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e53e2661909f6f/Documents/"/>
    </mc:Choice>
  </mc:AlternateContent>
  <xr:revisionPtr revIDLastSave="1055" documentId="8_{0C4C2BAF-57E7-504C-AF6D-841378352CB2}" xr6:coauthVersionLast="47" xr6:coauthVersionMax="47" xr10:uidLastSave="{DC40A78D-492D-D448-99F7-9AF334EFEB15}"/>
  <bookViews>
    <workbookView xWindow="0" yWindow="780" windowWidth="34120" windowHeight="21460" activeTab="8" xr2:uid="{23E1D09D-E9D0-2A46-BFF9-C051574AE9C1}"/>
  </bookViews>
  <sheets>
    <sheet name="customers" sheetId="2" r:id="rId1"/>
    <sheet name="inventory_snapshots" sheetId="3" r:id="rId2"/>
    <sheet name="orders" sheetId="5" r:id="rId3"/>
    <sheet name="products" sheetId="6" r:id="rId4"/>
    <sheet name="Sup data" sheetId="7" r:id="rId5"/>
    <sheet name="suppliers" sheetId="8" r:id="rId6"/>
    <sheet name="warehouses" sheetId="9" r:id="rId7"/>
    <sheet name="order_items" sheetId="4" r:id="rId8"/>
    <sheet name="Demand Forecast" sheetId="11" r:id="rId9"/>
  </sheets>
  <definedNames>
    <definedName name="ExternalData_1" localSheetId="0" hidden="1">'customers'!$A$1:$F$301</definedName>
    <definedName name="ExternalData_1" localSheetId="1" hidden="1">inventory_snapshots!$A$1:$E$19255</definedName>
    <definedName name="ExternalData_1" localSheetId="7" hidden="1">order_items!$A$1:$J$11267</definedName>
    <definedName name="ExternalData_1" localSheetId="2" hidden="1">orders!$A$1:$E$6026</definedName>
    <definedName name="ExternalData_1" localSheetId="3" hidden="1">products!$A$1:$G$201</definedName>
    <definedName name="ExternalData_1" localSheetId="4" hidden="1">'Sup data'!$A$1:$H$6376</definedName>
    <definedName name="ExternalData_1" localSheetId="5" hidden="1">suppliers!$A$1:$F$26</definedName>
    <definedName name="ExternalData_1" localSheetId="6" hidden="1">warehouses!$A$1:$E$11</definedName>
  </definedNames>
  <calcPr calcId="191029"/>
  <pivotCaches>
    <pivotCache cacheId="1" r:id="rId10"/>
    <pivotCache cacheId="8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10" i="11" l="1"/>
  <c r="AM9" i="11"/>
  <c r="AM8" i="11"/>
  <c r="AM22" i="11"/>
  <c r="AM21" i="11"/>
  <c r="AM20" i="11"/>
  <c r="AM19" i="11"/>
  <c r="AM18" i="11"/>
  <c r="AM17" i="11"/>
  <c r="AM13" i="11"/>
  <c r="AM12" i="11"/>
  <c r="AM11" i="11"/>
  <c r="F7" i="11"/>
  <c r="C2" i="4"/>
  <c r="D2" i="4" s="1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4" i="4"/>
  <c r="D264" i="4" s="1"/>
  <c r="C265" i="4"/>
  <c r="D265" i="4" s="1"/>
  <c r="C266" i="4"/>
  <c r="D266" i="4" s="1"/>
  <c r="C267" i="4"/>
  <c r="D267" i="4" s="1"/>
  <c r="C268" i="4"/>
  <c r="D268" i="4" s="1"/>
  <c r="C269" i="4"/>
  <c r="D269" i="4" s="1"/>
  <c r="C270" i="4"/>
  <c r="D270" i="4" s="1"/>
  <c r="C271" i="4"/>
  <c r="D271" i="4" s="1"/>
  <c r="C272" i="4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D284" i="4" s="1"/>
  <c r="C285" i="4"/>
  <c r="D285" i="4" s="1"/>
  <c r="C286" i="4"/>
  <c r="D286" i="4" s="1"/>
  <c r="C287" i="4"/>
  <c r="D287" i="4" s="1"/>
  <c r="C288" i="4"/>
  <c r="D288" i="4" s="1"/>
  <c r="C289" i="4"/>
  <c r="D289" i="4" s="1"/>
  <c r="C290" i="4"/>
  <c r="D290" i="4" s="1"/>
  <c r="C291" i="4"/>
  <c r="D291" i="4" s="1"/>
  <c r="C292" i="4"/>
  <c r="D292" i="4" s="1"/>
  <c r="C293" i="4"/>
  <c r="D293" i="4" s="1"/>
  <c r="C294" i="4"/>
  <c r="D294" i="4" s="1"/>
  <c r="C295" i="4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D301" i="4" s="1"/>
  <c r="C302" i="4"/>
  <c r="D302" i="4" s="1"/>
  <c r="C303" i="4"/>
  <c r="D303" i="4" s="1"/>
  <c r="C304" i="4"/>
  <c r="D304" i="4" s="1"/>
  <c r="C305" i="4"/>
  <c r="D305" i="4" s="1"/>
  <c r="C306" i="4"/>
  <c r="D306" i="4" s="1"/>
  <c r="C307" i="4"/>
  <c r="D307" i="4" s="1"/>
  <c r="C308" i="4"/>
  <c r="D308" i="4" s="1"/>
  <c r="C309" i="4"/>
  <c r="D309" i="4" s="1"/>
  <c r="C310" i="4"/>
  <c r="D310" i="4" s="1"/>
  <c r="C311" i="4"/>
  <c r="D311" i="4" s="1"/>
  <c r="C312" i="4"/>
  <c r="D312" i="4" s="1"/>
  <c r="C313" i="4"/>
  <c r="D313" i="4" s="1"/>
  <c r="C314" i="4"/>
  <c r="D314" i="4" s="1"/>
  <c r="C315" i="4"/>
  <c r="D315" i="4" s="1"/>
  <c r="C316" i="4"/>
  <c r="D316" i="4" s="1"/>
  <c r="C317" i="4"/>
  <c r="D317" i="4" s="1"/>
  <c r="C318" i="4"/>
  <c r="D318" i="4" s="1"/>
  <c r="C319" i="4"/>
  <c r="D319" i="4" s="1"/>
  <c r="C320" i="4"/>
  <c r="D320" i="4" s="1"/>
  <c r="C321" i="4"/>
  <c r="D321" i="4" s="1"/>
  <c r="C322" i="4"/>
  <c r="D322" i="4" s="1"/>
  <c r="C323" i="4"/>
  <c r="D323" i="4" s="1"/>
  <c r="C324" i="4"/>
  <c r="D324" i="4" s="1"/>
  <c r="C325" i="4"/>
  <c r="D325" i="4" s="1"/>
  <c r="C326" i="4"/>
  <c r="D326" i="4" s="1"/>
  <c r="C327" i="4"/>
  <c r="D327" i="4" s="1"/>
  <c r="C328" i="4"/>
  <c r="D328" i="4" s="1"/>
  <c r="C329" i="4"/>
  <c r="D329" i="4" s="1"/>
  <c r="C330" i="4"/>
  <c r="D330" i="4" s="1"/>
  <c r="C331" i="4"/>
  <c r="D331" i="4" s="1"/>
  <c r="C332" i="4"/>
  <c r="D332" i="4" s="1"/>
  <c r="C333" i="4"/>
  <c r="D333" i="4" s="1"/>
  <c r="C334" i="4"/>
  <c r="D334" i="4" s="1"/>
  <c r="C335" i="4"/>
  <c r="D335" i="4" s="1"/>
  <c r="C336" i="4"/>
  <c r="D336" i="4" s="1"/>
  <c r="C337" i="4"/>
  <c r="D337" i="4" s="1"/>
  <c r="C338" i="4"/>
  <c r="D338" i="4" s="1"/>
  <c r="C339" i="4"/>
  <c r="D339" i="4" s="1"/>
  <c r="C340" i="4"/>
  <c r="D340" i="4" s="1"/>
  <c r="C341" i="4"/>
  <c r="D341" i="4" s="1"/>
  <c r="C342" i="4"/>
  <c r="D342" i="4" s="1"/>
  <c r="C343" i="4"/>
  <c r="D343" i="4" s="1"/>
  <c r="C344" i="4"/>
  <c r="D344" i="4" s="1"/>
  <c r="C345" i="4"/>
  <c r="D345" i="4" s="1"/>
  <c r="C346" i="4"/>
  <c r="D346" i="4" s="1"/>
  <c r="C347" i="4"/>
  <c r="D347" i="4" s="1"/>
  <c r="C348" i="4"/>
  <c r="D348" i="4" s="1"/>
  <c r="C349" i="4"/>
  <c r="D349" i="4" s="1"/>
  <c r="C350" i="4"/>
  <c r="D350" i="4" s="1"/>
  <c r="C351" i="4"/>
  <c r="D351" i="4" s="1"/>
  <c r="C352" i="4"/>
  <c r="D352" i="4" s="1"/>
  <c r="C353" i="4"/>
  <c r="D353" i="4" s="1"/>
  <c r="C354" i="4"/>
  <c r="D354" i="4" s="1"/>
  <c r="C355" i="4"/>
  <c r="D355" i="4" s="1"/>
  <c r="C356" i="4"/>
  <c r="D356" i="4" s="1"/>
  <c r="C357" i="4"/>
  <c r="D357" i="4" s="1"/>
  <c r="C358" i="4"/>
  <c r="D358" i="4" s="1"/>
  <c r="C359" i="4"/>
  <c r="D359" i="4" s="1"/>
  <c r="C360" i="4"/>
  <c r="D360" i="4" s="1"/>
  <c r="C361" i="4"/>
  <c r="D361" i="4" s="1"/>
  <c r="C362" i="4"/>
  <c r="D362" i="4" s="1"/>
  <c r="C363" i="4"/>
  <c r="D363" i="4" s="1"/>
  <c r="C364" i="4"/>
  <c r="D364" i="4" s="1"/>
  <c r="C365" i="4"/>
  <c r="D365" i="4" s="1"/>
  <c r="C366" i="4"/>
  <c r="D366" i="4" s="1"/>
  <c r="C367" i="4"/>
  <c r="D367" i="4" s="1"/>
  <c r="C368" i="4"/>
  <c r="D368" i="4" s="1"/>
  <c r="C369" i="4"/>
  <c r="D369" i="4" s="1"/>
  <c r="C370" i="4"/>
  <c r="D370" i="4" s="1"/>
  <c r="C371" i="4"/>
  <c r="D371" i="4" s="1"/>
  <c r="C372" i="4"/>
  <c r="D372" i="4" s="1"/>
  <c r="C373" i="4"/>
  <c r="D373" i="4" s="1"/>
  <c r="C374" i="4"/>
  <c r="D374" i="4" s="1"/>
  <c r="C375" i="4"/>
  <c r="D375" i="4" s="1"/>
  <c r="C376" i="4"/>
  <c r="D376" i="4" s="1"/>
  <c r="C377" i="4"/>
  <c r="D377" i="4" s="1"/>
  <c r="C378" i="4"/>
  <c r="D378" i="4" s="1"/>
  <c r="C379" i="4"/>
  <c r="D379" i="4" s="1"/>
  <c r="C380" i="4"/>
  <c r="D380" i="4" s="1"/>
  <c r="C381" i="4"/>
  <c r="D381" i="4" s="1"/>
  <c r="C382" i="4"/>
  <c r="D382" i="4" s="1"/>
  <c r="C383" i="4"/>
  <c r="D383" i="4" s="1"/>
  <c r="C384" i="4"/>
  <c r="D384" i="4" s="1"/>
  <c r="C385" i="4"/>
  <c r="D385" i="4" s="1"/>
  <c r="C386" i="4"/>
  <c r="D386" i="4" s="1"/>
  <c r="C387" i="4"/>
  <c r="D387" i="4" s="1"/>
  <c r="C388" i="4"/>
  <c r="D388" i="4" s="1"/>
  <c r="C389" i="4"/>
  <c r="D389" i="4" s="1"/>
  <c r="C390" i="4"/>
  <c r="D390" i="4" s="1"/>
  <c r="C391" i="4"/>
  <c r="D391" i="4" s="1"/>
  <c r="C392" i="4"/>
  <c r="D392" i="4" s="1"/>
  <c r="C393" i="4"/>
  <c r="D393" i="4" s="1"/>
  <c r="C394" i="4"/>
  <c r="D394" i="4" s="1"/>
  <c r="C395" i="4"/>
  <c r="D395" i="4" s="1"/>
  <c r="C396" i="4"/>
  <c r="D396" i="4" s="1"/>
  <c r="C397" i="4"/>
  <c r="D397" i="4" s="1"/>
  <c r="C398" i="4"/>
  <c r="D398" i="4" s="1"/>
  <c r="C399" i="4"/>
  <c r="D399" i="4" s="1"/>
  <c r="C400" i="4"/>
  <c r="D400" i="4" s="1"/>
  <c r="C401" i="4"/>
  <c r="D401" i="4" s="1"/>
  <c r="C402" i="4"/>
  <c r="D402" i="4" s="1"/>
  <c r="C403" i="4"/>
  <c r="D403" i="4" s="1"/>
  <c r="C404" i="4"/>
  <c r="D404" i="4" s="1"/>
  <c r="C405" i="4"/>
  <c r="D405" i="4" s="1"/>
  <c r="C406" i="4"/>
  <c r="D406" i="4" s="1"/>
  <c r="C407" i="4"/>
  <c r="D407" i="4" s="1"/>
  <c r="C408" i="4"/>
  <c r="D408" i="4" s="1"/>
  <c r="C409" i="4"/>
  <c r="D409" i="4" s="1"/>
  <c r="C410" i="4"/>
  <c r="D410" i="4" s="1"/>
  <c r="C411" i="4"/>
  <c r="D411" i="4" s="1"/>
  <c r="C412" i="4"/>
  <c r="D412" i="4" s="1"/>
  <c r="C413" i="4"/>
  <c r="D413" i="4" s="1"/>
  <c r="C414" i="4"/>
  <c r="D414" i="4" s="1"/>
  <c r="C415" i="4"/>
  <c r="D415" i="4" s="1"/>
  <c r="C416" i="4"/>
  <c r="D416" i="4" s="1"/>
  <c r="C417" i="4"/>
  <c r="D417" i="4" s="1"/>
  <c r="C418" i="4"/>
  <c r="D418" i="4" s="1"/>
  <c r="C419" i="4"/>
  <c r="D419" i="4" s="1"/>
  <c r="C420" i="4"/>
  <c r="D420" i="4" s="1"/>
  <c r="C421" i="4"/>
  <c r="D421" i="4" s="1"/>
  <c r="C422" i="4"/>
  <c r="D422" i="4" s="1"/>
  <c r="C423" i="4"/>
  <c r="D423" i="4" s="1"/>
  <c r="C424" i="4"/>
  <c r="D424" i="4" s="1"/>
  <c r="C425" i="4"/>
  <c r="D425" i="4" s="1"/>
  <c r="C426" i="4"/>
  <c r="D426" i="4" s="1"/>
  <c r="C427" i="4"/>
  <c r="D427" i="4" s="1"/>
  <c r="C428" i="4"/>
  <c r="D428" i="4" s="1"/>
  <c r="C429" i="4"/>
  <c r="D429" i="4" s="1"/>
  <c r="C430" i="4"/>
  <c r="D430" i="4" s="1"/>
  <c r="C431" i="4"/>
  <c r="D431" i="4" s="1"/>
  <c r="C432" i="4"/>
  <c r="D432" i="4" s="1"/>
  <c r="C433" i="4"/>
  <c r="D433" i="4" s="1"/>
  <c r="C434" i="4"/>
  <c r="D434" i="4" s="1"/>
  <c r="C435" i="4"/>
  <c r="D435" i="4" s="1"/>
  <c r="C436" i="4"/>
  <c r="D436" i="4" s="1"/>
  <c r="C437" i="4"/>
  <c r="D437" i="4" s="1"/>
  <c r="C438" i="4"/>
  <c r="D438" i="4" s="1"/>
  <c r="C439" i="4"/>
  <c r="D439" i="4" s="1"/>
  <c r="C440" i="4"/>
  <c r="D440" i="4" s="1"/>
  <c r="C441" i="4"/>
  <c r="D441" i="4" s="1"/>
  <c r="C442" i="4"/>
  <c r="D442" i="4" s="1"/>
  <c r="C443" i="4"/>
  <c r="D443" i="4" s="1"/>
  <c r="C444" i="4"/>
  <c r="D444" i="4" s="1"/>
  <c r="C445" i="4"/>
  <c r="D445" i="4" s="1"/>
  <c r="C446" i="4"/>
  <c r="D446" i="4" s="1"/>
  <c r="C447" i="4"/>
  <c r="D447" i="4" s="1"/>
  <c r="C448" i="4"/>
  <c r="D448" i="4" s="1"/>
  <c r="C449" i="4"/>
  <c r="D449" i="4" s="1"/>
  <c r="C450" i="4"/>
  <c r="D450" i="4" s="1"/>
  <c r="C451" i="4"/>
  <c r="D451" i="4" s="1"/>
  <c r="C452" i="4"/>
  <c r="D452" i="4" s="1"/>
  <c r="C453" i="4"/>
  <c r="D453" i="4" s="1"/>
  <c r="C454" i="4"/>
  <c r="D454" i="4" s="1"/>
  <c r="C455" i="4"/>
  <c r="D455" i="4" s="1"/>
  <c r="C456" i="4"/>
  <c r="D456" i="4" s="1"/>
  <c r="C457" i="4"/>
  <c r="D457" i="4" s="1"/>
  <c r="C458" i="4"/>
  <c r="D458" i="4" s="1"/>
  <c r="C459" i="4"/>
  <c r="D459" i="4" s="1"/>
  <c r="C460" i="4"/>
  <c r="D460" i="4" s="1"/>
  <c r="C461" i="4"/>
  <c r="D461" i="4" s="1"/>
  <c r="C462" i="4"/>
  <c r="D462" i="4" s="1"/>
  <c r="C463" i="4"/>
  <c r="D463" i="4" s="1"/>
  <c r="C464" i="4"/>
  <c r="D464" i="4" s="1"/>
  <c r="C465" i="4"/>
  <c r="D465" i="4" s="1"/>
  <c r="C466" i="4"/>
  <c r="D466" i="4" s="1"/>
  <c r="C467" i="4"/>
  <c r="D467" i="4" s="1"/>
  <c r="C468" i="4"/>
  <c r="D468" i="4" s="1"/>
  <c r="C469" i="4"/>
  <c r="D469" i="4" s="1"/>
  <c r="C470" i="4"/>
  <c r="D470" i="4" s="1"/>
  <c r="C471" i="4"/>
  <c r="D471" i="4" s="1"/>
  <c r="C472" i="4"/>
  <c r="D472" i="4" s="1"/>
  <c r="C473" i="4"/>
  <c r="D473" i="4" s="1"/>
  <c r="C474" i="4"/>
  <c r="D474" i="4" s="1"/>
  <c r="C475" i="4"/>
  <c r="D475" i="4" s="1"/>
  <c r="C476" i="4"/>
  <c r="D476" i="4" s="1"/>
  <c r="C477" i="4"/>
  <c r="D477" i="4" s="1"/>
  <c r="C478" i="4"/>
  <c r="D478" i="4" s="1"/>
  <c r="C479" i="4"/>
  <c r="D479" i="4" s="1"/>
  <c r="C480" i="4"/>
  <c r="D480" i="4" s="1"/>
  <c r="C481" i="4"/>
  <c r="D481" i="4" s="1"/>
  <c r="C482" i="4"/>
  <c r="D482" i="4" s="1"/>
  <c r="C483" i="4"/>
  <c r="D483" i="4" s="1"/>
  <c r="C484" i="4"/>
  <c r="D484" i="4" s="1"/>
  <c r="C485" i="4"/>
  <c r="D485" i="4" s="1"/>
  <c r="C486" i="4"/>
  <c r="D486" i="4" s="1"/>
  <c r="C487" i="4"/>
  <c r="D487" i="4" s="1"/>
  <c r="C488" i="4"/>
  <c r="D488" i="4" s="1"/>
  <c r="C489" i="4"/>
  <c r="D489" i="4" s="1"/>
  <c r="C490" i="4"/>
  <c r="D490" i="4" s="1"/>
  <c r="C491" i="4"/>
  <c r="D491" i="4" s="1"/>
  <c r="C492" i="4"/>
  <c r="D492" i="4" s="1"/>
  <c r="C493" i="4"/>
  <c r="D493" i="4" s="1"/>
  <c r="C494" i="4"/>
  <c r="D494" i="4" s="1"/>
  <c r="C495" i="4"/>
  <c r="D495" i="4" s="1"/>
  <c r="C496" i="4"/>
  <c r="D496" i="4" s="1"/>
  <c r="C497" i="4"/>
  <c r="D497" i="4" s="1"/>
  <c r="C498" i="4"/>
  <c r="D498" i="4" s="1"/>
  <c r="C499" i="4"/>
  <c r="D499" i="4" s="1"/>
  <c r="C500" i="4"/>
  <c r="D500" i="4" s="1"/>
  <c r="C501" i="4"/>
  <c r="D501" i="4" s="1"/>
  <c r="C502" i="4"/>
  <c r="D502" i="4" s="1"/>
  <c r="C503" i="4"/>
  <c r="D503" i="4" s="1"/>
  <c r="C504" i="4"/>
  <c r="D504" i="4" s="1"/>
  <c r="C505" i="4"/>
  <c r="D505" i="4" s="1"/>
  <c r="C506" i="4"/>
  <c r="D506" i="4" s="1"/>
  <c r="C507" i="4"/>
  <c r="D507" i="4" s="1"/>
  <c r="C508" i="4"/>
  <c r="D508" i="4" s="1"/>
  <c r="C509" i="4"/>
  <c r="D509" i="4" s="1"/>
  <c r="C510" i="4"/>
  <c r="D510" i="4" s="1"/>
  <c r="C511" i="4"/>
  <c r="D511" i="4" s="1"/>
  <c r="C512" i="4"/>
  <c r="D512" i="4" s="1"/>
  <c r="C513" i="4"/>
  <c r="D513" i="4" s="1"/>
  <c r="C514" i="4"/>
  <c r="D514" i="4" s="1"/>
  <c r="C515" i="4"/>
  <c r="D515" i="4" s="1"/>
  <c r="C516" i="4"/>
  <c r="D516" i="4" s="1"/>
  <c r="C517" i="4"/>
  <c r="D517" i="4" s="1"/>
  <c r="C518" i="4"/>
  <c r="D518" i="4" s="1"/>
  <c r="C519" i="4"/>
  <c r="D519" i="4" s="1"/>
  <c r="C520" i="4"/>
  <c r="D520" i="4" s="1"/>
  <c r="C521" i="4"/>
  <c r="D521" i="4" s="1"/>
  <c r="C522" i="4"/>
  <c r="D522" i="4" s="1"/>
  <c r="C523" i="4"/>
  <c r="D523" i="4" s="1"/>
  <c r="C524" i="4"/>
  <c r="D524" i="4" s="1"/>
  <c r="C525" i="4"/>
  <c r="D525" i="4" s="1"/>
  <c r="C526" i="4"/>
  <c r="D526" i="4" s="1"/>
  <c r="C527" i="4"/>
  <c r="D527" i="4" s="1"/>
  <c r="C528" i="4"/>
  <c r="D528" i="4" s="1"/>
  <c r="C529" i="4"/>
  <c r="D529" i="4" s="1"/>
  <c r="C530" i="4"/>
  <c r="D530" i="4" s="1"/>
  <c r="C531" i="4"/>
  <c r="D531" i="4" s="1"/>
  <c r="C532" i="4"/>
  <c r="D532" i="4" s="1"/>
  <c r="C533" i="4"/>
  <c r="D533" i="4" s="1"/>
  <c r="C534" i="4"/>
  <c r="D534" i="4" s="1"/>
  <c r="C535" i="4"/>
  <c r="D535" i="4" s="1"/>
  <c r="C536" i="4"/>
  <c r="D536" i="4" s="1"/>
  <c r="C537" i="4"/>
  <c r="D537" i="4" s="1"/>
  <c r="C538" i="4"/>
  <c r="D538" i="4" s="1"/>
  <c r="C539" i="4"/>
  <c r="D539" i="4" s="1"/>
  <c r="C540" i="4"/>
  <c r="D540" i="4" s="1"/>
  <c r="C541" i="4"/>
  <c r="D541" i="4" s="1"/>
  <c r="C542" i="4"/>
  <c r="D542" i="4" s="1"/>
  <c r="C543" i="4"/>
  <c r="D543" i="4" s="1"/>
  <c r="C544" i="4"/>
  <c r="D544" i="4" s="1"/>
  <c r="C545" i="4"/>
  <c r="D545" i="4" s="1"/>
  <c r="C546" i="4"/>
  <c r="D546" i="4" s="1"/>
  <c r="C547" i="4"/>
  <c r="D547" i="4" s="1"/>
  <c r="C548" i="4"/>
  <c r="D548" i="4" s="1"/>
  <c r="C549" i="4"/>
  <c r="D549" i="4" s="1"/>
  <c r="C550" i="4"/>
  <c r="D550" i="4" s="1"/>
  <c r="C551" i="4"/>
  <c r="D551" i="4" s="1"/>
  <c r="C552" i="4"/>
  <c r="D552" i="4" s="1"/>
  <c r="C553" i="4"/>
  <c r="D553" i="4" s="1"/>
  <c r="C554" i="4"/>
  <c r="D554" i="4" s="1"/>
  <c r="C555" i="4"/>
  <c r="D555" i="4" s="1"/>
  <c r="C556" i="4"/>
  <c r="D556" i="4" s="1"/>
  <c r="C557" i="4"/>
  <c r="D557" i="4" s="1"/>
  <c r="C558" i="4"/>
  <c r="D558" i="4" s="1"/>
  <c r="C559" i="4"/>
  <c r="D559" i="4" s="1"/>
  <c r="C560" i="4"/>
  <c r="D560" i="4" s="1"/>
  <c r="C561" i="4"/>
  <c r="D561" i="4" s="1"/>
  <c r="C562" i="4"/>
  <c r="D562" i="4" s="1"/>
  <c r="C563" i="4"/>
  <c r="D563" i="4" s="1"/>
  <c r="C564" i="4"/>
  <c r="D564" i="4" s="1"/>
  <c r="C565" i="4"/>
  <c r="D565" i="4" s="1"/>
  <c r="C566" i="4"/>
  <c r="D566" i="4" s="1"/>
  <c r="C567" i="4"/>
  <c r="D567" i="4" s="1"/>
  <c r="C568" i="4"/>
  <c r="D568" i="4" s="1"/>
  <c r="C569" i="4"/>
  <c r="D569" i="4" s="1"/>
  <c r="C570" i="4"/>
  <c r="D570" i="4" s="1"/>
  <c r="C571" i="4"/>
  <c r="D571" i="4" s="1"/>
  <c r="C572" i="4"/>
  <c r="D572" i="4" s="1"/>
  <c r="C573" i="4"/>
  <c r="D573" i="4" s="1"/>
  <c r="C574" i="4"/>
  <c r="D574" i="4" s="1"/>
  <c r="C575" i="4"/>
  <c r="D575" i="4" s="1"/>
  <c r="C576" i="4"/>
  <c r="D576" i="4" s="1"/>
  <c r="C577" i="4"/>
  <c r="D577" i="4" s="1"/>
  <c r="C578" i="4"/>
  <c r="D578" i="4" s="1"/>
  <c r="C579" i="4"/>
  <c r="D579" i="4" s="1"/>
  <c r="C580" i="4"/>
  <c r="D580" i="4" s="1"/>
  <c r="C581" i="4"/>
  <c r="D581" i="4" s="1"/>
  <c r="C582" i="4"/>
  <c r="D582" i="4" s="1"/>
  <c r="C583" i="4"/>
  <c r="D583" i="4" s="1"/>
  <c r="C584" i="4"/>
  <c r="D584" i="4" s="1"/>
  <c r="C585" i="4"/>
  <c r="D585" i="4" s="1"/>
  <c r="C586" i="4"/>
  <c r="D586" i="4" s="1"/>
  <c r="C587" i="4"/>
  <c r="D587" i="4" s="1"/>
  <c r="C588" i="4"/>
  <c r="D588" i="4" s="1"/>
  <c r="C589" i="4"/>
  <c r="D589" i="4" s="1"/>
  <c r="C590" i="4"/>
  <c r="D590" i="4" s="1"/>
  <c r="C591" i="4"/>
  <c r="D591" i="4" s="1"/>
  <c r="C592" i="4"/>
  <c r="D592" i="4" s="1"/>
  <c r="C593" i="4"/>
  <c r="D593" i="4" s="1"/>
  <c r="C594" i="4"/>
  <c r="D594" i="4" s="1"/>
  <c r="C595" i="4"/>
  <c r="D595" i="4" s="1"/>
  <c r="C596" i="4"/>
  <c r="D596" i="4" s="1"/>
  <c r="C597" i="4"/>
  <c r="D597" i="4" s="1"/>
  <c r="C598" i="4"/>
  <c r="D598" i="4" s="1"/>
  <c r="C599" i="4"/>
  <c r="D599" i="4" s="1"/>
  <c r="C600" i="4"/>
  <c r="D600" i="4" s="1"/>
  <c r="C601" i="4"/>
  <c r="D601" i="4" s="1"/>
  <c r="C602" i="4"/>
  <c r="D602" i="4" s="1"/>
  <c r="C603" i="4"/>
  <c r="D603" i="4" s="1"/>
  <c r="C604" i="4"/>
  <c r="D604" i="4" s="1"/>
  <c r="C605" i="4"/>
  <c r="D605" i="4" s="1"/>
  <c r="C606" i="4"/>
  <c r="D606" i="4" s="1"/>
  <c r="C607" i="4"/>
  <c r="D607" i="4" s="1"/>
  <c r="C608" i="4"/>
  <c r="D608" i="4" s="1"/>
  <c r="C609" i="4"/>
  <c r="D609" i="4" s="1"/>
  <c r="C610" i="4"/>
  <c r="D610" i="4" s="1"/>
  <c r="C611" i="4"/>
  <c r="D611" i="4" s="1"/>
  <c r="C612" i="4"/>
  <c r="D612" i="4" s="1"/>
  <c r="C613" i="4"/>
  <c r="D613" i="4" s="1"/>
  <c r="C614" i="4"/>
  <c r="D614" i="4" s="1"/>
  <c r="C615" i="4"/>
  <c r="D615" i="4" s="1"/>
  <c r="C616" i="4"/>
  <c r="D616" i="4" s="1"/>
  <c r="C617" i="4"/>
  <c r="D617" i="4" s="1"/>
  <c r="C618" i="4"/>
  <c r="D618" i="4" s="1"/>
  <c r="C619" i="4"/>
  <c r="D619" i="4" s="1"/>
  <c r="C620" i="4"/>
  <c r="D620" i="4" s="1"/>
  <c r="C621" i="4"/>
  <c r="D621" i="4" s="1"/>
  <c r="C622" i="4"/>
  <c r="D622" i="4" s="1"/>
  <c r="C623" i="4"/>
  <c r="D623" i="4" s="1"/>
  <c r="C624" i="4"/>
  <c r="D624" i="4" s="1"/>
  <c r="C625" i="4"/>
  <c r="D625" i="4" s="1"/>
  <c r="C626" i="4"/>
  <c r="D626" i="4" s="1"/>
  <c r="C627" i="4"/>
  <c r="D627" i="4" s="1"/>
  <c r="C628" i="4"/>
  <c r="D628" i="4" s="1"/>
  <c r="C629" i="4"/>
  <c r="D629" i="4" s="1"/>
  <c r="C630" i="4"/>
  <c r="D630" i="4" s="1"/>
  <c r="C631" i="4"/>
  <c r="D631" i="4" s="1"/>
  <c r="C632" i="4"/>
  <c r="D632" i="4" s="1"/>
  <c r="C633" i="4"/>
  <c r="D633" i="4" s="1"/>
  <c r="C634" i="4"/>
  <c r="D634" i="4" s="1"/>
  <c r="C635" i="4"/>
  <c r="D635" i="4" s="1"/>
  <c r="C636" i="4"/>
  <c r="D636" i="4" s="1"/>
  <c r="C637" i="4"/>
  <c r="D637" i="4" s="1"/>
  <c r="C638" i="4"/>
  <c r="D638" i="4" s="1"/>
  <c r="C639" i="4"/>
  <c r="D639" i="4" s="1"/>
  <c r="C640" i="4"/>
  <c r="D640" i="4" s="1"/>
  <c r="C641" i="4"/>
  <c r="D641" i="4" s="1"/>
  <c r="C642" i="4"/>
  <c r="D642" i="4" s="1"/>
  <c r="C643" i="4"/>
  <c r="D643" i="4" s="1"/>
  <c r="C644" i="4"/>
  <c r="D644" i="4" s="1"/>
  <c r="C645" i="4"/>
  <c r="D645" i="4" s="1"/>
  <c r="C646" i="4"/>
  <c r="D646" i="4" s="1"/>
  <c r="C647" i="4"/>
  <c r="D647" i="4" s="1"/>
  <c r="C648" i="4"/>
  <c r="D648" i="4" s="1"/>
  <c r="C649" i="4"/>
  <c r="D649" i="4" s="1"/>
  <c r="C650" i="4"/>
  <c r="D650" i="4" s="1"/>
  <c r="C651" i="4"/>
  <c r="D651" i="4" s="1"/>
  <c r="C652" i="4"/>
  <c r="D652" i="4" s="1"/>
  <c r="C653" i="4"/>
  <c r="D653" i="4" s="1"/>
  <c r="C654" i="4"/>
  <c r="D654" i="4" s="1"/>
  <c r="C655" i="4"/>
  <c r="D655" i="4" s="1"/>
  <c r="C656" i="4"/>
  <c r="D656" i="4" s="1"/>
  <c r="C657" i="4"/>
  <c r="D657" i="4" s="1"/>
  <c r="C658" i="4"/>
  <c r="D658" i="4" s="1"/>
  <c r="C659" i="4"/>
  <c r="D659" i="4" s="1"/>
  <c r="C660" i="4"/>
  <c r="D660" i="4" s="1"/>
  <c r="C661" i="4"/>
  <c r="D661" i="4" s="1"/>
  <c r="C662" i="4"/>
  <c r="D662" i="4" s="1"/>
  <c r="C663" i="4"/>
  <c r="D663" i="4" s="1"/>
  <c r="C664" i="4"/>
  <c r="D664" i="4" s="1"/>
  <c r="C665" i="4"/>
  <c r="D665" i="4" s="1"/>
  <c r="C666" i="4"/>
  <c r="D666" i="4" s="1"/>
  <c r="C667" i="4"/>
  <c r="D667" i="4" s="1"/>
  <c r="C668" i="4"/>
  <c r="D668" i="4" s="1"/>
  <c r="C669" i="4"/>
  <c r="D669" i="4" s="1"/>
  <c r="C670" i="4"/>
  <c r="D670" i="4" s="1"/>
  <c r="C671" i="4"/>
  <c r="D671" i="4" s="1"/>
  <c r="C672" i="4"/>
  <c r="D672" i="4" s="1"/>
  <c r="C673" i="4"/>
  <c r="D673" i="4" s="1"/>
  <c r="C674" i="4"/>
  <c r="D674" i="4" s="1"/>
  <c r="C675" i="4"/>
  <c r="D675" i="4" s="1"/>
  <c r="C676" i="4"/>
  <c r="D676" i="4" s="1"/>
  <c r="C677" i="4"/>
  <c r="D677" i="4" s="1"/>
  <c r="C678" i="4"/>
  <c r="D678" i="4" s="1"/>
  <c r="C679" i="4"/>
  <c r="D679" i="4" s="1"/>
  <c r="C680" i="4"/>
  <c r="D680" i="4" s="1"/>
  <c r="C681" i="4"/>
  <c r="D681" i="4" s="1"/>
  <c r="C682" i="4"/>
  <c r="D682" i="4" s="1"/>
  <c r="C683" i="4"/>
  <c r="D683" i="4" s="1"/>
  <c r="C684" i="4"/>
  <c r="D684" i="4" s="1"/>
  <c r="C685" i="4"/>
  <c r="D685" i="4" s="1"/>
  <c r="C686" i="4"/>
  <c r="D686" i="4" s="1"/>
  <c r="C687" i="4"/>
  <c r="D687" i="4" s="1"/>
  <c r="C688" i="4"/>
  <c r="D688" i="4" s="1"/>
  <c r="C689" i="4"/>
  <c r="D689" i="4" s="1"/>
  <c r="C690" i="4"/>
  <c r="D690" i="4" s="1"/>
  <c r="C691" i="4"/>
  <c r="D691" i="4" s="1"/>
  <c r="C692" i="4"/>
  <c r="D692" i="4" s="1"/>
  <c r="C693" i="4"/>
  <c r="D693" i="4" s="1"/>
  <c r="C694" i="4"/>
  <c r="D694" i="4" s="1"/>
  <c r="C695" i="4"/>
  <c r="D695" i="4" s="1"/>
  <c r="C696" i="4"/>
  <c r="D696" i="4" s="1"/>
  <c r="C697" i="4"/>
  <c r="D697" i="4" s="1"/>
  <c r="C698" i="4"/>
  <c r="D698" i="4" s="1"/>
  <c r="C699" i="4"/>
  <c r="D699" i="4" s="1"/>
  <c r="C700" i="4"/>
  <c r="D700" i="4" s="1"/>
  <c r="C701" i="4"/>
  <c r="D701" i="4" s="1"/>
  <c r="C702" i="4"/>
  <c r="D702" i="4" s="1"/>
  <c r="C703" i="4"/>
  <c r="D703" i="4" s="1"/>
  <c r="C704" i="4"/>
  <c r="D704" i="4" s="1"/>
  <c r="C705" i="4"/>
  <c r="D705" i="4" s="1"/>
  <c r="C706" i="4"/>
  <c r="D706" i="4" s="1"/>
  <c r="C707" i="4"/>
  <c r="D707" i="4" s="1"/>
  <c r="C708" i="4"/>
  <c r="D708" i="4" s="1"/>
  <c r="C709" i="4"/>
  <c r="D709" i="4" s="1"/>
  <c r="C710" i="4"/>
  <c r="D710" i="4" s="1"/>
  <c r="C711" i="4"/>
  <c r="D711" i="4" s="1"/>
  <c r="C712" i="4"/>
  <c r="D712" i="4" s="1"/>
  <c r="C713" i="4"/>
  <c r="D713" i="4" s="1"/>
  <c r="C714" i="4"/>
  <c r="D714" i="4" s="1"/>
  <c r="C715" i="4"/>
  <c r="D715" i="4" s="1"/>
  <c r="C716" i="4"/>
  <c r="D716" i="4" s="1"/>
  <c r="C717" i="4"/>
  <c r="D717" i="4" s="1"/>
  <c r="C718" i="4"/>
  <c r="D718" i="4" s="1"/>
  <c r="C719" i="4"/>
  <c r="D719" i="4" s="1"/>
  <c r="C720" i="4"/>
  <c r="D720" i="4" s="1"/>
  <c r="C721" i="4"/>
  <c r="D721" i="4" s="1"/>
  <c r="C722" i="4"/>
  <c r="D722" i="4" s="1"/>
  <c r="C723" i="4"/>
  <c r="D723" i="4" s="1"/>
  <c r="C724" i="4"/>
  <c r="D724" i="4" s="1"/>
  <c r="C725" i="4"/>
  <c r="D725" i="4" s="1"/>
  <c r="C726" i="4"/>
  <c r="D726" i="4" s="1"/>
  <c r="C727" i="4"/>
  <c r="D727" i="4" s="1"/>
  <c r="C728" i="4"/>
  <c r="D728" i="4" s="1"/>
  <c r="C729" i="4"/>
  <c r="D729" i="4" s="1"/>
  <c r="C730" i="4"/>
  <c r="D730" i="4" s="1"/>
  <c r="C731" i="4"/>
  <c r="D731" i="4" s="1"/>
  <c r="C732" i="4"/>
  <c r="D732" i="4" s="1"/>
  <c r="C733" i="4"/>
  <c r="D733" i="4" s="1"/>
  <c r="C734" i="4"/>
  <c r="D734" i="4" s="1"/>
  <c r="C735" i="4"/>
  <c r="D735" i="4" s="1"/>
  <c r="C736" i="4"/>
  <c r="D736" i="4" s="1"/>
  <c r="C737" i="4"/>
  <c r="D737" i="4" s="1"/>
  <c r="C738" i="4"/>
  <c r="D738" i="4" s="1"/>
  <c r="C739" i="4"/>
  <c r="D739" i="4" s="1"/>
  <c r="C740" i="4"/>
  <c r="D740" i="4" s="1"/>
  <c r="C741" i="4"/>
  <c r="D741" i="4" s="1"/>
  <c r="C742" i="4"/>
  <c r="D742" i="4" s="1"/>
  <c r="C743" i="4"/>
  <c r="D743" i="4" s="1"/>
  <c r="C744" i="4"/>
  <c r="D744" i="4" s="1"/>
  <c r="C745" i="4"/>
  <c r="D745" i="4" s="1"/>
  <c r="C746" i="4"/>
  <c r="D746" i="4" s="1"/>
  <c r="C747" i="4"/>
  <c r="D747" i="4" s="1"/>
  <c r="C748" i="4"/>
  <c r="D748" i="4" s="1"/>
  <c r="C749" i="4"/>
  <c r="D749" i="4" s="1"/>
  <c r="C750" i="4"/>
  <c r="D750" i="4" s="1"/>
  <c r="C751" i="4"/>
  <c r="D751" i="4" s="1"/>
  <c r="C752" i="4"/>
  <c r="D752" i="4" s="1"/>
  <c r="C753" i="4"/>
  <c r="D753" i="4" s="1"/>
  <c r="C754" i="4"/>
  <c r="D754" i="4" s="1"/>
  <c r="C755" i="4"/>
  <c r="D755" i="4" s="1"/>
  <c r="C756" i="4"/>
  <c r="D756" i="4" s="1"/>
  <c r="C757" i="4"/>
  <c r="D757" i="4" s="1"/>
  <c r="C758" i="4"/>
  <c r="D758" i="4" s="1"/>
  <c r="C759" i="4"/>
  <c r="D759" i="4" s="1"/>
  <c r="C760" i="4"/>
  <c r="D760" i="4" s="1"/>
  <c r="C761" i="4"/>
  <c r="D761" i="4" s="1"/>
  <c r="C762" i="4"/>
  <c r="D762" i="4" s="1"/>
  <c r="C763" i="4"/>
  <c r="D763" i="4" s="1"/>
  <c r="C764" i="4"/>
  <c r="D764" i="4" s="1"/>
  <c r="C765" i="4"/>
  <c r="D765" i="4" s="1"/>
  <c r="C766" i="4"/>
  <c r="D766" i="4" s="1"/>
  <c r="C767" i="4"/>
  <c r="D767" i="4" s="1"/>
  <c r="C768" i="4"/>
  <c r="D768" i="4" s="1"/>
  <c r="C769" i="4"/>
  <c r="D769" i="4" s="1"/>
  <c r="C770" i="4"/>
  <c r="D770" i="4" s="1"/>
  <c r="C771" i="4"/>
  <c r="D771" i="4" s="1"/>
  <c r="C772" i="4"/>
  <c r="D772" i="4" s="1"/>
  <c r="C773" i="4"/>
  <c r="D773" i="4" s="1"/>
  <c r="C774" i="4"/>
  <c r="D774" i="4" s="1"/>
  <c r="C775" i="4"/>
  <c r="D775" i="4" s="1"/>
  <c r="C776" i="4"/>
  <c r="D776" i="4" s="1"/>
  <c r="C777" i="4"/>
  <c r="D777" i="4" s="1"/>
  <c r="C778" i="4"/>
  <c r="D778" i="4" s="1"/>
  <c r="C779" i="4"/>
  <c r="D779" i="4" s="1"/>
  <c r="C780" i="4"/>
  <c r="D780" i="4" s="1"/>
  <c r="C781" i="4"/>
  <c r="D781" i="4" s="1"/>
  <c r="C782" i="4"/>
  <c r="D782" i="4" s="1"/>
  <c r="C783" i="4"/>
  <c r="D783" i="4" s="1"/>
  <c r="C784" i="4"/>
  <c r="D784" i="4" s="1"/>
  <c r="C785" i="4"/>
  <c r="D785" i="4" s="1"/>
  <c r="C786" i="4"/>
  <c r="D786" i="4" s="1"/>
  <c r="C787" i="4"/>
  <c r="D787" i="4" s="1"/>
  <c r="C788" i="4"/>
  <c r="D788" i="4" s="1"/>
  <c r="C789" i="4"/>
  <c r="D789" i="4" s="1"/>
  <c r="C790" i="4"/>
  <c r="D790" i="4" s="1"/>
  <c r="C791" i="4"/>
  <c r="D791" i="4" s="1"/>
  <c r="C792" i="4"/>
  <c r="D792" i="4" s="1"/>
  <c r="C793" i="4"/>
  <c r="D793" i="4" s="1"/>
  <c r="C794" i="4"/>
  <c r="D794" i="4" s="1"/>
  <c r="C795" i="4"/>
  <c r="D795" i="4" s="1"/>
  <c r="C796" i="4"/>
  <c r="D796" i="4" s="1"/>
  <c r="C797" i="4"/>
  <c r="D797" i="4" s="1"/>
  <c r="C798" i="4"/>
  <c r="D798" i="4" s="1"/>
  <c r="C799" i="4"/>
  <c r="D799" i="4" s="1"/>
  <c r="C800" i="4"/>
  <c r="D800" i="4" s="1"/>
  <c r="C801" i="4"/>
  <c r="D801" i="4" s="1"/>
  <c r="C802" i="4"/>
  <c r="D802" i="4" s="1"/>
  <c r="C803" i="4"/>
  <c r="D803" i="4" s="1"/>
  <c r="C804" i="4"/>
  <c r="D804" i="4" s="1"/>
  <c r="C805" i="4"/>
  <c r="D805" i="4" s="1"/>
  <c r="C806" i="4"/>
  <c r="D806" i="4" s="1"/>
  <c r="C807" i="4"/>
  <c r="D807" i="4" s="1"/>
  <c r="C808" i="4"/>
  <c r="D808" i="4" s="1"/>
  <c r="C809" i="4"/>
  <c r="D809" i="4" s="1"/>
  <c r="C810" i="4"/>
  <c r="D810" i="4" s="1"/>
  <c r="C811" i="4"/>
  <c r="D811" i="4" s="1"/>
  <c r="C812" i="4"/>
  <c r="D812" i="4" s="1"/>
  <c r="C813" i="4"/>
  <c r="D813" i="4" s="1"/>
  <c r="C814" i="4"/>
  <c r="D814" i="4" s="1"/>
  <c r="C815" i="4"/>
  <c r="D815" i="4" s="1"/>
  <c r="C816" i="4"/>
  <c r="D816" i="4" s="1"/>
  <c r="C817" i="4"/>
  <c r="D817" i="4" s="1"/>
  <c r="C818" i="4"/>
  <c r="D818" i="4" s="1"/>
  <c r="C819" i="4"/>
  <c r="D819" i="4" s="1"/>
  <c r="C820" i="4"/>
  <c r="D820" i="4" s="1"/>
  <c r="C821" i="4"/>
  <c r="D821" i="4" s="1"/>
  <c r="C822" i="4"/>
  <c r="D822" i="4" s="1"/>
  <c r="C823" i="4"/>
  <c r="D823" i="4" s="1"/>
  <c r="C824" i="4"/>
  <c r="D824" i="4" s="1"/>
  <c r="C825" i="4"/>
  <c r="D825" i="4" s="1"/>
  <c r="C826" i="4"/>
  <c r="D826" i="4" s="1"/>
  <c r="C827" i="4"/>
  <c r="D827" i="4" s="1"/>
  <c r="C828" i="4"/>
  <c r="D828" i="4" s="1"/>
  <c r="C829" i="4"/>
  <c r="D829" i="4" s="1"/>
  <c r="C830" i="4"/>
  <c r="D830" i="4" s="1"/>
  <c r="C831" i="4"/>
  <c r="D831" i="4" s="1"/>
  <c r="C832" i="4"/>
  <c r="D832" i="4" s="1"/>
  <c r="C833" i="4"/>
  <c r="D833" i="4" s="1"/>
  <c r="C834" i="4"/>
  <c r="D834" i="4" s="1"/>
  <c r="C835" i="4"/>
  <c r="D835" i="4" s="1"/>
  <c r="C836" i="4"/>
  <c r="D836" i="4" s="1"/>
  <c r="C837" i="4"/>
  <c r="D837" i="4" s="1"/>
  <c r="C838" i="4"/>
  <c r="D838" i="4" s="1"/>
  <c r="C839" i="4"/>
  <c r="D839" i="4" s="1"/>
  <c r="C840" i="4"/>
  <c r="D840" i="4" s="1"/>
  <c r="C841" i="4"/>
  <c r="D841" i="4" s="1"/>
  <c r="C842" i="4"/>
  <c r="D842" i="4" s="1"/>
  <c r="C843" i="4"/>
  <c r="D843" i="4" s="1"/>
  <c r="C844" i="4"/>
  <c r="D844" i="4" s="1"/>
  <c r="C845" i="4"/>
  <c r="D845" i="4" s="1"/>
  <c r="C846" i="4"/>
  <c r="D846" i="4" s="1"/>
  <c r="C847" i="4"/>
  <c r="D847" i="4" s="1"/>
  <c r="C848" i="4"/>
  <c r="D848" i="4" s="1"/>
  <c r="C849" i="4"/>
  <c r="D849" i="4" s="1"/>
  <c r="C850" i="4"/>
  <c r="D850" i="4" s="1"/>
  <c r="C851" i="4"/>
  <c r="D851" i="4" s="1"/>
  <c r="C852" i="4"/>
  <c r="D852" i="4" s="1"/>
  <c r="C853" i="4"/>
  <c r="D853" i="4" s="1"/>
  <c r="C854" i="4"/>
  <c r="D854" i="4" s="1"/>
  <c r="C855" i="4"/>
  <c r="D855" i="4" s="1"/>
  <c r="C856" i="4"/>
  <c r="D856" i="4" s="1"/>
  <c r="C857" i="4"/>
  <c r="D857" i="4" s="1"/>
  <c r="C858" i="4"/>
  <c r="D858" i="4" s="1"/>
  <c r="C859" i="4"/>
  <c r="D859" i="4" s="1"/>
  <c r="C860" i="4"/>
  <c r="D860" i="4" s="1"/>
  <c r="C861" i="4"/>
  <c r="D861" i="4" s="1"/>
  <c r="C862" i="4"/>
  <c r="D862" i="4" s="1"/>
  <c r="C863" i="4"/>
  <c r="D863" i="4" s="1"/>
  <c r="C864" i="4"/>
  <c r="D864" i="4" s="1"/>
  <c r="C865" i="4"/>
  <c r="D865" i="4" s="1"/>
  <c r="C866" i="4"/>
  <c r="D866" i="4" s="1"/>
  <c r="C867" i="4"/>
  <c r="D867" i="4" s="1"/>
  <c r="C868" i="4"/>
  <c r="D868" i="4" s="1"/>
  <c r="C869" i="4"/>
  <c r="D869" i="4" s="1"/>
  <c r="C870" i="4"/>
  <c r="D870" i="4" s="1"/>
  <c r="C871" i="4"/>
  <c r="D871" i="4" s="1"/>
  <c r="C872" i="4"/>
  <c r="D872" i="4" s="1"/>
  <c r="C873" i="4"/>
  <c r="D873" i="4" s="1"/>
  <c r="C874" i="4"/>
  <c r="D874" i="4" s="1"/>
  <c r="C875" i="4"/>
  <c r="D875" i="4" s="1"/>
  <c r="C876" i="4"/>
  <c r="D876" i="4" s="1"/>
  <c r="C877" i="4"/>
  <c r="D877" i="4" s="1"/>
  <c r="C878" i="4"/>
  <c r="D878" i="4" s="1"/>
  <c r="C879" i="4"/>
  <c r="D879" i="4" s="1"/>
  <c r="C880" i="4"/>
  <c r="D880" i="4" s="1"/>
  <c r="C881" i="4"/>
  <c r="D881" i="4" s="1"/>
  <c r="C882" i="4"/>
  <c r="D882" i="4" s="1"/>
  <c r="C883" i="4"/>
  <c r="D883" i="4" s="1"/>
  <c r="C884" i="4"/>
  <c r="D884" i="4" s="1"/>
  <c r="C885" i="4"/>
  <c r="D885" i="4" s="1"/>
  <c r="C886" i="4"/>
  <c r="D886" i="4" s="1"/>
  <c r="C887" i="4"/>
  <c r="D887" i="4" s="1"/>
  <c r="C888" i="4"/>
  <c r="D888" i="4" s="1"/>
  <c r="C889" i="4"/>
  <c r="D889" i="4" s="1"/>
  <c r="C890" i="4"/>
  <c r="D890" i="4" s="1"/>
  <c r="C891" i="4"/>
  <c r="D891" i="4" s="1"/>
  <c r="C892" i="4"/>
  <c r="D892" i="4" s="1"/>
  <c r="C893" i="4"/>
  <c r="D893" i="4" s="1"/>
  <c r="C894" i="4"/>
  <c r="D894" i="4" s="1"/>
  <c r="C895" i="4"/>
  <c r="D895" i="4" s="1"/>
  <c r="C896" i="4"/>
  <c r="D896" i="4" s="1"/>
  <c r="C897" i="4"/>
  <c r="D897" i="4" s="1"/>
  <c r="C898" i="4"/>
  <c r="D898" i="4" s="1"/>
  <c r="C899" i="4"/>
  <c r="D899" i="4" s="1"/>
  <c r="C900" i="4"/>
  <c r="D900" i="4" s="1"/>
  <c r="C901" i="4"/>
  <c r="D901" i="4" s="1"/>
  <c r="C902" i="4"/>
  <c r="D902" i="4" s="1"/>
  <c r="C903" i="4"/>
  <c r="D903" i="4" s="1"/>
  <c r="C904" i="4"/>
  <c r="D904" i="4" s="1"/>
  <c r="C905" i="4"/>
  <c r="D905" i="4" s="1"/>
  <c r="C906" i="4"/>
  <c r="D906" i="4" s="1"/>
  <c r="C907" i="4"/>
  <c r="D907" i="4" s="1"/>
  <c r="C908" i="4"/>
  <c r="D908" i="4" s="1"/>
  <c r="C909" i="4"/>
  <c r="D909" i="4" s="1"/>
  <c r="C910" i="4"/>
  <c r="D910" i="4" s="1"/>
  <c r="C911" i="4"/>
  <c r="D911" i="4" s="1"/>
  <c r="C912" i="4"/>
  <c r="D912" i="4" s="1"/>
  <c r="C913" i="4"/>
  <c r="D913" i="4" s="1"/>
  <c r="C914" i="4"/>
  <c r="D914" i="4" s="1"/>
  <c r="C915" i="4"/>
  <c r="D915" i="4" s="1"/>
  <c r="C916" i="4"/>
  <c r="D916" i="4" s="1"/>
  <c r="C917" i="4"/>
  <c r="D917" i="4" s="1"/>
  <c r="C918" i="4"/>
  <c r="D918" i="4" s="1"/>
  <c r="C919" i="4"/>
  <c r="D919" i="4" s="1"/>
  <c r="C920" i="4"/>
  <c r="D920" i="4" s="1"/>
  <c r="C921" i="4"/>
  <c r="D921" i="4" s="1"/>
  <c r="C922" i="4"/>
  <c r="D922" i="4" s="1"/>
  <c r="C923" i="4"/>
  <c r="D923" i="4" s="1"/>
  <c r="C924" i="4"/>
  <c r="D924" i="4" s="1"/>
  <c r="C925" i="4"/>
  <c r="D925" i="4" s="1"/>
  <c r="C926" i="4"/>
  <c r="D926" i="4" s="1"/>
  <c r="C927" i="4"/>
  <c r="D927" i="4" s="1"/>
  <c r="C928" i="4"/>
  <c r="D928" i="4" s="1"/>
  <c r="C929" i="4"/>
  <c r="D929" i="4" s="1"/>
  <c r="C930" i="4"/>
  <c r="D930" i="4" s="1"/>
  <c r="C931" i="4"/>
  <c r="D931" i="4" s="1"/>
  <c r="C932" i="4"/>
  <c r="D932" i="4" s="1"/>
  <c r="C933" i="4"/>
  <c r="D933" i="4" s="1"/>
  <c r="C934" i="4"/>
  <c r="D934" i="4" s="1"/>
  <c r="C935" i="4"/>
  <c r="D935" i="4" s="1"/>
  <c r="C936" i="4"/>
  <c r="D936" i="4" s="1"/>
  <c r="C937" i="4"/>
  <c r="D937" i="4" s="1"/>
  <c r="C938" i="4"/>
  <c r="D938" i="4" s="1"/>
  <c r="C939" i="4"/>
  <c r="D939" i="4" s="1"/>
  <c r="C940" i="4"/>
  <c r="D940" i="4" s="1"/>
  <c r="C941" i="4"/>
  <c r="D941" i="4" s="1"/>
  <c r="C942" i="4"/>
  <c r="D942" i="4" s="1"/>
  <c r="C943" i="4"/>
  <c r="D943" i="4" s="1"/>
  <c r="C944" i="4"/>
  <c r="D944" i="4" s="1"/>
  <c r="C945" i="4"/>
  <c r="D945" i="4" s="1"/>
  <c r="C946" i="4"/>
  <c r="D946" i="4" s="1"/>
  <c r="C947" i="4"/>
  <c r="D947" i="4" s="1"/>
  <c r="C948" i="4"/>
  <c r="D948" i="4" s="1"/>
  <c r="C949" i="4"/>
  <c r="D949" i="4" s="1"/>
  <c r="C950" i="4"/>
  <c r="D950" i="4" s="1"/>
  <c r="C951" i="4"/>
  <c r="D951" i="4" s="1"/>
  <c r="C952" i="4"/>
  <c r="D952" i="4" s="1"/>
  <c r="C953" i="4"/>
  <c r="D953" i="4" s="1"/>
  <c r="C954" i="4"/>
  <c r="D954" i="4" s="1"/>
  <c r="C955" i="4"/>
  <c r="D955" i="4" s="1"/>
  <c r="C956" i="4"/>
  <c r="D956" i="4" s="1"/>
  <c r="C957" i="4"/>
  <c r="D957" i="4" s="1"/>
  <c r="C958" i="4"/>
  <c r="D958" i="4" s="1"/>
  <c r="C959" i="4"/>
  <c r="D959" i="4" s="1"/>
  <c r="C960" i="4"/>
  <c r="D960" i="4" s="1"/>
  <c r="C961" i="4"/>
  <c r="D961" i="4" s="1"/>
  <c r="C962" i="4"/>
  <c r="D962" i="4" s="1"/>
  <c r="C963" i="4"/>
  <c r="D963" i="4" s="1"/>
  <c r="C964" i="4"/>
  <c r="D964" i="4" s="1"/>
  <c r="C965" i="4"/>
  <c r="D965" i="4" s="1"/>
  <c r="C966" i="4"/>
  <c r="D966" i="4" s="1"/>
  <c r="C967" i="4"/>
  <c r="D967" i="4" s="1"/>
  <c r="C968" i="4"/>
  <c r="D968" i="4" s="1"/>
  <c r="C969" i="4"/>
  <c r="D969" i="4" s="1"/>
  <c r="C970" i="4"/>
  <c r="D970" i="4" s="1"/>
  <c r="C971" i="4"/>
  <c r="D971" i="4" s="1"/>
  <c r="C972" i="4"/>
  <c r="D972" i="4" s="1"/>
  <c r="C973" i="4"/>
  <c r="D973" i="4" s="1"/>
  <c r="C974" i="4"/>
  <c r="D974" i="4" s="1"/>
  <c r="C975" i="4"/>
  <c r="D975" i="4" s="1"/>
  <c r="C976" i="4"/>
  <c r="D976" i="4" s="1"/>
  <c r="C977" i="4"/>
  <c r="D977" i="4" s="1"/>
  <c r="C978" i="4"/>
  <c r="D978" i="4" s="1"/>
  <c r="C979" i="4"/>
  <c r="D979" i="4" s="1"/>
  <c r="C980" i="4"/>
  <c r="D980" i="4" s="1"/>
  <c r="C981" i="4"/>
  <c r="D981" i="4" s="1"/>
  <c r="C982" i="4"/>
  <c r="D982" i="4" s="1"/>
  <c r="C983" i="4"/>
  <c r="D983" i="4" s="1"/>
  <c r="C984" i="4"/>
  <c r="D984" i="4" s="1"/>
  <c r="C985" i="4"/>
  <c r="D985" i="4" s="1"/>
  <c r="C986" i="4"/>
  <c r="D986" i="4" s="1"/>
  <c r="C987" i="4"/>
  <c r="D987" i="4" s="1"/>
  <c r="C988" i="4"/>
  <c r="D988" i="4" s="1"/>
  <c r="C989" i="4"/>
  <c r="D989" i="4" s="1"/>
  <c r="C990" i="4"/>
  <c r="D990" i="4" s="1"/>
  <c r="C991" i="4"/>
  <c r="D991" i="4" s="1"/>
  <c r="C992" i="4"/>
  <c r="D992" i="4" s="1"/>
  <c r="C993" i="4"/>
  <c r="D993" i="4" s="1"/>
  <c r="C994" i="4"/>
  <c r="D994" i="4" s="1"/>
  <c r="C995" i="4"/>
  <c r="D995" i="4" s="1"/>
  <c r="C996" i="4"/>
  <c r="D996" i="4" s="1"/>
  <c r="C997" i="4"/>
  <c r="D997" i="4" s="1"/>
  <c r="C998" i="4"/>
  <c r="D998" i="4" s="1"/>
  <c r="C999" i="4"/>
  <c r="D999" i="4" s="1"/>
  <c r="C1000" i="4"/>
  <c r="D1000" i="4" s="1"/>
  <c r="C1001" i="4"/>
  <c r="D1001" i="4" s="1"/>
  <c r="C1002" i="4"/>
  <c r="D1002" i="4" s="1"/>
  <c r="C1003" i="4"/>
  <c r="D1003" i="4" s="1"/>
  <c r="C1004" i="4"/>
  <c r="D1004" i="4" s="1"/>
  <c r="C1005" i="4"/>
  <c r="D1005" i="4" s="1"/>
  <c r="C1006" i="4"/>
  <c r="D1006" i="4" s="1"/>
  <c r="C1007" i="4"/>
  <c r="D1007" i="4" s="1"/>
  <c r="C1008" i="4"/>
  <c r="D1008" i="4" s="1"/>
  <c r="C1009" i="4"/>
  <c r="D1009" i="4" s="1"/>
  <c r="C1010" i="4"/>
  <c r="D1010" i="4" s="1"/>
  <c r="C1011" i="4"/>
  <c r="D1011" i="4" s="1"/>
  <c r="C1012" i="4"/>
  <c r="D1012" i="4" s="1"/>
  <c r="C1013" i="4"/>
  <c r="D1013" i="4" s="1"/>
  <c r="C1014" i="4"/>
  <c r="D1014" i="4" s="1"/>
  <c r="C1015" i="4"/>
  <c r="D1015" i="4" s="1"/>
  <c r="C1016" i="4"/>
  <c r="D1016" i="4" s="1"/>
  <c r="C1017" i="4"/>
  <c r="D1017" i="4" s="1"/>
  <c r="C1018" i="4"/>
  <c r="D1018" i="4" s="1"/>
  <c r="C1019" i="4"/>
  <c r="D1019" i="4" s="1"/>
  <c r="C1020" i="4"/>
  <c r="D1020" i="4" s="1"/>
  <c r="C1021" i="4"/>
  <c r="D1021" i="4" s="1"/>
  <c r="C1022" i="4"/>
  <c r="D1022" i="4" s="1"/>
  <c r="C1023" i="4"/>
  <c r="D1023" i="4" s="1"/>
  <c r="C1024" i="4"/>
  <c r="D1024" i="4" s="1"/>
  <c r="C1025" i="4"/>
  <c r="D1025" i="4" s="1"/>
  <c r="C1026" i="4"/>
  <c r="D1026" i="4" s="1"/>
  <c r="C1027" i="4"/>
  <c r="D1027" i="4" s="1"/>
  <c r="C1028" i="4"/>
  <c r="D1028" i="4" s="1"/>
  <c r="C1029" i="4"/>
  <c r="D1029" i="4" s="1"/>
  <c r="C1030" i="4"/>
  <c r="D1030" i="4" s="1"/>
  <c r="C1031" i="4"/>
  <c r="D1031" i="4" s="1"/>
  <c r="C1032" i="4"/>
  <c r="D1032" i="4" s="1"/>
  <c r="C1033" i="4"/>
  <c r="D1033" i="4" s="1"/>
  <c r="C1034" i="4"/>
  <c r="D1034" i="4" s="1"/>
  <c r="C1035" i="4"/>
  <c r="D1035" i="4" s="1"/>
  <c r="C1036" i="4"/>
  <c r="D1036" i="4" s="1"/>
  <c r="C1037" i="4"/>
  <c r="D1037" i="4" s="1"/>
  <c r="C1038" i="4"/>
  <c r="D1038" i="4" s="1"/>
  <c r="C1039" i="4"/>
  <c r="D1039" i="4" s="1"/>
  <c r="C1040" i="4"/>
  <c r="D1040" i="4" s="1"/>
  <c r="C1041" i="4"/>
  <c r="D1041" i="4" s="1"/>
  <c r="C1042" i="4"/>
  <c r="D1042" i="4" s="1"/>
  <c r="C1043" i="4"/>
  <c r="D1043" i="4" s="1"/>
  <c r="C1044" i="4"/>
  <c r="D1044" i="4" s="1"/>
  <c r="C1045" i="4"/>
  <c r="D1045" i="4" s="1"/>
  <c r="C1046" i="4"/>
  <c r="D1046" i="4" s="1"/>
  <c r="C1047" i="4"/>
  <c r="D1047" i="4" s="1"/>
  <c r="C1048" i="4"/>
  <c r="D1048" i="4" s="1"/>
  <c r="C1049" i="4"/>
  <c r="D1049" i="4" s="1"/>
  <c r="C1050" i="4"/>
  <c r="D1050" i="4" s="1"/>
  <c r="C1051" i="4"/>
  <c r="D1051" i="4" s="1"/>
  <c r="C1052" i="4"/>
  <c r="D1052" i="4" s="1"/>
  <c r="C1053" i="4"/>
  <c r="D1053" i="4" s="1"/>
  <c r="C1054" i="4"/>
  <c r="D1054" i="4" s="1"/>
  <c r="C1055" i="4"/>
  <c r="D1055" i="4" s="1"/>
  <c r="C1056" i="4"/>
  <c r="D1056" i="4" s="1"/>
  <c r="C1057" i="4"/>
  <c r="D1057" i="4" s="1"/>
  <c r="C1058" i="4"/>
  <c r="D1058" i="4" s="1"/>
  <c r="C1059" i="4"/>
  <c r="D1059" i="4" s="1"/>
  <c r="C1060" i="4"/>
  <c r="D1060" i="4" s="1"/>
  <c r="C1061" i="4"/>
  <c r="D1061" i="4" s="1"/>
  <c r="C1062" i="4"/>
  <c r="D1062" i="4" s="1"/>
  <c r="C1063" i="4"/>
  <c r="D1063" i="4" s="1"/>
  <c r="C1064" i="4"/>
  <c r="D1064" i="4" s="1"/>
  <c r="C1065" i="4"/>
  <c r="D1065" i="4" s="1"/>
  <c r="C1066" i="4"/>
  <c r="D1066" i="4" s="1"/>
  <c r="C1067" i="4"/>
  <c r="D1067" i="4" s="1"/>
  <c r="C1068" i="4"/>
  <c r="D1068" i="4" s="1"/>
  <c r="C1069" i="4"/>
  <c r="D1069" i="4" s="1"/>
  <c r="C1070" i="4"/>
  <c r="D1070" i="4" s="1"/>
  <c r="C1071" i="4"/>
  <c r="D1071" i="4" s="1"/>
  <c r="C1072" i="4"/>
  <c r="D1072" i="4" s="1"/>
  <c r="C1073" i="4"/>
  <c r="D1073" i="4" s="1"/>
  <c r="C1074" i="4"/>
  <c r="D1074" i="4" s="1"/>
  <c r="C1075" i="4"/>
  <c r="D1075" i="4" s="1"/>
  <c r="C1076" i="4"/>
  <c r="D1076" i="4" s="1"/>
  <c r="C1077" i="4"/>
  <c r="D1077" i="4" s="1"/>
  <c r="C1078" i="4"/>
  <c r="D1078" i="4" s="1"/>
  <c r="C1079" i="4"/>
  <c r="D1079" i="4" s="1"/>
  <c r="C1080" i="4"/>
  <c r="D1080" i="4" s="1"/>
  <c r="C1081" i="4"/>
  <c r="D1081" i="4" s="1"/>
  <c r="C1082" i="4"/>
  <c r="D1082" i="4" s="1"/>
  <c r="C1083" i="4"/>
  <c r="D1083" i="4" s="1"/>
  <c r="C1084" i="4"/>
  <c r="D1084" i="4" s="1"/>
  <c r="C1085" i="4"/>
  <c r="D1085" i="4" s="1"/>
  <c r="C1086" i="4"/>
  <c r="D1086" i="4" s="1"/>
  <c r="C1087" i="4"/>
  <c r="D1087" i="4" s="1"/>
  <c r="C1088" i="4"/>
  <c r="D1088" i="4" s="1"/>
  <c r="C1089" i="4"/>
  <c r="D1089" i="4" s="1"/>
  <c r="C1090" i="4"/>
  <c r="D1090" i="4" s="1"/>
  <c r="C1091" i="4"/>
  <c r="D1091" i="4" s="1"/>
  <c r="C1092" i="4"/>
  <c r="D1092" i="4" s="1"/>
  <c r="C1093" i="4"/>
  <c r="D1093" i="4" s="1"/>
  <c r="C1094" i="4"/>
  <c r="D1094" i="4" s="1"/>
  <c r="C1095" i="4"/>
  <c r="D1095" i="4" s="1"/>
  <c r="C1096" i="4"/>
  <c r="D1096" i="4" s="1"/>
  <c r="C1097" i="4"/>
  <c r="D1097" i="4" s="1"/>
  <c r="C1098" i="4"/>
  <c r="D1098" i="4" s="1"/>
  <c r="C1099" i="4"/>
  <c r="D1099" i="4" s="1"/>
  <c r="C1100" i="4"/>
  <c r="D1100" i="4" s="1"/>
  <c r="C1101" i="4"/>
  <c r="D1101" i="4" s="1"/>
  <c r="C1102" i="4"/>
  <c r="D1102" i="4" s="1"/>
  <c r="C1103" i="4"/>
  <c r="D1103" i="4" s="1"/>
  <c r="C1104" i="4"/>
  <c r="D1104" i="4" s="1"/>
  <c r="C1105" i="4"/>
  <c r="D1105" i="4" s="1"/>
  <c r="C1106" i="4"/>
  <c r="D1106" i="4" s="1"/>
  <c r="C1107" i="4"/>
  <c r="D1107" i="4" s="1"/>
  <c r="C1108" i="4"/>
  <c r="D1108" i="4" s="1"/>
  <c r="C1109" i="4"/>
  <c r="D1109" i="4" s="1"/>
  <c r="C1110" i="4"/>
  <c r="D1110" i="4" s="1"/>
  <c r="C1111" i="4"/>
  <c r="D1111" i="4" s="1"/>
  <c r="C1112" i="4"/>
  <c r="D1112" i="4" s="1"/>
  <c r="C1113" i="4"/>
  <c r="D1113" i="4" s="1"/>
  <c r="C1114" i="4"/>
  <c r="D1114" i="4" s="1"/>
  <c r="C1115" i="4"/>
  <c r="D1115" i="4" s="1"/>
  <c r="C1116" i="4"/>
  <c r="D1116" i="4" s="1"/>
  <c r="C1117" i="4"/>
  <c r="D1117" i="4" s="1"/>
  <c r="C1118" i="4"/>
  <c r="D1118" i="4" s="1"/>
  <c r="C1119" i="4"/>
  <c r="D1119" i="4" s="1"/>
  <c r="C1120" i="4"/>
  <c r="D1120" i="4" s="1"/>
  <c r="C1121" i="4"/>
  <c r="D1121" i="4" s="1"/>
  <c r="C1122" i="4"/>
  <c r="D1122" i="4" s="1"/>
  <c r="C1123" i="4"/>
  <c r="D1123" i="4" s="1"/>
  <c r="C1124" i="4"/>
  <c r="D1124" i="4" s="1"/>
  <c r="C1125" i="4"/>
  <c r="D1125" i="4" s="1"/>
  <c r="C1126" i="4"/>
  <c r="D1126" i="4" s="1"/>
  <c r="C1127" i="4"/>
  <c r="D1127" i="4" s="1"/>
  <c r="C1128" i="4"/>
  <c r="D1128" i="4" s="1"/>
  <c r="C1129" i="4"/>
  <c r="D1129" i="4" s="1"/>
  <c r="C1130" i="4"/>
  <c r="D1130" i="4" s="1"/>
  <c r="C1131" i="4"/>
  <c r="D1131" i="4" s="1"/>
  <c r="C1132" i="4"/>
  <c r="D1132" i="4" s="1"/>
  <c r="C1133" i="4"/>
  <c r="D1133" i="4" s="1"/>
  <c r="C1134" i="4"/>
  <c r="D1134" i="4" s="1"/>
  <c r="C1135" i="4"/>
  <c r="D1135" i="4" s="1"/>
  <c r="C1136" i="4"/>
  <c r="D1136" i="4" s="1"/>
  <c r="C1137" i="4"/>
  <c r="D1137" i="4" s="1"/>
  <c r="C1138" i="4"/>
  <c r="D1138" i="4" s="1"/>
  <c r="C1139" i="4"/>
  <c r="D1139" i="4" s="1"/>
  <c r="C1140" i="4"/>
  <c r="D1140" i="4" s="1"/>
  <c r="C1141" i="4"/>
  <c r="D1141" i="4" s="1"/>
  <c r="C1142" i="4"/>
  <c r="D1142" i="4" s="1"/>
  <c r="C1143" i="4"/>
  <c r="D1143" i="4" s="1"/>
  <c r="C1144" i="4"/>
  <c r="D1144" i="4" s="1"/>
  <c r="C1145" i="4"/>
  <c r="D1145" i="4" s="1"/>
  <c r="C1146" i="4"/>
  <c r="D1146" i="4" s="1"/>
  <c r="C1147" i="4"/>
  <c r="D1147" i="4" s="1"/>
  <c r="C1148" i="4"/>
  <c r="D1148" i="4" s="1"/>
  <c r="C1149" i="4"/>
  <c r="D1149" i="4" s="1"/>
  <c r="C1150" i="4"/>
  <c r="D1150" i="4" s="1"/>
  <c r="C1151" i="4"/>
  <c r="D1151" i="4" s="1"/>
  <c r="C1152" i="4"/>
  <c r="D1152" i="4" s="1"/>
  <c r="C1153" i="4"/>
  <c r="D1153" i="4" s="1"/>
  <c r="C1154" i="4"/>
  <c r="D1154" i="4" s="1"/>
  <c r="C1155" i="4"/>
  <c r="D1155" i="4" s="1"/>
  <c r="C1156" i="4"/>
  <c r="D1156" i="4" s="1"/>
  <c r="C1157" i="4"/>
  <c r="D1157" i="4" s="1"/>
  <c r="C1158" i="4"/>
  <c r="D1158" i="4" s="1"/>
  <c r="C1159" i="4"/>
  <c r="D1159" i="4" s="1"/>
  <c r="C1160" i="4"/>
  <c r="D1160" i="4" s="1"/>
  <c r="C1161" i="4"/>
  <c r="D1161" i="4" s="1"/>
  <c r="C1162" i="4"/>
  <c r="D1162" i="4" s="1"/>
  <c r="C1163" i="4"/>
  <c r="D1163" i="4" s="1"/>
  <c r="C1164" i="4"/>
  <c r="D1164" i="4" s="1"/>
  <c r="C1165" i="4"/>
  <c r="D1165" i="4" s="1"/>
  <c r="C1166" i="4"/>
  <c r="D1166" i="4" s="1"/>
  <c r="C1167" i="4"/>
  <c r="D1167" i="4" s="1"/>
  <c r="C1168" i="4"/>
  <c r="D1168" i="4" s="1"/>
  <c r="C1169" i="4"/>
  <c r="D1169" i="4" s="1"/>
  <c r="C1170" i="4"/>
  <c r="D1170" i="4" s="1"/>
  <c r="C1171" i="4"/>
  <c r="D1171" i="4" s="1"/>
  <c r="C1172" i="4"/>
  <c r="D1172" i="4" s="1"/>
  <c r="C1173" i="4"/>
  <c r="D1173" i="4" s="1"/>
  <c r="C1174" i="4"/>
  <c r="D1174" i="4" s="1"/>
  <c r="C1175" i="4"/>
  <c r="D1175" i="4" s="1"/>
  <c r="C1176" i="4"/>
  <c r="D1176" i="4" s="1"/>
  <c r="C1177" i="4"/>
  <c r="D1177" i="4" s="1"/>
  <c r="C1178" i="4"/>
  <c r="D1178" i="4" s="1"/>
  <c r="C1179" i="4"/>
  <c r="D1179" i="4" s="1"/>
  <c r="C1180" i="4"/>
  <c r="D1180" i="4" s="1"/>
  <c r="C1181" i="4"/>
  <c r="D1181" i="4" s="1"/>
  <c r="C1182" i="4"/>
  <c r="D1182" i="4" s="1"/>
  <c r="C1183" i="4"/>
  <c r="D1183" i="4" s="1"/>
  <c r="C1184" i="4"/>
  <c r="D1184" i="4" s="1"/>
  <c r="C1185" i="4"/>
  <c r="D1185" i="4" s="1"/>
  <c r="C1186" i="4"/>
  <c r="D1186" i="4" s="1"/>
  <c r="C1187" i="4"/>
  <c r="D1187" i="4" s="1"/>
  <c r="C1188" i="4"/>
  <c r="D1188" i="4" s="1"/>
  <c r="C1189" i="4"/>
  <c r="D1189" i="4" s="1"/>
  <c r="C1190" i="4"/>
  <c r="D1190" i="4" s="1"/>
  <c r="C1191" i="4"/>
  <c r="D1191" i="4" s="1"/>
  <c r="C1192" i="4"/>
  <c r="D1192" i="4" s="1"/>
  <c r="C1193" i="4"/>
  <c r="D1193" i="4" s="1"/>
  <c r="C1194" i="4"/>
  <c r="D1194" i="4" s="1"/>
  <c r="C1195" i="4"/>
  <c r="D1195" i="4" s="1"/>
  <c r="C1196" i="4"/>
  <c r="D1196" i="4" s="1"/>
  <c r="C1197" i="4"/>
  <c r="D1197" i="4" s="1"/>
  <c r="C1198" i="4"/>
  <c r="D1198" i="4" s="1"/>
  <c r="C1199" i="4"/>
  <c r="D1199" i="4" s="1"/>
  <c r="C1200" i="4"/>
  <c r="D1200" i="4" s="1"/>
  <c r="C1201" i="4"/>
  <c r="D1201" i="4" s="1"/>
  <c r="C1202" i="4"/>
  <c r="D1202" i="4" s="1"/>
  <c r="C1203" i="4"/>
  <c r="D1203" i="4" s="1"/>
  <c r="C1204" i="4"/>
  <c r="D1204" i="4" s="1"/>
  <c r="C1205" i="4"/>
  <c r="D1205" i="4" s="1"/>
  <c r="C1206" i="4"/>
  <c r="D1206" i="4" s="1"/>
  <c r="C1207" i="4"/>
  <c r="D1207" i="4" s="1"/>
  <c r="C1208" i="4"/>
  <c r="D1208" i="4" s="1"/>
  <c r="C1209" i="4"/>
  <c r="D1209" i="4" s="1"/>
  <c r="C1210" i="4"/>
  <c r="D1210" i="4" s="1"/>
  <c r="C1211" i="4"/>
  <c r="D1211" i="4" s="1"/>
  <c r="C1212" i="4"/>
  <c r="D1212" i="4" s="1"/>
  <c r="C1213" i="4"/>
  <c r="D1213" i="4" s="1"/>
  <c r="C1214" i="4"/>
  <c r="D1214" i="4" s="1"/>
  <c r="C1215" i="4"/>
  <c r="D1215" i="4" s="1"/>
  <c r="C1216" i="4"/>
  <c r="D1216" i="4" s="1"/>
  <c r="C1217" i="4"/>
  <c r="D1217" i="4" s="1"/>
  <c r="C1218" i="4"/>
  <c r="D1218" i="4" s="1"/>
  <c r="C1219" i="4"/>
  <c r="D1219" i="4" s="1"/>
  <c r="C1220" i="4"/>
  <c r="D1220" i="4" s="1"/>
  <c r="C1221" i="4"/>
  <c r="D1221" i="4" s="1"/>
  <c r="C1222" i="4"/>
  <c r="D1222" i="4" s="1"/>
  <c r="C1223" i="4"/>
  <c r="D1223" i="4" s="1"/>
  <c r="C1224" i="4"/>
  <c r="D1224" i="4" s="1"/>
  <c r="C1225" i="4"/>
  <c r="D1225" i="4" s="1"/>
  <c r="C1226" i="4"/>
  <c r="D1226" i="4" s="1"/>
  <c r="C1227" i="4"/>
  <c r="D1227" i="4" s="1"/>
  <c r="C1228" i="4"/>
  <c r="D1228" i="4" s="1"/>
  <c r="C1229" i="4"/>
  <c r="D1229" i="4" s="1"/>
  <c r="C1230" i="4"/>
  <c r="D1230" i="4" s="1"/>
  <c r="C1231" i="4"/>
  <c r="D1231" i="4" s="1"/>
  <c r="C1232" i="4"/>
  <c r="D1232" i="4" s="1"/>
  <c r="C1233" i="4"/>
  <c r="D1233" i="4" s="1"/>
  <c r="C1234" i="4"/>
  <c r="D1234" i="4" s="1"/>
  <c r="C1235" i="4"/>
  <c r="D1235" i="4" s="1"/>
  <c r="C1236" i="4"/>
  <c r="D1236" i="4" s="1"/>
  <c r="C1237" i="4"/>
  <c r="D1237" i="4" s="1"/>
  <c r="C1238" i="4"/>
  <c r="D1238" i="4" s="1"/>
  <c r="C1239" i="4"/>
  <c r="D1239" i="4" s="1"/>
  <c r="C1240" i="4"/>
  <c r="D1240" i="4" s="1"/>
  <c r="C1241" i="4"/>
  <c r="D1241" i="4" s="1"/>
  <c r="C1242" i="4"/>
  <c r="D1242" i="4" s="1"/>
  <c r="C1243" i="4"/>
  <c r="D1243" i="4" s="1"/>
  <c r="C1244" i="4"/>
  <c r="D1244" i="4" s="1"/>
  <c r="C1245" i="4"/>
  <c r="D1245" i="4" s="1"/>
  <c r="C1246" i="4"/>
  <c r="D1246" i="4" s="1"/>
  <c r="C1247" i="4"/>
  <c r="D1247" i="4" s="1"/>
  <c r="C1248" i="4"/>
  <c r="D1248" i="4" s="1"/>
  <c r="C1249" i="4"/>
  <c r="D1249" i="4" s="1"/>
  <c r="C1250" i="4"/>
  <c r="D1250" i="4" s="1"/>
  <c r="C1251" i="4"/>
  <c r="D1251" i="4" s="1"/>
  <c r="C1252" i="4"/>
  <c r="D1252" i="4" s="1"/>
  <c r="C1253" i="4"/>
  <c r="D1253" i="4" s="1"/>
  <c r="C1254" i="4"/>
  <c r="D1254" i="4" s="1"/>
  <c r="C1255" i="4"/>
  <c r="D1255" i="4" s="1"/>
  <c r="C1256" i="4"/>
  <c r="D1256" i="4" s="1"/>
  <c r="C1257" i="4"/>
  <c r="D1257" i="4" s="1"/>
  <c r="C1258" i="4"/>
  <c r="D1258" i="4" s="1"/>
  <c r="C1259" i="4"/>
  <c r="D1259" i="4" s="1"/>
  <c r="C1260" i="4"/>
  <c r="D1260" i="4" s="1"/>
  <c r="C1261" i="4"/>
  <c r="D1261" i="4" s="1"/>
  <c r="C1262" i="4"/>
  <c r="D1262" i="4" s="1"/>
  <c r="C1263" i="4"/>
  <c r="D1263" i="4" s="1"/>
  <c r="C1264" i="4"/>
  <c r="D1264" i="4" s="1"/>
  <c r="C1265" i="4"/>
  <c r="D1265" i="4" s="1"/>
  <c r="C1266" i="4"/>
  <c r="D1266" i="4" s="1"/>
  <c r="C1267" i="4"/>
  <c r="D1267" i="4" s="1"/>
  <c r="C1268" i="4"/>
  <c r="D1268" i="4" s="1"/>
  <c r="C1269" i="4"/>
  <c r="D1269" i="4" s="1"/>
  <c r="C1270" i="4"/>
  <c r="D1270" i="4" s="1"/>
  <c r="C1271" i="4"/>
  <c r="D1271" i="4" s="1"/>
  <c r="C1272" i="4"/>
  <c r="D1272" i="4" s="1"/>
  <c r="C1273" i="4"/>
  <c r="D1273" i="4" s="1"/>
  <c r="C1274" i="4"/>
  <c r="D1274" i="4" s="1"/>
  <c r="C1275" i="4"/>
  <c r="D1275" i="4" s="1"/>
  <c r="C1276" i="4"/>
  <c r="D1276" i="4" s="1"/>
  <c r="C1277" i="4"/>
  <c r="D1277" i="4" s="1"/>
  <c r="C1278" i="4"/>
  <c r="D1278" i="4" s="1"/>
  <c r="C1279" i="4"/>
  <c r="D1279" i="4" s="1"/>
  <c r="C1280" i="4"/>
  <c r="D1280" i="4" s="1"/>
  <c r="C1281" i="4"/>
  <c r="D1281" i="4" s="1"/>
  <c r="C1282" i="4"/>
  <c r="D1282" i="4" s="1"/>
  <c r="C1283" i="4"/>
  <c r="D1283" i="4" s="1"/>
  <c r="C1284" i="4"/>
  <c r="D1284" i="4" s="1"/>
  <c r="C1285" i="4"/>
  <c r="D1285" i="4" s="1"/>
  <c r="C1286" i="4"/>
  <c r="D1286" i="4" s="1"/>
  <c r="C1287" i="4"/>
  <c r="D1287" i="4" s="1"/>
  <c r="C1288" i="4"/>
  <c r="D1288" i="4" s="1"/>
  <c r="C1289" i="4"/>
  <c r="D1289" i="4" s="1"/>
  <c r="C1290" i="4"/>
  <c r="D1290" i="4" s="1"/>
  <c r="C1291" i="4"/>
  <c r="D1291" i="4" s="1"/>
  <c r="C1292" i="4"/>
  <c r="D1292" i="4" s="1"/>
  <c r="C1293" i="4"/>
  <c r="D1293" i="4" s="1"/>
  <c r="C1294" i="4"/>
  <c r="D1294" i="4" s="1"/>
  <c r="C1295" i="4"/>
  <c r="D1295" i="4" s="1"/>
  <c r="C1296" i="4"/>
  <c r="D1296" i="4" s="1"/>
  <c r="C1297" i="4"/>
  <c r="D1297" i="4" s="1"/>
  <c r="C1298" i="4"/>
  <c r="D1298" i="4" s="1"/>
  <c r="C1299" i="4"/>
  <c r="D1299" i="4" s="1"/>
  <c r="C1300" i="4"/>
  <c r="D1300" i="4" s="1"/>
  <c r="C1301" i="4"/>
  <c r="D1301" i="4" s="1"/>
  <c r="C1302" i="4"/>
  <c r="D1302" i="4" s="1"/>
  <c r="C1303" i="4"/>
  <c r="D1303" i="4" s="1"/>
  <c r="C1304" i="4"/>
  <c r="D1304" i="4" s="1"/>
  <c r="C1305" i="4"/>
  <c r="D1305" i="4" s="1"/>
  <c r="C1306" i="4"/>
  <c r="D1306" i="4" s="1"/>
  <c r="C1307" i="4"/>
  <c r="D1307" i="4" s="1"/>
  <c r="C1308" i="4"/>
  <c r="D1308" i="4" s="1"/>
  <c r="C1309" i="4"/>
  <c r="D1309" i="4" s="1"/>
  <c r="C1310" i="4"/>
  <c r="D1310" i="4" s="1"/>
  <c r="C1311" i="4"/>
  <c r="D1311" i="4" s="1"/>
  <c r="C1312" i="4"/>
  <c r="D1312" i="4" s="1"/>
  <c r="C1313" i="4"/>
  <c r="D1313" i="4" s="1"/>
  <c r="C1314" i="4"/>
  <c r="D1314" i="4" s="1"/>
  <c r="C1315" i="4"/>
  <c r="D1315" i="4" s="1"/>
  <c r="C1316" i="4"/>
  <c r="D1316" i="4" s="1"/>
  <c r="C1317" i="4"/>
  <c r="D1317" i="4" s="1"/>
  <c r="C1318" i="4"/>
  <c r="D1318" i="4" s="1"/>
  <c r="C1319" i="4"/>
  <c r="D1319" i="4" s="1"/>
  <c r="C1320" i="4"/>
  <c r="D1320" i="4" s="1"/>
  <c r="C1321" i="4"/>
  <c r="D1321" i="4" s="1"/>
  <c r="C1322" i="4"/>
  <c r="D1322" i="4" s="1"/>
  <c r="C1323" i="4"/>
  <c r="D1323" i="4" s="1"/>
  <c r="C1324" i="4"/>
  <c r="D1324" i="4" s="1"/>
  <c r="C1325" i="4"/>
  <c r="D1325" i="4" s="1"/>
  <c r="C1326" i="4"/>
  <c r="D1326" i="4" s="1"/>
  <c r="C1327" i="4"/>
  <c r="D1327" i="4" s="1"/>
  <c r="C1328" i="4"/>
  <c r="D1328" i="4" s="1"/>
  <c r="C1329" i="4"/>
  <c r="D1329" i="4" s="1"/>
  <c r="C1330" i="4"/>
  <c r="D1330" i="4" s="1"/>
  <c r="C1331" i="4"/>
  <c r="D1331" i="4" s="1"/>
  <c r="C1332" i="4"/>
  <c r="D1332" i="4" s="1"/>
  <c r="C1333" i="4"/>
  <c r="D1333" i="4" s="1"/>
  <c r="C1334" i="4"/>
  <c r="D1334" i="4" s="1"/>
  <c r="C1335" i="4"/>
  <c r="D1335" i="4" s="1"/>
  <c r="C1336" i="4"/>
  <c r="D1336" i="4" s="1"/>
  <c r="C1337" i="4"/>
  <c r="D1337" i="4" s="1"/>
  <c r="C1338" i="4"/>
  <c r="D1338" i="4" s="1"/>
  <c r="C1339" i="4"/>
  <c r="D1339" i="4" s="1"/>
  <c r="C1340" i="4"/>
  <c r="D1340" i="4" s="1"/>
  <c r="C1341" i="4"/>
  <c r="D1341" i="4" s="1"/>
  <c r="C1342" i="4"/>
  <c r="D1342" i="4" s="1"/>
  <c r="C1343" i="4"/>
  <c r="D1343" i="4" s="1"/>
  <c r="C1344" i="4"/>
  <c r="D1344" i="4" s="1"/>
  <c r="C1345" i="4"/>
  <c r="D1345" i="4" s="1"/>
  <c r="C1346" i="4"/>
  <c r="D1346" i="4" s="1"/>
  <c r="C1347" i="4"/>
  <c r="D1347" i="4" s="1"/>
  <c r="C1348" i="4"/>
  <c r="D1348" i="4" s="1"/>
  <c r="C1349" i="4"/>
  <c r="D1349" i="4" s="1"/>
  <c r="C1350" i="4"/>
  <c r="D1350" i="4" s="1"/>
  <c r="C1351" i="4"/>
  <c r="D1351" i="4" s="1"/>
  <c r="C1352" i="4"/>
  <c r="D1352" i="4" s="1"/>
  <c r="C1353" i="4"/>
  <c r="D1353" i="4" s="1"/>
  <c r="C1354" i="4"/>
  <c r="D1354" i="4" s="1"/>
  <c r="C1355" i="4"/>
  <c r="D1355" i="4" s="1"/>
  <c r="C1356" i="4"/>
  <c r="D1356" i="4" s="1"/>
  <c r="C1357" i="4"/>
  <c r="D1357" i="4" s="1"/>
  <c r="C1358" i="4"/>
  <c r="D1358" i="4" s="1"/>
  <c r="C1359" i="4"/>
  <c r="D1359" i="4" s="1"/>
  <c r="C1360" i="4"/>
  <c r="D1360" i="4" s="1"/>
  <c r="C1361" i="4"/>
  <c r="D1361" i="4" s="1"/>
  <c r="C1362" i="4"/>
  <c r="D1362" i="4" s="1"/>
  <c r="C1363" i="4"/>
  <c r="D1363" i="4" s="1"/>
  <c r="C1364" i="4"/>
  <c r="D1364" i="4" s="1"/>
  <c r="C1365" i="4"/>
  <c r="D1365" i="4" s="1"/>
  <c r="C1366" i="4"/>
  <c r="D1366" i="4" s="1"/>
  <c r="C1367" i="4"/>
  <c r="D1367" i="4" s="1"/>
  <c r="C1368" i="4"/>
  <c r="D1368" i="4" s="1"/>
  <c r="C1369" i="4"/>
  <c r="D1369" i="4" s="1"/>
  <c r="C1370" i="4"/>
  <c r="D1370" i="4" s="1"/>
  <c r="C1371" i="4"/>
  <c r="D1371" i="4" s="1"/>
  <c r="C1372" i="4"/>
  <c r="D1372" i="4" s="1"/>
  <c r="C1373" i="4"/>
  <c r="D1373" i="4" s="1"/>
  <c r="C1374" i="4"/>
  <c r="D1374" i="4" s="1"/>
  <c r="C1375" i="4"/>
  <c r="D1375" i="4" s="1"/>
  <c r="C1376" i="4"/>
  <c r="D1376" i="4" s="1"/>
  <c r="C1377" i="4"/>
  <c r="D1377" i="4" s="1"/>
  <c r="C1378" i="4"/>
  <c r="D1378" i="4" s="1"/>
  <c r="C1379" i="4"/>
  <c r="D1379" i="4" s="1"/>
  <c r="C1380" i="4"/>
  <c r="D1380" i="4" s="1"/>
  <c r="C1381" i="4"/>
  <c r="D1381" i="4" s="1"/>
  <c r="C1382" i="4"/>
  <c r="D1382" i="4" s="1"/>
  <c r="C1383" i="4"/>
  <c r="D1383" i="4" s="1"/>
  <c r="C1384" i="4"/>
  <c r="D1384" i="4" s="1"/>
  <c r="C1385" i="4"/>
  <c r="D1385" i="4" s="1"/>
  <c r="C1386" i="4"/>
  <c r="D1386" i="4" s="1"/>
  <c r="C1387" i="4"/>
  <c r="D1387" i="4" s="1"/>
  <c r="C1388" i="4"/>
  <c r="D1388" i="4" s="1"/>
  <c r="C1389" i="4"/>
  <c r="D1389" i="4" s="1"/>
  <c r="C1390" i="4"/>
  <c r="D1390" i="4" s="1"/>
  <c r="C1391" i="4"/>
  <c r="D1391" i="4" s="1"/>
  <c r="C1392" i="4"/>
  <c r="D1392" i="4" s="1"/>
  <c r="C1393" i="4"/>
  <c r="D1393" i="4" s="1"/>
  <c r="C1394" i="4"/>
  <c r="D1394" i="4" s="1"/>
  <c r="C1395" i="4"/>
  <c r="D1395" i="4" s="1"/>
  <c r="C1396" i="4"/>
  <c r="D1396" i="4" s="1"/>
  <c r="C1397" i="4"/>
  <c r="D1397" i="4" s="1"/>
  <c r="C1398" i="4"/>
  <c r="D1398" i="4" s="1"/>
  <c r="C1399" i="4"/>
  <c r="D1399" i="4" s="1"/>
  <c r="C1400" i="4"/>
  <c r="D1400" i="4" s="1"/>
  <c r="C1401" i="4"/>
  <c r="D1401" i="4" s="1"/>
  <c r="C1402" i="4"/>
  <c r="D1402" i="4" s="1"/>
  <c r="C1403" i="4"/>
  <c r="D1403" i="4" s="1"/>
  <c r="C1404" i="4"/>
  <c r="D1404" i="4" s="1"/>
  <c r="C1405" i="4"/>
  <c r="D1405" i="4" s="1"/>
  <c r="C1406" i="4"/>
  <c r="D1406" i="4" s="1"/>
  <c r="C1407" i="4"/>
  <c r="D1407" i="4" s="1"/>
  <c r="C1408" i="4"/>
  <c r="D1408" i="4" s="1"/>
  <c r="C1409" i="4"/>
  <c r="D1409" i="4" s="1"/>
  <c r="C1410" i="4"/>
  <c r="D1410" i="4" s="1"/>
  <c r="C1411" i="4"/>
  <c r="D1411" i="4" s="1"/>
  <c r="C1412" i="4"/>
  <c r="D1412" i="4" s="1"/>
  <c r="C1413" i="4"/>
  <c r="D1413" i="4" s="1"/>
  <c r="C1414" i="4"/>
  <c r="D1414" i="4" s="1"/>
  <c r="C1415" i="4"/>
  <c r="D1415" i="4" s="1"/>
  <c r="C1416" i="4"/>
  <c r="D1416" i="4" s="1"/>
  <c r="C1417" i="4"/>
  <c r="D1417" i="4" s="1"/>
  <c r="C1418" i="4"/>
  <c r="D1418" i="4" s="1"/>
  <c r="C1419" i="4"/>
  <c r="D1419" i="4" s="1"/>
  <c r="C1420" i="4"/>
  <c r="D1420" i="4" s="1"/>
  <c r="C1421" i="4"/>
  <c r="D1421" i="4" s="1"/>
  <c r="C1422" i="4"/>
  <c r="D1422" i="4" s="1"/>
  <c r="C1423" i="4"/>
  <c r="D1423" i="4" s="1"/>
  <c r="C1424" i="4"/>
  <c r="D1424" i="4" s="1"/>
  <c r="C1425" i="4"/>
  <c r="D1425" i="4" s="1"/>
  <c r="C1426" i="4"/>
  <c r="D1426" i="4" s="1"/>
  <c r="C1427" i="4"/>
  <c r="D1427" i="4" s="1"/>
  <c r="C1428" i="4"/>
  <c r="D1428" i="4" s="1"/>
  <c r="C1429" i="4"/>
  <c r="D1429" i="4" s="1"/>
  <c r="C1430" i="4"/>
  <c r="D1430" i="4" s="1"/>
  <c r="C1431" i="4"/>
  <c r="D1431" i="4" s="1"/>
  <c r="C1432" i="4"/>
  <c r="D1432" i="4" s="1"/>
  <c r="C1433" i="4"/>
  <c r="D1433" i="4" s="1"/>
  <c r="C1434" i="4"/>
  <c r="D1434" i="4" s="1"/>
  <c r="C1435" i="4"/>
  <c r="D1435" i="4" s="1"/>
  <c r="C1436" i="4"/>
  <c r="D1436" i="4" s="1"/>
  <c r="C1437" i="4"/>
  <c r="D1437" i="4" s="1"/>
  <c r="C1438" i="4"/>
  <c r="D1438" i="4" s="1"/>
  <c r="C1439" i="4"/>
  <c r="D1439" i="4" s="1"/>
  <c r="C1440" i="4"/>
  <c r="D1440" i="4" s="1"/>
  <c r="C1441" i="4"/>
  <c r="D1441" i="4" s="1"/>
  <c r="C1442" i="4"/>
  <c r="D1442" i="4" s="1"/>
  <c r="C1443" i="4"/>
  <c r="D1443" i="4" s="1"/>
  <c r="C1444" i="4"/>
  <c r="D1444" i="4" s="1"/>
  <c r="C1445" i="4"/>
  <c r="D1445" i="4" s="1"/>
  <c r="C1446" i="4"/>
  <c r="D1446" i="4" s="1"/>
  <c r="C1447" i="4"/>
  <c r="D1447" i="4" s="1"/>
  <c r="C1448" i="4"/>
  <c r="D1448" i="4" s="1"/>
  <c r="C1449" i="4"/>
  <c r="D1449" i="4" s="1"/>
  <c r="C1450" i="4"/>
  <c r="D1450" i="4" s="1"/>
  <c r="C1451" i="4"/>
  <c r="D1451" i="4" s="1"/>
  <c r="C1452" i="4"/>
  <c r="D1452" i="4" s="1"/>
  <c r="C1453" i="4"/>
  <c r="D1453" i="4" s="1"/>
  <c r="C1454" i="4"/>
  <c r="D1454" i="4" s="1"/>
  <c r="C1455" i="4"/>
  <c r="D1455" i="4" s="1"/>
  <c r="C1456" i="4"/>
  <c r="D1456" i="4" s="1"/>
  <c r="C1457" i="4"/>
  <c r="D1457" i="4" s="1"/>
  <c r="C1458" i="4"/>
  <c r="D1458" i="4" s="1"/>
  <c r="C1459" i="4"/>
  <c r="D1459" i="4" s="1"/>
  <c r="C1460" i="4"/>
  <c r="D1460" i="4" s="1"/>
  <c r="C1461" i="4"/>
  <c r="D1461" i="4" s="1"/>
  <c r="C1462" i="4"/>
  <c r="D1462" i="4" s="1"/>
  <c r="C1463" i="4"/>
  <c r="D1463" i="4" s="1"/>
  <c r="C1464" i="4"/>
  <c r="D1464" i="4" s="1"/>
  <c r="C1465" i="4"/>
  <c r="D1465" i="4" s="1"/>
  <c r="C1466" i="4"/>
  <c r="D1466" i="4" s="1"/>
  <c r="C1467" i="4"/>
  <c r="D1467" i="4" s="1"/>
  <c r="C1468" i="4"/>
  <c r="D1468" i="4" s="1"/>
  <c r="C1469" i="4"/>
  <c r="D1469" i="4" s="1"/>
  <c r="C1470" i="4"/>
  <c r="D1470" i="4" s="1"/>
  <c r="C1471" i="4"/>
  <c r="D1471" i="4" s="1"/>
  <c r="C1472" i="4"/>
  <c r="D1472" i="4" s="1"/>
  <c r="C1473" i="4"/>
  <c r="D1473" i="4" s="1"/>
  <c r="C1474" i="4"/>
  <c r="D1474" i="4" s="1"/>
  <c r="C1475" i="4"/>
  <c r="D1475" i="4" s="1"/>
  <c r="C1476" i="4"/>
  <c r="D1476" i="4" s="1"/>
  <c r="C1477" i="4"/>
  <c r="D1477" i="4" s="1"/>
  <c r="C1478" i="4"/>
  <c r="D1478" i="4" s="1"/>
  <c r="C1479" i="4"/>
  <c r="D1479" i="4" s="1"/>
  <c r="C1480" i="4"/>
  <c r="D1480" i="4" s="1"/>
  <c r="C1481" i="4"/>
  <c r="D1481" i="4" s="1"/>
  <c r="C1482" i="4"/>
  <c r="D1482" i="4" s="1"/>
  <c r="C1483" i="4"/>
  <c r="D1483" i="4" s="1"/>
  <c r="C1484" i="4"/>
  <c r="D1484" i="4" s="1"/>
  <c r="C1485" i="4"/>
  <c r="D1485" i="4" s="1"/>
  <c r="C1486" i="4"/>
  <c r="D1486" i="4" s="1"/>
  <c r="C1487" i="4"/>
  <c r="D1487" i="4" s="1"/>
  <c r="C1488" i="4"/>
  <c r="D1488" i="4" s="1"/>
  <c r="C1489" i="4"/>
  <c r="D1489" i="4" s="1"/>
  <c r="C1490" i="4"/>
  <c r="D1490" i="4" s="1"/>
  <c r="C1491" i="4"/>
  <c r="D1491" i="4" s="1"/>
  <c r="C1492" i="4"/>
  <c r="D1492" i="4" s="1"/>
  <c r="C1493" i="4"/>
  <c r="D1493" i="4" s="1"/>
  <c r="C1494" i="4"/>
  <c r="D1494" i="4" s="1"/>
  <c r="C1495" i="4"/>
  <c r="D1495" i="4" s="1"/>
  <c r="C1496" i="4"/>
  <c r="D1496" i="4" s="1"/>
  <c r="C1497" i="4"/>
  <c r="D1497" i="4" s="1"/>
  <c r="C1498" i="4"/>
  <c r="D1498" i="4" s="1"/>
  <c r="C1499" i="4"/>
  <c r="D1499" i="4" s="1"/>
  <c r="C1500" i="4"/>
  <c r="D1500" i="4" s="1"/>
  <c r="C1501" i="4"/>
  <c r="D1501" i="4" s="1"/>
  <c r="C1502" i="4"/>
  <c r="D1502" i="4" s="1"/>
  <c r="C1503" i="4"/>
  <c r="D1503" i="4" s="1"/>
  <c r="C1504" i="4"/>
  <c r="D1504" i="4" s="1"/>
  <c r="C1505" i="4"/>
  <c r="D1505" i="4" s="1"/>
  <c r="C1506" i="4"/>
  <c r="D1506" i="4" s="1"/>
  <c r="C1507" i="4"/>
  <c r="D1507" i="4" s="1"/>
  <c r="C1508" i="4"/>
  <c r="D1508" i="4" s="1"/>
  <c r="C1509" i="4"/>
  <c r="D1509" i="4" s="1"/>
  <c r="C1510" i="4"/>
  <c r="D1510" i="4" s="1"/>
  <c r="C1511" i="4"/>
  <c r="D1511" i="4" s="1"/>
  <c r="C1512" i="4"/>
  <c r="D1512" i="4" s="1"/>
  <c r="C1513" i="4"/>
  <c r="D1513" i="4" s="1"/>
  <c r="C1514" i="4"/>
  <c r="D1514" i="4" s="1"/>
  <c r="C1515" i="4"/>
  <c r="D1515" i="4" s="1"/>
  <c r="C1516" i="4"/>
  <c r="D1516" i="4" s="1"/>
  <c r="C1517" i="4"/>
  <c r="D1517" i="4" s="1"/>
  <c r="C1518" i="4"/>
  <c r="D1518" i="4" s="1"/>
  <c r="C1519" i="4"/>
  <c r="D1519" i="4" s="1"/>
  <c r="C1520" i="4"/>
  <c r="D1520" i="4" s="1"/>
  <c r="C1521" i="4"/>
  <c r="D1521" i="4" s="1"/>
  <c r="C1522" i="4"/>
  <c r="D1522" i="4" s="1"/>
  <c r="C1523" i="4"/>
  <c r="D1523" i="4" s="1"/>
  <c r="C1524" i="4"/>
  <c r="D1524" i="4" s="1"/>
  <c r="C1525" i="4"/>
  <c r="D1525" i="4" s="1"/>
  <c r="C1526" i="4"/>
  <c r="D1526" i="4" s="1"/>
  <c r="C1527" i="4"/>
  <c r="D1527" i="4" s="1"/>
  <c r="C1528" i="4"/>
  <c r="D1528" i="4" s="1"/>
  <c r="C1529" i="4"/>
  <c r="D1529" i="4" s="1"/>
  <c r="C1530" i="4"/>
  <c r="D1530" i="4" s="1"/>
  <c r="C1531" i="4"/>
  <c r="D1531" i="4" s="1"/>
  <c r="C1532" i="4"/>
  <c r="D1532" i="4" s="1"/>
  <c r="C1533" i="4"/>
  <c r="D1533" i="4" s="1"/>
  <c r="C1534" i="4"/>
  <c r="D1534" i="4" s="1"/>
  <c r="C1535" i="4"/>
  <c r="D1535" i="4" s="1"/>
  <c r="C1536" i="4"/>
  <c r="D1536" i="4" s="1"/>
  <c r="C1537" i="4"/>
  <c r="D1537" i="4" s="1"/>
  <c r="C1538" i="4"/>
  <c r="D1538" i="4" s="1"/>
  <c r="C1539" i="4"/>
  <c r="D1539" i="4" s="1"/>
  <c r="C1540" i="4"/>
  <c r="D1540" i="4" s="1"/>
  <c r="C1541" i="4"/>
  <c r="D1541" i="4" s="1"/>
  <c r="C1542" i="4"/>
  <c r="D1542" i="4" s="1"/>
  <c r="C1543" i="4"/>
  <c r="D1543" i="4" s="1"/>
  <c r="C1544" i="4"/>
  <c r="D1544" i="4" s="1"/>
  <c r="C1545" i="4"/>
  <c r="D1545" i="4" s="1"/>
  <c r="C1546" i="4"/>
  <c r="D1546" i="4" s="1"/>
  <c r="C1547" i="4"/>
  <c r="D1547" i="4" s="1"/>
  <c r="C1548" i="4"/>
  <c r="D1548" i="4" s="1"/>
  <c r="C1549" i="4"/>
  <c r="D1549" i="4" s="1"/>
  <c r="C1550" i="4"/>
  <c r="D1550" i="4" s="1"/>
  <c r="C1551" i="4"/>
  <c r="D1551" i="4" s="1"/>
  <c r="C1552" i="4"/>
  <c r="D1552" i="4" s="1"/>
  <c r="C1553" i="4"/>
  <c r="D1553" i="4" s="1"/>
  <c r="C1554" i="4"/>
  <c r="D1554" i="4" s="1"/>
  <c r="C1555" i="4"/>
  <c r="D1555" i="4" s="1"/>
  <c r="C1556" i="4"/>
  <c r="D1556" i="4" s="1"/>
  <c r="C1557" i="4"/>
  <c r="D1557" i="4" s="1"/>
  <c r="C1558" i="4"/>
  <c r="D1558" i="4" s="1"/>
  <c r="C1559" i="4"/>
  <c r="D1559" i="4" s="1"/>
  <c r="C1560" i="4"/>
  <c r="D1560" i="4" s="1"/>
  <c r="C1561" i="4"/>
  <c r="D1561" i="4" s="1"/>
  <c r="C1562" i="4"/>
  <c r="D1562" i="4" s="1"/>
  <c r="C1563" i="4"/>
  <c r="D1563" i="4" s="1"/>
  <c r="C1564" i="4"/>
  <c r="D1564" i="4" s="1"/>
  <c r="C1565" i="4"/>
  <c r="D1565" i="4" s="1"/>
  <c r="C1566" i="4"/>
  <c r="D1566" i="4" s="1"/>
  <c r="C1567" i="4"/>
  <c r="D1567" i="4" s="1"/>
  <c r="C1568" i="4"/>
  <c r="D1568" i="4" s="1"/>
  <c r="C1569" i="4"/>
  <c r="D1569" i="4" s="1"/>
  <c r="C1570" i="4"/>
  <c r="D1570" i="4" s="1"/>
  <c r="C1571" i="4"/>
  <c r="D1571" i="4" s="1"/>
  <c r="C1572" i="4"/>
  <c r="D1572" i="4" s="1"/>
  <c r="C1573" i="4"/>
  <c r="D1573" i="4" s="1"/>
  <c r="C1574" i="4"/>
  <c r="D1574" i="4" s="1"/>
  <c r="C1575" i="4"/>
  <c r="D1575" i="4" s="1"/>
  <c r="C1576" i="4"/>
  <c r="D1576" i="4" s="1"/>
  <c r="C1577" i="4"/>
  <c r="D1577" i="4" s="1"/>
  <c r="C1578" i="4"/>
  <c r="D1578" i="4" s="1"/>
  <c r="C1579" i="4"/>
  <c r="D1579" i="4" s="1"/>
  <c r="C1580" i="4"/>
  <c r="D1580" i="4" s="1"/>
  <c r="C1581" i="4"/>
  <c r="D1581" i="4" s="1"/>
  <c r="C1582" i="4"/>
  <c r="D1582" i="4" s="1"/>
  <c r="C1583" i="4"/>
  <c r="D1583" i="4" s="1"/>
  <c r="C1584" i="4"/>
  <c r="D1584" i="4" s="1"/>
  <c r="C1585" i="4"/>
  <c r="D1585" i="4" s="1"/>
  <c r="C1586" i="4"/>
  <c r="D1586" i="4" s="1"/>
  <c r="C1587" i="4"/>
  <c r="D1587" i="4" s="1"/>
  <c r="C1588" i="4"/>
  <c r="D1588" i="4" s="1"/>
  <c r="C1589" i="4"/>
  <c r="D1589" i="4" s="1"/>
  <c r="C1590" i="4"/>
  <c r="D1590" i="4" s="1"/>
  <c r="C1591" i="4"/>
  <c r="D1591" i="4" s="1"/>
  <c r="C1592" i="4"/>
  <c r="D1592" i="4" s="1"/>
  <c r="C1593" i="4"/>
  <c r="D1593" i="4" s="1"/>
  <c r="C1594" i="4"/>
  <c r="D1594" i="4" s="1"/>
  <c r="C1595" i="4"/>
  <c r="D1595" i="4" s="1"/>
  <c r="C1596" i="4"/>
  <c r="D1596" i="4" s="1"/>
  <c r="C1597" i="4"/>
  <c r="D1597" i="4" s="1"/>
  <c r="C1598" i="4"/>
  <c r="D1598" i="4" s="1"/>
  <c r="C1599" i="4"/>
  <c r="D1599" i="4" s="1"/>
  <c r="C1600" i="4"/>
  <c r="D1600" i="4" s="1"/>
  <c r="C1601" i="4"/>
  <c r="D1601" i="4" s="1"/>
  <c r="C1602" i="4"/>
  <c r="D1602" i="4" s="1"/>
  <c r="C1603" i="4"/>
  <c r="D1603" i="4" s="1"/>
  <c r="C1604" i="4"/>
  <c r="D1604" i="4" s="1"/>
  <c r="C1605" i="4"/>
  <c r="D1605" i="4" s="1"/>
  <c r="C1606" i="4"/>
  <c r="D1606" i="4" s="1"/>
  <c r="C1607" i="4"/>
  <c r="D1607" i="4" s="1"/>
  <c r="C1608" i="4"/>
  <c r="D1608" i="4" s="1"/>
  <c r="C1609" i="4"/>
  <c r="D1609" i="4" s="1"/>
  <c r="C1610" i="4"/>
  <c r="D1610" i="4" s="1"/>
  <c r="C1611" i="4"/>
  <c r="D1611" i="4" s="1"/>
  <c r="C1612" i="4"/>
  <c r="D1612" i="4" s="1"/>
  <c r="C1613" i="4"/>
  <c r="D1613" i="4" s="1"/>
  <c r="C1614" i="4"/>
  <c r="D1614" i="4" s="1"/>
  <c r="C1615" i="4"/>
  <c r="D1615" i="4" s="1"/>
  <c r="C1616" i="4"/>
  <c r="D1616" i="4" s="1"/>
  <c r="C1617" i="4"/>
  <c r="D1617" i="4" s="1"/>
  <c r="C1618" i="4"/>
  <c r="D1618" i="4" s="1"/>
  <c r="C1619" i="4"/>
  <c r="D1619" i="4" s="1"/>
  <c r="C1620" i="4"/>
  <c r="D1620" i="4" s="1"/>
  <c r="C1621" i="4"/>
  <c r="D1621" i="4" s="1"/>
  <c r="C1622" i="4"/>
  <c r="D1622" i="4" s="1"/>
  <c r="C1623" i="4"/>
  <c r="D1623" i="4" s="1"/>
  <c r="C1624" i="4"/>
  <c r="D1624" i="4" s="1"/>
  <c r="C1625" i="4"/>
  <c r="D1625" i="4" s="1"/>
  <c r="C1626" i="4"/>
  <c r="D1626" i="4" s="1"/>
  <c r="C1627" i="4"/>
  <c r="D1627" i="4" s="1"/>
  <c r="C1628" i="4"/>
  <c r="D1628" i="4" s="1"/>
  <c r="C1629" i="4"/>
  <c r="D1629" i="4" s="1"/>
  <c r="C1630" i="4"/>
  <c r="D1630" i="4" s="1"/>
  <c r="C1631" i="4"/>
  <c r="D1631" i="4" s="1"/>
  <c r="C1632" i="4"/>
  <c r="D1632" i="4" s="1"/>
  <c r="C1633" i="4"/>
  <c r="D1633" i="4" s="1"/>
  <c r="C1634" i="4"/>
  <c r="D1634" i="4" s="1"/>
  <c r="C1635" i="4"/>
  <c r="D1635" i="4" s="1"/>
  <c r="C1636" i="4"/>
  <c r="D1636" i="4" s="1"/>
  <c r="C1637" i="4"/>
  <c r="D1637" i="4" s="1"/>
  <c r="C1638" i="4"/>
  <c r="D1638" i="4" s="1"/>
  <c r="C1639" i="4"/>
  <c r="D1639" i="4" s="1"/>
  <c r="C1640" i="4"/>
  <c r="D1640" i="4" s="1"/>
  <c r="C1641" i="4"/>
  <c r="D1641" i="4" s="1"/>
  <c r="C1642" i="4"/>
  <c r="D1642" i="4" s="1"/>
  <c r="C1643" i="4"/>
  <c r="D1643" i="4" s="1"/>
  <c r="C1644" i="4"/>
  <c r="D1644" i="4" s="1"/>
  <c r="C1645" i="4"/>
  <c r="D1645" i="4" s="1"/>
  <c r="C1646" i="4"/>
  <c r="D1646" i="4" s="1"/>
  <c r="C1647" i="4"/>
  <c r="D1647" i="4" s="1"/>
  <c r="C1648" i="4"/>
  <c r="D1648" i="4" s="1"/>
  <c r="C1649" i="4"/>
  <c r="D1649" i="4" s="1"/>
  <c r="C1650" i="4"/>
  <c r="D1650" i="4" s="1"/>
  <c r="C1651" i="4"/>
  <c r="D1651" i="4" s="1"/>
  <c r="C1652" i="4"/>
  <c r="D1652" i="4" s="1"/>
  <c r="C1653" i="4"/>
  <c r="D1653" i="4" s="1"/>
  <c r="C1654" i="4"/>
  <c r="D1654" i="4" s="1"/>
  <c r="C1655" i="4"/>
  <c r="D1655" i="4" s="1"/>
  <c r="C1656" i="4"/>
  <c r="D1656" i="4" s="1"/>
  <c r="C1657" i="4"/>
  <c r="D1657" i="4" s="1"/>
  <c r="C1658" i="4"/>
  <c r="D1658" i="4" s="1"/>
  <c r="C1659" i="4"/>
  <c r="D1659" i="4" s="1"/>
  <c r="C1660" i="4"/>
  <c r="D1660" i="4" s="1"/>
  <c r="C1661" i="4"/>
  <c r="D1661" i="4" s="1"/>
  <c r="C1662" i="4"/>
  <c r="D1662" i="4" s="1"/>
  <c r="C1663" i="4"/>
  <c r="D1663" i="4" s="1"/>
  <c r="C1664" i="4"/>
  <c r="D1664" i="4" s="1"/>
  <c r="C1665" i="4"/>
  <c r="D1665" i="4" s="1"/>
  <c r="C1666" i="4"/>
  <c r="D1666" i="4" s="1"/>
  <c r="C1667" i="4"/>
  <c r="D1667" i="4" s="1"/>
  <c r="C1668" i="4"/>
  <c r="D1668" i="4" s="1"/>
  <c r="C1669" i="4"/>
  <c r="D1669" i="4" s="1"/>
  <c r="C1670" i="4"/>
  <c r="D1670" i="4" s="1"/>
  <c r="C1671" i="4"/>
  <c r="D1671" i="4" s="1"/>
  <c r="C1672" i="4"/>
  <c r="D1672" i="4" s="1"/>
  <c r="C1673" i="4"/>
  <c r="D1673" i="4" s="1"/>
  <c r="C1674" i="4"/>
  <c r="D1674" i="4" s="1"/>
  <c r="C1675" i="4"/>
  <c r="D1675" i="4" s="1"/>
  <c r="C1676" i="4"/>
  <c r="D1676" i="4" s="1"/>
  <c r="C1677" i="4"/>
  <c r="D1677" i="4" s="1"/>
  <c r="C1678" i="4"/>
  <c r="D1678" i="4" s="1"/>
  <c r="C1679" i="4"/>
  <c r="D1679" i="4" s="1"/>
  <c r="C1680" i="4"/>
  <c r="D1680" i="4" s="1"/>
  <c r="C1681" i="4"/>
  <c r="D1681" i="4" s="1"/>
  <c r="C1682" i="4"/>
  <c r="D1682" i="4" s="1"/>
  <c r="C1683" i="4"/>
  <c r="D1683" i="4" s="1"/>
  <c r="C1684" i="4"/>
  <c r="D1684" i="4" s="1"/>
  <c r="C1685" i="4"/>
  <c r="D1685" i="4" s="1"/>
  <c r="C1686" i="4"/>
  <c r="D1686" i="4" s="1"/>
  <c r="C1687" i="4"/>
  <c r="D1687" i="4" s="1"/>
  <c r="C1688" i="4"/>
  <c r="D1688" i="4" s="1"/>
  <c r="C1689" i="4"/>
  <c r="D1689" i="4" s="1"/>
  <c r="C1690" i="4"/>
  <c r="D1690" i="4" s="1"/>
  <c r="C1691" i="4"/>
  <c r="D1691" i="4" s="1"/>
  <c r="C1692" i="4"/>
  <c r="D1692" i="4" s="1"/>
  <c r="C1693" i="4"/>
  <c r="D1693" i="4" s="1"/>
  <c r="C1694" i="4"/>
  <c r="D1694" i="4" s="1"/>
  <c r="C1695" i="4"/>
  <c r="D1695" i="4" s="1"/>
  <c r="C1696" i="4"/>
  <c r="D1696" i="4" s="1"/>
  <c r="C1697" i="4"/>
  <c r="D1697" i="4" s="1"/>
  <c r="C1698" i="4"/>
  <c r="D1698" i="4" s="1"/>
  <c r="C1699" i="4"/>
  <c r="D1699" i="4" s="1"/>
  <c r="C1700" i="4"/>
  <c r="D1700" i="4" s="1"/>
  <c r="C1701" i="4"/>
  <c r="D1701" i="4" s="1"/>
  <c r="C1702" i="4"/>
  <c r="D1702" i="4" s="1"/>
  <c r="C1703" i="4"/>
  <c r="D1703" i="4" s="1"/>
  <c r="C1704" i="4"/>
  <c r="D1704" i="4" s="1"/>
  <c r="C1705" i="4"/>
  <c r="D1705" i="4" s="1"/>
  <c r="C1706" i="4"/>
  <c r="D1706" i="4" s="1"/>
  <c r="C1707" i="4"/>
  <c r="D1707" i="4" s="1"/>
  <c r="C1708" i="4"/>
  <c r="D1708" i="4" s="1"/>
  <c r="C1709" i="4"/>
  <c r="D1709" i="4" s="1"/>
  <c r="C1710" i="4"/>
  <c r="D1710" i="4" s="1"/>
  <c r="C1711" i="4"/>
  <c r="D1711" i="4" s="1"/>
  <c r="C1712" i="4"/>
  <c r="D1712" i="4" s="1"/>
  <c r="C1713" i="4"/>
  <c r="D1713" i="4" s="1"/>
  <c r="C1714" i="4"/>
  <c r="D1714" i="4" s="1"/>
  <c r="C1715" i="4"/>
  <c r="D1715" i="4" s="1"/>
  <c r="C1716" i="4"/>
  <c r="D1716" i="4" s="1"/>
  <c r="C1717" i="4"/>
  <c r="D1717" i="4" s="1"/>
  <c r="C1718" i="4"/>
  <c r="D1718" i="4" s="1"/>
  <c r="C1719" i="4"/>
  <c r="D1719" i="4" s="1"/>
  <c r="C1720" i="4"/>
  <c r="D1720" i="4" s="1"/>
  <c r="C1721" i="4"/>
  <c r="D1721" i="4" s="1"/>
  <c r="C1722" i="4"/>
  <c r="D1722" i="4" s="1"/>
  <c r="C1723" i="4"/>
  <c r="D1723" i="4" s="1"/>
  <c r="C1724" i="4"/>
  <c r="D1724" i="4" s="1"/>
  <c r="C1725" i="4"/>
  <c r="D1725" i="4" s="1"/>
  <c r="C1726" i="4"/>
  <c r="D1726" i="4" s="1"/>
  <c r="C1727" i="4"/>
  <c r="D1727" i="4" s="1"/>
  <c r="C1728" i="4"/>
  <c r="D1728" i="4" s="1"/>
  <c r="C1729" i="4"/>
  <c r="D1729" i="4" s="1"/>
  <c r="C1730" i="4"/>
  <c r="D1730" i="4" s="1"/>
  <c r="C1731" i="4"/>
  <c r="D1731" i="4" s="1"/>
  <c r="C1732" i="4"/>
  <c r="D1732" i="4" s="1"/>
  <c r="C1733" i="4"/>
  <c r="D1733" i="4" s="1"/>
  <c r="C1734" i="4"/>
  <c r="D1734" i="4" s="1"/>
  <c r="C1735" i="4"/>
  <c r="D1735" i="4" s="1"/>
  <c r="C1736" i="4"/>
  <c r="D1736" i="4" s="1"/>
  <c r="C1737" i="4"/>
  <c r="D1737" i="4" s="1"/>
  <c r="C1738" i="4"/>
  <c r="D1738" i="4" s="1"/>
  <c r="C1739" i="4"/>
  <c r="D1739" i="4" s="1"/>
  <c r="C1740" i="4"/>
  <c r="D1740" i="4" s="1"/>
  <c r="C1741" i="4"/>
  <c r="D1741" i="4" s="1"/>
  <c r="C1742" i="4"/>
  <c r="D1742" i="4" s="1"/>
  <c r="C1743" i="4"/>
  <c r="D1743" i="4" s="1"/>
  <c r="C1744" i="4"/>
  <c r="D1744" i="4" s="1"/>
  <c r="C1745" i="4"/>
  <c r="D1745" i="4" s="1"/>
  <c r="C1746" i="4"/>
  <c r="D1746" i="4" s="1"/>
  <c r="C1747" i="4"/>
  <c r="D1747" i="4" s="1"/>
  <c r="C1748" i="4"/>
  <c r="D1748" i="4" s="1"/>
  <c r="C1749" i="4"/>
  <c r="D1749" i="4" s="1"/>
  <c r="C1750" i="4"/>
  <c r="D1750" i="4" s="1"/>
  <c r="C1751" i="4"/>
  <c r="D1751" i="4" s="1"/>
  <c r="C1752" i="4"/>
  <c r="D1752" i="4" s="1"/>
  <c r="C1753" i="4"/>
  <c r="D1753" i="4" s="1"/>
  <c r="C1754" i="4"/>
  <c r="D1754" i="4" s="1"/>
  <c r="C1755" i="4"/>
  <c r="D1755" i="4" s="1"/>
  <c r="C1756" i="4"/>
  <c r="D1756" i="4" s="1"/>
  <c r="C1757" i="4"/>
  <c r="D1757" i="4" s="1"/>
  <c r="C1758" i="4"/>
  <c r="D1758" i="4" s="1"/>
  <c r="C1759" i="4"/>
  <c r="D1759" i="4" s="1"/>
  <c r="C1760" i="4"/>
  <c r="D1760" i="4" s="1"/>
  <c r="C1761" i="4"/>
  <c r="D1761" i="4" s="1"/>
  <c r="C1762" i="4"/>
  <c r="D1762" i="4" s="1"/>
  <c r="C1763" i="4"/>
  <c r="D1763" i="4" s="1"/>
  <c r="C1764" i="4"/>
  <c r="D1764" i="4" s="1"/>
  <c r="C1765" i="4"/>
  <c r="D1765" i="4" s="1"/>
  <c r="C1766" i="4"/>
  <c r="D1766" i="4" s="1"/>
  <c r="C1767" i="4"/>
  <c r="D1767" i="4" s="1"/>
  <c r="C1768" i="4"/>
  <c r="D1768" i="4" s="1"/>
  <c r="C1769" i="4"/>
  <c r="D1769" i="4" s="1"/>
  <c r="C1770" i="4"/>
  <c r="D1770" i="4" s="1"/>
  <c r="C1771" i="4"/>
  <c r="D1771" i="4" s="1"/>
  <c r="C1772" i="4"/>
  <c r="D1772" i="4" s="1"/>
  <c r="C1773" i="4"/>
  <c r="D1773" i="4" s="1"/>
  <c r="C1774" i="4"/>
  <c r="D1774" i="4" s="1"/>
  <c r="C1775" i="4"/>
  <c r="D1775" i="4" s="1"/>
  <c r="C1776" i="4"/>
  <c r="D1776" i="4" s="1"/>
  <c r="C1777" i="4"/>
  <c r="D1777" i="4" s="1"/>
  <c r="C1778" i="4"/>
  <c r="D1778" i="4" s="1"/>
  <c r="C1779" i="4"/>
  <c r="D1779" i="4" s="1"/>
  <c r="C1780" i="4"/>
  <c r="D1780" i="4" s="1"/>
  <c r="C1781" i="4"/>
  <c r="D1781" i="4" s="1"/>
  <c r="C1782" i="4"/>
  <c r="D1782" i="4" s="1"/>
  <c r="C1783" i="4"/>
  <c r="D1783" i="4" s="1"/>
  <c r="C1784" i="4"/>
  <c r="D1784" i="4" s="1"/>
  <c r="C1785" i="4"/>
  <c r="D1785" i="4" s="1"/>
  <c r="C1786" i="4"/>
  <c r="D1786" i="4" s="1"/>
  <c r="C1787" i="4"/>
  <c r="D1787" i="4" s="1"/>
  <c r="C1788" i="4"/>
  <c r="D1788" i="4" s="1"/>
  <c r="C1789" i="4"/>
  <c r="D1789" i="4" s="1"/>
  <c r="C1790" i="4"/>
  <c r="D1790" i="4" s="1"/>
  <c r="C1791" i="4"/>
  <c r="D1791" i="4" s="1"/>
  <c r="C1792" i="4"/>
  <c r="D1792" i="4" s="1"/>
  <c r="C1793" i="4"/>
  <c r="D1793" i="4" s="1"/>
  <c r="C1794" i="4"/>
  <c r="D1794" i="4" s="1"/>
  <c r="C1795" i="4"/>
  <c r="D1795" i="4" s="1"/>
  <c r="C1796" i="4"/>
  <c r="D1796" i="4" s="1"/>
  <c r="C1797" i="4"/>
  <c r="D1797" i="4" s="1"/>
  <c r="C1798" i="4"/>
  <c r="D1798" i="4" s="1"/>
  <c r="C1799" i="4"/>
  <c r="D1799" i="4" s="1"/>
  <c r="C1800" i="4"/>
  <c r="D1800" i="4" s="1"/>
  <c r="C1801" i="4"/>
  <c r="D1801" i="4" s="1"/>
  <c r="C1802" i="4"/>
  <c r="D1802" i="4" s="1"/>
  <c r="C1803" i="4"/>
  <c r="D1803" i="4" s="1"/>
  <c r="C1804" i="4"/>
  <c r="D1804" i="4" s="1"/>
  <c r="C1805" i="4"/>
  <c r="D1805" i="4" s="1"/>
  <c r="C1806" i="4"/>
  <c r="D1806" i="4" s="1"/>
  <c r="C1807" i="4"/>
  <c r="D1807" i="4" s="1"/>
  <c r="C1808" i="4"/>
  <c r="D1808" i="4" s="1"/>
  <c r="C1809" i="4"/>
  <c r="D1809" i="4" s="1"/>
  <c r="C1810" i="4"/>
  <c r="D1810" i="4" s="1"/>
  <c r="C1811" i="4"/>
  <c r="D1811" i="4" s="1"/>
  <c r="C1812" i="4"/>
  <c r="D1812" i="4" s="1"/>
  <c r="C1813" i="4"/>
  <c r="D1813" i="4" s="1"/>
  <c r="C1814" i="4"/>
  <c r="D1814" i="4" s="1"/>
  <c r="C1815" i="4"/>
  <c r="D1815" i="4" s="1"/>
  <c r="C1816" i="4"/>
  <c r="D1816" i="4" s="1"/>
  <c r="C1817" i="4"/>
  <c r="D1817" i="4" s="1"/>
  <c r="C1818" i="4"/>
  <c r="D1818" i="4" s="1"/>
  <c r="C1819" i="4"/>
  <c r="D1819" i="4" s="1"/>
  <c r="C1820" i="4"/>
  <c r="D1820" i="4" s="1"/>
  <c r="C1821" i="4"/>
  <c r="D1821" i="4" s="1"/>
  <c r="C1822" i="4"/>
  <c r="D1822" i="4" s="1"/>
  <c r="C1823" i="4"/>
  <c r="D1823" i="4" s="1"/>
  <c r="C1824" i="4"/>
  <c r="D1824" i="4" s="1"/>
  <c r="C1825" i="4"/>
  <c r="D1825" i="4" s="1"/>
  <c r="C1826" i="4"/>
  <c r="D1826" i="4" s="1"/>
  <c r="C1827" i="4"/>
  <c r="D1827" i="4" s="1"/>
  <c r="C1828" i="4"/>
  <c r="D1828" i="4" s="1"/>
  <c r="C1829" i="4"/>
  <c r="D1829" i="4" s="1"/>
  <c r="C1830" i="4"/>
  <c r="D1830" i="4" s="1"/>
  <c r="C1831" i="4"/>
  <c r="D1831" i="4" s="1"/>
  <c r="C1832" i="4"/>
  <c r="D1832" i="4" s="1"/>
  <c r="C1833" i="4"/>
  <c r="D1833" i="4" s="1"/>
  <c r="C1834" i="4"/>
  <c r="D1834" i="4" s="1"/>
  <c r="C1835" i="4"/>
  <c r="D1835" i="4" s="1"/>
  <c r="C1836" i="4"/>
  <c r="D1836" i="4" s="1"/>
  <c r="C1837" i="4"/>
  <c r="D1837" i="4" s="1"/>
  <c r="C1838" i="4"/>
  <c r="D1838" i="4" s="1"/>
  <c r="C1839" i="4"/>
  <c r="D1839" i="4" s="1"/>
  <c r="C1840" i="4"/>
  <c r="D1840" i="4" s="1"/>
  <c r="C1841" i="4"/>
  <c r="D1841" i="4" s="1"/>
  <c r="C1842" i="4"/>
  <c r="D1842" i="4" s="1"/>
  <c r="C1843" i="4"/>
  <c r="D1843" i="4" s="1"/>
  <c r="C1844" i="4"/>
  <c r="D1844" i="4" s="1"/>
  <c r="C1845" i="4"/>
  <c r="D1845" i="4" s="1"/>
  <c r="C1846" i="4"/>
  <c r="D1846" i="4" s="1"/>
  <c r="C1847" i="4"/>
  <c r="D1847" i="4" s="1"/>
  <c r="C1848" i="4"/>
  <c r="D1848" i="4" s="1"/>
  <c r="C1849" i="4"/>
  <c r="D1849" i="4" s="1"/>
  <c r="C1850" i="4"/>
  <c r="D1850" i="4" s="1"/>
  <c r="C1851" i="4"/>
  <c r="D1851" i="4" s="1"/>
  <c r="C1852" i="4"/>
  <c r="D1852" i="4" s="1"/>
  <c r="C1853" i="4"/>
  <c r="D1853" i="4" s="1"/>
  <c r="C1854" i="4"/>
  <c r="D1854" i="4" s="1"/>
  <c r="C1855" i="4"/>
  <c r="D1855" i="4" s="1"/>
  <c r="C1856" i="4"/>
  <c r="D1856" i="4" s="1"/>
  <c r="C1857" i="4"/>
  <c r="D1857" i="4" s="1"/>
  <c r="C1858" i="4"/>
  <c r="D1858" i="4" s="1"/>
  <c r="C1859" i="4"/>
  <c r="D1859" i="4" s="1"/>
  <c r="C1860" i="4"/>
  <c r="D1860" i="4" s="1"/>
  <c r="C1861" i="4"/>
  <c r="D1861" i="4" s="1"/>
  <c r="C1862" i="4"/>
  <c r="D1862" i="4" s="1"/>
  <c r="C1863" i="4"/>
  <c r="D1863" i="4" s="1"/>
  <c r="C1864" i="4"/>
  <c r="D1864" i="4" s="1"/>
  <c r="C1865" i="4"/>
  <c r="D1865" i="4" s="1"/>
  <c r="C1866" i="4"/>
  <c r="D1866" i="4" s="1"/>
  <c r="C1867" i="4"/>
  <c r="D1867" i="4" s="1"/>
  <c r="C1868" i="4"/>
  <c r="D1868" i="4" s="1"/>
  <c r="C1869" i="4"/>
  <c r="D1869" i="4" s="1"/>
  <c r="C1870" i="4"/>
  <c r="D1870" i="4" s="1"/>
  <c r="C1871" i="4"/>
  <c r="D1871" i="4" s="1"/>
  <c r="C1872" i="4"/>
  <c r="D1872" i="4" s="1"/>
  <c r="C1873" i="4"/>
  <c r="D1873" i="4" s="1"/>
  <c r="C1874" i="4"/>
  <c r="D1874" i="4" s="1"/>
  <c r="C1875" i="4"/>
  <c r="D1875" i="4" s="1"/>
  <c r="C1876" i="4"/>
  <c r="D1876" i="4" s="1"/>
  <c r="C1877" i="4"/>
  <c r="D1877" i="4" s="1"/>
  <c r="C1878" i="4"/>
  <c r="D1878" i="4" s="1"/>
  <c r="C1879" i="4"/>
  <c r="D1879" i="4" s="1"/>
  <c r="C1880" i="4"/>
  <c r="D1880" i="4" s="1"/>
  <c r="C1881" i="4"/>
  <c r="D1881" i="4" s="1"/>
  <c r="C1882" i="4"/>
  <c r="D1882" i="4" s="1"/>
  <c r="C1883" i="4"/>
  <c r="D1883" i="4" s="1"/>
  <c r="C1884" i="4"/>
  <c r="D1884" i="4" s="1"/>
  <c r="C1885" i="4"/>
  <c r="D1885" i="4" s="1"/>
  <c r="C1886" i="4"/>
  <c r="D1886" i="4" s="1"/>
  <c r="C1887" i="4"/>
  <c r="D1887" i="4" s="1"/>
  <c r="C1888" i="4"/>
  <c r="D1888" i="4" s="1"/>
  <c r="C1889" i="4"/>
  <c r="D1889" i="4" s="1"/>
  <c r="C1890" i="4"/>
  <c r="D1890" i="4" s="1"/>
  <c r="C1891" i="4"/>
  <c r="D1891" i="4" s="1"/>
  <c r="C1892" i="4"/>
  <c r="D1892" i="4" s="1"/>
  <c r="C1893" i="4"/>
  <c r="D1893" i="4" s="1"/>
  <c r="C1894" i="4"/>
  <c r="D1894" i="4" s="1"/>
  <c r="C1895" i="4"/>
  <c r="D1895" i="4" s="1"/>
  <c r="C1896" i="4"/>
  <c r="D1896" i="4" s="1"/>
  <c r="C1897" i="4"/>
  <c r="D1897" i="4" s="1"/>
  <c r="C1898" i="4"/>
  <c r="D1898" i="4" s="1"/>
  <c r="C1899" i="4"/>
  <c r="D1899" i="4" s="1"/>
  <c r="C1900" i="4"/>
  <c r="D1900" i="4" s="1"/>
  <c r="C1901" i="4"/>
  <c r="D1901" i="4" s="1"/>
  <c r="C1902" i="4"/>
  <c r="D1902" i="4" s="1"/>
  <c r="C1903" i="4"/>
  <c r="D1903" i="4" s="1"/>
  <c r="C1904" i="4"/>
  <c r="D1904" i="4" s="1"/>
  <c r="C1905" i="4"/>
  <c r="D1905" i="4" s="1"/>
  <c r="C1906" i="4"/>
  <c r="D1906" i="4" s="1"/>
  <c r="C1907" i="4"/>
  <c r="D1907" i="4" s="1"/>
  <c r="C1908" i="4"/>
  <c r="D1908" i="4" s="1"/>
  <c r="C1909" i="4"/>
  <c r="D1909" i="4" s="1"/>
  <c r="C1910" i="4"/>
  <c r="D1910" i="4" s="1"/>
  <c r="C1911" i="4"/>
  <c r="D1911" i="4" s="1"/>
  <c r="C1912" i="4"/>
  <c r="D1912" i="4" s="1"/>
  <c r="C1913" i="4"/>
  <c r="D1913" i="4" s="1"/>
  <c r="C1914" i="4"/>
  <c r="D1914" i="4" s="1"/>
  <c r="C1915" i="4"/>
  <c r="D1915" i="4" s="1"/>
  <c r="C1916" i="4"/>
  <c r="D1916" i="4" s="1"/>
  <c r="C1917" i="4"/>
  <c r="D1917" i="4" s="1"/>
  <c r="C1918" i="4"/>
  <c r="D1918" i="4" s="1"/>
  <c r="C1919" i="4"/>
  <c r="D1919" i="4" s="1"/>
  <c r="C1920" i="4"/>
  <c r="D1920" i="4" s="1"/>
  <c r="C1921" i="4"/>
  <c r="D1921" i="4" s="1"/>
  <c r="C1922" i="4"/>
  <c r="D1922" i="4" s="1"/>
  <c r="C1923" i="4"/>
  <c r="D1923" i="4" s="1"/>
  <c r="C1924" i="4"/>
  <c r="D1924" i="4" s="1"/>
  <c r="C1925" i="4"/>
  <c r="D1925" i="4" s="1"/>
  <c r="C1926" i="4"/>
  <c r="D1926" i="4" s="1"/>
  <c r="C1927" i="4"/>
  <c r="D1927" i="4" s="1"/>
  <c r="C1928" i="4"/>
  <c r="D1928" i="4" s="1"/>
  <c r="C1929" i="4"/>
  <c r="D1929" i="4" s="1"/>
  <c r="C1930" i="4"/>
  <c r="D1930" i="4" s="1"/>
  <c r="C1931" i="4"/>
  <c r="D1931" i="4" s="1"/>
  <c r="C1932" i="4"/>
  <c r="D1932" i="4" s="1"/>
  <c r="C1933" i="4"/>
  <c r="D1933" i="4" s="1"/>
  <c r="C1934" i="4"/>
  <c r="D1934" i="4" s="1"/>
  <c r="C1935" i="4"/>
  <c r="D1935" i="4" s="1"/>
  <c r="C1936" i="4"/>
  <c r="D1936" i="4" s="1"/>
  <c r="C1937" i="4"/>
  <c r="D1937" i="4" s="1"/>
  <c r="C1938" i="4"/>
  <c r="D1938" i="4" s="1"/>
  <c r="C1939" i="4"/>
  <c r="D1939" i="4" s="1"/>
  <c r="C1940" i="4"/>
  <c r="D1940" i="4" s="1"/>
  <c r="C1941" i="4"/>
  <c r="D1941" i="4" s="1"/>
  <c r="C1942" i="4"/>
  <c r="D1942" i="4" s="1"/>
  <c r="C1943" i="4"/>
  <c r="D1943" i="4" s="1"/>
  <c r="C1944" i="4"/>
  <c r="D1944" i="4" s="1"/>
  <c r="C1945" i="4"/>
  <c r="D1945" i="4" s="1"/>
  <c r="C1946" i="4"/>
  <c r="D1946" i="4" s="1"/>
  <c r="C1947" i="4"/>
  <c r="D1947" i="4" s="1"/>
  <c r="C1948" i="4"/>
  <c r="D1948" i="4" s="1"/>
  <c r="C1949" i="4"/>
  <c r="D1949" i="4" s="1"/>
  <c r="C1950" i="4"/>
  <c r="D1950" i="4" s="1"/>
  <c r="C1951" i="4"/>
  <c r="D1951" i="4" s="1"/>
  <c r="C1952" i="4"/>
  <c r="D1952" i="4" s="1"/>
  <c r="C1953" i="4"/>
  <c r="D1953" i="4" s="1"/>
  <c r="C1954" i="4"/>
  <c r="D1954" i="4" s="1"/>
  <c r="C1955" i="4"/>
  <c r="D1955" i="4" s="1"/>
  <c r="C1956" i="4"/>
  <c r="D1956" i="4" s="1"/>
  <c r="C1957" i="4"/>
  <c r="D1957" i="4" s="1"/>
  <c r="C1958" i="4"/>
  <c r="D1958" i="4" s="1"/>
  <c r="C1959" i="4"/>
  <c r="D1959" i="4" s="1"/>
  <c r="C1960" i="4"/>
  <c r="D1960" i="4" s="1"/>
  <c r="C1961" i="4"/>
  <c r="D1961" i="4" s="1"/>
  <c r="C1962" i="4"/>
  <c r="D1962" i="4" s="1"/>
  <c r="C1963" i="4"/>
  <c r="D1963" i="4" s="1"/>
  <c r="C1964" i="4"/>
  <c r="D1964" i="4" s="1"/>
  <c r="C1965" i="4"/>
  <c r="D1965" i="4" s="1"/>
  <c r="C1966" i="4"/>
  <c r="D1966" i="4" s="1"/>
  <c r="C1967" i="4"/>
  <c r="D1967" i="4" s="1"/>
  <c r="C1968" i="4"/>
  <c r="D1968" i="4" s="1"/>
  <c r="C1969" i="4"/>
  <c r="D1969" i="4" s="1"/>
  <c r="C1970" i="4"/>
  <c r="D1970" i="4" s="1"/>
  <c r="C1971" i="4"/>
  <c r="D1971" i="4" s="1"/>
  <c r="C1972" i="4"/>
  <c r="D1972" i="4" s="1"/>
  <c r="C1973" i="4"/>
  <c r="D1973" i="4" s="1"/>
  <c r="C1974" i="4"/>
  <c r="D1974" i="4" s="1"/>
  <c r="C1975" i="4"/>
  <c r="D1975" i="4" s="1"/>
  <c r="C1976" i="4"/>
  <c r="D1976" i="4" s="1"/>
  <c r="C1977" i="4"/>
  <c r="D1977" i="4" s="1"/>
  <c r="C1978" i="4"/>
  <c r="D1978" i="4" s="1"/>
  <c r="C1979" i="4"/>
  <c r="D1979" i="4" s="1"/>
  <c r="C1980" i="4"/>
  <c r="D1980" i="4" s="1"/>
  <c r="C1981" i="4"/>
  <c r="D1981" i="4" s="1"/>
  <c r="C1982" i="4"/>
  <c r="D1982" i="4" s="1"/>
  <c r="C1983" i="4"/>
  <c r="D1983" i="4" s="1"/>
  <c r="C1984" i="4"/>
  <c r="D1984" i="4" s="1"/>
  <c r="C1985" i="4"/>
  <c r="D1985" i="4" s="1"/>
  <c r="C1986" i="4"/>
  <c r="D1986" i="4" s="1"/>
  <c r="C1987" i="4"/>
  <c r="D1987" i="4" s="1"/>
  <c r="C1988" i="4"/>
  <c r="D1988" i="4" s="1"/>
  <c r="C1989" i="4"/>
  <c r="D1989" i="4" s="1"/>
  <c r="C1990" i="4"/>
  <c r="D1990" i="4" s="1"/>
  <c r="C1991" i="4"/>
  <c r="D1991" i="4" s="1"/>
  <c r="C1992" i="4"/>
  <c r="D1992" i="4" s="1"/>
  <c r="C1993" i="4"/>
  <c r="D1993" i="4" s="1"/>
  <c r="C1994" i="4"/>
  <c r="D1994" i="4" s="1"/>
  <c r="C1995" i="4"/>
  <c r="D1995" i="4" s="1"/>
  <c r="C1996" i="4"/>
  <c r="D1996" i="4" s="1"/>
  <c r="C1997" i="4"/>
  <c r="D1997" i="4" s="1"/>
  <c r="C1998" i="4"/>
  <c r="D1998" i="4" s="1"/>
  <c r="C1999" i="4"/>
  <c r="D1999" i="4" s="1"/>
  <c r="C2000" i="4"/>
  <c r="D2000" i="4" s="1"/>
  <c r="C2001" i="4"/>
  <c r="D2001" i="4" s="1"/>
  <c r="C2002" i="4"/>
  <c r="D2002" i="4" s="1"/>
  <c r="C2003" i="4"/>
  <c r="D2003" i="4" s="1"/>
  <c r="C2004" i="4"/>
  <c r="D2004" i="4" s="1"/>
  <c r="C2005" i="4"/>
  <c r="D2005" i="4" s="1"/>
  <c r="C2006" i="4"/>
  <c r="D2006" i="4" s="1"/>
  <c r="C2007" i="4"/>
  <c r="D2007" i="4" s="1"/>
  <c r="C2008" i="4"/>
  <c r="D2008" i="4" s="1"/>
  <c r="C2009" i="4"/>
  <c r="D2009" i="4" s="1"/>
  <c r="C2010" i="4"/>
  <c r="D2010" i="4" s="1"/>
  <c r="C2011" i="4"/>
  <c r="D2011" i="4" s="1"/>
  <c r="C2012" i="4"/>
  <c r="D2012" i="4" s="1"/>
  <c r="C2013" i="4"/>
  <c r="D2013" i="4" s="1"/>
  <c r="C2014" i="4"/>
  <c r="D2014" i="4" s="1"/>
  <c r="C2015" i="4"/>
  <c r="D2015" i="4" s="1"/>
  <c r="C2016" i="4"/>
  <c r="D2016" i="4" s="1"/>
  <c r="C2017" i="4"/>
  <c r="D2017" i="4" s="1"/>
  <c r="C2018" i="4"/>
  <c r="D2018" i="4" s="1"/>
  <c r="C2019" i="4"/>
  <c r="D2019" i="4" s="1"/>
  <c r="C2020" i="4"/>
  <c r="D2020" i="4" s="1"/>
  <c r="C2021" i="4"/>
  <c r="D2021" i="4" s="1"/>
  <c r="C2022" i="4"/>
  <c r="D2022" i="4" s="1"/>
  <c r="C2023" i="4"/>
  <c r="D2023" i="4" s="1"/>
  <c r="C2024" i="4"/>
  <c r="D2024" i="4" s="1"/>
  <c r="C2025" i="4"/>
  <c r="D2025" i="4" s="1"/>
  <c r="C2026" i="4"/>
  <c r="D2026" i="4" s="1"/>
  <c r="C2027" i="4"/>
  <c r="D2027" i="4" s="1"/>
  <c r="C2028" i="4"/>
  <c r="D2028" i="4" s="1"/>
  <c r="C2029" i="4"/>
  <c r="D2029" i="4" s="1"/>
  <c r="C2030" i="4"/>
  <c r="D2030" i="4" s="1"/>
  <c r="C2031" i="4"/>
  <c r="D2031" i="4" s="1"/>
  <c r="C2032" i="4"/>
  <c r="D2032" i="4" s="1"/>
  <c r="C2033" i="4"/>
  <c r="D2033" i="4" s="1"/>
  <c r="C2034" i="4"/>
  <c r="D2034" i="4" s="1"/>
  <c r="C2035" i="4"/>
  <c r="D2035" i="4" s="1"/>
  <c r="C2036" i="4"/>
  <c r="D2036" i="4" s="1"/>
  <c r="C2037" i="4"/>
  <c r="D2037" i="4" s="1"/>
  <c r="C2038" i="4"/>
  <c r="D2038" i="4" s="1"/>
  <c r="C2039" i="4"/>
  <c r="D2039" i="4" s="1"/>
  <c r="C2040" i="4"/>
  <c r="D2040" i="4" s="1"/>
  <c r="C2041" i="4"/>
  <c r="D2041" i="4" s="1"/>
  <c r="C2042" i="4"/>
  <c r="D2042" i="4" s="1"/>
  <c r="C2043" i="4"/>
  <c r="D2043" i="4" s="1"/>
  <c r="C2044" i="4"/>
  <c r="D2044" i="4" s="1"/>
  <c r="C2045" i="4"/>
  <c r="D2045" i="4" s="1"/>
  <c r="C2046" i="4"/>
  <c r="D2046" i="4" s="1"/>
  <c r="C2047" i="4"/>
  <c r="D2047" i="4" s="1"/>
  <c r="C2048" i="4"/>
  <c r="D2048" i="4" s="1"/>
  <c r="C2049" i="4"/>
  <c r="D2049" i="4" s="1"/>
  <c r="C2050" i="4"/>
  <c r="D2050" i="4" s="1"/>
  <c r="C2051" i="4"/>
  <c r="D2051" i="4" s="1"/>
  <c r="C2052" i="4"/>
  <c r="D2052" i="4" s="1"/>
  <c r="C2053" i="4"/>
  <c r="D2053" i="4" s="1"/>
  <c r="C2054" i="4"/>
  <c r="D2054" i="4" s="1"/>
  <c r="C2055" i="4"/>
  <c r="D2055" i="4" s="1"/>
  <c r="C2056" i="4"/>
  <c r="D2056" i="4" s="1"/>
  <c r="C2057" i="4"/>
  <c r="D2057" i="4" s="1"/>
  <c r="C2058" i="4"/>
  <c r="D2058" i="4" s="1"/>
  <c r="C2059" i="4"/>
  <c r="D2059" i="4" s="1"/>
  <c r="C2060" i="4"/>
  <c r="D2060" i="4" s="1"/>
  <c r="C2061" i="4"/>
  <c r="D2061" i="4" s="1"/>
  <c r="C2062" i="4"/>
  <c r="D2062" i="4" s="1"/>
  <c r="C2063" i="4"/>
  <c r="D2063" i="4" s="1"/>
  <c r="C2064" i="4"/>
  <c r="D2064" i="4" s="1"/>
  <c r="C2065" i="4"/>
  <c r="D2065" i="4" s="1"/>
  <c r="C2066" i="4"/>
  <c r="D2066" i="4" s="1"/>
  <c r="C2067" i="4"/>
  <c r="D2067" i="4" s="1"/>
  <c r="C2068" i="4"/>
  <c r="D2068" i="4" s="1"/>
  <c r="C2069" i="4"/>
  <c r="D2069" i="4" s="1"/>
  <c r="C2070" i="4"/>
  <c r="D2070" i="4" s="1"/>
  <c r="C2071" i="4"/>
  <c r="D2071" i="4" s="1"/>
  <c r="C2072" i="4"/>
  <c r="D2072" i="4" s="1"/>
  <c r="C2073" i="4"/>
  <c r="D2073" i="4" s="1"/>
  <c r="C2074" i="4"/>
  <c r="D2074" i="4" s="1"/>
  <c r="C2075" i="4"/>
  <c r="D2075" i="4" s="1"/>
  <c r="C2076" i="4"/>
  <c r="D2076" i="4" s="1"/>
  <c r="C2077" i="4"/>
  <c r="D2077" i="4" s="1"/>
  <c r="C2078" i="4"/>
  <c r="D2078" i="4" s="1"/>
  <c r="C2079" i="4"/>
  <c r="D2079" i="4" s="1"/>
  <c r="C2080" i="4"/>
  <c r="D2080" i="4" s="1"/>
  <c r="C2081" i="4"/>
  <c r="D2081" i="4" s="1"/>
  <c r="C2082" i="4"/>
  <c r="D2082" i="4" s="1"/>
  <c r="C2083" i="4"/>
  <c r="D2083" i="4" s="1"/>
  <c r="C2084" i="4"/>
  <c r="D2084" i="4" s="1"/>
  <c r="C2085" i="4"/>
  <c r="D2085" i="4" s="1"/>
  <c r="C2086" i="4"/>
  <c r="D2086" i="4" s="1"/>
  <c r="C2087" i="4"/>
  <c r="D2087" i="4" s="1"/>
  <c r="C2088" i="4"/>
  <c r="D2088" i="4" s="1"/>
  <c r="C2089" i="4"/>
  <c r="D2089" i="4" s="1"/>
  <c r="C2090" i="4"/>
  <c r="D2090" i="4" s="1"/>
  <c r="C2091" i="4"/>
  <c r="D2091" i="4" s="1"/>
  <c r="C2092" i="4"/>
  <c r="D2092" i="4" s="1"/>
  <c r="C2093" i="4"/>
  <c r="D2093" i="4" s="1"/>
  <c r="C2094" i="4"/>
  <c r="D2094" i="4" s="1"/>
  <c r="C2095" i="4"/>
  <c r="D2095" i="4" s="1"/>
  <c r="C2096" i="4"/>
  <c r="D2096" i="4" s="1"/>
  <c r="C2097" i="4"/>
  <c r="D2097" i="4" s="1"/>
  <c r="C2098" i="4"/>
  <c r="D2098" i="4" s="1"/>
  <c r="C2099" i="4"/>
  <c r="D2099" i="4" s="1"/>
  <c r="C2100" i="4"/>
  <c r="D2100" i="4" s="1"/>
  <c r="C2101" i="4"/>
  <c r="D2101" i="4" s="1"/>
  <c r="C2102" i="4"/>
  <c r="D2102" i="4" s="1"/>
  <c r="C2103" i="4"/>
  <c r="D2103" i="4" s="1"/>
  <c r="C2104" i="4"/>
  <c r="D2104" i="4" s="1"/>
  <c r="C2105" i="4"/>
  <c r="D2105" i="4" s="1"/>
  <c r="C2106" i="4"/>
  <c r="D2106" i="4" s="1"/>
  <c r="C2107" i="4"/>
  <c r="D2107" i="4" s="1"/>
  <c r="C2108" i="4"/>
  <c r="D2108" i="4" s="1"/>
  <c r="C2109" i="4"/>
  <c r="D2109" i="4" s="1"/>
  <c r="C2110" i="4"/>
  <c r="D2110" i="4" s="1"/>
  <c r="C2111" i="4"/>
  <c r="D2111" i="4" s="1"/>
  <c r="C2112" i="4"/>
  <c r="D2112" i="4" s="1"/>
  <c r="C2113" i="4"/>
  <c r="D2113" i="4" s="1"/>
  <c r="C2114" i="4"/>
  <c r="D2114" i="4" s="1"/>
  <c r="C2115" i="4"/>
  <c r="D2115" i="4" s="1"/>
  <c r="C2116" i="4"/>
  <c r="D2116" i="4" s="1"/>
  <c r="C2117" i="4"/>
  <c r="D2117" i="4" s="1"/>
  <c r="C2118" i="4"/>
  <c r="D2118" i="4" s="1"/>
  <c r="C2119" i="4"/>
  <c r="D2119" i="4" s="1"/>
  <c r="C2120" i="4"/>
  <c r="D2120" i="4" s="1"/>
  <c r="C2121" i="4"/>
  <c r="D2121" i="4" s="1"/>
  <c r="C2122" i="4"/>
  <c r="D2122" i="4" s="1"/>
  <c r="C2123" i="4"/>
  <c r="D2123" i="4" s="1"/>
  <c r="C2124" i="4"/>
  <c r="D2124" i="4" s="1"/>
  <c r="C2125" i="4"/>
  <c r="D2125" i="4" s="1"/>
  <c r="C2126" i="4"/>
  <c r="D2126" i="4" s="1"/>
  <c r="C2127" i="4"/>
  <c r="D2127" i="4" s="1"/>
  <c r="C2128" i="4"/>
  <c r="D2128" i="4" s="1"/>
  <c r="C2129" i="4"/>
  <c r="D2129" i="4" s="1"/>
  <c r="C2130" i="4"/>
  <c r="D2130" i="4" s="1"/>
  <c r="C2131" i="4"/>
  <c r="D2131" i="4" s="1"/>
  <c r="C2132" i="4"/>
  <c r="D2132" i="4" s="1"/>
  <c r="C2133" i="4"/>
  <c r="D2133" i="4" s="1"/>
  <c r="C2134" i="4"/>
  <c r="D2134" i="4" s="1"/>
  <c r="C2135" i="4"/>
  <c r="D2135" i="4" s="1"/>
  <c r="C2136" i="4"/>
  <c r="D2136" i="4" s="1"/>
  <c r="C2137" i="4"/>
  <c r="D2137" i="4" s="1"/>
  <c r="C2138" i="4"/>
  <c r="D2138" i="4" s="1"/>
  <c r="C2139" i="4"/>
  <c r="D2139" i="4" s="1"/>
  <c r="C2140" i="4"/>
  <c r="D2140" i="4" s="1"/>
  <c r="C2141" i="4"/>
  <c r="D2141" i="4" s="1"/>
  <c r="C2142" i="4"/>
  <c r="D2142" i="4" s="1"/>
  <c r="C2143" i="4"/>
  <c r="D2143" i="4" s="1"/>
  <c r="C2144" i="4"/>
  <c r="D2144" i="4" s="1"/>
  <c r="C2145" i="4"/>
  <c r="D2145" i="4" s="1"/>
  <c r="C2146" i="4"/>
  <c r="D2146" i="4" s="1"/>
  <c r="C2147" i="4"/>
  <c r="D2147" i="4" s="1"/>
  <c r="C2148" i="4"/>
  <c r="D2148" i="4" s="1"/>
  <c r="C2149" i="4"/>
  <c r="D2149" i="4" s="1"/>
  <c r="C2150" i="4"/>
  <c r="D2150" i="4" s="1"/>
  <c r="C2151" i="4"/>
  <c r="D2151" i="4" s="1"/>
  <c r="C2152" i="4"/>
  <c r="D2152" i="4" s="1"/>
  <c r="C2153" i="4"/>
  <c r="D2153" i="4" s="1"/>
  <c r="C2154" i="4"/>
  <c r="D2154" i="4" s="1"/>
  <c r="C2155" i="4"/>
  <c r="D2155" i="4" s="1"/>
  <c r="C2156" i="4"/>
  <c r="D2156" i="4" s="1"/>
  <c r="C2157" i="4"/>
  <c r="D2157" i="4" s="1"/>
  <c r="C2158" i="4"/>
  <c r="D2158" i="4" s="1"/>
  <c r="C2159" i="4"/>
  <c r="D2159" i="4" s="1"/>
  <c r="C2160" i="4"/>
  <c r="D2160" i="4" s="1"/>
  <c r="C2161" i="4"/>
  <c r="D2161" i="4" s="1"/>
  <c r="C2162" i="4"/>
  <c r="D2162" i="4" s="1"/>
  <c r="C2163" i="4"/>
  <c r="D2163" i="4" s="1"/>
  <c r="C2164" i="4"/>
  <c r="D2164" i="4" s="1"/>
  <c r="C2165" i="4"/>
  <c r="D2165" i="4" s="1"/>
  <c r="C2166" i="4"/>
  <c r="D2166" i="4" s="1"/>
  <c r="C2167" i="4"/>
  <c r="D2167" i="4" s="1"/>
  <c r="C2168" i="4"/>
  <c r="D2168" i="4" s="1"/>
  <c r="C2169" i="4"/>
  <c r="D2169" i="4" s="1"/>
  <c r="C2170" i="4"/>
  <c r="D2170" i="4" s="1"/>
  <c r="C2171" i="4"/>
  <c r="D2171" i="4" s="1"/>
  <c r="C2172" i="4"/>
  <c r="D2172" i="4" s="1"/>
  <c r="C2173" i="4"/>
  <c r="D2173" i="4" s="1"/>
  <c r="C2174" i="4"/>
  <c r="D2174" i="4" s="1"/>
  <c r="C2175" i="4"/>
  <c r="D2175" i="4" s="1"/>
  <c r="C2176" i="4"/>
  <c r="D2176" i="4" s="1"/>
  <c r="C2177" i="4"/>
  <c r="D2177" i="4" s="1"/>
  <c r="C2178" i="4"/>
  <c r="D2178" i="4" s="1"/>
  <c r="C2179" i="4"/>
  <c r="D2179" i="4" s="1"/>
  <c r="C2180" i="4"/>
  <c r="D2180" i="4" s="1"/>
  <c r="C2181" i="4"/>
  <c r="D2181" i="4" s="1"/>
  <c r="C2182" i="4"/>
  <c r="D2182" i="4" s="1"/>
  <c r="C2183" i="4"/>
  <c r="D2183" i="4" s="1"/>
  <c r="C2184" i="4"/>
  <c r="D2184" i="4" s="1"/>
  <c r="C2185" i="4"/>
  <c r="D2185" i="4" s="1"/>
  <c r="C2186" i="4"/>
  <c r="D2186" i="4" s="1"/>
  <c r="C2187" i="4"/>
  <c r="D2187" i="4" s="1"/>
  <c r="C2188" i="4"/>
  <c r="D2188" i="4" s="1"/>
  <c r="C2189" i="4"/>
  <c r="D2189" i="4" s="1"/>
  <c r="C2190" i="4"/>
  <c r="D2190" i="4" s="1"/>
  <c r="C2191" i="4"/>
  <c r="D2191" i="4" s="1"/>
  <c r="C2192" i="4"/>
  <c r="D2192" i="4" s="1"/>
  <c r="C2193" i="4"/>
  <c r="D2193" i="4" s="1"/>
  <c r="C2194" i="4"/>
  <c r="D2194" i="4" s="1"/>
  <c r="C2195" i="4"/>
  <c r="D2195" i="4" s="1"/>
  <c r="C2196" i="4"/>
  <c r="D2196" i="4" s="1"/>
  <c r="C2197" i="4"/>
  <c r="D2197" i="4" s="1"/>
  <c r="C2198" i="4"/>
  <c r="D2198" i="4" s="1"/>
  <c r="C2199" i="4"/>
  <c r="D2199" i="4" s="1"/>
  <c r="C2200" i="4"/>
  <c r="D2200" i="4" s="1"/>
  <c r="C2201" i="4"/>
  <c r="D2201" i="4" s="1"/>
  <c r="C2202" i="4"/>
  <c r="D2202" i="4" s="1"/>
  <c r="C2203" i="4"/>
  <c r="D2203" i="4" s="1"/>
  <c r="C2204" i="4"/>
  <c r="D2204" i="4" s="1"/>
  <c r="C2205" i="4"/>
  <c r="D2205" i="4" s="1"/>
  <c r="C2206" i="4"/>
  <c r="D2206" i="4" s="1"/>
  <c r="C2207" i="4"/>
  <c r="D2207" i="4" s="1"/>
  <c r="C2208" i="4"/>
  <c r="D2208" i="4" s="1"/>
  <c r="C2209" i="4"/>
  <c r="D2209" i="4" s="1"/>
  <c r="C2210" i="4"/>
  <c r="D2210" i="4" s="1"/>
  <c r="C2211" i="4"/>
  <c r="D2211" i="4" s="1"/>
  <c r="C2212" i="4"/>
  <c r="D2212" i="4" s="1"/>
  <c r="C2213" i="4"/>
  <c r="D2213" i="4" s="1"/>
  <c r="C2214" i="4"/>
  <c r="D2214" i="4" s="1"/>
  <c r="C2215" i="4"/>
  <c r="D2215" i="4" s="1"/>
  <c r="C2216" i="4"/>
  <c r="D2216" i="4" s="1"/>
  <c r="C2217" i="4"/>
  <c r="D2217" i="4" s="1"/>
  <c r="C2218" i="4"/>
  <c r="D2218" i="4" s="1"/>
  <c r="C2219" i="4"/>
  <c r="D2219" i="4" s="1"/>
  <c r="C2220" i="4"/>
  <c r="D2220" i="4" s="1"/>
  <c r="C2221" i="4"/>
  <c r="D2221" i="4" s="1"/>
  <c r="C2222" i="4"/>
  <c r="D2222" i="4" s="1"/>
  <c r="C2223" i="4"/>
  <c r="D2223" i="4" s="1"/>
  <c r="C2224" i="4"/>
  <c r="D2224" i="4" s="1"/>
  <c r="C2225" i="4"/>
  <c r="D2225" i="4" s="1"/>
  <c r="C2226" i="4"/>
  <c r="D2226" i="4" s="1"/>
  <c r="C2227" i="4"/>
  <c r="D2227" i="4" s="1"/>
  <c r="C2228" i="4"/>
  <c r="D2228" i="4" s="1"/>
  <c r="C2229" i="4"/>
  <c r="D2229" i="4" s="1"/>
  <c r="C2230" i="4"/>
  <c r="D2230" i="4" s="1"/>
  <c r="C2231" i="4"/>
  <c r="D2231" i="4" s="1"/>
  <c r="C2232" i="4"/>
  <c r="D2232" i="4" s="1"/>
  <c r="C2233" i="4"/>
  <c r="D2233" i="4" s="1"/>
  <c r="C2234" i="4"/>
  <c r="D2234" i="4" s="1"/>
  <c r="C2235" i="4"/>
  <c r="D2235" i="4" s="1"/>
  <c r="C2236" i="4"/>
  <c r="D2236" i="4" s="1"/>
  <c r="C2237" i="4"/>
  <c r="D2237" i="4" s="1"/>
  <c r="C2238" i="4"/>
  <c r="D2238" i="4" s="1"/>
  <c r="C2239" i="4"/>
  <c r="D2239" i="4" s="1"/>
  <c r="C2240" i="4"/>
  <c r="D2240" i="4" s="1"/>
  <c r="C2241" i="4"/>
  <c r="D2241" i="4" s="1"/>
  <c r="C2242" i="4"/>
  <c r="D2242" i="4" s="1"/>
  <c r="C2243" i="4"/>
  <c r="D2243" i="4" s="1"/>
  <c r="C2244" i="4"/>
  <c r="D2244" i="4" s="1"/>
  <c r="C2245" i="4"/>
  <c r="D2245" i="4" s="1"/>
  <c r="C2246" i="4"/>
  <c r="D2246" i="4" s="1"/>
  <c r="C2247" i="4"/>
  <c r="D2247" i="4" s="1"/>
  <c r="C2248" i="4"/>
  <c r="D2248" i="4" s="1"/>
  <c r="C2249" i="4"/>
  <c r="D2249" i="4" s="1"/>
  <c r="C2250" i="4"/>
  <c r="D2250" i="4" s="1"/>
  <c r="C2251" i="4"/>
  <c r="D2251" i="4" s="1"/>
  <c r="C2252" i="4"/>
  <c r="D2252" i="4" s="1"/>
  <c r="C2253" i="4"/>
  <c r="D2253" i="4" s="1"/>
  <c r="C2254" i="4"/>
  <c r="D2254" i="4" s="1"/>
  <c r="C2255" i="4"/>
  <c r="D2255" i="4" s="1"/>
  <c r="C2256" i="4"/>
  <c r="D2256" i="4" s="1"/>
  <c r="C2257" i="4"/>
  <c r="D2257" i="4" s="1"/>
  <c r="C2258" i="4"/>
  <c r="D2258" i="4" s="1"/>
  <c r="C2259" i="4"/>
  <c r="D2259" i="4" s="1"/>
  <c r="C2260" i="4"/>
  <c r="D2260" i="4" s="1"/>
  <c r="C2261" i="4"/>
  <c r="D2261" i="4" s="1"/>
  <c r="C2262" i="4"/>
  <c r="D2262" i="4" s="1"/>
  <c r="C2263" i="4"/>
  <c r="D2263" i="4" s="1"/>
  <c r="C2264" i="4"/>
  <c r="D2264" i="4" s="1"/>
  <c r="C2265" i="4"/>
  <c r="D2265" i="4" s="1"/>
  <c r="C2266" i="4"/>
  <c r="D2266" i="4" s="1"/>
  <c r="C2267" i="4"/>
  <c r="D2267" i="4" s="1"/>
  <c r="C2268" i="4"/>
  <c r="D2268" i="4" s="1"/>
  <c r="C2269" i="4"/>
  <c r="D2269" i="4" s="1"/>
  <c r="C2270" i="4"/>
  <c r="D2270" i="4" s="1"/>
  <c r="C2271" i="4"/>
  <c r="D2271" i="4" s="1"/>
  <c r="C2272" i="4"/>
  <c r="D2272" i="4" s="1"/>
  <c r="C2273" i="4"/>
  <c r="D2273" i="4" s="1"/>
  <c r="C2274" i="4"/>
  <c r="D2274" i="4" s="1"/>
  <c r="C2275" i="4"/>
  <c r="D2275" i="4" s="1"/>
  <c r="C2276" i="4"/>
  <c r="D2276" i="4" s="1"/>
  <c r="C2277" i="4"/>
  <c r="D2277" i="4" s="1"/>
  <c r="C2278" i="4"/>
  <c r="D2278" i="4" s="1"/>
  <c r="C2279" i="4"/>
  <c r="D2279" i="4" s="1"/>
  <c r="C2280" i="4"/>
  <c r="D2280" i="4" s="1"/>
  <c r="C2281" i="4"/>
  <c r="D2281" i="4" s="1"/>
  <c r="C2282" i="4"/>
  <c r="D2282" i="4" s="1"/>
  <c r="C2283" i="4"/>
  <c r="D2283" i="4" s="1"/>
  <c r="C2284" i="4"/>
  <c r="D2284" i="4" s="1"/>
  <c r="C2285" i="4"/>
  <c r="D2285" i="4" s="1"/>
  <c r="C2286" i="4"/>
  <c r="D2286" i="4" s="1"/>
  <c r="C2287" i="4"/>
  <c r="D2287" i="4" s="1"/>
  <c r="C2288" i="4"/>
  <c r="D2288" i="4" s="1"/>
  <c r="C2289" i="4"/>
  <c r="D2289" i="4" s="1"/>
  <c r="C2290" i="4"/>
  <c r="D2290" i="4" s="1"/>
  <c r="C2291" i="4"/>
  <c r="D2291" i="4" s="1"/>
  <c r="C2292" i="4"/>
  <c r="D2292" i="4" s="1"/>
  <c r="C2293" i="4"/>
  <c r="D2293" i="4" s="1"/>
  <c r="C2294" i="4"/>
  <c r="D2294" i="4" s="1"/>
  <c r="C2295" i="4"/>
  <c r="D2295" i="4" s="1"/>
  <c r="C2296" i="4"/>
  <c r="D2296" i="4" s="1"/>
  <c r="C2297" i="4"/>
  <c r="D2297" i="4" s="1"/>
  <c r="C2298" i="4"/>
  <c r="D2298" i="4" s="1"/>
  <c r="C2299" i="4"/>
  <c r="D2299" i="4" s="1"/>
  <c r="C2300" i="4"/>
  <c r="D2300" i="4" s="1"/>
  <c r="C2301" i="4"/>
  <c r="D2301" i="4" s="1"/>
  <c r="C2302" i="4"/>
  <c r="D2302" i="4" s="1"/>
  <c r="C2303" i="4"/>
  <c r="D2303" i="4" s="1"/>
  <c r="C2304" i="4"/>
  <c r="D2304" i="4" s="1"/>
  <c r="C2305" i="4"/>
  <c r="D2305" i="4" s="1"/>
  <c r="C2306" i="4"/>
  <c r="D2306" i="4" s="1"/>
  <c r="C2307" i="4"/>
  <c r="D2307" i="4" s="1"/>
  <c r="C2308" i="4"/>
  <c r="D2308" i="4" s="1"/>
  <c r="C2309" i="4"/>
  <c r="D2309" i="4" s="1"/>
  <c r="C2310" i="4"/>
  <c r="D2310" i="4" s="1"/>
  <c r="C2311" i="4"/>
  <c r="D2311" i="4" s="1"/>
  <c r="C2312" i="4"/>
  <c r="D2312" i="4" s="1"/>
  <c r="C2313" i="4"/>
  <c r="D2313" i="4" s="1"/>
  <c r="C2314" i="4"/>
  <c r="D2314" i="4" s="1"/>
  <c r="C2315" i="4"/>
  <c r="D2315" i="4" s="1"/>
  <c r="C2316" i="4"/>
  <c r="D2316" i="4" s="1"/>
  <c r="C2317" i="4"/>
  <c r="D2317" i="4" s="1"/>
  <c r="C2318" i="4"/>
  <c r="D2318" i="4" s="1"/>
  <c r="C2319" i="4"/>
  <c r="D2319" i="4" s="1"/>
  <c r="C2320" i="4"/>
  <c r="D2320" i="4" s="1"/>
  <c r="C2321" i="4"/>
  <c r="D2321" i="4" s="1"/>
  <c r="C2322" i="4"/>
  <c r="D2322" i="4" s="1"/>
  <c r="C2323" i="4"/>
  <c r="D2323" i="4" s="1"/>
  <c r="C2324" i="4"/>
  <c r="D2324" i="4" s="1"/>
  <c r="C2325" i="4"/>
  <c r="D2325" i="4" s="1"/>
  <c r="C2326" i="4"/>
  <c r="D2326" i="4" s="1"/>
  <c r="C2327" i="4"/>
  <c r="D2327" i="4" s="1"/>
  <c r="C2328" i="4"/>
  <c r="D2328" i="4" s="1"/>
  <c r="C2329" i="4"/>
  <c r="D2329" i="4" s="1"/>
  <c r="C2330" i="4"/>
  <c r="D2330" i="4" s="1"/>
  <c r="C2331" i="4"/>
  <c r="D2331" i="4" s="1"/>
  <c r="C2332" i="4"/>
  <c r="D2332" i="4" s="1"/>
  <c r="C2333" i="4"/>
  <c r="D2333" i="4" s="1"/>
  <c r="C2334" i="4"/>
  <c r="D2334" i="4" s="1"/>
  <c r="C2335" i="4"/>
  <c r="D2335" i="4" s="1"/>
  <c r="C2336" i="4"/>
  <c r="D2336" i="4" s="1"/>
  <c r="C2337" i="4"/>
  <c r="D2337" i="4" s="1"/>
  <c r="C2338" i="4"/>
  <c r="D2338" i="4" s="1"/>
  <c r="C2339" i="4"/>
  <c r="D2339" i="4" s="1"/>
  <c r="C2340" i="4"/>
  <c r="D2340" i="4" s="1"/>
  <c r="C2341" i="4"/>
  <c r="D2341" i="4" s="1"/>
  <c r="C2342" i="4"/>
  <c r="D2342" i="4" s="1"/>
  <c r="C2343" i="4"/>
  <c r="D2343" i="4" s="1"/>
  <c r="C2344" i="4"/>
  <c r="D2344" i="4" s="1"/>
  <c r="C2345" i="4"/>
  <c r="D2345" i="4" s="1"/>
  <c r="C2346" i="4"/>
  <c r="D2346" i="4" s="1"/>
  <c r="C2347" i="4"/>
  <c r="D2347" i="4" s="1"/>
  <c r="C2348" i="4"/>
  <c r="D2348" i="4" s="1"/>
  <c r="C2349" i="4"/>
  <c r="D2349" i="4" s="1"/>
  <c r="C2350" i="4"/>
  <c r="D2350" i="4" s="1"/>
  <c r="C2351" i="4"/>
  <c r="D2351" i="4" s="1"/>
  <c r="C2352" i="4"/>
  <c r="D2352" i="4" s="1"/>
  <c r="C2353" i="4"/>
  <c r="D2353" i="4" s="1"/>
  <c r="C2354" i="4"/>
  <c r="D2354" i="4" s="1"/>
  <c r="C2355" i="4"/>
  <c r="D2355" i="4" s="1"/>
  <c r="C2356" i="4"/>
  <c r="D2356" i="4" s="1"/>
  <c r="C2357" i="4"/>
  <c r="D2357" i="4" s="1"/>
  <c r="C2358" i="4"/>
  <c r="D2358" i="4" s="1"/>
  <c r="C2359" i="4"/>
  <c r="D2359" i="4" s="1"/>
  <c r="C2360" i="4"/>
  <c r="D2360" i="4" s="1"/>
  <c r="C2361" i="4"/>
  <c r="D2361" i="4" s="1"/>
  <c r="C2362" i="4"/>
  <c r="D2362" i="4" s="1"/>
  <c r="C2363" i="4"/>
  <c r="D2363" i="4" s="1"/>
  <c r="C2364" i="4"/>
  <c r="D2364" i="4" s="1"/>
  <c r="C2365" i="4"/>
  <c r="D2365" i="4" s="1"/>
  <c r="C2366" i="4"/>
  <c r="D2366" i="4" s="1"/>
  <c r="C2367" i="4"/>
  <c r="D2367" i="4" s="1"/>
  <c r="C2368" i="4"/>
  <c r="D2368" i="4" s="1"/>
  <c r="C2369" i="4"/>
  <c r="D2369" i="4" s="1"/>
  <c r="C2370" i="4"/>
  <c r="D2370" i="4" s="1"/>
  <c r="C2371" i="4"/>
  <c r="D2371" i="4" s="1"/>
  <c r="C2372" i="4"/>
  <c r="D2372" i="4" s="1"/>
  <c r="C2373" i="4"/>
  <c r="D2373" i="4" s="1"/>
  <c r="C2374" i="4"/>
  <c r="D2374" i="4" s="1"/>
  <c r="C2375" i="4"/>
  <c r="D2375" i="4" s="1"/>
  <c r="C2376" i="4"/>
  <c r="D2376" i="4" s="1"/>
  <c r="C2377" i="4"/>
  <c r="D2377" i="4" s="1"/>
  <c r="C2378" i="4"/>
  <c r="D2378" i="4" s="1"/>
  <c r="C2379" i="4"/>
  <c r="D2379" i="4" s="1"/>
  <c r="C2380" i="4"/>
  <c r="D2380" i="4" s="1"/>
  <c r="C2381" i="4"/>
  <c r="D2381" i="4" s="1"/>
  <c r="C2382" i="4"/>
  <c r="D2382" i="4" s="1"/>
  <c r="C2383" i="4"/>
  <c r="D2383" i="4" s="1"/>
  <c r="C2384" i="4"/>
  <c r="D2384" i="4" s="1"/>
  <c r="C2385" i="4"/>
  <c r="D2385" i="4" s="1"/>
  <c r="C2386" i="4"/>
  <c r="D2386" i="4" s="1"/>
  <c r="C2387" i="4"/>
  <c r="D2387" i="4" s="1"/>
  <c r="C2388" i="4"/>
  <c r="D2388" i="4" s="1"/>
  <c r="C2389" i="4"/>
  <c r="D2389" i="4" s="1"/>
  <c r="C2390" i="4"/>
  <c r="D2390" i="4" s="1"/>
  <c r="C2391" i="4"/>
  <c r="D2391" i="4" s="1"/>
  <c r="C2392" i="4"/>
  <c r="D2392" i="4" s="1"/>
  <c r="C2393" i="4"/>
  <c r="D2393" i="4" s="1"/>
  <c r="C2394" i="4"/>
  <c r="D2394" i="4" s="1"/>
  <c r="C2395" i="4"/>
  <c r="D2395" i="4" s="1"/>
  <c r="C2396" i="4"/>
  <c r="D2396" i="4" s="1"/>
  <c r="C2397" i="4"/>
  <c r="D2397" i="4" s="1"/>
  <c r="C2398" i="4"/>
  <c r="D2398" i="4" s="1"/>
  <c r="C2399" i="4"/>
  <c r="D2399" i="4" s="1"/>
  <c r="C2400" i="4"/>
  <c r="D2400" i="4" s="1"/>
  <c r="C2401" i="4"/>
  <c r="D2401" i="4" s="1"/>
  <c r="C2402" i="4"/>
  <c r="D2402" i="4" s="1"/>
  <c r="C2403" i="4"/>
  <c r="D2403" i="4" s="1"/>
  <c r="C2404" i="4"/>
  <c r="D2404" i="4" s="1"/>
  <c r="C2405" i="4"/>
  <c r="D2405" i="4" s="1"/>
  <c r="C2406" i="4"/>
  <c r="D2406" i="4" s="1"/>
  <c r="C2407" i="4"/>
  <c r="D2407" i="4" s="1"/>
  <c r="C2408" i="4"/>
  <c r="D2408" i="4" s="1"/>
  <c r="C2409" i="4"/>
  <c r="D2409" i="4" s="1"/>
  <c r="C2410" i="4"/>
  <c r="D2410" i="4" s="1"/>
  <c r="C2411" i="4"/>
  <c r="D2411" i="4" s="1"/>
  <c r="C2412" i="4"/>
  <c r="D2412" i="4" s="1"/>
  <c r="C2413" i="4"/>
  <c r="D2413" i="4" s="1"/>
  <c r="C2414" i="4"/>
  <c r="D2414" i="4" s="1"/>
  <c r="C2415" i="4"/>
  <c r="D2415" i="4" s="1"/>
  <c r="C2416" i="4"/>
  <c r="D2416" i="4" s="1"/>
  <c r="C2417" i="4"/>
  <c r="D2417" i="4" s="1"/>
  <c r="C2418" i="4"/>
  <c r="D2418" i="4" s="1"/>
  <c r="C2419" i="4"/>
  <c r="D2419" i="4" s="1"/>
  <c r="C2420" i="4"/>
  <c r="D2420" i="4" s="1"/>
  <c r="C2421" i="4"/>
  <c r="D2421" i="4" s="1"/>
  <c r="C2422" i="4"/>
  <c r="D2422" i="4" s="1"/>
  <c r="C2423" i="4"/>
  <c r="D2423" i="4" s="1"/>
  <c r="C2424" i="4"/>
  <c r="D2424" i="4" s="1"/>
  <c r="C2425" i="4"/>
  <c r="D2425" i="4" s="1"/>
  <c r="C2426" i="4"/>
  <c r="D2426" i="4" s="1"/>
  <c r="C2427" i="4"/>
  <c r="D2427" i="4" s="1"/>
  <c r="C2428" i="4"/>
  <c r="D2428" i="4" s="1"/>
  <c r="C2429" i="4"/>
  <c r="D2429" i="4" s="1"/>
  <c r="C2430" i="4"/>
  <c r="D2430" i="4" s="1"/>
  <c r="C2431" i="4"/>
  <c r="D2431" i="4" s="1"/>
  <c r="C2432" i="4"/>
  <c r="D2432" i="4" s="1"/>
  <c r="C2433" i="4"/>
  <c r="D2433" i="4" s="1"/>
  <c r="C2434" i="4"/>
  <c r="D2434" i="4" s="1"/>
  <c r="C2435" i="4"/>
  <c r="D2435" i="4" s="1"/>
  <c r="C2436" i="4"/>
  <c r="D2436" i="4" s="1"/>
  <c r="C2437" i="4"/>
  <c r="D2437" i="4" s="1"/>
  <c r="C2438" i="4"/>
  <c r="D2438" i="4" s="1"/>
  <c r="C2439" i="4"/>
  <c r="D2439" i="4" s="1"/>
  <c r="C2440" i="4"/>
  <c r="D2440" i="4" s="1"/>
  <c r="C2441" i="4"/>
  <c r="D2441" i="4" s="1"/>
  <c r="C2442" i="4"/>
  <c r="D2442" i="4" s="1"/>
  <c r="C2443" i="4"/>
  <c r="D2443" i="4" s="1"/>
  <c r="C2444" i="4"/>
  <c r="D2444" i="4" s="1"/>
  <c r="C2445" i="4"/>
  <c r="D2445" i="4" s="1"/>
  <c r="C2446" i="4"/>
  <c r="D2446" i="4" s="1"/>
  <c r="C2447" i="4"/>
  <c r="D2447" i="4" s="1"/>
  <c r="C2448" i="4"/>
  <c r="D2448" i="4" s="1"/>
  <c r="C2449" i="4"/>
  <c r="D2449" i="4" s="1"/>
  <c r="C2450" i="4"/>
  <c r="D2450" i="4" s="1"/>
  <c r="C2451" i="4"/>
  <c r="D2451" i="4" s="1"/>
  <c r="C2452" i="4"/>
  <c r="D2452" i="4" s="1"/>
  <c r="C2453" i="4"/>
  <c r="D2453" i="4" s="1"/>
  <c r="C2454" i="4"/>
  <c r="D2454" i="4" s="1"/>
  <c r="C2455" i="4"/>
  <c r="D2455" i="4" s="1"/>
  <c r="C2456" i="4"/>
  <c r="D2456" i="4" s="1"/>
  <c r="C2457" i="4"/>
  <c r="D2457" i="4" s="1"/>
  <c r="C2458" i="4"/>
  <c r="D2458" i="4" s="1"/>
  <c r="C2459" i="4"/>
  <c r="D2459" i="4" s="1"/>
  <c r="C2460" i="4"/>
  <c r="D2460" i="4" s="1"/>
  <c r="C2461" i="4"/>
  <c r="D2461" i="4" s="1"/>
  <c r="C2462" i="4"/>
  <c r="D2462" i="4" s="1"/>
  <c r="C2463" i="4"/>
  <c r="D2463" i="4" s="1"/>
  <c r="C2464" i="4"/>
  <c r="D2464" i="4" s="1"/>
  <c r="C2465" i="4"/>
  <c r="D2465" i="4" s="1"/>
  <c r="C2466" i="4"/>
  <c r="D2466" i="4" s="1"/>
  <c r="C2467" i="4"/>
  <c r="D2467" i="4" s="1"/>
  <c r="C2468" i="4"/>
  <c r="D2468" i="4" s="1"/>
  <c r="C2469" i="4"/>
  <c r="D2469" i="4" s="1"/>
  <c r="C2470" i="4"/>
  <c r="D2470" i="4" s="1"/>
  <c r="C2471" i="4"/>
  <c r="D2471" i="4" s="1"/>
  <c r="C2472" i="4"/>
  <c r="D2472" i="4" s="1"/>
  <c r="C2473" i="4"/>
  <c r="D2473" i="4" s="1"/>
  <c r="C2474" i="4"/>
  <c r="D2474" i="4" s="1"/>
  <c r="C2475" i="4"/>
  <c r="D2475" i="4" s="1"/>
  <c r="C2476" i="4"/>
  <c r="D2476" i="4" s="1"/>
  <c r="C2477" i="4"/>
  <c r="D2477" i="4" s="1"/>
  <c r="C2478" i="4"/>
  <c r="D2478" i="4" s="1"/>
  <c r="C2479" i="4"/>
  <c r="D2479" i="4" s="1"/>
  <c r="C2480" i="4"/>
  <c r="D2480" i="4" s="1"/>
  <c r="C2481" i="4"/>
  <c r="D2481" i="4" s="1"/>
  <c r="C2482" i="4"/>
  <c r="D2482" i="4" s="1"/>
  <c r="C2483" i="4"/>
  <c r="D2483" i="4" s="1"/>
  <c r="C2484" i="4"/>
  <c r="D2484" i="4" s="1"/>
  <c r="C2485" i="4"/>
  <c r="D2485" i="4" s="1"/>
  <c r="C2486" i="4"/>
  <c r="D2486" i="4" s="1"/>
  <c r="C2487" i="4"/>
  <c r="D2487" i="4" s="1"/>
  <c r="C2488" i="4"/>
  <c r="D2488" i="4" s="1"/>
  <c r="C2489" i="4"/>
  <c r="D2489" i="4" s="1"/>
  <c r="C2490" i="4"/>
  <c r="D2490" i="4" s="1"/>
  <c r="C2491" i="4"/>
  <c r="D2491" i="4" s="1"/>
  <c r="C2492" i="4"/>
  <c r="D2492" i="4" s="1"/>
  <c r="C2493" i="4"/>
  <c r="D2493" i="4" s="1"/>
  <c r="C2494" i="4"/>
  <c r="D2494" i="4" s="1"/>
  <c r="C2495" i="4"/>
  <c r="D2495" i="4" s="1"/>
  <c r="C2496" i="4"/>
  <c r="D2496" i="4" s="1"/>
  <c r="C2497" i="4"/>
  <c r="D2497" i="4" s="1"/>
  <c r="C2498" i="4"/>
  <c r="D2498" i="4" s="1"/>
  <c r="C2499" i="4"/>
  <c r="D2499" i="4" s="1"/>
  <c r="C2500" i="4"/>
  <c r="D2500" i="4" s="1"/>
  <c r="C2501" i="4"/>
  <c r="D2501" i="4" s="1"/>
  <c r="C2502" i="4"/>
  <c r="D2502" i="4" s="1"/>
  <c r="C2503" i="4"/>
  <c r="D2503" i="4" s="1"/>
  <c r="C2504" i="4"/>
  <c r="D2504" i="4" s="1"/>
  <c r="C2505" i="4"/>
  <c r="D2505" i="4" s="1"/>
  <c r="C2506" i="4"/>
  <c r="D2506" i="4" s="1"/>
  <c r="C2507" i="4"/>
  <c r="D2507" i="4" s="1"/>
  <c r="C2508" i="4"/>
  <c r="D2508" i="4" s="1"/>
  <c r="C2509" i="4"/>
  <c r="D2509" i="4" s="1"/>
  <c r="C2510" i="4"/>
  <c r="D2510" i="4" s="1"/>
  <c r="C2511" i="4"/>
  <c r="D2511" i="4" s="1"/>
  <c r="C2512" i="4"/>
  <c r="D2512" i="4" s="1"/>
  <c r="C2513" i="4"/>
  <c r="D2513" i="4" s="1"/>
  <c r="C2514" i="4"/>
  <c r="D2514" i="4" s="1"/>
  <c r="C2515" i="4"/>
  <c r="D2515" i="4" s="1"/>
  <c r="C2516" i="4"/>
  <c r="D2516" i="4" s="1"/>
  <c r="C2517" i="4"/>
  <c r="D2517" i="4" s="1"/>
  <c r="C2518" i="4"/>
  <c r="D2518" i="4" s="1"/>
  <c r="C2519" i="4"/>
  <c r="D2519" i="4" s="1"/>
  <c r="C2520" i="4"/>
  <c r="D2520" i="4" s="1"/>
  <c r="C2521" i="4"/>
  <c r="D2521" i="4" s="1"/>
  <c r="C2522" i="4"/>
  <c r="D2522" i="4" s="1"/>
  <c r="C2523" i="4"/>
  <c r="D2523" i="4" s="1"/>
  <c r="C2524" i="4"/>
  <c r="D2524" i="4" s="1"/>
  <c r="C2525" i="4"/>
  <c r="D2525" i="4" s="1"/>
  <c r="C2526" i="4"/>
  <c r="D2526" i="4" s="1"/>
  <c r="C2527" i="4"/>
  <c r="D2527" i="4" s="1"/>
  <c r="C2528" i="4"/>
  <c r="D2528" i="4" s="1"/>
  <c r="C2529" i="4"/>
  <c r="D2529" i="4" s="1"/>
  <c r="C2530" i="4"/>
  <c r="D2530" i="4" s="1"/>
  <c r="C2531" i="4"/>
  <c r="D2531" i="4" s="1"/>
  <c r="C2532" i="4"/>
  <c r="D2532" i="4" s="1"/>
  <c r="C2533" i="4"/>
  <c r="D2533" i="4" s="1"/>
  <c r="C2534" i="4"/>
  <c r="D2534" i="4" s="1"/>
  <c r="C2535" i="4"/>
  <c r="D2535" i="4" s="1"/>
  <c r="C2536" i="4"/>
  <c r="D2536" i="4" s="1"/>
  <c r="C2537" i="4"/>
  <c r="D2537" i="4" s="1"/>
  <c r="C2538" i="4"/>
  <c r="D2538" i="4" s="1"/>
  <c r="C2539" i="4"/>
  <c r="D2539" i="4" s="1"/>
  <c r="C2540" i="4"/>
  <c r="D2540" i="4" s="1"/>
  <c r="C2541" i="4"/>
  <c r="D2541" i="4" s="1"/>
  <c r="C2542" i="4"/>
  <c r="D2542" i="4" s="1"/>
  <c r="C2543" i="4"/>
  <c r="D2543" i="4" s="1"/>
  <c r="C2544" i="4"/>
  <c r="D2544" i="4" s="1"/>
  <c r="C2545" i="4"/>
  <c r="D2545" i="4" s="1"/>
  <c r="C2546" i="4"/>
  <c r="D2546" i="4" s="1"/>
  <c r="C2547" i="4"/>
  <c r="D2547" i="4" s="1"/>
  <c r="C2548" i="4"/>
  <c r="D2548" i="4" s="1"/>
  <c r="C2549" i="4"/>
  <c r="D2549" i="4" s="1"/>
  <c r="C2550" i="4"/>
  <c r="D2550" i="4" s="1"/>
  <c r="C2551" i="4"/>
  <c r="D2551" i="4" s="1"/>
  <c r="C2552" i="4"/>
  <c r="D2552" i="4" s="1"/>
  <c r="C2553" i="4"/>
  <c r="D2553" i="4" s="1"/>
  <c r="C2554" i="4"/>
  <c r="D2554" i="4" s="1"/>
  <c r="C2555" i="4"/>
  <c r="D2555" i="4" s="1"/>
  <c r="C2556" i="4"/>
  <c r="D2556" i="4" s="1"/>
  <c r="C2557" i="4"/>
  <c r="D2557" i="4" s="1"/>
  <c r="C2558" i="4"/>
  <c r="D2558" i="4" s="1"/>
  <c r="C2559" i="4"/>
  <c r="D2559" i="4" s="1"/>
  <c r="C2560" i="4"/>
  <c r="D2560" i="4" s="1"/>
  <c r="C2561" i="4"/>
  <c r="D2561" i="4" s="1"/>
  <c r="C2562" i="4"/>
  <c r="D2562" i="4" s="1"/>
  <c r="C2563" i="4"/>
  <c r="D2563" i="4" s="1"/>
  <c r="C2564" i="4"/>
  <c r="D2564" i="4" s="1"/>
  <c r="C2565" i="4"/>
  <c r="D2565" i="4" s="1"/>
  <c r="C2566" i="4"/>
  <c r="D2566" i="4" s="1"/>
  <c r="C2567" i="4"/>
  <c r="D2567" i="4" s="1"/>
  <c r="C2568" i="4"/>
  <c r="D2568" i="4" s="1"/>
  <c r="C2569" i="4"/>
  <c r="D2569" i="4" s="1"/>
  <c r="C2570" i="4"/>
  <c r="D2570" i="4" s="1"/>
  <c r="C2571" i="4"/>
  <c r="D2571" i="4" s="1"/>
  <c r="C2572" i="4"/>
  <c r="D2572" i="4" s="1"/>
  <c r="C2573" i="4"/>
  <c r="D2573" i="4" s="1"/>
  <c r="C2574" i="4"/>
  <c r="D2574" i="4" s="1"/>
  <c r="C2575" i="4"/>
  <c r="D2575" i="4" s="1"/>
  <c r="C2576" i="4"/>
  <c r="D2576" i="4" s="1"/>
  <c r="C2577" i="4"/>
  <c r="D2577" i="4" s="1"/>
  <c r="C2578" i="4"/>
  <c r="D2578" i="4" s="1"/>
  <c r="C2579" i="4"/>
  <c r="D2579" i="4" s="1"/>
  <c r="C2580" i="4"/>
  <c r="D2580" i="4" s="1"/>
  <c r="C2581" i="4"/>
  <c r="D2581" i="4" s="1"/>
  <c r="C2582" i="4"/>
  <c r="D2582" i="4" s="1"/>
  <c r="C2583" i="4"/>
  <c r="D2583" i="4" s="1"/>
  <c r="C2584" i="4"/>
  <c r="D2584" i="4" s="1"/>
  <c r="C2585" i="4"/>
  <c r="D2585" i="4" s="1"/>
  <c r="C2586" i="4"/>
  <c r="D2586" i="4" s="1"/>
  <c r="C2587" i="4"/>
  <c r="D2587" i="4" s="1"/>
  <c r="C2588" i="4"/>
  <c r="D2588" i="4" s="1"/>
  <c r="C2589" i="4"/>
  <c r="D2589" i="4" s="1"/>
  <c r="C2590" i="4"/>
  <c r="D2590" i="4" s="1"/>
  <c r="C2591" i="4"/>
  <c r="D2591" i="4" s="1"/>
  <c r="C2592" i="4"/>
  <c r="D2592" i="4" s="1"/>
  <c r="C2593" i="4"/>
  <c r="D2593" i="4" s="1"/>
  <c r="C2594" i="4"/>
  <c r="D2594" i="4" s="1"/>
  <c r="C2595" i="4"/>
  <c r="D2595" i="4" s="1"/>
  <c r="C2596" i="4"/>
  <c r="D2596" i="4" s="1"/>
  <c r="C2597" i="4"/>
  <c r="D2597" i="4" s="1"/>
  <c r="C2598" i="4"/>
  <c r="D2598" i="4" s="1"/>
  <c r="C2599" i="4"/>
  <c r="D2599" i="4" s="1"/>
  <c r="C2600" i="4"/>
  <c r="D2600" i="4" s="1"/>
  <c r="C2601" i="4"/>
  <c r="D2601" i="4" s="1"/>
  <c r="C2602" i="4"/>
  <c r="D2602" i="4" s="1"/>
  <c r="C2603" i="4"/>
  <c r="D2603" i="4" s="1"/>
  <c r="C2604" i="4"/>
  <c r="D2604" i="4" s="1"/>
  <c r="C2605" i="4"/>
  <c r="D2605" i="4" s="1"/>
  <c r="C2606" i="4"/>
  <c r="D2606" i="4" s="1"/>
  <c r="C2607" i="4"/>
  <c r="D2607" i="4" s="1"/>
  <c r="C2608" i="4"/>
  <c r="D2608" i="4" s="1"/>
  <c r="C2609" i="4"/>
  <c r="D2609" i="4" s="1"/>
  <c r="C2610" i="4"/>
  <c r="D2610" i="4" s="1"/>
  <c r="C2611" i="4"/>
  <c r="D2611" i="4" s="1"/>
  <c r="C2612" i="4"/>
  <c r="D2612" i="4" s="1"/>
  <c r="C2613" i="4"/>
  <c r="D2613" i="4" s="1"/>
  <c r="C2614" i="4"/>
  <c r="D2614" i="4" s="1"/>
  <c r="C2615" i="4"/>
  <c r="D2615" i="4" s="1"/>
  <c r="C2616" i="4"/>
  <c r="D2616" i="4" s="1"/>
  <c r="C2617" i="4"/>
  <c r="D2617" i="4" s="1"/>
  <c r="C2618" i="4"/>
  <c r="D2618" i="4" s="1"/>
  <c r="C2619" i="4"/>
  <c r="D2619" i="4" s="1"/>
  <c r="C2620" i="4"/>
  <c r="D2620" i="4" s="1"/>
  <c r="C2621" i="4"/>
  <c r="D2621" i="4" s="1"/>
  <c r="C2622" i="4"/>
  <c r="D2622" i="4" s="1"/>
  <c r="C2623" i="4"/>
  <c r="D2623" i="4" s="1"/>
  <c r="C2624" i="4"/>
  <c r="D2624" i="4" s="1"/>
  <c r="C2625" i="4"/>
  <c r="D2625" i="4" s="1"/>
  <c r="C2626" i="4"/>
  <c r="D2626" i="4" s="1"/>
  <c r="C2627" i="4"/>
  <c r="D2627" i="4" s="1"/>
  <c r="C2628" i="4"/>
  <c r="D2628" i="4" s="1"/>
  <c r="C2629" i="4"/>
  <c r="D2629" i="4" s="1"/>
  <c r="C2630" i="4"/>
  <c r="D2630" i="4" s="1"/>
  <c r="C2631" i="4"/>
  <c r="D2631" i="4" s="1"/>
  <c r="C2632" i="4"/>
  <c r="D2632" i="4" s="1"/>
  <c r="C2633" i="4"/>
  <c r="D2633" i="4" s="1"/>
  <c r="C2634" i="4"/>
  <c r="D2634" i="4" s="1"/>
  <c r="C2635" i="4"/>
  <c r="D2635" i="4" s="1"/>
  <c r="C2636" i="4"/>
  <c r="D2636" i="4" s="1"/>
  <c r="C2637" i="4"/>
  <c r="D2637" i="4" s="1"/>
  <c r="C2638" i="4"/>
  <c r="D2638" i="4" s="1"/>
  <c r="C2639" i="4"/>
  <c r="D2639" i="4" s="1"/>
  <c r="C2640" i="4"/>
  <c r="D2640" i="4" s="1"/>
  <c r="C2641" i="4"/>
  <c r="D2641" i="4" s="1"/>
  <c r="C2642" i="4"/>
  <c r="D2642" i="4" s="1"/>
  <c r="C2643" i="4"/>
  <c r="D2643" i="4" s="1"/>
  <c r="C2644" i="4"/>
  <c r="D2644" i="4" s="1"/>
  <c r="C2645" i="4"/>
  <c r="D2645" i="4" s="1"/>
  <c r="C2646" i="4"/>
  <c r="D2646" i="4" s="1"/>
  <c r="C2647" i="4"/>
  <c r="D2647" i="4" s="1"/>
  <c r="C2648" i="4"/>
  <c r="D2648" i="4" s="1"/>
  <c r="C2649" i="4"/>
  <c r="D2649" i="4" s="1"/>
  <c r="C2650" i="4"/>
  <c r="D2650" i="4" s="1"/>
  <c r="C2651" i="4"/>
  <c r="D2651" i="4" s="1"/>
  <c r="C2652" i="4"/>
  <c r="D2652" i="4" s="1"/>
  <c r="C2653" i="4"/>
  <c r="D2653" i="4" s="1"/>
  <c r="C2654" i="4"/>
  <c r="D2654" i="4" s="1"/>
  <c r="C2655" i="4"/>
  <c r="D2655" i="4" s="1"/>
  <c r="C2656" i="4"/>
  <c r="D2656" i="4" s="1"/>
  <c r="C2657" i="4"/>
  <c r="D2657" i="4" s="1"/>
  <c r="C2658" i="4"/>
  <c r="D2658" i="4" s="1"/>
  <c r="C2659" i="4"/>
  <c r="D2659" i="4" s="1"/>
  <c r="C2660" i="4"/>
  <c r="D2660" i="4" s="1"/>
  <c r="C2661" i="4"/>
  <c r="D2661" i="4" s="1"/>
  <c r="C2662" i="4"/>
  <c r="D2662" i="4" s="1"/>
  <c r="C2663" i="4"/>
  <c r="D2663" i="4" s="1"/>
  <c r="C2664" i="4"/>
  <c r="D2664" i="4" s="1"/>
  <c r="C2665" i="4"/>
  <c r="D2665" i="4" s="1"/>
  <c r="C2666" i="4"/>
  <c r="D2666" i="4" s="1"/>
  <c r="C2667" i="4"/>
  <c r="D2667" i="4" s="1"/>
  <c r="C2668" i="4"/>
  <c r="D2668" i="4" s="1"/>
  <c r="C2669" i="4"/>
  <c r="D2669" i="4" s="1"/>
  <c r="C2670" i="4"/>
  <c r="D2670" i="4" s="1"/>
  <c r="C2671" i="4"/>
  <c r="D2671" i="4" s="1"/>
  <c r="C2672" i="4"/>
  <c r="D2672" i="4" s="1"/>
  <c r="C2673" i="4"/>
  <c r="D2673" i="4" s="1"/>
  <c r="C2674" i="4"/>
  <c r="D2674" i="4" s="1"/>
  <c r="C2675" i="4"/>
  <c r="D2675" i="4" s="1"/>
  <c r="C2676" i="4"/>
  <c r="D2676" i="4" s="1"/>
  <c r="C2677" i="4"/>
  <c r="D2677" i="4" s="1"/>
  <c r="C2678" i="4"/>
  <c r="D2678" i="4" s="1"/>
  <c r="C2679" i="4"/>
  <c r="D2679" i="4" s="1"/>
  <c r="C2680" i="4"/>
  <c r="D2680" i="4" s="1"/>
  <c r="C2681" i="4"/>
  <c r="D2681" i="4" s="1"/>
  <c r="C2682" i="4"/>
  <c r="D2682" i="4" s="1"/>
  <c r="C2683" i="4"/>
  <c r="D2683" i="4" s="1"/>
  <c r="C2684" i="4"/>
  <c r="D2684" i="4" s="1"/>
  <c r="C2685" i="4"/>
  <c r="D2685" i="4" s="1"/>
  <c r="C2686" i="4"/>
  <c r="D2686" i="4" s="1"/>
  <c r="C2687" i="4"/>
  <c r="D2687" i="4" s="1"/>
  <c r="C2688" i="4"/>
  <c r="D2688" i="4" s="1"/>
  <c r="C2689" i="4"/>
  <c r="D2689" i="4" s="1"/>
  <c r="C2690" i="4"/>
  <c r="D2690" i="4" s="1"/>
  <c r="C2691" i="4"/>
  <c r="D2691" i="4" s="1"/>
  <c r="C2692" i="4"/>
  <c r="D2692" i="4" s="1"/>
  <c r="C2693" i="4"/>
  <c r="D2693" i="4" s="1"/>
  <c r="C2694" i="4"/>
  <c r="D2694" i="4" s="1"/>
  <c r="C2695" i="4"/>
  <c r="D2695" i="4" s="1"/>
  <c r="C2696" i="4"/>
  <c r="D2696" i="4" s="1"/>
  <c r="C2697" i="4"/>
  <c r="D2697" i="4" s="1"/>
  <c r="C2698" i="4"/>
  <c r="D2698" i="4" s="1"/>
  <c r="C2699" i="4"/>
  <c r="D2699" i="4" s="1"/>
  <c r="C2700" i="4"/>
  <c r="D2700" i="4" s="1"/>
  <c r="C2701" i="4"/>
  <c r="D2701" i="4" s="1"/>
  <c r="C2702" i="4"/>
  <c r="D2702" i="4" s="1"/>
  <c r="C2703" i="4"/>
  <c r="D2703" i="4" s="1"/>
  <c r="C2704" i="4"/>
  <c r="D2704" i="4" s="1"/>
  <c r="C2705" i="4"/>
  <c r="D2705" i="4" s="1"/>
  <c r="C2706" i="4"/>
  <c r="D2706" i="4" s="1"/>
  <c r="C2707" i="4"/>
  <c r="D2707" i="4" s="1"/>
  <c r="C2708" i="4"/>
  <c r="D2708" i="4" s="1"/>
  <c r="C2709" i="4"/>
  <c r="D2709" i="4" s="1"/>
  <c r="C2710" i="4"/>
  <c r="D2710" i="4" s="1"/>
  <c r="C2711" i="4"/>
  <c r="D2711" i="4" s="1"/>
  <c r="C2712" i="4"/>
  <c r="D2712" i="4" s="1"/>
  <c r="C2713" i="4"/>
  <c r="D2713" i="4" s="1"/>
  <c r="C2714" i="4"/>
  <c r="D2714" i="4" s="1"/>
  <c r="C2715" i="4"/>
  <c r="D2715" i="4" s="1"/>
  <c r="C2716" i="4"/>
  <c r="D2716" i="4" s="1"/>
  <c r="C2717" i="4"/>
  <c r="D2717" i="4" s="1"/>
  <c r="C2718" i="4"/>
  <c r="D2718" i="4" s="1"/>
  <c r="C2719" i="4"/>
  <c r="D2719" i="4" s="1"/>
  <c r="C2720" i="4"/>
  <c r="D2720" i="4" s="1"/>
  <c r="C2721" i="4"/>
  <c r="D2721" i="4" s="1"/>
  <c r="C2722" i="4"/>
  <c r="D2722" i="4" s="1"/>
  <c r="C2723" i="4"/>
  <c r="D2723" i="4" s="1"/>
  <c r="C2724" i="4"/>
  <c r="D2724" i="4" s="1"/>
  <c r="C2725" i="4"/>
  <c r="D2725" i="4" s="1"/>
  <c r="C2726" i="4"/>
  <c r="D2726" i="4" s="1"/>
  <c r="C2727" i="4"/>
  <c r="D2727" i="4" s="1"/>
  <c r="C2728" i="4"/>
  <c r="D2728" i="4" s="1"/>
  <c r="C2729" i="4"/>
  <c r="D2729" i="4" s="1"/>
  <c r="C2730" i="4"/>
  <c r="D2730" i="4" s="1"/>
  <c r="C2731" i="4"/>
  <c r="D2731" i="4" s="1"/>
  <c r="C2732" i="4"/>
  <c r="D2732" i="4" s="1"/>
  <c r="C2733" i="4"/>
  <c r="D2733" i="4" s="1"/>
  <c r="C2734" i="4"/>
  <c r="D2734" i="4" s="1"/>
  <c r="C2735" i="4"/>
  <c r="D2735" i="4" s="1"/>
  <c r="C2736" i="4"/>
  <c r="D2736" i="4" s="1"/>
  <c r="C2737" i="4"/>
  <c r="D2737" i="4" s="1"/>
  <c r="C2738" i="4"/>
  <c r="D2738" i="4" s="1"/>
  <c r="C2739" i="4"/>
  <c r="D2739" i="4" s="1"/>
  <c r="C2740" i="4"/>
  <c r="D2740" i="4" s="1"/>
  <c r="C2741" i="4"/>
  <c r="D2741" i="4" s="1"/>
  <c r="C2742" i="4"/>
  <c r="D2742" i="4" s="1"/>
  <c r="C2743" i="4"/>
  <c r="D2743" i="4" s="1"/>
  <c r="C2744" i="4"/>
  <c r="D2744" i="4" s="1"/>
  <c r="C2745" i="4"/>
  <c r="D2745" i="4" s="1"/>
  <c r="C2746" i="4"/>
  <c r="D2746" i="4" s="1"/>
  <c r="C2747" i="4"/>
  <c r="D2747" i="4" s="1"/>
  <c r="C2748" i="4"/>
  <c r="D2748" i="4" s="1"/>
  <c r="C2749" i="4"/>
  <c r="D2749" i="4" s="1"/>
  <c r="C2750" i="4"/>
  <c r="D2750" i="4" s="1"/>
  <c r="C2751" i="4"/>
  <c r="D2751" i="4" s="1"/>
  <c r="C2752" i="4"/>
  <c r="D2752" i="4" s="1"/>
  <c r="C2753" i="4"/>
  <c r="D2753" i="4" s="1"/>
  <c r="C2754" i="4"/>
  <c r="D2754" i="4" s="1"/>
  <c r="C2755" i="4"/>
  <c r="D2755" i="4" s="1"/>
  <c r="C2756" i="4"/>
  <c r="D2756" i="4" s="1"/>
  <c r="C2757" i="4"/>
  <c r="D2757" i="4" s="1"/>
  <c r="C2758" i="4"/>
  <c r="D2758" i="4" s="1"/>
  <c r="C2759" i="4"/>
  <c r="D2759" i="4" s="1"/>
  <c r="C2760" i="4"/>
  <c r="D2760" i="4" s="1"/>
  <c r="C2761" i="4"/>
  <c r="D2761" i="4" s="1"/>
  <c r="C2762" i="4"/>
  <c r="D2762" i="4" s="1"/>
  <c r="C2763" i="4"/>
  <c r="D2763" i="4" s="1"/>
  <c r="C2764" i="4"/>
  <c r="D2764" i="4" s="1"/>
  <c r="C2765" i="4"/>
  <c r="D2765" i="4" s="1"/>
  <c r="C2766" i="4"/>
  <c r="D2766" i="4" s="1"/>
  <c r="C2767" i="4"/>
  <c r="D2767" i="4" s="1"/>
  <c r="C2768" i="4"/>
  <c r="D2768" i="4" s="1"/>
  <c r="C2769" i="4"/>
  <c r="D2769" i="4" s="1"/>
  <c r="C2770" i="4"/>
  <c r="D2770" i="4" s="1"/>
  <c r="C2771" i="4"/>
  <c r="D2771" i="4" s="1"/>
  <c r="C2772" i="4"/>
  <c r="D2772" i="4" s="1"/>
  <c r="C2773" i="4"/>
  <c r="D2773" i="4" s="1"/>
  <c r="C2774" i="4"/>
  <c r="D2774" i="4" s="1"/>
  <c r="C2775" i="4"/>
  <c r="D2775" i="4" s="1"/>
  <c r="C2776" i="4"/>
  <c r="D2776" i="4" s="1"/>
  <c r="C2777" i="4"/>
  <c r="D2777" i="4" s="1"/>
  <c r="C2778" i="4"/>
  <c r="D2778" i="4" s="1"/>
  <c r="C2779" i="4"/>
  <c r="D2779" i="4" s="1"/>
  <c r="C2780" i="4"/>
  <c r="D2780" i="4" s="1"/>
  <c r="C2781" i="4"/>
  <c r="D2781" i="4" s="1"/>
  <c r="C2782" i="4"/>
  <c r="D2782" i="4" s="1"/>
  <c r="C2783" i="4"/>
  <c r="D2783" i="4" s="1"/>
  <c r="C2784" i="4"/>
  <c r="D2784" i="4" s="1"/>
  <c r="C2785" i="4"/>
  <c r="D2785" i="4" s="1"/>
  <c r="C2786" i="4"/>
  <c r="D2786" i="4" s="1"/>
  <c r="C2787" i="4"/>
  <c r="D2787" i="4" s="1"/>
  <c r="C2788" i="4"/>
  <c r="D2788" i="4" s="1"/>
  <c r="C2789" i="4"/>
  <c r="D2789" i="4" s="1"/>
  <c r="C2790" i="4"/>
  <c r="D2790" i="4" s="1"/>
  <c r="C2791" i="4"/>
  <c r="D2791" i="4" s="1"/>
  <c r="C2792" i="4"/>
  <c r="D2792" i="4" s="1"/>
  <c r="C2793" i="4"/>
  <c r="D2793" i="4" s="1"/>
  <c r="C2794" i="4"/>
  <c r="D2794" i="4" s="1"/>
  <c r="C2795" i="4"/>
  <c r="D2795" i="4" s="1"/>
  <c r="C2796" i="4"/>
  <c r="D2796" i="4" s="1"/>
  <c r="C2797" i="4"/>
  <c r="D2797" i="4" s="1"/>
  <c r="C2798" i="4"/>
  <c r="D2798" i="4" s="1"/>
  <c r="C2799" i="4"/>
  <c r="D2799" i="4" s="1"/>
  <c r="C2800" i="4"/>
  <c r="D2800" i="4" s="1"/>
  <c r="C2801" i="4"/>
  <c r="D2801" i="4" s="1"/>
  <c r="C2802" i="4"/>
  <c r="D2802" i="4" s="1"/>
  <c r="C2803" i="4"/>
  <c r="D2803" i="4" s="1"/>
  <c r="C2804" i="4"/>
  <c r="D2804" i="4" s="1"/>
  <c r="C2805" i="4"/>
  <c r="D2805" i="4" s="1"/>
  <c r="C2806" i="4"/>
  <c r="D2806" i="4" s="1"/>
  <c r="C2807" i="4"/>
  <c r="D2807" i="4" s="1"/>
  <c r="C2808" i="4"/>
  <c r="D2808" i="4" s="1"/>
  <c r="C2809" i="4"/>
  <c r="D2809" i="4" s="1"/>
  <c r="C2810" i="4"/>
  <c r="D2810" i="4" s="1"/>
  <c r="C2811" i="4"/>
  <c r="D2811" i="4" s="1"/>
  <c r="C2812" i="4"/>
  <c r="D2812" i="4" s="1"/>
  <c r="C2813" i="4"/>
  <c r="D2813" i="4" s="1"/>
  <c r="C2814" i="4"/>
  <c r="D2814" i="4" s="1"/>
  <c r="C2815" i="4"/>
  <c r="D2815" i="4" s="1"/>
  <c r="C2816" i="4"/>
  <c r="D2816" i="4" s="1"/>
  <c r="C2817" i="4"/>
  <c r="D2817" i="4" s="1"/>
  <c r="C2818" i="4"/>
  <c r="D2818" i="4" s="1"/>
  <c r="C2819" i="4"/>
  <c r="D2819" i="4" s="1"/>
  <c r="C2820" i="4"/>
  <c r="D2820" i="4" s="1"/>
  <c r="C2821" i="4"/>
  <c r="D2821" i="4" s="1"/>
  <c r="C2822" i="4"/>
  <c r="D2822" i="4" s="1"/>
  <c r="C2823" i="4"/>
  <c r="D2823" i="4" s="1"/>
  <c r="C2824" i="4"/>
  <c r="D2824" i="4" s="1"/>
  <c r="C2825" i="4"/>
  <c r="D2825" i="4" s="1"/>
  <c r="C2826" i="4"/>
  <c r="D2826" i="4" s="1"/>
  <c r="C2827" i="4"/>
  <c r="D2827" i="4" s="1"/>
  <c r="C2828" i="4"/>
  <c r="D2828" i="4" s="1"/>
  <c r="C2829" i="4"/>
  <c r="D2829" i="4" s="1"/>
  <c r="C2830" i="4"/>
  <c r="D2830" i="4" s="1"/>
  <c r="C2831" i="4"/>
  <c r="D2831" i="4" s="1"/>
  <c r="C2832" i="4"/>
  <c r="D2832" i="4" s="1"/>
  <c r="C2833" i="4"/>
  <c r="D2833" i="4" s="1"/>
  <c r="C2834" i="4"/>
  <c r="D2834" i="4" s="1"/>
  <c r="C2835" i="4"/>
  <c r="D2835" i="4" s="1"/>
  <c r="C2836" i="4"/>
  <c r="D2836" i="4" s="1"/>
  <c r="C2837" i="4"/>
  <c r="D2837" i="4" s="1"/>
  <c r="C2838" i="4"/>
  <c r="D2838" i="4" s="1"/>
  <c r="C2839" i="4"/>
  <c r="D2839" i="4" s="1"/>
  <c r="C2840" i="4"/>
  <c r="D2840" i="4" s="1"/>
  <c r="C2841" i="4"/>
  <c r="D2841" i="4" s="1"/>
  <c r="C2842" i="4"/>
  <c r="D2842" i="4" s="1"/>
  <c r="C2843" i="4"/>
  <c r="D2843" i="4" s="1"/>
  <c r="C2844" i="4"/>
  <c r="D2844" i="4" s="1"/>
  <c r="C2845" i="4"/>
  <c r="D2845" i="4" s="1"/>
  <c r="C2846" i="4"/>
  <c r="D2846" i="4" s="1"/>
  <c r="C2847" i="4"/>
  <c r="D2847" i="4" s="1"/>
  <c r="C2848" i="4"/>
  <c r="D2848" i="4" s="1"/>
  <c r="C2849" i="4"/>
  <c r="D2849" i="4" s="1"/>
  <c r="C2850" i="4"/>
  <c r="D2850" i="4" s="1"/>
  <c r="C2851" i="4"/>
  <c r="D2851" i="4" s="1"/>
  <c r="C2852" i="4"/>
  <c r="D2852" i="4" s="1"/>
  <c r="C2853" i="4"/>
  <c r="D2853" i="4" s="1"/>
  <c r="C2854" i="4"/>
  <c r="D2854" i="4" s="1"/>
  <c r="C2855" i="4"/>
  <c r="D2855" i="4" s="1"/>
  <c r="C2856" i="4"/>
  <c r="D2856" i="4" s="1"/>
  <c r="C2857" i="4"/>
  <c r="D2857" i="4" s="1"/>
  <c r="C2858" i="4"/>
  <c r="D2858" i="4" s="1"/>
  <c r="C2859" i="4"/>
  <c r="D2859" i="4" s="1"/>
  <c r="C2860" i="4"/>
  <c r="D2860" i="4" s="1"/>
  <c r="C2861" i="4"/>
  <c r="D2861" i="4" s="1"/>
  <c r="C2862" i="4"/>
  <c r="D2862" i="4" s="1"/>
  <c r="C2863" i="4"/>
  <c r="D2863" i="4" s="1"/>
  <c r="C2864" i="4"/>
  <c r="D2864" i="4" s="1"/>
  <c r="C2865" i="4"/>
  <c r="D2865" i="4" s="1"/>
  <c r="C2866" i="4"/>
  <c r="D2866" i="4" s="1"/>
  <c r="C2867" i="4"/>
  <c r="D2867" i="4" s="1"/>
  <c r="C2868" i="4"/>
  <c r="D2868" i="4" s="1"/>
  <c r="C2869" i="4"/>
  <c r="D2869" i="4" s="1"/>
  <c r="C2870" i="4"/>
  <c r="D2870" i="4" s="1"/>
  <c r="C2871" i="4"/>
  <c r="D2871" i="4" s="1"/>
  <c r="C2872" i="4"/>
  <c r="D2872" i="4" s="1"/>
  <c r="C2873" i="4"/>
  <c r="D2873" i="4" s="1"/>
  <c r="C2874" i="4"/>
  <c r="D2874" i="4" s="1"/>
  <c r="C2875" i="4"/>
  <c r="D2875" i="4" s="1"/>
  <c r="C2876" i="4"/>
  <c r="D2876" i="4" s="1"/>
  <c r="C2877" i="4"/>
  <c r="D2877" i="4" s="1"/>
  <c r="C2878" i="4"/>
  <c r="D2878" i="4" s="1"/>
  <c r="C2879" i="4"/>
  <c r="D2879" i="4" s="1"/>
  <c r="C2880" i="4"/>
  <c r="D2880" i="4" s="1"/>
  <c r="C2881" i="4"/>
  <c r="D2881" i="4" s="1"/>
  <c r="C2882" i="4"/>
  <c r="D2882" i="4" s="1"/>
  <c r="C2883" i="4"/>
  <c r="D2883" i="4" s="1"/>
  <c r="C2884" i="4"/>
  <c r="D2884" i="4" s="1"/>
  <c r="C2885" i="4"/>
  <c r="D2885" i="4" s="1"/>
  <c r="C2886" i="4"/>
  <c r="D2886" i="4" s="1"/>
  <c r="C2887" i="4"/>
  <c r="D2887" i="4" s="1"/>
  <c r="C2888" i="4"/>
  <c r="D2888" i="4" s="1"/>
  <c r="C2889" i="4"/>
  <c r="D2889" i="4" s="1"/>
  <c r="C2890" i="4"/>
  <c r="D2890" i="4" s="1"/>
  <c r="C2891" i="4"/>
  <c r="D2891" i="4" s="1"/>
  <c r="C2892" i="4"/>
  <c r="D2892" i="4" s="1"/>
  <c r="C2893" i="4"/>
  <c r="D2893" i="4" s="1"/>
  <c r="C2894" i="4"/>
  <c r="D2894" i="4" s="1"/>
  <c r="C2895" i="4"/>
  <c r="D2895" i="4" s="1"/>
  <c r="C2896" i="4"/>
  <c r="D2896" i="4" s="1"/>
  <c r="C2897" i="4"/>
  <c r="D2897" i="4" s="1"/>
  <c r="C2898" i="4"/>
  <c r="D2898" i="4" s="1"/>
  <c r="C2899" i="4"/>
  <c r="D2899" i="4" s="1"/>
  <c r="C2900" i="4"/>
  <c r="D2900" i="4" s="1"/>
  <c r="C2901" i="4"/>
  <c r="D2901" i="4" s="1"/>
  <c r="C2902" i="4"/>
  <c r="D2902" i="4" s="1"/>
  <c r="C2903" i="4"/>
  <c r="D2903" i="4" s="1"/>
  <c r="C2904" i="4"/>
  <c r="D2904" i="4" s="1"/>
  <c r="C2905" i="4"/>
  <c r="D2905" i="4" s="1"/>
  <c r="C2906" i="4"/>
  <c r="D2906" i="4" s="1"/>
  <c r="C2907" i="4"/>
  <c r="D2907" i="4" s="1"/>
  <c r="C2908" i="4"/>
  <c r="D2908" i="4" s="1"/>
  <c r="C2909" i="4"/>
  <c r="D2909" i="4" s="1"/>
  <c r="C2910" i="4"/>
  <c r="D2910" i="4" s="1"/>
  <c r="C2911" i="4"/>
  <c r="D2911" i="4" s="1"/>
  <c r="C2912" i="4"/>
  <c r="D2912" i="4" s="1"/>
  <c r="C2913" i="4"/>
  <c r="D2913" i="4" s="1"/>
  <c r="C2914" i="4"/>
  <c r="D2914" i="4" s="1"/>
  <c r="C2915" i="4"/>
  <c r="D2915" i="4" s="1"/>
  <c r="C2916" i="4"/>
  <c r="D2916" i="4" s="1"/>
  <c r="C2917" i="4"/>
  <c r="D2917" i="4" s="1"/>
  <c r="C2918" i="4"/>
  <c r="D2918" i="4" s="1"/>
  <c r="C2919" i="4"/>
  <c r="D2919" i="4" s="1"/>
  <c r="C2920" i="4"/>
  <c r="D2920" i="4" s="1"/>
  <c r="C2921" i="4"/>
  <c r="D2921" i="4" s="1"/>
  <c r="C2922" i="4"/>
  <c r="D2922" i="4" s="1"/>
  <c r="C2923" i="4"/>
  <c r="D2923" i="4" s="1"/>
  <c r="C2924" i="4"/>
  <c r="D2924" i="4" s="1"/>
  <c r="C2925" i="4"/>
  <c r="D2925" i="4" s="1"/>
  <c r="C2926" i="4"/>
  <c r="D2926" i="4" s="1"/>
  <c r="C2927" i="4"/>
  <c r="D2927" i="4" s="1"/>
  <c r="C2928" i="4"/>
  <c r="D2928" i="4" s="1"/>
  <c r="C2929" i="4"/>
  <c r="D2929" i="4" s="1"/>
  <c r="C2930" i="4"/>
  <c r="D2930" i="4" s="1"/>
  <c r="C2931" i="4"/>
  <c r="D2931" i="4" s="1"/>
  <c r="C2932" i="4"/>
  <c r="D2932" i="4" s="1"/>
  <c r="C2933" i="4"/>
  <c r="D2933" i="4" s="1"/>
  <c r="C2934" i="4"/>
  <c r="D2934" i="4" s="1"/>
  <c r="C2935" i="4"/>
  <c r="D2935" i="4" s="1"/>
  <c r="C2936" i="4"/>
  <c r="D2936" i="4" s="1"/>
  <c r="C2937" i="4"/>
  <c r="D2937" i="4" s="1"/>
  <c r="C2938" i="4"/>
  <c r="D2938" i="4" s="1"/>
  <c r="C2939" i="4"/>
  <c r="D2939" i="4" s="1"/>
  <c r="C2940" i="4"/>
  <c r="D2940" i="4" s="1"/>
  <c r="C2941" i="4"/>
  <c r="D2941" i="4" s="1"/>
  <c r="C2942" i="4"/>
  <c r="D2942" i="4" s="1"/>
  <c r="C2943" i="4"/>
  <c r="D2943" i="4" s="1"/>
  <c r="C2944" i="4"/>
  <c r="D2944" i="4" s="1"/>
  <c r="C2945" i="4"/>
  <c r="D2945" i="4" s="1"/>
  <c r="C2946" i="4"/>
  <c r="D2946" i="4" s="1"/>
  <c r="C2947" i="4"/>
  <c r="D2947" i="4" s="1"/>
  <c r="C2948" i="4"/>
  <c r="D2948" i="4" s="1"/>
  <c r="C2949" i="4"/>
  <c r="D2949" i="4" s="1"/>
  <c r="C2950" i="4"/>
  <c r="D2950" i="4" s="1"/>
  <c r="C2951" i="4"/>
  <c r="D2951" i="4" s="1"/>
  <c r="C2952" i="4"/>
  <c r="D2952" i="4" s="1"/>
  <c r="C2953" i="4"/>
  <c r="D2953" i="4" s="1"/>
  <c r="C2954" i="4"/>
  <c r="D2954" i="4" s="1"/>
  <c r="C2955" i="4"/>
  <c r="D2955" i="4" s="1"/>
  <c r="C2956" i="4"/>
  <c r="D2956" i="4" s="1"/>
  <c r="C2957" i="4"/>
  <c r="D2957" i="4" s="1"/>
  <c r="C2958" i="4"/>
  <c r="D2958" i="4" s="1"/>
  <c r="C2959" i="4"/>
  <c r="D2959" i="4" s="1"/>
  <c r="C2960" i="4"/>
  <c r="D2960" i="4" s="1"/>
  <c r="C2961" i="4"/>
  <c r="D2961" i="4" s="1"/>
  <c r="C2962" i="4"/>
  <c r="D2962" i="4" s="1"/>
  <c r="C2963" i="4"/>
  <c r="D2963" i="4" s="1"/>
  <c r="C2964" i="4"/>
  <c r="D2964" i="4" s="1"/>
  <c r="C2965" i="4"/>
  <c r="D2965" i="4" s="1"/>
  <c r="C2966" i="4"/>
  <c r="D2966" i="4" s="1"/>
  <c r="C2967" i="4"/>
  <c r="D2967" i="4" s="1"/>
  <c r="C2968" i="4"/>
  <c r="D2968" i="4" s="1"/>
  <c r="C2969" i="4"/>
  <c r="D2969" i="4" s="1"/>
  <c r="C2970" i="4"/>
  <c r="D2970" i="4" s="1"/>
  <c r="C2971" i="4"/>
  <c r="D2971" i="4" s="1"/>
  <c r="C2972" i="4"/>
  <c r="D2972" i="4" s="1"/>
  <c r="C2973" i="4"/>
  <c r="D2973" i="4" s="1"/>
  <c r="C2974" i="4"/>
  <c r="D2974" i="4" s="1"/>
  <c r="C2975" i="4"/>
  <c r="D2975" i="4" s="1"/>
  <c r="C2976" i="4"/>
  <c r="D2976" i="4" s="1"/>
  <c r="C2977" i="4"/>
  <c r="D2977" i="4" s="1"/>
  <c r="C2978" i="4"/>
  <c r="D2978" i="4" s="1"/>
  <c r="C2979" i="4"/>
  <c r="D2979" i="4" s="1"/>
  <c r="C2980" i="4"/>
  <c r="D2980" i="4" s="1"/>
  <c r="C2981" i="4"/>
  <c r="D2981" i="4" s="1"/>
  <c r="C2982" i="4"/>
  <c r="D2982" i="4" s="1"/>
  <c r="C2983" i="4"/>
  <c r="D2983" i="4" s="1"/>
  <c r="C2984" i="4"/>
  <c r="D2984" i="4" s="1"/>
  <c r="C2985" i="4"/>
  <c r="D2985" i="4" s="1"/>
  <c r="C2986" i="4"/>
  <c r="D2986" i="4" s="1"/>
  <c r="C2987" i="4"/>
  <c r="D2987" i="4" s="1"/>
  <c r="C2988" i="4"/>
  <c r="D2988" i="4" s="1"/>
  <c r="C2989" i="4"/>
  <c r="D2989" i="4" s="1"/>
  <c r="C2990" i="4"/>
  <c r="D2990" i="4" s="1"/>
  <c r="C2991" i="4"/>
  <c r="D2991" i="4" s="1"/>
  <c r="C2992" i="4"/>
  <c r="D2992" i="4" s="1"/>
  <c r="C2993" i="4"/>
  <c r="D2993" i="4" s="1"/>
  <c r="C2994" i="4"/>
  <c r="D2994" i="4" s="1"/>
  <c r="C2995" i="4"/>
  <c r="D2995" i="4" s="1"/>
  <c r="C2996" i="4"/>
  <c r="D2996" i="4" s="1"/>
  <c r="C2997" i="4"/>
  <c r="D2997" i="4" s="1"/>
  <c r="C2998" i="4"/>
  <c r="D2998" i="4" s="1"/>
  <c r="C2999" i="4"/>
  <c r="D2999" i="4" s="1"/>
  <c r="C3000" i="4"/>
  <c r="D3000" i="4" s="1"/>
  <c r="C3001" i="4"/>
  <c r="D3001" i="4" s="1"/>
  <c r="C3002" i="4"/>
  <c r="D3002" i="4" s="1"/>
  <c r="C3003" i="4"/>
  <c r="D3003" i="4" s="1"/>
  <c r="C3004" i="4"/>
  <c r="D3004" i="4" s="1"/>
  <c r="C3005" i="4"/>
  <c r="D3005" i="4" s="1"/>
  <c r="C3006" i="4"/>
  <c r="D3006" i="4" s="1"/>
  <c r="C3007" i="4"/>
  <c r="D3007" i="4" s="1"/>
  <c r="C3008" i="4"/>
  <c r="D3008" i="4" s="1"/>
  <c r="C3009" i="4"/>
  <c r="D3009" i="4" s="1"/>
  <c r="C3010" i="4"/>
  <c r="D3010" i="4" s="1"/>
  <c r="C3011" i="4"/>
  <c r="D3011" i="4" s="1"/>
  <c r="C3012" i="4"/>
  <c r="D3012" i="4" s="1"/>
  <c r="C3013" i="4"/>
  <c r="D3013" i="4" s="1"/>
  <c r="C3014" i="4"/>
  <c r="D3014" i="4" s="1"/>
  <c r="C3015" i="4"/>
  <c r="D3015" i="4" s="1"/>
  <c r="C3016" i="4"/>
  <c r="D3016" i="4" s="1"/>
  <c r="C3017" i="4"/>
  <c r="D3017" i="4" s="1"/>
  <c r="C3018" i="4"/>
  <c r="D3018" i="4" s="1"/>
  <c r="C3019" i="4"/>
  <c r="D3019" i="4" s="1"/>
  <c r="C3020" i="4"/>
  <c r="D3020" i="4" s="1"/>
  <c r="C3021" i="4"/>
  <c r="D3021" i="4" s="1"/>
  <c r="C3022" i="4"/>
  <c r="D3022" i="4" s="1"/>
  <c r="C3023" i="4"/>
  <c r="D3023" i="4" s="1"/>
  <c r="C3024" i="4"/>
  <c r="D3024" i="4" s="1"/>
  <c r="C3025" i="4"/>
  <c r="D3025" i="4" s="1"/>
  <c r="C3026" i="4"/>
  <c r="D3026" i="4" s="1"/>
  <c r="C3027" i="4"/>
  <c r="D3027" i="4" s="1"/>
  <c r="C3028" i="4"/>
  <c r="D3028" i="4" s="1"/>
  <c r="C3029" i="4"/>
  <c r="D3029" i="4" s="1"/>
  <c r="C3030" i="4"/>
  <c r="D3030" i="4" s="1"/>
  <c r="C3031" i="4"/>
  <c r="D3031" i="4" s="1"/>
  <c r="C3032" i="4"/>
  <c r="D3032" i="4" s="1"/>
  <c r="C3033" i="4"/>
  <c r="D3033" i="4" s="1"/>
  <c r="C3034" i="4"/>
  <c r="D3034" i="4" s="1"/>
  <c r="C3035" i="4"/>
  <c r="D3035" i="4" s="1"/>
  <c r="C3036" i="4"/>
  <c r="D3036" i="4" s="1"/>
  <c r="C3037" i="4"/>
  <c r="D3037" i="4" s="1"/>
  <c r="C3038" i="4"/>
  <c r="D3038" i="4" s="1"/>
  <c r="C3039" i="4"/>
  <c r="D3039" i="4" s="1"/>
  <c r="C3040" i="4"/>
  <c r="D3040" i="4" s="1"/>
  <c r="C3041" i="4"/>
  <c r="D3041" i="4" s="1"/>
  <c r="C3042" i="4"/>
  <c r="D3042" i="4" s="1"/>
  <c r="C3043" i="4"/>
  <c r="D3043" i="4" s="1"/>
  <c r="C3044" i="4"/>
  <c r="D3044" i="4" s="1"/>
  <c r="C3045" i="4"/>
  <c r="D3045" i="4" s="1"/>
  <c r="C3046" i="4"/>
  <c r="D3046" i="4" s="1"/>
  <c r="C3047" i="4"/>
  <c r="D3047" i="4" s="1"/>
  <c r="C3048" i="4"/>
  <c r="D3048" i="4" s="1"/>
  <c r="C3049" i="4"/>
  <c r="D3049" i="4" s="1"/>
  <c r="C3050" i="4"/>
  <c r="D3050" i="4" s="1"/>
  <c r="C3051" i="4"/>
  <c r="D3051" i="4" s="1"/>
  <c r="C3052" i="4"/>
  <c r="D3052" i="4" s="1"/>
  <c r="C3053" i="4"/>
  <c r="D3053" i="4" s="1"/>
  <c r="C3054" i="4"/>
  <c r="D3054" i="4" s="1"/>
  <c r="C3055" i="4"/>
  <c r="D3055" i="4" s="1"/>
  <c r="C3056" i="4"/>
  <c r="D3056" i="4" s="1"/>
  <c r="C3057" i="4"/>
  <c r="D3057" i="4" s="1"/>
  <c r="C3058" i="4"/>
  <c r="D3058" i="4" s="1"/>
  <c r="C3059" i="4"/>
  <c r="D3059" i="4" s="1"/>
  <c r="C3060" i="4"/>
  <c r="D3060" i="4" s="1"/>
  <c r="C3061" i="4"/>
  <c r="D3061" i="4" s="1"/>
  <c r="C3062" i="4"/>
  <c r="D3062" i="4" s="1"/>
  <c r="C3063" i="4"/>
  <c r="D3063" i="4" s="1"/>
  <c r="C3064" i="4"/>
  <c r="D3064" i="4" s="1"/>
  <c r="C3065" i="4"/>
  <c r="D3065" i="4" s="1"/>
  <c r="C3066" i="4"/>
  <c r="D3066" i="4" s="1"/>
  <c r="C3067" i="4"/>
  <c r="D3067" i="4" s="1"/>
  <c r="C3068" i="4"/>
  <c r="D3068" i="4" s="1"/>
  <c r="C3069" i="4"/>
  <c r="D3069" i="4" s="1"/>
  <c r="C3070" i="4"/>
  <c r="D3070" i="4" s="1"/>
  <c r="C3071" i="4"/>
  <c r="D3071" i="4" s="1"/>
  <c r="C3072" i="4"/>
  <c r="D3072" i="4" s="1"/>
  <c r="C3073" i="4"/>
  <c r="D3073" i="4" s="1"/>
  <c r="C3074" i="4"/>
  <c r="D3074" i="4" s="1"/>
  <c r="C3075" i="4"/>
  <c r="D3075" i="4" s="1"/>
  <c r="C3076" i="4"/>
  <c r="D3076" i="4" s="1"/>
  <c r="C3077" i="4"/>
  <c r="D3077" i="4" s="1"/>
  <c r="C3078" i="4"/>
  <c r="D3078" i="4" s="1"/>
  <c r="C3079" i="4"/>
  <c r="D3079" i="4" s="1"/>
  <c r="C3080" i="4"/>
  <c r="D3080" i="4" s="1"/>
  <c r="C3081" i="4"/>
  <c r="D3081" i="4" s="1"/>
  <c r="C3082" i="4"/>
  <c r="D3082" i="4" s="1"/>
  <c r="C3083" i="4"/>
  <c r="D3083" i="4" s="1"/>
  <c r="C3084" i="4"/>
  <c r="D3084" i="4" s="1"/>
  <c r="C3085" i="4"/>
  <c r="D3085" i="4" s="1"/>
  <c r="C3086" i="4"/>
  <c r="D3086" i="4" s="1"/>
  <c r="C3087" i="4"/>
  <c r="D3087" i="4" s="1"/>
  <c r="C3088" i="4"/>
  <c r="D3088" i="4" s="1"/>
  <c r="C3089" i="4"/>
  <c r="D3089" i="4" s="1"/>
  <c r="C3090" i="4"/>
  <c r="D3090" i="4" s="1"/>
  <c r="C3091" i="4"/>
  <c r="D3091" i="4" s="1"/>
  <c r="C3092" i="4"/>
  <c r="D3092" i="4" s="1"/>
  <c r="C3093" i="4"/>
  <c r="D3093" i="4" s="1"/>
  <c r="C3094" i="4"/>
  <c r="D3094" i="4" s="1"/>
  <c r="C3095" i="4"/>
  <c r="D3095" i="4" s="1"/>
  <c r="C3096" i="4"/>
  <c r="D3096" i="4" s="1"/>
  <c r="C3097" i="4"/>
  <c r="D3097" i="4" s="1"/>
  <c r="C3098" i="4"/>
  <c r="D3098" i="4" s="1"/>
  <c r="C3099" i="4"/>
  <c r="D3099" i="4" s="1"/>
  <c r="C3100" i="4"/>
  <c r="D3100" i="4" s="1"/>
  <c r="C3101" i="4"/>
  <c r="D3101" i="4" s="1"/>
  <c r="C3102" i="4"/>
  <c r="D3102" i="4" s="1"/>
  <c r="C3103" i="4"/>
  <c r="D3103" i="4" s="1"/>
  <c r="C3104" i="4"/>
  <c r="D3104" i="4" s="1"/>
  <c r="C3105" i="4"/>
  <c r="D3105" i="4" s="1"/>
  <c r="C3106" i="4"/>
  <c r="D3106" i="4" s="1"/>
  <c r="C3107" i="4"/>
  <c r="D3107" i="4" s="1"/>
  <c r="C3108" i="4"/>
  <c r="D3108" i="4" s="1"/>
  <c r="C3109" i="4"/>
  <c r="D3109" i="4" s="1"/>
  <c r="C3110" i="4"/>
  <c r="D3110" i="4" s="1"/>
  <c r="C3111" i="4"/>
  <c r="D3111" i="4" s="1"/>
  <c r="C3112" i="4"/>
  <c r="D3112" i="4" s="1"/>
  <c r="C3113" i="4"/>
  <c r="D3113" i="4" s="1"/>
  <c r="C3114" i="4"/>
  <c r="D3114" i="4" s="1"/>
  <c r="C3115" i="4"/>
  <c r="D3115" i="4" s="1"/>
  <c r="C3116" i="4"/>
  <c r="D3116" i="4" s="1"/>
  <c r="C3117" i="4"/>
  <c r="D3117" i="4" s="1"/>
  <c r="C3118" i="4"/>
  <c r="D3118" i="4" s="1"/>
  <c r="C3119" i="4"/>
  <c r="D3119" i="4" s="1"/>
  <c r="C3120" i="4"/>
  <c r="D3120" i="4" s="1"/>
  <c r="C3121" i="4"/>
  <c r="D3121" i="4" s="1"/>
  <c r="C3122" i="4"/>
  <c r="D3122" i="4" s="1"/>
  <c r="C3123" i="4"/>
  <c r="D3123" i="4" s="1"/>
  <c r="C3124" i="4"/>
  <c r="D3124" i="4" s="1"/>
  <c r="C3125" i="4"/>
  <c r="D3125" i="4" s="1"/>
  <c r="C3126" i="4"/>
  <c r="D3126" i="4" s="1"/>
  <c r="C3127" i="4"/>
  <c r="D3127" i="4" s="1"/>
  <c r="C3128" i="4"/>
  <c r="D3128" i="4" s="1"/>
  <c r="C3129" i="4"/>
  <c r="D3129" i="4" s="1"/>
  <c r="C3130" i="4"/>
  <c r="D3130" i="4" s="1"/>
  <c r="C3131" i="4"/>
  <c r="D3131" i="4" s="1"/>
  <c r="C3132" i="4"/>
  <c r="D3132" i="4" s="1"/>
  <c r="C3133" i="4"/>
  <c r="D3133" i="4" s="1"/>
  <c r="C3134" i="4"/>
  <c r="D3134" i="4" s="1"/>
  <c r="C3135" i="4"/>
  <c r="D3135" i="4" s="1"/>
  <c r="C3136" i="4"/>
  <c r="D3136" i="4" s="1"/>
  <c r="C3137" i="4"/>
  <c r="D3137" i="4" s="1"/>
  <c r="C3138" i="4"/>
  <c r="D3138" i="4" s="1"/>
  <c r="C3139" i="4"/>
  <c r="D3139" i="4" s="1"/>
  <c r="C3140" i="4"/>
  <c r="D3140" i="4" s="1"/>
  <c r="C3141" i="4"/>
  <c r="D3141" i="4" s="1"/>
  <c r="C3142" i="4"/>
  <c r="D3142" i="4" s="1"/>
  <c r="C3143" i="4"/>
  <c r="D3143" i="4" s="1"/>
  <c r="C3144" i="4"/>
  <c r="D3144" i="4" s="1"/>
  <c r="C3145" i="4"/>
  <c r="D3145" i="4" s="1"/>
  <c r="C3146" i="4"/>
  <c r="D3146" i="4" s="1"/>
  <c r="C3147" i="4"/>
  <c r="D3147" i="4" s="1"/>
  <c r="C3148" i="4"/>
  <c r="D3148" i="4" s="1"/>
  <c r="C3149" i="4"/>
  <c r="D3149" i="4" s="1"/>
  <c r="C3150" i="4"/>
  <c r="D3150" i="4" s="1"/>
  <c r="C3151" i="4"/>
  <c r="D3151" i="4" s="1"/>
  <c r="C3152" i="4"/>
  <c r="D3152" i="4" s="1"/>
  <c r="C3153" i="4"/>
  <c r="D3153" i="4" s="1"/>
  <c r="C3154" i="4"/>
  <c r="D3154" i="4" s="1"/>
  <c r="C3155" i="4"/>
  <c r="D3155" i="4" s="1"/>
  <c r="C3156" i="4"/>
  <c r="D3156" i="4" s="1"/>
  <c r="C3157" i="4"/>
  <c r="D3157" i="4" s="1"/>
  <c r="C3158" i="4"/>
  <c r="D3158" i="4" s="1"/>
  <c r="C3159" i="4"/>
  <c r="D3159" i="4" s="1"/>
  <c r="C3160" i="4"/>
  <c r="D3160" i="4" s="1"/>
  <c r="C3161" i="4"/>
  <c r="D3161" i="4" s="1"/>
  <c r="C3162" i="4"/>
  <c r="D3162" i="4" s="1"/>
  <c r="C3163" i="4"/>
  <c r="D3163" i="4" s="1"/>
  <c r="C3164" i="4"/>
  <c r="D3164" i="4" s="1"/>
  <c r="C3165" i="4"/>
  <c r="D3165" i="4" s="1"/>
  <c r="C3166" i="4"/>
  <c r="D3166" i="4" s="1"/>
  <c r="C3167" i="4"/>
  <c r="D3167" i="4" s="1"/>
  <c r="C3168" i="4"/>
  <c r="D3168" i="4" s="1"/>
  <c r="C3169" i="4"/>
  <c r="D3169" i="4" s="1"/>
  <c r="C3170" i="4"/>
  <c r="D3170" i="4" s="1"/>
  <c r="C3171" i="4"/>
  <c r="D3171" i="4" s="1"/>
  <c r="C3172" i="4"/>
  <c r="D3172" i="4" s="1"/>
  <c r="C3173" i="4"/>
  <c r="D3173" i="4" s="1"/>
  <c r="C3174" i="4"/>
  <c r="D3174" i="4" s="1"/>
  <c r="C3175" i="4"/>
  <c r="D3175" i="4" s="1"/>
  <c r="C3176" i="4"/>
  <c r="D3176" i="4" s="1"/>
  <c r="C3177" i="4"/>
  <c r="D3177" i="4" s="1"/>
  <c r="C3178" i="4"/>
  <c r="D3178" i="4" s="1"/>
  <c r="C3179" i="4"/>
  <c r="D3179" i="4" s="1"/>
  <c r="C3180" i="4"/>
  <c r="D3180" i="4" s="1"/>
  <c r="C3181" i="4"/>
  <c r="D3181" i="4" s="1"/>
  <c r="C3182" i="4"/>
  <c r="D3182" i="4" s="1"/>
  <c r="C3183" i="4"/>
  <c r="D3183" i="4" s="1"/>
  <c r="C3184" i="4"/>
  <c r="D3184" i="4" s="1"/>
  <c r="C3185" i="4"/>
  <c r="D3185" i="4" s="1"/>
  <c r="C3186" i="4"/>
  <c r="D3186" i="4" s="1"/>
  <c r="C3187" i="4"/>
  <c r="D3187" i="4" s="1"/>
  <c r="C3188" i="4"/>
  <c r="D3188" i="4" s="1"/>
  <c r="C3189" i="4"/>
  <c r="D3189" i="4" s="1"/>
  <c r="C3190" i="4"/>
  <c r="D3190" i="4" s="1"/>
  <c r="C3191" i="4"/>
  <c r="D3191" i="4" s="1"/>
  <c r="C3192" i="4"/>
  <c r="D3192" i="4" s="1"/>
  <c r="C3193" i="4"/>
  <c r="D3193" i="4" s="1"/>
  <c r="C3194" i="4"/>
  <c r="D3194" i="4" s="1"/>
  <c r="C3195" i="4"/>
  <c r="D3195" i="4" s="1"/>
  <c r="C3196" i="4"/>
  <c r="D3196" i="4" s="1"/>
  <c r="C3197" i="4"/>
  <c r="D3197" i="4" s="1"/>
  <c r="C3198" i="4"/>
  <c r="D3198" i="4" s="1"/>
  <c r="C3199" i="4"/>
  <c r="D3199" i="4" s="1"/>
  <c r="C3200" i="4"/>
  <c r="D3200" i="4" s="1"/>
  <c r="C3201" i="4"/>
  <c r="D3201" i="4" s="1"/>
  <c r="C3202" i="4"/>
  <c r="D3202" i="4" s="1"/>
  <c r="C3203" i="4"/>
  <c r="D3203" i="4" s="1"/>
  <c r="C3204" i="4"/>
  <c r="D3204" i="4" s="1"/>
  <c r="C3205" i="4"/>
  <c r="D3205" i="4" s="1"/>
  <c r="C3206" i="4"/>
  <c r="D3206" i="4" s="1"/>
  <c r="C3207" i="4"/>
  <c r="D3207" i="4" s="1"/>
  <c r="C3208" i="4"/>
  <c r="D3208" i="4" s="1"/>
  <c r="C3209" i="4"/>
  <c r="D3209" i="4" s="1"/>
  <c r="C3210" i="4"/>
  <c r="D3210" i="4" s="1"/>
  <c r="C3211" i="4"/>
  <c r="D3211" i="4" s="1"/>
  <c r="C3212" i="4"/>
  <c r="D3212" i="4" s="1"/>
  <c r="C3213" i="4"/>
  <c r="D3213" i="4" s="1"/>
  <c r="C3214" i="4"/>
  <c r="D3214" i="4" s="1"/>
  <c r="C3215" i="4"/>
  <c r="D3215" i="4" s="1"/>
  <c r="C3216" i="4"/>
  <c r="D3216" i="4" s="1"/>
  <c r="C3217" i="4"/>
  <c r="D3217" i="4" s="1"/>
  <c r="C3218" i="4"/>
  <c r="D3218" i="4" s="1"/>
  <c r="C3219" i="4"/>
  <c r="D3219" i="4" s="1"/>
  <c r="C3220" i="4"/>
  <c r="D3220" i="4" s="1"/>
  <c r="C3221" i="4"/>
  <c r="D3221" i="4" s="1"/>
  <c r="C3222" i="4"/>
  <c r="D3222" i="4" s="1"/>
  <c r="C3223" i="4"/>
  <c r="D3223" i="4" s="1"/>
  <c r="C3224" i="4"/>
  <c r="D3224" i="4" s="1"/>
  <c r="C3225" i="4"/>
  <c r="D3225" i="4" s="1"/>
  <c r="C3226" i="4"/>
  <c r="D3226" i="4" s="1"/>
  <c r="C3227" i="4"/>
  <c r="D3227" i="4" s="1"/>
  <c r="C3228" i="4"/>
  <c r="D3228" i="4" s="1"/>
  <c r="C3229" i="4"/>
  <c r="D3229" i="4" s="1"/>
  <c r="C3230" i="4"/>
  <c r="D3230" i="4" s="1"/>
  <c r="C3231" i="4"/>
  <c r="D3231" i="4" s="1"/>
  <c r="C3232" i="4"/>
  <c r="D3232" i="4" s="1"/>
  <c r="C3233" i="4"/>
  <c r="D3233" i="4" s="1"/>
  <c r="C3234" i="4"/>
  <c r="D3234" i="4" s="1"/>
  <c r="C3235" i="4"/>
  <c r="D3235" i="4" s="1"/>
  <c r="C3236" i="4"/>
  <c r="D3236" i="4" s="1"/>
  <c r="C3237" i="4"/>
  <c r="D3237" i="4" s="1"/>
  <c r="C3238" i="4"/>
  <c r="D3238" i="4" s="1"/>
  <c r="C3239" i="4"/>
  <c r="D3239" i="4" s="1"/>
  <c r="C3240" i="4"/>
  <c r="D3240" i="4" s="1"/>
  <c r="C3241" i="4"/>
  <c r="D3241" i="4" s="1"/>
  <c r="C3242" i="4"/>
  <c r="D3242" i="4" s="1"/>
  <c r="C3243" i="4"/>
  <c r="D3243" i="4" s="1"/>
  <c r="C3244" i="4"/>
  <c r="D3244" i="4" s="1"/>
  <c r="C3245" i="4"/>
  <c r="D3245" i="4" s="1"/>
  <c r="C3246" i="4"/>
  <c r="D3246" i="4" s="1"/>
  <c r="C3247" i="4"/>
  <c r="D3247" i="4" s="1"/>
  <c r="C3248" i="4"/>
  <c r="D3248" i="4" s="1"/>
  <c r="C3249" i="4"/>
  <c r="D3249" i="4" s="1"/>
  <c r="C3250" i="4"/>
  <c r="D3250" i="4" s="1"/>
  <c r="C3251" i="4"/>
  <c r="D3251" i="4" s="1"/>
  <c r="C3252" i="4"/>
  <c r="D3252" i="4" s="1"/>
  <c r="C3253" i="4"/>
  <c r="D3253" i="4" s="1"/>
  <c r="C3254" i="4"/>
  <c r="D3254" i="4" s="1"/>
  <c r="C3255" i="4"/>
  <c r="D3255" i="4" s="1"/>
  <c r="C3256" i="4"/>
  <c r="D3256" i="4" s="1"/>
  <c r="C3257" i="4"/>
  <c r="D3257" i="4" s="1"/>
  <c r="C3258" i="4"/>
  <c r="D3258" i="4" s="1"/>
  <c r="C3259" i="4"/>
  <c r="D3259" i="4" s="1"/>
  <c r="C3260" i="4"/>
  <c r="D3260" i="4" s="1"/>
  <c r="C3261" i="4"/>
  <c r="D3261" i="4" s="1"/>
  <c r="C3262" i="4"/>
  <c r="D3262" i="4" s="1"/>
  <c r="C3263" i="4"/>
  <c r="D3263" i="4" s="1"/>
  <c r="C3264" i="4"/>
  <c r="D3264" i="4" s="1"/>
  <c r="C3265" i="4"/>
  <c r="D3265" i="4" s="1"/>
  <c r="C3266" i="4"/>
  <c r="D3266" i="4" s="1"/>
  <c r="C3267" i="4"/>
  <c r="D3267" i="4" s="1"/>
  <c r="C3268" i="4"/>
  <c r="D3268" i="4" s="1"/>
  <c r="C3269" i="4"/>
  <c r="D3269" i="4" s="1"/>
  <c r="C3270" i="4"/>
  <c r="D3270" i="4" s="1"/>
  <c r="C3271" i="4"/>
  <c r="D3271" i="4" s="1"/>
  <c r="C3272" i="4"/>
  <c r="D3272" i="4" s="1"/>
  <c r="C3273" i="4"/>
  <c r="D3273" i="4" s="1"/>
  <c r="C3274" i="4"/>
  <c r="D3274" i="4" s="1"/>
  <c r="C3275" i="4"/>
  <c r="D3275" i="4" s="1"/>
  <c r="C3276" i="4"/>
  <c r="D3276" i="4" s="1"/>
  <c r="C3277" i="4"/>
  <c r="D3277" i="4" s="1"/>
  <c r="C3278" i="4"/>
  <c r="D3278" i="4" s="1"/>
  <c r="C3279" i="4"/>
  <c r="D3279" i="4" s="1"/>
  <c r="C3280" i="4"/>
  <c r="D3280" i="4" s="1"/>
  <c r="C3281" i="4"/>
  <c r="D3281" i="4" s="1"/>
  <c r="C3282" i="4"/>
  <c r="D3282" i="4" s="1"/>
  <c r="C3283" i="4"/>
  <c r="D3283" i="4" s="1"/>
  <c r="C3284" i="4"/>
  <c r="D3284" i="4" s="1"/>
  <c r="C3285" i="4"/>
  <c r="D3285" i="4" s="1"/>
  <c r="C3286" i="4"/>
  <c r="D3286" i="4" s="1"/>
  <c r="C3287" i="4"/>
  <c r="D3287" i="4" s="1"/>
  <c r="C3288" i="4"/>
  <c r="D3288" i="4" s="1"/>
  <c r="C3289" i="4"/>
  <c r="D3289" i="4" s="1"/>
  <c r="C3290" i="4"/>
  <c r="D3290" i="4" s="1"/>
  <c r="C3291" i="4"/>
  <c r="D3291" i="4" s="1"/>
  <c r="C3292" i="4"/>
  <c r="D3292" i="4" s="1"/>
  <c r="C3293" i="4"/>
  <c r="D3293" i="4" s="1"/>
  <c r="C3294" i="4"/>
  <c r="D3294" i="4" s="1"/>
  <c r="C3295" i="4"/>
  <c r="D3295" i="4" s="1"/>
  <c r="C3296" i="4"/>
  <c r="D3296" i="4" s="1"/>
  <c r="C3297" i="4"/>
  <c r="D3297" i="4" s="1"/>
  <c r="C3298" i="4"/>
  <c r="D3298" i="4" s="1"/>
  <c r="C3299" i="4"/>
  <c r="D3299" i="4" s="1"/>
  <c r="C3300" i="4"/>
  <c r="D3300" i="4" s="1"/>
  <c r="C3301" i="4"/>
  <c r="D3301" i="4" s="1"/>
  <c r="C3302" i="4"/>
  <c r="D3302" i="4" s="1"/>
  <c r="C3303" i="4"/>
  <c r="D3303" i="4" s="1"/>
  <c r="C3304" i="4"/>
  <c r="D3304" i="4" s="1"/>
  <c r="C3305" i="4"/>
  <c r="D3305" i="4" s="1"/>
  <c r="C3306" i="4"/>
  <c r="D3306" i="4" s="1"/>
  <c r="C3307" i="4"/>
  <c r="D3307" i="4" s="1"/>
  <c r="C3308" i="4"/>
  <c r="D3308" i="4" s="1"/>
  <c r="C3309" i="4"/>
  <c r="D3309" i="4" s="1"/>
  <c r="C3310" i="4"/>
  <c r="D3310" i="4" s="1"/>
  <c r="C3311" i="4"/>
  <c r="D3311" i="4" s="1"/>
  <c r="C3312" i="4"/>
  <c r="D3312" i="4" s="1"/>
  <c r="C3313" i="4"/>
  <c r="D3313" i="4" s="1"/>
  <c r="C3314" i="4"/>
  <c r="D3314" i="4" s="1"/>
  <c r="C3315" i="4"/>
  <c r="D3315" i="4" s="1"/>
  <c r="C3316" i="4"/>
  <c r="D3316" i="4" s="1"/>
  <c r="C3317" i="4"/>
  <c r="D3317" i="4" s="1"/>
  <c r="C3318" i="4"/>
  <c r="D3318" i="4" s="1"/>
  <c r="C3319" i="4"/>
  <c r="D3319" i="4" s="1"/>
  <c r="C3320" i="4"/>
  <c r="D3320" i="4" s="1"/>
  <c r="C3321" i="4"/>
  <c r="D3321" i="4" s="1"/>
  <c r="C3322" i="4"/>
  <c r="D3322" i="4" s="1"/>
  <c r="C3323" i="4"/>
  <c r="D3323" i="4" s="1"/>
  <c r="C3324" i="4"/>
  <c r="D3324" i="4" s="1"/>
  <c r="C3325" i="4"/>
  <c r="D3325" i="4" s="1"/>
  <c r="C3326" i="4"/>
  <c r="D3326" i="4" s="1"/>
  <c r="C3327" i="4"/>
  <c r="D3327" i="4" s="1"/>
  <c r="C3328" i="4"/>
  <c r="D3328" i="4" s="1"/>
  <c r="C3329" i="4"/>
  <c r="D3329" i="4" s="1"/>
  <c r="C3330" i="4"/>
  <c r="D3330" i="4" s="1"/>
  <c r="C3331" i="4"/>
  <c r="D3331" i="4" s="1"/>
  <c r="C3332" i="4"/>
  <c r="D3332" i="4" s="1"/>
  <c r="C3333" i="4"/>
  <c r="D3333" i="4" s="1"/>
  <c r="C3334" i="4"/>
  <c r="D3334" i="4" s="1"/>
  <c r="C3335" i="4"/>
  <c r="D3335" i="4" s="1"/>
  <c r="C3336" i="4"/>
  <c r="D3336" i="4" s="1"/>
  <c r="C3337" i="4"/>
  <c r="D3337" i="4" s="1"/>
  <c r="C3338" i="4"/>
  <c r="D3338" i="4" s="1"/>
  <c r="C3339" i="4"/>
  <c r="D3339" i="4" s="1"/>
  <c r="C3340" i="4"/>
  <c r="D3340" i="4" s="1"/>
  <c r="C3341" i="4"/>
  <c r="D3341" i="4" s="1"/>
  <c r="C3342" i="4"/>
  <c r="D3342" i="4" s="1"/>
  <c r="C3343" i="4"/>
  <c r="D3343" i="4" s="1"/>
  <c r="C3344" i="4"/>
  <c r="D3344" i="4" s="1"/>
  <c r="C3345" i="4"/>
  <c r="D3345" i="4" s="1"/>
  <c r="C3346" i="4"/>
  <c r="D3346" i="4" s="1"/>
  <c r="C3347" i="4"/>
  <c r="D3347" i="4" s="1"/>
  <c r="C3348" i="4"/>
  <c r="D3348" i="4" s="1"/>
  <c r="C3349" i="4"/>
  <c r="D3349" i="4" s="1"/>
  <c r="C3350" i="4"/>
  <c r="D3350" i="4" s="1"/>
  <c r="C3351" i="4"/>
  <c r="D3351" i="4" s="1"/>
  <c r="C3352" i="4"/>
  <c r="D3352" i="4" s="1"/>
  <c r="C3353" i="4"/>
  <c r="D3353" i="4" s="1"/>
  <c r="C3354" i="4"/>
  <c r="D3354" i="4" s="1"/>
  <c r="C3355" i="4"/>
  <c r="D3355" i="4" s="1"/>
  <c r="C3356" i="4"/>
  <c r="D3356" i="4" s="1"/>
  <c r="C3357" i="4"/>
  <c r="D3357" i="4" s="1"/>
  <c r="C3358" i="4"/>
  <c r="D3358" i="4" s="1"/>
  <c r="C3359" i="4"/>
  <c r="D3359" i="4" s="1"/>
  <c r="C3360" i="4"/>
  <c r="D3360" i="4" s="1"/>
  <c r="C3361" i="4"/>
  <c r="D3361" i="4" s="1"/>
  <c r="C3362" i="4"/>
  <c r="D3362" i="4" s="1"/>
  <c r="C3363" i="4"/>
  <c r="D3363" i="4" s="1"/>
  <c r="C3364" i="4"/>
  <c r="D3364" i="4" s="1"/>
  <c r="C3365" i="4"/>
  <c r="D3365" i="4" s="1"/>
  <c r="C3366" i="4"/>
  <c r="D3366" i="4" s="1"/>
  <c r="C3367" i="4"/>
  <c r="D3367" i="4" s="1"/>
  <c r="C3368" i="4"/>
  <c r="D3368" i="4" s="1"/>
  <c r="C3369" i="4"/>
  <c r="D3369" i="4" s="1"/>
  <c r="C3370" i="4"/>
  <c r="D3370" i="4" s="1"/>
  <c r="C3371" i="4"/>
  <c r="D3371" i="4" s="1"/>
  <c r="C3372" i="4"/>
  <c r="D3372" i="4" s="1"/>
  <c r="C3373" i="4"/>
  <c r="D3373" i="4" s="1"/>
  <c r="C3374" i="4"/>
  <c r="D3374" i="4" s="1"/>
  <c r="C3375" i="4"/>
  <c r="D3375" i="4" s="1"/>
  <c r="C3376" i="4"/>
  <c r="D3376" i="4" s="1"/>
  <c r="C3377" i="4"/>
  <c r="D3377" i="4" s="1"/>
  <c r="C3378" i="4"/>
  <c r="D3378" i="4" s="1"/>
  <c r="C3379" i="4"/>
  <c r="D3379" i="4" s="1"/>
  <c r="C3380" i="4"/>
  <c r="D3380" i="4" s="1"/>
  <c r="C3381" i="4"/>
  <c r="D3381" i="4" s="1"/>
  <c r="C3382" i="4"/>
  <c r="D3382" i="4" s="1"/>
  <c r="C3383" i="4"/>
  <c r="D3383" i="4" s="1"/>
  <c r="C3384" i="4"/>
  <c r="D3384" i="4" s="1"/>
  <c r="C3385" i="4"/>
  <c r="D3385" i="4" s="1"/>
  <c r="C3386" i="4"/>
  <c r="D3386" i="4" s="1"/>
  <c r="C3387" i="4"/>
  <c r="D3387" i="4" s="1"/>
  <c r="C3388" i="4"/>
  <c r="D3388" i="4" s="1"/>
  <c r="C3389" i="4"/>
  <c r="D3389" i="4" s="1"/>
  <c r="C3390" i="4"/>
  <c r="D3390" i="4" s="1"/>
  <c r="C3391" i="4"/>
  <c r="D3391" i="4" s="1"/>
  <c r="C3392" i="4"/>
  <c r="D3392" i="4" s="1"/>
  <c r="C3393" i="4"/>
  <c r="D3393" i="4" s="1"/>
  <c r="C3394" i="4"/>
  <c r="D3394" i="4" s="1"/>
  <c r="C3395" i="4"/>
  <c r="D3395" i="4" s="1"/>
  <c r="C3396" i="4"/>
  <c r="D3396" i="4" s="1"/>
  <c r="C3397" i="4"/>
  <c r="D3397" i="4" s="1"/>
  <c r="C3398" i="4"/>
  <c r="D3398" i="4" s="1"/>
  <c r="C3399" i="4"/>
  <c r="D3399" i="4" s="1"/>
  <c r="C3400" i="4"/>
  <c r="D3400" i="4" s="1"/>
  <c r="C3401" i="4"/>
  <c r="D3401" i="4" s="1"/>
  <c r="C3402" i="4"/>
  <c r="D3402" i="4" s="1"/>
  <c r="C3403" i="4"/>
  <c r="D3403" i="4" s="1"/>
  <c r="C3404" i="4"/>
  <c r="D3404" i="4" s="1"/>
  <c r="C3405" i="4"/>
  <c r="D3405" i="4" s="1"/>
  <c r="C3406" i="4"/>
  <c r="D3406" i="4" s="1"/>
  <c r="C3407" i="4"/>
  <c r="D3407" i="4" s="1"/>
  <c r="C3408" i="4"/>
  <c r="D3408" i="4" s="1"/>
  <c r="C3409" i="4"/>
  <c r="D3409" i="4" s="1"/>
  <c r="C3410" i="4"/>
  <c r="D3410" i="4" s="1"/>
  <c r="C3411" i="4"/>
  <c r="D3411" i="4" s="1"/>
  <c r="C3412" i="4"/>
  <c r="D3412" i="4" s="1"/>
  <c r="C3413" i="4"/>
  <c r="D3413" i="4" s="1"/>
  <c r="C3414" i="4"/>
  <c r="D3414" i="4" s="1"/>
  <c r="C3415" i="4"/>
  <c r="D3415" i="4" s="1"/>
  <c r="C3416" i="4"/>
  <c r="D3416" i="4" s="1"/>
  <c r="C3417" i="4"/>
  <c r="D3417" i="4" s="1"/>
  <c r="C3418" i="4"/>
  <c r="D3418" i="4" s="1"/>
  <c r="C3419" i="4"/>
  <c r="D3419" i="4" s="1"/>
  <c r="C3420" i="4"/>
  <c r="D3420" i="4" s="1"/>
  <c r="C3421" i="4"/>
  <c r="D3421" i="4" s="1"/>
  <c r="C3422" i="4"/>
  <c r="D3422" i="4" s="1"/>
  <c r="C3423" i="4"/>
  <c r="D3423" i="4" s="1"/>
  <c r="C3424" i="4"/>
  <c r="D3424" i="4" s="1"/>
  <c r="C3425" i="4"/>
  <c r="D3425" i="4" s="1"/>
  <c r="C3426" i="4"/>
  <c r="D3426" i="4" s="1"/>
  <c r="C3427" i="4"/>
  <c r="D3427" i="4" s="1"/>
  <c r="C3428" i="4"/>
  <c r="D3428" i="4" s="1"/>
  <c r="C3429" i="4"/>
  <c r="D3429" i="4" s="1"/>
  <c r="C3430" i="4"/>
  <c r="D3430" i="4" s="1"/>
  <c r="C3431" i="4"/>
  <c r="D3431" i="4" s="1"/>
  <c r="C3432" i="4"/>
  <c r="D3432" i="4" s="1"/>
  <c r="C3433" i="4"/>
  <c r="D3433" i="4" s="1"/>
  <c r="C3434" i="4"/>
  <c r="D3434" i="4" s="1"/>
  <c r="C3435" i="4"/>
  <c r="D3435" i="4" s="1"/>
  <c r="C3436" i="4"/>
  <c r="D3436" i="4" s="1"/>
  <c r="C3437" i="4"/>
  <c r="D3437" i="4" s="1"/>
  <c r="C3438" i="4"/>
  <c r="D3438" i="4" s="1"/>
  <c r="C3439" i="4"/>
  <c r="D3439" i="4" s="1"/>
  <c r="C3440" i="4"/>
  <c r="D3440" i="4" s="1"/>
  <c r="C3441" i="4"/>
  <c r="D3441" i="4" s="1"/>
  <c r="C3442" i="4"/>
  <c r="D3442" i="4" s="1"/>
  <c r="C3443" i="4"/>
  <c r="D3443" i="4" s="1"/>
  <c r="C3444" i="4"/>
  <c r="D3444" i="4" s="1"/>
  <c r="C3445" i="4"/>
  <c r="D3445" i="4" s="1"/>
  <c r="C3446" i="4"/>
  <c r="D3446" i="4" s="1"/>
  <c r="C3447" i="4"/>
  <c r="D3447" i="4" s="1"/>
  <c r="C3448" i="4"/>
  <c r="D3448" i="4" s="1"/>
  <c r="C3449" i="4"/>
  <c r="D3449" i="4" s="1"/>
  <c r="C3450" i="4"/>
  <c r="D3450" i="4" s="1"/>
  <c r="C3451" i="4"/>
  <c r="D3451" i="4" s="1"/>
  <c r="C3452" i="4"/>
  <c r="D3452" i="4" s="1"/>
  <c r="C3453" i="4"/>
  <c r="D3453" i="4" s="1"/>
  <c r="C3454" i="4"/>
  <c r="D3454" i="4" s="1"/>
  <c r="C3455" i="4"/>
  <c r="D3455" i="4" s="1"/>
  <c r="C3456" i="4"/>
  <c r="D3456" i="4" s="1"/>
  <c r="C3457" i="4"/>
  <c r="D3457" i="4" s="1"/>
  <c r="C3458" i="4"/>
  <c r="D3458" i="4" s="1"/>
  <c r="C3459" i="4"/>
  <c r="D3459" i="4" s="1"/>
  <c r="C3460" i="4"/>
  <c r="D3460" i="4" s="1"/>
  <c r="C3461" i="4"/>
  <c r="D3461" i="4" s="1"/>
  <c r="C3462" i="4"/>
  <c r="D3462" i="4" s="1"/>
  <c r="C3463" i="4"/>
  <c r="D3463" i="4" s="1"/>
  <c r="C3464" i="4"/>
  <c r="D3464" i="4" s="1"/>
  <c r="C3465" i="4"/>
  <c r="D3465" i="4" s="1"/>
  <c r="C3466" i="4"/>
  <c r="D3466" i="4" s="1"/>
  <c r="C3467" i="4"/>
  <c r="D3467" i="4" s="1"/>
  <c r="C3468" i="4"/>
  <c r="D3468" i="4" s="1"/>
  <c r="C3469" i="4"/>
  <c r="D3469" i="4" s="1"/>
  <c r="C3470" i="4"/>
  <c r="D3470" i="4" s="1"/>
  <c r="C3471" i="4"/>
  <c r="D3471" i="4" s="1"/>
  <c r="C3472" i="4"/>
  <c r="D3472" i="4" s="1"/>
  <c r="C3473" i="4"/>
  <c r="D3473" i="4" s="1"/>
  <c r="C3474" i="4"/>
  <c r="D3474" i="4" s="1"/>
  <c r="C3475" i="4"/>
  <c r="D3475" i="4" s="1"/>
  <c r="C3476" i="4"/>
  <c r="D3476" i="4" s="1"/>
  <c r="C3477" i="4"/>
  <c r="D3477" i="4" s="1"/>
  <c r="C3478" i="4"/>
  <c r="D3478" i="4" s="1"/>
  <c r="C3479" i="4"/>
  <c r="D3479" i="4" s="1"/>
  <c r="C3480" i="4"/>
  <c r="D3480" i="4" s="1"/>
  <c r="C3481" i="4"/>
  <c r="D3481" i="4" s="1"/>
  <c r="C3482" i="4"/>
  <c r="D3482" i="4" s="1"/>
  <c r="C3483" i="4"/>
  <c r="D3483" i="4" s="1"/>
  <c r="C3484" i="4"/>
  <c r="D3484" i="4" s="1"/>
  <c r="C3485" i="4"/>
  <c r="D3485" i="4" s="1"/>
  <c r="C3486" i="4"/>
  <c r="D3486" i="4" s="1"/>
  <c r="C3487" i="4"/>
  <c r="D3487" i="4" s="1"/>
  <c r="C3488" i="4"/>
  <c r="D3488" i="4" s="1"/>
  <c r="C3489" i="4"/>
  <c r="D3489" i="4" s="1"/>
  <c r="C3490" i="4"/>
  <c r="D3490" i="4" s="1"/>
  <c r="C3491" i="4"/>
  <c r="D3491" i="4" s="1"/>
  <c r="C3492" i="4"/>
  <c r="D3492" i="4" s="1"/>
  <c r="C3493" i="4"/>
  <c r="D3493" i="4" s="1"/>
  <c r="C3494" i="4"/>
  <c r="D3494" i="4" s="1"/>
  <c r="C3495" i="4"/>
  <c r="D3495" i="4" s="1"/>
  <c r="C3496" i="4"/>
  <c r="D3496" i="4" s="1"/>
  <c r="C3497" i="4"/>
  <c r="D3497" i="4" s="1"/>
  <c r="C3498" i="4"/>
  <c r="D3498" i="4" s="1"/>
  <c r="C3499" i="4"/>
  <c r="D3499" i="4" s="1"/>
  <c r="C3500" i="4"/>
  <c r="D3500" i="4" s="1"/>
  <c r="C3501" i="4"/>
  <c r="D3501" i="4" s="1"/>
  <c r="C3502" i="4"/>
  <c r="D3502" i="4" s="1"/>
  <c r="C3503" i="4"/>
  <c r="D3503" i="4" s="1"/>
  <c r="C3504" i="4"/>
  <c r="D3504" i="4" s="1"/>
  <c r="C3505" i="4"/>
  <c r="D3505" i="4" s="1"/>
  <c r="C3506" i="4"/>
  <c r="D3506" i="4" s="1"/>
  <c r="C3507" i="4"/>
  <c r="D3507" i="4" s="1"/>
  <c r="C3508" i="4"/>
  <c r="D3508" i="4" s="1"/>
  <c r="C3509" i="4"/>
  <c r="D3509" i="4" s="1"/>
  <c r="C3510" i="4"/>
  <c r="D3510" i="4" s="1"/>
  <c r="C3511" i="4"/>
  <c r="D3511" i="4" s="1"/>
  <c r="C3512" i="4"/>
  <c r="D3512" i="4" s="1"/>
  <c r="C3513" i="4"/>
  <c r="D3513" i="4" s="1"/>
  <c r="C3514" i="4"/>
  <c r="D3514" i="4" s="1"/>
  <c r="C3515" i="4"/>
  <c r="D3515" i="4" s="1"/>
  <c r="C3516" i="4"/>
  <c r="D3516" i="4" s="1"/>
  <c r="C3517" i="4"/>
  <c r="D3517" i="4" s="1"/>
  <c r="C3518" i="4"/>
  <c r="D3518" i="4" s="1"/>
  <c r="C3519" i="4"/>
  <c r="D3519" i="4" s="1"/>
  <c r="C3520" i="4"/>
  <c r="D3520" i="4" s="1"/>
  <c r="C3521" i="4"/>
  <c r="D3521" i="4" s="1"/>
  <c r="C3522" i="4"/>
  <c r="D3522" i="4" s="1"/>
  <c r="C3523" i="4"/>
  <c r="D3523" i="4" s="1"/>
  <c r="C3524" i="4"/>
  <c r="D3524" i="4" s="1"/>
  <c r="C3525" i="4"/>
  <c r="D3525" i="4" s="1"/>
  <c r="C3526" i="4"/>
  <c r="D3526" i="4" s="1"/>
  <c r="C3527" i="4"/>
  <c r="D3527" i="4" s="1"/>
  <c r="C3528" i="4"/>
  <c r="D3528" i="4" s="1"/>
  <c r="C3529" i="4"/>
  <c r="D3529" i="4" s="1"/>
  <c r="C3530" i="4"/>
  <c r="D3530" i="4" s="1"/>
  <c r="C3531" i="4"/>
  <c r="D3531" i="4" s="1"/>
  <c r="C3532" i="4"/>
  <c r="D3532" i="4" s="1"/>
  <c r="C3533" i="4"/>
  <c r="D3533" i="4" s="1"/>
  <c r="C3534" i="4"/>
  <c r="D3534" i="4" s="1"/>
  <c r="C3535" i="4"/>
  <c r="D3535" i="4" s="1"/>
  <c r="C3536" i="4"/>
  <c r="D3536" i="4" s="1"/>
  <c r="C3537" i="4"/>
  <c r="D3537" i="4" s="1"/>
  <c r="C3538" i="4"/>
  <c r="D3538" i="4" s="1"/>
  <c r="C3539" i="4"/>
  <c r="D3539" i="4" s="1"/>
  <c r="C3540" i="4"/>
  <c r="D3540" i="4" s="1"/>
  <c r="C3541" i="4"/>
  <c r="D3541" i="4" s="1"/>
  <c r="C3542" i="4"/>
  <c r="D3542" i="4" s="1"/>
  <c r="C3543" i="4"/>
  <c r="D3543" i="4" s="1"/>
  <c r="C3544" i="4"/>
  <c r="D3544" i="4" s="1"/>
  <c r="C3545" i="4"/>
  <c r="D3545" i="4" s="1"/>
  <c r="C3546" i="4"/>
  <c r="D3546" i="4" s="1"/>
  <c r="C3547" i="4"/>
  <c r="D3547" i="4" s="1"/>
  <c r="C3548" i="4"/>
  <c r="D3548" i="4" s="1"/>
  <c r="C3549" i="4"/>
  <c r="D3549" i="4" s="1"/>
  <c r="C3550" i="4"/>
  <c r="D3550" i="4" s="1"/>
  <c r="C3551" i="4"/>
  <c r="D3551" i="4" s="1"/>
  <c r="C3552" i="4"/>
  <c r="D3552" i="4" s="1"/>
  <c r="C3553" i="4"/>
  <c r="D3553" i="4" s="1"/>
  <c r="C3554" i="4"/>
  <c r="D3554" i="4" s="1"/>
  <c r="C3555" i="4"/>
  <c r="D3555" i="4" s="1"/>
  <c r="C3556" i="4"/>
  <c r="D3556" i="4" s="1"/>
  <c r="C3557" i="4"/>
  <c r="D3557" i="4" s="1"/>
  <c r="C3558" i="4"/>
  <c r="D3558" i="4" s="1"/>
  <c r="C3559" i="4"/>
  <c r="D3559" i="4" s="1"/>
  <c r="C3560" i="4"/>
  <c r="D3560" i="4" s="1"/>
  <c r="C3561" i="4"/>
  <c r="D3561" i="4" s="1"/>
  <c r="C3562" i="4"/>
  <c r="D3562" i="4" s="1"/>
  <c r="C3563" i="4"/>
  <c r="D3563" i="4" s="1"/>
  <c r="C3564" i="4"/>
  <c r="D3564" i="4" s="1"/>
  <c r="C3565" i="4"/>
  <c r="D3565" i="4" s="1"/>
  <c r="C3566" i="4"/>
  <c r="D3566" i="4" s="1"/>
  <c r="C3567" i="4"/>
  <c r="D3567" i="4" s="1"/>
  <c r="C3568" i="4"/>
  <c r="D3568" i="4" s="1"/>
  <c r="C3569" i="4"/>
  <c r="D3569" i="4" s="1"/>
  <c r="C3570" i="4"/>
  <c r="D3570" i="4" s="1"/>
  <c r="C3571" i="4"/>
  <c r="D3571" i="4" s="1"/>
  <c r="C3572" i="4"/>
  <c r="D3572" i="4" s="1"/>
  <c r="C3573" i="4"/>
  <c r="D3573" i="4" s="1"/>
  <c r="C3574" i="4"/>
  <c r="D3574" i="4" s="1"/>
  <c r="C3575" i="4"/>
  <c r="D3575" i="4" s="1"/>
  <c r="C3576" i="4"/>
  <c r="D3576" i="4" s="1"/>
  <c r="C3577" i="4"/>
  <c r="D3577" i="4" s="1"/>
  <c r="C3578" i="4"/>
  <c r="D3578" i="4" s="1"/>
  <c r="C3579" i="4"/>
  <c r="D3579" i="4" s="1"/>
  <c r="C3580" i="4"/>
  <c r="D3580" i="4" s="1"/>
  <c r="C3581" i="4"/>
  <c r="D3581" i="4" s="1"/>
  <c r="C3582" i="4"/>
  <c r="D3582" i="4" s="1"/>
  <c r="C3583" i="4"/>
  <c r="D3583" i="4" s="1"/>
  <c r="C3584" i="4"/>
  <c r="D3584" i="4" s="1"/>
  <c r="C3585" i="4"/>
  <c r="D3585" i="4" s="1"/>
  <c r="C3586" i="4"/>
  <c r="D3586" i="4" s="1"/>
  <c r="C3587" i="4"/>
  <c r="D3587" i="4" s="1"/>
  <c r="C3588" i="4"/>
  <c r="D3588" i="4" s="1"/>
  <c r="C3589" i="4"/>
  <c r="D3589" i="4" s="1"/>
  <c r="C3590" i="4"/>
  <c r="D3590" i="4" s="1"/>
  <c r="C3591" i="4"/>
  <c r="D3591" i="4" s="1"/>
  <c r="C3592" i="4"/>
  <c r="D3592" i="4" s="1"/>
  <c r="C3593" i="4"/>
  <c r="D3593" i="4" s="1"/>
  <c r="C3594" i="4"/>
  <c r="D3594" i="4" s="1"/>
  <c r="C3595" i="4"/>
  <c r="D3595" i="4" s="1"/>
  <c r="C3596" i="4"/>
  <c r="D3596" i="4" s="1"/>
  <c r="C3597" i="4"/>
  <c r="D3597" i="4" s="1"/>
  <c r="C3598" i="4"/>
  <c r="D3598" i="4" s="1"/>
  <c r="C3599" i="4"/>
  <c r="D3599" i="4" s="1"/>
  <c r="C3600" i="4"/>
  <c r="D3600" i="4" s="1"/>
  <c r="C3601" i="4"/>
  <c r="D3601" i="4" s="1"/>
  <c r="C3602" i="4"/>
  <c r="D3602" i="4" s="1"/>
  <c r="C3603" i="4"/>
  <c r="D3603" i="4" s="1"/>
  <c r="C3604" i="4"/>
  <c r="D3604" i="4" s="1"/>
  <c r="C3605" i="4"/>
  <c r="D3605" i="4" s="1"/>
  <c r="C3606" i="4"/>
  <c r="D3606" i="4" s="1"/>
  <c r="C3607" i="4"/>
  <c r="D3607" i="4" s="1"/>
  <c r="C3608" i="4"/>
  <c r="D3608" i="4" s="1"/>
  <c r="C3609" i="4"/>
  <c r="D3609" i="4" s="1"/>
  <c r="C3610" i="4"/>
  <c r="D3610" i="4" s="1"/>
  <c r="C3611" i="4"/>
  <c r="D3611" i="4" s="1"/>
  <c r="C3612" i="4"/>
  <c r="D3612" i="4" s="1"/>
  <c r="C3613" i="4"/>
  <c r="D3613" i="4" s="1"/>
  <c r="C3614" i="4"/>
  <c r="D3614" i="4" s="1"/>
  <c r="C3615" i="4"/>
  <c r="D3615" i="4" s="1"/>
  <c r="C3616" i="4"/>
  <c r="D3616" i="4" s="1"/>
  <c r="C3617" i="4"/>
  <c r="D3617" i="4" s="1"/>
  <c r="C3618" i="4"/>
  <c r="D3618" i="4" s="1"/>
  <c r="C3619" i="4"/>
  <c r="D3619" i="4" s="1"/>
  <c r="C3620" i="4"/>
  <c r="D3620" i="4" s="1"/>
  <c r="C3621" i="4"/>
  <c r="D3621" i="4" s="1"/>
  <c r="C3622" i="4"/>
  <c r="D3622" i="4" s="1"/>
  <c r="C3623" i="4"/>
  <c r="D3623" i="4" s="1"/>
  <c r="C3624" i="4"/>
  <c r="D3624" i="4" s="1"/>
  <c r="C3625" i="4"/>
  <c r="D3625" i="4" s="1"/>
  <c r="C3626" i="4"/>
  <c r="D3626" i="4" s="1"/>
  <c r="C3627" i="4"/>
  <c r="D3627" i="4" s="1"/>
  <c r="C3628" i="4"/>
  <c r="D3628" i="4" s="1"/>
  <c r="C3629" i="4"/>
  <c r="D3629" i="4" s="1"/>
  <c r="C3630" i="4"/>
  <c r="D3630" i="4" s="1"/>
  <c r="C3631" i="4"/>
  <c r="D3631" i="4" s="1"/>
  <c r="C3632" i="4"/>
  <c r="D3632" i="4" s="1"/>
  <c r="C3633" i="4"/>
  <c r="D3633" i="4" s="1"/>
  <c r="C3634" i="4"/>
  <c r="D3634" i="4" s="1"/>
  <c r="C3635" i="4"/>
  <c r="D3635" i="4" s="1"/>
  <c r="C3636" i="4"/>
  <c r="D3636" i="4" s="1"/>
  <c r="C3637" i="4"/>
  <c r="D3637" i="4" s="1"/>
  <c r="C3638" i="4"/>
  <c r="D3638" i="4" s="1"/>
  <c r="C3639" i="4"/>
  <c r="D3639" i="4" s="1"/>
  <c r="C3640" i="4"/>
  <c r="D3640" i="4" s="1"/>
  <c r="C3641" i="4"/>
  <c r="D3641" i="4" s="1"/>
  <c r="C3642" i="4"/>
  <c r="D3642" i="4" s="1"/>
  <c r="C3643" i="4"/>
  <c r="D3643" i="4" s="1"/>
  <c r="C3644" i="4"/>
  <c r="D3644" i="4" s="1"/>
  <c r="C3645" i="4"/>
  <c r="D3645" i="4" s="1"/>
  <c r="C3646" i="4"/>
  <c r="D3646" i="4" s="1"/>
  <c r="C3647" i="4"/>
  <c r="D3647" i="4" s="1"/>
  <c r="C3648" i="4"/>
  <c r="D3648" i="4" s="1"/>
  <c r="C3649" i="4"/>
  <c r="D3649" i="4" s="1"/>
  <c r="C3650" i="4"/>
  <c r="D3650" i="4" s="1"/>
  <c r="C3651" i="4"/>
  <c r="D3651" i="4" s="1"/>
  <c r="C3652" i="4"/>
  <c r="D3652" i="4" s="1"/>
  <c r="C3653" i="4"/>
  <c r="D3653" i="4" s="1"/>
  <c r="C3654" i="4"/>
  <c r="D3654" i="4" s="1"/>
  <c r="C3655" i="4"/>
  <c r="D3655" i="4" s="1"/>
  <c r="C3656" i="4"/>
  <c r="D3656" i="4" s="1"/>
  <c r="C3657" i="4"/>
  <c r="D3657" i="4" s="1"/>
  <c r="C3658" i="4"/>
  <c r="D3658" i="4" s="1"/>
  <c r="C3659" i="4"/>
  <c r="D3659" i="4" s="1"/>
  <c r="C3660" i="4"/>
  <c r="D3660" i="4" s="1"/>
  <c r="C3661" i="4"/>
  <c r="D3661" i="4" s="1"/>
  <c r="C3662" i="4"/>
  <c r="D3662" i="4" s="1"/>
  <c r="C3663" i="4"/>
  <c r="D3663" i="4" s="1"/>
  <c r="C3664" i="4"/>
  <c r="D3664" i="4" s="1"/>
  <c r="C3665" i="4"/>
  <c r="D3665" i="4" s="1"/>
  <c r="C3666" i="4"/>
  <c r="D3666" i="4" s="1"/>
  <c r="C3667" i="4"/>
  <c r="D3667" i="4" s="1"/>
  <c r="C3668" i="4"/>
  <c r="D3668" i="4" s="1"/>
  <c r="C3669" i="4"/>
  <c r="D3669" i="4" s="1"/>
  <c r="C3670" i="4"/>
  <c r="D3670" i="4" s="1"/>
  <c r="C3671" i="4"/>
  <c r="D3671" i="4" s="1"/>
  <c r="C3672" i="4"/>
  <c r="D3672" i="4" s="1"/>
  <c r="C3673" i="4"/>
  <c r="D3673" i="4" s="1"/>
  <c r="C3674" i="4"/>
  <c r="D3674" i="4" s="1"/>
  <c r="C3675" i="4"/>
  <c r="D3675" i="4" s="1"/>
  <c r="C3676" i="4"/>
  <c r="D3676" i="4" s="1"/>
  <c r="C3677" i="4"/>
  <c r="D3677" i="4" s="1"/>
  <c r="C3678" i="4"/>
  <c r="D3678" i="4" s="1"/>
  <c r="C3679" i="4"/>
  <c r="D3679" i="4" s="1"/>
  <c r="C3680" i="4"/>
  <c r="D3680" i="4" s="1"/>
  <c r="C3681" i="4"/>
  <c r="D3681" i="4" s="1"/>
  <c r="C3682" i="4"/>
  <c r="D3682" i="4" s="1"/>
  <c r="C3683" i="4"/>
  <c r="D3683" i="4" s="1"/>
  <c r="C3684" i="4"/>
  <c r="D3684" i="4" s="1"/>
  <c r="C3685" i="4"/>
  <c r="D3685" i="4" s="1"/>
  <c r="C3686" i="4"/>
  <c r="D3686" i="4" s="1"/>
  <c r="C3687" i="4"/>
  <c r="D3687" i="4" s="1"/>
  <c r="C3688" i="4"/>
  <c r="D3688" i="4" s="1"/>
  <c r="C3689" i="4"/>
  <c r="D3689" i="4" s="1"/>
  <c r="C3690" i="4"/>
  <c r="D3690" i="4" s="1"/>
  <c r="C3691" i="4"/>
  <c r="D3691" i="4" s="1"/>
  <c r="C3692" i="4"/>
  <c r="D3692" i="4" s="1"/>
  <c r="C3693" i="4"/>
  <c r="D3693" i="4" s="1"/>
  <c r="C3694" i="4"/>
  <c r="D3694" i="4" s="1"/>
  <c r="C3695" i="4"/>
  <c r="D3695" i="4" s="1"/>
  <c r="C3696" i="4"/>
  <c r="D3696" i="4" s="1"/>
  <c r="C3697" i="4"/>
  <c r="D3697" i="4" s="1"/>
  <c r="C3698" i="4"/>
  <c r="D3698" i="4" s="1"/>
  <c r="C3699" i="4"/>
  <c r="D3699" i="4" s="1"/>
  <c r="C3700" i="4"/>
  <c r="D3700" i="4" s="1"/>
  <c r="C3701" i="4"/>
  <c r="D3701" i="4" s="1"/>
  <c r="C3702" i="4"/>
  <c r="D3702" i="4" s="1"/>
  <c r="C3703" i="4"/>
  <c r="D3703" i="4" s="1"/>
  <c r="C3704" i="4"/>
  <c r="D3704" i="4" s="1"/>
  <c r="C3705" i="4"/>
  <c r="D3705" i="4" s="1"/>
  <c r="C3706" i="4"/>
  <c r="D3706" i="4" s="1"/>
  <c r="C3707" i="4"/>
  <c r="D3707" i="4" s="1"/>
  <c r="C3708" i="4"/>
  <c r="D3708" i="4" s="1"/>
  <c r="C3709" i="4"/>
  <c r="D3709" i="4" s="1"/>
  <c r="C3710" i="4"/>
  <c r="D3710" i="4" s="1"/>
  <c r="C3711" i="4"/>
  <c r="D3711" i="4" s="1"/>
  <c r="C3712" i="4"/>
  <c r="D3712" i="4" s="1"/>
  <c r="C3713" i="4"/>
  <c r="D3713" i="4" s="1"/>
  <c r="C3714" i="4"/>
  <c r="D3714" i="4" s="1"/>
  <c r="C3715" i="4"/>
  <c r="D3715" i="4" s="1"/>
  <c r="C3716" i="4"/>
  <c r="D3716" i="4" s="1"/>
  <c r="C3717" i="4"/>
  <c r="D3717" i="4" s="1"/>
  <c r="C3718" i="4"/>
  <c r="D3718" i="4" s="1"/>
  <c r="C3719" i="4"/>
  <c r="D3719" i="4" s="1"/>
  <c r="C3720" i="4"/>
  <c r="D3720" i="4" s="1"/>
  <c r="C3721" i="4"/>
  <c r="D3721" i="4" s="1"/>
  <c r="C3722" i="4"/>
  <c r="D3722" i="4" s="1"/>
  <c r="C3723" i="4"/>
  <c r="D3723" i="4" s="1"/>
  <c r="C3724" i="4"/>
  <c r="D3724" i="4" s="1"/>
  <c r="C3725" i="4"/>
  <c r="D3725" i="4" s="1"/>
  <c r="C3726" i="4"/>
  <c r="D3726" i="4" s="1"/>
  <c r="C3727" i="4"/>
  <c r="D3727" i="4" s="1"/>
  <c r="C3728" i="4"/>
  <c r="D3728" i="4" s="1"/>
  <c r="C3729" i="4"/>
  <c r="D3729" i="4" s="1"/>
  <c r="C3730" i="4"/>
  <c r="D3730" i="4" s="1"/>
  <c r="C3731" i="4"/>
  <c r="D3731" i="4" s="1"/>
  <c r="C3732" i="4"/>
  <c r="D3732" i="4" s="1"/>
  <c r="C3733" i="4"/>
  <c r="D3733" i="4" s="1"/>
  <c r="C3734" i="4"/>
  <c r="D3734" i="4" s="1"/>
  <c r="C3735" i="4"/>
  <c r="D3735" i="4" s="1"/>
  <c r="C3736" i="4"/>
  <c r="D3736" i="4" s="1"/>
  <c r="C3737" i="4"/>
  <c r="D3737" i="4" s="1"/>
  <c r="C3738" i="4"/>
  <c r="D3738" i="4" s="1"/>
  <c r="C3739" i="4"/>
  <c r="D3739" i="4" s="1"/>
  <c r="C3740" i="4"/>
  <c r="D3740" i="4" s="1"/>
  <c r="C3741" i="4"/>
  <c r="D3741" i="4" s="1"/>
  <c r="C3742" i="4"/>
  <c r="D3742" i="4" s="1"/>
  <c r="C3743" i="4"/>
  <c r="D3743" i="4" s="1"/>
  <c r="C3744" i="4"/>
  <c r="D3744" i="4" s="1"/>
  <c r="C3745" i="4"/>
  <c r="D3745" i="4" s="1"/>
  <c r="C3746" i="4"/>
  <c r="D3746" i="4" s="1"/>
  <c r="C3747" i="4"/>
  <c r="D3747" i="4" s="1"/>
  <c r="C3748" i="4"/>
  <c r="D3748" i="4" s="1"/>
  <c r="C3749" i="4"/>
  <c r="D3749" i="4" s="1"/>
  <c r="C3750" i="4"/>
  <c r="D3750" i="4" s="1"/>
  <c r="C3751" i="4"/>
  <c r="D3751" i="4" s="1"/>
  <c r="C3752" i="4"/>
  <c r="D3752" i="4" s="1"/>
  <c r="C3753" i="4"/>
  <c r="D3753" i="4" s="1"/>
  <c r="C3754" i="4"/>
  <c r="D3754" i="4" s="1"/>
  <c r="C3755" i="4"/>
  <c r="D3755" i="4" s="1"/>
  <c r="C3756" i="4"/>
  <c r="D3756" i="4" s="1"/>
  <c r="C3757" i="4"/>
  <c r="D3757" i="4" s="1"/>
  <c r="C3758" i="4"/>
  <c r="D3758" i="4" s="1"/>
  <c r="C3759" i="4"/>
  <c r="D3759" i="4" s="1"/>
  <c r="C3760" i="4"/>
  <c r="D3760" i="4" s="1"/>
  <c r="C3761" i="4"/>
  <c r="D3761" i="4" s="1"/>
  <c r="C3762" i="4"/>
  <c r="D3762" i="4" s="1"/>
  <c r="C3763" i="4"/>
  <c r="D3763" i="4" s="1"/>
  <c r="C3764" i="4"/>
  <c r="D3764" i="4" s="1"/>
  <c r="C3765" i="4"/>
  <c r="D3765" i="4" s="1"/>
  <c r="C3766" i="4"/>
  <c r="D3766" i="4" s="1"/>
  <c r="C3767" i="4"/>
  <c r="D3767" i="4" s="1"/>
  <c r="C3768" i="4"/>
  <c r="D3768" i="4" s="1"/>
  <c r="C3769" i="4"/>
  <c r="D3769" i="4" s="1"/>
  <c r="C3770" i="4"/>
  <c r="D3770" i="4" s="1"/>
  <c r="C3771" i="4"/>
  <c r="D3771" i="4" s="1"/>
  <c r="C3772" i="4"/>
  <c r="D3772" i="4" s="1"/>
  <c r="C3773" i="4"/>
  <c r="D3773" i="4" s="1"/>
  <c r="C3774" i="4"/>
  <c r="D3774" i="4" s="1"/>
  <c r="C3775" i="4"/>
  <c r="D3775" i="4" s="1"/>
  <c r="C3776" i="4"/>
  <c r="D3776" i="4" s="1"/>
  <c r="C3777" i="4"/>
  <c r="D3777" i="4" s="1"/>
  <c r="C3778" i="4"/>
  <c r="D3778" i="4" s="1"/>
  <c r="C3779" i="4"/>
  <c r="D3779" i="4" s="1"/>
  <c r="C3780" i="4"/>
  <c r="D3780" i="4" s="1"/>
  <c r="C3781" i="4"/>
  <c r="D3781" i="4" s="1"/>
  <c r="C3782" i="4"/>
  <c r="D3782" i="4" s="1"/>
  <c r="C3783" i="4"/>
  <c r="D3783" i="4" s="1"/>
  <c r="C3784" i="4"/>
  <c r="D3784" i="4" s="1"/>
  <c r="C3785" i="4"/>
  <c r="D3785" i="4" s="1"/>
  <c r="C3786" i="4"/>
  <c r="D3786" i="4" s="1"/>
  <c r="C3787" i="4"/>
  <c r="D3787" i="4" s="1"/>
  <c r="C3788" i="4"/>
  <c r="D3788" i="4" s="1"/>
  <c r="C3789" i="4"/>
  <c r="D3789" i="4" s="1"/>
  <c r="C3790" i="4"/>
  <c r="D3790" i="4" s="1"/>
  <c r="C3791" i="4"/>
  <c r="D3791" i="4" s="1"/>
  <c r="C3792" i="4"/>
  <c r="D3792" i="4" s="1"/>
  <c r="C3793" i="4"/>
  <c r="D3793" i="4" s="1"/>
  <c r="C3794" i="4"/>
  <c r="D3794" i="4" s="1"/>
  <c r="C3795" i="4"/>
  <c r="D3795" i="4" s="1"/>
  <c r="C3796" i="4"/>
  <c r="D3796" i="4" s="1"/>
  <c r="C3797" i="4"/>
  <c r="D3797" i="4" s="1"/>
  <c r="C3798" i="4"/>
  <c r="D3798" i="4" s="1"/>
  <c r="C3799" i="4"/>
  <c r="D3799" i="4" s="1"/>
  <c r="C3800" i="4"/>
  <c r="D3800" i="4" s="1"/>
  <c r="C3801" i="4"/>
  <c r="D3801" i="4" s="1"/>
  <c r="C3802" i="4"/>
  <c r="D3802" i="4" s="1"/>
  <c r="C3803" i="4"/>
  <c r="D3803" i="4" s="1"/>
  <c r="C3804" i="4"/>
  <c r="D3804" i="4" s="1"/>
  <c r="C3805" i="4"/>
  <c r="D3805" i="4" s="1"/>
  <c r="C3806" i="4"/>
  <c r="D3806" i="4" s="1"/>
  <c r="C3807" i="4"/>
  <c r="D3807" i="4" s="1"/>
  <c r="C3808" i="4"/>
  <c r="D3808" i="4" s="1"/>
  <c r="C3809" i="4"/>
  <c r="D3809" i="4" s="1"/>
  <c r="C3810" i="4"/>
  <c r="D3810" i="4" s="1"/>
  <c r="C3811" i="4"/>
  <c r="D3811" i="4" s="1"/>
  <c r="C3812" i="4"/>
  <c r="D3812" i="4" s="1"/>
  <c r="C3813" i="4"/>
  <c r="D3813" i="4" s="1"/>
  <c r="C3814" i="4"/>
  <c r="D3814" i="4" s="1"/>
  <c r="C3815" i="4"/>
  <c r="D3815" i="4" s="1"/>
  <c r="C3816" i="4"/>
  <c r="D3816" i="4" s="1"/>
  <c r="C3817" i="4"/>
  <c r="D3817" i="4" s="1"/>
  <c r="C3818" i="4"/>
  <c r="D3818" i="4" s="1"/>
  <c r="C3819" i="4"/>
  <c r="D3819" i="4" s="1"/>
  <c r="C3820" i="4"/>
  <c r="D3820" i="4" s="1"/>
  <c r="C3821" i="4"/>
  <c r="D3821" i="4" s="1"/>
  <c r="C3822" i="4"/>
  <c r="D3822" i="4" s="1"/>
  <c r="C3823" i="4"/>
  <c r="D3823" i="4" s="1"/>
  <c r="C3824" i="4"/>
  <c r="D3824" i="4" s="1"/>
  <c r="C3825" i="4"/>
  <c r="D3825" i="4" s="1"/>
  <c r="C3826" i="4"/>
  <c r="D3826" i="4" s="1"/>
  <c r="C3827" i="4"/>
  <c r="D3827" i="4" s="1"/>
  <c r="C3828" i="4"/>
  <c r="D3828" i="4" s="1"/>
  <c r="C3829" i="4"/>
  <c r="D3829" i="4" s="1"/>
  <c r="C3830" i="4"/>
  <c r="D3830" i="4" s="1"/>
  <c r="C3831" i="4"/>
  <c r="D3831" i="4" s="1"/>
  <c r="C3832" i="4"/>
  <c r="D3832" i="4" s="1"/>
  <c r="C3833" i="4"/>
  <c r="D3833" i="4" s="1"/>
  <c r="C3834" i="4"/>
  <c r="D3834" i="4" s="1"/>
  <c r="C3835" i="4"/>
  <c r="D3835" i="4" s="1"/>
  <c r="C3836" i="4"/>
  <c r="D3836" i="4" s="1"/>
  <c r="C3837" i="4"/>
  <c r="D3837" i="4" s="1"/>
  <c r="C3838" i="4"/>
  <c r="D3838" i="4" s="1"/>
  <c r="C3839" i="4"/>
  <c r="D3839" i="4" s="1"/>
  <c r="C3840" i="4"/>
  <c r="D3840" i="4" s="1"/>
  <c r="C3841" i="4"/>
  <c r="D3841" i="4" s="1"/>
  <c r="C3842" i="4"/>
  <c r="D3842" i="4" s="1"/>
  <c r="C3843" i="4"/>
  <c r="D3843" i="4" s="1"/>
  <c r="C3844" i="4"/>
  <c r="D3844" i="4" s="1"/>
  <c r="C3845" i="4"/>
  <c r="D3845" i="4" s="1"/>
  <c r="C3846" i="4"/>
  <c r="D3846" i="4" s="1"/>
  <c r="C3847" i="4"/>
  <c r="D3847" i="4" s="1"/>
  <c r="C3848" i="4"/>
  <c r="D3848" i="4" s="1"/>
  <c r="C3849" i="4"/>
  <c r="D3849" i="4" s="1"/>
  <c r="C3850" i="4"/>
  <c r="D3850" i="4" s="1"/>
  <c r="C3851" i="4"/>
  <c r="D3851" i="4" s="1"/>
  <c r="C3852" i="4"/>
  <c r="D3852" i="4" s="1"/>
  <c r="C3853" i="4"/>
  <c r="D3853" i="4" s="1"/>
  <c r="C3854" i="4"/>
  <c r="D3854" i="4" s="1"/>
  <c r="C3855" i="4"/>
  <c r="D3855" i="4" s="1"/>
  <c r="C3856" i="4"/>
  <c r="D3856" i="4" s="1"/>
  <c r="C3857" i="4"/>
  <c r="D3857" i="4" s="1"/>
  <c r="C3858" i="4"/>
  <c r="D3858" i="4" s="1"/>
  <c r="C3859" i="4"/>
  <c r="D3859" i="4" s="1"/>
  <c r="C3860" i="4"/>
  <c r="D3860" i="4" s="1"/>
  <c r="C3861" i="4"/>
  <c r="D3861" i="4" s="1"/>
  <c r="C3862" i="4"/>
  <c r="D3862" i="4" s="1"/>
  <c r="C3863" i="4"/>
  <c r="D3863" i="4" s="1"/>
  <c r="C3864" i="4"/>
  <c r="D3864" i="4" s="1"/>
  <c r="C3865" i="4"/>
  <c r="D3865" i="4" s="1"/>
  <c r="C3866" i="4"/>
  <c r="D3866" i="4" s="1"/>
  <c r="C3867" i="4"/>
  <c r="D3867" i="4" s="1"/>
  <c r="C3868" i="4"/>
  <c r="D3868" i="4" s="1"/>
  <c r="C3869" i="4"/>
  <c r="D3869" i="4" s="1"/>
  <c r="C3870" i="4"/>
  <c r="D3870" i="4" s="1"/>
  <c r="C3871" i="4"/>
  <c r="D3871" i="4" s="1"/>
  <c r="C3872" i="4"/>
  <c r="D3872" i="4" s="1"/>
  <c r="C3873" i="4"/>
  <c r="D3873" i="4" s="1"/>
  <c r="C3874" i="4"/>
  <c r="D3874" i="4" s="1"/>
  <c r="C3875" i="4"/>
  <c r="D3875" i="4" s="1"/>
  <c r="C3876" i="4"/>
  <c r="D3876" i="4" s="1"/>
  <c r="C3877" i="4"/>
  <c r="D3877" i="4" s="1"/>
  <c r="C3878" i="4"/>
  <c r="D3878" i="4" s="1"/>
  <c r="C3879" i="4"/>
  <c r="D3879" i="4" s="1"/>
  <c r="C3880" i="4"/>
  <c r="D3880" i="4" s="1"/>
  <c r="C3881" i="4"/>
  <c r="D3881" i="4" s="1"/>
  <c r="C3882" i="4"/>
  <c r="D3882" i="4" s="1"/>
  <c r="C3883" i="4"/>
  <c r="D3883" i="4" s="1"/>
  <c r="C3884" i="4"/>
  <c r="D3884" i="4" s="1"/>
  <c r="C3885" i="4"/>
  <c r="D3885" i="4" s="1"/>
  <c r="C3886" i="4"/>
  <c r="D3886" i="4" s="1"/>
  <c r="C3887" i="4"/>
  <c r="D3887" i="4" s="1"/>
  <c r="C3888" i="4"/>
  <c r="D3888" i="4" s="1"/>
  <c r="C3889" i="4"/>
  <c r="D3889" i="4" s="1"/>
  <c r="C3890" i="4"/>
  <c r="D3890" i="4" s="1"/>
  <c r="C3891" i="4"/>
  <c r="D3891" i="4" s="1"/>
  <c r="C3892" i="4"/>
  <c r="D3892" i="4" s="1"/>
  <c r="C3893" i="4"/>
  <c r="D3893" i="4" s="1"/>
  <c r="C3894" i="4"/>
  <c r="D3894" i="4" s="1"/>
  <c r="C3895" i="4"/>
  <c r="D3895" i="4" s="1"/>
  <c r="C3896" i="4"/>
  <c r="D3896" i="4" s="1"/>
  <c r="C3897" i="4"/>
  <c r="D3897" i="4" s="1"/>
  <c r="C3898" i="4"/>
  <c r="D3898" i="4" s="1"/>
  <c r="C3899" i="4"/>
  <c r="D3899" i="4" s="1"/>
  <c r="C3900" i="4"/>
  <c r="D3900" i="4" s="1"/>
  <c r="C3901" i="4"/>
  <c r="D3901" i="4" s="1"/>
  <c r="C3902" i="4"/>
  <c r="D3902" i="4" s="1"/>
  <c r="C3903" i="4"/>
  <c r="D3903" i="4" s="1"/>
  <c r="C3904" i="4"/>
  <c r="D3904" i="4" s="1"/>
  <c r="C3905" i="4"/>
  <c r="D3905" i="4" s="1"/>
  <c r="C3906" i="4"/>
  <c r="D3906" i="4" s="1"/>
  <c r="C3907" i="4"/>
  <c r="D3907" i="4" s="1"/>
  <c r="C3908" i="4"/>
  <c r="D3908" i="4" s="1"/>
  <c r="C3909" i="4"/>
  <c r="D3909" i="4" s="1"/>
  <c r="C3910" i="4"/>
  <c r="D3910" i="4" s="1"/>
  <c r="C3911" i="4"/>
  <c r="D3911" i="4" s="1"/>
  <c r="C3912" i="4"/>
  <c r="D3912" i="4" s="1"/>
  <c r="C3913" i="4"/>
  <c r="D3913" i="4" s="1"/>
  <c r="C3914" i="4"/>
  <c r="D3914" i="4" s="1"/>
  <c r="C3915" i="4"/>
  <c r="D3915" i="4" s="1"/>
  <c r="C3916" i="4"/>
  <c r="D3916" i="4" s="1"/>
  <c r="C3917" i="4"/>
  <c r="D3917" i="4" s="1"/>
  <c r="C3918" i="4"/>
  <c r="D3918" i="4" s="1"/>
  <c r="C3919" i="4"/>
  <c r="D3919" i="4" s="1"/>
  <c r="C3920" i="4"/>
  <c r="D3920" i="4" s="1"/>
  <c r="C3921" i="4"/>
  <c r="D3921" i="4" s="1"/>
  <c r="C3922" i="4"/>
  <c r="D3922" i="4" s="1"/>
  <c r="C3923" i="4"/>
  <c r="D3923" i="4" s="1"/>
  <c r="C3924" i="4"/>
  <c r="D3924" i="4" s="1"/>
  <c r="C3925" i="4"/>
  <c r="D3925" i="4" s="1"/>
  <c r="C3926" i="4"/>
  <c r="D3926" i="4" s="1"/>
  <c r="C3927" i="4"/>
  <c r="D3927" i="4" s="1"/>
  <c r="C3928" i="4"/>
  <c r="D3928" i="4" s="1"/>
  <c r="C3929" i="4"/>
  <c r="D3929" i="4" s="1"/>
  <c r="C3930" i="4"/>
  <c r="D3930" i="4" s="1"/>
  <c r="C3931" i="4"/>
  <c r="D3931" i="4" s="1"/>
  <c r="C3932" i="4"/>
  <c r="D3932" i="4" s="1"/>
  <c r="C3933" i="4"/>
  <c r="D3933" i="4" s="1"/>
  <c r="C3934" i="4"/>
  <c r="D3934" i="4" s="1"/>
  <c r="C3935" i="4"/>
  <c r="D3935" i="4" s="1"/>
  <c r="C3936" i="4"/>
  <c r="D3936" i="4" s="1"/>
  <c r="C3937" i="4"/>
  <c r="D3937" i="4" s="1"/>
  <c r="C3938" i="4"/>
  <c r="D3938" i="4" s="1"/>
  <c r="C3939" i="4"/>
  <c r="D3939" i="4" s="1"/>
  <c r="C3940" i="4"/>
  <c r="D3940" i="4" s="1"/>
  <c r="C3941" i="4"/>
  <c r="D3941" i="4" s="1"/>
  <c r="C3942" i="4"/>
  <c r="D3942" i="4" s="1"/>
  <c r="C3943" i="4"/>
  <c r="D3943" i="4" s="1"/>
  <c r="C3944" i="4"/>
  <c r="D3944" i="4" s="1"/>
  <c r="C3945" i="4"/>
  <c r="D3945" i="4" s="1"/>
  <c r="C3946" i="4"/>
  <c r="D3946" i="4" s="1"/>
  <c r="C3947" i="4"/>
  <c r="D3947" i="4" s="1"/>
  <c r="C3948" i="4"/>
  <c r="D3948" i="4" s="1"/>
  <c r="C3949" i="4"/>
  <c r="D3949" i="4" s="1"/>
  <c r="C3950" i="4"/>
  <c r="D3950" i="4" s="1"/>
  <c r="C3951" i="4"/>
  <c r="D3951" i="4" s="1"/>
  <c r="C3952" i="4"/>
  <c r="D3952" i="4" s="1"/>
  <c r="C3953" i="4"/>
  <c r="D3953" i="4" s="1"/>
  <c r="C3954" i="4"/>
  <c r="D3954" i="4" s="1"/>
  <c r="C3955" i="4"/>
  <c r="D3955" i="4" s="1"/>
  <c r="C3956" i="4"/>
  <c r="D3956" i="4" s="1"/>
  <c r="C3957" i="4"/>
  <c r="D3957" i="4" s="1"/>
  <c r="C3958" i="4"/>
  <c r="D3958" i="4" s="1"/>
  <c r="C3959" i="4"/>
  <c r="D3959" i="4" s="1"/>
  <c r="C3960" i="4"/>
  <c r="D3960" i="4" s="1"/>
  <c r="C3961" i="4"/>
  <c r="D3961" i="4" s="1"/>
  <c r="C3962" i="4"/>
  <c r="D3962" i="4" s="1"/>
  <c r="C3963" i="4"/>
  <c r="D3963" i="4" s="1"/>
  <c r="C3964" i="4"/>
  <c r="D3964" i="4" s="1"/>
  <c r="C3965" i="4"/>
  <c r="D3965" i="4" s="1"/>
  <c r="C3966" i="4"/>
  <c r="D3966" i="4" s="1"/>
  <c r="C3967" i="4"/>
  <c r="D3967" i="4" s="1"/>
  <c r="C3968" i="4"/>
  <c r="D3968" i="4" s="1"/>
  <c r="C3969" i="4"/>
  <c r="D3969" i="4" s="1"/>
  <c r="C3970" i="4"/>
  <c r="D3970" i="4" s="1"/>
  <c r="C3971" i="4"/>
  <c r="D3971" i="4" s="1"/>
  <c r="C3972" i="4"/>
  <c r="D3972" i="4" s="1"/>
  <c r="C3973" i="4"/>
  <c r="D3973" i="4" s="1"/>
  <c r="C3974" i="4"/>
  <c r="D3974" i="4" s="1"/>
  <c r="C3975" i="4"/>
  <c r="D3975" i="4" s="1"/>
  <c r="C3976" i="4"/>
  <c r="D3976" i="4" s="1"/>
  <c r="C3977" i="4"/>
  <c r="D3977" i="4" s="1"/>
  <c r="C3978" i="4"/>
  <c r="D3978" i="4" s="1"/>
  <c r="C3979" i="4"/>
  <c r="D3979" i="4" s="1"/>
  <c r="C3980" i="4"/>
  <c r="D3980" i="4" s="1"/>
  <c r="C3981" i="4"/>
  <c r="D3981" i="4" s="1"/>
  <c r="C3982" i="4"/>
  <c r="D3982" i="4" s="1"/>
  <c r="C3983" i="4"/>
  <c r="D3983" i="4" s="1"/>
  <c r="C3984" i="4"/>
  <c r="D3984" i="4" s="1"/>
  <c r="C3985" i="4"/>
  <c r="D3985" i="4" s="1"/>
  <c r="C3986" i="4"/>
  <c r="D3986" i="4" s="1"/>
  <c r="C3987" i="4"/>
  <c r="D3987" i="4" s="1"/>
  <c r="C3988" i="4"/>
  <c r="D3988" i="4" s="1"/>
  <c r="C3989" i="4"/>
  <c r="D3989" i="4" s="1"/>
  <c r="C3990" i="4"/>
  <c r="D3990" i="4" s="1"/>
  <c r="C3991" i="4"/>
  <c r="D3991" i="4" s="1"/>
  <c r="C3992" i="4"/>
  <c r="D3992" i="4" s="1"/>
  <c r="C3993" i="4"/>
  <c r="D3993" i="4" s="1"/>
  <c r="C3994" i="4"/>
  <c r="D3994" i="4" s="1"/>
  <c r="C3995" i="4"/>
  <c r="D3995" i="4" s="1"/>
  <c r="C3996" i="4"/>
  <c r="D3996" i="4" s="1"/>
  <c r="C3997" i="4"/>
  <c r="D3997" i="4" s="1"/>
  <c r="C3998" i="4"/>
  <c r="D3998" i="4" s="1"/>
  <c r="C3999" i="4"/>
  <c r="D3999" i="4" s="1"/>
  <c r="C4000" i="4"/>
  <c r="D4000" i="4" s="1"/>
  <c r="C4001" i="4"/>
  <c r="D4001" i="4" s="1"/>
  <c r="C4002" i="4"/>
  <c r="D4002" i="4" s="1"/>
  <c r="C4003" i="4"/>
  <c r="D4003" i="4" s="1"/>
  <c r="C4004" i="4"/>
  <c r="D4004" i="4" s="1"/>
  <c r="C4005" i="4"/>
  <c r="D4005" i="4" s="1"/>
  <c r="C4006" i="4"/>
  <c r="D4006" i="4" s="1"/>
  <c r="C4007" i="4"/>
  <c r="D4007" i="4" s="1"/>
  <c r="C4008" i="4"/>
  <c r="D4008" i="4" s="1"/>
  <c r="C4009" i="4"/>
  <c r="D4009" i="4" s="1"/>
  <c r="C4010" i="4"/>
  <c r="D4010" i="4" s="1"/>
  <c r="C4011" i="4"/>
  <c r="D4011" i="4" s="1"/>
  <c r="C4012" i="4"/>
  <c r="D4012" i="4" s="1"/>
  <c r="C4013" i="4"/>
  <c r="D4013" i="4" s="1"/>
  <c r="C4014" i="4"/>
  <c r="D4014" i="4" s="1"/>
  <c r="C4015" i="4"/>
  <c r="D4015" i="4" s="1"/>
  <c r="C4016" i="4"/>
  <c r="D4016" i="4" s="1"/>
  <c r="C4017" i="4"/>
  <c r="D4017" i="4" s="1"/>
  <c r="C4018" i="4"/>
  <c r="D4018" i="4" s="1"/>
  <c r="C4019" i="4"/>
  <c r="D4019" i="4" s="1"/>
  <c r="C4020" i="4"/>
  <c r="D4020" i="4" s="1"/>
  <c r="C4021" i="4"/>
  <c r="D4021" i="4" s="1"/>
  <c r="C4022" i="4"/>
  <c r="D4022" i="4" s="1"/>
  <c r="C4023" i="4"/>
  <c r="D4023" i="4" s="1"/>
  <c r="C4024" i="4"/>
  <c r="D4024" i="4" s="1"/>
  <c r="C4025" i="4"/>
  <c r="D4025" i="4" s="1"/>
  <c r="C4026" i="4"/>
  <c r="D4026" i="4" s="1"/>
  <c r="C4027" i="4"/>
  <c r="D4027" i="4" s="1"/>
  <c r="C4028" i="4"/>
  <c r="D4028" i="4" s="1"/>
  <c r="C4029" i="4"/>
  <c r="D4029" i="4" s="1"/>
  <c r="C4030" i="4"/>
  <c r="D4030" i="4" s="1"/>
  <c r="C4031" i="4"/>
  <c r="D4031" i="4" s="1"/>
  <c r="C4032" i="4"/>
  <c r="D4032" i="4" s="1"/>
  <c r="C4033" i="4"/>
  <c r="D4033" i="4" s="1"/>
  <c r="C4034" i="4"/>
  <c r="D4034" i="4" s="1"/>
  <c r="C4035" i="4"/>
  <c r="D4035" i="4" s="1"/>
  <c r="C4036" i="4"/>
  <c r="D4036" i="4" s="1"/>
  <c r="C4037" i="4"/>
  <c r="D4037" i="4" s="1"/>
  <c r="C4038" i="4"/>
  <c r="D4038" i="4" s="1"/>
  <c r="C4039" i="4"/>
  <c r="D4039" i="4" s="1"/>
  <c r="C4040" i="4"/>
  <c r="D4040" i="4" s="1"/>
  <c r="C4041" i="4"/>
  <c r="D4041" i="4" s="1"/>
  <c r="C4042" i="4"/>
  <c r="D4042" i="4" s="1"/>
  <c r="C4043" i="4"/>
  <c r="D4043" i="4" s="1"/>
  <c r="C4044" i="4"/>
  <c r="D4044" i="4" s="1"/>
  <c r="C4045" i="4"/>
  <c r="D4045" i="4" s="1"/>
  <c r="C4046" i="4"/>
  <c r="D4046" i="4" s="1"/>
  <c r="C4047" i="4"/>
  <c r="D4047" i="4" s="1"/>
  <c r="C4048" i="4"/>
  <c r="D4048" i="4" s="1"/>
  <c r="C4049" i="4"/>
  <c r="D4049" i="4" s="1"/>
  <c r="C4050" i="4"/>
  <c r="D4050" i="4" s="1"/>
  <c r="C4051" i="4"/>
  <c r="D4051" i="4" s="1"/>
  <c r="C4052" i="4"/>
  <c r="D4052" i="4" s="1"/>
  <c r="C4053" i="4"/>
  <c r="D4053" i="4" s="1"/>
  <c r="C4054" i="4"/>
  <c r="D4054" i="4" s="1"/>
  <c r="C4055" i="4"/>
  <c r="D4055" i="4" s="1"/>
  <c r="C4056" i="4"/>
  <c r="D4056" i="4" s="1"/>
  <c r="C4057" i="4"/>
  <c r="D4057" i="4" s="1"/>
  <c r="C4058" i="4"/>
  <c r="D4058" i="4" s="1"/>
  <c r="C4059" i="4"/>
  <c r="D4059" i="4" s="1"/>
  <c r="C4060" i="4"/>
  <c r="D4060" i="4" s="1"/>
  <c r="C4061" i="4"/>
  <c r="D4061" i="4" s="1"/>
  <c r="C4062" i="4"/>
  <c r="D4062" i="4" s="1"/>
  <c r="C4063" i="4"/>
  <c r="D4063" i="4" s="1"/>
  <c r="C4064" i="4"/>
  <c r="D4064" i="4" s="1"/>
  <c r="C4065" i="4"/>
  <c r="D4065" i="4" s="1"/>
  <c r="C4066" i="4"/>
  <c r="D4066" i="4" s="1"/>
  <c r="C4067" i="4"/>
  <c r="D4067" i="4" s="1"/>
  <c r="C4068" i="4"/>
  <c r="D4068" i="4" s="1"/>
  <c r="C4069" i="4"/>
  <c r="D4069" i="4" s="1"/>
  <c r="C4070" i="4"/>
  <c r="D4070" i="4" s="1"/>
  <c r="C4071" i="4"/>
  <c r="D4071" i="4" s="1"/>
  <c r="C4072" i="4"/>
  <c r="D4072" i="4" s="1"/>
  <c r="C4073" i="4"/>
  <c r="D4073" i="4" s="1"/>
  <c r="C4074" i="4"/>
  <c r="D4074" i="4" s="1"/>
  <c r="C4075" i="4"/>
  <c r="D4075" i="4" s="1"/>
  <c r="C4076" i="4"/>
  <c r="D4076" i="4" s="1"/>
  <c r="C4077" i="4"/>
  <c r="D4077" i="4" s="1"/>
  <c r="C4078" i="4"/>
  <c r="D4078" i="4" s="1"/>
  <c r="C4079" i="4"/>
  <c r="D4079" i="4" s="1"/>
  <c r="C4080" i="4"/>
  <c r="D4080" i="4" s="1"/>
  <c r="C4081" i="4"/>
  <c r="D4081" i="4" s="1"/>
  <c r="C4082" i="4"/>
  <c r="D4082" i="4" s="1"/>
  <c r="C4083" i="4"/>
  <c r="D4083" i="4" s="1"/>
  <c r="C4084" i="4"/>
  <c r="D4084" i="4" s="1"/>
  <c r="C4085" i="4"/>
  <c r="D4085" i="4" s="1"/>
  <c r="C4086" i="4"/>
  <c r="D4086" i="4" s="1"/>
  <c r="C4087" i="4"/>
  <c r="D4087" i="4" s="1"/>
  <c r="C4088" i="4"/>
  <c r="D4088" i="4" s="1"/>
  <c r="C4089" i="4"/>
  <c r="D4089" i="4" s="1"/>
  <c r="C4090" i="4"/>
  <c r="D4090" i="4" s="1"/>
  <c r="C4091" i="4"/>
  <c r="D4091" i="4" s="1"/>
  <c r="C4092" i="4"/>
  <c r="D4092" i="4" s="1"/>
  <c r="C4093" i="4"/>
  <c r="D4093" i="4" s="1"/>
  <c r="C4094" i="4"/>
  <c r="D4094" i="4" s="1"/>
  <c r="C4095" i="4"/>
  <c r="D4095" i="4" s="1"/>
  <c r="C4096" i="4"/>
  <c r="D4096" i="4" s="1"/>
  <c r="C4097" i="4"/>
  <c r="D4097" i="4" s="1"/>
  <c r="C4098" i="4"/>
  <c r="D4098" i="4" s="1"/>
  <c r="C4099" i="4"/>
  <c r="D4099" i="4" s="1"/>
  <c r="C4100" i="4"/>
  <c r="D4100" i="4" s="1"/>
  <c r="C4101" i="4"/>
  <c r="D4101" i="4" s="1"/>
  <c r="C4102" i="4"/>
  <c r="D4102" i="4" s="1"/>
  <c r="C4103" i="4"/>
  <c r="D4103" i="4" s="1"/>
  <c r="C4104" i="4"/>
  <c r="D4104" i="4" s="1"/>
  <c r="C4105" i="4"/>
  <c r="D4105" i="4" s="1"/>
  <c r="C4106" i="4"/>
  <c r="D4106" i="4" s="1"/>
  <c r="C4107" i="4"/>
  <c r="D4107" i="4" s="1"/>
  <c r="C4108" i="4"/>
  <c r="D4108" i="4" s="1"/>
  <c r="C4109" i="4"/>
  <c r="D4109" i="4" s="1"/>
  <c r="C4110" i="4"/>
  <c r="D4110" i="4" s="1"/>
  <c r="C4111" i="4"/>
  <c r="D4111" i="4" s="1"/>
  <c r="C4112" i="4"/>
  <c r="D4112" i="4" s="1"/>
  <c r="C4113" i="4"/>
  <c r="D4113" i="4" s="1"/>
  <c r="C4114" i="4"/>
  <c r="D4114" i="4" s="1"/>
  <c r="C4115" i="4"/>
  <c r="D4115" i="4" s="1"/>
  <c r="C4116" i="4"/>
  <c r="D4116" i="4" s="1"/>
  <c r="C4117" i="4"/>
  <c r="D4117" i="4" s="1"/>
  <c r="C4118" i="4"/>
  <c r="D4118" i="4" s="1"/>
  <c r="C4119" i="4"/>
  <c r="D4119" i="4" s="1"/>
  <c r="C4120" i="4"/>
  <c r="D4120" i="4" s="1"/>
  <c r="C4121" i="4"/>
  <c r="D4121" i="4" s="1"/>
  <c r="C4122" i="4"/>
  <c r="D4122" i="4" s="1"/>
  <c r="C4123" i="4"/>
  <c r="D4123" i="4" s="1"/>
  <c r="C4124" i="4"/>
  <c r="D4124" i="4" s="1"/>
  <c r="C4125" i="4"/>
  <c r="D4125" i="4" s="1"/>
  <c r="C4126" i="4"/>
  <c r="D4126" i="4" s="1"/>
  <c r="C4127" i="4"/>
  <c r="D4127" i="4" s="1"/>
  <c r="C4128" i="4"/>
  <c r="D4128" i="4" s="1"/>
  <c r="C4129" i="4"/>
  <c r="D4129" i="4" s="1"/>
  <c r="C4130" i="4"/>
  <c r="D4130" i="4" s="1"/>
  <c r="C4131" i="4"/>
  <c r="D4131" i="4" s="1"/>
  <c r="C4132" i="4"/>
  <c r="D4132" i="4" s="1"/>
  <c r="C4133" i="4"/>
  <c r="D4133" i="4" s="1"/>
  <c r="C4134" i="4"/>
  <c r="D4134" i="4" s="1"/>
  <c r="C4135" i="4"/>
  <c r="D4135" i="4" s="1"/>
  <c r="C4136" i="4"/>
  <c r="D4136" i="4" s="1"/>
  <c r="C4137" i="4"/>
  <c r="D4137" i="4" s="1"/>
  <c r="C4138" i="4"/>
  <c r="D4138" i="4" s="1"/>
  <c r="C4139" i="4"/>
  <c r="D4139" i="4" s="1"/>
  <c r="C4140" i="4"/>
  <c r="D4140" i="4" s="1"/>
  <c r="C4141" i="4"/>
  <c r="D4141" i="4" s="1"/>
  <c r="C4142" i="4"/>
  <c r="D4142" i="4" s="1"/>
  <c r="C4143" i="4"/>
  <c r="D4143" i="4" s="1"/>
  <c r="C4144" i="4"/>
  <c r="D4144" i="4" s="1"/>
  <c r="C4145" i="4"/>
  <c r="D4145" i="4" s="1"/>
  <c r="C4146" i="4"/>
  <c r="D4146" i="4" s="1"/>
  <c r="C4147" i="4"/>
  <c r="D4147" i="4" s="1"/>
  <c r="C4148" i="4"/>
  <c r="D4148" i="4" s="1"/>
  <c r="C4149" i="4"/>
  <c r="D4149" i="4" s="1"/>
  <c r="C4150" i="4"/>
  <c r="D4150" i="4" s="1"/>
  <c r="C4151" i="4"/>
  <c r="D4151" i="4" s="1"/>
  <c r="C4152" i="4"/>
  <c r="D4152" i="4" s="1"/>
  <c r="C4153" i="4"/>
  <c r="D4153" i="4" s="1"/>
  <c r="C4154" i="4"/>
  <c r="D4154" i="4" s="1"/>
  <c r="C4155" i="4"/>
  <c r="D4155" i="4" s="1"/>
  <c r="C4156" i="4"/>
  <c r="D4156" i="4" s="1"/>
  <c r="C4157" i="4"/>
  <c r="D4157" i="4" s="1"/>
  <c r="C4158" i="4"/>
  <c r="D4158" i="4" s="1"/>
  <c r="C4159" i="4"/>
  <c r="D4159" i="4" s="1"/>
  <c r="C4160" i="4"/>
  <c r="D4160" i="4" s="1"/>
  <c r="C4161" i="4"/>
  <c r="D4161" i="4" s="1"/>
  <c r="C4162" i="4"/>
  <c r="D4162" i="4" s="1"/>
  <c r="C4163" i="4"/>
  <c r="D4163" i="4" s="1"/>
  <c r="C4164" i="4"/>
  <c r="D4164" i="4" s="1"/>
  <c r="C4165" i="4"/>
  <c r="D4165" i="4" s="1"/>
  <c r="C4166" i="4"/>
  <c r="D4166" i="4" s="1"/>
  <c r="C4167" i="4"/>
  <c r="D4167" i="4" s="1"/>
  <c r="C4168" i="4"/>
  <c r="D4168" i="4" s="1"/>
  <c r="C4169" i="4"/>
  <c r="D4169" i="4" s="1"/>
  <c r="C4170" i="4"/>
  <c r="D4170" i="4" s="1"/>
  <c r="C4171" i="4"/>
  <c r="D4171" i="4" s="1"/>
  <c r="C4172" i="4"/>
  <c r="D4172" i="4" s="1"/>
  <c r="C4173" i="4"/>
  <c r="D4173" i="4" s="1"/>
  <c r="C4174" i="4"/>
  <c r="D4174" i="4" s="1"/>
  <c r="C4175" i="4"/>
  <c r="D4175" i="4" s="1"/>
  <c r="C4176" i="4"/>
  <c r="D4176" i="4" s="1"/>
  <c r="C4177" i="4"/>
  <c r="D4177" i="4" s="1"/>
  <c r="C4178" i="4"/>
  <c r="D4178" i="4" s="1"/>
  <c r="C4179" i="4"/>
  <c r="D4179" i="4" s="1"/>
  <c r="C4180" i="4"/>
  <c r="D4180" i="4" s="1"/>
  <c r="C4181" i="4"/>
  <c r="D4181" i="4" s="1"/>
  <c r="C4182" i="4"/>
  <c r="D4182" i="4" s="1"/>
  <c r="C4183" i="4"/>
  <c r="D4183" i="4" s="1"/>
  <c r="C4184" i="4"/>
  <c r="D4184" i="4" s="1"/>
  <c r="C4185" i="4"/>
  <c r="D4185" i="4" s="1"/>
  <c r="C4186" i="4"/>
  <c r="D4186" i="4" s="1"/>
  <c r="C4187" i="4"/>
  <c r="D4187" i="4" s="1"/>
  <c r="C4188" i="4"/>
  <c r="D4188" i="4" s="1"/>
  <c r="C4189" i="4"/>
  <c r="D4189" i="4" s="1"/>
  <c r="C4190" i="4"/>
  <c r="D4190" i="4" s="1"/>
  <c r="C4191" i="4"/>
  <c r="D4191" i="4" s="1"/>
  <c r="C4192" i="4"/>
  <c r="D4192" i="4" s="1"/>
  <c r="C4193" i="4"/>
  <c r="D4193" i="4" s="1"/>
  <c r="C4194" i="4"/>
  <c r="D4194" i="4" s="1"/>
  <c r="C4195" i="4"/>
  <c r="D4195" i="4" s="1"/>
  <c r="C4196" i="4"/>
  <c r="D4196" i="4" s="1"/>
  <c r="C4197" i="4"/>
  <c r="D4197" i="4" s="1"/>
  <c r="C4198" i="4"/>
  <c r="D4198" i="4" s="1"/>
  <c r="C4199" i="4"/>
  <c r="D4199" i="4" s="1"/>
  <c r="C4200" i="4"/>
  <c r="D4200" i="4" s="1"/>
  <c r="C4201" i="4"/>
  <c r="D4201" i="4" s="1"/>
  <c r="C4202" i="4"/>
  <c r="D4202" i="4" s="1"/>
  <c r="C4203" i="4"/>
  <c r="D4203" i="4" s="1"/>
  <c r="C4204" i="4"/>
  <c r="D4204" i="4" s="1"/>
  <c r="C4205" i="4"/>
  <c r="D4205" i="4" s="1"/>
  <c r="C4206" i="4"/>
  <c r="D4206" i="4" s="1"/>
  <c r="C4207" i="4"/>
  <c r="D4207" i="4" s="1"/>
  <c r="C4208" i="4"/>
  <c r="D4208" i="4" s="1"/>
  <c r="C4209" i="4"/>
  <c r="D4209" i="4" s="1"/>
  <c r="C4210" i="4"/>
  <c r="D4210" i="4" s="1"/>
  <c r="C4211" i="4"/>
  <c r="D4211" i="4" s="1"/>
  <c r="C4212" i="4"/>
  <c r="D4212" i="4" s="1"/>
  <c r="C4213" i="4"/>
  <c r="D4213" i="4" s="1"/>
  <c r="C4214" i="4"/>
  <c r="D4214" i="4" s="1"/>
  <c r="C4215" i="4"/>
  <c r="D4215" i="4" s="1"/>
  <c r="C4216" i="4"/>
  <c r="D4216" i="4" s="1"/>
  <c r="C4217" i="4"/>
  <c r="D4217" i="4" s="1"/>
  <c r="C4218" i="4"/>
  <c r="D4218" i="4" s="1"/>
  <c r="C4219" i="4"/>
  <c r="D4219" i="4" s="1"/>
  <c r="C4220" i="4"/>
  <c r="D4220" i="4" s="1"/>
  <c r="C4221" i="4"/>
  <c r="D4221" i="4" s="1"/>
  <c r="C4222" i="4"/>
  <c r="D4222" i="4" s="1"/>
  <c r="C4223" i="4"/>
  <c r="D4223" i="4" s="1"/>
  <c r="C4224" i="4"/>
  <c r="D4224" i="4" s="1"/>
  <c r="C4225" i="4"/>
  <c r="D4225" i="4" s="1"/>
  <c r="C4226" i="4"/>
  <c r="D4226" i="4" s="1"/>
  <c r="C4227" i="4"/>
  <c r="D4227" i="4" s="1"/>
  <c r="C4228" i="4"/>
  <c r="D4228" i="4" s="1"/>
  <c r="C4229" i="4"/>
  <c r="D4229" i="4" s="1"/>
  <c r="C4230" i="4"/>
  <c r="D4230" i="4" s="1"/>
  <c r="C4231" i="4"/>
  <c r="D4231" i="4" s="1"/>
  <c r="C4232" i="4"/>
  <c r="D4232" i="4" s="1"/>
  <c r="C4233" i="4"/>
  <c r="D4233" i="4" s="1"/>
  <c r="C4234" i="4"/>
  <c r="D4234" i="4" s="1"/>
  <c r="C4235" i="4"/>
  <c r="D4235" i="4" s="1"/>
  <c r="C4236" i="4"/>
  <c r="D4236" i="4" s="1"/>
  <c r="C4237" i="4"/>
  <c r="D4237" i="4" s="1"/>
  <c r="C4238" i="4"/>
  <c r="D4238" i="4" s="1"/>
  <c r="C4239" i="4"/>
  <c r="D4239" i="4" s="1"/>
  <c r="C4240" i="4"/>
  <c r="D4240" i="4" s="1"/>
  <c r="C4241" i="4"/>
  <c r="D4241" i="4" s="1"/>
  <c r="C4242" i="4"/>
  <c r="D4242" i="4" s="1"/>
  <c r="C4243" i="4"/>
  <c r="D4243" i="4" s="1"/>
  <c r="C4244" i="4"/>
  <c r="D4244" i="4" s="1"/>
  <c r="C4245" i="4"/>
  <c r="D4245" i="4" s="1"/>
  <c r="C4246" i="4"/>
  <c r="D4246" i="4" s="1"/>
  <c r="C4247" i="4"/>
  <c r="D4247" i="4" s="1"/>
  <c r="C4248" i="4"/>
  <c r="D4248" i="4" s="1"/>
  <c r="C4249" i="4"/>
  <c r="D4249" i="4" s="1"/>
  <c r="C4250" i="4"/>
  <c r="D4250" i="4" s="1"/>
  <c r="C4251" i="4"/>
  <c r="D4251" i="4" s="1"/>
  <c r="C4252" i="4"/>
  <c r="D4252" i="4" s="1"/>
  <c r="C4253" i="4"/>
  <c r="D4253" i="4" s="1"/>
  <c r="C4254" i="4"/>
  <c r="D4254" i="4" s="1"/>
  <c r="C4255" i="4"/>
  <c r="D4255" i="4" s="1"/>
  <c r="C4256" i="4"/>
  <c r="D4256" i="4" s="1"/>
  <c r="C4257" i="4"/>
  <c r="D4257" i="4" s="1"/>
  <c r="C4258" i="4"/>
  <c r="D4258" i="4" s="1"/>
  <c r="C4259" i="4"/>
  <c r="D4259" i="4" s="1"/>
  <c r="C4260" i="4"/>
  <c r="D4260" i="4" s="1"/>
  <c r="C4261" i="4"/>
  <c r="D4261" i="4" s="1"/>
  <c r="C4262" i="4"/>
  <c r="D4262" i="4" s="1"/>
  <c r="C4263" i="4"/>
  <c r="D4263" i="4" s="1"/>
  <c r="C4264" i="4"/>
  <c r="D4264" i="4" s="1"/>
  <c r="C4265" i="4"/>
  <c r="D4265" i="4" s="1"/>
  <c r="C4266" i="4"/>
  <c r="D4266" i="4" s="1"/>
  <c r="C4267" i="4"/>
  <c r="D4267" i="4" s="1"/>
  <c r="C4268" i="4"/>
  <c r="D4268" i="4" s="1"/>
  <c r="C4269" i="4"/>
  <c r="D4269" i="4" s="1"/>
  <c r="C4270" i="4"/>
  <c r="D4270" i="4" s="1"/>
  <c r="C4271" i="4"/>
  <c r="D4271" i="4" s="1"/>
  <c r="C4272" i="4"/>
  <c r="D4272" i="4" s="1"/>
  <c r="C4273" i="4"/>
  <c r="D4273" i="4" s="1"/>
  <c r="C4274" i="4"/>
  <c r="D4274" i="4" s="1"/>
  <c r="C4275" i="4"/>
  <c r="D4275" i="4" s="1"/>
  <c r="C4276" i="4"/>
  <c r="D4276" i="4" s="1"/>
  <c r="C4277" i="4"/>
  <c r="D4277" i="4" s="1"/>
  <c r="C4278" i="4"/>
  <c r="D4278" i="4" s="1"/>
  <c r="C4279" i="4"/>
  <c r="D4279" i="4" s="1"/>
  <c r="C4280" i="4"/>
  <c r="D4280" i="4" s="1"/>
  <c r="C4281" i="4"/>
  <c r="D4281" i="4" s="1"/>
  <c r="C4282" i="4"/>
  <c r="D4282" i="4" s="1"/>
  <c r="C4283" i="4"/>
  <c r="D4283" i="4" s="1"/>
  <c r="C4284" i="4"/>
  <c r="D4284" i="4" s="1"/>
  <c r="C4285" i="4"/>
  <c r="D4285" i="4" s="1"/>
  <c r="C4286" i="4"/>
  <c r="D4286" i="4" s="1"/>
  <c r="C4287" i="4"/>
  <c r="D4287" i="4" s="1"/>
  <c r="C4288" i="4"/>
  <c r="D4288" i="4" s="1"/>
  <c r="C4289" i="4"/>
  <c r="D4289" i="4" s="1"/>
  <c r="C4290" i="4"/>
  <c r="D4290" i="4" s="1"/>
  <c r="C4291" i="4"/>
  <c r="D4291" i="4" s="1"/>
  <c r="C4292" i="4"/>
  <c r="D4292" i="4" s="1"/>
  <c r="C4293" i="4"/>
  <c r="D4293" i="4" s="1"/>
  <c r="C4294" i="4"/>
  <c r="D4294" i="4" s="1"/>
  <c r="C4295" i="4"/>
  <c r="D4295" i="4" s="1"/>
  <c r="C4296" i="4"/>
  <c r="D4296" i="4" s="1"/>
  <c r="C4297" i="4"/>
  <c r="D4297" i="4" s="1"/>
  <c r="C4298" i="4"/>
  <c r="D4298" i="4" s="1"/>
  <c r="C4299" i="4"/>
  <c r="D4299" i="4" s="1"/>
  <c r="C4300" i="4"/>
  <c r="D4300" i="4" s="1"/>
  <c r="C4301" i="4"/>
  <c r="D4301" i="4" s="1"/>
  <c r="C4302" i="4"/>
  <c r="D4302" i="4" s="1"/>
  <c r="C4303" i="4"/>
  <c r="D4303" i="4" s="1"/>
  <c r="C4304" i="4"/>
  <c r="D4304" i="4" s="1"/>
  <c r="C4305" i="4"/>
  <c r="D4305" i="4" s="1"/>
  <c r="C4306" i="4"/>
  <c r="D4306" i="4" s="1"/>
  <c r="C4307" i="4"/>
  <c r="D4307" i="4" s="1"/>
  <c r="C4308" i="4"/>
  <c r="D4308" i="4" s="1"/>
  <c r="C4309" i="4"/>
  <c r="D4309" i="4" s="1"/>
  <c r="C4310" i="4"/>
  <c r="D4310" i="4" s="1"/>
  <c r="C4311" i="4"/>
  <c r="D4311" i="4" s="1"/>
  <c r="C4312" i="4"/>
  <c r="D4312" i="4" s="1"/>
  <c r="C4313" i="4"/>
  <c r="D4313" i="4" s="1"/>
  <c r="C4314" i="4"/>
  <c r="D4314" i="4" s="1"/>
  <c r="C4315" i="4"/>
  <c r="D4315" i="4" s="1"/>
  <c r="C4316" i="4"/>
  <c r="D4316" i="4" s="1"/>
  <c r="C4317" i="4"/>
  <c r="D4317" i="4" s="1"/>
  <c r="C4318" i="4"/>
  <c r="D4318" i="4" s="1"/>
  <c r="C4319" i="4"/>
  <c r="D4319" i="4" s="1"/>
  <c r="C4320" i="4"/>
  <c r="D4320" i="4" s="1"/>
  <c r="C4321" i="4"/>
  <c r="D4321" i="4" s="1"/>
  <c r="C4322" i="4"/>
  <c r="D4322" i="4" s="1"/>
  <c r="C4323" i="4"/>
  <c r="D4323" i="4" s="1"/>
  <c r="C4324" i="4"/>
  <c r="D4324" i="4" s="1"/>
  <c r="C4325" i="4"/>
  <c r="D4325" i="4" s="1"/>
  <c r="C4326" i="4"/>
  <c r="D4326" i="4" s="1"/>
  <c r="C4327" i="4"/>
  <c r="D4327" i="4" s="1"/>
  <c r="C4328" i="4"/>
  <c r="D4328" i="4" s="1"/>
  <c r="C4329" i="4"/>
  <c r="D4329" i="4" s="1"/>
  <c r="C4330" i="4"/>
  <c r="D4330" i="4" s="1"/>
  <c r="C4331" i="4"/>
  <c r="D4331" i="4" s="1"/>
  <c r="C4332" i="4"/>
  <c r="D4332" i="4" s="1"/>
  <c r="C4333" i="4"/>
  <c r="D4333" i="4" s="1"/>
  <c r="C4334" i="4"/>
  <c r="D4334" i="4" s="1"/>
  <c r="C4335" i="4"/>
  <c r="D4335" i="4" s="1"/>
  <c r="C4336" i="4"/>
  <c r="D4336" i="4" s="1"/>
  <c r="C4337" i="4"/>
  <c r="D4337" i="4" s="1"/>
  <c r="C4338" i="4"/>
  <c r="D4338" i="4" s="1"/>
  <c r="C4339" i="4"/>
  <c r="D4339" i="4" s="1"/>
  <c r="C4340" i="4"/>
  <c r="D4340" i="4" s="1"/>
  <c r="C4341" i="4"/>
  <c r="D4341" i="4" s="1"/>
  <c r="C4342" i="4"/>
  <c r="D4342" i="4" s="1"/>
  <c r="C4343" i="4"/>
  <c r="D4343" i="4" s="1"/>
  <c r="C4344" i="4"/>
  <c r="D4344" i="4" s="1"/>
  <c r="C4345" i="4"/>
  <c r="D4345" i="4" s="1"/>
  <c r="C4346" i="4"/>
  <c r="D4346" i="4" s="1"/>
  <c r="C4347" i="4"/>
  <c r="D4347" i="4" s="1"/>
  <c r="C4348" i="4"/>
  <c r="D4348" i="4" s="1"/>
  <c r="C4349" i="4"/>
  <c r="D4349" i="4" s="1"/>
  <c r="C4350" i="4"/>
  <c r="D4350" i="4" s="1"/>
  <c r="C4351" i="4"/>
  <c r="D4351" i="4" s="1"/>
  <c r="C4352" i="4"/>
  <c r="D4352" i="4" s="1"/>
  <c r="C4353" i="4"/>
  <c r="D4353" i="4" s="1"/>
  <c r="C4354" i="4"/>
  <c r="D4354" i="4" s="1"/>
  <c r="C4355" i="4"/>
  <c r="D4355" i="4" s="1"/>
  <c r="C4356" i="4"/>
  <c r="D4356" i="4" s="1"/>
  <c r="C4357" i="4"/>
  <c r="D4357" i="4" s="1"/>
  <c r="C4358" i="4"/>
  <c r="D4358" i="4" s="1"/>
  <c r="C4359" i="4"/>
  <c r="D4359" i="4" s="1"/>
  <c r="C4360" i="4"/>
  <c r="D4360" i="4" s="1"/>
  <c r="C4361" i="4"/>
  <c r="D4361" i="4" s="1"/>
  <c r="C4362" i="4"/>
  <c r="D4362" i="4" s="1"/>
  <c r="C4363" i="4"/>
  <c r="D4363" i="4" s="1"/>
  <c r="C4364" i="4"/>
  <c r="D4364" i="4" s="1"/>
  <c r="C4365" i="4"/>
  <c r="D4365" i="4" s="1"/>
  <c r="C4366" i="4"/>
  <c r="D4366" i="4" s="1"/>
  <c r="C4367" i="4"/>
  <c r="D4367" i="4" s="1"/>
  <c r="C4368" i="4"/>
  <c r="D4368" i="4" s="1"/>
  <c r="C4369" i="4"/>
  <c r="D4369" i="4" s="1"/>
  <c r="C4370" i="4"/>
  <c r="D4370" i="4" s="1"/>
  <c r="C4371" i="4"/>
  <c r="D4371" i="4" s="1"/>
  <c r="C4372" i="4"/>
  <c r="D4372" i="4" s="1"/>
  <c r="C4373" i="4"/>
  <c r="D4373" i="4" s="1"/>
  <c r="C4374" i="4"/>
  <c r="D4374" i="4" s="1"/>
  <c r="C4375" i="4"/>
  <c r="D4375" i="4" s="1"/>
  <c r="C4376" i="4"/>
  <c r="D4376" i="4" s="1"/>
  <c r="C4377" i="4"/>
  <c r="D4377" i="4" s="1"/>
  <c r="C4378" i="4"/>
  <c r="D4378" i="4" s="1"/>
  <c r="C4379" i="4"/>
  <c r="D4379" i="4" s="1"/>
  <c r="C4380" i="4"/>
  <c r="D4380" i="4" s="1"/>
  <c r="C4381" i="4"/>
  <c r="D4381" i="4" s="1"/>
  <c r="C4382" i="4"/>
  <c r="D4382" i="4" s="1"/>
  <c r="C4383" i="4"/>
  <c r="D4383" i="4" s="1"/>
  <c r="C4384" i="4"/>
  <c r="D4384" i="4" s="1"/>
  <c r="C4385" i="4"/>
  <c r="D4385" i="4" s="1"/>
  <c r="C4386" i="4"/>
  <c r="D4386" i="4" s="1"/>
  <c r="C4387" i="4"/>
  <c r="D4387" i="4" s="1"/>
  <c r="C4388" i="4"/>
  <c r="D4388" i="4" s="1"/>
  <c r="C4389" i="4"/>
  <c r="D4389" i="4" s="1"/>
  <c r="C4390" i="4"/>
  <c r="D4390" i="4" s="1"/>
  <c r="C4391" i="4"/>
  <c r="D4391" i="4" s="1"/>
  <c r="C4392" i="4"/>
  <c r="D4392" i="4" s="1"/>
  <c r="C4393" i="4"/>
  <c r="D4393" i="4" s="1"/>
  <c r="C4394" i="4"/>
  <c r="D4394" i="4" s="1"/>
  <c r="C4395" i="4"/>
  <c r="D4395" i="4" s="1"/>
  <c r="C4396" i="4"/>
  <c r="D4396" i="4" s="1"/>
  <c r="C4397" i="4"/>
  <c r="D4397" i="4" s="1"/>
  <c r="C4398" i="4"/>
  <c r="D4398" i="4" s="1"/>
  <c r="C4399" i="4"/>
  <c r="D4399" i="4" s="1"/>
  <c r="C4400" i="4"/>
  <c r="D4400" i="4" s="1"/>
  <c r="C4401" i="4"/>
  <c r="D4401" i="4" s="1"/>
  <c r="C4402" i="4"/>
  <c r="D4402" i="4" s="1"/>
  <c r="C4403" i="4"/>
  <c r="D4403" i="4" s="1"/>
  <c r="C4404" i="4"/>
  <c r="D4404" i="4" s="1"/>
  <c r="C4405" i="4"/>
  <c r="D4405" i="4" s="1"/>
  <c r="C4406" i="4"/>
  <c r="D4406" i="4" s="1"/>
  <c r="C4407" i="4"/>
  <c r="D4407" i="4" s="1"/>
  <c r="C4408" i="4"/>
  <c r="D4408" i="4" s="1"/>
  <c r="C4409" i="4"/>
  <c r="D4409" i="4" s="1"/>
  <c r="C4410" i="4"/>
  <c r="D4410" i="4" s="1"/>
  <c r="C4411" i="4"/>
  <c r="D4411" i="4" s="1"/>
  <c r="C4412" i="4"/>
  <c r="D4412" i="4" s="1"/>
  <c r="C4413" i="4"/>
  <c r="D4413" i="4" s="1"/>
  <c r="C4414" i="4"/>
  <c r="D4414" i="4" s="1"/>
  <c r="C4415" i="4"/>
  <c r="D4415" i="4" s="1"/>
  <c r="C4416" i="4"/>
  <c r="D4416" i="4" s="1"/>
  <c r="C4417" i="4"/>
  <c r="D4417" i="4" s="1"/>
  <c r="C4418" i="4"/>
  <c r="D4418" i="4" s="1"/>
  <c r="C4419" i="4"/>
  <c r="D4419" i="4" s="1"/>
  <c r="C4420" i="4"/>
  <c r="D4420" i="4" s="1"/>
  <c r="C4421" i="4"/>
  <c r="D4421" i="4" s="1"/>
  <c r="C4422" i="4"/>
  <c r="D4422" i="4" s="1"/>
  <c r="C4423" i="4"/>
  <c r="D4423" i="4" s="1"/>
  <c r="C4424" i="4"/>
  <c r="D4424" i="4" s="1"/>
  <c r="C4425" i="4"/>
  <c r="D4425" i="4" s="1"/>
  <c r="C4426" i="4"/>
  <c r="D4426" i="4" s="1"/>
  <c r="C4427" i="4"/>
  <c r="D4427" i="4" s="1"/>
  <c r="C4428" i="4"/>
  <c r="D4428" i="4" s="1"/>
  <c r="C4429" i="4"/>
  <c r="D4429" i="4" s="1"/>
  <c r="C4430" i="4"/>
  <c r="D4430" i="4" s="1"/>
  <c r="C4431" i="4"/>
  <c r="D4431" i="4" s="1"/>
  <c r="C4432" i="4"/>
  <c r="D4432" i="4" s="1"/>
  <c r="C4433" i="4"/>
  <c r="D4433" i="4" s="1"/>
  <c r="C4434" i="4"/>
  <c r="D4434" i="4" s="1"/>
  <c r="C4435" i="4"/>
  <c r="D4435" i="4" s="1"/>
  <c r="C4436" i="4"/>
  <c r="D4436" i="4" s="1"/>
  <c r="C4437" i="4"/>
  <c r="D4437" i="4" s="1"/>
  <c r="C4438" i="4"/>
  <c r="D4438" i="4" s="1"/>
  <c r="C4439" i="4"/>
  <c r="D4439" i="4" s="1"/>
  <c r="C4440" i="4"/>
  <c r="D4440" i="4" s="1"/>
  <c r="C4441" i="4"/>
  <c r="D4441" i="4" s="1"/>
  <c r="C4442" i="4"/>
  <c r="D4442" i="4" s="1"/>
  <c r="C4443" i="4"/>
  <c r="D4443" i="4" s="1"/>
  <c r="C4444" i="4"/>
  <c r="D4444" i="4" s="1"/>
  <c r="C4445" i="4"/>
  <c r="D4445" i="4" s="1"/>
  <c r="C4446" i="4"/>
  <c r="D4446" i="4" s="1"/>
  <c r="C4447" i="4"/>
  <c r="D4447" i="4" s="1"/>
  <c r="C4448" i="4"/>
  <c r="D4448" i="4" s="1"/>
  <c r="C4449" i="4"/>
  <c r="D4449" i="4" s="1"/>
  <c r="C4450" i="4"/>
  <c r="D4450" i="4" s="1"/>
  <c r="C4451" i="4"/>
  <c r="D4451" i="4" s="1"/>
  <c r="C4452" i="4"/>
  <c r="D4452" i="4" s="1"/>
  <c r="C4453" i="4"/>
  <c r="D4453" i="4" s="1"/>
  <c r="C4454" i="4"/>
  <c r="D4454" i="4" s="1"/>
  <c r="C4455" i="4"/>
  <c r="D4455" i="4" s="1"/>
  <c r="C4456" i="4"/>
  <c r="D4456" i="4" s="1"/>
  <c r="C4457" i="4"/>
  <c r="D4457" i="4" s="1"/>
  <c r="C4458" i="4"/>
  <c r="D4458" i="4" s="1"/>
  <c r="C4459" i="4"/>
  <c r="D4459" i="4" s="1"/>
  <c r="C4460" i="4"/>
  <c r="D4460" i="4" s="1"/>
  <c r="C4461" i="4"/>
  <c r="D4461" i="4" s="1"/>
  <c r="C4462" i="4"/>
  <c r="D4462" i="4" s="1"/>
  <c r="C4463" i="4"/>
  <c r="D4463" i="4" s="1"/>
  <c r="C4464" i="4"/>
  <c r="D4464" i="4" s="1"/>
  <c r="C4465" i="4"/>
  <c r="D4465" i="4" s="1"/>
  <c r="C4466" i="4"/>
  <c r="D4466" i="4" s="1"/>
  <c r="C4467" i="4"/>
  <c r="D4467" i="4" s="1"/>
  <c r="C4468" i="4"/>
  <c r="D4468" i="4" s="1"/>
  <c r="C4469" i="4"/>
  <c r="D4469" i="4" s="1"/>
  <c r="C4470" i="4"/>
  <c r="D4470" i="4" s="1"/>
  <c r="C4471" i="4"/>
  <c r="D4471" i="4" s="1"/>
  <c r="C4472" i="4"/>
  <c r="D4472" i="4" s="1"/>
  <c r="C4473" i="4"/>
  <c r="D4473" i="4" s="1"/>
  <c r="C4474" i="4"/>
  <c r="D4474" i="4" s="1"/>
  <c r="C4475" i="4"/>
  <c r="D4475" i="4" s="1"/>
  <c r="C4476" i="4"/>
  <c r="D4476" i="4" s="1"/>
  <c r="C4477" i="4"/>
  <c r="D4477" i="4" s="1"/>
  <c r="C4478" i="4"/>
  <c r="D4478" i="4" s="1"/>
  <c r="C4479" i="4"/>
  <c r="D4479" i="4" s="1"/>
  <c r="C4480" i="4"/>
  <c r="D4480" i="4" s="1"/>
  <c r="C4481" i="4"/>
  <c r="D4481" i="4" s="1"/>
  <c r="C4482" i="4"/>
  <c r="D4482" i="4" s="1"/>
  <c r="C4483" i="4"/>
  <c r="D4483" i="4" s="1"/>
  <c r="C4484" i="4"/>
  <c r="D4484" i="4" s="1"/>
  <c r="C4485" i="4"/>
  <c r="D4485" i="4" s="1"/>
  <c r="C4486" i="4"/>
  <c r="D4486" i="4" s="1"/>
  <c r="C4487" i="4"/>
  <c r="D4487" i="4" s="1"/>
  <c r="C4488" i="4"/>
  <c r="D4488" i="4" s="1"/>
  <c r="C4489" i="4"/>
  <c r="D4489" i="4" s="1"/>
  <c r="C4490" i="4"/>
  <c r="D4490" i="4" s="1"/>
  <c r="C4491" i="4"/>
  <c r="D4491" i="4" s="1"/>
  <c r="C4492" i="4"/>
  <c r="D4492" i="4" s="1"/>
  <c r="C4493" i="4"/>
  <c r="D4493" i="4" s="1"/>
  <c r="C4494" i="4"/>
  <c r="D4494" i="4" s="1"/>
  <c r="C4495" i="4"/>
  <c r="D4495" i="4" s="1"/>
  <c r="C4496" i="4"/>
  <c r="D4496" i="4" s="1"/>
  <c r="C4497" i="4"/>
  <c r="D4497" i="4" s="1"/>
  <c r="C4498" i="4"/>
  <c r="D4498" i="4" s="1"/>
  <c r="C4499" i="4"/>
  <c r="D4499" i="4" s="1"/>
  <c r="C4500" i="4"/>
  <c r="D4500" i="4" s="1"/>
  <c r="C4501" i="4"/>
  <c r="D4501" i="4" s="1"/>
  <c r="C4502" i="4"/>
  <c r="D4502" i="4" s="1"/>
  <c r="C4503" i="4"/>
  <c r="D4503" i="4" s="1"/>
  <c r="C4504" i="4"/>
  <c r="D4504" i="4" s="1"/>
  <c r="C4505" i="4"/>
  <c r="D4505" i="4" s="1"/>
  <c r="C4506" i="4"/>
  <c r="D4506" i="4" s="1"/>
  <c r="C4507" i="4"/>
  <c r="D4507" i="4" s="1"/>
  <c r="C4508" i="4"/>
  <c r="D4508" i="4" s="1"/>
  <c r="C4509" i="4"/>
  <c r="D4509" i="4" s="1"/>
  <c r="C4510" i="4"/>
  <c r="D4510" i="4" s="1"/>
  <c r="C4511" i="4"/>
  <c r="D4511" i="4" s="1"/>
  <c r="C4512" i="4"/>
  <c r="D4512" i="4" s="1"/>
  <c r="C4513" i="4"/>
  <c r="D4513" i="4" s="1"/>
  <c r="C4514" i="4"/>
  <c r="D4514" i="4" s="1"/>
  <c r="C4515" i="4"/>
  <c r="D4515" i="4" s="1"/>
  <c r="C4516" i="4"/>
  <c r="D4516" i="4" s="1"/>
  <c r="C4517" i="4"/>
  <c r="D4517" i="4" s="1"/>
  <c r="C4518" i="4"/>
  <c r="D4518" i="4" s="1"/>
  <c r="C4519" i="4"/>
  <c r="D4519" i="4" s="1"/>
  <c r="C4520" i="4"/>
  <c r="D4520" i="4" s="1"/>
  <c r="C4521" i="4"/>
  <c r="D4521" i="4" s="1"/>
  <c r="C4522" i="4"/>
  <c r="D4522" i="4" s="1"/>
  <c r="C4523" i="4"/>
  <c r="D4523" i="4" s="1"/>
  <c r="C4524" i="4"/>
  <c r="D4524" i="4" s="1"/>
  <c r="C4525" i="4"/>
  <c r="D4525" i="4" s="1"/>
  <c r="C4526" i="4"/>
  <c r="D4526" i="4" s="1"/>
  <c r="C4527" i="4"/>
  <c r="D4527" i="4" s="1"/>
  <c r="C4528" i="4"/>
  <c r="D4528" i="4" s="1"/>
  <c r="C4529" i="4"/>
  <c r="D4529" i="4" s="1"/>
  <c r="C4530" i="4"/>
  <c r="D4530" i="4" s="1"/>
  <c r="C4531" i="4"/>
  <c r="D4531" i="4" s="1"/>
  <c r="C4532" i="4"/>
  <c r="D4532" i="4" s="1"/>
  <c r="C4533" i="4"/>
  <c r="D4533" i="4" s="1"/>
  <c r="C4534" i="4"/>
  <c r="D4534" i="4" s="1"/>
  <c r="C4535" i="4"/>
  <c r="D4535" i="4" s="1"/>
  <c r="C4536" i="4"/>
  <c r="D4536" i="4" s="1"/>
  <c r="C4537" i="4"/>
  <c r="D4537" i="4" s="1"/>
  <c r="C4538" i="4"/>
  <c r="D4538" i="4" s="1"/>
  <c r="C4539" i="4"/>
  <c r="D4539" i="4" s="1"/>
  <c r="C4540" i="4"/>
  <c r="D4540" i="4" s="1"/>
  <c r="C4541" i="4"/>
  <c r="D4541" i="4" s="1"/>
  <c r="C4542" i="4"/>
  <c r="D4542" i="4" s="1"/>
  <c r="C4543" i="4"/>
  <c r="D4543" i="4" s="1"/>
  <c r="C4544" i="4"/>
  <c r="D4544" i="4" s="1"/>
  <c r="C4545" i="4"/>
  <c r="D4545" i="4" s="1"/>
  <c r="C4546" i="4"/>
  <c r="D4546" i="4" s="1"/>
  <c r="C4547" i="4"/>
  <c r="D4547" i="4" s="1"/>
  <c r="C4548" i="4"/>
  <c r="D4548" i="4" s="1"/>
  <c r="C4549" i="4"/>
  <c r="D4549" i="4" s="1"/>
  <c r="C4550" i="4"/>
  <c r="D4550" i="4" s="1"/>
  <c r="C4551" i="4"/>
  <c r="D4551" i="4" s="1"/>
  <c r="C4552" i="4"/>
  <c r="D4552" i="4" s="1"/>
  <c r="C4553" i="4"/>
  <c r="D4553" i="4" s="1"/>
  <c r="C4554" i="4"/>
  <c r="D4554" i="4" s="1"/>
  <c r="C4555" i="4"/>
  <c r="D4555" i="4" s="1"/>
  <c r="C4556" i="4"/>
  <c r="D4556" i="4" s="1"/>
  <c r="C4557" i="4"/>
  <c r="D4557" i="4" s="1"/>
  <c r="C4558" i="4"/>
  <c r="D4558" i="4" s="1"/>
  <c r="C4559" i="4"/>
  <c r="D4559" i="4" s="1"/>
  <c r="C4560" i="4"/>
  <c r="D4560" i="4" s="1"/>
  <c r="C4561" i="4"/>
  <c r="D4561" i="4" s="1"/>
  <c r="C4562" i="4"/>
  <c r="D4562" i="4" s="1"/>
  <c r="C4563" i="4"/>
  <c r="D4563" i="4" s="1"/>
  <c r="C4564" i="4"/>
  <c r="D4564" i="4" s="1"/>
  <c r="C4565" i="4"/>
  <c r="D4565" i="4" s="1"/>
  <c r="C4566" i="4"/>
  <c r="D4566" i="4" s="1"/>
  <c r="C4567" i="4"/>
  <c r="D4567" i="4" s="1"/>
  <c r="C4568" i="4"/>
  <c r="D4568" i="4" s="1"/>
  <c r="C4569" i="4"/>
  <c r="D4569" i="4" s="1"/>
  <c r="C4570" i="4"/>
  <c r="D4570" i="4" s="1"/>
  <c r="C4571" i="4"/>
  <c r="D4571" i="4" s="1"/>
  <c r="C4572" i="4"/>
  <c r="D4572" i="4" s="1"/>
  <c r="C4573" i="4"/>
  <c r="D4573" i="4" s="1"/>
  <c r="C4574" i="4"/>
  <c r="D4574" i="4" s="1"/>
  <c r="C4575" i="4"/>
  <c r="D4575" i="4" s="1"/>
  <c r="C4576" i="4"/>
  <c r="D4576" i="4" s="1"/>
  <c r="C4577" i="4"/>
  <c r="D4577" i="4" s="1"/>
  <c r="C4578" i="4"/>
  <c r="D4578" i="4" s="1"/>
  <c r="C4579" i="4"/>
  <c r="D4579" i="4" s="1"/>
  <c r="C4580" i="4"/>
  <c r="D4580" i="4" s="1"/>
  <c r="C4581" i="4"/>
  <c r="D4581" i="4" s="1"/>
  <c r="C4582" i="4"/>
  <c r="D4582" i="4" s="1"/>
  <c r="C4583" i="4"/>
  <c r="D4583" i="4" s="1"/>
  <c r="C4584" i="4"/>
  <c r="D4584" i="4" s="1"/>
  <c r="C4585" i="4"/>
  <c r="D4585" i="4" s="1"/>
  <c r="C4586" i="4"/>
  <c r="D4586" i="4" s="1"/>
  <c r="C4587" i="4"/>
  <c r="D4587" i="4" s="1"/>
  <c r="C4588" i="4"/>
  <c r="D4588" i="4" s="1"/>
  <c r="C4589" i="4"/>
  <c r="D4589" i="4" s="1"/>
  <c r="C4590" i="4"/>
  <c r="D4590" i="4" s="1"/>
  <c r="C4591" i="4"/>
  <c r="D4591" i="4" s="1"/>
  <c r="C4592" i="4"/>
  <c r="D4592" i="4" s="1"/>
  <c r="C4593" i="4"/>
  <c r="D4593" i="4" s="1"/>
  <c r="C4594" i="4"/>
  <c r="D4594" i="4" s="1"/>
  <c r="C4595" i="4"/>
  <c r="D4595" i="4" s="1"/>
  <c r="C4596" i="4"/>
  <c r="D4596" i="4" s="1"/>
  <c r="C4597" i="4"/>
  <c r="D4597" i="4" s="1"/>
  <c r="C4598" i="4"/>
  <c r="D4598" i="4" s="1"/>
  <c r="C4599" i="4"/>
  <c r="D4599" i="4" s="1"/>
  <c r="C4600" i="4"/>
  <c r="D4600" i="4" s="1"/>
  <c r="C4601" i="4"/>
  <c r="D4601" i="4" s="1"/>
  <c r="C4602" i="4"/>
  <c r="D4602" i="4" s="1"/>
  <c r="C4603" i="4"/>
  <c r="D4603" i="4" s="1"/>
  <c r="C4604" i="4"/>
  <c r="D4604" i="4" s="1"/>
  <c r="C4605" i="4"/>
  <c r="D4605" i="4" s="1"/>
  <c r="C4606" i="4"/>
  <c r="D4606" i="4" s="1"/>
  <c r="C4607" i="4"/>
  <c r="D4607" i="4" s="1"/>
  <c r="C4608" i="4"/>
  <c r="D4608" i="4" s="1"/>
  <c r="C4609" i="4"/>
  <c r="D4609" i="4" s="1"/>
  <c r="C4610" i="4"/>
  <c r="D4610" i="4" s="1"/>
  <c r="C4611" i="4"/>
  <c r="D4611" i="4" s="1"/>
  <c r="C4612" i="4"/>
  <c r="D4612" i="4" s="1"/>
  <c r="C4613" i="4"/>
  <c r="D4613" i="4" s="1"/>
  <c r="C4614" i="4"/>
  <c r="D4614" i="4" s="1"/>
  <c r="C4615" i="4"/>
  <c r="D4615" i="4" s="1"/>
  <c r="C4616" i="4"/>
  <c r="D4616" i="4" s="1"/>
  <c r="C4617" i="4"/>
  <c r="D4617" i="4" s="1"/>
  <c r="C4618" i="4"/>
  <c r="D4618" i="4" s="1"/>
  <c r="C4619" i="4"/>
  <c r="D4619" i="4" s="1"/>
  <c r="C4620" i="4"/>
  <c r="D4620" i="4" s="1"/>
  <c r="C4621" i="4"/>
  <c r="D4621" i="4" s="1"/>
  <c r="C4622" i="4"/>
  <c r="D4622" i="4" s="1"/>
  <c r="C4623" i="4"/>
  <c r="D4623" i="4" s="1"/>
  <c r="C4624" i="4"/>
  <c r="D4624" i="4" s="1"/>
  <c r="C4625" i="4"/>
  <c r="D4625" i="4" s="1"/>
  <c r="C4626" i="4"/>
  <c r="D4626" i="4" s="1"/>
  <c r="C4627" i="4"/>
  <c r="D4627" i="4" s="1"/>
  <c r="C4628" i="4"/>
  <c r="D4628" i="4" s="1"/>
  <c r="C4629" i="4"/>
  <c r="D4629" i="4" s="1"/>
  <c r="C4630" i="4"/>
  <c r="D4630" i="4" s="1"/>
  <c r="C4631" i="4"/>
  <c r="D4631" i="4" s="1"/>
  <c r="C4632" i="4"/>
  <c r="D4632" i="4" s="1"/>
  <c r="C4633" i="4"/>
  <c r="D4633" i="4" s="1"/>
  <c r="C4634" i="4"/>
  <c r="D4634" i="4" s="1"/>
  <c r="C4635" i="4"/>
  <c r="D4635" i="4" s="1"/>
  <c r="C4636" i="4"/>
  <c r="D4636" i="4" s="1"/>
  <c r="C4637" i="4"/>
  <c r="D4637" i="4" s="1"/>
  <c r="C4638" i="4"/>
  <c r="D4638" i="4" s="1"/>
  <c r="C4639" i="4"/>
  <c r="D4639" i="4" s="1"/>
  <c r="C4640" i="4"/>
  <c r="D4640" i="4" s="1"/>
  <c r="C4641" i="4"/>
  <c r="D4641" i="4" s="1"/>
  <c r="C4642" i="4"/>
  <c r="D4642" i="4" s="1"/>
  <c r="C4643" i="4"/>
  <c r="D4643" i="4" s="1"/>
  <c r="C4644" i="4"/>
  <c r="D4644" i="4" s="1"/>
  <c r="C4645" i="4"/>
  <c r="D4645" i="4" s="1"/>
  <c r="C4646" i="4"/>
  <c r="D4646" i="4" s="1"/>
  <c r="C4647" i="4"/>
  <c r="D4647" i="4" s="1"/>
  <c r="C4648" i="4"/>
  <c r="D4648" i="4" s="1"/>
  <c r="C4649" i="4"/>
  <c r="D4649" i="4" s="1"/>
  <c r="C4650" i="4"/>
  <c r="D4650" i="4" s="1"/>
  <c r="C4651" i="4"/>
  <c r="D4651" i="4" s="1"/>
  <c r="C4652" i="4"/>
  <c r="D4652" i="4" s="1"/>
  <c r="C4653" i="4"/>
  <c r="D4653" i="4" s="1"/>
  <c r="C4654" i="4"/>
  <c r="D4654" i="4" s="1"/>
  <c r="C4655" i="4"/>
  <c r="D4655" i="4" s="1"/>
  <c r="C4656" i="4"/>
  <c r="D4656" i="4" s="1"/>
  <c r="C4657" i="4"/>
  <c r="D4657" i="4" s="1"/>
  <c r="C4658" i="4"/>
  <c r="D4658" i="4" s="1"/>
  <c r="C4659" i="4"/>
  <c r="D4659" i="4" s="1"/>
  <c r="C4660" i="4"/>
  <c r="D4660" i="4" s="1"/>
  <c r="C4661" i="4"/>
  <c r="D4661" i="4" s="1"/>
  <c r="C4662" i="4"/>
  <c r="D4662" i="4" s="1"/>
  <c r="C4663" i="4"/>
  <c r="D4663" i="4" s="1"/>
  <c r="C4664" i="4"/>
  <c r="D4664" i="4" s="1"/>
  <c r="C4665" i="4"/>
  <c r="D4665" i="4" s="1"/>
  <c r="C4666" i="4"/>
  <c r="D4666" i="4" s="1"/>
  <c r="C4667" i="4"/>
  <c r="D4667" i="4" s="1"/>
  <c r="C4668" i="4"/>
  <c r="D4668" i="4" s="1"/>
  <c r="C4669" i="4"/>
  <c r="D4669" i="4" s="1"/>
  <c r="C4670" i="4"/>
  <c r="D4670" i="4" s="1"/>
  <c r="C4671" i="4"/>
  <c r="D4671" i="4" s="1"/>
  <c r="C4672" i="4"/>
  <c r="D4672" i="4" s="1"/>
  <c r="C4673" i="4"/>
  <c r="D4673" i="4" s="1"/>
  <c r="C4674" i="4"/>
  <c r="D4674" i="4" s="1"/>
  <c r="C4675" i="4"/>
  <c r="D4675" i="4" s="1"/>
  <c r="C4676" i="4"/>
  <c r="D4676" i="4" s="1"/>
  <c r="C4677" i="4"/>
  <c r="D4677" i="4" s="1"/>
  <c r="C4678" i="4"/>
  <c r="D4678" i="4" s="1"/>
  <c r="C4679" i="4"/>
  <c r="D4679" i="4" s="1"/>
  <c r="C4680" i="4"/>
  <c r="D4680" i="4" s="1"/>
  <c r="C4681" i="4"/>
  <c r="D4681" i="4" s="1"/>
  <c r="C4682" i="4"/>
  <c r="D4682" i="4" s="1"/>
  <c r="C4683" i="4"/>
  <c r="D4683" i="4" s="1"/>
  <c r="C4684" i="4"/>
  <c r="D4684" i="4" s="1"/>
  <c r="C4685" i="4"/>
  <c r="D4685" i="4" s="1"/>
  <c r="C4686" i="4"/>
  <c r="D4686" i="4" s="1"/>
  <c r="C4687" i="4"/>
  <c r="D4687" i="4" s="1"/>
  <c r="C4688" i="4"/>
  <c r="D4688" i="4" s="1"/>
  <c r="C4689" i="4"/>
  <c r="D4689" i="4" s="1"/>
  <c r="C4690" i="4"/>
  <c r="D4690" i="4" s="1"/>
  <c r="C4691" i="4"/>
  <c r="D4691" i="4" s="1"/>
  <c r="C4692" i="4"/>
  <c r="D4692" i="4" s="1"/>
  <c r="C4693" i="4"/>
  <c r="D4693" i="4" s="1"/>
  <c r="C4694" i="4"/>
  <c r="D4694" i="4" s="1"/>
  <c r="C4695" i="4"/>
  <c r="D4695" i="4" s="1"/>
  <c r="C4696" i="4"/>
  <c r="D4696" i="4" s="1"/>
  <c r="C4697" i="4"/>
  <c r="D4697" i="4" s="1"/>
  <c r="C4698" i="4"/>
  <c r="D4698" i="4" s="1"/>
  <c r="C4699" i="4"/>
  <c r="D4699" i="4" s="1"/>
  <c r="C4700" i="4"/>
  <c r="D4700" i="4" s="1"/>
  <c r="C4701" i="4"/>
  <c r="D4701" i="4" s="1"/>
  <c r="C4702" i="4"/>
  <c r="D4702" i="4" s="1"/>
  <c r="C4703" i="4"/>
  <c r="D4703" i="4" s="1"/>
  <c r="C4704" i="4"/>
  <c r="D4704" i="4" s="1"/>
  <c r="C4705" i="4"/>
  <c r="D4705" i="4" s="1"/>
  <c r="C4706" i="4"/>
  <c r="D4706" i="4" s="1"/>
  <c r="C4707" i="4"/>
  <c r="D4707" i="4" s="1"/>
  <c r="C4708" i="4"/>
  <c r="D4708" i="4" s="1"/>
  <c r="C4709" i="4"/>
  <c r="D4709" i="4" s="1"/>
  <c r="C4710" i="4"/>
  <c r="D4710" i="4" s="1"/>
  <c r="C4711" i="4"/>
  <c r="D4711" i="4" s="1"/>
  <c r="C4712" i="4"/>
  <c r="D4712" i="4" s="1"/>
  <c r="C4713" i="4"/>
  <c r="D4713" i="4" s="1"/>
  <c r="C4714" i="4"/>
  <c r="D4714" i="4" s="1"/>
  <c r="C4715" i="4"/>
  <c r="D4715" i="4" s="1"/>
  <c r="C4716" i="4"/>
  <c r="D4716" i="4" s="1"/>
  <c r="C4717" i="4"/>
  <c r="D4717" i="4" s="1"/>
  <c r="C4718" i="4"/>
  <c r="D4718" i="4" s="1"/>
  <c r="C4719" i="4"/>
  <c r="D4719" i="4" s="1"/>
  <c r="C4720" i="4"/>
  <c r="D4720" i="4" s="1"/>
  <c r="C4721" i="4"/>
  <c r="D4721" i="4" s="1"/>
  <c r="C4722" i="4"/>
  <c r="D4722" i="4" s="1"/>
  <c r="C4723" i="4"/>
  <c r="D4723" i="4" s="1"/>
  <c r="C4724" i="4"/>
  <c r="D4724" i="4" s="1"/>
  <c r="C4725" i="4"/>
  <c r="D4725" i="4" s="1"/>
  <c r="C4726" i="4"/>
  <c r="D4726" i="4" s="1"/>
  <c r="C4727" i="4"/>
  <c r="D4727" i="4" s="1"/>
  <c r="C4728" i="4"/>
  <c r="D4728" i="4" s="1"/>
  <c r="C4729" i="4"/>
  <c r="D4729" i="4" s="1"/>
  <c r="C4730" i="4"/>
  <c r="D4730" i="4" s="1"/>
  <c r="C4731" i="4"/>
  <c r="D4731" i="4" s="1"/>
  <c r="C4732" i="4"/>
  <c r="D4732" i="4" s="1"/>
  <c r="C4733" i="4"/>
  <c r="D4733" i="4" s="1"/>
  <c r="C4734" i="4"/>
  <c r="D4734" i="4" s="1"/>
  <c r="C4735" i="4"/>
  <c r="D4735" i="4" s="1"/>
  <c r="C4736" i="4"/>
  <c r="D4736" i="4" s="1"/>
  <c r="C4737" i="4"/>
  <c r="D4737" i="4" s="1"/>
  <c r="C4738" i="4"/>
  <c r="D4738" i="4" s="1"/>
  <c r="C4739" i="4"/>
  <c r="D4739" i="4" s="1"/>
  <c r="C4740" i="4"/>
  <c r="D4740" i="4" s="1"/>
  <c r="C4741" i="4"/>
  <c r="D4741" i="4" s="1"/>
  <c r="C4742" i="4"/>
  <c r="D4742" i="4" s="1"/>
  <c r="C4743" i="4"/>
  <c r="D4743" i="4" s="1"/>
  <c r="C4744" i="4"/>
  <c r="D4744" i="4" s="1"/>
  <c r="C4745" i="4"/>
  <c r="D4745" i="4" s="1"/>
  <c r="C4746" i="4"/>
  <c r="D4746" i="4" s="1"/>
  <c r="C4747" i="4"/>
  <c r="D4747" i="4" s="1"/>
  <c r="C4748" i="4"/>
  <c r="D4748" i="4" s="1"/>
  <c r="C4749" i="4"/>
  <c r="D4749" i="4" s="1"/>
  <c r="C4750" i="4"/>
  <c r="D4750" i="4" s="1"/>
  <c r="C4751" i="4"/>
  <c r="D4751" i="4" s="1"/>
  <c r="C4752" i="4"/>
  <c r="D4752" i="4" s="1"/>
  <c r="C4753" i="4"/>
  <c r="D4753" i="4" s="1"/>
  <c r="C4754" i="4"/>
  <c r="D4754" i="4" s="1"/>
  <c r="C4755" i="4"/>
  <c r="D4755" i="4" s="1"/>
  <c r="C4756" i="4"/>
  <c r="D4756" i="4" s="1"/>
  <c r="C4757" i="4"/>
  <c r="D4757" i="4" s="1"/>
  <c r="C4758" i="4"/>
  <c r="D4758" i="4" s="1"/>
  <c r="C4759" i="4"/>
  <c r="D4759" i="4" s="1"/>
  <c r="C4760" i="4"/>
  <c r="D4760" i="4" s="1"/>
  <c r="C4761" i="4"/>
  <c r="D4761" i="4" s="1"/>
  <c r="C4762" i="4"/>
  <c r="D4762" i="4" s="1"/>
  <c r="C4763" i="4"/>
  <c r="D4763" i="4" s="1"/>
  <c r="C4764" i="4"/>
  <c r="D4764" i="4" s="1"/>
  <c r="C4765" i="4"/>
  <c r="D4765" i="4" s="1"/>
  <c r="C4766" i="4"/>
  <c r="D4766" i="4" s="1"/>
  <c r="C4767" i="4"/>
  <c r="D4767" i="4" s="1"/>
  <c r="C4768" i="4"/>
  <c r="D4768" i="4" s="1"/>
  <c r="C4769" i="4"/>
  <c r="D4769" i="4" s="1"/>
  <c r="C4770" i="4"/>
  <c r="D4770" i="4" s="1"/>
  <c r="C4771" i="4"/>
  <c r="D4771" i="4" s="1"/>
  <c r="C4772" i="4"/>
  <c r="D4772" i="4" s="1"/>
  <c r="C4773" i="4"/>
  <c r="D4773" i="4" s="1"/>
  <c r="C4774" i="4"/>
  <c r="D4774" i="4" s="1"/>
  <c r="C4775" i="4"/>
  <c r="D4775" i="4" s="1"/>
  <c r="C4776" i="4"/>
  <c r="D4776" i="4" s="1"/>
  <c r="C4777" i="4"/>
  <c r="D4777" i="4" s="1"/>
  <c r="C4778" i="4"/>
  <c r="D4778" i="4" s="1"/>
  <c r="C4779" i="4"/>
  <c r="D4779" i="4" s="1"/>
  <c r="C4780" i="4"/>
  <c r="D4780" i="4" s="1"/>
  <c r="C4781" i="4"/>
  <c r="D4781" i="4" s="1"/>
  <c r="C4782" i="4"/>
  <c r="D4782" i="4" s="1"/>
  <c r="C4783" i="4"/>
  <c r="D4783" i="4" s="1"/>
  <c r="C4784" i="4"/>
  <c r="D4784" i="4" s="1"/>
  <c r="C4785" i="4"/>
  <c r="D4785" i="4" s="1"/>
  <c r="C4786" i="4"/>
  <c r="D4786" i="4" s="1"/>
  <c r="C4787" i="4"/>
  <c r="D4787" i="4" s="1"/>
  <c r="C4788" i="4"/>
  <c r="D4788" i="4" s="1"/>
  <c r="C4789" i="4"/>
  <c r="D4789" i="4" s="1"/>
  <c r="C4790" i="4"/>
  <c r="D4790" i="4" s="1"/>
  <c r="C4791" i="4"/>
  <c r="D4791" i="4" s="1"/>
  <c r="C4792" i="4"/>
  <c r="D4792" i="4" s="1"/>
  <c r="C4793" i="4"/>
  <c r="D4793" i="4" s="1"/>
  <c r="C4794" i="4"/>
  <c r="D4794" i="4" s="1"/>
  <c r="C4795" i="4"/>
  <c r="D4795" i="4" s="1"/>
  <c r="C4796" i="4"/>
  <c r="D4796" i="4" s="1"/>
  <c r="C4797" i="4"/>
  <c r="D4797" i="4" s="1"/>
  <c r="C4798" i="4"/>
  <c r="D4798" i="4" s="1"/>
  <c r="C4799" i="4"/>
  <c r="D4799" i="4" s="1"/>
  <c r="C4800" i="4"/>
  <c r="D4800" i="4" s="1"/>
  <c r="C4801" i="4"/>
  <c r="D4801" i="4" s="1"/>
  <c r="C4802" i="4"/>
  <c r="D4802" i="4" s="1"/>
  <c r="C4803" i="4"/>
  <c r="D4803" i="4" s="1"/>
  <c r="C4804" i="4"/>
  <c r="D4804" i="4" s="1"/>
  <c r="C4805" i="4"/>
  <c r="D4805" i="4" s="1"/>
  <c r="C4806" i="4"/>
  <c r="D4806" i="4" s="1"/>
  <c r="C4807" i="4"/>
  <c r="D4807" i="4" s="1"/>
  <c r="C4808" i="4"/>
  <c r="D4808" i="4" s="1"/>
  <c r="C4809" i="4"/>
  <c r="D4809" i="4" s="1"/>
  <c r="C4810" i="4"/>
  <c r="D4810" i="4" s="1"/>
  <c r="C4811" i="4"/>
  <c r="D4811" i="4" s="1"/>
  <c r="C4812" i="4"/>
  <c r="D4812" i="4" s="1"/>
  <c r="C4813" i="4"/>
  <c r="D4813" i="4" s="1"/>
  <c r="C4814" i="4"/>
  <c r="D4814" i="4" s="1"/>
  <c r="C4815" i="4"/>
  <c r="D4815" i="4" s="1"/>
  <c r="C4816" i="4"/>
  <c r="D4816" i="4" s="1"/>
  <c r="C4817" i="4"/>
  <c r="D4817" i="4" s="1"/>
  <c r="C4818" i="4"/>
  <c r="D4818" i="4" s="1"/>
  <c r="C4819" i="4"/>
  <c r="D4819" i="4" s="1"/>
  <c r="C4820" i="4"/>
  <c r="D4820" i="4" s="1"/>
  <c r="C4821" i="4"/>
  <c r="D4821" i="4" s="1"/>
  <c r="C4822" i="4"/>
  <c r="D4822" i="4" s="1"/>
  <c r="C4823" i="4"/>
  <c r="D4823" i="4" s="1"/>
  <c r="C4824" i="4"/>
  <c r="D4824" i="4" s="1"/>
  <c r="C4825" i="4"/>
  <c r="D4825" i="4" s="1"/>
  <c r="C4826" i="4"/>
  <c r="D4826" i="4" s="1"/>
  <c r="C4827" i="4"/>
  <c r="D4827" i="4" s="1"/>
  <c r="C4828" i="4"/>
  <c r="D4828" i="4" s="1"/>
  <c r="C4829" i="4"/>
  <c r="D4829" i="4" s="1"/>
  <c r="C4830" i="4"/>
  <c r="D4830" i="4" s="1"/>
  <c r="C4831" i="4"/>
  <c r="D4831" i="4" s="1"/>
  <c r="C4832" i="4"/>
  <c r="D4832" i="4" s="1"/>
  <c r="C4833" i="4"/>
  <c r="D4833" i="4" s="1"/>
  <c r="C4834" i="4"/>
  <c r="D4834" i="4" s="1"/>
  <c r="C4835" i="4"/>
  <c r="D4835" i="4" s="1"/>
  <c r="C4836" i="4"/>
  <c r="D4836" i="4" s="1"/>
  <c r="C4837" i="4"/>
  <c r="D4837" i="4" s="1"/>
  <c r="C4838" i="4"/>
  <c r="D4838" i="4" s="1"/>
  <c r="C4839" i="4"/>
  <c r="D4839" i="4" s="1"/>
  <c r="C4840" i="4"/>
  <c r="D4840" i="4" s="1"/>
  <c r="C4841" i="4"/>
  <c r="D4841" i="4" s="1"/>
  <c r="C4842" i="4"/>
  <c r="D4842" i="4" s="1"/>
  <c r="C4843" i="4"/>
  <c r="D4843" i="4" s="1"/>
  <c r="C4844" i="4"/>
  <c r="D4844" i="4" s="1"/>
  <c r="C4845" i="4"/>
  <c r="D4845" i="4" s="1"/>
  <c r="C4846" i="4"/>
  <c r="D4846" i="4" s="1"/>
  <c r="C4847" i="4"/>
  <c r="D4847" i="4" s="1"/>
  <c r="C4848" i="4"/>
  <c r="D4848" i="4" s="1"/>
  <c r="C4849" i="4"/>
  <c r="D4849" i="4" s="1"/>
  <c r="C4850" i="4"/>
  <c r="D4850" i="4" s="1"/>
  <c r="C4851" i="4"/>
  <c r="D4851" i="4" s="1"/>
  <c r="C4852" i="4"/>
  <c r="D4852" i="4" s="1"/>
  <c r="C4853" i="4"/>
  <c r="D4853" i="4" s="1"/>
  <c r="C4854" i="4"/>
  <c r="D4854" i="4" s="1"/>
  <c r="C4855" i="4"/>
  <c r="D4855" i="4" s="1"/>
  <c r="C4856" i="4"/>
  <c r="D4856" i="4" s="1"/>
  <c r="C4857" i="4"/>
  <c r="D4857" i="4" s="1"/>
  <c r="C4858" i="4"/>
  <c r="D4858" i="4" s="1"/>
  <c r="C4859" i="4"/>
  <c r="D4859" i="4" s="1"/>
  <c r="C4860" i="4"/>
  <c r="D4860" i="4" s="1"/>
  <c r="C4861" i="4"/>
  <c r="D4861" i="4" s="1"/>
  <c r="C4862" i="4"/>
  <c r="D4862" i="4" s="1"/>
  <c r="C4863" i="4"/>
  <c r="D4863" i="4" s="1"/>
  <c r="C4864" i="4"/>
  <c r="D4864" i="4" s="1"/>
  <c r="C4865" i="4"/>
  <c r="D4865" i="4" s="1"/>
  <c r="C4866" i="4"/>
  <c r="D4866" i="4" s="1"/>
  <c r="C4867" i="4"/>
  <c r="D4867" i="4" s="1"/>
  <c r="C4868" i="4"/>
  <c r="D4868" i="4" s="1"/>
  <c r="C4869" i="4"/>
  <c r="D4869" i="4" s="1"/>
  <c r="C4870" i="4"/>
  <c r="D4870" i="4" s="1"/>
  <c r="C4871" i="4"/>
  <c r="D4871" i="4" s="1"/>
  <c r="C4872" i="4"/>
  <c r="D4872" i="4" s="1"/>
  <c r="C4873" i="4"/>
  <c r="D4873" i="4" s="1"/>
  <c r="C4874" i="4"/>
  <c r="D4874" i="4" s="1"/>
  <c r="C4875" i="4"/>
  <c r="D4875" i="4" s="1"/>
  <c r="C4876" i="4"/>
  <c r="D4876" i="4" s="1"/>
  <c r="C4877" i="4"/>
  <c r="D4877" i="4" s="1"/>
  <c r="C4878" i="4"/>
  <c r="D4878" i="4" s="1"/>
  <c r="C4879" i="4"/>
  <c r="D4879" i="4" s="1"/>
  <c r="C4880" i="4"/>
  <c r="D4880" i="4" s="1"/>
  <c r="C4881" i="4"/>
  <c r="D4881" i="4" s="1"/>
  <c r="C4882" i="4"/>
  <c r="D4882" i="4" s="1"/>
  <c r="C4883" i="4"/>
  <c r="D4883" i="4" s="1"/>
  <c r="C4884" i="4"/>
  <c r="D4884" i="4" s="1"/>
  <c r="C4885" i="4"/>
  <c r="D4885" i="4" s="1"/>
  <c r="C4886" i="4"/>
  <c r="D4886" i="4" s="1"/>
  <c r="C4887" i="4"/>
  <c r="D4887" i="4" s="1"/>
  <c r="C4888" i="4"/>
  <c r="D4888" i="4" s="1"/>
  <c r="C4889" i="4"/>
  <c r="D4889" i="4" s="1"/>
  <c r="C4890" i="4"/>
  <c r="D4890" i="4" s="1"/>
  <c r="C4891" i="4"/>
  <c r="D4891" i="4" s="1"/>
  <c r="C4892" i="4"/>
  <c r="D4892" i="4" s="1"/>
  <c r="C4893" i="4"/>
  <c r="D4893" i="4" s="1"/>
  <c r="C4894" i="4"/>
  <c r="D4894" i="4" s="1"/>
  <c r="C4895" i="4"/>
  <c r="D4895" i="4" s="1"/>
  <c r="C4896" i="4"/>
  <c r="D4896" i="4" s="1"/>
  <c r="C4897" i="4"/>
  <c r="D4897" i="4" s="1"/>
  <c r="C4898" i="4"/>
  <c r="D4898" i="4" s="1"/>
  <c r="C4899" i="4"/>
  <c r="D4899" i="4" s="1"/>
  <c r="C4900" i="4"/>
  <c r="D4900" i="4" s="1"/>
  <c r="C4901" i="4"/>
  <c r="D4901" i="4" s="1"/>
  <c r="C4902" i="4"/>
  <c r="D4902" i="4" s="1"/>
  <c r="C4903" i="4"/>
  <c r="D4903" i="4" s="1"/>
  <c r="C4904" i="4"/>
  <c r="D4904" i="4" s="1"/>
  <c r="C4905" i="4"/>
  <c r="D4905" i="4" s="1"/>
  <c r="C4906" i="4"/>
  <c r="D4906" i="4" s="1"/>
  <c r="C4907" i="4"/>
  <c r="D4907" i="4" s="1"/>
  <c r="C4908" i="4"/>
  <c r="D4908" i="4" s="1"/>
  <c r="C4909" i="4"/>
  <c r="D4909" i="4" s="1"/>
  <c r="C4910" i="4"/>
  <c r="D4910" i="4" s="1"/>
  <c r="C4911" i="4"/>
  <c r="D4911" i="4" s="1"/>
  <c r="C4912" i="4"/>
  <c r="D4912" i="4" s="1"/>
  <c r="C4913" i="4"/>
  <c r="D4913" i="4" s="1"/>
  <c r="C4914" i="4"/>
  <c r="D4914" i="4" s="1"/>
  <c r="C4915" i="4"/>
  <c r="D4915" i="4" s="1"/>
  <c r="C4916" i="4"/>
  <c r="D4916" i="4" s="1"/>
  <c r="C4917" i="4"/>
  <c r="D4917" i="4" s="1"/>
  <c r="C4918" i="4"/>
  <c r="D4918" i="4" s="1"/>
  <c r="C4919" i="4"/>
  <c r="D4919" i="4" s="1"/>
  <c r="C4920" i="4"/>
  <c r="D4920" i="4" s="1"/>
  <c r="C4921" i="4"/>
  <c r="D4921" i="4" s="1"/>
  <c r="C4922" i="4"/>
  <c r="D4922" i="4" s="1"/>
  <c r="C4923" i="4"/>
  <c r="D4923" i="4" s="1"/>
  <c r="C4924" i="4"/>
  <c r="D4924" i="4" s="1"/>
  <c r="C4925" i="4"/>
  <c r="D4925" i="4" s="1"/>
  <c r="C4926" i="4"/>
  <c r="D4926" i="4" s="1"/>
  <c r="C4927" i="4"/>
  <c r="D4927" i="4" s="1"/>
  <c r="C4928" i="4"/>
  <c r="D4928" i="4" s="1"/>
  <c r="C4929" i="4"/>
  <c r="D4929" i="4" s="1"/>
  <c r="C4930" i="4"/>
  <c r="D4930" i="4" s="1"/>
  <c r="C4931" i="4"/>
  <c r="D4931" i="4" s="1"/>
  <c r="C4932" i="4"/>
  <c r="D4932" i="4" s="1"/>
  <c r="C4933" i="4"/>
  <c r="D4933" i="4" s="1"/>
  <c r="C4934" i="4"/>
  <c r="D4934" i="4" s="1"/>
  <c r="C4935" i="4"/>
  <c r="D4935" i="4" s="1"/>
  <c r="C4936" i="4"/>
  <c r="D4936" i="4" s="1"/>
  <c r="C4937" i="4"/>
  <c r="D4937" i="4" s="1"/>
  <c r="C4938" i="4"/>
  <c r="D4938" i="4" s="1"/>
  <c r="C4939" i="4"/>
  <c r="D4939" i="4" s="1"/>
  <c r="C4940" i="4"/>
  <c r="D4940" i="4" s="1"/>
  <c r="C4941" i="4"/>
  <c r="D4941" i="4" s="1"/>
  <c r="C4942" i="4"/>
  <c r="D4942" i="4" s="1"/>
  <c r="C4943" i="4"/>
  <c r="D4943" i="4" s="1"/>
  <c r="C4944" i="4"/>
  <c r="D4944" i="4" s="1"/>
  <c r="C4945" i="4"/>
  <c r="D4945" i="4" s="1"/>
  <c r="C4946" i="4"/>
  <c r="D4946" i="4" s="1"/>
  <c r="C4947" i="4"/>
  <c r="D4947" i="4" s="1"/>
  <c r="C4948" i="4"/>
  <c r="D4948" i="4" s="1"/>
  <c r="C4949" i="4"/>
  <c r="D4949" i="4" s="1"/>
  <c r="C4950" i="4"/>
  <c r="D4950" i="4" s="1"/>
  <c r="C4951" i="4"/>
  <c r="D4951" i="4" s="1"/>
  <c r="C4952" i="4"/>
  <c r="D4952" i="4" s="1"/>
  <c r="C4953" i="4"/>
  <c r="D4953" i="4" s="1"/>
  <c r="C4954" i="4"/>
  <c r="D4954" i="4" s="1"/>
  <c r="C4955" i="4"/>
  <c r="D4955" i="4" s="1"/>
  <c r="C4956" i="4"/>
  <c r="D4956" i="4" s="1"/>
  <c r="C4957" i="4"/>
  <c r="D4957" i="4" s="1"/>
  <c r="C4958" i="4"/>
  <c r="D4958" i="4" s="1"/>
  <c r="C4959" i="4"/>
  <c r="D4959" i="4" s="1"/>
  <c r="C4960" i="4"/>
  <c r="D4960" i="4" s="1"/>
  <c r="C4961" i="4"/>
  <c r="D4961" i="4" s="1"/>
  <c r="C4962" i="4"/>
  <c r="D4962" i="4" s="1"/>
  <c r="C4963" i="4"/>
  <c r="D4963" i="4" s="1"/>
  <c r="C4964" i="4"/>
  <c r="D4964" i="4" s="1"/>
  <c r="C4965" i="4"/>
  <c r="D4965" i="4" s="1"/>
  <c r="C4966" i="4"/>
  <c r="D4966" i="4" s="1"/>
  <c r="C4967" i="4"/>
  <c r="D4967" i="4" s="1"/>
  <c r="C4968" i="4"/>
  <c r="D4968" i="4" s="1"/>
  <c r="C4969" i="4"/>
  <c r="D4969" i="4" s="1"/>
  <c r="C4970" i="4"/>
  <c r="D4970" i="4" s="1"/>
  <c r="C4971" i="4"/>
  <c r="D4971" i="4" s="1"/>
  <c r="C4972" i="4"/>
  <c r="D4972" i="4" s="1"/>
  <c r="C4973" i="4"/>
  <c r="D4973" i="4" s="1"/>
  <c r="C4974" i="4"/>
  <c r="D4974" i="4" s="1"/>
  <c r="C4975" i="4"/>
  <c r="D4975" i="4" s="1"/>
  <c r="C4976" i="4"/>
  <c r="D4976" i="4" s="1"/>
  <c r="C4977" i="4"/>
  <c r="D4977" i="4" s="1"/>
  <c r="C4978" i="4"/>
  <c r="D4978" i="4" s="1"/>
  <c r="C4979" i="4"/>
  <c r="D4979" i="4" s="1"/>
  <c r="C4980" i="4"/>
  <c r="D4980" i="4" s="1"/>
  <c r="C4981" i="4"/>
  <c r="D4981" i="4" s="1"/>
  <c r="C4982" i="4"/>
  <c r="D4982" i="4" s="1"/>
  <c r="C4983" i="4"/>
  <c r="D4983" i="4" s="1"/>
  <c r="C4984" i="4"/>
  <c r="D4984" i="4" s="1"/>
  <c r="C4985" i="4"/>
  <c r="D4985" i="4" s="1"/>
  <c r="C4986" i="4"/>
  <c r="D4986" i="4" s="1"/>
  <c r="C4987" i="4"/>
  <c r="D4987" i="4" s="1"/>
  <c r="C4988" i="4"/>
  <c r="D4988" i="4" s="1"/>
  <c r="C4989" i="4"/>
  <c r="D4989" i="4" s="1"/>
  <c r="C4990" i="4"/>
  <c r="D4990" i="4" s="1"/>
  <c r="C4991" i="4"/>
  <c r="D4991" i="4" s="1"/>
  <c r="C4992" i="4"/>
  <c r="D4992" i="4" s="1"/>
  <c r="C4993" i="4"/>
  <c r="D4993" i="4" s="1"/>
  <c r="C4994" i="4"/>
  <c r="D4994" i="4" s="1"/>
  <c r="C4995" i="4"/>
  <c r="D4995" i="4" s="1"/>
  <c r="C4996" i="4"/>
  <c r="D4996" i="4" s="1"/>
  <c r="C4997" i="4"/>
  <c r="D4997" i="4" s="1"/>
  <c r="C4998" i="4"/>
  <c r="D4998" i="4" s="1"/>
  <c r="C4999" i="4"/>
  <c r="D4999" i="4" s="1"/>
  <c r="C5000" i="4"/>
  <c r="D5000" i="4" s="1"/>
  <c r="C5001" i="4"/>
  <c r="D5001" i="4" s="1"/>
  <c r="C5002" i="4"/>
  <c r="D5002" i="4" s="1"/>
  <c r="C5003" i="4"/>
  <c r="D5003" i="4" s="1"/>
  <c r="C5004" i="4"/>
  <c r="D5004" i="4" s="1"/>
  <c r="C5005" i="4"/>
  <c r="D5005" i="4" s="1"/>
  <c r="C5006" i="4"/>
  <c r="D5006" i="4" s="1"/>
  <c r="C5007" i="4"/>
  <c r="D5007" i="4" s="1"/>
  <c r="C5008" i="4"/>
  <c r="D5008" i="4" s="1"/>
  <c r="C5009" i="4"/>
  <c r="D5009" i="4" s="1"/>
  <c r="C5010" i="4"/>
  <c r="D5010" i="4" s="1"/>
  <c r="C5011" i="4"/>
  <c r="D5011" i="4" s="1"/>
  <c r="C5012" i="4"/>
  <c r="D5012" i="4" s="1"/>
  <c r="C5013" i="4"/>
  <c r="D5013" i="4" s="1"/>
  <c r="C5014" i="4"/>
  <c r="D5014" i="4" s="1"/>
  <c r="C5015" i="4"/>
  <c r="D5015" i="4" s="1"/>
  <c r="C5016" i="4"/>
  <c r="D5016" i="4" s="1"/>
  <c r="C5017" i="4"/>
  <c r="D5017" i="4" s="1"/>
  <c r="C5018" i="4"/>
  <c r="D5018" i="4" s="1"/>
  <c r="C5019" i="4"/>
  <c r="D5019" i="4" s="1"/>
  <c r="C5020" i="4"/>
  <c r="D5020" i="4" s="1"/>
  <c r="C5021" i="4"/>
  <c r="D5021" i="4" s="1"/>
  <c r="C5022" i="4"/>
  <c r="D5022" i="4" s="1"/>
  <c r="C5023" i="4"/>
  <c r="D5023" i="4" s="1"/>
  <c r="C5024" i="4"/>
  <c r="D5024" i="4" s="1"/>
  <c r="C5025" i="4"/>
  <c r="D5025" i="4" s="1"/>
  <c r="C5026" i="4"/>
  <c r="D5026" i="4" s="1"/>
  <c r="C5027" i="4"/>
  <c r="D5027" i="4" s="1"/>
  <c r="C5028" i="4"/>
  <c r="D5028" i="4" s="1"/>
  <c r="C5029" i="4"/>
  <c r="D5029" i="4" s="1"/>
  <c r="C5030" i="4"/>
  <c r="D5030" i="4" s="1"/>
  <c r="C5031" i="4"/>
  <c r="D5031" i="4" s="1"/>
  <c r="C5032" i="4"/>
  <c r="D5032" i="4" s="1"/>
  <c r="C5033" i="4"/>
  <c r="D5033" i="4" s="1"/>
  <c r="C5034" i="4"/>
  <c r="D5034" i="4" s="1"/>
  <c r="C5035" i="4"/>
  <c r="D5035" i="4" s="1"/>
  <c r="C5036" i="4"/>
  <c r="D5036" i="4" s="1"/>
  <c r="C5037" i="4"/>
  <c r="D5037" i="4" s="1"/>
  <c r="C5038" i="4"/>
  <c r="D5038" i="4" s="1"/>
  <c r="C5039" i="4"/>
  <c r="D5039" i="4" s="1"/>
  <c r="C5040" i="4"/>
  <c r="D5040" i="4" s="1"/>
  <c r="C5041" i="4"/>
  <c r="D5041" i="4" s="1"/>
  <c r="C5042" i="4"/>
  <c r="D5042" i="4" s="1"/>
  <c r="C5043" i="4"/>
  <c r="D5043" i="4" s="1"/>
  <c r="C5044" i="4"/>
  <c r="D5044" i="4" s="1"/>
  <c r="C5045" i="4"/>
  <c r="D5045" i="4" s="1"/>
  <c r="C5046" i="4"/>
  <c r="D5046" i="4" s="1"/>
  <c r="C5047" i="4"/>
  <c r="D5047" i="4" s="1"/>
  <c r="C5048" i="4"/>
  <c r="D5048" i="4" s="1"/>
  <c r="C5049" i="4"/>
  <c r="D5049" i="4" s="1"/>
  <c r="C5050" i="4"/>
  <c r="D5050" i="4" s="1"/>
  <c r="C5051" i="4"/>
  <c r="D5051" i="4" s="1"/>
  <c r="C5052" i="4"/>
  <c r="D5052" i="4" s="1"/>
  <c r="C5053" i="4"/>
  <c r="D5053" i="4" s="1"/>
  <c r="C5054" i="4"/>
  <c r="D5054" i="4" s="1"/>
  <c r="C5055" i="4"/>
  <c r="D5055" i="4" s="1"/>
  <c r="C5056" i="4"/>
  <c r="D5056" i="4" s="1"/>
  <c r="C5057" i="4"/>
  <c r="D5057" i="4" s="1"/>
  <c r="C5058" i="4"/>
  <c r="D5058" i="4" s="1"/>
  <c r="C5059" i="4"/>
  <c r="D5059" i="4" s="1"/>
  <c r="C5060" i="4"/>
  <c r="D5060" i="4" s="1"/>
  <c r="C5061" i="4"/>
  <c r="D5061" i="4" s="1"/>
  <c r="C5062" i="4"/>
  <c r="D5062" i="4" s="1"/>
  <c r="C5063" i="4"/>
  <c r="D5063" i="4" s="1"/>
  <c r="C5064" i="4"/>
  <c r="D5064" i="4" s="1"/>
  <c r="C5065" i="4"/>
  <c r="D5065" i="4" s="1"/>
  <c r="C5066" i="4"/>
  <c r="D5066" i="4" s="1"/>
  <c r="C5067" i="4"/>
  <c r="D5067" i="4" s="1"/>
  <c r="C5068" i="4"/>
  <c r="D5068" i="4" s="1"/>
  <c r="C5069" i="4"/>
  <c r="D5069" i="4" s="1"/>
  <c r="C5070" i="4"/>
  <c r="D5070" i="4" s="1"/>
  <c r="C5071" i="4"/>
  <c r="D5071" i="4" s="1"/>
  <c r="C5072" i="4"/>
  <c r="D5072" i="4" s="1"/>
  <c r="C5073" i="4"/>
  <c r="D5073" i="4" s="1"/>
  <c r="C5074" i="4"/>
  <c r="D5074" i="4" s="1"/>
  <c r="C5075" i="4"/>
  <c r="D5075" i="4" s="1"/>
  <c r="C5076" i="4"/>
  <c r="D5076" i="4" s="1"/>
  <c r="C5077" i="4"/>
  <c r="D5077" i="4" s="1"/>
  <c r="C5078" i="4"/>
  <c r="D5078" i="4" s="1"/>
  <c r="C5079" i="4"/>
  <c r="D5079" i="4" s="1"/>
  <c r="C5080" i="4"/>
  <c r="D5080" i="4" s="1"/>
  <c r="C5081" i="4"/>
  <c r="D5081" i="4" s="1"/>
  <c r="C5082" i="4"/>
  <c r="D5082" i="4" s="1"/>
  <c r="C5083" i="4"/>
  <c r="D5083" i="4" s="1"/>
  <c r="C5084" i="4"/>
  <c r="D5084" i="4" s="1"/>
  <c r="C5085" i="4"/>
  <c r="D5085" i="4" s="1"/>
  <c r="C5086" i="4"/>
  <c r="D5086" i="4" s="1"/>
  <c r="C5087" i="4"/>
  <c r="D5087" i="4" s="1"/>
  <c r="C5088" i="4"/>
  <c r="D5088" i="4" s="1"/>
  <c r="C5089" i="4"/>
  <c r="D5089" i="4" s="1"/>
  <c r="C5090" i="4"/>
  <c r="D5090" i="4" s="1"/>
  <c r="C5091" i="4"/>
  <c r="D5091" i="4" s="1"/>
  <c r="C5092" i="4"/>
  <c r="D5092" i="4" s="1"/>
  <c r="C5093" i="4"/>
  <c r="D5093" i="4" s="1"/>
  <c r="C5094" i="4"/>
  <c r="D5094" i="4" s="1"/>
  <c r="C5095" i="4"/>
  <c r="D5095" i="4" s="1"/>
  <c r="C5096" i="4"/>
  <c r="D5096" i="4" s="1"/>
  <c r="C5097" i="4"/>
  <c r="D5097" i="4" s="1"/>
  <c r="C5098" i="4"/>
  <c r="D5098" i="4" s="1"/>
  <c r="C5099" i="4"/>
  <c r="D5099" i="4" s="1"/>
  <c r="C5100" i="4"/>
  <c r="D5100" i="4" s="1"/>
  <c r="C5101" i="4"/>
  <c r="D5101" i="4" s="1"/>
  <c r="C5102" i="4"/>
  <c r="D5102" i="4" s="1"/>
  <c r="C5103" i="4"/>
  <c r="D5103" i="4" s="1"/>
  <c r="C5104" i="4"/>
  <c r="D5104" i="4" s="1"/>
  <c r="C5105" i="4"/>
  <c r="D5105" i="4" s="1"/>
  <c r="C5106" i="4"/>
  <c r="D5106" i="4" s="1"/>
  <c r="C5107" i="4"/>
  <c r="D5107" i="4" s="1"/>
  <c r="C5108" i="4"/>
  <c r="D5108" i="4" s="1"/>
  <c r="C5109" i="4"/>
  <c r="D5109" i="4" s="1"/>
  <c r="C5110" i="4"/>
  <c r="D5110" i="4" s="1"/>
  <c r="C5111" i="4"/>
  <c r="D5111" i="4" s="1"/>
  <c r="C5112" i="4"/>
  <c r="D5112" i="4" s="1"/>
  <c r="C5113" i="4"/>
  <c r="D5113" i="4" s="1"/>
  <c r="C5114" i="4"/>
  <c r="D5114" i="4" s="1"/>
  <c r="C5115" i="4"/>
  <c r="D5115" i="4" s="1"/>
  <c r="C5116" i="4"/>
  <c r="D5116" i="4" s="1"/>
  <c r="C5117" i="4"/>
  <c r="D5117" i="4" s="1"/>
  <c r="C5118" i="4"/>
  <c r="D5118" i="4" s="1"/>
  <c r="C5119" i="4"/>
  <c r="D5119" i="4" s="1"/>
  <c r="C5120" i="4"/>
  <c r="D5120" i="4" s="1"/>
  <c r="C5121" i="4"/>
  <c r="D5121" i="4" s="1"/>
  <c r="C5122" i="4"/>
  <c r="D5122" i="4" s="1"/>
  <c r="C5123" i="4"/>
  <c r="D5123" i="4" s="1"/>
  <c r="C5124" i="4"/>
  <c r="D5124" i="4" s="1"/>
  <c r="C5125" i="4"/>
  <c r="D5125" i="4" s="1"/>
  <c r="C5126" i="4"/>
  <c r="D5126" i="4" s="1"/>
  <c r="C5127" i="4"/>
  <c r="D5127" i="4" s="1"/>
  <c r="C5128" i="4"/>
  <c r="D5128" i="4" s="1"/>
  <c r="C5129" i="4"/>
  <c r="D5129" i="4" s="1"/>
  <c r="C5130" i="4"/>
  <c r="D5130" i="4" s="1"/>
  <c r="C5131" i="4"/>
  <c r="D5131" i="4" s="1"/>
  <c r="C5132" i="4"/>
  <c r="D5132" i="4" s="1"/>
  <c r="C5133" i="4"/>
  <c r="D5133" i="4" s="1"/>
  <c r="C5134" i="4"/>
  <c r="D5134" i="4" s="1"/>
  <c r="C5135" i="4"/>
  <c r="D5135" i="4" s="1"/>
  <c r="C5136" i="4"/>
  <c r="D5136" i="4" s="1"/>
  <c r="C5137" i="4"/>
  <c r="D5137" i="4" s="1"/>
  <c r="C5138" i="4"/>
  <c r="D5138" i="4" s="1"/>
  <c r="C5139" i="4"/>
  <c r="D5139" i="4" s="1"/>
  <c r="C5140" i="4"/>
  <c r="D5140" i="4" s="1"/>
  <c r="C5141" i="4"/>
  <c r="D5141" i="4" s="1"/>
  <c r="C5142" i="4"/>
  <c r="D5142" i="4" s="1"/>
  <c r="C5143" i="4"/>
  <c r="D5143" i="4" s="1"/>
  <c r="C5144" i="4"/>
  <c r="D5144" i="4" s="1"/>
  <c r="C5145" i="4"/>
  <c r="D5145" i="4" s="1"/>
  <c r="C5146" i="4"/>
  <c r="D5146" i="4" s="1"/>
  <c r="C5147" i="4"/>
  <c r="D5147" i="4" s="1"/>
  <c r="C5148" i="4"/>
  <c r="D5148" i="4" s="1"/>
  <c r="C5149" i="4"/>
  <c r="D5149" i="4" s="1"/>
  <c r="C5150" i="4"/>
  <c r="D5150" i="4" s="1"/>
  <c r="C5151" i="4"/>
  <c r="D5151" i="4" s="1"/>
  <c r="C5152" i="4"/>
  <c r="D5152" i="4" s="1"/>
  <c r="C5153" i="4"/>
  <c r="D5153" i="4" s="1"/>
  <c r="C5154" i="4"/>
  <c r="D5154" i="4" s="1"/>
  <c r="C5155" i="4"/>
  <c r="D5155" i="4" s="1"/>
  <c r="C5156" i="4"/>
  <c r="D5156" i="4" s="1"/>
  <c r="C5157" i="4"/>
  <c r="D5157" i="4" s="1"/>
  <c r="C5158" i="4"/>
  <c r="D5158" i="4" s="1"/>
  <c r="C5159" i="4"/>
  <c r="D5159" i="4" s="1"/>
  <c r="C5160" i="4"/>
  <c r="D5160" i="4" s="1"/>
  <c r="C5161" i="4"/>
  <c r="D5161" i="4" s="1"/>
  <c r="C5162" i="4"/>
  <c r="D5162" i="4" s="1"/>
  <c r="C5163" i="4"/>
  <c r="D5163" i="4" s="1"/>
  <c r="C5164" i="4"/>
  <c r="D5164" i="4" s="1"/>
  <c r="C5165" i="4"/>
  <c r="D5165" i="4" s="1"/>
  <c r="C5166" i="4"/>
  <c r="D5166" i="4" s="1"/>
  <c r="C5167" i="4"/>
  <c r="D5167" i="4" s="1"/>
  <c r="C5168" i="4"/>
  <c r="D5168" i="4" s="1"/>
  <c r="C5169" i="4"/>
  <c r="D5169" i="4" s="1"/>
  <c r="C5170" i="4"/>
  <c r="D5170" i="4" s="1"/>
  <c r="C5171" i="4"/>
  <c r="D5171" i="4" s="1"/>
  <c r="C5172" i="4"/>
  <c r="D5172" i="4" s="1"/>
  <c r="C5173" i="4"/>
  <c r="D5173" i="4" s="1"/>
  <c r="C5174" i="4"/>
  <c r="D5174" i="4" s="1"/>
  <c r="C5175" i="4"/>
  <c r="D5175" i="4" s="1"/>
  <c r="C5176" i="4"/>
  <c r="D5176" i="4" s="1"/>
  <c r="C5177" i="4"/>
  <c r="D5177" i="4" s="1"/>
  <c r="C5178" i="4"/>
  <c r="D5178" i="4" s="1"/>
  <c r="C5179" i="4"/>
  <c r="D5179" i="4" s="1"/>
  <c r="C5180" i="4"/>
  <c r="D5180" i="4" s="1"/>
  <c r="C5181" i="4"/>
  <c r="D5181" i="4" s="1"/>
  <c r="C5182" i="4"/>
  <c r="D5182" i="4" s="1"/>
  <c r="C5183" i="4"/>
  <c r="D5183" i="4" s="1"/>
  <c r="C5184" i="4"/>
  <c r="D5184" i="4" s="1"/>
  <c r="C5185" i="4"/>
  <c r="D5185" i="4" s="1"/>
  <c r="C5186" i="4"/>
  <c r="D5186" i="4" s="1"/>
  <c r="C5187" i="4"/>
  <c r="D5187" i="4" s="1"/>
  <c r="C5188" i="4"/>
  <c r="D5188" i="4" s="1"/>
  <c r="C5189" i="4"/>
  <c r="D5189" i="4" s="1"/>
  <c r="C5190" i="4"/>
  <c r="D5190" i="4" s="1"/>
  <c r="C5191" i="4"/>
  <c r="D5191" i="4" s="1"/>
  <c r="C5192" i="4"/>
  <c r="D5192" i="4" s="1"/>
  <c r="C5193" i="4"/>
  <c r="D5193" i="4" s="1"/>
  <c r="C5194" i="4"/>
  <c r="D5194" i="4" s="1"/>
  <c r="C5195" i="4"/>
  <c r="D5195" i="4" s="1"/>
  <c r="C5196" i="4"/>
  <c r="D5196" i="4" s="1"/>
  <c r="C5197" i="4"/>
  <c r="D5197" i="4" s="1"/>
  <c r="C5198" i="4"/>
  <c r="D5198" i="4" s="1"/>
  <c r="C5199" i="4"/>
  <c r="D5199" i="4" s="1"/>
  <c r="C5200" i="4"/>
  <c r="D5200" i="4" s="1"/>
  <c r="C5201" i="4"/>
  <c r="D5201" i="4" s="1"/>
  <c r="C5202" i="4"/>
  <c r="D5202" i="4" s="1"/>
  <c r="C5203" i="4"/>
  <c r="D5203" i="4" s="1"/>
  <c r="C5204" i="4"/>
  <c r="D5204" i="4" s="1"/>
  <c r="C5205" i="4"/>
  <c r="D5205" i="4" s="1"/>
  <c r="C5206" i="4"/>
  <c r="D5206" i="4" s="1"/>
  <c r="C5207" i="4"/>
  <c r="D5207" i="4" s="1"/>
  <c r="C5208" i="4"/>
  <c r="D5208" i="4" s="1"/>
  <c r="C5209" i="4"/>
  <c r="D5209" i="4" s="1"/>
  <c r="C5210" i="4"/>
  <c r="D5210" i="4" s="1"/>
  <c r="C5211" i="4"/>
  <c r="D5211" i="4" s="1"/>
  <c r="C5212" i="4"/>
  <c r="D5212" i="4" s="1"/>
  <c r="C5213" i="4"/>
  <c r="D5213" i="4" s="1"/>
  <c r="C5214" i="4"/>
  <c r="D5214" i="4" s="1"/>
  <c r="C5215" i="4"/>
  <c r="D5215" i="4" s="1"/>
  <c r="C5216" i="4"/>
  <c r="D5216" i="4" s="1"/>
  <c r="C5217" i="4"/>
  <c r="D5217" i="4" s="1"/>
  <c r="C5218" i="4"/>
  <c r="D5218" i="4" s="1"/>
  <c r="C5219" i="4"/>
  <c r="D5219" i="4" s="1"/>
  <c r="C5220" i="4"/>
  <c r="D5220" i="4" s="1"/>
  <c r="C5221" i="4"/>
  <c r="D5221" i="4" s="1"/>
  <c r="C5222" i="4"/>
  <c r="D5222" i="4" s="1"/>
  <c r="C5223" i="4"/>
  <c r="D5223" i="4" s="1"/>
  <c r="C5224" i="4"/>
  <c r="D5224" i="4" s="1"/>
  <c r="C5225" i="4"/>
  <c r="D5225" i="4" s="1"/>
  <c r="C5226" i="4"/>
  <c r="D5226" i="4" s="1"/>
  <c r="C5227" i="4"/>
  <c r="D5227" i="4" s="1"/>
  <c r="C5228" i="4"/>
  <c r="D5228" i="4" s="1"/>
  <c r="C5229" i="4"/>
  <c r="D5229" i="4" s="1"/>
  <c r="C5230" i="4"/>
  <c r="D5230" i="4" s="1"/>
  <c r="C5231" i="4"/>
  <c r="D5231" i="4" s="1"/>
  <c r="C5232" i="4"/>
  <c r="D5232" i="4" s="1"/>
  <c r="C5233" i="4"/>
  <c r="D5233" i="4" s="1"/>
  <c r="C5234" i="4"/>
  <c r="D5234" i="4" s="1"/>
  <c r="C5235" i="4"/>
  <c r="D5235" i="4" s="1"/>
  <c r="C5236" i="4"/>
  <c r="D5236" i="4" s="1"/>
  <c r="C5237" i="4"/>
  <c r="D5237" i="4" s="1"/>
  <c r="C5238" i="4"/>
  <c r="D5238" i="4" s="1"/>
  <c r="C5239" i="4"/>
  <c r="D5239" i="4" s="1"/>
  <c r="C5240" i="4"/>
  <c r="D5240" i="4" s="1"/>
  <c r="C5241" i="4"/>
  <c r="D5241" i="4" s="1"/>
  <c r="C5242" i="4"/>
  <c r="D5242" i="4" s="1"/>
  <c r="C5243" i="4"/>
  <c r="D5243" i="4" s="1"/>
  <c r="C5244" i="4"/>
  <c r="D5244" i="4" s="1"/>
  <c r="C5245" i="4"/>
  <c r="D5245" i="4" s="1"/>
  <c r="C5246" i="4"/>
  <c r="D5246" i="4" s="1"/>
  <c r="C5247" i="4"/>
  <c r="D5247" i="4" s="1"/>
  <c r="C5248" i="4"/>
  <c r="D5248" i="4" s="1"/>
  <c r="C5249" i="4"/>
  <c r="D5249" i="4" s="1"/>
  <c r="C5250" i="4"/>
  <c r="D5250" i="4" s="1"/>
  <c r="C5251" i="4"/>
  <c r="D5251" i="4" s="1"/>
  <c r="C5252" i="4"/>
  <c r="D5252" i="4" s="1"/>
  <c r="C5253" i="4"/>
  <c r="D5253" i="4" s="1"/>
  <c r="C5254" i="4"/>
  <c r="D5254" i="4" s="1"/>
  <c r="C5255" i="4"/>
  <c r="D5255" i="4" s="1"/>
  <c r="C5256" i="4"/>
  <c r="D5256" i="4" s="1"/>
  <c r="C5257" i="4"/>
  <c r="D5257" i="4" s="1"/>
  <c r="C5258" i="4"/>
  <c r="D5258" i="4" s="1"/>
  <c r="C5259" i="4"/>
  <c r="D5259" i="4" s="1"/>
  <c r="C5260" i="4"/>
  <c r="D5260" i="4" s="1"/>
  <c r="C5261" i="4"/>
  <c r="D5261" i="4" s="1"/>
  <c r="C5262" i="4"/>
  <c r="D5262" i="4" s="1"/>
  <c r="C5263" i="4"/>
  <c r="D5263" i="4" s="1"/>
  <c r="C5264" i="4"/>
  <c r="D5264" i="4" s="1"/>
  <c r="C5265" i="4"/>
  <c r="D5265" i="4" s="1"/>
  <c r="C5266" i="4"/>
  <c r="D5266" i="4" s="1"/>
  <c r="C5267" i="4"/>
  <c r="D5267" i="4" s="1"/>
  <c r="C5268" i="4"/>
  <c r="D5268" i="4" s="1"/>
  <c r="C5269" i="4"/>
  <c r="D5269" i="4" s="1"/>
  <c r="C5270" i="4"/>
  <c r="D5270" i="4" s="1"/>
  <c r="C5271" i="4"/>
  <c r="D5271" i="4" s="1"/>
  <c r="C5272" i="4"/>
  <c r="D5272" i="4" s="1"/>
  <c r="C5273" i="4"/>
  <c r="D5273" i="4" s="1"/>
  <c r="C5274" i="4"/>
  <c r="D5274" i="4" s="1"/>
  <c r="C5275" i="4"/>
  <c r="D5275" i="4" s="1"/>
  <c r="C5276" i="4"/>
  <c r="D5276" i="4" s="1"/>
  <c r="C5277" i="4"/>
  <c r="D5277" i="4" s="1"/>
  <c r="C5278" i="4"/>
  <c r="D5278" i="4" s="1"/>
  <c r="C5279" i="4"/>
  <c r="D5279" i="4" s="1"/>
  <c r="C5280" i="4"/>
  <c r="D5280" i="4" s="1"/>
  <c r="C5281" i="4"/>
  <c r="D5281" i="4" s="1"/>
  <c r="C5282" i="4"/>
  <c r="D5282" i="4" s="1"/>
  <c r="C5283" i="4"/>
  <c r="D5283" i="4" s="1"/>
  <c r="C5284" i="4"/>
  <c r="D5284" i="4" s="1"/>
  <c r="C5285" i="4"/>
  <c r="D5285" i="4" s="1"/>
  <c r="C5286" i="4"/>
  <c r="D5286" i="4" s="1"/>
  <c r="C5287" i="4"/>
  <c r="D5287" i="4" s="1"/>
  <c r="C5288" i="4"/>
  <c r="D5288" i="4" s="1"/>
  <c r="C5289" i="4"/>
  <c r="D5289" i="4" s="1"/>
  <c r="C5290" i="4"/>
  <c r="D5290" i="4" s="1"/>
  <c r="C5291" i="4"/>
  <c r="D5291" i="4" s="1"/>
  <c r="C5292" i="4"/>
  <c r="D5292" i="4" s="1"/>
  <c r="C5293" i="4"/>
  <c r="D5293" i="4" s="1"/>
  <c r="C5294" i="4"/>
  <c r="D5294" i="4" s="1"/>
  <c r="C5295" i="4"/>
  <c r="D5295" i="4" s="1"/>
  <c r="C5296" i="4"/>
  <c r="D5296" i="4" s="1"/>
  <c r="C5297" i="4"/>
  <c r="D5297" i="4" s="1"/>
  <c r="C5298" i="4"/>
  <c r="D5298" i="4" s="1"/>
  <c r="C5299" i="4"/>
  <c r="D5299" i="4" s="1"/>
  <c r="C5300" i="4"/>
  <c r="D5300" i="4" s="1"/>
  <c r="C5301" i="4"/>
  <c r="D5301" i="4" s="1"/>
  <c r="C5302" i="4"/>
  <c r="D5302" i="4" s="1"/>
  <c r="C5303" i="4"/>
  <c r="D5303" i="4" s="1"/>
  <c r="C5304" i="4"/>
  <c r="D5304" i="4" s="1"/>
  <c r="C5305" i="4"/>
  <c r="D5305" i="4" s="1"/>
  <c r="C5306" i="4"/>
  <c r="D5306" i="4" s="1"/>
  <c r="C5307" i="4"/>
  <c r="D5307" i="4" s="1"/>
  <c r="C5308" i="4"/>
  <c r="D5308" i="4" s="1"/>
  <c r="C5309" i="4"/>
  <c r="D5309" i="4" s="1"/>
  <c r="C5310" i="4"/>
  <c r="D5310" i="4" s="1"/>
  <c r="C5311" i="4"/>
  <c r="D5311" i="4" s="1"/>
  <c r="C5312" i="4"/>
  <c r="D5312" i="4" s="1"/>
  <c r="C5313" i="4"/>
  <c r="D5313" i="4" s="1"/>
  <c r="C5314" i="4"/>
  <c r="D5314" i="4" s="1"/>
  <c r="C5315" i="4"/>
  <c r="D5315" i="4" s="1"/>
  <c r="C5316" i="4"/>
  <c r="D5316" i="4" s="1"/>
  <c r="C5317" i="4"/>
  <c r="D5317" i="4" s="1"/>
  <c r="C5318" i="4"/>
  <c r="D5318" i="4" s="1"/>
  <c r="C5319" i="4"/>
  <c r="D5319" i="4" s="1"/>
  <c r="C5320" i="4"/>
  <c r="D5320" i="4" s="1"/>
  <c r="C5321" i="4"/>
  <c r="D5321" i="4" s="1"/>
  <c r="C5322" i="4"/>
  <c r="D5322" i="4" s="1"/>
  <c r="C5323" i="4"/>
  <c r="D5323" i="4" s="1"/>
  <c r="C5324" i="4"/>
  <c r="D5324" i="4" s="1"/>
  <c r="C5325" i="4"/>
  <c r="D5325" i="4" s="1"/>
  <c r="C5326" i="4"/>
  <c r="D5326" i="4" s="1"/>
  <c r="C5327" i="4"/>
  <c r="D5327" i="4" s="1"/>
  <c r="C5328" i="4"/>
  <c r="D5328" i="4" s="1"/>
  <c r="C5329" i="4"/>
  <c r="D5329" i="4" s="1"/>
  <c r="C5330" i="4"/>
  <c r="D5330" i="4" s="1"/>
  <c r="C5331" i="4"/>
  <c r="D5331" i="4" s="1"/>
  <c r="C5332" i="4"/>
  <c r="D5332" i="4" s="1"/>
  <c r="C5333" i="4"/>
  <c r="D5333" i="4" s="1"/>
  <c r="C5334" i="4"/>
  <c r="D5334" i="4" s="1"/>
  <c r="C5335" i="4"/>
  <c r="D5335" i="4" s="1"/>
  <c r="C5336" i="4"/>
  <c r="D5336" i="4" s="1"/>
  <c r="C5337" i="4"/>
  <c r="D5337" i="4" s="1"/>
  <c r="C5338" i="4"/>
  <c r="D5338" i="4" s="1"/>
  <c r="C5339" i="4"/>
  <c r="D5339" i="4" s="1"/>
  <c r="C5340" i="4"/>
  <c r="D5340" i="4" s="1"/>
  <c r="C5341" i="4"/>
  <c r="D5341" i="4" s="1"/>
  <c r="C5342" i="4"/>
  <c r="D5342" i="4" s="1"/>
  <c r="C5343" i="4"/>
  <c r="D5343" i="4" s="1"/>
  <c r="C5344" i="4"/>
  <c r="D5344" i="4" s="1"/>
  <c r="C5345" i="4"/>
  <c r="D5345" i="4" s="1"/>
  <c r="C5346" i="4"/>
  <c r="D5346" i="4" s="1"/>
  <c r="C5347" i="4"/>
  <c r="D5347" i="4" s="1"/>
  <c r="C5348" i="4"/>
  <c r="D5348" i="4" s="1"/>
  <c r="C5349" i="4"/>
  <c r="D5349" i="4" s="1"/>
  <c r="C5350" i="4"/>
  <c r="D5350" i="4" s="1"/>
  <c r="C5351" i="4"/>
  <c r="D5351" i="4" s="1"/>
  <c r="C5352" i="4"/>
  <c r="D5352" i="4" s="1"/>
  <c r="C5353" i="4"/>
  <c r="D5353" i="4" s="1"/>
  <c r="C5354" i="4"/>
  <c r="D5354" i="4" s="1"/>
  <c r="C5355" i="4"/>
  <c r="D5355" i="4" s="1"/>
  <c r="C5356" i="4"/>
  <c r="D5356" i="4" s="1"/>
  <c r="C5357" i="4"/>
  <c r="D5357" i="4" s="1"/>
  <c r="C5358" i="4"/>
  <c r="D5358" i="4" s="1"/>
  <c r="C5359" i="4"/>
  <c r="D5359" i="4" s="1"/>
  <c r="C5360" i="4"/>
  <c r="D5360" i="4" s="1"/>
  <c r="C5361" i="4"/>
  <c r="D5361" i="4" s="1"/>
  <c r="C5362" i="4"/>
  <c r="D5362" i="4" s="1"/>
  <c r="C5363" i="4"/>
  <c r="D5363" i="4" s="1"/>
  <c r="C5364" i="4"/>
  <c r="D5364" i="4" s="1"/>
  <c r="C5365" i="4"/>
  <c r="D5365" i="4" s="1"/>
  <c r="C5366" i="4"/>
  <c r="D5366" i="4" s="1"/>
  <c r="C5367" i="4"/>
  <c r="D5367" i="4" s="1"/>
  <c r="C5368" i="4"/>
  <c r="D5368" i="4" s="1"/>
  <c r="C5369" i="4"/>
  <c r="D5369" i="4" s="1"/>
  <c r="C5370" i="4"/>
  <c r="D5370" i="4" s="1"/>
  <c r="C5371" i="4"/>
  <c r="D5371" i="4" s="1"/>
  <c r="C5372" i="4"/>
  <c r="D5372" i="4" s="1"/>
  <c r="C5373" i="4"/>
  <c r="D5373" i="4" s="1"/>
  <c r="C5374" i="4"/>
  <c r="D5374" i="4" s="1"/>
  <c r="C5375" i="4"/>
  <c r="D5375" i="4" s="1"/>
  <c r="C5376" i="4"/>
  <c r="D5376" i="4" s="1"/>
  <c r="C5377" i="4"/>
  <c r="D5377" i="4" s="1"/>
  <c r="C5378" i="4"/>
  <c r="D5378" i="4" s="1"/>
  <c r="C5379" i="4"/>
  <c r="D5379" i="4" s="1"/>
  <c r="C5380" i="4"/>
  <c r="D5380" i="4" s="1"/>
  <c r="C5381" i="4"/>
  <c r="D5381" i="4" s="1"/>
  <c r="C5382" i="4"/>
  <c r="D5382" i="4" s="1"/>
  <c r="C5383" i="4"/>
  <c r="D5383" i="4" s="1"/>
  <c r="C5384" i="4"/>
  <c r="D5384" i="4" s="1"/>
  <c r="C5385" i="4"/>
  <c r="D5385" i="4" s="1"/>
  <c r="C5386" i="4"/>
  <c r="D5386" i="4" s="1"/>
  <c r="C5387" i="4"/>
  <c r="D5387" i="4" s="1"/>
  <c r="C5388" i="4"/>
  <c r="D5388" i="4" s="1"/>
  <c r="C5389" i="4"/>
  <c r="D5389" i="4" s="1"/>
  <c r="C5390" i="4"/>
  <c r="D5390" i="4" s="1"/>
  <c r="C5391" i="4"/>
  <c r="D5391" i="4" s="1"/>
  <c r="C5392" i="4"/>
  <c r="D5392" i="4" s="1"/>
  <c r="C5393" i="4"/>
  <c r="D5393" i="4" s="1"/>
  <c r="C5394" i="4"/>
  <c r="D5394" i="4" s="1"/>
  <c r="C5395" i="4"/>
  <c r="D5395" i="4" s="1"/>
  <c r="C5396" i="4"/>
  <c r="D5396" i="4" s="1"/>
  <c r="C5397" i="4"/>
  <c r="D5397" i="4" s="1"/>
  <c r="C5398" i="4"/>
  <c r="D5398" i="4" s="1"/>
  <c r="C5399" i="4"/>
  <c r="D5399" i="4" s="1"/>
  <c r="C5400" i="4"/>
  <c r="D5400" i="4" s="1"/>
  <c r="C5401" i="4"/>
  <c r="D5401" i="4" s="1"/>
  <c r="C5402" i="4"/>
  <c r="D5402" i="4" s="1"/>
  <c r="C5403" i="4"/>
  <c r="D5403" i="4" s="1"/>
  <c r="C5404" i="4"/>
  <c r="D5404" i="4" s="1"/>
  <c r="C5405" i="4"/>
  <c r="D5405" i="4" s="1"/>
  <c r="C5406" i="4"/>
  <c r="D5406" i="4" s="1"/>
  <c r="C5407" i="4"/>
  <c r="D5407" i="4" s="1"/>
  <c r="C5408" i="4"/>
  <c r="D5408" i="4" s="1"/>
  <c r="C5409" i="4"/>
  <c r="D5409" i="4" s="1"/>
  <c r="C5410" i="4"/>
  <c r="D5410" i="4" s="1"/>
  <c r="C5411" i="4"/>
  <c r="D5411" i="4" s="1"/>
  <c r="C5412" i="4"/>
  <c r="D5412" i="4" s="1"/>
  <c r="C5413" i="4"/>
  <c r="D5413" i="4" s="1"/>
  <c r="C5414" i="4"/>
  <c r="D5414" i="4" s="1"/>
  <c r="C5415" i="4"/>
  <c r="D5415" i="4" s="1"/>
  <c r="C5416" i="4"/>
  <c r="D5416" i="4" s="1"/>
  <c r="C5417" i="4"/>
  <c r="D5417" i="4" s="1"/>
  <c r="C5418" i="4"/>
  <c r="D5418" i="4" s="1"/>
  <c r="C5419" i="4"/>
  <c r="D5419" i="4" s="1"/>
  <c r="C5420" i="4"/>
  <c r="D5420" i="4" s="1"/>
  <c r="C5421" i="4"/>
  <c r="D5421" i="4" s="1"/>
  <c r="C5422" i="4"/>
  <c r="D5422" i="4" s="1"/>
  <c r="C5423" i="4"/>
  <c r="D5423" i="4" s="1"/>
  <c r="C5424" i="4"/>
  <c r="D5424" i="4" s="1"/>
  <c r="C5425" i="4"/>
  <c r="D5425" i="4" s="1"/>
  <c r="C5426" i="4"/>
  <c r="D5426" i="4" s="1"/>
  <c r="C5427" i="4"/>
  <c r="D5427" i="4" s="1"/>
  <c r="C5428" i="4"/>
  <c r="D5428" i="4" s="1"/>
  <c r="C5429" i="4"/>
  <c r="D5429" i="4" s="1"/>
  <c r="C5430" i="4"/>
  <c r="D5430" i="4" s="1"/>
  <c r="C5431" i="4"/>
  <c r="D5431" i="4" s="1"/>
  <c r="C5432" i="4"/>
  <c r="D5432" i="4" s="1"/>
  <c r="C5433" i="4"/>
  <c r="D5433" i="4" s="1"/>
  <c r="C5434" i="4"/>
  <c r="D5434" i="4" s="1"/>
  <c r="C5435" i="4"/>
  <c r="D5435" i="4" s="1"/>
  <c r="C5436" i="4"/>
  <c r="D5436" i="4" s="1"/>
  <c r="C5437" i="4"/>
  <c r="D5437" i="4" s="1"/>
  <c r="C5438" i="4"/>
  <c r="D5438" i="4" s="1"/>
  <c r="C5439" i="4"/>
  <c r="D5439" i="4" s="1"/>
  <c r="C5440" i="4"/>
  <c r="D5440" i="4" s="1"/>
  <c r="C5441" i="4"/>
  <c r="D5441" i="4" s="1"/>
  <c r="C5442" i="4"/>
  <c r="D5442" i="4" s="1"/>
  <c r="C5443" i="4"/>
  <c r="D5443" i="4" s="1"/>
  <c r="C5444" i="4"/>
  <c r="D5444" i="4" s="1"/>
  <c r="C5445" i="4"/>
  <c r="D5445" i="4" s="1"/>
  <c r="C5446" i="4"/>
  <c r="D5446" i="4" s="1"/>
  <c r="C5447" i="4"/>
  <c r="D5447" i="4" s="1"/>
  <c r="C5448" i="4"/>
  <c r="D5448" i="4" s="1"/>
  <c r="C5449" i="4"/>
  <c r="D5449" i="4" s="1"/>
  <c r="C5450" i="4"/>
  <c r="D5450" i="4" s="1"/>
  <c r="C5451" i="4"/>
  <c r="D5451" i="4" s="1"/>
  <c r="C5452" i="4"/>
  <c r="D5452" i="4" s="1"/>
  <c r="C5453" i="4"/>
  <c r="D5453" i="4" s="1"/>
  <c r="C5454" i="4"/>
  <c r="D5454" i="4" s="1"/>
  <c r="C5455" i="4"/>
  <c r="D5455" i="4" s="1"/>
  <c r="C5456" i="4"/>
  <c r="D5456" i="4" s="1"/>
  <c r="C5457" i="4"/>
  <c r="D5457" i="4" s="1"/>
  <c r="C5458" i="4"/>
  <c r="D5458" i="4" s="1"/>
  <c r="C5459" i="4"/>
  <c r="D5459" i="4" s="1"/>
  <c r="C5460" i="4"/>
  <c r="D5460" i="4" s="1"/>
  <c r="C5461" i="4"/>
  <c r="D5461" i="4" s="1"/>
  <c r="C5462" i="4"/>
  <c r="D5462" i="4" s="1"/>
  <c r="C5463" i="4"/>
  <c r="D5463" i="4" s="1"/>
  <c r="C5464" i="4"/>
  <c r="D5464" i="4" s="1"/>
  <c r="C5465" i="4"/>
  <c r="D5465" i="4" s="1"/>
  <c r="C5466" i="4"/>
  <c r="D5466" i="4" s="1"/>
  <c r="C5467" i="4"/>
  <c r="D5467" i="4" s="1"/>
  <c r="C5468" i="4"/>
  <c r="D5468" i="4" s="1"/>
  <c r="C5469" i="4"/>
  <c r="D5469" i="4" s="1"/>
  <c r="C5470" i="4"/>
  <c r="D5470" i="4" s="1"/>
  <c r="C5471" i="4"/>
  <c r="D5471" i="4" s="1"/>
  <c r="C5472" i="4"/>
  <c r="D5472" i="4" s="1"/>
  <c r="C5473" i="4"/>
  <c r="D5473" i="4" s="1"/>
  <c r="C5474" i="4"/>
  <c r="D5474" i="4" s="1"/>
  <c r="C5475" i="4"/>
  <c r="D5475" i="4" s="1"/>
  <c r="C5476" i="4"/>
  <c r="D5476" i="4" s="1"/>
  <c r="C5477" i="4"/>
  <c r="D5477" i="4" s="1"/>
  <c r="C5478" i="4"/>
  <c r="D5478" i="4" s="1"/>
  <c r="C5479" i="4"/>
  <c r="D5479" i="4" s="1"/>
  <c r="C5480" i="4"/>
  <c r="D5480" i="4" s="1"/>
  <c r="C5481" i="4"/>
  <c r="D5481" i="4" s="1"/>
  <c r="C5482" i="4"/>
  <c r="D5482" i="4" s="1"/>
  <c r="C5483" i="4"/>
  <c r="D5483" i="4" s="1"/>
  <c r="C5484" i="4"/>
  <c r="D5484" i="4" s="1"/>
  <c r="C5485" i="4"/>
  <c r="D5485" i="4" s="1"/>
  <c r="C5486" i="4"/>
  <c r="D5486" i="4" s="1"/>
  <c r="C5487" i="4"/>
  <c r="D5487" i="4" s="1"/>
  <c r="C5488" i="4"/>
  <c r="D5488" i="4" s="1"/>
  <c r="C5489" i="4"/>
  <c r="D5489" i="4" s="1"/>
  <c r="C5490" i="4"/>
  <c r="D5490" i="4" s="1"/>
  <c r="C5491" i="4"/>
  <c r="D5491" i="4" s="1"/>
  <c r="C5492" i="4"/>
  <c r="D5492" i="4" s="1"/>
  <c r="C5493" i="4"/>
  <c r="D5493" i="4" s="1"/>
  <c r="C5494" i="4"/>
  <c r="D5494" i="4" s="1"/>
  <c r="C5495" i="4"/>
  <c r="D5495" i="4" s="1"/>
  <c r="C5496" i="4"/>
  <c r="D5496" i="4" s="1"/>
  <c r="C5497" i="4"/>
  <c r="D5497" i="4" s="1"/>
  <c r="C5498" i="4"/>
  <c r="D5498" i="4" s="1"/>
  <c r="C5499" i="4"/>
  <c r="D5499" i="4" s="1"/>
  <c r="C5500" i="4"/>
  <c r="D5500" i="4" s="1"/>
  <c r="C5501" i="4"/>
  <c r="D5501" i="4" s="1"/>
  <c r="C5502" i="4"/>
  <c r="D5502" i="4" s="1"/>
  <c r="C5503" i="4"/>
  <c r="D5503" i="4" s="1"/>
  <c r="C5504" i="4"/>
  <c r="D5504" i="4" s="1"/>
  <c r="C5505" i="4"/>
  <c r="D5505" i="4" s="1"/>
  <c r="C5506" i="4"/>
  <c r="D5506" i="4" s="1"/>
  <c r="C5507" i="4"/>
  <c r="D5507" i="4" s="1"/>
  <c r="C5508" i="4"/>
  <c r="D5508" i="4" s="1"/>
  <c r="C5509" i="4"/>
  <c r="D5509" i="4" s="1"/>
  <c r="C5510" i="4"/>
  <c r="D5510" i="4" s="1"/>
  <c r="C5511" i="4"/>
  <c r="D5511" i="4" s="1"/>
  <c r="C5512" i="4"/>
  <c r="D5512" i="4" s="1"/>
  <c r="C5513" i="4"/>
  <c r="D5513" i="4" s="1"/>
  <c r="C5514" i="4"/>
  <c r="D5514" i="4" s="1"/>
  <c r="C5515" i="4"/>
  <c r="D5515" i="4" s="1"/>
  <c r="C5516" i="4"/>
  <c r="D5516" i="4" s="1"/>
  <c r="C5517" i="4"/>
  <c r="D5517" i="4" s="1"/>
  <c r="C5518" i="4"/>
  <c r="D5518" i="4" s="1"/>
  <c r="C5519" i="4"/>
  <c r="D5519" i="4" s="1"/>
  <c r="C5520" i="4"/>
  <c r="D5520" i="4" s="1"/>
  <c r="C5521" i="4"/>
  <c r="D5521" i="4" s="1"/>
  <c r="C5522" i="4"/>
  <c r="D5522" i="4" s="1"/>
  <c r="C5523" i="4"/>
  <c r="D5523" i="4" s="1"/>
  <c r="C5524" i="4"/>
  <c r="D5524" i="4" s="1"/>
  <c r="C5525" i="4"/>
  <c r="D5525" i="4" s="1"/>
  <c r="C5526" i="4"/>
  <c r="D5526" i="4" s="1"/>
  <c r="C5527" i="4"/>
  <c r="D5527" i="4" s="1"/>
  <c r="C5528" i="4"/>
  <c r="D5528" i="4" s="1"/>
  <c r="C5529" i="4"/>
  <c r="D5529" i="4" s="1"/>
  <c r="C5530" i="4"/>
  <c r="D5530" i="4" s="1"/>
  <c r="C5531" i="4"/>
  <c r="D5531" i="4" s="1"/>
  <c r="C5532" i="4"/>
  <c r="D5532" i="4" s="1"/>
  <c r="C5533" i="4"/>
  <c r="D5533" i="4" s="1"/>
  <c r="C5534" i="4"/>
  <c r="D5534" i="4" s="1"/>
  <c r="C5535" i="4"/>
  <c r="D5535" i="4" s="1"/>
  <c r="C5536" i="4"/>
  <c r="D5536" i="4" s="1"/>
  <c r="C5537" i="4"/>
  <c r="D5537" i="4" s="1"/>
  <c r="C5538" i="4"/>
  <c r="D5538" i="4" s="1"/>
  <c r="C5539" i="4"/>
  <c r="D5539" i="4" s="1"/>
  <c r="C5540" i="4"/>
  <c r="D5540" i="4" s="1"/>
  <c r="C5541" i="4"/>
  <c r="D5541" i="4" s="1"/>
  <c r="C5542" i="4"/>
  <c r="D5542" i="4" s="1"/>
  <c r="C5543" i="4"/>
  <c r="D5543" i="4" s="1"/>
  <c r="C5544" i="4"/>
  <c r="D5544" i="4" s="1"/>
  <c r="C5545" i="4"/>
  <c r="D5545" i="4" s="1"/>
  <c r="C5546" i="4"/>
  <c r="D5546" i="4" s="1"/>
  <c r="C5547" i="4"/>
  <c r="D5547" i="4" s="1"/>
  <c r="C5548" i="4"/>
  <c r="D5548" i="4" s="1"/>
  <c r="C5549" i="4"/>
  <c r="D5549" i="4" s="1"/>
  <c r="C5550" i="4"/>
  <c r="D5550" i="4" s="1"/>
  <c r="C5551" i="4"/>
  <c r="D5551" i="4" s="1"/>
  <c r="C5552" i="4"/>
  <c r="D5552" i="4" s="1"/>
  <c r="C5553" i="4"/>
  <c r="D5553" i="4" s="1"/>
  <c r="C5554" i="4"/>
  <c r="D5554" i="4" s="1"/>
  <c r="C5555" i="4"/>
  <c r="D5555" i="4" s="1"/>
  <c r="C5556" i="4"/>
  <c r="D5556" i="4" s="1"/>
  <c r="C5557" i="4"/>
  <c r="D5557" i="4" s="1"/>
  <c r="C5558" i="4"/>
  <c r="D5558" i="4" s="1"/>
  <c r="C5559" i="4"/>
  <c r="D5559" i="4" s="1"/>
  <c r="C5560" i="4"/>
  <c r="D5560" i="4" s="1"/>
  <c r="C5561" i="4"/>
  <c r="D5561" i="4" s="1"/>
  <c r="C5562" i="4"/>
  <c r="D5562" i="4" s="1"/>
  <c r="C5563" i="4"/>
  <c r="D5563" i="4" s="1"/>
  <c r="C5564" i="4"/>
  <c r="D5564" i="4" s="1"/>
  <c r="C5565" i="4"/>
  <c r="D5565" i="4" s="1"/>
  <c r="C5566" i="4"/>
  <c r="D5566" i="4" s="1"/>
  <c r="C5567" i="4"/>
  <c r="D5567" i="4" s="1"/>
  <c r="C5568" i="4"/>
  <c r="D5568" i="4" s="1"/>
  <c r="C5569" i="4"/>
  <c r="D5569" i="4" s="1"/>
  <c r="C5570" i="4"/>
  <c r="D5570" i="4" s="1"/>
  <c r="C5571" i="4"/>
  <c r="D5571" i="4" s="1"/>
  <c r="C5572" i="4"/>
  <c r="D5572" i="4" s="1"/>
  <c r="C5573" i="4"/>
  <c r="D5573" i="4" s="1"/>
  <c r="C5574" i="4"/>
  <c r="D5574" i="4" s="1"/>
  <c r="C5575" i="4"/>
  <c r="D5575" i="4" s="1"/>
  <c r="C5576" i="4"/>
  <c r="D5576" i="4" s="1"/>
  <c r="C5577" i="4"/>
  <c r="D5577" i="4" s="1"/>
  <c r="C5578" i="4"/>
  <c r="D5578" i="4" s="1"/>
  <c r="C5579" i="4"/>
  <c r="D5579" i="4" s="1"/>
  <c r="C5580" i="4"/>
  <c r="D5580" i="4" s="1"/>
  <c r="C5581" i="4"/>
  <c r="D5581" i="4" s="1"/>
  <c r="C5582" i="4"/>
  <c r="D5582" i="4" s="1"/>
  <c r="C5583" i="4"/>
  <c r="D5583" i="4" s="1"/>
  <c r="C5584" i="4"/>
  <c r="D5584" i="4" s="1"/>
  <c r="C5585" i="4"/>
  <c r="D5585" i="4" s="1"/>
  <c r="C5586" i="4"/>
  <c r="D5586" i="4" s="1"/>
  <c r="C5587" i="4"/>
  <c r="D5587" i="4" s="1"/>
  <c r="C5588" i="4"/>
  <c r="D5588" i="4" s="1"/>
  <c r="C5589" i="4"/>
  <c r="D5589" i="4" s="1"/>
  <c r="C5590" i="4"/>
  <c r="D5590" i="4" s="1"/>
  <c r="C5591" i="4"/>
  <c r="D5591" i="4" s="1"/>
  <c r="C5592" i="4"/>
  <c r="D5592" i="4" s="1"/>
  <c r="C5593" i="4"/>
  <c r="D5593" i="4" s="1"/>
  <c r="C5594" i="4"/>
  <c r="D5594" i="4" s="1"/>
  <c r="C5595" i="4"/>
  <c r="D5595" i="4" s="1"/>
  <c r="C5596" i="4"/>
  <c r="D5596" i="4" s="1"/>
  <c r="C5597" i="4"/>
  <c r="D5597" i="4" s="1"/>
  <c r="C5598" i="4"/>
  <c r="D5598" i="4" s="1"/>
  <c r="C5599" i="4"/>
  <c r="D5599" i="4" s="1"/>
  <c r="C5600" i="4"/>
  <c r="D5600" i="4" s="1"/>
  <c r="C5601" i="4"/>
  <c r="D5601" i="4" s="1"/>
  <c r="C5602" i="4"/>
  <c r="D5602" i="4" s="1"/>
  <c r="C5603" i="4"/>
  <c r="D5603" i="4" s="1"/>
  <c r="C5604" i="4"/>
  <c r="D5604" i="4" s="1"/>
  <c r="C5605" i="4"/>
  <c r="D5605" i="4" s="1"/>
  <c r="C5606" i="4"/>
  <c r="D5606" i="4" s="1"/>
  <c r="C5607" i="4"/>
  <c r="D5607" i="4" s="1"/>
  <c r="C5608" i="4"/>
  <c r="D5608" i="4" s="1"/>
  <c r="C5609" i="4"/>
  <c r="D5609" i="4" s="1"/>
  <c r="C5610" i="4"/>
  <c r="D5610" i="4" s="1"/>
  <c r="C5611" i="4"/>
  <c r="D5611" i="4" s="1"/>
  <c r="C5612" i="4"/>
  <c r="D5612" i="4" s="1"/>
  <c r="C5613" i="4"/>
  <c r="D5613" i="4" s="1"/>
  <c r="C5614" i="4"/>
  <c r="D5614" i="4" s="1"/>
  <c r="C5615" i="4"/>
  <c r="D5615" i="4" s="1"/>
  <c r="C5616" i="4"/>
  <c r="D5616" i="4" s="1"/>
  <c r="C5617" i="4"/>
  <c r="D5617" i="4" s="1"/>
  <c r="C5618" i="4"/>
  <c r="D5618" i="4" s="1"/>
  <c r="C5619" i="4"/>
  <c r="D5619" i="4" s="1"/>
  <c r="C5620" i="4"/>
  <c r="D5620" i="4" s="1"/>
  <c r="C5621" i="4"/>
  <c r="D5621" i="4" s="1"/>
  <c r="C5622" i="4"/>
  <c r="D5622" i="4" s="1"/>
  <c r="C5623" i="4"/>
  <c r="D5623" i="4" s="1"/>
  <c r="C5624" i="4"/>
  <c r="D5624" i="4" s="1"/>
  <c r="C5625" i="4"/>
  <c r="D5625" i="4" s="1"/>
  <c r="C5626" i="4"/>
  <c r="D5626" i="4" s="1"/>
  <c r="C5627" i="4"/>
  <c r="D5627" i="4" s="1"/>
  <c r="C5628" i="4"/>
  <c r="D5628" i="4" s="1"/>
  <c r="C5629" i="4"/>
  <c r="D5629" i="4" s="1"/>
  <c r="C5630" i="4"/>
  <c r="D5630" i="4" s="1"/>
  <c r="C5631" i="4"/>
  <c r="D5631" i="4" s="1"/>
  <c r="C5632" i="4"/>
  <c r="D5632" i="4" s="1"/>
  <c r="C5633" i="4"/>
  <c r="D5633" i="4" s="1"/>
  <c r="C5634" i="4"/>
  <c r="D5634" i="4" s="1"/>
  <c r="C5635" i="4"/>
  <c r="D5635" i="4" s="1"/>
  <c r="C5636" i="4"/>
  <c r="D5636" i="4" s="1"/>
  <c r="C5637" i="4"/>
  <c r="D5637" i="4" s="1"/>
  <c r="C5638" i="4"/>
  <c r="D5638" i="4" s="1"/>
  <c r="C5639" i="4"/>
  <c r="D5639" i="4" s="1"/>
  <c r="C5640" i="4"/>
  <c r="D5640" i="4" s="1"/>
  <c r="C5641" i="4"/>
  <c r="D5641" i="4" s="1"/>
  <c r="C5642" i="4"/>
  <c r="D5642" i="4" s="1"/>
  <c r="C5643" i="4"/>
  <c r="D5643" i="4" s="1"/>
  <c r="C5644" i="4"/>
  <c r="D5644" i="4" s="1"/>
  <c r="C5645" i="4"/>
  <c r="D5645" i="4" s="1"/>
  <c r="C5646" i="4"/>
  <c r="D5646" i="4" s="1"/>
  <c r="C5647" i="4"/>
  <c r="D5647" i="4" s="1"/>
  <c r="C5648" i="4"/>
  <c r="D5648" i="4" s="1"/>
  <c r="C5649" i="4"/>
  <c r="D5649" i="4" s="1"/>
  <c r="C5650" i="4"/>
  <c r="D5650" i="4" s="1"/>
  <c r="C5651" i="4"/>
  <c r="D5651" i="4" s="1"/>
  <c r="C5652" i="4"/>
  <c r="D5652" i="4" s="1"/>
  <c r="C5653" i="4"/>
  <c r="D5653" i="4" s="1"/>
  <c r="C5654" i="4"/>
  <c r="D5654" i="4" s="1"/>
  <c r="C5655" i="4"/>
  <c r="D5655" i="4" s="1"/>
  <c r="C5656" i="4"/>
  <c r="D5656" i="4" s="1"/>
  <c r="C5657" i="4"/>
  <c r="D5657" i="4" s="1"/>
  <c r="C5658" i="4"/>
  <c r="D5658" i="4" s="1"/>
  <c r="C5659" i="4"/>
  <c r="D5659" i="4" s="1"/>
  <c r="C5660" i="4"/>
  <c r="D5660" i="4" s="1"/>
  <c r="C5661" i="4"/>
  <c r="D5661" i="4" s="1"/>
  <c r="C5662" i="4"/>
  <c r="D5662" i="4" s="1"/>
  <c r="C5663" i="4"/>
  <c r="D5663" i="4" s="1"/>
  <c r="C5664" i="4"/>
  <c r="D5664" i="4" s="1"/>
  <c r="C5665" i="4"/>
  <c r="D5665" i="4" s="1"/>
  <c r="C5666" i="4"/>
  <c r="D5666" i="4" s="1"/>
  <c r="C5667" i="4"/>
  <c r="D5667" i="4" s="1"/>
  <c r="C5668" i="4"/>
  <c r="D5668" i="4" s="1"/>
  <c r="C5669" i="4"/>
  <c r="D5669" i="4" s="1"/>
  <c r="C5670" i="4"/>
  <c r="D5670" i="4" s="1"/>
  <c r="C5671" i="4"/>
  <c r="D5671" i="4" s="1"/>
  <c r="C5672" i="4"/>
  <c r="D5672" i="4" s="1"/>
  <c r="C5673" i="4"/>
  <c r="D5673" i="4" s="1"/>
  <c r="C5674" i="4"/>
  <c r="D5674" i="4" s="1"/>
  <c r="C5675" i="4"/>
  <c r="D5675" i="4" s="1"/>
  <c r="C5676" i="4"/>
  <c r="D5676" i="4" s="1"/>
  <c r="C5677" i="4"/>
  <c r="D5677" i="4" s="1"/>
  <c r="C5678" i="4"/>
  <c r="D5678" i="4" s="1"/>
  <c r="C5679" i="4"/>
  <c r="D5679" i="4" s="1"/>
  <c r="C5680" i="4"/>
  <c r="D5680" i="4" s="1"/>
  <c r="C5681" i="4"/>
  <c r="D5681" i="4" s="1"/>
  <c r="C5682" i="4"/>
  <c r="D5682" i="4" s="1"/>
  <c r="C5683" i="4"/>
  <c r="D5683" i="4" s="1"/>
  <c r="C5684" i="4"/>
  <c r="D5684" i="4" s="1"/>
  <c r="C5685" i="4"/>
  <c r="D5685" i="4" s="1"/>
  <c r="C5686" i="4"/>
  <c r="D5686" i="4" s="1"/>
  <c r="C5687" i="4"/>
  <c r="D5687" i="4" s="1"/>
  <c r="C5688" i="4"/>
  <c r="D5688" i="4" s="1"/>
  <c r="C5689" i="4"/>
  <c r="D5689" i="4" s="1"/>
  <c r="C5690" i="4"/>
  <c r="D5690" i="4" s="1"/>
  <c r="C5691" i="4"/>
  <c r="D5691" i="4" s="1"/>
  <c r="C5692" i="4"/>
  <c r="D5692" i="4" s="1"/>
  <c r="C5693" i="4"/>
  <c r="D5693" i="4" s="1"/>
  <c r="C5694" i="4"/>
  <c r="D5694" i="4" s="1"/>
  <c r="C5695" i="4"/>
  <c r="D5695" i="4" s="1"/>
  <c r="C5696" i="4"/>
  <c r="D5696" i="4" s="1"/>
  <c r="C5697" i="4"/>
  <c r="D5697" i="4" s="1"/>
  <c r="C5698" i="4"/>
  <c r="D5698" i="4" s="1"/>
  <c r="C5699" i="4"/>
  <c r="D5699" i="4" s="1"/>
  <c r="C5700" i="4"/>
  <c r="D5700" i="4" s="1"/>
  <c r="C5701" i="4"/>
  <c r="D5701" i="4" s="1"/>
  <c r="C5702" i="4"/>
  <c r="D5702" i="4" s="1"/>
  <c r="C5703" i="4"/>
  <c r="D5703" i="4" s="1"/>
  <c r="C5704" i="4"/>
  <c r="D5704" i="4" s="1"/>
  <c r="C5705" i="4"/>
  <c r="D5705" i="4" s="1"/>
  <c r="C5706" i="4"/>
  <c r="D5706" i="4" s="1"/>
  <c r="C5707" i="4"/>
  <c r="D5707" i="4" s="1"/>
  <c r="C5708" i="4"/>
  <c r="D5708" i="4" s="1"/>
  <c r="C5709" i="4"/>
  <c r="D5709" i="4" s="1"/>
  <c r="C5710" i="4"/>
  <c r="D5710" i="4" s="1"/>
  <c r="C5711" i="4"/>
  <c r="D5711" i="4" s="1"/>
  <c r="C5712" i="4"/>
  <c r="D5712" i="4" s="1"/>
  <c r="C5713" i="4"/>
  <c r="D5713" i="4" s="1"/>
  <c r="C5714" i="4"/>
  <c r="D5714" i="4" s="1"/>
  <c r="C5715" i="4"/>
  <c r="D5715" i="4" s="1"/>
  <c r="C5716" i="4"/>
  <c r="D5716" i="4" s="1"/>
  <c r="C5717" i="4"/>
  <c r="D5717" i="4" s="1"/>
  <c r="C5718" i="4"/>
  <c r="D5718" i="4" s="1"/>
  <c r="C5719" i="4"/>
  <c r="D5719" i="4" s="1"/>
  <c r="C5720" i="4"/>
  <c r="D5720" i="4" s="1"/>
  <c r="C5721" i="4"/>
  <c r="D5721" i="4" s="1"/>
  <c r="C5722" i="4"/>
  <c r="D5722" i="4" s="1"/>
  <c r="C5723" i="4"/>
  <c r="D5723" i="4" s="1"/>
  <c r="C5724" i="4"/>
  <c r="D5724" i="4" s="1"/>
  <c r="C5725" i="4"/>
  <c r="D5725" i="4" s="1"/>
  <c r="C5726" i="4"/>
  <c r="D5726" i="4" s="1"/>
  <c r="C5727" i="4"/>
  <c r="D5727" i="4" s="1"/>
  <c r="C5728" i="4"/>
  <c r="D5728" i="4" s="1"/>
  <c r="C5729" i="4"/>
  <c r="D5729" i="4" s="1"/>
  <c r="C5730" i="4"/>
  <c r="D5730" i="4" s="1"/>
  <c r="C5731" i="4"/>
  <c r="D5731" i="4" s="1"/>
  <c r="C5732" i="4"/>
  <c r="D5732" i="4" s="1"/>
  <c r="C5733" i="4"/>
  <c r="D5733" i="4" s="1"/>
  <c r="C5734" i="4"/>
  <c r="D5734" i="4" s="1"/>
  <c r="C5735" i="4"/>
  <c r="D5735" i="4" s="1"/>
  <c r="C5736" i="4"/>
  <c r="D5736" i="4" s="1"/>
  <c r="C5737" i="4"/>
  <c r="D5737" i="4" s="1"/>
  <c r="C5738" i="4"/>
  <c r="D5738" i="4" s="1"/>
  <c r="C5739" i="4"/>
  <c r="D5739" i="4" s="1"/>
  <c r="C5740" i="4"/>
  <c r="D5740" i="4" s="1"/>
  <c r="C5741" i="4"/>
  <c r="D5741" i="4" s="1"/>
  <c r="C5742" i="4"/>
  <c r="D5742" i="4" s="1"/>
  <c r="C5743" i="4"/>
  <c r="D5743" i="4" s="1"/>
  <c r="C5744" i="4"/>
  <c r="D5744" i="4" s="1"/>
  <c r="C5745" i="4"/>
  <c r="D5745" i="4" s="1"/>
  <c r="C5746" i="4"/>
  <c r="D5746" i="4" s="1"/>
  <c r="C5747" i="4"/>
  <c r="D5747" i="4" s="1"/>
  <c r="C5748" i="4"/>
  <c r="D5748" i="4" s="1"/>
  <c r="C5749" i="4"/>
  <c r="D5749" i="4" s="1"/>
  <c r="C5750" i="4"/>
  <c r="D5750" i="4" s="1"/>
  <c r="C5751" i="4"/>
  <c r="D5751" i="4" s="1"/>
  <c r="C5752" i="4"/>
  <c r="D5752" i="4" s="1"/>
  <c r="C5753" i="4"/>
  <c r="D5753" i="4" s="1"/>
  <c r="C5754" i="4"/>
  <c r="D5754" i="4" s="1"/>
  <c r="C5755" i="4"/>
  <c r="D5755" i="4" s="1"/>
  <c r="C5756" i="4"/>
  <c r="D5756" i="4" s="1"/>
  <c r="C5757" i="4"/>
  <c r="D5757" i="4" s="1"/>
  <c r="C5758" i="4"/>
  <c r="D5758" i="4" s="1"/>
  <c r="C5759" i="4"/>
  <c r="D5759" i="4" s="1"/>
  <c r="C5760" i="4"/>
  <c r="D5760" i="4" s="1"/>
  <c r="C5761" i="4"/>
  <c r="D5761" i="4" s="1"/>
  <c r="C5762" i="4"/>
  <c r="D5762" i="4" s="1"/>
  <c r="C5763" i="4"/>
  <c r="D5763" i="4" s="1"/>
  <c r="C5764" i="4"/>
  <c r="D5764" i="4" s="1"/>
  <c r="C5765" i="4"/>
  <c r="D5765" i="4" s="1"/>
  <c r="C5766" i="4"/>
  <c r="D5766" i="4" s="1"/>
  <c r="C5767" i="4"/>
  <c r="D5767" i="4" s="1"/>
  <c r="C5768" i="4"/>
  <c r="D5768" i="4" s="1"/>
  <c r="C5769" i="4"/>
  <c r="D5769" i="4" s="1"/>
  <c r="C5770" i="4"/>
  <c r="D5770" i="4" s="1"/>
  <c r="C5771" i="4"/>
  <c r="D5771" i="4" s="1"/>
  <c r="C5772" i="4"/>
  <c r="D5772" i="4" s="1"/>
  <c r="C5773" i="4"/>
  <c r="D5773" i="4" s="1"/>
  <c r="C5774" i="4"/>
  <c r="D5774" i="4" s="1"/>
  <c r="C5775" i="4"/>
  <c r="D5775" i="4" s="1"/>
  <c r="C5776" i="4"/>
  <c r="D5776" i="4" s="1"/>
  <c r="C5777" i="4"/>
  <c r="D5777" i="4" s="1"/>
  <c r="C5778" i="4"/>
  <c r="D5778" i="4" s="1"/>
  <c r="C5779" i="4"/>
  <c r="D5779" i="4" s="1"/>
  <c r="C5780" i="4"/>
  <c r="D5780" i="4" s="1"/>
  <c r="C5781" i="4"/>
  <c r="D5781" i="4" s="1"/>
  <c r="C5782" i="4"/>
  <c r="D5782" i="4" s="1"/>
  <c r="C5783" i="4"/>
  <c r="D5783" i="4" s="1"/>
  <c r="C5784" i="4"/>
  <c r="D5784" i="4" s="1"/>
  <c r="C5785" i="4"/>
  <c r="D5785" i="4" s="1"/>
  <c r="C5786" i="4"/>
  <c r="D5786" i="4" s="1"/>
  <c r="C5787" i="4"/>
  <c r="D5787" i="4" s="1"/>
  <c r="C5788" i="4"/>
  <c r="D5788" i="4" s="1"/>
  <c r="C5789" i="4"/>
  <c r="D5789" i="4" s="1"/>
  <c r="C5790" i="4"/>
  <c r="D5790" i="4" s="1"/>
  <c r="C5791" i="4"/>
  <c r="D5791" i="4" s="1"/>
  <c r="C5792" i="4"/>
  <c r="D5792" i="4" s="1"/>
  <c r="C5793" i="4"/>
  <c r="D5793" i="4" s="1"/>
  <c r="C5794" i="4"/>
  <c r="D5794" i="4" s="1"/>
  <c r="C5795" i="4"/>
  <c r="D5795" i="4" s="1"/>
  <c r="C5796" i="4"/>
  <c r="D5796" i="4" s="1"/>
  <c r="C5797" i="4"/>
  <c r="D5797" i="4" s="1"/>
  <c r="C5798" i="4"/>
  <c r="D5798" i="4" s="1"/>
  <c r="C5799" i="4"/>
  <c r="D5799" i="4" s="1"/>
  <c r="C5800" i="4"/>
  <c r="D5800" i="4" s="1"/>
  <c r="C5801" i="4"/>
  <c r="D5801" i="4" s="1"/>
  <c r="C5802" i="4"/>
  <c r="D5802" i="4" s="1"/>
  <c r="C5803" i="4"/>
  <c r="D5803" i="4" s="1"/>
  <c r="C5804" i="4"/>
  <c r="D5804" i="4" s="1"/>
  <c r="C5805" i="4"/>
  <c r="D5805" i="4" s="1"/>
  <c r="C5806" i="4"/>
  <c r="D5806" i="4" s="1"/>
  <c r="C5807" i="4"/>
  <c r="D5807" i="4" s="1"/>
  <c r="C5808" i="4"/>
  <c r="D5808" i="4" s="1"/>
  <c r="C5809" i="4"/>
  <c r="D5809" i="4" s="1"/>
  <c r="C5810" i="4"/>
  <c r="D5810" i="4" s="1"/>
  <c r="C5811" i="4"/>
  <c r="D5811" i="4" s="1"/>
  <c r="C5812" i="4"/>
  <c r="D5812" i="4" s="1"/>
  <c r="C5813" i="4"/>
  <c r="D5813" i="4" s="1"/>
  <c r="C5814" i="4"/>
  <c r="D5814" i="4" s="1"/>
  <c r="C5815" i="4"/>
  <c r="D5815" i="4" s="1"/>
  <c r="C5816" i="4"/>
  <c r="D5816" i="4" s="1"/>
  <c r="C5817" i="4"/>
  <c r="D5817" i="4" s="1"/>
  <c r="C5818" i="4"/>
  <c r="D5818" i="4" s="1"/>
  <c r="C5819" i="4"/>
  <c r="D5819" i="4" s="1"/>
  <c r="C5820" i="4"/>
  <c r="D5820" i="4" s="1"/>
  <c r="C5821" i="4"/>
  <c r="D5821" i="4" s="1"/>
  <c r="C5822" i="4"/>
  <c r="D5822" i="4" s="1"/>
  <c r="C5823" i="4"/>
  <c r="D5823" i="4" s="1"/>
  <c r="C5824" i="4"/>
  <c r="D5824" i="4" s="1"/>
  <c r="C5825" i="4"/>
  <c r="D5825" i="4" s="1"/>
  <c r="C5826" i="4"/>
  <c r="D5826" i="4" s="1"/>
  <c r="C5827" i="4"/>
  <c r="D5827" i="4" s="1"/>
  <c r="C5828" i="4"/>
  <c r="D5828" i="4" s="1"/>
  <c r="C5829" i="4"/>
  <c r="D5829" i="4" s="1"/>
  <c r="C5830" i="4"/>
  <c r="D5830" i="4" s="1"/>
  <c r="C5831" i="4"/>
  <c r="D5831" i="4" s="1"/>
  <c r="C5832" i="4"/>
  <c r="D5832" i="4" s="1"/>
  <c r="C5833" i="4"/>
  <c r="D5833" i="4" s="1"/>
  <c r="C5834" i="4"/>
  <c r="D5834" i="4" s="1"/>
  <c r="C5835" i="4"/>
  <c r="D5835" i="4" s="1"/>
  <c r="C5836" i="4"/>
  <c r="D5836" i="4" s="1"/>
  <c r="C5837" i="4"/>
  <c r="D5837" i="4" s="1"/>
  <c r="C5838" i="4"/>
  <c r="D5838" i="4" s="1"/>
  <c r="C5839" i="4"/>
  <c r="D5839" i="4" s="1"/>
  <c r="C5840" i="4"/>
  <c r="D5840" i="4" s="1"/>
  <c r="C5841" i="4"/>
  <c r="D5841" i="4" s="1"/>
  <c r="C5842" i="4"/>
  <c r="D5842" i="4" s="1"/>
  <c r="C5843" i="4"/>
  <c r="D5843" i="4" s="1"/>
  <c r="C5844" i="4"/>
  <c r="D5844" i="4" s="1"/>
  <c r="C5845" i="4"/>
  <c r="D5845" i="4" s="1"/>
  <c r="C5846" i="4"/>
  <c r="D5846" i="4" s="1"/>
  <c r="C5847" i="4"/>
  <c r="D5847" i="4" s="1"/>
  <c r="C5848" i="4"/>
  <c r="D5848" i="4" s="1"/>
  <c r="C5849" i="4"/>
  <c r="D5849" i="4" s="1"/>
  <c r="C5850" i="4"/>
  <c r="D5850" i="4" s="1"/>
  <c r="C5851" i="4"/>
  <c r="D5851" i="4" s="1"/>
  <c r="C5852" i="4"/>
  <c r="D5852" i="4" s="1"/>
  <c r="C5853" i="4"/>
  <c r="D5853" i="4" s="1"/>
  <c r="C5854" i="4"/>
  <c r="D5854" i="4" s="1"/>
  <c r="C5855" i="4"/>
  <c r="D5855" i="4" s="1"/>
  <c r="C5856" i="4"/>
  <c r="D5856" i="4" s="1"/>
  <c r="C5857" i="4"/>
  <c r="D5857" i="4" s="1"/>
  <c r="C5858" i="4"/>
  <c r="D5858" i="4" s="1"/>
  <c r="C5859" i="4"/>
  <c r="D5859" i="4" s="1"/>
  <c r="C5860" i="4"/>
  <c r="D5860" i="4" s="1"/>
  <c r="C5861" i="4"/>
  <c r="D5861" i="4" s="1"/>
  <c r="C5862" i="4"/>
  <c r="D5862" i="4" s="1"/>
  <c r="C5863" i="4"/>
  <c r="D5863" i="4" s="1"/>
  <c r="C5864" i="4"/>
  <c r="D5864" i="4" s="1"/>
  <c r="C5865" i="4"/>
  <c r="D5865" i="4" s="1"/>
  <c r="C5866" i="4"/>
  <c r="D5866" i="4" s="1"/>
  <c r="C5867" i="4"/>
  <c r="D5867" i="4" s="1"/>
  <c r="C5868" i="4"/>
  <c r="D5868" i="4" s="1"/>
  <c r="C5869" i="4"/>
  <c r="D5869" i="4" s="1"/>
  <c r="C5870" i="4"/>
  <c r="D5870" i="4" s="1"/>
  <c r="C5871" i="4"/>
  <c r="D5871" i="4" s="1"/>
  <c r="C5872" i="4"/>
  <c r="D5872" i="4" s="1"/>
  <c r="C5873" i="4"/>
  <c r="D5873" i="4" s="1"/>
  <c r="C5874" i="4"/>
  <c r="D5874" i="4" s="1"/>
  <c r="C5875" i="4"/>
  <c r="D5875" i="4" s="1"/>
  <c r="C5876" i="4"/>
  <c r="D5876" i="4" s="1"/>
  <c r="C5877" i="4"/>
  <c r="D5877" i="4" s="1"/>
  <c r="C5878" i="4"/>
  <c r="D5878" i="4" s="1"/>
  <c r="C5879" i="4"/>
  <c r="D5879" i="4" s="1"/>
  <c r="C5880" i="4"/>
  <c r="D5880" i="4" s="1"/>
  <c r="C5881" i="4"/>
  <c r="D5881" i="4" s="1"/>
  <c r="C5882" i="4"/>
  <c r="D5882" i="4" s="1"/>
  <c r="C5883" i="4"/>
  <c r="D5883" i="4" s="1"/>
  <c r="C5884" i="4"/>
  <c r="D5884" i="4" s="1"/>
  <c r="C5885" i="4"/>
  <c r="D5885" i="4" s="1"/>
  <c r="C5886" i="4"/>
  <c r="D5886" i="4" s="1"/>
  <c r="C5887" i="4"/>
  <c r="D5887" i="4" s="1"/>
  <c r="C5888" i="4"/>
  <c r="D5888" i="4" s="1"/>
  <c r="C5889" i="4"/>
  <c r="D5889" i="4" s="1"/>
  <c r="C5890" i="4"/>
  <c r="D5890" i="4" s="1"/>
  <c r="C5891" i="4"/>
  <c r="D5891" i="4" s="1"/>
  <c r="C5892" i="4"/>
  <c r="D5892" i="4" s="1"/>
  <c r="C5893" i="4"/>
  <c r="D5893" i="4" s="1"/>
  <c r="C5894" i="4"/>
  <c r="D5894" i="4" s="1"/>
  <c r="C5895" i="4"/>
  <c r="D5895" i="4" s="1"/>
  <c r="C5896" i="4"/>
  <c r="D5896" i="4" s="1"/>
  <c r="C5897" i="4"/>
  <c r="D5897" i="4" s="1"/>
  <c r="C5898" i="4"/>
  <c r="D5898" i="4" s="1"/>
  <c r="C5899" i="4"/>
  <c r="D5899" i="4" s="1"/>
  <c r="C5900" i="4"/>
  <c r="D5900" i="4" s="1"/>
  <c r="C5901" i="4"/>
  <c r="D5901" i="4" s="1"/>
  <c r="C5902" i="4"/>
  <c r="D5902" i="4" s="1"/>
  <c r="C5903" i="4"/>
  <c r="D5903" i="4" s="1"/>
  <c r="C5904" i="4"/>
  <c r="D5904" i="4" s="1"/>
  <c r="C5905" i="4"/>
  <c r="D5905" i="4" s="1"/>
  <c r="C5906" i="4"/>
  <c r="D5906" i="4" s="1"/>
  <c r="C5907" i="4"/>
  <c r="D5907" i="4" s="1"/>
  <c r="C5908" i="4"/>
  <c r="D5908" i="4" s="1"/>
  <c r="C5909" i="4"/>
  <c r="D5909" i="4" s="1"/>
  <c r="C5910" i="4"/>
  <c r="D5910" i="4" s="1"/>
  <c r="C5911" i="4"/>
  <c r="D5911" i="4" s="1"/>
  <c r="C5912" i="4"/>
  <c r="D5912" i="4" s="1"/>
  <c r="C5913" i="4"/>
  <c r="D5913" i="4" s="1"/>
  <c r="C5914" i="4"/>
  <c r="D5914" i="4" s="1"/>
  <c r="C5915" i="4"/>
  <c r="D5915" i="4" s="1"/>
  <c r="C5916" i="4"/>
  <c r="D5916" i="4" s="1"/>
  <c r="C5917" i="4"/>
  <c r="D5917" i="4" s="1"/>
  <c r="C5918" i="4"/>
  <c r="D5918" i="4" s="1"/>
  <c r="C5919" i="4"/>
  <c r="D5919" i="4" s="1"/>
  <c r="C5920" i="4"/>
  <c r="D5920" i="4" s="1"/>
  <c r="C5921" i="4"/>
  <c r="D5921" i="4" s="1"/>
  <c r="C5922" i="4"/>
  <c r="D5922" i="4" s="1"/>
  <c r="C5923" i="4"/>
  <c r="D5923" i="4" s="1"/>
  <c r="C5924" i="4"/>
  <c r="D5924" i="4" s="1"/>
  <c r="C5925" i="4"/>
  <c r="D5925" i="4" s="1"/>
  <c r="C5926" i="4"/>
  <c r="D5926" i="4" s="1"/>
  <c r="C5927" i="4"/>
  <c r="D5927" i="4" s="1"/>
  <c r="C5928" i="4"/>
  <c r="D5928" i="4" s="1"/>
  <c r="C5929" i="4"/>
  <c r="D5929" i="4" s="1"/>
  <c r="C5930" i="4"/>
  <c r="D5930" i="4" s="1"/>
  <c r="C5931" i="4"/>
  <c r="D5931" i="4" s="1"/>
  <c r="C5932" i="4"/>
  <c r="D5932" i="4" s="1"/>
  <c r="C5933" i="4"/>
  <c r="D5933" i="4" s="1"/>
  <c r="C5934" i="4"/>
  <c r="D5934" i="4" s="1"/>
  <c r="C5935" i="4"/>
  <c r="D5935" i="4" s="1"/>
  <c r="C5936" i="4"/>
  <c r="D5936" i="4" s="1"/>
  <c r="C5937" i="4"/>
  <c r="D5937" i="4" s="1"/>
  <c r="C5938" i="4"/>
  <c r="D5938" i="4" s="1"/>
  <c r="C5939" i="4"/>
  <c r="D5939" i="4" s="1"/>
  <c r="C5940" i="4"/>
  <c r="D5940" i="4" s="1"/>
  <c r="C5941" i="4"/>
  <c r="D5941" i="4" s="1"/>
  <c r="C5942" i="4"/>
  <c r="D5942" i="4" s="1"/>
  <c r="C5943" i="4"/>
  <c r="D5943" i="4" s="1"/>
  <c r="C5944" i="4"/>
  <c r="D5944" i="4" s="1"/>
  <c r="C5945" i="4"/>
  <c r="D5945" i="4" s="1"/>
  <c r="C5946" i="4"/>
  <c r="D5946" i="4" s="1"/>
  <c r="C5947" i="4"/>
  <c r="D5947" i="4" s="1"/>
  <c r="C5948" i="4"/>
  <c r="D5948" i="4" s="1"/>
  <c r="C5949" i="4"/>
  <c r="D5949" i="4" s="1"/>
  <c r="C5950" i="4"/>
  <c r="D5950" i="4" s="1"/>
  <c r="C5951" i="4"/>
  <c r="D5951" i="4" s="1"/>
  <c r="C5952" i="4"/>
  <c r="D5952" i="4" s="1"/>
  <c r="C5953" i="4"/>
  <c r="D5953" i="4" s="1"/>
  <c r="C5954" i="4"/>
  <c r="D5954" i="4" s="1"/>
  <c r="C5955" i="4"/>
  <c r="D5955" i="4" s="1"/>
  <c r="C5956" i="4"/>
  <c r="D5956" i="4" s="1"/>
  <c r="C5957" i="4"/>
  <c r="D5957" i="4" s="1"/>
  <c r="C5958" i="4"/>
  <c r="D5958" i="4" s="1"/>
  <c r="C5959" i="4"/>
  <c r="D5959" i="4" s="1"/>
  <c r="C5960" i="4"/>
  <c r="D5960" i="4" s="1"/>
  <c r="C5961" i="4"/>
  <c r="D5961" i="4" s="1"/>
  <c r="C5962" i="4"/>
  <c r="D5962" i="4" s="1"/>
  <c r="C5963" i="4"/>
  <c r="D5963" i="4" s="1"/>
  <c r="C5964" i="4"/>
  <c r="D5964" i="4" s="1"/>
  <c r="C5965" i="4"/>
  <c r="D5965" i="4" s="1"/>
  <c r="C5966" i="4"/>
  <c r="D5966" i="4" s="1"/>
  <c r="C5967" i="4"/>
  <c r="D5967" i="4" s="1"/>
  <c r="C5968" i="4"/>
  <c r="D5968" i="4" s="1"/>
  <c r="C5969" i="4"/>
  <c r="D5969" i="4" s="1"/>
  <c r="C5970" i="4"/>
  <c r="D5970" i="4" s="1"/>
  <c r="C5971" i="4"/>
  <c r="D5971" i="4" s="1"/>
  <c r="C5972" i="4"/>
  <c r="D5972" i="4" s="1"/>
  <c r="C5973" i="4"/>
  <c r="D5973" i="4" s="1"/>
  <c r="C5974" i="4"/>
  <c r="D5974" i="4" s="1"/>
  <c r="C5975" i="4"/>
  <c r="D5975" i="4" s="1"/>
  <c r="C5976" i="4"/>
  <c r="D5976" i="4" s="1"/>
  <c r="C5977" i="4"/>
  <c r="D5977" i="4" s="1"/>
  <c r="C5978" i="4"/>
  <c r="D5978" i="4" s="1"/>
  <c r="C5979" i="4"/>
  <c r="D5979" i="4" s="1"/>
  <c r="C5980" i="4"/>
  <c r="D5980" i="4" s="1"/>
  <c r="C5981" i="4"/>
  <c r="D5981" i="4" s="1"/>
  <c r="C5982" i="4"/>
  <c r="D5982" i="4" s="1"/>
  <c r="C5983" i="4"/>
  <c r="D5983" i="4" s="1"/>
  <c r="C5984" i="4"/>
  <c r="D5984" i="4" s="1"/>
  <c r="C5985" i="4"/>
  <c r="D5985" i="4" s="1"/>
  <c r="C5986" i="4"/>
  <c r="D5986" i="4" s="1"/>
  <c r="C5987" i="4"/>
  <c r="D5987" i="4" s="1"/>
  <c r="C5988" i="4"/>
  <c r="D5988" i="4" s="1"/>
  <c r="C5989" i="4"/>
  <c r="D5989" i="4" s="1"/>
  <c r="C5990" i="4"/>
  <c r="D5990" i="4" s="1"/>
  <c r="C5991" i="4"/>
  <c r="D5991" i="4" s="1"/>
  <c r="C5992" i="4"/>
  <c r="D5992" i="4" s="1"/>
  <c r="C5993" i="4"/>
  <c r="D5993" i="4" s="1"/>
  <c r="C5994" i="4"/>
  <c r="D5994" i="4" s="1"/>
  <c r="C5995" i="4"/>
  <c r="D5995" i="4" s="1"/>
  <c r="C5996" i="4"/>
  <c r="D5996" i="4" s="1"/>
  <c r="C5997" i="4"/>
  <c r="D5997" i="4" s="1"/>
  <c r="C5998" i="4"/>
  <c r="D5998" i="4" s="1"/>
  <c r="C5999" i="4"/>
  <c r="D5999" i="4" s="1"/>
  <c r="C6000" i="4"/>
  <c r="D6000" i="4" s="1"/>
  <c r="C6001" i="4"/>
  <c r="D6001" i="4" s="1"/>
  <c r="C6002" i="4"/>
  <c r="D6002" i="4" s="1"/>
  <c r="C6003" i="4"/>
  <c r="D6003" i="4" s="1"/>
  <c r="C6004" i="4"/>
  <c r="D6004" i="4" s="1"/>
  <c r="C6005" i="4"/>
  <c r="D6005" i="4" s="1"/>
  <c r="C6006" i="4"/>
  <c r="D6006" i="4" s="1"/>
  <c r="C6007" i="4"/>
  <c r="D6007" i="4" s="1"/>
  <c r="C6008" i="4"/>
  <c r="D6008" i="4" s="1"/>
  <c r="C6009" i="4"/>
  <c r="D6009" i="4" s="1"/>
  <c r="C6010" i="4"/>
  <c r="D6010" i="4" s="1"/>
  <c r="C6011" i="4"/>
  <c r="D6011" i="4" s="1"/>
  <c r="C6012" i="4"/>
  <c r="D6012" i="4" s="1"/>
  <c r="C6013" i="4"/>
  <c r="D6013" i="4" s="1"/>
  <c r="C6014" i="4"/>
  <c r="D6014" i="4" s="1"/>
  <c r="C6015" i="4"/>
  <c r="D6015" i="4" s="1"/>
  <c r="C6016" i="4"/>
  <c r="D6016" i="4" s="1"/>
  <c r="C6017" i="4"/>
  <c r="D6017" i="4" s="1"/>
  <c r="C6018" i="4"/>
  <c r="D6018" i="4" s="1"/>
  <c r="C6019" i="4"/>
  <c r="D6019" i="4" s="1"/>
  <c r="C6020" i="4"/>
  <c r="D6020" i="4" s="1"/>
  <c r="C6021" i="4"/>
  <c r="D6021" i="4" s="1"/>
  <c r="C6022" i="4"/>
  <c r="D6022" i="4" s="1"/>
  <c r="C6023" i="4"/>
  <c r="D6023" i="4" s="1"/>
  <c r="C6024" i="4"/>
  <c r="D6024" i="4" s="1"/>
  <c r="C6025" i="4"/>
  <c r="D6025" i="4" s="1"/>
  <c r="C6026" i="4"/>
  <c r="D6026" i="4" s="1"/>
  <c r="C6027" i="4"/>
  <c r="D6027" i="4" s="1"/>
  <c r="C6028" i="4"/>
  <c r="D6028" i="4" s="1"/>
  <c r="C6029" i="4"/>
  <c r="D6029" i="4" s="1"/>
  <c r="C6030" i="4"/>
  <c r="D6030" i="4" s="1"/>
  <c r="C6031" i="4"/>
  <c r="D6031" i="4" s="1"/>
  <c r="C6032" i="4"/>
  <c r="D6032" i="4" s="1"/>
  <c r="C6033" i="4"/>
  <c r="D6033" i="4" s="1"/>
  <c r="C6034" i="4"/>
  <c r="D6034" i="4" s="1"/>
  <c r="C6035" i="4"/>
  <c r="D6035" i="4" s="1"/>
  <c r="C6036" i="4"/>
  <c r="D6036" i="4" s="1"/>
  <c r="C6037" i="4"/>
  <c r="D6037" i="4" s="1"/>
  <c r="C6038" i="4"/>
  <c r="D6038" i="4" s="1"/>
  <c r="C6039" i="4"/>
  <c r="D6039" i="4" s="1"/>
  <c r="C6040" i="4"/>
  <c r="D6040" i="4" s="1"/>
  <c r="C6041" i="4"/>
  <c r="D6041" i="4" s="1"/>
  <c r="C6042" i="4"/>
  <c r="D6042" i="4" s="1"/>
  <c r="C6043" i="4"/>
  <c r="D6043" i="4" s="1"/>
  <c r="C6044" i="4"/>
  <c r="D6044" i="4" s="1"/>
  <c r="C6045" i="4"/>
  <c r="D6045" i="4" s="1"/>
  <c r="C6046" i="4"/>
  <c r="D6046" i="4" s="1"/>
  <c r="C6047" i="4"/>
  <c r="D6047" i="4" s="1"/>
  <c r="C6048" i="4"/>
  <c r="D6048" i="4" s="1"/>
  <c r="C6049" i="4"/>
  <c r="D6049" i="4" s="1"/>
  <c r="C6050" i="4"/>
  <c r="D6050" i="4" s="1"/>
  <c r="C6051" i="4"/>
  <c r="D6051" i="4" s="1"/>
  <c r="C6052" i="4"/>
  <c r="D6052" i="4" s="1"/>
  <c r="C6053" i="4"/>
  <c r="D6053" i="4" s="1"/>
  <c r="C6054" i="4"/>
  <c r="D6054" i="4" s="1"/>
  <c r="C6055" i="4"/>
  <c r="D6055" i="4" s="1"/>
  <c r="C6056" i="4"/>
  <c r="D6056" i="4" s="1"/>
  <c r="C6057" i="4"/>
  <c r="D6057" i="4" s="1"/>
  <c r="C6058" i="4"/>
  <c r="D6058" i="4" s="1"/>
  <c r="C6059" i="4"/>
  <c r="D6059" i="4" s="1"/>
  <c r="C6060" i="4"/>
  <c r="D6060" i="4" s="1"/>
  <c r="C6061" i="4"/>
  <c r="D6061" i="4" s="1"/>
  <c r="C6062" i="4"/>
  <c r="D6062" i="4" s="1"/>
  <c r="C6063" i="4"/>
  <c r="D6063" i="4" s="1"/>
  <c r="C6064" i="4"/>
  <c r="D6064" i="4" s="1"/>
  <c r="C6065" i="4"/>
  <c r="D6065" i="4" s="1"/>
  <c r="C6066" i="4"/>
  <c r="D6066" i="4" s="1"/>
  <c r="C6067" i="4"/>
  <c r="D6067" i="4" s="1"/>
  <c r="C6068" i="4"/>
  <c r="D6068" i="4" s="1"/>
  <c r="C6069" i="4"/>
  <c r="D6069" i="4" s="1"/>
  <c r="C6070" i="4"/>
  <c r="D6070" i="4" s="1"/>
  <c r="C6071" i="4"/>
  <c r="D6071" i="4" s="1"/>
  <c r="C6072" i="4"/>
  <c r="D6072" i="4" s="1"/>
  <c r="C6073" i="4"/>
  <c r="D6073" i="4" s="1"/>
  <c r="C6074" i="4"/>
  <c r="D6074" i="4" s="1"/>
  <c r="C6075" i="4"/>
  <c r="D6075" i="4" s="1"/>
  <c r="C6076" i="4"/>
  <c r="D6076" i="4" s="1"/>
  <c r="C6077" i="4"/>
  <c r="D6077" i="4" s="1"/>
  <c r="C6078" i="4"/>
  <c r="D6078" i="4" s="1"/>
  <c r="C6079" i="4"/>
  <c r="D6079" i="4" s="1"/>
  <c r="C6080" i="4"/>
  <c r="D6080" i="4" s="1"/>
  <c r="C6081" i="4"/>
  <c r="D6081" i="4" s="1"/>
  <c r="C6082" i="4"/>
  <c r="D6082" i="4" s="1"/>
  <c r="C6083" i="4"/>
  <c r="D6083" i="4" s="1"/>
  <c r="C6084" i="4"/>
  <c r="D6084" i="4" s="1"/>
  <c r="C6085" i="4"/>
  <c r="D6085" i="4" s="1"/>
  <c r="C6086" i="4"/>
  <c r="D6086" i="4" s="1"/>
  <c r="C6087" i="4"/>
  <c r="D6087" i="4" s="1"/>
  <c r="C6088" i="4"/>
  <c r="D6088" i="4" s="1"/>
  <c r="C6089" i="4"/>
  <c r="D6089" i="4" s="1"/>
  <c r="C6090" i="4"/>
  <c r="D6090" i="4" s="1"/>
  <c r="C6091" i="4"/>
  <c r="D6091" i="4" s="1"/>
  <c r="C6092" i="4"/>
  <c r="D6092" i="4" s="1"/>
  <c r="C6093" i="4"/>
  <c r="D6093" i="4" s="1"/>
  <c r="C6094" i="4"/>
  <c r="D6094" i="4" s="1"/>
  <c r="C6095" i="4"/>
  <c r="D6095" i="4" s="1"/>
  <c r="C6096" i="4"/>
  <c r="D6096" i="4" s="1"/>
  <c r="C6097" i="4"/>
  <c r="D6097" i="4" s="1"/>
  <c r="C6098" i="4"/>
  <c r="D6098" i="4" s="1"/>
  <c r="C6099" i="4"/>
  <c r="D6099" i="4" s="1"/>
  <c r="C6100" i="4"/>
  <c r="D6100" i="4" s="1"/>
  <c r="C6101" i="4"/>
  <c r="D6101" i="4" s="1"/>
  <c r="C6102" i="4"/>
  <c r="D6102" i="4" s="1"/>
  <c r="C6103" i="4"/>
  <c r="D6103" i="4" s="1"/>
  <c r="C6104" i="4"/>
  <c r="D6104" i="4" s="1"/>
  <c r="C6105" i="4"/>
  <c r="D6105" i="4" s="1"/>
  <c r="C6106" i="4"/>
  <c r="D6106" i="4" s="1"/>
  <c r="C6107" i="4"/>
  <c r="D6107" i="4" s="1"/>
  <c r="C6108" i="4"/>
  <c r="D6108" i="4" s="1"/>
  <c r="C6109" i="4"/>
  <c r="D6109" i="4" s="1"/>
  <c r="C6110" i="4"/>
  <c r="D6110" i="4" s="1"/>
  <c r="C6111" i="4"/>
  <c r="D6111" i="4" s="1"/>
  <c r="C6112" i="4"/>
  <c r="D6112" i="4" s="1"/>
  <c r="C6113" i="4"/>
  <c r="D6113" i="4" s="1"/>
  <c r="C6114" i="4"/>
  <c r="D6114" i="4" s="1"/>
  <c r="C6115" i="4"/>
  <c r="D6115" i="4" s="1"/>
  <c r="C6116" i="4"/>
  <c r="D6116" i="4" s="1"/>
  <c r="C6117" i="4"/>
  <c r="D6117" i="4" s="1"/>
  <c r="C6118" i="4"/>
  <c r="D6118" i="4" s="1"/>
  <c r="C6119" i="4"/>
  <c r="D6119" i="4" s="1"/>
  <c r="C6120" i="4"/>
  <c r="D6120" i="4" s="1"/>
  <c r="C6121" i="4"/>
  <c r="D6121" i="4" s="1"/>
  <c r="C6122" i="4"/>
  <c r="D6122" i="4" s="1"/>
  <c r="C6123" i="4"/>
  <c r="D6123" i="4" s="1"/>
  <c r="C6124" i="4"/>
  <c r="D6124" i="4" s="1"/>
  <c r="C6125" i="4"/>
  <c r="D6125" i="4" s="1"/>
  <c r="C6126" i="4"/>
  <c r="D6126" i="4" s="1"/>
  <c r="C6127" i="4"/>
  <c r="D6127" i="4" s="1"/>
  <c r="C6128" i="4"/>
  <c r="D6128" i="4" s="1"/>
  <c r="C6129" i="4"/>
  <c r="D6129" i="4" s="1"/>
  <c r="C6130" i="4"/>
  <c r="D6130" i="4" s="1"/>
  <c r="C6131" i="4"/>
  <c r="D6131" i="4" s="1"/>
  <c r="C6132" i="4"/>
  <c r="D6132" i="4" s="1"/>
  <c r="C6133" i="4"/>
  <c r="D6133" i="4" s="1"/>
  <c r="C6134" i="4"/>
  <c r="D6134" i="4" s="1"/>
  <c r="C6135" i="4"/>
  <c r="D6135" i="4" s="1"/>
  <c r="C6136" i="4"/>
  <c r="D6136" i="4" s="1"/>
  <c r="C6137" i="4"/>
  <c r="D6137" i="4" s="1"/>
  <c r="C6138" i="4"/>
  <c r="D6138" i="4" s="1"/>
  <c r="C6139" i="4"/>
  <c r="D6139" i="4" s="1"/>
  <c r="C6140" i="4"/>
  <c r="D6140" i="4" s="1"/>
  <c r="C6141" i="4"/>
  <c r="D6141" i="4" s="1"/>
  <c r="C6142" i="4"/>
  <c r="D6142" i="4" s="1"/>
  <c r="C6143" i="4"/>
  <c r="D6143" i="4" s="1"/>
  <c r="C6144" i="4"/>
  <c r="D6144" i="4" s="1"/>
  <c r="C6145" i="4"/>
  <c r="D6145" i="4" s="1"/>
  <c r="C6146" i="4"/>
  <c r="D6146" i="4" s="1"/>
  <c r="C6147" i="4"/>
  <c r="D6147" i="4" s="1"/>
  <c r="C6148" i="4"/>
  <c r="D6148" i="4" s="1"/>
  <c r="C6149" i="4"/>
  <c r="D6149" i="4" s="1"/>
  <c r="C6150" i="4"/>
  <c r="D6150" i="4" s="1"/>
  <c r="C6151" i="4"/>
  <c r="D6151" i="4" s="1"/>
  <c r="C6152" i="4"/>
  <c r="D6152" i="4" s="1"/>
  <c r="C6153" i="4"/>
  <c r="D6153" i="4" s="1"/>
  <c r="C6154" i="4"/>
  <c r="D6154" i="4" s="1"/>
  <c r="C6155" i="4"/>
  <c r="D6155" i="4" s="1"/>
  <c r="C6156" i="4"/>
  <c r="D6156" i="4" s="1"/>
  <c r="C6157" i="4"/>
  <c r="D6157" i="4" s="1"/>
  <c r="C6158" i="4"/>
  <c r="D6158" i="4" s="1"/>
  <c r="C6159" i="4"/>
  <c r="D6159" i="4" s="1"/>
  <c r="C6160" i="4"/>
  <c r="D6160" i="4" s="1"/>
  <c r="C6161" i="4"/>
  <c r="D6161" i="4" s="1"/>
  <c r="C6162" i="4"/>
  <c r="D6162" i="4" s="1"/>
  <c r="C6163" i="4"/>
  <c r="D6163" i="4" s="1"/>
  <c r="C6164" i="4"/>
  <c r="D6164" i="4" s="1"/>
  <c r="C6165" i="4"/>
  <c r="D6165" i="4" s="1"/>
  <c r="C6166" i="4"/>
  <c r="D6166" i="4" s="1"/>
  <c r="C6167" i="4"/>
  <c r="D6167" i="4" s="1"/>
  <c r="C6168" i="4"/>
  <c r="D6168" i="4" s="1"/>
  <c r="C6169" i="4"/>
  <c r="D6169" i="4" s="1"/>
  <c r="C6170" i="4"/>
  <c r="D6170" i="4" s="1"/>
  <c r="C6171" i="4"/>
  <c r="D6171" i="4" s="1"/>
  <c r="C6172" i="4"/>
  <c r="D6172" i="4" s="1"/>
  <c r="C6173" i="4"/>
  <c r="D6173" i="4" s="1"/>
  <c r="C6174" i="4"/>
  <c r="D6174" i="4" s="1"/>
  <c r="C6175" i="4"/>
  <c r="D6175" i="4" s="1"/>
  <c r="C6176" i="4"/>
  <c r="D6176" i="4" s="1"/>
  <c r="C6177" i="4"/>
  <c r="D6177" i="4" s="1"/>
  <c r="C6178" i="4"/>
  <c r="D6178" i="4" s="1"/>
  <c r="C6179" i="4"/>
  <c r="D6179" i="4" s="1"/>
  <c r="C6180" i="4"/>
  <c r="D6180" i="4" s="1"/>
  <c r="C6181" i="4"/>
  <c r="D6181" i="4" s="1"/>
  <c r="C6182" i="4"/>
  <c r="D6182" i="4" s="1"/>
  <c r="C6183" i="4"/>
  <c r="D6183" i="4" s="1"/>
  <c r="C6184" i="4"/>
  <c r="D6184" i="4" s="1"/>
  <c r="C6185" i="4"/>
  <c r="D6185" i="4" s="1"/>
  <c r="C6186" i="4"/>
  <c r="D6186" i="4" s="1"/>
  <c r="C6187" i="4"/>
  <c r="D6187" i="4" s="1"/>
  <c r="C6188" i="4"/>
  <c r="D6188" i="4" s="1"/>
  <c r="C6189" i="4"/>
  <c r="D6189" i="4" s="1"/>
  <c r="C6190" i="4"/>
  <c r="D6190" i="4" s="1"/>
  <c r="C6191" i="4"/>
  <c r="D6191" i="4" s="1"/>
  <c r="C6192" i="4"/>
  <c r="D6192" i="4" s="1"/>
  <c r="C6193" i="4"/>
  <c r="D6193" i="4" s="1"/>
  <c r="C6194" i="4"/>
  <c r="D6194" i="4" s="1"/>
  <c r="C6195" i="4"/>
  <c r="D6195" i="4" s="1"/>
  <c r="C6196" i="4"/>
  <c r="D6196" i="4" s="1"/>
  <c r="C6197" i="4"/>
  <c r="D6197" i="4" s="1"/>
  <c r="C6198" i="4"/>
  <c r="D6198" i="4" s="1"/>
  <c r="C6199" i="4"/>
  <c r="D6199" i="4" s="1"/>
  <c r="C6200" i="4"/>
  <c r="D6200" i="4" s="1"/>
  <c r="C6201" i="4"/>
  <c r="D6201" i="4" s="1"/>
  <c r="C6202" i="4"/>
  <c r="D6202" i="4" s="1"/>
  <c r="C6203" i="4"/>
  <c r="D6203" i="4" s="1"/>
  <c r="C6204" i="4"/>
  <c r="D6204" i="4" s="1"/>
  <c r="C6205" i="4"/>
  <c r="D6205" i="4" s="1"/>
  <c r="C6206" i="4"/>
  <c r="D6206" i="4" s="1"/>
  <c r="C6207" i="4"/>
  <c r="D6207" i="4" s="1"/>
  <c r="C6208" i="4"/>
  <c r="D6208" i="4" s="1"/>
  <c r="C6209" i="4"/>
  <c r="D6209" i="4" s="1"/>
  <c r="C6210" i="4"/>
  <c r="D6210" i="4" s="1"/>
  <c r="C6211" i="4"/>
  <c r="D6211" i="4" s="1"/>
  <c r="C6212" i="4"/>
  <c r="D6212" i="4" s="1"/>
  <c r="C6213" i="4"/>
  <c r="D6213" i="4" s="1"/>
  <c r="C6214" i="4"/>
  <c r="D6214" i="4" s="1"/>
  <c r="C6215" i="4"/>
  <c r="D6215" i="4" s="1"/>
  <c r="C6216" i="4"/>
  <c r="D6216" i="4" s="1"/>
  <c r="C6217" i="4"/>
  <c r="D6217" i="4" s="1"/>
  <c r="C6218" i="4"/>
  <c r="D6218" i="4" s="1"/>
  <c r="C6219" i="4"/>
  <c r="D6219" i="4" s="1"/>
  <c r="C6220" i="4"/>
  <c r="D6220" i="4" s="1"/>
  <c r="C6221" i="4"/>
  <c r="D6221" i="4" s="1"/>
  <c r="C6222" i="4"/>
  <c r="D6222" i="4" s="1"/>
  <c r="C6223" i="4"/>
  <c r="D6223" i="4" s="1"/>
  <c r="C6224" i="4"/>
  <c r="D6224" i="4" s="1"/>
  <c r="C6225" i="4"/>
  <c r="D6225" i="4" s="1"/>
  <c r="C6226" i="4"/>
  <c r="D6226" i="4" s="1"/>
  <c r="C6227" i="4"/>
  <c r="D6227" i="4" s="1"/>
  <c r="C6228" i="4"/>
  <c r="D6228" i="4" s="1"/>
  <c r="C6229" i="4"/>
  <c r="D6229" i="4" s="1"/>
  <c r="C6230" i="4"/>
  <c r="D6230" i="4" s="1"/>
  <c r="C6231" i="4"/>
  <c r="D6231" i="4" s="1"/>
  <c r="C6232" i="4"/>
  <c r="D6232" i="4" s="1"/>
  <c r="C6233" i="4"/>
  <c r="D6233" i="4" s="1"/>
  <c r="C6234" i="4"/>
  <c r="D6234" i="4" s="1"/>
  <c r="C6235" i="4"/>
  <c r="D6235" i="4" s="1"/>
  <c r="C6236" i="4"/>
  <c r="D6236" i="4" s="1"/>
  <c r="C6237" i="4"/>
  <c r="D6237" i="4" s="1"/>
  <c r="C6238" i="4"/>
  <c r="D6238" i="4" s="1"/>
  <c r="C6239" i="4"/>
  <c r="D6239" i="4" s="1"/>
  <c r="C6240" i="4"/>
  <c r="D6240" i="4" s="1"/>
  <c r="C6241" i="4"/>
  <c r="D6241" i="4" s="1"/>
  <c r="C6242" i="4"/>
  <c r="D6242" i="4" s="1"/>
  <c r="C6243" i="4"/>
  <c r="D6243" i="4" s="1"/>
  <c r="C6244" i="4"/>
  <c r="D6244" i="4" s="1"/>
  <c r="C6245" i="4"/>
  <c r="D6245" i="4" s="1"/>
  <c r="C6246" i="4"/>
  <c r="D6246" i="4" s="1"/>
  <c r="C6247" i="4"/>
  <c r="D6247" i="4" s="1"/>
  <c r="C6248" i="4"/>
  <c r="D6248" i="4" s="1"/>
  <c r="C6249" i="4"/>
  <c r="D6249" i="4" s="1"/>
  <c r="C6250" i="4"/>
  <c r="D6250" i="4" s="1"/>
  <c r="C6251" i="4"/>
  <c r="D6251" i="4" s="1"/>
  <c r="C6252" i="4"/>
  <c r="D6252" i="4" s="1"/>
  <c r="C6253" i="4"/>
  <c r="D6253" i="4" s="1"/>
  <c r="C6254" i="4"/>
  <c r="D6254" i="4" s="1"/>
  <c r="C6255" i="4"/>
  <c r="D6255" i="4" s="1"/>
  <c r="C6256" i="4"/>
  <c r="D6256" i="4" s="1"/>
  <c r="C6257" i="4"/>
  <c r="D6257" i="4" s="1"/>
  <c r="C6258" i="4"/>
  <c r="D6258" i="4" s="1"/>
  <c r="C6259" i="4"/>
  <c r="D6259" i="4" s="1"/>
  <c r="C6260" i="4"/>
  <c r="D6260" i="4" s="1"/>
  <c r="C6261" i="4"/>
  <c r="D6261" i="4" s="1"/>
  <c r="C6262" i="4"/>
  <c r="D6262" i="4" s="1"/>
  <c r="C6263" i="4"/>
  <c r="D6263" i="4" s="1"/>
  <c r="C6264" i="4"/>
  <c r="D6264" i="4" s="1"/>
  <c r="C6265" i="4"/>
  <c r="D6265" i="4" s="1"/>
  <c r="C6266" i="4"/>
  <c r="D6266" i="4" s="1"/>
  <c r="C6267" i="4"/>
  <c r="D6267" i="4" s="1"/>
  <c r="C6268" i="4"/>
  <c r="D6268" i="4" s="1"/>
  <c r="C6269" i="4"/>
  <c r="D6269" i="4" s="1"/>
  <c r="C6270" i="4"/>
  <c r="D6270" i="4" s="1"/>
  <c r="C6271" i="4"/>
  <c r="D6271" i="4" s="1"/>
  <c r="C6272" i="4"/>
  <c r="D6272" i="4" s="1"/>
  <c r="C6273" i="4"/>
  <c r="D6273" i="4" s="1"/>
  <c r="C6274" i="4"/>
  <c r="D6274" i="4" s="1"/>
  <c r="C6275" i="4"/>
  <c r="D6275" i="4" s="1"/>
  <c r="C6276" i="4"/>
  <c r="D6276" i="4" s="1"/>
  <c r="C6277" i="4"/>
  <c r="D6277" i="4" s="1"/>
  <c r="C6278" i="4"/>
  <c r="D6278" i="4" s="1"/>
  <c r="C6279" i="4"/>
  <c r="D6279" i="4" s="1"/>
  <c r="C6280" i="4"/>
  <c r="D6280" i="4" s="1"/>
  <c r="C6281" i="4"/>
  <c r="D6281" i="4" s="1"/>
  <c r="C6282" i="4"/>
  <c r="D6282" i="4" s="1"/>
  <c r="C6283" i="4"/>
  <c r="D6283" i="4" s="1"/>
  <c r="C6284" i="4"/>
  <c r="D6284" i="4" s="1"/>
  <c r="C6285" i="4"/>
  <c r="D6285" i="4" s="1"/>
  <c r="C6286" i="4"/>
  <c r="D6286" i="4" s="1"/>
  <c r="C6287" i="4"/>
  <c r="D6287" i="4" s="1"/>
  <c r="C6288" i="4"/>
  <c r="D6288" i="4" s="1"/>
  <c r="C6289" i="4"/>
  <c r="D6289" i="4" s="1"/>
  <c r="C6290" i="4"/>
  <c r="D6290" i="4" s="1"/>
  <c r="C6291" i="4"/>
  <c r="D6291" i="4" s="1"/>
  <c r="C6292" i="4"/>
  <c r="D6292" i="4" s="1"/>
  <c r="C6293" i="4"/>
  <c r="D6293" i="4" s="1"/>
  <c r="C6294" i="4"/>
  <c r="D6294" i="4" s="1"/>
  <c r="C6295" i="4"/>
  <c r="D6295" i="4" s="1"/>
  <c r="C6296" i="4"/>
  <c r="D6296" i="4" s="1"/>
  <c r="C6297" i="4"/>
  <c r="D6297" i="4" s="1"/>
  <c r="C6298" i="4"/>
  <c r="D6298" i="4" s="1"/>
  <c r="C6299" i="4"/>
  <c r="D6299" i="4" s="1"/>
  <c r="C6300" i="4"/>
  <c r="D6300" i="4" s="1"/>
  <c r="C6301" i="4"/>
  <c r="D6301" i="4" s="1"/>
  <c r="C6302" i="4"/>
  <c r="D6302" i="4" s="1"/>
  <c r="C6303" i="4"/>
  <c r="D6303" i="4" s="1"/>
  <c r="C6304" i="4"/>
  <c r="D6304" i="4" s="1"/>
  <c r="C6305" i="4"/>
  <c r="D6305" i="4" s="1"/>
  <c r="C6306" i="4"/>
  <c r="D6306" i="4" s="1"/>
  <c r="C6307" i="4"/>
  <c r="D6307" i="4" s="1"/>
  <c r="C6308" i="4"/>
  <c r="D6308" i="4" s="1"/>
  <c r="C6309" i="4"/>
  <c r="D6309" i="4" s="1"/>
  <c r="C6310" i="4"/>
  <c r="D6310" i="4" s="1"/>
  <c r="C6311" i="4"/>
  <c r="D6311" i="4" s="1"/>
  <c r="C6312" i="4"/>
  <c r="D6312" i="4" s="1"/>
  <c r="C6313" i="4"/>
  <c r="D6313" i="4" s="1"/>
  <c r="C6314" i="4"/>
  <c r="D6314" i="4" s="1"/>
  <c r="C6315" i="4"/>
  <c r="D6315" i="4" s="1"/>
  <c r="C6316" i="4"/>
  <c r="D6316" i="4" s="1"/>
  <c r="C6317" i="4"/>
  <c r="D6317" i="4" s="1"/>
  <c r="C6318" i="4"/>
  <c r="D6318" i="4" s="1"/>
  <c r="C6319" i="4"/>
  <c r="D6319" i="4" s="1"/>
  <c r="C6320" i="4"/>
  <c r="D6320" i="4" s="1"/>
  <c r="C6321" i="4"/>
  <c r="D6321" i="4" s="1"/>
  <c r="C6322" i="4"/>
  <c r="D6322" i="4" s="1"/>
  <c r="C6323" i="4"/>
  <c r="D6323" i="4" s="1"/>
  <c r="C6324" i="4"/>
  <c r="D6324" i="4" s="1"/>
  <c r="C6325" i="4"/>
  <c r="D6325" i="4" s="1"/>
  <c r="C6326" i="4"/>
  <c r="D6326" i="4" s="1"/>
  <c r="C6327" i="4"/>
  <c r="D6327" i="4" s="1"/>
  <c r="C6328" i="4"/>
  <c r="D6328" i="4" s="1"/>
  <c r="C6329" i="4"/>
  <c r="D6329" i="4" s="1"/>
  <c r="C6330" i="4"/>
  <c r="D6330" i="4" s="1"/>
  <c r="C6331" i="4"/>
  <c r="D6331" i="4" s="1"/>
  <c r="C6332" i="4"/>
  <c r="D6332" i="4" s="1"/>
  <c r="C6333" i="4"/>
  <c r="D6333" i="4" s="1"/>
  <c r="C6334" i="4"/>
  <c r="D6334" i="4" s="1"/>
  <c r="C6335" i="4"/>
  <c r="D6335" i="4" s="1"/>
  <c r="C6336" i="4"/>
  <c r="D6336" i="4" s="1"/>
  <c r="C6337" i="4"/>
  <c r="D6337" i="4" s="1"/>
  <c r="C6338" i="4"/>
  <c r="D6338" i="4" s="1"/>
  <c r="C6339" i="4"/>
  <c r="D6339" i="4" s="1"/>
  <c r="C6340" i="4"/>
  <c r="D6340" i="4" s="1"/>
  <c r="C6341" i="4"/>
  <c r="D6341" i="4" s="1"/>
  <c r="C6342" i="4"/>
  <c r="D6342" i="4" s="1"/>
  <c r="C6343" i="4"/>
  <c r="D6343" i="4" s="1"/>
  <c r="C6344" i="4"/>
  <c r="D6344" i="4" s="1"/>
  <c r="C6345" i="4"/>
  <c r="D6345" i="4" s="1"/>
  <c r="C6346" i="4"/>
  <c r="D6346" i="4" s="1"/>
  <c r="C6347" i="4"/>
  <c r="D6347" i="4" s="1"/>
  <c r="C6348" i="4"/>
  <c r="D6348" i="4" s="1"/>
  <c r="C6349" i="4"/>
  <c r="D6349" i="4" s="1"/>
  <c r="C6350" i="4"/>
  <c r="D6350" i="4" s="1"/>
  <c r="C6351" i="4"/>
  <c r="D6351" i="4" s="1"/>
  <c r="C6352" i="4"/>
  <c r="D6352" i="4" s="1"/>
  <c r="C6353" i="4"/>
  <c r="D6353" i="4" s="1"/>
  <c r="C6354" i="4"/>
  <c r="D6354" i="4" s="1"/>
  <c r="C6355" i="4"/>
  <c r="D6355" i="4" s="1"/>
  <c r="C6356" i="4"/>
  <c r="D6356" i="4" s="1"/>
  <c r="C6357" i="4"/>
  <c r="D6357" i="4" s="1"/>
  <c r="C6358" i="4"/>
  <c r="D6358" i="4" s="1"/>
  <c r="C6359" i="4"/>
  <c r="D6359" i="4" s="1"/>
  <c r="C6360" i="4"/>
  <c r="D6360" i="4" s="1"/>
  <c r="C6361" i="4"/>
  <c r="D6361" i="4" s="1"/>
  <c r="C6362" i="4"/>
  <c r="D6362" i="4" s="1"/>
  <c r="C6363" i="4"/>
  <c r="D6363" i="4" s="1"/>
  <c r="C6364" i="4"/>
  <c r="D6364" i="4" s="1"/>
  <c r="C6365" i="4"/>
  <c r="D6365" i="4" s="1"/>
  <c r="C6366" i="4"/>
  <c r="D6366" i="4" s="1"/>
  <c r="C6367" i="4"/>
  <c r="D6367" i="4" s="1"/>
  <c r="C6368" i="4"/>
  <c r="D6368" i="4" s="1"/>
  <c r="C6369" i="4"/>
  <c r="D6369" i="4" s="1"/>
  <c r="C6370" i="4"/>
  <c r="D6370" i="4" s="1"/>
  <c r="C6371" i="4"/>
  <c r="D6371" i="4" s="1"/>
  <c r="C6372" i="4"/>
  <c r="D6372" i="4" s="1"/>
  <c r="C6373" i="4"/>
  <c r="D6373" i="4" s="1"/>
  <c r="C6374" i="4"/>
  <c r="D6374" i="4" s="1"/>
  <c r="C6375" i="4"/>
  <c r="D6375" i="4" s="1"/>
  <c r="C6376" i="4"/>
  <c r="D6376" i="4" s="1"/>
  <c r="C6377" i="4"/>
  <c r="D6377" i="4" s="1"/>
  <c r="C6378" i="4"/>
  <c r="D6378" i="4" s="1"/>
  <c r="C6379" i="4"/>
  <c r="D6379" i="4" s="1"/>
  <c r="C6380" i="4"/>
  <c r="D6380" i="4" s="1"/>
  <c r="C6381" i="4"/>
  <c r="D6381" i="4" s="1"/>
  <c r="C6382" i="4"/>
  <c r="D6382" i="4" s="1"/>
  <c r="C6383" i="4"/>
  <c r="D6383" i="4" s="1"/>
  <c r="C6384" i="4"/>
  <c r="D6384" i="4" s="1"/>
  <c r="C6385" i="4"/>
  <c r="D6385" i="4" s="1"/>
  <c r="C6386" i="4"/>
  <c r="D6386" i="4" s="1"/>
  <c r="C6387" i="4"/>
  <c r="D6387" i="4" s="1"/>
  <c r="C6388" i="4"/>
  <c r="D6388" i="4" s="1"/>
  <c r="C6389" i="4"/>
  <c r="D6389" i="4" s="1"/>
  <c r="C6390" i="4"/>
  <c r="D6390" i="4" s="1"/>
  <c r="C6391" i="4"/>
  <c r="D6391" i="4" s="1"/>
  <c r="C6392" i="4"/>
  <c r="D6392" i="4" s="1"/>
  <c r="C6393" i="4"/>
  <c r="D6393" i="4" s="1"/>
  <c r="C6394" i="4"/>
  <c r="D6394" i="4" s="1"/>
  <c r="C6395" i="4"/>
  <c r="D6395" i="4" s="1"/>
  <c r="C6396" i="4"/>
  <c r="D6396" i="4" s="1"/>
  <c r="C6397" i="4"/>
  <c r="D6397" i="4" s="1"/>
  <c r="C6398" i="4"/>
  <c r="D6398" i="4" s="1"/>
  <c r="C6399" i="4"/>
  <c r="D6399" i="4" s="1"/>
  <c r="C6400" i="4"/>
  <c r="D6400" i="4" s="1"/>
  <c r="C6401" i="4"/>
  <c r="D6401" i="4" s="1"/>
  <c r="C6402" i="4"/>
  <c r="D6402" i="4" s="1"/>
  <c r="C6403" i="4"/>
  <c r="D6403" i="4" s="1"/>
  <c r="C6404" i="4"/>
  <c r="D6404" i="4" s="1"/>
  <c r="C6405" i="4"/>
  <c r="D6405" i="4" s="1"/>
  <c r="C6406" i="4"/>
  <c r="D6406" i="4" s="1"/>
  <c r="C6407" i="4"/>
  <c r="D6407" i="4" s="1"/>
  <c r="C6408" i="4"/>
  <c r="D6408" i="4" s="1"/>
  <c r="C6409" i="4"/>
  <c r="D6409" i="4" s="1"/>
  <c r="C6410" i="4"/>
  <c r="D6410" i="4" s="1"/>
  <c r="C6411" i="4"/>
  <c r="D6411" i="4" s="1"/>
  <c r="C6412" i="4"/>
  <c r="D6412" i="4" s="1"/>
  <c r="C6413" i="4"/>
  <c r="D6413" i="4" s="1"/>
  <c r="C6414" i="4"/>
  <c r="D6414" i="4" s="1"/>
  <c r="C6415" i="4"/>
  <c r="D6415" i="4" s="1"/>
  <c r="C6416" i="4"/>
  <c r="D6416" i="4" s="1"/>
  <c r="C6417" i="4"/>
  <c r="D6417" i="4" s="1"/>
  <c r="C6418" i="4"/>
  <c r="D6418" i="4" s="1"/>
  <c r="C6419" i="4"/>
  <c r="D6419" i="4" s="1"/>
  <c r="C6420" i="4"/>
  <c r="D6420" i="4" s="1"/>
  <c r="C6421" i="4"/>
  <c r="D6421" i="4" s="1"/>
  <c r="C6422" i="4"/>
  <c r="D6422" i="4" s="1"/>
  <c r="C6423" i="4"/>
  <c r="D6423" i="4" s="1"/>
  <c r="C6424" i="4"/>
  <c r="D6424" i="4" s="1"/>
  <c r="C6425" i="4"/>
  <c r="D6425" i="4" s="1"/>
  <c r="C6426" i="4"/>
  <c r="D6426" i="4" s="1"/>
  <c r="C6427" i="4"/>
  <c r="D6427" i="4" s="1"/>
  <c r="C6428" i="4"/>
  <c r="D6428" i="4" s="1"/>
  <c r="C6429" i="4"/>
  <c r="D6429" i="4" s="1"/>
  <c r="C6430" i="4"/>
  <c r="D6430" i="4" s="1"/>
  <c r="C6431" i="4"/>
  <c r="D6431" i="4" s="1"/>
  <c r="C6432" i="4"/>
  <c r="D6432" i="4" s="1"/>
  <c r="C6433" i="4"/>
  <c r="D6433" i="4" s="1"/>
  <c r="C6434" i="4"/>
  <c r="D6434" i="4" s="1"/>
  <c r="C6435" i="4"/>
  <c r="D6435" i="4" s="1"/>
  <c r="C6436" i="4"/>
  <c r="D6436" i="4" s="1"/>
  <c r="C6437" i="4"/>
  <c r="D6437" i="4" s="1"/>
  <c r="C6438" i="4"/>
  <c r="D6438" i="4" s="1"/>
  <c r="C6439" i="4"/>
  <c r="D6439" i="4" s="1"/>
  <c r="C6440" i="4"/>
  <c r="D6440" i="4" s="1"/>
  <c r="C6441" i="4"/>
  <c r="D6441" i="4" s="1"/>
  <c r="C6442" i="4"/>
  <c r="D6442" i="4" s="1"/>
  <c r="C6443" i="4"/>
  <c r="D6443" i="4" s="1"/>
  <c r="C6444" i="4"/>
  <c r="D6444" i="4" s="1"/>
  <c r="C6445" i="4"/>
  <c r="D6445" i="4" s="1"/>
  <c r="C6446" i="4"/>
  <c r="D6446" i="4" s="1"/>
  <c r="C6447" i="4"/>
  <c r="D6447" i="4" s="1"/>
  <c r="C6448" i="4"/>
  <c r="D6448" i="4" s="1"/>
  <c r="C6449" i="4"/>
  <c r="D6449" i="4" s="1"/>
  <c r="C6450" i="4"/>
  <c r="D6450" i="4" s="1"/>
  <c r="C6451" i="4"/>
  <c r="D6451" i="4" s="1"/>
  <c r="C6452" i="4"/>
  <c r="D6452" i="4" s="1"/>
  <c r="C6453" i="4"/>
  <c r="D6453" i="4" s="1"/>
  <c r="C6454" i="4"/>
  <c r="D6454" i="4" s="1"/>
  <c r="C6455" i="4"/>
  <c r="D6455" i="4" s="1"/>
  <c r="C6456" i="4"/>
  <c r="D6456" i="4" s="1"/>
  <c r="C6457" i="4"/>
  <c r="D6457" i="4" s="1"/>
  <c r="C6458" i="4"/>
  <c r="D6458" i="4" s="1"/>
  <c r="C6459" i="4"/>
  <c r="D6459" i="4" s="1"/>
  <c r="C6460" i="4"/>
  <c r="D6460" i="4" s="1"/>
  <c r="C6461" i="4"/>
  <c r="D6461" i="4" s="1"/>
  <c r="C6462" i="4"/>
  <c r="D6462" i="4" s="1"/>
  <c r="C6463" i="4"/>
  <c r="D6463" i="4" s="1"/>
  <c r="C6464" i="4"/>
  <c r="D6464" i="4" s="1"/>
  <c r="C6465" i="4"/>
  <c r="D6465" i="4" s="1"/>
  <c r="C6466" i="4"/>
  <c r="D6466" i="4" s="1"/>
  <c r="C6467" i="4"/>
  <c r="D6467" i="4" s="1"/>
  <c r="C6468" i="4"/>
  <c r="D6468" i="4" s="1"/>
  <c r="C6469" i="4"/>
  <c r="D6469" i="4" s="1"/>
  <c r="C6470" i="4"/>
  <c r="D6470" i="4" s="1"/>
  <c r="C6471" i="4"/>
  <c r="D6471" i="4" s="1"/>
  <c r="C6472" i="4"/>
  <c r="D6472" i="4" s="1"/>
  <c r="C6473" i="4"/>
  <c r="D6473" i="4" s="1"/>
  <c r="C6474" i="4"/>
  <c r="D6474" i="4" s="1"/>
  <c r="C6475" i="4"/>
  <c r="D6475" i="4" s="1"/>
  <c r="C6476" i="4"/>
  <c r="D6476" i="4" s="1"/>
  <c r="C6477" i="4"/>
  <c r="D6477" i="4" s="1"/>
  <c r="C6478" i="4"/>
  <c r="D6478" i="4" s="1"/>
  <c r="C6479" i="4"/>
  <c r="D6479" i="4" s="1"/>
  <c r="C6480" i="4"/>
  <c r="D6480" i="4" s="1"/>
  <c r="C6481" i="4"/>
  <c r="D6481" i="4" s="1"/>
  <c r="C6482" i="4"/>
  <c r="D6482" i="4" s="1"/>
  <c r="C6483" i="4"/>
  <c r="D6483" i="4" s="1"/>
  <c r="C6484" i="4"/>
  <c r="D6484" i="4" s="1"/>
  <c r="C6485" i="4"/>
  <c r="D6485" i="4" s="1"/>
  <c r="C6486" i="4"/>
  <c r="D6486" i="4" s="1"/>
  <c r="C6487" i="4"/>
  <c r="D6487" i="4" s="1"/>
  <c r="C6488" i="4"/>
  <c r="D6488" i="4" s="1"/>
  <c r="C6489" i="4"/>
  <c r="D6489" i="4" s="1"/>
  <c r="C6490" i="4"/>
  <c r="D6490" i="4" s="1"/>
  <c r="C6491" i="4"/>
  <c r="D6491" i="4" s="1"/>
  <c r="C6492" i="4"/>
  <c r="D6492" i="4" s="1"/>
  <c r="C6493" i="4"/>
  <c r="D6493" i="4" s="1"/>
  <c r="C6494" i="4"/>
  <c r="D6494" i="4" s="1"/>
  <c r="C6495" i="4"/>
  <c r="D6495" i="4" s="1"/>
  <c r="C6496" i="4"/>
  <c r="D6496" i="4" s="1"/>
  <c r="C6497" i="4"/>
  <c r="D6497" i="4" s="1"/>
  <c r="C6498" i="4"/>
  <c r="D6498" i="4" s="1"/>
  <c r="C6499" i="4"/>
  <c r="D6499" i="4" s="1"/>
  <c r="C6500" i="4"/>
  <c r="D6500" i="4" s="1"/>
  <c r="C6501" i="4"/>
  <c r="D6501" i="4" s="1"/>
  <c r="C6502" i="4"/>
  <c r="D6502" i="4" s="1"/>
  <c r="C6503" i="4"/>
  <c r="D6503" i="4" s="1"/>
  <c r="C6504" i="4"/>
  <c r="D6504" i="4" s="1"/>
  <c r="C6505" i="4"/>
  <c r="D6505" i="4" s="1"/>
  <c r="C6506" i="4"/>
  <c r="D6506" i="4" s="1"/>
  <c r="C6507" i="4"/>
  <c r="D6507" i="4" s="1"/>
  <c r="C6508" i="4"/>
  <c r="D6508" i="4" s="1"/>
  <c r="C6509" i="4"/>
  <c r="D6509" i="4" s="1"/>
  <c r="C6510" i="4"/>
  <c r="D6510" i="4" s="1"/>
  <c r="C6511" i="4"/>
  <c r="D6511" i="4" s="1"/>
  <c r="C6512" i="4"/>
  <c r="D6512" i="4" s="1"/>
  <c r="C6513" i="4"/>
  <c r="D6513" i="4" s="1"/>
  <c r="C6514" i="4"/>
  <c r="D6514" i="4" s="1"/>
  <c r="C6515" i="4"/>
  <c r="D6515" i="4" s="1"/>
  <c r="C6516" i="4"/>
  <c r="D6516" i="4" s="1"/>
  <c r="C6517" i="4"/>
  <c r="D6517" i="4" s="1"/>
  <c r="C6518" i="4"/>
  <c r="D6518" i="4" s="1"/>
  <c r="C6519" i="4"/>
  <c r="D6519" i="4" s="1"/>
  <c r="C6520" i="4"/>
  <c r="D6520" i="4" s="1"/>
  <c r="C6521" i="4"/>
  <c r="D6521" i="4" s="1"/>
  <c r="C6522" i="4"/>
  <c r="D6522" i="4" s="1"/>
  <c r="C6523" i="4"/>
  <c r="D6523" i="4" s="1"/>
  <c r="C6524" i="4"/>
  <c r="D6524" i="4" s="1"/>
  <c r="C6525" i="4"/>
  <c r="D6525" i="4" s="1"/>
  <c r="C6526" i="4"/>
  <c r="D6526" i="4" s="1"/>
  <c r="C6527" i="4"/>
  <c r="D6527" i="4" s="1"/>
  <c r="C6528" i="4"/>
  <c r="D6528" i="4" s="1"/>
  <c r="C6529" i="4"/>
  <c r="D6529" i="4" s="1"/>
  <c r="C6530" i="4"/>
  <c r="D6530" i="4" s="1"/>
  <c r="C6531" i="4"/>
  <c r="D6531" i="4" s="1"/>
  <c r="C6532" i="4"/>
  <c r="D6532" i="4" s="1"/>
  <c r="C6533" i="4"/>
  <c r="D6533" i="4" s="1"/>
  <c r="C6534" i="4"/>
  <c r="D6534" i="4" s="1"/>
  <c r="C6535" i="4"/>
  <c r="D6535" i="4" s="1"/>
  <c r="C6536" i="4"/>
  <c r="D6536" i="4" s="1"/>
  <c r="C6537" i="4"/>
  <c r="D6537" i="4" s="1"/>
  <c r="C6538" i="4"/>
  <c r="D6538" i="4" s="1"/>
  <c r="C6539" i="4"/>
  <c r="D6539" i="4" s="1"/>
  <c r="C6540" i="4"/>
  <c r="D6540" i="4" s="1"/>
  <c r="C6541" i="4"/>
  <c r="D6541" i="4" s="1"/>
  <c r="C6542" i="4"/>
  <c r="D6542" i="4" s="1"/>
  <c r="C6543" i="4"/>
  <c r="D6543" i="4" s="1"/>
  <c r="C6544" i="4"/>
  <c r="D6544" i="4" s="1"/>
  <c r="C6545" i="4"/>
  <c r="D6545" i="4" s="1"/>
  <c r="C6546" i="4"/>
  <c r="D6546" i="4" s="1"/>
  <c r="C6547" i="4"/>
  <c r="D6547" i="4" s="1"/>
  <c r="C6548" i="4"/>
  <c r="D6548" i="4" s="1"/>
  <c r="C6549" i="4"/>
  <c r="D6549" i="4" s="1"/>
  <c r="C6550" i="4"/>
  <c r="D6550" i="4" s="1"/>
  <c r="C6551" i="4"/>
  <c r="D6551" i="4" s="1"/>
  <c r="C6552" i="4"/>
  <c r="D6552" i="4" s="1"/>
  <c r="C6553" i="4"/>
  <c r="D6553" i="4" s="1"/>
  <c r="C6554" i="4"/>
  <c r="D6554" i="4" s="1"/>
  <c r="C6555" i="4"/>
  <c r="D6555" i="4" s="1"/>
  <c r="C6556" i="4"/>
  <c r="D6556" i="4" s="1"/>
  <c r="C6557" i="4"/>
  <c r="D6557" i="4" s="1"/>
  <c r="C6558" i="4"/>
  <c r="D6558" i="4" s="1"/>
  <c r="C6559" i="4"/>
  <c r="D6559" i="4" s="1"/>
  <c r="C6560" i="4"/>
  <c r="D6560" i="4" s="1"/>
  <c r="C6561" i="4"/>
  <c r="D6561" i="4" s="1"/>
  <c r="C6562" i="4"/>
  <c r="D6562" i="4" s="1"/>
  <c r="C6563" i="4"/>
  <c r="D6563" i="4" s="1"/>
  <c r="C6564" i="4"/>
  <c r="D6564" i="4" s="1"/>
  <c r="C6565" i="4"/>
  <c r="D6565" i="4" s="1"/>
  <c r="C6566" i="4"/>
  <c r="D6566" i="4" s="1"/>
  <c r="C6567" i="4"/>
  <c r="D6567" i="4" s="1"/>
  <c r="C6568" i="4"/>
  <c r="D6568" i="4" s="1"/>
  <c r="C6569" i="4"/>
  <c r="D6569" i="4" s="1"/>
  <c r="C6570" i="4"/>
  <c r="D6570" i="4" s="1"/>
  <c r="C6571" i="4"/>
  <c r="D6571" i="4" s="1"/>
  <c r="C6572" i="4"/>
  <c r="D6572" i="4" s="1"/>
  <c r="C6573" i="4"/>
  <c r="D6573" i="4" s="1"/>
  <c r="C6574" i="4"/>
  <c r="D6574" i="4" s="1"/>
  <c r="C6575" i="4"/>
  <c r="D6575" i="4" s="1"/>
  <c r="C6576" i="4"/>
  <c r="D6576" i="4" s="1"/>
  <c r="C6577" i="4"/>
  <c r="D6577" i="4" s="1"/>
  <c r="C6578" i="4"/>
  <c r="D6578" i="4" s="1"/>
  <c r="C6579" i="4"/>
  <c r="D6579" i="4" s="1"/>
  <c r="C6580" i="4"/>
  <c r="D6580" i="4" s="1"/>
  <c r="C6581" i="4"/>
  <c r="D6581" i="4" s="1"/>
  <c r="C6582" i="4"/>
  <c r="D6582" i="4" s="1"/>
  <c r="C6583" i="4"/>
  <c r="D6583" i="4" s="1"/>
  <c r="C6584" i="4"/>
  <c r="D6584" i="4" s="1"/>
  <c r="C6585" i="4"/>
  <c r="D6585" i="4" s="1"/>
  <c r="C6586" i="4"/>
  <c r="D6586" i="4" s="1"/>
  <c r="C6587" i="4"/>
  <c r="D6587" i="4" s="1"/>
  <c r="C6588" i="4"/>
  <c r="D6588" i="4" s="1"/>
  <c r="C6589" i="4"/>
  <c r="D6589" i="4" s="1"/>
  <c r="C6590" i="4"/>
  <c r="D6590" i="4" s="1"/>
  <c r="C6591" i="4"/>
  <c r="D6591" i="4" s="1"/>
  <c r="C6592" i="4"/>
  <c r="D6592" i="4" s="1"/>
  <c r="C6593" i="4"/>
  <c r="D6593" i="4" s="1"/>
  <c r="C6594" i="4"/>
  <c r="D6594" i="4" s="1"/>
  <c r="C6595" i="4"/>
  <c r="D6595" i="4" s="1"/>
  <c r="C6596" i="4"/>
  <c r="D6596" i="4" s="1"/>
  <c r="C6597" i="4"/>
  <c r="D6597" i="4" s="1"/>
  <c r="C6598" i="4"/>
  <c r="D6598" i="4" s="1"/>
  <c r="C6599" i="4"/>
  <c r="D6599" i="4" s="1"/>
  <c r="C6600" i="4"/>
  <c r="D6600" i="4" s="1"/>
  <c r="C6601" i="4"/>
  <c r="D6601" i="4" s="1"/>
  <c r="C6602" i="4"/>
  <c r="D6602" i="4" s="1"/>
  <c r="C6603" i="4"/>
  <c r="D6603" i="4" s="1"/>
  <c r="C6604" i="4"/>
  <c r="D6604" i="4" s="1"/>
  <c r="C6605" i="4"/>
  <c r="D6605" i="4" s="1"/>
  <c r="C6606" i="4"/>
  <c r="D6606" i="4" s="1"/>
  <c r="C6607" i="4"/>
  <c r="D6607" i="4" s="1"/>
  <c r="C6608" i="4"/>
  <c r="D6608" i="4" s="1"/>
  <c r="C6609" i="4"/>
  <c r="D6609" i="4" s="1"/>
  <c r="C6610" i="4"/>
  <c r="D6610" i="4" s="1"/>
  <c r="C6611" i="4"/>
  <c r="D6611" i="4" s="1"/>
  <c r="C6612" i="4"/>
  <c r="D6612" i="4" s="1"/>
  <c r="C6613" i="4"/>
  <c r="D6613" i="4" s="1"/>
  <c r="C6614" i="4"/>
  <c r="D6614" i="4" s="1"/>
  <c r="C6615" i="4"/>
  <c r="D6615" i="4" s="1"/>
  <c r="C6616" i="4"/>
  <c r="D6616" i="4" s="1"/>
  <c r="C6617" i="4"/>
  <c r="D6617" i="4" s="1"/>
  <c r="C6618" i="4"/>
  <c r="D6618" i="4" s="1"/>
  <c r="C6619" i="4"/>
  <c r="D6619" i="4" s="1"/>
  <c r="C6620" i="4"/>
  <c r="D6620" i="4" s="1"/>
  <c r="C6621" i="4"/>
  <c r="D6621" i="4" s="1"/>
  <c r="C6622" i="4"/>
  <c r="D6622" i="4" s="1"/>
  <c r="C6623" i="4"/>
  <c r="D6623" i="4" s="1"/>
  <c r="C6624" i="4"/>
  <c r="D6624" i="4" s="1"/>
  <c r="C6625" i="4"/>
  <c r="D6625" i="4" s="1"/>
  <c r="C6626" i="4"/>
  <c r="D6626" i="4" s="1"/>
  <c r="C6627" i="4"/>
  <c r="D6627" i="4" s="1"/>
  <c r="C6628" i="4"/>
  <c r="D6628" i="4" s="1"/>
  <c r="C6629" i="4"/>
  <c r="D6629" i="4" s="1"/>
  <c r="C6630" i="4"/>
  <c r="D6630" i="4" s="1"/>
  <c r="C6631" i="4"/>
  <c r="D6631" i="4" s="1"/>
  <c r="C6632" i="4"/>
  <c r="D6632" i="4" s="1"/>
  <c r="C6633" i="4"/>
  <c r="D6633" i="4" s="1"/>
  <c r="C6634" i="4"/>
  <c r="D6634" i="4" s="1"/>
  <c r="C6635" i="4"/>
  <c r="D6635" i="4" s="1"/>
  <c r="C6636" i="4"/>
  <c r="D6636" i="4" s="1"/>
  <c r="C6637" i="4"/>
  <c r="D6637" i="4" s="1"/>
  <c r="C6638" i="4"/>
  <c r="D6638" i="4" s="1"/>
  <c r="C6639" i="4"/>
  <c r="D6639" i="4" s="1"/>
  <c r="C6640" i="4"/>
  <c r="D6640" i="4" s="1"/>
  <c r="C6641" i="4"/>
  <c r="D6641" i="4" s="1"/>
  <c r="C6642" i="4"/>
  <c r="D6642" i="4" s="1"/>
  <c r="C6643" i="4"/>
  <c r="D6643" i="4" s="1"/>
  <c r="C6644" i="4"/>
  <c r="D6644" i="4" s="1"/>
  <c r="C6645" i="4"/>
  <c r="D6645" i="4" s="1"/>
  <c r="C6646" i="4"/>
  <c r="D6646" i="4" s="1"/>
  <c r="C6647" i="4"/>
  <c r="D6647" i="4" s="1"/>
  <c r="C6648" i="4"/>
  <c r="D6648" i="4" s="1"/>
  <c r="C6649" i="4"/>
  <c r="D6649" i="4" s="1"/>
  <c r="C6650" i="4"/>
  <c r="D6650" i="4" s="1"/>
  <c r="C6651" i="4"/>
  <c r="D6651" i="4" s="1"/>
  <c r="C6652" i="4"/>
  <c r="D6652" i="4" s="1"/>
  <c r="C6653" i="4"/>
  <c r="D6653" i="4" s="1"/>
  <c r="C6654" i="4"/>
  <c r="D6654" i="4" s="1"/>
  <c r="C6655" i="4"/>
  <c r="D6655" i="4" s="1"/>
  <c r="C6656" i="4"/>
  <c r="D6656" i="4" s="1"/>
  <c r="C6657" i="4"/>
  <c r="D6657" i="4" s="1"/>
  <c r="C6658" i="4"/>
  <c r="D6658" i="4" s="1"/>
  <c r="C6659" i="4"/>
  <c r="D6659" i="4" s="1"/>
  <c r="C6660" i="4"/>
  <c r="D6660" i="4" s="1"/>
  <c r="C6661" i="4"/>
  <c r="D6661" i="4" s="1"/>
  <c r="C6662" i="4"/>
  <c r="D6662" i="4" s="1"/>
  <c r="C6663" i="4"/>
  <c r="D6663" i="4" s="1"/>
  <c r="C6664" i="4"/>
  <c r="D6664" i="4" s="1"/>
  <c r="C6665" i="4"/>
  <c r="D6665" i="4" s="1"/>
  <c r="C6666" i="4"/>
  <c r="D6666" i="4" s="1"/>
  <c r="C6667" i="4"/>
  <c r="D6667" i="4" s="1"/>
  <c r="C6668" i="4"/>
  <c r="D6668" i="4" s="1"/>
  <c r="C6669" i="4"/>
  <c r="D6669" i="4" s="1"/>
  <c r="C6670" i="4"/>
  <c r="D6670" i="4" s="1"/>
  <c r="C6671" i="4"/>
  <c r="D6671" i="4" s="1"/>
  <c r="C6672" i="4"/>
  <c r="D6672" i="4" s="1"/>
  <c r="C6673" i="4"/>
  <c r="D6673" i="4" s="1"/>
  <c r="C6674" i="4"/>
  <c r="D6674" i="4" s="1"/>
  <c r="C6675" i="4"/>
  <c r="D6675" i="4" s="1"/>
  <c r="C6676" i="4"/>
  <c r="D6676" i="4" s="1"/>
  <c r="C6677" i="4"/>
  <c r="D6677" i="4" s="1"/>
  <c r="C6678" i="4"/>
  <c r="D6678" i="4" s="1"/>
  <c r="C6679" i="4"/>
  <c r="D6679" i="4" s="1"/>
  <c r="C6680" i="4"/>
  <c r="D6680" i="4" s="1"/>
  <c r="C6681" i="4"/>
  <c r="D6681" i="4" s="1"/>
  <c r="C6682" i="4"/>
  <c r="D6682" i="4" s="1"/>
  <c r="C6683" i="4"/>
  <c r="D6683" i="4" s="1"/>
  <c r="C6684" i="4"/>
  <c r="D6684" i="4" s="1"/>
  <c r="C6685" i="4"/>
  <c r="D6685" i="4" s="1"/>
  <c r="C6686" i="4"/>
  <c r="D6686" i="4" s="1"/>
  <c r="C6687" i="4"/>
  <c r="D6687" i="4" s="1"/>
  <c r="C6688" i="4"/>
  <c r="D6688" i="4" s="1"/>
  <c r="C6689" i="4"/>
  <c r="D6689" i="4" s="1"/>
  <c r="C6690" i="4"/>
  <c r="D6690" i="4" s="1"/>
  <c r="C6691" i="4"/>
  <c r="D6691" i="4" s="1"/>
  <c r="C6692" i="4"/>
  <c r="D6692" i="4" s="1"/>
  <c r="C6693" i="4"/>
  <c r="D6693" i="4" s="1"/>
  <c r="C6694" i="4"/>
  <c r="D6694" i="4" s="1"/>
  <c r="C6695" i="4"/>
  <c r="D6695" i="4" s="1"/>
  <c r="C6696" i="4"/>
  <c r="D6696" i="4" s="1"/>
  <c r="C6697" i="4"/>
  <c r="D6697" i="4" s="1"/>
  <c r="C6698" i="4"/>
  <c r="D6698" i="4" s="1"/>
  <c r="C6699" i="4"/>
  <c r="D6699" i="4" s="1"/>
  <c r="C6700" i="4"/>
  <c r="D6700" i="4" s="1"/>
  <c r="C6701" i="4"/>
  <c r="D6701" i="4" s="1"/>
  <c r="C6702" i="4"/>
  <c r="D6702" i="4" s="1"/>
  <c r="C6703" i="4"/>
  <c r="D6703" i="4" s="1"/>
  <c r="C6704" i="4"/>
  <c r="D6704" i="4" s="1"/>
  <c r="C6705" i="4"/>
  <c r="D6705" i="4" s="1"/>
  <c r="C6706" i="4"/>
  <c r="D6706" i="4" s="1"/>
  <c r="C6707" i="4"/>
  <c r="D6707" i="4" s="1"/>
  <c r="C6708" i="4"/>
  <c r="D6708" i="4" s="1"/>
  <c r="C6709" i="4"/>
  <c r="D6709" i="4" s="1"/>
  <c r="C6710" i="4"/>
  <c r="D6710" i="4" s="1"/>
  <c r="C6711" i="4"/>
  <c r="D6711" i="4" s="1"/>
  <c r="C6712" i="4"/>
  <c r="D6712" i="4" s="1"/>
  <c r="C6713" i="4"/>
  <c r="D6713" i="4" s="1"/>
  <c r="C6714" i="4"/>
  <c r="D6714" i="4" s="1"/>
  <c r="C6715" i="4"/>
  <c r="D6715" i="4" s="1"/>
  <c r="C6716" i="4"/>
  <c r="D6716" i="4" s="1"/>
  <c r="C6717" i="4"/>
  <c r="D6717" i="4" s="1"/>
  <c r="C6718" i="4"/>
  <c r="D6718" i="4" s="1"/>
  <c r="C6719" i="4"/>
  <c r="D6719" i="4" s="1"/>
  <c r="C6720" i="4"/>
  <c r="D6720" i="4" s="1"/>
  <c r="C6721" i="4"/>
  <c r="D6721" i="4" s="1"/>
  <c r="C6722" i="4"/>
  <c r="D6722" i="4" s="1"/>
  <c r="C6723" i="4"/>
  <c r="D6723" i="4" s="1"/>
  <c r="C6724" i="4"/>
  <c r="D6724" i="4" s="1"/>
  <c r="C6725" i="4"/>
  <c r="D6725" i="4" s="1"/>
  <c r="C6726" i="4"/>
  <c r="D6726" i="4" s="1"/>
  <c r="C6727" i="4"/>
  <c r="D6727" i="4" s="1"/>
  <c r="C6728" i="4"/>
  <c r="D6728" i="4" s="1"/>
  <c r="C6729" i="4"/>
  <c r="D6729" i="4" s="1"/>
  <c r="C6730" i="4"/>
  <c r="D6730" i="4" s="1"/>
  <c r="C6731" i="4"/>
  <c r="D6731" i="4" s="1"/>
  <c r="C6732" i="4"/>
  <c r="D6732" i="4" s="1"/>
  <c r="C6733" i="4"/>
  <c r="D6733" i="4" s="1"/>
  <c r="C6734" i="4"/>
  <c r="D6734" i="4" s="1"/>
  <c r="C6735" i="4"/>
  <c r="D6735" i="4" s="1"/>
  <c r="C6736" i="4"/>
  <c r="D6736" i="4" s="1"/>
  <c r="C6737" i="4"/>
  <c r="D6737" i="4" s="1"/>
  <c r="C6738" i="4"/>
  <c r="D6738" i="4" s="1"/>
  <c r="C6739" i="4"/>
  <c r="D6739" i="4" s="1"/>
  <c r="C6740" i="4"/>
  <c r="D6740" i="4" s="1"/>
  <c r="C6741" i="4"/>
  <c r="D6741" i="4" s="1"/>
  <c r="C6742" i="4"/>
  <c r="D6742" i="4" s="1"/>
  <c r="C6743" i="4"/>
  <c r="D6743" i="4" s="1"/>
  <c r="C6744" i="4"/>
  <c r="D6744" i="4" s="1"/>
  <c r="C6745" i="4"/>
  <c r="D6745" i="4" s="1"/>
  <c r="C6746" i="4"/>
  <c r="D6746" i="4" s="1"/>
  <c r="C6747" i="4"/>
  <c r="D6747" i="4" s="1"/>
  <c r="C6748" i="4"/>
  <c r="D6748" i="4" s="1"/>
  <c r="C6749" i="4"/>
  <c r="D6749" i="4" s="1"/>
  <c r="C6750" i="4"/>
  <c r="D6750" i="4" s="1"/>
  <c r="C6751" i="4"/>
  <c r="D6751" i="4" s="1"/>
  <c r="C6752" i="4"/>
  <c r="D6752" i="4" s="1"/>
  <c r="C6753" i="4"/>
  <c r="D6753" i="4" s="1"/>
  <c r="C6754" i="4"/>
  <c r="D6754" i="4" s="1"/>
  <c r="C6755" i="4"/>
  <c r="D6755" i="4" s="1"/>
  <c r="C6756" i="4"/>
  <c r="D6756" i="4" s="1"/>
  <c r="C6757" i="4"/>
  <c r="D6757" i="4" s="1"/>
  <c r="C6758" i="4"/>
  <c r="D6758" i="4" s="1"/>
  <c r="C6759" i="4"/>
  <c r="D6759" i="4" s="1"/>
  <c r="C6760" i="4"/>
  <c r="D6760" i="4" s="1"/>
  <c r="C6761" i="4"/>
  <c r="D6761" i="4" s="1"/>
  <c r="C6762" i="4"/>
  <c r="D6762" i="4" s="1"/>
  <c r="C6763" i="4"/>
  <c r="D6763" i="4" s="1"/>
  <c r="C6764" i="4"/>
  <c r="D6764" i="4" s="1"/>
  <c r="C6765" i="4"/>
  <c r="D6765" i="4" s="1"/>
  <c r="C6766" i="4"/>
  <c r="D6766" i="4" s="1"/>
  <c r="C6767" i="4"/>
  <c r="D6767" i="4" s="1"/>
  <c r="C6768" i="4"/>
  <c r="D6768" i="4" s="1"/>
  <c r="C6769" i="4"/>
  <c r="D6769" i="4" s="1"/>
  <c r="C6770" i="4"/>
  <c r="D6770" i="4" s="1"/>
  <c r="C6771" i="4"/>
  <c r="D6771" i="4" s="1"/>
  <c r="C6772" i="4"/>
  <c r="D6772" i="4" s="1"/>
  <c r="C6773" i="4"/>
  <c r="D6773" i="4" s="1"/>
  <c r="C6774" i="4"/>
  <c r="D6774" i="4" s="1"/>
  <c r="C6775" i="4"/>
  <c r="D6775" i="4" s="1"/>
  <c r="C6776" i="4"/>
  <c r="D6776" i="4" s="1"/>
  <c r="C6777" i="4"/>
  <c r="D6777" i="4" s="1"/>
  <c r="C6778" i="4"/>
  <c r="D6778" i="4" s="1"/>
  <c r="C6779" i="4"/>
  <c r="D6779" i="4" s="1"/>
  <c r="C6780" i="4"/>
  <c r="D6780" i="4" s="1"/>
  <c r="C6781" i="4"/>
  <c r="D6781" i="4" s="1"/>
  <c r="C6782" i="4"/>
  <c r="D6782" i="4" s="1"/>
  <c r="C6783" i="4"/>
  <c r="D6783" i="4" s="1"/>
  <c r="C6784" i="4"/>
  <c r="D6784" i="4" s="1"/>
  <c r="C6785" i="4"/>
  <c r="D6785" i="4" s="1"/>
  <c r="C6786" i="4"/>
  <c r="D6786" i="4" s="1"/>
  <c r="C6787" i="4"/>
  <c r="D6787" i="4" s="1"/>
  <c r="C6788" i="4"/>
  <c r="D6788" i="4" s="1"/>
  <c r="C6789" i="4"/>
  <c r="D6789" i="4" s="1"/>
  <c r="C6790" i="4"/>
  <c r="D6790" i="4" s="1"/>
  <c r="C6791" i="4"/>
  <c r="D6791" i="4" s="1"/>
  <c r="C6792" i="4"/>
  <c r="D6792" i="4" s="1"/>
  <c r="C6793" i="4"/>
  <c r="D6793" i="4" s="1"/>
  <c r="C6794" i="4"/>
  <c r="D6794" i="4" s="1"/>
  <c r="C6795" i="4"/>
  <c r="D6795" i="4" s="1"/>
  <c r="C6796" i="4"/>
  <c r="D6796" i="4" s="1"/>
  <c r="C6797" i="4"/>
  <c r="D6797" i="4" s="1"/>
  <c r="C6798" i="4"/>
  <c r="D6798" i="4" s="1"/>
  <c r="C6799" i="4"/>
  <c r="D6799" i="4" s="1"/>
  <c r="C6800" i="4"/>
  <c r="D6800" i="4" s="1"/>
  <c r="C6801" i="4"/>
  <c r="D6801" i="4" s="1"/>
  <c r="C6802" i="4"/>
  <c r="D6802" i="4" s="1"/>
  <c r="C6803" i="4"/>
  <c r="D6803" i="4" s="1"/>
  <c r="C6804" i="4"/>
  <c r="D6804" i="4" s="1"/>
  <c r="C6805" i="4"/>
  <c r="D6805" i="4" s="1"/>
  <c r="C6806" i="4"/>
  <c r="D6806" i="4" s="1"/>
  <c r="C6807" i="4"/>
  <c r="D6807" i="4" s="1"/>
  <c r="C6808" i="4"/>
  <c r="D6808" i="4" s="1"/>
  <c r="C6809" i="4"/>
  <c r="D6809" i="4" s="1"/>
  <c r="C6810" i="4"/>
  <c r="D6810" i="4" s="1"/>
  <c r="C6811" i="4"/>
  <c r="D6811" i="4" s="1"/>
  <c r="C6812" i="4"/>
  <c r="D6812" i="4" s="1"/>
  <c r="C6813" i="4"/>
  <c r="D6813" i="4" s="1"/>
  <c r="C6814" i="4"/>
  <c r="D6814" i="4" s="1"/>
  <c r="C6815" i="4"/>
  <c r="D6815" i="4" s="1"/>
  <c r="C6816" i="4"/>
  <c r="D6816" i="4" s="1"/>
  <c r="C6817" i="4"/>
  <c r="D6817" i="4" s="1"/>
  <c r="C6818" i="4"/>
  <c r="D6818" i="4" s="1"/>
  <c r="C6819" i="4"/>
  <c r="D6819" i="4" s="1"/>
  <c r="C6820" i="4"/>
  <c r="D6820" i="4" s="1"/>
  <c r="C6821" i="4"/>
  <c r="D6821" i="4" s="1"/>
  <c r="C6822" i="4"/>
  <c r="D6822" i="4" s="1"/>
  <c r="C6823" i="4"/>
  <c r="D6823" i="4" s="1"/>
  <c r="C6824" i="4"/>
  <c r="D6824" i="4" s="1"/>
  <c r="C6825" i="4"/>
  <c r="D6825" i="4" s="1"/>
  <c r="C6826" i="4"/>
  <c r="D6826" i="4" s="1"/>
  <c r="C6827" i="4"/>
  <c r="D6827" i="4" s="1"/>
  <c r="C6828" i="4"/>
  <c r="D6828" i="4" s="1"/>
  <c r="C6829" i="4"/>
  <c r="D6829" i="4" s="1"/>
  <c r="C6830" i="4"/>
  <c r="D6830" i="4" s="1"/>
  <c r="C6831" i="4"/>
  <c r="D6831" i="4" s="1"/>
  <c r="C6832" i="4"/>
  <c r="D6832" i="4" s="1"/>
  <c r="C6833" i="4"/>
  <c r="D6833" i="4" s="1"/>
  <c r="C6834" i="4"/>
  <c r="D6834" i="4" s="1"/>
  <c r="C6835" i="4"/>
  <c r="D6835" i="4" s="1"/>
  <c r="C6836" i="4"/>
  <c r="D6836" i="4" s="1"/>
  <c r="C6837" i="4"/>
  <c r="D6837" i="4" s="1"/>
  <c r="C6838" i="4"/>
  <c r="D6838" i="4" s="1"/>
  <c r="C6839" i="4"/>
  <c r="D6839" i="4" s="1"/>
  <c r="C6840" i="4"/>
  <c r="D6840" i="4" s="1"/>
  <c r="C6841" i="4"/>
  <c r="D6841" i="4" s="1"/>
  <c r="C6842" i="4"/>
  <c r="D6842" i="4" s="1"/>
  <c r="C6843" i="4"/>
  <c r="D6843" i="4" s="1"/>
  <c r="C6844" i="4"/>
  <c r="D6844" i="4" s="1"/>
  <c r="C6845" i="4"/>
  <c r="D6845" i="4" s="1"/>
  <c r="C6846" i="4"/>
  <c r="D6846" i="4" s="1"/>
  <c r="C6847" i="4"/>
  <c r="D6847" i="4" s="1"/>
  <c r="C6848" i="4"/>
  <c r="D6848" i="4" s="1"/>
  <c r="C6849" i="4"/>
  <c r="D6849" i="4" s="1"/>
  <c r="C6850" i="4"/>
  <c r="D6850" i="4" s="1"/>
  <c r="C6851" i="4"/>
  <c r="D6851" i="4" s="1"/>
  <c r="C6852" i="4"/>
  <c r="D6852" i="4" s="1"/>
  <c r="C6853" i="4"/>
  <c r="D6853" i="4" s="1"/>
  <c r="C6854" i="4"/>
  <c r="D6854" i="4" s="1"/>
  <c r="C6855" i="4"/>
  <c r="D6855" i="4" s="1"/>
  <c r="C6856" i="4"/>
  <c r="D6856" i="4" s="1"/>
  <c r="C6857" i="4"/>
  <c r="D6857" i="4" s="1"/>
  <c r="C6858" i="4"/>
  <c r="D6858" i="4" s="1"/>
  <c r="C6859" i="4"/>
  <c r="D6859" i="4" s="1"/>
  <c r="C6860" i="4"/>
  <c r="D6860" i="4" s="1"/>
  <c r="C6861" i="4"/>
  <c r="D6861" i="4" s="1"/>
  <c r="C6862" i="4"/>
  <c r="D6862" i="4" s="1"/>
  <c r="C6863" i="4"/>
  <c r="D6863" i="4" s="1"/>
  <c r="C6864" i="4"/>
  <c r="D6864" i="4" s="1"/>
  <c r="C6865" i="4"/>
  <c r="D6865" i="4" s="1"/>
  <c r="C6866" i="4"/>
  <c r="D6866" i="4" s="1"/>
  <c r="C6867" i="4"/>
  <c r="D6867" i="4" s="1"/>
  <c r="C6868" i="4"/>
  <c r="D6868" i="4" s="1"/>
  <c r="C6869" i="4"/>
  <c r="D6869" i="4" s="1"/>
  <c r="C6870" i="4"/>
  <c r="D6870" i="4" s="1"/>
  <c r="C6871" i="4"/>
  <c r="D6871" i="4" s="1"/>
  <c r="C6872" i="4"/>
  <c r="D6872" i="4" s="1"/>
  <c r="C6873" i="4"/>
  <c r="D6873" i="4" s="1"/>
  <c r="C6874" i="4"/>
  <c r="D6874" i="4" s="1"/>
  <c r="C6875" i="4"/>
  <c r="D6875" i="4" s="1"/>
  <c r="C6876" i="4"/>
  <c r="D6876" i="4" s="1"/>
  <c r="C6877" i="4"/>
  <c r="D6877" i="4" s="1"/>
  <c r="C6878" i="4"/>
  <c r="D6878" i="4" s="1"/>
  <c r="C6879" i="4"/>
  <c r="D6879" i="4" s="1"/>
  <c r="C6880" i="4"/>
  <c r="D6880" i="4" s="1"/>
  <c r="C6881" i="4"/>
  <c r="D6881" i="4" s="1"/>
  <c r="C6882" i="4"/>
  <c r="D6882" i="4" s="1"/>
  <c r="C6883" i="4"/>
  <c r="D6883" i="4" s="1"/>
  <c r="C6884" i="4"/>
  <c r="D6884" i="4" s="1"/>
  <c r="C6885" i="4"/>
  <c r="D6885" i="4" s="1"/>
  <c r="C6886" i="4"/>
  <c r="D6886" i="4" s="1"/>
  <c r="C6887" i="4"/>
  <c r="D6887" i="4" s="1"/>
  <c r="C6888" i="4"/>
  <c r="D6888" i="4" s="1"/>
  <c r="C6889" i="4"/>
  <c r="D6889" i="4" s="1"/>
  <c r="C6890" i="4"/>
  <c r="D6890" i="4" s="1"/>
  <c r="C6891" i="4"/>
  <c r="D6891" i="4" s="1"/>
  <c r="C6892" i="4"/>
  <c r="D6892" i="4" s="1"/>
  <c r="C6893" i="4"/>
  <c r="D6893" i="4" s="1"/>
  <c r="C6894" i="4"/>
  <c r="D6894" i="4" s="1"/>
  <c r="C6895" i="4"/>
  <c r="D6895" i="4" s="1"/>
  <c r="C6896" i="4"/>
  <c r="D6896" i="4" s="1"/>
  <c r="C6897" i="4"/>
  <c r="D6897" i="4" s="1"/>
  <c r="C6898" i="4"/>
  <c r="D6898" i="4" s="1"/>
  <c r="C6899" i="4"/>
  <c r="D6899" i="4" s="1"/>
  <c r="C6900" i="4"/>
  <c r="D6900" i="4" s="1"/>
  <c r="C6901" i="4"/>
  <c r="D6901" i="4" s="1"/>
  <c r="C6902" i="4"/>
  <c r="D6902" i="4" s="1"/>
  <c r="C6903" i="4"/>
  <c r="D6903" i="4" s="1"/>
  <c r="C6904" i="4"/>
  <c r="D6904" i="4" s="1"/>
  <c r="C6905" i="4"/>
  <c r="D6905" i="4" s="1"/>
  <c r="C6906" i="4"/>
  <c r="D6906" i="4" s="1"/>
  <c r="C6907" i="4"/>
  <c r="D6907" i="4" s="1"/>
  <c r="C6908" i="4"/>
  <c r="D6908" i="4" s="1"/>
  <c r="C6909" i="4"/>
  <c r="D6909" i="4" s="1"/>
  <c r="C6910" i="4"/>
  <c r="D6910" i="4" s="1"/>
  <c r="C6911" i="4"/>
  <c r="D6911" i="4" s="1"/>
  <c r="C6912" i="4"/>
  <c r="D6912" i="4" s="1"/>
  <c r="C6913" i="4"/>
  <c r="D6913" i="4" s="1"/>
  <c r="C6914" i="4"/>
  <c r="D6914" i="4" s="1"/>
  <c r="C6915" i="4"/>
  <c r="D6915" i="4" s="1"/>
  <c r="C6916" i="4"/>
  <c r="D6916" i="4" s="1"/>
  <c r="C6917" i="4"/>
  <c r="D6917" i="4" s="1"/>
  <c r="C6918" i="4"/>
  <c r="D6918" i="4" s="1"/>
  <c r="C6919" i="4"/>
  <c r="D6919" i="4" s="1"/>
  <c r="C6920" i="4"/>
  <c r="D6920" i="4" s="1"/>
  <c r="C6921" i="4"/>
  <c r="D6921" i="4" s="1"/>
  <c r="C6922" i="4"/>
  <c r="D6922" i="4" s="1"/>
  <c r="C6923" i="4"/>
  <c r="D6923" i="4" s="1"/>
  <c r="C6924" i="4"/>
  <c r="D6924" i="4" s="1"/>
  <c r="C6925" i="4"/>
  <c r="D6925" i="4" s="1"/>
  <c r="C6926" i="4"/>
  <c r="D6926" i="4" s="1"/>
  <c r="C6927" i="4"/>
  <c r="D6927" i="4" s="1"/>
  <c r="C6928" i="4"/>
  <c r="D6928" i="4" s="1"/>
  <c r="C6929" i="4"/>
  <c r="D6929" i="4" s="1"/>
  <c r="C6930" i="4"/>
  <c r="D6930" i="4" s="1"/>
  <c r="C6931" i="4"/>
  <c r="D6931" i="4" s="1"/>
  <c r="C6932" i="4"/>
  <c r="D6932" i="4" s="1"/>
  <c r="C6933" i="4"/>
  <c r="D6933" i="4" s="1"/>
  <c r="C6934" i="4"/>
  <c r="D6934" i="4" s="1"/>
  <c r="C6935" i="4"/>
  <c r="D6935" i="4" s="1"/>
  <c r="C6936" i="4"/>
  <c r="D6936" i="4" s="1"/>
  <c r="C6937" i="4"/>
  <c r="D6937" i="4" s="1"/>
  <c r="C6938" i="4"/>
  <c r="D6938" i="4" s="1"/>
  <c r="C6939" i="4"/>
  <c r="D6939" i="4" s="1"/>
  <c r="C6940" i="4"/>
  <c r="D6940" i="4" s="1"/>
  <c r="C6941" i="4"/>
  <c r="D6941" i="4" s="1"/>
  <c r="C6942" i="4"/>
  <c r="D6942" i="4" s="1"/>
  <c r="C6943" i="4"/>
  <c r="D6943" i="4" s="1"/>
  <c r="C6944" i="4"/>
  <c r="D6944" i="4" s="1"/>
  <c r="C6945" i="4"/>
  <c r="D6945" i="4" s="1"/>
  <c r="C6946" i="4"/>
  <c r="D6946" i="4" s="1"/>
  <c r="C6947" i="4"/>
  <c r="D6947" i="4" s="1"/>
  <c r="C6948" i="4"/>
  <c r="D6948" i="4" s="1"/>
  <c r="C6949" i="4"/>
  <c r="D6949" i="4" s="1"/>
  <c r="C6950" i="4"/>
  <c r="D6950" i="4" s="1"/>
  <c r="C6951" i="4"/>
  <c r="D6951" i="4" s="1"/>
  <c r="C6952" i="4"/>
  <c r="D6952" i="4" s="1"/>
  <c r="C6953" i="4"/>
  <c r="D6953" i="4" s="1"/>
  <c r="C6954" i="4"/>
  <c r="D6954" i="4" s="1"/>
  <c r="C6955" i="4"/>
  <c r="D6955" i="4" s="1"/>
  <c r="C6956" i="4"/>
  <c r="D6956" i="4" s="1"/>
  <c r="C6957" i="4"/>
  <c r="D6957" i="4" s="1"/>
  <c r="C6958" i="4"/>
  <c r="D6958" i="4" s="1"/>
  <c r="C6959" i="4"/>
  <c r="D6959" i="4" s="1"/>
  <c r="C6960" i="4"/>
  <c r="D6960" i="4" s="1"/>
  <c r="C6961" i="4"/>
  <c r="D6961" i="4" s="1"/>
  <c r="C6962" i="4"/>
  <c r="D6962" i="4" s="1"/>
  <c r="C6963" i="4"/>
  <c r="D6963" i="4" s="1"/>
  <c r="C6964" i="4"/>
  <c r="D6964" i="4" s="1"/>
  <c r="C6965" i="4"/>
  <c r="D6965" i="4" s="1"/>
  <c r="C6966" i="4"/>
  <c r="D6966" i="4" s="1"/>
  <c r="C6967" i="4"/>
  <c r="D6967" i="4" s="1"/>
  <c r="C6968" i="4"/>
  <c r="D6968" i="4" s="1"/>
  <c r="C6969" i="4"/>
  <c r="D6969" i="4" s="1"/>
  <c r="C6970" i="4"/>
  <c r="D6970" i="4" s="1"/>
  <c r="C6971" i="4"/>
  <c r="D6971" i="4" s="1"/>
  <c r="C6972" i="4"/>
  <c r="D6972" i="4" s="1"/>
  <c r="C6973" i="4"/>
  <c r="D6973" i="4" s="1"/>
  <c r="C6974" i="4"/>
  <c r="D6974" i="4" s="1"/>
  <c r="C6975" i="4"/>
  <c r="D6975" i="4" s="1"/>
  <c r="C6976" i="4"/>
  <c r="D6976" i="4" s="1"/>
  <c r="C6977" i="4"/>
  <c r="D6977" i="4" s="1"/>
  <c r="C6978" i="4"/>
  <c r="D6978" i="4" s="1"/>
  <c r="C6979" i="4"/>
  <c r="D6979" i="4" s="1"/>
  <c r="C6980" i="4"/>
  <c r="D6980" i="4" s="1"/>
  <c r="C6981" i="4"/>
  <c r="D6981" i="4" s="1"/>
  <c r="C6982" i="4"/>
  <c r="D6982" i="4" s="1"/>
  <c r="C6983" i="4"/>
  <c r="D6983" i="4" s="1"/>
  <c r="C6984" i="4"/>
  <c r="D6984" i="4" s="1"/>
  <c r="C6985" i="4"/>
  <c r="D6985" i="4" s="1"/>
  <c r="C6986" i="4"/>
  <c r="D6986" i="4" s="1"/>
  <c r="C6987" i="4"/>
  <c r="D6987" i="4" s="1"/>
  <c r="C6988" i="4"/>
  <c r="D6988" i="4" s="1"/>
  <c r="C6989" i="4"/>
  <c r="D6989" i="4" s="1"/>
  <c r="C6990" i="4"/>
  <c r="D6990" i="4" s="1"/>
  <c r="C6991" i="4"/>
  <c r="D6991" i="4" s="1"/>
  <c r="C6992" i="4"/>
  <c r="D6992" i="4" s="1"/>
  <c r="C6993" i="4"/>
  <c r="D6993" i="4" s="1"/>
  <c r="C6994" i="4"/>
  <c r="D6994" i="4" s="1"/>
  <c r="C6995" i="4"/>
  <c r="D6995" i="4" s="1"/>
  <c r="C6996" i="4"/>
  <c r="D6996" i="4" s="1"/>
  <c r="C6997" i="4"/>
  <c r="D6997" i="4" s="1"/>
  <c r="C6998" i="4"/>
  <c r="D6998" i="4" s="1"/>
  <c r="C6999" i="4"/>
  <c r="D6999" i="4" s="1"/>
  <c r="C7000" i="4"/>
  <c r="D7000" i="4" s="1"/>
  <c r="C7001" i="4"/>
  <c r="D7001" i="4" s="1"/>
  <c r="C7002" i="4"/>
  <c r="D7002" i="4" s="1"/>
  <c r="C7003" i="4"/>
  <c r="D7003" i="4" s="1"/>
  <c r="C7004" i="4"/>
  <c r="D7004" i="4" s="1"/>
  <c r="C7005" i="4"/>
  <c r="D7005" i="4" s="1"/>
  <c r="C7006" i="4"/>
  <c r="D7006" i="4" s="1"/>
  <c r="C7007" i="4"/>
  <c r="D7007" i="4" s="1"/>
  <c r="C7008" i="4"/>
  <c r="D7008" i="4" s="1"/>
  <c r="C7009" i="4"/>
  <c r="D7009" i="4" s="1"/>
  <c r="C7010" i="4"/>
  <c r="D7010" i="4" s="1"/>
  <c r="C7011" i="4"/>
  <c r="D7011" i="4" s="1"/>
  <c r="C7012" i="4"/>
  <c r="D7012" i="4" s="1"/>
  <c r="C7013" i="4"/>
  <c r="D7013" i="4" s="1"/>
  <c r="C7014" i="4"/>
  <c r="D7014" i="4" s="1"/>
  <c r="C7015" i="4"/>
  <c r="D7015" i="4" s="1"/>
  <c r="C7016" i="4"/>
  <c r="D7016" i="4" s="1"/>
  <c r="C7017" i="4"/>
  <c r="D7017" i="4" s="1"/>
  <c r="C7018" i="4"/>
  <c r="D7018" i="4" s="1"/>
  <c r="C7019" i="4"/>
  <c r="D7019" i="4" s="1"/>
  <c r="C7020" i="4"/>
  <c r="D7020" i="4" s="1"/>
  <c r="C7021" i="4"/>
  <c r="D7021" i="4" s="1"/>
  <c r="C7022" i="4"/>
  <c r="D7022" i="4" s="1"/>
  <c r="C7023" i="4"/>
  <c r="D7023" i="4" s="1"/>
  <c r="C7024" i="4"/>
  <c r="D7024" i="4" s="1"/>
  <c r="C7025" i="4"/>
  <c r="D7025" i="4" s="1"/>
  <c r="C7026" i="4"/>
  <c r="D7026" i="4" s="1"/>
  <c r="C7027" i="4"/>
  <c r="D7027" i="4" s="1"/>
  <c r="C7028" i="4"/>
  <c r="D7028" i="4" s="1"/>
  <c r="C7029" i="4"/>
  <c r="D7029" i="4" s="1"/>
  <c r="C7030" i="4"/>
  <c r="D7030" i="4" s="1"/>
  <c r="C7031" i="4"/>
  <c r="D7031" i="4" s="1"/>
  <c r="C7032" i="4"/>
  <c r="D7032" i="4" s="1"/>
  <c r="C7033" i="4"/>
  <c r="D7033" i="4" s="1"/>
  <c r="C7034" i="4"/>
  <c r="D7034" i="4" s="1"/>
  <c r="C7035" i="4"/>
  <c r="D7035" i="4" s="1"/>
  <c r="C7036" i="4"/>
  <c r="D7036" i="4" s="1"/>
  <c r="C7037" i="4"/>
  <c r="D7037" i="4" s="1"/>
  <c r="C7038" i="4"/>
  <c r="D7038" i="4" s="1"/>
  <c r="C7039" i="4"/>
  <c r="D7039" i="4" s="1"/>
  <c r="C7040" i="4"/>
  <c r="D7040" i="4" s="1"/>
  <c r="C7041" i="4"/>
  <c r="D7041" i="4" s="1"/>
  <c r="C7042" i="4"/>
  <c r="D7042" i="4" s="1"/>
  <c r="C7043" i="4"/>
  <c r="D7043" i="4" s="1"/>
  <c r="C7044" i="4"/>
  <c r="D7044" i="4" s="1"/>
  <c r="C7045" i="4"/>
  <c r="D7045" i="4" s="1"/>
  <c r="C7046" i="4"/>
  <c r="D7046" i="4" s="1"/>
  <c r="C7047" i="4"/>
  <c r="D7047" i="4" s="1"/>
  <c r="C7048" i="4"/>
  <c r="D7048" i="4" s="1"/>
  <c r="C7049" i="4"/>
  <c r="D7049" i="4" s="1"/>
  <c r="C7050" i="4"/>
  <c r="D7050" i="4" s="1"/>
  <c r="C7051" i="4"/>
  <c r="D7051" i="4" s="1"/>
  <c r="C7052" i="4"/>
  <c r="D7052" i="4" s="1"/>
  <c r="C7053" i="4"/>
  <c r="D7053" i="4" s="1"/>
  <c r="C7054" i="4"/>
  <c r="D7054" i="4" s="1"/>
  <c r="C7055" i="4"/>
  <c r="D7055" i="4" s="1"/>
  <c r="C7056" i="4"/>
  <c r="D7056" i="4" s="1"/>
  <c r="C7057" i="4"/>
  <c r="D7057" i="4" s="1"/>
  <c r="C7058" i="4"/>
  <c r="D7058" i="4" s="1"/>
  <c r="C7059" i="4"/>
  <c r="D7059" i="4" s="1"/>
  <c r="C7060" i="4"/>
  <c r="D7060" i="4" s="1"/>
  <c r="C7061" i="4"/>
  <c r="D7061" i="4" s="1"/>
  <c r="C7062" i="4"/>
  <c r="D7062" i="4" s="1"/>
  <c r="C7063" i="4"/>
  <c r="D7063" i="4" s="1"/>
  <c r="C7064" i="4"/>
  <c r="D7064" i="4" s="1"/>
  <c r="C7065" i="4"/>
  <c r="D7065" i="4" s="1"/>
  <c r="C7066" i="4"/>
  <c r="D7066" i="4" s="1"/>
  <c r="C7067" i="4"/>
  <c r="D7067" i="4" s="1"/>
  <c r="C7068" i="4"/>
  <c r="D7068" i="4" s="1"/>
  <c r="C7069" i="4"/>
  <c r="D7069" i="4" s="1"/>
  <c r="C7070" i="4"/>
  <c r="D7070" i="4" s="1"/>
  <c r="C7071" i="4"/>
  <c r="D7071" i="4" s="1"/>
  <c r="C7072" i="4"/>
  <c r="D7072" i="4" s="1"/>
  <c r="C7073" i="4"/>
  <c r="D7073" i="4" s="1"/>
  <c r="C7074" i="4"/>
  <c r="D7074" i="4" s="1"/>
  <c r="C7075" i="4"/>
  <c r="D7075" i="4" s="1"/>
  <c r="C7076" i="4"/>
  <c r="D7076" i="4" s="1"/>
  <c r="C7077" i="4"/>
  <c r="D7077" i="4" s="1"/>
  <c r="C7078" i="4"/>
  <c r="D7078" i="4" s="1"/>
  <c r="C7079" i="4"/>
  <c r="D7079" i="4" s="1"/>
  <c r="C7080" i="4"/>
  <c r="D7080" i="4" s="1"/>
  <c r="C7081" i="4"/>
  <c r="D7081" i="4" s="1"/>
  <c r="C7082" i="4"/>
  <c r="D7082" i="4" s="1"/>
  <c r="C7083" i="4"/>
  <c r="D7083" i="4" s="1"/>
  <c r="C7084" i="4"/>
  <c r="D7084" i="4" s="1"/>
  <c r="C7085" i="4"/>
  <c r="D7085" i="4" s="1"/>
  <c r="C7086" i="4"/>
  <c r="D7086" i="4" s="1"/>
  <c r="C7087" i="4"/>
  <c r="D7087" i="4" s="1"/>
  <c r="C7088" i="4"/>
  <c r="D7088" i="4" s="1"/>
  <c r="C7089" i="4"/>
  <c r="D7089" i="4" s="1"/>
  <c r="C7090" i="4"/>
  <c r="D7090" i="4" s="1"/>
  <c r="C7091" i="4"/>
  <c r="D7091" i="4" s="1"/>
  <c r="C7092" i="4"/>
  <c r="D7092" i="4" s="1"/>
  <c r="C7093" i="4"/>
  <c r="D7093" i="4" s="1"/>
  <c r="C7094" i="4"/>
  <c r="D7094" i="4" s="1"/>
  <c r="C7095" i="4"/>
  <c r="D7095" i="4" s="1"/>
  <c r="C7096" i="4"/>
  <c r="D7096" i="4" s="1"/>
  <c r="C7097" i="4"/>
  <c r="D7097" i="4" s="1"/>
  <c r="C7098" i="4"/>
  <c r="D7098" i="4" s="1"/>
  <c r="C7099" i="4"/>
  <c r="D7099" i="4" s="1"/>
  <c r="C7100" i="4"/>
  <c r="D7100" i="4" s="1"/>
  <c r="C7101" i="4"/>
  <c r="D7101" i="4" s="1"/>
  <c r="C7102" i="4"/>
  <c r="D7102" i="4" s="1"/>
  <c r="C7103" i="4"/>
  <c r="D7103" i="4" s="1"/>
  <c r="C7104" i="4"/>
  <c r="D7104" i="4" s="1"/>
  <c r="C7105" i="4"/>
  <c r="D7105" i="4" s="1"/>
  <c r="C7106" i="4"/>
  <c r="D7106" i="4" s="1"/>
  <c r="C7107" i="4"/>
  <c r="D7107" i="4" s="1"/>
  <c r="C7108" i="4"/>
  <c r="D7108" i="4" s="1"/>
  <c r="C7109" i="4"/>
  <c r="D7109" i="4" s="1"/>
  <c r="C7110" i="4"/>
  <c r="D7110" i="4" s="1"/>
  <c r="C7111" i="4"/>
  <c r="D7111" i="4" s="1"/>
  <c r="C7112" i="4"/>
  <c r="D7112" i="4" s="1"/>
  <c r="C7113" i="4"/>
  <c r="D7113" i="4" s="1"/>
  <c r="C7114" i="4"/>
  <c r="D7114" i="4" s="1"/>
  <c r="C7115" i="4"/>
  <c r="D7115" i="4" s="1"/>
  <c r="C7116" i="4"/>
  <c r="D7116" i="4" s="1"/>
  <c r="C7117" i="4"/>
  <c r="D7117" i="4" s="1"/>
  <c r="C7118" i="4"/>
  <c r="D7118" i="4" s="1"/>
  <c r="C7119" i="4"/>
  <c r="D7119" i="4" s="1"/>
  <c r="C7120" i="4"/>
  <c r="D7120" i="4" s="1"/>
  <c r="C7121" i="4"/>
  <c r="D7121" i="4" s="1"/>
  <c r="C7122" i="4"/>
  <c r="D7122" i="4" s="1"/>
  <c r="C7123" i="4"/>
  <c r="D7123" i="4" s="1"/>
  <c r="C7124" i="4"/>
  <c r="D7124" i="4" s="1"/>
  <c r="C7125" i="4"/>
  <c r="D7125" i="4" s="1"/>
  <c r="C7126" i="4"/>
  <c r="D7126" i="4" s="1"/>
  <c r="C7127" i="4"/>
  <c r="D7127" i="4" s="1"/>
  <c r="C7128" i="4"/>
  <c r="D7128" i="4" s="1"/>
  <c r="C7129" i="4"/>
  <c r="D7129" i="4" s="1"/>
  <c r="C7130" i="4"/>
  <c r="D7130" i="4" s="1"/>
  <c r="C7131" i="4"/>
  <c r="D7131" i="4" s="1"/>
  <c r="C7132" i="4"/>
  <c r="D7132" i="4" s="1"/>
  <c r="C7133" i="4"/>
  <c r="D7133" i="4" s="1"/>
  <c r="C7134" i="4"/>
  <c r="D7134" i="4" s="1"/>
  <c r="C7135" i="4"/>
  <c r="D7135" i="4" s="1"/>
  <c r="C7136" i="4"/>
  <c r="D7136" i="4" s="1"/>
  <c r="C7137" i="4"/>
  <c r="D7137" i="4" s="1"/>
  <c r="C7138" i="4"/>
  <c r="D7138" i="4" s="1"/>
  <c r="C7139" i="4"/>
  <c r="D7139" i="4" s="1"/>
  <c r="C7140" i="4"/>
  <c r="D7140" i="4" s="1"/>
  <c r="C7141" i="4"/>
  <c r="D7141" i="4" s="1"/>
  <c r="C7142" i="4"/>
  <c r="D7142" i="4" s="1"/>
  <c r="C7143" i="4"/>
  <c r="D7143" i="4" s="1"/>
  <c r="C7144" i="4"/>
  <c r="D7144" i="4" s="1"/>
  <c r="C7145" i="4"/>
  <c r="D7145" i="4" s="1"/>
  <c r="C7146" i="4"/>
  <c r="D7146" i="4" s="1"/>
  <c r="C7147" i="4"/>
  <c r="D7147" i="4" s="1"/>
  <c r="C7148" i="4"/>
  <c r="D7148" i="4" s="1"/>
  <c r="C7149" i="4"/>
  <c r="D7149" i="4" s="1"/>
  <c r="C7150" i="4"/>
  <c r="D7150" i="4" s="1"/>
  <c r="C7151" i="4"/>
  <c r="D7151" i="4" s="1"/>
  <c r="C7152" i="4"/>
  <c r="D7152" i="4" s="1"/>
  <c r="C7153" i="4"/>
  <c r="D7153" i="4" s="1"/>
  <c r="C7154" i="4"/>
  <c r="D7154" i="4" s="1"/>
  <c r="C7155" i="4"/>
  <c r="D7155" i="4" s="1"/>
  <c r="C7156" i="4"/>
  <c r="D7156" i="4" s="1"/>
  <c r="C7157" i="4"/>
  <c r="D7157" i="4" s="1"/>
  <c r="C7158" i="4"/>
  <c r="D7158" i="4" s="1"/>
  <c r="C7159" i="4"/>
  <c r="D7159" i="4" s="1"/>
  <c r="C7160" i="4"/>
  <c r="D7160" i="4" s="1"/>
  <c r="C7161" i="4"/>
  <c r="D7161" i="4" s="1"/>
  <c r="C7162" i="4"/>
  <c r="D7162" i="4" s="1"/>
  <c r="C7163" i="4"/>
  <c r="D7163" i="4" s="1"/>
  <c r="C7164" i="4"/>
  <c r="D7164" i="4" s="1"/>
  <c r="C7165" i="4"/>
  <c r="D7165" i="4" s="1"/>
  <c r="C7166" i="4"/>
  <c r="D7166" i="4" s="1"/>
  <c r="C7167" i="4"/>
  <c r="D7167" i="4" s="1"/>
  <c r="C7168" i="4"/>
  <c r="D7168" i="4" s="1"/>
  <c r="C7169" i="4"/>
  <c r="D7169" i="4" s="1"/>
  <c r="C7170" i="4"/>
  <c r="D7170" i="4" s="1"/>
  <c r="C7171" i="4"/>
  <c r="D7171" i="4" s="1"/>
  <c r="C7172" i="4"/>
  <c r="D7172" i="4" s="1"/>
  <c r="C7173" i="4"/>
  <c r="D7173" i="4" s="1"/>
  <c r="C7174" i="4"/>
  <c r="D7174" i="4" s="1"/>
  <c r="C7175" i="4"/>
  <c r="D7175" i="4" s="1"/>
  <c r="C7176" i="4"/>
  <c r="D7176" i="4" s="1"/>
  <c r="C7177" i="4"/>
  <c r="D7177" i="4" s="1"/>
  <c r="C7178" i="4"/>
  <c r="D7178" i="4" s="1"/>
  <c r="C7179" i="4"/>
  <c r="D7179" i="4" s="1"/>
  <c r="C7180" i="4"/>
  <c r="D7180" i="4" s="1"/>
  <c r="C7181" i="4"/>
  <c r="D7181" i="4" s="1"/>
  <c r="C7182" i="4"/>
  <c r="D7182" i="4" s="1"/>
  <c r="C7183" i="4"/>
  <c r="D7183" i="4" s="1"/>
  <c r="C7184" i="4"/>
  <c r="D7184" i="4" s="1"/>
  <c r="C7185" i="4"/>
  <c r="D7185" i="4" s="1"/>
  <c r="C7186" i="4"/>
  <c r="D7186" i="4" s="1"/>
  <c r="C7187" i="4"/>
  <c r="D7187" i="4" s="1"/>
  <c r="C7188" i="4"/>
  <c r="D7188" i="4" s="1"/>
  <c r="C7189" i="4"/>
  <c r="D7189" i="4" s="1"/>
  <c r="C7190" i="4"/>
  <c r="D7190" i="4" s="1"/>
  <c r="C7191" i="4"/>
  <c r="D7191" i="4" s="1"/>
  <c r="C7192" i="4"/>
  <c r="D7192" i="4" s="1"/>
  <c r="C7193" i="4"/>
  <c r="D7193" i="4" s="1"/>
  <c r="C7194" i="4"/>
  <c r="D7194" i="4" s="1"/>
  <c r="C7195" i="4"/>
  <c r="D7195" i="4" s="1"/>
  <c r="C7196" i="4"/>
  <c r="D7196" i="4" s="1"/>
  <c r="C7197" i="4"/>
  <c r="D7197" i="4" s="1"/>
  <c r="C7198" i="4"/>
  <c r="D7198" i="4" s="1"/>
  <c r="C7199" i="4"/>
  <c r="D7199" i="4" s="1"/>
  <c r="C7200" i="4"/>
  <c r="D7200" i="4" s="1"/>
  <c r="C7201" i="4"/>
  <c r="D7201" i="4" s="1"/>
  <c r="C7202" i="4"/>
  <c r="D7202" i="4" s="1"/>
  <c r="C7203" i="4"/>
  <c r="D7203" i="4" s="1"/>
  <c r="C7204" i="4"/>
  <c r="D7204" i="4" s="1"/>
  <c r="C7205" i="4"/>
  <c r="D7205" i="4" s="1"/>
  <c r="C7206" i="4"/>
  <c r="D7206" i="4" s="1"/>
  <c r="C7207" i="4"/>
  <c r="D7207" i="4" s="1"/>
  <c r="C7208" i="4"/>
  <c r="D7208" i="4" s="1"/>
  <c r="C7209" i="4"/>
  <c r="D7209" i="4" s="1"/>
  <c r="C7210" i="4"/>
  <c r="D7210" i="4" s="1"/>
  <c r="C7211" i="4"/>
  <c r="D7211" i="4" s="1"/>
  <c r="C7212" i="4"/>
  <c r="D7212" i="4" s="1"/>
  <c r="C7213" i="4"/>
  <c r="D7213" i="4" s="1"/>
  <c r="C7214" i="4"/>
  <c r="D7214" i="4" s="1"/>
  <c r="C7215" i="4"/>
  <c r="D7215" i="4" s="1"/>
  <c r="C7216" i="4"/>
  <c r="D7216" i="4" s="1"/>
  <c r="C7217" i="4"/>
  <c r="D7217" i="4" s="1"/>
  <c r="C7218" i="4"/>
  <c r="D7218" i="4" s="1"/>
  <c r="C7219" i="4"/>
  <c r="D7219" i="4" s="1"/>
  <c r="C7220" i="4"/>
  <c r="D7220" i="4" s="1"/>
  <c r="C7221" i="4"/>
  <c r="D7221" i="4" s="1"/>
  <c r="C7222" i="4"/>
  <c r="D7222" i="4" s="1"/>
  <c r="C7223" i="4"/>
  <c r="D7223" i="4" s="1"/>
  <c r="C7224" i="4"/>
  <c r="D7224" i="4" s="1"/>
  <c r="C7225" i="4"/>
  <c r="D7225" i="4" s="1"/>
  <c r="C7226" i="4"/>
  <c r="D7226" i="4" s="1"/>
  <c r="C7227" i="4"/>
  <c r="D7227" i="4" s="1"/>
  <c r="C7228" i="4"/>
  <c r="D7228" i="4" s="1"/>
  <c r="C7229" i="4"/>
  <c r="D7229" i="4" s="1"/>
  <c r="C7230" i="4"/>
  <c r="D7230" i="4" s="1"/>
  <c r="C7231" i="4"/>
  <c r="D7231" i="4" s="1"/>
  <c r="C7232" i="4"/>
  <c r="D7232" i="4" s="1"/>
  <c r="C7233" i="4"/>
  <c r="D7233" i="4" s="1"/>
  <c r="C7234" i="4"/>
  <c r="D7234" i="4" s="1"/>
  <c r="C7235" i="4"/>
  <c r="D7235" i="4" s="1"/>
  <c r="C7236" i="4"/>
  <c r="D7236" i="4" s="1"/>
  <c r="C7237" i="4"/>
  <c r="D7237" i="4" s="1"/>
  <c r="C7238" i="4"/>
  <c r="D7238" i="4" s="1"/>
  <c r="C7239" i="4"/>
  <c r="D7239" i="4" s="1"/>
  <c r="C7240" i="4"/>
  <c r="D7240" i="4" s="1"/>
  <c r="C7241" i="4"/>
  <c r="D7241" i="4" s="1"/>
  <c r="C7242" i="4"/>
  <c r="D7242" i="4" s="1"/>
  <c r="C7243" i="4"/>
  <c r="D7243" i="4" s="1"/>
  <c r="C7244" i="4"/>
  <c r="D7244" i="4" s="1"/>
  <c r="C7245" i="4"/>
  <c r="D7245" i="4" s="1"/>
  <c r="C7246" i="4"/>
  <c r="D7246" i="4" s="1"/>
  <c r="C7247" i="4"/>
  <c r="D7247" i="4" s="1"/>
  <c r="C7248" i="4"/>
  <c r="D7248" i="4" s="1"/>
  <c r="C7249" i="4"/>
  <c r="D7249" i="4" s="1"/>
  <c r="C7250" i="4"/>
  <c r="D7250" i="4" s="1"/>
  <c r="C7251" i="4"/>
  <c r="D7251" i="4" s="1"/>
  <c r="C7252" i="4"/>
  <c r="D7252" i="4" s="1"/>
  <c r="C7253" i="4"/>
  <c r="D7253" i="4" s="1"/>
  <c r="C7254" i="4"/>
  <c r="D7254" i="4" s="1"/>
  <c r="C7255" i="4"/>
  <c r="D7255" i="4" s="1"/>
  <c r="C7256" i="4"/>
  <c r="D7256" i="4" s="1"/>
  <c r="C7257" i="4"/>
  <c r="D7257" i="4" s="1"/>
  <c r="C7258" i="4"/>
  <c r="D7258" i="4" s="1"/>
  <c r="C7259" i="4"/>
  <c r="D7259" i="4" s="1"/>
  <c r="C7260" i="4"/>
  <c r="D7260" i="4" s="1"/>
  <c r="C7261" i="4"/>
  <c r="D7261" i="4" s="1"/>
  <c r="C7262" i="4"/>
  <c r="D7262" i="4" s="1"/>
  <c r="C7263" i="4"/>
  <c r="D7263" i="4" s="1"/>
  <c r="C7264" i="4"/>
  <c r="D7264" i="4" s="1"/>
  <c r="C7265" i="4"/>
  <c r="D7265" i="4" s="1"/>
  <c r="C7266" i="4"/>
  <c r="D7266" i="4" s="1"/>
  <c r="C7267" i="4"/>
  <c r="D7267" i="4" s="1"/>
  <c r="C7268" i="4"/>
  <c r="D7268" i="4" s="1"/>
  <c r="C7269" i="4"/>
  <c r="D7269" i="4" s="1"/>
  <c r="C7270" i="4"/>
  <c r="D7270" i="4" s="1"/>
  <c r="C7271" i="4"/>
  <c r="D7271" i="4" s="1"/>
  <c r="C7272" i="4"/>
  <c r="D7272" i="4" s="1"/>
  <c r="C7273" i="4"/>
  <c r="D7273" i="4" s="1"/>
  <c r="C7274" i="4"/>
  <c r="D7274" i="4" s="1"/>
  <c r="C7275" i="4"/>
  <c r="D7275" i="4" s="1"/>
  <c r="C7276" i="4"/>
  <c r="D7276" i="4" s="1"/>
  <c r="C7277" i="4"/>
  <c r="D7277" i="4" s="1"/>
  <c r="C7278" i="4"/>
  <c r="D7278" i="4" s="1"/>
  <c r="C7279" i="4"/>
  <c r="D7279" i="4" s="1"/>
  <c r="C7280" i="4"/>
  <c r="D7280" i="4" s="1"/>
  <c r="C7281" i="4"/>
  <c r="D7281" i="4" s="1"/>
  <c r="C7282" i="4"/>
  <c r="D7282" i="4" s="1"/>
  <c r="C7283" i="4"/>
  <c r="D7283" i="4" s="1"/>
  <c r="C7284" i="4"/>
  <c r="D7284" i="4" s="1"/>
  <c r="C7285" i="4"/>
  <c r="D7285" i="4" s="1"/>
  <c r="C7286" i="4"/>
  <c r="D7286" i="4" s="1"/>
  <c r="C7287" i="4"/>
  <c r="D7287" i="4" s="1"/>
  <c r="C7288" i="4"/>
  <c r="D7288" i="4" s="1"/>
  <c r="C7289" i="4"/>
  <c r="D7289" i="4" s="1"/>
  <c r="C7290" i="4"/>
  <c r="D7290" i="4" s="1"/>
  <c r="C7291" i="4"/>
  <c r="D7291" i="4" s="1"/>
  <c r="C7292" i="4"/>
  <c r="D7292" i="4" s="1"/>
  <c r="C7293" i="4"/>
  <c r="D7293" i="4" s="1"/>
  <c r="C7294" i="4"/>
  <c r="D7294" i="4" s="1"/>
  <c r="C7295" i="4"/>
  <c r="D7295" i="4" s="1"/>
  <c r="C7296" i="4"/>
  <c r="D7296" i="4" s="1"/>
  <c r="C7297" i="4"/>
  <c r="D7297" i="4" s="1"/>
  <c r="C7298" i="4"/>
  <c r="D7298" i="4" s="1"/>
  <c r="C7299" i="4"/>
  <c r="D7299" i="4" s="1"/>
  <c r="C7300" i="4"/>
  <c r="D7300" i="4" s="1"/>
  <c r="C7301" i="4"/>
  <c r="D7301" i="4" s="1"/>
  <c r="C7302" i="4"/>
  <c r="D7302" i="4" s="1"/>
  <c r="C7303" i="4"/>
  <c r="D7303" i="4" s="1"/>
  <c r="C7304" i="4"/>
  <c r="D7304" i="4" s="1"/>
  <c r="C7305" i="4"/>
  <c r="D7305" i="4" s="1"/>
  <c r="C7306" i="4"/>
  <c r="D7306" i="4" s="1"/>
  <c r="C7307" i="4"/>
  <c r="D7307" i="4" s="1"/>
  <c r="C7308" i="4"/>
  <c r="D7308" i="4" s="1"/>
  <c r="C7309" i="4"/>
  <c r="D7309" i="4" s="1"/>
  <c r="C7310" i="4"/>
  <c r="D7310" i="4" s="1"/>
  <c r="C7311" i="4"/>
  <c r="D7311" i="4" s="1"/>
  <c r="C7312" i="4"/>
  <c r="D7312" i="4" s="1"/>
  <c r="C7313" i="4"/>
  <c r="D7313" i="4" s="1"/>
  <c r="C7314" i="4"/>
  <c r="D7314" i="4" s="1"/>
  <c r="C7315" i="4"/>
  <c r="D7315" i="4" s="1"/>
  <c r="C7316" i="4"/>
  <c r="D7316" i="4" s="1"/>
  <c r="C7317" i="4"/>
  <c r="D7317" i="4" s="1"/>
  <c r="C7318" i="4"/>
  <c r="D7318" i="4" s="1"/>
  <c r="C7319" i="4"/>
  <c r="D7319" i="4" s="1"/>
  <c r="C7320" i="4"/>
  <c r="D7320" i="4" s="1"/>
  <c r="C7321" i="4"/>
  <c r="D7321" i="4" s="1"/>
  <c r="C7322" i="4"/>
  <c r="D7322" i="4" s="1"/>
  <c r="C7323" i="4"/>
  <c r="D7323" i="4" s="1"/>
  <c r="C7324" i="4"/>
  <c r="D7324" i="4" s="1"/>
  <c r="C7325" i="4"/>
  <c r="D7325" i="4" s="1"/>
  <c r="C7326" i="4"/>
  <c r="D7326" i="4" s="1"/>
  <c r="C7327" i="4"/>
  <c r="D7327" i="4" s="1"/>
  <c r="C7328" i="4"/>
  <c r="D7328" i="4" s="1"/>
  <c r="C7329" i="4"/>
  <c r="D7329" i="4" s="1"/>
  <c r="C7330" i="4"/>
  <c r="D7330" i="4" s="1"/>
  <c r="C7331" i="4"/>
  <c r="D7331" i="4" s="1"/>
  <c r="C7332" i="4"/>
  <c r="D7332" i="4" s="1"/>
  <c r="C7333" i="4"/>
  <c r="D7333" i="4" s="1"/>
  <c r="C7334" i="4"/>
  <c r="D7334" i="4" s="1"/>
  <c r="C7335" i="4"/>
  <c r="D7335" i="4" s="1"/>
  <c r="C7336" i="4"/>
  <c r="D7336" i="4" s="1"/>
  <c r="C7337" i="4"/>
  <c r="D7337" i="4" s="1"/>
  <c r="C7338" i="4"/>
  <c r="D7338" i="4" s="1"/>
  <c r="C7339" i="4"/>
  <c r="D7339" i="4" s="1"/>
  <c r="C7340" i="4"/>
  <c r="D7340" i="4" s="1"/>
  <c r="C7341" i="4"/>
  <c r="D7341" i="4" s="1"/>
  <c r="C7342" i="4"/>
  <c r="D7342" i="4" s="1"/>
  <c r="C7343" i="4"/>
  <c r="D7343" i="4" s="1"/>
  <c r="C7344" i="4"/>
  <c r="D7344" i="4" s="1"/>
  <c r="C7345" i="4"/>
  <c r="D7345" i="4" s="1"/>
  <c r="C7346" i="4"/>
  <c r="D7346" i="4" s="1"/>
  <c r="C7347" i="4"/>
  <c r="D7347" i="4" s="1"/>
  <c r="C7348" i="4"/>
  <c r="D7348" i="4" s="1"/>
  <c r="C7349" i="4"/>
  <c r="D7349" i="4" s="1"/>
  <c r="C7350" i="4"/>
  <c r="D7350" i="4" s="1"/>
  <c r="C7351" i="4"/>
  <c r="D7351" i="4" s="1"/>
  <c r="C7352" i="4"/>
  <c r="D7352" i="4" s="1"/>
  <c r="C7353" i="4"/>
  <c r="D7353" i="4" s="1"/>
  <c r="C7354" i="4"/>
  <c r="D7354" i="4" s="1"/>
  <c r="C7355" i="4"/>
  <c r="D7355" i="4" s="1"/>
  <c r="C7356" i="4"/>
  <c r="D7356" i="4" s="1"/>
  <c r="C7357" i="4"/>
  <c r="D7357" i="4" s="1"/>
  <c r="C7358" i="4"/>
  <c r="D7358" i="4" s="1"/>
  <c r="C7359" i="4"/>
  <c r="D7359" i="4" s="1"/>
  <c r="C7360" i="4"/>
  <c r="D7360" i="4" s="1"/>
  <c r="C7361" i="4"/>
  <c r="D7361" i="4" s="1"/>
  <c r="C7362" i="4"/>
  <c r="D7362" i="4" s="1"/>
  <c r="C7363" i="4"/>
  <c r="D7363" i="4" s="1"/>
  <c r="C7364" i="4"/>
  <c r="D7364" i="4" s="1"/>
  <c r="C7365" i="4"/>
  <c r="D7365" i="4" s="1"/>
  <c r="C7366" i="4"/>
  <c r="D7366" i="4" s="1"/>
  <c r="C7367" i="4"/>
  <c r="D7367" i="4" s="1"/>
  <c r="C7368" i="4"/>
  <c r="D7368" i="4" s="1"/>
  <c r="C7369" i="4"/>
  <c r="D7369" i="4" s="1"/>
  <c r="C7370" i="4"/>
  <c r="D7370" i="4" s="1"/>
  <c r="C7371" i="4"/>
  <c r="D7371" i="4" s="1"/>
  <c r="C7372" i="4"/>
  <c r="D7372" i="4" s="1"/>
  <c r="C7373" i="4"/>
  <c r="D7373" i="4" s="1"/>
  <c r="C7374" i="4"/>
  <c r="D7374" i="4" s="1"/>
  <c r="C7375" i="4"/>
  <c r="D7375" i="4" s="1"/>
  <c r="C7376" i="4"/>
  <c r="D7376" i="4" s="1"/>
  <c r="C7377" i="4"/>
  <c r="D7377" i="4" s="1"/>
  <c r="C7378" i="4"/>
  <c r="D7378" i="4" s="1"/>
  <c r="C7379" i="4"/>
  <c r="D7379" i="4" s="1"/>
  <c r="C7380" i="4"/>
  <c r="D7380" i="4" s="1"/>
  <c r="C7381" i="4"/>
  <c r="D7381" i="4" s="1"/>
  <c r="C7382" i="4"/>
  <c r="D7382" i="4" s="1"/>
  <c r="C7383" i="4"/>
  <c r="D7383" i="4" s="1"/>
  <c r="C7384" i="4"/>
  <c r="D7384" i="4" s="1"/>
  <c r="C7385" i="4"/>
  <c r="D7385" i="4" s="1"/>
  <c r="C7386" i="4"/>
  <c r="D7386" i="4" s="1"/>
  <c r="C7387" i="4"/>
  <c r="D7387" i="4" s="1"/>
  <c r="C7388" i="4"/>
  <c r="D7388" i="4" s="1"/>
  <c r="C7389" i="4"/>
  <c r="D7389" i="4" s="1"/>
  <c r="C7390" i="4"/>
  <c r="D7390" i="4" s="1"/>
  <c r="C7391" i="4"/>
  <c r="D7391" i="4" s="1"/>
  <c r="C7392" i="4"/>
  <c r="D7392" i="4" s="1"/>
  <c r="C7393" i="4"/>
  <c r="D7393" i="4" s="1"/>
  <c r="C7394" i="4"/>
  <c r="D7394" i="4" s="1"/>
  <c r="C7395" i="4"/>
  <c r="D7395" i="4" s="1"/>
  <c r="C7396" i="4"/>
  <c r="D7396" i="4" s="1"/>
  <c r="C7397" i="4"/>
  <c r="D7397" i="4" s="1"/>
  <c r="C7398" i="4"/>
  <c r="D7398" i="4" s="1"/>
  <c r="C7399" i="4"/>
  <c r="D7399" i="4" s="1"/>
  <c r="C7400" i="4"/>
  <c r="D7400" i="4" s="1"/>
  <c r="C7401" i="4"/>
  <c r="D7401" i="4" s="1"/>
  <c r="C7402" i="4"/>
  <c r="D7402" i="4" s="1"/>
  <c r="C7403" i="4"/>
  <c r="D7403" i="4" s="1"/>
  <c r="C7404" i="4"/>
  <c r="D7404" i="4" s="1"/>
  <c r="C7405" i="4"/>
  <c r="D7405" i="4" s="1"/>
  <c r="C7406" i="4"/>
  <c r="D7406" i="4" s="1"/>
  <c r="C7407" i="4"/>
  <c r="D7407" i="4" s="1"/>
  <c r="C7408" i="4"/>
  <c r="D7408" i="4" s="1"/>
  <c r="C7409" i="4"/>
  <c r="D7409" i="4" s="1"/>
  <c r="C7410" i="4"/>
  <c r="D7410" i="4" s="1"/>
  <c r="C7411" i="4"/>
  <c r="D7411" i="4" s="1"/>
  <c r="C7412" i="4"/>
  <c r="D7412" i="4" s="1"/>
  <c r="C7413" i="4"/>
  <c r="D7413" i="4" s="1"/>
  <c r="C7414" i="4"/>
  <c r="D7414" i="4" s="1"/>
  <c r="C7415" i="4"/>
  <c r="D7415" i="4" s="1"/>
  <c r="C7416" i="4"/>
  <c r="D7416" i="4" s="1"/>
  <c r="C7417" i="4"/>
  <c r="D7417" i="4" s="1"/>
  <c r="C7418" i="4"/>
  <c r="D7418" i="4" s="1"/>
  <c r="C7419" i="4"/>
  <c r="D7419" i="4" s="1"/>
  <c r="C7420" i="4"/>
  <c r="D7420" i="4" s="1"/>
  <c r="C7421" i="4"/>
  <c r="D7421" i="4" s="1"/>
  <c r="C7422" i="4"/>
  <c r="D7422" i="4" s="1"/>
  <c r="C7423" i="4"/>
  <c r="D7423" i="4" s="1"/>
  <c r="C7424" i="4"/>
  <c r="D7424" i="4" s="1"/>
  <c r="C7425" i="4"/>
  <c r="D7425" i="4" s="1"/>
  <c r="C7426" i="4"/>
  <c r="D7426" i="4" s="1"/>
  <c r="C7427" i="4"/>
  <c r="D7427" i="4" s="1"/>
  <c r="C7428" i="4"/>
  <c r="D7428" i="4" s="1"/>
  <c r="C7429" i="4"/>
  <c r="D7429" i="4" s="1"/>
  <c r="C7430" i="4"/>
  <c r="D7430" i="4" s="1"/>
  <c r="C7431" i="4"/>
  <c r="D7431" i="4" s="1"/>
  <c r="C7432" i="4"/>
  <c r="D7432" i="4" s="1"/>
  <c r="C7433" i="4"/>
  <c r="D7433" i="4" s="1"/>
  <c r="C7434" i="4"/>
  <c r="D7434" i="4" s="1"/>
  <c r="C7435" i="4"/>
  <c r="D7435" i="4" s="1"/>
  <c r="C7436" i="4"/>
  <c r="D7436" i="4" s="1"/>
  <c r="C7437" i="4"/>
  <c r="D7437" i="4" s="1"/>
  <c r="C7438" i="4"/>
  <c r="D7438" i="4" s="1"/>
  <c r="C7439" i="4"/>
  <c r="D7439" i="4" s="1"/>
  <c r="C7440" i="4"/>
  <c r="D7440" i="4" s="1"/>
  <c r="C7441" i="4"/>
  <c r="D7441" i="4" s="1"/>
  <c r="C7442" i="4"/>
  <c r="D7442" i="4" s="1"/>
  <c r="C7443" i="4"/>
  <c r="D7443" i="4" s="1"/>
  <c r="C7444" i="4"/>
  <c r="D7444" i="4" s="1"/>
  <c r="C7445" i="4"/>
  <c r="D7445" i="4" s="1"/>
  <c r="C7446" i="4"/>
  <c r="D7446" i="4" s="1"/>
  <c r="C7447" i="4"/>
  <c r="D7447" i="4" s="1"/>
  <c r="C7448" i="4"/>
  <c r="D7448" i="4" s="1"/>
  <c r="C7449" i="4"/>
  <c r="D7449" i="4" s="1"/>
  <c r="C7450" i="4"/>
  <c r="D7450" i="4" s="1"/>
  <c r="C7451" i="4"/>
  <c r="D7451" i="4" s="1"/>
  <c r="C7452" i="4"/>
  <c r="D7452" i="4" s="1"/>
  <c r="C7453" i="4"/>
  <c r="D7453" i="4" s="1"/>
  <c r="C7454" i="4"/>
  <c r="D7454" i="4" s="1"/>
  <c r="C7455" i="4"/>
  <c r="D7455" i="4" s="1"/>
  <c r="C7456" i="4"/>
  <c r="D7456" i="4" s="1"/>
  <c r="C7457" i="4"/>
  <c r="D7457" i="4" s="1"/>
  <c r="C7458" i="4"/>
  <c r="D7458" i="4" s="1"/>
  <c r="C7459" i="4"/>
  <c r="D7459" i="4" s="1"/>
  <c r="C7460" i="4"/>
  <c r="D7460" i="4" s="1"/>
  <c r="C7461" i="4"/>
  <c r="D7461" i="4" s="1"/>
  <c r="C7462" i="4"/>
  <c r="D7462" i="4" s="1"/>
  <c r="C7463" i="4"/>
  <c r="D7463" i="4" s="1"/>
  <c r="C7464" i="4"/>
  <c r="D7464" i="4" s="1"/>
  <c r="C7465" i="4"/>
  <c r="D7465" i="4" s="1"/>
  <c r="C7466" i="4"/>
  <c r="D7466" i="4" s="1"/>
  <c r="C7467" i="4"/>
  <c r="D7467" i="4" s="1"/>
  <c r="C7468" i="4"/>
  <c r="D7468" i="4" s="1"/>
  <c r="C7469" i="4"/>
  <c r="D7469" i="4" s="1"/>
  <c r="C7470" i="4"/>
  <c r="D7470" i="4" s="1"/>
  <c r="C7471" i="4"/>
  <c r="D7471" i="4" s="1"/>
  <c r="C7472" i="4"/>
  <c r="D7472" i="4" s="1"/>
  <c r="C7473" i="4"/>
  <c r="D7473" i="4" s="1"/>
  <c r="C7474" i="4"/>
  <c r="D7474" i="4" s="1"/>
  <c r="C7475" i="4"/>
  <c r="D7475" i="4" s="1"/>
  <c r="C7476" i="4"/>
  <c r="D7476" i="4" s="1"/>
  <c r="C7477" i="4"/>
  <c r="D7477" i="4" s="1"/>
  <c r="C7478" i="4"/>
  <c r="D7478" i="4" s="1"/>
  <c r="C7479" i="4"/>
  <c r="D7479" i="4" s="1"/>
  <c r="C7480" i="4"/>
  <c r="D7480" i="4" s="1"/>
  <c r="C7481" i="4"/>
  <c r="D7481" i="4" s="1"/>
  <c r="C7482" i="4"/>
  <c r="D7482" i="4" s="1"/>
  <c r="C7483" i="4"/>
  <c r="D7483" i="4" s="1"/>
  <c r="C7484" i="4"/>
  <c r="D7484" i="4" s="1"/>
  <c r="C7485" i="4"/>
  <c r="D7485" i="4" s="1"/>
  <c r="C7486" i="4"/>
  <c r="D7486" i="4" s="1"/>
  <c r="C7487" i="4"/>
  <c r="D7487" i="4" s="1"/>
  <c r="C7488" i="4"/>
  <c r="D7488" i="4" s="1"/>
  <c r="C7489" i="4"/>
  <c r="D7489" i="4" s="1"/>
  <c r="C7490" i="4"/>
  <c r="D7490" i="4" s="1"/>
  <c r="C7491" i="4"/>
  <c r="D7491" i="4" s="1"/>
  <c r="C7492" i="4"/>
  <c r="D7492" i="4" s="1"/>
  <c r="C7493" i="4"/>
  <c r="D7493" i="4" s="1"/>
  <c r="C7494" i="4"/>
  <c r="D7494" i="4" s="1"/>
  <c r="C7495" i="4"/>
  <c r="D7495" i="4" s="1"/>
  <c r="C7496" i="4"/>
  <c r="D7496" i="4" s="1"/>
  <c r="C7497" i="4"/>
  <c r="D7497" i="4" s="1"/>
  <c r="C7498" i="4"/>
  <c r="D7498" i="4" s="1"/>
  <c r="C7499" i="4"/>
  <c r="D7499" i="4" s="1"/>
  <c r="C7500" i="4"/>
  <c r="D7500" i="4" s="1"/>
  <c r="C7501" i="4"/>
  <c r="D7501" i="4" s="1"/>
  <c r="C7502" i="4"/>
  <c r="D7502" i="4" s="1"/>
  <c r="C7503" i="4"/>
  <c r="D7503" i="4" s="1"/>
  <c r="C7504" i="4"/>
  <c r="D7504" i="4" s="1"/>
  <c r="C7505" i="4"/>
  <c r="D7505" i="4" s="1"/>
  <c r="C7506" i="4"/>
  <c r="D7506" i="4" s="1"/>
  <c r="C7507" i="4"/>
  <c r="D7507" i="4" s="1"/>
  <c r="C7508" i="4"/>
  <c r="D7508" i="4" s="1"/>
  <c r="C7509" i="4"/>
  <c r="D7509" i="4" s="1"/>
  <c r="C7510" i="4"/>
  <c r="D7510" i="4" s="1"/>
  <c r="C7511" i="4"/>
  <c r="D7511" i="4" s="1"/>
  <c r="C7512" i="4"/>
  <c r="D7512" i="4" s="1"/>
  <c r="C7513" i="4"/>
  <c r="D7513" i="4" s="1"/>
  <c r="C7514" i="4"/>
  <c r="D7514" i="4" s="1"/>
  <c r="C7515" i="4"/>
  <c r="D7515" i="4" s="1"/>
  <c r="C7516" i="4"/>
  <c r="D7516" i="4" s="1"/>
  <c r="C7517" i="4"/>
  <c r="D7517" i="4" s="1"/>
  <c r="C7518" i="4"/>
  <c r="D7518" i="4" s="1"/>
  <c r="C7519" i="4"/>
  <c r="D7519" i="4" s="1"/>
  <c r="C7520" i="4"/>
  <c r="D7520" i="4" s="1"/>
  <c r="C7521" i="4"/>
  <c r="D7521" i="4" s="1"/>
  <c r="C7522" i="4"/>
  <c r="D7522" i="4" s="1"/>
  <c r="C7523" i="4"/>
  <c r="D7523" i="4" s="1"/>
  <c r="C7524" i="4"/>
  <c r="D7524" i="4" s="1"/>
  <c r="C7525" i="4"/>
  <c r="D7525" i="4" s="1"/>
  <c r="C7526" i="4"/>
  <c r="D7526" i="4" s="1"/>
  <c r="C7527" i="4"/>
  <c r="D7527" i="4" s="1"/>
  <c r="C7528" i="4"/>
  <c r="D7528" i="4" s="1"/>
  <c r="C7529" i="4"/>
  <c r="D7529" i="4" s="1"/>
  <c r="C7530" i="4"/>
  <c r="D7530" i="4" s="1"/>
  <c r="C7531" i="4"/>
  <c r="D7531" i="4" s="1"/>
  <c r="C7532" i="4"/>
  <c r="D7532" i="4" s="1"/>
  <c r="C7533" i="4"/>
  <c r="D7533" i="4" s="1"/>
  <c r="C7534" i="4"/>
  <c r="D7534" i="4" s="1"/>
  <c r="C7535" i="4"/>
  <c r="D7535" i="4" s="1"/>
  <c r="C7536" i="4"/>
  <c r="D7536" i="4" s="1"/>
  <c r="C7537" i="4"/>
  <c r="D7537" i="4" s="1"/>
  <c r="C7538" i="4"/>
  <c r="D7538" i="4" s="1"/>
  <c r="C7539" i="4"/>
  <c r="D7539" i="4" s="1"/>
  <c r="C7540" i="4"/>
  <c r="D7540" i="4" s="1"/>
  <c r="C7541" i="4"/>
  <c r="D7541" i="4" s="1"/>
  <c r="C7542" i="4"/>
  <c r="D7542" i="4" s="1"/>
  <c r="C7543" i="4"/>
  <c r="D7543" i="4" s="1"/>
  <c r="C7544" i="4"/>
  <c r="D7544" i="4" s="1"/>
  <c r="C7545" i="4"/>
  <c r="D7545" i="4" s="1"/>
  <c r="C7546" i="4"/>
  <c r="D7546" i="4" s="1"/>
  <c r="C7547" i="4"/>
  <c r="D7547" i="4" s="1"/>
  <c r="C7548" i="4"/>
  <c r="D7548" i="4" s="1"/>
  <c r="C7549" i="4"/>
  <c r="D7549" i="4" s="1"/>
  <c r="C7550" i="4"/>
  <c r="D7550" i="4" s="1"/>
  <c r="C7551" i="4"/>
  <c r="D7551" i="4" s="1"/>
  <c r="C7552" i="4"/>
  <c r="D7552" i="4" s="1"/>
  <c r="C7553" i="4"/>
  <c r="D7553" i="4" s="1"/>
  <c r="C7554" i="4"/>
  <c r="D7554" i="4" s="1"/>
  <c r="C7555" i="4"/>
  <c r="D7555" i="4" s="1"/>
  <c r="C7556" i="4"/>
  <c r="D7556" i="4" s="1"/>
  <c r="C7557" i="4"/>
  <c r="D7557" i="4" s="1"/>
  <c r="C7558" i="4"/>
  <c r="D7558" i="4" s="1"/>
  <c r="C7559" i="4"/>
  <c r="D7559" i="4" s="1"/>
  <c r="C7560" i="4"/>
  <c r="D7560" i="4" s="1"/>
  <c r="C7561" i="4"/>
  <c r="D7561" i="4" s="1"/>
  <c r="C7562" i="4"/>
  <c r="D7562" i="4" s="1"/>
  <c r="C7563" i="4"/>
  <c r="D7563" i="4" s="1"/>
  <c r="C7564" i="4"/>
  <c r="D7564" i="4" s="1"/>
  <c r="C7565" i="4"/>
  <c r="D7565" i="4" s="1"/>
  <c r="C7566" i="4"/>
  <c r="D7566" i="4" s="1"/>
  <c r="C7567" i="4"/>
  <c r="D7567" i="4" s="1"/>
  <c r="C7568" i="4"/>
  <c r="D7568" i="4" s="1"/>
  <c r="C7569" i="4"/>
  <c r="D7569" i="4" s="1"/>
  <c r="C7570" i="4"/>
  <c r="D7570" i="4" s="1"/>
  <c r="C7571" i="4"/>
  <c r="D7571" i="4" s="1"/>
  <c r="C7572" i="4"/>
  <c r="D7572" i="4" s="1"/>
  <c r="C7573" i="4"/>
  <c r="D7573" i="4" s="1"/>
  <c r="C7574" i="4"/>
  <c r="D7574" i="4" s="1"/>
  <c r="C7575" i="4"/>
  <c r="D7575" i="4" s="1"/>
  <c r="C7576" i="4"/>
  <c r="D7576" i="4" s="1"/>
  <c r="C7577" i="4"/>
  <c r="D7577" i="4" s="1"/>
  <c r="C7578" i="4"/>
  <c r="D7578" i="4" s="1"/>
  <c r="C7579" i="4"/>
  <c r="D7579" i="4" s="1"/>
  <c r="C7580" i="4"/>
  <c r="D7580" i="4" s="1"/>
  <c r="C7581" i="4"/>
  <c r="D7581" i="4" s="1"/>
  <c r="C7582" i="4"/>
  <c r="D7582" i="4" s="1"/>
  <c r="C7583" i="4"/>
  <c r="D7583" i="4" s="1"/>
  <c r="C7584" i="4"/>
  <c r="D7584" i="4" s="1"/>
  <c r="C7585" i="4"/>
  <c r="D7585" i="4" s="1"/>
  <c r="C7586" i="4"/>
  <c r="D7586" i="4" s="1"/>
  <c r="C7587" i="4"/>
  <c r="D7587" i="4" s="1"/>
  <c r="C7588" i="4"/>
  <c r="D7588" i="4" s="1"/>
  <c r="C7589" i="4"/>
  <c r="D7589" i="4" s="1"/>
  <c r="C7590" i="4"/>
  <c r="D7590" i="4" s="1"/>
  <c r="C7591" i="4"/>
  <c r="D7591" i="4" s="1"/>
  <c r="C7592" i="4"/>
  <c r="D7592" i="4" s="1"/>
  <c r="C7593" i="4"/>
  <c r="D7593" i="4" s="1"/>
  <c r="C7594" i="4"/>
  <c r="D7594" i="4" s="1"/>
  <c r="C7595" i="4"/>
  <c r="D7595" i="4" s="1"/>
  <c r="C7596" i="4"/>
  <c r="D7596" i="4" s="1"/>
  <c r="C7597" i="4"/>
  <c r="D7597" i="4" s="1"/>
  <c r="C7598" i="4"/>
  <c r="D7598" i="4" s="1"/>
  <c r="C7599" i="4"/>
  <c r="D7599" i="4" s="1"/>
  <c r="C7600" i="4"/>
  <c r="D7600" i="4" s="1"/>
  <c r="C7601" i="4"/>
  <c r="D7601" i="4" s="1"/>
  <c r="C7602" i="4"/>
  <c r="D7602" i="4" s="1"/>
  <c r="C7603" i="4"/>
  <c r="D7603" i="4" s="1"/>
  <c r="C7604" i="4"/>
  <c r="D7604" i="4" s="1"/>
  <c r="C7605" i="4"/>
  <c r="D7605" i="4" s="1"/>
  <c r="C7606" i="4"/>
  <c r="D7606" i="4" s="1"/>
  <c r="C7607" i="4"/>
  <c r="D7607" i="4" s="1"/>
  <c r="C7608" i="4"/>
  <c r="D7608" i="4" s="1"/>
  <c r="C7609" i="4"/>
  <c r="D7609" i="4" s="1"/>
  <c r="C7610" i="4"/>
  <c r="D7610" i="4" s="1"/>
  <c r="C7611" i="4"/>
  <c r="D7611" i="4" s="1"/>
  <c r="C7612" i="4"/>
  <c r="D7612" i="4" s="1"/>
  <c r="C7613" i="4"/>
  <c r="D7613" i="4" s="1"/>
  <c r="C7614" i="4"/>
  <c r="D7614" i="4" s="1"/>
  <c r="C7615" i="4"/>
  <c r="D7615" i="4" s="1"/>
  <c r="C7616" i="4"/>
  <c r="D7616" i="4" s="1"/>
  <c r="C7617" i="4"/>
  <c r="D7617" i="4" s="1"/>
  <c r="C7618" i="4"/>
  <c r="D7618" i="4" s="1"/>
  <c r="C7619" i="4"/>
  <c r="D7619" i="4" s="1"/>
  <c r="C7620" i="4"/>
  <c r="D7620" i="4" s="1"/>
  <c r="C7621" i="4"/>
  <c r="D7621" i="4" s="1"/>
  <c r="C7622" i="4"/>
  <c r="D7622" i="4" s="1"/>
  <c r="C7623" i="4"/>
  <c r="D7623" i="4" s="1"/>
  <c r="C7624" i="4"/>
  <c r="D7624" i="4" s="1"/>
  <c r="C7625" i="4"/>
  <c r="D7625" i="4" s="1"/>
  <c r="C7626" i="4"/>
  <c r="D7626" i="4" s="1"/>
  <c r="C7627" i="4"/>
  <c r="D7627" i="4" s="1"/>
  <c r="C7628" i="4"/>
  <c r="D7628" i="4" s="1"/>
  <c r="C7629" i="4"/>
  <c r="D7629" i="4" s="1"/>
  <c r="C7630" i="4"/>
  <c r="D7630" i="4" s="1"/>
  <c r="C7631" i="4"/>
  <c r="D7631" i="4" s="1"/>
  <c r="C7632" i="4"/>
  <c r="D7632" i="4" s="1"/>
  <c r="C7633" i="4"/>
  <c r="D7633" i="4" s="1"/>
  <c r="C7634" i="4"/>
  <c r="D7634" i="4" s="1"/>
  <c r="C7635" i="4"/>
  <c r="D7635" i="4" s="1"/>
  <c r="C7636" i="4"/>
  <c r="D7636" i="4" s="1"/>
  <c r="C7637" i="4"/>
  <c r="D7637" i="4" s="1"/>
  <c r="C7638" i="4"/>
  <c r="D7638" i="4" s="1"/>
  <c r="C7639" i="4"/>
  <c r="D7639" i="4" s="1"/>
  <c r="C7640" i="4"/>
  <c r="D7640" i="4" s="1"/>
  <c r="C7641" i="4"/>
  <c r="D7641" i="4" s="1"/>
  <c r="C7642" i="4"/>
  <c r="D7642" i="4" s="1"/>
  <c r="C7643" i="4"/>
  <c r="D7643" i="4" s="1"/>
  <c r="C7644" i="4"/>
  <c r="D7644" i="4" s="1"/>
  <c r="C7645" i="4"/>
  <c r="D7645" i="4" s="1"/>
  <c r="C7646" i="4"/>
  <c r="D7646" i="4" s="1"/>
  <c r="C7647" i="4"/>
  <c r="D7647" i="4" s="1"/>
  <c r="C7648" i="4"/>
  <c r="D7648" i="4" s="1"/>
  <c r="C7649" i="4"/>
  <c r="D7649" i="4" s="1"/>
  <c r="C7650" i="4"/>
  <c r="D7650" i="4" s="1"/>
  <c r="C7651" i="4"/>
  <c r="D7651" i="4" s="1"/>
  <c r="C7652" i="4"/>
  <c r="D7652" i="4" s="1"/>
  <c r="C7653" i="4"/>
  <c r="D7653" i="4" s="1"/>
  <c r="C7654" i="4"/>
  <c r="D7654" i="4" s="1"/>
  <c r="C7655" i="4"/>
  <c r="D7655" i="4" s="1"/>
  <c r="C7656" i="4"/>
  <c r="D7656" i="4" s="1"/>
  <c r="C7657" i="4"/>
  <c r="D7657" i="4" s="1"/>
  <c r="C7658" i="4"/>
  <c r="D7658" i="4" s="1"/>
  <c r="C7659" i="4"/>
  <c r="D7659" i="4" s="1"/>
  <c r="C7660" i="4"/>
  <c r="D7660" i="4" s="1"/>
  <c r="C7661" i="4"/>
  <c r="D7661" i="4" s="1"/>
  <c r="C7662" i="4"/>
  <c r="D7662" i="4" s="1"/>
  <c r="C7663" i="4"/>
  <c r="D7663" i="4" s="1"/>
  <c r="C7664" i="4"/>
  <c r="D7664" i="4" s="1"/>
  <c r="C7665" i="4"/>
  <c r="D7665" i="4" s="1"/>
  <c r="C7666" i="4"/>
  <c r="D7666" i="4" s="1"/>
  <c r="C7667" i="4"/>
  <c r="D7667" i="4" s="1"/>
  <c r="C7668" i="4"/>
  <c r="D7668" i="4" s="1"/>
  <c r="C7669" i="4"/>
  <c r="D7669" i="4" s="1"/>
  <c r="C7670" i="4"/>
  <c r="D7670" i="4" s="1"/>
  <c r="C7671" i="4"/>
  <c r="D7671" i="4" s="1"/>
  <c r="C7672" i="4"/>
  <c r="D7672" i="4" s="1"/>
  <c r="C7673" i="4"/>
  <c r="D7673" i="4" s="1"/>
  <c r="C7674" i="4"/>
  <c r="D7674" i="4" s="1"/>
  <c r="C7675" i="4"/>
  <c r="D7675" i="4" s="1"/>
  <c r="C7676" i="4"/>
  <c r="D7676" i="4" s="1"/>
  <c r="C7677" i="4"/>
  <c r="D7677" i="4" s="1"/>
  <c r="C7678" i="4"/>
  <c r="D7678" i="4" s="1"/>
  <c r="C7679" i="4"/>
  <c r="D7679" i="4" s="1"/>
  <c r="C7680" i="4"/>
  <c r="D7680" i="4" s="1"/>
  <c r="C7681" i="4"/>
  <c r="D7681" i="4" s="1"/>
  <c r="C7682" i="4"/>
  <c r="D7682" i="4" s="1"/>
  <c r="C7683" i="4"/>
  <c r="D7683" i="4" s="1"/>
  <c r="C7684" i="4"/>
  <c r="D7684" i="4" s="1"/>
  <c r="C7685" i="4"/>
  <c r="D7685" i="4" s="1"/>
  <c r="C7686" i="4"/>
  <c r="D7686" i="4" s="1"/>
  <c r="C7687" i="4"/>
  <c r="D7687" i="4" s="1"/>
  <c r="C7688" i="4"/>
  <c r="D7688" i="4" s="1"/>
  <c r="C7689" i="4"/>
  <c r="D7689" i="4" s="1"/>
  <c r="C7690" i="4"/>
  <c r="D7690" i="4" s="1"/>
  <c r="C7691" i="4"/>
  <c r="D7691" i="4" s="1"/>
  <c r="C7692" i="4"/>
  <c r="D7692" i="4" s="1"/>
  <c r="C7693" i="4"/>
  <c r="D7693" i="4" s="1"/>
  <c r="C7694" i="4"/>
  <c r="D7694" i="4" s="1"/>
  <c r="C7695" i="4"/>
  <c r="D7695" i="4" s="1"/>
  <c r="C7696" i="4"/>
  <c r="D7696" i="4" s="1"/>
  <c r="C7697" i="4"/>
  <c r="D7697" i="4" s="1"/>
  <c r="C7698" i="4"/>
  <c r="D7698" i="4" s="1"/>
  <c r="C7699" i="4"/>
  <c r="D7699" i="4" s="1"/>
  <c r="C7700" i="4"/>
  <c r="D7700" i="4" s="1"/>
  <c r="C7701" i="4"/>
  <c r="D7701" i="4" s="1"/>
  <c r="C7702" i="4"/>
  <c r="D7702" i="4" s="1"/>
  <c r="C7703" i="4"/>
  <c r="D7703" i="4" s="1"/>
  <c r="C7704" i="4"/>
  <c r="D7704" i="4" s="1"/>
  <c r="C7705" i="4"/>
  <c r="D7705" i="4" s="1"/>
  <c r="C7706" i="4"/>
  <c r="D7706" i="4" s="1"/>
  <c r="C7707" i="4"/>
  <c r="D7707" i="4" s="1"/>
  <c r="C7708" i="4"/>
  <c r="D7708" i="4" s="1"/>
  <c r="C7709" i="4"/>
  <c r="D7709" i="4" s="1"/>
  <c r="C7710" i="4"/>
  <c r="D7710" i="4" s="1"/>
  <c r="C7711" i="4"/>
  <c r="D7711" i="4" s="1"/>
  <c r="C7712" i="4"/>
  <c r="D7712" i="4" s="1"/>
  <c r="C7713" i="4"/>
  <c r="D7713" i="4" s="1"/>
  <c r="C7714" i="4"/>
  <c r="D7714" i="4" s="1"/>
  <c r="C7715" i="4"/>
  <c r="D7715" i="4" s="1"/>
  <c r="C7716" i="4"/>
  <c r="D7716" i="4" s="1"/>
  <c r="C7717" i="4"/>
  <c r="D7717" i="4" s="1"/>
  <c r="C7718" i="4"/>
  <c r="D7718" i="4" s="1"/>
  <c r="C7719" i="4"/>
  <c r="D7719" i="4" s="1"/>
  <c r="C7720" i="4"/>
  <c r="D7720" i="4" s="1"/>
  <c r="C7721" i="4"/>
  <c r="D7721" i="4" s="1"/>
  <c r="C7722" i="4"/>
  <c r="D7722" i="4" s="1"/>
  <c r="C7723" i="4"/>
  <c r="D7723" i="4" s="1"/>
  <c r="C7724" i="4"/>
  <c r="D7724" i="4" s="1"/>
  <c r="C7725" i="4"/>
  <c r="D7725" i="4" s="1"/>
  <c r="C7726" i="4"/>
  <c r="D7726" i="4" s="1"/>
  <c r="C7727" i="4"/>
  <c r="D7727" i="4" s="1"/>
  <c r="C7728" i="4"/>
  <c r="D7728" i="4" s="1"/>
  <c r="C7729" i="4"/>
  <c r="D7729" i="4" s="1"/>
  <c r="C7730" i="4"/>
  <c r="D7730" i="4" s="1"/>
  <c r="C7731" i="4"/>
  <c r="D7731" i="4" s="1"/>
  <c r="C7732" i="4"/>
  <c r="D7732" i="4" s="1"/>
  <c r="C7733" i="4"/>
  <c r="D7733" i="4" s="1"/>
  <c r="C7734" i="4"/>
  <c r="D7734" i="4" s="1"/>
  <c r="C7735" i="4"/>
  <c r="D7735" i="4" s="1"/>
  <c r="C7736" i="4"/>
  <c r="D7736" i="4" s="1"/>
  <c r="C7737" i="4"/>
  <c r="D7737" i="4" s="1"/>
  <c r="C7738" i="4"/>
  <c r="D7738" i="4" s="1"/>
  <c r="C7739" i="4"/>
  <c r="D7739" i="4" s="1"/>
  <c r="C7740" i="4"/>
  <c r="D7740" i="4" s="1"/>
  <c r="C7741" i="4"/>
  <c r="D7741" i="4" s="1"/>
  <c r="C7742" i="4"/>
  <c r="D7742" i="4" s="1"/>
  <c r="C7743" i="4"/>
  <c r="D7743" i="4" s="1"/>
  <c r="C7744" i="4"/>
  <c r="D7744" i="4" s="1"/>
  <c r="C7745" i="4"/>
  <c r="D7745" i="4" s="1"/>
  <c r="C7746" i="4"/>
  <c r="D7746" i="4" s="1"/>
  <c r="C7747" i="4"/>
  <c r="D7747" i="4" s="1"/>
  <c r="C7748" i="4"/>
  <c r="D7748" i="4" s="1"/>
  <c r="C7749" i="4"/>
  <c r="D7749" i="4" s="1"/>
  <c r="C7750" i="4"/>
  <c r="D7750" i="4" s="1"/>
  <c r="C7751" i="4"/>
  <c r="D7751" i="4" s="1"/>
  <c r="C7752" i="4"/>
  <c r="D7752" i="4" s="1"/>
  <c r="C7753" i="4"/>
  <c r="D7753" i="4" s="1"/>
  <c r="C7754" i="4"/>
  <c r="D7754" i="4" s="1"/>
  <c r="C7755" i="4"/>
  <c r="D7755" i="4" s="1"/>
  <c r="C7756" i="4"/>
  <c r="D7756" i="4" s="1"/>
  <c r="C7757" i="4"/>
  <c r="D7757" i="4" s="1"/>
  <c r="C7758" i="4"/>
  <c r="D7758" i="4" s="1"/>
  <c r="C7759" i="4"/>
  <c r="D7759" i="4" s="1"/>
  <c r="C7760" i="4"/>
  <c r="D7760" i="4" s="1"/>
  <c r="C7761" i="4"/>
  <c r="D7761" i="4" s="1"/>
  <c r="C7762" i="4"/>
  <c r="D7762" i="4" s="1"/>
  <c r="C7763" i="4"/>
  <c r="D7763" i="4" s="1"/>
  <c r="C7764" i="4"/>
  <c r="D7764" i="4" s="1"/>
  <c r="C7765" i="4"/>
  <c r="D7765" i="4" s="1"/>
  <c r="C7766" i="4"/>
  <c r="D7766" i="4" s="1"/>
  <c r="C7767" i="4"/>
  <c r="D7767" i="4" s="1"/>
  <c r="C7768" i="4"/>
  <c r="D7768" i="4" s="1"/>
  <c r="C7769" i="4"/>
  <c r="D7769" i="4" s="1"/>
  <c r="C7770" i="4"/>
  <c r="D7770" i="4" s="1"/>
  <c r="C7771" i="4"/>
  <c r="D7771" i="4" s="1"/>
  <c r="C7772" i="4"/>
  <c r="D7772" i="4" s="1"/>
  <c r="C7773" i="4"/>
  <c r="D7773" i="4" s="1"/>
  <c r="C7774" i="4"/>
  <c r="D7774" i="4" s="1"/>
  <c r="C7775" i="4"/>
  <c r="D7775" i="4" s="1"/>
  <c r="C7776" i="4"/>
  <c r="D7776" i="4" s="1"/>
  <c r="C7777" i="4"/>
  <c r="D7777" i="4" s="1"/>
  <c r="C7778" i="4"/>
  <c r="D7778" i="4" s="1"/>
  <c r="C7779" i="4"/>
  <c r="D7779" i="4" s="1"/>
  <c r="C7780" i="4"/>
  <c r="D7780" i="4" s="1"/>
  <c r="C7781" i="4"/>
  <c r="D7781" i="4" s="1"/>
  <c r="C7782" i="4"/>
  <c r="D7782" i="4" s="1"/>
  <c r="C7783" i="4"/>
  <c r="D7783" i="4" s="1"/>
  <c r="C7784" i="4"/>
  <c r="D7784" i="4" s="1"/>
  <c r="C7785" i="4"/>
  <c r="D7785" i="4" s="1"/>
  <c r="C7786" i="4"/>
  <c r="D7786" i="4" s="1"/>
  <c r="C7787" i="4"/>
  <c r="D7787" i="4" s="1"/>
  <c r="C7788" i="4"/>
  <c r="D7788" i="4" s="1"/>
  <c r="C7789" i="4"/>
  <c r="D7789" i="4" s="1"/>
  <c r="C7790" i="4"/>
  <c r="D7790" i="4" s="1"/>
  <c r="C7791" i="4"/>
  <c r="D7791" i="4" s="1"/>
  <c r="C7792" i="4"/>
  <c r="D7792" i="4" s="1"/>
  <c r="C7793" i="4"/>
  <c r="D7793" i="4" s="1"/>
  <c r="C7794" i="4"/>
  <c r="D7794" i="4" s="1"/>
  <c r="C7795" i="4"/>
  <c r="D7795" i="4" s="1"/>
  <c r="C7796" i="4"/>
  <c r="D7796" i="4" s="1"/>
  <c r="C7797" i="4"/>
  <c r="D7797" i="4" s="1"/>
  <c r="C7798" i="4"/>
  <c r="D7798" i="4" s="1"/>
  <c r="C7799" i="4"/>
  <c r="D7799" i="4" s="1"/>
  <c r="C7800" i="4"/>
  <c r="D7800" i="4" s="1"/>
  <c r="C7801" i="4"/>
  <c r="D7801" i="4" s="1"/>
  <c r="C7802" i="4"/>
  <c r="D7802" i="4" s="1"/>
  <c r="C7803" i="4"/>
  <c r="D7803" i="4" s="1"/>
  <c r="C7804" i="4"/>
  <c r="D7804" i="4" s="1"/>
  <c r="C7805" i="4"/>
  <c r="D7805" i="4" s="1"/>
  <c r="C7806" i="4"/>
  <c r="D7806" i="4" s="1"/>
  <c r="C7807" i="4"/>
  <c r="D7807" i="4" s="1"/>
  <c r="C7808" i="4"/>
  <c r="D7808" i="4" s="1"/>
  <c r="C7809" i="4"/>
  <c r="D7809" i="4" s="1"/>
  <c r="C7810" i="4"/>
  <c r="D7810" i="4" s="1"/>
  <c r="C7811" i="4"/>
  <c r="D7811" i="4" s="1"/>
  <c r="C7812" i="4"/>
  <c r="D7812" i="4" s="1"/>
  <c r="C7813" i="4"/>
  <c r="D7813" i="4" s="1"/>
  <c r="C7814" i="4"/>
  <c r="D7814" i="4" s="1"/>
  <c r="C7815" i="4"/>
  <c r="D7815" i="4" s="1"/>
  <c r="C7816" i="4"/>
  <c r="D7816" i="4" s="1"/>
  <c r="C7817" i="4"/>
  <c r="D7817" i="4" s="1"/>
  <c r="C7818" i="4"/>
  <c r="D7818" i="4" s="1"/>
  <c r="C7819" i="4"/>
  <c r="D7819" i="4" s="1"/>
  <c r="C7820" i="4"/>
  <c r="D7820" i="4" s="1"/>
  <c r="C7821" i="4"/>
  <c r="D7821" i="4" s="1"/>
  <c r="C7822" i="4"/>
  <c r="D7822" i="4" s="1"/>
  <c r="C7823" i="4"/>
  <c r="D7823" i="4" s="1"/>
  <c r="C7824" i="4"/>
  <c r="D7824" i="4" s="1"/>
  <c r="C7825" i="4"/>
  <c r="D7825" i="4" s="1"/>
  <c r="C7826" i="4"/>
  <c r="D7826" i="4" s="1"/>
  <c r="C7827" i="4"/>
  <c r="D7827" i="4" s="1"/>
  <c r="C7828" i="4"/>
  <c r="D7828" i="4" s="1"/>
  <c r="C7829" i="4"/>
  <c r="D7829" i="4" s="1"/>
  <c r="C7830" i="4"/>
  <c r="D7830" i="4" s="1"/>
  <c r="C7831" i="4"/>
  <c r="D7831" i="4" s="1"/>
  <c r="C7832" i="4"/>
  <c r="D7832" i="4" s="1"/>
  <c r="C7833" i="4"/>
  <c r="D7833" i="4" s="1"/>
  <c r="C7834" i="4"/>
  <c r="D7834" i="4" s="1"/>
  <c r="C7835" i="4"/>
  <c r="D7835" i="4" s="1"/>
  <c r="C7836" i="4"/>
  <c r="D7836" i="4" s="1"/>
  <c r="C7837" i="4"/>
  <c r="D7837" i="4" s="1"/>
  <c r="C7838" i="4"/>
  <c r="D7838" i="4" s="1"/>
  <c r="C7839" i="4"/>
  <c r="D7839" i="4" s="1"/>
  <c r="C7840" i="4"/>
  <c r="D7840" i="4" s="1"/>
  <c r="C7841" i="4"/>
  <c r="D7841" i="4" s="1"/>
  <c r="C7842" i="4"/>
  <c r="D7842" i="4" s="1"/>
  <c r="C7843" i="4"/>
  <c r="D7843" i="4" s="1"/>
  <c r="C7844" i="4"/>
  <c r="D7844" i="4" s="1"/>
  <c r="C7845" i="4"/>
  <c r="D7845" i="4" s="1"/>
  <c r="C7846" i="4"/>
  <c r="D7846" i="4" s="1"/>
  <c r="C7847" i="4"/>
  <c r="D7847" i="4" s="1"/>
  <c r="C7848" i="4"/>
  <c r="D7848" i="4" s="1"/>
  <c r="C7849" i="4"/>
  <c r="D7849" i="4" s="1"/>
  <c r="C7850" i="4"/>
  <c r="D7850" i="4" s="1"/>
  <c r="C7851" i="4"/>
  <c r="D7851" i="4" s="1"/>
  <c r="C7852" i="4"/>
  <c r="D7852" i="4" s="1"/>
  <c r="C7853" i="4"/>
  <c r="D7853" i="4" s="1"/>
  <c r="C7854" i="4"/>
  <c r="D7854" i="4" s="1"/>
  <c r="C7855" i="4"/>
  <c r="D7855" i="4" s="1"/>
  <c r="C7856" i="4"/>
  <c r="D7856" i="4" s="1"/>
  <c r="C7857" i="4"/>
  <c r="D7857" i="4" s="1"/>
  <c r="C7858" i="4"/>
  <c r="D7858" i="4" s="1"/>
  <c r="C7859" i="4"/>
  <c r="D7859" i="4" s="1"/>
  <c r="C7860" i="4"/>
  <c r="D7860" i="4" s="1"/>
  <c r="C7861" i="4"/>
  <c r="D7861" i="4" s="1"/>
  <c r="C7862" i="4"/>
  <c r="D7862" i="4" s="1"/>
  <c r="C7863" i="4"/>
  <c r="D7863" i="4" s="1"/>
  <c r="C7864" i="4"/>
  <c r="D7864" i="4" s="1"/>
  <c r="C7865" i="4"/>
  <c r="D7865" i="4" s="1"/>
  <c r="C7866" i="4"/>
  <c r="D7866" i="4" s="1"/>
  <c r="C7867" i="4"/>
  <c r="D7867" i="4" s="1"/>
  <c r="C7868" i="4"/>
  <c r="D7868" i="4" s="1"/>
  <c r="C7869" i="4"/>
  <c r="D7869" i="4" s="1"/>
  <c r="C7870" i="4"/>
  <c r="D7870" i="4" s="1"/>
  <c r="C7871" i="4"/>
  <c r="D7871" i="4" s="1"/>
  <c r="C7872" i="4"/>
  <c r="D7872" i="4" s="1"/>
  <c r="C7873" i="4"/>
  <c r="D7873" i="4" s="1"/>
  <c r="C7874" i="4"/>
  <c r="D7874" i="4" s="1"/>
  <c r="C7875" i="4"/>
  <c r="D7875" i="4" s="1"/>
  <c r="C7876" i="4"/>
  <c r="D7876" i="4" s="1"/>
  <c r="C7877" i="4"/>
  <c r="D7877" i="4" s="1"/>
  <c r="C7878" i="4"/>
  <c r="D7878" i="4" s="1"/>
  <c r="C7879" i="4"/>
  <c r="D7879" i="4" s="1"/>
  <c r="C7880" i="4"/>
  <c r="D7880" i="4" s="1"/>
  <c r="C7881" i="4"/>
  <c r="D7881" i="4" s="1"/>
  <c r="C7882" i="4"/>
  <c r="D7882" i="4" s="1"/>
  <c r="C7883" i="4"/>
  <c r="D7883" i="4" s="1"/>
  <c r="C7884" i="4"/>
  <c r="D7884" i="4" s="1"/>
  <c r="C7885" i="4"/>
  <c r="D7885" i="4" s="1"/>
  <c r="C7886" i="4"/>
  <c r="D7886" i="4" s="1"/>
  <c r="C7887" i="4"/>
  <c r="D7887" i="4" s="1"/>
  <c r="C7888" i="4"/>
  <c r="D7888" i="4" s="1"/>
  <c r="C7889" i="4"/>
  <c r="D7889" i="4" s="1"/>
  <c r="C7890" i="4"/>
  <c r="D7890" i="4" s="1"/>
  <c r="C7891" i="4"/>
  <c r="D7891" i="4" s="1"/>
  <c r="C7892" i="4"/>
  <c r="D7892" i="4" s="1"/>
  <c r="C7893" i="4"/>
  <c r="D7893" i="4" s="1"/>
  <c r="C7894" i="4"/>
  <c r="D7894" i="4" s="1"/>
  <c r="C7895" i="4"/>
  <c r="D7895" i="4" s="1"/>
  <c r="C7896" i="4"/>
  <c r="D7896" i="4" s="1"/>
  <c r="C7897" i="4"/>
  <c r="D7897" i="4" s="1"/>
  <c r="C7898" i="4"/>
  <c r="D7898" i="4" s="1"/>
  <c r="C7899" i="4"/>
  <c r="D7899" i="4" s="1"/>
  <c r="C7900" i="4"/>
  <c r="D7900" i="4" s="1"/>
  <c r="C7901" i="4"/>
  <c r="D7901" i="4" s="1"/>
  <c r="C7902" i="4"/>
  <c r="D7902" i="4" s="1"/>
  <c r="C7903" i="4"/>
  <c r="D7903" i="4" s="1"/>
  <c r="C7904" i="4"/>
  <c r="D7904" i="4" s="1"/>
  <c r="C7905" i="4"/>
  <c r="D7905" i="4" s="1"/>
  <c r="C7906" i="4"/>
  <c r="D7906" i="4" s="1"/>
  <c r="C7907" i="4"/>
  <c r="D7907" i="4" s="1"/>
  <c r="C7908" i="4"/>
  <c r="D7908" i="4" s="1"/>
  <c r="C7909" i="4"/>
  <c r="D7909" i="4" s="1"/>
  <c r="C7910" i="4"/>
  <c r="D7910" i="4" s="1"/>
  <c r="C7911" i="4"/>
  <c r="D7911" i="4" s="1"/>
  <c r="C7912" i="4"/>
  <c r="D7912" i="4" s="1"/>
  <c r="C7913" i="4"/>
  <c r="D7913" i="4" s="1"/>
  <c r="C7914" i="4"/>
  <c r="D7914" i="4" s="1"/>
  <c r="C7915" i="4"/>
  <c r="D7915" i="4" s="1"/>
  <c r="C7916" i="4"/>
  <c r="D7916" i="4" s="1"/>
  <c r="C7917" i="4"/>
  <c r="D7917" i="4" s="1"/>
  <c r="C7918" i="4"/>
  <c r="D7918" i="4" s="1"/>
  <c r="C7919" i="4"/>
  <c r="D7919" i="4" s="1"/>
  <c r="C7920" i="4"/>
  <c r="D7920" i="4" s="1"/>
  <c r="C7921" i="4"/>
  <c r="D7921" i="4" s="1"/>
  <c r="C7922" i="4"/>
  <c r="D7922" i="4" s="1"/>
  <c r="C7923" i="4"/>
  <c r="D7923" i="4" s="1"/>
  <c r="C7924" i="4"/>
  <c r="D7924" i="4" s="1"/>
  <c r="C7925" i="4"/>
  <c r="D7925" i="4" s="1"/>
  <c r="C7926" i="4"/>
  <c r="D7926" i="4" s="1"/>
  <c r="C7927" i="4"/>
  <c r="D7927" i="4" s="1"/>
  <c r="C7928" i="4"/>
  <c r="D7928" i="4" s="1"/>
  <c r="C7929" i="4"/>
  <c r="D7929" i="4" s="1"/>
  <c r="C7930" i="4"/>
  <c r="D7930" i="4" s="1"/>
  <c r="C7931" i="4"/>
  <c r="D7931" i="4" s="1"/>
  <c r="C7932" i="4"/>
  <c r="D7932" i="4" s="1"/>
  <c r="C7933" i="4"/>
  <c r="D7933" i="4" s="1"/>
  <c r="C7934" i="4"/>
  <c r="D7934" i="4" s="1"/>
  <c r="C7935" i="4"/>
  <c r="D7935" i="4" s="1"/>
  <c r="C7936" i="4"/>
  <c r="D7936" i="4" s="1"/>
  <c r="C7937" i="4"/>
  <c r="D7937" i="4" s="1"/>
  <c r="C7938" i="4"/>
  <c r="D7938" i="4" s="1"/>
  <c r="C7939" i="4"/>
  <c r="D7939" i="4" s="1"/>
  <c r="C7940" i="4"/>
  <c r="D7940" i="4" s="1"/>
  <c r="C7941" i="4"/>
  <c r="D7941" i="4" s="1"/>
  <c r="C7942" i="4"/>
  <c r="D7942" i="4" s="1"/>
  <c r="C7943" i="4"/>
  <c r="D7943" i="4" s="1"/>
  <c r="C7944" i="4"/>
  <c r="D7944" i="4" s="1"/>
  <c r="C7945" i="4"/>
  <c r="D7945" i="4" s="1"/>
  <c r="C7946" i="4"/>
  <c r="D7946" i="4" s="1"/>
  <c r="C7947" i="4"/>
  <c r="D7947" i="4" s="1"/>
  <c r="C7948" i="4"/>
  <c r="D7948" i="4" s="1"/>
  <c r="C7949" i="4"/>
  <c r="D7949" i="4" s="1"/>
  <c r="C7950" i="4"/>
  <c r="D7950" i="4" s="1"/>
  <c r="C7951" i="4"/>
  <c r="D7951" i="4" s="1"/>
  <c r="C7952" i="4"/>
  <c r="D7952" i="4" s="1"/>
  <c r="C7953" i="4"/>
  <c r="D7953" i="4" s="1"/>
  <c r="C7954" i="4"/>
  <c r="D7954" i="4" s="1"/>
  <c r="C7955" i="4"/>
  <c r="D7955" i="4" s="1"/>
  <c r="C7956" i="4"/>
  <c r="D7956" i="4" s="1"/>
  <c r="C7957" i="4"/>
  <c r="D7957" i="4" s="1"/>
  <c r="C7958" i="4"/>
  <c r="D7958" i="4" s="1"/>
  <c r="C7959" i="4"/>
  <c r="D7959" i="4" s="1"/>
  <c r="C7960" i="4"/>
  <c r="D7960" i="4" s="1"/>
  <c r="C7961" i="4"/>
  <c r="D7961" i="4" s="1"/>
  <c r="C7962" i="4"/>
  <c r="D7962" i="4" s="1"/>
  <c r="C7963" i="4"/>
  <c r="D7963" i="4" s="1"/>
  <c r="C7964" i="4"/>
  <c r="D7964" i="4" s="1"/>
  <c r="C7965" i="4"/>
  <c r="D7965" i="4" s="1"/>
  <c r="C7966" i="4"/>
  <c r="D7966" i="4" s="1"/>
  <c r="C7967" i="4"/>
  <c r="D7967" i="4" s="1"/>
  <c r="C7968" i="4"/>
  <c r="D7968" i="4" s="1"/>
  <c r="C7969" i="4"/>
  <c r="D7969" i="4" s="1"/>
  <c r="C7970" i="4"/>
  <c r="D7970" i="4" s="1"/>
  <c r="C7971" i="4"/>
  <c r="D7971" i="4" s="1"/>
  <c r="C7972" i="4"/>
  <c r="D7972" i="4" s="1"/>
  <c r="C7973" i="4"/>
  <c r="D7973" i="4" s="1"/>
  <c r="C7974" i="4"/>
  <c r="D7974" i="4" s="1"/>
  <c r="C7975" i="4"/>
  <c r="D7975" i="4" s="1"/>
  <c r="C7976" i="4"/>
  <c r="D7976" i="4" s="1"/>
  <c r="C7977" i="4"/>
  <c r="D7977" i="4" s="1"/>
  <c r="C7978" i="4"/>
  <c r="D7978" i="4" s="1"/>
  <c r="C7979" i="4"/>
  <c r="D7979" i="4" s="1"/>
  <c r="C7980" i="4"/>
  <c r="D7980" i="4" s="1"/>
  <c r="C7981" i="4"/>
  <c r="D7981" i="4" s="1"/>
  <c r="C7982" i="4"/>
  <c r="D7982" i="4" s="1"/>
  <c r="C7983" i="4"/>
  <c r="D7983" i="4" s="1"/>
  <c r="C7984" i="4"/>
  <c r="D7984" i="4" s="1"/>
  <c r="C7985" i="4"/>
  <c r="D7985" i="4" s="1"/>
  <c r="C7986" i="4"/>
  <c r="D7986" i="4" s="1"/>
  <c r="C7987" i="4"/>
  <c r="D7987" i="4" s="1"/>
  <c r="C7988" i="4"/>
  <c r="D7988" i="4" s="1"/>
  <c r="C7989" i="4"/>
  <c r="D7989" i="4" s="1"/>
  <c r="C7990" i="4"/>
  <c r="D7990" i="4" s="1"/>
  <c r="C7991" i="4"/>
  <c r="D7991" i="4" s="1"/>
  <c r="C7992" i="4"/>
  <c r="D7992" i="4" s="1"/>
  <c r="C7993" i="4"/>
  <c r="D7993" i="4" s="1"/>
  <c r="C7994" i="4"/>
  <c r="D7994" i="4" s="1"/>
  <c r="C7995" i="4"/>
  <c r="D7995" i="4" s="1"/>
  <c r="C7996" i="4"/>
  <c r="D7996" i="4" s="1"/>
  <c r="C7997" i="4"/>
  <c r="D7997" i="4" s="1"/>
  <c r="C7998" i="4"/>
  <c r="D7998" i="4" s="1"/>
  <c r="C7999" i="4"/>
  <c r="D7999" i="4" s="1"/>
  <c r="C8000" i="4"/>
  <c r="D8000" i="4" s="1"/>
  <c r="C8001" i="4"/>
  <c r="D8001" i="4" s="1"/>
  <c r="C8002" i="4"/>
  <c r="D8002" i="4" s="1"/>
  <c r="C8003" i="4"/>
  <c r="D8003" i="4" s="1"/>
  <c r="C8004" i="4"/>
  <c r="D8004" i="4" s="1"/>
  <c r="C8005" i="4"/>
  <c r="D8005" i="4" s="1"/>
  <c r="C8006" i="4"/>
  <c r="D8006" i="4" s="1"/>
  <c r="C8007" i="4"/>
  <c r="D8007" i="4" s="1"/>
  <c r="C8008" i="4"/>
  <c r="D8008" i="4" s="1"/>
  <c r="C8009" i="4"/>
  <c r="D8009" i="4" s="1"/>
  <c r="C8010" i="4"/>
  <c r="D8010" i="4" s="1"/>
  <c r="C8011" i="4"/>
  <c r="D8011" i="4" s="1"/>
  <c r="C8012" i="4"/>
  <c r="D8012" i="4" s="1"/>
  <c r="C8013" i="4"/>
  <c r="D8013" i="4" s="1"/>
  <c r="C8014" i="4"/>
  <c r="D8014" i="4" s="1"/>
  <c r="C8015" i="4"/>
  <c r="D8015" i="4" s="1"/>
  <c r="C8016" i="4"/>
  <c r="D8016" i="4" s="1"/>
  <c r="C8017" i="4"/>
  <c r="D8017" i="4" s="1"/>
  <c r="C8018" i="4"/>
  <c r="D8018" i="4" s="1"/>
  <c r="C8019" i="4"/>
  <c r="D8019" i="4" s="1"/>
  <c r="C8020" i="4"/>
  <c r="D8020" i="4" s="1"/>
  <c r="C8021" i="4"/>
  <c r="D8021" i="4" s="1"/>
  <c r="C8022" i="4"/>
  <c r="D8022" i="4" s="1"/>
  <c r="C8023" i="4"/>
  <c r="D8023" i="4" s="1"/>
  <c r="C8024" i="4"/>
  <c r="D8024" i="4" s="1"/>
  <c r="C8025" i="4"/>
  <c r="D8025" i="4" s="1"/>
  <c r="C8026" i="4"/>
  <c r="D8026" i="4" s="1"/>
  <c r="C8027" i="4"/>
  <c r="D8027" i="4" s="1"/>
  <c r="C8028" i="4"/>
  <c r="D8028" i="4" s="1"/>
  <c r="C8029" i="4"/>
  <c r="D8029" i="4" s="1"/>
  <c r="C8030" i="4"/>
  <c r="D8030" i="4" s="1"/>
  <c r="C8031" i="4"/>
  <c r="D8031" i="4" s="1"/>
  <c r="C8032" i="4"/>
  <c r="D8032" i="4" s="1"/>
  <c r="C8033" i="4"/>
  <c r="D8033" i="4" s="1"/>
  <c r="C8034" i="4"/>
  <c r="D8034" i="4" s="1"/>
  <c r="C8035" i="4"/>
  <c r="D8035" i="4" s="1"/>
  <c r="C8036" i="4"/>
  <c r="D8036" i="4" s="1"/>
  <c r="C8037" i="4"/>
  <c r="D8037" i="4" s="1"/>
  <c r="C8038" i="4"/>
  <c r="D8038" i="4" s="1"/>
  <c r="C8039" i="4"/>
  <c r="D8039" i="4" s="1"/>
  <c r="C8040" i="4"/>
  <c r="D8040" i="4" s="1"/>
  <c r="C8041" i="4"/>
  <c r="D8041" i="4" s="1"/>
  <c r="C8042" i="4"/>
  <c r="D8042" i="4" s="1"/>
  <c r="C8043" i="4"/>
  <c r="D8043" i="4" s="1"/>
  <c r="C8044" i="4"/>
  <c r="D8044" i="4" s="1"/>
  <c r="C8045" i="4"/>
  <c r="D8045" i="4" s="1"/>
  <c r="C8046" i="4"/>
  <c r="D8046" i="4" s="1"/>
  <c r="C8047" i="4"/>
  <c r="D8047" i="4" s="1"/>
  <c r="C8048" i="4"/>
  <c r="D8048" i="4" s="1"/>
  <c r="C8049" i="4"/>
  <c r="D8049" i="4" s="1"/>
  <c r="C8050" i="4"/>
  <c r="D8050" i="4" s="1"/>
  <c r="C8051" i="4"/>
  <c r="D8051" i="4" s="1"/>
  <c r="C8052" i="4"/>
  <c r="D8052" i="4" s="1"/>
  <c r="C8053" i="4"/>
  <c r="D8053" i="4" s="1"/>
  <c r="C8054" i="4"/>
  <c r="D8054" i="4" s="1"/>
  <c r="C8055" i="4"/>
  <c r="D8055" i="4" s="1"/>
  <c r="C8056" i="4"/>
  <c r="D8056" i="4" s="1"/>
  <c r="C8057" i="4"/>
  <c r="D8057" i="4" s="1"/>
  <c r="C8058" i="4"/>
  <c r="D8058" i="4" s="1"/>
  <c r="C8059" i="4"/>
  <c r="D8059" i="4" s="1"/>
  <c r="C8060" i="4"/>
  <c r="D8060" i="4" s="1"/>
  <c r="C8061" i="4"/>
  <c r="D8061" i="4" s="1"/>
  <c r="C8062" i="4"/>
  <c r="D8062" i="4" s="1"/>
  <c r="C8063" i="4"/>
  <c r="D8063" i="4" s="1"/>
  <c r="C8064" i="4"/>
  <c r="D8064" i="4" s="1"/>
  <c r="C8065" i="4"/>
  <c r="D8065" i="4" s="1"/>
  <c r="C8066" i="4"/>
  <c r="D8066" i="4" s="1"/>
  <c r="C8067" i="4"/>
  <c r="D8067" i="4" s="1"/>
  <c r="C8068" i="4"/>
  <c r="D8068" i="4" s="1"/>
  <c r="C8069" i="4"/>
  <c r="D8069" i="4" s="1"/>
  <c r="C8070" i="4"/>
  <c r="D8070" i="4" s="1"/>
  <c r="C8071" i="4"/>
  <c r="D8071" i="4" s="1"/>
  <c r="C8072" i="4"/>
  <c r="D8072" i="4" s="1"/>
  <c r="C8073" i="4"/>
  <c r="D8073" i="4" s="1"/>
  <c r="C8074" i="4"/>
  <c r="D8074" i="4" s="1"/>
  <c r="C8075" i="4"/>
  <c r="D8075" i="4" s="1"/>
  <c r="C8076" i="4"/>
  <c r="D8076" i="4" s="1"/>
  <c r="C8077" i="4"/>
  <c r="D8077" i="4" s="1"/>
  <c r="C8078" i="4"/>
  <c r="D8078" i="4" s="1"/>
  <c r="C8079" i="4"/>
  <c r="D8079" i="4" s="1"/>
  <c r="C8080" i="4"/>
  <c r="D8080" i="4" s="1"/>
  <c r="C8081" i="4"/>
  <c r="D8081" i="4" s="1"/>
  <c r="C8082" i="4"/>
  <c r="D8082" i="4" s="1"/>
  <c r="C8083" i="4"/>
  <c r="D8083" i="4" s="1"/>
  <c r="C8084" i="4"/>
  <c r="D8084" i="4" s="1"/>
  <c r="C8085" i="4"/>
  <c r="D8085" i="4" s="1"/>
  <c r="C8086" i="4"/>
  <c r="D8086" i="4" s="1"/>
  <c r="C8087" i="4"/>
  <c r="D8087" i="4" s="1"/>
  <c r="C8088" i="4"/>
  <c r="D8088" i="4" s="1"/>
  <c r="C8089" i="4"/>
  <c r="D8089" i="4" s="1"/>
  <c r="C8090" i="4"/>
  <c r="D8090" i="4" s="1"/>
  <c r="C8091" i="4"/>
  <c r="D8091" i="4" s="1"/>
  <c r="C8092" i="4"/>
  <c r="D8092" i="4" s="1"/>
  <c r="C8093" i="4"/>
  <c r="D8093" i="4" s="1"/>
  <c r="C8094" i="4"/>
  <c r="D8094" i="4" s="1"/>
  <c r="C8095" i="4"/>
  <c r="D8095" i="4" s="1"/>
  <c r="C8096" i="4"/>
  <c r="D8096" i="4" s="1"/>
  <c r="C8097" i="4"/>
  <c r="D8097" i="4" s="1"/>
  <c r="C8098" i="4"/>
  <c r="D8098" i="4" s="1"/>
  <c r="C8099" i="4"/>
  <c r="D8099" i="4" s="1"/>
  <c r="C8100" i="4"/>
  <c r="D8100" i="4" s="1"/>
  <c r="C8101" i="4"/>
  <c r="D8101" i="4" s="1"/>
  <c r="C8102" i="4"/>
  <c r="D8102" i="4" s="1"/>
  <c r="C8103" i="4"/>
  <c r="D8103" i="4" s="1"/>
  <c r="C8104" i="4"/>
  <c r="D8104" i="4" s="1"/>
  <c r="C8105" i="4"/>
  <c r="D8105" i="4" s="1"/>
  <c r="C8106" i="4"/>
  <c r="D8106" i="4" s="1"/>
  <c r="C8107" i="4"/>
  <c r="D8107" i="4" s="1"/>
  <c r="C8108" i="4"/>
  <c r="D8108" i="4" s="1"/>
  <c r="C8109" i="4"/>
  <c r="D8109" i="4" s="1"/>
  <c r="C8110" i="4"/>
  <c r="D8110" i="4" s="1"/>
  <c r="C8111" i="4"/>
  <c r="D8111" i="4" s="1"/>
  <c r="C8112" i="4"/>
  <c r="D8112" i="4" s="1"/>
  <c r="C8113" i="4"/>
  <c r="D8113" i="4" s="1"/>
  <c r="C8114" i="4"/>
  <c r="D8114" i="4" s="1"/>
  <c r="C8115" i="4"/>
  <c r="D8115" i="4" s="1"/>
  <c r="C8116" i="4"/>
  <c r="D8116" i="4" s="1"/>
  <c r="C8117" i="4"/>
  <c r="D8117" i="4" s="1"/>
  <c r="C8118" i="4"/>
  <c r="D8118" i="4" s="1"/>
  <c r="C8119" i="4"/>
  <c r="D8119" i="4" s="1"/>
  <c r="C8120" i="4"/>
  <c r="D8120" i="4" s="1"/>
  <c r="C8121" i="4"/>
  <c r="D8121" i="4" s="1"/>
  <c r="C8122" i="4"/>
  <c r="D8122" i="4" s="1"/>
  <c r="C8123" i="4"/>
  <c r="D8123" i="4" s="1"/>
  <c r="C8124" i="4"/>
  <c r="D8124" i="4" s="1"/>
  <c r="C8125" i="4"/>
  <c r="D8125" i="4" s="1"/>
  <c r="C8126" i="4"/>
  <c r="D8126" i="4" s="1"/>
  <c r="C8127" i="4"/>
  <c r="D8127" i="4" s="1"/>
  <c r="C8128" i="4"/>
  <c r="D8128" i="4" s="1"/>
  <c r="C8129" i="4"/>
  <c r="D8129" i="4" s="1"/>
  <c r="C8130" i="4"/>
  <c r="D8130" i="4" s="1"/>
  <c r="C8131" i="4"/>
  <c r="D8131" i="4" s="1"/>
  <c r="C8132" i="4"/>
  <c r="D8132" i="4" s="1"/>
  <c r="C8133" i="4"/>
  <c r="D8133" i="4" s="1"/>
  <c r="C8134" i="4"/>
  <c r="D8134" i="4" s="1"/>
  <c r="C8135" i="4"/>
  <c r="D8135" i="4" s="1"/>
  <c r="C8136" i="4"/>
  <c r="D8136" i="4" s="1"/>
  <c r="C8137" i="4"/>
  <c r="D8137" i="4" s="1"/>
  <c r="C8138" i="4"/>
  <c r="D8138" i="4" s="1"/>
  <c r="C8139" i="4"/>
  <c r="D8139" i="4" s="1"/>
  <c r="C8140" i="4"/>
  <c r="D8140" i="4" s="1"/>
  <c r="C8141" i="4"/>
  <c r="D8141" i="4" s="1"/>
  <c r="C8142" i="4"/>
  <c r="D8142" i="4" s="1"/>
  <c r="C8143" i="4"/>
  <c r="D8143" i="4" s="1"/>
  <c r="C8144" i="4"/>
  <c r="D8144" i="4" s="1"/>
  <c r="C8145" i="4"/>
  <c r="D8145" i="4" s="1"/>
  <c r="C8146" i="4"/>
  <c r="D8146" i="4" s="1"/>
  <c r="C8147" i="4"/>
  <c r="D8147" i="4" s="1"/>
  <c r="C8148" i="4"/>
  <c r="D8148" i="4" s="1"/>
  <c r="C8149" i="4"/>
  <c r="D8149" i="4" s="1"/>
  <c r="C8150" i="4"/>
  <c r="D8150" i="4" s="1"/>
  <c r="C8151" i="4"/>
  <c r="D8151" i="4" s="1"/>
  <c r="C8152" i="4"/>
  <c r="D8152" i="4" s="1"/>
  <c r="C8153" i="4"/>
  <c r="D8153" i="4" s="1"/>
  <c r="C8154" i="4"/>
  <c r="D8154" i="4" s="1"/>
  <c r="C8155" i="4"/>
  <c r="D8155" i="4" s="1"/>
  <c r="C8156" i="4"/>
  <c r="D8156" i="4" s="1"/>
  <c r="C8157" i="4"/>
  <c r="D8157" i="4" s="1"/>
  <c r="C8158" i="4"/>
  <c r="D8158" i="4" s="1"/>
  <c r="C8159" i="4"/>
  <c r="D8159" i="4" s="1"/>
  <c r="C8160" i="4"/>
  <c r="D8160" i="4" s="1"/>
  <c r="C8161" i="4"/>
  <c r="D8161" i="4" s="1"/>
  <c r="C8162" i="4"/>
  <c r="D8162" i="4" s="1"/>
  <c r="C8163" i="4"/>
  <c r="D8163" i="4" s="1"/>
  <c r="C8164" i="4"/>
  <c r="D8164" i="4" s="1"/>
  <c r="C8165" i="4"/>
  <c r="D8165" i="4" s="1"/>
  <c r="C8166" i="4"/>
  <c r="D8166" i="4" s="1"/>
  <c r="C8167" i="4"/>
  <c r="D8167" i="4" s="1"/>
  <c r="C8168" i="4"/>
  <c r="D8168" i="4" s="1"/>
  <c r="C8169" i="4"/>
  <c r="D8169" i="4" s="1"/>
  <c r="C8170" i="4"/>
  <c r="D8170" i="4" s="1"/>
  <c r="C8171" i="4"/>
  <c r="D8171" i="4" s="1"/>
  <c r="C8172" i="4"/>
  <c r="D8172" i="4" s="1"/>
  <c r="C8173" i="4"/>
  <c r="D8173" i="4" s="1"/>
  <c r="C8174" i="4"/>
  <c r="D8174" i="4" s="1"/>
  <c r="C8175" i="4"/>
  <c r="D8175" i="4" s="1"/>
  <c r="C8176" i="4"/>
  <c r="D8176" i="4" s="1"/>
  <c r="C8177" i="4"/>
  <c r="D8177" i="4" s="1"/>
  <c r="C8178" i="4"/>
  <c r="D8178" i="4" s="1"/>
  <c r="C8179" i="4"/>
  <c r="D8179" i="4" s="1"/>
  <c r="C8180" i="4"/>
  <c r="D8180" i="4" s="1"/>
  <c r="C8181" i="4"/>
  <c r="D8181" i="4" s="1"/>
  <c r="C8182" i="4"/>
  <c r="D8182" i="4" s="1"/>
  <c r="C8183" i="4"/>
  <c r="D8183" i="4" s="1"/>
  <c r="C8184" i="4"/>
  <c r="D8184" i="4" s="1"/>
  <c r="C8185" i="4"/>
  <c r="D8185" i="4" s="1"/>
  <c r="C8186" i="4"/>
  <c r="D8186" i="4" s="1"/>
  <c r="C8187" i="4"/>
  <c r="D8187" i="4" s="1"/>
  <c r="C8188" i="4"/>
  <c r="D8188" i="4" s="1"/>
  <c r="C8189" i="4"/>
  <c r="D8189" i="4" s="1"/>
  <c r="C8190" i="4"/>
  <c r="D8190" i="4" s="1"/>
  <c r="C8191" i="4"/>
  <c r="D8191" i="4" s="1"/>
  <c r="C8192" i="4"/>
  <c r="D8192" i="4" s="1"/>
  <c r="C8193" i="4"/>
  <c r="D8193" i="4" s="1"/>
  <c r="C8194" i="4"/>
  <c r="D8194" i="4" s="1"/>
  <c r="C8195" i="4"/>
  <c r="D8195" i="4" s="1"/>
  <c r="C8196" i="4"/>
  <c r="D8196" i="4" s="1"/>
  <c r="C8197" i="4"/>
  <c r="D8197" i="4" s="1"/>
  <c r="C8198" i="4"/>
  <c r="D8198" i="4" s="1"/>
  <c r="C8199" i="4"/>
  <c r="D8199" i="4" s="1"/>
  <c r="C8200" i="4"/>
  <c r="D8200" i="4" s="1"/>
  <c r="C8201" i="4"/>
  <c r="D8201" i="4" s="1"/>
  <c r="C8202" i="4"/>
  <c r="D8202" i="4" s="1"/>
  <c r="C8203" i="4"/>
  <c r="D8203" i="4" s="1"/>
  <c r="C8204" i="4"/>
  <c r="D8204" i="4" s="1"/>
  <c r="C8205" i="4"/>
  <c r="D8205" i="4" s="1"/>
  <c r="C8206" i="4"/>
  <c r="D8206" i="4" s="1"/>
  <c r="C8207" i="4"/>
  <c r="D8207" i="4" s="1"/>
  <c r="C8208" i="4"/>
  <c r="D8208" i="4" s="1"/>
  <c r="C8209" i="4"/>
  <c r="D8209" i="4" s="1"/>
  <c r="C8210" i="4"/>
  <c r="D8210" i="4" s="1"/>
  <c r="C8211" i="4"/>
  <c r="D8211" i="4" s="1"/>
  <c r="C8212" i="4"/>
  <c r="D8212" i="4" s="1"/>
  <c r="C8213" i="4"/>
  <c r="D8213" i="4" s="1"/>
  <c r="C8214" i="4"/>
  <c r="D8214" i="4" s="1"/>
  <c r="C8215" i="4"/>
  <c r="D8215" i="4" s="1"/>
  <c r="C8216" i="4"/>
  <c r="D8216" i="4" s="1"/>
  <c r="C8217" i="4"/>
  <c r="D8217" i="4" s="1"/>
  <c r="C8218" i="4"/>
  <c r="D8218" i="4" s="1"/>
  <c r="C8219" i="4"/>
  <c r="D8219" i="4" s="1"/>
  <c r="C8220" i="4"/>
  <c r="D8220" i="4" s="1"/>
  <c r="C8221" i="4"/>
  <c r="D8221" i="4" s="1"/>
  <c r="C8222" i="4"/>
  <c r="D8222" i="4" s="1"/>
  <c r="C8223" i="4"/>
  <c r="D8223" i="4" s="1"/>
  <c r="C8224" i="4"/>
  <c r="D8224" i="4" s="1"/>
  <c r="C8225" i="4"/>
  <c r="D8225" i="4" s="1"/>
  <c r="C8226" i="4"/>
  <c r="D8226" i="4" s="1"/>
  <c r="C8227" i="4"/>
  <c r="D8227" i="4" s="1"/>
  <c r="C8228" i="4"/>
  <c r="D8228" i="4" s="1"/>
  <c r="C8229" i="4"/>
  <c r="D8229" i="4" s="1"/>
  <c r="C8230" i="4"/>
  <c r="D8230" i="4" s="1"/>
  <c r="C8231" i="4"/>
  <c r="D8231" i="4" s="1"/>
  <c r="C8232" i="4"/>
  <c r="D8232" i="4" s="1"/>
  <c r="C8233" i="4"/>
  <c r="D8233" i="4" s="1"/>
  <c r="C8234" i="4"/>
  <c r="D8234" i="4" s="1"/>
  <c r="C8235" i="4"/>
  <c r="D8235" i="4" s="1"/>
  <c r="C8236" i="4"/>
  <c r="D8236" i="4" s="1"/>
  <c r="C8237" i="4"/>
  <c r="D8237" i="4" s="1"/>
  <c r="C8238" i="4"/>
  <c r="D8238" i="4" s="1"/>
  <c r="C8239" i="4"/>
  <c r="D8239" i="4" s="1"/>
  <c r="C8240" i="4"/>
  <c r="D8240" i="4" s="1"/>
  <c r="C8241" i="4"/>
  <c r="D8241" i="4" s="1"/>
  <c r="C8242" i="4"/>
  <c r="D8242" i="4" s="1"/>
  <c r="C8243" i="4"/>
  <c r="D8243" i="4" s="1"/>
  <c r="C8244" i="4"/>
  <c r="D8244" i="4" s="1"/>
  <c r="C8245" i="4"/>
  <c r="D8245" i="4" s="1"/>
  <c r="C8246" i="4"/>
  <c r="D8246" i="4" s="1"/>
  <c r="C8247" i="4"/>
  <c r="D8247" i="4" s="1"/>
  <c r="C8248" i="4"/>
  <c r="D8248" i="4" s="1"/>
  <c r="C8249" i="4"/>
  <c r="D8249" i="4" s="1"/>
  <c r="C8250" i="4"/>
  <c r="D8250" i="4" s="1"/>
  <c r="C8251" i="4"/>
  <c r="D8251" i="4" s="1"/>
  <c r="C8252" i="4"/>
  <c r="D8252" i="4" s="1"/>
  <c r="C8253" i="4"/>
  <c r="D8253" i="4" s="1"/>
  <c r="C8254" i="4"/>
  <c r="D8254" i="4" s="1"/>
  <c r="C8255" i="4"/>
  <c r="D8255" i="4" s="1"/>
  <c r="C8256" i="4"/>
  <c r="D8256" i="4" s="1"/>
  <c r="C8257" i="4"/>
  <c r="D8257" i="4" s="1"/>
  <c r="C8258" i="4"/>
  <c r="D8258" i="4" s="1"/>
  <c r="C8259" i="4"/>
  <c r="D8259" i="4" s="1"/>
  <c r="C8260" i="4"/>
  <c r="D8260" i="4" s="1"/>
  <c r="C8261" i="4"/>
  <c r="D8261" i="4" s="1"/>
  <c r="C8262" i="4"/>
  <c r="D8262" i="4" s="1"/>
  <c r="C8263" i="4"/>
  <c r="D8263" i="4" s="1"/>
  <c r="C8264" i="4"/>
  <c r="D8264" i="4" s="1"/>
  <c r="C8265" i="4"/>
  <c r="D8265" i="4" s="1"/>
  <c r="C8266" i="4"/>
  <c r="D8266" i="4" s="1"/>
  <c r="C8267" i="4"/>
  <c r="D8267" i="4" s="1"/>
  <c r="C8268" i="4"/>
  <c r="D8268" i="4" s="1"/>
  <c r="C8269" i="4"/>
  <c r="D8269" i="4" s="1"/>
  <c r="C8270" i="4"/>
  <c r="D8270" i="4" s="1"/>
  <c r="C8271" i="4"/>
  <c r="D8271" i="4" s="1"/>
  <c r="C8272" i="4"/>
  <c r="D8272" i="4" s="1"/>
  <c r="C8273" i="4"/>
  <c r="D8273" i="4" s="1"/>
  <c r="C8274" i="4"/>
  <c r="D8274" i="4" s="1"/>
  <c r="C8275" i="4"/>
  <c r="D8275" i="4" s="1"/>
  <c r="C8276" i="4"/>
  <c r="D8276" i="4" s="1"/>
  <c r="C8277" i="4"/>
  <c r="D8277" i="4" s="1"/>
  <c r="C8278" i="4"/>
  <c r="D8278" i="4" s="1"/>
  <c r="C8279" i="4"/>
  <c r="D8279" i="4" s="1"/>
  <c r="C8280" i="4"/>
  <c r="D8280" i="4" s="1"/>
  <c r="C8281" i="4"/>
  <c r="D8281" i="4" s="1"/>
  <c r="C8282" i="4"/>
  <c r="D8282" i="4" s="1"/>
  <c r="C8283" i="4"/>
  <c r="D8283" i="4" s="1"/>
  <c r="C8284" i="4"/>
  <c r="D8284" i="4" s="1"/>
  <c r="C8285" i="4"/>
  <c r="D8285" i="4" s="1"/>
  <c r="C8286" i="4"/>
  <c r="D8286" i="4" s="1"/>
  <c r="C8287" i="4"/>
  <c r="D8287" i="4" s="1"/>
  <c r="C8288" i="4"/>
  <c r="D8288" i="4" s="1"/>
  <c r="C8289" i="4"/>
  <c r="D8289" i="4" s="1"/>
  <c r="C8290" i="4"/>
  <c r="D8290" i="4" s="1"/>
  <c r="C8291" i="4"/>
  <c r="D8291" i="4" s="1"/>
  <c r="C8292" i="4"/>
  <c r="D8292" i="4" s="1"/>
  <c r="C8293" i="4"/>
  <c r="D8293" i="4" s="1"/>
  <c r="C8294" i="4"/>
  <c r="D8294" i="4" s="1"/>
  <c r="C8295" i="4"/>
  <c r="D8295" i="4" s="1"/>
  <c r="C8296" i="4"/>
  <c r="D8296" i="4" s="1"/>
  <c r="C8297" i="4"/>
  <c r="D8297" i="4" s="1"/>
  <c r="C8298" i="4"/>
  <c r="D8298" i="4" s="1"/>
  <c r="C8299" i="4"/>
  <c r="D8299" i="4" s="1"/>
  <c r="C8300" i="4"/>
  <c r="D8300" i="4" s="1"/>
  <c r="C8301" i="4"/>
  <c r="D8301" i="4" s="1"/>
  <c r="C8302" i="4"/>
  <c r="D8302" i="4" s="1"/>
  <c r="C8303" i="4"/>
  <c r="D8303" i="4" s="1"/>
  <c r="C8304" i="4"/>
  <c r="D8304" i="4" s="1"/>
  <c r="C8305" i="4"/>
  <c r="D8305" i="4" s="1"/>
  <c r="C8306" i="4"/>
  <c r="D8306" i="4" s="1"/>
  <c r="C8307" i="4"/>
  <c r="D8307" i="4" s="1"/>
  <c r="C8308" i="4"/>
  <c r="D8308" i="4" s="1"/>
  <c r="C8309" i="4"/>
  <c r="D8309" i="4" s="1"/>
  <c r="C8310" i="4"/>
  <c r="D8310" i="4" s="1"/>
  <c r="C8311" i="4"/>
  <c r="D8311" i="4" s="1"/>
  <c r="C8312" i="4"/>
  <c r="D8312" i="4" s="1"/>
  <c r="C8313" i="4"/>
  <c r="D8313" i="4" s="1"/>
  <c r="C8314" i="4"/>
  <c r="D8314" i="4" s="1"/>
  <c r="C8315" i="4"/>
  <c r="D8315" i="4" s="1"/>
  <c r="C8316" i="4"/>
  <c r="D8316" i="4" s="1"/>
  <c r="C8317" i="4"/>
  <c r="D8317" i="4" s="1"/>
  <c r="C8318" i="4"/>
  <c r="D8318" i="4" s="1"/>
  <c r="C8319" i="4"/>
  <c r="D8319" i="4" s="1"/>
  <c r="C8320" i="4"/>
  <c r="D8320" i="4" s="1"/>
  <c r="C8321" i="4"/>
  <c r="D8321" i="4" s="1"/>
  <c r="C8322" i="4"/>
  <c r="D8322" i="4" s="1"/>
  <c r="C8323" i="4"/>
  <c r="D8323" i="4" s="1"/>
  <c r="C8324" i="4"/>
  <c r="D8324" i="4" s="1"/>
  <c r="C8325" i="4"/>
  <c r="D8325" i="4" s="1"/>
  <c r="C8326" i="4"/>
  <c r="D8326" i="4" s="1"/>
  <c r="C8327" i="4"/>
  <c r="D8327" i="4" s="1"/>
  <c r="C8328" i="4"/>
  <c r="D8328" i="4" s="1"/>
  <c r="C8329" i="4"/>
  <c r="D8329" i="4" s="1"/>
  <c r="C8330" i="4"/>
  <c r="D8330" i="4" s="1"/>
  <c r="C8331" i="4"/>
  <c r="D8331" i="4" s="1"/>
  <c r="C8332" i="4"/>
  <c r="D8332" i="4" s="1"/>
  <c r="C8333" i="4"/>
  <c r="D8333" i="4" s="1"/>
  <c r="C8334" i="4"/>
  <c r="D8334" i="4" s="1"/>
  <c r="C8335" i="4"/>
  <c r="D8335" i="4" s="1"/>
  <c r="C8336" i="4"/>
  <c r="D8336" i="4" s="1"/>
  <c r="C8337" i="4"/>
  <c r="D8337" i="4" s="1"/>
  <c r="C8338" i="4"/>
  <c r="D8338" i="4" s="1"/>
  <c r="C8339" i="4"/>
  <c r="D8339" i="4" s="1"/>
  <c r="C8340" i="4"/>
  <c r="D8340" i="4" s="1"/>
  <c r="C8341" i="4"/>
  <c r="D8341" i="4" s="1"/>
  <c r="C8342" i="4"/>
  <c r="D8342" i="4" s="1"/>
  <c r="C8343" i="4"/>
  <c r="D8343" i="4" s="1"/>
  <c r="C8344" i="4"/>
  <c r="D8344" i="4" s="1"/>
  <c r="C8345" i="4"/>
  <c r="D8345" i="4" s="1"/>
  <c r="C8346" i="4"/>
  <c r="D8346" i="4" s="1"/>
  <c r="C8347" i="4"/>
  <c r="D8347" i="4" s="1"/>
  <c r="C8348" i="4"/>
  <c r="D8348" i="4" s="1"/>
  <c r="C8349" i="4"/>
  <c r="D8349" i="4" s="1"/>
  <c r="C8350" i="4"/>
  <c r="D8350" i="4" s="1"/>
  <c r="C8351" i="4"/>
  <c r="D8351" i="4" s="1"/>
  <c r="C8352" i="4"/>
  <c r="D8352" i="4" s="1"/>
  <c r="C8353" i="4"/>
  <c r="D8353" i="4" s="1"/>
  <c r="C8354" i="4"/>
  <c r="D8354" i="4" s="1"/>
  <c r="C8355" i="4"/>
  <c r="D8355" i="4" s="1"/>
  <c r="C8356" i="4"/>
  <c r="D8356" i="4" s="1"/>
  <c r="C8357" i="4"/>
  <c r="D8357" i="4" s="1"/>
  <c r="C8358" i="4"/>
  <c r="D8358" i="4" s="1"/>
  <c r="C8359" i="4"/>
  <c r="D8359" i="4" s="1"/>
  <c r="C8360" i="4"/>
  <c r="D8360" i="4" s="1"/>
  <c r="C8361" i="4"/>
  <c r="D8361" i="4" s="1"/>
  <c r="C8362" i="4"/>
  <c r="D8362" i="4" s="1"/>
  <c r="C8363" i="4"/>
  <c r="D8363" i="4" s="1"/>
  <c r="C8364" i="4"/>
  <c r="D8364" i="4" s="1"/>
  <c r="C8365" i="4"/>
  <c r="D8365" i="4" s="1"/>
  <c r="C8366" i="4"/>
  <c r="D8366" i="4" s="1"/>
  <c r="C8367" i="4"/>
  <c r="D8367" i="4" s="1"/>
  <c r="C8368" i="4"/>
  <c r="D8368" i="4" s="1"/>
  <c r="C8369" i="4"/>
  <c r="D8369" i="4" s="1"/>
  <c r="C8370" i="4"/>
  <c r="D8370" i="4" s="1"/>
  <c r="C8371" i="4"/>
  <c r="D8371" i="4" s="1"/>
  <c r="C8372" i="4"/>
  <c r="D8372" i="4" s="1"/>
  <c r="C8373" i="4"/>
  <c r="D8373" i="4" s="1"/>
  <c r="C8374" i="4"/>
  <c r="D8374" i="4" s="1"/>
  <c r="C8375" i="4"/>
  <c r="D8375" i="4" s="1"/>
  <c r="C8376" i="4"/>
  <c r="D8376" i="4" s="1"/>
  <c r="C8377" i="4"/>
  <c r="D8377" i="4" s="1"/>
  <c r="C8378" i="4"/>
  <c r="D8378" i="4" s="1"/>
  <c r="C8379" i="4"/>
  <c r="D8379" i="4" s="1"/>
  <c r="C8380" i="4"/>
  <c r="D8380" i="4" s="1"/>
  <c r="C8381" i="4"/>
  <c r="D8381" i="4" s="1"/>
  <c r="C8382" i="4"/>
  <c r="D8382" i="4" s="1"/>
  <c r="C8383" i="4"/>
  <c r="D8383" i="4" s="1"/>
  <c r="C8384" i="4"/>
  <c r="D8384" i="4" s="1"/>
  <c r="C8385" i="4"/>
  <c r="D8385" i="4" s="1"/>
  <c r="C8386" i="4"/>
  <c r="D8386" i="4" s="1"/>
  <c r="C8387" i="4"/>
  <c r="D8387" i="4" s="1"/>
  <c r="C8388" i="4"/>
  <c r="D8388" i="4" s="1"/>
  <c r="C8389" i="4"/>
  <c r="D8389" i="4" s="1"/>
  <c r="C8390" i="4"/>
  <c r="D8390" i="4" s="1"/>
  <c r="C8391" i="4"/>
  <c r="D8391" i="4" s="1"/>
  <c r="C8392" i="4"/>
  <c r="D8392" i="4" s="1"/>
  <c r="C8393" i="4"/>
  <c r="D8393" i="4" s="1"/>
  <c r="C8394" i="4"/>
  <c r="D8394" i="4" s="1"/>
  <c r="C8395" i="4"/>
  <c r="D8395" i="4" s="1"/>
  <c r="C8396" i="4"/>
  <c r="D8396" i="4" s="1"/>
  <c r="C8397" i="4"/>
  <c r="D8397" i="4" s="1"/>
  <c r="C8398" i="4"/>
  <c r="D8398" i="4" s="1"/>
  <c r="C8399" i="4"/>
  <c r="D8399" i="4" s="1"/>
  <c r="C8400" i="4"/>
  <c r="D8400" i="4" s="1"/>
  <c r="C8401" i="4"/>
  <c r="D8401" i="4" s="1"/>
  <c r="C8402" i="4"/>
  <c r="D8402" i="4" s="1"/>
  <c r="C8403" i="4"/>
  <c r="D8403" i="4" s="1"/>
  <c r="C8404" i="4"/>
  <c r="D8404" i="4" s="1"/>
  <c r="C8405" i="4"/>
  <c r="D8405" i="4" s="1"/>
  <c r="C8406" i="4"/>
  <c r="D8406" i="4" s="1"/>
  <c r="C8407" i="4"/>
  <c r="D8407" i="4" s="1"/>
  <c r="C8408" i="4"/>
  <c r="D8408" i="4" s="1"/>
  <c r="C8409" i="4"/>
  <c r="D8409" i="4" s="1"/>
  <c r="C8410" i="4"/>
  <c r="D8410" i="4" s="1"/>
  <c r="C8411" i="4"/>
  <c r="D8411" i="4" s="1"/>
  <c r="C8412" i="4"/>
  <c r="D8412" i="4" s="1"/>
  <c r="C8413" i="4"/>
  <c r="D8413" i="4" s="1"/>
  <c r="C8414" i="4"/>
  <c r="D8414" i="4" s="1"/>
  <c r="C8415" i="4"/>
  <c r="D8415" i="4" s="1"/>
  <c r="C8416" i="4"/>
  <c r="D8416" i="4" s="1"/>
  <c r="C8417" i="4"/>
  <c r="D8417" i="4" s="1"/>
  <c r="C8418" i="4"/>
  <c r="D8418" i="4" s="1"/>
  <c r="C8419" i="4"/>
  <c r="D8419" i="4" s="1"/>
  <c r="C8420" i="4"/>
  <c r="D8420" i="4" s="1"/>
  <c r="C8421" i="4"/>
  <c r="D8421" i="4" s="1"/>
  <c r="C8422" i="4"/>
  <c r="D8422" i="4" s="1"/>
  <c r="C8423" i="4"/>
  <c r="D8423" i="4" s="1"/>
  <c r="C8424" i="4"/>
  <c r="D8424" i="4" s="1"/>
  <c r="C8425" i="4"/>
  <c r="D8425" i="4" s="1"/>
  <c r="C8426" i="4"/>
  <c r="D8426" i="4" s="1"/>
  <c r="C8427" i="4"/>
  <c r="D8427" i="4" s="1"/>
  <c r="C8428" i="4"/>
  <c r="D8428" i="4" s="1"/>
  <c r="C8429" i="4"/>
  <c r="D8429" i="4" s="1"/>
  <c r="C8430" i="4"/>
  <c r="D8430" i="4" s="1"/>
  <c r="C8431" i="4"/>
  <c r="D8431" i="4" s="1"/>
  <c r="C8432" i="4"/>
  <c r="D8432" i="4" s="1"/>
  <c r="C8433" i="4"/>
  <c r="D8433" i="4" s="1"/>
  <c r="C8434" i="4"/>
  <c r="D8434" i="4" s="1"/>
  <c r="C8435" i="4"/>
  <c r="D8435" i="4" s="1"/>
  <c r="C8436" i="4"/>
  <c r="D8436" i="4" s="1"/>
  <c r="C8437" i="4"/>
  <c r="D8437" i="4" s="1"/>
  <c r="C8438" i="4"/>
  <c r="D8438" i="4" s="1"/>
  <c r="C8439" i="4"/>
  <c r="D8439" i="4" s="1"/>
  <c r="C8440" i="4"/>
  <c r="D8440" i="4" s="1"/>
  <c r="C8441" i="4"/>
  <c r="D8441" i="4" s="1"/>
  <c r="C8442" i="4"/>
  <c r="D8442" i="4" s="1"/>
  <c r="C8443" i="4"/>
  <c r="D8443" i="4" s="1"/>
  <c r="C8444" i="4"/>
  <c r="D8444" i="4" s="1"/>
  <c r="C8445" i="4"/>
  <c r="D8445" i="4" s="1"/>
  <c r="C8446" i="4"/>
  <c r="D8446" i="4" s="1"/>
  <c r="C8447" i="4"/>
  <c r="D8447" i="4" s="1"/>
  <c r="C8448" i="4"/>
  <c r="D8448" i="4" s="1"/>
  <c r="C8449" i="4"/>
  <c r="D8449" i="4" s="1"/>
  <c r="C8450" i="4"/>
  <c r="D8450" i="4" s="1"/>
  <c r="C8451" i="4"/>
  <c r="D8451" i="4" s="1"/>
  <c r="C8452" i="4"/>
  <c r="D8452" i="4" s="1"/>
  <c r="C8453" i="4"/>
  <c r="D8453" i="4" s="1"/>
  <c r="C8454" i="4"/>
  <c r="D8454" i="4" s="1"/>
  <c r="C8455" i="4"/>
  <c r="D8455" i="4" s="1"/>
  <c r="C8456" i="4"/>
  <c r="D8456" i="4" s="1"/>
  <c r="C8457" i="4"/>
  <c r="D8457" i="4" s="1"/>
  <c r="C8458" i="4"/>
  <c r="D8458" i="4" s="1"/>
  <c r="C8459" i="4"/>
  <c r="D8459" i="4" s="1"/>
  <c r="C8460" i="4"/>
  <c r="D8460" i="4" s="1"/>
  <c r="C8461" i="4"/>
  <c r="D8461" i="4" s="1"/>
  <c r="C8462" i="4"/>
  <c r="D8462" i="4" s="1"/>
  <c r="C8463" i="4"/>
  <c r="D8463" i="4" s="1"/>
  <c r="C8464" i="4"/>
  <c r="D8464" i="4" s="1"/>
  <c r="C8465" i="4"/>
  <c r="D8465" i="4" s="1"/>
  <c r="C8466" i="4"/>
  <c r="D8466" i="4" s="1"/>
  <c r="C8467" i="4"/>
  <c r="D8467" i="4" s="1"/>
  <c r="C8468" i="4"/>
  <c r="D8468" i="4" s="1"/>
  <c r="C8469" i="4"/>
  <c r="D8469" i="4" s="1"/>
  <c r="C8470" i="4"/>
  <c r="D8470" i="4" s="1"/>
  <c r="C8471" i="4"/>
  <c r="D8471" i="4" s="1"/>
  <c r="C8472" i="4"/>
  <c r="D8472" i="4" s="1"/>
  <c r="C8473" i="4"/>
  <c r="D8473" i="4" s="1"/>
  <c r="C8474" i="4"/>
  <c r="D8474" i="4" s="1"/>
  <c r="C8475" i="4"/>
  <c r="D8475" i="4" s="1"/>
  <c r="C8476" i="4"/>
  <c r="D8476" i="4" s="1"/>
  <c r="C8477" i="4"/>
  <c r="D8477" i="4" s="1"/>
  <c r="C8478" i="4"/>
  <c r="D8478" i="4" s="1"/>
  <c r="C8479" i="4"/>
  <c r="D8479" i="4" s="1"/>
  <c r="C8480" i="4"/>
  <c r="D8480" i="4" s="1"/>
  <c r="C8481" i="4"/>
  <c r="D8481" i="4" s="1"/>
  <c r="C8482" i="4"/>
  <c r="D8482" i="4" s="1"/>
  <c r="C8483" i="4"/>
  <c r="D8483" i="4" s="1"/>
  <c r="C8484" i="4"/>
  <c r="D8484" i="4" s="1"/>
  <c r="C8485" i="4"/>
  <c r="D8485" i="4" s="1"/>
  <c r="C8486" i="4"/>
  <c r="D8486" i="4" s="1"/>
  <c r="C8487" i="4"/>
  <c r="D8487" i="4" s="1"/>
  <c r="C8488" i="4"/>
  <c r="D8488" i="4" s="1"/>
  <c r="C8489" i="4"/>
  <c r="D8489" i="4" s="1"/>
  <c r="C8490" i="4"/>
  <c r="D8490" i="4" s="1"/>
  <c r="C8491" i="4"/>
  <c r="D8491" i="4" s="1"/>
  <c r="C8492" i="4"/>
  <c r="D8492" i="4" s="1"/>
  <c r="C8493" i="4"/>
  <c r="D8493" i="4" s="1"/>
  <c r="C8494" i="4"/>
  <c r="D8494" i="4" s="1"/>
  <c r="C8495" i="4"/>
  <c r="D8495" i="4" s="1"/>
  <c r="C8496" i="4"/>
  <c r="D8496" i="4" s="1"/>
  <c r="C8497" i="4"/>
  <c r="D8497" i="4" s="1"/>
  <c r="C8498" i="4"/>
  <c r="D8498" i="4" s="1"/>
  <c r="C8499" i="4"/>
  <c r="D8499" i="4" s="1"/>
  <c r="C8500" i="4"/>
  <c r="D8500" i="4" s="1"/>
  <c r="C8501" i="4"/>
  <c r="D8501" i="4" s="1"/>
  <c r="C8502" i="4"/>
  <c r="D8502" i="4" s="1"/>
  <c r="C8503" i="4"/>
  <c r="D8503" i="4" s="1"/>
  <c r="C8504" i="4"/>
  <c r="D8504" i="4" s="1"/>
  <c r="C8505" i="4"/>
  <c r="D8505" i="4" s="1"/>
  <c r="C8506" i="4"/>
  <c r="D8506" i="4" s="1"/>
  <c r="C8507" i="4"/>
  <c r="D8507" i="4" s="1"/>
  <c r="C8508" i="4"/>
  <c r="D8508" i="4" s="1"/>
  <c r="C8509" i="4"/>
  <c r="D8509" i="4" s="1"/>
  <c r="C8510" i="4"/>
  <c r="D8510" i="4" s="1"/>
  <c r="C8511" i="4"/>
  <c r="D8511" i="4" s="1"/>
  <c r="C8512" i="4"/>
  <c r="D8512" i="4" s="1"/>
  <c r="C8513" i="4"/>
  <c r="D8513" i="4" s="1"/>
  <c r="C8514" i="4"/>
  <c r="D8514" i="4" s="1"/>
  <c r="C8515" i="4"/>
  <c r="D8515" i="4" s="1"/>
  <c r="C8516" i="4"/>
  <c r="D8516" i="4" s="1"/>
  <c r="C8517" i="4"/>
  <c r="D8517" i="4" s="1"/>
  <c r="C8518" i="4"/>
  <c r="D8518" i="4" s="1"/>
  <c r="C8519" i="4"/>
  <c r="D8519" i="4" s="1"/>
  <c r="C8520" i="4"/>
  <c r="D8520" i="4" s="1"/>
  <c r="C8521" i="4"/>
  <c r="D8521" i="4" s="1"/>
  <c r="C8522" i="4"/>
  <c r="D8522" i="4" s="1"/>
  <c r="C8523" i="4"/>
  <c r="D8523" i="4" s="1"/>
  <c r="C8524" i="4"/>
  <c r="D8524" i="4" s="1"/>
  <c r="C8525" i="4"/>
  <c r="D8525" i="4" s="1"/>
  <c r="C8526" i="4"/>
  <c r="D8526" i="4" s="1"/>
  <c r="C8527" i="4"/>
  <c r="D8527" i="4" s="1"/>
  <c r="C8528" i="4"/>
  <c r="D8528" i="4" s="1"/>
  <c r="C8529" i="4"/>
  <c r="D8529" i="4" s="1"/>
  <c r="C8530" i="4"/>
  <c r="D8530" i="4" s="1"/>
  <c r="C8531" i="4"/>
  <c r="D8531" i="4" s="1"/>
  <c r="C8532" i="4"/>
  <c r="D8532" i="4" s="1"/>
  <c r="C8533" i="4"/>
  <c r="D8533" i="4" s="1"/>
  <c r="C8534" i="4"/>
  <c r="D8534" i="4" s="1"/>
  <c r="C8535" i="4"/>
  <c r="D8535" i="4" s="1"/>
  <c r="C8536" i="4"/>
  <c r="D8536" i="4" s="1"/>
  <c r="C8537" i="4"/>
  <c r="D8537" i="4" s="1"/>
  <c r="C8538" i="4"/>
  <c r="D8538" i="4" s="1"/>
  <c r="C8539" i="4"/>
  <c r="D8539" i="4" s="1"/>
  <c r="C8540" i="4"/>
  <c r="D8540" i="4" s="1"/>
  <c r="C8541" i="4"/>
  <c r="D8541" i="4" s="1"/>
  <c r="C8542" i="4"/>
  <c r="D8542" i="4" s="1"/>
  <c r="C8543" i="4"/>
  <c r="D8543" i="4" s="1"/>
  <c r="C8544" i="4"/>
  <c r="D8544" i="4" s="1"/>
  <c r="C8545" i="4"/>
  <c r="D8545" i="4" s="1"/>
  <c r="C8546" i="4"/>
  <c r="D8546" i="4" s="1"/>
  <c r="C8547" i="4"/>
  <c r="D8547" i="4" s="1"/>
  <c r="C8548" i="4"/>
  <c r="D8548" i="4" s="1"/>
  <c r="C8549" i="4"/>
  <c r="D8549" i="4" s="1"/>
  <c r="C8550" i="4"/>
  <c r="D8550" i="4" s="1"/>
  <c r="C8551" i="4"/>
  <c r="D8551" i="4" s="1"/>
  <c r="C8552" i="4"/>
  <c r="D8552" i="4" s="1"/>
  <c r="C8553" i="4"/>
  <c r="D8553" i="4" s="1"/>
  <c r="C8554" i="4"/>
  <c r="D8554" i="4" s="1"/>
  <c r="C8555" i="4"/>
  <c r="D8555" i="4" s="1"/>
  <c r="C8556" i="4"/>
  <c r="D8556" i="4" s="1"/>
  <c r="C8557" i="4"/>
  <c r="D8557" i="4" s="1"/>
  <c r="C8558" i="4"/>
  <c r="D8558" i="4" s="1"/>
  <c r="C8559" i="4"/>
  <c r="D8559" i="4" s="1"/>
  <c r="C8560" i="4"/>
  <c r="D8560" i="4" s="1"/>
  <c r="C8561" i="4"/>
  <c r="D8561" i="4" s="1"/>
  <c r="C8562" i="4"/>
  <c r="D8562" i="4" s="1"/>
  <c r="C8563" i="4"/>
  <c r="D8563" i="4" s="1"/>
  <c r="C8564" i="4"/>
  <c r="D8564" i="4" s="1"/>
  <c r="C8565" i="4"/>
  <c r="D8565" i="4" s="1"/>
  <c r="C8566" i="4"/>
  <c r="D8566" i="4" s="1"/>
  <c r="C8567" i="4"/>
  <c r="D8567" i="4" s="1"/>
  <c r="C8568" i="4"/>
  <c r="D8568" i="4" s="1"/>
  <c r="C8569" i="4"/>
  <c r="D8569" i="4" s="1"/>
  <c r="C8570" i="4"/>
  <c r="D8570" i="4" s="1"/>
  <c r="C8571" i="4"/>
  <c r="D8571" i="4" s="1"/>
  <c r="C8572" i="4"/>
  <c r="D8572" i="4" s="1"/>
  <c r="C8573" i="4"/>
  <c r="D8573" i="4" s="1"/>
  <c r="C8574" i="4"/>
  <c r="D8574" i="4" s="1"/>
  <c r="C8575" i="4"/>
  <c r="D8575" i="4" s="1"/>
  <c r="C8576" i="4"/>
  <c r="D8576" i="4" s="1"/>
  <c r="C8577" i="4"/>
  <c r="D8577" i="4" s="1"/>
  <c r="C8578" i="4"/>
  <c r="D8578" i="4" s="1"/>
  <c r="C8579" i="4"/>
  <c r="D8579" i="4" s="1"/>
  <c r="C8580" i="4"/>
  <c r="D8580" i="4" s="1"/>
  <c r="C8581" i="4"/>
  <c r="D8581" i="4" s="1"/>
  <c r="C8582" i="4"/>
  <c r="D8582" i="4" s="1"/>
  <c r="C8583" i="4"/>
  <c r="D8583" i="4" s="1"/>
  <c r="C8584" i="4"/>
  <c r="D8584" i="4" s="1"/>
  <c r="C8585" i="4"/>
  <c r="D8585" i="4" s="1"/>
  <c r="C8586" i="4"/>
  <c r="D8586" i="4" s="1"/>
  <c r="C8587" i="4"/>
  <c r="D8587" i="4" s="1"/>
  <c r="C8588" i="4"/>
  <c r="D8588" i="4" s="1"/>
  <c r="C8589" i="4"/>
  <c r="D8589" i="4" s="1"/>
  <c r="C8590" i="4"/>
  <c r="D8590" i="4" s="1"/>
  <c r="C8591" i="4"/>
  <c r="D8591" i="4" s="1"/>
  <c r="C8592" i="4"/>
  <c r="D8592" i="4" s="1"/>
  <c r="C8593" i="4"/>
  <c r="D8593" i="4" s="1"/>
  <c r="C8594" i="4"/>
  <c r="D8594" i="4" s="1"/>
  <c r="C8595" i="4"/>
  <c r="D8595" i="4" s="1"/>
  <c r="C8596" i="4"/>
  <c r="D8596" i="4" s="1"/>
  <c r="C8597" i="4"/>
  <c r="D8597" i="4" s="1"/>
  <c r="C8598" i="4"/>
  <c r="D8598" i="4" s="1"/>
  <c r="C8599" i="4"/>
  <c r="D8599" i="4" s="1"/>
  <c r="C8600" i="4"/>
  <c r="D8600" i="4" s="1"/>
  <c r="C8601" i="4"/>
  <c r="D8601" i="4" s="1"/>
  <c r="C8602" i="4"/>
  <c r="D8602" i="4" s="1"/>
  <c r="C8603" i="4"/>
  <c r="D8603" i="4" s="1"/>
  <c r="C8604" i="4"/>
  <c r="D8604" i="4" s="1"/>
  <c r="C8605" i="4"/>
  <c r="D8605" i="4" s="1"/>
  <c r="C8606" i="4"/>
  <c r="D8606" i="4" s="1"/>
  <c r="C8607" i="4"/>
  <c r="D8607" i="4" s="1"/>
  <c r="C8608" i="4"/>
  <c r="D8608" i="4" s="1"/>
  <c r="C8609" i="4"/>
  <c r="D8609" i="4" s="1"/>
  <c r="C8610" i="4"/>
  <c r="D8610" i="4" s="1"/>
  <c r="C8611" i="4"/>
  <c r="D8611" i="4" s="1"/>
  <c r="C8612" i="4"/>
  <c r="D8612" i="4" s="1"/>
  <c r="C8613" i="4"/>
  <c r="D8613" i="4" s="1"/>
  <c r="C8614" i="4"/>
  <c r="D8614" i="4" s="1"/>
  <c r="C8615" i="4"/>
  <c r="D8615" i="4" s="1"/>
  <c r="C8616" i="4"/>
  <c r="D8616" i="4" s="1"/>
  <c r="C8617" i="4"/>
  <c r="D8617" i="4" s="1"/>
  <c r="C8618" i="4"/>
  <c r="D8618" i="4" s="1"/>
  <c r="C8619" i="4"/>
  <c r="D8619" i="4" s="1"/>
  <c r="C8620" i="4"/>
  <c r="D8620" i="4" s="1"/>
  <c r="C8621" i="4"/>
  <c r="D8621" i="4" s="1"/>
  <c r="C8622" i="4"/>
  <c r="D8622" i="4" s="1"/>
  <c r="C8623" i="4"/>
  <c r="D8623" i="4" s="1"/>
  <c r="C8624" i="4"/>
  <c r="D8624" i="4" s="1"/>
  <c r="C8625" i="4"/>
  <c r="D8625" i="4" s="1"/>
  <c r="C8626" i="4"/>
  <c r="D8626" i="4" s="1"/>
  <c r="C8627" i="4"/>
  <c r="D8627" i="4" s="1"/>
  <c r="C8628" i="4"/>
  <c r="D8628" i="4" s="1"/>
  <c r="C8629" i="4"/>
  <c r="D8629" i="4" s="1"/>
  <c r="C8630" i="4"/>
  <c r="D8630" i="4" s="1"/>
  <c r="C8631" i="4"/>
  <c r="D8631" i="4" s="1"/>
  <c r="C8632" i="4"/>
  <c r="D8632" i="4" s="1"/>
  <c r="C8633" i="4"/>
  <c r="D8633" i="4" s="1"/>
  <c r="C8634" i="4"/>
  <c r="D8634" i="4" s="1"/>
  <c r="C8635" i="4"/>
  <c r="D8635" i="4" s="1"/>
  <c r="C8636" i="4"/>
  <c r="D8636" i="4" s="1"/>
  <c r="C8637" i="4"/>
  <c r="D8637" i="4" s="1"/>
  <c r="C8638" i="4"/>
  <c r="D8638" i="4" s="1"/>
  <c r="C8639" i="4"/>
  <c r="D8639" i="4" s="1"/>
  <c r="C8640" i="4"/>
  <c r="D8640" i="4" s="1"/>
  <c r="C8641" i="4"/>
  <c r="D8641" i="4" s="1"/>
  <c r="C8642" i="4"/>
  <c r="D8642" i="4" s="1"/>
  <c r="C8643" i="4"/>
  <c r="D8643" i="4" s="1"/>
  <c r="C8644" i="4"/>
  <c r="D8644" i="4" s="1"/>
  <c r="C8645" i="4"/>
  <c r="D8645" i="4" s="1"/>
  <c r="C8646" i="4"/>
  <c r="D8646" i="4" s="1"/>
  <c r="C8647" i="4"/>
  <c r="D8647" i="4" s="1"/>
  <c r="C8648" i="4"/>
  <c r="D8648" i="4" s="1"/>
  <c r="C8649" i="4"/>
  <c r="D8649" i="4" s="1"/>
  <c r="C8650" i="4"/>
  <c r="D8650" i="4" s="1"/>
  <c r="C8651" i="4"/>
  <c r="D8651" i="4" s="1"/>
  <c r="C8652" i="4"/>
  <c r="D8652" i="4" s="1"/>
  <c r="C8653" i="4"/>
  <c r="D8653" i="4" s="1"/>
  <c r="C8654" i="4"/>
  <c r="D8654" i="4" s="1"/>
  <c r="C8655" i="4"/>
  <c r="D8655" i="4" s="1"/>
  <c r="C8656" i="4"/>
  <c r="D8656" i="4" s="1"/>
  <c r="C8657" i="4"/>
  <c r="D8657" i="4" s="1"/>
  <c r="C8658" i="4"/>
  <c r="D8658" i="4" s="1"/>
  <c r="C8659" i="4"/>
  <c r="D8659" i="4" s="1"/>
  <c r="C8660" i="4"/>
  <c r="D8660" i="4" s="1"/>
  <c r="C8661" i="4"/>
  <c r="D8661" i="4" s="1"/>
  <c r="C8662" i="4"/>
  <c r="D8662" i="4" s="1"/>
  <c r="C8663" i="4"/>
  <c r="D8663" i="4" s="1"/>
  <c r="C8664" i="4"/>
  <c r="D8664" i="4" s="1"/>
  <c r="C8665" i="4"/>
  <c r="D8665" i="4" s="1"/>
  <c r="C8666" i="4"/>
  <c r="D8666" i="4" s="1"/>
  <c r="C8667" i="4"/>
  <c r="D8667" i="4" s="1"/>
  <c r="C8668" i="4"/>
  <c r="D8668" i="4" s="1"/>
  <c r="C8669" i="4"/>
  <c r="D8669" i="4" s="1"/>
  <c r="C8670" i="4"/>
  <c r="D8670" i="4" s="1"/>
  <c r="C8671" i="4"/>
  <c r="D8671" i="4" s="1"/>
  <c r="C8672" i="4"/>
  <c r="D8672" i="4" s="1"/>
  <c r="C8673" i="4"/>
  <c r="D8673" i="4" s="1"/>
  <c r="C8674" i="4"/>
  <c r="D8674" i="4" s="1"/>
  <c r="C8675" i="4"/>
  <c r="D8675" i="4" s="1"/>
  <c r="C8676" i="4"/>
  <c r="D8676" i="4" s="1"/>
  <c r="C8677" i="4"/>
  <c r="D8677" i="4" s="1"/>
  <c r="C8678" i="4"/>
  <c r="D8678" i="4" s="1"/>
  <c r="C8679" i="4"/>
  <c r="D8679" i="4" s="1"/>
  <c r="C8680" i="4"/>
  <c r="D8680" i="4" s="1"/>
  <c r="C8681" i="4"/>
  <c r="D8681" i="4" s="1"/>
  <c r="C8682" i="4"/>
  <c r="D8682" i="4" s="1"/>
  <c r="C8683" i="4"/>
  <c r="D8683" i="4" s="1"/>
  <c r="C8684" i="4"/>
  <c r="D8684" i="4" s="1"/>
  <c r="C8685" i="4"/>
  <c r="D8685" i="4" s="1"/>
  <c r="C8686" i="4"/>
  <c r="D8686" i="4" s="1"/>
  <c r="C8687" i="4"/>
  <c r="D8687" i="4" s="1"/>
  <c r="C8688" i="4"/>
  <c r="D8688" i="4" s="1"/>
  <c r="C8689" i="4"/>
  <c r="D8689" i="4" s="1"/>
  <c r="C8690" i="4"/>
  <c r="D8690" i="4" s="1"/>
  <c r="C8691" i="4"/>
  <c r="D8691" i="4" s="1"/>
  <c r="C8692" i="4"/>
  <c r="D8692" i="4" s="1"/>
  <c r="C8693" i="4"/>
  <c r="D8693" i="4" s="1"/>
  <c r="C8694" i="4"/>
  <c r="D8694" i="4" s="1"/>
  <c r="C8695" i="4"/>
  <c r="D8695" i="4" s="1"/>
  <c r="C8696" i="4"/>
  <c r="D8696" i="4" s="1"/>
  <c r="C8697" i="4"/>
  <c r="D8697" i="4" s="1"/>
  <c r="C8698" i="4"/>
  <c r="D8698" i="4" s="1"/>
  <c r="C8699" i="4"/>
  <c r="D8699" i="4" s="1"/>
  <c r="C8700" i="4"/>
  <c r="D8700" i="4" s="1"/>
  <c r="C8701" i="4"/>
  <c r="D8701" i="4" s="1"/>
  <c r="C8702" i="4"/>
  <c r="D8702" i="4" s="1"/>
  <c r="C8703" i="4"/>
  <c r="D8703" i="4" s="1"/>
  <c r="C8704" i="4"/>
  <c r="D8704" i="4" s="1"/>
  <c r="C8705" i="4"/>
  <c r="D8705" i="4" s="1"/>
  <c r="C8706" i="4"/>
  <c r="D8706" i="4" s="1"/>
  <c r="C8707" i="4"/>
  <c r="D8707" i="4" s="1"/>
  <c r="C8708" i="4"/>
  <c r="D8708" i="4" s="1"/>
  <c r="C8709" i="4"/>
  <c r="D8709" i="4" s="1"/>
  <c r="C8710" i="4"/>
  <c r="D8710" i="4" s="1"/>
  <c r="C8711" i="4"/>
  <c r="D8711" i="4" s="1"/>
  <c r="C8712" i="4"/>
  <c r="D8712" i="4" s="1"/>
  <c r="C8713" i="4"/>
  <c r="D8713" i="4" s="1"/>
  <c r="C8714" i="4"/>
  <c r="D8714" i="4" s="1"/>
  <c r="C8715" i="4"/>
  <c r="D8715" i="4" s="1"/>
  <c r="C8716" i="4"/>
  <c r="D8716" i="4" s="1"/>
  <c r="C8717" i="4"/>
  <c r="D8717" i="4" s="1"/>
  <c r="C8718" i="4"/>
  <c r="D8718" i="4" s="1"/>
  <c r="C8719" i="4"/>
  <c r="D8719" i="4" s="1"/>
  <c r="C8720" i="4"/>
  <c r="D8720" i="4" s="1"/>
  <c r="C8721" i="4"/>
  <c r="D8721" i="4" s="1"/>
  <c r="C8722" i="4"/>
  <c r="D8722" i="4" s="1"/>
  <c r="C8723" i="4"/>
  <c r="D8723" i="4" s="1"/>
  <c r="C8724" i="4"/>
  <c r="D8724" i="4" s="1"/>
  <c r="C8725" i="4"/>
  <c r="D8725" i="4" s="1"/>
  <c r="C8726" i="4"/>
  <c r="D8726" i="4" s="1"/>
  <c r="C8727" i="4"/>
  <c r="D8727" i="4" s="1"/>
  <c r="C8728" i="4"/>
  <c r="D8728" i="4" s="1"/>
  <c r="C8729" i="4"/>
  <c r="D8729" i="4" s="1"/>
  <c r="C8730" i="4"/>
  <c r="D8730" i="4" s="1"/>
  <c r="C8731" i="4"/>
  <c r="D8731" i="4" s="1"/>
  <c r="C8732" i="4"/>
  <c r="D8732" i="4" s="1"/>
  <c r="C8733" i="4"/>
  <c r="D8733" i="4" s="1"/>
  <c r="C8734" i="4"/>
  <c r="D8734" i="4" s="1"/>
  <c r="C8735" i="4"/>
  <c r="D8735" i="4" s="1"/>
  <c r="C8736" i="4"/>
  <c r="D8736" i="4" s="1"/>
  <c r="C8737" i="4"/>
  <c r="D8737" i="4" s="1"/>
  <c r="C8738" i="4"/>
  <c r="D8738" i="4" s="1"/>
  <c r="C8739" i="4"/>
  <c r="D8739" i="4" s="1"/>
  <c r="C8740" i="4"/>
  <c r="D8740" i="4" s="1"/>
  <c r="C8741" i="4"/>
  <c r="D8741" i="4" s="1"/>
  <c r="C8742" i="4"/>
  <c r="D8742" i="4" s="1"/>
  <c r="C8743" i="4"/>
  <c r="D8743" i="4" s="1"/>
  <c r="C8744" i="4"/>
  <c r="D8744" i="4" s="1"/>
  <c r="C8745" i="4"/>
  <c r="D8745" i="4" s="1"/>
  <c r="C8746" i="4"/>
  <c r="D8746" i="4" s="1"/>
  <c r="C8747" i="4"/>
  <c r="D8747" i="4" s="1"/>
  <c r="C8748" i="4"/>
  <c r="D8748" i="4" s="1"/>
  <c r="C8749" i="4"/>
  <c r="D8749" i="4" s="1"/>
  <c r="C8750" i="4"/>
  <c r="D8750" i="4" s="1"/>
  <c r="C8751" i="4"/>
  <c r="D8751" i="4" s="1"/>
  <c r="C8752" i="4"/>
  <c r="D8752" i="4" s="1"/>
  <c r="C8753" i="4"/>
  <c r="D8753" i="4" s="1"/>
  <c r="C8754" i="4"/>
  <c r="D8754" i="4" s="1"/>
  <c r="C8755" i="4"/>
  <c r="D8755" i="4" s="1"/>
  <c r="C8756" i="4"/>
  <c r="D8756" i="4" s="1"/>
  <c r="C8757" i="4"/>
  <c r="D8757" i="4" s="1"/>
  <c r="C8758" i="4"/>
  <c r="D8758" i="4" s="1"/>
  <c r="C8759" i="4"/>
  <c r="D8759" i="4" s="1"/>
  <c r="C8760" i="4"/>
  <c r="D8760" i="4" s="1"/>
  <c r="C8761" i="4"/>
  <c r="D8761" i="4" s="1"/>
  <c r="C8762" i="4"/>
  <c r="D8762" i="4" s="1"/>
  <c r="C8763" i="4"/>
  <c r="D8763" i="4" s="1"/>
  <c r="C8764" i="4"/>
  <c r="D8764" i="4" s="1"/>
  <c r="C8765" i="4"/>
  <c r="D8765" i="4" s="1"/>
  <c r="C8766" i="4"/>
  <c r="D8766" i="4" s="1"/>
  <c r="C8767" i="4"/>
  <c r="D8767" i="4" s="1"/>
  <c r="C8768" i="4"/>
  <c r="D8768" i="4" s="1"/>
  <c r="C8769" i="4"/>
  <c r="D8769" i="4" s="1"/>
  <c r="C8770" i="4"/>
  <c r="D8770" i="4" s="1"/>
  <c r="C8771" i="4"/>
  <c r="D8771" i="4" s="1"/>
  <c r="C8772" i="4"/>
  <c r="D8772" i="4" s="1"/>
  <c r="C8773" i="4"/>
  <c r="D8773" i="4" s="1"/>
  <c r="C8774" i="4"/>
  <c r="D8774" i="4" s="1"/>
  <c r="C8775" i="4"/>
  <c r="D8775" i="4" s="1"/>
  <c r="C8776" i="4"/>
  <c r="D8776" i="4" s="1"/>
  <c r="C8777" i="4"/>
  <c r="D8777" i="4" s="1"/>
  <c r="C8778" i="4"/>
  <c r="D8778" i="4" s="1"/>
  <c r="C8779" i="4"/>
  <c r="D8779" i="4" s="1"/>
  <c r="C8780" i="4"/>
  <c r="D8780" i="4" s="1"/>
  <c r="C8781" i="4"/>
  <c r="D8781" i="4" s="1"/>
  <c r="C8782" i="4"/>
  <c r="D8782" i="4" s="1"/>
  <c r="C8783" i="4"/>
  <c r="D8783" i="4" s="1"/>
  <c r="C8784" i="4"/>
  <c r="D8784" i="4" s="1"/>
  <c r="C8785" i="4"/>
  <c r="D8785" i="4" s="1"/>
  <c r="C8786" i="4"/>
  <c r="D8786" i="4" s="1"/>
  <c r="C8787" i="4"/>
  <c r="D8787" i="4" s="1"/>
  <c r="C8788" i="4"/>
  <c r="D8788" i="4" s="1"/>
  <c r="C8789" i="4"/>
  <c r="D8789" i="4" s="1"/>
  <c r="C8790" i="4"/>
  <c r="D8790" i="4" s="1"/>
  <c r="C8791" i="4"/>
  <c r="D8791" i="4" s="1"/>
  <c r="C8792" i="4"/>
  <c r="D8792" i="4" s="1"/>
  <c r="C8793" i="4"/>
  <c r="D8793" i="4" s="1"/>
  <c r="C8794" i="4"/>
  <c r="D8794" i="4" s="1"/>
  <c r="C8795" i="4"/>
  <c r="D8795" i="4" s="1"/>
  <c r="C8796" i="4"/>
  <c r="D8796" i="4" s="1"/>
  <c r="C8797" i="4"/>
  <c r="D8797" i="4" s="1"/>
  <c r="C8798" i="4"/>
  <c r="D8798" i="4" s="1"/>
  <c r="C8799" i="4"/>
  <c r="D8799" i="4" s="1"/>
  <c r="C8800" i="4"/>
  <c r="D8800" i="4" s="1"/>
  <c r="C8801" i="4"/>
  <c r="D8801" i="4" s="1"/>
  <c r="C8802" i="4"/>
  <c r="D8802" i="4" s="1"/>
  <c r="C8803" i="4"/>
  <c r="D8803" i="4" s="1"/>
  <c r="C8804" i="4"/>
  <c r="D8804" i="4" s="1"/>
  <c r="C8805" i="4"/>
  <c r="D8805" i="4" s="1"/>
  <c r="C8806" i="4"/>
  <c r="D8806" i="4" s="1"/>
  <c r="C8807" i="4"/>
  <c r="D8807" i="4" s="1"/>
  <c r="C8808" i="4"/>
  <c r="D8808" i="4" s="1"/>
  <c r="C8809" i="4"/>
  <c r="D8809" i="4" s="1"/>
  <c r="C8810" i="4"/>
  <c r="D8810" i="4" s="1"/>
  <c r="C8811" i="4"/>
  <c r="D8811" i="4" s="1"/>
  <c r="C8812" i="4"/>
  <c r="D8812" i="4" s="1"/>
  <c r="C8813" i="4"/>
  <c r="D8813" i="4" s="1"/>
  <c r="C8814" i="4"/>
  <c r="D8814" i="4" s="1"/>
  <c r="C8815" i="4"/>
  <c r="D8815" i="4" s="1"/>
  <c r="C8816" i="4"/>
  <c r="D8816" i="4" s="1"/>
  <c r="C8817" i="4"/>
  <c r="D8817" i="4" s="1"/>
  <c r="C8818" i="4"/>
  <c r="D8818" i="4" s="1"/>
  <c r="C8819" i="4"/>
  <c r="D8819" i="4" s="1"/>
  <c r="C8820" i="4"/>
  <c r="D8820" i="4" s="1"/>
  <c r="C8821" i="4"/>
  <c r="D8821" i="4" s="1"/>
  <c r="C8822" i="4"/>
  <c r="D8822" i="4" s="1"/>
  <c r="C8823" i="4"/>
  <c r="D8823" i="4" s="1"/>
  <c r="C8824" i="4"/>
  <c r="D8824" i="4" s="1"/>
  <c r="C8825" i="4"/>
  <c r="D8825" i="4" s="1"/>
  <c r="C8826" i="4"/>
  <c r="D8826" i="4" s="1"/>
  <c r="C8827" i="4"/>
  <c r="D8827" i="4" s="1"/>
  <c r="C8828" i="4"/>
  <c r="D8828" i="4" s="1"/>
  <c r="C8829" i="4"/>
  <c r="D8829" i="4" s="1"/>
  <c r="C8830" i="4"/>
  <c r="D8830" i="4" s="1"/>
  <c r="C8831" i="4"/>
  <c r="D8831" i="4" s="1"/>
  <c r="C8832" i="4"/>
  <c r="D8832" i="4" s="1"/>
  <c r="C8833" i="4"/>
  <c r="D8833" i="4" s="1"/>
  <c r="C8834" i="4"/>
  <c r="D8834" i="4" s="1"/>
  <c r="C8835" i="4"/>
  <c r="D8835" i="4" s="1"/>
  <c r="C8836" i="4"/>
  <c r="D8836" i="4" s="1"/>
  <c r="C8837" i="4"/>
  <c r="D8837" i="4" s="1"/>
  <c r="C8838" i="4"/>
  <c r="D8838" i="4" s="1"/>
  <c r="C8839" i="4"/>
  <c r="D8839" i="4" s="1"/>
  <c r="C8840" i="4"/>
  <c r="D8840" i="4" s="1"/>
  <c r="C8841" i="4"/>
  <c r="D8841" i="4" s="1"/>
  <c r="C8842" i="4"/>
  <c r="D8842" i="4" s="1"/>
  <c r="C8843" i="4"/>
  <c r="D8843" i="4" s="1"/>
  <c r="C8844" i="4"/>
  <c r="D8844" i="4" s="1"/>
  <c r="C8845" i="4"/>
  <c r="D8845" i="4" s="1"/>
  <c r="C8846" i="4"/>
  <c r="D8846" i="4" s="1"/>
  <c r="C8847" i="4"/>
  <c r="D8847" i="4" s="1"/>
  <c r="C8848" i="4"/>
  <c r="D8848" i="4" s="1"/>
  <c r="C8849" i="4"/>
  <c r="D8849" i="4" s="1"/>
  <c r="C8850" i="4"/>
  <c r="D8850" i="4" s="1"/>
  <c r="C8851" i="4"/>
  <c r="D8851" i="4" s="1"/>
  <c r="C8852" i="4"/>
  <c r="D8852" i="4" s="1"/>
  <c r="C8853" i="4"/>
  <c r="D8853" i="4" s="1"/>
  <c r="C8854" i="4"/>
  <c r="D8854" i="4" s="1"/>
  <c r="C8855" i="4"/>
  <c r="D8855" i="4" s="1"/>
  <c r="C8856" i="4"/>
  <c r="D8856" i="4" s="1"/>
  <c r="C8857" i="4"/>
  <c r="D8857" i="4" s="1"/>
  <c r="C8858" i="4"/>
  <c r="D8858" i="4" s="1"/>
  <c r="C8859" i="4"/>
  <c r="D8859" i="4" s="1"/>
  <c r="C8860" i="4"/>
  <c r="D8860" i="4" s="1"/>
  <c r="C8861" i="4"/>
  <c r="D8861" i="4" s="1"/>
  <c r="C8862" i="4"/>
  <c r="D8862" i="4" s="1"/>
  <c r="C8863" i="4"/>
  <c r="D8863" i="4" s="1"/>
  <c r="C8864" i="4"/>
  <c r="D8864" i="4" s="1"/>
  <c r="C8865" i="4"/>
  <c r="D8865" i="4" s="1"/>
  <c r="C8866" i="4"/>
  <c r="D8866" i="4" s="1"/>
  <c r="C8867" i="4"/>
  <c r="D8867" i="4" s="1"/>
  <c r="C8868" i="4"/>
  <c r="D8868" i="4" s="1"/>
  <c r="C8869" i="4"/>
  <c r="D8869" i="4" s="1"/>
  <c r="C8870" i="4"/>
  <c r="D8870" i="4" s="1"/>
  <c r="C8871" i="4"/>
  <c r="D8871" i="4" s="1"/>
  <c r="C8872" i="4"/>
  <c r="D8872" i="4" s="1"/>
  <c r="C8873" i="4"/>
  <c r="D8873" i="4" s="1"/>
  <c r="C8874" i="4"/>
  <c r="D8874" i="4" s="1"/>
  <c r="C8875" i="4"/>
  <c r="D8875" i="4" s="1"/>
  <c r="C8876" i="4"/>
  <c r="D8876" i="4" s="1"/>
  <c r="C8877" i="4"/>
  <c r="D8877" i="4" s="1"/>
  <c r="C8878" i="4"/>
  <c r="D8878" i="4" s="1"/>
  <c r="C8879" i="4"/>
  <c r="D8879" i="4" s="1"/>
  <c r="C8880" i="4"/>
  <c r="D8880" i="4" s="1"/>
  <c r="C8881" i="4"/>
  <c r="D8881" i="4" s="1"/>
  <c r="C8882" i="4"/>
  <c r="D8882" i="4" s="1"/>
  <c r="C8883" i="4"/>
  <c r="D8883" i="4" s="1"/>
  <c r="C8884" i="4"/>
  <c r="D8884" i="4" s="1"/>
  <c r="C8885" i="4"/>
  <c r="D8885" i="4" s="1"/>
  <c r="C8886" i="4"/>
  <c r="D8886" i="4" s="1"/>
  <c r="C8887" i="4"/>
  <c r="D8887" i="4" s="1"/>
  <c r="C8888" i="4"/>
  <c r="D8888" i="4" s="1"/>
  <c r="C8889" i="4"/>
  <c r="D8889" i="4" s="1"/>
  <c r="C8890" i="4"/>
  <c r="D8890" i="4" s="1"/>
  <c r="C8891" i="4"/>
  <c r="D8891" i="4" s="1"/>
  <c r="C8892" i="4"/>
  <c r="D8892" i="4" s="1"/>
  <c r="C8893" i="4"/>
  <c r="D8893" i="4" s="1"/>
  <c r="C8894" i="4"/>
  <c r="D8894" i="4" s="1"/>
  <c r="C8895" i="4"/>
  <c r="D8895" i="4" s="1"/>
  <c r="C8896" i="4"/>
  <c r="D8896" i="4" s="1"/>
  <c r="C8897" i="4"/>
  <c r="D8897" i="4" s="1"/>
  <c r="C8898" i="4"/>
  <c r="D8898" i="4" s="1"/>
  <c r="C8899" i="4"/>
  <c r="D8899" i="4" s="1"/>
  <c r="C8900" i="4"/>
  <c r="D8900" i="4" s="1"/>
  <c r="C8901" i="4"/>
  <c r="D8901" i="4" s="1"/>
  <c r="C8902" i="4"/>
  <c r="D8902" i="4" s="1"/>
  <c r="C8903" i="4"/>
  <c r="D8903" i="4" s="1"/>
  <c r="C8904" i="4"/>
  <c r="D8904" i="4" s="1"/>
  <c r="C8905" i="4"/>
  <c r="D8905" i="4" s="1"/>
  <c r="C8906" i="4"/>
  <c r="D8906" i="4" s="1"/>
  <c r="C8907" i="4"/>
  <c r="D8907" i="4" s="1"/>
  <c r="C8908" i="4"/>
  <c r="D8908" i="4" s="1"/>
  <c r="C8909" i="4"/>
  <c r="D8909" i="4" s="1"/>
  <c r="C8910" i="4"/>
  <c r="D8910" i="4" s="1"/>
  <c r="C8911" i="4"/>
  <c r="D8911" i="4" s="1"/>
  <c r="C8912" i="4"/>
  <c r="D8912" i="4" s="1"/>
  <c r="C8913" i="4"/>
  <c r="D8913" i="4" s="1"/>
  <c r="C8914" i="4"/>
  <c r="D8914" i="4" s="1"/>
  <c r="C8915" i="4"/>
  <c r="D8915" i="4" s="1"/>
  <c r="C8916" i="4"/>
  <c r="D8916" i="4" s="1"/>
  <c r="C8917" i="4"/>
  <c r="D8917" i="4" s="1"/>
  <c r="C8918" i="4"/>
  <c r="D8918" i="4" s="1"/>
  <c r="C8919" i="4"/>
  <c r="D8919" i="4" s="1"/>
  <c r="C8920" i="4"/>
  <c r="D8920" i="4" s="1"/>
  <c r="C8921" i="4"/>
  <c r="D8921" i="4" s="1"/>
  <c r="C8922" i="4"/>
  <c r="D8922" i="4" s="1"/>
  <c r="C8923" i="4"/>
  <c r="D8923" i="4" s="1"/>
  <c r="C8924" i="4"/>
  <c r="D8924" i="4" s="1"/>
  <c r="C8925" i="4"/>
  <c r="D8925" i="4" s="1"/>
  <c r="C8926" i="4"/>
  <c r="D8926" i="4" s="1"/>
  <c r="C8927" i="4"/>
  <c r="D8927" i="4" s="1"/>
  <c r="C8928" i="4"/>
  <c r="D8928" i="4" s="1"/>
  <c r="C8929" i="4"/>
  <c r="D8929" i="4" s="1"/>
  <c r="C8930" i="4"/>
  <c r="D8930" i="4" s="1"/>
  <c r="C8931" i="4"/>
  <c r="D8931" i="4" s="1"/>
  <c r="C8932" i="4"/>
  <c r="D8932" i="4" s="1"/>
  <c r="C8933" i="4"/>
  <c r="D8933" i="4" s="1"/>
  <c r="C8934" i="4"/>
  <c r="D8934" i="4" s="1"/>
  <c r="C8935" i="4"/>
  <c r="D8935" i="4" s="1"/>
  <c r="C8936" i="4"/>
  <c r="D8936" i="4" s="1"/>
  <c r="C8937" i="4"/>
  <c r="D8937" i="4" s="1"/>
  <c r="C8938" i="4"/>
  <c r="D8938" i="4" s="1"/>
  <c r="C8939" i="4"/>
  <c r="D8939" i="4" s="1"/>
  <c r="C8940" i="4"/>
  <c r="D8940" i="4" s="1"/>
  <c r="C8941" i="4"/>
  <c r="D8941" i="4" s="1"/>
  <c r="C8942" i="4"/>
  <c r="D8942" i="4" s="1"/>
  <c r="C8943" i="4"/>
  <c r="D8943" i="4" s="1"/>
  <c r="C8944" i="4"/>
  <c r="D8944" i="4" s="1"/>
  <c r="C8945" i="4"/>
  <c r="D8945" i="4" s="1"/>
  <c r="C8946" i="4"/>
  <c r="D8946" i="4" s="1"/>
  <c r="C8947" i="4"/>
  <c r="D8947" i="4" s="1"/>
  <c r="C8948" i="4"/>
  <c r="D8948" i="4" s="1"/>
  <c r="C8949" i="4"/>
  <c r="D8949" i="4" s="1"/>
  <c r="C8950" i="4"/>
  <c r="D8950" i="4" s="1"/>
  <c r="C8951" i="4"/>
  <c r="D8951" i="4" s="1"/>
  <c r="C8952" i="4"/>
  <c r="D8952" i="4" s="1"/>
  <c r="C8953" i="4"/>
  <c r="D8953" i="4" s="1"/>
  <c r="C8954" i="4"/>
  <c r="D8954" i="4" s="1"/>
  <c r="C8955" i="4"/>
  <c r="D8955" i="4" s="1"/>
  <c r="C8956" i="4"/>
  <c r="D8956" i="4" s="1"/>
  <c r="C8957" i="4"/>
  <c r="D8957" i="4" s="1"/>
  <c r="C8958" i="4"/>
  <c r="D8958" i="4" s="1"/>
  <c r="C8959" i="4"/>
  <c r="D8959" i="4" s="1"/>
  <c r="C8960" i="4"/>
  <c r="D8960" i="4" s="1"/>
  <c r="C8961" i="4"/>
  <c r="D8961" i="4" s="1"/>
  <c r="C8962" i="4"/>
  <c r="D8962" i="4" s="1"/>
  <c r="C8963" i="4"/>
  <c r="D8963" i="4" s="1"/>
  <c r="C8964" i="4"/>
  <c r="D8964" i="4" s="1"/>
  <c r="C8965" i="4"/>
  <c r="D8965" i="4" s="1"/>
  <c r="C8966" i="4"/>
  <c r="D8966" i="4" s="1"/>
  <c r="C8967" i="4"/>
  <c r="D8967" i="4" s="1"/>
  <c r="C8968" i="4"/>
  <c r="D8968" i="4" s="1"/>
  <c r="C8969" i="4"/>
  <c r="D8969" i="4" s="1"/>
  <c r="C8970" i="4"/>
  <c r="D8970" i="4" s="1"/>
  <c r="C8971" i="4"/>
  <c r="D8971" i="4" s="1"/>
  <c r="C8972" i="4"/>
  <c r="D8972" i="4" s="1"/>
  <c r="C8973" i="4"/>
  <c r="D8973" i="4" s="1"/>
  <c r="C8974" i="4"/>
  <c r="D8974" i="4" s="1"/>
  <c r="C8975" i="4"/>
  <c r="D8975" i="4" s="1"/>
  <c r="C8976" i="4"/>
  <c r="D8976" i="4" s="1"/>
  <c r="C8977" i="4"/>
  <c r="D8977" i="4" s="1"/>
  <c r="C8978" i="4"/>
  <c r="D8978" i="4" s="1"/>
  <c r="C8979" i="4"/>
  <c r="D8979" i="4" s="1"/>
  <c r="C8980" i="4"/>
  <c r="D8980" i="4" s="1"/>
  <c r="C8981" i="4"/>
  <c r="D8981" i="4" s="1"/>
  <c r="C8982" i="4"/>
  <c r="D8982" i="4" s="1"/>
  <c r="C8983" i="4"/>
  <c r="D8983" i="4" s="1"/>
  <c r="C8984" i="4"/>
  <c r="D8984" i="4" s="1"/>
  <c r="C8985" i="4"/>
  <c r="D8985" i="4" s="1"/>
  <c r="C8986" i="4"/>
  <c r="D8986" i="4" s="1"/>
  <c r="C8987" i="4"/>
  <c r="D8987" i="4" s="1"/>
  <c r="C8988" i="4"/>
  <c r="D8988" i="4" s="1"/>
  <c r="C8989" i="4"/>
  <c r="D8989" i="4" s="1"/>
  <c r="C8990" i="4"/>
  <c r="D8990" i="4" s="1"/>
  <c r="C8991" i="4"/>
  <c r="D8991" i="4" s="1"/>
  <c r="C8992" i="4"/>
  <c r="D8992" i="4" s="1"/>
  <c r="C8993" i="4"/>
  <c r="D8993" i="4" s="1"/>
  <c r="C8994" i="4"/>
  <c r="D8994" i="4" s="1"/>
  <c r="C8995" i="4"/>
  <c r="D8995" i="4" s="1"/>
  <c r="C8996" i="4"/>
  <c r="D8996" i="4" s="1"/>
  <c r="C8997" i="4"/>
  <c r="D8997" i="4" s="1"/>
  <c r="C8998" i="4"/>
  <c r="D8998" i="4" s="1"/>
  <c r="C8999" i="4"/>
  <c r="D8999" i="4" s="1"/>
  <c r="C9000" i="4"/>
  <c r="D9000" i="4" s="1"/>
  <c r="C9001" i="4"/>
  <c r="D9001" i="4" s="1"/>
  <c r="C9002" i="4"/>
  <c r="D9002" i="4" s="1"/>
  <c r="C9003" i="4"/>
  <c r="D9003" i="4" s="1"/>
  <c r="C9004" i="4"/>
  <c r="D9004" i="4" s="1"/>
  <c r="C9005" i="4"/>
  <c r="D9005" i="4" s="1"/>
  <c r="C9006" i="4"/>
  <c r="D9006" i="4" s="1"/>
  <c r="C9007" i="4"/>
  <c r="D9007" i="4" s="1"/>
  <c r="C9008" i="4"/>
  <c r="D9008" i="4" s="1"/>
  <c r="C9009" i="4"/>
  <c r="D9009" i="4" s="1"/>
  <c r="C9010" i="4"/>
  <c r="D9010" i="4" s="1"/>
  <c r="C9011" i="4"/>
  <c r="D9011" i="4" s="1"/>
  <c r="C9012" i="4"/>
  <c r="D9012" i="4" s="1"/>
  <c r="C9013" i="4"/>
  <c r="D9013" i="4" s="1"/>
  <c r="C9014" i="4"/>
  <c r="D9014" i="4" s="1"/>
  <c r="C9015" i="4"/>
  <c r="D9015" i="4" s="1"/>
  <c r="C9016" i="4"/>
  <c r="D9016" i="4" s="1"/>
  <c r="C9017" i="4"/>
  <c r="D9017" i="4" s="1"/>
  <c r="C9018" i="4"/>
  <c r="D9018" i="4" s="1"/>
  <c r="C9019" i="4"/>
  <c r="D9019" i="4" s="1"/>
  <c r="C9020" i="4"/>
  <c r="D9020" i="4" s="1"/>
  <c r="C9021" i="4"/>
  <c r="D9021" i="4" s="1"/>
  <c r="C9022" i="4"/>
  <c r="D9022" i="4" s="1"/>
  <c r="C9023" i="4"/>
  <c r="D9023" i="4" s="1"/>
  <c r="C9024" i="4"/>
  <c r="D9024" i="4" s="1"/>
  <c r="C9025" i="4"/>
  <c r="D9025" i="4" s="1"/>
  <c r="C9026" i="4"/>
  <c r="D9026" i="4" s="1"/>
  <c r="C9027" i="4"/>
  <c r="D9027" i="4" s="1"/>
  <c r="C9028" i="4"/>
  <c r="D9028" i="4" s="1"/>
  <c r="C9029" i="4"/>
  <c r="D9029" i="4" s="1"/>
  <c r="C9030" i="4"/>
  <c r="D9030" i="4" s="1"/>
  <c r="C9031" i="4"/>
  <c r="D9031" i="4" s="1"/>
  <c r="C9032" i="4"/>
  <c r="D9032" i="4" s="1"/>
  <c r="C9033" i="4"/>
  <c r="D9033" i="4" s="1"/>
  <c r="C9034" i="4"/>
  <c r="D9034" i="4" s="1"/>
  <c r="C9035" i="4"/>
  <c r="D9035" i="4" s="1"/>
  <c r="C9036" i="4"/>
  <c r="D9036" i="4" s="1"/>
  <c r="C9037" i="4"/>
  <c r="D9037" i="4" s="1"/>
  <c r="C9038" i="4"/>
  <c r="D9038" i="4" s="1"/>
  <c r="C9039" i="4"/>
  <c r="D9039" i="4" s="1"/>
  <c r="C9040" i="4"/>
  <c r="D9040" i="4" s="1"/>
  <c r="C9041" i="4"/>
  <c r="D9041" i="4" s="1"/>
  <c r="C9042" i="4"/>
  <c r="D9042" i="4" s="1"/>
  <c r="C9043" i="4"/>
  <c r="D9043" i="4" s="1"/>
  <c r="C9044" i="4"/>
  <c r="D9044" i="4" s="1"/>
  <c r="C9045" i="4"/>
  <c r="D9045" i="4" s="1"/>
  <c r="C9046" i="4"/>
  <c r="D9046" i="4" s="1"/>
  <c r="C9047" i="4"/>
  <c r="D9047" i="4" s="1"/>
  <c r="C9048" i="4"/>
  <c r="D9048" i="4" s="1"/>
  <c r="C9049" i="4"/>
  <c r="D9049" i="4" s="1"/>
  <c r="C9050" i="4"/>
  <c r="D9050" i="4" s="1"/>
  <c r="C9051" i="4"/>
  <c r="D9051" i="4" s="1"/>
  <c r="C9052" i="4"/>
  <c r="D9052" i="4" s="1"/>
  <c r="C9053" i="4"/>
  <c r="D9053" i="4" s="1"/>
  <c r="C9054" i="4"/>
  <c r="D9054" i="4" s="1"/>
  <c r="C9055" i="4"/>
  <c r="D9055" i="4" s="1"/>
  <c r="C9056" i="4"/>
  <c r="D9056" i="4" s="1"/>
  <c r="C9057" i="4"/>
  <c r="D9057" i="4" s="1"/>
  <c r="C9058" i="4"/>
  <c r="D9058" i="4" s="1"/>
  <c r="C9059" i="4"/>
  <c r="D9059" i="4" s="1"/>
  <c r="C9060" i="4"/>
  <c r="D9060" i="4" s="1"/>
  <c r="C9061" i="4"/>
  <c r="D9061" i="4" s="1"/>
  <c r="C9062" i="4"/>
  <c r="D9062" i="4" s="1"/>
  <c r="C9063" i="4"/>
  <c r="D9063" i="4" s="1"/>
  <c r="C9064" i="4"/>
  <c r="D9064" i="4" s="1"/>
  <c r="C9065" i="4"/>
  <c r="D9065" i="4" s="1"/>
  <c r="C9066" i="4"/>
  <c r="D9066" i="4" s="1"/>
  <c r="C9067" i="4"/>
  <c r="D9067" i="4" s="1"/>
  <c r="C9068" i="4"/>
  <c r="D9068" i="4" s="1"/>
  <c r="C9069" i="4"/>
  <c r="D9069" i="4" s="1"/>
  <c r="C9070" i="4"/>
  <c r="D9070" i="4" s="1"/>
  <c r="C9071" i="4"/>
  <c r="D9071" i="4" s="1"/>
  <c r="C9072" i="4"/>
  <c r="D9072" i="4" s="1"/>
  <c r="C9073" i="4"/>
  <c r="D9073" i="4" s="1"/>
  <c r="C9074" i="4"/>
  <c r="D9074" i="4" s="1"/>
  <c r="C9075" i="4"/>
  <c r="D9075" i="4" s="1"/>
  <c r="C9076" i="4"/>
  <c r="D9076" i="4" s="1"/>
  <c r="C9077" i="4"/>
  <c r="D9077" i="4" s="1"/>
  <c r="C9078" i="4"/>
  <c r="D9078" i="4" s="1"/>
  <c r="C9079" i="4"/>
  <c r="D9079" i="4" s="1"/>
  <c r="C9080" i="4"/>
  <c r="D9080" i="4" s="1"/>
  <c r="C9081" i="4"/>
  <c r="D9081" i="4" s="1"/>
  <c r="C9082" i="4"/>
  <c r="D9082" i="4" s="1"/>
  <c r="C9083" i="4"/>
  <c r="D9083" i="4" s="1"/>
  <c r="C9084" i="4"/>
  <c r="D9084" i="4" s="1"/>
  <c r="C9085" i="4"/>
  <c r="D9085" i="4" s="1"/>
  <c r="C9086" i="4"/>
  <c r="D9086" i="4" s="1"/>
  <c r="C9087" i="4"/>
  <c r="D9087" i="4" s="1"/>
  <c r="C9088" i="4"/>
  <c r="D9088" i="4" s="1"/>
  <c r="C9089" i="4"/>
  <c r="D9089" i="4" s="1"/>
  <c r="C9090" i="4"/>
  <c r="D9090" i="4" s="1"/>
  <c r="C9091" i="4"/>
  <c r="D9091" i="4" s="1"/>
  <c r="C9092" i="4"/>
  <c r="D9092" i="4" s="1"/>
  <c r="C9093" i="4"/>
  <c r="D9093" i="4" s="1"/>
  <c r="C9094" i="4"/>
  <c r="D9094" i="4" s="1"/>
  <c r="C9095" i="4"/>
  <c r="D9095" i="4" s="1"/>
  <c r="C9096" i="4"/>
  <c r="D9096" i="4" s="1"/>
  <c r="C9097" i="4"/>
  <c r="D9097" i="4" s="1"/>
  <c r="C9098" i="4"/>
  <c r="D9098" i="4" s="1"/>
  <c r="C9099" i="4"/>
  <c r="D9099" i="4" s="1"/>
  <c r="C9100" i="4"/>
  <c r="D9100" i="4" s="1"/>
  <c r="C9101" i="4"/>
  <c r="D9101" i="4" s="1"/>
  <c r="C9102" i="4"/>
  <c r="D9102" i="4" s="1"/>
  <c r="C9103" i="4"/>
  <c r="D9103" i="4" s="1"/>
  <c r="C9104" i="4"/>
  <c r="D9104" i="4" s="1"/>
  <c r="C9105" i="4"/>
  <c r="D9105" i="4" s="1"/>
  <c r="C9106" i="4"/>
  <c r="D9106" i="4" s="1"/>
  <c r="C9107" i="4"/>
  <c r="D9107" i="4" s="1"/>
  <c r="C9108" i="4"/>
  <c r="D9108" i="4" s="1"/>
  <c r="C9109" i="4"/>
  <c r="D9109" i="4" s="1"/>
  <c r="C9110" i="4"/>
  <c r="D9110" i="4" s="1"/>
  <c r="C9111" i="4"/>
  <c r="D9111" i="4" s="1"/>
  <c r="C9112" i="4"/>
  <c r="D9112" i="4" s="1"/>
  <c r="C9113" i="4"/>
  <c r="D9113" i="4" s="1"/>
  <c r="C9114" i="4"/>
  <c r="D9114" i="4" s="1"/>
  <c r="C9115" i="4"/>
  <c r="D9115" i="4" s="1"/>
  <c r="C9116" i="4"/>
  <c r="D9116" i="4" s="1"/>
  <c r="C9117" i="4"/>
  <c r="D9117" i="4" s="1"/>
  <c r="C9118" i="4"/>
  <c r="D9118" i="4" s="1"/>
  <c r="C9119" i="4"/>
  <c r="D9119" i="4" s="1"/>
  <c r="C9120" i="4"/>
  <c r="D9120" i="4" s="1"/>
  <c r="C9121" i="4"/>
  <c r="D9121" i="4" s="1"/>
  <c r="C9122" i="4"/>
  <c r="D9122" i="4" s="1"/>
  <c r="C9123" i="4"/>
  <c r="D9123" i="4" s="1"/>
  <c r="C9124" i="4"/>
  <c r="D9124" i="4" s="1"/>
  <c r="C9125" i="4"/>
  <c r="D9125" i="4" s="1"/>
  <c r="C9126" i="4"/>
  <c r="D9126" i="4" s="1"/>
  <c r="C9127" i="4"/>
  <c r="D9127" i="4" s="1"/>
  <c r="C9128" i="4"/>
  <c r="D9128" i="4" s="1"/>
  <c r="C9129" i="4"/>
  <c r="D9129" i="4" s="1"/>
  <c r="C9130" i="4"/>
  <c r="D9130" i="4" s="1"/>
  <c r="C9131" i="4"/>
  <c r="D9131" i="4" s="1"/>
  <c r="C9132" i="4"/>
  <c r="D9132" i="4" s="1"/>
  <c r="C9133" i="4"/>
  <c r="D9133" i="4" s="1"/>
  <c r="C9134" i="4"/>
  <c r="D9134" i="4" s="1"/>
  <c r="C9135" i="4"/>
  <c r="D9135" i="4" s="1"/>
  <c r="C9136" i="4"/>
  <c r="D9136" i="4" s="1"/>
  <c r="C9137" i="4"/>
  <c r="D9137" i="4" s="1"/>
  <c r="C9138" i="4"/>
  <c r="D9138" i="4" s="1"/>
  <c r="C9139" i="4"/>
  <c r="D9139" i="4" s="1"/>
  <c r="C9140" i="4"/>
  <c r="D9140" i="4" s="1"/>
  <c r="C9141" i="4"/>
  <c r="D9141" i="4" s="1"/>
  <c r="C9142" i="4"/>
  <c r="D9142" i="4" s="1"/>
  <c r="C9143" i="4"/>
  <c r="D9143" i="4" s="1"/>
  <c r="C9144" i="4"/>
  <c r="D9144" i="4" s="1"/>
  <c r="C9145" i="4"/>
  <c r="D9145" i="4" s="1"/>
  <c r="C9146" i="4"/>
  <c r="D9146" i="4" s="1"/>
  <c r="C9147" i="4"/>
  <c r="D9147" i="4" s="1"/>
  <c r="C9148" i="4"/>
  <c r="D9148" i="4" s="1"/>
  <c r="C9149" i="4"/>
  <c r="D9149" i="4" s="1"/>
  <c r="C9150" i="4"/>
  <c r="D9150" i="4" s="1"/>
  <c r="C9151" i="4"/>
  <c r="D9151" i="4" s="1"/>
  <c r="C9152" i="4"/>
  <c r="D9152" i="4" s="1"/>
  <c r="C9153" i="4"/>
  <c r="D9153" i="4" s="1"/>
  <c r="C9154" i="4"/>
  <c r="D9154" i="4" s="1"/>
  <c r="C9155" i="4"/>
  <c r="D9155" i="4" s="1"/>
  <c r="C9156" i="4"/>
  <c r="D9156" i="4" s="1"/>
  <c r="C9157" i="4"/>
  <c r="D9157" i="4" s="1"/>
  <c r="C9158" i="4"/>
  <c r="D9158" i="4" s="1"/>
  <c r="C9159" i="4"/>
  <c r="D9159" i="4" s="1"/>
  <c r="C9160" i="4"/>
  <c r="D9160" i="4" s="1"/>
  <c r="C9161" i="4"/>
  <c r="D9161" i="4" s="1"/>
  <c r="C9162" i="4"/>
  <c r="D9162" i="4" s="1"/>
  <c r="C9163" i="4"/>
  <c r="D9163" i="4" s="1"/>
  <c r="C9164" i="4"/>
  <c r="D9164" i="4" s="1"/>
  <c r="C9165" i="4"/>
  <c r="D9165" i="4" s="1"/>
  <c r="C9166" i="4"/>
  <c r="D9166" i="4" s="1"/>
  <c r="C9167" i="4"/>
  <c r="D9167" i="4" s="1"/>
  <c r="C9168" i="4"/>
  <c r="D9168" i="4" s="1"/>
  <c r="C9169" i="4"/>
  <c r="D9169" i="4" s="1"/>
  <c r="C9170" i="4"/>
  <c r="D9170" i="4" s="1"/>
  <c r="C9171" i="4"/>
  <c r="D9171" i="4" s="1"/>
  <c r="C9172" i="4"/>
  <c r="D9172" i="4" s="1"/>
  <c r="C9173" i="4"/>
  <c r="D9173" i="4" s="1"/>
  <c r="C9174" i="4"/>
  <c r="D9174" i="4" s="1"/>
  <c r="C9175" i="4"/>
  <c r="D9175" i="4" s="1"/>
  <c r="C9176" i="4"/>
  <c r="D9176" i="4" s="1"/>
  <c r="C9177" i="4"/>
  <c r="D9177" i="4" s="1"/>
  <c r="C9178" i="4"/>
  <c r="D9178" i="4" s="1"/>
  <c r="C9179" i="4"/>
  <c r="D9179" i="4" s="1"/>
  <c r="C9180" i="4"/>
  <c r="D9180" i="4" s="1"/>
  <c r="C9181" i="4"/>
  <c r="D9181" i="4" s="1"/>
  <c r="C9182" i="4"/>
  <c r="D9182" i="4" s="1"/>
  <c r="C9183" i="4"/>
  <c r="D9183" i="4" s="1"/>
  <c r="C9184" i="4"/>
  <c r="D9184" i="4" s="1"/>
  <c r="C9185" i="4"/>
  <c r="D9185" i="4" s="1"/>
  <c r="C9186" i="4"/>
  <c r="D9186" i="4" s="1"/>
  <c r="C9187" i="4"/>
  <c r="D9187" i="4" s="1"/>
  <c r="C9188" i="4"/>
  <c r="D9188" i="4" s="1"/>
  <c r="C9189" i="4"/>
  <c r="D9189" i="4" s="1"/>
  <c r="C9190" i="4"/>
  <c r="D9190" i="4" s="1"/>
  <c r="C9191" i="4"/>
  <c r="D9191" i="4" s="1"/>
  <c r="C9192" i="4"/>
  <c r="D9192" i="4" s="1"/>
  <c r="C9193" i="4"/>
  <c r="D9193" i="4" s="1"/>
  <c r="C9194" i="4"/>
  <c r="D9194" i="4" s="1"/>
  <c r="C9195" i="4"/>
  <c r="D9195" i="4" s="1"/>
  <c r="C9196" i="4"/>
  <c r="D9196" i="4" s="1"/>
  <c r="C9197" i="4"/>
  <c r="D9197" i="4" s="1"/>
  <c r="C9198" i="4"/>
  <c r="D9198" i="4" s="1"/>
  <c r="C9199" i="4"/>
  <c r="D9199" i="4" s="1"/>
  <c r="C9200" i="4"/>
  <c r="D9200" i="4" s="1"/>
  <c r="C9201" i="4"/>
  <c r="D9201" i="4" s="1"/>
  <c r="C9202" i="4"/>
  <c r="D9202" i="4" s="1"/>
  <c r="C9203" i="4"/>
  <c r="D9203" i="4" s="1"/>
  <c r="C9204" i="4"/>
  <c r="D9204" i="4" s="1"/>
  <c r="C9205" i="4"/>
  <c r="D9205" i="4" s="1"/>
  <c r="C9206" i="4"/>
  <c r="D9206" i="4" s="1"/>
  <c r="C9207" i="4"/>
  <c r="D9207" i="4" s="1"/>
  <c r="C9208" i="4"/>
  <c r="D9208" i="4" s="1"/>
  <c r="C9209" i="4"/>
  <c r="D9209" i="4" s="1"/>
  <c r="C9210" i="4"/>
  <c r="D9210" i="4" s="1"/>
  <c r="C9211" i="4"/>
  <c r="D9211" i="4" s="1"/>
  <c r="C9212" i="4"/>
  <c r="D9212" i="4" s="1"/>
  <c r="C9213" i="4"/>
  <c r="D9213" i="4" s="1"/>
  <c r="C9214" i="4"/>
  <c r="D9214" i="4" s="1"/>
  <c r="C9215" i="4"/>
  <c r="D9215" i="4" s="1"/>
  <c r="C9216" i="4"/>
  <c r="D9216" i="4" s="1"/>
  <c r="C9217" i="4"/>
  <c r="D9217" i="4" s="1"/>
  <c r="C9218" i="4"/>
  <c r="D9218" i="4" s="1"/>
  <c r="C9219" i="4"/>
  <c r="D9219" i="4" s="1"/>
  <c r="C9220" i="4"/>
  <c r="D9220" i="4" s="1"/>
  <c r="C9221" i="4"/>
  <c r="D9221" i="4" s="1"/>
  <c r="C9222" i="4"/>
  <c r="D9222" i="4" s="1"/>
  <c r="C9223" i="4"/>
  <c r="D9223" i="4" s="1"/>
  <c r="C9224" i="4"/>
  <c r="D9224" i="4" s="1"/>
  <c r="C9225" i="4"/>
  <c r="D9225" i="4" s="1"/>
  <c r="C9226" i="4"/>
  <c r="D9226" i="4" s="1"/>
  <c r="C9227" i="4"/>
  <c r="D9227" i="4" s="1"/>
  <c r="C9228" i="4"/>
  <c r="D9228" i="4" s="1"/>
  <c r="C9229" i="4"/>
  <c r="D9229" i="4" s="1"/>
  <c r="C9230" i="4"/>
  <c r="D9230" i="4" s="1"/>
  <c r="C9231" i="4"/>
  <c r="D9231" i="4" s="1"/>
  <c r="C9232" i="4"/>
  <c r="D9232" i="4" s="1"/>
  <c r="C9233" i="4"/>
  <c r="D9233" i="4" s="1"/>
  <c r="C9234" i="4"/>
  <c r="D9234" i="4" s="1"/>
  <c r="C9235" i="4"/>
  <c r="D9235" i="4" s="1"/>
  <c r="C9236" i="4"/>
  <c r="D9236" i="4" s="1"/>
  <c r="C9237" i="4"/>
  <c r="D9237" i="4" s="1"/>
  <c r="C9238" i="4"/>
  <c r="D9238" i="4" s="1"/>
  <c r="C9239" i="4"/>
  <c r="D9239" i="4" s="1"/>
  <c r="C9240" i="4"/>
  <c r="D9240" i="4" s="1"/>
  <c r="C9241" i="4"/>
  <c r="D9241" i="4" s="1"/>
  <c r="C9242" i="4"/>
  <c r="D9242" i="4" s="1"/>
  <c r="C9243" i="4"/>
  <c r="D9243" i="4" s="1"/>
  <c r="C9244" i="4"/>
  <c r="D9244" i="4" s="1"/>
  <c r="C9245" i="4"/>
  <c r="D9245" i="4" s="1"/>
  <c r="C9246" i="4"/>
  <c r="D9246" i="4" s="1"/>
  <c r="C9247" i="4"/>
  <c r="D9247" i="4" s="1"/>
  <c r="C9248" i="4"/>
  <c r="D9248" i="4" s="1"/>
  <c r="C9249" i="4"/>
  <c r="D9249" i="4" s="1"/>
  <c r="C9250" i="4"/>
  <c r="D9250" i="4" s="1"/>
  <c r="C9251" i="4"/>
  <c r="D9251" i="4" s="1"/>
  <c r="C9252" i="4"/>
  <c r="D9252" i="4" s="1"/>
  <c r="C9253" i="4"/>
  <c r="D9253" i="4" s="1"/>
  <c r="C9254" i="4"/>
  <c r="D9254" i="4" s="1"/>
  <c r="C9255" i="4"/>
  <c r="D9255" i="4" s="1"/>
  <c r="C9256" i="4"/>
  <c r="D9256" i="4" s="1"/>
  <c r="C9257" i="4"/>
  <c r="D9257" i="4" s="1"/>
  <c r="C9258" i="4"/>
  <c r="D9258" i="4" s="1"/>
  <c r="C9259" i="4"/>
  <c r="D9259" i="4" s="1"/>
  <c r="C9260" i="4"/>
  <c r="D9260" i="4" s="1"/>
  <c r="C9261" i="4"/>
  <c r="D9261" i="4" s="1"/>
  <c r="C9262" i="4"/>
  <c r="D9262" i="4" s="1"/>
  <c r="C9263" i="4"/>
  <c r="D9263" i="4" s="1"/>
  <c r="C9264" i="4"/>
  <c r="D9264" i="4" s="1"/>
  <c r="C9265" i="4"/>
  <c r="D9265" i="4" s="1"/>
  <c r="C9266" i="4"/>
  <c r="D9266" i="4" s="1"/>
  <c r="C9267" i="4"/>
  <c r="D9267" i="4" s="1"/>
  <c r="C9268" i="4"/>
  <c r="D9268" i="4" s="1"/>
  <c r="C9269" i="4"/>
  <c r="D9269" i="4" s="1"/>
  <c r="C9270" i="4"/>
  <c r="D9270" i="4" s="1"/>
  <c r="C9271" i="4"/>
  <c r="D9271" i="4" s="1"/>
  <c r="C9272" i="4"/>
  <c r="D9272" i="4" s="1"/>
  <c r="C9273" i="4"/>
  <c r="D9273" i="4" s="1"/>
  <c r="C9274" i="4"/>
  <c r="D9274" i="4" s="1"/>
  <c r="C9275" i="4"/>
  <c r="D9275" i="4" s="1"/>
  <c r="C9276" i="4"/>
  <c r="D9276" i="4" s="1"/>
  <c r="C9277" i="4"/>
  <c r="D9277" i="4" s="1"/>
  <c r="C9278" i="4"/>
  <c r="D9278" i="4" s="1"/>
  <c r="C9279" i="4"/>
  <c r="D9279" i="4" s="1"/>
  <c r="C9280" i="4"/>
  <c r="D9280" i="4" s="1"/>
  <c r="C9281" i="4"/>
  <c r="D9281" i="4" s="1"/>
  <c r="C9282" i="4"/>
  <c r="D9282" i="4" s="1"/>
  <c r="C9283" i="4"/>
  <c r="D9283" i="4" s="1"/>
  <c r="C9284" i="4"/>
  <c r="D9284" i="4" s="1"/>
  <c r="C9285" i="4"/>
  <c r="D9285" i="4" s="1"/>
  <c r="C9286" i="4"/>
  <c r="D9286" i="4" s="1"/>
  <c r="C9287" i="4"/>
  <c r="D9287" i="4" s="1"/>
  <c r="C9288" i="4"/>
  <c r="D9288" i="4" s="1"/>
  <c r="C9289" i="4"/>
  <c r="D9289" i="4" s="1"/>
  <c r="C9290" i="4"/>
  <c r="D9290" i="4" s="1"/>
  <c r="C9291" i="4"/>
  <c r="D9291" i="4" s="1"/>
  <c r="C9292" i="4"/>
  <c r="D9292" i="4" s="1"/>
  <c r="C9293" i="4"/>
  <c r="D9293" i="4" s="1"/>
  <c r="C9294" i="4"/>
  <c r="D9294" i="4" s="1"/>
  <c r="C9295" i="4"/>
  <c r="D9295" i="4" s="1"/>
  <c r="C9296" i="4"/>
  <c r="D9296" i="4" s="1"/>
  <c r="C9297" i="4"/>
  <c r="D9297" i="4" s="1"/>
  <c r="C9298" i="4"/>
  <c r="D9298" i="4" s="1"/>
  <c r="C9299" i="4"/>
  <c r="D9299" i="4" s="1"/>
  <c r="C9300" i="4"/>
  <c r="D9300" i="4" s="1"/>
  <c r="C9301" i="4"/>
  <c r="D9301" i="4" s="1"/>
  <c r="C9302" i="4"/>
  <c r="D9302" i="4" s="1"/>
  <c r="C9303" i="4"/>
  <c r="D9303" i="4" s="1"/>
  <c r="C9304" i="4"/>
  <c r="D9304" i="4" s="1"/>
  <c r="C9305" i="4"/>
  <c r="D9305" i="4" s="1"/>
  <c r="C9306" i="4"/>
  <c r="D9306" i="4" s="1"/>
  <c r="C9307" i="4"/>
  <c r="D9307" i="4" s="1"/>
  <c r="C9308" i="4"/>
  <c r="D9308" i="4" s="1"/>
  <c r="C9309" i="4"/>
  <c r="D9309" i="4" s="1"/>
  <c r="C9310" i="4"/>
  <c r="D9310" i="4" s="1"/>
  <c r="C9311" i="4"/>
  <c r="D9311" i="4" s="1"/>
  <c r="C9312" i="4"/>
  <c r="D9312" i="4" s="1"/>
  <c r="C9313" i="4"/>
  <c r="D9313" i="4" s="1"/>
  <c r="C9314" i="4"/>
  <c r="D9314" i="4" s="1"/>
  <c r="C9315" i="4"/>
  <c r="D9315" i="4" s="1"/>
  <c r="C9316" i="4"/>
  <c r="D9316" i="4" s="1"/>
  <c r="C9317" i="4"/>
  <c r="D9317" i="4" s="1"/>
  <c r="C9318" i="4"/>
  <c r="D9318" i="4" s="1"/>
  <c r="C9319" i="4"/>
  <c r="D9319" i="4" s="1"/>
  <c r="C9320" i="4"/>
  <c r="D9320" i="4" s="1"/>
  <c r="C9321" i="4"/>
  <c r="D9321" i="4" s="1"/>
  <c r="C9322" i="4"/>
  <c r="D9322" i="4" s="1"/>
  <c r="C9323" i="4"/>
  <c r="D9323" i="4" s="1"/>
  <c r="C9324" i="4"/>
  <c r="D9324" i="4" s="1"/>
  <c r="C9325" i="4"/>
  <c r="D9325" i="4" s="1"/>
  <c r="C9326" i="4"/>
  <c r="D9326" i="4" s="1"/>
  <c r="C9327" i="4"/>
  <c r="D9327" i="4" s="1"/>
  <c r="C9328" i="4"/>
  <c r="D9328" i="4" s="1"/>
  <c r="C9329" i="4"/>
  <c r="D9329" i="4" s="1"/>
  <c r="C9330" i="4"/>
  <c r="D9330" i="4" s="1"/>
  <c r="C9331" i="4"/>
  <c r="D9331" i="4" s="1"/>
  <c r="C9332" i="4"/>
  <c r="D9332" i="4" s="1"/>
  <c r="C9333" i="4"/>
  <c r="D9333" i="4" s="1"/>
  <c r="C9334" i="4"/>
  <c r="D9334" i="4" s="1"/>
  <c r="C9335" i="4"/>
  <c r="D9335" i="4" s="1"/>
  <c r="C9336" i="4"/>
  <c r="D9336" i="4" s="1"/>
  <c r="C9337" i="4"/>
  <c r="D9337" i="4" s="1"/>
  <c r="C9338" i="4"/>
  <c r="D9338" i="4" s="1"/>
  <c r="C9339" i="4"/>
  <c r="D9339" i="4" s="1"/>
  <c r="C9340" i="4"/>
  <c r="D9340" i="4" s="1"/>
  <c r="C9341" i="4"/>
  <c r="D9341" i="4" s="1"/>
  <c r="C9342" i="4"/>
  <c r="D9342" i="4" s="1"/>
  <c r="C9343" i="4"/>
  <c r="D9343" i="4" s="1"/>
  <c r="C9344" i="4"/>
  <c r="D9344" i="4" s="1"/>
  <c r="C9345" i="4"/>
  <c r="D9345" i="4" s="1"/>
  <c r="C9346" i="4"/>
  <c r="D9346" i="4" s="1"/>
  <c r="C9347" i="4"/>
  <c r="D9347" i="4" s="1"/>
  <c r="C9348" i="4"/>
  <c r="D9348" i="4" s="1"/>
  <c r="C9349" i="4"/>
  <c r="D9349" i="4" s="1"/>
  <c r="C9350" i="4"/>
  <c r="D9350" i="4" s="1"/>
  <c r="C9351" i="4"/>
  <c r="D9351" i="4" s="1"/>
  <c r="C9352" i="4"/>
  <c r="D9352" i="4" s="1"/>
  <c r="C9353" i="4"/>
  <c r="D9353" i="4" s="1"/>
  <c r="C9354" i="4"/>
  <c r="D9354" i="4" s="1"/>
  <c r="C9355" i="4"/>
  <c r="D9355" i="4" s="1"/>
  <c r="C9356" i="4"/>
  <c r="D9356" i="4" s="1"/>
  <c r="C9357" i="4"/>
  <c r="D9357" i="4" s="1"/>
  <c r="C9358" i="4"/>
  <c r="D9358" i="4" s="1"/>
  <c r="C9359" i="4"/>
  <c r="D9359" i="4" s="1"/>
  <c r="C9360" i="4"/>
  <c r="D9360" i="4" s="1"/>
  <c r="C9361" i="4"/>
  <c r="D9361" i="4" s="1"/>
  <c r="C9362" i="4"/>
  <c r="D9362" i="4" s="1"/>
  <c r="C9363" i="4"/>
  <c r="D9363" i="4" s="1"/>
  <c r="C9364" i="4"/>
  <c r="D9364" i="4" s="1"/>
  <c r="C9365" i="4"/>
  <c r="D9365" i="4" s="1"/>
  <c r="C9366" i="4"/>
  <c r="D9366" i="4" s="1"/>
  <c r="C9367" i="4"/>
  <c r="D9367" i="4" s="1"/>
  <c r="C9368" i="4"/>
  <c r="D9368" i="4" s="1"/>
  <c r="C9369" i="4"/>
  <c r="D9369" i="4" s="1"/>
  <c r="C9370" i="4"/>
  <c r="D9370" i="4" s="1"/>
  <c r="C9371" i="4"/>
  <c r="D9371" i="4" s="1"/>
  <c r="C9372" i="4"/>
  <c r="D9372" i="4" s="1"/>
  <c r="C9373" i="4"/>
  <c r="D9373" i="4" s="1"/>
  <c r="C9374" i="4"/>
  <c r="D9374" i="4" s="1"/>
  <c r="C9375" i="4"/>
  <c r="D9375" i="4" s="1"/>
  <c r="C9376" i="4"/>
  <c r="D9376" i="4" s="1"/>
  <c r="C9377" i="4"/>
  <c r="D9377" i="4" s="1"/>
  <c r="C9378" i="4"/>
  <c r="D9378" i="4" s="1"/>
  <c r="C9379" i="4"/>
  <c r="D9379" i="4" s="1"/>
  <c r="C9380" i="4"/>
  <c r="D9380" i="4" s="1"/>
  <c r="C9381" i="4"/>
  <c r="D9381" i="4" s="1"/>
  <c r="C9382" i="4"/>
  <c r="D9382" i="4" s="1"/>
  <c r="C9383" i="4"/>
  <c r="D9383" i="4" s="1"/>
  <c r="C9384" i="4"/>
  <c r="D9384" i="4" s="1"/>
  <c r="C9385" i="4"/>
  <c r="D9385" i="4" s="1"/>
  <c r="C9386" i="4"/>
  <c r="D9386" i="4" s="1"/>
  <c r="C9387" i="4"/>
  <c r="D9387" i="4" s="1"/>
  <c r="C9388" i="4"/>
  <c r="D9388" i="4" s="1"/>
  <c r="C9389" i="4"/>
  <c r="D9389" i="4" s="1"/>
  <c r="C9390" i="4"/>
  <c r="D9390" i="4" s="1"/>
  <c r="C9391" i="4"/>
  <c r="D9391" i="4" s="1"/>
  <c r="C9392" i="4"/>
  <c r="D9392" i="4" s="1"/>
  <c r="C9393" i="4"/>
  <c r="D9393" i="4" s="1"/>
  <c r="C9394" i="4"/>
  <c r="D9394" i="4" s="1"/>
  <c r="C9395" i="4"/>
  <c r="D9395" i="4" s="1"/>
  <c r="C9396" i="4"/>
  <c r="D9396" i="4" s="1"/>
  <c r="C9397" i="4"/>
  <c r="D9397" i="4" s="1"/>
  <c r="C9398" i="4"/>
  <c r="D9398" i="4" s="1"/>
  <c r="C9399" i="4"/>
  <c r="D9399" i="4" s="1"/>
  <c r="C9400" i="4"/>
  <c r="D9400" i="4" s="1"/>
  <c r="C9401" i="4"/>
  <c r="D9401" i="4" s="1"/>
  <c r="C9402" i="4"/>
  <c r="D9402" i="4" s="1"/>
  <c r="C9403" i="4"/>
  <c r="D9403" i="4" s="1"/>
  <c r="C9404" i="4"/>
  <c r="D9404" i="4" s="1"/>
  <c r="C9405" i="4"/>
  <c r="D9405" i="4" s="1"/>
  <c r="C9406" i="4"/>
  <c r="D9406" i="4" s="1"/>
  <c r="C9407" i="4"/>
  <c r="D9407" i="4" s="1"/>
  <c r="C9408" i="4"/>
  <c r="D9408" i="4" s="1"/>
  <c r="C9409" i="4"/>
  <c r="D9409" i="4" s="1"/>
  <c r="C9410" i="4"/>
  <c r="D9410" i="4" s="1"/>
  <c r="C9411" i="4"/>
  <c r="D9411" i="4" s="1"/>
  <c r="C9412" i="4"/>
  <c r="D9412" i="4" s="1"/>
  <c r="C9413" i="4"/>
  <c r="D9413" i="4" s="1"/>
  <c r="C9414" i="4"/>
  <c r="D9414" i="4" s="1"/>
  <c r="C9415" i="4"/>
  <c r="D9415" i="4" s="1"/>
  <c r="C9416" i="4"/>
  <c r="D9416" i="4" s="1"/>
  <c r="C9417" i="4"/>
  <c r="D9417" i="4" s="1"/>
  <c r="C9418" i="4"/>
  <c r="D9418" i="4" s="1"/>
  <c r="C9419" i="4"/>
  <c r="D9419" i="4" s="1"/>
  <c r="C9420" i="4"/>
  <c r="D9420" i="4" s="1"/>
  <c r="C9421" i="4"/>
  <c r="D9421" i="4" s="1"/>
  <c r="C9422" i="4"/>
  <c r="D9422" i="4" s="1"/>
  <c r="C9423" i="4"/>
  <c r="D9423" i="4" s="1"/>
  <c r="C9424" i="4"/>
  <c r="D9424" i="4" s="1"/>
  <c r="C9425" i="4"/>
  <c r="D9425" i="4" s="1"/>
  <c r="C9426" i="4"/>
  <c r="D9426" i="4" s="1"/>
  <c r="C9427" i="4"/>
  <c r="D9427" i="4" s="1"/>
  <c r="C9428" i="4"/>
  <c r="D9428" i="4" s="1"/>
  <c r="C9429" i="4"/>
  <c r="D9429" i="4" s="1"/>
  <c r="C9430" i="4"/>
  <c r="D9430" i="4" s="1"/>
  <c r="C9431" i="4"/>
  <c r="D9431" i="4" s="1"/>
  <c r="C9432" i="4"/>
  <c r="D9432" i="4" s="1"/>
  <c r="C9433" i="4"/>
  <c r="D9433" i="4" s="1"/>
  <c r="C9434" i="4"/>
  <c r="D9434" i="4" s="1"/>
  <c r="C9435" i="4"/>
  <c r="D9435" i="4" s="1"/>
  <c r="C9436" i="4"/>
  <c r="D9436" i="4" s="1"/>
  <c r="C9437" i="4"/>
  <c r="D9437" i="4" s="1"/>
  <c r="C9438" i="4"/>
  <c r="D9438" i="4" s="1"/>
  <c r="C9439" i="4"/>
  <c r="D9439" i="4" s="1"/>
  <c r="C9440" i="4"/>
  <c r="D9440" i="4" s="1"/>
  <c r="C9441" i="4"/>
  <c r="D9441" i="4" s="1"/>
  <c r="C9442" i="4"/>
  <c r="D9442" i="4" s="1"/>
  <c r="C9443" i="4"/>
  <c r="D9443" i="4" s="1"/>
  <c r="C9444" i="4"/>
  <c r="D9444" i="4" s="1"/>
  <c r="C9445" i="4"/>
  <c r="D9445" i="4" s="1"/>
  <c r="C9446" i="4"/>
  <c r="D9446" i="4" s="1"/>
  <c r="C9447" i="4"/>
  <c r="D9447" i="4" s="1"/>
  <c r="C9448" i="4"/>
  <c r="D9448" i="4" s="1"/>
  <c r="C9449" i="4"/>
  <c r="D9449" i="4" s="1"/>
  <c r="C9450" i="4"/>
  <c r="D9450" i="4" s="1"/>
  <c r="C9451" i="4"/>
  <c r="D9451" i="4" s="1"/>
  <c r="C9452" i="4"/>
  <c r="D9452" i="4" s="1"/>
  <c r="C9453" i="4"/>
  <c r="D9453" i="4" s="1"/>
  <c r="C9454" i="4"/>
  <c r="D9454" i="4" s="1"/>
  <c r="C9455" i="4"/>
  <c r="D9455" i="4" s="1"/>
  <c r="C9456" i="4"/>
  <c r="D9456" i="4" s="1"/>
  <c r="C9457" i="4"/>
  <c r="D9457" i="4" s="1"/>
  <c r="C9458" i="4"/>
  <c r="D9458" i="4" s="1"/>
  <c r="C9459" i="4"/>
  <c r="D9459" i="4" s="1"/>
  <c r="C9460" i="4"/>
  <c r="D9460" i="4" s="1"/>
  <c r="C9461" i="4"/>
  <c r="D9461" i="4" s="1"/>
  <c r="C9462" i="4"/>
  <c r="D9462" i="4" s="1"/>
  <c r="C9463" i="4"/>
  <c r="D9463" i="4" s="1"/>
  <c r="C9464" i="4"/>
  <c r="D9464" i="4" s="1"/>
  <c r="C9465" i="4"/>
  <c r="D9465" i="4" s="1"/>
  <c r="C9466" i="4"/>
  <c r="D9466" i="4" s="1"/>
  <c r="C9467" i="4"/>
  <c r="D9467" i="4" s="1"/>
  <c r="C9468" i="4"/>
  <c r="D9468" i="4" s="1"/>
  <c r="C9469" i="4"/>
  <c r="D9469" i="4" s="1"/>
  <c r="C9470" i="4"/>
  <c r="D9470" i="4" s="1"/>
  <c r="C9471" i="4"/>
  <c r="D9471" i="4" s="1"/>
  <c r="C9472" i="4"/>
  <c r="D9472" i="4" s="1"/>
  <c r="C9473" i="4"/>
  <c r="D9473" i="4" s="1"/>
  <c r="C9474" i="4"/>
  <c r="D9474" i="4" s="1"/>
  <c r="C9475" i="4"/>
  <c r="D9475" i="4" s="1"/>
  <c r="C9476" i="4"/>
  <c r="D9476" i="4" s="1"/>
  <c r="C9477" i="4"/>
  <c r="D9477" i="4" s="1"/>
  <c r="C9478" i="4"/>
  <c r="D9478" i="4" s="1"/>
  <c r="C9479" i="4"/>
  <c r="D9479" i="4" s="1"/>
  <c r="C9480" i="4"/>
  <c r="D9480" i="4" s="1"/>
  <c r="C9481" i="4"/>
  <c r="D9481" i="4" s="1"/>
  <c r="C9482" i="4"/>
  <c r="D9482" i="4" s="1"/>
  <c r="C9483" i="4"/>
  <c r="D9483" i="4" s="1"/>
  <c r="C9484" i="4"/>
  <c r="D9484" i="4" s="1"/>
  <c r="C9485" i="4"/>
  <c r="D9485" i="4" s="1"/>
  <c r="C9486" i="4"/>
  <c r="D9486" i="4" s="1"/>
  <c r="C9487" i="4"/>
  <c r="D9487" i="4" s="1"/>
  <c r="C9488" i="4"/>
  <c r="D9488" i="4" s="1"/>
  <c r="C9489" i="4"/>
  <c r="D9489" i="4" s="1"/>
  <c r="C9490" i="4"/>
  <c r="D9490" i="4" s="1"/>
  <c r="C9491" i="4"/>
  <c r="D9491" i="4" s="1"/>
  <c r="C9492" i="4"/>
  <c r="D9492" i="4" s="1"/>
  <c r="C9493" i="4"/>
  <c r="D9493" i="4" s="1"/>
  <c r="C9494" i="4"/>
  <c r="D9494" i="4" s="1"/>
  <c r="C9495" i="4"/>
  <c r="D9495" i="4" s="1"/>
  <c r="C9496" i="4"/>
  <c r="D9496" i="4" s="1"/>
  <c r="C9497" i="4"/>
  <c r="D9497" i="4" s="1"/>
  <c r="C9498" i="4"/>
  <c r="D9498" i="4" s="1"/>
  <c r="C9499" i="4"/>
  <c r="D9499" i="4" s="1"/>
  <c r="C9500" i="4"/>
  <c r="D9500" i="4" s="1"/>
  <c r="C9501" i="4"/>
  <c r="D9501" i="4" s="1"/>
  <c r="C9502" i="4"/>
  <c r="D9502" i="4" s="1"/>
  <c r="C9503" i="4"/>
  <c r="D9503" i="4" s="1"/>
  <c r="C9504" i="4"/>
  <c r="D9504" i="4" s="1"/>
  <c r="C9505" i="4"/>
  <c r="D9505" i="4" s="1"/>
  <c r="C9506" i="4"/>
  <c r="D9506" i="4" s="1"/>
  <c r="C9507" i="4"/>
  <c r="D9507" i="4" s="1"/>
  <c r="C9508" i="4"/>
  <c r="D9508" i="4" s="1"/>
  <c r="C9509" i="4"/>
  <c r="D9509" i="4" s="1"/>
  <c r="C9510" i="4"/>
  <c r="D9510" i="4" s="1"/>
  <c r="C9511" i="4"/>
  <c r="D9511" i="4" s="1"/>
  <c r="C9512" i="4"/>
  <c r="D9512" i="4" s="1"/>
  <c r="C9513" i="4"/>
  <c r="D9513" i="4" s="1"/>
  <c r="C9514" i="4"/>
  <c r="D9514" i="4" s="1"/>
  <c r="C9515" i="4"/>
  <c r="D9515" i="4" s="1"/>
  <c r="C9516" i="4"/>
  <c r="D9516" i="4" s="1"/>
  <c r="C9517" i="4"/>
  <c r="D9517" i="4" s="1"/>
  <c r="C9518" i="4"/>
  <c r="D9518" i="4" s="1"/>
  <c r="C9519" i="4"/>
  <c r="D9519" i="4" s="1"/>
  <c r="C9520" i="4"/>
  <c r="D9520" i="4" s="1"/>
  <c r="C9521" i="4"/>
  <c r="D9521" i="4" s="1"/>
  <c r="C9522" i="4"/>
  <c r="D9522" i="4" s="1"/>
  <c r="C9523" i="4"/>
  <c r="D9523" i="4" s="1"/>
  <c r="C9524" i="4"/>
  <c r="D9524" i="4" s="1"/>
  <c r="C9525" i="4"/>
  <c r="D9525" i="4" s="1"/>
  <c r="C9526" i="4"/>
  <c r="D9526" i="4" s="1"/>
  <c r="C9527" i="4"/>
  <c r="D9527" i="4" s="1"/>
  <c r="C9528" i="4"/>
  <c r="D9528" i="4" s="1"/>
  <c r="C9529" i="4"/>
  <c r="D9529" i="4" s="1"/>
  <c r="C9530" i="4"/>
  <c r="D9530" i="4" s="1"/>
  <c r="C9531" i="4"/>
  <c r="D9531" i="4" s="1"/>
  <c r="C9532" i="4"/>
  <c r="D9532" i="4" s="1"/>
  <c r="C9533" i="4"/>
  <c r="D9533" i="4" s="1"/>
  <c r="C9534" i="4"/>
  <c r="D9534" i="4" s="1"/>
  <c r="C9535" i="4"/>
  <c r="D9535" i="4" s="1"/>
  <c r="C9536" i="4"/>
  <c r="D9536" i="4" s="1"/>
  <c r="C9537" i="4"/>
  <c r="D9537" i="4" s="1"/>
  <c r="C9538" i="4"/>
  <c r="D9538" i="4" s="1"/>
  <c r="C9539" i="4"/>
  <c r="D9539" i="4" s="1"/>
  <c r="C9540" i="4"/>
  <c r="D9540" i="4" s="1"/>
  <c r="C9541" i="4"/>
  <c r="D9541" i="4" s="1"/>
  <c r="C9542" i="4"/>
  <c r="D9542" i="4" s="1"/>
  <c r="C9543" i="4"/>
  <c r="D9543" i="4" s="1"/>
  <c r="C9544" i="4"/>
  <c r="D9544" i="4" s="1"/>
  <c r="C9545" i="4"/>
  <c r="D9545" i="4" s="1"/>
  <c r="C9546" i="4"/>
  <c r="D9546" i="4" s="1"/>
  <c r="C9547" i="4"/>
  <c r="D9547" i="4" s="1"/>
  <c r="C9548" i="4"/>
  <c r="D9548" i="4" s="1"/>
  <c r="C9549" i="4"/>
  <c r="D9549" i="4" s="1"/>
  <c r="C9550" i="4"/>
  <c r="D9550" i="4" s="1"/>
  <c r="C9551" i="4"/>
  <c r="D9551" i="4" s="1"/>
  <c r="C9552" i="4"/>
  <c r="D9552" i="4" s="1"/>
  <c r="C9553" i="4"/>
  <c r="D9553" i="4" s="1"/>
  <c r="C9554" i="4"/>
  <c r="D9554" i="4" s="1"/>
  <c r="C9555" i="4"/>
  <c r="D9555" i="4" s="1"/>
  <c r="C9556" i="4"/>
  <c r="D9556" i="4" s="1"/>
  <c r="C9557" i="4"/>
  <c r="D9557" i="4" s="1"/>
  <c r="C9558" i="4"/>
  <c r="D9558" i="4" s="1"/>
  <c r="C9559" i="4"/>
  <c r="D9559" i="4" s="1"/>
  <c r="C9560" i="4"/>
  <c r="D9560" i="4" s="1"/>
  <c r="C9561" i="4"/>
  <c r="D9561" i="4" s="1"/>
  <c r="C9562" i="4"/>
  <c r="D9562" i="4" s="1"/>
  <c r="C9563" i="4"/>
  <c r="D9563" i="4" s="1"/>
  <c r="C9564" i="4"/>
  <c r="D9564" i="4" s="1"/>
  <c r="C9565" i="4"/>
  <c r="D9565" i="4" s="1"/>
  <c r="C9566" i="4"/>
  <c r="D9566" i="4" s="1"/>
  <c r="C9567" i="4"/>
  <c r="D9567" i="4" s="1"/>
  <c r="C9568" i="4"/>
  <c r="D9568" i="4" s="1"/>
  <c r="C9569" i="4"/>
  <c r="D9569" i="4" s="1"/>
  <c r="C9570" i="4"/>
  <c r="D9570" i="4" s="1"/>
  <c r="C9571" i="4"/>
  <c r="D9571" i="4" s="1"/>
  <c r="C9572" i="4"/>
  <c r="D9572" i="4" s="1"/>
  <c r="C9573" i="4"/>
  <c r="D9573" i="4" s="1"/>
  <c r="C9574" i="4"/>
  <c r="D9574" i="4" s="1"/>
  <c r="C9575" i="4"/>
  <c r="D9575" i="4" s="1"/>
  <c r="C9576" i="4"/>
  <c r="D9576" i="4" s="1"/>
  <c r="C9577" i="4"/>
  <c r="D9577" i="4" s="1"/>
  <c r="C9578" i="4"/>
  <c r="D9578" i="4" s="1"/>
  <c r="C9579" i="4"/>
  <c r="D9579" i="4" s="1"/>
  <c r="C9580" i="4"/>
  <c r="D9580" i="4" s="1"/>
  <c r="C9581" i="4"/>
  <c r="D9581" i="4" s="1"/>
  <c r="C9582" i="4"/>
  <c r="D9582" i="4" s="1"/>
  <c r="C9583" i="4"/>
  <c r="D9583" i="4" s="1"/>
  <c r="C9584" i="4"/>
  <c r="D9584" i="4" s="1"/>
  <c r="C9585" i="4"/>
  <c r="D9585" i="4" s="1"/>
  <c r="C9586" i="4"/>
  <c r="D9586" i="4" s="1"/>
  <c r="C9587" i="4"/>
  <c r="D9587" i="4" s="1"/>
  <c r="C9588" i="4"/>
  <c r="D9588" i="4" s="1"/>
  <c r="C9589" i="4"/>
  <c r="D9589" i="4" s="1"/>
  <c r="C9590" i="4"/>
  <c r="D9590" i="4" s="1"/>
  <c r="C9591" i="4"/>
  <c r="D9591" i="4" s="1"/>
  <c r="C9592" i="4"/>
  <c r="D9592" i="4" s="1"/>
  <c r="C9593" i="4"/>
  <c r="D9593" i="4" s="1"/>
  <c r="C9594" i="4"/>
  <c r="D9594" i="4" s="1"/>
  <c r="C9595" i="4"/>
  <c r="D9595" i="4" s="1"/>
  <c r="C9596" i="4"/>
  <c r="D9596" i="4" s="1"/>
  <c r="C9597" i="4"/>
  <c r="D9597" i="4" s="1"/>
  <c r="C9598" i="4"/>
  <c r="D9598" i="4" s="1"/>
  <c r="C9599" i="4"/>
  <c r="D9599" i="4" s="1"/>
  <c r="C9600" i="4"/>
  <c r="D9600" i="4" s="1"/>
  <c r="C9601" i="4"/>
  <c r="D9601" i="4" s="1"/>
  <c r="C9602" i="4"/>
  <c r="D9602" i="4" s="1"/>
  <c r="C9603" i="4"/>
  <c r="D9603" i="4" s="1"/>
  <c r="C9604" i="4"/>
  <c r="D9604" i="4" s="1"/>
  <c r="C9605" i="4"/>
  <c r="D9605" i="4" s="1"/>
  <c r="C9606" i="4"/>
  <c r="D9606" i="4" s="1"/>
  <c r="C9607" i="4"/>
  <c r="D9607" i="4" s="1"/>
  <c r="C9608" i="4"/>
  <c r="D9608" i="4" s="1"/>
  <c r="C9609" i="4"/>
  <c r="D9609" i="4" s="1"/>
  <c r="C9610" i="4"/>
  <c r="D9610" i="4" s="1"/>
  <c r="C9611" i="4"/>
  <c r="D9611" i="4" s="1"/>
  <c r="C9612" i="4"/>
  <c r="D9612" i="4" s="1"/>
  <c r="C9613" i="4"/>
  <c r="D9613" i="4" s="1"/>
  <c r="C9614" i="4"/>
  <c r="D9614" i="4" s="1"/>
  <c r="C9615" i="4"/>
  <c r="D9615" i="4" s="1"/>
  <c r="C9616" i="4"/>
  <c r="D9616" i="4" s="1"/>
  <c r="C9617" i="4"/>
  <c r="D9617" i="4" s="1"/>
  <c r="C9618" i="4"/>
  <c r="D9618" i="4" s="1"/>
  <c r="C9619" i="4"/>
  <c r="D9619" i="4" s="1"/>
  <c r="C9620" i="4"/>
  <c r="D9620" i="4" s="1"/>
  <c r="C9621" i="4"/>
  <c r="D9621" i="4" s="1"/>
  <c r="C9622" i="4"/>
  <c r="D9622" i="4" s="1"/>
  <c r="C9623" i="4"/>
  <c r="D9623" i="4" s="1"/>
  <c r="C9624" i="4"/>
  <c r="D9624" i="4" s="1"/>
  <c r="C9625" i="4"/>
  <c r="D9625" i="4" s="1"/>
  <c r="C9626" i="4"/>
  <c r="D9626" i="4" s="1"/>
  <c r="C9627" i="4"/>
  <c r="D9627" i="4" s="1"/>
  <c r="C9628" i="4"/>
  <c r="D9628" i="4" s="1"/>
  <c r="C9629" i="4"/>
  <c r="D9629" i="4" s="1"/>
  <c r="C9630" i="4"/>
  <c r="D9630" i="4" s="1"/>
  <c r="C9631" i="4"/>
  <c r="D9631" i="4" s="1"/>
  <c r="C9632" i="4"/>
  <c r="D9632" i="4" s="1"/>
  <c r="C9633" i="4"/>
  <c r="D9633" i="4" s="1"/>
  <c r="C9634" i="4"/>
  <c r="D9634" i="4" s="1"/>
  <c r="C9635" i="4"/>
  <c r="D9635" i="4" s="1"/>
  <c r="C9636" i="4"/>
  <c r="D9636" i="4" s="1"/>
  <c r="C9637" i="4"/>
  <c r="D9637" i="4" s="1"/>
  <c r="C9638" i="4"/>
  <c r="D9638" i="4" s="1"/>
  <c r="C9639" i="4"/>
  <c r="D9639" i="4" s="1"/>
  <c r="C9640" i="4"/>
  <c r="D9640" i="4" s="1"/>
  <c r="C9641" i="4"/>
  <c r="D9641" i="4" s="1"/>
  <c r="C9642" i="4"/>
  <c r="D9642" i="4" s="1"/>
  <c r="C9643" i="4"/>
  <c r="D9643" i="4" s="1"/>
  <c r="C9644" i="4"/>
  <c r="D9644" i="4" s="1"/>
  <c r="C9645" i="4"/>
  <c r="D9645" i="4" s="1"/>
  <c r="C9646" i="4"/>
  <c r="D9646" i="4" s="1"/>
  <c r="C9647" i="4"/>
  <c r="D9647" i="4" s="1"/>
  <c r="C9648" i="4"/>
  <c r="D9648" i="4" s="1"/>
  <c r="C9649" i="4"/>
  <c r="D9649" i="4" s="1"/>
  <c r="C9650" i="4"/>
  <c r="D9650" i="4" s="1"/>
  <c r="C9651" i="4"/>
  <c r="D9651" i="4" s="1"/>
  <c r="C9652" i="4"/>
  <c r="D9652" i="4" s="1"/>
  <c r="C9653" i="4"/>
  <c r="D9653" i="4" s="1"/>
  <c r="C9654" i="4"/>
  <c r="D9654" i="4" s="1"/>
  <c r="C9655" i="4"/>
  <c r="D9655" i="4" s="1"/>
  <c r="C9656" i="4"/>
  <c r="D9656" i="4" s="1"/>
  <c r="C9657" i="4"/>
  <c r="D9657" i="4" s="1"/>
  <c r="C9658" i="4"/>
  <c r="D9658" i="4" s="1"/>
  <c r="C9659" i="4"/>
  <c r="D9659" i="4" s="1"/>
  <c r="C9660" i="4"/>
  <c r="D9660" i="4" s="1"/>
  <c r="C9661" i="4"/>
  <c r="D9661" i="4" s="1"/>
  <c r="C9662" i="4"/>
  <c r="D9662" i="4" s="1"/>
  <c r="C9663" i="4"/>
  <c r="D9663" i="4" s="1"/>
  <c r="C9664" i="4"/>
  <c r="D9664" i="4" s="1"/>
  <c r="C9665" i="4"/>
  <c r="D9665" i="4" s="1"/>
  <c r="C9666" i="4"/>
  <c r="D9666" i="4" s="1"/>
  <c r="C9667" i="4"/>
  <c r="D9667" i="4" s="1"/>
  <c r="C9668" i="4"/>
  <c r="D9668" i="4" s="1"/>
  <c r="C9669" i="4"/>
  <c r="D9669" i="4" s="1"/>
  <c r="C9670" i="4"/>
  <c r="D9670" i="4" s="1"/>
  <c r="C9671" i="4"/>
  <c r="D9671" i="4" s="1"/>
  <c r="C9672" i="4"/>
  <c r="D9672" i="4" s="1"/>
  <c r="C9673" i="4"/>
  <c r="D9673" i="4" s="1"/>
  <c r="C9674" i="4"/>
  <c r="D9674" i="4" s="1"/>
  <c r="C9675" i="4"/>
  <c r="D9675" i="4" s="1"/>
  <c r="C9676" i="4"/>
  <c r="D9676" i="4" s="1"/>
  <c r="C9677" i="4"/>
  <c r="D9677" i="4" s="1"/>
  <c r="C9678" i="4"/>
  <c r="D9678" i="4" s="1"/>
  <c r="C9679" i="4"/>
  <c r="D9679" i="4" s="1"/>
  <c r="C9680" i="4"/>
  <c r="D9680" i="4" s="1"/>
  <c r="C9681" i="4"/>
  <c r="D9681" i="4" s="1"/>
  <c r="C9682" i="4"/>
  <c r="D9682" i="4" s="1"/>
  <c r="C9683" i="4"/>
  <c r="D9683" i="4" s="1"/>
  <c r="C9684" i="4"/>
  <c r="D9684" i="4" s="1"/>
  <c r="C9685" i="4"/>
  <c r="D9685" i="4" s="1"/>
  <c r="C9686" i="4"/>
  <c r="D9686" i="4" s="1"/>
  <c r="C9687" i="4"/>
  <c r="D9687" i="4" s="1"/>
  <c r="C9688" i="4"/>
  <c r="D9688" i="4" s="1"/>
  <c r="C9689" i="4"/>
  <c r="D9689" i="4" s="1"/>
  <c r="C9690" i="4"/>
  <c r="D9690" i="4" s="1"/>
  <c r="C9691" i="4"/>
  <c r="D9691" i="4" s="1"/>
  <c r="C9692" i="4"/>
  <c r="D9692" i="4" s="1"/>
  <c r="C9693" i="4"/>
  <c r="D9693" i="4" s="1"/>
  <c r="C9694" i="4"/>
  <c r="D9694" i="4" s="1"/>
  <c r="C9695" i="4"/>
  <c r="D9695" i="4" s="1"/>
  <c r="C9696" i="4"/>
  <c r="D9696" i="4" s="1"/>
  <c r="C9697" i="4"/>
  <c r="D9697" i="4" s="1"/>
  <c r="C9698" i="4"/>
  <c r="D9698" i="4" s="1"/>
  <c r="C9699" i="4"/>
  <c r="D9699" i="4" s="1"/>
  <c r="C9700" i="4"/>
  <c r="D9700" i="4" s="1"/>
  <c r="C9701" i="4"/>
  <c r="D9701" i="4" s="1"/>
  <c r="C9702" i="4"/>
  <c r="D9702" i="4" s="1"/>
  <c r="C9703" i="4"/>
  <c r="D9703" i="4" s="1"/>
  <c r="C9704" i="4"/>
  <c r="D9704" i="4" s="1"/>
  <c r="C9705" i="4"/>
  <c r="D9705" i="4" s="1"/>
  <c r="C9706" i="4"/>
  <c r="D9706" i="4" s="1"/>
  <c r="C9707" i="4"/>
  <c r="D9707" i="4" s="1"/>
  <c r="C9708" i="4"/>
  <c r="D9708" i="4" s="1"/>
  <c r="C9709" i="4"/>
  <c r="D9709" i="4" s="1"/>
  <c r="C9710" i="4"/>
  <c r="D9710" i="4" s="1"/>
  <c r="C9711" i="4"/>
  <c r="D9711" i="4" s="1"/>
  <c r="C9712" i="4"/>
  <c r="D9712" i="4" s="1"/>
  <c r="C9713" i="4"/>
  <c r="D9713" i="4" s="1"/>
  <c r="C9714" i="4"/>
  <c r="D9714" i="4" s="1"/>
  <c r="C9715" i="4"/>
  <c r="D9715" i="4" s="1"/>
  <c r="C9716" i="4"/>
  <c r="D9716" i="4" s="1"/>
  <c r="C9717" i="4"/>
  <c r="D9717" i="4" s="1"/>
  <c r="C9718" i="4"/>
  <c r="D9718" i="4" s="1"/>
  <c r="C9719" i="4"/>
  <c r="D9719" i="4" s="1"/>
  <c r="C9720" i="4"/>
  <c r="D9720" i="4" s="1"/>
  <c r="C9721" i="4"/>
  <c r="D9721" i="4" s="1"/>
  <c r="C9722" i="4"/>
  <c r="D9722" i="4" s="1"/>
  <c r="C9723" i="4"/>
  <c r="D9723" i="4" s="1"/>
  <c r="C9724" i="4"/>
  <c r="D9724" i="4" s="1"/>
  <c r="C9725" i="4"/>
  <c r="D9725" i="4" s="1"/>
  <c r="C9726" i="4"/>
  <c r="D9726" i="4" s="1"/>
  <c r="C9727" i="4"/>
  <c r="D9727" i="4" s="1"/>
  <c r="C9728" i="4"/>
  <c r="D9728" i="4" s="1"/>
  <c r="C9729" i="4"/>
  <c r="D9729" i="4" s="1"/>
  <c r="C9730" i="4"/>
  <c r="D9730" i="4" s="1"/>
  <c r="C9731" i="4"/>
  <c r="D9731" i="4" s="1"/>
  <c r="C9732" i="4"/>
  <c r="D9732" i="4" s="1"/>
  <c r="C9733" i="4"/>
  <c r="D9733" i="4" s="1"/>
  <c r="C9734" i="4"/>
  <c r="D9734" i="4" s="1"/>
  <c r="C9735" i="4"/>
  <c r="D9735" i="4" s="1"/>
  <c r="C9736" i="4"/>
  <c r="D9736" i="4" s="1"/>
  <c r="C9737" i="4"/>
  <c r="D9737" i="4" s="1"/>
  <c r="C9738" i="4"/>
  <c r="D9738" i="4" s="1"/>
  <c r="C9739" i="4"/>
  <c r="D9739" i="4" s="1"/>
  <c r="C9740" i="4"/>
  <c r="D9740" i="4" s="1"/>
  <c r="C9741" i="4"/>
  <c r="D9741" i="4" s="1"/>
  <c r="C9742" i="4"/>
  <c r="D9742" i="4" s="1"/>
  <c r="C9743" i="4"/>
  <c r="D9743" i="4" s="1"/>
  <c r="C9744" i="4"/>
  <c r="D9744" i="4" s="1"/>
  <c r="C9745" i="4"/>
  <c r="D9745" i="4" s="1"/>
  <c r="C9746" i="4"/>
  <c r="D9746" i="4" s="1"/>
  <c r="C9747" i="4"/>
  <c r="D9747" i="4" s="1"/>
  <c r="C9748" i="4"/>
  <c r="D9748" i="4" s="1"/>
  <c r="C9749" i="4"/>
  <c r="D9749" i="4" s="1"/>
  <c r="C9750" i="4"/>
  <c r="D9750" i="4" s="1"/>
  <c r="C9751" i="4"/>
  <c r="D9751" i="4" s="1"/>
  <c r="C9752" i="4"/>
  <c r="D9752" i="4" s="1"/>
  <c r="C9753" i="4"/>
  <c r="D9753" i="4" s="1"/>
  <c r="C9754" i="4"/>
  <c r="D9754" i="4" s="1"/>
  <c r="C9755" i="4"/>
  <c r="D9755" i="4" s="1"/>
  <c r="C9756" i="4"/>
  <c r="D9756" i="4" s="1"/>
  <c r="C9757" i="4"/>
  <c r="D9757" i="4" s="1"/>
  <c r="C9758" i="4"/>
  <c r="D9758" i="4" s="1"/>
  <c r="C9759" i="4"/>
  <c r="D9759" i="4" s="1"/>
  <c r="C9760" i="4"/>
  <c r="D9760" i="4" s="1"/>
  <c r="C9761" i="4"/>
  <c r="D9761" i="4" s="1"/>
  <c r="C9762" i="4"/>
  <c r="D9762" i="4" s="1"/>
  <c r="C9763" i="4"/>
  <c r="D9763" i="4" s="1"/>
  <c r="C9764" i="4"/>
  <c r="D9764" i="4" s="1"/>
  <c r="C9765" i="4"/>
  <c r="D9765" i="4" s="1"/>
  <c r="C9766" i="4"/>
  <c r="D9766" i="4" s="1"/>
  <c r="C9767" i="4"/>
  <c r="D9767" i="4" s="1"/>
  <c r="C9768" i="4"/>
  <c r="D9768" i="4" s="1"/>
  <c r="C9769" i="4"/>
  <c r="D9769" i="4" s="1"/>
  <c r="C9770" i="4"/>
  <c r="D9770" i="4" s="1"/>
  <c r="C9771" i="4"/>
  <c r="D9771" i="4" s="1"/>
  <c r="C9772" i="4"/>
  <c r="D9772" i="4" s="1"/>
  <c r="C9773" i="4"/>
  <c r="D9773" i="4" s="1"/>
  <c r="C9774" i="4"/>
  <c r="D9774" i="4" s="1"/>
  <c r="C9775" i="4"/>
  <c r="D9775" i="4" s="1"/>
  <c r="C9776" i="4"/>
  <c r="D9776" i="4" s="1"/>
  <c r="C9777" i="4"/>
  <c r="D9777" i="4" s="1"/>
  <c r="C9778" i="4"/>
  <c r="D9778" i="4" s="1"/>
  <c r="C9779" i="4"/>
  <c r="D9779" i="4" s="1"/>
  <c r="C9780" i="4"/>
  <c r="D9780" i="4" s="1"/>
  <c r="C9781" i="4"/>
  <c r="D9781" i="4" s="1"/>
  <c r="C9782" i="4"/>
  <c r="D9782" i="4" s="1"/>
  <c r="C9783" i="4"/>
  <c r="D9783" i="4" s="1"/>
  <c r="C9784" i="4"/>
  <c r="D9784" i="4" s="1"/>
  <c r="C9785" i="4"/>
  <c r="D9785" i="4" s="1"/>
  <c r="C9786" i="4"/>
  <c r="D9786" i="4" s="1"/>
  <c r="C9787" i="4"/>
  <c r="D9787" i="4" s="1"/>
  <c r="C9788" i="4"/>
  <c r="D9788" i="4" s="1"/>
  <c r="C9789" i="4"/>
  <c r="D9789" i="4" s="1"/>
  <c r="C9790" i="4"/>
  <c r="D9790" i="4" s="1"/>
  <c r="C9791" i="4"/>
  <c r="D9791" i="4" s="1"/>
  <c r="C9792" i="4"/>
  <c r="D9792" i="4" s="1"/>
  <c r="C9793" i="4"/>
  <c r="D9793" i="4" s="1"/>
  <c r="C9794" i="4"/>
  <c r="D9794" i="4" s="1"/>
  <c r="C9795" i="4"/>
  <c r="D9795" i="4" s="1"/>
  <c r="C9796" i="4"/>
  <c r="D9796" i="4" s="1"/>
  <c r="C9797" i="4"/>
  <c r="D9797" i="4" s="1"/>
  <c r="C9798" i="4"/>
  <c r="D9798" i="4" s="1"/>
  <c r="C9799" i="4"/>
  <c r="D9799" i="4" s="1"/>
  <c r="C9800" i="4"/>
  <c r="D9800" i="4" s="1"/>
  <c r="C9801" i="4"/>
  <c r="D9801" i="4" s="1"/>
  <c r="C9802" i="4"/>
  <c r="D9802" i="4" s="1"/>
  <c r="C9803" i="4"/>
  <c r="D9803" i="4" s="1"/>
  <c r="C9804" i="4"/>
  <c r="D9804" i="4" s="1"/>
  <c r="C9805" i="4"/>
  <c r="D9805" i="4" s="1"/>
  <c r="C9806" i="4"/>
  <c r="D9806" i="4" s="1"/>
  <c r="C9807" i="4"/>
  <c r="D9807" i="4" s="1"/>
  <c r="C9808" i="4"/>
  <c r="D9808" i="4" s="1"/>
  <c r="C9809" i="4"/>
  <c r="D9809" i="4" s="1"/>
  <c r="C9810" i="4"/>
  <c r="D9810" i="4" s="1"/>
  <c r="C9811" i="4"/>
  <c r="D9811" i="4" s="1"/>
  <c r="C9812" i="4"/>
  <c r="D9812" i="4" s="1"/>
  <c r="C9813" i="4"/>
  <c r="D9813" i="4" s="1"/>
  <c r="C9814" i="4"/>
  <c r="D9814" i="4" s="1"/>
  <c r="C9815" i="4"/>
  <c r="D9815" i="4" s="1"/>
  <c r="C9816" i="4"/>
  <c r="D9816" i="4" s="1"/>
  <c r="C9817" i="4"/>
  <c r="D9817" i="4" s="1"/>
  <c r="C9818" i="4"/>
  <c r="D9818" i="4" s="1"/>
  <c r="C9819" i="4"/>
  <c r="D9819" i="4" s="1"/>
  <c r="C9820" i="4"/>
  <c r="D9820" i="4" s="1"/>
  <c r="C9821" i="4"/>
  <c r="D9821" i="4" s="1"/>
  <c r="C9822" i="4"/>
  <c r="D9822" i="4" s="1"/>
  <c r="C9823" i="4"/>
  <c r="D9823" i="4" s="1"/>
  <c r="C9824" i="4"/>
  <c r="D9824" i="4" s="1"/>
  <c r="C9825" i="4"/>
  <c r="D9825" i="4" s="1"/>
  <c r="C9826" i="4"/>
  <c r="D9826" i="4" s="1"/>
  <c r="C9827" i="4"/>
  <c r="D9827" i="4" s="1"/>
  <c r="C9828" i="4"/>
  <c r="D9828" i="4" s="1"/>
  <c r="C9829" i="4"/>
  <c r="D9829" i="4" s="1"/>
  <c r="C9830" i="4"/>
  <c r="D9830" i="4" s="1"/>
  <c r="C9831" i="4"/>
  <c r="D9831" i="4" s="1"/>
  <c r="C9832" i="4"/>
  <c r="D9832" i="4" s="1"/>
  <c r="C9833" i="4"/>
  <c r="D9833" i="4" s="1"/>
  <c r="C9834" i="4"/>
  <c r="D9834" i="4" s="1"/>
  <c r="C9835" i="4"/>
  <c r="D9835" i="4" s="1"/>
  <c r="C9836" i="4"/>
  <c r="D9836" i="4" s="1"/>
  <c r="C9837" i="4"/>
  <c r="D9837" i="4" s="1"/>
  <c r="C9838" i="4"/>
  <c r="D9838" i="4" s="1"/>
  <c r="C9839" i="4"/>
  <c r="D9839" i="4" s="1"/>
  <c r="C9840" i="4"/>
  <c r="D9840" i="4" s="1"/>
  <c r="C9841" i="4"/>
  <c r="D9841" i="4" s="1"/>
  <c r="C9842" i="4"/>
  <c r="D9842" i="4" s="1"/>
  <c r="C9843" i="4"/>
  <c r="D9843" i="4" s="1"/>
  <c r="C9844" i="4"/>
  <c r="D9844" i="4" s="1"/>
  <c r="C9845" i="4"/>
  <c r="D9845" i="4" s="1"/>
  <c r="C9846" i="4"/>
  <c r="D9846" i="4" s="1"/>
  <c r="C9847" i="4"/>
  <c r="D9847" i="4" s="1"/>
  <c r="C9848" i="4"/>
  <c r="D9848" i="4" s="1"/>
  <c r="C9849" i="4"/>
  <c r="D9849" i="4" s="1"/>
  <c r="C9850" i="4"/>
  <c r="D9850" i="4" s="1"/>
  <c r="C9851" i="4"/>
  <c r="D9851" i="4" s="1"/>
  <c r="C9852" i="4"/>
  <c r="D9852" i="4" s="1"/>
  <c r="C9853" i="4"/>
  <c r="D9853" i="4" s="1"/>
  <c r="C9854" i="4"/>
  <c r="D9854" i="4" s="1"/>
  <c r="C9855" i="4"/>
  <c r="D9855" i="4" s="1"/>
  <c r="C9856" i="4"/>
  <c r="D9856" i="4" s="1"/>
  <c r="C9857" i="4"/>
  <c r="D9857" i="4" s="1"/>
  <c r="C9858" i="4"/>
  <c r="D9858" i="4" s="1"/>
  <c r="C9859" i="4"/>
  <c r="D9859" i="4" s="1"/>
  <c r="C9860" i="4"/>
  <c r="D9860" i="4" s="1"/>
  <c r="C9861" i="4"/>
  <c r="D9861" i="4" s="1"/>
  <c r="C9862" i="4"/>
  <c r="D9862" i="4" s="1"/>
  <c r="C9863" i="4"/>
  <c r="D9863" i="4" s="1"/>
  <c r="C9864" i="4"/>
  <c r="D9864" i="4" s="1"/>
  <c r="C9865" i="4"/>
  <c r="D9865" i="4" s="1"/>
  <c r="C9866" i="4"/>
  <c r="D9866" i="4" s="1"/>
  <c r="C9867" i="4"/>
  <c r="D9867" i="4" s="1"/>
  <c r="C9868" i="4"/>
  <c r="D9868" i="4" s="1"/>
  <c r="C9869" i="4"/>
  <c r="D9869" i="4" s="1"/>
  <c r="C9870" i="4"/>
  <c r="D9870" i="4" s="1"/>
  <c r="C9871" i="4"/>
  <c r="D9871" i="4" s="1"/>
  <c r="C9872" i="4"/>
  <c r="D9872" i="4" s="1"/>
  <c r="C9873" i="4"/>
  <c r="D9873" i="4" s="1"/>
  <c r="C9874" i="4"/>
  <c r="D9874" i="4" s="1"/>
  <c r="C9875" i="4"/>
  <c r="D9875" i="4" s="1"/>
  <c r="C9876" i="4"/>
  <c r="D9876" i="4" s="1"/>
  <c r="C9877" i="4"/>
  <c r="D9877" i="4" s="1"/>
  <c r="C9878" i="4"/>
  <c r="D9878" i="4" s="1"/>
  <c r="C9879" i="4"/>
  <c r="D9879" i="4" s="1"/>
  <c r="C9880" i="4"/>
  <c r="D9880" i="4" s="1"/>
  <c r="C9881" i="4"/>
  <c r="D9881" i="4" s="1"/>
  <c r="C9882" i="4"/>
  <c r="D9882" i="4" s="1"/>
  <c r="C9883" i="4"/>
  <c r="D9883" i="4" s="1"/>
  <c r="C9884" i="4"/>
  <c r="D9884" i="4" s="1"/>
  <c r="C9885" i="4"/>
  <c r="D9885" i="4" s="1"/>
  <c r="C9886" i="4"/>
  <c r="D9886" i="4" s="1"/>
  <c r="C9887" i="4"/>
  <c r="D9887" i="4" s="1"/>
  <c r="C9888" i="4"/>
  <c r="D9888" i="4" s="1"/>
  <c r="C9889" i="4"/>
  <c r="D9889" i="4" s="1"/>
  <c r="C9890" i="4"/>
  <c r="D9890" i="4" s="1"/>
  <c r="C9891" i="4"/>
  <c r="D9891" i="4" s="1"/>
  <c r="C9892" i="4"/>
  <c r="D9892" i="4" s="1"/>
  <c r="C9893" i="4"/>
  <c r="D9893" i="4" s="1"/>
  <c r="C9894" i="4"/>
  <c r="D9894" i="4" s="1"/>
  <c r="C9895" i="4"/>
  <c r="D9895" i="4" s="1"/>
  <c r="C9896" i="4"/>
  <c r="D9896" i="4" s="1"/>
  <c r="C9897" i="4"/>
  <c r="D9897" i="4" s="1"/>
  <c r="C9898" i="4"/>
  <c r="D9898" i="4" s="1"/>
  <c r="C9899" i="4"/>
  <c r="D9899" i="4" s="1"/>
  <c r="C9900" i="4"/>
  <c r="D9900" i="4" s="1"/>
  <c r="C9901" i="4"/>
  <c r="D9901" i="4" s="1"/>
  <c r="C9902" i="4"/>
  <c r="D9902" i="4" s="1"/>
  <c r="C9903" i="4"/>
  <c r="D9903" i="4" s="1"/>
  <c r="C9904" i="4"/>
  <c r="D9904" i="4" s="1"/>
  <c r="C9905" i="4"/>
  <c r="D9905" i="4" s="1"/>
  <c r="C9906" i="4"/>
  <c r="D9906" i="4" s="1"/>
  <c r="C9907" i="4"/>
  <c r="D9907" i="4" s="1"/>
  <c r="C9908" i="4"/>
  <c r="D9908" i="4" s="1"/>
  <c r="C9909" i="4"/>
  <c r="D9909" i="4" s="1"/>
  <c r="C9910" i="4"/>
  <c r="D9910" i="4" s="1"/>
  <c r="C9911" i="4"/>
  <c r="D9911" i="4" s="1"/>
  <c r="C9912" i="4"/>
  <c r="D9912" i="4" s="1"/>
  <c r="C9913" i="4"/>
  <c r="D9913" i="4" s="1"/>
  <c r="C9914" i="4"/>
  <c r="D9914" i="4" s="1"/>
  <c r="C9915" i="4"/>
  <c r="D9915" i="4" s="1"/>
  <c r="C9916" i="4"/>
  <c r="D9916" i="4" s="1"/>
  <c r="C9917" i="4"/>
  <c r="D9917" i="4" s="1"/>
  <c r="C9918" i="4"/>
  <c r="D9918" i="4" s="1"/>
  <c r="C9919" i="4"/>
  <c r="D9919" i="4" s="1"/>
  <c r="C9920" i="4"/>
  <c r="D9920" i="4" s="1"/>
  <c r="C9921" i="4"/>
  <c r="D9921" i="4" s="1"/>
  <c r="C9922" i="4"/>
  <c r="D9922" i="4" s="1"/>
  <c r="C9923" i="4"/>
  <c r="D9923" i="4" s="1"/>
  <c r="C9924" i="4"/>
  <c r="D9924" i="4" s="1"/>
  <c r="C9925" i="4"/>
  <c r="D9925" i="4" s="1"/>
  <c r="C9926" i="4"/>
  <c r="D9926" i="4" s="1"/>
  <c r="C9927" i="4"/>
  <c r="D9927" i="4" s="1"/>
  <c r="C9928" i="4"/>
  <c r="D9928" i="4" s="1"/>
  <c r="C9929" i="4"/>
  <c r="D9929" i="4" s="1"/>
  <c r="C9930" i="4"/>
  <c r="D9930" i="4" s="1"/>
  <c r="C9931" i="4"/>
  <c r="D9931" i="4" s="1"/>
  <c r="C9932" i="4"/>
  <c r="D9932" i="4" s="1"/>
  <c r="C9933" i="4"/>
  <c r="D9933" i="4" s="1"/>
  <c r="C9934" i="4"/>
  <c r="D9934" i="4" s="1"/>
  <c r="C9935" i="4"/>
  <c r="D9935" i="4" s="1"/>
  <c r="C9936" i="4"/>
  <c r="D9936" i="4" s="1"/>
  <c r="C9937" i="4"/>
  <c r="D9937" i="4" s="1"/>
  <c r="C9938" i="4"/>
  <c r="D9938" i="4" s="1"/>
  <c r="C9939" i="4"/>
  <c r="D9939" i="4" s="1"/>
  <c r="C9940" i="4"/>
  <c r="D9940" i="4" s="1"/>
  <c r="C9941" i="4"/>
  <c r="D9941" i="4" s="1"/>
  <c r="C9942" i="4"/>
  <c r="D9942" i="4" s="1"/>
  <c r="C9943" i="4"/>
  <c r="D9943" i="4" s="1"/>
  <c r="C9944" i="4"/>
  <c r="D9944" i="4" s="1"/>
  <c r="C9945" i="4"/>
  <c r="D9945" i="4" s="1"/>
  <c r="C9946" i="4"/>
  <c r="D9946" i="4" s="1"/>
  <c r="C9947" i="4"/>
  <c r="D9947" i="4" s="1"/>
  <c r="C9948" i="4"/>
  <c r="D9948" i="4" s="1"/>
  <c r="C9949" i="4"/>
  <c r="D9949" i="4" s="1"/>
  <c r="C9950" i="4"/>
  <c r="D9950" i="4" s="1"/>
  <c r="C9951" i="4"/>
  <c r="D9951" i="4" s="1"/>
  <c r="C9952" i="4"/>
  <c r="D9952" i="4" s="1"/>
  <c r="C9953" i="4"/>
  <c r="D9953" i="4" s="1"/>
  <c r="C9954" i="4"/>
  <c r="D9954" i="4" s="1"/>
  <c r="C9955" i="4"/>
  <c r="D9955" i="4" s="1"/>
  <c r="C9956" i="4"/>
  <c r="D9956" i="4" s="1"/>
  <c r="C9957" i="4"/>
  <c r="D9957" i="4" s="1"/>
  <c r="C9958" i="4"/>
  <c r="D9958" i="4" s="1"/>
  <c r="C9959" i="4"/>
  <c r="D9959" i="4" s="1"/>
  <c r="C9960" i="4"/>
  <c r="D9960" i="4" s="1"/>
  <c r="C9961" i="4"/>
  <c r="D9961" i="4" s="1"/>
  <c r="C9962" i="4"/>
  <c r="D9962" i="4" s="1"/>
  <c r="C9963" i="4"/>
  <c r="D9963" i="4" s="1"/>
  <c r="C9964" i="4"/>
  <c r="D9964" i="4" s="1"/>
  <c r="C9965" i="4"/>
  <c r="D9965" i="4" s="1"/>
  <c r="C9966" i="4"/>
  <c r="D9966" i="4" s="1"/>
  <c r="C9967" i="4"/>
  <c r="D9967" i="4" s="1"/>
  <c r="C9968" i="4"/>
  <c r="D9968" i="4" s="1"/>
  <c r="C9969" i="4"/>
  <c r="D9969" i="4" s="1"/>
  <c r="C9970" i="4"/>
  <c r="D9970" i="4" s="1"/>
  <c r="C9971" i="4"/>
  <c r="D9971" i="4" s="1"/>
  <c r="C9972" i="4"/>
  <c r="D9972" i="4" s="1"/>
  <c r="C9973" i="4"/>
  <c r="D9973" i="4" s="1"/>
  <c r="C9974" i="4"/>
  <c r="D9974" i="4" s="1"/>
  <c r="C9975" i="4"/>
  <c r="D9975" i="4" s="1"/>
  <c r="C9976" i="4"/>
  <c r="D9976" i="4" s="1"/>
  <c r="C9977" i="4"/>
  <c r="D9977" i="4" s="1"/>
  <c r="C9978" i="4"/>
  <c r="D9978" i="4" s="1"/>
  <c r="C9979" i="4"/>
  <c r="D9979" i="4" s="1"/>
  <c r="C9980" i="4"/>
  <c r="D9980" i="4" s="1"/>
  <c r="C9981" i="4"/>
  <c r="D9981" i="4" s="1"/>
  <c r="C9982" i="4"/>
  <c r="D9982" i="4" s="1"/>
  <c r="C9983" i="4"/>
  <c r="D9983" i="4" s="1"/>
  <c r="C9984" i="4"/>
  <c r="D9984" i="4" s="1"/>
  <c r="C9985" i="4"/>
  <c r="D9985" i="4" s="1"/>
  <c r="C9986" i="4"/>
  <c r="D9986" i="4" s="1"/>
  <c r="C9987" i="4"/>
  <c r="D9987" i="4" s="1"/>
  <c r="C9988" i="4"/>
  <c r="D9988" i="4" s="1"/>
  <c r="C9989" i="4"/>
  <c r="D9989" i="4" s="1"/>
  <c r="C9990" i="4"/>
  <c r="D9990" i="4" s="1"/>
  <c r="C9991" i="4"/>
  <c r="D9991" i="4" s="1"/>
  <c r="C9992" i="4"/>
  <c r="D9992" i="4" s="1"/>
  <c r="C9993" i="4"/>
  <c r="D9993" i="4" s="1"/>
  <c r="C9994" i="4"/>
  <c r="D9994" i="4" s="1"/>
  <c r="C9995" i="4"/>
  <c r="D9995" i="4" s="1"/>
  <c r="C9996" i="4"/>
  <c r="D9996" i="4" s="1"/>
  <c r="C9997" i="4"/>
  <c r="D9997" i="4" s="1"/>
  <c r="C9998" i="4"/>
  <c r="D9998" i="4" s="1"/>
  <c r="C9999" i="4"/>
  <c r="D9999" i="4" s="1"/>
  <c r="C10000" i="4"/>
  <c r="D10000" i="4" s="1"/>
  <c r="C10001" i="4"/>
  <c r="D10001" i="4" s="1"/>
  <c r="C10002" i="4"/>
  <c r="D10002" i="4" s="1"/>
  <c r="C10003" i="4"/>
  <c r="D10003" i="4" s="1"/>
  <c r="C10004" i="4"/>
  <c r="D10004" i="4" s="1"/>
  <c r="C10005" i="4"/>
  <c r="D10005" i="4" s="1"/>
  <c r="C10006" i="4"/>
  <c r="D10006" i="4" s="1"/>
  <c r="C10007" i="4"/>
  <c r="D10007" i="4" s="1"/>
  <c r="C10008" i="4"/>
  <c r="D10008" i="4" s="1"/>
  <c r="C10009" i="4"/>
  <c r="D10009" i="4" s="1"/>
  <c r="C10010" i="4"/>
  <c r="D10010" i="4" s="1"/>
  <c r="C10011" i="4"/>
  <c r="D10011" i="4" s="1"/>
  <c r="C10012" i="4"/>
  <c r="D10012" i="4" s="1"/>
  <c r="C10013" i="4"/>
  <c r="D10013" i="4" s="1"/>
  <c r="C10014" i="4"/>
  <c r="D10014" i="4" s="1"/>
  <c r="C10015" i="4"/>
  <c r="D10015" i="4" s="1"/>
  <c r="C10016" i="4"/>
  <c r="D10016" i="4" s="1"/>
  <c r="C10017" i="4"/>
  <c r="D10017" i="4" s="1"/>
  <c r="C10018" i="4"/>
  <c r="D10018" i="4" s="1"/>
  <c r="C10019" i="4"/>
  <c r="D10019" i="4" s="1"/>
  <c r="C10020" i="4"/>
  <c r="D10020" i="4" s="1"/>
  <c r="C10021" i="4"/>
  <c r="D10021" i="4" s="1"/>
  <c r="C10022" i="4"/>
  <c r="D10022" i="4" s="1"/>
  <c r="C10023" i="4"/>
  <c r="D10023" i="4" s="1"/>
  <c r="C10024" i="4"/>
  <c r="D10024" i="4" s="1"/>
  <c r="C10025" i="4"/>
  <c r="D10025" i="4" s="1"/>
  <c r="C10026" i="4"/>
  <c r="D10026" i="4" s="1"/>
  <c r="C10027" i="4"/>
  <c r="D10027" i="4" s="1"/>
  <c r="C10028" i="4"/>
  <c r="D10028" i="4" s="1"/>
  <c r="C10029" i="4"/>
  <c r="D10029" i="4" s="1"/>
  <c r="C10030" i="4"/>
  <c r="D10030" i="4" s="1"/>
  <c r="C10031" i="4"/>
  <c r="D10031" i="4" s="1"/>
  <c r="C10032" i="4"/>
  <c r="D10032" i="4" s="1"/>
  <c r="C10033" i="4"/>
  <c r="D10033" i="4" s="1"/>
  <c r="C10034" i="4"/>
  <c r="D10034" i="4" s="1"/>
  <c r="C10035" i="4"/>
  <c r="D10035" i="4" s="1"/>
  <c r="C10036" i="4"/>
  <c r="D10036" i="4" s="1"/>
  <c r="C10037" i="4"/>
  <c r="D10037" i="4" s="1"/>
  <c r="C10038" i="4"/>
  <c r="D10038" i="4" s="1"/>
  <c r="C10039" i="4"/>
  <c r="D10039" i="4" s="1"/>
  <c r="C10040" i="4"/>
  <c r="D10040" i="4" s="1"/>
  <c r="C10041" i="4"/>
  <c r="D10041" i="4" s="1"/>
  <c r="C10042" i="4"/>
  <c r="D10042" i="4" s="1"/>
  <c r="C10043" i="4"/>
  <c r="D10043" i="4" s="1"/>
  <c r="C10044" i="4"/>
  <c r="D10044" i="4" s="1"/>
  <c r="C10045" i="4"/>
  <c r="D10045" i="4" s="1"/>
  <c r="C10046" i="4"/>
  <c r="D10046" i="4" s="1"/>
  <c r="C10047" i="4"/>
  <c r="D10047" i="4" s="1"/>
  <c r="C10048" i="4"/>
  <c r="D10048" i="4" s="1"/>
  <c r="C10049" i="4"/>
  <c r="D10049" i="4" s="1"/>
  <c r="C10050" i="4"/>
  <c r="D10050" i="4" s="1"/>
  <c r="C10051" i="4"/>
  <c r="D10051" i="4" s="1"/>
  <c r="C10052" i="4"/>
  <c r="D10052" i="4" s="1"/>
  <c r="C10053" i="4"/>
  <c r="D10053" i="4" s="1"/>
  <c r="C10054" i="4"/>
  <c r="D10054" i="4" s="1"/>
  <c r="C10055" i="4"/>
  <c r="D10055" i="4" s="1"/>
  <c r="C10056" i="4"/>
  <c r="D10056" i="4" s="1"/>
  <c r="C10057" i="4"/>
  <c r="D10057" i="4" s="1"/>
  <c r="C10058" i="4"/>
  <c r="D10058" i="4" s="1"/>
  <c r="C10059" i="4"/>
  <c r="D10059" i="4" s="1"/>
  <c r="C10060" i="4"/>
  <c r="D10060" i="4" s="1"/>
  <c r="C10061" i="4"/>
  <c r="D10061" i="4" s="1"/>
  <c r="C10062" i="4"/>
  <c r="D10062" i="4" s="1"/>
  <c r="C10063" i="4"/>
  <c r="D10063" i="4" s="1"/>
  <c r="C10064" i="4"/>
  <c r="D10064" i="4" s="1"/>
  <c r="C10065" i="4"/>
  <c r="D10065" i="4" s="1"/>
  <c r="C10066" i="4"/>
  <c r="D10066" i="4" s="1"/>
  <c r="C10067" i="4"/>
  <c r="D10067" i="4" s="1"/>
  <c r="C10068" i="4"/>
  <c r="D10068" i="4" s="1"/>
  <c r="C10069" i="4"/>
  <c r="D10069" i="4" s="1"/>
  <c r="C10070" i="4"/>
  <c r="D10070" i="4" s="1"/>
  <c r="C10071" i="4"/>
  <c r="D10071" i="4" s="1"/>
  <c r="C10072" i="4"/>
  <c r="D10072" i="4" s="1"/>
  <c r="C10073" i="4"/>
  <c r="D10073" i="4" s="1"/>
  <c r="C10074" i="4"/>
  <c r="D10074" i="4" s="1"/>
  <c r="C10075" i="4"/>
  <c r="D10075" i="4" s="1"/>
  <c r="C10076" i="4"/>
  <c r="D10076" i="4" s="1"/>
  <c r="C10077" i="4"/>
  <c r="D10077" i="4" s="1"/>
  <c r="C10078" i="4"/>
  <c r="D10078" i="4" s="1"/>
  <c r="C10079" i="4"/>
  <c r="D10079" i="4" s="1"/>
  <c r="C10080" i="4"/>
  <c r="D10080" i="4" s="1"/>
  <c r="C10081" i="4"/>
  <c r="D10081" i="4" s="1"/>
  <c r="C10082" i="4"/>
  <c r="D10082" i="4" s="1"/>
  <c r="C10083" i="4"/>
  <c r="D10083" i="4" s="1"/>
  <c r="C10084" i="4"/>
  <c r="D10084" i="4" s="1"/>
  <c r="C10085" i="4"/>
  <c r="D10085" i="4" s="1"/>
  <c r="C10086" i="4"/>
  <c r="D10086" i="4" s="1"/>
  <c r="C10087" i="4"/>
  <c r="D10087" i="4" s="1"/>
  <c r="C10088" i="4"/>
  <c r="D10088" i="4" s="1"/>
  <c r="C10089" i="4"/>
  <c r="D10089" i="4" s="1"/>
  <c r="C10090" i="4"/>
  <c r="D10090" i="4" s="1"/>
  <c r="C10091" i="4"/>
  <c r="D10091" i="4" s="1"/>
  <c r="C10092" i="4"/>
  <c r="D10092" i="4" s="1"/>
  <c r="C10093" i="4"/>
  <c r="D10093" i="4" s="1"/>
  <c r="C10094" i="4"/>
  <c r="D10094" i="4" s="1"/>
  <c r="C10095" i="4"/>
  <c r="D10095" i="4" s="1"/>
  <c r="C10096" i="4"/>
  <c r="D10096" i="4" s="1"/>
  <c r="C10097" i="4"/>
  <c r="D10097" i="4" s="1"/>
  <c r="C10098" i="4"/>
  <c r="D10098" i="4" s="1"/>
  <c r="C10099" i="4"/>
  <c r="D10099" i="4" s="1"/>
  <c r="C10100" i="4"/>
  <c r="D10100" i="4" s="1"/>
  <c r="C10101" i="4"/>
  <c r="D10101" i="4" s="1"/>
  <c r="C10102" i="4"/>
  <c r="D10102" i="4" s="1"/>
  <c r="C10103" i="4"/>
  <c r="D10103" i="4" s="1"/>
  <c r="C10104" i="4"/>
  <c r="D10104" i="4" s="1"/>
  <c r="C10105" i="4"/>
  <c r="D10105" i="4" s="1"/>
  <c r="C10106" i="4"/>
  <c r="D10106" i="4" s="1"/>
  <c r="C10107" i="4"/>
  <c r="D10107" i="4" s="1"/>
  <c r="C10108" i="4"/>
  <c r="D10108" i="4" s="1"/>
  <c r="C10109" i="4"/>
  <c r="D10109" i="4" s="1"/>
  <c r="C10110" i="4"/>
  <c r="D10110" i="4" s="1"/>
  <c r="C10111" i="4"/>
  <c r="D10111" i="4" s="1"/>
  <c r="C10112" i="4"/>
  <c r="D10112" i="4" s="1"/>
  <c r="C10113" i="4"/>
  <c r="D10113" i="4" s="1"/>
  <c r="C10114" i="4"/>
  <c r="D10114" i="4" s="1"/>
  <c r="C10115" i="4"/>
  <c r="D10115" i="4" s="1"/>
  <c r="C10116" i="4"/>
  <c r="D10116" i="4" s="1"/>
  <c r="C10117" i="4"/>
  <c r="D10117" i="4" s="1"/>
  <c r="C10118" i="4"/>
  <c r="D10118" i="4" s="1"/>
  <c r="C10119" i="4"/>
  <c r="D10119" i="4" s="1"/>
  <c r="C10120" i="4"/>
  <c r="D10120" i="4" s="1"/>
  <c r="C10121" i="4"/>
  <c r="D10121" i="4" s="1"/>
  <c r="C10122" i="4"/>
  <c r="D10122" i="4" s="1"/>
  <c r="C10123" i="4"/>
  <c r="D10123" i="4" s="1"/>
  <c r="C10124" i="4"/>
  <c r="D10124" i="4" s="1"/>
  <c r="C10125" i="4"/>
  <c r="D10125" i="4" s="1"/>
  <c r="C10126" i="4"/>
  <c r="D10126" i="4" s="1"/>
  <c r="C10127" i="4"/>
  <c r="D10127" i="4" s="1"/>
  <c r="C10128" i="4"/>
  <c r="D10128" i="4" s="1"/>
  <c r="C10129" i="4"/>
  <c r="D10129" i="4" s="1"/>
  <c r="C10130" i="4"/>
  <c r="D10130" i="4" s="1"/>
  <c r="C10131" i="4"/>
  <c r="D10131" i="4" s="1"/>
  <c r="C10132" i="4"/>
  <c r="D10132" i="4" s="1"/>
  <c r="C10133" i="4"/>
  <c r="D10133" i="4" s="1"/>
  <c r="C10134" i="4"/>
  <c r="D10134" i="4" s="1"/>
  <c r="C10135" i="4"/>
  <c r="D10135" i="4" s="1"/>
  <c r="C10136" i="4"/>
  <c r="D10136" i="4" s="1"/>
  <c r="C10137" i="4"/>
  <c r="D10137" i="4" s="1"/>
  <c r="C10138" i="4"/>
  <c r="D10138" i="4" s="1"/>
  <c r="C10139" i="4"/>
  <c r="D10139" i="4" s="1"/>
  <c r="C10140" i="4"/>
  <c r="D10140" i="4" s="1"/>
  <c r="C10141" i="4"/>
  <c r="D10141" i="4" s="1"/>
  <c r="C10142" i="4"/>
  <c r="D10142" i="4" s="1"/>
  <c r="C10143" i="4"/>
  <c r="D10143" i="4" s="1"/>
  <c r="C10144" i="4"/>
  <c r="D10144" i="4" s="1"/>
  <c r="C10145" i="4"/>
  <c r="D10145" i="4" s="1"/>
  <c r="C10146" i="4"/>
  <c r="D10146" i="4" s="1"/>
  <c r="C10147" i="4"/>
  <c r="D10147" i="4" s="1"/>
  <c r="C10148" i="4"/>
  <c r="D10148" i="4" s="1"/>
  <c r="C10149" i="4"/>
  <c r="D10149" i="4" s="1"/>
  <c r="C10150" i="4"/>
  <c r="D10150" i="4" s="1"/>
  <c r="C10151" i="4"/>
  <c r="D10151" i="4" s="1"/>
  <c r="C10152" i="4"/>
  <c r="D10152" i="4" s="1"/>
  <c r="C10153" i="4"/>
  <c r="D10153" i="4" s="1"/>
  <c r="C10154" i="4"/>
  <c r="D10154" i="4" s="1"/>
  <c r="C10155" i="4"/>
  <c r="D10155" i="4" s="1"/>
  <c r="C10156" i="4"/>
  <c r="D10156" i="4" s="1"/>
  <c r="C10157" i="4"/>
  <c r="D10157" i="4" s="1"/>
  <c r="C10158" i="4"/>
  <c r="D10158" i="4" s="1"/>
  <c r="C10159" i="4"/>
  <c r="D10159" i="4" s="1"/>
  <c r="C10160" i="4"/>
  <c r="D10160" i="4" s="1"/>
  <c r="C10161" i="4"/>
  <c r="D10161" i="4" s="1"/>
  <c r="C10162" i="4"/>
  <c r="D10162" i="4" s="1"/>
  <c r="C10163" i="4"/>
  <c r="D10163" i="4" s="1"/>
  <c r="C10164" i="4"/>
  <c r="D10164" i="4" s="1"/>
  <c r="C10165" i="4"/>
  <c r="D10165" i="4" s="1"/>
  <c r="C10166" i="4"/>
  <c r="D10166" i="4" s="1"/>
  <c r="C10167" i="4"/>
  <c r="D10167" i="4" s="1"/>
  <c r="C10168" i="4"/>
  <c r="D10168" i="4" s="1"/>
  <c r="C10169" i="4"/>
  <c r="D10169" i="4" s="1"/>
  <c r="C10170" i="4"/>
  <c r="D10170" i="4" s="1"/>
  <c r="C10171" i="4"/>
  <c r="D10171" i="4" s="1"/>
  <c r="C10172" i="4"/>
  <c r="D10172" i="4" s="1"/>
  <c r="C10173" i="4"/>
  <c r="D10173" i="4" s="1"/>
  <c r="C10174" i="4"/>
  <c r="D10174" i="4" s="1"/>
  <c r="C10175" i="4"/>
  <c r="D10175" i="4" s="1"/>
  <c r="C10176" i="4"/>
  <c r="D10176" i="4" s="1"/>
  <c r="C10177" i="4"/>
  <c r="D10177" i="4" s="1"/>
  <c r="C10178" i="4"/>
  <c r="D10178" i="4" s="1"/>
  <c r="C10179" i="4"/>
  <c r="D10179" i="4" s="1"/>
  <c r="C10180" i="4"/>
  <c r="D10180" i="4" s="1"/>
  <c r="C10181" i="4"/>
  <c r="D10181" i="4" s="1"/>
  <c r="C10182" i="4"/>
  <c r="D10182" i="4" s="1"/>
  <c r="C10183" i="4"/>
  <c r="D10183" i="4" s="1"/>
  <c r="C10184" i="4"/>
  <c r="D10184" i="4" s="1"/>
  <c r="C10185" i="4"/>
  <c r="D10185" i="4" s="1"/>
  <c r="C10186" i="4"/>
  <c r="D10186" i="4" s="1"/>
  <c r="C10187" i="4"/>
  <c r="D10187" i="4" s="1"/>
  <c r="C10188" i="4"/>
  <c r="D10188" i="4" s="1"/>
  <c r="C10189" i="4"/>
  <c r="D10189" i="4" s="1"/>
  <c r="C10190" i="4"/>
  <c r="D10190" i="4" s="1"/>
  <c r="C10191" i="4"/>
  <c r="D10191" i="4" s="1"/>
  <c r="C10192" i="4"/>
  <c r="D10192" i="4" s="1"/>
  <c r="C10193" i="4"/>
  <c r="D10193" i="4" s="1"/>
  <c r="C10194" i="4"/>
  <c r="D10194" i="4" s="1"/>
  <c r="C10195" i="4"/>
  <c r="D10195" i="4" s="1"/>
  <c r="C10196" i="4"/>
  <c r="D10196" i="4" s="1"/>
  <c r="C10197" i="4"/>
  <c r="D10197" i="4" s="1"/>
  <c r="C10198" i="4"/>
  <c r="D10198" i="4" s="1"/>
  <c r="C10199" i="4"/>
  <c r="D10199" i="4" s="1"/>
  <c r="C10200" i="4"/>
  <c r="D10200" i="4" s="1"/>
  <c r="C10201" i="4"/>
  <c r="D10201" i="4" s="1"/>
  <c r="C10202" i="4"/>
  <c r="D10202" i="4" s="1"/>
  <c r="C10203" i="4"/>
  <c r="D10203" i="4" s="1"/>
  <c r="C10204" i="4"/>
  <c r="D10204" i="4" s="1"/>
  <c r="C10205" i="4"/>
  <c r="D10205" i="4" s="1"/>
  <c r="C10206" i="4"/>
  <c r="D10206" i="4" s="1"/>
  <c r="C10207" i="4"/>
  <c r="D10207" i="4" s="1"/>
  <c r="C10208" i="4"/>
  <c r="D10208" i="4" s="1"/>
  <c r="C10209" i="4"/>
  <c r="D10209" i="4" s="1"/>
  <c r="C10210" i="4"/>
  <c r="D10210" i="4" s="1"/>
  <c r="C10211" i="4"/>
  <c r="D10211" i="4" s="1"/>
  <c r="C10212" i="4"/>
  <c r="D10212" i="4" s="1"/>
  <c r="C10213" i="4"/>
  <c r="D10213" i="4" s="1"/>
  <c r="C10214" i="4"/>
  <c r="D10214" i="4" s="1"/>
  <c r="C10215" i="4"/>
  <c r="D10215" i="4" s="1"/>
  <c r="C10216" i="4"/>
  <c r="D10216" i="4" s="1"/>
  <c r="C10217" i="4"/>
  <c r="D10217" i="4" s="1"/>
  <c r="C10218" i="4"/>
  <c r="D10218" i="4" s="1"/>
  <c r="C10219" i="4"/>
  <c r="D10219" i="4" s="1"/>
  <c r="C10220" i="4"/>
  <c r="D10220" i="4" s="1"/>
  <c r="C10221" i="4"/>
  <c r="D10221" i="4" s="1"/>
  <c r="C10222" i="4"/>
  <c r="D10222" i="4" s="1"/>
  <c r="C10223" i="4"/>
  <c r="D10223" i="4" s="1"/>
  <c r="C10224" i="4"/>
  <c r="D10224" i="4" s="1"/>
  <c r="C10225" i="4"/>
  <c r="D10225" i="4" s="1"/>
  <c r="C10226" i="4"/>
  <c r="D10226" i="4" s="1"/>
  <c r="C10227" i="4"/>
  <c r="D10227" i="4" s="1"/>
  <c r="C10228" i="4"/>
  <c r="D10228" i="4" s="1"/>
  <c r="C10229" i="4"/>
  <c r="D10229" i="4" s="1"/>
  <c r="C10230" i="4"/>
  <c r="D10230" i="4" s="1"/>
  <c r="C10231" i="4"/>
  <c r="D10231" i="4" s="1"/>
  <c r="C10232" i="4"/>
  <c r="D10232" i="4" s="1"/>
  <c r="C10233" i="4"/>
  <c r="D10233" i="4" s="1"/>
  <c r="C10234" i="4"/>
  <c r="D10234" i="4" s="1"/>
  <c r="C10235" i="4"/>
  <c r="D10235" i="4" s="1"/>
  <c r="C10236" i="4"/>
  <c r="D10236" i="4" s="1"/>
  <c r="C10237" i="4"/>
  <c r="D10237" i="4" s="1"/>
  <c r="C10238" i="4"/>
  <c r="D10238" i="4" s="1"/>
  <c r="C10239" i="4"/>
  <c r="D10239" i="4" s="1"/>
  <c r="C10240" i="4"/>
  <c r="D10240" i="4" s="1"/>
  <c r="C10241" i="4"/>
  <c r="D10241" i="4" s="1"/>
  <c r="C10242" i="4"/>
  <c r="D10242" i="4" s="1"/>
  <c r="C10243" i="4"/>
  <c r="D10243" i="4" s="1"/>
  <c r="C10244" i="4"/>
  <c r="D10244" i="4" s="1"/>
  <c r="C10245" i="4"/>
  <c r="D10245" i="4" s="1"/>
  <c r="C10246" i="4"/>
  <c r="D10246" i="4" s="1"/>
  <c r="C10247" i="4"/>
  <c r="D10247" i="4" s="1"/>
  <c r="C10248" i="4"/>
  <c r="D10248" i="4" s="1"/>
  <c r="C10249" i="4"/>
  <c r="D10249" i="4" s="1"/>
  <c r="C10250" i="4"/>
  <c r="D10250" i="4" s="1"/>
  <c r="C10251" i="4"/>
  <c r="D10251" i="4" s="1"/>
  <c r="C10252" i="4"/>
  <c r="D10252" i="4" s="1"/>
  <c r="C10253" i="4"/>
  <c r="D10253" i="4" s="1"/>
  <c r="C10254" i="4"/>
  <c r="D10254" i="4" s="1"/>
  <c r="C10255" i="4"/>
  <c r="D10255" i="4" s="1"/>
  <c r="C10256" i="4"/>
  <c r="D10256" i="4" s="1"/>
  <c r="C10257" i="4"/>
  <c r="D10257" i="4" s="1"/>
  <c r="C10258" i="4"/>
  <c r="D10258" i="4" s="1"/>
  <c r="C10259" i="4"/>
  <c r="D10259" i="4" s="1"/>
  <c r="C10260" i="4"/>
  <c r="D10260" i="4" s="1"/>
  <c r="C10261" i="4"/>
  <c r="D10261" i="4" s="1"/>
  <c r="C10262" i="4"/>
  <c r="D10262" i="4" s="1"/>
  <c r="C10263" i="4"/>
  <c r="D10263" i="4" s="1"/>
  <c r="C10264" i="4"/>
  <c r="D10264" i="4" s="1"/>
  <c r="C10265" i="4"/>
  <c r="D10265" i="4" s="1"/>
  <c r="C10266" i="4"/>
  <c r="D10266" i="4" s="1"/>
  <c r="C10267" i="4"/>
  <c r="D10267" i="4" s="1"/>
  <c r="C10268" i="4"/>
  <c r="D10268" i="4" s="1"/>
  <c r="C10269" i="4"/>
  <c r="D10269" i="4" s="1"/>
  <c r="C10270" i="4"/>
  <c r="D10270" i="4" s="1"/>
  <c r="C10271" i="4"/>
  <c r="D10271" i="4" s="1"/>
  <c r="C10272" i="4"/>
  <c r="D10272" i="4" s="1"/>
  <c r="C10273" i="4"/>
  <c r="D10273" i="4" s="1"/>
  <c r="C10274" i="4"/>
  <c r="D10274" i="4" s="1"/>
  <c r="C10275" i="4"/>
  <c r="D10275" i="4" s="1"/>
  <c r="C10276" i="4"/>
  <c r="D10276" i="4" s="1"/>
  <c r="C10277" i="4"/>
  <c r="D10277" i="4" s="1"/>
  <c r="C10278" i="4"/>
  <c r="D10278" i="4" s="1"/>
  <c r="C10279" i="4"/>
  <c r="D10279" i="4" s="1"/>
  <c r="C10280" i="4"/>
  <c r="D10280" i="4" s="1"/>
  <c r="C10281" i="4"/>
  <c r="D10281" i="4" s="1"/>
  <c r="C10282" i="4"/>
  <c r="D10282" i="4" s="1"/>
  <c r="C10283" i="4"/>
  <c r="D10283" i="4" s="1"/>
  <c r="C10284" i="4"/>
  <c r="D10284" i="4" s="1"/>
  <c r="C10285" i="4"/>
  <c r="D10285" i="4" s="1"/>
  <c r="C10286" i="4"/>
  <c r="D10286" i="4" s="1"/>
  <c r="C10287" i="4"/>
  <c r="D10287" i="4" s="1"/>
  <c r="C10288" i="4"/>
  <c r="D10288" i="4" s="1"/>
  <c r="C10289" i="4"/>
  <c r="D10289" i="4" s="1"/>
  <c r="C10290" i="4"/>
  <c r="D10290" i="4" s="1"/>
  <c r="C10291" i="4"/>
  <c r="D10291" i="4" s="1"/>
  <c r="C10292" i="4"/>
  <c r="D10292" i="4" s="1"/>
  <c r="C10293" i="4"/>
  <c r="D10293" i="4" s="1"/>
  <c r="C10294" i="4"/>
  <c r="D10294" i="4" s="1"/>
  <c r="C10295" i="4"/>
  <c r="D10295" i="4" s="1"/>
  <c r="C10296" i="4"/>
  <c r="D10296" i="4" s="1"/>
  <c r="C10297" i="4"/>
  <c r="D10297" i="4" s="1"/>
  <c r="C10298" i="4"/>
  <c r="D10298" i="4" s="1"/>
  <c r="C10299" i="4"/>
  <c r="D10299" i="4" s="1"/>
  <c r="C10300" i="4"/>
  <c r="D10300" i="4" s="1"/>
  <c r="C10301" i="4"/>
  <c r="D10301" i="4" s="1"/>
  <c r="C10302" i="4"/>
  <c r="D10302" i="4" s="1"/>
  <c r="C10303" i="4"/>
  <c r="D10303" i="4" s="1"/>
  <c r="C10304" i="4"/>
  <c r="D10304" i="4" s="1"/>
  <c r="C10305" i="4"/>
  <c r="D10305" i="4" s="1"/>
  <c r="C10306" i="4"/>
  <c r="D10306" i="4" s="1"/>
  <c r="C10307" i="4"/>
  <c r="D10307" i="4" s="1"/>
  <c r="C10308" i="4"/>
  <c r="D10308" i="4" s="1"/>
  <c r="C10309" i="4"/>
  <c r="D10309" i="4" s="1"/>
  <c r="C10310" i="4"/>
  <c r="D10310" i="4" s="1"/>
  <c r="C10311" i="4"/>
  <c r="D10311" i="4" s="1"/>
  <c r="C10312" i="4"/>
  <c r="D10312" i="4" s="1"/>
  <c r="C10313" i="4"/>
  <c r="D10313" i="4" s="1"/>
  <c r="C10314" i="4"/>
  <c r="D10314" i="4" s="1"/>
  <c r="C10315" i="4"/>
  <c r="D10315" i="4" s="1"/>
  <c r="C10316" i="4"/>
  <c r="D10316" i="4" s="1"/>
  <c r="C10317" i="4"/>
  <c r="D10317" i="4" s="1"/>
  <c r="C10318" i="4"/>
  <c r="D10318" i="4" s="1"/>
  <c r="C10319" i="4"/>
  <c r="D10319" i="4" s="1"/>
  <c r="C10320" i="4"/>
  <c r="D10320" i="4" s="1"/>
  <c r="C10321" i="4"/>
  <c r="D10321" i="4" s="1"/>
  <c r="C10322" i="4"/>
  <c r="D10322" i="4" s="1"/>
  <c r="C10323" i="4"/>
  <c r="D10323" i="4" s="1"/>
  <c r="C10324" i="4"/>
  <c r="D10324" i="4" s="1"/>
  <c r="C10325" i="4"/>
  <c r="D10325" i="4" s="1"/>
  <c r="C10326" i="4"/>
  <c r="D10326" i="4" s="1"/>
  <c r="C10327" i="4"/>
  <c r="D10327" i="4" s="1"/>
  <c r="C10328" i="4"/>
  <c r="D10328" i="4" s="1"/>
  <c r="C10329" i="4"/>
  <c r="D10329" i="4" s="1"/>
  <c r="C10330" i="4"/>
  <c r="D10330" i="4" s="1"/>
  <c r="C10331" i="4"/>
  <c r="D10331" i="4" s="1"/>
  <c r="C10332" i="4"/>
  <c r="D10332" i="4" s="1"/>
  <c r="C10333" i="4"/>
  <c r="D10333" i="4" s="1"/>
  <c r="C10334" i="4"/>
  <c r="D10334" i="4" s="1"/>
  <c r="C10335" i="4"/>
  <c r="D10335" i="4" s="1"/>
  <c r="C10336" i="4"/>
  <c r="D10336" i="4" s="1"/>
  <c r="C10337" i="4"/>
  <c r="D10337" i="4" s="1"/>
  <c r="C10338" i="4"/>
  <c r="D10338" i="4" s="1"/>
  <c r="C10339" i="4"/>
  <c r="D10339" i="4" s="1"/>
  <c r="C10340" i="4"/>
  <c r="D10340" i="4" s="1"/>
  <c r="C10341" i="4"/>
  <c r="D10341" i="4" s="1"/>
  <c r="C10342" i="4"/>
  <c r="D10342" i="4" s="1"/>
  <c r="C10343" i="4"/>
  <c r="D10343" i="4" s="1"/>
  <c r="C10344" i="4"/>
  <c r="D10344" i="4" s="1"/>
  <c r="C10345" i="4"/>
  <c r="D10345" i="4" s="1"/>
  <c r="C10346" i="4"/>
  <c r="D10346" i="4" s="1"/>
  <c r="C10347" i="4"/>
  <c r="D10347" i="4" s="1"/>
  <c r="C10348" i="4"/>
  <c r="D10348" i="4" s="1"/>
  <c r="C10349" i="4"/>
  <c r="D10349" i="4" s="1"/>
  <c r="C10350" i="4"/>
  <c r="D10350" i="4" s="1"/>
  <c r="C10351" i="4"/>
  <c r="D10351" i="4" s="1"/>
  <c r="C10352" i="4"/>
  <c r="D10352" i="4" s="1"/>
  <c r="C10353" i="4"/>
  <c r="D10353" i="4" s="1"/>
  <c r="C10354" i="4"/>
  <c r="D10354" i="4" s="1"/>
  <c r="C10355" i="4"/>
  <c r="D10355" i="4" s="1"/>
  <c r="C10356" i="4"/>
  <c r="D10356" i="4" s="1"/>
  <c r="C10357" i="4"/>
  <c r="D10357" i="4" s="1"/>
  <c r="C10358" i="4"/>
  <c r="D10358" i="4" s="1"/>
  <c r="C10359" i="4"/>
  <c r="D10359" i="4" s="1"/>
  <c r="C10360" i="4"/>
  <c r="D10360" i="4" s="1"/>
  <c r="C10361" i="4"/>
  <c r="D10361" i="4" s="1"/>
  <c r="C10362" i="4"/>
  <c r="D10362" i="4" s="1"/>
  <c r="C10363" i="4"/>
  <c r="D10363" i="4" s="1"/>
  <c r="C10364" i="4"/>
  <c r="D10364" i="4" s="1"/>
  <c r="C10365" i="4"/>
  <c r="D10365" i="4" s="1"/>
  <c r="C10366" i="4"/>
  <c r="D10366" i="4" s="1"/>
  <c r="C10367" i="4"/>
  <c r="D10367" i="4" s="1"/>
  <c r="C10368" i="4"/>
  <c r="D10368" i="4" s="1"/>
  <c r="C10369" i="4"/>
  <c r="D10369" i="4" s="1"/>
  <c r="C10370" i="4"/>
  <c r="D10370" i="4" s="1"/>
  <c r="C10371" i="4"/>
  <c r="D10371" i="4" s="1"/>
  <c r="C10372" i="4"/>
  <c r="D10372" i="4" s="1"/>
  <c r="C10373" i="4"/>
  <c r="D10373" i="4" s="1"/>
  <c r="C10374" i="4"/>
  <c r="D10374" i="4" s="1"/>
  <c r="C10375" i="4"/>
  <c r="D10375" i="4" s="1"/>
  <c r="C10376" i="4"/>
  <c r="D10376" i="4" s="1"/>
  <c r="C10377" i="4"/>
  <c r="D10377" i="4" s="1"/>
  <c r="C10378" i="4"/>
  <c r="D10378" i="4" s="1"/>
  <c r="C10379" i="4"/>
  <c r="D10379" i="4" s="1"/>
  <c r="C10380" i="4"/>
  <c r="D10380" i="4" s="1"/>
  <c r="C10381" i="4"/>
  <c r="D10381" i="4" s="1"/>
  <c r="C10382" i="4"/>
  <c r="D10382" i="4" s="1"/>
  <c r="C10383" i="4"/>
  <c r="D10383" i="4" s="1"/>
  <c r="C10384" i="4"/>
  <c r="D10384" i="4" s="1"/>
  <c r="C10385" i="4"/>
  <c r="D10385" i="4" s="1"/>
  <c r="C10386" i="4"/>
  <c r="D10386" i="4" s="1"/>
  <c r="C10387" i="4"/>
  <c r="D10387" i="4" s="1"/>
  <c r="C10388" i="4"/>
  <c r="D10388" i="4" s="1"/>
  <c r="C10389" i="4"/>
  <c r="D10389" i="4" s="1"/>
  <c r="C10390" i="4"/>
  <c r="D10390" i="4" s="1"/>
  <c r="C10391" i="4"/>
  <c r="D10391" i="4" s="1"/>
  <c r="C10392" i="4"/>
  <c r="D10392" i="4" s="1"/>
  <c r="C10393" i="4"/>
  <c r="D10393" i="4" s="1"/>
  <c r="C10394" i="4"/>
  <c r="D10394" i="4" s="1"/>
  <c r="C10395" i="4"/>
  <c r="D10395" i="4" s="1"/>
  <c r="C10396" i="4"/>
  <c r="D10396" i="4" s="1"/>
  <c r="C10397" i="4"/>
  <c r="D10397" i="4" s="1"/>
  <c r="C10398" i="4"/>
  <c r="D10398" i="4" s="1"/>
  <c r="C10399" i="4"/>
  <c r="D10399" i="4" s="1"/>
  <c r="C10400" i="4"/>
  <c r="D10400" i="4" s="1"/>
  <c r="C10401" i="4"/>
  <c r="D10401" i="4" s="1"/>
  <c r="C10402" i="4"/>
  <c r="D10402" i="4" s="1"/>
  <c r="C10403" i="4"/>
  <c r="D10403" i="4" s="1"/>
  <c r="C10404" i="4"/>
  <c r="D10404" i="4" s="1"/>
  <c r="C10405" i="4"/>
  <c r="D10405" i="4" s="1"/>
  <c r="C10406" i="4"/>
  <c r="D10406" i="4" s="1"/>
  <c r="C10407" i="4"/>
  <c r="D10407" i="4" s="1"/>
  <c r="C10408" i="4"/>
  <c r="D10408" i="4" s="1"/>
  <c r="C10409" i="4"/>
  <c r="D10409" i="4" s="1"/>
  <c r="C10410" i="4"/>
  <c r="D10410" i="4" s="1"/>
  <c r="C10411" i="4"/>
  <c r="D10411" i="4" s="1"/>
  <c r="C10412" i="4"/>
  <c r="D10412" i="4" s="1"/>
  <c r="C10413" i="4"/>
  <c r="D10413" i="4" s="1"/>
  <c r="C10414" i="4"/>
  <c r="D10414" i="4" s="1"/>
  <c r="C10415" i="4"/>
  <c r="D10415" i="4" s="1"/>
  <c r="C10416" i="4"/>
  <c r="D10416" i="4" s="1"/>
  <c r="C10417" i="4"/>
  <c r="D10417" i="4" s="1"/>
  <c r="C10418" i="4"/>
  <c r="D10418" i="4" s="1"/>
  <c r="C10419" i="4"/>
  <c r="D10419" i="4" s="1"/>
  <c r="C10420" i="4"/>
  <c r="D10420" i="4" s="1"/>
  <c r="C10421" i="4"/>
  <c r="D10421" i="4" s="1"/>
  <c r="C10422" i="4"/>
  <c r="D10422" i="4" s="1"/>
  <c r="C10423" i="4"/>
  <c r="D10423" i="4" s="1"/>
  <c r="C10424" i="4"/>
  <c r="D10424" i="4" s="1"/>
  <c r="C10425" i="4"/>
  <c r="D10425" i="4" s="1"/>
  <c r="C10426" i="4"/>
  <c r="D10426" i="4" s="1"/>
  <c r="C10427" i="4"/>
  <c r="D10427" i="4" s="1"/>
  <c r="C10428" i="4"/>
  <c r="D10428" i="4" s="1"/>
  <c r="C10429" i="4"/>
  <c r="D10429" i="4" s="1"/>
  <c r="C10430" i="4"/>
  <c r="D10430" i="4" s="1"/>
  <c r="C10431" i="4"/>
  <c r="D10431" i="4" s="1"/>
  <c r="C10432" i="4"/>
  <c r="D10432" i="4" s="1"/>
  <c r="C10433" i="4"/>
  <c r="D10433" i="4" s="1"/>
  <c r="C10434" i="4"/>
  <c r="D10434" i="4" s="1"/>
  <c r="C10435" i="4"/>
  <c r="D10435" i="4" s="1"/>
  <c r="C10436" i="4"/>
  <c r="D10436" i="4" s="1"/>
  <c r="C10437" i="4"/>
  <c r="D10437" i="4" s="1"/>
  <c r="C10438" i="4"/>
  <c r="D10438" i="4" s="1"/>
  <c r="C10439" i="4"/>
  <c r="D10439" i="4" s="1"/>
  <c r="C10440" i="4"/>
  <c r="D10440" i="4" s="1"/>
  <c r="C10441" i="4"/>
  <c r="D10441" i="4" s="1"/>
  <c r="C10442" i="4"/>
  <c r="D10442" i="4" s="1"/>
  <c r="C10443" i="4"/>
  <c r="D10443" i="4" s="1"/>
  <c r="C10444" i="4"/>
  <c r="D10444" i="4" s="1"/>
  <c r="C10445" i="4"/>
  <c r="D10445" i="4" s="1"/>
  <c r="C10446" i="4"/>
  <c r="D10446" i="4" s="1"/>
  <c r="C10447" i="4"/>
  <c r="D10447" i="4" s="1"/>
  <c r="C10448" i="4"/>
  <c r="D10448" i="4" s="1"/>
  <c r="C10449" i="4"/>
  <c r="D10449" i="4" s="1"/>
  <c r="C10450" i="4"/>
  <c r="D10450" i="4" s="1"/>
  <c r="C10451" i="4"/>
  <c r="D10451" i="4" s="1"/>
  <c r="C10452" i="4"/>
  <c r="D10452" i="4" s="1"/>
  <c r="C10453" i="4"/>
  <c r="D10453" i="4" s="1"/>
  <c r="C10454" i="4"/>
  <c r="D10454" i="4" s="1"/>
  <c r="C10455" i="4"/>
  <c r="D10455" i="4" s="1"/>
  <c r="C10456" i="4"/>
  <c r="D10456" i="4" s="1"/>
  <c r="C10457" i="4"/>
  <c r="D10457" i="4" s="1"/>
  <c r="C10458" i="4"/>
  <c r="D10458" i="4" s="1"/>
  <c r="C10459" i="4"/>
  <c r="D10459" i="4" s="1"/>
  <c r="C10460" i="4"/>
  <c r="D10460" i="4" s="1"/>
  <c r="C10461" i="4"/>
  <c r="D10461" i="4" s="1"/>
  <c r="C10462" i="4"/>
  <c r="D10462" i="4" s="1"/>
  <c r="C10463" i="4"/>
  <c r="D10463" i="4" s="1"/>
  <c r="C10464" i="4"/>
  <c r="D10464" i="4" s="1"/>
  <c r="C10465" i="4"/>
  <c r="D10465" i="4" s="1"/>
  <c r="C10466" i="4"/>
  <c r="D10466" i="4" s="1"/>
  <c r="C10467" i="4"/>
  <c r="D10467" i="4" s="1"/>
  <c r="C10468" i="4"/>
  <c r="D10468" i="4" s="1"/>
  <c r="C10469" i="4"/>
  <c r="D10469" i="4" s="1"/>
  <c r="C10470" i="4"/>
  <c r="D10470" i="4" s="1"/>
  <c r="C10471" i="4"/>
  <c r="D10471" i="4" s="1"/>
  <c r="C10472" i="4"/>
  <c r="D10472" i="4" s="1"/>
  <c r="C10473" i="4"/>
  <c r="D10473" i="4" s="1"/>
  <c r="C10474" i="4"/>
  <c r="D10474" i="4" s="1"/>
  <c r="C10475" i="4"/>
  <c r="D10475" i="4" s="1"/>
  <c r="C10476" i="4"/>
  <c r="D10476" i="4" s="1"/>
  <c r="C10477" i="4"/>
  <c r="D10477" i="4" s="1"/>
  <c r="C10478" i="4"/>
  <c r="D10478" i="4" s="1"/>
  <c r="C10479" i="4"/>
  <c r="D10479" i="4" s="1"/>
  <c r="C10480" i="4"/>
  <c r="D10480" i="4" s="1"/>
  <c r="C10481" i="4"/>
  <c r="D10481" i="4" s="1"/>
  <c r="C10482" i="4"/>
  <c r="D10482" i="4" s="1"/>
  <c r="C10483" i="4"/>
  <c r="D10483" i="4" s="1"/>
  <c r="C10484" i="4"/>
  <c r="D10484" i="4" s="1"/>
  <c r="C10485" i="4"/>
  <c r="D10485" i="4" s="1"/>
  <c r="C10486" i="4"/>
  <c r="D10486" i="4" s="1"/>
  <c r="C10487" i="4"/>
  <c r="D10487" i="4" s="1"/>
  <c r="C10488" i="4"/>
  <c r="D10488" i="4" s="1"/>
  <c r="C10489" i="4"/>
  <c r="D10489" i="4" s="1"/>
  <c r="C10490" i="4"/>
  <c r="D10490" i="4" s="1"/>
  <c r="C10491" i="4"/>
  <c r="D10491" i="4" s="1"/>
  <c r="C10492" i="4"/>
  <c r="D10492" i="4" s="1"/>
  <c r="C10493" i="4"/>
  <c r="D10493" i="4" s="1"/>
  <c r="C10494" i="4"/>
  <c r="D10494" i="4" s="1"/>
  <c r="C10495" i="4"/>
  <c r="D10495" i="4" s="1"/>
  <c r="C10496" i="4"/>
  <c r="D10496" i="4" s="1"/>
  <c r="C10497" i="4"/>
  <c r="D10497" i="4" s="1"/>
  <c r="C10498" i="4"/>
  <c r="D10498" i="4" s="1"/>
  <c r="C10499" i="4"/>
  <c r="D10499" i="4" s="1"/>
  <c r="C10500" i="4"/>
  <c r="D10500" i="4" s="1"/>
  <c r="C10501" i="4"/>
  <c r="D10501" i="4" s="1"/>
  <c r="C10502" i="4"/>
  <c r="D10502" i="4" s="1"/>
  <c r="C10503" i="4"/>
  <c r="D10503" i="4" s="1"/>
  <c r="C10504" i="4"/>
  <c r="D10504" i="4" s="1"/>
  <c r="C10505" i="4"/>
  <c r="D10505" i="4" s="1"/>
  <c r="C10506" i="4"/>
  <c r="D10506" i="4" s="1"/>
  <c r="C10507" i="4"/>
  <c r="D10507" i="4" s="1"/>
  <c r="C10508" i="4"/>
  <c r="D10508" i="4" s="1"/>
  <c r="C10509" i="4"/>
  <c r="D10509" i="4" s="1"/>
  <c r="C10510" i="4"/>
  <c r="D10510" i="4" s="1"/>
  <c r="C10511" i="4"/>
  <c r="D10511" i="4" s="1"/>
  <c r="C10512" i="4"/>
  <c r="D10512" i="4" s="1"/>
  <c r="C10513" i="4"/>
  <c r="D10513" i="4" s="1"/>
  <c r="C10514" i="4"/>
  <c r="D10514" i="4" s="1"/>
  <c r="C10515" i="4"/>
  <c r="D10515" i="4" s="1"/>
  <c r="C10516" i="4"/>
  <c r="D10516" i="4" s="1"/>
  <c r="C10517" i="4"/>
  <c r="D10517" i="4" s="1"/>
  <c r="C10518" i="4"/>
  <c r="D10518" i="4" s="1"/>
  <c r="C10519" i="4"/>
  <c r="D10519" i="4" s="1"/>
  <c r="C10520" i="4"/>
  <c r="D10520" i="4" s="1"/>
  <c r="C10521" i="4"/>
  <c r="D10521" i="4" s="1"/>
  <c r="C10522" i="4"/>
  <c r="D10522" i="4" s="1"/>
  <c r="C10523" i="4"/>
  <c r="D10523" i="4" s="1"/>
  <c r="C10524" i="4"/>
  <c r="D10524" i="4" s="1"/>
  <c r="C10525" i="4"/>
  <c r="D10525" i="4" s="1"/>
  <c r="C10526" i="4"/>
  <c r="D10526" i="4" s="1"/>
  <c r="C10527" i="4"/>
  <c r="D10527" i="4" s="1"/>
  <c r="C10528" i="4"/>
  <c r="D10528" i="4" s="1"/>
  <c r="C10529" i="4"/>
  <c r="D10529" i="4" s="1"/>
  <c r="C10530" i="4"/>
  <c r="D10530" i="4" s="1"/>
  <c r="C10531" i="4"/>
  <c r="D10531" i="4" s="1"/>
  <c r="C10532" i="4"/>
  <c r="D10532" i="4" s="1"/>
  <c r="C10533" i="4"/>
  <c r="D10533" i="4" s="1"/>
  <c r="C10534" i="4"/>
  <c r="D10534" i="4" s="1"/>
  <c r="C10535" i="4"/>
  <c r="D10535" i="4" s="1"/>
  <c r="C10536" i="4"/>
  <c r="D10536" i="4" s="1"/>
  <c r="C10537" i="4"/>
  <c r="D10537" i="4" s="1"/>
  <c r="C10538" i="4"/>
  <c r="D10538" i="4" s="1"/>
  <c r="C10539" i="4"/>
  <c r="D10539" i="4" s="1"/>
  <c r="C10540" i="4"/>
  <c r="D10540" i="4" s="1"/>
  <c r="C10541" i="4"/>
  <c r="D10541" i="4" s="1"/>
  <c r="C10542" i="4"/>
  <c r="D10542" i="4" s="1"/>
  <c r="C10543" i="4"/>
  <c r="D10543" i="4" s="1"/>
  <c r="C10544" i="4"/>
  <c r="D10544" i="4" s="1"/>
  <c r="C10545" i="4"/>
  <c r="D10545" i="4" s="1"/>
  <c r="C10546" i="4"/>
  <c r="D10546" i="4" s="1"/>
  <c r="C10547" i="4"/>
  <c r="D10547" i="4" s="1"/>
  <c r="C10548" i="4"/>
  <c r="D10548" i="4" s="1"/>
  <c r="C10549" i="4"/>
  <c r="D10549" i="4" s="1"/>
  <c r="C10550" i="4"/>
  <c r="D10550" i="4" s="1"/>
  <c r="C10551" i="4"/>
  <c r="D10551" i="4" s="1"/>
  <c r="C10552" i="4"/>
  <c r="D10552" i="4" s="1"/>
  <c r="C10553" i="4"/>
  <c r="D10553" i="4" s="1"/>
  <c r="C10554" i="4"/>
  <c r="D10554" i="4" s="1"/>
  <c r="C10555" i="4"/>
  <c r="D10555" i="4" s="1"/>
  <c r="C10556" i="4"/>
  <c r="D10556" i="4" s="1"/>
  <c r="C10557" i="4"/>
  <c r="D10557" i="4" s="1"/>
  <c r="C10558" i="4"/>
  <c r="D10558" i="4" s="1"/>
  <c r="C10559" i="4"/>
  <c r="D10559" i="4" s="1"/>
  <c r="C10560" i="4"/>
  <c r="D10560" i="4" s="1"/>
  <c r="C10561" i="4"/>
  <c r="D10561" i="4" s="1"/>
  <c r="C10562" i="4"/>
  <c r="D10562" i="4" s="1"/>
  <c r="C10563" i="4"/>
  <c r="D10563" i="4" s="1"/>
  <c r="C10564" i="4"/>
  <c r="D10564" i="4" s="1"/>
  <c r="C10565" i="4"/>
  <c r="D10565" i="4" s="1"/>
  <c r="C10566" i="4"/>
  <c r="D10566" i="4" s="1"/>
  <c r="C10567" i="4"/>
  <c r="D10567" i="4" s="1"/>
  <c r="C10568" i="4"/>
  <c r="D10568" i="4" s="1"/>
  <c r="C10569" i="4"/>
  <c r="D10569" i="4" s="1"/>
  <c r="C10570" i="4"/>
  <c r="D10570" i="4" s="1"/>
  <c r="C10571" i="4"/>
  <c r="D10571" i="4" s="1"/>
  <c r="C10572" i="4"/>
  <c r="D10572" i="4" s="1"/>
  <c r="C10573" i="4"/>
  <c r="D10573" i="4" s="1"/>
  <c r="C10574" i="4"/>
  <c r="D10574" i="4" s="1"/>
  <c r="C10575" i="4"/>
  <c r="D10575" i="4" s="1"/>
  <c r="C10576" i="4"/>
  <c r="D10576" i="4" s="1"/>
  <c r="C10577" i="4"/>
  <c r="D10577" i="4" s="1"/>
  <c r="C10578" i="4"/>
  <c r="D10578" i="4" s="1"/>
  <c r="C10579" i="4"/>
  <c r="D10579" i="4" s="1"/>
  <c r="C10580" i="4"/>
  <c r="D10580" i="4" s="1"/>
  <c r="C10581" i="4"/>
  <c r="D10581" i="4" s="1"/>
  <c r="C10582" i="4"/>
  <c r="D10582" i="4" s="1"/>
  <c r="C10583" i="4"/>
  <c r="D10583" i="4" s="1"/>
  <c r="C10584" i="4"/>
  <c r="D10584" i="4" s="1"/>
  <c r="C10585" i="4"/>
  <c r="D10585" i="4" s="1"/>
  <c r="C10586" i="4"/>
  <c r="D10586" i="4" s="1"/>
  <c r="C10587" i="4"/>
  <c r="D10587" i="4" s="1"/>
  <c r="C10588" i="4"/>
  <c r="D10588" i="4" s="1"/>
  <c r="C10589" i="4"/>
  <c r="D10589" i="4" s="1"/>
  <c r="C10590" i="4"/>
  <c r="D10590" i="4" s="1"/>
  <c r="C10591" i="4"/>
  <c r="D10591" i="4" s="1"/>
  <c r="C10592" i="4"/>
  <c r="D10592" i="4" s="1"/>
  <c r="C10593" i="4"/>
  <c r="D10593" i="4" s="1"/>
  <c r="C10594" i="4"/>
  <c r="D10594" i="4" s="1"/>
  <c r="C10595" i="4"/>
  <c r="D10595" i="4" s="1"/>
  <c r="C10596" i="4"/>
  <c r="D10596" i="4" s="1"/>
  <c r="C10597" i="4"/>
  <c r="D10597" i="4" s="1"/>
  <c r="C10598" i="4"/>
  <c r="D10598" i="4" s="1"/>
  <c r="C10599" i="4"/>
  <c r="D10599" i="4" s="1"/>
  <c r="C10600" i="4"/>
  <c r="D10600" i="4" s="1"/>
  <c r="C10601" i="4"/>
  <c r="D10601" i="4" s="1"/>
  <c r="C10602" i="4"/>
  <c r="D10602" i="4" s="1"/>
  <c r="C10603" i="4"/>
  <c r="D10603" i="4" s="1"/>
  <c r="C10604" i="4"/>
  <c r="D10604" i="4" s="1"/>
  <c r="C10605" i="4"/>
  <c r="D10605" i="4" s="1"/>
  <c r="C10606" i="4"/>
  <c r="D10606" i="4" s="1"/>
  <c r="C10607" i="4"/>
  <c r="D10607" i="4" s="1"/>
  <c r="C10608" i="4"/>
  <c r="D10608" i="4" s="1"/>
  <c r="C10609" i="4"/>
  <c r="D10609" i="4" s="1"/>
  <c r="C10610" i="4"/>
  <c r="D10610" i="4" s="1"/>
  <c r="C10611" i="4"/>
  <c r="D10611" i="4" s="1"/>
  <c r="C10612" i="4"/>
  <c r="D10612" i="4" s="1"/>
  <c r="C10613" i="4"/>
  <c r="D10613" i="4" s="1"/>
  <c r="C10614" i="4"/>
  <c r="D10614" i="4" s="1"/>
  <c r="C10615" i="4"/>
  <c r="D10615" i="4" s="1"/>
  <c r="C10616" i="4"/>
  <c r="D10616" i="4" s="1"/>
  <c r="C10617" i="4"/>
  <c r="D10617" i="4" s="1"/>
  <c r="C10618" i="4"/>
  <c r="D10618" i="4" s="1"/>
  <c r="C10619" i="4"/>
  <c r="D10619" i="4" s="1"/>
  <c r="C10620" i="4"/>
  <c r="D10620" i="4" s="1"/>
  <c r="C10621" i="4"/>
  <c r="D10621" i="4" s="1"/>
  <c r="C10622" i="4"/>
  <c r="D10622" i="4" s="1"/>
  <c r="C10623" i="4"/>
  <c r="D10623" i="4" s="1"/>
  <c r="C10624" i="4"/>
  <c r="D10624" i="4" s="1"/>
  <c r="C10625" i="4"/>
  <c r="D10625" i="4" s="1"/>
  <c r="C10626" i="4"/>
  <c r="D10626" i="4" s="1"/>
  <c r="C10627" i="4"/>
  <c r="D10627" i="4" s="1"/>
  <c r="C10628" i="4"/>
  <c r="D10628" i="4" s="1"/>
  <c r="C10629" i="4"/>
  <c r="D10629" i="4" s="1"/>
  <c r="C10630" i="4"/>
  <c r="D10630" i="4" s="1"/>
  <c r="C10631" i="4"/>
  <c r="D10631" i="4" s="1"/>
  <c r="C10632" i="4"/>
  <c r="D10632" i="4" s="1"/>
  <c r="C10633" i="4"/>
  <c r="D10633" i="4" s="1"/>
  <c r="C10634" i="4"/>
  <c r="D10634" i="4" s="1"/>
  <c r="C10635" i="4"/>
  <c r="D10635" i="4" s="1"/>
  <c r="C10636" i="4"/>
  <c r="D10636" i="4" s="1"/>
  <c r="C10637" i="4"/>
  <c r="D10637" i="4" s="1"/>
  <c r="C10638" i="4"/>
  <c r="D10638" i="4" s="1"/>
  <c r="C10639" i="4"/>
  <c r="D10639" i="4" s="1"/>
  <c r="C10640" i="4"/>
  <c r="D10640" i="4" s="1"/>
  <c r="C10641" i="4"/>
  <c r="D10641" i="4" s="1"/>
  <c r="C10642" i="4"/>
  <c r="D10642" i="4" s="1"/>
  <c r="C10643" i="4"/>
  <c r="D10643" i="4" s="1"/>
  <c r="C10644" i="4"/>
  <c r="D10644" i="4" s="1"/>
  <c r="C10645" i="4"/>
  <c r="D10645" i="4" s="1"/>
  <c r="C10646" i="4"/>
  <c r="D10646" i="4" s="1"/>
  <c r="C10647" i="4"/>
  <c r="D10647" i="4" s="1"/>
  <c r="C10648" i="4"/>
  <c r="D10648" i="4" s="1"/>
  <c r="C10649" i="4"/>
  <c r="D10649" i="4" s="1"/>
  <c r="C10650" i="4"/>
  <c r="D10650" i="4" s="1"/>
  <c r="C10651" i="4"/>
  <c r="D10651" i="4" s="1"/>
  <c r="C10652" i="4"/>
  <c r="D10652" i="4" s="1"/>
  <c r="C10653" i="4"/>
  <c r="D10653" i="4" s="1"/>
  <c r="C10654" i="4"/>
  <c r="D10654" i="4" s="1"/>
  <c r="C10655" i="4"/>
  <c r="D10655" i="4" s="1"/>
  <c r="C10656" i="4"/>
  <c r="D10656" i="4" s="1"/>
  <c r="C10657" i="4"/>
  <c r="D10657" i="4" s="1"/>
  <c r="C10658" i="4"/>
  <c r="D10658" i="4" s="1"/>
  <c r="C10659" i="4"/>
  <c r="D10659" i="4" s="1"/>
  <c r="C10660" i="4"/>
  <c r="D10660" i="4" s="1"/>
  <c r="C10661" i="4"/>
  <c r="D10661" i="4" s="1"/>
  <c r="C10662" i="4"/>
  <c r="D10662" i="4" s="1"/>
  <c r="C10663" i="4"/>
  <c r="D10663" i="4" s="1"/>
  <c r="C10664" i="4"/>
  <c r="D10664" i="4" s="1"/>
  <c r="C10665" i="4"/>
  <c r="D10665" i="4" s="1"/>
  <c r="C10666" i="4"/>
  <c r="D10666" i="4" s="1"/>
  <c r="C10667" i="4"/>
  <c r="D10667" i="4" s="1"/>
  <c r="C10668" i="4"/>
  <c r="D10668" i="4" s="1"/>
  <c r="C10669" i="4"/>
  <c r="D10669" i="4" s="1"/>
  <c r="C10670" i="4"/>
  <c r="D10670" i="4" s="1"/>
  <c r="C10671" i="4"/>
  <c r="D10671" i="4" s="1"/>
  <c r="C10672" i="4"/>
  <c r="D10672" i="4" s="1"/>
  <c r="C10673" i="4"/>
  <c r="D10673" i="4" s="1"/>
  <c r="C10674" i="4"/>
  <c r="D10674" i="4" s="1"/>
  <c r="C10675" i="4"/>
  <c r="D10675" i="4" s="1"/>
  <c r="C10676" i="4"/>
  <c r="D10676" i="4" s="1"/>
  <c r="C10677" i="4"/>
  <c r="D10677" i="4" s="1"/>
  <c r="C10678" i="4"/>
  <c r="D10678" i="4" s="1"/>
  <c r="C10679" i="4"/>
  <c r="D10679" i="4" s="1"/>
  <c r="C10680" i="4"/>
  <c r="D10680" i="4" s="1"/>
  <c r="C10681" i="4"/>
  <c r="D10681" i="4" s="1"/>
  <c r="C10682" i="4"/>
  <c r="D10682" i="4" s="1"/>
  <c r="C10683" i="4"/>
  <c r="D10683" i="4" s="1"/>
  <c r="C10684" i="4"/>
  <c r="D10684" i="4" s="1"/>
  <c r="C10685" i="4"/>
  <c r="D10685" i="4" s="1"/>
  <c r="C10686" i="4"/>
  <c r="D10686" i="4" s="1"/>
  <c r="C10687" i="4"/>
  <c r="D10687" i="4" s="1"/>
  <c r="C10688" i="4"/>
  <c r="D10688" i="4" s="1"/>
  <c r="C10689" i="4"/>
  <c r="D10689" i="4" s="1"/>
  <c r="C10690" i="4"/>
  <c r="D10690" i="4" s="1"/>
  <c r="C10691" i="4"/>
  <c r="D10691" i="4" s="1"/>
  <c r="C10692" i="4"/>
  <c r="D10692" i="4" s="1"/>
  <c r="C10693" i="4"/>
  <c r="D10693" i="4" s="1"/>
  <c r="C10694" i="4"/>
  <c r="D10694" i="4" s="1"/>
  <c r="C10695" i="4"/>
  <c r="D10695" i="4" s="1"/>
  <c r="C10696" i="4"/>
  <c r="D10696" i="4" s="1"/>
  <c r="C10697" i="4"/>
  <c r="D10697" i="4" s="1"/>
  <c r="C10698" i="4"/>
  <c r="D10698" i="4" s="1"/>
  <c r="C10699" i="4"/>
  <c r="D10699" i="4" s="1"/>
  <c r="C10700" i="4"/>
  <c r="D10700" i="4" s="1"/>
  <c r="C10701" i="4"/>
  <c r="D10701" i="4" s="1"/>
  <c r="C10702" i="4"/>
  <c r="D10702" i="4" s="1"/>
  <c r="C10703" i="4"/>
  <c r="D10703" i="4" s="1"/>
  <c r="C10704" i="4"/>
  <c r="D10704" i="4" s="1"/>
  <c r="C10705" i="4"/>
  <c r="D10705" i="4" s="1"/>
  <c r="C10706" i="4"/>
  <c r="D10706" i="4" s="1"/>
  <c r="C10707" i="4"/>
  <c r="D10707" i="4" s="1"/>
  <c r="C10708" i="4"/>
  <c r="D10708" i="4" s="1"/>
  <c r="C10709" i="4"/>
  <c r="D10709" i="4" s="1"/>
  <c r="C10710" i="4"/>
  <c r="D10710" i="4" s="1"/>
  <c r="C10711" i="4"/>
  <c r="D10711" i="4" s="1"/>
  <c r="C10712" i="4"/>
  <c r="D10712" i="4" s="1"/>
  <c r="C10713" i="4"/>
  <c r="D10713" i="4" s="1"/>
  <c r="C10714" i="4"/>
  <c r="D10714" i="4" s="1"/>
  <c r="C10715" i="4"/>
  <c r="D10715" i="4" s="1"/>
  <c r="C10716" i="4"/>
  <c r="D10716" i="4" s="1"/>
  <c r="C10717" i="4"/>
  <c r="D10717" i="4" s="1"/>
  <c r="C10718" i="4"/>
  <c r="D10718" i="4" s="1"/>
  <c r="C10719" i="4"/>
  <c r="D10719" i="4" s="1"/>
  <c r="C10720" i="4"/>
  <c r="D10720" i="4" s="1"/>
  <c r="C10721" i="4"/>
  <c r="D10721" i="4" s="1"/>
  <c r="C10722" i="4"/>
  <c r="D10722" i="4" s="1"/>
  <c r="C10723" i="4"/>
  <c r="D10723" i="4" s="1"/>
  <c r="C10724" i="4"/>
  <c r="D10724" i="4" s="1"/>
  <c r="C10725" i="4"/>
  <c r="D10725" i="4" s="1"/>
  <c r="C10726" i="4"/>
  <c r="D10726" i="4" s="1"/>
  <c r="C10727" i="4"/>
  <c r="D10727" i="4" s="1"/>
  <c r="C10728" i="4"/>
  <c r="D10728" i="4" s="1"/>
  <c r="C10729" i="4"/>
  <c r="D10729" i="4" s="1"/>
  <c r="C10730" i="4"/>
  <c r="D10730" i="4" s="1"/>
  <c r="C10731" i="4"/>
  <c r="D10731" i="4" s="1"/>
  <c r="C10732" i="4"/>
  <c r="D10732" i="4" s="1"/>
  <c r="C10733" i="4"/>
  <c r="D10733" i="4" s="1"/>
  <c r="C10734" i="4"/>
  <c r="D10734" i="4" s="1"/>
  <c r="C10735" i="4"/>
  <c r="D10735" i="4" s="1"/>
  <c r="C10736" i="4"/>
  <c r="D10736" i="4" s="1"/>
  <c r="C10737" i="4"/>
  <c r="D10737" i="4" s="1"/>
  <c r="C10738" i="4"/>
  <c r="D10738" i="4" s="1"/>
  <c r="C10739" i="4"/>
  <c r="D10739" i="4" s="1"/>
  <c r="C10740" i="4"/>
  <c r="D10740" i="4" s="1"/>
  <c r="C10741" i="4"/>
  <c r="D10741" i="4" s="1"/>
  <c r="C10742" i="4"/>
  <c r="D10742" i="4" s="1"/>
  <c r="C10743" i="4"/>
  <c r="D10743" i="4" s="1"/>
  <c r="C10744" i="4"/>
  <c r="D10744" i="4" s="1"/>
  <c r="C10745" i="4"/>
  <c r="D10745" i="4" s="1"/>
  <c r="C10746" i="4"/>
  <c r="D10746" i="4" s="1"/>
  <c r="C10747" i="4"/>
  <c r="D10747" i="4" s="1"/>
  <c r="C10748" i="4"/>
  <c r="D10748" i="4" s="1"/>
  <c r="C10749" i="4"/>
  <c r="D10749" i="4" s="1"/>
  <c r="C10750" i="4"/>
  <c r="D10750" i="4" s="1"/>
  <c r="C10751" i="4"/>
  <c r="D10751" i="4" s="1"/>
  <c r="C10752" i="4"/>
  <c r="D10752" i="4" s="1"/>
  <c r="C10753" i="4"/>
  <c r="D10753" i="4" s="1"/>
  <c r="C10754" i="4"/>
  <c r="D10754" i="4" s="1"/>
  <c r="C10755" i="4"/>
  <c r="D10755" i="4" s="1"/>
  <c r="C10756" i="4"/>
  <c r="D10756" i="4" s="1"/>
  <c r="C10757" i="4"/>
  <c r="D10757" i="4" s="1"/>
  <c r="C10758" i="4"/>
  <c r="D10758" i="4" s="1"/>
  <c r="C10759" i="4"/>
  <c r="D10759" i="4" s="1"/>
  <c r="C10760" i="4"/>
  <c r="D10760" i="4" s="1"/>
  <c r="C10761" i="4"/>
  <c r="D10761" i="4" s="1"/>
  <c r="C10762" i="4"/>
  <c r="D10762" i="4" s="1"/>
  <c r="C10763" i="4"/>
  <c r="D10763" i="4" s="1"/>
  <c r="C10764" i="4"/>
  <c r="D10764" i="4" s="1"/>
  <c r="C10765" i="4"/>
  <c r="D10765" i="4" s="1"/>
  <c r="C10766" i="4"/>
  <c r="D10766" i="4" s="1"/>
  <c r="C10767" i="4"/>
  <c r="D10767" i="4" s="1"/>
  <c r="C10768" i="4"/>
  <c r="D10768" i="4" s="1"/>
  <c r="C10769" i="4"/>
  <c r="D10769" i="4" s="1"/>
  <c r="C10770" i="4"/>
  <c r="D10770" i="4" s="1"/>
  <c r="C10771" i="4"/>
  <c r="D10771" i="4" s="1"/>
  <c r="C10772" i="4"/>
  <c r="D10772" i="4" s="1"/>
  <c r="C10773" i="4"/>
  <c r="D10773" i="4" s="1"/>
  <c r="C10774" i="4"/>
  <c r="D10774" i="4" s="1"/>
  <c r="C10775" i="4"/>
  <c r="D10775" i="4" s="1"/>
  <c r="C10776" i="4"/>
  <c r="D10776" i="4" s="1"/>
  <c r="C10777" i="4"/>
  <c r="D10777" i="4" s="1"/>
  <c r="C10778" i="4"/>
  <c r="D10778" i="4" s="1"/>
  <c r="C10779" i="4"/>
  <c r="D10779" i="4" s="1"/>
  <c r="C10780" i="4"/>
  <c r="D10780" i="4" s="1"/>
  <c r="C10781" i="4"/>
  <c r="D10781" i="4" s="1"/>
  <c r="C10782" i="4"/>
  <c r="D10782" i="4" s="1"/>
  <c r="C10783" i="4"/>
  <c r="D10783" i="4" s="1"/>
  <c r="C10784" i="4"/>
  <c r="D10784" i="4" s="1"/>
  <c r="C10785" i="4"/>
  <c r="D10785" i="4" s="1"/>
  <c r="C10786" i="4"/>
  <c r="D10786" i="4" s="1"/>
  <c r="C10787" i="4"/>
  <c r="D10787" i="4" s="1"/>
  <c r="C10788" i="4"/>
  <c r="D10788" i="4" s="1"/>
  <c r="C10789" i="4"/>
  <c r="D10789" i="4" s="1"/>
  <c r="C10790" i="4"/>
  <c r="D10790" i="4" s="1"/>
  <c r="C10791" i="4"/>
  <c r="D10791" i="4" s="1"/>
  <c r="C10792" i="4"/>
  <c r="D10792" i="4" s="1"/>
  <c r="C10793" i="4"/>
  <c r="D10793" i="4" s="1"/>
  <c r="C10794" i="4"/>
  <c r="D10794" i="4" s="1"/>
  <c r="C10795" i="4"/>
  <c r="D10795" i="4" s="1"/>
  <c r="C10796" i="4"/>
  <c r="D10796" i="4" s="1"/>
  <c r="C10797" i="4"/>
  <c r="D10797" i="4" s="1"/>
  <c r="C10798" i="4"/>
  <c r="D10798" i="4" s="1"/>
  <c r="C10799" i="4"/>
  <c r="D10799" i="4" s="1"/>
  <c r="C10800" i="4"/>
  <c r="D10800" i="4" s="1"/>
  <c r="C10801" i="4"/>
  <c r="D10801" i="4" s="1"/>
  <c r="C10802" i="4"/>
  <c r="D10802" i="4" s="1"/>
  <c r="C10803" i="4"/>
  <c r="D10803" i="4" s="1"/>
  <c r="C10804" i="4"/>
  <c r="D10804" i="4" s="1"/>
  <c r="C10805" i="4"/>
  <c r="D10805" i="4" s="1"/>
  <c r="C10806" i="4"/>
  <c r="D10806" i="4" s="1"/>
  <c r="C10807" i="4"/>
  <c r="D10807" i="4" s="1"/>
  <c r="C10808" i="4"/>
  <c r="D10808" i="4" s="1"/>
  <c r="C10809" i="4"/>
  <c r="D10809" i="4" s="1"/>
  <c r="C10810" i="4"/>
  <c r="D10810" i="4" s="1"/>
  <c r="C10811" i="4"/>
  <c r="D10811" i="4" s="1"/>
  <c r="C10812" i="4"/>
  <c r="D10812" i="4" s="1"/>
  <c r="C10813" i="4"/>
  <c r="D10813" i="4" s="1"/>
  <c r="C10814" i="4"/>
  <c r="D10814" i="4" s="1"/>
  <c r="C10815" i="4"/>
  <c r="D10815" i="4" s="1"/>
  <c r="C10816" i="4"/>
  <c r="D10816" i="4" s="1"/>
  <c r="C10817" i="4"/>
  <c r="D10817" i="4" s="1"/>
  <c r="C10818" i="4"/>
  <c r="D10818" i="4" s="1"/>
  <c r="C10819" i="4"/>
  <c r="D10819" i="4" s="1"/>
  <c r="C10820" i="4"/>
  <c r="D10820" i="4" s="1"/>
  <c r="C10821" i="4"/>
  <c r="D10821" i="4" s="1"/>
  <c r="C10822" i="4"/>
  <c r="D10822" i="4" s="1"/>
  <c r="C10823" i="4"/>
  <c r="D10823" i="4" s="1"/>
  <c r="C10824" i="4"/>
  <c r="D10824" i="4" s="1"/>
  <c r="C10825" i="4"/>
  <c r="D10825" i="4" s="1"/>
  <c r="C10826" i="4"/>
  <c r="D10826" i="4" s="1"/>
  <c r="C10827" i="4"/>
  <c r="D10827" i="4" s="1"/>
  <c r="C10828" i="4"/>
  <c r="D10828" i="4" s="1"/>
  <c r="C10829" i="4"/>
  <c r="D10829" i="4" s="1"/>
  <c r="C10830" i="4"/>
  <c r="D10830" i="4" s="1"/>
  <c r="C10831" i="4"/>
  <c r="D10831" i="4" s="1"/>
  <c r="C10832" i="4"/>
  <c r="D10832" i="4" s="1"/>
  <c r="C10833" i="4"/>
  <c r="D10833" i="4" s="1"/>
  <c r="C10834" i="4"/>
  <c r="D10834" i="4" s="1"/>
  <c r="C10835" i="4"/>
  <c r="D10835" i="4" s="1"/>
  <c r="C10836" i="4"/>
  <c r="D10836" i="4" s="1"/>
  <c r="C10837" i="4"/>
  <c r="D10837" i="4" s="1"/>
  <c r="C10838" i="4"/>
  <c r="D10838" i="4" s="1"/>
  <c r="C10839" i="4"/>
  <c r="D10839" i="4" s="1"/>
  <c r="C10840" i="4"/>
  <c r="D10840" i="4" s="1"/>
  <c r="C10841" i="4"/>
  <c r="D10841" i="4" s="1"/>
  <c r="C10842" i="4"/>
  <c r="D10842" i="4" s="1"/>
  <c r="C10843" i="4"/>
  <c r="D10843" i="4" s="1"/>
  <c r="C10844" i="4"/>
  <c r="D10844" i="4" s="1"/>
  <c r="C10845" i="4"/>
  <c r="D10845" i="4" s="1"/>
  <c r="C10846" i="4"/>
  <c r="D10846" i="4" s="1"/>
  <c r="C10847" i="4"/>
  <c r="D10847" i="4" s="1"/>
  <c r="C10848" i="4"/>
  <c r="D10848" i="4" s="1"/>
  <c r="C10849" i="4"/>
  <c r="D10849" i="4" s="1"/>
  <c r="C10850" i="4"/>
  <c r="D10850" i="4" s="1"/>
  <c r="C10851" i="4"/>
  <c r="D10851" i="4" s="1"/>
  <c r="C10852" i="4"/>
  <c r="D10852" i="4" s="1"/>
  <c r="C10853" i="4"/>
  <c r="D10853" i="4" s="1"/>
  <c r="C10854" i="4"/>
  <c r="D10854" i="4" s="1"/>
  <c r="C10855" i="4"/>
  <c r="D10855" i="4" s="1"/>
  <c r="C10856" i="4"/>
  <c r="D10856" i="4" s="1"/>
  <c r="C10857" i="4"/>
  <c r="D10857" i="4" s="1"/>
  <c r="C10858" i="4"/>
  <c r="D10858" i="4" s="1"/>
  <c r="C10859" i="4"/>
  <c r="D10859" i="4" s="1"/>
  <c r="C10860" i="4"/>
  <c r="D10860" i="4" s="1"/>
  <c r="C10861" i="4"/>
  <c r="D10861" i="4" s="1"/>
  <c r="C10862" i="4"/>
  <c r="D10862" i="4" s="1"/>
  <c r="C10863" i="4"/>
  <c r="D10863" i="4" s="1"/>
  <c r="C10864" i="4"/>
  <c r="D10864" i="4" s="1"/>
  <c r="C10865" i="4"/>
  <c r="D10865" i="4" s="1"/>
  <c r="C10866" i="4"/>
  <c r="D10866" i="4" s="1"/>
  <c r="C10867" i="4"/>
  <c r="D10867" i="4" s="1"/>
  <c r="C10868" i="4"/>
  <c r="D10868" i="4" s="1"/>
  <c r="C10869" i="4"/>
  <c r="D10869" i="4" s="1"/>
  <c r="C10870" i="4"/>
  <c r="D10870" i="4" s="1"/>
  <c r="C10871" i="4"/>
  <c r="D10871" i="4" s="1"/>
  <c r="C10872" i="4"/>
  <c r="D10872" i="4" s="1"/>
  <c r="C10873" i="4"/>
  <c r="D10873" i="4" s="1"/>
  <c r="C10874" i="4"/>
  <c r="D10874" i="4" s="1"/>
  <c r="C10875" i="4"/>
  <c r="D10875" i="4" s="1"/>
  <c r="C10876" i="4"/>
  <c r="D10876" i="4" s="1"/>
  <c r="C10877" i="4"/>
  <c r="D10877" i="4" s="1"/>
  <c r="C10878" i="4"/>
  <c r="D10878" i="4" s="1"/>
  <c r="C10879" i="4"/>
  <c r="D10879" i="4" s="1"/>
  <c r="C10880" i="4"/>
  <c r="D10880" i="4" s="1"/>
  <c r="C10881" i="4"/>
  <c r="D10881" i="4" s="1"/>
  <c r="C10882" i="4"/>
  <c r="D10882" i="4" s="1"/>
  <c r="C10883" i="4"/>
  <c r="D10883" i="4" s="1"/>
  <c r="C10884" i="4"/>
  <c r="D10884" i="4" s="1"/>
  <c r="C10885" i="4"/>
  <c r="D10885" i="4" s="1"/>
  <c r="C10886" i="4"/>
  <c r="D10886" i="4" s="1"/>
  <c r="C10887" i="4"/>
  <c r="D10887" i="4" s="1"/>
  <c r="C10888" i="4"/>
  <c r="D10888" i="4" s="1"/>
  <c r="C10889" i="4"/>
  <c r="D10889" i="4" s="1"/>
  <c r="C10890" i="4"/>
  <c r="D10890" i="4" s="1"/>
  <c r="C10891" i="4"/>
  <c r="D10891" i="4" s="1"/>
  <c r="C10892" i="4"/>
  <c r="D10892" i="4" s="1"/>
  <c r="C10893" i="4"/>
  <c r="D10893" i="4" s="1"/>
  <c r="C10894" i="4"/>
  <c r="D10894" i="4" s="1"/>
  <c r="C10895" i="4"/>
  <c r="D10895" i="4" s="1"/>
  <c r="C10896" i="4"/>
  <c r="D10896" i="4" s="1"/>
  <c r="C10897" i="4"/>
  <c r="D10897" i="4" s="1"/>
  <c r="C10898" i="4"/>
  <c r="D10898" i="4" s="1"/>
  <c r="C10899" i="4"/>
  <c r="D10899" i="4" s="1"/>
  <c r="C10900" i="4"/>
  <c r="D10900" i="4" s="1"/>
  <c r="C10901" i="4"/>
  <c r="D10901" i="4" s="1"/>
  <c r="C10902" i="4"/>
  <c r="D10902" i="4" s="1"/>
  <c r="C10903" i="4"/>
  <c r="D10903" i="4" s="1"/>
  <c r="C10904" i="4"/>
  <c r="D10904" i="4" s="1"/>
  <c r="C10905" i="4"/>
  <c r="D10905" i="4" s="1"/>
  <c r="C10906" i="4"/>
  <c r="D10906" i="4" s="1"/>
  <c r="C10907" i="4"/>
  <c r="D10907" i="4" s="1"/>
  <c r="C10908" i="4"/>
  <c r="D10908" i="4" s="1"/>
  <c r="C10909" i="4"/>
  <c r="D10909" i="4" s="1"/>
  <c r="C10910" i="4"/>
  <c r="D10910" i="4" s="1"/>
  <c r="C10911" i="4"/>
  <c r="D10911" i="4" s="1"/>
  <c r="C10912" i="4"/>
  <c r="D10912" i="4" s="1"/>
  <c r="C10913" i="4"/>
  <c r="D10913" i="4" s="1"/>
  <c r="C10914" i="4"/>
  <c r="D10914" i="4" s="1"/>
  <c r="C10915" i="4"/>
  <c r="D10915" i="4" s="1"/>
  <c r="C10916" i="4"/>
  <c r="D10916" i="4" s="1"/>
  <c r="C10917" i="4"/>
  <c r="D10917" i="4" s="1"/>
  <c r="C10918" i="4"/>
  <c r="D10918" i="4" s="1"/>
  <c r="C10919" i="4"/>
  <c r="D10919" i="4" s="1"/>
  <c r="C10920" i="4"/>
  <c r="D10920" i="4" s="1"/>
  <c r="C10921" i="4"/>
  <c r="D10921" i="4" s="1"/>
  <c r="C10922" i="4"/>
  <c r="D10922" i="4" s="1"/>
  <c r="C10923" i="4"/>
  <c r="D10923" i="4" s="1"/>
  <c r="C10924" i="4"/>
  <c r="D10924" i="4" s="1"/>
  <c r="C10925" i="4"/>
  <c r="D10925" i="4" s="1"/>
  <c r="C10926" i="4"/>
  <c r="D10926" i="4" s="1"/>
  <c r="C10927" i="4"/>
  <c r="D10927" i="4" s="1"/>
  <c r="C10928" i="4"/>
  <c r="D10928" i="4" s="1"/>
  <c r="C10929" i="4"/>
  <c r="D10929" i="4" s="1"/>
  <c r="C10930" i="4"/>
  <c r="D10930" i="4" s="1"/>
  <c r="C10931" i="4"/>
  <c r="D10931" i="4" s="1"/>
  <c r="C10932" i="4"/>
  <c r="D10932" i="4" s="1"/>
  <c r="C10933" i="4"/>
  <c r="D10933" i="4" s="1"/>
  <c r="C10934" i="4"/>
  <c r="D10934" i="4" s="1"/>
  <c r="C10935" i="4"/>
  <c r="D10935" i="4" s="1"/>
  <c r="C10936" i="4"/>
  <c r="D10936" i="4" s="1"/>
  <c r="C10937" i="4"/>
  <c r="D10937" i="4" s="1"/>
  <c r="C10938" i="4"/>
  <c r="D10938" i="4" s="1"/>
  <c r="C10939" i="4"/>
  <c r="D10939" i="4" s="1"/>
  <c r="C10940" i="4"/>
  <c r="D10940" i="4" s="1"/>
  <c r="C10941" i="4"/>
  <c r="D10941" i="4" s="1"/>
  <c r="C10942" i="4"/>
  <c r="D10942" i="4" s="1"/>
  <c r="C10943" i="4"/>
  <c r="D10943" i="4" s="1"/>
  <c r="C10944" i="4"/>
  <c r="D10944" i="4" s="1"/>
  <c r="C10945" i="4"/>
  <c r="D10945" i="4" s="1"/>
  <c r="C10946" i="4"/>
  <c r="D10946" i="4" s="1"/>
  <c r="C10947" i="4"/>
  <c r="D10947" i="4" s="1"/>
  <c r="C10948" i="4"/>
  <c r="D10948" i="4" s="1"/>
  <c r="C10949" i="4"/>
  <c r="D10949" i="4" s="1"/>
  <c r="C10950" i="4"/>
  <c r="D10950" i="4" s="1"/>
  <c r="C10951" i="4"/>
  <c r="D10951" i="4" s="1"/>
  <c r="C10952" i="4"/>
  <c r="D10952" i="4" s="1"/>
  <c r="C10953" i="4"/>
  <c r="D10953" i="4" s="1"/>
  <c r="C10954" i="4"/>
  <c r="D10954" i="4" s="1"/>
  <c r="C10955" i="4"/>
  <c r="D10955" i="4" s="1"/>
  <c r="C10956" i="4"/>
  <c r="D10956" i="4" s="1"/>
  <c r="C10957" i="4"/>
  <c r="D10957" i="4" s="1"/>
  <c r="C10958" i="4"/>
  <c r="D10958" i="4" s="1"/>
  <c r="C10959" i="4"/>
  <c r="D10959" i="4" s="1"/>
  <c r="C10960" i="4"/>
  <c r="D10960" i="4" s="1"/>
  <c r="C10961" i="4"/>
  <c r="D10961" i="4" s="1"/>
  <c r="C10962" i="4"/>
  <c r="D10962" i="4" s="1"/>
  <c r="C10963" i="4"/>
  <c r="D10963" i="4" s="1"/>
  <c r="C10964" i="4"/>
  <c r="D10964" i="4" s="1"/>
  <c r="C10965" i="4"/>
  <c r="D10965" i="4" s="1"/>
  <c r="C10966" i="4"/>
  <c r="D10966" i="4" s="1"/>
  <c r="C10967" i="4"/>
  <c r="D10967" i="4" s="1"/>
  <c r="C10968" i="4"/>
  <c r="D10968" i="4" s="1"/>
  <c r="C10969" i="4"/>
  <c r="D10969" i="4" s="1"/>
  <c r="C10970" i="4"/>
  <c r="D10970" i="4" s="1"/>
  <c r="C10971" i="4"/>
  <c r="D10971" i="4" s="1"/>
  <c r="C10972" i="4"/>
  <c r="D10972" i="4" s="1"/>
  <c r="C10973" i="4"/>
  <c r="D10973" i="4" s="1"/>
  <c r="C10974" i="4"/>
  <c r="D10974" i="4" s="1"/>
  <c r="C10975" i="4"/>
  <c r="D10975" i="4" s="1"/>
  <c r="C10976" i="4"/>
  <c r="D10976" i="4" s="1"/>
  <c r="C10977" i="4"/>
  <c r="D10977" i="4" s="1"/>
  <c r="C10978" i="4"/>
  <c r="D10978" i="4" s="1"/>
  <c r="C10979" i="4"/>
  <c r="D10979" i="4" s="1"/>
  <c r="C10980" i="4"/>
  <c r="D10980" i="4" s="1"/>
  <c r="C10981" i="4"/>
  <c r="D10981" i="4" s="1"/>
  <c r="C10982" i="4"/>
  <c r="D10982" i="4" s="1"/>
  <c r="C10983" i="4"/>
  <c r="D10983" i="4" s="1"/>
  <c r="C10984" i="4"/>
  <c r="D10984" i="4" s="1"/>
  <c r="C10985" i="4"/>
  <c r="D10985" i="4" s="1"/>
  <c r="C10986" i="4"/>
  <c r="D10986" i="4" s="1"/>
  <c r="C10987" i="4"/>
  <c r="D10987" i="4" s="1"/>
  <c r="C10988" i="4"/>
  <c r="D10988" i="4" s="1"/>
  <c r="C10989" i="4"/>
  <c r="D10989" i="4" s="1"/>
  <c r="C10990" i="4"/>
  <c r="D10990" i="4" s="1"/>
  <c r="C10991" i="4"/>
  <c r="D10991" i="4" s="1"/>
  <c r="C10992" i="4"/>
  <c r="D10992" i="4" s="1"/>
  <c r="C10993" i="4"/>
  <c r="D10993" i="4" s="1"/>
  <c r="C10994" i="4"/>
  <c r="D10994" i="4" s="1"/>
  <c r="C10995" i="4"/>
  <c r="D10995" i="4" s="1"/>
  <c r="C10996" i="4"/>
  <c r="D10996" i="4" s="1"/>
  <c r="C10997" i="4"/>
  <c r="D10997" i="4" s="1"/>
  <c r="C10998" i="4"/>
  <c r="D10998" i="4" s="1"/>
  <c r="C10999" i="4"/>
  <c r="D10999" i="4" s="1"/>
  <c r="C11000" i="4"/>
  <c r="D11000" i="4" s="1"/>
  <c r="C11001" i="4"/>
  <c r="D11001" i="4" s="1"/>
  <c r="C11002" i="4"/>
  <c r="D11002" i="4" s="1"/>
  <c r="C11003" i="4"/>
  <c r="D11003" i="4" s="1"/>
  <c r="C11004" i="4"/>
  <c r="D11004" i="4" s="1"/>
  <c r="C11005" i="4"/>
  <c r="D11005" i="4" s="1"/>
  <c r="C11006" i="4"/>
  <c r="D11006" i="4" s="1"/>
  <c r="C11007" i="4"/>
  <c r="D11007" i="4" s="1"/>
  <c r="C11008" i="4"/>
  <c r="D11008" i="4" s="1"/>
  <c r="C11009" i="4"/>
  <c r="D11009" i="4" s="1"/>
  <c r="C11010" i="4"/>
  <c r="D11010" i="4" s="1"/>
  <c r="C11011" i="4"/>
  <c r="D11011" i="4" s="1"/>
  <c r="C11012" i="4"/>
  <c r="D11012" i="4" s="1"/>
  <c r="C11013" i="4"/>
  <c r="D11013" i="4" s="1"/>
  <c r="C11014" i="4"/>
  <c r="D11014" i="4" s="1"/>
  <c r="C11015" i="4"/>
  <c r="D11015" i="4" s="1"/>
  <c r="C11016" i="4"/>
  <c r="D11016" i="4" s="1"/>
  <c r="C11017" i="4"/>
  <c r="D11017" i="4" s="1"/>
  <c r="C11018" i="4"/>
  <c r="D11018" i="4" s="1"/>
  <c r="C11019" i="4"/>
  <c r="D11019" i="4" s="1"/>
  <c r="C11020" i="4"/>
  <c r="D11020" i="4" s="1"/>
  <c r="C11021" i="4"/>
  <c r="D11021" i="4" s="1"/>
  <c r="C11022" i="4"/>
  <c r="D11022" i="4" s="1"/>
  <c r="C11023" i="4"/>
  <c r="D11023" i="4" s="1"/>
  <c r="C11024" i="4"/>
  <c r="D11024" i="4" s="1"/>
  <c r="C11025" i="4"/>
  <c r="D11025" i="4" s="1"/>
  <c r="C11026" i="4"/>
  <c r="D11026" i="4" s="1"/>
  <c r="C11027" i="4"/>
  <c r="D11027" i="4" s="1"/>
  <c r="C11028" i="4"/>
  <c r="D11028" i="4" s="1"/>
  <c r="C11029" i="4"/>
  <c r="D11029" i="4" s="1"/>
  <c r="C11030" i="4"/>
  <c r="D11030" i="4" s="1"/>
  <c r="C11031" i="4"/>
  <c r="D11031" i="4" s="1"/>
  <c r="C11032" i="4"/>
  <c r="D11032" i="4" s="1"/>
  <c r="C11033" i="4"/>
  <c r="D11033" i="4" s="1"/>
  <c r="C11034" i="4"/>
  <c r="D11034" i="4" s="1"/>
  <c r="C11035" i="4"/>
  <c r="D11035" i="4" s="1"/>
  <c r="C11036" i="4"/>
  <c r="D11036" i="4" s="1"/>
  <c r="C11037" i="4"/>
  <c r="D11037" i="4" s="1"/>
  <c r="C11038" i="4"/>
  <c r="D11038" i="4" s="1"/>
  <c r="C11039" i="4"/>
  <c r="D11039" i="4" s="1"/>
  <c r="C11040" i="4"/>
  <c r="D11040" i="4" s="1"/>
  <c r="C11041" i="4"/>
  <c r="D11041" i="4" s="1"/>
  <c r="C11042" i="4"/>
  <c r="D11042" i="4" s="1"/>
  <c r="C11043" i="4"/>
  <c r="D11043" i="4" s="1"/>
  <c r="C11044" i="4"/>
  <c r="D11044" i="4" s="1"/>
  <c r="C11045" i="4"/>
  <c r="D11045" i="4" s="1"/>
  <c r="C11046" i="4"/>
  <c r="D11046" i="4" s="1"/>
  <c r="C11047" i="4"/>
  <c r="D11047" i="4" s="1"/>
  <c r="C11048" i="4"/>
  <c r="D11048" i="4" s="1"/>
  <c r="C11049" i="4"/>
  <c r="D11049" i="4" s="1"/>
  <c r="C11050" i="4"/>
  <c r="D11050" i="4" s="1"/>
  <c r="C11051" i="4"/>
  <c r="D11051" i="4" s="1"/>
  <c r="C11052" i="4"/>
  <c r="D11052" i="4" s="1"/>
  <c r="C11053" i="4"/>
  <c r="D11053" i="4" s="1"/>
  <c r="C11054" i="4"/>
  <c r="D11054" i="4" s="1"/>
  <c r="C11055" i="4"/>
  <c r="D11055" i="4" s="1"/>
  <c r="C11056" i="4"/>
  <c r="D11056" i="4" s="1"/>
  <c r="C11057" i="4"/>
  <c r="D11057" i="4" s="1"/>
  <c r="C11058" i="4"/>
  <c r="D11058" i="4" s="1"/>
  <c r="C11059" i="4"/>
  <c r="D11059" i="4" s="1"/>
  <c r="C11060" i="4"/>
  <c r="D11060" i="4" s="1"/>
  <c r="C11061" i="4"/>
  <c r="D11061" i="4" s="1"/>
  <c r="C11062" i="4"/>
  <c r="D11062" i="4" s="1"/>
  <c r="C11063" i="4"/>
  <c r="D11063" i="4" s="1"/>
  <c r="C11064" i="4"/>
  <c r="D11064" i="4" s="1"/>
  <c r="C11065" i="4"/>
  <c r="D11065" i="4" s="1"/>
  <c r="C11066" i="4"/>
  <c r="D11066" i="4" s="1"/>
  <c r="C11067" i="4"/>
  <c r="D11067" i="4" s="1"/>
  <c r="C11068" i="4"/>
  <c r="D11068" i="4" s="1"/>
  <c r="C11069" i="4"/>
  <c r="D11069" i="4" s="1"/>
  <c r="C11070" i="4"/>
  <c r="D11070" i="4" s="1"/>
  <c r="C11071" i="4"/>
  <c r="D11071" i="4" s="1"/>
  <c r="C11072" i="4"/>
  <c r="D11072" i="4" s="1"/>
  <c r="C11073" i="4"/>
  <c r="D11073" i="4" s="1"/>
  <c r="C11074" i="4"/>
  <c r="D11074" i="4" s="1"/>
  <c r="C11075" i="4"/>
  <c r="D11075" i="4" s="1"/>
  <c r="C11076" i="4"/>
  <c r="D11076" i="4" s="1"/>
  <c r="C11077" i="4"/>
  <c r="D11077" i="4" s="1"/>
  <c r="C11078" i="4"/>
  <c r="D11078" i="4" s="1"/>
  <c r="C11079" i="4"/>
  <c r="D11079" i="4" s="1"/>
  <c r="C11080" i="4"/>
  <c r="D11080" i="4" s="1"/>
  <c r="C11081" i="4"/>
  <c r="D11081" i="4" s="1"/>
  <c r="C11082" i="4"/>
  <c r="D11082" i="4" s="1"/>
  <c r="C11083" i="4"/>
  <c r="D11083" i="4" s="1"/>
  <c r="C11084" i="4"/>
  <c r="D11084" i="4" s="1"/>
  <c r="C11085" i="4"/>
  <c r="D11085" i="4" s="1"/>
  <c r="C11086" i="4"/>
  <c r="D11086" i="4" s="1"/>
  <c r="C11087" i="4"/>
  <c r="D11087" i="4" s="1"/>
  <c r="C11088" i="4"/>
  <c r="D11088" i="4" s="1"/>
  <c r="C11089" i="4"/>
  <c r="D11089" i="4" s="1"/>
  <c r="C11090" i="4"/>
  <c r="D11090" i="4" s="1"/>
  <c r="C11091" i="4"/>
  <c r="D11091" i="4" s="1"/>
  <c r="C11092" i="4"/>
  <c r="D11092" i="4" s="1"/>
  <c r="C11093" i="4"/>
  <c r="D11093" i="4" s="1"/>
  <c r="C11094" i="4"/>
  <c r="D11094" i="4" s="1"/>
  <c r="C11095" i="4"/>
  <c r="D11095" i="4" s="1"/>
  <c r="C11096" i="4"/>
  <c r="D11096" i="4" s="1"/>
  <c r="C11097" i="4"/>
  <c r="D11097" i="4" s="1"/>
  <c r="C11098" i="4"/>
  <c r="D11098" i="4" s="1"/>
  <c r="C11099" i="4"/>
  <c r="D11099" i="4" s="1"/>
  <c r="C11100" i="4"/>
  <c r="D11100" i="4" s="1"/>
  <c r="C11101" i="4"/>
  <c r="D11101" i="4" s="1"/>
  <c r="C11102" i="4"/>
  <c r="D11102" i="4" s="1"/>
  <c r="C11103" i="4"/>
  <c r="D11103" i="4" s="1"/>
  <c r="C11104" i="4"/>
  <c r="D11104" i="4" s="1"/>
  <c r="C11105" i="4"/>
  <c r="D11105" i="4" s="1"/>
  <c r="C11106" i="4"/>
  <c r="D11106" i="4" s="1"/>
  <c r="C11107" i="4"/>
  <c r="D11107" i="4" s="1"/>
  <c r="C11108" i="4"/>
  <c r="D11108" i="4" s="1"/>
  <c r="C11109" i="4"/>
  <c r="D11109" i="4" s="1"/>
  <c r="C11110" i="4"/>
  <c r="D11110" i="4" s="1"/>
  <c r="C11111" i="4"/>
  <c r="D11111" i="4" s="1"/>
  <c r="C11112" i="4"/>
  <c r="D11112" i="4" s="1"/>
  <c r="C11113" i="4"/>
  <c r="D11113" i="4" s="1"/>
  <c r="C11114" i="4"/>
  <c r="D11114" i="4" s="1"/>
  <c r="C11115" i="4"/>
  <c r="D11115" i="4" s="1"/>
  <c r="C11116" i="4"/>
  <c r="D11116" i="4" s="1"/>
  <c r="C11117" i="4"/>
  <c r="D11117" i="4" s="1"/>
  <c r="C11118" i="4"/>
  <c r="D11118" i="4" s="1"/>
  <c r="C11119" i="4"/>
  <c r="D11119" i="4" s="1"/>
  <c r="C11120" i="4"/>
  <c r="D11120" i="4" s="1"/>
  <c r="C11121" i="4"/>
  <c r="D11121" i="4" s="1"/>
  <c r="C11122" i="4"/>
  <c r="D11122" i="4" s="1"/>
  <c r="C11123" i="4"/>
  <c r="D11123" i="4" s="1"/>
  <c r="C11124" i="4"/>
  <c r="D11124" i="4" s="1"/>
  <c r="C11125" i="4"/>
  <c r="D11125" i="4" s="1"/>
  <c r="C11126" i="4"/>
  <c r="D11126" i="4" s="1"/>
  <c r="C11127" i="4"/>
  <c r="D11127" i="4" s="1"/>
  <c r="C11128" i="4"/>
  <c r="D11128" i="4" s="1"/>
  <c r="C11129" i="4"/>
  <c r="D11129" i="4" s="1"/>
  <c r="C11130" i="4"/>
  <c r="D11130" i="4" s="1"/>
  <c r="C11131" i="4"/>
  <c r="D11131" i="4" s="1"/>
  <c r="C11132" i="4"/>
  <c r="D11132" i="4" s="1"/>
  <c r="C11133" i="4"/>
  <c r="D11133" i="4" s="1"/>
  <c r="C11134" i="4"/>
  <c r="D11134" i="4" s="1"/>
  <c r="C11135" i="4"/>
  <c r="D11135" i="4" s="1"/>
  <c r="C11136" i="4"/>
  <c r="D11136" i="4" s="1"/>
  <c r="C11137" i="4"/>
  <c r="D11137" i="4" s="1"/>
  <c r="C11138" i="4"/>
  <c r="D11138" i="4" s="1"/>
  <c r="C11139" i="4"/>
  <c r="D11139" i="4" s="1"/>
  <c r="C11140" i="4"/>
  <c r="D11140" i="4" s="1"/>
  <c r="C11141" i="4"/>
  <c r="D11141" i="4" s="1"/>
  <c r="C11142" i="4"/>
  <c r="D11142" i="4" s="1"/>
  <c r="C11143" i="4"/>
  <c r="D11143" i="4" s="1"/>
  <c r="C11144" i="4"/>
  <c r="D11144" i="4" s="1"/>
  <c r="C11145" i="4"/>
  <c r="D11145" i="4" s="1"/>
  <c r="C11146" i="4"/>
  <c r="D11146" i="4" s="1"/>
  <c r="C11147" i="4"/>
  <c r="D11147" i="4" s="1"/>
  <c r="C11148" i="4"/>
  <c r="D11148" i="4" s="1"/>
  <c r="C11149" i="4"/>
  <c r="D11149" i="4" s="1"/>
  <c r="C11150" i="4"/>
  <c r="D11150" i="4" s="1"/>
  <c r="C11151" i="4"/>
  <c r="D11151" i="4" s="1"/>
  <c r="C11152" i="4"/>
  <c r="D11152" i="4" s="1"/>
  <c r="C11153" i="4"/>
  <c r="D11153" i="4" s="1"/>
  <c r="C11154" i="4"/>
  <c r="D11154" i="4" s="1"/>
  <c r="C11155" i="4"/>
  <c r="D11155" i="4" s="1"/>
  <c r="C11156" i="4"/>
  <c r="D11156" i="4" s="1"/>
  <c r="C11157" i="4"/>
  <c r="D11157" i="4" s="1"/>
  <c r="C11158" i="4"/>
  <c r="D11158" i="4" s="1"/>
  <c r="C11159" i="4"/>
  <c r="D11159" i="4" s="1"/>
  <c r="C11160" i="4"/>
  <c r="D11160" i="4" s="1"/>
  <c r="C11161" i="4"/>
  <c r="D11161" i="4" s="1"/>
  <c r="C11162" i="4"/>
  <c r="D11162" i="4" s="1"/>
  <c r="C11163" i="4"/>
  <c r="D11163" i="4" s="1"/>
  <c r="C11164" i="4"/>
  <c r="D11164" i="4" s="1"/>
  <c r="C11165" i="4"/>
  <c r="D11165" i="4" s="1"/>
  <c r="C11166" i="4"/>
  <c r="D11166" i="4" s="1"/>
  <c r="C11167" i="4"/>
  <c r="D11167" i="4" s="1"/>
  <c r="C11168" i="4"/>
  <c r="D11168" i="4" s="1"/>
  <c r="C11169" i="4"/>
  <c r="D11169" i="4" s="1"/>
  <c r="C11170" i="4"/>
  <c r="D11170" i="4" s="1"/>
  <c r="C11171" i="4"/>
  <c r="D11171" i="4" s="1"/>
  <c r="C11172" i="4"/>
  <c r="D11172" i="4" s="1"/>
  <c r="C11173" i="4"/>
  <c r="D11173" i="4" s="1"/>
  <c r="C11174" i="4"/>
  <c r="D11174" i="4" s="1"/>
  <c r="C11175" i="4"/>
  <c r="D11175" i="4" s="1"/>
  <c r="C11176" i="4"/>
  <c r="D11176" i="4" s="1"/>
  <c r="C11177" i="4"/>
  <c r="D11177" i="4" s="1"/>
  <c r="C11178" i="4"/>
  <c r="D11178" i="4" s="1"/>
  <c r="C11179" i="4"/>
  <c r="D11179" i="4" s="1"/>
  <c r="C11180" i="4"/>
  <c r="D11180" i="4" s="1"/>
  <c r="C11181" i="4"/>
  <c r="D11181" i="4" s="1"/>
  <c r="C11182" i="4"/>
  <c r="D11182" i="4" s="1"/>
  <c r="C11183" i="4"/>
  <c r="D11183" i="4" s="1"/>
  <c r="C11184" i="4"/>
  <c r="D11184" i="4" s="1"/>
  <c r="C11185" i="4"/>
  <c r="D11185" i="4" s="1"/>
  <c r="C11186" i="4"/>
  <c r="D11186" i="4" s="1"/>
  <c r="C11187" i="4"/>
  <c r="D11187" i="4" s="1"/>
  <c r="C11188" i="4"/>
  <c r="D11188" i="4" s="1"/>
  <c r="C11189" i="4"/>
  <c r="D11189" i="4" s="1"/>
  <c r="C11190" i="4"/>
  <c r="D11190" i="4" s="1"/>
  <c r="C11191" i="4"/>
  <c r="D11191" i="4" s="1"/>
  <c r="C11192" i="4"/>
  <c r="D11192" i="4" s="1"/>
  <c r="C11193" i="4"/>
  <c r="D11193" i="4" s="1"/>
  <c r="C11194" i="4"/>
  <c r="D11194" i="4" s="1"/>
  <c r="C11195" i="4"/>
  <c r="D11195" i="4" s="1"/>
  <c r="C11196" i="4"/>
  <c r="D11196" i="4" s="1"/>
  <c r="C11197" i="4"/>
  <c r="D11197" i="4" s="1"/>
  <c r="C11198" i="4"/>
  <c r="D11198" i="4" s="1"/>
  <c r="C11199" i="4"/>
  <c r="D11199" i="4" s="1"/>
  <c r="C11200" i="4"/>
  <c r="D11200" i="4" s="1"/>
  <c r="C11201" i="4"/>
  <c r="D11201" i="4" s="1"/>
  <c r="C11202" i="4"/>
  <c r="D11202" i="4" s="1"/>
  <c r="C11203" i="4"/>
  <c r="D11203" i="4" s="1"/>
  <c r="C11204" i="4"/>
  <c r="D11204" i="4" s="1"/>
  <c r="C11205" i="4"/>
  <c r="D11205" i="4" s="1"/>
  <c r="C11206" i="4"/>
  <c r="D11206" i="4" s="1"/>
  <c r="C11207" i="4"/>
  <c r="D11207" i="4" s="1"/>
  <c r="C11208" i="4"/>
  <c r="D11208" i="4" s="1"/>
  <c r="C11209" i="4"/>
  <c r="D11209" i="4" s="1"/>
  <c r="C11210" i="4"/>
  <c r="D11210" i="4" s="1"/>
  <c r="C11211" i="4"/>
  <c r="D11211" i="4" s="1"/>
  <c r="C11212" i="4"/>
  <c r="D11212" i="4" s="1"/>
  <c r="C11213" i="4"/>
  <c r="D11213" i="4" s="1"/>
  <c r="C11214" i="4"/>
  <c r="D11214" i="4" s="1"/>
  <c r="C11215" i="4"/>
  <c r="D11215" i="4" s="1"/>
  <c r="C11216" i="4"/>
  <c r="D11216" i="4" s="1"/>
  <c r="C11217" i="4"/>
  <c r="D11217" i="4" s="1"/>
  <c r="C11218" i="4"/>
  <c r="D11218" i="4" s="1"/>
  <c r="C11219" i="4"/>
  <c r="D11219" i="4" s="1"/>
  <c r="C11220" i="4"/>
  <c r="D11220" i="4" s="1"/>
  <c r="C11221" i="4"/>
  <c r="D11221" i="4" s="1"/>
  <c r="C11222" i="4"/>
  <c r="D11222" i="4" s="1"/>
  <c r="C11223" i="4"/>
  <c r="D11223" i="4" s="1"/>
  <c r="C11224" i="4"/>
  <c r="D11224" i="4" s="1"/>
  <c r="C11225" i="4"/>
  <c r="D11225" i="4" s="1"/>
  <c r="C11226" i="4"/>
  <c r="D11226" i="4" s="1"/>
  <c r="C11227" i="4"/>
  <c r="D11227" i="4" s="1"/>
  <c r="C11228" i="4"/>
  <c r="D11228" i="4" s="1"/>
  <c r="C11229" i="4"/>
  <c r="D11229" i="4" s="1"/>
  <c r="C11230" i="4"/>
  <c r="D11230" i="4" s="1"/>
  <c r="C11231" i="4"/>
  <c r="D11231" i="4" s="1"/>
  <c r="C11232" i="4"/>
  <c r="D11232" i="4" s="1"/>
  <c r="C11233" i="4"/>
  <c r="D11233" i="4" s="1"/>
  <c r="C11234" i="4"/>
  <c r="D11234" i="4" s="1"/>
  <c r="C11235" i="4"/>
  <c r="D11235" i="4" s="1"/>
  <c r="C11236" i="4"/>
  <c r="D11236" i="4" s="1"/>
  <c r="C11237" i="4"/>
  <c r="D11237" i="4" s="1"/>
  <c r="C11238" i="4"/>
  <c r="D11238" i="4" s="1"/>
  <c r="C11239" i="4"/>
  <c r="D11239" i="4" s="1"/>
  <c r="C11240" i="4"/>
  <c r="D11240" i="4" s="1"/>
  <c r="C11241" i="4"/>
  <c r="D11241" i="4" s="1"/>
  <c r="C11242" i="4"/>
  <c r="D11242" i="4" s="1"/>
  <c r="C11243" i="4"/>
  <c r="D11243" i="4" s="1"/>
  <c r="C11244" i="4"/>
  <c r="D11244" i="4" s="1"/>
  <c r="C11245" i="4"/>
  <c r="D11245" i="4" s="1"/>
  <c r="C11246" i="4"/>
  <c r="D11246" i="4" s="1"/>
  <c r="C11247" i="4"/>
  <c r="D11247" i="4" s="1"/>
  <c r="C11248" i="4"/>
  <c r="D11248" i="4" s="1"/>
  <c r="C11249" i="4"/>
  <c r="D11249" i="4" s="1"/>
  <c r="C11250" i="4"/>
  <c r="D11250" i="4" s="1"/>
  <c r="C11251" i="4"/>
  <c r="D11251" i="4" s="1"/>
  <c r="C11252" i="4"/>
  <c r="D11252" i="4" s="1"/>
  <c r="C11253" i="4"/>
  <c r="D11253" i="4" s="1"/>
  <c r="C11254" i="4"/>
  <c r="D11254" i="4" s="1"/>
  <c r="C11255" i="4"/>
  <c r="D11255" i="4" s="1"/>
  <c r="C11256" i="4"/>
  <c r="D11256" i="4" s="1"/>
  <c r="C11257" i="4"/>
  <c r="D11257" i="4" s="1"/>
  <c r="C11258" i="4"/>
  <c r="D11258" i="4" s="1"/>
  <c r="C11259" i="4"/>
  <c r="D11259" i="4" s="1"/>
  <c r="C11260" i="4"/>
  <c r="D11260" i="4" s="1"/>
  <c r="C11261" i="4"/>
  <c r="D11261" i="4" s="1"/>
  <c r="C11262" i="4"/>
  <c r="D11262" i="4" s="1"/>
  <c r="C11263" i="4"/>
  <c r="D11263" i="4" s="1"/>
  <c r="C11264" i="4"/>
  <c r="D11264" i="4" s="1"/>
  <c r="C11265" i="4"/>
  <c r="D11265" i="4" s="1"/>
  <c r="C11266" i="4"/>
  <c r="D11266" i="4" s="1"/>
  <c r="C11267" i="4"/>
  <c r="D11267" i="4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L15" i="6"/>
  <c r="L14" i="6"/>
  <c r="L13" i="6"/>
  <c r="L12" i="6"/>
  <c r="L1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5FDA88-7D68-8C47-9F02-5D0A287FCAB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C22D683B-E781-1544-9AD2-BA378C9996B9}" keepAlive="1" name="Query - inventory_snapshots" description="Connection to the 'inventory_snapshots' query in the workbook." type="5" refreshedVersion="8" background="1" saveData="1">
    <dbPr connection="Provider=Microsoft.Mashup.OleDb.1;Data Source=$Workbook$;Location=inventory_snapshots;Extended Properties=&quot;&quot;" command="SELECT * FROM [inventory_snapshots]"/>
  </connection>
  <connection id="3" xr16:uid="{ADC8F5D4-99AD-2F4E-8A23-1AD2C6FE625F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4" xr16:uid="{311CA8F2-912F-5643-AB11-4269D45DD30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9C1D049D-33D0-B34B-869C-BAC1DF5924B8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4231189F-9919-824F-ADBC-E5D60BD94AD9}" keepAlive="1" name="Query - shipments" description="Connection to the 'shipments' query in the workbook." type="5" refreshedVersion="8" background="1" saveData="1">
    <dbPr connection="Provider=Microsoft.Mashup.OleDb.1;Data Source=$Workbook$;Location=shipments;Extended Properties=&quot;&quot;" command="SELECT * FROM [shipments]"/>
  </connection>
  <connection id="7" xr16:uid="{F4710619-8DD2-1142-B57F-D5F8AAD50D75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8" xr16:uid="{9559CFDC-E6A0-AD46-BBDA-982F02CE6896}" keepAlive="1" name="Query - warehouses" description="Connection to the 'warehouses' query in the workbook." type="5" refreshedVersion="8" background="1" saveData="1">
    <dbPr connection="Provider=Microsoft.Mashup.OleDb.1;Data Source=$Workbook$;Location=warehouses;Extended Properties=&quot;&quot;" command="SELECT * FROM [warehouses]"/>
  </connection>
</connections>
</file>

<file path=xl/sharedStrings.xml><?xml version="1.0" encoding="utf-8"?>
<sst xmlns="http://schemas.openxmlformats.org/spreadsheetml/2006/main" count="136481" uniqueCount="25230">
  <si>
    <t>customer_id</t>
  </si>
  <si>
    <t>customer_name</t>
  </si>
  <si>
    <t>segment</t>
  </si>
  <si>
    <t>city</t>
  </si>
  <si>
    <t>country</t>
  </si>
  <si>
    <t>signup_date</t>
  </si>
  <si>
    <t>C0001</t>
  </si>
  <si>
    <t>House and Sons</t>
  </si>
  <si>
    <t>Consumer</t>
  </si>
  <si>
    <t>South Todd</t>
  </si>
  <si>
    <t>Latvia</t>
  </si>
  <si>
    <t>C0002</t>
  </si>
  <si>
    <t>Barrera-Martin</t>
  </si>
  <si>
    <t>South Josephmouth</t>
  </si>
  <si>
    <t>Sweden</t>
  </si>
  <si>
    <t>C0003</t>
  </si>
  <si>
    <t>Bernard, Cowan and Peters</t>
  </si>
  <si>
    <t>Mooreport</t>
  </si>
  <si>
    <t>Estonia</t>
  </si>
  <si>
    <t>C0004</t>
  </si>
  <si>
    <t>Noah Brown</t>
  </si>
  <si>
    <t>SME</t>
  </si>
  <si>
    <t>Brianshire</t>
  </si>
  <si>
    <t>Poland</t>
  </si>
  <si>
    <t>C0005</t>
  </si>
  <si>
    <t>Moore, Yu and Miller</t>
  </si>
  <si>
    <t>North Brooke</t>
  </si>
  <si>
    <t>C0006</t>
  </si>
  <si>
    <t>Powell PLC</t>
  </si>
  <si>
    <t>New Brooke</t>
  </si>
  <si>
    <t>C0007</t>
  </si>
  <si>
    <t>Sandoval-Cunningham</t>
  </si>
  <si>
    <t>Sarahborough</t>
  </si>
  <si>
    <t>Netherlands</t>
  </si>
  <si>
    <t>C0008</t>
  </si>
  <si>
    <t>Allen-Foster</t>
  </si>
  <si>
    <t>Enterprise</t>
  </si>
  <si>
    <t>Stephenland</t>
  </si>
  <si>
    <t>C0009</t>
  </si>
  <si>
    <t>Murillo, Ferrell and Jones</t>
  </si>
  <si>
    <t>New Joseph</t>
  </si>
  <si>
    <t>Lithuania</t>
  </si>
  <si>
    <t>C0010</t>
  </si>
  <si>
    <t>Suarez LLC</t>
  </si>
  <si>
    <t>Ericside</t>
  </si>
  <si>
    <t>C0011</t>
  </si>
  <si>
    <t>Riggs, Roman and Rice</t>
  </si>
  <si>
    <t>Sarahville</t>
  </si>
  <si>
    <t>C0012</t>
  </si>
  <si>
    <t>Brian Rodriguez</t>
  </si>
  <si>
    <t>West Juan</t>
  </si>
  <si>
    <t>C0013</t>
  </si>
  <si>
    <t>Harris-Walters</t>
  </si>
  <si>
    <t>Williamview</t>
  </si>
  <si>
    <t>Germany</t>
  </si>
  <si>
    <t>C0014</t>
  </si>
  <si>
    <t>Anna Henderson</t>
  </si>
  <si>
    <t>Bradleymouth</t>
  </si>
  <si>
    <t>C0015</t>
  </si>
  <si>
    <t>Whitney, Martin and Ramos</t>
  </si>
  <si>
    <t>Hoffmanville</t>
  </si>
  <si>
    <t>C0016</t>
  </si>
  <si>
    <t>Mckee, Gardner and Davenport</t>
  </si>
  <si>
    <t>South David</t>
  </si>
  <si>
    <t>C0017</t>
  </si>
  <si>
    <t>Nolan and Sons</t>
  </si>
  <si>
    <t>Lake Curtis</t>
  </si>
  <si>
    <t>C0018</t>
  </si>
  <si>
    <t>Jennifer Oliver</t>
  </si>
  <si>
    <t>East Michelle</t>
  </si>
  <si>
    <t>C0019</t>
  </si>
  <si>
    <t>Keith Inc</t>
  </si>
  <si>
    <t>Lake Sandra</t>
  </si>
  <si>
    <t>C0020</t>
  </si>
  <si>
    <t>Pham-Shields</t>
  </si>
  <si>
    <t>West Erik</t>
  </si>
  <si>
    <t>Norway</t>
  </si>
  <si>
    <t>C0021</t>
  </si>
  <si>
    <t>Andrew Ruiz</t>
  </si>
  <si>
    <t>Port Samantha</t>
  </si>
  <si>
    <t>C0022</t>
  </si>
  <si>
    <t>Shelby Walker</t>
  </si>
  <si>
    <t>South Mark</t>
  </si>
  <si>
    <t>Finland</t>
  </si>
  <si>
    <t>C0023</t>
  </si>
  <si>
    <t>Bell-Hicks</t>
  </si>
  <si>
    <t>Sheilaville</t>
  </si>
  <si>
    <t>C0024</t>
  </si>
  <si>
    <t>White-Estes</t>
  </si>
  <si>
    <t>Benjaminchester</t>
  </si>
  <si>
    <t>C0025</t>
  </si>
  <si>
    <t>Graham-Joyce</t>
  </si>
  <si>
    <t>South Rachelborough</t>
  </si>
  <si>
    <t>C0026</t>
  </si>
  <si>
    <t>April Frost</t>
  </si>
  <si>
    <t>West Ryan</t>
  </si>
  <si>
    <t>C0027</t>
  </si>
  <si>
    <t>Hanson-Alvarado</t>
  </si>
  <si>
    <t>Lake Rachelhaven</t>
  </si>
  <si>
    <t>C0028</t>
  </si>
  <si>
    <t>Nguyen-Terry</t>
  </si>
  <si>
    <t>East Robert</t>
  </si>
  <si>
    <t>C0029</t>
  </si>
  <si>
    <t>Adkins, Thompson and Carroll</t>
  </si>
  <si>
    <t>Kelleytown</t>
  </si>
  <si>
    <t>Denmark</t>
  </si>
  <si>
    <t>C0030</t>
  </si>
  <si>
    <t>Richard Lawson</t>
  </si>
  <si>
    <t>Stevenmouth</t>
  </si>
  <si>
    <t>C0031</t>
  </si>
  <si>
    <t>Kennedy, Santana and Flynn</t>
  </si>
  <si>
    <t>Lake Christopher</t>
  </si>
  <si>
    <t>C0032</t>
  </si>
  <si>
    <t>Frances Cardenas</t>
  </si>
  <si>
    <t>Lake Lance</t>
  </si>
  <si>
    <t>C0033</t>
  </si>
  <si>
    <t>Angel Riggs</t>
  </si>
  <si>
    <t>South Robertshire</t>
  </si>
  <si>
    <t>C0034</t>
  </si>
  <si>
    <t>Cruz, Ross and Hernandez</t>
  </si>
  <si>
    <t>Port Michelleville</t>
  </si>
  <si>
    <t>C0035</t>
  </si>
  <si>
    <t>Thompson Ltd</t>
  </si>
  <si>
    <t>Williamsbury</t>
  </si>
  <si>
    <t>C0036</t>
  </si>
  <si>
    <t>Casey Marshall</t>
  </si>
  <si>
    <t>Stephaniemouth</t>
  </si>
  <si>
    <t>C0037</t>
  </si>
  <si>
    <t>Mcclain, Simmons and Meadows</t>
  </si>
  <si>
    <t>Merrittfort</t>
  </si>
  <si>
    <t>C0038</t>
  </si>
  <si>
    <t>Sara Ramirez</t>
  </si>
  <si>
    <t>Simsview</t>
  </si>
  <si>
    <t>C0039</t>
  </si>
  <si>
    <t>Mitchell, Nelson and Flores</t>
  </si>
  <si>
    <t>East Edwardfurt</t>
  </si>
  <si>
    <t>C0040</t>
  </si>
  <si>
    <t>Lewis, Perry and Rivera</t>
  </si>
  <si>
    <t>Perryborough</t>
  </si>
  <si>
    <t>C0041</t>
  </si>
  <si>
    <t>Stein-Silva</t>
  </si>
  <si>
    <t>Port Nicoleshire</t>
  </si>
  <si>
    <t>C0042</t>
  </si>
  <si>
    <t>Guy Molina</t>
  </si>
  <si>
    <t>Medinaside</t>
  </si>
  <si>
    <t>C0043</t>
  </si>
  <si>
    <t>Katherine Nelson</t>
  </si>
  <si>
    <t>Johnsonmouth</t>
  </si>
  <si>
    <t>C0044</t>
  </si>
  <si>
    <t>Ramsey-Pittman</t>
  </si>
  <si>
    <t>New Amanda</t>
  </si>
  <si>
    <t>C0045</t>
  </si>
  <si>
    <t>Elliott, Johnson and Day</t>
  </si>
  <si>
    <t>Port Steven</t>
  </si>
  <si>
    <t>C0046</t>
  </si>
  <si>
    <t>Murphy-Gibson</t>
  </si>
  <si>
    <t>Kathleenfurt</t>
  </si>
  <si>
    <t>C0047</t>
  </si>
  <si>
    <t>King-Miller</t>
  </si>
  <si>
    <t>Lake Amberstad</t>
  </si>
  <si>
    <t>C0048</t>
  </si>
  <si>
    <t>Harrington Ltd</t>
  </si>
  <si>
    <t>Port Anthonybury</t>
  </si>
  <si>
    <t>C0049</t>
  </si>
  <si>
    <t>Howell and Sons</t>
  </si>
  <si>
    <t>South Elizabeth</t>
  </si>
  <si>
    <t>C0050</t>
  </si>
  <si>
    <t>Marshall LLC</t>
  </si>
  <si>
    <t>Garyville</t>
  </si>
  <si>
    <t>C0051</t>
  </si>
  <si>
    <t>Eric Lane</t>
  </si>
  <si>
    <t>Barbarafurt</t>
  </si>
  <si>
    <t>C0052</t>
  </si>
  <si>
    <t>Angela Vaughn</t>
  </si>
  <si>
    <t>North Heidi</t>
  </si>
  <si>
    <t>C0053</t>
  </si>
  <si>
    <t>Renee Hogan</t>
  </si>
  <si>
    <t>West Amandastad</t>
  </si>
  <si>
    <t>C0054</t>
  </si>
  <si>
    <t>Peterson, Atkinson and Short</t>
  </si>
  <si>
    <t>South Susanmouth</t>
  </si>
  <si>
    <t>C0055</t>
  </si>
  <si>
    <t>Thompson-Boyd</t>
  </si>
  <si>
    <t>Christinaside</t>
  </si>
  <si>
    <t>C0056</t>
  </si>
  <si>
    <t>Graham-Simon</t>
  </si>
  <si>
    <t>Marcusbury</t>
  </si>
  <si>
    <t>C0057</t>
  </si>
  <si>
    <t>Ramirez Group</t>
  </si>
  <si>
    <t>C0058</t>
  </si>
  <si>
    <t>Rogers-Snyder</t>
  </si>
  <si>
    <t>Hunterborough</t>
  </si>
  <si>
    <t>C0059</t>
  </si>
  <si>
    <t>Peterson-Beard</t>
  </si>
  <si>
    <t>Angelahaven</t>
  </si>
  <si>
    <t>C0060</t>
  </si>
  <si>
    <t>Allen Group</t>
  </si>
  <si>
    <t>Petersbury</t>
  </si>
  <si>
    <t>C0061</t>
  </si>
  <si>
    <t>Katherine Mcguire</t>
  </si>
  <si>
    <t>West Jeffreybury</t>
  </si>
  <si>
    <t>C0062</t>
  </si>
  <si>
    <t>Kara Schmidt</t>
  </si>
  <si>
    <t>Barajasside</t>
  </si>
  <si>
    <t>C0063</t>
  </si>
  <si>
    <t>Chavez, Parker and Hall</t>
  </si>
  <si>
    <t>West David</t>
  </si>
  <si>
    <t>C0064</t>
  </si>
  <si>
    <t>Lopez, Robinson and Washington</t>
  </si>
  <si>
    <t>Tinaborough</t>
  </si>
  <si>
    <t>C0065</t>
  </si>
  <si>
    <t>White-Smith</t>
  </si>
  <si>
    <t>West Brandon</t>
  </si>
  <si>
    <t>C0066</t>
  </si>
  <si>
    <t>Terry-Martinez</t>
  </si>
  <si>
    <t>Garciatown</t>
  </si>
  <si>
    <t>C0067</t>
  </si>
  <si>
    <t>Mendoza-Peterson</t>
  </si>
  <si>
    <t>West Shelleyfort</t>
  </si>
  <si>
    <t>C0068</t>
  </si>
  <si>
    <t>Morales Inc</t>
  </si>
  <si>
    <t>East Edwardshire</t>
  </si>
  <si>
    <t>C0069</t>
  </si>
  <si>
    <t>David Grant</t>
  </si>
  <si>
    <t>Obrienbury</t>
  </si>
  <si>
    <t>C0070</t>
  </si>
  <si>
    <t>Hayes-Ramos</t>
  </si>
  <si>
    <t>Torreston</t>
  </si>
  <si>
    <t>C0071</t>
  </si>
  <si>
    <t>Garcia, Farmer and Garrett</t>
  </si>
  <si>
    <t>Donnaburgh</t>
  </si>
  <si>
    <t>C0072</t>
  </si>
  <si>
    <t>Jones, Smith and Hayes</t>
  </si>
  <si>
    <t>Carterbury</t>
  </si>
  <si>
    <t>C0073</t>
  </si>
  <si>
    <t>Warner-Gibson</t>
  </si>
  <si>
    <t>West Kristin</t>
  </si>
  <si>
    <t>C0074</t>
  </si>
  <si>
    <t>Lara, Gonzalez and Wilson</t>
  </si>
  <si>
    <t>Lake Edward</t>
  </si>
  <si>
    <t>C0075</t>
  </si>
  <si>
    <t>Jones and Sons</t>
  </si>
  <si>
    <t>Brookeshire</t>
  </si>
  <si>
    <t>C0076</t>
  </si>
  <si>
    <t>Martinez-Barker</t>
  </si>
  <si>
    <t>Benderhaven</t>
  </si>
  <si>
    <t>C0077</t>
  </si>
  <si>
    <t>Miller-Williams</t>
  </si>
  <si>
    <t>Navarroview</t>
  </si>
  <si>
    <t>C0078</t>
  </si>
  <si>
    <t>Hayden PLC</t>
  </si>
  <si>
    <t>Port Emilyview</t>
  </si>
  <si>
    <t>C0079</t>
  </si>
  <si>
    <t>Casey Stone</t>
  </si>
  <si>
    <t>Moonburgh</t>
  </si>
  <si>
    <t>C0080</t>
  </si>
  <si>
    <t>Walters-Vasquez</t>
  </si>
  <si>
    <t>South Michaelmouth</t>
  </si>
  <si>
    <t>C0081</t>
  </si>
  <si>
    <t>Hodge LLC</t>
  </si>
  <si>
    <t>Steeleport</t>
  </si>
  <si>
    <t>C0082</t>
  </si>
  <si>
    <t>Philip Johnson</t>
  </si>
  <si>
    <t>West Johnnyville</t>
  </si>
  <si>
    <t>C0083</t>
  </si>
  <si>
    <t>Hancock-Bryan</t>
  </si>
  <si>
    <t>Lake Mollymouth</t>
  </si>
  <si>
    <t>C0084</t>
  </si>
  <si>
    <t>Stone PLC</t>
  </si>
  <si>
    <t>Garrettton</t>
  </si>
  <si>
    <t>C0085</t>
  </si>
  <si>
    <t>Tanya Kim</t>
  </si>
  <si>
    <t>Martinezbury</t>
  </si>
  <si>
    <t>C0086</t>
  </si>
  <si>
    <t>Adam Russell</t>
  </si>
  <si>
    <t>Port Robin</t>
  </si>
  <si>
    <t>C0087</t>
  </si>
  <si>
    <t>Holland and Sons</t>
  </si>
  <si>
    <t>Cantuport</t>
  </si>
  <si>
    <t>C0088</t>
  </si>
  <si>
    <t>Ruben Baird</t>
  </si>
  <si>
    <t>South Andrea</t>
  </si>
  <si>
    <t>C0089</t>
  </si>
  <si>
    <t>Katie Suarez</t>
  </si>
  <si>
    <t>West Kendrachester</t>
  </si>
  <si>
    <t>C0090</t>
  </si>
  <si>
    <t>Debra Smith</t>
  </si>
  <si>
    <t>Maryshire</t>
  </si>
  <si>
    <t>C0091</t>
  </si>
  <si>
    <t>Grimes-Griffin</t>
  </si>
  <si>
    <t>Reedside</t>
  </si>
  <si>
    <t>C0092</t>
  </si>
  <si>
    <t>Timothy Kane</t>
  </si>
  <si>
    <t>New Patrick</t>
  </si>
  <si>
    <t>C0093</t>
  </si>
  <si>
    <t>Williams-Garner</t>
  </si>
  <si>
    <t>Hughesberg</t>
  </si>
  <si>
    <t>C0094</t>
  </si>
  <si>
    <t>Jonathan Lawrence</t>
  </si>
  <si>
    <t>Port Meganville</t>
  </si>
  <si>
    <t>C0095</t>
  </si>
  <si>
    <t>Smith-Thomas</t>
  </si>
  <si>
    <t>North Terrance</t>
  </si>
  <si>
    <t>C0096</t>
  </si>
  <si>
    <t>Hanson-Sanders</t>
  </si>
  <si>
    <t>Port Markside</t>
  </si>
  <si>
    <t>C0097</t>
  </si>
  <si>
    <t>Sims-Clay</t>
  </si>
  <si>
    <t>Brennanton</t>
  </si>
  <si>
    <t>C0098</t>
  </si>
  <si>
    <t>Welch LLC</t>
  </si>
  <si>
    <t>C0099</t>
  </si>
  <si>
    <t>Michele Garcia</t>
  </si>
  <si>
    <t>Lake Kevin</t>
  </si>
  <si>
    <t>C0100</t>
  </si>
  <si>
    <t>Flynn-Carter</t>
  </si>
  <si>
    <t>Ryanbury</t>
  </si>
  <si>
    <t>C0101</t>
  </si>
  <si>
    <t>Maldonado, White and Thompson</t>
  </si>
  <si>
    <t>Harveybury</t>
  </si>
  <si>
    <t>C0102</t>
  </si>
  <si>
    <t>Thomas, Murray and King</t>
  </si>
  <si>
    <t>Elizabethmouth</t>
  </si>
  <si>
    <t>C0103</t>
  </si>
  <si>
    <t>Payne, Jones and Landry</t>
  </si>
  <si>
    <t>Daniellechester</t>
  </si>
  <si>
    <t>C0104</t>
  </si>
  <si>
    <t>Eric Kidd</t>
  </si>
  <si>
    <t>Rodriguezfurt</t>
  </si>
  <si>
    <t>C0105</t>
  </si>
  <si>
    <t>Phillips, Lyons and Johnson</t>
  </si>
  <si>
    <t>Hillshire</t>
  </si>
  <si>
    <t>C0106</t>
  </si>
  <si>
    <t>Valerie Lozano</t>
  </si>
  <si>
    <t>Wallport</t>
  </si>
  <si>
    <t>C0107</t>
  </si>
  <si>
    <t>Lawson LLC</t>
  </si>
  <si>
    <t>Lake James</t>
  </si>
  <si>
    <t>C0108</t>
  </si>
  <si>
    <t>Patricia Becker</t>
  </si>
  <si>
    <t>Lake Colton</t>
  </si>
  <si>
    <t>C0109</t>
  </si>
  <si>
    <t>Parker Group</t>
  </si>
  <si>
    <t>New Michaelberg</t>
  </si>
  <si>
    <t>C0110</t>
  </si>
  <si>
    <t>Murphy-Perry</t>
  </si>
  <si>
    <t>East Kristin</t>
  </si>
  <si>
    <t>C0111</t>
  </si>
  <si>
    <t>Schmidt-Mcintyre</t>
  </si>
  <si>
    <t>West Robin</t>
  </si>
  <si>
    <t>C0112</t>
  </si>
  <si>
    <t>Elizabeth Harrell</t>
  </si>
  <si>
    <t>South Sydneyberg</t>
  </si>
  <si>
    <t>C0113</t>
  </si>
  <si>
    <t>Michael Craig</t>
  </si>
  <si>
    <t>Coffeyside</t>
  </si>
  <si>
    <t>C0114</t>
  </si>
  <si>
    <t>Smith-Herrera</t>
  </si>
  <si>
    <t>Richardsonview</t>
  </si>
  <si>
    <t>C0115</t>
  </si>
  <si>
    <t>Teresa Rodriguez</t>
  </si>
  <si>
    <t>South Angel</t>
  </si>
  <si>
    <t>C0116</t>
  </si>
  <si>
    <t>Murphy, Bishop and Holland</t>
  </si>
  <si>
    <t>Blankenshipport</t>
  </si>
  <si>
    <t>C0117</t>
  </si>
  <si>
    <t>Andrew Johnson</t>
  </si>
  <si>
    <t>Wilsonbury</t>
  </si>
  <si>
    <t>C0118</t>
  </si>
  <si>
    <t>Price LLC</t>
  </si>
  <si>
    <t>Matthewsberg</t>
  </si>
  <si>
    <t>C0119</t>
  </si>
  <si>
    <t>Garcia, Burns and Russell</t>
  </si>
  <si>
    <t>Antoniostad</t>
  </si>
  <si>
    <t>C0120</t>
  </si>
  <si>
    <t>Sampson-Foley</t>
  </si>
  <si>
    <t>Lake Michaelstad</t>
  </si>
  <si>
    <t>C0121</t>
  </si>
  <si>
    <t>Lopez-Martinez</t>
  </si>
  <si>
    <t>Davisborough</t>
  </si>
  <si>
    <t>C0122</t>
  </si>
  <si>
    <t>Maddox, Williams and Cook</t>
  </si>
  <si>
    <t>Port Anne</t>
  </si>
  <si>
    <t>C0123</t>
  </si>
  <si>
    <t>Clark, Robinson and Kane</t>
  </si>
  <si>
    <t>Kimtown</t>
  </si>
  <si>
    <t>C0124</t>
  </si>
  <si>
    <t>Huerta PLC</t>
  </si>
  <si>
    <t>Laurenville</t>
  </si>
  <si>
    <t>C0125</t>
  </si>
  <si>
    <t>Adrian Tyler</t>
  </si>
  <si>
    <t>New Mario</t>
  </si>
  <si>
    <t>C0126</t>
  </si>
  <si>
    <t>Martinez Group</t>
  </si>
  <si>
    <t>Lake Brycemouth</t>
  </si>
  <si>
    <t>C0127</t>
  </si>
  <si>
    <t>Wheeler, Hayes and Walker</t>
  </si>
  <si>
    <t>Lake Kristahaven</t>
  </si>
  <si>
    <t>C0128</t>
  </si>
  <si>
    <t>Maynard, Brown and Mendoza</t>
  </si>
  <si>
    <t>Simmonsville</t>
  </si>
  <si>
    <t>C0129</t>
  </si>
  <si>
    <t>Angel Miller</t>
  </si>
  <si>
    <t>North David</t>
  </si>
  <si>
    <t>C0130</t>
  </si>
  <si>
    <t>Kelley, Nguyen and Vang</t>
  </si>
  <si>
    <t>Shawnchester</t>
  </si>
  <si>
    <t>C0131</t>
  </si>
  <si>
    <t>Wilson, Pena and Rich</t>
  </si>
  <si>
    <t>South Shannon</t>
  </si>
  <si>
    <t>C0132</t>
  </si>
  <si>
    <t>Wilcox-Ross</t>
  </si>
  <si>
    <t>West Ronaldview</t>
  </si>
  <si>
    <t>C0133</t>
  </si>
  <si>
    <t>Thomas Jones</t>
  </si>
  <si>
    <t>North Ryanstad</t>
  </si>
  <si>
    <t>C0134</t>
  </si>
  <si>
    <t>Brown, Frye and Hoffman</t>
  </si>
  <si>
    <t>South Michaelchester</t>
  </si>
  <si>
    <t>C0135</t>
  </si>
  <si>
    <t>Williams, Roberts and Edwards</t>
  </si>
  <si>
    <t>New Williamberg</t>
  </si>
  <si>
    <t>C0136</t>
  </si>
  <si>
    <t>Boone LLC</t>
  </si>
  <si>
    <t>Dannyview</t>
  </si>
  <si>
    <t>C0137</t>
  </si>
  <si>
    <t>Bruce-Villegas</t>
  </si>
  <si>
    <t>New Sarahview</t>
  </si>
  <si>
    <t>C0138</t>
  </si>
  <si>
    <t>Park-Parker</t>
  </si>
  <si>
    <t>Michaelburgh</t>
  </si>
  <si>
    <t>C0139</t>
  </si>
  <si>
    <t>Sandoval, Jones and Figueroa</t>
  </si>
  <si>
    <t>North Julieborough</t>
  </si>
  <si>
    <t>C0140</t>
  </si>
  <si>
    <t>Peterson-Wood</t>
  </si>
  <si>
    <t>Kimberlyshire</t>
  </si>
  <si>
    <t>C0141</t>
  </si>
  <si>
    <t>Moore PLC</t>
  </si>
  <si>
    <t>Lake Christophermouth</t>
  </si>
  <si>
    <t>C0142</t>
  </si>
  <si>
    <t>Lawson-Perry</t>
  </si>
  <si>
    <t>Port William</t>
  </si>
  <si>
    <t>C0143</t>
  </si>
  <si>
    <t>Campbell Ltd</t>
  </si>
  <si>
    <t>Roseport</t>
  </si>
  <si>
    <t>C0144</t>
  </si>
  <si>
    <t>Joyce-Brown</t>
  </si>
  <si>
    <t>West Sierra</t>
  </si>
  <si>
    <t>C0145</t>
  </si>
  <si>
    <t>Roberts-Wilson</t>
  </si>
  <si>
    <t>Burgessburgh</t>
  </si>
  <si>
    <t>C0146</t>
  </si>
  <si>
    <t>Padilla, Mason and Whitaker</t>
  </si>
  <si>
    <t>Charleston</t>
  </si>
  <si>
    <t>C0147</t>
  </si>
  <si>
    <t>Morse-Atkins</t>
  </si>
  <si>
    <t>Berrychester</t>
  </si>
  <si>
    <t>C0148</t>
  </si>
  <si>
    <t>Smith-Nguyen</t>
  </si>
  <si>
    <t>Collierstad</t>
  </si>
  <si>
    <t>C0149</t>
  </si>
  <si>
    <t>Sanchez PLC</t>
  </si>
  <si>
    <t>Warrenfurt</t>
  </si>
  <si>
    <t>C0150</t>
  </si>
  <si>
    <t>Connie Maxwell</t>
  </si>
  <si>
    <t>New Cynthiahaven</t>
  </si>
  <si>
    <t>C0151</t>
  </si>
  <si>
    <t>Bell-Mullen</t>
  </si>
  <si>
    <t>East Curtis</t>
  </si>
  <si>
    <t>C0152</t>
  </si>
  <si>
    <t>Morrison Ltd</t>
  </si>
  <si>
    <t>East Stephaniefort</t>
  </si>
  <si>
    <t>C0153</t>
  </si>
  <si>
    <t>Wolf, Cole and Glass</t>
  </si>
  <si>
    <t>Michellemouth</t>
  </si>
  <si>
    <t>C0154</t>
  </si>
  <si>
    <t>Jeremy Turner</t>
  </si>
  <si>
    <t>Brittanystad</t>
  </si>
  <si>
    <t>C0155</t>
  </si>
  <si>
    <t>Murray-Johnson</t>
  </si>
  <si>
    <t>Marieland</t>
  </si>
  <si>
    <t>C0156</t>
  </si>
  <si>
    <t>Gilbert PLC</t>
  </si>
  <si>
    <t>Fordside</t>
  </si>
  <si>
    <t>C0157</t>
  </si>
  <si>
    <t>Huang, Cole and Pacheco</t>
  </si>
  <si>
    <t>West Cassidy</t>
  </si>
  <si>
    <t>C0158</t>
  </si>
  <si>
    <t>Joanna Shepherd</t>
  </si>
  <si>
    <t>Toniland</t>
  </si>
  <si>
    <t>C0159</t>
  </si>
  <si>
    <t>Williams Ltd</t>
  </si>
  <si>
    <t>Ritterhaven</t>
  </si>
  <si>
    <t>C0160</t>
  </si>
  <si>
    <t>Jake Campbell</t>
  </si>
  <si>
    <t>Schroederton</t>
  </si>
  <si>
    <t>C0161</t>
  </si>
  <si>
    <t>Cook, Rivera and Grant</t>
  </si>
  <si>
    <t>Mitchellberg</t>
  </si>
  <si>
    <t>C0162</t>
  </si>
  <si>
    <t>Alvarado, Rangel and Collins</t>
  </si>
  <si>
    <t>Andersonland</t>
  </si>
  <si>
    <t>C0163</t>
  </si>
  <si>
    <t>Schneider-Murphy</t>
  </si>
  <si>
    <t>Lake Jacqueline</t>
  </si>
  <si>
    <t>C0164</t>
  </si>
  <si>
    <t>Susan Davis DDS</t>
  </si>
  <si>
    <t>Andrewport</t>
  </si>
  <si>
    <t>C0165</t>
  </si>
  <si>
    <t>Peterson Group</t>
  </si>
  <si>
    <t>East Zoe</t>
  </si>
  <si>
    <t>C0166</t>
  </si>
  <si>
    <t>Richard-Garcia</t>
  </si>
  <si>
    <t>Lake Matthewberg</t>
  </si>
  <si>
    <t>C0167</t>
  </si>
  <si>
    <t>Martin Ltd</t>
  </si>
  <si>
    <t>Lake Samuel</t>
  </si>
  <si>
    <t>C0168</t>
  </si>
  <si>
    <t>Ball, Montes and Bishop</t>
  </si>
  <si>
    <t>Youngbury</t>
  </si>
  <si>
    <t>C0169</t>
  </si>
  <si>
    <t>Mckee-Lee</t>
  </si>
  <si>
    <t>Murrayport</t>
  </si>
  <si>
    <t>C0170</t>
  </si>
  <si>
    <t>Rose, Burch and Montoya</t>
  </si>
  <si>
    <t>Port John</t>
  </si>
  <si>
    <t>C0171</t>
  </si>
  <si>
    <t>Spencer-Garcia</t>
  </si>
  <si>
    <t>West Christopherburgh</t>
  </si>
  <si>
    <t>C0172</t>
  </si>
  <si>
    <t>Hernandez, Kim and Potts</t>
  </si>
  <si>
    <t>Port Shannon</t>
  </si>
  <si>
    <t>C0173</t>
  </si>
  <si>
    <t>Perry Group</t>
  </si>
  <si>
    <t>Joeland</t>
  </si>
  <si>
    <t>C0174</t>
  </si>
  <si>
    <t>Timothy Combs</t>
  </si>
  <si>
    <t>Laceyberg</t>
  </si>
  <si>
    <t>C0175</t>
  </si>
  <si>
    <t>Horton-Taylor</t>
  </si>
  <si>
    <t>Westtown</t>
  </si>
  <si>
    <t>C0176</t>
  </si>
  <si>
    <t>Scott and Sons</t>
  </si>
  <si>
    <t>Rodriguezport</t>
  </si>
  <si>
    <t>C0177</t>
  </si>
  <si>
    <t>David Fowler</t>
  </si>
  <si>
    <t>Brownfort</t>
  </si>
  <si>
    <t>C0178</t>
  </si>
  <si>
    <t>Chen PLC</t>
  </si>
  <si>
    <t>Lake Douglas</t>
  </si>
  <si>
    <t>C0179</t>
  </si>
  <si>
    <t>Cynthia Butler</t>
  </si>
  <si>
    <t>New Theresaland</t>
  </si>
  <si>
    <t>C0180</t>
  </si>
  <si>
    <t>Romero, Mcneil and Spencer</t>
  </si>
  <si>
    <t>Markston</t>
  </si>
  <si>
    <t>C0181</t>
  </si>
  <si>
    <t>King-Smith</t>
  </si>
  <si>
    <t>West Johnville</t>
  </si>
  <si>
    <t>C0182</t>
  </si>
  <si>
    <t>Sherman, Anderson and Bell</t>
  </si>
  <si>
    <t>Lisaburgh</t>
  </si>
  <si>
    <t>C0183</t>
  </si>
  <si>
    <t>Veronica Mendoza</t>
  </si>
  <si>
    <t>Port Dennis</t>
  </si>
  <si>
    <t>C0184</t>
  </si>
  <si>
    <t>Johnson-Harris</t>
  </si>
  <si>
    <t>North Leslie</t>
  </si>
  <si>
    <t>C0185</t>
  </si>
  <si>
    <t>Hays-Daniels</t>
  </si>
  <si>
    <t>Benjaminborough</t>
  </si>
  <si>
    <t>C0186</t>
  </si>
  <si>
    <t>Glenn LLC</t>
  </si>
  <si>
    <t>Davidstad</t>
  </si>
  <si>
    <t>C0187</t>
  </si>
  <si>
    <t>Paul-Kline</t>
  </si>
  <si>
    <t>Morganburgh</t>
  </si>
  <si>
    <t>C0188</t>
  </si>
  <si>
    <t>Richardson-Salinas</t>
  </si>
  <si>
    <t>Lauriechester</t>
  </si>
  <si>
    <t>C0189</t>
  </si>
  <si>
    <t>Carney, White and Carter</t>
  </si>
  <si>
    <t>North Markport</t>
  </si>
  <si>
    <t>C0190</t>
  </si>
  <si>
    <t>Robbins, Jackson and Wallace</t>
  </si>
  <si>
    <t>Williamsstad</t>
  </si>
  <si>
    <t>C0191</t>
  </si>
  <si>
    <t>Hill-Whitney</t>
  </si>
  <si>
    <t>North Emilyfurt</t>
  </si>
  <si>
    <t>C0192</t>
  </si>
  <si>
    <t>Shelton, Cisneros and Thomas</t>
  </si>
  <si>
    <t>Johnsonland</t>
  </si>
  <si>
    <t>C0193</t>
  </si>
  <si>
    <t>Diaz, Reyes and Bradley</t>
  </si>
  <si>
    <t>Lake Shannon</t>
  </si>
  <si>
    <t>C0194</t>
  </si>
  <si>
    <t>Hines-Berry</t>
  </si>
  <si>
    <t>Raymondview</t>
  </si>
  <si>
    <t>C0195</t>
  </si>
  <si>
    <t>Johnson and Sons</t>
  </si>
  <si>
    <t>Holmesside</t>
  </si>
  <si>
    <t>C0196</t>
  </si>
  <si>
    <t>Michele Lewis</t>
  </si>
  <si>
    <t>Heatherfort</t>
  </si>
  <si>
    <t>C0197</t>
  </si>
  <si>
    <t>Farrell Group</t>
  </si>
  <si>
    <t>Lake Sean</t>
  </si>
  <si>
    <t>C0198</t>
  </si>
  <si>
    <t>Sarah Flores</t>
  </si>
  <si>
    <t>Jennaside</t>
  </si>
  <si>
    <t>C0199</t>
  </si>
  <si>
    <t>Sarah Joseph</t>
  </si>
  <si>
    <t>Port Michael</t>
  </si>
  <si>
    <t>C0200</t>
  </si>
  <si>
    <t>Conner and Sons</t>
  </si>
  <si>
    <t>Johnsonside</t>
  </si>
  <si>
    <t>C0201</t>
  </si>
  <si>
    <t>Lara-Arnold</t>
  </si>
  <si>
    <t>North Kylefort</t>
  </si>
  <si>
    <t>C0202</t>
  </si>
  <si>
    <t>Morrow-Jones</t>
  </si>
  <si>
    <t>Dawnmouth</t>
  </si>
  <si>
    <t>C0203</t>
  </si>
  <si>
    <t>Cooper, Humphrey and Deleon</t>
  </si>
  <si>
    <t>Port Tammy</t>
  </si>
  <si>
    <t>C0204</t>
  </si>
  <si>
    <t>Amy Martinez</t>
  </si>
  <si>
    <t>West Fred</t>
  </si>
  <si>
    <t>C0205</t>
  </si>
  <si>
    <t>Perez, Meza and Stone</t>
  </si>
  <si>
    <t>Meghanview</t>
  </si>
  <si>
    <t>C0206</t>
  </si>
  <si>
    <t>Hill, Weber and Mendez</t>
  </si>
  <si>
    <t>New Danielleshire</t>
  </si>
  <si>
    <t>C0207</t>
  </si>
  <si>
    <t>Matthew Le</t>
  </si>
  <si>
    <t>Meganshire</t>
  </si>
  <si>
    <t>C0208</t>
  </si>
  <si>
    <t>Miller Ltd</t>
  </si>
  <si>
    <t>Debrashire</t>
  </si>
  <si>
    <t>C0209</t>
  </si>
  <si>
    <t>Kathleen Burton</t>
  </si>
  <si>
    <t>Dawnport</t>
  </si>
  <si>
    <t>C0210</t>
  </si>
  <si>
    <t>Sullivan, Chavez and Barker</t>
  </si>
  <si>
    <t>South Robert</t>
  </si>
  <si>
    <t>C0211</t>
  </si>
  <si>
    <t>Lawson-Edwards</t>
  </si>
  <si>
    <t>Jessicastad</t>
  </si>
  <si>
    <t>C0212</t>
  </si>
  <si>
    <t>Hodges PLC</t>
  </si>
  <si>
    <t>C0213</t>
  </si>
  <si>
    <t>Thomas Inc</t>
  </si>
  <si>
    <t>Soniachester</t>
  </si>
  <si>
    <t>C0214</t>
  </si>
  <si>
    <t>Li PLC</t>
  </si>
  <si>
    <t>Jamesburgh</t>
  </si>
  <si>
    <t>C0215</t>
  </si>
  <si>
    <t>Owens, Koch and Jimenez</t>
  </si>
  <si>
    <t>South Williambury</t>
  </si>
  <si>
    <t>C0216</t>
  </si>
  <si>
    <t>Anthony Simpson</t>
  </si>
  <si>
    <t>Mitchelltown</t>
  </si>
  <si>
    <t>C0217</t>
  </si>
  <si>
    <t>Anderson-Baker</t>
  </si>
  <si>
    <t>Kathrynstad</t>
  </si>
  <si>
    <t>C0218</t>
  </si>
  <si>
    <t>Hudson and Sons</t>
  </si>
  <si>
    <t>Angelaland</t>
  </si>
  <si>
    <t>C0219</t>
  </si>
  <si>
    <t>Duran-Ramirez</t>
  </si>
  <si>
    <t>East Theresafurt</t>
  </si>
  <si>
    <t>C0220</t>
  </si>
  <si>
    <t>Grant-Diaz</t>
  </si>
  <si>
    <t>East Carrie</t>
  </si>
  <si>
    <t>C0221</t>
  </si>
  <si>
    <t>Williams and Sons</t>
  </si>
  <si>
    <t>Lindahaven</t>
  </si>
  <si>
    <t>C0222</t>
  </si>
  <si>
    <t>Kaylee Murphy</t>
  </si>
  <si>
    <t>Franciscoport</t>
  </si>
  <si>
    <t>C0223</t>
  </si>
  <si>
    <t>Katrina Burns</t>
  </si>
  <si>
    <t>Thomastown</t>
  </si>
  <si>
    <t>C0224</t>
  </si>
  <si>
    <t>Rodriguez, Butler and Parker</t>
  </si>
  <si>
    <t>New Thomasshire</t>
  </si>
  <si>
    <t>C0225</t>
  </si>
  <si>
    <t>Williams, Castillo and Warren</t>
  </si>
  <si>
    <t>Hernandezbury</t>
  </si>
  <si>
    <t>C0226</t>
  </si>
  <si>
    <t>Rodriguez, Smith and Edwards</t>
  </si>
  <si>
    <t>South Hannah</t>
  </si>
  <si>
    <t>C0227</t>
  </si>
  <si>
    <t>Knapp, Salas and Fitzgerald</t>
  </si>
  <si>
    <t>Lake Devinborough</t>
  </si>
  <si>
    <t>C0228</t>
  </si>
  <si>
    <t>Mendoza, Bennett and Frye</t>
  </si>
  <si>
    <t>Barrmouth</t>
  </si>
  <si>
    <t>C0229</t>
  </si>
  <si>
    <t>Ingram, Le and Schneider</t>
  </si>
  <si>
    <t>Chelseaborough</t>
  </si>
  <si>
    <t>C0230</t>
  </si>
  <si>
    <t>Grant-Walker</t>
  </si>
  <si>
    <t>Kellieborough</t>
  </si>
  <si>
    <t>C0231</t>
  </si>
  <si>
    <t>Stewart-Bailey</t>
  </si>
  <si>
    <t>Keithshire</t>
  </si>
  <si>
    <t>C0232</t>
  </si>
  <si>
    <t>Huang-Foster</t>
  </si>
  <si>
    <t>Stephanieberg</t>
  </si>
  <si>
    <t>C0233</t>
  </si>
  <si>
    <t>Moses-Miller</t>
  </si>
  <si>
    <t>Douglasfort</t>
  </si>
  <si>
    <t>C0234</t>
  </si>
  <si>
    <t>Nelson, Hoffman and Nelson</t>
  </si>
  <si>
    <t>New Joycebury</t>
  </si>
  <si>
    <t>C0235</t>
  </si>
  <si>
    <t>Stein, Perez and Hall</t>
  </si>
  <si>
    <t>South Markfort</t>
  </si>
  <si>
    <t>C0236</t>
  </si>
  <si>
    <t>Smith PLC</t>
  </si>
  <si>
    <t>South Denise</t>
  </si>
  <si>
    <t>C0237</t>
  </si>
  <si>
    <t>Matthew Avila</t>
  </si>
  <si>
    <t>Manuelton</t>
  </si>
  <si>
    <t>C0238</t>
  </si>
  <si>
    <t>Kenneth Nichols</t>
  </si>
  <si>
    <t>East Robertburgh</t>
  </si>
  <si>
    <t>C0239</t>
  </si>
  <si>
    <t>Russell French</t>
  </si>
  <si>
    <t>Lake Suzanne</t>
  </si>
  <si>
    <t>C0240</t>
  </si>
  <si>
    <t>West Justinside</t>
  </si>
  <si>
    <t>C0241</t>
  </si>
  <si>
    <t>Rosales Group</t>
  </si>
  <si>
    <t>Jamesville</t>
  </si>
  <si>
    <t>C0242</t>
  </si>
  <si>
    <t>Stevens, Scott and Lopez</t>
  </si>
  <si>
    <t>Krystalshire</t>
  </si>
  <si>
    <t>C0243</t>
  </si>
  <si>
    <t>Wilcoxhaven</t>
  </si>
  <si>
    <t>C0244</t>
  </si>
  <si>
    <t>Caldwell-Lopez</t>
  </si>
  <si>
    <t>South Marcus</t>
  </si>
  <si>
    <t>C0245</t>
  </si>
  <si>
    <t>Reyes-Griffin</t>
  </si>
  <si>
    <t>Stephanieport</t>
  </si>
  <si>
    <t>C0246</t>
  </si>
  <si>
    <t>Smith, Valdez and Schwartz</t>
  </si>
  <si>
    <t>Lake Davidport</t>
  </si>
  <si>
    <t>C0247</t>
  </si>
  <si>
    <t>Shaw, Jacobson and Padilla</t>
  </si>
  <si>
    <t>Hannahport</t>
  </si>
  <si>
    <t>C0248</t>
  </si>
  <si>
    <t>Robinson and Sons</t>
  </si>
  <si>
    <t>Hernandezstad</t>
  </si>
  <si>
    <t>C0249</t>
  </si>
  <si>
    <t>Durham, Todd and Pham</t>
  </si>
  <si>
    <t>C0250</t>
  </si>
  <si>
    <t>Fox PLC</t>
  </si>
  <si>
    <t>Christianshire</t>
  </si>
  <si>
    <t>C0251</t>
  </si>
  <si>
    <t>Leach, Harris and Herrera</t>
  </si>
  <si>
    <t>West Melissa</t>
  </si>
  <si>
    <t>C0252</t>
  </si>
  <si>
    <t>Harris, Aguilar and Davis</t>
  </si>
  <si>
    <t>Stokesmouth</t>
  </si>
  <si>
    <t>C0253</t>
  </si>
  <si>
    <t>Bryant-Brown</t>
  </si>
  <si>
    <t>Chambersport</t>
  </si>
  <si>
    <t>C0254</t>
  </si>
  <si>
    <t>Robert Reese</t>
  </si>
  <si>
    <t>North Rodneyland</t>
  </si>
  <si>
    <t>C0255</t>
  </si>
  <si>
    <t>Michael Inc</t>
  </si>
  <si>
    <t>Johnsonchester</t>
  </si>
  <si>
    <t>C0256</t>
  </si>
  <si>
    <t>Cannon Ltd</t>
  </si>
  <si>
    <t>Brooksfurt</t>
  </si>
  <si>
    <t>C0257</t>
  </si>
  <si>
    <t>Bennett-Vega</t>
  </si>
  <si>
    <t>Lake Michelle</t>
  </si>
  <si>
    <t>C0258</t>
  </si>
  <si>
    <t>Jenna Anderson DVM</t>
  </si>
  <si>
    <t>Port Andrewport</t>
  </si>
  <si>
    <t>C0259</t>
  </si>
  <si>
    <t>Jessica Gray</t>
  </si>
  <si>
    <t>East Steven</t>
  </si>
  <si>
    <t>C0260</t>
  </si>
  <si>
    <t>Shaun Cannon</t>
  </si>
  <si>
    <t>Port Donnatown</t>
  </si>
  <si>
    <t>C0261</t>
  </si>
  <si>
    <t>Garcia Inc</t>
  </si>
  <si>
    <t>Harperton</t>
  </si>
  <si>
    <t>C0262</t>
  </si>
  <si>
    <t>Morales and Sons</t>
  </si>
  <si>
    <t>Port Michelle</t>
  </si>
  <si>
    <t>C0263</t>
  </si>
  <si>
    <t>Holder, Young and Hendricks</t>
  </si>
  <si>
    <t>Barbaramouth</t>
  </si>
  <si>
    <t>C0264</t>
  </si>
  <si>
    <t>Odom PLC</t>
  </si>
  <si>
    <t>South Kevin</t>
  </si>
  <si>
    <t>C0265</t>
  </si>
  <si>
    <t>Hobbs, Buck and Garrett</t>
  </si>
  <si>
    <t>Peterston</t>
  </si>
  <si>
    <t>C0266</t>
  </si>
  <si>
    <t>Powers, Floyd and Flores</t>
  </si>
  <si>
    <t>Russellport</t>
  </si>
  <si>
    <t>C0267</t>
  </si>
  <si>
    <t>Wells, Atkinson and Turner</t>
  </si>
  <si>
    <t>C0268</t>
  </si>
  <si>
    <t>Faulkner-Grant</t>
  </si>
  <si>
    <t>South John</t>
  </si>
  <si>
    <t>C0269</t>
  </si>
  <si>
    <t>Miller, Cole and Watson</t>
  </si>
  <si>
    <t>North Joseph</t>
  </si>
  <si>
    <t>C0270</t>
  </si>
  <si>
    <t>Williams, Jones and Ballard</t>
  </si>
  <si>
    <t>South Jason</t>
  </si>
  <si>
    <t>C0271</t>
  </si>
  <si>
    <t>Krueger-Smith</t>
  </si>
  <si>
    <t>Lake David</t>
  </si>
  <si>
    <t>C0272</t>
  </si>
  <si>
    <t>Rocha-Dominguez</t>
  </si>
  <si>
    <t>South Rose</t>
  </si>
  <si>
    <t>C0273</t>
  </si>
  <si>
    <t>James-Ferguson</t>
  </si>
  <si>
    <t>Kylestad</t>
  </si>
  <si>
    <t>C0274</t>
  </si>
  <si>
    <t>Owens-Lang</t>
  </si>
  <si>
    <t>Gillmouth</t>
  </si>
  <si>
    <t>C0275</t>
  </si>
  <si>
    <t>Edwards-Williams</t>
  </si>
  <si>
    <t>Lake Dustin</t>
  </si>
  <si>
    <t>C0276</t>
  </si>
  <si>
    <t>Riley, Butler and Hernandez</t>
  </si>
  <si>
    <t>Jerryshire</t>
  </si>
  <si>
    <t>C0277</t>
  </si>
  <si>
    <t>Pierce-Harding</t>
  </si>
  <si>
    <t>Jonathanfort</t>
  </si>
  <si>
    <t>C0278</t>
  </si>
  <si>
    <t>Singh, Murray and Oconnor</t>
  </si>
  <si>
    <t>Garyside</t>
  </si>
  <si>
    <t>C0279</t>
  </si>
  <si>
    <t>Mooney, Bernard and Warren</t>
  </si>
  <si>
    <t>Port Elizabethtown</t>
  </si>
  <si>
    <t>C0280</t>
  </si>
  <si>
    <t>Hall, Mann and Smith</t>
  </si>
  <si>
    <t>Brooksfort</t>
  </si>
  <si>
    <t>C0281</t>
  </si>
  <si>
    <t>Joseph Jenkins</t>
  </si>
  <si>
    <t>New Jenniferside</t>
  </si>
  <si>
    <t>C0282</t>
  </si>
  <si>
    <t>Shaw Ltd</t>
  </si>
  <si>
    <t>Drakeburgh</t>
  </si>
  <si>
    <t>C0283</t>
  </si>
  <si>
    <t>Chase Lee</t>
  </si>
  <si>
    <t>Lisaview</t>
  </si>
  <si>
    <t>C0284</t>
  </si>
  <si>
    <t>Watson Group</t>
  </si>
  <si>
    <t>Cunninghambury</t>
  </si>
  <si>
    <t>C0285</t>
  </si>
  <si>
    <t>Valdez Ltd</t>
  </si>
  <si>
    <t>North Richardfurt</t>
  </si>
  <si>
    <t>C0286</t>
  </si>
  <si>
    <t>Adam Jackson</t>
  </si>
  <si>
    <t>Brucemouth</t>
  </si>
  <si>
    <t>C0287</t>
  </si>
  <si>
    <t>Anna Rice</t>
  </si>
  <si>
    <t>East Jasonshire</t>
  </si>
  <si>
    <t>C0288</t>
  </si>
  <si>
    <t>Glass Ltd</t>
  </si>
  <si>
    <t>Rachelshire</t>
  </si>
  <si>
    <t>C0289</t>
  </si>
  <si>
    <t>Mcfarland LLC</t>
  </si>
  <si>
    <t>East Brendafurt</t>
  </si>
  <si>
    <t>C0290</t>
  </si>
  <si>
    <t>Martin-Allen</t>
  </si>
  <si>
    <t>Rhodesside</t>
  </si>
  <si>
    <t>C0291</t>
  </si>
  <si>
    <t>Taylor, Hinton and Ramsey</t>
  </si>
  <si>
    <t>Brianchester</t>
  </si>
  <si>
    <t>C0292</t>
  </si>
  <si>
    <t>Peterson PLC</t>
  </si>
  <si>
    <t>Novakmouth</t>
  </si>
  <si>
    <t>C0293</t>
  </si>
  <si>
    <t>Bowers-Hayes</t>
  </si>
  <si>
    <t>West Angela</t>
  </si>
  <si>
    <t>C0294</t>
  </si>
  <si>
    <t>Frazier Ltd</t>
  </si>
  <si>
    <t>Millerport</t>
  </si>
  <si>
    <t>C0295</t>
  </si>
  <si>
    <t>Jones, Adams and James</t>
  </si>
  <si>
    <t>Lake Peter</t>
  </si>
  <si>
    <t>C0296</t>
  </si>
  <si>
    <t>Tommy Wallace</t>
  </si>
  <si>
    <t>Curtisland</t>
  </si>
  <si>
    <t>C0297</t>
  </si>
  <si>
    <t>Justin Russell</t>
  </si>
  <si>
    <t>North Michaelland</t>
  </si>
  <si>
    <t>C0298</t>
  </si>
  <si>
    <t>Shields-Smith</t>
  </si>
  <si>
    <t>Hughesland</t>
  </si>
  <si>
    <t>C0299</t>
  </si>
  <si>
    <t>Stein, Spence and Armstrong</t>
  </si>
  <si>
    <t>Lake Oscar</t>
  </si>
  <si>
    <t>C0300</t>
  </si>
  <si>
    <t>Johnny Brown</t>
  </si>
  <si>
    <t>Hillport</t>
  </si>
  <si>
    <t>warehouse_id</t>
  </si>
  <si>
    <t>product_id</t>
  </si>
  <si>
    <t>snapshot_date</t>
  </si>
  <si>
    <t>stock_on_hand</t>
  </si>
  <si>
    <t>reorder_point</t>
  </si>
  <si>
    <t>WH01</t>
  </si>
  <si>
    <t>P0104</t>
  </si>
  <si>
    <t>P0023</t>
  </si>
  <si>
    <t>P0033</t>
  </si>
  <si>
    <t>P0013</t>
  </si>
  <si>
    <t>P0124</t>
  </si>
  <si>
    <t>P0175</t>
  </si>
  <si>
    <t>P0166</t>
  </si>
  <si>
    <t>P0150</t>
  </si>
  <si>
    <t>P0171</t>
  </si>
  <si>
    <t>P0042</t>
  </si>
  <si>
    <t>P0188</t>
  </si>
  <si>
    <t>P0140</t>
  </si>
  <si>
    <t>P0064</t>
  </si>
  <si>
    <t>P0030</t>
  </si>
  <si>
    <t>P0125</t>
  </si>
  <si>
    <t>P0108</t>
  </si>
  <si>
    <t>P0096</t>
  </si>
  <si>
    <t>P0047</t>
  </si>
  <si>
    <t>P0116</t>
  </si>
  <si>
    <t>P0098</t>
  </si>
  <si>
    <t>P0197</t>
  </si>
  <si>
    <t>P0038</t>
  </si>
  <si>
    <t>P0006</t>
  </si>
  <si>
    <t>P0066</t>
  </si>
  <si>
    <t>P0092</t>
  </si>
  <si>
    <t>P0138</t>
  </si>
  <si>
    <t>P0192</t>
  </si>
  <si>
    <t>P0160</t>
  </si>
  <si>
    <t>P0184</t>
  </si>
  <si>
    <t>P0147</t>
  </si>
  <si>
    <t>P0181</t>
  </si>
  <si>
    <t>P0132</t>
  </si>
  <si>
    <t>P0073</t>
  </si>
  <si>
    <t>P0137</t>
  </si>
  <si>
    <t>P0099</t>
  </si>
  <si>
    <t>P0041</t>
  </si>
  <si>
    <t>P0135</t>
  </si>
  <si>
    <t>P0049</t>
  </si>
  <si>
    <t>P0113</t>
  </si>
  <si>
    <t>P0105</t>
  </si>
  <si>
    <t>P0109</t>
  </si>
  <si>
    <t>P0026</t>
  </si>
  <si>
    <t>P0009</t>
  </si>
  <si>
    <t>P0103</t>
  </si>
  <si>
    <t>P0028</t>
  </si>
  <si>
    <t>P0106</t>
  </si>
  <si>
    <t>P0194</t>
  </si>
  <si>
    <t>P0094</t>
  </si>
  <si>
    <t>P0065</t>
  </si>
  <si>
    <t>P0128</t>
  </si>
  <si>
    <t>P0012</t>
  </si>
  <si>
    <t>P0068</t>
  </si>
  <si>
    <t>P0002</t>
  </si>
  <si>
    <t>P0005</t>
  </si>
  <si>
    <t>P0122</t>
  </si>
  <si>
    <t>P0133</t>
  </si>
  <si>
    <t>P0134</t>
  </si>
  <si>
    <t>P0111</t>
  </si>
  <si>
    <t>P0045</t>
  </si>
  <si>
    <t>P0179</t>
  </si>
  <si>
    <t>P0120</t>
  </si>
  <si>
    <t>P0163</t>
  </si>
  <si>
    <t>P0200</t>
  </si>
  <si>
    <t>P0143</t>
  </si>
  <si>
    <t>P0054</t>
  </si>
  <si>
    <t>P0061</t>
  </si>
  <si>
    <t>P0044</t>
  </si>
  <si>
    <t>P0082</t>
  </si>
  <si>
    <t>P0053</t>
  </si>
  <si>
    <t>P0001</t>
  </si>
  <si>
    <t>P0063</t>
  </si>
  <si>
    <t>P0087</t>
  </si>
  <si>
    <t>P0148</t>
  </si>
  <si>
    <t>P0141</t>
  </si>
  <si>
    <t>P0018</t>
  </si>
  <si>
    <t>P0003</t>
  </si>
  <si>
    <t>P0101</t>
  </si>
  <si>
    <t>P0158</t>
  </si>
  <si>
    <t>P0037</t>
  </si>
  <si>
    <t>P0195</t>
  </si>
  <si>
    <t>P0046</t>
  </si>
  <si>
    <t>P0174</t>
  </si>
  <si>
    <t>P0126</t>
  </si>
  <si>
    <t>P0115</t>
  </si>
  <si>
    <t>P0032</t>
  </si>
  <si>
    <t>P0069</t>
  </si>
  <si>
    <t>P0020</t>
  </si>
  <si>
    <t>P0050</t>
  </si>
  <si>
    <t>P0058</t>
  </si>
  <si>
    <t>P0008</t>
  </si>
  <si>
    <t>P0187</t>
  </si>
  <si>
    <t>WH02</t>
  </si>
  <si>
    <t>P0145</t>
  </si>
  <si>
    <t>P0084</t>
  </si>
  <si>
    <t>P0029</t>
  </si>
  <si>
    <t>P0178</t>
  </si>
  <si>
    <t>P0017</t>
  </si>
  <si>
    <t>P0146</t>
  </si>
  <si>
    <t>P0077</t>
  </si>
  <si>
    <t>P0051</t>
  </si>
  <si>
    <t>P0056</t>
  </si>
  <si>
    <t>P0164</t>
  </si>
  <si>
    <t>P0021</t>
  </si>
  <si>
    <t>P0070</t>
  </si>
  <si>
    <t>P0168</t>
  </si>
  <si>
    <t>P0067</t>
  </si>
  <si>
    <t>P0123</t>
  </si>
  <si>
    <t>P0004</t>
  </si>
  <si>
    <t>P0142</t>
  </si>
  <si>
    <t>P0165</t>
  </si>
  <si>
    <t>P0031</t>
  </si>
  <si>
    <t>P0081</t>
  </si>
  <si>
    <t>P0097</t>
  </si>
  <si>
    <t>P0162</t>
  </si>
  <si>
    <t>P0176</t>
  </si>
  <si>
    <t>P0055</t>
  </si>
  <si>
    <t>P0198</t>
  </si>
  <si>
    <t>P0043</t>
  </si>
  <si>
    <t>P0191</t>
  </si>
  <si>
    <t>P0183</t>
  </si>
  <si>
    <t>P0078</t>
  </si>
  <si>
    <t>P0088</t>
  </si>
  <si>
    <t>P0040</t>
  </si>
  <si>
    <t>P0062</t>
  </si>
  <si>
    <t>P0011</t>
  </si>
  <si>
    <t>P0034</t>
  </si>
  <si>
    <t>P0112</t>
  </si>
  <si>
    <t>P0107</t>
  </si>
  <si>
    <t>P0161</t>
  </si>
  <si>
    <t>P0152</t>
  </si>
  <si>
    <t>P0154</t>
  </si>
  <si>
    <t>P0075</t>
  </si>
  <si>
    <t>P0027</t>
  </si>
  <si>
    <t>P0144</t>
  </si>
  <si>
    <t>P0110</t>
  </si>
  <si>
    <t>P0121</t>
  </si>
  <si>
    <t>WH03</t>
  </si>
  <si>
    <t>P0019</t>
  </si>
  <si>
    <t>P0173</t>
  </si>
  <si>
    <t>P0014</t>
  </si>
  <si>
    <t>P0048</t>
  </si>
  <si>
    <t>P0155</t>
  </si>
  <si>
    <t>P0199</t>
  </si>
  <si>
    <t>P0057</t>
  </si>
  <si>
    <t>P0127</t>
  </si>
  <si>
    <t>P0007</t>
  </si>
  <si>
    <t>P0156</t>
  </si>
  <si>
    <t>P0072</t>
  </si>
  <si>
    <t>P0060</t>
  </si>
  <si>
    <t>P0085</t>
  </si>
  <si>
    <t>P0119</t>
  </si>
  <si>
    <t>P0196</t>
  </si>
  <si>
    <t>P0131</t>
  </si>
  <si>
    <t>P0114</t>
  </si>
  <si>
    <t>P0093</t>
  </si>
  <si>
    <t>P0039</t>
  </si>
  <si>
    <t>P0157</t>
  </si>
  <si>
    <t>P0190</t>
  </si>
  <si>
    <t>P0089</t>
  </si>
  <si>
    <t>P0136</t>
  </si>
  <si>
    <t>P0095</t>
  </si>
  <si>
    <t>P0052</t>
  </si>
  <si>
    <t>WH04</t>
  </si>
  <si>
    <t>P0149</t>
  </si>
  <si>
    <t>P0025</t>
  </si>
  <si>
    <t>P0151</t>
  </si>
  <si>
    <t>P0185</t>
  </si>
  <si>
    <t>P0022</t>
  </si>
  <si>
    <t>P0086</t>
  </si>
  <si>
    <t>P0071</t>
  </si>
  <si>
    <t>P0177</t>
  </si>
  <si>
    <t>P0130</t>
  </si>
  <si>
    <t>P0180</t>
  </si>
  <si>
    <t>P0182</t>
  </si>
  <si>
    <t>P0024</t>
  </si>
  <si>
    <t>P0091</t>
  </si>
  <si>
    <t>P0036</t>
  </si>
  <si>
    <t>P0010</t>
  </si>
  <si>
    <t>P0193</t>
  </si>
  <si>
    <t>P0016</t>
  </si>
  <si>
    <t>P0159</t>
  </si>
  <si>
    <t>P0074</t>
  </si>
  <si>
    <t>P0186</t>
  </si>
  <si>
    <t>WH05</t>
  </si>
  <si>
    <t>P0153</t>
  </si>
  <si>
    <t>P0100</t>
  </si>
  <si>
    <t>P0035</t>
  </si>
  <si>
    <t>P0083</t>
  </si>
  <si>
    <t>P0169</t>
  </si>
  <si>
    <t>P0076</t>
  </si>
  <si>
    <t>P0117</t>
  </si>
  <si>
    <t>WH06</t>
  </si>
  <si>
    <t>P0118</t>
  </si>
  <si>
    <t>P0015</t>
  </si>
  <si>
    <t>P0172</t>
  </si>
  <si>
    <t>P0059</t>
  </si>
  <si>
    <t>P0139</t>
  </si>
  <si>
    <t>WH07</t>
  </si>
  <si>
    <t>P0079</t>
  </si>
  <si>
    <t>P0080</t>
  </si>
  <si>
    <t>P0090</t>
  </si>
  <si>
    <t>WH08</t>
  </si>
  <si>
    <t>WH09</t>
  </si>
  <si>
    <t>P0167</t>
  </si>
  <si>
    <t>WH10</t>
  </si>
  <si>
    <t>P0129</t>
  </si>
  <si>
    <t>P0170</t>
  </si>
  <si>
    <t>P0189</t>
  </si>
  <si>
    <t>order_item_id</t>
  </si>
  <si>
    <t>order_id</t>
  </si>
  <si>
    <t>quantity</t>
  </si>
  <si>
    <t>unit_price</t>
  </si>
  <si>
    <t>discount</t>
  </si>
  <si>
    <t>OI0000001</t>
  </si>
  <si>
    <t>ORD000104</t>
  </si>
  <si>
    <t>OI0000002</t>
  </si>
  <si>
    <t>ORD000258</t>
  </si>
  <si>
    <t>OI0000003</t>
  </si>
  <si>
    <t>OI0000004</t>
  </si>
  <si>
    <t>OI0000005</t>
  </si>
  <si>
    <t>ORD003300</t>
  </si>
  <si>
    <t>OI0000006</t>
  </si>
  <si>
    <t>OI0000007</t>
  </si>
  <si>
    <t>ORD003057</t>
  </si>
  <si>
    <t>OI0000008</t>
  </si>
  <si>
    <t>OI0000009</t>
  </si>
  <si>
    <t>OI0000010</t>
  </si>
  <si>
    <t>ORD000697</t>
  </si>
  <si>
    <t>OI0000011</t>
  </si>
  <si>
    <t>OI0000012</t>
  </si>
  <si>
    <t>ORD004047</t>
  </si>
  <si>
    <t>OI0000013</t>
  </si>
  <si>
    <t>OI0000014</t>
  </si>
  <si>
    <t>OI0000015</t>
  </si>
  <si>
    <t>ORD005666</t>
  </si>
  <si>
    <t>OI0000016</t>
  </si>
  <si>
    <t>OI0000017</t>
  </si>
  <si>
    <t>ORD003739</t>
  </si>
  <si>
    <t>OI0000018</t>
  </si>
  <si>
    <t>ORD003779</t>
  </si>
  <si>
    <t>OI0000019</t>
  </si>
  <si>
    <t>OI0000020</t>
  </si>
  <si>
    <t>ORD002570</t>
  </si>
  <si>
    <t>OI0000021</t>
  </si>
  <si>
    <t>OI0000022</t>
  </si>
  <si>
    <t>ORD003191</t>
  </si>
  <si>
    <t>OI0000023</t>
  </si>
  <si>
    <t>OI0000024</t>
  </si>
  <si>
    <t>ORD002284</t>
  </si>
  <si>
    <t>OI0000025</t>
  </si>
  <si>
    <t>ORD004946</t>
  </si>
  <si>
    <t>OI0000026</t>
  </si>
  <si>
    <t>OI0000027</t>
  </si>
  <si>
    <t>OI0000028</t>
  </si>
  <si>
    <t>ORD000875</t>
  </si>
  <si>
    <t>OI0000029</t>
  </si>
  <si>
    <t>ORD000802</t>
  </si>
  <si>
    <t>OI0000030</t>
  </si>
  <si>
    <t>ORD005834</t>
  </si>
  <si>
    <t>OI0000031</t>
  </si>
  <si>
    <t>ORD000840</t>
  </si>
  <si>
    <t>OI0000032</t>
  </si>
  <si>
    <t>ORD000004</t>
  </si>
  <si>
    <t>OI0000033</t>
  </si>
  <si>
    <t>OI0000034</t>
  </si>
  <si>
    <t>OI0000035</t>
  </si>
  <si>
    <t>ORD005195</t>
  </si>
  <si>
    <t>OI0000036</t>
  </si>
  <si>
    <t>ORD000910</t>
  </si>
  <si>
    <t>OI0000037</t>
  </si>
  <si>
    <t>ORD005909</t>
  </si>
  <si>
    <t>OI0000038</t>
  </si>
  <si>
    <t>OI0000039</t>
  </si>
  <si>
    <t>OI0000040</t>
  </si>
  <si>
    <t>ORD004418</t>
  </si>
  <si>
    <t>OI0000041</t>
  </si>
  <si>
    <t>OI0000042</t>
  </si>
  <si>
    <t>ORD000563</t>
  </si>
  <si>
    <t>OI0000043</t>
  </si>
  <si>
    <t>OI0000044</t>
  </si>
  <si>
    <t>ORD000289</t>
  </si>
  <si>
    <t>OI0000045</t>
  </si>
  <si>
    <t>ORD005641</t>
  </si>
  <si>
    <t>OI0000046</t>
  </si>
  <si>
    <t>ORD005650</t>
  </si>
  <si>
    <t>OI0000047</t>
  </si>
  <si>
    <t>OI0000048</t>
  </si>
  <si>
    <t>ORD003814</t>
  </si>
  <si>
    <t>OI0000049</t>
  </si>
  <si>
    <t>ORD003176</t>
  </si>
  <si>
    <t>OI0000050</t>
  </si>
  <si>
    <t>OI0000051</t>
  </si>
  <si>
    <t>ORD002824</t>
  </si>
  <si>
    <t>OI0000052</t>
  </si>
  <si>
    <t>OI0000053</t>
  </si>
  <si>
    <t>ORD002314</t>
  </si>
  <si>
    <t>OI0000054</t>
  </si>
  <si>
    <t>ORD003871</t>
  </si>
  <si>
    <t>OI0000055</t>
  </si>
  <si>
    <t>ORD000815</t>
  </si>
  <si>
    <t>OI0000056</t>
  </si>
  <si>
    <t>OI0000057</t>
  </si>
  <si>
    <t>OI0000058</t>
  </si>
  <si>
    <t>OI0000059</t>
  </si>
  <si>
    <t>ORD001126</t>
  </si>
  <si>
    <t>OI0000060</t>
  </si>
  <si>
    <t>ORD002483</t>
  </si>
  <si>
    <t>OI0000061</t>
  </si>
  <si>
    <t>ORD002449</t>
  </si>
  <si>
    <t>OI0000062</t>
  </si>
  <si>
    <t>ORD004155</t>
  </si>
  <si>
    <t>OI0000063</t>
  </si>
  <si>
    <t>ORD005273</t>
  </si>
  <si>
    <t>OI0000064</t>
  </si>
  <si>
    <t>OI0000065</t>
  </si>
  <si>
    <t>OI0000066</t>
  </si>
  <si>
    <t>OI0000067</t>
  </si>
  <si>
    <t>ORD001381</t>
  </si>
  <si>
    <t>OI0000068</t>
  </si>
  <si>
    <t>ORD004066</t>
  </si>
  <si>
    <t>OI0000069</t>
  </si>
  <si>
    <t>OI0000070</t>
  </si>
  <si>
    <t>ORD004746</t>
  </si>
  <si>
    <t>OI0000071</t>
  </si>
  <si>
    <t>ORD005990</t>
  </si>
  <si>
    <t>OI0000072</t>
  </si>
  <si>
    <t>ORD001146</t>
  </si>
  <si>
    <t>OI0000073</t>
  </si>
  <si>
    <t>ORD000214</t>
  </si>
  <si>
    <t>OI0000074</t>
  </si>
  <si>
    <t>ORD005496</t>
  </si>
  <si>
    <t>OI0000075</t>
  </si>
  <si>
    <t>OI0000076</t>
  </si>
  <si>
    <t>ORD001692</t>
  </si>
  <si>
    <t>OI0000077</t>
  </si>
  <si>
    <t>ORD001428</t>
  </si>
  <si>
    <t>OI0000078</t>
  </si>
  <si>
    <t>OI0000079</t>
  </si>
  <si>
    <t>ORD002211</t>
  </si>
  <si>
    <t>OI0000080</t>
  </si>
  <si>
    <t>ORD001117</t>
  </si>
  <si>
    <t>OI0000081</t>
  </si>
  <si>
    <t>ORD004081</t>
  </si>
  <si>
    <t>OI0000082</t>
  </si>
  <si>
    <t>ORD000585</t>
  </si>
  <si>
    <t>OI0000083</t>
  </si>
  <si>
    <t>OI0000084</t>
  </si>
  <si>
    <t>ORD002415</t>
  </si>
  <si>
    <t>OI0000085</t>
  </si>
  <si>
    <t>ORD004806</t>
  </si>
  <si>
    <t>OI0000086</t>
  </si>
  <si>
    <t>OI0000087</t>
  </si>
  <si>
    <t>OI0000088</t>
  </si>
  <si>
    <t>P0102</t>
  </si>
  <si>
    <t>OI0000089</t>
  </si>
  <si>
    <t>ORD003945</t>
  </si>
  <si>
    <t>OI0000090</t>
  </si>
  <si>
    <t>ORD005318</t>
  </si>
  <si>
    <t>OI0000091</t>
  </si>
  <si>
    <t>ORD002193</t>
  </si>
  <si>
    <t>OI0000092</t>
  </si>
  <si>
    <t>OI0000093</t>
  </si>
  <si>
    <t>ORD000028</t>
  </si>
  <si>
    <t>OI0000094</t>
  </si>
  <si>
    <t>OI0000095</t>
  </si>
  <si>
    <t>ORD001776</t>
  </si>
  <si>
    <t>OI0000096</t>
  </si>
  <si>
    <t>ORD000266</t>
  </si>
  <si>
    <t>OI0000097</t>
  </si>
  <si>
    <t>OI0000098</t>
  </si>
  <si>
    <t>ORD001576</t>
  </si>
  <si>
    <t>OI0000099</t>
  </si>
  <si>
    <t>ORD002213</t>
  </si>
  <si>
    <t>OI0000100</t>
  </si>
  <si>
    <t>ORD002207</t>
  </si>
  <si>
    <t>OI0000101</t>
  </si>
  <si>
    <t>OI0000102</t>
  </si>
  <si>
    <t>ORD001827</t>
  </si>
  <si>
    <t>OI0000103</t>
  </si>
  <si>
    <t>OI0000104</t>
  </si>
  <si>
    <t>ORD000089</t>
  </si>
  <si>
    <t>OI0000105</t>
  </si>
  <si>
    <t>ORD001449</t>
  </si>
  <si>
    <t>OI0000106</t>
  </si>
  <si>
    <t>ORD001238</t>
  </si>
  <si>
    <t>OI0000107</t>
  </si>
  <si>
    <t>OI0000108</t>
  </si>
  <si>
    <t>OI0000109</t>
  </si>
  <si>
    <t>OI0000110</t>
  </si>
  <si>
    <t>ORD001750</t>
  </si>
  <si>
    <t>OI0000111</t>
  </si>
  <si>
    <t>ORD004436</t>
  </si>
  <si>
    <t>OI0000112</t>
  </si>
  <si>
    <t>OI0000113</t>
  </si>
  <si>
    <t>OI0000114</t>
  </si>
  <si>
    <t>OI0000115</t>
  </si>
  <si>
    <t>ORD003169</t>
  </si>
  <si>
    <t>OI0000116</t>
  </si>
  <si>
    <t>OI0000117</t>
  </si>
  <si>
    <t>ORD001009</t>
  </si>
  <si>
    <t>OI0000118</t>
  </si>
  <si>
    <t>OI0000119</t>
  </si>
  <si>
    <t>OI0000120</t>
  </si>
  <si>
    <t>ORD000339</t>
  </si>
  <si>
    <t>OI0000121</t>
  </si>
  <si>
    <t>OI0000122</t>
  </si>
  <si>
    <t>OI0000123</t>
  </si>
  <si>
    <t>ORD005170</t>
  </si>
  <si>
    <t>OI0000124</t>
  </si>
  <si>
    <t>OI0000125</t>
  </si>
  <si>
    <t>OI0000126</t>
  </si>
  <si>
    <t>OI0000127</t>
  </si>
  <si>
    <t>ORD000647</t>
  </si>
  <si>
    <t>OI0000128</t>
  </si>
  <si>
    <t>ORD005417</t>
  </si>
  <si>
    <t>OI0000129</t>
  </si>
  <si>
    <t>OI0000130</t>
  </si>
  <si>
    <t>OI0000131</t>
  </si>
  <si>
    <t>ORD002669</t>
  </si>
  <si>
    <t>OI0000132</t>
  </si>
  <si>
    <t>ORD000745</t>
  </si>
  <si>
    <t>OI0000133</t>
  </si>
  <si>
    <t>OI0000134</t>
  </si>
  <si>
    <t>ORD004501</t>
  </si>
  <si>
    <t>OI0000135</t>
  </si>
  <si>
    <t>OI0000136</t>
  </si>
  <si>
    <t>OI0000137</t>
  </si>
  <si>
    <t>OI0000138</t>
  </si>
  <si>
    <t>ORD002888</t>
  </si>
  <si>
    <t>OI0000139</t>
  </si>
  <si>
    <t>OI0000140</t>
  </si>
  <si>
    <t>OI0000141</t>
  </si>
  <si>
    <t>ORD002389</t>
  </si>
  <si>
    <t>OI0000142</t>
  </si>
  <si>
    <t>ORD000205</t>
  </si>
  <si>
    <t>OI0000143</t>
  </si>
  <si>
    <t>OI0000144</t>
  </si>
  <si>
    <t>OI0000145</t>
  </si>
  <si>
    <t>OI0000146</t>
  </si>
  <si>
    <t>ORD000769</t>
  </si>
  <si>
    <t>OI0000147</t>
  </si>
  <si>
    <t>OI0000148</t>
  </si>
  <si>
    <t>OI0000149</t>
  </si>
  <si>
    <t>ORD000318</t>
  </si>
  <si>
    <t>OI0000150</t>
  </si>
  <si>
    <t>OI0000151</t>
  </si>
  <si>
    <t>OI0000152</t>
  </si>
  <si>
    <t>ORD000749</t>
  </si>
  <si>
    <t>OI0000153</t>
  </si>
  <si>
    <t>OI0000154</t>
  </si>
  <si>
    <t>ORD005457</t>
  </si>
  <si>
    <t>OI0000155</t>
  </si>
  <si>
    <t>OI0000156</t>
  </si>
  <si>
    <t>OI0000157</t>
  </si>
  <si>
    <t>OI0000158</t>
  </si>
  <si>
    <t>ORD001624</t>
  </si>
  <si>
    <t>OI0000159</t>
  </si>
  <si>
    <t>OI0000160</t>
  </si>
  <si>
    <t>OI0000161</t>
  </si>
  <si>
    <t>OI0000162</t>
  </si>
  <si>
    <t>ORD004197</t>
  </si>
  <si>
    <t>OI0000163</t>
  </si>
  <si>
    <t>OI0000164</t>
  </si>
  <si>
    <t>ORD005664</t>
  </si>
  <si>
    <t>OI0000165</t>
  </si>
  <si>
    <t>ORD002963</t>
  </si>
  <si>
    <t>OI0000166</t>
  </si>
  <si>
    <t>OI0000167</t>
  </si>
  <si>
    <t>OI0000168</t>
  </si>
  <si>
    <t>ORD002598</t>
  </si>
  <si>
    <t>OI0000169</t>
  </si>
  <si>
    <t>ORD000812</t>
  </si>
  <si>
    <t>OI0000170</t>
  </si>
  <si>
    <t>ORD000845</t>
  </si>
  <si>
    <t>OI0000171</t>
  </si>
  <si>
    <t>ORD001701</t>
  </si>
  <si>
    <t>OI0000172</t>
  </si>
  <si>
    <t>ORD001854</t>
  </si>
  <si>
    <t>OI0000173</t>
  </si>
  <si>
    <t>ORD002661</t>
  </si>
  <si>
    <t>OI0000174</t>
  </si>
  <si>
    <t>ORD000829</t>
  </si>
  <si>
    <t>OI0000175</t>
  </si>
  <si>
    <t>ORD002547</t>
  </si>
  <si>
    <t>OI0000176</t>
  </si>
  <si>
    <t>ORD004982</t>
  </si>
  <si>
    <t>OI0000177</t>
  </si>
  <si>
    <t>OI0000178</t>
  </si>
  <si>
    <t>OI0000179</t>
  </si>
  <si>
    <t>OI0000180</t>
  </si>
  <si>
    <t>ORD004716</t>
  </si>
  <si>
    <t>OI0000181</t>
  </si>
  <si>
    <t>ORD004563</t>
  </si>
  <si>
    <t>OI0000182</t>
  </si>
  <si>
    <t>OI0000183</t>
  </si>
  <si>
    <t>ORD000202</t>
  </si>
  <si>
    <t>OI0000184</t>
  </si>
  <si>
    <t>ORD000739</t>
  </si>
  <si>
    <t>OI0000185</t>
  </si>
  <si>
    <t>OI0000186</t>
  </si>
  <si>
    <t>ORD002725</t>
  </si>
  <si>
    <t>OI0000187</t>
  </si>
  <si>
    <t>ORD004063</t>
  </si>
  <si>
    <t>OI0000188</t>
  </si>
  <si>
    <t>ORD000954</t>
  </si>
  <si>
    <t>OI0000189</t>
  </si>
  <si>
    <t>ORD001157</t>
  </si>
  <si>
    <t>OI0000190</t>
  </si>
  <si>
    <t>OI0000191</t>
  </si>
  <si>
    <t>ORD000364</t>
  </si>
  <si>
    <t>OI0000192</t>
  </si>
  <si>
    <t>ORD002262</t>
  </si>
  <si>
    <t>OI0000193</t>
  </si>
  <si>
    <t>OI0000194</t>
  </si>
  <si>
    <t>OI0000195</t>
  </si>
  <si>
    <t>OI0000196</t>
  </si>
  <si>
    <t>ORD002388</t>
  </si>
  <si>
    <t>OI0000197</t>
  </si>
  <si>
    <t>OI0000198</t>
  </si>
  <si>
    <t>ORD001070</t>
  </si>
  <si>
    <t>OI0000199</t>
  </si>
  <si>
    <t>OI0000200</t>
  </si>
  <si>
    <t>ORD003936</t>
  </si>
  <si>
    <t>OI0000201</t>
  </si>
  <si>
    <t>OI0000202</t>
  </si>
  <si>
    <t>ORD001940</t>
  </si>
  <si>
    <t>OI0000203</t>
  </si>
  <si>
    <t>OI0000204</t>
  </si>
  <si>
    <t>OI0000205</t>
  </si>
  <si>
    <t>ORD002269</t>
  </si>
  <si>
    <t>OI0000206</t>
  </si>
  <si>
    <t>OI0000207</t>
  </si>
  <si>
    <t>OI0000208</t>
  </si>
  <si>
    <t>ORD005572</t>
  </si>
  <si>
    <t>OI0000209</t>
  </si>
  <si>
    <t>OI0000210</t>
  </si>
  <si>
    <t>ORD003383</t>
  </si>
  <si>
    <t>OI0000211</t>
  </si>
  <si>
    <t>OI0000212</t>
  </si>
  <si>
    <t>ORD004524</t>
  </si>
  <si>
    <t>OI0000213</t>
  </si>
  <si>
    <t>ORD005352</t>
  </si>
  <si>
    <t>OI0000214</t>
  </si>
  <si>
    <t>OI0000215</t>
  </si>
  <si>
    <t>OI0000216</t>
  </si>
  <si>
    <t>ORD005226</t>
  </si>
  <si>
    <t>OI0000217</t>
  </si>
  <si>
    <t>OI0000218</t>
  </si>
  <si>
    <t>OI0000219</t>
  </si>
  <si>
    <t>OI0000220</t>
  </si>
  <si>
    <t>ORD005876</t>
  </si>
  <si>
    <t>OI0000221</t>
  </si>
  <si>
    <t>OI0000222</t>
  </si>
  <si>
    <t>ORD002579</t>
  </si>
  <si>
    <t>OI0000223</t>
  </si>
  <si>
    <t>OI0000224</t>
  </si>
  <si>
    <t>ORD004111</t>
  </si>
  <si>
    <t>OI0000225</t>
  </si>
  <si>
    <t>OI0000226</t>
  </si>
  <si>
    <t>ORD001326</t>
  </si>
  <si>
    <t>OI0000227</t>
  </si>
  <si>
    <t>ORD000800</t>
  </si>
  <si>
    <t>OI0000228</t>
  </si>
  <si>
    <t>ORD005648</t>
  </si>
  <si>
    <t>OI0000229</t>
  </si>
  <si>
    <t>OI0000230</t>
  </si>
  <si>
    <t>ORD004722</t>
  </si>
  <si>
    <t>OI0000231</t>
  </si>
  <si>
    <t>ORD005163</t>
  </si>
  <si>
    <t>OI0000232</t>
  </si>
  <si>
    <t>OI0000233</t>
  </si>
  <si>
    <t>OI0000234</t>
  </si>
  <si>
    <t>ORD002644</t>
  </si>
  <si>
    <t>OI0000235</t>
  </si>
  <si>
    <t>ORD005462</t>
  </si>
  <si>
    <t>OI0000236</t>
  </si>
  <si>
    <t>ORD000249</t>
  </si>
  <si>
    <t>OI0000237</t>
  </si>
  <si>
    <t>OI0000238</t>
  </si>
  <si>
    <t>OI0000239</t>
  </si>
  <si>
    <t>OI0000240</t>
  </si>
  <si>
    <t>ORD005517</t>
  </si>
  <si>
    <t>OI0000241</t>
  </si>
  <si>
    <t>ORD001427</t>
  </si>
  <si>
    <t>OI0000242</t>
  </si>
  <si>
    <t>OI0000243</t>
  </si>
  <si>
    <t>ORD003901</t>
  </si>
  <si>
    <t>OI0000244</t>
  </si>
  <si>
    <t>OI0000245</t>
  </si>
  <si>
    <t>ORD001303</t>
  </si>
  <si>
    <t>OI0000246</t>
  </si>
  <si>
    <t>OI0000247</t>
  </si>
  <si>
    <t>OI0000248</t>
  </si>
  <si>
    <t>ORD000122</t>
  </si>
  <si>
    <t>OI0000249</t>
  </si>
  <si>
    <t>OI0000250</t>
  </si>
  <si>
    <t>ORD001989</t>
  </si>
  <si>
    <t>OI0000251</t>
  </si>
  <si>
    <t>OI0000252</t>
  </si>
  <si>
    <t>ORD001494</t>
  </si>
  <si>
    <t>OI0000253</t>
  </si>
  <si>
    <t>ORD005340</t>
  </si>
  <si>
    <t>OI0000254</t>
  </si>
  <si>
    <t>OI0000255</t>
  </si>
  <si>
    <t>OI0000256</t>
  </si>
  <si>
    <t>ORD002155</t>
  </si>
  <si>
    <t>OI0000257</t>
  </si>
  <si>
    <t>OI0000258</t>
  </si>
  <si>
    <t>ORD000947</t>
  </si>
  <si>
    <t>OI0000259</t>
  </si>
  <si>
    <t>OI0000260</t>
  </si>
  <si>
    <t>ORD003074</t>
  </si>
  <si>
    <t>OI0000261</t>
  </si>
  <si>
    <t>OI0000262</t>
  </si>
  <si>
    <t>OI0000263</t>
  </si>
  <si>
    <t>OI0000264</t>
  </si>
  <si>
    <t>ORD003353</t>
  </si>
  <si>
    <t>OI0000265</t>
  </si>
  <si>
    <t>ORD003854</t>
  </si>
  <si>
    <t>OI0000266</t>
  </si>
  <si>
    <t>OI0000267</t>
  </si>
  <si>
    <t>OI0000268</t>
  </si>
  <si>
    <t>ORD001843</t>
  </si>
  <si>
    <t>OI0000269</t>
  </si>
  <si>
    <t>OI0000270</t>
  </si>
  <si>
    <t>ORD004520</t>
  </si>
  <si>
    <t>OI0000271</t>
  </si>
  <si>
    <t>ORD005978</t>
  </si>
  <si>
    <t>OI0000272</t>
  </si>
  <si>
    <t>OI0000273</t>
  </si>
  <si>
    <t>OI0000274</t>
  </si>
  <si>
    <t>ORD004755</t>
  </si>
  <si>
    <t>OI0000275</t>
  </si>
  <si>
    <t>OI0000276</t>
  </si>
  <si>
    <t>ORD001807</t>
  </si>
  <si>
    <t>OI0000277</t>
  </si>
  <si>
    <t>OI0000278</t>
  </si>
  <si>
    <t>ORD004164</t>
  </si>
  <si>
    <t>OI0000279</t>
  </si>
  <si>
    <t>OI0000280</t>
  </si>
  <si>
    <t>OI0000281</t>
  </si>
  <si>
    <t>ORD000684</t>
  </si>
  <si>
    <t>OI0000282</t>
  </si>
  <si>
    <t>OI0000283</t>
  </si>
  <si>
    <t>ORD004740</t>
  </si>
  <si>
    <t>OI0000284</t>
  </si>
  <si>
    <t>ORD000522</t>
  </si>
  <si>
    <t>OI0000285</t>
  </si>
  <si>
    <t>ORD005830</t>
  </si>
  <si>
    <t>OI0000286</t>
  </si>
  <si>
    <t>OI0000287</t>
  </si>
  <si>
    <t>ORD004385</t>
  </si>
  <si>
    <t>OI0000288</t>
  </si>
  <si>
    <t>OI0000289</t>
  </si>
  <si>
    <t>ORD003197</t>
  </si>
  <si>
    <t>OI0000290</t>
  </si>
  <si>
    <t>OI0000291</t>
  </si>
  <si>
    <t>OI0000292</t>
  </si>
  <si>
    <t>ORD000695</t>
  </si>
  <si>
    <t>OI0000293</t>
  </si>
  <si>
    <t>OI0000294</t>
  </si>
  <si>
    <t>OI0000295</t>
  </si>
  <si>
    <t>ORD000722</t>
  </si>
  <si>
    <t>OI0000296</t>
  </si>
  <si>
    <t>OI0000297</t>
  </si>
  <si>
    <t>OI0000298</t>
  </si>
  <si>
    <t>ORD005426</t>
  </si>
  <si>
    <t>OI0000299</t>
  </si>
  <si>
    <t>OI0000300</t>
  </si>
  <si>
    <t>OI0000301</t>
  </si>
  <si>
    <t>ORD002989</t>
  </si>
  <si>
    <t>OI0000302</t>
  </si>
  <si>
    <t>OI0000303</t>
  </si>
  <si>
    <t>OI0000304</t>
  </si>
  <si>
    <t>OI0000305</t>
  </si>
  <si>
    <t>ORD002079</t>
  </si>
  <si>
    <t>OI0000306</t>
  </si>
  <si>
    <t>OI0000307</t>
  </si>
  <si>
    <t>ORD000596</t>
  </si>
  <si>
    <t>OI0000308</t>
  </si>
  <si>
    <t>ORD003612</t>
  </si>
  <si>
    <t>OI0000309</t>
  </si>
  <si>
    <t>ORD004195</t>
  </si>
  <si>
    <t>OI0000310</t>
  </si>
  <si>
    <t>ORD004872</t>
  </si>
  <si>
    <t>OI0000311</t>
  </si>
  <si>
    <t>OI0000312</t>
  </si>
  <si>
    <t>OI0000313</t>
  </si>
  <si>
    <t>ORD005464</t>
  </si>
  <si>
    <t>OI0000314</t>
  </si>
  <si>
    <t>OI0000315</t>
  </si>
  <si>
    <t>OI0000316</t>
  </si>
  <si>
    <t>ORD004039</t>
  </si>
  <si>
    <t>OI0000317</t>
  </si>
  <si>
    <t>OI0000318</t>
  </si>
  <si>
    <t>OI0000319</t>
  </si>
  <si>
    <t>ORD004911</t>
  </si>
  <si>
    <t>OI0000320</t>
  </si>
  <si>
    <t>OI0000321</t>
  </si>
  <si>
    <t>OI0000322</t>
  </si>
  <si>
    <t>ORD004799</t>
  </si>
  <si>
    <t>OI0000323</t>
  </si>
  <si>
    <t>ORD005583</t>
  </si>
  <si>
    <t>OI0000324</t>
  </si>
  <si>
    <t>ORD000627</t>
  </si>
  <si>
    <t>OI0000325</t>
  </si>
  <si>
    <t>ORD001366</t>
  </si>
  <si>
    <t>OI0000326</t>
  </si>
  <si>
    <t>OI0000327</t>
  </si>
  <si>
    <t>OI0000328</t>
  </si>
  <si>
    <t>ORD004248</t>
  </si>
  <si>
    <t>OI0000329</t>
  </si>
  <si>
    <t>OI0000330</t>
  </si>
  <si>
    <t>ORD005754</t>
  </si>
  <si>
    <t>OI0000331</t>
  </si>
  <si>
    <t>OI0000332</t>
  </si>
  <si>
    <t>OI0000333</t>
  </si>
  <si>
    <t>ORD002629</t>
  </si>
  <si>
    <t>OI0000334</t>
  </si>
  <si>
    <t>ORD002668</t>
  </si>
  <si>
    <t>OI0000335</t>
  </si>
  <si>
    <t>OI0000336</t>
  </si>
  <si>
    <t>ORD000400</t>
  </si>
  <si>
    <t>OI0000337</t>
  </si>
  <si>
    <t>ORD002691</t>
  </si>
  <si>
    <t>OI0000338</t>
  </si>
  <si>
    <t>OI0000339</t>
  </si>
  <si>
    <t>OI0000340</t>
  </si>
  <si>
    <t>ORD004010</t>
  </si>
  <si>
    <t>OI0000341</t>
  </si>
  <si>
    <t>OI0000342</t>
  </si>
  <si>
    <t>ORD000378</t>
  </si>
  <si>
    <t>OI0000343</t>
  </si>
  <si>
    <t>OI0000344</t>
  </si>
  <si>
    <t>ORD005787</t>
  </si>
  <si>
    <t>OI0000345</t>
  </si>
  <si>
    <t>OI0000346</t>
  </si>
  <si>
    <t>OI0000347</t>
  </si>
  <si>
    <t>OI0000348</t>
  </si>
  <si>
    <t>ORD005186</t>
  </si>
  <si>
    <t>OI0000349</t>
  </si>
  <si>
    <t>ORD003210</t>
  </si>
  <si>
    <t>OI0000350</t>
  </si>
  <si>
    <t>OI0000351</t>
  </si>
  <si>
    <t>OI0000352</t>
  </si>
  <si>
    <t>ORD005561</t>
  </si>
  <si>
    <t>OI0000353</t>
  </si>
  <si>
    <t>ORD004930</t>
  </si>
  <si>
    <t>OI0000354</t>
  </si>
  <si>
    <t>ORD003337</t>
  </si>
  <si>
    <t>OI0000355</t>
  </si>
  <si>
    <t>OI0000356</t>
  </si>
  <si>
    <t>ORD005803</t>
  </si>
  <si>
    <t>OI0000357</t>
  </si>
  <si>
    <t>OI0000358</t>
  </si>
  <si>
    <t>ORD004719</t>
  </si>
  <si>
    <t>OI0000359</t>
  </si>
  <si>
    <t>OI0000360</t>
  </si>
  <si>
    <t>ORD001322</t>
  </si>
  <si>
    <t>OI0000361</t>
  </si>
  <si>
    <t>OI0000362</t>
  </si>
  <si>
    <t>ORD000964</t>
  </si>
  <si>
    <t>OI0000363</t>
  </si>
  <si>
    <t>OI0000364</t>
  </si>
  <si>
    <t>ORD003502</t>
  </si>
  <si>
    <t>OI0000365</t>
  </si>
  <si>
    <t>ORD001738</t>
  </si>
  <si>
    <t>OI0000366</t>
  </si>
  <si>
    <t>ORD004141</t>
  </si>
  <si>
    <t>OI0000367</t>
  </si>
  <si>
    <t>ORD000953</t>
  </si>
  <si>
    <t>OI0000368</t>
  </si>
  <si>
    <t>OI0000369</t>
  </si>
  <si>
    <t>OI0000370</t>
  </si>
  <si>
    <t>OI0000371</t>
  </si>
  <si>
    <t>ORD005728</t>
  </si>
  <si>
    <t>OI0000372</t>
  </si>
  <si>
    <t>OI0000373</t>
  </si>
  <si>
    <t>ORD001354</t>
  </si>
  <si>
    <t>OI0000374</t>
  </si>
  <si>
    <t>OI0000375</t>
  </si>
  <si>
    <t>OI0000376</t>
  </si>
  <si>
    <t>ORD002650</t>
  </si>
  <si>
    <t>OI0000377</t>
  </si>
  <si>
    <t>OI0000378</t>
  </si>
  <si>
    <t>OI0000379</t>
  </si>
  <si>
    <t>OI0000380</t>
  </si>
  <si>
    <t>ORD005915</t>
  </si>
  <si>
    <t>OI0000381</t>
  </si>
  <si>
    <t>OI0000382</t>
  </si>
  <si>
    <t>ORD004600</t>
  </si>
  <si>
    <t>OI0000383</t>
  </si>
  <si>
    <t>ORD005204</t>
  </si>
  <si>
    <t>OI0000384</t>
  </si>
  <si>
    <t>OI0000385</t>
  </si>
  <si>
    <t>ORD002072</t>
  </si>
  <si>
    <t>OI0000386</t>
  </si>
  <si>
    <t>ORD004032</t>
  </si>
  <si>
    <t>OI0000387</t>
  </si>
  <si>
    <t>ORD005598</t>
  </si>
  <si>
    <t>OI0000388</t>
  </si>
  <si>
    <t>ORD001098</t>
  </si>
  <si>
    <t>OI0000389</t>
  </si>
  <si>
    <t>OI0000390</t>
  </si>
  <si>
    <t>ORD001309</t>
  </si>
  <si>
    <t>OI0000391</t>
  </si>
  <si>
    <t>OI0000392</t>
  </si>
  <si>
    <t>OI0000393</t>
  </si>
  <si>
    <t>ORD004407</t>
  </si>
  <si>
    <t>OI0000394</t>
  </si>
  <si>
    <t>ORD004905</t>
  </si>
  <si>
    <t>OI0000395</t>
  </si>
  <si>
    <t>OI0000396</t>
  </si>
  <si>
    <t>ORD003491</t>
  </si>
  <si>
    <t>OI0000397</t>
  </si>
  <si>
    <t>OI0000398</t>
  </si>
  <si>
    <t>ORD003678</t>
  </si>
  <si>
    <t>OI0000399</t>
  </si>
  <si>
    <t>ORD000274</t>
  </si>
  <si>
    <t>OI0000400</t>
  </si>
  <si>
    <t>ORD001280</t>
  </si>
  <si>
    <t>OI0000401</t>
  </si>
  <si>
    <t>ORD000016</t>
  </si>
  <si>
    <t>OI0000402</t>
  </si>
  <si>
    <t>OI0000403</t>
  </si>
  <si>
    <t>ORD004717</t>
  </si>
  <si>
    <t>OI0000404</t>
  </si>
  <si>
    <t>ORD000939</t>
  </si>
  <si>
    <t>OI0000405</t>
  </si>
  <si>
    <t>ORD001210</t>
  </si>
  <si>
    <t>OI0000406</t>
  </si>
  <si>
    <t>ORD001023</t>
  </si>
  <si>
    <t>OI0000407</t>
  </si>
  <si>
    <t>OI0000408</t>
  </si>
  <si>
    <t>OI0000409</t>
  </si>
  <si>
    <t>OI0000410</t>
  </si>
  <si>
    <t>ORD004261</t>
  </si>
  <si>
    <t>OI0000411</t>
  </si>
  <si>
    <t>ORD002518</t>
  </si>
  <si>
    <t>OI0000412</t>
  </si>
  <si>
    <t>ORD005179</t>
  </si>
  <si>
    <t>OI0000413</t>
  </si>
  <si>
    <t>OI0000414</t>
  </si>
  <si>
    <t>OI0000415</t>
  </si>
  <si>
    <t>ORD001830</t>
  </si>
  <si>
    <t>OI0000416</t>
  </si>
  <si>
    <t>ORD003812</t>
  </si>
  <si>
    <t>OI0000417</t>
  </si>
  <si>
    <t>ORD003439</t>
  </si>
  <si>
    <t>OI0000418</t>
  </si>
  <si>
    <t>OI0000419</t>
  </si>
  <si>
    <t>OI0000420</t>
  </si>
  <si>
    <t>ORD005734</t>
  </si>
  <si>
    <t>OI0000421</t>
  </si>
  <si>
    <t>ORD003648</t>
  </si>
  <si>
    <t>OI0000422</t>
  </si>
  <si>
    <t>OI0000423</t>
  </si>
  <si>
    <t>OI0000424</t>
  </si>
  <si>
    <t>OI0000425</t>
  </si>
  <si>
    <t>ORD000185</t>
  </si>
  <si>
    <t>OI0000426</t>
  </si>
  <si>
    <t>ORD003223</t>
  </si>
  <si>
    <t>OI0000427</t>
  </si>
  <si>
    <t>OI0000428</t>
  </si>
  <si>
    <t>OI0000429</t>
  </si>
  <si>
    <t>OI0000430</t>
  </si>
  <si>
    <t>ORD005011</t>
  </si>
  <si>
    <t>OI0000431</t>
  </si>
  <si>
    <t>OI0000432</t>
  </si>
  <si>
    <t>ORD003750</t>
  </si>
  <si>
    <t>OI0000433</t>
  </si>
  <si>
    <t>OI0000434</t>
  </si>
  <si>
    <t>ORD004178</t>
  </si>
  <si>
    <t>OI0000435</t>
  </si>
  <si>
    <t>OI0000436</t>
  </si>
  <si>
    <t>ORD000208</t>
  </si>
  <si>
    <t>OI0000437</t>
  </si>
  <si>
    <t>OI0000438</t>
  </si>
  <si>
    <t>ORD005659</t>
  </si>
  <si>
    <t>OI0000439</t>
  </si>
  <si>
    <t>OI0000440</t>
  </si>
  <si>
    <t>ORD003105</t>
  </si>
  <si>
    <t>OI0000441</t>
  </si>
  <si>
    <t>OI0000442</t>
  </si>
  <si>
    <t>OI0000443</t>
  </si>
  <si>
    <t>ORD001431</t>
  </si>
  <si>
    <t>OI0000444</t>
  </si>
  <si>
    <t>ORD005796</t>
  </si>
  <si>
    <t>OI0000445</t>
  </si>
  <si>
    <t>ORD003190</t>
  </si>
  <si>
    <t>OI0000446</t>
  </si>
  <si>
    <t>OI0000447</t>
  </si>
  <si>
    <t>ORD002919</t>
  </si>
  <si>
    <t>OI0000448</t>
  </si>
  <si>
    <t>ORD005702</t>
  </si>
  <si>
    <t>OI0000449</t>
  </si>
  <si>
    <t>OI0000450</t>
  </si>
  <si>
    <t>ORD004764</t>
  </si>
  <si>
    <t>OI0000451</t>
  </si>
  <si>
    <t>OI0000452</t>
  </si>
  <si>
    <t>ORD000605</t>
  </si>
  <si>
    <t>OI0000453</t>
  </si>
  <si>
    <t>OI0000454</t>
  </si>
  <si>
    <t>ORD000641</t>
  </si>
  <si>
    <t>OI0000455</t>
  </si>
  <si>
    <t>ORD005067</t>
  </si>
  <si>
    <t>OI0000456</t>
  </si>
  <si>
    <t>ORD004266</t>
  </si>
  <si>
    <t>OI0000457</t>
  </si>
  <si>
    <t>ORD005227</t>
  </si>
  <si>
    <t>OI0000458</t>
  </si>
  <si>
    <t>OI0000459</t>
  </si>
  <si>
    <t>OI0000460</t>
  </si>
  <si>
    <t>ORD003013</t>
  </si>
  <si>
    <t>OI0000461</t>
  </si>
  <si>
    <t>ORD000187</t>
  </si>
  <si>
    <t>OI0000462</t>
  </si>
  <si>
    <t>ORD004760</t>
  </si>
  <si>
    <t>OI0000463</t>
  </si>
  <si>
    <t>OI0000464</t>
  </si>
  <si>
    <t>ORD001253</t>
  </si>
  <si>
    <t>OI0000465</t>
  </si>
  <si>
    <t>ORD001081</t>
  </si>
  <si>
    <t>OI0000466</t>
  </si>
  <si>
    <t>ORD004561</t>
  </si>
  <si>
    <t>OI0000467</t>
  </si>
  <si>
    <t>OI0000468</t>
  </si>
  <si>
    <t>OI0000469</t>
  </si>
  <si>
    <t>ORD002115</t>
  </si>
  <si>
    <t>OI0000470</t>
  </si>
  <si>
    <t>ORD000073</t>
  </si>
  <si>
    <t>OI0000471</t>
  </si>
  <si>
    <t>ORD003554</t>
  </si>
  <si>
    <t>OI0000472</t>
  </si>
  <si>
    <t>OI0000473</t>
  </si>
  <si>
    <t>OI0000474</t>
  </si>
  <si>
    <t>ORD004459</t>
  </si>
  <si>
    <t>OI0000475</t>
  </si>
  <si>
    <t>ORD004112</t>
  </si>
  <si>
    <t>OI0000476</t>
  </si>
  <si>
    <t>ORD002492</t>
  </si>
  <si>
    <t>OI0000477</t>
  </si>
  <si>
    <t>OI0000478</t>
  </si>
  <si>
    <t>ORD004015</t>
  </si>
  <si>
    <t>OI0000479</t>
  </si>
  <si>
    <t>ORD000969</t>
  </si>
  <si>
    <t>OI0000480</t>
  </si>
  <si>
    <t>ORD002371</t>
  </si>
  <si>
    <t>OI0000481</t>
  </si>
  <si>
    <t>ORD001222</t>
  </si>
  <si>
    <t>OI0000482</t>
  </si>
  <si>
    <t>ORD001292</t>
  </si>
  <si>
    <t>OI0000483</t>
  </si>
  <si>
    <t>ORD005134</t>
  </si>
  <si>
    <t>OI0000484</t>
  </si>
  <si>
    <t>OI0000485</t>
  </si>
  <si>
    <t>ORD004479</t>
  </si>
  <si>
    <t>OI0000486</t>
  </si>
  <si>
    <t>ORD004587</t>
  </si>
  <si>
    <t>OI0000487</t>
  </si>
  <si>
    <t>ORD004305</t>
  </si>
  <si>
    <t>OI0000488</t>
  </si>
  <si>
    <t>ORD002710</t>
  </si>
  <si>
    <t>OI0000489</t>
  </si>
  <si>
    <t>OI0000490</t>
  </si>
  <si>
    <t>OI0000491</t>
  </si>
  <si>
    <t>ORD002551</t>
  </si>
  <si>
    <t>OI0000492</t>
  </si>
  <si>
    <t>OI0000493</t>
  </si>
  <si>
    <t>ORD003215</t>
  </si>
  <si>
    <t>OI0000494</t>
  </si>
  <si>
    <t>ORD005357</t>
  </si>
  <si>
    <t>OI0000495</t>
  </si>
  <si>
    <t>OI0000496</t>
  </si>
  <si>
    <t>OI0000497</t>
  </si>
  <si>
    <t>ORD004969</t>
  </si>
  <si>
    <t>OI0000498</t>
  </si>
  <si>
    <t>OI0000499</t>
  </si>
  <si>
    <t>ORD001855</t>
  </si>
  <si>
    <t>OI0000500</t>
  </si>
  <si>
    <t>OI0000501</t>
  </si>
  <si>
    <t>ORD003235</t>
  </si>
  <si>
    <t>OI0000502</t>
  </si>
  <si>
    <t>OI0000503</t>
  </si>
  <si>
    <t>OI0000504</t>
  </si>
  <si>
    <t>ORD003350</t>
  </si>
  <si>
    <t>OI0000505</t>
  </si>
  <si>
    <t>OI0000506</t>
  </si>
  <si>
    <t>ORD005406</t>
  </si>
  <si>
    <t>OI0000507</t>
  </si>
  <si>
    <t>OI0000508</t>
  </si>
  <si>
    <t>ORD002525</t>
  </si>
  <si>
    <t>OI0000509</t>
  </si>
  <si>
    <t>OI0000510</t>
  </si>
  <si>
    <t>OI0000511</t>
  </si>
  <si>
    <t>ORD004616</t>
  </si>
  <si>
    <t>OI0000512</t>
  </si>
  <si>
    <t>OI0000513</t>
  </si>
  <si>
    <t>ORD004409</t>
  </si>
  <si>
    <t>OI0000514</t>
  </si>
  <si>
    <t>OI0000515</t>
  </si>
  <si>
    <t>OI0000516</t>
  </si>
  <si>
    <t>ORD005261</t>
  </si>
  <si>
    <t>OI0000517</t>
  </si>
  <si>
    <t>OI0000518</t>
  </si>
  <si>
    <t>ORD000113</t>
  </si>
  <si>
    <t>OI0000519</t>
  </si>
  <si>
    <t>OI0000520</t>
  </si>
  <si>
    <t>ORD001804</t>
  </si>
  <si>
    <t>OI0000521</t>
  </si>
  <si>
    <t>ORD001665</t>
  </si>
  <si>
    <t>OI0000522</t>
  </si>
  <si>
    <t>OI0000523</t>
  </si>
  <si>
    <t>ORD002426</t>
  </si>
  <si>
    <t>OI0000524</t>
  </si>
  <si>
    <t>ORD000751</t>
  </si>
  <si>
    <t>OI0000525</t>
  </si>
  <si>
    <t>OI0000526</t>
  </si>
  <si>
    <t>ORD004677</t>
  </si>
  <si>
    <t>OI0000527</t>
  </si>
  <si>
    <t>OI0000528</t>
  </si>
  <si>
    <t>ORD000949</t>
  </si>
  <si>
    <t>OI0000529</t>
  </si>
  <si>
    <t>ORD005527</t>
  </si>
  <si>
    <t>OI0000530</t>
  </si>
  <si>
    <t>OI0000531</t>
  </si>
  <si>
    <t>ORD001323</t>
  </si>
  <si>
    <t>OI0000532</t>
  </si>
  <si>
    <t>OI0000533</t>
  </si>
  <si>
    <t>OI0000534</t>
  </si>
  <si>
    <t>ORD004172</t>
  </si>
  <si>
    <t>OI0000535</t>
  </si>
  <si>
    <t>ORD005964</t>
  </si>
  <si>
    <t>OI0000536</t>
  </si>
  <si>
    <t>OI0000537</t>
  </si>
  <si>
    <t>OI0000538</t>
  </si>
  <si>
    <t>OI0000539</t>
  </si>
  <si>
    <t>ORD001936</t>
  </si>
  <si>
    <t>OI0000540</t>
  </si>
  <si>
    <t>ORD005376</t>
  </si>
  <si>
    <t>OI0000541</t>
  </si>
  <si>
    <t>OI0000542</t>
  </si>
  <si>
    <t>ORD003925</t>
  </si>
  <si>
    <t>OI0000543</t>
  </si>
  <si>
    <t>ORD005362</t>
  </si>
  <si>
    <t>OI0000544</t>
  </si>
  <si>
    <t>ORD005813</t>
  </si>
  <si>
    <t>OI0000545</t>
  </si>
  <si>
    <t>ORD000041</t>
  </si>
  <si>
    <t>OI0000546</t>
  </si>
  <si>
    <t>OI0000547</t>
  </si>
  <si>
    <t>OI0000548</t>
  </si>
  <si>
    <t>OI0000549</t>
  </si>
  <si>
    <t>ORD003456</t>
  </si>
  <si>
    <t>OI0000550</t>
  </si>
  <si>
    <t>OI0000551</t>
  </si>
  <si>
    <t>OI0000552</t>
  </si>
  <si>
    <t>ORD003576</t>
  </si>
  <si>
    <t>OI0000553</t>
  </si>
  <si>
    <t>OI0000554</t>
  </si>
  <si>
    <t>ORD002290</t>
  </si>
  <si>
    <t>OI0000555</t>
  </si>
  <si>
    <t>ORD002969</t>
  </si>
  <si>
    <t>OI0000556</t>
  </si>
  <si>
    <t>ORD004088</t>
  </si>
  <si>
    <t>OI0000557</t>
  </si>
  <si>
    <t>ORD003568</t>
  </si>
  <si>
    <t>OI0000558</t>
  </si>
  <si>
    <t>ORD004756</t>
  </si>
  <si>
    <t>OI0000559</t>
  </si>
  <si>
    <t>OI0000560</t>
  </si>
  <si>
    <t>OI0000561</t>
  </si>
  <si>
    <t>ORD003861</t>
  </si>
  <si>
    <t>OI0000562</t>
  </si>
  <si>
    <t>OI0000563</t>
  </si>
  <si>
    <t>ORD004146</t>
  </si>
  <si>
    <t>OI0000564</t>
  </si>
  <si>
    <t>OI0000565</t>
  </si>
  <si>
    <t>ORD005233</t>
  </si>
  <si>
    <t>OI0000566</t>
  </si>
  <si>
    <t>OI0000567</t>
  </si>
  <si>
    <t>ORD002253</t>
  </si>
  <si>
    <t>OI0000568</t>
  </si>
  <si>
    <t>ORD001595</t>
  </si>
  <si>
    <t>OI0000569</t>
  </si>
  <si>
    <t>ORD002113</t>
  </si>
  <si>
    <t>OI0000570</t>
  </si>
  <si>
    <t>OI0000571</t>
  </si>
  <si>
    <t>OI0000572</t>
  </si>
  <si>
    <t>ORD005985</t>
  </si>
  <si>
    <t>OI0000573</t>
  </si>
  <si>
    <t>OI0000574</t>
  </si>
  <si>
    <t>ORD004393</t>
  </si>
  <si>
    <t>OI0000575</t>
  </si>
  <si>
    <t>OI0000576</t>
  </si>
  <si>
    <t>OI0000577</t>
  </si>
  <si>
    <t>ORD000890</t>
  </si>
  <si>
    <t>OI0000578</t>
  </si>
  <si>
    <t>OI0000579</t>
  </si>
  <si>
    <t>ORD001188</t>
  </si>
  <si>
    <t>OI0000580</t>
  </si>
  <si>
    <t>OI0000581</t>
  </si>
  <si>
    <t>ORD004665</t>
  </si>
  <si>
    <t>OI0000582</t>
  </si>
  <si>
    <t>OI0000583</t>
  </si>
  <si>
    <t>ORD000276</t>
  </si>
  <si>
    <t>OI0000584</t>
  </si>
  <si>
    <t>ORD003792</t>
  </si>
  <si>
    <t>OI0000585</t>
  </si>
  <si>
    <t>OI0000586</t>
  </si>
  <si>
    <t>OI0000587</t>
  </si>
  <si>
    <t>ORD004254</t>
  </si>
  <si>
    <t>OI0000588</t>
  </si>
  <si>
    <t>ORD004044</t>
  </si>
  <si>
    <t>OI0000589</t>
  </si>
  <si>
    <t>OI0000590</t>
  </si>
  <si>
    <t>ORD004054</t>
  </si>
  <si>
    <t>OI0000591</t>
  </si>
  <si>
    <t>OI0000592</t>
  </si>
  <si>
    <t>ORD005171</t>
  </si>
  <si>
    <t>OI0000593</t>
  </si>
  <si>
    <t>ORD000578</t>
  </si>
  <si>
    <t>OI0000594</t>
  </si>
  <si>
    <t>ORD002964</t>
  </si>
  <si>
    <t>OI0000595</t>
  </si>
  <si>
    <t>ORD001140</t>
  </si>
  <si>
    <t>OI0000596</t>
  </si>
  <si>
    <t>OI0000597</t>
  </si>
  <si>
    <t>OI0000598</t>
  </si>
  <si>
    <t>ORD002967</t>
  </si>
  <si>
    <t>OI0000599</t>
  </si>
  <si>
    <t>OI0000600</t>
  </si>
  <si>
    <t>ORD004620</t>
  </si>
  <si>
    <t>OI0000601</t>
  </si>
  <si>
    <t>OI0000602</t>
  </si>
  <si>
    <t>ORD003762</t>
  </si>
  <si>
    <t>OI0000603</t>
  </si>
  <si>
    <t>OI0000604</t>
  </si>
  <si>
    <t>OI0000605</t>
  </si>
  <si>
    <t>ORD004028</t>
  </si>
  <si>
    <t>OI0000606</t>
  </si>
  <si>
    <t>OI0000607</t>
  </si>
  <si>
    <t>ORD001092</t>
  </si>
  <si>
    <t>OI0000608</t>
  </si>
  <si>
    <t>OI0000609</t>
  </si>
  <si>
    <t>ORD004622</t>
  </si>
  <si>
    <t>OI0000610</t>
  </si>
  <si>
    <t>OI0000611</t>
  </si>
  <si>
    <t>ORD003756</t>
  </si>
  <si>
    <t>OI0000612</t>
  </si>
  <si>
    <t>OI0000613</t>
  </si>
  <si>
    <t>ORD000386</t>
  </si>
  <si>
    <t>OI0000614</t>
  </si>
  <si>
    <t>ORD002559</t>
  </si>
  <si>
    <t>OI0000615</t>
  </si>
  <si>
    <t>OI0000616</t>
  </si>
  <si>
    <t>OI0000617</t>
  </si>
  <si>
    <t>ORD001554</t>
  </si>
  <si>
    <t>OI0000618</t>
  </si>
  <si>
    <t>OI0000619</t>
  </si>
  <si>
    <t>ORD002289</t>
  </si>
  <si>
    <t>OI0000620</t>
  </si>
  <si>
    <t>ORD005957</t>
  </si>
  <si>
    <t>OI0000621</t>
  </si>
  <si>
    <t>ORD002275</t>
  </si>
  <si>
    <t>OI0000622</t>
  </si>
  <si>
    <t>OI0000623</t>
  </si>
  <si>
    <t>ORD003751</t>
  </si>
  <si>
    <t>OI0000624</t>
  </si>
  <si>
    <t>ORD003367</t>
  </si>
  <si>
    <t>OI0000625</t>
  </si>
  <si>
    <t>OI0000626</t>
  </si>
  <si>
    <t>ORD000243</t>
  </si>
  <si>
    <t>OI0000627</t>
  </si>
  <si>
    <t>ORD000847</t>
  </si>
  <si>
    <t>OI0000628</t>
  </si>
  <si>
    <t>OI0000629</t>
  </si>
  <si>
    <t>ORD003293</t>
  </si>
  <si>
    <t>OI0000630</t>
  </si>
  <si>
    <t>OI0000631</t>
  </si>
  <si>
    <t>ORD000464</t>
  </si>
  <si>
    <t>OI0000632</t>
  </si>
  <si>
    <t>OI0000633</t>
  </si>
  <si>
    <t>OI0000634</t>
  </si>
  <si>
    <t>OI0000635</t>
  </si>
  <si>
    <t>ORD004729</t>
  </si>
  <si>
    <t>OI0000636</t>
  </si>
  <si>
    <t>ORD003447</t>
  </si>
  <si>
    <t>OI0000637</t>
  </si>
  <si>
    <t>OI0000638</t>
  </si>
  <si>
    <t>ORD005991</t>
  </si>
  <si>
    <t>OI0000639</t>
  </si>
  <si>
    <t>OI0000640</t>
  </si>
  <si>
    <t>OI0000641</t>
  </si>
  <si>
    <t>ORD001344</t>
  </si>
  <si>
    <t>OI0000642</t>
  </si>
  <si>
    <t>ORD003844</t>
  </si>
  <si>
    <t>OI0000643</t>
  </si>
  <si>
    <t>OI0000644</t>
  </si>
  <si>
    <t>ORD001997</t>
  </si>
  <si>
    <t>OI0000645</t>
  </si>
  <si>
    <t>ORD003269</t>
  </si>
  <si>
    <t>OI0000646</t>
  </si>
  <si>
    <t>OI0000647</t>
  </si>
  <si>
    <t>ORD003193</t>
  </si>
  <si>
    <t>OI0000648</t>
  </si>
  <si>
    <t>ORD000290</t>
  </si>
  <si>
    <t>OI0000649</t>
  </si>
  <si>
    <t>ORD004219</t>
  </si>
  <si>
    <t>OI0000650</t>
  </si>
  <si>
    <t>OI0000651</t>
  </si>
  <si>
    <t>ORD001723</t>
  </si>
  <si>
    <t>OI0000652</t>
  </si>
  <si>
    <t>ORD004299</t>
  </si>
  <si>
    <t>OI0000653</t>
  </si>
  <si>
    <t>ORD003824</t>
  </si>
  <si>
    <t>OI0000654</t>
  </si>
  <si>
    <t>OI0000655</t>
  </si>
  <si>
    <t>ORD001178</t>
  </si>
  <si>
    <t>OI0000656</t>
  </si>
  <si>
    <t>OI0000657</t>
  </si>
  <si>
    <t>ORD001670</t>
  </si>
  <si>
    <t>OI0000658</t>
  </si>
  <si>
    <t>ORD004291</t>
  </si>
  <si>
    <t>OI0000659</t>
  </si>
  <si>
    <t>ORD002178</t>
  </si>
  <si>
    <t>OI0000660</t>
  </si>
  <si>
    <t>OI0000661</t>
  </si>
  <si>
    <t>ORD004724</t>
  </si>
  <si>
    <t>OI0000662</t>
  </si>
  <si>
    <t>OI0000663</t>
  </si>
  <si>
    <t>ORD004163</t>
  </si>
  <si>
    <t>OI0000664</t>
  </si>
  <si>
    <t>ORD004598</t>
  </si>
  <si>
    <t>OI0000665</t>
  </si>
  <si>
    <t>OI0000666</t>
  </si>
  <si>
    <t>ORD001999</t>
  </si>
  <si>
    <t>OI0000667</t>
  </si>
  <si>
    <t>OI0000668</t>
  </si>
  <si>
    <t>ORD003797</t>
  </si>
  <si>
    <t>OI0000669</t>
  </si>
  <si>
    <t>OI0000670</t>
  </si>
  <si>
    <t>OI0000671</t>
  </si>
  <si>
    <t>OI0000672</t>
  </si>
  <si>
    <t>ORD005929</t>
  </si>
  <si>
    <t>OI0000673</t>
  </si>
  <si>
    <t>ORD000979</t>
  </si>
  <si>
    <t>OI0000674</t>
  </si>
  <si>
    <t>OI0000675</t>
  </si>
  <si>
    <t>ORD002270</t>
  </si>
  <si>
    <t>OI0000676</t>
  </si>
  <si>
    <t>OI0000677</t>
  </si>
  <si>
    <t>ORD002809</t>
  </si>
  <si>
    <t>OI0000678</t>
  </si>
  <si>
    <t>OI0000679</t>
  </si>
  <si>
    <t>ORD001345</t>
  </si>
  <si>
    <t>OI0000680</t>
  </si>
  <si>
    <t>ORD000587</t>
  </si>
  <si>
    <t>OI0000681</t>
  </si>
  <si>
    <t>OI0000682</t>
  </si>
  <si>
    <t>ORD005588</t>
  </si>
  <si>
    <t>OI0000683</t>
  </si>
  <si>
    <t>ORD005903</t>
  </si>
  <si>
    <t>OI0000684</t>
  </si>
  <si>
    <t>OI0000685</t>
  </si>
  <si>
    <t>ORD003258</t>
  </si>
  <si>
    <t>OI0000686</t>
  </si>
  <si>
    <t>OI0000687</t>
  </si>
  <si>
    <t>ORD005673</t>
  </si>
  <si>
    <t>OI0000688</t>
  </si>
  <si>
    <t>OI0000689</t>
  </si>
  <si>
    <t>OI0000690</t>
  </si>
  <si>
    <t>OI0000691</t>
  </si>
  <si>
    <t>ORD004881</t>
  </si>
  <si>
    <t>OI0000692</t>
  </si>
  <si>
    <t>ORD002747</t>
  </si>
  <si>
    <t>OI0000693</t>
  </si>
  <si>
    <t>ORD001638</t>
  </si>
  <si>
    <t>OI0000694</t>
  </si>
  <si>
    <t>OI0000695</t>
  </si>
  <si>
    <t>ORD002390</t>
  </si>
  <si>
    <t>OI0000696</t>
  </si>
  <si>
    <t>OI0000697</t>
  </si>
  <si>
    <t>OI0000698</t>
  </si>
  <si>
    <t>OI0000699</t>
  </si>
  <si>
    <t>ORD001714</t>
  </si>
  <si>
    <t>OI0000700</t>
  </si>
  <si>
    <t>OI0000701</t>
  </si>
  <si>
    <t>ORD002053</t>
  </si>
  <si>
    <t>OI0000702</t>
  </si>
  <si>
    <t>OI0000703</t>
  </si>
  <si>
    <t>ORD001063</t>
  </si>
  <si>
    <t>OI0000704</t>
  </si>
  <si>
    <t>ORD003511</t>
  </si>
  <si>
    <t>OI0000705</t>
  </si>
  <si>
    <t>OI0000706</t>
  </si>
  <si>
    <t>OI0000707</t>
  </si>
  <si>
    <t>ORD003098</t>
  </si>
  <si>
    <t>OI0000708</t>
  </si>
  <si>
    <t>ORD004126</t>
  </si>
  <si>
    <t>OI0000709</t>
  </si>
  <si>
    <t>OI0000710</t>
  </si>
  <si>
    <t>ORD003897</t>
  </si>
  <si>
    <t>OI0000711</t>
  </si>
  <si>
    <t>OI0000712</t>
  </si>
  <si>
    <t>OI0000713</t>
  </si>
  <si>
    <t>ORD001401</t>
  </si>
  <si>
    <t>OI0000714</t>
  </si>
  <si>
    <t>OI0000715</t>
  </si>
  <si>
    <t>OI0000716</t>
  </si>
  <si>
    <t>ORD004613</t>
  </si>
  <si>
    <t>OI0000717</t>
  </si>
  <si>
    <t>ORD002313</t>
  </si>
  <si>
    <t>OI0000718</t>
  </si>
  <si>
    <t>OI0000719</t>
  </si>
  <si>
    <t>ORD000559</t>
  </si>
  <si>
    <t>OI0000720</t>
  </si>
  <si>
    <t>ORD000500</t>
  </si>
  <si>
    <t>OI0000721</t>
  </si>
  <si>
    <t>ORD002476</t>
  </si>
  <si>
    <t>OI0000722</t>
  </si>
  <si>
    <t>ORD002406</t>
  </si>
  <si>
    <t>OI0000723</t>
  </si>
  <si>
    <t>OI0000724</t>
  </si>
  <si>
    <t>OI0000725</t>
  </si>
  <si>
    <t>ORD003108</t>
  </si>
  <si>
    <t>OI0000726</t>
  </si>
  <si>
    <t>OI0000727</t>
  </si>
  <si>
    <t>ORD000381</t>
  </si>
  <si>
    <t>OI0000728</t>
  </si>
  <si>
    <t>ORD005743</t>
  </si>
  <si>
    <t>OI0000729</t>
  </si>
  <si>
    <t>ORD000626</t>
  </si>
  <si>
    <t>OI0000730</t>
  </si>
  <si>
    <t>ORD000777</t>
  </si>
  <si>
    <t>OI0000731</t>
  </si>
  <si>
    <t>ORD003910</t>
  </si>
  <si>
    <t>OI0000732</t>
  </si>
  <si>
    <t>OI0000733</t>
  </si>
  <si>
    <t>OI0000734</t>
  </si>
  <si>
    <t>ORD001668</t>
  </si>
  <si>
    <t>OI0000735</t>
  </si>
  <si>
    <t>ORD000728</t>
  </si>
  <si>
    <t>OI0000736</t>
  </si>
  <si>
    <t>OI0000737</t>
  </si>
  <si>
    <t>ORD002418</t>
  </si>
  <si>
    <t>OI0000738</t>
  </si>
  <si>
    <t>ORD002556</t>
  </si>
  <si>
    <t>OI0000739</t>
  </si>
  <si>
    <t>OI0000740</t>
  </si>
  <si>
    <t>ORD004417</t>
  </si>
  <si>
    <t>OI0000741</t>
  </si>
  <si>
    <t>ORD001607</t>
  </si>
  <si>
    <t>OI0000742</t>
  </si>
  <si>
    <t>OI0000743</t>
  </si>
  <si>
    <t>OI0000744</t>
  </si>
  <si>
    <t>OI0000745</t>
  </si>
  <si>
    <t>ORD001168</t>
  </si>
  <si>
    <t>OI0000746</t>
  </si>
  <si>
    <t>OI0000747</t>
  </si>
  <si>
    <t>OI0000748</t>
  </si>
  <si>
    <t>ORD001644</t>
  </si>
  <si>
    <t>OI0000749</t>
  </si>
  <si>
    <t>OI0000750</t>
  </si>
  <si>
    <t>ORD005549</t>
  </si>
  <si>
    <t>OI0000751</t>
  </si>
  <si>
    <t>OI0000752</t>
  </si>
  <si>
    <t>ORD002356</t>
  </si>
  <si>
    <t>OI0000753</t>
  </si>
  <si>
    <t>OI0000754</t>
  </si>
  <si>
    <t>OI0000755</t>
  </si>
  <si>
    <t>ORD002604</t>
  </si>
  <si>
    <t>OI0000756</t>
  </si>
  <si>
    <t>OI0000757</t>
  </si>
  <si>
    <t>OI0000758</t>
  </si>
  <si>
    <t>OI0000759</t>
  </si>
  <si>
    <t>ORD002910</t>
  </si>
  <si>
    <t>OI0000760</t>
  </si>
  <si>
    <t>ORD004640</t>
  </si>
  <si>
    <t>OI0000761</t>
  </si>
  <si>
    <t>OI0000762</t>
  </si>
  <si>
    <t>ORD003042</t>
  </si>
  <si>
    <t>OI0000763</t>
  </si>
  <si>
    <t>ORD004474</t>
  </si>
  <si>
    <t>OI0000764</t>
  </si>
  <si>
    <t>OI0000765</t>
  </si>
  <si>
    <t>OI0000766</t>
  </si>
  <si>
    <t>ORD001462</t>
  </si>
  <si>
    <t>OI0000767</t>
  </si>
  <si>
    <t>OI0000768</t>
  </si>
  <si>
    <t>ORD005711</t>
  </si>
  <si>
    <t>OI0000769</t>
  </si>
  <si>
    <t>OI0000770</t>
  </si>
  <si>
    <t>ORD002973</t>
  </si>
  <si>
    <t>OI0000771</t>
  </si>
  <si>
    <t>OI0000772</t>
  </si>
  <si>
    <t>ORD002907</t>
  </si>
  <si>
    <t>OI0000773</t>
  </si>
  <si>
    <t>OI0000774</t>
  </si>
  <si>
    <t>OI0000775</t>
  </si>
  <si>
    <t>ORD003976</t>
  </si>
  <si>
    <t>OI0000776</t>
  </si>
  <si>
    <t>OI0000777</t>
  </si>
  <si>
    <t>ORD000839</t>
  </si>
  <si>
    <t>OI0000778</t>
  </si>
  <si>
    <t>OI0000779</t>
  </si>
  <si>
    <t>OI0000780</t>
  </si>
  <si>
    <t>OI0000781</t>
  </si>
  <si>
    <t>ORD005956</t>
  </si>
  <si>
    <t>OI0000782</t>
  </si>
  <si>
    <t>OI0000783</t>
  </si>
  <si>
    <t>ORD003912</t>
  </si>
  <si>
    <t>OI0000784</t>
  </si>
  <si>
    <t>OI0000785</t>
  </si>
  <si>
    <t>OI0000786</t>
  </si>
  <si>
    <t>OI0000787</t>
  </si>
  <si>
    <t>ORD004560</t>
  </si>
  <si>
    <t>OI0000788</t>
  </si>
  <si>
    <t>OI0000789</t>
  </si>
  <si>
    <t>ORD005026</t>
  </si>
  <si>
    <t>OI0000790</t>
  </si>
  <si>
    <t>OI0000791</t>
  </si>
  <si>
    <t>OI0000792</t>
  </si>
  <si>
    <t>ORD003495</t>
  </si>
  <si>
    <t>OI0000793</t>
  </si>
  <si>
    <t>OI0000794</t>
  </si>
  <si>
    <t>ORD005108</t>
  </si>
  <si>
    <t>OI0000795</t>
  </si>
  <si>
    <t>ORD000583</t>
  </si>
  <si>
    <t>OI0000796</t>
  </si>
  <si>
    <t>OI0000797</t>
  </si>
  <si>
    <t>OI0000798</t>
  </si>
  <si>
    <t>ORD001161</t>
  </si>
  <si>
    <t>OI0000799</t>
  </si>
  <si>
    <t>ORD005392</t>
  </si>
  <si>
    <t>OI0000800</t>
  </si>
  <si>
    <t>OI0000801</t>
  </si>
  <si>
    <t>ORD002720</t>
  </si>
  <si>
    <t>OI0000802</t>
  </si>
  <si>
    <t>ORD003299</t>
  </si>
  <si>
    <t>OI0000803</t>
  </si>
  <si>
    <t>ORD000662</t>
  </si>
  <si>
    <t>OI0000804</t>
  </si>
  <si>
    <t>ORD003666</t>
  </si>
  <si>
    <t>OI0000805</t>
  </si>
  <si>
    <t>OI0000806</t>
  </si>
  <si>
    <t>OI0000807</t>
  </si>
  <si>
    <t>ORD003980</t>
  </si>
  <si>
    <t>OI0000808</t>
  </si>
  <si>
    <t>ORD005791</t>
  </si>
  <si>
    <t>OI0000809</t>
  </si>
  <si>
    <t>OI0000810</t>
  </si>
  <si>
    <t>ORD001143</t>
  </si>
  <si>
    <t>OI0000811</t>
  </si>
  <si>
    <t>ORD004540</t>
  </si>
  <si>
    <t>OI0000812</t>
  </si>
  <si>
    <t>OI0000813</t>
  </si>
  <si>
    <t>OI0000814</t>
  </si>
  <si>
    <t>ORD000200</t>
  </si>
  <si>
    <t>OI0000815</t>
  </si>
  <si>
    <t>ORD000036</t>
  </si>
  <si>
    <t>OI0000816</t>
  </si>
  <si>
    <t>OI0000817</t>
  </si>
  <si>
    <t>OI0000818</t>
  </si>
  <si>
    <t>ORD000278</t>
  </si>
  <si>
    <t>OI0000819</t>
  </si>
  <si>
    <t>ORD004948</t>
  </si>
  <si>
    <t>OI0000820</t>
  </si>
  <si>
    <t>OI0000821</t>
  </si>
  <si>
    <t>ORD005616</t>
  </si>
  <si>
    <t>OI0000822</t>
  </si>
  <si>
    <t>OI0000823</t>
  </si>
  <si>
    <t>OI0000824</t>
  </si>
  <si>
    <t>ORD000080</t>
  </si>
  <si>
    <t>OI0000825</t>
  </si>
  <si>
    <t>OI0000826</t>
  </si>
  <si>
    <t>ORD003062</t>
  </si>
  <si>
    <t>OI0000827</t>
  </si>
  <si>
    <t>ORD000618</t>
  </si>
  <si>
    <t>OI0000828</t>
  </si>
  <si>
    <t>ORD003033</t>
  </si>
  <si>
    <t>OI0000829</t>
  </si>
  <si>
    <t>ORD001958</t>
  </si>
  <si>
    <t>OI0000830</t>
  </si>
  <si>
    <t>ORD002954</t>
  </si>
  <si>
    <t>OI0000831</t>
  </si>
  <si>
    <t>ORD003083</t>
  </si>
  <si>
    <t>OI0000832</t>
  </si>
  <si>
    <t>OI0000833</t>
  </si>
  <si>
    <t>OI0000834</t>
  </si>
  <si>
    <t>ORD005491</t>
  </si>
  <si>
    <t>OI0000835</t>
  </si>
  <si>
    <t>ORD001421</t>
  </si>
  <si>
    <t>OI0000836</t>
  </si>
  <si>
    <t>ORD003085</t>
  </si>
  <si>
    <t>OI0000837</t>
  </si>
  <si>
    <t>ORD004435</t>
  </si>
  <si>
    <t>OI0000838</t>
  </si>
  <si>
    <t>ORD004817</t>
  </si>
  <si>
    <t>OI0000839</t>
  </si>
  <si>
    <t>ORD003968</t>
  </si>
  <si>
    <t>OI0000840</t>
  </si>
  <si>
    <t>ORD004790</t>
  </si>
  <si>
    <t>OI0000841</t>
  </si>
  <si>
    <t>OI0000842</t>
  </si>
  <si>
    <t>OI0000843</t>
  </si>
  <si>
    <t>OI0000844</t>
  </si>
  <si>
    <t>ORD003384</t>
  </si>
  <si>
    <t>OI0000845</t>
  </si>
  <si>
    <t>ORD005898</t>
  </si>
  <si>
    <t>OI0000846</t>
  </si>
  <si>
    <t>ORD002785</t>
  </si>
  <si>
    <t>OI0000847</t>
  </si>
  <si>
    <t>OI0000848</t>
  </si>
  <si>
    <t>OI0000849</t>
  </si>
  <si>
    <t>OI0000850</t>
  </si>
  <si>
    <t>ORD004092</t>
  </si>
  <si>
    <t>OI0000851</t>
  </si>
  <si>
    <t>ORD002891</t>
  </si>
  <si>
    <t>OI0000852</t>
  </si>
  <si>
    <t>ORD001173</t>
  </si>
  <si>
    <t>OI0000853</t>
  </si>
  <si>
    <t>ORD005953</t>
  </si>
  <si>
    <t>OI0000854</t>
  </si>
  <si>
    <t>ORD004005</t>
  </si>
  <si>
    <t>OI0000855</t>
  </si>
  <si>
    <t>ORD000231</t>
  </si>
  <si>
    <t>OI0000856</t>
  </si>
  <si>
    <t>ORD004139</t>
  </si>
  <si>
    <t>OI0000857</t>
  </si>
  <si>
    <t>ORD004797</t>
  </si>
  <si>
    <t>OI0000858</t>
  </si>
  <si>
    <t>OI0000859</t>
  </si>
  <si>
    <t>ORD004667</t>
  </si>
  <si>
    <t>OI0000860</t>
  </si>
  <si>
    <t>OI0000861</t>
  </si>
  <si>
    <t>ORD001779</t>
  </si>
  <si>
    <t>OI0000862</t>
  </si>
  <si>
    <t>ORD000499</t>
  </si>
  <si>
    <t>OI0000863</t>
  </si>
  <si>
    <t>ORD003580</t>
  </si>
  <si>
    <t>OI0000864</t>
  </si>
  <si>
    <t>ORD000867</t>
  </si>
  <si>
    <t>OI0000865</t>
  </si>
  <si>
    <t>OI0000866</t>
  </si>
  <si>
    <t>OI0000867</t>
  </si>
  <si>
    <t>ORD005837</t>
  </si>
  <si>
    <t>OI0000868</t>
  </si>
  <si>
    <t>OI0000869</t>
  </si>
  <si>
    <t>OI0000870</t>
  </si>
  <si>
    <t>ORD000412</t>
  </si>
  <si>
    <t>OI0000871</t>
  </si>
  <si>
    <t>OI0000872</t>
  </si>
  <si>
    <t>ORD002711</t>
  </si>
  <si>
    <t>OI0000873</t>
  </si>
  <si>
    <t>OI0000874</t>
  </si>
  <si>
    <t>ORD005657</t>
  </si>
  <si>
    <t>OI0000875</t>
  </si>
  <si>
    <t>ORD005810</t>
  </si>
  <si>
    <t>OI0000876</t>
  </si>
  <si>
    <t>ORD004391</t>
  </si>
  <si>
    <t>OI0000877</t>
  </si>
  <si>
    <t>ORD001559</t>
  </si>
  <si>
    <t>OI0000878</t>
  </si>
  <si>
    <t>ORD003990</t>
  </si>
  <si>
    <t>OI0000879</t>
  </si>
  <si>
    <t>OI0000880</t>
  </si>
  <si>
    <t>ORD005368</t>
  </si>
  <si>
    <t>OI0000881</t>
  </si>
  <si>
    <t>OI0000882</t>
  </si>
  <si>
    <t>ORD001551</t>
  </si>
  <si>
    <t>OI0000883</t>
  </si>
  <si>
    <t>ORD005858</t>
  </si>
  <si>
    <t>OI0000884</t>
  </si>
  <si>
    <t>ORD002601</t>
  </si>
  <si>
    <t>OI0000885</t>
  </si>
  <si>
    <t>ORD000888</t>
  </si>
  <si>
    <t>OI0000886</t>
  </si>
  <si>
    <t>ORD001808</t>
  </si>
  <si>
    <t>OI0000887</t>
  </si>
  <si>
    <t>OI0000888</t>
  </si>
  <si>
    <t>ORD003393</t>
  </si>
  <si>
    <t>OI0000889</t>
  </si>
  <si>
    <t>OI0000890</t>
  </si>
  <si>
    <t>OI0000891</t>
  </si>
  <si>
    <t>ORD002405</t>
  </si>
  <si>
    <t>OI0000892</t>
  </si>
  <si>
    <t>ORD000799</t>
  </si>
  <si>
    <t>OI0000893</t>
  </si>
  <si>
    <t>ORD004207</t>
  </si>
  <si>
    <t>OI0000894</t>
  </si>
  <si>
    <t>ORD001231</t>
  </si>
  <si>
    <t>OI0000895</t>
  </si>
  <si>
    <t>OI0000896</t>
  </si>
  <si>
    <t>ORD005262</t>
  </si>
  <si>
    <t>OI0000897</t>
  </si>
  <si>
    <t>OI0000898</t>
  </si>
  <si>
    <t>OI0000899</t>
  </si>
  <si>
    <t>OI0000900</t>
  </si>
  <si>
    <t>ORD004109</t>
  </si>
  <si>
    <t>OI0000901</t>
  </si>
  <si>
    <t>ORD005242</t>
  </si>
  <si>
    <t>OI0000902</t>
  </si>
  <si>
    <t>ORD002186</t>
  </si>
  <si>
    <t>OI0000903</t>
  </si>
  <si>
    <t>OI0000904</t>
  </si>
  <si>
    <t>ORD000130</t>
  </si>
  <si>
    <t>OI0000905</t>
  </si>
  <si>
    <t>ORD004377</t>
  </si>
  <si>
    <t>OI0000906</t>
  </si>
  <si>
    <t>ORD004286</t>
  </si>
  <si>
    <t>OI0000907</t>
  </si>
  <si>
    <t>OI0000908</t>
  </si>
  <si>
    <t>ORD002665</t>
  </si>
  <si>
    <t>OI0000909</t>
  </si>
  <si>
    <t>ORD005339</t>
  </si>
  <si>
    <t>OI0000910</t>
  </si>
  <si>
    <t>OI0000911</t>
  </si>
  <si>
    <t>OI0000912</t>
  </si>
  <si>
    <t>ORD005349</t>
  </si>
  <si>
    <t>OI0000913</t>
  </si>
  <si>
    <t>OI0000914</t>
  </si>
  <si>
    <t>OI0000915</t>
  </si>
  <si>
    <t>ORD005889</t>
  </si>
  <si>
    <t>OI0000916</t>
  </si>
  <si>
    <t>ORD000917</t>
  </si>
  <si>
    <t>OI0000917</t>
  </si>
  <si>
    <t>ORD001839</t>
  </si>
  <si>
    <t>OI0000918</t>
  </si>
  <si>
    <t>ORD005531</t>
  </si>
  <si>
    <t>OI0000919</t>
  </si>
  <si>
    <t>ORD005855</t>
  </si>
  <si>
    <t>OI0000920</t>
  </si>
  <si>
    <t>OI0000921</t>
  </si>
  <si>
    <t>ORD003834</t>
  </si>
  <si>
    <t>OI0000922</t>
  </si>
  <si>
    <t>OI0000923</t>
  </si>
  <si>
    <t>OI0000924</t>
  </si>
  <si>
    <t>ORD003604</t>
  </si>
  <si>
    <t>OI0000925</t>
  </si>
  <si>
    <t>ORD003031</t>
  </si>
  <si>
    <t>OI0000926</t>
  </si>
  <si>
    <t>OI0000927</t>
  </si>
  <si>
    <t>OI0000928</t>
  </si>
  <si>
    <t>ORD001441</t>
  </si>
  <si>
    <t>OI0000929</t>
  </si>
  <si>
    <t>OI0000930</t>
  </si>
  <si>
    <t>ORD005448</t>
  </si>
  <si>
    <t>OI0000931</t>
  </si>
  <si>
    <t>ORD003000</t>
  </si>
  <si>
    <t>OI0000932</t>
  </si>
  <si>
    <t>ORD001802</t>
  </si>
  <si>
    <t>OI0000933</t>
  </si>
  <si>
    <t>ORD004353</t>
  </si>
  <si>
    <t>OI0000934</t>
  </si>
  <si>
    <t>OI0000935</t>
  </si>
  <si>
    <t>ORD004663</t>
  </si>
  <si>
    <t>OI0000936</t>
  </si>
  <si>
    <t>OI0000937</t>
  </si>
  <si>
    <t>ORD005383</t>
  </si>
  <si>
    <t>OI0000938</t>
  </si>
  <si>
    <t>OI0000939</t>
  </si>
  <si>
    <t>ORD000794</t>
  </si>
  <si>
    <t>OI0000940</t>
  </si>
  <si>
    <t>OI0000941</t>
  </si>
  <si>
    <t>ORD001365</t>
  </si>
  <si>
    <t>OI0000942</t>
  </si>
  <si>
    <t>ORD002513</t>
  </si>
  <si>
    <t>OI0000943</t>
  </si>
  <si>
    <t>ORD000983</t>
  </si>
  <si>
    <t>OI0000944</t>
  </si>
  <si>
    <t>ORD002164</t>
  </si>
  <si>
    <t>OI0000945</t>
  </si>
  <si>
    <t>ORD002393</t>
  </si>
  <si>
    <t>OI0000946</t>
  </si>
  <si>
    <t>OI0000947</t>
  </si>
  <si>
    <t>ORD000259</t>
  </si>
  <si>
    <t>OI0000948</t>
  </si>
  <si>
    <t>OI0000949</t>
  </si>
  <si>
    <t>ORD001517</t>
  </si>
  <si>
    <t>OI0000950</t>
  </si>
  <si>
    <t>ORD001243</t>
  </si>
  <si>
    <t>OI0000951</t>
  </si>
  <si>
    <t>OI0000952</t>
  </si>
  <si>
    <t>ORD003961</t>
  </si>
  <si>
    <t>OI0000953</t>
  </si>
  <si>
    <t>OI0000954</t>
  </si>
  <si>
    <t>ORD004117</t>
  </si>
  <si>
    <t>OI0000955</t>
  </si>
  <si>
    <t>OI0000956</t>
  </si>
  <si>
    <t>OI0000957</t>
  </si>
  <si>
    <t>OI0000958</t>
  </si>
  <si>
    <t>ORD005364</t>
  </si>
  <si>
    <t>OI0000959</t>
  </si>
  <si>
    <t>OI0000960</t>
  </si>
  <si>
    <t>OI0000961</t>
  </si>
  <si>
    <t>ORD000878</t>
  </si>
  <si>
    <t>OI0000962</t>
  </si>
  <si>
    <t>ORD003918</t>
  </si>
  <si>
    <t>OI0000963</t>
  </si>
  <si>
    <t>OI0000964</t>
  </si>
  <si>
    <t>OI0000965</t>
  </si>
  <si>
    <t>OI0000966</t>
  </si>
  <si>
    <t>ORD005600</t>
  </si>
  <si>
    <t>OI0000967</t>
  </si>
  <si>
    <t>ORD003592</t>
  </si>
  <si>
    <t>OI0000968</t>
  </si>
  <si>
    <t>OI0000969</t>
  </si>
  <si>
    <t>OI0000970</t>
  </si>
  <si>
    <t>OI0000971</t>
  </si>
  <si>
    <t>ORD004419</t>
  </si>
  <si>
    <t>OI0000972</t>
  </si>
  <si>
    <t>ORD002689</t>
  </si>
  <si>
    <t>OI0000973</t>
  </si>
  <si>
    <t>OI0000974</t>
  </si>
  <si>
    <t>ORD001397</t>
  </si>
  <si>
    <t>OI0000975</t>
  </si>
  <si>
    <t>ORD004372</t>
  </si>
  <si>
    <t>OI0000976</t>
  </si>
  <si>
    <t>OI0000977</t>
  </si>
  <si>
    <t>OI0000978</t>
  </si>
  <si>
    <t>ORD000239</t>
  </si>
  <si>
    <t>OI0000979</t>
  </si>
  <si>
    <t>ORD005580</t>
  </si>
  <si>
    <t>OI0000980</t>
  </si>
  <si>
    <t>OI0000981</t>
  </si>
  <si>
    <t>OI0000982</t>
  </si>
  <si>
    <t>ORD000119</t>
  </si>
  <si>
    <t>OI0000983</t>
  </si>
  <si>
    <t>OI0000984</t>
  </si>
  <si>
    <t>OI0000985</t>
  </si>
  <si>
    <t>ORD005886</t>
  </si>
  <si>
    <t>OI0000986</t>
  </si>
  <si>
    <t>OI0000987</t>
  </si>
  <si>
    <t>ORD000065</t>
  </si>
  <si>
    <t>OI0000988</t>
  </si>
  <si>
    <t>ORD003956</t>
  </si>
  <si>
    <t>OI0000989</t>
  </si>
  <si>
    <t>ORD003582</t>
  </si>
  <si>
    <t>OI0000990</t>
  </si>
  <si>
    <t>OI0000991</t>
  </si>
  <si>
    <t>ORD000490</t>
  </si>
  <si>
    <t>OI0000992</t>
  </si>
  <si>
    <t>OI0000993</t>
  </si>
  <si>
    <t>OI0000994</t>
  </si>
  <si>
    <t>ORD001064</t>
  </si>
  <si>
    <t>OI0000995</t>
  </si>
  <si>
    <t>OI0000996</t>
  </si>
  <si>
    <t>OI0000997</t>
  </si>
  <si>
    <t>ORD003712</t>
  </si>
  <si>
    <t>OI0000998</t>
  </si>
  <si>
    <t>OI0000999</t>
  </si>
  <si>
    <t>ORD003493</t>
  </si>
  <si>
    <t>OI0001000</t>
  </si>
  <si>
    <t>OI0001001</t>
  </si>
  <si>
    <t>ORD001305</t>
  </si>
  <si>
    <t>OI0001002</t>
  </si>
  <si>
    <t>OI0001003</t>
  </si>
  <si>
    <t>ORD001663</t>
  </si>
  <si>
    <t>OI0001004</t>
  </si>
  <si>
    <t>ORD001948</t>
  </si>
  <si>
    <t>OI0001005</t>
  </si>
  <si>
    <t>ORD002948</t>
  </si>
  <si>
    <t>OI0001006</t>
  </si>
  <si>
    <t>OI0001007</t>
  </si>
  <si>
    <t>OI0001008</t>
  </si>
  <si>
    <t>ORD001797</t>
  </si>
  <si>
    <t>OI0001009</t>
  </si>
  <si>
    <t>OI0001010</t>
  </si>
  <si>
    <t>ORD001782</t>
  </si>
  <si>
    <t>OI0001011</t>
  </si>
  <si>
    <t>ORD002859</t>
  </si>
  <si>
    <t>OI0001012</t>
  </si>
  <si>
    <t>OI0001013</t>
  </si>
  <si>
    <t>ORD002708</t>
  </si>
  <si>
    <t>OI0001014</t>
  </si>
  <si>
    <t>OI0001015</t>
  </si>
  <si>
    <t>ORD004875</t>
  </si>
  <si>
    <t>OI0001016</t>
  </si>
  <si>
    <t>OI0001017</t>
  </si>
  <si>
    <t>OI0001018</t>
  </si>
  <si>
    <t>OI0001019</t>
  </si>
  <si>
    <t>ORD004240</t>
  </si>
  <si>
    <t>OI0001020</t>
  </si>
  <si>
    <t>OI0001021</t>
  </si>
  <si>
    <t>ORD000031</t>
  </si>
  <si>
    <t>OI0001022</t>
  </si>
  <si>
    <t>OI0001023</t>
  </si>
  <si>
    <t>OI0001024</t>
  </si>
  <si>
    <t>ORD000134</t>
  </si>
  <si>
    <t>OI0001025</t>
  </si>
  <si>
    <t>OI0001026</t>
  </si>
  <si>
    <t>OI0001027</t>
  </si>
  <si>
    <t>ORD003731</t>
  </si>
  <si>
    <t>OI0001028</t>
  </si>
  <si>
    <t>OI0001029</t>
  </si>
  <si>
    <t>ORD001928</t>
  </si>
  <si>
    <t>OI0001030</t>
  </si>
  <si>
    <t>ORD003994</t>
  </si>
  <si>
    <t>OI0001031</t>
  </si>
  <si>
    <t>OI0001032</t>
  </si>
  <si>
    <t>OI0001033</t>
  </si>
  <si>
    <t>OI0001034</t>
  </si>
  <si>
    <t>ORD004181</t>
  </si>
  <si>
    <t>OI0001035</t>
  </si>
  <si>
    <t>OI0001036</t>
  </si>
  <si>
    <t>OI0001037</t>
  </si>
  <si>
    <t>ORD004078</t>
  </si>
  <si>
    <t>OI0001038</t>
  </si>
  <si>
    <t>OI0001039</t>
  </si>
  <si>
    <t>ORD001699</t>
  </si>
  <si>
    <t>OI0001040</t>
  </si>
  <si>
    <t>OI0001041</t>
  </si>
  <si>
    <t>OI0001042</t>
  </si>
  <si>
    <t>OI0001043</t>
  </si>
  <si>
    <t>ORD004466</t>
  </si>
  <si>
    <t>OI0001044</t>
  </si>
  <si>
    <t>ORD004871</t>
  </si>
  <si>
    <t>OI0001045</t>
  </si>
  <si>
    <t>OI0001046</t>
  </si>
  <si>
    <t>ORD002409</t>
  </si>
  <si>
    <t>OI0001047</t>
  </si>
  <si>
    <t>OI0001048</t>
  </si>
  <si>
    <t>OI0001049</t>
  </si>
  <si>
    <t>ORD005823</t>
  </si>
  <si>
    <t>OI0001050</t>
  </si>
  <si>
    <t>ORD003760</t>
  </si>
  <si>
    <t>OI0001051</t>
  </si>
  <si>
    <t>ORD000337</t>
  </si>
  <si>
    <t>OI0001052</t>
  </si>
  <si>
    <t>ORD002416</t>
  </si>
  <si>
    <t>OI0001053</t>
  </si>
  <si>
    <t>OI0001054</t>
  </si>
  <si>
    <t>ORD004159</t>
  </si>
  <si>
    <t>OI0001055</t>
  </si>
  <si>
    <t>ORD000643</t>
  </si>
  <si>
    <t>OI0001056</t>
  </si>
  <si>
    <t>OI0001057</t>
  </si>
  <si>
    <t>OI0001058</t>
  </si>
  <si>
    <t>ORD002605</t>
  </si>
  <si>
    <t>OI0001059</t>
  </si>
  <si>
    <t>ORD002070</t>
  </si>
  <si>
    <t>OI0001060</t>
  </si>
  <si>
    <t>OI0001061</t>
  </si>
  <si>
    <t>ORD003443</t>
  </si>
  <si>
    <t>OI0001062</t>
  </si>
  <si>
    <t>OI0001063</t>
  </si>
  <si>
    <t>OI0001064</t>
  </si>
  <si>
    <t>ORD004504</t>
  </si>
  <si>
    <t>OI0001065</t>
  </si>
  <si>
    <t>OI0001066</t>
  </si>
  <si>
    <t>ORD001895</t>
  </si>
  <si>
    <t>OI0001067</t>
  </si>
  <si>
    <t>ORD001229</t>
  </si>
  <si>
    <t>OI0001068</t>
  </si>
  <si>
    <t>OI0001069</t>
  </si>
  <si>
    <t>ORD003795</t>
  </si>
  <si>
    <t>OI0001070</t>
  </si>
  <si>
    <t>OI0001071</t>
  </si>
  <si>
    <t>ORD001882</t>
  </si>
  <si>
    <t>OI0001072</t>
  </si>
  <si>
    <t>OI0001073</t>
  </si>
  <si>
    <t>OI0001074</t>
  </si>
  <si>
    <t>OI0001075</t>
  </si>
  <si>
    <t>ORD001390</t>
  </si>
  <si>
    <t>OI0001076</t>
  </si>
  <si>
    <t>ORD003556</t>
  </si>
  <si>
    <t>OI0001077</t>
  </si>
  <si>
    <t>OI0001078</t>
  </si>
  <si>
    <t>OI0001079</t>
  </si>
  <si>
    <t>OI0001080</t>
  </si>
  <si>
    <t>ORD000173</t>
  </si>
  <si>
    <t>OI0001081</t>
  </si>
  <si>
    <t>OI0001082</t>
  </si>
  <si>
    <t>OI0001083</t>
  </si>
  <si>
    <t>ORD002491</t>
  </si>
  <si>
    <t>OI0001084</t>
  </si>
  <si>
    <t>ORD002037</t>
  </si>
  <si>
    <t>OI0001085</t>
  </si>
  <si>
    <t>OI0001086</t>
  </si>
  <si>
    <t>ORD001113</t>
  </si>
  <si>
    <t>OI0001087</t>
  </si>
  <si>
    <t>ORD002987</t>
  </si>
  <si>
    <t>OI0001088</t>
  </si>
  <si>
    <t>ORD001548</t>
  </si>
  <si>
    <t>OI0001089</t>
  </si>
  <si>
    <t>OI0001090</t>
  </si>
  <si>
    <t>ORD003313</t>
  </si>
  <si>
    <t>OI0001091</t>
  </si>
  <si>
    <t>ORD001710</t>
  </si>
  <si>
    <t>OI0001092</t>
  </si>
  <si>
    <t>OI0001093</t>
  </si>
  <si>
    <t>ORD000835</t>
  </si>
  <si>
    <t>OI0001094</t>
  </si>
  <si>
    <t>ORD002823</t>
  </si>
  <si>
    <t>OI0001095</t>
  </si>
  <si>
    <t>OI0001096</t>
  </si>
  <si>
    <t>OI0001097</t>
  </si>
  <si>
    <t>OI0001098</t>
  </si>
  <si>
    <t>ORD002131</t>
  </si>
  <si>
    <t>OI0001099</t>
  </si>
  <si>
    <t>OI0001100</t>
  </si>
  <si>
    <t>ORD000251</t>
  </si>
  <si>
    <t>OI0001101</t>
  </si>
  <si>
    <t>OI0001102</t>
  </si>
  <si>
    <t>OI0001103</t>
  </si>
  <si>
    <t>ORD003952</t>
  </si>
  <si>
    <t>OI0001104</t>
  </si>
  <si>
    <t>OI0001105</t>
  </si>
  <si>
    <t>ORD003291</t>
  </si>
  <si>
    <t>OI0001106</t>
  </si>
  <si>
    <t>OI0001107</t>
  </si>
  <si>
    <t>ORD002234</t>
  </si>
  <si>
    <t>OI0001108</t>
  </si>
  <si>
    <t>OI0001109</t>
  </si>
  <si>
    <t>OI0001110</t>
  </si>
  <si>
    <t>OI0001111</t>
  </si>
  <si>
    <t>ORD001347</t>
  </si>
  <si>
    <t>OI0001112</t>
  </si>
  <si>
    <t>ORD004030</t>
  </si>
  <si>
    <t>OI0001113</t>
  </si>
  <si>
    <t>OI0001114</t>
  </si>
  <si>
    <t>OI0001115</t>
  </si>
  <si>
    <t>ORD002482</t>
  </si>
  <si>
    <t>OI0001116</t>
  </si>
  <si>
    <t>OI0001117</t>
  </si>
  <si>
    <t>ORD002591</t>
  </si>
  <si>
    <t>OI0001118</t>
  </si>
  <si>
    <t>OI0001119</t>
  </si>
  <si>
    <t>ORD004485</t>
  </si>
  <si>
    <t>OI0001120</t>
  </si>
  <si>
    <t>OI0001121</t>
  </si>
  <si>
    <t>ORD001759</t>
  </si>
  <si>
    <t>OI0001122</t>
  </si>
  <si>
    <t>ORD000193</t>
  </si>
  <si>
    <t>OI0001123</t>
  </si>
  <si>
    <t>OI0001124</t>
  </si>
  <si>
    <t>OI0001125</t>
  </si>
  <si>
    <t>ORD003059</t>
  </si>
  <si>
    <t>OI0001126</t>
  </si>
  <si>
    <t>ORD000810</t>
  </si>
  <si>
    <t>OI0001127</t>
  </si>
  <si>
    <t>ORD000419</t>
  </si>
  <si>
    <t>OI0001128</t>
  </si>
  <si>
    <t>OI0001129</t>
  </si>
  <si>
    <t>ORD005687</t>
  </si>
  <si>
    <t>OI0001130</t>
  </si>
  <si>
    <t>ORD002803</t>
  </si>
  <si>
    <t>OI0001131</t>
  </si>
  <si>
    <t>ORD000811</t>
  </si>
  <si>
    <t>OI0001132</t>
  </si>
  <si>
    <t>OI0001133</t>
  </si>
  <si>
    <t>ORD001724</t>
  </si>
  <si>
    <t>OI0001134</t>
  </si>
  <si>
    <t>OI0001135</t>
  </si>
  <si>
    <t>OI0001136</t>
  </si>
  <si>
    <t>ORD002901</t>
  </si>
  <si>
    <t>OI0001137</t>
  </si>
  <si>
    <t>ORD000308</t>
  </si>
  <si>
    <t>OI0001138</t>
  </si>
  <si>
    <t>OI0001139</t>
  </si>
  <si>
    <t>OI0001140</t>
  </si>
  <si>
    <t>OI0001141</t>
  </si>
  <si>
    <t>ORD002069</t>
  </si>
  <si>
    <t>OI0001142</t>
  </si>
  <si>
    <t>OI0001143</t>
  </si>
  <si>
    <t>OI0001144</t>
  </si>
  <si>
    <t>OI0001145</t>
  </si>
  <si>
    <t>ORD001287</t>
  </si>
  <si>
    <t>OI0001146</t>
  </si>
  <si>
    <t>OI0001147</t>
  </si>
  <si>
    <t>OI0001148</t>
  </si>
  <si>
    <t>OI0001149</t>
  </si>
  <si>
    <t>ORD003326</t>
  </si>
  <si>
    <t>OI0001150</t>
  </si>
  <si>
    <t>ORD005579</t>
  </si>
  <si>
    <t>OI0001151</t>
  </si>
  <si>
    <t>ORD002714</t>
  </si>
  <si>
    <t>OI0001152</t>
  </si>
  <si>
    <t>OI0001153</t>
  </si>
  <si>
    <t>ORD002646</t>
  </si>
  <si>
    <t>OI0001154</t>
  </si>
  <si>
    <t>ORD001615</t>
  </si>
  <si>
    <t>OI0001155</t>
  </si>
  <si>
    <t>ORD004692</t>
  </si>
  <si>
    <t>OI0001156</t>
  </si>
  <si>
    <t>ORD005284</t>
  </si>
  <si>
    <t>OI0001157</t>
  </si>
  <si>
    <t>ORD000550</t>
  </si>
  <si>
    <t>OI0001158</t>
  </si>
  <si>
    <t>ORD004975</t>
  </si>
  <si>
    <t>OI0001159</t>
  </si>
  <si>
    <t>OI0001160</t>
  </si>
  <si>
    <t>ORD001736</t>
  </si>
  <si>
    <t>OI0001161</t>
  </si>
  <si>
    <t>OI0001162</t>
  </si>
  <si>
    <t>OI0001163</t>
  </si>
  <si>
    <t>ORD002974</t>
  </si>
  <si>
    <t>OI0001164</t>
  </si>
  <si>
    <t>OI0001165</t>
  </si>
  <si>
    <t>OI0001166</t>
  </si>
  <si>
    <t>OI0001167</t>
  </si>
  <si>
    <t>ORD001745</t>
  </si>
  <si>
    <t>OI0001168</t>
  </si>
  <si>
    <t>OI0001169</t>
  </si>
  <si>
    <t>ORD002639</t>
  </si>
  <si>
    <t>OI0001170</t>
  </si>
  <si>
    <t>OI0001171</t>
  </si>
  <si>
    <t>ORD001108</t>
  </si>
  <si>
    <t>OI0001172</t>
  </si>
  <si>
    <t>OI0001173</t>
  </si>
  <si>
    <t>OI0001174</t>
  </si>
  <si>
    <t>ORD002780</t>
  </si>
  <si>
    <t>OI0001175</t>
  </si>
  <si>
    <t>OI0001176</t>
  </si>
  <si>
    <t>ORD002152</t>
  </si>
  <si>
    <t>OI0001177</t>
  </si>
  <si>
    <t>OI0001178</t>
  </si>
  <si>
    <t>ORD005782</t>
  </si>
  <si>
    <t>OI0001179</t>
  </si>
  <si>
    <t>ORD003467</t>
  </si>
  <si>
    <t>OI0001180</t>
  </si>
  <si>
    <t>ORD001600</t>
  </si>
  <si>
    <t>OI0001181</t>
  </si>
  <si>
    <t>OI0001182</t>
  </si>
  <si>
    <t>OI0001183</t>
  </si>
  <si>
    <t>ORD000955</t>
  </si>
  <si>
    <t>OI0001184</t>
  </si>
  <si>
    <t>OI0001185</t>
  </si>
  <si>
    <t>ORD004547</t>
  </si>
  <si>
    <t>OI0001186</t>
  </si>
  <si>
    <t>OI0001187</t>
  </si>
  <si>
    <t>ORD003979</t>
  </si>
  <si>
    <t>OI0001188</t>
  </si>
  <si>
    <t>ORD004082</t>
  </si>
  <si>
    <t>OI0001189</t>
  </si>
  <si>
    <t>OI0001190</t>
  </si>
  <si>
    <t>ORD002195</t>
  </si>
  <si>
    <t>OI0001191</t>
  </si>
  <si>
    <t>ORD005722</t>
  </si>
  <si>
    <t>OI0001192</t>
  </si>
  <si>
    <t>OI0001193</t>
  </si>
  <si>
    <t>OI0001194</t>
  </si>
  <si>
    <t>ORD000323</t>
  </si>
  <si>
    <t>OI0001195</t>
  </si>
  <si>
    <t>OI0001196</t>
  </si>
  <si>
    <t>OI0001197</t>
  </si>
  <si>
    <t>ORD004484</t>
  </si>
  <si>
    <t>OI0001198</t>
  </si>
  <si>
    <t>ORD004482</t>
  </si>
  <si>
    <t>OI0001199</t>
  </si>
  <si>
    <t>ORD001673</t>
  </si>
  <si>
    <t>OI0001200</t>
  </si>
  <si>
    <t>ORD004831</t>
  </si>
  <si>
    <t>OI0001201</t>
  </si>
  <si>
    <t>OI0001202</t>
  </si>
  <si>
    <t>OI0001203</t>
  </si>
  <si>
    <t>ORD001812</t>
  </si>
  <si>
    <t>OI0001204</t>
  </si>
  <si>
    <t>OI0001205</t>
  </si>
  <si>
    <t>OI0001206</t>
  </si>
  <si>
    <t>OI0001207</t>
  </si>
  <si>
    <t>ORD004565</t>
  </si>
  <si>
    <t>OI0001208</t>
  </si>
  <si>
    <t>OI0001209</t>
  </si>
  <si>
    <t>ORD001112</t>
  </si>
  <si>
    <t>OI0001210</t>
  </si>
  <si>
    <t>OI0001211</t>
  </si>
  <si>
    <t>ORD001951</t>
  </si>
  <si>
    <t>OI0001212</t>
  </si>
  <si>
    <t>OI0001213</t>
  </si>
  <si>
    <t>ORD001032</t>
  </si>
  <si>
    <t>OI0001214</t>
  </si>
  <si>
    <t>OI0001215</t>
  </si>
  <si>
    <t>OI0001216</t>
  </si>
  <si>
    <t>OI0001217</t>
  </si>
  <si>
    <t>ORD003975</t>
  </si>
  <si>
    <t>OI0001218</t>
  </si>
  <si>
    <t>ORD000956</t>
  </si>
  <si>
    <t>OI0001219</t>
  </si>
  <si>
    <t>OI0001220</t>
  </si>
  <si>
    <t>ORD001016</t>
  </si>
  <si>
    <t>OI0001221</t>
  </si>
  <si>
    <t>OI0001222</t>
  </si>
  <si>
    <t>ORD004707</t>
  </si>
  <si>
    <t>OI0001223</t>
  </si>
  <si>
    <t>OI0001224</t>
  </si>
  <si>
    <t>OI0001225</t>
  </si>
  <si>
    <t>OI0001226</t>
  </si>
  <si>
    <t>ORD000370</t>
  </si>
  <si>
    <t>OI0001227</t>
  </si>
  <si>
    <t>OI0001228</t>
  </si>
  <si>
    <t>OI0001229</t>
  </si>
  <si>
    <t>ORD004728</t>
  </si>
  <si>
    <t>OI0001230</t>
  </si>
  <si>
    <t>ORD005154</t>
  </si>
  <si>
    <t>OI0001231</t>
  </si>
  <si>
    <t>ORD003301</t>
  </si>
  <si>
    <t>OI0001232</t>
  </si>
  <si>
    <t>OI0001233</t>
  </si>
  <si>
    <t>ORD002038</t>
  </si>
  <si>
    <t>OI0001234</t>
  </si>
  <si>
    <t>OI0001235</t>
  </si>
  <si>
    <t>OI0001236</t>
  </si>
  <si>
    <t>OI0001237</t>
  </si>
  <si>
    <t>ORD005467</t>
  </si>
  <si>
    <t>OI0001238</t>
  </si>
  <si>
    <t>OI0001239</t>
  </si>
  <si>
    <t>ORD000138</t>
  </si>
  <si>
    <t>OI0001240</t>
  </si>
  <si>
    <t>ORD003003</t>
  </si>
  <si>
    <t>OI0001241</t>
  </si>
  <si>
    <t>OI0001242</t>
  </si>
  <si>
    <t>ORD002883</t>
  </si>
  <si>
    <t>OI0001243</t>
  </si>
  <si>
    <t>OI0001244</t>
  </si>
  <si>
    <t>ORD001661</t>
  </si>
  <si>
    <t>OI0001245</t>
  </si>
  <si>
    <t>OI0001246</t>
  </si>
  <si>
    <t>ORD005431</t>
  </si>
  <si>
    <t>OI0001247</t>
  </si>
  <si>
    <t>OI0001248</t>
  </si>
  <si>
    <t>OI0001249</t>
  </si>
  <si>
    <t>OI0001250</t>
  </si>
  <si>
    <t>ORD005199</t>
  </si>
  <si>
    <t>OI0001251</t>
  </si>
  <si>
    <t>OI0001252</t>
  </si>
  <si>
    <t>ORD005314</t>
  </si>
  <si>
    <t>OI0001253</t>
  </si>
  <si>
    <t>OI0001254</t>
  </si>
  <si>
    <t>ORD005165</t>
  </si>
  <si>
    <t>OI0001255</t>
  </si>
  <si>
    <t>ORD001886</t>
  </si>
  <si>
    <t>OI0001256</t>
  </si>
  <si>
    <t>ORD002288</t>
  </si>
  <si>
    <t>OI0001257</t>
  </si>
  <si>
    <t>ORD003651</t>
  </si>
  <si>
    <t>OI0001258</t>
  </si>
  <si>
    <t>OI0001259</t>
  </si>
  <si>
    <t>ORD002225</t>
  </si>
  <si>
    <t>OI0001260</t>
  </si>
  <si>
    <t>OI0001261</t>
  </si>
  <si>
    <t>OI0001262</t>
  </si>
  <si>
    <t>ORD001282</t>
  </si>
  <si>
    <t>OI0001263</t>
  </si>
  <si>
    <t>OI0001264</t>
  </si>
  <si>
    <t>OI0001265</t>
  </si>
  <si>
    <t>ORD004601</t>
  </si>
  <si>
    <t>OI0001266</t>
  </si>
  <si>
    <t>OI0001267</t>
  </si>
  <si>
    <t>ORD004581</t>
  </si>
  <si>
    <t>OI0001268</t>
  </si>
  <si>
    <t>ORD001083</t>
  </si>
  <si>
    <t>OI0001269</t>
  </si>
  <si>
    <t>ORD001560</t>
  </si>
  <si>
    <t>OI0001270</t>
  </si>
  <si>
    <t>OI0001271</t>
  </si>
  <si>
    <t>OI0001272</t>
  </si>
  <si>
    <t>OI0001273</t>
  </si>
  <si>
    <t>ORD001136</t>
  </si>
  <si>
    <t>OI0001274</t>
  </si>
  <si>
    <t>OI0001275</t>
  </si>
  <si>
    <t>OI0001276</t>
  </si>
  <si>
    <t>ORD005629</t>
  </si>
  <si>
    <t>OI0001277</t>
  </si>
  <si>
    <t>OI0001278</t>
  </si>
  <si>
    <t>ORD002998</t>
  </si>
  <si>
    <t>OI0001279</t>
  </si>
  <si>
    <t>ORD005336</t>
  </si>
  <si>
    <t>OI0001280</t>
  </si>
  <si>
    <t>OI0001281</t>
  </si>
  <si>
    <t>ORD002074</t>
  </si>
  <si>
    <t>OI0001282</t>
  </si>
  <si>
    <t>OI0001283</t>
  </si>
  <si>
    <t>OI0001284</t>
  </si>
  <si>
    <t>ORD002555</t>
  </si>
  <si>
    <t>OI0001285</t>
  </si>
  <si>
    <t>OI0001286</t>
  </si>
  <si>
    <t>ORD005874</t>
  </si>
  <si>
    <t>OI0001287</t>
  </si>
  <si>
    <t>ORD001913</t>
  </si>
  <si>
    <t>OI0001288</t>
  </si>
  <si>
    <t>OI0001289</t>
  </si>
  <si>
    <t>OI0001290</t>
  </si>
  <si>
    <t>OI0001291</t>
  </si>
  <si>
    <t>ORD003879</t>
  </si>
  <si>
    <t>OI0001292</t>
  </si>
  <si>
    <t>OI0001293</t>
  </si>
  <si>
    <t>ORD000306</t>
  </si>
  <si>
    <t>OI0001294</t>
  </si>
  <si>
    <t>ORD005125</t>
  </si>
  <si>
    <t>OI0001295</t>
  </si>
  <si>
    <t>OI0001296</t>
  </si>
  <si>
    <t>ORD005441</t>
  </si>
  <si>
    <t>OI0001297</t>
  </si>
  <si>
    <t>OI0001298</t>
  </si>
  <si>
    <t>ORD002873</t>
  </si>
  <si>
    <t>OI0001299</t>
  </si>
  <si>
    <t>OI0001300</t>
  </si>
  <si>
    <t>ORD003178</t>
  </si>
  <si>
    <t>OI0001301</t>
  </si>
  <si>
    <t>OI0001302</t>
  </si>
  <si>
    <t>ORD002849</t>
  </si>
  <si>
    <t>OI0001303</t>
  </si>
  <si>
    <t>OI0001304</t>
  </si>
  <si>
    <t>ORD005027</t>
  </si>
  <si>
    <t>OI0001305</t>
  </si>
  <si>
    <t>OI0001306</t>
  </si>
  <si>
    <t>ORD001261</t>
  </si>
  <si>
    <t>OI0001307</t>
  </si>
  <si>
    <t>ORD000868</t>
  </si>
  <si>
    <t>OI0001308</t>
  </si>
  <si>
    <t>ORD001196</t>
  </si>
  <si>
    <t>OI0001309</t>
  </si>
  <si>
    <t>ORD001068</t>
  </si>
  <si>
    <t>OI0001310</t>
  </si>
  <si>
    <t>OI0001311</t>
  </si>
  <si>
    <t>OI0001312</t>
  </si>
  <si>
    <t>OI0001313</t>
  </si>
  <si>
    <t>ORD001611</t>
  </si>
  <si>
    <t>OI0001314</t>
  </si>
  <si>
    <t>ORD003184</t>
  </si>
  <si>
    <t>OI0001315</t>
  </si>
  <si>
    <t>ORD000660</t>
  </si>
  <si>
    <t>OI0001316</t>
  </si>
  <si>
    <t>ORD004224</t>
  </si>
  <si>
    <t>OI0001317</t>
  </si>
  <si>
    <t>OI0001318</t>
  </si>
  <si>
    <t>OI0001319</t>
  </si>
  <si>
    <t>OI0001320</t>
  </si>
  <si>
    <t>ORD001929</t>
  </si>
  <si>
    <t>OI0001321</t>
  </si>
  <si>
    <t>ORD004194</t>
  </si>
  <si>
    <t>OI0001322</t>
  </si>
  <si>
    <t>OI0001323</t>
  </si>
  <si>
    <t>ORD000096</t>
  </si>
  <si>
    <t>OI0001324</t>
  </si>
  <si>
    <t>OI0001325</t>
  </si>
  <si>
    <t>ORD003274</t>
  </si>
  <si>
    <t>OI0001326</t>
  </si>
  <si>
    <t>OI0001327</t>
  </si>
  <si>
    <t>OI0001328</t>
  </si>
  <si>
    <t>ORD001318</t>
  </si>
  <si>
    <t>OI0001329</t>
  </si>
  <si>
    <t>ORD001694</t>
  </si>
  <si>
    <t>OI0001330</t>
  </si>
  <si>
    <t>OI0001331</t>
  </si>
  <si>
    <t>ORD002134</t>
  </si>
  <si>
    <t>OI0001332</t>
  </si>
  <si>
    <t>OI0001333</t>
  </si>
  <si>
    <t>ORD002296</t>
  </si>
  <si>
    <t>OI0001334</t>
  </si>
  <si>
    <t>OI0001335</t>
  </si>
  <si>
    <t>ORD002218</t>
  </si>
  <si>
    <t>OI0001336</t>
  </si>
  <si>
    <t>ORD000465</t>
  </si>
  <si>
    <t>OI0001337</t>
  </si>
  <si>
    <t>ORD003005</t>
  </si>
  <si>
    <t>OI0001338</t>
  </si>
  <si>
    <t>OI0001339</t>
  </si>
  <si>
    <t>OI0001340</t>
  </si>
  <si>
    <t>ORD004786</t>
  </si>
  <si>
    <t>OI0001341</t>
  </si>
  <si>
    <t>ORD005851</t>
  </si>
  <si>
    <t>OI0001342</t>
  </si>
  <si>
    <t>ORD000682</t>
  </si>
  <si>
    <t>OI0001343</t>
  </si>
  <si>
    <t>OI0001344</t>
  </si>
  <si>
    <t>ORD001278</t>
  </si>
  <si>
    <t>OI0001345</t>
  </si>
  <si>
    <t>ORD000778</t>
  </si>
  <si>
    <t>OI0001346</t>
  </si>
  <si>
    <t>OI0001347</t>
  </si>
  <si>
    <t>ORD005292</t>
  </si>
  <si>
    <t>OI0001348</t>
  </si>
  <si>
    <t>OI0001349</t>
  </si>
  <si>
    <t>ORD003680</t>
  </si>
  <si>
    <t>OI0001350</t>
  </si>
  <si>
    <t>ORD002349</t>
  </si>
  <si>
    <t>OI0001351</t>
  </si>
  <si>
    <t>OI0001352</t>
  </si>
  <si>
    <t>ORD005950</t>
  </si>
  <si>
    <t>OI0001353</t>
  </si>
  <si>
    <t>OI0001354</t>
  </si>
  <si>
    <t>ORD000560</t>
  </si>
  <si>
    <t>OI0001355</t>
  </si>
  <si>
    <t>OI0001356</t>
  </si>
  <si>
    <t>OI0001357</t>
  </si>
  <si>
    <t>OI0001358</t>
  </si>
  <si>
    <t>ORD002080</t>
  </si>
  <si>
    <t>OI0001359</t>
  </si>
  <si>
    <t>ORD004053</t>
  </si>
  <si>
    <t>OI0001360</t>
  </si>
  <si>
    <t>ORD001921</t>
  </si>
  <si>
    <t>OI0001361</t>
  </si>
  <si>
    <t>OI0001362</t>
  </si>
  <si>
    <t>ORD000926</t>
  </si>
  <si>
    <t>OI0001363</t>
  </si>
  <si>
    <t>OI0001364</t>
  </si>
  <si>
    <t>ORD000796</t>
  </si>
  <si>
    <t>OI0001365</t>
  </si>
  <si>
    <t>ORD003570</t>
  </si>
  <si>
    <t>OI0001366</t>
  </si>
  <si>
    <t>OI0001367</t>
  </si>
  <si>
    <t>OI0001368</t>
  </si>
  <si>
    <t>OI0001369</t>
  </si>
  <si>
    <t>ORD000958</t>
  </si>
  <si>
    <t>OI0001370</t>
  </si>
  <si>
    <t>ORD002002</t>
  </si>
  <si>
    <t>OI0001371</t>
  </si>
  <si>
    <t>OI0001372</t>
  </si>
  <si>
    <t>ORD004829</t>
  </si>
  <si>
    <t>OI0001373</t>
  </si>
  <si>
    <t>OI0001374</t>
  </si>
  <si>
    <t>OI0001375</t>
  </si>
  <si>
    <t>OI0001376</t>
  </si>
  <si>
    <t>ORD005133</t>
  </si>
  <si>
    <t>OI0001377</t>
  </si>
  <si>
    <t>OI0001378</t>
  </si>
  <si>
    <t>ORD000342</t>
  </si>
  <si>
    <t>OI0001379</t>
  </si>
  <si>
    <t>ORD001147</t>
  </si>
  <si>
    <t>OI0001380</t>
  </si>
  <si>
    <t>OI0001381</t>
  </si>
  <si>
    <t>OI0001382</t>
  </si>
  <si>
    <t>OI0001383</t>
  </si>
  <si>
    <t>ORD001707</t>
  </si>
  <si>
    <t>OI0001384</t>
  </si>
  <si>
    <t>OI0001385</t>
  </si>
  <si>
    <t>OI0001386</t>
  </si>
  <si>
    <t>OI0001387</t>
  </si>
  <si>
    <t>ORD002952</t>
  </si>
  <si>
    <t>OI0001388</t>
  </si>
  <si>
    <t>OI0001389</t>
  </si>
  <si>
    <t>OI0001390</t>
  </si>
  <si>
    <t>ORD000061</t>
  </si>
  <si>
    <t>OI0001391</t>
  </si>
  <si>
    <t>ORD003793</t>
  </si>
  <si>
    <t>OI0001392</t>
  </si>
  <si>
    <t>ORD000863</t>
  </si>
  <si>
    <t>OI0001393</t>
  </si>
  <si>
    <t>ORD002804</t>
  </si>
  <si>
    <t>OI0001394</t>
  </si>
  <si>
    <t>ORD002372</t>
  </si>
  <si>
    <t>OI0001395</t>
  </si>
  <si>
    <t>ORD004215</t>
  </si>
  <si>
    <t>OI0001396</t>
  </si>
  <si>
    <t>OI0001397</t>
  </si>
  <si>
    <t>OI0001398</t>
  </si>
  <si>
    <t>ORD005735</t>
  </si>
  <si>
    <t>OI0001399</t>
  </si>
  <si>
    <t>ORD004036</t>
  </si>
  <si>
    <t>OI0001400</t>
  </si>
  <si>
    <t>ORD004558</t>
  </si>
  <si>
    <t>OI0001401</t>
  </si>
  <si>
    <t>OI0001402</t>
  </si>
  <si>
    <t>OI0001403</t>
  </si>
  <si>
    <t>OI0001404</t>
  </si>
  <si>
    <t>ORD004334</t>
  </si>
  <si>
    <t>OI0001405</t>
  </si>
  <si>
    <t>ORD004307</t>
  </si>
  <si>
    <t>OI0001406</t>
  </si>
  <si>
    <t>OI0001407</t>
  </si>
  <si>
    <t>ORD001527</t>
  </si>
  <si>
    <t>OI0001408</t>
  </si>
  <si>
    <t>ORD000706</t>
  </si>
  <si>
    <t>OI0001409</t>
  </si>
  <si>
    <t>ORD004403</t>
  </si>
  <si>
    <t>OI0001410</t>
  </si>
  <si>
    <t>ORD004289</t>
  </si>
  <si>
    <t>OI0001411</t>
  </si>
  <si>
    <t>OI0001412</t>
  </si>
  <si>
    <t>OI0001413</t>
  </si>
  <si>
    <t>ORD001798</t>
  </si>
  <si>
    <t>OI0001414</t>
  </si>
  <si>
    <t>OI0001415</t>
  </si>
  <si>
    <t>OI0001416</t>
  </si>
  <si>
    <t>ORD002124</t>
  </si>
  <si>
    <t>OI0001417</t>
  </si>
  <si>
    <t>OI0001418</t>
  </si>
  <si>
    <t>ORD000923</t>
  </si>
  <si>
    <t>OI0001419</t>
  </si>
  <si>
    <t>OI0001420</t>
  </si>
  <si>
    <t>OI0001421</t>
  </si>
  <si>
    <t>ORD005721</t>
  </si>
  <si>
    <t>OI0001422</t>
  </si>
  <si>
    <t>ORD000506</t>
  </si>
  <si>
    <t>OI0001423</t>
  </si>
  <si>
    <t>OI0001424</t>
  </si>
  <si>
    <t>OI0001425</t>
  </si>
  <si>
    <t>ORD005356</t>
  </si>
  <si>
    <t>OI0001426</t>
  </si>
  <si>
    <t>OI0001427</t>
  </si>
  <si>
    <t>ORD002379</t>
  </si>
  <si>
    <t>OI0001428</t>
  </si>
  <si>
    <t>OI0001429</t>
  </si>
  <si>
    <t>OI0001430</t>
  </si>
  <si>
    <t>OI0001431</t>
  </si>
  <si>
    <t>ORD002119</t>
  </si>
  <si>
    <t>OI0001432</t>
  </si>
  <si>
    <t>OI0001433</t>
  </si>
  <si>
    <t>ORD002906</t>
  </si>
  <si>
    <t>OI0001434</t>
  </si>
  <si>
    <t>OI0001435</t>
  </si>
  <si>
    <t>ORD000280</t>
  </si>
  <si>
    <t>OI0001436</t>
  </si>
  <si>
    <t>ORD000111</t>
  </si>
  <si>
    <t>OI0001437</t>
  </si>
  <si>
    <t>OI0001438</t>
  </si>
  <si>
    <t>OI0001439</t>
  </si>
  <si>
    <t>ORD000473</t>
  </si>
  <si>
    <t>OI0001440</t>
  </si>
  <si>
    <t>ORD004569</t>
  </si>
  <si>
    <t>OI0001441</t>
  </si>
  <si>
    <t>ORD004134</t>
  </si>
  <si>
    <t>OI0001442</t>
  </si>
  <si>
    <t>ORD005414</t>
  </si>
  <si>
    <t>OI0001443</t>
  </si>
  <si>
    <t>ORD002938</t>
  </si>
  <si>
    <t>OI0001444</t>
  </si>
  <si>
    <t>ORD000463</t>
  </si>
  <si>
    <t>OI0001445</t>
  </si>
  <si>
    <t>OI0001446</t>
  </si>
  <si>
    <t>ORD001987</t>
  </si>
  <si>
    <t>OI0001447</t>
  </si>
  <si>
    <t>OI0001448</t>
  </si>
  <si>
    <t>ORD003407</t>
  </si>
  <si>
    <t>OI0001449</t>
  </si>
  <si>
    <t>ORD003867</t>
  </si>
  <si>
    <t>OI0001450</t>
  </si>
  <si>
    <t>ORD002013</t>
  </si>
  <si>
    <t>OI0001451</t>
  </si>
  <si>
    <t>ORD000219</t>
  </si>
  <si>
    <t>OI0001452</t>
  </si>
  <si>
    <t>OI0001453</t>
  </si>
  <si>
    <t>ORD005013</t>
  </si>
  <si>
    <t>OI0001454</t>
  </si>
  <si>
    <t>OI0001455</t>
  </si>
  <si>
    <t>ORD003863</t>
  </si>
  <si>
    <t>OI0001456</t>
  </si>
  <si>
    <t>ORD000404</t>
  </si>
  <si>
    <t>OI0001457</t>
  </si>
  <si>
    <t>OI0001458</t>
  </si>
  <si>
    <t>ORD003391</t>
  </si>
  <si>
    <t>OI0001459</t>
  </si>
  <si>
    <t>OI0001460</t>
  </si>
  <si>
    <t>OI0001461</t>
  </si>
  <si>
    <t>OI0001462</t>
  </si>
  <si>
    <t>ORD000146</t>
  </si>
  <si>
    <t>OI0001463</t>
  </si>
  <si>
    <t>OI0001464</t>
  </si>
  <si>
    <t>ORD005906</t>
  </si>
  <si>
    <t>OI0001465</t>
  </si>
  <si>
    <t>OI0001466</t>
  </si>
  <si>
    <t>OI0001467</t>
  </si>
  <si>
    <t>OI0001468</t>
  </si>
  <si>
    <t>ORD005653</t>
  </si>
  <si>
    <t>OI0001469</t>
  </si>
  <si>
    <t>OI0001470</t>
  </si>
  <si>
    <t>OI0001471</t>
  </si>
  <si>
    <t>ORD005668</t>
  </si>
  <si>
    <t>OI0001472</t>
  </si>
  <si>
    <t>OI0001473</t>
  </si>
  <si>
    <t>OI0001474</t>
  </si>
  <si>
    <t>ORD001749</t>
  </si>
  <si>
    <t>OI0001475</t>
  </si>
  <si>
    <t>ORD003195</t>
  </si>
  <si>
    <t>OI0001476</t>
  </si>
  <si>
    <t>OI0001477</t>
  </si>
  <si>
    <t>ORD004300</t>
  </si>
  <si>
    <t>OI0001478</t>
  </si>
  <si>
    <t>OI0001479</t>
  </si>
  <si>
    <t>OI0001480</t>
  </si>
  <si>
    <t>ORD003937</t>
  </si>
  <si>
    <t>OI0001481</t>
  </si>
  <si>
    <t>OI0001482</t>
  </si>
  <si>
    <t>OI0001483</t>
  </si>
  <si>
    <t>ORD000329</t>
  </si>
  <si>
    <t>OI0001484</t>
  </si>
  <si>
    <t>OI0001485</t>
  </si>
  <si>
    <t>OI0001486</t>
  </si>
  <si>
    <t>OI0001487</t>
  </si>
  <si>
    <t>ORD001329</t>
  </si>
  <si>
    <t>OI0001488</t>
  </si>
  <si>
    <t>OI0001489</t>
  </si>
  <si>
    <t>OI0001490</t>
  </si>
  <si>
    <t>ORD003073</t>
  </si>
  <si>
    <t>OI0001491</t>
  </si>
  <si>
    <t>ORD004365</t>
  </si>
  <si>
    <t>OI0001492</t>
  </si>
  <si>
    <t>OI0001493</t>
  </si>
  <si>
    <t>ORD001889</t>
  </si>
  <si>
    <t>OI0001494</t>
  </si>
  <si>
    <t>OI0001495</t>
  </si>
  <si>
    <t>OI0001496</t>
  </si>
  <si>
    <t>OI0001497</t>
  </si>
  <si>
    <t>ORD003394</t>
  </si>
  <si>
    <t>OI0001498</t>
  </si>
  <si>
    <t>ORD005976</t>
  </si>
  <si>
    <t>OI0001499</t>
  </si>
  <si>
    <t>ORD002120</t>
  </si>
  <si>
    <t>OI0001500</t>
  </si>
  <si>
    <t>OI0001501</t>
  </si>
  <si>
    <t>ORD001562</t>
  </si>
  <si>
    <t>OI0001502</t>
  </si>
  <si>
    <t>OI0001503</t>
  </si>
  <si>
    <t>ORD000082</t>
  </si>
  <si>
    <t>OI0001504</t>
  </si>
  <si>
    <t>OI0001505</t>
  </si>
  <si>
    <t>ORD004368</t>
  </si>
  <si>
    <t>OI0001506</t>
  </si>
  <si>
    <t>OI0001507</t>
  </si>
  <si>
    <t>ORD005094</t>
  </si>
  <si>
    <t>OI0001508</t>
  </si>
  <si>
    <t>OI0001509</t>
  </si>
  <si>
    <t>ORD005559</t>
  </si>
  <si>
    <t>OI0001510</t>
  </si>
  <si>
    <t>ORD000046</t>
  </si>
  <si>
    <t>OI0001511</t>
  </si>
  <si>
    <t>OI0001512</t>
  </si>
  <si>
    <t>ORD001177</t>
  </si>
  <si>
    <t>OI0001513</t>
  </si>
  <si>
    <t>OI0001514</t>
  </si>
  <si>
    <t>OI0001515</t>
  </si>
  <si>
    <t>OI0001516</t>
  </si>
  <si>
    <t>ORD005742</t>
  </si>
  <si>
    <t>OI0001517</t>
  </si>
  <si>
    <t>OI0001518</t>
  </si>
  <si>
    <t>ORD001018</t>
  </si>
  <si>
    <t>OI0001519</t>
  </si>
  <si>
    <t>OI0001520</t>
  </si>
  <si>
    <t>ORD003165</t>
  </si>
  <si>
    <t>OI0001521</t>
  </si>
  <si>
    <t>OI0001522</t>
  </si>
  <si>
    <t>ORD001697</t>
  </si>
  <si>
    <t>OI0001523</t>
  </si>
  <si>
    <t>OI0001524</t>
  </si>
  <si>
    <t>ORD000092</t>
  </si>
  <si>
    <t>OI0001525</t>
  </si>
  <si>
    <t>ORD000588</t>
  </si>
  <si>
    <t>OI0001526</t>
  </si>
  <si>
    <t>ORD001448</t>
  </si>
  <si>
    <t>OI0001527</t>
  </si>
  <si>
    <t>ORD001020</t>
  </si>
  <si>
    <t>OI0001528</t>
  </si>
  <si>
    <t>ORD002688</t>
  </si>
  <si>
    <t>OI0001529</t>
  </si>
  <si>
    <t>ORD001973</t>
  </si>
  <si>
    <t>OI0001530</t>
  </si>
  <si>
    <t>OI0001531</t>
  </si>
  <si>
    <t>ORD001382</t>
  </si>
  <si>
    <t>OI0001532</t>
  </si>
  <si>
    <t>ORD005365</t>
  </si>
  <si>
    <t>OI0001533</t>
  </si>
  <si>
    <t>ORD002911</t>
  </si>
  <si>
    <t>OI0001534</t>
  </si>
  <si>
    <t>ORD005137</t>
  </si>
  <si>
    <t>OI0001535</t>
  </si>
  <si>
    <t>OI0001536</t>
  </si>
  <si>
    <t>ORD004623</t>
  </si>
  <si>
    <t>OI0001537</t>
  </si>
  <si>
    <t>OI0001538</t>
  </si>
  <si>
    <t>OI0001539</t>
  </si>
  <si>
    <t>ORD002526</t>
  </si>
  <si>
    <t>OI0001540</t>
  </si>
  <si>
    <t>ORD000788</t>
  </si>
  <si>
    <t>OI0001541</t>
  </si>
  <si>
    <t>OI0001542</t>
  </si>
  <si>
    <t>ORD005674</t>
  </si>
  <si>
    <t>OI0001543</t>
  </si>
  <si>
    <t>OI0001544</t>
  </si>
  <si>
    <t>ORD005916</t>
  </si>
  <si>
    <t>OI0001545</t>
  </si>
  <si>
    <t>ORD001903</t>
  </si>
  <si>
    <t>OI0001546</t>
  </si>
  <si>
    <t>OI0001547</t>
  </si>
  <si>
    <t>OI0001548</t>
  </si>
  <si>
    <t>ORD001505</t>
  </si>
  <si>
    <t>OI0001549</t>
  </si>
  <si>
    <t>OI0001550</t>
  </si>
  <si>
    <t>OI0001551</t>
  </si>
  <si>
    <t>ORD005635</t>
  </si>
  <si>
    <t>OI0001552</t>
  </si>
  <si>
    <t>OI0001553</t>
  </si>
  <si>
    <t>ORD003475</t>
  </si>
  <si>
    <t>OI0001554</t>
  </si>
  <si>
    <t>OI0001555</t>
  </si>
  <si>
    <t>ORD002600</t>
  </si>
  <si>
    <t>OI0001556</t>
  </si>
  <si>
    <t>ORD001400</t>
  </si>
  <si>
    <t>OI0001557</t>
  </si>
  <si>
    <t>ORD003972</t>
  </si>
  <si>
    <t>OI0001558</t>
  </si>
  <si>
    <t>OI0001559</t>
  </si>
  <si>
    <t>OI0001560</t>
  </si>
  <si>
    <t>OI0001561</t>
  </si>
  <si>
    <t>ORD001904</t>
  </si>
  <si>
    <t>OI0001562</t>
  </si>
  <si>
    <t>OI0001563</t>
  </si>
  <si>
    <t>ORD004879</t>
  </si>
  <si>
    <t>OI0001564</t>
  </si>
  <si>
    <t>ORD003915</t>
  </si>
  <si>
    <t>OI0001565</t>
  </si>
  <si>
    <t>OI0001566</t>
  </si>
  <si>
    <t>ORD001897</t>
  </si>
  <si>
    <t>OI0001567</t>
  </si>
  <si>
    <t>ORD001194</t>
  </si>
  <si>
    <t>OI0001568</t>
  </si>
  <si>
    <t>ORD001191</t>
  </si>
  <si>
    <t>OI0001569</t>
  </si>
  <si>
    <t>ORD000546</t>
  </si>
  <si>
    <t>OI0001570</t>
  </si>
  <si>
    <t>OI0001571</t>
  </si>
  <si>
    <t>ORD004022</t>
  </si>
  <si>
    <t>OI0001572</t>
  </si>
  <si>
    <t>ORD004985</t>
  </si>
  <si>
    <t>OI0001573</t>
  </si>
  <si>
    <t>OI0001574</t>
  </si>
  <si>
    <t>OI0001575</t>
  </si>
  <si>
    <t>OI0001576</t>
  </si>
  <si>
    <t>ORD005832</t>
  </si>
  <si>
    <t>OI0001577</t>
  </si>
  <si>
    <t>OI0001578</t>
  </si>
  <si>
    <t>ORD005100</t>
  </si>
  <si>
    <t>OI0001579</t>
  </si>
  <si>
    <t>ORD002315</t>
  </si>
  <si>
    <t>OI0001580</t>
  </si>
  <si>
    <t>ORD001295</t>
  </si>
  <si>
    <t>OI0001581</t>
  </si>
  <si>
    <t>ORD000623</t>
  </si>
  <si>
    <t>OI0001582</t>
  </si>
  <si>
    <t>ORD003145</t>
  </si>
  <si>
    <t>OI0001583</t>
  </si>
  <si>
    <t>ORD001631</t>
  </si>
  <si>
    <t>OI0001584</t>
  </si>
  <si>
    <t>OI0001585</t>
  </si>
  <si>
    <t>OI0001586</t>
  </si>
  <si>
    <t>OI0001587</t>
  </si>
  <si>
    <t>ORD004064</t>
  </si>
  <si>
    <t>OI0001588</t>
  </si>
  <si>
    <t>OI0001589</t>
  </si>
  <si>
    <t>OI0001590</t>
  </si>
  <si>
    <t>ORD005042</t>
  </si>
  <si>
    <t>OI0001591</t>
  </si>
  <si>
    <t>ORD005371</t>
  </si>
  <si>
    <t>OI0001592</t>
  </si>
  <si>
    <t>OI0001593</t>
  </si>
  <si>
    <t>ORD000620</t>
  </si>
  <si>
    <t>OI0001594</t>
  </si>
  <si>
    <t>ORD002329</t>
  </si>
  <si>
    <t>OI0001595</t>
  </si>
  <si>
    <t>ORD004115</t>
  </si>
  <si>
    <t>OI0001596</t>
  </si>
  <si>
    <t>ORD000678</t>
  </si>
  <si>
    <t>OI0001597</t>
  </si>
  <si>
    <t>OI0001598</t>
  </si>
  <si>
    <t>ORD004203</t>
  </si>
  <si>
    <t>OI0001599</t>
  </si>
  <si>
    <t>OI0001600</t>
  </si>
  <si>
    <t>OI0001601</t>
  </si>
  <si>
    <t>ORD002144</t>
  </si>
  <si>
    <t>OI0001602</t>
  </si>
  <si>
    <t>OI0001603</t>
  </si>
  <si>
    <t>OI0001604</t>
  </si>
  <si>
    <t>ORD002183</t>
  </si>
  <si>
    <t>OI0001605</t>
  </si>
  <si>
    <t>OI0001606</t>
  </si>
  <si>
    <t>ORD003537</t>
  </si>
  <si>
    <t>OI0001607</t>
  </si>
  <si>
    <t>ORD003211</t>
  </si>
  <si>
    <t>OI0001608</t>
  </si>
  <si>
    <t>ORD004512</t>
  </si>
  <si>
    <t>OI0001609</t>
  </si>
  <si>
    <t>OI0001610</t>
  </si>
  <si>
    <t>ORD003339</t>
  </si>
  <si>
    <t>OI0001611</t>
  </si>
  <si>
    <t>OI0001612</t>
  </si>
  <si>
    <t>OI0001613</t>
  </si>
  <si>
    <t>ORD003250</t>
  </si>
  <si>
    <t>OI0001614</t>
  </si>
  <si>
    <t>OI0001615</t>
  </si>
  <si>
    <t>OI0001616</t>
  </si>
  <si>
    <t>ORD002856</t>
  </si>
  <si>
    <t>OI0001617</t>
  </si>
  <si>
    <t>OI0001618</t>
  </si>
  <si>
    <t>OI0001619</t>
  </si>
  <si>
    <t>ORD004105</t>
  </si>
  <si>
    <t>OI0001620</t>
  </si>
  <si>
    <t>ORD003785</t>
  </si>
  <si>
    <t>OI0001621</t>
  </si>
  <si>
    <t>ORD001163</t>
  </si>
  <si>
    <t>OI0001622</t>
  </si>
  <si>
    <t>ORD004635</t>
  </si>
  <si>
    <t>OI0001623</t>
  </si>
  <si>
    <t>OI0001624</t>
  </si>
  <si>
    <t>OI0001625</t>
  </si>
  <si>
    <t>ORD003636</t>
  </si>
  <si>
    <t>OI0001626</t>
  </si>
  <si>
    <t>OI0001627</t>
  </si>
  <si>
    <t>OI0001628</t>
  </si>
  <si>
    <t>ORD003763</t>
  </si>
  <si>
    <t>OI0001629</t>
  </si>
  <si>
    <t>ORD005651</t>
  </si>
  <si>
    <t>OI0001630</t>
  </si>
  <si>
    <t>ORD000982</t>
  </si>
  <si>
    <t>OI0001631</t>
  </si>
  <si>
    <t>OI0001632</t>
  </si>
  <si>
    <t>ORD001334</t>
  </si>
  <si>
    <t>OI0001633</t>
  </si>
  <si>
    <t>ORD002675</t>
  </si>
  <si>
    <t>OI0001634</t>
  </si>
  <si>
    <t>ORD001269</t>
  </si>
  <si>
    <t>OI0001635</t>
  </si>
  <si>
    <t>OI0001636</t>
  </si>
  <si>
    <t>ORD004742</t>
  </si>
  <si>
    <t>OI0001637</t>
  </si>
  <si>
    <t>ORD000055</t>
  </si>
  <si>
    <t>OI0001638</t>
  </si>
  <si>
    <t>ORD001380</t>
  </si>
  <si>
    <t>OI0001639</t>
  </si>
  <si>
    <t>ORD001206</t>
  </si>
  <si>
    <t>OI0001640</t>
  </si>
  <si>
    <t>ORD000469</t>
  </si>
  <si>
    <t>OI0001641</t>
  </si>
  <si>
    <t>OI0001642</t>
  </si>
  <si>
    <t>ORD005515</t>
  </si>
  <si>
    <t>OI0001643</t>
  </si>
  <si>
    <t>ORD004960</t>
  </si>
  <si>
    <t>OI0001644</t>
  </si>
  <si>
    <t>OI0001645</t>
  </si>
  <si>
    <t>ORD005255</t>
  </si>
  <si>
    <t>OI0001646</t>
  </si>
  <si>
    <t>OI0001647</t>
  </si>
  <si>
    <t>OI0001648</t>
  </si>
  <si>
    <t>ORD001657</t>
  </si>
  <si>
    <t>OI0001649</t>
  </si>
  <si>
    <t>OI0001650</t>
  </si>
  <si>
    <t>ORD003908</t>
  </si>
  <si>
    <t>OI0001651</t>
  </si>
  <si>
    <t>OI0001652</t>
  </si>
  <si>
    <t>OI0001653</t>
  </si>
  <si>
    <t>ORD004352</t>
  </si>
  <si>
    <t>OI0001654</t>
  </si>
  <si>
    <t>OI0001655</t>
  </si>
  <si>
    <t>ORD003657</t>
  </si>
  <si>
    <t>OI0001656</t>
  </si>
  <si>
    <t>ORD005286</t>
  </si>
  <si>
    <t>OI0001657</t>
  </si>
  <si>
    <t>ORD005169</t>
  </si>
  <si>
    <t>OI0001658</t>
  </si>
  <si>
    <t>ORD001979</t>
  </si>
  <si>
    <t>OI0001659</t>
  </si>
  <si>
    <t>OI0001660</t>
  </si>
  <si>
    <t>OI0001661</t>
  </si>
  <si>
    <t>ORD004757</t>
  </si>
  <si>
    <t>OI0001662</t>
  </si>
  <si>
    <t>ORD002067</t>
  </si>
  <si>
    <t>OI0001663</t>
  </si>
  <si>
    <t>OI0001664</t>
  </si>
  <si>
    <t>ORD004924</t>
  </si>
  <si>
    <t>OI0001665</t>
  </si>
  <si>
    <t>OI0001666</t>
  </si>
  <si>
    <t>ORD005321</t>
  </si>
  <si>
    <t>OI0001667</t>
  </si>
  <si>
    <t>ORD004397</t>
  </si>
  <si>
    <t>OI0001668</t>
  </si>
  <si>
    <t>ORD002381</t>
  </si>
  <si>
    <t>OI0001669</t>
  </si>
  <si>
    <t>OI0001670</t>
  </si>
  <si>
    <t>OI0001671</t>
  </si>
  <si>
    <t>OI0001672</t>
  </si>
  <si>
    <t>ORD005384</t>
  </si>
  <si>
    <t>OI0001673</t>
  </si>
  <si>
    <t>OI0001674</t>
  </si>
  <si>
    <t>OI0001675</t>
  </si>
  <si>
    <t>ORD005334</t>
  </si>
  <si>
    <t>OI0001676</t>
  </si>
  <si>
    <t>ORD001396</t>
  </si>
  <si>
    <t>OI0001677</t>
  </si>
  <si>
    <t>ORD005198</t>
  </si>
  <si>
    <t>OI0001678</t>
  </si>
  <si>
    <t>OI0001679</t>
  </si>
  <si>
    <t>ORD001590</t>
  </si>
  <si>
    <t>OI0001680</t>
  </si>
  <si>
    <t>ORD000689</t>
  </si>
  <si>
    <t>OI0001681</t>
  </si>
  <si>
    <t>OI0001682</t>
  </si>
  <si>
    <t>ORD004958</t>
  </si>
  <si>
    <t>OI0001683</t>
  </si>
  <si>
    <t>ORD000922</t>
  </si>
  <si>
    <t>OI0001684</t>
  </si>
  <si>
    <t>OI0001685</t>
  </si>
  <si>
    <t>OI0001686</t>
  </si>
  <si>
    <t>OI0001687</t>
  </si>
  <si>
    <t>ORD003676</t>
  </si>
  <si>
    <t>OI0001688</t>
  </si>
  <si>
    <t>ORD001003</t>
  </si>
  <si>
    <t>OI0001689</t>
  </si>
  <si>
    <t>OI0001690</t>
  </si>
  <si>
    <t>ORD002205</t>
  </si>
  <si>
    <t>OI0001691</t>
  </si>
  <si>
    <t>ORD004519</t>
  </si>
  <si>
    <t>OI0001692</t>
  </si>
  <si>
    <t>ORD002715</t>
  </si>
  <si>
    <t>OI0001693</t>
  </si>
  <si>
    <t>ORD003160</t>
  </si>
  <si>
    <t>OI0001694</t>
  </si>
  <si>
    <t>ORD000369</t>
  </si>
  <si>
    <t>OI0001695</t>
  </si>
  <si>
    <t>OI0001696</t>
  </si>
  <si>
    <t>ORD003133</t>
  </si>
  <si>
    <t>OI0001697</t>
  </si>
  <si>
    <t>OI0001698</t>
  </si>
  <si>
    <t>ORD002537</t>
  </si>
  <si>
    <t>OI0001699</t>
  </si>
  <si>
    <t>OI0001700</t>
  </si>
  <si>
    <t>ORD002874</t>
  </si>
  <si>
    <t>OI0001701</t>
  </si>
  <si>
    <t>OI0001702</t>
  </si>
  <si>
    <t>ORD001065</t>
  </si>
  <si>
    <t>OI0001703</t>
  </si>
  <si>
    <t>OI0001704</t>
  </si>
  <si>
    <t>OI0001705</t>
  </si>
  <si>
    <t>ORD002575</t>
  </si>
  <si>
    <t>OI0001706</t>
  </si>
  <si>
    <t>ORD003290</t>
  </si>
  <si>
    <t>OI0001707</t>
  </si>
  <si>
    <t>OI0001708</t>
  </si>
  <si>
    <t>ORD005279</t>
  </si>
  <si>
    <t>OI0001709</t>
  </si>
  <si>
    <t>OI0001710</t>
  </si>
  <si>
    <t>OI0001711</t>
  </si>
  <si>
    <t>ORD003833</t>
  </si>
  <si>
    <t>OI0001712</t>
  </si>
  <si>
    <t>OI0001713</t>
  </si>
  <si>
    <t>ORD000492</t>
  </si>
  <si>
    <t>OI0001714</t>
  </si>
  <si>
    <t>ORD001353</t>
  </si>
  <si>
    <t>OI0001715</t>
  </si>
  <si>
    <t>OI0001716</t>
  </si>
  <si>
    <t>ORD001528</t>
  </si>
  <si>
    <t>OI0001717</t>
  </si>
  <si>
    <t>ORD003890</t>
  </si>
  <si>
    <t>OI0001718</t>
  </si>
  <si>
    <t>ORD001395</t>
  </si>
  <si>
    <t>OI0001719</t>
  </si>
  <si>
    <t>OI0001720</t>
  </si>
  <si>
    <t>ORD000724</t>
  </si>
  <si>
    <t>OI0001721</t>
  </si>
  <si>
    <t>ORD002400</t>
  </si>
  <si>
    <t>OI0001722</t>
  </si>
  <si>
    <t>OI0001723</t>
  </si>
  <si>
    <t>OI0001724</t>
  </si>
  <si>
    <t>ORD004144</t>
  </si>
  <si>
    <t>OI0001725</t>
  </si>
  <si>
    <t>ORD004918</t>
  </si>
  <si>
    <t>OI0001726</t>
  </si>
  <si>
    <t>OI0001727</t>
  </si>
  <si>
    <t>ORD004453</t>
  </si>
  <si>
    <t>OI0001728</t>
  </si>
  <si>
    <t>OI0001729</t>
  </si>
  <si>
    <t>OI0001730</t>
  </si>
  <si>
    <t>OI0001731</t>
  </si>
  <si>
    <t>ORD003920</t>
  </si>
  <si>
    <t>OI0001732</t>
  </si>
  <si>
    <t>OI0001733</t>
  </si>
  <si>
    <t>ORD004661</t>
  </si>
  <si>
    <t>OI0001734</t>
  </si>
  <si>
    <t>OI0001735</t>
  </si>
  <si>
    <t>ORD004575</t>
  </si>
  <si>
    <t>OI0001736</t>
  </si>
  <si>
    <t>ORD001512</t>
  </si>
  <si>
    <t>OI0001737</t>
  </si>
  <si>
    <t>ORD005253</t>
  </si>
  <si>
    <t>OI0001738</t>
  </si>
  <si>
    <t>ORD003883</t>
  </si>
  <si>
    <t>OI0001739</t>
  </si>
  <si>
    <t>ORD002807</t>
  </si>
  <si>
    <t>OI0001740</t>
  </si>
  <si>
    <t>ORD005374</t>
  </si>
  <si>
    <t>OI0001741</t>
  </si>
  <si>
    <t>OI0001742</t>
  </si>
  <si>
    <t>OI0001743</t>
  </si>
  <si>
    <t>ORD005005</t>
  </si>
  <si>
    <t>OI0001744</t>
  </si>
  <si>
    <t>OI0001745</t>
  </si>
  <si>
    <t>ORD003249</t>
  </si>
  <si>
    <t>OI0001746</t>
  </si>
  <si>
    <t>ORD001110</t>
  </si>
  <si>
    <t>OI0001747</t>
  </si>
  <si>
    <t>ORD000069</t>
  </si>
  <si>
    <t>OI0001748</t>
  </si>
  <si>
    <t>ORD005511</t>
  </si>
  <si>
    <t>OI0001749</t>
  </si>
  <si>
    <t>OI0001750</t>
  </si>
  <si>
    <t>OI0001751</t>
  </si>
  <si>
    <t>ORD003765</t>
  </si>
  <si>
    <t>OI0001752</t>
  </si>
  <si>
    <t>OI0001753</t>
  </si>
  <si>
    <t>OI0001754</t>
  </si>
  <si>
    <t>OI0001755</t>
  </si>
  <si>
    <t>ORD001919</t>
  </si>
  <si>
    <t>OI0001756</t>
  </si>
  <si>
    <t>OI0001757</t>
  </si>
  <si>
    <t>OI0001758</t>
  </si>
  <si>
    <t>ORD005759</t>
  </si>
  <si>
    <t>OI0001759</t>
  </si>
  <si>
    <t>ORD005936</t>
  </si>
  <si>
    <t>OI0001760</t>
  </si>
  <si>
    <t>OI0001761</t>
  </si>
  <si>
    <t>OI0001762</t>
  </si>
  <si>
    <t>ORD001129</t>
  </si>
  <si>
    <t>OI0001763</t>
  </si>
  <si>
    <t>OI0001764</t>
  </si>
  <si>
    <t>ORD000827</t>
  </si>
  <si>
    <t>OI0001765</t>
  </si>
  <si>
    <t>OI0001766</t>
  </si>
  <si>
    <t>ORD001743</t>
  </si>
  <si>
    <t>OI0001767</t>
  </si>
  <si>
    <t>OI0001768</t>
  </si>
  <si>
    <t>OI0001769</t>
  </si>
  <si>
    <t>ORD005655</t>
  </si>
  <si>
    <t>OI0001770</t>
  </si>
  <si>
    <t>OI0001771</t>
  </si>
  <si>
    <t>OI0001772</t>
  </si>
  <si>
    <t>OI0001773</t>
  </si>
  <si>
    <t>ORD005789</t>
  </si>
  <si>
    <t>OI0001774</t>
  </si>
  <si>
    <t>OI0001775</t>
  </si>
  <si>
    <t>ORD000671</t>
  </si>
  <si>
    <t>OI0001776</t>
  </si>
  <si>
    <t>OI0001777</t>
  </si>
  <si>
    <t>ORD004173</t>
  </si>
  <si>
    <t>OI0001778</t>
  </si>
  <si>
    <t>ORD003070</t>
  </si>
  <si>
    <t>OI0001779</t>
  </si>
  <si>
    <t>ORD005388</t>
  </si>
  <si>
    <t>OI0001780</t>
  </si>
  <si>
    <t>ORD001154</t>
  </si>
  <si>
    <t>OI0001781</t>
  </si>
  <si>
    <t>OI0001782</t>
  </si>
  <si>
    <t>OI0001783</t>
  </si>
  <si>
    <t>ORD003784</t>
  </si>
  <si>
    <t>OI0001784</t>
  </si>
  <si>
    <t>ORD002465</t>
  </si>
  <si>
    <t>OI0001785</t>
  </si>
  <si>
    <t>OI0001786</t>
  </si>
  <si>
    <t>ORD002839</t>
  </si>
  <si>
    <t>OI0001787</t>
  </si>
  <si>
    <t>OI0001788</t>
  </si>
  <si>
    <t>OI0001789</t>
  </si>
  <si>
    <t>ORD003868</t>
  </si>
  <si>
    <t>OI0001790</t>
  </si>
  <si>
    <t>ORD003180</t>
  </si>
  <si>
    <t>OI0001791</t>
  </si>
  <si>
    <t>OI0001792</t>
  </si>
  <si>
    <t>OI0001793</t>
  </si>
  <si>
    <t>ORD005630</t>
  </si>
  <si>
    <t>OI0001794</t>
  </si>
  <si>
    <t>OI0001795</t>
  </si>
  <si>
    <t>OI0001796</t>
  </si>
  <si>
    <t>ORD000886</t>
  </si>
  <si>
    <t>OI0001797</t>
  </si>
  <si>
    <t>ORD005900</t>
  </si>
  <si>
    <t>OI0001798</t>
  </si>
  <si>
    <t>ORD001858</t>
  </si>
  <si>
    <t>OI0001799</t>
  </si>
  <si>
    <t>ORD005980</t>
  </si>
  <si>
    <t>OI0001800</t>
  </si>
  <si>
    <t>OI0001801</t>
  </si>
  <si>
    <t>ORD002670</t>
  </si>
  <si>
    <t>OI0001802</t>
  </si>
  <si>
    <t>ORD001862</t>
  </si>
  <si>
    <t>OI0001803</t>
  </si>
  <si>
    <t>OI0001804</t>
  </si>
  <si>
    <t>ORD004791</t>
  </si>
  <si>
    <t>OI0001805</t>
  </si>
  <si>
    <t>OI0001806</t>
  </si>
  <si>
    <t>OI0001807</t>
  </si>
  <si>
    <t>ORD004488</t>
  </si>
  <si>
    <t>OI0001808</t>
  </si>
  <si>
    <t>OI0001809</t>
  </si>
  <si>
    <t>ORD000820</t>
  </si>
  <si>
    <t>OI0001810</t>
  </si>
  <si>
    <t>OI0001811</t>
  </si>
  <si>
    <t>ORD000959</t>
  </si>
  <si>
    <t>OI0001812</t>
  </si>
  <si>
    <t>OI0001813</t>
  </si>
  <si>
    <t>ORD003126</t>
  </si>
  <si>
    <t>OI0001814</t>
  </si>
  <si>
    <t>OI0001815</t>
  </si>
  <si>
    <t>OI0001816</t>
  </si>
  <si>
    <t>ORD002700</t>
  </si>
  <si>
    <t>OI0001817</t>
  </si>
  <si>
    <t>OI0001818</t>
  </si>
  <si>
    <t>OI0001819</t>
  </si>
  <si>
    <t>OI0001820</t>
  </si>
  <si>
    <t>ORD003396</t>
  </si>
  <si>
    <t>OI0001821</t>
  </si>
  <si>
    <t>ORD000142</t>
  </si>
  <si>
    <t>OI0001822</t>
  </si>
  <si>
    <t>ORD001816</t>
  </si>
  <si>
    <t>OI0001823</t>
  </si>
  <si>
    <t>OI0001824</t>
  </si>
  <si>
    <t>ORD003482</t>
  </si>
  <si>
    <t>OI0001825</t>
  </si>
  <si>
    <t>ORD003999</t>
  </si>
  <si>
    <t>OI0001826</t>
  </si>
  <si>
    <t>OI0001827</t>
  </si>
  <si>
    <t>ORD005797</t>
  </si>
  <si>
    <t>OI0001828</t>
  </si>
  <si>
    <t>ORD002265</t>
  </si>
  <si>
    <t>OI0001829</t>
  </si>
  <si>
    <t>OI0001830</t>
  </si>
  <si>
    <t>ORD004566</t>
  </si>
  <si>
    <t>OI0001831</t>
  </si>
  <si>
    <t>ORD002117</t>
  </si>
  <si>
    <t>OI0001832</t>
  </si>
  <si>
    <t>ORD003603</t>
  </si>
  <si>
    <t>OI0001833</t>
  </si>
  <si>
    <t>OI0001834</t>
  </si>
  <si>
    <t>ORD003306</t>
  </si>
  <si>
    <t>OI0001835</t>
  </si>
  <si>
    <t>ORD003328</t>
  </si>
  <si>
    <t>OI0001836</t>
  </si>
  <si>
    <t>OI0001837</t>
  </si>
  <si>
    <t>ORD002480</t>
  </si>
  <si>
    <t>OI0001838</t>
  </si>
  <si>
    <t>OI0001839</t>
  </si>
  <si>
    <t>ORD000525</t>
  </si>
  <si>
    <t>OI0001840</t>
  </si>
  <si>
    <t>OI0001841</t>
  </si>
  <si>
    <t>ORD001955</t>
  </si>
  <si>
    <t>OI0001842</t>
  </si>
  <si>
    <t>ORD001461</t>
  </si>
  <si>
    <t>OI0001843</t>
  </si>
  <si>
    <t>ORD003395</t>
  </si>
  <si>
    <t>OI0001844</t>
  </si>
  <si>
    <t>ORD002909</t>
  </si>
  <si>
    <t>OI0001845</t>
  </si>
  <si>
    <t>ORD001878</t>
  </si>
  <si>
    <t>OI0001846</t>
  </si>
  <si>
    <t>OI0001847</t>
  </si>
  <si>
    <t>ORD000375</t>
  </si>
  <si>
    <t>OI0001848</t>
  </si>
  <si>
    <t>ORD002280</t>
  </si>
  <si>
    <t>OI0001849</t>
  </si>
  <si>
    <t>ORD004577</t>
  </si>
  <si>
    <t>OI0001850</t>
  </si>
  <si>
    <t>ORD005087</t>
  </si>
  <si>
    <t>OI0001851</t>
  </si>
  <si>
    <t>OI0001852</t>
  </si>
  <si>
    <t>OI0001853</t>
  </si>
  <si>
    <t>OI0001854</t>
  </si>
  <si>
    <t>ORD003698</t>
  </si>
  <si>
    <t>OI0001855</t>
  </si>
  <si>
    <t>OI0001856</t>
  </si>
  <si>
    <t>ORD005873</t>
  </si>
  <si>
    <t>OI0001857</t>
  </si>
  <si>
    <t>ORD004941</t>
  </si>
  <si>
    <t>OI0001858</t>
  </si>
  <si>
    <t>OI0001859</t>
  </si>
  <si>
    <t>ORD003032</t>
  </si>
  <si>
    <t>OI0001860</t>
  </si>
  <si>
    <t>OI0001861</t>
  </si>
  <si>
    <t>ORD004979</t>
  </si>
  <si>
    <t>OI0001862</t>
  </si>
  <si>
    <t>OI0001863</t>
  </si>
  <si>
    <t>ORD003179</t>
  </si>
  <si>
    <t>OI0001864</t>
  </si>
  <si>
    <t>OI0001865</t>
  </si>
  <si>
    <t>ORD005672</t>
  </si>
  <si>
    <t>OI0001866</t>
  </si>
  <si>
    <t>OI0001867</t>
  </si>
  <si>
    <t>ORD003040</t>
  </si>
  <si>
    <t>OI0001868</t>
  </si>
  <si>
    <t>OI0001869</t>
  </si>
  <si>
    <t>ORD000260</t>
  </si>
  <si>
    <t>OI0001870</t>
  </si>
  <si>
    <t>OI0001871</t>
  </si>
  <si>
    <t>ORD001598</t>
  </si>
  <si>
    <t>OI0001872</t>
  </si>
  <si>
    <t>OI0001873</t>
  </si>
  <si>
    <t>OI0001874</t>
  </si>
  <si>
    <t>ORD001203</t>
  </si>
  <si>
    <t>OI0001875</t>
  </si>
  <si>
    <t>ORD005486</t>
  </si>
  <si>
    <t>OI0001876</t>
  </si>
  <si>
    <t>OI0001877</t>
  </si>
  <si>
    <t>OI0001878</t>
  </si>
  <si>
    <t>ORD004121</t>
  </si>
  <si>
    <t>OI0001879</t>
  </si>
  <si>
    <t>ORD003585</t>
  </si>
  <si>
    <t>OI0001880</t>
  </si>
  <si>
    <t>OI0001881</t>
  </si>
  <si>
    <t>OI0001882</t>
  </si>
  <si>
    <t>ORD000937</t>
  </si>
  <si>
    <t>OI0001883</t>
  </si>
  <si>
    <t>ORD004646</t>
  </si>
  <si>
    <t>OI0001884</t>
  </si>
  <si>
    <t>OI0001885</t>
  </si>
  <si>
    <t>ORD002278</t>
  </si>
  <si>
    <t>OI0001886</t>
  </si>
  <si>
    <t>OI0001887</t>
  </si>
  <si>
    <t>OI0001888</t>
  </si>
  <si>
    <t>ORD004544</t>
  </si>
  <si>
    <t>OI0001889</t>
  </si>
  <si>
    <t>OI0001890</t>
  </si>
  <si>
    <t>OI0001891</t>
  </si>
  <si>
    <t>ORD005215</t>
  </si>
  <si>
    <t>OI0001892</t>
  </si>
  <si>
    <t>ORD005088</t>
  </si>
  <si>
    <t>OI0001893</t>
  </si>
  <si>
    <t>ORD004768</t>
  </si>
  <si>
    <t>OI0001894</t>
  </si>
  <si>
    <t>ORD001885</t>
  </si>
  <si>
    <t>OI0001895</t>
  </si>
  <si>
    <t>OI0001896</t>
  </si>
  <si>
    <t>OI0001897</t>
  </si>
  <si>
    <t>OI0001898</t>
  </si>
  <si>
    <t>ORD003260</t>
  </si>
  <si>
    <t>OI0001899</t>
  </si>
  <si>
    <t>ORD001544</t>
  </si>
  <si>
    <t>OI0001900</t>
  </si>
  <si>
    <t>ORD001227</t>
  </si>
  <si>
    <t>OI0001901</t>
  </si>
  <si>
    <t>ORD000538</t>
  </si>
  <si>
    <t>OI0001902</t>
  </si>
  <si>
    <t>OI0001903</t>
  </si>
  <si>
    <t>OI0001904</t>
  </si>
  <si>
    <t>ORD005489</t>
  </si>
  <si>
    <t>OI0001905</t>
  </si>
  <si>
    <t>OI0001906</t>
  </si>
  <si>
    <t>ORD001526</t>
  </si>
  <si>
    <t>OI0001907</t>
  </si>
  <si>
    <t>ORD000100</t>
  </si>
  <si>
    <t>OI0001908</t>
  </si>
  <si>
    <t>OI0001909</t>
  </si>
  <si>
    <t>OI0001910</t>
  </si>
  <si>
    <t>ORD003075</t>
  </si>
  <si>
    <t>OI0001911</t>
  </si>
  <si>
    <t>OI0001912</t>
  </si>
  <si>
    <t>ORD002611</t>
  </si>
  <si>
    <t>OI0001913</t>
  </si>
  <si>
    <t>OI0001914</t>
  </si>
  <si>
    <t>ORD001672</t>
  </si>
  <si>
    <t>OI0001915</t>
  </si>
  <si>
    <t>ORD003926</t>
  </si>
  <si>
    <t>OI0001916</t>
  </si>
  <si>
    <t>OI0001917</t>
  </si>
  <si>
    <t>OI0001918</t>
  </si>
  <si>
    <t>ORD001874</t>
  </si>
  <si>
    <t>OI0001919</t>
  </si>
  <si>
    <t>ORD002099</t>
  </si>
  <si>
    <t>OI0001920</t>
  </si>
  <si>
    <t>ORD005703</t>
  </si>
  <si>
    <t>OI0001921</t>
  </si>
  <si>
    <t>OI0001922</t>
  </si>
  <si>
    <t>ORD002297</t>
  </si>
  <si>
    <t>OI0001923</t>
  </si>
  <si>
    <t>ORD004211</t>
  </si>
  <si>
    <t>OI0001924</t>
  </si>
  <si>
    <t>ORD002918</t>
  </si>
  <si>
    <t>OI0001925</t>
  </si>
  <si>
    <t>OI0001926</t>
  </si>
  <si>
    <t>ORD005066</t>
  </si>
  <si>
    <t>OI0001927</t>
  </si>
  <si>
    <t>OI0001928</t>
  </si>
  <si>
    <t>ORD004292</t>
  </si>
  <si>
    <t>OI0001929</t>
  </si>
  <si>
    <t>ORD005114</t>
  </si>
  <si>
    <t>OI0001930</t>
  </si>
  <si>
    <t>ORD001558</t>
  </si>
  <si>
    <t>OI0001931</t>
  </si>
  <si>
    <t>ORD002125</t>
  </si>
  <si>
    <t>OI0001932</t>
  </si>
  <si>
    <t>OI0001933</t>
  </si>
  <si>
    <t>OI0001934</t>
  </si>
  <si>
    <t>OI0001935</t>
  </si>
  <si>
    <t>ORD005051</t>
  </si>
  <si>
    <t>OI0001936</t>
  </si>
  <si>
    <t>ORD004942</t>
  </si>
  <si>
    <t>OI0001937</t>
  </si>
  <si>
    <t>OI0001938</t>
  </si>
  <si>
    <t>ORD000599</t>
  </si>
  <si>
    <t>OI0001939</t>
  </si>
  <si>
    <t>ORD001909</t>
  </si>
  <si>
    <t>OI0001940</t>
  </si>
  <si>
    <t>OI0001941</t>
  </si>
  <si>
    <t>OI0001942</t>
  </si>
  <si>
    <t>ORD000593</t>
  </si>
  <si>
    <t>OI0001943</t>
  </si>
  <si>
    <t>OI0001944</t>
  </si>
  <si>
    <t>ORD003247</t>
  </si>
  <si>
    <t>OI0001945</t>
  </si>
  <si>
    <t>ORD004016</t>
  </si>
  <si>
    <t>OI0001946</t>
  </si>
  <si>
    <t>ORD002750</t>
  </si>
  <si>
    <t>OI0001947</t>
  </si>
  <si>
    <t>ORD005360</t>
  </si>
  <si>
    <t>OI0001948</t>
  </si>
  <si>
    <t>OI0001949</t>
  </si>
  <si>
    <t>ORD004591</t>
  </si>
  <si>
    <t>OI0001950</t>
  </si>
  <si>
    <t>ORD005563</t>
  </si>
  <si>
    <t>OI0001951</t>
  </si>
  <si>
    <t>ORD005719</t>
  </si>
  <si>
    <t>OI0001952</t>
  </si>
  <si>
    <t>OI0001953</t>
  </si>
  <si>
    <t>ORD005224</t>
  </si>
  <si>
    <t>OI0001954</t>
  </si>
  <si>
    <t>OI0001955</t>
  </si>
  <si>
    <t>ORD003168</t>
  </si>
  <si>
    <t>OI0001956</t>
  </si>
  <si>
    <t>ORD000664</t>
  </si>
  <si>
    <t>OI0001957</t>
  </si>
  <si>
    <t>ORD000437</t>
  </si>
  <si>
    <t>OI0001958</t>
  </si>
  <si>
    <t>OI0001959</t>
  </si>
  <si>
    <t>ORD003091</t>
  </si>
  <si>
    <t>OI0001960</t>
  </si>
  <si>
    <t>OI0001961</t>
  </si>
  <si>
    <t>ORD005540</t>
  </si>
  <si>
    <t>OI0001962</t>
  </si>
  <si>
    <t>OI0001963</t>
  </si>
  <si>
    <t>ORD003633</t>
  </si>
  <si>
    <t>OI0001964</t>
  </si>
  <si>
    <t>OI0001965</t>
  </si>
  <si>
    <t>OI0001966</t>
  </si>
  <si>
    <t>ORD000199</t>
  </si>
  <si>
    <t>OI0001967</t>
  </si>
  <si>
    <t>OI0001968</t>
  </si>
  <si>
    <t>ORD001681</t>
  </si>
  <si>
    <t>OI0001969</t>
  </si>
  <si>
    <t>ORD004973</t>
  </si>
  <si>
    <t>OI0001970</t>
  </si>
  <si>
    <t>ORD003881</t>
  </si>
  <si>
    <t>OI0001971</t>
  </si>
  <si>
    <t>ORD005604</t>
  </si>
  <si>
    <t>OI0001972</t>
  </si>
  <si>
    <t>OI0001973</t>
  </si>
  <si>
    <t>OI0001974</t>
  </si>
  <si>
    <t>OI0001975</t>
  </si>
  <si>
    <t>ORD000271</t>
  </si>
  <si>
    <t>OI0001976</t>
  </si>
  <si>
    <t>ORD003866</t>
  </si>
  <si>
    <t>OI0001977</t>
  </si>
  <si>
    <t>ORD001880</t>
  </si>
  <si>
    <t>OI0001978</t>
  </si>
  <si>
    <t>OI0001979</t>
  </si>
  <si>
    <t>OI0001980</t>
  </si>
  <si>
    <t>OI0001981</t>
  </si>
  <si>
    <t>ORD002619</t>
  </si>
  <si>
    <t>OI0001982</t>
  </si>
  <si>
    <t>ORD002020</t>
  </si>
  <si>
    <t>OI0001983</t>
  </si>
  <si>
    <t>OI0001984</t>
  </si>
  <si>
    <t>OI0001985</t>
  </si>
  <si>
    <t>ORD001379</t>
  </si>
  <si>
    <t>OI0001986</t>
  </si>
  <si>
    <t>OI0001987</t>
  </si>
  <si>
    <t>OI0001988</t>
  </si>
  <si>
    <t>OI0001989</t>
  </si>
  <si>
    <t>ORD005827</t>
  </si>
  <si>
    <t>OI0001990</t>
  </si>
  <si>
    <t>OI0001991</t>
  </si>
  <si>
    <t>ORD002905</t>
  </si>
  <si>
    <t>OI0001992</t>
  </si>
  <si>
    <t>OI0001993</t>
  </si>
  <si>
    <t>OI0001994</t>
  </si>
  <si>
    <t>ORD003473</t>
  </si>
  <si>
    <t>OI0001995</t>
  </si>
  <si>
    <t>ORD000021</t>
  </si>
  <si>
    <t>OI0001996</t>
  </si>
  <si>
    <t>OI0001997</t>
  </si>
  <si>
    <t>ORD000962</t>
  </si>
  <si>
    <t>OI0001998</t>
  </si>
  <si>
    <t>ORD005249</t>
  </si>
  <si>
    <t>OI0001999</t>
  </si>
  <si>
    <t>OI0002000</t>
  </si>
  <si>
    <t>ORD005522</t>
  </si>
  <si>
    <t>OI0002001</t>
  </si>
  <si>
    <t>ORD002642</t>
  </si>
  <si>
    <t>OI0002002</t>
  </si>
  <si>
    <t>ORD003279</t>
  </si>
  <si>
    <t>OI0002003</t>
  </si>
  <si>
    <t>OI0002004</t>
  </si>
  <si>
    <t>OI0002005</t>
  </si>
  <si>
    <t>ORD005320</t>
  </si>
  <si>
    <t>OI0002006</t>
  </si>
  <si>
    <t>ORD004803</t>
  </si>
  <si>
    <t>OI0002007</t>
  </si>
  <si>
    <t>OI0002008</t>
  </si>
  <si>
    <t>OI0002009</t>
  </si>
  <si>
    <t>ORD005520</t>
  </si>
  <si>
    <t>OI0002010</t>
  </si>
  <si>
    <t>OI0002011</t>
  </si>
  <si>
    <t>OI0002012</t>
  </si>
  <si>
    <t>ORD000825</t>
  </si>
  <si>
    <t>OI0002013</t>
  </si>
  <si>
    <t>OI0002014</t>
  </si>
  <si>
    <t>OI0002015</t>
  </si>
  <si>
    <t>ORD001716</t>
  </si>
  <si>
    <t>OI0002016</t>
  </si>
  <si>
    <t>OI0002017</t>
  </si>
  <si>
    <t>ORD000750</t>
  </si>
  <si>
    <t>OI0002018</t>
  </si>
  <si>
    <t>ORD005901</t>
  </si>
  <si>
    <t>OI0002019</t>
  </si>
  <si>
    <t>OI0002020</t>
  </si>
  <si>
    <t>ORD004596</t>
  </si>
  <si>
    <t>OI0002021</t>
  </si>
  <si>
    <t>OI0002022</t>
  </si>
  <si>
    <t>ORD002596</t>
  </si>
  <si>
    <t>OI0002023</t>
  </si>
  <si>
    <t>OI0002024</t>
  </si>
  <si>
    <t>ORD000210</t>
  </si>
  <si>
    <t>OI0002025</t>
  </si>
  <si>
    <t>OI0002026</t>
  </si>
  <si>
    <t>OI0002027</t>
  </si>
  <si>
    <t>OI0002028</t>
  </si>
  <si>
    <t>ORD000376</t>
  </si>
  <si>
    <t>OI0002029</t>
  </si>
  <si>
    <t>ORD004951</t>
  </si>
  <si>
    <t>OI0002030</t>
  </si>
  <si>
    <t>ORD003089</t>
  </si>
  <si>
    <t>OI0002031</t>
  </si>
  <si>
    <t>ORD000035</t>
  </si>
  <si>
    <t>OI0002032</t>
  </si>
  <si>
    <t>OI0002033</t>
  </si>
  <si>
    <t>ORD001368</t>
  </si>
  <si>
    <t>OI0002034</t>
  </si>
  <si>
    <t>OI0002035</t>
  </si>
  <si>
    <t>OI0002036</t>
  </si>
  <si>
    <t>OI0002037</t>
  </si>
  <si>
    <t>ORD000422</t>
  </si>
  <si>
    <t>OI0002038</t>
  </si>
  <si>
    <t>ORD004910</t>
  </si>
  <si>
    <t>OI0002039</t>
  </si>
  <si>
    <t>OI0002040</t>
  </si>
  <si>
    <t>OI0002041</t>
  </si>
  <si>
    <t>ORD000744</t>
  </si>
  <si>
    <t>OI0002042</t>
  </si>
  <si>
    <t>OI0002043</t>
  </si>
  <si>
    <t>OI0002044</t>
  </si>
  <si>
    <t>ORD001848</t>
  </si>
  <si>
    <t>OI0002045</t>
  </si>
  <si>
    <t>OI0002046</t>
  </si>
  <si>
    <t>ORD005992</t>
  </si>
  <si>
    <t>OI0002047</t>
  </si>
  <si>
    <t>OI0002048</t>
  </si>
  <si>
    <t>OI0002049</t>
  </si>
  <si>
    <t>OI0002050</t>
  </si>
  <si>
    <t>ORD000483</t>
  </si>
  <si>
    <t>OI0002051</t>
  </si>
  <si>
    <t>ORD002868</t>
  </si>
  <si>
    <t>OI0002052</t>
  </si>
  <si>
    <t>OI0002053</t>
  </si>
  <si>
    <t>ORD003671</t>
  </si>
  <si>
    <t>OI0002054</t>
  </si>
  <si>
    <t>OI0002055</t>
  </si>
  <si>
    <t>OI0002056</t>
  </si>
  <si>
    <t>OI0002057</t>
  </si>
  <si>
    <t>ORD004147</t>
  </si>
  <si>
    <t>OI0002058</t>
  </si>
  <si>
    <t>ORD000314</t>
  </si>
  <si>
    <t>OI0002059</t>
  </si>
  <si>
    <t>ORD002897</t>
  </si>
  <si>
    <t>OI0002060</t>
  </si>
  <si>
    <t>OI0002061</t>
  </si>
  <si>
    <t>OI0002062</t>
  </si>
  <si>
    <t>ORD001639</t>
  </si>
  <si>
    <t>OI0002063</t>
  </si>
  <si>
    <t>ORD003016</t>
  </si>
  <si>
    <t>OI0002064</t>
  </si>
  <si>
    <t>ORD004963</t>
  </si>
  <si>
    <t>OI0002065</t>
  </si>
  <si>
    <t>OI0002066</t>
  </si>
  <si>
    <t>ORD001452</t>
  </si>
  <si>
    <t>OI0002067</t>
  </si>
  <si>
    <t>OI0002068</t>
  </si>
  <si>
    <t>ORD001151</t>
  </si>
  <si>
    <t>OI0002069</t>
  </si>
  <si>
    <t>ORD003981</t>
  </si>
  <si>
    <t>OI0002070</t>
  </si>
  <si>
    <t>ORD002899</t>
  </si>
  <si>
    <t>OI0002071</t>
  </si>
  <si>
    <t>ORD001686</t>
  </si>
  <si>
    <t>OI0002072</t>
  </si>
  <si>
    <t>ORD001429</t>
  </si>
  <si>
    <t>OI0002073</t>
  </si>
  <si>
    <t>ORD005792</t>
  </si>
  <si>
    <t>OI0002074</t>
  </si>
  <si>
    <t>OI0002075</t>
  </si>
  <si>
    <t>ORD003241</t>
  </si>
  <si>
    <t>OI0002076</t>
  </si>
  <si>
    <t>ORD002024</t>
  </si>
  <si>
    <t>OI0002077</t>
  </si>
  <si>
    <t>OI0002078</t>
  </si>
  <si>
    <t>OI0002079</t>
  </si>
  <si>
    <t>ORD001291</t>
  </si>
  <si>
    <t>OI0002080</t>
  </si>
  <si>
    <t>ORD001651</t>
  </si>
  <si>
    <t>OI0002081</t>
  </si>
  <si>
    <t>OI0002082</t>
  </si>
  <si>
    <t>ORD000120</t>
  </si>
  <si>
    <t>OI0002083</t>
  </si>
  <si>
    <t>OI0002084</t>
  </si>
  <si>
    <t>ORD002383</t>
  </si>
  <si>
    <t>OI0002085</t>
  </si>
  <si>
    <t>OI0002086</t>
  </si>
  <si>
    <t>OI0002087</t>
  </si>
  <si>
    <t>ORD000029</t>
  </si>
  <si>
    <t>OI0002088</t>
  </si>
  <si>
    <t>OI0002089</t>
  </si>
  <si>
    <t>ORD003099</t>
  </si>
  <si>
    <t>OI0002090</t>
  </si>
  <si>
    <t>OI0002091</t>
  </si>
  <si>
    <t>OI0002092</t>
  </si>
  <si>
    <t>OI0002093</t>
  </si>
  <si>
    <t>ORD004212</t>
  </si>
  <si>
    <t>OI0002094</t>
  </si>
  <si>
    <t>OI0002095</t>
  </si>
  <si>
    <t>OI0002096</t>
  </si>
  <si>
    <t>OI0002097</t>
  </si>
  <si>
    <t>ORD004204</t>
  </si>
  <si>
    <t>OI0002098</t>
  </si>
  <si>
    <t>ORD002593</t>
  </si>
  <si>
    <t>OI0002099</t>
  </si>
  <si>
    <t>OI0002100</t>
  </si>
  <si>
    <t>OI0002101</t>
  </si>
  <si>
    <t>OI0002102</t>
  </si>
  <si>
    <t>ORD000990</t>
  </si>
  <si>
    <t>OI0002103</t>
  </si>
  <si>
    <t>ORD004517</t>
  </si>
  <si>
    <t>OI0002104</t>
  </si>
  <si>
    <t>ORD001062</t>
  </si>
  <si>
    <t>OI0002105</t>
  </si>
  <si>
    <t>OI0002106</t>
  </si>
  <si>
    <t>ORD002949</t>
  </si>
  <si>
    <t>OI0002107</t>
  </si>
  <si>
    <t>ORD003907</t>
  </si>
  <si>
    <t>OI0002108</t>
  </si>
  <si>
    <t>ORD004362</t>
  </si>
  <si>
    <t>OI0002109</t>
  </si>
  <si>
    <t>ORD003673</t>
  </si>
  <si>
    <t>OI0002110</t>
  </si>
  <si>
    <t>ORD002102</t>
  </si>
  <si>
    <t>OI0002111</t>
  </si>
  <si>
    <t>OI0002112</t>
  </si>
  <si>
    <t>OI0002113</t>
  </si>
  <si>
    <t>ORD002479</t>
  </si>
  <si>
    <t>OI0002114</t>
  </si>
  <si>
    <t>ORD003141</t>
  </si>
  <si>
    <t>OI0002115</t>
  </si>
  <si>
    <t>OI0002116</t>
  </si>
  <si>
    <t>OI0002117</t>
  </si>
  <si>
    <t>ORD004000</t>
  </si>
  <si>
    <t>OI0002118</t>
  </si>
  <si>
    <t>OI0002119</t>
  </si>
  <si>
    <t>OI0002120</t>
  </si>
  <si>
    <t>OI0002121</t>
  </si>
  <si>
    <t>ORD001907</t>
  </si>
  <si>
    <t>OI0002122</t>
  </si>
  <si>
    <t>ORD003919</t>
  </si>
  <si>
    <t>OI0002123</t>
  </si>
  <si>
    <t>ORD003432</t>
  </si>
  <si>
    <t>OI0002124</t>
  </si>
  <si>
    <t>OI0002125</t>
  </si>
  <si>
    <t>OI0002126</t>
  </si>
  <si>
    <t>OI0002127</t>
  </si>
  <si>
    <t>ORD004398</t>
  </si>
  <si>
    <t>OI0002128</t>
  </si>
  <si>
    <t>OI0002129</t>
  </si>
  <si>
    <t>OI0002130</t>
  </si>
  <si>
    <t>ORD000571</t>
  </si>
  <si>
    <t>OI0002131</t>
  </si>
  <si>
    <t>OI0002132</t>
  </si>
  <si>
    <t>ORD003840</t>
  </si>
  <si>
    <t>OI0002133</t>
  </si>
  <si>
    <t>OI0002134</t>
  </si>
  <si>
    <t>ORD004061</t>
  </si>
  <si>
    <t>OI0002135</t>
  </si>
  <si>
    <t>ORD001264</t>
  </si>
  <si>
    <t>OI0002136</t>
  </si>
  <si>
    <t>ORD004130</t>
  </si>
  <si>
    <t>OI0002137</t>
  </si>
  <si>
    <t>ORD005049</t>
  </si>
  <si>
    <t>OI0002138</t>
  </si>
  <si>
    <t>ORD003766</t>
  </si>
  <si>
    <t>OI0002139</t>
  </si>
  <si>
    <t>ORD004376</t>
  </si>
  <si>
    <t>OI0002140</t>
  </si>
  <si>
    <t>ORD004320</t>
  </si>
  <si>
    <t>OI0002141</t>
  </si>
  <si>
    <t>OI0002142</t>
  </si>
  <si>
    <t>OI0002143</t>
  </si>
  <si>
    <t>ORD001934</t>
  </si>
  <si>
    <t>OI0002144</t>
  </si>
  <si>
    <t>OI0002145</t>
  </si>
  <si>
    <t>ORD005738</t>
  </si>
  <si>
    <t>OI0002146</t>
  </si>
  <si>
    <t>OI0002147</t>
  </si>
  <si>
    <t>OI0002148</t>
  </si>
  <si>
    <t>ORD000893</t>
  </si>
  <si>
    <t>OI0002149</t>
  </si>
  <si>
    <t>OI0002150</t>
  </si>
  <si>
    <t>OI0002151</t>
  </si>
  <si>
    <t>ORD000816</t>
  </si>
  <si>
    <t>OI0002152</t>
  </si>
  <si>
    <t>ORD004308</t>
  </si>
  <si>
    <t>OI0002153</t>
  </si>
  <si>
    <t>OI0002154</t>
  </si>
  <si>
    <t>ORD002993</t>
  </si>
  <si>
    <t>OI0002155</t>
  </si>
  <si>
    <t>ORD001545</t>
  </si>
  <si>
    <t>OI0002156</t>
  </si>
  <si>
    <t>OI0002157</t>
  </si>
  <si>
    <t>ORD000281</t>
  </si>
  <si>
    <t>OI0002158</t>
  </si>
  <si>
    <t>ORD004205</t>
  </si>
  <si>
    <t>OI0002159</t>
  </si>
  <si>
    <t>OI0002160</t>
  </si>
  <si>
    <t>OI0002161</t>
  </si>
  <si>
    <t>OI0002162</t>
  </si>
  <si>
    <t>ORD005052</t>
  </si>
  <si>
    <t>OI0002163</t>
  </si>
  <si>
    <t>ORD001183</t>
  </si>
  <si>
    <t>OI0002164</t>
  </si>
  <si>
    <t>OI0002165</t>
  </si>
  <si>
    <t>ORD002979</t>
  </si>
  <si>
    <t>OI0002166</t>
  </si>
  <si>
    <t>ORD003497</t>
  </si>
  <si>
    <t>OI0002167</t>
  </si>
  <si>
    <t>OI0002168</t>
  </si>
  <si>
    <t>ORD003422</t>
  </si>
  <si>
    <t>OI0002169</t>
  </si>
  <si>
    <t>OI0002170</t>
  </si>
  <si>
    <t>ORD003045</t>
  </si>
  <si>
    <t>OI0002171</t>
  </si>
  <si>
    <t>ORD003891</t>
  </si>
  <si>
    <t>OI0002172</t>
  </si>
  <si>
    <t>ORD002790</t>
  </si>
  <si>
    <t>OI0002173</t>
  </si>
  <si>
    <t>OI0002174</t>
  </si>
  <si>
    <t>ORD000398</t>
  </si>
  <si>
    <t>OI0002175</t>
  </si>
  <si>
    <t>OI0002176</t>
  </si>
  <si>
    <t>ORD002230</t>
  </si>
  <si>
    <t>OI0002177</t>
  </si>
  <si>
    <t>ORD003884</t>
  </si>
  <si>
    <t>OI0002178</t>
  </si>
  <si>
    <t>OI0002179</t>
  </si>
  <si>
    <t>ORD004025</t>
  </si>
  <si>
    <t>OI0002180</t>
  </si>
  <si>
    <t>ORD002694</t>
  </si>
  <si>
    <t>OI0002181</t>
  </si>
  <si>
    <t>ORD002792</t>
  </si>
  <si>
    <t>OI0002182</t>
  </si>
  <si>
    <t>ORD001105</t>
  </si>
  <si>
    <t>OI0002183</t>
  </si>
  <si>
    <t>OI0002184</t>
  </si>
  <si>
    <t>ORD000455</t>
  </si>
  <si>
    <t>OI0002185</t>
  </si>
  <si>
    <t>OI0002186</t>
  </si>
  <si>
    <t>OI0002187</t>
  </si>
  <si>
    <t>OI0002188</t>
  </si>
  <si>
    <t>ORD000496</t>
  </si>
  <si>
    <t>OI0002189</t>
  </si>
  <si>
    <t>ORD001399</t>
  </si>
  <si>
    <t>OI0002190</t>
  </si>
  <si>
    <t>OI0002191</t>
  </si>
  <si>
    <t>ORD003096</t>
  </si>
  <si>
    <t>OI0002192</t>
  </si>
  <si>
    <t>OI0002193</t>
  </si>
  <si>
    <t>OI0002194</t>
  </si>
  <si>
    <t>ORD002777</t>
  </si>
  <si>
    <t>OI0002195</t>
  </si>
  <si>
    <t>ORD003338</t>
  </si>
  <si>
    <t>OI0002196</t>
  </si>
  <si>
    <t>ORD004648</t>
  </si>
  <si>
    <t>OI0002197</t>
  </si>
  <si>
    <t>ORD000646</t>
  </si>
  <si>
    <t>OI0002198</t>
  </si>
  <si>
    <t>ORD001522</t>
  </si>
  <si>
    <t>OI0002199</t>
  </si>
  <si>
    <t>OI0002200</t>
  </si>
  <si>
    <t>OI0002201</t>
  </si>
  <si>
    <t>OI0002202</t>
  </si>
  <si>
    <t>ORD003020</t>
  </si>
  <si>
    <t>OI0002203</t>
  </si>
  <si>
    <t>OI0002204</t>
  </si>
  <si>
    <t>OI0002205</t>
  </si>
  <si>
    <t>ORD002734</t>
  </si>
  <si>
    <t>OI0002206</t>
  </si>
  <si>
    <t>OI0002207</t>
  </si>
  <si>
    <t>OI0002208</t>
  </si>
  <si>
    <t>ORD005986</t>
  </si>
  <si>
    <t>OI0002209</t>
  </si>
  <si>
    <t>ORD000019</t>
  </si>
  <si>
    <t>OI0002210</t>
  </si>
  <si>
    <t>OI0002211</t>
  </si>
  <si>
    <t>OI0002212</t>
  </si>
  <si>
    <t>OI0002213</t>
  </si>
  <si>
    <t>ORD001853</t>
  </si>
  <si>
    <t>OI0002214</t>
  </si>
  <si>
    <t>OI0002215</t>
  </si>
  <si>
    <t>ORD003006</t>
  </si>
  <si>
    <t>OI0002216</t>
  </si>
  <si>
    <t>OI0002217</t>
  </si>
  <si>
    <t>ORD005649</t>
  </si>
  <si>
    <t>OI0002218</t>
  </si>
  <si>
    <t>ORD005506</t>
  </si>
  <si>
    <t>OI0002219</t>
  </si>
  <si>
    <t>OI0002220</t>
  </si>
  <si>
    <t>ORD003687</t>
  </si>
  <si>
    <t>OI0002221</t>
  </si>
  <si>
    <t>OI0002222</t>
  </si>
  <si>
    <t>OI0002223</t>
  </si>
  <si>
    <t>ORD000936</t>
  </si>
  <si>
    <t>OI0002224</t>
  </si>
  <si>
    <t>OI0002225</t>
  </si>
  <si>
    <t>OI0002226</t>
  </si>
  <si>
    <t>OI0002227</t>
  </si>
  <si>
    <t>ORD005438</t>
  </si>
  <si>
    <t>OI0002228</t>
  </si>
  <si>
    <t>OI0002229</t>
  </si>
  <si>
    <t>OI0002230</t>
  </si>
  <si>
    <t>OI0002231</t>
  </si>
  <si>
    <t>ORD005688</t>
  </si>
  <si>
    <t>OI0002232</t>
  </si>
  <si>
    <t>OI0002233</t>
  </si>
  <si>
    <t>ORD005490</t>
  </si>
  <si>
    <t>OI0002234</t>
  </si>
  <si>
    <t>OI0002235</t>
  </si>
  <si>
    <t>ORD003121</t>
  </si>
  <si>
    <t>OI0002236</t>
  </si>
  <si>
    <t>OI0002237</t>
  </si>
  <si>
    <t>ORD000186</t>
  </si>
  <si>
    <t>OI0002238</t>
  </si>
  <si>
    <t>ORD001304</t>
  </si>
  <si>
    <t>OI0002239</t>
  </si>
  <si>
    <t>ORD005948</t>
  </si>
  <si>
    <t>OI0002240</t>
  </si>
  <si>
    <t>ORD005712</t>
  </si>
  <si>
    <t>OI0002241</t>
  </si>
  <si>
    <t>ORD000102</t>
  </si>
  <si>
    <t>OI0002242</t>
  </si>
  <si>
    <t>ORD004329</t>
  </si>
  <si>
    <t>OI0002243</t>
  </si>
  <si>
    <t>ORD000141</t>
  </si>
  <si>
    <t>OI0002244</t>
  </si>
  <si>
    <t>ORD004414</t>
  </si>
  <si>
    <t>OI0002245</t>
  </si>
  <si>
    <t>ORD002196</t>
  </si>
  <si>
    <t>OI0002246</t>
  </si>
  <si>
    <t>ORD000568</t>
  </si>
  <si>
    <t>OI0002247</t>
  </si>
  <si>
    <t>ORD002566</t>
  </si>
  <si>
    <t>OI0002248</t>
  </si>
  <si>
    <t>OI0002249</t>
  </si>
  <si>
    <t>ORD005545</t>
  </si>
  <si>
    <t>OI0002250</t>
  </si>
  <si>
    <t>OI0002251</t>
  </si>
  <si>
    <t>ORD001578</t>
  </si>
  <si>
    <t>OI0002252</t>
  </si>
  <si>
    <t>ORD003686</t>
  </si>
  <si>
    <t>OI0002253</t>
  </si>
  <si>
    <t>OI0002254</t>
  </si>
  <si>
    <t>ORD001093</t>
  </si>
  <si>
    <t>OI0002255</t>
  </si>
  <si>
    <t>ORD005400</t>
  </si>
  <si>
    <t>OI0002256</t>
  </si>
  <si>
    <t>OI0002257</t>
  </si>
  <si>
    <t>ORD003630</t>
  </si>
  <si>
    <t>OI0002258</t>
  </si>
  <si>
    <t>OI0002259</t>
  </si>
  <si>
    <t>OI0002260</t>
  </si>
  <si>
    <t>OI0002261</t>
  </si>
  <si>
    <t>ORD003909</t>
  </si>
  <si>
    <t>OI0002262</t>
  </si>
  <si>
    <t>OI0002263</t>
  </si>
  <si>
    <t>ORD002050</t>
  </si>
  <si>
    <t>OI0002264</t>
  </si>
  <si>
    <t>OI0002265</t>
  </si>
  <si>
    <t>OI0002266</t>
  </si>
  <si>
    <t>OI0002267</t>
  </si>
  <si>
    <t>ORD002736</t>
  </si>
  <si>
    <t>OI0002268</t>
  </si>
  <si>
    <t>OI0002269</t>
  </si>
  <si>
    <t>ORD005342</t>
  </si>
  <si>
    <t>OI0002270</t>
  </si>
  <si>
    <t>OI0002271</t>
  </si>
  <si>
    <t>ORD000708</t>
  </si>
  <si>
    <t>OI0002272</t>
  </si>
  <si>
    <t>OI0002273</t>
  </si>
  <si>
    <t>ORD005219</t>
  </si>
  <si>
    <t>OI0002274</t>
  </si>
  <si>
    <t>OI0002275</t>
  </si>
  <si>
    <t>OI0002276</t>
  </si>
  <si>
    <t>ORD005647</t>
  </si>
  <si>
    <t>OI0002277</t>
  </si>
  <si>
    <t>OI0002278</t>
  </si>
  <si>
    <t>OI0002279</t>
  </si>
  <si>
    <t>ORD000977</t>
  </si>
  <si>
    <t>OI0002280</t>
  </si>
  <si>
    <t>OI0002281</t>
  </si>
  <si>
    <t>ORD000782</t>
  </si>
  <si>
    <t>OI0002282</t>
  </si>
  <si>
    <t>ORD005617</t>
  </si>
  <si>
    <t>OI0002283</t>
  </si>
  <si>
    <t>OI0002284</t>
  </si>
  <si>
    <t>OI0002285</t>
  </si>
  <si>
    <t>ORD000295</t>
  </si>
  <si>
    <t>OI0002286</t>
  </si>
  <si>
    <t>ORD004340</t>
  </si>
  <si>
    <t>OI0002287</t>
  </si>
  <si>
    <t>ORD002431</t>
  </si>
  <si>
    <t>OI0002288</t>
  </si>
  <si>
    <t>OI0002289</t>
  </si>
  <si>
    <t>OI0002290</t>
  </si>
  <si>
    <t>ORD001755</t>
  </si>
  <si>
    <t>OI0002291</t>
  </si>
  <si>
    <t>ORD001403</t>
  </si>
  <si>
    <t>OI0002292</t>
  </si>
  <si>
    <t>ORD005350</t>
  </si>
  <si>
    <t>OI0002293</t>
  </si>
  <si>
    <t>ORD002221</t>
  </si>
  <si>
    <t>OI0002294</t>
  </si>
  <si>
    <t>ORD002214</t>
  </si>
  <si>
    <t>OI0002295</t>
  </si>
  <si>
    <t>OI0002296</t>
  </si>
  <si>
    <t>ORD003243</t>
  </si>
  <si>
    <t>OI0002297</t>
  </si>
  <si>
    <t>OI0002298</t>
  </si>
  <si>
    <t>ORD000458</t>
  </si>
  <si>
    <t>OI0002299</t>
  </si>
  <si>
    <t>OI0002300</t>
  </si>
  <si>
    <t>OI0002301</t>
  </si>
  <si>
    <t>ORD004653</t>
  </si>
  <si>
    <t>OI0002302</t>
  </si>
  <si>
    <t>OI0002303</t>
  </si>
  <si>
    <t>OI0002304</t>
  </si>
  <si>
    <t>OI0002305</t>
  </si>
  <si>
    <t>ORD001407</t>
  </si>
  <si>
    <t>OI0002306</t>
  </si>
  <si>
    <t>ORD005952</t>
  </si>
  <si>
    <t>OI0002307</t>
  </si>
  <si>
    <t>OI0002308</t>
  </si>
  <si>
    <t>OI0002309</t>
  </si>
  <si>
    <t>OI0002310</t>
  </si>
  <si>
    <t>ORD004232</t>
  </si>
  <si>
    <t>OI0002311</t>
  </si>
  <si>
    <t>ORD005144</t>
  </si>
  <si>
    <t>OI0002312</t>
  </si>
  <si>
    <t>OI0002313</t>
  </si>
  <si>
    <t>OI0002314</t>
  </si>
  <si>
    <t>OI0002315</t>
  </si>
  <si>
    <t>ORD001072</t>
  </si>
  <si>
    <t>OI0002316</t>
  </si>
  <si>
    <t>OI0002317</t>
  </si>
  <si>
    <t>ORD001299</t>
  </si>
  <si>
    <t>OI0002318</t>
  </si>
  <si>
    <t>ORD001302</t>
  </si>
  <si>
    <t>OI0002319</t>
  </si>
  <si>
    <t>OI0002320</t>
  </si>
  <si>
    <t>OI0002321</t>
  </si>
  <si>
    <t>OI0002322</t>
  </si>
  <si>
    <t>ORD004912</t>
  </si>
  <si>
    <t>OI0002323</t>
  </si>
  <si>
    <t>OI0002324</t>
  </si>
  <si>
    <t>ORD000320</t>
  </si>
  <si>
    <t>OI0002325</t>
  </si>
  <si>
    <t>OI0002326</t>
  </si>
  <si>
    <t>ORD004021</t>
  </si>
  <si>
    <t>OI0002327</t>
  </si>
  <si>
    <t>OI0002328</t>
  </si>
  <si>
    <t>ORD003242</t>
  </si>
  <si>
    <t>OI0002329</t>
  </si>
  <si>
    <t>ORD003378</t>
  </si>
  <si>
    <t>OI0002330</t>
  </si>
  <si>
    <t>ORD002638</t>
  </si>
  <si>
    <t>OI0002331</t>
  </si>
  <si>
    <t>OI0002332</t>
  </si>
  <si>
    <t>ORD002151</t>
  </si>
  <si>
    <t>OI0002333</t>
  </si>
  <si>
    <t>OI0002334</t>
  </si>
  <si>
    <t>ORD004168</t>
  </si>
  <si>
    <t>OI0002335</t>
  </si>
  <si>
    <t>ORD003970</t>
  </si>
  <si>
    <t>OI0002336</t>
  </si>
  <si>
    <t>OI0002337</t>
  </si>
  <si>
    <t>OI0002338</t>
  </si>
  <si>
    <t>OI0002339</t>
  </si>
  <si>
    <t>ORD004955</t>
  </si>
  <si>
    <t>OI0002340</t>
  </si>
  <si>
    <t>OI0002341</t>
  </si>
  <si>
    <t>ORD001946</t>
  </si>
  <si>
    <t>OI0002342</t>
  </si>
  <si>
    <t>ORD002000</t>
  </si>
  <si>
    <t>OI0002343</t>
  </si>
  <si>
    <t>OI0002344</t>
  </si>
  <si>
    <t>OI0002345</t>
  </si>
  <si>
    <t>ORD003324</t>
  </si>
  <si>
    <t>OI0002346</t>
  </si>
  <si>
    <t>ORD002719</t>
  </si>
  <si>
    <t>OI0002347</t>
  </si>
  <si>
    <t>ORD004017</t>
  </si>
  <si>
    <t>OI0002348</t>
  </si>
  <si>
    <t>OI0002349</t>
  </si>
  <si>
    <t>OI0002350</t>
  </si>
  <si>
    <t>ORD004072</t>
  </si>
  <si>
    <t>OI0002351</t>
  </si>
  <si>
    <t>OI0002352</t>
  </si>
  <si>
    <t>OI0002353</t>
  </si>
  <si>
    <t>OI0002354</t>
  </si>
  <si>
    <t>ORD002437</t>
  </si>
  <si>
    <t>OI0002355</t>
  </si>
  <si>
    <t>OI0002356</t>
  </si>
  <si>
    <t>OI0002357</t>
  </si>
  <si>
    <t>OI0002358</t>
  </si>
  <si>
    <t>ORD000131</t>
  </si>
  <si>
    <t>OI0002359</t>
  </si>
  <si>
    <t>OI0002360</t>
  </si>
  <si>
    <t>ORD005764</t>
  </si>
  <si>
    <t>OI0002361</t>
  </si>
  <si>
    <t>ORD004429</t>
  </si>
  <si>
    <t>OI0002362</t>
  </si>
  <si>
    <t>ORD003598</t>
  </si>
  <si>
    <t>OI0002363</t>
  </si>
  <si>
    <t>ORD004301</t>
  </si>
  <si>
    <t>OI0002364</t>
  </si>
  <si>
    <t>OI0002365</t>
  </si>
  <si>
    <t>OI0002366</t>
  </si>
  <si>
    <t>ORD003691</t>
  </si>
  <si>
    <t>OI0002367</t>
  </si>
  <si>
    <t>ORD005230</t>
  </si>
  <si>
    <t>OI0002368</t>
  </si>
  <si>
    <t>OI0002369</t>
  </si>
  <si>
    <t>ORD003934</t>
  </si>
  <si>
    <t>OI0002370</t>
  </si>
  <si>
    <t>ORD001917</t>
  </si>
  <si>
    <t>OI0002371</t>
  </si>
  <si>
    <t>ORD005925</t>
  </si>
  <si>
    <t>OI0002372</t>
  </si>
  <si>
    <t>OI0002373</t>
  </si>
  <si>
    <t>ORD003689</t>
  </si>
  <si>
    <t>OI0002374</t>
  </si>
  <si>
    <t>OI0002375</t>
  </si>
  <si>
    <t>OI0002376</t>
  </si>
  <si>
    <t>ORD000576</t>
  </si>
  <si>
    <t>OI0002377</t>
  </si>
  <si>
    <t>OI0002378</t>
  </si>
  <si>
    <t>ORD005093</t>
  </si>
  <si>
    <t>OI0002379</t>
  </si>
  <si>
    <t>OI0002380</t>
  </si>
  <si>
    <t>ORD003827</t>
  </si>
  <si>
    <t>OI0002381</t>
  </si>
  <si>
    <t>ORD005816</t>
  </si>
  <si>
    <t>OI0002382</t>
  </si>
  <si>
    <t>OI0002383</t>
  </si>
  <si>
    <t>ORD004209</t>
  </si>
  <si>
    <t>OI0002384</t>
  </si>
  <si>
    <t>ORD004378</t>
  </si>
  <si>
    <t>OI0002385</t>
  </si>
  <si>
    <t>ORD002094</t>
  </si>
  <si>
    <t>OI0002386</t>
  </si>
  <si>
    <t>ORD002577</t>
  </si>
  <si>
    <t>OI0002387</t>
  </si>
  <si>
    <t>ORD002081</t>
  </si>
  <si>
    <t>OI0002388</t>
  </si>
  <si>
    <t>OI0002389</t>
  </si>
  <si>
    <t>ORD003847</t>
  </si>
  <si>
    <t>OI0002390</t>
  </si>
  <si>
    <t>ORD001458</t>
  </si>
  <si>
    <t>OI0002391</t>
  </si>
  <si>
    <t>OI0002392</t>
  </si>
  <si>
    <t>OI0002393</t>
  </si>
  <si>
    <t>OI0002394</t>
  </si>
  <si>
    <t>ORD005057</t>
  </si>
  <si>
    <t>OI0002395</t>
  </si>
  <si>
    <t>OI0002396</t>
  </si>
  <si>
    <t>OI0002397</t>
  </si>
  <si>
    <t>ORD001972</t>
  </si>
  <si>
    <t>OI0002398</t>
  </si>
  <si>
    <t>OI0002399</t>
  </si>
  <si>
    <t>ORD001753</t>
  </si>
  <si>
    <t>OI0002400</t>
  </si>
  <si>
    <t>ORD000805</t>
  </si>
  <si>
    <t>OI0002401</t>
  </si>
  <si>
    <t>OI0002402</t>
  </si>
  <si>
    <t>ORD000336</t>
  </si>
  <si>
    <t>OI0002403</t>
  </si>
  <si>
    <t>OI0002404</t>
  </si>
  <si>
    <t>ORD005516</t>
  </si>
  <si>
    <t>OI0002405</t>
  </si>
  <si>
    <t>OI0002406</t>
  </si>
  <si>
    <t>ORD004752</t>
  </si>
  <si>
    <t>OI0002407</t>
  </si>
  <si>
    <t>ORD003320</t>
  </si>
  <si>
    <t>OI0002408</t>
  </si>
  <si>
    <t>ORD000501</t>
  </si>
  <si>
    <t>OI0002409</t>
  </si>
  <si>
    <t>OI0002410</t>
  </si>
  <si>
    <t>ORD004279</t>
  </si>
  <si>
    <t>OI0002411</t>
  </si>
  <si>
    <t>OI0002412</t>
  </si>
  <si>
    <t>OI0002413</t>
  </si>
  <si>
    <t>OI0002414</t>
  </si>
  <si>
    <t>ORD000384</t>
  </si>
  <si>
    <t>OI0002415</t>
  </si>
  <si>
    <t>ORD001606</t>
  </si>
  <si>
    <t>OI0002416</t>
  </si>
  <si>
    <t>OI0002417</t>
  </si>
  <si>
    <t>OI0002418</t>
  </si>
  <si>
    <t>ORD002533</t>
  </si>
  <si>
    <t>OI0002419</t>
  </si>
  <si>
    <t>OI0002420</t>
  </si>
  <si>
    <t>ORD003410</t>
  </si>
  <si>
    <t>OI0002421</t>
  </si>
  <si>
    <t>OI0002422</t>
  </si>
  <si>
    <t>ORD004904</t>
  </si>
  <si>
    <t>OI0002423</t>
  </si>
  <si>
    <t>ORD003848</t>
  </si>
  <si>
    <t>OI0002424</t>
  </si>
  <si>
    <t>ORD003767</t>
  </si>
  <si>
    <t>OI0002425</t>
  </si>
  <si>
    <t>OI0002426</t>
  </si>
  <si>
    <t>OI0002427</t>
  </si>
  <si>
    <t>ORD005871</t>
  </si>
  <si>
    <t>OI0002428</t>
  </si>
  <si>
    <t>ORD000685</t>
  </si>
  <si>
    <t>OI0002429</t>
  </si>
  <si>
    <t>OI0002430</t>
  </si>
  <si>
    <t>ORD000547</t>
  </si>
  <si>
    <t>OI0002431</t>
  </si>
  <si>
    <t>ORD004782</t>
  </si>
  <si>
    <t>OI0002432</t>
  </si>
  <si>
    <t>OI0002433</t>
  </si>
  <si>
    <t>ORD005507</t>
  </si>
  <si>
    <t>OI0002434</t>
  </si>
  <si>
    <t>OI0002435</t>
  </si>
  <si>
    <t>OI0002436</t>
  </si>
  <si>
    <t>ORD000325</t>
  </si>
  <si>
    <t>OI0002437</t>
  </si>
  <si>
    <t>OI0002438</t>
  </si>
  <si>
    <t>ORD004883</t>
  </si>
  <si>
    <t>OI0002439</t>
  </si>
  <si>
    <t>OI0002440</t>
  </si>
  <si>
    <t>ORD003022</t>
  </si>
  <si>
    <t>OI0002441</t>
  </si>
  <si>
    <t>OI0002442</t>
  </si>
  <si>
    <t>ORD003702</t>
  </si>
  <si>
    <t>OI0002443</t>
  </si>
  <si>
    <t>OI0002444</t>
  </si>
  <si>
    <t>OI0002445</t>
  </si>
  <si>
    <t>ORD003058</t>
  </si>
  <si>
    <t>OI0002446</t>
  </si>
  <si>
    <t>ORD003308</t>
  </si>
  <si>
    <t>OI0002447</t>
  </si>
  <si>
    <t>ORD003640</t>
  </si>
  <si>
    <t>OI0002448</t>
  </si>
  <si>
    <t>ORD003309</t>
  </si>
  <si>
    <t>OI0002449</t>
  </si>
  <si>
    <t>ORD000771</t>
  </si>
  <si>
    <t>OI0002450</t>
  </si>
  <si>
    <t>ORD005828</t>
  </si>
  <si>
    <t>OI0002451</t>
  </si>
  <si>
    <t>OI0002452</t>
  </si>
  <si>
    <t>OI0002453</t>
  </si>
  <si>
    <t>ORD005640</t>
  </si>
  <si>
    <t>OI0002454</t>
  </si>
  <si>
    <t>OI0002455</t>
  </si>
  <si>
    <t>ORD000650</t>
  </si>
  <si>
    <t>OI0002456</t>
  </si>
  <si>
    <t>OI0002457</t>
  </si>
  <si>
    <t>OI0002458</t>
  </si>
  <si>
    <t>ORD002200</t>
  </si>
  <si>
    <t>OI0002459</t>
  </si>
  <si>
    <t>ORD004165</t>
  </si>
  <si>
    <t>OI0002460</t>
  </si>
  <si>
    <t>OI0002461</t>
  </si>
  <si>
    <t>OI0002462</t>
  </si>
  <si>
    <t>OI0002463</t>
  </si>
  <si>
    <t>ORD001005</t>
  </si>
  <si>
    <t>OI0002464</t>
  </si>
  <si>
    <t>ORD003008</t>
  </si>
  <si>
    <t>OI0002465</t>
  </si>
  <si>
    <t>OI0002466</t>
  </si>
  <si>
    <t>OI0002467</t>
  </si>
  <si>
    <t>ORD004736</t>
  </si>
  <si>
    <t>OI0002468</t>
  </si>
  <si>
    <t>ORD002073</t>
  </si>
  <si>
    <t>OI0002469</t>
  </si>
  <si>
    <t>ORD001476</t>
  </si>
  <si>
    <t>OI0002470</t>
  </si>
  <si>
    <t>OI0002471</t>
  </si>
  <si>
    <t>OI0002472</t>
  </si>
  <si>
    <t>OI0002473</t>
  </si>
  <si>
    <t>ORD001534</t>
  </si>
  <si>
    <t>OI0002474</t>
  </si>
  <si>
    <t>OI0002475</t>
  </si>
  <si>
    <t>ORD005926</t>
  </si>
  <si>
    <t>OI0002476</t>
  </si>
  <si>
    <t>ORD004779</t>
  </si>
  <si>
    <t>OI0002477</t>
  </si>
  <si>
    <t>OI0002478</t>
  </si>
  <si>
    <t>ORD000659</t>
  </si>
  <si>
    <t>OI0002479</t>
  </si>
  <si>
    <t>OI0002480</t>
  </si>
  <si>
    <t>OI0002481</t>
  </si>
  <si>
    <t>OI0002482</t>
  </si>
  <si>
    <t>ORD002620</t>
  </si>
  <si>
    <t>OI0002483</t>
  </si>
  <si>
    <t>OI0002484</t>
  </si>
  <si>
    <t>OI0002485</t>
  </si>
  <si>
    <t>OI0002486</t>
  </si>
  <si>
    <t>ORD001695</t>
  </si>
  <si>
    <t>OI0002487</t>
  </si>
  <si>
    <t>OI0002488</t>
  </si>
  <si>
    <t>ORD000564</t>
  </si>
  <si>
    <t>OI0002489</t>
  </si>
  <si>
    <t>ORD005790</t>
  </si>
  <si>
    <t>OI0002490</t>
  </si>
  <si>
    <t>OI0002491</t>
  </si>
  <si>
    <t>OI0002492</t>
  </si>
  <si>
    <t>OI0002493</t>
  </si>
  <si>
    <t>ORD003933</t>
  </si>
  <si>
    <t>OI0002494</t>
  </si>
  <si>
    <t>ORD002928</t>
  </si>
  <si>
    <t>OI0002495</t>
  </si>
  <si>
    <t>ORD004237</t>
  </si>
  <si>
    <t>OI0002496</t>
  </si>
  <si>
    <t>ORD001026</t>
  </si>
  <si>
    <t>OI0002497</t>
  </si>
  <si>
    <t>ORD003093</t>
  </si>
  <si>
    <t>OI0002498</t>
  </si>
  <si>
    <t>OI0002499</t>
  </si>
  <si>
    <t>ORD001495</t>
  </si>
  <si>
    <t>OI0002500</t>
  </si>
  <si>
    <t>ORD003549</t>
  </si>
  <si>
    <t>OI0002501</t>
  </si>
  <si>
    <t>OI0002502</t>
  </si>
  <si>
    <t>ORD000598</t>
  </si>
  <si>
    <t>OI0002503</t>
  </si>
  <si>
    <t>OI0002504</t>
  </si>
  <si>
    <t>ORD001059</t>
  </si>
  <si>
    <t>OI0002505</t>
  </si>
  <si>
    <t>ORD001561</t>
  </si>
  <si>
    <t>OI0002506</t>
  </si>
  <si>
    <t>ORD005512</t>
  </si>
  <si>
    <t>OI0002507</t>
  </si>
  <si>
    <t>ORD001592</t>
  </si>
  <si>
    <t>OI0002508</t>
  </si>
  <si>
    <t>ORD000943</t>
  </si>
  <si>
    <t>OI0002509</t>
  </si>
  <si>
    <t>ORD000869</t>
  </si>
  <si>
    <t>OI0002510</t>
  </si>
  <si>
    <t>OI0002511</t>
  </si>
  <si>
    <t>OI0002512</t>
  </si>
  <si>
    <t>OI0002513</t>
  </si>
  <si>
    <t>ORD003228</t>
  </si>
  <si>
    <t>OI0002514</t>
  </si>
  <si>
    <t>OI0002515</t>
  </si>
  <si>
    <t>ORD003706</t>
  </si>
  <si>
    <t>OI0002516</t>
  </si>
  <si>
    <t>ORD001446</t>
  </si>
  <si>
    <t>OI0002517</t>
  </si>
  <si>
    <t>ORD000279</t>
  </si>
  <si>
    <t>OI0002518</t>
  </si>
  <si>
    <t>OI0002519</t>
  </si>
  <si>
    <t>OI0002520</t>
  </si>
  <si>
    <t>OI0002521</t>
  </si>
  <si>
    <t>ORD002279</t>
  </si>
  <si>
    <t>OI0002522</t>
  </si>
  <si>
    <t>OI0002523</t>
  </si>
  <si>
    <t>ORD001650</t>
  </si>
  <si>
    <t>OI0002524</t>
  </si>
  <si>
    <t>ORD002671</t>
  </si>
  <si>
    <t>OI0002525</t>
  </si>
  <si>
    <t>ORD001248</t>
  </si>
  <si>
    <t>OI0002526</t>
  </si>
  <si>
    <t>ORD005029</t>
  </si>
  <si>
    <t>OI0002527</t>
  </si>
  <si>
    <t>ORD002531</t>
  </si>
  <si>
    <t>OI0002528</t>
  </si>
  <si>
    <t>OI0002529</t>
  </si>
  <si>
    <t>ORD004917</t>
  </si>
  <si>
    <t>OI0002530</t>
  </si>
  <si>
    <t>ORD005913</t>
  </si>
  <si>
    <t>OI0002531</t>
  </si>
  <si>
    <t>OI0002532</t>
  </si>
  <si>
    <t>ORD001591</t>
  </si>
  <si>
    <t>OI0002533</t>
  </si>
  <si>
    <t>OI0002534</t>
  </si>
  <si>
    <t>ORD000698</t>
  </si>
  <si>
    <t>OI0002535</t>
  </si>
  <si>
    <t>OI0002536</t>
  </si>
  <si>
    <t>ORD005375</t>
  </si>
  <si>
    <t>OI0002537</t>
  </si>
  <si>
    <t>OI0002538</t>
  </si>
  <si>
    <t>OI0002539</t>
  </si>
  <si>
    <t>ORD000637</t>
  </si>
  <si>
    <t>OI0002540</t>
  </si>
  <si>
    <t>OI0002541</t>
  </si>
  <si>
    <t>ORD005433</t>
  </si>
  <si>
    <t>OI0002542</t>
  </si>
  <si>
    <t>ORD003289</t>
  </si>
  <si>
    <t>OI0002543</t>
  </si>
  <si>
    <t>OI0002544</t>
  </si>
  <si>
    <t>OI0002545</t>
  </si>
  <si>
    <t>OI0002546</t>
  </si>
  <si>
    <t>ORD000498</t>
  </si>
  <si>
    <t>OI0002547</t>
  </si>
  <si>
    <t>ORD005211</t>
  </si>
  <si>
    <t>OI0002548</t>
  </si>
  <si>
    <t>ORD005449</t>
  </si>
  <si>
    <t>OI0002549</t>
  </si>
  <si>
    <t>OI0002550</t>
  </si>
  <si>
    <t>OI0002551</t>
  </si>
  <si>
    <t>ORD004465</t>
  </si>
  <si>
    <t>OI0002552</t>
  </si>
  <si>
    <t>OI0002553</t>
  </si>
  <si>
    <t>OI0002554</t>
  </si>
  <si>
    <t>OI0002555</t>
  </si>
  <si>
    <t>ORD001498</t>
  </si>
  <si>
    <t>OI0002556</t>
  </si>
  <si>
    <t>ORD002084</t>
  </si>
  <si>
    <t>OI0002557</t>
  </si>
  <si>
    <t>OI0002558</t>
  </si>
  <si>
    <t>ORD002762</t>
  </si>
  <si>
    <t>OI0002559</t>
  </si>
  <si>
    <t>ORD003151</t>
  </si>
  <si>
    <t>OI0002560</t>
  </si>
  <si>
    <t>OI0002561</t>
  </si>
  <si>
    <t>OI0002562</t>
  </si>
  <si>
    <t>ORD000743</t>
  </si>
  <si>
    <t>OI0002563</t>
  </si>
  <si>
    <t>ORD001088</t>
  </si>
  <si>
    <t>OI0002564</t>
  </si>
  <si>
    <t>OI0002565</t>
  </si>
  <si>
    <t>ORD005747</t>
  </si>
  <si>
    <t>OI0002566</t>
  </si>
  <si>
    <t>OI0002567</t>
  </si>
  <si>
    <t>OI0002568</t>
  </si>
  <si>
    <t>ORD005041</t>
  </si>
  <si>
    <t>OI0002569</t>
  </si>
  <si>
    <t>ORD002484</t>
  </si>
  <si>
    <t>OI0002570</t>
  </si>
  <si>
    <t>ORD004795</t>
  </si>
  <si>
    <t>OI0002571</t>
  </si>
  <si>
    <t>OI0002572</t>
  </si>
  <si>
    <t>ORD004367</t>
  </si>
  <si>
    <t>OI0002573</t>
  </si>
  <si>
    <t>OI0002574</t>
  </si>
  <si>
    <t>ORD004882</t>
  </si>
  <si>
    <t>OI0002575</t>
  </si>
  <si>
    <t>OI0002576</t>
  </si>
  <si>
    <t>ORD005298</t>
  </si>
  <si>
    <t>OI0002577</t>
  </si>
  <si>
    <t>OI0002578</t>
  </si>
  <si>
    <t>OI0002579</t>
  </si>
  <si>
    <t>ORD004680</t>
  </si>
  <si>
    <t>OI0002580</t>
  </si>
  <si>
    <t>ORD003573</t>
  </si>
  <si>
    <t>OI0002581</t>
  </si>
  <si>
    <t>OI0002582</t>
  </si>
  <si>
    <t>OI0002583</t>
  </si>
  <si>
    <t>ORD002889</t>
  </si>
  <si>
    <t>OI0002584</t>
  </si>
  <si>
    <t>ORD001608</t>
  </si>
  <si>
    <t>OI0002585</t>
  </si>
  <si>
    <t>OI0002586</t>
  </si>
  <si>
    <t>OI0002587</t>
  </si>
  <si>
    <t>ORD005124</t>
  </si>
  <si>
    <t>OI0002588</t>
  </si>
  <si>
    <t>ORD001838</t>
  </si>
  <si>
    <t>OI0002589</t>
  </si>
  <si>
    <t>OI0002590</t>
  </si>
  <si>
    <t>ORD004522</t>
  </si>
  <si>
    <t>OI0002591</t>
  </si>
  <si>
    <t>ORD001284</t>
  </si>
  <si>
    <t>OI0002592</t>
  </si>
  <si>
    <t>ORD005774</t>
  </si>
  <si>
    <t>OI0002593</t>
  </si>
  <si>
    <t>OI0002594</t>
  </si>
  <si>
    <t>ORD005293</t>
  </si>
  <si>
    <t>OI0002595</t>
  </si>
  <si>
    <t>OI0002596</t>
  </si>
  <si>
    <t>OI0002597</t>
  </si>
  <si>
    <t>OI0002598</t>
  </si>
  <si>
    <t>ORD002201</t>
  </si>
  <si>
    <t>OI0002599</t>
  </si>
  <si>
    <t>OI0002600</t>
  </si>
  <si>
    <t>ORD002434</t>
  </si>
  <si>
    <t>OI0002601</t>
  </si>
  <si>
    <t>OI0002602</t>
  </si>
  <si>
    <t>ORD005727</t>
  </si>
  <si>
    <t>OI0002603</t>
  </si>
  <si>
    <t>ORD001735</t>
  </si>
  <si>
    <t>OI0002604</t>
  </si>
  <si>
    <t>OI0002605</t>
  </si>
  <si>
    <t>OI0002606</t>
  </si>
  <si>
    <t>OI0002607</t>
  </si>
  <si>
    <t>ORD000932</t>
  </si>
  <si>
    <t>OI0002608</t>
  </si>
  <si>
    <t>ORD001765</t>
  </si>
  <si>
    <t>OI0002609</t>
  </si>
  <si>
    <t>OI0002610</t>
  </si>
  <si>
    <t>OI0002611</t>
  </si>
  <si>
    <t>ORD000123</t>
  </si>
  <si>
    <t>OI0002612</t>
  </si>
  <si>
    <t>OI0002613</t>
  </si>
  <si>
    <t>ORD002930</t>
  </si>
  <si>
    <t>OI0002614</t>
  </si>
  <si>
    <t>ORD001704</t>
  </si>
  <si>
    <t>OI0002615</t>
  </si>
  <si>
    <t>OI0002616</t>
  </si>
  <si>
    <t>OI0002617</t>
  </si>
  <si>
    <t>ORD004373</t>
  </si>
  <si>
    <t>OI0002618</t>
  </si>
  <si>
    <t>ORD002810</t>
  </si>
  <si>
    <t>OI0002619</t>
  </si>
  <si>
    <t>OI0002620</t>
  </si>
  <si>
    <t>OI0002621</t>
  </si>
  <si>
    <t>ORD005085</t>
  </si>
  <si>
    <t>OI0002622</t>
  </si>
  <si>
    <t>ORD002663</t>
  </si>
  <si>
    <t>OI0002623</t>
  </si>
  <si>
    <t>ORD000975</t>
  </si>
  <si>
    <t>OI0002624</t>
  </si>
  <si>
    <t>ORD005590</t>
  </si>
  <si>
    <t>OI0002625</t>
  </si>
  <si>
    <t>OI0002626</t>
  </si>
  <si>
    <t>OI0002627</t>
  </si>
  <si>
    <t>OI0002628</t>
  </si>
  <si>
    <t>ORD003492</t>
  </si>
  <si>
    <t>OI0002629</t>
  </si>
  <si>
    <t>ORD001470</t>
  </si>
  <si>
    <t>OI0002630</t>
  </si>
  <si>
    <t>OI0002631</t>
  </si>
  <si>
    <t>OI0002632</t>
  </si>
  <si>
    <t>OI0002633</t>
  </si>
  <si>
    <t>ORD003365</t>
  </si>
  <si>
    <t>OI0002634</t>
  </si>
  <si>
    <t>ORD002451</t>
  </si>
  <si>
    <t>OI0002635</t>
  </si>
  <si>
    <t>ORD002392</t>
  </si>
  <si>
    <t>OI0002636</t>
  </si>
  <si>
    <t>OI0002637</t>
  </si>
  <si>
    <t>OI0002638</t>
  </si>
  <si>
    <t>ORD002622</t>
  </si>
  <si>
    <t>OI0002639</t>
  </si>
  <si>
    <t>OI0002640</t>
  </si>
  <si>
    <t>OI0002641</t>
  </si>
  <si>
    <t>OI0002642</t>
  </si>
  <si>
    <t>ORD002625</t>
  </si>
  <si>
    <t>OI0002643</t>
  </si>
  <si>
    <t>ORD005335</t>
  </si>
  <si>
    <t>OI0002644</t>
  </si>
  <si>
    <t>OI0002645</t>
  </si>
  <si>
    <t>ORD002326</t>
  </si>
  <si>
    <t>OI0002646</t>
  </si>
  <si>
    <t>OI0002647</t>
  </si>
  <si>
    <t>OI0002648</t>
  </si>
  <si>
    <t>ORD002016</t>
  </si>
  <si>
    <t>OI0002649</t>
  </si>
  <si>
    <t>ORD004381</t>
  </si>
  <si>
    <t>OI0002650</t>
  </si>
  <si>
    <t>OI0002651</t>
  </si>
  <si>
    <t>ORD000586</t>
  </si>
  <si>
    <t>OI0002652</t>
  </si>
  <si>
    <t>OI0002653</t>
  </si>
  <si>
    <t>ORD004382</t>
  </si>
  <si>
    <t>OI0002654</t>
  </si>
  <si>
    <t>OI0002655</t>
  </si>
  <si>
    <t>ORD005469</t>
  </si>
  <si>
    <t>OI0002656</t>
  </si>
  <si>
    <t>ORD000453</t>
  </si>
  <si>
    <t>OI0002657</t>
  </si>
  <si>
    <t>ORD004468</t>
  </si>
  <si>
    <t>OI0002658</t>
  </si>
  <si>
    <t>ORD000832</t>
  </si>
  <si>
    <t>OI0002659</t>
  </si>
  <si>
    <t>OI0002660</t>
  </si>
  <si>
    <t>OI0002661</t>
  </si>
  <si>
    <t>ORD000615</t>
  </si>
  <si>
    <t>OI0002662</t>
  </si>
  <si>
    <t>ORD003951</t>
  </si>
  <si>
    <t>OI0002663</t>
  </si>
  <si>
    <t>ORD004176</t>
  </si>
  <si>
    <t>OI0002664</t>
  </si>
  <si>
    <t>OI0002665</t>
  </si>
  <si>
    <t>ORD003054</t>
  </si>
  <si>
    <t>OI0002666</t>
  </si>
  <si>
    <t>ORD002456</t>
  </si>
  <si>
    <t>OI0002667</t>
  </si>
  <si>
    <t>OI0002668</t>
  </si>
  <si>
    <t>ORD005768</t>
  </si>
  <si>
    <t>OI0002669</t>
  </si>
  <si>
    <t>ORD000429</t>
  </si>
  <si>
    <t>OI0002670</t>
  </si>
  <si>
    <t>ORD000552</t>
  </si>
  <si>
    <t>OI0002671</t>
  </si>
  <si>
    <t>OI0002672</t>
  </si>
  <si>
    <t>ORD004697</t>
  </si>
  <si>
    <t>OI0002673</t>
  </si>
  <si>
    <t>OI0002674</t>
  </si>
  <si>
    <t>ORD000126</t>
  </si>
  <si>
    <t>OI0002675</t>
  </si>
  <si>
    <t>ORD002655</t>
  </si>
  <si>
    <t>OI0002676</t>
  </si>
  <si>
    <t>ORD003993</t>
  </si>
  <si>
    <t>OI0002677</t>
  </si>
  <si>
    <t>OI0002678</t>
  </si>
  <si>
    <t>ORD005602</t>
  </si>
  <si>
    <t>OI0002679</t>
  </si>
  <si>
    <t>ORD004611</t>
  </si>
  <si>
    <t>OI0002680</t>
  </si>
  <si>
    <t>ORD003616</t>
  </si>
  <si>
    <t>OI0002681</t>
  </si>
  <si>
    <t>ORD000740</t>
  </si>
  <si>
    <t>OI0002682</t>
  </si>
  <si>
    <t>OI0002683</t>
  </si>
  <si>
    <t>ORD001180</t>
  </si>
  <si>
    <t>OI0002684</t>
  </si>
  <si>
    <t>OI0002685</t>
  </si>
  <si>
    <t>OI0002686</t>
  </si>
  <si>
    <t>ORD004220</t>
  </si>
  <si>
    <t>OI0002687</t>
  </si>
  <si>
    <t>OI0002688</t>
  </si>
  <si>
    <t>ORD005713</t>
  </si>
  <si>
    <t>OI0002689</t>
  </si>
  <si>
    <t>OI0002690</t>
  </si>
  <si>
    <t>OI0002691</t>
  </si>
  <si>
    <t>ORD005670</t>
  </si>
  <si>
    <t>OI0002692</t>
  </si>
  <si>
    <t>ORD004629</t>
  </si>
  <si>
    <t>OI0002693</t>
  </si>
  <si>
    <t>OI0002694</t>
  </si>
  <si>
    <t>ORD000822</t>
  </si>
  <si>
    <t>OI0002695</t>
  </si>
  <si>
    <t>OI0002696</t>
  </si>
  <si>
    <t>ORD004338</t>
  </si>
  <si>
    <t>OI0002697</t>
  </si>
  <si>
    <t>OI0002698</t>
  </si>
  <si>
    <t>ORD005401</t>
  </si>
  <si>
    <t>OI0002699</t>
  </si>
  <si>
    <t>ORD004160</t>
  </si>
  <si>
    <t>OI0002700</t>
  </si>
  <si>
    <t>OI0002701</t>
  </si>
  <si>
    <t>ORD002648</t>
  </si>
  <si>
    <t>OI0002702</t>
  </si>
  <si>
    <t>OI0002703</t>
  </si>
  <si>
    <t>OI0002704</t>
  </si>
  <si>
    <t>ORD003948</t>
  </si>
  <si>
    <t>OI0002705</t>
  </si>
  <si>
    <t>ORD001268</t>
  </si>
  <si>
    <t>OI0002706</t>
  </si>
  <si>
    <t>OI0002707</t>
  </si>
  <si>
    <t>ORD003754</t>
  </si>
  <si>
    <t>OI0002708</t>
  </si>
  <si>
    <t>OI0002709</t>
  </si>
  <si>
    <t>ORD000965</t>
  </si>
  <si>
    <t>OI0002710</t>
  </si>
  <si>
    <t>OI0002711</t>
  </si>
  <si>
    <t>ORD000363</t>
  </si>
  <si>
    <t>OI0002712</t>
  </si>
  <si>
    <t>ORD005618</t>
  </si>
  <si>
    <t>OI0002713</t>
  </si>
  <si>
    <t>OI0002714</t>
  </si>
  <si>
    <t>ORD005484</t>
  </si>
  <si>
    <t>OI0002715</t>
  </si>
  <si>
    <t>OI0002716</t>
  </si>
  <si>
    <t>OI0002717</t>
  </si>
  <si>
    <t>OI0002718</t>
  </si>
  <si>
    <t>ORD001553</t>
  </si>
  <si>
    <t>OI0002719</t>
  </si>
  <si>
    <t>ORD000344</t>
  </si>
  <si>
    <t>OI0002720</t>
  </si>
  <si>
    <t>ORD004699</t>
  </si>
  <si>
    <t>OI0002721</t>
  </si>
  <si>
    <t>OI0002722</t>
  </si>
  <si>
    <t>ORD002797</t>
  </si>
  <si>
    <t>OI0002723</t>
  </si>
  <si>
    <t>ORD001035</t>
  </si>
  <si>
    <t>OI0002724</t>
  </si>
  <si>
    <t>ORD001501</t>
  </si>
  <si>
    <t>OI0002725</t>
  </si>
  <si>
    <t>OI0002726</t>
  </si>
  <si>
    <t>ORD005386</t>
  </si>
  <si>
    <t>OI0002727</t>
  </si>
  <si>
    <t>OI0002728</t>
  </si>
  <si>
    <t>ORD003150</t>
  </si>
  <si>
    <t>OI0002729</t>
  </si>
  <si>
    <t>OI0002730</t>
  </si>
  <si>
    <t>ORD004464</t>
  </si>
  <si>
    <t>OI0002731</t>
  </si>
  <si>
    <t>ORD004166</t>
  </si>
  <si>
    <t>OI0002732</t>
  </si>
  <si>
    <t>OI0002733</t>
  </si>
  <si>
    <t>ORD003048</t>
  </si>
  <si>
    <t>OI0002734</t>
  </si>
  <si>
    <t>OI0002735</t>
  </si>
  <si>
    <t>ORD001285</t>
  </si>
  <si>
    <t>OI0002736</t>
  </si>
  <si>
    <t>ORD001049</t>
  </si>
  <si>
    <t>OI0002737</t>
  </si>
  <si>
    <t>OI0002738</t>
  </si>
  <si>
    <t>ORD001805</t>
  </si>
  <si>
    <t>OI0002739</t>
  </si>
  <si>
    <t>OI0002740</t>
  </si>
  <si>
    <t>OI0002741</t>
  </si>
  <si>
    <t>OI0002742</t>
  </si>
  <si>
    <t>ORD003101</t>
  </si>
  <si>
    <t>OI0002743</t>
  </si>
  <si>
    <t>OI0002744</t>
  </si>
  <si>
    <t>OI0002745</t>
  </si>
  <si>
    <t>ORD000961</t>
  </si>
  <si>
    <t>OI0002746</t>
  </si>
  <si>
    <t>OI0002747</t>
  </si>
  <si>
    <t>ORD002932</t>
  </si>
  <si>
    <t>OI0002748</t>
  </si>
  <si>
    <t>ORD003405</t>
  </si>
  <si>
    <t>OI0002749</t>
  </si>
  <si>
    <t>ORD000327</t>
  </si>
  <si>
    <t>OI0002750</t>
  </si>
  <si>
    <t>OI0002751</t>
  </si>
  <si>
    <t>ORD003305</t>
  </si>
  <si>
    <t>OI0002752</t>
  </si>
  <si>
    <t>ORD002923</t>
  </si>
  <si>
    <t>OI0002753</t>
  </si>
  <si>
    <t>ORD000885</t>
  </si>
  <si>
    <t>OI0002754</t>
  </si>
  <si>
    <t>ORD000874</t>
  </si>
  <si>
    <t>OI0002755</t>
  </si>
  <si>
    <t>OI0002756</t>
  </si>
  <si>
    <t>OI0002757</t>
  </si>
  <si>
    <t>ORD001067</t>
  </si>
  <si>
    <t>OI0002758</t>
  </si>
  <si>
    <t>OI0002759</t>
  </si>
  <si>
    <t>ORD004685</t>
  </si>
  <si>
    <t>OI0002760</t>
  </si>
  <si>
    <t>OI0002761</t>
  </si>
  <si>
    <t>ORD000209</t>
  </si>
  <si>
    <t>OI0002762</t>
  </si>
  <si>
    <t>OI0002763</t>
  </si>
  <si>
    <t>OI0002764</t>
  </si>
  <si>
    <t>ORD002003</t>
  </si>
  <si>
    <t>OI0002765</t>
  </si>
  <si>
    <t>OI0002766</t>
  </si>
  <si>
    <t>ORD004083</t>
  </si>
  <si>
    <t>OI0002767</t>
  </si>
  <si>
    <t>ORD001393</t>
  </si>
  <si>
    <t>OI0002768</t>
  </si>
  <si>
    <t>ORD002139</t>
  </si>
  <si>
    <t>OI0002769</t>
  </si>
  <si>
    <t>ORD003528</t>
  </si>
  <si>
    <t>OI0002770</t>
  </si>
  <si>
    <t>OI0002771</t>
  </si>
  <si>
    <t>ORD005624</t>
  </si>
  <si>
    <t>OI0002772</t>
  </si>
  <si>
    <t>OI0002773</t>
  </si>
  <si>
    <t>OI0002774</t>
  </si>
  <si>
    <t>OI0002775</t>
  </si>
  <si>
    <t>ORD004705</t>
  </si>
  <si>
    <t>OI0002776</t>
  </si>
  <si>
    <t>OI0002777</t>
  </si>
  <si>
    <t>OI0002778</t>
  </si>
  <si>
    <t>ORD003562</t>
  </si>
  <si>
    <t>OI0002779</t>
  </si>
  <si>
    <t>ORD004839</t>
  </si>
  <si>
    <t>OI0002780</t>
  </si>
  <si>
    <t>OI0002781</t>
  </si>
  <si>
    <t>ORD000014</t>
  </si>
  <si>
    <t>OI0002782</t>
  </si>
  <si>
    <t>ORD005409</t>
  </si>
  <si>
    <t>OI0002783</t>
  </si>
  <si>
    <t>ORD003167</t>
  </si>
  <si>
    <t>OI0002784</t>
  </si>
  <si>
    <t>OI0002785</t>
  </si>
  <si>
    <t>OI0002786</t>
  </si>
  <si>
    <t>ORD004238</t>
  </si>
  <si>
    <t>OI0002787</t>
  </si>
  <si>
    <t>OI0002788</t>
  </si>
  <si>
    <t>ORD003202</t>
  </si>
  <si>
    <t>OI0002789</t>
  </si>
  <si>
    <t>OI0002790</t>
  </si>
  <si>
    <t>ORD000371</t>
  </si>
  <si>
    <t>OI0002791</t>
  </si>
  <si>
    <t>ORD005018</t>
  </si>
  <si>
    <t>OI0002792</t>
  </si>
  <si>
    <t>ORD002247</t>
  </si>
  <si>
    <t>OI0002793</t>
  </si>
  <si>
    <t>OI0002794</t>
  </si>
  <si>
    <t>ORD001620</t>
  </si>
  <si>
    <t>OI0002795</t>
  </si>
  <si>
    <t>OI0002796</t>
  </si>
  <si>
    <t>ORD002936</t>
  </si>
  <si>
    <t>OI0002797</t>
  </si>
  <si>
    <t>ORD003018</t>
  </si>
  <si>
    <t>OI0002798</t>
  </si>
  <si>
    <t>ORD000861</t>
  </si>
  <si>
    <t>OI0002799</t>
  </si>
  <si>
    <t>ORD000850</t>
  </si>
  <si>
    <t>OI0002800</t>
  </si>
  <si>
    <t>ORD003927</t>
  </si>
  <si>
    <t>OI0002801</t>
  </si>
  <si>
    <t>OI0002802</t>
  </si>
  <si>
    <t>ORD005019</t>
  </si>
  <si>
    <t>OI0002803</t>
  </si>
  <si>
    <t>OI0002804</t>
  </si>
  <si>
    <t>OI0002805</t>
  </si>
  <si>
    <t>ORD003800</t>
  </si>
  <si>
    <t>OI0002806</t>
  </si>
  <si>
    <t>OI0002807</t>
  </si>
  <si>
    <t>OI0002808</t>
  </si>
  <si>
    <t>OI0002809</t>
  </si>
  <si>
    <t>ORD002772</t>
  </si>
  <si>
    <t>OI0002810</t>
  </si>
  <si>
    <t>OI0002811</t>
  </si>
  <si>
    <t>ORD000317</t>
  </si>
  <si>
    <t>OI0002812</t>
  </si>
  <si>
    <t>OI0002813</t>
  </si>
  <si>
    <t>ORD002950</t>
  </si>
  <si>
    <t>OI0002814</t>
  </si>
  <si>
    <t>OI0002815</t>
  </si>
  <si>
    <t>OI0002816</t>
  </si>
  <si>
    <t>OI0002817</t>
  </si>
  <si>
    <t>ORD003985</t>
  </si>
  <si>
    <t>OI0002818</t>
  </si>
  <si>
    <t>ORD002047</t>
  </si>
  <si>
    <t>OI0002819</t>
  </si>
  <si>
    <t>OI0002820</t>
  </si>
  <si>
    <t>OI0002821</t>
  </si>
  <si>
    <t>OI0002822</t>
  </si>
  <si>
    <t>ORD003829</t>
  </si>
  <si>
    <t>OI0002823</t>
  </si>
  <si>
    <t>ORD002855</t>
  </si>
  <si>
    <t>OI0002824</t>
  </si>
  <si>
    <t>OI0002825</t>
  </si>
  <si>
    <t>ORD001963</t>
  </si>
  <si>
    <t>OI0002826</t>
  </si>
  <si>
    <t>ORD004302</t>
  </si>
  <si>
    <t>OI0002827</t>
  </si>
  <si>
    <t>OI0002828</t>
  </si>
  <si>
    <t>OI0002829</t>
  </si>
  <si>
    <t>ORD003584</t>
  </si>
  <si>
    <t>OI0002830</t>
  </si>
  <si>
    <t>ORD001916</t>
  </si>
  <si>
    <t>OI0002831</t>
  </si>
  <si>
    <t>OI0002832</t>
  </si>
  <si>
    <t>ORD004866</t>
  </si>
  <si>
    <t>OI0002833</t>
  </si>
  <si>
    <t>ORD005594</t>
  </si>
  <si>
    <t>OI0002834</t>
  </si>
  <si>
    <t>ORD000675</t>
  </si>
  <si>
    <t>OI0002835</t>
  </si>
  <si>
    <t>OI0002836</t>
  </si>
  <si>
    <t>OI0002837</t>
  </si>
  <si>
    <t>ORD000460</t>
  </si>
  <si>
    <t>OI0002838</t>
  </si>
  <si>
    <t>OI0002839</t>
  </si>
  <si>
    <t>ORD004932</t>
  </si>
  <si>
    <t>OI0002840</t>
  </si>
  <si>
    <t>ORD003953</t>
  </si>
  <si>
    <t>OI0002841</t>
  </si>
  <si>
    <t>ORD004543</t>
  </si>
  <si>
    <t>OI0002842</t>
  </si>
  <si>
    <t>OI0002843</t>
  </si>
  <si>
    <t>OI0002844</t>
  </si>
  <si>
    <t>OI0002845</t>
  </si>
  <si>
    <t>ORD005923</t>
  </si>
  <si>
    <t>OI0002846</t>
  </si>
  <si>
    <t>OI0002847</t>
  </si>
  <si>
    <t>OI0002848</t>
  </si>
  <si>
    <t>OI0002849</t>
  </si>
  <si>
    <t>ORD000392</t>
  </si>
  <si>
    <t>OI0002850</t>
  </si>
  <si>
    <t>OI0002851</t>
  </si>
  <si>
    <t>ORD001837</t>
  </si>
  <si>
    <t>OI0002852</t>
  </si>
  <si>
    <t>ORD004345</t>
  </si>
  <si>
    <t>OI0002853</t>
  </si>
  <si>
    <t>OI0002854</t>
  </si>
  <si>
    <t>OI0002855</t>
  </si>
  <si>
    <t>OI0002856</t>
  </si>
  <si>
    <t>ORD000242</t>
  </si>
  <si>
    <t>OI0002857</t>
  </si>
  <si>
    <t>OI0002858</t>
  </si>
  <si>
    <t>OI0002859</t>
  </si>
  <si>
    <t>OI0002860</t>
  </si>
  <si>
    <t>ORD002107</t>
  </si>
  <si>
    <t>OI0002861</t>
  </si>
  <si>
    <t>ORD000883</t>
  </si>
  <si>
    <t>OI0002862</t>
  </si>
  <si>
    <t>ORD000823</t>
  </si>
  <si>
    <t>OI0002863</t>
  </si>
  <si>
    <t>ORD003714</t>
  </si>
  <si>
    <t>OI0002864</t>
  </si>
  <si>
    <t>OI0002865</t>
  </si>
  <si>
    <t>ORD000995</t>
  </si>
  <si>
    <t>OI0002866</t>
  </si>
  <si>
    <t>OI0002867</t>
  </si>
  <si>
    <t>OI0002868</t>
  </si>
  <si>
    <t>ORD002126</t>
  </si>
  <si>
    <t>OI0002869</t>
  </si>
  <si>
    <t>OI0002870</t>
  </si>
  <si>
    <t>OI0002871</t>
  </si>
  <si>
    <t>ORD000085</t>
  </si>
  <si>
    <t>OI0002872</t>
  </si>
  <si>
    <t>OI0002873</t>
  </si>
  <si>
    <t>OI0002874</t>
  </si>
  <si>
    <t>ORD000223</t>
  </si>
  <si>
    <t>OI0002875</t>
  </si>
  <si>
    <t>ORD001584</t>
  </si>
  <si>
    <t>OI0002876</t>
  </si>
  <si>
    <t>OI0002877</t>
  </si>
  <si>
    <t>ORD001737</t>
  </si>
  <si>
    <t>OI0002878</t>
  </si>
  <si>
    <t>OI0002879</t>
  </si>
  <si>
    <t>OI0002880</t>
  </si>
  <si>
    <t>ORD002501</t>
  </si>
  <si>
    <t>OI0002881</t>
  </si>
  <si>
    <t>OI0002882</t>
  </si>
  <si>
    <t>ORD003198</t>
  </si>
  <si>
    <t>OI0002883</t>
  </si>
  <si>
    <t>ORD001835</t>
  </si>
  <si>
    <t>OI0002884</t>
  </si>
  <si>
    <t>ORD000467</t>
  </si>
  <si>
    <t>OI0002885</t>
  </si>
  <si>
    <t>ORD003617</t>
  </si>
  <si>
    <t>OI0002886</t>
  </si>
  <si>
    <t>OI0002887</t>
  </si>
  <si>
    <t>ORD000442</t>
  </si>
  <si>
    <t>OI0002888</t>
  </si>
  <si>
    <t>OI0002889</t>
  </si>
  <si>
    <t>OI0002890</t>
  </si>
  <si>
    <t>ORD003533</t>
  </si>
  <si>
    <t>OI0002891</t>
  </si>
  <si>
    <t>ORD005552</t>
  </si>
  <si>
    <t>OI0002892</t>
  </si>
  <si>
    <t>OI0002893</t>
  </si>
  <si>
    <t>ORD000804</t>
  </si>
  <si>
    <t>OI0002894</t>
  </si>
  <si>
    <t>OI0002895</t>
  </si>
  <si>
    <t>ORD003586</t>
  </si>
  <si>
    <t>OI0002896</t>
  </si>
  <si>
    <t>ORD000216</t>
  </si>
  <si>
    <t>OI0002897</t>
  </si>
  <si>
    <t>ORD000418</t>
  </si>
  <si>
    <t>OI0002898</t>
  </si>
  <si>
    <t>ORD000459</t>
  </si>
  <si>
    <t>OI0002899</t>
  </si>
  <si>
    <t>OI0002900</t>
  </si>
  <si>
    <t>ORD000577</t>
  </si>
  <si>
    <t>OI0002901</t>
  </si>
  <si>
    <t>OI0002902</t>
  </si>
  <si>
    <t>ORD001747</t>
  </si>
  <si>
    <t>OI0002903</t>
  </si>
  <si>
    <t>ORD000930</t>
  </si>
  <si>
    <t>OI0002904</t>
  </si>
  <si>
    <t>ORD002726</t>
  </si>
  <si>
    <t>OI0002905</t>
  </si>
  <si>
    <t>OI0002906</t>
  </si>
  <si>
    <t>ORD004602</t>
  </si>
  <si>
    <t>OI0002907</t>
  </si>
  <si>
    <t>OI0002908</t>
  </si>
  <si>
    <t>OI0002909</t>
  </si>
  <si>
    <t>ORD003727</t>
  </si>
  <si>
    <t>OI0002910</t>
  </si>
  <si>
    <t>ORD001237</t>
  </si>
  <si>
    <t>OI0002911</t>
  </si>
  <si>
    <t>OI0002912</t>
  </si>
  <si>
    <t>ORD000896</t>
  </si>
  <si>
    <t>OI0002913</t>
  </si>
  <si>
    <t>OI0002914</t>
  </si>
  <si>
    <t>ORD003715</t>
  </si>
  <si>
    <t>OI0002915</t>
  </si>
  <si>
    <t>ORD002962</t>
  </si>
  <si>
    <t>OI0002916</t>
  </si>
  <si>
    <t>OI0002917</t>
  </si>
  <si>
    <t>OI0002918</t>
  </si>
  <si>
    <t>ORD003183</t>
  </si>
  <si>
    <t>OI0002919</t>
  </si>
  <si>
    <t>OI0002920</t>
  </si>
  <si>
    <t>OI0002921</t>
  </si>
  <si>
    <t>ORD001279</t>
  </si>
  <si>
    <t>OI0002922</t>
  </si>
  <si>
    <t>OI0002923</t>
  </si>
  <si>
    <t>OI0002924</t>
  </si>
  <si>
    <t>ORD005937</t>
  </si>
  <si>
    <t>OI0002925</t>
  </si>
  <si>
    <t>OI0002926</t>
  </si>
  <si>
    <t>OI0002927</t>
  </si>
  <si>
    <t>ORD005840</t>
  </si>
  <si>
    <t>OI0002928</t>
  </si>
  <si>
    <t>OI0002929</t>
  </si>
  <si>
    <t>ORD003429</t>
  </si>
  <si>
    <t>OI0002930</t>
  </si>
  <si>
    <t>ORD000476</t>
  </si>
  <si>
    <t>OI0002931</t>
  </si>
  <si>
    <t>ORD003964</t>
  </si>
  <si>
    <t>OI0002932</t>
  </si>
  <si>
    <t>ORD004135</t>
  </si>
  <si>
    <t>OI0002933</t>
  </si>
  <si>
    <t>OI0002934</t>
  </si>
  <si>
    <t>ORD002008</t>
  </si>
  <si>
    <t>OI0002935</t>
  </si>
  <si>
    <t>OI0002936</t>
  </si>
  <si>
    <t>OI0002937</t>
  </si>
  <si>
    <t>ORD002239</t>
  </si>
  <si>
    <t>OI0002938</t>
  </si>
  <si>
    <t>ORD005207</t>
  </si>
  <si>
    <t>OI0002939</t>
  </si>
  <si>
    <t>ORD003303</t>
  </si>
  <si>
    <t>OI0002940</t>
  </si>
  <si>
    <t>ORD002254</t>
  </si>
  <si>
    <t>OI0002941</t>
  </si>
  <si>
    <t>ORD002497</t>
  </si>
  <si>
    <t>OI0002942</t>
  </si>
  <si>
    <t>OI0002943</t>
  </si>
  <si>
    <t>ORD002417</t>
  </si>
  <si>
    <t>OI0002944</t>
  </si>
  <si>
    <t>OI0002945</t>
  </si>
  <si>
    <t>ORD000604</t>
  </si>
  <si>
    <t>OI0002946</t>
  </si>
  <si>
    <t>ORD004067</t>
  </si>
  <si>
    <t>OI0002947</t>
  </si>
  <si>
    <t>ORD000022</t>
  </si>
  <si>
    <t>OI0002948</t>
  </si>
  <si>
    <t>OI0002949</t>
  </si>
  <si>
    <t>ORD001596</t>
  </si>
  <si>
    <t>OI0002950</t>
  </si>
  <si>
    <t>OI0002951</t>
  </si>
  <si>
    <t>ORD005946</t>
  </si>
  <si>
    <t>OI0002952</t>
  </si>
  <si>
    <t>OI0002953</t>
  </si>
  <si>
    <t>OI0002954</t>
  </si>
  <si>
    <t>OI0002955</t>
  </si>
  <si>
    <t>ORD004059</t>
  </si>
  <si>
    <t>OI0002956</t>
  </si>
  <si>
    <t>OI0002957</t>
  </si>
  <si>
    <t>OI0002958</t>
  </si>
  <si>
    <t>OI0002959</t>
  </si>
  <si>
    <t>ORD001796</t>
  </si>
  <si>
    <t>OI0002960</t>
  </si>
  <si>
    <t>OI0002961</t>
  </si>
  <si>
    <t>ORD000143</t>
  </si>
  <si>
    <t>OI0002962</t>
  </si>
  <si>
    <t>OI0002963</t>
  </si>
  <si>
    <t>OI0002964</t>
  </si>
  <si>
    <t>ORD000005</t>
  </si>
  <si>
    <t>OI0002965</t>
  </si>
  <si>
    <t>OI0002966</t>
  </si>
  <si>
    <t>ORD002176</t>
  </si>
  <si>
    <t>OI0002967</t>
  </si>
  <si>
    <t>ORD003565</t>
  </si>
  <si>
    <t>OI0002968</t>
  </si>
  <si>
    <t>OI0002969</t>
  </si>
  <si>
    <t>ORD004357</t>
  </si>
  <si>
    <t>OI0002970</t>
  </si>
  <si>
    <t>ORD002865</t>
  </si>
  <si>
    <t>OI0002971</t>
  </si>
  <si>
    <t>ORD004140</t>
  </si>
  <si>
    <t>OI0002972</t>
  </si>
  <si>
    <t>OI0002973</t>
  </si>
  <si>
    <t>OI0002974</t>
  </si>
  <si>
    <t>OI0002975</t>
  </si>
  <si>
    <t>ORD003044</t>
  </si>
  <si>
    <t>OI0002976</t>
  </si>
  <si>
    <t>OI0002977</t>
  </si>
  <si>
    <t>OI0002978</t>
  </si>
  <si>
    <t>OI0002979</t>
  </si>
  <si>
    <t>ORD004945</t>
  </si>
  <si>
    <t>OI0002980</t>
  </si>
  <si>
    <t>OI0002981</t>
  </si>
  <si>
    <t>ORD004455</t>
  </si>
  <si>
    <t>OI0002982</t>
  </si>
  <si>
    <t>ORD002012</t>
  </si>
  <si>
    <t>OI0002983</t>
  </si>
  <si>
    <t>ORD000110</t>
  </si>
  <si>
    <t>OI0002984</t>
  </si>
  <si>
    <t>ORD001394</t>
  </si>
  <si>
    <t>OI0002985</t>
  </si>
  <si>
    <t>ORD002878</t>
  </si>
  <si>
    <t>OI0002986</t>
  </si>
  <si>
    <t>OI0002987</t>
  </si>
  <si>
    <t>ORD005058</t>
  </si>
  <si>
    <t>OI0002988</t>
  </si>
  <si>
    <t>OI0002989</t>
  </si>
  <si>
    <t>OI0002990</t>
  </si>
  <si>
    <t>ORD003067</t>
  </si>
  <si>
    <t>OI0002991</t>
  </si>
  <si>
    <t>ORD002597</t>
  </si>
  <si>
    <t>OI0002992</t>
  </si>
  <si>
    <t>ORD001957</t>
  </si>
  <si>
    <t>OI0002993</t>
  </si>
  <si>
    <t>ORD002056</t>
  </si>
  <si>
    <t>OI0002994</t>
  </si>
  <si>
    <t>ORD004634</t>
  </si>
  <si>
    <t>OI0002995</t>
  </si>
  <si>
    <t>ORD005459</t>
  </si>
  <si>
    <t>OI0002996</t>
  </si>
  <si>
    <t>ORD005182</t>
  </si>
  <si>
    <t>OI0002997</t>
  </si>
  <si>
    <t>ORD004836</t>
  </si>
  <si>
    <t>OI0002998</t>
  </si>
  <si>
    <t>OI0002999</t>
  </si>
  <si>
    <t>ORD005287</t>
  </si>
  <si>
    <t>OI0003000</t>
  </si>
  <si>
    <t>ORD004108</t>
  </si>
  <si>
    <t>OI0003001</t>
  </si>
  <si>
    <t>ORD000967</t>
  </si>
  <si>
    <t>OI0003002</t>
  </si>
  <si>
    <t>OI0003003</t>
  </si>
  <si>
    <t>ORD005149</t>
  </si>
  <si>
    <t>OI0003004</t>
  </si>
  <si>
    <t>OI0003005</t>
  </si>
  <si>
    <t>OI0003006</t>
  </si>
  <si>
    <t>ORD003995</t>
  </si>
  <si>
    <t>OI0003007</t>
  </si>
  <si>
    <t>ORD005174</t>
  </si>
  <si>
    <t>OI0003008</t>
  </si>
  <si>
    <t>OI0003009</t>
  </si>
  <si>
    <t>OI0003010</t>
  </si>
  <si>
    <t>OI0003011</t>
  </si>
  <si>
    <t>ORD003571</t>
  </si>
  <si>
    <t>OI0003012</t>
  </si>
  <si>
    <t>OI0003013</t>
  </si>
  <si>
    <t>ORD005733</t>
  </si>
  <si>
    <t>OI0003014</t>
  </si>
  <si>
    <t>OI0003015</t>
  </si>
  <si>
    <t>OI0003016</t>
  </si>
  <si>
    <t>ORD003046</t>
  </si>
  <si>
    <t>OI0003017</t>
  </si>
  <si>
    <t>ORD004662</t>
  </si>
  <si>
    <t>OI0003018</t>
  </si>
  <si>
    <t>OI0003019</t>
  </si>
  <si>
    <t>OI0003020</t>
  </si>
  <si>
    <t>ORD001508</t>
  </si>
  <si>
    <t>OI0003021</t>
  </si>
  <si>
    <t>OI0003022</t>
  </si>
  <si>
    <t>OI0003023</t>
  </si>
  <si>
    <t>ORD002350</t>
  </si>
  <si>
    <t>OI0003024</t>
  </si>
  <si>
    <t>OI0003025</t>
  </si>
  <si>
    <t>OI0003026</t>
  </si>
  <si>
    <t>OI0003027</t>
  </si>
  <si>
    <t>ORD002343</t>
  </si>
  <si>
    <t>OI0003028</t>
  </si>
  <si>
    <t>ORD002977</t>
  </si>
  <si>
    <t>OI0003029</t>
  </si>
  <si>
    <t>ORD003434</t>
  </si>
  <si>
    <t>OI0003030</t>
  </si>
  <si>
    <t>ORD002884</t>
  </si>
  <si>
    <t>OI0003031</t>
  </si>
  <si>
    <t>ORD005961</t>
  </si>
  <si>
    <t>OI0003032</t>
  </si>
  <si>
    <t>OI0003033</t>
  </si>
  <si>
    <t>OI0003034</t>
  </si>
  <si>
    <t>ORD004947</t>
  </si>
  <si>
    <t>OI0003035</t>
  </si>
  <si>
    <t>OI0003036</t>
  </si>
  <si>
    <t>ORD005327</t>
  </si>
  <si>
    <t>OI0003037</t>
  </si>
  <si>
    <t>OI0003038</t>
  </si>
  <si>
    <t>ORD004107</t>
  </si>
  <si>
    <t>OI0003039</t>
  </si>
  <si>
    <t>ORD000403</t>
  </si>
  <si>
    <t>OI0003040</t>
  </si>
  <si>
    <t>OI0003041</t>
  </si>
  <si>
    <t>OI0003042</t>
  </si>
  <si>
    <t>ORD002033</t>
  </si>
  <si>
    <t>OI0003043</t>
  </si>
  <si>
    <t>ORD004379</t>
  </si>
  <si>
    <t>OI0003044</t>
  </si>
  <si>
    <t>OI0003045</t>
  </si>
  <si>
    <t>OI0003046</t>
  </si>
  <si>
    <t>ORD005379</t>
  </si>
  <si>
    <t>OI0003047</t>
  </si>
  <si>
    <t>OI0003048</t>
  </si>
  <si>
    <t>OI0003049</t>
  </si>
  <si>
    <t>OI0003050</t>
  </si>
  <si>
    <t>ORD002635</t>
  </si>
  <si>
    <t>OI0003051</t>
  </si>
  <si>
    <t>OI0003052</t>
  </si>
  <si>
    <t>ORD000843</t>
  </si>
  <si>
    <t>OI0003053</t>
  </si>
  <si>
    <t>OI0003054</t>
  </si>
  <si>
    <t>OI0003055</t>
  </si>
  <si>
    <t>ORD003832</t>
  </si>
  <si>
    <t>OI0003056</t>
  </si>
  <si>
    <t>ORD001240</t>
  </si>
  <si>
    <t>OI0003057</t>
  </si>
  <si>
    <t>OI0003058</t>
  </si>
  <si>
    <t>OI0003059</t>
  </si>
  <si>
    <t>OI0003060</t>
  </si>
  <si>
    <t>ORD004864</t>
  </si>
  <si>
    <t>OI0003061</t>
  </si>
  <si>
    <t>OI0003062</t>
  </si>
  <si>
    <t>ORD005238</t>
  </si>
  <si>
    <t>OI0003063</t>
  </si>
  <si>
    <t>OI0003064</t>
  </si>
  <si>
    <t>OI0003065</t>
  </si>
  <si>
    <t>OI0003066</t>
  </si>
  <si>
    <t>ORD004949</t>
  </si>
  <si>
    <t>OI0003067</t>
  </si>
  <si>
    <t>ORD004124</t>
  </si>
  <si>
    <t>OI0003068</t>
  </si>
  <si>
    <t>ORD002836</t>
  </si>
  <si>
    <t>OI0003069</t>
  </si>
  <si>
    <t>OI0003070</t>
  </si>
  <si>
    <t>OI0003071</t>
  </si>
  <si>
    <t>ORD005820</t>
  </si>
  <si>
    <t>OI0003072</t>
  </si>
  <si>
    <t>OI0003073</t>
  </si>
  <si>
    <t>OI0003074</t>
  </si>
  <si>
    <t>ORD002958</t>
  </si>
  <si>
    <t>OI0003075</t>
  </si>
  <si>
    <t>OI0003076</t>
  </si>
  <si>
    <t>ORD002976</t>
  </si>
  <si>
    <t>OI0003077</t>
  </si>
  <si>
    <t>OI0003078</t>
  </si>
  <si>
    <t>ORD003941</t>
  </si>
  <si>
    <t>OI0003079</t>
  </si>
  <si>
    <t>OI0003080</t>
  </si>
  <si>
    <t>ORD005597</t>
  </si>
  <si>
    <t>OI0003081</t>
  </si>
  <si>
    <t>OI0003082</t>
  </si>
  <si>
    <t>ORD000597</t>
  </si>
  <si>
    <t>OI0003083</t>
  </si>
  <si>
    <t>OI0003084</t>
  </si>
  <si>
    <t>OI0003085</t>
  </si>
  <si>
    <t>OI0003086</t>
  </si>
  <si>
    <t>ORD003652</t>
  </si>
  <si>
    <t>OI0003087</t>
  </si>
  <si>
    <t>OI0003088</t>
  </si>
  <si>
    <t>OI0003089</t>
  </si>
  <si>
    <t>ORD004626</t>
  </si>
  <si>
    <t>OI0003090</t>
  </si>
  <si>
    <t>ORD000245</t>
  </si>
  <si>
    <t>OI0003091</t>
  </si>
  <si>
    <t>OI0003092</t>
  </si>
  <si>
    <t>OI0003093</t>
  </si>
  <si>
    <t>OI0003094</t>
  </si>
  <si>
    <t>ORD004326</t>
  </si>
  <si>
    <t>OI0003095</t>
  </si>
  <si>
    <t>ORD005031</t>
  </si>
  <si>
    <t>OI0003096</t>
  </si>
  <si>
    <t>OI0003097</t>
  </si>
  <si>
    <t>ORD000925</t>
  </si>
  <si>
    <t>OI0003098</t>
  </si>
  <si>
    <t>OI0003099</t>
  </si>
  <si>
    <t>ORD000361</t>
  </si>
  <si>
    <t>OI0003100</t>
  </si>
  <si>
    <t>OI0003101</t>
  </si>
  <si>
    <t>ORD003775</t>
  </si>
  <si>
    <t>OI0003102</t>
  </si>
  <si>
    <t>ORD005548</t>
  </si>
  <si>
    <t>OI0003103</t>
  </si>
  <si>
    <t>ORD000672</t>
  </si>
  <si>
    <t>OI0003104</t>
  </si>
  <si>
    <t>OI0003105</t>
  </si>
  <si>
    <t>OI0003106</t>
  </si>
  <si>
    <t>OI0003107</t>
  </si>
  <si>
    <t>ORD002703</t>
  </si>
  <si>
    <t>OI0003108</t>
  </si>
  <si>
    <t>ORD001069</t>
  </si>
  <si>
    <t>OI0003109</t>
  </si>
  <si>
    <t>OI0003110</t>
  </si>
  <si>
    <t>ORD000396</t>
  </si>
  <si>
    <t>OI0003111</t>
  </si>
  <si>
    <t>OI0003112</t>
  </si>
  <si>
    <t>ORD005829</t>
  </si>
  <si>
    <t>OI0003113</t>
  </si>
  <si>
    <t>ORD005970</t>
  </si>
  <si>
    <t>OI0003114</t>
  </si>
  <si>
    <t>ORD001581</t>
  </si>
  <si>
    <t>OI0003115</t>
  </si>
  <si>
    <t>OI0003116</t>
  </si>
  <si>
    <t>OI0003117</t>
  </si>
  <si>
    <t>ORD000826</t>
  </si>
  <si>
    <t>OI0003118</t>
  </si>
  <si>
    <t>OI0003119</t>
  </si>
  <si>
    <t>OI0003120</t>
  </si>
  <si>
    <t>ORD000701</t>
  </si>
  <si>
    <t>OI0003121</t>
  </si>
  <si>
    <t>OI0003122</t>
  </si>
  <si>
    <t>ORD000232</t>
  </si>
  <si>
    <t>OI0003123</t>
  </si>
  <si>
    <t>ORD000435</t>
  </si>
  <si>
    <t>OI0003124</t>
  </si>
  <si>
    <t>OI0003125</t>
  </si>
  <si>
    <t>ORD001614</t>
  </si>
  <si>
    <t>OI0003126</t>
  </si>
  <si>
    <t>OI0003127</t>
  </si>
  <si>
    <t>ORD002462</t>
  </si>
  <si>
    <t>OI0003128</t>
  </si>
  <si>
    <t>OI0003129</t>
  </si>
  <si>
    <t>OI0003130</t>
  </si>
  <si>
    <t>OI0003131</t>
  </si>
  <si>
    <t>ORD005737</t>
  </si>
  <si>
    <t>OI0003132</t>
  </si>
  <si>
    <t>ORD000008</t>
  </si>
  <si>
    <t>OI0003133</t>
  </si>
  <si>
    <t>ORD002255</t>
  </si>
  <si>
    <t>OI0003134</t>
  </si>
  <si>
    <t>OI0003135</t>
  </si>
  <si>
    <t>OI0003136</t>
  </si>
  <si>
    <t>OI0003137</t>
  </si>
  <si>
    <t>ORD001971</t>
  </si>
  <si>
    <t>OI0003138</t>
  </si>
  <si>
    <t>ORD002676</t>
  </si>
  <si>
    <t>OI0003139</t>
  </si>
  <si>
    <t>ORD000935</t>
  </si>
  <si>
    <t>OI0003140</t>
  </si>
  <si>
    <t>ORD000372</t>
  </si>
  <si>
    <t>OI0003141</t>
  </si>
  <si>
    <t>OI0003142</t>
  </si>
  <si>
    <t>ORD004183</t>
  </si>
  <si>
    <t>OI0003143</t>
  </si>
  <si>
    <t>ORD002368</t>
  </si>
  <si>
    <t>OI0003144</t>
  </si>
  <si>
    <t>ORD000900</t>
  </si>
  <si>
    <t>OI0003145</t>
  </si>
  <si>
    <t>OI0003146</t>
  </si>
  <si>
    <t>OI0003147</t>
  </si>
  <si>
    <t>ORD004732</t>
  </si>
  <si>
    <t>OI0003148</t>
  </si>
  <si>
    <t>OI0003149</t>
  </si>
  <si>
    <t>OI0003150</t>
  </si>
  <si>
    <t>ORD003146</t>
  </si>
  <si>
    <t>OI0003151</t>
  </si>
  <si>
    <t>OI0003152</t>
  </si>
  <si>
    <t>ORD003231</t>
  </si>
  <si>
    <t>OI0003153</t>
  </si>
  <si>
    <t>ORD000180</t>
  </si>
  <si>
    <t>OI0003154</t>
  </si>
  <si>
    <t>ORD004652</t>
  </si>
  <si>
    <t>OI0003155</t>
  </si>
  <si>
    <t>ORD005611</t>
  </si>
  <si>
    <t>OI0003156</t>
  </si>
  <si>
    <t>OI0003157</t>
  </si>
  <si>
    <t>OI0003158</t>
  </si>
  <si>
    <t>ORD000194</t>
  </si>
  <si>
    <t>OI0003159</t>
  </si>
  <si>
    <t>ORD001124</t>
  </si>
  <si>
    <t>OI0003160</t>
  </si>
  <si>
    <t>OI0003161</t>
  </si>
  <si>
    <t>OI0003162</t>
  </si>
  <si>
    <t>ORD000121</t>
  </si>
  <si>
    <t>OI0003163</t>
  </si>
  <si>
    <t>ORD003408</t>
  </si>
  <si>
    <t>OI0003164</t>
  </si>
  <si>
    <t>ORD004778</t>
  </si>
  <si>
    <t>OI0003165</t>
  </si>
  <si>
    <t>OI0003166</t>
  </si>
  <si>
    <t>ORD003204</t>
  </si>
  <si>
    <t>OI0003167</t>
  </si>
  <si>
    <t>ORD005942</t>
  </si>
  <si>
    <t>OI0003168</t>
  </si>
  <si>
    <t>ORD002235</t>
  </si>
  <si>
    <t>OI0003169</t>
  </si>
  <si>
    <t>ORD004711</t>
  </si>
  <si>
    <t>OI0003170</t>
  </si>
  <si>
    <t>ORD001993</t>
  </si>
  <si>
    <t>OI0003171</t>
  </si>
  <si>
    <t>OI0003172</t>
  </si>
  <si>
    <t>OI0003173</t>
  </si>
  <si>
    <t>ORD003237</t>
  </si>
  <si>
    <t>OI0003174</t>
  </si>
  <si>
    <t>ORD003677</t>
  </si>
  <si>
    <t>OI0003175</t>
  </si>
  <si>
    <t>OI0003176</t>
  </si>
  <si>
    <t>OI0003177</t>
  </si>
  <si>
    <t>ORD003004</t>
  </si>
  <si>
    <t>OI0003178</t>
  </si>
  <si>
    <t>ORD000747</t>
  </si>
  <si>
    <t>OI0003179</t>
  </si>
  <si>
    <t>ORD001340</t>
  </si>
  <si>
    <t>OI0003180</t>
  </si>
  <si>
    <t>ORD005715</t>
  </si>
  <si>
    <t>OI0003181</t>
  </si>
  <si>
    <t>OI0003182</t>
  </si>
  <si>
    <t>ORD000617</t>
  </si>
  <si>
    <t>OI0003183</t>
  </si>
  <si>
    <t>OI0003184</t>
  </si>
  <si>
    <t>OI0003185</t>
  </si>
  <si>
    <t>OI0003186</t>
  </si>
  <si>
    <t>ORD001717</t>
  </si>
  <si>
    <t>OI0003187</t>
  </si>
  <si>
    <t>OI0003188</t>
  </si>
  <si>
    <t>ORD000523</t>
  </si>
  <si>
    <t>OI0003189</t>
  </si>
  <si>
    <t>OI0003190</t>
  </si>
  <si>
    <t>ORD002325</t>
  </si>
  <si>
    <t>OI0003191</t>
  </si>
  <si>
    <t>OI0003192</t>
  </si>
  <si>
    <t>OI0003193</t>
  </si>
  <si>
    <t>ORD005410</t>
  </si>
  <si>
    <t>OI0003194</t>
  </si>
  <si>
    <t>ORD004570</t>
  </si>
  <si>
    <t>OI0003195</t>
  </si>
  <si>
    <t>ORD005184</t>
  </si>
  <si>
    <t>OI0003196</t>
  </si>
  <si>
    <t>ORD000304</t>
  </si>
  <si>
    <t>OI0003197</t>
  </si>
  <si>
    <t>OI0003198</t>
  </si>
  <si>
    <t>OI0003199</t>
  </si>
  <si>
    <t>OI0003200</t>
  </si>
  <si>
    <t>ORD003600</t>
  </si>
  <si>
    <t>OI0003201</t>
  </si>
  <si>
    <t>OI0003202</t>
  </si>
  <si>
    <t>ORD000488</t>
  </si>
  <si>
    <t>OI0003203</t>
  </si>
  <si>
    <t>OI0003204</t>
  </si>
  <si>
    <t>ORD005817</t>
  </si>
  <si>
    <t>OI0003205</t>
  </si>
  <si>
    <t>OI0003206</t>
  </si>
  <si>
    <t>OI0003207</t>
  </si>
  <si>
    <t>ORD002362</t>
  </si>
  <si>
    <t>OI0003208</t>
  </si>
  <si>
    <t>ORD002500</t>
  </si>
  <si>
    <t>OI0003209</t>
  </si>
  <si>
    <t>OI0003210</t>
  </si>
  <si>
    <t>OI0003211</t>
  </si>
  <si>
    <t>OI0003212</t>
  </si>
  <si>
    <t>ORD001131</t>
  </si>
  <si>
    <t>OI0003213</t>
  </si>
  <si>
    <t>OI0003214</t>
  </si>
  <si>
    <t>ORD005302</t>
  </si>
  <si>
    <t>OI0003215</t>
  </si>
  <si>
    <t>OI0003216</t>
  </si>
  <si>
    <t>OI0003217</t>
  </si>
  <si>
    <t>ORD001130</t>
  </si>
  <si>
    <t>OI0003218</t>
  </si>
  <si>
    <t>ORD000172</t>
  </si>
  <si>
    <t>OI0003219</t>
  </si>
  <si>
    <t>OI0003220</t>
  </si>
  <si>
    <t>OI0003221</t>
  </si>
  <si>
    <t>ORD002064</t>
  </si>
  <si>
    <t>OI0003222</t>
  </si>
  <si>
    <t>ORD000198</t>
  </si>
  <si>
    <t>OI0003223</t>
  </si>
  <si>
    <t>OI0003224</t>
  </si>
  <si>
    <t>ORD005355</t>
  </si>
  <si>
    <t>OI0003225</t>
  </si>
  <si>
    <t>OI0003226</t>
  </si>
  <si>
    <t>ORD004356</t>
  </si>
  <si>
    <t>OI0003227</t>
  </si>
  <si>
    <t>OI0003228</t>
  </si>
  <si>
    <t>ORD005941</t>
  </si>
  <si>
    <t>OI0003229</t>
  </si>
  <si>
    <t>ORD000503</t>
  </si>
  <si>
    <t>OI0003230</t>
  </si>
  <si>
    <t>OI0003231</t>
  </si>
  <si>
    <t>ORD004478</t>
  </si>
  <si>
    <t>OI0003232</t>
  </si>
  <si>
    <t>OI0003233</t>
  </si>
  <si>
    <t>OI0003234</t>
  </si>
  <si>
    <t>ORD000222</t>
  </si>
  <si>
    <t>OI0003235</t>
  </si>
  <si>
    <t>OI0003236</t>
  </si>
  <si>
    <t>OI0003237</t>
  </si>
  <si>
    <t>ORD001101</t>
  </si>
  <si>
    <t>OI0003238</t>
  </si>
  <si>
    <t>ORD005291</t>
  </si>
  <si>
    <t>OI0003239</t>
  </si>
  <si>
    <t>ORD005138</t>
  </si>
  <si>
    <t>OI0003240</t>
  </si>
  <si>
    <t>OI0003241</t>
  </si>
  <si>
    <t>OI0003242</t>
  </si>
  <si>
    <t>OI0003243</t>
  </si>
  <si>
    <t>ORD004868</t>
  </si>
  <si>
    <t>OI0003244</t>
  </si>
  <si>
    <t>ORD004706</t>
  </si>
  <si>
    <t>OI0003245</t>
  </si>
  <si>
    <t>ORD004339</t>
  </si>
  <si>
    <t>OI0003246</t>
  </si>
  <si>
    <t>OI0003247</t>
  </si>
  <si>
    <t>OI0003248</t>
  </si>
  <si>
    <t>ORD004033</t>
  </si>
  <si>
    <t>OI0003249</t>
  </si>
  <si>
    <t>OI0003250</t>
  </si>
  <si>
    <t>ORD003292</t>
  </si>
  <si>
    <t>OI0003251</t>
  </si>
  <si>
    <t>OI0003252</t>
  </si>
  <si>
    <t>ORD003325</t>
  </si>
  <si>
    <t>OI0003253</t>
  </si>
  <si>
    <t>OI0003254</t>
  </si>
  <si>
    <t>ORD003457</t>
  </si>
  <si>
    <t>OI0003255</t>
  </si>
  <si>
    <t>OI0003256</t>
  </si>
  <si>
    <t>ORD001795</t>
  </si>
  <si>
    <t>OI0003257</t>
  </si>
  <si>
    <t>ORD005079</t>
  </si>
  <si>
    <t>OI0003258</t>
  </si>
  <si>
    <t>ORD004425</t>
  </si>
  <si>
    <t>OI0003259</t>
  </si>
  <si>
    <t>OI0003260</t>
  </si>
  <si>
    <t>OI0003261</t>
  </si>
  <si>
    <t>ORD005581</t>
  </si>
  <si>
    <t>OI0003262</t>
  </si>
  <si>
    <t>ORD003978</t>
  </si>
  <si>
    <t>OI0003263</t>
  </si>
  <si>
    <t>ORD002863</t>
  </si>
  <si>
    <t>OI0003264</t>
  </si>
  <si>
    <t>ORD004239</t>
  </si>
  <si>
    <t>OI0003265</t>
  </si>
  <si>
    <t>OI0003266</t>
  </si>
  <si>
    <t>OI0003267</t>
  </si>
  <si>
    <t>ORD003477</t>
  </si>
  <si>
    <t>OI0003268</t>
  </si>
  <si>
    <t>OI0003269</t>
  </si>
  <si>
    <t>ORD001901</t>
  </si>
  <si>
    <t>OI0003270</t>
  </si>
  <si>
    <t>ORD001975</t>
  </si>
  <si>
    <t>OI0003271</t>
  </si>
  <si>
    <t>OI0003272</t>
  </si>
  <si>
    <t>OI0003273</t>
  </si>
  <si>
    <t>ORD002177</t>
  </si>
  <si>
    <t>OI0003274</t>
  </si>
  <si>
    <t>OI0003275</t>
  </si>
  <si>
    <t>ORD005164</t>
  </si>
  <si>
    <t>OI0003276</t>
  </si>
  <si>
    <t>OI0003277</t>
  </si>
  <si>
    <t>OI0003278</t>
  </si>
  <si>
    <t>ORD000841</t>
  </si>
  <si>
    <t>OI0003279</t>
  </si>
  <si>
    <t>OI0003280</t>
  </si>
  <si>
    <t>ORD002731</t>
  </si>
  <si>
    <t>OI0003281</t>
  </si>
  <si>
    <t>ORD001818</t>
  </si>
  <si>
    <t>OI0003282</t>
  </si>
  <si>
    <t>ORD005814</t>
  </si>
  <si>
    <t>OI0003283</t>
  </si>
  <si>
    <t>OI0003284</t>
  </si>
  <si>
    <t>OI0003285</t>
  </si>
  <si>
    <t>OI0003286</t>
  </si>
  <si>
    <t>ORD004408</t>
  </si>
  <si>
    <t>OI0003287</t>
  </si>
  <si>
    <t>OI0003288</t>
  </si>
  <si>
    <t>ORD003747</t>
  </si>
  <si>
    <t>OI0003289</t>
  </si>
  <si>
    <t>OI0003290</t>
  </si>
  <si>
    <t>OI0003291</t>
  </si>
  <si>
    <t>ORD004174</t>
  </si>
  <si>
    <t>OI0003292</t>
  </si>
  <si>
    <t>OI0003293</t>
  </si>
  <si>
    <t>OI0003294</t>
  </si>
  <si>
    <t>ORD002757</t>
  </si>
  <si>
    <t>OI0003295</t>
  </si>
  <si>
    <t>OI0003296</t>
  </si>
  <si>
    <t>OI0003297</t>
  </si>
  <si>
    <t>OI0003298</t>
  </si>
  <si>
    <t>ORD002241</t>
  </si>
  <si>
    <t>OI0003299</t>
  </si>
  <si>
    <t>OI0003300</t>
  </si>
  <si>
    <t>OI0003301</t>
  </si>
  <si>
    <t>OI0003302</t>
  </si>
  <si>
    <t>ORD001135</t>
  </si>
  <si>
    <t>OI0003303</t>
  </si>
  <si>
    <t>OI0003304</t>
  </si>
  <si>
    <t>OI0003305</t>
  </si>
  <si>
    <t>ORD003152</t>
  </si>
  <si>
    <t>OI0003306</t>
  </si>
  <si>
    <t>OI0003307</t>
  </si>
  <si>
    <t>ORD004427</t>
  </si>
  <si>
    <t>OI0003308</t>
  </si>
  <si>
    <t>OI0003309</t>
  </si>
  <si>
    <t>OI0003310</t>
  </si>
  <si>
    <t>ORD005264</t>
  </si>
  <si>
    <t>OI0003311</t>
  </si>
  <si>
    <t>OI0003312</t>
  </si>
  <si>
    <t>ORD005251</t>
  </si>
  <si>
    <t>OI0003313</t>
  </si>
  <si>
    <t>OI0003314</t>
  </si>
  <si>
    <t>OI0003315</t>
  </si>
  <si>
    <t>OI0003316</t>
  </si>
  <si>
    <t>ORD003266</t>
  </si>
  <si>
    <t>OI0003317</t>
  </si>
  <si>
    <t>OI0003318</t>
  </si>
  <si>
    <t>ORD002153</t>
  </si>
  <si>
    <t>OI0003319</t>
  </si>
  <si>
    <t>OI0003320</t>
  </si>
  <si>
    <t>ORD001872</t>
  </si>
  <si>
    <t>OI0003321</t>
  </si>
  <si>
    <t>ORD000449</t>
  </si>
  <si>
    <t>OI0003322</t>
  </si>
  <si>
    <t>OI0003323</t>
  </si>
  <si>
    <t>ORD005418</t>
  </si>
  <si>
    <t>OI0003324</t>
  </si>
  <si>
    <t>ORD003690</t>
  </si>
  <si>
    <t>OI0003325</t>
  </si>
  <si>
    <t>OI0003326</t>
  </si>
  <si>
    <t>OI0003327</t>
  </si>
  <si>
    <t>ORD003947</t>
  </si>
  <si>
    <t>OI0003328</t>
  </si>
  <si>
    <t>ORD005924</t>
  </si>
  <si>
    <t>OI0003329</t>
  </si>
  <si>
    <t>ORD001784</t>
  </si>
  <si>
    <t>OI0003330</t>
  </si>
  <si>
    <t>ORD000058</t>
  </si>
  <si>
    <t>OI0003331</t>
  </si>
  <si>
    <t>OI0003332</t>
  </si>
  <si>
    <t>ORD002168</t>
  </si>
  <si>
    <t>OI0003333</t>
  </si>
  <si>
    <t>OI0003334</t>
  </si>
  <si>
    <t>ORD001610</t>
  </si>
  <si>
    <t>OI0003335</t>
  </si>
  <si>
    <t>OI0003336</t>
  </si>
  <si>
    <t>ORD002623</t>
  </si>
  <si>
    <t>OI0003337</t>
  </si>
  <si>
    <t>OI0003338</t>
  </si>
  <si>
    <t>ORD005947</t>
  </si>
  <si>
    <t>OI0003339</t>
  </si>
  <si>
    <t>OI0003340</t>
  </si>
  <si>
    <t>OI0003341</t>
  </si>
  <si>
    <t>OI0003342</t>
  </si>
  <si>
    <t>ORD004718</t>
  </si>
  <si>
    <t>OI0003343</t>
  </si>
  <si>
    <t>OI0003344</t>
  </si>
  <si>
    <t>OI0003345</t>
  </si>
  <si>
    <t>ORD002324</t>
  </si>
  <si>
    <t>OI0003346</t>
  </si>
  <si>
    <t>ORD000264</t>
  </si>
  <si>
    <t>OI0003347</t>
  </si>
  <si>
    <t>OI0003348</t>
  </si>
  <si>
    <t>ORD002185</t>
  </si>
  <si>
    <t>OI0003349</t>
  </si>
  <si>
    <t>OI0003350</t>
  </si>
  <si>
    <t>ORD000526</t>
  </si>
  <si>
    <t>OI0003351</t>
  </si>
  <si>
    <t>OI0003352</t>
  </si>
  <si>
    <t>ORD001566</t>
  </si>
  <si>
    <t>OI0003353</t>
  </si>
  <si>
    <t>OI0003354</t>
  </si>
  <si>
    <t>ORD002421</t>
  </si>
  <si>
    <t>OI0003355</t>
  </si>
  <si>
    <t>ORD002837</t>
  </si>
  <si>
    <t>OI0003356</t>
  </si>
  <si>
    <t>OI0003357</t>
  </si>
  <si>
    <t>ORD003769</t>
  </si>
  <si>
    <t>OI0003358</t>
  </si>
  <si>
    <t>OI0003359</t>
  </si>
  <si>
    <t>OI0003360</t>
  </si>
  <si>
    <t>OI0003361</t>
  </si>
  <si>
    <t>ORD005975</t>
  </si>
  <si>
    <t>OI0003362</t>
  </si>
  <si>
    <t>OI0003363</t>
  </si>
  <si>
    <t>ORD003082</t>
  </si>
  <si>
    <t>OI0003364</t>
  </si>
  <si>
    <t>OI0003365</t>
  </si>
  <si>
    <t>OI0003366</t>
  </si>
  <si>
    <t>ORD003516</t>
  </si>
  <si>
    <t>OI0003367</t>
  </si>
  <si>
    <t>ORD005468</t>
  </si>
  <si>
    <t>OI0003368</t>
  </si>
  <si>
    <t>ORD002783</t>
  </si>
  <si>
    <t>OI0003369</t>
  </si>
  <si>
    <t>ORD002712</t>
  </si>
  <si>
    <t>OI0003370</t>
  </si>
  <si>
    <t>ORD003251</t>
  </si>
  <si>
    <t>OI0003371</t>
  </si>
  <si>
    <t>ORD005481</t>
  </si>
  <si>
    <t>OI0003372</t>
  </si>
  <si>
    <t>ORD003340</t>
  </si>
  <si>
    <t>OI0003373</t>
  </si>
  <si>
    <t>ORD005397</t>
  </si>
  <si>
    <t>OI0003374</t>
  </si>
  <si>
    <t>OI0003375</t>
  </si>
  <si>
    <t>ORD002440</t>
  </si>
  <si>
    <t>OI0003376</t>
  </si>
  <si>
    <t>OI0003377</t>
  </si>
  <si>
    <t>ORD004120</t>
  </si>
  <si>
    <t>OI0003378</t>
  </si>
  <si>
    <t>OI0003379</t>
  </si>
  <si>
    <t>ORD003127</t>
  </si>
  <si>
    <t>OI0003380</t>
  </si>
  <si>
    <t>ORD002848</t>
  </si>
  <si>
    <t>OI0003381</t>
  </si>
  <si>
    <t>OI0003382</t>
  </si>
  <si>
    <t>OI0003383</t>
  </si>
  <si>
    <t>OI0003384</t>
  </si>
  <si>
    <t>ORD004818</t>
  </si>
  <si>
    <t>OI0003385</t>
  </si>
  <si>
    <t>ORD005070</t>
  </si>
  <si>
    <t>OI0003386</t>
  </si>
  <si>
    <t>OI0003387</t>
  </si>
  <si>
    <t>OI0003388</t>
  </si>
  <si>
    <t>ORD001709</t>
  </si>
  <si>
    <t>OI0003389</t>
  </si>
  <si>
    <t>OI0003390</t>
  </si>
  <si>
    <t>OI0003391</t>
  </si>
  <si>
    <t>ORD002319</t>
  </si>
  <si>
    <t>OI0003392</t>
  </si>
  <si>
    <t>ORD004655</t>
  </si>
  <si>
    <t>OI0003393</t>
  </si>
  <si>
    <t>OI0003394</t>
  </si>
  <si>
    <t>ORD004557</t>
  </si>
  <si>
    <t>OI0003395</t>
  </si>
  <si>
    <t>ORD005483</t>
  </si>
  <si>
    <t>OI0003396</t>
  </si>
  <si>
    <t>OI0003397</t>
  </si>
  <si>
    <t>OI0003398</t>
  </si>
  <si>
    <t>ORD005844</t>
  </si>
  <si>
    <t>OI0003399</t>
  </si>
  <si>
    <t>ORD000338</t>
  </si>
  <si>
    <t>OI0003400</t>
  </si>
  <si>
    <t>OI0003401</t>
  </si>
  <si>
    <t>ORD005146</t>
  </si>
  <si>
    <t>OI0003402</t>
  </si>
  <si>
    <t>OI0003403</t>
  </si>
  <si>
    <t>ORD002706</t>
  </si>
  <si>
    <t>OI0003404</t>
  </si>
  <si>
    <t>ORD005485</t>
  </si>
  <si>
    <t>OI0003405</t>
  </si>
  <si>
    <t>ORD005777</t>
  </si>
  <si>
    <t>OI0003406</t>
  </si>
  <si>
    <t>OI0003407</t>
  </si>
  <si>
    <t>ORD000504</t>
  </si>
  <si>
    <t>OI0003408</t>
  </si>
  <si>
    <t>OI0003409</t>
  </si>
  <si>
    <t>ORD005155</t>
  </si>
  <si>
    <t>OI0003410</t>
  </si>
  <si>
    <t>OI0003411</t>
  </si>
  <si>
    <t>ORD001761</t>
  </si>
  <si>
    <t>OI0003412</t>
  </si>
  <si>
    <t>OI0003413</t>
  </si>
  <si>
    <t>OI0003414</t>
  </si>
  <si>
    <t>ORD002127</t>
  </si>
  <si>
    <t>OI0003415</t>
  </si>
  <si>
    <t>ORD002867</t>
  </si>
  <si>
    <t>OI0003416</t>
  </si>
  <si>
    <t>ORD005344</t>
  </si>
  <si>
    <t>OI0003417</t>
  </si>
  <si>
    <t>ORD005628</t>
  </si>
  <si>
    <t>OI0003418</t>
  </si>
  <si>
    <t>OI0003419</t>
  </si>
  <si>
    <t>ORD000929</t>
  </si>
  <si>
    <t>OI0003420</t>
  </si>
  <si>
    <t>OI0003421</t>
  </si>
  <si>
    <t>OI0003422</t>
  </si>
  <si>
    <t>ORD000524</t>
  </si>
  <si>
    <t>OI0003423</t>
  </si>
  <si>
    <t>ORD005996</t>
  </si>
  <si>
    <t>OI0003424</t>
  </si>
  <si>
    <t>OI0003425</t>
  </si>
  <si>
    <t>OI0003426</t>
  </si>
  <si>
    <t>ORD004273</t>
  </si>
  <si>
    <t>OI0003427</t>
  </si>
  <si>
    <t>ORD000539</t>
  </si>
  <si>
    <t>OI0003428</t>
  </si>
  <si>
    <t>ORD000254</t>
  </si>
  <si>
    <t>OI0003429</t>
  </si>
  <si>
    <t>OI0003430</t>
  </si>
  <si>
    <t>ORD001424</t>
  </si>
  <si>
    <t>OI0003431</t>
  </si>
  <si>
    <t>OI0003432</t>
  </si>
  <si>
    <t>ORD004526</t>
  </si>
  <si>
    <t>OI0003433</t>
  </si>
  <si>
    <t>OI0003434</t>
  </si>
  <si>
    <t>ORD000424</t>
  </si>
  <si>
    <t>OI0003435</t>
  </si>
  <si>
    <t>ORD001447</t>
  </si>
  <si>
    <t>OI0003436</t>
  </si>
  <si>
    <t>OI0003437</t>
  </si>
  <si>
    <t>ORD000394</t>
  </si>
  <si>
    <t>OI0003438</t>
  </si>
  <si>
    <t>OI0003439</t>
  </si>
  <si>
    <t>OI0003440</t>
  </si>
  <si>
    <t>ORD000003</t>
  </si>
  <si>
    <t>OI0003441</t>
  </si>
  <si>
    <t>OI0003442</t>
  </si>
  <si>
    <t>ORD002328</t>
  </si>
  <si>
    <t>OI0003443</t>
  </si>
  <si>
    <t>ORD005910</t>
  </si>
  <si>
    <t>OI0003444</t>
  </si>
  <si>
    <t>OI0003445</t>
  </si>
  <si>
    <t>OI0003446</t>
  </si>
  <si>
    <t>ORD005304</t>
  </si>
  <si>
    <t>OI0003447</t>
  </si>
  <si>
    <t>OI0003448</t>
  </si>
  <si>
    <t>ORD002833</t>
  </si>
  <si>
    <t>OI0003449</t>
  </si>
  <si>
    <t>OI0003450</t>
  </si>
  <si>
    <t>OI0003451</t>
  </si>
  <si>
    <t>ORD001491</t>
  </si>
  <si>
    <t>OI0003452</t>
  </si>
  <si>
    <t>OI0003453</t>
  </si>
  <si>
    <t>ORD000817</t>
  </si>
  <si>
    <t>OI0003454</t>
  </si>
  <si>
    <t>OI0003455</t>
  </si>
  <si>
    <t>ORD004893</t>
  </si>
  <si>
    <t>OI0003456</t>
  </si>
  <si>
    <t>ORD004432</t>
  </si>
  <si>
    <t>OI0003457</t>
  </si>
  <si>
    <t>OI0003458</t>
  </si>
  <si>
    <t>ORD002578</t>
  </si>
  <si>
    <t>OI0003459</t>
  </si>
  <si>
    <t>OI0003460</t>
  </si>
  <si>
    <t>ORD002121</t>
  </si>
  <si>
    <t>OI0003461</t>
  </si>
  <si>
    <t>ORD005514</t>
  </si>
  <si>
    <t>OI0003462</t>
  </si>
  <si>
    <t>ORD004438</t>
  </si>
  <si>
    <t>OI0003463</t>
  </si>
  <si>
    <t>ORD001609</t>
  </si>
  <si>
    <t>OI0003464</t>
  </si>
  <si>
    <t>ORD005201</t>
  </si>
  <si>
    <t>OI0003465</t>
  </si>
  <si>
    <t>ORD000477</t>
  </si>
  <si>
    <t>OI0003466</t>
  </si>
  <si>
    <t>OI0003467</t>
  </si>
  <si>
    <t>OI0003468</t>
  </si>
  <si>
    <t>OI0003469</t>
  </si>
  <si>
    <t>ORD003115</t>
  </si>
  <si>
    <t>OI0003470</t>
  </si>
  <si>
    <t>OI0003471</t>
  </si>
  <si>
    <t>ORD000600</t>
  </si>
  <si>
    <t>OI0003472</t>
  </si>
  <si>
    <t>ORD005852</t>
  </si>
  <si>
    <t>OI0003473</t>
  </si>
  <si>
    <t>ORD002539</t>
  </si>
  <si>
    <t>OI0003474</t>
  </si>
  <si>
    <t>ORD001577</t>
  </si>
  <si>
    <t>OI0003475</t>
  </si>
  <si>
    <t>OI0003476</t>
  </si>
  <si>
    <t>ORD000133</t>
  </si>
  <si>
    <t>OI0003477</t>
  </si>
  <si>
    <t>ORD001152</t>
  </si>
  <si>
    <t>OI0003478</t>
  </si>
  <si>
    <t>ORD003507</t>
  </si>
  <si>
    <t>OI0003479</t>
  </si>
  <si>
    <t>ORD003314</t>
  </si>
  <si>
    <t>OI0003480</t>
  </si>
  <si>
    <t>ORD002631</t>
  </si>
  <si>
    <t>OI0003481</t>
  </si>
  <si>
    <t>OI0003482</t>
  </si>
  <si>
    <t>ORD003545</t>
  </si>
  <si>
    <t>OI0003483</t>
  </si>
  <si>
    <t>ORD005120</t>
  </si>
  <si>
    <t>OI0003484</t>
  </si>
  <si>
    <t>OI0003485</t>
  </si>
  <si>
    <t>OI0003486</t>
  </si>
  <si>
    <t>OI0003487</t>
  </si>
  <si>
    <t>ORD002489</t>
  </si>
  <si>
    <t>OI0003488</t>
  </si>
  <si>
    <t>OI0003489</t>
  </si>
  <si>
    <t>ORD005411</t>
  </si>
  <si>
    <t>OI0003490</t>
  </si>
  <si>
    <t>ORD002768</t>
  </si>
  <si>
    <t>OI0003491</t>
  </si>
  <si>
    <t>ORD004976</t>
  </si>
  <si>
    <t>OI0003492</t>
  </si>
  <si>
    <t>ORD003113</t>
  </si>
  <si>
    <t>OI0003493</t>
  </si>
  <si>
    <t>ORD005582</t>
  </si>
  <si>
    <t>OI0003494</t>
  </si>
  <si>
    <t>OI0003495</t>
  </si>
  <si>
    <t>ORD003172</t>
  </si>
  <si>
    <t>OI0003496</t>
  </si>
  <si>
    <t>OI0003497</t>
  </si>
  <si>
    <t>OI0003498</t>
  </si>
  <si>
    <t>OI0003499</t>
  </si>
  <si>
    <t>ORD005323</t>
  </si>
  <si>
    <t>OI0003500</t>
  </si>
  <si>
    <t>ORD004058</t>
  </si>
  <si>
    <t>OI0003501</t>
  </si>
  <si>
    <t>OI0003502</t>
  </si>
  <si>
    <t>OI0003503</t>
  </si>
  <si>
    <t>ORD002966</t>
  </si>
  <si>
    <t>OI0003504</t>
  </si>
  <si>
    <t>ORD002831</t>
  </si>
  <si>
    <t>OI0003505</t>
  </si>
  <si>
    <t>ORD001582</t>
  </si>
  <si>
    <t>OI0003506</t>
  </si>
  <si>
    <t>ORD003982</t>
  </si>
  <si>
    <t>OI0003507</t>
  </si>
  <si>
    <t>OI0003508</t>
  </si>
  <si>
    <t>ORD002628</t>
  </si>
  <si>
    <t>OI0003509</t>
  </si>
  <si>
    <t>OI0003510</t>
  </si>
  <si>
    <t>OI0003511</t>
  </si>
  <si>
    <t>ORD005824</t>
  </si>
  <si>
    <t>OI0003512</t>
  </si>
  <si>
    <t>ORD002704</t>
  </si>
  <si>
    <t>OI0003513</t>
  </si>
  <si>
    <t>ORD004686</t>
  </si>
  <si>
    <t>OI0003514</t>
  </si>
  <si>
    <t>OI0003515</t>
  </si>
  <si>
    <t>ORD005912</t>
  </si>
  <si>
    <t>OI0003516</t>
  </si>
  <si>
    <t>OI0003517</t>
  </si>
  <si>
    <t>OI0003518</t>
  </si>
  <si>
    <t>ORD001216</t>
  </si>
  <si>
    <t>OI0003519</t>
  </si>
  <si>
    <t>OI0003520</t>
  </si>
  <si>
    <t>OI0003521</t>
  </si>
  <si>
    <t>ORD000681</t>
  </si>
  <si>
    <t>OI0003522</t>
  </si>
  <si>
    <t>ORD003716</t>
  </si>
  <si>
    <t>OI0003523</t>
  </si>
  <si>
    <t>OI0003524</t>
  </si>
  <si>
    <t>ORD003823</t>
  </si>
  <si>
    <t>OI0003525</t>
  </si>
  <si>
    <t>OI0003526</t>
  </si>
  <si>
    <t>ORD001641</t>
  </si>
  <si>
    <t>OI0003527</t>
  </si>
  <si>
    <t>OI0003528</t>
  </si>
  <si>
    <t>OI0003529</t>
  </si>
  <si>
    <t>OI0003530</t>
  </si>
  <si>
    <t>ORD003831</t>
  </si>
  <si>
    <t>OI0003531</t>
  </si>
  <si>
    <t>ORD004863</t>
  </si>
  <si>
    <t>OI0003532</t>
  </si>
  <si>
    <t>OI0003533</t>
  </si>
  <si>
    <t>ORD002827</t>
  </si>
  <si>
    <t>OI0003534</t>
  </si>
  <si>
    <t>ORD005228</t>
  </si>
  <si>
    <t>OI0003535</t>
  </si>
  <si>
    <t>OI0003536</t>
  </si>
  <si>
    <t>OI0003537</t>
  </si>
  <si>
    <t>OI0003538</t>
  </si>
  <si>
    <t>ORD005634</t>
  </si>
  <si>
    <t>OI0003539</t>
  </si>
  <si>
    <t>OI0003540</t>
  </si>
  <si>
    <t>ORD003371</t>
  </si>
  <si>
    <t>OI0003541</t>
  </si>
  <si>
    <t>OI0003542</t>
  </si>
  <si>
    <t>OI0003543</t>
  </si>
  <si>
    <t>OI0003544</t>
  </si>
  <si>
    <t>ORD001832</t>
  </si>
  <si>
    <t>OI0003545</t>
  </si>
  <si>
    <t>OI0003546</t>
  </si>
  <si>
    <t>OI0003547</t>
  </si>
  <si>
    <t>OI0003548</t>
  </si>
  <si>
    <t>ORD005393</t>
  </si>
  <si>
    <t>OI0003549</t>
  </si>
  <si>
    <t>ORD001626</t>
  </si>
  <si>
    <t>OI0003550</t>
  </si>
  <si>
    <t>OI0003551</t>
  </si>
  <si>
    <t>ORD005107</t>
  </si>
  <si>
    <t>OI0003552</t>
  </si>
  <si>
    <t>OI0003553</t>
  </si>
  <si>
    <t>ORD002039</t>
  </si>
  <si>
    <t>OI0003554</t>
  </si>
  <si>
    <t>ORD005995</t>
  </si>
  <si>
    <t>OI0003555</t>
  </si>
  <si>
    <t>ORD002399</t>
  </si>
  <si>
    <t>OI0003556</t>
  </si>
  <si>
    <t>ORD003955</t>
  </si>
  <si>
    <t>OI0003557</t>
  </si>
  <si>
    <t>ORD004983</t>
  </si>
  <si>
    <t>OI0003558</t>
  </si>
  <si>
    <t>ORD005429</t>
  </si>
  <si>
    <t>OI0003559</t>
  </si>
  <si>
    <t>ORD001947</t>
  </si>
  <si>
    <t>OI0003560</t>
  </si>
  <si>
    <t>ORD000293</t>
  </si>
  <si>
    <t>OI0003561</t>
  </si>
  <si>
    <t>OI0003562</t>
  </si>
  <si>
    <t>OI0003563</t>
  </si>
  <si>
    <t>ORD005865</t>
  </si>
  <si>
    <t>OI0003564</t>
  </si>
  <si>
    <t>ORD003783</t>
  </si>
  <si>
    <t>OI0003565</t>
  </si>
  <si>
    <t>OI0003566</t>
  </si>
  <si>
    <t>ORD000354</t>
  </si>
  <si>
    <t>OI0003567</t>
  </si>
  <si>
    <t>OI0003568</t>
  </si>
  <si>
    <t>ORD003468</t>
  </si>
  <si>
    <t>OI0003569</t>
  </si>
  <si>
    <t>ORD001201</t>
  </si>
  <si>
    <t>OI0003570</t>
  </si>
  <si>
    <t>OI0003571</t>
  </si>
  <si>
    <t>ORD000380</t>
  </si>
  <si>
    <t>OI0003572</t>
  </si>
  <si>
    <t>OI0003573</t>
  </si>
  <si>
    <t>OI0003574</t>
  </si>
  <si>
    <t>ORD004901</t>
  </si>
  <si>
    <t>OI0003575</t>
  </si>
  <si>
    <t>OI0003576</t>
  </si>
  <si>
    <t>ORD005750</t>
  </si>
  <si>
    <t>OI0003577</t>
  </si>
  <si>
    <t>ORD003055</t>
  </si>
  <si>
    <t>OI0003578</t>
  </si>
  <si>
    <t>ORD004580</t>
  </si>
  <si>
    <t>OI0003579</t>
  </si>
  <si>
    <t>OI0003580</t>
  </si>
  <si>
    <t>OI0003581</t>
  </si>
  <si>
    <t>OI0003582</t>
  </si>
  <si>
    <t>ORD005784</t>
  </si>
  <si>
    <t>OI0003583</t>
  </si>
  <si>
    <t>OI0003584</t>
  </si>
  <si>
    <t>OI0003585</t>
  </si>
  <si>
    <t>ORD000433</t>
  </si>
  <si>
    <t>OI0003586</t>
  </si>
  <si>
    <t>OI0003587</t>
  </si>
  <si>
    <t>ORD003737</t>
  </si>
  <si>
    <t>OI0003588</t>
  </si>
  <si>
    <t>OI0003589</t>
  </si>
  <si>
    <t>ORD003898</t>
  </si>
  <si>
    <t>OI0003590</t>
  </si>
  <si>
    <t>OI0003591</t>
  </si>
  <si>
    <t>OI0003592</t>
  </si>
  <si>
    <t>ORD000651</t>
  </si>
  <si>
    <t>OI0003593</t>
  </si>
  <si>
    <t>ORD003218</t>
  </si>
  <si>
    <t>OI0003594</t>
  </si>
  <si>
    <t>ORD001472</t>
  </si>
  <si>
    <t>OI0003595</t>
  </si>
  <si>
    <t>ORD002478</t>
  </si>
  <si>
    <t>OI0003596</t>
  </si>
  <si>
    <t>ORD004792</t>
  </si>
  <si>
    <t>OI0003597</t>
  </si>
  <si>
    <t>ORD000779</t>
  </si>
  <si>
    <t>OI0003598</t>
  </si>
  <si>
    <t>OI0003599</t>
  </si>
  <si>
    <t>OI0003600</t>
  </si>
  <si>
    <t>OI0003601</t>
  </si>
  <si>
    <t>ORD003774</t>
  </si>
  <si>
    <t>OI0003602</t>
  </si>
  <si>
    <t>ORD003319</t>
  </si>
  <si>
    <t>OI0003603</t>
  </si>
  <si>
    <t>OI0003604</t>
  </si>
  <si>
    <t>OI0003605</t>
  </si>
  <si>
    <t>ORD000132</t>
  </si>
  <si>
    <t>OI0003606</t>
  </si>
  <si>
    <t>ORD003543</t>
  </si>
  <si>
    <t>OI0003607</t>
  </si>
  <si>
    <t>ORD003316</t>
  </si>
  <si>
    <t>OI0003608</t>
  </si>
  <si>
    <t>ORD003068</t>
  </si>
  <si>
    <t>OI0003609</t>
  </si>
  <si>
    <t>ORD002204</t>
  </si>
  <si>
    <t>OI0003610</t>
  </si>
  <si>
    <t>ORD002353</t>
  </si>
  <si>
    <t>OI0003611</t>
  </si>
  <si>
    <t>ORD004031</t>
  </si>
  <si>
    <t>OI0003612</t>
  </si>
  <si>
    <t>OI0003613</t>
  </si>
  <si>
    <t>OI0003614</t>
  </si>
  <si>
    <t>ORD001841</t>
  </si>
  <si>
    <t>OI0003615</t>
  </si>
  <si>
    <t>OI0003616</t>
  </si>
  <si>
    <t>OI0003617</t>
  </si>
  <si>
    <t>ORD003738</t>
  </si>
  <si>
    <t>OI0003618</t>
  </si>
  <si>
    <t>OI0003619</t>
  </si>
  <si>
    <t>OI0003620</t>
  </si>
  <si>
    <t>ORD004621</t>
  </si>
  <si>
    <t>OI0003621</t>
  </si>
  <si>
    <t>OI0003622</t>
  </si>
  <si>
    <t>OI0003623</t>
  </si>
  <si>
    <t>ORD002511</t>
  </si>
  <si>
    <t>OI0003624</t>
  </si>
  <si>
    <t>OI0003625</t>
  </si>
  <si>
    <t>OI0003626</t>
  </si>
  <si>
    <t>ORD001331</t>
  </si>
  <si>
    <t>OI0003627</t>
  </si>
  <si>
    <t>OI0003628</t>
  </si>
  <si>
    <t>ORD005160</t>
  </si>
  <si>
    <t>OI0003629</t>
  </si>
  <si>
    <t>OI0003630</t>
  </si>
  <si>
    <t>OI0003631</t>
  </si>
  <si>
    <t>OI0003632</t>
  </si>
  <si>
    <t>ORD003120</t>
  </si>
  <si>
    <t>OI0003633</t>
  </si>
  <si>
    <t>ORD001994</t>
  </si>
  <si>
    <t>OI0003634</t>
  </si>
  <si>
    <t>ORD004906</t>
  </si>
  <si>
    <t>OI0003635</t>
  </si>
  <si>
    <t>ORD003479</t>
  </si>
  <si>
    <t>OI0003636</t>
  </si>
  <si>
    <t>ORD004323</t>
  </si>
  <si>
    <t>OI0003637</t>
  </si>
  <si>
    <t>ORD003364</t>
  </si>
  <si>
    <t>OI0003638</t>
  </si>
  <si>
    <t>OI0003639</t>
  </si>
  <si>
    <t>ORD005216</t>
  </si>
  <si>
    <t>OI0003640</t>
  </si>
  <si>
    <t>OI0003641</t>
  </si>
  <si>
    <t>ORD002052</t>
  </si>
  <si>
    <t>OI0003642</t>
  </si>
  <si>
    <t>OI0003643</t>
  </si>
  <si>
    <t>ORD000240</t>
  </si>
  <si>
    <t>OI0003644</t>
  </si>
  <si>
    <t>ORD001460</t>
  </si>
  <si>
    <t>OI0003645</t>
  </si>
  <si>
    <t>OI0003646</t>
  </si>
  <si>
    <t>ORD002940</t>
  </si>
  <si>
    <t>OI0003647</t>
  </si>
  <si>
    <t>OI0003648</t>
  </si>
  <si>
    <t>ORD003114</t>
  </si>
  <si>
    <t>OI0003649</t>
  </si>
  <si>
    <t>ORD002110</t>
  </si>
  <si>
    <t>OI0003650</t>
  </si>
  <si>
    <t>OI0003651</t>
  </si>
  <si>
    <t>OI0003652</t>
  </si>
  <si>
    <t>ORD005894</t>
  </si>
  <si>
    <t>OI0003653</t>
  </si>
  <si>
    <t>ORD005123</t>
  </si>
  <si>
    <t>OI0003654</t>
  </si>
  <si>
    <t>OI0003655</t>
  </si>
  <si>
    <t>OI0003656</t>
  </si>
  <si>
    <t>OI0003657</t>
  </si>
  <si>
    <t>ORD002188</t>
  </si>
  <si>
    <t>OI0003658</t>
  </si>
  <si>
    <t>ORD004619</t>
  </si>
  <si>
    <t>OI0003659</t>
  </si>
  <si>
    <t>OI0003660</t>
  </si>
  <si>
    <t>ORD004410</t>
  </si>
  <si>
    <t>OI0003661</t>
  </si>
  <si>
    <t>OI0003662</t>
  </si>
  <si>
    <t>ORD003030</t>
  </si>
  <si>
    <t>OI0003663</t>
  </si>
  <si>
    <t>ORD003504</t>
  </si>
  <si>
    <t>OI0003664</t>
  </si>
  <si>
    <t>OI0003665</t>
  </si>
  <si>
    <t>OI0003666</t>
  </si>
  <si>
    <t>ORD003893</t>
  </si>
  <si>
    <t>OI0003667</t>
  </si>
  <si>
    <t>ORD002285</t>
  </si>
  <si>
    <t>OI0003668</t>
  </si>
  <si>
    <t>OI0003669</t>
  </si>
  <si>
    <t>OI0003670</t>
  </si>
  <si>
    <t>OI0003671</t>
  </si>
  <si>
    <t>ORD002058</t>
  </si>
  <si>
    <t>OI0003672</t>
  </si>
  <si>
    <t>ORD000645</t>
  </si>
  <si>
    <t>OI0003673</t>
  </si>
  <si>
    <t>OI0003674</t>
  </si>
  <si>
    <t>ORD004360</t>
  </si>
  <si>
    <t>OI0003675</t>
  </si>
  <si>
    <t>OI0003676</t>
  </si>
  <si>
    <t>ORD005480</t>
  </si>
  <si>
    <t>OI0003677</t>
  </si>
  <si>
    <t>OI0003678</t>
  </si>
  <si>
    <t>OI0003679</t>
  </si>
  <si>
    <t>ORD004974</t>
  </si>
  <si>
    <t>OI0003680</t>
  </si>
  <si>
    <t>OI0003681</t>
  </si>
  <si>
    <t>ORD004627</t>
  </si>
  <si>
    <t>OI0003682</t>
  </si>
  <si>
    <t>ORD002184</t>
  </si>
  <si>
    <t>OI0003683</t>
  </si>
  <si>
    <t>OI0003684</t>
  </si>
  <si>
    <t>ORD000006</t>
  </si>
  <si>
    <t>OI0003685</t>
  </si>
  <si>
    <t>OI0003686</t>
  </si>
  <si>
    <t>OI0003687</t>
  </si>
  <si>
    <t>OI0003688</t>
  </si>
  <si>
    <t>ORD000118</t>
  </si>
  <si>
    <t>OI0003689</t>
  </si>
  <si>
    <t>OI0003690</t>
  </si>
  <si>
    <t>OI0003691</t>
  </si>
  <si>
    <t>OI0003692</t>
  </si>
  <si>
    <t>ORD003534</t>
  </si>
  <si>
    <t>OI0003693</t>
  </si>
  <si>
    <t>ORD003805</t>
  </si>
  <si>
    <t>OI0003694</t>
  </si>
  <si>
    <t>OI0003695</t>
  </si>
  <si>
    <t>ORD000335</t>
  </si>
  <si>
    <t>OI0003696</t>
  </si>
  <si>
    <t>ORD003263</t>
  </si>
  <si>
    <t>OI0003697</t>
  </si>
  <si>
    <t>OI0003698</t>
  </si>
  <si>
    <t>OI0003699</t>
  </si>
  <si>
    <t>ORD005788</t>
  </si>
  <si>
    <t>OI0003700</t>
  </si>
  <si>
    <t>ORD001080</t>
  </si>
  <si>
    <t>OI0003701</t>
  </si>
  <si>
    <t>ORD001388</t>
  </si>
  <si>
    <t>OI0003702</t>
  </si>
  <si>
    <t>OI0003703</t>
  </si>
  <si>
    <t>ORD000495</t>
  </si>
  <si>
    <t>OI0003704</t>
  </si>
  <si>
    <t>OI0003705</t>
  </si>
  <si>
    <t>OI0003706</t>
  </si>
  <si>
    <t>OI0003707</t>
  </si>
  <si>
    <t>ORD002433</t>
  </si>
  <si>
    <t>OI0003708</t>
  </si>
  <si>
    <t>OI0003709</t>
  </si>
  <si>
    <t>ORD001586</t>
  </si>
  <si>
    <t>OI0003710</t>
  </si>
  <si>
    <t>ORD004383</t>
  </si>
  <si>
    <t>OI0003711</t>
  </si>
  <si>
    <t>OI0003712</t>
  </si>
  <si>
    <t>ORD003196</t>
  </si>
  <si>
    <t>OI0003713</t>
  </si>
  <si>
    <t>ORD002354</t>
  </si>
  <si>
    <t>OI0003714</t>
  </si>
  <si>
    <t>ORD001351</t>
  </si>
  <si>
    <t>OI0003715</t>
  </si>
  <si>
    <t>ORD002890</t>
  </si>
  <si>
    <t>OI0003716</t>
  </si>
  <si>
    <t>ORD001455</t>
  </si>
  <si>
    <t>OI0003717</t>
  </si>
  <si>
    <t>OI0003718</t>
  </si>
  <si>
    <t>ORD005479</t>
  </si>
  <si>
    <t>OI0003719</t>
  </si>
  <si>
    <t>ORD004143</t>
  </si>
  <si>
    <t>OI0003720</t>
  </si>
  <si>
    <t>OI0003721</t>
  </si>
  <si>
    <t>OI0003722</t>
  </si>
  <si>
    <t>OI0003723</t>
  </si>
  <si>
    <t>ORD004534</t>
  </si>
  <si>
    <t>OI0003724</t>
  </si>
  <si>
    <t>OI0003725</t>
  </si>
  <si>
    <t>ORD005325</t>
  </si>
  <si>
    <t>OI0003726</t>
  </si>
  <si>
    <t>OI0003727</t>
  </si>
  <si>
    <t>OI0003728</t>
  </si>
  <si>
    <t>ORD004645</t>
  </si>
  <si>
    <t>OI0003729</t>
  </si>
  <si>
    <t>OI0003730</t>
  </si>
  <si>
    <t>ORD002872</t>
  </si>
  <si>
    <t>OI0003731</t>
  </si>
  <si>
    <t>ORD005760</t>
  </si>
  <si>
    <t>OI0003732</t>
  </si>
  <si>
    <t>OI0003733</t>
  </si>
  <si>
    <t>ORD001978</t>
  </si>
  <si>
    <t>OI0003734</t>
  </si>
  <si>
    <t>OI0003735</t>
  </si>
  <si>
    <t>ORD002549</t>
  </si>
  <si>
    <t>OI0003736</t>
  </si>
  <si>
    <t>OI0003737</t>
  </si>
  <si>
    <t>OI0003738</t>
  </si>
  <si>
    <t>OI0003739</t>
  </si>
  <si>
    <t>ORD004505</t>
  </si>
  <si>
    <t>OI0003740</t>
  </si>
  <si>
    <t>OI0003741</t>
  </si>
  <si>
    <t>ORD000313</t>
  </si>
  <si>
    <t>OI0003742</t>
  </si>
  <si>
    <t>OI0003743</t>
  </si>
  <si>
    <t>ORD000241</t>
  </si>
  <si>
    <t>OI0003744</t>
  </si>
  <si>
    <t>ORD004849</t>
  </si>
  <si>
    <t>OI0003745</t>
  </si>
  <si>
    <t>ORD000063</t>
  </si>
  <si>
    <t>OI0003746</t>
  </si>
  <si>
    <t>OI0003747</t>
  </si>
  <si>
    <t>OI0003748</t>
  </si>
  <si>
    <t>ORD002778</t>
  </si>
  <si>
    <t>OI0003749</t>
  </si>
  <si>
    <t>OI0003750</t>
  </si>
  <si>
    <t>ORD003726</t>
  </si>
  <si>
    <t>OI0003751</t>
  </si>
  <si>
    <t>OI0003752</t>
  </si>
  <si>
    <t>ORD002557</t>
  </si>
  <si>
    <t>OI0003753</t>
  </si>
  <si>
    <t>ORD002871</t>
  </si>
  <si>
    <t>OI0003754</t>
  </si>
  <si>
    <t>OI0003755</t>
  </si>
  <si>
    <t>OI0003756</t>
  </si>
  <si>
    <t>ORD000736</t>
  </si>
  <si>
    <t>OI0003757</t>
  </si>
  <si>
    <t>OI0003758</t>
  </si>
  <si>
    <t>OI0003759</t>
  </si>
  <si>
    <t>ORD005938</t>
  </si>
  <si>
    <t>OI0003760</t>
  </si>
  <si>
    <t>OI0003761</t>
  </si>
  <si>
    <t>ORD003552</t>
  </si>
  <si>
    <t>OI0003762</t>
  </si>
  <si>
    <t>OI0003763</t>
  </si>
  <si>
    <t>ORD005221</t>
  </si>
  <si>
    <t>OI0003764</t>
  </si>
  <si>
    <t>OI0003765</t>
  </si>
  <si>
    <t>ORD001027</t>
  </si>
  <si>
    <t>OI0003766</t>
  </si>
  <si>
    <t>OI0003767</t>
  </si>
  <si>
    <t>OI0003768</t>
  </si>
  <si>
    <t>ORD003505</t>
  </si>
  <si>
    <t>OI0003769</t>
  </si>
  <si>
    <t>OI0003770</t>
  </si>
  <si>
    <t>OI0003771</t>
  </si>
  <si>
    <t>ORD001850</t>
  </si>
  <si>
    <t>OI0003772</t>
  </si>
  <si>
    <t>OI0003773</t>
  </si>
  <si>
    <t>OI0003774</t>
  </si>
  <si>
    <t>ORD002141</t>
  </si>
  <si>
    <t>OI0003775</t>
  </si>
  <si>
    <t>OI0003776</t>
  </si>
  <si>
    <t>OI0003777</t>
  </si>
  <si>
    <t>ORD004332</t>
  </si>
  <si>
    <t>OI0003778</t>
  </si>
  <si>
    <t>OI0003779</t>
  </si>
  <si>
    <t>ORD003001</t>
  </si>
  <si>
    <t>OI0003780</t>
  </si>
  <si>
    <t>OI0003781</t>
  </si>
  <si>
    <t>OI0003782</t>
  </si>
  <si>
    <t>ORD005022</t>
  </si>
  <si>
    <t>OI0003783</t>
  </si>
  <si>
    <t>ORD001033</t>
  </si>
  <si>
    <t>OI0003784</t>
  </si>
  <si>
    <t>ORD005225</t>
  </si>
  <si>
    <t>OI0003785</t>
  </si>
  <si>
    <t>OI0003786</t>
  </si>
  <si>
    <t>OI0003787</t>
  </si>
  <si>
    <t>ORD003917</t>
  </si>
  <si>
    <t>OI0003788</t>
  </si>
  <si>
    <t>OI0003789</t>
  </si>
  <si>
    <t>ORD003553</t>
  </si>
  <si>
    <t>OI0003790</t>
  </si>
  <si>
    <t>OI0003791</t>
  </si>
  <si>
    <t>ORD001511</t>
  </si>
  <si>
    <t>OI0003792</t>
  </si>
  <si>
    <t>ORD005200</t>
  </si>
  <si>
    <t>OI0003793</t>
  </si>
  <si>
    <t>ORD002659</t>
  </si>
  <si>
    <t>OI0003794</t>
  </si>
  <si>
    <t>OI0003795</t>
  </si>
  <si>
    <t>ORD003489</t>
  </si>
  <si>
    <t>OI0003796</t>
  </si>
  <si>
    <t>ORD004525</t>
  </si>
  <si>
    <t>OI0003797</t>
  </si>
  <si>
    <t>OI0003798</t>
  </si>
  <si>
    <t>OI0003799</t>
  </si>
  <si>
    <t>OI0003800</t>
  </si>
  <si>
    <t>ORD005981</t>
  </si>
  <si>
    <t>OI0003801</t>
  </si>
  <si>
    <t>ORD003888</t>
  </si>
  <si>
    <t>OI0003802</t>
  </si>
  <si>
    <t>ORD000622</t>
  </si>
  <si>
    <t>OI0003803</t>
  </si>
  <si>
    <t>ORD002835</t>
  </si>
  <si>
    <t>OI0003804</t>
  </si>
  <si>
    <t>ORD003773</t>
  </si>
  <si>
    <t>OI0003805</t>
  </si>
  <si>
    <t>OI0003806</t>
  </si>
  <si>
    <t>OI0003807</t>
  </si>
  <si>
    <t>ORD002435</t>
  </si>
  <si>
    <t>OI0003808</t>
  </si>
  <si>
    <t>OI0003809</t>
  </si>
  <si>
    <t>ORD002467</t>
  </si>
  <si>
    <t>OI0003810</t>
  </si>
  <si>
    <t>OI0003811</t>
  </si>
  <si>
    <t>OI0003812</t>
  </si>
  <si>
    <t>OI0003813</t>
  </si>
  <si>
    <t>ORD005351</t>
  </si>
  <si>
    <t>OI0003814</t>
  </si>
  <si>
    <t>OI0003815</t>
  </si>
  <si>
    <t>ORD005358</t>
  </si>
  <si>
    <t>OI0003816</t>
  </si>
  <si>
    <t>OI0003817</t>
  </si>
  <si>
    <t>OI0003818</t>
  </si>
  <si>
    <t>ORD000305</t>
  </si>
  <si>
    <t>OI0003819</t>
  </si>
  <si>
    <t>OI0003820</t>
  </si>
  <si>
    <t>OI0003821</t>
  </si>
  <si>
    <t>ORD000515</t>
  </si>
  <si>
    <t>OI0003822</t>
  </si>
  <si>
    <t>OI0003823</t>
  </si>
  <si>
    <t>OI0003824</t>
  </si>
  <si>
    <t>ORD004785</t>
  </si>
  <si>
    <t>OI0003825</t>
  </si>
  <si>
    <t>ORD000365</t>
  </si>
  <si>
    <t>OI0003826</t>
  </si>
  <si>
    <t>OI0003827</t>
  </si>
  <si>
    <t>ORD003286</t>
  </si>
  <si>
    <t>OI0003828</t>
  </si>
  <si>
    <t>OI0003829</t>
  </si>
  <si>
    <t>OI0003830</t>
  </si>
  <si>
    <t>ORD003946</t>
  </si>
  <si>
    <t>OI0003831</t>
  </si>
  <si>
    <t>ORD003809</t>
  </si>
  <si>
    <t>OI0003832</t>
  </si>
  <si>
    <t>OI0003833</t>
  </si>
  <si>
    <t>OI0003834</t>
  </si>
  <si>
    <t>OI0003835</t>
  </si>
  <si>
    <t>ORD005723</t>
  </si>
  <si>
    <t>OI0003836</t>
  </si>
  <si>
    <t>ORD001679</t>
  </si>
  <si>
    <t>OI0003837</t>
  </si>
  <si>
    <t>OI0003838</t>
  </si>
  <si>
    <t>ORD002727</t>
  </si>
  <si>
    <t>OI0003839</t>
  </si>
  <si>
    <t>OI0003840</t>
  </si>
  <si>
    <t>OI0003841</t>
  </si>
  <si>
    <t>ORD000461</t>
  </si>
  <si>
    <t>OI0003842</t>
  </si>
  <si>
    <t>OI0003843</t>
  </si>
  <si>
    <t>ORD005661</t>
  </si>
  <si>
    <t>OI0003844</t>
  </si>
  <si>
    <t>OI0003845</t>
  </si>
  <si>
    <t>ORD001037</t>
  </si>
  <si>
    <t>OI0003846</t>
  </si>
  <si>
    <t>OI0003847</t>
  </si>
  <si>
    <t>OI0003848</t>
  </si>
  <si>
    <t>ORD004715</t>
  </si>
  <si>
    <t>OI0003849</t>
  </si>
  <si>
    <t>ORD002496</t>
  </si>
  <si>
    <t>OI0003850</t>
  </si>
  <si>
    <t>ORD000858</t>
  </si>
  <si>
    <t>OI0003851</t>
  </si>
  <si>
    <t>OI0003852</t>
  </si>
  <si>
    <t>OI0003853</t>
  </si>
  <si>
    <t>OI0003854</t>
  </si>
  <si>
    <t>ORD005843</t>
  </si>
  <si>
    <t>OI0003855</t>
  </si>
  <si>
    <t>OI0003856</t>
  </si>
  <si>
    <t>OI0003857</t>
  </si>
  <si>
    <t>ORD000614</t>
  </si>
  <si>
    <t>OI0003858</t>
  </si>
  <si>
    <t>ORD004507</t>
  </si>
  <si>
    <t>OI0003859</t>
  </si>
  <si>
    <t>ORD005625</t>
  </si>
  <si>
    <t>OI0003860</t>
  </si>
  <si>
    <t>OI0003861</t>
  </si>
  <si>
    <t>ORD003508</t>
  </si>
  <si>
    <t>OI0003862</t>
  </si>
  <si>
    <t>OI0003863</t>
  </si>
  <si>
    <t>OI0003864</t>
  </si>
  <si>
    <t>ORD002686</t>
  </si>
  <si>
    <t>OI0003865</t>
  </si>
  <si>
    <t>ORD003639</t>
  </si>
  <si>
    <t>OI0003866</t>
  </si>
  <si>
    <t>ORD005557</t>
  </si>
  <si>
    <t>OI0003867</t>
  </si>
  <si>
    <t>OI0003868</t>
  </si>
  <si>
    <t>ORD005943</t>
  </si>
  <si>
    <t>OI0003869</t>
  </si>
  <si>
    <t>OI0003870</t>
  </si>
  <si>
    <t>OI0003871</t>
  </si>
  <si>
    <t>OI0003872</t>
  </si>
  <si>
    <t>ORD005799</t>
  </si>
  <si>
    <t>OI0003873</t>
  </si>
  <si>
    <t>OI0003874</t>
  </si>
  <si>
    <t>OI0003875</t>
  </si>
  <si>
    <t>ORD000905</t>
  </si>
  <si>
    <t>OI0003876</t>
  </si>
  <si>
    <t>ORD000921</t>
  </si>
  <si>
    <t>OI0003877</t>
  </si>
  <si>
    <t>ORD003819</t>
  </si>
  <si>
    <t>OI0003878</t>
  </si>
  <si>
    <t>ORD004471</t>
  </si>
  <si>
    <t>OI0003879</t>
  </si>
  <si>
    <t>ORD002065</t>
  </si>
  <si>
    <t>OI0003880</t>
  </si>
  <si>
    <t>OI0003881</t>
  </si>
  <si>
    <t>ORD002217</t>
  </si>
  <si>
    <t>OI0003882</t>
  </si>
  <si>
    <t>ORD002811</t>
  </si>
  <si>
    <t>OI0003883</t>
  </si>
  <si>
    <t>ORD004576</t>
  </si>
  <si>
    <t>OI0003884</t>
  </si>
  <si>
    <t>OI0003885</t>
  </si>
  <si>
    <t>OI0003886</t>
  </si>
  <si>
    <t>OI0003887</t>
  </si>
  <si>
    <t>ORD005573</t>
  </si>
  <si>
    <t>OI0003888</t>
  </si>
  <si>
    <t>ORD005627</t>
  </si>
  <si>
    <t>OI0003889</t>
  </si>
  <si>
    <t>OI0003890</t>
  </si>
  <si>
    <t>ORD005524</t>
  </si>
  <si>
    <t>OI0003891</t>
  </si>
  <si>
    <t>OI0003892</t>
  </si>
  <si>
    <t>OI0003893</t>
  </si>
  <si>
    <t>OI0003894</t>
  </si>
  <si>
    <t>ORD000302</t>
  </si>
  <si>
    <t>OI0003895</t>
  </si>
  <si>
    <t>ORD001258</t>
  </si>
  <si>
    <t>OI0003896</t>
  </si>
  <si>
    <t>ORD003347</t>
  </si>
  <si>
    <t>OI0003897</t>
  </si>
  <si>
    <t>OI0003898</t>
  </si>
  <si>
    <t>ORD002086</t>
  </si>
  <si>
    <t>OI0003899</t>
  </si>
  <si>
    <t>OI0003900</t>
  </si>
  <si>
    <t>OI0003901</t>
  </si>
  <si>
    <t>OI0003902</t>
  </si>
  <si>
    <t>ORD002142</t>
  </si>
  <si>
    <t>OI0003903</t>
  </si>
  <si>
    <t>OI0003904</t>
  </si>
  <si>
    <t>ORD003110</t>
  </si>
  <si>
    <t>OI0003905</t>
  </si>
  <si>
    <t>OI0003906</t>
  </si>
  <si>
    <t>ORD001024</t>
  </si>
  <si>
    <t>OI0003907</t>
  </si>
  <si>
    <t>OI0003908</t>
  </si>
  <si>
    <t>OI0003909</t>
  </si>
  <si>
    <t>ORD001731</t>
  </si>
  <si>
    <t>OI0003910</t>
  </si>
  <si>
    <t>OI0003911</t>
  </si>
  <si>
    <t>ORD001479</t>
  </si>
  <si>
    <t>OI0003912</t>
  </si>
  <si>
    <t>OI0003913</t>
  </si>
  <si>
    <t>ORD002219</t>
  </si>
  <si>
    <t>OI0003914</t>
  </si>
  <si>
    <t>ORD000957</t>
  </si>
  <si>
    <t>OI0003915</t>
  </si>
  <si>
    <t>ORD002174</t>
  </si>
  <si>
    <t>OI0003916</t>
  </si>
  <si>
    <t>ORD004023</t>
  </si>
  <si>
    <t>OI0003917</t>
  </si>
  <si>
    <t>ORD000742</t>
  </si>
  <si>
    <t>OI0003918</t>
  </si>
  <si>
    <t>OI0003919</t>
  </si>
  <si>
    <t>OI0003920</t>
  </si>
  <si>
    <t>OI0003921</t>
  </si>
  <si>
    <t>ORD004694</t>
  </si>
  <si>
    <t>OI0003922</t>
  </si>
  <si>
    <t>OI0003923</t>
  </si>
  <si>
    <t>OI0003924</t>
  </si>
  <si>
    <t>ORD000772</t>
  </si>
  <si>
    <t>OI0003925</t>
  </si>
  <si>
    <t>ORD005551</t>
  </si>
  <si>
    <t>OI0003926</t>
  </si>
  <si>
    <t>OI0003927</t>
  </si>
  <si>
    <t>ORD001500</t>
  </si>
  <si>
    <t>OI0003928</t>
  </si>
  <si>
    <t>ORD004950</t>
  </si>
  <si>
    <t>OI0003929</t>
  </si>
  <si>
    <t>OI0003930</t>
  </si>
  <si>
    <t>OI0003931</t>
  </si>
  <si>
    <t>OI0003932</t>
  </si>
  <si>
    <t>ORD003674</t>
  </si>
  <si>
    <t>OI0003933</t>
  </si>
  <si>
    <t>ORD003416</t>
  </si>
  <si>
    <t>OI0003934</t>
  </si>
  <si>
    <t>OI0003935</t>
  </si>
  <si>
    <t>OI0003936</t>
  </si>
  <si>
    <t>OI0003937</t>
  </si>
  <si>
    <t>ORD005111</t>
  </si>
  <si>
    <t>OI0003938</t>
  </si>
  <si>
    <t>OI0003939</t>
  </si>
  <si>
    <t>OI0003940</t>
  </si>
  <si>
    <t>OI0003941</t>
  </si>
  <si>
    <t>ORD001720</t>
  </si>
  <si>
    <t>OI0003942</t>
  </si>
  <si>
    <t>OI0003943</t>
  </si>
  <si>
    <t>OI0003944</t>
  </si>
  <si>
    <t>OI0003945</t>
  </si>
  <si>
    <t>ORD002345</t>
  </si>
  <si>
    <t>OI0003946</t>
  </si>
  <si>
    <t>OI0003947</t>
  </si>
  <si>
    <t>ORD001200</t>
  </si>
  <si>
    <t>OI0003948</t>
  </si>
  <si>
    <t>ORD000640</t>
  </si>
  <si>
    <t>OI0003949</t>
  </si>
  <si>
    <t>ORD004275</t>
  </si>
  <si>
    <t>OI0003950</t>
  </si>
  <si>
    <t>ORD004214</t>
  </si>
  <si>
    <t>OI0003951</t>
  </si>
  <si>
    <t>ORD000166</t>
  </si>
  <si>
    <t>OI0003952</t>
  </si>
  <si>
    <t>OI0003953</t>
  </si>
  <si>
    <t>ORD005053</t>
  </si>
  <si>
    <t>OI0003954</t>
  </si>
  <si>
    <t>ORD004913</t>
  </si>
  <si>
    <t>OI0003955</t>
  </si>
  <si>
    <t>ORD004720</t>
  </si>
  <si>
    <t>OI0003956</t>
  </si>
  <si>
    <t>ORD002137</t>
  </si>
  <si>
    <t>OI0003957</t>
  </si>
  <si>
    <t>OI0003958</t>
  </si>
  <si>
    <t>OI0003959</t>
  </si>
  <si>
    <t>ORD003536</t>
  </si>
  <si>
    <t>OI0003960</t>
  </si>
  <si>
    <t>OI0003961</t>
  </si>
  <si>
    <t>ORD000849</t>
  </si>
  <si>
    <t>OI0003962</t>
  </si>
  <si>
    <t>OI0003963</t>
  </si>
  <si>
    <t>ORD000287</t>
  </si>
  <si>
    <t>OI0003964</t>
  </si>
  <si>
    <t>OI0003965</t>
  </si>
  <si>
    <t>OI0003966</t>
  </si>
  <si>
    <t>ORD003578</t>
  </si>
  <si>
    <t>OI0003967</t>
  </si>
  <si>
    <t>OI0003968</t>
  </si>
  <si>
    <t>ORD004056</t>
  </si>
  <si>
    <t>OI0003969</t>
  </si>
  <si>
    <t>OI0003970</t>
  </si>
  <si>
    <t>OI0003971</t>
  </si>
  <si>
    <t>ORD004399</t>
  </si>
  <si>
    <t>OI0003972</t>
  </si>
  <si>
    <t>OI0003973</t>
  </si>
  <si>
    <t>OI0003974</t>
  </si>
  <si>
    <t>ORD005564</t>
  </si>
  <si>
    <t>OI0003975</t>
  </si>
  <si>
    <t>ORD001703</t>
  </si>
  <si>
    <t>OI0003976</t>
  </si>
  <si>
    <t>OI0003977</t>
  </si>
  <si>
    <t>ORD001471</t>
  </si>
  <si>
    <t>OI0003978</t>
  </si>
  <si>
    <t>ORD001773</t>
  </si>
  <si>
    <t>OI0003979</t>
  </si>
  <si>
    <t>OI0003980</t>
  </si>
  <si>
    <t>OI0003981</t>
  </si>
  <si>
    <t>ORD002027</t>
  </si>
  <si>
    <t>OI0003982</t>
  </si>
  <si>
    <t>OI0003983</t>
  </si>
  <si>
    <t>ORD001535</t>
  </si>
  <si>
    <t>OI0003984</t>
  </si>
  <si>
    <t>ORD001912</t>
  </si>
  <si>
    <t>OI0003985</t>
  </si>
  <si>
    <t>ORD005689</t>
  </si>
  <si>
    <t>OI0003986</t>
  </si>
  <si>
    <t>OI0003987</t>
  </si>
  <si>
    <t>OI0003988</t>
  </si>
  <si>
    <t>ORD003845</t>
  </si>
  <si>
    <t>OI0003989</t>
  </si>
  <si>
    <t>OI0003990</t>
  </si>
  <si>
    <t>OI0003991</t>
  </si>
  <si>
    <t>OI0003992</t>
  </si>
  <si>
    <t>ORD001078</t>
  </si>
  <si>
    <t>OI0003993</t>
  </si>
  <si>
    <t>OI0003994</t>
  </si>
  <si>
    <t>OI0003995</t>
  </si>
  <si>
    <t>ORD001616</t>
  </si>
  <si>
    <t>OI0003996</t>
  </si>
  <si>
    <t>OI0003997</t>
  </si>
  <si>
    <t>ORD000677</t>
  </si>
  <si>
    <t>OI0003998</t>
  </si>
  <si>
    <t>ORD004624</t>
  </si>
  <si>
    <t>OI0003999</t>
  </si>
  <si>
    <t>ORD001822</t>
  </si>
  <si>
    <t>OI0004000</t>
  </si>
  <si>
    <t>OI0004001</t>
  </si>
  <si>
    <t>ORD005116</t>
  </si>
  <si>
    <t>OI0004002</t>
  </si>
  <si>
    <t>ORD002224</t>
  </si>
  <si>
    <t>OI0004003</t>
  </si>
  <si>
    <t>OI0004004</t>
  </si>
  <si>
    <t>ORD004926</t>
  </si>
  <si>
    <t>OI0004005</t>
  </si>
  <si>
    <t>ORD000356</t>
  </si>
  <si>
    <t>OI0004006</t>
  </si>
  <si>
    <t>ORD000574</t>
  </si>
  <si>
    <t>OI0004007</t>
  </si>
  <si>
    <t>ORD002740</t>
  </si>
  <si>
    <t>OI0004008</t>
  </si>
  <si>
    <t>ORD001249</t>
  </si>
  <si>
    <t>OI0004009</t>
  </si>
  <si>
    <t>OI0004010</t>
  </si>
  <si>
    <t>OI0004011</t>
  </si>
  <si>
    <t>ORD005701</t>
  </si>
  <si>
    <t>OI0004012</t>
  </si>
  <si>
    <t>OI0004013</t>
  </si>
  <si>
    <t>ORD001307</t>
  </si>
  <si>
    <t>OI0004014</t>
  </si>
  <si>
    <t>ORD005532</t>
  </si>
  <si>
    <t>OI0004015</t>
  </si>
  <si>
    <t>OI0004016</t>
  </si>
  <si>
    <t>OI0004017</t>
  </si>
  <si>
    <t>ORD005189</t>
  </si>
  <si>
    <t>OI0004018</t>
  </si>
  <si>
    <t>ORD002312</t>
  </si>
  <si>
    <t>OI0004019</t>
  </si>
  <si>
    <t>ORD001306</t>
  </si>
  <si>
    <t>OI0004020</t>
  </si>
  <si>
    <t>OI0004021</t>
  </si>
  <si>
    <t>ORD000833</t>
  </si>
  <si>
    <t>OI0004022</t>
  </si>
  <si>
    <t>ORD005290</t>
  </si>
  <si>
    <t>OI0004023</t>
  </si>
  <si>
    <t>OI0004024</t>
  </si>
  <si>
    <t>ORD000540</t>
  </si>
  <si>
    <t>OI0004025</t>
  </si>
  <si>
    <t>ORD001212</t>
  </si>
  <si>
    <t>OI0004026</t>
  </si>
  <si>
    <t>OI0004027</t>
  </si>
  <si>
    <t>ORD005643</t>
  </si>
  <si>
    <t>OI0004028</t>
  </si>
  <si>
    <t>OI0004029</t>
  </si>
  <si>
    <t>ORD004069</t>
  </si>
  <si>
    <t>OI0004030</t>
  </si>
  <si>
    <t>ORD002412</t>
  </si>
  <si>
    <t>OI0004031</t>
  </si>
  <si>
    <t>ORD002317</t>
  </si>
  <si>
    <t>OI0004032</t>
  </si>
  <si>
    <t>OI0004033</t>
  </si>
  <si>
    <t>OI0004034</t>
  </si>
  <si>
    <t>ORD001055</t>
  </si>
  <si>
    <t>OI0004035</t>
  </si>
  <si>
    <t>ORD002602</t>
  </si>
  <si>
    <t>OI0004036</t>
  </si>
  <si>
    <t>ORD005878</t>
  </si>
  <si>
    <t>OI0004037</t>
  </si>
  <si>
    <t>OI0004038</t>
  </si>
  <si>
    <t>ORD001057</t>
  </si>
  <si>
    <t>OI0004039</t>
  </si>
  <si>
    <t>OI0004040</t>
  </si>
  <si>
    <t>ORD005218</t>
  </si>
  <si>
    <t>OI0004041</t>
  </si>
  <si>
    <t>OI0004042</t>
  </si>
  <si>
    <t>ORD002701</t>
  </si>
  <si>
    <t>OI0004043</t>
  </si>
  <si>
    <t>ORD005416</t>
  </si>
  <si>
    <t>OI0004044</t>
  </si>
  <si>
    <t>ORD000946</t>
  </si>
  <si>
    <t>OI0004045</t>
  </si>
  <si>
    <t>OI0004046</t>
  </si>
  <si>
    <t>OI0004047</t>
  </si>
  <si>
    <t>OI0004048</t>
  </si>
  <si>
    <t>ORD001814</t>
  </si>
  <si>
    <t>OI0004049</t>
  </si>
  <si>
    <t>ORD003181</t>
  </si>
  <si>
    <t>OI0004050</t>
  </si>
  <si>
    <t>OI0004051</t>
  </si>
  <si>
    <t>OI0004052</t>
  </si>
  <si>
    <t>ORD004827</t>
  </si>
  <si>
    <t>OI0004053</t>
  </si>
  <si>
    <t>ORD005130</t>
  </si>
  <si>
    <t>OI0004054</t>
  </si>
  <si>
    <t>OI0004055</t>
  </si>
  <si>
    <t>ORD000298</t>
  </si>
  <si>
    <t>OI0004056</t>
  </si>
  <si>
    <t>OI0004057</t>
  </si>
  <si>
    <t>ORD002699</t>
  </si>
  <si>
    <t>OI0004058</t>
  </si>
  <si>
    <t>ORD002959</t>
  </si>
  <si>
    <t>OI0004059</t>
  </si>
  <si>
    <t>ORD001573</t>
  </si>
  <si>
    <t>OI0004060</t>
  </si>
  <si>
    <t>OI0004061</t>
  </si>
  <si>
    <t>ORD000347</t>
  </si>
  <si>
    <t>OI0004062</t>
  </si>
  <si>
    <t>ORD001748</t>
  </si>
  <si>
    <t>OI0004063</t>
  </si>
  <si>
    <t>OI0004064</t>
  </si>
  <si>
    <t>ORD004695</t>
  </si>
  <si>
    <t>OI0004065</t>
  </si>
  <si>
    <t>ORD001967</t>
  </si>
  <si>
    <t>OI0004066</t>
  </si>
  <si>
    <t>ORD004957</t>
  </si>
  <si>
    <t>OI0004067</t>
  </si>
  <si>
    <t>OI0004068</t>
  </si>
  <si>
    <t>OI0004069</t>
  </si>
  <si>
    <t>ORD004852</t>
  </si>
  <si>
    <t>OI0004070</t>
  </si>
  <si>
    <t>OI0004071</t>
  </si>
  <si>
    <t>OI0004072</t>
  </si>
  <si>
    <t>OI0004073</t>
  </si>
  <si>
    <t>ORD005177</t>
  </si>
  <si>
    <t>OI0004074</t>
  </si>
  <si>
    <t>OI0004075</t>
  </si>
  <si>
    <t>ORD001567</t>
  </si>
  <si>
    <t>OI0004076</t>
  </si>
  <si>
    <t>ORD002603</t>
  </si>
  <si>
    <t>OI0004077</t>
  </si>
  <si>
    <t>ORD003928</t>
  </si>
  <si>
    <t>OI0004078</t>
  </si>
  <si>
    <t>OI0004079</t>
  </si>
  <si>
    <t>OI0004080</t>
  </si>
  <si>
    <t>OI0004081</t>
  </si>
  <si>
    <t>ORD000994</t>
  </si>
  <si>
    <t>OI0004082</t>
  </si>
  <si>
    <t>OI0004083</t>
  </si>
  <si>
    <t>ORD001502</t>
  </si>
  <si>
    <t>OI0004084</t>
  </si>
  <si>
    <t>ORD000452</t>
  </si>
  <si>
    <t>OI0004085</t>
  </si>
  <si>
    <t>ORD004749</t>
  </si>
  <si>
    <t>OI0004086</t>
  </si>
  <si>
    <t>OI0004087</t>
  </si>
  <si>
    <t>OI0004088</t>
  </si>
  <si>
    <t>ORD001915</t>
  </si>
  <si>
    <t>OI0004089</t>
  </si>
  <si>
    <t>ORD003466</t>
  </si>
  <si>
    <t>OI0004090</t>
  </si>
  <si>
    <t>ORD005751</t>
  </si>
  <si>
    <t>OI0004091</t>
  </si>
  <si>
    <t>OI0004092</t>
  </si>
  <si>
    <t>OI0004093</t>
  </si>
  <si>
    <t>OI0004094</t>
  </si>
  <si>
    <t>ORD002340</t>
  </si>
  <si>
    <t>OI0004095</t>
  </si>
  <si>
    <t>ORD000481</t>
  </si>
  <si>
    <t>OI0004096</t>
  </si>
  <si>
    <t>OI0004097</t>
  </si>
  <si>
    <t>OI0004098</t>
  </si>
  <si>
    <t>ORD004027</t>
  </si>
  <si>
    <t>OI0004099</t>
  </si>
  <si>
    <t>OI0004100</t>
  </si>
  <si>
    <t>ORD005720</t>
  </si>
  <si>
    <t>OI0004101</t>
  </si>
  <si>
    <t>ORD003037</t>
  </si>
  <si>
    <t>OI0004102</t>
  </si>
  <si>
    <t>ORD002538</t>
  </si>
  <si>
    <t>OI0004103</t>
  </si>
  <si>
    <t>ORD000474</t>
  </si>
  <si>
    <t>OI0004104</t>
  </si>
  <si>
    <t>OI0004105</t>
  </si>
  <si>
    <t>ORD003377</t>
  </si>
  <si>
    <t>OI0004106</t>
  </si>
  <si>
    <t>ORD001952</t>
  </si>
  <si>
    <t>OI0004107</t>
  </si>
  <si>
    <t>OI0004108</t>
  </si>
  <si>
    <t>ORD003201</t>
  </si>
  <si>
    <t>OI0004109</t>
  </si>
  <si>
    <t>ORD005739</t>
  </si>
  <si>
    <t>OI0004110</t>
  </si>
  <si>
    <t>OI0004111</t>
  </si>
  <si>
    <t>OI0004112</t>
  </si>
  <si>
    <t>ORD002220</t>
  </si>
  <si>
    <t>OI0004113</t>
  </si>
  <si>
    <t>ORD004726</t>
  </si>
  <si>
    <t>OI0004114</t>
  </si>
  <si>
    <t>OI0004115</t>
  </si>
  <si>
    <t>ORD003688</t>
  </si>
  <si>
    <t>OI0004116</t>
  </si>
  <si>
    <t>ORD000725</t>
  </si>
  <si>
    <t>OI0004117</t>
  </si>
  <si>
    <t>OI0004118</t>
  </si>
  <si>
    <t>OI0004119</t>
  </si>
  <si>
    <t>OI0004120</t>
  </si>
  <si>
    <t>ORD000351</t>
  </si>
  <si>
    <t>OI0004121</t>
  </si>
  <si>
    <t>OI0004122</t>
  </si>
  <si>
    <t>ORD000766</t>
  </si>
  <si>
    <t>OI0004123</t>
  </si>
  <si>
    <t>ORD004612</t>
  </si>
  <si>
    <t>OI0004124</t>
  </si>
  <si>
    <t>ORD000189</t>
  </si>
  <si>
    <t>OI0004125</t>
  </si>
  <si>
    <t>ORD005877</t>
  </si>
  <si>
    <t>OI0004126</t>
  </si>
  <si>
    <t>OI0004127</t>
  </si>
  <si>
    <t>OI0004128</t>
  </si>
  <si>
    <t>OI0004129</t>
  </si>
  <si>
    <t>ORD004907</t>
  </si>
  <si>
    <t>OI0004130</t>
  </si>
  <si>
    <t>ORD005685</t>
  </si>
  <si>
    <t>OI0004131</t>
  </si>
  <si>
    <t>OI0004132</t>
  </si>
  <si>
    <t>ORD005237</t>
  </si>
  <si>
    <t>OI0004133</t>
  </si>
  <si>
    <t>ORD005732</t>
  </si>
  <si>
    <t>OI0004134</t>
  </si>
  <si>
    <t>OI0004135</t>
  </si>
  <si>
    <t>ORD000661</t>
  </si>
  <si>
    <t>OI0004136</t>
  </si>
  <si>
    <t>OI0004137</t>
  </si>
  <si>
    <t>OI0004138</t>
  </si>
  <si>
    <t>OI0004139</t>
  </si>
  <si>
    <t>ORD003225</t>
  </si>
  <si>
    <t>OI0004140</t>
  </si>
  <si>
    <t>OI0004141</t>
  </si>
  <si>
    <t>OI0004142</t>
  </si>
  <si>
    <t>ORD002248</t>
  </si>
  <si>
    <t>OI0004143</t>
  </si>
  <si>
    <t>ORD002828</t>
  </si>
  <si>
    <t>OI0004144</t>
  </si>
  <si>
    <t>OI0004145</t>
  </si>
  <si>
    <t>ORD001856</t>
  </si>
  <si>
    <t>OI0004146</t>
  </si>
  <si>
    <t>ORD004762</t>
  </si>
  <si>
    <t>OI0004147</t>
  </si>
  <si>
    <t>ORD003575</t>
  </si>
  <si>
    <t>OI0004148</t>
  </si>
  <si>
    <t>OI0004149</t>
  </si>
  <si>
    <t>OI0004150</t>
  </si>
  <si>
    <t>OI0004151</t>
  </si>
  <si>
    <t>ORD001593</t>
  </si>
  <si>
    <t>OI0004152</t>
  </si>
  <si>
    <t>OI0004153</t>
  </si>
  <si>
    <t>OI0004154</t>
  </si>
  <si>
    <t>ORD003277</t>
  </si>
  <si>
    <t>OI0004155</t>
  </si>
  <si>
    <t>ORD004649</t>
  </si>
  <si>
    <t>OI0004156</t>
  </si>
  <si>
    <t>OI0004157</t>
  </si>
  <si>
    <t>ORD001621</t>
  </si>
  <si>
    <t>OI0004158</t>
  </si>
  <si>
    <t>ORD002759</t>
  </si>
  <si>
    <t>OI0004159</t>
  </si>
  <si>
    <t>OI0004160</t>
  </si>
  <si>
    <t>OI0004161</t>
  </si>
  <si>
    <t>ORD003188</t>
  </si>
  <si>
    <t>OI0004162</t>
  </si>
  <si>
    <t>ORD002311</t>
  </si>
  <si>
    <t>OI0004163</t>
  </si>
  <si>
    <t>ORD000985</t>
  </si>
  <si>
    <t>OI0004164</t>
  </si>
  <si>
    <t>OI0004165</t>
  </si>
  <si>
    <t>ORD000485</t>
  </si>
  <si>
    <t>OI0004166</t>
  </si>
  <si>
    <t>OI0004167</t>
  </si>
  <si>
    <t>OI0004168</t>
  </si>
  <si>
    <t>OI0004169</t>
  </si>
  <si>
    <t>ORD001603</t>
  </si>
  <si>
    <t>OI0004170</t>
  </si>
  <si>
    <t>OI0004171</t>
  </si>
  <si>
    <t>OI0004172</t>
  </si>
  <si>
    <t>OI0004173</t>
  </si>
  <si>
    <t>ORD005785</t>
  </si>
  <si>
    <t>OI0004174</t>
  </si>
  <si>
    <t>ORD003221</t>
  </si>
  <si>
    <t>OI0004175</t>
  </si>
  <si>
    <t>ORD004369</t>
  </si>
  <si>
    <t>OI0004176</t>
  </si>
  <si>
    <t>ORD001836</t>
  </si>
  <si>
    <t>OI0004177</t>
  </si>
  <si>
    <t>ORD004285</t>
  </si>
  <si>
    <t>OI0004178</t>
  </si>
  <si>
    <t>OI0004179</t>
  </si>
  <si>
    <t>OI0004180</t>
  </si>
  <si>
    <t>OI0004181</t>
  </si>
  <si>
    <t>ORD000425</t>
  </si>
  <si>
    <t>OI0004182</t>
  </si>
  <si>
    <t>ORD005370</t>
  </si>
  <si>
    <t>OI0004183</t>
  </si>
  <si>
    <t>OI0004184</t>
  </si>
  <si>
    <t>ORD002690</t>
  </si>
  <si>
    <t>OI0004185</t>
  </si>
  <si>
    <t>OI0004186</t>
  </si>
  <si>
    <t>ORD001605</t>
  </si>
  <si>
    <t>OI0004187</t>
  </si>
  <si>
    <t>OI0004188</t>
  </si>
  <si>
    <t>ORD001633</t>
  </si>
  <si>
    <t>OI0004189</t>
  </si>
  <si>
    <t>OI0004190</t>
  </si>
  <si>
    <t>ORD005299</t>
  </si>
  <si>
    <t>OI0004191</t>
  </si>
  <si>
    <t>ORD002627</t>
  </si>
  <si>
    <t>OI0004192</t>
  </si>
  <si>
    <t>ORD004062</t>
  </si>
  <si>
    <t>OI0004193</t>
  </si>
  <si>
    <t>OI0004194</t>
  </si>
  <si>
    <t>OI0004195</t>
  </si>
  <si>
    <t>OI0004196</t>
  </si>
  <si>
    <t>ORD000086</t>
  </si>
  <si>
    <t>OI0004197</t>
  </si>
  <si>
    <t>OI0004198</t>
  </si>
  <si>
    <t>ORD002585</t>
  </si>
  <si>
    <t>OI0004199</t>
  </si>
  <si>
    <t>OI0004200</t>
  </si>
  <si>
    <t>OI0004201</t>
  </si>
  <si>
    <t>OI0004202</t>
  </si>
  <si>
    <t>ORD005960</t>
  </si>
  <si>
    <t>OI0004203</t>
  </si>
  <si>
    <t>OI0004204</t>
  </si>
  <si>
    <t>ORD005382</t>
  </si>
  <si>
    <t>OI0004205</t>
  </si>
  <si>
    <t>OI0004206</t>
  </si>
  <si>
    <t>ORD001618</t>
  </si>
  <si>
    <t>OI0004207</t>
  </si>
  <si>
    <t>ORD003142</t>
  </si>
  <si>
    <t>OI0004208</t>
  </si>
  <si>
    <t>ORD003352</t>
  </si>
  <si>
    <t>OI0004209</t>
  </si>
  <si>
    <t>OI0004210</t>
  </si>
  <si>
    <t>OI0004211</t>
  </si>
  <si>
    <t>OI0004212</t>
  </si>
  <si>
    <t>ORD000084</t>
  </si>
  <si>
    <t>OI0004213</t>
  </si>
  <si>
    <t>ORD004439</t>
  </si>
  <si>
    <t>OI0004214</t>
  </si>
  <si>
    <t>OI0004215</t>
  </si>
  <si>
    <t>ORD005954</t>
  </si>
  <si>
    <t>OI0004216</t>
  </si>
  <si>
    <t>OI0004217</t>
  </si>
  <si>
    <t>ORD004100</t>
  </si>
  <si>
    <t>OI0004218</t>
  </si>
  <si>
    <t>OI0004219</t>
  </si>
  <si>
    <t>ORD004012</t>
  </si>
  <si>
    <t>OI0004220</t>
  </si>
  <si>
    <t>OI0004221</t>
  </si>
  <si>
    <t>OI0004222</t>
  </si>
  <si>
    <t>ORD001369</t>
  </si>
  <si>
    <t>OI0004223</t>
  </si>
  <si>
    <t>ORD002189</t>
  </si>
  <si>
    <t>OI0004224</t>
  </si>
  <si>
    <t>OI0004225</t>
  </si>
  <si>
    <t>OI0004226</t>
  </si>
  <si>
    <t>ORD003822</t>
  </si>
  <si>
    <t>OI0004227</t>
  </si>
  <si>
    <t>ORD003481</t>
  </si>
  <si>
    <t>OI0004228</t>
  </si>
  <si>
    <t>OI0004229</t>
  </si>
  <si>
    <t>ORD000090</t>
  </si>
  <si>
    <t>OI0004230</t>
  </si>
  <si>
    <t>OI0004231</t>
  </si>
  <si>
    <t>OI0004232</t>
  </si>
  <si>
    <t>OI0004233</t>
  </si>
  <si>
    <t>ORD000083</t>
  </si>
  <si>
    <t>OI0004234</t>
  </si>
  <si>
    <t>OI0004235</t>
  </si>
  <si>
    <t>ORD005932</t>
  </si>
  <si>
    <t>OI0004236</t>
  </si>
  <si>
    <t>ORD004968</t>
  </si>
  <si>
    <t>OI0004237</t>
  </si>
  <si>
    <t>OI0004238</t>
  </si>
  <si>
    <t>OI0004239</t>
  </si>
  <si>
    <t>OI0004240</t>
  </si>
  <si>
    <t>ORD002844</t>
  </si>
  <si>
    <t>OI0004241</t>
  </si>
  <si>
    <t>OI0004242</t>
  </si>
  <si>
    <t>ORD002133</t>
  </si>
  <si>
    <t>OI0004243</t>
  </si>
  <si>
    <t>ORD002822</t>
  </si>
  <si>
    <t>OI0004244</t>
  </si>
  <si>
    <t>ORD000062</t>
  </si>
  <si>
    <t>OI0004245</t>
  </si>
  <si>
    <t>ORD002522</t>
  </si>
  <si>
    <t>OI0004246</t>
  </si>
  <si>
    <t>OI0004247</t>
  </si>
  <si>
    <t>ORD000908</t>
  </si>
  <si>
    <t>OI0004248</t>
  </si>
  <si>
    <t>ORD002055</t>
  </si>
  <si>
    <t>OI0004249</t>
  </si>
  <si>
    <t>OI0004250</t>
  </si>
  <si>
    <t>OI0004251</t>
  </si>
  <si>
    <t>OI0004252</t>
  </si>
  <si>
    <t>ORD001865</t>
  </si>
  <si>
    <t>OI0004253</t>
  </si>
  <si>
    <t>OI0004254</t>
  </si>
  <si>
    <t>ORD004676</t>
  </si>
  <si>
    <t>OI0004255</t>
  </si>
  <si>
    <t>OI0004256</t>
  </si>
  <si>
    <t>OI0004257</t>
  </si>
  <si>
    <t>OI0004258</t>
  </si>
  <si>
    <t>ORD001519</t>
  </si>
  <si>
    <t>OI0004259</t>
  </si>
  <si>
    <t>OI0004260</t>
  </si>
  <si>
    <t>OI0004261</t>
  </si>
  <si>
    <t>OI0004262</t>
  </si>
  <si>
    <t>ORD005153</t>
  </si>
  <si>
    <t>OI0004263</t>
  </si>
  <si>
    <t>OI0004264</t>
  </si>
  <si>
    <t>ORD000902</t>
  </si>
  <si>
    <t>OI0004265</t>
  </si>
  <si>
    <t>OI0004266</t>
  </si>
  <si>
    <t>ORD001348</t>
  </si>
  <si>
    <t>OI0004267</t>
  </si>
  <si>
    <t>OI0004268</t>
  </si>
  <si>
    <t>OI0004269</t>
  </si>
  <si>
    <t>ORD002445</t>
  </si>
  <si>
    <t>OI0004270</t>
  </si>
  <si>
    <t>ORD004097</t>
  </si>
  <si>
    <t>OI0004271</t>
  </si>
  <si>
    <t>OI0004272</t>
  </si>
  <si>
    <t>ORD002879</t>
  </si>
  <si>
    <t>OI0004273</t>
  </si>
  <si>
    <t>OI0004274</t>
  </si>
  <si>
    <t>OI0004275</t>
  </si>
  <si>
    <t>OI0004276</t>
  </si>
  <si>
    <t>ORD003772</t>
  </si>
  <si>
    <t>OI0004277</t>
  </si>
  <si>
    <t>ORD000109</t>
  </si>
  <si>
    <t>OI0004278</t>
  </si>
  <si>
    <t>ORD004394</t>
  </si>
  <si>
    <t>OI0004279</t>
  </si>
  <si>
    <t>ORD004862</t>
  </si>
  <si>
    <t>OI0004280</t>
  </si>
  <si>
    <t>ORD005547</t>
  </si>
  <si>
    <t>OI0004281</t>
  </si>
  <si>
    <t>OI0004282</t>
  </si>
  <si>
    <t>OI0004283</t>
  </si>
  <si>
    <t>ORD002471</t>
  </si>
  <si>
    <t>OI0004284</t>
  </si>
  <si>
    <t>OI0004285</t>
  </si>
  <si>
    <t>ORD004218</t>
  </si>
  <si>
    <t>OI0004286</t>
  </si>
  <si>
    <t>ORD003368</t>
  </si>
  <si>
    <t>OI0004287</t>
  </si>
  <si>
    <t>OI0004288</t>
  </si>
  <si>
    <t>OI0004289</t>
  </si>
  <si>
    <t>ORD001480</t>
  </si>
  <si>
    <t>OI0004290</t>
  </si>
  <si>
    <t>OI0004291</t>
  </si>
  <si>
    <t>ORD002766</t>
  </si>
  <si>
    <t>OI0004292</t>
  </si>
  <si>
    <t>OI0004293</t>
  </si>
  <si>
    <t>ORD005645</t>
  </si>
  <si>
    <t>OI0004294</t>
  </si>
  <si>
    <t>ORD002359</t>
  </si>
  <si>
    <t>OI0004295</t>
  </si>
  <si>
    <t>OI0004296</t>
  </si>
  <si>
    <t>ORD005972</t>
  </si>
  <si>
    <t>OI0004297</t>
  </si>
  <si>
    <t>OI0004298</t>
  </si>
  <si>
    <t>ORD003682</t>
  </si>
  <si>
    <t>OI0004299</t>
  </si>
  <si>
    <t>OI0004300</t>
  </si>
  <si>
    <t>OI0004301</t>
  </si>
  <si>
    <t>OI0004302</t>
  </si>
  <si>
    <t>ORD000528</t>
  </si>
  <si>
    <t>OI0004303</t>
  </si>
  <si>
    <t>OI0004304</t>
  </si>
  <si>
    <t>OI0004305</t>
  </si>
  <si>
    <t>OI0004306</t>
  </si>
  <si>
    <t>ORD004801</t>
  </si>
  <si>
    <t>OI0004307</t>
  </si>
  <si>
    <t>ORD005205</t>
  </si>
  <si>
    <t>OI0004308</t>
  </si>
  <si>
    <t>ORD005881</t>
  </si>
  <si>
    <t>OI0004309</t>
  </si>
  <si>
    <t>OI0004310</t>
  </si>
  <si>
    <t>OI0004311</t>
  </si>
  <si>
    <t>ORD001193</t>
  </si>
  <si>
    <t>OI0004312</t>
  </si>
  <si>
    <t>ORD001497</t>
  </si>
  <si>
    <t>OI0004313</t>
  </si>
  <si>
    <t>OI0004314</t>
  </si>
  <si>
    <t>ORD000582</t>
  </si>
  <si>
    <t>OI0004315</t>
  </si>
  <si>
    <t>ORD005586</t>
  </si>
  <si>
    <t>OI0004316</t>
  </si>
  <si>
    <t>ORD003906</t>
  </si>
  <si>
    <t>OI0004317</t>
  </si>
  <si>
    <t>OI0004318</t>
  </si>
  <si>
    <t>OI0004319</t>
  </si>
  <si>
    <t>ORD000656</t>
  </si>
  <si>
    <t>OI0004320</t>
  </si>
  <si>
    <t>OI0004321</t>
  </si>
  <si>
    <t>OI0004322</t>
  </si>
  <si>
    <t>ORD004774</t>
  </si>
  <si>
    <t>OI0004323</t>
  </si>
  <si>
    <t>OI0004324</t>
  </si>
  <si>
    <t>ORD000999</t>
  </si>
  <si>
    <t>OI0004325</t>
  </si>
  <si>
    <t>ORD004696</t>
  </si>
  <si>
    <t>OI0004326</t>
  </si>
  <si>
    <t>ORD004835</t>
  </si>
  <si>
    <t>OI0004327</t>
  </si>
  <si>
    <t>ORD001383</t>
  </si>
  <si>
    <t>OI0004328</t>
  </si>
  <si>
    <t>ORD001844</t>
  </si>
  <si>
    <t>OI0004329</t>
  </si>
  <si>
    <t>OI0004330</t>
  </si>
  <si>
    <t>ORD002941</t>
  </si>
  <si>
    <t>OI0004331</t>
  </si>
  <si>
    <t>OI0004332</t>
  </si>
  <si>
    <t>ORD004182</t>
  </si>
  <si>
    <t>OI0004333</t>
  </si>
  <si>
    <t>ORD001219</t>
  </si>
  <si>
    <t>OI0004334</t>
  </si>
  <si>
    <t>OI0004335</t>
  </si>
  <si>
    <t>ORD000649</t>
  </si>
  <si>
    <t>OI0004336</t>
  </si>
  <si>
    <t>OI0004337</t>
  </si>
  <si>
    <t>OI0004338</t>
  </si>
  <si>
    <t>ORD004734</t>
  </si>
  <si>
    <t>OI0004339</t>
  </si>
  <si>
    <t>ORD001817</t>
  </si>
  <si>
    <t>OI0004340</t>
  </si>
  <si>
    <t>ORD004252</t>
  </si>
  <si>
    <t>OI0004341</t>
  </si>
  <si>
    <t>OI0004342</t>
  </si>
  <si>
    <t>ORD001252</t>
  </si>
  <si>
    <t>OI0004343</t>
  </si>
  <si>
    <t>OI0004344</t>
  </si>
  <si>
    <t>OI0004345</t>
  </si>
  <si>
    <t>OI0004346</t>
  </si>
  <si>
    <t>ORD001414</t>
  </si>
  <si>
    <t>OI0004347</t>
  </si>
  <si>
    <t>ORD002847</t>
  </si>
  <si>
    <t>OI0004348</t>
  </si>
  <si>
    <t>ORD004313</t>
  </si>
  <si>
    <t>OI0004349</t>
  </si>
  <si>
    <t>OI0004350</t>
  </si>
  <si>
    <t>ORD005359</t>
  </si>
  <si>
    <t>OI0004351</t>
  </si>
  <si>
    <t>ORD005536</t>
  </si>
  <si>
    <t>OI0004352</t>
  </si>
  <si>
    <t>OI0004353</t>
  </si>
  <si>
    <t>OI0004354</t>
  </si>
  <si>
    <t>ORD005804</t>
  </si>
  <si>
    <t>OI0004355</t>
  </si>
  <si>
    <t>OI0004356</t>
  </si>
  <si>
    <t>ORD004473</t>
  </si>
  <si>
    <t>OI0004357</t>
  </si>
  <si>
    <t>ORD001145</t>
  </si>
  <si>
    <t>OI0004358</t>
  </si>
  <si>
    <t>ORD002342</t>
  </si>
  <si>
    <t>OI0004359</t>
  </si>
  <si>
    <t>OI0004360</t>
  </si>
  <si>
    <t>OI0004361</t>
  </si>
  <si>
    <t>ORD001555</t>
  </si>
  <si>
    <t>OI0004362</t>
  </si>
  <si>
    <t>ORD002895</t>
  </si>
  <si>
    <t>OI0004363</t>
  </si>
  <si>
    <t>OI0004364</t>
  </si>
  <si>
    <t>ORD001659</t>
  </si>
  <si>
    <t>OI0004365</t>
  </si>
  <si>
    <t>ORD002798</t>
  </si>
  <si>
    <t>OI0004366</t>
  </si>
  <si>
    <t>OI0004367</t>
  </si>
  <si>
    <t>OI0004368</t>
  </si>
  <si>
    <t>OI0004369</t>
  </si>
  <si>
    <t>ORD003450</t>
  </si>
  <si>
    <t>OI0004370</t>
  </si>
  <si>
    <t>OI0004371</t>
  </si>
  <si>
    <t>ORD000328</t>
  </si>
  <si>
    <t>OI0004372</t>
  </si>
  <si>
    <t>ORD002097</t>
  </si>
  <si>
    <t>OI0004373</t>
  </si>
  <si>
    <t>OI0004374</t>
  </si>
  <si>
    <t>ORD000912</t>
  </si>
  <si>
    <t>OI0004375</t>
  </si>
  <si>
    <t>ORD000128</t>
  </si>
  <si>
    <t>OI0004376</t>
  </si>
  <si>
    <t>OI0004377</t>
  </si>
  <si>
    <t>OI0004378</t>
  </si>
  <si>
    <t>ORD000044</t>
  </si>
  <si>
    <t>OI0004379</t>
  </si>
  <si>
    <t>OI0004380</t>
  </si>
  <si>
    <t>ORD004590</t>
  </si>
  <si>
    <t>OI0004381</t>
  </si>
  <si>
    <t>OI0004382</t>
  </si>
  <si>
    <t>ORD005842</t>
  </si>
  <si>
    <t>OI0004383</t>
  </si>
  <si>
    <t>ORD002294</t>
  </si>
  <si>
    <t>OI0004384</t>
  </si>
  <si>
    <t>OI0004385</t>
  </si>
  <si>
    <t>OI0004386</t>
  </si>
  <si>
    <t>ORD004351</t>
  </si>
  <si>
    <t>OI0004387</t>
  </si>
  <si>
    <t>OI0004388</t>
  </si>
  <si>
    <t>ORD004617</t>
  </si>
  <si>
    <t>OI0004389</t>
  </si>
  <si>
    <t>OI0004390</t>
  </si>
  <si>
    <t>ORD004152</t>
  </si>
  <si>
    <t>OI0004391</t>
  </si>
  <si>
    <t>ORD003194</t>
  </si>
  <si>
    <t>OI0004392</t>
  </si>
  <si>
    <t>OI0004393</t>
  </si>
  <si>
    <t>OI0004394</t>
  </si>
  <si>
    <t>ORD000291</t>
  </si>
  <si>
    <t>OI0004395</t>
  </si>
  <si>
    <t>ORD000471</t>
  </si>
  <si>
    <t>OI0004396</t>
  </si>
  <si>
    <t>OI0004397</t>
  </si>
  <si>
    <t>OI0004398</t>
  </si>
  <si>
    <t>ORD001549</t>
  </si>
  <si>
    <t>OI0004399</t>
  </si>
  <si>
    <t>OI0004400</t>
  </si>
  <si>
    <t>ORD002781</t>
  </si>
  <si>
    <t>OI0004401</t>
  </si>
  <si>
    <t>ORD003470</t>
  </si>
  <si>
    <t>OI0004402</t>
  </si>
  <si>
    <t>OI0004403</t>
  </si>
  <si>
    <t>OI0004404</t>
  </si>
  <si>
    <t>ORD003009</t>
  </si>
  <si>
    <t>OI0004405</t>
  </si>
  <si>
    <t>OI0004406</t>
  </si>
  <si>
    <t>OI0004407</t>
  </si>
  <si>
    <t>OI0004408</t>
  </si>
  <si>
    <t>ORD001742</t>
  </si>
  <si>
    <t>OI0004409</t>
  </si>
  <si>
    <t>ORD004813</t>
  </si>
  <si>
    <t>OI0004410</t>
  </si>
  <si>
    <t>ORD004034</t>
  </si>
  <si>
    <t>OI0004411</t>
  </si>
  <si>
    <t>OI0004412</t>
  </si>
  <si>
    <t>ORD002028</t>
  </si>
  <si>
    <t>OI0004413</t>
  </si>
  <si>
    <t>OI0004414</t>
  </si>
  <si>
    <t>OI0004415</t>
  </si>
  <si>
    <t>ORD005966</t>
  </si>
  <si>
    <t>OI0004416</t>
  </si>
  <si>
    <t>ORD000854</t>
  </si>
  <si>
    <t>OI0004417</t>
  </si>
  <si>
    <t>ORD003541</t>
  </si>
  <si>
    <t>OI0004418</t>
  </si>
  <si>
    <t>OI0004419</t>
  </si>
  <si>
    <t>OI0004420</t>
  </si>
  <si>
    <t>ORD004552</t>
  </si>
  <si>
    <t>OI0004421</t>
  </si>
  <si>
    <t>ORD004796</t>
  </si>
  <si>
    <t>OI0004422</t>
  </si>
  <si>
    <t>ORD002111</t>
  </si>
  <si>
    <t>OI0004423</t>
  </si>
  <si>
    <t>OI0004424</t>
  </si>
  <si>
    <t>OI0004425</t>
  </si>
  <si>
    <t>ORD004959</t>
  </si>
  <si>
    <t>OI0004426</t>
  </si>
  <si>
    <t>OI0004427</t>
  </si>
  <si>
    <t>OI0004428</t>
  </si>
  <si>
    <t>ORD005812</t>
  </si>
  <si>
    <t>OI0004429</t>
  </si>
  <si>
    <t>ORD005587</t>
  </si>
  <si>
    <t>OI0004430</t>
  </si>
  <si>
    <t>OI0004431</t>
  </si>
  <si>
    <t>OI0004432</t>
  </si>
  <si>
    <t>OI0004433</t>
  </si>
  <si>
    <t>ORD000595</t>
  </si>
  <si>
    <t>OI0004434</t>
  </si>
  <si>
    <t>OI0004435</t>
  </si>
  <si>
    <t>OI0004436</t>
  </si>
  <si>
    <t>ORD000876</t>
  </si>
  <si>
    <t>OI0004437</t>
  </si>
  <si>
    <t>ORD005081</t>
  </si>
  <si>
    <t>OI0004438</t>
  </si>
  <si>
    <t>ORD004253</t>
  </si>
  <si>
    <t>OI0004439</t>
  </si>
  <si>
    <t>OI0004440</t>
  </si>
  <si>
    <t>OI0004441</t>
  </si>
  <si>
    <t>OI0004442</t>
  </si>
  <si>
    <t>ORD003382</t>
  </si>
  <si>
    <t>OI0004443</t>
  </si>
  <si>
    <t>OI0004444</t>
  </si>
  <si>
    <t>ORD003166</t>
  </si>
  <si>
    <t>OI0004445</t>
  </si>
  <si>
    <t>OI0004446</t>
  </si>
  <si>
    <t>ORD004327</t>
  </si>
  <si>
    <t>OI0004447</t>
  </si>
  <si>
    <t>OI0004448</t>
  </si>
  <si>
    <t>ORD004551</t>
  </si>
  <si>
    <t>OI0004449</t>
  </si>
  <si>
    <t>ORD004245</t>
  </si>
  <si>
    <t>OI0004450</t>
  </si>
  <si>
    <t>ORD005048</t>
  </si>
  <si>
    <t>OI0004451</t>
  </si>
  <si>
    <t>OI0004452</t>
  </si>
  <si>
    <t>ORD003755</t>
  </si>
  <si>
    <t>OI0004453</t>
  </si>
  <si>
    <t>ORD005800</t>
  </si>
  <si>
    <t>OI0004454</t>
  </si>
  <si>
    <t>OI0004455</t>
  </si>
  <si>
    <t>ORD005451</t>
  </si>
  <si>
    <t>OI0004456</t>
  </si>
  <si>
    <t>OI0004457</t>
  </si>
  <si>
    <t>OI0004458</t>
  </si>
  <si>
    <t>ORD003517</t>
  </si>
  <si>
    <t>OI0004459</t>
  </si>
  <si>
    <t>OI0004460</t>
  </si>
  <si>
    <t>ORD004267</t>
  </si>
  <si>
    <t>OI0004461</t>
  </si>
  <si>
    <t>OI0004462</t>
  </si>
  <si>
    <t>OI0004463</t>
  </si>
  <si>
    <t>OI0004464</t>
  </si>
  <si>
    <t>ORD000478</t>
  </si>
  <si>
    <t>OI0004465</t>
  </si>
  <si>
    <t>OI0004466</t>
  </si>
  <si>
    <t>OI0004467</t>
  </si>
  <si>
    <t>ORD001265</t>
  </si>
  <si>
    <t>OI0004468</t>
  </si>
  <si>
    <t>ORD004788</t>
  </si>
  <si>
    <t>OI0004469</t>
  </si>
  <si>
    <t>OI0004470</t>
  </si>
  <si>
    <t>OI0004471</t>
  </si>
  <si>
    <t>ORD003346</t>
  </si>
  <si>
    <t>OI0004472</t>
  </si>
  <si>
    <t>ORD005151</t>
  </si>
  <si>
    <t>OI0004473</t>
  </si>
  <si>
    <t>ORD004828</t>
  </si>
  <si>
    <t>OI0004474</t>
  </si>
  <si>
    <t>ORD003850</t>
  </si>
  <si>
    <t>OI0004475</t>
  </si>
  <si>
    <t>ORD002192</t>
  </si>
  <si>
    <t>OI0004476</t>
  </si>
  <si>
    <t>OI0004477</t>
  </si>
  <si>
    <t>ORD001613</t>
  </si>
  <si>
    <t>OI0004478</t>
  </si>
  <si>
    <t>OI0004479</t>
  </si>
  <si>
    <t>ORD000732</t>
  </si>
  <si>
    <t>OI0004480</t>
  </si>
  <si>
    <t>OI0004481</t>
  </si>
  <si>
    <t>OI0004482</t>
  </si>
  <si>
    <t>ORD000644</t>
  </si>
  <si>
    <t>OI0004483</t>
  </si>
  <si>
    <t>OI0004484</t>
  </si>
  <si>
    <t>ORD002249</t>
  </si>
  <si>
    <t>OI0004485</t>
  </si>
  <si>
    <t>ORD003768</t>
  </si>
  <si>
    <t>OI0004486</t>
  </si>
  <si>
    <t>OI0004487</t>
  </si>
  <si>
    <t>ORD001523</t>
  </si>
  <si>
    <t>OI0004488</t>
  </si>
  <si>
    <t>OI0004489</t>
  </si>
  <si>
    <t>OI0004490</t>
  </si>
  <si>
    <t>ORD000612</t>
  </si>
  <si>
    <t>OI0004491</t>
  </si>
  <si>
    <t>OI0004492</t>
  </si>
  <si>
    <t>ORD000160</t>
  </si>
  <si>
    <t>OI0004493</t>
  </si>
  <si>
    <t>ORD000927</t>
  </si>
  <si>
    <t>OI0004494</t>
  </si>
  <si>
    <t>OI0004495</t>
  </si>
  <si>
    <t>ORD000806</t>
  </si>
  <si>
    <t>OI0004496</t>
  </si>
  <si>
    <t>ORD003531</t>
  </si>
  <si>
    <t>OI0004497</t>
  </si>
  <si>
    <t>OI0004498</t>
  </si>
  <si>
    <t>ORD004157</t>
  </si>
  <si>
    <t>OI0004499</t>
  </si>
  <si>
    <t>OI0004500</t>
  </si>
  <si>
    <t>ORD002978</t>
  </si>
  <si>
    <t>OI0004501</t>
  </si>
  <si>
    <t>OI0004502</t>
  </si>
  <si>
    <t>OI0004503</t>
  </si>
  <si>
    <t>ORD005917</t>
  </si>
  <si>
    <t>OI0004504</t>
  </si>
  <si>
    <t>OI0004505</t>
  </si>
  <si>
    <t>OI0004506</t>
  </si>
  <si>
    <t>ORD000765</t>
  </si>
  <si>
    <t>OI0004507</t>
  </si>
  <si>
    <t>ORD002775</t>
  </si>
  <si>
    <t>OI0004508</t>
  </si>
  <si>
    <t>OI0004509</t>
  </si>
  <si>
    <t>OI0004510</t>
  </si>
  <si>
    <t>ORD002770</t>
  </si>
  <si>
    <t>OI0004511</t>
  </si>
  <si>
    <t>ORD004380</t>
  </si>
  <si>
    <t>OI0004512</t>
  </si>
  <si>
    <t>OI0004513</t>
  </si>
  <si>
    <t>OI0004514</t>
  </si>
  <si>
    <t>ORD002032</t>
  </si>
  <si>
    <t>OI0004515</t>
  </si>
  <si>
    <t>OI0004516</t>
  </si>
  <si>
    <t>OI0004517</t>
  </si>
  <si>
    <t>ORD002651</t>
  </si>
  <si>
    <t>OI0004518</t>
  </si>
  <si>
    <t>OI0004519</t>
  </si>
  <si>
    <t>ORD004255</t>
  </si>
  <si>
    <t>OI0004520</t>
  </si>
  <si>
    <t>OI0004521</t>
  </si>
  <si>
    <t>ORD000053</t>
  </si>
  <si>
    <t>OI0004522</t>
  </si>
  <si>
    <t>OI0004523</t>
  </si>
  <si>
    <t>OI0004524</t>
  </si>
  <si>
    <t>ORD001255</t>
  </si>
  <si>
    <t>OI0004525</t>
  </si>
  <si>
    <t>OI0004526</t>
  </si>
  <si>
    <t>ORD004896</t>
  </si>
  <si>
    <t>OI0004527</t>
  </si>
  <si>
    <t>OI0004528</t>
  </si>
  <si>
    <t>ORD002216</t>
  </si>
  <si>
    <t>OI0004529</t>
  </si>
  <si>
    <t>ORD000756</t>
  </si>
  <si>
    <t>OI0004530</t>
  </si>
  <si>
    <t>OI0004531</t>
  </si>
  <si>
    <t>ORD001478</t>
  </si>
  <si>
    <t>OI0004532</t>
  </si>
  <si>
    <t>ORD000521</t>
  </si>
  <si>
    <t>OI0004533</t>
  </si>
  <si>
    <t>ORD004228</t>
  </si>
  <si>
    <t>OI0004534</t>
  </si>
  <si>
    <t>ORD002191</t>
  </si>
  <si>
    <t>OI0004535</t>
  </si>
  <si>
    <t>OI0004536</t>
  </si>
  <si>
    <t>OI0004537</t>
  </si>
  <si>
    <t>OI0004538</t>
  </si>
  <si>
    <t>ORD000156</t>
  </si>
  <si>
    <t>OI0004539</t>
  </si>
  <si>
    <t>ORD004939</t>
  </si>
  <si>
    <t>OI0004540</t>
  </si>
  <si>
    <t>ORD000489</t>
  </si>
  <si>
    <t>OI0004541</t>
  </si>
  <si>
    <t>OI0004542</t>
  </si>
  <si>
    <t>OI0004543</t>
  </si>
  <si>
    <t>ORD000184</t>
  </si>
  <si>
    <t>OI0004544</t>
  </si>
  <si>
    <t>OI0004545</t>
  </si>
  <si>
    <t>ORD005217</t>
  </si>
  <si>
    <t>OI0004546</t>
  </si>
  <si>
    <t>OI0004547</t>
  </si>
  <si>
    <t>ORD005002</t>
  </si>
  <si>
    <t>OI0004548</t>
  </si>
  <si>
    <t>ORD005040</t>
  </si>
  <si>
    <t>OI0004549</t>
  </si>
  <si>
    <t>OI0004550</t>
  </si>
  <si>
    <t>ORD000657</t>
  </si>
  <si>
    <t>OI0004551</t>
  </si>
  <si>
    <t>OI0004552</t>
  </si>
  <si>
    <t>OI0004553</t>
  </si>
  <si>
    <t>OI0004554</t>
  </si>
  <si>
    <t>ORD002041</t>
  </si>
  <si>
    <t>OI0004555</t>
  </si>
  <si>
    <t>OI0004556</t>
  </si>
  <si>
    <t>OI0004557</t>
  </si>
  <si>
    <t>OI0004558</t>
  </si>
  <si>
    <t>ORD000680</t>
  </si>
  <si>
    <t>OI0004559</t>
  </si>
  <si>
    <t>OI0004560</t>
  </si>
  <si>
    <t>ORD000270</t>
  </si>
  <si>
    <t>OI0004561</t>
  </si>
  <si>
    <t>ORD000809</t>
  </si>
  <si>
    <t>OI0004562</t>
  </si>
  <si>
    <t>OI0004563</t>
  </si>
  <si>
    <t>OI0004564</t>
  </si>
  <si>
    <t>ORD000385</t>
  </si>
  <si>
    <t>OI0004565</t>
  </si>
  <si>
    <t>ORD003988</t>
  </si>
  <si>
    <t>OI0004566</t>
  </si>
  <si>
    <t>OI0004567</t>
  </si>
  <si>
    <t>OI0004568</t>
  </si>
  <si>
    <t>ORD000530</t>
  </si>
  <si>
    <t>OI0004569</t>
  </si>
  <si>
    <t>ORD004297</t>
  </si>
  <si>
    <t>OI0004570</t>
  </si>
  <si>
    <t>OI0004571</t>
  </si>
  <si>
    <t>OI0004572</t>
  </si>
  <si>
    <t>OI0004573</t>
  </si>
  <si>
    <t>ORD003949</t>
  </si>
  <si>
    <t>OI0004574</t>
  </si>
  <si>
    <t>OI0004575</t>
  </si>
  <si>
    <t>ORD001726</t>
  </si>
  <si>
    <t>OI0004576</t>
  </si>
  <si>
    <t>ORD004698</t>
  </si>
  <si>
    <t>OI0004577</t>
  </si>
  <si>
    <t>ORD002498</t>
  </si>
  <si>
    <t>OI0004578</t>
  </si>
  <si>
    <t>OI0004579</t>
  </si>
  <si>
    <t>ORD001800</t>
  </si>
  <si>
    <t>OI0004580</t>
  </si>
  <si>
    <t>OI0004581</t>
  </si>
  <si>
    <t>OI0004582</t>
  </si>
  <si>
    <t>OI0004583</t>
  </si>
  <si>
    <t>ORD000393</t>
  </si>
  <si>
    <t>OI0004584</t>
  </si>
  <si>
    <t>OI0004585</t>
  </si>
  <si>
    <t>ORD004647</t>
  </si>
  <si>
    <t>OI0004586</t>
  </si>
  <si>
    <t>OI0004587</t>
  </si>
  <si>
    <t>OI0004588</t>
  </si>
  <si>
    <t>ORD001712</t>
  </si>
  <si>
    <t>OI0004589</t>
  </si>
  <si>
    <t>ORD005652</t>
  </si>
  <si>
    <t>OI0004590</t>
  </si>
  <si>
    <t>OI0004591</t>
  </si>
  <si>
    <t>OI0004592</t>
  </si>
  <si>
    <t>OI0004593</t>
  </si>
  <si>
    <t>ORD005706</t>
  </si>
  <si>
    <t>OI0004594</t>
  </si>
  <si>
    <t>ORD003135</t>
  </si>
  <si>
    <t>OI0004595</t>
  </si>
  <si>
    <t>ORD003560</t>
  </si>
  <si>
    <t>OI0004596</t>
  </si>
  <si>
    <t>OI0004597</t>
  </si>
  <si>
    <t>ORD003438</t>
  </si>
  <si>
    <t>OI0004598</t>
  </si>
  <si>
    <t>ORD001956</t>
  </si>
  <si>
    <t>OI0004599</t>
  </si>
  <si>
    <t>ORD004333</t>
  </si>
  <si>
    <t>OI0004600</t>
  </si>
  <si>
    <t>ORD005191</t>
  </si>
  <si>
    <t>OI0004601</t>
  </si>
  <si>
    <t>ORD001294</t>
  </si>
  <si>
    <t>OI0004602</t>
  </si>
  <si>
    <t>OI0004603</t>
  </si>
  <si>
    <t>ORD005998</t>
  </si>
  <si>
    <t>OI0004604</t>
  </si>
  <si>
    <t>ORD000789</t>
  </si>
  <si>
    <t>OI0004605</t>
  </si>
  <si>
    <t>OI0004606</t>
  </si>
  <si>
    <t>ORD000996</t>
  </si>
  <si>
    <t>OI0004607</t>
  </si>
  <si>
    <t>OI0004608</t>
  </si>
  <si>
    <t>ORD003342</t>
  </si>
  <si>
    <t>OI0004609</t>
  </si>
  <si>
    <t>OI0004610</t>
  </si>
  <si>
    <t>ORD000836</t>
  </si>
  <si>
    <t>OI0004611</t>
  </si>
  <si>
    <t>OI0004612</t>
  </si>
  <si>
    <t>ORD002658</t>
  </si>
  <si>
    <t>OI0004613</t>
  </si>
  <si>
    <t>ORD001440</t>
  </si>
  <si>
    <t>OI0004614</t>
  </si>
  <si>
    <t>OI0004615</t>
  </si>
  <si>
    <t>ORD001316</t>
  </si>
  <si>
    <t>OI0004616</t>
  </si>
  <si>
    <t>OI0004617</t>
  </si>
  <si>
    <t>ORD004177</t>
  </si>
  <si>
    <t>OI0004618</t>
  </si>
  <si>
    <t>ORD001297</t>
  </si>
  <si>
    <t>OI0004619</t>
  </si>
  <si>
    <t>OI0004620</t>
  </si>
  <si>
    <t>OI0004621</t>
  </si>
  <si>
    <t>ORD003529</t>
  </si>
  <si>
    <t>OI0004622</t>
  </si>
  <si>
    <t>ORD004158</t>
  </si>
  <si>
    <t>OI0004623</t>
  </si>
  <si>
    <t>OI0004624</t>
  </si>
  <si>
    <t>ORD004814</t>
  </si>
  <si>
    <t>OI0004625</t>
  </si>
  <si>
    <t>OI0004626</t>
  </si>
  <si>
    <t>OI0004627</t>
  </si>
  <si>
    <t>OI0004628</t>
  </si>
  <si>
    <t>ORD004502</t>
  </si>
  <si>
    <t>OI0004629</t>
  </si>
  <si>
    <t>ORD001128</t>
  </si>
  <si>
    <t>OI0004630</t>
  </si>
  <si>
    <t>ORD000352</t>
  </si>
  <si>
    <t>OI0004631</t>
  </si>
  <si>
    <t>OI0004632</t>
  </si>
  <si>
    <t>ORD000283</t>
  </si>
  <si>
    <t>OI0004633</t>
  </si>
  <si>
    <t>ORD004191</t>
  </si>
  <si>
    <t>OI0004634</t>
  </si>
  <si>
    <t>ORD004460</t>
  </si>
  <si>
    <t>OI0004635</t>
  </si>
  <si>
    <t>OI0004636</t>
  </si>
  <si>
    <t>ORD004876</t>
  </si>
  <si>
    <t>OI0004637</t>
  </si>
  <si>
    <t>ORD001636</t>
  </si>
  <si>
    <t>OI0004638</t>
  </si>
  <si>
    <t>OI0004639</t>
  </si>
  <si>
    <t>ORD002251</t>
  </si>
  <si>
    <t>OI0004640</t>
  </si>
  <si>
    <t>OI0004641</t>
  </si>
  <si>
    <t>ORD005576</t>
  </si>
  <si>
    <t>OI0004642</t>
  </si>
  <si>
    <t>ORD001029</t>
  </si>
  <si>
    <t>OI0004643</t>
  </si>
  <si>
    <t>OI0004644</t>
  </si>
  <si>
    <t>ORD005084</t>
  </si>
  <si>
    <t>OI0004645</t>
  </si>
  <si>
    <t>OI0004646</t>
  </si>
  <si>
    <t>ORD001134</t>
  </si>
  <si>
    <t>OI0004647</t>
  </si>
  <si>
    <t>ORD002825</t>
  </si>
  <si>
    <t>OI0004648</t>
  </si>
  <si>
    <t>OI0004649</t>
  </si>
  <si>
    <t>OI0004650</t>
  </si>
  <si>
    <t>OI0004651</t>
  </si>
  <si>
    <t>ORD000023</t>
  </si>
  <si>
    <t>OI0004652</t>
  </si>
  <si>
    <t>OI0004653</t>
  </si>
  <si>
    <t>OI0004654</t>
  </si>
  <si>
    <t>ORD002162</t>
  </si>
  <si>
    <t>OI0004655</t>
  </si>
  <si>
    <t>OI0004656</t>
  </si>
  <si>
    <t>OI0004657</t>
  </si>
  <si>
    <t>ORD000112</t>
  </si>
  <si>
    <t>OI0004658</t>
  </si>
  <si>
    <t>OI0004659</t>
  </si>
  <si>
    <t>ORD000456</t>
  </si>
  <si>
    <t>OI0004660</t>
  </si>
  <si>
    <t>OI0004661</t>
  </si>
  <si>
    <t>OI0004662</t>
  </si>
  <si>
    <t>OI0004663</t>
  </si>
  <si>
    <t>ORD000161</t>
  </si>
  <si>
    <t>OI0004664</t>
  </si>
  <si>
    <t>ORD001734</t>
  </si>
  <si>
    <t>OI0004665</t>
  </si>
  <si>
    <t>OI0004666</t>
  </si>
  <si>
    <t>ORD004190</t>
  </si>
  <si>
    <t>OI0004667</t>
  </si>
  <si>
    <t>OI0004668</t>
  </si>
  <si>
    <t>OI0004669</t>
  </si>
  <si>
    <t>ORD000237</t>
  </si>
  <si>
    <t>OI0004670</t>
  </si>
  <si>
    <t>ORD000821</t>
  </si>
  <si>
    <t>OI0004671</t>
  </si>
  <si>
    <t>ORD001702</t>
  </si>
  <si>
    <t>OI0004672</t>
  </si>
  <si>
    <t>OI0004673</t>
  </si>
  <si>
    <t>ORD003095</t>
  </si>
  <si>
    <t>OI0004674</t>
  </si>
  <si>
    <t>OI0004675</t>
  </si>
  <si>
    <t>ORD004007</t>
  </si>
  <si>
    <t>OI0004676</t>
  </si>
  <si>
    <t>OI0004677</t>
  </si>
  <si>
    <t>OI0004678</t>
  </si>
  <si>
    <t>ORD003581</t>
  </si>
  <si>
    <t>OI0004679</t>
  </si>
  <si>
    <t>OI0004680</t>
  </si>
  <si>
    <t>OI0004681</t>
  </si>
  <si>
    <t>ORD003161</t>
  </si>
  <si>
    <t>OI0004682</t>
  </si>
  <si>
    <t>OI0004683</t>
  </si>
  <si>
    <t>OI0004684</t>
  </si>
  <si>
    <t>ORD005585</t>
  </si>
  <si>
    <t>OI0004685</t>
  </si>
  <si>
    <t>OI0004686</t>
  </si>
  <si>
    <t>OI0004687</t>
  </si>
  <si>
    <t>ORD005183</t>
  </si>
  <si>
    <t>OI0004688</t>
  </si>
  <si>
    <t>OI0004689</t>
  </si>
  <si>
    <t>ORD001602</t>
  </si>
  <si>
    <t>OI0004690</t>
  </si>
  <si>
    <t>OI0004691</t>
  </si>
  <si>
    <t>ORD004038</t>
  </si>
  <si>
    <t>OI0004692</t>
  </si>
  <si>
    <t>ORD001464</t>
  </si>
  <si>
    <t>OI0004693</t>
  </si>
  <si>
    <t>OI0004694</t>
  </si>
  <si>
    <t>ORD001013</t>
  </si>
  <si>
    <t>OI0004695</t>
  </si>
  <si>
    <t>ORD004029</t>
  </si>
  <si>
    <t>OI0004696</t>
  </si>
  <si>
    <t>ORD001520</t>
  </si>
  <si>
    <t>OI0004697</t>
  </si>
  <si>
    <t>ORD002554</t>
  </si>
  <si>
    <t>OI0004698</t>
  </si>
  <si>
    <t>OI0004699</t>
  </si>
  <si>
    <t>ORD000273</t>
  </si>
  <si>
    <t>OI0004700</t>
  </si>
  <si>
    <t>ORD000494</t>
  </si>
  <si>
    <t>OI0004701</t>
  </si>
  <si>
    <t>OI0004702</t>
  </si>
  <si>
    <t>ORD001156</t>
  </si>
  <si>
    <t>OI0004703</t>
  </si>
  <si>
    <t>ORD005077</t>
  </si>
  <si>
    <t>OI0004704</t>
  </si>
  <si>
    <t>OI0004705</t>
  </si>
  <si>
    <t>OI0004706</t>
  </si>
  <si>
    <t>OI0004707</t>
  </si>
  <si>
    <t>ORD000072</t>
  </si>
  <si>
    <t>OI0004708</t>
  </si>
  <si>
    <t>OI0004709</t>
  </si>
  <si>
    <t>ORD002430</t>
  </si>
  <si>
    <t>OI0004710</t>
  </si>
  <si>
    <t>OI0004711</t>
  </si>
  <si>
    <t>ORD000150</t>
  </si>
  <si>
    <t>OI0004712</t>
  </si>
  <si>
    <t>ORD005425</t>
  </si>
  <si>
    <t>OI0004713</t>
  </si>
  <si>
    <t>OI0004714</t>
  </si>
  <si>
    <t>ORD000045</t>
  </si>
  <si>
    <t>OI0004715</t>
  </si>
  <si>
    <t>OI0004716</t>
  </si>
  <si>
    <t>ORD000103</t>
  </si>
  <si>
    <t>OI0004717</t>
  </si>
  <si>
    <t>ORD002150</t>
  </si>
  <si>
    <t>OI0004718</t>
  </si>
  <si>
    <t>ORD001829</t>
  </si>
  <si>
    <t>OI0004719</t>
  </si>
  <si>
    <t>ORD004509</t>
  </si>
  <si>
    <t>OI0004720</t>
  </si>
  <si>
    <t>ORD000091</t>
  </si>
  <si>
    <t>OI0004721</t>
  </si>
  <si>
    <t>OI0004722</t>
  </si>
  <si>
    <t>ORD004637</t>
  </si>
  <si>
    <t>OI0004723</t>
  </si>
  <si>
    <t>OI0004724</t>
  </si>
  <si>
    <t>OI0004725</t>
  </si>
  <si>
    <t>ORD004170</t>
  </si>
  <si>
    <t>OI0004726</t>
  </si>
  <si>
    <t>OI0004727</t>
  </si>
  <si>
    <t>ORD002584</t>
  </si>
  <si>
    <t>OI0004728</t>
  </si>
  <si>
    <t>OI0004729</t>
  </si>
  <si>
    <t>ORD004769</t>
  </si>
  <si>
    <t>OI0004730</t>
  </si>
  <si>
    <t>OI0004731</t>
  </si>
  <si>
    <t>ORD005584</t>
  </si>
  <si>
    <t>OI0004732</t>
  </si>
  <si>
    <t>ORD000557</t>
  </si>
  <si>
    <t>OI0004733</t>
  </si>
  <si>
    <t>OI0004734</t>
  </si>
  <si>
    <t>ORD003315</t>
  </si>
  <si>
    <t>OI0004735</t>
  </si>
  <si>
    <t>OI0004736</t>
  </si>
  <si>
    <t>OI0004737</t>
  </si>
  <si>
    <t>ORD002161</t>
  </si>
  <si>
    <t>OI0004738</t>
  </si>
  <si>
    <t>OI0004739</t>
  </si>
  <si>
    <t>OI0004740</t>
  </si>
  <si>
    <t>ORD000360</t>
  </si>
  <si>
    <t>OI0004741</t>
  </si>
  <si>
    <t>OI0004742</t>
  </si>
  <si>
    <t>OI0004743</t>
  </si>
  <si>
    <t>OI0004744</t>
  </si>
  <si>
    <t>ORD004636</t>
  </si>
  <si>
    <t>OI0004745</t>
  </si>
  <si>
    <t>ORD003728</t>
  </si>
  <si>
    <t>OI0004746</t>
  </si>
  <si>
    <t>OI0004747</t>
  </si>
  <si>
    <t>ORD004370</t>
  </si>
  <si>
    <t>OI0004748</t>
  </si>
  <si>
    <t>ORD005612</t>
  </si>
  <si>
    <t>OI0004749</t>
  </si>
  <si>
    <t>ORD001190</t>
  </si>
  <si>
    <t>OI0004750</t>
  </si>
  <si>
    <t>ORD005891</t>
  </si>
  <si>
    <t>OI0004751</t>
  </si>
  <si>
    <t>ORD003268</t>
  </si>
  <si>
    <t>OI0004752</t>
  </si>
  <si>
    <t>OI0004753</t>
  </si>
  <si>
    <t>OI0004754</t>
  </si>
  <si>
    <t>ORD004610</t>
  </si>
  <si>
    <t>OI0004755</t>
  </si>
  <si>
    <t>OI0004756</t>
  </si>
  <si>
    <t>OI0004757</t>
  </si>
  <si>
    <t>ORD000399</t>
  </si>
  <si>
    <t>OI0004758</t>
  </si>
  <si>
    <t>ORD002510</t>
  </si>
  <si>
    <t>OI0004759</t>
  </si>
  <si>
    <t>OI0004760</t>
  </si>
  <si>
    <t>OI0004761</t>
  </si>
  <si>
    <t>ORD003875</t>
  </si>
  <si>
    <t>OI0004762</t>
  </si>
  <si>
    <t>ORD004196</t>
  </si>
  <si>
    <t>OI0004763</t>
  </si>
  <si>
    <t>OI0004764</t>
  </si>
  <si>
    <t>OI0004765</t>
  </si>
  <si>
    <t>OI0004766</t>
  </si>
  <si>
    <t>ORD004080</t>
  </si>
  <si>
    <t>OI0004767</t>
  </si>
  <si>
    <t>ORD002361</t>
  </si>
  <si>
    <t>OI0004768</t>
  </si>
  <si>
    <t>OI0004769</t>
  </si>
  <si>
    <t>ORD005288</t>
  </si>
  <si>
    <t>OI0004770</t>
  </si>
  <si>
    <t>OI0004771</t>
  </si>
  <si>
    <t>OI0004772</t>
  </si>
  <si>
    <t>OI0004773</t>
  </si>
  <si>
    <t>ORD000738</t>
  </si>
  <si>
    <t>OI0004774</t>
  </si>
  <si>
    <t>ORD005663</t>
  </si>
  <si>
    <t>OI0004775</t>
  </si>
  <si>
    <t>OI0004776</t>
  </si>
  <si>
    <t>OI0004777</t>
  </si>
  <si>
    <t>ORD003199</t>
  </si>
  <si>
    <t>OI0004778</t>
  </si>
  <si>
    <t>OI0004779</t>
  </si>
  <si>
    <t>ORD003323</t>
  </si>
  <si>
    <t>OI0004780</t>
  </si>
  <si>
    <t>OI0004781</t>
  </si>
  <si>
    <t>ORD001207</t>
  </si>
  <si>
    <t>OI0004782</t>
  </si>
  <si>
    <t>OI0004783</t>
  </si>
  <si>
    <t>ORD001740</t>
  </si>
  <si>
    <t>OI0004784</t>
  </si>
  <si>
    <t>OI0004785</t>
  </si>
  <si>
    <t>OI0004786</t>
  </si>
  <si>
    <t>ORD003764</t>
  </si>
  <si>
    <t>OI0004787</t>
  </si>
  <si>
    <t>ORD001043</t>
  </si>
  <si>
    <t>OI0004788</t>
  </si>
  <si>
    <t>ORD002011</t>
  </si>
  <si>
    <t>OI0004789</t>
  </si>
  <si>
    <t>ORD000733</t>
  </si>
  <si>
    <t>OI0004790</t>
  </si>
  <si>
    <t>ORD001321</t>
  </si>
  <si>
    <t>OI0004791</t>
  </si>
  <si>
    <t>ORD004789</t>
  </si>
  <si>
    <t>OI0004792</t>
  </si>
  <si>
    <t>ORD001991</t>
  </si>
  <si>
    <t>OI0004793</t>
  </si>
  <si>
    <t>ORD005692</t>
  </si>
  <si>
    <t>OI0004794</t>
  </si>
  <si>
    <t>OI0004795</t>
  </si>
  <si>
    <t>ORD005770</t>
  </si>
  <si>
    <t>OI0004796</t>
  </si>
  <si>
    <t>OI0004797</t>
  </si>
  <si>
    <t>OI0004798</t>
  </si>
  <si>
    <t>ORD003226</t>
  </si>
  <si>
    <t>OI0004799</t>
  </si>
  <si>
    <t>ORD001325</t>
  </si>
  <si>
    <t>OI0004800</t>
  </si>
  <si>
    <t>OI0004801</t>
  </si>
  <si>
    <t>ORD005857</t>
  </si>
  <si>
    <t>OI0004802</t>
  </si>
  <si>
    <t>OI0004803</t>
  </si>
  <si>
    <t>OI0004804</t>
  </si>
  <si>
    <t>ORD003080</t>
  </si>
  <si>
    <t>OI0004805</t>
  </si>
  <si>
    <t>OI0004806</t>
  </si>
  <si>
    <t>OI0004807</t>
  </si>
  <si>
    <t>ORD002452</t>
  </si>
  <si>
    <t>OI0004808</t>
  </si>
  <si>
    <t>ORD000324</t>
  </si>
  <si>
    <t>OI0004809</t>
  </si>
  <si>
    <t>OI0004810</t>
  </si>
  <si>
    <t>OI0004811</t>
  </si>
  <si>
    <t>ORD005175</t>
  </si>
  <si>
    <t>OI0004812</t>
  </si>
  <si>
    <t>ORD000348</t>
  </si>
  <si>
    <t>OI0004813</t>
  </si>
  <si>
    <t>OI0004814</t>
  </si>
  <si>
    <t>OI0004815</t>
  </si>
  <si>
    <t>ORD000430</t>
  </si>
  <si>
    <t>OI0004816</t>
  </si>
  <si>
    <t>OI0004817</t>
  </si>
  <si>
    <t>OI0004818</t>
  </si>
  <si>
    <t>OI0004819</t>
  </si>
  <si>
    <t>ORD004070</t>
  </si>
  <si>
    <t>OI0004820</t>
  </si>
  <si>
    <t>OI0004821</t>
  </si>
  <si>
    <t>OI0004822</t>
  </si>
  <si>
    <t>ORD004855</t>
  </si>
  <si>
    <t>OI0004823</t>
  </si>
  <si>
    <t>OI0004824</t>
  </si>
  <si>
    <t>OI0004825</t>
  </si>
  <si>
    <t>OI0004826</t>
  </si>
  <si>
    <t>ORD004481</t>
  </si>
  <si>
    <t>OI0004827</t>
  </si>
  <si>
    <t>OI0004828</t>
  </si>
  <si>
    <t>ORD000852</t>
  </si>
  <si>
    <t>OI0004829</t>
  </si>
  <si>
    <t>OI0004830</t>
  </si>
  <si>
    <t>ORD001727</t>
  </si>
  <si>
    <t>OI0004831</t>
  </si>
  <si>
    <t>ORD005465</t>
  </si>
  <si>
    <t>OI0004832</t>
  </si>
  <si>
    <t>OI0004833</t>
  </si>
  <si>
    <t>ORD002019</t>
  </si>
  <si>
    <t>OI0004834</t>
  </si>
  <si>
    <t>ORD005920</t>
  </si>
  <si>
    <t>OI0004835</t>
  </si>
  <si>
    <t>ORD002122</t>
  </si>
  <si>
    <t>OI0004836</t>
  </si>
  <si>
    <t>ORD004151</t>
  </si>
  <si>
    <t>OI0004837</t>
  </si>
  <si>
    <t>OI0004838</t>
  </si>
  <si>
    <t>ORD002333</t>
  </si>
  <si>
    <t>OI0004839</t>
  </si>
  <si>
    <t>ORD000505</t>
  </si>
  <si>
    <t>OI0004840</t>
  </si>
  <si>
    <t>OI0004841</t>
  </si>
  <si>
    <t>ORD003594</t>
  </si>
  <si>
    <t>OI0004842</t>
  </si>
  <si>
    <t>OI0004843</t>
  </si>
  <si>
    <t>OI0004844</t>
  </si>
  <si>
    <t>ORD000714</t>
  </si>
  <si>
    <t>OI0004845</t>
  </si>
  <si>
    <t>ORD003317</t>
  </si>
  <si>
    <t>OI0004846</t>
  </si>
  <si>
    <t>ORD002454</t>
  </si>
  <si>
    <t>OI0004847</t>
  </si>
  <si>
    <t>OI0004848</t>
  </si>
  <si>
    <t>ORD004199</t>
  </si>
  <si>
    <t>OI0004849</t>
  </si>
  <si>
    <t>OI0004850</t>
  </si>
  <si>
    <t>ORD005508</t>
  </si>
  <si>
    <t>OI0004851</t>
  </si>
  <si>
    <t>ORD000294</t>
  </si>
  <si>
    <t>OI0004852</t>
  </si>
  <si>
    <t>ORD001041</t>
  </si>
  <si>
    <t>OI0004853</t>
  </si>
  <si>
    <t>ORD000970</t>
  </si>
  <si>
    <t>OI0004854</t>
  </si>
  <si>
    <t>ORD001687</t>
  </si>
  <si>
    <t>OI0004855</t>
  </si>
  <si>
    <t>ORD001355</t>
  </si>
  <si>
    <t>OI0004856</t>
  </si>
  <si>
    <t>OI0004857</t>
  </si>
  <si>
    <t>ORD001741</t>
  </si>
  <si>
    <t>OI0004858</t>
  </si>
  <si>
    <t>OI0004859</t>
  </si>
  <si>
    <t>ORD001042</t>
  </si>
  <si>
    <t>OI0004860</t>
  </si>
  <si>
    <t>ORD002226</t>
  </si>
  <si>
    <t>OI0004861</t>
  </si>
  <si>
    <t>OI0004862</t>
  </si>
  <si>
    <t>OI0004863</t>
  </si>
  <si>
    <t>ORD003524</t>
  </si>
  <si>
    <t>OI0004864</t>
  </si>
  <si>
    <t>OI0004865</t>
  </si>
  <si>
    <t>OI0004866</t>
  </si>
  <si>
    <t>ORD000941</t>
  </si>
  <si>
    <t>OI0004867</t>
  </si>
  <si>
    <t>OI0004868</t>
  </si>
  <si>
    <t>ORD000262</t>
  </si>
  <si>
    <t>OI0004869</t>
  </si>
  <si>
    <t>ORD003627</t>
  </si>
  <si>
    <t>OI0004870</t>
  </si>
  <si>
    <t>OI0004871</t>
  </si>
  <si>
    <t>OI0004872</t>
  </si>
  <si>
    <t>ORD003282</t>
  </si>
  <si>
    <t>OI0004873</t>
  </si>
  <si>
    <t>OI0004874</t>
  </si>
  <si>
    <t>ORD001137</t>
  </si>
  <si>
    <t>OI0004875</t>
  </si>
  <si>
    <t>OI0004876</t>
  </si>
  <si>
    <t>OI0004877</t>
  </si>
  <si>
    <t>ORD005478</t>
  </si>
  <si>
    <t>OI0004878</t>
  </si>
  <si>
    <t>ORD004684</t>
  </si>
  <si>
    <t>OI0004879</t>
  </si>
  <si>
    <t>OI0004880</t>
  </si>
  <si>
    <t>ORD004545</t>
  </si>
  <si>
    <t>OI0004881</t>
  </si>
  <si>
    <t>ORD000730</t>
  </si>
  <si>
    <t>OI0004882</t>
  </si>
  <si>
    <t>OI0004883</t>
  </si>
  <si>
    <t>ORD003164</t>
  </si>
  <si>
    <t>OI0004884</t>
  </si>
  <si>
    <t>ORD000760</t>
  </si>
  <si>
    <t>OI0004885</t>
  </si>
  <si>
    <t>OI0004886</t>
  </si>
  <si>
    <t>OI0004887</t>
  </si>
  <si>
    <t>ORD005826</t>
  </si>
  <si>
    <t>OI0004888</t>
  </si>
  <si>
    <t>OI0004889</t>
  </si>
  <si>
    <t>ORD002788</t>
  </si>
  <si>
    <t>OI0004890</t>
  </si>
  <si>
    <t>OI0004891</t>
  </si>
  <si>
    <t>OI0004892</t>
  </si>
  <si>
    <t>OI0004893</t>
  </si>
  <si>
    <t>ORD001831</t>
  </si>
  <si>
    <t>OI0004894</t>
  </si>
  <si>
    <t>OI0004895</t>
  </si>
  <si>
    <t>ORD004994</t>
  </si>
  <si>
    <t>OI0004896</t>
  </si>
  <si>
    <t>OI0004897</t>
  </si>
  <si>
    <t>OI0004898</t>
  </si>
  <si>
    <t>ORD003041</t>
  </si>
  <si>
    <t>OI0004899</t>
  </si>
  <si>
    <t>OI0004900</t>
  </si>
  <si>
    <t>ORD003149</t>
  </si>
  <si>
    <t>OI0004901</t>
  </si>
  <si>
    <t>ORD002968</t>
  </si>
  <si>
    <t>OI0004902</t>
  </si>
  <si>
    <t>OI0004903</t>
  </si>
  <si>
    <t>OI0004904</t>
  </si>
  <si>
    <t>ORD004564</t>
  </si>
  <si>
    <t>OI0004905</t>
  </si>
  <si>
    <t>OI0004906</t>
  </si>
  <si>
    <t>ORD004412</t>
  </si>
  <si>
    <t>OI0004907</t>
  </si>
  <si>
    <t>OI0004908</t>
  </si>
  <si>
    <t>ORD002564</t>
  </si>
  <si>
    <t>OI0004909</t>
  </si>
  <si>
    <t>OI0004910</t>
  </si>
  <si>
    <t>ORD004469</t>
  </si>
  <si>
    <t>OI0004911</t>
  </si>
  <si>
    <t>OI0004912</t>
  </si>
  <si>
    <t>OI0004913</t>
  </si>
  <si>
    <t>ORD005389</t>
  </si>
  <si>
    <t>OI0004914</t>
  </si>
  <si>
    <t>OI0004915</t>
  </si>
  <si>
    <t>OI0004916</t>
  </si>
  <si>
    <t>ORD003409</t>
  </si>
  <si>
    <t>OI0004917</t>
  </si>
  <si>
    <t>OI0004918</t>
  </si>
  <si>
    <t>OI0004919</t>
  </si>
  <si>
    <t>OI0004920</t>
  </si>
  <si>
    <t>ORD001162</t>
  </si>
  <si>
    <t>OI0004921</t>
  </si>
  <si>
    <t>OI0004922</t>
  </si>
  <si>
    <t>ORD000828</t>
  </si>
  <si>
    <t>OI0004923</t>
  </si>
  <si>
    <t>OI0004924</t>
  </si>
  <si>
    <t>ORD003435</t>
  </si>
  <si>
    <t>OI0004925</t>
  </si>
  <si>
    <t>ORD004290</t>
  </si>
  <si>
    <t>OI0004926</t>
  </si>
  <si>
    <t>ORD001960</t>
  </si>
  <si>
    <t>OI0004927</t>
  </si>
  <si>
    <t>OI0004928</t>
  </si>
  <si>
    <t>OI0004929</t>
  </si>
  <si>
    <t>OI0004930</t>
  </si>
  <si>
    <t>ORD001643</t>
  </si>
  <si>
    <t>OI0004931</t>
  </si>
  <si>
    <t>OI0004932</t>
  </si>
  <si>
    <t>ORD001250</t>
  </si>
  <si>
    <t>OI0004933</t>
  </si>
  <si>
    <t>ORD002271</t>
  </si>
  <si>
    <t>OI0004934</t>
  </si>
  <si>
    <t>OI0004935</t>
  </si>
  <si>
    <t>ORD005240</t>
  </si>
  <si>
    <t>OI0004936</t>
  </si>
  <si>
    <t>ORD000227</t>
  </si>
  <si>
    <t>OI0004937</t>
  </si>
  <si>
    <t>ORD005899</t>
  </si>
  <si>
    <t>OI0004938</t>
  </si>
  <si>
    <t>OI0004939</t>
  </si>
  <si>
    <t>ORD001864</t>
  </si>
  <si>
    <t>OI0004940</t>
  </si>
  <si>
    <t>ORD002697</t>
  </si>
  <si>
    <t>OI0004941</t>
  </si>
  <si>
    <t>ORD003856</t>
  </si>
  <si>
    <t>OI0004942</t>
  </si>
  <si>
    <t>OI0004943</t>
  </si>
  <si>
    <t>OI0004944</t>
  </si>
  <si>
    <t>ORD003186</t>
  </si>
  <si>
    <t>OI0004945</t>
  </si>
  <si>
    <t>OI0004946</t>
  </si>
  <si>
    <t>OI0004947</t>
  </si>
  <si>
    <t>OI0004948</t>
  </si>
  <si>
    <t>ORD000076</t>
  </si>
  <si>
    <t>OI0004949</t>
  </si>
  <si>
    <t>OI0004950</t>
  </si>
  <si>
    <t>OI0004951</t>
  </si>
  <si>
    <t>OI0004952</t>
  </si>
  <si>
    <t>ORD004745</t>
  </si>
  <si>
    <t>OI0004953</t>
  </si>
  <si>
    <t>ORD004539</t>
  </si>
  <si>
    <t>OI0004954</t>
  </si>
  <si>
    <t>OI0004955</t>
  </si>
  <si>
    <t>OI0004956</t>
  </si>
  <si>
    <t>ORD004781</t>
  </si>
  <si>
    <t>OI0004957</t>
  </si>
  <si>
    <t>ORD000402</t>
  </si>
  <si>
    <t>OI0004958</t>
  </si>
  <si>
    <t>OI0004959</t>
  </si>
  <si>
    <t>ORD001236</t>
  </si>
  <si>
    <t>OI0004960</t>
  </si>
  <si>
    <t>OI0004961</t>
  </si>
  <si>
    <t>ORD004145</t>
  </si>
  <si>
    <t>OI0004962</t>
  </si>
  <si>
    <t>OI0004963</t>
  </si>
  <si>
    <t>ORD003697</t>
  </si>
  <si>
    <t>OI0004964</t>
  </si>
  <si>
    <t>OI0004965</t>
  </si>
  <si>
    <t>OI0004966</t>
  </si>
  <si>
    <t>ORD001197</t>
  </si>
  <si>
    <t>OI0004967</t>
  </si>
  <si>
    <t>OI0004968</t>
  </si>
  <si>
    <t>OI0004969</t>
  </si>
  <si>
    <t>ORD002814</t>
  </si>
  <si>
    <t>OI0004970</t>
  </si>
  <si>
    <t>OI0004971</t>
  </si>
  <si>
    <t>ORD000472</t>
  </si>
  <si>
    <t>OI0004972</t>
  </si>
  <si>
    <t>OI0004973</t>
  </si>
  <si>
    <t>ORD004404</t>
  </si>
  <si>
    <t>OI0004974</t>
  </si>
  <si>
    <t>OI0004975</t>
  </si>
  <si>
    <t>OI0004976</t>
  </si>
  <si>
    <t>ORD005141</t>
  </si>
  <si>
    <t>OI0004977</t>
  </si>
  <si>
    <t>ORD002512</t>
  </si>
  <si>
    <t>OI0004978</t>
  </si>
  <si>
    <t>OI0004979</t>
  </si>
  <si>
    <t>OI0004980</t>
  </si>
  <si>
    <t>ORD001493</t>
  </si>
  <si>
    <t>OI0004981</t>
  </si>
  <si>
    <t>OI0004982</t>
  </si>
  <si>
    <t>OI0004983</t>
  </si>
  <si>
    <t>ORD000709</t>
  </si>
  <si>
    <t>OI0004984</t>
  </si>
  <si>
    <t>OI0004985</t>
  </si>
  <si>
    <t>OI0004986</t>
  </si>
  <si>
    <t>ORD001150</t>
  </si>
  <si>
    <t>OI0004987</t>
  </si>
  <si>
    <t>ORD000774</t>
  </si>
  <si>
    <t>OI0004988</t>
  </si>
  <si>
    <t>OI0004989</t>
  </si>
  <si>
    <t>OI0004990</t>
  </si>
  <si>
    <t>ORD003613</t>
  </si>
  <si>
    <t>OI0004991</t>
  </si>
  <si>
    <t>OI0004992</t>
  </si>
  <si>
    <t>ORD002616</t>
  </si>
  <si>
    <t>OI0004993</t>
  </si>
  <si>
    <t>ORD003012</t>
  </si>
  <si>
    <t>OI0004994</t>
  </si>
  <si>
    <t>ORD004631</t>
  </si>
  <si>
    <t>OI0004995</t>
  </si>
  <si>
    <t>ORD001172</t>
  </si>
  <si>
    <t>OI0004996</t>
  </si>
  <si>
    <t>OI0004997</t>
  </si>
  <si>
    <t>ORD001629</t>
  </si>
  <si>
    <t>OI0004998</t>
  </si>
  <si>
    <t>OI0004999</t>
  </si>
  <si>
    <t>OI0005000</t>
  </si>
  <si>
    <t>ORD002373</t>
  </si>
  <si>
    <t>OI0005001</t>
  </si>
  <si>
    <t>ORD005836</t>
  </si>
  <si>
    <t>OI0005002</t>
  </si>
  <si>
    <t>OI0005003</t>
  </si>
  <si>
    <t>OI0005004</t>
  </si>
  <si>
    <t>ORD005385</t>
  </si>
  <si>
    <t>OI0005005</t>
  </si>
  <si>
    <t>ORD002568</t>
  </si>
  <si>
    <t>OI0005006</t>
  </si>
  <si>
    <t>OI0005007</t>
  </si>
  <si>
    <t>OI0005008</t>
  </si>
  <si>
    <t>ORD002040</t>
  </si>
  <si>
    <t>OI0005009</t>
  </si>
  <si>
    <t>ORD001167</t>
  </si>
  <si>
    <t>OI0005010</t>
  </si>
  <si>
    <t>OI0005011</t>
  </si>
  <si>
    <t>OI0005012</t>
  </si>
  <si>
    <t>OI0005013</t>
  </si>
  <si>
    <t>ORD002385</t>
  </si>
  <si>
    <t>OI0005014</t>
  </si>
  <si>
    <t>OI0005015</t>
  </si>
  <si>
    <t>ORD004815</t>
  </si>
  <si>
    <t>OI0005016</t>
  </si>
  <si>
    <t>ORD000541</t>
  </si>
  <si>
    <t>OI0005017</t>
  </si>
  <si>
    <t>OI0005018</t>
  </si>
  <si>
    <t>ORD002693</t>
  </si>
  <si>
    <t>OI0005019</t>
  </si>
  <si>
    <t>ORD004688</t>
  </si>
  <si>
    <t>OI0005020</t>
  </si>
  <si>
    <t>OI0005021</t>
  </si>
  <si>
    <t>OI0005022</t>
  </si>
  <si>
    <t>ORD003713</t>
  </si>
  <si>
    <t>OI0005023</t>
  </si>
  <si>
    <t>OI0005024</t>
  </si>
  <si>
    <t>ORD000108</t>
  </si>
  <si>
    <t>OI0005025</t>
  </si>
  <si>
    <t>OI0005026</t>
  </si>
  <si>
    <t>ORD005440</t>
  </si>
  <si>
    <t>OI0005027</t>
  </si>
  <si>
    <t>ORD005442</t>
  </si>
  <si>
    <t>OI0005028</t>
  </si>
  <si>
    <t>ORD004657</t>
  </si>
  <si>
    <t>OI0005029</t>
  </si>
  <si>
    <t>ORD004889</t>
  </si>
  <si>
    <t>OI0005030</t>
  </si>
  <si>
    <t>ORD003158</t>
  </si>
  <si>
    <t>OI0005031</t>
  </si>
  <si>
    <t>ORD001160</t>
  </si>
  <si>
    <t>OI0005032</t>
  </si>
  <si>
    <t>OI0005033</t>
  </si>
  <si>
    <t>ORD002523</t>
  </si>
  <si>
    <t>OI0005034</t>
  </si>
  <si>
    <t>ORD005458</t>
  </si>
  <si>
    <t>OI0005035</t>
  </si>
  <si>
    <t>OI0005036</t>
  </si>
  <si>
    <t>ORD004588</t>
  </si>
  <si>
    <t>OI0005037</t>
  </si>
  <si>
    <t>ORD000754</t>
  </si>
  <si>
    <t>OI0005038</t>
  </si>
  <si>
    <t>OI0005039</t>
  </si>
  <si>
    <t>ORD005477</t>
  </si>
  <si>
    <t>OI0005040</t>
  </si>
  <si>
    <t>ORD001256</t>
  </si>
  <si>
    <t>OI0005041</t>
  </si>
  <si>
    <t>OI0005042</t>
  </si>
  <si>
    <t>OI0005043</t>
  </si>
  <si>
    <t>ORD000319</t>
  </si>
  <si>
    <t>OI0005044</t>
  </si>
  <si>
    <t>OI0005045</t>
  </si>
  <si>
    <t>OI0005046</t>
  </si>
  <si>
    <t>ORD000353</t>
  </si>
  <si>
    <t>OI0005047</t>
  </si>
  <si>
    <t>OI0005048</t>
  </si>
  <si>
    <t>ORD005691</t>
  </si>
  <si>
    <t>OI0005049</t>
  </si>
  <si>
    <t>ORD004366</t>
  </si>
  <si>
    <t>OI0005050</t>
  </si>
  <si>
    <t>OI0005051</t>
  </si>
  <si>
    <t>ORD002357</t>
  </si>
  <si>
    <t>OI0005052</t>
  </si>
  <si>
    <t>OI0005053</t>
  </si>
  <si>
    <t>ORD001700</t>
  </si>
  <si>
    <t>OI0005054</t>
  </si>
  <si>
    <t>OI0005055</t>
  </si>
  <si>
    <t>ORD003515</t>
  </si>
  <si>
    <t>OI0005056</t>
  </si>
  <si>
    <t>OI0005057</t>
  </si>
  <si>
    <t>OI0005058</t>
  </si>
  <si>
    <t>ORD001506</t>
  </si>
  <si>
    <t>OI0005059</t>
  </si>
  <si>
    <t>ORD000027</t>
  </si>
  <si>
    <t>OI0005060</t>
  </si>
  <si>
    <t>ORD000898</t>
  </si>
  <si>
    <t>OI0005061</t>
  </si>
  <si>
    <t>OI0005062</t>
  </si>
  <si>
    <t>ORD002147</t>
  </si>
  <si>
    <t>OI0005063</t>
  </si>
  <si>
    <t>ORD004751</t>
  </si>
  <si>
    <t>OI0005064</t>
  </si>
  <si>
    <t>ORD001806</t>
  </si>
  <si>
    <t>OI0005065</t>
  </si>
  <si>
    <t>OI0005066</t>
  </si>
  <si>
    <t>ORD005933</t>
  </si>
  <si>
    <t>OI0005067</t>
  </si>
  <si>
    <t>OI0005068</t>
  </si>
  <si>
    <t>OI0005069</t>
  </si>
  <si>
    <t>OI0005070</t>
  </si>
  <si>
    <t>ORD001496</t>
  </si>
  <si>
    <t>OI0005071</t>
  </si>
  <si>
    <t>ORD002751</t>
  </si>
  <si>
    <t>OI0005072</t>
  </si>
  <si>
    <t>OI0005073</t>
  </si>
  <si>
    <t>ORD004754</t>
  </si>
  <si>
    <t>OI0005074</t>
  </si>
  <si>
    <t>OI0005075</t>
  </si>
  <si>
    <t>ORD002005</t>
  </si>
  <si>
    <t>OI0005076</t>
  </si>
  <si>
    <t>ORD000431</t>
  </si>
  <si>
    <t>OI0005077</t>
  </si>
  <si>
    <t>ORD003998</t>
  </si>
  <si>
    <t>OI0005078</t>
  </si>
  <si>
    <t>OI0005079</t>
  </si>
  <si>
    <t>ORD004727</t>
  </si>
  <si>
    <t>OI0005080</t>
  </si>
  <si>
    <t>OI0005081</t>
  </si>
  <si>
    <t>ORD001774</t>
  </si>
  <si>
    <t>OI0005082</t>
  </si>
  <si>
    <t>OI0005083</t>
  </si>
  <si>
    <t>ORD002101</t>
  </si>
  <si>
    <t>OI0005084</t>
  </si>
  <si>
    <t>OI0005085</t>
  </si>
  <si>
    <t>OI0005086</t>
  </si>
  <si>
    <t>OI0005087</t>
  </si>
  <si>
    <t>ORD001778</t>
  </si>
  <si>
    <t>OI0005088</t>
  </si>
  <si>
    <t>OI0005089</t>
  </si>
  <si>
    <t>OI0005090</t>
  </si>
  <si>
    <t>OI0005091</t>
  </si>
  <si>
    <t>ORD001920</t>
  </si>
  <si>
    <t>OI0005092</t>
  </si>
  <si>
    <t>OI0005093</t>
  </si>
  <si>
    <t>OI0005094</t>
  </si>
  <si>
    <t>ORD003332</t>
  </si>
  <si>
    <t>OI0005095</t>
  </si>
  <si>
    <t>OI0005096</t>
  </si>
  <si>
    <t>ORD000250</t>
  </si>
  <si>
    <t>OI0005097</t>
  </si>
  <si>
    <t>ORD000077</t>
  </si>
  <si>
    <t>OI0005098</t>
  </si>
  <si>
    <t>OI0005099</t>
  </si>
  <si>
    <t>OI0005100</t>
  </si>
  <si>
    <t>ORD004101</t>
  </si>
  <si>
    <t>OI0005101</t>
  </si>
  <si>
    <t>OI0005102</t>
  </si>
  <si>
    <t>ORD005487</t>
  </si>
  <si>
    <t>OI0005103</t>
  </si>
  <si>
    <t>ORD002561</t>
  </si>
  <si>
    <t>OI0005104</t>
  </si>
  <si>
    <t>OI0005105</t>
  </si>
  <si>
    <t>ORD004783</t>
  </si>
  <si>
    <t>OI0005106</t>
  </si>
  <si>
    <t>ORD000853</t>
  </si>
  <si>
    <t>OI0005107</t>
  </si>
  <si>
    <t>ORD003837</t>
  </si>
  <si>
    <t>OI0005108</t>
  </si>
  <si>
    <t>OI0005109</t>
  </si>
  <si>
    <t>ORD005746</t>
  </si>
  <si>
    <t>OI0005110</t>
  </si>
  <si>
    <t>ORD004169</t>
  </si>
  <si>
    <t>OI0005111</t>
  </si>
  <si>
    <t>ORD004263</t>
  </si>
  <si>
    <t>OI0005112</t>
  </si>
  <si>
    <t>ORD003273</t>
  </si>
  <si>
    <t>OI0005113</t>
  </si>
  <si>
    <t>ORD004052</t>
  </si>
  <si>
    <t>OI0005114</t>
  </si>
  <si>
    <t>OI0005115</t>
  </si>
  <si>
    <t>ORD002765</t>
  </si>
  <si>
    <t>OI0005116</t>
  </si>
  <si>
    <t>OI0005117</t>
  </si>
  <si>
    <t>OI0005118</t>
  </si>
  <si>
    <t>ORD001793</t>
  </si>
  <si>
    <t>OI0005119</t>
  </si>
  <si>
    <t>ORD000780</t>
  </si>
  <si>
    <t>OI0005120</t>
  </si>
  <si>
    <t>OI0005121</t>
  </si>
  <si>
    <t>ORD003376</t>
  </si>
  <si>
    <t>OI0005122</t>
  </si>
  <si>
    <t>OI0005123</t>
  </si>
  <si>
    <t>OI0005124</t>
  </si>
  <si>
    <t>ORD003187</t>
  </si>
  <si>
    <t>OI0005125</t>
  </si>
  <si>
    <t>ORD000427</t>
  </si>
  <si>
    <t>OI0005126</t>
  </si>
  <si>
    <t>ORD000094</t>
  </si>
  <si>
    <t>OI0005127</t>
  </si>
  <si>
    <t>ORD001102</t>
  </si>
  <si>
    <t>OI0005128</t>
  </si>
  <si>
    <t>OI0005129</t>
  </si>
  <si>
    <t>ORD001847</t>
  </si>
  <si>
    <t>OI0005130</t>
  </si>
  <si>
    <t>OI0005131</t>
  </si>
  <si>
    <t>ORD000154</t>
  </si>
  <si>
    <t>OI0005132</t>
  </si>
  <si>
    <t>OI0005133</t>
  </si>
  <si>
    <t>ORD001245</t>
  </si>
  <si>
    <t>OI0005134</t>
  </si>
  <si>
    <t>ORD000159</t>
  </si>
  <si>
    <t>OI0005135</t>
  </si>
  <si>
    <t>OI0005136</t>
  </si>
  <si>
    <t>ORD000920</t>
  </si>
  <si>
    <t>OI0005137</t>
  </si>
  <si>
    <t>OI0005138</t>
  </si>
  <si>
    <t>ORD000181</t>
  </si>
  <si>
    <t>OI0005139</t>
  </si>
  <si>
    <t>ORD005039</t>
  </si>
  <si>
    <t>OI0005140</t>
  </si>
  <si>
    <t>OI0005141</t>
  </si>
  <si>
    <t>ORD000213</t>
  </si>
  <si>
    <t>OI0005142</t>
  </si>
  <si>
    <t>ORD003857</t>
  </si>
  <si>
    <t>OI0005143</t>
  </si>
  <si>
    <t>OI0005144</t>
  </si>
  <si>
    <t>ORD001486</t>
  </si>
  <si>
    <t>OI0005145</t>
  </si>
  <si>
    <t>ORD003441</t>
  </si>
  <si>
    <t>OI0005146</t>
  </si>
  <si>
    <t>OI0005147</t>
  </si>
  <si>
    <t>ORD001647</t>
  </si>
  <si>
    <t>OI0005148</t>
  </si>
  <si>
    <t>ORD002504</t>
  </si>
  <si>
    <t>OI0005149</t>
  </si>
  <si>
    <t>OI0005150</t>
  </si>
  <si>
    <t>ORD000519</t>
  </si>
  <si>
    <t>OI0005151</t>
  </si>
  <si>
    <t>OI0005152</t>
  </si>
  <si>
    <t>ORD002988</t>
  </si>
  <si>
    <t>OI0005153</t>
  </si>
  <si>
    <t>OI0005154</t>
  </si>
  <si>
    <t>ORD000087</t>
  </si>
  <si>
    <t>OI0005155</t>
  </si>
  <si>
    <t>ORD001184</t>
  </si>
  <si>
    <t>OI0005156</t>
  </si>
  <si>
    <t>ORD002972</t>
  </si>
  <si>
    <t>OI0005157</t>
  </si>
  <si>
    <t>ORD001849</t>
  </si>
  <si>
    <t>OI0005158</t>
  </si>
  <si>
    <t>OI0005159</t>
  </si>
  <si>
    <t>OI0005160</t>
  </si>
  <si>
    <t>ORD001777</t>
  </si>
  <si>
    <t>OI0005161</t>
  </si>
  <si>
    <t>OI0005162</t>
  </si>
  <si>
    <t>OI0005163</t>
  </si>
  <si>
    <t>OI0005164</t>
  </si>
  <si>
    <t>ORD004136</t>
  </si>
  <si>
    <t>OI0005165</t>
  </si>
  <si>
    <t>OI0005166</t>
  </si>
  <si>
    <t>ORD001082</t>
  </si>
  <si>
    <t>OI0005167</t>
  </si>
  <si>
    <t>OI0005168</t>
  </si>
  <si>
    <t>OI0005169</t>
  </si>
  <si>
    <t>OI0005170</t>
  </si>
  <si>
    <t>ORD003206</t>
  </si>
  <si>
    <t>OI0005171</t>
  </si>
  <si>
    <t>OI0005172</t>
  </si>
  <si>
    <t>OI0005173</t>
  </si>
  <si>
    <t>OI0005174</t>
  </si>
  <si>
    <t>ORD004304</t>
  </si>
  <si>
    <t>OI0005175</t>
  </si>
  <si>
    <t>ORD003271</t>
  </si>
  <si>
    <t>OI0005176</t>
  </si>
  <si>
    <t>OI0005177</t>
  </si>
  <si>
    <t>ORD003056</t>
  </si>
  <si>
    <t>OI0005178</t>
  </si>
  <si>
    <t>ORD000144</t>
  </si>
  <si>
    <t>OI0005179</t>
  </si>
  <si>
    <t>OI0005180</t>
  </si>
  <si>
    <t>OI0005181</t>
  </si>
  <si>
    <t>ORD000468</t>
  </si>
  <si>
    <t>OI0005182</t>
  </si>
  <si>
    <t>ORD001336</t>
  </si>
  <si>
    <t>OI0005183</t>
  </si>
  <si>
    <t>ORD004710</t>
  </si>
  <si>
    <t>OI0005184</t>
  </si>
  <si>
    <t>OI0005185</t>
  </si>
  <si>
    <t>ORD002505</t>
  </si>
  <si>
    <t>OI0005186</t>
  </si>
  <si>
    <t>OI0005187</t>
  </si>
  <si>
    <t>OI0005188</t>
  </si>
  <si>
    <t>OI0005189</t>
  </si>
  <si>
    <t>ORD000628</t>
  </si>
  <si>
    <t>OI0005190</t>
  </si>
  <si>
    <t>ORD003302</t>
  </si>
  <si>
    <t>OI0005191</t>
  </si>
  <si>
    <t>OI0005192</t>
  </si>
  <si>
    <t>OI0005193</t>
  </si>
  <si>
    <t>OI0005194</t>
  </si>
  <si>
    <t>ORD001144</t>
  </si>
  <si>
    <t>OI0005195</t>
  </si>
  <si>
    <t>OI0005196</t>
  </si>
  <si>
    <t>ORD000572</t>
  </si>
  <si>
    <t>OI0005197</t>
  </si>
  <si>
    <t>OI0005198</t>
  </si>
  <si>
    <t>ORD000914</t>
  </si>
  <si>
    <t>OI0005199</t>
  </si>
  <si>
    <t>OI0005200</t>
  </si>
  <si>
    <t>ORD002402</t>
  </si>
  <si>
    <t>OI0005201</t>
  </si>
  <si>
    <t>ORD005025</t>
  </si>
  <si>
    <t>OI0005202</t>
  </si>
  <si>
    <t>ORD005896</t>
  </si>
  <si>
    <t>OI0005203</t>
  </si>
  <si>
    <t>ORD002464</t>
  </si>
  <si>
    <t>OI0005204</t>
  </si>
  <si>
    <t>OI0005205</t>
  </si>
  <si>
    <t>ORD005716</t>
  </si>
  <si>
    <t>OI0005206</t>
  </si>
  <si>
    <t>ORD000261</t>
  </si>
  <si>
    <t>OI0005207</t>
  </si>
  <si>
    <t>ORD003865</t>
  </si>
  <si>
    <t>OI0005208</t>
  </si>
  <si>
    <t>OI0005209</t>
  </si>
  <si>
    <t>ORD004065</t>
  </si>
  <si>
    <t>OI0005210</t>
  </si>
  <si>
    <t>ORD004413</t>
  </si>
  <si>
    <t>OI0005211</t>
  </si>
  <si>
    <t>OI0005212</t>
  </si>
  <si>
    <t>OI0005213</t>
  </si>
  <si>
    <t>OI0005214</t>
  </si>
  <si>
    <t>ORD000931</t>
  </si>
  <si>
    <t>OI0005215</t>
  </si>
  <si>
    <t>ORD003428</t>
  </si>
  <si>
    <t>OI0005216</t>
  </si>
  <si>
    <t>OI0005217</t>
  </si>
  <si>
    <t>ORD005935</t>
  </si>
  <si>
    <t>OI0005218</t>
  </si>
  <si>
    <t>ORD005346</t>
  </si>
  <si>
    <t>OI0005219</t>
  </si>
  <si>
    <t>OI0005220</t>
  </si>
  <si>
    <t>OI0005221</t>
  </si>
  <si>
    <t>ORD002677</t>
  </si>
  <si>
    <t>OI0005222</t>
  </si>
  <si>
    <t>OI0005223</t>
  </si>
  <si>
    <t>ORD004538</t>
  </si>
  <si>
    <t>OI0005224</t>
  </si>
  <si>
    <t>OI0005225</t>
  </si>
  <si>
    <t>ORD004605</t>
  </si>
  <si>
    <t>OI0005226</t>
  </si>
  <si>
    <t>OI0005227</t>
  </si>
  <si>
    <t>OI0005228</t>
  </si>
  <si>
    <t>ORD003078</t>
  </si>
  <si>
    <t>OI0005229</t>
  </si>
  <si>
    <t>OI0005230</t>
  </si>
  <si>
    <t>OI0005231</t>
  </si>
  <si>
    <t>ORD004832</t>
  </si>
  <si>
    <t>OI0005232</t>
  </si>
  <si>
    <t>OI0005233</t>
  </si>
  <si>
    <t>OI0005234</t>
  </si>
  <si>
    <t>OI0005235</t>
  </si>
  <si>
    <t>ORD003548</t>
  </si>
  <si>
    <t>OI0005236</t>
  </si>
  <si>
    <t>ORD003307</t>
  </si>
  <si>
    <t>OI0005237</t>
  </si>
  <si>
    <t>ORD004046</t>
  </si>
  <si>
    <t>OI0005238</t>
  </si>
  <si>
    <t>OI0005239</t>
  </si>
  <si>
    <t>OI0005240</t>
  </si>
  <si>
    <t>ORD001801</t>
  </si>
  <si>
    <t>OI0005241</t>
  </si>
  <si>
    <t>OI0005242</t>
  </si>
  <si>
    <t>OI0005243</t>
  </si>
  <si>
    <t>ORD002009</t>
  </si>
  <si>
    <t>OI0005244</t>
  </si>
  <si>
    <t>OI0005245</t>
  </si>
  <si>
    <t>ORD004019</t>
  </si>
  <si>
    <t>OI0005246</t>
  </si>
  <si>
    <t>ORD001879</t>
  </si>
  <si>
    <t>OI0005247</t>
  </si>
  <si>
    <t>OI0005248</t>
  </si>
  <si>
    <t>ORD004206</t>
  </si>
  <si>
    <t>OI0005249</t>
  </si>
  <si>
    <t>OI0005250</t>
  </si>
  <si>
    <t>ORD004578</t>
  </si>
  <si>
    <t>OI0005251</t>
  </si>
  <si>
    <t>ORD000124</t>
  </si>
  <si>
    <t>OI0005252</t>
  </si>
  <si>
    <t>OI0005253</t>
  </si>
  <si>
    <t>OI0005254</t>
  </si>
  <si>
    <t>ORD004654</t>
  </si>
  <si>
    <t>OI0005255</t>
  </si>
  <si>
    <t>OI0005256</t>
  </si>
  <si>
    <t>ORD000729</t>
  </si>
  <si>
    <t>OI0005257</t>
  </si>
  <si>
    <t>OI0005258</t>
  </si>
  <si>
    <t>OI0005259</t>
  </si>
  <si>
    <t>OI0005260</t>
  </si>
  <si>
    <t>ORD004303</t>
  </si>
  <si>
    <t>OI0005261</t>
  </si>
  <si>
    <t>ORD005931</t>
  </si>
  <si>
    <t>OI0005262</t>
  </si>
  <si>
    <t>OI0005263</t>
  </si>
  <si>
    <t>OI0005264</t>
  </si>
  <si>
    <t>OI0005265</t>
  </si>
  <si>
    <t>ORD005157</t>
  </si>
  <si>
    <t>OI0005266</t>
  </si>
  <si>
    <t>ORD002521</t>
  </si>
  <si>
    <t>OI0005267</t>
  </si>
  <si>
    <t>OI0005268</t>
  </si>
  <si>
    <t>OI0005269</t>
  </si>
  <si>
    <t>ORD001746</t>
  </si>
  <si>
    <t>OI0005270</t>
  </si>
  <si>
    <t>OI0005271</t>
  </si>
  <si>
    <t>ORD005497</t>
  </si>
  <si>
    <t>OI0005272</t>
  </si>
  <si>
    <t>OI0005273</t>
  </si>
  <si>
    <t>OI0005274</t>
  </si>
  <si>
    <t>OI0005275</t>
  </si>
  <si>
    <t>ORD000784</t>
  </si>
  <si>
    <t>OI0005276</t>
  </si>
  <si>
    <t>OI0005277</t>
  </si>
  <si>
    <t>OI0005278</t>
  </si>
  <si>
    <t>OI0005279</t>
  </si>
  <si>
    <t>ORD004921</t>
  </si>
  <si>
    <t>OI0005280</t>
  </si>
  <si>
    <t>ORD003572</t>
  </si>
  <si>
    <t>OI0005281</t>
  </si>
  <si>
    <t>ORD003404</t>
  </si>
  <si>
    <t>OI0005282</t>
  </si>
  <si>
    <t>ORD001924</t>
  </si>
  <si>
    <t>OI0005283</t>
  </si>
  <si>
    <t>OI0005284</t>
  </si>
  <si>
    <t>ORD000690</t>
  </si>
  <si>
    <t>OI0005285</t>
  </si>
  <si>
    <t>ORD001079</t>
  </si>
  <si>
    <t>OI0005286</t>
  </si>
  <si>
    <t>OI0005287</t>
  </si>
  <si>
    <t>OI0005288</t>
  </si>
  <si>
    <t>OI0005289</t>
  </si>
  <si>
    <t>ORD002490</t>
  </si>
  <si>
    <t>OI0005290</t>
  </si>
  <si>
    <t>ORD000536</t>
  </si>
  <si>
    <t>OI0005291</t>
  </si>
  <si>
    <t>OI0005292</t>
  </si>
  <si>
    <t>ORD001398</t>
  </si>
  <si>
    <t>OI0005293</t>
  </si>
  <si>
    <t>OI0005294</t>
  </si>
  <si>
    <t>OI0005295</t>
  </si>
  <si>
    <t>ORD002408</t>
  </si>
  <si>
    <t>OI0005296</t>
  </si>
  <si>
    <t>OI0005297</t>
  </si>
  <si>
    <t>OI0005298</t>
  </si>
  <si>
    <t>OI0005299</t>
  </si>
  <si>
    <t>ORD000783</t>
  </si>
  <si>
    <t>OI0005300</t>
  </si>
  <si>
    <t>ORD004925</t>
  </si>
  <si>
    <t>OI0005301</t>
  </si>
  <si>
    <t>ORD000581</t>
  </si>
  <si>
    <t>OI0005302</t>
  </si>
  <si>
    <t>ORD001232</t>
  </si>
  <si>
    <t>OI0005303</t>
  </si>
  <si>
    <t>OI0005304</t>
  </si>
  <si>
    <t>OI0005305</t>
  </si>
  <si>
    <t>ORD000548</t>
  </si>
  <si>
    <t>OI0005306</t>
  </si>
  <si>
    <t>ORD002236</t>
  </si>
  <si>
    <t>OI0005307</t>
  </si>
  <si>
    <t>ORD004024</t>
  </si>
  <si>
    <t>OI0005308</t>
  </si>
  <si>
    <t>OI0005309</t>
  </si>
  <si>
    <t>OI0005310</t>
  </si>
  <si>
    <t>OI0005311</t>
  </si>
  <si>
    <t>ORD000665</t>
  </si>
  <si>
    <t>OI0005312</t>
  </si>
  <si>
    <t>OI0005313</t>
  </si>
  <si>
    <t>ORD005436</t>
  </si>
  <si>
    <t>OI0005314</t>
  </si>
  <si>
    <t>ORD003499</t>
  </si>
  <si>
    <t>OI0005315</t>
  </si>
  <si>
    <t>OI0005316</t>
  </si>
  <si>
    <t>OI0005317</t>
  </si>
  <si>
    <t>ORD002206</t>
  </si>
  <si>
    <t>OI0005318</t>
  </si>
  <si>
    <t>ORD001119</t>
  </si>
  <si>
    <t>OI0005319</t>
  </si>
  <si>
    <t>OI0005320</t>
  </si>
  <si>
    <t>OI0005321</t>
  </si>
  <si>
    <t>OI0005322</t>
  </si>
  <si>
    <t>ORD000551</t>
  </si>
  <si>
    <t>OI0005323</t>
  </si>
  <si>
    <t>OI0005324</t>
  </si>
  <si>
    <t>ORD002365</t>
  </si>
  <si>
    <t>OI0005325</t>
  </si>
  <si>
    <t>OI0005326</t>
  </si>
  <si>
    <t>ORD003344</t>
  </si>
  <si>
    <t>OI0005327</t>
  </si>
  <si>
    <t>OI0005328</t>
  </si>
  <si>
    <t>OI0005329</t>
  </si>
  <si>
    <t>ORD005147</t>
  </si>
  <si>
    <t>OI0005330</t>
  </si>
  <si>
    <t>OI0005331</t>
  </si>
  <si>
    <t>ORD002246</t>
  </si>
  <si>
    <t>OI0005332</t>
  </si>
  <si>
    <t>OI0005333</t>
  </si>
  <si>
    <t>ORD002229</t>
  </si>
  <si>
    <t>OI0005334</t>
  </si>
  <si>
    <t>OI0005335</t>
  </si>
  <si>
    <t>ORD001370</t>
  </si>
  <si>
    <t>OI0005336</t>
  </si>
  <si>
    <t>OI0005337</t>
  </si>
  <si>
    <t>ORD000865</t>
  </si>
  <si>
    <t>OI0005338</t>
  </si>
  <si>
    <t>ORD003446</t>
  </si>
  <si>
    <t>OI0005339</t>
  </si>
  <si>
    <t>ORD004099</t>
  </si>
  <si>
    <t>OI0005340</t>
  </si>
  <si>
    <t>ORD005453</t>
  </si>
  <si>
    <t>OI0005341</t>
  </si>
  <si>
    <t>ORD001060</t>
  </si>
  <si>
    <t>OI0005342</t>
  </si>
  <si>
    <t>OI0005343</t>
  </si>
  <si>
    <t>ORD002181</t>
  </si>
  <si>
    <t>OI0005344</t>
  </si>
  <si>
    <t>ORD000487</t>
  </si>
  <si>
    <t>OI0005345</t>
  </si>
  <si>
    <t>ORD005256</t>
  </si>
  <si>
    <t>OI0005346</t>
  </si>
  <si>
    <t>ORD004923</t>
  </si>
  <si>
    <t>OI0005347</t>
  </si>
  <si>
    <t>ORD004934</t>
  </si>
  <si>
    <t>OI0005348</t>
  </si>
  <si>
    <t>ORD002730</t>
  </si>
  <si>
    <t>OI0005349</t>
  </si>
  <si>
    <t>ORD005348</t>
  </si>
  <si>
    <t>OI0005350</t>
  </si>
  <si>
    <t>OI0005351</t>
  </si>
  <si>
    <t>ORD004584</t>
  </si>
  <si>
    <t>OI0005352</t>
  </si>
  <si>
    <t>OI0005353</t>
  </si>
  <si>
    <t>ORD004878</t>
  </si>
  <si>
    <t>OI0005354</t>
  </si>
  <si>
    <t>OI0005355</t>
  </si>
  <si>
    <t>ORD003220</t>
  </si>
  <si>
    <t>OI0005356</t>
  </si>
  <si>
    <t>OI0005357</t>
  </si>
  <si>
    <t>ORD005542</t>
  </si>
  <si>
    <t>OI0005358</t>
  </si>
  <si>
    <t>ORD001466</t>
  </si>
  <si>
    <t>OI0005359</t>
  </si>
  <si>
    <t>ORD001195</t>
  </si>
  <si>
    <t>OI0005360</t>
  </si>
  <si>
    <t>ORD004035</t>
  </si>
  <si>
    <t>OI0005361</t>
  </si>
  <si>
    <t>ORD005969</t>
  </si>
  <si>
    <t>OI0005362</t>
  </si>
  <si>
    <t>ORD001085</t>
  </si>
  <si>
    <t>OI0005363</t>
  </si>
  <si>
    <t>ORD005795</t>
  </si>
  <si>
    <t>OI0005364</t>
  </si>
  <si>
    <t>ORD002534</t>
  </si>
  <si>
    <t>OI0005365</t>
  </si>
  <si>
    <t>OI0005366</t>
  </si>
  <si>
    <t>ORD005610</t>
  </si>
  <si>
    <t>OI0005367</t>
  </si>
  <si>
    <t>ORD000537</t>
  </si>
  <si>
    <t>OI0005368</t>
  </si>
  <si>
    <t>OI0005369</t>
  </si>
  <si>
    <t>OI0005370</t>
  </si>
  <si>
    <t>ORD003852</t>
  </si>
  <si>
    <t>OI0005371</t>
  </si>
  <si>
    <t>ORD005767</t>
  </si>
  <si>
    <t>OI0005372</t>
  </si>
  <si>
    <t>OI0005373</t>
  </si>
  <si>
    <t>ORD003501</t>
  </si>
  <si>
    <t>OI0005374</t>
  </si>
  <si>
    <t>OI0005375</t>
  </si>
  <si>
    <t>OI0005376</t>
  </si>
  <si>
    <t>ORD003932</t>
  </si>
  <si>
    <t>OI0005377</t>
  </si>
  <si>
    <t>OI0005378</t>
  </si>
  <si>
    <t>ORD004915</t>
  </si>
  <si>
    <t>OI0005379</t>
  </si>
  <si>
    <t>OI0005380</t>
  </si>
  <si>
    <t>ORD002647</t>
  </si>
  <si>
    <t>OI0005381</t>
  </si>
  <si>
    <t>ORD005872</t>
  </si>
  <si>
    <t>OI0005382</t>
  </si>
  <si>
    <t>OI0005383</t>
  </si>
  <si>
    <t>ORD001363</t>
  </si>
  <si>
    <t>OI0005384</t>
  </si>
  <si>
    <t>OI0005385</t>
  </si>
  <si>
    <t>ORD004922</t>
  </si>
  <si>
    <t>OI0005386</t>
  </si>
  <si>
    <t>OI0005387</t>
  </si>
  <si>
    <t>OI0005388</t>
  </si>
  <si>
    <t>ORD003374</t>
  </si>
  <si>
    <t>OI0005389</t>
  </si>
  <si>
    <t>OI0005390</t>
  </si>
  <si>
    <t>ORD001788</t>
  </si>
  <si>
    <t>OI0005391</t>
  </si>
  <si>
    <t>ORD004392</t>
  </si>
  <si>
    <t>OI0005392</t>
  </si>
  <si>
    <t>OI0005393</t>
  </si>
  <si>
    <t>ORD003815</t>
  </si>
  <si>
    <t>OI0005394</t>
  </si>
  <si>
    <t>ORD002898</t>
  </si>
  <si>
    <t>OI0005395</t>
  </si>
  <si>
    <t>ORD003634</t>
  </si>
  <si>
    <t>OI0005396</t>
  </si>
  <si>
    <t>OI0005397</t>
  </si>
  <si>
    <t>ORD001684</t>
  </si>
  <si>
    <t>OI0005398</t>
  </si>
  <si>
    <t>OI0005399</t>
  </si>
  <si>
    <t>ORD002404</t>
  </si>
  <si>
    <t>OI0005400</t>
  </si>
  <si>
    <t>OI0005401</t>
  </si>
  <si>
    <t>ORD005231</t>
  </si>
  <si>
    <t>OI0005402</t>
  </si>
  <si>
    <t>ORD000892</t>
  </si>
  <si>
    <t>OI0005403</t>
  </si>
  <si>
    <t>ORD001463</t>
  </si>
  <si>
    <t>OI0005404</t>
  </si>
  <si>
    <t>OI0005405</t>
  </si>
  <si>
    <t>ORD001507</t>
  </si>
  <si>
    <t>OI0005406</t>
  </si>
  <si>
    <t>ORD002165</t>
  </si>
  <si>
    <t>OI0005407</t>
  </si>
  <si>
    <t>OI0005408</t>
  </si>
  <si>
    <t>ORD001488</t>
  </si>
  <si>
    <t>OI0005409</t>
  </si>
  <si>
    <t>OI0005410</t>
  </si>
  <si>
    <t>OI0005411</t>
  </si>
  <si>
    <t>ORD005395</t>
  </si>
  <si>
    <t>OI0005412</t>
  </si>
  <si>
    <t>ORD000432</t>
  </si>
  <si>
    <t>OI0005413</t>
  </si>
  <si>
    <t>OI0005414</t>
  </si>
  <si>
    <t>OI0005415</t>
  </si>
  <si>
    <t>OI0005416</t>
  </si>
  <si>
    <t>ORD001099</t>
  </si>
  <si>
    <t>OI0005417</t>
  </si>
  <si>
    <t>ORD002514</t>
  </si>
  <si>
    <t>OI0005418</t>
  </si>
  <si>
    <t>ORD001810</t>
  </si>
  <si>
    <t>OI0005419</t>
  </si>
  <si>
    <t>ORD001224</t>
  </si>
  <si>
    <t>OI0005420</t>
  </si>
  <si>
    <t>ORD004529</t>
  </si>
  <si>
    <t>OI0005421</t>
  </si>
  <si>
    <t>OI0005422</t>
  </si>
  <si>
    <t>ORD004388</t>
  </si>
  <si>
    <t>OI0005423</t>
  </si>
  <si>
    <t>OI0005424</t>
  </si>
  <si>
    <t>ORD002487</t>
  </si>
  <si>
    <t>OI0005425</t>
  </si>
  <si>
    <t>ORD005637</t>
  </si>
  <si>
    <t>OI0005426</t>
  </si>
  <si>
    <t>OI0005427</t>
  </si>
  <si>
    <t>OI0005428</t>
  </si>
  <si>
    <t>OI0005429</t>
  </si>
  <si>
    <t>ORD000269</t>
  </si>
  <si>
    <t>OI0005430</t>
  </si>
  <si>
    <t>ORD000158</t>
  </si>
  <si>
    <t>OI0005431</t>
  </si>
  <si>
    <t>ORD004668</t>
  </si>
  <si>
    <t>OI0005432</t>
  </si>
  <si>
    <t>OI0005433</t>
  </si>
  <si>
    <t>ORD004133</t>
  </si>
  <si>
    <t>OI0005434</t>
  </si>
  <si>
    <t>ORD002396</t>
  </si>
  <si>
    <t>OI0005435</t>
  </si>
  <si>
    <t>ORD005380</t>
  </si>
  <si>
    <t>OI0005436</t>
  </si>
  <si>
    <t>OI0005437</t>
  </si>
  <si>
    <t>OI0005438</t>
  </si>
  <si>
    <t>OI0005439</t>
  </si>
  <si>
    <t>ORD000881</t>
  </si>
  <si>
    <t>OI0005440</t>
  </si>
  <si>
    <t>OI0005441</t>
  </si>
  <si>
    <t>ORD000603</t>
  </si>
  <si>
    <t>OI0005442</t>
  </si>
  <si>
    <t>OI0005443</t>
  </si>
  <si>
    <t>OI0005444</t>
  </si>
  <si>
    <t>ORD000718</t>
  </si>
  <si>
    <t>OI0005445</t>
  </si>
  <si>
    <t>ORD004826</t>
  </si>
  <si>
    <t>OI0005446</t>
  </si>
  <si>
    <t>OI0005447</t>
  </si>
  <si>
    <t>OI0005448</t>
  </si>
  <si>
    <t>OI0005449</t>
  </si>
  <si>
    <t>ORD004568</t>
  </si>
  <si>
    <t>OI0005450</t>
  </si>
  <si>
    <t>ORD002468</t>
  </si>
  <si>
    <t>OI0005451</t>
  </si>
  <si>
    <t>OI0005452</t>
  </si>
  <si>
    <t>ORD001569</t>
  </si>
  <si>
    <t>OI0005453</t>
  </si>
  <si>
    <t>ORD000099</t>
  </si>
  <si>
    <t>OI0005454</t>
  </si>
  <si>
    <t>OI0005455</t>
  </si>
  <si>
    <t>OI0005456</t>
  </si>
  <si>
    <t>ORD001538</t>
  </si>
  <si>
    <t>OI0005457</t>
  </si>
  <si>
    <t>ORD005135</t>
  </si>
  <si>
    <t>OI0005458</t>
  </si>
  <si>
    <t>OI0005459</t>
  </si>
  <si>
    <t>ORD001158</t>
  </si>
  <si>
    <t>OI0005460</t>
  </si>
  <si>
    <t>OI0005461</t>
  </si>
  <si>
    <t>OI0005462</t>
  </si>
  <si>
    <t>OI0005463</t>
  </si>
  <si>
    <t>ORD002129</t>
  </si>
  <si>
    <t>OI0005464</t>
  </si>
  <si>
    <t>OI0005465</t>
  </si>
  <si>
    <t>OI0005466</t>
  </si>
  <si>
    <t>OI0005467</t>
  </si>
  <si>
    <t>ORD005977</t>
  </si>
  <si>
    <t>OI0005468</t>
  </si>
  <si>
    <t>OI0005469</t>
  </si>
  <si>
    <t>OI0005470</t>
  </si>
  <si>
    <t>OI0005471</t>
  </si>
  <si>
    <t>ORD004127</t>
  </si>
  <si>
    <t>OI0005472</t>
  </si>
  <si>
    <t>OI0005473</t>
  </si>
  <si>
    <t>OI0005474</t>
  </si>
  <si>
    <t>OI0005475</t>
  </si>
  <si>
    <t>ORD002156</t>
  </si>
  <si>
    <t>OI0005476</t>
  </si>
  <si>
    <t>ORD003843</t>
  </si>
  <si>
    <t>OI0005477</t>
  </si>
  <si>
    <t>ORD004938</t>
  </si>
  <si>
    <t>OI0005478</t>
  </si>
  <si>
    <t>OI0005479</t>
  </si>
  <si>
    <t>ORD005993</t>
  </si>
  <si>
    <t>OI0005480</t>
  </si>
  <si>
    <t>ORD002411</t>
  </si>
  <si>
    <t>OI0005481</t>
  </si>
  <si>
    <t>OI0005482</t>
  </si>
  <si>
    <t>OI0005483</t>
  </si>
  <si>
    <t>OI0005484</t>
  </si>
  <si>
    <t>ORD002240</t>
  </si>
  <si>
    <t>OI0005485</t>
  </si>
  <si>
    <t>ORD004809</t>
  </si>
  <si>
    <t>OI0005486</t>
  </si>
  <si>
    <t>ORD002818</t>
  </si>
  <si>
    <t>OI0005487</t>
  </si>
  <si>
    <t>ORD000565</t>
  </si>
  <si>
    <t>OI0005488</t>
  </si>
  <si>
    <t>OI0005489</t>
  </si>
  <si>
    <t>OI0005490</t>
  </si>
  <si>
    <t>ORD000591</t>
  </si>
  <si>
    <t>OI0005491</t>
  </si>
  <si>
    <t>ORD000049</t>
  </si>
  <si>
    <t>OI0005492</t>
  </si>
  <si>
    <t>OI0005493</t>
  </si>
  <si>
    <t>ORD003304</t>
  </si>
  <si>
    <t>OI0005494</t>
  </si>
  <si>
    <t>OI0005495</t>
  </si>
  <si>
    <t>ORD002870</t>
  </si>
  <si>
    <t>OI0005496</t>
  </si>
  <si>
    <t>OI0005497</t>
  </si>
  <si>
    <t>ORD003023</t>
  </si>
  <si>
    <t>OI0005498</t>
  </si>
  <si>
    <t>ORD005412</t>
  </si>
  <si>
    <t>OI0005499</t>
  </si>
  <si>
    <t>OI0005500</t>
  </si>
  <si>
    <t>OI0005501</t>
  </si>
  <si>
    <t>ORD003729</t>
  </si>
  <si>
    <t>OI0005502</t>
  </si>
  <si>
    <t>ORD003017</t>
  </si>
  <si>
    <t>OI0005503</t>
  </si>
  <si>
    <t>OI0005504</t>
  </si>
  <si>
    <t>ORD003874</t>
  </si>
  <si>
    <t>OI0005505</t>
  </si>
  <si>
    <t>ORD002268</t>
  </si>
  <si>
    <t>OI0005506</t>
  </si>
  <si>
    <t>ORD005534</t>
  </si>
  <si>
    <t>OI0005507</t>
  </si>
  <si>
    <t>ORD000534</t>
  </si>
  <si>
    <t>OI0005508</t>
  </si>
  <si>
    <t>OI0005509</t>
  </si>
  <si>
    <t>ORD003002</t>
  </si>
  <si>
    <t>OI0005510</t>
  </si>
  <si>
    <t>ORD001166</t>
  </si>
  <si>
    <t>OI0005511</t>
  </si>
  <si>
    <t>ORD000518</t>
  </si>
  <si>
    <t>OI0005512</t>
  </si>
  <si>
    <t>ORD002320</t>
  </si>
  <si>
    <t>OI0005513</t>
  </si>
  <si>
    <t>ORD005456</t>
  </si>
  <si>
    <t>OI0005514</t>
  </si>
  <si>
    <t>OI0005515</t>
  </si>
  <si>
    <t>ORD004599</t>
  </si>
  <si>
    <t>OI0005516</t>
  </si>
  <si>
    <t>OI0005517</t>
  </si>
  <si>
    <t>OI0005518</t>
  </si>
  <si>
    <t>OI0005519</t>
  </si>
  <si>
    <t>ORD002819</t>
  </si>
  <si>
    <t>OI0005520</t>
  </si>
  <si>
    <t>OI0005521</t>
  </si>
  <si>
    <t>ORD004884</t>
  </si>
  <si>
    <t>OI0005522</t>
  </si>
  <si>
    <t>OI0005523</t>
  </si>
  <si>
    <t>ORD003645</t>
  </si>
  <si>
    <t>OI0005524</t>
  </si>
  <si>
    <t>ORD005446</t>
  </si>
  <si>
    <t>OI0005525</t>
  </si>
  <si>
    <t>ORD000648</t>
  </si>
  <si>
    <t>OI0005526</t>
  </si>
  <si>
    <t>OI0005527</t>
  </si>
  <si>
    <t>ORD000341</t>
  </si>
  <si>
    <t>OI0005528</t>
  </si>
  <si>
    <t>OI0005529</t>
  </si>
  <si>
    <t>ORD002582</t>
  </si>
  <si>
    <t>OI0005530</t>
  </si>
  <si>
    <t>OI0005531</t>
  </si>
  <si>
    <t>ORD000846</t>
  </si>
  <si>
    <t>OI0005532</t>
  </si>
  <si>
    <t>OI0005533</t>
  </si>
  <si>
    <t>OI0005534</t>
  </si>
  <si>
    <t>ORD002881</t>
  </si>
  <si>
    <t>OI0005535</t>
  </si>
  <si>
    <t>OI0005536</t>
  </si>
  <si>
    <t>OI0005537</t>
  </si>
  <si>
    <t>ORD004387</t>
  </si>
  <si>
    <t>OI0005538</t>
  </si>
  <si>
    <t>OI0005539</t>
  </si>
  <si>
    <t>OI0005540</t>
  </si>
  <si>
    <t>ORD003885</t>
  </si>
  <si>
    <t>OI0005541</t>
  </si>
  <si>
    <t>ORD004691</t>
  </si>
  <si>
    <t>OI0005542</t>
  </si>
  <si>
    <t>OI0005543</t>
  </si>
  <si>
    <t>OI0005544</t>
  </si>
  <si>
    <t>ORD004472</t>
  </si>
  <si>
    <t>OI0005545</t>
  </si>
  <si>
    <t>ORD001976</t>
  </si>
  <si>
    <t>OI0005546</t>
  </si>
  <si>
    <t>OI0005547</t>
  </si>
  <si>
    <t>OI0005548</t>
  </si>
  <si>
    <t>ORD003523</t>
  </si>
  <si>
    <t>OI0005549</t>
  </si>
  <si>
    <t>ORD000039</t>
  </si>
  <si>
    <t>OI0005550</t>
  </si>
  <si>
    <t>ORD005578</t>
  </si>
  <si>
    <t>OI0005551</t>
  </si>
  <si>
    <t>ORD001834</t>
  </si>
  <si>
    <t>OI0005552</t>
  </si>
  <si>
    <t>ORD001089</t>
  </si>
  <si>
    <t>OI0005553</t>
  </si>
  <si>
    <t>ORD001531</t>
  </si>
  <si>
    <t>OI0005554</t>
  </si>
  <si>
    <t>ORD003285</t>
  </si>
  <si>
    <t>OI0005555</t>
  </si>
  <si>
    <t>OI0005556</t>
  </si>
  <si>
    <t>OI0005557</t>
  </si>
  <si>
    <t>ORD000762</t>
  </si>
  <si>
    <t>OI0005558</t>
  </si>
  <si>
    <t>OI0005559</t>
  </si>
  <si>
    <t>OI0005560</t>
  </si>
  <si>
    <t>ORD003219</t>
  </si>
  <si>
    <t>OI0005561</t>
  </si>
  <si>
    <t>ORD000735</t>
  </si>
  <si>
    <t>OI0005562</t>
  </si>
  <si>
    <t>OI0005563</t>
  </si>
  <si>
    <t>ORD003734</t>
  </si>
  <si>
    <t>OI0005564</t>
  </si>
  <si>
    <t>ORD004293</t>
  </si>
  <si>
    <t>OI0005565</t>
  </si>
  <si>
    <t>OI0005566</t>
  </si>
  <si>
    <t>ORD000998</t>
  </si>
  <si>
    <t>OI0005567</t>
  </si>
  <si>
    <t>ORD001729</t>
  </si>
  <si>
    <t>OI0005568</t>
  </si>
  <si>
    <t>OI0005569</t>
  </si>
  <si>
    <t>ORD001635</t>
  </si>
  <si>
    <t>OI0005570</t>
  </si>
  <si>
    <t>OI0005571</t>
  </si>
  <si>
    <t>ORD005178</t>
  </si>
  <si>
    <t>OI0005572</t>
  </si>
  <si>
    <t>OI0005573</t>
  </si>
  <si>
    <t>ORD004952</t>
  </si>
  <si>
    <t>OI0005574</t>
  </si>
  <si>
    <t>ORD002014</t>
  </si>
  <si>
    <t>OI0005575</t>
  </si>
  <si>
    <t>ORD002990</t>
  </si>
  <si>
    <t>OI0005576</t>
  </si>
  <si>
    <t>OI0005577</t>
  </si>
  <si>
    <t>OI0005578</t>
  </si>
  <si>
    <t>OI0005579</t>
  </si>
  <si>
    <t>ORD005528</t>
  </si>
  <si>
    <t>OI0005580</t>
  </si>
  <si>
    <t>ORD004860</t>
  </si>
  <si>
    <t>OI0005581</t>
  </si>
  <si>
    <t>OI0005582</t>
  </si>
  <si>
    <t>ORD000909</t>
  </si>
  <si>
    <t>OI0005583</t>
  </si>
  <si>
    <t>ORD001225</t>
  </si>
  <si>
    <t>OI0005584</t>
  </si>
  <si>
    <t>ORD004227</t>
  </si>
  <si>
    <t>OI0005585</t>
  </si>
  <si>
    <t>OI0005586</t>
  </si>
  <si>
    <t>ORD001966</t>
  </si>
  <si>
    <t>OI0005587</t>
  </si>
  <si>
    <t>OI0005588</t>
  </si>
  <si>
    <t>OI0005589</t>
  </si>
  <si>
    <t>ORD003710</t>
  </si>
  <si>
    <t>OI0005590</t>
  </si>
  <si>
    <t>OI0005591</t>
  </si>
  <si>
    <t>OI0005592</t>
  </si>
  <si>
    <t>OI0005593</t>
  </si>
  <si>
    <t>ORD004006</t>
  </si>
  <si>
    <t>OI0005594</t>
  </si>
  <si>
    <t>OI0005595</t>
  </si>
  <si>
    <t>ORD005808</t>
  </si>
  <si>
    <t>OI0005596</t>
  </si>
  <si>
    <t>OI0005597</t>
  </si>
  <si>
    <t>ORD002961</t>
  </si>
  <si>
    <t>OI0005598</t>
  </si>
  <si>
    <t>ORD004731</t>
  </si>
  <si>
    <t>OI0005599</t>
  </si>
  <si>
    <t>OI0005600</t>
  </si>
  <si>
    <t>ORD001208</t>
  </si>
  <si>
    <t>OI0005601</t>
  </si>
  <si>
    <t>OI0005602</t>
  </si>
  <si>
    <t>ORD001564</t>
  </si>
  <si>
    <t>OI0005603</t>
  </si>
  <si>
    <t>OI0005604</t>
  </si>
  <si>
    <t>ORD000316</t>
  </si>
  <si>
    <t>OI0005605</t>
  </si>
  <si>
    <t>OI0005606</t>
  </si>
  <si>
    <t>OI0005607</t>
  </si>
  <si>
    <t>OI0005608</t>
  </si>
  <si>
    <t>ORD004497</t>
  </si>
  <si>
    <t>OI0005609</t>
  </si>
  <si>
    <t>ORD000024</t>
  </si>
  <si>
    <t>OI0005610</t>
  </si>
  <si>
    <t>ORD005744</t>
  </si>
  <si>
    <t>OI0005611</t>
  </si>
  <si>
    <t>ORD001876</t>
  </si>
  <si>
    <t>OI0005612</t>
  </si>
  <si>
    <t>OI0005613</t>
  </si>
  <si>
    <t>OI0005614</t>
  </si>
  <si>
    <t>ORD004495</t>
  </si>
  <si>
    <t>OI0005615</t>
  </si>
  <si>
    <t>ORD001676</t>
  </si>
  <si>
    <t>OI0005616</t>
  </si>
  <si>
    <t>ORD005698</t>
  </si>
  <si>
    <t>OI0005617</t>
  </si>
  <si>
    <t>ORD003973</t>
  </si>
  <si>
    <t>OI0005618</t>
  </si>
  <si>
    <t>ORD002673</t>
  </si>
  <si>
    <t>OI0005619</t>
  </si>
  <si>
    <t>OI0005620</t>
  </si>
  <si>
    <t>OI0005621</t>
  </si>
  <si>
    <t>ORD001642</t>
  </si>
  <si>
    <t>OI0005622</t>
  </si>
  <si>
    <t>OI0005623</t>
  </si>
  <si>
    <t>ORD003722</t>
  </si>
  <si>
    <t>OI0005624</t>
  </si>
  <si>
    <t>OI0005625</t>
  </si>
  <si>
    <t>OI0005626</t>
  </si>
  <si>
    <t>ORD005883</t>
  </si>
  <si>
    <t>OI0005627</t>
  </si>
  <si>
    <t>OI0005628</t>
  </si>
  <si>
    <t>ORD003551</t>
  </si>
  <si>
    <t>OI0005629</t>
  </si>
  <si>
    <t>OI0005630</t>
  </si>
  <si>
    <t>ORD001623</t>
  </si>
  <si>
    <t>OI0005631</t>
  </si>
  <si>
    <t>ORD000872</t>
  </si>
  <si>
    <t>OI0005632</t>
  </si>
  <si>
    <t>ORD005150</t>
  </si>
  <si>
    <t>OI0005633</t>
  </si>
  <si>
    <t>ORD004687</t>
  </si>
  <si>
    <t>OI0005634</t>
  </si>
  <si>
    <t>OI0005635</t>
  </si>
  <si>
    <t>OI0005636</t>
  </si>
  <si>
    <t>ORD004607</t>
  </si>
  <si>
    <t>OI0005637</t>
  </si>
  <si>
    <t>OI0005638</t>
  </si>
  <si>
    <t>OI0005639</t>
  </si>
  <si>
    <t>ORD000447</t>
  </si>
  <si>
    <t>OI0005640</t>
  </si>
  <si>
    <t>OI0005641</t>
  </si>
  <si>
    <t>OI0005642</t>
  </si>
  <si>
    <t>OI0005643</t>
  </si>
  <si>
    <t>ORD000763</t>
  </si>
  <si>
    <t>OI0005644</t>
  </si>
  <si>
    <t>OI0005645</t>
  </si>
  <si>
    <t>ORD001819</t>
  </si>
  <si>
    <t>OI0005646</t>
  </si>
  <si>
    <t>ORD005988</t>
  </si>
  <si>
    <t>OI0005647</t>
  </si>
  <si>
    <t>OI0005648</t>
  </si>
  <si>
    <t>OI0005649</t>
  </si>
  <si>
    <t>ORD000322</t>
  </si>
  <si>
    <t>OI0005650</t>
  </si>
  <si>
    <t>ORD005110</t>
  </si>
  <si>
    <t>OI0005651</t>
  </si>
  <si>
    <t>OI0005652</t>
  </si>
  <si>
    <t>ORD002613</t>
  </si>
  <si>
    <t>OI0005653</t>
  </si>
  <si>
    <t>ORD000167</t>
  </si>
  <si>
    <t>OI0005654</t>
  </si>
  <si>
    <t>OI0005655</t>
  </si>
  <si>
    <t>OI0005656</t>
  </si>
  <si>
    <t>ORD001772</t>
  </si>
  <si>
    <t>OI0005657</t>
  </si>
  <si>
    <t>ORD000625</t>
  </si>
  <si>
    <t>OI0005658</t>
  </si>
  <si>
    <t>ORD004700</t>
  </si>
  <si>
    <t>OI0005659</t>
  </si>
  <si>
    <t>ORD002767</t>
  </si>
  <si>
    <t>OI0005660</t>
  </si>
  <si>
    <t>ORD004583</t>
  </si>
  <si>
    <t>OI0005661</t>
  </si>
  <si>
    <t>ORD003349</t>
  </si>
  <si>
    <t>OI0005662</t>
  </si>
  <si>
    <t>ORD004317</t>
  </si>
  <si>
    <t>OI0005663</t>
  </si>
  <si>
    <t>ORD003532</t>
  </si>
  <si>
    <t>OI0005664</t>
  </si>
  <si>
    <t>OI0005665</t>
  </si>
  <si>
    <t>OI0005666</t>
  </si>
  <si>
    <t>ORD005143</t>
  </si>
  <si>
    <t>OI0005667</t>
  </si>
  <si>
    <t>OI0005668</t>
  </si>
  <si>
    <t>ORD004259</t>
  </si>
  <si>
    <t>OI0005669</t>
  </si>
  <si>
    <t>ORD000151</t>
  </si>
  <si>
    <t>OI0005670</t>
  </si>
  <si>
    <t>OI0005671</t>
  </si>
  <si>
    <t>ORD005354</t>
  </si>
  <si>
    <t>OI0005672</t>
  </si>
  <si>
    <t>ORD003100</t>
  </si>
  <si>
    <t>OI0005673</t>
  </si>
  <si>
    <t>OI0005674</t>
  </si>
  <si>
    <t>OI0005675</t>
  </si>
  <si>
    <t>ORD004690</t>
  </si>
  <si>
    <t>OI0005676</t>
  </si>
  <si>
    <t>ORD000215</t>
  </si>
  <si>
    <t>OI0005677</t>
  </si>
  <si>
    <t>OI0005678</t>
  </si>
  <si>
    <t>OI0005679</t>
  </si>
  <si>
    <t>OI0005680</t>
  </si>
  <si>
    <t>ORD005879</t>
  </si>
  <si>
    <t>OI0005681</t>
  </si>
  <si>
    <t>OI0005682</t>
  </si>
  <si>
    <t>OI0005683</t>
  </si>
  <si>
    <t>OI0005684</t>
  </si>
  <si>
    <t>ORD002843</t>
  </si>
  <si>
    <t>OI0005685</t>
  </si>
  <si>
    <t>OI0005686</t>
  </si>
  <si>
    <t>ORD000997</t>
  </si>
  <si>
    <t>OI0005687</t>
  </si>
  <si>
    <t>OI0005688</t>
  </si>
  <si>
    <t>OI0005689</t>
  </si>
  <si>
    <t>OI0005690</t>
  </si>
  <si>
    <t>ORD001767</t>
  </si>
  <si>
    <t>OI0005691</t>
  </si>
  <si>
    <t>ORD003050</t>
  </si>
  <si>
    <t>OI0005692</t>
  </si>
  <si>
    <t>OI0005693</t>
  </si>
  <si>
    <t>OI0005694</t>
  </si>
  <si>
    <t>ORD005684</t>
  </si>
  <si>
    <t>OI0005695</t>
  </si>
  <si>
    <t>OI0005696</t>
  </si>
  <si>
    <t>OI0005697</t>
  </si>
  <si>
    <t>ORD005024</t>
  </si>
  <si>
    <t>OI0005698</t>
  </si>
  <si>
    <t>OI0005699</t>
  </si>
  <si>
    <t>OI0005700</t>
  </si>
  <si>
    <t>ORD003461</t>
  </si>
  <si>
    <t>OI0005701</t>
  </si>
  <si>
    <t>OI0005702</t>
  </si>
  <si>
    <t>OI0005703</t>
  </si>
  <si>
    <t>ORD000613</t>
  </si>
  <si>
    <t>OI0005704</t>
  </si>
  <si>
    <t>ORD002776</t>
  </si>
  <si>
    <t>OI0005705</t>
  </si>
  <si>
    <t>OI0005706</t>
  </si>
  <si>
    <t>OI0005707</t>
  </si>
  <si>
    <t>ORD005319</t>
  </si>
  <si>
    <t>OI0005708</t>
  </si>
  <si>
    <t>OI0005709</t>
  </si>
  <si>
    <t>OI0005710</t>
  </si>
  <si>
    <t>ORD004434</t>
  </si>
  <si>
    <t>OI0005711</t>
  </si>
  <si>
    <t>ORD000033</t>
  </si>
  <si>
    <t>OI0005712</t>
  </si>
  <si>
    <t>ORD000915</t>
  </si>
  <si>
    <t>OI0005713</t>
  </si>
  <si>
    <t>ORD000012</t>
  </si>
  <si>
    <t>OI0005714</t>
  </si>
  <si>
    <t>ORD003748</t>
  </si>
  <si>
    <t>OI0005715</t>
  </si>
  <si>
    <t>ORD002300</t>
  </si>
  <si>
    <t>OI0005716</t>
  </si>
  <si>
    <t>OI0005717</t>
  </si>
  <si>
    <t>ORD004198</t>
  </si>
  <si>
    <t>OI0005718</t>
  </si>
  <si>
    <t>ORD002992</t>
  </si>
  <si>
    <t>OI0005719</t>
  </si>
  <si>
    <t>OI0005720</t>
  </si>
  <si>
    <t>OI0005721</t>
  </si>
  <si>
    <t>OI0005722</t>
  </si>
  <si>
    <t>ORD001230</t>
  </si>
  <si>
    <t>OI0005723</t>
  </si>
  <si>
    <t>ORD004550</t>
  </si>
  <si>
    <t>OI0005724</t>
  </si>
  <si>
    <t>ORD001337</t>
  </si>
  <si>
    <t>OI0005725</t>
  </si>
  <si>
    <t>ORD002098</t>
  </si>
  <si>
    <t>OI0005726</t>
  </si>
  <si>
    <t>ORD003596</t>
  </si>
  <si>
    <t>OI0005727</t>
  </si>
  <si>
    <t>ORD004683</t>
  </si>
  <si>
    <t>OI0005728</t>
  </si>
  <si>
    <t>OI0005729</t>
  </si>
  <si>
    <t>ORD001242</t>
  </si>
  <si>
    <t>OI0005730</t>
  </si>
  <si>
    <t>ORD004457</t>
  </si>
  <si>
    <t>OI0005731</t>
  </si>
  <si>
    <t>ORD001992</t>
  </si>
  <si>
    <t>OI0005732</t>
  </si>
  <si>
    <t>OI0005733</t>
  </si>
  <si>
    <t>OI0005734</t>
  </si>
  <si>
    <t>OI0005735</t>
  </si>
  <si>
    <t>ORD005614</t>
  </si>
  <si>
    <t>OI0005736</t>
  </si>
  <si>
    <t>ORD003259</t>
  </si>
  <si>
    <t>OI0005737</t>
  </si>
  <si>
    <t>OI0005738</t>
  </si>
  <si>
    <t>OI0005739</t>
  </si>
  <si>
    <t>ORD003174</t>
  </si>
  <si>
    <t>OI0005740</t>
  </si>
  <si>
    <t>ORD000268</t>
  </si>
  <si>
    <t>OI0005741</t>
  </si>
  <si>
    <t>OI0005742</t>
  </si>
  <si>
    <t>OI0005743</t>
  </si>
  <si>
    <t>OI0005744</t>
  </si>
  <si>
    <t>ORD000554</t>
  </si>
  <si>
    <t>OI0005745</t>
  </si>
  <si>
    <t>ORD002447</t>
  </si>
  <si>
    <t>OI0005746</t>
  </si>
  <si>
    <t>ORD004188</t>
  </si>
  <si>
    <t>OI0005747</t>
  </si>
  <si>
    <t>OI0005748</t>
  </si>
  <si>
    <t>ORD004318</t>
  </si>
  <si>
    <t>OI0005749</t>
  </si>
  <si>
    <t>OI0005750</t>
  </si>
  <si>
    <t>ORD003860</t>
  </si>
  <si>
    <t>OI0005751</t>
  </si>
  <si>
    <t>ORD002364</t>
  </si>
  <si>
    <t>OI0005752</t>
  </si>
  <si>
    <t>ORD004306</t>
  </si>
  <si>
    <t>OI0005753</t>
  </si>
  <si>
    <t>ORD003119</t>
  </si>
  <si>
    <t>OI0005754</t>
  </si>
  <si>
    <t>OI0005755</t>
  </si>
  <si>
    <t>ORD002118</t>
  </si>
  <si>
    <t>OI0005756</t>
  </si>
  <si>
    <t>ORD002075</t>
  </si>
  <si>
    <t>OI0005757</t>
  </si>
  <si>
    <t>ORD003590</t>
  </si>
  <si>
    <t>OI0005758</t>
  </si>
  <si>
    <t>OI0005759</t>
  </si>
  <si>
    <t>OI0005760</t>
  </si>
  <si>
    <t>ORD004899</t>
  </si>
  <si>
    <t>OI0005761</t>
  </si>
  <si>
    <t>OI0005762</t>
  </si>
  <si>
    <t>ORD001314</t>
  </si>
  <si>
    <t>OI0005763</t>
  </si>
  <si>
    <t>ORD005140</t>
  </si>
  <si>
    <t>OI0005764</t>
  </si>
  <si>
    <t>OI0005765</t>
  </si>
  <si>
    <t>OI0005766</t>
  </si>
  <si>
    <t>ORD004277</t>
  </si>
  <si>
    <t>OI0005767</t>
  </si>
  <si>
    <t>OI0005768</t>
  </si>
  <si>
    <t>OI0005769</t>
  </si>
  <si>
    <t>ORD004348</t>
  </si>
  <si>
    <t>OI0005770</t>
  </si>
  <si>
    <t>OI0005771</t>
  </si>
  <si>
    <t>OI0005772</t>
  </si>
  <si>
    <t>ORD004014</t>
  </si>
  <si>
    <t>OI0005773</t>
  </si>
  <si>
    <t>OI0005774</t>
  </si>
  <si>
    <t>ORD004891</t>
  </si>
  <si>
    <t>OI0005775</t>
  </si>
  <si>
    <t>OI0005776</t>
  </si>
  <si>
    <t>ORD004679</t>
  </si>
  <si>
    <t>OI0005777</t>
  </si>
  <si>
    <t>ORD001290</t>
  </si>
  <si>
    <t>OI0005778</t>
  </si>
  <si>
    <t>OI0005779</t>
  </si>
  <si>
    <t>OI0005780</t>
  </si>
  <si>
    <t>ORD002983</t>
  </si>
  <si>
    <t>OI0005781</t>
  </si>
  <si>
    <t>OI0005782</t>
  </si>
  <si>
    <t>OI0005783</t>
  </si>
  <si>
    <t>ORD004396</t>
  </si>
  <si>
    <t>OI0005784</t>
  </si>
  <si>
    <t>ORD003602</t>
  </si>
  <si>
    <t>OI0005785</t>
  </si>
  <si>
    <t>OI0005786</t>
  </si>
  <si>
    <t>OI0005787</t>
  </si>
  <si>
    <t>OI0005788</t>
  </si>
  <si>
    <t>ORD002066</t>
  </si>
  <si>
    <t>OI0005789</t>
  </si>
  <si>
    <t>OI0005790</t>
  </si>
  <si>
    <t>ORD005822</t>
  </si>
  <si>
    <t>OI0005791</t>
  </si>
  <si>
    <t>ORD003413</t>
  </si>
  <si>
    <t>OI0005792</t>
  </si>
  <si>
    <t>OI0005793</t>
  </si>
  <si>
    <t>OI0005794</t>
  </si>
  <si>
    <t>ORD001204</t>
  </si>
  <si>
    <t>OI0005795</t>
  </si>
  <si>
    <t>ORD001310</t>
  </si>
  <si>
    <t>OI0005796</t>
  </si>
  <si>
    <t>OI0005797</t>
  </si>
  <si>
    <t>ORD001090</t>
  </si>
  <si>
    <t>OI0005798</t>
  </si>
  <si>
    <t>ORD000153</t>
  </si>
  <si>
    <t>OI0005799</t>
  </si>
  <si>
    <t>OI0005800</t>
  </si>
  <si>
    <t>OI0005801</t>
  </si>
  <si>
    <t>OI0005802</t>
  </si>
  <si>
    <t>ORD005014</t>
  </si>
  <si>
    <t>OI0005803</t>
  </si>
  <si>
    <t>ORD005109</t>
  </si>
  <si>
    <t>OI0005804</t>
  </si>
  <si>
    <t>ORD003203</t>
  </si>
  <si>
    <t>OI0005805</t>
  </si>
  <si>
    <t>ORD001372</t>
  </si>
  <si>
    <t>OI0005806</t>
  </si>
  <si>
    <t>ORD004324</t>
  </si>
  <si>
    <t>OI0005807</t>
  </si>
  <si>
    <t>ORD005592</t>
  </si>
  <si>
    <t>OI0005808</t>
  </si>
  <si>
    <t>ORD002542</t>
  </si>
  <si>
    <t>OI0005809</t>
  </si>
  <si>
    <t>OI0005810</t>
  </si>
  <si>
    <t>ORD000785</t>
  </si>
  <si>
    <t>OI0005811</t>
  </si>
  <si>
    <t>OI0005812</t>
  </si>
  <si>
    <t>ORD004916</t>
  </si>
  <si>
    <t>OI0005813</t>
  </si>
  <si>
    <t>ORD002752</t>
  </si>
  <si>
    <t>OI0005814</t>
  </si>
  <si>
    <t>ORD003965</t>
  </si>
  <si>
    <t>OI0005815</t>
  </si>
  <si>
    <t>ORD003813</t>
  </si>
  <si>
    <t>OI0005816</t>
  </si>
  <si>
    <t>OI0005817</t>
  </si>
  <si>
    <t>OI0005818</t>
  </si>
  <si>
    <t>ORD003770</t>
  </si>
  <si>
    <t>OI0005819</t>
  </si>
  <si>
    <t>ORD003903</t>
  </si>
  <si>
    <t>OI0005820</t>
  </si>
  <si>
    <t>ORD005294</t>
  </si>
  <si>
    <t>OI0005821</t>
  </si>
  <si>
    <t>OI0005822</t>
  </si>
  <si>
    <t>OI0005823</t>
  </si>
  <si>
    <t>OI0005824</t>
  </si>
  <si>
    <t>ORD002308</t>
  </si>
  <si>
    <t>OI0005825</t>
  </si>
  <si>
    <t>OI0005826</t>
  </si>
  <si>
    <t>OI0005827</t>
  </si>
  <si>
    <t>ORD000791</t>
  </si>
  <si>
    <t>OI0005828</t>
  </si>
  <si>
    <t>OI0005829</t>
  </si>
  <si>
    <t>ORD004114</t>
  </si>
  <si>
    <t>OI0005830</t>
  </si>
  <si>
    <t>OI0005831</t>
  </si>
  <si>
    <t>OI0005832</t>
  </si>
  <si>
    <t>OI0005833</t>
  </si>
  <si>
    <t>ORD000446</t>
  </si>
  <si>
    <t>OI0005834</t>
  </si>
  <si>
    <t>ORD004750</t>
  </si>
  <si>
    <t>OI0005835</t>
  </si>
  <si>
    <t>ORD001254</t>
  </si>
  <si>
    <t>OI0005836</t>
  </si>
  <si>
    <t>OI0005837</t>
  </si>
  <si>
    <t>OI0005838</t>
  </si>
  <si>
    <t>ORD003076</t>
  </si>
  <si>
    <t>OI0005839</t>
  </si>
  <si>
    <t>OI0005840</t>
  </si>
  <si>
    <t>ORD005868</t>
  </si>
  <si>
    <t>OI0005841</t>
  </si>
  <si>
    <t>ORD005714</t>
  </si>
  <si>
    <t>OI0005842</t>
  </si>
  <si>
    <t>ORD004233</t>
  </si>
  <si>
    <t>OI0005843</t>
  </si>
  <si>
    <t>ORD001986</t>
  </si>
  <si>
    <t>OI0005844</t>
  </si>
  <si>
    <t>ORD001981</t>
  </si>
  <si>
    <t>OI0005845</t>
  </si>
  <si>
    <t>OI0005846</t>
  </si>
  <si>
    <t>OI0005847</t>
  </si>
  <si>
    <t>OI0005848</t>
  </si>
  <si>
    <t>ORD004422</t>
  </si>
  <si>
    <t>OI0005849</t>
  </si>
  <si>
    <t>ORD001417</t>
  </si>
  <si>
    <t>OI0005850</t>
  </si>
  <si>
    <t>OI0005851</t>
  </si>
  <si>
    <t>ORD002854</t>
  </si>
  <si>
    <t>OI0005852</t>
  </si>
  <si>
    <t>OI0005853</t>
  </si>
  <si>
    <t>ORD002753</t>
  </si>
  <si>
    <t>OI0005854</t>
  </si>
  <si>
    <t>OI0005855</t>
  </si>
  <si>
    <t>OI0005856</t>
  </si>
  <si>
    <t>ORD002925</t>
  </si>
  <si>
    <t>OI0005857</t>
  </si>
  <si>
    <t>ORD005968</t>
  </si>
  <si>
    <t>OI0005858</t>
  </si>
  <si>
    <t>ORD004258</t>
  </si>
  <si>
    <t>OI0005859</t>
  </si>
  <si>
    <t>OI0005860</t>
  </si>
  <si>
    <t>OI0005861</t>
  </si>
  <si>
    <t>ORD002922</t>
  </si>
  <si>
    <t>OI0005862</t>
  </si>
  <si>
    <t>ORD001270</t>
  </si>
  <si>
    <t>OI0005863</t>
  </si>
  <si>
    <t>OI0005864</t>
  </si>
  <si>
    <t>ORD005521</t>
  </si>
  <si>
    <t>OI0005865</t>
  </si>
  <si>
    <t>OI0005866</t>
  </si>
  <si>
    <t>OI0005867</t>
  </si>
  <si>
    <t>ORD005188</t>
  </si>
  <si>
    <t>OI0005868</t>
  </si>
  <si>
    <t>OI0005869</t>
  </si>
  <si>
    <t>ORD001010</t>
  </si>
  <si>
    <t>OI0005870</t>
  </si>
  <si>
    <t>OI0005871</t>
  </si>
  <si>
    <t>ORD002096</t>
  </si>
  <si>
    <t>OI0005872</t>
  </si>
  <si>
    <t>OI0005873</t>
  </si>
  <si>
    <t>ORD005646</t>
  </si>
  <si>
    <t>OI0005874</t>
  </si>
  <si>
    <t>OI0005875</t>
  </si>
  <si>
    <t>ORD003373</t>
  </si>
  <si>
    <t>OI0005876</t>
  </si>
  <si>
    <t>OI0005877</t>
  </si>
  <si>
    <t>OI0005878</t>
  </si>
  <si>
    <t>ORD004268</t>
  </si>
  <si>
    <t>OI0005879</t>
  </si>
  <si>
    <t>OI0005880</t>
  </si>
  <si>
    <t>ORD003359</t>
  </si>
  <si>
    <t>OI0005881</t>
  </si>
  <si>
    <t>OI0005882</t>
  </si>
  <si>
    <t>OI0005883</t>
  </si>
  <si>
    <t>ORD001073</t>
  </si>
  <si>
    <t>OI0005884</t>
  </si>
  <si>
    <t>ORD004216</t>
  </si>
  <si>
    <t>OI0005885</t>
  </si>
  <si>
    <t>ORD003892</t>
  </si>
  <si>
    <t>OI0005886</t>
  </si>
  <si>
    <t>OI0005887</t>
  </si>
  <si>
    <t>OI0005888</t>
  </si>
  <si>
    <t>ORD001008</t>
  </si>
  <si>
    <t>OI0005889</t>
  </si>
  <si>
    <t>ORD000713</t>
  </si>
  <si>
    <t>OI0005890</t>
  </si>
  <si>
    <t>ORD002970</t>
  </si>
  <si>
    <t>OI0005891</t>
  </si>
  <si>
    <t>ORD004296</t>
  </si>
  <si>
    <t>OI0005892</t>
  </si>
  <si>
    <t>OI0005893</t>
  </si>
  <si>
    <t>OI0005894</t>
  </si>
  <si>
    <t>ORD002485</t>
  </si>
  <si>
    <t>OI0005895</t>
  </si>
  <si>
    <t>ORD003538</t>
  </si>
  <si>
    <t>OI0005896</t>
  </si>
  <si>
    <t>OI0005897</t>
  </si>
  <si>
    <t>OI0005898</t>
  </si>
  <si>
    <t>ORD002209</t>
  </si>
  <si>
    <t>OI0005899</t>
  </si>
  <si>
    <t>OI0005900</t>
  </si>
  <si>
    <t>ORD000887</t>
  </si>
  <si>
    <t>OI0005901</t>
  </si>
  <si>
    <t>OI0005902</t>
  </si>
  <si>
    <t>ORD004953</t>
  </si>
  <si>
    <t>OI0005903</t>
  </si>
  <si>
    <t>OI0005904</t>
  </si>
  <si>
    <t>ORD000196</t>
  </si>
  <si>
    <t>OI0005905</t>
  </si>
  <si>
    <t>ORD003870</t>
  </si>
  <si>
    <t>OI0005906</t>
  </si>
  <si>
    <t>ORD001138</t>
  </si>
  <si>
    <t>OI0005907</t>
  </si>
  <si>
    <t>ORD000377</t>
  </si>
  <si>
    <t>OI0005908</t>
  </si>
  <si>
    <t>OI0005909</t>
  </si>
  <si>
    <t>ORD002001</t>
  </si>
  <si>
    <t>OI0005910</t>
  </si>
  <si>
    <t>ORD004513</t>
  </si>
  <si>
    <t>OI0005911</t>
  </si>
  <si>
    <t>OI0005912</t>
  </si>
  <si>
    <t>OI0005913</t>
  </si>
  <si>
    <t>ORD003989</t>
  </si>
  <si>
    <t>OI0005914</t>
  </si>
  <si>
    <t>ORD004514</t>
  </si>
  <si>
    <t>OI0005915</t>
  </si>
  <si>
    <t>OI0005916</t>
  </si>
  <si>
    <t>OI0005917</t>
  </si>
  <si>
    <t>ORD002927</t>
  </si>
  <si>
    <t>OI0005918</t>
  </si>
  <si>
    <t>OI0005919</t>
  </si>
  <si>
    <t>ORD004336</t>
  </si>
  <si>
    <t>OI0005920</t>
  </si>
  <si>
    <t>OI0005921</t>
  </si>
  <si>
    <t>OI0005922</t>
  </si>
  <si>
    <t>ORD001662</t>
  </si>
  <si>
    <t>OI0005923</t>
  </si>
  <si>
    <t>ORD004074</t>
  </si>
  <si>
    <t>OI0005924</t>
  </si>
  <si>
    <t>ORD001267</t>
  </si>
  <si>
    <t>OI0005925</t>
  </si>
  <si>
    <t>ORD001931</t>
  </si>
  <si>
    <t>OI0005926</t>
  </si>
  <si>
    <t>OI0005927</t>
  </si>
  <si>
    <t>OI0005928</t>
  </si>
  <si>
    <t>ORD001792</t>
  </si>
  <si>
    <t>OI0005929</t>
  </si>
  <si>
    <t>OI0005930</t>
  </si>
  <si>
    <t>ORD004314</t>
  </si>
  <si>
    <t>OI0005931</t>
  </si>
  <si>
    <t>ORD005523</t>
  </si>
  <si>
    <t>OI0005932</t>
  </si>
  <si>
    <t>OI0005933</t>
  </si>
  <si>
    <t>ORD005045</t>
  </si>
  <si>
    <t>OI0005934</t>
  </si>
  <si>
    <t>ORD000973</t>
  </si>
  <si>
    <t>OI0005935</t>
  </si>
  <si>
    <t>ORD001185</t>
  </si>
  <si>
    <t>OI0005936</t>
  </si>
  <si>
    <t>OI0005937</t>
  </si>
  <si>
    <t>ORD005776</t>
  </si>
  <si>
    <t>OI0005938</t>
  </si>
  <si>
    <t>ORD004593</t>
  </si>
  <si>
    <t>OI0005939</t>
  </si>
  <si>
    <t>OI0005940</t>
  </si>
  <si>
    <t>OI0005941</t>
  </si>
  <si>
    <t>ORD000162</t>
  </si>
  <si>
    <t>OI0005942</t>
  </si>
  <si>
    <t>OI0005943</t>
  </si>
  <si>
    <t>OI0005944</t>
  </si>
  <si>
    <t>ORD002128</t>
  </si>
  <si>
    <t>OI0005945</t>
  </si>
  <si>
    <t>ORD001300</t>
  </si>
  <si>
    <t>OI0005946</t>
  </si>
  <si>
    <t>OI0005947</t>
  </si>
  <si>
    <t>OI0005948</t>
  </si>
  <si>
    <t>OI0005949</t>
  </si>
  <si>
    <t>ORD003488</t>
  </si>
  <si>
    <t>OI0005950</t>
  </si>
  <si>
    <t>OI0005951</t>
  </si>
  <si>
    <t>ORD005765</t>
  </si>
  <si>
    <t>OI0005952</t>
  </si>
  <si>
    <t>OI0005953</t>
  </si>
  <si>
    <t>OI0005954</t>
  </si>
  <si>
    <t>ORD003791</t>
  </si>
  <si>
    <t>OI0005955</t>
  </si>
  <si>
    <t>ORD002085</t>
  </si>
  <si>
    <t>OI0005956</t>
  </si>
  <si>
    <t>ORD000974</t>
  </si>
  <si>
    <t>OI0005957</t>
  </si>
  <si>
    <t>ORD002031</t>
  </si>
  <si>
    <t>OI0005958</t>
  </si>
  <si>
    <t>ORD002931</t>
  </si>
  <si>
    <t>OI0005959</t>
  </si>
  <si>
    <t>OI0005960</t>
  </si>
  <si>
    <t>OI0005961</t>
  </si>
  <si>
    <t>ORD001899</t>
  </si>
  <si>
    <t>OI0005962</t>
  </si>
  <si>
    <t>ORD003808</t>
  </si>
  <si>
    <t>OI0005963</t>
  </si>
  <si>
    <t>ORD003437</t>
  </si>
  <si>
    <t>OI0005964</t>
  </si>
  <si>
    <t>OI0005965</t>
  </si>
  <si>
    <t>OI0005966</t>
  </si>
  <si>
    <t>ORD004270</t>
  </si>
  <si>
    <t>OI0005967</t>
  </si>
  <si>
    <t>ORD003134</t>
  </si>
  <si>
    <t>OI0005968</t>
  </si>
  <si>
    <t>ORD003567</t>
  </si>
  <si>
    <t>OI0005969</t>
  </si>
  <si>
    <t>ORD004364</t>
  </si>
  <si>
    <t>OI0005970</t>
  </si>
  <si>
    <t>ORD005276</t>
  </si>
  <si>
    <t>OI0005971</t>
  </si>
  <si>
    <t>OI0005972</t>
  </si>
  <si>
    <t>OI0005973</t>
  </si>
  <si>
    <t>ORD000734</t>
  </si>
  <si>
    <t>OI0005974</t>
  </si>
  <si>
    <t>OI0005975</t>
  </si>
  <si>
    <t>ORD002095</t>
  </si>
  <si>
    <t>OI0005976</t>
  </si>
  <si>
    <t>OI0005977</t>
  </si>
  <si>
    <t>OI0005978</t>
  </si>
  <si>
    <t>ORD001678</t>
  </si>
  <si>
    <t>OI0005979</t>
  </si>
  <si>
    <t>ORD002145</t>
  </si>
  <si>
    <t>OI0005980</t>
  </si>
  <si>
    <t>ORD000517</t>
  </si>
  <si>
    <t>OI0005981</t>
  </si>
  <si>
    <t>OI0005982</t>
  </si>
  <si>
    <t>ORD001513</t>
  </si>
  <si>
    <t>OI0005983</t>
  </si>
  <si>
    <t>ORD002610</t>
  </si>
  <si>
    <t>OI0005984</t>
  </si>
  <si>
    <t>OI0005985</t>
  </si>
  <si>
    <t>ORD005667</t>
  </si>
  <si>
    <t>OI0005986</t>
  </si>
  <si>
    <t>ORD002083</t>
  </si>
  <si>
    <t>OI0005987</t>
  </si>
  <si>
    <t>OI0005988</t>
  </si>
  <si>
    <t>ORD000787</t>
  </si>
  <si>
    <t>OI0005989</t>
  </si>
  <si>
    <t>ORD002606</t>
  </si>
  <si>
    <t>OI0005990</t>
  </si>
  <si>
    <t>OI0005991</t>
  </si>
  <si>
    <t>ORD001453</t>
  </si>
  <si>
    <t>OI0005992</t>
  </si>
  <si>
    <t>OI0005993</t>
  </si>
  <si>
    <t>OI0005994</t>
  </si>
  <si>
    <t>OI0005995</t>
  </si>
  <si>
    <t>ORD001315</t>
  </si>
  <si>
    <t>OI0005996</t>
  </si>
  <si>
    <t>OI0005997</t>
  </si>
  <si>
    <t>ORD003230</t>
  </si>
  <si>
    <t>OI0005998</t>
  </si>
  <si>
    <t>ORD005639</t>
  </si>
  <si>
    <t>OI0005999</t>
  </si>
  <si>
    <t>ORD003415</t>
  </si>
  <si>
    <t>OI0006000</t>
  </si>
  <si>
    <t>OI0006001</t>
  </si>
  <si>
    <t>OI0006002</t>
  </si>
  <si>
    <t>ORD001125</t>
  </si>
  <si>
    <t>OI0006003</t>
  </si>
  <si>
    <t>ORD005500</t>
  </si>
  <si>
    <t>OI0006004</t>
  </si>
  <si>
    <t>OI0006005</t>
  </si>
  <si>
    <t>ORD002545</t>
  </si>
  <si>
    <t>OI0006006</t>
  </si>
  <si>
    <t>ORD004350</t>
  </si>
  <si>
    <t>OI0006007</t>
  </si>
  <si>
    <t>OI0006008</t>
  </si>
  <si>
    <t>ORD003487</t>
  </si>
  <si>
    <t>OI0006009</t>
  </si>
  <si>
    <t>OI0006010</t>
  </si>
  <si>
    <t>OI0006011</t>
  </si>
  <si>
    <t>OI0006012</t>
  </si>
  <si>
    <t>ORD003322</t>
  </si>
  <si>
    <t>OI0006013</t>
  </si>
  <si>
    <t>OI0006014</t>
  </si>
  <si>
    <t>OI0006015</t>
  </si>
  <si>
    <t>OI0006016</t>
  </si>
  <si>
    <t>ORD005074</t>
  </si>
  <si>
    <t>OI0006017</t>
  </si>
  <si>
    <t>ORD005762</t>
  </si>
  <si>
    <t>OI0006018</t>
  </si>
  <si>
    <t>ORD002782</t>
  </si>
  <si>
    <t>OI0006019</t>
  </si>
  <si>
    <t>ORD003608</t>
  </si>
  <si>
    <t>OI0006020</t>
  </si>
  <si>
    <t>OI0006021</t>
  </si>
  <si>
    <t>ORD002413</t>
  </si>
  <si>
    <t>OI0006022</t>
  </si>
  <si>
    <t>OI0006023</t>
  </si>
  <si>
    <t>ORD000140</t>
  </si>
  <si>
    <t>OI0006024</t>
  </si>
  <si>
    <t>OI0006025</t>
  </si>
  <si>
    <t>OI0006026</t>
  </si>
  <si>
    <t>OI0006027</t>
  </si>
  <si>
    <t>ORD005285</t>
  </si>
  <si>
    <t>OI0006028</t>
  </si>
  <si>
    <t>OI0006029</t>
  </si>
  <si>
    <t>OI0006030</t>
  </si>
  <si>
    <t>ORD005870</t>
  </si>
  <si>
    <t>OI0006031</t>
  </si>
  <si>
    <t>ORD003063</t>
  </si>
  <si>
    <t>OI0006032</t>
  </si>
  <si>
    <t>ORD003246</t>
  </si>
  <si>
    <t>OI0006033</t>
  </si>
  <si>
    <t>ORD000533</t>
  </si>
  <si>
    <t>OI0006034</t>
  </si>
  <si>
    <t>ORD000064</t>
  </si>
  <si>
    <t>OI0006035</t>
  </si>
  <si>
    <t>OI0006036</t>
  </si>
  <si>
    <t>ORD001852</t>
  </si>
  <si>
    <t>OI0006037</t>
  </si>
  <si>
    <t>ORD003615</t>
  </si>
  <si>
    <t>OI0006038</t>
  </si>
  <si>
    <t>ORD000960</t>
  </si>
  <si>
    <t>OI0006039</t>
  </si>
  <si>
    <t>OI0006040</t>
  </si>
  <si>
    <t>ORD001276</t>
  </si>
  <si>
    <t>OI0006041</t>
  </si>
  <si>
    <t>OI0006042</t>
  </si>
  <si>
    <t>OI0006043</t>
  </si>
  <si>
    <t>ORD002092</t>
  </si>
  <si>
    <t>OI0006044</t>
  </si>
  <si>
    <t>ORD004845</t>
  </si>
  <si>
    <t>OI0006045</t>
  </si>
  <si>
    <t>ORD001405</t>
  </si>
  <si>
    <t>OI0006046</t>
  </si>
  <si>
    <t>OI0006047</t>
  </si>
  <si>
    <t>ORD000010</t>
  </si>
  <si>
    <t>OI0006048</t>
  </si>
  <si>
    <t>OI0006049</t>
  </si>
  <si>
    <t>ORD002043</t>
  </si>
  <si>
    <t>OI0006050</t>
  </si>
  <si>
    <t>OI0006051</t>
  </si>
  <si>
    <t>ORD001949</t>
  </si>
  <si>
    <t>OI0006052</t>
  </si>
  <si>
    <t>ORD002846</t>
  </si>
  <si>
    <t>OI0006053</t>
  </si>
  <si>
    <t>ORD002553</t>
  </si>
  <si>
    <t>OI0006054</t>
  </si>
  <si>
    <t>OI0006055</t>
  </si>
  <si>
    <t>ORD003849</t>
  </si>
  <si>
    <t>OI0006056</t>
  </si>
  <si>
    <t>ORD002724</t>
  </si>
  <si>
    <t>OI0006057</t>
  </si>
  <si>
    <t>OI0006058</t>
  </si>
  <si>
    <t>OI0006059</t>
  </si>
  <si>
    <t>OI0006060</t>
  </si>
  <si>
    <t>ORD000333</t>
  </si>
  <si>
    <t>OI0006061</t>
  </si>
  <si>
    <t>OI0006062</t>
  </si>
  <si>
    <t>OI0006063</t>
  </si>
  <si>
    <t>ORD003622</t>
  </si>
  <si>
    <t>OI0006064</t>
  </si>
  <si>
    <t>OI0006065</t>
  </si>
  <si>
    <t>ORD002395</t>
  </si>
  <si>
    <t>OI0006066</t>
  </si>
  <si>
    <t>OI0006067</t>
  </si>
  <si>
    <t>ORD004515</t>
  </si>
  <si>
    <t>OI0006068</t>
  </si>
  <si>
    <t>OI0006069</t>
  </si>
  <si>
    <t>OI0006070</t>
  </si>
  <si>
    <t>OI0006071</t>
  </si>
  <si>
    <t>ORD001221</t>
  </si>
  <si>
    <t>OI0006072</t>
  </si>
  <si>
    <t>OI0006073</t>
  </si>
  <si>
    <t>ORD003171</t>
  </si>
  <si>
    <t>OI0006074</t>
  </si>
  <si>
    <t>OI0006075</t>
  </si>
  <si>
    <t>ORD003092</t>
  </si>
  <si>
    <t>OI0006076</t>
  </si>
  <si>
    <t>ORD005072</t>
  </si>
  <si>
    <t>OI0006077</t>
  </si>
  <si>
    <t>OI0006078</t>
  </si>
  <si>
    <t>ORD000272</t>
  </si>
  <si>
    <t>OI0006079</t>
  </si>
  <si>
    <t>ORD001933</t>
  </si>
  <si>
    <t>OI0006080</t>
  </si>
  <si>
    <t>ORD000632</t>
  </si>
  <si>
    <t>OI0006081</t>
  </si>
  <si>
    <t>OI0006082</t>
  </si>
  <si>
    <t>ORD004315</t>
  </si>
  <si>
    <t>OI0006083</t>
  </si>
  <si>
    <t>ORD005210</t>
  </si>
  <si>
    <t>OI0006084</t>
  </si>
  <si>
    <t>OI0006085</t>
  </si>
  <si>
    <t>ORD002806</t>
  </si>
  <si>
    <t>OI0006086</t>
  </si>
  <si>
    <t>OI0006087</t>
  </si>
  <si>
    <t>OI0006088</t>
  </si>
  <si>
    <t>ORD005717</t>
  </si>
  <si>
    <t>OI0006089</t>
  </si>
  <si>
    <t>OI0006090</t>
  </si>
  <si>
    <t>OI0006091</t>
  </si>
  <si>
    <t>OI0006092</t>
  </si>
  <si>
    <t>ORD003816</t>
  </si>
  <si>
    <t>OI0006093</t>
  </si>
  <si>
    <t>OI0006094</t>
  </si>
  <si>
    <t>ORD002681</t>
  </si>
  <si>
    <t>OI0006095</t>
  </si>
  <si>
    <t>OI0006096</t>
  </si>
  <si>
    <t>ORD002684</t>
  </si>
  <si>
    <t>OI0006097</t>
  </si>
  <si>
    <t>OI0006098</t>
  </si>
  <si>
    <t>OI0006099</t>
  </si>
  <si>
    <t>ORD005367</t>
  </si>
  <si>
    <t>OI0006100</t>
  </si>
  <si>
    <t>OI0006101</t>
  </si>
  <si>
    <t>OI0006102</t>
  </si>
  <si>
    <t>OI0006103</t>
  </si>
  <si>
    <t>ORD000235</t>
  </si>
  <si>
    <t>OI0006104</t>
  </si>
  <si>
    <t>OI0006105</t>
  </si>
  <si>
    <t>ORD005330</t>
  </si>
  <si>
    <t>OI0006106</t>
  </si>
  <si>
    <t>OI0006107</t>
  </si>
  <si>
    <t>ORD003287</t>
  </si>
  <si>
    <t>OI0006108</t>
  </si>
  <si>
    <t>OI0006109</t>
  </si>
  <si>
    <t>ORD005145</t>
  </si>
  <si>
    <t>OI0006110</t>
  </si>
  <si>
    <t>OI0006111</t>
  </si>
  <si>
    <t>ORD005307</t>
  </si>
  <si>
    <t>OI0006112</t>
  </si>
  <si>
    <t>OI0006113</t>
  </si>
  <si>
    <t>OI0006114</t>
  </si>
  <si>
    <t>ORD005301</t>
  </si>
  <si>
    <t>OI0006115</t>
  </si>
  <si>
    <t>ORD004325</t>
  </si>
  <si>
    <t>OI0006116</t>
  </si>
  <si>
    <t>ORD000406</t>
  </si>
  <si>
    <t>OI0006117</t>
  </si>
  <si>
    <t>OI0006118</t>
  </si>
  <si>
    <t>ORD004920</t>
  </si>
  <si>
    <t>OI0006119</t>
  </si>
  <si>
    <t>ORD002336</t>
  </si>
  <si>
    <t>OI0006120</t>
  </si>
  <si>
    <t>OI0006121</t>
  </si>
  <si>
    <t>OI0006122</t>
  </si>
  <si>
    <t>ORD002864</t>
  </si>
  <si>
    <t>OI0006123</t>
  </si>
  <si>
    <t>OI0006124</t>
  </si>
  <si>
    <t>OI0006125</t>
  </si>
  <si>
    <t>ORD002088</t>
  </si>
  <si>
    <t>OI0006126</t>
  </si>
  <si>
    <t>OI0006127</t>
  </si>
  <si>
    <t>OI0006128</t>
  </si>
  <si>
    <t>ORD002351</t>
  </si>
  <si>
    <t>OI0006129</t>
  </si>
  <si>
    <t>OI0006130</t>
  </si>
  <si>
    <t>OI0006131</t>
  </si>
  <si>
    <t>ORD004050</t>
  </si>
  <si>
    <t>OI0006132</t>
  </si>
  <si>
    <t>ORD005390</t>
  </si>
  <si>
    <t>OI0006133</t>
  </si>
  <si>
    <t>OI0006134</t>
  </si>
  <si>
    <t>OI0006135</t>
  </si>
  <si>
    <t>ORD005017</t>
  </si>
  <si>
    <t>OI0006136</t>
  </si>
  <si>
    <t>OI0006137</t>
  </si>
  <si>
    <t>OI0006138</t>
  </si>
  <si>
    <t>ORD002718</t>
  </si>
  <si>
    <t>OI0006139</t>
  </si>
  <si>
    <t>OI0006140</t>
  </si>
  <si>
    <t>ORD000527</t>
  </si>
  <si>
    <t>OI0006141</t>
  </si>
  <si>
    <t>ORD002517</t>
  </si>
  <si>
    <t>OI0006142</t>
  </si>
  <si>
    <t>OI0006143</t>
  </si>
  <si>
    <t>OI0006144</t>
  </si>
  <si>
    <t>ORD005347</t>
  </si>
  <si>
    <t>OI0006145</t>
  </si>
  <si>
    <t>OI0006146</t>
  </si>
  <si>
    <t>OI0006147</t>
  </si>
  <si>
    <t>OI0006148</t>
  </si>
  <si>
    <t>ORD003930</t>
  </si>
  <si>
    <t>OI0006149</t>
  </si>
  <si>
    <t>OI0006150</t>
  </si>
  <si>
    <t>ORD002530</t>
  </si>
  <si>
    <t>OI0006151</t>
  </si>
  <si>
    <t>OI0006152</t>
  </si>
  <si>
    <t>ORD001289</t>
  </si>
  <si>
    <t>OI0006153</t>
  </si>
  <si>
    <t>ORD001826</t>
  </si>
  <si>
    <t>OI0006154</t>
  </si>
  <si>
    <t>OI0006155</t>
  </si>
  <si>
    <t>ORD005591</t>
  </si>
  <si>
    <t>OI0006156</t>
  </si>
  <si>
    <t>OI0006157</t>
  </si>
  <si>
    <t>ORD000721</t>
  </si>
  <si>
    <t>OI0006158</t>
  </si>
  <si>
    <t>ORD003886</t>
  </si>
  <si>
    <t>OI0006159</t>
  </si>
  <si>
    <t>ORD000857</t>
  </si>
  <si>
    <t>OI0006160</t>
  </si>
  <si>
    <t>OI0006161</t>
  </si>
  <si>
    <t>ORD000558</t>
  </si>
  <si>
    <t>OI0006162</t>
  </si>
  <si>
    <t>OI0006163</t>
  </si>
  <si>
    <t>ORD005068</t>
  </si>
  <si>
    <t>OI0006164</t>
  </si>
  <si>
    <t>OI0006165</t>
  </si>
  <si>
    <t>ORD005274</t>
  </si>
  <si>
    <t>OI0006166</t>
  </si>
  <si>
    <t>ORD002541</t>
  </si>
  <si>
    <t>OI0006167</t>
  </si>
  <si>
    <t>OI0006168</t>
  </si>
  <si>
    <t>ORD003629</t>
  </si>
  <si>
    <t>OI0006169</t>
  </si>
  <si>
    <t>OI0006170</t>
  </si>
  <si>
    <t>OI0006171</t>
  </si>
  <si>
    <t>ORD001435</t>
  </si>
  <si>
    <t>OI0006172</t>
  </si>
  <si>
    <t>ORD004281</t>
  </si>
  <si>
    <t>OI0006173</t>
  </si>
  <si>
    <t>ORD005061</t>
  </si>
  <si>
    <t>OI0006174</t>
  </si>
  <si>
    <t>OI0006175</t>
  </si>
  <si>
    <t>ORD004574</t>
  </si>
  <si>
    <t>OI0006176</t>
  </si>
  <si>
    <t>ORD003605</t>
  </si>
  <si>
    <t>OI0006177</t>
  </si>
  <si>
    <t>ORD001685</t>
  </si>
  <si>
    <t>OI0006178</t>
  </si>
  <si>
    <t>OI0006179</t>
  </si>
  <si>
    <t>OI0006180</t>
  </si>
  <si>
    <t>OI0006181</t>
  </si>
  <si>
    <t>ORD003749</t>
  </si>
  <si>
    <t>OI0006182</t>
  </si>
  <si>
    <t>ORD001021</t>
  </si>
  <si>
    <t>OI0006183</t>
  </si>
  <si>
    <t>OI0006184</t>
  </si>
  <si>
    <t>OI0006185</t>
  </si>
  <si>
    <t>ORD002006</t>
  </si>
  <si>
    <t>OI0006186</t>
  </si>
  <si>
    <t>ORD004452</t>
  </si>
  <si>
    <t>OI0006187</t>
  </si>
  <si>
    <t>OI0006188</t>
  </si>
  <si>
    <t>ORD000512</t>
  </si>
  <si>
    <t>OI0006189</t>
  </si>
  <si>
    <t>OI0006190</t>
  </si>
  <si>
    <t>ORD005391</t>
  </si>
  <si>
    <t>OI0006191</t>
  </si>
  <si>
    <t>OI0006192</t>
  </si>
  <si>
    <t>ORD004002</t>
  </si>
  <si>
    <t>OI0006193</t>
  </si>
  <si>
    <t>OI0006194</t>
  </si>
  <si>
    <t>OI0006195</t>
  </si>
  <si>
    <t>ORD001887</t>
  </si>
  <si>
    <t>OI0006196</t>
  </si>
  <si>
    <t>OI0006197</t>
  </si>
  <si>
    <t>ORD004880</t>
  </si>
  <si>
    <t>OI0006198</t>
  </si>
  <si>
    <t>ORD003938</t>
  </si>
  <si>
    <t>OI0006199</t>
  </si>
  <si>
    <t>OI0006200</t>
  </si>
  <si>
    <t>ORD001799</t>
  </si>
  <si>
    <t>OI0006201</t>
  </si>
  <si>
    <t>ORD001149</t>
  </si>
  <si>
    <t>OI0006202</t>
  </si>
  <si>
    <t>OI0006203</t>
  </si>
  <si>
    <t>ORD002108</t>
  </si>
  <si>
    <t>OI0006204</t>
  </si>
  <si>
    <t>OI0006205</t>
  </si>
  <si>
    <t>OI0006206</t>
  </si>
  <si>
    <t>ORD001563</t>
  </si>
  <si>
    <t>OI0006207</t>
  </si>
  <si>
    <t>ORD003452</t>
  </si>
  <si>
    <t>OI0006208</t>
  </si>
  <si>
    <t>ORD002996</t>
  </si>
  <si>
    <t>OI0006209</t>
  </si>
  <si>
    <t>OI0006210</t>
  </si>
  <si>
    <t>OI0006211</t>
  </si>
  <si>
    <t>ORD003561</t>
  </si>
  <si>
    <t>OI0006212</t>
  </si>
  <si>
    <t>ORD005326</t>
  </si>
  <si>
    <t>OI0006213</t>
  </si>
  <si>
    <t>OI0006214</t>
  </si>
  <si>
    <t>OI0006215</t>
  </si>
  <si>
    <t>ORD001744</t>
  </si>
  <si>
    <t>OI0006216</t>
  </si>
  <si>
    <t>OI0006217</t>
  </si>
  <si>
    <t>OI0006218</t>
  </si>
  <si>
    <t>OI0006219</t>
  </si>
  <si>
    <t>ORD002841</t>
  </si>
  <si>
    <t>OI0006220</t>
  </si>
  <si>
    <t>OI0006221</t>
  </si>
  <si>
    <t>OI0006222</t>
  </si>
  <si>
    <t>OI0006223</t>
  </si>
  <si>
    <t>ORD000607</t>
  </si>
  <si>
    <t>OI0006224</t>
  </si>
  <si>
    <t>OI0006225</t>
  </si>
  <si>
    <t>OI0006226</t>
  </si>
  <si>
    <t>OI0006227</t>
  </si>
  <si>
    <t>ORD003400</t>
  </si>
  <si>
    <t>OI0006228</t>
  </si>
  <si>
    <t>OI0006229</t>
  </si>
  <si>
    <t>OI0006230</t>
  </si>
  <si>
    <t>ORD000638</t>
  </si>
  <si>
    <t>OI0006231</t>
  </si>
  <si>
    <t>OI0006232</t>
  </si>
  <si>
    <t>ORD001332</t>
  </si>
  <si>
    <t>OI0006233</t>
  </si>
  <si>
    <t>OI0006234</t>
  </si>
  <si>
    <t>OI0006235</t>
  </si>
  <si>
    <t>OI0006236</t>
  </si>
  <si>
    <t>ORD005806</t>
  </si>
  <si>
    <t>OI0006237</t>
  </si>
  <si>
    <t>ORD001649</t>
  </si>
  <si>
    <t>OI0006238</t>
  </si>
  <si>
    <t>OI0006239</t>
  </si>
  <si>
    <t>OI0006240</t>
  </si>
  <si>
    <t>ORD001182</t>
  </si>
  <si>
    <t>OI0006241</t>
  </si>
  <si>
    <t>ORD004463</t>
  </si>
  <si>
    <t>OI0006242</t>
  </si>
  <si>
    <t>OI0006243</t>
  </si>
  <si>
    <t>ORD005329</t>
  </si>
  <si>
    <t>OI0006244</t>
  </si>
  <si>
    <t>ORD002210</t>
  </si>
  <si>
    <t>OI0006245</t>
  </si>
  <si>
    <t>ORD001770</t>
  </si>
  <si>
    <t>OI0006246</t>
  </si>
  <si>
    <t>OI0006247</t>
  </si>
  <si>
    <t>OI0006248</t>
  </si>
  <si>
    <t>ORD001756</t>
  </si>
  <si>
    <t>OI0006249</t>
  </si>
  <si>
    <t>OI0006250</t>
  </si>
  <si>
    <t>ORD005118</t>
  </si>
  <si>
    <t>OI0006251</t>
  </si>
  <si>
    <t>OI0006252</t>
  </si>
  <si>
    <t>ORD001346</t>
  </si>
  <si>
    <t>OI0006253</t>
  </si>
  <si>
    <t>ORD005460</t>
  </si>
  <si>
    <t>OI0006254</t>
  </si>
  <si>
    <t>OI0006255</t>
  </si>
  <si>
    <t>OI0006256</t>
  </si>
  <si>
    <t>OI0006257</t>
  </si>
  <si>
    <t>ORD000511</t>
  </si>
  <si>
    <t>OI0006258</t>
  </si>
  <si>
    <t>ORD001677</t>
  </si>
  <si>
    <t>OI0006259</t>
  </si>
  <si>
    <t>OI0006260</t>
  </si>
  <si>
    <t>OI0006261</t>
  </si>
  <si>
    <t>ORD002062</t>
  </si>
  <si>
    <t>OI0006262</t>
  </si>
  <si>
    <t>OI0006263</t>
  </si>
  <si>
    <t>OI0006264</t>
  </si>
  <si>
    <t>ORD004026</t>
  </si>
  <si>
    <t>OI0006265</t>
  </si>
  <si>
    <t>ORD003224</t>
  </si>
  <si>
    <t>OI0006266</t>
  </si>
  <si>
    <t>OI0006267</t>
  </si>
  <si>
    <t>ORD005818</t>
  </si>
  <si>
    <t>OI0006268</t>
  </si>
  <si>
    <t>ORD000457</t>
  </si>
  <si>
    <t>OI0006269</t>
  </si>
  <si>
    <t>ORD001809</t>
  </si>
  <si>
    <t>OI0006270</t>
  </si>
  <si>
    <t>OI0006271</t>
  </si>
  <si>
    <t>OI0006272</t>
  </si>
  <si>
    <t>ORD003842</t>
  </si>
  <si>
    <t>OI0006273</t>
  </si>
  <si>
    <t>ORD000757</t>
  </si>
  <si>
    <t>OI0006274</t>
  </si>
  <si>
    <t>ORD003343</t>
  </si>
  <si>
    <t>OI0006275</t>
  </si>
  <si>
    <t>ORD004049</t>
  </si>
  <si>
    <t>OI0006276</t>
  </si>
  <si>
    <t>OI0006277</t>
  </si>
  <si>
    <t>OI0006278</t>
  </si>
  <si>
    <t>ORD002860</t>
  </si>
  <si>
    <t>OI0006279</t>
  </si>
  <si>
    <t>ORD001066</t>
  </si>
  <si>
    <t>OI0006280</t>
  </si>
  <si>
    <t>ORD001266</t>
  </si>
  <si>
    <t>OI0006281</t>
  </si>
  <si>
    <t>OI0006282</t>
  </si>
  <si>
    <t>OI0006283</t>
  </si>
  <si>
    <t>OI0006284</t>
  </si>
  <si>
    <t>ORD004954</t>
  </si>
  <si>
    <t>OI0006285</t>
  </si>
  <si>
    <t>ORD001820</t>
  </si>
  <si>
    <t>OI0006286</t>
  </si>
  <si>
    <t>OI0006287</t>
  </si>
  <si>
    <t>ORD000692</t>
  </si>
  <si>
    <t>OI0006288</t>
  </si>
  <si>
    <t>OI0006289</t>
  </si>
  <si>
    <t>OI0006290</t>
  </si>
  <si>
    <t>ORD004937</t>
  </si>
  <si>
    <t>OI0006291</t>
  </si>
  <si>
    <t>OI0006292</t>
  </si>
  <si>
    <t>OI0006293</t>
  </si>
  <si>
    <t>OI0006294</t>
  </si>
  <si>
    <t>ORD004748</t>
  </si>
  <si>
    <t>OI0006295</t>
  </si>
  <si>
    <t>ORD005078</t>
  </si>
  <si>
    <t>OI0006296</t>
  </si>
  <si>
    <t>ORD000502</t>
  </si>
  <si>
    <t>OI0006297</t>
  </si>
  <si>
    <t>OI0006298</t>
  </si>
  <si>
    <t>OI0006299</t>
  </si>
  <si>
    <t>ORD002169</t>
  </si>
  <si>
    <t>OI0006300</t>
  </si>
  <si>
    <t>ORD003692</t>
  </si>
  <si>
    <t>OI0006301</t>
  </si>
  <si>
    <t>ORD004498</t>
  </si>
  <si>
    <t>OI0006302</t>
  </si>
  <si>
    <t>ORD001039</t>
  </si>
  <si>
    <t>OI0006303</t>
  </si>
  <si>
    <t>ORD001022</t>
  </si>
  <si>
    <t>OI0006304</t>
  </si>
  <si>
    <t>OI0006305</t>
  </si>
  <si>
    <t>OI0006306</t>
  </si>
  <si>
    <t>ORD002742</t>
  </si>
  <si>
    <t>OI0006307</t>
  </si>
  <si>
    <t>ORD000358</t>
  </si>
  <si>
    <t>OI0006308</t>
  </si>
  <si>
    <t>ORD003656</t>
  </si>
  <si>
    <t>OI0006309</t>
  </si>
  <si>
    <t>ORD002653</t>
  </si>
  <si>
    <t>OI0006310</t>
  </si>
  <si>
    <t>ORD002945</t>
  </si>
  <si>
    <t>OI0006311</t>
  </si>
  <si>
    <t>OI0006312</t>
  </si>
  <si>
    <t>OI0006313</t>
  </si>
  <si>
    <t>OI0006314</t>
  </si>
  <si>
    <t>ORD001509</t>
  </si>
  <si>
    <t>OI0006315</t>
  </si>
  <si>
    <t>ORD000211</t>
  </si>
  <si>
    <t>OI0006316</t>
  </si>
  <si>
    <t>OI0006317</t>
  </si>
  <si>
    <t>ORD005119</t>
  </si>
  <si>
    <t>OI0006318</t>
  </si>
  <si>
    <t>OI0006319</t>
  </si>
  <si>
    <t>OI0006320</t>
  </si>
  <si>
    <t>OI0006321</t>
  </si>
  <si>
    <t>ORD002082</t>
  </si>
  <si>
    <t>OI0006322</t>
  </si>
  <si>
    <t>OI0006323</t>
  </si>
  <si>
    <t>ORD004272</t>
  </si>
  <si>
    <t>OI0006324</t>
  </si>
  <si>
    <t>OI0006325</t>
  </si>
  <si>
    <t>ORD004001</t>
  </si>
  <si>
    <t>OI0006326</t>
  </si>
  <si>
    <t>ORD000737</t>
  </si>
  <si>
    <t>OI0006327</t>
  </si>
  <si>
    <t>OI0006328</t>
  </si>
  <si>
    <t>OI0006329</t>
  </si>
  <si>
    <t>ORD005638</t>
  </si>
  <si>
    <t>OI0006330</t>
  </si>
  <si>
    <t>ORD000383</t>
  </si>
  <si>
    <t>OI0006331</t>
  </si>
  <si>
    <t>OI0006332</t>
  </si>
  <si>
    <t>ORD004873</t>
  </si>
  <si>
    <t>OI0006333</t>
  </si>
  <si>
    <t>ORD005445</t>
  </si>
  <si>
    <t>OI0006334</t>
  </si>
  <si>
    <t>ORD004614</t>
  </si>
  <si>
    <t>OI0006335</t>
  </si>
  <si>
    <t>ORD002532</t>
  </si>
  <si>
    <t>OI0006336</t>
  </si>
  <si>
    <t>OI0006337</t>
  </si>
  <si>
    <t>OI0006338</t>
  </si>
  <si>
    <t>OI0006339</t>
  </si>
  <si>
    <t>ORD002842</t>
  </si>
  <si>
    <t>OI0006340</t>
  </si>
  <si>
    <t>ORD000717</t>
  </si>
  <si>
    <t>OI0006341</t>
  </si>
  <si>
    <t>ORD003606</t>
  </si>
  <si>
    <t>OI0006342</t>
  </si>
  <si>
    <t>ORD005861</t>
  </si>
  <si>
    <t>OI0006343</t>
  </si>
  <si>
    <t>OI0006344</t>
  </si>
  <si>
    <t>OI0006345</t>
  </si>
  <si>
    <t>OI0006346</t>
  </si>
  <si>
    <t>ORD000904</t>
  </si>
  <si>
    <t>OI0006347</t>
  </si>
  <si>
    <t>OI0006348</t>
  </si>
  <si>
    <t>ORD002975</t>
  </si>
  <si>
    <t>OI0006349</t>
  </si>
  <si>
    <t>ORD001335</t>
  </si>
  <si>
    <t>OI0006350</t>
  </si>
  <si>
    <t>OI0006351</t>
  </si>
  <si>
    <t>ORD001343</t>
  </si>
  <si>
    <t>OI0006352</t>
  </si>
  <si>
    <t>OI0006353</t>
  </si>
  <si>
    <t>OI0006354</t>
  </si>
  <si>
    <t>ORD005821</t>
  </si>
  <si>
    <t>OI0006355</t>
  </si>
  <si>
    <t>ORD002281</t>
  </si>
  <si>
    <t>OI0006356</t>
  </si>
  <si>
    <t>OI0006357</t>
  </si>
  <si>
    <t>OI0006358</t>
  </si>
  <si>
    <t>OI0006359</t>
  </si>
  <si>
    <t>ORD002692</t>
  </si>
  <si>
    <t>OI0006360</t>
  </si>
  <si>
    <t>ORD001103</t>
  </si>
  <si>
    <t>OI0006361</t>
  </si>
  <si>
    <t>OI0006362</t>
  </si>
  <si>
    <t>ORD001031</t>
  </si>
  <si>
    <t>OI0006363</t>
  </si>
  <si>
    <t>OI0006364</t>
  </si>
  <si>
    <t>ORD005863</t>
  </si>
  <si>
    <t>OI0006365</t>
  </si>
  <si>
    <t>OI0006366</t>
  </si>
  <si>
    <t>OI0006367</t>
  </si>
  <si>
    <t>ORD003157</t>
  </si>
  <si>
    <t>OI0006368</t>
  </si>
  <si>
    <t>ORD003345</t>
  </si>
  <si>
    <t>OI0006369</t>
  </si>
  <si>
    <t>ORD003478</t>
  </si>
  <si>
    <t>OI0006370</t>
  </si>
  <si>
    <t>OI0006371</t>
  </si>
  <si>
    <t>ORD004328</t>
  </si>
  <si>
    <t>OI0006372</t>
  </si>
  <si>
    <t>OI0006373</t>
  </si>
  <si>
    <t>OI0006374</t>
  </si>
  <si>
    <t>ORD005378</t>
  </si>
  <si>
    <t>OI0006375</t>
  </si>
  <si>
    <t>OI0006376</t>
  </si>
  <si>
    <t>OI0006377</t>
  </si>
  <si>
    <t>ORD001669</t>
  </si>
  <si>
    <t>OI0006378</t>
  </si>
  <si>
    <t>ORD003653</t>
  </si>
  <si>
    <t>OI0006379</t>
  </si>
  <si>
    <t>OI0006380</t>
  </si>
  <si>
    <t>ORD003708</t>
  </si>
  <si>
    <t>OI0006381</t>
  </si>
  <si>
    <t>ORD002660</t>
  </si>
  <si>
    <t>OI0006382</t>
  </si>
  <si>
    <t>ORD001107</t>
  </si>
  <si>
    <t>OI0006383</t>
  </si>
  <si>
    <t>ORD005101</t>
  </si>
  <si>
    <t>OI0006384</t>
  </si>
  <si>
    <t>ORD003821</t>
  </si>
  <si>
    <t>OI0006385</t>
  </si>
  <si>
    <t>OI0006386</t>
  </si>
  <si>
    <t>OI0006387</t>
  </si>
  <si>
    <t>ORD001625</t>
  </si>
  <si>
    <t>OI0006388</t>
  </si>
  <si>
    <t>ORD002543</t>
  </si>
  <si>
    <t>OI0006389</t>
  </si>
  <si>
    <t>OI0006390</t>
  </si>
  <si>
    <t>OI0006391</t>
  </si>
  <si>
    <t>ORD001384</t>
  </si>
  <si>
    <t>OI0006392</t>
  </si>
  <si>
    <t>OI0006393</t>
  </si>
  <si>
    <t>ORD003711</t>
  </si>
  <si>
    <t>OI0006394</t>
  </si>
  <si>
    <t>OI0006395</t>
  </si>
  <si>
    <t>OI0006396</t>
  </si>
  <si>
    <t>ORD003971</t>
  </si>
  <si>
    <t>OI0006397</t>
  </si>
  <si>
    <t>ORD005553</t>
  </si>
  <si>
    <t>OI0006398</t>
  </si>
  <si>
    <t>OI0006399</t>
  </si>
  <si>
    <t>ORD005686</t>
  </si>
  <si>
    <t>OI0006400</t>
  </si>
  <si>
    <t>ORD005962</t>
  </si>
  <si>
    <t>OI0006401</t>
  </si>
  <si>
    <t>ORD000945</t>
  </si>
  <si>
    <t>OI0006402</t>
  </si>
  <si>
    <t>OI0006403</t>
  </si>
  <si>
    <t>OI0006404</t>
  </si>
  <si>
    <t>OI0006405</t>
  </si>
  <si>
    <t>ORD003905</t>
  </si>
  <si>
    <t>OI0006406</t>
  </si>
  <si>
    <t>ORD003685</t>
  </si>
  <si>
    <t>OI0006407</t>
  </si>
  <si>
    <t>ORD000508</t>
  </si>
  <si>
    <t>OI0006408</t>
  </si>
  <si>
    <t>ORD004511</t>
  </si>
  <si>
    <t>OI0006409</t>
  </si>
  <si>
    <t>ORD002004</t>
  </si>
  <si>
    <t>OI0006410</t>
  </si>
  <si>
    <t>ORD001789</t>
  </si>
  <si>
    <t>OI0006411</t>
  </si>
  <si>
    <t>ORD002698</t>
  </si>
  <si>
    <t>OI0006412</t>
  </si>
  <si>
    <t>ORD004243</t>
  </si>
  <si>
    <t>OI0006413</t>
  </si>
  <si>
    <t>OI0006414</t>
  </si>
  <si>
    <t>ORD001121</t>
  </si>
  <si>
    <t>OI0006415</t>
  </si>
  <si>
    <t>OI0006416</t>
  </si>
  <si>
    <t>ORD002347</t>
  </si>
  <si>
    <t>OI0006417</t>
  </si>
  <si>
    <t>OI0006418</t>
  </si>
  <si>
    <t>ORD002222</t>
  </si>
  <si>
    <t>OI0006419</t>
  </si>
  <si>
    <t>ORD003514</t>
  </si>
  <si>
    <t>OI0006420</t>
  </si>
  <si>
    <t>OI0006421</t>
  </si>
  <si>
    <t>ORD000773</t>
  </si>
  <si>
    <t>OI0006422</t>
  </si>
  <si>
    <t>OI0006423</t>
  </si>
  <si>
    <t>ORD001696</t>
  </si>
  <si>
    <t>OI0006424</t>
  </si>
  <si>
    <t>ORD004402</t>
  </si>
  <si>
    <t>OI0006425</t>
  </si>
  <si>
    <t>ORD001220</t>
  </si>
  <si>
    <t>OI0006426</t>
  </si>
  <si>
    <t>ORD005353</t>
  </si>
  <si>
    <t>OI0006427</t>
  </si>
  <si>
    <t>ORD005419</t>
  </si>
  <si>
    <t>OI0006428</t>
  </si>
  <si>
    <t>OI0006429</t>
  </si>
  <si>
    <t>OI0006430</t>
  </si>
  <si>
    <t>ORD003389</t>
  </si>
  <si>
    <t>OI0006431</t>
  </si>
  <si>
    <t>ORD001557</t>
  </si>
  <si>
    <t>OI0006432</t>
  </si>
  <si>
    <t>OI0006433</t>
  </si>
  <si>
    <t>ORD004943</t>
  </si>
  <si>
    <t>OI0006434</t>
  </si>
  <si>
    <t>OI0006435</t>
  </si>
  <si>
    <t>ORD001540</t>
  </si>
  <si>
    <t>OI0006436</t>
  </si>
  <si>
    <t>ORD005444</t>
  </si>
  <si>
    <t>OI0006437</t>
  </si>
  <si>
    <t>OI0006438</t>
  </si>
  <si>
    <t>ORD000497</t>
  </si>
  <si>
    <t>OI0006439</t>
  </si>
  <si>
    <t>OI0006440</t>
  </si>
  <si>
    <t>ORD005775</t>
  </si>
  <si>
    <t>OI0006441</t>
  </si>
  <si>
    <t>ORD002036</t>
  </si>
  <si>
    <t>OI0006442</t>
  </si>
  <si>
    <t>ORD002477</t>
  </si>
  <si>
    <t>OI0006443</t>
  </si>
  <si>
    <t>OI0006444</t>
  </si>
  <si>
    <t>OI0006445</t>
  </si>
  <si>
    <t>OI0006446</t>
  </si>
  <si>
    <t>ORD004759</t>
  </si>
  <si>
    <t>OI0006447</t>
  </si>
  <si>
    <t>OI0006448</t>
  </si>
  <si>
    <t>ORD002633</t>
  </si>
  <si>
    <t>OI0006449</t>
  </si>
  <si>
    <t>ORD000228</t>
  </si>
  <si>
    <t>OI0006450</t>
  </si>
  <si>
    <t>ORD005073</t>
  </si>
  <si>
    <t>OI0006451</t>
  </si>
  <si>
    <t>ORD002272</t>
  </si>
  <si>
    <t>OI0006452</t>
  </si>
  <si>
    <t>OI0006453</t>
  </si>
  <si>
    <t>ORD003794</t>
  </si>
  <si>
    <t>OI0006454</t>
  </si>
  <si>
    <t>ORD005660</t>
  </si>
  <si>
    <t>OI0006455</t>
  </si>
  <si>
    <t>OI0006456</t>
  </si>
  <si>
    <t>OI0006457</t>
  </si>
  <si>
    <t>ORD003401</t>
  </si>
  <si>
    <t>OI0006458</t>
  </si>
  <si>
    <t>ORD005271</t>
  </si>
  <si>
    <t>OI0006459</t>
  </si>
  <si>
    <t>OI0006460</t>
  </si>
  <si>
    <t>OI0006461</t>
  </si>
  <si>
    <t>ORD004013</t>
  </si>
  <si>
    <t>OI0006462</t>
  </si>
  <si>
    <t>OI0006463</t>
  </si>
  <si>
    <t>ORD002378</t>
  </si>
  <si>
    <t>OI0006464</t>
  </si>
  <si>
    <t>ORD005892</t>
  </si>
  <si>
    <t>OI0006465</t>
  </si>
  <si>
    <t>OI0006466</t>
  </si>
  <si>
    <t>OI0006467</t>
  </si>
  <si>
    <t>OI0006468</t>
  </si>
  <si>
    <t>ORD004433</t>
  </si>
  <si>
    <t>OI0006469</t>
  </si>
  <si>
    <t>OI0006470</t>
  </si>
  <si>
    <t>ORD000884</t>
  </si>
  <si>
    <t>OI0006471</t>
  </si>
  <si>
    <t>ORD001001</t>
  </si>
  <si>
    <t>OI0006472</t>
  </si>
  <si>
    <t>OI0006473</t>
  </si>
  <si>
    <t>OI0006474</t>
  </si>
  <si>
    <t>OI0006475</t>
  </si>
  <si>
    <t>ORD001209</t>
  </si>
  <si>
    <t>OI0006476</t>
  </si>
  <si>
    <t>ORD001666</t>
  </si>
  <si>
    <t>OI0006477</t>
  </si>
  <si>
    <t>OI0006478</t>
  </si>
  <si>
    <t>ORD001094</t>
  </si>
  <si>
    <t>OI0006479</t>
  </si>
  <si>
    <t>OI0006480</t>
  </si>
  <si>
    <t>OI0006481</t>
  </si>
  <si>
    <t>ORD004669</t>
  </si>
  <si>
    <t>OI0006482</t>
  </si>
  <si>
    <t>ORD005222</t>
  </si>
  <si>
    <t>OI0006483</t>
  </si>
  <si>
    <t>OI0006484</t>
  </si>
  <si>
    <t>OI0006485</t>
  </si>
  <si>
    <t>OI0006486</t>
  </si>
  <si>
    <t>ORD000436</t>
  </si>
  <si>
    <t>OI0006487</t>
  </si>
  <si>
    <t>OI0006488</t>
  </si>
  <si>
    <t>OI0006489</t>
  </si>
  <si>
    <t>ORD003736</t>
  </si>
  <si>
    <t>OI0006490</t>
  </si>
  <si>
    <t>ORD000566</t>
  </si>
  <si>
    <t>OI0006491</t>
  </si>
  <si>
    <t>OI0006492</t>
  </si>
  <si>
    <t>ORD004406</t>
  </si>
  <si>
    <t>OI0006493</t>
  </si>
  <si>
    <t>ORD002427</t>
  </si>
  <si>
    <t>OI0006494</t>
  </si>
  <si>
    <t>ORD002334</t>
  </si>
  <si>
    <t>OI0006495</t>
  </si>
  <si>
    <t>OI0006496</t>
  </si>
  <si>
    <t>ORD001758</t>
  </si>
  <si>
    <t>OI0006497</t>
  </si>
  <si>
    <t>ORD005192</t>
  </si>
  <si>
    <t>OI0006498</t>
  </si>
  <si>
    <t>OI0006499</t>
  </si>
  <si>
    <t>OI0006500</t>
  </si>
  <si>
    <t>ORD001719</t>
  </si>
  <si>
    <t>OI0006501</t>
  </si>
  <si>
    <t>OI0006502</t>
  </si>
  <si>
    <t>OI0006503</t>
  </si>
  <si>
    <t>ORD003500</t>
  </si>
  <si>
    <t>OI0006504</t>
  </si>
  <si>
    <t>OI0006505</t>
  </si>
  <si>
    <t>ORD003104</t>
  </si>
  <si>
    <t>OI0006506</t>
  </si>
  <si>
    <t>ORD000579</t>
  </si>
  <si>
    <t>OI0006507</t>
  </si>
  <si>
    <t>OI0006508</t>
  </si>
  <si>
    <t>OI0006509</t>
  </si>
  <si>
    <t>ORD001688</t>
  </si>
  <si>
    <t>OI0006510</t>
  </si>
  <si>
    <t>ORD001634</t>
  </si>
  <si>
    <t>OI0006511</t>
  </si>
  <si>
    <t>ORD005474</t>
  </si>
  <si>
    <t>OI0006512</t>
  </si>
  <si>
    <t>OI0006513</t>
  </si>
  <si>
    <t>OI0006514</t>
  </si>
  <si>
    <t>ORD001411</t>
  </si>
  <si>
    <t>OI0006515</t>
  </si>
  <si>
    <t>ORD002063</t>
  </si>
  <si>
    <t>OI0006516</t>
  </si>
  <si>
    <t>OI0006517</t>
  </si>
  <si>
    <t>OI0006518</t>
  </si>
  <si>
    <t>ORD001084</t>
  </si>
  <si>
    <t>OI0006519</t>
  </si>
  <si>
    <t>OI0006520</t>
  </si>
  <si>
    <t>OI0006521</t>
  </si>
  <si>
    <t>ORD004582</t>
  </si>
  <si>
    <t>OI0006522</t>
  </si>
  <si>
    <t>OI0006523</t>
  </si>
  <si>
    <t>OI0006524</t>
  </si>
  <si>
    <t>ORD002109</t>
  </si>
  <si>
    <t>OI0006525</t>
  </si>
  <si>
    <t>ORD001169</t>
  </si>
  <si>
    <t>OI0006526</t>
  </si>
  <si>
    <t>OI0006527</t>
  </si>
  <si>
    <t>ORD001541</t>
  </si>
  <si>
    <t>OI0006528</t>
  </si>
  <si>
    <t>OI0006529</t>
  </si>
  <si>
    <t>OI0006530</t>
  </si>
  <si>
    <t>ORD005999</t>
  </si>
  <si>
    <t>OI0006531</t>
  </si>
  <si>
    <t>OI0006532</t>
  </si>
  <si>
    <t>OI0006533</t>
  </si>
  <si>
    <t>ORD004877</t>
  </si>
  <si>
    <t>OI0006534</t>
  </si>
  <si>
    <t>ORD002432</t>
  </si>
  <si>
    <t>OI0006535</t>
  </si>
  <si>
    <t>ORD000070</t>
  </si>
  <si>
    <t>OI0006536</t>
  </si>
  <si>
    <t>ORD001926</t>
  </si>
  <si>
    <t>OI0006537</t>
  </si>
  <si>
    <t>OI0006538</t>
  </si>
  <si>
    <t>OI0006539</t>
  </si>
  <si>
    <t>ORD001030</t>
  </si>
  <si>
    <t>OI0006540</t>
  </si>
  <si>
    <t>OI0006541</t>
  </si>
  <si>
    <t>OI0006542</t>
  </si>
  <si>
    <t>ORD005461</t>
  </si>
  <si>
    <t>OI0006543</t>
  </si>
  <si>
    <t>ORD002560</t>
  </si>
  <si>
    <t>OI0006544</t>
  </si>
  <si>
    <t>OI0006545</t>
  </si>
  <si>
    <t>ORD000924</t>
  </si>
  <si>
    <t>OI0006546</t>
  </si>
  <si>
    <t>ORD002664</t>
  </si>
  <si>
    <t>OI0006547</t>
  </si>
  <si>
    <t>OI0006548</t>
  </si>
  <si>
    <t>ORD004833</t>
  </si>
  <si>
    <t>OI0006549</t>
  </si>
  <si>
    <t>ORD003610</t>
  </si>
  <si>
    <t>OI0006550</t>
  </si>
  <si>
    <t>OI0006551</t>
  </si>
  <si>
    <t>OI0006552</t>
  </si>
  <si>
    <t>ORD002746</t>
  </si>
  <si>
    <t>OI0006553</t>
  </si>
  <si>
    <t>OI0006554</t>
  </si>
  <si>
    <t>ORD005250</t>
  </si>
  <si>
    <t>OI0006555</t>
  </si>
  <si>
    <t>ORD003735</t>
  </si>
  <si>
    <t>OI0006556</t>
  </si>
  <si>
    <t>OI0006557</t>
  </si>
  <si>
    <t>OI0006558</t>
  </si>
  <si>
    <t>ORD001923</t>
  </si>
  <si>
    <t>OI0006559</t>
  </si>
  <si>
    <t>ORD003254</t>
  </si>
  <si>
    <t>OI0006560</t>
  </si>
  <si>
    <t>ORD002926</t>
  </si>
  <si>
    <t>OI0006561</t>
  </si>
  <si>
    <t>OI0006562</t>
  </si>
  <si>
    <t>ORD001412</t>
  </si>
  <si>
    <t>OI0006563</t>
  </si>
  <si>
    <t>OI0006564</t>
  </si>
  <si>
    <t>ORD000220</t>
  </si>
  <si>
    <t>OI0006565</t>
  </si>
  <si>
    <t>OI0006566</t>
  </si>
  <si>
    <t>OI0006567</t>
  </si>
  <si>
    <t>OI0006568</t>
  </si>
  <si>
    <t>ORD002999</t>
  </si>
  <si>
    <t>OI0006569</t>
  </si>
  <si>
    <t>ORD000157</t>
  </si>
  <si>
    <t>OI0006570</t>
  </si>
  <si>
    <t>ORD004870</t>
  </si>
  <si>
    <t>OI0006571</t>
  </si>
  <si>
    <t>OI0006572</t>
  </si>
  <si>
    <t>OI0006573</t>
  </si>
  <si>
    <t>ORD001324</t>
  </si>
  <si>
    <t>OI0006574</t>
  </si>
  <si>
    <t>ORD002609</t>
  </si>
  <si>
    <t>OI0006575</t>
  </si>
  <si>
    <t>ORD005263</t>
  </si>
  <si>
    <t>OI0006576</t>
  </si>
  <si>
    <t>ORD001950</t>
  </si>
  <si>
    <t>OI0006577</t>
  </si>
  <si>
    <t>ORD005315</t>
  </si>
  <si>
    <t>OI0006578</t>
  </si>
  <si>
    <t>ORD001490</t>
  </si>
  <si>
    <t>OI0006579</t>
  </si>
  <si>
    <t>OI0006580</t>
  </si>
  <si>
    <t>ORD003430</t>
  </si>
  <si>
    <t>OI0006581</t>
  </si>
  <si>
    <t>ORD004355</t>
  </si>
  <si>
    <t>OI0006582</t>
  </si>
  <si>
    <t>OI0006583</t>
  </si>
  <si>
    <t>ORD000746</t>
  </si>
  <si>
    <t>OI0006584</t>
  </si>
  <si>
    <t>OI0006585</t>
  </si>
  <si>
    <t>ORD002034</t>
  </si>
  <si>
    <t>OI0006586</t>
  </si>
  <si>
    <t>ORD005439</t>
  </si>
  <si>
    <t>OI0006587</t>
  </si>
  <si>
    <t>OI0006588</t>
  </si>
  <si>
    <t>OI0006589</t>
  </si>
  <si>
    <t>ORD000407</t>
  </si>
  <si>
    <t>OI0006590</t>
  </si>
  <si>
    <t>OI0006591</t>
  </si>
  <si>
    <t>OI0006592</t>
  </si>
  <si>
    <t>OI0006593</t>
  </si>
  <si>
    <t>ORD003052</t>
  </si>
  <si>
    <t>OI0006594</t>
  </si>
  <si>
    <t>OI0006595</t>
  </si>
  <si>
    <t>OI0006596</t>
  </si>
  <si>
    <t>ORD000247</t>
  </si>
  <si>
    <t>OI0006597</t>
  </si>
  <si>
    <t>OI0006598</t>
  </si>
  <si>
    <t>OI0006599</t>
  </si>
  <si>
    <t>ORD002756</t>
  </si>
  <si>
    <t>OI0006600</t>
  </si>
  <si>
    <t>ORD003229</t>
  </si>
  <si>
    <t>OI0006601</t>
  </si>
  <si>
    <t>ORD004020</t>
  </si>
  <si>
    <t>OI0006602</t>
  </si>
  <si>
    <t>OI0006603</t>
  </si>
  <si>
    <t>ORD003718</t>
  </si>
  <si>
    <t>OI0006604</t>
  </si>
  <si>
    <t>OI0006605</t>
  </si>
  <si>
    <t>ORD001977</t>
  </si>
  <si>
    <t>OI0006606</t>
  </si>
  <si>
    <t>OI0006607</t>
  </si>
  <si>
    <t>ORD003321</t>
  </si>
  <si>
    <t>OI0006608</t>
  </si>
  <si>
    <t>ORD001783</t>
  </si>
  <si>
    <t>OI0006609</t>
  </si>
  <si>
    <t>OI0006610</t>
  </si>
  <si>
    <t>OI0006611</t>
  </si>
  <si>
    <t>ORD001815</t>
  </si>
  <si>
    <t>OI0006612</t>
  </si>
  <si>
    <t>OI0006613</t>
  </si>
  <si>
    <t>ORD005427</t>
  </si>
  <si>
    <t>OI0006614</t>
  </si>
  <si>
    <t>ORD003683</t>
  </si>
  <si>
    <t>OI0006615</t>
  </si>
  <si>
    <t>OI0006616</t>
  </si>
  <si>
    <t>OI0006617</t>
  </si>
  <si>
    <t>OI0006618</t>
  </si>
  <si>
    <t>ORD002953</t>
  </si>
  <si>
    <t>OI0006619</t>
  </si>
  <si>
    <t>OI0006620</t>
  </si>
  <si>
    <t>ORD000630</t>
  </si>
  <si>
    <t>OI0006621</t>
  </si>
  <si>
    <t>ORD000350</t>
  </si>
  <si>
    <t>OI0006622</t>
  </si>
  <si>
    <t>ORD005766</t>
  </si>
  <si>
    <t>OI0006623</t>
  </si>
  <si>
    <t>ORD005741</t>
  </si>
  <si>
    <t>OI0006624</t>
  </si>
  <si>
    <t>ORD003485</t>
  </si>
  <si>
    <t>OI0006625</t>
  </si>
  <si>
    <t>ORD005550</t>
  </si>
  <si>
    <t>OI0006626</t>
  </si>
  <si>
    <t>ORD005680</t>
  </si>
  <si>
    <t>OI0006627</t>
  </si>
  <si>
    <t>OI0006628</t>
  </si>
  <si>
    <t>OI0006629</t>
  </si>
  <si>
    <t>OI0006630</t>
  </si>
  <si>
    <t>ORD004316</t>
  </si>
  <si>
    <t>OI0006631</t>
  </si>
  <si>
    <t>OI0006632</t>
  </si>
  <si>
    <t>ORD003939</t>
  </si>
  <si>
    <t>OI0006633</t>
  </si>
  <si>
    <t>ORD001257</t>
  </si>
  <si>
    <t>OI0006634</t>
  </si>
  <si>
    <t>OI0006635</t>
  </si>
  <si>
    <t>ORD005921</t>
  </si>
  <si>
    <t>OI0006636</t>
  </si>
  <si>
    <t>OI0006637</t>
  </si>
  <si>
    <t>ORD003880</t>
  </si>
  <si>
    <t>OI0006638</t>
  </si>
  <si>
    <t>ORD004641</t>
  </si>
  <si>
    <t>OI0006639</t>
  </si>
  <si>
    <t>ORD002817</t>
  </si>
  <si>
    <t>OI0006640</t>
  </si>
  <si>
    <t>ORD000702</t>
  </si>
  <si>
    <t>OI0006641</t>
  </si>
  <si>
    <t>OI0006642</t>
  </si>
  <si>
    <t>OI0006643</t>
  </si>
  <si>
    <t>ORD001648</t>
  </si>
  <si>
    <t>OI0006644</t>
  </si>
  <si>
    <t>OI0006645</t>
  </si>
  <si>
    <t>ORD005472</t>
  </si>
  <si>
    <t>OI0006646</t>
  </si>
  <si>
    <t>OI0006647</t>
  </si>
  <si>
    <t>ORD000830</t>
  </si>
  <si>
    <t>OI0006648</t>
  </si>
  <si>
    <t>ORD005473</t>
  </si>
  <si>
    <t>OI0006649</t>
  </si>
  <si>
    <t>ORD002382</t>
  </si>
  <si>
    <t>OI0006650</t>
  </si>
  <si>
    <t>OI0006651</t>
  </si>
  <si>
    <t>ORD001115</t>
  </si>
  <si>
    <t>OI0006652</t>
  </si>
  <si>
    <t>OI0006653</t>
  </si>
  <si>
    <t>OI0006654</t>
  </si>
  <si>
    <t>ORD003170</t>
  </si>
  <si>
    <t>OI0006655</t>
  </si>
  <si>
    <t>OI0006656</t>
  </si>
  <si>
    <t>OI0006657</t>
  </si>
  <si>
    <t>ORD004235</t>
  </si>
  <si>
    <t>OI0006658</t>
  </si>
  <si>
    <t>ORD003490</t>
  </si>
  <si>
    <t>OI0006659</t>
  </si>
  <si>
    <t>OI0006660</t>
  </si>
  <si>
    <t>OI0006661</t>
  </si>
  <si>
    <t>OI0006662</t>
  </si>
  <si>
    <t>ORD004997</t>
  </si>
  <si>
    <t>OI0006663</t>
  </si>
  <si>
    <t>OI0006664</t>
  </si>
  <si>
    <t>OI0006665</t>
  </si>
  <si>
    <t>ORD003163</t>
  </si>
  <si>
    <t>OI0006666</t>
  </si>
  <si>
    <t>OI0006667</t>
  </si>
  <si>
    <t>ORD000976</t>
  </si>
  <si>
    <t>OI0006668</t>
  </si>
  <si>
    <t>ORD005633</t>
  </si>
  <si>
    <t>OI0006669</t>
  </si>
  <si>
    <t>OI0006670</t>
  </si>
  <si>
    <t>OI0006671</t>
  </si>
  <si>
    <t>OI0006672</t>
  </si>
  <si>
    <t>ORD001781</t>
  </si>
  <si>
    <t>OI0006673</t>
  </si>
  <si>
    <t>ORD000362</t>
  </si>
  <si>
    <t>OI0006674</t>
  </si>
  <si>
    <t>OI0006675</t>
  </si>
  <si>
    <t>ORD002401</t>
  </si>
  <si>
    <t>OI0006676</t>
  </si>
  <si>
    <t>ORD001902</t>
  </si>
  <si>
    <t>OI0006677</t>
  </si>
  <si>
    <t>OI0006678</t>
  </si>
  <si>
    <t>ORD005258</t>
  </si>
  <si>
    <t>OI0006679</t>
  </si>
  <si>
    <t>ORD002448</t>
  </si>
  <si>
    <t>OI0006680</t>
  </si>
  <si>
    <t>OI0006681</t>
  </si>
  <si>
    <t>ORD005690</t>
  </si>
  <si>
    <t>OI0006682</t>
  </si>
  <si>
    <t>ORD001159</t>
  </si>
  <si>
    <t>OI0006683</t>
  </si>
  <si>
    <t>ORD003476</t>
  </si>
  <si>
    <t>OI0006684</t>
  </si>
  <si>
    <t>OI0006685</t>
  </si>
  <si>
    <t>OI0006686</t>
  </si>
  <si>
    <t>ORD001410</t>
  </si>
  <si>
    <t>OI0006687</t>
  </si>
  <si>
    <t>OI0006688</t>
  </si>
  <si>
    <t>ORD001413</t>
  </si>
  <si>
    <t>OI0006689</t>
  </si>
  <si>
    <t>OI0006690</t>
  </si>
  <si>
    <t>ORD001721</t>
  </si>
  <si>
    <t>OI0006691</t>
  </si>
  <si>
    <t>ORD000340</t>
  </si>
  <si>
    <t>OI0006692</t>
  </si>
  <si>
    <t>OI0006693</t>
  </si>
  <si>
    <t>OI0006694</t>
  </si>
  <si>
    <t>ORD005994</t>
  </si>
  <si>
    <t>OI0006695</t>
  </si>
  <si>
    <t>ORD005407</t>
  </si>
  <si>
    <t>OI0006696</t>
  </si>
  <si>
    <t>OI0006697</t>
  </si>
  <si>
    <t>ORD002010</t>
  </si>
  <si>
    <t>OI0006698</t>
  </si>
  <si>
    <t>ORD003010</t>
  </si>
  <si>
    <t>OI0006699</t>
  </si>
  <si>
    <t>OI0006700</t>
  </si>
  <si>
    <t>OI0006701</t>
  </si>
  <si>
    <t>ORD002228</t>
  </si>
  <si>
    <t>OI0006702</t>
  </si>
  <si>
    <t>ORD003209</t>
  </si>
  <si>
    <t>OI0006703</t>
  </si>
  <si>
    <t>ORD000115</t>
  </si>
  <si>
    <t>OI0006704</t>
  </si>
  <si>
    <t>OI0006705</t>
  </si>
  <si>
    <t>ORD000741</t>
  </si>
  <si>
    <t>OI0006706</t>
  </si>
  <si>
    <t>OI0006707</t>
  </si>
  <si>
    <t>ORD000711</t>
  </si>
  <si>
    <t>OI0006708</t>
  </si>
  <si>
    <t>OI0006709</t>
  </si>
  <si>
    <t>OI0006710</t>
  </si>
  <si>
    <t>ORD002403</t>
  </si>
  <si>
    <t>OI0006711</t>
  </si>
  <si>
    <t>OI0006712</t>
  </si>
  <si>
    <t>ORD003175</t>
  </si>
  <si>
    <t>OI0006713</t>
  </si>
  <si>
    <t>OI0006714</t>
  </si>
  <si>
    <t>ORD005220</t>
  </si>
  <si>
    <t>OI0006715</t>
  </si>
  <si>
    <t>ORD003039</t>
  </si>
  <si>
    <t>OI0006716</t>
  </si>
  <si>
    <t>ORD002764</t>
  </si>
  <si>
    <t>OI0006717</t>
  </si>
  <si>
    <t>OI0006718</t>
  </si>
  <si>
    <t>OI0006719</t>
  </si>
  <si>
    <t>ORD002935</t>
  </si>
  <si>
    <t>OI0006720</t>
  </si>
  <si>
    <t>ORD002439</t>
  </si>
  <si>
    <t>OI0006721</t>
  </si>
  <si>
    <t>ORD004837</t>
  </si>
  <si>
    <t>OI0006722</t>
  </si>
  <si>
    <t>ORD005756</t>
  </si>
  <si>
    <t>OI0006723</t>
  </si>
  <si>
    <t>OI0006724</t>
  </si>
  <si>
    <t>OI0006725</t>
  </si>
  <si>
    <t>ORD001155</t>
  </si>
  <si>
    <t>OI0006726</t>
  </si>
  <si>
    <t>OI0006727</t>
  </si>
  <si>
    <t>OI0006728</t>
  </si>
  <si>
    <t>ORD001769</t>
  </si>
  <si>
    <t>OI0006729</t>
  </si>
  <si>
    <t>ORD003253</t>
  </si>
  <si>
    <t>OI0006730</t>
  </si>
  <si>
    <t>ORD005726</t>
  </si>
  <si>
    <t>OI0006731</t>
  </si>
  <si>
    <t>OI0006732</t>
  </si>
  <si>
    <t>ORD002327</t>
  </si>
  <si>
    <t>OI0006733</t>
  </si>
  <si>
    <t>OI0006734</t>
  </si>
  <si>
    <t>OI0006735</t>
  </si>
  <si>
    <t>OI0006736</t>
  </si>
  <si>
    <t>ORD003027</t>
  </si>
  <si>
    <t>OI0006737</t>
  </si>
  <si>
    <t>ORD003147</t>
  </si>
  <si>
    <t>OI0006738</t>
  </si>
  <si>
    <t>ORD002516</t>
  </si>
  <si>
    <t>OI0006739</t>
  </si>
  <si>
    <t>OI0006740</t>
  </si>
  <si>
    <t>ORD000423</t>
  </si>
  <si>
    <t>OI0006741</t>
  </si>
  <si>
    <t>ORD001813</t>
  </si>
  <si>
    <t>OI0006742</t>
  </si>
  <si>
    <t>OI0006743</t>
  </si>
  <si>
    <t>ORD001550</t>
  </si>
  <si>
    <t>OI0006744</t>
  </si>
  <si>
    <t>OI0006745</t>
  </si>
  <si>
    <t>OI0006746</t>
  </si>
  <si>
    <t>ORD002450</t>
  </si>
  <si>
    <t>OI0006747</t>
  </si>
  <si>
    <t>OI0006748</t>
  </si>
  <si>
    <t>ORD002301</t>
  </si>
  <si>
    <t>OI0006749</t>
  </si>
  <si>
    <t>ORD000334</t>
  </si>
  <si>
    <t>OI0006750</t>
  </si>
  <si>
    <t>OI0006751</t>
  </si>
  <si>
    <t>ORD001288</t>
  </si>
  <si>
    <t>OI0006752</t>
  </si>
  <si>
    <t>ORD005452</t>
  </si>
  <si>
    <t>OI0006753</t>
  </si>
  <si>
    <t>ORD001165</t>
  </si>
  <si>
    <t>OI0006754</t>
  </si>
  <si>
    <t>OI0006755</t>
  </si>
  <si>
    <t>OI0006756</t>
  </si>
  <si>
    <t>ORD004977</t>
  </si>
  <si>
    <t>OI0006757</t>
  </si>
  <si>
    <t>OI0006758</t>
  </si>
  <si>
    <t>OI0006759</t>
  </si>
  <si>
    <t>ORD003424</t>
  </si>
  <si>
    <t>OI0006760</t>
  </si>
  <si>
    <t>OI0006761</t>
  </si>
  <si>
    <t>ORD001652</t>
  </si>
  <si>
    <t>OI0006762</t>
  </si>
  <si>
    <t>ORD004405</t>
  </si>
  <si>
    <t>OI0006763</t>
  </si>
  <si>
    <t>ORD000899</t>
  </si>
  <si>
    <t>OI0006764</t>
  </si>
  <si>
    <t>OI0006765</t>
  </si>
  <si>
    <t>OI0006766</t>
  </si>
  <si>
    <t>ORD003660</t>
  </si>
  <si>
    <t>OI0006767</t>
  </si>
  <si>
    <t>OI0006768</t>
  </si>
  <si>
    <t>OI0006769</t>
  </si>
  <si>
    <t>OI0006770</t>
  </si>
  <si>
    <t>ORD002322</t>
  </si>
  <si>
    <t>OI0006771</t>
  </si>
  <si>
    <t>ORD001425</t>
  </si>
  <si>
    <t>OI0006772</t>
  </si>
  <si>
    <t>ORD001937</t>
  </si>
  <si>
    <t>OI0006773</t>
  </si>
  <si>
    <t>ORD000866</t>
  </si>
  <si>
    <t>OI0006774</t>
  </si>
  <si>
    <t>ORD001467</t>
  </si>
  <si>
    <t>OI0006775</t>
  </si>
  <si>
    <t>OI0006776</t>
  </si>
  <si>
    <t>OI0006777</t>
  </si>
  <si>
    <t>ORD002091</t>
  </si>
  <si>
    <t>OI0006778</t>
  </si>
  <si>
    <t>ORD002459</t>
  </si>
  <si>
    <t>OI0006779</t>
  </si>
  <si>
    <t>OI0006780</t>
  </si>
  <si>
    <t>OI0006781</t>
  </si>
  <si>
    <t>OI0006782</t>
  </si>
  <si>
    <t>ORD003626</t>
  </si>
  <si>
    <t>OI0006783</t>
  </si>
  <si>
    <t>OI0006784</t>
  </si>
  <si>
    <t>OI0006785</t>
  </si>
  <si>
    <t>ORD004446</t>
  </si>
  <si>
    <t>OI0006786</t>
  </si>
  <si>
    <t>OI0006787</t>
  </si>
  <si>
    <t>ORD002914</t>
  </si>
  <si>
    <t>OI0006788</t>
  </si>
  <si>
    <t>ORD005560</t>
  </si>
  <si>
    <t>OI0006789</t>
  </si>
  <si>
    <t>ORD001175</t>
  </si>
  <si>
    <t>OI0006790</t>
  </si>
  <si>
    <t>ORD004009</t>
  </si>
  <si>
    <t>OI0006791</t>
  </si>
  <si>
    <t>OI0006792</t>
  </si>
  <si>
    <t>ORD001436</t>
  </si>
  <si>
    <t>OI0006793</t>
  </si>
  <si>
    <t>ORD000903</t>
  </si>
  <si>
    <t>OI0006794</t>
  </si>
  <si>
    <t>OI0006795</t>
  </si>
  <si>
    <t>OI0006796</t>
  </si>
  <si>
    <t>ORD001456</t>
  </si>
  <si>
    <t>OI0006797</t>
  </si>
  <si>
    <t>OI0006798</t>
  </si>
  <si>
    <t>ORD005897</t>
  </si>
  <si>
    <t>OI0006799</t>
  </si>
  <si>
    <t>ORD000355</t>
  </si>
  <si>
    <t>OI0006800</t>
  </si>
  <si>
    <t>OI0006801</t>
  </si>
  <si>
    <t>OI0006802</t>
  </si>
  <si>
    <t>ORD004840</t>
  </si>
  <si>
    <t>OI0006803</t>
  </si>
  <si>
    <t>OI0006804</t>
  </si>
  <si>
    <t>ORD000916</t>
  </si>
  <si>
    <t>OI0006805</t>
  </si>
  <si>
    <t>ORD004363</t>
  </si>
  <si>
    <t>OI0006806</t>
  </si>
  <si>
    <t>ORD005539</t>
  </si>
  <si>
    <t>OI0006807</t>
  </si>
  <si>
    <t>ORD003189</t>
  </si>
  <si>
    <t>OI0006808</t>
  </si>
  <si>
    <t>ORD000516</t>
  </si>
  <si>
    <t>OI0006809</t>
  </si>
  <si>
    <t>OI0006810</t>
  </si>
  <si>
    <t>ORD005605</t>
  </si>
  <si>
    <t>OI0006811</t>
  </si>
  <si>
    <t>OI0006812</t>
  </si>
  <si>
    <t>ORD005669</t>
  </si>
  <si>
    <t>OI0006813</t>
  </si>
  <si>
    <t>OI0006814</t>
  </si>
  <si>
    <t>OI0006815</t>
  </si>
  <si>
    <t>ORD002965</t>
  </si>
  <si>
    <t>OI0006816</t>
  </si>
  <si>
    <t>OI0006817</t>
  </si>
  <si>
    <t>ORD005016</t>
  </si>
  <si>
    <t>OI0006818</t>
  </si>
  <si>
    <t>OI0006819</t>
  </si>
  <si>
    <t>OI0006820</t>
  </si>
  <si>
    <t>ORD004739</t>
  </si>
  <si>
    <t>OI0006821</t>
  </si>
  <si>
    <t>ORD000700</t>
  </si>
  <si>
    <t>OI0006822</t>
  </si>
  <si>
    <t>ORD002298</t>
  </si>
  <si>
    <t>OI0006823</t>
  </si>
  <si>
    <t>OI0006824</t>
  </si>
  <si>
    <t>OI0006825</t>
  </si>
  <si>
    <t>ORD002044</t>
  </si>
  <si>
    <t>OI0006826</t>
  </si>
  <si>
    <t>OI0006827</t>
  </si>
  <si>
    <t>ORD003423</t>
  </si>
  <si>
    <t>OI0006828</t>
  </si>
  <si>
    <t>OI0006829</t>
  </si>
  <si>
    <t>OI0006830</t>
  </si>
  <si>
    <t>ORD002656</t>
  </si>
  <si>
    <t>OI0006831</t>
  </si>
  <si>
    <t>ORD001375</t>
  </si>
  <si>
    <t>OI0006832</t>
  </si>
  <si>
    <t>ORD004678</t>
  </si>
  <si>
    <t>OI0006833</t>
  </si>
  <si>
    <t>ORD002608</t>
  </si>
  <si>
    <t>OI0006834</t>
  </si>
  <si>
    <t>OI0006835</t>
  </si>
  <si>
    <t>ORD003721</t>
  </si>
  <si>
    <t>OI0006836</t>
  </si>
  <si>
    <t>OI0006837</t>
  </si>
  <si>
    <t>OI0006838</t>
  </si>
  <si>
    <t>ORD004660</t>
  </si>
  <si>
    <t>OI0006839</t>
  </si>
  <si>
    <t>ORD001012</t>
  </si>
  <si>
    <t>OI0006840</t>
  </si>
  <si>
    <t>OI0006841</t>
  </si>
  <si>
    <t>OI0006842</t>
  </si>
  <si>
    <t>ORD001416</t>
  </si>
  <si>
    <t>OI0006843</t>
  </si>
  <si>
    <t>ORD004280</t>
  </si>
  <si>
    <t>OI0006844</t>
  </si>
  <si>
    <t>OI0006845</t>
  </si>
  <si>
    <t>ORD001301</t>
  </si>
  <si>
    <t>OI0006846</t>
  </si>
  <si>
    <t>ORD005911</t>
  </si>
  <si>
    <t>OI0006847</t>
  </si>
  <si>
    <t>ORD004003</t>
  </si>
  <si>
    <t>OI0006848</t>
  </si>
  <si>
    <t>OI0006849</t>
  </si>
  <si>
    <t>ORD003839</t>
  </si>
  <si>
    <t>OI0006850</t>
  </si>
  <si>
    <t>ORD002722</t>
  </si>
  <si>
    <t>OI0006851</t>
  </si>
  <si>
    <t>OI0006852</t>
  </si>
  <si>
    <t>OI0006853</t>
  </si>
  <si>
    <t>ORD005297</t>
  </si>
  <si>
    <t>OI0006854</t>
  </si>
  <si>
    <t>ORD004787</t>
  </si>
  <si>
    <t>OI0006855</t>
  </si>
  <si>
    <t>ORD004048</t>
  </si>
  <si>
    <t>OI0006856</t>
  </si>
  <si>
    <t>OI0006857</t>
  </si>
  <si>
    <t>ORD004981</t>
  </si>
  <si>
    <t>OI0006858</t>
  </si>
  <si>
    <t>OI0006859</t>
  </si>
  <si>
    <t>ORD004780</t>
  </si>
  <si>
    <t>OI0006860</t>
  </si>
  <si>
    <t>ORD002657</t>
  </si>
  <si>
    <t>OI0006861</t>
  </si>
  <si>
    <t>ORD002160</t>
  </si>
  <si>
    <t>OI0006862</t>
  </si>
  <si>
    <t>OI0006863</t>
  </si>
  <si>
    <t>ORD001572</t>
  </si>
  <si>
    <t>OI0006864</t>
  </si>
  <si>
    <t>OI0006865</t>
  </si>
  <si>
    <t>OI0006866</t>
  </si>
  <si>
    <t>OI0006867</t>
  </si>
  <si>
    <t>ORD005519</t>
  </si>
  <si>
    <t>OI0006868</t>
  </si>
  <si>
    <t>OI0006869</t>
  </si>
  <si>
    <t>OI0006870</t>
  </si>
  <si>
    <t>ORD003510</t>
  </si>
  <si>
    <t>OI0006871</t>
  </si>
  <si>
    <t>ORD004805</t>
  </si>
  <si>
    <t>OI0006872</t>
  </si>
  <si>
    <t>OI0006873</t>
  </si>
  <si>
    <t>ORD003977</t>
  </si>
  <si>
    <t>OI0006874</t>
  </si>
  <si>
    <t>OI0006875</t>
  </si>
  <si>
    <t>OI0006876</t>
  </si>
  <si>
    <t>ORD000149</t>
  </si>
  <si>
    <t>OI0006877</t>
  </si>
  <si>
    <t>ORD004741</t>
  </si>
  <si>
    <t>OI0006878</t>
  </si>
  <si>
    <t>OI0006879</t>
  </si>
  <si>
    <t>OI0006880</t>
  </si>
  <si>
    <t>ORD004671</t>
  </si>
  <si>
    <t>OI0006881</t>
  </si>
  <si>
    <t>ORD005159</t>
  </si>
  <si>
    <t>OI0006882</t>
  </si>
  <si>
    <t>ORD005945</t>
  </si>
  <si>
    <t>OI0006883</t>
  </si>
  <si>
    <t>OI0006884</t>
  </si>
  <si>
    <t>OI0006885</t>
  </si>
  <si>
    <t>ORD000531</t>
  </si>
  <si>
    <t>OI0006886</t>
  </si>
  <si>
    <t>OI0006887</t>
  </si>
  <si>
    <t>ORD000987</t>
  </si>
  <si>
    <t>OI0006888</t>
  </si>
  <si>
    <t>OI0006889</t>
  </si>
  <si>
    <t>OI0006890</t>
  </si>
  <si>
    <t>ORD005069</t>
  </si>
  <si>
    <t>OI0006891</t>
  </si>
  <si>
    <t>ORD005139</t>
  </si>
  <si>
    <t>OI0006892</t>
  </si>
  <si>
    <t>ORD005167</t>
  </si>
  <si>
    <t>OI0006893</t>
  </si>
  <si>
    <t>ORD004335</t>
  </si>
  <si>
    <t>OI0006894</t>
  </si>
  <si>
    <t>OI0006895</t>
  </si>
  <si>
    <t>OI0006896</t>
  </si>
  <si>
    <t>ORD000764</t>
  </si>
  <si>
    <t>OI0006897</t>
  </si>
  <si>
    <t>ORD005369</t>
  </si>
  <si>
    <t>OI0006898</t>
  </si>
  <si>
    <t>OI0006899</t>
  </si>
  <si>
    <t>ORD005693</t>
  </si>
  <si>
    <t>OI0006900</t>
  </si>
  <si>
    <t>OI0006901</t>
  </si>
  <si>
    <t>ORD001942</t>
  </si>
  <si>
    <t>OI0006902</t>
  </si>
  <si>
    <t>OI0006903</t>
  </si>
  <si>
    <t>OI0006904</t>
  </si>
  <si>
    <t>ORD005082</t>
  </si>
  <si>
    <t>OI0006905</t>
  </si>
  <si>
    <t>OI0006906</t>
  </si>
  <si>
    <t>OI0006907</t>
  </si>
  <si>
    <t>ORD003724</t>
  </si>
  <si>
    <t>OI0006908</t>
  </si>
  <si>
    <t>OI0006909</t>
  </si>
  <si>
    <t>OI0006910</t>
  </si>
  <si>
    <t>ORD005020</t>
  </si>
  <si>
    <t>OI0006911</t>
  </si>
  <si>
    <t>OI0006912</t>
  </si>
  <si>
    <t>ORD004673</t>
  </si>
  <si>
    <t>OI0006913</t>
  </si>
  <si>
    <t>OI0006914</t>
  </si>
  <si>
    <t>ORD005509</t>
  </si>
  <si>
    <t>OI0006915</t>
  </si>
  <si>
    <t>OI0006916</t>
  </si>
  <si>
    <t>OI0006917</t>
  </si>
  <si>
    <t>OI0006918</t>
  </si>
  <si>
    <t>ORD001293</t>
  </si>
  <si>
    <t>OI0006919</t>
  </si>
  <si>
    <t>OI0006920</t>
  </si>
  <si>
    <t>ORD003173</t>
  </si>
  <si>
    <t>OI0006921</t>
  </si>
  <si>
    <t>ORD002754</t>
  </si>
  <si>
    <t>OI0006922</t>
  </si>
  <si>
    <t>ORD000359</t>
  </si>
  <si>
    <t>OI0006923</t>
  </si>
  <si>
    <t>ORD004812</t>
  </si>
  <si>
    <t>OI0006924</t>
  </si>
  <si>
    <t>OI0006925</t>
  </si>
  <si>
    <t>ORD003520</t>
  </si>
  <si>
    <t>OI0006926</t>
  </si>
  <si>
    <t>OI0006927</t>
  </si>
  <si>
    <t>OI0006928</t>
  </si>
  <si>
    <t>ORD005006</t>
  </si>
  <si>
    <t>OI0006929</t>
  </si>
  <si>
    <t>ORD004656</t>
  </si>
  <si>
    <t>OI0006930</t>
  </si>
  <si>
    <t>ORD003436</t>
  </si>
  <si>
    <t>OI0006931</t>
  </si>
  <si>
    <t>OI0006932</t>
  </si>
  <si>
    <t>ORD002341</t>
  </si>
  <si>
    <t>OI0006933</t>
  </si>
  <si>
    <t>OI0006934</t>
  </si>
  <si>
    <t>OI0006935</t>
  </si>
  <si>
    <t>ORD004681</t>
  </si>
  <si>
    <t>OI0006936</t>
  </si>
  <si>
    <t>ORD000034</t>
  </si>
  <si>
    <t>OI0006937</t>
  </si>
  <si>
    <t>OI0006938</t>
  </si>
  <si>
    <t>OI0006939</t>
  </si>
  <si>
    <t>ORD000330</t>
  </si>
  <si>
    <t>OI0006940</t>
  </si>
  <si>
    <t>ORD004523</t>
  </si>
  <si>
    <t>OI0006941</t>
  </si>
  <si>
    <t>OI0006942</t>
  </si>
  <si>
    <t>OI0006943</t>
  </si>
  <si>
    <t>OI0006944</t>
  </si>
  <si>
    <t>ORD003641</t>
  </si>
  <si>
    <t>OI0006945</t>
  </si>
  <si>
    <t>OI0006946</t>
  </si>
  <si>
    <t>OI0006947</t>
  </si>
  <si>
    <t>OI0006948</t>
  </si>
  <si>
    <t>ORD004858</t>
  </si>
  <si>
    <t>OI0006949</t>
  </si>
  <si>
    <t>ORD004816</t>
  </si>
  <si>
    <t>OI0006950</t>
  </si>
  <si>
    <t>OI0006951</t>
  </si>
  <si>
    <t>OI0006952</t>
  </si>
  <si>
    <t>OI0006953</t>
  </si>
  <si>
    <t>ORD001732</t>
  </si>
  <si>
    <t>OI0006954</t>
  </si>
  <si>
    <t>OI0006955</t>
  </si>
  <si>
    <t>ORD005300</t>
  </si>
  <si>
    <t>OI0006956</t>
  </si>
  <si>
    <t>ORD002784</t>
  </si>
  <si>
    <t>OI0006957</t>
  </si>
  <si>
    <t>ORD005677</t>
  </si>
  <si>
    <t>OI0006958</t>
  </si>
  <si>
    <t>OI0006959</t>
  </si>
  <si>
    <t>ORD001537</t>
  </si>
  <si>
    <t>OI0006960</t>
  </si>
  <si>
    <t>OI0006961</t>
  </si>
  <si>
    <t>OI0006962</t>
  </si>
  <si>
    <t>ORD001888</t>
  </si>
  <si>
    <t>OI0006963</t>
  </si>
  <si>
    <t>OI0006964</t>
  </si>
  <si>
    <t>ORD004675</t>
  </si>
  <si>
    <t>OI0006965</t>
  </si>
  <si>
    <t>ORD001387</t>
  </si>
  <si>
    <t>OI0006966</t>
  </si>
  <si>
    <t>ORD004192</t>
  </si>
  <si>
    <t>OI0006967</t>
  </si>
  <si>
    <t>OI0006968</t>
  </si>
  <si>
    <t>ORD005272</t>
  </si>
  <si>
    <t>OI0006969</t>
  </si>
  <si>
    <t>OI0006970</t>
  </si>
  <si>
    <t>ORD002157</t>
  </si>
  <si>
    <t>OI0006971</t>
  </si>
  <si>
    <t>ORD004193</t>
  </si>
  <si>
    <t>OI0006972</t>
  </si>
  <si>
    <t>OI0006973</t>
  </si>
  <si>
    <t>ORD004549</t>
  </si>
  <si>
    <t>OI0006974</t>
  </si>
  <si>
    <t>ORD000687</t>
  </si>
  <si>
    <t>OI0006975</t>
  </si>
  <si>
    <t>ORD003387</t>
  </si>
  <si>
    <t>OI0006976</t>
  </si>
  <si>
    <t>ORD001262</t>
  </si>
  <si>
    <t>OI0006977</t>
  </si>
  <si>
    <t>OI0006978</t>
  </si>
  <si>
    <t>OI0006979</t>
  </si>
  <si>
    <t>OI0006980</t>
  </si>
  <si>
    <t>ORD004825</t>
  </si>
  <si>
    <t>OI0006981</t>
  </si>
  <si>
    <t>OI0006982</t>
  </si>
  <si>
    <t>OI0006983</t>
  </si>
  <si>
    <t>OI0006984</t>
  </si>
  <si>
    <t>ORD003525</t>
  </si>
  <si>
    <t>OI0006985</t>
  </si>
  <si>
    <t>OI0006986</t>
  </si>
  <si>
    <t>ORD004553</t>
  </si>
  <si>
    <t>OI0006987</t>
  </si>
  <si>
    <t>OI0006988</t>
  </si>
  <si>
    <t>OI0006989</t>
  </si>
  <si>
    <t>ORD004573</t>
  </si>
  <si>
    <t>OI0006990</t>
  </si>
  <si>
    <t>ORD005927</t>
  </si>
  <si>
    <t>OI0006991</t>
  </si>
  <si>
    <t>ORD001406</t>
  </si>
  <si>
    <t>OI0006992</t>
  </si>
  <si>
    <t>OI0006993</t>
  </si>
  <si>
    <t>OI0006994</t>
  </si>
  <si>
    <t>OI0006995</t>
  </si>
  <si>
    <t>ORD000693</t>
  </si>
  <si>
    <t>OI0006996</t>
  </si>
  <si>
    <t>ORD002796</t>
  </si>
  <si>
    <t>OI0006997</t>
  </si>
  <si>
    <t>OI0006998</t>
  </si>
  <si>
    <t>OI0006999</t>
  </si>
  <si>
    <t>ORD002997</t>
  </si>
  <si>
    <t>OI0007000</t>
  </si>
  <si>
    <t>OI0007001</t>
  </si>
  <si>
    <t>OI0007002</t>
  </si>
  <si>
    <t>ORD000727</t>
  </si>
  <si>
    <t>OI0007003</t>
  </si>
  <si>
    <t>ORD005102</t>
  </si>
  <si>
    <t>OI0007004</t>
  </si>
  <si>
    <t>OI0007005</t>
  </si>
  <si>
    <t>ORD003458</t>
  </si>
  <si>
    <t>OI0007006</t>
  </si>
  <si>
    <t>ORD004712</t>
  </si>
  <si>
    <t>OI0007007</t>
  </si>
  <si>
    <t>OI0007008</t>
  </si>
  <si>
    <t>OI0007009</t>
  </si>
  <si>
    <t>ORD001454</t>
  </si>
  <si>
    <t>OI0007010</t>
  </si>
  <si>
    <t>OI0007011</t>
  </si>
  <si>
    <t>OI0007012</t>
  </si>
  <si>
    <t>ORD004651</t>
  </si>
  <si>
    <t>OI0007013</t>
  </si>
  <si>
    <t>ORD004542</t>
  </si>
  <si>
    <t>OI0007014</t>
  </si>
  <si>
    <t>ORD004693</t>
  </si>
  <si>
    <t>OI0007015</t>
  </si>
  <si>
    <t>OI0007016</t>
  </si>
  <si>
    <t>OI0007017</t>
  </si>
  <si>
    <t>ORD002805</t>
  </si>
  <si>
    <t>OI0007018</t>
  </si>
  <si>
    <t>ORD005793</t>
  </si>
  <si>
    <t>OI0007019</t>
  </si>
  <si>
    <t>OI0007020</t>
  </si>
  <si>
    <t>ORD001764</t>
  </si>
  <si>
    <t>OI0007021</t>
  </si>
  <si>
    <t>ORD003043</t>
  </si>
  <si>
    <t>OI0007022</t>
  </si>
  <si>
    <t>ORD003922</t>
  </si>
  <si>
    <t>OI0007023</t>
  </si>
  <si>
    <t>OI0007024</t>
  </si>
  <si>
    <t>ORD001988</t>
  </si>
  <si>
    <t>OI0007025</t>
  </si>
  <si>
    <t>OI0007026</t>
  </si>
  <si>
    <t>ORD004830</t>
  </si>
  <si>
    <t>OI0007027</t>
  </si>
  <si>
    <t>OI0007028</t>
  </si>
  <si>
    <t>OI0007029</t>
  </si>
  <si>
    <t>ORD000674</t>
  </si>
  <si>
    <t>OI0007030</t>
  </si>
  <si>
    <t>ORD000397</t>
  </si>
  <si>
    <t>OI0007031</t>
  </si>
  <si>
    <t>ORD000753</t>
  </si>
  <si>
    <t>OI0007032</t>
  </si>
  <si>
    <t>OI0007033</t>
  </si>
  <si>
    <t>OI0007034</t>
  </si>
  <si>
    <t>OI0007035</t>
  </si>
  <si>
    <t>ORD005043</t>
  </si>
  <si>
    <t>OI0007036</t>
  </si>
  <si>
    <t>OI0007037</t>
  </si>
  <si>
    <t>ORD004375</t>
  </si>
  <si>
    <t>OI0007038</t>
  </si>
  <si>
    <t>ORD004282</t>
  </si>
  <si>
    <t>OI0007039</t>
  </si>
  <si>
    <t>ORD003138</t>
  </si>
  <si>
    <t>OI0007040</t>
  </si>
  <si>
    <t>ORD004567</t>
  </si>
  <si>
    <t>OI0007041</t>
  </si>
  <si>
    <t>ORD004702</t>
  </si>
  <si>
    <t>OI0007042</t>
  </si>
  <si>
    <t>ORD004162</t>
  </si>
  <si>
    <t>OI0007043</t>
  </si>
  <si>
    <t>OI0007044</t>
  </si>
  <si>
    <t>ORD003962</t>
  </si>
  <si>
    <t>OI0007045</t>
  </si>
  <si>
    <t>ORD005243</t>
  </si>
  <si>
    <t>OI0007046</t>
  </si>
  <si>
    <t>OI0007047</t>
  </si>
  <si>
    <t>ORD000129</t>
  </si>
  <si>
    <t>OI0007048</t>
  </si>
  <si>
    <t>OI0007049</t>
  </si>
  <si>
    <t>OI0007050</t>
  </si>
  <si>
    <t>ORD000803</t>
  </si>
  <si>
    <t>OI0007051</t>
  </si>
  <si>
    <t>OI0007052</t>
  </si>
  <si>
    <t>OI0007053</t>
  </si>
  <si>
    <t>ORD000388</t>
  </si>
  <si>
    <t>OI0007054</t>
  </si>
  <si>
    <t>OI0007055</t>
  </si>
  <si>
    <t>OI0007056</t>
  </si>
  <si>
    <t>ORD004480</t>
  </si>
  <si>
    <t>OI0007057</t>
  </si>
  <si>
    <t>ORD003599</t>
  </si>
  <si>
    <t>OI0007058</t>
  </si>
  <si>
    <t>OI0007059</t>
  </si>
  <si>
    <t>ORD003278</t>
  </si>
  <si>
    <t>OI0007060</t>
  </si>
  <si>
    <t>ORD001007</t>
  </si>
  <si>
    <t>OI0007061</t>
  </si>
  <si>
    <t>OI0007062</t>
  </si>
  <si>
    <t>OI0007063</t>
  </si>
  <si>
    <t>ORD000808</t>
  </si>
  <si>
    <t>OI0007064</t>
  </si>
  <si>
    <t>ORD003547</t>
  </si>
  <si>
    <t>OI0007065</t>
  </si>
  <si>
    <t>OI0007066</t>
  </si>
  <si>
    <t>OI0007067</t>
  </si>
  <si>
    <t>OI0007068</t>
  </si>
  <si>
    <t>ORD003846</t>
  </si>
  <si>
    <t>OI0007069</t>
  </si>
  <si>
    <t>OI0007070</t>
  </si>
  <si>
    <t>ORD005544</t>
  </si>
  <si>
    <t>OI0007071</t>
  </si>
  <si>
    <t>OI0007072</t>
  </si>
  <si>
    <t>OI0007073</t>
  </si>
  <si>
    <t>ORD000653</t>
  </si>
  <si>
    <t>OI0007074</t>
  </si>
  <si>
    <t>OI0007075</t>
  </si>
  <si>
    <t>OI0007076</t>
  </si>
  <si>
    <t>OI0007077</t>
  </si>
  <si>
    <t>ORD001671</t>
  </si>
  <si>
    <t>OI0007078</t>
  </si>
  <si>
    <t>ORD002046</t>
  </si>
  <si>
    <t>OI0007079</t>
  </si>
  <si>
    <t>ORD001894</t>
  </si>
  <si>
    <t>OI0007080</t>
  </si>
  <si>
    <t>ORD005421</t>
  </si>
  <si>
    <t>OI0007081</t>
  </si>
  <si>
    <t>OI0007082</t>
  </si>
  <si>
    <t>ORD004461</t>
  </si>
  <si>
    <t>OI0007083</t>
  </si>
  <si>
    <t>OI0007084</t>
  </si>
  <si>
    <t>ORD001153</t>
  </si>
  <si>
    <t>OI0007085</t>
  </si>
  <si>
    <t>ORD004040</t>
  </si>
  <si>
    <t>OI0007086</t>
  </si>
  <si>
    <t>ORD002840</t>
  </si>
  <si>
    <t>OI0007087</t>
  </si>
  <si>
    <t>OI0007088</t>
  </si>
  <si>
    <t>ORD001017</t>
  </si>
  <si>
    <t>OI0007089</t>
  </si>
  <si>
    <t>ORD002335</t>
  </si>
  <si>
    <t>OI0007090</t>
  </si>
  <si>
    <t>OI0007091</t>
  </si>
  <si>
    <t>ORD003942</t>
  </si>
  <si>
    <t>OI0007092</t>
  </si>
  <si>
    <t>OI0007093</t>
  </si>
  <si>
    <t>ORD002316</t>
  </si>
  <si>
    <t>OI0007094</t>
  </si>
  <si>
    <t>ORD005570</t>
  </si>
  <si>
    <t>OI0007095</t>
  </si>
  <si>
    <t>OI0007096</t>
  </si>
  <si>
    <t>ORD000952</t>
  </si>
  <si>
    <t>OI0007097</t>
  </si>
  <si>
    <t>OI0007098</t>
  </si>
  <si>
    <t>OI0007099</t>
  </si>
  <si>
    <t>ORD002414</t>
  </si>
  <si>
    <t>OI0007100</t>
  </si>
  <si>
    <t>ORD002250</t>
  </si>
  <si>
    <t>OI0007101</t>
  </si>
  <si>
    <t>OI0007102</t>
  </si>
  <si>
    <t>OI0007103</t>
  </si>
  <si>
    <t>OI0007104</t>
  </si>
  <si>
    <t>ORD004284</t>
  </si>
  <si>
    <t>OI0007105</t>
  </si>
  <si>
    <t>OI0007106</t>
  </si>
  <si>
    <t>OI0007107</t>
  </si>
  <si>
    <t>ORD000127</t>
  </si>
  <si>
    <t>OI0007108</t>
  </si>
  <si>
    <t>ORD001422</t>
  </si>
  <si>
    <t>OI0007109</t>
  </si>
  <si>
    <t>OI0007110</t>
  </si>
  <si>
    <t>OI0007111</t>
  </si>
  <si>
    <t>ORD000968</t>
  </si>
  <si>
    <t>OI0007112</t>
  </si>
  <si>
    <t>ORD003902</t>
  </si>
  <si>
    <t>OI0007113</t>
  </si>
  <si>
    <t>OI0007114</t>
  </si>
  <si>
    <t>ORD005656</t>
  </si>
  <si>
    <t>OI0007115</t>
  </si>
  <si>
    <t>OI0007116</t>
  </si>
  <si>
    <t>ORD002590</t>
  </si>
  <si>
    <t>OI0007117</t>
  </si>
  <si>
    <t>ORD002059</t>
  </si>
  <si>
    <t>OI0007118</t>
  </si>
  <si>
    <t>ORD003445</t>
  </si>
  <si>
    <t>OI0007119</t>
  </si>
  <si>
    <t>OI0007120</t>
  </si>
  <si>
    <t>ORD004914</t>
  </si>
  <si>
    <t>OI0007121</t>
  </si>
  <si>
    <t>OI0007122</t>
  </si>
  <si>
    <t>ORD001604</t>
  </si>
  <si>
    <t>OI0007123</t>
  </si>
  <si>
    <t>ORD000666</t>
  </si>
  <si>
    <t>OI0007124</t>
  </si>
  <si>
    <t>OI0007125</t>
  </si>
  <si>
    <t>ORD005778</t>
  </si>
  <si>
    <t>OI0007126</t>
  </si>
  <si>
    <t>ORD004226</t>
  </si>
  <si>
    <t>OI0007127</t>
  </si>
  <si>
    <t>OI0007128</t>
  </si>
  <si>
    <t>ORD003521</t>
  </si>
  <si>
    <t>OI0007129</t>
  </si>
  <si>
    <t>OI0007130</t>
  </si>
  <si>
    <t>ORD001358</t>
  </si>
  <si>
    <t>OI0007131</t>
  </si>
  <si>
    <t>OI0007132</t>
  </si>
  <si>
    <t>OI0007133</t>
  </si>
  <si>
    <t>ORD001439</t>
  </si>
  <si>
    <t>OI0007134</t>
  </si>
  <si>
    <t>OI0007135</t>
  </si>
  <si>
    <t>ORD001333</t>
  </si>
  <si>
    <t>OI0007136</t>
  </si>
  <si>
    <t>OI0007137</t>
  </si>
  <si>
    <t>ORD002258</t>
  </si>
  <si>
    <t>OI0007138</t>
  </si>
  <si>
    <t>OI0007139</t>
  </si>
  <si>
    <t>ORD002571</t>
  </si>
  <si>
    <t>OI0007140</t>
  </si>
  <si>
    <t>ORD004359</t>
  </si>
  <si>
    <t>OI0007141</t>
  </si>
  <si>
    <t>OI0007142</t>
  </si>
  <si>
    <t>OI0007143</t>
  </si>
  <si>
    <t>ORD004854</t>
  </si>
  <si>
    <t>OI0007144</t>
  </si>
  <si>
    <t>OI0007145</t>
  </si>
  <si>
    <t>ORD003236</t>
  </si>
  <si>
    <t>OI0007146</t>
  </si>
  <si>
    <t>ORD005162</t>
  </si>
  <si>
    <t>OI0007147</t>
  </si>
  <si>
    <t>OI0007148</t>
  </si>
  <si>
    <t>ORD005208</t>
  </si>
  <si>
    <t>OI0007149</t>
  </si>
  <si>
    <t>ORD000203</t>
  </si>
  <si>
    <t>OI0007150</t>
  </si>
  <si>
    <t>OI0007151</t>
  </si>
  <si>
    <t>ORD002830</t>
  </si>
  <si>
    <t>OI0007152</t>
  </si>
  <si>
    <t>OI0007153</t>
  </si>
  <si>
    <t>ORD002049</t>
  </si>
  <si>
    <t>OI0007154</t>
  </si>
  <si>
    <t>ORD005166</t>
  </si>
  <si>
    <t>OI0007155</t>
  </si>
  <si>
    <t>OI0007156</t>
  </si>
  <si>
    <t>OI0007157</t>
  </si>
  <si>
    <t>ORD005090</t>
  </si>
  <si>
    <t>OI0007158</t>
  </si>
  <si>
    <t>ORD002612</t>
  </si>
  <si>
    <t>OI0007159</t>
  </si>
  <si>
    <t>ORD001867</t>
  </si>
  <si>
    <t>OI0007160</t>
  </si>
  <si>
    <t>OI0007161</t>
  </si>
  <si>
    <t>OI0007162</t>
  </si>
  <si>
    <t>ORD004374</t>
  </si>
  <si>
    <t>OI0007163</t>
  </si>
  <si>
    <t>OI0007164</t>
  </si>
  <si>
    <t>ORD003272</t>
  </si>
  <si>
    <t>OI0007165</t>
  </si>
  <si>
    <t>OI0007166</t>
  </si>
  <si>
    <t>ORD005463</t>
  </si>
  <si>
    <t>OI0007167</t>
  </si>
  <si>
    <t>ORD000759</t>
  </si>
  <si>
    <t>OI0007168</t>
  </si>
  <si>
    <t>OI0007169</t>
  </si>
  <si>
    <t>OI0007170</t>
  </si>
  <si>
    <t>ORD005245</t>
  </si>
  <si>
    <t>OI0007171</t>
  </si>
  <si>
    <t>OI0007172</t>
  </si>
  <si>
    <t>ORD000015</t>
  </si>
  <si>
    <t>OI0007173</t>
  </si>
  <si>
    <t>OI0007174</t>
  </si>
  <si>
    <t>ORD003281</t>
  </si>
  <si>
    <t>OI0007175</t>
  </si>
  <si>
    <t>OI0007176</t>
  </si>
  <si>
    <t>ORD004444</t>
  </si>
  <si>
    <t>OI0007177</t>
  </si>
  <si>
    <t>OI0007178</t>
  </si>
  <si>
    <t>OI0007179</t>
  </si>
  <si>
    <t>OI0007180</t>
  </si>
  <si>
    <t>ORD000814</t>
  </si>
  <si>
    <t>OI0007181</t>
  </si>
  <si>
    <t>ORD003503</t>
  </si>
  <si>
    <t>OI0007182</t>
  </si>
  <si>
    <t>OI0007183</t>
  </si>
  <si>
    <t>ORD000797</t>
  </si>
  <si>
    <t>OI0007184</t>
  </si>
  <si>
    <t>OI0007185</t>
  </si>
  <si>
    <t>ORD004278</t>
  </si>
  <si>
    <t>OI0007186</t>
  </si>
  <si>
    <t>OI0007187</t>
  </si>
  <si>
    <t>OI0007188</t>
  </si>
  <si>
    <t>ORD002243</t>
  </si>
  <si>
    <t>OI0007189</t>
  </si>
  <si>
    <t>OI0007190</t>
  </si>
  <si>
    <t>OI0007191</t>
  </si>
  <si>
    <t>ORD005492</t>
  </si>
  <si>
    <t>OI0007192</t>
  </si>
  <si>
    <t>ORD003974</t>
  </si>
  <si>
    <t>OI0007193</t>
  </si>
  <si>
    <t>OI0007194</t>
  </si>
  <si>
    <t>ORD000911</t>
  </si>
  <si>
    <t>OI0007195</t>
  </si>
  <si>
    <t>OI0007196</t>
  </si>
  <si>
    <t>ORD005574</t>
  </si>
  <si>
    <t>OI0007197</t>
  </si>
  <si>
    <t>ORD005494</t>
  </si>
  <si>
    <t>OI0007198</t>
  </si>
  <si>
    <t>ORD005513</t>
  </si>
  <si>
    <t>OI0007199</t>
  </si>
  <si>
    <t>OI0007200</t>
  </si>
  <si>
    <t>ORD002645</t>
  </si>
  <si>
    <t>OI0007201</t>
  </si>
  <si>
    <t>ORD004312</t>
  </si>
  <si>
    <t>OI0007202</t>
  </si>
  <si>
    <t>ORD005983</t>
  </si>
  <si>
    <t>OI0007203</t>
  </si>
  <si>
    <t>ORD004200</t>
  </si>
  <si>
    <t>OI0007204</t>
  </si>
  <si>
    <t>ORD002630</t>
  </si>
  <si>
    <t>OI0007205</t>
  </si>
  <si>
    <t>OI0007206</t>
  </si>
  <si>
    <t>OI0007207</t>
  </si>
  <si>
    <t>ORD002943</t>
  </si>
  <si>
    <t>OI0007208</t>
  </si>
  <si>
    <t>OI0007209</t>
  </si>
  <si>
    <t>ORD005257</t>
  </si>
  <si>
    <t>OI0007210</t>
  </si>
  <si>
    <t>ORD004865</t>
  </si>
  <si>
    <t>OI0007211</t>
  </si>
  <si>
    <t>ORD004967</t>
  </si>
  <si>
    <t>OI0007212</t>
  </si>
  <si>
    <t>OI0007213</t>
  </si>
  <si>
    <t>ORD003694</t>
  </si>
  <si>
    <t>OI0007214</t>
  </si>
  <si>
    <t>OI0007215</t>
  </si>
  <si>
    <t>OI0007216</t>
  </si>
  <si>
    <t>ORD005939</t>
  </si>
  <si>
    <t>OI0007217</t>
  </si>
  <si>
    <t>OI0007218</t>
  </si>
  <si>
    <t>OI0007219</t>
  </si>
  <si>
    <t>OI0007220</t>
  </si>
  <si>
    <t>ORD003192</t>
  </si>
  <si>
    <t>OI0007221</t>
  </si>
  <si>
    <t>OI0007222</t>
  </si>
  <si>
    <t>ORD005212</t>
  </si>
  <si>
    <t>OI0007223</t>
  </si>
  <si>
    <t>OI0007224</t>
  </si>
  <si>
    <t>OI0007225</t>
  </si>
  <si>
    <t>OI0007226</t>
  </si>
  <si>
    <t>ORD005063</t>
  </si>
  <si>
    <t>OI0007227</t>
  </si>
  <si>
    <t>OI0007228</t>
  </si>
  <si>
    <t>ORD005415</t>
  </si>
  <si>
    <t>OI0007229</t>
  </si>
  <si>
    <t>OI0007230</t>
  </si>
  <si>
    <t>OI0007231</t>
  </si>
  <si>
    <t>OI0007232</t>
  </si>
  <si>
    <t>ORD001860</t>
  </si>
  <si>
    <t>OI0007233</t>
  </si>
  <si>
    <t>ORD001883</t>
  </si>
  <si>
    <t>OI0007234</t>
  </si>
  <si>
    <t>OI0007235</t>
  </si>
  <si>
    <t>ORD005408</t>
  </si>
  <si>
    <t>OI0007236</t>
  </si>
  <si>
    <t>ORD005281</t>
  </si>
  <si>
    <t>OI0007237</t>
  </si>
  <si>
    <t>OI0007238</t>
  </si>
  <si>
    <t>ORD004251</t>
  </si>
  <si>
    <t>OI0007239</t>
  </si>
  <si>
    <t>OI0007240</t>
  </si>
  <si>
    <t>ORD003102</t>
  </si>
  <si>
    <t>OI0007241</t>
  </si>
  <si>
    <t>OI0007242</t>
  </si>
  <si>
    <t>ORD000221</t>
  </si>
  <si>
    <t>OI0007243</t>
  </si>
  <si>
    <t>OI0007244</t>
  </si>
  <si>
    <t>OI0007245</t>
  </si>
  <si>
    <t>ORD004011</t>
  </si>
  <si>
    <t>OI0007246</t>
  </si>
  <si>
    <t>OI0007247</t>
  </si>
  <si>
    <t>ORD003024</t>
  </si>
  <si>
    <t>OI0007248</t>
  </si>
  <si>
    <t>OI0007249</t>
  </si>
  <si>
    <t>ORD005955</t>
  </si>
  <si>
    <t>OI0007250</t>
  </si>
  <si>
    <t>OI0007251</t>
  </si>
  <si>
    <t>OI0007252</t>
  </si>
  <si>
    <t>OI0007253</t>
  </si>
  <si>
    <t>ORD004431</t>
  </si>
  <si>
    <t>OI0007254</t>
  </si>
  <si>
    <t>OI0007255</t>
  </si>
  <si>
    <t>ORD005080</t>
  </si>
  <si>
    <t>OI0007256</t>
  </si>
  <si>
    <t>OI0007257</t>
  </si>
  <si>
    <t>ORD004244</t>
  </si>
  <si>
    <t>OI0007258</t>
  </si>
  <si>
    <t>OI0007259</t>
  </si>
  <si>
    <t>ORD000009</t>
  </si>
  <si>
    <t>OI0007260</t>
  </si>
  <si>
    <t>OI0007261</t>
  </si>
  <si>
    <t>ORD004689</t>
  </si>
  <si>
    <t>OI0007262</t>
  </si>
  <si>
    <t>ORD000311</t>
  </si>
  <si>
    <t>OI0007263</t>
  </si>
  <si>
    <t>ORD004991</t>
  </si>
  <si>
    <t>OI0007264</t>
  </si>
  <si>
    <t>ORD004892</t>
  </si>
  <si>
    <t>OI0007265</t>
  </si>
  <si>
    <t>OI0007266</t>
  </si>
  <si>
    <t>OI0007267</t>
  </si>
  <si>
    <t>ORD005181</t>
  </si>
  <si>
    <t>OI0007268</t>
  </si>
  <si>
    <t>OI0007269</t>
  </si>
  <si>
    <t>OI0007270</t>
  </si>
  <si>
    <t>ORD003550</t>
  </si>
  <si>
    <t>OI0007271</t>
  </si>
  <si>
    <t>OI0007272</t>
  </si>
  <si>
    <t>ORD002358</t>
  </si>
  <si>
    <t>OI0007273</t>
  </si>
  <si>
    <t>ORD004257</t>
  </si>
  <si>
    <t>OI0007274</t>
  </si>
  <si>
    <t>OI0007275</t>
  </si>
  <si>
    <t>ORD005805</t>
  </si>
  <si>
    <t>OI0007276</t>
  </si>
  <si>
    <t>ORD002733</t>
  </si>
  <si>
    <t>OI0007277</t>
  </si>
  <si>
    <t>OI0007278</t>
  </si>
  <si>
    <t>ORD003577</t>
  </si>
  <si>
    <t>OI0007279</t>
  </si>
  <si>
    <t>OI0007280</t>
  </si>
  <si>
    <t>ORD005036</t>
  </si>
  <si>
    <t>OI0007281</t>
  </si>
  <si>
    <t>OI0007282</t>
  </si>
  <si>
    <t>ORD003512</t>
  </si>
  <si>
    <t>OI0007283</t>
  </si>
  <si>
    <t>OI0007284</t>
  </si>
  <si>
    <t>OI0007285</t>
  </si>
  <si>
    <t>ORD003427</t>
  </si>
  <si>
    <t>OI0007286</t>
  </si>
  <si>
    <t>OI0007287</t>
  </si>
  <si>
    <t>ORD003771</t>
  </si>
  <si>
    <t>OI0007288</t>
  </si>
  <si>
    <t>OI0007289</t>
  </si>
  <si>
    <t>OI0007290</t>
  </si>
  <si>
    <t>ORD002786</t>
  </si>
  <si>
    <t>OI0007291</t>
  </si>
  <si>
    <t>OI0007292</t>
  </si>
  <si>
    <t>OI0007293</t>
  </si>
  <si>
    <t>OI0007294</t>
  </si>
  <si>
    <t>ORD000862</t>
  </si>
  <si>
    <t>OI0007295</t>
  </si>
  <si>
    <t>ORD004073</t>
  </si>
  <si>
    <t>OI0007296</t>
  </si>
  <si>
    <t>OI0007297</t>
  </si>
  <si>
    <t>OI0007298</t>
  </si>
  <si>
    <t>ORD000991</t>
  </si>
  <si>
    <t>OI0007299</t>
  </si>
  <si>
    <t>OI0007300</t>
  </si>
  <si>
    <t>ORD005786</t>
  </si>
  <si>
    <t>OI0007301</t>
  </si>
  <si>
    <t>ORD000038</t>
  </si>
  <si>
    <t>OI0007302</t>
  </si>
  <si>
    <t>OI0007303</t>
  </si>
  <si>
    <t>ORD005781</t>
  </si>
  <si>
    <t>OI0007304</t>
  </si>
  <si>
    <t>OI0007305</t>
  </si>
  <si>
    <t>OI0007306</t>
  </si>
  <si>
    <t>OI0007307</t>
  </si>
  <si>
    <t>ORD004772</t>
  </si>
  <si>
    <t>OI0007308</t>
  </si>
  <si>
    <t>ORD004389</t>
  </si>
  <si>
    <t>OI0007309</t>
  </si>
  <si>
    <t>OI0007310</t>
  </si>
  <si>
    <t>ORD000007</t>
  </si>
  <si>
    <t>OI0007311</t>
  </si>
  <si>
    <t>OI0007312</t>
  </si>
  <si>
    <t>ORD002885</t>
  </si>
  <si>
    <t>OI0007313</t>
  </si>
  <si>
    <t>OI0007314</t>
  </si>
  <si>
    <t>ORD005538</t>
  </si>
  <si>
    <t>OI0007315</t>
  </si>
  <si>
    <t>OI0007316</t>
  </si>
  <si>
    <t>ORD003015</t>
  </si>
  <si>
    <t>OI0007317</t>
  </si>
  <si>
    <t>OI0007318</t>
  </si>
  <si>
    <t>OI0007319</t>
  </si>
  <si>
    <t>ORD003876</t>
  </si>
  <si>
    <t>OI0007320</t>
  </si>
  <si>
    <t>OI0007321</t>
  </si>
  <si>
    <t>OI0007322</t>
  </si>
  <si>
    <t>ORD005387</t>
  </si>
  <si>
    <t>OI0007323</t>
  </si>
  <si>
    <t>ORD004309</t>
  </si>
  <si>
    <t>OI0007324</t>
  </si>
  <si>
    <t>OI0007325</t>
  </si>
  <si>
    <t>OI0007326</t>
  </si>
  <si>
    <t>OI0007327</t>
  </si>
  <si>
    <t>ORD003899</t>
  </si>
  <si>
    <t>OI0007328</t>
  </si>
  <si>
    <t>OI0007329</t>
  </si>
  <si>
    <t>OI0007330</t>
  </si>
  <si>
    <t>ORD004337</t>
  </si>
  <si>
    <t>OI0007331</t>
  </si>
  <si>
    <t>OI0007332</t>
  </si>
  <si>
    <t>ORD000177</t>
  </si>
  <si>
    <t>OI0007333</t>
  </si>
  <si>
    <t>ORD005725</t>
  </si>
  <si>
    <t>OI0007334</t>
  </si>
  <si>
    <t>OI0007335</t>
  </si>
  <si>
    <t>OI0007336</t>
  </si>
  <si>
    <t>ORD002138</t>
  </si>
  <si>
    <t>OI0007337</t>
  </si>
  <si>
    <t>OI0007338</t>
  </si>
  <si>
    <t>ORD002045</t>
  </si>
  <si>
    <t>OI0007339</t>
  </si>
  <si>
    <t>OI0007340</t>
  </si>
  <si>
    <t>OI0007341</t>
  </si>
  <si>
    <t>OI0007342</t>
  </si>
  <si>
    <t>ORD003778</t>
  </si>
  <si>
    <t>OI0007343</t>
  </si>
  <si>
    <t>OI0007344</t>
  </si>
  <si>
    <t>ORD001821</t>
  </si>
  <si>
    <t>OI0007345</t>
  </si>
  <si>
    <t>ORD005194</t>
  </si>
  <si>
    <t>OI0007346</t>
  </si>
  <si>
    <t>OI0007347</t>
  </si>
  <si>
    <t>OI0007348</t>
  </si>
  <si>
    <t>OI0007349</t>
  </si>
  <si>
    <t>ORD001339</t>
  </si>
  <si>
    <t>OI0007350</t>
  </si>
  <si>
    <t>OI0007351</t>
  </si>
  <si>
    <t>ORD002291</t>
  </si>
  <si>
    <t>OI0007352</t>
  </si>
  <si>
    <t>OI0007353</t>
  </si>
  <si>
    <t>ORD000105</t>
  </si>
  <si>
    <t>OI0007354</t>
  </si>
  <si>
    <t>OI0007355</t>
  </si>
  <si>
    <t>OI0007356</t>
  </si>
  <si>
    <t>OI0007357</t>
  </si>
  <si>
    <t>ORD004426</t>
  </si>
  <si>
    <t>OI0007358</t>
  </si>
  <si>
    <t>OI0007359</t>
  </si>
  <si>
    <t>ORD004846</t>
  </si>
  <si>
    <t>OI0007360</t>
  </si>
  <si>
    <t>OI0007361</t>
  </si>
  <si>
    <t>ORD005247</t>
  </si>
  <si>
    <t>OI0007362</t>
  </si>
  <si>
    <t>ORD002544</t>
  </si>
  <si>
    <t>OI0007363</t>
  </si>
  <si>
    <t>ORD001443</t>
  </si>
  <si>
    <t>OI0007364</t>
  </si>
  <si>
    <t>ORD003650</t>
  </si>
  <si>
    <t>OI0007365</t>
  </si>
  <si>
    <t>ORD002793</t>
  </si>
  <si>
    <t>OI0007366</t>
  </si>
  <si>
    <t>ORD005736</t>
  </si>
  <si>
    <t>OI0007367</t>
  </si>
  <si>
    <t>ORD000405</t>
  </si>
  <si>
    <t>OI0007368</t>
  </si>
  <si>
    <t>OI0007369</t>
  </si>
  <si>
    <t>ORD002771</t>
  </si>
  <si>
    <t>OI0007370</t>
  </si>
  <si>
    <t>OI0007371</t>
  </si>
  <si>
    <t>OI0007372</t>
  </si>
  <si>
    <t>ORD005562</t>
  </si>
  <si>
    <t>OI0007373</t>
  </si>
  <si>
    <t>OI0007374</t>
  </si>
  <si>
    <t>OI0007375</t>
  </si>
  <si>
    <t>ORD002626</t>
  </si>
  <si>
    <t>OI0007376</t>
  </si>
  <si>
    <t>OI0007377</t>
  </si>
  <si>
    <t>ORD002263</t>
  </si>
  <si>
    <t>OI0007378</t>
  </si>
  <si>
    <t>ORD002077</t>
  </si>
  <si>
    <t>OI0007379</t>
  </si>
  <si>
    <t>OI0007380</t>
  </si>
  <si>
    <t>ORD001489</t>
  </si>
  <si>
    <t>OI0007381</t>
  </si>
  <si>
    <t>OI0007382</t>
  </si>
  <si>
    <t>ORD002707</t>
  </si>
  <si>
    <t>OI0007383</t>
  </si>
  <si>
    <t>ORD001893</t>
  </si>
  <si>
    <t>OI0007384</t>
  </si>
  <si>
    <t>OI0007385</t>
  </si>
  <si>
    <t>ORD003559</t>
  </si>
  <si>
    <t>OI0007386</t>
  </si>
  <si>
    <t>ORD002363</t>
  </si>
  <si>
    <t>OI0007387</t>
  </si>
  <si>
    <t>ORD002194</t>
  </si>
  <si>
    <t>OI0007388</t>
  </si>
  <si>
    <t>OI0007389</t>
  </si>
  <si>
    <t>OI0007390</t>
  </si>
  <si>
    <t>OI0007391</t>
  </si>
  <si>
    <t>ORD005501</t>
  </si>
  <si>
    <t>OI0007392</t>
  </si>
  <si>
    <t>ORD003275</t>
  </si>
  <si>
    <t>OI0007393</t>
  </si>
  <si>
    <t>OI0007394</t>
  </si>
  <si>
    <t>ORD001420</t>
  </si>
  <si>
    <t>OI0007395</t>
  </si>
  <si>
    <t>ORD002794</t>
  </si>
  <si>
    <t>OI0007396</t>
  </si>
  <si>
    <t>OI0007397</t>
  </si>
  <si>
    <t>OI0007398</t>
  </si>
  <si>
    <t>ORD002481</t>
  </si>
  <si>
    <t>OI0007399</t>
  </si>
  <si>
    <t>OI0007400</t>
  </si>
  <si>
    <t>ORD003103</t>
  </si>
  <si>
    <t>OI0007401</t>
  </si>
  <si>
    <t>OI0007402</t>
  </si>
  <si>
    <t>ORD004887</t>
  </si>
  <si>
    <t>OI0007403</t>
  </si>
  <si>
    <t>ORD002369</t>
  </si>
  <si>
    <t>OI0007404</t>
  </si>
  <si>
    <t>ORD003858</t>
  </si>
  <si>
    <t>OI0007405</t>
  </si>
  <si>
    <t>OI0007406</t>
  </si>
  <si>
    <t>OI0007407</t>
  </si>
  <si>
    <t>ORD002030</t>
  </si>
  <si>
    <t>OI0007408</t>
  </si>
  <si>
    <t>OI0007409</t>
  </si>
  <si>
    <t>OI0007410</t>
  </si>
  <si>
    <t>OI0007411</t>
  </si>
  <si>
    <t>ORD005202</t>
  </si>
  <si>
    <t>OI0007412</t>
  </si>
  <si>
    <t>OI0007413</t>
  </si>
  <si>
    <t>OI0007414</t>
  </si>
  <si>
    <t>ORD005632</t>
  </si>
  <si>
    <t>OI0007415</t>
  </si>
  <si>
    <t>ORD000195</t>
  </si>
  <si>
    <t>OI0007416</t>
  </si>
  <si>
    <t>OI0007417</t>
  </si>
  <si>
    <t>ORD002937</t>
  </si>
  <si>
    <t>OI0007418</t>
  </si>
  <si>
    <t>OI0007419</t>
  </si>
  <si>
    <t>ORD004713</t>
  </si>
  <si>
    <t>OI0007420</t>
  </si>
  <si>
    <t>ORD002550</t>
  </si>
  <si>
    <t>OI0007421</t>
  </si>
  <si>
    <t>ORD001036</t>
  </si>
  <si>
    <t>OI0007422</t>
  </si>
  <si>
    <t>ORD002662</t>
  </si>
  <si>
    <t>OI0007423</t>
  </si>
  <si>
    <t>ORD003117</t>
  </si>
  <si>
    <t>OI0007424</t>
  </si>
  <si>
    <t>OI0007425</t>
  </si>
  <si>
    <t>OI0007426</t>
  </si>
  <si>
    <t>ORD004249</t>
  </si>
  <si>
    <t>OI0007427</t>
  </si>
  <si>
    <t>ORD003480</t>
  </si>
  <si>
    <t>OI0007428</t>
  </si>
  <si>
    <t>ORD001790</t>
  </si>
  <si>
    <t>OI0007429</t>
  </si>
  <si>
    <t>ORD001851</t>
  </si>
  <si>
    <t>OI0007430</t>
  </si>
  <si>
    <t>OI0007431</t>
  </si>
  <si>
    <t>ORD005105</t>
  </si>
  <si>
    <t>OI0007432</t>
  </si>
  <si>
    <t>ORD002955</t>
  </si>
  <si>
    <t>OI0007433</t>
  </si>
  <si>
    <t>ORD004956</t>
  </si>
  <si>
    <t>OI0007434</t>
  </si>
  <si>
    <t>ORD001705</t>
  </si>
  <si>
    <t>OI0007435</t>
  </si>
  <si>
    <t>ORD001689</t>
  </si>
  <si>
    <t>OI0007436</t>
  </si>
  <si>
    <t>OI0007437</t>
  </si>
  <si>
    <t>OI0007438</t>
  </si>
  <si>
    <t>ORD004670</t>
  </si>
  <si>
    <t>OI0007439</t>
  </si>
  <si>
    <t>ORD002132</t>
  </si>
  <si>
    <t>OI0007440</t>
  </si>
  <si>
    <t>OI0007441</t>
  </si>
  <si>
    <t>OI0007442</t>
  </si>
  <si>
    <t>OI0007443</t>
  </si>
  <si>
    <t>ORD004179</t>
  </si>
  <si>
    <t>OI0007444</t>
  </si>
  <si>
    <t>ORD005098</t>
  </si>
  <si>
    <t>OI0007445</t>
  </si>
  <si>
    <t>OI0007446</t>
  </si>
  <si>
    <t>OI0007447</t>
  </si>
  <si>
    <t>ORD000066</t>
  </si>
  <si>
    <t>OI0007448</t>
  </si>
  <si>
    <t>ORD001690</t>
  </si>
  <si>
    <t>OI0007449</t>
  </si>
  <si>
    <t>ORD004004</t>
  </si>
  <si>
    <t>OI0007450</t>
  </si>
  <si>
    <t>OI0007451</t>
  </si>
  <si>
    <t>ORD003632</t>
  </si>
  <si>
    <t>OI0007452</t>
  </si>
  <si>
    <t>OI0007453</t>
  </si>
  <si>
    <t>OI0007454</t>
  </si>
  <si>
    <t>ORD005729</t>
  </si>
  <si>
    <t>OI0007455</t>
  </si>
  <si>
    <t>ORD004458</t>
  </si>
  <si>
    <t>OI0007456</t>
  </si>
  <si>
    <t>OI0007457</t>
  </si>
  <si>
    <t>OI0007458</t>
  </si>
  <si>
    <t>ORD003369</t>
  </si>
  <si>
    <t>OI0007459</t>
  </si>
  <si>
    <t>OI0007460</t>
  </si>
  <si>
    <t>OI0007461</t>
  </si>
  <si>
    <t>ORD003679</t>
  </si>
  <si>
    <t>OI0007462</t>
  </si>
  <si>
    <t>OI0007463</t>
  </si>
  <si>
    <t>OI0007464</t>
  </si>
  <si>
    <t>OI0007465</t>
  </si>
  <si>
    <t>ORD004766</t>
  </si>
  <si>
    <t>OI0007466</t>
  </si>
  <si>
    <t>ORD000233</t>
  </si>
  <si>
    <t>OI0007467</t>
  </si>
  <si>
    <t>OI0007468</t>
  </si>
  <si>
    <t>ORD002913</t>
  </si>
  <si>
    <t>OI0007469</t>
  </si>
  <si>
    <t>ORD001096</t>
  </si>
  <si>
    <t>OI0007470</t>
  </si>
  <si>
    <t>OI0007471</t>
  </si>
  <si>
    <t>ORD000288</t>
  </si>
  <si>
    <t>OI0007472</t>
  </si>
  <si>
    <t>OI0007473</t>
  </si>
  <si>
    <t>ORD000042</t>
  </si>
  <si>
    <t>OI0007474</t>
  </si>
  <si>
    <t>OI0007475</t>
  </si>
  <si>
    <t>ORD002617</t>
  </si>
  <si>
    <t>OI0007476</t>
  </si>
  <si>
    <t>OI0007477</t>
  </si>
  <si>
    <t>ORD002199</t>
  </si>
  <si>
    <t>OI0007478</t>
  </si>
  <si>
    <t>ORD000529</t>
  </si>
  <si>
    <t>OI0007479</t>
  </si>
  <si>
    <t>ORD000837</t>
  </si>
  <si>
    <t>OI0007480</t>
  </si>
  <si>
    <t>OI0007481</t>
  </si>
  <si>
    <t>OI0007482</t>
  </si>
  <si>
    <t>OI0007483</t>
  </si>
  <si>
    <t>ORD005310</t>
  </si>
  <si>
    <t>OI0007484</t>
  </si>
  <si>
    <t>ORD004103</t>
  </si>
  <si>
    <t>OI0007485</t>
  </si>
  <si>
    <t>OI0007486</t>
  </si>
  <si>
    <t>ORD001516</t>
  </si>
  <si>
    <t>OI0007487</t>
  </si>
  <si>
    <t>OI0007488</t>
  </si>
  <si>
    <t>ORD005683</t>
  </si>
  <si>
    <t>OI0007489</t>
  </si>
  <si>
    <t>OI0007490</t>
  </si>
  <si>
    <t>OI0007491</t>
  </si>
  <si>
    <t>ORD004167</t>
  </si>
  <si>
    <t>OI0007492</t>
  </si>
  <si>
    <t>ORD001733</t>
  </si>
  <si>
    <t>OI0007493</t>
  </si>
  <si>
    <t>ORD002834</t>
  </si>
  <si>
    <t>OI0007494</t>
  </si>
  <si>
    <t>OI0007495</t>
  </si>
  <si>
    <t>ORD002007</t>
  </si>
  <si>
    <t>OI0007496</t>
  </si>
  <si>
    <t>ORD001667</t>
  </si>
  <si>
    <t>OI0007497</t>
  </si>
  <si>
    <t>ORD000238</t>
  </si>
  <si>
    <t>OI0007498</t>
  </si>
  <si>
    <t>ORD002375</t>
  </si>
  <si>
    <t>OI0007499</t>
  </si>
  <si>
    <t>OI0007500</t>
  </si>
  <si>
    <t>ORD001587</t>
  </si>
  <si>
    <t>OI0007501</t>
  </si>
  <si>
    <t>ORD001438</t>
  </si>
  <si>
    <t>OI0007502</t>
  </si>
  <si>
    <t>ORD004343</t>
  </si>
  <si>
    <t>OI0007503</t>
  </si>
  <si>
    <t>ORD004894</t>
  </si>
  <si>
    <t>OI0007504</t>
  </si>
  <si>
    <t>OI0007505</t>
  </si>
  <si>
    <t>ORD005845</t>
  </si>
  <si>
    <t>OI0007506</t>
  </si>
  <si>
    <t>OI0007507</t>
  </si>
  <si>
    <t>OI0007508</t>
  </si>
  <si>
    <t>ORD001752</t>
  </si>
  <si>
    <t>OI0007509</t>
  </si>
  <si>
    <t>ORD003530</t>
  </si>
  <si>
    <t>OI0007510</t>
  </si>
  <si>
    <t>OI0007511</t>
  </si>
  <si>
    <t>ORD002337</t>
  </si>
  <si>
    <t>OI0007512</t>
  </si>
  <si>
    <t>ORD003381</t>
  </si>
  <si>
    <t>OI0007513</t>
  </si>
  <si>
    <t>OI0007514</t>
  </si>
  <si>
    <t>OI0007515</t>
  </si>
  <si>
    <t>ORD002760</t>
  </si>
  <si>
    <t>OI0007516</t>
  </si>
  <si>
    <t>OI0007517</t>
  </si>
  <si>
    <t>ORD005037</t>
  </si>
  <si>
    <t>OI0007518</t>
  </si>
  <si>
    <t>OI0007519</t>
  </si>
  <si>
    <t>ORD003746</t>
  </si>
  <si>
    <t>OI0007520</t>
  </si>
  <si>
    <t>ORD003380</t>
  </si>
  <si>
    <t>OI0007521</t>
  </si>
  <si>
    <t>OI0007522</t>
  </si>
  <si>
    <t>OI0007523</t>
  </si>
  <si>
    <t>ORD005825</t>
  </si>
  <si>
    <t>OI0007524</t>
  </si>
  <si>
    <t>ORD004208</t>
  </si>
  <si>
    <t>OI0007525</t>
  </si>
  <si>
    <t>ORD003139</t>
  </si>
  <si>
    <t>OI0007526</t>
  </si>
  <si>
    <t>ORD000114</t>
  </si>
  <si>
    <t>OI0007527</t>
  </si>
  <si>
    <t>ORD005631</t>
  </si>
  <si>
    <t>OI0007528</t>
  </si>
  <si>
    <t>ORD003402</t>
  </si>
  <si>
    <t>OI0007529</t>
  </si>
  <si>
    <t>OI0007530</t>
  </si>
  <si>
    <t>ORD000060</t>
  </si>
  <si>
    <t>OI0007531</t>
  </si>
  <si>
    <t>OI0007532</t>
  </si>
  <si>
    <t>ORD003889</t>
  </si>
  <si>
    <t>OI0007533</t>
  </si>
  <si>
    <t>ORD002436</t>
  </si>
  <si>
    <t>OI0007534</t>
  </si>
  <si>
    <t>OI0007535</t>
  </si>
  <si>
    <t>OI0007536</t>
  </si>
  <si>
    <t>ORD001768</t>
  </si>
  <si>
    <t>OI0007537</t>
  </si>
  <si>
    <t>ORD003670</t>
  </si>
  <si>
    <t>OI0007538</t>
  </si>
  <si>
    <t>OI0007539</t>
  </si>
  <si>
    <t>OI0007540</t>
  </si>
  <si>
    <t>ORD003245</t>
  </si>
  <si>
    <t>OI0007541</t>
  </si>
  <si>
    <t>OI0007542</t>
  </si>
  <si>
    <t>OI0007543</t>
  </si>
  <si>
    <t>ORD004743</t>
  </si>
  <si>
    <t>OI0007544</t>
  </si>
  <si>
    <t>OI0007545</t>
  </si>
  <si>
    <t>OI0007546</t>
  </si>
  <si>
    <t>ORD001404</t>
  </si>
  <si>
    <t>OI0007547</t>
  </si>
  <si>
    <t>ORD004494</t>
  </si>
  <si>
    <t>OI0007548</t>
  </si>
  <si>
    <t>ORD005613</t>
  </si>
  <si>
    <t>OI0007549</t>
  </si>
  <si>
    <t>ORD003790</t>
  </si>
  <si>
    <t>OI0007550</t>
  </si>
  <si>
    <t>OI0007551</t>
  </si>
  <si>
    <t>OI0007552</t>
  </si>
  <si>
    <t>ORD004330</t>
  </si>
  <si>
    <t>OI0007553</t>
  </si>
  <si>
    <t>OI0007554</t>
  </si>
  <si>
    <t>OI0007555</t>
  </si>
  <si>
    <t>ORD000257</t>
  </si>
  <si>
    <t>OI0007556</t>
  </si>
  <si>
    <t>ORD001503</t>
  </si>
  <si>
    <t>OI0007557</t>
  </si>
  <si>
    <t>OI0007558</t>
  </si>
  <si>
    <t>OI0007559</t>
  </si>
  <si>
    <t>ORD004415</t>
  </si>
  <si>
    <t>OI0007560</t>
  </si>
  <si>
    <t>ORD005071</t>
  </si>
  <si>
    <t>OI0007561</t>
  </si>
  <si>
    <t>ORD000834</t>
  </si>
  <si>
    <t>OI0007562</t>
  </si>
  <si>
    <t>OI0007563</t>
  </si>
  <si>
    <t>ORD000752</t>
  </si>
  <si>
    <t>OI0007564</t>
  </si>
  <si>
    <t>OI0007565</t>
  </si>
  <si>
    <t>OI0007566</t>
  </si>
  <si>
    <t>ORD001330</t>
  </si>
  <si>
    <t>OI0007567</t>
  </si>
  <si>
    <t>ORD004572</t>
  </si>
  <si>
    <t>OI0007568</t>
  </si>
  <si>
    <t>OI0007569</t>
  </si>
  <si>
    <t>ORD004420</t>
  </si>
  <si>
    <t>OI0007570</t>
  </si>
  <si>
    <t>ORD003200</t>
  </si>
  <si>
    <t>OI0007571</t>
  </si>
  <si>
    <t>OI0007572</t>
  </si>
  <si>
    <t>OI0007573</t>
  </si>
  <si>
    <t>OI0007574</t>
  </si>
  <si>
    <t>ORD000838</t>
  </si>
  <si>
    <t>OI0007575</t>
  </si>
  <si>
    <t>ORD003143</t>
  </si>
  <si>
    <t>OI0007576</t>
  </si>
  <si>
    <t>ORD004810</t>
  </si>
  <si>
    <t>OI0007577</t>
  </si>
  <si>
    <t>OI0007578</t>
  </si>
  <si>
    <t>ORD005601</t>
  </si>
  <si>
    <t>OI0007579</t>
  </si>
  <si>
    <t>ORD003375</t>
  </si>
  <si>
    <t>OI0007580</t>
  </si>
  <si>
    <t>OI0007581</t>
  </si>
  <si>
    <t>ORD000616</t>
  </si>
  <si>
    <t>OI0007582</t>
  </si>
  <si>
    <t>ORD002104</t>
  </si>
  <si>
    <t>OI0007583</t>
  </si>
  <si>
    <t>ORD005567</t>
  </si>
  <si>
    <t>OI0007584</t>
  </si>
  <si>
    <t>ORD005203</t>
  </si>
  <si>
    <t>OI0007585</t>
  </si>
  <si>
    <t>OI0007586</t>
  </si>
  <si>
    <t>ORD001389</t>
  </si>
  <si>
    <t>OI0007587</t>
  </si>
  <si>
    <t>ORD001637</t>
  </si>
  <si>
    <t>OI0007588</t>
  </si>
  <si>
    <t>OI0007589</t>
  </si>
  <si>
    <t>ORD004850</t>
  </si>
  <si>
    <t>OI0007590</t>
  </si>
  <si>
    <t>OI0007591</t>
  </si>
  <si>
    <t>OI0007592</t>
  </si>
  <si>
    <t>ORD004537</t>
  </si>
  <si>
    <t>OI0007593</t>
  </si>
  <si>
    <t>OI0007594</t>
  </si>
  <si>
    <t>OI0007595</t>
  </si>
  <si>
    <t>ORD003034</t>
  </si>
  <si>
    <t>OI0007596</t>
  </si>
  <si>
    <t>OI0007597</t>
  </si>
  <si>
    <t>OI0007598</t>
  </si>
  <si>
    <t>ORD004644</t>
  </si>
  <si>
    <t>OI0007599</t>
  </si>
  <si>
    <t>ORD001869</t>
  </si>
  <si>
    <t>OI0007600</t>
  </si>
  <si>
    <t>ORD004142</t>
  </si>
  <si>
    <t>OI0007601</t>
  </si>
  <si>
    <t>OI0007602</t>
  </si>
  <si>
    <t>OI0007603</t>
  </si>
  <si>
    <t>ORD000067</t>
  </si>
  <si>
    <t>OI0007604</t>
  </si>
  <si>
    <t>ORD005254</t>
  </si>
  <si>
    <t>OI0007605</t>
  </si>
  <si>
    <t>ORD002552</t>
  </si>
  <si>
    <t>OI0007606</t>
  </si>
  <si>
    <t>ORD005422</t>
  </si>
  <si>
    <t>OI0007607</t>
  </si>
  <si>
    <t>OI0007608</t>
  </si>
  <si>
    <t>OI0007609</t>
  </si>
  <si>
    <t>ORD003535</t>
  </si>
  <si>
    <t>OI0007610</t>
  </si>
  <si>
    <t>OI0007611</t>
  </si>
  <si>
    <t>OI0007612</t>
  </si>
  <si>
    <t>ORD002876</t>
  </si>
  <si>
    <t>OI0007613</t>
  </si>
  <si>
    <t>ORD002875</t>
  </si>
  <si>
    <t>OI0007614</t>
  </si>
  <si>
    <t>OI0007615</t>
  </si>
  <si>
    <t>OI0007616</t>
  </si>
  <si>
    <t>ORD001728</t>
  </si>
  <si>
    <t>OI0007617</t>
  </si>
  <si>
    <t>OI0007618</t>
  </si>
  <si>
    <t>ORD005193</t>
  </si>
  <si>
    <t>OI0007619</t>
  </si>
  <si>
    <t>OI0007620</t>
  </si>
  <si>
    <t>ORD004051</t>
  </si>
  <si>
    <t>OI0007621</t>
  </si>
  <si>
    <t>ORD002744</t>
  </si>
  <si>
    <t>OI0007622</t>
  </si>
  <si>
    <t>ORD005361</t>
  </si>
  <si>
    <t>OI0007623</t>
  </si>
  <si>
    <t>OI0007624</t>
  </si>
  <si>
    <t>OI0007625</t>
  </si>
  <si>
    <t>OI0007626</t>
  </si>
  <si>
    <t>ORD005402</t>
  </si>
  <si>
    <t>OI0007627</t>
  </si>
  <si>
    <t>ORD003486</t>
  </si>
  <si>
    <t>OI0007628</t>
  </si>
  <si>
    <t>OI0007629</t>
  </si>
  <si>
    <t>ORD004714</t>
  </si>
  <si>
    <t>OI0007630</t>
  </si>
  <si>
    <t>OI0007631</t>
  </si>
  <si>
    <t>ORD004589</t>
  </si>
  <si>
    <t>OI0007632</t>
  </si>
  <si>
    <t>OI0007633</t>
  </si>
  <si>
    <t>ORD000088</t>
  </si>
  <si>
    <t>OI0007634</t>
  </si>
  <si>
    <t>OI0007635</t>
  </si>
  <si>
    <t>ORD001468</t>
  </si>
  <si>
    <t>OI0007636</t>
  </si>
  <si>
    <t>ORD005502</t>
  </si>
  <si>
    <t>OI0007637</t>
  </si>
  <si>
    <t>ORD005753</t>
  </si>
  <si>
    <t>OI0007638</t>
  </si>
  <si>
    <t>ORD000368</t>
  </si>
  <si>
    <t>OI0007639</t>
  </si>
  <si>
    <t>OI0007640</t>
  </si>
  <si>
    <t>ORD003454</t>
  </si>
  <si>
    <t>OI0007641</t>
  </si>
  <si>
    <t>ORD002624</t>
  </si>
  <si>
    <t>OI0007642</t>
  </si>
  <si>
    <t>ORD000602</t>
  </si>
  <si>
    <t>OI0007643</t>
  </si>
  <si>
    <t>ORD004322</t>
  </si>
  <si>
    <t>OI0007644</t>
  </si>
  <si>
    <t>OI0007645</t>
  </si>
  <si>
    <t>ORD002042</t>
  </si>
  <si>
    <t>OI0007646</t>
  </si>
  <si>
    <t>OI0007647</t>
  </si>
  <si>
    <t>ORD003406</t>
  </si>
  <si>
    <t>OI0007648</t>
  </si>
  <si>
    <t>OI0007649</t>
  </si>
  <si>
    <t>ORD004506</t>
  </si>
  <si>
    <t>OI0007650</t>
  </si>
  <si>
    <t>ORD001273</t>
  </si>
  <si>
    <t>OI0007651</t>
  </si>
  <si>
    <t>OI0007652</t>
  </si>
  <si>
    <t>ORD000856</t>
  </si>
  <si>
    <t>OI0007653</t>
  </si>
  <si>
    <t>ORD000345</t>
  </si>
  <si>
    <t>OI0007654</t>
  </si>
  <si>
    <t>OI0007655</t>
  </si>
  <si>
    <t>ORD004966</t>
  </si>
  <si>
    <t>OI0007656</t>
  </si>
  <si>
    <t>ORD002332</t>
  </si>
  <si>
    <t>OI0007657</t>
  </si>
  <si>
    <t>ORD001465</t>
  </si>
  <si>
    <t>OI0007658</t>
  </si>
  <si>
    <t>ORD003140</t>
  </si>
  <si>
    <t>OI0007659</t>
  </si>
  <si>
    <t>OI0007660</t>
  </si>
  <si>
    <t>OI0007661</t>
  </si>
  <si>
    <t>ORD000168</t>
  </si>
  <si>
    <t>OI0007662</t>
  </si>
  <si>
    <t>ORD002787</t>
  </si>
  <si>
    <t>OI0007663</t>
  </si>
  <si>
    <t>OI0007664</t>
  </si>
  <si>
    <t>OI0007665</t>
  </si>
  <si>
    <t>ORD005280</t>
  </si>
  <si>
    <t>OI0007666</t>
  </si>
  <si>
    <t>OI0007667</t>
  </si>
  <si>
    <t>ORD003509</t>
  </si>
  <si>
    <t>OI0007668</t>
  </si>
  <si>
    <t>ORD004091</t>
  </si>
  <si>
    <t>OI0007669</t>
  </si>
  <si>
    <t>ORD002299</t>
  </si>
  <si>
    <t>OI0007670</t>
  </si>
  <si>
    <t>OI0007671</t>
  </si>
  <si>
    <t>OI0007672</t>
  </si>
  <si>
    <t>ORD000309</t>
  </si>
  <si>
    <t>OI0007673</t>
  </si>
  <si>
    <t>ORD001935</t>
  </si>
  <si>
    <t>OI0007674</t>
  </si>
  <si>
    <t>ORD005366</t>
  </si>
  <si>
    <t>OI0007675</t>
  </si>
  <si>
    <t>OI0007676</t>
  </si>
  <si>
    <t>ORD005856</t>
  </si>
  <si>
    <t>OI0007677</t>
  </si>
  <si>
    <t>ORD000731</t>
  </si>
  <si>
    <t>OI0007678</t>
  </si>
  <si>
    <t>ORD004793</t>
  </si>
  <si>
    <t>OI0007679</t>
  </si>
  <si>
    <t>ORD004384</t>
  </si>
  <si>
    <t>OI0007680</t>
  </si>
  <si>
    <t>OI0007681</t>
  </si>
  <si>
    <t>ORD002528</t>
  </si>
  <si>
    <t>OI0007682</t>
  </si>
  <si>
    <t>ORD003464</t>
  </si>
  <si>
    <t>OI0007683</t>
  </si>
  <si>
    <t>OI0007684</t>
  </si>
  <si>
    <t>ORD000770</t>
  </si>
  <si>
    <t>OI0007685</t>
  </si>
  <si>
    <t>OI0007686</t>
  </si>
  <si>
    <t>OI0007687</t>
  </si>
  <si>
    <t>ORD002264</t>
  </si>
  <si>
    <t>OI0007688</t>
  </si>
  <si>
    <t>OI0007689</t>
  </si>
  <si>
    <t>ORD000894</t>
  </si>
  <si>
    <t>OI0007690</t>
  </si>
  <si>
    <t>ORD000978</t>
  </si>
  <si>
    <t>OI0007691</t>
  </si>
  <si>
    <t>OI0007692</t>
  </si>
  <si>
    <t>ORD002615</t>
  </si>
  <si>
    <t>OI0007693</t>
  </si>
  <si>
    <t>OI0007694</t>
  </si>
  <si>
    <t>OI0007695</t>
  </si>
  <si>
    <t>ORD005679</t>
  </si>
  <si>
    <t>OI0007696</t>
  </si>
  <si>
    <t>OI0007697</t>
  </si>
  <si>
    <t>OI0007698</t>
  </si>
  <si>
    <t>ORD002023</t>
  </si>
  <si>
    <t>OI0007699</t>
  </si>
  <si>
    <t>ORD003425</t>
  </si>
  <si>
    <t>OI0007700</t>
  </si>
  <si>
    <t>ORD001260</t>
  </si>
  <si>
    <t>OI0007701</t>
  </si>
  <si>
    <t>ORD000292</t>
  </si>
  <si>
    <t>OI0007702</t>
  </si>
  <si>
    <t>ORD004556</t>
  </si>
  <si>
    <t>OI0007703</t>
  </si>
  <si>
    <t>OI0007704</t>
  </si>
  <si>
    <t>ORD003014</t>
  </si>
  <si>
    <t>OI0007705</t>
  </si>
  <si>
    <t>OI0007706</t>
  </si>
  <si>
    <t>ORD001730</t>
  </si>
  <si>
    <t>OI0007707</t>
  </si>
  <si>
    <t>OI0007708</t>
  </si>
  <si>
    <t>OI0007709</t>
  </si>
  <si>
    <t>ORD004096</t>
  </si>
  <si>
    <t>OI0007710</t>
  </si>
  <si>
    <t>ORD003707</t>
  </si>
  <si>
    <t>OI0007711</t>
  </si>
  <si>
    <t>OI0007712</t>
  </si>
  <si>
    <t>OI0007713</t>
  </si>
  <si>
    <t>ORD003366</t>
  </si>
  <si>
    <t>OI0007714</t>
  </si>
  <si>
    <t>OI0007715</t>
  </si>
  <si>
    <t>ORD001251</t>
  </si>
  <si>
    <t>OI0007716</t>
  </si>
  <si>
    <t>ORD000542</t>
  </si>
  <si>
    <t>OI0007717</t>
  </si>
  <si>
    <t>OI0007718</t>
  </si>
  <si>
    <t>OI0007719</t>
  </si>
  <si>
    <t>ORD004585</t>
  </si>
  <si>
    <t>OI0007720</t>
  </si>
  <si>
    <t>ORD000642</t>
  </si>
  <si>
    <t>OI0007721</t>
  </si>
  <si>
    <t>OI0007722</t>
  </si>
  <si>
    <t>OI0007723</t>
  </si>
  <si>
    <t>ORD002172</t>
  </si>
  <si>
    <t>OI0007724</t>
  </si>
  <si>
    <t>ORD003810</t>
  </si>
  <si>
    <t>OI0007725</t>
  </si>
  <si>
    <t>OI0007726</t>
  </si>
  <si>
    <t>OI0007727</t>
  </si>
  <si>
    <t>OI0007728</t>
  </si>
  <si>
    <t>ORD000217</t>
  </si>
  <si>
    <t>OI0007729</t>
  </si>
  <si>
    <t>OI0007730</t>
  </si>
  <si>
    <t>OI0007731</t>
  </si>
  <si>
    <t>ORD000720</t>
  </si>
  <si>
    <t>OI0007732</t>
  </si>
  <si>
    <t>OI0007733</t>
  </si>
  <si>
    <t>ORD005697</t>
  </si>
  <si>
    <t>OI0007734</t>
  </si>
  <si>
    <t>ORD000387</t>
  </si>
  <si>
    <t>OI0007735</t>
  </si>
  <si>
    <t>ORD005252</t>
  </si>
  <si>
    <t>OI0007736</t>
  </si>
  <si>
    <t>ORD002739</t>
  </si>
  <si>
    <t>OI0007737</t>
  </si>
  <si>
    <t>OI0007738</t>
  </si>
  <si>
    <t>ORD000634</t>
  </si>
  <si>
    <t>OI0007739</t>
  </si>
  <si>
    <t>ORD000174</t>
  </si>
  <si>
    <t>OI0007740</t>
  </si>
  <si>
    <t>OI0007741</t>
  </si>
  <si>
    <t>ORD003397</t>
  </si>
  <si>
    <t>OI0007742</t>
  </si>
  <si>
    <t>ORD000390</t>
  </si>
  <si>
    <t>OI0007743</t>
  </si>
  <si>
    <t>ORD005030</t>
  </si>
  <si>
    <t>OI0007744</t>
  </si>
  <si>
    <t>OI0007745</t>
  </si>
  <si>
    <t>OI0007746</t>
  </si>
  <si>
    <t>ORD005731</t>
  </si>
  <si>
    <t>OI0007747</t>
  </si>
  <si>
    <t>OI0007748</t>
  </si>
  <si>
    <t>OI0007749</t>
  </si>
  <si>
    <t>ORD002135</t>
  </si>
  <si>
    <t>OI0007750</t>
  </si>
  <si>
    <t>OI0007751</t>
  </si>
  <si>
    <t>OI0007752</t>
  </si>
  <si>
    <t>ORD000401</t>
  </si>
  <si>
    <t>OI0007753</t>
  </si>
  <si>
    <t>OI0007754</t>
  </si>
  <si>
    <t>OI0007755</t>
  </si>
  <si>
    <t>ORD002475</t>
  </si>
  <si>
    <t>OI0007756</t>
  </si>
  <si>
    <t>OI0007757</t>
  </si>
  <si>
    <t>OI0007758</t>
  </si>
  <si>
    <t>ORD001028</t>
  </si>
  <si>
    <t>OI0007759</t>
  </si>
  <si>
    <t>OI0007760</t>
  </si>
  <si>
    <t>ORD003472</t>
  </si>
  <si>
    <t>OI0007761</t>
  </si>
  <si>
    <t>OI0007762</t>
  </si>
  <si>
    <t>ORD004113</t>
  </si>
  <si>
    <t>OI0007763</t>
  </si>
  <si>
    <t>OI0007764</t>
  </si>
  <si>
    <t>ORD001698</t>
  </si>
  <si>
    <t>OI0007765</t>
  </si>
  <si>
    <t>OI0007766</t>
  </si>
  <si>
    <t>ORD003637</t>
  </si>
  <si>
    <t>OI0007767</t>
  </si>
  <si>
    <t>ORD004554</t>
  </si>
  <si>
    <t>OI0007768</t>
  </si>
  <si>
    <t>OI0007769</t>
  </si>
  <si>
    <t>ORD000357</t>
  </si>
  <si>
    <t>OI0007770</t>
  </si>
  <si>
    <t>ORD004682</t>
  </si>
  <si>
    <t>OI0007771</t>
  </si>
  <si>
    <t>OI0007772</t>
  </si>
  <si>
    <t>ORD001313</t>
  </si>
  <si>
    <t>OI0007773</t>
  </si>
  <si>
    <t>OI0007774</t>
  </si>
  <si>
    <t>ORD002946</t>
  </si>
  <si>
    <t>OI0007775</t>
  </si>
  <si>
    <t>OI0007776</t>
  </si>
  <si>
    <t>OI0007777</t>
  </si>
  <si>
    <t>OI0007778</t>
  </si>
  <si>
    <t>ORD003494</t>
  </si>
  <si>
    <t>OI0007779</t>
  </si>
  <si>
    <t>ORD001051</t>
  </si>
  <si>
    <t>OI0007780</t>
  </si>
  <si>
    <t>OI0007781</t>
  </si>
  <si>
    <t>ORD003097</t>
  </si>
  <si>
    <t>OI0007782</t>
  </si>
  <si>
    <t>OI0007783</t>
  </si>
  <si>
    <t>ORD005430</t>
  </si>
  <si>
    <t>OI0007784</t>
  </si>
  <si>
    <t>ORD004441</t>
  </si>
  <si>
    <t>OI0007785</t>
  </si>
  <si>
    <t>ORD003546</t>
  </si>
  <si>
    <t>OI0007786</t>
  </si>
  <si>
    <t>OI0007787</t>
  </si>
  <si>
    <t>ORD002295</t>
  </si>
  <si>
    <t>OI0007788</t>
  </si>
  <si>
    <t>ORD000201</t>
  </si>
  <si>
    <t>OI0007789</t>
  </si>
  <si>
    <t>OI0007790</t>
  </si>
  <si>
    <t>ORD004608</t>
  </si>
  <si>
    <t>OI0007791</t>
  </si>
  <si>
    <t>ORD005213</t>
  </si>
  <si>
    <t>OI0007792</t>
  </si>
  <si>
    <t>ORD001487</t>
  </si>
  <si>
    <t>OI0007793</t>
  </si>
  <si>
    <t>OI0007794</t>
  </si>
  <si>
    <t>ORD002398</t>
  </si>
  <si>
    <t>OI0007795</t>
  </si>
  <si>
    <t>ORD005997</t>
  </si>
  <si>
    <t>OI0007796</t>
  </si>
  <si>
    <t>ORD001432</t>
  </si>
  <si>
    <t>OI0007797</t>
  </si>
  <si>
    <t>ORD002203</t>
  </si>
  <si>
    <t>OI0007798</t>
  </si>
  <si>
    <t>ORD001866</t>
  </si>
  <si>
    <t>OI0007799</t>
  </si>
  <si>
    <t>OI0007800</t>
  </si>
  <si>
    <t>ORD005373</t>
  </si>
  <si>
    <t>OI0007801</t>
  </si>
  <si>
    <t>ORD005987</t>
  </si>
  <si>
    <t>OI0007802</t>
  </si>
  <si>
    <t>OI0007803</t>
  </si>
  <si>
    <t>OI0007804</t>
  </si>
  <si>
    <t>ORD002252</t>
  </si>
  <si>
    <t>OI0007805</t>
  </si>
  <si>
    <t>ORD001612</t>
  </si>
  <si>
    <t>OI0007806</t>
  </si>
  <si>
    <t>OI0007807</t>
  </si>
  <si>
    <t>ORD002649</t>
  </si>
  <si>
    <t>OI0007808</t>
  </si>
  <si>
    <t>OI0007809</t>
  </si>
  <si>
    <t>OI0007810</t>
  </si>
  <si>
    <t>OI0007811</t>
  </si>
  <si>
    <t>ORD002503</t>
  </si>
  <si>
    <t>OI0007812</t>
  </si>
  <si>
    <t>OI0007813</t>
  </si>
  <si>
    <t>OI0007814</t>
  </si>
  <si>
    <t>OI0007815</t>
  </si>
  <si>
    <t>ORD000373</t>
  </si>
  <si>
    <t>OI0007816</t>
  </si>
  <si>
    <t>ORD000807</t>
  </si>
  <si>
    <t>OI0007817</t>
  </si>
  <si>
    <t>OI0007818</t>
  </si>
  <si>
    <t>OI0007819</t>
  </si>
  <si>
    <t>ORD004703</t>
  </si>
  <si>
    <t>OI0007820</t>
  </si>
  <si>
    <t>OI0007821</t>
  </si>
  <si>
    <t>ORD002729</t>
  </si>
  <si>
    <t>OI0007822</t>
  </si>
  <si>
    <t>OI0007823</t>
  </si>
  <si>
    <t>OI0007824</t>
  </si>
  <si>
    <t>ORD003621</t>
  </si>
  <si>
    <t>OI0007825</t>
  </si>
  <si>
    <t>OI0007826</t>
  </si>
  <si>
    <t>ORD004902</t>
  </si>
  <si>
    <t>OI0007827</t>
  </si>
  <si>
    <t>OI0007828</t>
  </si>
  <si>
    <t>ORD000601</t>
  </si>
  <si>
    <t>OI0007829</t>
  </si>
  <si>
    <t>ORD001675</t>
  </si>
  <si>
    <t>OI0007830</t>
  </si>
  <si>
    <t>ORD003855</t>
  </si>
  <si>
    <t>OI0007831</t>
  </si>
  <si>
    <t>ORD004530</t>
  </si>
  <si>
    <t>OI0007832</t>
  </si>
  <si>
    <t>OI0007833</t>
  </si>
  <si>
    <t>ORD003440</t>
  </si>
  <si>
    <t>OI0007834</t>
  </si>
  <si>
    <t>OI0007835</t>
  </si>
  <si>
    <t>OI0007836</t>
  </si>
  <si>
    <t>ORD001617</t>
  </si>
  <si>
    <t>OI0007837</t>
  </si>
  <si>
    <t>OI0007838</t>
  </si>
  <si>
    <t>OI0007839</t>
  </si>
  <si>
    <t>OI0007840</t>
  </si>
  <si>
    <t>ORD005054</t>
  </si>
  <si>
    <t>OI0007841</t>
  </si>
  <si>
    <t>ORD004811</t>
  </si>
  <si>
    <t>OI0007842</t>
  </si>
  <si>
    <t>ORD004844</t>
  </si>
  <si>
    <t>OI0007843</t>
  </si>
  <si>
    <t>ORD001004</t>
  </si>
  <si>
    <t>OI0007844</t>
  </si>
  <si>
    <t>ORD004562</t>
  </si>
  <si>
    <t>OI0007845</t>
  </si>
  <si>
    <t>OI0007846</t>
  </si>
  <si>
    <t>OI0007847</t>
  </si>
  <si>
    <t>ORD003851</t>
  </si>
  <si>
    <t>OI0007848</t>
  </si>
  <si>
    <t>OI0007849</t>
  </si>
  <si>
    <t>OI0007850</t>
  </si>
  <si>
    <t>ORD004609</t>
  </si>
  <si>
    <t>OI0007851</t>
  </si>
  <si>
    <t>OI0007852</t>
  </si>
  <si>
    <t>ORD005918</t>
  </si>
  <si>
    <t>OI0007853</t>
  </si>
  <si>
    <t>ORD000395</t>
  </si>
  <si>
    <t>OI0007854</t>
  </si>
  <si>
    <t>ORD000696</t>
  </si>
  <si>
    <t>OI0007855</t>
  </si>
  <si>
    <t>ORD003356</t>
  </si>
  <si>
    <t>OI0007856</t>
  </si>
  <si>
    <t>ORD004535</t>
  </si>
  <si>
    <t>OI0007857</t>
  </si>
  <si>
    <t>ORD001873</t>
  </si>
  <si>
    <t>OI0007858</t>
  </si>
  <si>
    <t>OI0007859</t>
  </si>
  <si>
    <t>ORD005482</t>
  </si>
  <si>
    <t>OI0007860</t>
  </si>
  <si>
    <t>OI0007861</t>
  </si>
  <si>
    <t>OI0007862</t>
  </si>
  <si>
    <t>ORD003019</t>
  </si>
  <si>
    <t>OI0007863</t>
  </si>
  <si>
    <t>ORD003362</t>
  </si>
  <si>
    <t>OI0007864</t>
  </si>
  <si>
    <t>OI0007865</t>
  </si>
  <si>
    <t>ORD003426</t>
  </si>
  <si>
    <t>OI0007866</t>
  </si>
  <si>
    <t>ORD001408</t>
  </si>
  <si>
    <t>OI0007867</t>
  </si>
  <si>
    <t>ORD004856</t>
  </si>
  <si>
    <t>OI0007868</t>
  </si>
  <si>
    <t>OI0007869</t>
  </si>
  <si>
    <t>ORD003060</t>
  </si>
  <si>
    <t>OI0007870</t>
  </si>
  <si>
    <t>ORD004708</t>
  </si>
  <si>
    <t>OI0007871</t>
  </si>
  <si>
    <t>OI0007872</t>
  </si>
  <si>
    <t>OI0007873</t>
  </si>
  <si>
    <t>OI0007874</t>
  </si>
  <si>
    <t>ORD002862</t>
  </si>
  <si>
    <t>OI0007875</t>
  </si>
  <si>
    <t>ORD005654</t>
  </si>
  <si>
    <t>OI0007876</t>
  </si>
  <si>
    <t>OI0007877</t>
  </si>
  <si>
    <t>ORD005589</t>
  </si>
  <si>
    <t>OI0007878</t>
  </si>
  <si>
    <t>OI0007879</t>
  </si>
  <si>
    <t>OI0007880</t>
  </si>
  <si>
    <t>ORD005176</t>
  </si>
  <si>
    <t>OI0007881</t>
  </si>
  <si>
    <t>OI0007882</t>
  </si>
  <si>
    <t>ORD004298</t>
  </si>
  <si>
    <t>OI0007883</t>
  </si>
  <si>
    <t>ORD003796</t>
  </si>
  <si>
    <t>OI0007884</t>
  </si>
  <si>
    <t>ORD003583</t>
  </si>
  <si>
    <t>OI0007885</t>
  </si>
  <si>
    <t>ORD003153</t>
  </si>
  <si>
    <t>OI0007886</t>
  </si>
  <si>
    <t>OI0007887</t>
  </si>
  <si>
    <t>ORD003992</t>
  </si>
  <si>
    <t>OI0007888</t>
  </si>
  <si>
    <t>OI0007889</t>
  </si>
  <si>
    <t>ORD003360</t>
  </si>
  <si>
    <t>OI0007890</t>
  </si>
  <si>
    <t>OI0007891</t>
  </si>
  <si>
    <t>ORD001974</t>
  </si>
  <si>
    <t>OI0007892</t>
  </si>
  <si>
    <t>OI0007893</t>
  </si>
  <si>
    <t>ORD001985</t>
  </si>
  <si>
    <t>OI0007894</t>
  </si>
  <si>
    <t>ORD004400</t>
  </si>
  <si>
    <t>OI0007895</t>
  </si>
  <si>
    <t>ORD001713</t>
  </si>
  <si>
    <t>OI0007896</t>
  </si>
  <si>
    <t>OI0007897</t>
  </si>
  <si>
    <t>ORD003388</t>
  </si>
  <si>
    <t>OI0007898</t>
  </si>
  <si>
    <t>ORD001693</t>
  </si>
  <si>
    <t>OI0007899</t>
  </si>
  <si>
    <t>ORD003144</t>
  </si>
  <si>
    <t>OI0007900</t>
  </si>
  <si>
    <t>OI0007901</t>
  </si>
  <si>
    <t>ORD003029</t>
  </si>
  <si>
    <t>OI0007902</t>
  </si>
  <si>
    <t>OI0007903</t>
  </si>
  <si>
    <t>ORD003028</t>
  </si>
  <si>
    <t>OI0007904</t>
  </si>
  <si>
    <t>OI0007905</t>
  </si>
  <si>
    <t>ORD005185</t>
  </si>
  <si>
    <t>OI0007906</t>
  </si>
  <si>
    <t>ORD004234</t>
  </si>
  <si>
    <t>OI0007907</t>
  </si>
  <si>
    <t>OI0007908</t>
  </si>
  <si>
    <t>ORD000037</t>
  </si>
  <si>
    <t>OI0007909</t>
  </si>
  <si>
    <t>OI0007910</t>
  </si>
  <si>
    <t>ORD005009</t>
  </si>
  <si>
    <t>OI0007911</t>
  </si>
  <si>
    <t>OI0007912</t>
  </si>
  <si>
    <t>OI0007913</t>
  </si>
  <si>
    <t>ORD005626</t>
  </si>
  <si>
    <t>OI0007914</t>
  </si>
  <si>
    <t>OI0007915</t>
  </si>
  <si>
    <t>ORD000366</t>
  </si>
  <si>
    <t>OI0007916</t>
  </si>
  <si>
    <t>ORD000285</t>
  </si>
  <si>
    <t>OI0007917</t>
  </si>
  <si>
    <t>ORD005317</t>
  </si>
  <si>
    <t>OI0007918</t>
  </si>
  <si>
    <t>ORD001982</t>
  </si>
  <si>
    <t>OI0007919</t>
  </si>
  <si>
    <t>ORD002304</t>
  </si>
  <si>
    <t>OI0007920</t>
  </si>
  <si>
    <t>ORD000569</t>
  </si>
  <si>
    <t>OI0007921</t>
  </si>
  <si>
    <t>ORD000346</t>
  </si>
  <si>
    <t>OI0007922</t>
  </si>
  <si>
    <t>ORD005136</t>
  </si>
  <si>
    <t>OI0007923</t>
  </si>
  <si>
    <t>OI0007924</t>
  </si>
  <si>
    <t>ORD005038</t>
  </si>
  <si>
    <t>OI0007925</t>
  </si>
  <si>
    <t>OI0007926</t>
  </si>
  <si>
    <t>ORD002166</t>
  </si>
  <si>
    <t>OI0007927</t>
  </si>
  <si>
    <t>ORD001423</t>
  </si>
  <si>
    <t>OI0007928</t>
  </si>
  <si>
    <t>ORD002017</t>
  </si>
  <si>
    <t>OI0007929</t>
  </si>
  <si>
    <t>ORD000918</t>
  </si>
  <si>
    <t>OI0007930</t>
  </si>
  <si>
    <t>ORD003619</t>
  </si>
  <si>
    <t>OI0007931</t>
  </si>
  <si>
    <t>ORD003569</t>
  </si>
  <si>
    <t>OI0007932</t>
  </si>
  <si>
    <t>OI0007933</t>
  </si>
  <si>
    <t>ORD002261</t>
  </si>
  <si>
    <t>OI0007934</t>
  </si>
  <si>
    <t>ORD005405</t>
  </si>
  <si>
    <t>OI0007935</t>
  </si>
  <si>
    <t>ORD002321</t>
  </si>
  <si>
    <t>OI0007936</t>
  </si>
  <si>
    <t>OI0007937</t>
  </si>
  <si>
    <t>ORD004618</t>
  </si>
  <si>
    <t>OI0007938</t>
  </si>
  <si>
    <t>ORD004821</t>
  </si>
  <si>
    <t>OI0007939</t>
  </si>
  <si>
    <t>OI0007940</t>
  </si>
  <si>
    <t>ORD003705</t>
  </si>
  <si>
    <t>OI0007941</t>
  </si>
  <si>
    <t>OI0007942</t>
  </si>
  <si>
    <t>ORD005880</t>
  </si>
  <si>
    <t>OI0007943</t>
  </si>
  <si>
    <t>OI0007944</t>
  </si>
  <si>
    <t>OI0007945</t>
  </si>
  <si>
    <t>ORD002507</t>
  </si>
  <si>
    <t>OI0007946</t>
  </si>
  <si>
    <t>OI0007947</t>
  </si>
  <si>
    <t>OI0007948</t>
  </si>
  <si>
    <t>OI0007949</t>
  </si>
  <si>
    <t>ORD003798</t>
  </si>
  <si>
    <t>OI0007950</t>
  </si>
  <si>
    <t>OI0007951</t>
  </si>
  <si>
    <t>OI0007952</t>
  </si>
  <si>
    <t>OI0007953</t>
  </si>
  <si>
    <t>ORD001515</t>
  </si>
  <si>
    <t>OI0007954</t>
  </si>
  <si>
    <t>OI0007955</t>
  </si>
  <si>
    <t>ORD005129</t>
  </si>
  <si>
    <t>OI0007956</t>
  </si>
  <si>
    <t>OI0007957</t>
  </si>
  <si>
    <t>OI0007958</t>
  </si>
  <si>
    <t>ORD003526</t>
  </si>
  <si>
    <t>OI0007959</t>
  </si>
  <si>
    <t>OI0007960</t>
  </si>
  <si>
    <t>OI0007961</t>
  </si>
  <si>
    <t>ORD003331</t>
  </si>
  <si>
    <t>OI0007962</t>
  </si>
  <si>
    <t>ORD001824</t>
  </si>
  <si>
    <t>OI0007963</t>
  </si>
  <si>
    <t>ORD001186</t>
  </si>
  <si>
    <t>OI0007964</t>
  </si>
  <si>
    <t>OI0007965</t>
  </si>
  <si>
    <t>ORD002737</t>
  </si>
  <si>
    <t>OI0007966</t>
  </si>
  <si>
    <t>ORD005303</t>
  </si>
  <si>
    <t>OI0007967</t>
  </si>
  <si>
    <t>ORD004424</t>
  </si>
  <si>
    <t>OI0007968</t>
  </si>
  <si>
    <t>ORD004230</t>
  </si>
  <si>
    <t>OI0007969</t>
  </si>
  <si>
    <t>OI0007970</t>
  </si>
  <si>
    <t>ORD001568</t>
  </si>
  <si>
    <t>OI0007971</t>
  </si>
  <si>
    <t>OI0007972</t>
  </si>
  <si>
    <t>ORD000175</t>
  </si>
  <si>
    <t>OI0007973</t>
  </si>
  <si>
    <t>OI0007974</t>
  </si>
  <si>
    <t>ORD005158</t>
  </si>
  <si>
    <t>OI0007975</t>
  </si>
  <si>
    <t>OI0007976</t>
  </si>
  <si>
    <t>OI0007977</t>
  </si>
  <si>
    <t>OI0007978</t>
  </si>
  <si>
    <t>ORD002469</t>
  </si>
  <si>
    <t>OI0007979</t>
  </si>
  <si>
    <t>OI0007980</t>
  </si>
  <si>
    <t>OI0007981</t>
  </si>
  <si>
    <t>OI0007982</t>
  </si>
  <si>
    <t>ORD001996</t>
  </si>
  <si>
    <t>OI0007983</t>
  </si>
  <si>
    <t>OI0007984</t>
  </si>
  <si>
    <t>ORD001533</t>
  </si>
  <si>
    <t>OI0007985</t>
  </si>
  <si>
    <t>OI0007986</t>
  </si>
  <si>
    <t>OI0007987</t>
  </si>
  <si>
    <t>ORD002488</t>
  </si>
  <si>
    <t>OI0007988</t>
  </si>
  <si>
    <t>ORD004841</t>
  </si>
  <si>
    <t>OI0007989</t>
  </si>
  <si>
    <t>OI0007990</t>
  </si>
  <si>
    <t>OI0007991</t>
  </si>
  <si>
    <t>ORD001640</t>
  </si>
  <si>
    <t>OI0007992</t>
  </si>
  <si>
    <t>OI0007993</t>
  </si>
  <si>
    <t>ORD002508</t>
  </si>
  <si>
    <t>OI0007994</t>
  </si>
  <si>
    <t>OI0007995</t>
  </si>
  <si>
    <t>OI0007996</t>
  </si>
  <si>
    <t>ORD004131</t>
  </si>
  <si>
    <t>OI0007997</t>
  </si>
  <si>
    <t>OI0007998</t>
  </si>
  <si>
    <t>OI0007999</t>
  </si>
  <si>
    <t>OI0008000</t>
  </si>
  <si>
    <t>ORD000543</t>
  </si>
  <si>
    <t>OI0008001</t>
  </si>
  <si>
    <t>ORD001565</t>
  </si>
  <si>
    <t>OI0008002</t>
  </si>
  <si>
    <t>OI0008003</t>
  </si>
  <si>
    <t>OI0008004</t>
  </si>
  <si>
    <t>ORD002305</t>
  </si>
  <si>
    <t>OI0008005</t>
  </si>
  <si>
    <t>ORD002419</t>
  </si>
  <si>
    <t>OI0008006</t>
  </si>
  <si>
    <t>OI0008007</t>
  </si>
  <si>
    <t>ORD000081</t>
  </si>
  <si>
    <t>OI0008008</t>
  </si>
  <si>
    <t>ORD004075</t>
  </si>
  <si>
    <t>OI0008009</t>
  </si>
  <si>
    <t>OI0008010</t>
  </si>
  <si>
    <t>ORD005973</t>
  </si>
  <si>
    <t>OI0008011</t>
  </si>
  <si>
    <t>OI0008012</t>
  </si>
  <si>
    <t>OI0008013</t>
  </si>
  <si>
    <t>ORD003696</t>
  </si>
  <si>
    <t>OI0008014</t>
  </si>
  <si>
    <t>ORD005835</t>
  </si>
  <si>
    <t>OI0008015</t>
  </si>
  <si>
    <t>OI0008016</t>
  </si>
  <si>
    <t>ORD002494</t>
  </si>
  <si>
    <t>OI0008017</t>
  </si>
  <si>
    <t>ORD003471</t>
  </si>
  <si>
    <t>OI0008018</t>
  </si>
  <si>
    <t>OI0008019</t>
  </si>
  <si>
    <t>OI0008020</t>
  </si>
  <si>
    <t>ORD005034</t>
  </si>
  <si>
    <t>OI0008021</t>
  </si>
  <si>
    <t>OI0008022</t>
  </si>
  <si>
    <t>ORD002021</t>
  </si>
  <si>
    <t>OI0008023</t>
  </si>
  <si>
    <t>ORD002982</t>
  </si>
  <si>
    <t>OI0008024</t>
  </si>
  <si>
    <t>ORD001682</t>
  </si>
  <si>
    <t>OI0008025</t>
  </si>
  <si>
    <t>ORD001263</t>
  </si>
  <si>
    <t>OI0008026</t>
  </si>
  <si>
    <t>ORD004087</t>
  </si>
  <si>
    <t>OI0008027</t>
  </si>
  <si>
    <t>ORD005131</t>
  </si>
  <si>
    <t>OI0008028</t>
  </si>
  <si>
    <t>OI0008029</t>
  </si>
  <si>
    <t>ORD003699</t>
  </si>
  <si>
    <t>OI0008030</t>
  </si>
  <si>
    <t>ORD003544</t>
  </si>
  <si>
    <t>OI0008031</t>
  </si>
  <si>
    <t>OI0008032</t>
  </si>
  <si>
    <t>ORD005949</t>
  </si>
  <si>
    <t>OI0008033</t>
  </si>
  <si>
    <t>ORD001961</t>
  </si>
  <si>
    <t>OI0008034</t>
  </si>
  <si>
    <t>ORD001047</t>
  </si>
  <si>
    <t>OI0008035</t>
  </si>
  <si>
    <t>OI0008036</t>
  </si>
  <si>
    <t>ORD002595</t>
  </si>
  <si>
    <t>OI0008037</t>
  </si>
  <si>
    <t>OI0008038</t>
  </si>
  <si>
    <t>ORD003216</t>
  </si>
  <si>
    <t>OI0008039</t>
  </si>
  <si>
    <t>OI0008040</t>
  </si>
  <si>
    <t>OI0008041</t>
  </si>
  <si>
    <t>ORD005761</t>
  </si>
  <si>
    <t>OI0008042</t>
  </si>
  <si>
    <t>OI0008043</t>
  </si>
  <si>
    <t>ORD003963</t>
  </si>
  <si>
    <t>OI0008044</t>
  </si>
  <si>
    <t>OI0008045</t>
  </si>
  <si>
    <t>ORD000282</t>
  </si>
  <si>
    <t>OI0008046</t>
  </si>
  <si>
    <t>OI0008047</t>
  </si>
  <si>
    <t>OI0008048</t>
  </si>
  <si>
    <t>OI0008049</t>
  </si>
  <si>
    <t>ORD000071</t>
  </si>
  <si>
    <t>OI0008050</t>
  </si>
  <si>
    <t>OI0008051</t>
  </si>
  <si>
    <t>ORD001360</t>
  </si>
  <si>
    <t>OI0008052</t>
  </si>
  <si>
    <t>OI0008053</t>
  </si>
  <si>
    <t>ORD001655</t>
  </si>
  <si>
    <t>OI0008054</t>
  </si>
  <si>
    <t>ORD003390</t>
  </si>
  <si>
    <t>OI0008055</t>
  </si>
  <si>
    <t>OI0008056</t>
  </si>
  <si>
    <t>OI0008057</t>
  </si>
  <si>
    <t>OI0008058</t>
  </si>
  <si>
    <t>ORD002758</t>
  </si>
  <si>
    <t>OI0008059</t>
  </si>
  <si>
    <t>ORD000963</t>
  </si>
  <si>
    <t>OI0008060</t>
  </si>
  <si>
    <t>ORD002384</t>
  </si>
  <si>
    <t>OI0008061</t>
  </si>
  <si>
    <t>OI0008062</t>
  </si>
  <si>
    <t>OI0008063</t>
  </si>
  <si>
    <t>ORD001518</t>
  </si>
  <si>
    <t>OI0008064</t>
  </si>
  <si>
    <t>ORD001656</t>
  </si>
  <si>
    <t>OI0008065</t>
  </si>
  <si>
    <t>OI0008066</t>
  </si>
  <si>
    <t>ORD005309</t>
  </si>
  <si>
    <t>OI0008067</t>
  </si>
  <si>
    <t>OI0008068</t>
  </si>
  <si>
    <t>OI0008069</t>
  </si>
  <si>
    <t>OI0008070</t>
  </si>
  <si>
    <t>ORD002589</t>
  </si>
  <si>
    <t>OI0008071</t>
  </si>
  <si>
    <t>ORD005306</t>
  </si>
  <si>
    <t>OI0008072</t>
  </si>
  <si>
    <t>ORD005864</t>
  </si>
  <si>
    <t>OI0008073</t>
  </si>
  <si>
    <t>ORD002933</t>
  </si>
  <si>
    <t>OI0008074</t>
  </si>
  <si>
    <t>OI0008075</t>
  </si>
  <si>
    <t>ORD003959</t>
  </si>
  <si>
    <t>OI0008076</t>
  </si>
  <si>
    <t>ORD001006</t>
  </si>
  <si>
    <t>OI0008077</t>
  </si>
  <si>
    <t>OI0008078</t>
  </si>
  <si>
    <t>OI0008079</t>
  </si>
  <si>
    <t>ORD005050</t>
  </si>
  <si>
    <t>OI0008080</t>
  </si>
  <si>
    <t>ORD003940</t>
  </si>
  <si>
    <t>OI0008081</t>
  </si>
  <si>
    <t>OI0008082</t>
  </si>
  <si>
    <t>OI0008083</t>
  </si>
  <si>
    <t>ORD005278</t>
  </si>
  <si>
    <t>OI0008084</t>
  </si>
  <si>
    <t>ORD003733</t>
  </si>
  <si>
    <t>OI0008085</t>
  </si>
  <si>
    <t>OI0008086</t>
  </si>
  <si>
    <t>ORD005239</t>
  </si>
  <si>
    <t>OI0008087</t>
  </si>
  <si>
    <t>OI0008088</t>
  </si>
  <si>
    <t>ORD001787</t>
  </si>
  <si>
    <t>OI0008089</t>
  </si>
  <si>
    <t>ORD004467</t>
  </si>
  <si>
    <t>OI0008090</t>
  </si>
  <si>
    <t>OI0008091</t>
  </si>
  <si>
    <t>OI0008092</t>
  </si>
  <si>
    <t>ORD002458</t>
  </si>
  <si>
    <t>OI0008093</t>
  </si>
  <si>
    <t>OI0008094</t>
  </si>
  <si>
    <t>ORD001711</t>
  </si>
  <si>
    <t>OI0008095</t>
  </si>
  <si>
    <t>ORD000218</t>
  </si>
  <si>
    <t>OI0008096</t>
  </si>
  <si>
    <t>ORD001556</t>
  </si>
  <si>
    <t>OI0008097</t>
  </si>
  <si>
    <t>ORD000048</t>
  </si>
  <si>
    <t>OI0008098</t>
  </si>
  <si>
    <t>OI0008099</t>
  </si>
  <si>
    <t>ORD005095</t>
  </si>
  <si>
    <t>OI0008100</t>
  </si>
  <si>
    <t>ORD004242</t>
  </si>
  <si>
    <t>OI0008101</t>
  </si>
  <si>
    <t>ORD003662</t>
  </si>
  <si>
    <t>OI0008102</t>
  </si>
  <si>
    <t>OI0008103</t>
  </si>
  <si>
    <t>ORD003379</t>
  </si>
  <si>
    <t>OI0008104</t>
  </si>
  <si>
    <t>OI0008105</t>
  </si>
  <si>
    <t>ORD003106</t>
  </si>
  <si>
    <t>OI0008106</t>
  </si>
  <si>
    <t>ORD005332</t>
  </si>
  <si>
    <t>OI0008107</t>
  </si>
  <si>
    <t>OI0008108</t>
  </si>
  <si>
    <t>OI0008109</t>
  </si>
  <si>
    <t>ORD001349</t>
  </si>
  <si>
    <t>OI0008110</t>
  </si>
  <si>
    <t>ORD003817</t>
  </si>
  <si>
    <t>OI0008111</t>
  </si>
  <si>
    <t>ORD004672</t>
  </si>
  <si>
    <t>OI0008112</t>
  </si>
  <si>
    <t>OI0008113</t>
  </si>
  <si>
    <t>OI0008114</t>
  </si>
  <si>
    <t>OI0008115</t>
  </si>
  <si>
    <t>ORD000059</t>
  </si>
  <si>
    <t>OI0008116</t>
  </si>
  <si>
    <t>ORD001939</t>
  </si>
  <si>
    <t>OI0008117</t>
  </si>
  <si>
    <t>ORD003557</t>
  </si>
  <si>
    <t>OI0008118</t>
  </si>
  <si>
    <t>OI0008119</t>
  </si>
  <si>
    <t>OI0008120</t>
  </si>
  <si>
    <t>OI0008121</t>
  </si>
  <si>
    <t>ORD000147</t>
  </si>
  <si>
    <t>OI0008122</t>
  </si>
  <si>
    <t>ORD003296</t>
  </si>
  <si>
    <t>OI0008123</t>
  </si>
  <si>
    <t>OI0008124</t>
  </si>
  <si>
    <t>ORD004180</t>
  </si>
  <si>
    <t>OI0008125</t>
  </si>
  <si>
    <t>ORD005122</t>
  </si>
  <si>
    <t>OI0008126</t>
  </si>
  <si>
    <t>OI0008127</t>
  </si>
  <si>
    <t>ORD000244</t>
  </si>
  <si>
    <t>OI0008128</t>
  </si>
  <si>
    <t>OI0008129</t>
  </si>
  <si>
    <t>OI0008130</t>
  </si>
  <si>
    <t>ORD003597</t>
  </si>
  <si>
    <t>OI0008131</t>
  </si>
  <si>
    <t>OI0008132</t>
  </si>
  <si>
    <t>OI0008133</t>
  </si>
  <si>
    <t>ORD004744</t>
  </si>
  <si>
    <t>OI0008134</t>
  </si>
  <si>
    <t>OI0008135</t>
  </si>
  <si>
    <t>ORD002292</t>
  </si>
  <si>
    <t>OI0008136</t>
  </si>
  <si>
    <t>OI0008137</t>
  </si>
  <si>
    <t>OI0008138</t>
  </si>
  <si>
    <t>OI0008139</t>
  </si>
  <si>
    <t>ORD004508</t>
  </si>
  <si>
    <t>OI0008140</t>
  </si>
  <si>
    <t>OI0008141</t>
  </si>
  <si>
    <t>ORD005848</t>
  </si>
  <si>
    <t>OI0008142</t>
  </si>
  <si>
    <t>ORD001077</t>
  </si>
  <si>
    <t>OI0008143</t>
  </si>
  <si>
    <t>OI0008144</t>
  </si>
  <si>
    <t>ORD004867</t>
  </si>
  <si>
    <t>OI0008145</t>
  </si>
  <si>
    <t>OI0008146</t>
  </si>
  <si>
    <t>ORD003411</t>
  </si>
  <si>
    <t>OI0008147</t>
  </si>
  <si>
    <t>ORD004971</t>
  </si>
  <si>
    <t>OI0008148</t>
  </si>
  <si>
    <t>ORD003357</t>
  </si>
  <si>
    <t>OI0008149</t>
  </si>
  <si>
    <t>OI0008150</t>
  </si>
  <si>
    <t>ORD000182</t>
  </si>
  <si>
    <t>OI0008151</t>
  </si>
  <si>
    <t>ORD000795</t>
  </si>
  <si>
    <t>OI0008152</t>
  </si>
  <si>
    <t>ORD005642</t>
  </si>
  <si>
    <t>OI0008153</t>
  </si>
  <si>
    <t>OI0008154</t>
  </si>
  <si>
    <t>ORD003341</t>
  </si>
  <si>
    <t>OI0008155</t>
  </si>
  <si>
    <t>ORD002939</t>
  </si>
  <si>
    <t>OI0008156</t>
  </si>
  <si>
    <t>OI0008157</t>
  </si>
  <si>
    <t>ORD003969</t>
  </si>
  <si>
    <t>OI0008158</t>
  </si>
  <si>
    <t>ORD001132</t>
  </si>
  <si>
    <t>OI0008159</t>
  </si>
  <si>
    <t>ORD000520</t>
  </si>
  <si>
    <t>OI0008160</t>
  </si>
  <si>
    <t>ORD005476</t>
  </si>
  <si>
    <t>OI0008161</t>
  </si>
  <si>
    <t>ORD003527</t>
  </si>
  <si>
    <t>OI0008162</t>
  </si>
  <si>
    <t>ORD001106</t>
  </si>
  <si>
    <t>OI0008163</t>
  </si>
  <si>
    <t>ORD004213</t>
  </si>
  <si>
    <t>OI0008164</t>
  </si>
  <si>
    <t>OI0008165</t>
  </si>
  <si>
    <t>ORD000786</t>
  </si>
  <si>
    <t>OI0008166</t>
  </si>
  <si>
    <t>OI0008167</t>
  </si>
  <si>
    <t>ORD002136</t>
  </si>
  <si>
    <t>OI0008168</t>
  </si>
  <si>
    <t>ORD000212</t>
  </si>
  <si>
    <t>OI0008169</t>
  </si>
  <si>
    <t>OI0008170</t>
  </si>
  <si>
    <t>OI0008171</t>
  </si>
  <si>
    <t>ORD004462</t>
  </si>
  <si>
    <t>OI0008172</t>
  </si>
  <si>
    <t>ORD004451</t>
  </si>
  <si>
    <t>OI0008173</t>
  </si>
  <si>
    <t>ORD000667</t>
  </si>
  <si>
    <t>OI0008174</t>
  </si>
  <si>
    <t>OI0008175</t>
  </si>
  <si>
    <t>OI0008176</t>
  </si>
  <si>
    <t>ORD004842</t>
  </si>
  <si>
    <t>OI0008177</t>
  </si>
  <si>
    <t>OI0008178</t>
  </si>
  <si>
    <t>OI0008179</t>
  </si>
  <si>
    <t>ORD003264</t>
  </si>
  <si>
    <t>OI0008180</t>
  </si>
  <si>
    <t>ORD001482</t>
  </si>
  <si>
    <t>OI0008181</t>
  </si>
  <si>
    <t>OI0008182</t>
  </si>
  <si>
    <t>OI0008183</t>
  </si>
  <si>
    <t>ORD002054</t>
  </si>
  <si>
    <t>OI0008184</t>
  </si>
  <si>
    <t>OI0008185</t>
  </si>
  <si>
    <t>OI0008186</t>
  </si>
  <si>
    <t>ORD002474</t>
  </si>
  <si>
    <t>OI0008187</t>
  </si>
  <si>
    <t>ORD004834</t>
  </si>
  <si>
    <t>OI0008188</t>
  </si>
  <si>
    <t>OI0008189</t>
  </si>
  <si>
    <t>OI0008190</t>
  </si>
  <si>
    <t>ORD002360</t>
  </si>
  <si>
    <t>OI0008191</t>
  </si>
  <si>
    <t>OI0008192</t>
  </si>
  <si>
    <t>OI0008193</t>
  </si>
  <si>
    <t>ORD001811</t>
  </si>
  <si>
    <t>OI0008194</t>
  </si>
  <si>
    <t>ORD004528</t>
  </si>
  <si>
    <t>OI0008195</t>
  </si>
  <si>
    <t>ORD004965</t>
  </si>
  <si>
    <t>OI0008196</t>
  </si>
  <si>
    <t>ORD005533</t>
  </si>
  <si>
    <t>OI0008197</t>
  </si>
  <si>
    <t>ORD000117</t>
  </si>
  <si>
    <t>OI0008198</t>
  </si>
  <si>
    <t>OI0008199</t>
  </si>
  <si>
    <t>ORD001868</t>
  </si>
  <si>
    <t>OI0008200</t>
  </si>
  <si>
    <t>ORD002509</t>
  </si>
  <si>
    <t>OI0008201</t>
  </si>
  <si>
    <t>ORD004555</t>
  </si>
  <si>
    <t>OI0008202</t>
  </si>
  <si>
    <t>ORD000621</t>
  </si>
  <si>
    <t>OI0008203</t>
  </si>
  <si>
    <t>OI0008204</t>
  </si>
  <si>
    <t>ORD005621</t>
  </si>
  <si>
    <t>OI0008205</t>
  </si>
  <si>
    <t>ORD000992</t>
  </si>
  <si>
    <t>OI0008206</t>
  </si>
  <si>
    <t>ORD004869</t>
  </si>
  <si>
    <t>OI0008207</t>
  </si>
  <si>
    <t>ORD003026</t>
  </si>
  <si>
    <t>OI0008208</t>
  </si>
  <si>
    <t>OI0008209</t>
  </si>
  <si>
    <t>OI0008210</t>
  </si>
  <si>
    <t>ORD004859</t>
  </si>
  <si>
    <t>OI0008211</t>
  </si>
  <si>
    <t>OI0008212</t>
  </si>
  <si>
    <t>OI0008213</t>
  </si>
  <si>
    <t>OI0008214</t>
  </si>
  <si>
    <t>ORD004730</t>
  </si>
  <si>
    <t>OI0008215</t>
  </si>
  <si>
    <t>OI0008216</t>
  </si>
  <si>
    <t>ORD000712</t>
  </si>
  <si>
    <t>OI0008217</t>
  </si>
  <si>
    <t>ORD002453</t>
  </si>
  <si>
    <t>OI0008218</t>
  </si>
  <si>
    <t>ORD001477</t>
  </si>
  <si>
    <t>OI0008219</t>
  </si>
  <si>
    <t>OI0008220</t>
  </si>
  <si>
    <t>OI0008221</t>
  </si>
  <si>
    <t>ORD000379</t>
  </si>
  <si>
    <t>OI0008222</t>
  </si>
  <si>
    <t>ORD005718</t>
  </si>
  <si>
    <t>OI0008223</t>
  </si>
  <si>
    <t>ORD002921</t>
  </si>
  <si>
    <t>OI0008224</t>
  </si>
  <si>
    <t>ORD000420</t>
  </si>
  <si>
    <t>OI0008225</t>
  </si>
  <si>
    <t>OI0008226</t>
  </si>
  <si>
    <t>ORD005000</t>
  </si>
  <si>
    <t>OI0008227</t>
  </si>
  <si>
    <t>OI0008228</t>
  </si>
  <si>
    <t>ORD002026</t>
  </si>
  <si>
    <t>OI0008229</t>
  </si>
  <si>
    <t>OI0008230</t>
  </si>
  <si>
    <t>OI0008231</t>
  </si>
  <si>
    <t>ORD000584</t>
  </si>
  <si>
    <t>OI0008232</t>
  </si>
  <si>
    <t>OI0008233</t>
  </si>
  <si>
    <t>ORD005495</t>
  </si>
  <si>
    <t>OI0008234</t>
  </si>
  <si>
    <t>ORD002493</t>
  </si>
  <si>
    <t>OI0008235</t>
  </si>
  <si>
    <t>OI0008236</t>
  </si>
  <si>
    <t>OI0008237</t>
  </si>
  <si>
    <t>ORD005940</t>
  </si>
  <si>
    <t>OI0008238</t>
  </si>
  <si>
    <t>ORD001945</t>
  </si>
  <si>
    <t>OI0008239</t>
  </si>
  <si>
    <t>OI0008240</t>
  </si>
  <si>
    <t>ORD002858</t>
  </si>
  <si>
    <t>OI0008241</t>
  </si>
  <si>
    <t>ORD002738</t>
  </si>
  <si>
    <t>OI0008242</t>
  </si>
  <si>
    <t>OI0008243</t>
  </si>
  <si>
    <t>OI0008244</t>
  </si>
  <si>
    <t>ORD000758</t>
  </si>
  <si>
    <t>OI0008245</t>
  </si>
  <si>
    <t>OI0008246</t>
  </si>
  <si>
    <t>ORD000986</t>
  </si>
  <si>
    <t>OI0008247</t>
  </si>
  <si>
    <t>OI0008248</t>
  </si>
  <si>
    <t>ORD002801</t>
  </si>
  <si>
    <t>OI0008249</t>
  </si>
  <si>
    <t>OI0008250</t>
  </si>
  <si>
    <t>ORD001552</t>
  </si>
  <si>
    <t>OI0008251</t>
  </si>
  <si>
    <t>ORD005259</t>
  </si>
  <si>
    <t>OI0008252</t>
  </si>
  <si>
    <t>OI0008253</t>
  </si>
  <si>
    <t>ORD001654</t>
  </si>
  <si>
    <t>OI0008254</t>
  </si>
  <si>
    <t>OI0008255</t>
  </si>
  <si>
    <t>ORD000307</t>
  </si>
  <si>
    <t>OI0008256</t>
  </si>
  <si>
    <t>ORD000482</t>
  </si>
  <si>
    <t>OI0008257</t>
  </si>
  <si>
    <t>OI0008258</t>
  </si>
  <si>
    <t>ORD002838</t>
  </si>
  <si>
    <t>OI0008259</t>
  </si>
  <si>
    <t>OI0008260</t>
  </si>
  <si>
    <t>OI0008261</t>
  </si>
  <si>
    <t>OI0008262</t>
  </si>
  <si>
    <t>ORD005021</t>
  </si>
  <si>
    <t>OI0008263</t>
  </si>
  <si>
    <t>ORD005270</t>
  </si>
  <si>
    <t>OI0008264</t>
  </si>
  <si>
    <t>OI0008265</t>
  </si>
  <si>
    <t>OI0008266</t>
  </si>
  <si>
    <t>ORD005846</t>
  </si>
  <si>
    <t>OI0008267</t>
  </si>
  <si>
    <t>OI0008268</t>
  </si>
  <si>
    <t>OI0008269</t>
  </si>
  <si>
    <t>OI0008270</t>
  </si>
  <si>
    <t>ORD002900</t>
  </si>
  <si>
    <t>OI0008271</t>
  </si>
  <si>
    <t>ORD001044</t>
  </si>
  <si>
    <t>OI0008272</t>
  </si>
  <si>
    <t>ORD000652</t>
  </si>
  <si>
    <t>OI0008273</t>
  </si>
  <si>
    <t>ORD005503</t>
  </si>
  <si>
    <t>OI0008274</t>
  </si>
  <si>
    <t>ORD000813</t>
  </si>
  <si>
    <t>OI0008275</t>
  </si>
  <si>
    <t>ORD001965</t>
  </si>
  <si>
    <t>OI0008276</t>
  </si>
  <si>
    <t>OI0008277</t>
  </si>
  <si>
    <t>ORD001530</t>
  </si>
  <si>
    <t>OI0008278</t>
  </si>
  <si>
    <t>ORD004761</t>
  </si>
  <si>
    <t>OI0008279</t>
  </si>
  <si>
    <t>ORD001075</t>
  </si>
  <si>
    <t>OI0008280</t>
  </si>
  <si>
    <t>OI0008281</t>
  </si>
  <si>
    <t>ORD003148</t>
  </si>
  <si>
    <t>OI0008282</t>
  </si>
  <si>
    <t>ORD003802</t>
  </si>
  <si>
    <t>OI0008283</t>
  </si>
  <si>
    <t>ORD000609</t>
  </si>
  <si>
    <t>OI0008284</t>
  </si>
  <si>
    <t>OI0008285</t>
  </si>
  <si>
    <t>OI0008286</t>
  </si>
  <si>
    <t>OI0008287</t>
  </si>
  <si>
    <t>ORD004265</t>
  </si>
  <si>
    <t>OI0008288</t>
  </si>
  <si>
    <t>ORD003911</t>
  </si>
  <si>
    <t>OI0008289</t>
  </si>
  <si>
    <t>OI0008290</t>
  </si>
  <si>
    <t>ORD002960</t>
  </si>
  <si>
    <t>OI0008291</t>
  </si>
  <si>
    <t>ORD002089</t>
  </si>
  <si>
    <t>OI0008292</t>
  </si>
  <si>
    <t>OI0008293</t>
  </si>
  <si>
    <t>OI0008294</t>
  </si>
  <si>
    <t>ORD005396</t>
  </si>
  <si>
    <t>OI0008295</t>
  </si>
  <si>
    <t>ORD000040</t>
  </si>
  <si>
    <t>OI0008296</t>
  </si>
  <si>
    <t>OI0008297</t>
  </si>
  <si>
    <t>OI0008298</t>
  </si>
  <si>
    <t>ORD002799</t>
  </si>
  <si>
    <t>OI0008299</t>
  </si>
  <si>
    <t>OI0008300</t>
  </si>
  <si>
    <t>ORD004122</t>
  </si>
  <si>
    <t>OI0008301</t>
  </si>
  <si>
    <t>ORD001780</t>
  </si>
  <si>
    <t>OI0008302</t>
  </si>
  <si>
    <t>OI0008303</t>
  </si>
  <si>
    <t>OI0008304</t>
  </si>
  <si>
    <t>ORD001944</t>
  </si>
  <si>
    <t>OI0008305</t>
  </si>
  <si>
    <t>OI0008306</t>
  </si>
  <si>
    <t>OI0008307</t>
  </si>
  <si>
    <t>ORD004984</t>
  </si>
  <si>
    <t>OI0008308</t>
  </si>
  <si>
    <t>OI0008309</t>
  </si>
  <si>
    <t>OI0008310</t>
  </si>
  <si>
    <t>ORD001627</t>
  </si>
  <si>
    <t>OI0008311</t>
  </si>
  <si>
    <t>OI0008312</t>
  </si>
  <si>
    <t>ORD004885</t>
  </si>
  <si>
    <t>OI0008313</t>
  </si>
  <si>
    <t>OI0008314</t>
  </si>
  <si>
    <t>OI0008315</t>
  </si>
  <si>
    <t>ORD003984</t>
  </si>
  <si>
    <t>OI0008316</t>
  </si>
  <si>
    <t>OI0008317</t>
  </si>
  <si>
    <t>OI0008318</t>
  </si>
  <si>
    <t>ORD001771</t>
  </si>
  <si>
    <t>OI0008319</t>
  </si>
  <si>
    <t>OI0008320</t>
  </si>
  <si>
    <t>OI0008321</t>
  </si>
  <si>
    <t>ORD002866</t>
  </si>
  <si>
    <t>OI0008322</t>
  </si>
  <si>
    <t>OI0008323</t>
  </si>
  <si>
    <t>ORD005558</t>
  </si>
  <si>
    <t>OI0008324</t>
  </si>
  <si>
    <t>ORD000510</t>
  </si>
  <si>
    <t>OI0008325</t>
  </si>
  <si>
    <t>OI0008326</t>
  </si>
  <si>
    <t>ORD003419</t>
  </si>
  <si>
    <t>OI0008327</t>
  </si>
  <si>
    <t>OI0008328</t>
  </si>
  <si>
    <t>ORD002425</t>
  </si>
  <si>
    <t>OI0008329</t>
  </si>
  <si>
    <t>ORD002463</t>
  </si>
  <si>
    <t>OI0008330</t>
  </si>
  <si>
    <t>ORD002223</t>
  </si>
  <si>
    <t>OI0008331</t>
  </si>
  <si>
    <t>OI0008332</t>
  </si>
  <si>
    <t>OI0008333</t>
  </si>
  <si>
    <t>ORD003312</t>
  </si>
  <si>
    <t>OI0008334</t>
  </si>
  <si>
    <t>OI0008335</t>
  </si>
  <si>
    <t>ORD002374</t>
  </si>
  <si>
    <t>OI0008336</t>
  </si>
  <si>
    <t>ORD003803</t>
  </si>
  <si>
    <t>OI0008337</t>
  </si>
  <si>
    <t>ORD004933</t>
  </si>
  <si>
    <t>OI0008338</t>
  </si>
  <si>
    <t>ORD005749</t>
  </si>
  <si>
    <t>OI0008339</t>
  </si>
  <si>
    <t>ORD003644</t>
  </si>
  <si>
    <t>OI0008340</t>
  </si>
  <si>
    <t>OI0008341</t>
  </si>
  <si>
    <t>ORD001571</t>
  </si>
  <si>
    <t>OI0008342</t>
  </si>
  <si>
    <t>OI0008343</t>
  </si>
  <si>
    <t>ORD000716</t>
  </si>
  <si>
    <t>OI0008344</t>
  </si>
  <si>
    <t>OI0008345</t>
  </si>
  <si>
    <t>OI0008346</t>
  </si>
  <si>
    <t>OI0008347</t>
  </si>
  <si>
    <t>ORD003212</t>
  </si>
  <si>
    <t>OI0008348</t>
  </si>
  <si>
    <t>ORD000415</t>
  </si>
  <si>
    <t>OI0008349</t>
  </si>
  <si>
    <t>OI0008350</t>
  </si>
  <si>
    <t>OI0008351</t>
  </si>
  <si>
    <t>OI0008352</t>
  </si>
  <si>
    <t>ORD001437</t>
  </si>
  <si>
    <t>OI0008353</t>
  </si>
  <si>
    <t>OI0008354</t>
  </si>
  <si>
    <t>ORD002994</t>
  </si>
  <si>
    <t>OI0008355</t>
  </si>
  <si>
    <t>ORD002163</t>
  </si>
  <si>
    <t>OI0008356</t>
  </si>
  <si>
    <t>ORD003128</t>
  </si>
  <si>
    <t>OI0008357</t>
  </si>
  <si>
    <t>OI0008358</t>
  </si>
  <si>
    <t>OI0008359</t>
  </si>
  <si>
    <t>ORD001828</t>
  </si>
  <si>
    <t>OI0008360</t>
  </si>
  <si>
    <t>OI0008361</t>
  </si>
  <si>
    <t>OI0008362</t>
  </si>
  <si>
    <t>OI0008363</t>
  </si>
  <si>
    <t>ORD005724</t>
  </si>
  <si>
    <t>OI0008364</t>
  </si>
  <si>
    <t>OI0008365</t>
  </si>
  <si>
    <t>ORD000790</t>
  </si>
  <si>
    <t>OI0008366</t>
  </si>
  <si>
    <t>OI0008367</t>
  </si>
  <si>
    <t>OI0008368</t>
  </si>
  <si>
    <t>ORD001377</t>
  </si>
  <si>
    <t>OI0008369</t>
  </si>
  <si>
    <t>ORD005556</t>
  </si>
  <si>
    <t>OI0008370</t>
  </si>
  <si>
    <t>OI0008371</t>
  </si>
  <si>
    <t>OI0008372</t>
  </si>
  <si>
    <t>ORD005083</t>
  </si>
  <si>
    <t>OI0008373</t>
  </si>
  <si>
    <t>ORD003354</t>
  </si>
  <si>
    <t>OI0008374</t>
  </si>
  <si>
    <t>ORD000891</t>
  </si>
  <si>
    <t>OI0008375</t>
  </si>
  <si>
    <t>ORD000170</t>
  </si>
  <si>
    <t>OI0008376</t>
  </si>
  <si>
    <t>OI0008377</t>
  </si>
  <si>
    <t>ORD002546</t>
  </si>
  <si>
    <t>OI0008378</t>
  </si>
  <si>
    <t>ORD005234</t>
  </si>
  <si>
    <t>OI0008379</t>
  </si>
  <si>
    <t>ORD003935</t>
  </si>
  <si>
    <t>OI0008380</t>
  </si>
  <si>
    <t>OI0008381</t>
  </si>
  <si>
    <t>ORD001357</t>
  </si>
  <si>
    <t>OI0008382</t>
  </si>
  <si>
    <t>ORD002852</t>
  </si>
  <si>
    <t>OI0008383</t>
  </si>
  <si>
    <t>OI0008384</t>
  </si>
  <si>
    <t>OI0008385</t>
  </si>
  <si>
    <t>OI0008386</t>
  </si>
  <si>
    <t>ORD003116</t>
  </si>
  <si>
    <t>OI0008387</t>
  </si>
  <si>
    <t>ORD002573</t>
  </si>
  <si>
    <t>OI0008388</t>
  </si>
  <si>
    <t>OI0008389</t>
  </si>
  <si>
    <t>ORD003088</t>
  </si>
  <si>
    <t>OI0008390</t>
  </si>
  <si>
    <t>ORD005152</t>
  </si>
  <si>
    <t>OI0008391</t>
  </si>
  <si>
    <t>OI0008392</t>
  </si>
  <si>
    <t>ORD002574</t>
  </si>
  <si>
    <t>OI0008393</t>
  </si>
  <si>
    <t>OI0008394</t>
  </si>
  <si>
    <t>ORD002519</t>
  </si>
  <si>
    <t>OI0008395</t>
  </si>
  <si>
    <t>ORD001433</t>
  </si>
  <si>
    <t>OI0008396</t>
  </si>
  <si>
    <t>ORD002386</t>
  </si>
  <si>
    <t>OI0008397</t>
  </si>
  <si>
    <t>ORD000567</t>
  </si>
  <si>
    <t>OI0008398</t>
  </si>
  <si>
    <t>OI0008399</t>
  </si>
  <si>
    <t>OI0008400</t>
  </si>
  <si>
    <t>OI0008401</t>
  </si>
  <si>
    <t>ORD004138</t>
  </si>
  <si>
    <t>OI0008402</t>
  </si>
  <si>
    <t>ORD004808</t>
  </si>
  <si>
    <t>OI0008403</t>
  </si>
  <si>
    <t>OI0008404</t>
  </si>
  <si>
    <t>OI0008405</t>
  </si>
  <si>
    <t>OI0008406</t>
  </si>
  <si>
    <t>ORD003252</t>
  </si>
  <si>
    <t>OI0008407</t>
  </si>
  <si>
    <t>OI0008408</t>
  </si>
  <si>
    <t>ORD003222</t>
  </si>
  <si>
    <t>OI0008409</t>
  </si>
  <si>
    <t>OI0008410</t>
  </si>
  <si>
    <t>OI0008411</t>
  </si>
  <si>
    <t>ORD003072</t>
  </si>
  <si>
    <t>OI0008412</t>
  </si>
  <si>
    <t>OI0008413</t>
  </si>
  <si>
    <t>OI0008414</t>
  </si>
  <si>
    <t>ORD005700</t>
  </si>
  <si>
    <t>OI0008415</t>
  </si>
  <si>
    <t>OI0008416</t>
  </si>
  <si>
    <t>ORD002674</t>
  </si>
  <si>
    <t>OI0008417</t>
  </si>
  <si>
    <t>ORD004149</t>
  </si>
  <si>
    <t>OI0008418</t>
  </si>
  <si>
    <t>OI0008419</t>
  </si>
  <si>
    <t>ORD002303</t>
  </si>
  <si>
    <t>OI0008420</t>
  </si>
  <si>
    <t>OI0008421</t>
  </si>
  <si>
    <t>ORD003601</t>
  </si>
  <si>
    <t>OI0008422</t>
  </si>
  <si>
    <t>OI0008423</t>
  </si>
  <si>
    <t>OI0008424</t>
  </si>
  <si>
    <t>ORD003742</t>
  </si>
  <si>
    <t>OI0008425</t>
  </si>
  <si>
    <t>OI0008426</t>
  </si>
  <si>
    <t>ORD003820</t>
  </si>
  <si>
    <t>OI0008427</t>
  </si>
  <si>
    <t>ORD002114</t>
  </si>
  <si>
    <t>OI0008428</t>
  </si>
  <si>
    <t>OI0008429</t>
  </si>
  <si>
    <t>OI0008430</t>
  </si>
  <si>
    <t>OI0008431</t>
  </si>
  <si>
    <t>ORD005404</t>
  </si>
  <si>
    <t>OI0008432</t>
  </si>
  <si>
    <t>OI0008433</t>
  </si>
  <si>
    <t>ORD002025</t>
  </si>
  <si>
    <t>OI0008434</t>
  </si>
  <si>
    <t>OI0008435</t>
  </si>
  <si>
    <t>OI0008436</t>
  </si>
  <si>
    <t>OI0008437</t>
  </si>
  <si>
    <t>ORD005802</t>
  </si>
  <si>
    <t>OI0008438</t>
  </si>
  <si>
    <t>ORD000284</t>
  </si>
  <si>
    <t>OI0008439</t>
  </si>
  <si>
    <t>ORD000592</t>
  </si>
  <si>
    <t>OI0008440</t>
  </si>
  <si>
    <t>OI0008441</t>
  </si>
  <si>
    <t>ORD001274</t>
  </si>
  <si>
    <t>OI0008442</t>
  </si>
  <si>
    <t>ORD004928</t>
  </si>
  <si>
    <t>OI0008443</t>
  </si>
  <si>
    <t>OI0008444</t>
  </si>
  <si>
    <t>ORD003111</t>
  </si>
  <si>
    <t>OI0008445</t>
  </si>
  <si>
    <t>ORD003403</t>
  </si>
  <si>
    <t>OI0008446</t>
  </si>
  <si>
    <t>ORD005535</t>
  </si>
  <si>
    <t>OI0008447</t>
  </si>
  <si>
    <t>OI0008448</t>
  </si>
  <si>
    <t>ORD004798</t>
  </si>
  <si>
    <t>OI0008449</t>
  </si>
  <si>
    <t>OI0008450</t>
  </si>
  <si>
    <t>OI0008451</t>
  </si>
  <si>
    <t>ORD001142</t>
  </si>
  <si>
    <t>OI0008452</t>
  </si>
  <si>
    <t>ORD003841</t>
  </si>
  <si>
    <t>OI0008453</t>
  </si>
  <si>
    <t>OI0008454</t>
  </si>
  <si>
    <t>ORD003484</t>
  </si>
  <si>
    <t>OI0008455</t>
  </si>
  <si>
    <t>ORD003950</t>
  </si>
  <si>
    <t>OI0008456</t>
  </si>
  <si>
    <t>OI0008457</t>
  </si>
  <si>
    <t>ORD001715</t>
  </si>
  <si>
    <t>OI0008458</t>
  </si>
  <si>
    <t>OI0008459</t>
  </si>
  <si>
    <t>ORD000633</t>
  </si>
  <si>
    <t>OI0008460</t>
  </si>
  <si>
    <t>OI0008461</t>
  </si>
  <si>
    <t>ORD001891</t>
  </si>
  <si>
    <t>OI0008462</t>
  </si>
  <si>
    <t>OI0008463</t>
  </si>
  <si>
    <t>ORD005343</t>
  </si>
  <si>
    <t>OI0008464</t>
  </si>
  <si>
    <t>ORD005794</t>
  </si>
  <si>
    <t>OI0008465</t>
  </si>
  <si>
    <t>OI0008466</t>
  </si>
  <si>
    <t>OI0008467</t>
  </si>
  <si>
    <t>OI0008468</t>
  </si>
  <si>
    <t>ORD005530</t>
  </si>
  <si>
    <t>OI0008469</t>
  </si>
  <si>
    <t>ORD000553</t>
  </si>
  <si>
    <t>OI0008470</t>
  </si>
  <si>
    <t>ORD005773</t>
  </si>
  <si>
    <t>OI0008471</t>
  </si>
  <si>
    <t>OI0008472</t>
  </si>
  <si>
    <t>OI0008473</t>
  </si>
  <si>
    <t>ORD004294</t>
  </si>
  <si>
    <t>OI0008474</t>
  </si>
  <si>
    <t>ORD005771</t>
  </si>
  <si>
    <t>OI0008475</t>
  </si>
  <si>
    <t>OI0008476</t>
  </si>
  <si>
    <t>ORD004084</t>
  </si>
  <si>
    <t>OI0008477</t>
  </si>
  <si>
    <t>ORD005312</t>
  </si>
  <si>
    <t>OI0008478</t>
  </si>
  <si>
    <t>OI0008479</t>
  </si>
  <si>
    <t>ORD004037</t>
  </si>
  <si>
    <t>OI0008480</t>
  </si>
  <si>
    <t>ORD001877</t>
  </si>
  <si>
    <t>OI0008481</t>
  </si>
  <si>
    <t>ORD003654</t>
  </si>
  <si>
    <t>OI0008482</t>
  </si>
  <si>
    <t>OI0008483</t>
  </si>
  <si>
    <t>OI0008484</t>
  </si>
  <si>
    <t>ORD001619</t>
  </si>
  <si>
    <t>OI0008485</t>
  </si>
  <si>
    <t>OI0008486</t>
  </si>
  <si>
    <t>OI0008487</t>
  </si>
  <si>
    <t>OI0008488</t>
  </si>
  <si>
    <t>ORD003214</t>
  </si>
  <si>
    <t>OI0008489</t>
  </si>
  <si>
    <t>ORD005277</t>
  </si>
  <si>
    <t>OI0008490</t>
  </si>
  <si>
    <t>ORD003348</t>
  </si>
  <si>
    <t>OI0008491</t>
  </si>
  <si>
    <t>OI0008492</t>
  </si>
  <si>
    <t>OI0008493</t>
  </si>
  <si>
    <t>OI0008494</t>
  </si>
  <si>
    <t>ORD005869</t>
  </si>
  <si>
    <t>OI0008495</t>
  </si>
  <si>
    <t>ORD001630</t>
  </si>
  <si>
    <t>OI0008496</t>
  </si>
  <si>
    <t>OI0008497</t>
  </si>
  <si>
    <t>OI0008498</t>
  </si>
  <si>
    <t>ORD004483</t>
  </si>
  <si>
    <t>OI0008499</t>
  </si>
  <si>
    <t>OI0008500</t>
  </si>
  <si>
    <t>OI0008501</t>
  </si>
  <si>
    <t>OI0008502</t>
  </si>
  <si>
    <t>ORD002621</t>
  </si>
  <si>
    <t>OI0008503</t>
  </si>
  <si>
    <t>OI0008504</t>
  </si>
  <si>
    <t>OI0008505</t>
  </si>
  <si>
    <t>ORD003094</t>
  </si>
  <si>
    <t>OI0008506</t>
  </si>
  <si>
    <t>ORD002035</t>
  </si>
  <si>
    <t>OI0008507</t>
  </si>
  <si>
    <t>OI0008508</t>
  </si>
  <si>
    <t>OI0008509</t>
  </si>
  <si>
    <t>ORD005196</t>
  </si>
  <si>
    <t>OI0008510</t>
  </si>
  <si>
    <t>OI0008511</t>
  </si>
  <si>
    <t>OI0008512</t>
  </si>
  <si>
    <t>ORD000493</t>
  </si>
  <si>
    <t>OI0008513</t>
  </si>
  <si>
    <t>ORD001418</t>
  </si>
  <si>
    <t>OI0008514</t>
  </si>
  <si>
    <t>OI0008515</t>
  </si>
  <si>
    <t>ORD002745</t>
  </si>
  <si>
    <t>OI0008516</t>
  </si>
  <si>
    <t>OI0008517</t>
  </si>
  <si>
    <t>ORD004437</t>
  </si>
  <si>
    <t>OI0008518</t>
  </si>
  <si>
    <t>ORD002984</t>
  </si>
  <si>
    <t>OI0008519</t>
  </si>
  <si>
    <t>OI0008520</t>
  </si>
  <si>
    <t>OI0008521</t>
  </si>
  <si>
    <t>OI0008522</t>
  </si>
  <si>
    <t>ORD004262</t>
  </si>
  <si>
    <t>OI0008523</t>
  </si>
  <si>
    <t>ORD002051</t>
  </si>
  <si>
    <t>OI0008524</t>
  </si>
  <si>
    <t>OI0008525</t>
  </si>
  <si>
    <t>OI0008526</t>
  </si>
  <si>
    <t>ORD001211</t>
  </si>
  <si>
    <t>OI0008527</t>
  </si>
  <si>
    <t>OI0008528</t>
  </si>
  <si>
    <t>ORD004518</t>
  </si>
  <si>
    <t>OI0008529</t>
  </si>
  <si>
    <t>ORD003451</t>
  </si>
  <si>
    <t>OI0008530</t>
  </si>
  <si>
    <t>OI0008531</t>
  </si>
  <si>
    <t>ORD000155</t>
  </si>
  <si>
    <t>OI0008532</t>
  </si>
  <si>
    <t>ORD002391</t>
  </si>
  <si>
    <t>OI0008533</t>
  </si>
  <si>
    <t>OI0008534</t>
  </si>
  <si>
    <t>OI0008535</t>
  </si>
  <si>
    <t>OI0008536</t>
  </si>
  <si>
    <t>ORD004475</t>
  </si>
  <si>
    <t>OI0008537</t>
  </si>
  <si>
    <t>OI0008538</t>
  </si>
  <si>
    <t>ORD005434</t>
  </si>
  <si>
    <t>OI0008539</t>
  </si>
  <si>
    <t>OI0008540</t>
  </si>
  <si>
    <t>OI0008541</t>
  </si>
  <si>
    <t>ORD002173</t>
  </si>
  <si>
    <t>OI0008542</t>
  </si>
  <si>
    <t>ORD001052</t>
  </si>
  <si>
    <t>OI0008543</t>
  </si>
  <si>
    <t>ORD005622</t>
  </si>
  <si>
    <t>OI0008544</t>
  </si>
  <si>
    <t>OI0008545</t>
  </si>
  <si>
    <t>OI0008546</t>
  </si>
  <si>
    <t>OI0008547</t>
  </si>
  <si>
    <t>ORD004638</t>
  </si>
  <si>
    <t>OI0008548</t>
  </si>
  <si>
    <t>ORD005214</t>
  </si>
  <si>
    <t>OI0008549</t>
  </si>
  <si>
    <t>ORD005435</t>
  </si>
  <si>
    <t>OI0008550</t>
  </si>
  <si>
    <t>OI0008551</t>
  </si>
  <si>
    <t>OI0008552</t>
  </si>
  <si>
    <t>OI0008553</t>
  </si>
  <si>
    <t>ORD005838</t>
  </si>
  <si>
    <t>OI0008554</t>
  </si>
  <si>
    <t>OI0008555</t>
  </si>
  <si>
    <t>ORD003967</t>
  </si>
  <si>
    <t>OI0008556</t>
  </si>
  <si>
    <t>ORD002460</t>
  </si>
  <si>
    <t>OI0008557</t>
  </si>
  <si>
    <t>OI0008558</t>
  </si>
  <si>
    <t>OI0008559</t>
  </si>
  <si>
    <t>OI0008560</t>
  </si>
  <si>
    <t>ORD001574</t>
  </si>
  <si>
    <t>OI0008561</t>
  </si>
  <si>
    <t>ORD001597</t>
  </si>
  <si>
    <t>OI0008562</t>
  </si>
  <si>
    <t>OI0008563</t>
  </si>
  <si>
    <t>OI0008564</t>
  </si>
  <si>
    <t>ORD005229</t>
  </si>
  <si>
    <t>OI0008565</t>
  </si>
  <si>
    <t>ORD002886</t>
  </si>
  <si>
    <t>OI0008566</t>
  </si>
  <si>
    <t>OI0008567</t>
  </si>
  <si>
    <t>ORD004346</t>
  </si>
  <si>
    <t>OI0008568</t>
  </si>
  <si>
    <t>OI0008569</t>
  </si>
  <si>
    <t>ORD002581</t>
  </si>
  <si>
    <t>OI0008570</t>
  </si>
  <si>
    <t>ORD003563</t>
  </si>
  <si>
    <t>OI0008571</t>
  </si>
  <si>
    <t>OI0008572</t>
  </si>
  <si>
    <t>ORD004440</t>
  </si>
  <si>
    <t>OI0008573</t>
  </si>
  <si>
    <t>OI0008574</t>
  </si>
  <si>
    <t>ORD000466</t>
  </si>
  <si>
    <t>OI0008575</t>
  </si>
  <si>
    <t>OI0008576</t>
  </si>
  <si>
    <t>ORD004057</t>
  </si>
  <si>
    <t>OI0008577</t>
  </si>
  <si>
    <t>OI0008578</t>
  </si>
  <si>
    <t>ORD004119</t>
  </si>
  <si>
    <t>OI0008579</t>
  </si>
  <si>
    <t>OI0008580</t>
  </si>
  <si>
    <t>OI0008581</t>
  </si>
  <si>
    <t>ORD003830</t>
  </si>
  <si>
    <t>OI0008582</t>
  </si>
  <si>
    <t>ORD000052</t>
  </si>
  <si>
    <t>OI0008583</t>
  </si>
  <si>
    <t>ORD003859</t>
  </si>
  <si>
    <t>OI0008584</t>
  </si>
  <si>
    <t>ORD002893</t>
  </si>
  <si>
    <t>OI0008585</t>
  </si>
  <si>
    <t>OI0008586</t>
  </si>
  <si>
    <t>OI0008587</t>
  </si>
  <si>
    <t>OI0008588</t>
  </si>
  <si>
    <t>ORD004900</t>
  </si>
  <si>
    <t>OI0008589</t>
  </si>
  <si>
    <t>ORD005115</t>
  </si>
  <si>
    <t>OI0008590</t>
  </si>
  <si>
    <t>OI0008591</t>
  </si>
  <si>
    <t>ORD001187</t>
  </si>
  <si>
    <t>OI0008592</t>
  </si>
  <si>
    <t>ORD003047</t>
  </si>
  <si>
    <t>OI0008593</t>
  </si>
  <si>
    <t>ORD002558</t>
  </si>
  <si>
    <t>OI0008594</t>
  </si>
  <si>
    <t>ORD001141</t>
  </si>
  <si>
    <t>OI0008595</t>
  </si>
  <si>
    <t>OI0008596</t>
  </si>
  <si>
    <t>ORD002618</t>
  </si>
  <si>
    <t>OI0008597</t>
  </si>
  <si>
    <t>ORD004927</t>
  </si>
  <si>
    <t>OI0008598</t>
  </si>
  <si>
    <t>OI0008599</t>
  </si>
  <si>
    <t>ORD004449</t>
  </si>
  <si>
    <t>OI0008600</t>
  </si>
  <si>
    <t>OI0008601</t>
  </si>
  <si>
    <t>OI0008602</t>
  </si>
  <si>
    <t>ORD003873</t>
  </si>
  <si>
    <t>OI0008603</t>
  </si>
  <si>
    <t>ORD000164</t>
  </si>
  <si>
    <t>OI0008604</t>
  </si>
  <si>
    <t>ORD003753</t>
  </si>
  <si>
    <t>OI0008605</t>
  </si>
  <si>
    <t>ORD004104</t>
  </si>
  <si>
    <t>OI0008606</t>
  </si>
  <si>
    <t>ORD003966</t>
  </si>
  <si>
    <t>OI0008607</t>
  </si>
  <si>
    <t>OI0008608</t>
  </si>
  <si>
    <t>ORD004639</t>
  </si>
  <si>
    <t>OI0008609</t>
  </si>
  <si>
    <t>OI0008610</t>
  </si>
  <si>
    <t>ORD005004</t>
  </si>
  <si>
    <t>OI0008611</t>
  </si>
  <si>
    <t>OI0008612</t>
  </si>
  <si>
    <t>ORD000514</t>
  </si>
  <si>
    <t>OI0008613</t>
  </si>
  <si>
    <t>OI0008614</t>
  </si>
  <si>
    <t>ORD000248</t>
  </si>
  <si>
    <t>OI0008615</t>
  </si>
  <si>
    <t>OI0008616</t>
  </si>
  <si>
    <t>ORD002679</t>
  </si>
  <si>
    <t>OI0008617</t>
  </si>
  <si>
    <t>OI0008618</t>
  </si>
  <si>
    <t>ORD000236</t>
  </si>
  <si>
    <t>OI0008619</t>
  </si>
  <si>
    <t>OI0008620</t>
  </si>
  <si>
    <t>OI0008621</t>
  </si>
  <si>
    <t>ORD004628</t>
  </si>
  <si>
    <t>OI0008622</t>
  </si>
  <si>
    <t>OI0008623</t>
  </si>
  <si>
    <t>ORD000950</t>
  </si>
  <si>
    <t>OI0008624</t>
  </si>
  <si>
    <t>ORD002587</t>
  </si>
  <si>
    <t>OI0008625</t>
  </si>
  <si>
    <t>OI0008626</t>
  </si>
  <si>
    <t>OI0008627</t>
  </si>
  <si>
    <t>ORD001871</t>
  </si>
  <si>
    <t>OI0008628</t>
  </si>
  <si>
    <t>ORD005498</t>
  </si>
  <si>
    <t>OI0008629</t>
  </si>
  <si>
    <t>ORD003267</t>
  </si>
  <si>
    <t>OI0008630</t>
  </si>
  <si>
    <t>OI0008631</t>
  </si>
  <si>
    <t>ORD004944</t>
  </si>
  <si>
    <t>OI0008632</t>
  </si>
  <si>
    <t>OI0008633</t>
  </si>
  <si>
    <t>OI0008634</t>
  </si>
  <si>
    <t>ORD005730</t>
  </si>
  <si>
    <t>OI0008635</t>
  </si>
  <si>
    <t>OI0008636</t>
  </si>
  <si>
    <t>ORD002812</t>
  </si>
  <si>
    <t>OI0008637</t>
  </si>
  <si>
    <t>OI0008638</t>
  </si>
  <si>
    <t>ORD001109</t>
  </si>
  <si>
    <t>OI0008639</t>
  </si>
  <si>
    <t>OI0008640</t>
  </si>
  <si>
    <t>OI0008641</t>
  </si>
  <si>
    <t>ORD001247</t>
  </si>
  <si>
    <t>OI0008642</t>
  </si>
  <si>
    <t>ORD002920</t>
  </si>
  <si>
    <t>OI0008643</t>
  </si>
  <si>
    <t>ORD003459</t>
  </si>
  <si>
    <t>OI0008644</t>
  </si>
  <si>
    <t>ORD002583</t>
  </si>
  <si>
    <t>OI0008645</t>
  </si>
  <si>
    <t>OI0008646</t>
  </si>
  <si>
    <t>OI0008647</t>
  </si>
  <si>
    <t>OI0008648</t>
  </si>
  <si>
    <t>ORD001543</t>
  </si>
  <si>
    <t>OI0008649</t>
  </si>
  <si>
    <t>OI0008650</t>
  </si>
  <si>
    <t>ORD003270</t>
  </si>
  <si>
    <t>OI0008651</t>
  </si>
  <si>
    <t>OI0008652</t>
  </si>
  <si>
    <t>ORD001785</t>
  </si>
  <si>
    <t>OI0008653</t>
  </si>
  <si>
    <t>ORD000889</t>
  </si>
  <si>
    <t>OI0008654</t>
  </si>
  <si>
    <t>ORD005112</t>
  </si>
  <si>
    <t>OI0008655</t>
  </si>
  <si>
    <t>OI0008656</t>
  </si>
  <si>
    <t>ORD002455</t>
  </si>
  <si>
    <t>OI0008657</t>
  </si>
  <si>
    <t>OI0008658</t>
  </si>
  <si>
    <t>ORD001133</t>
  </si>
  <si>
    <t>OI0008659</t>
  </si>
  <si>
    <t>OI0008660</t>
  </si>
  <si>
    <t>ORD002934</t>
  </si>
  <si>
    <t>OI0008661</t>
  </si>
  <si>
    <t>OI0008662</t>
  </si>
  <si>
    <t>OI0008663</t>
  </si>
  <si>
    <t>OI0008664</t>
  </si>
  <si>
    <t>ORD003806</t>
  </si>
  <si>
    <t>OI0008665</t>
  </si>
  <si>
    <t>ORD003894</t>
  </si>
  <si>
    <t>OI0008666</t>
  </si>
  <si>
    <t>OI0008667</t>
  </si>
  <si>
    <t>ORD002190</t>
  </si>
  <si>
    <t>OI0008668</t>
  </si>
  <si>
    <t>OI0008669</t>
  </si>
  <si>
    <t>ORD001757</t>
  </si>
  <si>
    <t>OI0008670</t>
  </si>
  <si>
    <t>OI0008671</t>
  </si>
  <si>
    <t>ORD001091</t>
  </si>
  <si>
    <t>OI0008672</t>
  </si>
  <si>
    <t>ORD002721</t>
  </si>
  <si>
    <t>OI0008673</t>
  </si>
  <si>
    <t>ORD002980</t>
  </si>
  <si>
    <t>OI0008674</t>
  </si>
  <si>
    <t>OI0008675</t>
  </si>
  <si>
    <t>ORD005394</t>
  </si>
  <si>
    <t>OI0008676</t>
  </si>
  <si>
    <t>OI0008677</t>
  </si>
  <si>
    <t>ORD002232</t>
  </si>
  <si>
    <t>OI0008678</t>
  </si>
  <si>
    <t>ORD000611</t>
  </si>
  <si>
    <t>OI0008679</t>
  </si>
  <si>
    <t>ORD002929</t>
  </si>
  <si>
    <t>OI0008680</t>
  </si>
  <si>
    <t>ORD003162</t>
  </si>
  <si>
    <t>OI0008681</t>
  </si>
  <si>
    <t>ORD004895</t>
  </si>
  <si>
    <t>OI0008682</t>
  </si>
  <si>
    <t>ORD002367</t>
  </si>
  <si>
    <t>OI0008683</t>
  </si>
  <si>
    <t>OI0008684</t>
  </si>
  <si>
    <t>ORD003835</t>
  </si>
  <si>
    <t>OI0008685</t>
  </si>
  <si>
    <t>OI0008686</t>
  </si>
  <si>
    <t>ORD001215</t>
  </si>
  <si>
    <t>OI0008687</t>
  </si>
  <si>
    <t>ORD002410</t>
  </si>
  <si>
    <t>OI0008688</t>
  </si>
  <si>
    <t>OI0008689</t>
  </si>
  <si>
    <t>ORD001076</t>
  </si>
  <si>
    <t>OI0008690</t>
  </si>
  <si>
    <t>ORD005884</t>
  </si>
  <si>
    <t>OI0008691</t>
  </si>
  <si>
    <t>ORD000095</t>
  </si>
  <si>
    <t>OI0008692</t>
  </si>
  <si>
    <t>OI0008693</t>
  </si>
  <si>
    <t>ORD005707</t>
  </si>
  <si>
    <t>OI0008694</t>
  </si>
  <si>
    <t>ORD004430</t>
  </si>
  <si>
    <t>OI0008695</t>
  </si>
  <si>
    <t>OI0008696</t>
  </si>
  <si>
    <t>ORD005599</t>
  </si>
  <si>
    <t>OI0008697</t>
  </si>
  <si>
    <t>OI0008698</t>
  </si>
  <si>
    <t>ORD002717</t>
  </si>
  <si>
    <t>OI0008699</t>
  </si>
  <si>
    <t>OI0008700</t>
  </si>
  <si>
    <t>ORD000509</t>
  </si>
  <si>
    <t>OI0008701</t>
  </si>
  <si>
    <t>OI0008702</t>
  </si>
  <si>
    <t>ORD000332</t>
  </si>
  <si>
    <t>OI0008703</t>
  </si>
  <si>
    <t>OI0008704</t>
  </si>
  <si>
    <t>ORD000448</t>
  </si>
  <si>
    <t>OI0008705</t>
  </si>
  <si>
    <t>ORD005967</t>
  </si>
  <si>
    <t>OI0008706</t>
  </si>
  <si>
    <t>ORD001045</t>
  </si>
  <si>
    <t>OI0008707</t>
  </si>
  <si>
    <t>OI0008708</t>
  </si>
  <si>
    <t>ORD003923</t>
  </si>
  <si>
    <t>OI0008709</t>
  </si>
  <si>
    <t>ORD002293</t>
  </si>
  <si>
    <t>OI0008710</t>
  </si>
  <si>
    <t>OI0008711</t>
  </si>
  <si>
    <t>ORD000654</t>
  </si>
  <si>
    <t>OI0008712</t>
  </si>
  <si>
    <t>ORD004443</t>
  </si>
  <si>
    <t>OI0008713</t>
  </si>
  <si>
    <t>ORD004223</t>
  </si>
  <si>
    <t>OI0008714</t>
  </si>
  <si>
    <t>OI0008715</t>
  </si>
  <si>
    <t>ORD002896</t>
  </si>
  <si>
    <t>OI0008716</t>
  </si>
  <si>
    <t>ORD003513</t>
  </si>
  <si>
    <t>OI0008717</t>
  </si>
  <si>
    <t>ORD003954</t>
  </si>
  <si>
    <t>OI0008718</t>
  </si>
  <si>
    <t>ORD001019</t>
  </si>
  <si>
    <t>OI0008719</t>
  </si>
  <si>
    <t>ORD005905</t>
  </si>
  <si>
    <t>OI0008720</t>
  </si>
  <si>
    <t>OI0008721</t>
  </si>
  <si>
    <t>ORD001359</t>
  </si>
  <si>
    <t>OI0008722</t>
  </si>
  <si>
    <t>OI0008723</t>
  </si>
  <si>
    <t>ORD001521</t>
  </si>
  <si>
    <t>OI0008724</t>
  </si>
  <si>
    <t>ORD002599</t>
  </si>
  <si>
    <t>OI0008725</t>
  </si>
  <si>
    <t>OI0008726</t>
  </si>
  <si>
    <t>ORD000484</t>
  </si>
  <si>
    <t>OI0008727</t>
  </si>
  <si>
    <t>ORD003789</t>
  </si>
  <si>
    <t>OI0008728</t>
  </si>
  <si>
    <t>OI0008729</t>
  </si>
  <si>
    <t>ORD003672</t>
  </si>
  <si>
    <t>OI0008730</t>
  </si>
  <si>
    <t>OI0008731</t>
  </si>
  <si>
    <t>ORD000263</t>
  </si>
  <si>
    <t>OI0008732</t>
  </si>
  <si>
    <t>OI0008733</t>
  </si>
  <si>
    <t>OI0008734</t>
  </si>
  <si>
    <t>ORD003921</t>
  </si>
  <si>
    <t>OI0008735</t>
  </si>
  <si>
    <t>OI0008736</t>
  </si>
  <si>
    <t>ORD004615</t>
  </si>
  <si>
    <t>OI0008737</t>
  </si>
  <si>
    <t>OI0008738</t>
  </si>
  <si>
    <t>ORD002869</t>
  </si>
  <si>
    <t>OI0008739</t>
  </si>
  <si>
    <t>OI0008740</t>
  </si>
  <si>
    <t>ORD002520</t>
  </si>
  <si>
    <t>OI0008741</t>
  </si>
  <si>
    <t>OI0008742</t>
  </si>
  <si>
    <t>ORD000944</t>
  </si>
  <si>
    <t>OI0008743</t>
  </si>
  <si>
    <t>ORD000451</t>
  </si>
  <si>
    <t>OI0008744</t>
  </si>
  <si>
    <t>OI0008745</t>
  </si>
  <si>
    <t>ORD004153</t>
  </si>
  <si>
    <t>OI0008746</t>
  </si>
  <si>
    <t>OI0008747</t>
  </si>
  <si>
    <t>OI0008748</t>
  </si>
  <si>
    <t>ORD001356</t>
  </si>
  <si>
    <t>OI0008749</t>
  </si>
  <si>
    <t>OI0008750</t>
  </si>
  <si>
    <t>ORD001925</t>
  </si>
  <si>
    <t>OI0008751</t>
  </si>
  <si>
    <t>ORD001312</t>
  </si>
  <si>
    <t>OI0008752</t>
  </si>
  <si>
    <t>ORD003579</t>
  </si>
  <si>
    <t>OI0008753</t>
  </si>
  <si>
    <t>OI0008754</t>
  </si>
  <si>
    <t>OI0008755</t>
  </si>
  <si>
    <t>ORD005103</t>
  </si>
  <si>
    <t>OI0008756</t>
  </si>
  <si>
    <t>OI0008757</t>
  </si>
  <si>
    <t>ORD004490</t>
  </si>
  <si>
    <t>OI0008758</t>
  </si>
  <si>
    <t>OI0008759</t>
  </si>
  <si>
    <t>OI0008760</t>
  </si>
  <si>
    <t>OI0008761</t>
  </si>
  <si>
    <t>ORD003555</t>
  </si>
  <si>
    <t>OI0008762</t>
  </si>
  <si>
    <t>ORD005908</t>
  </si>
  <si>
    <t>OI0008763</t>
  </si>
  <si>
    <t>OI0008764</t>
  </si>
  <si>
    <t>OI0008765</t>
  </si>
  <si>
    <t>ORD004874</t>
  </si>
  <si>
    <t>OI0008766</t>
  </si>
  <si>
    <t>ORD000676</t>
  </si>
  <si>
    <t>OI0008767</t>
  </si>
  <si>
    <t>OI0008768</t>
  </si>
  <si>
    <t>OI0008769</t>
  </si>
  <si>
    <t>OI0008770</t>
  </si>
  <si>
    <t>ORD000824</t>
  </si>
  <si>
    <t>OI0008771</t>
  </si>
  <si>
    <t>ORD002924</t>
  </si>
  <si>
    <t>OI0008772</t>
  </si>
  <si>
    <t>OI0008773</t>
  </si>
  <si>
    <t>ORD001444</t>
  </si>
  <si>
    <t>OI0008774</t>
  </si>
  <si>
    <t>OI0008775</t>
  </si>
  <si>
    <t>ORD005172</t>
  </si>
  <si>
    <t>OI0008776</t>
  </si>
  <si>
    <t>OI0008777</t>
  </si>
  <si>
    <t>OI0008778</t>
  </si>
  <si>
    <t>ORD003455</t>
  </si>
  <si>
    <t>OI0008779</t>
  </si>
  <si>
    <t>OI0008780</t>
  </si>
  <si>
    <t>OI0008781</t>
  </si>
  <si>
    <t>ORD001171</t>
  </si>
  <si>
    <t>OI0008782</t>
  </si>
  <si>
    <t>ORD005267</t>
  </si>
  <si>
    <t>OI0008783</t>
  </si>
  <si>
    <t>ORD000480</t>
  </si>
  <si>
    <t>OI0008784</t>
  </si>
  <si>
    <t>OI0008785</t>
  </si>
  <si>
    <t>ORD005265</t>
  </si>
  <si>
    <t>OI0008786</t>
  </si>
  <si>
    <t>OI0008787</t>
  </si>
  <si>
    <t>OI0008788</t>
  </si>
  <si>
    <t>ORD000561</t>
  </si>
  <si>
    <t>OI0008789</t>
  </si>
  <si>
    <t>ORD002912</t>
  </si>
  <si>
    <t>OI0008790</t>
  </si>
  <si>
    <t>OI0008791</t>
  </si>
  <si>
    <t>ORD002821</t>
  </si>
  <si>
    <t>OI0008792</t>
  </si>
  <si>
    <t>OI0008793</t>
  </si>
  <si>
    <t>ORD001213</t>
  </si>
  <si>
    <t>OI0008794</t>
  </si>
  <si>
    <t>ORD004060</t>
  </si>
  <si>
    <t>OI0008795</t>
  </si>
  <si>
    <t>ORD003154</t>
  </si>
  <si>
    <t>OI0008796</t>
  </si>
  <si>
    <t>OI0008797</t>
  </si>
  <si>
    <t>ORD002231</t>
  </si>
  <si>
    <t>OI0008798</t>
  </si>
  <si>
    <t>OI0008799</t>
  </si>
  <si>
    <t>OI0008800</t>
  </si>
  <si>
    <t>ORD000842</t>
  </si>
  <si>
    <t>OI0008801</t>
  </si>
  <si>
    <t>OI0008802</t>
  </si>
  <si>
    <t>ORD001570</t>
  </si>
  <si>
    <t>OI0008803</t>
  </si>
  <si>
    <t>OI0008804</t>
  </si>
  <si>
    <t>ORD002672</t>
  </si>
  <si>
    <t>OI0008805</t>
  </si>
  <si>
    <t>OI0008806</t>
  </si>
  <si>
    <t>ORD000246</t>
  </si>
  <si>
    <t>OI0008807</t>
  </si>
  <si>
    <t>ORD004137</t>
  </si>
  <si>
    <t>OI0008808</t>
  </si>
  <si>
    <t>ORD004321</t>
  </si>
  <si>
    <t>OI0008809</t>
  </si>
  <si>
    <t>OI0008810</t>
  </si>
  <si>
    <t>OI0008811</t>
  </si>
  <si>
    <t>OI0008812</t>
  </si>
  <si>
    <t>ORD002344</t>
  </si>
  <si>
    <t>OI0008813</t>
  </si>
  <si>
    <t>ORD000663</t>
  </si>
  <si>
    <t>OI0008814</t>
  </si>
  <si>
    <t>OI0008815</t>
  </si>
  <si>
    <t>ORD001015</t>
  </si>
  <si>
    <t>OI0008816</t>
  </si>
  <si>
    <t>OI0008817</t>
  </si>
  <si>
    <t>OI0008818</t>
  </si>
  <si>
    <t>ORD003703</t>
  </si>
  <si>
    <t>OI0008819</t>
  </si>
  <si>
    <t>OI0008820</t>
  </si>
  <si>
    <t>ORD000286</t>
  </si>
  <si>
    <t>OI0008821</t>
  </si>
  <si>
    <t>ORD003265</t>
  </si>
  <si>
    <t>OI0008822</t>
  </si>
  <si>
    <t>ORD002407</t>
  </si>
  <si>
    <t>OI0008823</t>
  </si>
  <si>
    <t>OI0008824</t>
  </si>
  <si>
    <t>ORD001990</t>
  </si>
  <si>
    <t>OI0008825</t>
  </si>
  <si>
    <t>ORD004201</t>
  </si>
  <si>
    <t>OI0008826</t>
  </si>
  <si>
    <t>ORD004331</t>
  </si>
  <si>
    <t>OI0008827</t>
  </si>
  <si>
    <t>ORD002743</t>
  </si>
  <si>
    <t>OI0008828</t>
  </si>
  <si>
    <t>OI0008829</t>
  </si>
  <si>
    <t>ORD002242</t>
  </si>
  <si>
    <t>OI0008830</t>
  </si>
  <si>
    <t>OI0008831</t>
  </si>
  <si>
    <t>OI0008832</t>
  </si>
  <si>
    <t>ORD003609</t>
  </si>
  <si>
    <t>OI0008833</t>
  </si>
  <si>
    <t>ORD001056</t>
  </si>
  <si>
    <t>OI0008834</t>
  </si>
  <si>
    <t>OI0008835</t>
  </si>
  <si>
    <t>ORD000454</t>
  </si>
  <si>
    <t>OI0008836</t>
  </si>
  <si>
    <t>ORD003205</t>
  </si>
  <si>
    <t>OI0008837</t>
  </si>
  <si>
    <t>ORD005432</t>
  </si>
  <si>
    <t>OI0008838</t>
  </si>
  <si>
    <t>OI0008839</t>
  </si>
  <si>
    <t>ORD001941</t>
  </si>
  <si>
    <t>OI0008840</t>
  </si>
  <si>
    <t>ORD002682</t>
  </si>
  <si>
    <t>OI0008841</t>
  </si>
  <si>
    <t>ORD003877</t>
  </si>
  <si>
    <t>OI0008842</t>
  </si>
  <si>
    <t>OI0008843</t>
  </si>
  <si>
    <t>ORD001214</t>
  </si>
  <si>
    <t>OI0008844</t>
  </si>
  <si>
    <t>OI0008845</t>
  </si>
  <si>
    <t>OI0008846</t>
  </si>
  <si>
    <t>ORD005678</t>
  </si>
  <si>
    <t>OI0008847</t>
  </si>
  <si>
    <t>OI0008848</t>
  </si>
  <si>
    <t>ORD001542</t>
  </si>
  <si>
    <t>OI0008849</t>
  </si>
  <si>
    <t>ORD000951</t>
  </si>
  <si>
    <t>OI0008850</t>
  </si>
  <si>
    <t>ORD001583</t>
  </si>
  <si>
    <t>OI0008851</t>
  </si>
  <si>
    <t>ORD004186</t>
  </si>
  <si>
    <t>OI0008852</t>
  </si>
  <si>
    <t>ORD003693</t>
  </si>
  <si>
    <t>OI0008853</t>
  </si>
  <si>
    <t>ORD003916</t>
  </si>
  <si>
    <t>OI0008854</t>
  </si>
  <si>
    <t>OI0008855</t>
  </si>
  <si>
    <t>OI0008856</t>
  </si>
  <si>
    <t>ORD001311</t>
  </si>
  <si>
    <t>OI0008857</t>
  </si>
  <si>
    <t>OI0008858</t>
  </si>
  <si>
    <t>OI0008859</t>
  </si>
  <si>
    <t>ORD005809</t>
  </si>
  <si>
    <t>OI0008860</t>
  </si>
  <si>
    <t>ORD005694</t>
  </si>
  <si>
    <t>OI0008861</t>
  </si>
  <si>
    <t>OI0008862</t>
  </si>
  <si>
    <t>OI0008863</t>
  </si>
  <si>
    <t>ORD003638</t>
  </si>
  <si>
    <t>OI0008864</t>
  </si>
  <si>
    <t>OI0008865</t>
  </si>
  <si>
    <t>ORD000691</t>
  </si>
  <si>
    <t>OI0008866</t>
  </si>
  <si>
    <t>ORD004964</t>
  </si>
  <si>
    <t>OI0008867</t>
  </si>
  <si>
    <t>ORD004499</t>
  </si>
  <si>
    <t>OI0008868</t>
  </si>
  <si>
    <t>ORD005779</t>
  </si>
  <si>
    <t>OI0008869</t>
  </si>
  <si>
    <t>OI0008870</t>
  </si>
  <si>
    <t>OI0008871</t>
  </si>
  <si>
    <t>ORD005671</t>
  </si>
  <si>
    <t>OI0008872</t>
  </si>
  <si>
    <t>OI0008873</t>
  </si>
  <si>
    <t>ORD005099</t>
  </si>
  <si>
    <t>OI0008874</t>
  </si>
  <si>
    <t>ORD004018</t>
  </si>
  <si>
    <t>OI0008875</t>
  </si>
  <si>
    <t>ORD002850</t>
  </si>
  <si>
    <t>OI0008876</t>
  </si>
  <si>
    <t>ORD000544</t>
  </si>
  <si>
    <t>OI0008877</t>
  </si>
  <si>
    <t>OI0008878</t>
  </si>
  <si>
    <t>ORD003752</t>
  </si>
  <si>
    <t>OI0008879</t>
  </si>
  <si>
    <t>OI0008880</t>
  </si>
  <si>
    <t>OI0008881</t>
  </si>
  <si>
    <t>ORD003256</t>
  </si>
  <si>
    <t>OI0008882</t>
  </si>
  <si>
    <t>OI0008883</t>
  </si>
  <si>
    <t>ORD003788</t>
  </si>
  <si>
    <t>OI0008884</t>
  </si>
  <si>
    <t>OI0008885</t>
  </si>
  <si>
    <t>OI0008886</t>
  </si>
  <si>
    <t>ORD004500</t>
  </si>
  <si>
    <t>OI0008887</t>
  </si>
  <si>
    <t>OI0008888</t>
  </si>
  <si>
    <t>ORD002245</t>
  </si>
  <si>
    <t>OI0008889</t>
  </si>
  <si>
    <t>ORD003131</t>
  </si>
  <si>
    <t>OI0008890</t>
  </si>
  <si>
    <t>OI0008891</t>
  </si>
  <si>
    <t>ORD001930</t>
  </si>
  <si>
    <t>OI0008892</t>
  </si>
  <si>
    <t>OI0008893</t>
  </si>
  <si>
    <t>OI0008894</t>
  </si>
  <si>
    <t>ORD001524</t>
  </si>
  <si>
    <t>OI0008895</t>
  </si>
  <si>
    <t>OI0008896</t>
  </si>
  <si>
    <t>ORD003614</t>
  </si>
  <si>
    <t>OI0008897</t>
  </si>
  <si>
    <t>OI0008898</t>
  </si>
  <si>
    <t>OI0008899</t>
  </si>
  <si>
    <t>ORD002716</t>
  </si>
  <si>
    <t>OI0008900</t>
  </si>
  <si>
    <t>OI0008901</t>
  </si>
  <si>
    <t>OI0008902</t>
  </si>
  <si>
    <t>OI0008903</t>
  </si>
  <si>
    <t>ORD005295</t>
  </si>
  <si>
    <t>OI0008904</t>
  </si>
  <si>
    <t>ORD002607</t>
  </si>
  <si>
    <t>OI0008905</t>
  </si>
  <si>
    <t>ORD003182</t>
  </si>
  <si>
    <t>OI0008906</t>
  </si>
  <si>
    <t>OI0008907</t>
  </si>
  <si>
    <t>ORD001896</t>
  </si>
  <si>
    <t>OI0008908</t>
  </si>
  <si>
    <t>OI0008909</t>
  </si>
  <si>
    <t>ORD002947</t>
  </si>
  <si>
    <t>OI0008910</t>
  </si>
  <si>
    <t>ORD001754</t>
  </si>
  <si>
    <t>OI0008911</t>
  </si>
  <si>
    <t>OI0008912</t>
  </si>
  <si>
    <t>OI0008913</t>
  </si>
  <si>
    <t>ORD000068</t>
  </si>
  <si>
    <t>OI0008914</t>
  </si>
  <si>
    <t>OI0008915</t>
  </si>
  <si>
    <t>ORD003799</t>
  </si>
  <si>
    <t>OI0008916</t>
  </si>
  <si>
    <t>ORD004642</t>
  </si>
  <si>
    <t>OI0008917</t>
  </si>
  <si>
    <t>ORD004559</t>
  </si>
  <si>
    <t>OI0008918</t>
  </si>
  <si>
    <t>ORD003564</t>
  </si>
  <si>
    <t>OI0008919</t>
  </si>
  <si>
    <t>OI0008920</t>
  </si>
  <si>
    <t>ORD002902</t>
  </si>
  <si>
    <t>OI0008921</t>
  </si>
  <si>
    <t>OI0008922</t>
  </si>
  <si>
    <t>ORD000234</t>
  </si>
  <si>
    <t>OI0008923</t>
  </si>
  <si>
    <t>OI0008924</t>
  </si>
  <si>
    <t>ORD004491</t>
  </si>
  <si>
    <t>OI0008925</t>
  </si>
  <si>
    <t>ORD002237</t>
  </si>
  <si>
    <t>OI0008926</t>
  </si>
  <si>
    <t>OI0008927</t>
  </si>
  <si>
    <t>OI0008928</t>
  </si>
  <si>
    <t>OI0008929</t>
  </si>
  <si>
    <t>ORD005075</t>
  </si>
  <si>
    <t>OI0008930</t>
  </si>
  <si>
    <t>ORD004533</t>
  </si>
  <si>
    <t>OI0008931</t>
  </si>
  <si>
    <t>OI0008932</t>
  </si>
  <si>
    <t>OI0008933</t>
  </si>
  <si>
    <t>OI0008934</t>
  </si>
  <si>
    <t>ORD004260</t>
  </si>
  <si>
    <t>OI0008935</t>
  </si>
  <si>
    <t>ORD003248</t>
  </si>
  <si>
    <t>OI0008936</t>
  </si>
  <si>
    <t>OI0008937</t>
  </si>
  <si>
    <t>ORD001547</t>
  </si>
  <si>
    <t>OI0008938</t>
  </si>
  <si>
    <t>OI0008939</t>
  </si>
  <si>
    <t>ORD002563</t>
  </si>
  <si>
    <t>OI0008940</t>
  </si>
  <si>
    <t>OI0008941</t>
  </si>
  <si>
    <t>ORD000776</t>
  </si>
  <si>
    <t>OI0008942</t>
  </si>
  <si>
    <t>OI0008943</t>
  </si>
  <si>
    <t>ORD001469</t>
  </si>
  <si>
    <t>OI0008944</t>
  </si>
  <si>
    <t>ORD000253</t>
  </si>
  <si>
    <t>OI0008945</t>
  </si>
  <si>
    <t>OI0008946</t>
  </si>
  <si>
    <t>ORD005934</t>
  </si>
  <si>
    <t>OI0008947</t>
  </si>
  <si>
    <t>OI0008948</t>
  </si>
  <si>
    <t>ORD002535</t>
  </si>
  <si>
    <t>OI0008949</t>
  </si>
  <si>
    <t>OI0008950</t>
  </si>
  <si>
    <t>OI0008951</t>
  </si>
  <si>
    <t>OI0008952</t>
  </si>
  <si>
    <t>ORD002380</t>
  </si>
  <si>
    <t>OI0008953</t>
  </si>
  <si>
    <t>OI0008954</t>
  </si>
  <si>
    <t>ORD000793</t>
  </si>
  <si>
    <t>OI0008955</t>
  </si>
  <si>
    <t>OI0008956</t>
  </si>
  <si>
    <t>ORD003869</t>
  </si>
  <si>
    <t>OI0008957</t>
  </si>
  <si>
    <t>OI0008958</t>
  </si>
  <si>
    <t>ORD004674</t>
  </si>
  <si>
    <t>OI0008959</t>
  </si>
  <si>
    <t>OI0008960</t>
  </si>
  <si>
    <t>ORD003460</t>
  </si>
  <si>
    <t>OI0008961</t>
  </si>
  <si>
    <t>OI0008962</t>
  </si>
  <si>
    <t>ORD000748</t>
  </si>
  <si>
    <t>OI0008963</t>
  </si>
  <si>
    <t>OI0008964</t>
  </si>
  <si>
    <t>OI0008965</t>
  </si>
  <si>
    <t>OI0008966</t>
  </si>
  <si>
    <t>ORD000679</t>
  </si>
  <si>
    <t>OI0008967</t>
  </si>
  <si>
    <t>OI0008968</t>
  </si>
  <si>
    <t>ORD004231</t>
  </si>
  <si>
    <t>OI0008969</t>
  </si>
  <si>
    <t>OI0008970</t>
  </si>
  <si>
    <t>ORD004988</t>
  </si>
  <si>
    <t>OI0008971</t>
  </si>
  <si>
    <t>ORD004071</t>
  </si>
  <si>
    <t>OI0008972</t>
  </si>
  <si>
    <t>OI0008973</t>
  </si>
  <si>
    <t>OI0008974</t>
  </si>
  <si>
    <t>OI0008975</t>
  </si>
  <si>
    <t>ORD005443</t>
  </si>
  <si>
    <t>OI0008976</t>
  </si>
  <si>
    <t>ORD004536</t>
  </si>
  <si>
    <t>OI0008977</t>
  </si>
  <si>
    <t>ORD000580</t>
  </si>
  <si>
    <t>OI0008978</t>
  </si>
  <si>
    <t>ORD005930</t>
  </si>
  <si>
    <t>OI0008979</t>
  </si>
  <si>
    <t>OI0008980</t>
  </si>
  <si>
    <t>OI0008981</t>
  </si>
  <si>
    <t>OI0008982</t>
  </si>
  <si>
    <t>ORD002851</t>
  </si>
  <si>
    <t>OI0008983</t>
  </si>
  <si>
    <t>ORD002307</t>
  </si>
  <si>
    <t>OI0008984</t>
  </si>
  <si>
    <t>ORD002506</t>
  </si>
  <si>
    <t>OI0008985</t>
  </si>
  <si>
    <t>OI0008986</t>
  </si>
  <si>
    <t>OI0008987</t>
  </si>
  <si>
    <t>ORD002773</t>
  </si>
  <si>
    <t>OI0008988</t>
  </si>
  <si>
    <t>OI0008989</t>
  </si>
  <si>
    <t>ORD000116</t>
  </si>
  <si>
    <t>OI0008990</t>
  </si>
  <si>
    <t>OI0008991</t>
  </si>
  <si>
    <t>OI0008992</t>
  </si>
  <si>
    <t>OI0008993</t>
  </si>
  <si>
    <t>ORD005505</t>
  </si>
  <si>
    <t>OI0008994</t>
  </si>
  <si>
    <t>OI0008995</t>
  </si>
  <si>
    <t>ORD001104</t>
  </si>
  <si>
    <t>OI0008996</t>
  </si>
  <si>
    <t>ORD001842</t>
  </si>
  <si>
    <t>OI0008997</t>
  </si>
  <si>
    <t>ORD004287</t>
  </si>
  <si>
    <t>OI0008998</t>
  </si>
  <si>
    <t>OI0008999</t>
  </si>
  <si>
    <t>ORD005623</t>
  </si>
  <si>
    <t>OI0009000</t>
  </si>
  <si>
    <t>ORD001298</t>
  </si>
  <si>
    <t>OI0009001</t>
  </si>
  <si>
    <t>ORD001900</t>
  </si>
  <si>
    <t>OI0009002</t>
  </si>
  <si>
    <t>OI0009003</t>
  </si>
  <si>
    <t>ORD004643</t>
  </si>
  <si>
    <t>OI0009004</t>
  </si>
  <si>
    <t>OI0009005</t>
  </si>
  <si>
    <t>ORD004804</t>
  </si>
  <si>
    <t>OI0009006</t>
  </si>
  <si>
    <t>OI0009007</t>
  </si>
  <si>
    <t>OI0009008</t>
  </si>
  <si>
    <t>ORD002466</t>
  </si>
  <si>
    <t>OI0009009</t>
  </si>
  <si>
    <t>OI0009010</t>
  </si>
  <si>
    <t>OI0009011</t>
  </si>
  <si>
    <t>ORD000047</t>
  </si>
  <si>
    <t>OI0009012</t>
  </si>
  <si>
    <t>ORD000310</t>
  </si>
  <si>
    <t>OI0009013</t>
  </si>
  <si>
    <t>OI0009014</t>
  </si>
  <si>
    <t>OI0009015</t>
  </si>
  <si>
    <t>ORD001283</t>
  </si>
  <si>
    <t>OI0009016</t>
  </si>
  <si>
    <t>OI0009017</t>
  </si>
  <si>
    <t>OI0009018</t>
  </si>
  <si>
    <t>OI0009019</t>
  </si>
  <si>
    <t>ORD001525</t>
  </si>
  <si>
    <t>OI0009020</t>
  </si>
  <si>
    <t>ORD003776</t>
  </si>
  <si>
    <t>OI0009021</t>
  </si>
  <si>
    <t>ORD003399</t>
  </si>
  <si>
    <t>OI0009022</t>
  </si>
  <si>
    <t>ORD005337</t>
  </si>
  <si>
    <t>OI0009023</t>
  </si>
  <si>
    <t>ORD004246</t>
  </si>
  <si>
    <t>OI0009024</t>
  </si>
  <si>
    <t>ORD003261</t>
  </si>
  <si>
    <t>OI0009025</t>
  </si>
  <si>
    <t>ORD000408</t>
  </si>
  <si>
    <t>OI0009026</t>
  </si>
  <si>
    <t>ORD003811</t>
  </si>
  <si>
    <t>OI0009027</t>
  </si>
  <si>
    <t>ORD005377</t>
  </si>
  <si>
    <t>OI0009028</t>
  </si>
  <si>
    <t>ORD004721</t>
  </si>
  <si>
    <t>OI0009029</t>
  </si>
  <si>
    <t>OI0009030</t>
  </si>
  <si>
    <t>ORD004704</t>
  </si>
  <si>
    <t>OI0009031</t>
  </si>
  <si>
    <t>ORD004271</t>
  </si>
  <si>
    <t>OI0009032</t>
  </si>
  <si>
    <t>ORD000331</t>
  </si>
  <si>
    <t>OI0009033</t>
  </si>
  <si>
    <t>ORD002170</t>
  </si>
  <si>
    <t>OI0009034</t>
  </si>
  <si>
    <t>OI0009035</t>
  </si>
  <si>
    <t>OI0009036</t>
  </si>
  <si>
    <t>OI0009037</t>
  </si>
  <si>
    <t>ORD005236</t>
  </si>
  <si>
    <t>OI0009038</t>
  </si>
  <si>
    <t>ORD001430</t>
  </si>
  <si>
    <t>OI0009039</t>
  </si>
  <si>
    <t>OI0009040</t>
  </si>
  <si>
    <t>OI0009041</t>
  </si>
  <si>
    <t>ORD000312</t>
  </si>
  <si>
    <t>OI0009042</t>
  </si>
  <si>
    <t>OI0009043</t>
  </si>
  <si>
    <t>ORD003130</t>
  </si>
  <si>
    <t>OI0009044</t>
  </si>
  <si>
    <t>OI0009045</t>
  </si>
  <si>
    <t>OI0009046</t>
  </si>
  <si>
    <t>ORD001763</t>
  </si>
  <si>
    <t>OI0009047</t>
  </si>
  <si>
    <t>ORD005971</t>
  </si>
  <si>
    <t>OI0009048</t>
  </si>
  <si>
    <t>OI0009049</t>
  </si>
  <si>
    <t>ORD000018</t>
  </si>
  <si>
    <t>OI0009050</t>
  </si>
  <si>
    <t>OI0009051</t>
  </si>
  <si>
    <t>OI0009052</t>
  </si>
  <si>
    <t>ORD004450</t>
  </si>
  <si>
    <t>OI0009053</t>
  </si>
  <si>
    <t>ORD004354</t>
  </si>
  <si>
    <t>OI0009054</t>
  </si>
  <si>
    <t>ORD005466</t>
  </si>
  <si>
    <t>OI0009055</t>
  </si>
  <si>
    <t>ORD005001</t>
  </si>
  <si>
    <t>OI0009056</t>
  </si>
  <si>
    <t>OI0009057</t>
  </si>
  <si>
    <t>ORD001529</t>
  </si>
  <si>
    <t>OI0009058</t>
  </si>
  <si>
    <t>OI0009059</t>
  </si>
  <si>
    <t>ORD004156</t>
  </si>
  <si>
    <t>OI0009060</t>
  </si>
  <si>
    <t>ORD004487</t>
  </si>
  <si>
    <t>OI0009061</t>
  </si>
  <si>
    <t>OI0009062</t>
  </si>
  <si>
    <t>OI0009063</t>
  </si>
  <si>
    <t>OI0009064</t>
  </si>
  <si>
    <t>ORD001095</t>
  </si>
  <si>
    <t>OI0009065</t>
  </si>
  <si>
    <t>ORD005180</t>
  </si>
  <si>
    <t>OI0009066</t>
  </si>
  <si>
    <t>OI0009067</t>
  </si>
  <si>
    <t>OI0009068</t>
  </si>
  <si>
    <t>OI0009069</t>
  </si>
  <si>
    <t>ORD002470</t>
  </si>
  <si>
    <t>OI0009070</t>
  </si>
  <si>
    <t>ORD003618</t>
  </si>
  <si>
    <t>OI0009071</t>
  </si>
  <si>
    <t>ORD000860</t>
  </si>
  <si>
    <t>OI0009072</t>
  </si>
  <si>
    <t>ORD000013</t>
  </si>
  <si>
    <t>OI0009073</t>
  </si>
  <si>
    <t>ORD004853</t>
  </si>
  <si>
    <t>OI0009074</t>
  </si>
  <si>
    <t>ORD005895</t>
  </si>
  <si>
    <t>OI0009075</t>
  </si>
  <si>
    <t>OI0009076</t>
  </si>
  <si>
    <t>OI0009077</t>
  </si>
  <si>
    <t>OI0009078</t>
  </si>
  <si>
    <t>ORD002420</t>
  </si>
  <si>
    <t>OI0009079</t>
  </si>
  <si>
    <t>ORD000389</t>
  </si>
  <si>
    <t>OI0009080</t>
  </si>
  <si>
    <t>ORD004516</t>
  </si>
  <si>
    <t>OI0009081</t>
  </si>
  <si>
    <t>ORD005345</t>
  </si>
  <si>
    <t>OI0009082</t>
  </si>
  <si>
    <t>OI0009083</t>
  </si>
  <si>
    <t>ORD005142</t>
  </si>
  <si>
    <t>OI0009084</t>
  </si>
  <si>
    <t>OI0009085</t>
  </si>
  <si>
    <t>ORD000938</t>
  </si>
  <si>
    <t>OI0009086</t>
  </si>
  <si>
    <t>OI0009087</t>
  </si>
  <si>
    <t>OI0009088</t>
  </si>
  <si>
    <t>ORD005399</t>
  </si>
  <si>
    <t>OI0009089</t>
  </si>
  <si>
    <t>OI0009090</t>
  </si>
  <si>
    <t>ORD002068</t>
  </si>
  <si>
    <t>OI0009091</t>
  </si>
  <si>
    <t>ORD000428</t>
  </si>
  <si>
    <t>OI0009092</t>
  </si>
  <si>
    <t>OI0009093</t>
  </si>
  <si>
    <t>ORD005780</t>
  </si>
  <si>
    <t>OI0009094</t>
  </si>
  <si>
    <t>ORD001308</t>
  </si>
  <si>
    <t>OI0009095</t>
  </si>
  <si>
    <t>OI0009096</t>
  </si>
  <si>
    <t>ORD001374</t>
  </si>
  <si>
    <t>OI0009097</t>
  </si>
  <si>
    <t>OI0009098</t>
  </si>
  <si>
    <t>OI0009099</t>
  </si>
  <si>
    <t>ORD004401</t>
  </si>
  <si>
    <t>OI0009100</t>
  </si>
  <si>
    <t>ORD001378</t>
  </si>
  <si>
    <t>OI0009101</t>
  </si>
  <si>
    <t>OI0009102</t>
  </si>
  <si>
    <t>ORD000409</t>
  </si>
  <si>
    <t>OI0009103</t>
  </si>
  <si>
    <t>ORD000981</t>
  </si>
  <si>
    <t>OI0009104</t>
  </si>
  <si>
    <t>ORD001442</t>
  </si>
  <si>
    <t>OI0009105</t>
  </si>
  <si>
    <t>OI0009106</t>
  </si>
  <si>
    <t>OI0009107</t>
  </si>
  <si>
    <t>ORD003355</t>
  </si>
  <si>
    <t>OI0009108</t>
  </si>
  <si>
    <t>ORD004184</t>
  </si>
  <si>
    <t>OI0009109</t>
  </si>
  <si>
    <t>ORD004546</t>
  </si>
  <si>
    <t>OI0009110</t>
  </si>
  <si>
    <t>ORD000513</t>
  </si>
  <si>
    <t>OI0009111</t>
  </si>
  <si>
    <t>ORD002158</t>
  </si>
  <si>
    <t>OI0009112</t>
  </si>
  <si>
    <t>OI0009113</t>
  </si>
  <si>
    <t>OI0009114</t>
  </si>
  <si>
    <t>ORD004776</t>
  </si>
  <si>
    <t>OI0009115</t>
  </si>
  <si>
    <t>ORD001725</t>
  </si>
  <si>
    <t>OI0009116</t>
  </si>
  <si>
    <t>OI0009117</t>
  </si>
  <si>
    <t>ORD003649</t>
  </si>
  <si>
    <t>OI0009118</t>
  </si>
  <si>
    <t>OI0009119</t>
  </si>
  <si>
    <t>ORD003086</t>
  </si>
  <si>
    <t>OI0009120</t>
  </si>
  <si>
    <t>ORD002446</t>
  </si>
  <si>
    <t>OI0009121</t>
  </si>
  <si>
    <t>OI0009122</t>
  </si>
  <si>
    <t>ORD004128</t>
  </si>
  <si>
    <t>OI0009123</t>
  </si>
  <si>
    <t>ORD001892</t>
  </si>
  <si>
    <t>OI0009124</t>
  </si>
  <si>
    <t>OI0009125</t>
  </si>
  <si>
    <t>OI0009126</t>
  </si>
  <si>
    <t>OI0009127</t>
  </si>
  <si>
    <t>ORD003996</t>
  </si>
  <si>
    <t>OI0009128</t>
  </si>
  <si>
    <t>ORD002149</t>
  </si>
  <si>
    <t>OI0009129</t>
  </si>
  <si>
    <t>ORD000933</t>
  </si>
  <si>
    <t>OI0009130</t>
  </si>
  <si>
    <t>ORD004758</t>
  </si>
  <si>
    <t>OI0009131</t>
  </si>
  <si>
    <t>OI0009132</t>
  </si>
  <si>
    <t>ORD003233</t>
  </si>
  <si>
    <t>OI0009133</t>
  </si>
  <si>
    <t>ORD005008</t>
  </si>
  <si>
    <t>OI0009134</t>
  </si>
  <si>
    <t>OI0009135</t>
  </si>
  <si>
    <t>OI0009136</t>
  </si>
  <si>
    <t>ORD005091</t>
  </si>
  <si>
    <t>OI0009137</t>
  </si>
  <si>
    <t>ORD005904</t>
  </si>
  <si>
    <t>OI0009138</t>
  </si>
  <si>
    <t>ORD003743</t>
  </si>
  <si>
    <t>OI0009139</t>
  </si>
  <si>
    <t>OI0009140</t>
  </si>
  <si>
    <t>ORD002123</t>
  </si>
  <si>
    <t>OI0009141</t>
  </si>
  <si>
    <t>ORD005860</t>
  </si>
  <si>
    <t>OI0009142</t>
  </si>
  <si>
    <t>ORD000966</t>
  </si>
  <si>
    <t>OI0009143</t>
  </si>
  <si>
    <t>ORD000178</t>
  </si>
  <si>
    <t>OI0009144</t>
  </si>
  <si>
    <t>OI0009145</t>
  </si>
  <si>
    <t>OI0009146</t>
  </si>
  <si>
    <t>OI0009147</t>
  </si>
  <si>
    <t>ORD001857</t>
  </si>
  <si>
    <t>OI0009148</t>
  </si>
  <si>
    <t>OI0009149</t>
  </si>
  <si>
    <t>ORD004775</t>
  </si>
  <si>
    <t>OI0009150</t>
  </si>
  <si>
    <t>ORD004089</t>
  </si>
  <si>
    <t>OI0009151</t>
  </si>
  <si>
    <t>ORD002090</t>
  </si>
  <si>
    <t>OI0009152</t>
  </si>
  <si>
    <t>ORD003329</t>
  </si>
  <si>
    <t>OI0009153</t>
  </si>
  <si>
    <t>OI0009154</t>
  </si>
  <si>
    <t>OI0009155</t>
  </si>
  <si>
    <t>ORD002820</t>
  </si>
  <si>
    <t>OI0009156</t>
  </si>
  <si>
    <t>ORD005173</t>
  </si>
  <si>
    <t>OI0009157</t>
  </si>
  <si>
    <t>OI0009158</t>
  </si>
  <si>
    <t>OI0009159</t>
  </si>
  <si>
    <t>OI0009160</t>
  </si>
  <si>
    <t>ORD002815</t>
  </si>
  <si>
    <t>OI0009161</t>
  </si>
  <si>
    <t>OI0009162</t>
  </si>
  <si>
    <t>OI0009163</t>
  </si>
  <si>
    <t>OI0009164</t>
  </si>
  <si>
    <t>ORD000303</t>
  </si>
  <si>
    <t>OI0009165</t>
  </si>
  <si>
    <t>ORD001870</t>
  </si>
  <si>
    <t>OI0009166</t>
  </si>
  <si>
    <t>OI0009167</t>
  </si>
  <si>
    <t>OI0009168</t>
  </si>
  <si>
    <t>ORD002140</t>
  </si>
  <si>
    <t>OI0009169</t>
  </si>
  <si>
    <t>ORD003255</t>
  </si>
  <si>
    <t>OI0009170</t>
  </si>
  <si>
    <t>ORD001622</t>
  </si>
  <si>
    <t>OI0009171</t>
  </si>
  <si>
    <t>ORD004118</t>
  </si>
  <si>
    <t>OI0009172</t>
  </si>
  <si>
    <t>ORD005569</t>
  </si>
  <si>
    <t>OI0009173</t>
  </si>
  <si>
    <t>OI0009174</t>
  </si>
  <si>
    <t>OI0009175</t>
  </si>
  <si>
    <t>OI0009176</t>
  </si>
  <si>
    <t>ORD005757</t>
  </si>
  <si>
    <t>OI0009177</t>
  </si>
  <si>
    <t>OI0009178</t>
  </si>
  <si>
    <t>ORD004595</t>
  </si>
  <si>
    <t>OI0009179</t>
  </si>
  <si>
    <t>OI0009180</t>
  </si>
  <si>
    <t>OI0009181</t>
  </si>
  <si>
    <t>OI0009182</t>
  </si>
  <si>
    <t>ORD001392</t>
  </si>
  <si>
    <t>OI0009183</t>
  </si>
  <si>
    <t>ORD000635</t>
  </si>
  <si>
    <t>OI0009184</t>
  </si>
  <si>
    <t>OI0009185</t>
  </si>
  <si>
    <t>OI0009186</t>
  </si>
  <si>
    <t>ORD001959</t>
  </si>
  <si>
    <t>OI0009187</t>
  </si>
  <si>
    <t>OI0009188</t>
  </si>
  <si>
    <t>ORD003838</t>
  </si>
  <si>
    <t>OI0009189</t>
  </si>
  <si>
    <t>OI0009190</t>
  </si>
  <si>
    <t>ORD002146</t>
  </si>
  <si>
    <t>OI0009191</t>
  </si>
  <si>
    <t>ORD004202</t>
  </si>
  <si>
    <t>OI0009192</t>
  </si>
  <si>
    <t>ORD001038</t>
  </si>
  <si>
    <t>OI0009193</t>
  </si>
  <si>
    <t>ORD004709</t>
  </si>
  <si>
    <t>OI0009194</t>
  </si>
  <si>
    <t>OI0009195</t>
  </si>
  <si>
    <t>OI0009196</t>
  </si>
  <si>
    <t>ORD003358</t>
  </si>
  <si>
    <t>OI0009197</t>
  </si>
  <si>
    <t>OI0009198</t>
  </si>
  <si>
    <t>OI0009199</t>
  </si>
  <si>
    <t>OI0009200</t>
  </si>
  <si>
    <t>ORD005839</t>
  </si>
  <si>
    <t>OI0009201</t>
  </si>
  <si>
    <t>OI0009202</t>
  </si>
  <si>
    <t>ORD005922</t>
  </si>
  <si>
    <t>OI0009203</t>
  </si>
  <si>
    <t>OI0009204</t>
  </si>
  <si>
    <t>ORD001984</t>
  </si>
  <si>
    <t>OI0009205</t>
  </si>
  <si>
    <t>ORD000882</t>
  </si>
  <si>
    <t>OI0009206</t>
  </si>
  <si>
    <t>OI0009207</t>
  </si>
  <si>
    <t>OI0009208</t>
  </si>
  <si>
    <t>ORD005055</t>
  </si>
  <si>
    <t>OI0009209</t>
  </si>
  <si>
    <t>ORD002892</t>
  </si>
  <si>
    <t>OI0009210</t>
  </si>
  <si>
    <t>ORD004225</t>
  </si>
  <si>
    <t>OI0009211</t>
  </si>
  <si>
    <t>OI0009212</t>
  </si>
  <si>
    <t>OI0009213</t>
  </si>
  <si>
    <t>ORD005710</t>
  </si>
  <si>
    <t>OI0009214</t>
  </si>
  <si>
    <t>OI0009215</t>
  </si>
  <si>
    <t>ORD005046</t>
  </si>
  <si>
    <t>OI0009216</t>
  </si>
  <si>
    <t>ORD005308</t>
  </si>
  <si>
    <t>OI0009217</t>
  </si>
  <si>
    <t>OI0009218</t>
  </si>
  <si>
    <t>ORD001097</t>
  </si>
  <si>
    <t>OI0009219</t>
  </si>
  <si>
    <t>OI0009220</t>
  </si>
  <si>
    <t>ORD002713</t>
  </si>
  <si>
    <t>OI0009221</t>
  </si>
  <si>
    <t>OI0009222</t>
  </si>
  <si>
    <t>ORD004095</t>
  </si>
  <si>
    <t>OI0009223</t>
  </si>
  <si>
    <t>ORD002502</t>
  </si>
  <si>
    <t>OI0009224</t>
  </si>
  <si>
    <t>ORD004931</t>
  </si>
  <si>
    <t>OI0009225</t>
  </si>
  <si>
    <t>ORD005758</t>
  </si>
  <si>
    <t>OI0009226</t>
  </si>
  <si>
    <t>OI0009227</t>
  </si>
  <si>
    <t>OI0009228</t>
  </si>
  <si>
    <t>ORD001846</t>
  </si>
  <si>
    <t>OI0009229</t>
  </si>
  <si>
    <t>OI0009230</t>
  </si>
  <si>
    <t>ORD004936</t>
  </si>
  <si>
    <t>OI0009231</t>
  </si>
  <si>
    <t>OI0009232</t>
  </si>
  <si>
    <t>ORD004274</t>
  </si>
  <si>
    <t>OI0009233</t>
  </si>
  <si>
    <t>ORD001918</t>
  </si>
  <si>
    <t>OI0009234</t>
  </si>
  <si>
    <t>ORD000204</t>
  </si>
  <si>
    <t>OI0009235</t>
  </si>
  <si>
    <t>ORD005266</t>
  </si>
  <si>
    <t>OI0009236</t>
  </si>
  <si>
    <t>OI0009237</t>
  </si>
  <si>
    <t>ORD001127</t>
  </si>
  <si>
    <t>OI0009238</t>
  </si>
  <si>
    <t>ORD003761</t>
  </si>
  <si>
    <t>OI0009239</t>
  </si>
  <si>
    <t>OI0009240</t>
  </si>
  <si>
    <t>OI0009241</t>
  </si>
  <si>
    <t>OI0009242</t>
  </si>
  <si>
    <t>ORD004386</t>
  </si>
  <si>
    <t>OI0009243</t>
  </si>
  <si>
    <t>OI0009244</t>
  </si>
  <si>
    <t>ORD004256</t>
  </si>
  <si>
    <t>OI0009245</t>
  </si>
  <si>
    <t>ORD005763</t>
  </si>
  <si>
    <t>OI0009246</t>
  </si>
  <si>
    <t>OI0009247</t>
  </si>
  <si>
    <t>OI0009248</t>
  </si>
  <si>
    <t>ORD003244</t>
  </si>
  <si>
    <t>OI0009249</t>
  </si>
  <si>
    <t>ORD003066</t>
  </si>
  <si>
    <t>OI0009250</t>
  </si>
  <si>
    <t>OI0009251</t>
  </si>
  <si>
    <t>ORD002116</t>
  </si>
  <si>
    <t>OI0009252</t>
  </si>
  <si>
    <t>ORD003522</t>
  </si>
  <si>
    <t>OI0009253</t>
  </si>
  <si>
    <t>OI0009254</t>
  </si>
  <si>
    <t>OI0009255</t>
  </si>
  <si>
    <t>OI0009256</t>
  </si>
  <si>
    <t>ORD001998</t>
  </si>
  <si>
    <t>OI0009257</t>
  </si>
  <si>
    <t>ORD005363</t>
  </si>
  <si>
    <t>OI0009258</t>
  </si>
  <si>
    <t>ORD003862</t>
  </si>
  <si>
    <t>OI0009259</t>
  </si>
  <si>
    <t>ORD003646</t>
  </si>
  <si>
    <t>OI0009260</t>
  </si>
  <si>
    <t>OI0009261</t>
  </si>
  <si>
    <t>OI0009262</t>
  </si>
  <si>
    <t>ORD001415</t>
  </si>
  <si>
    <t>OI0009263</t>
  </si>
  <si>
    <t>ORD004725</t>
  </si>
  <si>
    <t>OI0009264</t>
  </si>
  <si>
    <t>OI0009265</t>
  </si>
  <si>
    <t>ORD000801</t>
  </si>
  <si>
    <t>OI0009266</t>
  </si>
  <si>
    <t>OI0009267</t>
  </si>
  <si>
    <t>OI0009268</t>
  </si>
  <si>
    <t>ORD004765</t>
  </si>
  <si>
    <t>OI0009269</t>
  </si>
  <si>
    <t>OI0009270</t>
  </si>
  <si>
    <t>OI0009271</t>
  </si>
  <si>
    <t>ORD002022</t>
  </si>
  <si>
    <t>OI0009272</t>
  </si>
  <si>
    <t>ORD000707</t>
  </si>
  <si>
    <t>OI0009273</t>
  </si>
  <si>
    <t>OI0009274</t>
  </si>
  <si>
    <t>ORD002015</t>
  </si>
  <si>
    <t>OI0009275</t>
  </si>
  <si>
    <t>OI0009276</t>
  </si>
  <si>
    <t>ORD003745</t>
  </si>
  <si>
    <t>OI0009277</t>
  </si>
  <si>
    <t>ORD001040</t>
  </si>
  <si>
    <t>OI0009278</t>
  </si>
  <si>
    <t>OI0009279</t>
  </si>
  <si>
    <t>OI0009280</t>
  </si>
  <si>
    <t>ORD003647</t>
  </si>
  <si>
    <t>OI0009281</t>
  </si>
  <si>
    <t>ORD004940</t>
  </si>
  <si>
    <t>OI0009282</t>
  </si>
  <si>
    <t>ORD003386</t>
  </si>
  <si>
    <t>OI0009283</t>
  </si>
  <si>
    <t>OI0009284</t>
  </si>
  <si>
    <t>OI0009285</t>
  </si>
  <si>
    <t>ORD004763</t>
  </si>
  <si>
    <t>OI0009286</t>
  </si>
  <si>
    <t>ORD000252</t>
  </si>
  <si>
    <t>OI0009287</t>
  </si>
  <si>
    <t>OI0009288</t>
  </si>
  <si>
    <t>ORD001546</t>
  </si>
  <si>
    <t>OI0009289</t>
  </si>
  <si>
    <t>OI0009290</t>
  </si>
  <si>
    <t>ORD005148</t>
  </si>
  <si>
    <t>OI0009291</t>
  </si>
  <si>
    <t>OI0009292</t>
  </si>
  <si>
    <t>ORD002652</t>
  </si>
  <si>
    <t>OI0009293</t>
  </si>
  <si>
    <t>OI0009294</t>
  </si>
  <si>
    <t>OI0009295</t>
  </si>
  <si>
    <t>OI0009296</t>
  </si>
  <si>
    <t>ORD000906</t>
  </si>
  <si>
    <t>OI0009297</t>
  </si>
  <si>
    <t>ORD001898</t>
  </si>
  <si>
    <t>OI0009298</t>
  </si>
  <si>
    <t>ORD003704</t>
  </si>
  <si>
    <t>OI0009299</t>
  </si>
  <si>
    <t>OI0009300</t>
  </si>
  <si>
    <t>ORD000545</t>
  </si>
  <si>
    <t>OI0009301</t>
  </si>
  <si>
    <t>OI0009302</t>
  </si>
  <si>
    <t>ORD001914</t>
  </si>
  <si>
    <t>OI0009303</t>
  </si>
  <si>
    <t>ORD000507</t>
  </si>
  <si>
    <t>OI0009304</t>
  </si>
  <si>
    <t>ORD003882</t>
  </si>
  <si>
    <t>OI0009305</t>
  </si>
  <si>
    <t>OI0009306</t>
  </si>
  <si>
    <t>OI0009307</t>
  </si>
  <si>
    <t>OI0009308</t>
  </si>
  <si>
    <t>ORD005260</t>
  </si>
  <si>
    <t>OI0009309</t>
  </si>
  <si>
    <t>ORD001908</t>
  </si>
  <si>
    <t>OI0009310</t>
  </si>
  <si>
    <t>ORD004288</t>
  </si>
  <si>
    <t>OI0009311</t>
  </si>
  <si>
    <t>OI0009312</t>
  </si>
  <si>
    <t>OI0009313</t>
  </si>
  <si>
    <t>OI0009314</t>
  </si>
  <si>
    <t>ORD001653</t>
  </si>
  <si>
    <t>OI0009315</t>
  </si>
  <si>
    <t>ORD002106</t>
  </si>
  <si>
    <t>OI0009316</t>
  </si>
  <si>
    <t>OI0009317</t>
  </si>
  <si>
    <t>OI0009318</t>
  </si>
  <si>
    <t>ORD004802</t>
  </si>
  <si>
    <t>OI0009319</t>
  </si>
  <si>
    <t>OI0009320</t>
  </si>
  <si>
    <t>OI0009321</t>
  </si>
  <si>
    <t>ORD000673</t>
  </si>
  <si>
    <t>OI0009322</t>
  </si>
  <si>
    <t>ORD003038</t>
  </si>
  <si>
    <t>OI0009323</t>
  </si>
  <si>
    <t>ORD001683</t>
  </si>
  <si>
    <t>OI0009324</t>
  </si>
  <si>
    <t>OI0009325</t>
  </si>
  <si>
    <t>OI0009326</t>
  </si>
  <si>
    <t>ORD001861</t>
  </si>
  <si>
    <t>OI0009327</t>
  </si>
  <si>
    <t>ORD002702</t>
  </si>
  <si>
    <t>OI0009328</t>
  </si>
  <si>
    <t>ORD002705</t>
  </si>
  <si>
    <t>OI0009329</t>
  </si>
  <si>
    <t>ORD000349</t>
  </si>
  <si>
    <t>OI0009330</t>
  </si>
  <si>
    <t>OI0009331</t>
  </si>
  <si>
    <t>ORD000848</t>
  </si>
  <si>
    <t>OI0009332</t>
  </si>
  <si>
    <t>OI0009333</t>
  </si>
  <si>
    <t>ORD000139</t>
  </si>
  <si>
    <t>OI0009334</t>
  </si>
  <si>
    <t>ORD000326</t>
  </si>
  <si>
    <t>OI0009335</t>
  </si>
  <si>
    <t>ORD004650</t>
  </si>
  <si>
    <t>OI0009336</t>
  </si>
  <si>
    <t>OI0009337</t>
  </si>
  <si>
    <t>OI0009338</t>
  </si>
  <si>
    <t>ORD000054</t>
  </si>
  <si>
    <t>OI0009339</t>
  </si>
  <si>
    <t>OI0009340</t>
  </si>
  <si>
    <t>OI0009341</t>
  </si>
  <si>
    <t>ORD005537</t>
  </si>
  <si>
    <t>OI0009342</t>
  </si>
  <si>
    <t>ORD004349</t>
  </si>
  <si>
    <t>OI0009343</t>
  </si>
  <si>
    <t>OI0009344</t>
  </si>
  <si>
    <t>OI0009345</t>
  </si>
  <si>
    <t>ORD005403</t>
  </si>
  <si>
    <t>OI0009346</t>
  </si>
  <si>
    <t>ORD002687</t>
  </si>
  <si>
    <t>OI0009347</t>
  </si>
  <si>
    <t>ORD002376</t>
  </si>
  <si>
    <t>OI0009348</t>
  </si>
  <si>
    <t>ORD001434</t>
  </si>
  <si>
    <t>OI0009349</t>
  </si>
  <si>
    <t>ORD002148</t>
  </si>
  <si>
    <t>OI0009350</t>
  </si>
  <si>
    <t>ORD002377</t>
  </si>
  <si>
    <t>OI0009351</t>
  </si>
  <si>
    <t>OI0009352</t>
  </si>
  <si>
    <t>OI0009353</t>
  </si>
  <si>
    <t>OI0009354</t>
  </si>
  <si>
    <t>ORD002394</t>
  </si>
  <si>
    <t>OI0009355</t>
  </si>
  <si>
    <t>ORD001539</t>
  </si>
  <si>
    <t>OI0009356</t>
  </si>
  <si>
    <t>ORD001000</t>
  </si>
  <si>
    <t>OI0009357</t>
  </si>
  <si>
    <t>OI0009358</t>
  </si>
  <si>
    <t>ORD000315</t>
  </si>
  <si>
    <t>OI0009359</t>
  </si>
  <si>
    <t>ORD001164</t>
  </si>
  <si>
    <t>OI0009360</t>
  </si>
  <si>
    <t>ORD005959</t>
  </si>
  <si>
    <t>OI0009361</t>
  </si>
  <si>
    <t>ORD004824</t>
  </si>
  <si>
    <t>OI0009362</t>
  </si>
  <si>
    <t>OI0009363</t>
  </si>
  <si>
    <t>OI0009364</t>
  </si>
  <si>
    <t>ORD003333</t>
  </si>
  <si>
    <t>OI0009365</t>
  </si>
  <si>
    <t>OI0009366</t>
  </si>
  <si>
    <t>OI0009367</t>
  </si>
  <si>
    <t>ORD003448</t>
  </si>
  <si>
    <t>OI0009368</t>
  </si>
  <si>
    <t>OI0009369</t>
  </si>
  <si>
    <t>OI0009370</t>
  </si>
  <si>
    <t>ORD005620</t>
  </si>
  <si>
    <t>OI0009371</t>
  </si>
  <si>
    <t>OI0009372</t>
  </si>
  <si>
    <t>ORD005328</t>
  </si>
  <si>
    <t>OI0009373</t>
  </si>
  <si>
    <t>OI0009374</t>
  </si>
  <si>
    <t>ORD002981</t>
  </si>
  <si>
    <t>OI0009375</t>
  </si>
  <si>
    <t>ORD001580</t>
  </si>
  <si>
    <t>OI0009376</t>
  </si>
  <si>
    <t>ORD005554</t>
  </si>
  <si>
    <t>OI0009377</t>
  </si>
  <si>
    <t>OI0009378</t>
  </si>
  <si>
    <t>OI0009379</t>
  </si>
  <si>
    <t>OI0009380</t>
  </si>
  <si>
    <t>ORD002887</t>
  </si>
  <si>
    <t>OI0009381</t>
  </si>
  <si>
    <t>OI0009382</t>
  </si>
  <si>
    <t>OI0009383</t>
  </si>
  <si>
    <t>ORD000183</t>
  </si>
  <si>
    <t>OI0009384</t>
  </si>
  <si>
    <t>OI0009385</t>
  </si>
  <si>
    <t>ORD002423</t>
  </si>
  <si>
    <t>OI0009386</t>
  </si>
  <si>
    <t>OI0009387</t>
  </si>
  <si>
    <t>ORD005003</t>
  </si>
  <si>
    <t>OI0009388</t>
  </si>
  <si>
    <t>ORD005275</t>
  </si>
  <si>
    <t>OI0009389</t>
  </si>
  <si>
    <t>OI0009390</t>
  </si>
  <si>
    <t>ORD004886</t>
  </si>
  <si>
    <t>OI0009391</t>
  </si>
  <si>
    <t>ORD004454</t>
  </si>
  <si>
    <t>OI0009392</t>
  </si>
  <si>
    <t>ORD000942</t>
  </si>
  <si>
    <t>OI0009393</t>
  </si>
  <si>
    <t>ORD004269</t>
  </si>
  <si>
    <t>OI0009394</t>
  </si>
  <si>
    <t>ORD002422</t>
  </si>
  <si>
    <t>OI0009395</t>
  </si>
  <si>
    <t>ORD003642</t>
  </si>
  <si>
    <t>OI0009396</t>
  </si>
  <si>
    <t>OI0009397</t>
  </si>
  <si>
    <t>OI0009398</t>
  </si>
  <si>
    <t>ORD002536</t>
  </si>
  <si>
    <t>OI0009399</t>
  </si>
  <si>
    <t>OI0009400</t>
  </si>
  <si>
    <t>OI0009401</t>
  </si>
  <si>
    <t>ORD002845</t>
  </si>
  <si>
    <t>OI0009402</t>
  </si>
  <si>
    <t>ORD002277</t>
  </si>
  <si>
    <t>OI0009403</t>
  </si>
  <si>
    <t>OI0009404</t>
  </si>
  <si>
    <t>OI0009405</t>
  </si>
  <si>
    <t>ORD003418</t>
  </si>
  <si>
    <t>OI0009406</t>
  </si>
  <si>
    <t>ORD004510</t>
  </si>
  <si>
    <t>OI0009407</t>
  </si>
  <si>
    <t>ORD000594</t>
  </si>
  <si>
    <t>OI0009408</t>
  </si>
  <si>
    <t>OI0009409</t>
  </si>
  <si>
    <t>ORD000470</t>
  </si>
  <si>
    <t>OI0009410</t>
  </si>
  <si>
    <t>ORD004822</t>
  </si>
  <si>
    <t>OI0009411</t>
  </si>
  <si>
    <t>OI0009412</t>
  </si>
  <si>
    <t>OI0009413</t>
  </si>
  <si>
    <t>ORD004888</t>
  </si>
  <si>
    <t>OI0009414</t>
  </si>
  <si>
    <t>ORD005867</t>
  </si>
  <si>
    <t>OI0009415</t>
  </si>
  <si>
    <t>ORD002370</t>
  </si>
  <si>
    <t>OI0009416</t>
  </si>
  <si>
    <t>ORD005424</t>
  </si>
  <si>
    <t>OI0009417</t>
  </si>
  <si>
    <t>OI0009418</t>
  </si>
  <si>
    <t>OI0009419</t>
  </si>
  <si>
    <t>ORD002397</t>
  </si>
  <si>
    <t>OI0009420</t>
  </si>
  <si>
    <t>OI0009421</t>
  </si>
  <si>
    <t>ORD003740</t>
  </si>
  <si>
    <t>OI0009422</t>
  </si>
  <si>
    <t>ORD003469</t>
  </si>
  <si>
    <t>OI0009423</t>
  </si>
  <si>
    <t>ORD002274</t>
  </si>
  <si>
    <t>OI0009424</t>
  </si>
  <si>
    <t>OI0009425</t>
  </si>
  <si>
    <t>ORD002956</t>
  </si>
  <si>
    <t>OI0009426</t>
  </si>
  <si>
    <t>OI0009427</t>
  </si>
  <si>
    <t>ORD005096</t>
  </si>
  <si>
    <t>OI0009428</t>
  </si>
  <si>
    <t>OI0009429</t>
  </si>
  <si>
    <t>ORD000165</t>
  </si>
  <si>
    <t>OI0009430</t>
  </si>
  <si>
    <t>ORD001485</t>
  </si>
  <si>
    <t>OI0009431</t>
  </si>
  <si>
    <t>OI0009432</t>
  </si>
  <si>
    <t>OI0009433</t>
  </si>
  <si>
    <t>OI0009434</t>
  </si>
  <si>
    <t>ORD004347</t>
  </si>
  <si>
    <t>OI0009435</t>
  </si>
  <si>
    <t>OI0009436</t>
  </si>
  <si>
    <t>ORD004735</t>
  </si>
  <si>
    <t>OI0009437</t>
  </si>
  <si>
    <t>ORD004496</t>
  </si>
  <si>
    <t>OI0009438</t>
  </si>
  <si>
    <t>OI0009439</t>
  </si>
  <si>
    <t>ORD004898</t>
  </si>
  <si>
    <t>OI0009440</t>
  </si>
  <si>
    <t>ORD001969</t>
  </si>
  <si>
    <t>OI0009441</t>
  </si>
  <si>
    <t>OI0009442</t>
  </si>
  <si>
    <t>OI0009443</t>
  </si>
  <si>
    <t>ORD005565</t>
  </si>
  <si>
    <t>OI0009444</t>
  </si>
  <si>
    <t>OI0009445</t>
  </si>
  <si>
    <t>OI0009446</t>
  </si>
  <si>
    <t>ORD004125</t>
  </si>
  <si>
    <t>OI0009447</t>
  </si>
  <si>
    <t>OI0009448</t>
  </si>
  <si>
    <t>ORD004738</t>
  </si>
  <si>
    <t>OI0009449</t>
  </si>
  <si>
    <t>OI0009450</t>
  </si>
  <si>
    <t>ORD003294</t>
  </si>
  <si>
    <t>OI0009451</t>
  </si>
  <si>
    <t>OI0009452</t>
  </si>
  <si>
    <t>ORD005023</t>
  </si>
  <si>
    <t>OI0009453</t>
  </si>
  <si>
    <t>OI0009454</t>
  </si>
  <si>
    <t>ORD005450</t>
  </si>
  <si>
    <t>OI0009455</t>
  </si>
  <si>
    <t>OI0009456</t>
  </si>
  <si>
    <t>ORD001061</t>
  </si>
  <si>
    <t>OI0009457</t>
  </si>
  <si>
    <t>OI0009458</t>
  </si>
  <si>
    <t>OI0009459</t>
  </si>
  <si>
    <t>ORD004548</t>
  </si>
  <si>
    <t>OI0009460</t>
  </si>
  <si>
    <t>OI0009461</t>
  </si>
  <si>
    <t>OI0009462</t>
  </si>
  <si>
    <t>ORD002428</t>
  </si>
  <si>
    <t>OI0009463</t>
  </si>
  <si>
    <t>OI0009464</t>
  </si>
  <si>
    <t>OI0009465</t>
  </si>
  <si>
    <t>ORD002763</t>
  </si>
  <si>
    <t>OI0009466</t>
  </si>
  <si>
    <t>ORD002175</t>
  </si>
  <si>
    <t>OI0009467</t>
  </si>
  <si>
    <t>ORD002227</t>
  </si>
  <si>
    <t>OI0009468</t>
  </si>
  <si>
    <t>ORD003420</t>
  </si>
  <si>
    <t>OI0009469</t>
  </si>
  <si>
    <t>ORD001932</t>
  </si>
  <si>
    <t>OI0009470</t>
  </si>
  <si>
    <t>ORD001825</t>
  </si>
  <si>
    <t>OI0009471</t>
  </si>
  <si>
    <t>ORD003664</t>
  </si>
  <si>
    <t>OI0009472</t>
  </si>
  <si>
    <t>OI0009473</t>
  </si>
  <si>
    <t>OI0009474</t>
  </si>
  <si>
    <t>ORD005807</t>
  </si>
  <si>
    <t>OI0009475</t>
  </si>
  <si>
    <t>ORD003330</t>
  </si>
  <si>
    <t>OI0009476</t>
  </si>
  <si>
    <t>OI0009477</t>
  </si>
  <si>
    <t>OI0009478</t>
  </si>
  <si>
    <t>ORD004476</t>
  </si>
  <si>
    <t>OI0009479</t>
  </si>
  <si>
    <t>ORD004632</t>
  </si>
  <si>
    <t>OI0009480</t>
  </si>
  <si>
    <t>ORD001762</t>
  </si>
  <si>
    <t>OI0009481</t>
  </si>
  <si>
    <t>ORD001575</t>
  </si>
  <si>
    <t>OI0009482</t>
  </si>
  <si>
    <t>OI0009483</t>
  </si>
  <si>
    <t>ORD004448</t>
  </si>
  <si>
    <t>OI0009484</t>
  </si>
  <si>
    <t>ORD004390</t>
  </si>
  <si>
    <t>OI0009485</t>
  </si>
  <si>
    <t>OI0009486</t>
  </si>
  <si>
    <t>ORD005128</t>
  </si>
  <si>
    <t>OI0009487</t>
  </si>
  <si>
    <t>OI0009488</t>
  </si>
  <si>
    <t>ORD001116</t>
  </si>
  <si>
    <t>OI0009489</t>
  </si>
  <si>
    <t>ORD005333</t>
  </si>
  <si>
    <t>OI0009490</t>
  </si>
  <si>
    <t>ORD003071</t>
  </si>
  <si>
    <t>OI0009491</t>
  </si>
  <si>
    <t>OI0009492</t>
  </si>
  <si>
    <t>OI0009493</t>
  </si>
  <si>
    <t>OI0009494</t>
  </si>
  <si>
    <t>ORD003663</t>
  </si>
  <si>
    <t>OI0009495</t>
  </si>
  <si>
    <t>ORD001228</t>
  </si>
  <si>
    <t>OI0009496</t>
  </si>
  <si>
    <t>ORD004187</t>
  </si>
  <si>
    <t>OI0009497</t>
  </si>
  <si>
    <t>ORD005056</t>
  </si>
  <si>
    <t>OI0009498</t>
  </si>
  <si>
    <t>OI0009499</t>
  </si>
  <si>
    <t>ORD003207</t>
  </si>
  <si>
    <t>OI0009500</t>
  </si>
  <si>
    <t>OI0009501</t>
  </si>
  <si>
    <t>OI0009502</t>
  </si>
  <si>
    <t>ORD002572</t>
  </si>
  <si>
    <t>OI0009503</t>
  </si>
  <si>
    <t>OI0009504</t>
  </si>
  <si>
    <t>OI0009505</t>
  </si>
  <si>
    <t>OI0009506</t>
  </si>
  <si>
    <t>ORD000001</t>
  </si>
  <si>
    <t>OI0009507</t>
  </si>
  <si>
    <t>OI0009508</t>
  </si>
  <si>
    <t>ORD001646</t>
  </si>
  <si>
    <t>OI0009509</t>
  </si>
  <si>
    <t>OI0009510</t>
  </si>
  <si>
    <t>ORD003498</t>
  </si>
  <si>
    <t>OI0009511</t>
  </si>
  <si>
    <t>ORD000683</t>
  </si>
  <si>
    <t>OI0009512</t>
  </si>
  <si>
    <t>ORD005381</t>
  </si>
  <si>
    <t>OI0009513</t>
  </si>
  <si>
    <t>ORD000382</t>
  </si>
  <si>
    <t>OI0009514</t>
  </si>
  <si>
    <t>OI0009515</t>
  </si>
  <si>
    <t>OI0009516</t>
  </si>
  <si>
    <t>OI0009517</t>
  </si>
  <si>
    <t>ORD001492</t>
  </si>
  <si>
    <t>OI0009518</t>
  </si>
  <si>
    <t>ORD004042</t>
  </si>
  <si>
    <t>OI0009519</t>
  </si>
  <si>
    <t>OI0009520</t>
  </si>
  <si>
    <t>ORD004723</t>
  </si>
  <si>
    <t>OI0009521</t>
  </si>
  <si>
    <t>OI0009522</t>
  </si>
  <si>
    <t>ORD005012</t>
  </si>
  <si>
    <t>OI0009523</t>
  </si>
  <si>
    <t>OI0009524</t>
  </si>
  <si>
    <t>ORD000705</t>
  </si>
  <si>
    <t>OI0009525</t>
  </si>
  <si>
    <t>OI0009526</t>
  </si>
  <si>
    <t>OI0009527</t>
  </si>
  <si>
    <t>ORD005305</t>
  </si>
  <si>
    <t>OI0009528</t>
  </si>
  <si>
    <t>OI0009529</t>
  </si>
  <si>
    <t>OI0009530</t>
  </si>
  <si>
    <t>ORD000619</t>
  </si>
  <si>
    <t>OI0009531</t>
  </si>
  <si>
    <t>ORD001645</t>
  </si>
  <si>
    <t>OI0009532</t>
  </si>
  <si>
    <t>OI0009533</t>
  </si>
  <si>
    <t>OI0009534</t>
  </si>
  <si>
    <t>OI0009535</t>
  </si>
  <si>
    <t>ORD001510</t>
  </si>
  <si>
    <t>OI0009536</t>
  </si>
  <si>
    <t>OI0009537</t>
  </si>
  <si>
    <t>OI0009538</t>
  </si>
  <si>
    <t>ORD004416</t>
  </si>
  <si>
    <t>OI0009539</t>
  </si>
  <si>
    <t>ORD000224</t>
  </si>
  <si>
    <t>OI0009540</t>
  </si>
  <si>
    <t>ORD005571</t>
  </si>
  <si>
    <t>OI0009541</t>
  </si>
  <si>
    <t>OI0009542</t>
  </si>
  <si>
    <t>ORD004310</t>
  </si>
  <si>
    <t>OI0009543</t>
  </si>
  <si>
    <t>ORD000573</t>
  </si>
  <si>
    <t>OI0009544</t>
  </si>
  <si>
    <t>OI0009545</t>
  </si>
  <si>
    <t>ORD003593</t>
  </si>
  <si>
    <t>OI0009546</t>
  </si>
  <si>
    <t>OI0009547</t>
  </si>
  <si>
    <t>OI0009548</t>
  </si>
  <si>
    <t>ORD000078</t>
  </si>
  <si>
    <t>OI0009549</t>
  </si>
  <si>
    <t>ORD005313</t>
  </si>
  <si>
    <t>OI0009550</t>
  </si>
  <si>
    <t>ORD001025</t>
  </si>
  <si>
    <t>OI0009551</t>
  </si>
  <si>
    <t>OI0009552</t>
  </si>
  <si>
    <t>OI0009553</t>
  </si>
  <si>
    <t>ORD000440</t>
  </si>
  <si>
    <t>OI0009554</t>
  </si>
  <si>
    <t>ORD005187</t>
  </si>
  <si>
    <t>OI0009555</t>
  </si>
  <si>
    <t>OI0009556</t>
  </si>
  <si>
    <t>OI0009557</t>
  </si>
  <si>
    <t>ORD002685</t>
  </si>
  <si>
    <t>OI0009558</t>
  </si>
  <si>
    <t>OI0009559</t>
  </si>
  <si>
    <t>ORD003506</t>
  </si>
  <si>
    <t>OI0009560</t>
  </si>
  <si>
    <t>OI0009561</t>
  </si>
  <si>
    <t>OI0009562</t>
  </si>
  <si>
    <t>OI0009563</t>
  </si>
  <si>
    <t>ORD000343</t>
  </si>
  <si>
    <t>OI0009564</t>
  </si>
  <si>
    <t>OI0009565</t>
  </si>
  <si>
    <t>ORD000475</t>
  </si>
  <si>
    <t>OI0009566</t>
  </si>
  <si>
    <t>ORD003624</t>
  </si>
  <si>
    <t>OI0009567</t>
  </si>
  <si>
    <t>ORD002346</t>
  </si>
  <si>
    <t>OI0009568</t>
  </si>
  <si>
    <t>OI0009569</t>
  </si>
  <si>
    <t>OI0009570</t>
  </si>
  <si>
    <t>OI0009571</t>
  </si>
  <si>
    <t>ORD002594</t>
  </si>
  <si>
    <t>OI0009572</t>
  </si>
  <si>
    <t>ORD002592</t>
  </si>
  <si>
    <t>OI0009573</t>
  </si>
  <si>
    <t>OI0009574</t>
  </si>
  <si>
    <t>ORD003887</t>
  </si>
  <si>
    <t>OI0009575</t>
  </si>
  <si>
    <t>ORD002643</t>
  </si>
  <si>
    <t>OI0009576</t>
  </si>
  <si>
    <t>OI0009577</t>
  </si>
  <si>
    <t>OI0009578</t>
  </si>
  <si>
    <t>ORD001859</t>
  </si>
  <si>
    <t>OI0009579</t>
  </si>
  <si>
    <t>ORD002861</t>
  </si>
  <si>
    <t>OI0009580</t>
  </si>
  <si>
    <t>ORD000491</t>
  </si>
  <si>
    <t>OI0009581</t>
  </si>
  <si>
    <t>OI0009582</t>
  </si>
  <si>
    <t>OI0009583</t>
  </si>
  <si>
    <t>OI0009584</t>
  </si>
  <si>
    <t>ORD005841</t>
  </si>
  <si>
    <t>OI0009585</t>
  </si>
  <si>
    <t>OI0009586</t>
  </si>
  <si>
    <t>ORD003681</t>
  </si>
  <si>
    <t>OI0009587</t>
  </si>
  <si>
    <t>OI0009588</t>
  </si>
  <si>
    <t>ORD005454</t>
  </si>
  <si>
    <t>OI0009589</t>
  </si>
  <si>
    <t>OI0009590</t>
  </si>
  <si>
    <t>OI0009591</t>
  </si>
  <si>
    <t>ORD000374</t>
  </si>
  <si>
    <t>OI0009592</t>
  </si>
  <si>
    <t>ORD002443</t>
  </si>
  <si>
    <t>OI0009593</t>
  </si>
  <si>
    <t>ORD005028</t>
  </si>
  <si>
    <t>OI0009594</t>
  </si>
  <si>
    <t>ORD000686</t>
  </si>
  <si>
    <t>OI0009595</t>
  </si>
  <si>
    <t>ORD005755</t>
  </si>
  <si>
    <t>OI0009596</t>
  </si>
  <si>
    <t>OI0009597</t>
  </si>
  <si>
    <t>OI0009598</t>
  </si>
  <si>
    <t>ORD000255</t>
  </si>
  <si>
    <t>OI0009599</t>
  </si>
  <si>
    <t>OI0009600</t>
  </si>
  <si>
    <t>ORD005268</t>
  </si>
  <si>
    <t>OI0009601</t>
  </si>
  <si>
    <t>OI0009602</t>
  </si>
  <si>
    <t>ORD000002</t>
  </si>
  <si>
    <t>OI0009603</t>
  </si>
  <si>
    <t>OI0009604</t>
  </si>
  <si>
    <t>OI0009605</t>
  </si>
  <si>
    <t>ORD005914</t>
  </si>
  <si>
    <t>OI0009606</t>
  </si>
  <si>
    <t>ORD001875</t>
  </si>
  <si>
    <t>OI0009607</t>
  </si>
  <si>
    <t>OI0009608</t>
  </si>
  <si>
    <t>OI0009609</t>
  </si>
  <si>
    <t>ORD005493</t>
  </si>
  <si>
    <t>OI0009610</t>
  </si>
  <si>
    <t>OI0009611</t>
  </si>
  <si>
    <t>OI0009612</t>
  </si>
  <si>
    <t>ORD002457</t>
  </si>
  <si>
    <t>OI0009613</t>
  </si>
  <si>
    <t>ORD001223</t>
  </si>
  <si>
    <t>OI0009614</t>
  </si>
  <si>
    <t>ORD003732</t>
  </si>
  <si>
    <t>OI0009615</t>
  </si>
  <si>
    <t>OI0009616</t>
  </si>
  <si>
    <t>OI0009617</t>
  </si>
  <si>
    <t>ORD000296</t>
  </si>
  <si>
    <t>OI0009618</t>
  </si>
  <si>
    <t>ORD000710</t>
  </si>
  <si>
    <t>OI0009619</t>
  </si>
  <si>
    <t>OI0009620</t>
  </si>
  <si>
    <t>ORD002060</t>
  </si>
  <si>
    <t>OI0009621</t>
  </si>
  <si>
    <t>OI0009622</t>
  </si>
  <si>
    <t>ORD004737</t>
  </si>
  <si>
    <t>OI0009623</t>
  </si>
  <si>
    <t>OI0009624</t>
  </si>
  <si>
    <t>ORD005510</t>
  </si>
  <si>
    <t>OI0009625</t>
  </si>
  <si>
    <t>OI0009626</t>
  </si>
  <si>
    <t>ORD003496</t>
  </si>
  <si>
    <t>OI0009627</t>
  </si>
  <si>
    <t>ORD002330</t>
  </si>
  <si>
    <t>OI0009628</t>
  </si>
  <si>
    <t>OI0009629</t>
  </si>
  <si>
    <t>ORD002995</t>
  </si>
  <si>
    <t>OI0009630</t>
  </si>
  <si>
    <t>ORD005636</t>
  </si>
  <si>
    <t>OI0009631</t>
  </si>
  <si>
    <t>OI0009632</t>
  </si>
  <si>
    <t>ORD002971</t>
  </si>
  <si>
    <t>OI0009633</t>
  </si>
  <si>
    <t>ORD002667</t>
  </si>
  <si>
    <t>OI0009634</t>
  </si>
  <si>
    <t>ORD002197</t>
  </si>
  <si>
    <t>OI0009635</t>
  </si>
  <si>
    <t>ORD005244</t>
  </si>
  <si>
    <t>OI0009636</t>
  </si>
  <si>
    <t>OI0009637</t>
  </si>
  <si>
    <t>ORD005888</t>
  </si>
  <si>
    <t>OI0009638</t>
  </si>
  <si>
    <t>OI0009639</t>
  </si>
  <si>
    <t>OI0009640</t>
  </si>
  <si>
    <t>OI0009641</t>
  </si>
  <si>
    <t>ORD001943</t>
  </si>
  <si>
    <t>OI0009642</t>
  </si>
  <si>
    <t>OI0009643</t>
  </si>
  <si>
    <t>OI0009644</t>
  </si>
  <si>
    <t>OI0009645</t>
  </si>
  <si>
    <t>ORD001352</t>
  </si>
  <si>
    <t>OI0009646</t>
  </si>
  <si>
    <t>OI0009647</t>
  </si>
  <si>
    <t>ORD000190</t>
  </si>
  <si>
    <t>OI0009648</t>
  </si>
  <si>
    <t>OI0009649</t>
  </si>
  <si>
    <t>OI0009650</t>
  </si>
  <si>
    <t>ORD003595</t>
  </si>
  <si>
    <t>OI0009651</t>
  </si>
  <si>
    <t>OI0009652</t>
  </si>
  <si>
    <t>ORD005413</t>
  </si>
  <si>
    <t>OI0009653</t>
  </si>
  <si>
    <t>ORD001373</t>
  </si>
  <si>
    <t>OI0009654</t>
  </si>
  <si>
    <t>ORD001296</t>
  </si>
  <si>
    <t>OI0009655</t>
  </si>
  <si>
    <t>OI0009656</t>
  </si>
  <si>
    <t>OI0009657</t>
  </si>
  <si>
    <t>ORD002486</t>
  </si>
  <si>
    <t>OI0009658</t>
  </si>
  <si>
    <t>ORD000556</t>
  </si>
  <si>
    <t>OI0009659</t>
  </si>
  <si>
    <t>OI0009660</t>
  </si>
  <si>
    <t>OI0009661</t>
  </si>
  <si>
    <t>OI0009662</t>
  </si>
  <si>
    <t>ORD001111</t>
  </si>
  <si>
    <t>OI0009663</t>
  </si>
  <si>
    <t>OI0009664</t>
  </si>
  <si>
    <t>OI0009665</t>
  </si>
  <si>
    <t>ORD001189</t>
  </si>
  <si>
    <t>OI0009666</t>
  </si>
  <si>
    <t>ORD003720</t>
  </si>
  <si>
    <t>OI0009667</t>
  </si>
  <si>
    <t>ORD003628</t>
  </si>
  <si>
    <t>OI0009668</t>
  </si>
  <si>
    <t>OI0009669</t>
  </si>
  <si>
    <t>OI0009670</t>
  </si>
  <si>
    <t>ORD004794</t>
  </si>
  <si>
    <t>OI0009671</t>
  </si>
  <si>
    <t>OI0009672</t>
  </si>
  <si>
    <t>OI0009673</t>
  </si>
  <si>
    <t>OI0009674</t>
  </si>
  <si>
    <t>ORD001218</t>
  </si>
  <si>
    <t>OI0009675</t>
  </si>
  <si>
    <t>ORD003828</t>
  </si>
  <si>
    <t>OI0009676</t>
  </si>
  <si>
    <t>ORD000988</t>
  </si>
  <si>
    <t>OI0009677</t>
  </si>
  <si>
    <t>ORD004423</t>
  </si>
  <si>
    <t>OI0009678</t>
  </si>
  <si>
    <t>ORD002048</t>
  </si>
  <si>
    <t>OI0009679</t>
  </si>
  <si>
    <t>ORD001708</t>
  </si>
  <si>
    <t>OI0009680</t>
  </si>
  <si>
    <t>OI0009681</t>
  </si>
  <si>
    <t>ORD000668</t>
  </si>
  <si>
    <t>OI0009682</t>
  </si>
  <si>
    <t>OI0009683</t>
  </si>
  <si>
    <t>ORD004970</t>
  </si>
  <si>
    <t>OI0009684</t>
  </si>
  <si>
    <t>ORD002424</t>
  </si>
  <si>
    <t>OI0009685</t>
  </si>
  <si>
    <t>OI0009686</t>
  </si>
  <si>
    <t>OI0009687</t>
  </si>
  <si>
    <t>ORD000057</t>
  </si>
  <si>
    <t>OI0009688</t>
  </si>
  <si>
    <t>OI0009689</t>
  </si>
  <si>
    <t>ORD003695</t>
  </si>
  <si>
    <t>OI0009690</t>
  </si>
  <si>
    <t>OI0009691</t>
  </si>
  <si>
    <t>ORD001054</t>
  </si>
  <si>
    <t>OI0009692</t>
  </si>
  <si>
    <t>OI0009693</t>
  </si>
  <si>
    <t>OI0009694</t>
  </si>
  <si>
    <t>ORD002529</t>
  </si>
  <si>
    <t>OI0009695</t>
  </si>
  <si>
    <t>OI0009696</t>
  </si>
  <si>
    <t>ORD003035</t>
  </si>
  <si>
    <t>OI0009697</t>
  </si>
  <si>
    <t>OI0009698</t>
  </si>
  <si>
    <t>ORD003421</t>
  </si>
  <si>
    <t>OI0009699</t>
  </si>
  <si>
    <t>ORD004094</t>
  </si>
  <si>
    <t>OI0009700</t>
  </si>
  <si>
    <t>OI0009701</t>
  </si>
  <si>
    <t>OI0009702</t>
  </si>
  <si>
    <t>ORD000704</t>
  </si>
  <si>
    <t>OI0009703</t>
  </si>
  <si>
    <t>ORD002769</t>
  </si>
  <si>
    <t>OI0009704</t>
  </si>
  <si>
    <t>OI0009705</t>
  </si>
  <si>
    <t>OI0009706</t>
  </si>
  <si>
    <t>ORD003558</t>
  </si>
  <si>
    <t>OI0009707</t>
  </si>
  <si>
    <t>OI0009708</t>
  </si>
  <si>
    <t>OI0009709</t>
  </si>
  <si>
    <t>ORD000017</t>
  </si>
  <si>
    <t>OI0009710</t>
  </si>
  <si>
    <t>OI0009711</t>
  </si>
  <si>
    <t>ORD005372</t>
  </si>
  <si>
    <t>OI0009712</t>
  </si>
  <si>
    <t>OI0009713</t>
  </si>
  <si>
    <t>OI0009714</t>
  </si>
  <si>
    <t>ORD000135</t>
  </si>
  <si>
    <t>OI0009715</t>
  </si>
  <si>
    <t>OI0009716</t>
  </si>
  <si>
    <t>OI0009717</t>
  </si>
  <si>
    <t>ORD004098</t>
  </si>
  <si>
    <t>OI0009718</t>
  </si>
  <si>
    <t>ORD000438</t>
  </si>
  <si>
    <t>OI0009719</t>
  </si>
  <si>
    <t>ORD003635</t>
  </si>
  <si>
    <t>OI0009720</t>
  </si>
  <si>
    <t>ORD005849</t>
  </si>
  <si>
    <t>OI0009721</t>
  </si>
  <si>
    <t>OI0009722</t>
  </si>
  <si>
    <t>OI0009723</t>
  </si>
  <si>
    <t>ORD005541</t>
  </si>
  <si>
    <t>OI0009724</t>
  </si>
  <si>
    <t>OI0009725</t>
  </si>
  <si>
    <t>ORD003759</t>
  </si>
  <si>
    <t>OI0009726</t>
  </si>
  <si>
    <t>OI0009727</t>
  </si>
  <si>
    <t>ORD000445</t>
  </si>
  <si>
    <t>OI0009728</t>
  </si>
  <si>
    <t>OI0009729</t>
  </si>
  <si>
    <t>ORD002567</t>
  </si>
  <si>
    <t>OI0009730</t>
  </si>
  <si>
    <t>ORD003240</t>
  </si>
  <si>
    <t>OI0009731</t>
  </si>
  <si>
    <t>OI0009732</t>
  </si>
  <si>
    <t>ORD002748</t>
  </si>
  <si>
    <t>OI0009733</t>
  </si>
  <si>
    <t>OI0009734</t>
  </si>
  <si>
    <t>OI0009735</t>
  </si>
  <si>
    <t>ORD004664</t>
  </si>
  <si>
    <t>OI0009736</t>
  </si>
  <si>
    <t>ORD002257</t>
  </si>
  <si>
    <t>OI0009737</t>
  </si>
  <si>
    <t>ORD001192</t>
  </si>
  <si>
    <t>OI0009738</t>
  </si>
  <si>
    <t>OI0009739</t>
  </si>
  <si>
    <t>ORD003053</t>
  </si>
  <si>
    <t>OI0009740</t>
  </si>
  <si>
    <t>OI0009741</t>
  </si>
  <si>
    <t>ORD001087</t>
  </si>
  <si>
    <t>OI0009742</t>
  </si>
  <si>
    <t>ORD000426</t>
  </si>
  <si>
    <t>OI0009743</t>
  </si>
  <si>
    <t>ORD003983</t>
  </si>
  <si>
    <t>OI0009744</t>
  </si>
  <si>
    <t>OI0009745</t>
  </si>
  <si>
    <t>OI0009746</t>
  </si>
  <si>
    <t>OI0009747</t>
  </si>
  <si>
    <t>ORD001114</t>
  </si>
  <si>
    <t>OI0009748</t>
  </si>
  <si>
    <t>OI0009749</t>
  </si>
  <si>
    <t>OI0009750</t>
  </si>
  <si>
    <t>ORD000275</t>
  </si>
  <si>
    <t>OI0009751</t>
  </si>
  <si>
    <t>OI0009752</t>
  </si>
  <si>
    <t>ORD005296</t>
  </si>
  <si>
    <t>OI0009753</t>
  </si>
  <si>
    <t>ORD001181</t>
  </si>
  <si>
    <t>OI0009754</t>
  </si>
  <si>
    <t>ORD003667</t>
  </si>
  <si>
    <t>OI0009755</t>
  </si>
  <si>
    <t>OI0009756</t>
  </si>
  <si>
    <t>ORD002524</t>
  </si>
  <si>
    <t>OI0009757</t>
  </si>
  <si>
    <t>OI0009758</t>
  </si>
  <si>
    <t>OI0009759</t>
  </si>
  <si>
    <t>ORD003065</t>
  </si>
  <si>
    <t>OI0009760</t>
  </si>
  <si>
    <t>ORD003625</t>
  </si>
  <si>
    <t>OI0009761</t>
  </si>
  <si>
    <t>ORD001536</t>
  </si>
  <si>
    <t>OI0009762</t>
  </si>
  <si>
    <t>OI0009763</t>
  </si>
  <si>
    <t>OI0009764</t>
  </si>
  <si>
    <t>ORD003818</t>
  </si>
  <si>
    <t>OI0009765</t>
  </si>
  <si>
    <t>OI0009766</t>
  </si>
  <si>
    <t>ORD005104</t>
  </si>
  <si>
    <t>OI0009767</t>
  </si>
  <si>
    <t>ORD005907</t>
  </si>
  <si>
    <t>OI0009768</t>
  </si>
  <si>
    <t>ORD002696</t>
  </si>
  <si>
    <t>OI0009769</t>
  </si>
  <si>
    <t>OI0009770</t>
  </si>
  <si>
    <t>ORD003836</t>
  </si>
  <si>
    <t>OI0009771</t>
  </si>
  <si>
    <t>OI0009772</t>
  </si>
  <si>
    <t>ORD003896</t>
  </si>
  <si>
    <t>OI0009773</t>
  </si>
  <si>
    <t>ORD005831</t>
  </si>
  <si>
    <t>OI0009774</t>
  </si>
  <si>
    <t>ORD000871</t>
  </si>
  <si>
    <t>OI0009775</t>
  </si>
  <si>
    <t>ORD004962</t>
  </si>
  <si>
    <t>OI0009776</t>
  </si>
  <si>
    <t>OI0009777</t>
  </si>
  <si>
    <t>ORD000768</t>
  </si>
  <si>
    <t>OI0009778</t>
  </si>
  <si>
    <t>ORD001954</t>
  </si>
  <si>
    <t>OI0009779</t>
  </si>
  <si>
    <t>ORD005833</t>
  </si>
  <si>
    <t>OI0009780</t>
  </si>
  <si>
    <t>OI0009781</t>
  </si>
  <si>
    <t>OI0009782</t>
  </si>
  <si>
    <t>ORD002238</t>
  </si>
  <si>
    <t>OI0009783</t>
  </si>
  <si>
    <t>ORD001205</t>
  </si>
  <si>
    <t>OI0009784</t>
  </si>
  <si>
    <t>ORD004276</t>
  </si>
  <si>
    <t>OI0009785</t>
  </si>
  <si>
    <t>ORD005859</t>
  </si>
  <si>
    <t>OI0009786</t>
  </si>
  <si>
    <t>OI0009787</t>
  </si>
  <si>
    <t>ORD001122</t>
  </si>
  <si>
    <t>OI0009788</t>
  </si>
  <si>
    <t>ORD002903</t>
  </si>
  <si>
    <t>OI0009789</t>
  </si>
  <si>
    <t>OI0009790</t>
  </si>
  <si>
    <t>OI0009791</t>
  </si>
  <si>
    <t>ORD001962</t>
  </si>
  <si>
    <t>OI0009792</t>
  </si>
  <si>
    <t>OI0009793</t>
  </si>
  <si>
    <t>OI0009794</t>
  </si>
  <si>
    <t>ORD005798</t>
  </si>
  <si>
    <t>OI0009795</t>
  </si>
  <si>
    <t>ORD003474</t>
  </si>
  <si>
    <t>OI0009796</t>
  </si>
  <si>
    <t>ORD003777</t>
  </si>
  <si>
    <t>OI0009797</t>
  </si>
  <si>
    <t>ORD000864</t>
  </si>
  <si>
    <t>OI0009798</t>
  </si>
  <si>
    <t>OI0009799</t>
  </si>
  <si>
    <t>ORD005044</t>
  </si>
  <si>
    <t>OI0009800</t>
  </si>
  <si>
    <t>OI0009801</t>
  </si>
  <si>
    <t>ORD002723</t>
  </si>
  <si>
    <t>OI0009802</t>
  </si>
  <si>
    <t>ORD004442</t>
  </si>
  <si>
    <t>OI0009803</t>
  </si>
  <si>
    <t>ORD001275</t>
  </si>
  <si>
    <t>OI0009804</t>
  </si>
  <si>
    <t>OI0009805</t>
  </si>
  <si>
    <t>ORD001320</t>
  </si>
  <si>
    <t>OI0009806</t>
  </si>
  <si>
    <t>OI0009807</t>
  </si>
  <si>
    <t>ORD003709</t>
  </si>
  <si>
    <t>OI0009808</t>
  </si>
  <si>
    <t>OI0009809</t>
  </si>
  <si>
    <t>ORD000051</t>
  </si>
  <si>
    <t>OI0009810</t>
  </si>
  <si>
    <t>ORD005241</t>
  </si>
  <si>
    <t>OI0009811</t>
  </si>
  <si>
    <t>ORD005065</t>
  </si>
  <si>
    <t>OI0009812</t>
  </si>
  <si>
    <t>OI0009813</t>
  </si>
  <si>
    <t>OI0009814</t>
  </si>
  <si>
    <t>ORD004217</t>
  </si>
  <si>
    <t>OI0009815</t>
  </si>
  <si>
    <t>ORD005593</t>
  </si>
  <si>
    <t>OI0009816</t>
  </si>
  <si>
    <t>OI0009817</t>
  </si>
  <si>
    <t>ORD001317</t>
  </si>
  <si>
    <t>OI0009818</t>
  </si>
  <si>
    <t>OI0009819</t>
  </si>
  <si>
    <t>ORD000075</t>
  </si>
  <si>
    <t>OI0009820</t>
  </si>
  <si>
    <t>ORD001968</t>
  </si>
  <si>
    <t>OI0009821</t>
  </si>
  <si>
    <t>ORD001217</t>
  </si>
  <si>
    <t>OI0009822</t>
  </si>
  <si>
    <t>OI0009823</t>
  </si>
  <si>
    <t>ORD004093</t>
  </si>
  <si>
    <t>OI0009824</t>
  </si>
  <si>
    <t>OI0009825</t>
  </si>
  <si>
    <t>OI0009826</t>
  </si>
  <si>
    <t>ORD000844</t>
  </si>
  <si>
    <t>OI0009827</t>
  </si>
  <si>
    <t>OI0009828</t>
  </si>
  <si>
    <t>OI0009829</t>
  </si>
  <si>
    <t>ORD002339</t>
  </si>
  <si>
    <t>OI0009830</t>
  </si>
  <si>
    <t>OI0009831</t>
  </si>
  <si>
    <t>ORD002741</t>
  </si>
  <si>
    <t>OI0009832</t>
  </si>
  <si>
    <t>ORD001286</t>
  </si>
  <si>
    <t>OI0009833</t>
  </si>
  <si>
    <t>ORD001995</t>
  </si>
  <si>
    <t>OI0009834</t>
  </si>
  <si>
    <t>ORD000479</t>
  </si>
  <si>
    <t>OI0009835</t>
  </si>
  <si>
    <t>OI0009836</t>
  </si>
  <si>
    <t>ORD003462</t>
  </si>
  <si>
    <t>OI0009837</t>
  </si>
  <si>
    <t>OI0009838</t>
  </si>
  <si>
    <t>ORD004666</t>
  </si>
  <si>
    <t>OI0009839</t>
  </si>
  <si>
    <t>OI0009840</t>
  </si>
  <si>
    <t>ORD004171</t>
  </si>
  <si>
    <t>OI0009841</t>
  </si>
  <si>
    <t>OI0009842</t>
  </si>
  <si>
    <t>OI0009843</t>
  </si>
  <si>
    <t>ORD000575</t>
  </si>
  <si>
    <t>OI0009844</t>
  </si>
  <si>
    <t>ORD001457</t>
  </si>
  <si>
    <t>OI0009845</t>
  </si>
  <si>
    <t>OI0009846</t>
  </si>
  <si>
    <t>OI0009847</t>
  </si>
  <si>
    <t>ORD003669</t>
  </si>
  <si>
    <t>OI0009848</t>
  </si>
  <si>
    <t>OI0009849</t>
  </si>
  <si>
    <t>ORD005132</t>
  </si>
  <si>
    <t>OI0009850</t>
  </si>
  <si>
    <t>OI0009851</t>
  </si>
  <si>
    <t>ORD004077</t>
  </si>
  <si>
    <t>OI0009852</t>
  </si>
  <si>
    <t>OI0009853</t>
  </si>
  <si>
    <t>OI0009854</t>
  </si>
  <si>
    <t>OI0009855</t>
  </si>
  <si>
    <t>ORD002366</t>
  </si>
  <si>
    <t>OI0009856</t>
  </si>
  <si>
    <t>OI0009857</t>
  </si>
  <si>
    <t>ORD005060</t>
  </si>
  <si>
    <t>OI0009858</t>
  </si>
  <si>
    <t>OI0009859</t>
  </si>
  <si>
    <t>ORD000655</t>
  </si>
  <si>
    <t>OI0009860</t>
  </si>
  <si>
    <t>ORD005117</t>
  </si>
  <si>
    <t>OI0009861</t>
  </si>
  <si>
    <t>OI0009862</t>
  </si>
  <si>
    <t>ORD003807</t>
  </si>
  <si>
    <t>OI0009863</t>
  </si>
  <si>
    <t>OI0009864</t>
  </si>
  <si>
    <t>OI0009865</t>
  </si>
  <si>
    <t>ORD005282</t>
  </si>
  <si>
    <t>OI0009866</t>
  </si>
  <si>
    <t>ORD003741</t>
  </si>
  <si>
    <t>OI0009867</t>
  </si>
  <si>
    <t>OI0009868</t>
  </si>
  <si>
    <t>OI0009869</t>
  </si>
  <si>
    <t>OI0009870</t>
  </si>
  <si>
    <t>ORD001234</t>
  </si>
  <si>
    <t>OI0009871</t>
  </si>
  <si>
    <t>ORD002310</t>
  </si>
  <si>
    <t>OI0009872</t>
  </si>
  <si>
    <t>OI0009873</t>
  </si>
  <si>
    <t>OI0009874</t>
  </si>
  <si>
    <t>ORD004008</t>
  </si>
  <si>
    <t>OI0009875</t>
  </si>
  <si>
    <t>OI0009876</t>
  </si>
  <si>
    <t>ORD004998</t>
  </si>
  <si>
    <t>OI0009877</t>
  </si>
  <si>
    <t>OI0009878</t>
  </si>
  <si>
    <t>ORD003719</t>
  </si>
  <si>
    <t>OI0009879</t>
  </si>
  <si>
    <t>ORD002562</t>
  </si>
  <si>
    <t>OI0009880</t>
  </si>
  <si>
    <t>OI0009881</t>
  </si>
  <si>
    <t>ORD003385</t>
  </si>
  <si>
    <t>OI0009882</t>
  </si>
  <si>
    <t>OI0009883</t>
  </si>
  <si>
    <t>ORD000441</t>
  </si>
  <si>
    <t>OI0009884</t>
  </si>
  <si>
    <t>OI0009885</t>
  </si>
  <si>
    <t>ORD000984</t>
  </si>
  <si>
    <t>OI0009886</t>
  </si>
  <si>
    <t>ORD001881</t>
  </si>
  <si>
    <t>OI0009887</t>
  </si>
  <si>
    <t>OI0009888</t>
  </si>
  <si>
    <t>ORD003449</t>
  </si>
  <si>
    <t>OI0009889</t>
  </si>
  <si>
    <t>ORD000206</t>
  </si>
  <si>
    <t>OI0009890</t>
  </si>
  <si>
    <t>ORD005890</t>
  </si>
  <si>
    <t>OI0009891</t>
  </si>
  <si>
    <t>OI0009892</t>
  </si>
  <si>
    <t>ORD003361</t>
  </si>
  <si>
    <t>OI0009893</t>
  </si>
  <si>
    <t>ORD002105</t>
  </si>
  <si>
    <t>OI0009894</t>
  </si>
  <si>
    <t>ORD003757</t>
  </si>
  <si>
    <t>OI0009895</t>
  </si>
  <si>
    <t>ORD001409</t>
  </si>
  <si>
    <t>OI0009896</t>
  </si>
  <si>
    <t>ORD004597</t>
  </si>
  <si>
    <t>OI0009897</t>
  </si>
  <si>
    <t>ORD005875</t>
  </si>
  <si>
    <t>OI0009898</t>
  </si>
  <si>
    <t>ORD000532</t>
  </si>
  <si>
    <t>OI0009899</t>
  </si>
  <si>
    <t>ORD003723</t>
  </si>
  <si>
    <t>OI0009900</t>
  </si>
  <si>
    <t>ORD004838</t>
  </si>
  <si>
    <t>OI0009901</t>
  </si>
  <si>
    <t>OI0009902</t>
  </si>
  <si>
    <t>ORD000980</t>
  </si>
  <si>
    <t>OI0009903</t>
  </si>
  <si>
    <t>OI0009904</t>
  </si>
  <si>
    <t>ORD000590</t>
  </si>
  <si>
    <t>OI0009905</t>
  </si>
  <si>
    <t>OI0009906</t>
  </si>
  <si>
    <t>OI0009907</t>
  </si>
  <si>
    <t>OI0009908</t>
  </si>
  <si>
    <t>ORD002286</t>
  </si>
  <si>
    <t>OI0009909</t>
  </si>
  <si>
    <t>OI0009910</t>
  </si>
  <si>
    <t>ORD001905</t>
  </si>
  <si>
    <t>OI0009911</t>
  </si>
  <si>
    <t>OI0009912</t>
  </si>
  <si>
    <t>ORD001451</t>
  </si>
  <si>
    <t>OI0009913</t>
  </si>
  <si>
    <t>OI0009914</t>
  </si>
  <si>
    <t>ORD001174</t>
  </si>
  <si>
    <t>OI0009915</t>
  </si>
  <si>
    <t>OI0009916</t>
  </si>
  <si>
    <t>OI0009917</t>
  </si>
  <si>
    <t>ORD000606</t>
  </si>
  <si>
    <t>OI0009918</t>
  </si>
  <si>
    <t>ORD001786</t>
  </si>
  <si>
    <t>OI0009919</t>
  </si>
  <si>
    <t>OI0009920</t>
  </si>
  <si>
    <t>OI0009921</t>
  </si>
  <si>
    <t>OI0009922</t>
  </si>
  <si>
    <t>ORD000176</t>
  </si>
  <si>
    <t>OI0009923</t>
  </si>
  <si>
    <t>ORD005699</t>
  </si>
  <si>
    <t>OI0009924</t>
  </si>
  <si>
    <t>OI0009925</t>
  </si>
  <si>
    <t>ORD001481</t>
  </si>
  <si>
    <t>OI0009926</t>
  </si>
  <si>
    <t>ORD003483</t>
  </si>
  <si>
    <t>OI0009927</t>
  </si>
  <si>
    <t>ORD000413</t>
  </si>
  <si>
    <t>OI0009928</t>
  </si>
  <si>
    <t>ORD001391</t>
  </si>
  <si>
    <t>OI0009929</t>
  </si>
  <si>
    <t>ORD001342</t>
  </si>
  <si>
    <t>OI0009930</t>
  </si>
  <si>
    <t>ORD005979</t>
  </si>
  <si>
    <t>OI0009931</t>
  </si>
  <si>
    <t>OI0009932</t>
  </si>
  <si>
    <t>ORD002078</t>
  </si>
  <si>
    <t>OI0009933</t>
  </si>
  <si>
    <t>ORD003744</t>
  </si>
  <si>
    <t>OI0009934</t>
  </si>
  <si>
    <t>ORD003631</t>
  </si>
  <si>
    <t>OI0009935</t>
  </si>
  <si>
    <t>OI0009936</t>
  </si>
  <si>
    <t>ORD005887</t>
  </si>
  <si>
    <t>OI0009937</t>
  </si>
  <si>
    <t>OI0009938</t>
  </si>
  <si>
    <t>ORD003372</t>
  </si>
  <si>
    <t>OI0009939</t>
  </si>
  <si>
    <t>OI0009940</t>
  </si>
  <si>
    <t>OI0009941</t>
  </si>
  <si>
    <t>OI0009942</t>
  </si>
  <si>
    <t>ORD000079</t>
  </si>
  <si>
    <t>OI0009943</t>
  </si>
  <si>
    <t>ORD002908</t>
  </si>
  <si>
    <t>OI0009944</t>
  </si>
  <si>
    <t>OI0009945</t>
  </si>
  <si>
    <t>OI0009946</t>
  </si>
  <si>
    <t>OI0009947</t>
  </si>
  <si>
    <t>ORD004189</t>
  </si>
  <si>
    <t>OI0009948</t>
  </si>
  <si>
    <t>OI0009949</t>
  </si>
  <si>
    <t>OI0009950</t>
  </si>
  <si>
    <t>ORD004445</t>
  </si>
  <si>
    <t>OI0009951</t>
  </si>
  <si>
    <t>ORD003825</t>
  </si>
  <si>
    <t>OI0009952</t>
  </si>
  <si>
    <t>OI0009953</t>
  </si>
  <si>
    <t>OI0009954</t>
  </si>
  <si>
    <t>ORD005518</t>
  </si>
  <si>
    <t>OI0009955</t>
  </si>
  <si>
    <t>ORD000265</t>
  </si>
  <si>
    <t>OI0009956</t>
  </si>
  <si>
    <t>OI0009957</t>
  </si>
  <si>
    <t>OI0009958</t>
  </si>
  <si>
    <t>OI0009959</t>
  </si>
  <si>
    <t>ORD004980</t>
  </si>
  <si>
    <t>OI0009960</t>
  </si>
  <si>
    <t>OI0009961</t>
  </si>
  <si>
    <t>OI0009962</t>
  </si>
  <si>
    <t>ORD004395</t>
  </si>
  <si>
    <t>OI0009963</t>
  </si>
  <si>
    <t>ORD001599</t>
  </si>
  <si>
    <t>OI0009964</t>
  </si>
  <si>
    <t>OI0009965</t>
  </si>
  <si>
    <t>ORD002323</t>
  </si>
  <si>
    <t>OI0009966</t>
  </si>
  <si>
    <t>OI0009967</t>
  </si>
  <si>
    <t>ORD004361</t>
  </si>
  <si>
    <t>OI0009968</t>
  </si>
  <si>
    <t>ORD005815</t>
  </si>
  <si>
    <t>OI0009969</t>
  </si>
  <si>
    <t>ORD005423</t>
  </si>
  <si>
    <t>OI0009970</t>
  </si>
  <si>
    <t>ORD005606</t>
  </si>
  <si>
    <t>OI0009971</t>
  </si>
  <si>
    <t>ORD001179</t>
  </si>
  <si>
    <t>OI0009972</t>
  </si>
  <si>
    <t>OI0009973</t>
  </si>
  <si>
    <t>ORD002071</t>
  </si>
  <si>
    <t>OI0009974</t>
  </si>
  <si>
    <t>ORD003787</t>
  </si>
  <si>
    <t>OI0009975</t>
  </si>
  <si>
    <t>ORD005607</t>
  </si>
  <si>
    <t>OI0009976</t>
  </si>
  <si>
    <t>ORD004978</t>
  </si>
  <si>
    <t>OI0009977</t>
  </si>
  <si>
    <t>OI0009978</t>
  </si>
  <si>
    <t>OI0009979</t>
  </si>
  <si>
    <t>ORD002387</t>
  </si>
  <si>
    <t>OI0009980</t>
  </si>
  <si>
    <t>OI0009981</t>
  </si>
  <si>
    <t>OI0009982</t>
  </si>
  <si>
    <t>ORD002276</t>
  </si>
  <si>
    <t>OI0009983</t>
  </si>
  <si>
    <t>OI0009984</t>
  </si>
  <si>
    <t>OI0009985</t>
  </si>
  <si>
    <t>ORD001341</t>
  </si>
  <si>
    <t>OI0009986</t>
  </si>
  <si>
    <t>ORD005850</t>
  </si>
  <si>
    <t>OI0009987</t>
  </si>
  <si>
    <t>ORD003238</t>
  </si>
  <si>
    <t>OI0009988</t>
  </si>
  <si>
    <t>OI0009989</t>
  </si>
  <si>
    <t>ORD002641</t>
  </si>
  <si>
    <t>OI0009990</t>
  </si>
  <si>
    <t>OI0009991</t>
  </si>
  <si>
    <t>OI0009992</t>
  </si>
  <si>
    <t>ORD004221</t>
  </si>
  <si>
    <t>OI0009993</t>
  </si>
  <si>
    <t>OI0009994</t>
  </si>
  <si>
    <t>ORD000011</t>
  </si>
  <si>
    <t>OI0009995</t>
  </si>
  <si>
    <t>ORD000439</t>
  </si>
  <si>
    <t>OI0009996</t>
  </si>
  <si>
    <t>ORD001367</t>
  </si>
  <si>
    <t>OI0009997</t>
  </si>
  <si>
    <t>OI0009998</t>
  </si>
  <si>
    <t>OI0009999</t>
  </si>
  <si>
    <t>ORD000972</t>
  </si>
  <si>
    <t>OI0010000</t>
  </si>
  <si>
    <t>OI0010001</t>
  </si>
  <si>
    <t>ORD004807</t>
  </si>
  <si>
    <t>OI0010002</t>
  </si>
  <si>
    <t>ORD002461</t>
  </si>
  <si>
    <t>OI0010003</t>
  </si>
  <si>
    <t>OI0010004</t>
  </si>
  <si>
    <t>ORD001483</t>
  </si>
  <si>
    <t>OI0010005</t>
  </si>
  <si>
    <t>ORD005974</t>
  </si>
  <si>
    <t>OI0010006</t>
  </si>
  <si>
    <t>OI0010007</t>
  </si>
  <si>
    <t>OI0010008</t>
  </si>
  <si>
    <t>ORD000670</t>
  </si>
  <si>
    <t>OI0010009</t>
  </si>
  <si>
    <t>OI0010010</t>
  </si>
  <si>
    <t>OI0010011</t>
  </si>
  <si>
    <t>ORD002915</t>
  </si>
  <si>
    <t>OI0010012</t>
  </si>
  <si>
    <t>ORD005289</t>
  </si>
  <si>
    <t>OI0010013</t>
  </si>
  <si>
    <t>ORD002894</t>
  </si>
  <si>
    <t>OI0010014</t>
  </si>
  <si>
    <t>OI0010015</t>
  </si>
  <si>
    <t>OI0010016</t>
  </si>
  <si>
    <t>ORD004222</t>
  </si>
  <si>
    <t>OI0010017</t>
  </si>
  <si>
    <t>OI0010018</t>
  </si>
  <si>
    <t>ORD002306</t>
  </si>
  <si>
    <t>OI0010019</t>
  </si>
  <si>
    <t>ORD005696</t>
  </si>
  <si>
    <t>OI0010020</t>
  </si>
  <si>
    <t>OI0010021</t>
  </si>
  <si>
    <t>ORD005783</t>
  </si>
  <si>
    <t>OI0010022</t>
  </si>
  <si>
    <t>OI0010023</t>
  </si>
  <si>
    <t>ORD001927</t>
  </si>
  <si>
    <t>OI0010024</t>
  </si>
  <si>
    <t>OI0010025</t>
  </si>
  <si>
    <t>ORD001338</t>
  </si>
  <si>
    <t>OI0010026</t>
  </si>
  <si>
    <t>ORD003588</t>
  </si>
  <si>
    <t>OI0010027</t>
  </si>
  <si>
    <t>OI0010028</t>
  </si>
  <si>
    <t>ORD003077</t>
  </si>
  <si>
    <t>OI0010029</t>
  </si>
  <si>
    <t>ORD005156</t>
  </si>
  <si>
    <t>OI0010030</t>
  </si>
  <si>
    <t>ORD004295</t>
  </si>
  <si>
    <t>OI0010031</t>
  </si>
  <si>
    <t>ORD000629</t>
  </si>
  <si>
    <t>OI0010032</t>
  </si>
  <si>
    <t>OI0010033</t>
  </si>
  <si>
    <t>ORD000410</t>
  </si>
  <si>
    <t>OI0010034</t>
  </si>
  <si>
    <t>ORD005769</t>
  </si>
  <si>
    <t>OI0010035</t>
  </si>
  <si>
    <t>OI0010036</t>
  </si>
  <si>
    <t>ORD001199</t>
  </si>
  <si>
    <t>OI0010037</t>
  </si>
  <si>
    <t>ORD002637</t>
  </si>
  <si>
    <t>OI0010038</t>
  </si>
  <si>
    <t>OI0010039</t>
  </si>
  <si>
    <t>OI0010040</t>
  </si>
  <si>
    <t>ORD003668</t>
  </si>
  <si>
    <t>OI0010041</t>
  </si>
  <si>
    <t>OI0010042</t>
  </si>
  <si>
    <t>ORD002680</t>
  </si>
  <si>
    <t>OI0010043</t>
  </si>
  <si>
    <t>OI0010044</t>
  </si>
  <si>
    <t>ORD001202</t>
  </si>
  <si>
    <t>OI0010045</t>
  </si>
  <si>
    <t>ORD005331</t>
  </si>
  <si>
    <t>OI0010046</t>
  </si>
  <si>
    <t>OI0010047</t>
  </si>
  <si>
    <t>OI0010048</t>
  </si>
  <si>
    <t>ORD004110</t>
  </si>
  <si>
    <t>OI0010049</t>
  </si>
  <si>
    <t>ORD000761</t>
  </si>
  <si>
    <t>OI0010050</t>
  </si>
  <si>
    <t>ORD003107</t>
  </si>
  <si>
    <t>OI0010051</t>
  </si>
  <si>
    <t>OI0010052</t>
  </si>
  <si>
    <t>ORD003611</t>
  </si>
  <si>
    <t>OI0010053</t>
  </si>
  <si>
    <t>OI0010054</t>
  </si>
  <si>
    <t>ORD004753</t>
  </si>
  <si>
    <t>OI0010055</t>
  </si>
  <si>
    <t>ORD004079</t>
  </si>
  <si>
    <t>OI0010056</t>
  </si>
  <si>
    <t>OI0010057</t>
  </si>
  <si>
    <t>OI0010058</t>
  </si>
  <si>
    <t>ORD004633</t>
  </si>
  <si>
    <t>OI0010059</t>
  </si>
  <si>
    <t>OI0010060</t>
  </si>
  <si>
    <t>ORD005064</t>
  </si>
  <si>
    <t>OI0010061</t>
  </si>
  <si>
    <t>OI0010062</t>
  </si>
  <si>
    <t>ORD005609</t>
  </si>
  <si>
    <t>OI0010063</t>
  </si>
  <si>
    <t>ORD001601</t>
  </si>
  <si>
    <t>OI0010064</t>
  </si>
  <si>
    <t>ORD002212</t>
  </si>
  <si>
    <t>OI0010065</t>
  </si>
  <si>
    <t>OI0010066</t>
  </si>
  <si>
    <t>OI0010067</t>
  </si>
  <si>
    <t>ORD005232</t>
  </si>
  <si>
    <t>OI0010068</t>
  </si>
  <si>
    <t>ORD003417</t>
  </si>
  <si>
    <t>OI0010069</t>
  </si>
  <si>
    <t>OI0010070</t>
  </si>
  <si>
    <t>OI0010071</t>
  </si>
  <si>
    <t>ORD001594</t>
  </si>
  <si>
    <t>OI0010072</t>
  </si>
  <si>
    <t>ORD001459</t>
  </si>
  <si>
    <t>OI0010073</t>
  </si>
  <si>
    <t>ORD004579</t>
  </si>
  <si>
    <t>OI0010074</t>
  </si>
  <si>
    <t>ORD005341</t>
  </si>
  <si>
    <t>OI0010075</t>
  </si>
  <si>
    <t>ORD005958</t>
  </si>
  <si>
    <t>OI0010076</t>
  </si>
  <si>
    <t>ORD002179</t>
  </si>
  <si>
    <t>OI0010077</t>
  </si>
  <si>
    <t>OI0010078</t>
  </si>
  <si>
    <t>ORD003112</t>
  </si>
  <si>
    <t>OI0010079</t>
  </si>
  <si>
    <t>OI0010080</t>
  </si>
  <si>
    <t>ORD002282</t>
  </si>
  <si>
    <t>OI0010081</t>
  </si>
  <si>
    <t>OI0010082</t>
  </si>
  <si>
    <t>OI0010083</t>
  </si>
  <si>
    <t>ORD000694</t>
  </si>
  <si>
    <t>OI0010084</t>
  </si>
  <si>
    <t>OI0010085</t>
  </si>
  <si>
    <t>OI0010086</t>
  </si>
  <si>
    <t>OI0010087</t>
  </si>
  <si>
    <t>ORD005089</t>
  </si>
  <si>
    <t>OI0010088</t>
  </si>
  <si>
    <t>OI0010089</t>
  </si>
  <si>
    <t>OI0010090</t>
  </si>
  <si>
    <t>ORD001579</t>
  </si>
  <si>
    <t>OI0010091</t>
  </si>
  <si>
    <t>OI0010092</t>
  </si>
  <si>
    <t>ORD002061</t>
  </si>
  <si>
    <t>OI0010093</t>
  </si>
  <si>
    <t>OI0010094</t>
  </si>
  <si>
    <t>OI0010095</t>
  </si>
  <si>
    <t>ORD005752</t>
  </si>
  <si>
    <t>OI0010096</t>
  </si>
  <si>
    <t>OI0010097</t>
  </si>
  <si>
    <t>OI0010098</t>
  </si>
  <si>
    <t>OI0010099</t>
  </si>
  <si>
    <t>ORD004658</t>
  </si>
  <si>
    <t>OI0010100</t>
  </si>
  <si>
    <t>OI0010101</t>
  </si>
  <si>
    <t>ORD002985</t>
  </si>
  <si>
    <t>OI0010102</t>
  </si>
  <si>
    <t>OI0010103</t>
  </si>
  <si>
    <t>ORD002352</t>
  </si>
  <si>
    <t>OI0010104</t>
  </si>
  <si>
    <t>ORD002614</t>
  </si>
  <si>
    <t>OI0010105</t>
  </si>
  <si>
    <t>OI0010106</t>
  </si>
  <si>
    <t>OI0010107</t>
  </si>
  <si>
    <t>ORD003931</t>
  </si>
  <si>
    <t>OI0010108</t>
  </si>
  <si>
    <t>OI0010109</t>
  </si>
  <si>
    <t>ORD003717</t>
  </si>
  <si>
    <t>OI0010110</t>
  </si>
  <si>
    <t>ORD003064</t>
  </si>
  <si>
    <t>OI0010111</t>
  </si>
  <si>
    <t>ORD004908</t>
  </si>
  <si>
    <t>OI0010112</t>
  </si>
  <si>
    <t>OI0010113</t>
  </si>
  <si>
    <t>ORD001371</t>
  </si>
  <si>
    <t>OI0010114</t>
  </si>
  <si>
    <t>ORD004250</t>
  </si>
  <si>
    <t>OI0010115</t>
  </si>
  <si>
    <t>OI0010116</t>
  </si>
  <si>
    <t>ORD005853</t>
  </si>
  <si>
    <t>OI0010117</t>
  </si>
  <si>
    <t>ORD000043</t>
  </si>
  <si>
    <t>OI0010118</t>
  </si>
  <si>
    <t>OI0010119</t>
  </si>
  <si>
    <t>ORD001241</t>
  </si>
  <si>
    <t>OI0010120</t>
  </si>
  <si>
    <t>OI0010121</t>
  </si>
  <si>
    <t>ORD001419</t>
  </si>
  <si>
    <t>OI0010122</t>
  </si>
  <si>
    <t>ORD000879</t>
  </si>
  <si>
    <t>OI0010123</t>
  </si>
  <si>
    <t>OI0010124</t>
  </si>
  <si>
    <t>OI0010125</t>
  </si>
  <si>
    <t>ORD001484</t>
  </si>
  <si>
    <t>OI0010126</t>
  </si>
  <si>
    <t>ORD003780</t>
  </si>
  <si>
    <t>OI0010127</t>
  </si>
  <si>
    <t>OI0010128</t>
  </si>
  <si>
    <t>ORD002472</t>
  </si>
  <si>
    <t>OI0010129</t>
  </si>
  <si>
    <t>OI0010130</t>
  </si>
  <si>
    <t>ORD004456</t>
  </si>
  <si>
    <t>OI0010131</t>
  </si>
  <si>
    <t>ORD000056</t>
  </si>
  <si>
    <t>OI0010132</t>
  </si>
  <si>
    <t>OI0010133</t>
  </si>
  <si>
    <t>OI0010134</t>
  </si>
  <si>
    <t>ORD000880</t>
  </si>
  <si>
    <t>OI0010135</t>
  </si>
  <si>
    <t>ORD001319</t>
  </si>
  <si>
    <t>OI0010136</t>
  </si>
  <si>
    <t>ORD002634</t>
  </si>
  <si>
    <t>OI0010137</t>
  </si>
  <si>
    <t>OI0010138</t>
  </si>
  <si>
    <t>OI0010139</t>
  </si>
  <si>
    <t>ORD004123</t>
  </si>
  <si>
    <t>OI0010140</t>
  </si>
  <si>
    <t>OI0010141</t>
  </si>
  <si>
    <t>OI0010142</t>
  </si>
  <si>
    <t>ORD004777</t>
  </si>
  <si>
    <t>OI0010143</t>
  </si>
  <si>
    <t>ORD001239</t>
  </si>
  <si>
    <t>OI0010144</t>
  </si>
  <si>
    <t>OI0010145</t>
  </si>
  <si>
    <t>ORD001514</t>
  </si>
  <si>
    <t>OI0010146</t>
  </si>
  <si>
    <t>ORD000136</t>
  </si>
  <si>
    <t>OI0010147</t>
  </si>
  <si>
    <t>OI0010148</t>
  </si>
  <si>
    <t>OI0010149</t>
  </si>
  <si>
    <t>OI0010150</t>
  </si>
  <si>
    <t>ORD002259</t>
  </si>
  <si>
    <t>OI0010151</t>
  </si>
  <si>
    <t>ORD002829</t>
  </si>
  <si>
    <t>OI0010152</t>
  </si>
  <si>
    <t>ORD005951</t>
  </si>
  <si>
    <t>OI0010153</t>
  </si>
  <si>
    <t>ORD005097</t>
  </si>
  <si>
    <t>OI0010154</t>
  </si>
  <si>
    <t>OI0010155</t>
  </si>
  <si>
    <t>ORD001863</t>
  </si>
  <si>
    <t>OI0010156</t>
  </si>
  <si>
    <t>ORD003929</t>
  </si>
  <si>
    <t>OI0010157</t>
  </si>
  <si>
    <t>OI0010158</t>
  </si>
  <si>
    <t>ORD003232</t>
  </si>
  <si>
    <t>OI0010159</t>
  </si>
  <si>
    <t>OI0010160</t>
  </si>
  <si>
    <t>ORD005161</t>
  </si>
  <si>
    <t>OI0010161</t>
  </si>
  <si>
    <t>OI0010162</t>
  </si>
  <si>
    <t>OI0010163</t>
  </si>
  <si>
    <t>OI0010164</t>
  </si>
  <si>
    <t>ORD003957</t>
  </si>
  <si>
    <t>OI0010165</t>
  </si>
  <si>
    <t>OI0010166</t>
  </si>
  <si>
    <t>OI0010167</t>
  </si>
  <si>
    <t>ORD004493</t>
  </si>
  <si>
    <t>OI0010168</t>
  </si>
  <si>
    <t>ORD001499</t>
  </si>
  <si>
    <t>OI0010169</t>
  </si>
  <si>
    <t>ORD004150</t>
  </si>
  <si>
    <t>OI0010170</t>
  </si>
  <si>
    <t>ORD005847</t>
  </si>
  <si>
    <t>OI0010171</t>
  </si>
  <si>
    <t>OI0010172</t>
  </si>
  <si>
    <t>OI0010173</t>
  </si>
  <si>
    <t>ORD002942</t>
  </si>
  <si>
    <t>OI0010174</t>
  </si>
  <si>
    <t>OI0010175</t>
  </si>
  <si>
    <t>ORD000179</t>
  </si>
  <si>
    <t>OI0010176</t>
  </si>
  <si>
    <t>OI0010177</t>
  </si>
  <si>
    <t>OI0010178</t>
  </si>
  <si>
    <t>ORD002789</t>
  </si>
  <si>
    <t>OI0010179</t>
  </si>
  <si>
    <t>OI0010180</t>
  </si>
  <si>
    <t>OI0010181</t>
  </si>
  <si>
    <t>OI0010182</t>
  </si>
  <si>
    <t>ORD004604</t>
  </si>
  <si>
    <t>OI0010183</t>
  </si>
  <si>
    <t>ORD003213</t>
  </si>
  <si>
    <t>OI0010184</t>
  </si>
  <si>
    <t>OI0010185</t>
  </si>
  <si>
    <t>ORD000301</t>
  </si>
  <si>
    <t>OI0010186</t>
  </si>
  <si>
    <t>ORD003276</t>
  </si>
  <si>
    <t>OI0010187</t>
  </si>
  <si>
    <t>ORD001664</t>
  </si>
  <si>
    <t>OI0010188</t>
  </si>
  <si>
    <t>ORD005658</t>
  </si>
  <si>
    <t>OI0010189</t>
  </si>
  <si>
    <t>ORD001002</t>
  </si>
  <si>
    <t>OI0010190</t>
  </si>
  <si>
    <t>ORD003262</t>
  </si>
  <si>
    <t>OI0010191</t>
  </si>
  <si>
    <t>OI0010192</t>
  </si>
  <si>
    <t>ORD004175</t>
  </si>
  <si>
    <t>OI0010193</t>
  </si>
  <si>
    <t>OI0010194</t>
  </si>
  <si>
    <t>OI0010195</t>
  </si>
  <si>
    <t>OI0010196</t>
  </si>
  <si>
    <t>ORD003591</t>
  </si>
  <si>
    <t>OI0010197</t>
  </si>
  <si>
    <t>ORD005092</t>
  </si>
  <si>
    <t>OI0010198</t>
  </si>
  <si>
    <t>OI0010199</t>
  </si>
  <si>
    <t>ORD004823</t>
  </si>
  <si>
    <t>OI0010200</t>
  </si>
  <si>
    <t>OI0010201</t>
  </si>
  <si>
    <t>OI0010202</t>
  </si>
  <si>
    <t>ORD000229</t>
  </si>
  <si>
    <t>OI0010203</t>
  </si>
  <si>
    <t>ORD000819</t>
  </si>
  <si>
    <t>OI0010204</t>
  </si>
  <si>
    <t>ORD000989</t>
  </si>
  <si>
    <t>OI0010205</t>
  </si>
  <si>
    <t>ORD000030</t>
  </si>
  <si>
    <t>OI0010206</t>
  </si>
  <si>
    <t>OI0010207</t>
  </si>
  <si>
    <t>OI0010208</t>
  </si>
  <si>
    <t>ORD001658</t>
  </si>
  <si>
    <t>OI0010209</t>
  </si>
  <si>
    <t>ORD000562</t>
  </si>
  <si>
    <t>OI0010210</t>
  </si>
  <si>
    <t>ORD003465</t>
  </si>
  <si>
    <t>OI0010211</t>
  </si>
  <si>
    <t>ORD005862</t>
  </si>
  <si>
    <t>OI0010212</t>
  </si>
  <si>
    <t>OI0010213</t>
  </si>
  <si>
    <t>OI0010214</t>
  </si>
  <si>
    <t>OI0010215</t>
  </si>
  <si>
    <t>ORD000226</t>
  </si>
  <si>
    <t>OI0010216</t>
  </si>
  <si>
    <t>OI0010217</t>
  </si>
  <si>
    <t>OI0010218</t>
  </si>
  <si>
    <t>OI0010219</t>
  </si>
  <si>
    <t>ORD004102</t>
  </si>
  <si>
    <t>OI0010220</t>
  </si>
  <si>
    <t>ORD005324</t>
  </si>
  <si>
    <t>OI0010221</t>
  </si>
  <si>
    <t>ORD004090</t>
  </si>
  <si>
    <t>OI0010222</t>
  </si>
  <si>
    <t>OI0010223</t>
  </si>
  <si>
    <t>OI0010224</t>
  </si>
  <si>
    <t>OI0010225</t>
  </si>
  <si>
    <t>ORD004541</t>
  </si>
  <si>
    <t>OI0010226</t>
  </si>
  <si>
    <t>ORD003444</t>
  </si>
  <si>
    <t>OI0010227</t>
  </si>
  <si>
    <t>OI0010228</t>
  </si>
  <si>
    <t>OI0010229</t>
  </si>
  <si>
    <t>OI0010230</t>
  </si>
  <si>
    <t>ORD004129</t>
  </si>
  <si>
    <t>OI0010231</t>
  </si>
  <si>
    <t>ORD003011</t>
  </si>
  <si>
    <t>OI0010232</t>
  </si>
  <si>
    <t>ORD005062</t>
  </si>
  <si>
    <t>OI0010233</t>
  </si>
  <si>
    <t>OI0010234</t>
  </si>
  <si>
    <t>OI0010235</t>
  </si>
  <si>
    <t>OI0010236</t>
  </si>
  <si>
    <t>ORD004990</t>
  </si>
  <si>
    <t>OI0010237</t>
  </si>
  <si>
    <t>OI0010238</t>
  </si>
  <si>
    <t>ORD000669</t>
  </si>
  <si>
    <t>OI0010239</t>
  </si>
  <si>
    <t>OI0010240</t>
  </si>
  <si>
    <t>ORD002944</t>
  </si>
  <si>
    <t>OI0010241</t>
  </si>
  <si>
    <t>ORD003007</t>
  </si>
  <si>
    <t>OI0010242</t>
  </si>
  <si>
    <t>ORD005455</t>
  </si>
  <si>
    <t>OI0010243</t>
  </si>
  <si>
    <t>ORD005568</t>
  </si>
  <si>
    <t>OI0010244</t>
  </si>
  <si>
    <t>ORD003540</t>
  </si>
  <si>
    <t>OI0010245</t>
  </si>
  <si>
    <t>ORD000152</t>
  </si>
  <si>
    <t>OI0010246</t>
  </si>
  <si>
    <t>ORD001803</t>
  </si>
  <si>
    <t>OI0010247</t>
  </si>
  <si>
    <t>ORD004319</t>
  </si>
  <si>
    <t>OI0010248</t>
  </si>
  <si>
    <t>OI0010249</t>
  </si>
  <si>
    <t>ORD000703</t>
  </si>
  <si>
    <t>OI0010250</t>
  </si>
  <si>
    <t>OI0010251</t>
  </si>
  <si>
    <t>ORD005745</t>
  </si>
  <si>
    <t>OI0010252</t>
  </si>
  <si>
    <t>ORD001445</t>
  </si>
  <si>
    <t>OI0010253</t>
  </si>
  <si>
    <t>OI0010254</t>
  </si>
  <si>
    <t>ORD002951</t>
  </si>
  <si>
    <t>OI0010255</t>
  </si>
  <si>
    <t>OI0010256</t>
  </si>
  <si>
    <t>ORD003518</t>
  </si>
  <si>
    <t>OI0010257</t>
  </si>
  <si>
    <t>ORD000855</t>
  </si>
  <si>
    <t>OI0010258</t>
  </si>
  <si>
    <t>ORD001833</t>
  </si>
  <si>
    <t>OI0010259</t>
  </si>
  <si>
    <t>ORD002882</t>
  </si>
  <si>
    <t>OI0010260</t>
  </si>
  <si>
    <t>ORD003295</t>
  </si>
  <si>
    <t>OI0010261</t>
  </si>
  <si>
    <t>OI0010262</t>
  </si>
  <si>
    <t>OI0010263</t>
  </si>
  <si>
    <t>OI0010264</t>
  </si>
  <si>
    <t>ORD005546</t>
  </si>
  <si>
    <t>OI0010265</t>
  </si>
  <si>
    <t>ORD004210</t>
  </si>
  <si>
    <t>OI0010266</t>
  </si>
  <si>
    <t>OI0010267</t>
  </si>
  <si>
    <t>OI0010268</t>
  </si>
  <si>
    <t>ORD002338</t>
  </si>
  <si>
    <t>OI0010269</t>
  </si>
  <si>
    <t>OI0010270</t>
  </si>
  <si>
    <t>ORD005197</t>
  </si>
  <si>
    <t>OI0010271</t>
  </si>
  <si>
    <t>ORD000207</t>
  </si>
  <si>
    <t>OI0010272</t>
  </si>
  <si>
    <t>OI0010273</t>
  </si>
  <si>
    <t>OI0010274</t>
  </si>
  <si>
    <t>ORD001148</t>
  </si>
  <si>
    <t>OI0010275</t>
  </si>
  <si>
    <t>ORD003137</t>
  </si>
  <si>
    <t>OI0010276</t>
  </si>
  <si>
    <t>OI0010277</t>
  </si>
  <si>
    <t>ORD003298</t>
  </si>
  <si>
    <t>OI0010278</t>
  </si>
  <si>
    <t>OI0010279</t>
  </si>
  <si>
    <t>OI0010280</t>
  </si>
  <si>
    <t>OI0010281</t>
  </si>
  <si>
    <t>ORD003239</t>
  </si>
  <si>
    <t>OI0010282</t>
  </si>
  <si>
    <t>OI0010283</t>
  </si>
  <si>
    <t>OI0010284</t>
  </si>
  <si>
    <t>ORD004986</t>
  </si>
  <si>
    <t>OI0010285</t>
  </si>
  <si>
    <t>OI0010286</t>
  </si>
  <si>
    <t>OI0010287</t>
  </si>
  <si>
    <t>OI0010288</t>
  </si>
  <si>
    <t>ORD006000</t>
  </si>
  <si>
    <t>OI0010289</t>
  </si>
  <si>
    <t>OI0010290</t>
  </si>
  <si>
    <t>ORD004996</t>
  </si>
  <si>
    <t>OI0010291</t>
  </si>
  <si>
    <t>OI0010292</t>
  </si>
  <si>
    <t>OI0010293</t>
  </si>
  <si>
    <t>ORD004929</t>
  </si>
  <si>
    <t>OI0010294</t>
  </si>
  <si>
    <t>OI0010295</t>
  </si>
  <si>
    <t>OI0010296</t>
  </si>
  <si>
    <t>OI0010297</t>
  </si>
  <si>
    <t>ORD001246</t>
  </si>
  <si>
    <t>OI0010298</t>
  </si>
  <si>
    <t>OI0010299</t>
  </si>
  <si>
    <t>ORD004085</t>
  </si>
  <si>
    <t>OI0010300</t>
  </si>
  <si>
    <t>OI0010301</t>
  </si>
  <si>
    <t>OI0010302</t>
  </si>
  <si>
    <t>ORD003853</t>
  </si>
  <si>
    <t>OI0010303</t>
  </si>
  <si>
    <t>ORD002732</t>
  </si>
  <si>
    <t>OI0010304</t>
  </si>
  <si>
    <t>ORD003334</t>
  </si>
  <si>
    <t>OI0010305</t>
  </si>
  <si>
    <t>OI0010306</t>
  </si>
  <si>
    <t>ORD002666</t>
  </si>
  <si>
    <t>OI0010307</t>
  </si>
  <si>
    <t>OI0010308</t>
  </si>
  <si>
    <t>OI0010309</t>
  </si>
  <si>
    <t>ORD005338</t>
  </si>
  <si>
    <t>OI0010310</t>
  </si>
  <si>
    <t>OI0010311</t>
  </si>
  <si>
    <t>ORD001983</t>
  </si>
  <si>
    <t>OI0010312</t>
  </si>
  <si>
    <t>ORD000870</t>
  </si>
  <si>
    <t>OI0010313</t>
  </si>
  <si>
    <t>OI0010314</t>
  </si>
  <si>
    <t>ORD001660</t>
  </si>
  <si>
    <t>OI0010315</t>
  </si>
  <si>
    <t>OI0010316</t>
  </si>
  <si>
    <t>ORD003234</t>
  </si>
  <si>
    <t>OI0010317</t>
  </si>
  <si>
    <t>OI0010318</t>
  </si>
  <si>
    <t>ORD004770</t>
  </si>
  <si>
    <t>OI0010319</t>
  </si>
  <si>
    <t>ORD003051</t>
  </si>
  <si>
    <t>OI0010320</t>
  </si>
  <si>
    <t>ORD005555</t>
  </si>
  <si>
    <t>OI0010321</t>
  </si>
  <si>
    <t>OI0010322</t>
  </si>
  <si>
    <t>ORD002678</t>
  </si>
  <si>
    <t>OI0010323</t>
  </si>
  <si>
    <t>ORD005471</t>
  </si>
  <si>
    <t>OI0010324</t>
  </si>
  <si>
    <t>OI0010325</t>
  </si>
  <si>
    <t>ORD003398</t>
  </si>
  <si>
    <t>OI0010326</t>
  </si>
  <si>
    <t>OI0010327</t>
  </si>
  <si>
    <t>OI0010328</t>
  </si>
  <si>
    <t>ORD003079</t>
  </si>
  <si>
    <t>OI0010329</t>
  </si>
  <si>
    <t>OI0010330</t>
  </si>
  <si>
    <t>OI0010331</t>
  </si>
  <si>
    <t>ORD003986</t>
  </si>
  <si>
    <t>OI0010332</t>
  </si>
  <si>
    <t>ORD001139</t>
  </si>
  <si>
    <t>OI0010333</t>
  </si>
  <si>
    <t>ORD002695</t>
  </si>
  <si>
    <t>OI0010334</t>
  </si>
  <si>
    <t>ORD004236</t>
  </si>
  <si>
    <t>OI0010335</t>
  </si>
  <si>
    <t>OI0010336</t>
  </si>
  <si>
    <t>OI0010337</t>
  </si>
  <si>
    <t>OI0010338</t>
  </si>
  <si>
    <t>ORD004586</t>
  </si>
  <si>
    <t>OI0010339</t>
  </si>
  <si>
    <t>ORD005010</t>
  </si>
  <si>
    <t>OI0010340</t>
  </si>
  <si>
    <t>OI0010341</t>
  </si>
  <si>
    <t>OI0010342</t>
  </si>
  <si>
    <t>ORD005577</t>
  </si>
  <si>
    <t>OI0010343</t>
  </si>
  <si>
    <t>ORD004909</t>
  </si>
  <si>
    <t>OI0010344</t>
  </si>
  <si>
    <t>OI0010345</t>
  </si>
  <si>
    <t>ORD004311</t>
  </si>
  <si>
    <t>OI0010346</t>
  </si>
  <si>
    <t>ORD005566</t>
  </si>
  <si>
    <t>OI0010347</t>
  </si>
  <si>
    <t>ORD003370</t>
  </si>
  <si>
    <t>OI0010348</t>
  </si>
  <si>
    <t>ORD002180</t>
  </si>
  <si>
    <t>OI0010349</t>
  </si>
  <si>
    <t>OI0010350</t>
  </si>
  <si>
    <t>ORD004411</t>
  </si>
  <si>
    <t>OI0010351</t>
  </si>
  <si>
    <t>ORD002187</t>
  </si>
  <si>
    <t>OI0010352</t>
  </si>
  <si>
    <t>OI0010353</t>
  </si>
  <si>
    <t>OI0010354</t>
  </si>
  <si>
    <t>OI0010355</t>
  </si>
  <si>
    <t>ORD002640</t>
  </si>
  <si>
    <t>OI0010356</t>
  </si>
  <si>
    <t>ORD005811</t>
  </si>
  <si>
    <t>OI0010357</t>
  </si>
  <si>
    <t>ORD000417</t>
  </si>
  <si>
    <t>OI0010358</t>
  </si>
  <si>
    <t>ORD005126</t>
  </si>
  <si>
    <t>OI0010359</t>
  </si>
  <si>
    <t>OI0010360</t>
  </si>
  <si>
    <t>ORD002087</t>
  </si>
  <si>
    <t>OI0010361</t>
  </si>
  <si>
    <t>ORD004055</t>
  </si>
  <si>
    <t>OI0010362</t>
  </si>
  <si>
    <t>OI0010363</t>
  </si>
  <si>
    <t>OI0010364</t>
  </si>
  <si>
    <t>OI0010365</t>
  </si>
  <si>
    <t>ORD003987</t>
  </si>
  <si>
    <t>OI0010366</t>
  </si>
  <si>
    <t>ORD002755</t>
  </si>
  <si>
    <t>OI0010367</t>
  </si>
  <si>
    <t>ORD000137</t>
  </si>
  <si>
    <t>OI0010368</t>
  </si>
  <si>
    <t>OI0010369</t>
  </si>
  <si>
    <t>ORD004843</t>
  </si>
  <si>
    <t>OI0010370</t>
  </si>
  <si>
    <t>ORD001475</t>
  </si>
  <si>
    <t>OI0010371</t>
  </si>
  <si>
    <t>OI0010372</t>
  </si>
  <si>
    <t>OI0010373</t>
  </si>
  <si>
    <t>ORD001123</t>
  </si>
  <si>
    <t>OI0010374</t>
  </si>
  <si>
    <t>OI0010375</t>
  </si>
  <si>
    <t>ORD004890</t>
  </si>
  <si>
    <t>OI0010376</t>
  </si>
  <si>
    <t>OI0010377</t>
  </si>
  <si>
    <t>OI0010378</t>
  </si>
  <si>
    <t>OI0010379</t>
  </si>
  <si>
    <t>ORD004132</t>
  </si>
  <si>
    <t>OI0010380</t>
  </si>
  <si>
    <t>OI0010381</t>
  </si>
  <si>
    <t>ORD000026</t>
  </si>
  <si>
    <t>OI0010382</t>
  </si>
  <si>
    <t>OI0010383</t>
  </si>
  <si>
    <t>ORD000658</t>
  </si>
  <si>
    <t>OI0010384</t>
  </si>
  <si>
    <t>ORD003943</t>
  </si>
  <si>
    <t>OI0010385</t>
  </si>
  <si>
    <t>OI0010386</t>
  </si>
  <si>
    <t>ORD005499</t>
  </si>
  <si>
    <t>OI0010387</t>
  </si>
  <si>
    <t>OI0010388</t>
  </si>
  <si>
    <t>ORD000450</t>
  </si>
  <si>
    <t>OI0010389</t>
  </si>
  <si>
    <t>OI0010390</t>
  </si>
  <si>
    <t>ORD003433</t>
  </si>
  <si>
    <t>OI0010391</t>
  </si>
  <si>
    <t>OI0010392</t>
  </si>
  <si>
    <t>ORD003297</t>
  </si>
  <si>
    <t>OI0010393</t>
  </si>
  <si>
    <t>OI0010394</t>
  </si>
  <si>
    <t>ORD003125</t>
  </si>
  <si>
    <t>OI0010395</t>
  </si>
  <si>
    <t>ORD001402</t>
  </si>
  <si>
    <t>OI0010396</t>
  </si>
  <si>
    <t>OI0010397</t>
  </si>
  <si>
    <t>ORD003283</t>
  </si>
  <si>
    <t>OI0010398</t>
  </si>
  <si>
    <t>OI0010399</t>
  </si>
  <si>
    <t>ORD001259</t>
  </si>
  <si>
    <t>OI0010400</t>
  </si>
  <si>
    <t>OI0010401</t>
  </si>
  <si>
    <t>ORD004848</t>
  </si>
  <si>
    <t>OI0010402</t>
  </si>
  <si>
    <t>OI0010403</t>
  </si>
  <si>
    <t>OI0010404</t>
  </si>
  <si>
    <t>ORD001271</t>
  </si>
  <si>
    <t>OI0010405</t>
  </si>
  <si>
    <t>ORD005982</t>
  </si>
  <si>
    <t>OI0010406</t>
  </si>
  <si>
    <t>OI0010407</t>
  </si>
  <si>
    <t>ORD001450</t>
  </si>
  <si>
    <t>OI0010408</t>
  </si>
  <si>
    <t>ORD001053</t>
  </si>
  <si>
    <t>OI0010409</t>
  </si>
  <si>
    <t>OI0010410</t>
  </si>
  <si>
    <t>OI0010411</t>
  </si>
  <si>
    <t>ORD002826</t>
  </si>
  <si>
    <t>OI0010412</t>
  </si>
  <si>
    <t>OI0010413</t>
  </si>
  <si>
    <t>ORD002438</t>
  </si>
  <si>
    <t>OI0010414</t>
  </si>
  <si>
    <t>OI0010415</t>
  </si>
  <si>
    <t>OI0010416</t>
  </si>
  <si>
    <t>ORD003991</t>
  </si>
  <si>
    <t>OI0010417</t>
  </si>
  <si>
    <t>ORD004341</t>
  </si>
  <si>
    <t>OI0010418</t>
  </si>
  <si>
    <t>ORD000277</t>
  </si>
  <si>
    <t>OI0010419</t>
  </si>
  <si>
    <t>OI0010420</t>
  </si>
  <si>
    <t>ORD002442</t>
  </si>
  <si>
    <t>OI0010421</t>
  </si>
  <si>
    <t>OI0010422</t>
  </si>
  <si>
    <t>OI0010423</t>
  </si>
  <si>
    <t>ORD002159</t>
  </si>
  <si>
    <t>OI0010424</t>
  </si>
  <si>
    <t>ORD000589</t>
  </si>
  <si>
    <t>OI0010425</t>
  </si>
  <si>
    <t>OI0010426</t>
  </si>
  <si>
    <t>ORD002208</t>
  </si>
  <si>
    <t>OI0010427</t>
  </si>
  <si>
    <t>OI0010428</t>
  </si>
  <si>
    <t>OI0010429</t>
  </si>
  <si>
    <t>ORD000971</t>
  </si>
  <si>
    <t>OI0010430</t>
  </si>
  <si>
    <t>OI0010431</t>
  </si>
  <si>
    <t>ORD004851</t>
  </si>
  <si>
    <t>OI0010432</t>
  </si>
  <si>
    <t>ORD003185</t>
  </si>
  <si>
    <t>OI0010433</t>
  </si>
  <si>
    <t>ORD002709</t>
  </si>
  <si>
    <t>OI0010434</t>
  </si>
  <si>
    <t>OI0010435</t>
  </si>
  <si>
    <t>ORD004241</t>
  </si>
  <si>
    <t>OI0010436</t>
  </si>
  <si>
    <t>ORD003335</t>
  </si>
  <si>
    <t>OI0010437</t>
  </si>
  <si>
    <t>OI0010438</t>
  </si>
  <si>
    <t>OI0010439</t>
  </si>
  <si>
    <t>ORD001760</t>
  </si>
  <si>
    <t>OI0010440</t>
  </si>
  <si>
    <t>OI0010441</t>
  </si>
  <si>
    <t>ORD002182</t>
  </si>
  <si>
    <t>OI0010442</t>
  </si>
  <si>
    <t>ORD003758</t>
  </si>
  <si>
    <t>OI0010443</t>
  </si>
  <si>
    <t>OI0010444</t>
  </si>
  <si>
    <t>ORD005420</t>
  </si>
  <si>
    <t>OI0010445</t>
  </si>
  <si>
    <t>ORD004264</t>
  </si>
  <si>
    <t>OI0010446</t>
  </si>
  <si>
    <t>ORD002273</t>
  </si>
  <si>
    <t>OI0010447</t>
  </si>
  <si>
    <t>OI0010448</t>
  </si>
  <si>
    <t>ORD003826</t>
  </si>
  <si>
    <t>OI0010449</t>
  </si>
  <si>
    <t>OI0010450</t>
  </si>
  <si>
    <t>ORD000928</t>
  </si>
  <si>
    <t>OI0010451</t>
  </si>
  <si>
    <t>ORD003227</t>
  </si>
  <si>
    <t>OI0010452</t>
  </si>
  <si>
    <t>OI0010453</t>
  </si>
  <si>
    <t>OI0010454</t>
  </si>
  <si>
    <t>ORD003069</t>
  </si>
  <si>
    <t>OI0010455</t>
  </si>
  <si>
    <t>ORD005989</t>
  </si>
  <si>
    <t>OI0010456</t>
  </si>
  <si>
    <t>OI0010457</t>
  </si>
  <si>
    <t>OI0010458</t>
  </si>
  <si>
    <t>OI0010459</t>
  </si>
  <si>
    <t>ORD000025</t>
  </si>
  <si>
    <t>OI0010460</t>
  </si>
  <si>
    <t>OI0010461</t>
  </si>
  <si>
    <t>OI0010462</t>
  </si>
  <si>
    <t>ORD004903</t>
  </si>
  <si>
    <t>OI0010463</t>
  </si>
  <si>
    <t>OI0010464</t>
  </si>
  <si>
    <t>ORD005919</t>
  </si>
  <si>
    <t>OI0010465</t>
  </si>
  <si>
    <t>OI0010466</t>
  </si>
  <si>
    <t>ORD000444</t>
  </si>
  <si>
    <t>OI0010467</t>
  </si>
  <si>
    <t>ORD004247</t>
  </si>
  <si>
    <t>OI0010468</t>
  </si>
  <si>
    <t>OI0010469</t>
  </si>
  <si>
    <t>OI0010470</t>
  </si>
  <si>
    <t>ORD005819</t>
  </si>
  <si>
    <t>OI0010471</t>
  </si>
  <si>
    <t>ORD002143</t>
  </si>
  <si>
    <t>OI0010472</t>
  </si>
  <si>
    <t>OI0010473</t>
  </si>
  <si>
    <t>ORD000755</t>
  </si>
  <si>
    <t>OI0010474</t>
  </si>
  <si>
    <t>OI0010475</t>
  </si>
  <si>
    <t>OI0010476</t>
  </si>
  <si>
    <t>ORD002266</t>
  </si>
  <si>
    <t>OI0010477</t>
  </si>
  <si>
    <t>OI0010478</t>
  </si>
  <si>
    <t>OI0010479</t>
  </si>
  <si>
    <t>ORD001048</t>
  </si>
  <si>
    <t>OI0010480</t>
  </si>
  <si>
    <t>OI0010481</t>
  </si>
  <si>
    <t>OI0010482</t>
  </si>
  <si>
    <t>OI0010483</t>
  </si>
  <si>
    <t>ORD000781</t>
  </si>
  <si>
    <t>OI0010484</t>
  </si>
  <si>
    <t>ORD000901</t>
  </si>
  <si>
    <t>OI0010485</t>
  </si>
  <si>
    <t>OI0010486</t>
  </si>
  <si>
    <t>ORD003036</t>
  </si>
  <si>
    <t>OI0010487</t>
  </si>
  <si>
    <t>OI0010488</t>
  </si>
  <si>
    <t>OI0010489</t>
  </si>
  <si>
    <t>ORD004961</t>
  </si>
  <si>
    <t>OI0010490</t>
  </si>
  <si>
    <t>OI0010491</t>
  </si>
  <si>
    <t>ORD001953</t>
  </si>
  <si>
    <t>OI0010492</t>
  </si>
  <si>
    <t>ORD002761</t>
  </si>
  <si>
    <t>OI0010493</t>
  </si>
  <si>
    <t>OI0010494</t>
  </si>
  <si>
    <t>ORD001198</t>
  </si>
  <si>
    <t>OI0010495</t>
  </si>
  <si>
    <t>ORD000101</t>
  </si>
  <si>
    <t>OI0010496</t>
  </si>
  <si>
    <t>OI0010497</t>
  </si>
  <si>
    <t>ORD001050</t>
  </si>
  <si>
    <t>OI0010498</t>
  </si>
  <si>
    <t>ORD001628</t>
  </si>
  <si>
    <t>OI0010499</t>
  </si>
  <si>
    <t>ORD005854</t>
  </si>
  <si>
    <t>OI0010500</t>
  </si>
  <si>
    <t>OI0010501</t>
  </si>
  <si>
    <t>OI0010502</t>
  </si>
  <si>
    <t>ORD002832</t>
  </si>
  <si>
    <t>OI0010503</t>
  </si>
  <si>
    <t>OI0010504</t>
  </si>
  <si>
    <t>ORD003801</t>
  </si>
  <si>
    <t>OI0010505</t>
  </si>
  <si>
    <t>OI0010506</t>
  </si>
  <si>
    <t>OI0010507</t>
  </si>
  <si>
    <t>ORD002444</t>
  </si>
  <si>
    <t>OI0010508</t>
  </si>
  <si>
    <t>OI0010509</t>
  </si>
  <si>
    <t>OI0010510</t>
  </si>
  <si>
    <t>ORD001272</t>
  </si>
  <si>
    <t>OI0010511</t>
  </si>
  <si>
    <t>ORD005708</t>
  </si>
  <si>
    <t>OI0010512</t>
  </si>
  <si>
    <t>OI0010513</t>
  </si>
  <si>
    <t>ORD002749</t>
  </si>
  <si>
    <t>OI0010514</t>
  </si>
  <si>
    <t>OI0010515</t>
  </si>
  <si>
    <t>OI0010516</t>
  </si>
  <si>
    <t>ORD005475</t>
  </si>
  <si>
    <t>OI0010517</t>
  </si>
  <si>
    <t>ORD000767</t>
  </si>
  <si>
    <t>OI0010518</t>
  </si>
  <si>
    <t>OI0010519</t>
  </si>
  <si>
    <t>ORD004847</t>
  </si>
  <si>
    <t>OI0010520</t>
  </si>
  <si>
    <t>ORD005059</t>
  </si>
  <si>
    <t>OI0010521</t>
  </si>
  <si>
    <t>ORD001890</t>
  </si>
  <si>
    <t>OI0010522</t>
  </si>
  <si>
    <t>OI0010523</t>
  </si>
  <si>
    <t>OI0010524</t>
  </si>
  <si>
    <t>ORD003661</t>
  </si>
  <si>
    <t>OI0010525</t>
  </si>
  <si>
    <t>ORD003061</t>
  </si>
  <si>
    <t>OI0010526</t>
  </si>
  <si>
    <t>OI0010527</t>
  </si>
  <si>
    <t>OI0010528</t>
  </si>
  <si>
    <t>ORD000169</t>
  </si>
  <si>
    <t>OI0010529</t>
  </si>
  <si>
    <t>OI0010530</t>
  </si>
  <si>
    <t>ORD000074</t>
  </si>
  <si>
    <t>OI0010531</t>
  </si>
  <si>
    <t>ORD002654</t>
  </si>
  <si>
    <t>OI0010532</t>
  </si>
  <si>
    <t>OI0010533</t>
  </si>
  <si>
    <t>ORD002986</t>
  </si>
  <si>
    <t>OI0010534</t>
  </si>
  <si>
    <t>ORD001884</t>
  </si>
  <si>
    <t>OI0010535</t>
  </si>
  <si>
    <t>ORD004045</t>
  </si>
  <si>
    <t>OI0010536</t>
  </si>
  <si>
    <t>OI0010537</t>
  </si>
  <si>
    <t>ORD002167</t>
  </si>
  <si>
    <t>OI0010538</t>
  </si>
  <si>
    <t>ORD005235</t>
  </si>
  <si>
    <t>OI0010539</t>
  </si>
  <si>
    <t>OI0010540</t>
  </si>
  <si>
    <t>OI0010541</t>
  </si>
  <si>
    <t>OI0010542</t>
  </si>
  <si>
    <t>ORD002569</t>
  </si>
  <si>
    <t>OI0010543</t>
  </si>
  <si>
    <t>OI0010544</t>
  </si>
  <si>
    <t>OI0010545</t>
  </si>
  <si>
    <t>ORD000993</t>
  </si>
  <si>
    <t>OI0010546</t>
  </si>
  <si>
    <t>ORD005596</t>
  </si>
  <si>
    <t>OI0010547</t>
  </si>
  <si>
    <t>OI0010548</t>
  </si>
  <si>
    <t>OI0010549</t>
  </si>
  <si>
    <t>OI0010550</t>
  </si>
  <si>
    <t>ORD003217</t>
  </si>
  <si>
    <t>OI0010551</t>
  </si>
  <si>
    <t>ORD001906</t>
  </si>
  <si>
    <t>OI0010552</t>
  </si>
  <si>
    <t>ORD005190</t>
  </si>
  <si>
    <t>OI0010553</t>
  </si>
  <si>
    <t>ORD003087</t>
  </si>
  <si>
    <t>OI0010554</t>
  </si>
  <si>
    <t>ORD001385</t>
  </si>
  <si>
    <t>OI0010555</t>
  </si>
  <si>
    <t>OI0010556</t>
  </si>
  <si>
    <t>OI0010557</t>
  </si>
  <si>
    <t>ORD003442</t>
  </si>
  <si>
    <t>OI0010558</t>
  </si>
  <si>
    <t>OI0010559</t>
  </si>
  <si>
    <t>ORD001739</t>
  </si>
  <si>
    <t>OI0010560</t>
  </si>
  <si>
    <t>OI0010561</t>
  </si>
  <si>
    <t>ORD005675</t>
  </si>
  <si>
    <t>OI0010562</t>
  </si>
  <si>
    <t>ORD001504</t>
  </si>
  <si>
    <t>OI0010563</t>
  </si>
  <si>
    <t>OI0010564</t>
  </si>
  <si>
    <t>ORD002565</t>
  </si>
  <si>
    <t>OI0010565</t>
  </si>
  <si>
    <t>OI0010566</t>
  </si>
  <si>
    <t>ORD001632</t>
  </si>
  <si>
    <t>OI0010567</t>
  </si>
  <si>
    <t>OI0010568</t>
  </si>
  <si>
    <t>ORD003725</t>
  </si>
  <si>
    <t>OI0010569</t>
  </si>
  <si>
    <t>ORD002103</t>
  </si>
  <si>
    <t>OI0010570</t>
  </si>
  <si>
    <t>OI0010571</t>
  </si>
  <si>
    <t>ORD000267</t>
  </si>
  <si>
    <t>OI0010572</t>
  </si>
  <si>
    <t>ORD001034</t>
  </si>
  <si>
    <t>OI0010573</t>
  </si>
  <si>
    <t>OI0010574</t>
  </si>
  <si>
    <t>OI0010575</t>
  </si>
  <si>
    <t>ORD002632</t>
  </si>
  <si>
    <t>OI0010576</t>
  </si>
  <si>
    <t>OI0010577</t>
  </si>
  <si>
    <t>OI0010578</t>
  </si>
  <si>
    <t>ORD003587</t>
  </si>
  <si>
    <t>OI0010579</t>
  </si>
  <si>
    <t>ORD002586</t>
  </si>
  <si>
    <t>OI0010580</t>
  </si>
  <si>
    <t>ORD001845</t>
  </si>
  <si>
    <t>OI0010581</t>
  </si>
  <si>
    <t>ORD005944</t>
  </si>
  <si>
    <t>OI0010582</t>
  </si>
  <si>
    <t>OI0010583</t>
  </si>
  <si>
    <t>ORD005665</t>
  </si>
  <si>
    <t>OI0010584</t>
  </si>
  <si>
    <t>OI0010585</t>
  </si>
  <si>
    <t>ORD002215</t>
  </si>
  <si>
    <t>OI0010586</t>
  </si>
  <si>
    <t>OI0010587</t>
  </si>
  <si>
    <t>OI0010588</t>
  </si>
  <si>
    <t>ORD000145</t>
  </si>
  <si>
    <t>OI0010589</t>
  </si>
  <si>
    <t>OI0010590</t>
  </si>
  <si>
    <t>ORD004428</t>
  </si>
  <si>
    <t>OI0010591</t>
  </si>
  <si>
    <t>OI0010592</t>
  </si>
  <si>
    <t>ORD003960</t>
  </si>
  <si>
    <t>OI0010593</t>
  </si>
  <si>
    <t>ORD004344</t>
  </si>
  <si>
    <t>OI0010594</t>
  </si>
  <si>
    <t>OI0010595</t>
  </si>
  <si>
    <t>ORD004470</t>
  </si>
  <si>
    <t>OI0010596</t>
  </si>
  <si>
    <t>ORD004477</t>
  </si>
  <si>
    <t>OI0010597</t>
  </si>
  <si>
    <t>ORD002548</t>
  </si>
  <si>
    <t>OI0010598</t>
  </si>
  <si>
    <t>ORD000321</t>
  </si>
  <si>
    <t>OI0010599</t>
  </si>
  <si>
    <t>OI0010600</t>
  </si>
  <si>
    <t>ORD004733</t>
  </si>
  <si>
    <t>OI0010601</t>
  </si>
  <si>
    <t>ORD001588</t>
  </si>
  <si>
    <t>OI0010602</t>
  </si>
  <si>
    <t>OI0010603</t>
  </si>
  <si>
    <t>OI0010604</t>
  </si>
  <si>
    <t>OI0010605</t>
  </si>
  <si>
    <t>ORD005428</t>
  </si>
  <si>
    <t>OI0010606</t>
  </si>
  <si>
    <t>ORD001585</t>
  </si>
  <si>
    <t>OI0010607</t>
  </si>
  <si>
    <t>ORD003574</t>
  </si>
  <si>
    <t>OI0010608</t>
  </si>
  <si>
    <t>OI0010609</t>
  </si>
  <si>
    <t>OI0010610</t>
  </si>
  <si>
    <t>ORD003700</t>
  </si>
  <si>
    <t>OI0010611</t>
  </si>
  <si>
    <t>ORD002283</t>
  </si>
  <si>
    <t>OI0010612</t>
  </si>
  <si>
    <t>ORD005311</t>
  </si>
  <si>
    <t>OI0010613</t>
  </si>
  <si>
    <t>OI0010614</t>
  </si>
  <si>
    <t>OI0010615</t>
  </si>
  <si>
    <t>ORD004527</t>
  </si>
  <si>
    <t>OI0010616</t>
  </si>
  <si>
    <t>OI0010617</t>
  </si>
  <si>
    <t>ORD001011</t>
  </si>
  <si>
    <t>OI0010618</t>
  </si>
  <si>
    <t>OI0010619</t>
  </si>
  <si>
    <t>OI0010620</t>
  </si>
  <si>
    <t>ORD003914</t>
  </si>
  <si>
    <t>OI0010621</t>
  </si>
  <si>
    <t>ORD003025</t>
  </si>
  <si>
    <t>OI0010622</t>
  </si>
  <si>
    <t>ORD003997</t>
  </si>
  <si>
    <t>OI0010623</t>
  </si>
  <si>
    <t>OI0010624</t>
  </si>
  <si>
    <t>ORD000192</t>
  </si>
  <si>
    <t>OI0010625</t>
  </si>
  <si>
    <t>ORD004784</t>
  </si>
  <si>
    <t>OI0010626</t>
  </si>
  <si>
    <t>OI0010627</t>
  </si>
  <si>
    <t>ORD001176</t>
  </si>
  <si>
    <t>OI0010628</t>
  </si>
  <si>
    <t>OI0010629</t>
  </si>
  <si>
    <t>OI0010630</t>
  </si>
  <si>
    <t>ORD004532</t>
  </si>
  <si>
    <t>OI0010631</t>
  </si>
  <si>
    <t>OI0010632</t>
  </si>
  <si>
    <t>ORD004993</t>
  </si>
  <si>
    <t>OI0010633</t>
  </si>
  <si>
    <t>OI0010634</t>
  </si>
  <si>
    <t>OI0010635</t>
  </si>
  <si>
    <t>ORD001691</t>
  </si>
  <si>
    <t>OI0010636</t>
  </si>
  <si>
    <t>OI0010637</t>
  </si>
  <si>
    <t>OI0010638</t>
  </si>
  <si>
    <t>ORD001281</t>
  </si>
  <si>
    <t>OI0010639</t>
  </si>
  <si>
    <t>ORD003351</t>
  </si>
  <si>
    <t>OI0010640</t>
  </si>
  <si>
    <t>ORD005283</t>
  </si>
  <si>
    <t>OI0010641</t>
  </si>
  <si>
    <t>ORD005113</t>
  </si>
  <si>
    <t>OI0010642</t>
  </si>
  <si>
    <t>ORD002233</t>
  </si>
  <si>
    <t>OI0010643</t>
  </si>
  <si>
    <t>ORD000688</t>
  </si>
  <si>
    <t>OI0010644</t>
  </si>
  <si>
    <t>ORD005662</t>
  </si>
  <si>
    <t>OI0010645</t>
  </si>
  <si>
    <t>ORD000639</t>
  </si>
  <si>
    <t>OI0010646</t>
  </si>
  <si>
    <t>ORD000570</t>
  </si>
  <si>
    <t>OI0010647</t>
  </si>
  <si>
    <t>OI0010648</t>
  </si>
  <si>
    <t>ORD003655</t>
  </si>
  <si>
    <t>OI0010649</t>
  </si>
  <si>
    <t>OI0010650</t>
  </si>
  <si>
    <t>OI0010651</t>
  </si>
  <si>
    <t>OI0010652</t>
  </si>
  <si>
    <t>ORD000934</t>
  </si>
  <si>
    <t>OI0010653</t>
  </si>
  <si>
    <t>OI0010654</t>
  </si>
  <si>
    <t>ORD005504</t>
  </si>
  <si>
    <t>OI0010655</t>
  </si>
  <si>
    <t>OI0010656</t>
  </si>
  <si>
    <t>OI0010657</t>
  </si>
  <si>
    <t>ORD001170</t>
  </si>
  <si>
    <t>OI0010658</t>
  </si>
  <si>
    <t>OI0010659</t>
  </si>
  <si>
    <t>OI0010660</t>
  </si>
  <si>
    <t>ORD001361</t>
  </si>
  <si>
    <t>OI0010661</t>
  </si>
  <si>
    <t>ORD004630</t>
  </si>
  <si>
    <t>OI0010662</t>
  </si>
  <si>
    <t>OI0010663</t>
  </si>
  <si>
    <t>ORD003288</t>
  </si>
  <si>
    <t>OI0010664</t>
  </si>
  <si>
    <t>OI0010665</t>
  </si>
  <si>
    <t>OI0010666</t>
  </si>
  <si>
    <t>ORD003463</t>
  </si>
  <si>
    <t>OI0010667</t>
  </si>
  <si>
    <t>OI0010668</t>
  </si>
  <si>
    <t>OI0010669</t>
  </si>
  <si>
    <t>ORD001823</t>
  </si>
  <si>
    <t>OI0010670</t>
  </si>
  <si>
    <t>ORD002791</t>
  </si>
  <si>
    <t>OI0010671</t>
  </si>
  <si>
    <t>ORD000197</t>
  </si>
  <si>
    <t>OI0010672</t>
  </si>
  <si>
    <t>OI0010673</t>
  </si>
  <si>
    <t>ORD004592</t>
  </si>
  <si>
    <t>OI0010674</t>
  </si>
  <si>
    <t>ORD005033</t>
  </si>
  <si>
    <t>OI0010675</t>
  </si>
  <si>
    <t>ORD003090</t>
  </si>
  <si>
    <t>OI0010676</t>
  </si>
  <si>
    <t>ORD003786</t>
  </si>
  <si>
    <t>OI0010677</t>
  </si>
  <si>
    <t>ORD005076</t>
  </si>
  <si>
    <t>OI0010678</t>
  </si>
  <si>
    <t>OI0010679</t>
  </si>
  <si>
    <t>ORD002429</t>
  </si>
  <si>
    <t>OI0010680</t>
  </si>
  <si>
    <t>ORD002076</t>
  </si>
  <si>
    <t>OI0010681</t>
  </si>
  <si>
    <t>ORD005398</t>
  </si>
  <si>
    <t>OI0010682</t>
  </si>
  <si>
    <t>OI0010683</t>
  </si>
  <si>
    <t>ORD004492</t>
  </si>
  <si>
    <t>OI0010684</t>
  </si>
  <si>
    <t>OI0010685</t>
  </si>
  <si>
    <t>ORD001706</t>
  </si>
  <si>
    <t>OI0010686</t>
  </si>
  <si>
    <t>ORD000148</t>
  </si>
  <si>
    <t>OI0010687</t>
  </si>
  <si>
    <t>OI0010688</t>
  </si>
  <si>
    <t>ORD000798</t>
  </si>
  <si>
    <t>OI0010689</t>
  </si>
  <si>
    <t>ORD001751</t>
  </si>
  <si>
    <t>OI0010690</t>
  </si>
  <si>
    <t>ORD000624</t>
  </si>
  <si>
    <t>OI0010691</t>
  </si>
  <si>
    <t>ORD002287</t>
  </si>
  <si>
    <t>OI0010692</t>
  </si>
  <si>
    <t>ORD004068</t>
  </si>
  <si>
    <t>OI0010693</t>
  </si>
  <si>
    <t>OI0010694</t>
  </si>
  <si>
    <t>OI0010695</t>
  </si>
  <si>
    <t>OI0010696</t>
  </si>
  <si>
    <t>ORD002029</t>
  </si>
  <si>
    <t>OI0010697</t>
  </si>
  <si>
    <t>OI0010698</t>
  </si>
  <si>
    <t>OI0010699</t>
  </si>
  <si>
    <t>ORD005106</t>
  </si>
  <si>
    <t>OI0010700</t>
  </si>
  <si>
    <t>OI0010701</t>
  </si>
  <si>
    <t>ORD005615</t>
  </si>
  <si>
    <t>OI0010702</t>
  </si>
  <si>
    <t>OI0010703</t>
  </si>
  <si>
    <t>ORD005007</t>
  </si>
  <si>
    <t>OI0010704</t>
  </si>
  <si>
    <t>ORD004992</t>
  </si>
  <si>
    <t>OI0010705</t>
  </si>
  <si>
    <t>OI0010706</t>
  </si>
  <si>
    <t>OI0010707</t>
  </si>
  <si>
    <t>ORD001474</t>
  </si>
  <si>
    <t>OI0010708</t>
  </si>
  <si>
    <t>ORD000723</t>
  </si>
  <si>
    <t>OI0010709</t>
  </si>
  <si>
    <t>OI0010710</t>
  </si>
  <si>
    <t>ORD001362</t>
  </si>
  <si>
    <t>OI0010711</t>
  </si>
  <si>
    <t>ORD000107</t>
  </si>
  <si>
    <t>OI0010712</t>
  </si>
  <si>
    <t>ORD004447</t>
  </si>
  <si>
    <t>OI0010713</t>
  </si>
  <si>
    <t>ORD005644</t>
  </si>
  <si>
    <t>OI0010714</t>
  </si>
  <si>
    <t>ORD004747</t>
  </si>
  <si>
    <t>OI0010715</t>
  </si>
  <si>
    <t>ORD004486</t>
  </si>
  <si>
    <t>OI0010716</t>
  </si>
  <si>
    <t>OI0010717</t>
  </si>
  <si>
    <t>ORD001473</t>
  </si>
  <si>
    <t>OI0010718</t>
  </si>
  <si>
    <t>OI0010719</t>
  </si>
  <si>
    <t>OI0010720</t>
  </si>
  <si>
    <t>OI0010721</t>
  </si>
  <si>
    <t>ORD001118</t>
  </si>
  <si>
    <t>OI0010722</t>
  </si>
  <si>
    <t>OI0010723</t>
  </si>
  <si>
    <t>OI0010724</t>
  </si>
  <si>
    <t>OI0010725</t>
  </si>
  <si>
    <t>ORD000555</t>
  </si>
  <si>
    <t>OI0010726</t>
  </si>
  <si>
    <t>OI0010727</t>
  </si>
  <si>
    <t>OI0010728</t>
  </si>
  <si>
    <t>ORD000300</t>
  </si>
  <si>
    <t>OI0010729</t>
  </si>
  <si>
    <t>OI0010730</t>
  </si>
  <si>
    <t>OI0010731</t>
  </si>
  <si>
    <t>ORD000171</t>
  </si>
  <si>
    <t>OI0010732</t>
  </si>
  <si>
    <t>ORD003327</t>
  </si>
  <si>
    <t>OI0010733</t>
  </si>
  <si>
    <t>OI0010734</t>
  </si>
  <si>
    <t>ORD003804</t>
  </si>
  <si>
    <t>OI0010735</t>
  </si>
  <si>
    <t>OI0010736</t>
  </si>
  <si>
    <t>OI0010737</t>
  </si>
  <si>
    <t>ORD003675</t>
  </si>
  <si>
    <t>OI0010738</t>
  </si>
  <si>
    <t>OI0010739</t>
  </si>
  <si>
    <t>OI0010740</t>
  </si>
  <si>
    <t>ORD001277</t>
  </si>
  <si>
    <t>OI0010741</t>
  </si>
  <si>
    <t>OI0010742</t>
  </si>
  <si>
    <t>ORD002355</t>
  </si>
  <si>
    <t>OI0010743</t>
  </si>
  <si>
    <t>OI0010744</t>
  </si>
  <si>
    <t>ORD003620</t>
  </si>
  <si>
    <t>OI0010745</t>
  </si>
  <si>
    <t>ORD000416</t>
  </si>
  <si>
    <t>OI0010746</t>
  </si>
  <si>
    <t>ORD004861</t>
  </si>
  <si>
    <t>OI0010747</t>
  </si>
  <si>
    <t>OI0010748</t>
  </si>
  <si>
    <t>ORD004283</t>
  </si>
  <si>
    <t>OI0010749</t>
  </si>
  <si>
    <t>ORD003924</t>
  </si>
  <si>
    <t>OI0010750</t>
  </si>
  <si>
    <t>ORD001840</t>
  </si>
  <si>
    <t>OI0010751</t>
  </si>
  <si>
    <t>ORD002957</t>
  </si>
  <si>
    <t>OI0010752</t>
  </si>
  <si>
    <t>ORD002318</t>
  </si>
  <si>
    <t>OI0010753</t>
  </si>
  <si>
    <t>ORD002916</t>
  </si>
  <si>
    <t>OI0010754</t>
  </si>
  <si>
    <t>ORD000631</t>
  </si>
  <si>
    <t>OI0010755</t>
  </si>
  <si>
    <t>OI0010756</t>
  </si>
  <si>
    <t>OI0010757</t>
  </si>
  <si>
    <t>ORD005047</t>
  </si>
  <si>
    <t>OI0010758</t>
  </si>
  <si>
    <t>ORD000163</t>
  </si>
  <si>
    <t>OI0010759</t>
  </si>
  <si>
    <t>OI0010760</t>
  </si>
  <si>
    <t>ORD000414</t>
  </si>
  <si>
    <t>OI0010761</t>
  </si>
  <si>
    <t>OI0010762</t>
  </si>
  <si>
    <t>ORD001074</t>
  </si>
  <si>
    <t>OI0010763</t>
  </si>
  <si>
    <t>OI0010764</t>
  </si>
  <si>
    <t>OI0010765</t>
  </si>
  <si>
    <t>ORD002018</t>
  </si>
  <si>
    <t>OI0010766</t>
  </si>
  <si>
    <t>ORD005127</t>
  </si>
  <si>
    <t>OI0010767</t>
  </si>
  <si>
    <t>ORD000877</t>
  </si>
  <si>
    <t>OI0010768</t>
  </si>
  <si>
    <t>OI0010769</t>
  </si>
  <si>
    <t>ORD000818</t>
  </si>
  <si>
    <t>OI0010770</t>
  </si>
  <si>
    <t>OI0010771</t>
  </si>
  <si>
    <t>ORD004919</t>
  </si>
  <si>
    <t>OI0010772</t>
  </si>
  <si>
    <t>ORD002256</t>
  </si>
  <si>
    <t>OI0010773</t>
  </si>
  <si>
    <t>OI0010774</t>
  </si>
  <si>
    <t>ORD002735</t>
  </si>
  <si>
    <t>OI0010775</t>
  </si>
  <si>
    <t>ORD000873</t>
  </si>
  <si>
    <t>OI0010776</t>
  </si>
  <si>
    <t>OI0010777</t>
  </si>
  <si>
    <t>ORD004342</t>
  </si>
  <si>
    <t>OI0010778</t>
  </si>
  <si>
    <t>ORD003684</t>
  </si>
  <si>
    <t>OI0010779</t>
  </si>
  <si>
    <t>OI0010780</t>
  </si>
  <si>
    <t>OI0010781</t>
  </si>
  <si>
    <t>ORD000230</t>
  </si>
  <si>
    <t>OI0010782</t>
  </si>
  <si>
    <t>OI0010783</t>
  </si>
  <si>
    <t>OI0010784</t>
  </si>
  <si>
    <t>ORD000907</t>
  </si>
  <si>
    <t>OI0010785</t>
  </si>
  <si>
    <t>ORD002057</t>
  </si>
  <si>
    <t>OI0010786</t>
  </si>
  <si>
    <t>ORD000897</t>
  </si>
  <si>
    <t>OI0010787</t>
  </si>
  <si>
    <t>OI0010788</t>
  </si>
  <si>
    <t>ORD005322</t>
  </si>
  <si>
    <t>OI0010789</t>
  </si>
  <si>
    <t>OI0010790</t>
  </si>
  <si>
    <t>OI0010791</t>
  </si>
  <si>
    <t>ORD003872</t>
  </si>
  <si>
    <t>OI0010792</t>
  </si>
  <si>
    <t>ORD002154</t>
  </si>
  <si>
    <t>OI0010793</t>
  </si>
  <si>
    <t>ORD000792</t>
  </si>
  <si>
    <t>OI0010794</t>
  </si>
  <si>
    <t>OI0010795</t>
  </si>
  <si>
    <t>OI0010796</t>
  </si>
  <si>
    <t>ORD001911</t>
  </si>
  <si>
    <t>OI0010797</t>
  </si>
  <si>
    <t>ORD001328</t>
  </si>
  <si>
    <t>OI0010798</t>
  </si>
  <si>
    <t>OI0010799</t>
  </si>
  <si>
    <t>ORD002309</t>
  </si>
  <si>
    <t>OI0010800</t>
  </si>
  <si>
    <t>OI0010801</t>
  </si>
  <si>
    <t>OI0010802</t>
  </si>
  <si>
    <t>ORD002877</t>
  </si>
  <si>
    <t>OI0010803</t>
  </si>
  <si>
    <t>ORD005748</t>
  </si>
  <si>
    <t>OI0010804</t>
  </si>
  <si>
    <t>OI0010805</t>
  </si>
  <si>
    <t>OI0010806</t>
  </si>
  <si>
    <t>ORD000699</t>
  </si>
  <si>
    <t>OI0010807</t>
  </si>
  <si>
    <t>ORD003084</t>
  </si>
  <si>
    <t>OI0010808</t>
  </si>
  <si>
    <t>ORD003081</t>
  </si>
  <si>
    <t>OI0010809</t>
  </si>
  <si>
    <t>OI0010810</t>
  </si>
  <si>
    <t>OI0010811</t>
  </si>
  <si>
    <t>ORD004987</t>
  </si>
  <si>
    <t>OI0010812</t>
  </si>
  <si>
    <t>OI0010813</t>
  </si>
  <si>
    <t>OI0010814</t>
  </si>
  <si>
    <t>OI0010815</t>
  </si>
  <si>
    <t>ORD001718</t>
  </si>
  <si>
    <t>OI0010816</t>
  </si>
  <si>
    <t>ORD002580</t>
  </si>
  <si>
    <t>OI0010817</t>
  </si>
  <si>
    <t>OI0010818</t>
  </si>
  <si>
    <t>ORD000895</t>
  </si>
  <si>
    <t>OI0010819</t>
  </si>
  <si>
    <t>OI0010820</t>
  </si>
  <si>
    <t>ORD003021</t>
  </si>
  <si>
    <t>OI0010821</t>
  </si>
  <si>
    <t>ORD003542</t>
  </si>
  <si>
    <t>OI0010822</t>
  </si>
  <si>
    <t>OI0010823</t>
  </si>
  <si>
    <t>ORD005248</t>
  </si>
  <si>
    <t>OI0010824</t>
  </si>
  <si>
    <t>OI0010825</t>
  </si>
  <si>
    <t>ORD005543</t>
  </si>
  <si>
    <t>OI0010826</t>
  </si>
  <si>
    <t>ORD004154</t>
  </si>
  <si>
    <t>OI0010827</t>
  </si>
  <si>
    <t>ORD001980</t>
  </si>
  <si>
    <t>OI0010828</t>
  </si>
  <si>
    <t>ORD001058</t>
  </si>
  <si>
    <t>OI0010829</t>
  </si>
  <si>
    <t>ORD003310</t>
  </si>
  <si>
    <t>OI0010830</t>
  </si>
  <si>
    <t>OI0010831</t>
  </si>
  <si>
    <t>OI0010832</t>
  </si>
  <si>
    <t>ORD003519</t>
  </si>
  <si>
    <t>OI0010833</t>
  </si>
  <si>
    <t>OI0010834</t>
  </si>
  <si>
    <t>ORD002331</t>
  </si>
  <si>
    <t>OI0010835</t>
  </si>
  <si>
    <t>OI0010836</t>
  </si>
  <si>
    <t>ORD003659</t>
  </si>
  <si>
    <t>OI0010837</t>
  </si>
  <si>
    <t>ORD000093</t>
  </si>
  <si>
    <t>OI0010838</t>
  </si>
  <si>
    <t>OI0010839</t>
  </si>
  <si>
    <t>OI0010840</t>
  </si>
  <si>
    <t>OI0010841</t>
  </si>
  <si>
    <t>ORD001235</t>
  </si>
  <si>
    <t>OI0010842</t>
  </si>
  <si>
    <t>OI0010843</t>
  </si>
  <si>
    <t>ORD001014</t>
  </si>
  <si>
    <t>OI0010844</t>
  </si>
  <si>
    <t>OI0010845</t>
  </si>
  <si>
    <t>ORD003864</t>
  </si>
  <si>
    <t>OI0010846</t>
  </si>
  <si>
    <t>ORD000948</t>
  </si>
  <si>
    <t>OI0010847</t>
  </si>
  <si>
    <t>OI0010848</t>
  </si>
  <si>
    <t>ORD001794</t>
  </si>
  <si>
    <t>OI0010849</t>
  </si>
  <si>
    <t>OI0010850</t>
  </si>
  <si>
    <t>OI0010851</t>
  </si>
  <si>
    <t>ORD005206</t>
  </si>
  <si>
    <t>OI0010852</t>
  </si>
  <si>
    <t>ORD000191</t>
  </si>
  <si>
    <t>OI0010853</t>
  </si>
  <si>
    <t>OI0010854</t>
  </si>
  <si>
    <t>ORD001532</t>
  </si>
  <si>
    <t>OI0010855</t>
  </si>
  <si>
    <t>OI0010856</t>
  </si>
  <si>
    <t>OI0010857</t>
  </si>
  <si>
    <t>ORD002683</t>
  </si>
  <si>
    <t>OI0010858</t>
  </si>
  <si>
    <t>OI0010859</t>
  </si>
  <si>
    <t>OI0010860</t>
  </si>
  <si>
    <t>OI0010861</t>
  </si>
  <si>
    <t>ORD002813</t>
  </si>
  <si>
    <t>OI0010862</t>
  </si>
  <si>
    <t>OI0010863</t>
  </si>
  <si>
    <t>OI0010864</t>
  </si>
  <si>
    <t>OI0010865</t>
  </si>
  <si>
    <t>ORD003895</t>
  </si>
  <si>
    <t>OI0010866</t>
  </si>
  <si>
    <t>ORD003589</t>
  </si>
  <si>
    <t>OI0010867</t>
  </si>
  <si>
    <t>ORD004820</t>
  </si>
  <si>
    <t>OI0010868</t>
  </si>
  <si>
    <t>ORD003177</t>
  </si>
  <si>
    <t>OI0010869</t>
  </si>
  <si>
    <t>ORD002112</t>
  </si>
  <si>
    <t>OI0010870</t>
  </si>
  <si>
    <t>ORD004773</t>
  </si>
  <si>
    <t>OI0010871</t>
  </si>
  <si>
    <t>OI0010872</t>
  </si>
  <si>
    <t>OI0010873</t>
  </si>
  <si>
    <t>OI0010874</t>
  </si>
  <si>
    <t>ORD000106</t>
  </si>
  <si>
    <t>OI0010875</t>
  </si>
  <si>
    <t>OI0010876</t>
  </si>
  <si>
    <t>ORD003414</t>
  </si>
  <si>
    <t>OI0010877</t>
  </si>
  <si>
    <t>ORD002802</t>
  </si>
  <si>
    <t>OI0010878</t>
  </si>
  <si>
    <t>OI0010879</t>
  </si>
  <si>
    <t>OI0010880</t>
  </si>
  <si>
    <t>ORD001964</t>
  </si>
  <si>
    <t>OI0010881</t>
  </si>
  <si>
    <t>OI0010882</t>
  </si>
  <si>
    <t>OI0010883</t>
  </si>
  <si>
    <t>ORD004999</t>
  </si>
  <si>
    <t>OI0010884</t>
  </si>
  <si>
    <t>ORD002302</t>
  </si>
  <si>
    <t>OI0010885</t>
  </si>
  <si>
    <t>OI0010886</t>
  </si>
  <si>
    <t>ORD005529</t>
  </si>
  <si>
    <t>OI0010887</t>
  </si>
  <si>
    <t>ORD000775</t>
  </si>
  <si>
    <t>OI0010888</t>
  </si>
  <si>
    <t>ORD001233</t>
  </si>
  <si>
    <t>OI0010889</t>
  </si>
  <si>
    <t>ORD000859</t>
  </si>
  <si>
    <t>OI0010890</t>
  </si>
  <si>
    <t>OI0010891</t>
  </si>
  <si>
    <t>OI0010892</t>
  </si>
  <si>
    <t>OI0010893</t>
  </si>
  <si>
    <t>ORD005525</t>
  </si>
  <si>
    <t>OI0010894</t>
  </si>
  <si>
    <t>OI0010895</t>
  </si>
  <si>
    <t>OI0010896</t>
  </si>
  <si>
    <t>OI0010897</t>
  </si>
  <si>
    <t>ORD005086</t>
  </si>
  <si>
    <t>OI0010898</t>
  </si>
  <si>
    <t>ORD003155</t>
  </si>
  <si>
    <t>OI0010899</t>
  </si>
  <si>
    <t>OI0010900</t>
  </si>
  <si>
    <t>ORD004594</t>
  </si>
  <si>
    <t>OI0010901</t>
  </si>
  <si>
    <t>ORD005965</t>
  </si>
  <si>
    <t>OI0010902</t>
  </si>
  <si>
    <t>ORD005704</t>
  </si>
  <si>
    <t>OI0010903</t>
  </si>
  <si>
    <t>OI0010904</t>
  </si>
  <si>
    <t>ORD003431</t>
  </si>
  <si>
    <t>OI0010905</t>
  </si>
  <si>
    <t>ORD004161</t>
  </si>
  <si>
    <t>OI0010906</t>
  </si>
  <si>
    <t>ORD004371</t>
  </si>
  <si>
    <t>OI0010907</t>
  </si>
  <si>
    <t>OI0010908</t>
  </si>
  <si>
    <t>ORD000726</t>
  </si>
  <si>
    <t>OI0010909</t>
  </si>
  <si>
    <t>ORD001680</t>
  </si>
  <si>
    <t>OI0010910</t>
  </si>
  <si>
    <t>OI0010911</t>
  </si>
  <si>
    <t>ORD005246</t>
  </si>
  <si>
    <t>OI0010912</t>
  </si>
  <si>
    <t>OI0010913</t>
  </si>
  <si>
    <t>OI0010914</t>
  </si>
  <si>
    <t>OI0010915</t>
  </si>
  <si>
    <t>ORD002202</t>
  </si>
  <si>
    <t>OI0010916</t>
  </si>
  <si>
    <t>OI0010917</t>
  </si>
  <si>
    <t>OI0010918</t>
  </si>
  <si>
    <t>ORD003944</t>
  </si>
  <si>
    <t>OI0010919</t>
  </si>
  <si>
    <t>ORD001364</t>
  </si>
  <si>
    <t>OI0010920</t>
  </si>
  <si>
    <t>ORD000411</t>
  </si>
  <si>
    <t>OI0010921</t>
  </si>
  <si>
    <t>OI0010922</t>
  </si>
  <si>
    <t>ORD000831</t>
  </si>
  <si>
    <t>OI0010923</t>
  </si>
  <si>
    <t>ORD003782</t>
  </si>
  <si>
    <t>OI0010924</t>
  </si>
  <si>
    <t>ORD000913</t>
  </si>
  <si>
    <t>OI0010925</t>
  </si>
  <si>
    <t>OI0010926</t>
  </si>
  <si>
    <t>OI0010927</t>
  </si>
  <si>
    <t>ORD002093</t>
  </si>
  <si>
    <t>OI0010928</t>
  </si>
  <si>
    <t>OI0010929</t>
  </si>
  <si>
    <t>OI0010930</t>
  </si>
  <si>
    <t>OI0010931</t>
  </si>
  <si>
    <t>ORD000391</t>
  </si>
  <si>
    <t>OI0010932</t>
  </si>
  <si>
    <t>ORD005470</t>
  </si>
  <si>
    <t>OI0010933</t>
  </si>
  <si>
    <t>OI0010934</t>
  </si>
  <si>
    <t>ORD004819</t>
  </si>
  <si>
    <t>OI0010935</t>
  </si>
  <si>
    <t>OI0010936</t>
  </si>
  <si>
    <t>ORD004358</t>
  </si>
  <si>
    <t>OI0010937</t>
  </si>
  <si>
    <t>ORD004995</t>
  </si>
  <si>
    <t>OI0010938</t>
  </si>
  <si>
    <t>OI0010939</t>
  </si>
  <si>
    <t>ORD002244</t>
  </si>
  <si>
    <t>OI0010940</t>
  </si>
  <si>
    <t>ORD003124</t>
  </si>
  <si>
    <t>OI0010941</t>
  </si>
  <si>
    <t>ORD003122</t>
  </si>
  <si>
    <t>OI0010942</t>
  </si>
  <si>
    <t>ORD003958</t>
  </si>
  <si>
    <t>OI0010943</t>
  </si>
  <si>
    <t>OI0010944</t>
  </si>
  <si>
    <t>ORD000719</t>
  </si>
  <si>
    <t>OI0010945</t>
  </si>
  <si>
    <t>OI0010946</t>
  </si>
  <si>
    <t>OI0010947</t>
  </si>
  <si>
    <t>OI0010948</t>
  </si>
  <si>
    <t>ORD003453</t>
  </si>
  <si>
    <t>OI0010949</t>
  </si>
  <si>
    <t>OI0010950</t>
  </si>
  <si>
    <t>OI0010951</t>
  </si>
  <si>
    <t>OI0010952</t>
  </si>
  <si>
    <t>ORD002441</t>
  </si>
  <si>
    <t>OI0010953</t>
  </si>
  <si>
    <t>OI0010954</t>
  </si>
  <si>
    <t>ORD003257</t>
  </si>
  <si>
    <t>OI0010955</t>
  </si>
  <si>
    <t>ORD003109</t>
  </si>
  <si>
    <t>OI0010956</t>
  </si>
  <si>
    <t>OI0010957</t>
  </si>
  <si>
    <t>ORD003412</t>
  </si>
  <si>
    <t>OI0010958</t>
  </si>
  <si>
    <t>ORD005902</t>
  </si>
  <si>
    <t>OI0010959</t>
  </si>
  <si>
    <t>OI0010960</t>
  </si>
  <si>
    <t>OI0010961</t>
  </si>
  <si>
    <t>OI0010962</t>
  </si>
  <si>
    <t>ORD003049</t>
  </si>
  <si>
    <t>OI0010963</t>
  </si>
  <si>
    <t>OI0010964</t>
  </si>
  <si>
    <t>OI0010965</t>
  </si>
  <si>
    <t>ORD005032</t>
  </si>
  <si>
    <t>OI0010966</t>
  </si>
  <si>
    <t>OI0010967</t>
  </si>
  <si>
    <t>ORD000421</t>
  </si>
  <si>
    <t>OI0010968</t>
  </si>
  <si>
    <t>ORD002198</t>
  </si>
  <si>
    <t>OI0010969</t>
  </si>
  <si>
    <t>OI0010970</t>
  </si>
  <si>
    <t>ORD004106</t>
  </si>
  <si>
    <t>OI0010971</t>
  </si>
  <si>
    <t>OI0010972</t>
  </si>
  <si>
    <t>ORD003878</t>
  </si>
  <si>
    <t>OI0010973</t>
  </si>
  <si>
    <t>ORD003913</t>
  </si>
  <si>
    <t>OI0010974</t>
  </si>
  <si>
    <t>ORD003118</t>
  </si>
  <si>
    <t>OI0010975</t>
  </si>
  <si>
    <t>OI0010976</t>
  </si>
  <si>
    <t>OI0010977</t>
  </si>
  <si>
    <t>OI0010978</t>
  </si>
  <si>
    <t>ORD001938</t>
  </si>
  <si>
    <t>OI0010979</t>
  </si>
  <si>
    <t>OI0010980</t>
  </si>
  <si>
    <t>OI0010981</t>
  </si>
  <si>
    <t>OI0010982</t>
  </si>
  <si>
    <t>ORD001120</t>
  </si>
  <si>
    <t>OI0010983</t>
  </si>
  <si>
    <t>ORD004116</t>
  </si>
  <si>
    <t>OI0010984</t>
  </si>
  <si>
    <t>OI0010985</t>
  </si>
  <si>
    <t>ORD000535</t>
  </si>
  <si>
    <t>OI0010986</t>
  </si>
  <si>
    <t>OI0010987</t>
  </si>
  <si>
    <t>ORD000549</t>
  </si>
  <si>
    <t>OI0010988</t>
  </si>
  <si>
    <t>OI0010989</t>
  </si>
  <si>
    <t>ORD005681</t>
  </si>
  <si>
    <t>OI0010990</t>
  </si>
  <si>
    <t>OI0010991</t>
  </si>
  <si>
    <t>OI0010992</t>
  </si>
  <si>
    <t>ORD000299</t>
  </si>
  <si>
    <t>OI0010993</t>
  </si>
  <si>
    <t>ORD003363</t>
  </si>
  <si>
    <t>OI0010994</t>
  </si>
  <si>
    <t>OI0010995</t>
  </si>
  <si>
    <t>ORD003730</t>
  </si>
  <si>
    <t>OI0010996</t>
  </si>
  <si>
    <t>OI0010997</t>
  </si>
  <si>
    <t>OI0010998</t>
  </si>
  <si>
    <t>OI0010999</t>
  </si>
  <si>
    <t>ORD002171</t>
  </si>
  <si>
    <t>OI0011000</t>
  </si>
  <si>
    <t>OI0011001</t>
  </si>
  <si>
    <t>ORD001386</t>
  </si>
  <si>
    <t>OI0011002</t>
  </si>
  <si>
    <t>OI0011003</t>
  </si>
  <si>
    <t>OI0011004</t>
  </si>
  <si>
    <t>OI0011005</t>
  </si>
  <si>
    <t>ORD003208</t>
  </si>
  <si>
    <t>OI0011006</t>
  </si>
  <si>
    <t>ORD003136</t>
  </si>
  <si>
    <t>OI0011007</t>
  </si>
  <si>
    <t>OI0011008</t>
  </si>
  <si>
    <t>ORD003900</t>
  </si>
  <si>
    <t>OI0011009</t>
  </si>
  <si>
    <t>OI0011010</t>
  </si>
  <si>
    <t>ORD005893</t>
  </si>
  <si>
    <t>OI0011011</t>
  </si>
  <si>
    <t>OI0011012</t>
  </si>
  <si>
    <t>OI0011013</t>
  </si>
  <si>
    <t>ORD005772</t>
  </si>
  <si>
    <t>OI0011014</t>
  </si>
  <si>
    <t>ORD005488</t>
  </si>
  <si>
    <t>OI0011015</t>
  </si>
  <si>
    <t>ORD004185</t>
  </si>
  <si>
    <t>OI0011016</t>
  </si>
  <si>
    <t>OI0011017</t>
  </si>
  <si>
    <t>ORD003159</t>
  </si>
  <si>
    <t>OI0011018</t>
  </si>
  <si>
    <t>ORD005740</t>
  </si>
  <si>
    <t>OI0011019</t>
  </si>
  <si>
    <t>ORD000098</t>
  </si>
  <si>
    <t>OI0011020</t>
  </si>
  <si>
    <t>ORD002100</t>
  </si>
  <si>
    <t>OI0011021</t>
  </si>
  <si>
    <t>OI0011022</t>
  </si>
  <si>
    <t>OI0011023</t>
  </si>
  <si>
    <t>OI0011024</t>
  </si>
  <si>
    <t>ORD004606</t>
  </si>
  <si>
    <t>OI0011025</t>
  </si>
  <si>
    <t>OI0011026</t>
  </si>
  <si>
    <t>OI0011027</t>
  </si>
  <si>
    <t>ORD002260</t>
  </si>
  <si>
    <t>OI0011028</t>
  </si>
  <si>
    <t>ORD004800</t>
  </si>
  <si>
    <t>OI0011029</t>
  </si>
  <si>
    <t>ORD001970</t>
  </si>
  <si>
    <t>OI0011030</t>
  </si>
  <si>
    <t>OI0011031</t>
  </si>
  <si>
    <t>ORD002795</t>
  </si>
  <si>
    <t>OI0011032</t>
  </si>
  <si>
    <t>ORD001046</t>
  </si>
  <si>
    <t>OI0011033</t>
  </si>
  <si>
    <t>ORD005603</t>
  </si>
  <si>
    <t>OI0011034</t>
  </si>
  <si>
    <t>ORD000940</t>
  </si>
  <si>
    <t>OI0011035</t>
  </si>
  <si>
    <t>OI0011036</t>
  </si>
  <si>
    <t>OI0011037</t>
  </si>
  <si>
    <t>ORD005526</t>
  </si>
  <si>
    <t>OI0011038</t>
  </si>
  <si>
    <t>ORD005963</t>
  </si>
  <si>
    <t>OI0011039</t>
  </si>
  <si>
    <t>ORD000608</t>
  </si>
  <si>
    <t>OI0011040</t>
  </si>
  <si>
    <t>OI0011041</t>
  </si>
  <si>
    <t>OI0011042</t>
  </si>
  <si>
    <t>ORD002527</t>
  </si>
  <si>
    <t>OI0011043</t>
  </si>
  <si>
    <t>OI0011044</t>
  </si>
  <si>
    <t>ORD002540</t>
  </si>
  <si>
    <t>OI0011045</t>
  </si>
  <si>
    <t>ORD001071</t>
  </si>
  <si>
    <t>OI0011046</t>
  </si>
  <si>
    <t>OI0011047</t>
  </si>
  <si>
    <t>ORD000297</t>
  </si>
  <si>
    <t>OI0011048</t>
  </si>
  <si>
    <t>ORD000050</t>
  </si>
  <si>
    <t>OI0011049</t>
  </si>
  <si>
    <t>ORD005608</t>
  </si>
  <si>
    <t>OI0011050</t>
  </si>
  <si>
    <t>ORD000225</t>
  </si>
  <si>
    <t>OI0011051</t>
  </si>
  <si>
    <t>ORD001775</t>
  </si>
  <si>
    <t>OI0011052</t>
  </si>
  <si>
    <t>ORD001244</t>
  </si>
  <si>
    <t>OI0011053</t>
  </si>
  <si>
    <t>OI0011054</t>
  </si>
  <si>
    <t>ORD003280</t>
  </si>
  <si>
    <t>OI0011055</t>
  </si>
  <si>
    <t>OI0011056</t>
  </si>
  <si>
    <t>ORD001922</t>
  </si>
  <si>
    <t>OI0011057</t>
  </si>
  <si>
    <t>OI0011058</t>
  </si>
  <si>
    <t>ORD000851</t>
  </si>
  <si>
    <t>OI0011059</t>
  </si>
  <si>
    <t>OI0011060</t>
  </si>
  <si>
    <t>OI0011061</t>
  </si>
  <si>
    <t>ORD005882</t>
  </si>
  <si>
    <t>OI0011062</t>
  </si>
  <si>
    <t>OI0011063</t>
  </si>
  <si>
    <t>ORD001226</t>
  </si>
  <si>
    <t>OI0011064</t>
  </si>
  <si>
    <t>OI0011065</t>
  </si>
  <si>
    <t>OI0011066</t>
  </si>
  <si>
    <t>ORD004659</t>
  </si>
  <si>
    <t>OI0011067</t>
  </si>
  <si>
    <t>OI0011068</t>
  </si>
  <si>
    <t>ORD002853</t>
  </si>
  <si>
    <t>OI0011069</t>
  </si>
  <si>
    <t>OI0011070</t>
  </si>
  <si>
    <t>ORD004701</t>
  </si>
  <si>
    <t>OI0011071</t>
  </si>
  <si>
    <t>OI0011072</t>
  </si>
  <si>
    <t>OI0011073</t>
  </si>
  <si>
    <t>ORD003318</t>
  </si>
  <si>
    <t>OI0011074</t>
  </si>
  <si>
    <t>OI0011075</t>
  </si>
  <si>
    <t>ORD000443</t>
  </si>
  <si>
    <t>OI0011076</t>
  </si>
  <si>
    <t>ORD002473</t>
  </si>
  <si>
    <t>OI0011077</t>
  </si>
  <si>
    <t>OI0011078</t>
  </si>
  <si>
    <t>ORD005695</t>
  </si>
  <si>
    <t>OI0011079</t>
  </si>
  <si>
    <t>ORD005121</t>
  </si>
  <si>
    <t>OI0011080</t>
  </si>
  <si>
    <t>OI0011081</t>
  </si>
  <si>
    <t>ORD002588</t>
  </si>
  <si>
    <t>OI0011082</t>
  </si>
  <si>
    <t>ORD002816</t>
  </si>
  <si>
    <t>OI0011083</t>
  </si>
  <si>
    <t>OI0011084</t>
  </si>
  <si>
    <t>OI0011085</t>
  </si>
  <si>
    <t>OI0011086</t>
  </si>
  <si>
    <t>ORD002917</t>
  </si>
  <si>
    <t>OI0011087</t>
  </si>
  <si>
    <t>OI0011088</t>
  </si>
  <si>
    <t>ORD000188</t>
  </si>
  <si>
    <t>OI0011089</t>
  </si>
  <si>
    <t>OI0011090</t>
  </si>
  <si>
    <t>OI0011091</t>
  </si>
  <si>
    <t>OI0011092</t>
  </si>
  <si>
    <t>ORD004503</t>
  </si>
  <si>
    <t>OI0011093</t>
  </si>
  <si>
    <t>OI0011094</t>
  </si>
  <si>
    <t>OI0011095</t>
  </si>
  <si>
    <t>ORD005269</t>
  </si>
  <si>
    <t>OI0011096</t>
  </si>
  <si>
    <t>ORD002800</t>
  </si>
  <si>
    <t>OI0011097</t>
  </si>
  <si>
    <t>OI0011098</t>
  </si>
  <si>
    <t>OI0011099</t>
  </si>
  <si>
    <t>OI0011100</t>
  </si>
  <si>
    <t>ORD003904</t>
  </si>
  <si>
    <t>OI0011101</t>
  </si>
  <si>
    <t>OI0011102</t>
  </si>
  <si>
    <t>ORD004076</t>
  </si>
  <si>
    <t>OI0011103</t>
  </si>
  <si>
    <t>ORD005984</t>
  </si>
  <si>
    <t>OI0011104</t>
  </si>
  <si>
    <t>ORD000462</t>
  </si>
  <si>
    <t>OI0011105</t>
  </si>
  <si>
    <t>ORD004767</t>
  </si>
  <si>
    <t>OI0011106</t>
  </si>
  <si>
    <t>OI0011107</t>
  </si>
  <si>
    <t>ORD003132</t>
  </si>
  <si>
    <t>OI0011108</t>
  </si>
  <si>
    <t>OI0011109</t>
  </si>
  <si>
    <t>ORD000715</t>
  </si>
  <si>
    <t>OI0011110</t>
  </si>
  <si>
    <t>ORD005447</t>
  </si>
  <si>
    <t>OI0011111</t>
  </si>
  <si>
    <t>ORD004521</t>
  </si>
  <si>
    <t>OI0011112</t>
  </si>
  <si>
    <t>OI0011113</t>
  </si>
  <si>
    <t>ORD000636</t>
  </si>
  <si>
    <t>OI0011114</t>
  </si>
  <si>
    <t>ORD004086</t>
  </si>
  <si>
    <t>OI0011115</t>
  </si>
  <si>
    <t>ORD004625</t>
  </si>
  <si>
    <t>OI0011116</t>
  </si>
  <si>
    <t>OI0011117</t>
  </si>
  <si>
    <t>ORD002267</t>
  </si>
  <si>
    <t>OI0011118</t>
  </si>
  <si>
    <t>ORD004041</t>
  </si>
  <si>
    <t>OI0011119</t>
  </si>
  <si>
    <t>OI0011120</t>
  </si>
  <si>
    <t>OI0011121</t>
  </si>
  <si>
    <t>ORD004043</t>
  </si>
  <si>
    <t>OI0011122</t>
  </si>
  <si>
    <t>OI0011123</t>
  </si>
  <si>
    <t>OI0011124</t>
  </si>
  <si>
    <t>ORD001766</t>
  </si>
  <si>
    <t>OI0011125</t>
  </si>
  <si>
    <t>OI0011126</t>
  </si>
  <si>
    <t>ORD002348</t>
  </si>
  <si>
    <t>OI0011127</t>
  </si>
  <si>
    <t>ORD005015</t>
  </si>
  <si>
    <t>OI0011128</t>
  </si>
  <si>
    <t>ORD002904</t>
  </si>
  <si>
    <t>OI0011129</t>
  </si>
  <si>
    <t>ORD005595</t>
  </si>
  <si>
    <t>OI0011130</t>
  </si>
  <si>
    <t>ORD000610</t>
  </si>
  <si>
    <t>OI0011131</t>
  </si>
  <si>
    <t>OI0011132</t>
  </si>
  <si>
    <t>ORD000486</t>
  </si>
  <si>
    <t>OI0011133</t>
  </si>
  <si>
    <t>ORD005575</t>
  </si>
  <si>
    <t>OI0011134</t>
  </si>
  <si>
    <t>OI0011135</t>
  </si>
  <si>
    <t>ORD001086</t>
  </si>
  <si>
    <t>OI0011136</t>
  </si>
  <si>
    <t>ORD002130</t>
  </si>
  <si>
    <t>OI0011137</t>
  </si>
  <si>
    <t>ORD005801</t>
  </si>
  <si>
    <t>OI0011138</t>
  </si>
  <si>
    <t>ORD004421</t>
  </si>
  <si>
    <t>OI0011139</t>
  </si>
  <si>
    <t>OI0011140</t>
  </si>
  <si>
    <t>ORD003539</t>
  </si>
  <si>
    <t>OI0011141</t>
  </si>
  <si>
    <t>OI0011142</t>
  </si>
  <si>
    <t>OI0011143</t>
  </si>
  <si>
    <t>ORD003129</t>
  </si>
  <si>
    <t>OI0011144</t>
  </si>
  <si>
    <t>ORD000020</t>
  </si>
  <si>
    <t>OI0011145</t>
  </si>
  <si>
    <t>OI0011146</t>
  </si>
  <si>
    <t>OI0011147</t>
  </si>
  <si>
    <t>OI0011148</t>
  </si>
  <si>
    <t>ORD004935</t>
  </si>
  <si>
    <t>OI0011149</t>
  </si>
  <si>
    <t>OI0011150</t>
  </si>
  <si>
    <t>OI0011151</t>
  </si>
  <si>
    <t>ORD001674</t>
  </si>
  <si>
    <t>OI0011152</t>
  </si>
  <si>
    <t>OI0011153</t>
  </si>
  <si>
    <t>ORD005437</t>
  </si>
  <si>
    <t>OI0011154</t>
  </si>
  <si>
    <t>OI0011155</t>
  </si>
  <si>
    <t>OI0011156</t>
  </si>
  <si>
    <t>OI0011157</t>
  </si>
  <si>
    <t>ORD002857</t>
  </si>
  <si>
    <t>OI0011158</t>
  </si>
  <si>
    <t>ORD001791</t>
  </si>
  <si>
    <t>OI0011159</t>
  </si>
  <si>
    <t>OI0011160</t>
  </si>
  <si>
    <t>ORD005709</t>
  </si>
  <si>
    <t>OI0011161</t>
  </si>
  <si>
    <t>ORD005619</t>
  </si>
  <si>
    <t>OI0011162</t>
  </si>
  <si>
    <t>ORD004897</t>
  </si>
  <si>
    <t>OI0011163</t>
  </si>
  <si>
    <t>OI0011164</t>
  </si>
  <si>
    <t>ORD005676</t>
  </si>
  <si>
    <t>OI0011165</t>
  </si>
  <si>
    <t>OI0011166</t>
  </si>
  <si>
    <t>ORD000097</t>
  </si>
  <si>
    <t>OI0011167</t>
  </si>
  <si>
    <t>ORD003156</t>
  </si>
  <si>
    <t>OI0011168</t>
  </si>
  <si>
    <t>ORD002495</t>
  </si>
  <si>
    <t>OI0011169</t>
  </si>
  <si>
    <t>OI0011170</t>
  </si>
  <si>
    <t>OI0011171</t>
  </si>
  <si>
    <t>ORD004571</t>
  </si>
  <si>
    <t>OI0011172</t>
  </si>
  <si>
    <t>OI0011173</t>
  </si>
  <si>
    <t>ORD005885</t>
  </si>
  <si>
    <t>OI0011174</t>
  </si>
  <si>
    <t>OI0011175</t>
  </si>
  <si>
    <t>OI0011176</t>
  </si>
  <si>
    <t>ORD000367</t>
  </si>
  <si>
    <t>OI0011177</t>
  </si>
  <si>
    <t>ORD001722</t>
  </si>
  <si>
    <t>OI0011178</t>
  </si>
  <si>
    <t>OI0011179</t>
  </si>
  <si>
    <t>ORD003658</t>
  </si>
  <si>
    <t>OI0011180</t>
  </si>
  <si>
    <t>OI0011181</t>
  </si>
  <si>
    <t>ORD001910</t>
  </si>
  <si>
    <t>OI0011182</t>
  </si>
  <si>
    <t>ORD004857</t>
  </si>
  <si>
    <t>OI0011183</t>
  </si>
  <si>
    <t>OI0011184</t>
  </si>
  <si>
    <t>ORD000919</t>
  </si>
  <si>
    <t>OI0011185</t>
  </si>
  <si>
    <t>ORD001426</t>
  </si>
  <si>
    <t>OI0011186</t>
  </si>
  <si>
    <t>OI0011187</t>
  </si>
  <si>
    <t>ORD002808</t>
  </si>
  <si>
    <t>OI0011188</t>
  </si>
  <si>
    <t>ORD004489</t>
  </si>
  <si>
    <t>OI0011189</t>
  </si>
  <si>
    <t>ORD003566</t>
  </si>
  <si>
    <t>OI0011190</t>
  </si>
  <si>
    <t>OI0011191</t>
  </si>
  <si>
    <t>ORD005866</t>
  </si>
  <si>
    <t>OI0011192</t>
  </si>
  <si>
    <t>OI0011193</t>
  </si>
  <si>
    <t>ORD004603</t>
  </si>
  <si>
    <t>OI0011194</t>
  </si>
  <si>
    <t>OI0011195</t>
  </si>
  <si>
    <t>OI0011196</t>
  </si>
  <si>
    <t>ORD004531</t>
  </si>
  <si>
    <t>OI0011197</t>
  </si>
  <si>
    <t>ORD002991</t>
  </si>
  <si>
    <t>OI0011198</t>
  </si>
  <si>
    <t>OI0011199</t>
  </si>
  <si>
    <t>OI0011200</t>
  </si>
  <si>
    <t>ORD005928</t>
  </si>
  <si>
    <t>OI0011201</t>
  </si>
  <si>
    <t>OI0011202</t>
  </si>
  <si>
    <t>ORD005682</t>
  </si>
  <si>
    <t>OI0011203</t>
  </si>
  <si>
    <t>ORD003392</t>
  </si>
  <si>
    <t>OI0011204</t>
  </si>
  <si>
    <t>OI0011205</t>
  </si>
  <si>
    <t>ORD004229</t>
  </si>
  <si>
    <t>OI0011206</t>
  </si>
  <si>
    <t>OI0011207</t>
  </si>
  <si>
    <t>ORD003123</t>
  </si>
  <si>
    <t>OI0011208</t>
  </si>
  <si>
    <t>OI0011209</t>
  </si>
  <si>
    <t>ORD003311</t>
  </si>
  <si>
    <t>OI0011210</t>
  </si>
  <si>
    <t>ORD001589</t>
  </si>
  <si>
    <t>OI0011211</t>
  </si>
  <si>
    <t>OI0011212</t>
  </si>
  <si>
    <t>ORD003665</t>
  </si>
  <si>
    <t>OI0011213</t>
  </si>
  <si>
    <t>ORD002499</t>
  </si>
  <si>
    <t>OI0011214</t>
  </si>
  <si>
    <t>ORD000032</t>
  </si>
  <si>
    <t>OI0011215</t>
  </si>
  <si>
    <t>OI0011216</t>
  </si>
  <si>
    <t>OI0011217</t>
  </si>
  <si>
    <t>ORD003284</t>
  </si>
  <si>
    <t>OI0011218</t>
  </si>
  <si>
    <t>OI0011219</t>
  </si>
  <si>
    <t>ORD001376</t>
  </si>
  <si>
    <t>OI0011220</t>
  </si>
  <si>
    <t>ORD001327</t>
  </si>
  <si>
    <t>OI0011221</t>
  </si>
  <si>
    <t>ORD003781</t>
  </si>
  <si>
    <t>OI0011222</t>
  </si>
  <si>
    <t>OI0011223</t>
  </si>
  <si>
    <t>ORD005209</t>
  </si>
  <si>
    <t>OI0011224</t>
  </si>
  <si>
    <t>OI0011225</t>
  </si>
  <si>
    <t>OI0011226</t>
  </si>
  <si>
    <t>ORD001350</t>
  </si>
  <si>
    <t>OI0011227</t>
  </si>
  <si>
    <t>ORD000256</t>
  </si>
  <si>
    <t>OI0011228</t>
  </si>
  <si>
    <t>OI0011229</t>
  </si>
  <si>
    <t>OI0011230</t>
  </si>
  <si>
    <t>ORD004989</t>
  </si>
  <si>
    <t>OI0011231</t>
  </si>
  <si>
    <t>ORD003643</t>
  </si>
  <si>
    <t>OI0011232</t>
  </si>
  <si>
    <t>ORD003623</t>
  </si>
  <si>
    <t>OI0011233</t>
  </si>
  <si>
    <t>ORD004148</t>
  </si>
  <si>
    <t>OI0011234</t>
  </si>
  <si>
    <t>OI0011235</t>
  </si>
  <si>
    <t>ORD004972</t>
  </si>
  <si>
    <t>OI0011236</t>
  </si>
  <si>
    <t>ORD005035</t>
  </si>
  <si>
    <t>OI0011237</t>
  </si>
  <si>
    <t>ORD005223</t>
  </si>
  <si>
    <t>OI0011238</t>
  </si>
  <si>
    <t>ORD005316</t>
  </si>
  <si>
    <t>OI0011239</t>
  </si>
  <si>
    <t>OI0011240</t>
  </si>
  <si>
    <t>ORD002728</t>
  </si>
  <si>
    <t>OI0011241</t>
  </si>
  <si>
    <t>OI0011242</t>
  </si>
  <si>
    <t>ORD003701</t>
  </si>
  <si>
    <t>OI0011243</t>
  </si>
  <si>
    <t>ORD000125</t>
  </si>
  <si>
    <t>OI0011244</t>
  </si>
  <si>
    <t>OI0011245</t>
  </si>
  <si>
    <t>ORD002779</t>
  </si>
  <si>
    <t>OI0011246</t>
  </si>
  <si>
    <t>OI0011247</t>
  </si>
  <si>
    <t>OI0011248</t>
  </si>
  <si>
    <t>OI0011249</t>
  </si>
  <si>
    <t>ORD002880</t>
  </si>
  <si>
    <t>OI0011250</t>
  </si>
  <si>
    <t>OI0011251</t>
  </si>
  <si>
    <t>ORD005168</t>
  </si>
  <si>
    <t>OI0011252</t>
  </si>
  <si>
    <t>ORD002774</t>
  </si>
  <si>
    <t>OI0011253</t>
  </si>
  <si>
    <t>ORD002636</t>
  </si>
  <si>
    <t>OI0011254</t>
  </si>
  <si>
    <t>OI0011255</t>
  </si>
  <si>
    <t>ORD000434</t>
  </si>
  <si>
    <t>OI0011256</t>
  </si>
  <si>
    <t>OI0011257</t>
  </si>
  <si>
    <t>ORD004771</t>
  </si>
  <si>
    <t>OI0011258</t>
  </si>
  <si>
    <t>ORD003336</t>
  </si>
  <si>
    <t>OI0011259</t>
  </si>
  <si>
    <t>ORD001100</t>
  </si>
  <si>
    <t>OI0011260</t>
  </si>
  <si>
    <t>ORD002515</t>
  </si>
  <si>
    <t>OI0011261</t>
  </si>
  <si>
    <t>OI0011262</t>
  </si>
  <si>
    <t>OI0011263</t>
  </si>
  <si>
    <t>OI0011264</t>
  </si>
  <si>
    <t>ORD003607</t>
  </si>
  <si>
    <t>OI0011265</t>
  </si>
  <si>
    <t>ORD005705</t>
  </si>
  <si>
    <t>OI0011266</t>
  </si>
  <si>
    <t>ORD002576</t>
  </si>
  <si>
    <t>order_date</t>
  </si>
  <si>
    <t>order_priority</t>
  </si>
  <si>
    <t>region</t>
  </si>
  <si>
    <t>Economy</t>
  </si>
  <si>
    <t/>
  </si>
  <si>
    <t>Standard</t>
  </si>
  <si>
    <t>Express</t>
  </si>
  <si>
    <t>standard</t>
  </si>
  <si>
    <t>EXPRESS</t>
  </si>
  <si>
    <t>same day</t>
  </si>
  <si>
    <t>Same Day</t>
  </si>
  <si>
    <t>STANDARD</t>
  </si>
  <si>
    <t>SAME DAY</t>
  </si>
  <si>
    <t>economy</t>
  </si>
  <si>
    <t>express</t>
  </si>
  <si>
    <t>C0344</t>
  </si>
  <si>
    <t>ECONOMY</t>
  </si>
  <si>
    <t>C0315</t>
  </si>
  <si>
    <t>C0301</t>
  </si>
  <si>
    <t>C0314</t>
  </si>
  <si>
    <t>C0334</t>
  </si>
  <si>
    <t>C0348</t>
  </si>
  <si>
    <t>C0311</t>
  </si>
  <si>
    <t>C0328</t>
  </si>
  <si>
    <t>C0349</t>
  </si>
  <si>
    <t>C0345</t>
  </si>
  <si>
    <t>C0329</t>
  </si>
  <si>
    <t>C0304</t>
  </si>
  <si>
    <t>C0326</t>
  </si>
  <si>
    <t>C0316</t>
  </si>
  <si>
    <t>C0350</t>
  </si>
  <si>
    <t>C0318</t>
  </si>
  <si>
    <t>C0306</t>
  </si>
  <si>
    <t>C0302</t>
  </si>
  <si>
    <t>C0319</t>
  </si>
  <si>
    <t>C0317</t>
  </si>
  <si>
    <t>C0335</t>
  </si>
  <si>
    <t>C0343</t>
  </si>
  <si>
    <t>C0325</t>
  </si>
  <si>
    <t>C0340</t>
  </si>
  <si>
    <t>C0313</t>
  </si>
  <si>
    <t>C0341</t>
  </si>
  <si>
    <t>C0347</t>
  </si>
  <si>
    <t>C0303</t>
  </si>
  <si>
    <t>C0310</t>
  </si>
  <si>
    <t>C0336</t>
  </si>
  <si>
    <t>C0305</t>
  </si>
  <si>
    <t>C0320</t>
  </si>
  <si>
    <t>C0309</t>
  </si>
  <si>
    <t>C0331</t>
  </si>
  <si>
    <t>product_name</t>
  </si>
  <si>
    <t>category</t>
  </si>
  <si>
    <t>sub_category</t>
  </si>
  <si>
    <t>supplier_id</t>
  </si>
  <si>
    <t>unit_cost</t>
  </si>
  <si>
    <t>Winter Sports Image Max</t>
  </si>
  <si>
    <t>Outdoor &amp; Sports</t>
  </si>
  <si>
    <t>Winter Sports</t>
  </si>
  <si>
    <t>SUP009</t>
  </si>
  <si>
    <t>Small Appliances I</t>
  </si>
  <si>
    <t>Home &amp; Kitchen</t>
  </si>
  <si>
    <t>Small Appliances</t>
  </si>
  <si>
    <t>SUP019</t>
  </si>
  <si>
    <t>Winter Sports Pick Max</t>
  </si>
  <si>
    <t>SUP017</t>
  </si>
  <si>
    <t>Camping Gear Management Max</t>
  </si>
  <si>
    <t>Camping Gear</t>
  </si>
  <si>
    <t>SUP021</t>
  </si>
  <si>
    <t>Lighting Newspaper Basic</t>
  </si>
  <si>
    <t>Lighting</t>
  </si>
  <si>
    <t>SUP015</t>
  </si>
  <si>
    <t>Personal Care Enter Pro</t>
  </si>
  <si>
    <t>Health &amp; Beauty</t>
  </si>
  <si>
    <t>Personal Care</t>
  </si>
  <si>
    <t>SUP022</t>
  </si>
  <si>
    <t>Speakers On Lite</t>
  </si>
  <si>
    <t>Electronics</t>
  </si>
  <si>
    <t>Speakers</t>
  </si>
  <si>
    <t>SUP004</t>
  </si>
  <si>
    <t>Filing Traditional</t>
  </si>
  <si>
    <t>Office Supplies</t>
  </si>
  <si>
    <t>Filing</t>
  </si>
  <si>
    <t>SUP024</t>
  </si>
  <si>
    <t>Desk Accessories Yes</t>
  </si>
  <si>
    <t>Desk Accessories</t>
  </si>
  <si>
    <t>SUP010</t>
  </si>
  <si>
    <t>Wellness Activity Max</t>
  </si>
  <si>
    <t>Wellness</t>
  </si>
  <si>
    <t>SUP018</t>
  </si>
  <si>
    <t>Skincare Response Pro</t>
  </si>
  <si>
    <t>Skincare</t>
  </si>
  <si>
    <t>SUP012</t>
  </si>
  <si>
    <t>Desk Accessories Set Pro</t>
  </si>
  <si>
    <t>SUP003</t>
  </si>
  <si>
    <t>Camping Gear Building Max</t>
  </si>
  <si>
    <t>SUP005</t>
  </si>
  <si>
    <t>Cycling Rest Plus</t>
  </si>
  <si>
    <t>Cycling</t>
  </si>
  <si>
    <t>SUP007</t>
  </si>
  <si>
    <t>Wellness Value Plus</t>
  </si>
  <si>
    <t>Filing Not Max</t>
  </si>
  <si>
    <t>SUP008</t>
  </si>
  <si>
    <t>Smart Home Social Basic</t>
  </si>
  <si>
    <t>Smart Home</t>
  </si>
  <si>
    <t>Headphones Example Pro</t>
  </si>
  <si>
    <t>Headphones</t>
  </si>
  <si>
    <t>SUP002</t>
  </si>
  <si>
    <t>Paper Products Specific Plus</t>
  </si>
  <si>
    <t>Paper Products</t>
  </si>
  <si>
    <t>Skincare Put Basic</t>
  </si>
  <si>
    <t>SUP016</t>
  </si>
  <si>
    <t>Lighting Grow Pro</t>
  </si>
  <si>
    <t>Fitness Brother</t>
  </si>
  <si>
    <t>Fitness</t>
  </si>
  <si>
    <t>Headphones Finally Pro</t>
  </si>
  <si>
    <t>Small Appliances Learn Max</t>
  </si>
  <si>
    <t>Cycling Coach Basic</t>
  </si>
  <si>
    <t>Speakers Long Max</t>
  </si>
  <si>
    <t>SUP006</t>
  </si>
  <si>
    <t>Winter Sports About Pro</t>
  </si>
  <si>
    <t>Camping Gear Seven Plus</t>
  </si>
  <si>
    <t>Winter Sports Type Pro</t>
  </si>
  <si>
    <t>Skincare Serve Basic</t>
  </si>
  <si>
    <t>Wellness Everyone Pro</t>
  </si>
  <si>
    <t>Speakers Month Plus</t>
  </si>
  <si>
    <t>Skincare Sound Pro</t>
  </si>
  <si>
    <t>SUP014</t>
  </si>
  <si>
    <t>Wellness Could Max</t>
  </si>
  <si>
    <t>Desk Accessories Movement</t>
  </si>
  <si>
    <t>Fitness While Pro</t>
  </si>
  <si>
    <t>Wellness Born Max</t>
  </si>
  <si>
    <t>Desk Accessories Truth Max</t>
  </si>
  <si>
    <t>Desk Accessories Process Lite</t>
  </si>
  <si>
    <t>SUP020</t>
  </si>
  <si>
    <t>Skincare Fire</t>
  </si>
  <si>
    <t>Storage Thought Basic</t>
  </si>
  <si>
    <t>Storage</t>
  </si>
  <si>
    <t>Writing Purpose Max</t>
  </si>
  <si>
    <t>Writing</t>
  </si>
  <si>
    <t>Filing Movement Pro</t>
  </si>
  <si>
    <t>Fitness Politics Max</t>
  </si>
  <si>
    <t>Desk Accessories Decide Plus</t>
  </si>
  <si>
    <t>Headphones Claim Max</t>
  </si>
  <si>
    <t>Smart Home Hour Max</t>
  </si>
  <si>
    <t>Writing Sound Pro</t>
  </si>
  <si>
    <t>Small Appliances Color Basic</t>
  </si>
  <si>
    <t>Wellness Notice Max</t>
  </si>
  <si>
    <t>Camping Gear Start Plus</t>
  </si>
  <si>
    <t>Storage Win Plus</t>
  </si>
  <si>
    <t>Cycling Nice Lite</t>
  </si>
  <si>
    <t>Small Appliances Why Lite</t>
  </si>
  <si>
    <t>Smart Home A</t>
  </si>
  <si>
    <t>Paper Products Place Max</t>
  </si>
  <si>
    <t>Paper Products Game</t>
  </si>
  <si>
    <t>SUP011</t>
  </si>
  <si>
    <t>Camping Gear Middle Lite</t>
  </si>
  <si>
    <t>Camping Gear After</t>
  </si>
  <si>
    <t>Storage Brother Lite</t>
  </si>
  <si>
    <t>Paper Products Woman Lite</t>
  </si>
  <si>
    <t>Fitness Him Max</t>
  </si>
  <si>
    <t>Winter Sports Unit Basic</t>
  </si>
  <si>
    <t>Filing Theory Lite</t>
  </si>
  <si>
    <t>Fitness Surface Max</t>
  </si>
  <si>
    <t>Cycling Food</t>
  </si>
  <si>
    <t>Personal Care Education Max</t>
  </si>
  <si>
    <t>Desk Accessories Article Pro</t>
  </si>
  <si>
    <t>Camping Gear Effect Basic</t>
  </si>
  <si>
    <t>Winter Sports Unit</t>
  </si>
  <si>
    <t>SUP001</t>
  </si>
  <si>
    <t>Cables Our</t>
  </si>
  <si>
    <t>Cables</t>
  </si>
  <si>
    <t>Camping Gear Your Pro</t>
  </si>
  <si>
    <t>Lighting Bar Basic</t>
  </si>
  <si>
    <t>Winter Sports Bed Max</t>
  </si>
  <si>
    <t>Winter Sports Sign</t>
  </si>
  <si>
    <t>Personal Care Mention Pro</t>
  </si>
  <si>
    <t>SUP023</t>
  </si>
  <si>
    <t>Desk Accessories Team Basic</t>
  </si>
  <si>
    <t>Small Appliances Authority</t>
  </si>
  <si>
    <t>Cables Soon Plus</t>
  </si>
  <si>
    <t>Lighting No</t>
  </si>
  <si>
    <t>Personal Care Space Lite</t>
  </si>
  <si>
    <t>SUP025</t>
  </si>
  <si>
    <t>Winter Sports Car Basic</t>
  </si>
  <si>
    <t>Cycling Career Plus</t>
  </si>
  <si>
    <t>Cycling Receive Basic</t>
  </si>
  <si>
    <t>Cables May Pro</t>
  </si>
  <si>
    <t>Cycling Your Lite</t>
  </si>
  <si>
    <t>SUP013</t>
  </si>
  <si>
    <t>Desk Accessories Often Plus</t>
  </si>
  <si>
    <t>Fitness Company</t>
  </si>
  <si>
    <t>Smart Home Evidence</t>
  </si>
  <si>
    <t>Chargers News Max</t>
  </si>
  <si>
    <t>Chargers</t>
  </si>
  <si>
    <t>Lighting Turn Max</t>
  </si>
  <si>
    <t>Writing Policy</t>
  </si>
  <si>
    <t>Chargers Land Pro</t>
  </si>
  <si>
    <t>Wellness Development</t>
  </si>
  <si>
    <t>Speakers Woman Pro</t>
  </si>
  <si>
    <t>Paper Products Notice Pro</t>
  </si>
  <si>
    <t>Personal Care Someone</t>
  </si>
  <si>
    <t>Cables Show Lite</t>
  </si>
  <si>
    <t>Cycling Road</t>
  </si>
  <si>
    <t>Wellness Deep</t>
  </si>
  <si>
    <t>Writing Sell Pro</t>
  </si>
  <si>
    <t>Cycling Forget</t>
  </si>
  <si>
    <t>Paper Products Inside Plus</t>
  </si>
  <si>
    <t>Writing Remain</t>
  </si>
  <si>
    <t>Skincare Rate Max</t>
  </si>
  <si>
    <t>Winter Sports Hour Plus</t>
  </si>
  <si>
    <t>Winter Sports Left Max</t>
  </si>
  <si>
    <t>Storage We Basic</t>
  </si>
  <si>
    <t>Filing Nation Lite</t>
  </si>
  <si>
    <t>Fitness Live</t>
  </si>
  <si>
    <t>Paper Products Camera</t>
  </si>
  <si>
    <t>Small Appliances End Basic</t>
  </si>
  <si>
    <t>Wellness Down Max</t>
  </si>
  <si>
    <t>Storage Attack Basic</t>
  </si>
  <si>
    <t>Paper Products Ground</t>
  </si>
  <si>
    <t>Camping Gear Against Plus</t>
  </si>
  <si>
    <t>Fitness Per Plus</t>
  </si>
  <si>
    <t>Cables Once</t>
  </si>
  <si>
    <t>Small Appliances Drug Pro</t>
  </si>
  <si>
    <t>Speakers Per Basic</t>
  </si>
  <si>
    <t>Personal Care Discussion Basic</t>
  </si>
  <si>
    <t>Paper Products Account Max</t>
  </si>
  <si>
    <t>Storage Avoid Max</t>
  </si>
  <si>
    <t>Chargers Second Basic</t>
  </si>
  <si>
    <t>Paper Products Program</t>
  </si>
  <si>
    <t>Chargers Artist</t>
  </si>
  <si>
    <t>Lighting Drop Max</t>
  </si>
  <si>
    <t>Cookware Author Basic</t>
  </si>
  <si>
    <t>Cookware</t>
  </si>
  <si>
    <t>Personal Care Western Lite</t>
  </si>
  <si>
    <t>Fitness Almost Pro</t>
  </si>
  <si>
    <t>Cables Trade Pro</t>
  </si>
  <si>
    <t>Cookware Give Lite</t>
  </si>
  <si>
    <t>Chargers Avoid Lite</t>
  </si>
  <si>
    <t>Personal Care My Pro</t>
  </si>
  <si>
    <t>Filing Economy Max</t>
  </si>
  <si>
    <t>Winter Sports Family Basic</t>
  </si>
  <si>
    <t>Camping Gear Relationship Plus</t>
  </si>
  <si>
    <t>Speakers Mention Basic</t>
  </si>
  <si>
    <t>Personal Care Difficult Max</t>
  </si>
  <si>
    <t>Skincare Notice</t>
  </si>
  <si>
    <t>Headphones Cause Max</t>
  </si>
  <si>
    <t>Storage Several Pro</t>
  </si>
  <si>
    <t>Cables Worry Max</t>
  </si>
  <si>
    <t>Writing Us Plus</t>
  </si>
  <si>
    <t>Cycling Own Basic</t>
  </si>
  <si>
    <t>Cookware Part Plus</t>
  </si>
  <si>
    <t>Personal Care Material Lite</t>
  </si>
  <si>
    <t>Wellness Eight Basic</t>
  </si>
  <si>
    <t>Writing Still Plus</t>
  </si>
  <si>
    <t>Small Appliances Material Plus</t>
  </si>
  <si>
    <t>Filing Surface Plus</t>
  </si>
  <si>
    <t>Lighting Investment Basic</t>
  </si>
  <si>
    <t>Cables Customer Pro</t>
  </si>
  <si>
    <t>Lighting Between Pro</t>
  </si>
  <si>
    <t>Writing Bill Pro</t>
  </si>
  <si>
    <t>Personal Care Reason Plus</t>
  </si>
  <si>
    <t>Speakers Lawyer Lite</t>
  </si>
  <si>
    <t>Cables Health</t>
  </si>
  <si>
    <t>Cycling Land Pro</t>
  </si>
  <si>
    <t>Smart Home Item Max</t>
  </si>
  <si>
    <t>Cycling Manage Plus</t>
  </si>
  <si>
    <t>Lighting Treat Plus</t>
  </si>
  <si>
    <t>Filing Shoulder Plus</t>
  </si>
  <si>
    <t>Skincare Arm Basic</t>
  </si>
  <si>
    <t>Fitness Report Plus</t>
  </si>
  <si>
    <t>Chargers Ready Lite</t>
  </si>
  <si>
    <t>Paper Products Race Lite</t>
  </si>
  <si>
    <t>Wellness Billion Basic</t>
  </si>
  <si>
    <t>Fitness Ask Lite</t>
  </si>
  <si>
    <t>Storage Interesting</t>
  </si>
  <si>
    <t>Cookware Should Lite</t>
  </si>
  <si>
    <t>Speakers Group Lite</t>
  </si>
  <si>
    <t>Cycling Such Lite</t>
  </si>
  <si>
    <t>Personal Care Training Plus</t>
  </si>
  <si>
    <t>Paper Products Boy Max</t>
  </si>
  <si>
    <t>Fitness Energy Lite</t>
  </si>
  <si>
    <t>Cables Dark Lite</t>
  </si>
  <si>
    <t>Fitness Customer Pro</t>
  </si>
  <si>
    <t>Personal Care Not Pro</t>
  </si>
  <si>
    <t>Fitness List Pro</t>
  </si>
  <si>
    <t>Filing Challenge Basic</t>
  </si>
  <si>
    <t>Winter Sports Knowledge</t>
  </si>
  <si>
    <t>Cycling Cover Plus</t>
  </si>
  <si>
    <t>Fitness Family Plus</t>
  </si>
  <si>
    <t>Storage Maintain Basic</t>
  </si>
  <si>
    <t>Paper Products Enjoy Pro</t>
  </si>
  <si>
    <t>Chargers Two Pro</t>
  </si>
  <si>
    <t>Desk Accessories Wind Max</t>
  </si>
  <si>
    <t>Skincare Bag Max</t>
  </si>
  <si>
    <t>Cookware Level Max</t>
  </si>
  <si>
    <t>Desk Accessories System Max</t>
  </si>
  <si>
    <t>Desk Accessories Training Lite</t>
  </si>
  <si>
    <t>Lighting Total Plus</t>
  </si>
  <si>
    <t>Paper Products Oil Basic</t>
  </si>
  <si>
    <t>Personal Care Billion Pro</t>
  </si>
  <si>
    <t>Winter Sports Apply Plus</t>
  </si>
  <si>
    <t>Smart Home Reach Lite</t>
  </si>
  <si>
    <t>Wellness Now Basic</t>
  </si>
  <si>
    <t>Filing Think</t>
  </si>
  <si>
    <t>Wellness Administration Max</t>
  </si>
  <si>
    <t>shipment_id</t>
  </si>
  <si>
    <t>carrier</t>
  </si>
  <si>
    <t>ship_date</t>
  </si>
  <si>
    <t>scheduled_delivery_date</t>
  </si>
  <si>
    <t>actual_delivery_date</t>
  </si>
  <si>
    <t>shipping_cost_eur</t>
  </si>
  <si>
    <t>delivery_status</t>
  </si>
  <si>
    <t>SHP0000001</t>
  </si>
  <si>
    <t>UPS</t>
  </si>
  <si>
    <t>Delivered</t>
  </si>
  <si>
    <t>SHP0000002</t>
  </si>
  <si>
    <t>SHP0000003</t>
  </si>
  <si>
    <t>DPD</t>
  </si>
  <si>
    <t>delivered</t>
  </si>
  <si>
    <t>SHP0000004</t>
  </si>
  <si>
    <t>DHL</t>
  </si>
  <si>
    <t>DELIVERED</t>
  </si>
  <si>
    <t>SHP0000005</t>
  </si>
  <si>
    <t>Matkahuolto</t>
  </si>
  <si>
    <t>SHP0000006</t>
  </si>
  <si>
    <t>SHP0000007</t>
  </si>
  <si>
    <t>SHP0000008</t>
  </si>
  <si>
    <t>PostNord</t>
  </si>
  <si>
    <t>SHP0000009</t>
  </si>
  <si>
    <t>SHP0000010</t>
  </si>
  <si>
    <t>Budbee</t>
  </si>
  <si>
    <t>SHP0000011</t>
  </si>
  <si>
    <t>Bring</t>
  </si>
  <si>
    <t>SHP0000012</t>
  </si>
  <si>
    <t>SHP0000013</t>
  </si>
  <si>
    <t>SHP0000014</t>
  </si>
  <si>
    <t>SHP0000015</t>
  </si>
  <si>
    <t>SHP0000016</t>
  </si>
  <si>
    <t>in transit</t>
  </si>
  <si>
    <t>SHP0000017</t>
  </si>
  <si>
    <t>SHP0000018</t>
  </si>
  <si>
    <t>SHP0000019</t>
  </si>
  <si>
    <t>SHP0000020</t>
  </si>
  <si>
    <t>SHP0000021</t>
  </si>
  <si>
    <t>SHP0000022</t>
  </si>
  <si>
    <t>SHP0000023</t>
  </si>
  <si>
    <t>SHP0000024</t>
  </si>
  <si>
    <t>DB Schenker</t>
  </si>
  <si>
    <t>SHP0000025</t>
  </si>
  <si>
    <t>IN TRANSIT</t>
  </si>
  <si>
    <t>SHP0000026</t>
  </si>
  <si>
    <t>SHP0000027</t>
  </si>
  <si>
    <t>SHP0000028</t>
  </si>
  <si>
    <t>SHP0000029</t>
  </si>
  <si>
    <t>Cancelled</t>
  </si>
  <si>
    <t>SHP0000030</t>
  </si>
  <si>
    <t>SHP0000031</t>
  </si>
  <si>
    <t>SHP0000032</t>
  </si>
  <si>
    <t>SHP0000033</t>
  </si>
  <si>
    <t>SHP0000034</t>
  </si>
  <si>
    <t>SHP0000035</t>
  </si>
  <si>
    <t>SHP0000036</t>
  </si>
  <si>
    <t>SHP0000037</t>
  </si>
  <si>
    <t>CANCELLED</t>
  </si>
  <si>
    <t>SHP0000038</t>
  </si>
  <si>
    <t>SHP0000039</t>
  </si>
  <si>
    <t>SHP0000040</t>
  </si>
  <si>
    <t>SHP0000041</t>
  </si>
  <si>
    <t>In Transit</t>
  </si>
  <si>
    <t>SHP0000042</t>
  </si>
  <si>
    <t>cancelled</t>
  </si>
  <si>
    <t>SHP0000043</t>
  </si>
  <si>
    <t>SHP0000044</t>
  </si>
  <si>
    <t>SHP0000045</t>
  </si>
  <si>
    <t>SHP0000046</t>
  </si>
  <si>
    <t>SHP0000047</t>
  </si>
  <si>
    <t>SHP0000048</t>
  </si>
  <si>
    <t>SHP0000049</t>
  </si>
  <si>
    <t>SHP0000050</t>
  </si>
  <si>
    <t>SHP0000051</t>
  </si>
  <si>
    <t>SHP0000052</t>
  </si>
  <si>
    <t>SHP0000053</t>
  </si>
  <si>
    <t>SHP0000054</t>
  </si>
  <si>
    <t>SHP0000055</t>
  </si>
  <si>
    <t>SHP0000056</t>
  </si>
  <si>
    <t>SHP0000057</t>
  </si>
  <si>
    <t>SHP0000058</t>
  </si>
  <si>
    <t>SHP0000059</t>
  </si>
  <si>
    <t>SHP0000060</t>
  </si>
  <si>
    <t>SHP0000061</t>
  </si>
  <si>
    <t>SHP0000062</t>
  </si>
  <si>
    <t>SHP0000063</t>
  </si>
  <si>
    <t>SHP0000064</t>
  </si>
  <si>
    <t>SHP0000065</t>
  </si>
  <si>
    <t>SHP0000066</t>
  </si>
  <si>
    <t>SHP0000067</t>
  </si>
  <si>
    <t>SHP0000068</t>
  </si>
  <si>
    <t>SHP0000069</t>
  </si>
  <si>
    <t>SHP0000070</t>
  </si>
  <si>
    <t>SHP0000071</t>
  </si>
  <si>
    <t>SHP0000072</t>
  </si>
  <si>
    <t>SHP0000073</t>
  </si>
  <si>
    <t>SHP0000074</t>
  </si>
  <si>
    <t>SHP0000075</t>
  </si>
  <si>
    <t>SHP0000076</t>
  </si>
  <si>
    <t>SHP0000077</t>
  </si>
  <si>
    <t>SHP0000078</t>
  </si>
  <si>
    <t>SHP0000079</t>
  </si>
  <si>
    <t>SHP0000080</t>
  </si>
  <si>
    <t>SHP0000081</t>
  </si>
  <si>
    <t>SHP0000082</t>
  </si>
  <si>
    <t>SHP0000083</t>
  </si>
  <si>
    <t>SHP0000084</t>
  </si>
  <si>
    <t>SHP0000085</t>
  </si>
  <si>
    <t>SHP0000086</t>
  </si>
  <si>
    <t>SHP0000087</t>
  </si>
  <si>
    <t>SHP0000088</t>
  </si>
  <si>
    <t>SHP0000089</t>
  </si>
  <si>
    <t>SHP0000090</t>
  </si>
  <si>
    <t>SHP0000091</t>
  </si>
  <si>
    <t>SHP0000092</t>
  </si>
  <si>
    <t>SHP0000093</t>
  </si>
  <si>
    <t>SHP0000094</t>
  </si>
  <si>
    <t>SHP0000095</t>
  </si>
  <si>
    <t>SHP0000096</t>
  </si>
  <si>
    <t>SHP0000097</t>
  </si>
  <si>
    <t>SHP0000098</t>
  </si>
  <si>
    <t>SHP0000099</t>
  </si>
  <si>
    <t>SHP0000100</t>
  </si>
  <si>
    <t>SHP0000101</t>
  </si>
  <si>
    <t>SHP0000102</t>
  </si>
  <si>
    <t>SHP0000103</t>
  </si>
  <si>
    <t>SHP0000104</t>
  </si>
  <si>
    <t>SHP0000105</t>
  </si>
  <si>
    <t>SHP0000106</t>
  </si>
  <si>
    <t>SHP0000107</t>
  </si>
  <si>
    <t>SHP0000108</t>
  </si>
  <si>
    <t>SHP0000109</t>
  </si>
  <si>
    <t>SHP0000110</t>
  </si>
  <si>
    <t>SHP0000111</t>
  </si>
  <si>
    <t>SHP0000112</t>
  </si>
  <si>
    <t>SHP0000113</t>
  </si>
  <si>
    <t>SHP0000114</t>
  </si>
  <si>
    <t>SHP0000115</t>
  </si>
  <si>
    <t>SHP0000116</t>
  </si>
  <si>
    <t>SHP0000117</t>
  </si>
  <si>
    <t>SHP0000118</t>
  </si>
  <si>
    <t>SHP0000119</t>
  </si>
  <si>
    <t>SHP0000120</t>
  </si>
  <si>
    <t>SHP0000121</t>
  </si>
  <si>
    <t>SHP0000122</t>
  </si>
  <si>
    <t>SHP0000123</t>
  </si>
  <si>
    <t>SHP0000124</t>
  </si>
  <si>
    <t>SHP0000125</t>
  </si>
  <si>
    <t>SHP0000126</t>
  </si>
  <si>
    <t>SHP0000127</t>
  </si>
  <si>
    <t>SHP0000128</t>
  </si>
  <si>
    <t>SHP0000129</t>
  </si>
  <si>
    <t>SHP0000130</t>
  </si>
  <si>
    <t>SHP0000131</t>
  </si>
  <si>
    <t>SHP0000132</t>
  </si>
  <si>
    <t>SHP0000133</t>
  </si>
  <si>
    <t>SHP0000134</t>
  </si>
  <si>
    <t>SHP0000135</t>
  </si>
  <si>
    <t>SHP0000136</t>
  </si>
  <si>
    <t>SHP0000137</t>
  </si>
  <si>
    <t>SHP0000138</t>
  </si>
  <si>
    <t>SHP0000139</t>
  </si>
  <si>
    <t>SHP0000140</t>
  </si>
  <si>
    <t>SHP0000141</t>
  </si>
  <si>
    <t>SHP0000142</t>
  </si>
  <si>
    <t>SHP0000143</t>
  </si>
  <si>
    <t>SHP0000144</t>
  </si>
  <si>
    <t>SHP0000145</t>
  </si>
  <si>
    <t>SHP0000146</t>
  </si>
  <si>
    <t>SHP0000147</t>
  </si>
  <si>
    <t>SHP0000148</t>
  </si>
  <si>
    <t>SHP0000149</t>
  </si>
  <si>
    <t>SHP0000150</t>
  </si>
  <si>
    <t>SHP0000151</t>
  </si>
  <si>
    <t>SHP0000152</t>
  </si>
  <si>
    <t>SHP0000153</t>
  </si>
  <si>
    <t>SHP0000154</t>
  </si>
  <si>
    <t>SHP0000155</t>
  </si>
  <si>
    <t>SHP0000156</t>
  </si>
  <si>
    <t>SHP0000157</t>
  </si>
  <si>
    <t>SHP0000158</t>
  </si>
  <si>
    <t>SHP0000159</t>
  </si>
  <si>
    <t>SHP0000160</t>
  </si>
  <si>
    <t>SHP0000161</t>
  </si>
  <si>
    <t>SHP0000162</t>
  </si>
  <si>
    <t>SHP0000163</t>
  </si>
  <si>
    <t>SHP0000164</t>
  </si>
  <si>
    <t>SHP0000165</t>
  </si>
  <si>
    <t>SHP0000166</t>
  </si>
  <si>
    <t>SHP0000167</t>
  </si>
  <si>
    <t>SHP0000168</t>
  </si>
  <si>
    <t>SHP0000169</t>
  </si>
  <si>
    <t>SHP0000170</t>
  </si>
  <si>
    <t>SHP0000171</t>
  </si>
  <si>
    <t>SHP0000172</t>
  </si>
  <si>
    <t>SHP0000173</t>
  </si>
  <si>
    <t>SHP0000174</t>
  </si>
  <si>
    <t>SHP0000175</t>
  </si>
  <si>
    <t>SHP0000176</t>
  </si>
  <si>
    <t>SHP0000177</t>
  </si>
  <si>
    <t>SHP0000178</t>
  </si>
  <si>
    <t>SHP0000179</t>
  </si>
  <si>
    <t>SHP0000180</t>
  </si>
  <si>
    <t>SHP0000181</t>
  </si>
  <si>
    <t>SHP0000182</t>
  </si>
  <si>
    <t>SHP0000183</t>
  </si>
  <si>
    <t>SHP0000184</t>
  </si>
  <si>
    <t>SHP0000185</t>
  </si>
  <si>
    <t>SHP0000186</t>
  </si>
  <si>
    <t>SHP0000187</t>
  </si>
  <si>
    <t>SHP0000188</t>
  </si>
  <si>
    <t>SHP0000189</t>
  </si>
  <si>
    <t>SHP0000190</t>
  </si>
  <si>
    <t>SHP0000191</t>
  </si>
  <si>
    <t>SHP0000192</t>
  </si>
  <si>
    <t>SHP0000193</t>
  </si>
  <si>
    <t>SHP0000194</t>
  </si>
  <si>
    <t>SHP0000195</t>
  </si>
  <si>
    <t>SHP0000196</t>
  </si>
  <si>
    <t>SHP0000197</t>
  </si>
  <si>
    <t>SHP0000198</t>
  </si>
  <si>
    <t>SHP0000199</t>
  </si>
  <si>
    <t>SHP0000200</t>
  </si>
  <si>
    <t>SHP0000201</t>
  </si>
  <si>
    <t>SHP0000202</t>
  </si>
  <si>
    <t>SHP0000203</t>
  </si>
  <si>
    <t>SHP0000204</t>
  </si>
  <si>
    <t>SHP0000205</t>
  </si>
  <si>
    <t>SHP0000206</t>
  </si>
  <si>
    <t>SHP0000207</t>
  </si>
  <si>
    <t>SHP0000208</t>
  </si>
  <si>
    <t>SHP0000209</t>
  </si>
  <si>
    <t>SHP0000210</t>
  </si>
  <si>
    <t>SHP0000211</t>
  </si>
  <si>
    <t>SHP0000212</t>
  </si>
  <si>
    <t>SHP0000213</t>
  </si>
  <si>
    <t>SHP0000214</t>
  </si>
  <si>
    <t>SHP0000215</t>
  </si>
  <si>
    <t>SHP0000216</t>
  </si>
  <si>
    <t>SHP0000217</t>
  </si>
  <si>
    <t>SHP0000218</t>
  </si>
  <si>
    <t>SHP0000219</t>
  </si>
  <si>
    <t>SHP0000220</t>
  </si>
  <si>
    <t>SHP0000221</t>
  </si>
  <si>
    <t>SHP0000222</t>
  </si>
  <si>
    <t>SHP0000223</t>
  </si>
  <si>
    <t>SHP0000224</t>
  </si>
  <si>
    <t>SHP0000225</t>
  </si>
  <si>
    <t>SHP0000226</t>
  </si>
  <si>
    <t>SHP0000227</t>
  </si>
  <si>
    <t>SHP0000228</t>
  </si>
  <si>
    <t>SHP0000229</t>
  </si>
  <si>
    <t>SHP0000230</t>
  </si>
  <si>
    <t>SHP0000231</t>
  </si>
  <si>
    <t>SHP0000232</t>
  </si>
  <si>
    <t>SHP0000233</t>
  </si>
  <si>
    <t>SHP0000234</t>
  </si>
  <si>
    <t>SHP0000235</t>
  </si>
  <si>
    <t>SHP0000236</t>
  </si>
  <si>
    <t>SHP0000237</t>
  </si>
  <si>
    <t>SHP0000238</t>
  </si>
  <si>
    <t>SHP0000239</t>
  </si>
  <si>
    <t>SHP0000240</t>
  </si>
  <si>
    <t>SHP0000241</t>
  </si>
  <si>
    <t>SHP0000242</t>
  </si>
  <si>
    <t>SHP0000243</t>
  </si>
  <si>
    <t>SHP0000244</t>
  </si>
  <si>
    <t>SHP0000245</t>
  </si>
  <si>
    <t>SHP0000246</t>
  </si>
  <si>
    <t>SHP0000247</t>
  </si>
  <si>
    <t>SHP0000248</t>
  </si>
  <si>
    <t>SHP0000249</t>
  </si>
  <si>
    <t>SHP0000250</t>
  </si>
  <si>
    <t>SHP0000251</t>
  </si>
  <si>
    <t>SHP0000252</t>
  </si>
  <si>
    <t>SHP0000253</t>
  </si>
  <si>
    <t>SHP0000254</t>
  </si>
  <si>
    <t>SHP0000255</t>
  </si>
  <si>
    <t>SHP0000256</t>
  </si>
  <si>
    <t>SHP0000257</t>
  </si>
  <si>
    <t>SHP0000258</t>
  </si>
  <si>
    <t>SHP0000259</t>
  </si>
  <si>
    <t>SHP0000260</t>
  </si>
  <si>
    <t>SHP0000261</t>
  </si>
  <si>
    <t>SHP0000262</t>
  </si>
  <si>
    <t>SHP0000263</t>
  </si>
  <si>
    <t>SHP0000264</t>
  </si>
  <si>
    <t>SHP0000265</t>
  </si>
  <si>
    <t>SHP0000266</t>
  </si>
  <si>
    <t>SHP0000267</t>
  </si>
  <si>
    <t>SHP0000268</t>
  </si>
  <si>
    <t>SHP0000269</t>
  </si>
  <si>
    <t>SHP0000270</t>
  </si>
  <si>
    <t>SHP0000271</t>
  </si>
  <si>
    <t>SHP0000272</t>
  </si>
  <si>
    <t>SHP0000273</t>
  </si>
  <si>
    <t>SHP0000274</t>
  </si>
  <si>
    <t>SHP0000275</t>
  </si>
  <si>
    <t>SHP0000276</t>
  </si>
  <si>
    <t>SHP0000277</t>
  </si>
  <si>
    <t>SHP0000278</t>
  </si>
  <si>
    <t>SHP0000279</t>
  </si>
  <si>
    <t>SHP0000280</t>
  </si>
  <si>
    <t>SHP0000281</t>
  </si>
  <si>
    <t>SHP0000282</t>
  </si>
  <si>
    <t>SHP0000283</t>
  </si>
  <si>
    <t>SHP0000284</t>
  </si>
  <si>
    <t>SHP0000285</t>
  </si>
  <si>
    <t>SHP0000286</t>
  </si>
  <si>
    <t>SHP0000287</t>
  </si>
  <si>
    <t>SHP0000288</t>
  </si>
  <si>
    <t>SHP0000289</t>
  </si>
  <si>
    <t>SHP0000290</t>
  </si>
  <si>
    <t>SHP0000291</t>
  </si>
  <si>
    <t>SHP0000292</t>
  </si>
  <si>
    <t>SHP0000293</t>
  </si>
  <si>
    <t>SHP0000294</t>
  </si>
  <si>
    <t>SHP0000295</t>
  </si>
  <si>
    <t>SHP0000296</t>
  </si>
  <si>
    <t>SHP0000297</t>
  </si>
  <si>
    <t>SHP0000298</t>
  </si>
  <si>
    <t>SHP0000299</t>
  </si>
  <si>
    <t>SHP0000300</t>
  </si>
  <si>
    <t>SHP0000301</t>
  </si>
  <si>
    <t>SHP0000302</t>
  </si>
  <si>
    <t>SHP0000303</t>
  </si>
  <si>
    <t>SHP0000304</t>
  </si>
  <si>
    <t>SHP0000305</t>
  </si>
  <si>
    <t>SHP0000306</t>
  </si>
  <si>
    <t>SHP0000307</t>
  </si>
  <si>
    <t>SHP0000308</t>
  </si>
  <si>
    <t>SHP0000309</t>
  </si>
  <si>
    <t>SHP0000310</t>
  </si>
  <si>
    <t>SHP0000311</t>
  </si>
  <si>
    <t>SHP0000312</t>
  </si>
  <si>
    <t>SHP0000313</t>
  </si>
  <si>
    <t>SHP0000314</t>
  </si>
  <si>
    <t>SHP0000315</t>
  </si>
  <si>
    <t>SHP0000316</t>
  </si>
  <si>
    <t>SHP0000317</t>
  </si>
  <si>
    <t>SHP0000318</t>
  </si>
  <si>
    <t>SHP0000319</t>
  </si>
  <si>
    <t>SHP0000320</t>
  </si>
  <si>
    <t>SHP0000321</t>
  </si>
  <si>
    <t>SHP0000322</t>
  </si>
  <si>
    <t>SHP0000323</t>
  </si>
  <si>
    <t>SHP0000324</t>
  </si>
  <si>
    <t>SHP0000325</t>
  </si>
  <si>
    <t>SHP0000326</t>
  </si>
  <si>
    <t>SHP0000327</t>
  </si>
  <si>
    <t>SHP0000328</t>
  </si>
  <si>
    <t>SHP0000329</t>
  </si>
  <si>
    <t>SHP0000330</t>
  </si>
  <si>
    <t>SHP0000331</t>
  </si>
  <si>
    <t>SHP0000332</t>
  </si>
  <si>
    <t>SHP0000333</t>
  </si>
  <si>
    <t>SHP0000334</t>
  </si>
  <si>
    <t>SHP0000335</t>
  </si>
  <si>
    <t>SHP0000336</t>
  </si>
  <si>
    <t>SHP0000337</t>
  </si>
  <si>
    <t>SHP0000338</t>
  </si>
  <si>
    <t>SHP0000339</t>
  </si>
  <si>
    <t>SHP0000340</t>
  </si>
  <si>
    <t>SHP0000341</t>
  </si>
  <si>
    <t>SHP0000342</t>
  </si>
  <si>
    <t>SHP0000343</t>
  </si>
  <si>
    <t>SHP0000344</t>
  </si>
  <si>
    <t>SHP0000345</t>
  </si>
  <si>
    <t>SHP0000346</t>
  </si>
  <si>
    <t>SHP0000347</t>
  </si>
  <si>
    <t>SHP0000348</t>
  </si>
  <si>
    <t>SHP0000349</t>
  </si>
  <si>
    <t>SHP0000350</t>
  </si>
  <si>
    <t>SHP0000351</t>
  </si>
  <si>
    <t>SHP0000352</t>
  </si>
  <si>
    <t>SHP0000353</t>
  </si>
  <si>
    <t>SHP0000354</t>
  </si>
  <si>
    <t>SHP0000355</t>
  </si>
  <si>
    <t>SHP0000356</t>
  </si>
  <si>
    <t>SHP0000357</t>
  </si>
  <si>
    <t>SHP0000358</t>
  </si>
  <si>
    <t>SHP0000359</t>
  </si>
  <si>
    <t>SHP0000360</t>
  </si>
  <si>
    <t>SHP0000361</t>
  </si>
  <si>
    <t>SHP0000362</t>
  </si>
  <si>
    <t>SHP0000363</t>
  </si>
  <si>
    <t>SHP0000364</t>
  </si>
  <si>
    <t>SHP0000365</t>
  </si>
  <si>
    <t>SHP0000366</t>
  </si>
  <si>
    <t>SHP0000367</t>
  </si>
  <si>
    <t>SHP0000368</t>
  </si>
  <si>
    <t>SHP0000369</t>
  </si>
  <si>
    <t>SHP0000370</t>
  </si>
  <si>
    <t>SHP0000371</t>
  </si>
  <si>
    <t>SHP0000372</t>
  </si>
  <si>
    <t>SHP0000373</t>
  </si>
  <si>
    <t>SHP0000374</t>
  </si>
  <si>
    <t>SHP0000375</t>
  </si>
  <si>
    <t>SHP0000376</t>
  </si>
  <si>
    <t>SHP0000377</t>
  </si>
  <si>
    <t>SHP0000378</t>
  </si>
  <si>
    <t>SHP0000379</t>
  </si>
  <si>
    <t>SHP0000380</t>
  </si>
  <si>
    <t>SHP0000381</t>
  </si>
  <si>
    <t>SHP0000382</t>
  </si>
  <si>
    <t>SHP0000383</t>
  </si>
  <si>
    <t>SHP0000384</t>
  </si>
  <si>
    <t>SHP0000385</t>
  </si>
  <si>
    <t>SHP0000386</t>
  </si>
  <si>
    <t>SHP0000387</t>
  </si>
  <si>
    <t>SHP0000388</t>
  </si>
  <si>
    <t>SHP0000389</t>
  </si>
  <si>
    <t>SHP0000390</t>
  </si>
  <si>
    <t>SHP0000391</t>
  </si>
  <si>
    <t>SHP0000392</t>
  </si>
  <si>
    <t>SHP0000393</t>
  </si>
  <si>
    <t>SHP0000394</t>
  </si>
  <si>
    <t>SHP0000395</t>
  </si>
  <si>
    <t>SHP0000396</t>
  </si>
  <si>
    <t>SHP0000397</t>
  </si>
  <si>
    <t>SHP0000398</t>
  </si>
  <si>
    <t>SHP0000399</t>
  </si>
  <si>
    <t>SHP0000400</t>
  </si>
  <si>
    <t>SHP0000401</t>
  </si>
  <si>
    <t>SHP0000402</t>
  </si>
  <si>
    <t>SHP0000403</t>
  </si>
  <si>
    <t>SHP0000404</t>
  </si>
  <si>
    <t>SHP0000405</t>
  </si>
  <si>
    <t>SHP0000406</t>
  </si>
  <si>
    <t>SHP0000407</t>
  </si>
  <si>
    <t>SHP0000408</t>
  </si>
  <si>
    <t>SHP0000409</t>
  </si>
  <si>
    <t>SHP0000410</t>
  </si>
  <si>
    <t>SHP0000411</t>
  </si>
  <si>
    <t>SHP0000412</t>
  </si>
  <si>
    <t>SHP0000413</t>
  </si>
  <si>
    <t>SHP0000414</t>
  </si>
  <si>
    <t>SHP0000415</t>
  </si>
  <si>
    <t>SHP0000416</t>
  </si>
  <si>
    <t>SHP0000417</t>
  </si>
  <si>
    <t>SHP0000418</t>
  </si>
  <si>
    <t>SHP0000419</t>
  </si>
  <si>
    <t>SHP0000420</t>
  </si>
  <si>
    <t>SHP0000421</t>
  </si>
  <si>
    <t>SHP0000422</t>
  </si>
  <si>
    <t>SHP0000423</t>
  </si>
  <si>
    <t>SHP0000424</t>
  </si>
  <si>
    <t>SHP0000425</t>
  </si>
  <si>
    <t>SHP0000426</t>
  </si>
  <si>
    <t>SHP0000427</t>
  </si>
  <si>
    <t>SHP0000428</t>
  </si>
  <si>
    <t>SHP0000429</t>
  </si>
  <si>
    <t>SHP0000430</t>
  </si>
  <si>
    <t>SHP0000431</t>
  </si>
  <si>
    <t>SHP0000432</t>
  </si>
  <si>
    <t>SHP0000433</t>
  </si>
  <si>
    <t>SHP0000434</t>
  </si>
  <si>
    <t>SHP0000435</t>
  </si>
  <si>
    <t>SHP0000436</t>
  </si>
  <si>
    <t>SHP0000437</t>
  </si>
  <si>
    <t>SHP0000438</t>
  </si>
  <si>
    <t>SHP0000439</t>
  </si>
  <si>
    <t>SHP0000440</t>
  </si>
  <si>
    <t>SHP0000441</t>
  </si>
  <si>
    <t>SHP0000442</t>
  </si>
  <si>
    <t>SHP0000443</t>
  </si>
  <si>
    <t>SHP0000444</t>
  </si>
  <si>
    <t>SHP0000445</t>
  </si>
  <si>
    <t>SHP0000446</t>
  </si>
  <si>
    <t>SHP0000447</t>
  </si>
  <si>
    <t>SHP0000448</t>
  </si>
  <si>
    <t>SHP0000449</t>
  </si>
  <si>
    <t>SHP0000450</t>
  </si>
  <si>
    <t>SHP0000451</t>
  </si>
  <si>
    <t>SHP0000452</t>
  </si>
  <si>
    <t>SHP0000453</t>
  </si>
  <si>
    <t>SHP0000454</t>
  </si>
  <si>
    <t>SHP0000455</t>
  </si>
  <si>
    <t>SHP0000456</t>
  </si>
  <si>
    <t>SHP0000457</t>
  </si>
  <si>
    <t>SHP0000458</t>
  </si>
  <si>
    <t>SHP0000459</t>
  </si>
  <si>
    <t>SHP0000460</t>
  </si>
  <si>
    <t>SHP0000461</t>
  </si>
  <si>
    <t>SHP0000462</t>
  </si>
  <si>
    <t>SHP0000463</t>
  </si>
  <si>
    <t>SHP0000464</t>
  </si>
  <si>
    <t>SHP0000465</t>
  </si>
  <si>
    <t>SHP0000466</t>
  </si>
  <si>
    <t>SHP0000467</t>
  </si>
  <si>
    <t>SHP0000468</t>
  </si>
  <si>
    <t>SHP0000469</t>
  </si>
  <si>
    <t>SHP0000470</t>
  </si>
  <si>
    <t>SHP0000471</t>
  </si>
  <si>
    <t>SHP0000472</t>
  </si>
  <si>
    <t>SHP0000473</t>
  </si>
  <si>
    <t>SHP0000474</t>
  </si>
  <si>
    <t>SHP0000475</t>
  </si>
  <si>
    <t>SHP0000476</t>
  </si>
  <si>
    <t>SHP0000477</t>
  </si>
  <si>
    <t>SHP0000478</t>
  </si>
  <si>
    <t>SHP0000479</t>
  </si>
  <si>
    <t>SHP0000480</t>
  </si>
  <si>
    <t>SHP0000481</t>
  </si>
  <si>
    <t>SHP0000482</t>
  </si>
  <si>
    <t>SHP0000483</t>
  </si>
  <si>
    <t>SHP0000484</t>
  </si>
  <si>
    <t>SHP0000485</t>
  </si>
  <si>
    <t>SHP0000486</t>
  </si>
  <si>
    <t>SHP0000487</t>
  </si>
  <si>
    <t>SHP0000488</t>
  </si>
  <si>
    <t>SHP0000489</t>
  </si>
  <si>
    <t>SHP0000490</t>
  </si>
  <si>
    <t>SHP0000491</t>
  </si>
  <si>
    <t>SHP0000492</t>
  </si>
  <si>
    <t>SHP0000493</t>
  </si>
  <si>
    <t>SHP0000494</t>
  </si>
  <si>
    <t>SHP0000495</t>
  </si>
  <si>
    <t>SHP0000496</t>
  </si>
  <si>
    <t>SHP0000497</t>
  </si>
  <si>
    <t>SHP0000498</t>
  </si>
  <si>
    <t>SHP0000499</t>
  </si>
  <si>
    <t>SHP0000500</t>
  </si>
  <si>
    <t>SHP0000501</t>
  </si>
  <si>
    <t>SHP0000502</t>
  </si>
  <si>
    <t>SHP0000503</t>
  </si>
  <si>
    <t>SHP0000504</t>
  </si>
  <si>
    <t>SHP0000505</t>
  </si>
  <si>
    <t>SHP0000506</t>
  </si>
  <si>
    <t>SHP0000507</t>
  </si>
  <si>
    <t>SHP0000508</t>
  </si>
  <si>
    <t>SHP0000509</t>
  </si>
  <si>
    <t>SHP0000510</t>
  </si>
  <si>
    <t>SHP0000511</t>
  </si>
  <si>
    <t>SHP0000512</t>
  </si>
  <si>
    <t>SHP0000513</t>
  </si>
  <si>
    <t>SHP0000514</t>
  </si>
  <si>
    <t>SHP0000515</t>
  </si>
  <si>
    <t>SHP0000516</t>
  </si>
  <si>
    <t>SHP0000517</t>
  </si>
  <si>
    <t>SHP0000518</t>
  </si>
  <si>
    <t>SHP0000519</t>
  </si>
  <si>
    <t>SHP0000520</t>
  </si>
  <si>
    <t>SHP0000521</t>
  </si>
  <si>
    <t>SHP0000522</t>
  </si>
  <si>
    <t>SHP0000523</t>
  </si>
  <si>
    <t>SHP0000524</t>
  </si>
  <si>
    <t>SHP0000525</t>
  </si>
  <si>
    <t>SHP0000526</t>
  </si>
  <si>
    <t>SHP0000527</t>
  </si>
  <si>
    <t>SHP0000528</t>
  </si>
  <si>
    <t>SHP0000529</t>
  </si>
  <si>
    <t>SHP0000530</t>
  </si>
  <si>
    <t>SHP0000531</t>
  </si>
  <si>
    <t>SHP0000532</t>
  </si>
  <si>
    <t>SHP0000533</t>
  </si>
  <si>
    <t>SHP0000534</t>
  </si>
  <si>
    <t>SHP0000535</t>
  </si>
  <si>
    <t>SHP0000536</t>
  </si>
  <si>
    <t>SHP0000537</t>
  </si>
  <si>
    <t>SHP0000538</t>
  </si>
  <si>
    <t>SHP0000539</t>
  </si>
  <si>
    <t>SHP0000540</t>
  </si>
  <si>
    <t>SHP0000541</t>
  </si>
  <si>
    <t>SHP0000542</t>
  </si>
  <si>
    <t>SHP0000543</t>
  </si>
  <si>
    <t>SHP0000544</t>
  </si>
  <si>
    <t>SHP0000545</t>
  </si>
  <si>
    <t>SHP0000546</t>
  </si>
  <si>
    <t>SHP0000547</t>
  </si>
  <si>
    <t>SHP0000548</t>
  </si>
  <si>
    <t>SHP0000549</t>
  </si>
  <si>
    <t>SHP0000550</t>
  </si>
  <si>
    <t>SHP0000551</t>
  </si>
  <si>
    <t>SHP0000552</t>
  </si>
  <si>
    <t>SHP0000553</t>
  </si>
  <si>
    <t>SHP0000554</t>
  </si>
  <si>
    <t>SHP0000555</t>
  </si>
  <si>
    <t>SHP0000556</t>
  </si>
  <si>
    <t>SHP0000557</t>
  </si>
  <si>
    <t>SHP0000558</t>
  </si>
  <si>
    <t>SHP0000559</t>
  </si>
  <si>
    <t>SHP0000560</t>
  </si>
  <si>
    <t>SHP0000561</t>
  </si>
  <si>
    <t>SHP0000562</t>
  </si>
  <si>
    <t>SHP0000563</t>
  </si>
  <si>
    <t>SHP0000564</t>
  </si>
  <si>
    <t>SHP0000565</t>
  </si>
  <si>
    <t>SHP0000566</t>
  </si>
  <si>
    <t>SHP0000567</t>
  </si>
  <si>
    <t>SHP0000568</t>
  </si>
  <si>
    <t>SHP0000569</t>
  </si>
  <si>
    <t>SHP0000570</t>
  </si>
  <si>
    <t>SHP0000571</t>
  </si>
  <si>
    <t>SHP0000572</t>
  </si>
  <si>
    <t>SHP0000573</t>
  </si>
  <si>
    <t>SHP0000574</t>
  </si>
  <si>
    <t>SHP0000575</t>
  </si>
  <si>
    <t>SHP0000576</t>
  </si>
  <si>
    <t>SHP0000577</t>
  </si>
  <si>
    <t>SHP0000578</t>
  </si>
  <si>
    <t>SHP0000579</t>
  </si>
  <si>
    <t>SHP0000580</t>
  </si>
  <si>
    <t>SHP0000581</t>
  </si>
  <si>
    <t>SHP0000582</t>
  </si>
  <si>
    <t>SHP0000583</t>
  </si>
  <si>
    <t>SHP0000584</t>
  </si>
  <si>
    <t>SHP0000585</t>
  </si>
  <si>
    <t>SHP0000586</t>
  </si>
  <si>
    <t>SHP0000587</t>
  </si>
  <si>
    <t>SHP0000588</t>
  </si>
  <si>
    <t>SHP0000589</t>
  </si>
  <si>
    <t>SHP0000590</t>
  </si>
  <si>
    <t>SHP0000591</t>
  </si>
  <si>
    <t>SHP0000592</t>
  </si>
  <si>
    <t>SHP0000593</t>
  </si>
  <si>
    <t>SHP0000594</t>
  </si>
  <si>
    <t>SHP0000595</t>
  </si>
  <si>
    <t>SHP0000596</t>
  </si>
  <si>
    <t>SHP0000597</t>
  </si>
  <si>
    <t>SHP0000598</t>
  </si>
  <si>
    <t>SHP0000599</t>
  </si>
  <si>
    <t>SHP0000600</t>
  </si>
  <si>
    <t>SHP0000601</t>
  </si>
  <si>
    <t>SHP0000602</t>
  </si>
  <si>
    <t>SHP0000603</t>
  </si>
  <si>
    <t>SHP0000604</t>
  </si>
  <si>
    <t>SHP0000605</t>
  </si>
  <si>
    <t>SHP0000606</t>
  </si>
  <si>
    <t>SHP0000607</t>
  </si>
  <si>
    <t>SHP0000608</t>
  </si>
  <si>
    <t>SHP0000609</t>
  </si>
  <si>
    <t>SHP0000610</t>
  </si>
  <si>
    <t>SHP0000611</t>
  </si>
  <si>
    <t>SHP0000612</t>
  </si>
  <si>
    <t>SHP0000613</t>
  </si>
  <si>
    <t>SHP0000614</t>
  </si>
  <si>
    <t>SHP0000615</t>
  </si>
  <si>
    <t>SHP0000616</t>
  </si>
  <si>
    <t>SHP0000617</t>
  </si>
  <si>
    <t>SHP0000618</t>
  </si>
  <si>
    <t>SHP0000619</t>
  </si>
  <si>
    <t>SHP0000620</t>
  </si>
  <si>
    <t>SHP0000621</t>
  </si>
  <si>
    <t>SHP0000622</t>
  </si>
  <si>
    <t>SHP0000623</t>
  </si>
  <si>
    <t>SHP0000624</t>
  </si>
  <si>
    <t>SHP0000625</t>
  </si>
  <si>
    <t>SHP0000626</t>
  </si>
  <si>
    <t>SHP0000627</t>
  </si>
  <si>
    <t>SHP0000628</t>
  </si>
  <si>
    <t>SHP0000629</t>
  </si>
  <si>
    <t>SHP0000630</t>
  </si>
  <si>
    <t>SHP0000631</t>
  </si>
  <si>
    <t>SHP0000632</t>
  </si>
  <si>
    <t>SHP0000633</t>
  </si>
  <si>
    <t>SHP0000634</t>
  </si>
  <si>
    <t>SHP0000635</t>
  </si>
  <si>
    <t>SHP0000636</t>
  </si>
  <si>
    <t>SHP0000637</t>
  </si>
  <si>
    <t>SHP0000638</t>
  </si>
  <si>
    <t>SHP0000639</t>
  </si>
  <si>
    <t>SHP0000640</t>
  </si>
  <si>
    <t>SHP0000641</t>
  </si>
  <si>
    <t>SHP0000642</t>
  </si>
  <si>
    <t>SHP0000643</t>
  </si>
  <si>
    <t>SHP0000644</t>
  </si>
  <si>
    <t>SHP0000645</t>
  </si>
  <si>
    <t>SHP0000646</t>
  </si>
  <si>
    <t>SHP0000647</t>
  </si>
  <si>
    <t>SHP0000648</t>
  </si>
  <si>
    <t>SHP0000649</t>
  </si>
  <si>
    <t>SHP0000650</t>
  </si>
  <si>
    <t>SHP0000651</t>
  </si>
  <si>
    <t>SHP0000652</t>
  </si>
  <si>
    <t>SHP0000653</t>
  </si>
  <si>
    <t>SHP0000654</t>
  </si>
  <si>
    <t>SHP0000655</t>
  </si>
  <si>
    <t>SHP0000656</t>
  </si>
  <si>
    <t>SHP0000657</t>
  </si>
  <si>
    <t>SHP0000658</t>
  </si>
  <si>
    <t>SHP0000659</t>
  </si>
  <si>
    <t>SHP0000660</t>
  </si>
  <si>
    <t>SHP0000661</t>
  </si>
  <si>
    <t>SHP0000662</t>
  </si>
  <si>
    <t>SHP0000663</t>
  </si>
  <si>
    <t>SHP0000664</t>
  </si>
  <si>
    <t>SHP0000665</t>
  </si>
  <si>
    <t>SHP0000666</t>
  </si>
  <si>
    <t>SHP0000667</t>
  </si>
  <si>
    <t>SHP0000668</t>
  </si>
  <si>
    <t>SHP0000669</t>
  </si>
  <si>
    <t>SHP0000670</t>
  </si>
  <si>
    <t>SHP0000671</t>
  </si>
  <si>
    <t>SHP0000672</t>
  </si>
  <si>
    <t>SHP0000673</t>
  </si>
  <si>
    <t>SHP0000674</t>
  </si>
  <si>
    <t>SHP0000675</t>
  </si>
  <si>
    <t>SHP0000676</t>
  </si>
  <si>
    <t>SHP0000677</t>
  </si>
  <si>
    <t>SHP0000678</t>
  </si>
  <si>
    <t>SHP0000679</t>
  </si>
  <si>
    <t>SHP0000680</t>
  </si>
  <si>
    <t>SHP0000681</t>
  </si>
  <si>
    <t>SHP0000682</t>
  </si>
  <si>
    <t>SHP0000683</t>
  </si>
  <si>
    <t>SHP0000684</t>
  </si>
  <si>
    <t>SHP0000685</t>
  </si>
  <si>
    <t>SHP0000686</t>
  </si>
  <si>
    <t>SHP0000687</t>
  </si>
  <si>
    <t>SHP0000688</t>
  </si>
  <si>
    <t>SHP0000689</t>
  </si>
  <si>
    <t>SHP0000690</t>
  </si>
  <si>
    <t>SHP0000691</t>
  </si>
  <si>
    <t>SHP0000692</t>
  </si>
  <si>
    <t>SHP0000693</t>
  </si>
  <si>
    <t>SHP0000694</t>
  </si>
  <si>
    <t>SHP0000695</t>
  </si>
  <si>
    <t>SHP0000696</t>
  </si>
  <si>
    <t>SHP0000697</t>
  </si>
  <si>
    <t>SHP0000698</t>
  </si>
  <si>
    <t>SHP0000699</t>
  </si>
  <si>
    <t>SHP0000700</t>
  </si>
  <si>
    <t>SHP0000701</t>
  </si>
  <si>
    <t>SHP0000702</t>
  </si>
  <si>
    <t>SHP0000703</t>
  </si>
  <si>
    <t>SHP0000704</t>
  </si>
  <si>
    <t>SHP0000705</t>
  </si>
  <si>
    <t>SHP0000706</t>
  </si>
  <si>
    <t>SHP0000707</t>
  </si>
  <si>
    <t>SHP0000708</t>
  </si>
  <si>
    <t>SHP0000709</t>
  </si>
  <si>
    <t>SHP0000710</t>
  </si>
  <si>
    <t>SHP0000711</t>
  </si>
  <si>
    <t>SHP0000712</t>
  </si>
  <si>
    <t>SHP0000713</t>
  </si>
  <si>
    <t>SHP0000714</t>
  </si>
  <si>
    <t>SHP0000715</t>
  </si>
  <si>
    <t>SHP0000716</t>
  </si>
  <si>
    <t>SHP0000717</t>
  </si>
  <si>
    <t>SHP0000718</t>
  </si>
  <si>
    <t>SHP0000719</t>
  </si>
  <si>
    <t>SHP0000720</t>
  </si>
  <si>
    <t>SHP0000721</t>
  </si>
  <si>
    <t>SHP0000722</t>
  </si>
  <si>
    <t>SHP0000723</t>
  </si>
  <si>
    <t>SHP0000724</t>
  </si>
  <si>
    <t>SHP0000725</t>
  </si>
  <si>
    <t>SHP0000726</t>
  </si>
  <si>
    <t>SHP0000727</t>
  </si>
  <si>
    <t>SHP0000728</t>
  </si>
  <si>
    <t>SHP0000729</t>
  </si>
  <si>
    <t>SHP0000730</t>
  </si>
  <si>
    <t>SHP0000731</t>
  </si>
  <si>
    <t>SHP0000732</t>
  </si>
  <si>
    <t>SHP0000733</t>
  </si>
  <si>
    <t>SHP0000734</t>
  </si>
  <si>
    <t>SHP0000735</t>
  </si>
  <si>
    <t>SHP0000736</t>
  </si>
  <si>
    <t>SHP0000737</t>
  </si>
  <si>
    <t>SHP0000738</t>
  </si>
  <si>
    <t>SHP0000739</t>
  </si>
  <si>
    <t>SHP0000740</t>
  </si>
  <si>
    <t>SHP0000741</t>
  </si>
  <si>
    <t>SHP0000742</t>
  </si>
  <si>
    <t>SHP0000743</t>
  </si>
  <si>
    <t>SHP0000744</t>
  </si>
  <si>
    <t>SHP0000745</t>
  </si>
  <si>
    <t>SHP0000746</t>
  </si>
  <si>
    <t>SHP0000747</t>
  </si>
  <si>
    <t>SHP0000748</t>
  </si>
  <si>
    <t>SHP0000749</t>
  </si>
  <si>
    <t>SHP0000750</t>
  </si>
  <si>
    <t>SHP0000751</t>
  </si>
  <si>
    <t>SHP0000752</t>
  </si>
  <si>
    <t>SHP0000753</t>
  </si>
  <si>
    <t>SHP0000754</t>
  </si>
  <si>
    <t>SHP0000755</t>
  </si>
  <si>
    <t>SHP0000756</t>
  </si>
  <si>
    <t>SHP0000757</t>
  </si>
  <si>
    <t>SHP0000758</t>
  </si>
  <si>
    <t>SHP0000759</t>
  </si>
  <si>
    <t>SHP0000760</t>
  </si>
  <si>
    <t>SHP0000761</t>
  </si>
  <si>
    <t>SHP0000762</t>
  </si>
  <si>
    <t>SHP0000763</t>
  </si>
  <si>
    <t>SHP0000764</t>
  </si>
  <si>
    <t>SHP0000765</t>
  </si>
  <si>
    <t>SHP0000766</t>
  </si>
  <si>
    <t>SHP0000767</t>
  </si>
  <si>
    <t>SHP0000768</t>
  </si>
  <si>
    <t>SHP0000769</t>
  </si>
  <si>
    <t>SHP0000770</t>
  </si>
  <si>
    <t>SHP0000771</t>
  </si>
  <si>
    <t>SHP0000772</t>
  </si>
  <si>
    <t>SHP0000773</t>
  </si>
  <si>
    <t>SHP0000774</t>
  </si>
  <si>
    <t>SHP0000775</t>
  </si>
  <si>
    <t>SHP0000776</t>
  </si>
  <si>
    <t>SHP0000777</t>
  </si>
  <si>
    <t>SHP0000778</t>
  </si>
  <si>
    <t>SHP0000779</t>
  </si>
  <si>
    <t>SHP0000780</t>
  </si>
  <si>
    <t>SHP0000781</t>
  </si>
  <si>
    <t>SHP0000782</t>
  </si>
  <si>
    <t>SHP0000783</t>
  </si>
  <si>
    <t>SHP0000784</t>
  </si>
  <si>
    <t>SHP0000785</t>
  </si>
  <si>
    <t>SHP0000786</t>
  </si>
  <si>
    <t>SHP0000787</t>
  </si>
  <si>
    <t>SHP0000788</t>
  </si>
  <si>
    <t>SHP0000789</t>
  </si>
  <si>
    <t>SHP0000790</t>
  </si>
  <si>
    <t>SHP0000791</t>
  </si>
  <si>
    <t>SHP0000792</t>
  </si>
  <si>
    <t>SHP0000793</t>
  </si>
  <si>
    <t>SHP0000794</t>
  </si>
  <si>
    <t>SHP0000795</t>
  </si>
  <si>
    <t>SHP0000796</t>
  </si>
  <si>
    <t>SHP0000797</t>
  </si>
  <si>
    <t>SHP0000798</t>
  </si>
  <si>
    <t>SHP0000799</t>
  </si>
  <si>
    <t>SHP0000800</t>
  </si>
  <si>
    <t>SHP0000801</t>
  </si>
  <si>
    <t>SHP0000802</t>
  </si>
  <si>
    <t>SHP0000803</t>
  </si>
  <si>
    <t>SHP0000804</t>
  </si>
  <si>
    <t>SHP0000805</t>
  </si>
  <si>
    <t>SHP0000806</t>
  </si>
  <si>
    <t>SHP0000807</t>
  </si>
  <si>
    <t>SHP0000808</t>
  </si>
  <si>
    <t>SHP0000809</t>
  </si>
  <si>
    <t>SHP0000810</t>
  </si>
  <si>
    <t>SHP0000811</t>
  </si>
  <si>
    <t>SHP0000812</t>
  </si>
  <si>
    <t>SHP0000813</t>
  </si>
  <si>
    <t>SHP0000814</t>
  </si>
  <si>
    <t>SHP0000815</t>
  </si>
  <si>
    <t>SHP0000816</t>
  </si>
  <si>
    <t>SHP0000817</t>
  </si>
  <si>
    <t>SHP0000818</t>
  </si>
  <si>
    <t>SHP0000819</t>
  </si>
  <si>
    <t>SHP0000820</t>
  </si>
  <si>
    <t>SHP0000821</t>
  </si>
  <si>
    <t>SHP0000822</t>
  </si>
  <si>
    <t>SHP0000823</t>
  </si>
  <si>
    <t>SHP0000824</t>
  </si>
  <si>
    <t>SHP0000825</t>
  </si>
  <si>
    <t>SHP0000826</t>
  </si>
  <si>
    <t>SHP0000827</t>
  </si>
  <si>
    <t>SHP0000828</t>
  </si>
  <si>
    <t>SHP0000829</t>
  </si>
  <si>
    <t>SHP0000830</t>
  </si>
  <si>
    <t>SHP0000831</t>
  </si>
  <si>
    <t>SHP0000832</t>
  </si>
  <si>
    <t>SHP0000833</t>
  </si>
  <si>
    <t>SHP0000834</t>
  </si>
  <si>
    <t>SHP0000835</t>
  </si>
  <si>
    <t>SHP0000836</t>
  </si>
  <si>
    <t>SHP0000837</t>
  </si>
  <si>
    <t>SHP0000838</t>
  </si>
  <si>
    <t>SHP0000839</t>
  </si>
  <si>
    <t>SHP0000840</t>
  </si>
  <si>
    <t>SHP0000841</t>
  </si>
  <si>
    <t>SHP0000842</t>
  </si>
  <si>
    <t>SHP0000843</t>
  </si>
  <si>
    <t>SHP0000844</t>
  </si>
  <si>
    <t>SHP0000845</t>
  </si>
  <si>
    <t>SHP0000846</t>
  </si>
  <si>
    <t>SHP0000847</t>
  </si>
  <si>
    <t>SHP0000848</t>
  </si>
  <si>
    <t>SHP0000849</t>
  </si>
  <si>
    <t>SHP0000850</t>
  </si>
  <si>
    <t>SHP0000851</t>
  </si>
  <si>
    <t>SHP0000852</t>
  </si>
  <si>
    <t>SHP0000853</t>
  </si>
  <si>
    <t>SHP0000854</t>
  </si>
  <si>
    <t>SHP0000855</t>
  </si>
  <si>
    <t>SHP0000856</t>
  </si>
  <si>
    <t>SHP0000857</t>
  </si>
  <si>
    <t>SHP0000858</t>
  </si>
  <si>
    <t>SHP0000859</t>
  </si>
  <si>
    <t>SHP0000860</t>
  </si>
  <si>
    <t>SHP0000861</t>
  </si>
  <si>
    <t>SHP0000862</t>
  </si>
  <si>
    <t>SHP0000863</t>
  </si>
  <si>
    <t>SHP0000864</t>
  </si>
  <si>
    <t>SHP0000865</t>
  </si>
  <si>
    <t>SHP0000866</t>
  </si>
  <si>
    <t>SHP0000867</t>
  </si>
  <si>
    <t>SHP0000868</t>
  </si>
  <si>
    <t>SHP0000869</t>
  </si>
  <si>
    <t>SHP0000870</t>
  </si>
  <si>
    <t>SHP0000871</t>
  </si>
  <si>
    <t>SHP0000872</t>
  </si>
  <si>
    <t>SHP0000873</t>
  </si>
  <si>
    <t>SHP0000874</t>
  </si>
  <si>
    <t>SHP0000875</t>
  </si>
  <si>
    <t>SHP0000876</t>
  </si>
  <si>
    <t>SHP0000877</t>
  </si>
  <si>
    <t>SHP0000878</t>
  </si>
  <si>
    <t>SHP0000879</t>
  </si>
  <si>
    <t>SHP0000880</t>
  </si>
  <si>
    <t>SHP0000881</t>
  </si>
  <si>
    <t>SHP0000882</t>
  </si>
  <si>
    <t>SHP0000883</t>
  </si>
  <si>
    <t>SHP0000884</t>
  </si>
  <si>
    <t>SHP0000885</t>
  </si>
  <si>
    <t>SHP0000886</t>
  </si>
  <si>
    <t>SHP0000887</t>
  </si>
  <si>
    <t>SHP0000888</t>
  </si>
  <si>
    <t>SHP0000889</t>
  </si>
  <si>
    <t>SHP0000890</t>
  </si>
  <si>
    <t>SHP0000891</t>
  </si>
  <si>
    <t>SHP0000892</t>
  </si>
  <si>
    <t>SHP0000893</t>
  </si>
  <si>
    <t>SHP0000894</t>
  </si>
  <si>
    <t>SHP0000895</t>
  </si>
  <si>
    <t>SHP0000896</t>
  </si>
  <si>
    <t>SHP0000897</t>
  </si>
  <si>
    <t>SHP0000898</t>
  </si>
  <si>
    <t>SHP0000899</t>
  </si>
  <si>
    <t>SHP0000900</t>
  </si>
  <si>
    <t>SHP0000901</t>
  </si>
  <si>
    <t>SHP0000902</t>
  </si>
  <si>
    <t>SHP0000903</t>
  </si>
  <si>
    <t>SHP0000904</t>
  </si>
  <si>
    <t>SHP0000905</t>
  </si>
  <si>
    <t>SHP0000906</t>
  </si>
  <si>
    <t>SHP0000907</t>
  </si>
  <si>
    <t>SHP0000908</t>
  </si>
  <si>
    <t>SHP0000909</t>
  </si>
  <si>
    <t>SHP0000910</t>
  </si>
  <si>
    <t>SHP0000911</t>
  </si>
  <si>
    <t>SHP0000912</t>
  </si>
  <si>
    <t>SHP0000913</t>
  </si>
  <si>
    <t>SHP0000914</t>
  </si>
  <si>
    <t>SHP0000915</t>
  </si>
  <si>
    <t>SHP0000916</t>
  </si>
  <si>
    <t>SHP0000917</t>
  </si>
  <si>
    <t>SHP0000918</t>
  </si>
  <si>
    <t>SHP0000919</t>
  </si>
  <si>
    <t>SHP0000920</t>
  </si>
  <si>
    <t>SHP0000921</t>
  </si>
  <si>
    <t>SHP0000922</t>
  </si>
  <si>
    <t>SHP0000923</t>
  </si>
  <si>
    <t>SHP0000924</t>
  </si>
  <si>
    <t>SHP0000925</t>
  </si>
  <si>
    <t>SHP0000926</t>
  </si>
  <si>
    <t>SHP0000927</t>
  </si>
  <si>
    <t>SHP0000928</t>
  </si>
  <si>
    <t>SHP0000929</t>
  </si>
  <si>
    <t>SHP0000930</t>
  </si>
  <si>
    <t>SHP0000931</t>
  </si>
  <si>
    <t>SHP0000932</t>
  </si>
  <si>
    <t>SHP0000933</t>
  </si>
  <si>
    <t>SHP0000934</t>
  </si>
  <si>
    <t>SHP0000935</t>
  </si>
  <si>
    <t>SHP0000936</t>
  </si>
  <si>
    <t>SHP0000937</t>
  </si>
  <si>
    <t>SHP0000938</t>
  </si>
  <si>
    <t>SHP0000939</t>
  </si>
  <si>
    <t>SHP0000940</t>
  </si>
  <si>
    <t>SHP0000941</t>
  </si>
  <si>
    <t>SHP0000942</t>
  </si>
  <si>
    <t>SHP0000943</t>
  </si>
  <si>
    <t>SHP0000944</t>
  </si>
  <si>
    <t>SHP0000945</t>
  </si>
  <si>
    <t>SHP0000946</t>
  </si>
  <si>
    <t>SHP0000947</t>
  </si>
  <si>
    <t>SHP0000948</t>
  </si>
  <si>
    <t>SHP0000949</t>
  </si>
  <si>
    <t>SHP0000950</t>
  </si>
  <si>
    <t>SHP0000951</t>
  </si>
  <si>
    <t>SHP0000952</t>
  </si>
  <si>
    <t>SHP0000953</t>
  </si>
  <si>
    <t>SHP0000954</t>
  </si>
  <si>
    <t>SHP0000955</t>
  </si>
  <si>
    <t>SHP0000956</t>
  </si>
  <si>
    <t>SHP0000957</t>
  </si>
  <si>
    <t>SHP0000958</t>
  </si>
  <si>
    <t>SHP0000959</t>
  </si>
  <si>
    <t>SHP0000960</t>
  </si>
  <si>
    <t>SHP0000961</t>
  </si>
  <si>
    <t>SHP0000962</t>
  </si>
  <si>
    <t>SHP0000963</t>
  </si>
  <si>
    <t>SHP0000964</t>
  </si>
  <si>
    <t>SHP0000965</t>
  </si>
  <si>
    <t>SHP0000966</t>
  </si>
  <si>
    <t>SHP0000967</t>
  </si>
  <si>
    <t>SHP0000968</t>
  </si>
  <si>
    <t>SHP0000969</t>
  </si>
  <si>
    <t>SHP0000970</t>
  </si>
  <si>
    <t>SHP0000971</t>
  </si>
  <si>
    <t>SHP0000972</t>
  </si>
  <si>
    <t>SHP0000973</t>
  </si>
  <si>
    <t>SHP0000974</t>
  </si>
  <si>
    <t>SHP0000975</t>
  </si>
  <si>
    <t>SHP0000976</t>
  </si>
  <si>
    <t>SHP0000977</t>
  </si>
  <si>
    <t>SHP0000978</t>
  </si>
  <si>
    <t>SHP0000979</t>
  </si>
  <si>
    <t>SHP0000980</t>
  </si>
  <si>
    <t>SHP0000981</t>
  </si>
  <si>
    <t>SHP0000982</t>
  </si>
  <si>
    <t>SHP0000983</t>
  </si>
  <si>
    <t>SHP0000984</t>
  </si>
  <si>
    <t>SHP0000985</t>
  </si>
  <si>
    <t>SHP0000986</t>
  </si>
  <si>
    <t>SHP0000987</t>
  </si>
  <si>
    <t>SHP0000988</t>
  </si>
  <si>
    <t>SHP0000989</t>
  </si>
  <si>
    <t>SHP0000990</t>
  </si>
  <si>
    <t>SHP0000991</t>
  </si>
  <si>
    <t>SHP0000992</t>
  </si>
  <si>
    <t>SHP0000993</t>
  </si>
  <si>
    <t>SHP0000994</t>
  </si>
  <si>
    <t>SHP0000995</t>
  </si>
  <si>
    <t>SHP0000996</t>
  </si>
  <si>
    <t>SHP0000997</t>
  </si>
  <si>
    <t>SHP0000998</t>
  </si>
  <si>
    <t>SHP0000999</t>
  </si>
  <si>
    <t>SHP0001000</t>
  </si>
  <si>
    <t>SHP0001001</t>
  </si>
  <si>
    <t>SHP0001002</t>
  </si>
  <si>
    <t>SHP0001003</t>
  </si>
  <si>
    <t>SHP0001004</t>
  </si>
  <si>
    <t>SHP0001005</t>
  </si>
  <si>
    <t>SHP0001006</t>
  </si>
  <si>
    <t>SHP0001007</t>
  </si>
  <si>
    <t>SHP0001008</t>
  </si>
  <si>
    <t>SHP0001009</t>
  </si>
  <si>
    <t>SHP0001010</t>
  </si>
  <si>
    <t>SHP0001011</t>
  </si>
  <si>
    <t>SHP0001012</t>
  </si>
  <si>
    <t>SHP0001013</t>
  </si>
  <si>
    <t>SHP0001014</t>
  </si>
  <si>
    <t>SHP0001015</t>
  </si>
  <si>
    <t>SHP0001016</t>
  </si>
  <si>
    <t>SHP0001017</t>
  </si>
  <si>
    <t>SHP0001018</t>
  </si>
  <si>
    <t>SHP0001019</t>
  </si>
  <si>
    <t>SHP0001020</t>
  </si>
  <si>
    <t>SHP0001021</t>
  </si>
  <si>
    <t>SHP0001022</t>
  </si>
  <si>
    <t>SHP0001023</t>
  </si>
  <si>
    <t>SHP0001024</t>
  </si>
  <si>
    <t>SHP0001025</t>
  </si>
  <si>
    <t>SHP0001026</t>
  </si>
  <si>
    <t>SHP0001027</t>
  </si>
  <si>
    <t>SHP0001028</t>
  </si>
  <si>
    <t>SHP0001029</t>
  </si>
  <si>
    <t>SHP0001030</t>
  </si>
  <si>
    <t>SHP0001031</t>
  </si>
  <si>
    <t>SHP0001032</t>
  </si>
  <si>
    <t>SHP0001033</t>
  </si>
  <si>
    <t>SHP0001034</t>
  </si>
  <si>
    <t>SHP0001035</t>
  </si>
  <si>
    <t>SHP0001036</t>
  </si>
  <si>
    <t>SHP0001037</t>
  </si>
  <si>
    <t>SHP0001038</t>
  </si>
  <si>
    <t>SHP0001039</t>
  </si>
  <si>
    <t>SHP0001040</t>
  </si>
  <si>
    <t>SHP0001041</t>
  </si>
  <si>
    <t>SHP0001042</t>
  </si>
  <si>
    <t>SHP0001043</t>
  </si>
  <si>
    <t>SHP0001044</t>
  </si>
  <si>
    <t>SHP0001045</t>
  </si>
  <si>
    <t>SHP0001046</t>
  </si>
  <si>
    <t>SHP0001047</t>
  </si>
  <si>
    <t>SHP0001048</t>
  </si>
  <si>
    <t>SHP0001049</t>
  </si>
  <si>
    <t>SHP0001050</t>
  </si>
  <si>
    <t>SHP0001051</t>
  </si>
  <si>
    <t>SHP0001052</t>
  </si>
  <si>
    <t>SHP0001053</t>
  </si>
  <si>
    <t>SHP0001054</t>
  </si>
  <si>
    <t>SHP0001055</t>
  </si>
  <si>
    <t>SHP0001056</t>
  </si>
  <si>
    <t>SHP0001057</t>
  </si>
  <si>
    <t>SHP0001058</t>
  </si>
  <si>
    <t>SHP0001059</t>
  </si>
  <si>
    <t>SHP0001060</t>
  </si>
  <si>
    <t>SHP0001061</t>
  </si>
  <si>
    <t>SHP0001062</t>
  </si>
  <si>
    <t>SHP0001063</t>
  </si>
  <si>
    <t>SHP0001064</t>
  </si>
  <si>
    <t>SHP0001065</t>
  </si>
  <si>
    <t>SHP0001066</t>
  </si>
  <si>
    <t>SHP0001067</t>
  </si>
  <si>
    <t>SHP0001068</t>
  </si>
  <si>
    <t>SHP0001069</t>
  </si>
  <si>
    <t>SHP0001070</t>
  </si>
  <si>
    <t>SHP0001071</t>
  </si>
  <si>
    <t>SHP0001072</t>
  </si>
  <si>
    <t>SHP0001073</t>
  </si>
  <si>
    <t>SHP0001074</t>
  </si>
  <si>
    <t>SHP0001075</t>
  </si>
  <si>
    <t>SHP0001076</t>
  </si>
  <si>
    <t>SHP0001077</t>
  </si>
  <si>
    <t>SHP0001078</t>
  </si>
  <si>
    <t>SHP0001079</t>
  </si>
  <si>
    <t>SHP0001080</t>
  </si>
  <si>
    <t>SHP0001081</t>
  </si>
  <si>
    <t>SHP0001082</t>
  </si>
  <si>
    <t>SHP0001083</t>
  </si>
  <si>
    <t>SHP0001084</t>
  </si>
  <si>
    <t>SHP0001085</t>
  </si>
  <si>
    <t>SHP0001086</t>
  </si>
  <si>
    <t>SHP0001087</t>
  </si>
  <si>
    <t>SHP0001088</t>
  </si>
  <si>
    <t>SHP0001089</t>
  </si>
  <si>
    <t>SHP0001090</t>
  </si>
  <si>
    <t>SHP0001091</t>
  </si>
  <si>
    <t>SHP0001092</t>
  </si>
  <si>
    <t>SHP0001093</t>
  </si>
  <si>
    <t>SHP0001094</t>
  </si>
  <si>
    <t>SHP0001095</t>
  </si>
  <si>
    <t>SHP0001096</t>
  </si>
  <si>
    <t>SHP0001097</t>
  </si>
  <si>
    <t>SHP0001098</t>
  </si>
  <si>
    <t>SHP0001099</t>
  </si>
  <si>
    <t>SHP0001100</t>
  </si>
  <si>
    <t>SHP0001101</t>
  </si>
  <si>
    <t>SHP0001102</t>
  </si>
  <si>
    <t>SHP0001103</t>
  </si>
  <si>
    <t>SHP0001104</t>
  </si>
  <si>
    <t>SHP0001105</t>
  </si>
  <si>
    <t>SHP0001106</t>
  </si>
  <si>
    <t>SHP0001107</t>
  </si>
  <si>
    <t>SHP0001108</t>
  </si>
  <si>
    <t>SHP0001109</t>
  </si>
  <si>
    <t>SHP0001110</t>
  </si>
  <si>
    <t>SHP0001111</t>
  </si>
  <si>
    <t>SHP0001112</t>
  </si>
  <si>
    <t>SHP0001113</t>
  </si>
  <si>
    <t>SHP0001114</t>
  </si>
  <si>
    <t>SHP0001115</t>
  </si>
  <si>
    <t>SHP0001116</t>
  </si>
  <si>
    <t>SHP0001117</t>
  </si>
  <si>
    <t>SHP0001118</t>
  </si>
  <si>
    <t>SHP0001119</t>
  </si>
  <si>
    <t>SHP0001120</t>
  </si>
  <si>
    <t>SHP0001121</t>
  </si>
  <si>
    <t>SHP0001122</t>
  </si>
  <si>
    <t>SHP0001123</t>
  </si>
  <si>
    <t>SHP0001124</t>
  </si>
  <si>
    <t>SHP0001125</t>
  </si>
  <si>
    <t>SHP0001126</t>
  </si>
  <si>
    <t>SHP0001127</t>
  </si>
  <si>
    <t>SHP0001128</t>
  </si>
  <si>
    <t>SHP0001129</t>
  </si>
  <si>
    <t>SHP0001130</t>
  </si>
  <si>
    <t>SHP0001131</t>
  </si>
  <si>
    <t>SHP0001132</t>
  </si>
  <si>
    <t>SHP0001133</t>
  </si>
  <si>
    <t>SHP0001134</t>
  </si>
  <si>
    <t>SHP0001135</t>
  </si>
  <si>
    <t>SHP0001136</t>
  </si>
  <si>
    <t>SHP0001137</t>
  </si>
  <si>
    <t>SHP0001138</t>
  </si>
  <si>
    <t>SHP0001139</t>
  </si>
  <si>
    <t>SHP0001140</t>
  </si>
  <si>
    <t>SHP0001141</t>
  </si>
  <si>
    <t>SHP0001142</t>
  </si>
  <si>
    <t>SHP0001143</t>
  </si>
  <si>
    <t>SHP0001144</t>
  </si>
  <si>
    <t>SHP0001145</t>
  </si>
  <si>
    <t>SHP0001146</t>
  </si>
  <si>
    <t>SHP0001147</t>
  </si>
  <si>
    <t>SHP0001148</t>
  </si>
  <si>
    <t>SHP0001149</t>
  </si>
  <si>
    <t>SHP0001150</t>
  </si>
  <si>
    <t>SHP0001151</t>
  </si>
  <si>
    <t>SHP0001152</t>
  </si>
  <si>
    <t>SHP0001153</t>
  </si>
  <si>
    <t>SHP0001154</t>
  </si>
  <si>
    <t>SHP0001155</t>
  </si>
  <si>
    <t>SHP0001156</t>
  </si>
  <si>
    <t>SHP0001157</t>
  </si>
  <si>
    <t>SHP0001158</t>
  </si>
  <si>
    <t>SHP0001159</t>
  </si>
  <si>
    <t>SHP0001160</t>
  </si>
  <si>
    <t>SHP0001161</t>
  </si>
  <si>
    <t>SHP0001162</t>
  </si>
  <si>
    <t>SHP0001163</t>
  </si>
  <si>
    <t>SHP0001164</t>
  </si>
  <si>
    <t>SHP0001165</t>
  </si>
  <si>
    <t>SHP0001166</t>
  </si>
  <si>
    <t>SHP0001167</t>
  </si>
  <si>
    <t>SHP0001168</t>
  </si>
  <si>
    <t>SHP0001169</t>
  </si>
  <si>
    <t>SHP0001170</t>
  </si>
  <si>
    <t>SHP0001171</t>
  </si>
  <si>
    <t>SHP0001172</t>
  </si>
  <si>
    <t>SHP0001173</t>
  </si>
  <si>
    <t>SHP0001174</t>
  </si>
  <si>
    <t>SHP0001175</t>
  </si>
  <si>
    <t>SHP0001176</t>
  </si>
  <si>
    <t>SHP0001177</t>
  </si>
  <si>
    <t>SHP0001178</t>
  </si>
  <si>
    <t>SHP0001179</t>
  </si>
  <si>
    <t>SHP0001180</t>
  </si>
  <si>
    <t>SHP0001181</t>
  </si>
  <si>
    <t>SHP0001182</t>
  </si>
  <si>
    <t>SHP0001183</t>
  </si>
  <si>
    <t>SHP0001184</t>
  </si>
  <si>
    <t>SHP0001185</t>
  </si>
  <si>
    <t>SHP0001186</t>
  </si>
  <si>
    <t>SHP0001187</t>
  </si>
  <si>
    <t>SHP0001188</t>
  </si>
  <si>
    <t>SHP0001189</t>
  </si>
  <si>
    <t>SHP0001190</t>
  </si>
  <si>
    <t>SHP0001191</t>
  </si>
  <si>
    <t>SHP0001192</t>
  </si>
  <si>
    <t>SHP0001193</t>
  </si>
  <si>
    <t>SHP0001194</t>
  </si>
  <si>
    <t>SHP0001195</t>
  </si>
  <si>
    <t>SHP0001196</t>
  </si>
  <si>
    <t>SHP0001197</t>
  </si>
  <si>
    <t>SHP0001198</t>
  </si>
  <si>
    <t>SHP0001199</t>
  </si>
  <si>
    <t>SHP0001200</t>
  </si>
  <si>
    <t>SHP0001201</t>
  </si>
  <si>
    <t>SHP0001202</t>
  </si>
  <si>
    <t>SHP0001203</t>
  </si>
  <si>
    <t>SHP0001204</t>
  </si>
  <si>
    <t>SHP0001205</t>
  </si>
  <si>
    <t>SHP0001206</t>
  </si>
  <si>
    <t>SHP0001207</t>
  </si>
  <si>
    <t>SHP0001208</t>
  </si>
  <si>
    <t>SHP0001209</t>
  </si>
  <si>
    <t>SHP0001210</t>
  </si>
  <si>
    <t>SHP0001211</t>
  </si>
  <si>
    <t>SHP0001212</t>
  </si>
  <si>
    <t>SHP0001213</t>
  </si>
  <si>
    <t>SHP0001214</t>
  </si>
  <si>
    <t>SHP0001215</t>
  </si>
  <si>
    <t>SHP0001216</t>
  </si>
  <si>
    <t>SHP0001217</t>
  </si>
  <si>
    <t>SHP0001218</t>
  </si>
  <si>
    <t>SHP0001219</t>
  </si>
  <si>
    <t>SHP0001220</t>
  </si>
  <si>
    <t>SHP0001221</t>
  </si>
  <si>
    <t>SHP0001222</t>
  </si>
  <si>
    <t>SHP0001223</t>
  </si>
  <si>
    <t>SHP0001224</t>
  </si>
  <si>
    <t>SHP0001225</t>
  </si>
  <si>
    <t>SHP0001226</t>
  </si>
  <si>
    <t>SHP0001227</t>
  </si>
  <si>
    <t>SHP0001228</t>
  </si>
  <si>
    <t>SHP0001229</t>
  </si>
  <si>
    <t>SHP0001230</t>
  </si>
  <si>
    <t>SHP0001231</t>
  </si>
  <si>
    <t>SHP0001232</t>
  </si>
  <si>
    <t>SHP0001233</t>
  </si>
  <si>
    <t>SHP0001234</t>
  </si>
  <si>
    <t>SHP0001235</t>
  </si>
  <si>
    <t>SHP0001236</t>
  </si>
  <si>
    <t>SHP0001237</t>
  </si>
  <si>
    <t>SHP0001238</t>
  </si>
  <si>
    <t>SHP0001239</t>
  </si>
  <si>
    <t>SHP0001240</t>
  </si>
  <si>
    <t>SHP0001241</t>
  </si>
  <si>
    <t>SHP0001242</t>
  </si>
  <si>
    <t>SHP0001243</t>
  </si>
  <si>
    <t>SHP0001244</t>
  </si>
  <si>
    <t>SHP0001245</t>
  </si>
  <si>
    <t>SHP0001246</t>
  </si>
  <si>
    <t>SHP0001247</t>
  </si>
  <si>
    <t>SHP0001248</t>
  </si>
  <si>
    <t>SHP0001249</t>
  </si>
  <si>
    <t>SHP0001250</t>
  </si>
  <si>
    <t>SHP0001251</t>
  </si>
  <si>
    <t>SHP0001252</t>
  </si>
  <si>
    <t>SHP0001253</t>
  </si>
  <si>
    <t>SHP0001254</t>
  </si>
  <si>
    <t>SHP0001255</t>
  </si>
  <si>
    <t>SHP0001256</t>
  </si>
  <si>
    <t>SHP0001257</t>
  </si>
  <si>
    <t>SHP0001258</t>
  </si>
  <si>
    <t>SHP0001259</t>
  </si>
  <si>
    <t>SHP0001260</t>
  </si>
  <si>
    <t>SHP0001261</t>
  </si>
  <si>
    <t>SHP0001262</t>
  </si>
  <si>
    <t>SHP0001263</t>
  </si>
  <si>
    <t>SHP0001264</t>
  </si>
  <si>
    <t>SHP0001265</t>
  </si>
  <si>
    <t>SHP0001266</t>
  </si>
  <si>
    <t>SHP0001267</t>
  </si>
  <si>
    <t>SHP0001268</t>
  </si>
  <si>
    <t>SHP0001269</t>
  </si>
  <si>
    <t>SHP0001270</t>
  </si>
  <si>
    <t>SHP0001271</t>
  </si>
  <si>
    <t>SHP0001272</t>
  </si>
  <si>
    <t>SHP0001273</t>
  </si>
  <si>
    <t>SHP0001274</t>
  </si>
  <si>
    <t>SHP0001275</t>
  </si>
  <si>
    <t>SHP0001276</t>
  </si>
  <si>
    <t>SHP0001277</t>
  </si>
  <si>
    <t>SHP0001278</t>
  </si>
  <si>
    <t>SHP0001279</t>
  </si>
  <si>
    <t>SHP0001280</t>
  </si>
  <si>
    <t>SHP0001281</t>
  </si>
  <si>
    <t>SHP0001282</t>
  </si>
  <si>
    <t>SHP0001283</t>
  </si>
  <si>
    <t>SHP0001284</t>
  </si>
  <si>
    <t>SHP0001285</t>
  </si>
  <si>
    <t>SHP0001286</t>
  </si>
  <si>
    <t>SHP0001287</t>
  </si>
  <si>
    <t>SHP0001288</t>
  </si>
  <si>
    <t>SHP0001289</t>
  </si>
  <si>
    <t>SHP0001290</t>
  </si>
  <si>
    <t>SHP0001291</t>
  </si>
  <si>
    <t>SHP0001292</t>
  </si>
  <si>
    <t>SHP0001293</t>
  </si>
  <si>
    <t>SHP0001294</t>
  </si>
  <si>
    <t>SHP0001295</t>
  </si>
  <si>
    <t>SHP0001296</t>
  </si>
  <si>
    <t>SHP0001297</t>
  </si>
  <si>
    <t>SHP0001298</t>
  </si>
  <si>
    <t>SHP0001299</t>
  </si>
  <si>
    <t>SHP0001300</t>
  </si>
  <si>
    <t>SHP0001301</t>
  </si>
  <si>
    <t>SHP0001302</t>
  </si>
  <si>
    <t>SHP0001303</t>
  </si>
  <si>
    <t>SHP0001304</t>
  </si>
  <si>
    <t>SHP0001305</t>
  </si>
  <si>
    <t>SHP0001306</t>
  </si>
  <si>
    <t>SHP0001307</t>
  </si>
  <si>
    <t>SHP0001308</t>
  </si>
  <si>
    <t>SHP0001309</t>
  </si>
  <si>
    <t>SHP0001310</t>
  </si>
  <si>
    <t>SHP0001311</t>
  </si>
  <si>
    <t>SHP0001312</t>
  </si>
  <si>
    <t>SHP0001313</t>
  </si>
  <si>
    <t>SHP0001314</t>
  </si>
  <si>
    <t>SHP0001315</t>
  </si>
  <si>
    <t>SHP0001316</t>
  </si>
  <si>
    <t>SHP0001317</t>
  </si>
  <si>
    <t>SHP0001318</t>
  </si>
  <si>
    <t>SHP0001319</t>
  </si>
  <si>
    <t>SHP0001320</t>
  </si>
  <si>
    <t>SHP0001321</t>
  </si>
  <si>
    <t>SHP0001322</t>
  </si>
  <si>
    <t>SHP0001323</t>
  </si>
  <si>
    <t>SHP0001324</t>
  </si>
  <si>
    <t>SHP0001325</t>
  </si>
  <si>
    <t>SHP0001326</t>
  </si>
  <si>
    <t>SHP0001327</t>
  </si>
  <si>
    <t>SHP0001328</t>
  </si>
  <si>
    <t>SHP0001329</t>
  </si>
  <si>
    <t>SHP0001330</t>
  </si>
  <si>
    <t>SHP0001331</t>
  </si>
  <si>
    <t>SHP0001332</t>
  </si>
  <si>
    <t>SHP0001333</t>
  </si>
  <si>
    <t>SHP0001334</t>
  </si>
  <si>
    <t>SHP0001335</t>
  </si>
  <si>
    <t>SHP0001336</t>
  </si>
  <si>
    <t>SHP0001337</t>
  </si>
  <si>
    <t>SHP0001338</t>
  </si>
  <si>
    <t>SHP0001339</t>
  </si>
  <si>
    <t>SHP0001340</t>
  </si>
  <si>
    <t>SHP0001341</t>
  </si>
  <si>
    <t>SHP0001342</t>
  </si>
  <si>
    <t>SHP0001343</t>
  </si>
  <si>
    <t>SHP0001344</t>
  </si>
  <si>
    <t>SHP0001345</t>
  </si>
  <si>
    <t>SHP0001346</t>
  </si>
  <si>
    <t>SHP0001347</t>
  </si>
  <si>
    <t>SHP0001348</t>
  </si>
  <si>
    <t>SHP0001349</t>
  </si>
  <si>
    <t>SHP0001350</t>
  </si>
  <si>
    <t>SHP0001351</t>
  </si>
  <si>
    <t>SHP0001352</t>
  </si>
  <si>
    <t>SHP0001353</t>
  </si>
  <si>
    <t>SHP0001354</t>
  </si>
  <si>
    <t>SHP0001355</t>
  </si>
  <si>
    <t>SHP0001356</t>
  </si>
  <si>
    <t>SHP0001357</t>
  </si>
  <si>
    <t>SHP0001358</t>
  </si>
  <si>
    <t>SHP0001359</t>
  </si>
  <si>
    <t>SHP0001360</t>
  </si>
  <si>
    <t>SHP0001361</t>
  </si>
  <si>
    <t>SHP0001362</t>
  </si>
  <si>
    <t>SHP0001363</t>
  </si>
  <si>
    <t>SHP0001364</t>
  </si>
  <si>
    <t>SHP0001365</t>
  </si>
  <si>
    <t>SHP0001366</t>
  </si>
  <si>
    <t>SHP0001367</t>
  </si>
  <si>
    <t>SHP0001368</t>
  </si>
  <si>
    <t>SHP0001369</t>
  </si>
  <si>
    <t>SHP0001370</t>
  </si>
  <si>
    <t>SHP0001371</t>
  </si>
  <si>
    <t>SHP0001372</t>
  </si>
  <si>
    <t>SHP0001373</t>
  </si>
  <si>
    <t>SHP0001374</t>
  </si>
  <si>
    <t>SHP0001375</t>
  </si>
  <si>
    <t>SHP0001376</t>
  </si>
  <si>
    <t>SHP0001377</t>
  </si>
  <si>
    <t>SHP0001378</t>
  </si>
  <si>
    <t>SHP0001379</t>
  </si>
  <si>
    <t>SHP0001380</t>
  </si>
  <si>
    <t>SHP0001381</t>
  </si>
  <si>
    <t>SHP0001382</t>
  </si>
  <si>
    <t>SHP0001383</t>
  </si>
  <si>
    <t>SHP0001384</t>
  </si>
  <si>
    <t>SHP0001385</t>
  </si>
  <si>
    <t>SHP0001386</t>
  </si>
  <si>
    <t>SHP0001387</t>
  </si>
  <si>
    <t>SHP0001388</t>
  </si>
  <si>
    <t>SHP0001389</t>
  </si>
  <si>
    <t>SHP0001390</t>
  </si>
  <si>
    <t>SHP0001391</t>
  </si>
  <si>
    <t>SHP0001392</t>
  </si>
  <si>
    <t>SHP0001393</t>
  </si>
  <si>
    <t>SHP0001394</t>
  </si>
  <si>
    <t>SHP0001395</t>
  </si>
  <si>
    <t>SHP0001396</t>
  </si>
  <si>
    <t>SHP0001397</t>
  </si>
  <si>
    <t>SHP0001398</t>
  </si>
  <si>
    <t>SHP0001399</t>
  </si>
  <si>
    <t>SHP0001400</t>
  </si>
  <si>
    <t>SHP0001401</t>
  </si>
  <si>
    <t>SHP0001402</t>
  </si>
  <si>
    <t>SHP0001403</t>
  </si>
  <si>
    <t>SHP0001404</t>
  </si>
  <si>
    <t>SHP0001405</t>
  </si>
  <si>
    <t>SHP0001406</t>
  </si>
  <si>
    <t>SHP0001407</t>
  </si>
  <si>
    <t>SHP0001408</t>
  </si>
  <si>
    <t>SHP0001409</t>
  </si>
  <si>
    <t>SHP0001410</t>
  </si>
  <si>
    <t>SHP0001411</t>
  </si>
  <si>
    <t>SHP0001412</t>
  </si>
  <si>
    <t>SHP0001413</t>
  </si>
  <si>
    <t>SHP0001414</t>
  </si>
  <si>
    <t>SHP0001415</t>
  </si>
  <si>
    <t>SHP0001416</t>
  </si>
  <si>
    <t>SHP0001417</t>
  </si>
  <si>
    <t>SHP0001418</t>
  </si>
  <si>
    <t>SHP0001419</t>
  </si>
  <si>
    <t>SHP0001420</t>
  </si>
  <si>
    <t>SHP0001421</t>
  </si>
  <si>
    <t>SHP0001422</t>
  </si>
  <si>
    <t>SHP0001423</t>
  </si>
  <si>
    <t>SHP0001424</t>
  </si>
  <si>
    <t>SHP0001425</t>
  </si>
  <si>
    <t>SHP0001426</t>
  </si>
  <si>
    <t>SHP0001427</t>
  </si>
  <si>
    <t>SHP0001428</t>
  </si>
  <si>
    <t>SHP0001429</t>
  </si>
  <si>
    <t>SHP0001430</t>
  </si>
  <si>
    <t>SHP0001431</t>
  </si>
  <si>
    <t>SHP0001432</t>
  </si>
  <si>
    <t>SHP0001433</t>
  </si>
  <si>
    <t>SHP0001434</t>
  </si>
  <si>
    <t>SHP0001435</t>
  </si>
  <si>
    <t>SHP0001436</t>
  </si>
  <si>
    <t>SHP0001437</t>
  </si>
  <si>
    <t>SHP0001438</t>
  </si>
  <si>
    <t>SHP0001439</t>
  </si>
  <si>
    <t>SHP0001440</t>
  </si>
  <si>
    <t>SHP0001441</t>
  </si>
  <si>
    <t>SHP0001442</t>
  </si>
  <si>
    <t>SHP0001443</t>
  </si>
  <si>
    <t>SHP0001444</t>
  </si>
  <si>
    <t>SHP0001445</t>
  </si>
  <si>
    <t>SHP0001446</t>
  </si>
  <si>
    <t>SHP0001447</t>
  </si>
  <si>
    <t>SHP0001448</t>
  </si>
  <si>
    <t>SHP0001449</t>
  </si>
  <si>
    <t>SHP0001450</t>
  </si>
  <si>
    <t>SHP0001451</t>
  </si>
  <si>
    <t>SHP0001452</t>
  </si>
  <si>
    <t>SHP0001453</t>
  </si>
  <si>
    <t>SHP0001454</t>
  </si>
  <si>
    <t>SHP0001455</t>
  </si>
  <si>
    <t>SHP0001456</t>
  </si>
  <si>
    <t>SHP0001457</t>
  </si>
  <si>
    <t>SHP0001458</t>
  </si>
  <si>
    <t>SHP0001459</t>
  </si>
  <si>
    <t>SHP0001460</t>
  </si>
  <si>
    <t>SHP0001461</t>
  </si>
  <si>
    <t>SHP0001462</t>
  </si>
  <si>
    <t>SHP0001463</t>
  </si>
  <si>
    <t>SHP0001464</t>
  </si>
  <si>
    <t>SHP0001465</t>
  </si>
  <si>
    <t>SHP0001466</t>
  </si>
  <si>
    <t>SHP0001467</t>
  </si>
  <si>
    <t>SHP0001468</t>
  </si>
  <si>
    <t>SHP0001469</t>
  </si>
  <si>
    <t>SHP0001470</t>
  </si>
  <si>
    <t>SHP0001471</t>
  </si>
  <si>
    <t>SHP0001472</t>
  </si>
  <si>
    <t>SHP0001473</t>
  </si>
  <si>
    <t>SHP0001474</t>
  </si>
  <si>
    <t>SHP0001475</t>
  </si>
  <si>
    <t>SHP0001476</t>
  </si>
  <si>
    <t>SHP0001477</t>
  </si>
  <si>
    <t>SHP0001478</t>
  </si>
  <si>
    <t>SHP0001479</t>
  </si>
  <si>
    <t>SHP0001480</t>
  </si>
  <si>
    <t>SHP0001481</t>
  </si>
  <si>
    <t>SHP0001482</t>
  </si>
  <si>
    <t>SHP0001483</t>
  </si>
  <si>
    <t>SHP0001484</t>
  </si>
  <si>
    <t>SHP0001485</t>
  </si>
  <si>
    <t>SHP0001486</t>
  </si>
  <si>
    <t>SHP0001487</t>
  </si>
  <si>
    <t>SHP0001488</t>
  </si>
  <si>
    <t>SHP0001489</t>
  </si>
  <si>
    <t>SHP0001490</t>
  </si>
  <si>
    <t>SHP0001491</t>
  </si>
  <si>
    <t>SHP0001492</t>
  </si>
  <si>
    <t>SHP0001493</t>
  </si>
  <si>
    <t>SHP0001494</t>
  </si>
  <si>
    <t>SHP0001495</t>
  </si>
  <si>
    <t>SHP0001496</t>
  </si>
  <si>
    <t>SHP0001497</t>
  </si>
  <si>
    <t>SHP0001498</t>
  </si>
  <si>
    <t>SHP0001499</t>
  </si>
  <si>
    <t>SHP0001500</t>
  </si>
  <si>
    <t>SHP0001501</t>
  </si>
  <si>
    <t>SHP0001502</t>
  </si>
  <si>
    <t>SHP0001503</t>
  </si>
  <si>
    <t>SHP0001504</t>
  </si>
  <si>
    <t>SHP0001505</t>
  </si>
  <si>
    <t>SHP0001506</t>
  </si>
  <si>
    <t>SHP0001507</t>
  </si>
  <si>
    <t>SHP0001508</t>
  </si>
  <si>
    <t>SHP0001509</t>
  </si>
  <si>
    <t>SHP0001510</t>
  </si>
  <si>
    <t>SHP0001511</t>
  </si>
  <si>
    <t>SHP0001512</t>
  </si>
  <si>
    <t>SHP0001513</t>
  </si>
  <si>
    <t>SHP0001514</t>
  </si>
  <si>
    <t>SHP0001515</t>
  </si>
  <si>
    <t>SHP0001516</t>
  </si>
  <si>
    <t>SHP0001517</t>
  </si>
  <si>
    <t>SHP0001518</t>
  </si>
  <si>
    <t>SHP0001519</t>
  </si>
  <si>
    <t>SHP0001520</t>
  </si>
  <si>
    <t>SHP0001521</t>
  </si>
  <si>
    <t>SHP0001522</t>
  </si>
  <si>
    <t>SHP0001523</t>
  </si>
  <si>
    <t>SHP0001524</t>
  </si>
  <si>
    <t>SHP0001525</t>
  </si>
  <si>
    <t>SHP0001526</t>
  </si>
  <si>
    <t>SHP0001527</t>
  </si>
  <si>
    <t>SHP0001528</t>
  </si>
  <si>
    <t>SHP0001529</t>
  </si>
  <si>
    <t>SHP0001530</t>
  </si>
  <si>
    <t>SHP0001531</t>
  </si>
  <si>
    <t>SHP0001532</t>
  </si>
  <si>
    <t>SHP0001533</t>
  </si>
  <si>
    <t>SHP0001534</t>
  </si>
  <si>
    <t>SHP0001535</t>
  </si>
  <si>
    <t>SHP0001536</t>
  </si>
  <si>
    <t>SHP0001537</t>
  </si>
  <si>
    <t>SHP0001538</t>
  </si>
  <si>
    <t>SHP0001539</t>
  </si>
  <si>
    <t>SHP0001540</t>
  </si>
  <si>
    <t>SHP0001541</t>
  </si>
  <si>
    <t>SHP0001542</t>
  </si>
  <si>
    <t>SHP0001543</t>
  </si>
  <si>
    <t>SHP0001544</t>
  </si>
  <si>
    <t>SHP0001545</t>
  </si>
  <si>
    <t>SHP0001546</t>
  </si>
  <si>
    <t>SHP0001547</t>
  </si>
  <si>
    <t>SHP0001548</t>
  </si>
  <si>
    <t>SHP0001549</t>
  </si>
  <si>
    <t>SHP0001550</t>
  </si>
  <si>
    <t>SHP0001551</t>
  </si>
  <si>
    <t>SHP0001552</t>
  </si>
  <si>
    <t>SHP0001553</t>
  </si>
  <si>
    <t>SHP0001554</t>
  </si>
  <si>
    <t>SHP0001555</t>
  </si>
  <si>
    <t>SHP0001556</t>
  </si>
  <si>
    <t>SHP0001557</t>
  </si>
  <si>
    <t>SHP0001558</t>
  </si>
  <si>
    <t>SHP0001559</t>
  </si>
  <si>
    <t>SHP0001560</t>
  </si>
  <si>
    <t>SHP0001561</t>
  </si>
  <si>
    <t>SHP0001562</t>
  </si>
  <si>
    <t>SHP0001563</t>
  </si>
  <si>
    <t>SHP0001564</t>
  </si>
  <si>
    <t>SHP0001565</t>
  </si>
  <si>
    <t>SHP0001566</t>
  </si>
  <si>
    <t>SHP0001567</t>
  </si>
  <si>
    <t>SHP0001568</t>
  </si>
  <si>
    <t>SHP0001569</t>
  </si>
  <si>
    <t>SHP0001570</t>
  </si>
  <si>
    <t>SHP0001571</t>
  </si>
  <si>
    <t>SHP0001572</t>
  </si>
  <si>
    <t>SHP0001573</t>
  </si>
  <si>
    <t>SHP0001574</t>
  </si>
  <si>
    <t>SHP0001575</t>
  </si>
  <si>
    <t>SHP0001576</t>
  </si>
  <si>
    <t>SHP0001577</t>
  </si>
  <si>
    <t>SHP0001578</t>
  </si>
  <si>
    <t>SHP0001579</t>
  </si>
  <si>
    <t>SHP0001580</t>
  </si>
  <si>
    <t>SHP0001581</t>
  </si>
  <si>
    <t>SHP0001582</t>
  </si>
  <si>
    <t>SHP0001583</t>
  </si>
  <si>
    <t>SHP0001584</t>
  </si>
  <si>
    <t>SHP0001585</t>
  </si>
  <si>
    <t>SHP0001586</t>
  </si>
  <si>
    <t>SHP0001587</t>
  </si>
  <si>
    <t>SHP0001588</t>
  </si>
  <si>
    <t>SHP0001589</t>
  </si>
  <si>
    <t>SHP0001590</t>
  </si>
  <si>
    <t>SHP0001591</t>
  </si>
  <si>
    <t>SHP0001592</t>
  </si>
  <si>
    <t>SHP0001593</t>
  </si>
  <si>
    <t>SHP0001594</t>
  </si>
  <si>
    <t>SHP0001595</t>
  </si>
  <si>
    <t>SHP0001596</t>
  </si>
  <si>
    <t>SHP0001597</t>
  </si>
  <si>
    <t>SHP0001598</t>
  </si>
  <si>
    <t>SHP0001599</t>
  </si>
  <si>
    <t>SHP0001600</t>
  </si>
  <si>
    <t>SHP0001601</t>
  </si>
  <si>
    <t>SHP0001602</t>
  </si>
  <si>
    <t>SHP0001603</t>
  </si>
  <si>
    <t>SHP0001604</t>
  </si>
  <si>
    <t>SHP0001605</t>
  </si>
  <si>
    <t>SHP0001606</t>
  </si>
  <si>
    <t>SHP0001607</t>
  </si>
  <si>
    <t>SHP0001608</t>
  </si>
  <si>
    <t>SHP0001609</t>
  </si>
  <si>
    <t>SHP0001610</t>
  </si>
  <si>
    <t>SHP0001611</t>
  </si>
  <si>
    <t>SHP0001612</t>
  </si>
  <si>
    <t>SHP0001613</t>
  </si>
  <si>
    <t>SHP0001614</t>
  </si>
  <si>
    <t>SHP0001615</t>
  </si>
  <si>
    <t>SHP0001616</t>
  </si>
  <si>
    <t>SHP0001617</t>
  </si>
  <si>
    <t>SHP0001618</t>
  </si>
  <si>
    <t>SHP0001619</t>
  </si>
  <si>
    <t>SHP0001620</t>
  </si>
  <si>
    <t>SHP0001621</t>
  </si>
  <si>
    <t>SHP0001622</t>
  </si>
  <si>
    <t>SHP0001623</t>
  </si>
  <si>
    <t>SHP0001624</t>
  </si>
  <si>
    <t>SHP0001625</t>
  </si>
  <si>
    <t>SHP0001626</t>
  </si>
  <si>
    <t>SHP0001627</t>
  </si>
  <si>
    <t>SHP0001628</t>
  </si>
  <si>
    <t>SHP0001629</t>
  </si>
  <si>
    <t>SHP0001630</t>
  </si>
  <si>
    <t>SHP0001631</t>
  </si>
  <si>
    <t>SHP0001632</t>
  </si>
  <si>
    <t>SHP0001633</t>
  </si>
  <si>
    <t>SHP0001634</t>
  </si>
  <si>
    <t>SHP0001635</t>
  </si>
  <si>
    <t>SHP0001636</t>
  </si>
  <si>
    <t>SHP0001637</t>
  </si>
  <si>
    <t>SHP0001638</t>
  </si>
  <si>
    <t>SHP0001639</t>
  </si>
  <si>
    <t>SHP0001640</t>
  </si>
  <si>
    <t>SHP0001641</t>
  </si>
  <si>
    <t>SHP0001642</t>
  </si>
  <si>
    <t>SHP0001643</t>
  </si>
  <si>
    <t>SHP0001644</t>
  </si>
  <si>
    <t>SHP0001645</t>
  </si>
  <si>
    <t>SHP0001646</t>
  </si>
  <si>
    <t>SHP0001647</t>
  </si>
  <si>
    <t>SHP0001648</t>
  </si>
  <si>
    <t>SHP0001649</t>
  </si>
  <si>
    <t>SHP0001650</t>
  </si>
  <si>
    <t>SHP0001651</t>
  </si>
  <si>
    <t>SHP0001652</t>
  </si>
  <si>
    <t>SHP0001653</t>
  </si>
  <si>
    <t>SHP0001654</t>
  </si>
  <si>
    <t>SHP0001655</t>
  </si>
  <si>
    <t>SHP0001656</t>
  </si>
  <si>
    <t>SHP0001657</t>
  </si>
  <si>
    <t>SHP0001658</t>
  </si>
  <si>
    <t>SHP0001659</t>
  </si>
  <si>
    <t>SHP0001660</t>
  </si>
  <si>
    <t>SHP0001661</t>
  </si>
  <si>
    <t>SHP0001662</t>
  </si>
  <si>
    <t>SHP0001663</t>
  </si>
  <si>
    <t>SHP0001664</t>
  </si>
  <si>
    <t>SHP0001665</t>
  </si>
  <si>
    <t>SHP0001666</t>
  </si>
  <si>
    <t>SHP0001667</t>
  </si>
  <si>
    <t>SHP0001668</t>
  </si>
  <si>
    <t>SHP0001669</t>
  </si>
  <si>
    <t>SHP0001670</t>
  </si>
  <si>
    <t>SHP0001671</t>
  </si>
  <si>
    <t>SHP0001672</t>
  </si>
  <si>
    <t>SHP0001673</t>
  </si>
  <si>
    <t>SHP0001674</t>
  </si>
  <si>
    <t>SHP0001675</t>
  </si>
  <si>
    <t>SHP0001676</t>
  </si>
  <si>
    <t>SHP0001677</t>
  </si>
  <si>
    <t>SHP0001678</t>
  </si>
  <si>
    <t>SHP0001679</t>
  </si>
  <si>
    <t>SHP0001680</t>
  </si>
  <si>
    <t>SHP0001681</t>
  </si>
  <si>
    <t>SHP0001682</t>
  </si>
  <si>
    <t>SHP0001683</t>
  </si>
  <si>
    <t>SHP0001684</t>
  </si>
  <si>
    <t>SHP0001685</t>
  </si>
  <si>
    <t>SHP0001686</t>
  </si>
  <si>
    <t>SHP0001687</t>
  </si>
  <si>
    <t>SHP0001688</t>
  </si>
  <si>
    <t>SHP0001689</t>
  </si>
  <si>
    <t>SHP0001690</t>
  </si>
  <si>
    <t>SHP0001691</t>
  </si>
  <si>
    <t>SHP0001692</t>
  </si>
  <si>
    <t>SHP0001693</t>
  </si>
  <si>
    <t>SHP0001694</t>
  </si>
  <si>
    <t>SHP0001695</t>
  </si>
  <si>
    <t>SHP0001696</t>
  </si>
  <si>
    <t>SHP0001697</t>
  </si>
  <si>
    <t>SHP0001698</t>
  </si>
  <si>
    <t>SHP0001699</t>
  </si>
  <si>
    <t>SHP0001700</t>
  </si>
  <si>
    <t>SHP0001701</t>
  </si>
  <si>
    <t>SHP0001702</t>
  </si>
  <si>
    <t>SHP0001703</t>
  </si>
  <si>
    <t>SHP0001704</t>
  </si>
  <si>
    <t>SHP0001705</t>
  </si>
  <si>
    <t>SHP0001706</t>
  </si>
  <si>
    <t>SHP0001707</t>
  </si>
  <si>
    <t>SHP0001708</t>
  </si>
  <si>
    <t>SHP0001709</t>
  </si>
  <si>
    <t>SHP0001710</t>
  </si>
  <si>
    <t>SHP0001711</t>
  </si>
  <si>
    <t>SHP0001712</t>
  </si>
  <si>
    <t>SHP0001713</t>
  </si>
  <si>
    <t>SHP0001714</t>
  </si>
  <si>
    <t>SHP0001715</t>
  </si>
  <si>
    <t>SHP0001716</t>
  </si>
  <si>
    <t>SHP0001717</t>
  </si>
  <si>
    <t>SHP0001718</t>
  </si>
  <si>
    <t>SHP0001719</t>
  </si>
  <si>
    <t>SHP0001720</t>
  </si>
  <si>
    <t>SHP0001721</t>
  </si>
  <si>
    <t>SHP0001722</t>
  </si>
  <si>
    <t>SHP0001723</t>
  </si>
  <si>
    <t>SHP0001724</t>
  </si>
  <si>
    <t>SHP0001725</t>
  </si>
  <si>
    <t>SHP0001726</t>
  </si>
  <si>
    <t>SHP0001727</t>
  </si>
  <si>
    <t>SHP0001728</t>
  </si>
  <si>
    <t>SHP0001729</t>
  </si>
  <si>
    <t>SHP0001730</t>
  </si>
  <si>
    <t>SHP0001731</t>
  </si>
  <si>
    <t>SHP0001732</t>
  </si>
  <si>
    <t>SHP0001733</t>
  </si>
  <si>
    <t>SHP0001734</t>
  </si>
  <si>
    <t>SHP0001735</t>
  </si>
  <si>
    <t>SHP0001736</t>
  </si>
  <si>
    <t>SHP0001737</t>
  </si>
  <si>
    <t>SHP0001738</t>
  </si>
  <si>
    <t>SHP0001739</t>
  </si>
  <si>
    <t>SHP0001740</t>
  </si>
  <si>
    <t>SHP0001741</t>
  </si>
  <si>
    <t>SHP0001742</t>
  </si>
  <si>
    <t>SHP0001743</t>
  </si>
  <si>
    <t>SHP0001744</t>
  </si>
  <si>
    <t>SHP0001745</t>
  </si>
  <si>
    <t>SHP0001746</t>
  </si>
  <si>
    <t>SHP0001747</t>
  </si>
  <si>
    <t>SHP0001748</t>
  </si>
  <si>
    <t>SHP0001749</t>
  </si>
  <si>
    <t>SHP0001750</t>
  </si>
  <si>
    <t>SHP0001751</t>
  </si>
  <si>
    <t>SHP0001752</t>
  </si>
  <si>
    <t>SHP0001753</t>
  </si>
  <si>
    <t>SHP0001754</t>
  </si>
  <si>
    <t>SHP0001755</t>
  </si>
  <si>
    <t>SHP0001756</t>
  </si>
  <si>
    <t>SHP0001757</t>
  </si>
  <si>
    <t>SHP0001758</t>
  </si>
  <si>
    <t>SHP0001759</t>
  </si>
  <si>
    <t>SHP0001760</t>
  </si>
  <si>
    <t>SHP0001761</t>
  </si>
  <si>
    <t>SHP0001762</t>
  </si>
  <si>
    <t>SHP0001763</t>
  </si>
  <si>
    <t>SHP0001764</t>
  </si>
  <si>
    <t>SHP0001765</t>
  </si>
  <si>
    <t>SHP0001766</t>
  </si>
  <si>
    <t>SHP0001767</t>
  </si>
  <si>
    <t>SHP0001768</t>
  </si>
  <si>
    <t>SHP0001769</t>
  </si>
  <si>
    <t>SHP0001770</t>
  </si>
  <si>
    <t>SHP0001771</t>
  </si>
  <si>
    <t>SHP0001772</t>
  </si>
  <si>
    <t>SHP0001773</t>
  </si>
  <si>
    <t>SHP0001774</t>
  </si>
  <si>
    <t>SHP0001775</t>
  </si>
  <si>
    <t>SHP0001776</t>
  </si>
  <si>
    <t>SHP0001777</t>
  </si>
  <si>
    <t>SHP0001778</t>
  </si>
  <si>
    <t>SHP0001779</t>
  </si>
  <si>
    <t>SHP0001780</t>
  </si>
  <si>
    <t>SHP0001781</t>
  </si>
  <si>
    <t>SHP0001782</t>
  </si>
  <si>
    <t>SHP0001783</t>
  </si>
  <si>
    <t>SHP0001784</t>
  </si>
  <si>
    <t>SHP0001785</t>
  </si>
  <si>
    <t>SHP0001786</t>
  </si>
  <si>
    <t>SHP0001787</t>
  </si>
  <si>
    <t>SHP0001788</t>
  </si>
  <si>
    <t>SHP0001789</t>
  </si>
  <si>
    <t>SHP0001790</t>
  </si>
  <si>
    <t>SHP0001791</t>
  </si>
  <si>
    <t>SHP0001792</t>
  </si>
  <si>
    <t>SHP0001793</t>
  </si>
  <si>
    <t>SHP0001794</t>
  </si>
  <si>
    <t>SHP0001795</t>
  </si>
  <si>
    <t>SHP0001796</t>
  </si>
  <si>
    <t>SHP0001797</t>
  </si>
  <si>
    <t>SHP0001798</t>
  </si>
  <si>
    <t>SHP0001799</t>
  </si>
  <si>
    <t>SHP0001800</t>
  </si>
  <si>
    <t>SHP0001801</t>
  </si>
  <si>
    <t>SHP0001802</t>
  </si>
  <si>
    <t>SHP0001803</t>
  </si>
  <si>
    <t>SHP0001804</t>
  </si>
  <si>
    <t>SHP0001805</t>
  </si>
  <si>
    <t>SHP0001806</t>
  </si>
  <si>
    <t>SHP0001807</t>
  </si>
  <si>
    <t>SHP0001808</t>
  </si>
  <si>
    <t>SHP0001809</t>
  </si>
  <si>
    <t>SHP0001810</t>
  </si>
  <si>
    <t>SHP0001811</t>
  </si>
  <si>
    <t>SHP0001812</t>
  </si>
  <si>
    <t>SHP0001813</t>
  </si>
  <si>
    <t>SHP0001814</t>
  </si>
  <si>
    <t>SHP0001815</t>
  </si>
  <si>
    <t>SHP0001816</t>
  </si>
  <si>
    <t>SHP0001817</t>
  </si>
  <si>
    <t>SHP0001818</t>
  </si>
  <si>
    <t>SHP0001819</t>
  </si>
  <si>
    <t>SHP0001820</t>
  </si>
  <si>
    <t>SHP0001821</t>
  </si>
  <si>
    <t>SHP0001822</t>
  </si>
  <si>
    <t>SHP0001823</t>
  </si>
  <si>
    <t>SHP0001824</t>
  </si>
  <si>
    <t>SHP0001825</t>
  </si>
  <si>
    <t>SHP0001826</t>
  </si>
  <si>
    <t>SHP0001827</t>
  </si>
  <si>
    <t>SHP0001828</t>
  </si>
  <si>
    <t>SHP0001829</t>
  </si>
  <si>
    <t>SHP0001830</t>
  </si>
  <si>
    <t>SHP0001831</t>
  </si>
  <si>
    <t>SHP0001832</t>
  </si>
  <si>
    <t>SHP0001833</t>
  </si>
  <si>
    <t>SHP0001834</t>
  </si>
  <si>
    <t>SHP0001835</t>
  </si>
  <si>
    <t>SHP0001836</t>
  </si>
  <si>
    <t>SHP0001837</t>
  </si>
  <si>
    <t>SHP0001838</t>
  </si>
  <si>
    <t>SHP0001839</t>
  </si>
  <si>
    <t>SHP0001840</t>
  </si>
  <si>
    <t>SHP0001841</t>
  </si>
  <si>
    <t>SHP0001842</t>
  </si>
  <si>
    <t>SHP0001843</t>
  </si>
  <si>
    <t>SHP0001844</t>
  </si>
  <si>
    <t>SHP0001845</t>
  </si>
  <si>
    <t>SHP0001846</t>
  </si>
  <si>
    <t>SHP0001847</t>
  </si>
  <si>
    <t>SHP0001848</t>
  </si>
  <si>
    <t>SHP0001849</t>
  </si>
  <si>
    <t>SHP0001850</t>
  </si>
  <si>
    <t>SHP0001851</t>
  </si>
  <si>
    <t>SHP0001852</t>
  </si>
  <si>
    <t>SHP0001853</t>
  </si>
  <si>
    <t>SHP0001854</t>
  </si>
  <si>
    <t>SHP0001855</t>
  </si>
  <si>
    <t>SHP0001856</t>
  </si>
  <si>
    <t>SHP0001857</t>
  </si>
  <si>
    <t>SHP0001858</t>
  </si>
  <si>
    <t>SHP0001859</t>
  </si>
  <si>
    <t>SHP0001860</t>
  </si>
  <si>
    <t>SHP0001861</t>
  </si>
  <si>
    <t>SHP0001862</t>
  </si>
  <si>
    <t>SHP0001863</t>
  </si>
  <si>
    <t>SHP0001864</t>
  </si>
  <si>
    <t>SHP0001865</t>
  </si>
  <si>
    <t>SHP0001866</t>
  </si>
  <si>
    <t>SHP0001867</t>
  </si>
  <si>
    <t>SHP0001868</t>
  </si>
  <si>
    <t>SHP0001869</t>
  </si>
  <si>
    <t>SHP0001870</t>
  </si>
  <si>
    <t>SHP0001871</t>
  </si>
  <si>
    <t>SHP0001872</t>
  </si>
  <si>
    <t>SHP0001873</t>
  </si>
  <si>
    <t>SHP0001874</t>
  </si>
  <si>
    <t>SHP0001875</t>
  </si>
  <si>
    <t>SHP0001876</t>
  </si>
  <si>
    <t>SHP0001877</t>
  </si>
  <si>
    <t>SHP0001878</t>
  </si>
  <si>
    <t>SHP0001879</t>
  </si>
  <si>
    <t>SHP0001880</t>
  </si>
  <si>
    <t>SHP0001881</t>
  </si>
  <si>
    <t>SHP0001882</t>
  </si>
  <si>
    <t>SHP0001883</t>
  </si>
  <si>
    <t>SHP0001884</t>
  </si>
  <si>
    <t>SHP0001885</t>
  </si>
  <si>
    <t>SHP0001886</t>
  </si>
  <si>
    <t>SHP0001887</t>
  </si>
  <si>
    <t>SHP0001888</t>
  </si>
  <si>
    <t>SHP0001889</t>
  </si>
  <si>
    <t>SHP0001890</t>
  </si>
  <si>
    <t>SHP0001891</t>
  </si>
  <si>
    <t>SHP0001892</t>
  </si>
  <si>
    <t>SHP0001893</t>
  </si>
  <si>
    <t>SHP0001894</t>
  </si>
  <si>
    <t>SHP0001895</t>
  </si>
  <si>
    <t>SHP0001896</t>
  </si>
  <si>
    <t>SHP0001897</t>
  </si>
  <si>
    <t>SHP0001898</t>
  </si>
  <si>
    <t>SHP0001899</t>
  </si>
  <si>
    <t>SHP0001900</t>
  </si>
  <si>
    <t>SHP0001901</t>
  </si>
  <si>
    <t>SHP0001902</t>
  </si>
  <si>
    <t>SHP0001903</t>
  </si>
  <si>
    <t>SHP0001904</t>
  </si>
  <si>
    <t>SHP0001905</t>
  </si>
  <si>
    <t>SHP0001906</t>
  </si>
  <si>
    <t>SHP0001907</t>
  </si>
  <si>
    <t>SHP0001908</t>
  </si>
  <si>
    <t>SHP0001909</t>
  </si>
  <si>
    <t>SHP0001910</t>
  </si>
  <si>
    <t>SHP0001911</t>
  </si>
  <si>
    <t>SHP0001912</t>
  </si>
  <si>
    <t>SHP0001913</t>
  </si>
  <si>
    <t>SHP0001914</t>
  </si>
  <si>
    <t>SHP0001915</t>
  </si>
  <si>
    <t>SHP0001916</t>
  </si>
  <si>
    <t>SHP0001917</t>
  </si>
  <si>
    <t>SHP0001918</t>
  </si>
  <si>
    <t>SHP0001919</t>
  </si>
  <si>
    <t>SHP0001920</t>
  </si>
  <si>
    <t>SHP0001921</t>
  </si>
  <si>
    <t>SHP0001922</t>
  </si>
  <si>
    <t>SHP0001923</t>
  </si>
  <si>
    <t>SHP0001924</t>
  </si>
  <si>
    <t>SHP0001925</t>
  </si>
  <si>
    <t>SHP0001926</t>
  </si>
  <si>
    <t>SHP0001927</t>
  </si>
  <si>
    <t>SHP0001928</t>
  </si>
  <si>
    <t>SHP0001929</t>
  </si>
  <si>
    <t>SHP0001930</t>
  </si>
  <si>
    <t>SHP0001931</t>
  </si>
  <si>
    <t>SHP0001932</t>
  </si>
  <si>
    <t>SHP0001933</t>
  </si>
  <si>
    <t>SHP0001934</t>
  </si>
  <si>
    <t>SHP0001935</t>
  </si>
  <si>
    <t>SHP0001936</t>
  </si>
  <si>
    <t>SHP0001937</t>
  </si>
  <si>
    <t>SHP0001938</t>
  </si>
  <si>
    <t>SHP0001939</t>
  </si>
  <si>
    <t>SHP0001940</t>
  </si>
  <si>
    <t>SHP0001941</t>
  </si>
  <si>
    <t>SHP0001942</t>
  </si>
  <si>
    <t>SHP0001943</t>
  </si>
  <si>
    <t>SHP0001944</t>
  </si>
  <si>
    <t>SHP0001945</t>
  </si>
  <si>
    <t>SHP0001946</t>
  </si>
  <si>
    <t>SHP0001947</t>
  </si>
  <si>
    <t>SHP0001948</t>
  </si>
  <si>
    <t>SHP0001949</t>
  </si>
  <si>
    <t>SHP0001950</t>
  </si>
  <si>
    <t>SHP0001951</t>
  </si>
  <si>
    <t>SHP0001952</t>
  </si>
  <si>
    <t>SHP0001953</t>
  </si>
  <si>
    <t>SHP0001954</t>
  </si>
  <si>
    <t>SHP0001955</t>
  </si>
  <si>
    <t>SHP0001956</t>
  </si>
  <si>
    <t>SHP0001957</t>
  </si>
  <si>
    <t>SHP0001958</t>
  </si>
  <si>
    <t>SHP0001959</t>
  </si>
  <si>
    <t>SHP0001960</t>
  </si>
  <si>
    <t>SHP0001961</t>
  </si>
  <si>
    <t>SHP0001962</t>
  </si>
  <si>
    <t>SHP0001963</t>
  </si>
  <si>
    <t>SHP0001964</t>
  </si>
  <si>
    <t>SHP0001965</t>
  </si>
  <si>
    <t>SHP0001966</t>
  </si>
  <si>
    <t>SHP0001967</t>
  </si>
  <si>
    <t>SHP0001968</t>
  </si>
  <si>
    <t>SHP0001969</t>
  </si>
  <si>
    <t>SHP0001970</t>
  </si>
  <si>
    <t>SHP0001971</t>
  </si>
  <si>
    <t>SHP0001972</t>
  </si>
  <si>
    <t>SHP0001973</t>
  </si>
  <si>
    <t>SHP0001974</t>
  </si>
  <si>
    <t>SHP0001975</t>
  </si>
  <si>
    <t>SHP0001976</t>
  </si>
  <si>
    <t>SHP0001977</t>
  </si>
  <si>
    <t>SHP0001978</t>
  </si>
  <si>
    <t>SHP0001979</t>
  </si>
  <si>
    <t>SHP0001980</t>
  </si>
  <si>
    <t>SHP0001981</t>
  </si>
  <si>
    <t>SHP0001982</t>
  </si>
  <si>
    <t>SHP0001983</t>
  </si>
  <si>
    <t>SHP0001984</t>
  </si>
  <si>
    <t>SHP0001985</t>
  </si>
  <si>
    <t>SHP0001986</t>
  </si>
  <si>
    <t>SHP0001987</t>
  </si>
  <si>
    <t>SHP0001988</t>
  </si>
  <si>
    <t>SHP0001989</t>
  </si>
  <si>
    <t>SHP0001990</t>
  </si>
  <si>
    <t>SHP0001991</t>
  </si>
  <si>
    <t>SHP0001992</t>
  </si>
  <si>
    <t>SHP0001993</t>
  </si>
  <si>
    <t>SHP0001994</t>
  </si>
  <si>
    <t>SHP0001995</t>
  </si>
  <si>
    <t>SHP0001996</t>
  </si>
  <si>
    <t>SHP0001997</t>
  </si>
  <si>
    <t>SHP0001998</t>
  </si>
  <si>
    <t>SHP0001999</t>
  </si>
  <si>
    <t>SHP0002000</t>
  </si>
  <si>
    <t>SHP0002001</t>
  </si>
  <si>
    <t>SHP0002002</t>
  </si>
  <si>
    <t>SHP0002003</t>
  </si>
  <si>
    <t>SHP0002004</t>
  </si>
  <si>
    <t>SHP0002005</t>
  </si>
  <si>
    <t>SHP0002006</t>
  </si>
  <si>
    <t>SHP0002007</t>
  </si>
  <si>
    <t>SHP0002008</t>
  </si>
  <si>
    <t>SHP0002009</t>
  </si>
  <si>
    <t>SHP0002010</t>
  </si>
  <si>
    <t>SHP0002011</t>
  </si>
  <si>
    <t>SHP0002012</t>
  </si>
  <si>
    <t>SHP0002013</t>
  </si>
  <si>
    <t>SHP0002014</t>
  </si>
  <si>
    <t>SHP0002015</t>
  </si>
  <si>
    <t>SHP0002016</t>
  </si>
  <si>
    <t>SHP0002017</t>
  </si>
  <si>
    <t>SHP0002018</t>
  </si>
  <si>
    <t>SHP0002019</t>
  </si>
  <si>
    <t>SHP0002020</t>
  </si>
  <si>
    <t>SHP0002021</t>
  </si>
  <si>
    <t>SHP0002022</t>
  </si>
  <si>
    <t>SHP0002023</t>
  </si>
  <si>
    <t>SHP0002024</t>
  </si>
  <si>
    <t>SHP0002025</t>
  </si>
  <si>
    <t>SHP0002026</t>
  </si>
  <si>
    <t>SHP0002027</t>
  </si>
  <si>
    <t>SHP0002028</t>
  </si>
  <si>
    <t>SHP0002029</t>
  </si>
  <si>
    <t>SHP0002030</t>
  </si>
  <si>
    <t>SHP0002031</t>
  </si>
  <si>
    <t>SHP0002032</t>
  </si>
  <si>
    <t>SHP0002033</t>
  </si>
  <si>
    <t>SHP0002034</t>
  </si>
  <si>
    <t>SHP0002035</t>
  </si>
  <si>
    <t>SHP0002036</t>
  </si>
  <si>
    <t>SHP0002037</t>
  </si>
  <si>
    <t>SHP0002038</t>
  </si>
  <si>
    <t>SHP0002039</t>
  </si>
  <si>
    <t>SHP0002040</t>
  </si>
  <si>
    <t>SHP0002041</t>
  </si>
  <si>
    <t>SHP0002042</t>
  </si>
  <si>
    <t>SHP0002043</t>
  </si>
  <si>
    <t>SHP0002044</t>
  </si>
  <si>
    <t>SHP0002045</t>
  </si>
  <si>
    <t>SHP0002046</t>
  </si>
  <si>
    <t>SHP0002047</t>
  </si>
  <si>
    <t>SHP0002048</t>
  </si>
  <si>
    <t>SHP0002049</t>
  </si>
  <si>
    <t>SHP0002050</t>
  </si>
  <si>
    <t>SHP0002051</t>
  </si>
  <si>
    <t>SHP0002052</t>
  </si>
  <si>
    <t>SHP0002053</t>
  </si>
  <si>
    <t>SHP0002054</t>
  </si>
  <si>
    <t>SHP0002055</t>
  </si>
  <si>
    <t>SHP0002056</t>
  </si>
  <si>
    <t>SHP0002057</t>
  </si>
  <si>
    <t>SHP0002058</t>
  </si>
  <si>
    <t>SHP0002059</t>
  </si>
  <si>
    <t>SHP0002060</t>
  </si>
  <si>
    <t>SHP0002061</t>
  </si>
  <si>
    <t>SHP0002062</t>
  </si>
  <si>
    <t>SHP0002063</t>
  </si>
  <si>
    <t>SHP0002064</t>
  </si>
  <si>
    <t>SHP0002065</t>
  </si>
  <si>
    <t>SHP0002066</t>
  </si>
  <si>
    <t>SHP0002067</t>
  </si>
  <si>
    <t>SHP0002068</t>
  </si>
  <si>
    <t>SHP0002069</t>
  </si>
  <si>
    <t>SHP0002070</t>
  </si>
  <si>
    <t>SHP0002071</t>
  </si>
  <si>
    <t>SHP0002072</t>
  </si>
  <si>
    <t>SHP0002073</t>
  </si>
  <si>
    <t>SHP0002074</t>
  </si>
  <si>
    <t>SHP0002075</t>
  </si>
  <si>
    <t>SHP0002076</t>
  </si>
  <si>
    <t>SHP0002077</t>
  </si>
  <si>
    <t>SHP0002078</t>
  </si>
  <si>
    <t>SHP0002079</t>
  </si>
  <si>
    <t>SHP0002080</t>
  </si>
  <si>
    <t>SHP0002081</t>
  </si>
  <si>
    <t>SHP0002082</t>
  </si>
  <si>
    <t>SHP0002083</t>
  </si>
  <si>
    <t>SHP0002084</t>
  </si>
  <si>
    <t>SHP0002085</t>
  </si>
  <si>
    <t>SHP0002086</t>
  </si>
  <si>
    <t>SHP0002087</t>
  </si>
  <si>
    <t>SHP0002088</t>
  </si>
  <si>
    <t>SHP0002089</t>
  </si>
  <si>
    <t>SHP0002090</t>
  </si>
  <si>
    <t>SHP0002091</t>
  </si>
  <si>
    <t>SHP0002092</t>
  </si>
  <si>
    <t>SHP0002093</t>
  </si>
  <si>
    <t>SHP0002094</t>
  </si>
  <si>
    <t>SHP0002095</t>
  </si>
  <si>
    <t>SHP0002096</t>
  </si>
  <si>
    <t>SHP0002097</t>
  </si>
  <si>
    <t>SHP0002098</t>
  </si>
  <si>
    <t>SHP0002099</t>
  </si>
  <si>
    <t>SHP0002100</t>
  </si>
  <si>
    <t>SHP0002101</t>
  </si>
  <si>
    <t>SHP0002102</t>
  </si>
  <si>
    <t>SHP0002103</t>
  </si>
  <si>
    <t>SHP0002104</t>
  </si>
  <si>
    <t>SHP0002105</t>
  </si>
  <si>
    <t>SHP0002106</t>
  </si>
  <si>
    <t>SHP0002107</t>
  </si>
  <si>
    <t>SHP0002108</t>
  </si>
  <si>
    <t>SHP0002109</t>
  </si>
  <si>
    <t>SHP0002110</t>
  </si>
  <si>
    <t>SHP0002111</t>
  </si>
  <si>
    <t>SHP0002112</t>
  </si>
  <si>
    <t>SHP0002113</t>
  </si>
  <si>
    <t>SHP0002114</t>
  </si>
  <si>
    <t>SHP0002115</t>
  </si>
  <si>
    <t>SHP0002116</t>
  </si>
  <si>
    <t>SHP0002117</t>
  </si>
  <si>
    <t>SHP0002118</t>
  </si>
  <si>
    <t>SHP0002119</t>
  </si>
  <si>
    <t>SHP0002120</t>
  </si>
  <si>
    <t>SHP0002121</t>
  </si>
  <si>
    <t>SHP0002122</t>
  </si>
  <si>
    <t>SHP0002123</t>
  </si>
  <si>
    <t>SHP0002124</t>
  </si>
  <si>
    <t>SHP0002125</t>
  </si>
  <si>
    <t>SHP0002126</t>
  </si>
  <si>
    <t>SHP0002127</t>
  </si>
  <si>
    <t>SHP0002128</t>
  </si>
  <si>
    <t>SHP0002129</t>
  </si>
  <si>
    <t>SHP0002130</t>
  </si>
  <si>
    <t>SHP0002131</t>
  </si>
  <si>
    <t>SHP0002132</t>
  </si>
  <si>
    <t>SHP0002133</t>
  </si>
  <si>
    <t>SHP0002134</t>
  </si>
  <si>
    <t>SHP0002135</t>
  </si>
  <si>
    <t>SHP0002136</t>
  </si>
  <si>
    <t>SHP0002137</t>
  </si>
  <si>
    <t>SHP0002138</t>
  </si>
  <si>
    <t>SHP0002139</t>
  </si>
  <si>
    <t>SHP0002140</t>
  </si>
  <si>
    <t>SHP0002141</t>
  </si>
  <si>
    <t>SHP0002142</t>
  </si>
  <si>
    <t>SHP0002143</t>
  </si>
  <si>
    <t>SHP0002144</t>
  </si>
  <si>
    <t>SHP0002145</t>
  </si>
  <si>
    <t>SHP0002146</t>
  </si>
  <si>
    <t>SHP0002147</t>
  </si>
  <si>
    <t>SHP0002148</t>
  </si>
  <si>
    <t>SHP0002149</t>
  </si>
  <si>
    <t>SHP0002150</t>
  </si>
  <si>
    <t>SHP0002151</t>
  </si>
  <si>
    <t>SHP0002152</t>
  </si>
  <si>
    <t>SHP0002153</t>
  </si>
  <si>
    <t>SHP0002154</t>
  </si>
  <si>
    <t>SHP0002155</t>
  </si>
  <si>
    <t>SHP0002156</t>
  </si>
  <si>
    <t>SHP0002157</t>
  </si>
  <si>
    <t>SHP0002158</t>
  </si>
  <si>
    <t>SHP0002159</t>
  </si>
  <si>
    <t>SHP0002160</t>
  </si>
  <si>
    <t>SHP0002161</t>
  </si>
  <si>
    <t>SHP0002162</t>
  </si>
  <si>
    <t>SHP0002163</t>
  </si>
  <si>
    <t>SHP0002164</t>
  </si>
  <si>
    <t>SHP0002165</t>
  </si>
  <si>
    <t>SHP0002166</t>
  </si>
  <si>
    <t>SHP0002167</t>
  </si>
  <si>
    <t>SHP0002168</t>
  </si>
  <si>
    <t>SHP0002169</t>
  </si>
  <si>
    <t>SHP0002170</t>
  </si>
  <si>
    <t>SHP0002171</t>
  </si>
  <si>
    <t>SHP0002172</t>
  </si>
  <si>
    <t>SHP0002173</t>
  </si>
  <si>
    <t>SHP0002174</t>
  </si>
  <si>
    <t>SHP0002175</t>
  </si>
  <si>
    <t>SHP0002176</t>
  </si>
  <si>
    <t>SHP0002177</t>
  </si>
  <si>
    <t>SHP0002178</t>
  </si>
  <si>
    <t>SHP0002179</t>
  </si>
  <si>
    <t>SHP0002180</t>
  </si>
  <si>
    <t>SHP0002181</t>
  </si>
  <si>
    <t>SHP0002182</t>
  </si>
  <si>
    <t>SHP0002183</t>
  </si>
  <si>
    <t>SHP0002184</t>
  </si>
  <si>
    <t>SHP0002185</t>
  </si>
  <si>
    <t>SHP0002186</t>
  </si>
  <si>
    <t>SHP0002187</t>
  </si>
  <si>
    <t>SHP0002188</t>
  </si>
  <si>
    <t>SHP0002189</t>
  </si>
  <si>
    <t>SHP0002190</t>
  </si>
  <si>
    <t>SHP0002191</t>
  </si>
  <si>
    <t>SHP0002192</t>
  </si>
  <si>
    <t>SHP0002193</t>
  </si>
  <si>
    <t>SHP0002194</t>
  </si>
  <si>
    <t>SHP0002195</t>
  </si>
  <si>
    <t>SHP0002196</t>
  </si>
  <si>
    <t>SHP0002197</t>
  </si>
  <si>
    <t>SHP0002198</t>
  </si>
  <si>
    <t>SHP0002199</t>
  </si>
  <si>
    <t>SHP0002200</t>
  </si>
  <si>
    <t>SHP0002201</t>
  </si>
  <si>
    <t>SHP0002202</t>
  </si>
  <si>
    <t>SHP0002203</t>
  </si>
  <si>
    <t>SHP0002204</t>
  </si>
  <si>
    <t>SHP0002205</t>
  </si>
  <si>
    <t>SHP0002206</t>
  </si>
  <si>
    <t>SHP0002207</t>
  </si>
  <si>
    <t>SHP0002208</t>
  </si>
  <si>
    <t>SHP0002209</t>
  </si>
  <si>
    <t>SHP0002210</t>
  </si>
  <si>
    <t>SHP0002211</t>
  </si>
  <si>
    <t>SHP0002212</t>
  </si>
  <si>
    <t>SHP0002213</t>
  </si>
  <si>
    <t>SHP0002214</t>
  </si>
  <si>
    <t>SHP0002215</t>
  </si>
  <si>
    <t>SHP0002216</t>
  </si>
  <si>
    <t>SHP0002217</t>
  </si>
  <si>
    <t>SHP0002218</t>
  </si>
  <si>
    <t>SHP0002219</t>
  </si>
  <si>
    <t>SHP0002220</t>
  </si>
  <si>
    <t>SHP0002221</t>
  </si>
  <si>
    <t>SHP0002222</t>
  </si>
  <si>
    <t>SHP0002223</t>
  </si>
  <si>
    <t>SHP0002224</t>
  </si>
  <si>
    <t>SHP0002225</t>
  </si>
  <si>
    <t>SHP0002226</t>
  </si>
  <si>
    <t>SHP0002227</t>
  </si>
  <si>
    <t>SHP0002228</t>
  </si>
  <si>
    <t>SHP0002229</t>
  </si>
  <si>
    <t>SHP0002230</t>
  </si>
  <si>
    <t>SHP0002231</t>
  </si>
  <si>
    <t>SHP0002232</t>
  </si>
  <si>
    <t>SHP0002233</t>
  </si>
  <si>
    <t>SHP0002234</t>
  </si>
  <si>
    <t>SHP0002235</t>
  </si>
  <si>
    <t>SHP0002236</t>
  </si>
  <si>
    <t>SHP0002237</t>
  </si>
  <si>
    <t>SHP0002238</t>
  </si>
  <si>
    <t>SHP0002239</t>
  </si>
  <si>
    <t>SHP0002240</t>
  </si>
  <si>
    <t>SHP0002241</t>
  </si>
  <si>
    <t>SHP0002242</t>
  </si>
  <si>
    <t>SHP0002243</t>
  </si>
  <si>
    <t>SHP0002244</t>
  </si>
  <si>
    <t>SHP0002245</t>
  </si>
  <si>
    <t>SHP0002246</t>
  </si>
  <si>
    <t>SHP0002247</t>
  </si>
  <si>
    <t>SHP0002248</t>
  </si>
  <si>
    <t>SHP0002249</t>
  </si>
  <si>
    <t>SHP0002250</t>
  </si>
  <si>
    <t>SHP0002251</t>
  </si>
  <si>
    <t>SHP0002252</t>
  </si>
  <si>
    <t>SHP0002253</t>
  </si>
  <si>
    <t>SHP0002254</t>
  </si>
  <si>
    <t>SHP0002255</t>
  </si>
  <si>
    <t>SHP0002256</t>
  </si>
  <si>
    <t>SHP0002257</t>
  </si>
  <si>
    <t>SHP0002258</t>
  </si>
  <si>
    <t>SHP0002259</t>
  </si>
  <si>
    <t>SHP0002260</t>
  </si>
  <si>
    <t>SHP0002261</t>
  </si>
  <si>
    <t>SHP0002262</t>
  </si>
  <si>
    <t>SHP0002263</t>
  </si>
  <si>
    <t>SHP0002264</t>
  </si>
  <si>
    <t>SHP0002265</t>
  </si>
  <si>
    <t>SHP0002266</t>
  </si>
  <si>
    <t>SHP0002267</t>
  </si>
  <si>
    <t>SHP0002268</t>
  </si>
  <si>
    <t>SHP0002269</t>
  </si>
  <si>
    <t>SHP0002270</t>
  </si>
  <si>
    <t>SHP0002271</t>
  </si>
  <si>
    <t>SHP0002272</t>
  </si>
  <si>
    <t>SHP0002273</t>
  </si>
  <si>
    <t>SHP0002274</t>
  </si>
  <si>
    <t>SHP0002275</t>
  </si>
  <si>
    <t>SHP0002276</t>
  </si>
  <si>
    <t>SHP0002277</t>
  </si>
  <si>
    <t>SHP0002278</t>
  </si>
  <si>
    <t>SHP0002279</t>
  </si>
  <si>
    <t>SHP0002280</t>
  </si>
  <si>
    <t>SHP0002281</t>
  </si>
  <si>
    <t>SHP0002282</t>
  </si>
  <si>
    <t>SHP0002283</t>
  </si>
  <si>
    <t>SHP0002284</t>
  </si>
  <si>
    <t>SHP0002285</t>
  </si>
  <si>
    <t>SHP0002286</t>
  </si>
  <si>
    <t>SHP0002287</t>
  </si>
  <si>
    <t>SHP0002288</t>
  </si>
  <si>
    <t>SHP0002289</t>
  </si>
  <si>
    <t>SHP0002290</t>
  </si>
  <si>
    <t>SHP0002291</t>
  </si>
  <si>
    <t>SHP0002292</t>
  </si>
  <si>
    <t>SHP0002293</t>
  </si>
  <si>
    <t>SHP0002294</t>
  </si>
  <si>
    <t>SHP0002295</t>
  </si>
  <si>
    <t>SHP0002296</t>
  </si>
  <si>
    <t>SHP0002297</t>
  </si>
  <si>
    <t>SHP0002298</t>
  </si>
  <si>
    <t>SHP0002299</t>
  </si>
  <si>
    <t>SHP0002300</t>
  </si>
  <si>
    <t>SHP0002301</t>
  </si>
  <si>
    <t>SHP0002302</t>
  </si>
  <si>
    <t>SHP0002303</t>
  </si>
  <si>
    <t>SHP0002304</t>
  </si>
  <si>
    <t>SHP0002305</t>
  </si>
  <si>
    <t>SHP0002306</t>
  </si>
  <si>
    <t>SHP0002307</t>
  </si>
  <si>
    <t>SHP0002308</t>
  </si>
  <si>
    <t>SHP0002309</t>
  </si>
  <si>
    <t>SHP0002310</t>
  </si>
  <si>
    <t>SHP0002311</t>
  </si>
  <si>
    <t>SHP0002312</t>
  </si>
  <si>
    <t>SHP0002313</t>
  </si>
  <si>
    <t>SHP0002314</t>
  </si>
  <si>
    <t>SHP0002315</t>
  </si>
  <si>
    <t>SHP0002316</t>
  </si>
  <si>
    <t>SHP0002317</t>
  </si>
  <si>
    <t>SHP0002318</t>
  </si>
  <si>
    <t>SHP0002319</t>
  </si>
  <si>
    <t>SHP0002320</t>
  </si>
  <si>
    <t>SHP0002321</t>
  </si>
  <si>
    <t>SHP0002322</t>
  </si>
  <si>
    <t>SHP0002323</t>
  </si>
  <si>
    <t>SHP0002324</t>
  </si>
  <si>
    <t>SHP0002325</t>
  </si>
  <si>
    <t>SHP0002326</t>
  </si>
  <si>
    <t>SHP0002327</t>
  </si>
  <si>
    <t>SHP0002328</t>
  </si>
  <si>
    <t>SHP0002329</t>
  </si>
  <si>
    <t>SHP0002330</t>
  </si>
  <si>
    <t>SHP0002331</t>
  </si>
  <si>
    <t>SHP0002332</t>
  </si>
  <si>
    <t>SHP0002333</t>
  </si>
  <si>
    <t>SHP0002334</t>
  </si>
  <si>
    <t>SHP0002335</t>
  </si>
  <si>
    <t>SHP0002336</t>
  </si>
  <si>
    <t>SHP0002337</t>
  </si>
  <si>
    <t>SHP0002338</t>
  </si>
  <si>
    <t>SHP0002339</t>
  </si>
  <si>
    <t>SHP0002340</t>
  </si>
  <si>
    <t>SHP0002341</t>
  </si>
  <si>
    <t>SHP0002342</t>
  </si>
  <si>
    <t>SHP0002343</t>
  </si>
  <si>
    <t>SHP0002344</t>
  </si>
  <si>
    <t>SHP0002345</t>
  </si>
  <si>
    <t>SHP0002346</t>
  </si>
  <si>
    <t>SHP0002347</t>
  </si>
  <si>
    <t>SHP0002348</t>
  </si>
  <si>
    <t>SHP0002349</t>
  </si>
  <si>
    <t>SHP0002350</t>
  </si>
  <si>
    <t>SHP0002351</t>
  </si>
  <si>
    <t>SHP0002352</t>
  </si>
  <si>
    <t>SHP0002353</t>
  </si>
  <si>
    <t>SHP0002354</t>
  </si>
  <si>
    <t>SHP0002355</t>
  </si>
  <si>
    <t>SHP0002356</t>
  </si>
  <si>
    <t>SHP0002357</t>
  </si>
  <si>
    <t>SHP0002358</t>
  </si>
  <si>
    <t>SHP0002359</t>
  </si>
  <si>
    <t>SHP0002360</t>
  </si>
  <si>
    <t>SHP0002361</t>
  </si>
  <si>
    <t>SHP0002362</t>
  </si>
  <si>
    <t>SHP0002363</t>
  </si>
  <si>
    <t>SHP0002364</t>
  </si>
  <si>
    <t>SHP0002365</t>
  </si>
  <si>
    <t>SHP0002366</t>
  </si>
  <si>
    <t>SHP0002367</t>
  </si>
  <si>
    <t>SHP0002368</t>
  </si>
  <si>
    <t>SHP0002369</t>
  </si>
  <si>
    <t>SHP0002370</t>
  </si>
  <si>
    <t>SHP0002371</t>
  </si>
  <si>
    <t>SHP0002372</t>
  </si>
  <si>
    <t>SHP0002373</t>
  </si>
  <si>
    <t>SHP0002374</t>
  </si>
  <si>
    <t>SHP0002375</t>
  </si>
  <si>
    <t>SHP0002376</t>
  </si>
  <si>
    <t>SHP0002377</t>
  </si>
  <si>
    <t>SHP0002378</t>
  </si>
  <si>
    <t>SHP0002379</t>
  </si>
  <si>
    <t>SHP0002380</t>
  </si>
  <si>
    <t>SHP0002381</t>
  </si>
  <si>
    <t>SHP0002382</t>
  </si>
  <si>
    <t>SHP0002383</t>
  </si>
  <si>
    <t>SHP0002384</t>
  </si>
  <si>
    <t>SHP0002385</t>
  </si>
  <si>
    <t>SHP0002386</t>
  </si>
  <si>
    <t>SHP0002387</t>
  </si>
  <si>
    <t>SHP0002388</t>
  </si>
  <si>
    <t>SHP0002389</t>
  </si>
  <si>
    <t>SHP0002390</t>
  </si>
  <si>
    <t>SHP0002391</t>
  </si>
  <si>
    <t>SHP0002392</t>
  </si>
  <si>
    <t>SHP0002393</t>
  </si>
  <si>
    <t>SHP0002394</t>
  </si>
  <si>
    <t>SHP0002395</t>
  </si>
  <si>
    <t>SHP0002396</t>
  </si>
  <si>
    <t>SHP0002397</t>
  </si>
  <si>
    <t>SHP0002398</t>
  </si>
  <si>
    <t>SHP0002399</t>
  </si>
  <si>
    <t>SHP0002400</t>
  </si>
  <si>
    <t>SHP0002401</t>
  </si>
  <si>
    <t>SHP0002402</t>
  </si>
  <si>
    <t>SHP0002403</t>
  </si>
  <si>
    <t>SHP0002404</t>
  </si>
  <si>
    <t>SHP0002405</t>
  </si>
  <si>
    <t>SHP0002406</t>
  </si>
  <si>
    <t>SHP0002407</t>
  </si>
  <si>
    <t>SHP0002408</t>
  </si>
  <si>
    <t>SHP0002409</t>
  </si>
  <si>
    <t>SHP0002410</t>
  </si>
  <si>
    <t>SHP0002411</t>
  </si>
  <si>
    <t>SHP0002412</t>
  </si>
  <si>
    <t>SHP0002413</t>
  </si>
  <si>
    <t>SHP0002414</t>
  </si>
  <si>
    <t>SHP0002415</t>
  </si>
  <si>
    <t>SHP0002416</t>
  </si>
  <si>
    <t>SHP0002417</t>
  </si>
  <si>
    <t>SHP0002418</t>
  </si>
  <si>
    <t>SHP0002419</t>
  </si>
  <si>
    <t>SHP0002420</t>
  </si>
  <si>
    <t>SHP0002421</t>
  </si>
  <si>
    <t>SHP0002422</t>
  </si>
  <si>
    <t>SHP0002423</t>
  </si>
  <si>
    <t>SHP0002424</t>
  </si>
  <si>
    <t>SHP0002425</t>
  </si>
  <si>
    <t>SHP0002426</t>
  </si>
  <si>
    <t>SHP0002427</t>
  </si>
  <si>
    <t>SHP0002428</t>
  </si>
  <si>
    <t>SHP0002429</t>
  </si>
  <si>
    <t>SHP0002430</t>
  </si>
  <si>
    <t>SHP0002431</t>
  </si>
  <si>
    <t>SHP0002432</t>
  </si>
  <si>
    <t>SHP0002433</t>
  </si>
  <si>
    <t>SHP0002434</t>
  </si>
  <si>
    <t>SHP0002435</t>
  </si>
  <si>
    <t>SHP0002436</t>
  </si>
  <si>
    <t>SHP0002437</t>
  </si>
  <si>
    <t>SHP0002438</t>
  </si>
  <si>
    <t>SHP0002439</t>
  </si>
  <si>
    <t>SHP0002440</t>
  </si>
  <si>
    <t>SHP0002441</t>
  </si>
  <si>
    <t>SHP0002442</t>
  </si>
  <si>
    <t>SHP0002443</t>
  </si>
  <si>
    <t>SHP0002444</t>
  </si>
  <si>
    <t>SHP0002445</t>
  </si>
  <si>
    <t>SHP0002446</t>
  </si>
  <si>
    <t>SHP0002447</t>
  </si>
  <si>
    <t>SHP0002448</t>
  </si>
  <si>
    <t>SHP0002449</t>
  </si>
  <si>
    <t>SHP0002450</t>
  </si>
  <si>
    <t>SHP0002451</t>
  </si>
  <si>
    <t>SHP0002452</t>
  </si>
  <si>
    <t>SHP0002453</t>
  </si>
  <si>
    <t>SHP0002454</t>
  </si>
  <si>
    <t>SHP0002455</t>
  </si>
  <si>
    <t>SHP0002456</t>
  </si>
  <si>
    <t>SHP0002457</t>
  </si>
  <si>
    <t>SHP0002458</t>
  </si>
  <si>
    <t>SHP0002459</t>
  </si>
  <si>
    <t>SHP0002460</t>
  </si>
  <si>
    <t>SHP0002461</t>
  </si>
  <si>
    <t>SHP0002462</t>
  </si>
  <si>
    <t>SHP0002463</t>
  </si>
  <si>
    <t>SHP0002464</t>
  </si>
  <si>
    <t>SHP0002465</t>
  </si>
  <si>
    <t>SHP0002466</t>
  </si>
  <si>
    <t>SHP0002467</t>
  </si>
  <si>
    <t>SHP0002468</t>
  </si>
  <si>
    <t>SHP0002469</t>
  </si>
  <si>
    <t>SHP0002470</t>
  </si>
  <si>
    <t>SHP0002471</t>
  </si>
  <si>
    <t>SHP0002472</t>
  </si>
  <si>
    <t>SHP0002473</t>
  </si>
  <si>
    <t>SHP0002474</t>
  </si>
  <si>
    <t>SHP0002475</t>
  </si>
  <si>
    <t>SHP0002476</t>
  </si>
  <si>
    <t>SHP0002477</t>
  </si>
  <si>
    <t>SHP0002478</t>
  </si>
  <si>
    <t>SHP0002479</t>
  </si>
  <si>
    <t>SHP0002480</t>
  </si>
  <si>
    <t>SHP0002481</t>
  </si>
  <si>
    <t>SHP0002482</t>
  </si>
  <si>
    <t>SHP0002483</t>
  </si>
  <si>
    <t>SHP0002484</t>
  </si>
  <si>
    <t>SHP0002485</t>
  </si>
  <si>
    <t>SHP0002486</t>
  </si>
  <si>
    <t>SHP0002487</t>
  </si>
  <si>
    <t>SHP0002488</t>
  </si>
  <si>
    <t>SHP0002489</t>
  </si>
  <si>
    <t>SHP0002490</t>
  </si>
  <si>
    <t>SHP0002491</t>
  </si>
  <si>
    <t>SHP0002492</t>
  </si>
  <si>
    <t>SHP0002493</t>
  </si>
  <si>
    <t>SHP0002494</t>
  </si>
  <si>
    <t>SHP0002495</t>
  </si>
  <si>
    <t>SHP0002496</t>
  </si>
  <si>
    <t>SHP0002497</t>
  </si>
  <si>
    <t>SHP0002498</t>
  </si>
  <si>
    <t>SHP0002499</t>
  </si>
  <si>
    <t>SHP0002500</t>
  </si>
  <si>
    <t>SHP0002501</t>
  </si>
  <si>
    <t>SHP0002502</t>
  </si>
  <si>
    <t>SHP0002503</t>
  </si>
  <si>
    <t>SHP0002504</t>
  </si>
  <si>
    <t>SHP0002505</t>
  </si>
  <si>
    <t>SHP0002506</t>
  </si>
  <si>
    <t>SHP0002507</t>
  </si>
  <si>
    <t>SHP0002508</t>
  </si>
  <si>
    <t>SHP0002509</t>
  </si>
  <si>
    <t>SHP0002510</t>
  </si>
  <si>
    <t>SHP0002511</t>
  </si>
  <si>
    <t>SHP0002512</t>
  </si>
  <si>
    <t>SHP0002513</t>
  </si>
  <si>
    <t>SHP0002514</t>
  </si>
  <si>
    <t>SHP0002515</t>
  </si>
  <si>
    <t>SHP0002516</t>
  </si>
  <si>
    <t>SHP0002517</t>
  </si>
  <si>
    <t>SHP0002518</t>
  </si>
  <si>
    <t>SHP0002519</t>
  </si>
  <si>
    <t>SHP0002520</t>
  </si>
  <si>
    <t>SHP0002521</t>
  </si>
  <si>
    <t>SHP0002522</t>
  </si>
  <si>
    <t>SHP0002523</t>
  </si>
  <si>
    <t>SHP0002524</t>
  </si>
  <si>
    <t>SHP0002525</t>
  </si>
  <si>
    <t>SHP0002526</t>
  </si>
  <si>
    <t>SHP0002527</t>
  </si>
  <si>
    <t>SHP0002528</t>
  </si>
  <si>
    <t>SHP0002529</t>
  </si>
  <si>
    <t>SHP0002530</t>
  </si>
  <si>
    <t>SHP0002531</t>
  </si>
  <si>
    <t>SHP0002532</t>
  </si>
  <si>
    <t>SHP0002533</t>
  </si>
  <si>
    <t>SHP0002534</t>
  </si>
  <si>
    <t>SHP0002535</t>
  </si>
  <si>
    <t>SHP0002536</t>
  </si>
  <si>
    <t>SHP0002537</t>
  </si>
  <si>
    <t>SHP0002538</t>
  </si>
  <si>
    <t>SHP0002539</t>
  </si>
  <si>
    <t>SHP0002540</t>
  </si>
  <si>
    <t>SHP0002541</t>
  </si>
  <si>
    <t>SHP0002542</t>
  </si>
  <si>
    <t>SHP0002543</t>
  </si>
  <si>
    <t>SHP0002544</t>
  </si>
  <si>
    <t>SHP0002545</t>
  </si>
  <si>
    <t>SHP0002546</t>
  </si>
  <si>
    <t>SHP0002547</t>
  </si>
  <si>
    <t>SHP0002548</t>
  </si>
  <si>
    <t>SHP0002549</t>
  </si>
  <si>
    <t>SHP0002550</t>
  </si>
  <si>
    <t>SHP0002551</t>
  </si>
  <si>
    <t>SHP0002552</t>
  </si>
  <si>
    <t>SHP0002553</t>
  </si>
  <si>
    <t>SHP0002554</t>
  </si>
  <si>
    <t>SHP0002555</t>
  </si>
  <si>
    <t>SHP0002556</t>
  </si>
  <si>
    <t>SHP0002557</t>
  </si>
  <si>
    <t>SHP0002558</t>
  </si>
  <si>
    <t>SHP0002559</t>
  </si>
  <si>
    <t>SHP0002560</t>
  </si>
  <si>
    <t>SHP0002561</t>
  </si>
  <si>
    <t>SHP0002562</t>
  </si>
  <si>
    <t>SHP0002563</t>
  </si>
  <si>
    <t>SHP0002564</t>
  </si>
  <si>
    <t>SHP0002565</t>
  </si>
  <si>
    <t>SHP0002566</t>
  </si>
  <si>
    <t>SHP0002567</t>
  </si>
  <si>
    <t>SHP0002568</t>
  </si>
  <si>
    <t>SHP0002569</t>
  </si>
  <si>
    <t>SHP0002570</t>
  </si>
  <si>
    <t>SHP0002571</t>
  </si>
  <si>
    <t>SHP0002572</t>
  </si>
  <si>
    <t>SHP0002573</t>
  </si>
  <si>
    <t>SHP0002574</t>
  </si>
  <si>
    <t>SHP0002575</t>
  </si>
  <si>
    <t>SHP0002576</t>
  </si>
  <si>
    <t>SHP0002577</t>
  </si>
  <si>
    <t>SHP0002578</t>
  </si>
  <si>
    <t>SHP0002579</t>
  </si>
  <si>
    <t>SHP0002580</t>
  </si>
  <si>
    <t>SHP0002581</t>
  </si>
  <si>
    <t>SHP0002582</t>
  </si>
  <si>
    <t>SHP0002583</t>
  </si>
  <si>
    <t>SHP0002584</t>
  </si>
  <si>
    <t>SHP0002585</t>
  </si>
  <si>
    <t>SHP0002586</t>
  </si>
  <si>
    <t>SHP0002587</t>
  </si>
  <si>
    <t>SHP0002588</t>
  </si>
  <si>
    <t>SHP0002589</t>
  </si>
  <si>
    <t>SHP0002590</t>
  </si>
  <si>
    <t>SHP0002591</t>
  </si>
  <si>
    <t>SHP0002592</t>
  </si>
  <si>
    <t>SHP0002593</t>
  </si>
  <si>
    <t>SHP0002594</t>
  </si>
  <si>
    <t>SHP0002595</t>
  </si>
  <si>
    <t>SHP0002596</t>
  </si>
  <si>
    <t>SHP0002597</t>
  </si>
  <si>
    <t>SHP0002598</t>
  </si>
  <si>
    <t>SHP0002599</t>
  </si>
  <si>
    <t>SHP0002600</t>
  </si>
  <si>
    <t>SHP0002601</t>
  </si>
  <si>
    <t>SHP0002602</t>
  </si>
  <si>
    <t>SHP0002603</t>
  </si>
  <si>
    <t>SHP0002604</t>
  </si>
  <si>
    <t>SHP0002605</t>
  </si>
  <si>
    <t>SHP0002606</t>
  </si>
  <si>
    <t>SHP0002607</t>
  </si>
  <si>
    <t>SHP0002608</t>
  </si>
  <si>
    <t>SHP0002609</t>
  </si>
  <si>
    <t>SHP0002610</t>
  </si>
  <si>
    <t>SHP0002611</t>
  </si>
  <si>
    <t>SHP0002612</t>
  </si>
  <si>
    <t>SHP0002613</t>
  </si>
  <si>
    <t>SHP0002614</t>
  </si>
  <si>
    <t>SHP0002615</t>
  </si>
  <si>
    <t>SHP0002616</t>
  </si>
  <si>
    <t>SHP0002617</t>
  </si>
  <si>
    <t>SHP0002618</t>
  </si>
  <si>
    <t>SHP0002619</t>
  </si>
  <si>
    <t>SHP0002620</t>
  </si>
  <si>
    <t>SHP0002621</t>
  </si>
  <si>
    <t>SHP0002622</t>
  </si>
  <si>
    <t>SHP0002623</t>
  </si>
  <si>
    <t>SHP0002624</t>
  </si>
  <si>
    <t>SHP0002625</t>
  </si>
  <si>
    <t>SHP0002626</t>
  </si>
  <si>
    <t>SHP0002627</t>
  </si>
  <si>
    <t>SHP0002628</t>
  </si>
  <si>
    <t>SHP0002629</t>
  </si>
  <si>
    <t>SHP0002630</t>
  </si>
  <si>
    <t>SHP0002631</t>
  </si>
  <si>
    <t>SHP0002632</t>
  </si>
  <si>
    <t>SHP0002633</t>
  </si>
  <si>
    <t>SHP0002634</t>
  </si>
  <si>
    <t>SHP0002635</t>
  </si>
  <si>
    <t>SHP0002636</t>
  </si>
  <si>
    <t>SHP0002637</t>
  </si>
  <si>
    <t>SHP0002638</t>
  </si>
  <si>
    <t>SHP0002639</t>
  </si>
  <si>
    <t>SHP0002640</t>
  </si>
  <si>
    <t>SHP0002641</t>
  </si>
  <si>
    <t>SHP0002642</t>
  </si>
  <si>
    <t>SHP0002643</t>
  </si>
  <si>
    <t>SHP0002644</t>
  </si>
  <si>
    <t>SHP0002645</t>
  </si>
  <si>
    <t>SHP0002646</t>
  </si>
  <si>
    <t>SHP0002647</t>
  </si>
  <si>
    <t>SHP0002648</t>
  </si>
  <si>
    <t>SHP0002649</t>
  </si>
  <si>
    <t>SHP0002650</t>
  </si>
  <si>
    <t>SHP0002651</t>
  </si>
  <si>
    <t>SHP0002652</t>
  </si>
  <si>
    <t>SHP0002653</t>
  </si>
  <si>
    <t>SHP0002654</t>
  </si>
  <si>
    <t>SHP0002655</t>
  </si>
  <si>
    <t>SHP0002656</t>
  </si>
  <si>
    <t>SHP0002657</t>
  </si>
  <si>
    <t>SHP0002658</t>
  </si>
  <si>
    <t>SHP0002659</t>
  </si>
  <si>
    <t>SHP0002660</t>
  </si>
  <si>
    <t>SHP0002661</t>
  </si>
  <si>
    <t>SHP0002662</t>
  </si>
  <si>
    <t>SHP0002663</t>
  </si>
  <si>
    <t>SHP0002664</t>
  </si>
  <si>
    <t>SHP0002665</t>
  </si>
  <si>
    <t>SHP0002666</t>
  </si>
  <si>
    <t>SHP0002667</t>
  </si>
  <si>
    <t>SHP0002668</t>
  </si>
  <si>
    <t>SHP0002669</t>
  </si>
  <si>
    <t>SHP0002670</t>
  </si>
  <si>
    <t>SHP0002671</t>
  </si>
  <si>
    <t>SHP0002672</t>
  </si>
  <si>
    <t>SHP0002673</t>
  </si>
  <si>
    <t>SHP0002674</t>
  </si>
  <si>
    <t>SHP0002675</t>
  </si>
  <si>
    <t>SHP0002676</t>
  </si>
  <si>
    <t>SHP0002677</t>
  </si>
  <si>
    <t>SHP0002678</t>
  </si>
  <si>
    <t>SHP0002679</t>
  </si>
  <si>
    <t>SHP0002680</t>
  </si>
  <si>
    <t>SHP0002681</t>
  </si>
  <si>
    <t>SHP0002682</t>
  </si>
  <si>
    <t>SHP0002683</t>
  </si>
  <si>
    <t>SHP0002684</t>
  </si>
  <si>
    <t>SHP0002685</t>
  </si>
  <si>
    <t>SHP0002686</t>
  </si>
  <si>
    <t>SHP0002687</t>
  </si>
  <si>
    <t>SHP0002688</t>
  </si>
  <si>
    <t>SHP0002689</t>
  </si>
  <si>
    <t>SHP0002690</t>
  </si>
  <si>
    <t>SHP0002691</t>
  </si>
  <si>
    <t>SHP0002692</t>
  </si>
  <si>
    <t>SHP0002693</t>
  </si>
  <si>
    <t>SHP0002694</t>
  </si>
  <si>
    <t>SHP0002695</t>
  </si>
  <si>
    <t>SHP0002696</t>
  </si>
  <si>
    <t>SHP0002697</t>
  </si>
  <si>
    <t>SHP0002698</t>
  </si>
  <si>
    <t>SHP0002699</t>
  </si>
  <si>
    <t>SHP0002700</t>
  </si>
  <si>
    <t>SHP0002701</t>
  </si>
  <si>
    <t>SHP0002702</t>
  </si>
  <si>
    <t>SHP0002703</t>
  </si>
  <si>
    <t>SHP0002704</t>
  </si>
  <si>
    <t>SHP0002705</t>
  </si>
  <si>
    <t>SHP0002706</t>
  </si>
  <si>
    <t>SHP0002707</t>
  </si>
  <si>
    <t>SHP0002708</t>
  </si>
  <si>
    <t>SHP0002709</t>
  </si>
  <si>
    <t>SHP0002710</t>
  </si>
  <si>
    <t>SHP0002711</t>
  </si>
  <si>
    <t>SHP0002712</t>
  </si>
  <si>
    <t>SHP0002713</t>
  </si>
  <si>
    <t>SHP0002714</t>
  </si>
  <si>
    <t>SHP0002715</t>
  </si>
  <si>
    <t>SHP0002716</t>
  </si>
  <si>
    <t>SHP0002717</t>
  </si>
  <si>
    <t>SHP0002718</t>
  </si>
  <si>
    <t>SHP0002719</t>
  </si>
  <si>
    <t>SHP0002720</t>
  </si>
  <si>
    <t>SHP0002721</t>
  </si>
  <si>
    <t>SHP0002722</t>
  </si>
  <si>
    <t>SHP0002723</t>
  </si>
  <si>
    <t>SHP0002724</t>
  </si>
  <si>
    <t>SHP0002725</t>
  </si>
  <si>
    <t>SHP0002726</t>
  </si>
  <si>
    <t>SHP0002727</t>
  </si>
  <si>
    <t>SHP0002728</t>
  </si>
  <si>
    <t>SHP0002729</t>
  </si>
  <si>
    <t>SHP0002730</t>
  </si>
  <si>
    <t>SHP0002731</t>
  </si>
  <si>
    <t>SHP0002732</t>
  </si>
  <si>
    <t>SHP0002733</t>
  </si>
  <si>
    <t>SHP0002734</t>
  </si>
  <si>
    <t>SHP0002735</t>
  </si>
  <si>
    <t>SHP0002736</t>
  </si>
  <si>
    <t>SHP0002737</t>
  </si>
  <si>
    <t>SHP0002738</t>
  </si>
  <si>
    <t>SHP0002739</t>
  </si>
  <si>
    <t>SHP0002740</t>
  </si>
  <si>
    <t>SHP0002741</t>
  </si>
  <si>
    <t>SHP0002742</t>
  </si>
  <si>
    <t>SHP0002743</t>
  </si>
  <si>
    <t>SHP0002744</t>
  </si>
  <si>
    <t>SHP0002745</t>
  </si>
  <si>
    <t>SHP0002746</t>
  </si>
  <si>
    <t>SHP0002747</t>
  </si>
  <si>
    <t>SHP0002748</t>
  </si>
  <si>
    <t>SHP0002749</t>
  </si>
  <si>
    <t>SHP0002750</t>
  </si>
  <si>
    <t>SHP0002751</t>
  </si>
  <si>
    <t>SHP0002752</t>
  </si>
  <si>
    <t>SHP0002753</t>
  </si>
  <si>
    <t>SHP0002754</t>
  </si>
  <si>
    <t>SHP0002755</t>
  </si>
  <si>
    <t>SHP0002756</t>
  </si>
  <si>
    <t>SHP0002757</t>
  </si>
  <si>
    <t>SHP0002758</t>
  </si>
  <si>
    <t>SHP0002759</t>
  </si>
  <si>
    <t>SHP0002760</t>
  </si>
  <si>
    <t>SHP0002761</t>
  </si>
  <si>
    <t>SHP0002762</t>
  </si>
  <si>
    <t>SHP0002763</t>
  </si>
  <si>
    <t>SHP0002764</t>
  </si>
  <si>
    <t>SHP0002765</t>
  </si>
  <si>
    <t>SHP0002766</t>
  </si>
  <si>
    <t>SHP0002767</t>
  </si>
  <si>
    <t>SHP0002768</t>
  </si>
  <si>
    <t>SHP0002769</t>
  </si>
  <si>
    <t>SHP0002770</t>
  </si>
  <si>
    <t>SHP0002771</t>
  </si>
  <si>
    <t>SHP0002772</t>
  </si>
  <si>
    <t>SHP0002773</t>
  </si>
  <si>
    <t>SHP0002774</t>
  </si>
  <si>
    <t>SHP0002775</t>
  </si>
  <si>
    <t>SHP0002776</t>
  </si>
  <si>
    <t>SHP0002777</t>
  </si>
  <si>
    <t>SHP0002778</t>
  </si>
  <si>
    <t>SHP0002779</t>
  </si>
  <si>
    <t>SHP0002780</t>
  </si>
  <si>
    <t>SHP0002781</t>
  </si>
  <si>
    <t>SHP0002782</t>
  </si>
  <si>
    <t>SHP0002783</t>
  </si>
  <si>
    <t>SHP0002784</t>
  </si>
  <si>
    <t>SHP0002785</t>
  </si>
  <si>
    <t>SHP0002786</t>
  </si>
  <si>
    <t>SHP0002787</t>
  </si>
  <si>
    <t>SHP0002788</t>
  </si>
  <si>
    <t>SHP0002789</t>
  </si>
  <si>
    <t>SHP0002790</t>
  </si>
  <si>
    <t>SHP0002791</t>
  </si>
  <si>
    <t>SHP0002792</t>
  </si>
  <si>
    <t>SHP0002793</t>
  </si>
  <si>
    <t>SHP0002794</t>
  </si>
  <si>
    <t>SHP0002795</t>
  </si>
  <si>
    <t>SHP0002796</t>
  </si>
  <si>
    <t>SHP0002797</t>
  </si>
  <si>
    <t>SHP0002798</t>
  </si>
  <si>
    <t>SHP0002799</t>
  </si>
  <si>
    <t>SHP0002800</t>
  </si>
  <si>
    <t>SHP0002801</t>
  </si>
  <si>
    <t>SHP0002802</t>
  </si>
  <si>
    <t>SHP0002803</t>
  </si>
  <si>
    <t>SHP0002804</t>
  </si>
  <si>
    <t>SHP0002805</t>
  </si>
  <si>
    <t>SHP0002806</t>
  </si>
  <si>
    <t>SHP0002807</t>
  </si>
  <si>
    <t>SHP0002808</t>
  </si>
  <si>
    <t>SHP0002809</t>
  </si>
  <si>
    <t>SHP0002810</t>
  </si>
  <si>
    <t>SHP0002811</t>
  </si>
  <si>
    <t>SHP0002812</t>
  </si>
  <si>
    <t>SHP0002813</t>
  </si>
  <si>
    <t>SHP0002814</t>
  </si>
  <si>
    <t>SHP0002815</t>
  </si>
  <si>
    <t>SHP0002816</t>
  </si>
  <si>
    <t>SHP0002817</t>
  </si>
  <si>
    <t>SHP0002818</t>
  </si>
  <si>
    <t>SHP0002819</t>
  </si>
  <si>
    <t>SHP0002820</t>
  </si>
  <si>
    <t>SHP0002821</t>
  </si>
  <si>
    <t>SHP0002822</t>
  </si>
  <si>
    <t>SHP0002823</t>
  </si>
  <si>
    <t>SHP0002824</t>
  </si>
  <si>
    <t>SHP0002825</t>
  </si>
  <si>
    <t>SHP0002826</t>
  </si>
  <si>
    <t>SHP0002827</t>
  </si>
  <si>
    <t>SHP0002828</t>
  </si>
  <si>
    <t>SHP0002829</t>
  </si>
  <si>
    <t>SHP0002830</t>
  </si>
  <si>
    <t>SHP0002831</t>
  </si>
  <si>
    <t>SHP0002832</t>
  </si>
  <si>
    <t>SHP0002833</t>
  </si>
  <si>
    <t>SHP0002834</t>
  </si>
  <si>
    <t>SHP0002835</t>
  </si>
  <si>
    <t>SHP0002836</t>
  </si>
  <si>
    <t>SHP0002837</t>
  </si>
  <si>
    <t>SHP0002838</t>
  </si>
  <si>
    <t>SHP0002839</t>
  </si>
  <si>
    <t>SHP0002840</t>
  </si>
  <si>
    <t>SHP0002841</t>
  </si>
  <si>
    <t>SHP0002842</t>
  </si>
  <si>
    <t>SHP0002843</t>
  </si>
  <si>
    <t>SHP0002844</t>
  </si>
  <si>
    <t>SHP0002845</t>
  </si>
  <si>
    <t>SHP0002846</t>
  </si>
  <si>
    <t>SHP0002847</t>
  </si>
  <si>
    <t>SHP0002848</t>
  </si>
  <si>
    <t>SHP0002849</t>
  </si>
  <si>
    <t>SHP0002850</t>
  </si>
  <si>
    <t>SHP0002851</t>
  </si>
  <si>
    <t>SHP0002852</t>
  </si>
  <si>
    <t>SHP0002853</t>
  </si>
  <si>
    <t>SHP0002854</t>
  </si>
  <si>
    <t>SHP0002855</t>
  </si>
  <si>
    <t>SHP0002856</t>
  </si>
  <si>
    <t>SHP0002857</t>
  </si>
  <si>
    <t>SHP0002858</t>
  </si>
  <si>
    <t>SHP0002859</t>
  </si>
  <si>
    <t>SHP0002860</t>
  </si>
  <si>
    <t>SHP0002861</t>
  </si>
  <si>
    <t>SHP0002862</t>
  </si>
  <si>
    <t>SHP0002863</t>
  </si>
  <si>
    <t>SHP0002864</t>
  </si>
  <si>
    <t>SHP0002865</t>
  </si>
  <si>
    <t>SHP0002866</t>
  </si>
  <si>
    <t>SHP0002867</t>
  </si>
  <si>
    <t>SHP0002868</t>
  </si>
  <si>
    <t>SHP0002869</t>
  </si>
  <si>
    <t>SHP0002870</t>
  </si>
  <si>
    <t>SHP0002871</t>
  </si>
  <si>
    <t>SHP0002872</t>
  </si>
  <si>
    <t>SHP0002873</t>
  </si>
  <si>
    <t>SHP0002874</t>
  </si>
  <si>
    <t>SHP0002875</t>
  </si>
  <si>
    <t>SHP0002876</t>
  </si>
  <si>
    <t>SHP0002877</t>
  </si>
  <si>
    <t>SHP0002878</t>
  </si>
  <si>
    <t>SHP0002879</t>
  </si>
  <si>
    <t>SHP0002880</t>
  </si>
  <si>
    <t>SHP0002881</t>
  </si>
  <si>
    <t>SHP0002882</t>
  </si>
  <si>
    <t>SHP0002883</t>
  </si>
  <si>
    <t>SHP0002884</t>
  </si>
  <si>
    <t>SHP0002885</t>
  </si>
  <si>
    <t>SHP0002886</t>
  </si>
  <si>
    <t>SHP0002887</t>
  </si>
  <si>
    <t>SHP0002888</t>
  </si>
  <si>
    <t>SHP0002889</t>
  </si>
  <si>
    <t>SHP0002890</t>
  </si>
  <si>
    <t>SHP0002891</t>
  </si>
  <si>
    <t>SHP0002892</t>
  </si>
  <si>
    <t>SHP0002893</t>
  </si>
  <si>
    <t>SHP0002894</t>
  </si>
  <si>
    <t>SHP0002895</t>
  </si>
  <si>
    <t>SHP0002896</t>
  </si>
  <si>
    <t>SHP0002897</t>
  </si>
  <si>
    <t>SHP0002898</t>
  </si>
  <si>
    <t>SHP0002899</t>
  </si>
  <si>
    <t>SHP0002900</t>
  </si>
  <si>
    <t>SHP0002901</t>
  </si>
  <si>
    <t>SHP0002902</t>
  </si>
  <si>
    <t>SHP0002903</t>
  </si>
  <si>
    <t>SHP0002904</t>
  </si>
  <si>
    <t>SHP0002905</t>
  </si>
  <si>
    <t>SHP0002906</t>
  </si>
  <si>
    <t>SHP0002907</t>
  </si>
  <si>
    <t>SHP0002908</t>
  </si>
  <si>
    <t>SHP0002909</t>
  </si>
  <si>
    <t>SHP0002910</t>
  </si>
  <si>
    <t>SHP0002911</t>
  </si>
  <si>
    <t>SHP0002912</t>
  </si>
  <si>
    <t>SHP0002913</t>
  </si>
  <si>
    <t>SHP0002914</t>
  </si>
  <si>
    <t>SHP0002915</t>
  </si>
  <si>
    <t>SHP0002916</t>
  </si>
  <si>
    <t>SHP0002917</t>
  </si>
  <si>
    <t>SHP0002918</t>
  </si>
  <si>
    <t>SHP0002919</t>
  </si>
  <si>
    <t>SHP0002920</t>
  </si>
  <si>
    <t>SHP0002921</t>
  </si>
  <si>
    <t>SHP0002922</t>
  </si>
  <si>
    <t>SHP0002923</t>
  </si>
  <si>
    <t>SHP0002924</t>
  </si>
  <si>
    <t>SHP0002925</t>
  </si>
  <si>
    <t>SHP0002926</t>
  </si>
  <si>
    <t>SHP0002927</t>
  </si>
  <si>
    <t>SHP0002928</t>
  </si>
  <si>
    <t>SHP0002929</t>
  </si>
  <si>
    <t>SHP0002930</t>
  </si>
  <si>
    <t>SHP0002931</t>
  </si>
  <si>
    <t>SHP0002932</t>
  </si>
  <si>
    <t>SHP0002933</t>
  </si>
  <si>
    <t>SHP0002934</t>
  </si>
  <si>
    <t>SHP0002935</t>
  </si>
  <si>
    <t>SHP0002936</t>
  </si>
  <si>
    <t>SHP0002937</t>
  </si>
  <si>
    <t>SHP0002938</t>
  </si>
  <si>
    <t>SHP0002939</t>
  </si>
  <si>
    <t>SHP0002940</t>
  </si>
  <si>
    <t>SHP0002941</t>
  </si>
  <si>
    <t>SHP0002942</t>
  </si>
  <si>
    <t>SHP0002943</t>
  </si>
  <si>
    <t>SHP0002944</t>
  </si>
  <si>
    <t>SHP0002945</t>
  </si>
  <si>
    <t>SHP0002946</t>
  </si>
  <si>
    <t>SHP0002947</t>
  </si>
  <si>
    <t>SHP0002948</t>
  </si>
  <si>
    <t>SHP0002949</t>
  </si>
  <si>
    <t>SHP0002950</t>
  </si>
  <si>
    <t>SHP0002951</t>
  </si>
  <si>
    <t>SHP0002952</t>
  </si>
  <si>
    <t>SHP0002953</t>
  </si>
  <si>
    <t>SHP0002954</t>
  </si>
  <si>
    <t>SHP0002955</t>
  </si>
  <si>
    <t>SHP0002956</t>
  </si>
  <si>
    <t>SHP0002957</t>
  </si>
  <si>
    <t>SHP0002958</t>
  </si>
  <si>
    <t>SHP0002959</t>
  </si>
  <si>
    <t>SHP0002960</t>
  </si>
  <si>
    <t>SHP0002961</t>
  </si>
  <si>
    <t>SHP0002962</t>
  </si>
  <si>
    <t>SHP0002963</t>
  </si>
  <si>
    <t>SHP0002964</t>
  </si>
  <si>
    <t>SHP0002965</t>
  </si>
  <si>
    <t>SHP0002966</t>
  </si>
  <si>
    <t>SHP0002967</t>
  </si>
  <si>
    <t>SHP0002968</t>
  </si>
  <si>
    <t>SHP0002969</t>
  </si>
  <si>
    <t>SHP0002970</t>
  </si>
  <si>
    <t>SHP0002971</t>
  </si>
  <si>
    <t>SHP0002972</t>
  </si>
  <si>
    <t>SHP0002973</t>
  </si>
  <si>
    <t>SHP0002974</t>
  </si>
  <si>
    <t>SHP0002975</t>
  </si>
  <si>
    <t>SHP0002976</t>
  </si>
  <si>
    <t>SHP0002977</t>
  </si>
  <si>
    <t>SHP0002978</t>
  </si>
  <si>
    <t>SHP0002979</t>
  </si>
  <si>
    <t>SHP0002980</t>
  </si>
  <si>
    <t>SHP0002981</t>
  </si>
  <si>
    <t>SHP0002982</t>
  </si>
  <si>
    <t>SHP0002983</t>
  </si>
  <si>
    <t>SHP0002984</t>
  </si>
  <si>
    <t>SHP0002985</t>
  </si>
  <si>
    <t>SHP0002986</t>
  </si>
  <si>
    <t>SHP0002987</t>
  </si>
  <si>
    <t>SHP0002988</t>
  </si>
  <si>
    <t>SHP0002989</t>
  </si>
  <si>
    <t>SHP0002990</t>
  </si>
  <si>
    <t>SHP0002991</t>
  </si>
  <si>
    <t>SHP0002992</t>
  </si>
  <si>
    <t>SHP0002993</t>
  </si>
  <si>
    <t>SHP0002994</t>
  </si>
  <si>
    <t>SHP0002995</t>
  </si>
  <si>
    <t>SHP0002996</t>
  </si>
  <si>
    <t>SHP0002997</t>
  </si>
  <si>
    <t>SHP0002998</t>
  </si>
  <si>
    <t>SHP0002999</t>
  </si>
  <si>
    <t>SHP0003000</t>
  </si>
  <si>
    <t>SHP0003001</t>
  </si>
  <si>
    <t>SHP0003002</t>
  </si>
  <si>
    <t>SHP0003003</t>
  </si>
  <si>
    <t>SHP0003004</t>
  </si>
  <si>
    <t>SHP0003005</t>
  </si>
  <si>
    <t>SHP0003006</t>
  </si>
  <si>
    <t>SHP0003007</t>
  </si>
  <si>
    <t>SHP0003008</t>
  </si>
  <si>
    <t>SHP0003009</t>
  </si>
  <si>
    <t>SHP0003010</t>
  </si>
  <si>
    <t>SHP0003011</t>
  </si>
  <si>
    <t>SHP0003012</t>
  </si>
  <si>
    <t>SHP0003013</t>
  </si>
  <si>
    <t>SHP0003014</t>
  </si>
  <si>
    <t>SHP0003015</t>
  </si>
  <si>
    <t>SHP0003016</t>
  </si>
  <si>
    <t>SHP0003017</t>
  </si>
  <si>
    <t>SHP0003018</t>
  </si>
  <si>
    <t>SHP0003019</t>
  </si>
  <si>
    <t>SHP0003020</t>
  </si>
  <si>
    <t>SHP0003021</t>
  </si>
  <si>
    <t>SHP0003022</t>
  </si>
  <si>
    <t>SHP0003023</t>
  </si>
  <si>
    <t>SHP0003024</t>
  </si>
  <si>
    <t>SHP0003025</t>
  </si>
  <si>
    <t>SHP0003026</t>
  </si>
  <si>
    <t>SHP0003027</t>
  </si>
  <si>
    <t>SHP0003028</t>
  </si>
  <si>
    <t>SHP0003029</t>
  </si>
  <si>
    <t>SHP0003030</t>
  </si>
  <si>
    <t>SHP0003031</t>
  </si>
  <si>
    <t>SHP0003032</t>
  </si>
  <si>
    <t>SHP0003033</t>
  </si>
  <si>
    <t>SHP0003034</t>
  </si>
  <si>
    <t>SHP0003035</t>
  </si>
  <si>
    <t>SHP0003036</t>
  </si>
  <si>
    <t>SHP0003037</t>
  </si>
  <si>
    <t>SHP0003038</t>
  </si>
  <si>
    <t>SHP0003039</t>
  </si>
  <si>
    <t>SHP0003040</t>
  </si>
  <si>
    <t>SHP0003041</t>
  </si>
  <si>
    <t>SHP0003042</t>
  </si>
  <si>
    <t>SHP0003043</t>
  </si>
  <si>
    <t>SHP0003044</t>
  </si>
  <si>
    <t>SHP0003045</t>
  </si>
  <si>
    <t>SHP0003046</t>
  </si>
  <si>
    <t>SHP0003047</t>
  </si>
  <si>
    <t>SHP0003048</t>
  </si>
  <si>
    <t>SHP0003049</t>
  </si>
  <si>
    <t>SHP0003050</t>
  </si>
  <si>
    <t>SHP0003051</t>
  </si>
  <si>
    <t>SHP0003052</t>
  </si>
  <si>
    <t>SHP0003053</t>
  </si>
  <si>
    <t>SHP0003054</t>
  </si>
  <si>
    <t>SHP0003055</t>
  </si>
  <si>
    <t>SHP0003056</t>
  </si>
  <si>
    <t>SHP0003057</t>
  </si>
  <si>
    <t>SHP0003058</t>
  </si>
  <si>
    <t>SHP0003059</t>
  </si>
  <si>
    <t>SHP0003060</t>
  </si>
  <si>
    <t>SHP0003061</t>
  </si>
  <si>
    <t>SHP0003062</t>
  </si>
  <si>
    <t>SHP0003063</t>
  </si>
  <si>
    <t>SHP0003064</t>
  </si>
  <si>
    <t>SHP0003065</t>
  </si>
  <si>
    <t>SHP0003066</t>
  </si>
  <si>
    <t>SHP0003067</t>
  </si>
  <si>
    <t>SHP0003068</t>
  </si>
  <si>
    <t>SHP0003069</t>
  </si>
  <si>
    <t>SHP0003070</t>
  </si>
  <si>
    <t>SHP0003071</t>
  </si>
  <si>
    <t>SHP0003072</t>
  </si>
  <si>
    <t>SHP0003073</t>
  </si>
  <si>
    <t>SHP0003074</t>
  </si>
  <si>
    <t>SHP0003075</t>
  </si>
  <si>
    <t>SHP0003076</t>
  </si>
  <si>
    <t>SHP0003077</t>
  </si>
  <si>
    <t>SHP0003078</t>
  </si>
  <si>
    <t>SHP0003079</t>
  </si>
  <si>
    <t>SHP0003080</t>
  </si>
  <si>
    <t>SHP0003081</t>
  </si>
  <si>
    <t>SHP0003082</t>
  </si>
  <si>
    <t>SHP0003083</t>
  </si>
  <si>
    <t>SHP0003084</t>
  </si>
  <si>
    <t>SHP0003085</t>
  </si>
  <si>
    <t>SHP0003086</t>
  </si>
  <si>
    <t>SHP0003087</t>
  </si>
  <si>
    <t>SHP0003088</t>
  </si>
  <si>
    <t>SHP0003089</t>
  </si>
  <si>
    <t>SHP0003090</t>
  </si>
  <si>
    <t>SHP0003091</t>
  </si>
  <si>
    <t>SHP0003092</t>
  </si>
  <si>
    <t>SHP0003093</t>
  </si>
  <si>
    <t>SHP0003094</t>
  </si>
  <si>
    <t>SHP0003095</t>
  </si>
  <si>
    <t>SHP0003096</t>
  </si>
  <si>
    <t>SHP0003097</t>
  </si>
  <si>
    <t>SHP0003098</t>
  </si>
  <si>
    <t>SHP0003099</t>
  </si>
  <si>
    <t>SHP0003100</t>
  </si>
  <si>
    <t>SHP0003101</t>
  </si>
  <si>
    <t>SHP0003102</t>
  </si>
  <si>
    <t>SHP0003103</t>
  </si>
  <si>
    <t>SHP0003104</t>
  </si>
  <si>
    <t>SHP0003105</t>
  </si>
  <si>
    <t>SHP0003106</t>
  </si>
  <si>
    <t>SHP0003107</t>
  </si>
  <si>
    <t>SHP0003108</t>
  </si>
  <si>
    <t>SHP0003109</t>
  </si>
  <si>
    <t>SHP0003110</t>
  </si>
  <si>
    <t>SHP0003111</t>
  </si>
  <si>
    <t>SHP0003112</t>
  </si>
  <si>
    <t>SHP0003113</t>
  </si>
  <si>
    <t>SHP0003114</t>
  </si>
  <si>
    <t>SHP0003115</t>
  </si>
  <si>
    <t>SHP0003116</t>
  </si>
  <si>
    <t>SHP0003117</t>
  </si>
  <si>
    <t>SHP0003118</t>
  </si>
  <si>
    <t>SHP0003119</t>
  </si>
  <si>
    <t>SHP0003120</t>
  </si>
  <si>
    <t>SHP0003121</t>
  </si>
  <si>
    <t>SHP0003122</t>
  </si>
  <si>
    <t>SHP0003123</t>
  </si>
  <si>
    <t>SHP0003124</t>
  </si>
  <si>
    <t>SHP0003125</t>
  </si>
  <si>
    <t>SHP0003126</t>
  </si>
  <si>
    <t>SHP0003127</t>
  </si>
  <si>
    <t>SHP0003128</t>
  </si>
  <si>
    <t>SHP0003129</t>
  </si>
  <si>
    <t>SHP0003130</t>
  </si>
  <si>
    <t>SHP0003131</t>
  </si>
  <si>
    <t>SHP0003132</t>
  </si>
  <si>
    <t>SHP0003133</t>
  </si>
  <si>
    <t>SHP0003134</t>
  </si>
  <si>
    <t>SHP0003135</t>
  </si>
  <si>
    <t>SHP0003136</t>
  </si>
  <si>
    <t>SHP0003137</t>
  </si>
  <si>
    <t>SHP0003138</t>
  </si>
  <si>
    <t>SHP0003139</t>
  </si>
  <si>
    <t>SHP0003140</t>
  </si>
  <si>
    <t>SHP0003141</t>
  </si>
  <si>
    <t>SHP0003142</t>
  </si>
  <si>
    <t>SHP0003143</t>
  </si>
  <si>
    <t>SHP0003144</t>
  </si>
  <si>
    <t>SHP0003145</t>
  </si>
  <si>
    <t>SHP0003146</t>
  </si>
  <si>
    <t>SHP0003147</t>
  </si>
  <si>
    <t>SHP0003148</t>
  </si>
  <si>
    <t>SHP0003149</t>
  </si>
  <si>
    <t>SHP0003150</t>
  </si>
  <si>
    <t>SHP0003151</t>
  </si>
  <si>
    <t>SHP0003152</t>
  </si>
  <si>
    <t>SHP0003153</t>
  </si>
  <si>
    <t>SHP0003154</t>
  </si>
  <si>
    <t>SHP0003155</t>
  </si>
  <si>
    <t>SHP0003156</t>
  </si>
  <si>
    <t>SHP0003157</t>
  </si>
  <si>
    <t>SHP0003158</t>
  </si>
  <si>
    <t>SHP0003159</t>
  </si>
  <si>
    <t>SHP0003160</t>
  </si>
  <si>
    <t>SHP0003161</t>
  </si>
  <si>
    <t>SHP0003162</t>
  </si>
  <si>
    <t>SHP0003163</t>
  </si>
  <si>
    <t>SHP0003164</t>
  </si>
  <si>
    <t>SHP0003165</t>
  </si>
  <si>
    <t>SHP0003166</t>
  </si>
  <si>
    <t>SHP0003167</t>
  </si>
  <si>
    <t>SHP0003168</t>
  </si>
  <si>
    <t>SHP0003169</t>
  </si>
  <si>
    <t>SHP0003170</t>
  </si>
  <si>
    <t>SHP0003171</t>
  </si>
  <si>
    <t>SHP0003172</t>
  </si>
  <si>
    <t>SHP0003173</t>
  </si>
  <si>
    <t>SHP0003174</t>
  </si>
  <si>
    <t>SHP0003175</t>
  </si>
  <si>
    <t>SHP0003176</t>
  </si>
  <si>
    <t>SHP0003177</t>
  </si>
  <si>
    <t>SHP0003178</t>
  </si>
  <si>
    <t>SHP0003179</t>
  </si>
  <si>
    <t>SHP0003180</t>
  </si>
  <si>
    <t>SHP0003181</t>
  </si>
  <si>
    <t>SHP0003182</t>
  </si>
  <si>
    <t>SHP0003183</t>
  </si>
  <si>
    <t>SHP0003184</t>
  </si>
  <si>
    <t>SHP0003185</t>
  </si>
  <si>
    <t>SHP0003186</t>
  </si>
  <si>
    <t>SHP0003187</t>
  </si>
  <si>
    <t>SHP0003188</t>
  </si>
  <si>
    <t>SHP0003189</t>
  </si>
  <si>
    <t>SHP0003190</t>
  </si>
  <si>
    <t>SHP0003191</t>
  </si>
  <si>
    <t>SHP0003192</t>
  </si>
  <si>
    <t>SHP0003193</t>
  </si>
  <si>
    <t>SHP0003194</t>
  </si>
  <si>
    <t>SHP0003195</t>
  </si>
  <si>
    <t>SHP0003196</t>
  </si>
  <si>
    <t>SHP0003197</t>
  </si>
  <si>
    <t>SHP0003198</t>
  </si>
  <si>
    <t>SHP0003199</t>
  </si>
  <si>
    <t>SHP0003200</t>
  </si>
  <si>
    <t>SHP0003201</t>
  </si>
  <si>
    <t>SHP0003202</t>
  </si>
  <si>
    <t>SHP0003203</t>
  </si>
  <si>
    <t>SHP0003204</t>
  </si>
  <si>
    <t>SHP0003205</t>
  </si>
  <si>
    <t>SHP0003206</t>
  </si>
  <si>
    <t>SHP0003207</t>
  </si>
  <si>
    <t>SHP0003208</t>
  </si>
  <si>
    <t>SHP0003209</t>
  </si>
  <si>
    <t>SHP0003210</t>
  </si>
  <si>
    <t>SHP0003211</t>
  </si>
  <si>
    <t>SHP0003212</t>
  </si>
  <si>
    <t>SHP0003213</t>
  </si>
  <si>
    <t>SHP0003214</t>
  </si>
  <si>
    <t>SHP0003215</t>
  </si>
  <si>
    <t>SHP0003216</t>
  </si>
  <si>
    <t>SHP0003217</t>
  </si>
  <si>
    <t>SHP0003218</t>
  </si>
  <si>
    <t>SHP0003219</t>
  </si>
  <si>
    <t>SHP0003220</t>
  </si>
  <si>
    <t>SHP0003221</t>
  </si>
  <si>
    <t>SHP0003222</t>
  </si>
  <si>
    <t>SHP0003223</t>
  </si>
  <si>
    <t>SHP0003224</t>
  </si>
  <si>
    <t>SHP0003225</t>
  </si>
  <si>
    <t>SHP0003226</t>
  </si>
  <si>
    <t>SHP0003227</t>
  </si>
  <si>
    <t>SHP0003228</t>
  </si>
  <si>
    <t>SHP0003229</t>
  </si>
  <si>
    <t>SHP0003230</t>
  </si>
  <si>
    <t>SHP0003231</t>
  </si>
  <si>
    <t>SHP0003232</t>
  </si>
  <si>
    <t>SHP0003233</t>
  </si>
  <si>
    <t>SHP0003234</t>
  </si>
  <si>
    <t>SHP0003235</t>
  </si>
  <si>
    <t>SHP0003236</t>
  </si>
  <si>
    <t>SHP0003237</t>
  </si>
  <si>
    <t>SHP0003238</t>
  </si>
  <si>
    <t>SHP0003239</t>
  </si>
  <si>
    <t>SHP0003240</t>
  </si>
  <si>
    <t>SHP0003241</t>
  </si>
  <si>
    <t>SHP0003242</t>
  </si>
  <si>
    <t>SHP0003243</t>
  </si>
  <si>
    <t>SHP0003244</t>
  </si>
  <si>
    <t>SHP0003245</t>
  </si>
  <si>
    <t>SHP0003246</t>
  </si>
  <si>
    <t>SHP0003247</t>
  </si>
  <si>
    <t>SHP0003248</t>
  </si>
  <si>
    <t>SHP0003249</t>
  </si>
  <si>
    <t>SHP0003250</t>
  </si>
  <si>
    <t>SHP0003251</t>
  </si>
  <si>
    <t>SHP0003252</t>
  </si>
  <si>
    <t>SHP0003253</t>
  </si>
  <si>
    <t>SHP0003254</t>
  </si>
  <si>
    <t>SHP0003255</t>
  </si>
  <si>
    <t>SHP0003256</t>
  </si>
  <si>
    <t>SHP0003257</t>
  </si>
  <si>
    <t>SHP0003258</t>
  </si>
  <si>
    <t>SHP0003259</t>
  </si>
  <si>
    <t>SHP0003260</t>
  </si>
  <si>
    <t>SHP0003261</t>
  </si>
  <si>
    <t>SHP0003262</t>
  </si>
  <si>
    <t>SHP0003263</t>
  </si>
  <si>
    <t>SHP0003264</t>
  </si>
  <si>
    <t>SHP0003265</t>
  </si>
  <si>
    <t>SHP0003266</t>
  </si>
  <si>
    <t>SHP0003267</t>
  </si>
  <si>
    <t>SHP0003268</t>
  </si>
  <si>
    <t>SHP0003269</t>
  </si>
  <si>
    <t>SHP0003270</t>
  </si>
  <si>
    <t>SHP0003271</t>
  </si>
  <si>
    <t>SHP0003272</t>
  </si>
  <si>
    <t>SHP0003273</t>
  </si>
  <si>
    <t>SHP0003274</t>
  </si>
  <si>
    <t>SHP0003275</t>
  </si>
  <si>
    <t>SHP0003276</t>
  </si>
  <si>
    <t>SHP0003277</t>
  </si>
  <si>
    <t>SHP0003278</t>
  </si>
  <si>
    <t>SHP0003279</t>
  </si>
  <si>
    <t>SHP0003280</t>
  </si>
  <si>
    <t>SHP0003281</t>
  </si>
  <si>
    <t>SHP0003282</t>
  </si>
  <si>
    <t>SHP0003283</t>
  </si>
  <si>
    <t>SHP0003284</t>
  </si>
  <si>
    <t>SHP0003285</t>
  </si>
  <si>
    <t>SHP0003286</t>
  </si>
  <si>
    <t>SHP0003287</t>
  </si>
  <si>
    <t>SHP0003288</t>
  </si>
  <si>
    <t>SHP0003289</t>
  </si>
  <si>
    <t>SHP0003290</t>
  </si>
  <si>
    <t>SHP0003291</t>
  </si>
  <si>
    <t>SHP0003292</t>
  </si>
  <si>
    <t>SHP0003293</t>
  </si>
  <si>
    <t>SHP0003294</t>
  </si>
  <si>
    <t>SHP0003295</t>
  </si>
  <si>
    <t>SHP0003296</t>
  </si>
  <si>
    <t>SHP0003297</t>
  </si>
  <si>
    <t>SHP0003298</t>
  </si>
  <si>
    <t>SHP0003299</t>
  </si>
  <si>
    <t>SHP0003300</t>
  </si>
  <si>
    <t>SHP0003301</t>
  </si>
  <si>
    <t>SHP0003302</t>
  </si>
  <si>
    <t>SHP0003303</t>
  </si>
  <si>
    <t>SHP0003304</t>
  </si>
  <si>
    <t>SHP0003305</t>
  </si>
  <si>
    <t>SHP0003306</t>
  </si>
  <si>
    <t>SHP0003307</t>
  </si>
  <si>
    <t>SHP0003308</t>
  </si>
  <si>
    <t>SHP0003309</t>
  </si>
  <si>
    <t>SHP0003310</t>
  </si>
  <si>
    <t>SHP0003311</t>
  </si>
  <si>
    <t>SHP0003312</t>
  </si>
  <si>
    <t>SHP0003313</t>
  </si>
  <si>
    <t>SHP0003314</t>
  </si>
  <si>
    <t>SHP0003315</t>
  </si>
  <si>
    <t>SHP0003316</t>
  </si>
  <si>
    <t>SHP0003317</t>
  </si>
  <si>
    <t>SHP0003318</t>
  </si>
  <si>
    <t>SHP0003319</t>
  </si>
  <si>
    <t>SHP0003320</t>
  </si>
  <si>
    <t>SHP0003321</t>
  </si>
  <si>
    <t>SHP0003322</t>
  </si>
  <si>
    <t>SHP0003323</t>
  </si>
  <si>
    <t>SHP0003324</t>
  </si>
  <si>
    <t>SHP0003325</t>
  </si>
  <si>
    <t>SHP0003326</t>
  </si>
  <si>
    <t>SHP0003327</t>
  </si>
  <si>
    <t>SHP0003328</t>
  </si>
  <si>
    <t>SHP0003329</t>
  </si>
  <si>
    <t>SHP0003330</t>
  </si>
  <si>
    <t>SHP0003331</t>
  </si>
  <si>
    <t>SHP0003332</t>
  </si>
  <si>
    <t>SHP0003333</t>
  </si>
  <si>
    <t>SHP0003334</t>
  </si>
  <si>
    <t>SHP0003335</t>
  </si>
  <si>
    <t>SHP0003336</t>
  </si>
  <si>
    <t>SHP0003337</t>
  </si>
  <si>
    <t>SHP0003338</t>
  </si>
  <si>
    <t>SHP0003339</t>
  </si>
  <si>
    <t>SHP0003340</t>
  </si>
  <si>
    <t>SHP0003341</t>
  </si>
  <si>
    <t>SHP0003342</t>
  </si>
  <si>
    <t>SHP0003343</t>
  </si>
  <si>
    <t>SHP0003344</t>
  </si>
  <si>
    <t>SHP0003345</t>
  </si>
  <si>
    <t>SHP0003346</t>
  </si>
  <si>
    <t>SHP0003347</t>
  </si>
  <si>
    <t>SHP0003348</t>
  </si>
  <si>
    <t>SHP0003349</t>
  </si>
  <si>
    <t>SHP0003350</t>
  </si>
  <si>
    <t>SHP0003351</t>
  </si>
  <si>
    <t>SHP0003352</t>
  </si>
  <si>
    <t>SHP0003353</t>
  </si>
  <si>
    <t>SHP0003354</t>
  </si>
  <si>
    <t>SHP0003355</t>
  </si>
  <si>
    <t>SHP0003356</t>
  </si>
  <si>
    <t>SHP0003357</t>
  </si>
  <si>
    <t>SHP0003358</t>
  </si>
  <si>
    <t>SHP0003359</t>
  </si>
  <si>
    <t>SHP0003360</t>
  </si>
  <si>
    <t>SHP0003361</t>
  </si>
  <si>
    <t>SHP0003362</t>
  </si>
  <si>
    <t>SHP0003363</t>
  </si>
  <si>
    <t>SHP0003364</t>
  </si>
  <si>
    <t>SHP0003365</t>
  </si>
  <si>
    <t>SHP0003366</t>
  </si>
  <si>
    <t>SHP0003367</t>
  </si>
  <si>
    <t>SHP0003368</t>
  </si>
  <si>
    <t>SHP0003369</t>
  </si>
  <si>
    <t>SHP0003370</t>
  </si>
  <si>
    <t>SHP0003371</t>
  </si>
  <si>
    <t>SHP0003372</t>
  </si>
  <si>
    <t>SHP0003373</t>
  </si>
  <si>
    <t>SHP0003374</t>
  </si>
  <si>
    <t>SHP0003375</t>
  </si>
  <si>
    <t>SHP0003376</t>
  </si>
  <si>
    <t>SHP0003377</t>
  </si>
  <si>
    <t>SHP0003378</t>
  </si>
  <si>
    <t>SHP0003379</t>
  </si>
  <si>
    <t>SHP0003380</t>
  </si>
  <si>
    <t>SHP0003381</t>
  </si>
  <si>
    <t>SHP0003382</t>
  </si>
  <si>
    <t>SHP0003383</t>
  </si>
  <si>
    <t>SHP0003384</t>
  </si>
  <si>
    <t>SHP0003385</t>
  </si>
  <si>
    <t>SHP0003386</t>
  </si>
  <si>
    <t>SHP0003387</t>
  </si>
  <si>
    <t>SHP0003388</t>
  </si>
  <si>
    <t>SHP0003389</t>
  </si>
  <si>
    <t>SHP0003390</t>
  </si>
  <si>
    <t>SHP0003391</t>
  </si>
  <si>
    <t>SHP0003392</t>
  </si>
  <si>
    <t>SHP0003393</t>
  </si>
  <si>
    <t>SHP0003394</t>
  </si>
  <si>
    <t>SHP0003395</t>
  </si>
  <si>
    <t>SHP0003396</t>
  </si>
  <si>
    <t>SHP0003397</t>
  </si>
  <si>
    <t>SHP0003398</t>
  </si>
  <si>
    <t>SHP0003399</t>
  </si>
  <si>
    <t>SHP0003400</t>
  </si>
  <si>
    <t>SHP0003401</t>
  </si>
  <si>
    <t>SHP0003402</t>
  </si>
  <si>
    <t>SHP0003403</t>
  </si>
  <si>
    <t>SHP0003404</t>
  </si>
  <si>
    <t>SHP0003405</t>
  </si>
  <si>
    <t>SHP0003406</t>
  </si>
  <si>
    <t>SHP0003407</t>
  </si>
  <si>
    <t>SHP0003408</t>
  </si>
  <si>
    <t>SHP0003409</t>
  </si>
  <si>
    <t>SHP0003410</t>
  </si>
  <si>
    <t>SHP0003411</t>
  </si>
  <si>
    <t>SHP0003412</t>
  </si>
  <si>
    <t>SHP0003413</t>
  </si>
  <si>
    <t>SHP0003414</t>
  </si>
  <si>
    <t>SHP0003415</t>
  </si>
  <si>
    <t>SHP0003416</t>
  </si>
  <si>
    <t>SHP0003417</t>
  </si>
  <si>
    <t>SHP0003418</t>
  </si>
  <si>
    <t>SHP0003419</t>
  </si>
  <si>
    <t>SHP0003420</t>
  </si>
  <si>
    <t>SHP0003421</t>
  </si>
  <si>
    <t>SHP0003422</t>
  </si>
  <si>
    <t>SHP0003423</t>
  </si>
  <si>
    <t>SHP0003424</t>
  </si>
  <si>
    <t>SHP0003425</t>
  </si>
  <si>
    <t>SHP0003426</t>
  </si>
  <si>
    <t>SHP0003427</t>
  </si>
  <si>
    <t>SHP0003428</t>
  </si>
  <si>
    <t>SHP0003429</t>
  </si>
  <si>
    <t>SHP0003430</t>
  </si>
  <si>
    <t>SHP0003431</t>
  </si>
  <si>
    <t>SHP0003432</t>
  </si>
  <si>
    <t>SHP0003433</t>
  </si>
  <si>
    <t>SHP0003434</t>
  </si>
  <si>
    <t>SHP0003435</t>
  </si>
  <si>
    <t>SHP0003436</t>
  </si>
  <si>
    <t>SHP0003437</t>
  </si>
  <si>
    <t>SHP0003438</t>
  </si>
  <si>
    <t>SHP0003439</t>
  </si>
  <si>
    <t>SHP0003440</t>
  </si>
  <si>
    <t>SHP0003441</t>
  </si>
  <si>
    <t>SHP0003442</t>
  </si>
  <si>
    <t>SHP0003443</t>
  </si>
  <si>
    <t>SHP0003444</t>
  </si>
  <si>
    <t>SHP0003445</t>
  </si>
  <si>
    <t>SHP0003446</t>
  </si>
  <si>
    <t>SHP0003447</t>
  </si>
  <si>
    <t>SHP0003448</t>
  </si>
  <si>
    <t>SHP0003449</t>
  </si>
  <si>
    <t>SHP0003450</t>
  </si>
  <si>
    <t>SHP0003451</t>
  </si>
  <si>
    <t>SHP0003452</t>
  </si>
  <si>
    <t>SHP0003453</t>
  </si>
  <si>
    <t>SHP0003454</t>
  </si>
  <si>
    <t>SHP0003455</t>
  </si>
  <si>
    <t>SHP0003456</t>
  </si>
  <si>
    <t>SHP0003457</t>
  </si>
  <si>
    <t>SHP0003458</t>
  </si>
  <si>
    <t>SHP0003459</t>
  </si>
  <si>
    <t>SHP0003460</t>
  </si>
  <si>
    <t>SHP0003461</t>
  </si>
  <si>
    <t>SHP0003462</t>
  </si>
  <si>
    <t>SHP0003463</t>
  </si>
  <si>
    <t>SHP0003464</t>
  </si>
  <si>
    <t>SHP0003465</t>
  </si>
  <si>
    <t>SHP0003466</t>
  </si>
  <si>
    <t>SHP0003467</t>
  </si>
  <si>
    <t>SHP0003468</t>
  </si>
  <si>
    <t>SHP0003469</t>
  </si>
  <si>
    <t>SHP0003470</t>
  </si>
  <si>
    <t>SHP0003471</t>
  </si>
  <si>
    <t>SHP0003472</t>
  </si>
  <si>
    <t>SHP0003473</t>
  </si>
  <si>
    <t>SHP0003474</t>
  </si>
  <si>
    <t>SHP0003475</t>
  </si>
  <si>
    <t>SHP0003476</t>
  </si>
  <si>
    <t>SHP0003477</t>
  </si>
  <si>
    <t>SHP0003478</t>
  </si>
  <si>
    <t>SHP0003479</t>
  </si>
  <si>
    <t>SHP0003480</t>
  </si>
  <si>
    <t>SHP0003481</t>
  </si>
  <si>
    <t>SHP0003482</t>
  </si>
  <si>
    <t>SHP0003483</t>
  </si>
  <si>
    <t>SHP0003484</t>
  </si>
  <si>
    <t>SHP0003485</t>
  </si>
  <si>
    <t>SHP0003486</t>
  </si>
  <si>
    <t>SHP0003487</t>
  </si>
  <si>
    <t>SHP0003488</t>
  </si>
  <si>
    <t>SHP0003489</t>
  </si>
  <si>
    <t>SHP0003490</t>
  </si>
  <si>
    <t>SHP0003491</t>
  </si>
  <si>
    <t>SHP0003492</t>
  </si>
  <si>
    <t>SHP0003493</t>
  </si>
  <si>
    <t>SHP0003494</t>
  </si>
  <si>
    <t>SHP0003495</t>
  </si>
  <si>
    <t>SHP0003496</t>
  </si>
  <si>
    <t>SHP0003497</t>
  </si>
  <si>
    <t>SHP0003498</t>
  </si>
  <si>
    <t>SHP0003499</t>
  </si>
  <si>
    <t>SHP0003500</t>
  </si>
  <si>
    <t>SHP0003501</t>
  </si>
  <si>
    <t>SHP0003502</t>
  </si>
  <si>
    <t>SHP0003503</t>
  </si>
  <si>
    <t>SHP0003504</t>
  </si>
  <si>
    <t>SHP0003505</t>
  </si>
  <si>
    <t>SHP0003506</t>
  </si>
  <si>
    <t>SHP0003507</t>
  </si>
  <si>
    <t>SHP0003508</t>
  </si>
  <si>
    <t>SHP0003509</t>
  </si>
  <si>
    <t>SHP0003510</t>
  </si>
  <si>
    <t>SHP0003511</t>
  </si>
  <si>
    <t>SHP0003512</t>
  </si>
  <si>
    <t>SHP0003513</t>
  </si>
  <si>
    <t>SHP0003514</t>
  </si>
  <si>
    <t>SHP0003515</t>
  </si>
  <si>
    <t>SHP0003516</t>
  </si>
  <si>
    <t>SHP0003517</t>
  </si>
  <si>
    <t>SHP0003518</t>
  </si>
  <si>
    <t>SHP0003519</t>
  </si>
  <si>
    <t>SHP0003520</t>
  </si>
  <si>
    <t>SHP0003521</t>
  </si>
  <si>
    <t>SHP0003522</t>
  </si>
  <si>
    <t>SHP0003523</t>
  </si>
  <si>
    <t>SHP0003524</t>
  </si>
  <si>
    <t>SHP0003525</t>
  </si>
  <si>
    <t>SHP0003526</t>
  </si>
  <si>
    <t>SHP0003527</t>
  </si>
  <si>
    <t>SHP0003528</t>
  </si>
  <si>
    <t>SHP0003529</t>
  </si>
  <si>
    <t>SHP0003530</t>
  </si>
  <si>
    <t>SHP0003531</t>
  </si>
  <si>
    <t>SHP0003532</t>
  </si>
  <si>
    <t>SHP0003533</t>
  </si>
  <si>
    <t>SHP0003534</t>
  </si>
  <si>
    <t>SHP0003535</t>
  </si>
  <si>
    <t>SHP0003536</t>
  </si>
  <si>
    <t>SHP0003537</t>
  </si>
  <si>
    <t>SHP0003538</t>
  </si>
  <si>
    <t>SHP0003539</t>
  </si>
  <si>
    <t>SHP0003540</t>
  </si>
  <si>
    <t>SHP0003541</t>
  </si>
  <si>
    <t>SHP0003542</t>
  </si>
  <si>
    <t>SHP0003543</t>
  </si>
  <si>
    <t>SHP0003544</t>
  </si>
  <si>
    <t>SHP0003545</t>
  </si>
  <si>
    <t>SHP0003546</t>
  </si>
  <si>
    <t>SHP0003547</t>
  </si>
  <si>
    <t>SHP0003548</t>
  </si>
  <si>
    <t>SHP0003549</t>
  </si>
  <si>
    <t>SHP0003550</t>
  </si>
  <si>
    <t>SHP0003551</t>
  </si>
  <si>
    <t>SHP0003552</t>
  </si>
  <si>
    <t>SHP0003553</t>
  </si>
  <si>
    <t>SHP0003554</t>
  </si>
  <si>
    <t>SHP0003555</t>
  </si>
  <si>
    <t>SHP0003556</t>
  </si>
  <si>
    <t>SHP0003557</t>
  </si>
  <si>
    <t>SHP0003558</t>
  </si>
  <si>
    <t>SHP0003559</t>
  </si>
  <si>
    <t>SHP0003560</t>
  </si>
  <si>
    <t>SHP0003561</t>
  </si>
  <si>
    <t>SHP0003562</t>
  </si>
  <si>
    <t>SHP0003563</t>
  </si>
  <si>
    <t>SHP0003564</t>
  </si>
  <si>
    <t>SHP0003565</t>
  </si>
  <si>
    <t>SHP0003566</t>
  </si>
  <si>
    <t>SHP0003567</t>
  </si>
  <si>
    <t>SHP0003568</t>
  </si>
  <si>
    <t>SHP0003569</t>
  </si>
  <si>
    <t>SHP0003570</t>
  </si>
  <si>
    <t>SHP0003571</t>
  </si>
  <si>
    <t>SHP0003572</t>
  </si>
  <si>
    <t>SHP0003573</t>
  </si>
  <si>
    <t>SHP0003574</t>
  </si>
  <si>
    <t>SHP0003575</t>
  </si>
  <si>
    <t>SHP0003576</t>
  </si>
  <si>
    <t>SHP0003577</t>
  </si>
  <si>
    <t>SHP0003578</t>
  </si>
  <si>
    <t>SHP0003579</t>
  </si>
  <si>
    <t>SHP0003580</t>
  </si>
  <si>
    <t>SHP0003581</t>
  </si>
  <si>
    <t>SHP0003582</t>
  </si>
  <si>
    <t>SHP0003583</t>
  </si>
  <si>
    <t>SHP0003584</t>
  </si>
  <si>
    <t>SHP0003585</t>
  </si>
  <si>
    <t>SHP0003586</t>
  </si>
  <si>
    <t>SHP0003587</t>
  </si>
  <si>
    <t>SHP0003588</t>
  </si>
  <si>
    <t>SHP0003589</t>
  </si>
  <si>
    <t>SHP0003590</t>
  </si>
  <si>
    <t>SHP0003591</t>
  </si>
  <si>
    <t>SHP0003592</t>
  </si>
  <si>
    <t>SHP0003593</t>
  </si>
  <si>
    <t>SHP0003594</t>
  </si>
  <si>
    <t>SHP0003595</t>
  </si>
  <si>
    <t>SHP0003596</t>
  </si>
  <si>
    <t>SHP0003597</t>
  </si>
  <si>
    <t>SHP0003598</t>
  </si>
  <si>
    <t>SHP0003599</t>
  </si>
  <si>
    <t>SHP0003600</t>
  </si>
  <si>
    <t>SHP0003601</t>
  </si>
  <si>
    <t>SHP0003602</t>
  </si>
  <si>
    <t>SHP0003603</t>
  </si>
  <si>
    <t>SHP0003604</t>
  </si>
  <si>
    <t>SHP0003605</t>
  </si>
  <si>
    <t>SHP0003606</t>
  </si>
  <si>
    <t>SHP0003607</t>
  </si>
  <si>
    <t>SHP0003608</t>
  </si>
  <si>
    <t>SHP0003609</t>
  </si>
  <si>
    <t>SHP0003610</t>
  </si>
  <si>
    <t>SHP0003611</t>
  </si>
  <si>
    <t>SHP0003612</t>
  </si>
  <si>
    <t>SHP0003613</t>
  </si>
  <si>
    <t>SHP0003614</t>
  </si>
  <si>
    <t>SHP0003615</t>
  </si>
  <si>
    <t>SHP0003616</t>
  </si>
  <si>
    <t>SHP0003617</t>
  </si>
  <si>
    <t>SHP0003618</t>
  </si>
  <si>
    <t>SHP0003619</t>
  </si>
  <si>
    <t>SHP0003620</t>
  </si>
  <si>
    <t>SHP0003621</t>
  </si>
  <si>
    <t>SHP0003622</t>
  </si>
  <si>
    <t>SHP0003623</t>
  </si>
  <si>
    <t>SHP0003624</t>
  </si>
  <si>
    <t>SHP0003625</t>
  </si>
  <si>
    <t>SHP0003626</t>
  </si>
  <si>
    <t>SHP0003627</t>
  </si>
  <si>
    <t>SHP0003628</t>
  </si>
  <si>
    <t>SHP0003629</t>
  </si>
  <si>
    <t>SHP0003630</t>
  </si>
  <si>
    <t>SHP0003631</t>
  </si>
  <si>
    <t>SHP0003632</t>
  </si>
  <si>
    <t>SHP0003633</t>
  </si>
  <si>
    <t>SHP0003634</t>
  </si>
  <si>
    <t>SHP0003635</t>
  </si>
  <si>
    <t>SHP0003636</t>
  </si>
  <si>
    <t>SHP0003637</t>
  </si>
  <si>
    <t>SHP0003638</t>
  </si>
  <si>
    <t>SHP0003639</t>
  </si>
  <si>
    <t>SHP0003640</t>
  </si>
  <si>
    <t>SHP0003641</t>
  </si>
  <si>
    <t>SHP0003642</t>
  </si>
  <si>
    <t>SHP0003643</t>
  </si>
  <si>
    <t>SHP0003644</t>
  </si>
  <si>
    <t>SHP0003645</t>
  </si>
  <si>
    <t>SHP0003646</t>
  </si>
  <si>
    <t>SHP0003647</t>
  </si>
  <si>
    <t>SHP0003648</t>
  </si>
  <si>
    <t>SHP0003649</t>
  </si>
  <si>
    <t>SHP0003650</t>
  </si>
  <si>
    <t>SHP0003651</t>
  </si>
  <si>
    <t>SHP0003652</t>
  </si>
  <si>
    <t>SHP0003653</t>
  </si>
  <si>
    <t>SHP0003654</t>
  </si>
  <si>
    <t>SHP0003655</t>
  </si>
  <si>
    <t>SHP0003656</t>
  </si>
  <si>
    <t>SHP0003657</t>
  </si>
  <si>
    <t>SHP0003658</t>
  </si>
  <si>
    <t>SHP0003659</t>
  </si>
  <si>
    <t>SHP0003660</t>
  </si>
  <si>
    <t>SHP0003661</t>
  </si>
  <si>
    <t>SHP0003662</t>
  </si>
  <si>
    <t>SHP0003663</t>
  </si>
  <si>
    <t>SHP0003664</t>
  </si>
  <si>
    <t>SHP0003665</t>
  </si>
  <si>
    <t>SHP0003666</t>
  </si>
  <si>
    <t>SHP0003667</t>
  </si>
  <si>
    <t>SHP0003668</t>
  </si>
  <si>
    <t>SHP0003669</t>
  </si>
  <si>
    <t>SHP0003670</t>
  </si>
  <si>
    <t>SHP0003671</t>
  </si>
  <si>
    <t>SHP0003672</t>
  </si>
  <si>
    <t>SHP0003673</t>
  </si>
  <si>
    <t>SHP0003674</t>
  </si>
  <si>
    <t>SHP0003675</t>
  </si>
  <si>
    <t>SHP0003676</t>
  </si>
  <si>
    <t>SHP0003677</t>
  </si>
  <si>
    <t>SHP0003678</t>
  </si>
  <si>
    <t>SHP0003679</t>
  </si>
  <si>
    <t>SHP0003680</t>
  </si>
  <si>
    <t>SHP0003681</t>
  </si>
  <si>
    <t>SHP0003682</t>
  </si>
  <si>
    <t>SHP0003683</t>
  </si>
  <si>
    <t>SHP0003684</t>
  </si>
  <si>
    <t>SHP0003685</t>
  </si>
  <si>
    <t>SHP0003686</t>
  </si>
  <si>
    <t>SHP0003687</t>
  </si>
  <si>
    <t>SHP0003688</t>
  </si>
  <si>
    <t>SHP0003689</t>
  </si>
  <si>
    <t>SHP0003690</t>
  </si>
  <si>
    <t>SHP0003691</t>
  </si>
  <si>
    <t>SHP0003692</t>
  </si>
  <si>
    <t>SHP0003693</t>
  </si>
  <si>
    <t>SHP0003694</t>
  </si>
  <si>
    <t>SHP0003695</t>
  </si>
  <si>
    <t>SHP0003696</t>
  </si>
  <si>
    <t>SHP0003697</t>
  </si>
  <si>
    <t>SHP0003698</t>
  </si>
  <si>
    <t>SHP0003699</t>
  </si>
  <si>
    <t>SHP0003700</t>
  </si>
  <si>
    <t>SHP0003701</t>
  </si>
  <si>
    <t>SHP0003702</t>
  </si>
  <si>
    <t>SHP0003703</t>
  </si>
  <si>
    <t>SHP0003704</t>
  </si>
  <si>
    <t>SHP0003705</t>
  </si>
  <si>
    <t>SHP0003706</t>
  </si>
  <si>
    <t>SHP0003707</t>
  </si>
  <si>
    <t>SHP0003708</t>
  </si>
  <si>
    <t>SHP0003709</t>
  </si>
  <si>
    <t>SHP0003710</t>
  </si>
  <si>
    <t>SHP0003711</t>
  </si>
  <si>
    <t>SHP0003712</t>
  </si>
  <si>
    <t>SHP0003713</t>
  </si>
  <si>
    <t>SHP0003714</t>
  </si>
  <si>
    <t>SHP0003715</t>
  </si>
  <si>
    <t>SHP0003716</t>
  </si>
  <si>
    <t>SHP0003717</t>
  </si>
  <si>
    <t>SHP0003718</t>
  </si>
  <si>
    <t>SHP0003719</t>
  </si>
  <si>
    <t>SHP0003720</t>
  </si>
  <si>
    <t>SHP0003721</t>
  </si>
  <si>
    <t>SHP0003722</t>
  </si>
  <si>
    <t>SHP0003723</t>
  </si>
  <si>
    <t>SHP0003724</t>
  </si>
  <si>
    <t>SHP0003725</t>
  </si>
  <si>
    <t>SHP0003726</t>
  </si>
  <si>
    <t>SHP0003727</t>
  </si>
  <si>
    <t>SHP0003728</t>
  </si>
  <si>
    <t>SHP0003729</t>
  </si>
  <si>
    <t>SHP0003730</t>
  </si>
  <si>
    <t>SHP0003731</t>
  </si>
  <si>
    <t>SHP0003732</t>
  </si>
  <si>
    <t>SHP0003733</t>
  </si>
  <si>
    <t>SHP0003734</t>
  </si>
  <si>
    <t>SHP0003735</t>
  </si>
  <si>
    <t>SHP0003736</t>
  </si>
  <si>
    <t>SHP0003737</t>
  </si>
  <si>
    <t>SHP0003738</t>
  </si>
  <si>
    <t>SHP0003739</t>
  </si>
  <si>
    <t>SHP0003740</t>
  </si>
  <si>
    <t>SHP0003741</t>
  </si>
  <si>
    <t>SHP0003742</t>
  </si>
  <si>
    <t>SHP0003743</t>
  </si>
  <si>
    <t>SHP0003744</t>
  </si>
  <si>
    <t>SHP0003745</t>
  </si>
  <si>
    <t>SHP0003746</t>
  </si>
  <si>
    <t>SHP0003747</t>
  </si>
  <si>
    <t>SHP0003748</t>
  </si>
  <si>
    <t>SHP0003749</t>
  </si>
  <si>
    <t>SHP0003750</t>
  </si>
  <si>
    <t>SHP0003751</t>
  </si>
  <si>
    <t>SHP0003752</t>
  </si>
  <si>
    <t>SHP0003753</t>
  </si>
  <si>
    <t>SHP0003754</t>
  </si>
  <si>
    <t>SHP0003755</t>
  </si>
  <si>
    <t>SHP0003756</t>
  </si>
  <si>
    <t>SHP0003757</t>
  </si>
  <si>
    <t>SHP0003758</t>
  </si>
  <si>
    <t>SHP0003759</t>
  </si>
  <si>
    <t>SHP0003760</t>
  </si>
  <si>
    <t>SHP0003761</t>
  </si>
  <si>
    <t>SHP0003762</t>
  </si>
  <si>
    <t>SHP0003763</t>
  </si>
  <si>
    <t>SHP0003764</t>
  </si>
  <si>
    <t>SHP0003765</t>
  </si>
  <si>
    <t>SHP0003766</t>
  </si>
  <si>
    <t>SHP0003767</t>
  </si>
  <si>
    <t>SHP0003768</t>
  </si>
  <si>
    <t>SHP0003769</t>
  </si>
  <si>
    <t>SHP0003770</t>
  </si>
  <si>
    <t>SHP0003771</t>
  </si>
  <si>
    <t>SHP0003772</t>
  </si>
  <si>
    <t>SHP0003773</t>
  </si>
  <si>
    <t>SHP0003774</t>
  </si>
  <si>
    <t>SHP0003775</t>
  </si>
  <si>
    <t>SHP0003776</t>
  </si>
  <si>
    <t>SHP0003777</t>
  </si>
  <si>
    <t>SHP0003778</t>
  </si>
  <si>
    <t>SHP0003779</t>
  </si>
  <si>
    <t>SHP0003780</t>
  </si>
  <si>
    <t>SHP0003781</t>
  </si>
  <si>
    <t>SHP0003782</t>
  </si>
  <si>
    <t>SHP0003783</t>
  </si>
  <si>
    <t>SHP0003784</t>
  </si>
  <si>
    <t>SHP0003785</t>
  </si>
  <si>
    <t>SHP0003786</t>
  </si>
  <si>
    <t>SHP0003787</t>
  </si>
  <si>
    <t>SHP0003788</t>
  </si>
  <si>
    <t>SHP0003789</t>
  </si>
  <si>
    <t>SHP0003790</t>
  </si>
  <si>
    <t>SHP0003791</t>
  </si>
  <si>
    <t>SHP0003792</t>
  </si>
  <si>
    <t>SHP0003793</t>
  </si>
  <si>
    <t>SHP0003794</t>
  </si>
  <si>
    <t>SHP0003795</t>
  </si>
  <si>
    <t>SHP0003796</t>
  </si>
  <si>
    <t>SHP0003797</t>
  </si>
  <si>
    <t>SHP0003798</t>
  </si>
  <si>
    <t>SHP0003799</t>
  </si>
  <si>
    <t>SHP0003800</t>
  </si>
  <si>
    <t>SHP0003801</t>
  </si>
  <si>
    <t>SHP0003802</t>
  </si>
  <si>
    <t>SHP0003803</t>
  </si>
  <si>
    <t>SHP0003804</t>
  </si>
  <si>
    <t>SHP0003805</t>
  </si>
  <si>
    <t>SHP0003806</t>
  </si>
  <si>
    <t>SHP0003807</t>
  </si>
  <si>
    <t>SHP0003808</t>
  </si>
  <si>
    <t>SHP0003809</t>
  </si>
  <si>
    <t>SHP0003810</t>
  </si>
  <si>
    <t>SHP0003811</t>
  </si>
  <si>
    <t>SHP0003812</t>
  </si>
  <si>
    <t>SHP0003813</t>
  </si>
  <si>
    <t>SHP0003814</t>
  </si>
  <si>
    <t>SHP0003815</t>
  </si>
  <si>
    <t>SHP0003816</t>
  </si>
  <si>
    <t>SHP0003817</t>
  </si>
  <si>
    <t>SHP0003818</t>
  </si>
  <si>
    <t>SHP0003819</t>
  </si>
  <si>
    <t>SHP0003820</t>
  </si>
  <si>
    <t>SHP0003821</t>
  </si>
  <si>
    <t>SHP0003822</t>
  </si>
  <si>
    <t>SHP0003823</t>
  </si>
  <si>
    <t>SHP0003824</t>
  </si>
  <si>
    <t>SHP0003825</t>
  </si>
  <si>
    <t>SHP0003826</t>
  </si>
  <si>
    <t>SHP0003827</t>
  </si>
  <si>
    <t>SHP0003828</t>
  </si>
  <si>
    <t>SHP0003829</t>
  </si>
  <si>
    <t>SHP0003830</t>
  </si>
  <si>
    <t>SHP0003831</t>
  </si>
  <si>
    <t>SHP0003832</t>
  </si>
  <si>
    <t>SHP0003833</t>
  </si>
  <si>
    <t>SHP0003834</t>
  </si>
  <si>
    <t>SHP0003835</t>
  </si>
  <si>
    <t>SHP0003836</t>
  </si>
  <si>
    <t>SHP0003837</t>
  </si>
  <si>
    <t>SHP0003838</t>
  </si>
  <si>
    <t>SHP0003839</t>
  </si>
  <si>
    <t>SHP0003840</t>
  </si>
  <si>
    <t>SHP0003841</t>
  </si>
  <si>
    <t>SHP0003842</t>
  </si>
  <si>
    <t>SHP0003843</t>
  </si>
  <si>
    <t>SHP0003844</t>
  </si>
  <si>
    <t>SHP0003845</t>
  </si>
  <si>
    <t>SHP0003846</t>
  </si>
  <si>
    <t>SHP0003847</t>
  </si>
  <si>
    <t>SHP0003848</t>
  </si>
  <si>
    <t>SHP0003849</t>
  </si>
  <si>
    <t>SHP0003850</t>
  </si>
  <si>
    <t>SHP0003851</t>
  </si>
  <si>
    <t>SHP0003852</t>
  </si>
  <si>
    <t>SHP0003853</t>
  </si>
  <si>
    <t>SHP0003854</t>
  </si>
  <si>
    <t>SHP0003855</t>
  </si>
  <si>
    <t>SHP0003856</t>
  </si>
  <si>
    <t>SHP0003857</t>
  </si>
  <si>
    <t>SHP0003858</t>
  </si>
  <si>
    <t>SHP0003859</t>
  </si>
  <si>
    <t>SHP0003860</t>
  </si>
  <si>
    <t>SHP0003861</t>
  </si>
  <si>
    <t>SHP0003862</t>
  </si>
  <si>
    <t>SHP0003863</t>
  </si>
  <si>
    <t>SHP0003864</t>
  </si>
  <si>
    <t>SHP0003865</t>
  </si>
  <si>
    <t>SHP0003866</t>
  </si>
  <si>
    <t>SHP0003867</t>
  </si>
  <si>
    <t>SHP0003868</t>
  </si>
  <si>
    <t>SHP0003869</t>
  </si>
  <si>
    <t>SHP0003870</t>
  </si>
  <si>
    <t>SHP0003871</t>
  </si>
  <si>
    <t>SHP0003872</t>
  </si>
  <si>
    <t>SHP0003873</t>
  </si>
  <si>
    <t>SHP0003874</t>
  </si>
  <si>
    <t>SHP0003875</t>
  </si>
  <si>
    <t>SHP0003876</t>
  </si>
  <si>
    <t>SHP0003877</t>
  </si>
  <si>
    <t>SHP0003878</t>
  </si>
  <si>
    <t>SHP0003879</t>
  </si>
  <si>
    <t>SHP0003880</t>
  </si>
  <si>
    <t>SHP0003881</t>
  </si>
  <si>
    <t>SHP0003882</t>
  </si>
  <si>
    <t>SHP0003883</t>
  </si>
  <si>
    <t>SHP0003884</t>
  </si>
  <si>
    <t>SHP0003885</t>
  </si>
  <si>
    <t>SHP0003886</t>
  </si>
  <si>
    <t>SHP0003887</t>
  </si>
  <si>
    <t>SHP0003888</t>
  </si>
  <si>
    <t>SHP0003889</t>
  </si>
  <si>
    <t>SHP0003890</t>
  </si>
  <si>
    <t>SHP0003891</t>
  </si>
  <si>
    <t>SHP0003892</t>
  </si>
  <si>
    <t>SHP0003893</t>
  </si>
  <si>
    <t>SHP0003894</t>
  </si>
  <si>
    <t>SHP0003895</t>
  </si>
  <si>
    <t>SHP0003896</t>
  </si>
  <si>
    <t>SHP0003897</t>
  </si>
  <si>
    <t>SHP0003898</t>
  </si>
  <si>
    <t>SHP0003899</t>
  </si>
  <si>
    <t>SHP0003900</t>
  </si>
  <si>
    <t>SHP0003901</t>
  </si>
  <si>
    <t>SHP0003902</t>
  </si>
  <si>
    <t>SHP0003903</t>
  </si>
  <si>
    <t>SHP0003904</t>
  </si>
  <si>
    <t>SHP0003905</t>
  </si>
  <si>
    <t>SHP0003906</t>
  </si>
  <si>
    <t>SHP0003907</t>
  </si>
  <si>
    <t>SHP0003908</t>
  </si>
  <si>
    <t>SHP0003909</t>
  </si>
  <si>
    <t>SHP0003910</t>
  </si>
  <si>
    <t>SHP0003911</t>
  </si>
  <si>
    <t>SHP0003912</t>
  </si>
  <si>
    <t>SHP0003913</t>
  </si>
  <si>
    <t>SHP0003914</t>
  </si>
  <si>
    <t>SHP0003915</t>
  </si>
  <si>
    <t>SHP0003916</t>
  </si>
  <si>
    <t>SHP0003917</t>
  </si>
  <si>
    <t>SHP0003918</t>
  </si>
  <si>
    <t>SHP0003919</t>
  </si>
  <si>
    <t>SHP0003920</t>
  </si>
  <si>
    <t>SHP0003921</t>
  </si>
  <si>
    <t>SHP0003922</t>
  </si>
  <si>
    <t>SHP0003923</t>
  </si>
  <si>
    <t>SHP0003924</t>
  </si>
  <si>
    <t>SHP0003925</t>
  </si>
  <si>
    <t>SHP0003926</t>
  </si>
  <si>
    <t>SHP0003927</t>
  </si>
  <si>
    <t>SHP0003928</t>
  </si>
  <si>
    <t>SHP0003929</t>
  </si>
  <si>
    <t>SHP0003930</t>
  </si>
  <si>
    <t>SHP0003931</t>
  </si>
  <si>
    <t>SHP0003932</t>
  </si>
  <si>
    <t>SHP0003933</t>
  </si>
  <si>
    <t>SHP0003934</t>
  </si>
  <si>
    <t>SHP0003935</t>
  </si>
  <si>
    <t>SHP0003936</t>
  </si>
  <si>
    <t>SHP0003937</t>
  </si>
  <si>
    <t>SHP0003938</t>
  </si>
  <si>
    <t>SHP0003939</t>
  </si>
  <si>
    <t>SHP0003940</t>
  </si>
  <si>
    <t>SHP0003941</t>
  </si>
  <si>
    <t>SHP0003942</t>
  </si>
  <si>
    <t>SHP0003943</t>
  </si>
  <si>
    <t>SHP0003944</t>
  </si>
  <si>
    <t>SHP0003945</t>
  </si>
  <si>
    <t>SHP0003946</t>
  </si>
  <si>
    <t>SHP0003947</t>
  </si>
  <si>
    <t>SHP0003948</t>
  </si>
  <si>
    <t>SHP0003949</t>
  </si>
  <si>
    <t>SHP0003950</t>
  </si>
  <si>
    <t>SHP0003951</t>
  </si>
  <si>
    <t>SHP0003952</t>
  </si>
  <si>
    <t>SHP0003953</t>
  </si>
  <si>
    <t>SHP0003954</t>
  </si>
  <si>
    <t>SHP0003955</t>
  </si>
  <si>
    <t>SHP0003956</t>
  </si>
  <si>
    <t>SHP0003957</t>
  </si>
  <si>
    <t>SHP0003958</t>
  </si>
  <si>
    <t>SHP0003959</t>
  </si>
  <si>
    <t>SHP0003960</t>
  </si>
  <si>
    <t>SHP0003961</t>
  </si>
  <si>
    <t>SHP0003962</t>
  </si>
  <si>
    <t>SHP0003963</t>
  </si>
  <si>
    <t>SHP0003964</t>
  </si>
  <si>
    <t>SHP0003965</t>
  </si>
  <si>
    <t>SHP0003966</t>
  </si>
  <si>
    <t>SHP0003967</t>
  </si>
  <si>
    <t>SHP0003968</t>
  </si>
  <si>
    <t>SHP0003969</t>
  </si>
  <si>
    <t>SHP0003970</t>
  </si>
  <si>
    <t>SHP0003971</t>
  </si>
  <si>
    <t>SHP0003972</t>
  </si>
  <si>
    <t>SHP0003973</t>
  </si>
  <si>
    <t>SHP0003974</t>
  </si>
  <si>
    <t>SHP0003975</t>
  </si>
  <si>
    <t>SHP0003976</t>
  </si>
  <si>
    <t>SHP0003977</t>
  </si>
  <si>
    <t>SHP0003978</t>
  </si>
  <si>
    <t>SHP0003979</t>
  </si>
  <si>
    <t>SHP0003980</t>
  </si>
  <si>
    <t>SHP0003981</t>
  </si>
  <si>
    <t>SHP0003982</t>
  </si>
  <si>
    <t>SHP0003983</t>
  </si>
  <si>
    <t>SHP0003984</t>
  </si>
  <si>
    <t>SHP0003985</t>
  </si>
  <si>
    <t>SHP0003986</t>
  </si>
  <si>
    <t>SHP0003987</t>
  </si>
  <si>
    <t>SHP0003988</t>
  </si>
  <si>
    <t>SHP0003989</t>
  </si>
  <si>
    <t>SHP0003990</t>
  </si>
  <si>
    <t>SHP0003991</t>
  </si>
  <si>
    <t>SHP0003992</t>
  </si>
  <si>
    <t>SHP0003993</t>
  </si>
  <si>
    <t>SHP0003994</t>
  </si>
  <si>
    <t>SHP0003995</t>
  </si>
  <si>
    <t>SHP0003996</t>
  </si>
  <si>
    <t>SHP0003997</t>
  </si>
  <si>
    <t>SHP0003998</t>
  </si>
  <si>
    <t>SHP0003999</t>
  </si>
  <si>
    <t>SHP0004000</t>
  </si>
  <si>
    <t>SHP0004001</t>
  </si>
  <si>
    <t>SHP0004002</t>
  </si>
  <si>
    <t>SHP0004003</t>
  </si>
  <si>
    <t>SHP0004004</t>
  </si>
  <si>
    <t>SHP0004005</t>
  </si>
  <si>
    <t>SHP0004006</t>
  </si>
  <si>
    <t>SHP0004007</t>
  </si>
  <si>
    <t>SHP0004008</t>
  </si>
  <si>
    <t>SHP0004009</t>
  </si>
  <si>
    <t>SHP0004010</t>
  </si>
  <si>
    <t>SHP0004011</t>
  </si>
  <si>
    <t>SHP0004012</t>
  </si>
  <si>
    <t>SHP0004013</t>
  </si>
  <si>
    <t>SHP0004014</t>
  </si>
  <si>
    <t>SHP0004015</t>
  </si>
  <si>
    <t>SHP0004016</t>
  </si>
  <si>
    <t>SHP0004017</t>
  </si>
  <si>
    <t>SHP0004018</t>
  </si>
  <si>
    <t>SHP0004019</t>
  </si>
  <si>
    <t>SHP0004020</t>
  </si>
  <si>
    <t>SHP0004021</t>
  </si>
  <si>
    <t>SHP0004022</t>
  </si>
  <si>
    <t>SHP0004023</t>
  </si>
  <si>
    <t>SHP0004024</t>
  </si>
  <si>
    <t>SHP0004025</t>
  </si>
  <si>
    <t>SHP0004026</t>
  </si>
  <si>
    <t>SHP0004027</t>
  </si>
  <si>
    <t>SHP0004028</t>
  </si>
  <si>
    <t>SHP0004029</t>
  </si>
  <si>
    <t>SHP0004030</t>
  </si>
  <si>
    <t>SHP0004031</t>
  </si>
  <si>
    <t>SHP0004032</t>
  </si>
  <si>
    <t>SHP0004033</t>
  </si>
  <si>
    <t>SHP0004034</t>
  </si>
  <si>
    <t>SHP0004035</t>
  </si>
  <si>
    <t>SHP0004036</t>
  </si>
  <si>
    <t>SHP0004037</t>
  </si>
  <si>
    <t>SHP0004038</t>
  </si>
  <si>
    <t>SHP0004039</t>
  </si>
  <si>
    <t>SHP0004040</t>
  </si>
  <si>
    <t>SHP0004041</t>
  </si>
  <si>
    <t>SHP0004042</t>
  </si>
  <si>
    <t>SHP0004043</t>
  </si>
  <si>
    <t>SHP0004044</t>
  </si>
  <si>
    <t>SHP0004045</t>
  </si>
  <si>
    <t>SHP0004046</t>
  </si>
  <si>
    <t>SHP0004047</t>
  </si>
  <si>
    <t>SHP0004048</t>
  </si>
  <si>
    <t>SHP0004049</t>
  </si>
  <si>
    <t>SHP0004050</t>
  </si>
  <si>
    <t>SHP0004051</t>
  </si>
  <si>
    <t>SHP0004052</t>
  </si>
  <si>
    <t>SHP0004053</t>
  </si>
  <si>
    <t>SHP0004054</t>
  </si>
  <si>
    <t>SHP0004055</t>
  </si>
  <si>
    <t>SHP0004056</t>
  </si>
  <si>
    <t>SHP0004057</t>
  </si>
  <si>
    <t>SHP0004058</t>
  </si>
  <si>
    <t>SHP0004059</t>
  </si>
  <si>
    <t>SHP0004060</t>
  </si>
  <si>
    <t>SHP0004061</t>
  </si>
  <si>
    <t>SHP0004062</t>
  </si>
  <si>
    <t>SHP0004063</t>
  </si>
  <si>
    <t>SHP0004064</t>
  </si>
  <si>
    <t>SHP0004065</t>
  </si>
  <si>
    <t>SHP0004066</t>
  </si>
  <si>
    <t>SHP0004067</t>
  </si>
  <si>
    <t>SHP0004068</t>
  </si>
  <si>
    <t>SHP0004069</t>
  </si>
  <si>
    <t>SHP0004070</t>
  </si>
  <si>
    <t>SHP0004071</t>
  </si>
  <si>
    <t>SHP0004072</t>
  </si>
  <si>
    <t>SHP0004073</t>
  </si>
  <si>
    <t>SHP0004074</t>
  </si>
  <si>
    <t>SHP0004075</t>
  </si>
  <si>
    <t>SHP0004076</t>
  </si>
  <si>
    <t>SHP0004077</t>
  </si>
  <si>
    <t>SHP0004078</t>
  </si>
  <si>
    <t>SHP0004079</t>
  </si>
  <si>
    <t>SHP0004080</t>
  </si>
  <si>
    <t>SHP0004081</t>
  </si>
  <si>
    <t>SHP0004082</t>
  </si>
  <si>
    <t>SHP0004083</t>
  </si>
  <si>
    <t>SHP0004084</t>
  </si>
  <si>
    <t>SHP0004085</t>
  </si>
  <si>
    <t>SHP0004086</t>
  </si>
  <si>
    <t>SHP0004087</t>
  </si>
  <si>
    <t>SHP0004088</t>
  </si>
  <si>
    <t>SHP0004089</t>
  </si>
  <si>
    <t>SHP0004090</t>
  </si>
  <si>
    <t>SHP0004091</t>
  </si>
  <si>
    <t>SHP0004092</t>
  </si>
  <si>
    <t>SHP0004093</t>
  </si>
  <si>
    <t>SHP0004094</t>
  </si>
  <si>
    <t>SHP0004095</t>
  </si>
  <si>
    <t>SHP0004096</t>
  </si>
  <si>
    <t>SHP0004097</t>
  </si>
  <si>
    <t>SHP0004098</t>
  </si>
  <si>
    <t>SHP0004099</t>
  </si>
  <si>
    <t>SHP0004100</t>
  </si>
  <si>
    <t>SHP0004101</t>
  </si>
  <si>
    <t>SHP0004102</t>
  </si>
  <si>
    <t>SHP0004103</t>
  </si>
  <si>
    <t>SHP0004104</t>
  </si>
  <si>
    <t>SHP0004105</t>
  </si>
  <si>
    <t>SHP0004106</t>
  </si>
  <si>
    <t>SHP0004107</t>
  </si>
  <si>
    <t>SHP0004108</t>
  </si>
  <si>
    <t>SHP0004109</t>
  </si>
  <si>
    <t>SHP0004110</t>
  </si>
  <si>
    <t>SHP0004111</t>
  </si>
  <si>
    <t>SHP0004112</t>
  </si>
  <si>
    <t>SHP0004113</t>
  </si>
  <si>
    <t>SHP0004114</t>
  </si>
  <si>
    <t>SHP0004115</t>
  </si>
  <si>
    <t>SHP0004116</t>
  </si>
  <si>
    <t>SHP0004117</t>
  </si>
  <si>
    <t>SHP0004118</t>
  </si>
  <si>
    <t>SHP0004119</t>
  </si>
  <si>
    <t>SHP0004120</t>
  </si>
  <si>
    <t>SHP0004121</t>
  </si>
  <si>
    <t>SHP0004122</t>
  </si>
  <si>
    <t>SHP0004123</t>
  </si>
  <si>
    <t>SHP0004124</t>
  </si>
  <si>
    <t>SHP0004125</t>
  </si>
  <si>
    <t>SHP0004126</t>
  </si>
  <si>
    <t>SHP0004127</t>
  </si>
  <si>
    <t>SHP0004128</t>
  </si>
  <si>
    <t>SHP0004129</t>
  </si>
  <si>
    <t>SHP0004130</t>
  </si>
  <si>
    <t>SHP0004131</t>
  </si>
  <si>
    <t>SHP0004132</t>
  </si>
  <si>
    <t>SHP0004133</t>
  </si>
  <si>
    <t>SHP0004134</t>
  </si>
  <si>
    <t>SHP0004135</t>
  </si>
  <si>
    <t>SHP0004136</t>
  </si>
  <si>
    <t>SHP0004137</t>
  </si>
  <si>
    <t>SHP0004138</t>
  </si>
  <si>
    <t>SHP0004139</t>
  </si>
  <si>
    <t>SHP0004140</t>
  </si>
  <si>
    <t>SHP0004141</t>
  </si>
  <si>
    <t>SHP0004142</t>
  </si>
  <si>
    <t>SHP0004143</t>
  </si>
  <si>
    <t>SHP0004144</t>
  </si>
  <si>
    <t>SHP0004145</t>
  </si>
  <si>
    <t>SHP0004146</t>
  </si>
  <si>
    <t>SHP0004147</t>
  </si>
  <si>
    <t>SHP0004148</t>
  </si>
  <si>
    <t>SHP0004149</t>
  </si>
  <si>
    <t>SHP0004150</t>
  </si>
  <si>
    <t>SHP0004151</t>
  </si>
  <si>
    <t>SHP0004152</t>
  </si>
  <si>
    <t>SHP0004153</t>
  </si>
  <si>
    <t>SHP0004154</t>
  </si>
  <si>
    <t>SHP0004155</t>
  </si>
  <si>
    <t>SHP0004156</t>
  </si>
  <si>
    <t>SHP0004157</t>
  </si>
  <si>
    <t>SHP0004158</t>
  </si>
  <si>
    <t>SHP0004159</t>
  </si>
  <si>
    <t>SHP0004160</t>
  </si>
  <si>
    <t>SHP0004161</t>
  </si>
  <si>
    <t>SHP0004162</t>
  </si>
  <si>
    <t>SHP0004163</t>
  </si>
  <si>
    <t>SHP0004164</t>
  </si>
  <si>
    <t>SHP0004165</t>
  </si>
  <si>
    <t>SHP0004166</t>
  </si>
  <si>
    <t>SHP0004167</t>
  </si>
  <si>
    <t>SHP0004168</t>
  </si>
  <si>
    <t>SHP0004169</t>
  </si>
  <si>
    <t>SHP0004170</t>
  </si>
  <si>
    <t>SHP0004171</t>
  </si>
  <si>
    <t>SHP0004172</t>
  </si>
  <si>
    <t>SHP0004173</t>
  </si>
  <si>
    <t>SHP0004174</t>
  </si>
  <si>
    <t>SHP0004175</t>
  </si>
  <si>
    <t>SHP0004176</t>
  </si>
  <si>
    <t>SHP0004177</t>
  </si>
  <si>
    <t>SHP0004178</t>
  </si>
  <si>
    <t>SHP0004179</t>
  </si>
  <si>
    <t>SHP0004180</t>
  </si>
  <si>
    <t>SHP0004181</t>
  </si>
  <si>
    <t>SHP0004182</t>
  </si>
  <si>
    <t>SHP0004183</t>
  </si>
  <si>
    <t>SHP0004184</t>
  </si>
  <si>
    <t>SHP0004185</t>
  </si>
  <si>
    <t>SHP0004186</t>
  </si>
  <si>
    <t>SHP0004187</t>
  </si>
  <si>
    <t>SHP0004188</t>
  </si>
  <si>
    <t>SHP0004189</t>
  </si>
  <si>
    <t>SHP0004190</t>
  </si>
  <si>
    <t>SHP0004191</t>
  </si>
  <si>
    <t>SHP0004192</t>
  </si>
  <si>
    <t>SHP0004193</t>
  </si>
  <si>
    <t>SHP0004194</t>
  </si>
  <si>
    <t>SHP0004195</t>
  </si>
  <si>
    <t>SHP0004196</t>
  </si>
  <si>
    <t>SHP0004197</t>
  </si>
  <si>
    <t>SHP0004198</t>
  </si>
  <si>
    <t>SHP0004199</t>
  </si>
  <si>
    <t>SHP0004200</t>
  </si>
  <si>
    <t>SHP0004201</t>
  </si>
  <si>
    <t>SHP0004202</t>
  </si>
  <si>
    <t>SHP0004203</t>
  </si>
  <si>
    <t>SHP0004204</t>
  </si>
  <si>
    <t>SHP0004205</t>
  </si>
  <si>
    <t>SHP0004206</t>
  </si>
  <si>
    <t>SHP0004207</t>
  </si>
  <si>
    <t>SHP0004208</t>
  </si>
  <si>
    <t>SHP0004209</t>
  </si>
  <si>
    <t>SHP0004210</t>
  </si>
  <si>
    <t>SHP0004211</t>
  </si>
  <si>
    <t>SHP0004212</t>
  </si>
  <si>
    <t>SHP0004213</t>
  </si>
  <si>
    <t>SHP0004214</t>
  </si>
  <si>
    <t>SHP0004215</t>
  </si>
  <si>
    <t>SHP0004216</t>
  </si>
  <si>
    <t>SHP0004217</t>
  </si>
  <si>
    <t>SHP0004218</t>
  </si>
  <si>
    <t>SHP0004219</t>
  </si>
  <si>
    <t>SHP0004220</t>
  </si>
  <si>
    <t>SHP0004221</t>
  </si>
  <si>
    <t>SHP0004222</t>
  </si>
  <si>
    <t>SHP0004223</t>
  </si>
  <si>
    <t>SHP0004224</t>
  </si>
  <si>
    <t>SHP0004225</t>
  </si>
  <si>
    <t>SHP0004226</t>
  </si>
  <si>
    <t>SHP0004227</t>
  </si>
  <si>
    <t>SHP0004228</t>
  </si>
  <si>
    <t>SHP0004229</t>
  </si>
  <si>
    <t>SHP0004230</t>
  </si>
  <si>
    <t>SHP0004231</t>
  </si>
  <si>
    <t>SHP0004232</t>
  </si>
  <si>
    <t>SHP0004233</t>
  </si>
  <si>
    <t>SHP0004234</t>
  </si>
  <si>
    <t>SHP0004235</t>
  </si>
  <si>
    <t>SHP0004236</t>
  </si>
  <si>
    <t>SHP0004237</t>
  </si>
  <si>
    <t>SHP0004238</t>
  </si>
  <si>
    <t>SHP0004239</t>
  </si>
  <si>
    <t>SHP0004240</t>
  </si>
  <si>
    <t>SHP0004241</t>
  </si>
  <si>
    <t>SHP0004242</t>
  </si>
  <si>
    <t>SHP0004243</t>
  </si>
  <si>
    <t>SHP0004244</t>
  </si>
  <si>
    <t>SHP0004245</t>
  </si>
  <si>
    <t>SHP0004246</t>
  </si>
  <si>
    <t>SHP0004247</t>
  </si>
  <si>
    <t>SHP0004248</t>
  </si>
  <si>
    <t>SHP0004249</t>
  </si>
  <si>
    <t>SHP0004250</t>
  </si>
  <si>
    <t>SHP0004251</t>
  </si>
  <si>
    <t>SHP0004252</t>
  </si>
  <si>
    <t>SHP0004253</t>
  </si>
  <si>
    <t>SHP0004254</t>
  </si>
  <si>
    <t>SHP0004255</t>
  </si>
  <si>
    <t>SHP0004256</t>
  </si>
  <si>
    <t>SHP0004257</t>
  </si>
  <si>
    <t>SHP0004258</t>
  </si>
  <si>
    <t>SHP0004259</t>
  </si>
  <si>
    <t>SHP0004260</t>
  </si>
  <si>
    <t>SHP0004261</t>
  </si>
  <si>
    <t>SHP0004262</t>
  </si>
  <si>
    <t>SHP0004263</t>
  </si>
  <si>
    <t>SHP0004264</t>
  </si>
  <si>
    <t>SHP0004265</t>
  </si>
  <si>
    <t>SHP0004266</t>
  </si>
  <si>
    <t>SHP0004267</t>
  </si>
  <si>
    <t>SHP0004268</t>
  </si>
  <si>
    <t>SHP0004269</t>
  </si>
  <si>
    <t>SHP0004270</t>
  </si>
  <si>
    <t>SHP0004271</t>
  </si>
  <si>
    <t>SHP0004272</t>
  </si>
  <si>
    <t>SHP0004273</t>
  </si>
  <si>
    <t>SHP0004274</t>
  </si>
  <si>
    <t>SHP0004275</t>
  </si>
  <si>
    <t>SHP0004276</t>
  </si>
  <si>
    <t>SHP0004277</t>
  </si>
  <si>
    <t>SHP0004278</t>
  </si>
  <si>
    <t>SHP0004279</t>
  </si>
  <si>
    <t>SHP0004280</t>
  </si>
  <si>
    <t>SHP0004281</t>
  </si>
  <si>
    <t>SHP0004282</t>
  </si>
  <si>
    <t>SHP0004283</t>
  </si>
  <si>
    <t>SHP0004284</t>
  </si>
  <si>
    <t>SHP0004285</t>
  </si>
  <si>
    <t>SHP0004286</t>
  </si>
  <si>
    <t>SHP0004287</t>
  </si>
  <si>
    <t>SHP0004288</t>
  </si>
  <si>
    <t>SHP0004289</t>
  </si>
  <si>
    <t>SHP0004290</t>
  </si>
  <si>
    <t>SHP0004291</t>
  </si>
  <si>
    <t>SHP0004292</t>
  </si>
  <si>
    <t>SHP0004293</t>
  </si>
  <si>
    <t>SHP0004294</t>
  </si>
  <si>
    <t>SHP0004295</t>
  </si>
  <si>
    <t>SHP0004296</t>
  </si>
  <si>
    <t>SHP0004297</t>
  </si>
  <si>
    <t>SHP0004298</t>
  </si>
  <si>
    <t>SHP0004299</t>
  </si>
  <si>
    <t>SHP0004300</t>
  </si>
  <si>
    <t>SHP0004301</t>
  </si>
  <si>
    <t>SHP0004302</t>
  </si>
  <si>
    <t>SHP0004303</t>
  </si>
  <si>
    <t>SHP0004304</t>
  </si>
  <si>
    <t>SHP0004305</t>
  </si>
  <si>
    <t>SHP0004306</t>
  </si>
  <si>
    <t>SHP0004307</t>
  </si>
  <si>
    <t>SHP0004308</t>
  </si>
  <si>
    <t>SHP0004309</t>
  </si>
  <si>
    <t>SHP0004310</t>
  </si>
  <si>
    <t>SHP0004311</t>
  </si>
  <si>
    <t>SHP0004312</t>
  </si>
  <si>
    <t>SHP0004313</t>
  </si>
  <si>
    <t>SHP0004314</t>
  </si>
  <si>
    <t>SHP0004315</t>
  </si>
  <si>
    <t>SHP0004316</t>
  </si>
  <si>
    <t>SHP0004317</t>
  </si>
  <si>
    <t>SHP0004318</t>
  </si>
  <si>
    <t>SHP0004319</t>
  </si>
  <si>
    <t>SHP0004320</t>
  </si>
  <si>
    <t>SHP0004321</t>
  </si>
  <si>
    <t>SHP0004322</t>
  </si>
  <si>
    <t>SHP0004323</t>
  </si>
  <si>
    <t>SHP0004324</t>
  </si>
  <si>
    <t>SHP0004325</t>
  </si>
  <si>
    <t>SHP0004326</t>
  </si>
  <si>
    <t>SHP0004327</t>
  </si>
  <si>
    <t>SHP0004328</t>
  </si>
  <si>
    <t>SHP0004329</t>
  </si>
  <si>
    <t>SHP0004330</t>
  </si>
  <si>
    <t>SHP0004331</t>
  </si>
  <si>
    <t>SHP0004332</t>
  </si>
  <si>
    <t>SHP0004333</t>
  </si>
  <si>
    <t>SHP0004334</t>
  </si>
  <si>
    <t>SHP0004335</t>
  </si>
  <si>
    <t>SHP0004336</t>
  </si>
  <si>
    <t>SHP0004337</t>
  </si>
  <si>
    <t>SHP0004338</t>
  </si>
  <si>
    <t>SHP0004339</t>
  </si>
  <si>
    <t>SHP0004340</t>
  </si>
  <si>
    <t>SHP0004341</t>
  </si>
  <si>
    <t>SHP0004342</t>
  </si>
  <si>
    <t>SHP0004343</t>
  </si>
  <si>
    <t>SHP0004344</t>
  </si>
  <si>
    <t>SHP0004345</t>
  </si>
  <si>
    <t>SHP0004346</t>
  </si>
  <si>
    <t>SHP0004347</t>
  </si>
  <si>
    <t>SHP0004348</t>
  </si>
  <si>
    <t>SHP0004349</t>
  </si>
  <si>
    <t>SHP0004350</t>
  </si>
  <si>
    <t>SHP0004351</t>
  </si>
  <si>
    <t>SHP0004352</t>
  </si>
  <si>
    <t>SHP0004353</t>
  </si>
  <si>
    <t>SHP0004354</t>
  </si>
  <si>
    <t>SHP0004355</t>
  </si>
  <si>
    <t>SHP0004356</t>
  </si>
  <si>
    <t>SHP0004357</t>
  </si>
  <si>
    <t>SHP0004358</t>
  </si>
  <si>
    <t>SHP0004359</t>
  </si>
  <si>
    <t>SHP0004360</t>
  </si>
  <si>
    <t>SHP0004361</t>
  </si>
  <si>
    <t>SHP0004362</t>
  </si>
  <si>
    <t>SHP0004363</t>
  </si>
  <si>
    <t>SHP0004364</t>
  </si>
  <si>
    <t>SHP0004365</t>
  </si>
  <si>
    <t>SHP0004366</t>
  </si>
  <si>
    <t>SHP0004367</t>
  </si>
  <si>
    <t>SHP0004368</t>
  </si>
  <si>
    <t>SHP0004369</t>
  </si>
  <si>
    <t>SHP0004370</t>
  </si>
  <si>
    <t>SHP0004371</t>
  </si>
  <si>
    <t>SHP0004372</t>
  </si>
  <si>
    <t>SHP0004373</t>
  </si>
  <si>
    <t>SHP0004374</t>
  </si>
  <si>
    <t>SHP0004375</t>
  </si>
  <si>
    <t>SHP0004376</t>
  </si>
  <si>
    <t>SHP0004377</t>
  </si>
  <si>
    <t>SHP0004378</t>
  </si>
  <si>
    <t>SHP0004379</t>
  </si>
  <si>
    <t>SHP0004380</t>
  </si>
  <si>
    <t>SHP0004381</t>
  </si>
  <si>
    <t>SHP0004382</t>
  </si>
  <si>
    <t>SHP0004383</t>
  </si>
  <si>
    <t>SHP0004384</t>
  </si>
  <si>
    <t>SHP0004385</t>
  </si>
  <si>
    <t>SHP0004386</t>
  </si>
  <si>
    <t>SHP0004387</t>
  </si>
  <si>
    <t>SHP0004388</t>
  </si>
  <si>
    <t>SHP0004389</t>
  </si>
  <si>
    <t>SHP0004390</t>
  </si>
  <si>
    <t>SHP0004391</t>
  </si>
  <si>
    <t>SHP0004392</t>
  </si>
  <si>
    <t>SHP0004393</t>
  </si>
  <si>
    <t>SHP0004394</t>
  </si>
  <si>
    <t>SHP0004395</t>
  </si>
  <si>
    <t>SHP0004396</t>
  </si>
  <si>
    <t>SHP0004397</t>
  </si>
  <si>
    <t>SHP0004398</t>
  </si>
  <si>
    <t>SHP0004399</t>
  </si>
  <si>
    <t>SHP0004400</t>
  </si>
  <si>
    <t>SHP0004401</t>
  </si>
  <si>
    <t>SHP0004402</t>
  </si>
  <si>
    <t>SHP0004403</t>
  </si>
  <si>
    <t>SHP0004404</t>
  </si>
  <si>
    <t>SHP0004405</t>
  </si>
  <si>
    <t>SHP0004406</t>
  </si>
  <si>
    <t>SHP0004407</t>
  </si>
  <si>
    <t>SHP0004408</t>
  </si>
  <si>
    <t>SHP0004409</t>
  </si>
  <si>
    <t>SHP0004410</t>
  </si>
  <si>
    <t>SHP0004411</t>
  </si>
  <si>
    <t>SHP0004412</t>
  </si>
  <si>
    <t>SHP0004413</t>
  </si>
  <si>
    <t>SHP0004414</t>
  </si>
  <si>
    <t>SHP0004415</t>
  </si>
  <si>
    <t>SHP0004416</t>
  </si>
  <si>
    <t>SHP0004417</t>
  </si>
  <si>
    <t>SHP0004418</t>
  </si>
  <si>
    <t>SHP0004419</t>
  </si>
  <si>
    <t>SHP0004420</t>
  </si>
  <si>
    <t>SHP0004421</t>
  </si>
  <si>
    <t>SHP0004422</t>
  </si>
  <si>
    <t>SHP0004423</t>
  </si>
  <si>
    <t>SHP0004424</t>
  </si>
  <si>
    <t>SHP0004425</t>
  </si>
  <si>
    <t>SHP0004426</t>
  </si>
  <si>
    <t>SHP0004427</t>
  </si>
  <si>
    <t>SHP0004428</t>
  </si>
  <si>
    <t>SHP0004429</t>
  </si>
  <si>
    <t>SHP0004430</t>
  </si>
  <si>
    <t>SHP0004431</t>
  </si>
  <si>
    <t>SHP0004432</t>
  </si>
  <si>
    <t>SHP0004433</t>
  </si>
  <si>
    <t>SHP0004434</t>
  </si>
  <si>
    <t>SHP0004435</t>
  </si>
  <si>
    <t>SHP0004436</t>
  </si>
  <si>
    <t>SHP0004437</t>
  </si>
  <si>
    <t>SHP0004438</t>
  </si>
  <si>
    <t>SHP0004439</t>
  </si>
  <si>
    <t>SHP0004440</t>
  </si>
  <si>
    <t>SHP0004441</t>
  </si>
  <si>
    <t>SHP0004442</t>
  </si>
  <si>
    <t>SHP0004443</t>
  </si>
  <si>
    <t>SHP0004444</t>
  </si>
  <si>
    <t>SHP0004445</t>
  </si>
  <si>
    <t>SHP0004446</t>
  </si>
  <si>
    <t>SHP0004447</t>
  </si>
  <si>
    <t>SHP0004448</t>
  </si>
  <si>
    <t>SHP0004449</t>
  </si>
  <si>
    <t>SHP0004450</t>
  </si>
  <si>
    <t>SHP0004451</t>
  </si>
  <si>
    <t>SHP0004452</t>
  </si>
  <si>
    <t>SHP0004453</t>
  </si>
  <si>
    <t>SHP0004454</t>
  </si>
  <si>
    <t>SHP0004455</t>
  </si>
  <si>
    <t>SHP0004456</t>
  </si>
  <si>
    <t>SHP0004457</t>
  </si>
  <si>
    <t>SHP0004458</t>
  </si>
  <si>
    <t>SHP0004459</t>
  </si>
  <si>
    <t>SHP0004460</t>
  </si>
  <si>
    <t>SHP0004461</t>
  </si>
  <si>
    <t>SHP0004462</t>
  </si>
  <si>
    <t>SHP0004463</t>
  </si>
  <si>
    <t>SHP0004464</t>
  </si>
  <si>
    <t>SHP0004465</t>
  </si>
  <si>
    <t>SHP0004466</t>
  </si>
  <si>
    <t>SHP0004467</t>
  </si>
  <si>
    <t>SHP0004468</t>
  </si>
  <si>
    <t>SHP0004469</t>
  </si>
  <si>
    <t>SHP0004470</t>
  </si>
  <si>
    <t>SHP0004471</t>
  </si>
  <si>
    <t>SHP0004472</t>
  </si>
  <si>
    <t>SHP0004473</t>
  </si>
  <si>
    <t>SHP0004474</t>
  </si>
  <si>
    <t>SHP0004475</t>
  </si>
  <si>
    <t>SHP0004476</t>
  </si>
  <si>
    <t>SHP0004477</t>
  </si>
  <si>
    <t>SHP0004478</t>
  </si>
  <si>
    <t>SHP0004479</t>
  </si>
  <si>
    <t>SHP0004480</t>
  </si>
  <si>
    <t>SHP0004481</t>
  </si>
  <si>
    <t>SHP0004482</t>
  </si>
  <si>
    <t>SHP0004483</t>
  </si>
  <si>
    <t>SHP0004484</t>
  </si>
  <si>
    <t>SHP0004485</t>
  </si>
  <si>
    <t>SHP0004486</t>
  </si>
  <si>
    <t>SHP0004487</t>
  </si>
  <si>
    <t>SHP0004488</t>
  </si>
  <si>
    <t>SHP0004489</t>
  </si>
  <si>
    <t>SHP0004490</t>
  </si>
  <si>
    <t>SHP0004491</t>
  </si>
  <si>
    <t>SHP0004492</t>
  </si>
  <si>
    <t>SHP0004493</t>
  </si>
  <si>
    <t>SHP0004494</t>
  </si>
  <si>
    <t>SHP0004495</t>
  </si>
  <si>
    <t>SHP0004496</t>
  </si>
  <si>
    <t>SHP0004497</t>
  </si>
  <si>
    <t>SHP0004498</t>
  </si>
  <si>
    <t>SHP0004499</t>
  </si>
  <si>
    <t>SHP0004500</t>
  </si>
  <si>
    <t>SHP0004501</t>
  </si>
  <si>
    <t>SHP0004502</t>
  </si>
  <si>
    <t>SHP0004503</t>
  </si>
  <si>
    <t>SHP0004504</t>
  </si>
  <si>
    <t>SHP0004505</t>
  </si>
  <si>
    <t>SHP0004506</t>
  </si>
  <si>
    <t>SHP0004507</t>
  </si>
  <si>
    <t>SHP0004508</t>
  </si>
  <si>
    <t>SHP0004509</t>
  </si>
  <si>
    <t>SHP0004510</t>
  </si>
  <si>
    <t>SHP0004511</t>
  </si>
  <si>
    <t>SHP0004512</t>
  </si>
  <si>
    <t>SHP0004513</t>
  </si>
  <si>
    <t>SHP0004514</t>
  </si>
  <si>
    <t>SHP0004515</t>
  </si>
  <si>
    <t>SHP0004516</t>
  </si>
  <si>
    <t>SHP0004517</t>
  </si>
  <si>
    <t>SHP0004518</t>
  </si>
  <si>
    <t>SHP0004519</t>
  </si>
  <si>
    <t>SHP0004520</t>
  </si>
  <si>
    <t>SHP0004521</t>
  </si>
  <si>
    <t>SHP0004522</t>
  </si>
  <si>
    <t>SHP0004523</t>
  </si>
  <si>
    <t>SHP0004524</t>
  </si>
  <si>
    <t>SHP0004525</t>
  </si>
  <si>
    <t>SHP0004526</t>
  </si>
  <si>
    <t>SHP0004527</t>
  </si>
  <si>
    <t>SHP0004528</t>
  </si>
  <si>
    <t>SHP0004529</t>
  </si>
  <si>
    <t>SHP0004530</t>
  </si>
  <si>
    <t>SHP0004531</t>
  </si>
  <si>
    <t>SHP0004532</t>
  </si>
  <si>
    <t>SHP0004533</t>
  </si>
  <si>
    <t>SHP0004534</t>
  </si>
  <si>
    <t>SHP0004535</t>
  </si>
  <si>
    <t>SHP0004536</t>
  </si>
  <si>
    <t>SHP0004537</t>
  </si>
  <si>
    <t>SHP0004538</t>
  </si>
  <si>
    <t>SHP0004539</t>
  </si>
  <si>
    <t>SHP0004540</t>
  </si>
  <si>
    <t>SHP0004541</t>
  </si>
  <si>
    <t>SHP0004542</t>
  </si>
  <si>
    <t>SHP0004543</t>
  </si>
  <si>
    <t>SHP0004544</t>
  </si>
  <si>
    <t>SHP0004545</t>
  </si>
  <si>
    <t>SHP0004546</t>
  </si>
  <si>
    <t>SHP0004547</t>
  </si>
  <si>
    <t>SHP0004548</t>
  </si>
  <si>
    <t>SHP0004549</t>
  </si>
  <si>
    <t>SHP0004550</t>
  </si>
  <si>
    <t>SHP0004551</t>
  </si>
  <si>
    <t>SHP0004552</t>
  </si>
  <si>
    <t>SHP0004553</t>
  </si>
  <si>
    <t>SHP0004554</t>
  </si>
  <si>
    <t>SHP0004555</t>
  </si>
  <si>
    <t>SHP0004556</t>
  </si>
  <si>
    <t>SHP0004557</t>
  </si>
  <si>
    <t>SHP0004558</t>
  </si>
  <si>
    <t>SHP0004559</t>
  </si>
  <si>
    <t>SHP0004560</t>
  </si>
  <si>
    <t>SHP0004561</t>
  </si>
  <si>
    <t>SHP0004562</t>
  </si>
  <si>
    <t>SHP0004563</t>
  </si>
  <si>
    <t>SHP0004564</t>
  </si>
  <si>
    <t>SHP0004565</t>
  </si>
  <si>
    <t>SHP0004566</t>
  </si>
  <si>
    <t>SHP0004567</t>
  </si>
  <si>
    <t>SHP0004568</t>
  </si>
  <si>
    <t>SHP0004569</t>
  </si>
  <si>
    <t>SHP0004570</t>
  </si>
  <si>
    <t>SHP0004571</t>
  </si>
  <si>
    <t>SHP0004572</t>
  </si>
  <si>
    <t>SHP0004573</t>
  </si>
  <si>
    <t>SHP0004574</t>
  </si>
  <si>
    <t>SHP0004575</t>
  </si>
  <si>
    <t>SHP0004576</t>
  </si>
  <si>
    <t>SHP0004577</t>
  </si>
  <si>
    <t>SHP0004578</t>
  </si>
  <si>
    <t>SHP0004579</t>
  </si>
  <si>
    <t>SHP0004580</t>
  </si>
  <si>
    <t>SHP0004581</t>
  </si>
  <si>
    <t>SHP0004582</t>
  </si>
  <si>
    <t>SHP0004583</t>
  </si>
  <si>
    <t>SHP0004584</t>
  </si>
  <si>
    <t>SHP0004585</t>
  </si>
  <si>
    <t>SHP0004586</t>
  </si>
  <si>
    <t>SHP0004587</t>
  </si>
  <si>
    <t>SHP0004588</t>
  </si>
  <si>
    <t>SHP0004589</t>
  </si>
  <si>
    <t>SHP0004590</t>
  </si>
  <si>
    <t>SHP0004591</t>
  </si>
  <si>
    <t>SHP0004592</t>
  </si>
  <si>
    <t>SHP0004593</t>
  </si>
  <si>
    <t>SHP0004594</t>
  </si>
  <si>
    <t>SHP0004595</t>
  </si>
  <si>
    <t>SHP0004596</t>
  </si>
  <si>
    <t>SHP0004597</t>
  </si>
  <si>
    <t>SHP0004598</t>
  </si>
  <si>
    <t>SHP0004599</t>
  </si>
  <si>
    <t>SHP0004600</t>
  </si>
  <si>
    <t>SHP0004601</t>
  </si>
  <si>
    <t>SHP0004602</t>
  </si>
  <si>
    <t>SHP0004603</t>
  </si>
  <si>
    <t>SHP0004604</t>
  </si>
  <si>
    <t>SHP0004605</t>
  </si>
  <si>
    <t>SHP0004606</t>
  </si>
  <si>
    <t>SHP0004607</t>
  </si>
  <si>
    <t>SHP0004608</t>
  </si>
  <si>
    <t>SHP0004609</t>
  </si>
  <si>
    <t>SHP0004610</t>
  </si>
  <si>
    <t>SHP0004611</t>
  </si>
  <si>
    <t>SHP0004612</t>
  </si>
  <si>
    <t>SHP0004613</t>
  </si>
  <si>
    <t>SHP0004614</t>
  </si>
  <si>
    <t>SHP0004615</t>
  </si>
  <si>
    <t>SHP0004616</t>
  </si>
  <si>
    <t>SHP0004617</t>
  </si>
  <si>
    <t>SHP0004618</t>
  </si>
  <si>
    <t>SHP0004619</t>
  </si>
  <si>
    <t>SHP0004620</t>
  </si>
  <si>
    <t>SHP0004621</t>
  </si>
  <si>
    <t>SHP0004622</t>
  </si>
  <si>
    <t>SHP0004623</t>
  </si>
  <si>
    <t>SHP0004624</t>
  </si>
  <si>
    <t>SHP0004625</t>
  </si>
  <si>
    <t>SHP0004626</t>
  </si>
  <si>
    <t>SHP0004627</t>
  </si>
  <si>
    <t>SHP0004628</t>
  </si>
  <si>
    <t>SHP0004629</t>
  </si>
  <si>
    <t>SHP0004630</t>
  </si>
  <si>
    <t>SHP0004631</t>
  </si>
  <si>
    <t>SHP0004632</t>
  </si>
  <si>
    <t>SHP0004633</t>
  </si>
  <si>
    <t>SHP0004634</t>
  </si>
  <si>
    <t>SHP0004635</t>
  </si>
  <si>
    <t>SHP0004636</t>
  </si>
  <si>
    <t>SHP0004637</t>
  </si>
  <si>
    <t>SHP0004638</t>
  </si>
  <si>
    <t>SHP0004639</t>
  </si>
  <si>
    <t>SHP0004640</t>
  </si>
  <si>
    <t>SHP0004641</t>
  </si>
  <si>
    <t>SHP0004642</t>
  </si>
  <si>
    <t>SHP0004643</t>
  </si>
  <si>
    <t>SHP0004644</t>
  </si>
  <si>
    <t>SHP0004645</t>
  </si>
  <si>
    <t>SHP0004646</t>
  </si>
  <si>
    <t>SHP0004647</t>
  </si>
  <si>
    <t>SHP0004648</t>
  </si>
  <si>
    <t>SHP0004649</t>
  </si>
  <si>
    <t>SHP0004650</t>
  </si>
  <si>
    <t>SHP0004651</t>
  </si>
  <si>
    <t>SHP0004652</t>
  </si>
  <si>
    <t>SHP0004653</t>
  </si>
  <si>
    <t>SHP0004654</t>
  </si>
  <si>
    <t>SHP0004655</t>
  </si>
  <si>
    <t>SHP0004656</t>
  </si>
  <si>
    <t>SHP0004657</t>
  </si>
  <si>
    <t>SHP0004658</t>
  </si>
  <si>
    <t>SHP0004659</t>
  </si>
  <si>
    <t>SHP0004660</t>
  </si>
  <si>
    <t>SHP0004661</t>
  </si>
  <si>
    <t>SHP0004662</t>
  </si>
  <si>
    <t>SHP0004663</t>
  </si>
  <si>
    <t>SHP0004664</t>
  </si>
  <si>
    <t>SHP0004665</t>
  </si>
  <si>
    <t>SHP0004666</t>
  </si>
  <si>
    <t>SHP0004667</t>
  </si>
  <si>
    <t>SHP0004668</t>
  </si>
  <si>
    <t>SHP0004669</t>
  </si>
  <si>
    <t>SHP0004670</t>
  </si>
  <si>
    <t>SHP0004671</t>
  </si>
  <si>
    <t>SHP0004672</t>
  </si>
  <si>
    <t>SHP0004673</t>
  </si>
  <si>
    <t>SHP0004674</t>
  </si>
  <si>
    <t>SHP0004675</t>
  </si>
  <si>
    <t>SHP0004676</t>
  </si>
  <si>
    <t>SHP0004677</t>
  </si>
  <si>
    <t>SHP0004678</t>
  </si>
  <si>
    <t>SHP0004679</t>
  </si>
  <si>
    <t>SHP0004680</t>
  </si>
  <si>
    <t>SHP0004681</t>
  </si>
  <si>
    <t>SHP0004682</t>
  </si>
  <si>
    <t>SHP0004683</t>
  </si>
  <si>
    <t>SHP0004684</t>
  </si>
  <si>
    <t>SHP0004685</t>
  </si>
  <si>
    <t>SHP0004686</t>
  </si>
  <si>
    <t>SHP0004687</t>
  </si>
  <si>
    <t>SHP0004688</t>
  </si>
  <si>
    <t>SHP0004689</t>
  </si>
  <si>
    <t>SHP0004690</t>
  </si>
  <si>
    <t>SHP0004691</t>
  </si>
  <si>
    <t>SHP0004692</t>
  </si>
  <si>
    <t>SHP0004693</t>
  </si>
  <si>
    <t>SHP0004694</t>
  </si>
  <si>
    <t>SHP0004695</t>
  </si>
  <si>
    <t>SHP0004696</t>
  </si>
  <si>
    <t>SHP0004697</t>
  </si>
  <si>
    <t>SHP0004698</t>
  </si>
  <si>
    <t>SHP0004699</t>
  </si>
  <si>
    <t>SHP0004700</t>
  </si>
  <si>
    <t>SHP0004701</t>
  </si>
  <si>
    <t>SHP0004702</t>
  </si>
  <si>
    <t>SHP0004703</t>
  </si>
  <si>
    <t>SHP0004704</t>
  </si>
  <si>
    <t>SHP0004705</t>
  </si>
  <si>
    <t>SHP0004706</t>
  </si>
  <si>
    <t>SHP0004707</t>
  </si>
  <si>
    <t>SHP0004708</t>
  </si>
  <si>
    <t>SHP0004709</t>
  </si>
  <si>
    <t>SHP0004710</t>
  </si>
  <si>
    <t>SHP0004711</t>
  </si>
  <si>
    <t>SHP0004712</t>
  </si>
  <si>
    <t>SHP0004713</t>
  </si>
  <si>
    <t>SHP0004714</t>
  </si>
  <si>
    <t>SHP0004715</t>
  </si>
  <si>
    <t>SHP0004716</t>
  </si>
  <si>
    <t>SHP0004717</t>
  </si>
  <si>
    <t>SHP0004718</t>
  </si>
  <si>
    <t>SHP0004719</t>
  </si>
  <si>
    <t>SHP0004720</t>
  </si>
  <si>
    <t>SHP0004721</t>
  </si>
  <si>
    <t>SHP0004722</t>
  </si>
  <si>
    <t>SHP0004723</t>
  </si>
  <si>
    <t>SHP0004724</t>
  </si>
  <si>
    <t>SHP0004725</t>
  </si>
  <si>
    <t>SHP0004726</t>
  </si>
  <si>
    <t>SHP0004727</t>
  </si>
  <si>
    <t>SHP0004728</t>
  </si>
  <si>
    <t>SHP0004729</t>
  </si>
  <si>
    <t>SHP0004730</t>
  </si>
  <si>
    <t>SHP0004731</t>
  </si>
  <si>
    <t>SHP0004732</t>
  </si>
  <si>
    <t>SHP0004733</t>
  </si>
  <si>
    <t>SHP0004734</t>
  </si>
  <si>
    <t>SHP0004735</t>
  </si>
  <si>
    <t>SHP0004736</t>
  </si>
  <si>
    <t>SHP0004737</t>
  </si>
  <si>
    <t>SHP0004738</t>
  </si>
  <si>
    <t>SHP0004739</t>
  </si>
  <si>
    <t>SHP0004740</t>
  </si>
  <si>
    <t>SHP0004741</t>
  </si>
  <si>
    <t>SHP0004742</t>
  </si>
  <si>
    <t>SHP0004743</t>
  </si>
  <si>
    <t>SHP0004744</t>
  </si>
  <si>
    <t>SHP0004745</t>
  </si>
  <si>
    <t>SHP0004746</t>
  </si>
  <si>
    <t>SHP0004747</t>
  </si>
  <si>
    <t>SHP0004748</t>
  </si>
  <si>
    <t>SHP0004749</t>
  </si>
  <si>
    <t>SHP0004750</t>
  </si>
  <si>
    <t>SHP0004751</t>
  </si>
  <si>
    <t>SHP0004752</t>
  </si>
  <si>
    <t>SHP0004753</t>
  </si>
  <si>
    <t>SHP0004754</t>
  </si>
  <si>
    <t>SHP0004755</t>
  </si>
  <si>
    <t>SHP0004756</t>
  </si>
  <si>
    <t>SHP0004757</t>
  </si>
  <si>
    <t>SHP0004758</t>
  </si>
  <si>
    <t>SHP0004759</t>
  </si>
  <si>
    <t>SHP0004760</t>
  </si>
  <si>
    <t>SHP0004761</t>
  </si>
  <si>
    <t>SHP0004762</t>
  </si>
  <si>
    <t>SHP0004763</t>
  </si>
  <si>
    <t>SHP0004764</t>
  </si>
  <si>
    <t>SHP0004765</t>
  </si>
  <si>
    <t>SHP0004766</t>
  </si>
  <si>
    <t>SHP0004767</t>
  </si>
  <si>
    <t>SHP0004768</t>
  </si>
  <si>
    <t>SHP0004769</t>
  </si>
  <si>
    <t>SHP0004770</t>
  </si>
  <si>
    <t>SHP0004771</t>
  </si>
  <si>
    <t>SHP0004772</t>
  </si>
  <si>
    <t>SHP0004773</t>
  </si>
  <si>
    <t>SHP0004774</t>
  </si>
  <si>
    <t>SHP0004775</t>
  </si>
  <si>
    <t>SHP0004776</t>
  </si>
  <si>
    <t>SHP0004777</t>
  </si>
  <si>
    <t>SHP0004778</t>
  </si>
  <si>
    <t>SHP0004779</t>
  </si>
  <si>
    <t>SHP0004780</t>
  </si>
  <si>
    <t>SHP0004781</t>
  </si>
  <si>
    <t>SHP0004782</t>
  </si>
  <si>
    <t>SHP0004783</t>
  </si>
  <si>
    <t>SHP0004784</t>
  </si>
  <si>
    <t>SHP0004785</t>
  </si>
  <si>
    <t>SHP0004786</t>
  </si>
  <si>
    <t>SHP0004787</t>
  </si>
  <si>
    <t>SHP0004788</t>
  </si>
  <si>
    <t>SHP0004789</t>
  </si>
  <si>
    <t>SHP0004790</t>
  </si>
  <si>
    <t>SHP0004791</t>
  </si>
  <si>
    <t>SHP0004792</t>
  </si>
  <si>
    <t>SHP0004793</t>
  </si>
  <si>
    <t>SHP0004794</t>
  </si>
  <si>
    <t>SHP0004795</t>
  </si>
  <si>
    <t>SHP0004796</t>
  </si>
  <si>
    <t>SHP0004797</t>
  </si>
  <si>
    <t>SHP0004798</t>
  </si>
  <si>
    <t>SHP0004799</t>
  </si>
  <si>
    <t>SHP0004800</t>
  </si>
  <si>
    <t>SHP0004801</t>
  </si>
  <si>
    <t>SHP0004802</t>
  </si>
  <si>
    <t>SHP0004803</t>
  </si>
  <si>
    <t>SHP0004804</t>
  </si>
  <si>
    <t>SHP0004805</t>
  </si>
  <si>
    <t>SHP0004806</t>
  </si>
  <si>
    <t>SHP0004807</t>
  </si>
  <si>
    <t>SHP0004808</t>
  </si>
  <si>
    <t>SHP0004809</t>
  </si>
  <si>
    <t>SHP0004810</t>
  </si>
  <si>
    <t>SHP0004811</t>
  </si>
  <si>
    <t>SHP0004812</t>
  </si>
  <si>
    <t>SHP0004813</t>
  </si>
  <si>
    <t>SHP0004814</t>
  </si>
  <si>
    <t>SHP0004815</t>
  </si>
  <si>
    <t>SHP0004816</t>
  </si>
  <si>
    <t>SHP0004817</t>
  </si>
  <si>
    <t>SHP0004818</t>
  </si>
  <si>
    <t>SHP0004819</t>
  </si>
  <si>
    <t>SHP0004820</t>
  </si>
  <si>
    <t>SHP0004821</t>
  </si>
  <si>
    <t>SHP0004822</t>
  </si>
  <si>
    <t>SHP0004823</t>
  </si>
  <si>
    <t>SHP0004824</t>
  </si>
  <si>
    <t>SHP0004825</t>
  </si>
  <si>
    <t>SHP0004826</t>
  </si>
  <si>
    <t>SHP0004827</t>
  </si>
  <si>
    <t>SHP0004828</t>
  </si>
  <si>
    <t>SHP0004829</t>
  </si>
  <si>
    <t>SHP0004830</t>
  </si>
  <si>
    <t>SHP0004831</t>
  </si>
  <si>
    <t>SHP0004832</t>
  </si>
  <si>
    <t>SHP0004833</t>
  </si>
  <si>
    <t>SHP0004834</t>
  </si>
  <si>
    <t>SHP0004835</t>
  </si>
  <si>
    <t>SHP0004836</t>
  </si>
  <si>
    <t>SHP0004837</t>
  </si>
  <si>
    <t>SHP0004838</t>
  </si>
  <si>
    <t>SHP0004839</t>
  </si>
  <si>
    <t>SHP0004840</t>
  </si>
  <si>
    <t>SHP0004841</t>
  </si>
  <si>
    <t>SHP0004842</t>
  </si>
  <si>
    <t>SHP0004843</t>
  </si>
  <si>
    <t>SHP0004844</t>
  </si>
  <si>
    <t>SHP0004845</t>
  </si>
  <si>
    <t>SHP0004846</t>
  </si>
  <si>
    <t>SHP0004847</t>
  </si>
  <si>
    <t>SHP0004848</t>
  </si>
  <si>
    <t>SHP0004849</t>
  </si>
  <si>
    <t>SHP0004850</t>
  </si>
  <si>
    <t>SHP0004851</t>
  </si>
  <si>
    <t>SHP0004852</t>
  </si>
  <si>
    <t>SHP0004853</t>
  </si>
  <si>
    <t>SHP0004854</t>
  </si>
  <si>
    <t>SHP0004855</t>
  </si>
  <si>
    <t>SHP0004856</t>
  </si>
  <si>
    <t>SHP0004857</t>
  </si>
  <si>
    <t>SHP0004858</t>
  </si>
  <si>
    <t>SHP0004859</t>
  </si>
  <si>
    <t>SHP0004860</t>
  </si>
  <si>
    <t>SHP0004861</t>
  </si>
  <si>
    <t>SHP0004862</t>
  </si>
  <si>
    <t>SHP0004863</t>
  </si>
  <si>
    <t>SHP0004864</t>
  </si>
  <si>
    <t>SHP0004865</t>
  </si>
  <si>
    <t>SHP0004866</t>
  </si>
  <si>
    <t>SHP0004867</t>
  </si>
  <si>
    <t>SHP0004868</t>
  </si>
  <si>
    <t>SHP0004869</t>
  </si>
  <si>
    <t>SHP0004870</t>
  </si>
  <si>
    <t>SHP0004871</t>
  </si>
  <si>
    <t>SHP0004872</t>
  </si>
  <si>
    <t>SHP0004873</t>
  </si>
  <si>
    <t>SHP0004874</t>
  </si>
  <si>
    <t>SHP0004875</t>
  </si>
  <si>
    <t>SHP0004876</t>
  </si>
  <si>
    <t>SHP0004877</t>
  </si>
  <si>
    <t>SHP0004878</t>
  </si>
  <si>
    <t>SHP0004879</t>
  </si>
  <si>
    <t>SHP0004880</t>
  </si>
  <si>
    <t>SHP0004881</t>
  </si>
  <si>
    <t>SHP0004882</t>
  </si>
  <si>
    <t>SHP0004883</t>
  </si>
  <si>
    <t>SHP0004884</t>
  </si>
  <si>
    <t>SHP0004885</t>
  </si>
  <si>
    <t>SHP0004886</t>
  </si>
  <si>
    <t>SHP0004887</t>
  </si>
  <si>
    <t>SHP0004888</t>
  </si>
  <si>
    <t>SHP0004889</t>
  </si>
  <si>
    <t>SHP0004890</t>
  </si>
  <si>
    <t>SHP0004891</t>
  </si>
  <si>
    <t>SHP0004892</t>
  </si>
  <si>
    <t>SHP0004893</t>
  </si>
  <si>
    <t>SHP0004894</t>
  </si>
  <si>
    <t>SHP0004895</t>
  </si>
  <si>
    <t>SHP0004896</t>
  </si>
  <si>
    <t>SHP0004897</t>
  </si>
  <si>
    <t>SHP0004898</t>
  </si>
  <si>
    <t>SHP0004899</t>
  </si>
  <si>
    <t>SHP0004900</t>
  </si>
  <si>
    <t>SHP0004901</t>
  </si>
  <si>
    <t>SHP0004902</t>
  </si>
  <si>
    <t>SHP0004903</t>
  </si>
  <si>
    <t>SHP0004904</t>
  </si>
  <si>
    <t>SHP0004905</t>
  </si>
  <si>
    <t>SHP0004906</t>
  </si>
  <si>
    <t>SHP0004907</t>
  </si>
  <si>
    <t>SHP0004908</t>
  </si>
  <si>
    <t>SHP0004909</t>
  </si>
  <si>
    <t>SHP0004910</t>
  </si>
  <si>
    <t>SHP0004911</t>
  </si>
  <si>
    <t>SHP0004912</t>
  </si>
  <si>
    <t>SHP0004913</t>
  </si>
  <si>
    <t>SHP0004914</t>
  </si>
  <si>
    <t>SHP0004915</t>
  </si>
  <si>
    <t>SHP0004916</t>
  </si>
  <si>
    <t>SHP0004917</t>
  </si>
  <si>
    <t>SHP0004918</t>
  </si>
  <si>
    <t>SHP0004919</t>
  </si>
  <si>
    <t>SHP0004920</t>
  </si>
  <si>
    <t>SHP0004921</t>
  </si>
  <si>
    <t>SHP0004922</t>
  </si>
  <si>
    <t>SHP0004923</t>
  </si>
  <si>
    <t>SHP0004924</t>
  </si>
  <si>
    <t>SHP0004925</t>
  </si>
  <si>
    <t>SHP0004926</t>
  </si>
  <si>
    <t>SHP0004927</t>
  </si>
  <si>
    <t>SHP0004928</t>
  </si>
  <si>
    <t>SHP0004929</t>
  </si>
  <si>
    <t>SHP0004930</t>
  </si>
  <si>
    <t>SHP0004931</t>
  </si>
  <si>
    <t>SHP0004932</t>
  </si>
  <si>
    <t>SHP0004933</t>
  </si>
  <si>
    <t>SHP0004934</t>
  </si>
  <si>
    <t>SHP0004935</t>
  </si>
  <si>
    <t>SHP0004936</t>
  </si>
  <si>
    <t>SHP0004937</t>
  </si>
  <si>
    <t>SHP0004938</t>
  </si>
  <si>
    <t>SHP0004939</t>
  </si>
  <si>
    <t>SHP0004940</t>
  </si>
  <si>
    <t>SHP0004941</t>
  </si>
  <si>
    <t>SHP0004942</t>
  </si>
  <si>
    <t>SHP0004943</t>
  </si>
  <si>
    <t>SHP0004944</t>
  </si>
  <si>
    <t>SHP0004945</t>
  </si>
  <si>
    <t>SHP0004946</t>
  </si>
  <si>
    <t>SHP0004947</t>
  </si>
  <si>
    <t>SHP0004948</t>
  </si>
  <si>
    <t>SHP0004949</t>
  </si>
  <si>
    <t>SHP0004950</t>
  </si>
  <si>
    <t>SHP0004951</t>
  </si>
  <si>
    <t>SHP0004952</t>
  </si>
  <si>
    <t>SHP0004953</t>
  </si>
  <si>
    <t>SHP0004954</t>
  </si>
  <si>
    <t>SHP0004955</t>
  </si>
  <si>
    <t>SHP0004956</t>
  </si>
  <si>
    <t>SHP0004957</t>
  </si>
  <si>
    <t>SHP0004958</t>
  </si>
  <si>
    <t>SHP0004959</t>
  </si>
  <si>
    <t>SHP0004960</t>
  </si>
  <si>
    <t>SHP0004961</t>
  </si>
  <si>
    <t>SHP0004962</t>
  </si>
  <si>
    <t>SHP0004963</t>
  </si>
  <si>
    <t>SHP0004964</t>
  </si>
  <si>
    <t>SHP0004965</t>
  </si>
  <si>
    <t>SHP0004966</t>
  </si>
  <si>
    <t>SHP0004967</t>
  </si>
  <si>
    <t>SHP0004968</t>
  </si>
  <si>
    <t>SHP0004969</t>
  </si>
  <si>
    <t>SHP0004970</t>
  </si>
  <si>
    <t>SHP0004971</t>
  </si>
  <si>
    <t>SHP0004972</t>
  </si>
  <si>
    <t>SHP0004973</t>
  </si>
  <si>
    <t>SHP0004974</t>
  </si>
  <si>
    <t>SHP0004975</t>
  </si>
  <si>
    <t>SHP0004976</t>
  </si>
  <si>
    <t>SHP0004977</t>
  </si>
  <si>
    <t>SHP0004978</t>
  </si>
  <si>
    <t>SHP0004979</t>
  </si>
  <si>
    <t>SHP0004980</t>
  </si>
  <si>
    <t>SHP0004981</t>
  </si>
  <si>
    <t>SHP0004982</t>
  </si>
  <si>
    <t>SHP0004983</t>
  </si>
  <si>
    <t>SHP0004984</t>
  </si>
  <si>
    <t>SHP0004985</t>
  </si>
  <si>
    <t>SHP0004986</t>
  </si>
  <si>
    <t>SHP0004987</t>
  </si>
  <si>
    <t>SHP0004988</t>
  </si>
  <si>
    <t>SHP0004989</t>
  </si>
  <si>
    <t>SHP0004990</t>
  </si>
  <si>
    <t>SHP0004991</t>
  </si>
  <si>
    <t>SHP0004992</t>
  </si>
  <si>
    <t>SHP0004993</t>
  </si>
  <si>
    <t>SHP0004994</t>
  </si>
  <si>
    <t>SHP0004995</t>
  </si>
  <si>
    <t>SHP0004996</t>
  </si>
  <si>
    <t>SHP0004997</t>
  </si>
  <si>
    <t>SHP0004998</t>
  </si>
  <si>
    <t>SHP0004999</t>
  </si>
  <si>
    <t>SHP0005000</t>
  </si>
  <si>
    <t>SHP0005001</t>
  </si>
  <si>
    <t>SHP0005002</t>
  </si>
  <si>
    <t>SHP0005003</t>
  </si>
  <si>
    <t>SHP0005004</t>
  </si>
  <si>
    <t>SHP0005005</t>
  </si>
  <si>
    <t>SHP0005006</t>
  </si>
  <si>
    <t>SHP0005007</t>
  </si>
  <si>
    <t>SHP0005008</t>
  </si>
  <si>
    <t>SHP0005009</t>
  </si>
  <si>
    <t>SHP0005010</t>
  </si>
  <si>
    <t>SHP0005011</t>
  </si>
  <si>
    <t>SHP0005012</t>
  </si>
  <si>
    <t>SHP0005013</t>
  </si>
  <si>
    <t>SHP0005014</t>
  </si>
  <si>
    <t>SHP0005015</t>
  </si>
  <si>
    <t>SHP0005016</t>
  </si>
  <si>
    <t>SHP0005017</t>
  </si>
  <si>
    <t>SHP0005018</t>
  </si>
  <si>
    <t>SHP0005019</t>
  </si>
  <si>
    <t>SHP0005020</t>
  </si>
  <si>
    <t>SHP0005021</t>
  </si>
  <si>
    <t>SHP0005022</t>
  </si>
  <si>
    <t>SHP0005023</t>
  </si>
  <si>
    <t>SHP0005024</t>
  </si>
  <si>
    <t>SHP0005025</t>
  </si>
  <si>
    <t>SHP0005026</t>
  </si>
  <si>
    <t>SHP0005027</t>
  </si>
  <si>
    <t>SHP0005028</t>
  </si>
  <si>
    <t>SHP0005029</t>
  </si>
  <si>
    <t>SHP0005030</t>
  </si>
  <si>
    <t>SHP0005031</t>
  </si>
  <si>
    <t>SHP0005032</t>
  </si>
  <si>
    <t>SHP0005033</t>
  </si>
  <si>
    <t>SHP0005034</t>
  </si>
  <si>
    <t>SHP0005035</t>
  </si>
  <si>
    <t>SHP0005036</t>
  </si>
  <si>
    <t>SHP0005037</t>
  </si>
  <si>
    <t>SHP0005038</t>
  </si>
  <si>
    <t>SHP0005039</t>
  </si>
  <si>
    <t>SHP0005040</t>
  </si>
  <si>
    <t>SHP0005041</t>
  </si>
  <si>
    <t>SHP0005042</t>
  </si>
  <si>
    <t>SHP0005043</t>
  </si>
  <si>
    <t>SHP0005044</t>
  </si>
  <si>
    <t>SHP0005045</t>
  </si>
  <si>
    <t>SHP0005046</t>
  </si>
  <si>
    <t>SHP0005047</t>
  </si>
  <si>
    <t>SHP0005048</t>
  </si>
  <si>
    <t>SHP0005049</t>
  </si>
  <si>
    <t>SHP0005050</t>
  </si>
  <si>
    <t>SHP0005051</t>
  </si>
  <si>
    <t>SHP0005052</t>
  </si>
  <si>
    <t>SHP0005053</t>
  </si>
  <si>
    <t>SHP0005054</t>
  </si>
  <si>
    <t>SHP0005055</t>
  </si>
  <si>
    <t>SHP0005056</t>
  </si>
  <si>
    <t>SHP0005057</t>
  </si>
  <si>
    <t>SHP0005058</t>
  </si>
  <si>
    <t>SHP0005059</t>
  </si>
  <si>
    <t>SHP0005060</t>
  </si>
  <si>
    <t>SHP0005061</t>
  </si>
  <si>
    <t>SHP0005062</t>
  </si>
  <si>
    <t>SHP0005063</t>
  </si>
  <si>
    <t>SHP0005064</t>
  </si>
  <si>
    <t>SHP0005065</t>
  </si>
  <si>
    <t>SHP0005066</t>
  </si>
  <si>
    <t>SHP0005067</t>
  </si>
  <si>
    <t>SHP0005068</t>
  </si>
  <si>
    <t>SHP0005069</t>
  </si>
  <si>
    <t>SHP0005070</t>
  </si>
  <si>
    <t>SHP0005071</t>
  </si>
  <si>
    <t>SHP0005072</t>
  </si>
  <si>
    <t>SHP0005073</t>
  </si>
  <si>
    <t>SHP0005074</t>
  </si>
  <si>
    <t>SHP0005075</t>
  </si>
  <si>
    <t>SHP0005076</t>
  </si>
  <si>
    <t>SHP0005077</t>
  </si>
  <si>
    <t>SHP0005078</t>
  </si>
  <si>
    <t>SHP0005079</t>
  </si>
  <si>
    <t>SHP0005080</t>
  </si>
  <si>
    <t>SHP0005081</t>
  </si>
  <si>
    <t>SHP0005082</t>
  </si>
  <si>
    <t>SHP0005083</t>
  </si>
  <si>
    <t>SHP0005084</t>
  </si>
  <si>
    <t>SHP0005085</t>
  </si>
  <si>
    <t>SHP0005086</t>
  </si>
  <si>
    <t>SHP0005087</t>
  </si>
  <si>
    <t>SHP0005088</t>
  </si>
  <si>
    <t>SHP0005089</t>
  </si>
  <si>
    <t>SHP0005090</t>
  </si>
  <si>
    <t>SHP0005091</t>
  </si>
  <si>
    <t>SHP0005092</t>
  </si>
  <si>
    <t>SHP0005093</t>
  </si>
  <si>
    <t>SHP0005094</t>
  </si>
  <si>
    <t>SHP0005095</t>
  </si>
  <si>
    <t>SHP0005096</t>
  </si>
  <si>
    <t>SHP0005097</t>
  </si>
  <si>
    <t>SHP0005098</t>
  </si>
  <si>
    <t>SHP0005099</t>
  </si>
  <si>
    <t>SHP0005100</t>
  </si>
  <si>
    <t>SHP0005101</t>
  </si>
  <si>
    <t>SHP0005102</t>
  </si>
  <si>
    <t>SHP0005103</t>
  </si>
  <si>
    <t>SHP0005104</t>
  </si>
  <si>
    <t>SHP0005105</t>
  </si>
  <si>
    <t>SHP0005106</t>
  </si>
  <si>
    <t>SHP0005107</t>
  </si>
  <si>
    <t>SHP0005108</t>
  </si>
  <si>
    <t>SHP0005109</t>
  </si>
  <si>
    <t>SHP0005110</t>
  </si>
  <si>
    <t>SHP0005111</t>
  </si>
  <si>
    <t>SHP0005112</t>
  </si>
  <si>
    <t>SHP0005113</t>
  </si>
  <si>
    <t>SHP0005114</t>
  </si>
  <si>
    <t>SHP0005115</t>
  </si>
  <si>
    <t>SHP0005116</t>
  </si>
  <si>
    <t>SHP0005117</t>
  </si>
  <si>
    <t>SHP0005118</t>
  </si>
  <si>
    <t>SHP0005119</t>
  </si>
  <si>
    <t>SHP0005120</t>
  </si>
  <si>
    <t>SHP0005121</t>
  </si>
  <si>
    <t>SHP0005122</t>
  </si>
  <si>
    <t>SHP0005123</t>
  </si>
  <si>
    <t>SHP0005124</t>
  </si>
  <si>
    <t>SHP0005125</t>
  </si>
  <si>
    <t>SHP0005126</t>
  </si>
  <si>
    <t>SHP0005127</t>
  </si>
  <si>
    <t>SHP0005128</t>
  </si>
  <si>
    <t>SHP0005129</t>
  </si>
  <si>
    <t>SHP0005130</t>
  </si>
  <si>
    <t>SHP0005131</t>
  </si>
  <si>
    <t>SHP0005132</t>
  </si>
  <si>
    <t>SHP0005133</t>
  </si>
  <si>
    <t>SHP0005134</t>
  </si>
  <si>
    <t>SHP0005135</t>
  </si>
  <si>
    <t>SHP0005136</t>
  </si>
  <si>
    <t>SHP0005137</t>
  </si>
  <si>
    <t>SHP0005138</t>
  </si>
  <si>
    <t>SHP0005139</t>
  </si>
  <si>
    <t>SHP0005140</t>
  </si>
  <si>
    <t>SHP0005141</t>
  </si>
  <si>
    <t>SHP0005142</t>
  </si>
  <si>
    <t>SHP0005143</t>
  </si>
  <si>
    <t>SHP0005144</t>
  </si>
  <si>
    <t>SHP0005145</t>
  </si>
  <si>
    <t>SHP0005146</t>
  </si>
  <si>
    <t>SHP0005147</t>
  </si>
  <si>
    <t>SHP0005148</t>
  </si>
  <si>
    <t>SHP0005149</t>
  </si>
  <si>
    <t>SHP0005150</t>
  </si>
  <si>
    <t>SHP0005151</t>
  </si>
  <si>
    <t>SHP0005152</t>
  </si>
  <si>
    <t>SHP0005153</t>
  </si>
  <si>
    <t>SHP0005154</t>
  </si>
  <si>
    <t>SHP0005155</t>
  </si>
  <si>
    <t>SHP0005156</t>
  </si>
  <si>
    <t>SHP0005157</t>
  </si>
  <si>
    <t>SHP0005158</t>
  </si>
  <si>
    <t>SHP0005159</t>
  </si>
  <si>
    <t>SHP0005160</t>
  </si>
  <si>
    <t>SHP0005161</t>
  </si>
  <si>
    <t>SHP0005162</t>
  </si>
  <si>
    <t>SHP0005163</t>
  </si>
  <si>
    <t>SHP0005164</t>
  </si>
  <si>
    <t>SHP0005165</t>
  </si>
  <si>
    <t>SHP0005166</t>
  </si>
  <si>
    <t>SHP0005167</t>
  </si>
  <si>
    <t>SHP0005168</t>
  </si>
  <si>
    <t>SHP0005169</t>
  </si>
  <si>
    <t>SHP0005170</t>
  </si>
  <si>
    <t>SHP0005171</t>
  </si>
  <si>
    <t>SHP0005172</t>
  </si>
  <si>
    <t>SHP0005173</t>
  </si>
  <si>
    <t>SHP0005174</t>
  </si>
  <si>
    <t>SHP0005175</t>
  </si>
  <si>
    <t>SHP0005176</t>
  </si>
  <si>
    <t>SHP0005177</t>
  </si>
  <si>
    <t>SHP0005178</t>
  </si>
  <si>
    <t>SHP0005179</t>
  </si>
  <si>
    <t>SHP0005180</t>
  </si>
  <si>
    <t>SHP0005181</t>
  </si>
  <si>
    <t>SHP0005182</t>
  </si>
  <si>
    <t>SHP0005183</t>
  </si>
  <si>
    <t>SHP0005184</t>
  </si>
  <si>
    <t>SHP0005185</t>
  </si>
  <si>
    <t>SHP0005186</t>
  </si>
  <si>
    <t>SHP0005187</t>
  </si>
  <si>
    <t>SHP0005188</t>
  </si>
  <si>
    <t>SHP0005189</t>
  </si>
  <si>
    <t>SHP0005190</t>
  </si>
  <si>
    <t>SHP0005191</t>
  </si>
  <si>
    <t>SHP0005192</t>
  </si>
  <si>
    <t>SHP0005193</t>
  </si>
  <si>
    <t>SHP0005194</t>
  </si>
  <si>
    <t>SHP0005195</t>
  </si>
  <si>
    <t>SHP0005196</t>
  </si>
  <si>
    <t>SHP0005197</t>
  </si>
  <si>
    <t>SHP0005198</t>
  </si>
  <si>
    <t>SHP0005199</t>
  </si>
  <si>
    <t>SHP0005200</t>
  </si>
  <si>
    <t>SHP0005201</t>
  </si>
  <si>
    <t>SHP0005202</t>
  </si>
  <si>
    <t>SHP0005203</t>
  </si>
  <si>
    <t>SHP0005204</t>
  </si>
  <si>
    <t>SHP0005205</t>
  </si>
  <si>
    <t>SHP0005206</t>
  </si>
  <si>
    <t>SHP0005207</t>
  </si>
  <si>
    <t>SHP0005208</t>
  </si>
  <si>
    <t>SHP0005209</t>
  </si>
  <si>
    <t>SHP0005210</t>
  </si>
  <si>
    <t>SHP0005211</t>
  </si>
  <si>
    <t>SHP0005212</t>
  </si>
  <si>
    <t>SHP0005213</t>
  </si>
  <si>
    <t>SHP0005214</t>
  </si>
  <si>
    <t>SHP0005215</t>
  </si>
  <si>
    <t>SHP0005216</t>
  </si>
  <si>
    <t>SHP0005217</t>
  </si>
  <si>
    <t>SHP0005218</t>
  </si>
  <si>
    <t>SHP0005219</t>
  </si>
  <si>
    <t>SHP0005220</t>
  </si>
  <si>
    <t>SHP0005221</t>
  </si>
  <si>
    <t>SHP0005222</t>
  </si>
  <si>
    <t>SHP0005223</t>
  </si>
  <si>
    <t>SHP0005224</t>
  </si>
  <si>
    <t>SHP0005225</t>
  </si>
  <si>
    <t>SHP0005226</t>
  </si>
  <si>
    <t>SHP0005227</t>
  </si>
  <si>
    <t>SHP0005228</t>
  </si>
  <si>
    <t>SHP0005229</t>
  </si>
  <si>
    <t>SHP0005230</t>
  </si>
  <si>
    <t>SHP0005231</t>
  </si>
  <si>
    <t>SHP0005232</t>
  </si>
  <si>
    <t>SHP0005233</t>
  </si>
  <si>
    <t>SHP0005234</t>
  </si>
  <si>
    <t>SHP0005235</t>
  </si>
  <si>
    <t>SHP0005236</t>
  </si>
  <si>
    <t>SHP0005237</t>
  </si>
  <si>
    <t>SHP0005238</t>
  </si>
  <si>
    <t>SHP0005239</t>
  </si>
  <si>
    <t>SHP0005240</t>
  </si>
  <si>
    <t>SHP0005241</t>
  </si>
  <si>
    <t>SHP0005242</t>
  </si>
  <si>
    <t>SHP0005243</t>
  </si>
  <si>
    <t>SHP0005244</t>
  </si>
  <si>
    <t>SHP0005245</t>
  </si>
  <si>
    <t>SHP0005246</t>
  </si>
  <si>
    <t>SHP0005247</t>
  </si>
  <si>
    <t>SHP0005248</t>
  </si>
  <si>
    <t>SHP0005249</t>
  </si>
  <si>
    <t>SHP0005250</t>
  </si>
  <si>
    <t>SHP0005251</t>
  </si>
  <si>
    <t>SHP0005252</t>
  </si>
  <si>
    <t>SHP0005253</t>
  </si>
  <si>
    <t>SHP0005254</t>
  </si>
  <si>
    <t>SHP0005255</t>
  </si>
  <si>
    <t>SHP0005256</t>
  </si>
  <si>
    <t>SHP0005257</t>
  </si>
  <si>
    <t>SHP0005258</t>
  </si>
  <si>
    <t>SHP0005259</t>
  </si>
  <si>
    <t>SHP0005260</t>
  </si>
  <si>
    <t>SHP0005261</t>
  </si>
  <si>
    <t>SHP0005262</t>
  </si>
  <si>
    <t>SHP0005263</t>
  </si>
  <si>
    <t>SHP0005264</t>
  </si>
  <si>
    <t>SHP0005265</t>
  </si>
  <si>
    <t>SHP0005266</t>
  </si>
  <si>
    <t>SHP0005267</t>
  </si>
  <si>
    <t>SHP0005268</t>
  </si>
  <si>
    <t>SHP0005269</t>
  </si>
  <si>
    <t>SHP0005270</t>
  </si>
  <si>
    <t>SHP0005271</t>
  </si>
  <si>
    <t>SHP0005272</t>
  </si>
  <si>
    <t>SHP0005273</t>
  </si>
  <si>
    <t>SHP0005274</t>
  </si>
  <si>
    <t>SHP0005275</t>
  </si>
  <si>
    <t>SHP0005276</t>
  </si>
  <si>
    <t>SHP0005277</t>
  </si>
  <si>
    <t>SHP0005278</t>
  </si>
  <si>
    <t>SHP0005279</t>
  </si>
  <si>
    <t>SHP0005280</t>
  </si>
  <si>
    <t>SHP0005281</t>
  </si>
  <si>
    <t>SHP0005282</t>
  </si>
  <si>
    <t>SHP0005283</t>
  </si>
  <si>
    <t>SHP0005284</t>
  </si>
  <si>
    <t>SHP0005285</t>
  </si>
  <si>
    <t>SHP0005286</t>
  </si>
  <si>
    <t>SHP0005287</t>
  </si>
  <si>
    <t>SHP0005288</t>
  </si>
  <si>
    <t>SHP0005289</t>
  </si>
  <si>
    <t>SHP0005290</t>
  </si>
  <si>
    <t>SHP0005291</t>
  </si>
  <si>
    <t>SHP0005292</t>
  </si>
  <si>
    <t>SHP0005293</t>
  </si>
  <si>
    <t>SHP0005294</t>
  </si>
  <si>
    <t>SHP0005295</t>
  </si>
  <si>
    <t>SHP0005296</t>
  </si>
  <si>
    <t>SHP0005297</t>
  </si>
  <si>
    <t>SHP0005298</t>
  </si>
  <si>
    <t>SHP0005299</t>
  </si>
  <si>
    <t>SHP0005300</t>
  </si>
  <si>
    <t>SHP0005301</t>
  </si>
  <si>
    <t>SHP0005302</t>
  </si>
  <si>
    <t>SHP0005303</t>
  </si>
  <si>
    <t>SHP0005304</t>
  </si>
  <si>
    <t>SHP0005305</t>
  </si>
  <si>
    <t>SHP0005306</t>
  </si>
  <si>
    <t>SHP0005307</t>
  </si>
  <si>
    <t>SHP0005308</t>
  </si>
  <si>
    <t>SHP0005309</t>
  </si>
  <si>
    <t>SHP0005310</t>
  </si>
  <si>
    <t>SHP0005311</t>
  </si>
  <si>
    <t>SHP0005312</t>
  </si>
  <si>
    <t>SHP0005313</t>
  </si>
  <si>
    <t>SHP0005314</t>
  </si>
  <si>
    <t>SHP0005315</t>
  </si>
  <si>
    <t>SHP0005316</t>
  </si>
  <si>
    <t>SHP0005317</t>
  </si>
  <si>
    <t>SHP0005318</t>
  </si>
  <si>
    <t>SHP0005319</t>
  </si>
  <si>
    <t>SHP0005320</t>
  </si>
  <si>
    <t>SHP0005321</t>
  </si>
  <si>
    <t>SHP0005322</t>
  </si>
  <si>
    <t>SHP0005323</t>
  </si>
  <si>
    <t>SHP0005324</t>
  </si>
  <si>
    <t>SHP0005325</t>
  </si>
  <si>
    <t>SHP0005326</t>
  </si>
  <si>
    <t>SHP0005327</t>
  </si>
  <si>
    <t>SHP0005328</t>
  </si>
  <si>
    <t>SHP0005329</t>
  </si>
  <si>
    <t>SHP0005330</t>
  </si>
  <si>
    <t>SHP0005331</t>
  </si>
  <si>
    <t>SHP0005332</t>
  </si>
  <si>
    <t>SHP0005333</t>
  </si>
  <si>
    <t>SHP0005334</t>
  </si>
  <si>
    <t>SHP0005335</t>
  </si>
  <si>
    <t>SHP0005336</t>
  </si>
  <si>
    <t>SHP0005337</t>
  </si>
  <si>
    <t>SHP0005338</t>
  </si>
  <si>
    <t>SHP0005339</t>
  </si>
  <si>
    <t>SHP0005340</t>
  </si>
  <si>
    <t>SHP0005341</t>
  </si>
  <si>
    <t>SHP0005342</t>
  </si>
  <si>
    <t>SHP0005343</t>
  </si>
  <si>
    <t>SHP0005344</t>
  </si>
  <si>
    <t>SHP0005345</t>
  </si>
  <si>
    <t>SHP0005346</t>
  </si>
  <si>
    <t>SHP0005347</t>
  </si>
  <si>
    <t>SHP0005348</t>
  </si>
  <si>
    <t>SHP0005349</t>
  </si>
  <si>
    <t>SHP0005350</t>
  </si>
  <si>
    <t>SHP0005351</t>
  </si>
  <si>
    <t>SHP0005352</t>
  </si>
  <si>
    <t>SHP0005353</t>
  </si>
  <si>
    <t>SHP0005354</t>
  </si>
  <si>
    <t>SHP0005355</t>
  </si>
  <si>
    <t>SHP0005356</t>
  </si>
  <si>
    <t>SHP0005357</t>
  </si>
  <si>
    <t>SHP0005358</t>
  </si>
  <si>
    <t>SHP0005359</t>
  </si>
  <si>
    <t>SHP0005360</t>
  </si>
  <si>
    <t>SHP0005361</t>
  </si>
  <si>
    <t>SHP0005362</t>
  </si>
  <si>
    <t>SHP0005363</t>
  </si>
  <si>
    <t>SHP0005364</t>
  </si>
  <si>
    <t>SHP0005365</t>
  </si>
  <si>
    <t>SHP0005366</t>
  </si>
  <si>
    <t>SHP0005367</t>
  </si>
  <si>
    <t>SHP0005368</t>
  </si>
  <si>
    <t>SHP0005369</t>
  </si>
  <si>
    <t>SHP0005370</t>
  </si>
  <si>
    <t>SHP0005371</t>
  </si>
  <si>
    <t>SHP0005372</t>
  </si>
  <si>
    <t>SHP0005373</t>
  </si>
  <si>
    <t>SHP0005374</t>
  </si>
  <si>
    <t>SHP0005375</t>
  </si>
  <si>
    <t>SHP0005376</t>
  </si>
  <si>
    <t>SHP0005377</t>
  </si>
  <si>
    <t>SHP0005378</t>
  </si>
  <si>
    <t>SHP0005379</t>
  </si>
  <si>
    <t>SHP0005380</t>
  </si>
  <si>
    <t>SHP0005381</t>
  </si>
  <si>
    <t>SHP0005382</t>
  </si>
  <si>
    <t>SHP0005383</t>
  </si>
  <si>
    <t>SHP0005384</t>
  </si>
  <si>
    <t>SHP0005385</t>
  </si>
  <si>
    <t>SHP0005386</t>
  </si>
  <si>
    <t>SHP0005387</t>
  </si>
  <si>
    <t>SHP0005388</t>
  </si>
  <si>
    <t>SHP0005389</t>
  </si>
  <si>
    <t>SHP0005390</t>
  </si>
  <si>
    <t>SHP0005391</t>
  </si>
  <si>
    <t>SHP0005392</t>
  </si>
  <si>
    <t>SHP0005393</t>
  </si>
  <si>
    <t>SHP0005394</t>
  </si>
  <si>
    <t>SHP0005395</t>
  </si>
  <si>
    <t>SHP0005396</t>
  </si>
  <si>
    <t>SHP0005397</t>
  </si>
  <si>
    <t>SHP0005398</t>
  </si>
  <si>
    <t>SHP0005399</t>
  </si>
  <si>
    <t>SHP0005400</t>
  </si>
  <si>
    <t>SHP0005401</t>
  </si>
  <si>
    <t>SHP0005402</t>
  </si>
  <si>
    <t>SHP0005403</t>
  </si>
  <si>
    <t>SHP0005404</t>
  </si>
  <si>
    <t>SHP0005405</t>
  </si>
  <si>
    <t>SHP0005406</t>
  </si>
  <si>
    <t>SHP0005407</t>
  </si>
  <si>
    <t>SHP0005408</t>
  </si>
  <si>
    <t>SHP0005409</t>
  </si>
  <si>
    <t>SHP0005410</t>
  </si>
  <si>
    <t>SHP0005411</t>
  </si>
  <si>
    <t>SHP0005412</t>
  </si>
  <si>
    <t>SHP0005413</t>
  </si>
  <si>
    <t>SHP0005414</t>
  </si>
  <si>
    <t>SHP0005415</t>
  </si>
  <si>
    <t>SHP0005416</t>
  </si>
  <si>
    <t>SHP0005417</t>
  </si>
  <si>
    <t>SHP0005418</t>
  </si>
  <si>
    <t>SHP0005419</t>
  </si>
  <si>
    <t>SHP0005420</t>
  </si>
  <si>
    <t>SHP0005421</t>
  </si>
  <si>
    <t>SHP0005422</t>
  </si>
  <si>
    <t>SHP0005423</t>
  </si>
  <si>
    <t>SHP0005424</t>
  </si>
  <si>
    <t>SHP0005425</t>
  </si>
  <si>
    <t>SHP0005426</t>
  </si>
  <si>
    <t>SHP0005427</t>
  </si>
  <si>
    <t>SHP0005428</t>
  </si>
  <si>
    <t>SHP0005429</t>
  </si>
  <si>
    <t>SHP0005430</t>
  </si>
  <si>
    <t>SHP0005431</t>
  </si>
  <si>
    <t>SHP0005432</t>
  </si>
  <si>
    <t>SHP0005433</t>
  </si>
  <si>
    <t>SHP0005434</t>
  </si>
  <si>
    <t>SHP0005435</t>
  </si>
  <si>
    <t>SHP0005436</t>
  </si>
  <si>
    <t>SHP0005437</t>
  </si>
  <si>
    <t>SHP0005438</t>
  </si>
  <si>
    <t>SHP0005439</t>
  </si>
  <si>
    <t>SHP0005440</t>
  </si>
  <si>
    <t>SHP0005441</t>
  </si>
  <si>
    <t>SHP0005442</t>
  </si>
  <si>
    <t>SHP0005443</t>
  </si>
  <si>
    <t>SHP0005444</t>
  </si>
  <si>
    <t>SHP0005445</t>
  </si>
  <si>
    <t>SHP0005446</t>
  </si>
  <si>
    <t>SHP0005447</t>
  </si>
  <si>
    <t>SHP0005448</t>
  </si>
  <si>
    <t>SHP0005449</t>
  </si>
  <si>
    <t>SHP0005450</t>
  </si>
  <si>
    <t>SHP0005451</t>
  </si>
  <si>
    <t>SHP0005452</t>
  </si>
  <si>
    <t>SHP0005453</t>
  </si>
  <si>
    <t>SHP0005454</t>
  </si>
  <si>
    <t>SHP0005455</t>
  </si>
  <si>
    <t>SHP0005456</t>
  </si>
  <si>
    <t>SHP0005457</t>
  </si>
  <si>
    <t>SHP0005458</t>
  </si>
  <si>
    <t>SHP0005459</t>
  </si>
  <si>
    <t>SHP0005460</t>
  </si>
  <si>
    <t>SHP0005461</t>
  </si>
  <si>
    <t>SHP0005462</t>
  </si>
  <si>
    <t>SHP0005463</t>
  </si>
  <si>
    <t>SHP0005464</t>
  </si>
  <si>
    <t>SHP0005465</t>
  </si>
  <si>
    <t>SHP0005466</t>
  </si>
  <si>
    <t>SHP0005467</t>
  </si>
  <si>
    <t>SHP0005468</t>
  </si>
  <si>
    <t>SHP0005469</t>
  </si>
  <si>
    <t>SHP0005470</t>
  </si>
  <si>
    <t>SHP0005471</t>
  </si>
  <si>
    <t>SHP0005472</t>
  </si>
  <si>
    <t>SHP0005473</t>
  </si>
  <si>
    <t>SHP0005474</t>
  </si>
  <si>
    <t>SHP0005475</t>
  </si>
  <si>
    <t>SHP0005476</t>
  </si>
  <si>
    <t>SHP0005477</t>
  </si>
  <si>
    <t>SHP0005478</t>
  </si>
  <si>
    <t>SHP0005479</t>
  </si>
  <si>
    <t>SHP0005480</t>
  </si>
  <si>
    <t>SHP0005481</t>
  </si>
  <si>
    <t>SHP0005482</t>
  </si>
  <si>
    <t>SHP0005483</t>
  </si>
  <si>
    <t>SHP0005484</t>
  </si>
  <si>
    <t>SHP0005485</t>
  </si>
  <si>
    <t>SHP0005486</t>
  </si>
  <si>
    <t>SHP0005487</t>
  </si>
  <si>
    <t>SHP0005488</t>
  </si>
  <si>
    <t>SHP0005489</t>
  </si>
  <si>
    <t>SHP0005490</t>
  </si>
  <si>
    <t>SHP0005491</t>
  </si>
  <si>
    <t>SHP0005492</t>
  </si>
  <si>
    <t>SHP0005493</t>
  </si>
  <si>
    <t>SHP0005494</t>
  </si>
  <si>
    <t>SHP0005495</t>
  </si>
  <si>
    <t>SHP0005496</t>
  </si>
  <si>
    <t>SHP0005497</t>
  </si>
  <si>
    <t>SHP0005498</t>
  </si>
  <si>
    <t>SHP0005499</t>
  </si>
  <si>
    <t>SHP0005500</t>
  </si>
  <si>
    <t>SHP0005501</t>
  </si>
  <si>
    <t>SHP0005502</t>
  </si>
  <si>
    <t>SHP0005503</t>
  </si>
  <si>
    <t>SHP0005504</t>
  </si>
  <si>
    <t>SHP0005505</t>
  </si>
  <si>
    <t>SHP0005506</t>
  </si>
  <si>
    <t>SHP0005507</t>
  </si>
  <si>
    <t>SHP0005508</t>
  </si>
  <si>
    <t>SHP0005509</t>
  </si>
  <si>
    <t>SHP0005510</t>
  </si>
  <si>
    <t>SHP0005511</t>
  </si>
  <si>
    <t>SHP0005512</t>
  </si>
  <si>
    <t>SHP0005513</t>
  </si>
  <si>
    <t>SHP0005514</t>
  </si>
  <si>
    <t>SHP0005515</t>
  </si>
  <si>
    <t>SHP0005516</t>
  </si>
  <si>
    <t>SHP0005517</t>
  </si>
  <si>
    <t>SHP0005518</t>
  </si>
  <si>
    <t>SHP0005519</t>
  </si>
  <si>
    <t>SHP0005520</t>
  </si>
  <si>
    <t>SHP0005521</t>
  </si>
  <si>
    <t>SHP0005522</t>
  </si>
  <si>
    <t>SHP0005523</t>
  </si>
  <si>
    <t>SHP0005524</t>
  </si>
  <si>
    <t>SHP0005525</t>
  </si>
  <si>
    <t>SHP0005526</t>
  </si>
  <si>
    <t>SHP0005527</t>
  </si>
  <si>
    <t>SHP0005528</t>
  </si>
  <si>
    <t>SHP0005529</t>
  </si>
  <si>
    <t>SHP0005530</t>
  </si>
  <si>
    <t>SHP0005531</t>
  </si>
  <si>
    <t>SHP0005532</t>
  </si>
  <si>
    <t>SHP0005533</t>
  </si>
  <si>
    <t>SHP0005534</t>
  </si>
  <si>
    <t>SHP0005535</t>
  </si>
  <si>
    <t>SHP0005536</t>
  </si>
  <si>
    <t>SHP0005537</t>
  </si>
  <si>
    <t>SHP0005538</t>
  </si>
  <si>
    <t>SHP0005539</t>
  </si>
  <si>
    <t>SHP0005540</t>
  </si>
  <si>
    <t>SHP0005541</t>
  </si>
  <si>
    <t>SHP0005542</t>
  </si>
  <si>
    <t>SHP0005543</t>
  </si>
  <si>
    <t>SHP0005544</t>
  </si>
  <si>
    <t>SHP0005545</t>
  </si>
  <si>
    <t>SHP0005546</t>
  </si>
  <si>
    <t>SHP0005547</t>
  </si>
  <si>
    <t>SHP0005548</t>
  </si>
  <si>
    <t>SHP0005549</t>
  </si>
  <si>
    <t>SHP0005550</t>
  </si>
  <si>
    <t>SHP0005551</t>
  </si>
  <si>
    <t>SHP0005552</t>
  </si>
  <si>
    <t>SHP0005553</t>
  </si>
  <si>
    <t>SHP0005554</t>
  </si>
  <si>
    <t>SHP0005555</t>
  </si>
  <si>
    <t>SHP0005556</t>
  </si>
  <si>
    <t>SHP0005557</t>
  </si>
  <si>
    <t>SHP0005558</t>
  </si>
  <si>
    <t>SHP0005559</t>
  </si>
  <si>
    <t>SHP0005560</t>
  </si>
  <si>
    <t>SHP0005561</t>
  </si>
  <si>
    <t>SHP0005562</t>
  </si>
  <si>
    <t>SHP0005563</t>
  </si>
  <si>
    <t>SHP0005564</t>
  </si>
  <si>
    <t>SHP0005565</t>
  </si>
  <si>
    <t>SHP0005566</t>
  </si>
  <si>
    <t>SHP0005567</t>
  </si>
  <si>
    <t>SHP0005568</t>
  </si>
  <si>
    <t>SHP0005569</t>
  </si>
  <si>
    <t>SHP0005570</t>
  </si>
  <si>
    <t>SHP0005571</t>
  </si>
  <si>
    <t>SHP0005572</t>
  </si>
  <si>
    <t>SHP0005573</t>
  </si>
  <si>
    <t>SHP0005574</t>
  </si>
  <si>
    <t>SHP0005575</t>
  </si>
  <si>
    <t>SHP0005576</t>
  </si>
  <si>
    <t>SHP0005577</t>
  </si>
  <si>
    <t>SHP0005578</t>
  </si>
  <si>
    <t>SHP0005579</t>
  </si>
  <si>
    <t>SHP0005580</t>
  </si>
  <si>
    <t>SHP0005581</t>
  </si>
  <si>
    <t>SHP0005582</t>
  </si>
  <si>
    <t>SHP0005583</t>
  </si>
  <si>
    <t>SHP0005584</t>
  </si>
  <si>
    <t>SHP0005585</t>
  </si>
  <si>
    <t>SHP0005586</t>
  </si>
  <si>
    <t>SHP0005587</t>
  </si>
  <si>
    <t>SHP0005588</t>
  </si>
  <si>
    <t>SHP0005589</t>
  </si>
  <si>
    <t>SHP0005590</t>
  </si>
  <si>
    <t>SHP0005591</t>
  </si>
  <si>
    <t>SHP0005592</t>
  </si>
  <si>
    <t>SHP0005593</t>
  </si>
  <si>
    <t>SHP0005594</t>
  </si>
  <si>
    <t>SHP0005595</t>
  </si>
  <si>
    <t>SHP0005596</t>
  </si>
  <si>
    <t>SHP0005597</t>
  </si>
  <si>
    <t>SHP0005598</t>
  </si>
  <si>
    <t>SHP0005599</t>
  </si>
  <si>
    <t>SHP0005600</t>
  </si>
  <si>
    <t>SHP0005601</t>
  </si>
  <si>
    <t>SHP0005602</t>
  </si>
  <si>
    <t>SHP0005603</t>
  </si>
  <si>
    <t>SHP0005604</t>
  </si>
  <si>
    <t>SHP0005605</t>
  </si>
  <si>
    <t>SHP0005606</t>
  </si>
  <si>
    <t>SHP0005607</t>
  </si>
  <si>
    <t>SHP0005608</t>
  </si>
  <si>
    <t>SHP0005609</t>
  </si>
  <si>
    <t>SHP0005610</t>
  </si>
  <si>
    <t>SHP0005611</t>
  </si>
  <si>
    <t>SHP0005612</t>
  </si>
  <si>
    <t>SHP0005613</t>
  </si>
  <si>
    <t>SHP0005614</t>
  </si>
  <si>
    <t>SHP0005615</t>
  </si>
  <si>
    <t>SHP0005616</t>
  </si>
  <si>
    <t>SHP0005617</t>
  </si>
  <si>
    <t>SHP0005618</t>
  </si>
  <si>
    <t>SHP0005619</t>
  </si>
  <si>
    <t>SHP0005620</t>
  </si>
  <si>
    <t>SHP0005621</t>
  </si>
  <si>
    <t>SHP0005622</t>
  </si>
  <si>
    <t>SHP0005623</t>
  </si>
  <si>
    <t>SHP0005624</t>
  </si>
  <si>
    <t>SHP0005625</t>
  </si>
  <si>
    <t>SHP0005626</t>
  </si>
  <si>
    <t>SHP0005627</t>
  </si>
  <si>
    <t>SHP0005628</t>
  </si>
  <si>
    <t>SHP0005629</t>
  </si>
  <si>
    <t>SHP0005630</t>
  </si>
  <si>
    <t>SHP0005631</t>
  </si>
  <si>
    <t>SHP0005632</t>
  </si>
  <si>
    <t>SHP0005633</t>
  </si>
  <si>
    <t>SHP0005634</t>
  </si>
  <si>
    <t>SHP0005635</t>
  </si>
  <si>
    <t>SHP0005636</t>
  </si>
  <si>
    <t>SHP0005637</t>
  </si>
  <si>
    <t>SHP0005638</t>
  </si>
  <si>
    <t>SHP0005639</t>
  </si>
  <si>
    <t>SHP0005640</t>
  </si>
  <si>
    <t>SHP0005641</t>
  </si>
  <si>
    <t>SHP0005642</t>
  </si>
  <si>
    <t>SHP0005643</t>
  </si>
  <si>
    <t>SHP0005644</t>
  </si>
  <si>
    <t>SHP0005645</t>
  </si>
  <si>
    <t>SHP0005646</t>
  </si>
  <si>
    <t>SHP0005647</t>
  </si>
  <si>
    <t>SHP0005648</t>
  </si>
  <si>
    <t>SHP0005649</t>
  </si>
  <si>
    <t>SHP0005650</t>
  </si>
  <si>
    <t>SHP0005651</t>
  </si>
  <si>
    <t>SHP0005652</t>
  </si>
  <si>
    <t>SHP0005653</t>
  </si>
  <si>
    <t>SHP0005654</t>
  </si>
  <si>
    <t>SHP0005655</t>
  </si>
  <si>
    <t>SHP0005656</t>
  </si>
  <si>
    <t>SHP0005657</t>
  </si>
  <si>
    <t>SHP0005658</t>
  </si>
  <si>
    <t>SHP0005659</t>
  </si>
  <si>
    <t>SHP0005660</t>
  </si>
  <si>
    <t>SHP0005661</t>
  </si>
  <si>
    <t>SHP0005662</t>
  </si>
  <si>
    <t>SHP0005663</t>
  </si>
  <si>
    <t>SHP0005664</t>
  </si>
  <si>
    <t>SHP0005665</t>
  </si>
  <si>
    <t>SHP0005666</t>
  </si>
  <si>
    <t>SHP0005667</t>
  </si>
  <si>
    <t>SHP0005668</t>
  </si>
  <si>
    <t>SHP0005669</t>
  </si>
  <si>
    <t>SHP0005670</t>
  </si>
  <si>
    <t>SHP0005671</t>
  </si>
  <si>
    <t>SHP0005672</t>
  </si>
  <si>
    <t>SHP0005673</t>
  </si>
  <si>
    <t>SHP0005674</t>
  </si>
  <si>
    <t>SHP0005675</t>
  </si>
  <si>
    <t>SHP0005676</t>
  </si>
  <si>
    <t>SHP0005677</t>
  </si>
  <si>
    <t>SHP0005678</t>
  </si>
  <si>
    <t>SHP0005679</t>
  </si>
  <si>
    <t>SHP0005680</t>
  </si>
  <si>
    <t>SHP0005681</t>
  </si>
  <si>
    <t>SHP0005682</t>
  </si>
  <si>
    <t>SHP0005683</t>
  </si>
  <si>
    <t>SHP0005684</t>
  </si>
  <si>
    <t>SHP0005685</t>
  </si>
  <si>
    <t>SHP0005686</t>
  </si>
  <si>
    <t>SHP0005687</t>
  </si>
  <si>
    <t>SHP0005688</t>
  </si>
  <si>
    <t>SHP0005689</t>
  </si>
  <si>
    <t>SHP0005690</t>
  </si>
  <si>
    <t>SHP0005691</t>
  </si>
  <si>
    <t>SHP0005692</t>
  </si>
  <si>
    <t>SHP0005693</t>
  </si>
  <si>
    <t>SHP0005694</t>
  </si>
  <si>
    <t>SHP0005695</t>
  </si>
  <si>
    <t>SHP0005696</t>
  </si>
  <si>
    <t>SHP0005697</t>
  </si>
  <si>
    <t>SHP0005698</t>
  </si>
  <si>
    <t>SHP0005699</t>
  </si>
  <si>
    <t>SHP0005700</t>
  </si>
  <si>
    <t>SHP0005701</t>
  </si>
  <si>
    <t>SHP0005702</t>
  </si>
  <si>
    <t>SHP0005703</t>
  </si>
  <si>
    <t>SHP0005704</t>
  </si>
  <si>
    <t>SHP0005705</t>
  </si>
  <si>
    <t>SHP0005706</t>
  </si>
  <si>
    <t>SHP0005707</t>
  </si>
  <si>
    <t>SHP0005708</t>
  </si>
  <si>
    <t>SHP0005709</t>
  </si>
  <si>
    <t>SHP0005710</t>
  </si>
  <si>
    <t>SHP0005711</t>
  </si>
  <si>
    <t>SHP0005712</t>
  </si>
  <si>
    <t>SHP0005713</t>
  </si>
  <si>
    <t>SHP0005714</t>
  </si>
  <si>
    <t>SHP0005715</t>
  </si>
  <si>
    <t>SHP0005716</t>
  </si>
  <si>
    <t>SHP0005717</t>
  </si>
  <si>
    <t>SHP0005718</t>
  </si>
  <si>
    <t>SHP0005719</t>
  </si>
  <si>
    <t>SHP0005720</t>
  </si>
  <si>
    <t>SHP0005721</t>
  </si>
  <si>
    <t>SHP0005722</t>
  </si>
  <si>
    <t>SHP0005723</t>
  </si>
  <si>
    <t>SHP0005724</t>
  </si>
  <si>
    <t>SHP0005725</t>
  </si>
  <si>
    <t>SHP0005726</t>
  </si>
  <si>
    <t>SHP0005727</t>
  </si>
  <si>
    <t>SHP0005728</t>
  </si>
  <si>
    <t>SHP0005729</t>
  </si>
  <si>
    <t>SHP0005730</t>
  </si>
  <si>
    <t>SHP0005731</t>
  </si>
  <si>
    <t>SHP0005732</t>
  </si>
  <si>
    <t>SHP0005733</t>
  </si>
  <si>
    <t>SHP0005734</t>
  </si>
  <si>
    <t>SHP0005735</t>
  </si>
  <si>
    <t>SHP0005736</t>
  </si>
  <si>
    <t>SHP0005737</t>
  </si>
  <si>
    <t>SHP0005738</t>
  </si>
  <si>
    <t>SHP0005739</t>
  </si>
  <si>
    <t>SHP0005740</t>
  </si>
  <si>
    <t>SHP0005741</t>
  </si>
  <si>
    <t>SHP0005742</t>
  </si>
  <si>
    <t>SHP0005743</t>
  </si>
  <si>
    <t>SHP0005744</t>
  </si>
  <si>
    <t>SHP0005745</t>
  </si>
  <si>
    <t>SHP0005746</t>
  </si>
  <si>
    <t>SHP0005747</t>
  </si>
  <si>
    <t>SHP0005748</t>
  </si>
  <si>
    <t>SHP0005749</t>
  </si>
  <si>
    <t>SHP0005750</t>
  </si>
  <si>
    <t>SHP0005751</t>
  </si>
  <si>
    <t>SHP0005752</t>
  </si>
  <si>
    <t>SHP0005753</t>
  </si>
  <si>
    <t>SHP0005754</t>
  </si>
  <si>
    <t>SHP0005755</t>
  </si>
  <si>
    <t>SHP0005756</t>
  </si>
  <si>
    <t>SHP0005757</t>
  </si>
  <si>
    <t>SHP0005758</t>
  </si>
  <si>
    <t>SHP0005759</t>
  </si>
  <si>
    <t>SHP0005760</t>
  </si>
  <si>
    <t>SHP0005761</t>
  </si>
  <si>
    <t>SHP0005762</t>
  </si>
  <si>
    <t>SHP0005763</t>
  </si>
  <si>
    <t>SHP0005764</t>
  </si>
  <si>
    <t>SHP0005765</t>
  </si>
  <si>
    <t>SHP0005766</t>
  </si>
  <si>
    <t>SHP0005767</t>
  </si>
  <si>
    <t>SHP0005768</t>
  </si>
  <si>
    <t>SHP0005769</t>
  </si>
  <si>
    <t>SHP0005770</t>
  </si>
  <si>
    <t>SHP0005771</t>
  </si>
  <si>
    <t>SHP0005772</t>
  </si>
  <si>
    <t>SHP0005773</t>
  </si>
  <si>
    <t>SHP0005774</t>
  </si>
  <si>
    <t>SHP0005775</t>
  </si>
  <si>
    <t>SHP0005776</t>
  </si>
  <si>
    <t>SHP0005777</t>
  </si>
  <si>
    <t>SHP0005778</t>
  </si>
  <si>
    <t>SHP0005779</t>
  </si>
  <si>
    <t>SHP0005780</t>
  </si>
  <si>
    <t>SHP0005781</t>
  </si>
  <si>
    <t>SHP0005782</t>
  </si>
  <si>
    <t>SHP0005783</t>
  </si>
  <si>
    <t>SHP0005784</t>
  </si>
  <si>
    <t>SHP0005785</t>
  </si>
  <si>
    <t>SHP0005786</t>
  </si>
  <si>
    <t>SHP0005787</t>
  </si>
  <si>
    <t>SHP0005788</t>
  </si>
  <si>
    <t>SHP0005789</t>
  </si>
  <si>
    <t>SHP0005790</t>
  </si>
  <si>
    <t>SHP0005791</t>
  </si>
  <si>
    <t>SHP0005792</t>
  </si>
  <si>
    <t>SHP0005793</t>
  </si>
  <si>
    <t>SHP0005794</t>
  </si>
  <si>
    <t>SHP0005795</t>
  </si>
  <si>
    <t>SHP0005796</t>
  </si>
  <si>
    <t>SHP0005797</t>
  </si>
  <si>
    <t>SHP0005798</t>
  </si>
  <si>
    <t>SHP0005799</t>
  </si>
  <si>
    <t>SHP0005800</t>
  </si>
  <si>
    <t>SHP0005801</t>
  </si>
  <si>
    <t>SHP0005802</t>
  </si>
  <si>
    <t>SHP0005803</t>
  </si>
  <si>
    <t>SHP0005804</t>
  </si>
  <si>
    <t>SHP0005805</t>
  </si>
  <si>
    <t>SHP0005806</t>
  </si>
  <si>
    <t>SHP0005807</t>
  </si>
  <si>
    <t>SHP0005808</t>
  </si>
  <si>
    <t>SHP0005809</t>
  </si>
  <si>
    <t>SHP0005810</t>
  </si>
  <si>
    <t>SHP0005811</t>
  </si>
  <si>
    <t>SHP0005812</t>
  </si>
  <si>
    <t>SHP0005813</t>
  </si>
  <si>
    <t>SHP0005814</t>
  </si>
  <si>
    <t>SHP0005815</t>
  </si>
  <si>
    <t>SHP0005816</t>
  </si>
  <si>
    <t>SHP0005817</t>
  </si>
  <si>
    <t>SHP0005818</t>
  </si>
  <si>
    <t>SHP0005819</t>
  </si>
  <si>
    <t>SHP0005820</t>
  </si>
  <si>
    <t>SHP0005821</t>
  </si>
  <si>
    <t>SHP0005822</t>
  </si>
  <si>
    <t>SHP0005823</t>
  </si>
  <si>
    <t>SHP0005824</t>
  </si>
  <si>
    <t>SHP0005825</t>
  </si>
  <si>
    <t>SHP0005826</t>
  </si>
  <si>
    <t>SHP0005827</t>
  </si>
  <si>
    <t>SHP0005828</t>
  </si>
  <si>
    <t>SHP0005829</t>
  </si>
  <si>
    <t>SHP0005830</t>
  </si>
  <si>
    <t>SHP0005831</t>
  </si>
  <si>
    <t>SHP0005832</t>
  </si>
  <si>
    <t>SHP0005833</t>
  </si>
  <si>
    <t>SHP0005834</t>
  </si>
  <si>
    <t>SHP0005835</t>
  </si>
  <si>
    <t>SHP0005836</t>
  </si>
  <si>
    <t>SHP0005837</t>
  </si>
  <si>
    <t>SHP0005838</t>
  </si>
  <si>
    <t>SHP0005839</t>
  </si>
  <si>
    <t>SHP0005840</t>
  </si>
  <si>
    <t>SHP0005841</t>
  </si>
  <si>
    <t>SHP0005842</t>
  </si>
  <si>
    <t>SHP0005843</t>
  </si>
  <si>
    <t>SHP0005844</t>
  </si>
  <si>
    <t>SHP0005845</t>
  </si>
  <si>
    <t>SHP0005846</t>
  </si>
  <si>
    <t>SHP0005847</t>
  </si>
  <si>
    <t>SHP0005848</t>
  </si>
  <si>
    <t>SHP0005849</t>
  </si>
  <si>
    <t>SHP0005850</t>
  </si>
  <si>
    <t>SHP0005851</t>
  </si>
  <si>
    <t>SHP0005852</t>
  </si>
  <si>
    <t>SHP0005853</t>
  </si>
  <si>
    <t>SHP0005854</t>
  </si>
  <si>
    <t>SHP0005855</t>
  </si>
  <si>
    <t>SHP0005856</t>
  </si>
  <si>
    <t>SHP0005857</t>
  </si>
  <si>
    <t>SHP0005858</t>
  </si>
  <si>
    <t>SHP0005859</t>
  </si>
  <si>
    <t>SHP0005860</t>
  </si>
  <si>
    <t>SHP0005861</t>
  </si>
  <si>
    <t>SHP0005862</t>
  </si>
  <si>
    <t>SHP0005863</t>
  </si>
  <si>
    <t>SHP0005864</t>
  </si>
  <si>
    <t>SHP0005865</t>
  </si>
  <si>
    <t>SHP0005866</t>
  </si>
  <si>
    <t>SHP0005867</t>
  </si>
  <si>
    <t>SHP0005868</t>
  </si>
  <si>
    <t>SHP0005869</t>
  </si>
  <si>
    <t>SHP0005870</t>
  </si>
  <si>
    <t>SHP0005871</t>
  </si>
  <si>
    <t>SHP0005872</t>
  </si>
  <si>
    <t>SHP0005873</t>
  </si>
  <si>
    <t>SHP0005874</t>
  </si>
  <si>
    <t>SHP0005875</t>
  </si>
  <si>
    <t>SHP0005876</t>
  </si>
  <si>
    <t>SHP0005877</t>
  </si>
  <si>
    <t>SHP0005878</t>
  </si>
  <si>
    <t>SHP0005879</t>
  </si>
  <si>
    <t>SHP0005880</t>
  </si>
  <si>
    <t>SHP0005881</t>
  </si>
  <si>
    <t>SHP0005882</t>
  </si>
  <si>
    <t>SHP0005883</t>
  </si>
  <si>
    <t>SHP0005884</t>
  </si>
  <si>
    <t>SHP0005885</t>
  </si>
  <si>
    <t>SHP0005886</t>
  </si>
  <si>
    <t>SHP0005887</t>
  </si>
  <si>
    <t>SHP0005888</t>
  </si>
  <si>
    <t>SHP0005889</t>
  </si>
  <si>
    <t>SHP0005890</t>
  </si>
  <si>
    <t>SHP0005891</t>
  </si>
  <si>
    <t>SHP0005892</t>
  </si>
  <si>
    <t>SHP0005893</t>
  </si>
  <si>
    <t>SHP0005894</t>
  </si>
  <si>
    <t>SHP0005895</t>
  </si>
  <si>
    <t>SHP0005896</t>
  </si>
  <si>
    <t>SHP0005897</t>
  </si>
  <si>
    <t>SHP0005898</t>
  </si>
  <si>
    <t>SHP0005899</t>
  </si>
  <si>
    <t>SHP0005900</t>
  </si>
  <si>
    <t>SHP0005901</t>
  </si>
  <si>
    <t>SHP0005902</t>
  </si>
  <si>
    <t>SHP0005903</t>
  </si>
  <si>
    <t>SHP0005904</t>
  </si>
  <si>
    <t>SHP0005905</t>
  </si>
  <si>
    <t>SHP0005906</t>
  </si>
  <si>
    <t>SHP0005907</t>
  </si>
  <si>
    <t>SHP0005908</t>
  </si>
  <si>
    <t>SHP0005909</t>
  </si>
  <si>
    <t>SHP0005910</t>
  </si>
  <si>
    <t>SHP0005911</t>
  </si>
  <si>
    <t>SHP0005912</t>
  </si>
  <si>
    <t>SHP0005913</t>
  </si>
  <si>
    <t>SHP0005914</t>
  </si>
  <si>
    <t>SHP0005915</t>
  </si>
  <si>
    <t>SHP0005916</t>
  </si>
  <si>
    <t>SHP0005917</t>
  </si>
  <si>
    <t>SHP0005918</t>
  </si>
  <si>
    <t>SHP0005919</t>
  </si>
  <si>
    <t>SHP0005920</t>
  </si>
  <si>
    <t>SHP0005921</t>
  </si>
  <si>
    <t>SHP0005922</t>
  </si>
  <si>
    <t>SHP0005923</t>
  </si>
  <si>
    <t>SHP0005924</t>
  </si>
  <si>
    <t>SHP0005925</t>
  </si>
  <si>
    <t>SHP0005926</t>
  </si>
  <si>
    <t>SHP0005927</t>
  </si>
  <si>
    <t>SHP0005928</t>
  </si>
  <si>
    <t>SHP0005929</t>
  </si>
  <si>
    <t>SHP0005930</t>
  </si>
  <si>
    <t>SHP0005931</t>
  </si>
  <si>
    <t>SHP0005932</t>
  </si>
  <si>
    <t>SHP0005933</t>
  </si>
  <si>
    <t>SHP0005934</t>
  </si>
  <si>
    <t>SHP0005935</t>
  </si>
  <si>
    <t>SHP0005936</t>
  </si>
  <si>
    <t>SHP0005937</t>
  </si>
  <si>
    <t>SHP0005938</t>
  </si>
  <si>
    <t>SHP0005939</t>
  </si>
  <si>
    <t>SHP0005940</t>
  </si>
  <si>
    <t>SHP0005941</t>
  </si>
  <si>
    <t>SHP0005942</t>
  </si>
  <si>
    <t>SHP0005943</t>
  </si>
  <si>
    <t>SHP0005944</t>
  </si>
  <si>
    <t>SHP0005945</t>
  </si>
  <si>
    <t>SHP0005946</t>
  </si>
  <si>
    <t>SHP0005947</t>
  </si>
  <si>
    <t>SHP0005948</t>
  </si>
  <si>
    <t>SHP0005949</t>
  </si>
  <si>
    <t>SHP0005950</t>
  </si>
  <si>
    <t>SHP0005951</t>
  </si>
  <si>
    <t>SHP0005952</t>
  </si>
  <si>
    <t>SHP0005953</t>
  </si>
  <si>
    <t>SHP0005954</t>
  </si>
  <si>
    <t>SHP0005955</t>
  </si>
  <si>
    <t>SHP0005956</t>
  </si>
  <si>
    <t>SHP0005957</t>
  </si>
  <si>
    <t>SHP0005958</t>
  </si>
  <si>
    <t>SHP0005959</t>
  </si>
  <si>
    <t>SHP0005960</t>
  </si>
  <si>
    <t>SHP0005961</t>
  </si>
  <si>
    <t>SHP0005962</t>
  </si>
  <si>
    <t>SHP0005963</t>
  </si>
  <si>
    <t>SHP0005964</t>
  </si>
  <si>
    <t>SHP0005965</t>
  </si>
  <si>
    <t>SHP0005966</t>
  </si>
  <si>
    <t>SHP0005967</t>
  </si>
  <si>
    <t>SHP0005968</t>
  </si>
  <si>
    <t>SHP0005969</t>
  </si>
  <si>
    <t>SHP0005970</t>
  </si>
  <si>
    <t>SHP0005971</t>
  </si>
  <si>
    <t>SHP0005972</t>
  </si>
  <si>
    <t>SHP0005973</t>
  </si>
  <si>
    <t>SHP0005974</t>
  </si>
  <si>
    <t>SHP0005975</t>
  </si>
  <si>
    <t>SHP0005976</t>
  </si>
  <si>
    <t>SHP0005977</t>
  </si>
  <si>
    <t>SHP0005978</t>
  </si>
  <si>
    <t>SHP0005979</t>
  </si>
  <si>
    <t>SHP0005980</t>
  </si>
  <si>
    <t>SHP0005981</t>
  </si>
  <si>
    <t>SHP0005982</t>
  </si>
  <si>
    <t>SHP0005983</t>
  </si>
  <si>
    <t>SHP0005984</t>
  </si>
  <si>
    <t>SHP0005985</t>
  </si>
  <si>
    <t>SHP0005986</t>
  </si>
  <si>
    <t>SHP0005987</t>
  </si>
  <si>
    <t>SHP0005988</t>
  </si>
  <si>
    <t>SHP0005989</t>
  </si>
  <si>
    <t>SHP0005990</t>
  </si>
  <si>
    <t>SHP0005991</t>
  </si>
  <si>
    <t>SHP0005992</t>
  </si>
  <si>
    <t>SHP0005993</t>
  </si>
  <si>
    <t>SHP0005994</t>
  </si>
  <si>
    <t>SHP0005995</t>
  </si>
  <si>
    <t>SHP0005996</t>
  </si>
  <si>
    <t>SHP0005997</t>
  </si>
  <si>
    <t>SHP0005998</t>
  </si>
  <si>
    <t>SHP0005999</t>
  </si>
  <si>
    <t>SHP0006000</t>
  </si>
  <si>
    <t>SHP0006001</t>
  </si>
  <si>
    <t>SHP0006002</t>
  </si>
  <si>
    <t>SHP0006003</t>
  </si>
  <si>
    <t>SHP0006004</t>
  </si>
  <si>
    <t>SHP0006005</t>
  </si>
  <si>
    <t>SHP0006006</t>
  </si>
  <si>
    <t>SHP0006007</t>
  </si>
  <si>
    <t>SHP0006008</t>
  </si>
  <si>
    <t>SHP0006009</t>
  </si>
  <si>
    <t>SHP0006010</t>
  </si>
  <si>
    <t>SHP0006011</t>
  </si>
  <si>
    <t>SHP0006012</t>
  </si>
  <si>
    <t>SHP0006013</t>
  </si>
  <si>
    <t>SHP0006014</t>
  </si>
  <si>
    <t>SHP0006015</t>
  </si>
  <si>
    <t>SHP0006016</t>
  </si>
  <si>
    <t>SHP0006017</t>
  </si>
  <si>
    <t>SHP0006018</t>
  </si>
  <si>
    <t>SHP0006019</t>
  </si>
  <si>
    <t>SHP0006020</t>
  </si>
  <si>
    <t>SHP0006021</t>
  </si>
  <si>
    <t>SHP0006022</t>
  </si>
  <si>
    <t>SHP0006023</t>
  </si>
  <si>
    <t>SHP0006024</t>
  </si>
  <si>
    <t>SHP0006025</t>
  </si>
  <si>
    <t>SHP0006026</t>
  </si>
  <si>
    <t>SHP0006027</t>
  </si>
  <si>
    <t>SHP0006028</t>
  </si>
  <si>
    <t>SHP0006029</t>
  </si>
  <si>
    <t>SHP0006030</t>
  </si>
  <si>
    <t>SHP0006031</t>
  </si>
  <si>
    <t>SHP0006032</t>
  </si>
  <si>
    <t>SHP0006033</t>
  </si>
  <si>
    <t>SHP0006034</t>
  </si>
  <si>
    <t>SHP0006035</t>
  </si>
  <si>
    <t>SHP0006036</t>
  </si>
  <si>
    <t>SHP0006037</t>
  </si>
  <si>
    <t>SHP0006038</t>
  </si>
  <si>
    <t>SHP0006039</t>
  </si>
  <si>
    <t>SHP0006040</t>
  </si>
  <si>
    <t>SHP0006041</t>
  </si>
  <si>
    <t>SHP0006042</t>
  </si>
  <si>
    <t>SHP0006043</t>
  </si>
  <si>
    <t>SHP0006044</t>
  </si>
  <si>
    <t>SHP0006045</t>
  </si>
  <si>
    <t>SHP0006046</t>
  </si>
  <si>
    <t>SHP0006047</t>
  </si>
  <si>
    <t>SHP0006048</t>
  </si>
  <si>
    <t>SHP0006049</t>
  </si>
  <si>
    <t>SHP0006050</t>
  </si>
  <si>
    <t>SHP0006051</t>
  </si>
  <si>
    <t>SHP0006052</t>
  </si>
  <si>
    <t>SHP0006053</t>
  </si>
  <si>
    <t>SHP0006054</t>
  </si>
  <si>
    <t>SHP0006055</t>
  </si>
  <si>
    <t>SHP0006056</t>
  </si>
  <si>
    <t>SHP0006057</t>
  </si>
  <si>
    <t>SHP0006058</t>
  </si>
  <si>
    <t>SHP0006059</t>
  </si>
  <si>
    <t>SHP0006060</t>
  </si>
  <si>
    <t>SHP0006061</t>
  </si>
  <si>
    <t>SHP0006062</t>
  </si>
  <si>
    <t>SHP0006063</t>
  </si>
  <si>
    <t>SHP0006064</t>
  </si>
  <si>
    <t>SHP0006065</t>
  </si>
  <si>
    <t>SHP0006066</t>
  </si>
  <si>
    <t>SHP0006067</t>
  </si>
  <si>
    <t>SHP0006068</t>
  </si>
  <si>
    <t>SHP0006069</t>
  </si>
  <si>
    <t>SHP0006070</t>
  </si>
  <si>
    <t>SHP0006071</t>
  </si>
  <si>
    <t>SHP0006072</t>
  </si>
  <si>
    <t>SHP0006073</t>
  </si>
  <si>
    <t>SHP0006074</t>
  </si>
  <si>
    <t>SHP0006075</t>
  </si>
  <si>
    <t>SHP0006076</t>
  </si>
  <si>
    <t>SHP0006077</t>
  </si>
  <si>
    <t>SHP0006078</t>
  </si>
  <si>
    <t>SHP0006079</t>
  </si>
  <si>
    <t>SHP0006080</t>
  </si>
  <si>
    <t>SHP0006081</t>
  </si>
  <si>
    <t>SHP0006082</t>
  </si>
  <si>
    <t>SHP0006083</t>
  </si>
  <si>
    <t>SHP0006084</t>
  </si>
  <si>
    <t>SHP0006085</t>
  </si>
  <si>
    <t>SHP0006086</t>
  </si>
  <si>
    <t>SHP0006087</t>
  </si>
  <si>
    <t>SHP0006088</t>
  </si>
  <si>
    <t>SHP0006089</t>
  </si>
  <si>
    <t>SHP0006090</t>
  </si>
  <si>
    <t>SHP0006091</t>
  </si>
  <si>
    <t>SHP0006092</t>
  </si>
  <si>
    <t>SHP0006093</t>
  </si>
  <si>
    <t>SHP0006094</t>
  </si>
  <si>
    <t>SHP0006095</t>
  </si>
  <si>
    <t>SHP0006096</t>
  </si>
  <si>
    <t>SHP0006097</t>
  </si>
  <si>
    <t>SHP0006098</t>
  </si>
  <si>
    <t>SHP0006099</t>
  </si>
  <si>
    <t>SHP0006100</t>
  </si>
  <si>
    <t>SHP0006101</t>
  </si>
  <si>
    <t>SHP0006102</t>
  </si>
  <si>
    <t>SHP0006103</t>
  </si>
  <si>
    <t>SHP0006104</t>
  </si>
  <si>
    <t>SHP0006105</t>
  </si>
  <si>
    <t>SHP0006106</t>
  </si>
  <si>
    <t>SHP0006107</t>
  </si>
  <si>
    <t>SHP0006108</t>
  </si>
  <si>
    <t>SHP0006109</t>
  </si>
  <si>
    <t>SHP0006110</t>
  </si>
  <si>
    <t>SHP0006111</t>
  </si>
  <si>
    <t>SHP0006112</t>
  </si>
  <si>
    <t>SHP0006113</t>
  </si>
  <si>
    <t>SHP0006114</t>
  </si>
  <si>
    <t>SHP0006115</t>
  </si>
  <si>
    <t>SHP0006116</t>
  </si>
  <si>
    <t>SHP0006117</t>
  </si>
  <si>
    <t>SHP0006118</t>
  </si>
  <si>
    <t>SHP0006119</t>
  </si>
  <si>
    <t>SHP0006120</t>
  </si>
  <si>
    <t>SHP0006121</t>
  </si>
  <si>
    <t>SHP0006122</t>
  </si>
  <si>
    <t>SHP0006123</t>
  </si>
  <si>
    <t>SHP0006124</t>
  </si>
  <si>
    <t>SHP0006125</t>
  </si>
  <si>
    <t>SHP0006126</t>
  </si>
  <si>
    <t>SHP0006127</t>
  </si>
  <si>
    <t>SHP0006128</t>
  </si>
  <si>
    <t>SHP0006129</t>
  </si>
  <si>
    <t>SHP0006130</t>
  </si>
  <si>
    <t>SHP0006131</t>
  </si>
  <si>
    <t>SHP0006132</t>
  </si>
  <si>
    <t>SHP0006133</t>
  </si>
  <si>
    <t>SHP0006134</t>
  </si>
  <si>
    <t>SHP0006135</t>
  </si>
  <si>
    <t>SHP0006136</t>
  </si>
  <si>
    <t>SHP0006137</t>
  </si>
  <si>
    <t>SHP0006138</t>
  </si>
  <si>
    <t>SHP0006139</t>
  </si>
  <si>
    <t>SHP0006140</t>
  </si>
  <si>
    <t>SHP0006141</t>
  </si>
  <si>
    <t>SHP0006142</t>
  </si>
  <si>
    <t>SHP0006143</t>
  </si>
  <si>
    <t>SHP0006144</t>
  </si>
  <si>
    <t>SHP0006145</t>
  </si>
  <si>
    <t>SHP0006146</t>
  </si>
  <si>
    <t>SHP0006147</t>
  </si>
  <si>
    <t>SHP0006148</t>
  </si>
  <si>
    <t>SHP0006149</t>
  </si>
  <si>
    <t>SHP0006150</t>
  </si>
  <si>
    <t>SHP0006151</t>
  </si>
  <si>
    <t>SHP0006152</t>
  </si>
  <si>
    <t>SHP0006153</t>
  </si>
  <si>
    <t>SHP0006154</t>
  </si>
  <si>
    <t>SHP0006155</t>
  </si>
  <si>
    <t>SHP0006156</t>
  </si>
  <si>
    <t>SHP0006157</t>
  </si>
  <si>
    <t>SHP0006158</t>
  </si>
  <si>
    <t>SHP0006159</t>
  </si>
  <si>
    <t>SHP0006160</t>
  </si>
  <si>
    <t>SHP0006161</t>
  </si>
  <si>
    <t>SHP0006162</t>
  </si>
  <si>
    <t>SHP0006163</t>
  </si>
  <si>
    <t>SHP0006164</t>
  </si>
  <si>
    <t>SHP0006165</t>
  </si>
  <si>
    <t>SHP0006166</t>
  </si>
  <si>
    <t>SHP0006167</t>
  </si>
  <si>
    <t>SHP0006168</t>
  </si>
  <si>
    <t>SHP0006169</t>
  </si>
  <si>
    <t>SHP0006170</t>
  </si>
  <si>
    <t>SHP0006171</t>
  </si>
  <si>
    <t>SHP0006172</t>
  </si>
  <si>
    <t>SHP0006173</t>
  </si>
  <si>
    <t>SHP0006174</t>
  </si>
  <si>
    <t>SHP0006175</t>
  </si>
  <si>
    <t>SHP0006176</t>
  </si>
  <si>
    <t>SHP0006177</t>
  </si>
  <si>
    <t>SHP0006178</t>
  </si>
  <si>
    <t>SHP0006179</t>
  </si>
  <si>
    <t>SHP0006180</t>
  </si>
  <si>
    <t>SHP0006181</t>
  </si>
  <si>
    <t>SHP0006182</t>
  </si>
  <si>
    <t>SHP0006183</t>
  </si>
  <si>
    <t>SHP0006184</t>
  </si>
  <si>
    <t>SHP0006185</t>
  </si>
  <si>
    <t>SHP0006186</t>
  </si>
  <si>
    <t>SHP0006187</t>
  </si>
  <si>
    <t>SHP0006188</t>
  </si>
  <si>
    <t>SHP0006189</t>
  </si>
  <si>
    <t>SHP0006190</t>
  </si>
  <si>
    <t>SHP0006191</t>
  </si>
  <si>
    <t>SHP0006192</t>
  </si>
  <si>
    <t>SHP0006193</t>
  </si>
  <si>
    <t>SHP0006194</t>
  </si>
  <si>
    <t>SHP0006195</t>
  </si>
  <si>
    <t>SHP0006196</t>
  </si>
  <si>
    <t>SHP0006197</t>
  </si>
  <si>
    <t>SHP0006198</t>
  </si>
  <si>
    <t>SHP0006199</t>
  </si>
  <si>
    <t>SHP0006200</t>
  </si>
  <si>
    <t>SHP0006201</t>
  </si>
  <si>
    <t>SHP0006202</t>
  </si>
  <si>
    <t>SHP0006203</t>
  </si>
  <si>
    <t>SHP0006204</t>
  </si>
  <si>
    <t>SHP0006205</t>
  </si>
  <si>
    <t>SHP0006206</t>
  </si>
  <si>
    <t>SHP0006207</t>
  </si>
  <si>
    <t>SHP0006208</t>
  </si>
  <si>
    <t>SHP0006209</t>
  </si>
  <si>
    <t>SHP0006210</t>
  </si>
  <si>
    <t>SHP0006211</t>
  </si>
  <si>
    <t>SHP0006212</t>
  </si>
  <si>
    <t>SHP0006213</t>
  </si>
  <si>
    <t>SHP0006214</t>
  </si>
  <si>
    <t>SHP0006215</t>
  </si>
  <si>
    <t>SHP0006216</t>
  </si>
  <si>
    <t>SHP0006217</t>
  </si>
  <si>
    <t>SHP0006218</t>
  </si>
  <si>
    <t>SHP0006219</t>
  </si>
  <si>
    <t>SHP0006220</t>
  </si>
  <si>
    <t>SHP0006221</t>
  </si>
  <si>
    <t>SHP0006222</t>
  </si>
  <si>
    <t>SHP0006223</t>
  </si>
  <si>
    <t>SHP0006224</t>
  </si>
  <si>
    <t>SHP0006225</t>
  </si>
  <si>
    <t>SHP0006226</t>
  </si>
  <si>
    <t>SHP0006227</t>
  </si>
  <si>
    <t>SHP0006228</t>
  </si>
  <si>
    <t>SHP0006229</t>
  </si>
  <si>
    <t>SHP0006230</t>
  </si>
  <si>
    <t>SHP0006231</t>
  </si>
  <si>
    <t>SHP0006232</t>
  </si>
  <si>
    <t>SHP0006233</t>
  </si>
  <si>
    <t>SHP0006234</t>
  </si>
  <si>
    <t>SHP0006235</t>
  </si>
  <si>
    <t>SHP0006236</t>
  </si>
  <si>
    <t>SHP0006237</t>
  </si>
  <si>
    <t>SHP0006238</t>
  </si>
  <si>
    <t>SHP0006239</t>
  </si>
  <si>
    <t>SHP0006240</t>
  </si>
  <si>
    <t>SHP0006241</t>
  </si>
  <si>
    <t>SHP0006242</t>
  </si>
  <si>
    <t>SHP0006243</t>
  </si>
  <si>
    <t>SHP0006244</t>
  </si>
  <si>
    <t>SHP0006245</t>
  </si>
  <si>
    <t>SHP0006246</t>
  </si>
  <si>
    <t>SHP0006247</t>
  </si>
  <si>
    <t>SHP0006248</t>
  </si>
  <si>
    <t>SHP0006249</t>
  </si>
  <si>
    <t>SHP0006250</t>
  </si>
  <si>
    <t>SHP0006251</t>
  </si>
  <si>
    <t>SHP0006252</t>
  </si>
  <si>
    <t>SHP0006253</t>
  </si>
  <si>
    <t>SHP0006254</t>
  </si>
  <si>
    <t>SHP0006255</t>
  </si>
  <si>
    <t>SHP0006256</t>
  </si>
  <si>
    <t>SHP0006257</t>
  </si>
  <si>
    <t>SHP0006258</t>
  </si>
  <si>
    <t>SHP0006259</t>
  </si>
  <si>
    <t>SHP0006260</t>
  </si>
  <si>
    <t>SHP0006261</t>
  </si>
  <si>
    <t>SHP0006262</t>
  </si>
  <si>
    <t>SHP0006263</t>
  </si>
  <si>
    <t>SHP0006264</t>
  </si>
  <si>
    <t>SHP0006265</t>
  </si>
  <si>
    <t>SHP0006266</t>
  </si>
  <si>
    <t>SHP0006267</t>
  </si>
  <si>
    <t>SHP0006268</t>
  </si>
  <si>
    <t>SHP0006269</t>
  </si>
  <si>
    <t>SHP0006270</t>
  </si>
  <si>
    <t>SHP0006271</t>
  </si>
  <si>
    <t>SHP0006272</t>
  </si>
  <si>
    <t>SHP0006273</t>
  </si>
  <si>
    <t>SHP0006274</t>
  </si>
  <si>
    <t>SHP0006275</t>
  </si>
  <si>
    <t>SHP0006276</t>
  </si>
  <si>
    <t>SHP0006277</t>
  </si>
  <si>
    <t>SHP0006278</t>
  </si>
  <si>
    <t>SHP0006279</t>
  </si>
  <si>
    <t>SHP0006280</t>
  </si>
  <si>
    <t>SHP0006281</t>
  </si>
  <si>
    <t>SHP0006282</t>
  </si>
  <si>
    <t>SHP0006283</t>
  </si>
  <si>
    <t>SHP0006284</t>
  </si>
  <si>
    <t>SHP0006285</t>
  </si>
  <si>
    <t>SHP0006286</t>
  </si>
  <si>
    <t>SHP0006287</t>
  </si>
  <si>
    <t>SHP0006288</t>
  </si>
  <si>
    <t>SHP0006289</t>
  </si>
  <si>
    <t>SHP0006290</t>
  </si>
  <si>
    <t>SHP0006291</t>
  </si>
  <si>
    <t>SHP0006292</t>
  </si>
  <si>
    <t>SHP0006293</t>
  </si>
  <si>
    <t>SHP0006294</t>
  </si>
  <si>
    <t>SHP0006295</t>
  </si>
  <si>
    <t>SHP0006296</t>
  </si>
  <si>
    <t>SHP0006297</t>
  </si>
  <si>
    <t>SHP0006298</t>
  </si>
  <si>
    <t>SHP0006299</t>
  </si>
  <si>
    <t>SHP0006300</t>
  </si>
  <si>
    <t>SHP0006301</t>
  </si>
  <si>
    <t>SHP0006302</t>
  </si>
  <si>
    <t>SHP0006303</t>
  </si>
  <si>
    <t>SHP0006304</t>
  </si>
  <si>
    <t>SHP0006305</t>
  </si>
  <si>
    <t>SHP0006306</t>
  </si>
  <si>
    <t>SHP0006307</t>
  </si>
  <si>
    <t>SHP0006308</t>
  </si>
  <si>
    <t>SHP0006309</t>
  </si>
  <si>
    <t>SHP0006310</t>
  </si>
  <si>
    <t>SHP0006311</t>
  </si>
  <si>
    <t>SHP0006312</t>
  </si>
  <si>
    <t>SHP0006313</t>
  </si>
  <si>
    <t>SHP0006314</t>
  </si>
  <si>
    <t>SHP0006315</t>
  </si>
  <si>
    <t>SHP0006316</t>
  </si>
  <si>
    <t>SHP0006317</t>
  </si>
  <si>
    <t>SHP0006318</t>
  </si>
  <si>
    <t>SHP0006319</t>
  </si>
  <si>
    <t>SHP0006320</t>
  </si>
  <si>
    <t>SHP0006321</t>
  </si>
  <si>
    <t>SHP0006322</t>
  </si>
  <si>
    <t>SHP0006323</t>
  </si>
  <si>
    <t>SHP0006324</t>
  </si>
  <si>
    <t>SHP0006325</t>
  </si>
  <si>
    <t>SHP0006326</t>
  </si>
  <si>
    <t>SHP0006327</t>
  </si>
  <si>
    <t>SHP0006328</t>
  </si>
  <si>
    <t>SHP0006329</t>
  </si>
  <si>
    <t>SHP0006330</t>
  </si>
  <si>
    <t>SHP0006331</t>
  </si>
  <si>
    <t>SHP0006332</t>
  </si>
  <si>
    <t>SHP0006333</t>
  </si>
  <si>
    <t>SHP0006334</t>
  </si>
  <si>
    <t>SHP0006335</t>
  </si>
  <si>
    <t>SHP0006336</t>
  </si>
  <si>
    <t>SHP0006337</t>
  </si>
  <si>
    <t>SHP0006338</t>
  </si>
  <si>
    <t>SHP0006339</t>
  </si>
  <si>
    <t>SHP0006340</t>
  </si>
  <si>
    <t>SHP0006341</t>
  </si>
  <si>
    <t>SHP0006342</t>
  </si>
  <si>
    <t>SHP0006343</t>
  </si>
  <si>
    <t>SHP0006344</t>
  </si>
  <si>
    <t>SHP0006345</t>
  </si>
  <si>
    <t>SHP0006346</t>
  </si>
  <si>
    <t>SHP0006347</t>
  </si>
  <si>
    <t>SHP0006348</t>
  </si>
  <si>
    <t>SHP0006349</t>
  </si>
  <si>
    <t>SHP0006350</t>
  </si>
  <si>
    <t>SHP0006351</t>
  </si>
  <si>
    <t>SHP0006352</t>
  </si>
  <si>
    <t>SHP0006353</t>
  </si>
  <si>
    <t>SHP0006354</t>
  </si>
  <si>
    <t>SHP0006355</t>
  </si>
  <si>
    <t>SHP0006356</t>
  </si>
  <si>
    <t>SHP0006357</t>
  </si>
  <si>
    <t>SHP0006358</t>
  </si>
  <si>
    <t>SHP0006359</t>
  </si>
  <si>
    <t>SHP0006360</t>
  </si>
  <si>
    <t>SHP0006361</t>
  </si>
  <si>
    <t>SHP0006362</t>
  </si>
  <si>
    <t>SHP0006363</t>
  </si>
  <si>
    <t>SHP0006364</t>
  </si>
  <si>
    <t>SHP0006365</t>
  </si>
  <si>
    <t>SHP0006366</t>
  </si>
  <si>
    <t>SHP0006367</t>
  </si>
  <si>
    <t>SHP0006368</t>
  </si>
  <si>
    <t>SHP0006369</t>
  </si>
  <si>
    <t>SHP0006370</t>
  </si>
  <si>
    <t>SHP0006371</t>
  </si>
  <si>
    <t>SHP0006372</t>
  </si>
  <si>
    <t>SHP0006373</t>
  </si>
  <si>
    <t>SHP0006374</t>
  </si>
  <si>
    <t>SHP0006375</t>
  </si>
  <si>
    <t>supplier_name</t>
  </si>
  <si>
    <t>avg_lead_time_days</t>
  </si>
  <si>
    <t>reliability_rating</t>
  </si>
  <si>
    <t>contract_start</t>
  </si>
  <si>
    <t>Rodriguez, Figueroa and Sanchez</t>
  </si>
  <si>
    <t>Rhodes PLC</t>
  </si>
  <si>
    <t>Vietnam</t>
  </si>
  <si>
    <t>Johnson-Davis</t>
  </si>
  <si>
    <t>Johnson, Gonzalez and Santos</t>
  </si>
  <si>
    <t>Cole LLC</t>
  </si>
  <si>
    <t>Blake and Sons</t>
  </si>
  <si>
    <t>China</t>
  </si>
  <si>
    <t>Ramirez-Lewis</t>
  </si>
  <si>
    <t>South Korea</t>
  </si>
  <si>
    <t>Davis Inc</t>
  </si>
  <si>
    <t>Munoz-Roman</t>
  </si>
  <si>
    <t>Martinez, Nielsen and Miller</t>
  </si>
  <si>
    <t>Montgomery, Hensley and Ray</t>
  </si>
  <si>
    <t>Stanley LLC</t>
  </si>
  <si>
    <t>Delacruz Group</t>
  </si>
  <si>
    <t>Flowers, Martin and Kelly</t>
  </si>
  <si>
    <t>Italy</t>
  </si>
  <si>
    <t>Zuniga, Wong and Lynch</t>
  </si>
  <si>
    <t>Sanchez, Ford and Nelson</t>
  </si>
  <si>
    <t>Hawkins, Cohen and Cameron</t>
  </si>
  <si>
    <t>Underwood LLC</t>
  </si>
  <si>
    <t>Turkey</t>
  </si>
  <si>
    <t>Clark PLC</t>
  </si>
  <si>
    <t>Lewis-Porter</t>
  </si>
  <si>
    <t>Ellis, Baker and Wright</t>
  </si>
  <si>
    <t>Burgess-Patterson</t>
  </si>
  <si>
    <t>Robinson-Bright</t>
  </si>
  <si>
    <t>Campos Inc</t>
  </si>
  <si>
    <t>Conner Group</t>
  </si>
  <si>
    <t>warehouse_name</t>
  </si>
  <si>
    <t>capacity_units</t>
  </si>
  <si>
    <t>Helsinki DC</t>
  </si>
  <si>
    <t>Helsinki</t>
  </si>
  <si>
    <t>Jyvaskyla Regional Hub</t>
  </si>
  <si>
    <t>Jyvaskyla</t>
  </si>
  <si>
    <t>Stockholm DC</t>
  </si>
  <si>
    <t>Stockholm</t>
  </si>
  <si>
    <t>Oslo DC</t>
  </si>
  <si>
    <t>Oslo</t>
  </si>
  <si>
    <t>Copenhagen DC</t>
  </si>
  <si>
    <t>Copenhagen</t>
  </si>
  <si>
    <t>Tallinn Hub</t>
  </si>
  <si>
    <t>Tallinn</t>
  </si>
  <si>
    <t>Riga Hub</t>
  </si>
  <si>
    <t>Riga</t>
  </si>
  <si>
    <t>Gdansk DC</t>
  </si>
  <si>
    <t>Gdansk</t>
  </si>
  <si>
    <t>Berlin DC</t>
  </si>
  <si>
    <t>Berlin</t>
  </si>
  <si>
    <t>Amsterdam DC</t>
  </si>
  <si>
    <t>Amsterdam</t>
  </si>
  <si>
    <t>Date</t>
  </si>
  <si>
    <t>Category</t>
  </si>
  <si>
    <t>Month</t>
  </si>
  <si>
    <t>Row Labels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</si>
  <si>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</si>
  <si>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</si>
  <si>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</si>
  <si>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</si>
  <si>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</si>
  <si>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</si>
  <si>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</si>
  <si>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</si>
  <si>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</si>
  <si>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</si>
  <si>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</si>
  <si>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</si>
  <si>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</si>
  <si>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</si>
  <si>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</si>
  <si>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</si>
  <si>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</si>
  <si>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</si>
  <si>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</si>
  <si>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</si>
  <si>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</si>
  <si>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</si>
  <si>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</si>
  <si>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Grand Total</t>
  </si>
  <si>
    <t>Column Labels</t>
  </si>
  <si>
    <t>Sum of quantity</t>
  </si>
  <si>
    <t>TEST</t>
  </si>
  <si>
    <t>SET</t>
  </si>
  <si>
    <t>TRAIN</t>
  </si>
  <si>
    <t>MAPE</t>
  </si>
  <si>
    <t>% error per month</t>
  </si>
  <si>
    <t>Mean Absolute Percentage Error</t>
  </si>
  <si>
    <t>MOVING AVG 3. MONTHS</t>
  </si>
  <si>
    <t>Forecast(t) = a × Actual(t-1) + (1-a) × Forecast(t-1)</t>
  </si>
  <si>
    <t>a</t>
  </si>
  <si>
    <t xml:space="preserve">Model </t>
  </si>
  <si>
    <t>Moving Averge (3 Month)</t>
  </si>
  <si>
    <t>Simple Exponential Smoothing</t>
  </si>
  <si>
    <t>Simple Exponential Smoothing (a=0.1)</t>
  </si>
  <si>
    <t>Simple Exponential Smoothing (a=0.5)</t>
  </si>
  <si>
    <t>Simple Exponential Smoothing (a=0.8)</t>
  </si>
  <si>
    <t>Simple Exponential Smoothing (a=0.2)</t>
  </si>
  <si>
    <t>Simple Exponential Smoothing (a=0.15)</t>
  </si>
  <si>
    <t>Simple Exponential Smoothing (a=0.05)</t>
  </si>
  <si>
    <t>Simple Exponential Smoothing (a=0.3)</t>
  </si>
  <si>
    <t>Simple Exponential Smoothing (a=0.4)</t>
  </si>
  <si>
    <t>Holt-Winters Seasonal Method</t>
  </si>
  <si>
    <t>Home &amp;Kitchen</t>
  </si>
  <si>
    <t>Simple Exponential Smoothing (a=0.01)</t>
  </si>
  <si>
    <t>Simple Exponential Smoothing (a=0.28)</t>
  </si>
  <si>
    <t>Simple Exponential Smoothing (a=0.07)</t>
  </si>
  <si>
    <t>Average of unit_price</t>
  </si>
  <si>
    <t>Average of unit_cost</t>
  </si>
  <si>
    <t>Margin</t>
  </si>
  <si>
    <t>Stockout Cost June 2024</t>
  </si>
  <si>
    <t>Overstock</t>
  </si>
  <si>
    <t>Holding rate</t>
  </si>
  <si>
    <t>Unit Cost</t>
  </si>
  <si>
    <t>Cost Impact</t>
  </si>
  <si>
    <t>Type (Moving Average)</t>
  </si>
  <si>
    <t>Type (Simple Exponential Smoothing)</t>
  </si>
  <si>
    <t>Type (Holt-Winters Seasonal Method)</t>
  </si>
  <si>
    <t>Total</t>
  </si>
  <si>
    <t>Model</t>
  </si>
  <si>
    <t>Total Cost (6 months)</t>
  </si>
  <si>
    <t>Understock</t>
  </si>
  <si>
    <t>Actual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</si>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</sst>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8" formatCode="&quot;£&quot;#,##0.00"/>
    <numFmt numFmtId="173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sz val="18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1B8FF"/>
        <bgColor indexed="64"/>
      </patternFill>
    </fill>
    <fill>
      <patternFill patternType="solid">
        <fgColor rgb="FFFFBF5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BFF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8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2" fillId="3" borderId="0" xfId="0" applyFont="1" applyFill="1" applyAlignment="1">
      <alignment horizontal="center" wrapText="1"/>
    </xf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wrapText="1"/>
    </xf>
    <xf numFmtId="10" fontId="2" fillId="0" borderId="0" xfId="0" applyNumberFormat="1" applyFont="1"/>
    <xf numFmtId="0" fontId="2" fillId="0" borderId="0" xfId="0" applyFont="1"/>
    <xf numFmtId="0" fontId="0" fillId="0" borderId="0" xfId="0" applyNumberFormat="1"/>
    <xf numFmtId="168" fontId="0" fillId="0" borderId="0" xfId="0" applyNumberFormat="1"/>
    <xf numFmtId="0" fontId="0" fillId="8" borderId="4" xfId="0" applyFill="1" applyBorder="1"/>
    <xf numFmtId="168" fontId="0" fillId="8" borderId="5" xfId="0" applyNumberFormat="1" applyFill="1" applyBorder="1"/>
    <xf numFmtId="168" fontId="2" fillId="0" borderId="0" xfId="0" applyNumberFormat="1" applyFont="1"/>
    <xf numFmtId="0" fontId="0" fillId="9" borderId="2" xfId="0" applyFill="1" applyBorder="1"/>
    <xf numFmtId="0" fontId="0" fillId="9" borderId="8" xfId="0" applyFill="1" applyBorder="1"/>
    <xf numFmtId="0" fontId="0" fillId="9" borderId="3" xfId="0" applyFill="1" applyBorder="1"/>
    <xf numFmtId="0" fontId="2" fillId="9" borderId="2" xfId="0" applyFont="1" applyFill="1" applyBorder="1"/>
    <xf numFmtId="0" fontId="2" fillId="9" borderId="8" xfId="0" applyFont="1" applyFill="1" applyBorder="1"/>
    <xf numFmtId="0" fontId="2" fillId="9" borderId="3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0" fillId="5" borderId="4" xfId="0" applyFill="1" applyBorder="1"/>
    <xf numFmtId="10" fontId="0" fillId="5" borderId="5" xfId="0" applyNumberFormat="1" applyFill="1" applyBorder="1"/>
    <xf numFmtId="0" fontId="0" fillId="5" borderId="6" xfId="0" applyFill="1" applyBorder="1"/>
    <xf numFmtId="10" fontId="0" fillId="5" borderId="7" xfId="0" applyNumberFormat="1" applyFill="1" applyBorder="1"/>
    <xf numFmtId="0" fontId="0" fillId="8" borderId="0" xfId="0" applyFill="1" applyBorder="1"/>
    <xf numFmtId="0" fontId="0" fillId="0" borderId="0" xfId="0" applyBorder="1"/>
    <xf numFmtId="0" fontId="0" fillId="0" borderId="5" xfId="0" applyBorder="1"/>
    <xf numFmtId="10" fontId="0" fillId="0" borderId="0" xfId="0" applyNumberFormat="1" applyBorder="1"/>
    <xf numFmtId="2" fontId="0" fillId="0" borderId="0" xfId="0" applyNumberFormat="1" applyBorder="1"/>
    <xf numFmtId="10" fontId="0" fillId="0" borderId="5" xfId="0" applyNumberFormat="1" applyBorder="1"/>
    <xf numFmtId="0" fontId="0" fillId="0" borderId="4" xfId="0" applyBorder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0" fontId="2" fillId="4" borderId="9" xfId="0" applyNumberFormat="1" applyFont="1" applyFill="1" applyBorder="1"/>
    <xf numFmtId="10" fontId="2" fillId="4" borderId="7" xfId="0" applyNumberFormat="1" applyFont="1" applyFill="1" applyBorder="1"/>
    <xf numFmtId="0" fontId="6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168" fontId="0" fillId="0" borderId="5" xfId="0" applyNumberFormat="1" applyBorder="1"/>
    <xf numFmtId="0" fontId="0" fillId="0" borderId="2" xfId="0" applyBorder="1"/>
    <xf numFmtId="168" fontId="0" fillId="0" borderId="0" xfId="0" applyNumberFormat="1" applyBorder="1"/>
    <xf numFmtId="0" fontId="0" fillId="7" borderId="6" xfId="0" applyFill="1" applyBorder="1"/>
    <xf numFmtId="168" fontId="0" fillId="7" borderId="9" xfId="0" applyNumberFormat="1" applyFill="1" applyBorder="1"/>
    <xf numFmtId="0" fontId="0" fillId="7" borderId="9" xfId="0" applyFill="1" applyBorder="1"/>
    <xf numFmtId="168" fontId="0" fillId="7" borderId="7" xfId="0" applyNumberFormat="1" applyFill="1" applyBorder="1"/>
    <xf numFmtId="14" fontId="0" fillId="0" borderId="4" xfId="0" applyNumberFormat="1" applyBorder="1"/>
    <xf numFmtId="0" fontId="2" fillId="4" borderId="9" xfId="0" applyFont="1" applyFill="1" applyBorder="1"/>
    <xf numFmtId="0" fontId="0" fillId="0" borderId="8" xfId="0" applyBorder="1"/>
    <xf numFmtId="0" fontId="0" fillId="0" borderId="3" xfId="0" applyBorder="1"/>
    <xf numFmtId="0" fontId="2" fillId="0" borderId="0" xfId="0" applyFont="1" applyBorder="1"/>
    <xf numFmtId="0" fontId="0" fillId="10" borderId="10" xfId="0" applyFill="1" applyBorder="1"/>
    <xf numFmtId="0" fontId="0" fillId="10" borderId="11" xfId="0" applyFill="1" applyBorder="1"/>
    <xf numFmtId="0" fontId="0" fillId="11" borderId="6" xfId="0" applyFill="1" applyBorder="1"/>
    <xf numFmtId="168" fontId="0" fillId="11" borderId="9" xfId="0" applyNumberFormat="1" applyFill="1" applyBorder="1"/>
    <xf numFmtId="0" fontId="0" fillId="11" borderId="9" xfId="0" applyFill="1" applyBorder="1"/>
    <xf numFmtId="168" fontId="0" fillId="11" borderId="7" xfId="0" applyNumberFormat="1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0" xfId="0" applyFill="1" applyBorder="1"/>
    <xf numFmtId="0" fontId="0" fillId="12" borderId="11" xfId="0" applyFill="1" applyBorder="1"/>
    <xf numFmtId="0" fontId="2" fillId="11" borderId="6" xfId="0" applyFont="1" applyFill="1" applyBorder="1"/>
    <xf numFmtId="0" fontId="0" fillId="11" borderId="7" xfId="0" applyFill="1" applyBorder="1"/>
    <xf numFmtId="0" fontId="4" fillId="0" borderId="0" xfId="0" applyFont="1" applyBorder="1"/>
    <xf numFmtId="10" fontId="4" fillId="0" borderId="0" xfId="0" applyNumberFormat="1" applyFont="1" applyBorder="1"/>
    <xf numFmtId="4" fontId="0" fillId="0" borderId="0" xfId="0" applyNumberFormat="1"/>
    <xf numFmtId="0" fontId="2" fillId="13" borderId="4" xfId="0" applyFont="1" applyFill="1" applyBorder="1"/>
    <xf numFmtId="0" fontId="2" fillId="13" borderId="0" xfId="0" applyFont="1" applyFill="1" applyBorder="1"/>
    <xf numFmtId="0" fontId="2" fillId="6" borderId="0" xfId="0" applyFont="1" applyFill="1" applyBorder="1"/>
    <xf numFmtId="0" fontId="2" fillId="7" borderId="0" xfId="0" applyFont="1" applyFill="1" applyBorder="1"/>
    <xf numFmtId="0" fontId="2" fillId="14" borderId="0" xfId="0" applyFont="1" applyFill="1" applyBorder="1"/>
    <xf numFmtId="0" fontId="2" fillId="14" borderId="5" xfId="0" applyFont="1" applyFill="1" applyBorder="1"/>
    <xf numFmtId="10" fontId="0" fillId="5" borderId="9" xfId="0" applyNumberFormat="1" applyFill="1" applyBorder="1"/>
    <xf numFmtId="0" fontId="0" fillId="15" borderId="2" xfId="0" applyFill="1" applyBorder="1"/>
    <xf numFmtId="2" fontId="0" fillId="15" borderId="3" xfId="0" applyNumberFormat="1" applyFill="1" applyBorder="1"/>
    <xf numFmtId="0" fontId="0" fillId="15" borderId="4" xfId="0" applyFill="1" applyBorder="1"/>
    <xf numFmtId="173" fontId="0" fillId="15" borderId="5" xfId="0" applyNumberFormat="1" applyFill="1" applyBorder="1"/>
    <xf numFmtId="0" fontId="0" fillId="15" borderId="6" xfId="0" applyFill="1" applyBorder="1"/>
    <xf numFmtId="2" fontId="0" fillId="15" borderId="7" xfId="0" applyNumberFormat="1" applyFill="1" applyBorder="1"/>
    <xf numFmtId="0" fontId="0" fillId="9" borderId="4" xfId="0" applyFill="1" applyBorder="1"/>
    <xf numFmtId="10" fontId="0" fillId="9" borderId="0" xfId="0" applyNumberFormat="1" applyFill="1" applyBorder="1"/>
    <xf numFmtId="168" fontId="0" fillId="9" borderId="5" xfId="0" applyNumberFormat="1" applyFill="1" applyBorder="1"/>
    <xf numFmtId="0" fontId="0" fillId="9" borderId="0" xfId="0" applyFill="1" applyBorder="1"/>
    <xf numFmtId="0" fontId="0" fillId="9" borderId="9" xfId="0" applyFill="1" applyBorder="1"/>
    <xf numFmtId="10" fontId="0" fillId="9" borderId="9" xfId="0" applyNumberFormat="1" applyFill="1" applyBorder="1"/>
    <xf numFmtId="168" fontId="0" fillId="9" borderId="7" xfId="0" applyNumberFormat="1" applyFill="1" applyBorder="1"/>
    <xf numFmtId="0" fontId="2" fillId="8" borderId="2" xfId="0" applyFont="1" applyFill="1" applyBorder="1"/>
    <xf numFmtId="0" fontId="2" fillId="8" borderId="8" xfId="0" applyFont="1" applyFill="1" applyBorder="1"/>
    <xf numFmtId="0" fontId="2" fillId="8" borderId="3" xfId="0" applyFont="1" applyFill="1" applyBorder="1"/>
    <xf numFmtId="168" fontId="0" fillId="8" borderId="0" xfId="0" applyNumberFormat="1" applyFill="1" applyBorder="1"/>
    <xf numFmtId="0" fontId="0" fillId="9" borderId="6" xfId="0" applyFill="1" applyBorder="1"/>
    <xf numFmtId="4" fontId="0" fillId="9" borderId="0" xfId="0" applyNumberFormat="1" applyFill="1"/>
    <xf numFmtId="0" fontId="0" fillId="15" borderId="5" xfId="0" applyFill="1" applyBorder="1"/>
    <xf numFmtId="0" fontId="2" fillId="16" borderId="0" xfId="0" applyFont="1" applyFill="1" applyBorder="1"/>
    <xf numFmtId="0" fontId="2" fillId="16" borderId="5" xfId="0" applyFont="1" applyFill="1" applyBorder="1"/>
    <xf numFmtId="0" fontId="0" fillId="17" borderId="0" xfId="0" applyFill="1" applyBorder="1"/>
    <xf numFmtId="0" fontId="0" fillId="18" borderId="0" xfId="0" applyFill="1" applyBorder="1"/>
    <xf numFmtId="0" fontId="0" fillId="19" borderId="0" xfId="0" applyFill="1" applyBorder="1"/>
    <xf numFmtId="0" fontId="2" fillId="19" borderId="4" xfId="0" applyFont="1" applyFill="1" applyBorder="1"/>
    <xf numFmtId="0" fontId="2" fillId="20" borderId="4" xfId="0" applyFont="1" applyFill="1" applyBorder="1"/>
    <xf numFmtId="0" fontId="0" fillId="20" borderId="0" xfId="0" applyFill="1" applyBorder="1"/>
    <xf numFmtId="0" fontId="2" fillId="18" borderId="4" xfId="0" applyFont="1" applyFill="1" applyBorder="1"/>
    <xf numFmtId="0" fontId="0" fillId="21" borderId="0" xfId="0" applyFill="1" applyBorder="1"/>
    <xf numFmtId="0" fontId="2" fillId="21" borderId="4" xfId="0" applyFont="1" applyFill="1" applyBorder="1"/>
    <xf numFmtId="0" fontId="0" fillId="22" borderId="0" xfId="0" applyFill="1" applyBorder="1"/>
    <xf numFmtId="0" fontId="2" fillId="22" borderId="4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10" fontId="0" fillId="0" borderId="0" xfId="0" applyNumberFormat="1" applyFill="1" applyBorder="1"/>
    <xf numFmtId="10" fontId="2" fillId="0" borderId="0" xfId="0" applyNumberFormat="1" applyFont="1" applyFill="1" applyBorder="1"/>
    <xf numFmtId="2" fontId="0" fillId="0" borderId="0" xfId="0" applyNumberFormat="1" applyFill="1" applyBorder="1"/>
    <xf numFmtId="10" fontId="4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left"/>
    </xf>
    <xf numFmtId="0" fontId="4" fillId="0" borderId="0" xfId="0" applyFont="1" applyFill="1" applyBorder="1"/>
    <xf numFmtId="168" fontId="0" fillId="0" borderId="0" xfId="0" applyNumberFormat="1" applyFill="1" applyBorder="1"/>
    <xf numFmtId="168" fontId="4" fillId="0" borderId="0" xfId="0" applyNumberFormat="1" applyFont="1" applyFill="1" applyBorder="1"/>
    <xf numFmtId="168" fontId="2" fillId="0" borderId="0" xfId="0" applyNumberFormat="1" applyFont="1" applyFill="1" applyBorder="1"/>
    <xf numFmtId="173" fontId="0" fillId="0" borderId="0" xfId="1" applyNumberFormat="1" applyFont="1" applyFill="1" applyBorder="1"/>
    <xf numFmtId="2" fontId="0" fillId="0" borderId="0" xfId="1" applyNumberFormat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10" fontId="0" fillId="0" borderId="0" xfId="1" applyNumberFormat="1" applyFont="1" applyFill="1" applyBorder="1"/>
    <xf numFmtId="0" fontId="2" fillId="0" borderId="0" xfId="0" applyFont="1" applyFill="1" applyBorder="1" applyAlignment="1">
      <alignment horizontal="right"/>
    </xf>
    <xf numFmtId="4" fontId="0" fillId="0" borderId="0" xfId="0" applyNumberFormat="1" applyFill="1" applyBorder="1"/>
    <xf numFmtId="0" fontId="0" fillId="0" borderId="0" xfId="0" applyFill="1" applyBorder="1" applyAlignment="1">
      <alignment wrapText="1"/>
    </xf>
  </cellXfs>
  <cellStyles count="2">
    <cellStyle name="Normal" xfId="0" builtinId="0"/>
    <cellStyle name="Per cent" xfId="1" builtinId="5"/>
  </cellStyles>
  <dxfs count="42">
    <dxf>
      <numFmt numFmtId="166" formatCode="0.00\ %"/>
    </dxf>
    <dxf>
      <numFmt numFmtId="0" formatCode="General"/>
    </dxf>
    <dxf>
      <numFmt numFmtId="0" formatCode="General"/>
    </dxf>
    <dxf>
      <numFmt numFmtId="165" formatCode="d/m/yyyy"/>
    </dxf>
    <dxf>
      <numFmt numFmtId="164" formatCode="[$-F800]dddd\,\ mmmm\ dd\,\ yyyy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165" formatCode="d/m/yyyy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BFFFA"/>
      <color rgb="FFA6C9EC"/>
      <color rgb="FFA1B8FF"/>
      <color rgb="FF6C7DF0"/>
      <color rgb="FFFFBF52"/>
      <color rgb="FFFFD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order_items!$O$72</c:f>
              <c:strCache>
                <c:ptCount val="1"/>
                <c:pt idx="0">
                  <c:v>Home &amp;Kitchen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order_items!$N$73:$N$95</c:f>
              <c:numCache>
                <c:formatCode>m/d/yy</c:formatCode>
                <c:ptCount val="2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</c:numCache>
            </c:numRef>
          </c:cat>
          <c:val>
            <c:numRef>
              <c:f>order_items!$O$73:$O$95</c:f>
              <c:numCache>
                <c:formatCode>General</c:formatCode>
                <c:ptCount val="23"/>
                <c:pt idx="0">
                  <c:v>945</c:v>
                </c:pt>
                <c:pt idx="1">
                  <c:v>1183</c:v>
                </c:pt>
                <c:pt idx="2">
                  <c:v>1085</c:v>
                </c:pt>
                <c:pt idx="3">
                  <c:v>997</c:v>
                </c:pt>
                <c:pt idx="4">
                  <c:v>866</c:v>
                </c:pt>
                <c:pt idx="5">
                  <c:v>623</c:v>
                </c:pt>
                <c:pt idx="6">
                  <c:v>1014</c:v>
                </c:pt>
                <c:pt idx="7">
                  <c:v>964</c:v>
                </c:pt>
                <c:pt idx="8">
                  <c:v>1056</c:v>
                </c:pt>
                <c:pt idx="9">
                  <c:v>884</c:v>
                </c:pt>
                <c:pt idx="10">
                  <c:v>946</c:v>
                </c:pt>
                <c:pt idx="11">
                  <c:v>1076</c:v>
                </c:pt>
                <c:pt idx="12">
                  <c:v>931</c:v>
                </c:pt>
                <c:pt idx="13">
                  <c:v>840</c:v>
                </c:pt>
                <c:pt idx="14">
                  <c:v>1021</c:v>
                </c:pt>
                <c:pt idx="15">
                  <c:v>868</c:v>
                </c:pt>
                <c:pt idx="16">
                  <c:v>1094</c:v>
                </c:pt>
                <c:pt idx="17">
                  <c:v>1079</c:v>
                </c:pt>
                <c:pt idx="18">
                  <c:v>861</c:v>
                </c:pt>
                <c:pt idx="19">
                  <c:v>1337</c:v>
                </c:pt>
                <c:pt idx="20">
                  <c:v>816</c:v>
                </c:pt>
                <c:pt idx="21">
                  <c:v>756</c:v>
                </c:pt>
                <c:pt idx="22">
                  <c:v>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A-B747-B092-3851DB3A8322}"/>
            </c:ext>
          </c:extLst>
        </c:ser>
        <c:ser>
          <c:idx val="1"/>
          <c:order val="1"/>
          <c:tx>
            <c:strRef>
              <c:f>order_items!$P$72</c:f>
              <c:strCache>
                <c:ptCount val="1"/>
                <c:pt idx="0">
                  <c:v>Simple Exponential Smoothing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order_items!$N$73:$N$95</c:f>
              <c:numCache>
                <c:formatCode>m/d/yy</c:formatCode>
                <c:ptCount val="2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</c:numCache>
            </c:numRef>
          </c:cat>
          <c:val>
            <c:numRef>
              <c:f>order_items!$P$73:$P$95</c:f>
              <c:numCache>
                <c:formatCode>General</c:formatCode>
                <c:ptCount val="23"/>
                <c:pt idx="0">
                  <c:v>945</c:v>
                </c:pt>
                <c:pt idx="1">
                  <c:v>945</c:v>
                </c:pt>
                <c:pt idx="2">
                  <c:v>1016.4</c:v>
                </c:pt>
                <c:pt idx="3">
                  <c:v>1037</c:v>
                </c:pt>
                <c:pt idx="4">
                  <c:v>1025</c:v>
                </c:pt>
                <c:pt idx="5">
                  <c:v>977.3</c:v>
                </c:pt>
                <c:pt idx="6">
                  <c:v>871</c:v>
                </c:pt>
                <c:pt idx="7">
                  <c:v>913.9</c:v>
                </c:pt>
                <c:pt idx="8">
                  <c:v>928.9</c:v>
                </c:pt>
                <c:pt idx="9">
                  <c:v>967</c:v>
                </c:pt>
                <c:pt idx="10">
                  <c:v>942.1</c:v>
                </c:pt>
                <c:pt idx="11">
                  <c:v>943.3</c:v>
                </c:pt>
                <c:pt idx="12">
                  <c:v>983.1</c:v>
                </c:pt>
                <c:pt idx="13">
                  <c:v>967.5</c:v>
                </c:pt>
                <c:pt idx="14">
                  <c:v>929.3</c:v>
                </c:pt>
                <c:pt idx="15">
                  <c:v>956.8</c:v>
                </c:pt>
                <c:pt idx="16">
                  <c:v>930.2</c:v>
                </c:pt>
                <c:pt idx="17">
                  <c:v>979.3</c:v>
                </c:pt>
                <c:pt idx="18">
                  <c:v>1009.2</c:v>
                </c:pt>
                <c:pt idx="19">
                  <c:v>964.7</c:v>
                </c:pt>
                <c:pt idx="20">
                  <c:v>1076.4000000000001</c:v>
                </c:pt>
                <c:pt idx="21">
                  <c:v>998.3</c:v>
                </c:pt>
                <c:pt idx="22">
                  <c:v>925.6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A-B747-B092-3851DB3A8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8119935"/>
        <c:axId val="1293800255"/>
      </c:lineChart>
      <c:dateAx>
        <c:axId val="1288119935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00255"/>
        <c:crosses val="autoZero"/>
        <c:auto val="1"/>
        <c:lblOffset val="100"/>
        <c:baseTimeUnit val="months"/>
      </c:dateAx>
      <c:valAx>
        <c:axId val="129380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1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754569</xdr:colOff>
      <xdr:row>98</xdr:row>
      <xdr:rowOff>69903</xdr:rowOff>
    </xdr:from>
    <xdr:to>
      <xdr:col>16</xdr:col>
      <xdr:colOff>1106559</xdr:colOff>
      <xdr:row>111</xdr:row>
      <xdr:rowOff>149547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C2A4F-F2EF-E838-0C75-4D94C227F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otoyosi Abdulazeez Bankole" refreshedDate="46274.983501273149" createdVersion="8" refreshedVersion="8" minRefreshableVersion="3" recordCount="11266" xr:uid="{A681C796-41DF-7E43-85FB-8828D4A93BC1}">
  <cacheSource type="worksheet">
    <worksheetSource ref="A1:J11267" sheet="order_items"/>
  </cacheSource>
  <cacheFields count="10">
    <cacheField name="order_item_id" numFmtId="0">
      <sharedItems/>
    </cacheField>
    <cacheField name="order_id" numFmtId="0">
      <sharedItems/>
    </cacheField>
    <cacheField name="Date" numFmtId="14">
      <sharedItems containsSemiMixedTypes="0" containsNonDate="0" containsDate="1" containsString="0" minDate="2023-01-01T00:00:00" maxDate="2024-12-02T00:00:00"/>
    </cacheField>
    <cacheField name="Month" numFmtId="164">
      <sharedItems count="24">
        <s v="2024-04"/>
        <s v="2023-12"/>
        <s v="2023-03"/>
        <s v="2024-01"/>
        <s v="2023-11"/>
        <s v="2024-11"/>
        <s v="2023-02"/>
        <s v="2024-09"/>
        <s v="2023-10"/>
        <s v="2024-08"/>
        <s v="2024-02"/>
        <s v="2024-06"/>
        <s v="2024-10"/>
        <s v="2024-07"/>
        <s v="2023-06"/>
        <s v="2023-04"/>
        <s v="2023-08"/>
        <s v="2023-05"/>
        <s v="2024-03"/>
        <s v="2023-07"/>
        <s v="2023-09"/>
        <s v="2023-01"/>
        <s v="2024-05"/>
        <s v="2024-12"/>
      </sharedItems>
    </cacheField>
    <cacheField name="Category" numFmtId="14">
      <sharedItems count="5">
        <s v="Outdoor &amp; Sports"/>
        <s v="Health &amp; Beauty"/>
        <s v="Electronics"/>
        <s v="Home &amp; Kitchen"/>
        <s v="Office Supplies"/>
      </sharedItems>
    </cacheField>
    <cacheField name="product_id" numFmtId="0">
      <sharedItems/>
    </cacheField>
    <cacheField name="warehouse_id" numFmtId="0">
      <sharedItems/>
    </cacheField>
    <cacheField name="quantity" numFmtId="0">
      <sharedItems containsSemiMixedTypes="0" containsString="0" containsNumber="1" containsInteger="1" minValue="-25" maxValue="25"/>
    </cacheField>
    <cacheField name="unit_price" numFmtId="0">
      <sharedItems containsSemiMixedTypes="0" containsString="0" containsNumber="1" minValue="4.7" maxValue="543.91"/>
    </cacheField>
    <cacheField name="discount" numFmtId="10">
      <sharedItems containsString="0" containsBlank="1" containsNumber="1" minValue="0" maxValue="0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otoyosi Abdulazeez Bankole" refreshedDate="46278.989121643521" createdVersion="8" refreshedVersion="8" minRefreshableVersion="3" recordCount="200" xr:uid="{1A1D39A0-C1E4-ED4A-8FD4-6BC3533D7056}">
  <cacheSource type="worksheet">
    <worksheetSource name="products"/>
  </cacheSource>
  <cacheFields count="7">
    <cacheField name="product_id" numFmtId="0">
      <sharedItems/>
    </cacheField>
    <cacheField name="product_name" numFmtId="0">
      <sharedItems/>
    </cacheField>
    <cacheField name="category" numFmtId="0">
      <sharedItems count="5">
        <s v="Outdoor &amp; Sports"/>
        <s v="Home &amp; Kitchen"/>
        <s v="Health &amp; Beauty"/>
        <s v="Electronics"/>
        <s v="Office Supplies"/>
      </sharedItems>
    </cacheField>
    <cacheField name="sub_category" numFmtId="0">
      <sharedItems/>
    </cacheField>
    <cacheField name="supplier_id" numFmtId="0">
      <sharedItems/>
    </cacheField>
    <cacheField name="unit_cost" numFmtId="0">
      <sharedItems containsSemiMixedTypes="0" containsString="0" containsNumber="1" minValue="2.66" maxValue="249.89"/>
    </cacheField>
    <cacheField name="unit_price" numFmtId="0">
      <sharedItems containsSemiMixedTypes="0" containsString="0" containsNumber="1" minValue="4.7" maxValue="543.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66">
  <r>
    <s v="OI0000001"/>
    <s v="ORD000104"/>
    <d v="2024-04-05T00:00:00"/>
    <x v="0"/>
    <x v="0"/>
    <s v="P0088"/>
    <s v="WH06"/>
    <n v="9"/>
    <n v="374.4"/>
    <n v="0.05"/>
  </r>
  <r>
    <s v="OI0000002"/>
    <s v="ORD000258"/>
    <d v="2023-12-14T00:00:00"/>
    <x v="1"/>
    <x v="0"/>
    <s v="P0059"/>
    <s v="WH06"/>
    <n v="4"/>
    <n v="285.12"/>
    <n v="0.15"/>
  </r>
  <r>
    <s v="OI0000003"/>
    <s v="ORD000258"/>
    <d v="2023-12-14T00:00:00"/>
    <x v="1"/>
    <x v="0"/>
    <s v="P0004"/>
    <s v="WH08"/>
    <n v="17"/>
    <n v="424.37"/>
    <n v="0"/>
  </r>
  <r>
    <s v="OI0000004"/>
    <s v="ORD000258"/>
    <d v="2023-12-14T00:00:00"/>
    <x v="1"/>
    <x v="1"/>
    <s v="P0189"/>
    <s v="WH03"/>
    <n v="6"/>
    <n v="322.11"/>
    <n v="0"/>
  </r>
  <r>
    <s v="OI0000005"/>
    <s v="ORD003300"/>
    <d v="2023-03-06T00:00:00"/>
    <x v="2"/>
    <x v="2"/>
    <s v="P0187"/>
    <s v="WH02"/>
    <n v="5"/>
    <n v="312.08"/>
    <n v="0"/>
  </r>
  <r>
    <s v="OI0000006"/>
    <s v="ORD003300"/>
    <d v="2023-03-06T00:00:00"/>
    <x v="2"/>
    <x v="3"/>
    <s v="P0171"/>
    <s v="WH08"/>
    <n v="24"/>
    <n v="450.56"/>
    <n v="0"/>
  </r>
  <r>
    <s v="OI0000007"/>
    <s v="ORD003057"/>
    <d v="2024-01-30T00:00:00"/>
    <x v="3"/>
    <x v="3"/>
    <s v="P0150"/>
    <s v="WH05"/>
    <n v="15"/>
    <n v="218.39"/>
    <n v="0"/>
  </r>
  <r>
    <s v="OI0000008"/>
    <s v="ORD003057"/>
    <d v="2024-01-30T00:00:00"/>
    <x v="3"/>
    <x v="1"/>
    <s v="P0113"/>
    <s v="WH07"/>
    <n v="14"/>
    <n v="98.57"/>
    <n v="0"/>
  </r>
  <r>
    <s v="OI0000009"/>
    <s v="ORD003057"/>
    <d v="2024-01-30T00:00:00"/>
    <x v="3"/>
    <x v="1"/>
    <s v="P0034"/>
    <s v="WH01"/>
    <n v="24"/>
    <n v="306.07"/>
    <n v="0.05"/>
  </r>
  <r>
    <s v="OI0000010"/>
    <s v="ORD000697"/>
    <d v="2023-11-07T00:00:00"/>
    <x v="4"/>
    <x v="2"/>
    <s v="P0138"/>
    <s v="WH10"/>
    <n v="9"/>
    <n v="152.97999999999999"/>
    <n v="0.1"/>
  </r>
  <r>
    <s v="OI0000011"/>
    <s v="ORD000697"/>
    <d v="2023-11-07T00:00:00"/>
    <x v="4"/>
    <x v="3"/>
    <s v="P0060"/>
    <s v="WH07"/>
    <n v="17"/>
    <n v="255.1"/>
    <n v="0.05"/>
  </r>
  <r>
    <s v="OI0000012"/>
    <s v="ORD004047"/>
    <d v="2024-11-22T00:00:00"/>
    <x v="5"/>
    <x v="2"/>
    <s v="P0158"/>
    <s v="WH01"/>
    <n v="3"/>
    <n v="519.70000000000005"/>
    <n v="0.05"/>
  </r>
  <r>
    <s v="OI0000013"/>
    <s v="ORD004047"/>
    <d v="2024-11-22T00:00:00"/>
    <x v="5"/>
    <x v="1"/>
    <s v="P0033"/>
    <s v="WH09"/>
    <n v="11"/>
    <n v="188.62"/>
    <n v="0.1"/>
  </r>
  <r>
    <s v="OI0000014"/>
    <s v="ORD004047"/>
    <d v="2024-11-22T00:00:00"/>
    <x v="5"/>
    <x v="0"/>
    <s v="P0145"/>
    <s v="WH08"/>
    <n v="3"/>
    <n v="224.38"/>
    <n v="0"/>
  </r>
  <r>
    <s v="OI0000015"/>
    <s v="ORD005666"/>
    <d v="2024-01-17T00:00:00"/>
    <x v="3"/>
    <x v="1"/>
    <s v="P0030"/>
    <s v="WH10"/>
    <n v="6"/>
    <n v="246.7"/>
    <n v="0"/>
  </r>
  <r>
    <s v="OI0000016"/>
    <s v="ORD005666"/>
    <d v="2024-01-17T00:00:00"/>
    <x v="3"/>
    <x v="2"/>
    <s v="P0133"/>
    <s v="WH03"/>
    <n v="18"/>
    <n v="237.27"/>
    <n v="0.15"/>
  </r>
  <r>
    <s v="OI0000017"/>
    <s v="ORD003739"/>
    <d v="2023-02-26T00:00:00"/>
    <x v="6"/>
    <x v="4"/>
    <s v="P0188"/>
    <s v="WH03"/>
    <n v="17"/>
    <n v="532.79"/>
    <n v="0"/>
  </r>
  <r>
    <s v="OI0000018"/>
    <s v="ORD003779"/>
    <d v="2023-03-18T00:00:00"/>
    <x v="2"/>
    <x v="1"/>
    <s v="P0067"/>
    <s v="WH05"/>
    <n v="10"/>
    <n v="59"/>
    <n v="0"/>
  </r>
  <r>
    <s v="OI0000019"/>
    <s v="ORD003779"/>
    <d v="2023-03-18T00:00:00"/>
    <x v="2"/>
    <x v="4"/>
    <s v="P0167"/>
    <s v="WH08"/>
    <n v="25"/>
    <n v="490.76"/>
    <n v="0.05"/>
  </r>
  <r>
    <s v="OI0000020"/>
    <s v="ORD002570"/>
    <d v="2024-09-06T00:00:00"/>
    <x v="7"/>
    <x v="4"/>
    <s v="P0045"/>
    <s v="WH02"/>
    <n v="10"/>
    <n v="350.18"/>
    <n v="0.15"/>
  </r>
  <r>
    <s v="OI0000021"/>
    <s v="ORD002570"/>
    <d v="2024-09-06T00:00:00"/>
    <x v="7"/>
    <x v="0"/>
    <s v="P0075"/>
    <s v="WH08"/>
    <n v="15"/>
    <n v="101.7"/>
    <n v="0.05"/>
  </r>
  <r>
    <s v="OI0000022"/>
    <s v="ORD003191"/>
    <d v="2023-10-28T00:00:00"/>
    <x v="8"/>
    <x v="1"/>
    <s v="P0148"/>
    <s v="WH04"/>
    <n v="9"/>
    <n v="175.38"/>
    <n v="0"/>
  </r>
  <r>
    <s v="OI0000023"/>
    <s v="ORD003191"/>
    <d v="2023-10-28T00:00:00"/>
    <x v="8"/>
    <x v="4"/>
    <s v="P0191"/>
    <s v="WH07"/>
    <n v="16"/>
    <n v="65.73"/>
    <n v="0.1"/>
  </r>
  <r>
    <s v="OI0000024"/>
    <s v="ORD002284"/>
    <d v="2024-08-05T00:00:00"/>
    <x v="9"/>
    <x v="4"/>
    <s v="P0144"/>
    <s v="WH04"/>
    <n v="5"/>
    <n v="189.58"/>
    <n v="0.15"/>
  </r>
  <r>
    <s v="OI0000025"/>
    <s v="ORD004946"/>
    <d v="2024-02-19T00:00:00"/>
    <x v="10"/>
    <x v="1"/>
    <s v="P0140"/>
    <s v="WH02"/>
    <n v="25"/>
    <n v="406.99"/>
    <n v="0"/>
  </r>
  <r>
    <s v="OI0000026"/>
    <s v="ORD004946"/>
    <d v="2024-02-19T00:00:00"/>
    <x v="10"/>
    <x v="3"/>
    <s v="P0127"/>
    <s v="WH09"/>
    <n v="6"/>
    <n v="45.95"/>
    <n v="0"/>
  </r>
  <r>
    <s v="OI0000027"/>
    <s v="ORD004946"/>
    <d v="2024-02-19T00:00:00"/>
    <x v="10"/>
    <x v="2"/>
    <s v="P0133"/>
    <s v="WH07"/>
    <n v="4"/>
    <n v="237.27"/>
    <n v="0.05"/>
  </r>
  <r>
    <s v="OI0000028"/>
    <s v="ORD000875"/>
    <d v="2024-02-07T00:00:00"/>
    <x v="10"/>
    <x v="0"/>
    <s v="P0182"/>
    <s v="WH06"/>
    <n v="11"/>
    <n v="220.15"/>
    <n v="0.15"/>
  </r>
  <r>
    <s v="OI0000029"/>
    <s v="ORD000802"/>
    <d v="2024-06-23T00:00:00"/>
    <x v="11"/>
    <x v="1"/>
    <s v="P0198"/>
    <s v="WH09"/>
    <n v="17"/>
    <n v="301.5"/>
    <n v="0"/>
  </r>
  <r>
    <s v="OI0000030"/>
    <s v="ORD005834"/>
    <d v="2023-11-03T00:00:00"/>
    <x v="4"/>
    <x v="1"/>
    <s v="P0129"/>
    <s v="WH03"/>
    <n v="9"/>
    <n v="198.42"/>
    <n v="0"/>
  </r>
  <r>
    <s v="OI0000031"/>
    <s v="ORD000840"/>
    <d v="2024-01-20T00:00:00"/>
    <x v="3"/>
    <x v="4"/>
    <s v="P0068"/>
    <s v="WH09"/>
    <n v="8"/>
    <n v="286.77"/>
    <n v="0.1"/>
  </r>
  <r>
    <s v="OI0000032"/>
    <s v="ORD000004"/>
    <d v="2024-10-23T00:00:00"/>
    <x v="12"/>
    <x v="1"/>
    <s v="P0031"/>
    <s v="WH08"/>
    <n v="16"/>
    <n v="96.64"/>
    <n v="0.05"/>
  </r>
  <r>
    <s v="OI0000033"/>
    <s v="ORD000004"/>
    <d v="2024-10-23T00:00:00"/>
    <x v="12"/>
    <x v="1"/>
    <s v="P0040"/>
    <s v="WH10"/>
    <n v="17"/>
    <n v="316.45"/>
    <n v="0"/>
  </r>
  <r>
    <s v="OI0000034"/>
    <s v="ORD000004"/>
    <d v="2024-10-23T00:00:00"/>
    <x v="12"/>
    <x v="0"/>
    <s v="P0075"/>
    <s v="WH08"/>
    <n v="24"/>
    <n v="101.7"/>
    <n v="0.1"/>
  </r>
  <r>
    <s v="OI0000035"/>
    <s v="ORD005195"/>
    <d v="2024-07-12T00:00:00"/>
    <x v="13"/>
    <x v="2"/>
    <s v="P0055"/>
    <s v="WH09"/>
    <n v="16"/>
    <n v="163.53"/>
    <n v="0.15"/>
  </r>
  <r>
    <s v="OI0000036"/>
    <s v="ORD000910"/>
    <d v="2024-01-04T00:00:00"/>
    <x v="3"/>
    <x v="1"/>
    <s v="P0189"/>
    <s v="WH10"/>
    <n v="21"/>
    <n v="322.11"/>
    <n v="0.1"/>
  </r>
  <r>
    <s v="OI0000037"/>
    <s v="ORD005909"/>
    <d v="2023-11-14T00:00:00"/>
    <x v="4"/>
    <x v="2"/>
    <s v="P0026"/>
    <s v="WH05"/>
    <n v="11"/>
    <n v="494.93"/>
    <n v="0"/>
  </r>
  <r>
    <s v="OI0000038"/>
    <s v="ORD005909"/>
    <d v="2023-11-14T00:00:00"/>
    <x v="4"/>
    <x v="2"/>
    <s v="P0143"/>
    <s v="WH02"/>
    <n v="20"/>
    <n v="472.52"/>
    <n v="0"/>
  </r>
  <r>
    <s v="OI0000039"/>
    <s v="ORD005909"/>
    <d v="2023-11-14T00:00:00"/>
    <x v="4"/>
    <x v="0"/>
    <s v="P0075"/>
    <s v="WH06"/>
    <n v="19"/>
    <n v="101.7"/>
    <n v="0"/>
  </r>
  <r>
    <s v="OI0000040"/>
    <s v="ORD004418"/>
    <d v="2023-06-17T00:00:00"/>
    <x v="14"/>
    <x v="4"/>
    <s v="P0149"/>
    <s v="WH03"/>
    <n v="23"/>
    <n v="260.39"/>
    <n v="0"/>
  </r>
  <r>
    <s v="OI0000041"/>
    <s v="ORD004418"/>
    <d v="2023-06-17T00:00:00"/>
    <x v="14"/>
    <x v="2"/>
    <s v="P0055"/>
    <s v="WH06"/>
    <n v="18"/>
    <n v="163.53"/>
    <n v="0.1"/>
  </r>
  <r>
    <s v="OI0000042"/>
    <s v="ORD000563"/>
    <d v="2023-04-19T00:00:00"/>
    <x v="15"/>
    <x v="2"/>
    <s v="P0187"/>
    <s v="WH04"/>
    <n v="23"/>
    <n v="312.08"/>
    <n v="0"/>
  </r>
  <r>
    <s v="OI0000043"/>
    <s v="ORD000563"/>
    <d v="2023-04-19T00:00:00"/>
    <x v="15"/>
    <x v="0"/>
    <s v="P0169"/>
    <s v="WH08"/>
    <n v="23"/>
    <n v="294.41000000000003"/>
    <n v="0.15"/>
  </r>
  <r>
    <s v="OI0000044"/>
    <s v="ORD000289"/>
    <d v="2023-04-15T00:00:00"/>
    <x v="15"/>
    <x v="0"/>
    <s v="P0069"/>
    <s v="WH01"/>
    <n v="10"/>
    <n v="260.81"/>
    <n v="0.1"/>
  </r>
  <r>
    <s v="OI0000045"/>
    <s v="ORD005641"/>
    <d v="2024-02-24T00:00:00"/>
    <x v="10"/>
    <x v="0"/>
    <s v="P0004"/>
    <s v="WH07"/>
    <n v="15"/>
    <n v="424.37"/>
    <n v="0.1"/>
  </r>
  <r>
    <s v="OI0000046"/>
    <s v="ORD005650"/>
    <d v="2023-04-25T00:00:00"/>
    <x v="15"/>
    <x v="1"/>
    <s v="P0113"/>
    <s v="WH10"/>
    <n v="8"/>
    <n v="98.57"/>
    <n v="0.05"/>
  </r>
  <r>
    <s v="OI0000047"/>
    <s v="ORD005650"/>
    <d v="2023-04-25T00:00:00"/>
    <x v="15"/>
    <x v="4"/>
    <s v="P0039"/>
    <s v="WH09"/>
    <n v="1"/>
    <n v="207.47"/>
    <n v="0"/>
  </r>
  <r>
    <s v="OI0000048"/>
    <s v="ORD003814"/>
    <d v="2023-02-27T00:00:00"/>
    <x v="6"/>
    <x v="0"/>
    <s v="P0110"/>
    <s v="WH10"/>
    <n v="6"/>
    <n v="118.24"/>
    <n v="0.05"/>
  </r>
  <r>
    <s v="OI0000049"/>
    <s v="ORD003176"/>
    <d v="2023-11-09T00:00:00"/>
    <x v="4"/>
    <x v="1"/>
    <s v="P0010"/>
    <s v="WH02"/>
    <n v="7"/>
    <n v="86.23"/>
    <n v="0"/>
  </r>
  <r>
    <s v="OI0000050"/>
    <s v="ORD003176"/>
    <d v="2023-11-09T00:00:00"/>
    <x v="4"/>
    <x v="2"/>
    <s v="P0118"/>
    <s v="WH05"/>
    <n v="16"/>
    <n v="237.19"/>
    <n v="0.1"/>
  </r>
  <r>
    <s v="OI0000051"/>
    <s v="ORD002824"/>
    <d v="2023-02-22T00:00:00"/>
    <x v="6"/>
    <x v="1"/>
    <s v="P0198"/>
    <s v="WH10"/>
    <n v="10"/>
    <n v="301.5"/>
    <n v="0.15"/>
  </r>
  <r>
    <s v="OI0000052"/>
    <s v="ORD002824"/>
    <d v="2023-02-22T00:00:00"/>
    <x v="6"/>
    <x v="4"/>
    <s v="P0092"/>
    <s v="WH09"/>
    <n v="12"/>
    <n v="84.97"/>
    <n v="0"/>
  </r>
  <r>
    <s v="OI0000053"/>
    <s v="ORD002314"/>
    <d v="2023-10-04T00:00:00"/>
    <x v="8"/>
    <x v="4"/>
    <s v="P0077"/>
    <s v="WH09"/>
    <n v="3"/>
    <n v="112.25"/>
    <n v="0"/>
  </r>
  <r>
    <s v="OI0000054"/>
    <s v="ORD003871"/>
    <d v="2023-02-06T00:00:00"/>
    <x v="6"/>
    <x v="0"/>
    <s v="P0084"/>
    <s v="WH04"/>
    <n v="23"/>
    <n v="485.61"/>
    <n v="0.15"/>
  </r>
  <r>
    <s v="OI0000055"/>
    <s v="ORD000815"/>
    <d v="2023-08-24T00:00:00"/>
    <x v="16"/>
    <x v="2"/>
    <s v="P0017"/>
    <s v="WH10"/>
    <n v="25"/>
    <n v="13.62"/>
    <n v="0.1"/>
  </r>
  <r>
    <s v="OI0000056"/>
    <s v="ORD000815"/>
    <d v="2023-08-24T00:00:00"/>
    <x v="16"/>
    <x v="3"/>
    <s v="P0021"/>
    <s v="WH07"/>
    <n v="8"/>
    <n v="297.11"/>
    <n v="0.15"/>
  </r>
  <r>
    <s v="OI0000057"/>
    <s v="ORD000815"/>
    <d v="2023-08-24T00:00:00"/>
    <x v="16"/>
    <x v="3"/>
    <s v="P0170"/>
    <s v="WH04"/>
    <n v="2"/>
    <n v="353.63"/>
    <n v="0.15"/>
  </r>
  <r>
    <s v="OI0000058"/>
    <s v="ORD000815"/>
    <d v="2023-08-24T00:00:00"/>
    <x v="16"/>
    <x v="4"/>
    <s v="P0125"/>
    <s v="WH02"/>
    <n v="11"/>
    <n v="122.56"/>
    <n v="0"/>
  </r>
  <r>
    <s v="OI0000059"/>
    <s v="ORD001126"/>
    <d v="2023-05-24T00:00:00"/>
    <x v="17"/>
    <x v="4"/>
    <s v="P0109"/>
    <s v="WH06"/>
    <n v="3"/>
    <n v="469.16"/>
    <n v="0"/>
  </r>
  <r>
    <s v="OI0000060"/>
    <s v="ORD002483"/>
    <d v="2023-08-06T00:00:00"/>
    <x v="16"/>
    <x v="2"/>
    <s v="P0166"/>
    <s v="WH07"/>
    <n v="3"/>
    <n v="160.59"/>
    <n v="0"/>
  </r>
  <r>
    <s v="OI0000061"/>
    <s v="ORD002449"/>
    <d v="2024-06-17T00:00:00"/>
    <x v="11"/>
    <x v="2"/>
    <s v="P0046"/>
    <s v="WH08"/>
    <n v="14"/>
    <n v="46.81"/>
    <n v="0.1"/>
  </r>
  <r>
    <s v="OI0000062"/>
    <s v="ORD004155"/>
    <d v="2023-08-11T00:00:00"/>
    <x v="16"/>
    <x v="0"/>
    <s v="P0086"/>
    <s v="WH08"/>
    <n v="17"/>
    <n v="316.57"/>
    <n v="0"/>
  </r>
  <r>
    <s v="OI0000063"/>
    <s v="ORD005273"/>
    <d v="2023-10-16T00:00:00"/>
    <x v="8"/>
    <x v="2"/>
    <s v="P0131"/>
    <s v="WH02"/>
    <n v="14"/>
    <n v="358.06"/>
    <n v="0"/>
  </r>
  <r>
    <s v="OI0000064"/>
    <s v="ORD005273"/>
    <d v="2023-10-16T00:00:00"/>
    <x v="8"/>
    <x v="3"/>
    <s v="P0021"/>
    <s v="WH05"/>
    <n v="19"/>
    <n v="297.11"/>
    <n v="0.1"/>
  </r>
  <r>
    <s v="OI0000065"/>
    <s v="ORD005273"/>
    <d v="2023-10-16T00:00:00"/>
    <x v="8"/>
    <x v="0"/>
    <s v="P0110"/>
    <s v="WH09"/>
    <n v="23"/>
    <n v="118.24"/>
    <n v="0"/>
  </r>
  <r>
    <s v="OI0000066"/>
    <s v="ORD005273"/>
    <d v="2023-10-16T00:00:00"/>
    <x v="8"/>
    <x v="0"/>
    <s v="P0183"/>
    <s v="WH08"/>
    <n v="25"/>
    <n v="443.86"/>
    <n v="0"/>
  </r>
  <r>
    <s v="OI0000067"/>
    <s v="ORD001381"/>
    <d v="2024-01-13T00:00:00"/>
    <x v="3"/>
    <x v="1"/>
    <s v="P0011"/>
    <s v="WH09"/>
    <n v="17"/>
    <n v="272.76"/>
    <n v="0"/>
  </r>
  <r>
    <s v="OI0000068"/>
    <s v="ORD004066"/>
    <d v="2024-04-08T00:00:00"/>
    <x v="0"/>
    <x v="3"/>
    <s v="P0080"/>
    <s v="WH03"/>
    <n v="12"/>
    <n v="210.52"/>
    <n v="0"/>
  </r>
  <r>
    <s v="OI0000069"/>
    <s v="ORD004066"/>
    <d v="2024-04-08T00:00:00"/>
    <x v="0"/>
    <x v="1"/>
    <s v="P0139"/>
    <s v="WH06"/>
    <n v="15"/>
    <n v="333.68"/>
    <n v="0"/>
  </r>
  <r>
    <s v="OI0000070"/>
    <s v="ORD004746"/>
    <d v="2023-04-08T00:00:00"/>
    <x v="15"/>
    <x v="4"/>
    <s v="P0039"/>
    <s v="WH07"/>
    <n v="16"/>
    <n v="207.47"/>
    <n v="0"/>
  </r>
  <r>
    <s v="OI0000071"/>
    <s v="ORD005990"/>
    <d v="2023-11-01T00:00:00"/>
    <x v="4"/>
    <x v="4"/>
    <s v="P0103"/>
    <s v="WH06"/>
    <n v="25"/>
    <n v="202.31"/>
    <n v="0.1"/>
  </r>
  <r>
    <s v="OI0000072"/>
    <s v="ORD001146"/>
    <d v="2024-01-25T00:00:00"/>
    <x v="3"/>
    <x v="4"/>
    <s v="P0151"/>
    <s v="WH02"/>
    <n v="5"/>
    <n v="386.19"/>
    <n v="0.1"/>
  </r>
  <r>
    <s v="OI0000073"/>
    <s v="ORD000214"/>
    <d v="2024-03-21T00:00:00"/>
    <x v="18"/>
    <x v="1"/>
    <s v="P0195"/>
    <s v="WH07"/>
    <n v="25"/>
    <n v="272.63"/>
    <m/>
  </r>
  <r>
    <s v="OI0000074"/>
    <s v="ORD005496"/>
    <d v="2023-04-27T00:00:00"/>
    <x v="15"/>
    <x v="0"/>
    <s v="P0145"/>
    <s v="WH09"/>
    <n v="7"/>
    <n v="224.38"/>
    <n v="0"/>
  </r>
  <r>
    <s v="OI0000075"/>
    <s v="ORD005496"/>
    <d v="2023-04-27T00:00:00"/>
    <x v="15"/>
    <x v="1"/>
    <s v="P0200"/>
    <s v="WH02"/>
    <n v="7"/>
    <n v="377.95"/>
    <n v="0"/>
  </r>
  <r>
    <s v="OI0000076"/>
    <s v="ORD001692"/>
    <d v="2024-01-26T00:00:00"/>
    <x v="3"/>
    <x v="4"/>
    <s v="P0064"/>
    <s v="WH03"/>
    <n v="21"/>
    <n v="172.43"/>
    <n v="0"/>
  </r>
  <r>
    <s v="OI0000077"/>
    <s v="ORD001428"/>
    <d v="2024-11-15T00:00:00"/>
    <x v="5"/>
    <x v="3"/>
    <s v="P0162"/>
    <s v="WH05"/>
    <n v="-24"/>
    <n v="323.06"/>
    <n v="0.05"/>
  </r>
  <r>
    <s v="OI0000078"/>
    <s v="ORD001428"/>
    <d v="2024-11-15T00:00:00"/>
    <x v="5"/>
    <x v="4"/>
    <s v="P0045"/>
    <s v="WH01"/>
    <n v="16"/>
    <n v="350.18"/>
    <m/>
  </r>
  <r>
    <s v="OI0000079"/>
    <s v="ORD002211"/>
    <d v="2024-06-05T00:00:00"/>
    <x v="11"/>
    <x v="2"/>
    <s v="P0138"/>
    <s v="WH07"/>
    <n v="-3"/>
    <n v="152.97999999999999"/>
    <n v="0"/>
  </r>
  <r>
    <s v="OI0000080"/>
    <s v="ORD001117"/>
    <d v="2024-03-29T00:00:00"/>
    <x v="18"/>
    <x v="3"/>
    <s v="P0024"/>
    <s v="WH05"/>
    <n v="15"/>
    <n v="190.51"/>
    <n v="0.1"/>
  </r>
  <r>
    <s v="OI0000081"/>
    <s v="ORD004081"/>
    <d v="2024-06-06T00:00:00"/>
    <x v="11"/>
    <x v="2"/>
    <s v="P0160"/>
    <s v="WH08"/>
    <n v="23"/>
    <n v="158.65"/>
    <n v="0"/>
  </r>
  <r>
    <s v="OI0000082"/>
    <s v="ORD000585"/>
    <d v="2023-03-04T00:00:00"/>
    <x v="2"/>
    <x v="1"/>
    <s v="P0200"/>
    <s v="WH03"/>
    <n v="-12"/>
    <n v="377.95"/>
    <n v="0.15"/>
  </r>
  <r>
    <s v="OI0000083"/>
    <s v="ORD000585"/>
    <d v="2023-03-04T00:00:00"/>
    <x v="2"/>
    <x v="0"/>
    <s v="P0106"/>
    <s v="WH10"/>
    <n v="12"/>
    <n v="213.2"/>
    <n v="0"/>
  </r>
  <r>
    <s v="OI0000084"/>
    <s v="ORD002415"/>
    <d v="2023-07-05T00:00:00"/>
    <x v="19"/>
    <x v="3"/>
    <s v="P0052"/>
    <s v="WH03"/>
    <n v="12"/>
    <n v="85.3"/>
    <n v="0"/>
  </r>
  <r>
    <s v="OI0000085"/>
    <s v="ORD004806"/>
    <d v="2024-04-29T00:00:00"/>
    <x v="0"/>
    <x v="4"/>
    <s v="P0019"/>
    <s v="WH10"/>
    <n v="24"/>
    <n v="203.36"/>
    <n v="0"/>
  </r>
  <r>
    <s v="OI0000086"/>
    <s v="ORD004806"/>
    <d v="2024-04-29T00:00:00"/>
    <x v="0"/>
    <x v="3"/>
    <s v="P0152"/>
    <s v="WH01"/>
    <n v="25"/>
    <n v="336.63"/>
    <n v="0"/>
  </r>
  <r>
    <s v="OI0000087"/>
    <s v="ORD004806"/>
    <d v="2024-04-29T00:00:00"/>
    <x v="0"/>
    <x v="3"/>
    <s v="P0119"/>
    <s v="WH05"/>
    <n v="25"/>
    <n v="475.7"/>
    <n v="0.15"/>
  </r>
  <r>
    <s v="OI0000088"/>
    <s v="ORD004806"/>
    <d v="2024-04-29T00:00:00"/>
    <x v="0"/>
    <x v="0"/>
    <s v="P0102"/>
    <s v="WH07"/>
    <n v="10"/>
    <n v="358.43"/>
    <n v="0.1"/>
  </r>
  <r>
    <s v="OI0000089"/>
    <s v="ORD003945"/>
    <d v="2023-06-05T00:00:00"/>
    <x v="14"/>
    <x v="1"/>
    <s v="P0030"/>
    <s v="WH04"/>
    <n v="16"/>
    <n v="246.7"/>
    <n v="0"/>
  </r>
  <r>
    <s v="OI0000090"/>
    <s v="ORD005318"/>
    <d v="2023-11-08T00:00:00"/>
    <x v="4"/>
    <x v="1"/>
    <s v="P0034"/>
    <s v="WH10"/>
    <n v="7"/>
    <n v="306.07"/>
    <n v="0"/>
  </r>
  <r>
    <s v="OI0000091"/>
    <s v="ORD002193"/>
    <d v="2024-04-23T00:00:00"/>
    <x v="0"/>
    <x v="4"/>
    <s v="P0045"/>
    <s v="WH04"/>
    <n v="16"/>
    <n v="350.18"/>
    <n v="0.15"/>
  </r>
  <r>
    <s v="OI0000092"/>
    <s v="ORD002193"/>
    <d v="2024-04-23T00:00:00"/>
    <x v="0"/>
    <x v="0"/>
    <s v="P0027"/>
    <s v="WH07"/>
    <n v="15"/>
    <n v="272.42"/>
    <n v="0"/>
  </r>
  <r>
    <s v="OI0000093"/>
    <s v="ORD000028"/>
    <d v="2024-10-31T00:00:00"/>
    <x v="12"/>
    <x v="0"/>
    <s v="P0136"/>
    <s v="WH04"/>
    <n v="19"/>
    <n v="171.72"/>
    <n v="0"/>
  </r>
  <r>
    <s v="OI0000094"/>
    <s v="ORD000028"/>
    <d v="2024-10-31T00:00:00"/>
    <x v="12"/>
    <x v="0"/>
    <s v="P0176"/>
    <s v="WH09"/>
    <n v="21"/>
    <n v="41.57"/>
    <n v="0.1"/>
  </r>
  <r>
    <s v="OI0000095"/>
    <s v="ORD001776"/>
    <d v="2024-03-29T00:00:00"/>
    <x v="18"/>
    <x v="2"/>
    <s v="P0160"/>
    <s v="WH06"/>
    <n v="25"/>
    <n v="158.65"/>
    <n v="0"/>
  </r>
  <r>
    <s v="OI0000096"/>
    <s v="ORD000266"/>
    <d v="2024-06-14T00:00:00"/>
    <x v="11"/>
    <x v="3"/>
    <s v="P0005"/>
    <s v="WH02"/>
    <n v="5"/>
    <n v="253.72"/>
    <n v="0.1"/>
  </r>
  <r>
    <s v="OI0000097"/>
    <s v="ORD000266"/>
    <d v="2024-06-14T00:00:00"/>
    <x v="11"/>
    <x v="2"/>
    <s v="P0018"/>
    <s v="WH06"/>
    <n v="9"/>
    <n v="233.95"/>
    <n v="0.1"/>
  </r>
  <r>
    <s v="OI0000098"/>
    <s v="ORD001576"/>
    <d v="2024-09-20T00:00:00"/>
    <x v="7"/>
    <x v="4"/>
    <s v="P0087"/>
    <s v="WH06"/>
    <n v="19"/>
    <n v="188.01"/>
    <n v="0"/>
  </r>
  <r>
    <s v="OI0000099"/>
    <s v="ORD002213"/>
    <d v="2023-11-12T00:00:00"/>
    <x v="4"/>
    <x v="2"/>
    <s v="P0187"/>
    <s v="WH06"/>
    <n v="16"/>
    <n v="312.08"/>
    <n v="0.1"/>
  </r>
  <r>
    <s v="OI0000100"/>
    <s v="ORD002207"/>
    <d v="2024-09-24T00:00:00"/>
    <x v="7"/>
    <x v="4"/>
    <s v="P0151"/>
    <s v="WH03"/>
    <n v="4"/>
    <n v="386.19"/>
    <n v="0"/>
  </r>
  <r>
    <s v="OI0000101"/>
    <s v="ORD002207"/>
    <d v="2024-09-24T00:00:00"/>
    <x v="7"/>
    <x v="3"/>
    <s v="P0146"/>
    <s v="WH01"/>
    <n v="2"/>
    <n v="152.19999999999999"/>
    <n v="0"/>
  </r>
  <r>
    <s v="OI0000102"/>
    <s v="ORD001827"/>
    <d v="2024-01-14T00:00:00"/>
    <x v="3"/>
    <x v="4"/>
    <s v="P0019"/>
    <s v="WH02"/>
    <n v="24"/>
    <n v="203.36"/>
    <n v="0"/>
  </r>
  <r>
    <s v="OI0000103"/>
    <s v="ORD001827"/>
    <d v="2024-01-14T00:00:00"/>
    <x v="3"/>
    <x v="4"/>
    <s v="P0064"/>
    <s v="WH05"/>
    <n v="5"/>
    <n v="172.43"/>
    <m/>
  </r>
  <r>
    <s v="OI0000104"/>
    <s v="ORD000089"/>
    <d v="2024-04-09T00:00:00"/>
    <x v="0"/>
    <x v="4"/>
    <s v="P0125"/>
    <s v="WH09"/>
    <n v="20"/>
    <n v="122.56"/>
    <n v="0"/>
  </r>
  <r>
    <s v="OI0000105"/>
    <s v="ORD001449"/>
    <d v="2023-02-11T00:00:00"/>
    <x v="6"/>
    <x v="4"/>
    <s v="P0111"/>
    <s v="WH07"/>
    <n v="11"/>
    <n v="436.43"/>
    <n v="0"/>
  </r>
  <r>
    <s v="OI0000106"/>
    <s v="ORD001238"/>
    <d v="2023-03-01T00:00:00"/>
    <x v="2"/>
    <x v="2"/>
    <s v="P0133"/>
    <s v="WH05"/>
    <n v="6"/>
    <n v="237.27"/>
    <n v="0.15"/>
  </r>
  <r>
    <s v="OI0000107"/>
    <s v="ORD001238"/>
    <d v="2023-03-01T00:00:00"/>
    <x v="2"/>
    <x v="0"/>
    <s v="P0099"/>
    <s v="WH08"/>
    <n v="4"/>
    <n v="230.33"/>
    <n v="0"/>
  </r>
  <r>
    <s v="OI0000108"/>
    <s v="ORD001238"/>
    <d v="2023-03-01T00:00:00"/>
    <x v="2"/>
    <x v="1"/>
    <s v="P0037"/>
    <s v="WH07"/>
    <n v="7"/>
    <n v="332.27"/>
    <n v="0"/>
  </r>
  <r>
    <s v="OI0000109"/>
    <s v="ORD001238"/>
    <d v="2023-03-01T00:00:00"/>
    <x v="2"/>
    <x v="2"/>
    <s v="P0047"/>
    <s v="WH07"/>
    <n v="25"/>
    <n v="208.02"/>
    <m/>
  </r>
  <r>
    <s v="OI0000110"/>
    <s v="ORD001750"/>
    <d v="2024-02-13T00:00:00"/>
    <x v="10"/>
    <x v="2"/>
    <s v="P0133"/>
    <s v="WH04"/>
    <n v="21"/>
    <n v="237.27"/>
    <n v="0.15"/>
  </r>
  <r>
    <s v="OI0000111"/>
    <s v="ORD004436"/>
    <d v="2024-09-22T00:00:00"/>
    <x v="7"/>
    <x v="3"/>
    <s v="P0162"/>
    <s v="WH08"/>
    <n v="11"/>
    <n v="323.06"/>
    <n v="0"/>
  </r>
  <r>
    <s v="OI0000112"/>
    <s v="ORD004436"/>
    <d v="2024-09-22T00:00:00"/>
    <x v="7"/>
    <x v="1"/>
    <s v="P0148"/>
    <s v="WH08"/>
    <n v="16"/>
    <n v="175.38"/>
    <n v="0"/>
  </r>
  <r>
    <s v="OI0000113"/>
    <s v="ORD004436"/>
    <d v="2024-09-22T00:00:00"/>
    <x v="7"/>
    <x v="3"/>
    <s v="P0171"/>
    <s v="WH04"/>
    <n v="13"/>
    <n v="450.56"/>
    <n v="0"/>
  </r>
  <r>
    <s v="OI0000114"/>
    <s v="ORD004436"/>
    <d v="2024-09-22T00:00:00"/>
    <x v="7"/>
    <x v="0"/>
    <s v="P0169"/>
    <s v="WH03"/>
    <n v="18"/>
    <n v="294.41000000000003"/>
    <n v="0.15"/>
  </r>
  <r>
    <s v="OI0000115"/>
    <s v="ORD003169"/>
    <d v="2023-08-28T00:00:00"/>
    <x v="16"/>
    <x v="0"/>
    <s v="P0102"/>
    <s v="WH04"/>
    <n v="6"/>
    <n v="358.43"/>
    <n v="0"/>
  </r>
  <r>
    <s v="OI0000116"/>
    <s v="ORD003169"/>
    <d v="2023-08-28T00:00:00"/>
    <x v="16"/>
    <x v="0"/>
    <s v="P0196"/>
    <s v="WH03"/>
    <n v="10"/>
    <n v="312.25"/>
    <n v="0.05"/>
  </r>
  <r>
    <s v="OI0000117"/>
    <s v="ORD001009"/>
    <d v="2024-08-09T00:00:00"/>
    <x v="9"/>
    <x v="3"/>
    <s v="P0060"/>
    <s v="WH01"/>
    <n v="9"/>
    <n v="255.1"/>
    <n v="0.05"/>
  </r>
  <r>
    <s v="OI0000118"/>
    <s v="ORD001009"/>
    <d v="2024-08-09T00:00:00"/>
    <x v="9"/>
    <x v="0"/>
    <s v="P0001"/>
    <s v="WH02"/>
    <n v="8"/>
    <n v="440.43"/>
    <n v="0.1"/>
  </r>
  <r>
    <s v="OI0000119"/>
    <s v="ORD001009"/>
    <d v="2024-08-09T00:00:00"/>
    <x v="9"/>
    <x v="4"/>
    <s v="P0019"/>
    <s v="WH02"/>
    <n v="18"/>
    <n v="203.36"/>
    <n v="0"/>
  </r>
  <r>
    <s v="OI0000120"/>
    <s v="ORD000339"/>
    <d v="2024-10-14T00:00:00"/>
    <x v="12"/>
    <x v="1"/>
    <s v="P0031"/>
    <s v="WH01"/>
    <n v="9"/>
    <n v="96.64"/>
    <n v="0"/>
  </r>
  <r>
    <s v="OI0000121"/>
    <s v="ORD000339"/>
    <d v="2024-10-14T00:00:00"/>
    <x v="12"/>
    <x v="0"/>
    <s v="P0178"/>
    <s v="WH05"/>
    <n v="19"/>
    <n v="43.85"/>
    <n v="0.1"/>
  </r>
  <r>
    <s v="OI0000122"/>
    <s v="ORD000339"/>
    <d v="2024-10-14T00:00:00"/>
    <x v="12"/>
    <x v="1"/>
    <s v="P0006"/>
    <s v="WH09"/>
    <n v="2"/>
    <n v="543.91"/>
    <n v="0.05"/>
  </r>
  <r>
    <s v="OI0000123"/>
    <s v="ORD005170"/>
    <d v="2024-11-22T00:00:00"/>
    <x v="5"/>
    <x v="4"/>
    <s v="P0104"/>
    <s v="WH03"/>
    <n v="17"/>
    <n v="195.47"/>
    <n v="0"/>
  </r>
  <r>
    <s v="OI0000124"/>
    <s v="ORD005170"/>
    <d v="2024-11-22T00:00:00"/>
    <x v="5"/>
    <x v="1"/>
    <s v="P0129"/>
    <s v="WH08"/>
    <n v="12"/>
    <n v="198.42"/>
    <n v="0.05"/>
  </r>
  <r>
    <s v="OI0000125"/>
    <s v="ORD005170"/>
    <d v="2024-11-22T00:00:00"/>
    <x v="5"/>
    <x v="0"/>
    <s v="P0075"/>
    <s v="WH05"/>
    <n v="11"/>
    <n v="101.7"/>
    <n v="0.05"/>
  </r>
  <r>
    <s v="OI0000126"/>
    <s v="ORD005170"/>
    <d v="2024-11-22T00:00:00"/>
    <x v="5"/>
    <x v="3"/>
    <s v="P0171"/>
    <s v="WH10"/>
    <n v="5"/>
    <n v="450.56"/>
    <m/>
  </r>
  <r>
    <s v="OI0000127"/>
    <s v="ORD000647"/>
    <d v="2023-09-26T00:00:00"/>
    <x v="20"/>
    <x v="2"/>
    <s v="P0093"/>
    <s v="WH03"/>
    <n v="5"/>
    <n v="331.55"/>
    <n v="0.05"/>
  </r>
  <r>
    <s v="OI0000128"/>
    <s v="ORD005417"/>
    <d v="2023-12-26T00:00:00"/>
    <x v="1"/>
    <x v="4"/>
    <s v="P0045"/>
    <s v="WH02"/>
    <n v="13"/>
    <n v="350.18"/>
    <n v="0"/>
  </r>
  <r>
    <s v="OI0000129"/>
    <s v="ORD005417"/>
    <d v="2023-12-26T00:00:00"/>
    <x v="1"/>
    <x v="3"/>
    <s v="P0024"/>
    <s v="WH01"/>
    <n v="9"/>
    <n v="190.51"/>
    <n v="0.05"/>
  </r>
  <r>
    <s v="OI0000130"/>
    <s v="ORD005417"/>
    <d v="2023-12-26T00:00:00"/>
    <x v="1"/>
    <x v="4"/>
    <s v="P0109"/>
    <s v="WH08"/>
    <n v="24"/>
    <n v="469.16"/>
    <n v="0"/>
  </r>
  <r>
    <s v="OI0000131"/>
    <s v="ORD002669"/>
    <d v="2024-10-09T00:00:00"/>
    <x v="12"/>
    <x v="4"/>
    <s v="P0057"/>
    <s v="WH07"/>
    <n v="4"/>
    <n v="50.53"/>
    <n v="0"/>
  </r>
  <r>
    <s v="OI0000132"/>
    <s v="ORD000745"/>
    <d v="2024-10-29T00:00:00"/>
    <x v="12"/>
    <x v="2"/>
    <s v="P0055"/>
    <s v="WH06"/>
    <n v="5"/>
    <n v="163.53"/>
    <n v="0"/>
  </r>
  <r>
    <s v="OI0000133"/>
    <s v="ORD000745"/>
    <d v="2024-10-29T00:00:00"/>
    <x v="12"/>
    <x v="1"/>
    <s v="P0097"/>
    <s v="WH08"/>
    <n v="7"/>
    <n v="220.74"/>
    <n v="0.05"/>
  </r>
  <r>
    <s v="OI0000134"/>
    <s v="ORD004501"/>
    <d v="2024-04-25T00:00:00"/>
    <x v="0"/>
    <x v="4"/>
    <s v="P0167"/>
    <s v="WH09"/>
    <n v="25"/>
    <n v="490.76"/>
    <n v="0.05"/>
  </r>
  <r>
    <s v="OI0000135"/>
    <s v="ORD004501"/>
    <d v="2024-04-25T00:00:00"/>
    <x v="0"/>
    <x v="4"/>
    <s v="P0111"/>
    <s v="WH07"/>
    <n v="5"/>
    <n v="436.43"/>
    <n v="0.05"/>
  </r>
  <r>
    <s v="OI0000136"/>
    <s v="ORD004501"/>
    <d v="2024-04-25T00:00:00"/>
    <x v="0"/>
    <x v="4"/>
    <s v="P0056"/>
    <s v="WH09"/>
    <n v="20"/>
    <n v="72.400000000000006"/>
    <n v="0"/>
  </r>
  <r>
    <s v="OI0000137"/>
    <s v="ORD004501"/>
    <d v="2024-04-25T00:00:00"/>
    <x v="0"/>
    <x v="4"/>
    <s v="P0016"/>
    <s v="WH08"/>
    <n v="19"/>
    <n v="398.25"/>
    <n v="0.15"/>
  </r>
  <r>
    <s v="OI0000138"/>
    <s v="ORD002888"/>
    <d v="2023-07-13T00:00:00"/>
    <x v="19"/>
    <x v="0"/>
    <s v="P0083"/>
    <s v="WH03"/>
    <n v="9"/>
    <n v="126.03"/>
    <n v="0.15"/>
  </r>
  <r>
    <s v="OI0000139"/>
    <s v="ORD002888"/>
    <d v="2023-07-13T00:00:00"/>
    <x v="19"/>
    <x v="0"/>
    <s v="P0136"/>
    <s v="WH07"/>
    <n v="19"/>
    <n v="171.72"/>
    <n v="0.15"/>
  </r>
  <r>
    <s v="OI0000140"/>
    <s v="ORD002888"/>
    <d v="2023-07-13T00:00:00"/>
    <x v="19"/>
    <x v="0"/>
    <s v="P0027"/>
    <s v="WH02"/>
    <n v="4"/>
    <n v="272.42"/>
    <n v="0.05"/>
  </r>
  <r>
    <s v="OI0000141"/>
    <s v="ORD002389"/>
    <d v="2024-02-08T00:00:00"/>
    <x v="10"/>
    <x v="0"/>
    <s v="P0184"/>
    <s v="WH08"/>
    <n v="12"/>
    <n v="16.95"/>
    <n v="0"/>
  </r>
  <r>
    <s v="OI0000142"/>
    <s v="ORD000205"/>
    <d v="2024-11-30T00:00:00"/>
    <x v="5"/>
    <x v="2"/>
    <s v="P0153"/>
    <s v="WH02"/>
    <n v="18"/>
    <n v="61.4"/>
    <n v="0.1"/>
  </r>
  <r>
    <s v="OI0000143"/>
    <s v="ORD000205"/>
    <d v="2024-11-30T00:00:00"/>
    <x v="5"/>
    <x v="0"/>
    <s v="P0161"/>
    <s v="WH09"/>
    <n v="12"/>
    <n v="59.21"/>
    <n v="0.1"/>
  </r>
  <r>
    <s v="OI0000144"/>
    <s v="ORD000205"/>
    <d v="2024-11-30T00:00:00"/>
    <x v="5"/>
    <x v="1"/>
    <s v="P0140"/>
    <s v="WH02"/>
    <n v="15"/>
    <n v="406.99"/>
    <m/>
  </r>
  <r>
    <s v="OI0000145"/>
    <s v="ORD000205"/>
    <d v="2024-11-30T00:00:00"/>
    <x v="5"/>
    <x v="2"/>
    <s v="P0032"/>
    <s v="WH06"/>
    <n v="24"/>
    <n v="42.24"/>
    <n v="0.05"/>
  </r>
  <r>
    <s v="OI0000146"/>
    <s v="ORD000769"/>
    <d v="2023-01-07T00:00:00"/>
    <x v="21"/>
    <x v="0"/>
    <s v="P0044"/>
    <s v="WH02"/>
    <n v="6"/>
    <n v="21.12"/>
    <n v="0"/>
  </r>
  <r>
    <s v="OI0000147"/>
    <s v="ORD000769"/>
    <d v="2023-01-07T00:00:00"/>
    <x v="21"/>
    <x v="2"/>
    <s v="P0166"/>
    <s v="WH10"/>
    <n v="25"/>
    <n v="160.59"/>
    <n v="0.1"/>
  </r>
  <r>
    <s v="OI0000148"/>
    <s v="ORD000769"/>
    <d v="2023-01-07T00:00:00"/>
    <x v="21"/>
    <x v="1"/>
    <s v="P0067"/>
    <s v="WH07"/>
    <n v="1"/>
    <n v="59"/>
    <n v="0"/>
  </r>
  <r>
    <s v="OI0000149"/>
    <s v="ORD000318"/>
    <d v="2023-08-21T00:00:00"/>
    <x v="16"/>
    <x v="1"/>
    <s v="P0033"/>
    <s v="WH01"/>
    <n v="3"/>
    <n v="188.62"/>
    <n v="0"/>
  </r>
  <r>
    <s v="OI0000150"/>
    <s v="ORD000318"/>
    <d v="2023-08-21T00:00:00"/>
    <x v="16"/>
    <x v="1"/>
    <s v="P0189"/>
    <s v="WH01"/>
    <n v="23"/>
    <n v="322.11"/>
    <n v="0"/>
  </r>
  <r>
    <s v="OI0000151"/>
    <s v="ORD000318"/>
    <d v="2023-08-21T00:00:00"/>
    <x v="16"/>
    <x v="4"/>
    <s v="P0199"/>
    <s v="WH06"/>
    <n v="23"/>
    <n v="222.24"/>
    <n v="0"/>
  </r>
  <r>
    <s v="OI0000152"/>
    <s v="ORD000749"/>
    <d v="2023-12-27T00:00:00"/>
    <x v="1"/>
    <x v="0"/>
    <s v="P0036"/>
    <s v="WH05"/>
    <n v="6"/>
    <n v="540.58000000000004"/>
    <n v="0"/>
  </r>
  <r>
    <s v="OI0000153"/>
    <s v="ORD000749"/>
    <d v="2023-12-27T00:00:00"/>
    <x v="1"/>
    <x v="1"/>
    <s v="P0031"/>
    <s v="WH05"/>
    <n v="17"/>
    <n v="96.64"/>
    <n v="0.15"/>
  </r>
  <r>
    <s v="OI0000154"/>
    <s v="ORD005457"/>
    <d v="2023-01-11T00:00:00"/>
    <x v="21"/>
    <x v="0"/>
    <s v="P0053"/>
    <s v="WH07"/>
    <n v="25"/>
    <n v="118.75"/>
    <n v="0.15"/>
  </r>
  <r>
    <s v="OI0000155"/>
    <s v="ORD005457"/>
    <d v="2023-01-11T00:00:00"/>
    <x v="21"/>
    <x v="3"/>
    <s v="P0021"/>
    <s v="WH07"/>
    <n v="7"/>
    <n v="297.11"/>
    <n v="0"/>
  </r>
  <r>
    <s v="OI0000156"/>
    <s v="ORD005457"/>
    <d v="2023-01-11T00:00:00"/>
    <x v="21"/>
    <x v="3"/>
    <s v="P0114"/>
    <s v="WH10"/>
    <n v="25"/>
    <n v="58.88"/>
    <n v="0.05"/>
  </r>
  <r>
    <s v="OI0000157"/>
    <s v="ORD005457"/>
    <d v="2023-01-11T00:00:00"/>
    <x v="21"/>
    <x v="0"/>
    <s v="P0036"/>
    <s v="WH05"/>
    <n v="18"/>
    <n v="540.58000000000004"/>
    <n v="0"/>
  </r>
  <r>
    <s v="OI0000158"/>
    <s v="ORD001624"/>
    <d v="2024-08-10T00:00:00"/>
    <x v="9"/>
    <x v="2"/>
    <s v="P0093"/>
    <s v="WH08"/>
    <n v="18"/>
    <n v="331.55"/>
    <n v="0"/>
  </r>
  <r>
    <s v="OI0000159"/>
    <s v="ORD001624"/>
    <d v="2024-08-10T00:00:00"/>
    <x v="9"/>
    <x v="0"/>
    <s v="P0159"/>
    <s v="WH02"/>
    <n v="1"/>
    <n v="398.53"/>
    <n v="0.1"/>
  </r>
  <r>
    <s v="OI0000160"/>
    <s v="ORD001624"/>
    <d v="2024-08-10T00:00:00"/>
    <x v="9"/>
    <x v="3"/>
    <s v="P0049"/>
    <s v="WH01"/>
    <n v="8"/>
    <n v="277.33999999999997"/>
    <n v="0"/>
  </r>
  <r>
    <s v="OI0000161"/>
    <s v="ORD001624"/>
    <d v="2024-08-10T00:00:00"/>
    <x v="9"/>
    <x v="0"/>
    <s v="P0028"/>
    <s v="WH02"/>
    <n v="15"/>
    <n v="383.09"/>
    <n v="0.05"/>
  </r>
  <r>
    <s v="OI0000162"/>
    <s v="ORD004197"/>
    <d v="2023-04-27T00:00:00"/>
    <x v="15"/>
    <x v="4"/>
    <s v="P0175"/>
    <s v="WH02"/>
    <n v="23"/>
    <n v="157.91999999999999"/>
    <n v="0.1"/>
  </r>
  <r>
    <s v="OI0000163"/>
    <s v="ORD004197"/>
    <d v="2023-04-27T00:00:00"/>
    <x v="15"/>
    <x v="0"/>
    <s v="P0099"/>
    <s v="WH10"/>
    <n v="7"/>
    <n v="230.33"/>
    <n v="0"/>
  </r>
  <r>
    <s v="OI0000164"/>
    <s v="ORD005664"/>
    <d v="2024-04-28T00:00:00"/>
    <x v="0"/>
    <x v="4"/>
    <s v="P0167"/>
    <s v="WH08"/>
    <n v="1"/>
    <n v="490.76"/>
    <n v="0"/>
  </r>
  <r>
    <s v="OI0000165"/>
    <s v="ORD002963"/>
    <d v="2023-04-05T00:00:00"/>
    <x v="15"/>
    <x v="0"/>
    <s v="P0065"/>
    <s v="WH03"/>
    <n v="22"/>
    <n v="206.31"/>
    <n v="0"/>
  </r>
  <r>
    <s v="OI0000166"/>
    <s v="ORD002963"/>
    <d v="2023-04-05T00:00:00"/>
    <x v="15"/>
    <x v="2"/>
    <s v="P0187"/>
    <s v="WH01"/>
    <n v="5"/>
    <n v="312.08"/>
    <n v="0.15"/>
  </r>
  <r>
    <s v="OI0000167"/>
    <s v="ORD002963"/>
    <d v="2023-04-05T00:00:00"/>
    <x v="15"/>
    <x v="2"/>
    <s v="P0089"/>
    <s v="WH08"/>
    <n v="5"/>
    <n v="76.56"/>
    <n v="0"/>
  </r>
  <r>
    <s v="OI0000168"/>
    <s v="ORD002598"/>
    <d v="2024-10-07T00:00:00"/>
    <x v="12"/>
    <x v="2"/>
    <s v="P0046"/>
    <s v="WH05"/>
    <n v="15"/>
    <n v="46.81"/>
    <n v="0.15"/>
  </r>
  <r>
    <s v="OI0000169"/>
    <s v="ORD000812"/>
    <d v="2023-06-01T00:00:00"/>
    <x v="14"/>
    <x v="2"/>
    <s v="P0032"/>
    <s v="WH03"/>
    <n v="23"/>
    <n v="42.24"/>
    <n v="0"/>
  </r>
  <r>
    <s v="OI0000170"/>
    <s v="ORD000845"/>
    <d v="2024-03-09T00:00:00"/>
    <x v="18"/>
    <x v="3"/>
    <s v="P0002"/>
    <s v="WH05"/>
    <n v="25"/>
    <n v="349.21"/>
    <n v="0"/>
  </r>
  <r>
    <s v="OI0000171"/>
    <s v="ORD001701"/>
    <d v="2023-02-24T00:00:00"/>
    <x v="6"/>
    <x v="4"/>
    <s v="P0186"/>
    <s v="WH06"/>
    <n v="16"/>
    <n v="147.91"/>
    <n v="0.15"/>
  </r>
  <r>
    <s v="OI0000172"/>
    <s v="ORD001854"/>
    <d v="2024-08-02T00:00:00"/>
    <x v="9"/>
    <x v="2"/>
    <s v="P0187"/>
    <s v="WH04"/>
    <n v="12"/>
    <n v="312.08"/>
    <n v="0"/>
  </r>
  <r>
    <s v="OI0000173"/>
    <s v="ORD002661"/>
    <d v="2023-11-17T00:00:00"/>
    <x v="4"/>
    <x v="2"/>
    <s v="P0177"/>
    <s v="WH09"/>
    <n v="9"/>
    <n v="197.22"/>
    <n v="0.05"/>
  </r>
  <r>
    <s v="OI0000174"/>
    <s v="ORD000829"/>
    <d v="2023-11-19T00:00:00"/>
    <x v="4"/>
    <x v="0"/>
    <s v="P0159"/>
    <s v="WH04"/>
    <n v="17"/>
    <n v="398.53"/>
    <n v="0.15"/>
  </r>
  <r>
    <s v="OI0000175"/>
    <s v="ORD002547"/>
    <d v="2023-04-29T00:00:00"/>
    <x v="15"/>
    <x v="0"/>
    <s v="P0086"/>
    <s v="WH08"/>
    <n v="25"/>
    <n v="316.57"/>
    <n v="0"/>
  </r>
  <r>
    <s v="OI0000176"/>
    <s v="ORD004982"/>
    <d v="2023-12-16T00:00:00"/>
    <x v="1"/>
    <x v="1"/>
    <s v="P0067"/>
    <s v="WH02"/>
    <n v="-19"/>
    <n v="59"/>
    <n v="0"/>
  </r>
  <r>
    <s v="OI0000177"/>
    <s v="ORD004982"/>
    <d v="2023-12-16T00:00:00"/>
    <x v="1"/>
    <x v="4"/>
    <s v="P0167"/>
    <s v="WH08"/>
    <n v="8"/>
    <n v="490.76"/>
    <n v="0"/>
  </r>
  <r>
    <s v="OI0000178"/>
    <s v="ORD004982"/>
    <d v="2023-12-16T00:00:00"/>
    <x v="1"/>
    <x v="0"/>
    <s v="P0102"/>
    <s v="WH03"/>
    <n v="24"/>
    <n v="358.43"/>
    <n v="0"/>
  </r>
  <r>
    <s v="OI0000179"/>
    <s v="ORD004982"/>
    <d v="2023-12-16T00:00:00"/>
    <x v="1"/>
    <x v="1"/>
    <s v="P0164"/>
    <s v="WH03"/>
    <n v="24"/>
    <n v="47.49"/>
    <m/>
  </r>
  <r>
    <s v="OI0000180"/>
    <s v="ORD004716"/>
    <d v="2024-06-19T00:00:00"/>
    <x v="11"/>
    <x v="0"/>
    <s v="P0072"/>
    <s v="WH09"/>
    <n v="5"/>
    <n v="323.27"/>
    <n v="0"/>
  </r>
  <r>
    <s v="OI0000181"/>
    <s v="ORD004563"/>
    <d v="2023-07-05T00:00:00"/>
    <x v="19"/>
    <x v="3"/>
    <s v="P0054"/>
    <s v="WH01"/>
    <n v="10"/>
    <n v="11.59"/>
    <m/>
  </r>
  <r>
    <s v="OI0000182"/>
    <s v="ORD004563"/>
    <d v="2023-07-05T00:00:00"/>
    <x v="19"/>
    <x v="3"/>
    <s v="P0142"/>
    <s v="WH04"/>
    <n v="5"/>
    <n v="261.29000000000002"/>
    <n v="0.15"/>
  </r>
  <r>
    <s v="OI0000183"/>
    <s v="ORD000202"/>
    <d v="2024-07-29T00:00:00"/>
    <x v="13"/>
    <x v="0"/>
    <s v="P0107"/>
    <s v="WH07"/>
    <n v="19"/>
    <n v="269.57"/>
    <n v="0"/>
  </r>
  <r>
    <s v="OI0000184"/>
    <s v="ORD000739"/>
    <d v="2024-06-11T00:00:00"/>
    <x v="11"/>
    <x v="3"/>
    <s v="P0078"/>
    <s v="WH02"/>
    <n v="3"/>
    <n v="121.55"/>
    <n v="0.05"/>
  </r>
  <r>
    <s v="OI0000185"/>
    <s v="ORD000739"/>
    <d v="2024-06-11T00:00:00"/>
    <x v="11"/>
    <x v="2"/>
    <s v="P0158"/>
    <s v="WH06"/>
    <n v="8"/>
    <n v="519.70000000000005"/>
    <n v="0"/>
  </r>
  <r>
    <s v="OI0000186"/>
    <s v="ORD002725"/>
    <d v="2024-11-18T00:00:00"/>
    <x v="5"/>
    <x v="4"/>
    <s v="P0042"/>
    <s v="WH10"/>
    <n v="20"/>
    <n v="315.44"/>
    <n v="0.05"/>
  </r>
  <r>
    <s v="OI0000187"/>
    <s v="ORD004063"/>
    <d v="2024-07-27T00:00:00"/>
    <x v="13"/>
    <x v="1"/>
    <s v="P0040"/>
    <s v="WH07"/>
    <n v="18"/>
    <n v="316.45"/>
    <n v="0.1"/>
  </r>
  <r>
    <s v="OI0000188"/>
    <s v="ORD000954"/>
    <d v="2024-03-16T00:00:00"/>
    <x v="18"/>
    <x v="3"/>
    <s v="P0108"/>
    <s v="WH01"/>
    <n v="13"/>
    <n v="279.05"/>
    <n v="0"/>
  </r>
  <r>
    <s v="OI0000189"/>
    <s v="ORD001157"/>
    <d v="2024-04-25T00:00:00"/>
    <x v="0"/>
    <x v="0"/>
    <s v="P0025"/>
    <s v="WH08"/>
    <n v="9"/>
    <n v="292.56"/>
    <n v="0.05"/>
  </r>
  <r>
    <s v="OI0000190"/>
    <s v="ORD001157"/>
    <d v="2024-04-25T00:00:00"/>
    <x v="0"/>
    <x v="4"/>
    <s v="P0087"/>
    <s v="WH10"/>
    <n v="-15"/>
    <n v="188.01"/>
    <n v="0"/>
  </r>
  <r>
    <s v="OI0000191"/>
    <s v="ORD000364"/>
    <d v="2023-03-11T00:00:00"/>
    <x v="2"/>
    <x v="0"/>
    <s v="P0173"/>
    <s v="WH05"/>
    <n v="22"/>
    <n v="111.6"/>
    <n v="0"/>
  </r>
  <r>
    <s v="OI0000192"/>
    <s v="ORD002262"/>
    <d v="2023-04-08T00:00:00"/>
    <x v="15"/>
    <x v="0"/>
    <s v="P0102"/>
    <s v="WH10"/>
    <n v="14"/>
    <n v="358.43"/>
    <n v="0.15"/>
  </r>
  <r>
    <s v="OI0000193"/>
    <s v="ORD002262"/>
    <d v="2023-04-08T00:00:00"/>
    <x v="15"/>
    <x v="3"/>
    <s v="P0091"/>
    <s v="WH04"/>
    <n v="1"/>
    <n v="319.02"/>
    <n v="0"/>
  </r>
  <r>
    <s v="OI0000194"/>
    <s v="ORD002262"/>
    <d v="2023-04-08T00:00:00"/>
    <x v="15"/>
    <x v="0"/>
    <s v="P0025"/>
    <s v="WH04"/>
    <n v="9"/>
    <n v="292.56"/>
    <n v="0.05"/>
  </r>
  <r>
    <s v="OI0000195"/>
    <s v="ORD002262"/>
    <d v="2023-04-08T00:00:00"/>
    <x v="15"/>
    <x v="2"/>
    <s v="P0047"/>
    <s v="WH06"/>
    <n v="10"/>
    <n v="208.02"/>
    <n v="0"/>
  </r>
  <r>
    <s v="OI0000196"/>
    <s v="ORD002388"/>
    <d v="2024-01-22T00:00:00"/>
    <x v="3"/>
    <x v="1"/>
    <s v="P0040"/>
    <s v="WH07"/>
    <n v="7"/>
    <n v="316.45"/>
    <n v="0.1"/>
  </r>
  <r>
    <s v="OI0000197"/>
    <s v="ORD002388"/>
    <d v="2024-01-22T00:00:00"/>
    <x v="3"/>
    <x v="4"/>
    <s v="P0181"/>
    <s v="WH06"/>
    <n v="2"/>
    <n v="46.82"/>
    <n v="0.05"/>
  </r>
  <r>
    <s v="OI0000198"/>
    <s v="ORD001070"/>
    <d v="2024-02-19T00:00:00"/>
    <x v="10"/>
    <x v="4"/>
    <s v="P0111"/>
    <s v="WH05"/>
    <n v="6"/>
    <n v="436.43"/>
    <n v="0.1"/>
  </r>
  <r>
    <s v="OI0000199"/>
    <s v="ORD001070"/>
    <d v="2024-02-19T00:00:00"/>
    <x v="10"/>
    <x v="0"/>
    <s v="P0022"/>
    <s v="WH07"/>
    <n v="9"/>
    <n v="191.31"/>
    <n v="0.05"/>
  </r>
  <r>
    <s v="OI0000200"/>
    <s v="ORD003936"/>
    <d v="2024-02-06T00:00:00"/>
    <x v="10"/>
    <x v="3"/>
    <s v="P0190"/>
    <s v="WH10"/>
    <n v="7"/>
    <n v="168.52"/>
    <n v="0"/>
  </r>
  <r>
    <s v="OI0000201"/>
    <s v="ORD003936"/>
    <d v="2024-02-06T00:00:00"/>
    <x v="10"/>
    <x v="4"/>
    <s v="P0199"/>
    <s v="WH04"/>
    <n v="4"/>
    <n v="222.24"/>
    <n v="0.15"/>
  </r>
  <r>
    <s v="OI0000202"/>
    <s v="ORD001940"/>
    <d v="2023-01-04T00:00:00"/>
    <x v="21"/>
    <x v="1"/>
    <s v="P0164"/>
    <s v="WH02"/>
    <n v="6"/>
    <n v="47.49"/>
    <n v="0.1"/>
  </r>
  <r>
    <s v="OI0000203"/>
    <s v="ORD001940"/>
    <d v="2023-01-04T00:00:00"/>
    <x v="21"/>
    <x v="4"/>
    <s v="P0167"/>
    <s v="WH05"/>
    <n v="23"/>
    <n v="490.76"/>
    <n v="0.15"/>
  </r>
  <r>
    <s v="OI0000204"/>
    <s v="ORD001940"/>
    <d v="2023-01-04T00:00:00"/>
    <x v="21"/>
    <x v="0"/>
    <s v="P0169"/>
    <s v="WH09"/>
    <n v="9"/>
    <n v="294.41000000000003"/>
    <n v="0.05"/>
  </r>
  <r>
    <s v="OI0000205"/>
    <s v="ORD002269"/>
    <d v="2023-07-14T00:00:00"/>
    <x v="19"/>
    <x v="3"/>
    <s v="P0052"/>
    <s v="WH05"/>
    <n v="15"/>
    <n v="85.3"/>
    <n v="0"/>
  </r>
  <r>
    <s v="OI0000206"/>
    <s v="ORD002269"/>
    <d v="2023-07-14T00:00:00"/>
    <x v="19"/>
    <x v="1"/>
    <s v="P0034"/>
    <s v="WH10"/>
    <n v="9"/>
    <n v="306.07"/>
    <n v="0.15"/>
  </r>
  <r>
    <s v="OI0000207"/>
    <s v="ORD002269"/>
    <d v="2023-07-14T00:00:00"/>
    <x v="19"/>
    <x v="0"/>
    <s v="P0001"/>
    <s v="WH08"/>
    <n v="16"/>
    <n v="440.43"/>
    <n v="0.15"/>
  </r>
  <r>
    <s v="OI0000208"/>
    <s v="ORD005572"/>
    <d v="2024-03-01T00:00:00"/>
    <x v="18"/>
    <x v="0"/>
    <s v="P0183"/>
    <s v="WH01"/>
    <n v="11"/>
    <n v="443.86"/>
    <n v="0.1"/>
  </r>
  <r>
    <s v="OI0000209"/>
    <s v="ORD005572"/>
    <d v="2024-03-01T00:00:00"/>
    <x v="18"/>
    <x v="1"/>
    <s v="P0030"/>
    <s v="WH10"/>
    <n v="12"/>
    <n v="246.7"/>
    <n v="0"/>
  </r>
  <r>
    <s v="OI0000210"/>
    <s v="ORD003383"/>
    <d v="2024-04-14T00:00:00"/>
    <x v="0"/>
    <x v="0"/>
    <s v="P0184"/>
    <s v="WH02"/>
    <n v="20"/>
    <n v="16.95"/>
    <n v="0"/>
  </r>
  <r>
    <s v="OI0000211"/>
    <s v="ORD003383"/>
    <d v="2024-04-14T00:00:00"/>
    <x v="0"/>
    <x v="1"/>
    <s v="P0179"/>
    <s v="WH08"/>
    <n v="16"/>
    <n v="344.52"/>
    <n v="0.05"/>
  </r>
  <r>
    <s v="OI0000212"/>
    <s v="ORD004524"/>
    <d v="2024-05-12T00:00:00"/>
    <x v="22"/>
    <x v="1"/>
    <s v="P0076"/>
    <s v="WH06"/>
    <n v="12"/>
    <n v="246.5"/>
    <n v="0"/>
  </r>
  <r>
    <s v="OI0000213"/>
    <s v="ORD005352"/>
    <d v="2023-02-27T00:00:00"/>
    <x v="6"/>
    <x v="1"/>
    <s v="P0129"/>
    <s v="WH01"/>
    <n v="25"/>
    <n v="198.42"/>
    <n v="0.15"/>
  </r>
  <r>
    <s v="OI0000214"/>
    <s v="ORD005352"/>
    <d v="2023-02-27T00:00:00"/>
    <x v="6"/>
    <x v="0"/>
    <s v="P0145"/>
    <s v="WH02"/>
    <n v="24"/>
    <n v="224.38"/>
    <n v="0.05"/>
  </r>
  <r>
    <s v="OI0000215"/>
    <s v="ORD005352"/>
    <d v="2023-02-27T00:00:00"/>
    <x v="6"/>
    <x v="0"/>
    <s v="P0165"/>
    <s v="WH10"/>
    <n v="18"/>
    <n v="184.18"/>
    <n v="0"/>
  </r>
  <r>
    <s v="OI0000216"/>
    <s v="ORD005226"/>
    <d v="2023-04-11T00:00:00"/>
    <x v="15"/>
    <x v="0"/>
    <s v="P0066"/>
    <s v="WH10"/>
    <n v="4"/>
    <n v="260.70999999999998"/>
    <n v="0"/>
  </r>
  <r>
    <s v="OI0000217"/>
    <s v="ORD005226"/>
    <d v="2023-04-11T00:00:00"/>
    <x v="15"/>
    <x v="4"/>
    <s v="P0103"/>
    <s v="WH04"/>
    <n v="19"/>
    <n v="202.31"/>
    <n v="0.15"/>
  </r>
  <r>
    <s v="OI0000218"/>
    <s v="ORD005226"/>
    <d v="2023-04-11T00:00:00"/>
    <x v="15"/>
    <x v="1"/>
    <s v="P0010"/>
    <s v="WH07"/>
    <n v="4"/>
    <n v="86.23"/>
    <m/>
  </r>
  <r>
    <s v="OI0000219"/>
    <s v="ORD005226"/>
    <d v="2023-04-11T00:00:00"/>
    <x v="15"/>
    <x v="1"/>
    <s v="P0195"/>
    <s v="WH03"/>
    <n v="14"/>
    <n v="272.63"/>
    <n v="0"/>
  </r>
  <r>
    <s v="OI0000220"/>
    <s v="ORD005876"/>
    <d v="2023-01-15T00:00:00"/>
    <x v="21"/>
    <x v="4"/>
    <s v="P0092"/>
    <s v="WH07"/>
    <n v="15"/>
    <n v="84.97"/>
    <n v="0"/>
  </r>
  <r>
    <s v="OI0000221"/>
    <s v="ORD005876"/>
    <d v="2023-01-15T00:00:00"/>
    <x v="21"/>
    <x v="0"/>
    <s v="P0176"/>
    <s v="WH06"/>
    <n v="9"/>
    <n v="41.57"/>
    <n v="0.15"/>
  </r>
  <r>
    <s v="OI0000222"/>
    <s v="ORD002579"/>
    <d v="2023-03-31T00:00:00"/>
    <x v="2"/>
    <x v="1"/>
    <s v="P0129"/>
    <s v="WH02"/>
    <n v="18"/>
    <n v="198.42"/>
    <n v="0.05"/>
  </r>
  <r>
    <s v="OI0000223"/>
    <s v="ORD002579"/>
    <d v="2023-03-31T00:00:00"/>
    <x v="2"/>
    <x v="0"/>
    <s v="P0072"/>
    <s v="WH09"/>
    <n v="18"/>
    <n v="323.27"/>
    <n v="0.05"/>
  </r>
  <r>
    <s v="OI0000224"/>
    <s v="ORD004111"/>
    <d v="2024-05-06T00:00:00"/>
    <x v="22"/>
    <x v="3"/>
    <s v="P0073"/>
    <s v="WH06"/>
    <n v="6"/>
    <n v="399.81"/>
    <n v="0"/>
  </r>
  <r>
    <s v="OI0000225"/>
    <s v="ORD004111"/>
    <d v="2024-05-06T00:00:00"/>
    <x v="22"/>
    <x v="1"/>
    <s v="P0020"/>
    <s v="WH07"/>
    <n v="20"/>
    <n v="410.8"/>
    <n v="0"/>
  </r>
  <r>
    <s v="OI0000226"/>
    <s v="ORD001326"/>
    <d v="2024-02-22T00:00:00"/>
    <x v="10"/>
    <x v="1"/>
    <s v="P0037"/>
    <s v="WH04"/>
    <n v="8"/>
    <n v="332.27"/>
    <n v="0.05"/>
  </r>
  <r>
    <s v="OI0000227"/>
    <s v="ORD000800"/>
    <d v="2023-06-30T00:00:00"/>
    <x v="14"/>
    <x v="0"/>
    <s v="P0029"/>
    <s v="WH01"/>
    <n v="8"/>
    <n v="64.27"/>
    <n v="0.1"/>
  </r>
  <r>
    <s v="OI0000228"/>
    <s v="ORD005648"/>
    <d v="2023-12-27T00:00:00"/>
    <x v="1"/>
    <x v="1"/>
    <s v="P0121"/>
    <s v="WH06"/>
    <n v="14"/>
    <n v="200.07"/>
    <n v="0.1"/>
  </r>
  <r>
    <s v="OI0000229"/>
    <s v="ORD005648"/>
    <d v="2023-12-27T00:00:00"/>
    <x v="1"/>
    <x v="0"/>
    <s v="P0027"/>
    <s v="WH07"/>
    <n v="10"/>
    <n v="272.42"/>
    <n v="0"/>
  </r>
  <r>
    <s v="OI0000230"/>
    <s v="ORD004722"/>
    <d v="2024-10-12T00:00:00"/>
    <x v="12"/>
    <x v="1"/>
    <s v="P0031"/>
    <s v="WH09"/>
    <n v="9"/>
    <n v="96.64"/>
    <n v="0.1"/>
  </r>
  <r>
    <s v="OI0000231"/>
    <s v="ORD005163"/>
    <d v="2023-02-13T00:00:00"/>
    <x v="6"/>
    <x v="3"/>
    <s v="P0162"/>
    <s v="WH09"/>
    <n v="24"/>
    <n v="323.06"/>
    <n v="0.05"/>
  </r>
  <r>
    <s v="OI0000232"/>
    <s v="ORD005163"/>
    <d v="2023-02-13T00:00:00"/>
    <x v="6"/>
    <x v="3"/>
    <s v="P0091"/>
    <s v="WH03"/>
    <n v="25"/>
    <n v="319.02"/>
    <n v="0.05"/>
  </r>
  <r>
    <s v="OI0000233"/>
    <s v="ORD005163"/>
    <d v="2023-02-13T00:00:00"/>
    <x v="6"/>
    <x v="4"/>
    <s v="P0104"/>
    <s v="WH01"/>
    <n v="10"/>
    <n v="195.47"/>
    <n v="0"/>
  </r>
  <r>
    <s v="OI0000234"/>
    <s v="ORD002644"/>
    <d v="2024-09-12T00:00:00"/>
    <x v="7"/>
    <x v="4"/>
    <s v="P0101"/>
    <s v="WH01"/>
    <n v="3"/>
    <n v="470.22"/>
    <n v="0.1"/>
  </r>
  <r>
    <s v="OI0000235"/>
    <s v="ORD005462"/>
    <d v="2023-03-23T00:00:00"/>
    <x v="2"/>
    <x v="1"/>
    <s v="P0139"/>
    <s v="WH05"/>
    <n v="23"/>
    <n v="333.68"/>
    <n v="0"/>
  </r>
  <r>
    <s v="OI0000236"/>
    <s v="ORD000249"/>
    <d v="2024-08-14T00:00:00"/>
    <x v="9"/>
    <x v="3"/>
    <s v="P0190"/>
    <s v="WH02"/>
    <n v="7"/>
    <n v="168.52"/>
    <n v="0.1"/>
  </r>
  <r>
    <s v="OI0000237"/>
    <s v="ORD000249"/>
    <d v="2024-08-14T00:00:00"/>
    <x v="9"/>
    <x v="3"/>
    <s v="P0049"/>
    <s v="WH01"/>
    <n v="15"/>
    <n v="277.33999999999997"/>
    <n v="0.05"/>
  </r>
  <r>
    <s v="OI0000238"/>
    <s v="ORD000249"/>
    <d v="2024-08-14T00:00:00"/>
    <x v="9"/>
    <x v="4"/>
    <s v="P0101"/>
    <s v="WH01"/>
    <n v="15"/>
    <n v="470.22"/>
    <n v="0.05"/>
  </r>
  <r>
    <s v="OI0000239"/>
    <s v="ORD000249"/>
    <d v="2024-08-14T00:00:00"/>
    <x v="9"/>
    <x v="0"/>
    <s v="P0137"/>
    <s v="WH07"/>
    <n v="9"/>
    <n v="129.74"/>
    <n v="0"/>
  </r>
  <r>
    <s v="OI0000240"/>
    <s v="ORD005517"/>
    <d v="2023-11-28T00:00:00"/>
    <x v="4"/>
    <x v="2"/>
    <s v="P0177"/>
    <s v="WH09"/>
    <n v="13"/>
    <n v="197.22"/>
    <n v="0"/>
  </r>
  <r>
    <s v="OI0000241"/>
    <s v="ORD001427"/>
    <d v="2024-09-15T00:00:00"/>
    <x v="7"/>
    <x v="1"/>
    <s v="P0030"/>
    <s v="WH04"/>
    <n v="20"/>
    <n v="246.7"/>
    <n v="0.15"/>
  </r>
  <r>
    <s v="OI0000242"/>
    <s v="ORD001427"/>
    <d v="2024-09-15T00:00:00"/>
    <x v="7"/>
    <x v="3"/>
    <s v="P0054"/>
    <s v="WH10"/>
    <n v="2"/>
    <n v="11.59"/>
    <n v="0"/>
  </r>
  <r>
    <s v="OI0000243"/>
    <s v="ORD003901"/>
    <d v="2023-04-07T00:00:00"/>
    <x v="15"/>
    <x v="1"/>
    <s v="P0147"/>
    <s v="WH04"/>
    <n v="6"/>
    <n v="323.72000000000003"/>
    <n v="0"/>
  </r>
  <r>
    <s v="OI0000244"/>
    <s v="ORD003901"/>
    <d v="2023-04-07T00:00:00"/>
    <x v="15"/>
    <x v="2"/>
    <s v="P0141"/>
    <s v="WH08"/>
    <n v="16"/>
    <n v="474.56"/>
    <n v="0"/>
  </r>
  <r>
    <s v="OI0000245"/>
    <s v="ORD001303"/>
    <d v="2024-01-12T00:00:00"/>
    <x v="3"/>
    <x v="3"/>
    <s v="P0146"/>
    <s v="WH01"/>
    <n v="24"/>
    <n v="152.19999999999999"/>
    <n v="0.05"/>
  </r>
  <r>
    <s v="OI0000246"/>
    <s v="ORD001303"/>
    <d v="2024-01-12T00:00:00"/>
    <x v="3"/>
    <x v="4"/>
    <s v="P0191"/>
    <s v="WH03"/>
    <n v="3"/>
    <n v="65.73"/>
    <n v="0"/>
  </r>
  <r>
    <s v="OI0000247"/>
    <s v="ORD001303"/>
    <d v="2024-01-12T00:00:00"/>
    <x v="3"/>
    <x v="4"/>
    <s v="P0056"/>
    <s v="WH01"/>
    <n v="20"/>
    <n v="72.400000000000006"/>
    <n v="0"/>
  </r>
  <r>
    <s v="OI0000248"/>
    <s v="ORD000122"/>
    <d v="2024-05-13T00:00:00"/>
    <x v="22"/>
    <x v="0"/>
    <s v="P0083"/>
    <s v="WH08"/>
    <n v="9"/>
    <n v="126.03"/>
    <n v="0.15"/>
  </r>
  <r>
    <s v="OI0000249"/>
    <s v="ORD000122"/>
    <d v="2024-05-13T00:00:00"/>
    <x v="22"/>
    <x v="4"/>
    <s v="P0122"/>
    <s v="WH04"/>
    <n v="23"/>
    <n v="321.87"/>
    <n v="0.15"/>
  </r>
  <r>
    <s v="OI0000250"/>
    <s v="ORD001989"/>
    <d v="2023-03-31T00:00:00"/>
    <x v="2"/>
    <x v="2"/>
    <s v="P0138"/>
    <s v="WH10"/>
    <n v="7"/>
    <n v="152.97999999999999"/>
    <n v="0.05"/>
  </r>
  <r>
    <s v="OI0000251"/>
    <s v="ORD001989"/>
    <d v="2023-03-31T00:00:00"/>
    <x v="2"/>
    <x v="4"/>
    <s v="P0035"/>
    <s v="WH02"/>
    <n v="8"/>
    <n v="95.05"/>
    <n v="0"/>
  </r>
  <r>
    <s v="OI0000252"/>
    <s v="ORD001494"/>
    <d v="2023-10-27T00:00:00"/>
    <x v="8"/>
    <x v="0"/>
    <s v="P0004"/>
    <s v="WH04"/>
    <n v="23"/>
    <n v="424.37"/>
    <n v="0.15"/>
  </r>
  <r>
    <s v="OI0000253"/>
    <s v="ORD005340"/>
    <d v="2024-05-15T00:00:00"/>
    <x v="22"/>
    <x v="3"/>
    <s v="P0112"/>
    <s v="WH05"/>
    <n v="24"/>
    <n v="290.33999999999997"/>
    <n v="0"/>
  </r>
  <r>
    <s v="OI0000254"/>
    <s v="ORD005340"/>
    <d v="2024-05-15T00:00:00"/>
    <x v="22"/>
    <x v="4"/>
    <s v="P0192"/>
    <s v="WH10"/>
    <n v="24"/>
    <n v="187.74"/>
    <n v="0"/>
  </r>
  <r>
    <s v="OI0000255"/>
    <s v="ORD005340"/>
    <d v="2024-05-15T00:00:00"/>
    <x v="22"/>
    <x v="0"/>
    <s v="P0117"/>
    <s v="WH06"/>
    <n v="10"/>
    <n v="62.47"/>
    <n v="0.05"/>
  </r>
  <r>
    <s v="OI0000256"/>
    <s v="ORD002155"/>
    <d v="2023-06-17T00:00:00"/>
    <x v="14"/>
    <x v="0"/>
    <s v="P0130"/>
    <s v="WH05"/>
    <n v="21"/>
    <n v="229.27"/>
    <n v="0.05"/>
  </r>
  <r>
    <s v="OI0000257"/>
    <s v="ORD002155"/>
    <d v="2023-06-17T00:00:00"/>
    <x v="14"/>
    <x v="0"/>
    <s v="P0029"/>
    <s v="WH02"/>
    <n v="22"/>
    <n v="64.27"/>
    <n v="0.1"/>
  </r>
  <r>
    <s v="OI0000258"/>
    <s v="ORD000947"/>
    <d v="2023-06-11T00:00:00"/>
    <x v="14"/>
    <x v="2"/>
    <s v="P0126"/>
    <s v="WH10"/>
    <n v="17"/>
    <n v="498.32"/>
    <n v="0"/>
  </r>
  <r>
    <s v="OI0000259"/>
    <s v="ORD000947"/>
    <d v="2023-06-11T00:00:00"/>
    <x v="14"/>
    <x v="4"/>
    <s v="P0191"/>
    <s v="WH01"/>
    <n v="7"/>
    <n v="65.73"/>
    <n v="0"/>
  </r>
  <r>
    <s v="OI0000260"/>
    <s v="ORD003074"/>
    <d v="2023-09-20T00:00:00"/>
    <x v="20"/>
    <x v="4"/>
    <s v="P0144"/>
    <s v="WH03"/>
    <n v="3"/>
    <n v="189.58"/>
    <n v="0.05"/>
  </r>
  <r>
    <s v="OI0000261"/>
    <s v="ORD003074"/>
    <d v="2023-09-20T00:00:00"/>
    <x v="20"/>
    <x v="3"/>
    <s v="P0154"/>
    <s v="WH08"/>
    <n v="21"/>
    <n v="515.64"/>
    <n v="0.15"/>
  </r>
  <r>
    <s v="OI0000262"/>
    <s v="ORD003074"/>
    <d v="2023-09-20T00:00:00"/>
    <x v="20"/>
    <x v="2"/>
    <s v="P0133"/>
    <s v="WH05"/>
    <n v="17"/>
    <n v="237.27"/>
    <n v="0"/>
  </r>
  <r>
    <s v="OI0000263"/>
    <s v="ORD003074"/>
    <d v="2023-09-20T00:00:00"/>
    <x v="20"/>
    <x v="2"/>
    <s v="P0177"/>
    <s v="WH05"/>
    <n v="9"/>
    <n v="197.22"/>
    <n v="0.1"/>
  </r>
  <r>
    <s v="OI0000264"/>
    <s v="ORD003353"/>
    <d v="2023-07-27T00:00:00"/>
    <x v="19"/>
    <x v="4"/>
    <s v="P0087"/>
    <s v="WH02"/>
    <n v="8"/>
    <n v="188.01"/>
    <n v="0"/>
  </r>
  <r>
    <s v="OI0000265"/>
    <s v="ORD003854"/>
    <d v="2023-09-05T00:00:00"/>
    <x v="20"/>
    <x v="1"/>
    <s v="P0129"/>
    <s v="WH03"/>
    <n v="9"/>
    <n v="198.42"/>
    <n v="0.05"/>
  </r>
  <r>
    <s v="OI0000266"/>
    <s v="ORD003854"/>
    <d v="2023-09-05T00:00:00"/>
    <x v="20"/>
    <x v="2"/>
    <s v="P0085"/>
    <s v="WH06"/>
    <n v="17"/>
    <n v="299.43"/>
    <n v="0"/>
  </r>
  <r>
    <s v="OI0000267"/>
    <s v="ORD003854"/>
    <d v="2023-09-05T00:00:00"/>
    <x v="20"/>
    <x v="2"/>
    <s v="P0141"/>
    <s v="WH04"/>
    <n v="15"/>
    <n v="474.56"/>
    <m/>
  </r>
  <r>
    <s v="OI0000268"/>
    <s v="ORD001843"/>
    <d v="2024-09-29T00:00:00"/>
    <x v="7"/>
    <x v="3"/>
    <s v="P0114"/>
    <s v="WH05"/>
    <n v="19"/>
    <n v="58.88"/>
    <n v="0"/>
  </r>
  <r>
    <s v="OI0000269"/>
    <s v="ORD001843"/>
    <d v="2024-09-29T00:00:00"/>
    <x v="7"/>
    <x v="2"/>
    <s v="P0197"/>
    <s v="WH05"/>
    <n v="3"/>
    <n v="202.62"/>
    <n v="0.15"/>
  </r>
  <r>
    <s v="OI0000270"/>
    <s v="ORD004520"/>
    <d v="2024-01-10T00:00:00"/>
    <x v="3"/>
    <x v="4"/>
    <s v="P0012"/>
    <s v="WH07"/>
    <n v="11"/>
    <n v="36.99"/>
    <n v="0.05"/>
  </r>
  <r>
    <s v="OI0000271"/>
    <s v="ORD005978"/>
    <d v="2024-05-04T00:00:00"/>
    <x v="22"/>
    <x v="4"/>
    <s v="P0109"/>
    <s v="WH07"/>
    <n v="10"/>
    <n v="469.16"/>
    <n v="0.1"/>
  </r>
  <r>
    <s v="OI0000272"/>
    <s v="ORD005978"/>
    <d v="2024-05-04T00:00:00"/>
    <x v="22"/>
    <x v="4"/>
    <s v="P0144"/>
    <s v="WH07"/>
    <n v="22"/>
    <n v="189.58"/>
    <n v="0.1"/>
  </r>
  <r>
    <s v="OI0000273"/>
    <s v="ORD005978"/>
    <d v="2024-05-04T00:00:00"/>
    <x v="22"/>
    <x v="1"/>
    <s v="P0076"/>
    <s v="WH03"/>
    <n v="21"/>
    <n v="246.5"/>
    <n v="0.15"/>
  </r>
  <r>
    <s v="OI0000274"/>
    <s v="ORD004755"/>
    <d v="2024-08-28T00:00:00"/>
    <x v="9"/>
    <x v="1"/>
    <s v="P0006"/>
    <s v="WH02"/>
    <n v="6"/>
    <n v="543.91"/>
    <n v="0.05"/>
  </r>
  <r>
    <s v="OI0000275"/>
    <s v="ORD004755"/>
    <d v="2024-08-28T00:00:00"/>
    <x v="9"/>
    <x v="3"/>
    <s v="P0078"/>
    <s v="WH01"/>
    <n v="2"/>
    <n v="121.55"/>
    <n v="0.15"/>
  </r>
  <r>
    <s v="OI0000276"/>
    <s v="ORD001807"/>
    <d v="2023-04-06T00:00:00"/>
    <x v="15"/>
    <x v="4"/>
    <s v="P0135"/>
    <s v="WH07"/>
    <n v="5"/>
    <n v="171.07"/>
    <n v="0.1"/>
  </r>
  <r>
    <s v="OI0000277"/>
    <s v="ORD001807"/>
    <d v="2023-04-06T00:00:00"/>
    <x v="15"/>
    <x v="2"/>
    <s v="P0187"/>
    <s v="WH06"/>
    <n v="12"/>
    <n v="312.08"/>
    <n v="0.05"/>
  </r>
  <r>
    <s v="OI0000278"/>
    <s v="ORD004164"/>
    <d v="2024-03-27T00:00:00"/>
    <x v="18"/>
    <x v="0"/>
    <s v="P0082"/>
    <s v="WH01"/>
    <n v="17"/>
    <n v="283.81"/>
    <n v="0"/>
  </r>
  <r>
    <s v="OI0000279"/>
    <s v="ORD004164"/>
    <d v="2024-03-27T00:00:00"/>
    <x v="18"/>
    <x v="4"/>
    <s v="P0039"/>
    <s v="WH09"/>
    <n v="12"/>
    <n v="207.47"/>
    <n v="0.1"/>
  </r>
  <r>
    <s v="OI0000280"/>
    <s v="ORD004164"/>
    <d v="2024-03-27T00:00:00"/>
    <x v="18"/>
    <x v="0"/>
    <s v="P0130"/>
    <s v="WH02"/>
    <n v="10"/>
    <n v="229.27"/>
    <n v="0.1"/>
  </r>
  <r>
    <s v="OI0000281"/>
    <s v="ORD000684"/>
    <d v="2023-11-27T00:00:00"/>
    <x v="4"/>
    <x v="0"/>
    <s v="P0004"/>
    <s v="WH09"/>
    <n v="5"/>
    <n v="424.37"/>
    <n v="0"/>
  </r>
  <r>
    <s v="OI0000282"/>
    <s v="ORD000684"/>
    <d v="2023-11-27T00:00:00"/>
    <x v="4"/>
    <x v="1"/>
    <s v="P0067"/>
    <s v="WH04"/>
    <n v="15"/>
    <n v="59"/>
    <n v="0.05"/>
  </r>
  <r>
    <s v="OI0000283"/>
    <s v="ORD004740"/>
    <d v="2023-04-02T00:00:00"/>
    <x v="15"/>
    <x v="4"/>
    <s v="P0192"/>
    <s v="WH04"/>
    <n v="17"/>
    <n v="187.74"/>
    <n v="0"/>
  </r>
  <r>
    <s v="OI0000284"/>
    <s v="ORD000522"/>
    <d v="2023-09-15T00:00:00"/>
    <x v="20"/>
    <x v="4"/>
    <s v="P0167"/>
    <s v="WH08"/>
    <n v="2"/>
    <n v="490.76"/>
    <n v="0.15"/>
  </r>
  <r>
    <s v="OI0000285"/>
    <s v="ORD005830"/>
    <d v="2024-10-12T00:00:00"/>
    <x v="12"/>
    <x v="0"/>
    <s v="P0004"/>
    <s v="WH06"/>
    <n v="5"/>
    <n v="424.37"/>
    <n v="0"/>
  </r>
  <r>
    <s v="OI0000286"/>
    <s v="ORD005830"/>
    <d v="2024-10-12T00:00:00"/>
    <x v="12"/>
    <x v="4"/>
    <s v="P0008"/>
    <s v="WH06"/>
    <n v="1"/>
    <n v="51.68"/>
    <n v="0.05"/>
  </r>
  <r>
    <s v="OI0000287"/>
    <s v="ORD004385"/>
    <d v="2024-05-24T00:00:00"/>
    <x v="22"/>
    <x v="0"/>
    <s v="P0014"/>
    <s v="WH05"/>
    <n v="17"/>
    <n v="152.62"/>
    <n v="0.1"/>
  </r>
  <r>
    <s v="OI0000288"/>
    <s v="ORD004385"/>
    <d v="2024-05-24T00:00:00"/>
    <x v="22"/>
    <x v="2"/>
    <s v="P0131"/>
    <s v="WH04"/>
    <n v="4"/>
    <n v="358.06"/>
    <n v="0"/>
  </r>
  <r>
    <s v="OI0000289"/>
    <s v="ORD003197"/>
    <d v="2024-05-06T00:00:00"/>
    <x v="22"/>
    <x v="3"/>
    <s v="P0078"/>
    <s v="WH05"/>
    <n v="23"/>
    <n v="121.55"/>
    <n v="0.15"/>
  </r>
  <r>
    <s v="OI0000290"/>
    <s v="ORD003197"/>
    <d v="2024-05-06T00:00:00"/>
    <x v="22"/>
    <x v="3"/>
    <s v="P0150"/>
    <s v="WH05"/>
    <n v="12"/>
    <n v="218.39"/>
    <n v="0.05"/>
  </r>
  <r>
    <s v="OI0000291"/>
    <s v="ORD003197"/>
    <d v="2024-05-06T00:00:00"/>
    <x v="22"/>
    <x v="0"/>
    <s v="P0029"/>
    <s v="WH04"/>
    <n v="24"/>
    <n v="64.27"/>
    <n v="0"/>
  </r>
  <r>
    <s v="OI0000292"/>
    <s v="ORD000695"/>
    <d v="2024-05-18T00:00:00"/>
    <x v="22"/>
    <x v="4"/>
    <s v="P0012"/>
    <s v="WH09"/>
    <n v="11"/>
    <n v="36.99"/>
    <n v="0"/>
  </r>
  <r>
    <s v="OI0000293"/>
    <s v="ORD000695"/>
    <d v="2024-05-18T00:00:00"/>
    <x v="22"/>
    <x v="3"/>
    <s v="P0171"/>
    <s v="WH10"/>
    <n v="12"/>
    <n v="450.56"/>
    <n v="0"/>
  </r>
  <r>
    <s v="OI0000294"/>
    <s v="ORD000695"/>
    <d v="2024-05-18T00:00:00"/>
    <x v="22"/>
    <x v="0"/>
    <s v="P0180"/>
    <s v="WH10"/>
    <n v="5"/>
    <n v="225.63"/>
    <n v="0.1"/>
  </r>
  <r>
    <s v="OI0000295"/>
    <s v="ORD000722"/>
    <d v="2024-07-15T00:00:00"/>
    <x v="13"/>
    <x v="2"/>
    <s v="P0071"/>
    <s v="WH04"/>
    <n v="19"/>
    <n v="122.37"/>
    <n v="0"/>
  </r>
  <r>
    <s v="OI0000296"/>
    <s v="ORD000722"/>
    <d v="2024-07-15T00:00:00"/>
    <x v="13"/>
    <x v="2"/>
    <s v="P0157"/>
    <s v="WH04"/>
    <n v="8"/>
    <n v="37.479999999999997"/>
    <n v="0"/>
  </r>
  <r>
    <s v="OI0000297"/>
    <s v="ORD000722"/>
    <d v="2024-07-15T00:00:00"/>
    <x v="13"/>
    <x v="2"/>
    <s v="P0017"/>
    <s v="WH07"/>
    <n v="23"/>
    <n v="13.62"/>
    <n v="0.15"/>
  </r>
  <r>
    <s v="OI0000298"/>
    <s v="ORD005426"/>
    <d v="2024-01-17T00:00:00"/>
    <x v="3"/>
    <x v="0"/>
    <s v="P0088"/>
    <s v="WH04"/>
    <n v="6"/>
    <n v="374.4"/>
    <m/>
  </r>
  <r>
    <s v="OI0000299"/>
    <s v="ORD005426"/>
    <d v="2024-01-17T00:00:00"/>
    <x v="3"/>
    <x v="0"/>
    <s v="P0169"/>
    <s v="WH10"/>
    <n v="18"/>
    <n v="294.41000000000003"/>
    <n v="0.05"/>
  </r>
  <r>
    <s v="OI0000300"/>
    <s v="ORD005426"/>
    <d v="2024-01-17T00:00:00"/>
    <x v="3"/>
    <x v="4"/>
    <s v="P0016"/>
    <s v="WH03"/>
    <n v="23"/>
    <n v="398.25"/>
    <n v="0.1"/>
  </r>
  <r>
    <s v="OI0000301"/>
    <s v="ORD002989"/>
    <d v="2023-09-05T00:00:00"/>
    <x v="20"/>
    <x v="4"/>
    <s v="P0191"/>
    <s v="WH02"/>
    <n v="3"/>
    <n v="65.73"/>
    <n v="0.15"/>
  </r>
  <r>
    <s v="OI0000302"/>
    <s v="ORD002989"/>
    <d v="2023-09-05T00:00:00"/>
    <x v="20"/>
    <x v="0"/>
    <s v="P0072"/>
    <s v="WH05"/>
    <n v="9"/>
    <n v="323.27"/>
    <n v="0.15"/>
  </r>
  <r>
    <s v="OI0000303"/>
    <s v="ORD002989"/>
    <d v="2023-09-05T00:00:00"/>
    <x v="20"/>
    <x v="0"/>
    <s v="P0102"/>
    <s v="WH05"/>
    <n v="2"/>
    <n v="358.43"/>
    <n v="0.1"/>
  </r>
  <r>
    <s v="OI0000304"/>
    <s v="ORD002989"/>
    <d v="2023-09-05T00:00:00"/>
    <x v="20"/>
    <x v="0"/>
    <s v="P0084"/>
    <s v="WH07"/>
    <n v="-1"/>
    <n v="485.61"/>
    <n v="0.05"/>
  </r>
  <r>
    <s v="OI0000305"/>
    <s v="ORD002079"/>
    <d v="2024-10-02T00:00:00"/>
    <x v="12"/>
    <x v="2"/>
    <s v="P0026"/>
    <s v="WH08"/>
    <n v="1"/>
    <n v="494.93"/>
    <n v="0.15"/>
  </r>
  <r>
    <s v="OI0000306"/>
    <s v="ORD002079"/>
    <d v="2024-10-02T00:00:00"/>
    <x v="12"/>
    <x v="1"/>
    <s v="P0189"/>
    <s v="WH03"/>
    <n v="8"/>
    <n v="322.11"/>
    <n v="0.1"/>
  </r>
  <r>
    <s v="OI0000307"/>
    <s v="ORD000596"/>
    <d v="2024-05-16T00:00:00"/>
    <x v="22"/>
    <x v="2"/>
    <s v="P0093"/>
    <s v="WH06"/>
    <n v="8"/>
    <n v="331.55"/>
    <n v="0"/>
  </r>
  <r>
    <s v="OI0000308"/>
    <s v="ORD003612"/>
    <d v="2023-11-20T00:00:00"/>
    <x v="4"/>
    <x v="3"/>
    <s v="P0127"/>
    <s v="WH03"/>
    <n v="11"/>
    <n v="45.95"/>
    <n v="0.1"/>
  </r>
  <r>
    <s v="OI0000309"/>
    <s v="ORD004195"/>
    <d v="2024-06-20T00:00:00"/>
    <x v="11"/>
    <x v="1"/>
    <s v="P0006"/>
    <s v="WH08"/>
    <n v="21"/>
    <n v="543.91"/>
    <n v="0"/>
  </r>
  <r>
    <s v="OI0000310"/>
    <s v="ORD004872"/>
    <d v="2024-05-30T00:00:00"/>
    <x v="22"/>
    <x v="0"/>
    <s v="P0086"/>
    <s v="WH09"/>
    <n v="18"/>
    <n v="316.57"/>
    <n v="0"/>
  </r>
  <r>
    <s v="OI0000311"/>
    <s v="ORD004872"/>
    <d v="2024-05-30T00:00:00"/>
    <x v="22"/>
    <x v="1"/>
    <s v="P0139"/>
    <s v="WH10"/>
    <n v="16"/>
    <n v="333.68"/>
    <n v="0"/>
  </r>
  <r>
    <s v="OI0000312"/>
    <s v="ORD004872"/>
    <d v="2024-05-30T00:00:00"/>
    <x v="22"/>
    <x v="0"/>
    <s v="P0022"/>
    <s v="WH05"/>
    <n v="16"/>
    <n v="191.31"/>
    <n v="0.15"/>
  </r>
  <r>
    <s v="OI0000313"/>
    <s v="ORD005464"/>
    <d v="2023-03-07T00:00:00"/>
    <x v="2"/>
    <x v="0"/>
    <s v="P0059"/>
    <s v="WH07"/>
    <n v="21"/>
    <n v="285.12"/>
    <n v="0.15"/>
  </r>
  <r>
    <s v="OI0000314"/>
    <s v="ORD005464"/>
    <d v="2023-03-07T00:00:00"/>
    <x v="2"/>
    <x v="2"/>
    <s v="P0089"/>
    <s v="WH09"/>
    <n v="10"/>
    <n v="76.56"/>
    <n v="0.15"/>
  </r>
  <r>
    <s v="OI0000315"/>
    <s v="ORD005464"/>
    <d v="2023-03-07T00:00:00"/>
    <x v="2"/>
    <x v="3"/>
    <s v="P0021"/>
    <s v="WH05"/>
    <n v="23"/>
    <n v="297.11"/>
    <n v="0"/>
  </r>
  <r>
    <s v="OI0000316"/>
    <s v="ORD004039"/>
    <d v="2023-06-02T00:00:00"/>
    <x v="14"/>
    <x v="2"/>
    <s v="P0126"/>
    <s v="WH04"/>
    <n v="19"/>
    <n v="498.32"/>
    <n v="0.05"/>
  </r>
  <r>
    <s v="OI0000317"/>
    <s v="ORD004039"/>
    <d v="2023-06-02T00:00:00"/>
    <x v="14"/>
    <x v="2"/>
    <s v="P0120"/>
    <s v="WH02"/>
    <n v="20"/>
    <n v="373.06"/>
    <n v="0"/>
  </r>
  <r>
    <s v="OI0000318"/>
    <s v="ORD004039"/>
    <d v="2023-06-02T00:00:00"/>
    <x v="14"/>
    <x v="4"/>
    <s v="P0167"/>
    <s v="WH06"/>
    <n v="12"/>
    <n v="490.76"/>
    <n v="0.05"/>
  </r>
  <r>
    <s v="OI0000319"/>
    <s v="ORD004911"/>
    <d v="2024-02-15T00:00:00"/>
    <x v="10"/>
    <x v="3"/>
    <s v="P0049"/>
    <s v="WH02"/>
    <n v="8"/>
    <n v="277.33999999999997"/>
    <n v="0"/>
  </r>
  <r>
    <s v="OI0000320"/>
    <s v="ORD004911"/>
    <d v="2024-02-15T00:00:00"/>
    <x v="10"/>
    <x v="1"/>
    <s v="P0189"/>
    <s v="WH07"/>
    <n v="12"/>
    <n v="322.11"/>
    <n v="0.1"/>
  </r>
  <r>
    <s v="OI0000321"/>
    <s v="ORD004911"/>
    <d v="2024-02-15T00:00:00"/>
    <x v="10"/>
    <x v="3"/>
    <s v="P0190"/>
    <s v="WH04"/>
    <n v="17"/>
    <n v="168.52"/>
    <n v="0"/>
  </r>
  <r>
    <s v="OI0000322"/>
    <s v="ORD004799"/>
    <d v="2023-12-21T00:00:00"/>
    <x v="1"/>
    <x v="4"/>
    <s v="P0068"/>
    <s v="WH01"/>
    <n v="21"/>
    <n v="286.77"/>
    <n v="0"/>
  </r>
  <r>
    <s v="OI0000323"/>
    <s v="ORD005583"/>
    <d v="2024-08-07T00:00:00"/>
    <x v="9"/>
    <x v="0"/>
    <s v="P0028"/>
    <s v="WH05"/>
    <n v="22"/>
    <n v="383.09"/>
    <n v="0"/>
  </r>
  <r>
    <s v="OI0000324"/>
    <s v="ORD000627"/>
    <d v="2024-06-29T00:00:00"/>
    <x v="11"/>
    <x v="2"/>
    <s v="P0089"/>
    <s v="WH02"/>
    <n v="12"/>
    <n v="76.56"/>
    <n v="0.05"/>
  </r>
  <r>
    <s v="OI0000325"/>
    <s v="ORD001366"/>
    <d v="2023-12-29T00:00:00"/>
    <x v="1"/>
    <x v="4"/>
    <s v="P0056"/>
    <s v="WH04"/>
    <n v="10"/>
    <n v="72.400000000000006"/>
    <n v="0"/>
  </r>
  <r>
    <s v="OI0000326"/>
    <s v="ORD001366"/>
    <d v="2023-12-29T00:00:00"/>
    <x v="1"/>
    <x v="0"/>
    <s v="P0065"/>
    <s v="WH06"/>
    <n v="10"/>
    <n v="206.31"/>
    <n v="0.15"/>
  </r>
  <r>
    <s v="OI0000327"/>
    <s v="ORD001366"/>
    <d v="2023-12-29T00:00:00"/>
    <x v="1"/>
    <x v="0"/>
    <s v="P0130"/>
    <s v="WH09"/>
    <n v="1"/>
    <n v="229.27"/>
    <n v="0"/>
  </r>
  <r>
    <s v="OI0000328"/>
    <s v="ORD004248"/>
    <d v="2023-02-06T00:00:00"/>
    <x v="6"/>
    <x v="2"/>
    <s v="P0143"/>
    <s v="WH06"/>
    <n v="13"/>
    <n v="472.52"/>
    <n v="0.05"/>
  </r>
  <r>
    <s v="OI0000329"/>
    <s v="ORD004248"/>
    <d v="2023-02-06T00:00:00"/>
    <x v="6"/>
    <x v="0"/>
    <s v="P0025"/>
    <s v="WH03"/>
    <n v="22"/>
    <n v="292.56"/>
    <n v="0"/>
  </r>
  <r>
    <s v="OI0000330"/>
    <s v="ORD005754"/>
    <d v="2024-05-28T00:00:00"/>
    <x v="22"/>
    <x v="2"/>
    <s v="P0032"/>
    <s v="WH09"/>
    <n v="8"/>
    <n v="42.24"/>
    <n v="0"/>
  </r>
  <r>
    <s v="OI0000331"/>
    <s v="ORD005754"/>
    <d v="2024-05-28T00:00:00"/>
    <x v="22"/>
    <x v="2"/>
    <s v="P0079"/>
    <s v="WH09"/>
    <n v="14"/>
    <n v="193.17"/>
    <n v="0.15"/>
  </r>
  <r>
    <s v="OI0000332"/>
    <s v="ORD005754"/>
    <d v="2024-05-28T00:00:00"/>
    <x v="22"/>
    <x v="2"/>
    <s v="P0098"/>
    <s v="WH09"/>
    <n v="15"/>
    <n v="282.42"/>
    <n v="0"/>
  </r>
  <r>
    <s v="OI0000333"/>
    <s v="ORD002629"/>
    <d v="2023-01-28T00:00:00"/>
    <x v="21"/>
    <x v="1"/>
    <s v="P0040"/>
    <s v="WH03"/>
    <n v="25"/>
    <n v="316.45"/>
    <n v="0"/>
  </r>
  <r>
    <s v="OI0000334"/>
    <s v="ORD002668"/>
    <d v="2023-08-29T00:00:00"/>
    <x v="16"/>
    <x v="0"/>
    <s v="P0178"/>
    <s v="WH03"/>
    <n v="1"/>
    <n v="43.85"/>
    <n v="0"/>
  </r>
  <r>
    <s v="OI0000335"/>
    <s v="ORD002668"/>
    <d v="2023-08-29T00:00:00"/>
    <x v="16"/>
    <x v="0"/>
    <s v="P0075"/>
    <s v="WH04"/>
    <n v="9"/>
    <n v="101.7"/>
    <n v="0"/>
  </r>
  <r>
    <s v="OI0000336"/>
    <s v="ORD000400"/>
    <d v="2024-09-03T00:00:00"/>
    <x v="7"/>
    <x v="0"/>
    <s v="P0130"/>
    <s v="WH01"/>
    <n v="4"/>
    <n v="229.27"/>
    <n v="0.15"/>
  </r>
  <r>
    <s v="OI0000337"/>
    <s v="ORD002691"/>
    <d v="2024-07-05T00:00:00"/>
    <x v="13"/>
    <x v="4"/>
    <s v="P0192"/>
    <s v="WH04"/>
    <n v="9"/>
    <n v="187.74"/>
    <n v="0.1"/>
  </r>
  <r>
    <s v="OI0000338"/>
    <s v="ORD002691"/>
    <d v="2024-07-05T00:00:00"/>
    <x v="13"/>
    <x v="4"/>
    <s v="P0175"/>
    <s v="WH10"/>
    <n v="16"/>
    <n v="157.91999999999999"/>
    <n v="0"/>
  </r>
  <r>
    <s v="OI0000339"/>
    <s v="ORD002691"/>
    <d v="2024-07-05T00:00:00"/>
    <x v="13"/>
    <x v="3"/>
    <s v="P0024"/>
    <s v="WH02"/>
    <n v="9"/>
    <n v="190.51"/>
    <n v="0.05"/>
  </r>
  <r>
    <s v="OI0000340"/>
    <s v="ORD004010"/>
    <d v="2023-03-15T00:00:00"/>
    <x v="2"/>
    <x v="1"/>
    <s v="P0037"/>
    <s v="WH07"/>
    <n v="25"/>
    <n v="332.27"/>
    <n v="0"/>
  </r>
  <r>
    <s v="OI0000341"/>
    <s v="ORD004010"/>
    <d v="2023-03-15T00:00:00"/>
    <x v="2"/>
    <x v="1"/>
    <s v="P0076"/>
    <s v="WH04"/>
    <n v="4"/>
    <n v="246.5"/>
    <n v="0"/>
  </r>
  <r>
    <s v="OI0000342"/>
    <s v="ORD000378"/>
    <d v="2023-02-25T00:00:00"/>
    <x v="6"/>
    <x v="0"/>
    <s v="P0044"/>
    <s v="WH09"/>
    <n v="11"/>
    <n v="21.12"/>
    <n v="0.15"/>
  </r>
  <r>
    <s v="OI0000343"/>
    <s v="ORD000378"/>
    <d v="2023-02-25T00:00:00"/>
    <x v="6"/>
    <x v="2"/>
    <s v="P0197"/>
    <s v="WH08"/>
    <n v="4"/>
    <n v="202.62"/>
    <n v="0"/>
  </r>
  <r>
    <s v="OI0000344"/>
    <s v="ORD005787"/>
    <d v="2023-02-18T00:00:00"/>
    <x v="6"/>
    <x v="3"/>
    <s v="P0171"/>
    <s v="WH04"/>
    <n v="24"/>
    <n v="450.56"/>
    <n v="0"/>
  </r>
  <r>
    <s v="OI0000345"/>
    <s v="ORD005787"/>
    <d v="2023-02-18T00:00:00"/>
    <x v="6"/>
    <x v="0"/>
    <s v="P0029"/>
    <s v="WH06"/>
    <n v="20"/>
    <n v="64.27"/>
    <n v="0.05"/>
  </r>
  <r>
    <s v="OI0000346"/>
    <s v="ORD005787"/>
    <d v="2023-02-18T00:00:00"/>
    <x v="6"/>
    <x v="2"/>
    <s v="P0143"/>
    <s v="WH03"/>
    <n v="23"/>
    <n v="472.52"/>
    <m/>
  </r>
  <r>
    <s v="OI0000347"/>
    <s v="ORD005787"/>
    <d v="2023-02-18T00:00:00"/>
    <x v="6"/>
    <x v="1"/>
    <s v="P0015"/>
    <s v="WH06"/>
    <n v="25"/>
    <n v="358.28"/>
    <n v="0"/>
  </r>
  <r>
    <s v="OI0000348"/>
    <s v="ORD005186"/>
    <d v="2024-04-23T00:00:00"/>
    <x v="0"/>
    <x v="4"/>
    <s v="P0149"/>
    <s v="WH07"/>
    <n v="21"/>
    <n v="260.39"/>
    <m/>
  </r>
  <r>
    <s v="OI0000349"/>
    <s v="ORD003210"/>
    <d v="2023-09-23T00:00:00"/>
    <x v="20"/>
    <x v="0"/>
    <s v="P0059"/>
    <s v="WH08"/>
    <n v="8"/>
    <n v="285.12"/>
    <n v="0"/>
  </r>
  <r>
    <s v="OI0000350"/>
    <s v="ORD003210"/>
    <d v="2023-09-23T00:00:00"/>
    <x v="20"/>
    <x v="4"/>
    <s v="P0122"/>
    <s v="WH01"/>
    <n v="4"/>
    <n v="321.87"/>
    <n v="0"/>
  </r>
  <r>
    <s v="OI0000351"/>
    <s v="ORD003210"/>
    <d v="2023-09-23T00:00:00"/>
    <x v="20"/>
    <x v="2"/>
    <s v="P0177"/>
    <s v="WH01"/>
    <n v="21"/>
    <n v="197.22"/>
    <n v="0.1"/>
  </r>
  <r>
    <s v="OI0000352"/>
    <s v="ORD005561"/>
    <d v="2023-08-13T00:00:00"/>
    <x v="16"/>
    <x v="1"/>
    <s v="P0198"/>
    <s v="WH01"/>
    <n v="25"/>
    <n v="301.5"/>
    <n v="0.05"/>
  </r>
  <r>
    <s v="OI0000353"/>
    <s v="ORD004930"/>
    <d v="2023-04-27T00:00:00"/>
    <x v="15"/>
    <x v="4"/>
    <s v="P0092"/>
    <s v="WH05"/>
    <n v="23"/>
    <n v="84.97"/>
    <n v="0.05"/>
  </r>
  <r>
    <s v="OI0000354"/>
    <s v="ORD003337"/>
    <d v="2023-05-05T00:00:00"/>
    <x v="17"/>
    <x v="0"/>
    <s v="P0102"/>
    <s v="WH04"/>
    <n v="16"/>
    <n v="358.43"/>
    <m/>
  </r>
  <r>
    <s v="OI0000355"/>
    <s v="ORD003337"/>
    <d v="2023-05-05T00:00:00"/>
    <x v="17"/>
    <x v="4"/>
    <s v="P0101"/>
    <s v="WH01"/>
    <n v="10"/>
    <n v="470.22"/>
    <n v="0.1"/>
  </r>
  <r>
    <s v="OI0000356"/>
    <s v="ORD005803"/>
    <d v="2023-03-29T00:00:00"/>
    <x v="2"/>
    <x v="0"/>
    <s v="P0196"/>
    <s v="WH05"/>
    <n v="19"/>
    <n v="312.25"/>
    <n v="0.1"/>
  </r>
  <r>
    <s v="OI0000357"/>
    <s v="ORD005803"/>
    <d v="2023-03-29T00:00:00"/>
    <x v="2"/>
    <x v="0"/>
    <s v="P0176"/>
    <s v="WH10"/>
    <n v="16"/>
    <n v="41.57"/>
    <n v="0.1"/>
  </r>
  <r>
    <s v="OI0000358"/>
    <s v="ORD004719"/>
    <d v="2024-05-12T00:00:00"/>
    <x v="22"/>
    <x v="4"/>
    <s v="P0087"/>
    <s v="WH07"/>
    <n v="6"/>
    <n v="188.01"/>
    <n v="0.15"/>
  </r>
  <r>
    <s v="OI0000359"/>
    <s v="ORD004719"/>
    <d v="2024-05-12T00:00:00"/>
    <x v="22"/>
    <x v="1"/>
    <s v="P0100"/>
    <s v="WH09"/>
    <n v="5"/>
    <n v="346.41"/>
    <n v="0.05"/>
  </r>
  <r>
    <s v="OI0000360"/>
    <s v="ORD001322"/>
    <d v="2024-11-27T00:00:00"/>
    <x v="5"/>
    <x v="0"/>
    <s v="P0165"/>
    <s v="WH10"/>
    <n v="14"/>
    <n v="184.18"/>
    <n v="0"/>
  </r>
  <r>
    <s v="OI0000361"/>
    <s v="ORD001322"/>
    <d v="2024-11-27T00:00:00"/>
    <x v="5"/>
    <x v="3"/>
    <s v="P0041"/>
    <s v="WH02"/>
    <n v="3"/>
    <n v="42.06"/>
    <n v="0.05"/>
  </r>
  <r>
    <s v="OI0000362"/>
    <s v="ORD000964"/>
    <d v="2024-06-29T00:00:00"/>
    <x v="11"/>
    <x v="0"/>
    <s v="P0165"/>
    <s v="WH02"/>
    <n v="21"/>
    <n v="184.18"/>
    <n v="0.05"/>
  </r>
  <r>
    <s v="OI0000363"/>
    <s v="ORD000964"/>
    <d v="2024-06-29T00:00:00"/>
    <x v="11"/>
    <x v="2"/>
    <s v="P0118"/>
    <s v="WH05"/>
    <n v="10"/>
    <n v="237.19"/>
    <m/>
  </r>
  <r>
    <s v="OI0000364"/>
    <s v="ORD003502"/>
    <d v="2024-09-10T00:00:00"/>
    <x v="7"/>
    <x v="0"/>
    <s v="P0058"/>
    <s v="WH10"/>
    <n v="15"/>
    <n v="186.58"/>
    <n v="0.05"/>
  </r>
  <r>
    <s v="OI0000365"/>
    <s v="ORD001738"/>
    <d v="2024-07-29T00:00:00"/>
    <x v="13"/>
    <x v="3"/>
    <s v="P0112"/>
    <s v="WH10"/>
    <n v="5"/>
    <n v="290.33999999999997"/>
    <n v="0"/>
  </r>
  <r>
    <s v="OI0000366"/>
    <s v="ORD004141"/>
    <d v="2024-08-05T00:00:00"/>
    <x v="9"/>
    <x v="0"/>
    <s v="P0013"/>
    <s v="WH09"/>
    <n v="25"/>
    <n v="455.48"/>
    <n v="0"/>
  </r>
  <r>
    <s v="OI0000367"/>
    <s v="ORD000953"/>
    <d v="2024-09-14T00:00:00"/>
    <x v="7"/>
    <x v="4"/>
    <s v="P0045"/>
    <s v="WH08"/>
    <n v="21"/>
    <n v="350.18"/>
    <n v="0.15"/>
  </r>
  <r>
    <s v="OI0000368"/>
    <s v="ORD000953"/>
    <d v="2024-09-14T00:00:00"/>
    <x v="7"/>
    <x v="3"/>
    <s v="P0054"/>
    <s v="WH07"/>
    <n v="17"/>
    <n v="11.59"/>
    <n v="0"/>
  </r>
  <r>
    <s v="OI0000369"/>
    <s v="ORD000953"/>
    <d v="2024-09-14T00:00:00"/>
    <x v="7"/>
    <x v="0"/>
    <s v="P0182"/>
    <s v="WH09"/>
    <n v="8"/>
    <n v="220.15"/>
    <n v="0"/>
  </r>
  <r>
    <s v="OI0000370"/>
    <s v="ORD000953"/>
    <d v="2024-09-14T00:00:00"/>
    <x v="7"/>
    <x v="4"/>
    <s v="P0056"/>
    <s v="WH10"/>
    <n v="25"/>
    <n v="72.400000000000006"/>
    <n v="0.05"/>
  </r>
  <r>
    <s v="OI0000371"/>
    <s v="ORD005728"/>
    <d v="2023-05-05T00:00:00"/>
    <x v="17"/>
    <x v="1"/>
    <s v="P0113"/>
    <s v="WH10"/>
    <n v="11"/>
    <n v="98.57"/>
    <n v="0"/>
  </r>
  <r>
    <s v="OI0000372"/>
    <s v="ORD005728"/>
    <d v="2023-05-05T00:00:00"/>
    <x v="17"/>
    <x v="4"/>
    <s v="P0057"/>
    <s v="WH06"/>
    <n v="15"/>
    <n v="50.53"/>
    <n v="0"/>
  </r>
  <r>
    <s v="OI0000373"/>
    <s v="ORD001354"/>
    <d v="2024-11-29T00:00:00"/>
    <x v="5"/>
    <x v="0"/>
    <s v="P0001"/>
    <s v="WH10"/>
    <n v="10"/>
    <n v="440.43"/>
    <n v="0.15"/>
  </r>
  <r>
    <s v="OI0000374"/>
    <s v="ORD001354"/>
    <d v="2024-11-29T00:00:00"/>
    <x v="5"/>
    <x v="1"/>
    <s v="P0010"/>
    <s v="WH02"/>
    <n v="6"/>
    <n v="86.23"/>
    <n v="0.15"/>
  </r>
  <r>
    <s v="OI0000375"/>
    <s v="ORD001354"/>
    <d v="2024-11-29T00:00:00"/>
    <x v="5"/>
    <x v="0"/>
    <s v="P0159"/>
    <s v="WH10"/>
    <n v="13"/>
    <n v="398.53"/>
    <n v="0"/>
  </r>
  <r>
    <s v="OI0000376"/>
    <s v="ORD002650"/>
    <d v="2023-04-10T00:00:00"/>
    <x v="15"/>
    <x v="1"/>
    <s v="P0140"/>
    <s v="WH07"/>
    <n v="19"/>
    <n v="406.99"/>
    <n v="0.05"/>
  </r>
  <r>
    <s v="OI0000377"/>
    <s v="ORD002650"/>
    <d v="2023-04-10T00:00:00"/>
    <x v="15"/>
    <x v="3"/>
    <s v="P0114"/>
    <s v="WH07"/>
    <n v="24"/>
    <n v="58.88"/>
    <n v="0.05"/>
  </r>
  <r>
    <s v="OI0000378"/>
    <s v="ORD002650"/>
    <d v="2023-04-10T00:00:00"/>
    <x v="15"/>
    <x v="1"/>
    <s v="P0147"/>
    <s v="WH01"/>
    <n v="13"/>
    <n v="323.72000000000003"/>
    <n v="0"/>
  </r>
  <r>
    <s v="OI0000379"/>
    <s v="ORD002650"/>
    <d v="2023-04-10T00:00:00"/>
    <x v="15"/>
    <x v="1"/>
    <s v="P0034"/>
    <s v="WH01"/>
    <n v="1"/>
    <n v="306.07"/>
    <m/>
  </r>
  <r>
    <s v="OI0000380"/>
    <s v="ORD005915"/>
    <d v="2024-07-26T00:00:00"/>
    <x v="13"/>
    <x v="2"/>
    <s v="P0071"/>
    <s v="WH01"/>
    <n v="23"/>
    <n v="122.37"/>
    <n v="0.1"/>
  </r>
  <r>
    <s v="OI0000381"/>
    <s v="ORD005915"/>
    <d v="2024-07-26T00:00:00"/>
    <x v="13"/>
    <x v="1"/>
    <s v="P0030"/>
    <s v="WH03"/>
    <n v="4"/>
    <n v="246.7"/>
    <n v="0"/>
  </r>
  <r>
    <s v="OI0000382"/>
    <s v="ORD004600"/>
    <d v="2024-11-19T00:00:00"/>
    <x v="5"/>
    <x v="0"/>
    <s v="P0165"/>
    <s v="WH10"/>
    <n v="16"/>
    <n v="184.18"/>
    <n v="0.05"/>
  </r>
  <r>
    <s v="OI0000383"/>
    <s v="ORD005204"/>
    <d v="2023-02-15T00:00:00"/>
    <x v="6"/>
    <x v="4"/>
    <s v="P0186"/>
    <s v="WH02"/>
    <n v="22"/>
    <n v="147.91"/>
    <n v="0.1"/>
  </r>
  <r>
    <s v="OI0000384"/>
    <s v="ORD005204"/>
    <d v="2023-02-15T00:00:00"/>
    <x v="6"/>
    <x v="2"/>
    <s v="P0138"/>
    <s v="WH01"/>
    <n v="14"/>
    <n v="152.97999999999999"/>
    <n v="0"/>
  </r>
  <r>
    <s v="OI0000385"/>
    <s v="ORD002072"/>
    <d v="2023-06-30T00:00:00"/>
    <x v="14"/>
    <x v="4"/>
    <s v="P0144"/>
    <s v="WH07"/>
    <n v="1"/>
    <n v="189.58"/>
    <n v="0"/>
  </r>
  <r>
    <s v="OI0000386"/>
    <s v="ORD004032"/>
    <d v="2023-12-04T00:00:00"/>
    <x v="1"/>
    <x v="1"/>
    <s v="P0179"/>
    <s v="WH07"/>
    <n v="14"/>
    <n v="344.52"/>
    <n v="0.05"/>
  </r>
  <r>
    <s v="OI0000387"/>
    <s v="ORD005598"/>
    <d v="2024-07-20T00:00:00"/>
    <x v="13"/>
    <x v="2"/>
    <s v="P0047"/>
    <s v="WH04"/>
    <n v="13"/>
    <n v="208.02"/>
    <n v="0.05"/>
  </r>
  <r>
    <s v="OI0000388"/>
    <s v="ORD001098"/>
    <d v="2024-09-10T00:00:00"/>
    <x v="7"/>
    <x v="0"/>
    <s v="P0136"/>
    <s v="WH09"/>
    <n v="7"/>
    <n v="171.72"/>
    <n v="0"/>
  </r>
  <r>
    <s v="OI0000389"/>
    <s v="ORD001098"/>
    <d v="2024-09-10T00:00:00"/>
    <x v="7"/>
    <x v="3"/>
    <s v="P0052"/>
    <s v="WH07"/>
    <n v="9"/>
    <n v="85.3"/>
    <n v="0.1"/>
  </r>
  <r>
    <s v="OI0000390"/>
    <s v="ORD001309"/>
    <d v="2024-02-02T00:00:00"/>
    <x v="10"/>
    <x v="1"/>
    <s v="P0020"/>
    <s v="WH05"/>
    <n v="25"/>
    <n v="410.8"/>
    <n v="0.1"/>
  </r>
  <r>
    <s v="OI0000391"/>
    <s v="ORD001309"/>
    <d v="2024-02-02T00:00:00"/>
    <x v="10"/>
    <x v="0"/>
    <s v="P0117"/>
    <s v="WH01"/>
    <n v="6"/>
    <n v="62.47"/>
    <n v="0"/>
  </r>
  <r>
    <s v="OI0000392"/>
    <s v="ORD001309"/>
    <d v="2024-02-02T00:00:00"/>
    <x v="10"/>
    <x v="4"/>
    <s v="P0104"/>
    <s v="WH06"/>
    <n v="22"/>
    <n v="195.47"/>
    <n v="0.05"/>
  </r>
  <r>
    <s v="OI0000393"/>
    <s v="ORD004407"/>
    <d v="2023-09-03T00:00:00"/>
    <x v="20"/>
    <x v="1"/>
    <s v="P0040"/>
    <s v="WH07"/>
    <n v="2"/>
    <n v="316.45"/>
    <n v="0"/>
  </r>
  <r>
    <s v="OI0000394"/>
    <s v="ORD004905"/>
    <d v="2024-07-15T00:00:00"/>
    <x v="13"/>
    <x v="1"/>
    <s v="P0037"/>
    <s v="WH02"/>
    <n v="14"/>
    <n v="332.27"/>
    <n v="0.1"/>
  </r>
  <r>
    <s v="OI0000395"/>
    <s v="ORD004905"/>
    <d v="2024-07-15T00:00:00"/>
    <x v="13"/>
    <x v="4"/>
    <s v="P0151"/>
    <s v="WH01"/>
    <n v="17"/>
    <n v="386.19"/>
    <n v="0"/>
  </r>
  <r>
    <s v="OI0000396"/>
    <s v="ORD003491"/>
    <d v="2024-06-08T00:00:00"/>
    <x v="11"/>
    <x v="0"/>
    <s v="P0183"/>
    <s v="WH10"/>
    <n v="24"/>
    <n v="443.86"/>
    <n v="0"/>
  </r>
  <r>
    <s v="OI0000397"/>
    <s v="ORD003491"/>
    <d v="2024-06-08T00:00:00"/>
    <x v="11"/>
    <x v="1"/>
    <s v="P0030"/>
    <s v="WH03"/>
    <n v="16"/>
    <n v="246.7"/>
    <n v="0.05"/>
  </r>
  <r>
    <s v="OI0000398"/>
    <s v="ORD003678"/>
    <d v="2023-11-25T00:00:00"/>
    <x v="4"/>
    <x v="2"/>
    <s v="P0007"/>
    <s v="WH03"/>
    <n v="21"/>
    <n v="401.64"/>
    <n v="0.15"/>
  </r>
  <r>
    <s v="OI0000399"/>
    <s v="ORD000274"/>
    <d v="2024-04-02T00:00:00"/>
    <x v="0"/>
    <x v="4"/>
    <s v="P0043"/>
    <s v="WH05"/>
    <n v="5"/>
    <n v="147.47999999999999"/>
    <m/>
  </r>
  <r>
    <s v="OI0000400"/>
    <s v="ORD001280"/>
    <d v="2023-07-14T00:00:00"/>
    <x v="19"/>
    <x v="1"/>
    <s v="P0067"/>
    <s v="WH03"/>
    <n v="11"/>
    <n v="59"/>
    <n v="0.05"/>
  </r>
  <r>
    <s v="OI0000401"/>
    <s v="ORD000016"/>
    <d v="2024-05-05T00:00:00"/>
    <x v="22"/>
    <x v="1"/>
    <s v="P0006"/>
    <s v="WH02"/>
    <n v="12"/>
    <n v="543.91"/>
    <n v="0.15"/>
  </r>
  <r>
    <s v="OI0000402"/>
    <s v="ORD000016"/>
    <d v="2024-05-05T00:00:00"/>
    <x v="22"/>
    <x v="0"/>
    <s v="P0044"/>
    <s v="WH06"/>
    <n v="3"/>
    <n v="21.12"/>
    <n v="0.1"/>
  </r>
  <r>
    <s v="OI0000403"/>
    <s v="ORD004717"/>
    <d v="2024-11-26T00:00:00"/>
    <x v="5"/>
    <x v="0"/>
    <s v="P0178"/>
    <s v="WH09"/>
    <n v="11"/>
    <n v="43.85"/>
    <n v="0.05"/>
  </r>
  <r>
    <s v="OI0000404"/>
    <s v="ORD000939"/>
    <d v="2024-03-06T00:00:00"/>
    <x v="18"/>
    <x v="3"/>
    <s v="P0078"/>
    <s v="WH03"/>
    <n v="20"/>
    <n v="121.55"/>
    <n v="0"/>
  </r>
  <r>
    <s v="OI0000405"/>
    <s v="ORD001210"/>
    <d v="2023-04-08T00:00:00"/>
    <x v="15"/>
    <x v="2"/>
    <s v="P0131"/>
    <s v="WH01"/>
    <n v="20"/>
    <n v="358.06"/>
    <n v="0"/>
  </r>
  <r>
    <s v="OI0000406"/>
    <s v="ORD001023"/>
    <d v="2024-10-29T00:00:00"/>
    <x v="12"/>
    <x v="3"/>
    <s v="P0170"/>
    <s v="WH05"/>
    <n v="4"/>
    <n v="353.63"/>
    <n v="0"/>
  </r>
  <r>
    <s v="OI0000407"/>
    <s v="ORD001023"/>
    <d v="2024-10-29T00:00:00"/>
    <x v="12"/>
    <x v="4"/>
    <s v="P0186"/>
    <s v="WH09"/>
    <n v="8"/>
    <n v="147.91"/>
    <n v="0.1"/>
  </r>
  <r>
    <s v="OI0000408"/>
    <s v="ORD001023"/>
    <d v="2024-10-29T00:00:00"/>
    <x v="12"/>
    <x v="1"/>
    <s v="P0050"/>
    <s v="WH01"/>
    <n v="19"/>
    <n v="93.54"/>
    <n v="0.05"/>
  </r>
  <r>
    <s v="OI0000409"/>
    <s v="ORD001023"/>
    <d v="2024-10-29T00:00:00"/>
    <x v="12"/>
    <x v="0"/>
    <s v="P0183"/>
    <s v="WH10"/>
    <n v="14"/>
    <n v="443.86"/>
    <n v="0.15"/>
  </r>
  <r>
    <s v="OI0000410"/>
    <s v="ORD004261"/>
    <d v="2024-10-13T00:00:00"/>
    <x v="12"/>
    <x v="1"/>
    <s v="P0121"/>
    <s v="WH02"/>
    <n v="3"/>
    <n v="200.07"/>
    <n v="0"/>
  </r>
  <r>
    <s v="OI0000411"/>
    <s v="ORD002518"/>
    <d v="2024-07-17T00:00:00"/>
    <x v="13"/>
    <x v="4"/>
    <s v="P0109"/>
    <s v="WH09"/>
    <n v="9"/>
    <n v="469.16"/>
    <n v="0.1"/>
  </r>
  <r>
    <s v="OI0000412"/>
    <s v="ORD005179"/>
    <d v="2024-11-27T00:00:00"/>
    <x v="5"/>
    <x v="2"/>
    <s v="P0120"/>
    <s v="WH08"/>
    <n v="18"/>
    <n v="373.06"/>
    <n v="0"/>
  </r>
  <r>
    <s v="OI0000413"/>
    <s v="ORD005179"/>
    <d v="2024-11-27T00:00:00"/>
    <x v="5"/>
    <x v="3"/>
    <s v="P0132"/>
    <s v="WH09"/>
    <n v="16"/>
    <n v="505.56"/>
    <n v="0"/>
  </r>
  <r>
    <s v="OI0000414"/>
    <s v="ORD005179"/>
    <d v="2024-11-27T00:00:00"/>
    <x v="5"/>
    <x v="1"/>
    <s v="P0081"/>
    <s v="WH10"/>
    <n v="24"/>
    <n v="280.77999999999997"/>
    <n v="0"/>
  </r>
  <r>
    <s v="OI0000415"/>
    <s v="ORD001830"/>
    <d v="2024-08-25T00:00:00"/>
    <x v="9"/>
    <x v="2"/>
    <s v="P0187"/>
    <s v="WH01"/>
    <n v="25"/>
    <n v="312.08"/>
    <n v="0"/>
  </r>
  <r>
    <s v="OI0000416"/>
    <s v="ORD003812"/>
    <d v="2024-04-25T00:00:00"/>
    <x v="0"/>
    <x v="4"/>
    <s v="P0191"/>
    <s v="WH01"/>
    <n v="15"/>
    <n v="65.73"/>
    <n v="0.05"/>
  </r>
  <r>
    <s v="OI0000417"/>
    <s v="ORD003439"/>
    <d v="2024-06-29T00:00:00"/>
    <x v="11"/>
    <x v="0"/>
    <s v="P0065"/>
    <s v="WH07"/>
    <n v="22"/>
    <n v="206.31"/>
    <n v="0"/>
  </r>
  <r>
    <s v="OI0000418"/>
    <s v="ORD003439"/>
    <d v="2024-06-29T00:00:00"/>
    <x v="11"/>
    <x v="3"/>
    <s v="P0024"/>
    <s v="WH02"/>
    <n v="24"/>
    <n v="190.51"/>
    <n v="0.1"/>
  </r>
  <r>
    <s v="OI0000419"/>
    <s v="ORD003439"/>
    <d v="2024-06-29T00:00:00"/>
    <x v="11"/>
    <x v="0"/>
    <s v="P0066"/>
    <s v="WH01"/>
    <n v="1"/>
    <n v="260.70999999999998"/>
    <n v="0"/>
  </r>
  <r>
    <s v="OI0000420"/>
    <s v="ORD005734"/>
    <d v="2023-11-09T00:00:00"/>
    <x v="4"/>
    <x v="1"/>
    <s v="P0179"/>
    <s v="WH04"/>
    <n v="22"/>
    <n v="344.52"/>
    <n v="0.05"/>
  </r>
  <r>
    <s v="OI0000421"/>
    <s v="ORD003648"/>
    <d v="2024-07-07T00:00:00"/>
    <x v="13"/>
    <x v="1"/>
    <s v="P0067"/>
    <s v="WH02"/>
    <n v="3"/>
    <n v="59"/>
    <n v="0"/>
  </r>
  <r>
    <s v="OI0000422"/>
    <s v="ORD003648"/>
    <d v="2024-07-07T00:00:00"/>
    <x v="13"/>
    <x v="4"/>
    <s v="P0144"/>
    <s v="WH08"/>
    <n v="10"/>
    <n v="189.58"/>
    <n v="0"/>
  </r>
  <r>
    <s v="OI0000423"/>
    <s v="ORD003648"/>
    <d v="2024-07-07T00:00:00"/>
    <x v="13"/>
    <x v="4"/>
    <s v="P0125"/>
    <s v="WH02"/>
    <n v="8"/>
    <n v="122.56"/>
    <n v="0"/>
  </r>
  <r>
    <s v="OI0000424"/>
    <s v="ORD003648"/>
    <d v="2024-07-07T00:00:00"/>
    <x v="13"/>
    <x v="4"/>
    <s v="P0135"/>
    <s v="WH02"/>
    <n v="11"/>
    <n v="171.07"/>
    <n v="0"/>
  </r>
  <r>
    <s v="OI0000425"/>
    <s v="ORD000185"/>
    <d v="2024-07-25T00:00:00"/>
    <x v="13"/>
    <x v="0"/>
    <s v="P0058"/>
    <s v="WH05"/>
    <n v="5"/>
    <n v="186.58"/>
    <n v="0.1"/>
  </r>
  <r>
    <s v="OI0000426"/>
    <s v="ORD003223"/>
    <d v="2024-04-24T00:00:00"/>
    <x v="0"/>
    <x v="1"/>
    <s v="P0179"/>
    <s v="WH01"/>
    <n v="15"/>
    <n v="344.52"/>
    <n v="0"/>
  </r>
  <r>
    <s v="OI0000427"/>
    <s v="ORD003223"/>
    <d v="2024-04-24T00:00:00"/>
    <x v="0"/>
    <x v="0"/>
    <s v="P0180"/>
    <s v="WH08"/>
    <n v="2"/>
    <n v="225.63"/>
    <n v="0.05"/>
  </r>
  <r>
    <s v="OI0000428"/>
    <s v="ORD003223"/>
    <d v="2024-04-24T00:00:00"/>
    <x v="0"/>
    <x v="4"/>
    <s v="P0103"/>
    <s v="WH08"/>
    <n v="5"/>
    <n v="202.31"/>
    <n v="0"/>
  </r>
  <r>
    <s v="OI0000429"/>
    <s v="ORD003223"/>
    <d v="2024-04-24T00:00:00"/>
    <x v="0"/>
    <x v="1"/>
    <s v="P0030"/>
    <s v="WH04"/>
    <n v="11"/>
    <n v="246.7"/>
    <n v="0"/>
  </r>
  <r>
    <s v="OI0000430"/>
    <s v="ORD005011"/>
    <d v="2023-08-04T00:00:00"/>
    <x v="16"/>
    <x v="3"/>
    <s v="P0002"/>
    <s v="WH09"/>
    <n v="4"/>
    <n v="349.21"/>
    <n v="0"/>
  </r>
  <r>
    <s v="OI0000431"/>
    <s v="ORD005011"/>
    <d v="2023-08-04T00:00:00"/>
    <x v="16"/>
    <x v="2"/>
    <s v="P0172"/>
    <s v="WH01"/>
    <n v="21"/>
    <n v="129.59"/>
    <n v="0"/>
  </r>
  <r>
    <s v="OI0000432"/>
    <s v="ORD003750"/>
    <d v="2023-05-06T00:00:00"/>
    <x v="17"/>
    <x v="4"/>
    <s v="P0038"/>
    <s v="WH01"/>
    <n v="25"/>
    <n v="528.29999999999995"/>
    <n v="0.05"/>
  </r>
  <r>
    <s v="OI0000433"/>
    <s v="ORD003750"/>
    <d v="2023-05-06T00:00:00"/>
    <x v="17"/>
    <x v="1"/>
    <s v="P0020"/>
    <s v="WH03"/>
    <n v="7"/>
    <n v="410.8"/>
    <m/>
  </r>
  <r>
    <s v="OI0000434"/>
    <s v="ORD004178"/>
    <d v="2023-01-14T00:00:00"/>
    <x v="21"/>
    <x v="1"/>
    <s v="P0050"/>
    <s v="WH02"/>
    <n v="14"/>
    <n v="93.54"/>
    <n v="0.05"/>
  </r>
  <r>
    <s v="OI0000435"/>
    <s v="ORD004178"/>
    <d v="2023-01-14T00:00:00"/>
    <x v="21"/>
    <x v="4"/>
    <s v="P0009"/>
    <s v="WH03"/>
    <n v="5"/>
    <n v="175.54"/>
    <n v="0"/>
  </r>
  <r>
    <s v="OI0000436"/>
    <s v="ORD000208"/>
    <d v="2023-07-08T00:00:00"/>
    <x v="19"/>
    <x v="0"/>
    <s v="P0086"/>
    <s v="WH01"/>
    <n v="13"/>
    <n v="316.57"/>
    <n v="0.15"/>
  </r>
  <r>
    <s v="OI0000437"/>
    <s v="ORD000208"/>
    <d v="2023-07-08T00:00:00"/>
    <x v="19"/>
    <x v="1"/>
    <s v="P0139"/>
    <s v="WH05"/>
    <n v="21"/>
    <n v="333.68"/>
    <n v="0.05"/>
  </r>
  <r>
    <s v="OI0000438"/>
    <s v="ORD005659"/>
    <d v="2023-11-14T00:00:00"/>
    <x v="4"/>
    <x v="1"/>
    <s v="P0113"/>
    <s v="WH02"/>
    <n v="25"/>
    <n v="98.57"/>
    <n v="0.15"/>
  </r>
  <r>
    <s v="OI0000439"/>
    <s v="ORD005659"/>
    <d v="2023-11-14T00:00:00"/>
    <x v="4"/>
    <x v="3"/>
    <s v="P0108"/>
    <s v="WH10"/>
    <n v="5"/>
    <n v="279.05"/>
    <n v="0"/>
  </r>
  <r>
    <s v="OI0000440"/>
    <s v="ORD003105"/>
    <d v="2024-09-09T00:00:00"/>
    <x v="7"/>
    <x v="2"/>
    <s v="P0090"/>
    <s v="WH06"/>
    <n v="6"/>
    <n v="65.510000000000005"/>
    <n v="0"/>
  </r>
  <r>
    <s v="OI0000441"/>
    <s v="ORD003105"/>
    <d v="2024-09-09T00:00:00"/>
    <x v="7"/>
    <x v="0"/>
    <s v="P0082"/>
    <s v="WH08"/>
    <n v="7"/>
    <n v="283.81"/>
    <n v="0"/>
  </r>
  <r>
    <s v="OI0000442"/>
    <s v="ORD003105"/>
    <d v="2024-09-09T00:00:00"/>
    <x v="7"/>
    <x v="4"/>
    <s v="P0199"/>
    <s v="WH04"/>
    <n v="23"/>
    <n v="222.24"/>
    <n v="0"/>
  </r>
  <r>
    <s v="OI0000443"/>
    <s v="ORD001431"/>
    <d v="2023-04-29T00:00:00"/>
    <x v="15"/>
    <x v="1"/>
    <s v="P0030"/>
    <s v="WH02"/>
    <n v="5"/>
    <n v="246.7"/>
    <n v="0.15"/>
  </r>
  <r>
    <s v="OI0000444"/>
    <s v="ORD005796"/>
    <d v="2024-02-26T00:00:00"/>
    <x v="10"/>
    <x v="0"/>
    <s v="P0044"/>
    <s v="WH08"/>
    <n v="7"/>
    <n v="21.12"/>
    <n v="0.15"/>
  </r>
  <r>
    <s v="OI0000445"/>
    <s v="ORD003190"/>
    <d v="2023-07-22T00:00:00"/>
    <x v="19"/>
    <x v="0"/>
    <s v="P0082"/>
    <s v="WH06"/>
    <n v="12"/>
    <n v="283.81"/>
    <n v="0"/>
  </r>
  <r>
    <s v="OI0000446"/>
    <s v="ORD003190"/>
    <d v="2023-07-22T00:00:00"/>
    <x v="19"/>
    <x v="2"/>
    <s v="P0177"/>
    <s v="WH01"/>
    <n v="9"/>
    <n v="197.22"/>
    <n v="0"/>
  </r>
  <r>
    <s v="OI0000447"/>
    <s v="ORD002919"/>
    <d v="2023-06-06T00:00:00"/>
    <x v="14"/>
    <x v="0"/>
    <s v="P0013"/>
    <s v="WH10"/>
    <n v="10"/>
    <n v="455.48"/>
    <n v="0.1"/>
  </r>
  <r>
    <s v="OI0000448"/>
    <s v="ORD005702"/>
    <d v="2024-08-03T00:00:00"/>
    <x v="9"/>
    <x v="0"/>
    <s v="P0074"/>
    <s v="WH07"/>
    <n v="21"/>
    <n v="391.01"/>
    <n v="0"/>
  </r>
  <r>
    <s v="OI0000449"/>
    <s v="ORD005702"/>
    <d v="2024-08-03T00:00:00"/>
    <x v="9"/>
    <x v="2"/>
    <s v="P0160"/>
    <s v="WH10"/>
    <n v="2"/>
    <n v="158.65"/>
    <n v="0.05"/>
  </r>
  <r>
    <s v="OI0000450"/>
    <s v="ORD004764"/>
    <d v="2024-05-03T00:00:00"/>
    <x v="22"/>
    <x v="2"/>
    <s v="P0153"/>
    <s v="WH09"/>
    <n v="2"/>
    <n v="61.4"/>
    <n v="0.15"/>
  </r>
  <r>
    <s v="OI0000451"/>
    <s v="ORD004764"/>
    <d v="2024-05-03T00:00:00"/>
    <x v="22"/>
    <x v="2"/>
    <s v="P0079"/>
    <s v="WH08"/>
    <n v="19"/>
    <n v="193.17"/>
    <n v="0"/>
  </r>
  <r>
    <s v="OI0000452"/>
    <s v="ORD000605"/>
    <d v="2023-02-24T00:00:00"/>
    <x v="6"/>
    <x v="1"/>
    <s v="P0050"/>
    <s v="WH01"/>
    <n v="18"/>
    <n v="93.54"/>
    <n v="0.1"/>
  </r>
  <r>
    <s v="OI0000453"/>
    <s v="ORD000605"/>
    <d v="2023-02-24T00:00:00"/>
    <x v="6"/>
    <x v="0"/>
    <s v="P0014"/>
    <s v="WH08"/>
    <n v="6"/>
    <n v="152.62"/>
    <n v="0"/>
  </r>
  <r>
    <s v="OI0000454"/>
    <s v="ORD000641"/>
    <d v="2023-07-20T00:00:00"/>
    <x v="19"/>
    <x v="2"/>
    <s v="P0089"/>
    <s v="WH05"/>
    <n v="5"/>
    <n v="76.56"/>
    <n v="0.1"/>
  </r>
  <r>
    <s v="OI0000455"/>
    <s v="ORD005067"/>
    <d v="2023-12-30T00:00:00"/>
    <x v="1"/>
    <x v="1"/>
    <s v="P0200"/>
    <s v="WH04"/>
    <n v="5"/>
    <n v="377.95"/>
    <n v="0.15"/>
  </r>
  <r>
    <s v="OI0000456"/>
    <s v="ORD004266"/>
    <d v="2024-06-15T00:00:00"/>
    <x v="11"/>
    <x v="4"/>
    <s v="P0057"/>
    <s v="WH05"/>
    <n v="8"/>
    <n v="50.53"/>
    <n v="0"/>
  </r>
  <r>
    <s v="OI0000457"/>
    <s v="ORD005227"/>
    <d v="2024-11-15T00:00:00"/>
    <x v="5"/>
    <x v="1"/>
    <s v="P0200"/>
    <s v="WH03"/>
    <n v="10"/>
    <n v="377.95"/>
    <n v="0.05"/>
  </r>
  <r>
    <s v="OI0000458"/>
    <s v="ORD005227"/>
    <d v="2024-11-15T00:00:00"/>
    <x v="5"/>
    <x v="2"/>
    <s v="P0177"/>
    <s v="WH06"/>
    <n v="4"/>
    <n v="197.22"/>
    <n v="0"/>
  </r>
  <r>
    <s v="OI0000459"/>
    <s v="ORD005227"/>
    <d v="2024-11-15T00:00:00"/>
    <x v="5"/>
    <x v="3"/>
    <s v="P0005"/>
    <s v="WH06"/>
    <n v="10"/>
    <n v="253.72"/>
    <n v="0"/>
  </r>
  <r>
    <s v="OI0000460"/>
    <s v="ORD003013"/>
    <d v="2023-07-02T00:00:00"/>
    <x v="19"/>
    <x v="1"/>
    <s v="P0174"/>
    <s v="WH02"/>
    <n v="10"/>
    <n v="321.41000000000003"/>
    <n v="0.15"/>
  </r>
  <r>
    <s v="OI0000461"/>
    <s v="ORD000187"/>
    <d v="2023-03-22T00:00:00"/>
    <x v="2"/>
    <x v="0"/>
    <s v="P0137"/>
    <s v="WH08"/>
    <n v="3"/>
    <n v="129.74"/>
    <n v="0.05"/>
  </r>
  <r>
    <s v="OI0000462"/>
    <s v="ORD004760"/>
    <d v="2024-05-13T00:00:00"/>
    <x v="22"/>
    <x v="4"/>
    <s v="P0191"/>
    <s v="WH02"/>
    <n v="8"/>
    <n v="65.73"/>
    <n v="0.1"/>
  </r>
  <r>
    <s v="OI0000463"/>
    <s v="ORD004760"/>
    <d v="2024-05-13T00:00:00"/>
    <x v="22"/>
    <x v="2"/>
    <s v="P0126"/>
    <s v="WH08"/>
    <n v="23"/>
    <n v="498.32"/>
    <n v="0.05"/>
  </r>
  <r>
    <s v="OI0000464"/>
    <s v="ORD001253"/>
    <d v="2024-04-25T00:00:00"/>
    <x v="0"/>
    <x v="2"/>
    <s v="P0079"/>
    <s v="WH01"/>
    <n v="2"/>
    <n v="193.17"/>
    <n v="0"/>
  </r>
  <r>
    <s v="OI0000465"/>
    <s v="ORD001081"/>
    <d v="2024-09-22T00:00:00"/>
    <x v="7"/>
    <x v="1"/>
    <s v="P0006"/>
    <s v="WH04"/>
    <n v="4"/>
    <n v="543.91"/>
    <n v="0.05"/>
  </r>
  <r>
    <s v="OI0000466"/>
    <s v="ORD004561"/>
    <d v="2023-09-25T00:00:00"/>
    <x v="20"/>
    <x v="4"/>
    <s v="P0194"/>
    <s v="WH03"/>
    <n v="13"/>
    <n v="171.7"/>
    <m/>
  </r>
  <r>
    <s v="OI0000467"/>
    <s v="ORD004561"/>
    <d v="2023-09-25T00:00:00"/>
    <x v="20"/>
    <x v="3"/>
    <s v="P0080"/>
    <s v="WH07"/>
    <n v="20"/>
    <n v="210.52"/>
    <n v="0"/>
  </r>
  <r>
    <s v="OI0000468"/>
    <s v="ORD004561"/>
    <d v="2023-09-25T00:00:00"/>
    <x v="20"/>
    <x v="3"/>
    <s v="P0052"/>
    <s v="WH05"/>
    <n v="18"/>
    <n v="85.3"/>
    <n v="0.05"/>
  </r>
  <r>
    <s v="OI0000469"/>
    <s v="ORD002115"/>
    <d v="2023-10-10T00:00:00"/>
    <x v="8"/>
    <x v="2"/>
    <s v="P0157"/>
    <s v="WH03"/>
    <n v="17"/>
    <n v="37.479999999999997"/>
    <n v="0"/>
  </r>
  <r>
    <s v="OI0000470"/>
    <s v="ORD000073"/>
    <d v="2023-02-19T00:00:00"/>
    <x v="6"/>
    <x v="3"/>
    <s v="P0073"/>
    <s v="WH02"/>
    <n v="17"/>
    <n v="399.81"/>
    <n v="0.05"/>
  </r>
  <r>
    <s v="OI0000471"/>
    <s v="ORD003554"/>
    <d v="2024-08-15T00:00:00"/>
    <x v="9"/>
    <x v="4"/>
    <s v="P0149"/>
    <s v="WH02"/>
    <n v="1"/>
    <n v="260.39"/>
    <n v="0.05"/>
  </r>
  <r>
    <s v="OI0000472"/>
    <s v="ORD003554"/>
    <d v="2024-08-15T00:00:00"/>
    <x v="9"/>
    <x v="0"/>
    <s v="P0169"/>
    <s v="WH01"/>
    <n v="25"/>
    <n v="294.41000000000003"/>
    <n v="0"/>
  </r>
  <r>
    <s v="OI0000473"/>
    <s v="ORD003554"/>
    <d v="2024-08-15T00:00:00"/>
    <x v="9"/>
    <x v="2"/>
    <s v="P0153"/>
    <s v="WH10"/>
    <n v="21"/>
    <n v="61.4"/>
    <n v="0.05"/>
  </r>
  <r>
    <s v="OI0000474"/>
    <s v="ORD004459"/>
    <d v="2023-03-09T00:00:00"/>
    <x v="2"/>
    <x v="1"/>
    <s v="P0100"/>
    <s v="WH07"/>
    <n v="15"/>
    <n v="346.41"/>
    <n v="0"/>
  </r>
  <r>
    <s v="OI0000475"/>
    <s v="ORD004112"/>
    <d v="2023-12-20T00:00:00"/>
    <x v="1"/>
    <x v="0"/>
    <s v="P0086"/>
    <s v="WH05"/>
    <n v="25"/>
    <n v="316.57"/>
    <n v="0.1"/>
  </r>
  <r>
    <s v="OI0000476"/>
    <s v="ORD002492"/>
    <d v="2023-06-04T00:00:00"/>
    <x v="14"/>
    <x v="2"/>
    <s v="P0160"/>
    <s v="WH08"/>
    <n v="19"/>
    <n v="158.65"/>
    <n v="0.15"/>
  </r>
  <r>
    <s v="OI0000477"/>
    <s v="ORD002492"/>
    <d v="2023-06-04T00:00:00"/>
    <x v="14"/>
    <x v="0"/>
    <s v="P0106"/>
    <s v="WH03"/>
    <n v="22"/>
    <n v="213.2"/>
    <n v="0"/>
  </r>
  <r>
    <s v="OI0000478"/>
    <s v="ORD004015"/>
    <d v="2023-01-05T00:00:00"/>
    <x v="21"/>
    <x v="3"/>
    <s v="P0152"/>
    <s v="WH04"/>
    <n v="23"/>
    <n v="336.63"/>
    <n v="0.1"/>
  </r>
  <r>
    <s v="OI0000479"/>
    <s v="ORD000969"/>
    <d v="2023-09-14T00:00:00"/>
    <x v="20"/>
    <x v="3"/>
    <s v="P0002"/>
    <s v="WH07"/>
    <n v="13"/>
    <n v="349.21"/>
    <n v="0.05"/>
  </r>
  <r>
    <s v="OI0000480"/>
    <s v="ORD002371"/>
    <d v="2023-02-22T00:00:00"/>
    <x v="6"/>
    <x v="0"/>
    <s v="P0102"/>
    <s v="WH06"/>
    <n v="19"/>
    <n v="358.43"/>
    <n v="0"/>
  </r>
  <r>
    <s v="OI0000481"/>
    <s v="ORD001222"/>
    <d v="2024-07-04T00:00:00"/>
    <x v="13"/>
    <x v="1"/>
    <s v="P0094"/>
    <s v="WH07"/>
    <n v="24"/>
    <n v="382.04"/>
    <n v="0.1"/>
  </r>
  <r>
    <s v="OI0000482"/>
    <s v="ORD001292"/>
    <d v="2024-10-21T00:00:00"/>
    <x v="12"/>
    <x v="0"/>
    <s v="P0110"/>
    <s v="WH09"/>
    <n v="24"/>
    <n v="118.24"/>
    <n v="0"/>
  </r>
  <r>
    <s v="OI0000483"/>
    <s v="ORD005134"/>
    <d v="2024-03-03T00:00:00"/>
    <x v="18"/>
    <x v="4"/>
    <s v="P0019"/>
    <s v="WH03"/>
    <n v="25"/>
    <n v="203.36"/>
    <n v="0"/>
  </r>
  <r>
    <s v="OI0000484"/>
    <s v="ORD005134"/>
    <d v="2024-03-03T00:00:00"/>
    <x v="18"/>
    <x v="1"/>
    <s v="P0040"/>
    <s v="WH05"/>
    <n v="3"/>
    <n v="316.45"/>
    <n v="0"/>
  </r>
  <r>
    <s v="OI0000485"/>
    <s v="ORD004479"/>
    <d v="2024-04-20T00:00:00"/>
    <x v="0"/>
    <x v="4"/>
    <s v="P0038"/>
    <s v="WH07"/>
    <n v="9"/>
    <n v="528.29999999999995"/>
    <n v="0"/>
  </r>
  <r>
    <s v="OI0000486"/>
    <s v="ORD004587"/>
    <d v="2023-09-18T00:00:00"/>
    <x v="20"/>
    <x v="4"/>
    <s v="P0019"/>
    <s v="WH01"/>
    <n v="13"/>
    <n v="203.36"/>
    <m/>
  </r>
  <r>
    <s v="OI0000487"/>
    <s v="ORD004305"/>
    <d v="2024-01-29T00:00:00"/>
    <x v="3"/>
    <x v="2"/>
    <s v="P0079"/>
    <s v="WH06"/>
    <n v="15"/>
    <n v="193.17"/>
    <m/>
  </r>
  <r>
    <s v="OI0000488"/>
    <s v="ORD002710"/>
    <d v="2023-05-25T00:00:00"/>
    <x v="17"/>
    <x v="4"/>
    <s v="P0056"/>
    <s v="WH07"/>
    <n v="23"/>
    <n v="72.400000000000006"/>
    <n v="0.1"/>
  </r>
  <r>
    <s v="OI0000489"/>
    <s v="ORD002710"/>
    <d v="2023-05-25T00:00:00"/>
    <x v="17"/>
    <x v="4"/>
    <s v="P0019"/>
    <s v="WH08"/>
    <n v="13"/>
    <n v="203.36"/>
    <n v="0.1"/>
  </r>
  <r>
    <s v="OI0000490"/>
    <s v="ORD002710"/>
    <d v="2023-05-25T00:00:00"/>
    <x v="17"/>
    <x v="2"/>
    <s v="P0158"/>
    <s v="WH08"/>
    <n v="6"/>
    <n v="519.70000000000005"/>
    <n v="0.15"/>
  </r>
  <r>
    <s v="OI0000491"/>
    <s v="ORD002551"/>
    <d v="2024-03-13T00:00:00"/>
    <x v="18"/>
    <x v="0"/>
    <s v="P0178"/>
    <s v="WH02"/>
    <n v="6"/>
    <n v="43.85"/>
    <n v="0.15"/>
  </r>
  <r>
    <s v="OI0000492"/>
    <s v="ORD002551"/>
    <d v="2024-03-13T00:00:00"/>
    <x v="18"/>
    <x v="4"/>
    <s v="P0019"/>
    <s v="WH03"/>
    <n v="5"/>
    <n v="203.36"/>
    <n v="0.1"/>
  </r>
  <r>
    <s v="OI0000493"/>
    <s v="ORD003215"/>
    <d v="2023-11-23T00:00:00"/>
    <x v="4"/>
    <x v="0"/>
    <s v="P0183"/>
    <s v="WH10"/>
    <n v="19"/>
    <n v="443.86"/>
    <n v="0.1"/>
  </r>
  <r>
    <s v="OI0000494"/>
    <s v="ORD005357"/>
    <d v="2024-06-14T00:00:00"/>
    <x v="11"/>
    <x v="0"/>
    <s v="P0169"/>
    <s v="WH03"/>
    <n v="19"/>
    <n v="294.41000000000003"/>
    <n v="0"/>
  </r>
  <r>
    <s v="OI0000495"/>
    <s v="ORD005357"/>
    <d v="2024-06-14T00:00:00"/>
    <x v="11"/>
    <x v="0"/>
    <s v="P0130"/>
    <s v="WH01"/>
    <n v="15"/>
    <n v="229.27"/>
    <n v="0"/>
  </r>
  <r>
    <s v="OI0000496"/>
    <s v="ORD005357"/>
    <d v="2024-06-14T00:00:00"/>
    <x v="11"/>
    <x v="4"/>
    <s v="P0019"/>
    <s v="WH07"/>
    <n v="18"/>
    <n v="203.36"/>
    <n v="0"/>
  </r>
  <r>
    <s v="OI0000497"/>
    <s v="ORD004969"/>
    <d v="2024-06-14T00:00:00"/>
    <x v="11"/>
    <x v="0"/>
    <s v="P0069"/>
    <s v="WH07"/>
    <n v="3"/>
    <n v="260.81"/>
    <n v="0"/>
  </r>
  <r>
    <s v="OI0000498"/>
    <s v="ORD004969"/>
    <d v="2024-06-14T00:00:00"/>
    <x v="11"/>
    <x v="1"/>
    <s v="P0134"/>
    <s v="WH09"/>
    <n v="12"/>
    <n v="289.44"/>
    <n v="0.1"/>
  </r>
  <r>
    <s v="OI0000499"/>
    <s v="ORD001855"/>
    <d v="2024-09-24T00:00:00"/>
    <x v="7"/>
    <x v="0"/>
    <s v="P0082"/>
    <s v="WH09"/>
    <n v="6"/>
    <n v="283.81"/>
    <n v="0"/>
  </r>
  <r>
    <s v="OI0000500"/>
    <s v="ORD001855"/>
    <d v="2024-09-24T00:00:00"/>
    <x v="7"/>
    <x v="2"/>
    <s v="P0018"/>
    <s v="WH08"/>
    <n v="1"/>
    <n v="233.95"/>
    <n v="0.1"/>
  </r>
  <r>
    <s v="OI0000501"/>
    <s v="ORD003235"/>
    <d v="2024-03-02T00:00:00"/>
    <x v="18"/>
    <x v="3"/>
    <s v="P0002"/>
    <s v="WH03"/>
    <n v="19"/>
    <n v="349.21"/>
    <n v="0"/>
  </r>
  <r>
    <s v="OI0000502"/>
    <s v="ORD003235"/>
    <d v="2024-03-02T00:00:00"/>
    <x v="18"/>
    <x v="1"/>
    <s v="P0030"/>
    <s v="WH07"/>
    <n v="22"/>
    <n v="246.7"/>
    <n v="0.05"/>
  </r>
  <r>
    <s v="OI0000503"/>
    <s v="ORD003235"/>
    <d v="2024-03-02T00:00:00"/>
    <x v="18"/>
    <x v="3"/>
    <s v="P0108"/>
    <s v="WH08"/>
    <n v="12"/>
    <n v="279.05"/>
    <n v="0.15"/>
  </r>
  <r>
    <s v="OI0000504"/>
    <s v="ORD003350"/>
    <d v="2024-03-01T00:00:00"/>
    <x v="18"/>
    <x v="2"/>
    <s v="P0085"/>
    <s v="WH06"/>
    <n v="23"/>
    <n v="299.43"/>
    <n v="0"/>
  </r>
  <r>
    <s v="OI0000505"/>
    <s v="ORD003350"/>
    <d v="2024-03-01T00:00:00"/>
    <x v="18"/>
    <x v="1"/>
    <s v="P0100"/>
    <s v="WH06"/>
    <n v="21"/>
    <n v="346.41"/>
    <m/>
  </r>
  <r>
    <s v="OI0000506"/>
    <s v="ORD005406"/>
    <d v="2023-07-30T00:00:00"/>
    <x v="19"/>
    <x v="0"/>
    <s v="P0145"/>
    <s v="WH03"/>
    <n v="8"/>
    <n v="224.38"/>
    <n v="0"/>
  </r>
  <r>
    <s v="OI0000507"/>
    <s v="ORD005406"/>
    <d v="2023-07-30T00:00:00"/>
    <x v="19"/>
    <x v="0"/>
    <s v="P0107"/>
    <s v="WH05"/>
    <n v="10"/>
    <n v="269.57"/>
    <m/>
  </r>
  <r>
    <s v="OI0000508"/>
    <s v="ORD002525"/>
    <d v="2024-06-05T00:00:00"/>
    <x v="11"/>
    <x v="2"/>
    <s v="P0023"/>
    <s v="WH09"/>
    <n v="24"/>
    <n v="167.05"/>
    <m/>
  </r>
  <r>
    <s v="OI0000509"/>
    <s v="ORD002525"/>
    <d v="2024-06-05T00:00:00"/>
    <x v="11"/>
    <x v="4"/>
    <s v="P0192"/>
    <s v="WH04"/>
    <n v="17"/>
    <n v="187.74"/>
    <n v="0"/>
  </r>
  <r>
    <s v="OI0000510"/>
    <s v="ORD002525"/>
    <d v="2024-06-05T00:00:00"/>
    <x v="11"/>
    <x v="1"/>
    <s v="P0006"/>
    <s v="WH09"/>
    <n v="19"/>
    <n v="543.91"/>
    <n v="0.15"/>
  </r>
  <r>
    <s v="OI0000511"/>
    <s v="ORD004616"/>
    <d v="2023-09-19T00:00:00"/>
    <x v="20"/>
    <x v="4"/>
    <s v="P0064"/>
    <s v="WH07"/>
    <n v="5"/>
    <n v="172.43"/>
    <n v="0.05"/>
  </r>
  <r>
    <s v="OI0000512"/>
    <s v="ORD004616"/>
    <d v="2023-09-19T00:00:00"/>
    <x v="20"/>
    <x v="4"/>
    <s v="P0042"/>
    <s v="WH03"/>
    <n v="18"/>
    <n v="315.44"/>
    <n v="0.05"/>
  </r>
  <r>
    <s v="OI0000513"/>
    <s v="ORD004409"/>
    <d v="2023-01-28T00:00:00"/>
    <x v="21"/>
    <x v="1"/>
    <s v="P0156"/>
    <s v="WH07"/>
    <n v="6"/>
    <n v="470.3"/>
    <n v="0"/>
  </r>
  <r>
    <s v="OI0000514"/>
    <s v="ORD004409"/>
    <d v="2023-01-28T00:00:00"/>
    <x v="21"/>
    <x v="3"/>
    <s v="P0171"/>
    <s v="WH08"/>
    <n v="12"/>
    <n v="450.56"/>
    <n v="0.15"/>
  </r>
  <r>
    <s v="OI0000515"/>
    <s v="ORD004409"/>
    <d v="2023-01-28T00:00:00"/>
    <x v="21"/>
    <x v="0"/>
    <s v="P0180"/>
    <s v="WH09"/>
    <n v="18"/>
    <n v="225.63"/>
    <n v="0"/>
  </r>
  <r>
    <s v="OI0000516"/>
    <s v="ORD005261"/>
    <d v="2024-08-07T00:00:00"/>
    <x v="9"/>
    <x v="0"/>
    <s v="P0099"/>
    <s v="WH07"/>
    <n v="24"/>
    <n v="230.33"/>
    <n v="0"/>
  </r>
  <r>
    <s v="OI0000517"/>
    <s v="ORD005261"/>
    <d v="2024-08-07T00:00:00"/>
    <x v="9"/>
    <x v="2"/>
    <s v="P0023"/>
    <s v="WH08"/>
    <n v="13"/>
    <n v="167.05"/>
    <n v="0"/>
  </r>
  <r>
    <s v="OI0000518"/>
    <s v="ORD000113"/>
    <d v="2024-07-10T00:00:00"/>
    <x v="13"/>
    <x v="0"/>
    <s v="P0059"/>
    <s v="WH09"/>
    <n v="8"/>
    <n v="285.12"/>
    <n v="0"/>
  </r>
  <r>
    <s v="OI0000519"/>
    <s v="ORD000113"/>
    <d v="2024-07-10T00:00:00"/>
    <x v="13"/>
    <x v="0"/>
    <s v="P0014"/>
    <s v="WH02"/>
    <n v="24"/>
    <n v="152.62"/>
    <n v="0"/>
  </r>
  <r>
    <s v="OI0000520"/>
    <s v="ORD001804"/>
    <d v="2024-01-04T00:00:00"/>
    <x v="3"/>
    <x v="2"/>
    <s v="P0085"/>
    <s v="WH01"/>
    <n v="12"/>
    <n v="299.43"/>
    <n v="0.15"/>
  </r>
  <r>
    <s v="OI0000521"/>
    <s v="ORD001665"/>
    <d v="2023-03-27T00:00:00"/>
    <x v="2"/>
    <x v="0"/>
    <s v="P0099"/>
    <s v="WH07"/>
    <n v="22"/>
    <n v="230.33"/>
    <n v="0.05"/>
  </r>
  <r>
    <s v="OI0000522"/>
    <s v="ORD001665"/>
    <d v="2023-03-27T00:00:00"/>
    <x v="2"/>
    <x v="2"/>
    <s v="P0079"/>
    <s v="WH09"/>
    <n v="1"/>
    <n v="193.17"/>
    <n v="0.15"/>
  </r>
  <r>
    <s v="OI0000523"/>
    <s v="ORD002426"/>
    <d v="2024-03-04T00:00:00"/>
    <x v="18"/>
    <x v="2"/>
    <s v="P0160"/>
    <s v="WH01"/>
    <n v="13"/>
    <n v="158.65"/>
    <n v="0"/>
  </r>
  <r>
    <s v="OI0000524"/>
    <s v="ORD000751"/>
    <d v="2024-01-26T00:00:00"/>
    <x v="3"/>
    <x v="1"/>
    <s v="P0139"/>
    <s v="WH03"/>
    <n v="1"/>
    <n v="333.68"/>
    <n v="0.1"/>
  </r>
  <r>
    <s v="OI0000525"/>
    <s v="ORD000751"/>
    <d v="2024-01-26T00:00:00"/>
    <x v="3"/>
    <x v="3"/>
    <s v="P0185"/>
    <s v="WH07"/>
    <n v="16"/>
    <n v="54.31"/>
    <n v="0"/>
  </r>
  <r>
    <s v="OI0000526"/>
    <s v="ORD004677"/>
    <d v="2024-10-26T00:00:00"/>
    <x v="12"/>
    <x v="3"/>
    <s v="P0150"/>
    <s v="WH06"/>
    <n v="13"/>
    <n v="218.39"/>
    <n v="0"/>
  </r>
  <r>
    <s v="OI0000527"/>
    <s v="ORD004677"/>
    <d v="2024-10-26T00:00:00"/>
    <x v="12"/>
    <x v="2"/>
    <s v="P0079"/>
    <s v="WH09"/>
    <n v="21"/>
    <n v="193.17"/>
    <n v="0.1"/>
  </r>
  <r>
    <s v="OI0000528"/>
    <s v="ORD000949"/>
    <d v="2024-03-07T00:00:00"/>
    <x v="18"/>
    <x v="3"/>
    <s v="P0142"/>
    <s v="WH01"/>
    <n v="14"/>
    <n v="261.29000000000002"/>
    <n v="0"/>
  </r>
  <r>
    <s v="OI0000529"/>
    <s v="ORD005527"/>
    <d v="2024-01-11T00:00:00"/>
    <x v="3"/>
    <x v="1"/>
    <s v="P0134"/>
    <s v="WH06"/>
    <n v="4"/>
    <n v="289.44"/>
    <n v="0"/>
  </r>
  <r>
    <s v="OI0000530"/>
    <s v="ORD005527"/>
    <d v="2024-01-11T00:00:00"/>
    <x v="3"/>
    <x v="2"/>
    <s v="P0071"/>
    <s v="WH09"/>
    <n v="24"/>
    <n v="122.37"/>
    <n v="0.15"/>
  </r>
  <r>
    <s v="OI0000531"/>
    <s v="ORD001323"/>
    <d v="2024-08-10T00:00:00"/>
    <x v="9"/>
    <x v="0"/>
    <s v="P0088"/>
    <s v="WH09"/>
    <n v="23"/>
    <n v="374.4"/>
    <n v="0.1"/>
  </r>
  <r>
    <s v="OI0000532"/>
    <s v="ORD001323"/>
    <d v="2024-08-10T00:00:00"/>
    <x v="9"/>
    <x v="4"/>
    <s v="P0163"/>
    <s v="WH03"/>
    <n v="3"/>
    <n v="82.36"/>
    <n v="0.05"/>
  </r>
  <r>
    <s v="OI0000533"/>
    <s v="ORD001323"/>
    <d v="2024-08-10T00:00:00"/>
    <x v="9"/>
    <x v="4"/>
    <s v="P0109"/>
    <s v="WH07"/>
    <n v="21"/>
    <n v="469.16"/>
    <n v="0"/>
  </r>
  <r>
    <s v="OI0000534"/>
    <s v="ORD004172"/>
    <d v="2023-07-16T00:00:00"/>
    <x v="19"/>
    <x v="3"/>
    <s v="P0024"/>
    <s v="WH04"/>
    <n v="13"/>
    <n v="190.51"/>
    <n v="0.1"/>
  </r>
  <r>
    <s v="OI0000535"/>
    <s v="ORD005964"/>
    <d v="2024-10-31T00:00:00"/>
    <x v="12"/>
    <x v="1"/>
    <s v="P0148"/>
    <s v="WH05"/>
    <n v="15"/>
    <n v="175.38"/>
    <n v="0.05"/>
  </r>
  <r>
    <s v="OI0000536"/>
    <s v="ORD005964"/>
    <d v="2024-10-31T00:00:00"/>
    <x v="12"/>
    <x v="0"/>
    <s v="P0116"/>
    <s v="WH04"/>
    <n v="16"/>
    <n v="417.24"/>
    <n v="0"/>
  </r>
  <r>
    <s v="OI0000537"/>
    <s v="ORD005964"/>
    <d v="2024-10-31T00:00:00"/>
    <x v="12"/>
    <x v="4"/>
    <s v="P0101"/>
    <s v="WH10"/>
    <n v="9"/>
    <n v="470.22"/>
    <n v="0.05"/>
  </r>
  <r>
    <s v="OI0000538"/>
    <s v="ORD005964"/>
    <d v="2024-10-31T00:00:00"/>
    <x v="12"/>
    <x v="1"/>
    <s v="P0134"/>
    <s v="WH06"/>
    <n v="15"/>
    <n v="289.44"/>
    <n v="0"/>
  </r>
  <r>
    <s v="OI0000539"/>
    <s v="ORD001936"/>
    <d v="2024-08-04T00:00:00"/>
    <x v="9"/>
    <x v="4"/>
    <s v="P0056"/>
    <s v="WH01"/>
    <n v="10"/>
    <n v="72.400000000000006"/>
    <n v="0"/>
  </r>
  <r>
    <s v="OI0000540"/>
    <s v="ORD005376"/>
    <d v="2023-05-12T00:00:00"/>
    <x v="17"/>
    <x v="0"/>
    <s v="P0099"/>
    <s v="WH03"/>
    <n v="14"/>
    <n v="230.33"/>
    <n v="0.1"/>
  </r>
  <r>
    <s v="OI0000541"/>
    <s v="ORD005376"/>
    <d v="2023-05-12T00:00:00"/>
    <x v="17"/>
    <x v="2"/>
    <s v="P0047"/>
    <s v="WH04"/>
    <n v="25"/>
    <n v="208.02"/>
    <n v="0.1"/>
  </r>
  <r>
    <s v="OI0000542"/>
    <s v="ORD003925"/>
    <d v="2024-03-06T00:00:00"/>
    <x v="18"/>
    <x v="2"/>
    <s v="P0046"/>
    <s v="WH09"/>
    <n v="13"/>
    <n v="46.81"/>
    <n v="0.05"/>
  </r>
  <r>
    <s v="OI0000543"/>
    <s v="ORD005362"/>
    <d v="2024-11-28T00:00:00"/>
    <x v="5"/>
    <x v="1"/>
    <s v="P0050"/>
    <s v="WH01"/>
    <n v="14"/>
    <n v="93.54"/>
    <n v="0"/>
  </r>
  <r>
    <s v="OI0000544"/>
    <s v="ORD005813"/>
    <d v="2024-10-10T00:00:00"/>
    <x v="12"/>
    <x v="2"/>
    <s v="P0143"/>
    <s v="WH06"/>
    <n v="23"/>
    <n v="472.52"/>
    <n v="0"/>
  </r>
  <r>
    <s v="OI0000545"/>
    <s v="ORD000041"/>
    <d v="2023-07-20T00:00:00"/>
    <x v="19"/>
    <x v="3"/>
    <s v="P0150"/>
    <s v="WH09"/>
    <n v="24"/>
    <n v="218.39"/>
    <n v="0"/>
  </r>
  <r>
    <s v="OI0000546"/>
    <s v="ORD000041"/>
    <d v="2023-07-20T00:00:00"/>
    <x v="19"/>
    <x v="2"/>
    <s v="P0023"/>
    <s v="WH06"/>
    <n v="7"/>
    <n v="167.05"/>
    <n v="0.1"/>
  </r>
  <r>
    <s v="OI0000547"/>
    <s v="ORD000041"/>
    <d v="2023-07-20T00:00:00"/>
    <x v="19"/>
    <x v="1"/>
    <s v="P0164"/>
    <s v="WH02"/>
    <n v="10"/>
    <n v="47.49"/>
    <m/>
  </r>
  <r>
    <s v="OI0000548"/>
    <s v="ORD000041"/>
    <d v="2023-07-20T00:00:00"/>
    <x v="19"/>
    <x v="3"/>
    <s v="P0078"/>
    <s v="WH06"/>
    <n v="12"/>
    <n v="121.55"/>
    <n v="0.05"/>
  </r>
  <r>
    <s v="OI0000549"/>
    <s v="ORD003456"/>
    <d v="2024-04-11T00:00:00"/>
    <x v="0"/>
    <x v="2"/>
    <s v="P0141"/>
    <s v="WH09"/>
    <n v="2"/>
    <n v="474.56"/>
    <n v="0"/>
  </r>
  <r>
    <s v="OI0000550"/>
    <s v="ORD003456"/>
    <d v="2024-04-11T00:00:00"/>
    <x v="0"/>
    <x v="2"/>
    <s v="P0085"/>
    <s v="WH03"/>
    <n v="13"/>
    <n v="299.43"/>
    <n v="0"/>
  </r>
  <r>
    <s v="OI0000551"/>
    <s v="ORD003456"/>
    <d v="2024-04-11T00:00:00"/>
    <x v="0"/>
    <x v="3"/>
    <s v="P0052"/>
    <s v="WH06"/>
    <n v="24"/>
    <n v="85.3"/>
    <n v="0"/>
  </r>
  <r>
    <s v="OI0000552"/>
    <s v="ORD003576"/>
    <d v="2024-11-28T00:00:00"/>
    <x v="5"/>
    <x v="2"/>
    <s v="P0160"/>
    <s v="WH01"/>
    <n v="21"/>
    <n v="158.65"/>
    <n v="0.15"/>
  </r>
  <r>
    <s v="OI0000553"/>
    <s v="ORD003576"/>
    <d v="2024-11-28T00:00:00"/>
    <x v="5"/>
    <x v="3"/>
    <s v="P0123"/>
    <s v="WH03"/>
    <n v="3"/>
    <n v="237.18"/>
    <n v="0"/>
  </r>
  <r>
    <s v="OI0000554"/>
    <s v="ORD002290"/>
    <d v="2024-01-25T00:00:00"/>
    <x v="3"/>
    <x v="1"/>
    <s v="P0097"/>
    <s v="WH08"/>
    <n v="24"/>
    <n v="220.74"/>
    <n v="0.05"/>
  </r>
  <r>
    <s v="OI0000555"/>
    <s v="ORD002969"/>
    <d v="2023-01-23T00:00:00"/>
    <x v="21"/>
    <x v="4"/>
    <s v="P0186"/>
    <s v="WH09"/>
    <n v="14"/>
    <n v="147.91"/>
    <m/>
  </r>
  <r>
    <s v="OI0000556"/>
    <s v="ORD004088"/>
    <d v="2024-09-14T00:00:00"/>
    <x v="7"/>
    <x v="2"/>
    <s v="P0126"/>
    <s v="WH02"/>
    <n v="20"/>
    <n v="498.32"/>
    <n v="0"/>
  </r>
  <r>
    <s v="OI0000557"/>
    <s v="ORD003568"/>
    <d v="2023-12-09T00:00:00"/>
    <x v="1"/>
    <x v="1"/>
    <s v="P0011"/>
    <s v="WH07"/>
    <n v="9"/>
    <n v="272.76"/>
    <n v="0"/>
  </r>
  <r>
    <s v="OI0000558"/>
    <s v="ORD004756"/>
    <d v="2024-06-01T00:00:00"/>
    <x v="11"/>
    <x v="4"/>
    <s v="P0155"/>
    <s v="WH07"/>
    <n v="1"/>
    <n v="267.27999999999997"/>
    <n v="0.15"/>
  </r>
  <r>
    <s v="OI0000559"/>
    <s v="ORD004756"/>
    <d v="2024-06-01T00:00:00"/>
    <x v="11"/>
    <x v="1"/>
    <s v="P0156"/>
    <s v="WH07"/>
    <n v="12"/>
    <n v="470.3"/>
    <n v="0.15"/>
  </r>
  <r>
    <s v="OI0000560"/>
    <s v="ORD004756"/>
    <d v="2024-06-01T00:00:00"/>
    <x v="11"/>
    <x v="1"/>
    <s v="P0139"/>
    <s v="WH01"/>
    <n v="23"/>
    <n v="333.68"/>
    <n v="0"/>
  </r>
  <r>
    <s v="OI0000561"/>
    <s v="ORD003861"/>
    <d v="2024-08-24T00:00:00"/>
    <x v="9"/>
    <x v="2"/>
    <s v="P0017"/>
    <s v="WH06"/>
    <n v="1"/>
    <n v="13.62"/>
    <n v="0"/>
  </r>
  <r>
    <s v="OI0000562"/>
    <s v="ORD003861"/>
    <d v="2024-08-24T00:00:00"/>
    <x v="9"/>
    <x v="0"/>
    <s v="P0176"/>
    <s v="WH05"/>
    <n v="1"/>
    <n v="41.57"/>
    <n v="0.05"/>
  </r>
  <r>
    <s v="OI0000563"/>
    <s v="ORD004146"/>
    <d v="2023-10-25T00:00:00"/>
    <x v="8"/>
    <x v="1"/>
    <s v="P0050"/>
    <s v="WH09"/>
    <n v="17"/>
    <n v="93.54"/>
    <m/>
  </r>
  <r>
    <s v="OI0000564"/>
    <s v="ORD004146"/>
    <d v="2023-10-25T00:00:00"/>
    <x v="8"/>
    <x v="1"/>
    <s v="P0076"/>
    <s v="WH08"/>
    <n v="5"/>
    <n v="246.5"/>
    <n v="0.05"/>
  </r>
  <r>
    <s v="OI0000565"/>
    <s v="ORD005233"/>
    <d v="2024-01-30T00:00:00"/>
    <x v="3"/>
    <x v="3"/>
    <s v="P0078"/>
    <s v="WH06"/>
    <n v="10"/>
    <n v="121.55"/>
    <n v="0"/>
  </r>
  <r>
    <s v="OI0000566"/>
    <s v="ORD005233"/>
    <d v="2024-01-30T00:00:00"/>
    <x v="3"/>
    <x v="3"/>
    <s v="P0054"/>
    <s v="WH07"/>
    <n v="13"/>
    <n v="11.59"/>
    <n v="0.05"/>
  </r>
  <r>
    <s v="OI0000567"/>
    <s v="ORD002253"/>
    <d v="2023-06-17T00:00:00"/>
    <x v="14"/>
    <x v="4"/>
    <s v="P0057"/>
    <s v="WH06"/>
    <n v="6"/>
    <n v="50.53"/>
    <n v="0"/>
  </r>
  <r>
    <s v="OI0000568"/>
    <s v="ORD001595"/>
    <d v="2024-03-14T00:00:00"/>
    <x v="18"/>
    <x v="0"/>
    <s v="P0173"/>
    <s v="WH03"/>
    <n v="19"/>
    <n v="111.6"/>
    <n v="0.05"/>
  </r>
  <r>
    <s v="OI0000569"/>
    <s v="ORD002113"/>
    <d v="2024-01-13T00:00:00"/>
    <x v="3"/>
    <x v="4"/>
    <s v="P0101"/>
    <s v="WH08"/>
    <n v="-23"/>
    <n v="470.22"/>
    <n v="0.1"/>
  </r>
  <r>
    <s v="OI0000570"/>
    <s v="ORD002113"/>
    <d v="2024-01-13T00:00:00"/>
    <x v="3"/>
    <x v="4"/>
    <s v="P0087"/>
    <s v="WH02"/>
    <n v="22"/>
    <n v="188.01"/>
    <n v="0.15"/>
  </r>
  <r>
    <s v="OI0000571"/>
    <s v="ORD002113"/>
    <d v="2024-01-13T00:00:00"/>
    <x v="3"/>
    <x v="1"/>
    <s v="P0129"/>
    <s v="WH01"/>
    <n v="20"/>
    <n v="198.42"/>
    <n v="0.1"/>
  </r>
  <r>
    <s v="OI0000572"/>
    <s v="ORD005985"/>
    <d v="2024-01-24T00:00:00"/>
    <x v="3"/>
    <x v="0"/>
    <s v="P0070"/>
    <s v="WH03"/>
    <n v="21"/>
    <n v="143.55000000000001"/>
    <n v="0.05"/>
  </r>
  <r>
    <s v="OI0000573"/>
    <s v="ORD005985"/>
    <d v="2024-01-24T00:00:00"/>
    <x v="3"/>
    <x v="0"/>
    <s v="P0088"/>
    <s v="WH03"/>
    <n v="20"/>
    <n v="374.4"/>
    <m/>
  </r>
  <r>
    <s v="OI0000574"/>
    <s v="ORD004393"/>
    <d v="2024-06-04T00:00:00"/>
    <x v="11"/>
    <x v="4"/>
    <s v="P0009"/>
    <s v="WH02"/>
    <n v="12"/>
    <n v="175.54"/>
    <n v="0"/>
  </r>
  <r>
    <s v="OI0000575"/>
    <s v="ORD004393"/>
    <d v="2024-06-04T00:00:00"/>
    <x v="11"/>
    <x v="2"/>
    <s v="P0023"/>
    <s v="WH03"/>
    <n v="25"/>
    <n v="167.05"/>
    <n v="0.05"/>
  </r>
  <r>
    <s v="OI0000576"/>
    <s v="ORD004393"/>
    <d v="2024-06-04T00:00:00"/>
    <x v="11"/>
    <x v="4"/>
    <s v="P0144"/>
    <s v="WH01"/>
    <n v="6"/>
    <n v="189.58"/>
    <n v="0"/>
  </r>
  <r>
    <s v="OI0000577"/>
    <s v="ORD000890"/>
    <d v="2023-11-23T00:00:00"/>
    <x v="4"/>
    <x v="2"/>
    <s v="P0133"/>
    <s v="WH10"/>
    <n v="4"/>
    <n v="237.27"/>
    <n v="0.15"/>
  </r>
  <r>
    <s v="OI0000578"/>
    <s v="ORD000890"/>
    <d v="2023-11-23T00:00:00"/>
    <x v="4"/>
    <x v="3"/>
    <s v="P0080"/>
    <s v="WH03"/>
    <n v="20"/>
    <n v="210.52"/>
    <n v="0"/>
  </r>
  <r>
    <s v="OI0000579"/>
    <s v="ORD001188"/>
    <d v="2024-02-15T00:00:00"/>
    <x v="10"/>
    <x v="0"/>
    <s v="P0070"/>
    <s v="WH02"/>
    <n v="9"/>
    <n v="143.55000000000001"/>
    <n v="0.15"/>
  </r>
  <r>
    <s v="OI0000580"/>
    <s v="ORD001188"/>
    <d v="2024-02-15T00:00:00"/>
    <x v="10"/>
    <x v="0"/>
    <s v="P0066"/>
    <s v="WH10"/>
    <n v="12"/>
    <n v="260.70999999999998"/>
    <n v="0"/>
  </r>
  <r>
    <s v="OI0000581"/>
    <s v="ORD004665"/>
    <d v="2023-12-05T00:00:00"/>
    <x v="1"/>
    <x v="0"/>
    <s v="P0099"/>
    <s v="WH09"/>
    <n v="22"/>
    <n v="230.33"/>
    <n v="0.1"/>
  </r>
  <r>
    <s v="OI0000582"/>
    <s v="ORD004665"/>
    <d v="2023-12-05T00:00:00"/>
    <x v="1"/>
    <x v="0"/>
    <s v="P0180"/>
    <s v="WH04"/>
    <n v="6"/>
    <n v="225.63"/>
    <n v="0"/>
  </r>
  <r>
    <s v="OI0000583"/>
    <s v="ORD000276"/>
    <d v="2024-10-30T00:00:00"/>
    <x v="12"/>
    <x v="1"/>
    <s v="P0020"/>
    <s v="WH01"/>
    <n v="4"/>
    <n v="410.8"/>
    <n v="0"/>
  </r>
  <r>
    <s v="OI0000584"/>
    <s v="ORD003792"/>
    <d v="2023-09-29T00:00:00"/>
    <x v="20"/>
    <x v="1"/>
    <s v="P0020"/>
    <s v="WH08"/>
    <n v="2"/>
    <n v="410.8"/>
    <n v="0"/>
  </r>
  <r>
    <s v="OI0000585"/>
    <s v="ORD003792"/>
    <d v="2023-09-29T00:00:00"/>
    <x v="20"/>
    <x v="3"/>
    <s v="P0132"/>
    <s v="WH04"/>
    <n v="-17"/>
    <n v="505.56"/>
    <n v="0.05"/>
  </r>
  <r>
    <s v="OI0000586"/>
    <s v="ORD003792"/>
    <d v="2023-09-29T00:00:00"/>
    <x v="20"/>
    <x v="4"/>
    <s v="P0045"/>
    <s v="WH05"/>
    <n v="17"/>
    <n v="350.18"/>
    <n v="0.05"/>
  </r>
  <r>
    <s v="OI0000587"/>
    <s v="ORD004254"/>
    <d v="2024-05-18T00:00:00"/>
    <x v="22"/>
    <x v="4"/>
    <s v="P0016"/>
    <s v="WH06"/>
    <n v="23"/>
    <n v="398.25"/>
    <n v="0.05"/>
  </r>
  <r>
    <s v="OI0000588"/>
    <s v="ORD004044"/>
    <d v="2024-07-19T00:00:00"/>
    <x v="13"/>
    <x v="4"/>
    <s v="P0096"/>
    <s v="WH08"/>
    <n v="6"/>
    <n v="379.14"/>
    <n v="0"/>
  </r>
  <r>
    <s v="OI0000589"/>
    <s v="ORD004044"/>
    <d v="2024-07-19T00:00:00"/>
    <x v="13"/>
    <x v="4"/>
    <s v="P0149"/>
    <s v="WH07"/>
    <n v="21"/>
    <n v="260.39"/>
    <n v="0"/>
  </r>
  <r>
    <s v="OI0000590"/>
    <s v="ORD004054"/>
    <d v="2023-05-07T00:00:00"/>
    <x v="17"/>
    <x v="4"/>
    <s v="P0191"/>
    <s v="WH02"/>
    <n v="18"/>
    <n v="65.73"/>
    <n v="0"/>
  </r>
  <r>
    <s v="OI0000591"/>
    <s v="ORD004054"/>
    <d v="2023-05-07T00:00:00"/>
    <x v="17"/>
    <x v="2"/>
    <s v="P0158"/>
    <s v="WH01"/>
    <n v="24"/>
    <n v="519.70000000000005"/>
    <n v="0"/>
  </r>
  <r>
    <s v="OI0000592"/>
    <s v="ORD005171"/>
    <d v="2023-10-04T00:00:00"/>
    <x v="8"/>
    <x v="4"/>
    <s v="P0111"/>
    <s v="WH08"/>
    <n v="24"/>
    <n v="436.43"/>
    <n v="0.05"/>
  </r>
  <r>
    <s v="OI0000593"/>
    <s v="ORD000578"/>
    <d v="2023-02-17T00:00:00"/>
    <x v="6"/>
    <x v="3"/>
    <s v="P0128"/>
    <s v="WH03"/>
    <n v="2"/>
    <n v="36.29"/>
    <m/>
  </r>
  <r>
    <s v="OI0000594"/>
    <s v="ORD002964"/>
    <d v="2024-01-23T00:00:00"/>
    <x v="3"/>
    <x v="0"/>
    <s v="P0025"/>
    <s v="WH01"/>
    <n v="1"/>
    <n v="292.56"/>
    <n v="0"/>
  </r>
  <r>
    <s v="OI0000595"/>
    <s v="ORD001140"/>
    <d v="2023-01-22T00:00:00"/>
    <x v="21"/>
    <x v="4"/>
    <s v="P0149"/>
    <s v="WH05"/>
    <n v="23"/>
    <n v="260.39"/>
    <n v="0"/>
  </r>
  <r>
    <s v="OI0000596"/>
    <s v="ORD001140"/>
    <d v="2023-01-22T00:00:00"/>
    <x v="21"/>
    <x v="2"/>
    <s v="P0023"/>
    <s v="WH09"/>
    <n v="3"/>
    <n v="167.05"/>
    <n v="0"/>
  </r>
  <r>
    <s v="OI0000597"/>
    <s v="ORD001140"/>
    <d v="2023-01-22T00:00:00"/>
    <x v="21"/>
    <x v="3"/>
    <s v="P0078"/>
    <s v="WH04"/>
    <n v="20"/>
    <n v="121.55"/>
    <n v="0"/>
  </r>
  <r>
    <s v="OI0000598"/>
    <s v="ORD002967"/>
    <d v="2024-08-24T00:00:00"/>
    <x v="9"/>
    <x v="1"/>
    <s v="P0037"/>
    <s v="WH02"/>
    <n v="18"/>
    <n v="332.27"/>
    <n v="0"/>
  </r>
  <r>
    <s v="OI0000599"/>
    <s v="ORD002967"/>
    <d v="2024-08-24T00:00:00"/>
    <x v="9"/>
    <x v="3"/>
    <s v="P0146"/>
    <s v="WH04"/>
    <n v="7"/>
    <n v="152.19999999999999"/>
    <n v="0.15"/>
  </r>
  <r>
    <s v="OI0000600"/>
    <s v="ORD004620"/>
    <d v="2024-03-19T00:00:00"/>
    <x v="18"/>
    <x v="2"/>
    <s v="P0172"/>
    <s v="WH08"/>
    <n v="17"/>
    <n v="129.59"/>
    <m/>
  </r>
  <r>
    <s v="OI0000601"/>
    <s v="ORD004620"/>
    <d v="2024-03-19T00:00:00"/>
    <x v="18"/>
    <x v="4"/>
    <s v="P0103"/>
    <s v="WH08"/>
    <n v="22"/>
    <n v="202.31"/>
    <n v="0.1"/>
  </r>
  <r>
    <s v="OI0000602"/>
    <s v="ORD003762"/>
    <d v="2024-04-24T00:00:00"/>
    <x v="0"/>
    <x v="1"/>
    <s v="P0189"/>
    <s v="WH10"/>
    <n v="15"/>
    <n v="322.11"/>
    <n v="0"/>
  </r>
  <r>
    <s v="OI0000603"/>
    <s v="ORD003762"/>
    <d v="2024-04-24T00:00:00"/>
    <x v="0"/>
    <x v="4"/>
    <s v="P0009"/>
    <s v="WH05"/>
    <n v="20"/>
    <n v="175.54"/>
    <n v="0"/>
  </r>
  <r>
    <s v="OI0000604"/>
    <s v="ORD003762"/>
    <d v="2024-04-24T00:00:00"/>
    <x v="0"/>
    <x v="1"/>
    <s v="P0156"/>
    <s v="WH05"/>
    <n v="3"/>
    <n v="470.3"/>
    <n v="0.15"/>
  </r>
  <r>
    <s v="OI0000605"/>
    <s v="ORD004028"/>
    <d v="2023-01-03T00:00:00"/>
    <x v="21"/>
    <x v="0"/>
    <s v="P0165"/>
    <s v="WH03"/>
    <n v="23"/>
    <n v="184.18"/>
    <n v="0.1"/>
  </r>
  <r>
    <s v="OI0000606"/>
    <s v="ORD004028"/>
    <d v="2023-01-03T00:00:00"/>
    <x v="21"/>
    <x v="0"/>
    <s v="P0086"/>
    <s v="WH09"/>
    <n v="22"/>
    <n v="316.57"/>
    <n v="0"/>
  </r>
  <r>
    <s v="OI0000607"/>
    <s v="ORD001092"/>
    <d v="2024-04-05T00:00:00"/>
    <x v="0"/>
    <x v="2"/>
    <s v="P0093"/>
    <s v="WH02"/>
    <n v="-3"/>
    <n v="331.55"/>
    <n v="0.1"/>
  </r>
  <r>
    <s v="OI0000608"/>
    <s v="ORD001092"/>
    <d v="2024-04-05T00:00:00"/>
    <x v="0"/>
    <x v="2"/>
    <s v="P0085"/>
    <s v="WH05"/>
    <n v="15"/>
    <n v="299.43"/>
    <n v="0"/>
  </r>
  <r>
    <s v="OI0000609"/>
    <s v="ORD004622"/>
    <d v="2023-06-24T00:00:00"/>
    <x v="14"/>
    <x v="0"/>
    <s v="P0063"/>
    <s v="WH10"/>
    <n v="11"/>
    <n v="388.93"/>
    <n v="0.15"/>
  </r>
  <r>
    <s v="OI0000610"/>
    <s v="ORD004622"/>
    <d v="2023-06-24T00:00:00"/>
    <x v="14"/>
    <x v="3"/>
    <s v="P0021"/>
    <s v="WH08"/>
    <n v="14"/>
    <n v="297.11"/>
    <n v="0.05"/>
  </r>
  <r>
    <s v="OI0000611"/>
    <s v="ORD003756"/>
    <d v="2023-07-10T00:00:00"/>
    <x v="19"/>
    <x v="4"/>
    <s v="P0087"/>
    <s v="WH09"/>
    <n v="16"/>
    <n v="188.01"/>
    <n v="0.05"/>
  </r>
  <r>
    <s v="OI0000612"/>
    <s v="ORD003756"/>
    <d v="2023-07-10T00:00:00"/>
    <x v="19"/>
    <x v="0"/>
    <s v="P0065"/>
    <s v="WH03"/>
    <n v="4"/>
    <n v="206.31"/>
    <n v="0.05"/>
  </r>
  <r>
    <s v="OI0000613"/>
    <s v="ORD000386"/>
    <d v="2024-03-31T00:00:00"/>
    <x v="18"/>
    <x v="4"/>
    <s v="P0135"/>
    <s v="WH02"/>
    <n v="3"/>
    <n v="171.07"/>
    <n v="0.15"/>
  </r>
  <r>
    <s v="OI0000614"/>
    <s v="ORD002559"/>
    <d v="2024-07-23T00:00:00"/>
    <x v="13"/>
    <x v="4"/>
    <s v="P0039"/>
    <s v="WH07"/>
    <n v="17"/>
    <n v="207.47"/>
    <n v="0.05"/>
  </r>
  <r>
    <s v="OI0000615"/>
    <s v="ORD002559"/>
    <d v="2024-07-23T00:00:00"/>
    <x v="13"/>
    <x v="1"/>
    <s v="P0030"/>
    <s v="WH02"/>
    <n v="19"/>
    <n v="246.7"/>
    <n v="0"/>
  </r>
  <r>
    <s v="OI0000616"/>
    <s v="ORD002559"/>
    <d v="2024-07-23T00:00:00"/>
    <x v="13"/>
    <x v="1"/>
    <s v="P0156"/>
    <s v="WH02"/>
    <n v="23"/>
    <n v="470.3"/>
    <n v="0.15"/>
  </r>
  <r>
    <s v="OI0000617"/>
    <s v="ORD001554"/>
    <d v="2023-01-24T00:00:00"/>
    <x v="21"/>
    <x v="3"/>
    <s v="P0005"/>
    <s v="WH07"/>
    <n v="2"/>
    <n v="253.72"/>
    <n v="0"/>
  </r>
  <r>
    <s v="OI0000618"/>
    <s v="ORD001554"/>
    <d v="2023-01-24T00:00:00"/>
    <x v="21"/>
    <x v="3"/>
    <s v="P0127"/>
    <s v="WH07"/>
    <n v="10"/>
    <n v="45.95"/>
    <m/>
  </r>
  <r>
    <s v="OI0000619"/>
    <s v="ORD002289"/>
    <d v="2024-02-20T00:00:00"/>
    <x v="10"/>
    <x v="2"/>
    <s v="P0158"/>
    <s v="WH05"/>
    <n v="1"/>
    <n v="519.70000000000005"/>
    <n v="0.15"/>
  </r>
  <r>
    <s v="OI0000620"/>
    <s v="ORD005957"/>
    <d v="2023-07-13T00:00:00"/>
    <x v="19"/>
    <x v="0"/>
    <s v="P0082"/>
    <s v="WH02"/>
    <n v="6"/>
    <n v="283.81"/>
    <n v="0.05"/>
  </r>
  <r>
    <s v="OI0000621"/>
    <s v="ORD002275"/>
    <d v="2023-10-07T00:00:00"/>
    <x v="8"/>
    <x v="4"/>
    <s v="P0016"/>
    <s v="WH08"/>
    <n v="23"/>
    <n v="398.25"/>
    <n v="0.15"/>
  </r>
  <r>
    <s v="OI0000622"/>
    <s v="ORD002275"/>
    <d v="2023-10-07T00:00:00"/>
    <x v="8"/>
    <x v="2"/>
    <s v="P0098"/>
    <s v="WH04"/>
    <n v="7"/>
    <n v="282.42"/>
    <n v="0"/>
  </r>
  <r>
    <s v="OI0000623"/>
    <s v="ORD003751"/>
    <d v="2024-09-10T00:00:00"/>
    <x v="7"/>
    <x v="1"/>
    <s v="P0168"/>
    <s v="WH06"/>
    <n v="19"/>
    <n v="462.13"/>
    <n v="0"/>
  </r>
  <r>
    <s v="OI0000624"/>
    <s v="ORD003367"/>
    <d v="2024-08-09T00:00:00"/>
    <x v="9"/>
    <x v="4"/>
    <s v="P0186"/>
    <s v="WH07"/>
    <n v="4"/>
    <n v="147.91"/>
    <n v="0"/>
  </r>
  <r>
    <s v="OI0000625"/>
    <s v="ORD003367"/>
    <d v="2024-08-09T00:00:00"/>
    <x v="9"/>
    <x v="2"/>
    <s v="P0093"/>
    <s v="WH05"/>
    <n v="24"/>
    <n v="331.55"/>
    <n v="0"/>
  </r>
  <r>
    <s v="OI0000626"/>
    <s v="ORD000243"/>
    <d v="2024-05-30T00:00:00"/>
    <x v="22"/>
    <x v="4"/>
    <s v="P0057"/>
    <s v="WH04"/>
    <n v="12"/>
    <n v="50.53"/>
    <n v="0.05"/>
  </r>
  <r>
    <s v="OI0000627"/>
    <s v="ORD000847"/>
    <d v="2023-11-01T00:00:00"/>
    <x v="4"/>
    <x v="3"/>
    <s v="P0128"/>
    <s v="WH08"/>
    <n v="16"/>
    <n v="36.29"/>
    <n v="0"/>
  </r>
  <r>
    <s v="OI0000628"/>
    <s v="ORD000847"/>
    <d v="2023-11-01T00:00:00"/>
    <x v="4"/>
    <x v="4"/>
    <s v="P0122"/>
    <s v="WH02"/>
    <n v="4"/>
    <n v="321.87"/>
    <n v="0.1"/>
  </r>
  <r>
    <s v="OI0000629"/>
    <s v="ORD003293"/>
    <d v="2024-07-25T00:00:00"/>
    <x v="13"/>
    <x v="4"/>
    <s v="P0186"/>
    <s v="WH04"/>
    <n v="14"/>
    <n v="147.91"/>
    <n v="0"/>
  </r>
  <r>
    <s v="OI0000630"/>
    <s v="ORD003293"/>
    <d v="2024-07-25T00:00:00"/>
    <x v="13"/>
    <x v="2"/>
    <s v="P0160"/>
    <s v="WH04"/>
    <n v="20"/>
    <n v="158.65"/>
    <m/>
  </r>
  <r>
    <s v="OI0000631"/>
    <s v="ORD000464"/>
    <d v="2023-06-09T00:00:00"/>
    <x v="14"/>
    <x v="4"/>
    <s v="P0125"/>
    <s v="WH01"/>
    <n v="10"/>
    <n v="122.56"/>
    <n v="0.15"/>
  </r>
  <r>
    <s v="OI0000632"/>
    <s v="ORD000464"/>
    <d v="2023-06-09T00:00:00"/>
    <x v="14"/>
    <x v="4"/>
    <s v="P0111"/>
    <s v="WH06"/>
    <n v="14"/>
    <n v="436.43"/>
    <n v="0.1"/>
  </r>
  <r>
    <s v="OI0000633"/>
    <s v="ORD000464"/>
    <d v="2023-06-09T00:00:00"/>
    <x v="14"/>
    <x v="3"/>
    <s v="P0154"/>
    <s v="WH09"/>
    <n v="7"/>
    <n v="515.64"/>
    <n v="0"/>
  </r>
  <r>
    <s v="OI0000634"/>
    <s v="ORD000464"/>
    <d v="2023-06-09T00:00:00"/>
    <x v="14"/>
    <x v="4"/>
    <s v="P0103"/>
    <s v="WH03"/>
    <n v="1"/>
    <n v="202.31"/>
    <n v="0.15"/>
  </r>
  <r>
    <s v="OI0000635"/>
    <s v="ORD004729"/>
    <d v="2024-07-23T00:00:00"/>
    <x v="13"/>
    <x v="3"/>
    <s v="P0049"/>
    <s v="WH01"/>
    <n v="19"/>
    <n v="277.33999999999997"/>
    <n v="0"/>
  </r>
  <r>
    <s v="OI0000636"/>
    <s v="ORD003447"/>
    <d v="2024-08-26T00:00:00"/>
    <x v="9"/>
    <x v="3"/>
    <s v="P0091"/>
    <s v="WH04"/>
    <n v="21"/>
    <n v="319.02"/>
    <n v="0.05"/>
  </r>
  <r>
    <s v="OI0000637"/>
    <s v="ORD003447"/>
    <d v="2024-08-26T00:00:00"/>
    <x v="9"/>
    <x v="0"/>
    <s v="P0110"/>
    <s v="WH09"/>
    <n v="18"/>
    <n v="118.24"/>
    <n v="0"/>
  </r>
  <r>
    <s v="OI0000638"/>
    <s v="ORD005991"/>
    <d v="2024-10-04T00:00:00"/>
    <x v="12"/>
    <x v="2"/>
    <s v="P0018"/>
    <s v="WH07"/>
    <n v="8"/>
    <n v="233.95"/>
    <n v="0.15"/>
  </r>
  <r>
    <s v="OI0000639"/>
    <s v="ORD005991"/>
    <d v="2024-10-04T00:00:00"/>
    <x v="12"/>
    <x v="4"/>
    <s v="P0149"/>
    <s v="WH09"/>
    <n v="22"/>
    <n v="260.39"/>
    <n v="0"/>
  </r>
  <r>
    <s v="OI0000640"/>
    <s v="ORD005991"/>
    <d v="2024-10-04T00:00:00"/>
    <x v="12"/>
    <x v="0"/>
    <s v="P0028"/>
    <s v="WH05"/>
    <n v="2"/>
    <n v="383.09"/>
    <n v="0"/>
  </r>
  <r>
    <s v="OI0000641"/>
    <s v="ORD001344"/>
    <d v="2023-04-29T00:00:00"/>
    <x v="15"/>
    <x v="0"/>
    <s v="P0165"/>
    <s v="WH02"/>
    <n v="16"/>
    <n v="184.18"/>
    <n v="0"/>
  </r>
  <r>
    <s v="OI0000642"/>
    <s v="ORD003844"/>
    <d v="2023-02-25T00:00:00"/>
    <x v="6"/>
    <x v="0"/>
    <s v="P0136"/>
    <s v="WH03"/>
    <n v="19"/>
    <n v="171.72"/>
    <n v="0"/>
  </r>
  <r>
    <s v="OI0000643"/>
    <s v="ORD003844"/>
    <d v="2023-02-25T00:00:00"/>
    <x v="6"/>
    <x v="3"/>
    <s v="P0078"/>
    <s v="WH04"/>
    <n v="17"/>
    <n v="121.55"/>
    <n v="0.05"/>
  </r>
  <r>
    <s v="OI0000644"/>
    <s v="ORD001997"/>
    <d v="2024-04-07T00:00:00"/>
    <x v="0"/>
    <x v="3"/>
    <s v="P0170"/>
    <s v="WH02"/>
    <n v="1"/>
    <n v="353.63"/>
    <n v="0"/>
  </r>
  <r>
    <s v="OI0000645"/>
    <s v="ORD003269"/>
    <d v="2023-04-09T00:00:00"/>
    <x v="15"/>
    <x v="1"/>
    <s v="P0147"/>
    <s v="WH09"/>
    <n v="5"/>
    <n v="323.72000000000003"/>
    <n v="0"/>
  </r>
  <r>
    <s v="OI0000646"/>
    <s v="ORD003269"/>
    <d v="2023-04-09T00:00:00"/>
    <x v="15"/>
    <x v="0"/>
    <s v="P0169"/>
    <s v="WH01"/>
    <n v="19"/>
    <n v="294.41000000000003"/>
    <n v="0"/>
  </r>
  <r>
    <s v="OI0000647"/>
    <s v="ORD003193"/>
    <d v="2023-12-12T00:00:00"/>
    <x v="1"/>
    <x v="0"/>
    <s v="P0022"/>
    <s v="WH10"/>
    <n v="20"/>
    <n v="191.31"/>
    <n v="0.15"/>
  </r>
  <r>
    <s v="OI0000648"/>
    <s v="ORD000290"/>
    <d v="2023-11-16T00:00:00"/>
    <x v="4"/>
    <x v="0"/>
    <s v="P0014"/>
    <s v="WH01"/>
    <n v="23"/>
    <n v="152.62"/>
    <n v="0"/>
  </r>
  <r>
    <s v="OI0000649"/>
    <s v="ORD004219"/>
    <d v="2024-04-01T00:00:00"/>
    <x v="0"/>
    <x v="2"/>
    <s v="P0118"/>
    <s v="WH06"/>
    <n v="24"/>
    <n v="237.19"/>
    <n v="0.05"/>
  </r>
  <r>
    <s v="OI0000650"/>
    <s v="ORD004219"/>
    <d v="2024-04-01T00:00:00"/>
    <x v="0"/>
    <x v="1"/>
    <s v="P0148"/>
    <s v="WH05"/>
    <n v="24"/>
    <n v="175.38"/>
    <n v="0"/>
  </r>
  <r>
    <s v="OI0000651"/>
    <s v="ORD001723"/>
    <d v="2024-09-05T00:00:00"/>
    <x v="7"/>
    <x v="1"/>
    <s v="P0040"/>
    <s v="WH08"/>
    <n v="20"/>
    <n v="316.45"/>
    <n v="0.05"/>
  </r>
  <r>
    <s v="OI0000652"/>
    <s v="ORD004299"/>
    <d v="2023-04-14T00:00:00"/>
    <x v="15"/>
    <x v="4"/>
    <s v="P0057"/>
    <s v="WH07"/>
    <n v="1"/>
    <n v="50.53"/>
    <n v="0.15"/>
  </r>
  <r>
    <s v="OI0000653"/>
    <s v="ORD003824"/>
    <d v="2023-06-15T00:00:00"/>
    <x v="14"/>
    <x v="4"/>
    <s v="P0039"/>
    <s v="WH01"/>
    <n v="10"/>
    <n v="207.47"/>
    <n v="0"/>
  </r>
  <r>
    <s v="OI0000654"/>
    <s v="ORD003824"/>
    <d v="2023-06-15T00:00:00"/>
    <x v="14"/>
    <x v="4"/>
    <s v="P0061"/>
    <s v="WH02"/>
    <n v="4"/>
    <n v="287.95999999999998"/>
    <n v="0.15"/>
  </r>
  <r>
    <s v="OI0000655"/>
    <s v="ORD001178"/>
    <d v="2024-10-03T00:00:00"/>
    <x v="12"/>
    <x v="0"/>
    <s v="P0004"/>
    <s v="WH08"/>
    <n v="1"/>
    <n v="424.37"/>
    <n v="0"/>
  </r>
  <r>
    <s v="OI0000656"/>
    <s v="ORD001178"/>
    <d v="2024-10-03T00:00:00"/>
    <x v="12"/>
    <x v="3"/>
    <s v="P0193"/>
    <s v="WH05"/>
    <n v="22"/>
    <n v="279.18"/>
    <n v="0"/>
  </r>
  <r>
    <s v="OI0000657"/>
    <s v="ORD001670"/>
    <d v="2024-07-30T00:00:00"/>
    <x v="13"/>
    <x v="0"/>
    <s v="P0099"/>
    <s v="WH08"/>
    <n v="12"/>
    <n v="230.33"/>
    <n v="0.05"/>
  </r>
  <r>
    <s v="OI0000658"/>
    <s v="ORD004291"/>
    <d v="2024-10-07T00:00:00"/>
    <x v="12"/>
    <x v="1"/>
    <s v="P0067"/>
    <s v="WH08"/>
    <n v="25"/>
    <n v="59"/>
    <n v="0.15"/>
  </r>
  <r>
    <s v="OI0000659"/>
    <s v="ORD002178"/>
    <d v="2023-02-23T00:00:00"/>
    <x v="6"/>
    <x v="3"/>
    <s v="P0021"/>
    <s v="WH05"/>
    <n v="8"/>
    <n v="297.11"/>
    <n v="0"/>
  </r>
  <r>
    <s v="OI0000660"/>
    <s v="ORD002178"/>
    <d v="2023-02-23T00:00:00"/>
    <x v="6"/>
    <x v="0"/>
    <s v="P0066"/>
    <s v="WH05"/>
    <n v="14"/>
    <n v="260.70999999999998"/>
    <n v="0"/>
  </r>
  <r>
    <s v="OI0000661"/>
    <s v="ORD004724"/>
    <d v="2023-03-26T00:00:00"/>
    <x v="2"/>
    <x v="4"/>
    <s v="P0104"/>
    <s v="WH10"/>
    <n v="2"/>
    <n v="195.47"/>
    <n v="0.05"/>
  </r>
  <r>
    <s v="OI0000662"/>
    <s v="ORD004724"/>
    <d v="2023-03-26T00:00:00"/>
    <x v="2"/>
    <x v="1"/>
    <s v="P0100"/>
    <s v="WH10"/>
    <n v="1"/>
    <n v="346.41"/>
    <n v="0"/>
  </r>
  <r>
    <s v="OI0000663"/>
    <s v="ORD004163"/>
    <d v="2024-02-23T00:00:00"/>
    <x v="10"/>
    <x v="2"/>
    <s v="P0143"/>
    <s v="WH06"/>
    <n v="4"/>
    <n v="472.52"/>
    <n v="0"/>
  </r>
  <r>
    <s v="OI0000664"/>
    <s v="ORD004598"/>
    <d v="2023-12-31T00:00:00"/>
    <x v="1"/>
    <x v="4"/>
    <s v="P0077"/>
    <s v="WH06"/>
    <n v="2"/>
    <n v="112.25"/>
    <n v="0.1"/>
  </r>
  <r>
    <s v="OI0000665"/>
    <s v="ORD004598"/>
    <d v="2023-12-31T00:00:00"/>
    <x v="1"/>
    <x v="1"/>
    <s v="P0015"/>
    <s v="WH05"/>
    <n v="-14"/>
    <n v="358.28"/>
    <n v="0"/>
  </r>
  <r>
    <s v="OI0000666"/>
    <s v="ORD001999"/>
    <d v="2023-08-11T00:00:00"/>
    <x v="16"/>
    <x v="1"/>
    <s v="P0081"/>
    <s v="WH06"/>
    <n v="24"/>
    <n v="280.77999999999997"/>
    <n v="0.1"/>
  </r>
  <r>
    <s v="OI0000667"/>
    <s v="ORD001999"/>
    <d v="2023-08-11T00:00:00"/>
    <x v="16"/>
    <x v="1"/>
    <s v="P0097"/>
    <s v="WH01"/>
    <n v="12"/>
    <n v="220.74"/>
    <n v="0"/>
  </r>
  <r>
    <s v="OI0000668"/>
    <s v="ORD003797"/>
    <d v="2023-05-03T00:00:00"/>
    <x v="17"/>
    <x v="4"/>
    <s v="P0194"/>
    <s v="WH01"/>
    <n v="6"/>
    <n v="171.7"/>
    <n v="0"/>
  </r>
  <r>
    <s v="OI0000669"/>
    <s v="ORD003797"/>
    <d v="2023-05-03T00:00:00"/>
    <x v="17"/>
    <x v="1"/>
    <s v="P0179"/>
    <s v="WH01"/>
    <n v="16"/>
    <n v="344.52"/>
    <n v="0.1"/>
  </r>
  <r>
    <s v="OI0000670"/>
    <s v="ORD003797"/>
    <d v="2023-05-03T00:00:00"/>
    <x v="17"/>
    <x v="0"/>
    <s v="P0084"/>
    <s v="WH01"/>
    <n v="4"/>
    <n v="485.61"/>
    <n v="0"/>
  </r>
  <r>
    <s v="OI0000671"/>
    <s v="ORD003797"/>
    <d v="2023-05-03T00:00:00"/>
    <x v="17"/>
    <x v="4"/>
    <s v="P0035"/>
    <s v="WH03"/>
    <n v="19"/>
    <n v="95.05"/>
    <m/>
  </r>
  <r>
    <s v="OI0000672"/>
    <s v="ORD005929"/>
    <d v="2023-10-28T00:00:00"/>
    <x v="8"/>
    <x v="0"/>
    <s v="P0022"/>
    <s v="WH09"/>
    <n v="22"/>
    <n v="191.31"/>
    <n v="0.15"/>
  </r>
  <r>
    <s v="OI0000673"/>
    <s v="ORD000979"/>
    <d v="2023-06-03T00:00:00"/>
    <x v="14"/>
    <x v="0"/>
    <s v="P0074"/>
    <s v="WH08"/>
    <n v="22"/>
    <n v="391.01"/>
    <m/>
  </r>
  <r>
    <s v="OI0000674"/>
    <s v="ORD000979"/>
    <d v="2023-06-03T00:00:00"/>
    <x v="14"/>
    <x v="0"/>
    <s v="P0029"/>
    <s v="WH02"/>
    <n v="8"/>
    <n v="64.27"/>
    <n v="0"/>
  </r>
  <r>
    <s v="OI0000675"/>
    <s v="ORD002270"/>
    <d v="2024-03-18T00:00:00"/>
    <x v="18"/>
    <x v="2"/>
    <s v="P0120"/>
    <s v="WH06"/>
    <n v="19"/>
    <n v="373.06"/>
    <n v="0.1"/>
  </r>
  <r>
    <s v="OI0000676"/>
    <s v="ORD002270"/>
    <d v="2024-03-18T00:00:00"/>
    <x v="18"/>
    <x v="0"/>
    <s v="P0066"/>
    <s v="WH06"/>
    <n v="6"/>
    <n v="260.70999999999998"/>
    <n v="0"/>
  </r>
  <r>
    <s v="OI0000677"/>
    <s v="ORD002809"/>
    <d v="2023-12-19T00:00:00"/>
    <x v="1"/>
    <x v="0"/>
    <s v="P0159"/>
    <s v="WH07"/>
    <n v="11"/>
    <n v="398.53"/>
    <n v="0"/>
  </r>
  <r>
    <s v="OI0000678"/>
    <s v="ORD002809"/>
    <d v="2023-12-19T00:00:00"/>
    <x v="1"/>
    <x v="1"/>
    <s v="P0147"/>
    <s v="WH04"/>
    <n v="2"/>
    <n v="323.72000000000003"/>
    <n v="0.1"/>
  </r>
  <r>
    <s v="OI0000679"/>
    <s v="ORD001345"/>
    <d v="2023-01-13T00:00:00"/>
    <x v="21"/>
    <x v="1"/>
    <s v="P0139"/>
    <s v="WH05"/>
    <n v="17"/>
    <n v="333.68"/>
    <n v="0.05"/>
  </r>
  <r>
    <s v="OI0000680"/>
    <s v="ORD000587"/>
    <d v="2024-06-24T00:00:00"/>
    <x v="11"/>
    <x v="4"/>
    <s v="P0077"/>
    <s v="WH07"/>
    <n v="5"/>
    <n v="112.25"/>
    <n v="0.15"/>
  </r>
  <r>
    <s v="OI0000681"/>
    <s v="ORD000587"/>
    <d v="2024-06-24T00:00:00"/>
    <x v="11"/>
    <x v="1"/>
    <s v="P0189"/>
    <s v="WH01"/>
    <n v="19"/>
    <n v="322.11"/>
    <n v="0.05"/>
  </r>
  <r>
    <s v="OI0000682"/>
    <s v="ORD005588"/>
    <d v="2023-05-19T00:00:00"/>
    <x v="17"/>
    <x v="4"/>
    <s v="P0092"/>
    <s v="WH06"/>
    <n v="1"/>
    <n v="84.97"/>
    <n v="0"/>
  </r>
  <r>
    <s v="OI0000683"/>
    <s v="ORD005903"/>
    <d v="2024-07-10T00:00:00"/>
    <x v="13"/>
    <x v="0"/>
    <s v="P0086"/>
    <s v="WH03"/>
    <n v="-12"/>
    <n v="316.57"/>
    <n v="0"/>
  </r>
  <r>
    <s v="OI0000684"/>
    <s v="ORD005903"/>
    <d v="2024-07-10T00:00:00"/>
    <x v="13"/>
    <x v="0"/>
    <s v="P0070"/>
    <s v="WH05"/>
    <n v="20"/>
    <n v="143.55000000000001"/>
    <n v="0"/>
  </r>
  <r>
    <s v="OI0000685"/>
    <s v="ORD003258"/>
    <d v="2023-04-07T00:00:00"/>
    <x v="15"/>
    <x v="4"/>
    <s v="P0186"/>
    <s v="WH04"/>
    <n v="2"/>
    <n v="147.91"/>
    <n v="0"/>
  </r>
  <r>
    <s v="OI0000686"/>
    <s v="ORD003258"/>
    <d v="2023-04-07T00:00:00"/>
    <x v="15"/>
    <x v="1"/>
    <s v="P0129"/>
    <s v="WH05"/>
    <n v="11"/>
    <n v="198.42"/>
    <n v="0"/>
  </r>
  <r>
    <s v="OI0000687"/>
    <s v="ORD005673"/>
    <d v="2023-05-25T00:00:00"/>
    <x v="17"/>
    <x v="2"/>
    <s v="P0047"/>
    <s v="WH10"/>
    <n v="21"/>
    <n v="208.02"/>
    <n v="0"/>
  </r>
  <r>
    <s v="OI0000688"/>
    <s v="ORD005673"/>
    <d v="2023-05-25T00:00:00"/>
    <x v="17"/>
    <x v="2"/>
    <s v="P0118"/>
    <s v="WH07"/>
    <n v="11"/>
    <n v="237.19"/>
    <n v="0.15"/>
  </r>
  <r>
    <s v="OI0000689"/>
    <s v="ORD005673"/>
    <d v="2023-05-25T00:00:00"/>
    <x v="17"/>
    <x v="2"/>
    <s v="P0093"/>
    <s v="WH01"/>
    <n v="18"/>
    <n v="331.55"/>
    <n v="0"/>
  </r>
  <r>
    <s v="OI0000690"/>
    <s v="ORD005673"/>
    <d v="2023-05-25T00:00:00"/>
    <x v="17"/>
    <x v="4"/>
    <s v="P0068"/>
    <s v="WH05"/>
    <n v="9"/>
    <n v="286.77"/>
    <n v="0.1"/>
  </r>
  <r>
    <s v="OI0000691"/>
    <s v="ORD004881"/>
    <d v="2023-09-30T00:00:00"/>
    <x v="20"/>
    <x v="0"/>
    <s v="P0102"/>
    <s v="WH10"/>
    <n v="12"/>
    <n v="358.43"/>
    <n v="0"/>
  </r>
  <r>
    <s v="OI0000692"/>
    <s v="ORD002747"/>
    <d v="2024-08-24T00:00:00"/>
    <x v="9"/>
    <x v="3"/>
    <s v="P0112"/>
    <s v="WH06"/>
    <n v="7"/>
    <n v="290.33999999999997"/>
    <n v="0"/>
  </r>
  <r>
    <s v="OI0000693"/>
    <s v="ORD001638"/>
    <d v="2023-03-18T00:00:00"/>
    <x v="2"/>
    <x v="3"/>
    <s v="P0127"/>
    <s v="WH05"/>
    <n v="7"/>
    <n v="45.95"/>
    <n v="0.1"/>
  </r>
  <r>
    <s v="OI0000694"/>
    <s v="ORD001638"/>
    <d v="2023-03-18T00:00:00"/>
    <x v="2"/>
    <x v="0"/>
    <s v="P0116"/>
    <s v="WH10"/>
    <n v="7"/>
    <n v="417.24"/>
    <n v="0"/>
  </r>
  <r>
    <s v="OI0000695"/>
    <s v="ORD002390"/>
    <d v="2023-08-14T00:00:00"/>
    <x v="16"/>
    <x v="2"/>
    <s v="P0055"/>
    <s v="WH01"/>
    <n v="22"/>
    <n v="163.53"/>
    <n v="0"/>
  </r>
  <r>
    <s v="OI0000696"/>
    <s v="ORD002390"/>
    <d v="2023-08-14T00:00:00"/>
    <x v="16"/>
    <x v="4"/>
    <s v="P0019"/>
    <s v="WH09"/>
    <n v="7"/>
    <n v="203.36"/>
    <n v="0.05"/>
  </r>
  <r>
    <s v="OI0000697"/>
    <s v="ORD002390"/>
    <d v="2023-08-14T00:00:00"/>
    <x v="16"/>
    <x v="1"/>
    <s v="P0179"/>
    <s v="WH09"/>
    <n v="1"/>
    <n v="344.52"/>
    <n v="0.05"/>
  </r>
  <r>
    <s v="OI0000698"/>
    <s v="ORD002390"/>
    <d v="2023-08-14T00:00:00"/>
    <x v="16"/>
    <x v="1"/>
    <s v="P0040"/>
    <s v="WH07"/>
    <n v="20"/>
    <n v="316.45"/>
    <n v="0.1"/>
  </r>
  <r>
    <s v="OI0000699"/>
    <s v="ORD001714"/>
    <d v="2023-10-28T00:00:00"/>
    <x v="8"/>
    <x v="0"/>
    <s v="P0116"/>
    <s v="WH09"/>
    <n v="23"/>
    <n v="417.24"/>
    <n v="0.05"/>
  </r>
  <r>
    <s v="OI0000700"/>
    <s v="ORD001714"/>
    <d v="2023-10-28T00:00:00"/>
    <x v="8"/>
    <x v="0"/>
    <s v="P0003"/>
    <s v="WH01"/>
    <n v="10"/>
    <n v="219.99"/>
    <n v="0"/>
  </r>
  <r>
    <s v="OI0000701"/>
    <s v="ORD002053"/>
    <d v="2023-02-14T00:00:00"/>
    <x v="6"/>
    <x v="2"/>
    <s v="P0055"/>
    <s v="WH10"/>
    <n v="18"/>
    <n v="163.53"/>
    <n v="0"/>
  </r>
  <r>
    <s v="OI0000702"/>
    <s v="ORD002053"/>
    <d v="2023-02-14T00:00:00"/>
    <x v="6"/>
    <x v="0"/>
    <s v="P0058"/>
    <s v="WH10"/>
    <n v="24"/>
    <n v="186.58"/>
    <n v="0"/>
  </r>
  <r>
    <s v="OI0000703"/>
    <s v="ORD001063"/>
    <d v="2024-01-19T00:00:00"/>
    <x v="3"/>
    <x v="1"/>
    <s v="P0097"/>
    <s v="WH09"/>
    <n v="20"/>
    <n v="220.74"/>
    <n v="0.1"/>
  </r>
  <r>
    <s v="OI0000704"/>
    <s v="ORD003511"/>
    <d v="2024-05-08T00:00:00"/>
    <x v="22"/>
    <x v="4"/>
    <s v="P0064"/>
    <s v="WH01"/>
    <n v="7"/>
    <n v="172.43"/>
    <n v="0"/>
  </r>
  <r>
    <s v="OI0000705"/>
    <s v="ORD003511"/>
    <d v="2024-05-08T00:00:00"/>
    <x v="22"/>
    <x v="3"/>
    <s v="P0152"/>
    <s v="WH06"/>
    <n v="3"/>
    <n v="336.63"/>
    <n v="0"/>
  </r>
  <r>
    <s v="OI0000706"/>
    <s v="ORD003511"/>
    <d v="2024-05-08T00:00:00"/>
    <x v="22"/>
    <x v="0"/>
    <s v="P0082"/>
    <s v="WH04"/>
    <n v="17"/>
    <n v="283.81"/>
    <m/>
  </r>
  <r>
    <s v="OI0000707"/>
    <s v="ORD003098"/>
    <d v="2024-07-23T00:00:00"/>
    <x v="13"/>
    <x v="0"/>
    <s v="P0058"/>
    <s v="WH07"/>
    <n v="2"/>
    <n v="186.58"/>
    <n v="0"/>
  </r>
  <r>
    <s v="OI0000708"/>
    <s v="ORD004126"/>
    <d v="2024-01-13T00:00:00"/>
    <x v="3"/>
    <x v="4"/>
    <s v="P0103"/>
    <s v="WH06"/>
    <n v="4"/>
    <n v="202.31"/>
    <n v="0.1"/>
  </r>
  <r>
    <s v="OI0000709"/>
    <s v="ORD004126"/>
    <d v="2024-01-13T00:00:00"/>
    <x v="3"/>
    <x v="4"/>
    <s v="P0016"/>
    <s v="WH08"/>
    <n v="12"/>
    <n v="398.25"/>
    <n v="0"/>
  </r>
  <r>
    <s v="OI0000710"/>
    <s v="ORD003897"/>
    <d v="2023-01-03T00:00:00"/>
    <x v="21"/>
    <x v="1"/>
    <s v="P0097"/>
    <s v="WH07"/>
    <n v="6"/>
    <n v="220.74"/>
    <n v="0.05"/>
  </r>
  <r>
    <s v="OI0000711"/>
    <s v="ORD003897"/>
    <d v="2023-01-03T00:00:00"/>
    <x v="21"/>
    <x v="3"/>
    <s v="P0024"/>
    <s v="WH02"/>
    <n v="16"/>
    <n v="190.51"/>
    <n v="0.15"/>
  </r>
  <r>
    <s v="OI0000712"/>
    <s v="ORD003897"/>
    <d v="2023-01-03T00:00:00"/>
    <x v="21"/>
    <x v="3"/>
    <s v="P0078"/>
    <s v="WH07"/>
    <n v="3"/>
    <n v="121.55"/>
    <n v="0"/>
  </r>
  <r>
    <s v="OI0000713"/>
    <s v="ORD001401"/>
    <d v="2024-08-26T00:00:00"/>
    <x v="9"/>
    <x v="0"/>
    <s v="P0159"/>
    <s v="WH09"/>
    <n v="11"/>
    <n v="398.53"/>
    <n v="0.05"/>
  </r>
  <r>
    <s v="OI0000714"/>
    <s v="ORD001401"/>
    <d v="2024-08-26T00:00:00"/>
    <x v="9"/>
    <x v="0"/>
    <s v="P0027"/>
    <s v="WH08"/>
    <n v="19"/>
    <n v="272.42"/>
    <n v="0.05"/>
  </r>
  <r>
    <s v="OI0000715"/>
    <s v="ORD001401"/>
    <d v="2024-08-26T00:00:00"/>
    <x v="9"/>
    <x v="3"/>
    <s v="P0052"/>
    <s v="WH02"/>
    <n v="11"/>
    <n v="85.3"/>
    <n v="0"/>
  </r>
  <r>
    <s v="OI0000716"/>
    <s v="ORD004613"/>
    <d v="2023-09-01T00:00:00"/>
    <x v="20"/>
    <x v="4"/>
    <s v="P0199"/>
    <s v="WH04"/>
    <n v="8"/>
    <n v="222.24"/>
    <n v="0"/>
  </r>
  <r>
    <s v="OI0000717"/>
    <s v="ORD002313"/>
    <d v="2024-10-07T00:00:00"/>
    <x v="12"/>
    <x v="0"/>
    <s v="P0066"/>
    <s v="WH01"/>
    <n v="10"/>
    <n v="260.70999999999998"/>
    <n v="0.1"/>
  </r>
  <r>
    <s v="OI0000718"/>
    <s v="ORD002313"/>
    <d v="2024-10-07T00:00:00"/>
    <x v="12"/>
    <x v="1"/>
    <s v="P0050"/>
    <s v="WH03"/>
    <n v="1"/>
    <n v="93.54"/>
    <n v="0"/>
  </r>
  <r>
    <s v="OI0000719"/>
    <s v="ORD000559"/>
    <d v="2024-08-05T00:00:00"/>
    <x v="9"/>
    <x v="1"/>
    <s v="P0097"/>
    <s v="WH10"/>
    <n v="1"/>
    <n v="220.74"/>
    <n v="0.05"/>
  </r>
  <r>
    <s v="OI0000720"/>
    <s v="ORD000500"/>
    <d v="2023-04-09T00:00:00"/>
    <x v="15"/>
    <x v="1"/>
    <s v="P0195"/>
    <s v="WH09"/>
    <n v="16"/>
    <n v="272.63"/>
    <n v="0"/>
  </r>
  <r>
    <s v="OI0000721"/>
    <s v="ORD002476"/>
    <d v="2023-11-10T00:00:00"/>
    <x v="4"/>
    <x v="0"/>
    <s v="P0074"/>
    <s v="WH05"/>
    <n v="6"/>
    <n v="391.01"/>
    <n v="0.15"/>
  </r>
  <r>
    <s v="OI0000722"/>
    <s v="ORD002406"/>
    <d v="2024-03-09T00:00:00"/>
    <x v="18"/>
    <x v="3"/>
    <s v="P0162"/>
    <s v="WH08"/>
    <n v="23"/>
    <n v="323.06"/>
    <n v="0"/>
  </r>
  <r>
    <s v="OI0000723"/>
    <s v="ORD002406"/>
    <d v="2024-03-09T00:00:00"/>
    <x v="18"/>
    <x v="4"/>
    <s v="P0039"/>
    <s v="WH02"/>
    <n v="18"/>
    <n v="207.47"/>
    <n v="0.15"/>
  </r>
  <r>
    <s v="OI0000724"/>
    <s v="ORD002406"/>
    <d v="2024-03-09T00:00:00"/>
    <x v="18"/>
    <x v="1"/>
    <s v="P0020"/>
    <s v="WH10"/>
    <n v="14"/>
    <n v="410.8"/>
    <n v="0.05"/>
  </r>
  <r>
    <s v="OI0000725"/>
    <s v="ORD003108"/>
    <d v="2023-10-26T00:00:00"/>
    <x v="8"/>
    <x v="1"/>
    <s v="P0129"/>
    <s v="WH07"/>
    <n v="24"/>
    <n v="198.42"/>
    <n v="0.1"/>
  </r>
  <r>
    <s v="OI0000726"/>
    <s v="ORD003108"/>
    <d v="2023-10-26T00:00:00"/>
    <x v="8"/>
    <x v="0"/>
    <s v="P0161"/>
    <s v="WH10"/>
    <n v="8"/>
    <n v="59.21"/>
    <n v="0.15"/>
  </r>
  <r>
    <s v="OI0000727"/>
    <s v="ORD000381"/>
    <d v="2024-01-08T00:00:00"/>
    <x v="3"/>
    <x v="2"/>
    <s v="P0079"/>
    <s v="WH04"/>
    <n v="12"/>
    <n v="193.17"/>
    <n v="0"/>
  </r>
  <r>
    <s v="OI0000728"/>
    <s v="ORD005743"/>
    <d v="2023-08-17T00:00:00"/>
    <x v="16"/>
    <x v="4"/>
    <s v="P0012"/>
    <s v="WH09"/>
    <n v="20"/>
    <n v="36.99"/>
    <n v="0.05"/>
  </r>
  <r>
    <s v="OI0000729"/>
    <s v="ORD000626"/>
    <d v="2023-09-23T00:00:00"/>
    <x v="20"/>
    <x v="2"/>
    <s v="P0071"/>
    <s v="WH01"/>
    <n v="6"/>
    <n v="122.37"/>
    <n v="0.1"/>
  </r>
  <r>
    <s v="OI0000730"/>
    <s v="ORD000777"/>
    <d v="2023-10-16T00:00:00"/>
    <x v="8"/>
    <x v="4"/>
    <s v="P0115"/>
    <s v="WH07"/>
    <n v="21"/>
    <n v="459.57"/>
    <n v="0"/>
  </r>
  <r>
    <s v="OI0000731"/>
    <s v="ORD003910"/>
    <d v="2024-08-26T00:00:00"/>
    <x v="9"/>
    <x v="0"/>
    <s v="P0169"/>
    <s v="WH02"/>
    <n v="9"/>
    <n v="294.41000000000003"/>
    <n v="0.1"/>
  </r>
  <r>
    <s v="OI0000732"/>
    <s v="ORD003910"/>
    <d v="2024-08-26T00:00:00"/>
    <x v="9"/>
    <x v="1"/>
    <s v="P0076"/>
    <s v="WH03"/>
    <n v="8"/>
    <n v="246.5"/>
    <n v="0"/>
  </r>
  <r>
    <s v="OI0000733"/>
    <s v="ORD003910"/>
    <d v="2024-08-26T00:00:00"/>
    <x v="9"/>
    <x v="0"/>
    <s v="P0099"/>
    <s v="WH10"/>
    <n v="6"/>
    <n v="230.33"/>
    <n v="0.15"/>
  </r>
  <r>
    <s v="OI0000734"/>
    <s v="ORD001668"/>
    <d v="2023-08-27T00:00:00"/>
    <x v="16"/>
    <x v="1"/>
    <s v="P0139"/>
    <s v="WH09"/>
    <n v="18"/>
    <n v="333.68"/>
    <n v="0"/>
  </r>
  <r>
    <s v="OI0000735"/>
    <s v="ORD000728"/>
    <d v="2023-11-15T00:00:00"/>
    <x v="4"/>
    <x v="0"/>
    <s v="P0099"/>
    <s v="WH06"/>
    <n v="17"/>
    <n v="230.33"/>
    <n v="0"/>
  </r>
  <r>
    <s v="OI0000736"/>
    <s v="ORD000728"/>
    <d v="2023-11-15T00:00:00"/>
    <x v="4"/>
    <x v="4"/>
    <s v="P0009"/>
    <s v="WH03"/>
    <n v="4"/>
    <n v="175.54"/>
    <n v="0.15"/>
  </r>
  <r>
    <s v="OI0000737"/>
    <s v="ORD002418"/>
    <d v="2023-02-25T00:00:00"/>
    <x v="6"/>
    <x v="4"/>
    <s v="P0068"/>
    <s v="WH02"/>
    <n v="19"/>
    <n v="286.77"/>
    <m/>
  </r>
  <r>
    <s v="OI0000738"/>
    <s v="ORD002556"/>
    <d v="2023-09-07T00:00:00"/>
    <x v="20"/>
    <x v="1"/>
    <s v="P0140"/>
    <s v="WH03"/>
    <n v="4"/>
    <n v="406.99"/>
    <n v="0"/>
  </r>
  <r>
    <s v="OI0000739"/>
    <s v="ORD002556"/>
    <d v="2023-09-07T00:00:00"/>
    <x v="20"/>
    <x v="0"/>
    <s v="P0169"/>
    <s v="WH05"/>
    <n v="9"/>
    <n v="294.41000000000003"/>
    <n v="0.05"/>
  </r>
  <r>
    <s v="OI0000740"/>
    <s v="ORD004417"/>
    <d v="2024-02-13T00:00:00"/>
    <x v="10"/>
    <x v="2"/>
    <s v="P0047"/>
    <s v="WH05"/>
    <n v="8"/>
    <n v="208.02"/>
    <n v="0.05"/>
  </r>
  <r>
    <s v="OI0000741"/>
    <s v="ORD001607"/>
    <d v="2023-12-20T00:00:00"/>
    <x v="1"/>
    <x v="1"/>
    <s v="P0195"/>
    <s v="WH02"/>
    <n v="15"/>
    <n v="272.63"/>
    <n v="0"/>
  </r>
  <r>
    <s v="OI0000742"/>
    <s v="ORD001607"/>
    <d v="2023-12-20T00:00:00"/>
    <x v="1"/>
    <x v="4"/>
    <s v="P0096"/>
    <s v="WH06"/>
    <n v="14"/>
    <n v="379.14"/>
    <n v="0"/>
  </r>
  <r>
    <s v="OI0000743"/>
    <s v="ORD001607"/>
    <d v="2023-12-20T00:00:00"/>
    <x v="1"/>
    <x v="4"/>
    <s v="P0167"/>
    <s v="WH07"/>
    <n v="15"/>
    <n v="490.76"/>
    <n v="0"/>
  </r>
  <r>
    <s v="OI0000744"/>
    <s v="ORD001607"/>
    <d v="2023-12-20T00:00:00"/>
    <x v="1"/>
    <x v="2"/>
    <s v="P0032"/>
    <s v="WH03"/>
    <n v="12"/>
    <n v="42.24"/>
    <n v="0.15"/>
  </r>
  <r>
    <s v="OI0000745"/>
    <s v="ORD001168"/>
    <d v="2024-11-27T00:00:00"/>
    <x v="5"/>
    <x v="1"/>
    <s v="P0100"/>
    <s v="WH02"/>
    <n v="3"/>
    <n v="346.41"/>
    <n v="0.05"/>
  </r>
  <r>
    <s v="OI0000746"/>
    <s v="ORD001168"/>
    <d v="2024-11-27T00:00:00"/>
    <x v="5"/>
    <x v="0"/>
    <s v="P0065"/>
    <s v="WH03"/>
    <n v="10"/>
    <n v="206.31"/>
    <n v="0"/>
  </r>
  <r>
    <s v="OI0000747"/>
    <s v="ORD001168"/>
    <d v="2024-11-27T00:00:00"/>
    <x v="5"/>
    <x v="1"/>
    <s v="P0040"/>
    <s v="WH02"/>
    <n v="20"/>
    <n v="316.45"/>
    <n v="0.15"/>
  </r>
  <r>
    <s v="OI0000748"/>
    <s v="ORD001644"/>
    <d v="2023-04-19T00:00:00"/>
    <x v="15"/>
    <x v="4"/>
    <s v="P0181"/>
    <s v="WH01"/>
    <n v="3"/>
    <n v="46.82"/>
    <n v="0"/>
  </r>
  <r>
    <s v="OI0000749"/>
    <s v="ORD001644"/>
    <d v="2023-04-19T00:00:00"/>
    <x v="15"/>
    <x v="0"/>
    <s v="P0082"/>
    <s v="WH04"/>
    <n v="11"/>
    <n v="283.81"/>
    <n v="0"/>
  </r>
  <r>
    <s v="OI0000750"/>
    <s v="ORD005549"/>
    <d v="2023-04-26T00:00:00"/>
    <x v="15"/>
    <x v="0"/>
    <s v="P0004"/>
    <s v="WH08"/>
    <n v="22"/>
    <n v="424.37"/>
    <n v="0"/>
  </r>
  <r>
    <s v="OI0000751"/>
    <s v="ORD005549"/>
    <d v="2023-04-26T00:00:00"/>
    <x v="15"/>
    <x v="3"/>
    <s v="P0171"/>
    <s v="WH01"/>
    <n v="25"/>
    <n v="450.56"/>
    <n v="0.15"/>
  </r>
  <r>
    <s v="OI0000752"/>
    <s v="ORD002356"/>
    <d v="2024-04-03T00:00:00"/>
    <x v="0"/>
    <x v="2"/>
    <s v="P0158"/>
    <s v="WH02"/>
    <n v="18"/>
    <n v="519.70000000000005"/>
    <n v="0.05"/>
  </r>
  <r>
    <s v="OI0000753"/>
    <s v="ORD002356"/>
    <d v="2024-04-03T00:00:00"/>
    <x v="0"/>
    <x v="3"/>
    <s v="P0119"/>
    <s v="WH09"/>
    <n v="8"/>
    <n v="475.7"/>
    <m/>
  </r>
  <r>
    <s v="OI0000754"/>
    <s v="ORD002356"/>
    <d v="2024-04-03T00:00:00"/>
    <x v="0"/>
    <x v="3"/>
    <s v="P0152"/>
    <s v="WH10"/>
    <n v="15"/>
    <n v="336.63"/>
    <n v="0"/>
  </r>
  <r>
    <s v="OI0000755"/>
    <s v="ORD002604"/>
    <d v="2023-05-26T00:00:00"/>
    <x v="17"/>
    <x v="1"/>
    <s v="P0031"/>
    <s v="WH09"/>
    <n v="14"/>
    <n v="96.64"/>
    <n v="0.05"/>
  </r>
  <r>
    <s v="OI0000756"/>
    <s v="ORD002604"/>
    <d v="2023-05-26T00:00:00"/>
    <x v="17"/>
    <x v="4"/>
    <s v="P0109"/>
    <s v="WH07"/>
    <n v="14"/>
    <n v="469.16"/>
    <n v="0.1"/>
  </r>
  <r>
    <s v="OI0000757"/>
    <s v="ORD002604"/>
    <d v="2023-05-26T00:00:00"/>
    <x v="17"/>
    <x v="4"/>
    <s v="P0125"/>
    <s v="WH06"/>
    <n v="18"/>
    <n v="122.56"/>
    <n v="0"/>
  </r>
  <r>
    <s v="OI0000758"/>
    <s v="ORD002604"/>
    <d v="2023-05-26T00:00:00"/>
    <x v="17"/>
    <x v="2"/>
    <s v="P0018"/>
    <s v="WH01"/>
    <n v="5"/>
    <n v="233.95"/>
    <n v="0"/>
  </r>
  <r>
    <s v="OI0000759"/>
    <s v="ORD002910"/>
    <d v="2023-03-26T00:00:00"/>
    <x v="2"/>
    <x v="4"/>
    <s v="P0087"/>
    <s v="WH07"/>
    <n v="10"/>
    <n v="188.01"/>
    <n v="0"/>
  </r>
  <r>
    <s v="OI0000760"/>
    <s v="ORD004640"/>
    <d v="2024-04-07T00:00:00"/>
    <x v="0"/>
    <x v="3"/>
    <s v="P0150"/>
    <s v="WH07"/>
    <n v="11"/>
    <n v="218.39"/>
    <n v="0.1"/>
  </r>
  <r>
    <s v="OI0000761"/>
    <s v="ORD004640"/>
    <d v="2024-04-07T00:00:00"/>
    <x v="0"/>
    <x v="2"/>
    <s v="P0143"/>
    <s v="WH04"/>
    <n v="22"/>
    <n v="472.52"/>
    <n v="0.05"/>
  </r>
  <r>
    <s v="OI0000762"/>
    <s v="ORD003042"/>
    <d v="2023-03-11T00:00:00"/>
    <x v="2"/>
    <x v="1"/>
    <s v="P0015"/>
    <s v="WH07"/>
    <n v="18"/>
    <n v="358.28"/>
    <n v="0"/>
  </r>
  <r>
    <s v="OI0000763"/>
    <s v="ORD004474"/>
    <d v="2024-08-14T00:00:00"/>
    <x v="9"/>
    <x v="0"/>
    <s v="P0116"/>
    <s v="WH03"/>
    <n v="22"/>
    <n v="417.24"/>
    <n v="0.05"/>
  </r>
  <r>
    <s v="OI0000764"/>
    <s v="ORD004474"/>
    <d v="2024-08-14T00:00:00"/>
    <x v="9"/>
    <x v="4"/>
    <s v="P0096"/>
    <s v="WH03"/>
    <n v="7"/>
    <n v="379.14"/>
    <n v="0"/>
  </r>
  <r>
    <s v="OI0000765"/>
    <s v="ORD004474"/>
    <d v="2024-08-14T00:00:00"/>
    <x v="9"/>
    <x v="2"/>
    <s v="P0118"/>
    <s v="WH07"/>
    <n v="22"/>
    <n v="237.19"/>
    <n v="0"/>
  </r>
  <r>
    <s v="OI0000766"/>
    <s v="ORD001462"/>
    <d v="2023-10-18T00:00:00"/>
    <x v="8"/>
    <x v="2"/>
    <s v="P0089"/>
    <s v="WH08"/>
    <n v="4"/>
    <n v="76.56"/>
    <n v="0.15"/>
  </r>
  <r>
    <s v="OI0000767"/>
    <s v="ORD001462"/>
    <d v="2023-10-18T00:00:00"/>
    <x v="8"/>
    <x v="3"/>
    <s v="P0119"/>
    <s v="WH02"/>
    <n v="1"/>
    <n v="475.7"/>
    <n v="0.05"/>
  </r>
  <r>
    <s v="OI0000768"/>
    <s v="ORD005711"/>
    <d v="2023-03-23T00:00:00"/>
    <x v="2"/>
    <x v="0"/>
    <s v="P0044"/>
    <s v="WH08"/>
    <n v="9"/>
    <n v="21.12"/>
    <n v="0"/>
  </r>
  <r>
    <s v="OI0000769"/>
    <s v="ORD005711"/>
    <d v="2023-03-23T00:00:00"/>
    <x v="2"/>
    <x v="4"/>
    <s v="P0188"/>
    <s v="WH05"/>
    <n v="18"/>
    <n v="532.79"/>
    <n v="0"/>
  </r>
  <r>
    <s v="OI0000770"/>
    <s v="ORD002973"/>
    <d v="2024-01-30T00:00:00"/>
    <x v="3"/>
    <x v="4"/>
    <s v="P0101"/>
    <s v="WH07"/>
    <n v="-9"/>
    <n v="470.22"/>
    <n v="0.05"/>
  </r>
  <r>
    <s v="OI0000771"/>
    <s v="ORD002973"/>
    <d v="2024-01-30T00:00:00"/>
    <x v="3"/>
    <x v="0"/>
    <s v="P0014"/>
    <s v="WH10"/>
    <n v="5"/>
    <n v="152.62"/>
    <n v="0"/>
  </r>
  <r>
    <s v="OI0000772"/>
    <s v="ORD002907"/>
    <d v="2024-05-18T00:00:00"/>
    <x v="22"/>
    <x v="0"/>
    <s v="P0183"/>
    <s v="WH09"/>
    <n v="15"/>
    <n v="443.86"/>
    <n v="0"/>
  </r>
  <r>
    <s v="OI0000773"/>
    <s v="ORD002907"/>
    <d v="2024-05-18T00:00:00"/>
    <x v="22"/>
    <x v="4"/>
    <s v="P0092"/>
    <s v="WH03"/>
    <n v="12"/>
    <n v="84.97"/>
    <n v="0.15"/>
  </r>
  <r>
    <s v="OI0000774"/>
    <s v="ORD002907"/>
    <d v="2024-05-18T00:00:00"/>
    <x v="22"/>
    <x v="3"/>
    <s v="P0052"/>
    <s v="WH10"/>
    <n v="2"/>
    <n v="85.3"/>
    <n v="0.05"/>
  </r>
  <r>
    <s v="OI0000775"/>
    <s v="ORD003976"/>
    <d v="2024-10-02T00:00:00"/>
    <x v="12"/>
    <x v="1"/>
    <s v="P0094"/>
    <s v="WH04"/>
    <n v="16"/>
    <n v="382.04"/>
    <n v="0"/>
  </r>
  <r>
    <s v="OI0000776"/>
    <s v="ORD003976"/>
    <d v="2024-10-02T00:00:00"/>
    <x v="12"/>
    <x v="1"/>
    <s v="P0148"/>
    <s v="WH01"/>
    <n v="16"/>
    <n v="175.38"/>
    <n v="0"/>
  </r>
  <r>
    <s v="OI0000777"/>
    <s v="ORD000839"/>
    <d v="2024-11-29T00:00:00"/>
    <x v="5"/>
    <x v="2"/>
    <s v="P0197"/>
    <s v="WH09"/>
    <n v="1"/>
    <n v="202.62"/>
    <n v="0.1"/>
  </r>
  <r>
    <s v="OI0000778"/>
    <s v="ORD000839"/>
    <d v="2024-11-29T00:00:00"/>
    <x v="5"/>
    <x v="4"/>
    <s v="P0181"/>
    <s v="WH07"/>
    <n v="4"/>
    <n v="46.82"/>
    <n v="0"/>
  </r>
  <r>
    <s v="OI0000779"/>
    <s v="ORD000839"/>
    <d v="2024-11-29T00:00:00"/>
    <x v="5"/>
    <x v="2"/>
    <s v="P0133"/>
    <s v="WH02"/>
    <n v="16"/>
    <n v="237.27"/>
    <n v="0"/>
  </r>
  <r>
    <s v="OI0000780"/>
    <s v="ORD000839"/>
    <d v="2024-11-29T00:00:00"/>
    <x v="5"/>
    <x v="0"/>
    <s v="P0053"/>
    <s v="WH04"/>
    <n v="19"/>
    <n v="118.75"/>
    <n v="0.05"/>
  </r>
  <r>
    <s v="OI0000781"/>
    <s v="ORD005956"/>
    <d v="2024-07-27T00:00:00"/>
    <x v="13"/>
    <x v="2"/>
    <s v="P0158"/>
    <s v="WH03"/>
    <n v="25"/>
    <n v="519.70000000000005"/>
    <n v="0"/>
  </r>
  <r>
    <s v="OI0000782"/>
    <s v="ORD005956"/>
    <d v="2024-07-27T00:00:00"/>
    <x v="13"/>
    <x v="1"/>
    <s v="P0134"/>
    <s v="WH03"/>
    <n v="1"/>
    <n v="289.44"/>
    <n v="0.15"/>
  </r>
  <r>
    <s v="OI0000783"/>
    <s v="ORD003912"/>
    <d v="2023-03-14T00:00:00"/>
    <x v="2"/>
    <x v="4"/>
    <s v="P0149"/>
    <s v="WH06"/>
    <n v="1"/>
    <n v="260.39"/>
    <n v="0.05"/>
  </r>
  <r>
    <s v="OI0000784"/>
    <s v="ORD003912"/>
    <d v="2023-03-14T00:00:00"/>
    <x v="2"/>
    <x v="3"/>
    <s v="P0114"/>
    <s v="WH05"/>
    <n v="22"/>
    <n v="58.88"/>
    <n v="0.15"/>
  </r>
  <r>
    <s v="OI0000785"/>
    <s v="ORD003912"/>
    <d v="2023-03-14T00:00:00"/>
    <x v="2"/>
    <x v="0"/>
    <s v="P0145"/>
    <s v="WH10"/>
    <n v="10"/>
    <n v="224.38"/>
    <n v="0"/>
  </r>
  <r>
    <s v="OI0000786"/>
    <s v="ORD003912"/>
    <d v="2023-03-14T00:00:00"/>
    <x v="2"/>
    <x v="4"/>
    <s v="P0125"/>
    <s v="WH07"/>
    <n v="7"/>
    <n v="122.56"/>
    <n v="0"/>
  </r>
  <r>
    <s v="OI0000787"/>
    <s v="ORD004560"/>
    <d v="2023-11-19T00:00:00"/>
    <x v="4"/>
    <x v="4"/>
    <s v="P0068"/>
    <s v="WH05"/>
    <n v="2"/>
    <n v="286.77"/>
    <n v="0.15"/>
  </r>
  <r>
    <s v="OI0000788"/>
    <s v="ORD004560"/>
    <d v="2023-11-19T00:00:00"/>
    <x v="4"/>
    <x v="1"/>
    <s v="P0010"/>
    <s v="WH09"/>
    <n v="5"/>
    <n v="86.23"/>
    <n v="0.1"/>
  </r>
  <r>
    <s v="OI0000789"/>
    <s v="ORD005026"/>
    <d v="2024-09-05T00:00:00"/>
    <x v="7"/>
    <x v="1"/>
    <s v="P0140"/>
    <s v="WH09"/>
    <n v="25"/>
    <n v="406.99"/>
    <n v="0"/>
  </r>
  <r>
    <s v="OI0000790"/>
    <s v="ORD005026"/>
    <d v="2024-09-05T00:00:00"/>
    <x v="7"/>
    <x v="4"/>
    <s v="P0016"/>
    <s v="WH05"/>
    <n v="18"/>
    <n v="398.25"/>
    <n v="0"/>
  </r>
  <r>
    <s v="OI0000791"/>
    <s v="ORD005026"/>
    <d v="2024-09-05T00:00:00"/>
    <x v="7"/>
    <x v="4"/>
    <s v="P0061"/>
    <s v="WH06"/>
    <n v="12"/>
    <n v="287.95999999999998"/>
    <n v="0.1"/>
  </r>
  <r>
    <s v="OI0000792"/>
    <s v="ORD003495"/>
    <d v="2024-06-02T00:00:00"/>
    <x v="11"/>
    <x v="3"/>
    <s v="P0154"/>
    <s v="WH08"/>
    <n v="23"/>
    <n v="515.64"/>
    <n v="0"/>
  </r>
  <r>
    <s v="OI0000793"/>
    <s v="ORD003495"/>
    <d v="2024-06-02T00:00:00"/>
    <x v="11"/>
    <x v="1"/>
    <s v="P0140"/>
    <s v="WH08"/>
    <n v="9"/>
    <n v="406.99"/>
    <n v="0.15"/>
  </r>
  <r>
    <s v="OI0000794"/>
    <s v="ORD005108"/>
    <d v="2024-02-04T00:00:00"/>
    <x v="10"/>
    <x v="1"/>
    <s v="P0040"/>
    <s v="WH03"/>
    <n v="6"/>
    <n v="316.45"/>
    <n v="0.1"/>
  </r>
  <r>
    <s v="OI0000795"/>
    <s v="ORD000583"/>
    <d v="2023-08-22T00:00:00"/>
    <x v="16"/>
    <x v="0"/>
    <s v="P0003"/>
    <s v="WH08"/>
    <n v="9"/>
    <n v="219.99"/>
    <n v="0"/>
  </r>
  <r>
    <s v="OI0000796"/>
    <s v="ORD000583"/>
    <d v="2023-08-22T00:00:00"/>
    <x v="16"/>
    <x v="3"/>
    <s v="P0078"/>
    <s v="WH05"/>
    <n v="10"/>
    <n v="121.55"/>
    <n v="0"/>
  </r>
  <r>
    <s v="OI0000797"/>
    <s v="ORD000583"/>
    <d v="2023-08-22T00:00:00"/>
    <x v="16"/>
    <x v="1"/>
    <s v="P0105"/>
    <s v="WH03"/>
    <n v="2"/>
    <n v="191.24"/>
    <n v="0.05"/>
  </r>
  <r>
    <s v="OI0000798"/>
    <s v="ORD001161"/>
    <d v="2023-02-05T00:00:00"/>
    <x v="6"/>
    <x v="2"/>
    <s v="P0007"/>
    <s v="WH05"/>
    <n v="3"/>
    <n v="401.64"/>
    <n v="0.15"/>
  </r>
  <r>
    <s v="OI0000799"/>
    <s v="ORD005392"/>
    <d v="2023-09-20T00:00:00"/>
    <x v="20"/>
    <x v="1"/>
    <s v="P0030"/>
    <s v="WH02"/>
    <n v="4"/>
    <n v="246.7"/>
    <n v="0.05"/>
  </r>
  <r>
    <s v="OI0000800"/>
    <s v="ORD005392"/>
    <d v="2023-09-20T00:00:00"/>
    <x v="20"/>
    <x v="3"/>
    <s v="P0142"/>
    <s v="WH03"/>
    <n v="1"/>
    <n v="261.29000000000002"/>
    <n v="0.05"/>
  </r>
  <r>
    <s v="OI0000801"/>
    <s v="ORD002720"/>
    <d v="2023-06-03T00:00:00"/>
    <x v="14"/>
    <x v="2"/>
    <s v="P0047"/>
    <s v="WH03"/>
    <n v="3"/>
    <n v="208.02"/>
    <n v="0"/>
  </r>
  <r>
    <s v="OI0000802"/>
    <s v="ORD003299"/>
    <d v="2024-01-15T00:00:00"/>
    <x v="3"/>
    <x v="1"/>
    <s v="P0050"/>
    <s v="WH03"/>
    <n v="3"/>
    <n v="93.54"/>
    <n v="0"/>
  </r>
  <r>
    <s v="OI0000803"/>
    <s v="ORD000662"/>
    <d v="2023-08-28T00:00:00"/>
    <x v="16"/>
    <x v="2"/>
    <s v="P0055"/>
    <s v="WH06"/>
    <n v="6"/>
    <n v="163.53"/>
    <n v="0.15"/>
  </r>
  <r>
    <s v="OI0000804"/>
    <s v="ORD003666"/>
    <d v="2023-02-22T00:00:00"/>
    <x v="6"/>
    <x v="0"/>
    <s v="P0136"/>
    <s v="WH08"/>
    <n v="10"/>
    <n v="171.72"/>
    <n v="0.1"/>
  </r>
  <r>
    <s v="OI0000805"/>
    <s v="ORD003666"/>
    <d v="2023-02-22T00:00:00"/>
    <x v="6"/>
    <x v="0"/>
    <s v="P0180"/>
    <s v="WH08"/>
    <n v="6"/>
    <n v="225.63"/>
    <n v="0.05"/>
  </r>
  <r>
    <s v="OI0000806"/>
    <s v="ORD003666"/>
    <d v="2023-02-22T00:00:00"/>
    <x v="6"/>
    <x v="1"/>
    <s v="P0100"/>
    <s v="WH01"/>
    <n v="22"/>
    <n v="346.41"/>
    <n v="0.1"/>
  </r>
  <r>
    <s v="OI0000807"/>
    <s v="ORD003980"/>
    <d v="2023-08-24T00:00:00"/>
    <x v="16"/>
    <x v="0"/>
    <s v="P0013"/>
    <s v="WH05"/>
    <n v="10"/>
    <n v="455.48"/>
    <n v="0"/>
  </r>
  <r>
    <s v="OI0000808"/>
    <s v="ORD005791"/>
    <d v="2023-02-16T00:00:00"/>
    <x v="6"/>
    <x v="4"/>
    <s v="P0122"/>
    <s v="WH05"/>
    <n v="19"/>
    <n v="321.87"/>
    <n v="0.15"/>
  </r>
  <r>
    <s v="OI0000809"/>
    <s v="ORD005791"/>
    <d v="2023-02-16T00:00:00"/>
    <x v="6"/>
    <x v="4"/>
    <s v="P0019"/>
    <s v="WH02"/>
    <n v="23"/>
    <n v="203.36"/>
    <n v="0.15"/>
  </r>
  <r>
    <s v="OI0000810"/>
    <s v="ORD001143"/>
    <d v="2023-05-11T00:00:00"/>
    <x v="17"/>
    <x v="2"/>
    <s v="P0007"/>
    <s v="WH07"/>
    <n v="15"/>
    <n v="401.64"/>
    <n v="0"/>
  </r>
  <r>
    <s v="OI0000811"/>
    <s v="ORD004540"/>
    <d v="2023-07-08T00:00:00"/>
    <x v="19"/>
    <x v="2"/>
    <s v="P0153"/>
    <s v="WH10"/>
    <n v="1"/>
    <n v="61.4"/>
    <n v="0"/>
  </r>
  <r>
    <s v="OI0000812"/>
    <s v="ORD004540"/>
    <d v="2023-07-08T00:00:00"/>
    <x v="19"/>
    <x v="1"/>
    <s v="P0034"/>
    <s v="WH05"/>
    <n v="10"/>
    <n v="306.07"/>
    <n v="0"/>
  </r>
  <r>
    <s v="OI0000813"/>
    <s v="ORD004540"/>
    <d v="2023-07-08T00:00:00"/>
    <x v="19"/>
    <x v="3"/>
    <s v="P0152"/>
    <s v="WH10"/>
    <n v="5"/>
    <n v="336.63"/>
    <n v="0"/>
  </r>
  <r>
    <s v="OI0000814"/>
    <s v="ORD000200"/>
    <d v="2024-01-26T00:00:00"/>
    <x v="3"/>
    <x v="1"/>
    <s v="P0033"/>
    <s v="WH01"/>
    <n v="11"/>
    <n v="188.62"/>
    <n v="0"/>
  </r>
  <r>
    <s v="OI0000815"/>
    <s v="ORD000036"/>
    <d v="2024-10-11T00:00:00"/>
    <x v="12"/>
    <x v="0"/>
    <s v="P0072"/>
    <s v="WH05"/>
    <n v="19"/>
    <n v="323.27"/>
    <n v="0"/>
  </r>
  <r>
    <s v="OI0000816"/>
    <s v="ORD000036"/>
    <d v="2024-10-11T00:00:00"/>
    <x v="12"/>
    <x v="1"/>
    <s v="P0129"/>
    <s v="WH07"/>
    <n v="23"/>
    <n v="198.42"/>
    <n v="0"/>
  </r>
  <r>
    <s v="OI0000817"/>
    <s v="ORD000036"/>
    <d v="2024-10-11T00:00:00"/>
    <x v="12"/>
    <x v="4"/>
    <s v="P0181"/>
    <s v="WH02"/>
    <n v="7"/>
    <n v="46.82"/>
    <n v="0"/>
  </r>
  <r>
    <s v="OI0000818"/>
    <s v="ORD000278"/>
    <d v="2023-03-23T00:00:00"/>
    <x v="2"/>
    <x v="4"/>
    <s v="P0012"/>
    <s v="WH10"/>
    <n v="13"/>
    <n v="36.99"/>
    <n v="0"/>
  </r>
  <r>
    <s v="OI0000819"/>
    <s v="ORD004948"/>
    <d v="2023-01-24T00:00:00"/>
    <x v="21"/>
    <x v="3"/>
    <s v="P0123"/>
    <s v="WH07"/>
    <n v="9"/>
    <n v="237.18"/>
    <n v="0"/>
  </r>
  <r>
    <s v="OI0000820"/>
    <s v="ORD004948"/>
    <d v="2023-01-24T00:00:00"/>
    <x v="21"/>
    <x v="0"/>
    <s v="P0159"/>
    <s v="WH08"/>
    <n v="9"/>
    <n v="398.53"/>
    <n v="0.05"/>
  </r>
  <r>
    <s v="OI0000821"/>
    <s v="ORD005616"/>
    <d v="2023-05-04T00:00:00"/>
    <x v="17"/>
    <x v="1"/>
    <s v="P0148"/>
    <s v="WH05"/>
    <n v="8"/>
    <n v="175.38"/>
    <n v="0.1"/>
  </r>
  <r>
    <s v="OI0000822"/>
    <s v="ORD005616"/>
    <d v="2023-05-04T00:00:00"/>
    <x v="17"/>
    <x v="0"/>
    <s v="P0183"/>
    <s v="WH07"/>
    <n v="1"/>
    <n v="443.86"/>
    <n v="0"/>
  </r>
  <r>
    <s v="OI0000823"/>
    <s v="ORD005616"/>
    <d v="2023-05-04T00:00:00"/>
    <x v="17"/>
    <x v="3"/>
    <s v="P0024"/>
    <s v="WH05"/>
    <n v="23"/>
    <n v="190.51"/>
    <n v="0"/>
  </r>
  <r>
    <s v="OI0000824"/>
    <s v="ORD000080"/>
    <d v="2023-06-05T00:00:00"/>
    <x v="14"/>
    <x v="0"/>
    <s v="P0074"/>
    <s v="WH05"/>
    <n v="21"/>
    <n v="391.01"/>
    <m/>
  </r>
  <r>
    <s v="OI0000825"/>
    <s v="ORD000080"/>
    <d v="2023-06-05T00:00:00"/>
    <x v="14"/>
    <x v="2"/>
    <s v="P0177"/>
    <s v="WH01"/>
    <n v="19"/>
    <n v="197.22"/>
    <n v="0"/>
  </r>
  <r>
    <s v="OI0000826"/>
    <s v="ORD003062"/>
    <d v="2023-08-04T00:00:00"/>
    <x v="16"/>
    <x v="1"/>
    <s v="P0129"/>
    <s v="WH05"/>
    <n v="4"/>
    <n v="198.42"/>
    <n v="0.1"/>
  </r>
  <r>
    <s v="OI0000827"/>
    <s v="ORD000618"/>
    <d v="2024-11-29T00:00:00"/>
    <x v="5"/>
    <x v="1"/>
    <s v="P0015"/>
    <s v="WH07"/>
    <n v="11"/>
    <n v="358.28"/>
    <n v="0"/>
  </r>
  <r>
    <s v="OI0000828"/>
    <s v="ORD003033"/>
    <d v="2023-01-29T00:00:00"/>
    <x v="21"/>
    <x v="0"/>
    <s v="P0159"/>
    <s v="WH09"/>
    <n v="15"/>
    <n v="398.53"/>
    <n v="0"/>
  </r>
  <r>
    <s v="OI0000829"/>
    <s v="ORD001958"/>
    <d v="2024-10-07T00:00:00"/>
    <x v="12"/>
    <x v="0"/>
    <s v="P0066"/>
    <s v="WH10"/>
    <n v="3"/>
    <n v="260.70999999999998"/>
    <m/>
  </r>
  <r>
    <s v="OI0000830"/>
    <s v="ORD002954"/>
    <d v="2023-05-11T00:00:00"/>
    <x v="17"/>
    <x v="0"/>
    <s v="P0169"/>
    <s v="WH04"/>
    <n v="7"/>
    <n v="294.41000000000003"/>
    <n v="0"/>
  </r>
  <r>
    <s v="OI0000831"/>
    <s v="ORD003083"/>
    <d v="2023-02-13T00:00:00"/>
    <x v="6"/>
    <x v="2"/>
    <s v="P0071"/>
    <s v="WH01"/>
    <n v="24"/>
    <n v="122.37"/>
    <n v="0"/>
  </r>
  <r>
    <s v="OI0000832"/>
    <s v="ORD003083"/>
    <d v="2023-02-13T00:00:00"/>
    <x v="6"/>
    <x v="1"/>
    <s v="P0010"/>
    <s v="WH04"/>
    <n v="22"/>
    <n v="86.23"/>
    <m/>
  </r>
  <r>
    <s v="OI0000833"/>
    <s v="ORD003083"/>
    <d v="2023-02-13T00:00:00"/>
    <x v="6"/>
    <x v="1"/>
    <s v="P0033"/>
    <s v="WH10"/>
    <n v="4"/>
    <n v="188.62"/>
    <n v="0.15"/>
  </r>
  <r>
    <s v="OI0000834"/>
    <s v="ORD005491"/>
    <d v="2024-10-11T00:00:00"/>
    <x v="12"/>
    <x v="2"/>
    <s v="P0158"/>
    <s v="WH08"/>
    <n v="24"/>
    <n v="519.70000000000005"/>
    <n v="0"/>
  </r>
  <r>
    <s v="OI0000835"/>
    <s v="ORD001421"/>
    <d v="2024-03-01T00:00:00"/>
    <x v="18"/>
    <x v="4"/>
    <s v="P0101"/>
    <s v="WH09"/>
    <n v="11"/>
    <n v="470.22"/>
    <n v="0"/>
  </r>
  <r>
    <s v="OI0000836"/>
    <s v="ORD003085"/>
    <d v="2024-07-14T00:00:00"/>
    <x v="13"/>
    <x v="2"/>
    <s v="P0166"/>
    <s v="WH04"/>
    <n v="16"/>
    <n v="160.59"/>
    <n v="0"/>
  </r>
  <r>
    <s v="OI0000837"/>
    <s v="ORD004435"/>
    <d v="2023-09-24T00:00:00"/>
    <x v="20"/>
    <x v="3"/>
    <s v="P0091"/>
    <s v="WH10"/>
    <n v="7"/>
    <n v="319.02"/>
    <n v="0.05"/>
  </r>
  <r>
    <s v="OI0000838"/>
    <s v="ORD004817"/>
    <d v="2023-07-20T00:00:00"/>
    <x v="19"/>
    <x v="4"/>
    <s v="P0149"/>
    <s v="WH09"/>
    <n v="5"/>
    <n v="260.39"/>
    <n v="0.15"/>
  </r>
  <r>
    <s v="OI0000839"/>
    <s v="ORD003968"/>
    <d v="2024-02-26T00:00:00"/>
    <x v="10"/>
    <x v="2"/>
    <s v="P0017"/>
    <s v="WH08"/>
    <n v="4"/>
    <n v="13.62"/>
    <n v="0"/>
  </r>
  <r>
    <s v="OI0000840"/>
    <s v="ORD004790"/>
    <d v="2024-08-19T00:00:00"/>
    <x v="9"/>
    <x v="2"/>
    <s v="P0098"/>
    <s v="WH05"/>
    <n v="8"/>
    <n v="282.42"/>
    <n v="0"/>
  </r>
  <r>
    <s v="OI0000841"/>
    <s v="ORD004790"/>
    <d v="2024-08-19T00:00:00"/>
    <x v="9"/>
    <x v="1"/>
    <s v="P0030"/>
    <s v="WH10"/>
    <n v="12"/>
    <n v="246.7"/>
    <n v="0"/>
  </r>
  <r>
    <s v="OI0000842"/>
    <s v="ORD004790"/>
    <d v="2024-08-19T00:00:00"/>
    <x v="9"/>
    <x v="1"/>
    <s v="P0031"/>
    <s v="WH03"/>
    <n v="13"/>
    <n v="96.64"/>
    <n v="0"/>
  </r>
  <r>
    <s v="OI0000843"/>
    <s v="ORD004790"/>
    <d v="2024-08-19T00:00:00"/>
    <x v="9"/>
    <x v="3"/>
    <s v="P0127"/>
    <s v="WH03"/>
    <n v="4"/>
    <n v="45.95"/>
    <n v="0"/>
  </r>
  <r>
    <s v="OI0000844"/>
    <s v="ORD003384"/>
    <d v="2023-09-21T00:00:00"/>
    <x v="20"/>
    <x v="0"/>
    <s v="P0066"/>
    <s v="WH10"/>
    <n v="23"/>
    <n v="260.70999999999998"/>
    <n v="0.05"/>
  </r>
  <r>
    <s v="OI0000845"/>
    <s v="ORD005898"/>
    <d v="2023-05-09T00:00:00"/>
    <x v="17"/>
    <x v="3"/>
    <s v="P0052"/>
    <s v="WH05"/>
    <n v="23"/>
    <n v="85.3"/>
    <n v="0"/>
  </r>
  <r>
    <s v="OI0000846"/>
    <s v="ORD002785"/>
    <d v="2023-02-08T00:00:00"/>
    <x v="6"/>
    <x v="1"/>
    <s v="P0067"/>
    <s v="WH03"/>
    <n v="1"/>
    <n v="59"/>
    <n v="0"/>
  </r>
  <r>
    <s v="OI0000847"/>
    <s v="ORD002785"/>
    <d v="2023-02-08T00:00:00"/>
    <x v="6"/>
    <x v="0"/>
    <s v="P0004"/>
    <s v="WH05"/>
    <n v="1"/>
    <n v="424.37"/>
    <n v="0.1"/>
  </r>
  <r>
    <s v="OI0000848"/>
    <s v="ORD002785"/>
    <d v="2023-02-08T00:00:00"/>
    <x v="6"/>
    <x v="0"/>
    <s v="P0196"/>
    <s v="WH01"/>
    <n v="15"/>
    <n v="312.25"/>
    <n v="0.1"/>
  </r>
  <r>
    <s v="OI0000849"/>
    <s v="ORD002785"/>
    <d v="2023-02-08T00:00:00"/>
    <x v="6"/>
    <x v="0"/>
    <s v="P0099"/>
    <s v="WH04"/>
    <n v="16"/>
    <n v="230.33"/>
    <n v="0"/>
  </r>
  <r>
    <s v="OI0000850"/>
    <s v="ORD004092"/>
    <d v="2024-10-25T00:00:00"/>
    <x v="12"/>
    <x v="2"/>
    <s v="P0055"/>
    <s v="WH08"/>
    <n v="23"/>
    <n v="163.53"/>
    <n v="0.05"/>
  </r>
  <r>
    <s v="OI0000851"/>
    <s v="ORD002891"/>
    <d v="2024-01-09T00:00:00"/>
    <x v="3"/>
    <x v="1"/>
    <s v="P0129"/>
    <s v="WH09"/>
    <n v="1"/>
    <n v="198.42"/>
    <n v="0.05"/>
  </r>
  <r>
    <s v="OI0000852"/>
    <s v="ORD001173"/>
    <d v="2023-06-14T00:00:00"/>
    <x v="14"/>
    <x v="0"/>
    <s v="P0084"/>
    <s v="WH07"/>
    <n v="9"/>
    <n v="485.61"/>
    <n v="0"/>
  </r>
  <r>
    <s v="OI0000853"/>
    <s v="ORD005953"/>
    <d v="2024-10-15T00:00:00"/>
    <x v="12"/>
    <x v="0"/>
    <s v="P0051"/>
    <s v="WH06"/>
    <n v="22"/>
    <n v="107.52"/>
    <m/>
  </r>
  <r>
    <s v="OI0000854"/>
    <s v="ORD004005"/>
    <d v="2023-06-11T00:00:00"/>
    <x v="14"/>
    <x v="0"/>
    <s v="P0053"/>
    <s v="WH10"/>
    <n v="2"/>
    <n v="118.75"/>
    <n v="0.1"/>
  </r>
  <r>
    <s v="OI0000855"/>
    <s v="ORD000231"/>
    <d v="2023-05-30T00:00:00"/>
    <x v="17"/>
    <x v="4"/>
    <s v="P0175"/>
    <s v="WH07"/>
    <n v="22"/>
    <n v="157.91999999999999"/>
    <n v="0.05"/>
  </r>
  <r>
    <s v="OI0000856"/>
    <s v="ORD004139"/>
    <d v="2023-07-14T00:00:00"/>
    <x v="19"/>
    <x v="1"/>
    <s v="P0050"/>
    <s v="WH03"/>
    <n v="4"/>
    <n v="93.54"/>
    <n v="0"/>
  </r>
  <r>
    <s v="OI0000857"/>
    <s v="ORD004797"/>
    <d v="2024-09-22T00:00:00"/>
    <x v="7"/>
    <x v="0"/>
    <s v="P0102"/>
    <s v="WH02"/>
    <n v="7"/>
    <n v="358.43"/>
    <n v="0.05"/>
  </r>
  <r>
    <s v="OI0000858"/>
    <s v="ORD004797"/>
    <d v="2024-09-22T00:00:00"/>
    <x v="7"/>
    <x v="4"/>
    <s v="P0064"/>
    <s v="WH06"/>
    <n v="22"/>
    <n v="172.43"/>
    <n v="0"/>
  </r>
  <r>
    <s v="OI0000859"/>
    <s v="ORD004667"/>
    <d v="2023-07-22T00:00:00"/>
    <x v="19"/>
    <x v="4"/>
    <s v="P0191"/>
    <s v="WH03"/>
    <n v="20"/>
    <n v="65.73"/>
    <n v="0"/>
  </r>
  <r>
    <s v="OI0000860"/>
    <s v="ORD004667"/>
    <d v="2023-07-22T00:00:00"/>
    <x v="19"/>
    <x v="3"/>
    <s v="P0049"/>
    <s v="WH09"/>
    <n v="17"/>
    <n v="277.33999999999997"/>
    <n v="0"/>
  </r>
  <r>
    <s v="OI0000861"/>
    <s v="ORD001779"/>
    <d v="2023-02-02T00:00:00"/>
    <x v="6"/>
    <x v="2"/>
    <s v="P0090"/>
    <s v="WH05"/>
    <n v="14"/>
    <n v="65.510000000000005"/>
    <n v="0.1"/>
  </r>
  <r>
    <s v="OI0000862"/>
    <s v="ORD000499"/>
    <d v="2023-02-24T00:00:00"/>
    <x v="6"/>
    <x v="2"/>
    <s v="P0143"/>
    <s v="WH07"/>
    <n v="22"/>
    <n v="472.52"/>
    <n v="0"/>
  </r>
  <r>
    <s v="OI0000863"/>
    <s v="ORD003580"/>
    <d v="2024-06-02T00:00:00"/>
    <x v="11"/>
    <x v="3"/>
    <s v="P0021"/>
    <s v="WH10"/>
    <n v="7"/>
    <n v="297.11"/>
    <n v="0.05"/>
  </r>
  <r>
    <s v="OI0000864"/>
    <s v="ORD000867"/>
    <d v="2023-04-16T00:00:00"/>
    <x v="15"/>
    <x v="1"/>
    <s v="P0040"/>
    <s v="WH07"/>
    <n v="10"/>
    <n v="316.45"/>
    <n v="0"/>
  </r>
  <r>
    <s v="OI0000865"/>
    <s v="ORD000867"/>
    <d v="2023-04-16T00:00:00"/>
    <x v="15"/>
    <x v="0"/>
    <s v="P0069"/>
    <s v="WH04"/>
    <n v="18"/>
    <n v="260.81"/>
    <n v="0"/>
  </r>
  <r>
    <s v="OI0000866"/>
    <s v="ORD000867"/>
    <d v="2023-04-16T00:00:00"/>
    <x v="15"/>
    <x v="4"/>
    <s v="P0191"/>
    <s v="WH03"/>
    <n v="22"/>
    <n v="65.73"/>
    <n v="0.1"/>
  </r>
  <r>
    <s v="OI0000867"/>
    <s v="ORD005837"/>
    <d v="2023-03-28T00:00:00"/>
    <x v="2"/>
    <x v="0"/>
    <s v="P0051"/>
    <s v="WH08"/>
    <n v="5"/>
    <n v="107.52"/>
    <n v="0"/>
  </r>
  <r>
    <s v="OI0000868"/>
    <s v="ORD005837"/>
    <d v="2023-03-28T00:00:00"/>
    <x v="2"/>
    <x v="1"/>
    <s v="P0139"/>
    <s v="WH05"/>
    <n v="23"/>
    <n v="333.68"/>
    <n v="0.15"/>
  </r>
  <r>
    <s v="OI0000869"/>
    <s v="ORD005837"/>
    <d v="2023-03-28T00:00:00"/>
    <x v="2"/>
    <x v="4"/>
    <s v="P0181"/>
    <s v="WH04"/>
    <n v="12"/>
    <n v="46.82"/>
    <m/>
  </r>
  <r>
    <s v="OI0000870"/>
    <s v="ORD000412"/>
    <d v="2024-10-15T00:00:00"/>
    <x v="12"/>
    <x v="4"/>
    <s v="P0167"/>
    <s v="WH10"/>
    <n v="18"/>
    <n v="490.76"/>
    <n v="0.05"/>
  </r>
  <r>
    <s v="OI0000871"/>
    <s v="ORD000412"/>
    <d v="2024-10-15T00:00:00"/>
    <x v="12"/>
    <x v="4"/>
    <s v="P0163"/>
    <s v="WH10"/>
    <n v="20"/>
    <n v="82.36"/>
    <n v="0.1"/>
  </r>
  <r>
    <s v="OI0000872"/>
    <s v="ORD002711"/>
    <d v="2024-10-20T00:00:00"/>
    <x v="12"/>
    <x v="1"/>
    <s v="P0076"/>
    <s v="WH06"/>
    <n v="10"/>
    <n v="246.5"/>
    <n v="0"/>
  </r>
  <r>
    <s v="OI0000873"/>
    <s v="ORD002711"/>
    <d v="2024-10-20T00:00:00"/>
    <x v="12"/>
    <x v="0"/>
    <s v="P0083"/>
    <s v="WH05"/>
    <n v="20"/>
    <n v="126.03"/>
    <n v="0.15"/>
  </r>
  <r>
    <s v="OI0000874"/>
    <s v="ORD005657"/>
    <d v="2023-04-14T00:00:00"/>
    <x v="15"/>
    <x v="4"/>
    <s v="P0186"/>
    <s v="WH10"/>
    <n v="8"/>
    <n v="147.91"/>
    <n v="0"/>
  </r>
  <r>
    <s v="OI0000875"/>
    <s v="ORD005810"/>
    <d v="2024-02-14T00:00:00"/>
    <x v="10"/>
    <x v="1"/>
    <s v="P0139"/>
    <s v="WH05"/>
    <n v="17"/>
    <n v="333.68"/>
    <n v="0"/>
  </r>
  <r>
    <s v="OI0000876"/>
    <s v="ORD004391"/>
    <d v="2023-06-13T00:00:00"/>
    <x v="14"/>
    <x v="1"/>
    <s v="P0179"/>
    <s v="WH07"/>
    <n v="1"/>
    <n v="344.52"/>
    <n v="0"/>
  </r>
  <r>
    <s v="OI0000877"/>
    <s v="ORD001559"/>
    <d v="2024-07-12T00:00:00"/>
    <x v="13"/>
    <x v="4"/>
    <s v="P0167"/>
    <s v="WH05"/>
    <n v="5"/>
    <n v="490.76"/>
    <n v="0.1"/>
  </r>
  <r>
    <s v="OI0000878"/>
    <s v="ORD003990"/>
    <d v="2023-02-02T00:00:00"/>
    <x v="6"/>
    <x v="4"/>
    <s v="P0188"/>
    <s v="WH05"/>
    <n v="15"/>
    <n v="532.79"/>
    <n v="0.15"/>
  </r>
  <r>
    <s v="OI0000879"/>
    <s v="ORD003990"/>
    <d v="2023-02-02T00:00:00"/>
    <x v="6"/>
    <x v="0"/>
    <s v="P0044"/>
    <s v="WH10"/>
    <n v="12"/>
    <n v="21.12"/>
    <n v="0"/>
  </r>
  <r>
    <s v="OI0000880"/>
    <s v="ORD005368"/>
    <d v="2024-09-23T00:00:00"/>
    <x v="7"/>
    <x v="1"/>
    <s v="P0030"/>
    <s v="WH05"/>
    <n v="4"/>
    <n v="246.7"/>
    <n v="0.15"/>
  </r>
  <r>
    <s v="OI0000881"/>
    <s v="ORD005368"/>
    <d v="2024-09-23T00:00:00"/>
    <x v="7"/>
    <x v="4"/>
    <s v="P0042"/>
    <s v="WH07"/>
    <n v="15"/>
    <n v="315.44"/>
    <n v="0.05"/>
  </r>
  <r>
    <s v="OI0000882"/>
    <s v="ORD001551"/>
    <d v="2024-05-22T00:00:00"/>
    <x v="22"/>
    <x v="1"/>
    <s v="P0129"/>
    <s v="WH03"/>
    <n v="7"/>
    <n v="198.42"/>
    <n v="0.05"/>
  </r>
  <r>
    <s v="OI0000883"/>
    <s v="ORD005858"/>
    <d v="2024-04-26T00:00:00"/>
    <x v="0"/>
    <x v="0"/>
    <s v="P0117"/>
    <s v="WH09"/>
    <n v="25"/>
    <n v="62.47"/>
    <m/>
  </r>
  <r>
    <s v="OI0000884"/>
    <s v="ORD002601"/>
    <d v="2024-03-16T00:00:00"/>
    <x v="18"/>
    <x v="4"/>
    <s v="P0188"/>
    <s v="WH09"/>
    <n v="-5"/>
    <n v="532.79"/>
    <n v="0"/>
  </r>
  <r>
    <s v="OI0000885"/>
    <s v="ORD000888"/>
    <d v="2024-07-04T00:00:00"/>
    <x v="13"/>
    <x v="0"/>
    <s v="P0062"/>
    <s v="WH10"/>
    <n v="25"/>
    <n v="161.86000000000001"/>
    <n v="0.15"/>
  </r>
  <r>
    <s v="OI0000886"/>
    <s v="ORD001808"/>
    <d v="2024-09-01T00:00:00"/>
    <x v="7"/>
    <x v="0"/>
    <s v="P0022"/>
    <s v="WH03"/>
    <n v="22"/>
    <n v="191.31"/>
    <n v="0.15"/>
  </r>
  <r>
    <s v="OI0000887"/>
    <s v="ORD001808"/>
    <d v="2024-09-01T00:00:00"/>
    <x v="7"/>
    <x v="2"/>
    <s v="P0160"/>
    <s v="WH04"/>
    <n v="9"/>
    <n v="158.65"/>
    <n v="0"/>
  </r>
  <r>
    <s v="OI0000888"/>
    <s v="ORD003393"/>
    <d v="2023-12-09T00:00:00"/>
    <x v="1"/>
    <x v="2"/>
    <s v="P0093"/>
    <s v="WH06"/>
    <n v="19"/>
    <n v="331.55"/>
    <n v="0.1"/>
  </r>
  <r>
    <s v="OI0000889"/>
    <s v="ORD003393"/>
    <d v="2023-12-09T00:00:00"/>
    <x v="1"/>
    <x v="2"/>
    <s v="P0153"/>
    <s v="WH10"/>
    <n v="25"/>
    <n v="61.4"/>
    <n v="0"/>
  </r>
  <r>
    <s v="OI0000890"/>
    <s v="ORD003393"/>
    <d v="2023-12-09T00:00:00"/>
    <x v="1"/>
    <x v="2"/>
    <s v="P0017"/>
    <s v="WH09"/>
    <n v="15"/>
    <n v="13.62"/>
    <n v="0"/>
  </r>
  <r>
    <s v="OI0000891"/>
    <s v="ORD002405"/>
    <d v="2023-01-16T00:00:00"/>
    <x v="21"/>
    <x v="4"/>
    <s v="P0144"/>
    <s v="WH06"/>
    <n v="11"/>
    <n v="189.58"/>
    <n v="0"/>
  </r>
  <r>
    <s v="OI0000892"/>
    <s v="ORD000799"/>
    <d v="2024-02-09T00:00:00"/>
    <x v="10"/>
    <x v="1"/>
    <s v="P0129"/>
    <s v="WH10"/>
    <n v="24"/>
    <n v="198.42"/>
    <n v="0"/>
  </r>
  <r>
    <s v="OI0000893"/>
    <s v="ORD004207"/>
    <d v="2024-01-05T00:00:00"/>
    <x v="3"/>
    <x v="3"/>
    <s v="P0154"/>
    <s v="WH04"/>
    <n v="17"/>
    <n v="515.64"/>
    <n v="0.15"/>
  </r>
  <r>
    <s v="OI0000894"/>
    <s v="ORD001231"/>
    <d v="2024-05-24T00:00:00"/>
    <x v="22"/>
    <x v="1"/>
    <s v="P0174"/>
    <s v="WH04"/>
    <n v="8"/>
    <n v="321.41000000000003"/>
    <n v="0.15"/>
  </r>
  <r>
    <s v="OI0000895"/>
    <s v="ORD001231"/>
    <d v="2024-05-24T00:00:00"/>
    <x v="22"/>
    <x v="0"/>
    <s v="P0176"/>
    <s v="WH06"/>
    <n v="-2"/>
    <n v="41.57"/>
    <n v="0"/>
  </r>
  <r>
    <s v="OI0000896"/>
    <s v="ORD005262"/>
    <d v="2024-08-02T00:00:00"/>
    <x v="9"/>
    <x v="4"/>
    <s v="P0092"/>
    <s v="WH07"/>
    <n v="5"/>
    <n v="84.97"/>
    <n v="0"/>
  </r>
  <r>
    <s v="OI0000897"/>
    <s v="ORD005262"/>
    <d v="2024-08-02T00:00:00"/>
    <x v="9"/>
    <x v="3"/>
    <s v="P0123"/>
    <s v="WH08"/>
    <n v="5"/>
    <n v="237.18"/>
    <n v="0"/>
  </r>
  <r>
    <s v="OI0000898"/>
    <s v="ORD005262"/>
    <d v="2024-08-02T00:00:00"/>
    <x v="9"/>
    <x v="4"/>
    <s v="P0111"/>
    <s v="WH08"/>
    <n v="9"/>
    <n v="436.43"/>
    <n v="0.15"/>
  </r>
  <r>
    <s v="OI0000899"/>
    <s v="ORD005262"/>
    <d v="2024-08-02T00:00:00"/>
    <x v="9"/>
    <x v="3"/>
    <s v="P0049"/>
    <s v="WH09"/>
    <n v="2"/>
    <n v="277.33999999999997"/>
    <n v="0"/>
  </r>
  <r>
    <s v="OI0000900"/>
    <s v="ORD004109"/>
    <d v="2024-03-21T00:00:00"/>
    <x v="18"/>
    <x v="4"/>
    <s v="P0181"/>
    <s v="WH08"/>
    <n v="2"/>
    <n v="46.82"/>
    <n v="0.15"/>
  </r>
  <r>
    <s v="OI0000901"/>
    <s v="ORD005242"/>
    <d v="2023-08-23T00:00:00"/>
    <x v="16"/>
    <x v="1"/>
    <s v="P0129"/>
    <s v="WH02"/>
    <n v="9"/>
    <n v="198.42"/>
    <n v="0"/>
  </r>
  <r>
    <s v="OI0000902"/>
    <s v="ORD002186"/>
    <d v="2024-02-03T00:00:00"/>
    <x v="10"/>
    <x v="3"/>
    <s v="P0142"/>
    <s v="WH08"/>
    <n v="11"/>
    <n v="261.29000000000002"/>
    <n v="0"/>
  </r>
  <r>
    <s v="OI0000903"/>
    <s v="ORD002186"/>
    <d v="2024-02-03T00:00:00"/>
    <x v="10"/>
    <x v="1"/>
    <s v="P0105"/>
    <s v="WH07"/>
    <n v="13"/>
    <n v="191.24"/>
    <n v="0.05"/>
  </r>
  <r>
    <s v="OI0000904"/>
    <s v="ORD000130"/>
    <d v="2023-02-24T00:00:00"/>
    <x v="6"/>
    <x v="0"/>
    <s v="P0063"/>
    <s v="WH09"/>
    <n v="10"/>
    <n v="388.93"/>
    <n v="0"/>
  </r>
  <r>
    <s v="OI0000905"/>
    <s v="ORD004377"/>
    <d v="2024-08-28T00:00:00"/>
    <x v="9"/>
    <x v="0"/>
    <s v="P0136"/>
    <s v="WH10"/>
    <n v="15"/>
    <n v="171.72"/>
    <n v="0"/>
  </r>
  <r>
    <s v="OI0000906"/>
    <s v="ORD004286"/>
    <d v="2024-07-04T00:00:00"/>
    <x v="13"/>
    <x v="2"/>
    <s v="P0172"/>
    <s v="WH01"/>
    <n v="23"/>
    <n v="129.59"/>
    <n v="0"/>
  </r>
  <r>
    <s v="OI0000907"/>
    <s v="ORD004286"/>
    <d v="2024-07-04T00:00:00"/>
    <x v="13"/>
    <x v="4"/>
    <s v="P0192"/>
    <s v="WH05"/>
    <n v="20"/>
    <n v="187.74"/>
    <n v="0.05"/>
  </r>
  <r>
    <s v="OI0000908"/>
    <s v="ORD002665"/>
    <d v="2023-04-28T00:00:00"/>
    <x v="15"/>
    <x v="0"/>
    <s v="P0178"/>
    <s v="WH04"/>
    <n v="16"/>
    <n v="43.85"/>
    <n v="0"/>
  </r>
  <r>
    <s v="OI0000909"/>
    <s v="ORD005339"/>
    <d v="2023-11-17T00:00:00"/>
    <x v="4"/>
    <x v="3"/>
    <s v="P0108"/>
    <s v="WH05"/>
    <n v="11"/>
    <n v="279.05"/>
    <n v="0"/>
  </r>
  <r>
    <s v="OI0000910"/>
    <s v="ORD005339"/>
    <d v="2023-11-17T00:00:00"/>
    <x v="4"/>
    <x v="0"/>
    <s v="P0028"/>
    <s v="WH03"/>
    <n v="21"/>
    <n v="383.09"/>
    <n v="0"/>
  </r>
  <r>
    <s v="OI0000911"/>
    <s v="ORD005339"/>
    <d v="2023-11-17T00:00:00"/>
    <x v="4"/>
    <x v="0"/>
    <s v="P0025"/>
    <s v="WH01"/>
    <n v="2"/>
    <n v="292.56"/>
    <n v="0.1"/>
  </r>
  <r>
    <s v="OI0000912"/>
    <s v="ORD005349"/>
    <d v="2024-11-14T00:00:00"/>
    <x v="5"/>
    <x v="4"/>
    <s v="P0167"/>
    <s v="WH06"/>
    <n v="12"/>
    <n v="490.76"/>
    <n v="0"/>
  </r>
  <r>
    <s v="OI0000913"/>
    <s v="ORD005349"/>
    <d v="2024-11-14T00:00:00"/>
    <x v="5"/>
    <x v="0"/>
    <s v="P0059"/>
    <s v="WH04"/>
    <n v="21"/>
    <n v="285.12"/>
    <n v="0"/>
  </r>
  <r>
    <s v="OI0000914"/>
    <s v="ORD005349"/>
    <d v="2024-11-14T00:00:00"/>
    <x v="5"/>
    <x v="2"/>
    <s v="P0153"/>
    <s v="WH07"/>
    <n v="9"/>
    <n v="61.4"/>
    <n v="0"/>
  </r>
  <r>
    <s v="OI0000915"/>
    <s v="ORD005889"/>
    <d v="2023-12-09T00:00:00"/>
    <x v="1"/>
    <x v="3"/>
    <s v="P0123"/>
    <s v="WH07"/>
    <n v="3"/>
    <n v="237.18"/>
    <n v="0"/>
  </r>
  <r>
    <s v="OI0000916"/>
    <s v="ORD000917"/>
    <d v="2024-03-18T00:00:00"/>
    <x v="18"/>
    <x v="2"/>
    <s v="P0120"/>
    <s v="WH01"/>
    <n v="1"/>
    <n v="373.06"/>
    <n v="0.1"/>
  </r>
  <r>
    <s v="OI0000917"/>
    <s v="ORD001839"/>
    <d v="2023-06-06T00:00:00"/>
    <x v="14"/>
    <x v="0"/>
    <s v="P0088"/>
    <s v="WH02"/>
    <n v="23"/>
    <n v="374.4"/>
    <m/>
  </r>
  <r>
    <s v="OI0000918"/>
    <s v="ORD005531"/>
    <d v="2024-04-09T00:00:00"/>
    <x v="0"/>
    <x v="0"/>
    <s v="P0059"/>
    <s v="WH02"/>
    <n v="6"/>
    <n v="285.12"/>
    <n v="0"/>
  </r>
  <r>
    <s v="OI0000919"/>
    <s v="ORD005855"/>
    <d v="2023-02-11T00:00:00"/>
    <x v="6"/>
    <x v="4"/>
    <s v="P0186"/>
    <s v="WH10"/>
    <n v="2"/>
    <n v="147.91"/>
    <n v="0"/>
  </r>
  <r>
    <s v="OI0000920"/>
    <s v="ORD005855"/>
    <d v="2023-02-11T00:00:00"/>
    <x v="6"/>
    <x v="0"/>
    <s v="P0072"/>
    <s v="WH03"/>
    <n v="25"/>
    <n v="323.27"/>
    <n v="0"/>
  </r>
  <r>
    <s v="OI0000921"/>
    <s v="ORD003834"/>
    <d v="2023-03-31T00:00:00"/>
    <x v="2"/>
    <x v="4"/>
    <s v="P0111"/>
    <s v="WH02"/>
    <n v="22"/>
    <n v="436.43"/>
    <n v="0"/>
  </r>
  <r>
    <s v="OI0000922"/>
    <s v="ORD003834"/>
    <d v="2023-03-31T00:00:00"/>
    <x v="2"/>
    <x v="0"/>
    <s v="P0028"/>
    <s v="WH02"/>
    <n v="8"/>
    <n v="383.09"/>
    <n v="0"/>
  </r>
  <r>
    <s v="OI0000923"/>
    <s v="ORD003834"/>
    <d v="2023-03-31T00:00:00"/>
    <x v="2"/>
    <x v="2"/>
    <s v="P0090"/>
    <s v="WH07"/>
    <n v="5"/>
    <n v="65.510000000000005"/>
    <n v="0.1"/>
  </r>
  <r>
    <s v="OI0000924"/>
    <s v="ORD003604"/>
    <d v="2024-10-17T00:00:00"/>
    <x v="12"/>
    <x v="1"/>
    <s v="P0179"/>
    <s v="WH04"/>
    <n v="8"/>
    <n v="344.52"/>
    <n v="0.15"/>
  </r>
  <r>
    <s v="OI0000925"/>
    <s v="ORD003031"/>
    <d v="2023-01-10T00:00:00"/>
    <x v="21"/>
    <x v="4"/>
    <s v="P0186"/>
    <s v="WH07"/>
    <n v="14"/>
    <n v="147.91"/>
    <m/>
  </r>
  <r>
    <s v="OI0000926"/>
    <s v="ORD003031"/>
    <d v="2023-01-10T00:00:00"/>
    <x v="21"/>
    <x v="4"/>
    <s v="P0167"/>
    <s v="WH08"/>
    <n v="20"/>
    <n v="490.76"/>
    <n v="0.05"/>
  </r>
  <r>
    <s v="OI0000927"/>
    <s v="ORD003031"/>
    <d v="2023-01-10T00:00:00"/>
    <x v="21"/>
    <x v="2"/>
    <s v="P0158"/>
    <s v="WH08"/>
    <n v="2"/>
    <n v="519.70000000000005"/>
    <n v="0"/>
  </r>
  <r>
    <s v="OI0000928"/>
    <s v="ORD001441"/>
    <d v="2024-04-08T00:00:00"/>
    <x v="0"/>
    <x v="4"/>
    <s v="P0151"/>
    <s v="WH05"/>
    <n v="11"/>
    <n v="386.19"/>
    <n v="0"/>
  </r>
  <r>
    <s v="OI0000929"/>
    <s v="ORD001441"/>
    <d v="2024-04-08T00:00:00"/>
    <x v="0"/>
    <x v="0"/>
    <s v="P0110"/>
    <s v="WH10"/>
    <n v="9"/>
    <n v="118.24"/>
    <n v="0.15"/>
  </r>
  <r>
    <s v="OI0000930"/>
    <s v="ORD005448"/>
    <d v="2023-08-21T00:00:00"/>
    <x v="16"/>
    <x v="3"/>
    <s v="P0119"/>
    <s v="WH09"/>
    <n v="21"/>
    <n v="475.7"/>
    <n v="0"/>
  </r>
  <r>
    <s v="OI0000931"/>
    <s v="ORD003000"/>
    <d v="2023-09-28T00:00:00"/>
    <x v="20"/>
    <x v="2"/>
    <s v="P0153"/>
    <s v="WH04"/>
    <n v="21"/>
    <n v="61.4"/>
    <n v="0.15"/>
  </r>
  <r>
    <s v="OI0000932"/>
    <s v="ORD001802"/>
    <d v="2024-07-18T00:00:00"/>
    <x v="13"/>
    <x v="4"/>
    <s v="P0122"/>
    <s v="WH01"/>
    <n v="4"/>
    <n v="321.87"/>
    <n v="0"/>
  </r>
  <r>
    <s v="OI0000933"/>
    <s v="ORD004353"/>
    <d v="2024-10-27T00:00:00"/>
    <x v="12"/>
    <x v="0"/>
    <s v="P0173"/>
    <s v="WH08"/>
    <n v="18"/>
    <n v="111.6"/>
    <n v="0"/>
  </r>
  <r>
    <s v="OI0000934"/>
    <s v="ORD004353"/>
    <d v="2024-10-27T00:00:00"/>
    <x v="12"/>
    <x v="4"/>
    <s v="P0039"/>
    <s v="WH09"/>
    <n v="14"/>
    <n v="207.47"/>
    <n v="0"/>
  </r>
  <r>
    <s v="OI0000935"/>
    <s v="ORD004663"/>
    <d v="2023-09-04T00:00:00"/>
    <x v="20"/>
    <x v="1"/>
    <s v="P0139"/>
    <s v="WH02"/>
    <n v="23"/>
    <n v="333.68"/>
    <n v="0"/>
  </r>
  <r>
    <s v="OI0000936"/>
    <s v="ORD004663"/>
    <d v="2023-09-04T00:00:00"/>
    <x v="20"/>
    <x v="0"/>
    <s v="P0025"/>
    <s v="WH05"/>
    <n v="2"/>
    <n v="292.56"/>
    <n v="0"/>
  </r>
  <r>
    <s v="OI0000937"/>
    <s v="ORD005383"/>
    <d v="2024-03-01T00:00:00"/>
    <x v="18"/>
    <x v="0"/>
    <s v="P0065"/>
    <s v="WH03"/>
    <n v="11"/>
    <n v="206.31"/>
    <n v="0"/>
  </r>
  <r>
    <s v="OI0000938"/>
    <s v="ORD005383"/>
    <d v="2024-03-01T00:00:00"/>
    <x v="18"/>
    <x v="0"/>
    <s v="P0066"/>
    <s v="WH02"/>
    <n v="12"/>
    <n v="260.70999999999998"/>
    <n v="0"/>
  </r>
  <r>
    <s v="OI0000939"/>
    <s v="ORD000794"/>
    <d v="2023-06-01T00:00:00"/>
    <x v="14"/>
    <x v="2"/>
    <s v="P0085"/>
    <s v="WH03"/>
    <n v="-3"/>
    <n v="299.43"/>
    <n v="0"/>
  </r>
  <r>
    <s v="OI0000940"/>
    <s v="ORD000794"/>
    <d v="2023-06-01T00:00:00"/>
    <x v="14"/>
    <x v="1"/>
    <s v="P0020"/>
    <s v="WH07"/>
    <n v="13"/>
    <n v="410.8"/>
    <n v="0.1"/>
  </r>
  <r>
    <s v="OI0000941"/>
    <s v="ORD001365"/>
    <d v="2024-10-01T00:00:00"/>
    <x v="12"/>
    <x v="2"/>
    <s v="P0023"/>
    <s v="WH01"/>
    <n v="10"/>
    <n v="167.05"/>
    <n v="0"/>
  </r>
  <r>
    <s v="OI0000942"/>
    <s v="ORD002513"/>
    <d v="2024-08-14T00:00:00"/>
    <x v="9"/>
    <x v="3"/>
    <s v="P0132"/>
    <s v="WH07"/>
    <n v="18"/>
    <n v="505.56"/>
    <n v="0.15"/>
  </r>
  <r>
    <s v="OI0000943"/>
    <s v="ORD000983"/>
    <d v="2024-01-06T00:00:00"/>
    <x v="3"/>
    <x v="0"/>
    <s v="P0028"/>
    <s v="WH06"/>
    <n v="10"/>
    <n v="383.09"/>
    <n v="0.05"/>
  </r>
  <r>
    <s v="OI0000944"/>
    <s v="ORD002164"/>
    <d v="2023-12-29T00:00:00"/>
    <x v="1"/>
    <x v="0"/>
    <s v="P0110"/>
    <s v="WH05"/>
    <n v="19"/>
    <n v="118.24"/>
    <n v="0.15"/>
  </r>
  <r>
    <s v="OI0000945"/>
    <s v="ORD002393"/>
    <d v="2023-12-25T00:00:00"/>
    <x v="1"/>
    <x v="3"/>
    <s v="P0091"/>
    <s v="WH04"/>
    <n v="18"/>
    <n v="319.02"/>
    <n v="0.15"/>
  </r>
  <r>
    <s v="OI0000946"/>
    <s v="ORD002393"/>
    <d v="2023-12-25T00:00:00"/>
    <x v="1"/>
    <x v="0"/>
    <s v="P0074"/>
    <s v="WH10"/>
    <n v="5"/>
    <n v="391.01"/>
    <n v="0.15"/>
  </r>
  <r>
    <s v="OI0000947"/>
    <s v="ORD000259"/>
    <d v="2023-08-14T00:00:00"/>
    <x v="16"/>
    <x v="4"/>
    <s v="P0061"/>
    <s v="WH06"/>
    <n v="16"/>
    <n v="287.95999999999998"/>
    <n v="0"/>
  </r>
  <r>
    <s v="OI0000948"/>
    <s v="ORD000259"/>
    <d v="2023-08-14T00:00:00"/>
    <x v="16"/>
    <x v="4"/>
    <s v="P0115"/>
    <s v="WH10"/>
    <n v="23"/>
    <n v="459.57"/>
    <n v="0.05"/>
  </r>
  <r>
    <s v="OI0000949"/>
    <s v="ORD001517"/>
    <d v="2024-02-29T00:00:00"/>
    <x v="10"/>
    <x v="2"/>
    <s v="P0085"/>
    <s v="WH05"/>
    <n v="18"/>
    <n v="299.43"/>
    <n v="0.15"/>
  </r>
  <r>
    <s v="OI0000950"/>
    <s v="ORD001243"/>
    <d v="2024-03-03T00:00:00"/>
    <x v="18"/>
    <x v="1"/>
    <s v="P0011"/>
    <s v="WH04"/>
    <n v="1"/>
    <n v="272.76"/>
    <n v="0.05"/>
  </r>
  <r>
    <s v="OI0000951"/>
    <s v="ORD001243"/>
    <d v="2024-03-03T00:00:00"/>
    <x v="18"/>
    <x v="3"/>
    <s v="P0171"/>
    <s v="WH09"/>
    <n v="19"/>
    <n v="450.56"/>
    <n v="0.1"/>
  </r>
  <r>
    <s v="OI0000952"/>
    <s v="ORD003961"/>
    <d v="2024-11-27T00:00:00"/>
    <x v="5"/>
    <x v="3"/>
    <s v="P0021"/>
    <s v="WH01"/>
    <n v="17"/>
    <n v="297.11"/>
    <n v="0"/>
  </r>
  <r>
    <s v="OI0000953"/>
    <s v="ORD003961"/>
    <d v="2024-11-27T00:00:00"/>
    <x v="5"/>
    <x v="0"/>
    <s v="P0027"/>
    <s v="WH10"/>
    <n v="15"/>
    <n v="272.42"/>
    <n v="0.15"/>
  </r>
  <r>
    <s v="OI0000954"/>
    <s v="ORD004117"/>
    <d v="2024-03-27T00:00:00"/>
    <x v="18"/>
    <x v="0"/>
    <s v="P0082"/>
    <s v="WH08"/>
    <n v="22"/>
    <n v="283.81"/>
    <n v="0"/>
  </r>
  <r>
    <s v="OI0000955"/>
    <s v="ORD004117"/>
    <d v="2024-03-27T00:00:00"/>
    <x v="18"/>
    <x v="2"/>
    <s v="P0138"/>
    <s v="WH04"/>
    <n v="15"/>
    <n v="152.97999999999999"/>
    <n v="0.15"/>
  </r>
  <r>
    <s v="OI0000956"/>
    <s v="ORD004117"/>
    <d v="2024-03-27T00:00:00"/>
    <x v="18"/>
    <x v="0"/>
    <s v="P0169"/>
    <s v="WH08"/>
    <n v="5"/>
    <n v="294.41000000000003"/>
    <n v="0"/>
  </r>
  <r>
    <s v="OI0000957"/>
    <s v="ORD004117"/>
    <d v="2024-03-27T00:00:00"/>
    <x v="18"/>
    <x v="4"/>
    <s v="P0163"/>
    <s v="WH08"/>
    <n v="1"/>
    <n v="82.36"/>
    <n v="0.15"/>
  </r>
  <r>
    <s v="OI0000958"/>
    <s v="ORD005364"/>
    <d v="2023-12-21T00:00:00"/>
    <x v="1"/>
    <x v="3"/>
    <s v="P0054"/>
    <s v="WH07"/>
    <n v="12"/>
    <n v="11.59"/>
    <n v="0"/>
  </r>
  <r>
    <s v="OI0000959"/>
    <s v="ORD005364"/>
    <d v="2023-12-21T00:00:00"/>
    <x v="1"/>
    <x v="2"/>
    <s v="P0141"/>
    <s v="WH03"/>
    <n v="6"/>
    <n v="474.56"/>
    <n v="0.15"/>
  </r>
  <r>
    <s v="OI0000960"/>
    <s v="ORD005364"/>
    <d v="2023-12-21T00:00:00"/>
    <x v="1"/>
    <x v="4"/>
    <s v="P0008"/>
    <s v="WH05"/>
    <n v="16"/>
    <n v="51.68"/>
    <n v="0"/>
  </r>
  <r>
    <s v="OI0000961"/>
    <s v="ORD000878"/>
    <d v="2024-06-27T00:00:00"/>
    <x v="11"/>
    <x v="1"/>
    <s v="P0139"/>
    <s v="WH07"/>
    <n v="11"/>
    <n v="333.68"/>
    <n v="0"/>
  </r>
  <r>
    <s v="OI0000962"/>
    <s v="ORD003918"/>
    <d v="2024-03-30T00:00:00"/>
    <x v="18"/>
    <x v="4"/>
    <s v="P0135"/>
    <s v="WH02"/>
    <n v="20"/>
    <n v="171.07"/>
    <n v="0"/>
  </r>
  <r>
    <s v="OI0000963"/>
    <s v="ORD003918"/>
    <d v="2024-03-30T00:00:00"/>
    <x v="18"/>
    <x v="1"/>
    <s v="P0148"/>
    <s v="WH05"/>
    <n v="22"/>
    <n v="175.38"/>
    <n v="0.15"/>
  </r>
  <r>
    <s v="OI0000964"/>
    <s v="ORD003918"/>
    <d v="2024-03-30T00:00:00"/>
    <x v="18"/>
    <x v="2"/>
    <s v="P0085"/>
    <s v="WH05"/>
    <n v="10"/>
    <n v="299.43"/>
    <n v="0.05"/>
  </r>
  <r>
    <s v="OI0000965"/>
    <s v="ORD003918"/>
    <d v="2024-03-30T00:00:00"/>
    <x v="18"/>
    <x v="0"/>
    <s v="P0130"/>
    <s v="WH01"/>
    <n v="23"/>
    <n v="229.27"/>
    <n v="0"/>
  </r>
  <r>
    <s v="OI0000966"/>
    <s v="ORD005600"/>
    <d v="2023-06-11T00:00:00"/>
    <x v="14"/>
    <x v="0"/>
    <s v="P0107"/>
    <s v="WH05"/>
    <n v="6"/>
    <n v="269.57"/>
    <n v="0"/>
  </r>
  <r>
    <s v="OI0000967"/>
    <s v="ORD003592"/>
    <d v="2023-01-24T00:00:00"/>
    <x v="21"/>
    <x v="0"/>
    <s v="P0025"/>
    <s v="WH05"/>
    <n v="14"/>
    <n v="292.56"/>
    <n v="0.15"/>
  </r>
  <r>
    <s v="OI0000968"/>
    <s v="ORD003592"/>
    <d v="2023-01-24T00:00:00"/>
    <x v="21"/>
    <x v="4"/>
    <s v="P0104"/>
    <s v="WH10"/>
    <n v="4"/>
    <n v="195.47"/>
    <n v="0"/>
  </r>
  <r>
    <s v="OI0000969"/>
    <s v="ORD003592"/>
    <d v="2023-01-24T00:00:00"/>
    <x v="21"/>
    <x v="4"/>
    <s v="P0056"/>
    <s v="WH03"/>
    <n v="1"/>
    <n v="72.400000000000006"/>
    <n v="0.05"/>
  </r>
  <r>
    <s v="OI0000970"/>
    <s v="ORD003592"/>
    <d v="2023-01-24T00:00:00"/>
    <x v="21"/>
    <x v="3"/>
    <s v="P0024"/>
    <s v="WH01"/>
    <n v="24"/>
    <n v="190.51"/>
    <n v="0.05"/>
  </r>
  <r>
    <s v="OI0000971"/>
    <s v="ORD004419"/>
    <d v="2024-11-24T00:00:00"/>
    <x v="5"/>
    <x v="0"/>
    <s v="P0173"/>
    <s v="WH07"/>
    <n v="25"/>
    <n v="111.6"/>
    <n v="0.15"/>
  </r>
  <r>
    <s v="OI0000972"/>
    <s v="ORD002689"/>
    <d v="2024-07-08T00:00:00"/>
    <x v="13"/>
    <x v="3"/>
    <s v="P0002"/>
    <s v="WH01"/>
    <n v="5"/>
    <n v="349.21"/>
    <n v="0.15"/>
  </r>
  <r>
    <s v="OI0000973"/>
    <s v="ORD002689"/>
    <d v="2024-07-08T00:00:00"/>
    <x v="13"/>
    <x v="3"/>
    <s v="P0193"/>
    <s v="WH05"/>
    <n v="17"/>
    <n v="279.18"/>
    <n v="0.1"/>
  </r>
  <r>
    <s v="OI0000974"/>
    <s v="ORD001397"/>
    <d v="2023-08-14T00:00:00"/>
    <x v="16"/>
    <x v="4"/>
    <s v="P0016"/>
    <s v="WH08"/>
    <n v="16"/>
    <n v="398.25"/>
    <n v="0"/>
  </r>
  <r>
    <s v="OI0000975"/>
    <s v="ORD004372"/>
    <d v="2023-10-18T00:00:00"/>
    <x v="8"/>
    <x v="4"/>
    <s v="P0038"/>
    <s v="WH10"/>
    <n v="20"/>
    <n v="528.29999999999995"/>
    <n v="0.05"/>
  </r>
  <r>
    <s v="OI0000976"/>
    <s v="ORD004372"/>
    <d v="2023-10-18T00:00:00"/>
    <x v="8"/>
    <x v="4"/>
    <s v="P0039"/>
    <s v="WH01"/>
    <n v="11"/>
    <n v="207.47"/>
    <n v="0.1"/>
  </r>
  <r>
    <s v="OI0000977"/>
    <s v="ORD004372"/>
    <d v="2023-10-18T00:00:00"/>
    <x v="8"/>
    <x v="2"/>
    <s v="P0098"/>
    <s v="WH09"/>
    <n v="3"/>
    <n v="282.42"/>
    <n v="0.15"/>
  </r>
  <r>
    <s v="OI0000978"/>
    <s v="ORD000239"/>
    <d v="2024-07-31T00:00:00"/>
    <x v="13"/>
    <x v="0"/>
    <s v="P0070"/>
    <s v="WH07"/>
    <n v="19"/>
    <n v="143.55000000000001"/>
    <n v="0"/>
  </r>
  <r>
    <s v="OI0000979"/>
    <s v="ORD005580"/>
    <d v="2023-10-29T00:00:00"/>
    <x v="8"/>
    <x v="3"/>
    <s v="P0150"/>
    <s v="WH03"/>
    <n v="5"/>
    <n v="218.39"/>
    <n v="0.15"/>
  </r>
  <r>
    <s v="OI0000980"/>
    <s v="ORD005580"/>
    <d v="2023-10-29T00:00:00"/>
    <x v="8"/>
    <x v="0"/>
    <s v="P0044"/>
    <s v="WH10"/>
    <n v="13"/>
    <n v="21.12"/>
    <n v="0"/>
  </r>
  <r>
    <s v="OI0000981"/>
    <s v="ORD005580"/>
    <d v="2023-10-29T00:00:00"/>
    <x v="8"/>
    <x v="0"/>
    <s v="P0029"/>
    <s v="WH03"/>
    <n v="14"/>
    <n v="64.27"/>
    <n v="0.15"/>
  </r>
  <r>
    <s v="OI0000982"/>
    <s v="ORD000119"/>
    <d v="2023-01-21T00:00:00"/>
    <x v="21"/>
    <x v="2"/>
    <s v="P0018"/>
    <s v="WH04"/>
    <n v="9"/>
    <n v="233.95"/>
    <n v="0"/>
  </r>
  <r>
    <s v="OI0000983"/>
    <s v="ORD000119"/>
    <d v="2023-01-21T00:00:00"/>
    <x v="21"/>
    <x v="1"/>
    <s v="P0198"/>
    <s v="WH07"/>
    <n v="8"/>
    <n v="301.5"/>
    <n v="0"/>
  </r>
  <r>
    <s v="OI0000984"/>
    <s v="ORD000119"/>
    <d v="2023-01-21T00:00:00"/>
    <x v="21"/>
    <x v="3"/>
    <s v="P0112"/>
    <s v="WH05"/>
    <n v="7"/>
    <n v="290.33999999999997"/>
    <n v="0"/>
  </r>
  <r>
    <s v="OI0000985"/>
    <s v="ORD005886"/>
    <d v="2023-08-31T00:00:00"/>
    <x v="16"/>
    <x v="0"/>
    <s v="P0062"/>
    <s v="WH06"/>
    <n v="5"/>
    <n v="161.86000000000001"/>
    <n v="0.15"/>
  </r>
  <r>
    <s v="OI0000986"/>
    <s v="ORD005886"/>
    <d v="2023-08-31T00:00:00"/>
    <x v="16"/>
    <x v="0"/>
    <s v="P0099"/>
    <s v="WH04"/>
    <n v="8"/>
    <n v="230.33"/>
    <n v="0.15"/>
  </r>
  <r>
    <s v="OI0000987"/>
    <s v="ORD000065"/>
    <d v="2023-08-31T00:00:00"/>
    <x v="16"/>
    <x v="2"/>
    <s v="P0143"/>
    <s v="WH05"/>
    <n v="3"/>
    <n v="472.52"/>
    <n v="0.05"/>
  </r>
  <r>
    <s v="OI0000988"/>
    <s v="ORD003956"/>
    <d v="2023-03-20T00:00:00"/>
    <x v="2"/>
    <x v="0"/>
    <s v="P0110"/>
    <s v="WH02"/>
    <n v="13"/>
    <n v="118.24"/>
    <n v="0"/>
  </r>
  <r>
    <s v="OI0000989"/>
    <s v="ORD003582"/>
    <d v="2024-08-15T00:00:00"/>
    <x v="9"/>
    <x v="4"/>
    <s v="P0191"/>
    <s v="WH03"/>
    <n v="3"/>
    <n v="65.73"/>
    <n v="0"/>
  </r>
  <r>
    <s v="OI0000990"/>
    <s v="ORD003582"/>
    <d v="2024-08-15T00:00:00"/>
    <x v="9"/>
    <x v="0"/>
    <s v="P0130"/>
    <s v="WH07"/>
    <n v="19"/>
    <n v="229.27"/>
    <n v="0.05"/>
  </r>
  <r>
    <s v="OI0000991"/>
    <s v="ORD000490"/>
    <d v="2023-08-08T00:00:00"/>
    <x v="16"/>
    <x v="4"/>
    <s v="P0077"/>
    <s v="WH01"/>
    <n v="22"/>
    <n v="112.25"/>
    <n v="0"/>
  </r>
  <r>
    <s v="OI0000992"/>
    <s v="ORD000490"/>
    <d v="2023-08-08T00:00:00"/>
    <x v="16"/>
    <x v="4"/>
    <s v="P0092"/>
    <s v="WH02"/>
    <n v="8"/>
    <n v="84.97"/>
    <n v="0"/>
  </r>
  <r>
    <s v="OI0000993"/>
    <s v="ORD000490"/>
    <d v="2023-08-08T00:00:00"/>
    <x v="16"/>
    <x v="3"/>
    <s v="P0005"/>
    <s v="WH07"/>
    <n v="6"/>
    <n v="253.72"/>
    <n v="0"/>
  </r>
  <r>
    <s v="OI0000994"/>
    <s v="ORD001064"/>
    <d v="2024-04-28T00:00:00"/>
    <x v="0"/>
    <x v="4"/>
    <s v="P0135"/>
    <s v="WH02"/>
    <n v="3"/>
    <n v="171.07"/>
    <n v="0"/>
  </r>
  <r>
    <s v="OI0000995"/>
    <s v="ORD001064"/>
    <d v="2024-04-28T00:00:00"/>
    <x v="0"/>
    <x v="4"/>
    <s v="P0155"/>
    <s v="WH04"/>
    <n v="5"/>
    <n v="267.27999999999997"/>
    <n v="0.15"/>
  </r>
  <r>
    <s v="OI0000996"/>
    <s v="ORD001064"/>
    <d v="2024-04-28T00:00:00"/>
    <x v="0"/>
    <x v="1"/>
    <s v="P0174"/>
    <s v="WH04"/>
    <n v="18"/>
    <n v="321.41000000000003"/>
    <n v="0"/>
  </r>
  <r>
    <s v="OI0000997"/>
    <s v="ORD003712"/>
    <d v="2023-03-28T00:00:00"/>
    <x v="2"/>
    <x v="0"/>
    <s v="P0130"/>
    <s v="WH08"/>
    <n v="15"/>
    <n v="229.27"/>
    <n v="0.15"/>
  </r>
  <r>
    <s v="OI0000998"/>
    <s v="ORD003712"/>
    <d v="2023-03-28T00:00:00"/>
    <x v="2"/>
    <x v="4"/>
    <s v="P0151"/>
    <s v="WH05"/>
    <n v="24"/>
    <n v="386.19"/>
    <n v="0"/>
  </r>
  <r>
    <s v="OI0000999"/>
    <s v="ORD003493"/>
    <d v="2023-07-21T00:00:00"/>
    <x v="19"/>
    <x v="1"/>
    <s v="P0006"/>
    <s v="WH06"/>
    <n v="19"/>
    <n v="543.91"/>
    <n v="0"/>
  </r>
  <r>
    <s v="OI0001000"/>
    <s v="ORD003493"/>
    <d v="2023-07-21T00:00:00"/>
    <x v="19"/>
    <x v="2"/>
    <s v="P0141"/>
    <s v="WH05"/>
    <n v="20"/>
    <n v="474.56"/>
    <n v="0.15"/>
  </r>
  <r>
    <s v="OI0001001"/>
    <s v="ORD001305"/>
    <d v="2024-02-07T00:00:00"/>
    <x v="10"/>
    <x v="0"/>
    <s v="P0178"/>
    <s v="WH05"/>
    <n v="7"/>
    <n v="43.85"/>
    <n v="0"/>
  </r>
  <r>
    <s v="OI0001002"/>
    <s v="ORD001305"/>
    <d v="2024-02-07T00:00:00"/>
    <x v="10"/>
    <x v="3"/>
    <s v="P0021"/>
    <s v="WH06"/>
    <n v="24"/>
    <n v="297.11"/>
    <n v="0"/>
  </r>
  <r>
    <s v="OI0001003"/>
    <s v="ORD001663"/>
    <d v="2023-08-08T00:00:00"/>
    <x v="16"/>
    <x v="2"/>
    <s v="P0160"/>
    <s v="WH02"/>
    <n v="23"/>
    <n v="158.65"/>
    <n v="0"/>
  </r>
  <r>
    <s v="OI0001004"/>
    <s v="ORD001948"/>
    <d v="2024-03-08T00:00:00"/>
    <x v="18"/>
    <x v="4"/>
    <s v="P0061"/>
    <s v="WH09"/>
    <n v="25"/>
    <n v="287.95999999999998"/>
    <n v="0"/>
  </r>
  <r>
    <s v="OI0001005"/>
    <s v="ORD002948"/>
    <d v="2023-02-07T00:00:00"/>
    <x v="6"/>
    <x v="0"/>
    <s v="P0028"/>
    <s v="WH02"/>
    <n v="24"/>
    <n v="383.09"/>
    <n v="0.15"/>
  </r>
  <r>
    <s v="OI0001006"/>
    <s v="ORD002948"/>
    <d v="2023-02-07T00:00:00"/>
    <x v="6"/>
    <x v="4"/>
    <s v="P0061"/>
    <s v="WH04"/>
    <n v="21"/>
    <n v="287.95999999999998"/>
    <n v="0"/>
  </r>
  <r>
    <s v="OI0001007"/>
    <s v="ORD002948"/>
    <d v="2023-02-07T00:00:00"/>
    <x v="6"/>
    <x v="2"/>
    <s v="P0055"/>
    <s v="WH07"/>
    <n v="16"/>
    <n v="163.53"/>
    <n v="0"/>
  </r>
  <r>
    <s v="OI0001008"/>
    <s v="ORD001797"/>
    <d v="2024-08-02T00:00:00"/>
    <x v="9"/>
    <x v="2"/>
    <s v="P0177"/>
    <s v="WH06"/>
    <n v="2"/>
    <n v="197.22"/>
    <n v="0.15"/>
  </r>
  <r>
    <s v="OI0001009"/>
    <s v="ORD001797"/>
    <d v="2024-08-02T00:00:00"/>
    <x v="9"/>
    <x v="0"/>
    <s v="P0159"/>
    <s v="WH02"/>
    <n v="24"/>
    <n v="398.53"/>
    <n v="0.15"/>
  </r>
  <r>
    <s v="OI0001010"/>
    <s v="ORD001782"/>
    <d v="2024-08-14T00:00:00"/>
    <x v="9"/>
    <x v="2"/>
    <s v="P0133"/>
    <s v="WH01"/>
    <n v="19"/>
    <n v="237.27"/>
    <n v="0.1"/>
  </r>
  <r>
    <s v="OI0001011"/>
    <s v="ORD002859"/>
    <d v="2024-03-25T00:00:00"/>
    <x v="18"/>
    <x v="3"/>
    <s v="P0150"/>
    <s v="WH02"/>
    <n v="7"/>
    <n v="218.39"/>
    <n v="0"/>
  </r>
  <r>
    <s v="OI0001012"/>
    <s v="ORD002859"/>
    <d v="2024-03-25T00:00:00"/>
    <x v="18"/>
    <x v="3"/>
    <s v="P0146"/>
    <s v="WH10"/>
    <n v="7"/>
    <n v="152.19999999999999"/>
    <n v="0.15"/>
  </r>
  <r>
    <s v="OI0001013"/>
    <s v="ORD002708"/>
    <d v="2023-03-15T00:00:00"/>
    <x v="2"/>
    <x v="4"/>
    <s v="P0109"/>
    <s v="WH09"/>
    <n v="6"/>
    <n v="469.16"/>
    <n v="0.1"/>
  </r>
  <r>
    <s v="OI0001014"/>
    <s v="ORD002708"/>
    <d v="2023-03-15T00:00:00"/>
    <x v="2"/>
    <x v="1"/>
    <s v="P0006"/>
    <s v="WH06"/>
    <n v="21"/>
    <n v="543.91"/>
    <n v="0"/>
  </r>
  <r>
    <s v="OI0001015"/>
    <s v="ORD004875"/>
    <d v="2024-10-12T00:00:00"/>
    <x v="12"/>
    <x v="0"/>
    <s v="P0165"/>
    <s v="WH06"/>
    <n v="18"/>
    <n v="184.18"/>
    <n v="0"/>
  </r>
  <r>
    <s v="OI0001016"/>
    <s v="ORD004875"/>
    <d v="2024-10-12T00:00:00"/>
    <x v="12"/>
    <x v="2"/>
    <s v="P0133"/>
    <s v="WH10"/>
    <n v="18"/>
    <n v="237.27"/>
    <n v="0.05"/>
  </r>
  <r>
    <s v="OI0001017"/>
    <s v="ORD004875"/>
    <d v="2024-10-12T00:00:00"/>
    <x v="12"/>
    <x v="3"/>
    <s v="P0108"/>
    <s v="WH01"/>
    <n v="14"/>
    <n v="279.05"/>
    <n v="0.05"/>
  </r>
  <r>
    <s v="OI0001018"/>
    <s v="ORD004875"/>
    <d v="2024-10-12T00:00:00"/>
    <x v="12"/>
    <x v="2"/>
    <s v="P0046"/>
    <s v="WH04"/>
    <n v="6"/>
    <n v="46.81"/>
    <n v="0.05"/>
  </r>
  <r>
    <s v="OI0001019"/>
    <s v="ORD004240"/>
    <d v="2023-08-21T00:00:00"/>
    <x v="16"/>
    <x v="1"/>
    <s v="P0148"/>
    <s v="WH01"/>
    <n v="24"/>
    <n v="175.38"/>
    <n v="0.15"/>
  </r>
  <r>
    <s v="OI0001020"/>
    <s v="ORD004240"/>
    <d v="2023-08-21T00:00:00"/>
    <x v="16"/>
    <x v="0"/>
    <s v="P0136"/>
    <s v="WH01"/>
    <n v="23"/>
    <n v="171.72"/>
    <n v="0.1"/>
  </r>
  <r>
    <s v="OI0001021"/>
    <s v="ORD000031"/>
    <d v="2023-11-19T00:00:00"/>
    <x v="4"/>
    <x v="1"/>
    <s v="P0148"/>
    <s v="WH05"/>
    <n v="12"/>
    <n v="175.38"/>
    <n v="0"/>
  </r>
  <r>
    <s v="OI0001022"/>
    <s v="ORD000031"/>
    <d v="2023-11-19T00:00:00"/>
    <x v="4"/>
    <x v="1"/>
    <s v="P0011"/>
    <s v="WH09"/>
    <n v="18"/>
    <n v="272.76"/>
    <n v="0"/>
  </r>
  <r>
    <s v="OI0001023"/>
    <s v="ORD000031"/>
    <d v="2023-11-19T00:00:00"/>
    <x v="4"/>
    <x v="4"/>
    <s v="P0125"/>
    <s v="WH10"/>
    <n v="19"/>
    <n v="122.56"/>
    <n v="0"/>
  </r>
  <r>
    <s v="OI0001024"/>
    <s v="ORD000134"/>
    <d v="2024-01-14T00:00:00"/>
    <x v="3"/>
    <x v="0"/>
    <s v="P0086"/>
    <s v="WH02"/>
    <n v="12"/>
    <n v="316.57"/>
    <n v="0.05"/>
  </r>
  <r>
    <s v="OI0001025"/>
    <s v="ORD000134"/>
    <d v="2024-01-14T00:00:00"/>
    <x v="3"/>
    <x v="2"/>
    <s v="P0160"/>
    <s v="WH05"/>
    <n v="9"/>
    <n v="158.65"/>
    <n v="0"/>
  </r>
  <r>
    <s v="OI0001026"/>
    <s v="ORD000134"/>
    <d v="2024-01-14T00:00:00"/>
    <x v="3"/>
    <x v="4"/>
    <s v="P0101"/>
    <s v="WH04"/>
    <n v="11"/>
    <n v="470.22"/>
    <n v="0"/>
  </r>
  <r>
    <s v="OI0001027"/>
    <s v="ORD003731"/>
    <d v="2024-11-20T00:00:00"/>
    <x v="5"/>
    <x v="4"/>
    <s v="P0045"/>
    <s v="WH02"/>
    <n v="7"/>
    <n v="350.18"/>
    <n v="0"/>
  </r>
  <r>
    <s v="OI0001028"/>
    <s v="ORD003731"/>
    <d v="2024-11-20T00:00:00"/>
    <x v="5"/>
    <x v="0"/>
    <s v="P0107"/>
    <s v="WH07"/>
    <n v="3"/>
    <n v="269.57"/>
    <n v="0"/>
  </r>
  <r>
    <s v="OI0001029"/>
    <s v="ORD001928"/>
    <d v="2023-06-05T00:00:00"/>
    <x v="14"/>
    <x v="2"/>
    <s v="P0023"/>
    <s v="WH05"/>
    <n v="23"/>
    <n v="167.05"/>
    <n v="0.15"/>
  </r>
  <r>
    <s v="OI0001030"/>
    <s v="ORD003994"/>
    <d v="2023-12-09T00:00:00"/>
    <x v="1"/>
    <x v="4"/>
    <s v="P0016"/>
    <s v="WH02"/>
    <n v="23"/>
    <n v="398.25"/>
    <n v="0"/>
  </r>
  <r>
    <s v="OI0001031"/>
    <s v="ORD003994"/>
    <d v="2023-12-09T00:00:00"/>
    <x v="1"/>
    <x v="4"/>
    <s v="P0135"/>
    <s v="WH04"/>
    <n v="4"/>
    <n v="171.07"/>
    <n v="0"/>
  </r>
  <r>
    <s v="OI0001032"/>
    <s v="ORD003994"/>
    <d v="2023-12-09T00:00:00"/>
    <x v="1"/>
    <x v="0"/>
    <s v="P0178"/>
    <s v="WH06"/>
    <n v="21"/>
    <n v="43.85"/>
    <n v="0.1"/>
  </r>
  <r>
    <s v="OI0001033"/>
    <s v="ORD003994"/>
    <d v="2023-12-09T00:00:00"/>
    <x v="1"/>
    <x v="1"/>
    <s v="P0156"/>
    <s v="WH10"/>
    <n v="17"/>
    <n v="470.3"/>
    <n v="0"/>
  </r>
  <r>
    <s v="OI0001034"/>
    <s v="ORD004181"/>
    <d v="2024-06-04T00:00:00"/>
    <x v="11"/>
    <x v="2"/>
    <s v="P0093"/>
    <s v="WH05"/>
    <n v="22"/>
    <n v="331.55"/>
    <n v="0"/>
  </r>
  <r>
    <s v="OI0001035"/>
    <s v="ORD004181"/>
    <d v="2024-06-04T00:00:00"/>
    <x v="11"/>
    <x v="1"/>
    <s v="P0006"/>
    <s v="WH07"/>
    <n v="18"/>
    <n v="543.91"/>
    <n v="0"/>
  </r>
  <r>
    <s v="OI0001036"/>
    <s v="ORD004181"/>
    <d v="2024-06-04T00:00:00"/>
    <x v="11"/>
    <x v="2"/>
    <s v="P0153"/>
    <s v="WH08"/>
    <n v="24"/>
    <n v="61.4"/>
    <n v="0.1"/>
  </r>
  <r>
    <s v="OI0001037"/>
    <s v="ORD004078"/>
    <d v="2024-01-18T00:00:00"/>
    <x v="3"/>
    <x v="1"/>
    <s v="P0113"/>
    <s v="WH10"/>
    <n v="17"/>
    <n v="98.57"/>
    <n v="0.05"/>
  </r>
  <r>
    <s v="OI0001038"/>
    <s v="ORD004078"/>
    <d v="2024-01-18T00:00:00"/>
    <x v="3"/>
    <x v="4"/>
    <s v="P0104"/>
    <s v="WH08"/>
    <n v="23"/>
    <n v="195.47"/>
    <n v="0.15"/>
  </r>
  <r>
    <s v="OI0001039"/>
    <s v="ORD001699"/>
    <d v="2024-03-11T00:00:00"/>
    <x v="18"/>
    <x v="3"/>
    <s v="P0060"/>
    <s v="WH08"/>
    <n v="14"/>
    <n v="255.1"/>
    <n v="0.1"/>
  </r>
  <r>
    <s v="OI0001040"/>
    <s v="ORD001699"/>
    <d v="2024-03-11T00:00:00"/>
    <x v="18"/>
    <x v="2"/>
    <s v="P0166"/>
    <s v="WH04"/>
    <n v="15"/>
    <n v="160.59"/>
    <n v="0.05"/>
  </r>
  <r>
    <s v="OI0001041"/>
    <s v="ORD001699"/>
    <d v="2024-03-11T00:00:00"/>
    <x v="18"/>
    <x v="0"/>
    <s v="P0013"/>
    <s v="WH06"/>
    <n v="10"/>
    <n v="455.48"/>
    <n v="0.1"/>
  </r>
  <r>
    <s v="OI0001042"/>
    <s v="ORD001699"/>
    <d v="2024-03-11T00:00:00"/>
    <x v="18"/>
    <x v="4"/>
    <s v="P0057"/>
    <s v="WH04"/>
    <n v="11"/>
    <n v="50.53"/>
    <n v="0"/>
  </r>
  <r>
    <s v="OI0001043"/>
    <s v="ORD004466"/>
    <d v="2024-06-07T00:00:00"/>
    <x v="11"/>
    <x v="4"/>
    <s v="P0199"/>
    <s v="WH08"/>
    <n v="10"/>
    <n v="222.24"/>
    <n v="0"/>
  </r>
  <r>
    <s v="OI0001044"/>
    <s v="ORD004871"/>
    <d v="2024-11-28T00:00:00"/>
    <x v="5"/>
    <x v="0"/>
    <s v="P0176"/>
    <s v="WH09"/>
    <n v="23"/>
    <n v="41.57"/>
    <n v="0.05"/>
  </r>
  <r>
    <s v="OI0001045"/>
    <s v="ORD004871"/>
    <d v="2024-11-28T00:00:00"/>
    <x v="5"/>
    <x v="4"/>
    <s v="P0125"/>
    <s v="WH02"/>
    <n v="12"/>
    <n v="122.56"/>
    <n v="0"/>
  </r>
  <r>
    <s v="OI0001046"/>
    <s v="ORD002409"/>
    <d v="2023-12-10T00:00:00"/>
    <x v="1"/>
    <x v="0"/>
    <s v="P0013"/>
    <s v="WH04"/>
    <n v="24"/>
    <n v="455.48"/>
    <n v="0"/>
  </r>
  <r>
    <s v="OI0001047"/>
    <s v="ORD002409"/>
    <d v="2023-12-10T00:00:00"/>
    <x v="1"/>
    <x v="2"/>
    <s v="P0032"/>
    <s v="WH09"/>
    <n v="6"/>
    <n v="42.24"/>
    <n v="0"/>
  </r>
  <r>
    <s v="OI0001048"/>
    <s v="ORD002409"/>
    <d v="2023-12-10T00:00:00"/>
    <x v="1"/>
    <x v="2"/>
    <s v="P0085"/>
    <s v="WH09"/>
    <n v="23"/>
    <n v="299.43"/>
    <n v="0"/>
  </r>
  <r>
    <s v="OI0001049"/>
    <s v="ORD005823"/>
    <d v="2024-04-05T00:00:00"/>
    <x v="0"/>
    <x v="1"/>
    <s v="P0037"/>
    <s v="WH02"/>
    <n v="2"/>
    <n v="332.27"/>
    <n v="0"/>
  </r>
  <r>
    <s v="OI0001050"/>
    <s v="ORD003760"/>
    <d v="2023-04-25T00:00:00"/>
    <x v="15"/>
    <x v="3"/>
    <s v="P0108"/>
    <s v="WH05"/>
    <n v="13"/>
    <n v="279.05"/>
    <n v="0"/>
  </r>
  <r>
    <s v="OI0001051"/>
    <s v="ORD000337"/>
    <d v="2023-05-19T00:00:00"/>
    <x v="17"/>
    <x v="1"/>
    <s v="P0200"/>
    <s v="WH08"/>
    <n v="17"/>
    <n v="377.95"/>
    <n v="0"/>
  </r>
  <r>
    <s v="OI0001052"/>
    <s v="ORD002416"/>
    <d v="2024-02-26T00:00:00"/>
    <x v="10"/>
    <x v="0"/>
    <s v="P0028"/>
    <s v="WH06"/>
    <n v="3"/>
    <n v="383.09"/>
    <n v="0.15"/>
  </r>
  <r>
    <s v="OI0001053"/>
    <s v="ORD002416"/>
    <d v="2024-02-26T00:00:00"/>
    <x v="10"/>
    <x v="2"/>
    <s v="P0141"/>
    <s v="WH09"/>
    <n v="24"/>
    <n v="474.56"/>
    <n v="0"/>
  </r>
  <r>
    <s v="OI0001054"/>
    <s v="ORD004159"/>
    <d v="2024-07-10T00:00:00"/>
    <x v="13"/>
    <x v="2"/>
    <s v="P0138"/>
    <s v="WH04"/>
    <n v="18"/>
    <n v="152.97999999999999"/>
    <n v="0.05"/>
  </r>
  <r>
    <s v="OI0001055"/>
    <s v="ORD000643"/>
    <d v="2023-02-13T00:00:00"/>
    <x v="6"/>
    <x v="4"/>
    <s v="P0068"/>
    <s v="WH09"/>
    <n v="12"/>
    <n v="286.77"/>
    <n v="0"/>
  </r>
  <r>
    <s v="OI0001056"/>
    <s v="ORD000643"/>
    <d v="2023-02-13T00:00:00"/>
    <x v="6"/>
    <x v="4"/>
    <s v="P0111"/>
    <s v="WH04"/>
    <n v="13"/>
    <n v="436.43"/>
    <n v="0"/>
  </r>
  <r>
    <s v="OI0001057"/>
    <s v="ORD000643"/>
    <d v="2023-02-13T00:00:00"/>
    <x v="6"/>
    <x v="3"/>
    <s v="P0060"/>
    <s v="WH08"/>
    <n v="15"/>
    <n v="255.1"/>
    <n v="0.05"/>
  </r>
  <r>
    <s v="OI0001058"/>
    <s v="ORD002605"/>
    <d v="2023-01-30T00:00:00"/>
    <x v="21"/>
    <x v="4"/>
    <s v="P0068"/>
    <s v="WH10"/>
    <n v="22"/>
    <n v="286.77"/>
    <n v="0.1"/>
  </r>
  <r>
    <s v="OI0001059"/>
    <s v="ORD002070"/>
    <d v="2024-02-26T00:00:00"/>
    <x v="10"/>
    <x v="3"/>
    <s v="P0114"/>
    <s v="WH03"/>
    <n v="5"/>
    <n v="58.88"/>
    <n v="0.05"/>
  </r>
  <r>
    <s v="OI0001060"/>
    <s v="ORD002070"/>
    <d v="2024-02-26T00:00:00"/>
    <x v="10"/>
    <x v="4"/>
    <s v="P0019"/>
    <s v="WH03"/>
    <n v="24"/>
    <n v="203.36"/>
    <n v="0"/>
  </r>
  <r>
    <s v="OI0001061"/>
    <s v="ORD003443"/>
    <d v="2024-08-31T00:00:00"/>
    <x v="9"/>
    <x v="1"/>
    <s v="P0113"/>
    <s v="WH05"/>
    <n v="22"/>
    <n v="98.57"/>
    <n v="0.05"/>
  </r>
  <r>
    <s v="OI0001062"/>
    <s v="ORD003443"/>
    <d v="2024-08-31T00:00:00"/>
    <x v="9"/>
    <x v="0"/>
    <s v="P0063"/>
    <s v="WH09"/>
    <n v="22"/>
    <n v="388.93"/>
    <n v="0.15"/>
  </r>
  <r>
    <s v="OI0001063"/>
    <s v="ORD003443"/>
    <d v="2024-08-31T00:00:00"/>
    <x v="9"/>
    <x v="4"/>
    <s v="P0151"/>
    <s v="WH06"/>
    <n v="14"/>
    <n v="386.19"/>
    <n v="0.05"/>
  </r>
  <r>
    <s v="OI0001064"/>
    <s v="ORD004504"/>
    <d v="2024-05-31T00:00:00"/>
    <x v="22"/>
    <x v="4"/>
    <s v="P0009"/>
    <s v="WH06"/>
    <n v="8"/>
    <n v="175.54"/>
    <n v="0.1"/>
  </r>
  <r>
    <s v="OI0001065"/>
    <s v="ORD004504"/>
    <d v="2024-05-31T00:00:00"/>
    <x v="22"/>
    <x v="4"/>
    <s v="P0103"/>
    <s v="WH05"/>
    <n v="9"/>
    <n v="202.31"/>
    <n v="0.1"/>
  </r>
  <r>
    <s v="OI0001066"/>
    <s v="ORD001895"/>
    <d v="2024-10-31T00:00:00"/>
    <x v="12"/>
    <x v="0"/>
    <s v="P0001"/>
    <s v="WH06"/>
    <n v="22"/>
    <n v="440.43"/>
    <n v="0.05"/>
  </r>
  <r>
    <s v="OI0001067"/>
    <s v="ORD001229"/>
    <d v="2024-05-15T00:00:00"/>
    <x v="22"/>
    <x v="0"/>
    <s v="P0182"/>
    <s v="WH07"/>
    <n v="3"/>
    <n v="220.15"/>
    <n v="0.05"/>
  </r>
  <r>
    <s v="OI0001068"/>
    <s v="ORD001229"/>
    <d v="2024-05-15T00:00:00"/>
    <x v="22"/>
    <x v="3"/>
    <s v="P0002"/>
    <s v="WH03"/>
    <n v="22"/>
    <n v="349.21"/>
    <n v="0"/>
  </r>
  <r>
    <s v="OI0001069"/>
    <s v="ORD003795"/>
    <d v="2023-07-02T00:00:00"/>
    <x v="19"/>
    <x v="2"/>
    <s v="P0138"/>
    <s v="WH08"/>
    <n v="7"/>
    <n v="152.97999999999999"/>
    <n v="0.15"/>
  </r>
  <r>
    <s v="OI0001070"/>
    <s v="ORD003795"/>
    <d v="2023-07-02T00:00:00"/>
    <x v="19"/>
    <x v="0"/>
    <s v="P0173"/>
    <s v="WH09"/>
    <n v="19"/>
    <n v="111.6"/>
    <n v="0"/>
  </r>
  <r>
    <s v="OI0001071"/>
    <s v="ORD001882"/>
    <d v="2024-07-28T00:00:00"/>
    <x v="13"/>
    <x v="3"/>
    <s v="P0162"/>
    <s v="WH04"/>
    <n v="22"/>
    <n v="323.06"/>
    <n v="0.1"/>
  </r>
  <r>
    <s v="OI0001072"/>
    <s v="ORD001882"/>
    <d v="2024-07-28T00:00:00"/>
    <x v="13"/>
    <x v="2"/>
    <s v="P0047"/>
    <s v="WH07"/>
    <n v="17"/>
    <n v="208.02"/>
    <n v="0"/>
  </r>
  <r>
    <s v="OI0001073"/>
    <s v="ORD001882"/>
    <d v="2024-07-28T00:00:00"/>
    <x v="13"/>
    <x v="3"/>
    <s v="P0005"/>
    <s v="WH06"/>
    <n v="5"/>
    <n v="253.72"/>
    <n v="0.1"/>
  </r>
  <r>
    <s v="OI0001074"/>
    <s v="ORD001882"/>
    <d v="2024-07-28T00:00:00"/>
    <x v="13"/>
    <x v="3"/>
    <s v="P0128"/>
    <s v="WH08"/>
    <n v="22"/>
    <n v="36.29"/>
    <n v="0.15"/>
  </r>
  <r>
    <s v="OI0001075"/>
    <s v="ORD001390"/>
    <d v="2023-07-29T00:00:00"/>
    <x v="19"/>
    <x v="0"/>
    <s v="P0065"/>
    <s v="WH03"/>
    <n v="11"/>
    <n v="206.31"/>
    <n v="0"/>
  </r>
  <r>
    <s v="OI0001076"/>
    <s v="ORD003556"/>
    <d v="2023-11-01T00:00:00"/>
    <x v="4"/>
    <x v="1"/>
    <s v="P0189"/>
    <s v="WH05"/>
    <n v="10"/>
    <n v="322.11"/>
    <n v="0.05"/>
  </r>
  <r>
    <s v="OI0001077"/>
    <s v="ORD003556"/>
    <d v="2023-11-01T00:00:00"/>
    <x v="4"/>
    <x v="2"/>
    <s v="P0085"/>
    <s v="WH10"/>
    <n v="17"/>
    <n v="299.43"/>
    <n v="0"/>
  </r>
  <r>
    <s v="OI0001078"/>
    <s v="ORD003556"/>
    <d v="2023-11-01T00:00:00"/>
    <x v="4"/>
    <x v="1"/>
    <s v="P0006"/>
    <s v="WH09"/>
    <n v="11"/>
    <n v="543.91"/>
    <m/>
  </r>
  <r>
    <s v="OI0001079"/>
    <s v="ORD003556"/>
    <d v="2023-11-01T00:00:00"/>
    <x v="4"/>
    <x v="1"/>
    <s v="P0094"/>
    <s v="WH08"/>
    <n v="19"/>
    <n v="382.04"/>
    <n v="0"/>
  </r>
  <r>
    <s v="OI0001080"/>
    <s v="ORD000173"/>
    <d v="2023-05-21T00:00:00"/>
    <x v="17"/>
    <x v="0"/>
    <s v="P0025"/>
    <s v="WH02"/>
    <n v="23"/>
    <n v="292.56"/>
    <n v="0.15"/>
  </r>
  <r>
    <s v="OI0001081"/>
    <s v="ORD000173"/>
    <d v="2023-05-21T00:00:00"/>
    <x v="17"/>
    <x v="1"/>
    <s v="P0076"/>
    <s v="WH05"/>
    <n v="8"/>
    <n v="246.5"/>
    <n v="0.05"/>
  </r>
  <r>
    <s v="OI0001082"/>
    <s v="ORD000173"/>
    <d v="2023-05-21T00:00:00"/>
    <x v="17"/>
    <x v="4"/>
    <s v="P0045"/>
    <s v="WH10"/>
    <n v="20"/>
    <n v="350.18"/>
    <n v="0.1"/>
  </r>
  <r>
    <s v="OI0001083"/>
    <s v="ORD002491"/>
    <d v="2023-08-09T00:00:00"/>
    <x v="16"/>
    <x v="1"/>
    <s v="P0198"/>
    <s v="WH04"/>
    <n v="14"/>
    <n v="301.5"/>
    <n v="0"/>
  </r>
  <r>
    <s v="OI0001084"/>
    <s v="ORD002037"/>
    <d v="2023-07-21T00:00:00"/>
    <x v="19"/>
    <x v="1"/>
    <s v="P0081"/>
    <s v="WH06"/>
    <n v="6"/>
    <n v="280.77999999999997"/>
    <n v="0"/>
  </r>
  <r>
    <s v="OI0001085"/>
    <s v="ORD002037"/>
    <d v="2023-07-21T00:00:00"/>
    <x v="19"/>
    <x v="0"/>
    <s v="P0028"/>
    <s v="WH01"/>
    <n v="19"/>
    <n v="383.09"/>
    <n v="0.15"/>
  </r>
  <r>
    <s v="OI0001086"/>
    <s v="ORD001113"/>
    <d v="2023-09-20T00:00:00"/>
    <x v="20"/>
    <x v="4"/>
    <s v="P0048"/>
    <s v="WH02"/>
    <n v="5"/>
    <n v="487.14"/>
    <n v="0.15"/>
  </r>
  <r>
    <s v="OI0001087"/>
    <s v="ORD002987"/>
    <d v="2023-06-05T00:00:00"/>
    <x v="14"/>
    <x v="2"/>
    <s v="P0187"/>
    <s v="WH01"/>
    <n v="7"/>
    <n v="312.08"/>
    <n v="0"/>
  </r>
  <r>
    <s v="OI0001088"/>
    <s v="ORD001548"/>
    <d v="2023-12-09T00:00:00"/>
    <x v="1"/>
    <x v="1"/>
    <s v="P0105"/>
    <s v="WH06"/>
    <n v="5"/>
    <n v="191.24"/>
    <n v="0"/>
  </r>
  <r>
    <s v="OI0001089"/>
    <s v="ORD001548"/>
    <d v="2023-12-09T00:00:00"/>
    <x v="1"/>
    <x v="0"/>
    <s v="P0072"/>
    <s v="WH01"/>
    <n v="12"/>
    <n v="323.27"/>
    <n v="0.15"/>
  </r>
  <r>
    <s v="OI0001090"/>
    <s v="ORD003313"/>
    <d v="2023-10-28T00:00:00"/>
    <x v="8"/>
    <x v="0"/>
    <s v="P0182"/>
    <s v="WH05"/>
    <n v="24"/>
    <n v="220.15"/>
    <n v="0.15"/>
  </r>
  <r>
    <s v="OI0001091"/>
    <s v="ORD001710"/>
    <d v="2023-09-17T00:00:00"/>
    <x v="20"/>
    <x v="0"/>
    <s v="P0184"/>
    <s v="WH09"/>
    <n v="4"/>
    <n v="16.95"/>
    <n v="0.15"/>
  </r>
  <r>
    <s v="OI0001092"/>
    <s v="ORD001710"/>
    <d v="2023-09-17T00:00:00"/>
    <x v="20"/>
    <x v="3"/>
    <s v="P0152"/>
    <s v="WH04"/>
    <n v="12"/>
    <n v="336.63"/>
    <n v="0.05"/>
  </r>
  <r>
    <s v="OI0001093"/>
    <s v="ORD000835"/>
    <d v="2023-03-31T00:00:00"/>
    <x v="2"/>
    <x v="0"/>
    <s v="P0001"/>
    <s v="WH02"/>
    <n v="25"/>
    <n v="440.43"/>
    <n v="0"/>
  </r>
  <r>
    <s v="OI0001094"/>
    <s v="ORD002823"/>
    <d v="2023-03-06T00:00:00"/>
    <x v="2"/>
    <x v="2"/>
    <s v="P0032"/>
    <s v="WH10"/>
    <n v="6"/>
    <n v="42.24"/>
    <n v="0"/>
  </r>
  <r>
    <s v="OI0001095"/>
    <s v="ORD002823"/>
    <d v="2023-03-06T00:00:00"/>
    <x v="2"/>
    <x v="2"/>
    <s v="P0131"/>
    <s v="WH03"/>
    <n v="12"/>
    <n v="358.06"/>
    <n v="0"/>
  </r>
  <r>
    <s v="OI0001096"/>
    <s v="ORD002823"/>
    <d v="2023-03-06T00:00:00"/>
    <x v="2"/>
    <x v="4"/>
    <s v="P0035"/>
    <s v="WH03"/>
    <n v="24"/>
    <n v="95.05"/>
    <n v="0"/>
  </r>
  <r>
    <s v="OI0001097"/>
    <s v="ORD002823"/>
    <d v="2023-03-06T00:00:00"/>
    <x v="2"/>
    <x v="2"/>
    <s v="P0047"/>
    <s v="WH03"/>
    <n v="23"/>
    <n v="208.02"/>
    <n v="0.1"/>
  </r>
  <r>
    <s v="OI0001098"/>
    <s v="ORD002131"/>
    <d v="2023-03-01T00:00:00"/>
    <x v="2"/>
    <x v="0"/>
    <s v="P0082"/>
    <s v="WH10"/>
    <n v="6"/>
    <n v="283.81"/>
    <n v="0.15"/>
  </r>
  <r>
    <s v="OI0001099"/>
    <s v="ORD002131"/>
    <d v="2023-03-01T00:00:00"/>
    <x v="2"/>
    <x v="1"/>
    <s v="P0010"/>
    <s v="WH10"/>
    <n v="3"/>
    <n v="86.23"/>
    <n v="0"/>
  </r>
  <r>
    <s v="OI0001100"/>
    <s v="ORD000251"/>
    <d v="2023-05-29T00:00:00"/>
    <x v="17"/>
    <x v="4"/>
    <s v="P0149"/>
    <s v="WH09"/>
    <n v="22"/>
    <n v="260.39"/>
    <n v="0"/>
  </r>
  <r>
    <s v="OI0001101"/>
    <s v="ORD000251"/>
    <d v="2023-05-29T00:00:00"/>
    <x v="17"/>
    <x v="4"/>
    <s v="P0087"/>
    <s v="WH09"/>
    <n v="21"/>
    <n v="188.01"/>
    <n v="0.15"/>
  </r>
  <r>
    <s v="OI0001102"/>
    <s v="ORD000251"/>
    <d v="2023-05-29T00:00:00"/>
    <x v="17"/>
    <x v="0"/>
    <s v="P0058"/>
    <s v="WH02"/>
    <n v="3"/>
    <n v="186.58"/>
    <n v="0.15"/>
  </r>
  <r>
    <s v="OI0001103"/>
    <s v="ORD003952"/>
    <d v="2024-10-14T00:00:00"/>
    <x v="12"/>
    <x v="0"/>
    <s v="P0159"/>
    <s v="WH10"/>
    <n v="10"/>
    <n v="398.53"/>
    <n v="0"/>
  </r>
  <r>
    <s v="OI0001104"/>
    <s v="ORD003952"/>
    <d v="2024-10-14T00:00:00"/>
    <x v="12"/>
    <x v="2"/>
    <s v="P0166"/>
    <s v="WH02"/>
    <n v="18"/>
    <n v="160.59"/>
    <m/>
  </r>
  <r>
    <s v="OI0001105"/>
    <s v="ORD003291"/>
    <d v="2023-12-31T00:00:00"/>
    <x v="1"/>
    <x v="1"/>
    <s v="P0168"/>
    <s v="WH02"/>
    <n v="25"/>
    <n v="462.13"/>
    <n v="0"/>
  </r>
  <r>
    <s v="OI0001106"/>
    <s v="ORD003291"/>
    <d v="2023-12-31T00:00:00"/>
    <x v="1"/>
    <x v="4"/>
    <s v="P0192"/>
    <s v="WH01"/>
    <n v="14"/>
    <n v="187.74"/>
    <n v="0"/>
  </r>
  <r>
    <s v="OI0001107"/>
    <s v="ORD002234"/>
    <d v="2023-10-06T00:00:00"/>
    <x v="8"/>
    <x v="3"/>
    <s v="P0078"/>
    <s v="WH03"/>
    <n v="5"/>
    <n v="121.55"/>
    <n v="0.05"/>
  </r>
  <r>
    <s v="OI0001108"/>
    <s v="ORD002234"/>
    <d v="2023-10-06T00:00:00"/>
    <x v="8"/>
    <x v="0"/>
    <s v="P0173"/>
    <s v="WH03"/>
    <n v="21"/>
    <n v="111.6"/>
    <n v="0.15"/>
  </r>
  <r>
    <s v="OI0001109"/>
    <s v="ORD002234"/>
    <d v="2023-10-06T00:00:00"/>
    <x v="8"/>
    <x v="4"/>
    <s v="P0144"/>
    <s v="WH10"/>
    <n v="23"/>
    <n v="189.58"/>
    <n v="0.05"/>
  </r>
  <r>
    <s v="OI0001110"/>
    <s v="ORD002234"/>
    <d v="2023-10-06T00:00:00"/>
    <x v="8"/>
    <x v="1"/>
    <s v="P0134"/>
    <s v="WH03"/>
    <n v="7"/>
    <n v="289.44"/>
    <n v="0"/>
  </r>
  <r>
    <s v="OI0001111"/>
    <s v="ORD001347"/>
    <d v="2024-07-08T00:00:00"/>
    <x v="13"/>
    <x v="1"/>
    <s v="P0164"/>
    <s v="WH02"/>
    <n v="11"/>
    <n v="47.49"/>
    <n v="0.05"/>
  </r>
  <r>
    <s v="OI0001112"/>
    <s v="ORD004030"/>
    <d v="2024-10-25T00:00:00"/>
    <x v="12"/>
    <x v="4"/>
    <s v="P0109"/>
    <s v="WH01"/>
    <n v="5"/>
    <n v="469.16"/>
    <n v="0.1"/>
  </r>
  <r>
    <s v="OI0001113"/>
    <s v="ORD004030"/>
    <d v="2024-10-25T00:00:00"/>
    <x v="12"/>
    <x v="3"/>
    <s v="P0114"/>
    <s v="WH06"/>
    <n v="4"/>
    <n v="58.88"/>
    <n v="0"/>
  </r>
  <r>
    <s v="OI0001114"/>
    <s v="ORD004030"/>
    <d v="2024-10-25T00:00:00"/>
    <x v="12"/>
    <x v="4"/>
    <s v="P0019"/>
    <s v="WH10"/>
    <n v="7"/>
    <n v="203.36"/>
    <n v="0.15"/>
  </r>
  <r>
    <s v="OI0001115"/>
    <s v="ORD002482"/>
    <d v="2023-07-04T00:00:00"/>
    <x v="19"/>
    <x v="4"/>
    <s v="P0012"/>
    <s v="WH09"/>
    <n v="22"/>
    <n v="36.99"/>
    <n v="0.05"/>
  </r>
  <r>
    <s v="OI0001116"/>
    <s v="ORD002482"/>
    <d v="2023-07-04T00:00:00"/>
    <x v="19"/>
    <x v="2"/>
    <s v="P0118"/>
    <s v="WH01"/>
    <n v="16"/>
    <n v="237.19"/>
    <n v="0.05"/>
  </r>
  <r>
    <s v="OI0001117"/>
    <s v="ORD002591"/>
    <d v="2023-08-04T00:00:00"/>
    <x v="16"/>
    <x v="4"/>
    <s v="P0035"/>
    <s v="WH03"/>
    <n v="5"/>
    <n v="95.05"/>
    <n v="0"/>
  </r>
  <r>
    <s v="OI0001118"/>
    <s v="ORD002591"/>
    <d v="2023-08-04T00:00:00"/>
    <x v="16"/>
    <x v="0"/>
    <s v="P0178"/>
    <s v="WH09"/>
    <n v="13"/>
    <n v="43.85"/>
    <n v="0.05"/>
  </r>
  <r>
    <s v="OI0001119"/>
    <s v="ORD004485"/>
    <d v="2023-04-28T00:00:00"/>
    <x v="15"/>
    <x v="0"/>
    <s v="P0082"/>
    <s v="WH06"/>
    <n v="2"/>
    <n v="283.81"/>
    <n v="0.05"/>
  </r>
  <r>
    <s v="OI0001120"/>
    <s v="ORD004485"/>
    <d v="2023-04-28T00:00:00"/>
    <x v="15"/>
    <x v="0"/>
    <s v="P0176"/>
    <s v="WH01"/>
    <n v="18"/>
    <n v="41.57"/>
    <m/>
  </r>
  <r>
    <s v="OI0001121"/>
    <s v="ORD001759"/>
    <d v="2023-05-25T00:00:00"/>
    <x v="17"/>
    <x v="2"/>
    <s v="P0166"/>
    <s v="WH05"/>
    <n v="24"/>
    <n v="160.59"/>
    <n v="0"/>
  </r>
  <r>
    <s v="OI0001122"/>
    <s v="ORD000193"/>
    <d v="2023-12-13T00:00:00"/>
    <x v="1"/>
    <x v="1"/>
    <s v="P0010"/>
    <s v="WH08"/>
    <n v="24"/>
    <n v="86.23"/>
    <n v="0.1"/>
  </r>
  <r>
    <s v="OI0001123"/>
    <s v="ORD000193"/>
    <d v="2023-12-13T00:00:00"/>
    <x v="1"/>
    <x v="0"/>
    <s v="P0088"/>
    <s v="WH06"/>
    <n v="5"/>
    <n v="374.4"/>
    <n v="0"/>
  </r>
  <r>
    <s v="OI0001124"/>
    <s v="ORD000193"/>
    <d v="2023-12-13T00:00:00"/>
    <x v="1"/>
    <x v="3"/>
    <s v="P0170"/>
    <s v="WH04"/>
    <n v="8"/>
    <n v="353.63"/>
    <n v="0"/>
  </r>
  <r>
    <s v="OI0001125"/>
    <s v="ORD003059"/>
    <d v="2024-06-12T00:00:00"/>
    <x v="11"/>
    <x v="1"/>
    <s v="P0164"/>
    <s v="WH04"/>
    <n v="5"/>
    <n v="47.49"/>
    <n v="0.05"/>
  </r>
  <r>
    <s v="OI0001126"/>
    <s v="ORD000810"/>
    <d v="2024-11-14T00:00:00"/>
    <x v="5"/>
    <x v="0"/>
    <s v="P0183"/>
    <s v="WH01"/>
    <n v="6"/>
    <n v="443.86"/>
    <n v="0"/>
  </r>
  <r>
    <s v="OI0001127"/>
    <s v="ORD000419"/>
    <d v="2024-05-17T00:00:00"/>
    <x v="22"/>
    <x v="4"/>
    <s v="P0103"/>
    <s v="WH01"/>
    <n v="11"/>
    <n v="202.31"/>
    <n v="0"/>
  </r>
  <r>
    <s v="OI0001128"/>
    <s v="ORD000419"/>
    <d v="2024-05-17T00:00:00"/>
    <x v="22"/>
    <x v="1"/>
    <s v="P0067"/>
    <s v="WH06"/>
    <n v="11"/>
    <n v="59"/>
    <n v="0"/>
  </r>
  <r>
    <s v="OI0001129"/>
    <s v="ORD005687"/>
    <d v="2024-02-24T00:00:00"/>
    <x v="10"/>
    <x v="1"/>
    <s v="P0121"/>
    <s v="WH01"/>
    <n v="24"/>
    <n v="200.07"/>
    <n v="0"/>
  </r>
  <r>
    <s v="OI0001130"/>
    <s v="ORD002803"/>
    <d v="2023-02-25T00:00:00"/>
    <x v="6"/>
    <x v="1"/>
    <s v="P0076"/>
    <s v="WH10"/>
    <n v="25"/>
    <n v="246.5"/>
    <n v="0.15"/>
  </r>
  <r>
    <s v="OI0001131"/>
    <s v="ORD000811"/>
    <d v="2023-09-29T00:00:00"/>
    <x v="20"/>
    <x v="0"/>
    <s v="P0036"/>
    <s v="WH10"/>
    <n v="22"/>
    <n v="540.58000000000004"/>
    <n v="0"/>
  </r>
  <r>
    <s v="OI0001132"/>
    <s v="ORD000811"/>
    <d v="2023-09-29T00:00:00"/>
    <x v="20"/>
    <x v="4"/>
    <s v="P0194"/>
    <s v="WH08"/>
    <n v="3"/>
    <n v="171.7"/>
    <n v="0.1"/>
  </r>
  <r>
    <s v="OI0001133"/>
    <s v="ORD001724"/>
    <d v="2024-04-05T00:00:00"/>
    <x v="0"/>
    <x v="1"/>
    <s v="P0147"/>
    <s v="WH03"/>
    <n v="10"/>
    <n v="323.72000000000003"/>
    <n v="0"/>
  </r>
  <r>
    <s v="OI0001134"/>
    <s v="ORD001724"/>
    <d v="2024-04-05T00:00:00"/>
    <x v="0"/>
    <x v="3"/>
    <s v="P0073"/>
    <s v="WH05"/>
    <n v="20"/>
    <n v="399.81"/>
    <n v="0"/>
  </r>
  <r>
    <s v="OI0001135"/>
    <s v="ORD001724"/>
    <d v="2024-04-05T00:00:00"/>
    <x v="0"/>
    <x v="3"/>
    <s v="P0150"/>
    <s v="WH04"/>
    <n v="5"/>
    <n v="218.39"/>
    <n v="0.1"/>
  </r>
  <r>
    <s v="OI0001136"/>
    <s v="ORD002901"/>
    <d v="2023-11-11T00:00:00"/>
    <x v="4"/>
    <x v="0"/>
    <s v="P0072"/>
    <s v="WH05"/>
    <n v="20"/>
    <n v="323.27"/>
    <n v="0.15"/>
  </r>
  <r>
    <s v="OI0001137"/>
    <s v="ORD000308"/>
    <d v="2024-06-28T00:00:00"/>
    <x v="11"/>
    <x v="0"/>
    <s v="P0137"/>
    <s v="WH03"/>
    <n v="23"/>
    <n v="129.74"/>
    <n v="0.05"/>
  </r>
  <r>
    <s v="OI0001138"/>
    <s v="ORD000308"/>
    <d v="2024-06-28T00:00:00"/>
    <x v="11"/>
    <x v="4"/>
    <s v="P0167"/>
    <s v="WH06"/>
    <n v="17"/>
    <n v="490.76"/>
    <n v="0"/>
  </r>
  <r>
    <s v="OI0001139"/>
    <s v="ORD000308"/>
    <d v="2024-06-28T00:00:00"/>
    <x v="11"/>
    <x v="0"/>
    <s v="P0173"/>
    <s v="WH02"/>
    <n v="24"/>
    <n v="111.6"/>
    <n v="0"/>
  </r>
  <r>
    <s v="OI0001140"/>
    <s v="ORD000308"/>
    <d v="2024-06-28T00:00:00"/>
    <x v="11"/>
    <x v="2"/>
    <s v="P0098"/>
    <s v="WH02"/>
    <n v="17"/>
    <n v="282.42"/>
    <n v="0"/>
  </r>
  <r>
    <s v="OI0001141"/>
    <s v="ORD002069"/>
    <d v="2024-05-27T00:00:00"/>
    <x v="22"/>
    <x v="3"/>
    <s v="P0112"/>
    <s v="WH05"/>
    <n v="8"/>
    <n v="290.33999999999997"/>
    <m/>
  </r>
  <r>
    <s v="OI0001142"/>
    <s v="ORD002069"/>
    <d v="2024-05-27T00:00:00"/>
    <x v="22"/>
    <x v="1"/>
    <s v="P0097"/>
    <s v="WH01"/>
    <n v="22"/>
    <n v="220.74"/>
    <n v="0"/>
  </r>
  <r>
    <s v="OI0001143"/>
    <s v="ORD002069"/>
    <d v="2024-05-27T00:00:00"/>
    <x v="22"/>
    <x v="2"/>
    <s v="P0095"/>
    <s v="WH06"/>
    <n v="3"/>
    <n v="341.57"/>
    <n v="0"/>
  </r>
  <r>
    <s v="OI0001144"/>
    <s v="ORD002069"/>
    <d v="2024-05-27T00:00:00"/>
    <x v="22"/>
    <x v="1"/>
    <s v="P0100"/>
    <s v="WH05"/>
    <n v="25"/>
    <n v="346.41"/>
    <n v="0.05"/>
  </r>
  <r>
    <s v="OI0001145"/>
    <s v="ORD001287"/>
    <d v="2024-01-29T00:00:00"/>
    <x v="3"/>
    <x v="2"/>
    <s v="P0187"/>
    <s v="WH10"/>
    <n v="20"/>
    <n v="312.08"/>
    <n v="0"/>
  </r>
  <r>
    <s v="OI0001146"/>
    <s v="ORD001287"/>
    <d v="2024-01-29T00:00:00"/>
    <x v="3"/>
    <x v="3"/>
    <s v="P0114"/>
    <s v="WH05"/>
    <n v="13"/>
    <n v="58.88"/>
    <n v="0"/>
  </r>
  <r>
    <s v="OI0001147"/>
    <s v="ORD001287"/>
    <d v="2024-01-29T00:00:00"/>
    <x v="3"/>
    <x v="3"/>
    <s v="P0054"/>
    <s v="WH07"/>
    <n v="23"/>
    <n v="11.59"/>
    <n v="0.05"/>
  </r>
  <r>
    <s v="OI0001148"/>
    <s v="ORD001287"/>
    <d v="2024-01-29T00:00:00"/>
    <x v="3"/>
    <x v="0"/>
    <s v="P0088"/>
    <s v="WH07"/>
    <n v="12"/>
    <n v="374.4"/>
    <n v="0.05"/>
  </r>
  <r>
    <s v="OI0001149"/>
    <s v="ORD003326"/>
    <d v="2023-04-28T00:00:00"/>
    <x v="15"/>
    <x v="0"/>
    <s v="P0102"/>
    <s v="WH08"/>
    <n v="7"/>
    <n v="358.43"/>
    <n v="0"/>
  </r>
  <r>
    <s v="OI0001150"/>
    <s v="ORD005579"/>
    <d v="2024-07-16T00:00:00"/>
    <x v="13"/>
    <x v="1"/>
    <s v="P0015"/>
    <s v="WH04"/>
    <n v="14"/>
    <n v="358.28"/>
    <n v="0.05"/>
  </r>
  <r>
    <s v="OI0001151"/>
    <s v="ORD002714"/>
    <d v="2023-08-16T00:00:00"/>
    <x v="16"/>
    <x v="4"/>
    <s v="P0048"/>
    <s v="WH07"/>
    <n v="19"/>
    <n v="487.14"/>
    <n v="0"/>
  </r>
  <r>
    <s v="OI0001152"/>
    <s v="ORD002714"/>
    <d v="2023-08-16T00:00:00"/>
    <x v="16"/>
    <x v="0"/>
    <s v="P0072"/>
    <s v="WH07"/>
    <n v="20"/>
    <n v="323.27"/>
    <n v="0.1"/>
  </r>
  <r>
    <s v="OI0001153"/>
    <s v="ORD002646"/>
    <d v="2023-04-20T00:00:00"/>
    <x v="15"/>
    <x v="4"/>
    <s v="P0135"/>
    <s v="WH05"/>
    <n v="7"/>
    <n v="171.07"/>
    <n v="0.1"/>
  </r>
  <r>
    <s v="OI0001154"/>
    <s v="ORD001615"/>
    <d v="2024-05-19T00:00:00"/>
    <x v="22"/>
    <x v="1"/>
    <s v="P0189"/>
    <s v="WH02"/>
    <n v="7"/>
    <n v="322.11"/>
    <n v="0"/>
  </r>
  <r>
    <s v="OI0001155"/>
    <s v="ORD004692"/>
    <d v="2023-05-29T00:00:00"/>
    <x v="17"/>
    <x v="1"/>
    <s v="P0121"/>
    <s v="WH06"/>
    <n v="18"/>
    <n v="200.07"/>
    <n v="0.05"/>
  </r>
  <r>
    <s v="OI0001156"/>
    <s v="ORD005284"/>
    <d v="2024-10-25T00:00:00"/>
    <x v="12"/>
    <x v="4"/>
    <s v="P0192"/>
    <s v="WH02"/>
    <n v="11"/>
    <n v="187.74"/>
    <n v="0"/>
  </r>
  <r>
    <s v="OI0001157"/>
    <s v="ORD000550"/>
    <d v="2024-02-08T00:00:00"/>
    <x v="10"/>
    <x v="3"/>
    <s v="P0190"/>
    <s v="WH01"/>
    <n v="22"/>
    <n v="168.52"/>
    <n v="0"/>
  </r>
  <r>
    <s v="OI0001158"/>
    <s v="ORD004975"/>
    <d v="2023-03-29T00:00:00"/>
    <x v="2"/>
    <x v="4"/>
    <s v="P0101"/>
    <s v="WH08"/>
    <n v="17"/>
    <n v="470.22"/>
    <n v="0.05"/>
  </r>
  <r>
    <s v="OI0001159"/>
    <s v="ORD004975"/>
    <d v="2023-03-29T00:00:00"/>
    <x v="2"/>
    <x v="0"/>
    <s v="P0028"/>
    <s v="WH08"/>
    <n v="-13"/>
    <n v="383.09"/>
    <n v="0.1"/>
  </r>
  <r>
    <s v="OI0001160"/>
    <s v="ORD001736"/>
    <d v="2023-11-03T00:00:00"/>
    <x v="4"/>
    <x v="2"/>
    <s v="P0079"/>
    <s v="WH03"/>
    <n v="7"/>
    <n v="193.17"/>
    <n v="0"/>
  </r>
  <r>
    <s v="OI0001161"/>
    <s v="ORD001736"/>
    <d v="2023-11-03T00:00:00"/>
    <x v="4"/>
    <x v="0"/>
    <s v="P0110"/>
    <s v="WH10"/>
    <n v="18"/>
    <n v="118.24"/>
    <n v="0.05"/>
  </r>
  <r>
    <s v="OI0001162"/>
    <s v="ORD001736"/>
    <d v="2023-11-03T00:00:00"/>
    <x v="4"/>
    <x v="2"/>
    <s v="P0007"/>
    <s v="WH06"/>
    <n v="21"/>
    <n v="401.64"/>
    <n v="0.05"/>
  </r>
  <r>
    <s v="OI0001163"/>
    <s v="ORD002974"/>
    <d v="2024-05-15T00:00:00"/>
    <x v="22"/>
    <x v="3"/>
    <s v="P0108"/>
    <s v="WH08"/>
    <n v="2"/>
    <n v="279.05"/>
    <n v="0.15"/>
  </r>
  <r>
    <s v="OI0001164"/>
    <s v="ORD002974"/>
    <d v="2024-05-15T00:00:00"/>
    <x v="22"/>
    <x v="2"/>
    <s v="P0118"/>
    <s v="WH04"/>
    <n v="6"/>
    <n v="237.19"/>
    <n v="0.05"/>
  </r>
  <r>
    <s v="OI0001165"/>
    <s v="ORD002974"/>
    <d v="2024-05-15T00:00:00"/>
    <x v="22"/>
    <x v="3"/>
    <s v="P0060"/>
    <s v="WH08"/>
    <n v="14"/>
    <n v="255.1"/>
    <n v="0.05"/>
  </r>
  <r>
    <s v="OI0001166"/>
    <s v="ORD002974"/>
    <d v="2024-05-15T00:00:00"/>
    <x v="22"/>
    <x v="1"/>
    <s v="P0156"/>
    <s v="WH08"/>
    <n v="23"/>
    <n v="470.3"/>
    <n v="0"/>
  </r>
  <r>
    <s v="OI0001167"/>
    <s v="ORD001745"/>
    <d v="2023-04-03T00:00:00"/>
    <x v="15"/>
    <x v="0"/>
    <s v="P0107"/>
    <s v="WH03"/>
    <n v="1"/>
    <n v="269.57"/>
    <n v="0"/>
  </r>
  <r>
    <s v="OI0001168"/>
    <s v="ORD001745"/>
    <d v="2023-04-03T00:00:00"/>
    <x v="15"/>
    <x v="0"/>
    <s v="P0066"/>
    <s v="WH06"/>
    <n v="7"/>
    <n v="260.70999999999998"/>
    <n v="0.1"/>
  </r>
  <r>
    <s v="OI0001169"/>
    <s v="ORD002639"/>
    <d v="2023-09-01T00:00:00"/>
    <x v="20"/>
    <x v="4"/>
    <s v="P0045"/>
    <s v="WH03"/>
    <n v="23"/>
    <n v="350.18"/>
    <n v="0"/>
  </r>
  <r>
    <s v="OI0001170"/>
    <s v="ORD002639"/>
    <d v="2023-09-01T00:00:00"/>
    <x v="20"/>
    <x v="0"/>
    <s v="P0069"/>
    <s v="WH10"/>
    <n v="14"/>
    <n v="260.81"/>
    <m/>
  </r>
  <r>
    <s v="OI0001171"/>
    <s v="ORD001108"/>
    <d v="2024-06-13T00:00:00"/>
    <x v="11"/>
    <x v="0"/>
    <s v="P0088"/>
    <s v="WH01"/>
    <n v="17"/>
    <n v="374.4"/>
    <n v="0.1"/>
  </r>
  <r>
    <s v="OI0001172"/>
    <s v="ORD001108"/>
    <d v="2024-06-13T00:00:00"/>
    <x v="11"/>
    <x v="2"/>
    <s v="P0166"/>
    <s v="WH06"/>
    <n v="16"/>
    <n v="160.59"/>
    <n v="0"/>
  </r>
  <r>
    <s v="OI0001173"/>
    <s v="ORD001108"/>
    <d v="2024-06-13T00:00:00"/>
    <x v="11"/>
    <x v="3"/>
    <s v="P0123"/>
    <s v="WH04"/>
    <n v="13"/>
    <n v="237.18"/>
    <n v="0.05"/>
  </r>
  <r>
    <s v="OI0001174"/>
    <s v="ORD002780"/>
    <d v="2024-05-30T00:00:00"/>
    <x v="22"/>
    <x v="2"/>
    <s v="P0172"/>
    <s v="WH07"/>
    <n v="18"/>
    <n v="129.59"/>
    <n v="0"/>
  </r>
  <r>
    <s v="OI0001175"/>
    <s v="ORD002780"/>
    <d v="2024-05-30T00:00:00"/>
    <x v="22"/>
    <x v="1"/>
    <s v="P0011"/>
    <s v="WH10"/>
    <n v="2"/>
    <n v="272.76"/>
    <n v="0.05"/>
  </r>
  <r>
    <s v="OI0001176"/>
    <s v="ORD002152"/>
    <d v="2023-02-11T00:00:00"/>
    <x v="6"/>
    <x v="4"/>
    <s v="P0155"/>
    <s v="WH01"/>
    <n v="14"/>
    <n v="267.27999999999997"/>
    <n v="0"/>
  </r>
  <r>
    <s v="OI0001177"/>
    <s v="ORD002152"/>
    <d v="2023-02-11T00:00:00"/>
    <x v="6"/>
    <x v="1"/>
    <s v="P0094"/>
    <s v="WH07"/>
    <n v="18"/>
    <n v="382.04"/>
    <n v="0.1"/>
  </r>
  <r>
    <s v="OI0001178"/>
    <s v="ORD005782"/>
    <d v="2023-08-12T00:00:00"/>
    <x v="16"/>
    <x v="0"/>
    <s v="P0178"/>
    <s v="WH05"/>
    <n v="21"/>
    <n v="43.85"/>
    <n v="0"/>
  </r>
  <r>
    <s v="OI0001179"/>
    <s v="ORD003467"/>
    <d v="2023-05-10T00:00:00"/>
    <x v="17"/>
    <x v="1"/>
    <s v="P0100"/>
    <s v="WH04"/>
    <n v="3"/>
    <n v="346.41"/>
    <n v="0.15"/>
  </r>
  <r>
    <s v="OI0001180"/>
    <s v="ORD001600"/>
    <d v="2023-04-29T00:00:00"/>
    <x v="15"/>
    <x v="0"/>
    <s v="P0102"/>
    <s v="WH01"/>
    <n v="10"/>
    <n v="358.43"/>
    <n v="0"/>
  </r>
  <r>
    <s v="OI0001181"/>
    <s v="ORD001600"/>
    <d v="2023-04-29T00:00:00"/>
    <x v="15"/>
    <x v="3"/>
    <s v="P0052"/>
    <s v="WH06"/>
    <n v="10"/>
    <n v="85.3"/>
    <n v="0"/>
  </r>
  <r>
    <s v="OI0001182"/>
    <s v="ORD001600"/>
    <d v="2023-04-29T00:00:00"/>
    <x v="15"/>
    <x v="0"/>
    <s v="P0084"/>
    <s v="WH09"/>
    <n v="21"/>
    <n v="485.61"/>
    <n v="0"/>
  </r>
  <r>
    <s v="OI0001183"/>
    <s v="ORD000955"/>
    <d v="2023-12-18T00:00:00"/>
    <x v="1"/>
    <x v="4"/>
    <s v="P0125"/>
    <s v="WH03"/>
    <n v="17"/>
    <n v="122.56"/>
    <n v="0"/>
  </r>
  <r>
    <s v="OI0001184"/>
    <s v="ORD000955"/>
    <d v="2023-12-18T00:00:00"/>
    <x v="1"/>
    <x v="2"/>
    <s v="P0093"/>
    <s v="WH04"/>
    <n v="10"/>
    <n v="331.55"/>
    <n v="0"/>
  </r>
  <r>
    <s v="OI0001185"/>
    <s v="ORD004547"/>
    <d v="2023-01-16T00:00:00"/>
    <x v="21"/>
    <x v="3"/>
    <s v="P0154"/>
    <s v="WH05"/>
    <n v="5"/>
    <n v="515.64"/>
    <n v="0.15"/>
  </r>
  <r>
    <s v="OI0001186"/>
    <s v="ORD004547"/>
    <d v="2023-01-16T00:00:00"/>
    <x v="21"/>
    <x v="1"/>
    <s v="P0195"/>
    <s v="WH10"/>
    <n v="22"/>
    <n v="272.63"/>
    <n v="0.1"/>
  </r>
  <r>
    <s v="OI0001187"/>
    <s v="ORD003979"/>
    <d v="2024-07-20T00:00:00"/>
    <x v="13"/>
    <x v="1"/>
    <s v="P0189"/>
    <s v="WH10"/>
    <n v="15"/>
    <n v="322.11"/>
    <n v="0"/>
  </r>
  <r>
    <s v="OI0001188"/>
    <s v="ORD004082"/>
    <d v="2024-02-27T00:00:00"/>
    <x v="10"/>
    <x v="0"/>
    <s v="P0083"/>
    <s v="WH08"/>
    <n v="13"/>
    <n v="126.03"/>
    <n v="0"/>
  </r>
  <r>
    <s v="OI0001189"/>
    <s v="ORD004082"/>
    <d v="2024-02-27T00:00:00"/>
    <x v="10"/>
    <x v="1"/>
    <s v="P0034"/>
    <s v="WH07"/>
    <n v="21"/>
    <n v="306.07"/>
    <n v="0"/>
  </r>
  <r>
    <s v="OI0001190"/>
    <s v="ORD002195"/>
    <d v="2023-08-29T00:00:00"/>
    <x v="16"/>
    <x v="2"/>
    <s v="P0055"/>
    <s v="WH04"/>
    <n v="2"/>
    <n v="163.53"/>
    <n v="0"/>
  </r>
  <r>
    <s v="OI0001191"/>
    <s v="ORD005722"/>
    <d v="2024-11-30T00:00:00"/>
    <x v="5"/>
    <x v="0"/>
    <s v="P0159"/>
    <s v="WH04"/>
    <n v="8"/>
    <n v="398.53"/>
    <n v="0.05"/>
  </r>
  <r>
    <s v="OI0001192"/>
    <s v="ORD005722"/>
    <d v="2024-11-30T00:00:00"/>
    <x v="5"/>
    <x v="3"/>
    <s v="P0150"/>
    <s v="WH10"/>
    <n v="18"/>
    <n v="218.39"/>
    <n v="0.05"/>
  </r>
  <r>
    <s v="OI0001193"/>
    <s v="ORD005722"/>
    <d v="2024-11-30T00:00:00"/>
    <x v="5"/>
    <x v="3"/>
    <s v="P0112"/>
    <s v="WH01"/>
    <n v="25"/>
    <n v="290.33999999999997"/>
    <n v="0.05"/>
  </r>
  <r>
    <s v="OI0001194"/>
    <s v="ORD000323"/>
    <d v="2023-09-30T00:00:00"/>
    <x v="20"/>
    <x v="2"/>
    <s v="P0085"/>
    <s v="WH03"/>
    <n v="23"/>
    <n v="299.43"/>
    <n v="0"/>
  </r>
  <r>
    <s v="OI0001195"/>
    <s v="ORD000323"/>
    <d v="2023-09-30T00:00:00"/>
    <x v="20"/>
    <x v="1"/>
    <s v="P0174"/>
    <s v="WH04"/>
    <n v="20"/>
    <n v="321.41000000000003"/>
    <n v="0.15"/>
  </r>
  <r>
    <s v="OI0001196"/>
    <s v="ORD000323"/>
    <d v="2023-09-30T00:00:00"/>
    <x v="20"/>
    <x v="4"/>
    <s v="P0009"/>
    <s v="WH03"/>
    <n v="9"/>
    <n v="175.54"/>
    <n v="0"/>
  </r>
  <r>
    <s v="OI0001197"/>
    <s v="ORD004484"/>
    <d v="2024-11-03T00:00:00"/>
    <x v="5"/>
    <x v="0"/>
    <s v="P0083"/>
    <s v="WH09"/>
    <n v="16"/>
    <n v="126.03"/>
    <n v="0"/>
  </r>
  <r>
    <s v="OI0001198"/>
    <s v="ORD004482"/>
    <d v="2024-05-24T00:00:00"/>
    <x v="22"/>
    <x v="2"/>
    <s v="P0098"/>
    <s v="WH09"/>
    <n v="17"/>
    <n v="282.42"/>
    <n v="0.1"/>
  </r>
  <r>
    <s v="OI0001199"/>
    <s v="ORD001673"/>
    <d v="2024-08-17T00:00:00"/>
    <x v="9"/>
    <x v="1"/>
    <s v="P0037"/>
    <s v="WH04"/>
    <n v="9"/>
    <n v="332.27"/>
    <n v="0"/>
  </r>
  <r>
    <s v="OI0001200"/>
    <s v="ORD004831"/>
    <d v="2023-10-23T00:00:00"/>
    <x v="8"/>
    <x v="0"/>
    <s v="P0173"/>
    <s v="WH10"/>
    <n v="13"/>
    <n v="111.6"/>
    <m/>
  </r>
  <r>
    <s v="OI0001201"/>
    <s v="ORD004831"/>
    <d v="2023-10-23T00:00:00"/>
    <x v="8"/>
    <x v="0"/>
    <s v="P0013"/>
    <s v="WH04"/>
    <n v="13"/>
    <n v="455.48"/>
    <n v="0.1"/>
  </r>
  <r>
    <s v="OI0001202"/>
    <s v="ORD004831"/>
    <d v="2023-10-23T00:00:00"/>
    <x v="8"/>
    <x v="1"/>
    <s v="P0121"/>
    <s v="WH08"/>
    <n v="21"/>
    <n v="200.07"/>
    <n v="0.1"/>
  </r>
  <r>
    <s v="OI0001203"/>
    <s v="ORD001812"/>
    <d v="2024-08-04T00:00:00"/>
    <x v="9"/>
    <x v="1"/>
    <s v="P0105"/>
    <s v="WH07"/>
    <n v="12"/>
    <n v="191.24"/>
    <n v="0.15"/>
  </r>
  <r>
    <s v="OI0001204"/>
    <s v="ORD001812"/>
    <d v="2024-08-04T00:00:00"/>
    <x v="9"/>
    <x v="0"/>
    <s v="P0180"/>
    <s v="WH02"/>
    <n v="1"/>
    <n v="225.63"/>
    <n v="0"/>
  </r>
  <r>
    <s v="OI0001205"/>
    <s v="ORD001812"/>
    <d v="2024-08-04T00:00:00"/>
    <x v="9"/>
    <x v="0"/>
    <s v="P0173"/>
    <s v="WH04"/>
    <n v="8"/>
    <n v="111.6"/>
    <n v="0"/>
  </r>
  <r>
    <s v="OI0001206"/>
    <s v="ORD001812"/>
    <d v="2024-08-04T00:00:00"/>
    <x v="9"/>
    <x v="0"/>
    <s v="P0029"/>
    <s v="WH01"/>
    <n v="13"/>
    <n v="64.27"/>
    <n v="0.05"/>
  </r>
  <r>
    <s v="OI0001207"/>
    <s v="ORD004565"/>
    <d v="2023-10-11T00:00:00"/>
    <x v="8"/>
    <x v="0"/>
    <s v="P0106"/>
    <s v="WH03"/>
    <n v="2"/>
    <n v="213.2"/>
    <n v="0"/>
  </r>
  <r>
    <s v="OI0001208"/>
    <s v="ORD004565"/>
    <d v="2023-10-11T00:00:00"/>
    <x v="8"/>
    <x v="2"/>
    <s v="P0153"/>
    <s v="WH09"/>
    <n v="2"/>
    <n v="61.4"/>
    <n v="0.1"/>
  </r>
  <r>
    <s v="OI0001209"/>
    <s v="ORD001112"/>
    <d v="2023-12-04T00:00:00"/>
    <x v="1"/>
    <x v="2"/>
    <s v="P0071"/>
    <s v="WH02"/>
    <n v="10"/>
    <n v="122.37"/>
    <n v="0.1"/>
  </r>
  <r>
    <s v="OI0001210"/>
    <s v="ORD001112"/>
    <d v="2023-12-04T00:00:00"/>
    <x v="1"/>
    <x v="4"/>
    <s v="P0035"/>
    <s v="WH04"/>
    <n v="21"/>
    <n v="95.05"/>
    <n v="0.05"/>
  </r>
  <r>
    <s v="OI0001211"/>
    <s v="ORD001951"/>
    <d v="2023-12-25T00:00:00"/>
    <x v="1"/>
    <x v="4"/>
    <s v="P0019"/>
    <s v="WH09"/>
    <n v="10"/>
    <n v="203.36"/>
    <n v="0.15"/>
  </r>
  <r>
    <s v="OI0001212"/>
    <s v="ORD001951"/>
    <d v="2023-12-25T00:00:00"/>
    <x v="1"/>
    <x v="2"/>
    <s v="P0017"/>
    <s v="WH07"/>
    <n v="15"/>
    <n v="13.62"/>
    <n v="0.15"/>
  </r>
  <r>
    <s v="OI0001213"/>
    <s v="ORD001032"/>
    <d v="2023-04-16T00:00:00"/>
    <x v="15"/>
    <x v="2"/>
    <s v="P0124"/>
    <s v="WH08"/>
    <n v="17"/>
    <n v="4.7"/>
    <m/>
  </r>
  <r>
    <s v="OI0001214"/>
    <s v="ORD001032"/>
    <d v="2023-04-16T00:00:00"/>
    <x v="15"/>
    <x v="0"/>
    <s v="P0110"/>
    <s v="WH08"/>
    <n v="7"/>
    <n v="118.24"/>
    <n v="0"/>
  </r>
  <r>
    <s v="OI0001215"/>
    <s v="ORD001032"/>
    <d v="2023-04-16T00:00:00"/>
    <x v="15"/>
    <x v="1"/>
    <s v="P0189"/>
    <s v="WH01"/>
    <n v="10"/>
    <n v="322.11"/>
    <n v="0"/>
  </r>
  <r>
    <s v="OI0001216"/>
    <s v="ORD001032"/>
    <d v="2023-04-16T00:00:00"/>
    <x v="15"/>
    <x v="4"/>
    <s v="P0103"/>
    <s v="WH05"/>
    <n v="17"/>
    <n v="202.31"/>
    <n v="0"/>
  </r>
  <r>
    <s v="OI0001217"/>
    <s v="ORD003975"/>
    <d v="2024-03-22T00:00:00"/>
    <x v="18"/>
    <x v="1"/>
    <s v="P0189"/>
    <s v="WH06"/>
    <n v="25"/>
    <n v="322.11"/>
    <n v="0"/>
  </r>
  <r>
    <s v="OI0001218"/>
    <s v="ORD000956"/>
    <d v="2024-07-03T00:00:00"/>
    <x v="13"/>
    <x v="1"/>
    <s v="P0139"/>
    <s v="WH09"/>
    <n v="21"/>
    <n v="333.68"/>
    <n v="0"/>
  </r>
  <r>
    <s v="OI0001219"/>
    <s v="ORD000956"/>
    <d v="2024-07-03T00:00:00"/>
    <x v="13"/>
    <x v="3"/>
    <s v="P0123"/>
    <s v="WH10"/>
    <n v="2"/>
    <n v="237.18"/>
    <n v="0"/>
  </r>
  <r>
    <s v="OI0001220"/>
    <s v="ORD001016"/>
    <d v="2023-11-16T00:00:00"/>
    <x v="4"/>
    <x v="4"/>
    <s v="P0068"/>
    <s v="WH07"/>
    <n v="17"/>
    <n v="286.77"/>
    <n v="0"/>
  </r>
  <r>
    <s v="OI0001221"/>
    <s v="ORD001016"/>
    <d v="2023-11-16T00:00:00"/>
    <x v="4"/>
    <x v="4"/>
    <s v="P0191"/>
    <s v="WH04"/>
    <n v="2"/>
    <n v="65.73"/>
    <n v="0"/>
  </r>
  <r>
    <s v="OI0001222"/>
    <s v="ORD004707"/>
    <d v="2024-09-02T00:00:00"/>
    <x v="7"/>
    <x v="0"/>
    <s v="P0059"/>
    <s v="WH07"/>
    <n v="19"/>
    <n v="285.12"/>
    <n v="0"/>
  </r>
  <r>
    <s v="OI0001223"/>
    <s v="ORD004707"/>
    <d v="2024-09-02T00:00:00"/>
    <x v="7"/>
    <x v="0"/>
    <s v="P0169"/>
    <s v="WH10"/>
    <n v="1"/>
    <n v="294.41000000000003"/>
    <n v="0.15"/>
  </r>
  <r>
    <s v="OI0001224"/>
    <s v="ORD004707"/>
    <d v="2024-09-02T00:00:00"/>
    <x v="7"/>
    <x v="4"/>
    <s v="P0181"/>
    <s v="WH09"/>
    <n v="17"/>
    <n v="46.82"/>
    <n v="0.05"/>
  </r>
  <r>
    <s v="OI0001225"/>
    <s v="ORD004707"/>
    <d v="2024-09-02T00:00:00"/>
    <x v="7"/>
    <x v="2"/>
    <s v="P0187"/>
    <s v="WH04"/>
    <n v="21"/>
    <n v="312.08"/>
    <n v="0"/>
  </r>
  <r>
    <s v="OI0001226"/>
    <s v="ORD000370"/>
    <d v="2024-01-16T00:00:00"/>
    <x v="3"/>
    <x v="3"/>
    <s v="P0132"/>
    <s v="WH02"/>
    <n v="24"/>
    <n v="505.56"/>
    <n v="0.05"/>
  </r>
  <r>
    <s v="OI0001227"/>
    <s v="ORD000370"/>
    <d v="2024-01-16T00:00:00"/>
    <x v="3"/>
    <x v="2"/>
    <s v="P0166"/>
    <s v="WH08"/>
    <n v="23"/>
    <n v="160.59"/>
    <n v="0.1"/>
  </r>
  <r>
    <s v="OI0001228"/>
    <s v="ORD000370"/>
    <d v="2024-01-16T00:00:00"/>
    <x v="3"/>
    <x v="0"/>
    <s v="P0003"/>
    <s v="WH05"/>
    <n v="21"/>
    <n v="219.99"/>
    <n v="0.1"/>
  </r>
  <r>
    <s v="OI0001229"/>
    <s v="ORD004728"/>
    <d v="2024-01-28T00:00:00"/>
    <x v="3"/>
    <x v="1"/>
    <s v="P0034"/>
    <s v="WH02"/>
    <n v="19"/>
    <n v="306.07"/>
    <n v="0.1"/>
  </r>
  <r>
    <s v="OI0001230"/>
    <s v="ORD005154"/>
    <d v="2024-04-08T00:00:00"/>
    <x v="0"/>
    <x v="3"/>
    <s v="P0002"/>
    <s v="WH09"/>
    <n v="18"/>
    <n v="349.21"/>
    <n v="0"/>
  </r>
  <r>
    <s v="OI0001231"/>
    <s v="ORD003301"/>
    <d v="2023-03-02T00:00:00"/>
    <x v="2"/>
    <x v="2"/>
    <s v="P0026"/>
    <s v="WH09"/>
    <n v="23"/>
    <n v="494.93"/>
    <n v="0.1"/>
  </r>
  <r>
    <s v="OI0001232"/>
    <s v="ORD003301"/>
    <d v="2023-03-02T00:00:00"/>
    <x v="2"/>
    <x v="4"/>
    <s v="P0199"/>
    <s v="WH09"/>
    <n v="13"/>
    <n v="222.24"/>
    <n v="0.15"/>
  </r>
  <r>
    <s v="OI0001233"/>
    <s v="ORD002038"/>
    <d v="2024-05-21T00:00:00"/>
    <x v="22"/>
    <x v="0"/>
    <s v="P0022"/>
    <s v="WH08"/>
    <n v="16"/>
    <n v="191.31"/>
    <n v="0"/>
  </r>
  <r>
    <s v="OI0001234"/>
    <s v="ORD002038"/>
    <d v="2024-05-21T00:00:00"/>
    <x v="22"/>
    <x v="0"/>
    <s v="P0099"/>
    <s v="WH07"/>
    <n v="25"/>
    <n v="230.33"/>
    <m/>
  </r>
  <r>
    <s v="OI0001235"/>
    <s v="ORD002038"/>
    <d v="2024-05-21T00:00:00"/>
    <x v="22"/>
    <x v="0"/>
    <s v="P0083"/>
    <s v="WH05"/>
    <n v="14"/>
    <n v="126.03"/>
    <n v="0"/>
  </r>
  <r>
    <s v="OI0001236"/>
    <s v="ORD002038"/>
    <d v="2024-05-21T00:00:00"/>
    <x v="22"/>
    <x v="4"/>
    <s v="P0188"/>
    <s v="WH08"/>
    <n v="14"/>
    <n v="532.79"/>
    <n v="0"/>
  </r>
  <r>
    <s v="OI0001237"/>
    <s v="ORD005467"/>
    <d v="2024-10-19T00:00:00"/>
    <x v="12"/>
    <x v="0"/>
    <s v="P0107"/>
    <s v="WH04"/>
    <n v="8"/>
    <n v="269.57"/>
    <n v="0.1"/>
  </r>
  <r>
    <s v="OI0001238"/>
    <s v="ORD005467"/>
    <d v="2024-10-19T00:00:00"/>
    <x v="12"/>
    <x v="4"/>
    <s v="P0087"/>
    <s v="WH02"/>
    <n v="14"/>
    <n v="188.01"/>
    <n v="0"/>
  </r>
  <r>
    <s v="OI0001239"/>
    <s v="ORD000138"/>
    <d v="2023-08-05T00:00:00"/>
    <x v="16"/>
    <x v="1"/>
    <s v="P0174"/>
    <s v="WH05"/>
    <n v="23"/>
    <n v="321.41000000000003"/>
    <n v="0"/>
  </r>
  <r>
    <s v="OI0001240"/>
    <s v="ORD003003"/>
    <d v="2024-10-04T00:00:00"/>
    <x v="12"/>
    <x v="1"/>
    <s v="P0148"/>
    <s v="WH06"/>
    <n v="10"/>
    <n v="175.38"/>
    <n v="0.15"/>
  </r>
  <r>
    <s v="OI0001241"/>
    <s v="ORD003003"/>
    <d v="2024-10-04T00:00:00"/>
    <x v="12"/>
    <x v="0"/>
    <s v="P0130"/>
    <s v="WH08"/>
    <n v="3"/>
    <n v="229.27"/>
    <n v="0.05"/>
  </r>
  <r>
    <s v="OI0001242"/>
    <s v="ORD002883"/>
    <d v="2024-06-23T00:00:00"/>
    <x v="11"/>
    <x v="1"/>
    <s v="P0037"/>
    <s v="WH02"/>
    <n v="19"/>
    <n v="332.27"/>
    <n v="0.1"/>
  </r>
  <r>
    <s v="OI0001243"/>
    <s v="ORD002883"/>
    <d v="2024-06-23T00:00:00"/>
    <x v="11"/>
    <x v="0"/>
    <s v="P0137"/>
    <s v="WH04"/>
    <n v="1"/>
    <n v="129.74"/>
    <n v="0.05"/>
  </r>
  <r>
    <s v="OI0001244"/>
    <s v="ORD001661"/>
    <d v="2023-06-28T00:00:00"/>
    <x v="14"/>
    <x v="2"/>
    <s v="P0131"/>
    <s v="WH03"/>
    <n v="9"/>
    <n v="358.06"/>
    <n v="0"/>
  </r>
  <r>
    <s v="OI0001245"/>
    <s v="ORD001661"/>
    <d v="2023-06-28T00:00:00"/>
    <x v="14"/>
    <x v="1"/>
    <s v="P0006"/>
    <s v="WH06"/>
    <n v="5"/>
    <n v="543.91"/>
    <n v="0.15"/>
  </r>
  <r>
    <s v="OI0001246"/>
    <s v="ORD005431"/>
    <d v="2023-09-17T00:00:00"/>
    <x v="20"/>
    <x v="4"/>
    <s v="P0191"/>
    <s v="WH10"/>
    <n v="4"/>
    <n v="65.73"/>
    <n v="0"/>
  </r>
  <r>
    <s v="OI0001247"/>
    <s v="ORD005431"/>
    <d v="2023-09-17T00:00:00"/>
    <x v="20"/>
    <x v="0"/>
    <s v="P0183"/>
    <s v="WH02"/>
    <n v="24"/>
    <n v="443.86"/>
    <n v="0.05"/>
  </r>
  <r>
    <s v="OI0001248"/>
    <s v="ORD005431"/>
    <d v="2023-09-17T00:00:00"/>
    <x v="20"/>
    <x v="0"/>
    <s v="P0184"/>
    <s v="WH07"/>
    <n v="4"/>
    <n v="16.95"/>
    <n v="0.05"/>
  </r>
  <r>
    <s v="OI0001249"/>
    <s v="ORD005431"/>
    <d v="2023-09-17T00:00:00"/>
    <x v="20"/>
    <x v="2"/>
    <s v="P0026"/>
    <s v="WH01"/>
    <n v="7"/>
    <n v="494.93"/>
    <n v="0"/>
  </r>
  <r>
    <s v="OI0001250"/>
    <s v="ORD005199"/>
    <d v="2024-05-19T00:00:00"/>
    <x v="22"/>
    <x v="4"/>
    <s v="P0103"/>
    <s v="WH02"/>
    <n v="21"/>
    <n v="202.31"/>
    <n v="0.05"/>
  </r>
  <r>
    <s v="OI0001251"/>
    <s v="ORD005199"/>
    <d v="2024-05-19T00:00:00"/>
    <x v="22"/>
    <x v="1"/>
    <s v="P0037"/>
    <s v="WH04"/>
    <n v="3"/>
    <n v="332.27"/>
    <n v="0.1"/>
  </r>
  <r>
    <s v="OI0001252"/>
    <s v="ORD005314"/>
    <d v="2024-07-21T00:00:00"/>
    <x v="13"/>
    <x v="0"/>
    <s v="P0072"/>
    <s v="WH07"/>
    <n v="25"/>
    <n v="323.27"/>
    <n v="0.15"/>
  </r>
  <r>
    <s v="OI0001253"/>
    <s v="ORD005314"/>
    <d v="2024-07-21T00:00:00"/>
    <x v="13"/>
    <x v="1"/>
    <s v="P0198"/>
    <s v="WH04"/>
    <n v="21"/>
    <n v="301.5"/>
    <n v="0"/>
  </r>
  <r>
    <s v="OI0001254"/>
    <s v="ORD005165"/>
    <d v="2023-09-06T00:00:00"/>
    <x v="20"/>
    <x v="2"/>
    <s v="P0143"/>
    <s v="WH04"/>
    <n v="24"/>
    <n v="472.52"/>
    <n v="0.1"/>
  </r>
  <r>
    <s v="OI0001255"/>
    <s v="ORD001886"/>
    <d v="2023-02-08T00:00:00"/>
    <x v="6"/>
    <x v="2"/>
    <s v="P0079"/>
    <s v="WH09"/>
    <n v="2"/>
    <n v="193.17"/>
    <n v="0.1"/>
  </r>
  <r>
    <s v="OI0001256"/>
    <s v="ORD002288"/>
    <d v="2024-02-03T00:00:00"/>
    <x v="10"/>
    <x v="0"/>
    <s v="P0001"/>
    <s v="WH03"/>
    <n v="10"/>
    <n v="440.43"/>
    <n v="0"/>
  </r>
  <r>
    <s v="OI0001257"/>
    <s v="ORD003651"/>
    <d v="2024-01-22T00:00:00"/>
    <x v="3"/>
    <x v="1"/>
    <s v="P0100"/>
    <s v="WH07"/>
    <n v="22"/>
    <n v="346.41"/>
    <n v="0.05"/>
  </r>
  <r>
    <s v="OI0001258"/>
    <s v="ORD003651"/>
    <d v="2024-01-22T00:00:00"/>
    <x v="3"/>
    <x v="2"/>
    <s v="P0120"/>
    <s v="WH04"/>
    <n v="14"/>
    <n v="373.06"/>
    <n v="0"/>
  </r>
  <r>
    <s v="OI0001259"/>
    <s v="ORD002225"/>
    <d v="2023-04-01T00:00:00"/>
    <x v="15"/>
    <x v="1"/>
    <s v="P0034"/>
    <s v="WH04"/>
    <n v="3"/>
    <n v="306.07"/>
    <n v="0"/>
  </r>
  <r>
    <s v="OI0001260"/>
    <s v="ORD002225"/>
    <d v="2023-04-01T00:00:00"/>
    <x v="15"/>
    <x v="0"/>
    <s v="P0173"/>
    <s v="WH09"/>
    <n v="7"/>
    <n v="111.6"/>
    <n v="0.05"/>
  </r>
  <r>
    <s v="OI0001261"/>
    <s v="ORD002225"/>
    <d v="2023-04-01T00:00:00"/>
    <x v="15"/>
    <x v="2"/>
    <s v="P0079"/>
    <s v="WH01"/>
    <n v="4"/>
    <n v="193.17"/>
    <n v="0"/>
  </r>
  <r>
    <s v="OI0001262"/>
    <s v="ORD001282"/>
    <d v="2024-05-17T00:00:00"/>
    <x v="22"/>
    <x v="4"/>
    <s v="P0038"/>
    <s v="WH02"/>
    <n v="10"/>
    <n v="528.29999999999995"/>
    <n v="0.05"/>
  </r>
  <r>
    <s v="OI0001263"/>
    <s v="ORD001282"/>
    <d v="2024-05-17T00:00:00"/>
    <x v="22"/>
    <x v="2"/>
    <s v="P0007"/>
    <s v="WH09"/>
    <n v="19"/>
    <n v="401.64"/>
    <n v="0"/>
  </r>
  <r>
    <s v="OI0001264"/>
    <s v="ORD001282"/>
    <d v="2024-05-17T00:00:00"/>
    <x v="22"/>
    <x v="1"/>
    <s v="P0134"/>
    <s v="WH03"/>
    <n v="14"/>
    <n v="289.44"/>
    <n v="0"/>
  </r>
  <r>
    <s v="OI0001265"/>
    <s v="ORD004601"/>
    <d v="2024-07-30T00:00:00"/>
    <x v="13"/>
    <x v="4"/>
    <s v="P0111"/>
    <s v="WH08"/>
    <n v="6"/>
    <n v="436.43"/>
    <n v="0"/>
  </r>
  <r>
    <s v="OI0001266"/>
    <s v="ORD004601"/>
    <d v="2024-07-30T00:00:00"/>
    <x v="13"/>
    <x v="3"/>
    <s v="P0021"/>
    <s v="WH05"/>
    <n v="1"/>
    <n v="297.11"/>
    <n v="0.1"/>
  </r>
  <r>
    <s v="OI0001267"/>
    <s v="ORD004581"/>
    <d v="2023-10-18T00:00:00"/>
    <x v="8"/>
    <x v="3"/>
    <s v="P0193"/>
    <s v="WH03"/>
    <n v="12"/>
    <n v="279.18"/>
    <n v="0"/>
  </r>
  <r>
    <s v="OI0001268"/>
    <s v="ORD001083"/>
    <d v="2024-02-29T00:00:00"/>
    <x v="10"/>
    <x v="1"/>
    <s v="P0040"/>
    <s v="WH10"/>
    <n v="9"/>
    <n v="316.45"/>
    <n v="0.05"/>
  </r>
  <r>
    <s v="OI0001269"/>
    <s v="ORD001560"/>
    <d v="2024-06-06T00:00:00"/>
    <x v="11"/>
    <x v="4"/>
    <s v="P0186"/>
    <s v="WH07"/>
    <n v="12"/>
    <n v="147.91"/>
    <n v="0.05"/>
  </r>
  <r>
    <s v="OI0001270"/>
    <s v="ORD001560"/>
    <d v="2024-06-06T00:00:00"/>
    <x v="11"/>
    <x v="1"/>
    <s v="P0010"/>
    <s v="WH01"/>
    <n v="16"/>
    <n v="86.23"/>
    <n v="0"/>
  </r>
  <r>
    <s v="OI0001271"/>
    <s v="ORD001560"/>
    <d v="2024-06-06T00:00:00"/>
    <x v="11"/>
    <x v="4"/>
    <s v="P0109"/>
    <s v="WH06"/>
    <n v="3"/>
    <n v="469.16"/>
    <n v="0.1"/>
  </r>
  <r>
    <s v="OI0001272"/>
    <s v="ORD001560"/>
    <d v="2024-06-06T00:00:00"/>
    <x v="11"/>
    <x v="3"/>
    <s v="P0108"/>
    <s v="WH09"/>
    <n v="23"/>
    <n v="279.05"/>
    <n v="0.05"/>
  </r>
  <r>
    <s v="OI0001273"/>
    <s v="ORD001136"/>
    <d v="2024-05-31T00:00:00"/>
    <x v="22"/>
    <x v="4"/>
    <s v="P0186"/>
    <s v="WH02"/>
    <n v="25"/>
    <n v="147.91"/>
    <n v="0.1"/>
  </r>
  <r>
    <s v="OI0001274"/>
    <s v="ORD001136"/>
    <d v="2024-05-31T00:00:00"/>
    <x v="22"/>
    <x v="1"/>
    <s v="P0034"/>
    <s v="WH09"/>
    <n v="4"/>
    <n v="306.07"/>
    <n v="0"/>
  </r>
  <r>
    <s v="OI0001275"/>
    <s v="ORD001136"/>
    <d v="2024-05-31T00:00:00"/>
    <x v="22"/>
    <x v="0"/>
    <s v="P0088"/>
    <s v="WH02"/>
    <n v="12"/>
    <n v="374.4"/>
    <n v="0.15"/>
  </r>
  <r>
    <s v="OI0001276"/>
    <s v="ORD005629"/>
    <d v="2023-11-15T00:00:00"/>
    <x v="4"/>
    <x v="1"/>
    <s v="P0121"/>
    <s v="WH09"/>
    <n v="3"/>
    <n v="200.07"/>
    <n v="0.05"/>
  </r>
  <r>
    <s v="OI0001277"/>
    <s v="ORD005629"/>
    <d v="2023-11-15T00:00:00"/>
    <x v="4"/>
    <x v="1"/>
    <s v="P0140"/>
    <s v="WH07"/>
    <n v="25"/>
    <n v="406.99"/>
    <n v="0.1"/>
  </r>
  <r>
    <s v="OI0001278"/>
    <s v="ORD002998"/>
    <d v="2024-07-23T00:00:00"/>
    <x v="13"/>
    <x v="4"/>
    <s v="P0155"/>
    <s v="WH02"/>
    <n v="7"/>
    <n v="267.27999999999997"/>
    <n v="0"/>
  </r>
  <r>
    <s v="OI0001279"/>
    <s v="ORD005336"/>
    <d v="2024-05-02T00:00:00"/>
    <x v="22"/>
    <x v="3"/>
    <s v="P0123"/>
    <s v="WH01"/>
    <n v="12"/>
    <n v="237.18"/>
    <m/>
  </r>
  <r>
    <s v="OI0001280"/>
    <s v="ORD005336"/>
    <d v="2024-05-02T00:00:00"/>
    <x v="22"/>
    <x v="3"/>
    <s v="P0021"/>
    <s v="WH10"/>
    <n v="1"/>
    <n v="297.11"/>
    <n v="0.05"/>
  </r>
  <r>
    <s v="OI0001281"/>
    <s v="ORD002074"/>
    <d v="2024-06-18T00:00:00"/>
    <x v="11"/>
    <x v="4"/>
    <s v="P0012"/>
    <s v="WH01"/>
    <n v="11"/>
    <n v="36.99"/>
    <n v="0.1"/>
  </r>
  <r>
    <s v="OI0001282"/>
    <s v="ORD002074"/>
    <d v="2024-06-18T00:00:00"/>
    <x v="11"/>
    <x v="3"/>
    <s v="P0112"/>
    <s v="WH02"/>
    <n v="7"/>
    <n v="290.33999999999997"/>
    <n v="0"/>
  </r>
  <r>
    <s v="OI0001283"/>
    <s v="ORD002074"/>
    <d v="2024-06-18T00:00:00"/>
    <x v="11"/>
    <x v="1"/>
    <s v="P0168"/>
    <s v="WH08"/>
    <n v="10"/>
    <n v="462.13"/>
    <n v="0"/>
  </r>
  <r>
    <s v="OI0001284"/>
    <s v="ORD002555"/>
    <d v="2024-08-16T00:00:00"/>
    <x v="9"/>
    <x v="4"/>
    <s v="P0045"/>
    <s v="WH07"/>
    <n v="16"/>
    <n v="350.18"/>
    <n v="0.1"/>
  </r>
  <r>
    <s v="OI0001285"/>
    <s v="ORD002555"/>
    <d v="2024-08-16T00:00:00"/>
    <x v="9"/>
    <x v="4"/>
    <s v="P0056"/>
    <s v="WH08"/>
    <n v="5"/>
    <n v="72.400000000000006"/>
    <n v="0"/>
  </r>
  <r>
    <s v="OI0001286"/>
    <s v="ORD005874"/>
    <d v="2023-12-24T00:00:00"/>
    <x v="1"/>
    <x v="3"/>
    <s v="P0024"/>
    <s v="WH03"/>
    <n v="5"/>
    <n v="190.51"/>
    <n v="0"/>
  </r>
  <r>
    <s v="OI0001287"/>
    <s v="ORD001913"/>
    <d v="2023-12-27T00:00:00"/>
    <x v="1"/>
    <x v="1"/>
    <s v="P0033"/>
    <s v="WH04"/>
    <n v="6"/>
    <n v="188.62"/>
    <n v="0.05"/>
  </r>
  <r>
    <s v="OI0001288"/>
    <s v="ORD001913"/>
    <d v="2023-12-27T00:00:00"/>
    <x v="1"/>
    <x v="4"/>
    <s v="P0104"/>
    <s v="WH08"/>
    <n v="10"/>
    <n v="195.47"/>
    <n v="0"/>
  </r>
  <r>
    <s v="OI0001289"/>
    <s v="ORD001913"/>
    <d v="2023-12-27T00:00:00"/>
    <x v="1"/>
    <x v="1"/>
    <s v="P0100"/>
    <s v="WH03"/>
    <n v="14"/>
    <n v="346.41"/>
    <n v="0"/>
  </r>
  <r>
    <s v="OI0001290"/>
    <s v="ORD001913"/>
    <d v="2023-12-27T00:00:00"/>
    <x v="1"/>
    <x v="4"/>
    <s v="P0151"/>
    <s v="WH07"/>
    <n v="17"/>
    <n v="386.19"/>
    <n v="0.1"/>
  </r>
  <r>
    <s v="OI0001291"/>
    <s v="ORD003879"/>
    <d v="2023-02-01T00:00:00"/>
    <x v="6"/>
    <x v="1"/>
    <s v="P0140"/>
    <s v="WH09"/>
    <n v="7"/>
    <n v="406.99"/>
    <n v="0"/>
  </r>
  <r>
    <s v="OI0001292"/>
    <s v="ORD003879"/>
    <d v="2023-02-01T00:00:00"/>
    <x v="6"/>
    <x v="2"/>
    <s v="P0085"/>
    <s v="WH05"/>
    <n v="6"/>
    <n v="299.43"/>
    <n v="0"/>
  </r>
  <r>
    <s v="OI0001293"/>
    <s v="ORD000306"/>
    <d v="2023-03-23T00:00:00"/>
    <x v="2"/>
    <x v="1"/>
    <s v="P0134"/>
    <s v="WH02"/>
    <n v="23"/>
    <n v="289.44"/>
    <n v="0"/>
  </r>
  <r>
    <s v="OI0001294"/>
    <s v="ORD005125"/>
    <d v="2024-11-20T00:00:00"/>
    <x v="5"/>
    <x v="3"/>
    <s v="P0128"/>
    <s v="WH03"/>
    <n v="4"/>
    <n v="36.29"/>
    <n v="0"/>
  </r>
  <r>
    <s v="OI0001295"/>
    <s v="ORD005125"/>
    <d v="2024-11-20T00:00:00"/>
    <x v="5"/>
    <x v="0"/>
    <s v="P0137"/>
    <s v="WH04"/>
    <n v="7"/>
    <n v="129.74"/>
    <n v="0.1"/>
  </r>
  <r>
    <s v="OI0001296"/>
    <s v="ORD005441"/>
    <d v="2024-02-28T00:00:00"/>
    <x v="10"/>
    <x v="4"/>
    <s v="P0181"/>
    <s v="WH08"/>
    <n v="15"/>
    <n v="46.82"/>
    <n v="0"/>
  </r>
  <r>
    <s v="OI0001297"/>
    <s v="ORD005441"/>
    <d v="2024-02-28T00:00:00"/>
    <x v="10"/>
    <x v="0"/>
    <s v="P0180"/>
    <s v="WH06"/>
    <n v="2"/>
    <n v="225.63"/>
    <n v="0"/>
  </r>
  <r>
    <s v="OI0001298"/>
    <s v="ORD002873"/>
    <d v="2023-12-18T00:00:00"/>
    <x v="1"/>
    <x v="4"/>
    <s v="P0125"/>
    <s v="WH07"/>
    <n v="12"/>
    <n v="122.56"/>
    <n v="0"/>
  </r>
  <r>
    <s v="OI0001299"/>
    <s v="ORD002873"/>
    <d v="2023-12-18T00:00:00"/>
    <x v="1"/>
    <x v="0"/>
    <s v="P0083"/>
    <s v="WH05"/>
    <n v="20"/>
    <n v="126.03"/>
    <n v="0.05"/>
  </r>
  <r>
    <s v="OI0001300"/>
    <s v="ORD003178"/>
    <d v="2023-02-06T00:00:00"/>
    <x v="6"/>
    <x v="1"/>
    <s v="P0031"/>
    <s v="WH09"/>
    <n v="22"/>
    <n v="96.64"/>
    <n v="0.15"/>
  </r>
  <r>
    <s v="OI0001301"/>
    <s v="ORD003178"/>
    <d v="2023-02-06T00:00:00"/>
    <x v="6"/>
    <x v="0"/>
    <s v="P0072"/>
    <s v="WH04"/>
    <n v="15"/>
    <n v="323.27"/>
    <n v="0.05"/>
  </r>
  <r>
    <s v="OI0001302"/>
    <s v="ORD002849"/>
    <d v="2023-09-17T00:00:00"/>
    <x v="20"/>
    <x v="0"/>
    <s v="P0003"/>
    <s v="WH08"/>
    <n v="9"/>
    <n v="219.99"/>
    <n v="0"/>
  </r>
  <r>
    <s v="OI0001303"/>
    <s v="ORD002849"/>
    <d v="2023-09-17T00:00:00"/>
    <x v="20"/>
    <x v="0"/>
    <s v="P0001"/>
    <s v="WH04"/>
    <n v="20"/>
    <n v="440.43"/>
    <n v="0.05"/>
  </r>
  <r>
    <s v="OI0001304"/>
    <s v="ORD005027"/>
    <d v="2024-07-31T00:00:00"/>
    <x v="13"/>
    <x v="4"/>
    <s v="P0043"/>
    <s v="WH05"/>
    <n v="23"/>
    <n v="147.47999999999999"/>
    <n v="0"/>
  </r>
  <r>
    <s v="OI0001305"/>
    <s v="ORD005027"/>
    <d v="2024-07-31T00:00:00"/>
    <x v="13"/>
    <x v="0"/>
    <s v="P0102"/>
    <s v="WH03"/>
    <n v="9"/>
    <n v="358.43"/>
    <n v="0.05"/>
  </r>
  <r>
    <s v="OI0001306"/>
    <s v="ORD001261"/>
    <d v="2023-01-20T00:00:00"/>
    <x v="21"/>
    <x v="3"/>
    <s v="P0152"/>
    <s v="WH04"/>
    <n v="11"/>
    <n v="336.63"/>
    <n v="0"/>
  </r>
  <r>
    <s v="OI0001307"/>
    <s v="ORD000868"/>
    <d v="2024-01-06T00:00:00"/>
    <x v="3"/>
    <x v="4"/>
    <s v="P0042"/>
    <s v="WH09"/>
    <n v="2"/>
    <n v="315.44"/>
    <n v="0"/>
  </r>
  <r>
    <s v="OI0001308"/>
    <s v="ORD001196"/>
    <d v="2024-07-23T00:00:00"/>
    <x v="13"/>
    <x v="3"/>
    <s v="P0080"/>
    <s v="WH09"/>
    <n v="24"/>
    <n v="210.52"/>
    <n v="0"/>
  </r>
  <r>
    <s v="OI0001309"/>
    <s v="ORD001068"/>
    <d v="2024-10-31T00:00:00"/>
    <x v="12"/>
    <x v="3"/>
    <s v="P0091"/>
    <s v="WH04"/>
    <n v="20"/>
    <n v="319.02"/>
    <m/>
  </r>
  <r>
    <s v="OI0001310"/>
    <s v="ORD001068"/>
    <d v="2024-10-31T00:00:00"/>
    <x v="12"/>
    <x v="4"/>
    <s v="P0061"/>
    <s v="WH03"/>
    <n v="16"/>
    <n v="287.95999999999998"/>
    <n v="0.1"/>
  </r>
  <r>
    <s v="OI0001311"/>
    <s v="ORD001068"/>
    <d v="2024-10-31T00:00:00"/>
    <x v="12"/>
    <x v="0"/>
    <s v="P0130"/>
    <s v="WH07"/>
    <n v="14"/>
    <n v="229.27"/>
    <n v="0.05"/>
  </r>
  <r>
    <s v="OI0001312"/>
    <s v="ORD001068"/>
    <d v="2024-10-31T00:00:00"/>
    <x v="12"/>
    <x v="4"/>
    <s v="P0181"/>
    <s v="WH04"/>
    <n v="-3"/>
    <n v="46.82"/>
    <n v="0.15"/>
  </r>
  <r>
    <s v="OI0001313"/>
    <s v="ORD001611"/>
    <d v="2023-08-11T00:00:00"/>
    <x v="16"/>
    <x v="1"/>
    <s v="P0006"/>
    <s v="WH06"/>
    <n v="10"/>
    <n v="543.91"/>
    <n v="0.05"/>
  </r>
  <r>
    <s v="OI0001314"/>
    <s v="ORD003184"/>
    <d v="2024-10-30T00:00:00"/>
    <x v="12"/>
    <x v="3"/>
    <s v="P0190"/>
    <s v="WH01"/>
    <n v="23"/>
    <n v="168.52"/>
    <n v="0"/>
  </r>
  <r>
    <s v="OI0001315"/>
    <s v="ORD000660"/>
    <d v="2024-07-10T00:00:00"/>
    <x v="13"/>
    <x v="4"/>
    <s v="P0016"/>
    <s v="WH08"/>
    <n v="8"/>
    <n v="398.25"/>
    <n v="0.05"/>
  </r>
  <r>
    <s v="OI0001316"/>
    <s v="ORD004224"/>
    <d v="2023-03-18T00:00:00"/>
    <x v="2"/>
    <x v="0"/>
    <s v="P0099"/>
    <s v="WH10"/>
    <n v="12"/>
    <n v="230.33"/>
    <n v="0.1"/>
  </r>
  <r>
    <s v="OI0001317"/>
    <s v="ORD004224"/>
    <d v="2023-03-18T00:00:00"/>
    <x v="2"/>
    <x v="1"/>
    <s v="P0020"/>
    <s v="WH08"/>
    <n v="21"/>
    <n v="410.8"/>
    <n v="0.05"/>
  </r>
  <r>
    <s v="OI0001318"/>
    <s v="ORD004224"/>
    <d v="2023-03-18T00:00:00"/>
    <x v="2"/>
    <x v="3"/>
    <s v="P0005"/>
    <s v="WH09"/>
    <n v="16"/>
    <n v="253.72"/>
    <n v="0"/>
  </r>
  <r>
    <s v="OI0001319"/>
    <s v="ORD004224"/>
    <d v="2023-03-18T00:00:00"/>
    <x v="2"/>
    <x v="0"/>
    <s v="P0169"/>
    <s v="WH02"/>
    <n v="10"/>
    <n v="294.41000000000003"/>
    <n v="0.05"/>
  </r>
  <r>
    <s v="OI0001320"/>
    <s v="ORD001929"/>
    <d v="2024-01-17T00:00:00"/>
    <x v="3"/>
    <x v="0"/>
    <s v="P0075"/>
    <s v="WH04"/>
    <n v="11"/>
    <n v="101.7"/>
    <n v="0.15"/>
  </r>
  <r>
    <s v="OI0001321"/>
    <s v="ORD004194"/>
    <d v="2024-06-26T00:00:00"/>
    <x v="11"/>
    <x v="4"/>
    <s v="P0151"/>
    <s v="WH08"/>
    <n v="5"/>
    <n v="386.19"/>
    <n v="0"/>
  </r>
  <r>
    <s v="OI0001322"/>
    <s v="ORD004194"/>
    <d v="2024-06-26T00:00:00"/>
    <x v="11"/>
    <x v="0"/>
    <s v="P0136"/>
    <s v="WH09"/>
    <n v="1"/>
    <n v="171.72"/>
    <n v="0.05"/>
  </r>
  <r>
    <s v="OI0001323"/>
    <s v="ORD000096"/>
    <d v="2024-04-21T00:00:00"/>
    <x v="0"/>
    <x v="3"/>
    <s v="P0142"/>
    <s v="WH06"/>
    <n v="25"/>
    <n v="261.29000000000002"/>
    <n v="0.15"/>
  </r>
  <r>
    <s v="OI0001324"/>
    <s v="ORD000096"/>
    <d v="2024-04-21T00:00:00"/>
    <x v="0"/>
    <x v="0"/>
    <s v="P0036"/>
    <s v="WH08"/>
    <n v="16"/>
    <n v="540.58000000000004"/>
    <n v="0.1"/>
  </r>
  <r>
    <s v="OI0001325"/>
    <s v="ORD003274"/>
    <d v="2023-09-10T00:00:00"/>
    <x v="20"/>
    <x v="4"/>
    <s v="P0163"/>
    <s v="WH08"/>
    <n v="7"/>
    <n v="82.36"/>
    <n v="0.05"/>
  </r>
  <r>
    <s v="OI0001326"/>
    <s v="ORD003274"/>
    <d v="2023-09-10T00:00:00"/>
    <x v="20"/>
    <x v="4"/>
    <s v="P0199"/>
    <s v="WH09"/>
    <n v="18"/>
    <n v="222.24"/>
    <n v="0.15"/>
  </r>
  <r>
    <s v="OI0001327"/>
    <s v="ORD003274"/>
    <d v="2023-09-10T00:00:00"/>
    <x v="20"/>
    <x v="0"/>
    <s v="P0176"/>
    <s v="WH10"/>
    <n v="9"/>
    <n v="41.57"/>
    <m/>
  </r>
  <r>
    <s v="OI0001328"/>
    <s v="ORD001318"/>
    <d v="2024-05-15T00:00:00"/>
    <x v="22"/>
    <x v="4"/>
    <s v="P0042"/>
    <s v="WH07"/>
    <n v="6"/>
    <n v="315.44"/>
    <m/>
  </r>
  <r>
    <s v="OI0001329"/>
    <s v="ORD001694"/>
    <d v="2023-04-13T00:00:00"/>
    <x v="15"/>
    <x v="2"/>
    <s v="P0158"/>
    <s v="WH02"/>
    <n v="8"/>
    <n v="519.70000000000005"/>
    <n v="0"/>
  </r>
  <r>
    <s v="OI0001330"/>
    <s v="ORD001694"/>
    <d v="2023-04-13T00:00:00"/>
    <x v="15"/>
    <x v="1"/>
    <s v="P0129"/>
    <s v="WH03"/>
    <n v="24"/>
    <n v="198.42"/>
    <n v="0"/>
  </r>
  <r>
    <s v="OI0001331"/>
    <s v="ORD002134"/>
    <d v="2023-03-18T00:00:00"/>
    <x v="2"/>
    <x v="3"/>
    <s v="P0052"/>
    <s v="WH10"/>
    <n v="25"/>
    <n v="85.3"/>
    <n v="0"/>
  </r>
  <r>
    <s v="OI0001332"/>
    <s v="ORD002134"/>
    <d v="2023-03-18T00:00:00"/>
    <x v="2"/>
    <x v="3"/>
    <s v="P0185"/>
    <s v="WH02"/>
    <n v="21"/>
    <n v="54.31"/>
    <n v="0.1"/>
  </r>
  <r>
    <s v="OI0001333"/>
    <s v="ORD002296"/>
    <d v="2024-04-23T00:00:00"/>
    <x v="0"/>
    <x v="4"/>
    <s v="P0042"/>
    <s v="WH08"/>
    <n v="24"/>
    <n v="315.44"/>
    <n v="0.15"/>
  </r>
  <r>
    <s v="OI0001334"/>
    <s v="ORD002296"/>
    <d v="2024-04-23T00:00:00"/>
    <x v="0"/>
    <x v="0"/>
    <s v="P0044"/>
    <s v="WH09"/>
    <n v="15"/>
    <n v="21.12"/>
    <n v="0.15"/>
  </r>
  <r>
    <s v="OI0001335"/>
    <s v="ORD002218"/>
    <d v="2023-03-19T00:00:00"/>
    <x v="2"/>
    <x v="3"/>
    <s v="P0060"/>
    <s v="WH04"/>
    <n v="14"/>
    <n v="255.1"/>
    <n v="0"/>
  </r>
  <r>
    <s v="OI0001336"/>
    <s v="ORD000465"/>
    <d v="2024-08-10T00:00:00"/>
    <x v="9"/>
    <x v="0"/>
    <s v="P0084"/>
    <s v="WH02"/>
    <n v="5"/>
    <n v="485.61"/>
    <n v="0"/>
  </r>
  <r>
    <s v="OI0001337"/>
    <s v="ORD003005"/>
    <d v="2023-05-31T00:00:00"/>
    <x v="17"/>
    <x v="0"/>
    <s v="P0063"/>
    <s v="WH02"/>
    <n v="7"/>
    <n v="388.93"/>
    <n v="0.1"/>
  </r>
  <r>
    <s v="OI0001338"/>
    <s v="ORD003005"/>
    <d v="2023-05-31T00:00:00"/>
    <x v="17"/>
    <x v="3"/>
    <s v="P0005"/>
    <s v="WH07"/>
    <n v="21"/>
    <n v="253.72"/>
    <n v="0"/>
  </r>
  <r>
    <s v="OI0001339"/>
    <s v="ORD003005"/>
    <d v="2023-05-31T00:00:00"/>
    <x v="17"/>
    <x v="3"/>
    <s v="P0123"/>
    <s v="WH05"/>
    <n v="12"/>
    <n v="237.18"/>
    <m/>
  </r>
  <r>
    <s v="OI0001340"/>
    <s v="ORD004786"/>
    <d v="2024-03-10T00:00:00"/>
    <x v="18"/>
    <x v="0"/>
    <s v="P0013"/>
    <s v="WH02"/>
    <n v="24"/>
    <n v="455.48"/>
    <n v="0"/>
  </r>
  <r>
    <s v="OI0001341"/>
    <s v="ORD005851"/>
    <d v="2023-04-06T00:00:00"/>
    <x v="15"/>
    <x v="0"/>
    <s v="P0161"/>
    <s v="WH06"/>
    <n v="24"/>
    <n v="59.21"/>
    <n v="0"/>
  </r>
  <r>
    <s v="OI0001342"/>
    <s v="ORD000682"/>
    <d v="2024-01-22T00:00:00"/>
    <x v="3"/>
    <x v="0"/>
    <s v="P0022"/>
    <s v="WH02"/>
    <n v="3"/>
    <n v="191.31"/>
    <n v="0"/>
  </r>
  <r>
    <s v="OI0001343"/>
    <s v="ORD000682"/>
    <d v="2024-01-22T00:00:00"/>
    <x v="3"/>
    <x v="0"/>
    <s v="P0178"/>
    <s v="WH02"/>
    <n v="6"/>
    <n v="43.85"/>
    <n v="0.15"/>
  </r>
  <r>
    <s v="OI0001344"/>
    <s v="ORD001278"/>
    <d v="2024-03-20T00:00:00"/>
    <x v="18"/>
    <x v="4"/>
    <s v="P0043"/>
    <s v="WH07"/>
    <n v="17"/>
    <n v="147.47999999999999"/>
    <n v="0"/>
  </r>
  <r>
    <s v="OI0001345"/>
    <s v="ORD000778"/>
    <d v="2023-09-27T00:00:00"/>
    <x v="20"/>
    <x v="1"/>
    <s v="P0011"/>
    <s v="WH10"/>
    <n v="19"/>
    <n v="272.76"/>
    <m/>
  </r>
  <r>
    <s v="OI0001346"/>
    <s v="ORD000778"/>
    <d v="2023-09-27T00:00:00"/>
    <x v="20"/>
    <x v="1"/>
    <s v="P0050"/>
    <s v="WH02"/>
    <n v="19"/>
    <n v="93.54"/>
    <n v="0.1"/>
  </r>
  <r>
    <s v="OI0001347"/>
    <s v="ORD005292"/>
    <d v="2023-01-21T00:00:00"/>
    <x v="21"/>
    <x v="4"/>
    <s v="P0009"/>
    <s v="WH09"/>
    <n v="12"/>
    <n v="175.54"/>
    <n v="0"/>
  </r>
  <r>
    <s v="OI0001348"/>
    <s v="ORD005292"/>
    <d v="2023-01-21T00:00:00"/>
    <x v="21"/>
    <x v="2"/>
    <s v="P0071"/>
    <s v="WH10"/>
    <n v="4"/>
    <n v="122.37"/>
    <n v="0"/>
  </r>
  <r>
    <s v="OI0001349"/>
    <s v="ORD003680"/>
    <d v="2023-03-20T00:00:00"/>
    <x v="2"/>
    <x v="0"/>
    <s v="P0059"/>
    <s v="WH03"/>
    <n v="10"/>
    <n v="285.12"/>
    <n v="0"/>
  </r>
  <r>
    <s v="OI0001350"/>
    <s v="ORD002349"/>
    <d v="2023-06-22T00:00:00"/>
    <x v="14"/>
    <x v="0"/>
    <s v="P0059"/>
    <s v="WH01"/>
    <n v="24"/>
    <n v="285.12"/>
    <n v="0.05"/>
  </r>
  <r>
    <s v="OI0001351"/>
    <s v="ORD002349"/>
    <d v="2023-06-22T00:00:00"/>
    <x v="14"/>
    <x v="0"/>
    <s v="P0107"/>
    <s v="WH05"/>
    <n v="12"/>
    <n v="269.57"/>
    <n v="0"/>
  </r>
  <r>
    <s v="OI0001352"/>
    <s v="ORD005950"/>
    <d v="2024-03-31T00:00:00"/>
    <x v="18"/>
    <x v="0"/>
    <s v="P0004"/>
    <s v="WH06"/>
    <n v="25"/>
    <n v="424.37"/>
    <n v="0"/>
  </r>
  <r>
    <s v="OI0001353"/>
    <s v="ORD005950"/>
    <d v="2024-03-31T00:00:00"/>
    <x v="18"/>
    <x v="4"/>
    <s v="P0199"/>
    <s v="WH01"/>
    <n v="24"/>
    <n v="222.24"/>
    <n v="0.15"/>
  </r>
  <r>
    <s v="OI0001354"/>
    <s v="ORD000560"/>
    <d v="2023-09-17T00:00:00"/>
    <x v="20"/>
    <x v="3"/>
    <s v="P0162"/>
    <s v="WH08"/>
    <n v="11"/>
    <n v="323.06"/>
    <n v="0"/>
  </r>
  <r>
    <s v="OI0001355"/>
    <s v="ORD000560"/>
    <d v="2023-09-17T00:00:00"/>
    <x v="20"/>
    <x v="2"/>
    <s v="P0172"/>
    <s v="WH08"/>
    <n v="16"/>
    <n v="129.59"/>
    <n v="0"/>
  </r>
  <r>
    <s v="OI0001356"/>
    <s v="ORD000560"/>
    <d v="2023-09-17T00:00:00"/>
    <x v="20"/>
    <x v="2"/>
    <s v="P0095"/>
    <s v="WH08"/>
    <n v="14"/>
    <n v="341.57"/>
    <n v="0.05"/>
  </r>
  <r>
    <s v="OI0001357"/>
    <s v="ORD000560"/>
    <d v="2023-09-17T00:00:00"/>
    <x v="20"/>
    <x v="0"/>
    <s v="P0136"/>
    <s v="WH05"/>
    <n v="3"/>
    <n v="171.72"/>
    <n v="0.15"/>
  </r>
  <r>
    <s v="OI0001358"/>
    <s v="ORD002080"/>
    <d v="2023-03-27T00:00:00"/>
    <x v="2"/>
    <x v="1"/>
    <s v="P0195"/>
    <s v="WH06"/>
    <n v="2"/>
    <n v="272.63"/>
    <n v="0.05"/>
  </r>
  <r>
    <s v="OI0001359"/>
    <s v="ORD004053"/>
    <d v="2023-04-08T00:00:00"/>
    <x v="15"/>
    <x v="1"/>
    <s v="P0100"/>
    <s v="WH08"/>
    <n v="17"/>
    <n v="346.41"/>
    <n v="0.1"/>
  </r>
  <r>
    <s v="OI0001360"/>
    <s v="ORD001921"/>
    <d v="2023-07-09T00:00:00"/>
    <x v="19"/>
    <x v="0"/>
    <s v="P0003"/>
    <s v="WH02"/>
    <n v="15"/>
    <n v="219.99"/>
    <n v="0.15"/>
  </r>
  <r>
    <s v="OI0001361"/>
    <s v="ORD001921"/>
    <d v="2023-07-09T00:00:00"/>
    <x v="19"/>
    <x v="3"/>
    <s v="P0185"/>
    <s v="WH05"/>
    <n v="14"/>
    <n v="54.31"/>
    <n v="0"/>
  </r>
  <r>
    <s v="OI0001362"/>
    <s v="ORD000926"/>
    <d v="2023-05-20T00:00:00"/>
    <x v="17"/>
    <x v="0"/>
    <s v="P0084"/>
    <s v="WH05"/>
    <n v="2"/>
    <n v="485.61"/>
    <n v="0"/>
  </r>
  <r>
    <s v="OI0001363"/>
    <s v="ORD000926"/>
    <d v="2023-05-20T00:00:00"/>
    <x v="17"/>
    <x v="1"/>
    <s v="P0081"/>
    <s v="WH10"/>
    <n v="10"/>
    <n v="280.77999999999997"/>
    <n v="0.1"/>
  </r>
  <r>
    <s v="OI0001364"/>
    <s v="ORD000796"/>
    <d v="2024-07-16T00:00:00"/>
    <x v="13"/>
    <x v="4"/>
    <s v="P0103"/>
    <s v="WH10"/>
    <n v="6"/>
    <n v="202.31"/>
    <n v="0"/>
  </r>
  <r>
    <s v="OI0001365"/>
    <s v="ORD003570"/>
    <d v="2023-02-15T00:00:00"/>
    <x v="6"/>
    <x v="1"/>
    <s v="P0134"/>
    <s v="WH10"/>
    <n v="18"/>
    <n v="289.44"/>
    <n v="0"/>
  </r>
  <r>
    <s v="OI0001366"/>
    <s v="ORD003570"/>
    <d v="2023-02-15T00:00:00"/>
    <x v="6"/>
    <x v="0"/>
    <s v="P0028"/>
    <s v="WH03"/>
    <n v="21"/>
    <n v="383.09"/>
    <n v="0"/>
  </r>
  <r>
    <s v="OI0001367"/>
    <s v="ORD003570"/>
    <d v="2023-02-15T00:00:00"/>
    <x v="6"/>
    <x v="0"/>
    <s v="P0183"/>
    <s v="WH08"/>
    <n v="19"/>
    <n v="443.86"/>
    <n v="0.1"/>
  </r>
  <r>
    <s v="OI0001368"/>
    <s v="ORD003570"/>
    <d v="2023-02-15T00:00:00"/>
    <x v="6"/>
    <x v="0"/>
    <s v="P0059"/>
    <s v="WH07"/>
    <n v="3"/>
    <n v="285.12"/>
    <n v="0.1"/>
  </r>
  <r>
    <s v="OI0001369"/>
    <s v="ORD000958"/>
    <d v="2023-03-20T00:00:00"/>
    <x v="2"/>
    <x v="4"/>
    <s v="P0101"/>
    <s v="WH08"/>
    <n v="1"/>
    <n v="470.22"/>
    <n v="0"/>
  </r>
  <r>
    <s v="OI0001370"/>
    <s v="ORD002002"/>
    <d v="2023-06-01T00:00:00"/>
    <x v="14"/>
    <x v="2"/>
    <s v="P0018"/>
    <s v="WH10"/>
    <n v="16"/>
    <n v="233.95"/>
    <n v="0.05"/>
  </r>
  <r>
    <s v="OI0001371"/>
    <s v="ORD002002"/>
    <d v="2023-06-01T00:00:00"/>
    <x v="14"/>
    <x v="1"/>
    <s v="P0139"/>
    <s v="WH08"/>
    <n v="6"/>
    <n v="333.68"/>
    <n v="0"/>
  </r>
  <r>
    <s v="OI0001372"/>
    <s v="ORD004829"/>
    <d v="2024-06-14T00:00:00"/>
    <x v="11"/>
    <x v="1"/>
    <s v="P0037"/>
    <s v="WH07"/>
    <n v="2"/>
    <n v="332.27"/>
    <m/>
  </r>
  <r>
    <s v="OI0001373"/>
    <s v="ORD004829"/>
    <d v="2024-06-14T00:00:00"/>
    <x v="11"/>
    <x v="0"/>
    <s v="P0082"/>
    <s v="WH07"/>
    <n v="6"/>
    <n v="283.81"/>
    <n v="0"/>
  </r>
  <r>
    <s v="OI0001374"/>
    <s v="ORD004829"/>
    <d v="2024-06-14T00:00:00"/>
    <x v="11"/>
    <x v="3"/>
    <s v="P0142"/>
    <s v="WH01"/>
    <n v="23"/>
    <n v="261.29000000000002"/>
    <n v="0.05"/>
  </r>
  <r>
    <s v="OI0001375"/>
    <s v="ORD004829"/>
    <d v="2024-06-14T00:00:00"/>
    <x v="11"/>
    <x v="4"/>
    <s v="P0077"/>
    <s v="WH06"/>
    <n v="14"/>
    <n v="112.25"/>
    <n v="0"/>
  </r>
  <r>
    <s v="OI0001376"/>
    <s v="ORD005133"/>
    <d v="2023-08-20T00:00:00"/>
    <x v="16"/>
    <x v="4"/>
    <s v="P0188"/>
    <s v="WH09"/>
    <n v="17"/>
    <n v="532.79"/>
    <n v="0.1"/>
  </r>
  <r>
    <s v="OI0001377"/>
    <s v="ORD005133"/>
    <d v="2023-08-20T00:00:00"/>
    <x v="16"/>
    <x v="3"/>
    <s v="P0041"/>
    <s v="WH10"/>
    <n v="9"/>
    <n v="42.06"/>
    <n v="0.15"/>
  </r>
  <r>
    <s v="OI0001378"/>
    <s v="ORD000342"/>
    <d v="2023-02-03T00:00:00"/>
    <x v="6"/>
    <x v="0"/>
    <s v="P0069"/>
    <s v="WH08"/>
    <n v="4"/>
    <n v="260.81"/>
    <n v="0.15"/>
  </r>
  <r>
    <s v="OI0001379"/>
    <s v="ORD001147"/>
    <d v="2024-01-02T00:00:00"/>
    <x v="3"/>
    <x v="3"/>
    <s v="P0049"/>
    <s v="WH04"/>
    <n v="15"/>
    <n v="277.33999999999997"/>
    <m/>
  </r>
  <r>
    <s v="OI0001380"/>
    <s v="ORD001147"/>
    <d v="2024-01-02T00:00:00"/>
    <x v="3"/>
    <x v="3"/>
    <s v="P0128"/>
    <s v="WH02"/>
    <n v="7"/>
    <n v="36.29"/>
    <n v="0"/>
  </r>
  <r>
    <s v="OI0001381"/>
    <s v="ORD001147"/>
    <d v="2024-01-02T00:00:00"/>
    <x v="3"/>
    <x v="3"/>
    <s v="P0146"/>
    <s v="WH06"/>
    <n v="17"/>
    <n v="152.19999999999999"/>
    <n v="0"/>
  </r>
  <r>
    <s v="OI0001382"/>
    <s v="ORD001147"/>
    <d v="2024-01-02T00:00:00"/>
    <x v="3"/>
    <x v="4"/>
    <s v="P0163"/>
    <s v="WH08"/>
    <n v="24"/>
    <n v="82.36"/>
    <n v="0"/>
  </r>
  <r>
    <s v="OI0001383"/>
    <s v="ORD001707"/>
    <d v="2023-06-18T00:00:00"/>
    <x v="14"/>
    <x v="4"/>
    <s v="P0194"/>
    <s v="WH07"/>
    <n v="23"/>
    <n v="171.7"/>
    <n v="0.05"/>
  </r>
  <r>
    <s v="OI0001384"/>
    <s v="ORD001707"/>
    <d v="2023-06-18T00:00:00"/>
    <x v="14"/>
    <x v="1"/>
    <s v="P0198"/>
    <s v="WH01"/>
    <n v="12"/>
    <n v="301.5"/>
    <n v="0.05"/>
  </r>
  <r>
    <s v="OI0001385"/>
    <s v="ORD001707"/>
    <d v="2023-06-18T00:00:00"/>
    <x v="14"/>
    <x v="2"/>
    <s v="P0187"/>
    <s v="WH03"/>
    <n v="1"/>
    <n v="312.08"/>
    <n v="0.1"/>
  </r>
  <r>
    <s v="OI0001386"/>
    <s v="ORD001707"/>
    <d v="2023-06-18T00:00:00"/>
    <x v="14"/>
    <x v="1"/>
    <s v="P0076"/>
    <s v="WH02"/>
    <n v="14"/>
    <n v="246.5"/>
    <m/>
  </r>
  <r>
    <s v="OI0001387"/>
    <s v="ORD002952"/>
    <d v="2023-11-18T00:00:00"/>
    <x v="4"/>
    <x v="1"/>
    <s v="P0037"/>
    <s v="WH10"/>
    <n v="2"/>
    <n v="332.27"/>
    <n v="0.15"/>
  </r>
  <r>
    <s v="OI0001388"/>
    <s v="ORD002952"/>
    <d v="2023-11-18T00:00:00"/>
    <x v="4"/>
    <x v="4"/>
    <s v="P0104"/>
    <s v="WH09"/>
    <n v="12"/>
    <n v="195.47"/>
    <n v="0.05"/>
  </r>
  <r>
    <s v="OI0001389"/>
    <s v="ORD002952"/>
    <d v="2023-11-18T00:00:00"/>
    <x v="4"/>
    <x v="4"/>
    <s v="P0045"/>
    <s v="WH01"/>
    <n v="14"/>
    <n v="350.18"/>
    <m/>
  </r>
  <r>
    <s v="OI0001390"/>
    <s v="ORD000061"/>
    <d v="2023-06-21T00:00:00"/>
    <x v="14"/>
    <x v="2"/>
    <s v="P0153"/>
    <s v="WH10"/>
    <n v="15"/>
    <n v="61.4"/>
    <n v="0"/>
  </r>
  <r>
    <s v="OI0001391"/>
    <s v="ORD003793"/>
    <d v="2023-11-03T00:00:00"/>
    <x v="4"/>
    <x v="1"/>
    <s v="P0179"/>
    <s v="WH02"/>
    <n v="5"/>
    <n v="344.52"/>
    <n v="0.15"/>
  </r>
  <r>
    <s v="OI0001392"/>
    <s v="ORD000863"/>
    <d v="2024-10-04T00:00:00"/>
    <x v="12"/>
    <x v="4"/>
    <s v="P0163"/>
    <s v="WH04"/>
    <n v="18"/>
    <n v="82.36"/>
    <n v="0.05"/>
  </r>
  <r>
    <s v="OI0001393"/>
    <s v="ORD002804"/>
    <d v="2023-05-08T00:00:00"/>
    <x v="17"/>
    <x v="2"/>
    <s v="P0118"/>
    <s v="WH07"/>
    <n v="3"/>
    <n v="237.19"/>
    <n v="0"/>
  </r>
  <r>
    <s v="OI0001394"/>
    <s v="ORD002372"/>
    <d v="2024-07-02T00:00:00"/>
    <x v="13"/>
    <x v="0"/>
    <s v="P0029"/>
    <s v="WH09"/>
    <n v="16"/>
    <n v="64.27"/>
    <n v="0"/>
  </r>
  <r>
    <s v="OI0001395"/>
    <s v="ORD004215"/>
    <d v="2023-01-12T00:00:00"/>
    <x v="21"/>
    <x v="0"/>
    <s v="P0062"/>
    <s v="WH06"/>
    <n v="1"/>
    <n v="161.86000000000001"/>
    <n v="0.15"/>
  </r>
  <r>
    <s v="OI0001396"/>
    <s v="ORD004215"/>
    <d v="2023-01-12T00:00:00"/>
    <x v="21"/>
    <x v="2"/>
    <s v="P0120"/>
    <s v="WH04"/>
    <n v="11"/>
    <n v="373.06"/>
    <n v="0.05"/>
  </r>
  <r>
    <s v="OI0001397"/>
    <s v="ORD004215"/>
    <d v="2023-01-12T00:00:00"/>
    <x v="21"/>
    <x v="1"/>
    <s v="P0097"/>
    <s v="WH07"/>
    <n v="20"/>
    <n v="220.74"/>
    <n v="0.15"/>
  </r>
  <r>
    <s v="OI0001398"/>
    <s v="ORD005735"/>
    <d v="2023-09-27T00:00:00"/>
    <x v="20"/>
    <x v="1"/>
    <s v="P0015"/>
    <s v="WH04"/>
    <n v="18"/>
    <n v="358.28"/>
    <n v="0"/>
  </r>
  <r>
    <s v="OI0001399"/>
    <s v="ORD004036"/>
    <d v="2023-06-14T00:00:00"/>
    <x v="14"/>
    <x v="2"/>
    <s v="P0047"/>
    <s v="WH10"/>
    <n v="17"/>
    <n v="208.02"/>
    <n v="0.15"/>
  </r>
  <r>
    <s v="OI0001400"/>
    <s v="ORD004558"/>
    <d v="2023-05-06T00:00:00"/>
    <x v="17"/>
    <x v="1"/>
    <s v="P0015"/>
    <s v="WH06"/>
    <n v="4"/>
    <n v="358.28"/>
    <n v="0.05"/>
  </r>
  <r>
    <s v="OI0001401"/>
    <s v="ORD004558"/>
    <d v="2023-05-06T00:00:00"/>
    <x v="17"/>
    <x v="2"/>
    <s v="P0131"/>
    <s v="WH09"/>
    <n v="16"/>
    <n v="358.06"/>
    <n v="0"/>
  </r>
  <r>
    <s v="OI0001402"/>
    <s v="ORD004558"/>
    <d v="2023-05-06T00:00:00"/>
    <x v="17"/>
    <x v="0"/>
    <s v="P0117"/>
    <s v="WH04"/>
    <n v="14"/>
    <n v="62.47"/>
    <m/>
  </r>
  <r>
    <s v="OI0001403"/>
    <s v="ORD004558"/>
    <d v="2023-05-06T00:00:00"/>
    <x v="17"/>
    <x v="0"/>
    <s v="P0116"/>
    <s v="WH08"/>
    <n v="18"/>
    <n v="417.24"/>
    <n v="0.05"/>
  </r>
  <r>
    <s v="OI0001404"/>
    <s v="ORD004334"/>
    <d v="2023-10-25T00:00:00"/>
    <x v="8"/>
    <x v="2"/>
    <s v="P0032"/>
    <s v="WH08"/>
    <n v="5"/>
    <n v="42.24"/>
    <n v="0.1"/>
  </r>
  <r>
    <s v="OI0001405"/>
    <s v="ORD004307"/>
    <d v="2024-02-11T00:00:00"/>
    <x v="10"/>
    <x v="4"/>
    <s v="P0035"/>
    <s v="WH04"/>
    <n v="19"/>
    <n v="95.05"/>
    <n v="0.05"/>
  </r>
  <r>
    <s v="OI0001406"/>
    <s v="ORD004307"/>
    <d v="2024-02-11T00:00:00"/>
    <x v="10"/>
    <x v="4"/>
    <s v="P0068"/>
    <s v="WH01"/>
    <n v="10"/>
    <n v="286.77"/>
    <n v="0.05"/>
  </r>
  <r>
    <s v="OI0001407"/>
    <s v="ORD001527"/>
    <d v="2023-09-18T00:00:00"/>
    <x v="20"/>
    <x v="0"/>
    <s v="P0027"/>
    <s v="WH06"/>
    <n v="1"/>
    <n v="272.42"/>
    <n v="0.1"/>
  </r>
  <r>
    <s v="OI0001408"/>
    <s v="ORD000706"/>
    <d v="2024-11-09T00:00:00"/>
    <x v="5"/>
    <x v="2"/>
    <s v="P0032"/>
    <s v="WH07"/>
    <n v="11"/>
    <n v="42.24"/>
    <n v="0"/>
  </r>
  <r>
    <s v="OI0001409"/>
    <s v="ORD004403"/>
    <d v="2024-10-22T00:00:00"/>
    <x v="12"/>
    <x v="2"/>
    <s v="P0047"/>
    <s v="WH07"/>
    <n v="15"/>
    <n v="208.02"/>
    <n v="0"/>
  </r>
  <r>
    <s v="OI0001410"/>
    <s v="ORD004289"/>
    <d v="2023-06-28T00:00:00"/>
    <x v="14"/>
    <x v="3"/>
    <s v="P0112"/>
    <s v="WH10"/>
    <n v="12"/>
    <n v="290.33999999999997"/>
    <n v="0"/>
  </r>
  <r>
    <s v="OI0001411"/>
    <s v="ORD004289"/>
    <d v="2023-06-28T00:00:00"/>
    <x v="14"/>
    <x v="4"/>
    <s v="P0092"/>
    <s v="WH08"/>
    <n v="3"/>
    <n v="84.97"/>
    <n v="0"/>
  </r>
  <r>
    <s v="OI0001412"/>
    <s v="ORD004289"/>
    <d v="2023-06-28T00:00:00"/>
    <x v="14"/>
    <x v="0"/>
    <s v="P0107"/>
    <s v="WH03"/>
    <n v="7"/>
    <n v="269.57"/>
    <n v="0"/>
  </r>
  <r>
    <s v="OI0001413"/>
    <s v="ORD001798"/>
    <d v="2024-08-25T00:00:00"/>
    <x v="9"/>
    <x v="0"/>
    <s v="P0180"/>
    <s v="WH02"/>
    <n v="20"/>
    <n v="225.63"/>
    <n v="0.05"/>
  </r>
  <r>
    <s v="OI0001414"/>
    <s v="ORD001798"/>
    <d v="2024-08-25T00:00:00"/>
    <x v="9"/>
    <x v="4"/>
    <s v="P0042"/>
    <s v="WH04"/>
    <n v="11"/>
    <n v="315.44"/>
    <n v="0.15"/>
  </r>
  <r>
    <s v="OI0001415"/>
    <s v="ORD001798"/>
    <d v="2024-08-25T00:00:00"/>
    <x v="9"/>
    <x v="4"/>
    <s v="P0077"/>
    <s v="WH07"/>
    <n v="3"/>
    <n v="112.25"/>
    <n v="0.1"/>
  </r>
  <r>
    <s v="OI0001416"/>
    <s v="ORD002124"/>
    <d v="2023-06-01T00:00:00"/>
    <x v="14"/>
    <x v="0"/>
    <s v="P0062"/>
    <s v="WH10"/>
    <n v="23"/>
    <n v="161.86000000000001"/>
    <n v="0"/>
  </r>
  <r>
    <s v="OI0001417"/>
    <s v="ORD002124"/>
    <d v="2023-06-01T00:00:00"/>
    <x v="14"/>
    <x v="3"/>
    <s v="P0152"/>
    <s v="WH08"/>
    <n v="15"/>
    <n v="336.63"/>
    <n v="0.15"/>
  </r>
  <r>
    <s v="OI0001418"/>
    <s v="ORD000923"/>
    <d v="2023-10-28T00:00:00"/>
    <x v="8"/>
    <x v="0"/>
    <s v="P0022"/>
    <s v="WH04"/>
    <n v="3"/>
    <n v="191.31"/>
    <n v="0"/>
  </r>
  <r>
    <s v="OI0001419"/>
    <s v="ORD000923"/>
    <d v="2023-10-28T00:00:00"/>
    <x v="8"/>
    <x v="1"/>
    <s v="P0198"/>
    <s v="WH10"/>
    <n v="7"/>
    <n v="301.5"/>
    <n v="0.1"/>
  </r>
  <r>
    <s v="OI0001420"/>
    <s v="ORD000923"/>
    <d v="2023-10-28T00:00:00"/>
    <x v="8"/>
    <x v="0"/>
    <s v="P0165"/>
    <s v="WH08"/>
    <n v="10"/>
    <n v="184.18"/>
    <n v="0.05"/>
  </r>
  <r>
    <s v="OI0001421"/>
    <s v="ORD005721"/>
    <d v="2024-10-14T00:00:00"/>
    <x v="12"/>
    <x v="2"/>
    <s v="P0126"/>
    <s v="WH10"/>
    <n v="7"/>
    <n v="498.32"/>
    <n v="0"/>
  </r>
  <r>
    <s v="OI0001422"/>
    <s v="ORD000506"/>
    <d v="2023-12-24T00:00:00"/>
    <x v="1"/>
    <x v="1"/>
    <s v="P0094"/>
    <s v="WH08"/>
    <n v="25"/>
    <n v="382.04"/>
    <n v="0.1"/>
  </r>
  <r>
    <s v="OI0001423"/>
    <s v="ORD000506"/>
    <d v="2023-12-24T00:00:00"/>
    <x v="1"/>
    <x v="0"/>
    <s v="P0070"/>
    <s v="WH09"/>
    <n v="22"/>
    <n v="143.55000000000001"/>
    <n v="0"/>
  </r>
  <r>
    <s v="OI0001424"/>
    <s v="ORD000506"/>
    <d v="2023-12-24T00:00:00"/>
    <x v="1"/>
    <x v="0"/>
    <s v="P0145"/>
    <s v="WH10"/>
    <n v="3"/>
    <n v="224.38"/>
    <n v="0"/>
  </r>
  <r>
    <s v="OI0001425"/>
    <s v="ORD005356"/>
    <d v="2023-12-29T00:00:00"/>
    <x v="1"/>
    <x v="0"/>
    <s v="P0074"/>
    <s v="WH03"/>
    <n v="10"/>
    <n v="391.01"/>
    <n v="0.1"/>
  </r>
  <r>
    <s v="OI0001426"/>
    <s v="ORD005356"/>
    <d v="2023-12-29T00:00:00"/>
    <x v="1"/>
    <x v="0"/>
    <s v="P0070"/>
    <s v="WH06"/>
    <n v="9"/>
    <n v="143.55000000000001"/>
    <n v="0"/>
  </r>
  <r>
    <s v="OI0001427"/>
    <s v="ORD002379"/>
    <d v="2023-08-21T00:00:00"/>
    <x v="16"/>
    <x v="4"/>
    <s v="P0186"/>
    <s v="WH02"/>
    <n v="4"/>
    <n v="147.91"/>
    <n v="0"/>
  </r>
  <r>
    <s v="OI0001428"/>
    <s v="ORD002379"/>
    <d v="2023-08-21T00:00:00"/>
    <x v="16"/>
    <x v="0"/>
    <s v="P0182"/>
    <s v="WH03"/>
    <n v="13"/>
    <n v="220.15"/>
    <n v="0.1"/>
  </r>
  <r>
    <s v="OI0001429"/>
    <s v="ORD002379"/>
    <d v="2023-08-21T00:00:00"/>
    <x v="16"/>
    <x v="0"/>
    <s v="P0070"/>
    <s v="WH08"/>
    <n v="9"/>
    <n v="143.55000000000001"/>
    <n v="0.1"/>
  </r>
  <r>
    <s v="OI0001430"/>
    <s v="ORD002379"/>
    <d v="2023-08-21T00:00:00"/>
    <x v="16"/>
    <x v="1"/>
    <s v="P0121"/>
    <s v="WH10"/>
    <n v="13"/>
    <n v="200.07"/>
    <n v="0"/>
  </r>
  <r>
    <s v="OI0001431"/>
    <s v="ORD002119"/>
    <d v="2024-01-28T00:00:00"/>
    <x v="3"/>
    <x v="4"/>
    <s v="P0057"/>
    <s v="WH01"/>
    <n v="4"/>
    <n v="50.53"/>
    <n v="0.15"/>
  </r>
  <r>
    <s v="OI0001432"/>
    <s v="ORD002119"/>
    <d v="2024-01-28T00:00:00"/>
    <x v="3"/>
    <x v="1"/>
    <s v="P0148"/>
    <s v="WH05"/>
    <n v="12"/>
    <n v="175.38"/>
    <n v="0"/>
  </r>
  <r>
    <s v="OI0001433"/>
    <s v="ORD002906"/>
    <d v="2023-12-07T00:00:00"/>
    <x v="1"/>
    <x v="2"/>
    <s v="P0071"/>
    <s v="WH01"/>
    <n v="10"/>
    <n v="122.37"/>
    <n v="0"/>
  </r>
  <r>
    <s v="OI0001434"/>
    <s v="ORD002906"/>
    <d v="2023-12-07T00:00:00"/>
    <x v="1"/>
    <x v="0"/>
    <s v="P0107"/>
    <s v="WH07"/>
    <n v="8"/>
    <n v="269.57"/>
    <n v="0.05"/>
  </r>
  <r>
    <s v="OI0001435"/>
    <s v="ORD000280"/>
    <d v="2023-10-18T00:00:00"/>
    <x v="8"/>
    <x v="4"/>
    <s v="P0109"/>
    <s v="WH01"/>
    <n v="20"/>
    <n v="469.16"/>
    <n v="0"/>
  </r>
  <r>
    <s v="OI0001436"/>
    <s v="ORD000111"/>
    <d v="2023-07-11T00:00:00"/>
    <x v="19"/>
    <x v="0"/>
    <s v="P0102"/>
    <s v="WH01"/>
    <n v="1"/>
    <n v="358.43"/>
    <n v="0.05"/>
  </r>
  <r>
    <s v="OI0001437"/>
    <s v="ORD000111"/>
    <d v="2023-07-11T00:00:00"/>
    <x v="19"/>
    <x v="0"/>
    <s v="P0063"/>
    <s v="WH01"/>
    <n v="18"/>
    <n v="388.93"/>
    <n v="0.05"/>
  </r>
  <r>
    <s v="OI0001438"/>
    <s v="ORD000111"/>
    <d v="2023-07-11T00:00:00"/>
    <x v="19"/>
    <x v="3"/>
    <s v="P0128"/>
    <s v="WH10"/>
    <n v="11"/>
    <n v="36.29"/>
    <n v="0"/>
  </r>
  <r>
    <s v="OI0001439"/>
    <s v="ORD000473"/>
    <d v="2023-06-29T00:00:00"/>
    <x v="14"/>
    <x v="0"/>
    <s v="P0029"/>
    <s v="WH01"/>
    <n v="16"/>
    <n v="64.27"/>
    <n v="0"/>
  </r>
  <r>
    <s v="OI0001440"/>
    <s v="ORD004569"/>
    <d v="2024-01-22T00:00:00"/>
    <x v="3"/>
    <x v="1"/>
    <s v="P0094"/>
    <s v="WH09"/>
    <n v="12"/>
    <n v="382.04"/>
    <n v="0.1"/>
  </r>
  <r>
    <s v="OI0001441"/>
    <s v="ORD004134"/>
    <d v="2023-12-26T00:00:00"/>
    <x v="1"/>
    <x v="3"/>
    <s v="P0024"/>
    <s v="WH06"/>
    <n v="5"/>
    <n v="190.51"/>
    <n v="0.05"/>
  </r>
  <r>
    <s v="OI0001442"/>
    <s v="ORD005414"/>
    <d v="2023-04-17T00:00:00"/>
    <x v="15"/>
    <x v="1"/>
    <s v="P0134"/>
    <s v="WH10"/>
    <n v="16"/>
    <n v="289.44"/>
    <n v="0"/>
  </r>
  <r>
    <s v="OI0001443"/>
    <s v="ORD002938"/>
    <d v="2023-01-19T00:00:00"/>
    <x v="21"/>
    <x v="2"/>
    <s v="P0032"/>
    <s v="WH02"/>
    <n v="5"/>
    <n v="42.24"/>
    <n v="0.1"/>
  </r>
  <r>
    <s v="OI0001444"/>
    <s v="ORD000463"/>
    <d v="2023-06-16T00:00:00"/>
    <x v="14"/>
    <x v="2"/>
    <s v="P0126"/>
    <s v="WH03"/>
    <n v="21"/>
    <n v="498.32"/>
    <n v="0"/>
  </r>
  <r>
    <s v="OI0001445"/>
    <s v="ORD000463"/>
    <d v="2023-06-16T00:00:00"/>
    <x v="14"/>
    <x v="0"/>
    <s v="P0072"/>
    <s v="WH04"/>
    <n v="13"/>
    <n v="323.27"/>
    <n v="0.15"/>
  </r>
  <r>
    <s v="OI0001446"/>
    <s v="ORD001987"/>
    <d v="2023-11-10T00:00:00"/>
    <x v="4"/>
    <x v="0"/>
    <s v="P0099"/>
    <s v="WH03"/>
    <n v="24"/>
    <n v="230.33"/>
    <n v="0"/>
  </r>
  <r>
    <s v="OI0001447"/>
    <s v="ORD001987"/>
    <d v="2023-11-10T00:00:00"/>
    <x v="4"/>
    <x v="1"/>
    <s v="P0011"/>
    <s v="WH03"/>
    <n v="19"/>
    <n v="272.76"/>
    <n v="0"/>
  </r>
  <r>
    <s v="OI0001448"/>
    <s v="ORD003407"/>
    <d v="2023-09-08T00:00:00"/>
    <x v="20"/>
    <x v="4"/>
    <s v="P0109"/>
    <s v="WH04"/>
    <n v="10"/>
    <n v="469.16"/>
    <n v="0"/>
  </r>
  <r>
    <s v="OI0001449"/>
    <s v="ORD003867"/>
    <d v="2023-01-11T00:00:00"/>
    <x v="21"/>
    <x v="4"/>
    <s v="P0192"/>
    <s v="WH04"/>
    <n v="8"/>
    <n v="187.74"/>
    <n v="0.05"/>
  </r>
  <r>
    <s v="OI0001450"/>
    <s v="ORD002013"/>
    <d v="2023-07-06T00:00:00"/>
    <x v="19"/>
    <x v="4"/>
    <s v="P0039"/>
    <s v="WH06"/>
    <n v="22"/>
    <n v="207.47"/>
    <n v="0.05"/>
  </r>
  <r>
    <s v="OI0001451"/>
    <s v="ORD000219"/>
    <d v="2024-10-25T00:00:00"/>
    <x v="12"/>
    <x v="2"/>
    <s v="P0079"/>
    <s v="WH10"/>
    <n v="9"/>
    <n v="193.17"/>
    <n v="0"/>
  </r>
  <r>
    <s v="OI0001452"/>
    <s v="ORD000219"/>
    <d v="2024-10-25T00:00:00"/>
    <x v="12"/>
    <x v="4"/>
    <s v="P0175"/>
    <s v="WH02"/>
    <n v="17"/>
    <n v="157.91999999999999"/>
    <n v="0.15"/>
  </r>
  <r>
    <s v="OI0001453"/>
    <s v="ORD005013"/>
    <d v="2024-02-10T00:00:00"/>
    <x v="10"/>
    <x v="1"/>
    <s v="P0148"/>
    <s v="WH03"/>
    <n v="5"/>
    <n v="175.38"/>
    <n v="0.15"/>
  </r>
  <r>
    <s v="OI0001454"/>
    <s v="ORD005013"/>
    <d v="2024-02-10T00:00:00"/>
    <x v="10"/>
    <x v="0"/>
    <s v="P0182"/>
    <s v="WH06"/>
    <n v="20"/>
    <n v="220.15"/>
    <n v="0"/>
  </r>
  <r>
    <s v="OI0001455"/>
    <s v="ORD003863"/>
    <d v="2023-11-16T00:00:00"/>
    <x v="4"/>
    <x v="3"/>
    <s v="P0132"/>
    <s v="WH10"/>
    <n v="23"/>
    <n v="505.56"/>
    <n v="0"/>
  </r>
  <r>
    <s v="OI0001456"/>
    <s v="ORD000404"/>
    <d v="2023-03-28T00:00:00"/>
    <x v="2"/>
    <x v="4"/>
    <s v="P0068"/>
    <s v="WH10"/>
    <n v="18"/>
    <n v="286.77"/>
    <n v="0"/>
  </r>
  <r>
    <s v="OI0001457"/>
    <s v="ORD000404"/>
    <d v="2023-03-28T00:00:00"/>
    <x v="2"/>
    <x v="0"/>
    <s v="P0159"/>
    <s v="WH05"/>
    <n v="8"/>
    <n v="398.53"/>
    <n v="0.05"/>
  </r>
  <r>
    <s v="OI0001458"/>
    <s v="ORD003391"/>
    <d v="2024-11-02T00:00:00"/>
    <x v="5"/>
    <x v="0"/>
    <s v="P0088"/>
    <s v="WH10"/>
    <n v="20"/>
    <n v="374.4"/>
    <n v="0"/>
  </r>
  <r>
    <s v="OI0001459"/>
    <s v="ORD003391"/>
    <d v="2024-11-02T00:00:00"/>
    <x v="5"/>
    <x v="0"/>
    <s v="P0070"/>
    <s v="WH04"/>
    <n v="21"/>
    <n v="143.55000000000001"/>
    <n v="0"/>
  </r>
  <r>
    <s v="OI0001460"/>
    <s v="ORD003391"/>
    <d v="2024-11-02T00:00:00"/>
    <x v="5"/>
    <x v="1"/>
    <s v="P0198"/>
    <s v="WH04"/>
    <n v="6"/>
    <n v="301.5"/>
    <n v="0"/>
  </r>
  <r>
    <s v="OI0001461"/>
    <s v="ORD003391"/>
    <d v="2024-11-02T00:00:00"/>
    <x v="5"/>
    <x v="1"/>
    <s v="P0189"/>
    <s v="WH04"/>
    <n v="7"/>
    <n v="322.11"/>
    <n v="0"/>
  </r>
  <r>
    <s v="OI0001462"/>
    <s v="ORD000146"/>
    <d v="2024-06-12T00:00:00"/>
    <x v="11"/>
    <x v="0"/>
    <s v="P0088"/>
    <s v="WH07"/>
    <n v="8"/>
    <n v="374.4"/>
    <n v="0"/>
  </r>
  <r>
    <s v="OI0001463"/>
    <s v="ORD000146"/>
    <d v="2024-06-12T00:00:00"/>
    <x v="11"/>
    <x v="3"/>
    <s v="P0024"/>
    <s v="WH06"/>
    <n v="11"/>
    <n v="190.51"/>
    <n v="0"/>
  </r>
  <r>
    <s v="OI0001464"/>
    <s v="ORD005906"/>
    <d v="2023-03-09T00:00:00"/>
    <x v="2"/>
    <x v="0"/>
    <s v="P0178"/>
    <s v="WH08"/>
    <n v="15"/>
    <n v="43.85"/>
    <n v="0.05"/>
  </r>
  <r>
    <s v="OI0001465"/>
    <s v="ORD005906"/>
    <d v="2023-03-09T00:00:00"/>
    <x v="2"/>
    <x v="4"/>
    <s v="P0191"/>
    <s v="WH04"/>
    <n v="3"/>
    <n v="65.73"/>
    <n v="0.15"/>
  </r>
  <r>
    <s v="OI0001466"/>
    <s v="ORD005906"/>
    <d v="2023-03-09T00:00:00"/>
    <x v="2"/>
    <x v="2"/>
    <s v="P0158"/>
    <s v="WH06"/>
    <n v="8"/>
    <n v="519.70000000000005"/>
    <n v="0.05"/>
  </r>
  <r>
    <s v="OI0001467"/>
    <s v="ORD005906"/>
    <d v="2023-03-09T00:00:00"/>
    <x v="2"/>
    <x v="1"/>
    <s v="P0097"/>
    <s v="WH02"/>
    <n v="11"/>
    <n v="220.74"/>
    <n v="0"/>
  </r>
  <r>
    <s v="OI0001468"/>
    <s v="ORD005653"/>
    <d v="2024-11-20T00:00:00"/>
    <x v="5"/>
    <x v="1"/>
    <s v="P0015"/>
    <s v="WH04"/>
    <n v="8"/>
    <n v="358.28"/>
    <n v="0"/>
  </r>
  <r>
    <s v="OI0001469"/>
    <s v="ORD005653"/>
    <d v="2024-11-20T00:00:00"/>
    <x v="5"/>
    <x v="4"/>
    <s v="P0181"/>
    <s v="WH01"/>
    <n v="22"/>
    <n v="46.82"/>
    <n v="0.15"/>
  </r>
  <r>
    <s v="OI0001470"/>
    <s v="ORD005653"/>
    <d v="2024-11-20T00:00:00"/>
    <x v="5"/>
    <x v="2"/>
    <s v="P0187"/>
    <s v="WH03"/>
    <n v="3"/>
    <n v="312.08"/>
    <n v="0.05"/>
  </r>
  <r>
    <s v="OI0001471"/>
    <s v="ORD005668"/>
    <d v="2023-12-18T00:00:00"/>
    <x v="1"/>
    <x v="3"/>
    <s v="P0162"/>
    <s v="WH09"/>
    <n v="2"/>
    <n v="323.06"/>
    <n v="0.05"/>
  </r>
  <r>
    <s v="OI0001472"/>
    <s v="ORD005668"/>
    <d v="2023-12-18T00:00:00"/>
    <x v="1"/>
    <x v="4"/>
    <s v="P0111"/>
    <s v="WH08"/>
    <n v="23"/>
    <n v="436.43"/>
    <m/>
  </r>
  <r>
    <s v="OI0001473"/>
    <s v="ORD005668"/>
    <d v="2023-12-18T00:00:00"/>
    <x v="1"/>
    <x v="4"/>
    <s v="P0199"/>
    <s v="WH09"/>
    <n v="1"/>
    <n v="222.24"/>
    <n v="0.05"/>
  </r>
  <r>
    <s v="OI0001474"/>
    <s v="ORD001749"/>
    <d v="2023-05-25T00:00:00"/>
    <x v="17"/>
    <x v="0"/>
    <s v="P0059"/>
    <s v="WH07"/>
    <n v="20"/>
    <n v="285.12"/>
    <n v="0.1"/>
  </r>
  <r>
    <s v="OI0001475"/>
    <s v="ORD003195"/>
    <d v="2023-07-31T00:00:00"/>
    <x v="19"/>
    <x v="2"/>
    <s v="P0026"/>
    <s v="WH02"/>
    <n v="6"/>
    <n v="494.93"/>
    <n v="0"/>
  </r>
  <r>
    <s v="OI0001476"/>
    <s v="ORD003195"/>
    <d v="2023-07-31T00:00:00"/>
    <x v="19"/>
    <x v="1"/>
    <s v="P0148"/>
    <s v="WH09"/>
    <n v="1"/>
    <n v="175.38"/>
    <n v="0.1"/>
  </r>
  <r>
    <s v="OI0001477"/>
    <s v="ORD004300"/>
    <d v="2023-06-16T00:00:00"/>
    <x v="14"/>
    <x v="0"/>
    <s v="P0082"/>
    <s v="WH07"/>
    <n v="8"/>
    <n v="283.81"/>
    <n v="0.05"/>
  </r>
  <r>
    <s v="OI0001478"/>
    <s v="ORD004300"/>
    <d v="2023-06-16T00:00:00"/>
    <x v="14"/>
    <x v="0"/>
    <s v="P0004"/>
    <s v="WH03"/>
    <n v="20"/>
    <n v="424.37"/>
    <n v="0.1"/>
  </r>
  <r>
    <s v="OI0001479"/>
    <s v="ORD004300"/>
    <d v="2023-06-16T00:00:00"/>
    <x v="14"/>
    <x v="3"/>
    <s v="P0146"/>
    <s v="WH01"/>
    <n v="2"/>
    <n v="152.19999999999999"/>
    <n v="0"/>
  </r>
  <r>
    <s v="OI0001480"/>
    <s v="ORD003937"/>
    <d v="2024-01-12T00:00:00"/>
    <x v="3"/>
    <x v="0"/>
    <s v="P0083"/>
    <s v="WH10"/>
    <n v="7"/>
    <n v="126.03"/>
    <n v="0.1"/>
  </r>
  <r>
    <s v="OI0001481"/>
    <s v="ORD003937"/>
    <d v="2024-01-12T00:00:00"/>
    <x v="3"/>
    <x v="1"/>
    <s v="P0200"/>
    <s v="WH02"/>
    <n v="3"/>
    <n v="377.95"/>
    <n v="0.15"/>
  </r>
  <r>
    <s v="OI0001482"/>
    <s v="ORD003937"/>
    <d v="2024-01-12T00:00:00"/>
    <x v="3"/>
    <x v="0"/>
    <s v="P0051"/>
    <s v="WH05"/>
    <n v="3"/>
    <n v="107.52"/>
    <n v="0.15"/>
  </r>
  <r>
    <s v="OI0001483"/>
    <s v="ORD000329"/>
    <d v="2023-10-05T00:00:00"/>
    <x v="8"/>
    <x v="0"/>
    <s v="P0086"/>
    <s v="WH09"/>
    <n v="20"/>
    <n v="316.57"/>
    <n v="0"/>
  </r>
  <r>
    <s v="OI0001484"/>
    <s v="ORD000329"/>
    <d v="2023-10-05T00:00:00"/>
    <x v="8"/>
    <x v="4"/>
    <s v="P0155"/>
    <s v="WH05"/>
    <n v="5"/>
    <n v="267.27999999999997"/>
    <m/>
  </r>
  <r>
    <s v="OI0001485"/>
    <s v="ORD000329"/>
    <d v="2023-10-05T00:00:00"/>
    <x v="8"/>
    <x v="4"/>
    <s v="P0038"/>
    <s v="WH01"/>
    <n v="-15"/>
    <n v="528.29999999999995"/>
    <n v="0"/>
  </r>
  <r>
    <s v="OI0001486"/>
    <s v="ORD000329"/>
    <d v="2023-10-05T00:00:00"/>
    <x v="8"/>
    <x v="1"/>
    <s v="P0050"/>
    <s v="WH04"/>
    <n v="17"/>
    <n v="93.54"/>
    <n v="0.1"/>
  </r>
  <r>
    <s v="OI0001487"/>
    <s v="ORD001329"/>
    <d v="2023-03-10T00:00:00"/>
    <x v="2"/>
    <x v="3"/>
    <s v="P0021"/>
    <s v="WH01"/>
    <n v="9"/>
    <n v="297.11"/>
    <n v="0"/>
  </r>
  <r>
    <s v="OI0001488"/>
    <s v="ORD001329"/>
    <d v="2023-03-10T00:00:00"/>
    <x v="2"/>
    <x v="3"/>
    <s v="P0052"/>
    <s v="WH04"/>
    <n v="12"/>
    <n v="85.3"/>
    <n v="0.1"/>
  </r>
  <r>
    <s v="OI0001489"/>
    <s v="ORD001329"/>
    <d v="2023-03-10T00:00:00"/>
    <x v="2"/>
    <x v="0"/>
    <s v="P0178"/>
    <s v="WH05"/>
    <n v="4"/>
    <n v="43.85"/>
    <n v="0.1"/>
  </r>
  <r>
    <s v="OI0001490"/>
    <s v="ORD003073"/>
    <d v="2024-11-02T00:00:00"/>
    <x v="5"/>
    <x v="4"/>
    <s v="P0038"/>
    <s v="WH01"/>
    <n v="8"/>
    <n v="528.29999999999995"/>
    <n v="0"/>
  </r>
  <r>
    <s v="OI0001491"/>
    <s v="ORD004365"/>
    <d v="2023-12-03T00:00:00"/>
    <x v="1"/>
    <x v="2"/>
    <s v="P0160"/>
    <s v="WH09"/>
    <n v="5"/>
    <n v="158.65"/>
    <n v="0.1"/>
  </r>
  <r>
    <s v="OI0001492"/>
    <s v="ORD004365"/>
    <d v="2023-12-03T00:00:00"/>
    <x v="1"/>
    <x v="2"/>
    <s v="P0126"/>
    <s v="WH02"/>
    <n v="6"/>
    <n v="498.32"/>
    <n v="0.15"/>
  </r>
  <r>
    <s v="OI0001493"/>
    <s v="ORD001889"/>
    <d v="2023-01-03T00:00:00"/>
    <x v="21"/>
    <x v="4"/>
    <s v="P0194"/>
    <s v="WH10"/>
    <n v="2"/>
    <n v="171.7"/>
    <n v="0.1"/>
  </r>
  <r>
    <s v="OI0001494"/>
    <s v="ORD001889"/>
    <d v="2023-01-03T00:00:00"/>
    <x v="21"/>
    <x v="2"/>
    <s v="P0026"/>
    <s v="WH01"/>
    <n v="16"/>
    <n v="494.93"/>
    <n v="0"/>
  </r>
  <r>
    <s v="OI0001495"/>
    <s v="ORD001889"/>
    <d v="2023-01-03T00:00:00"/>
    <x v="21"/>
    <x v="3"/>
    <s v="P0002"/>
    <s v="WH07"/>
    <n v="19"/>
    <n v="349.21"/>
    <n v="0.05"/>
  </r>
  <r>
    <s v="OI0001496"/>
    <s v="ORD001889"/>
    <d v="2023-01-03T00:00:00"/>
    <x v="21"/>
    <x v="0"/>
    <s v="P0107"/>
    <s v="WH05"/>
    <n v="22"/>
    <n v="269.57"/>
    <n v="0"/>
  </r>
  <r>
    <s v="OI0001497"/>
    <s v="ORD003394"/>
    <d v="2023-06-13T00:00:00"/>
    <x v="14"/>
    <x v="1"/>
    <s v="P0020"/>
    <s v="WH04"/>
    <n v="20"/>
    <n v="410.8"/>
    <n v="0.15"/>
  </r>
  <r>
    <s v="OI0001498"/>
    <s v="ORD005976"/>
    <d v="2023-04-07T00:00:00"/>
    <x v="15"/>
    <x v="4"/>
    <s v="P0191"/>
    <s v="WH03"/>
    <n v="8"/>
    <n v="65.73"/>
    <n v="0"/>
  </r>
  <r>
    <s v="OI0001499"/>
    <s v="ORD002120"/>
    <d v="2024-04-18T00:00:00"/>
    <x v="0"/>
    <x v="2"/>
    <s v="P0089"/>
    <s v="WH08"/>
    <n v="16"/>
    <n v="76.56"/>
    <n v="0"/>
  </r>
  <r>
    <s v="OI0001500"/>
    <s v="ORD002120"/>
    <d v="2024-04-18T00:00:00"/>
    <x v="0"/>
    <x v="0"/>
    <s v="P0004"/>
    <s v="WH05"/>
    <n v="12"/>
    <n v="424.37"/>
    <n v="0.15"/>
  </r>
  <r>
    <s v="OI0001501"/>
    <s v="ORD001562"/>
    <d v="2023-03-18T00:00:00"/>
    <x v="2"/>
    <x v="0"/>
    <s v="P0022"/>
    <s v="WH04"/>
    <n v="25"/>
    <n v="191.31"/>
    <n v="0.15"/>
  </r>
  <r>
    <s v="OI0001502"/>
    <s v="ORD001562"/>
    <d v="2023-03-18T00:00:00"/>
    <x v="2"/>
    <x v="3"/>
    <s v="P0127"/>
    <s v="WH09"/>
    <n v="-14"/>
    <n v="45.95"/>
    <n v="0"/>
  </r>
  <r>
    <s v="OI0001503"/>
    <s v="ORD000082"/>
    <d v="2024-09-14T00:00:00"/>
    <x v="7"/>
    <x v="4"/>
    <s v="P0191"/>
    <s v="WH03"/>
    <n v="13"/>
    <n v="65.73"/>
    <n v="0"/>
  </r>
  <r>
    <s v="OI0001504"/>
    <s v="ORD000082"/>
    <d v="2024-09-14T00:00:00"/>
    <x v="7"/>
    <x v="0"/>
    <s v="P0183"/>
    <s v="WH05"/>
    <n v="5"/>
    <n v="443.86"/>
    <n v="0.15"/>
  </r>
  <r>
    <s v="OI0001505"/>
    <s v="ORD004368"/>
    <d v="2023-02-15T00:00:00"/>
    <x v="6"/>
    <x v="4"/>
    <s v="P0104"/>
    <s v="WH09"/>
    <n v="20"/>
    <n v="195.47"/>
    <n v="0"/>
  </r>
  <r>
    <s v="OI0001506"/>
    <s v="ORD004368"/>
    <d v="2023-02-15T00:00:00"/>
    <x v="6"/>
    <x v="3"/>
    <s v="P0054"/>
    <s v="WH08"/>
    <n v="20"/>
    <n v="11.59"/>
    <n v="0"/>
  </r>
  <r>
    <s v="OI0001507"/>
    <s v="ORD005094"/>
    <d v="2023-05-26T00:00:00"/>
    <x v="17"/>
    <x v="1"/>
    <s v="P0033"/>
    <s v="WH06"/>
    <n v="22"/>
    <n v="188.62"/>
    <n v="0"/>
  </r>
  <r>
    <s v="OI0001508"/>
    <s v="ORD005094"/>
    <d v="2023-05-26T00:00:00"/>
    <x v="17"/>
    <x v="4"/>
    <s v="P0045"/>
    <s v="WH03"/>
    <n v="17"/>
    <n v="350.18"/>
    <n v="0"/>
  </r>
  <r>
    <s v="OI0001509"/>
    <s v="ORD005559"/>
    <d v="2024-09-25T00:00:00"/>
    <x v="7"/>
    <x v="0"/>
    <s v="P0075"/>
    <s v="WH05"/>
    <n v="25"/>
    <n v="101.7"/>
    <m/>
  </r>
  <r>
    <s v="OI0001510"/>
    <s v="ORD000046"/>
    <d v="2024-03-09T00:00:00"/>
    <x v="18"/>
    <x v="1"/>
    <s v="P0037"/>
    <s v="WH08"/>
    <n v="1"/>
    <n v="332.27"/>
    <n v="0.05"/>
  </r>
  <r>
    <s v="OI0001511"/>
    <s v="ORD000046"/>
    <d v="2024-03-09T00:00:00"/>
    <x v="18"/>
    <x v="1"/>
    <s v="P0050"/>
    <s v="WH06"/>
    <n v="14"/>
    <n v="93.54"/>
    <n v="0.05"/>
  </r>
  <r>
    <s v="OI0001512"/>
    <s v="ORD001177"/>
    <d v="2023-03-14T00:00:00"/>
    <x v="2"/>
    <x v="4"/>
    <s v="P0125"/>
    <s v="WH09"/>
    <n v="6"/>
    <n v="122.56"/>
    <n v="0.1"/>
  </r>
  <r>
    <s v="OI0001513"/>
    <s v="ORD001177"/>
    <d v="2023-03-14T00:00:00"/>
    <x v="2"/>
    <x v="1"/>
    <s v="P0067"/>
    <s v="WH04"/>
    <n v="17"/>
    <n v="59"/>
    <n v="0"/>
  </r>
  <r>
    <s v="OI0001514"/>
    <s v="ORD001177"/>
    <d v="2023-03-14T00:00:00"/>
    <x v="2"/>
    <x v="4"/>
    <s v="P0061"/>
    <s v="WH09"/>
    <n v="23"/>
    <n v="287.95999999999998"/>
    <n v="0.1"/>
  </r>
  <r>
    <s v="OI0001515"/>
    <s v="ORD001177"/>
    <d v="2023-03-14T00:00:00"/>
    <x v="2"/>
    <x v="3"/>
    <s v="P0078"/>
    <s v="WH09"/>
    <n v="1"/>
    <n v="121.55"/>
    <n v="0"/>
  </r>
  <r>
    <s v="OI0001516"/>
    <s v="ORD005742"/>
    <d v="2024-10-26T00:00:00"/>
    <x v="12"/>
    <x v="4"/>
    <s v="P0191"/>
    <s v="WH07"/>
    <n v="12"/>
    <n v="65.73"/>
    <n v="0.15"/>
  </r>
  <r>
    <s v="OI0001517"/>
    <s v="ORD005742"/>
    <d v="2024-10-26T00:00:00"/>
    <x v="12"/>
    <x v="4"/>
    <s v="P0144"/>
    <s v="WH05"/>
    <n v="22"/>
    <n v="189.58"/>
    <n v="0.15"/>
  </r>
  <r>
    <s v="OI0001518"/>
    <s v="ORD001018"/>
    <d v="2023-09-08T00:00:00"/>
    <x v="20"/>
    <x v="0"/>
    <s v="P0176"/>
    <s v="WH07"/>
    <n v="21"/>
    <n v="41.57"/>
    <n v="0"/>
  </r>
  <r>
    <s v="OI0001519"/>
    <s v="ORD001018"/>
    <d v="2023-09-08T00:00:00"/>
    <x v="20"/>
    <x v="1"/>
    <s v="P0097"/>
    <s v="WH06"/>
    <n v="14"/>
    <n v="220.74"/>
    <n v="0.05"/>
  </r>
  <r>
    <s v="OI0001520"/>
    <s v="ORD003165"/>
    <d v="2023-07-09T00:00:00"/>
    <x v="19"/>
    <x v="1"/>
    <s v="P0164"/>
    <s v="WH05"/>
    <n v="6"/>
    <n v="47.49"/>
    <n v="0"/>
  </r>
  <r>
    <s v="OI0001521"/>
    <s v="ORD003165"/>
    <d v="2023-07-09T00:00:00"/>
    <x v="19"/>
    <x v="1"/>
    <s v="P0011"/>
    <s v="WH06"/>
    <n v="14"/>
    <n v="272.76"/>
    <n v="0"/>
  </r>
  <r>
    <s v="OI0001522"/>
    <s v="ORD001697"/>
    <d v="2023-06-15T00:00:00"/>
    <x v="14"/>
    <x v="1"/>
    <s v="P0081"/>
    <s v="WH03"/>
    <n v="13"/>
    <n v="280.77999999999997"/>
    <n v="0"/>
  </r>
  <r>
    <s v="OI0001523"/>
    <s v="ORD001697"/>
    <d v="2023-06-15T00:00:00"/>
    <x v="14"/>
    <x v="2"/>
    <s v="P0120"/>
    <s v="WH04"/>
    <n v="2"/>
    <n v="373.06"/>
    <n v="0"/>
  </r>
  <r>
    <s v="OI0001524"/>
    <s v="ORD000092"/>
    <d v="2024-05-23T00:00:00"/>
    <x v="22"/>
    <x v="3"/>
    <s v="P0041"/>
    <s v="WH05"/>
    <n v="24"/>
    <n v="42.06"/>
    <n v="0.1"/>
  </r>
  <r>
    <s v="OI0001525"/>
    <s v="ORD000588"/>
    <d v="2024-03-28T00:00:00"/>
    <x v="18"/>
    <x v="3"/>
    <s v="P0193"/>
    <s v="WH06"/>
    <n v="2"/>
    <n v="279.18"/>
    <n v="0.05"/>
  </r>
  <r>
    <s v="OI0001526"/>
    <s v="ORD001448"/>
    <d v="2024-07-08T00:00:00"/>
    <x v="13"/>
    <x v="1"/>
    <s v="P0168"/>
    <s v="WH03"/>
    <n v="16"/>
    <n v="462.13"/>
    <n v="0"/>
  </r>
  <r>
    <s v="OI0001527"/>
    <s v="ORD001020"/>
    <d v="2023-03-27T00:00:00"/>
    <x v="2"/>
    <x v="3"/>
    <s v="P0127"/>
    <s v="WH01"/>
    <n v="15"/>
    <n v="45.95"/>
    <n v="0"/>
  </r>
  <r>
    <s v="OI0001528"/>
    <s v="ORD002688"/>
    <d v="2023-06-21T00:00:00"/>
    <x v="14"/>
    <x v="4"/>
    <s v="P0192"/>
    <s v="WH08"/>
    <n v="2"/>
    <n v="187.74"/>
    <n v="0"/>
  </r>
  <r>
    <s v="OI0001529"/>
    <s v="ORD001973"/>
    <d v="2024-11-06T00:00:00"/>
    <x v="5"/>
    <x v="3"/>
    <s v="P0005"/>
    <s v="WH04"/>
    <n v="1"/>
    <n v="253.72"/>
    <n v="0"/>
  </r>
  <r>
    <s v="OI0001530"/>
    <s v="ORD001973"/>
    <d v="2024-11-06T00:00:00"/>
    <x v="5"/>
    <x v="3"/>
    <s v="P0185"/>
    <s v="WH10"/>
    <n v="6"/>
    <n v="54.31"/>
    <n v="0.1"/>
  </r>
  <r>
    <s v="OI0001531"/>
    <s v="ORD001382"/>
    <d v="2023-01-22T00:00:00"/>
    <x v="21"/>
    <x v="4"/>
    <s v="P0087"/>
    <s v="WH09"/>
    <n v="1"/>
    <n v="188.01"/>
    <n v="0.05"/>
  </r>
  <r>
    <s v="OI0001532"/>
    <s v="ORD005365"/>
    <d v="2023-09-06T00:00:00"/>
    <x v="20"/>
    <x v="0"/>
    <s v="P0099"/>
    <s v="WH09"/>
    <n v="7"/>
    <n v="230.33"/>
    <n v="0.1"/>
  </r>
  <r>
    <s v="OI0001533"/>
    <s v="ORD002911"/>
    <d v="2023-08-30T00:00:00"/>
    <x v="16"/>
    <x v="1"/>
    <s v="P0100"/>
    <s v="WH03"/>
    <n v="15"/>
    <n v="346.41"/>
    <n v="0.05"/>
  </r>
  <r>
    <s v="OI0001534"/>
    <s v="ORD005137"/>
    <d v="2024-10-22T00:00:00"/>
    <x v="12"/>
    <x v="0"/>
    <s v="P0176"/>
    <s v="WH06"/>
    <n v="22"/>
    <n v="41.57"/>
    <n v="0.15"/>
  </r>
  <r>
    <s v="OI0001535"/>
    <s v="ORD005137"/>
    <d v="2024-10-22T00:00:00"/>
    <x v="12"/>
    <x v="4"/>
    <s v="P0009"/>
    <s v="WH08"/>
    <n v="3"/>
    <n v="175.54"/>
    <n v="0.05"/>
  </r>
  <r>
    <s v="OI0001536"/>
    <s v="ORD004623"/>
    <d v="2023-08-11T00:00:00"/>
    <x v="16"/>
    <x v="2"/>
    <s v="P0124"/>
    <s v="WH03"/>
    <n v="6"/>
    <n v="4.7"/>
    <n v="0"/>
  </r>
  <r>
    <s v="OI0001537"/>
    <s v="ORD004623"/>
    <d v="2023-08-11T00:00:00"/>
    <x v="16"/>
    <x v="1"/>
    <s v="P0010"/>
    <s v="WH08"/>
    <n v="8"/>
    <n v="86.23"/>
    <n v="0.05"/>
  </r>
  <r>
    <s v="OI0001538"/>
    <s v="ORD004623"/>
    <d v="2023-08-11T00:00:00"/>
    <x v="16"/>
    <x v="0"/>
    <s v="P0070"/>
    <s v="WH06"/>
    <n v="2"/>
    <n v="143.55000000000001"/>
    <n v="0"/>
  </r>
  <r>
    <s v="OI0001539"/>
    <s v="ORD002526"/>
    <d v="2023-01-09T00:00:00"/>
    <x v="21"/>
    <x v="1"/>
    <s v="P0164"/>
    <s v="WH04"/>
    <n v="20"/>
    <n v="47.49"/>
    <n v="0"/>
  </r>
  <r>
    <s v="OI0001540"/>
    <s v="ORD000788"/>
    <d v="2023-09-16T00:00:00"/>
    <x v="20"/>
    <x v="1"/>
    <s v="P0168"/>
    <s v="WH04"/>
    <n v="6"/>
    <n v="462.13"/>
    <n v="0"/>
  </r>
  <r>
    <s v="OI0001541"/>
    <s v="ORD000788"/>
    <d v="2023-09-16T00:00:00"/>
    <x v="20"/>
    <x v="1"/>
    <s v="P0030"/>
    <s v="WH04"/>
    <n v="21"/>
    <n v="246.7"/>
    <n v="0"/>
  </r>
  <r>
    <s v="OI0001542"/>
    <s v="ORD005674"/>
    <d v="2024-02-02T00:00:00"/>
    <x v="10"/>
    <x v="0"/>
    <s v="P0106"/>
    <s v="WH04"/>
    <n v="5"/>
    <n v="213.2"/>
    <m/>
  </r>
  <r>
    <s v="OI0001543"/>
    <s v="ORD005674"/>
    <d v="2024-02-02T00:00:00"/>
    <x v="10"/>
    <x v="1"/>
    <s v="P0015"/>
    <s v="WH04"/>
    <n v="16"/>
    <n v="358.28"/>
    <n v="0.05"/>
  </r>
  <r>
    <s v="OI0001544"/>
    <s v="ORD005916"/>
    <d v="2023-03-31T00:00:00"/>
    <x v="2"/>
    <x v="1"/>
    <s v="P0156"/>
    <s v="WH05"/>
    <n v="21"/>
    <n v="470.3"/>
    <n v="0"/>
  </r>
  <r>
    <s v="OI0001545"/>
    <s v="ORD001903"/>
    <d v="2023-05-15T00:00:00"/>
    <x v="17"/>
    <x v="0"/>
    <s v="P0165"/>
    <s v="WH10"/>
    <n v="2"/>
    <n v="184.18"/>
    <n v="0.1"/>
  </r>
  <r>
    <s v="OI0001546"/>
    <s v="ORD001903"/>
    <d v="2023-05-15T00:00:00"/>
    <x v="17"/>
    <x v="4"/>
    <s v="P0111"/>
    <s v="WH10"/>
    <n v="19"/>
    <n v="436.43"/>
    <n v="0"/>
  </r>
  <r>
    <s v="OI0001547"/>
    <s v="ORD001903"/>
    <d v="2023-05-15T00:00:00"/>
    <x v="17"/>
    <x v="1"/>
    <s v="P0006"/>
    <s v="WH03"/>
    <n v="3"/>
    <n v="543.91"/>
    <n v="0.05"/>
  </r>
  <r>
    <s v="OI0001548"/>
    <s v="ORD001505"/>
    <d v="2023-05-14T00:00:00"/>
    <x v="17"/>
    <x v="1"/>
    <s v="P0113"/>
    <s v="WH06"/>
    <n v="18"/>
    <n v="98.57"/>
    <n v="0.05"/>
  </r>
  <r>
    <s v="OI0001549"/>
    <s v="ORD001505"/>
    <d v="2023-05-14T00:00:00"/>
    <x v="17"/>
    <x v="2"/>
    <s v="P0157"/>
    <s v="WH02"/>
    <n v="11"/>
    <n v="37.479999999999997"/>
    <n v="0.05"/>
  </r>
  <r>
    <s v="OI0001550"/>
    <s v="ORD001505"/>
    <d v="2023-05-14T00:00:00"/>
    <x v="17"/>
    <x v="1"/>
    <s v="P0179"/>
    <s v="WH01"/>
    <n v="20"/>
    <n v="344.52"/>
    <n v="0.15"/>
  </r>
  <r>
    <s v="OI0001551"/>
    <s v="ORD005635"/>
    <d v="2024-01-20T00:00:00"/>
    <x v="3"/>
    <x v="2"/>
    <s v="P0157"/>
    <s v="WH10"/>
    <n v="14"/>
    <n v="37.479999999999997"/>
    <n v="0"/>
  </r>
  <r>
    <s v="OI0001552"/>
    <s v="ORD005635"/>
    <d v="2024-01-20T00:00:00"/>
    <x v="3"/>
    <x v="1"/>
    <s v="P0010"/>
    <s v="WH07"/>
    <n v="21"/>
    <n v="86.23"/>
    <n v="0.05"/>
  </r>
  <r>
    <s v="OI0001553"/>
    <s v="ORD003475"/>
    <d v="2023-07-12T00:00:00"/>
    <x v="19"/>
    <x v="2"/>
    <s v="P0032"/>
    <s v="WH03"/>
    <n v="7"/>
    <n v="42.24"/>
    <n v="0"/>
  </r>
  <r>
    <s v="OI0001554"/>
    <s v="ORD003475"/>
    <d v="2023-07-12T00:00:00"/>
    <x v="19"/>
    <x v="0"/>
    <s v="P0063"/>
    <s v="WH07"/>
    <n v="18"/>
    <n v="388.93"/>
    <n v="0.15"/>
  </r>
  <r>
    <s v="OI0001555"/>
    <s v="ORD002600"/>
    <d v="2023-10-25T00:00:00"/>
    <x v="8"/>
    <x v="0"/>
    <s v="P0069"/>
    <s v="WH05"/>
    <n v="12"/>
    <n v="260.81"/>
    <n v="0"/>
  </r>
  <r>
    <s v="OI0001556"/>
    <s v="ORD001400"/>
    <d v="2024-01-17T00:00:00"/>
    <x v="3"/>
    <x v="0"/>
    <s v="P0025"/>
    <s v="WH06"/>
    <n v="11"/>
    <n v="292.56"/>
    <n v="0.15"/>
  </r>
  <r>
    <s v="OI0001557"/>
    <s v="ORD003972"/>
    <d v="2023-09-20T00:00:00"/>
    <x v="20"/>
    <x v="2"/>
    <s v="P0157"/>
    <s v="WH10"/>
    <n v="15"/>
    <n v="37.479999999999997"/>
    <n v="0"/>
  </r>
  <r>
    <s v="OI0001558"/>
    <s v="ORD003972"/>
    <d v="2023-09-20T00:00:00"/>
    <x v="20"/>
    <x v="0"/>
    <s v="P0028"/>
    <s v="WH01"/>
    <n v="9"/>
    <n v="383.09"/>
    <n v="0.05"/>
  </r>
  <r>
    <s v="OI0001559"/>
    <s v="ORD003972"/>
    <d v="2023-09-20T00:00:00"/>
    <x v="20"/>
    <x v="2"/>
    <s v="P0093"/>
    <s v="WH02"/>
    <n v="14"/>
    <n v="331.55"/>
    <n v="0.15"/>
  </r>
  <r>
    <s v="OI0001560"/>
    <s v="ORD003972"/>
    <d v="2023-09-20T00:00:00"/>
    <x v="20"/>
    <x v="0"/>
    <s v="P0106"/>
    <s v="WH10"/>
    <n v="5"/>
    <n v="213.2"/>
    <n v="0"/>
  </r>
  <r>
    <s v="OI0001561"/>
    <s v="ORD001904"/>
    <d v="2023-01-17T00:00:00"/>
    <x v="21"/>
    <x v="4"/>
    <s v="P0043"/>
    <s v="WH05"/>
    <n v="9"/>
    <n v="147.47999999999999"/>
    <n v="0.1"/>
  </r>
  <r>
    <s v="OI0001562"/>
    <s v="ORD001904"/>
    <d v="2023-01-17T00:00:00"/>
    <x v="21"/>
    <x v="4"/>
    <s v="P0038"/>
    <s v="WH06"/>
    <n v="16"/>
    <n v="528.29999999999995"/>
    <n v="0.05"/>
  </r>
  <r>
    <s v="OI0001563"/>
    <s v="ORD004879"/>
    <d v="2023-10-05T00:00:00"/>
    <x v="8"/>
    <x v="3"/>
    <s v="P0005"/>
    <s v="WH10"/>
    <n v="25"/>
    <n v="253.72"/>
    <n v="0"/>
  </r>
  <r>
    <s v="OI0001564"/>
    <s v="ORD003915"/>
    <d v="2023-01-05T00:00:00"/>
    <x v="21"/>
    <x v="0"/>
    <s v="P0159"/>
    <s v="WH01"/>
    <n v="25"/>
    <n v="398.53"/>
    <n v="0.05"/>
  </r>
  <r>
    <s v="OI0001565"/>
    <s v="ORD003915"/>
    <d v="2023-01-05T00:00:00"/>
    <x v="21"/>
    <x v="4"/>
    <s v="P0115"/>
    <s v="WH07"/>
    <n v="21"/>
    <n v="459.57"/>
    <m/>
  </r>
  <r>
    <s v="OI0001566"/>
    <s v="ORD001897"/>
    <d v="2023-06-15T00:00:00"/>
    <x v="14"/>
    <x v="2"/>
    <s v="P0018"/>
    <s v="WH10"/>
    <n v="5"/>
    <n v="233.95"/>
    <n v="0.05"/>
  </r>
  <r>
    <s v="OI0001567"/>
    <s v="ORD001194"/>
    <d v="2023-06-08T00:00:00"/>
    <x v="14"/>
    <x v="1"/>
    <s v="P0037"/>
    <s v="WH03"/>
    <n v="12"/>
    <n v="332.27"/>
    <n v="0"/>
  </r>
  <r>
    <s v="OI0001568"/>
    <s v="ORD001191"/>
    <d v="2023-04-25T00:00:00"/>
    <x v="15"/>
    <x v="0"/>
    <s v="P0028"/>
    <s v="WH05"/>
    <n v="9"/>
    <n v="383.09"/>
    <n v="0"/>
  </r>
  <r>
    <s v="OI0001569"/>
    <s v="ORD000546"/>
    <d v="2023-02-06T00:00:00"/>
    <x v="6"/>
    <x v="0"/>
    <s v="P0099"/>
    <s v="WH02"/>
    <n v="16"/>
    <n v="230.33"/>
    <n v="0"/>
  </r>
  <r>
    <s v="OI0001570"/>
    <s v="ORD000546"/>
    <d v="2023-02-06T00:00:00"/>
    <x v="6"/>
    <x v="4"/>
    <s v="P0151"/>
    <s v="WH07"/>
    <n v="20"/>
    <n v="386.19"/>
    <n v="0.1"/>
  </r>
  <r>
    <s v="OI0001571"/>
    <s v="ORD004022"/>
    <d v="2023-06-04T00:00:00"/>
    <x v="14"/>
    <x v="4"/>
    <s v="P0087"/>
    <s v="WH03"/>
    <n v="22"/>
    <n v="188.01"/>
    <n v="0"/>
  </r>
  <r>
    <s v="OI0001572"/>
    <s v="ORD004985"/>
    <d v="2023-11-01T00:00:00"/>
    <x v="4"/>
    <x v="0"/>
    <s v="P0116"/>
    <s v="WH03"/>
    <n v="15"/>
    <n v="417.24"/>
    <n v="0"/>
  </r>
  <r>
    <s v="OI0001573"/>
    <s v="ORD004985"/>
    <d v="2023-11-01T00:00:00"/>
    <x v="4"/>
    <x v="0"/>
    <s v="P0036"/>
    <s v="WH09"/>
    <n v="20"/>
    <n v="540.58000000000004"/>
    <n v="0"/>
  </r>
  <r>
    <s v="OI0001574"/>
    <s v="ORD004985"/>
    <d v="2023-11-01T00:00:00"/>
    <x v="4"/>
    <x v="2"/>
    <s v="P0157"/>
    <s v="WH03"/>
    <n v="10"/>
    <n v="37.479999999999997"/>
    <n v="0"/>
  </r>
  <r>
    <s v="OI0001575"/>
    <s v="ORD004985"/>
    <d v="2023-11-01T00:00:00"/>
    <x v="4"/>
    <x v="3"/>
    <s v="P0024"/>
    <s v="WH05"/>
    <n v="13"/>
    <n v="190.51"/>
    <n v="0.15"/>
  </r>
  <r>
    <s v="OI0001576"/>
    <s v="ORD005832"/>
    <d v="2023-06-23T00:00:00"/>
    <x v="14"/>
    <x v="4"/>
    <s v="P0109"/>
    <s v="WH03"/>
    <n v="15"/>
    <n v="469.16"/>
    <n v="0.15"/>
  </r>
  <r>
    <s v="OI0001577"/>
    <s v="ORD005832"/>
    <d v="2023-06-23T00:00:00"/>
    <x v="14"/>
    <x v="4"/>
    <s v="P0008"/>
    <s v="WH03"/>
    <n v="4"/>
    <n v="51.68"/>
    <n v="0.15"/>
  </r>
  <r>
    <s v="OI0001578"/>
    <s v="ORD005100"/>
    <d v="2024-01-09T00:00:00"/>
    <x v="3"/>
    <x v="2"/>
    <s v="P0158"/>
    <s v="WH04"/>
    <n v="7"/>
    <n v="519.70000000000005"/>
    <n v="0"/>
  </r>
  <r>
    <s v="OI0001579"/>
    <s v="ORD002315"/>
    <d v="2023-05-22T00:00:00"/>
    <x v="17"/>
    <x v="2"/>
    <s v="P0093"/>
    <s v="WH01"/>
    <n v="10"/>
    <n v="331.55"/>
    <n v="0.1"/>
  </r>
  <r>
    <s v="OI0001580"/>
    <s v="ORD001295"/>
    <d v="2024-10-05T00:00:00"/>
    <x v="12"/>
    <x v="2"/>
    <s v="P0160"/>
    <s v="WH04"/>
    <n v="24"/>
    <n v="158.65"/>
    <n v="0.1"/>
  </r>
  <r>
    <s v="OI0001581"/>
    <s v="ORD000623"/>
    <d v="2024-01-02T00:00:00"/>
    <x v="3"/>
    <x v="0"/>
    <s v="P0182"/>
    <s v="WH10"/>
    <n v="6"/>
    <n v="220.15"/>
    <n v="0.15"/>
  </r>
  <r>
    <s v="OI0001582"/>
    <s v="ORD003145"/>
    <d v="2024-04-08T00:00:00"/>
    <x v="0"/>
    <x v="3"/>
    <s v="P0080"/>
    <s v="WH02"/>
    <n v="8"/>
    <n v="210.52"/>
    <n v="0"/>
  </r>
  <r>
    <s v="OI0001583"/>
    <s v="ORD001631"/>
    <d v="2023-07-22T00:00:00"/>
    <x v="19"/>
    <x v="2"/>
    <s v="P0153"/>
    <s v="WH04"/>
    <n v="7"/>
    <n v="61.4"/>
    <n v="0.15"/>
  </r>
  <r>
    <s v="OI0001584"/>
    <s v="ORD001631"/>
    <d v="2023-07-22T00:00:00"/>
    <x v="19"/>
    <x v="3"/>
    <s v="P0171"/>
    <s v="WH09"/>
    <n v="-3"/>
    <n v="450.56"/>
    <n v="0"/>
  </r>
  <r>
    <s v="OI0001585"/>
    <s v="ORD001631"/>
    <d v="2023-07-22T00:00:00"/>
    <x v="19"/>
    <x v="1"/>
    <s v="P0195"/>
    <s v="WH01"/>
    <n v="15"/>
    <n v="272.63"/>
    <n v="0"/>
  </r>
  <r>
    <s v="OI0001586"/>
    <s v="ORD001631"/>
    <d v="2023-07-22T00:00:00"/>
    <x v="19"/>
    <x v="0"/>
    <s v="P0145"/>
    <s v="WH01"/>
    <n v="19"/>
    <n v="224.38"/>
    <n v="0"/>
  </r>
  <r>
    <s v="OI0001587"/>
    <s v="ORD004064"/>
    <d v="2023-09-08T00:00:00"/>
    <x v="20"/>
    <x v="3"/>
    <s v="P0108"/>
    <s v="WH05"/>
    <n v="24"/>
    <n v="279.05"/>
    <n v="0"/>
  </r>
  <r>
    <s v="OI0001588"/>
    <s v="ORD004064"/>
    <d v="2023-09-08T00:00:00"/>
    <x v="20"/>
    <x v="1"/>
    <s v="P0164"/>
    <s v="WH01"/>
    <n v="2"/>
    <n v="47.49"/>
    <n v="0.05"/>
  </r>
  <r>
    <s v="OI0001589"/>
    <s v="ORD004064"/>
    <d v="2023-09-08T00:00:00"/>
    <x v="20"/>
    <x v="3"/>
    <s v="P0154"/>
    <s v="WH08"/>
    <n v="3"/>
    <n v="515.64"/>
    <n v="0.1"/>
  </r>
  <r>
    <s v="OI0001590"/>
    <s v="ORD005042"/>
    <d v="2024-11-24T00:00:00"/>
    <x v="5"/>
    <x v="0"/>
    <s v="P0044"/>
    <s v="WH01"/>
    <n v="17"/>
    <n v="21.12"/>
    <n v="0.1"/>
  </r>
  <r>
    <s v="OI0001591"/>
    <s v="ORD005371"/>
    <d v="2024-11-06T00:00:00"/>
    <x v="5"/>
    <x v="4"/>
    <s v="P0039"/>
    <s v="WH07"/>
    <n v="17"/>
    <n v="207.47"/>
    <m/>
  </r>
  <r>
    <s v="OI0001592"/>
    <s v="ORD005371"/>
    <d v="2024-11-06T00:00:00"/>
    <x v="5"/>
    <x v="4"/>
    <s v="P0019"/>
    <s v="WH06"/>
    <n v="12"/>
    <n v="203.36"/>
    <n v="0.15"/>
  </r>
  <r>
    <s v="OI0001593"/>
    <s v="ORD000620"/>
    <d v="2024-07-23T00:00:00"/>
    <x v="13"/>
    <x v="1"/>
    <s v="P0006"/>
    <s v="WH07"/>
    <n v="2"/>
    <n v="543.91"/>
    <n v="0.05"/>
  </r>
  <r>
    <s v="OI0001594"/>
    <s v="ORD002329"/>
    <d v="2024-03-31T00:00:00"/>
    <x v="18"/>
    <x v="4"/>
    <s v="P0035"/>
    <s v="WH06"/>
    <n v="15"/>
    <n v="95.05"/>
    <n v="0"/>
  </r>
  <r>
    <s v="OI0001595"/>
    <s v="ORD004115"/>
    <d v="2024-04-06T00:00:00"/>
    <x v="0"/>
    <x v="3"/>
    <s v="P0054"/>
    <s v="WH02"/>
    <n v="22"/>
    <n v="11.59"/>
    <n v="0.15"/>
  </r>
  <r>
    <s v="OI0001596"/>
    <s v="ORD000678"/>
    <d v="2023-09-14T00:00:00"/>
    <x v="20"/>
    <x v="3"/>
    <s v="P0152"/>
    <s v="WH02"/>
    <n v="4"/>
    <n v="336.63"/>
    <n v="0.15"/>
  </r>
  <r>
    <s v="OI0001597"/>
    <s v="ORD000678"/>
    <d v="2023-09-14T00:00:00"/>
    <x v="20"/>
    <x v="2"/>
    <s v="P0133"/>
    <s v="WH01"/>
    <n v="17"/>
    <n v="237.27"/>
    <n v="0"/>
  </r>
  <r>
    <s v="OI0001598"/>
    <s v="ORD004203"/>
    <d v="2023-09-12T00:00:00"/>
    <x v="20"/>
    <x v="1"/>
    <s v="P0174"/>
    <s v="WH09"/>
    <n v="5"/>
    <n v="321.41000000000003"/>
    <n v="0.1"/>
  </r>
  <r>
    <s v="OI0001599"/>
    <s v="ORD004203"/>
    <d v="2023-09-12T00:00:00"/>
    <x v="20"/>
    <x v="2"/>
    <s v="P0071"/>
    <s v="WH02"/>
    <n v="20"/>
    <n v="122.37"/>
    <n v="0.15"/>
  </r>
  <r>
    <s v="OI0001600"/>
    <s v="ORD004203"/>
    <d v="2023-09-12T00:00:00"/>
    <x v="20"/>
    <x v="1"/>
    <s v="P0156"/>
    <s v="WH01"/>
    <n v="4"/>
    <n v="470.3"/>
    <n v="0.05"/>
  </r>
  <r>
    <s v="OI0001601"/>
    <s v="ORD002144"/>
    <d v="2024-04-18T00:00:00"/>
    <x v="0"/>
    <x v="3"/>
    <s v="P0041"/>
    <s v="WH08"/>
    <n v="8"/>
    <n v="42.06"/>
    <n v="0.15"/>
  </r>
  <r>
    <s v="OI0001602"/>
    <s v="ORD002144"/>
    <d v="2024-04-18T00:00:00"/>
    <x v="0"/>
    <x v="4"/>
    <s v="P0016"/>
    <s v="WH04"/>
    <n v="4"/>
    <n v="398.25"/>
    <n v="0"/>
  </r>
  <r>
    <s v="OI0001603"/>
    <s v="ORD002144"/>
    <d v="2024-04-18T00:00:00"/>
    <x v="0"/>
    <x v="4"/>
    <s v="P0122"/>
    <s v="WH02"/>
    <n v="9"/>
    <n v="321.87"/>
    <n v="0"/>
  </r>
  <r>
    <s v="OI0001604"/>
    <s v="ORD002183"/>
    <d v="2024-06-22T00:00:00"/>
    <x v="11"/>
    <x v="3"/>
    <s v="P0128"/>
    <s v="WH08"/>
    <n v="22"/>
    <n v="36.29"/>
    <n v="0.15"/>
  </r>
  <r>
    <s v="OI0001605"/>
    <s v="ORD002183"/>
    <d v="2024-06-22T00:00:00"/>
    <x v="11"/>
    <x v="1"/>
    <s v="P0174"/>
    <s v="WH01"/>
    <n v="5"/>
    <n v="321.41000000000003"/>
    <n v="0"/>
  </r>
  <r>
    <s v="OI0001606"/>
    <s v="ORD003537"/>
    <d v="2023-11-11T00:00:00"/>
    <x v="4"/>
    <x v="3"/>
    <s v="P0049"/>
    <s v="WH06"/>
    <n v="12"/>
    <n v="277.33999999999997"/>
    <n v="0"/>
  </r>
  <r>
    <s v="OI0001607"/>
    <s v="ORD003211"/>
    <d v="2024-04-30T00:00:00"/>
    <x v="0"/>
    <x v="4"/>
    <s v="P0012"/>
    <s v="WH10"/>
    <n v="1"/>
    <n v="36.99"/>
    <n v="0.1"/>
  </r>
  <r>
    <s v="OI0001608"/>
    <s v="ORD004512"/>
    <d v="2024-08-17T00:00:00"/>
    <x v="9"/>
    <x v="2"/>
    <s v="P0187"/>
    <s v="WH02"/>
    <n v="17"/>
    <n v="312.08"/>
    <n v="0.05"/>
  </r>
  <r>
    <s v="OI0001609"/>
    <s v="ORD004512"/>
    <d v="2024-08-17T00:00:00"/>
    <x v="9"/>
    <x v="0"/>
    <s v="P0070"/>
    <s v="WH08"/>
    <n v="1"/>
    <n v="143.55000000000001"/>
    <m/>
  </r>
  <r>
    <s v="OI0001610"/>
    <s v="ORD003339"/>
    <d v="2023-05-06T00:00:00"/>
    <x v="17"/>
    <x v="0"/>
    <s v="P0022"/>
    <s v="WH10"/>
    <n v="3"/>
    <n v="191.31"/>
    <n v="0.15"/>
  </r>
  <r>
    <s v="OI0001611"/>
    <s v="ORD003339"/>
    <d v="2023-05-06T00:00:00"/>
    <x v="17"/>
    <x v="1"/>
    <s v="P0015"/>
    <s v="WH07"/>
    <n v="8"/>
    <n v="358.28"/>
    <n v="0.1"/>
  </r>
  <r>
    <s v="OI0001612"/>
    <s v="ORD003339"/>
    <d v="2023-05-06T00:00:00"/>
    <x v="17"/>
    <x v="3"/>
    <s v="P0152"/>
    <s v="WH05"/>
    <n v="8"/>
    <n v="336.63"/>
    <n v="0"/>
  </r>
  <r>
    <s v="OI0001613"/>
    <s v="ORD003250"/>
    <d v="2024-04-01T00:00:00"/>
    <x v="0"/>
    <x v="1"/>
    <s v="P0140"/>
    <s v="WH01"/>
    <n v="14"/>
    <n v="406.99"/>
    <n v="0"/>
  </r>
  <r>
    <s v="OI0001614"/>
    <s v="ORD003250"/>
    <d v="2024-04-01T00:00:00"/>
    <x v="0"/>
    <x v="1"/>
    <s v="P0030"/>
    <s v="WH06"/>
    <n v="1"/>
    <n v="246.7"/>
    <n v="0.05"/>
  </r>
  <r>
    <s v="OI0001615"/>
    <s v="ORD003250"/>
    <d v="2024-04-01T00:00:00"/>
    <x v="0"/>
    <x v="0"/>
    <s v="P0159"/>
    <s v="WH09"/>
    <n v="16"/>
    <n v="398.53"/>
    <n v="0"/>
  </r>
  <r>
    <s v="OI0001616"/>
    <s v="ORD002856"/>
    <d v="2023-08-18T00:00:00"/>
    <x v="16"/>
    <x v="0"/>
    <s v="P0182"/>
    <s v="WH09"/>
    <n v="15"/>
    <n v="220.15"/>
    <n v="0.1"/>
  </r>
  <r>
    <s v="OI0001617"/>
    <s v="ORD002856"/>
    <d v="2023-08-18T00:00:00"/>
    <x v="16"/>
    <x v="0"/>
    <s v="P0004"/>
    <s v="WH07"/>
    <n v="6"/>
    <n v="424.37"/>
    <n v="0"/>
  </r>
  <r>
    <s v="OI0001618"/>
    <s v="ORD002856"/>
    <d v="2023-08-18T00:00:00"/>
    <x v="16"/>
    <x v="4"/>
    <s v="P0188"/>
    <s v="WH04"/>
    <n v="9"/>
    <n v="532.79"/>
    <n v="0"/>
  </r>
  <r>
    <s v="OI0001619"/>
    <s v="ORD004105"/>
    <d v="2024-05-25T00:00:00"/>
    <x v="22"/>
    <x v="4"/>
    <s v="P0012"/>
    <s v="WH08"/>
    <n v="5"/>
    <n v="36.99"/>
    <n v="0.05"/>
  </r>
  <r>
    <s v="OI0001620"/>
    <s v="ORD003785"/>
    <d v="2024-04-10T00:00:00"/>
    <x v="0"/>
    <x v="2"/>
    <s v="P0047"/>
    <s v="WH02"/>
    <n v="16"/>
    <n v="208.02"/>
    <n v="0"/>
  </r>
  <r>
    <s v="OI0001621"/>
    <s v="ORD001163"/>
    <d v="2024-08-14T00:00:00"/>
    <x v="9"/>
    <x v="4"/>
    <s v="P0096"/>
    <s v="WH10"/>
    <n v="12"/>
    <n v="379.14"/>
    <n v="0"/>
  </r>
  <r>
    <s v="OI0001622"/>
    <s v="ORD004635"/>
    <d v="2024-10-09T00:00:00"/>
    <x v="12"/>
    <x v="3"/>
    <s v="P0146"/>
    <s v="WH06"/>
    <n v="15"/>
    <n v="152.19999999999999"/>
    <n v="0"/>
  </r>
  <r>
    <s v="OI0001623"/>
    <s v="ORD004635"/>
    <d v="2024-10-09T00:00:00"/>
    <x v="12"/>
    <x v="0"/>
    <s v="P0065"/>
    <s v="WH10"/>
    <n v="18"/>
    <n v="206.31"/>
    <n v="0.05"/>
  </r>
  <r>
    <s v="OI0001624"/>
    <s v="ORD004635"/>
    <d v="2024-10-09T00:00:00"/>
    <x v="12"/>
    <x v="2"/>
    <s v="P0071"/>
    <s v="WH03"/>
    <n v="6"/>
    <n v="122.37"/>
    <n v="0"/>
  </r>
  <r>
    <s v="OI0001625"/>
    <s v="ORD003636"/>
    <d v="2024-07-27T00:00:00"/>
    <x v="13"/>
    <x v="3"/>
    <s v="P0049"/>
    <s v="WH10"/>
    <n v="9"/>
    <n v="277.33999999999997"/>
    <n v="0"/>
  </r>
  <r>
    <s v="OI0001626"/>
    <s v="ORD003636"/>
    <d v="2024-07-27T00:00:00"/>
    <x v="13"/>
    <x v="4"/>
    <s v="P0186"/>
    <s v="WH05"/>
    <n v="24"/>
    <n v="147.91"/>
    <n v="0"/>
  </r>
  <r>
    <s v="OI0001627"/>
    <s v="ORD003636"/>
    <d v="2024-07-27T00:00:00"/>
    <x v="13"/>
    <x v="4"/>
    <s v="P0039"/>
    <s v="WH01"/>
    <n v="7"/>
    <n v="207.47"/>
    <n v="0"/>
  </r>
  <r>
    <s v="OI0001628"/>
    <s v="ORD003763"/>
    <d v="2024-06-03T00:00:00"/>
    <x v="11"/>
    <x v="4"/>
    <s v="P0039"/>
    <s v="WH10"/>
    <n v="22"/>
    <n v="207.47"/>
    <n v="0"/>
  </r>
  <r>
    <s v="OI0001629"/>
    <s v="ORD005651"/>
    <d v="2024-02-23T00:00:00"/>
    <x v="10"/>
    <x v="3"/>
    <s v="P0146"/>
    <s v="WH05"/>
    <n v="10"/>
    <n v="152.19999999999999"/>
    <n v="0.05"/>
  </r>
  <r>
    <s v="OI0001630"/>
    <s v="ORD000982"/>
    <d v="2023-04-29T00:00:00"/>
    <x v="15"/>
    <x v="0"/>
    <s v="P0025"/>
    <s v="WH02"/>
    <n v="6"/>
    <n v="292.56"/>
    <n v="0"/>
  </r>
  <r>
    <s v="OI0001631"/>
    <s v="ORD000982"/>
    <d v="2023-04-29T00:00:00"/>
    <x v="15"/>
    <x v="3"/>
    <s v="P0146"/>
    <s v="WH08"/>
    <n v="-4"/>
    <n v="152.19999999999999"/>
    <n v="0.15"/>
  </r>
  <r>
    <s v="OI0001632"/>
    <s v="ORD001334"/>
    <d v="2024-04-07T00:00:00"/>
    <x v="0"/>
    <x v="2"/>
    <s v="P0046"/>
    <s v="WH10"/>
    <n v="10"/>
    <n v="46.81"/>
    <n v="0"/>
  </r>
  <r>
    <s v="OI0001633"/>
    <s v="ORD002675"/>
    <d v="2023-02-02T00:00:00"/>
    <x v="6"/>
    <x v="4"/>
    <s v="P0077"/>
    <s v="WH03"/>
    <n v="24"/>
    <n v="112.25"/>
    <n v="0.1"/>
  </r>
  <r>
    <s v="OI0001634"/>
    <s v="ORD001269"/>
    <d v="2023-07-10T00:00:00"/>
    <x v="19"/>
    <x v="1"/>
    <s v="P0121"/>
    <s v="WH08"/>
    <n v="24"/>
    <n v="200.07"/>
    <n v="0.05"/>
  </r>
  <r>
    <s v="OI0001635"/>
    <s v="ORD001269"/>
    <d v="2023-07-10T00:00:00"/>
    <x v="19"/>
    <x v="0"/>
    <s v="P0070"/>
    <s v="WH03"/>
    <n v="5"/>
    <n v="143.55000000000001"/>
    <n v="0.15"/>
  </r>
  <r>
    <s v="OI0001636"/>
    <s v="ORD004742"/>
    <d v="2023-08-19T00:00:00"/>
    <x v="16"/>
    <x v="3"/>
    <s v="P0150"/>
    <s v="WH01"/>
    <n v="23"/>
    <n v="218.39"/>
    <n v="0"/>
  </r>
  <r>
    <s v="OI0001637"/>
    <s v="ORD000055"/>
    <d v="2023-03-06T00:00:00"/>
    <x v="2"/>
    <x v="3"/>
    <s v="P0132"/>
    <s v="WH04"/>
    <n v="21"/>
    <n v="505.56"/>
    <n v="0.05"/>
  </r>
  <r>
    <s v="OI0001638"/>
    <s v="ORD001380"/>
    <d v="2023-07-20T00:00:00"/>
    <x v="19"/>
    <x v="3"/>
    <s v="P0170"/>
    <s v="WH08"/>
    <n v="15"/>
    <n v="353.63"/>
    <n v="0"/>
  </r>
  <r>
    <s v="OI0001639"/>
    <s v="ORD001206"/>
    <d v="2023-07-03T00:00:00"/>
    <x v="19"/>
    <x v="2"/>
    <s v="P0023"/>
    <s v="WH06"/>
    <n v="3"/>
    <n v="167.05"/>
    <n v="0"/>
  </r>
  <r>
    <s v="OI0001640"/>
    <s v="ORD000469"/>
    <d v="2024-11-13T00:00:00"/>
    <x v="5"/>
    <x v="1"/>
    <s v="P0121"/>
    <s v="WH04"/>
    <n v="11"/>
    <n v="200.07"/>
    <n v="0"/>
  </r>
  <r>
    <s v="OI0001641"/>
    <s v="ORD000469"/>
    <d v="2024-11-13T00:00:00"/>
    <x v="5"/>
    <x v="2"/>
    <s v="P0071"/>
    <s v="WH07"/>
    <n v="6"/>
    <n v="122.37"/>
    <n v="0"/>
  </r>
  <r>
    <s v="OI0001642"/>
    <s v="ORD005515"/>
    <d v="2024-06-07T00:00:00"/>
    <x v="11"/>
    <x v="3"/>
    <s v="P0108"/>
    <s v="WH10"/>
    <n v="17"/>
    <n v="279.05"/>
    <n v="0"/>
  </r>
  <r>
    <s v="OI0001643"/>
    <s v="ORD004960"/>
    <d v="2024-03-12T00:00:00"/>
    <x v="18"/>
    <x v="0"/>
    <s v="P0182"/>
    <s v="WH08"/>
    <n v="-14"/>
    <n v="220.15"/>
    <n v="0.1"/>
  </r>
  <r>
    <s v="OI0001644"/>
    <s v="ORD004960"/>
    <d v="2024-03-12T00:00:00"/>
    <x v="18"/>
    <x v="0"/>
    <s v="P0075"/>
    <s v="WH01"/>
    <n v="10"/>
    <n v="101.7"/>
    <n v="0"/>
  </r>
  <r>
    <s v="OI0001645"/>
    <s v="ORD005255"/>
    <d v="2024-11-22T00:00:00"/>
    <x v="5"/>
    <x v="0"/>
    <s v="P0028"/>
    <s v="WH10"/>
    <n v="20"/>
    <n v="383.09"/>
    <n v="0.05"/>
  </r>
  <r>
    <s v="OI0001646"/>
    <s v="ORD005255"/>
    <d v="2024-11-22T00:00:00"/>
    <x v="5"/>
    <x v="3"/>
    <s v="P0132"/>
    <s v="WH03"/>
    <n v="1"/>
    <n v="505.56"/>
    <n v="0"/>
  </r>
  <r>
    <s v="OI0001647"/>
    <s v="ORD005255"/>
    <d v="2024-11-22T00:00:00"/>
    <x v="5"/>
    <x v="3"/>
    <s v="P0123"/>
    <s v="WH03"/>
    <n v="16"/>
    <n v="237.18"/>
    <n v="0"/>
  </r>
  <r>
    <s v="OI0001648"/>
    <s v="ORD001657"/>
    <d v="2023-10-04T00:00:00"/>
    <x v="8"/>
    <x v="0"/>
    <s v="P0180"/>
    <s v="WH04"/>
    <n v="15"/>
    <n v="225.63"/>
    <n v="0"/>
  </r>
  <r>
    <s v="OI0001649"/>
    <s v="ORD001657"/>
    <d v="2023-10-04T00:00:00"/>
    <x v="8"/>
    <x v="0"/>
    <s v="P0004"/>
    <s v="WH04"/>
    <n v="6"/>
    <n v="424.37"/>
    <n v="0"/>
  </r>
  <r>
    <s v="OI0001650"/>
    <s v="ORD003908"/>
    <d v="2023-06-29T00:00:00"/>
    <x v="14"/>
    <x v="0"/>
    <s v="P0044"/>
    <s v="WH10"/>
    <n v="6"/>
    <n v="21.12"/>
    <n v="0"/>
  </r>
  <r>
    <s v="OI0001651"/>
    <s v="ORD003908"/>
    <d v="2023-06-29T00:00:00"/>
    <x v="14"/>
    <x v="1"/>
    <s v="P0050"/>
    <s v="WH04"/>
    <n v="15"/>
    <n v="93.54"/>
    <n v="0"/>
  </r>
  <r>
    <s v="OI0001652"/>
    <s v="ORD003908"/>
    <d v="2023-06-29T00:00:00"/>
    <x v="14"/>
    <x v="1"/>
    <s v="P0100"/>
    <s v="WH10"/>
    <n v="1"/>
    <n v="346.41"/>
    <n v="0.05"/>
  </r>
  <r>
    <s v="OI0001653"/>
    <s v="ORD004352"/>
    <d v="2024-03-01T00:00:00"/>
    <x v="18"/>
    <x v="2"/>
    <s v="P0118"/>
    <s v="WH09"/>
    <n v="19"/>
    <n v="237.19"/>
    <n v="0.05"/>
  </r>
  <r>
    <s v="OI0001654"/>
    <s v="ORD004352"/>
    <d v="2024-03-01T00:00:00"/>
    <x v="18"/>
    <x v="0"/>
    <s v="P0029"/>
    <s v="WH05"/>
    <n v="3"/>
    <n v="64.27"/>
    <n v="0.05"/>
  </r>
  <r>
    <s v="OI0001655"/>
    <s v="ORD003657"/>
    <d v="2024-06-05T00:00:00"/>
    <x v="11"/>
    <x v="1"/>
    <s v="P0140"/>
    <s v="WH01"/>
    <n v="6"/>
    <n v="406.99"/>
    <n v="0.15"/>
  </r>
  <r>
    <s v="OI0001656"/>
    <s v="ORD005286"/>
    <d v="2024-06-19T00:00:00"/>
    <x v="11"/>
    <x v="4"/>
    <s v="P0042"/>
    <s v="WH03"/>
    <n v="4"/>
    <n v="315.44"/>
    <n v="0"/>
  </r>
  <r>
    <s v="OI0001657"/>
    <s v="ORD005169"/>
    <d v="2023-03-04T00:00:00"/>
    <x v="2"/>
    <x v="3"/>
    <s v="P0091"/>
    <s v="WH10"/>
    <n v="4"/>
    <n v="319.02"/>
    <n v="0.05"/>
  </r>
  <r>
    <s v="OI0001658"/>
    <s v="ORD001979"/>
    <d v="2023-12-21T00:00:00"/>
    <x v="1"/>
    <x v="4"/>
    <s v="P0194"/>
    <s v="WH10"/>
    <n v="8"/>
    <n v="171.7"/>
    <n v="0.05"/>
  </r>
  <r>
    <s v="OI0001659"/>
    <s v="ORD001979"/>
    <d v="2023-12-21T00:00:00"/>
    <x v="1"/>
    <x v="1"/>
    <s v="P0040"/>
    <s v="WH07"/>
    <n v="20"/>
    <n v="316.45"/>
    <n v="0"/>
  </r>
  <r>
    <s v="OI0001660"/>
    <s v="ORD001979"/>
    <d v="2023-12-21T00:00:00"/>
    <x v="1"/>
    <x v="2"/>
    <s v="P0118"/>
    <s v="WH06"/>
    <n v="24"/>
    <n v="237.19"/>
    <n v="0.05"/>
  </r>
  <r>
    <s v="OI0001661"/>
    <s v="ORD004757"/>
    <d v="2024-02-23T00:00:00"/>
    <x v="10"/>
    <x v="2"/>
    <s v="P0090"/>
    <s v="WH07"/>
    <n v="21"/>
    <n v="65.510000000000005"/>
    <n v="0"/>
  </r>
  <r>
    <s v="OI0001662"/>
    <s v="ORD002067"/>
    <d v="2023-03-01T00:00:00"/>
    <x v="2"/>
    <x v="4"/>
    <s v="P0122"/>
    <s v="WH09"/>
    <n v="16"/>
    <n v="321.87"/>
    <n v="0"/>
  </r>
  <r>
    <s v="OI0001663"/>
    <s v="ORD002067"/>
    <d v="2023-03-01T00:00:00"/>
    <x v="2"/>
    <x v="4"/>
    <s v="P0064"/>
    <s v="WH10"/>
    <n v="15"/>
    <n v="172.43"/>
    <n v="0.15"/>
  </r>
  <r>
    <s v="OI0001664"/>
    <s v="ORD004924"/>
    <d v="2024-02-08T00:00:00"/>
    <x v="10"/>
    <x v="1"/>
    <s v="P0033"/>
    <s v="WH06"/>
    <n v="16"/>
    <n v="188.62"/>
    <n v="0"/>
  </r>
  <r>
    <s v="OI0001665"/>
    <s v="ORD004924"/>
    <d v="2024-02-08T00:00:00"/>
    <x v="10"/>
    <x v="1"/>
    <s v="P0195"/>
    <s v="WH10"/>
    <n v="20"/>
    <n v="272.63"/>
    <n v="0"/>
  </r>
  <r>
    <s v="OI0001666"/>
    <s v="ORD005321"/>
    <d v="2024-07-01T00:00:00"/>
    <x v="13"/>
    <x v="2"/>
    <s v="P0126"/>
    <s v="WH05"/>
    <n v="24"/>
    <n v="498.32"/>
    <n v="0"/>
  </r>
  <r>
    <s v="OI0001667"/>
    <s v="ORD004397"/>
    <d v="2023-05-04T00:00:00"/>
    <x v="17"/>
    <x v="1"/>
    <s v="P0081"/>
    <s v="WH02"/>
    <n v="3"/>
    <n v="280.77999999999997"/>
    <n v="0.15"/>
  </r>
  <r>
    <s v="OI0001668"/>
    <s v="ORD002381"/>
    <d v="2024-04-27T00:00:00"/>
    <x v="0"/>
    <x v="4"/>
    <s v="P0151"/>
    <s v="WH06"/>
    <n v="5"/>
    <n v="386.19"/>
    <n v="0"/>
  </r>
  <r>
    <s v="OI0001669"/>
    <s v="ORD002381"/>
    <d v="2024-04-27T00:00:00"/>
    <x v="0"/>
    <x v="4"/>
    <s v="P0188"/>
    <s v="WH07"/>
    <n v="7"/>
    <n v="532.79"/>
    <n v="0.1"/>
  </r>
  <r>
    <s v="OI0001670"/>
    <s v="ORD002381"/>
    <d v="2024-04-27T00:00:00"/>
    <x v="0"/>
    <x v="2"/>
    <s v="P0017"/>
    <s v="WH07"/>
    <n v="23"/>
    <n v="13.62"/>
    <n v="0.05"/>
  </r>
  <r>
    <s v="OI0001671"/>
    <s v="ORD002381"/>
    <d v="2024-04-27T00:00:00"/>
    <x v="0"/>
    <x v="4"/>
    <s v="P0186"/>
    <s v="WH07"/>
    <n v="25"/>
    <n v="147.91"/>
    <n v="0"/>
  </r>
  <r>
    <s v="OI0001672"/>
    <s v="ORD005384"/>
    <d v="2023-11-08T00:00:00"/>
    <x v="4"/>
    <x v="3"/>
    <s v="P0114"/>
    <s v="WH03"/>
    <n v="3"/>
    <n v="58.88"/>
    <n v="0"/>
  </r>
  <r>
    <s v="OI0001673"/>
    <s v="ORD005384"/>
    <d v="2023-11-08T00:00:00"/>
    <x v="4"/>
    <x v="2"/>
    <s v="P0055"/>
    <s v="WH08"/>
    <n v="16"/>
    <n v="163.53"/>
    <n v="0.15"/>
  </r>
  <r>
    <s v="OI0001674"/>
    <s v="ORD005384"/>
    <d v="2023-11-08T00:00:00"/>
    <x v="4"/>
    <x v="4"/>
    <s v="P0008"/>
    <s v="WH08"/>
    <n v="3"/>
    <n v="51.68"/>
    <n v="0.15"/>
  </r>
  <r>
    <s v="OI0001675"/>
    <s v="ORD005334"/>
    <d v="2024-10-10T00:00:00"/>
    <x v="12"/>
    <x v="1"/>
    <s v="P0067"/>
    <s v="WH06"/>
    <n v="16"/>
    <n v="59"/>
    <n v="0.15"/>
  </r>
  <r>
    <s v="OI0001676"/>
    <s v="ORD001396"/>
    <d v="2024-03-26T00:00:00"/>
    <x v="18"/>
    <x v="1"/>
    <s v="P0031"/>
    <s v="WH01"/>
    <n v="8"/>
    <n v="96.64"/>
    <n v="0"/>
  </r>
  <r>
    <s v="OI0001677"/>
    <s v="ORD005198"/>
    <d v="2024-07-28T00:00:00"/>
    <x v="13"/>
    <x v="2"/>
    <s v="P0157"/>
    <s v="WH06"/>
    <n v="16"/>
    <n v="37.479999999999997"/>
    <n v="0"/>
  </r>
  <r>
    <s v="OI0001678"/>
    <s v="ORD005198"/>
    <d v="2024-07-28T00:00:00"/>
    <x v="13"/>
    <x v="0"/>
    <s v="P0180"/>
    <s v="WH09"/>
    <n v="-14"/>
    <n v="225.63"/>
    <n v="0.1"/>
  </r>
  <r>
    <s v="OI0001679"/>
    <s v="ORD001590"/>
    <d v="2023-11-11T00:00:00"/>
    <x v="4"/>
    <x v="3"/>
    <s v="P0142"/>
    <s v="WH06"/>
    <n v="3"/>
    <n v="261.29000000000002"/>
    <n v="0.05"/>
  </r>
  <r>
    <s v="OI0001680"/>
    <s v="ORD000689"/>
    <d v="2024-11-13T00:00:00"/>
    <x v="5"/>
    <x v="0"/>
    <s v="P0053"/>
    <s v="WH04"/>
    <n v="13"/>
    <n v="118.75"/>
    <n v="0.15"/>
  </r>
  <r>
    <s v="OI0001681"/>
    <s v="ORD000689"/>
    <d v="2024-11-13T00:00:00"/>
    <x v="5"/>
    <x v="0"/>
    <s v="P0165"/>
    <s v="WH05"/>
    <n v="16"/>
    <n v="184.18"/>
    <n v="0"/>
  </r>
  <r>
    <s v="OI0001682"/>
    <s v="ORD004958"/>
    <d v="2024-02-05T00:00:00"/>
    <x v="10"/>
    <x v="4"/>
    <s v="P0048"/>
    <s v="WH07"/>
    <n v="24"/>
    <n v="487.14"/>
    <n v="0"/>
  </r>
  <r>
    <s v="OI0001683"/>
    <s v="ORD000922"/>
    <d v="2023-04-01T00:00:00"/>
    <x v="15"/>
    <x v="2"/>
    <s v="P0047"/>
    <s v="WH05"/>
    <n v="23"/>
    <n v="208.02"/>
    <n v="0.05"/>
  </r>
  <r>
    <s v="OI0001684"/>
    <s v="ORD000922"/>
    <d v="2023-04-01T00:00:00"/>
    <x v="15"/>
    <x v="3"/>
    <s v="P0073"/>
    <s v="WH03"/>
    <n v="23"/>
    <n v="399.81"/>
    <n v="0.05"/>
  </r>
  <r>
    <s v="OI0001685"/>
    <s v="ORD000922"/>
    <d v="2023-04-01T00:00:00"/>
    <x v="15"/>
    <x v="1"/>
    <s v="P0015"/>
    <s v="WH06"/>
    <n v="7"/>
    <n v="358.28"/>
    <n v="0.05"/>
  </r>
  <r>
    <s v="OI0001686"/>
    <s v="ORD000922"/>
    <d v="2023-04-01T00:00:00"/>
    <x v="15"/>
    <x v="1"/>
    <s v="P0097"/>
    <s v="WH05"/>
    <n v="13"/>
    <n v="220.74"/>
    <n v="0.15"/>
  </r>
  <r>
    <s v="OI0001687"/>
    <s v="ORD003676"/>
    <d v="2024-04-05T00:00:00"/>
    <x v="0"/>
    <x v="4"/>
    <s v="P0135"/>
    <s v="WH01"/>
    <n v="13"/>
    <n v="171.07"/>
    <n v="0"/>
  </r>
  <r>
    <s v="OI0001688"/>
    <s v="ORD001003"/>
    <d v="2023-09-27T00:00:00"/>
    <x v="20"/>
    <x v="3"/>
    <s v="P0127"/>
    <s v="WH06"/>
    <n v="9"/>
    <n v="45.95"/>
    <n v="0"/>
  </r>
  <r>
    <s v="OI0001689"/>
    <s v="ORD001003"/>
    <d v="2023-09-27T00:00:00"/>
    <x v="20"/>
    <x v="0"/>
    <s v="P0180"/>
    <s v="WH10"/>
    <n v="1"/>
    <n v="225.63"/>
    <n v="0.05"/>
  </r>
  <r>
    <s v="OI0001690"/>
    <s v="ORD002205"/>
    <d v="2023-03-25T00:00:00"/>
    <x v="2"/>
    <x v="4"/>
    <s v="P0064"/>
    <s v="WH10"/>
    <n v="25"/>
    <n v="172.43"/>
    <n v="0"/>
  </r>
  <r>
    <s v="OI0001691"/>
    <s v="ORD004519"/>
    <d v="2024-12-01T00:00:00"/>
    <x v="23"/>
    <x v="4"/>
    <s v="P0043"/>
    <s v="WH07"/>
    <n v="9"/>
    <n v="147.47999999999999"/>
    <n v="0"/>
  </r>
  <r>
    <s v="OI0001692"/>
    <s v="ORD002715"/>
    <d v="2023-05-08T00:00:00"/>
    <x v="17"/>
    <x v="4"/>
    <s v="P0191"/>
    <s v="WH01"/>
    <n v="11"/>
    <n v="65.73"/>
    <n v="0"/>
  </r>
  <r>
    <s v="OI0001693"/>
    <s v="ORD003160"/>
    <d v="2024-08-18T00:00:00"/>
    <x v="9"/>
    <x v="2"/>
    <s v="P0046"/>
    <s v="WH07"/>
    <n v="23"/>
    <n v="46.81"/>
    <n v="0.05"/>
  </r>
  <r>
    <s v="OI0001694"/>
    <s v="ORD000369"/>
    <d v="2024-02-03T00:00:00"/>
    <x v="10"/>
    <x v="2"/>
    <s v="P0153"/>
    <s v="WH02"/>
    <n v="6"/>
    <n v="61.4"/>
    <n v="0"/>
  </r>
  <r>
    <s v="OI0001695"/>
    <s v="ORD000369"/>
    <d v="2024-02-03T00:00:00"/>
    <x v="10"/>
    <x v="0"/>
    <s v="P0159"/>
    <s v="WH01"/>
    <n v="15"/>
    <n v="398.53"/>
    <n v="0.15"/>
  </r>
  <r>
    <s v="OI0001696"/>
    <s v="ORD003133"/>
    <d v="2023-03-20T00:00:00"/>
    <x v="2"/>
    <x v="4"/>
    <s v="P0181"/>
    <s v="WH05"/>
    <n v="12"/>
    <n v="46.82"/>
    <n v="0.15"/>
  </r>
  <r>
    <s v="OI0001697"/>
    <s v="ORD003133"/>
    <d v="2023-03-20T00:00:00"/>
    <x v="2"/>
    <x v="1"/>
    <s v="P0100"/>
    <s v="WH02"/>
    <n v="14"/>
    <n v="346.41"/>
    <n v="0.15"/>
  </r>
  <r>
    <s v="OI0001698"/>
    <s v="ORD002537"/>
    <d v="2023-12-31T00:00:00"/>
    <x v="1"/>
    <x v="3"/>
    <s v="P0150"/>
    <s v="WH02"/>
    <n v="22"/>
    <n v="218.39"/>
    <n v="0.05"/>
  </r>
  <r>
    <s v="OI0001699"/>
    <s v="ORD002537"/>
    <d v="2023-12-31T00:00:00"/>
    <x v="1"/>
    <x v="4"/>
    <s v="P0057"/>
    <s v="WH01"/>
    <n v="6"/>
    <n v="50.53"/>
    <n v="0.15"/>
  </r>
  <r>
    <s v="OI0001700"/>
    <s v="ORD002874"/>
    <d v="2024-07-23T00:00:00"/>
    <x v="13"/>
    <x v="0"/>
    <s v="P0069"/>
    <s v="WH02"/>
    <n v="16"/>
    <n v="260.81"/>
    <n v="0.1"/>
  </r>
  <r>
    <s v="OI0001701"/>
    <s v="ORD002874"/>
    <d v="2024-07-23T00:00:00"/>
    <x v="13"/>
    <x v="2"/>
    <s v="P0079"/>
    <s v="WH09"/>
    <n v="8"/>
    <n v="193.17"/>
    <n v="0"/>
  </r>
  <r>
    <s v="OI0001702"/>
    <s v="ORD001065"/>
    <d v="2023-12-01T00:00:00"/>
    <x v="1"/>
    <x v="0"/>
    <s v="P0036"/>
    <s v="WH06"/>
    <n v="17"/>
    <n v="540.58000000000004"/>
    <n v="0.15"/>
  </r>
  <r>
    <s v="OI0001703"/>
    <s v="ORD001065"/>
    <d v="2023-12-01T00:00:00"/>
    <x v="1"/>
    <x v="0"/>
    <s v="P0183"/>
    <s v="WH04"/>
    <n v="21"/>
    <n v="443.86"/>
    <m/>
  </r>
  <r>
    <s v="OI0001704"/>
    <s v="ORD001065"/>
    <d v="2023-12-01T00:00:00"/>
    <x v="1"/>
    <x v="4"/>
    <s v="P0188"/>
    <s v="WH03"/>
    <n v="3"/>
    <n v="532.79"/>
    <n v="0.15"/>
  </r>
  <r>
    <s v="OI0001705"/>
    <s v="ORD002575"/>
    <d v="2024-05-24T00:00:00"/>
    <x v="22"/>
    <x v="1"/>
    <s v="P0168"/>
    <s v="WH03"/>
    <n v="19"/>
    <n v="462.13"/>
    <n v="0"/>
  </r>
  <r>
    <s v="OI0001706"/>
    <s v="ORD003290"/>
    <d v="2023-04-03T00:00:00"/>
    <x v="15"/>
    <x v="0"/>
    <s v="P0074"/>
    <s v="WH01"/>
    <n v="6"/>
    <n v="391.01"/>
    <n v="0.05"/>
  </r>
  <r>
    <s v="OI0001707"/>
    <s v="ORD003290"/>
    <d v="2023-04-03T00:00:00"/>
    <x v="15"/>
    <x v="1"/>
    <s v="P0031"/>
    <s v="WH01"/>
    <n v="14"/>
    <n v="96.64"/>
    <n v="0"/>
  </r>
  <r>
    <s v="OI0001708"/>
    <s v="ORD005279"/>
    <d v="2024-08-02T00:00:00"/>
    <x v="9"/>
    <x v="3"/>
    <s v="P0193"/>
    <s v="WH02"/>
    <n v="23"/>
    <n v="279.18"/>
    <n v="0.1"/>
  </r>
  <r>
    <s v="OI0001709"/>
    <s v="ORD005279"/>
    <d v="2024-08-02T00:00:00"/>
    <x v="9"/>
    <x v="2"/>
    <s v="P0158"/>
    <s v="WH01"/>
    <n v="3"/>
    <n v="519.70000000000005"/>
    <n v="0.15"/>
  </r>
  <r>
    <s v="OI0001710"/>
    <s v="ORD005279"/>
    <d v="2024-08-02T00:00:00"/>
    <x v="9"/>
    <x v="0"/>
    <s v="P0001"/>
    <s v="WH05"/>
    <n v="5"/>
    <n v="440.43"/>
    <n v="0"/>
  </r>
  <r>
    <s v="OI0001711"/>
    <s v="ORD003833"/>
    <d v="2023-11-05T00:00:00"/>
    <x v="4"/>
    <x v="3"/>
    <s v="P0119"/>
    <s v="WH01"/>
    <n v="15"/>
    <n v="475.7"/>
    <n v="0"/>
  </r>
  <r>
    <s v="OI0001712"/>
    <s v="ORD003833"/>
    <d v="2023-11-05T00:00:00"/>
    <x v="4"/>
    <x v="2"/>
    <s v="P0177"/>
    <s v="WH07"/>
    <n v="10"/>
    <n v="197.22"/>
    <n v="0"/>
  </r>
  <r>
    <s v="OI0001713"/>
    <s v="ORD000492"/>
    <d v="2024-06-16T00:00:00"/>
    <x v="11"/>
    <x v="4"/>
    <s v="P0111"/>
    <s v="WH01"/>
    <n v="17"/>
    <n v="436.43"/>
    <n v="0"/>
  </r>
  <r>
    <s v="OI0001714"/>
    <s v="ORD001353"/>
    <d v="2024-07-02T00:00:00"/>
    <x v="13"/>
    <x v="0"/>
    <s v="P0065"/>
    <s v="WH02"/>
    <n v="23"/>
    <n v="206.31"/>
    <n v="0.05"/>
  </r>
  <r>
    <s v="OI0001715"/>
    <s v="ORD001353"/>
    <d v="2024-07-02T00:00:00"/>
    <x v="13"/>
    <x v="2"/>
    <s v="P0160"/>
    <s v="WH07"/>
    <n v="24"/>
    <n v="158.65"/>
    <n v="0"/>
  </r>
  <r>
    <s v="OI0001716"/>
    <s v="ORD001528"/>
    <d v="2024-07-28T00:00:00"/>
    <x v="13"/>
    <x v="0"/>
    <s v="P0025"/>
    <s v="WH04"/>
    <n v="7"/>
    <n v="292.56"/>
    <n v="0.1"/>
  </r>
  <r>
    <s v="OI0001717"/>
    <s v="ORD003890"/>
    <d v="2024-08-19T00:00:00"/>
    <x v="9"/>
    <x v="4"/>
    <s v="P0068"/>
    <s v="WH03"/>
    <n v="18"/>
    <n v="286.77"/>
    <n v="0"/>
  </r>
  <r>
    <s v="OI0001718"/>
    <s v="ORD001395"/>
    <d v="2024-03-19T00:00:00"/>
    <x v="18"/>
    <x v="2"/>
    <s v="P0095"/>
    <s v="WH10"/>
    <n v="18"/>
    <n v="341.57"/>
    <n v="0.1"/>
  </r>
  <r>
    <s v="OI0001719"/>
    <s v="ORD001395"/>
    <d v="2024-03-19T00:00:00"/>
    <x v="18"/>
    <x v="0"/>
    <s v="P0069"/>
    <s v="WH08"/>
    <n v="15"/>
    <n v="260.81"/>
    <n v="0"/>
  </r>
  <r>
    <s v="OI0001720"/>
    <s v="ORD000724"/>
    <d v="2023-09-21T00:00:00"/>
    <x v="20"/>
    <x v="1"/>
    <s v="P0015"/>
    <s v="WH04"/>
    <n v="12"/>
    <n v="358.28"/>
    <n v="0.1"/>
  </r>
  <r>
    <s v="OI0001721"/>
    <s v="ORD002400"/>
    <d v="2023-03-27T00:00:00"/>
    <x v="2"/>
    <x v="4"/>
    <s v="P0038"/>
    <s v="WH01"/>
    <n v="2"/>
    <n v="528.29999999999995"/>
    <n v="0.1"/>
  </r>
  <r>
    <s v="OI0001722"/>
    <s v="ORD002400"/>
    <d v="2023-03-27T00:00:00"/>
    <x v="2"/>
    <x v="2"/>
    <s v="P0160"/>
    <s v="WH10"/>
    <n v="23"/>
    <n v="158.65"/>
    <n v="0.05"/>
  </r>
  <r>
    <s v="OI0001723"/>
    <s v="ORD002400"/>
    <d v="2023-03-27T00:00:00"/>
    <x v="2"/>
    <x v="0"/>
    <s v="P0165"/>
    <s v="WH07"/>
    <n v="24"/>
    <n v="184.18"/>
    <n v="0.15"/>
  </r>
  <r>
    <s v="OI0001724"/>
    <s v="ORD004144"/>
    <d v="2023-05-07T00:00:00"/>
    <x v="17"/>
    <x v="0"/>
    <s v="P0027"/>
    <s v="WH10"/>
    <n v="1"/>
    <n v="272.42"/>
    <n v="0"/>
  </r>
  <r>
    <s v="OI0001725"/>
    <s v="ORD004918"/>
    <d v="2023-10-22T00:00:00"/>
    <x v="8"/>
    <x v="2"/>
    <s v="P0032"/>
    <s v="WH01"/>
    <n v="1"/>
    <n v="42.24"/>
    <n v="0.1"/>
  </r>
  <r>
    <s v="OI0001726"/>
    <s v="ORD004918"/>
    <d v="2023-10-22T00:00:00"/>
    <x v="8"/>
    <x v="4"/>
    <s v="P0039"/>
    <s v="WH08"/>
    <n v="2"/>
    <n v="207.47"/>
    <n v="0.05"/>
  </r>
  <r>
    <s v="OI0001727"/>
    <s v="ORD004453"/>
    <d v="2023-10-08T00:00:00"/>
    <x v="8"/>
    <x v="2"/>
    <s v="P0093"/>
    <s v="WH07"/>
    <n v="23"/>
    <n v="331.55"/>
    <n v="0.15"/>
  </r>
  <r>
    <s v="OI0001728"/>
    <s v="ORD004453"/>
    <d v="2023-10-08T00:00:00"/>
    <x v="8"/>
    <x v="2"/>
    <s v="P0085"/>
    <s v="WH09"/>
    <n v="23"/>
    <n v="299.43"/>
    <n v="0.15"/>
  </r>
  <r>
    <s v="OI0001729"/>
    <s v="ORD004453"/>
    <d v="2023-10-08T00:00:00"/>
    <x v="8"/>
    <x v="0"/>
    <s v="P0099"/>
    <s v="WH01"/>
    <n v="12"/>
    <n v="230.33"/>
    <n v="0.15"/>
  </r>
  <r>
    <s v="OI0001730"/>
    <s v="ORD004453"/>
    <d v="2023-10-08T00:00:00"/>
    <x v="8"/>
    <x v="0"/>
    <s v="P0036"/>
    <s v="WH01"/>
    <n v="19"/>
    <n v="540.58000000000004"/>
    <n v="0.1"/>
  </r>
  <r>
    <s v="OI0001731"/>
    <s v="ORD003920"/>
    <d v="2024-09-03T00:00:00"/>
    <x v="7"/>
    <x v="2"/>
    <s v="P0153"/>
    <s v="WH03"/>
    <n v="25"/>
    <n v="61.4"/>
    <n v="0"/>
  </r>
  <r>
    <s v="OI0001732"/>
    <s v="ORD003920"/>
    <d v="2024-09-03T00:00:00"/>
    <x v="7"/>
    <x v="0"/>
    <s v="P0159"/>
    <s v="WH06"/>
    <n v="13"/>
    <n v="398.53"/>
    <n v="0.05"/>
  </r>
  <r>
    <s v="OI0001733"/>
    <s v="ORD004661"/>
    <d v="2023-04-29T00:00:00"/>
    <x v="15"/>
    <x v="1"/>
    <s v="P0015"/>
    <s v="WH01"/>
    <n v="4"/>
    <n v="358.28"/>
    <n v="0"/>
  </r>
  <r>
    <s v="OI0001734"/>
    <s v="ORD004661"/>
    <d v="2023-04-29T00:00:00"/>
    <x v="15"/>
    <x v="3"/>
    <s v="P0060"/>
    <s v="WH08"/>
    <n v="8"/>
    <n v="255.1"/>
    <n v="0"/>
  </r>
  <r>
    <s v="OI0001735"/>
    <s v="ORD004575"/>
    <d v="2024-10-25T00:00:00"/>
    <x v="12"/>
    <x v="2"/>
    <s v="P0160"/>
    <s v="WH01"/>
    <n v="24"/>
    <n v="158.65"/>
    <n v="0.15"/>
  </r>
  <r>
    <s v="OI0001736"/>
    <s v="ORD001512"/>
    <d v="2023-05-06T00:00:00"/>
    <x v="17"/>
    <x v="1"/>
    <s v="P0076"/>
    <s v="WH02"/>
    <n v="3"/>
    <n v="246.5"/>
    <n v="0"/>
  </r>
  <r>
    <s v="OI0001737"/>
    <s v="ORD005253"/>
    <d v="2023-07-25T00:00:00"/>
    <x v="19"/>
    <x v="1"/>
    <s v="P0168"/>
    <s v="WH03"/>
    <n v="5"/>
    <n v="462.13"/>
    <n v="0.1"/>
  </r>
  <r>
    <s v="OI0001738"/>
    <s v="ORD003883"/>
    <d v="2024-09-10T00:00:00"/>
    <x v="7"/>
    <x v="4"/>
    <s v="P0135"/>
    <s v="WH04"/>
    <n v="11"/>
    <n v="171.07"/>
    <n v="0"/>
  </r>
  <r>
    <s v="OI0001739"/>
    <s v="ORD002807"/>
    <d v="2023-11-13T00:00:00"/>
    <x v="4"/>
    <x v="3"/>
    <s v="P0073"/>
    <s v="WH06"/>
    <n v="19"/>
    <n v="399.81"/>
    <n v="0"/>
  </r>
  <r>
    <s v="OI0001740"/>
    <s v="ORD005374"/>
    <d v="2024-06-21T00:00:00"/>
    <x v="11"/>
    <x v="0"/>
    <s v="P0161"/>
    <s v="WH05"/>
    <n v="18"/>
    <n v="59.21"/>
    <n v="0"/>
  </r>
  <r>
    <s v="OI0001741"/>
    <s v="ORD005374"/>
    <d v="2024-06-21T00:00:00"/>
    <x v="11"/>
    <x v="1"/>
    <s v="P0011"/>
    <s v="WH06"/>
    <n v="19"/>
    <n v="272.76"/>
    <n v="0"/>
  </r>
  <r>
    <s v="OI0001742"/>
    <s v="ORD005374"/>
    <d v="2024-06-21T00:00:00"/>
    <x v="11"/>
    <x v="0"/>
    <s v="P0086"/>
    <s v="WH04"/>
    <n v="2"/>
    <n v="316.57"/>
    <n v="0.05"/>
  </r>
  <r>
    <s v="OI0001743"/>
    <s v="ORD005005"/>
    <d v="2023-01-28T00:00:00"/>
    <x v="21"/>
    <x v="2"/>
    <s v="P0177"/>
    <s v="WH04"/>
    <n v="17"/>
    <n v="197.22"/>
    <n v="0"/>
  </r>
  <r>
    <s v="OI0001744"/>
    <s v="ORD005005"/>
    <d v="2023-01-28T00:00:00"/>
    <x v="21"/>
    <x v="4"/>
    <s v="P0048"/>
    <s v="WH03"/>
    <n v="9"/>
    <n v="487.14"/>
    <n v="0"/>
  </r>
  <r>
    <s v="OI0001745"/>
    <s v="ORD003249"/>
    <d v="2023-02-24T00:00:00"/>
    <x v="6"/>
    <x v="0"/>
    <s v="P0069"/>
    <s v="WH05"/>
    <n v="4"/>
    <n v="260.81"/>
    <n v="0"/>
  </r>
  <r>
    <s v="OI0001746"/>
    <s v="ORD001110"/>
    <d v="2023-12-17T00:00:00"/>
    <x v="1"/>
    <x v="0"/>
    <s v="P0059"/>
    <s v="WH07"/>
    <n v="1"/>
    <n v="285.12"/>
    <n v="0"/>
  </r>
  <r>
    <s v="OI0001747"/>
    <s v="ORD000069"/>
    <d v="2024-05-16T00:00:00"/>
    <x v="22"/>
    <x v="2"/>
    <s v="P0071"/>
    <s v="WH07"/>
    <n v="17"/>
    <n v="122.37"/>
    <n v="0.1"/>
  </r>
  <r>
    <s v="OI0001748"/>
    <s v="ORD005511"/>
    <d v="2023-06-29T00:00:00"/>
    <x v="14"/>
    <x v="4"/>
    <s v="P0064"/>
    <s v="WH05"/>
    <n v="2"/>
    <n v="172.43"/>
    <n v="0.15"/>
  </r>
  <r>
    <s v="OI0001749"/>
    <s v="ORD005511"/>
    <d v="2023-06-29T00:00:00"/>
    <x v="14"/>
    <x v="2"/>
    <s v="P0160"/>
    <s v="WH04"/>
    <n v="25"/>
    <n v="158.65"/>
    <n v="0.05"/>
  </r>
  <r>
    <s v="OI0001750"/>
    <s v="ORD005511"/>
    <d v="2023-06-29T00:00:00"/>
    <x v="14"/>
    <x v="1"/>
    <s v="P0010"/>
    <s v="WH05"/>
    <n v="14"/>
    <n v="86.23"/>
    <n v="0"/>
  </r>
  <r>
    <s v="OI0001751"/>
    <s v="ORD003765"/>
    <d v="2023-07-22T00:00:00"/>
    <x v="19"/>
    <x v="2"/>
    <s v="P0017"/>
    <s v="WH07"/>
    <n v="4"/>
    <n v="13.62"/>
    <n v="0.1"/>
  </r>
  <r>
    <s v="OI0001752"/>
    <s v="ORD003765"/>
    <d v="2023-07-22T00:00:00"/>
    <x v="19"/>
    <x v="0"/>
    <s v="P0027"/>
    <s v="WH08"/>
    <n v="24"/>
    <n v="272.42"/>
    <n v="0"/>
  </r>
  <r>
    <s v="OI0001753"/>
    <s v="ORD003765"/>
    <d v="2023-07-22T00:00:00"/>
    <x v="19"/>
    <x v="0"/>
    <s v="P0088"/>
    <s v="WH04"/>
    <n v="2"/>
    <n v="374.4"/>
    <n v="0.1"/>
  </r>
  <r>
    <s v="OI0001754"/>
    <s v="ORD003765"/>
    <d v="2023-07-22T00:00:00"/>
    <x v="19"/>
    <x v="1"/>
    <s v="P0034"/>
    <s v="WH07"/>
    <n v="3"/>
    <n v="306.07"/>
    <n v="0"/>
  </r>
  <r>
    <s v="OI0001755"/>
    <s v="ORD001919"/>
    <d v="2023-12-24T00:00:00"/>
    <x v="1"/>
    <x v="1"/>
    <s v="P0134"/>
    <s v="WH08"/>
    <n v="7"/>
    <n v="289.44"/>
    <n v="0"/>
  </r>
  <r>
    <s v="OI0001756"/>
    <s v="ORD001919"/>
    <d v="2023-12-24T00:00:00"/>
    <x v="1"/>
    <x v="1"/>
    <s v="P0198"/>
    <s v="WH08"/>
    <n v="12"/>
    <n v="301.5"/>
    <n v="0.05"/>
  </r>
  <r>
    <s v="OI0001757"/>
    <s v="ORD001919"/>
    <d v="2023-12-24T00:00:00"/>
    <x v="1"/>
    <x v="0"/>
    <s v="P0110"/>
    <s v="WH07"/>
    <n v="2"/>
    <n v="118.24"/>
    <n v="0"/>
  </r>
  <r>
    <s v="OI0001758"/>
    <s v="ORD005759"/>
    <d v="2023-03-29T00:00:00"/>
    <x v="2"/>
    <x v="4"/>
    <s v="P0199"/>
    <s v="WH02"/>
    <n v="12"/>
    <n v="222.24"/>
    <n v="0"/>
  </r>
  <r>
    <s v="OI0001759"/>
    <s v="ORD005936"/>
    <d v="2024-05-29T00:00:00"/>
    <x v="22"/>
    <x v="3"/>
    <s v="P0021"/>
    <s v="WH05"/>
    <n v="5"/>
    <n v="297.11"/>
    <n v="0.1"/>
  </r>
  <r>
    <s v="OI0001760"/>
    <s v="ORD005936"/>
    <d v="2024-05-29T00:00:00"/>
    <x v="22"/>
    <x v="4"/>
    <s v="P0077"/>
    <s v="WH05"/>
    <n v="2"/>
    <n v="112.25"/>
    <n v="0.05"/>
  </r>
  <r>
    <s v="OI0001761"/>
    <s v="ORD005936"/>
    <d v="2024-05-29T00:00:00"/>
    <x v="22"/>
    <x v="4"/>
    <s v="P0068"/>
    <s v="WH03"/>
    <n v="14"/>
    <n v="286.77"/>
    <n v="0"/>
  </r>
  <r>
    <s v="OI0001762"/>
    <s v="ORD001129"/>
    <d v="2024-05-13T00:00:00"/>
    <x v="22"/>
    <x v="2"/>
    <s v="P0160"/>
    <s v="WH05"/>
    <n v="-21"/>
    <n v="158.65"/>
    <n v="0"/>
  </r>
  <r>
    <s v="OI0001763"/>
    <s v="ORD001129"/>
    <d v="2024-05-13T00:00:00"/>
    <x v="22"/>
    <x v="2"/>
    <s v="P0047"/>
    <s v="WH08"/>
    <n v="22"/>
    <n v="208.02"/>
    <n v="0"/>
  </r>
  <r>
    <s v="OI0001764"/>
    <s v="ORD000827"/>
    <d v="2023-07-26T00:00:00"/>
    <x v="19"/>
    <x v="3"/>
    <s v="P0049"/>
    <s v="WH03"/>
    <n v="21"/>
    <n v="277.33999999999997"/>
    <n v="0"/>
  </r>
  <r>
    <s v="OI0001765"/>
    <s v="ORD000827"/>
    <d v="2023-07-26T00:00:00"/>
    <x v="19"/>
    <x v="1"/>
    <s v="P0034"/>
    <s v="WH01"/>
    <n v="25"/>
    <n v="306.07"/>
    <n v="0"/>
  </r>
  <r>
    <s v="OI0001766"/>
    <s v="ORD001743"/>
    <d v="2023-07-11T00:00:00"/>
    <x v="19"/>
    <x v="1"/>
    <s v="P0179"/>
    <s v="WH04"/>
    <n v="25"/>
    <n v="344.52"/>
    <n v="0"/>
  </r>
  <r>
    <s v="OI0001767"/>
    <s v="ORD001743"/>
    <d v="2023-07-11T00:00:00"/>
    <x v="19"/>
    <x v="0"/>
    <s v="P0004"/>
    <s v="WH03"/>
    <n v="24"/>
    <n v="424.37"/>
    <n v="0.15"/>
  </r>
  <r>
    <s v="OI0001768"/>
    <s v="ORD001743"/>
    <d v="2023-07-11T00:00:00"/>
    <x v="19"/>
    <x v="2"/>
    <s v="P0177"/>
    <s v="WH08"/>
    <n v="3"/>
    <n v="197.22"/>
    <n v="0.15"/>
  </r>
  <r>
    <s v="OI0001769"/>
    <s v="ORD005655"/>
    <d v="2024-04-28T00:00:00"/>
    <x v="0"/>
    <x v="3"/>
    <s v="P0073"/>
    <s v="WH03"/>
    <n v="2"/>
    <n v="399.81"/>
    <n v="0.15"/>
  </r>
  <r>
    <s v="OI0001770"/>
    <s v="ORD005655"/>
    <d v="2024-04-28T00:00:00"/>
    <x v="0"/>
    <x v="1"/>
    <s v="P0067"/>
    <s v="WH04"/>
    <n v="5"/>
    <n v="59"/>
    <n v="0.05"/>
  </r>
  <r>
    <s v="OI0001771"/>
    <s v="ORD005655"/>
    <d v="2024-04-28T00:00:00"/>
    <x v="0"/>
    <x v="1"/>
    <s v="P0011"/>
    <s v="WH06"/>
    <n v="5"/>
    <n v="272.76"/>
    <n v="0"/>
  </r>
  <r>
    <s v="OI0001772"/>
    <s v="ORD005655"/>
    <d v="2024-04-28T00:00:00"/>
    <x v="0"/>
    <x v="4"/>
    <s v="P0016"/>
    <s v="WH05"/>
    <n v="2"/>
    <n v="398.25"/>
    <n v="0"/>
  </r>
  <r>
    <s v="OI0001773"/>
    <s v="ORD005789"/>
    <d v="2023-05-27T00:00:00"/>
    <x v="17"/>
    <x v="1"/>
    <s v="P0168"/>
    <s v="WH06"/>
    <n v="20"/>
    <n v="462.13"/>
    <n v="0"/>
  </r>
  <r>
    <s v="OI0001774"/>
    <s v="ORD005789"/>
    <d v="2023-05-27T00:00:00"/>
    <x v="17"/>
    <x v="0"/>
    <s v="P0072"/>
    <s v="WH03"/>
    <n v="7"/>
    <n v="323.27"/>
    <n v="0.05"/>
  </r>
  <r>
    <s v="OI0001775"/>
    <s v="ORD000671"/>
    <d v="2023-06-12T00:00:00"/>
    <x v="14"/>
    <x v="1"/>
    <s v="P0195"/>
    <s v="WH02"/>
    <n v="3"/>
    <n v="272.63"/>
    <n v="0.1"/>
  </r>
  <r>
    <s v="OI0001776"/>
    <s v="ORD000671"/>
    <d v="2023-06-12T00:00:00"/>
    <x v="14"/>
    <x v="3"/>
    <s v="P0114"/>
    <s v="WH07"/>
    <n v="10"/>
    <n v="58.88"/>
    <n v="0"/>
  </r>
  <r>
    <s v="OI0001777"/>
    <s v="ORD004173"/>
    <d v="2024-05-12T00:00:00"/>
    <x v="22"/>
    <x v="0"/>
    <s v="P0088"/>
    <s v="WH09"/>
    <n v="8"/>
    <n v="374.4"/>
    <n v="0"/>
  </r>
  <r>
    <s v="OI0001778"/>
    <s v="ORD003070"/>
    <d v="2023-09-29T00:00:00"/>
    <x v="20"/>
    <x v="1"/>
    <s v="P0147"/>
    <s v="WH01"/>
    <n v="19"/>
    <n v="323.72000000000003"/>
    <n v="0.15"/>
  </r>
  <r>
    <s v="OI0001779"/>
    <s v="ORD005388"/>
    <d v="2024-05-05T00:00:00"/>
    <x v="22"/>
    <x v="0"/>
    <s v="P0069"/>
    <s v="WH06"/>
    <n v="16"/>
    <n v="260.81"/>
    <n v="0"/>
  </r>
  <r>
    <s v="OI0001780"/>
    <s v="ORD001154"/>
    <d v="2023-09-29T00:00:00"/>
    <x v="20"/>
    <x v="2"/>
    <s v="P0143"/>
    <s v="WH02"/>
    <n v="23"/>
    <n v="472.52"/>
    <n v="0"/>
  </r>
  <r>
    <s v="OI0001781"/>
    <s v="ORD001154"/>
    <d v="2023-09-29T00:00:00"/>
    <x v="20"/>
    <x v="0"/>
    <s v="P0086"/>
    <s v="WH02"/>
    <n v="8"/>
    <n v="316.57"/>
    <n v="0.1"/>
  </r>
  <r>
    <s v="OI0001782"/>
    <s v="ORD001154"/>
    <d v="2023-09-29T00:00:00"/>
    <x v="20"/>
    <x v="2"/>
    <s v="P0055"/>
    <s v="WH08"/>
    <n v="6"/>
    <n v="163.53"/>
    <n v="0.05"/>
  </r>
  <r>
    <s v="OI0001783"/>
    <s v="ORD003784"/>
    <d v="2024-03-09T00:00:00"/>
    <x v="18"/>
    <x v="4"/>
    <s v="P0092"/>
    <s v="WH02"/>
    <n v="3"/>
    <n v="84.97"/>
    <n v="0.1"/>
  </r>
  <r>
    <s v="OI0001784"/>
    <s v="ORD002465"/>
    <d v="2024-04-27T00:00:00"/>
    <x v="0"/>
    <x v="4"/>
    <s v="P0038"/>
    <s v="WH02"/>
    <n v="22"/>
    <n v="528.29999999999995"/>
    <n v="0.15"/>
  </r>
  <r>
    <s v="OI0001785"/>
    <s v="ORD002465"/>
    <d v="2024-04-27T00:00:00"/>
    <x v="0"/>
    <x v="1"/>
    <s v="P0164"/>
    <s v="WH01"/>
    <n v="5"/>
    <n v="47.49"/>
    <n v="0"/>
  </r>
  <r>
    <s v="OI0001786"/>
    <s v="ORD002839"/>
    <d v="2024-07-28T00:00:00"/>
    <x v="13"/>
    <x v="3"/>
    <s v="P0073"/>
    <s v="WH01"/>
    <n v="18"/>
    <n v="399.81"/>
    <n v="0.15"/>
  </r>
  <r>
    <s v="OI0001787"/>
    <s v="ORD002839"/>
    <d v="2024-07-28T00:00:00"/>
    <x v="13"/>
    <x v="1"/>
    <s v="P0195"/>
    <s v="WH09"/>
    <n v="12"/>
    <n v="272.63"/>
    <n v="0"/>
  </r>
  <r>
    <s v="OI0001788"/>
    <s v="ORD002839"/>
    <d v="2024-07-28T00:00:00"/>
    <x v="13"/>
    <x v="2"/>
    <s v="P0157"/>
    <s v="WH02"/>
    <n v="2"/>
    <n v="37.479999999999997"/>
    <n v="0.05"/>
  </r>
  <r>
    <s v="OI0001789"/>
    <s v="ORD003868"/>
    <d v="2024-11-29T00:00:00"/>
    <x v="5"/>
    <x v="3"/>
    <s v="P0054"/>
    <s v="WH04"/>
    <n v="20"/>
    <n v="11.59"/>
    <n v="0.05"/>
  </r>
  <r>
    <s v="OI0001790"/>
    <s v="ORD003180"/>
    <d v="2023-03-12T00:00:00"/>
    <x v="2"/>
    <x v="2"/>
    <s v="P0158"/>
    <s v="WH05"/>
    <n v="9"/>
    <n v="519.70000000000005"/>
    <n v="0.1"/>
  </r>
  <r>
    <s v="OI0001791"/>
    <s v="ORD003180"/>
    <d v="2023-03-12T00:00:00"/>
    <x v="2"/>
    <x v="3"/>
    <s v="P0054"/>
    <s v="WH03"/>
    <n v="14"/>
    <n v="11.59"/>
    <n v="0.15"/>
  </r>
  <r>
    <s v="OI0001792"/>
    <s v="ORD003180"/>
    <d v="2023-03-12T00:00:00"/>
    <x v="2"/>
    <x v="0"/>
    <s v="P0099"/>
    <s v="WH08"/>
    <n v="1"/>
    <n v="230.33"/>
    <n v="0.1"/>
  </r>
  <r>
    <s v="OI0001793"/>
    <s v="ORD005630"/>
    <d v="2024-06-19T00:00:00"/>
    <x v="11"/>
    <x v="4"/>
    <s v="P0039"/>
    <s v="WH01"/>
    <n v="20"/>
    <n v="207.47"/>
    <n v="0"/>
  </r>
  <r>
    <s v="OI0001794"/>
    <s v="ORD005630"/>
    <d v="2024-06-19T00:00:00"/>
    <x v="11"/>
    <x v="2"/>
    <s v="P0095"/>
    <s v="WH03"/>
    <n v="16"/>
    <n v="341.57"/>
    <n v="0"/>
  </r>
  <r>
    <s v="OI0001795"/>
    <s v="ORD005630"/>
    <d v="2024-06-19T00:00:00"/>
    <x v="11"/>
    <x v="3"/>
    <s v="P0119"/>
    <s v="WH07"/>
    <n v="7"/>
    <n v="475.7"/>
    <n v="0"/>
  </r>
  <r>
    <s v="OI0001796"/>
    <s v="ORD000886"/>
    <d v="2024-05-20T00:00:00"/>
    <x v="22"/>
    <x v="4"/>
    <s v="P0035"/>
    <s v="WH01"/>
    <n v="11"/>
    <n v="95.05"/>
    <n v="0.05"/>
  </r>
  <r>
    <s v="OI0001797"/>
    <s v="ORD005900"/>
    <d v="2023-12-06T00:00:00"/>
    <x v="1"/>
    <x v="2"/>
    <s v="P0141"/>
    <s v="WH03"/>
    <n v="10"/>
    <n v="474.56"/>
    <n v="0"/>
  </r>
  <r>
    <s v="OI0001798"/>
    <s v="ORD001858"/>
    <d v="2024-07-29T00:00:00"/>
    <x v="13"/>
    <x v="3"/>
    <s v="P0123"/>
    <s v="WH02"/>
    <n v="5"/>
    <n v="237.18"/>
    <n v="0.1"/>
  </r>
  <r>
    <s v="OI0001799"/>
    <s v="ORD005980"/>
    <d v="2023-02-23T00:00:00"/>
    <x v="6"/>
    <x v="0"/>
    <s v="P0086"/>
    <s v="WH01"/>
    <n v="16"/>
    <n v="316.57"/>
    <n v="0.15"/>
  </r>
  <r>
    <s v="OI0001800"/>
    <s v="ORD005980"/>
    <d v="2023-02-23T00:00:00"/>
    <x v="6"/>
    <x v="0"/>
    <s v="P0130"/>
    <s v="WH07"/>
    <n v="12"/>
    <n v="229.27"/>
    <n v="0.05"/>
  </r>
  <r>
    <s v="OI0001801"/>
    <s v="ORD002670"/>
    <d v="2023-07-08T00:00:00"/>
    <x v="19"/>
    <x v="0"/>
    <s v="P0004"/>
    <s v="WH08"/>
    <n v="22"/>
    <n v="424.37"/>
    <n v="0.05"/>
  </r>
  <r>
    <s v="OI0001802"/>
    <s v="ORD001862"/>
    <d v="2024-01-20T00:00:00"/>
    <x v="3"/>
    <x v="4"/>
    <s v="P0104"/>
    <s v="WH02"/>
    <n v="5"/>
    <n v="195.47"/>
    <n v="0"/>
  </r>
  <r>
    <s v="OI0001803"/>
    <s v="ORD001862"/>
    <d v="2024-01-20T00:00:00"/>
    <x v="3"/>
    <x v="4"/>
    <s v="P0122"/>
    <s v="WH06"/>
    <n v="23"/>
    <n v="321.87"/>
    <n v="0.1"/>
  </r>
  <r>
    <s v="OI0001804"/>
    <s v="ORD004791"/>
    <d v="2023-02-24T00:00:00"/>
    <x v="6"/>
    <x v="2"/>
    <s v="P0023"/>
    <s v="WH10"/>
    <n v="11"/>
    <n v="167.05"/>
    <n v="0"/>
  </r>
  <r>
    <s v="OI0001805"/>
    <s v="ORD004791"/>
    <d v="2023-02-24T00:00:00"/>
    <x v="6"/>
    <x v="4"/>
    <s v="P0048"/>
    <s v="WH09"/>
    <n v="9"/>
    <n v="487.14"/>
    <n v="0.1"/>
  </r>
  <r>
    <s v="OI0001806"/>
    <s v="ORD004791"/>
    <d v="2023-02-24T00:00:00"/>
    <x v="6"/>
    <x v="1"/>
    <s v="P0050"/>
    <s v="WH06"/>
    <n v="8"/>
    <n v="93.54"/>
    <n v="0.05"/>
  </r>
  <r>
    <s v="OI0001807"/>
    <s v="ORD004488"/>
    <d v="2023-12-06T00:00:00"/>
    <x v="1"/>
    <x v="0"/>
    <s v="P0102"/>
    <s v="WH08"/>
    <n v="10"/>
    <n v="358.43"/>
    <n v="0.1"/>
  </r>
  <r>
    <s v="OI0001808"/>
    <s v="ORD004488"/>
    <d v="2023-12-06T00:00:00"/>
    <x v="1"/>
    <x v="3"/>
    <s v="P0080"/>
    <s v="WH09"/>
    <n v="21"/>
    <n v="210.52"/>
    <n v="0.1"/>
  </r>
  <r>
    <s v="OI0001809"/>
    <s v="ORD000820"/>
    <d v="2024-03-02T00:00:00"/>
    <x v="18"/>
    <x v="2"/>
    <s v="P0098"/>
    <s v="WH09"/>
    <n v="25"/>
    <n v="282.42"/>
    <n v="0.1"/>
  </r>
  <r>
    <s v="OI0001810"/>
    <s v="ORD000820"/>
    <d v="2024-03-02T00:00:00"/>
    <x v="18"/>
    <x v="3"/>
    <s v="P0132"/>
    <s v="WH08"/>
    <n v="23"/>
    <n v="505.56"/>
    <n v="0.1"/>
  </r>
  <r>
    <s v="OI0001811"/>
    <s v="ORD000959"/>
    <d v="2024-01-11T00:00:00"/>
    <x v="3"/>
    <x v="3"/>
    <s v="P0073"/>
    <s v="WH06"/>
    <n v="24"/>
    <n v="399.81"/>
    <n v="0"/>
  </r>
  <r>
    <s v="OI0001812"/>
    <s v="ORD000959"/>
    <d v="2024-01-11T00:00:00"/>
    <x v="3"/>
    <x v="0"/>
    <s v="P0075"/>
    <s v="WH03"/>
    <n v="5"/>
    <n v="101.7"/>
    <n v="0.15"/>
  </r>
  <r>
    <s v="OI0001813"/>
    <s v="ORD003126"/>
    <d v="2024-03-21T00:00:00"/>
    <x v="18"/>
    <x v="2"/>
    <s v="P0090"/>
    <s v="WH09"/>
    <n v="11"/>
    <n v="65.510000000000005"/>
    <n v="0"/>
  </r>
  <r>
    <s v="OI0001814"/>
    <s v="ORD003126"/>
    <d v="2024-03-21T00:00:00"/>
    <x v="18"/>
    <x v="0"/>
    <s v="P0083"/>
    <s v="WH08"/>
    <n v="19"/>
    <n v="126.03"/>
    <n v="0.05"/>
  </r>
  <r>
    <s v="OI0001815"/>
    <s v="ORD003126"/>
    <d v="2024-03-21T00:00:00"/>
    <x v="18"/>
    <x v="0"/>
    <s v="P0036"/>
    <s v="WH01"/>
    <n v="14"/>
    <n v="540.58000000000004"/>
    <n v="0"/>
  </r>
  <r>
    <s v="OI0001816"/>
    <s v="ORD002700"/>
    <d v="2023-03-26T00:00:00"/>
    <x v="2"/>
    <x v="4"/>
    <s v="P0064"/>
    <s v="WH04"/>
    <n v="11"/>
    <n v="172.43"/>
    <n v="0.1"/>
  </r>
  <r>
    <s v="OI0001817"/>
    <s v="ORD002700"/>
    <d v="2023-03-26T00:00:00"/>
    <x v="2"/>
    <x v="4"/>
    <s v="P0035"/>
    <s v="WH09"/>
    <n v="2"/>
    <n v="95.05"/>
    <n v="0.1"/>
  </r>
  <r>
    <s v="OI0001818"/>
    <s v="ORD002700"/>
    <d v="2023-03-26T00:00:00"/>
    <x v="2"/>
    <x v="1"/>
    <s v="P0030"/>
    <s v="WH07"/>
    <n v="24"/>
    <n v="246.7"/>
    <n v="0.05"/>
  </r>
  <r>
    <s v="OI0001819"/>
    <s v="ORD002700"/>
    <d v="2023-03-26T00:00:00"/>
    <x v="2"/>
    <x v="0"/>
    <s v="P0165"/>
    <s v="WH04"/>
    <n v="1"/>
    <n v="184.18"/>
    <n v="0.15"/>
  </r>
  <r>
    <s v="OI0001820"/>
    <s v="ORD003396"/>
    <d v="2023-09-12T00:00:00"/>
    <x v="20"/>
    <x v="1"/>
    <s v="P0189"/>
    <s v="WH06"/>
    <n v="18"/>
    <n v="322.11"/>
    <n v="0"/>
  </r>
  <r>
    <s v="OI0001821"/>
    <s v="ORD000142"/>
    <d v="2024-11-01T00:00:00"/>
    <x v="5"/>
    <x v="1"/>
    <s v="P0011"/>
    <s v="WH02"/>
    <n v="23"/>
    <n v="272.76"/>
    <n v="0.15"/>
  </r>
  <r>
    <s v="OI0001822"/>
    <s v="ORD001816"/>
    <d v="2023-08-19T00:00:00"/>
    <x v="16"/>
    <x v="2"/>
    <s v="P0131"/>
    <s v="WH06"/>
    <n v="1"/>
    <n v="358.06"/>
    <n v="0.05"/>
  </r>
  <r>
    <s v="OI0001823"/>
    <s v="ORD001816"/>
    <d v="2023-08-19T00:00:00"/>
    <x v="16"/>
    <x v="2"/>
    <s v="P0133"/>
    <s v="WH05"/>
    <n v="3"/>
    <n v="237.27"/>
    <n v="0"/>
  </r>
  <r>
    <s v="OI0001824"/>
    <s v="ORD003482"/>
    <d v="2024-09-29T00:00:00"/>
    <x v="7"/>
    <x v="1"/>
    <s v="P0105"/>
    <s v="WH09"/>
    <n v="15"/>
    <n v="191.24"/>
    <n v="0"/>
  </r>
  <r>
    <s v="OI0001825"/>
    <s v="ORD003999"/>
    <d v="2024-05-30T00:00:00"/>
    <x v="22"/>
    <x v="3"/>
    <s v="P0190"/>
    <s v="WH08"/>
    <n v="18"/>
    <n v="168.52"/>
    <n v="0"/>
  </r>
  <r>
    <s v="OI0001826"/>
    <s v="ORD003999"/>
    <d v="2024-05-30T00:00:00"/>
    <x v="22"/>
    <x v="0"/>
    <s v="P0053"/>
    <s v="WH10"/>
    <n v="18"/>
    <n v="118.75"/>
    <n v="0"/>
  </r>
  <r>
    <s v="OI0001827"/>
    <s v="ORD005797"/>
    <d v="2023-11-30T00:00:00"/>
    <x v="4"/>
    <x v="2"/>
    <s v="P0032"/>
    <s v="WH09"/>
    <n v="16"/>
    <n v="42.24"/>
    <n v="0"/>
  </r>
  <r>
    <s v="OI0001828"/>
    <s v="ORD002265"/>
    <d v="2024-07-13T00:00:00"/>
    <x v="13"/>
    <x v="4"/>
    <s v="P0057"/>
    <s v="WH02"/>
    <n v="3"/>
    <n v="50.53"/>
    <n v="0"/>
  </r>
  <r>
    <s v="OI0001829"/>
    <s v="ORD002265"/>
    <d v="2024-07-13T00:00:00"/>
    <x v="13"/>
    <x v="3"/>
    <s v="P0154"/>
    <s v="WH06"/>
    <n v="10"/>
    <n v="515.64"/>
    <n v="0"/>
  </r>
  <r>
    <s v="OI0001830"/>
    <s v="ORD004566"/>
    <d v="2024-05-17T00:00:00"/>
    <x v="22"/>
    <x v="1"/>
    <s v="P0033"/>
    <s v="WH04"/>
    <n v="8"/>
    <n v="188.62"/>
    <n v="0"/>
  </r>
  <r>
    <s v="OI0001831"/>
    <s v="ORD002117"/>
    <d v="2023-03-20T00:00:00"/>
    <x v="2"/>
    <x v="3"/>
    <s v="P0128"/>
    <s v="WH05"/>
    <n v="6"/>
    <n v="36.29"/>
    <n v="0"/>
  </r>
  <r>
    <s v="OI0001832"/>
    <s v="ORD003603"/>
    <d v="2023-07-30T00:00:00"/>
    <x v="19"/>
    <x v="4"/>
    <s v="P0016"/>
    <s v="WH06"/>
    <n v="22"/>
    <n v="398.25"/>
    <n v="0"/>
  </r>
  <r>
    <s v="OI0001833"/>
    <s v="ORD003603"/>
    <d v="2023-07-30T00:00:00"/>
    <x v="19"/>
    <x v="3"/>
    <s v="P0190"/>
    <s v="WH10"/>
    <n v="3"/>
    <n v="168.52"/>
    <n v="0.05"/>
  </r>
  <r>
    <s v="OI0001834"/>
    <s v="ORD003306"/>
    <d v="2024-07-08T00:00:00"/>
    <x v="13"/>
    <x v="0"/>
    <s v="P0003"/>
    <s v="WH08"/>
    <n v="7"/>
    <n v="219.99"/>
    <n v="0"/>
  </r>
  <r>
    <s v="OI0001835"/>
    <s v="ORD003328"/>
    <d v="2024-02-23T00:00:00"/>
    <x v="10"/>
    <x v="4"/>
    <s v="P0009"/>
    <s v="WH04"/>
    <n v="7"/>
    <n v="175.54"/>
    <n v="0"/>
  </r>
  <r>
    <s v="OI0001836"/>
    <s v="ORD003328"/>
    <d v="2024-02-23T00:00:00"/>
    <x v="10"/>
    <x v="3"/>
    <s v="P0142"/>
    <s v="WH04"/>
    <n v="-24"/>
    <n v="261.29000000000002"/>
    <n v="0"/>
  </r>
  <r>
    <s v="OI0001837"/>
    <s v="ORD002480"/>
    <d v="2024-08-24T00:00:00"/>
    <x v="9"/>
    <x v="2"/>
    <s v="P0017"/>
    <s v="WH07"/>
    <n v="14"/>
    <n v="13.62"/>
    <n v="0"/>
  </r>
  <r>
    <s v="OI0001838"/>
    <s v="ORD002480"/>
    <d v="2024-08-24T00:00:00"/>
    <x v="9"/>
    <x v="0"/>
    <s v="P0165"/>
    <s v="WH09"/>
    <n v="4"/>
    <n v="184.18"/>
    <n v="0"/>
  </r>
  <r>
    <s v="OI0001839"/>
    <s v="ORD000525"/>
    <d v="2023-05-29T00:00:00"/>
    <x v="17"/>
    <x v="2"/>
    <s v="P0032"/>
    <s v="WH04"/>
    <n v="6"/>
    <n v="42.24"/>
    <n v="0"/>
  </r>
  <r>
    <s v="OI0001840"/>
    <s v="ORD000525"/>
    <d v="2023-05-29T00:00:00"/>
    <x v="17"/>
    <x v="0"/>
    <s v="P0178"/>
    <s v="WH06"/>
    <n v="2"/>
    <n v="43.85"/>
    <n v="0.1"/>
  </r>
  <r>
    <s v="OI0001841"/>
    <s v="ORD001955"/>
    <d v="2024-03-09T00:00:00"/>
    <x v="18"/>
    <x v="1"/>
    <s v="P0174"/>
    <s v="WH02"/>
    <n v="3"/>
    <n v="321.41000000000003"/>
    <n v="0"/>
  </r>
  <r>
    <s v="OI0001842"/>
    <s v="ORD001461"/>
    <d v="2024-03-19T00:00:00"/>
    <x v="18"/>
    <x v="0"/>
    <s v="P0013"/>
    <s v="WH07"/>
    <n v="17"/>
    <n v="455.48"/>
    <n v="0"/>
  </r>
  <r>
    <s v="OI0001843"/>
    <s v="ORD003395"/>
    <d v="2023-09-17T00:00:00"/>
    <x v="20"/>
    <x v="2"/>
    <s v="P0126"/>
    <s v="WH10"/>
    <n v="18"/>
    <n v="498.32"/>
    <n v="0"/>
  </r>
  <r>
    <s v="OI0001844"/>
    <s v="ORD002909"/>
    <d v="2023-09-06T00:00:00"/>
    <x v="20"/>
    <x v="1"/>
    <s v="P0034"/>
    <s v="WH04"/>
    <n v="8"/>
    <n v="306.07"/>
    <n v="0"/>
  </r>
  <r>
    <s v="OI0001845"/>
    <s v="ORD001878"/>
    <d v="2024-08-06T00:00:00"/>
    <x v="9"/>
    <x v="0"/>
    <s v="P0022"/>
    <s v="WH02"/>
    <n v="16"/>
    <n v="191.31"/>
    <n v="0.1"/>
  </r>
  <r>
    <s v="OI0001846"/>
    <s v="ORD001878"/>
    <d v="2024-08-06T00:00:00"/>
    <x v="9"/>
    <x v="4"/>
    <s v="P0192"/>
    <s v="WH07"/>
    <n v="24"/>
    <n v="187.74"/>
    <n v="0"/>
  </r>
  <r>
    <s v="OI0001847"/>
    <s v="ORD000375"/>
    <d v="2024-11-18T00:00:00"/>
    <x v="5"/>
    <x v="1"/>
    <s v="P0006"/>
    <s v="WH07"/>
    <n v="16"/>
    <n v="543.91"/>
    <n v="0"/>
  </r>
  <r>
    <s v="OI0001848"/>
    <s v="ORD002280"/>
    <d v="2023-02-19T00:00:00"/>
    <x v="6"/>
    <x v="1"/>
    <s v="P0081"/>
    <s v="WH01"/>
    <n v="2"/>
    <n v="280.77999999999997"/>
    <n v="0"/>
  </r>
  <r>
    <s v="OI0001849"/>
    <s v="ORD004577"/>
    <d v="2023-04-19T00:00:00"/>
    <x v="15"/>
    <x v="1"/>
    <s v="P0031"/>
    <s v="WH07"/>
    <n v="4"/>
    <n v="96.64"/>
    <n v="0"/>
  </r>
  <r>
    <s v="OI0001850"/>
    <s v="ORD005087"/>
    <d v="2024-03-13T00:00:00"/>
    <x v="18"/>
    <x v="0"/>
    <s v="P0083"/>
    <s v="WH03"/>
    <n v="1"/>
    <n v="126.03"/>
    <n v="0.1"/>
  </r>
  <r>
    <s v="OI0001851"/>
    <s v="ORD005087"/>
    <d v="2024-03-13T00:00:00"/>
    <x v="18"/>
    <x v="4"/>
    <s v="P0087"/>
    <s v="WH05"/>
    <n v="9"/>
    <n v="188.01"/>
    <n v="0"/>
  </r>
  <r>
    <s v="OI0001852"/>
    <s v="ORD005087"/>
    <d v="2024-03-13T00:00:00"/>
    <x v="18"/>
    <x v="1"/>
    <s v="P0129"/>
    <s v="WH09"/>
    <n v="14"/>
    <n v="198.42"/>
    <n v="0.05"/>
  </r>
  <r>
    <s v="OI0001853"/>
    <s v="ORD005087"/>
    <d v="2024-03-13T00:00:00"/>
    <x v="18"/>
    <x v="4"/>
    <s v="P0048"/>
    <s v="WH03"/>
    <n v="22"/>
    <n v="487.14"/>
    <n v="0.1"/>
  </r>
  <r>
    <s v="OI0001854"/>
    <s v="ORD003698"/>
    <d v="2023-05-15T00:00:00"/>
    <x v="17"/>
    <x v="0"/>
    <s v="P0044"/>
    <s v="WH01"/>
    <n v="24"/>
    <n v="21.12"/>
    <n v="0.15"/>
  </r>
  <r>
    <s v="OI0001855"/>
    <s v="ORD003698"/>
    <d v="2023-05-15T00:00:00"/>
    <x v="17"/>
    <x v="3"/>
    <s v="P0193"/>
    <s v="WH03"/>
    <n v="20"/>
    <n v="279.18"/>
    <n v="0"/>
  </r>
  <r>
    <s v="OI0001856"/>
    <s v="ORD005873"/>
    <d v="2024-10-22T00:00:00"/>
    <x v="12"/>
    <x v="4"/>
    <s v="P0199"/>
    <s v="WH09"/>
    <n v="3"/>
    <n v="222.24"/>
    <n v="0"/>
  </r>
  <r>
    <s v="OI0001857"/>
    <s v="ORD004941"/>
    <d v="2024-03-12T00:00:00"/>
    <x v="18"/>
    <x v="3"/>
    <s v="P0024"/>
    <s v="WH03"/>
    <n v="6"/>
    <n v="190.51"/>
    <n v="0"/>
  </r>
  <r>
    <s v="OI0001858"/>
    <s v="ORD004941"/>
    <d v="2024-03-12T00:00:00"/>
    <x v="18"/>
    <x v="1"/>
    <s v="P0174"/>
    <s v="WH09"/>
    <n v="9"/>
    <n v="321.41000000000003"/>
    <m/>
  </r>
  <r>
    <s v="OI0001859"/>
    <s v="ORD003032"/>
    <d v="2024-03-22T00:00:00"/>
    <x v="18"/>
    <x v="0"/>
    <s v="P0053"/>
    <s v="WH01"/>
    <n v="25"/>
    <n v="118.75"/>
    <n v="0"/>
  </r>
  <r>
    <s v="OI0001860"/>
    <s v="ORD003032"/>
    <d v="2024-03-22T00:00:00"/>
    <x v="18"/>
    <x v="0"/>
    <s v="P0004"/>
    <s v="WH02"/>
    <n v="10"/>
    <n v="424.37"/>
    <n v="0"/>
  </r>
  <r>
    <s v="OI0001861"/>
    <s v="ORD004979"/>
    <d v="2024-07-19T00:00:00"/>
    <x v="13"/>
    <x v="0"/>
    <s v="P0099"/>
    <s v="WH02"/>
    <n v="2"/>
    <n v="230.33"/>
    <n v="0.15"/>
  </r>
  <r>
    <s v="OI0001862"/>
    <s v="ORD004979"/>
    <d v="2024-07-19T00:00:00"/>
    <x v="13"/>
    <x v="2"/>
    <s v="P0032"/>
    <s v="WH07"/>
    <n v="2"/>
    <n v="42.24"/>
    <n v="0"/>
  </r>
  <r>
    <s v="OI0001863"/>
    <s v="ORD003179"/>
    <d v="2023-04-07T00:00:00"/>
    <x v="15"/>
    <x v="3"/>
    <s v="P0108"/>
    <s v="WH04"/>
    <n v="20"/>
    <n v="279.05"/>
    <n v="0.1"/>
  </r>
  <r>
    <s v="OI0001864"/>
    <s v="ORD003179"/>
    <d v="2023-04-07T00:00:00"/>
    <x v="15"/>
    <x v="4"/>
    <s v="P0181"/>
    <s v="WH05"/>
    <n v="4"/>
    <n v="46.82"/>
    <n v="0"/>
  </r>
  <r>
    <s v="OI0001865"/>
    <s v="ORD005672"/>
    <d v="2024-04-12T00:00:00"/>
    <x v="0"/>
    <x v="1"/>
    <s v="P0094"/>
    <s v="WH08"/>
    <n v="15"/>
    <n v="382.04"/>
    <n v="0"/>
  </r>
  <r>
    <s v="OI0001866"/>
    <s v="ORD005672"/>
    <d v="2024-04-12T00:00:00"/>
    <x v="0"/>
    <x v="2"/>
    <s v="P0093"/>
    <s v="WH09"/>
    <n v="3"/>
    <n v="331.55"/>
    <n v="0"/>
  </r>
  <r>
    <s v="OI0001867"/>
    <s v="ORD003040"/>
    <d v="2023-07-01T00:00:00"/>
    <x v="19"/>
    <x v="1"/>
    <s v="P0097"/>
    <s v="WH07"/>
    <n v="8"/>
    <n v="220.74"/>
    <n v="0.15"/>
  </r>
  <r>
    <s v="OI0001868"/>
    <s v="ORD003040"/>
    <d v="2023-07-01T00:00:00"/>
    <x v="19"/>
    <x v="0"/>
    <s v="P0065"/>
    <s v="WH09"/>
    <n v="8"/>
    <n v="206.31"/>
    <n v="0.1"/>
  </r>
  <r>
    <s v="OI0001869"/>
    <s v="ORD000260"/>
    <d v="2023-09-12T00:00:00"/>
    <x v="20"/>
    <x v="3"/>
    <s v="P0108"/>
    <s v="WH07"/>
    <n v="19"/>
    <n v="279.05"/>
    <n v="0.15"/>
  </r>
  <r>
    <s v="OI0001870"/>
    <s v="ORD000260"/>
    <d v="2023-09-12T00:00:00"/>
    <x v="20"/>
    <x v="0"/>
    <s v="P0001"/>
    <s v="WH01"/>
    <n v="7"/>
    <n v="440.43"/>
    <n v="0"/>
  </r>
  <r>
    <s v="OI0001871"/>
    <s v="ORD001598"/>
    <d v="2023-03-26T00:00:00"/>
    <x v="2"/>
    <x v="3"/>
    <s v="P0132"/>
    <s v="WH04"/>
    <n v="1"/>
    <n v="505.56"/>
    <n v="0"/>
  </r>
  <r>
    <s v="OI0001872"/>
    <s v="ORD001598"/>
    <d v="2023-03-26T00:00:00"/>
    <x v="2"/>
    <x v="4"/>
    <s v="P0035"/>
    <s v="WH08"/>
    <n v="18"/>
    <n v="95.05"/>
    <n v="0"/>
  </r>
  <r>
    <s v="OI0001873"/>
    <s v="ORD001598"/>
    <d v="2023-03-26T00:00:00"/>
    <x v="2"/>
    <x v="0"/>
    <s v="P0065"/>
    <s v="WH08"/>
    <n v="8"/>
    <n v="206.31"/>
    <n v="0.15"/>
  </r>
  <r>
    <s v="OI0001874"/>
    <s v="ORD001203"/>
    <d v="2023-05-17T00:00:00"/>
    <x v="17"/>
    <x v="0"/>
    <s v="P0169"/>
    <s v="WH07"/>
    <n v="6"/>
    <n v="294.41000000000003"/>
    <n v="0.1"/>
  </r>
  <r>
    <s v="OI0001875"/>
    <s v="ORD005486"/>
    <d v="2023-04-05T00:00:00"/>
    <x v="15"/>
    <x v="3"/>
    <s v="P0060"/>
    <s v="WH09"/>
    <n v="7"/>
    <n v="255.1"/>
    <n v="0.05"/>
  </r>
  <r>
    <s v="OI0001876"/>
    <s v="ORD005486"/>
    <d v="2023-04-05T00:00:00"/>
    <x v="15"/>
    <x v="2"/>
    <s v="P0158"/>
    <s v="WH05"/>
    <n v="4"/>
    <n v="519.70000000000005"/>
    <n v="0.1"/>
  </r>
  <r>
    <s v="OI0001877"/>
    <s v="ORD005486"/>
    <d v="2023-04-05T00:00:00"/>
    <x v="15"/>
    <x v="4"/>
    <s v="P0016"/>
    <s v="WH09"/>
    <n v="2"/>
    <n v="398.25"/>
    <n v="0"/>
  </r>
  <r>
    <s v="OI0001878"/>
    <s v="ORD004121"/>
    <d v="2024-01-28T00:00:00"/>
    <x v="3"/>
    <x v="4"/>
    <s v="P0115"/>
    <s v="WH09"/>
    <n v="23"/>
    <n v="459.57"/>
    <n v="0.05"/>
  </r>
  <r>
    <s v="OI0001879"/>
    <s v="ORD003585"/>
    <d v="2023-11-20T00:00:00"/>
    <x v="4"/>
    <x v="3"/>
    <s v="P0112"/>
    <s v="WH06"/>
    <n v="11"/>
    <n v="290.33999999999997"/>
    <n v="0.1"/>
  </r>
  <r>
    <s v="OI0001880"/>
    <s v="ORD003585"/>
    <d v="2023-11-20T00:00:00"/>
    <x v="4"/>
    <x v="0"/>
    <s v="P0182"/>
    <s v="WH03"/>
    <n v="23"/>
    <n v="220.15"/>
    <n v="0"/>
  </r>
  <r>
    <s v="OI0001881"/>
    <s v="ORD003585"/>
    <d v="2023-11-20T00:00:00"/>
    <x v="4"/>
    <x v="3"/>
    <s v="P0119"/>
    <s v="WH06"/>
    <n v="22"/>
    <n v="475.7"/>
    <n v="0"/>
  </r>
  <r>
    <s v="OI0001882"/>
    <s v="ORD000937"/>
    <d v="2024-09-24T00:00:00"/>
    <x v="7"/>
    <x v="0"/>
    <s v="P0117"/>
    <s v="WH01"/>
    <n v="21"/>
    <n v="62.47"/>
    <n v="0"/>
  </r>
  <r>
    <s v="OI0001883"/>
    <s v="ORD004646"/>
    <d v="2024-01-22T00:00:00"/>
    <x v="3"/>
    <x v="0"/>
    <s v="P0178"/>
    <s v="WH09"/>
    <n v="14"/>
    <n v="43.85"/>
    <n v="0.1"/>
  </r>
  <r>
    <s v="OI0001884"/>
    <s v="ORD004646"/>
    <d v="2024-01-22T00:00:00"/>
    <x v="3"/>
    <x v="3"/>
    <s v="P0060"/>
    <s v="WH04"/>
    <n v="19"/>
    <n v="255.1"/>
    <n v="0"/>
  </r>
  <r>
    <s v="OI0001885"/>
    <s v="ORD002278"/>
    <d v="2024-08-13T00:00:00"/>
    <x v="9"/>
    <x v="2"/>
    <s v="P0046"/>
    <s v="WH10"/>
    <n v="18"/>
    <n v="46.81"/>
    <n v="0.05"/>
  </r>
  <r>
    <s v="OI0001886"/>
    <s v="ORD002278"/>
    <d v="2024-08-13T00:00:00"/>
    <x v="9"/>
    <x v="4"/>
    <s v="P0009"/>
    <s v="WH06"/>
    <n v="9"/>
    <n v="175.54"/>
    <n v="0"/>
  </r>
  <r>
    <s v="OI0001887"/>
    <s v="ORD002278"/>
    <d v="2024-08-13T00:00:00"/>
    <x v="9"/>
    <x v="0"/>
    <s v="P0027"/>
    <s v="WH01"/>
    <n v="8"/>
    <n v="272.42"/>
    <n v="0.1"/>
  </r>
  <r>
    <s v="OI0001888"/>
    <s v="ORD004544"/>
    <d v="2024-01-31T00:00:00"/>
    <x v="3"/>
    <x v="1"/>
    <s v="P0050"/>
    <s v="WH03"/>
    <n v="6"/>
    <n v="93.54"/>
    <n v="0.05"/>
  </r>
  <r>
    <s v="OI0001889"/>
    <s v="ORD004544"/>
    <d v="2024-01-31T00:00:00"/>
    <x v="3"/>
    <x v="0"/>
    <s v="P0099"/>
    <s v="WH10"/>
    <n v="16"/>
    <n v="230.33"/>
    <m/>
  </r>
  <r>
    <s v="OI0001890"/>
    <s v="ORD004544"/>
    <d v="2024-01-31T00:00:00"/>
    <x v="3"/>
    <x v="4"/>
    <s v="P0103"/>
    <s v="WH08"/>
    <n v="19"/>
    <n v="202.31"/>
    <n v="0.05"/>
  </r>
  <r>
    <s v="OI0001891"/>
    <s v="ORD005215"/>
    <d v="2023-05-15T00:00:00"/>
    <x v="17"/>
    <x v="4"/>
    <s v="P0038"/>
    <s v="WH06"/>
    <n v="8"/>
    <n v="528.29999999999995"/>
    <n v="0"/>
  </r>
  <r>
    <s v="OI0001892"/>
    <s v="ORD005088"/>
    <d v="2023-07-23T00:00:00"/>
    <x v="19"/>
    <x v="3"/>
    <s v="P0162"/>
    <s v="WH02"/>
    <n v="15"/>
    <n v="323.06"/>
    <n v="0.05"/>
  </r>
  <r>
    <s v="OI0001893"/>
    <s v="ORD004768"/>
    <d v="2023-09-11T00:00:00"/>
    <x v="20"/>
    <x v="3"/>
    <s v="P0002"/>
    <s v="WH06"/>
    <n v="2"/>
    <n v="349.21"/>
    <n v="0.05"/>
  </r>
  <r>
    <s v="OI0001894"/>
    <s v="ORD001885"/>
    <d v="2024-06-15T00:00:00"/>
    <x v="11"/>
    <x v="0"/>
    <s v="P0013"/>
    <s v="WH10"/>
    <n v="1"/>
    <n v="455.48"/>
    <n v="0.15"/>
  </r>
  <r>
    <s v="OI0001895"/>
    <s v="ORD001885"/>
    <d v="2024-06-15T00:00:00"/>
    <x v="11"/>
    <x v="4"/>
    <s v="P0192"/>
    <s v="WH01"/>
    <n v="7"/>
    <n v="187.74"/>
    <n v="0"/>
  </r>
  <r>
    <s v="OI0001896"/>
    <s v="ORD001885"/>
    <d v="2024-06-15T00:00:00"/>
    <x v="11"/>
    <x v="3"/>
    <s v="P0171"/>
    <s v="WH06"/>
    <n v="16"/>
    <n v="450.56"/>
    <n v="0"/>
  </r>
  <r>
    <s v="OI0001897"/>
    <s v="ORD001885"/>
    <d v="2024-06-15T00:00:00"/>
    <x v="11"/>
    <x v="0"/>
    <s v="P0065"/>
    <s v="WH05"/>
    <n v="20"/>
    <n v="206.31"/>
    <n v="0"/>
  </r>
  <r>
    <s v="OI0001898"/>
    <s v="ORD003260"/>
    <d v="2023-02-07T00:00:00"/>
    <x v="6"/>
    <x v="1"/>
    <s v="P0034"/>
    <s v="WH08"/>
    <n v="8"/>
    <n v="306.07"/>
    <n v="0.1"/>
  </r>
  <r>
    <s v="OI0001899"/>
    <s v="ORD001544"/>
    <d v="2023-05-30T00:00:00"/>
    <x v="17"/>
    <x v="0"/>
    <s v="P0102"/>
    <s v="WH09"/>
    <n v="7"/>
    <n v="358.43"/>
    <n v="0"/>
  </r>
  <r>
    <s v="OI0001900"/>
    <s v="ORD001227"/>
    <d v="2023-01-11T00:00:00"/>
    <x v="21"/>
    <x v="4"/>
    <s v="P0151"/>
    <s v="WH06"/>
    <n v="8"/>
    <n v="386.19"/>
    <n v="0.1"/>
  </r>
  <r>
    <s v="OI0001901"/>
    <s v="ORD000538"/>
    <d v="2023-08-09T00:00:00"/>
    <x v="16"/>
    <x v="3"/>
    <s v="P0049"/>
    <s v="WH09"/>
    <n v="11"/>
    <n v="277.33999999999997"/>
    <n v="0.05"/>
  </r>
  <r>
    <s v="OI0001902"/>
    <s v="ORD000538"/>
    <d v="2023-08-09T00:00:00"/>
    <x v="16"/>
    <x v="2"/>
    <s v="P0071"/>
    <s v="WH01"/>
    <n v="10"/>
    <n v="122.37"/>
    <n v="0"/>
  </r>
  <r>
    <s v="OI0001903"/>
    <s v="ORD000538"/>
    <d v="2023-08-09T00:00:00"/>
    <x v="16"/>
    <x v="0"/>
    <s v="P0161"/>
    <s v="WH10"/>
    <n v="12"/>
    <n v="59.21"/>
    <m/>
  </r>
  <r>
    <s v="OI0001904"/>
    <s v="ORD005489"/>
    <d v="2023-12-16T00:00:00"/>
    <x v="1"/>
    <x v="3"/>
    <s v="P0024"/>
    <s v="WH04"/>
    <n v="7"/>
    <n v="190.51"/>
    <n v="0.1"/>
  </r>
  <r>
    <s v="OI0001905"/>
    <s v="ORD005489"/>
    <d v="2023-12-16T00:00:00"/>
    <x v="1"/>
    <x v="3"/>
    <s v="P0146"/>
    <s v="WH10"/>
    <n v="24"/>
    <n v="152.19999999999999"/>
    <n v="0"/>
  </r>
  <r>
    <s v="OI0001906"/>
    <s v="ORD001526"/>
    <d v="2023-01-28T00:00:00"/>
    <x v="21"/>
    <x v="0"/>
    <s v="P0036"/>
    <s v="WH10"/>
    <n v="7"/>
    <n v="540.58000000000004"/>
    <n v="0"/>
  </r>
  <r>
    <s v="OI0001907"/>
    <s v="ORD000100"/>
    <d v="2023-09-01T00:00:00"/>
    <x v="20"/>
    <x v="4"/>
    <s v="P0192"/>
    <s v="WH04"/>
    <n v="8"/>
    <n v="187.74"/>
    <n v="0.1"/>
  </r>
  <r>
    <s v="OI0001908"/>
    <s v="ORD000100"/>
    <d v="2023-09-01T00:00:00"/>
    <x v="20"/>
    <x v="3"/>
    <s v="P0185"/>
    <s v="WH04"/>
    <n v="7"/>
    <n v="54.31"/>
    <n v="0.15"/>
  </r>
  <r>
    <s v="OI0001909"/>
    <s v="ORD000100"/>
    <d v="2023-09-01T00:00:00"/>
    <x v="20"/>
    <x v="2"/>
    <s v="P0172"/>
    <s v="WH03"/>
    <n v="11"/>
    <n v="129.59"/>
    <n v="0"/>
  </r>
  <r>
    <s v="OI0001910"/>
    <s v="ORD003075"/>
    <d v="2023-12-07T00:00:00"/>
    <x v="1"/>
    <x v="3"/>
    <s v="P0150"/>
    <s v="WH09"/>
    <n v="20"/>
    <n v="218.39"/>
    <n v="0.1"/>
  </r>
  <r>
    <s v="OI0001911"/>
    <s v="ORD003075"/>
    <d v="2023-12-07T00:00:00"/>
    <x v="1"/>
    <x v="0"/>
    <s v="P0136"/>
    <s v="WH07"/>
    <n v="18"/>
    <n v="171.72"/>
    <n v="0.1"/>
  </r>
  <r>
    <s v="OI0001912"/>
    <s v="ORD002611"/>
    <d v="2023-12-23T00:00:00"/>
    <x v="1"/>
    <x v="4"/>
    <s v="P0104"/>
    <s v="WH07"/>
    <n v="5"/>
    <n v="195.47"/>
    <n v="0"/>
  </r>
  <r>
    <s v="OI0001913"/>
    <s v="ORD002611"/>
    <d v="2023-12-23T00:00:00"/>
    <x v="1"/>
    <x v="3"/>
    <s v="P0078"/>
    <s v="WH08"/>
    <n v="8"/>
    <n v="121.55"/>
    <n v="0.05"/>
  </r>
  <r>
    <s v="OI0001914"/>
    <s v="ORD001672"/>
    <d v="2024-05-03T00:00:00"/>
    <x v="22"/>
    <x v="0"/>
    <s v="P0036"/>
    <s v="WH09"/>
    <n v="17"/>
    <n v="540.58000000000004"/>
    <n v="0"/>
  </r>
  <r>
    <s v="OI0001915"/>
    <s v="ORD003926"/>
    <d v="2024-09-15T00:00:00"/>
    <x v="7"/>
    <x v="2"/>
    <s v="P0157"/>
    <s v="WH04"/>
    <n v="5"/>
    <n v="37.479999999999997"/>
    <n v="0.15"/>
  </r>
  <r>
    <s v="OI0001916"/>
    <s v="ORD003926"/>
    <d v="2024-09-15T00:00:00"/>
    <x v="7"/>
    <x v="0"/>
    <s v="P0028"/>
    <s v="WH04"/>
    <n v="21"/>
    <n v="383.09"/>
    <n v="0.05"/>
  </r>
  <r>
    <s v="OI0001917"/>
    <s v="ORD003926"/>
    <d v="2024-09-15T00:00:00"/>
    <x v="7"/>
    <x v="4"/>
    <s v="P0155"/>
    <s v="WH02"/>
    <n v="17"/>
    <n v="267.27999999999997"/>
    <n v="0"/>
  </r>
  <r>
    <s v="OI0001918"/>
    <s v="ORD001874"/>
    <d v="2023-08-14T00:00:00"/>
    <x v="16"/>
    <x v="0"/>
    <s v="P0003"/>
    <s v="WH10"/>
    <n v="7"/>
    <n v="219.99"/>
    <n v="0.05"/>
  </r>
  <r>
    <s v="OI0001919"/>
    <s v="ORD002099"/>
    <d v="2023-05-04T00:00:00"/>
    <x v="17"/>
    <x v="2"/>
    <s v="P0026"/>
    <s v="WH08"/>
    <n v="24"/>
    <n v="494.93"/>
    <n v="0.1"/>
  </r>
  <r>
    <s v="OI0001920"/>
    <s v="ORD005703"/>
    <d v="2024-11-02T00:00:00"/>
    <x v="5"/>
    <x v="0"/>
    <s v="P0173"/>
    <s v="WH02"/>
    <n v="7"/>
    <n v="111.6"/>
    <n v="0.1"/>
  </r>
  <r>
    <s v="OI0001921"/>
    <s v="ORD005703"/>
    <d v="2024-11-02T00:00:00"/>
    <x v="5"/>
    <x v="4"/>
    <s v="P0115"/>
    <s v="WH06"/>
    <n v="8"/>
    <n v="459.57"/>
    <n v="0"/>
  </r>
  <r>
    <s v="OI0001922"/>
    <s v="ORD002297"/>
    <d v="2024-10-14T00:00:00"/>
    <x v="12"/>
    <x v="1"/>
    <s v="P0134"/>
    <s v="WH03"/>
    <n v="10"/>
    <n v="289.44"/>
    <n v="0.1"/>
  </r>
  <r>
    <s v="OI0001923"/>
    <s v="ORD004211"/>
    <d v="2023-06-28T00:00:00"/>
    <x v="14"/>
    <x v="4"/>
    <s v="P0057"/>
    <s v="WH02"/>
    <n v="23"/>
    <n v="50.53"/>
    <n v="0.05"/>
  </r>
  <r>
    <s v="OI0001924"/>
    <s v="ORD002918"/>
    <d v="2023-12-15T00:00:00"/>
    <x v="1"/>
    <x v="4"/>
    <s v="P0111"/>
    <s v="WH06"/>
    <n v="16"/>
    <n v="436.43"/>
    <n v="0"/>
  </r>
  <r>
    <s v="OI0001925"/>
    <s v="ORD002918"/>
    <d v="2023-12-15T00:00:00"/>
    <x v="1"/>
    <x v="4"/>
    <s v="P0008"/>
    <s v="WH06"/>
    <n v="16"/>
    <n v="51.68"/>
    <n v="0"/>
  </r>
  <r>
    <s v="OI0001926"/>
    <s v="ORD005066"/>
    <d v="2023-12-17T00:00:00"/>
    <x v="1"/>
    <x v="3"/>
    <s v="P0170"/>
    <s v="WH09"/>
    <n v="9"/>
    <n v="353.63"/>
    <n v="0"/>
  </r>
  <r>
    <s v="OI0001927"/>
    <s v="ORD005066"/>
    <d v="2023-12-17T00:00:00"/>
    <x v="1"/>
    <x v="1"/>
    <s v="P0164"/>
    <s v="WH05"/>
    <n v="22"/>
    <n v="47.49"/>
    <n v="0"/>
  </r>
  <r>
    <s v="OI0001928"/>
    <s v="ORD004292"/>
    <d v="2023-02-20T00:00:00"/>
    <x v="6"/>
    <x v="4"/>
    <s v="P0057"/>
    <s v="WH04"/>
    <n v="10"/>
    <n v="50.53"/>
    <n v="0"/>
  </r>
  <r>
    <s v="OI0001929"/>
    <s v="ORD005114"/>
    <d v="2023-07-17T00:00:00"/>
    <x v="19"/>
    <x v="1"/>
    <s v="P0139"/>
    <s v="WH04"/>
    <n v="3"/>
    <n v="333.68"/>
    <n v="0.05"/>
  </r>
  <r>
    <s v="OI0001930"/>
    <s v="ORD001558"/>
    <d v="2023-11-22T00:00:00"/>
    <x v="4"/>
    <x v="4"/>
    <s v="P0104"/>
    <s v="WH08"/>
    <n v="12"/>
    <n v="195.47"/>
    <m/>
  </r>
  <r>
    <s v="OI0001931"/>
    <s v="ORD002125"/>
    <d v="2024-04-01T00:00:00"/>
    <x v="0"/>
    <x v="0"/>
    <s v="P0044"/>
    <s v="WH03"/>
    <n v="22"/>
    <n v="21.12"/>
    <n v="0"/>
  </r>
  <r>
    <s v="OI0001932"/>
    <s v="ORD002125"/>
    <d v="2024-04-01T00:00:00"/>
    <x v="0"/>
    <x v="1"/>
    <s v="P0100"/>
    <s v="WH09"/>
    <n v="11"/>
    <n v="346.41"/>
    <n v="0.1"/>
  </r>
  <r>
    <s v="OI0001933"/>
    <s v="ORD002125"/>
    <d v="2024-04-01T00:00:00"/>
    <x v="0"/>
    <x v="0"/>
    <s v="P0117"/>
    <s v="WH03"/>
    <n v="1"/>
    <n v="62.47"/>
    <n v="0"/>
  </r>
  <r>
    <s v="OI0001934"/>
    <s v="ORD002125"/>
    <d v="2024-04-01T00:00:00"/>
    <x v="0"/>
    <x v="4"/>
    <s v="P0077"/>
    <s v="WH07"/>
    <n v="15"/>
    <n v="112.25"/>
    <n v="0.15"/>
  </r>
  <r>
    <s v="OI0001935"/>
    <s v="ORD005051"/>
    <d v="2024-05-14T00:00:00"/>
    <x v="22"/>
    <x v="0"/>
    <s v="P0196"/>
    <s v="WH07"/>
    <n v="17"/>
    <n v="312.25"/>
    <n v="0"/>
  </r>
  <r>
    <s v="OI0001936"/>
    <s v="ORD004942"/>
    <d v="2024-03-13T00:00:00"/>
    <x v="18"/>
    <x v="1"/>
    <s v="P0050"/>
    <s v="WH09"/>
    <n v="18"/>
    <n v="93.54"/>
    <n v="0"/>
  </r>
  <r>
    <s v="OI0001937"/>
    <s v="ORD004942"/>
    <d v="2024-03-13T00:00:00"/>
    <x v="18"/>
    <x v="4"/>
    <s v="P0194"/>
    <s v="WH06"/>
    <n v="4"/>
    <n v="171.7"/>
    <n v="0"/>
  </r>
  <r>
    <s v="OI0001938"/>
    <s v="ORD000599"/>
    <d v="2024-01-19T00:00:00"/>
    <x v="3"/>
    <x v="1"/>
    <s v="P0081"/>
    <s v="WH02"/>
    <n v="15"/>
    <n v="280.77999999999997"/>
    <n v="0.1"/>
  </r>
  <r>
    <s v="OI0001939"/>
    <s v="ORD001909"/>
    <d v="2023-12-18T00:00:00"/>
    <x v="1"/>
    <x v="4"/>
    <s v="P0181"/>
    <s v="WH05"/>
    <n v="25"/>
    <n v="46.82"/>
    <n v="0.05"/>
  </r>
  <r>
    <s v="OI0001940"/>
    <s v="ORD001909"/>
    <d v="2023-12-18T00:00:00"/>
    <x v="1"/>
    <x v="3"/>
    <s v="P0052"/>
    <s v="WH08"/>
    <n v="9"/>
    <n v="85.3"/>
    <n v="0"/>
  </r>
  <r>
    <s v="OI0001941"/>
    <s v="ORD001909"/>
    <d v="2023-12-18T00:00:00"/>
    <x v="1"/>
    <x v="4"/>
    <s v="P0167"/>
    <s v="WH03"/>
    <n v="20"/>
    <n v="490.76"/>
    <n v="0"/>
  </r>
  <r>
    <s v="OI0001942"/>
    <s v="ORD000593"/>
    <d v="2024-11-19T00:00:00"/>
    <x v="5"/>
    <x v="2"/>
    <s v="P0160"/>
    <s v="WH01"/>
    <n v="4"/>
    <n v="158.65"/>
    <n v="0.05"/>
  </r>
  <r>
    <s v="OI0001943"/>
    <s v="ORD000593"/>
    <d v="2024-11-19T00:00:00"/>
    <x v="5"/>
    <x v="0"/>
    <s v="P0022"/>
    <s v="WH01"/>
    <n v="13"/>
    <n v="191.31"/>
    <n v="0"/>
  </r>
  <r>
    <s v="OI0001944"/>
    <s v="ORD003247"/>
    <d v="2023-12-30T00:00:00"/>
    <x v="1"/>
    <x v="2"/>
    <s v="P0138"/>
    <s v="WH01"/>
    <n v="24"/>
    <n v="152.97999999999999"/>
    <n v="0"/>
  </r>
  <r>
    <s v="OI0001945"/>
    <s v="ORD004016"/>
    <d v="2024-08-01T00:00:00"/>
    <x v="9"/>
    <x v="1"/>
    <s v="P0006"/>
    <s v="WH01"/>
    <n v="21"/>
    <n v="543.91"/>
    <n v="0"/>
  </r>
  <r>
    <s v="OI0001946"/>
    <s v="ORD002750"/>
    <d v="2023-04-13T00:00:00"/>
    <x v="15"/>
    <x v="1"/>
    <s v="P0134"/>
    <s v="WH07"/>
    <n v="10"/>
    <n v="289.44"/>
    <n v="0"/>
  </r>
  <r>
    <s v="OI0001947"/>
    <s v="ORD005360"/>
    <d v="2023-05-06T00:00:00"/>
    <x v="17"/>
    <x v="1"/>
    <s v="P0076"/>
    <s v="WH01"/>
    <n v="1"/>
    <n v="246.5"/>
    <n v="0"/>
  </r>
  <r>
    <s v="OI0001948"/>
    <s v="ORD005360"/>
    <d v="2023-05-06T00:00:00"/>
    <x v="17"/>
    <x v="4"/>
    <s v="P0087"/>
    <s v="WH08"/>
    <n v="17"/>
    <n v="188.01"/>
    <n v="0.15"/>
  </r>
  <r>
    <s v="OI0001949"/>
    <s v="ORD004591"/>
    <d v="2023-09-18T00:00:00"/>
    <x v="20"/>
    <x v="2"/>
    <s v="P0017"/>
    <s v="WH07"/>
    <n v="19"/>
    <n v="13.62"/>
    <n v="0.05"/>
  </r>
  <r>
    <s v="OI0001950"/>
    <s v="ORD005563"/>
    <d v="2023-10-24T00:00:00"/>
    <x v="8"/>
    <x v="2"/>
    <s v="P0026"/>
    <s v="WH01"/>
    <n v="1"/>
    <n v="494.93"/>
    <n v="0"/>
  </r>
  <r>
    <s v="OI0001951"/>
    <s v="ORD005719"/>
    <d v="2024-09-12T00:00:00"/>
    <x v="7"/>
    <x v="3"/>
    <s v="P0112"/>
    <s v="WH08"/>
    <n v="11"/>
    <n v="290.33999999999997"/>
    <n v="0"/>
  </r>
  <r>
    <s v="OI0001952"/>
    <s v="ORD005719"/>
    <d v="2024-09-12T00:00:00"/>
    <x v="7"/>
    <x v="1"/>
    <s v="P0168"/>
    <s v="WH03"/>
    <n v="17"/>
    <n v="462.13"/>
    <n v="0"/>
  </r>
  <r>
    <s v="OI0001953"/>
    <s v="ORD005224"/>
    <d v="2024-06-08T00:00:00"/>
    <x v="11"/>
    <x v="1"/>
    <s v="P0148"/>
    <s v="WH09"/>
    <n v="20"/>
    <n v="175.38"/>
    <n v="0.1"/>
  </r>
  <r>
    <s v="OI0001954"/>
    <s v="ORD005224"/>
    <d v="2024-06-08T00:00:00"/>
    <x v="11"/>
    <x v="3"/>
    <s v="P0127"/>
    <s v="WH02"/>
    <n v="1"/>
    <n v="45.95"/>
    <n v="0"/>
  </r>
  <r>
    <s v="OI0001955"/>
    <s v="ORD003168"/>
    <d v="2023-06-22T00:00:00"/>
    <x v="14"/>
    <x v="4"/>
    <s v="P0016"/>
    <s v="WH01"/>
    <n v="4"/>
    <n v="398.25"/>
    <n v="0"/>
  </r>
  <r>
    <s v="OI0001956"/>
    <s v="ORD000664"/>
    <d v="2023-01-10T00:00:00"/>
    <x v="21"/>
    <x v="1"/>
    <s v="P0020"/>
    <s v="WH06"/>
    <n v="14"/>
    <n v="410.8"/>
    <n v="0.15"/>
  </r>
  <r>
    <s v="OI0001957"/>
    <s v="ORD000437"/>
    <d v="2024-04-30T00:00:00"/>
    <x v="0"/>
    <x v="0"/>
    <s v="P0110"/>
    <s v="WH02"/>
    <n v="24"/>
    <n v="118.24"/>
    <n v="0.1"/>
  </r>
  <r>
    <s v="OI0001958"/>
    <s v="ORD000437"/>
    <d v="2024-04-30T00:00:00"/>
    <x v="0"/>
    <x v="3"/>
    <s v="P0080"/>
    <s v="WH09"/>
    <n v="6"/>
    <n v="210.52"/>
    <n v="0"/>
  </r>
  <r>
    <s v="OI0001959"/>
    <s v="ORD003091"/>
    <d v="2024-03-20T00:00:00"/>
    <x v="18"/>
    <x v="2"/>
    <s v="P0032"/>
    <s v="WH06"/>
    <n v="20"/>
    <n v="42.24"/>
    <n v="0"/>
  </r>
  <r>
    <s v="OI0001960"/>
    <s v="ORD003091"/>
    <d v="2024-03-20T00:00:00"/>
    <x v="18"/>
    <x v="0"/>
    <s v="P0180"/>
    <s v="WH09"/>
    <n v="20"/>
    <n v="225.63"/>
    <n v="0"/>
  </r>
  <r>
    <s v="OI0001961"/>
    <s v="ORD005540"/>
    <d v="2023-03-22T00:00:00"/>
    <x v="2"/>
    <x v="0"/>
    <s v="P0003"/>
    <s v="WH02"/>
    <n v="16"/>
    <n v="219.99"/>
    <n v="0.1"/>
  </r>
  <r>
    <s v="OI0001962"/>
    <s v="ORD005540"/>
    <d v="2023-03-22T00:00:00"/>
    <x v="2"/>
    <x v="0"/>
    <s v="P0051"/>
    <s v="WH10"/>
    <n v="18"/>
    <n v="107.52"/>
    <n v="0.1"/>
  </r>
  <r>
    <s v="OI0001963"/>
    <s v="ORD003633"/>
    <d v="2023-12-19T00:00:00"/>
    <x v="1"/>
    <x v="3"/>
    <s v="P0005"/>
    <s v="WH05"/>
    <n v="14"/>
    <n v="253.72"/>
    <n v="0.1"/>
  </r>
  <r>
    <s v="OI0001964"/>
    <s v="ORD003633"/>
    <d v="2023-12-19T00:00:00"/>
    <x v="1"/>
    <x v="0"/>
    <s v="P0183"/>
    <s v="WH05"/>
    <n v="8"/>
    <n v="443.86"/>
    <n v="0"/>
  </r>
  <r>
    <s v="OI0001965"/>
    <s v="ORD003633"/>
    <d v="2023-12-19T00:00:00"/>
    <x v="1"/>
    <x v="3"/>
    <s v="P0073"/>
    <s v="WH03"/>
    <n v="7"/>
    <n v="399.81"/>
    <n v="0.15"/>
  </r>
  <r>
    <s v="OI0001966"/>
    <s v="ORD000199"/>
    <d v="2024-11-14T00:00:00"/>
    <x v="5"/>
    <x v="1"/>
    <s v="P0033"/>
    <s v="WH03"/>
    <n v="17"/>
    <n v="188.62"/>
    <n v="0"/>
  </r>
  <r>
    <s v="OI0001967"/>
    <s v="ORD000199"/>
    <d v="2024-11-14T00:00:00"/>
    <x v="5"/>
    <x v="0"/>
    <s v="P0063"/>
    <s v="WH06"/>
    <n v="21"/>
    <n v="388.93"/>
    <n v="0"/>
  </r>
  <r>
    <s v="OI0001968"/>
    <s v="ORD001681"/>
    <d v="2023-04-02T00:00:00"/>
    <x v="15"/>
    <x v="0"/>
    <s v="P0136"/>
    <s v="WH05"/>
    <n v="8"/>
    <n v="171.72"/>
    <n v="0.05"/>
  </r>
  <r>
    <s v="OI0001969"/>
    <s v="ORD004973"/>
    <d v="2023-06-28T00:00:00"/>
    <x v="14"/>
    <x v="1"/>
    <s v="P0148"/>
    <s v="WH05"/>
    <n v="1"/>
    <n v="175.38"/>
    <n v="0.05"/>
  </r>
  <r>
    <s v="OI0001970"/>
    <s v="ORD003881"/>
    <d v="2024-10-08T00:00:00"/>
    <x v="12"/>
    <x v="1"/>
    <s v="P0147"/>
    <s v="WH03"/>
    <n v="16"/>
    <n v="323.72000000000003"/>
    <n v="0.15"/>
  </r>
  <r>
    <s v="OI0001971"/>
    <s v="ORD005604"/>
    <d v="2024-08-27T00:00:00"/>
    <x v="9"/>
    <x v="2"/>
    <s v="P0032"/>
    <s v="WH03"/>
    <n v="22"/>
    <n v="42.24"/>
    <n v="0.15"/>
  </r>
  <r>
    <s v="OI0001972"/>
    <s v="ORD005604"/>
    <d v="2024-08-27T00:00:00"/>
    <x v="9"/>
    <x v="1"/>
    <s v="P0198"/>
    <s v="WH01"/>
    <n v="17"/>
    <n v="301.5"/>
    <n v="0.1"/>
  </r>
  <r>
    <s v="OI0001973"/>
    <s v="ORD005604"/>
    <d v="2024-08-27T00:00:00"/>
    <x v="9"/>
    <x v="1"/>
    <s v="P0037"/>
    <s v="WH06"/>
    <n v="22"/>
    <n v="332.27"/>
    <m/>
  </r>
  <r>
    <s v="OI0001974"/>
    <s v="ORD005604"/>
    <d v="2024-08-27T00:00:00"/>
    <x v="9"/>
    <x v="4"/>
    <s v="P0061"/>
    <s v="WH05"/>
    <n v="5"/>
    <n v="287.95999999999998"/>
    <n v="0"/>
  </r>
  <r>
    <s v="OI0001975"/>
    <s v="ORD000271"/>
    <d v="2024-02-12T00:00:00"/>
    <x v="10"/>
    <x v="2"/>
    <s v="P0007"/>
    <s v="WH08"/>
    <n v="13"/>
    <n v="401.64"/>
    <n v="0.15"/>
  </r>
  <r>
    <s v="OI0001976"/>
    <s v="ORD003866"/>
    <d v="2023-09-14T00:00:00"/>
    <x v="20"/>
    <x v="0"/>
    <s v="P0036"/>
    <s v="WH04"/>
    <n v="8"/>
    <n v="540.58000000000004"/>
    <n v="0"/>
  </r>
  <r>
    <s v="OI0001977"/>
    <s v="ORD001880"/>
    <d v="2024-09-18T00:00:00"/>
    <x v="7"/>
    <x v="4"/>
    <s v="P0188"/>
    <s v="WH08"/>
    <n v="15"/>
    <n v="532.79"/>
    <n v="0.15"/>
  </r>
  <r>
    <s v="OI0001978"/>
    <s v="ORD001880"/>
    <d v="2024-09-18T00:00:00"/>
    <x v="7"/>
    <x v="1"/>
    <s v="P0076"/>
    <s v="WH05"/>
    <n v="6"/>
    <n v="246.5"/>
    <n v="0.1"/>
  </r>
  <r>
    <s v="OI0001979"/>
    <s v="ORD001880"/>
    <d v="2024-09-18T00:00:00"/>
    <x v="7"/>
    <x v="4"/>
    <s v="P0038"/>
    <s v="WH05"/>
    <n v="23"/>
    <n v="528.29999999999995"/>
    <n v="0.05"/>
  </r>
  <r>
    <s v="OI0001980"/>
    <s v="ORD001880"/>
    <d v="2024-09-18T00:00:00"/>
    <x v="7"/>
    <x v="1"/>
    <s v="P0030"/>
    <s v="WH09"/>
    <n v="6"/>
    <n v="246.7"/>
    <n v="0.1"/>
  </r>
  <r>
    <s v="OI0001981"/>
    <s v="ORD002619"/>
    <d v="2024-03-27T00:00:00"/>
    <x v="18"/>
    <x v="2"/>
    <s v="P0023"/>
    <s v="WH02"/>
    <n v="19"/>
    <n v="167.05"/>
    <n v="0.1"/>
  </r>
  <r>
    <s v="OI0001982"/>
    <s v="ORD002020"/>
    <d v="2024-11-06T00:00:00"/>
    <x v="5"/>
    <x v="4"/>
    <s v="P0077"/>
    <s v="WH08"/>
    <n v="23"/>
    <n v="112.25"/>
    <n v="0.05"/>
  </r>
  <r>
    <s v="OI0001983"/>
    <s v="ORD002020"/>
    <d v="2024-11-06T00:00:00"/>
    <x v="5"/>
    <x v="0"/>
    <s v="P0082"/>
    <s v="WH03"/>
    <n v="1"/>
    <n v="283.81"/>
    <n v="0"/>
  </r>
  <r>
    <s v="OI0001984"/>
    <s v="ORD002020"/>
    <d v="2024-11-06T00:00:00"/>
    <x v="5"/>
    <x v="2"/>
    <s v="P0085"/>
    <s v="WH05"/>
    <n v="24"/>
    <n v="299.43"/>
    <n v="0.05"/>
  </r>
  <r>
    <s v="OI0001985"/>
    <s v="ORD001379"/>
    <d v="2024-09-27T00:00:00"/>
    <x v="7"/>
    <x v="2"/>
    <s v="P0018"/>
    <s v="WH04"/>
    <n v="16"/>
    <n v="233.95"/>
    <n v="0"/>
  </r>
  <r>
    <s v="OI0001986"/>
    <s v="ORD001379"/>
    <d v="2024-09-27T00:00:00"/>
    <x v="7"/>
    <x v="4"/>
    <s v="P0101"/>
    <s v="WH07"/>
    <n v="22"/>
    <n v="470.22"/>
    <n v="0.15"/>
  </r>
  <r>
    <s v="OI0001987"/>
    <s v="ORD001379"/>
    <d v="2024-09-27T00:00:00"/>
    <x v="7"/>
    <x v="4"/>
    <s v="P0155"/>
    <s v="WH06"/>
    <n v="21"/>
    <n v="267.27999999999997"/>
    <n v="0"/>
  </r>
  <r>
    <s v="OI0001988"/>
    <s v="ORD001379"/>
    <d v="2024-09-27T00:00:00"/>
    <x v="7"/>
    <x v="1"/>
    <s v="P0033"/>
    <s v="WH10"/>
    <n v="15"/>
    <n v="188.62"/>
    <n v="0.1"/>
  </r>
  <r>
    <s v="OI0001989"/>
    <s v="ORD005827"/>
    <d v="2024-11-25T00:00:00"/>
    <x v="5"/>
    <x v="4"/>
    <s v="P0019"/>
    <s v="WH05"/>
    <n v="1"/>
    <n v="203.36"/>
    <n v="0"/>
  </r>
  <r>
    <s v="OI0001990"/>
    <s v="ORD005827"/>
    <d v="2024-11-25T00:00:00"/>
    <x v="5"/>
    <x v="3"/>
    <s v="P0154"/>
    <s v="WH08"/>
    <n v="1"/>
    <n v="515.64"/>
    <n v="0.05"/>
  </r>
  <r>
    <s v="OI0001991"/>
    <s v="ORD002905"/>
    <d v="2024-09-05T00:00:00"/>
    <x v="7"/>
    <x v="4"/>
    <s v="P0057"/>
    <s v="WH05"/>
    <n v="23"/>
    <n v="50.53"/>
    <n v="0"/>
  </r>
  <r>
    <s v="OI0001992"/>
    <s v="ORD002905"/>
    <d v="2024-09-05T00:00:00"/>
    <x v="7"/>
    <x v="2"/>
    <s v="P0143"/>
    <s v="WH10"/>
    <n v="20"/>
    <n v="472.52"/>
    <n v="0"/>
  </r>
  <r>
    <s v="OI0001993"/>
    <s v="ORD002905"/>
    <d v="2024-09-05T00:00:00"/>
    <x v="7"/>
    <x v="0"/>
    <s v="P0022"/>
    <s v="WH08"/>
    <n v="6"/>
    <n v="191.31"/>
    <n v="0.1"/>
  </r>
  <r>
    <s v="OI0001994"/>
    <s v="ORD003473"/>
    <d v="2024-01-09T00:00:00"/>
    <x v="3"/>
    <x v="4"/>
    <s v="P0038"/>
    <s v="WH01"/>
    <n v="7"/>
    <n v="528.29999999999995"/>
    <n v="0"/>
  </r>
  <r>
    <s v="OI0001995"/>
    <s v="ORD000021"/>
    <d v="2024-11-01T00:00:00"/>
    <x v="5"/>
    <x v="3"/>
    <s v="P0119"/>
    <s v="WH06"/>
    <n v="13"/>
    <n v="475.7"/>
    <n v="0.1"/>
  </r>
  <r>
    <s v="OI0001996"/>
    <s v="ORD000021"/>
    <d v="2024-11-01T00:00:00"/>
    <x v="5"/>
    <x v="4"/>
    <s v="P0043"/>
    <s v="WH09"/>
    <n v="17"/>
    <n v="147.47999999999999"/>
    <n v="0"/>
  </r>
  <r>
    <s v="OI0001997"/>
    <s v="ORD000962"/>
    <d v="2023-04-27T00:00:00"/>
    <x v="15"/>
    <x v="2"/>
    <s v="P0095"/>
    <s v="WH09"/>
    <n v="8"/>
    <n v="341.57"/>
    <n v="0.05"/>
  </r>
  <r>
    <s v="OI0001998"/>
    <s v="ORD005249"/>
    <d v="2024-06-27T00:00:00"/>
    <x v="11"/>
    <x v="4"/>
    <s v="P0048"/>
    <s v="WH04"/>
    <n v="9"/>
    <n v="487.14"/>
    <n v="0"/>
  </r>
  <r>
    <s v="OI0001999"/>
    <s v="ORD005249"/>
    <d v="2024-06-27T00:00:00"/>
    <x v="11"/>
    <x v="4"/>
    <s v="P0035"/>
    <s v="WH05"/>
    <n v="9"/>
    <n v="95.05"/>
    <n v="0.1"/>
  </r>
  <r>
    <s v="OI0002000"/>
    <s v="ORD005522"/>
    <d v="2024-11-01T00:00:00"/>
    <x v="5"/>
    <x v="4"/>
    <s v="P0144"/>
    <s v="WH05"/>
    <n v="-7"/>
    <n v="189.58"/>
    <n v="0"/>
  </r>
  <r>
    <s v="OI0002001"/>
    <s v="ORD002642"/>
    <d v="2024-01-09T00:00:00"/>
    <x v="3"/>
    <x v="0"/>
    <s v="P0136"/>
    <s v="WH08"/>
    <n v="20"/>
    <n v="171.72"/>
    <n v="0"/>
  </r>
  <r>
    <s v="OI0002002"/>
    <s v="ORD003279"/>
    <d v="2024-06-07T00:00:00"/>
    <x v="11"/>
    <x v="0"/>
    <s v="P0044"/>
    <s v="WH01"/>
    <n v="16"/>
    <n v="21.12"/>
    <n v="0.05"/>
  </r>
  <r>
    <s v="OI0002003"/>
    <s v="ORD003279"/>
    <d v="2024-06-07T00:00:00"/>
    <x v="11"/>
    <x v="3"/>
    <s v="P0142"/>
    <s v="WH08"/>
    <n v="16"/>
    <n v="261.29000000000002"/>
    <n v="0"/>
  </r>
  <r>
    <s v="OI0002004"/>
    <s v="ORD003279"/>
    <d v="2024-06-07T00:00:00"/>
    <x v="11"/>
    <x v="1"/>
    <s v="P0100"/>
    <s v="WH06"/>
    <n v="4"/>
    <n v="346.41"/>
    <m/>
  </r>
  <r>
    <s v="OI0002005"/>
    <s v="ORD005320"/>
    <d v="2023-08-09T00:00:00"/>
    <x v="16"/>
    <x v="1"/>
    <s v="P0010"/>
    <s v="WH05"/>
    <n v="6"/>
    <n v="86.23"/>
    <n v="0.05"/>
  </r>
  <r>
    <s v="OI0002006"/>
    <s v="ORD004803"/>
    <d v="2024-10-30T00:00:00"/>
    <x v="12"/>
    <x v="4"/>
    <s v="P0175"/>
    <s v="WH10"/>
    <n v="2"/>
    <n v="157.91999999999999"/>
    <n v="0.05"/>
  </r>
  <r>
    <s v="OI0002007"/>
    <s v="ORD004803"/>
    <d v="2024-10-30T00:00:00"/>
    <x v="12"/>
    <x v="1"/>
    <s v="P0076"/>
    <s v="WH04"/>
    <n v="14"/>
    <n v="246.5"/>
    <n v="0.05"/>
  </r>
  <r>
    <s v="OI0002008"/>
    <s v="ORD004803"/>
    <d v="2024-10-30T00:00:00"/>
    <x v="12"/>
    <x v="1"/>
    <s v="P0040"/>
    <s v="WH08"/>
    <n v="10"/>
    <n v="316.45"/>
    <n v="0"/>
  </r>
  <r>
    <s v="OI0002009"/>
    <s v="ORD005520"/>
    <d v="2024-01-14T00:00:00"/>
    <x v="3"/>
    <x v="2"/>
    <s v="P0098"/>
    <s v="WH04"/>
    <n v="8"/>
    <n v="282.42"/>
    <n v="0.15"/>
  </r>
  <r>
    <s v="OI0002010"/>
    <s v="ORD005520"/>
    <d v="2024-01-14T00:00:00"/>
    <x v="3"/>
    <x v="4"/>
    <s v="P0192"/>
    <s v="WH01"/>
    <n v="15"/>
    <n v="187.74"/>
    <n v="0.05"/>
  </r>
  <r>
    <s v="OI0002011"/>
    <s v="ORD005520"/>
    <d v="2024-01-14T00:00:00"/>
    <x v="3"/>
    <x v="0"/>
    <s v="P0044"/>
    <s v="WH08"/>
    <n v="9"/>
    <n v="21.12"/>
    <n v="0.1"/>
  </r>
  <r>
    <s v="OI0002012"/>
    <s v="ORD000825"/>
    <d v="2024-01-16T00:00:00"/>
    <x v="3"/>
    <x v="0"/>
    <s v="P0165"/>
    <s v="WH10"/>
    <n v="9"/>
    <n v="184.18"/>
    <n v="0"/>
  </r>
  <r>
    <s v="OI0002013"/>
    <s v="ORD000825"/>
    <d v="2024-01-16T00:00:00"/>
    <x v="3"/>
    <x v="0"/>
    <s v="P0065"/>
    <s v="WH02"/>
    <n v="6"/>
    <n v="206.31"/>
    <n v="0"/>
  </r>
  <r>
    <s v="OI0002014"/>
    <s v="ORD000825"/>
    <d v="2024-01-16T00:00:00"/>
    <x v="3"/>
    <x v="1"/>
    <s v="P0015"/>
    <s v="WH03"/>
    <n v="3"/>
    <n v="358.28"/>
    <n v="0"/>
  </r>
  <r>
    <s v="OI0002015"/>
    <s v="ORD001716"/>
    <d v="2024-02-01T00:00:00"/>
    <x v="10"/>
    <x v="1"/>
    <s v="P0037"/>
    <s v="WH09"/>
    <n v="22"/>
    <n v="332.27"/>
    <n v="0.15"/>
  </r>
  <r>
    <s v="OI0002016"/>
    <s v="ORD001716"/>
    <d v="2024-02-01T00:00:00"/>
    <x v="10"/>
    <x v="0"/>
    <s v="P0117"/>
    <s v="WH10"/>
    <n v="1"/>
    <n v="62.47"/>
    <n v="0"/>
  </r>
  <r>
    <s v="OI0002017"/>
    <s v="ORD000750"/>
    <d v="2023-05-18T00:00:00"/>
    <x v="17"/>
    <x v="0"/>
    <s v="P0051"/>
    <s v="WH08"/>
    <n v="18"/>
    <n v="107.52"/>
    <n v="0"/>
  </r>
  <r>
    <s v="OI0002018"/>
    <s v="ORD005901"/>
    <d v="2023-12-21T00:00:00"/>
    <x v="1"/>
    <x v="3"/>
    <s v="P0170"/>
    <s v="WH05"/>
    <n v="22"/>
    <n v="353.63"/>
    <n v="0"/>
  </r>
  <r>
    <s v="OI0002019"/>
    <s v="ORD005901"/>
    <d v="2023-12-21T00:00:00"/>
    <x v="1"/>
    <x v="3"/>
    <s v="P0041"/>
    <s v="WH10"/>
    <n v="3"/>
    <n v="42.06"/>
    <n v="0.15"/>
  </r>
  <r>
    <s v="OI0002020"/>
    <s v="ORD004596"/>
    <d v="2024-01-21T00:00:00"/>
    <x v="3"/>
    <x v="1"/>
    <s v="P0081"/>
    <s v="WH02"/>
    <n v="10"/>
    <n v="280.77999999999997"/>
    <n v="0"/>
  </r>
  <r>
    <s v="OI0002021"/>
    <s v="ORD004596"/>
    <d v="2024-01-21T00:00:00"/>
    <x v="3"/>
    <x v="3"/>
    <s v="P0021"/>
    <s v="WH07"/>
    <n v="25"/>
    <n v="297.11"/>
    <n v="0.05"/>
  </r>
  <r>
    <s v="OI0002022"/>
    <s v="ORD002596"/>
    <d v="2023-10-15T00:00:00"/>
    <x v="8"/>
    <x v="4"/>
    <s v="P0045"/>
    <s v="WH08"/>
    <n v="8"/>
    <n v="350.18"/>
    <n v="0.15"/>
  </r>
  <r>
    <s v="OI0002023"/>
    <s v="ORD002596"/>
    <d v="2023-10-15T00:00:00"/>
    <x v="8"/>
    <x v="1"/>
    <s v="P0174"/>
    <s v="WH10"/>
    <n v="14"/>
    <n v="321.41000000000003"/>
    <n v="0"/>
  </r>
  <r>
    <s v="OI0002024"/>
    <s v="ORD000210"/>
    <d v="2024-11-15T00:00:00"/>
    <x v="5"/>
    <x v="1"/>
    <s v="P0195"/>
    <s v="WH01"/>
    <n v="17"/>
    <n v="272.63"/>
    <n v="0"/>
  </r>
  <r>
    <s v="OI0002025"/>
    <s v="ORD000210"/>
    <d v="2024-11-15T00:00:00"/>
    <x v="5"/>
    <x v="3"/>
    <s v="P0123"/>
    <s v="WH08"/>
    <n v="12"/>
    <n v="237.18"/>
    <m/>
  </r>
  <r>
    <s v="OI0002026"/>
    <s v="ORD000210"/>
    <d v="2024-11-15T00:00:00"/>
    <x v="5"/>
    <x v="2"/>
    <s v="P0197"/>
    <s v="WH02"/>
    <n v="14"/>
    <n v="202.62"/>
    <n v="0.05"/>
  </r>
  <r>
    <s v="OI0002027"/>
    <s v="ORD000210"/>
    <d v="2024-11-15T00:00:00"/>
    <x v="5"/>
    <x v="3"/>
    <s v="P0049"/>
    <s v="WH09"/>
    <n v="20"/>
    <n v="277.33999999999997"/>
    <n v="0.05"/>
  </r>
  <r>
    <s v="OI0002028"/>
    <s v="ORD000376"/>
    <d v="2023-07-31T00:00:00"/>
    <x v="19"/>
    <x v="0"/>
    <s v="P0059"/>
    <s v="WH08"/>
    <n v="7"/>
    <n v="285.12"/>
    <n v="0.05"/>
  </r>
  <r>
    <s v="OI0002029"/>
    <s v="ORD004951"/>
    <d v="2023-08-16T00:00:00"/>
    <x v="16"/>
    <x v="1"/>
    <s v="P0050"/>
    <s v="WH04"/>
    <n v="3"/>
    <n v="93.54"/>
    <n v="0.05"/>
  </r>
  <r>
    <s v="OI0002030"/>
    <s v="ORD003089"/>
    <d v="2023-07-01T00:00:00"/>
    <x v="19"/>
    <x v="1"/>
    <s v="P0105"/>
    <s v="WH06"/>
    <n v="9"/>
    <n v="191.24"/>
    <n v="0"/>
  </r>
  <r>
    <s v="OI0002031"/>
    <s v="ORD000035"/>
    <d v="2024-08-22T00:00:00"/>
    <x v="9"/>
    <x v="3"/>
    <s v="P0146"/>
    <s v="WH10"/>
    <n v="18"/>
    <n v="152.19999999999999"/>
    <n v="0.05"/>
  </r>
  <r>
    <s v="OI0002032"/>
    <s v="ORD000035"/>
    <d v="2024-08-22T00:00:00"/>
    <x v="9"/>
    <x v="2"/>
    <s v="P0138"/>
    <s v="WH01"/>
    <n v="22"/>
    <n v="152.97999999999999"/>
    <n v="0"/>
  </r>
  <r>
    <s v="OI0002033"/>
    <s v="ORD001368"/>
    <d v="2023-09-05T00:00:00"/>
    <x v="20"/>
    <x v="0"/>
    <s v="P0136"/>
    <s v="WH01"/>
    <n v="10"/>
    <n v="171.72"/>
    <n v="0.05"/>
  </r>
  <r>
    <s v="OI0002034"/>
    <s v="ORD001368"/>
    <d v="2023-09-05T00:00:00"/>
    <x v="20"/>
    <x v="0"/>
    <s v="P0117"/>
    <s v="WH02"/>
    <n v="10"/>
    <n v="62.47"/>
    <n v="0.15"/>
  </r>
  <r>
    <s v="OI0002035"/>
    <s v="ORD001368"/>
    <d v="2023-09-05T00:00:00"/>
    <x v="20"/>
    <x v="4"/>
    <s v="P0092"/>
    <s v="WH01"/>
    <n v="5"/>
    <n v="84.97"/>
    <n v="0.1"/>
  </r>
  <r>
    <s v="OI0002036"/>
    <s v="ORD001368"/>
    <d v="2023-09-05T00:00:00"/>
    <x v="20"/>
    <x v="0"/>
    <s v="P0088"/>
    <s v="WH02"/>
    <n v="7"/>
    <n v="374.4"/>
    <n v="0"/>
  </r>
  <r>
    <s v="OI0002037"/>
    <s v="ORD000422"/>
    <d v="2024-07-21T00:00:00"/>
    <x v="13"/>
    <x v="0"/>
    <s v="P0003"/>
    <s v="WH03"/>
    <n v="17"/>
    <n v="219.99"/>
    <n v="0"/>
  </r>
  <r>
    <s v="OI0002038"/>
    <s v="ORD004910"/>
    <d v="2023-03-26T00:00:00"/>
    <x v="2"/>
    <x v="4"/>
    <s v="P0115"/>
    <s v="WH09"/>
    <n v="2"/>
    <n v="459.57"/>
    <m/>
  </r>
  <r>
    <s v="OI0002039"/>
    <s v="ORD004910"/>
    <d v="2023-03-26T00:00:00"/>
    <x v="2"/>
    <x v="2"/>
    <s v="P0143"/>
    <s v="WH02"/>
    <n v="14"/>
    <n v="472.52"/>
    <n v="0.1"/>
  </r>
  <r>
    <s v="OI0002040"/>
    <s v="ORD004910"/>
    <d v="2023-03-26T00:00:00"/>
    <x v="2"/>
    <x v="1"/>
    <s v="P0006"/>
    <s v="WH02"/>
    <n v="20"/>
    <n v="543.91"/>
    <n v="0"/>
  </r>
  <r>
    <s v="OI0002041"/>
    <s v="ORD000744"/>
    <d v="2023-01-21T00:00:00"/>
    <x v="21"/>
    <x v="1"/>
    <s v="P0067"/>
    <s v="WH03"/>
    <n v="10"/>
    <n v="59"/>
    <n v="0"/>
  </r>
  <r>
    <s v="OI0002042"/>
    <s v="ORD000744"/>
    <d v="2023-01-21T00:00:00"/>
    <x v="21"/>
    <x v="4"/>
    <s v="P0068"/>
    <s v="WH10"/>
    <n v="8"/>
    <n v="286.77"/>
    <n v="0.15"/>
  </r>
  <r>
    <s v="OI0002043"/>
    <s v="ORD000744"/>
    <d v="2023-01-21T00:00:00"/>
    <x v="21"/>
    <x v="1"/>
    <s v="P0113"/>
    <s v="WH04"/>
    <n v="11"/>
    <n v="98.57"/>
    <n v="0.15"/>
  </r>
  <r>
    <s v="OI0002044"/>
    <s v="ORD001848"/>
    <d v="2023-04-04T00:00:00"/>
    <x v="15"/>
    <x v="3"/>
    <s v="P0060"/>
    <s v="WH02"/>
    <n v="11"/>
    <n v="255.1"/>
    <n v="0.15"/>
  </r>
  <r>
    <s v="OI0002045"/>
    <s v="ORD001848"/>
    <d v="2023-04-04T00:00:00"/>
    <x v="15"/>
    <x v="3"/>
    <s v="P0049"/>
    <s v="WH10"/>
    <n v="15"/>
    <n v="277.33999999999997"/>
    <n v="0.1"/>
  </r>
  <r>
    <s v="OI0002046"/>
    <s v="ORD005992"/>
    <d v="2024-08-12T00:00:00"/>
    <x v="9"/>
    <x v="3"/>
    <s v="P0119"/>
    <s v="WH10"/>
    <n v="25"/>
    <n v="475.7"/>
    <n v="0"/>
  </r>
  <r>
    <s v="OI0002047"/>
    <s v="ORD005992"/>
    <d v="2024-08-12T00:00:00"/>
    <x v="9"/>
    <x v="2"/>
    <s v="P0133"/>
    <s v="WH10"/>
    <n v="13"/>
    <n v="237.27"/>
    <n v="0.05"/>
  </r>
  <r>
    <s v="OI0002048"/>
    <s v="ORD005992"/>
    <d v="2024-08-12T00:00:00"/>
    <x v="9"/>
    <x v="2"/>
    <s v="P0098"/>
    <s v="WH01"/>
    <n v="24"/>
    <n v="282.42"/>
    <n v="0"/>
  </r>
  <r>
    <s v="OI0002049"/>
    <s v="ORD005992"/>
    <d v="2024-08-12T00:00:00"/>
    <x v="9"/>
    <x v="0"/>
    <s v="P0159"/>
    <s v="WH07"/>
    <n v="24"/>
    <n v="398.53"/>
    <n v="0"/>
  </r>
  <r>
    <s v="OI0002050"/>
    <s v="ORD000483"/>
    <d v="2023-01-18T00:00:00"/>
    <x v="21"/>
    <x v="1"/>
    <s v="P0037"/>
    <s v="WH05"/>
    <n v="4"/>
    <n v="332.27"/>
    <n v="0"/>
  </r>
  <r>
    <s v="OI0002051"/>
    <s v="ORD002868"/>
    <d v="2023-03-29T00:00:00"/>
    <x v="2"/>
    <x v="3"/>
    <s v="P0142"/>
    <s v="WH02"/>
    <n v="24"/>
    <n v="261.29000000000002"/>
    <n v="0.1"/>
  </r>
  <r>
    <s v="OI0002052"/>
    <s v="ORD002868"/>
    <d v="2023-03-29T00:00:00"/>
    <x v="2"/>
    <x v="1"/>
    <s v="P0097"/>
    <s v="WH07"/>
    <n v="21"/>
    <n v="220.74"/>
    <n v="0"/>
  </r>
  <r>
    <s v="OI0002053"/>
    <s v="ORD003671"/>
    <d v="2023-03-26T00:00:00"/>
    <x v="2"/>
    <x v="2"/>
    <s v="P0032"/>
    <s v="WH10"/>
    <n v="5"/>
    <n v="42.24"/>
    <n v="0"/>
  </r>
  <r>
    <s v="OI0002054"/>
    <s v="ORD003671"/>
    <d v="2023-03-26T00:00:00"/>
    <x v="2"/>
    <x v="3"/>
    <s v="P0190"/>
    <s v="WH04"/>
    <n v="11"/>
    <n v="168.52"/>
    <n v="0.1"/>
  </r>
  <r>
    <s v="OI0002055"/>
    <s v="ORD003671"/>
    <d v="2023-03-26T00:00:00"/>
    <x v="2"/>
    <x v="3"/>
    <s v="P0002"/>
    <s v="WH09"/>
    <n v="12"/>
    <n v="349.21"/>
    <n v="0"/>
  </r>
  <r>
    <s v="OI0002056"/>
    <s v="ORD003671"/>
    <d v="2023-03-26T00:00:00"/>
    <x v="2"/>
    <x v="3"/>
    <s v="P0041"/>
    <s v="WH01"/>
    <n v="6"/>
    <n v="42.06"/>
    <n v="0"/>
  </r>
  <r>
    <s v="OI0002057"/>
    <s v="ORD004147"/>
    <d v="2023-02-10T00:00:00"/>
    <x v="6"/>
    <x v="1"/>
    <s v="P0094"/>
    <s v="WH10"/>
    <n v="1"/>
    <n v="382.04"/>
    <n v="0"/>
  </r>
  <r>
    <s v="OI0002058"/>
    <s v="ORD000314"/>
    <d v="2024-06-07T00:00:00"/>
    <x v="11"/>
    <x v="4"/>
    <s v="P0104"/>
    <s v="WH10"/>
    <n v="4"/>
    <n v="195.47"/>
    <n v="0.15"/>
  </r>
  <r>
    <s v="OI0002059"/>
    <s v="ORD002897"/>
    <d v="2024-08-19T00:00:00"/>
    <x v="9"/>
    <x v="3"/>
    <s v="P0112"/>
    <s v="WH03"/>
    <n v="13"/>
    <n v="290.33999999999997"/>
    <n v="0.1"/>
  </r>
  <r>
    <s v="OI0002060"/>
    <s v="ORD002897"/>
    <d v="2024-08-19T00:00:00"/>
    <x v="9"/>
    <x v="0"/>
    <s v="P0180"/>
    <s v="WH06"/>
    <n v="24"/>
    <n v="225.63"/>
    <n v="0.05"/>
  </r>
  <r>
    <s v="OI0002061"/>
    <s v="ORD002897"/>
    <d v="2024-08-19T00:00:00"/>
    <x v="9"/>
    <x v="4"/>
    <s v="P0016"/>
    <s v="WH08"/>
    <n v="22"/>
    <n v="398.25"/>
    <n v="0"/>
  </r>
  <r>
    <s v="OI0002062"/>
    <s v="ORD001639"/>
    <d v="2023-06-15T00:00:00"/>
    <x v="14"/>
    <x v="2"/>
    <s v="P0018"/>
    <s v="WH08"/>
    <n v="3"/>
    <n v="233.95"/>
    <n v="0"/>
  </r>
  <r>
    <s v="OI0002063"/>
    <s v="ORD003016"/>
    <d v="2023-09-18T00:00:00"/>
    <x v="20"/>
    <x v="1"/>
    <s v="P0030"/>
    <s v="WH02"/>
    <n v="13"/>
    <n v="246.7"/>
    <n v="0"/>
  </r>
  <r>
    <s v="OI0002064"/>
    <s v="ORD004963"/>
    <d v="2023-12-17T00:00:00"/>
    <x v="1"/>
    <x v="0"/>
    <s v="P0058"/>
    <s v="WH01"/>
    <n v="19"/>
    <n v="186.58"/>
    <n v="0.05"/>
  </r>
  <r>
    <s v="OI0002065"/>
    <s v="ORD004963"/>
    <d v="2023-12-17T00:00:00"/>
    <x v="1"/>
    <x v="2"/>
    <s v="P0141"/>
    <s v="WH07"/>
    <n v="20"/>
    <n v="474.56"/>
    <n v="0.1"/>
  </r>
  <r>
    <s v="OI0002066"/>
    <s v="ORD001452"/>
    <d v="2023-04-17T00:00:00"/>
    <x v="15"/>
    <x v="4"/>
    <s v="P0064"/>
    <s v="WH10"/>
    <n v="13"/>
    <n v="172.43"/>
    <n v="0.05"/>
  </r>
  <r>
    <s v="OI0002067"/>
    <s v="ORD001452"/>
    <d v="2023-04-17T00:00:00"/>
    <x v="15"/>
    <x v="0"/>
    <s v="P0036"/>
    <s v="WH08"/>
    <n v="24"/>
    <n v="540.58000000000004"/>
    <n v="0.05"/>
  </r>
  <r>
    <s v="OI0002068"/>
    <s v="ORD001151"/>
    <d v="2023-06-09T00:00:00"/>
    <x v="14"/>
    <x v="3"/>
    <s v="P0170"/>
    <s v="WH02"/>
    <n v="13"/>
    <n v="353.63"/>
    <n v="0"/>
  </r>
  <r>
    <s v="OI0002069"/>
    <s v="ORD003981"/>
    <d v="2024-02-11T00:00:00"/>
    <x v="10"/>
    <x v="0"/>
    <s v="P0136"/>
    <s v="WH07"/>
    <n v="-1"/>
    <n v="171.72"/>
    <n v="0"/>
  </r>
  <r>
    <s v="OI0002070"/>
    <s v="ORD002899"/>
    <d v="2024-05-06T00:00:00"/>
    <x v="22"/>
    <x v="1"/>
    <s v="P0200"/>
    <s v="WH04"/>
    <n v="22"/>
    <n v="377.95"/>
    <n v="0"/>
  </r>
  <r>
    <s v="OI0002071"/>
    <s v="ORD001686"/>
    <d v="2024-05-10T00:00:00"/>
    <x v="22"/>
    <x v="3"/>
    <s v="P0041"/>
    <s v="WH05"/>
    <n v="8"/>
    <n v="42.06"/>
    <n v="0"/>
  </r>
  <r>
    <s v="OI0002072"/>
    <s v="ORD001429"/>
    <d v="2024-02-11T00:00:00"/>
    <x v="10"/>
    <x v="3"/>
    <s v="P0162"/>
    <s v="WH02"/>
    <n v="9"/>
    <n v="323.06"/>
    <n v="0.1"/>
  </r>
  <r>
    <s v="OI0002073"/>
    <s v="ORD005792"/>
    <d v="2024-10-25T00:00:00"/>
    <x v="12"/>
    <x v="4"/>
    <s v="P0175"/>
    <s v="WH08"/>
    <n v="6"/>
    <n v="157.91999999999999"/>
    <n v="0.1"/>
  </r>
  <r>
    <s v="OI0002074"/>
    <s v="ORD005792"/>
    <d v="2024-10-25T00:00:00"/>
    <x v="12"/>
    <x v="4"/>
    <s v="P0087"/>
    <s v="WH03"/>
    <n v="5"/>
    <n v="188.01"/>
    <n v="0.05"/>
  </r>
  <r>
    <s v="OI0002075"/>
    <s v="ORD003241"/>
    <d v="2024-03-23T00:00:00"/>
    <x v="18"/>
    <x v="4"/>
    <s v="P0175"/>
    <s v="WH01"/>
    <n v="25"/>
    <n v="157.91999999999999"/>
    <m/>
  </r>
  <r>
    <s v="OI0002076"/>
    <s v="ORD002024"/>
    <d v="2023-02-05T00:00:00"/>
    <x v="6"/>
    <x v="0"/>
    <s v="P0027"/>
    <s v="WH06"/>
    <n v="13"/>
    <n v="272.42"/>
    <n v="0"/>
  </r>
  <r>
    <s v="OI0002077"/>
    <s v="ORD002024"/>
    <d v="2023-02-05T00:00:00"/>
    <x v="6"/>
    <x v="0"/>
    <s v="P0062"/>
    <s v="WH04"/>
    <n v="22"/>
    <n v="161.86000000000001"/>
    <n v="0"/>
  </r>
  <r>
    <s v="OI0002078"/>
    <s v="ORD002024"/>
    <d v="2023-02-05T00:00:00"/>
    <x v="6"/>
    <x v="3"/>
    <s v="P0080"/>
    <s v="WH10"/>
    <n v="7"/>
    <n v="210.52"/>
    <m/>
  </r>
  <r>
    <s v="OI0002079"/>
    <s v="ORD001291"/>
    <d v="2024-05-31T00:00:00"/>
    <x v="22"/>
    <x v="4"/>
    <s v="P0045"/>
    <s v="WH04"/>
    <n v="17"/>
    <n v="350.18"/>
    <n v="0"/>
  </r>
  <r>
    <s v="OI0002080"/>
    <s v="ORD001651"/>
    <d v="2023-12-30T00:00:00"/>
    <x v="1"/>
    <x v="4"/>
    <s v="P0077"/>
    <s v="WH01"/>
    <n v="20"/>
    <n v="112.25"/>
    <n v="0"/>
  </r>
  <r>
    <s v="OI0002081"/>
    <s v="ORD001651"/>
    <d v="2023-12-30T00:00:00"/>
    <x v="1"/>
    <x v="0"/>
    <s v="P0086"/>
    <s v="WH10"/>
    <n v="25"/>
    <n v="316.57"/>
    <n v="0.05"/>
  </r>
  <r>
    <s v="OI0002082"/>
    <s v="ORD000120"/>
    <d v="2023-11-28T00:00:00"/>
    <x v="4"/>
    <x v="1"/>
    <s v="P0168"/>
    <s v="WH01"/>
    <n v="10"/>
    <n v="462.13"/>
    <n v="0.15"/>
  </r>
  <r>
    <s v="OI0002083"/>
    <s v="ORD000120"/>
    <d v="2023-11-28T00:00:00"/>
    <x v="4"/>
    <x v="3"/>
    <s v="P0052"/>
    <s v="WH08"/>
    <n v="13"/>
    <n v="85.3"/>
    <n v="0"/>
  </r>
  <r>
    <s v="OI0002084"/>
    <s v="ORD002383"/>
    <d v="2023-06-15T00:00:00"/>
    <x v="14"/>
    <x v="1"/>
    <s v="P0121"/>
    <s v="WH09"/>
    <n v="16"/>
    <n v="200.07"/>
    <n v="0"/>
  </r>
  <r>
    <s v="OI0002085"/>
    <s v="ORD002383"/>
    <d v="2023-06-15T00:00:00"/>
    <x v="14"/>
    <x v="0"/>
    <s v="P0036"/>
    <s v="WH06"/>
    <n v="18"/>
    <n v="540.58000000000004"/>
    <n v="0.05"/>
  </r>
  <r>
    <s v="OI0002086"/>
    <s v="ORD002383"/>
    <d v="2023-06-15T00:00:00"/>
    <x v="14"/>
    <x v="0"/>
    <s v="P0106"/>
    <s v="WH08"/>
    <n v="21"/>
    <n v="213.2"/>
    <n v="0.05"/>
  </r>
  <r>
    <s v="OI0002087"/>
    <s v="ORD000029"/>
    <d v="2023-06-25T00:00:00"/>
    <x v="14"/>
    <x v="3"/>
    <s v="P0114"/>
    <s v="WH01"/>
    <n v="24"/>
    <n v="58.88"/>
    <n v="0"/>
  </r>
  <r>
    <s v="OI0002088"/>
    <s v="ORD000029"/>
    <d v="2023-06-25T00:00:00"/>
    <x v="14"/>
    <x v="3"/>
    <s v="P0054"/>
    <s v="WH07"/>
    <n v="24"/>
    <n v="11.59"/>
    <n v="0.1"/>
  </r>
  <r>
    <s v="OI0002089"/>
    <s v="ORD003099"/>
    <d v="2024-02-14T00:00:00"/>
    <x v="10"/>
    <x v="4"/>
    <s v="P0155"/>
    <s v="WH05"/>
    <n v="24"/>
    <n v="267.27999999999997"/>
    <n v="0.1"/>
  </r>
  <r>
    <s v="OI0002090"/>
    <s v="ORD003099"/>
    <d v="2024-02-14T00:00:00"/>
    <x v="10"/>
    <x v="0"/>
    <s v="P0130"/>
    <s v="WH01"/>
    <n v="5"/>
    <n v="229.27"/>
    <n v="0"/>
  </r>
  <r>
    <s v="OI0002091"/>
    <s v="ORD003099"/>
    <d v="2024-02-14T00:00:00"/>
    <x v="10"/>
    <x v="4"/>
    <s v="P0035"/>
    <s v="WH08"/>
    <n v="15"/>
    <n v="95.05"/>
    <n v="0"/>
  </r>
  <r>
    <s v="OI0002092"/>
    <s v="ORD003099"/>
    <d v="2024-02-14T00:00:00"/>
    <x v="10"/>
    <x v="3"/>
    <s v="P0052"/>
    <s v="WH09"/>
    <n v="11"/>
    <n v="85.3"/>
    <n v="0"/>
  </r>
  <r>
    <s v="OI0002093"/>
    <s v="ORD004212"/>
    <d v="2024-01-31T00:00:00"/>
    <x v="3"/>
    <x v="4"/>
    <s v="P0096"/>
    <s v="WH07"/>
    <n v="7"/>
    <n v="379.14"/>
    <n v="0"/>
  </r>
  <r>
    <s v="OI0002094"/>
    <s v="ORD004212"/>
    <d v="2024-01-31T00:00:00"/>
    <x v="3"/>
    <x v="0"/>
    <s v="P0063"/>
    <s v="WH01"/>
    <n v="21"/>
    <n v="388.93"/>
    <m/>
  </r>
  <r>
    <s v="OI0002095"/>
    <s v="ORD004212"/>
    <d v="2024-01-31T00:00:00"/>
    <x v="3"/>
    <x v="4"/>
    <s v="P0167"/>
    <s v="WH10"/>
    <n v="4"/>
    <n v="490.76"/>
    <m/>
  </r>
  <r>
    <s v="OI0002096"/>
    <s v="ORD004212"/>
    <d v="2024-01-31T00:00:00"/>
    <x v="3"/>
    <x v="1"/>
    <s v="P0010"/>
    <s v="WH03"/>
    <n v="18"/>
    <n v="86.23"/>
    <n v="0"/>
  </r>
  <r>
    <s v="OI0002097"/>
    <s v="ORD004204"/>
    <d v="2024-07-03T00:00:00"/>
    <x v="13"/>
    <x v="0"/>
    <s v="P0107"/>
    <s v="WH04"/>
    <n v="15"/>
    <n v="269.57"/>
    <n v="0"/>
  </r>
  <r>
    <s v="OI0002098"/>
    <s v="ORD002593"/>
    <d v="2024-08-10T00:00:00"/>
    <x v="9"/>
    <x v="4"/>
    <s v="P0188"/>
    <s v="WH05"/>
    <n v="12"/>
    <n v="532.79"/>
    <n v="0.15"/>
  </r>
  <r>
    <s v="OI0002099"/>
    <s v="ORD002593"/>
    <d v="2024-08-10T00:00:00"/>
    <x v="9"/>
    <x v="0"/>
    <s v="P0086"/>
    <s v="WH06"/>
    <n v="6"/>
    <n v="316.57"/>
    <n v="0.05"/>
  </r>
  <r>
    <s v="OI0002100"/>
    <s v="ORD002593"/>
    <d v="2024-08-10T00:00:00"/>
    <x v="9"/>
    <x v="4"/>
    <s v="P0068"/>
    <s v="WH10"/>
    <n v="18"/>
    <n v="286.77"/>
    <n v="0.1"/>
  </r>
  <r>
    <s v="OI0002101"/>
    <s v="ORD002593"/>
    <d v="2024-08-10T00:00:00"/>
    <x v="9"/>
    <x v="3"/>
    <s v="P0021"/>
    <s v="WH09"/>
    <n v="16"/>
    <n v="297.11"/>
    <n v="0.05"/>
  </r>
  <r>
    <s v="OI0002102"/>
    <s v="ORD000990"/>
    <d v="2024-08-26T00:00:00"/>
    <x v="9"/>
    <x v="4"/>
    <s v="P0175"/>
    <s v="WH04"/>
    <n v="12"/>
    <n v="157.91999999999999"/>
    <n v="0.15"/>
  </r>
  <r>
    <s v="OI0002103"/>
    <s v="ORD004517"/>
    <d v="2024-09-15T00:00:00"/>
    <x v="7"/>
    <x v="4"/>
    <s v="P0144"/>
    <s v="WH10"/>
    <n v="22"/>
    <n v="189.58"/>
    <n v="0.1"/>
  </r>
  <r>
    <s v="OI0002104"/>
    <s v="ORD001062"/>
    <d v="2023-06-26T00:00:00"/>
    <x v="14"/>
    <x v="2"/>
    <s v="P0157"/>
    <s v="WH06"/>
    <n v="4"/>
    <n v="37.479999999999997"/>
    <n v="0.05"/>
  </r>
  <r>
    <s v="OI0002105"/>
    <s v="ORD001062"/>
    <d v="2023-06-26T00:00:00"/>
    <x v="14"/>
    <x v="3"/>
    <s v="P0078"/>
    <s v="WH09"/>
    <n v="5"/>
    <n v="121.55"/>
    <n v="0"/>
  </r>
  <r>
    <s v="OI0002106"/>
    <s v="ORD002949"/>
    <d v="2024-06-06T00:00:00"/>
    <x v="11"/>
    <x v="2"/>
    <s v="P0055"/>
    <s v="WH03"/>
    <n v="4"/>
    <n v="163.53"/>
    <m/>
  </r>
  <r>
    <s v="OI0002107"/>
    <s v="ORD003907"/>
    <d v="2024-06-20T00:00:00"/>
    <x v="11"/>
    <x v="1"/>
    <s v="P0011"/>
    <s v="WH10"/>
    <n v="1"/>
    <n v="272.76"/>
    <n v="0.1"/>
  </r>
  <r>
    <s v="OI0002108"/>
    <s v="ORD004362"/>
    <d v="2023-12-29T00:00:00"/>
    <x v="1"/>
    <x v="4"/>
    <s v="P0042"/>
    <s v="WH09"/>
    <n v="22"/>
    <n v="315.44"/>
    <n v="0.15"/>
  </r>
  <r>
    <s v="OI0002109"/>
    <s v="ORD003673"/>
    <d v="2024-03-05T00:00:00"/>
    <x v="18"/>
    <x v="1"/>
    <s v="P0081"/>
    <s v="WH08"/>
    <n v="8"/>
    <n v="280.77999999999997"/>
    <n v="0.05"/>
  </r>
  <r>
    <s v="OI0002110"/>
    <s v="ORD002102"/>
    <d v="2024-09-22T00:00:00"/>
    <x v="7"/>
    <x v="0"/>
    <s v="P0130"/>
    <s v="WH02"/>
    <n v="21"/>
    <n v="229.27"/>
    <n v="0.05"/>
  </r>
  <r>
    <s v="OI0002111"/>
    <s v="ORD002102"/>
    <d v="2024-09-22T00:00:00"/>
    <x v="7"/>
    <x v="4"/>
    <s v="P0192"/>
    <s v="WH09"/>
    <n v="21"/>
    <n v="187.74"/>
    <n v="0"/>
  </r>
  <r>
    <s v="OI0002112"/>
    <s v="ORD002102"/>
    <d v="2024-09-22T00:00:00"/>
    <x v="7"/>
    <x v="2"/>
    <s v="P0085"/>
    <s v="WH03"/>
    <n v="23"/>
    <n v="299.43"/>
    <n v="0.15"/>
  </r>
  <r>
    <s v="OI0002113"/>
    <s v="ORD002479"/>
    <d v="2023-02-14T00:00:00"/>
    <x v="6"/>
    <x v="4"/>
    <s v="P0104"/>
    <s v="WH04"/>
    <n v="20"/>
    <n v="195.47"/>
    <n v="0"/>
  </r>
  <r>
    <s v="OI0002114"/>
    <s v="ORD003141"/>
    <d v="2024-05-07T00:00:00"/>
    <x v="22"/>
    <x v="0"/>
    <s v="P0059"/>
    <s v="WH06"/>
    <n v="10"/>
    <n v="285.12"/>
    <n v="0.05"/>
  </r>
  <r>
    <s v="OI0002115"/>
    <s v="ORD003141"/>
    <d v="2024-05-07T00:00:00"/>
    <x v="22"/>
    <x v="0"/>
    <s v="P0136"/>
    <s v="WH02"/>
    <n v="10"/>
    <n v="171.72"/>
    <n v="0"/>
  </r>
  <r>
    <s v="OI0002116"/>
    <s v="ORD003141"/>
    <d v="2024-05-07T00:00:00"/>
    <x v="22"/>
    <x v="0"/>
    <s v="P0074"/>
    <s v="WH10"/>
    <n v="22"/>
    <n v="391.01"/>
    <m/>
  </r>
  <r>
    <s v="OI0002117"/>
    <s v="ORD004000"/>
    <d v="2024-05-12T00:00:00"/>
    <x v="22"/>
    <x v="0"/>
    <s v="P0165"/>
    <s v="WH06"/>
    <n v="21"/>
    <n v="184.18"/>
    <n v="0"/>
  </r>
  <r>
    <s v="OI0002118"/>
    <s v="ORD004000"/>
    <d v="2024-05-12T00:00:00"/>
    <x v="22"/>
    <x v="0"/>
    <s v="P0180"/>
    <s v="WH04"/>
    <n v="3"/>
    <n v="225.63"/>
    <n v="0.15"/>
  </r>
  <r>
    <s v="OI0002119"/>
    <s v="ORD004000"/>
    <d v="2024-05-12T00:00:00"/>
    <x v="22"/>
    <x v="3"/>
    <s v="P0080"/>
    <s v="WH09"/>
    <n v="3"/>
    <n v="210.52"/>
    <n v="0"/>
  </r>
  <r>
    <s v="OI0002120"/>
    <s v="ORD004000"/>
    <d v="2024-05-12T00:00:00"/>
    <x v="22"/>
    <x v="4"/>
    <s v="P0167"/>
    <s v="WH10"/>
    <n v="4"/>
    <n v="490.76"/>
    <n v="0.05"/>
  </r>
  <r>
    <s v="OI0002121"/>
    <s v="ORD001907"/>
    <d v="2023-09-28T00:00:00"/>
    <x v="20"/>
    <x v="2"/>
    <s v="P0093"/>
    <s v="WH03"/>
    <n v="13"/>
    <n v="331.55"/>
    <n v="0"/>
  </r>
  <r>
    <s v="OI0002122"/>
    <s v="ORD003919"/>
    <d v="2023-01-14T00:00:00"/>
    <x v="21"/>
    <x v="2"/>
    <s v="P0120"/>
    <s v="WH05"/>
    <n v="13"/>
    <n v="373.06"/>
    <n v="0"/>
  </r>
  <r>
    <s v="OI0002123"/>
    <s v="ORD003432"/>
    <d v="2023-01-08T00:00:00"/>
    <x v="21"/>
    <x v="1"/>
    <s v="P0015"/>
    <s v="WH05"/>
    <n v="2"/>
    <n v="358.28"/>
    <n v="0"/>
  </r>
  <r>
    <s v="OI0002124"/>
    <s v="ORD003432"/>
    <d v="2023-01-08T00:00:00"/>
    <x v="21"/>
    <x v="0"/>
    <s v="P0165"/>
    <s v="WH03"/>
    <n v="10"/>
    <n v="184.18"/>
    <n v="0.15"/>
  </r>
  <r>
    <s v="OI0002125"/>
    <s v="ORD003432"/>
    <d v="2023-01-08T00:00:00"/>
    <x v="21"/>
    <x v="4"/>
    <s v="P0109"/>
    <s v="WH09"/>
    <n v="16"/>
    <n v="469.16"/>
    <n v="0"/>
  </r>
  <r>
    <s v="OI0002126"/>
    <s v="ORD003432"/>
    <d v="2023-01-08T00:00:00"/>
    <x v="21"/>
    <x v="0"/>
    <s v="P0074"/>
    <s v="WH07"/>
    <n v="20"/>
    <n v="391.01"/>
    <n v="0"/>
  </r>
  <r>
    <s v="OI0002127"/>
    <s v="ORD004398"/>
    <d v="2023-01-04T00:00:00"/>
    <x v="21"/>
    <x v="3"/>
    <s v="P0073"/>
    <s v="WH06"/>
    <n v="6"/>
    <n v="399.81"/>
    <n v="0.1"/>
  </r>
  <r>
    <s v="OI0002128"/>
    <s v="ORD004398"/>
    <d v="2023-01-04T00:00:00"/>
    <x v="21"/>
    <x v="2"/>
    <s v="P0153"/>
    <s v="WH02"/>
    <n v="20"/>
    <n v="61.4"/>
    <n v="0"/>
  </r>
  <r>
    <s v="OI0002129"/>
    <s v="ORD004398"/>
    <d v="2023-01-04T00:00:00"/>
    <x v="21"/>
    <x v="4"/>
    <s v="P0122"/>
    <s v="WH10"/>
    <n v="25"/>
    <n v="321.87"/>
    <n v="0"/>
  </r>
  <r>
    <s v="OI0002130"/>
    <s v="ORD000571"/>
    <d v="2024-07-20T00:00:00"/>
    <x v="13"/>
    <x v="0"/>
    <s v="P0051"/>
    <s v="WH09"/>
    <n v="9"/>
    <n v="107.52"/>
    <n v="0.1"/>
  </r>
  <r>
    <s v="OI0002131"/>
    <s v="ORD000571"/>
    <d v="2024-07-20T00:00:00"/>
    <x v="13"/>
    <x v="0"/>
    <s v="P0058"/>
    <s v="WH07"/>
    <n v="18"/>
    <n v="186.58"/>
    <n v="0.05"/>
  </r>
  <r>
    <s v="OI0002132"/>
    <s v="ORD003840"/>
    <d v="2024-06-16T00:00:00"/>
    <x v="11"/>
    <x v="2"/>
    <s v="P0197"/>
    <s v="WH10"/>
    <n v="14"/>
    <n v="202.62"/>
    <n v="0.1"/>
  </r>
  <r>
    <s v="OI0002133"/>
    <s v="ORD003840"/>
    <d v="2024-06-16T00:00:00"/>
    <x v="11"/>
    <x v="2"/>
    <s v="P0089"/>
    <s v="WH09"/>
    <n v="21"/>
    <n v="76.56"/>
    <n v="0"/>
  </r>
  <r>
    <s v="OI0002134"/>
    <s v="ORD004061"/>
    <d v="2023-08-21T00:00:00"/>
    <x v="16"/>
    <x v="4"/>
    <s v="P0035"/>
    <s v="WH02"/>
    <n v="11"/>
    <n v="95.05"/>
    <n v="0.1"/>
  </r>
  <r>
    <s v="OI0002135"/>
    <s v="ORD001264"/>
    <d v="2023-01-24T00:00:00"/>
    <x v="21"/>
    <x v="0"/>
    <s v="P0083"/>
    <s v="WH03"/>
    <n v="24"/>
    <n v="126.03"/>
    <n v="0"/>
  </r>
  <r>
    <s v="OI0002136"/>
    <s v="ORD004130"/>
    <d v="2024-11-04T00:00:00"/>
    <x v="5"/>
    <x v="0"/>
    <s v="P0176"/>
    <s v="WH10"/>
    <n v="14"/>
    <n v="41.57"/>
    <n v="0.05"/>
  </r>
  <r>
    <s v="OI0002137"/>
    <s v="ORD005049"/>
    <d v="2023-08-30T00:00:00"/>
    <x v="16"/>
    <x v="0"/>
    <s v="P0069"/>
    <s v="WH06"/>
    <n v="15"/>
    <n v="260.81"/>
    <n v="0"/>
  </r>
  <r>
    <s v="OI0002138"/>
    <s v="ORD003766"/>
    <d v="2024-06-24T00:00:00"/>
    <x v="11"/>
    <x v="4"/>
    <s v="P0125"/>
    <s v="WH06"/>
    <n v="13"/>
    <n v="122.56"/>
    <n v="0.1"/>
  </r>
  <r>
    <s v="OI0002139"/>
    <s v="ORD004376"/>
    <d v="2023-06-24T00:00:00"/>
    <x v="14"/>
    <x v="2"/>
    <s v="P0160"/>
    <s v="WH07"/>
    <n v="10"/>
    <n v="158.65"/>
    <n v="0"/>
  </r>
  <r>
    <s v="OI0002140"/>
    <s v="ORD004320"/>
    <d v="2024-04-26T00:00:00"/>
    <x v="0"/>
    <x v="3"/>
    <s v="P0054"/>
    <s v="WH02"/>
    <n v="14"/>
    <n v="11.59"/>
    <n v="0"/>
  </r>
  <r>
    <s v="OI0002141"/>
    <s v="ORD004320"/>
    <d v="2024-04-26T00:00:00"/>
    <x v="0"/>
    <x v="2"/>
    <s v="P0158"/>
    <s v="WH08"/>
    <n v="12"/>
    <n v="519.70000000000005"/>
    <n v="0.15"/>
  </r>
  <r>
    <s v="OI0002142"/>
    <s v="ORD004320"/>
    <d v="2024-04-26T00:00:00"/>
    <x v="0"/>
    <x v="0"/>
    <s v="P0145"/>
    <s v="WH06"/>
    <n v="22"/>
    <n v="224.38"/>
    <n v="0.1"/>
  </r>
  <r>
    <s v="OI0002143"/>
    <s v="ORD001934"/>
    <d v="2023-05-25T00:00:00"/>
    <x v="17"/>
    <x v="1"/>
    <s v="P0179"/>
    <s v="WH08"/>
    <n v="13"/>
    <n v="344.52"/>
    <n v="0"/>
  </r>
  <r>
    <s v="OI0002144"/>
    <s v="ORD001934"/>
    <d v="2023-05-25T00:00:00"/>
    <x v="17"/>
    <x v="2"/>
    <s v="P0158"/>
    <s v="WH03"/>
    <n v="15"/>
    <n v="519.70000000000005"/>
    <n v="0"/>
  </r>
  <r>
    <s v="OI0002145"/>
    <s v="ORD005738"/>
    <d v="2024-02-19T00:00:00"/>
    <x v="10"/>
    <x v="0"/>
    <s v="P0065"/>
    <s v="WH03"/>
    <n v="8"/>
    <n v="206.31"/>
    <n v="0"/>
  </r>
  <r>
    <s v="OI0002146"/>
    <s v="ORD005738"/>
    <d v="2024-02-19T00:00:00"/>
    <x v="10"/>
    <x v="4"/>
    <s v="P0008"/>
    <s v="WH01"/>
    <n v="5"/>
    <n v="51.68"/>
    <n v="0.05"/>
  </r>
  <r>
    <s v="OI0002147"/>
    <s v="ORD005738"/>
    <d v="2024-02-19T00:00:00"/>
    <x v="10"/>
    <x v="0"/>
    <s v="P0084"/>
    <s v="WH06"/>
    <n v="11"/>
    <n v="485.61"/>
    <n v="0"/>
  </r>
  <r>
    <s v="OI0002148"/>
    <s v="ORD000893"/>
    <d v="2024-11-17T00:00:00"/>
    <x v="5"/>
    <x v="1"/>
    <s v="P0174"/>
    <s v="WH05"/>
    <n v="22"/>
    <n v="321.41000000000003"/>
    <n v="0.05"/>
  </r>
  <r>
    <s v="OI0002149"/>
    <s v="ORD000893"/>
    <d v="2024-11-17T00:00:00"/>
    <x v="5"/>
    <x v="4"/>
    <s v="P0057"/>
    <s v="WH03"/>
    <n v="19"/>
    <n v="50.53"/>
    <n v="0.15"/>
  </r>
  <r>
    <s v="OI0002150"/>
    <s v="ORD000893"/>
    <d v="2024-11-17T00:00:00"/>
    <x v="5"/>
    <x v="1"/>
    <s v="P0034"/>
    <s v="WH01"/>
    <n v="6"/>
    <n v="306.07"/>
    <n v="0.1"/>
  </r>
  <r>
    <s v="OI0002151"/>
    <s v="ORD000816"/>
    <d v="2023-01-18T00:00:00"/>
    <x v="21"/>
    <x v="4"/>
    <s v="P0068"/>
    <s v="WH09"/>
    <n v="16"/>
    <n v="286.77"/>
    <n v="0.15"/>
  </r>
  <r>
    <s v="OI0002152"/>
    <s v="ORD004308"/>
    <d v="2024-06-27T00:00:00"/>
    <x v="11"/>
    <x v="4"/>
    <s v="P0061"/>
    <s v="WH06"/>
    <n v="1"/>
    <n v="287.95999999999998"/>
    <n v="0.1"/>
  </r>
  <r>
    <s v="OI0002153"/>
    <s v="ORD004308"/>
    <d v="2024-06-27T00:00:00"/>
    <x v="11"/>
    <x v="0"/>
    <s v="P0184"/>
    <s v="WH05"/>
    <n v="24"/>
    <n v="16.95"/>
    <n v="0"/>
  </r>
  <r>
    <s v="OI0002154"/>
    <s v="ORD002993"/>
    <d v="2024-01-05T00:00:00"/>
    <x v="3"/>
    <x v="4"/>
    <s v="P0149"/>
    <s v="WH03"/>
    <n v="15"/>
    <n v="260.39"/>
    <n v="0.1"/>
  </r>
  <r>
    <s v="OI0002155"/>
    <s v="ORD001545"/>
    <d v="2023-10-01T00:00:00"/>
    <x v="8"/>
    <x v="2"/>
    <s v="P0143"/>
    <s v="WH10"/>
    <n v="6"/>
    <n v="472.52"/>
    <m/>
  </r>
  <r>
    <s v="OI0002156"/>
    <s v="ORD001545"/>
    <d v="2023-10-01T00:00:00"/>
    <x v="8"/>
    <x v="2"/>
    <s v="P0141"/>
    <s v="WH05"/>
    <n v="13"/>
    <n v="474.56"/>
    <n v="0.05"/>
  </r>
  <r>
    <s v="OI0002157"/>
    <s v="ORD000281"/>
    <d v="2023-11-30T00:00:00"/>
    <x v="4"/>
    <x v="3"/>
    <s v="P0127"/>
    <s v="WH02"/>
    <n v="25"/>
    <n v="45.95"/>
    <n v="0.1"/>
  </r>
  <r>
    <s v="OI0002158"/>
    <s v="ORD004205"/>
    <d v="2024-08-10T00:00:00"/>
    <x v="9"/>
    <x v="0"/>
    <s v="P0107"/>
    <s v="WH08"/>
    <n v="9"/>
    <n v="269.57"/>
    <n v="0.1"/>
  </r>
  <r>
    <s v="OI0002159"/>
    <s v="ORD004205"/>
    <d v="2024-08-10T00:00:00"/>
    <x v="9"/>
    <x v="0"/>
    <s v="P0130"/>
    <s v="WH03"/>
    <n v="7"/>
    <n v="229.27"/>
    <n v="0.05"/>
  </r>
  <r>
    <s v="OI0002160"/>
    <s v="ORD004205"/>
    <d v="2024-08-10T00:00:00"/>
    <x v="9"/>
    <x v="4"/>
    <s v="P0039"/>
    <s v="WH04"/>
    <n v="22"/>
    <n v="207.47"/>
    <n v="0.1"/>
  </r>
  <r>
    <s v="OI0002161"/>
    <s v="ORD004205"/>
    <d v="2024-08-10T00:00:00"/>
    <x v="9"/>
    <x v="0"/>
    <s v="P0003"/>
    <s v="WH08"/>
    <n v="16"/>
    <n v="219.99"/>
    <n v="0.1"/>
  </r>
  <r>
    <s v="OI0002162"/>
    <s v="ORD005052"/>
    <d v="2024-04-09T00:00:00"/>
    <x v="0"/>
    <x v="3"/>
    <s v="P0021"/>
    <s v="WH06"/>
    <n v="9"/>
    <n v="297.11"/>
    <n v="0.05"/>
  </r>
  <r>
    <s v="OI0002163"/>
    <s v="ORD001183"/>
    <d v="2024-08-12T00:00:00"/>
    <x v="9"/>
    <x v="3"/>
    <s v="P0185"/>
    <s v="WH01"/>
    <n v="21"/>
    <n v="54.31"/>
    <n v="0"/>
  </r>
  <r>
    <s v="OI0002164"/>
    <s v="ORD001183"/>
    <d v="2024-08-12T00:00:00"/>
    <x v="9"/>
    <x v="1"/>
    <s v="P0147"/>
    <s v="WH08"/>
    <n v="12"/>
    <n v="323.72000000000003"/>
    <n v="0.15"/>
  </r>
  <r>
    <s v="OI0002165"/>
    <s v="ORD002979"/>
    <d v="2023-08-16T00:00:00"/>
    <x v="16"/>
    <x v="0"/>
    <s v="P0180"/>
    <s v="WH03"/>
    <n v="9"/>
    <n v="225.63"/>
    <n v="0.15"/>
  </r>
  <r>
    <s v="OI0002166"/>
    <s v="ORD003497"/>
    <d v="2024-07-30T00:00:00"/>
    <x v="13"/>
    <x v="1"/>
    <s v="P0076"/>
    <s v="WH03"/>
    <n v="13"/>
    <n v="246.5"/>
    <n v="0.1"/>
  </r>
  <r>
    <s v="OI0002167"/>
    <s v="ORD003497"/>
    <d v="2024-07-30T00:00:00"/>
    <x v="13"/>
    <x v="2"/>
    <s v="P0089"/>
    <s v="WH01"/>
    <n v="17"/>
    <n v="76.56"/>
    <n v="0.05"/>
  </r>
  <r>
    <s v="OI0002168"/>
    <s v="ORD003422"/>
    <d v="2023-10-18T00:00:00"/>
    <x v="8"/>
    <x v="1"/>
    <s v="P0037"/>
    <s v="WH08"/>
    <n v="4"/>
    <n v="332.27"/>
    <n v="0"/>
  </r>
  <r>
    <s v="OI0002169"/>
    <s v="ORD003422"/>
    <d v="2023-10-18T00:00:00"/>
    <x v="8"/>
    <x v="1"/>
    <s v="P0140"/>
    <s v="WH04"/>
    <n v="15"/>
    <n v="406.99"/>
    <n v="0.15"/>
  </r>
  <r>
    <s v="OI0002170"/>
    <s v="ORD003045"/>
    <d v="2023-08-17T00:00:00"/>
    <x v="16"/>
    <x v="3"/>
    <s v="P0114"/>
    <s v="WH06"/>
    <n v="25"/>
    <n v="58.88"/>
    <n v="0"/>
  </r>
  <r>
    <s v="OI0002171"/>
    <s v="ORD003891"/>
    <d v="2024-10-28T00:00:00"/>
    <x v="12"/>
    <x v="4"/>
    <s v="P0009"/>
    <s v="WH04"/>
    <n v="22"/>
    <n v="175.54"/>
    <n v="0.05"/>
  </r>
  <r>
    <s v="OI0002172"/>
    <s v="ORD002790"/>
    <d v="2023-09-25T00:00:00"/>
    <x v="20"/>
    <x v="1"/>
    <s v="P0037"/>
    <s v="WH10"/>
    <n v="8"/>
    <n v="332.27"/>
    <n v="0"/>
  </r>
  <r>
    <s v="OI0002173"/>
    <s v="ORD002790"/>
    <d v="2023-09-25T00:00:00"/>
    <x v="20"/>
    <x v="3"/>
    <s v="P0193"/>
    <s v="WH05"/>
    <n v="14"/>
    <n v="279.18"/>
    <n v="0.05"/>
  </r>
  <r>
    <s v="OI0002174"/>
    <s v="ORD000398"/>
    <d v="2024-10-07T00:00:00"/>
    <x v="12"/>
    <x v="3"/>
    <s v="P0171"/>
    <s v="WH07"/>
    <n v="24"/>
    <n v="450.56"/>
    <n v="0"/>
  </r>
  <r>
    <s v="OI0002175"/>
    <s v="ORD000398"/>
    <d v="2024-10-07T00:00:00"/>
    <x v="12"/>
    <x v="1"/>
    <s v="P0134"/>
    <s v="WH09"/>
    <n v="8"/>
    <n v="289.44"/>
    <n v="0.15"/>
  </r>
  <r>
    <s v="OI0002176"/>
    <s v="ORD002230"/>
    <d v="2023-01-20T00:00:00"/>
    <x v="21"/>
    <x v="4"/>
    <s v="P0115"/>
    <s v="WH08"/>
    <n v="1"/>
    <n v="459.57"/>
    <n v="0.15"/>
  </r>
  <r>
    <s v="OI0002177"/>
    <s v="ORD003884"/>
    <d v="2023-03-17T00:00:00"/>
    <x v="2"/>
    <x v="4"/>
    <s v="P0125"/>
    <s v="WH09"/>
    <n v="2"/>
    <n v="122.56"/>
    <n v="0"/>
  </r>
  <r>
    <s v="OI0002178"/>
    <s v="ORD003884"/>
    <d v="2023-03-17T00:00:00"/>
    <x v="2"/>
    <x v="4"/>
    <s v="P0061"/>
    <s v="WH03"/>
    <n v="11"/>
    <n v="287.95999999999998"/>
    <m/>
  </r>
  <r>
    <s v="OI0002179"/>
    <s v="ORD004025"/>
    <d v="2023-12-09T00:00:00"/>
    <x v="1"/>
    <x v="1"/>
    <s v="P0139"/>
    <s v="WH04"/>
    <n v="3"/>
    <n v="333.68"/>
    <n v="0.15"/>
  </r>
  <r>
    <s v="OI0002180"/>
    <s v="ORD002694"/>
    <d v="2023-01-23T00:00:00"/>
    <x v="21"/>
    <x v="0"/>
    <s v="P0063"/>
    <s v="WH05"/>
    <n v="5"/>
    <n v="388.93"/>
    <n v="0"/>
  </r>
  <r>
    <s v="OI0002181"/>
    <s v="ORD002792"/>
    <d v="2023-11-03T00:00:00"/>
    <x v="4"/>
    <x v="1"/>
    <s v="P0034"/>
    <s v="WH03"/>
    <n v="3"/>
    <n v="306.07"/>
    <n v="0.1"/>
  </r>
  <r>
    <s v="OI0002182"/>
    <s v="ORD001105"/>
    <d v="2023-10-23T00:00:00"/>
    <x v="8"/>
    <x v="2"/>
    <s v="P0138"/>
    <s v="WH05"/>
    <n v="21"/>
    <n v="152.97999999999999"/>
    <n v="0.05"/>
  </r>
  <r>
    <s v="OI0002183"/>
    <s v="ORD001105"/>
    <d v="2023-10-23T00:00:00"/>
    <x v="8"/>
    <x v="1"/>
    <s v="P0168"/>
    <s v="WH10"/>
    <n v="24"/>
    <n v="462.13"/>
    <n v="0.15"/>
  </r>
  <r>
    <s v="OI0002184"/>
    <s v="ORD000455"/>
    <d v="2024-04-07T00:00:00"/>
    <x v="0"/>
    <x v="2"/>
    <s v="P0166"/>
    <s v="WH09"/>
    <n v="11"/>
    <n v="160.59"/>
    <n v="0"/>
  </r>
  <r>
    <s v="OI0002185"/>
    <s v="ORD000455"/>
    <d v="2024-04-07T00:00:00"/>
    <x v="0"/>
    <x v="0"/>
    <s v="P0107"/>
    <s v="WH06"/>
    <n v="2"/>
    <n v="269.57"/>
    <n v="0"/>
  </r>
  <r>
    <s v="OI0002186"/>
    <s v="ORD000455"/>
    <d v="2024-04-07T00:00:00"/>
    <x v="0"/>
    <x v="4"/>
    <s v="P0188"/>
    <s v="WH09"/>
    <n v="21"/>
    <n v="532.79"/>
    <n v="0"/>
  </r>
  <r>
    <s v="OI0002187"/>
    <s v="ORD000455"/>
    <d v="2024-04-07T00:00:00"/>
    <x v="0"/>
    <x v="0"/>
    <s v="P0173"/>
    <s v="WH10"/>
    <n v="1"/>
    <n v="111.6"/>
    <n v="0.05"/>
  </r>
  <r>
    <s v="OI0002188"/>
    <s v="ORD000496"/>
    <d v="2024-09-01T00:00:00"/>
    <x v="7"/>
    <x v="0"/>
    <s v="P0029"/>
    <s v="WH10"/>
    <n v="18"/>
    <n v="64.27"/>
    <n v="0"/>
  </r>
  <r>
    <s v="OI0002189"/>
    <s v="ORD001399"/>
    <d v="2023-03-09T00:00:00"/>
    <x v="2"/>
    <x v="0"/>
    <s v="P0058"/>
    <s v="WH08"/>
    <n v="25"/>
    <n v="186.58"/>
    <n v="0"/>
  </r>
  <r>
    <s v="OI0002190"/>
    <s v="ORD001399"/>
    <d v="2023-03-09T00:00:00"/>
    <x v="2"/>
    <x v="0"/>
    <s v="P0004"/>
    <s v="WH05"/>
    <n v="7"/>
    <n v="424.37"/>
    <n v="0"/>
  </r>
  <r>
    <s v="OI0002191"/>
    <s v="ORD003096"/>
    <d v="2023-05-07T00:00:00"/>
    <x v="17"/>
    <x v="3"/>
    <s v="P0108"/>
    <s v="WH06"/>
    <n v="22"/>
    <n v="279.05"/>
    <m/>
  </r>
  <r>
    <s v="OI0002192"/>
    <s v="ORD003096"/>
    <d v="2023-05-07T00:00:00"/>
    <x v="17"/>
    <x v="1"/>
    <s v="P0050"/>
    <s v="WH06"/>
    <n v="8"/>
    <n v="93.54"/>
    <n v="0.05"/>
  </r>
  <r>
    <s v="OI0002193"/>
    <s v="ORD003096"/>
    <d v="2023-05-07T00:00:00"/>
    <x v="17"/>
    <x v="2"/>
    <s v="P0047"/>
    <s v="WH03"/>
    <n v="9"/>
    <n v="208.02"/>
    <n v="0.1"/>
  </r>
  <r>
    <s v="OI0002194"/>
    <s v="ORD002777"/>
    <d v="2024-05-11T00:00:00"/>
    <x v="22"/>
    <x v="4"/>
    <s v="P0181"/>
    <s v="WH10"/>
    <n v="16"/>
    <n v="46.82"/>
    <n v="0.1"/>
  </r>
  <r>
    <s v="OI0002195"/>
    <s v="ORD003338"/>
    <d v="2023-11-10T00:00:00"/>
    <x v="4"/>
    <x v="3"/>
    <s v="P0185"/>
    <s v="WH05"/>
    <n v="22"/>
    <n v="54.31"/>
    <n v="0.05"/>
  </r>
  <r>
    <s v="OI0002196"/>
    <s v="ORD004648"/>
    <d v="2023-03-15T00:00:00"/>
    <x v="2"/>
    <x v="0"/>
    <s v="P0169"/>
    <s v="WH08"/>
    <n v="15"/>
    <n v="294.41000000000003"/>
    <m/>
  </r>
  <r>
    <s v="OI0002197"/>
    <s v="ORD000646"/>
    <d v="2023-06-28T00:00:00"/>
    <x v="14"/>
    <x v="2"/>
    <s v="P0172"/>
    <s v="WH01"/>
    <n v="21"/>
    <n v="129.59"/>
    <n v="0.05"/>
  </r>
  <r>
    <s v="OI0002198"/>
    <s v="ORD001522"/>
    <d v="2023-12-10T00:00:00"/>
    <x v="1"/>
    <x v="2"/>
    <s v="P0026"/>
    <s v="WH07"/>
    <n v="23"/>
    <n v="494.93"/>
    <n v="0.15"/>
  </r>
  <r>
    <s v="OI0002199"/>
    <s v="ORD001522"/>
    <d v="2023-12-10T00:00:00"/>
    <x v="1"/>
    <x v="4"/>
    <s v="P0163"/>
    <s v="WH07"/>
    <n v="19"/>
    <n v="82.36"/>
    <n v="0.15"/>
  </r>
  <r>
    <s v="OI0002200"/>
    <s v="ORD001522"/>
    <d v="2023-12-10T00:00:00"/>
    <x v="1"/>
    <x v="2"/>
    <s v="P0133"/>
    <s v="WH01"/>
    <n v="1"/>
    <n v="237.27"/>
    <n v="0"/>
  </r>
  <r>
    <s v="OI0002201"/>
    <s v="ORD001522"/>
    <d v="2023-12-10T00:00:00"/>
    <x v="1"/>
    <x v="3"/>
    <s v="P0185"/>
    <s v="WH03"/>
    <n v="18"/>
    <n v="54.31"/>
    <n v="0.15"/>
  </r>
  <r>
    <s v="OI0002202"/>
    <s v="ORD003020"/>
    <d v="2024-10-05T00:00:00"/>
    <x v="12"/>
    <x v="2"/>
    <s v="P0197"/>
    <s v="WH09"/>
    <n v="13"/>
    <n v="202.62"/>
    <n v="0.15"/>
  </r>
  <r>
    <s v="OI0002203"/>
    <s v="ORD003020"/>
    <d v="2024-10-05T00:00:00"/>
    <x v="12"/>
    <x v="0"/>
    <s v="P0173"/>
    <s v="WH02"/>
    <n v="2"/>
    <n v="111.6"/>
    <n v="0.15"/>
  </r>
  <r>
    <s v="OI0002204"/>
    <s v="ORD003020"/>
    <d v="2024-10-05T00:00:00"/>
    <x v="12"/>
    <x v="2"/>
    <s v="P0089"/>
    <s v="WH01"/>
    <n v="21"/>
    <n v="76.56"/>
    <n v="0.15"/>
  </r>
  <r>
    <s v="OI0002205"/>
    <s v="ORD002734"/>
    <d v="2023-08-10T00:00:00"/>
    <x v="16"/>
    <x v="0"/>
    <s v="P0184"/>
    <s v="WH01"/>
    <n v="17"/>
    <n v="16.95"/>
    <n v="0"/>
  </r>
  <r>
    <s v="OI0002206"/>
    <s v="ORD002734"/>
    <d v="2023-08-10T00:00:00"/>
    <x v="16"/>
    <x v="0"/>
    <s v="P0082"/>
    <s v="WH08"/>
    <n v="24"/>
    <n v="283.81"/>
    <n v="0"/>
  </r>
  <r>
    <s v="OI0002207"/>
    <s v="ORD002734"/>
    <d v="2023-08-10T00:00:00"/>
    <x v="16"/>
    <x v="0"/>
    <s v="P0165"/>
    <s v="WH09"/>
    <n v="11"/>
    <n v="184.18"/>
    <n v="0"/>
  </r>
  <r>
    <s v="OI0002208"/>
    <s v="ORD005986"/>
    <d v="2023-02-14T00:00:00"/>
    <x v="6"/>
    <x v="1"/>
    <s v="P0105"/>
    <s v="WH10"/>
    <n v="16"/>
    <n v="191.24"/>
    <n v="0"/>
  </r>
  <r>
    <s v="OI0002209"/>
    <s v="ORD000019"/>
    <d v="2023-11-24T00:00:00"/>
    <x v="4"/>
    <x v="0"/>
    <s v="P0003"/>
    <s v="WH07"/>
    <n v="13"/>
    <n v="219.99"/>
    <n v="0.15"/>
  </r>
  <r>
    <s v="OI0002210"/>
    <s v="ORD000019"/>
    <d v="2023-11-24T00:00:00"/>
    <x v="4"/>
    <x v="4"/>
    <s v="P0181"/>
    <s v="WH07"/>
    <n v="17"/>
    <n v="46.82"/>
    <n v="0"/>
  </r>
  <r>
    <s v="OI0002211"/>
    <s v="ORD000019"/>
    <d v="2023-11-24T00:00:00"/>
    <x v="4"/>
    <x v="0"/>
    <s v="P0161"/>
    <s v="WH02"/>
    <n v="8"/>
    <n v="59.21"/>
    <n v="0.05"/>
  </r>
  <r>
    <s v="OI0002212"/>
    <s v="ORD000019"/>
    <d v="2023-11-24T00:00:00"/>
    <x v="4"/>
    <x v="2"/>
    <s v="P0018"/>
    <s v="WH06"/>
    <n v="8"/>
    <n v="233.95"/>
    <n v="0.1"/>
  </r>
  <r>
    <s v="OI0002213"/>
    <s v="ORD001853"/>
    <d v="2024-06-04T00:00:00"/>
    <x v="11"/>
    <x v="2"/>
    <s v="P0120"/>
    <s v="WH05"/>
    <n v="18"/>
    <n v="373.06"/>
    <n v="0.1"/>
  </r>
  <r>
    <s v="OI0002214"/>
    <s v="ORD001853"/>
    <d v="2024-06-04T00:00:00"/>
    <x v="11"/>
    <x v="4"/>
    <s v="P0038"/>
    <s v="WH04"/>
    <n v="22"/>
    <n v="528.29999999999995"/>
    <n v="0"/>
  </r>
  <r>
    <s v="OI0002215"/>
    <s v="ORD003006"/>
    <d v="2023-06-02T00:00:00"/>
    <x v="14"/>
    <x v="3"/>
    <s v="P0041"/>
    <s v="WH07"/>
    <n v="25"/>
    <n v="42.06"/>
    <n v="0.1"/>
  </r>
  <r>
    <s v="OI0002216"/>
    <s v="ORD003006"/>
    <d v="2023-06-02T00:00:00"/>
    <x v="14"/>
    <x v="4"/>
    <s v="P0101"/>
    <s v="WH05"/>
    <n v="15"/>
    <n v="470.22"/>
    <n v="0"/>
  </r>
  <r>
    <s v="OI0002217"/>
    <s v="ORD005649"/>
    <d v="2024-07-31T00:00:00"/>
    <x v="13"/>
    <x v="2"/>
    <s v="P0032"/>
    <s v="WH10"/>
    <n v="9"/>
    <n v="42.24"/>
    <n v="0"/>
  </r>
  <r>
    <s v="OI0002218"/>
    <s v="ORD005506"/>
    <d v="2023-12-24T00:00:00"/>
    <x v="1"/>
    <x v="4"/>
    <s v="P0039"/>
    <s v="WH03"/>
    <n v="22"/>
    <n v="207.47"/>
    <n v="0.05"/>
  </r>
  <r>
    <s v="OI0002219"/>
    <s v="ORD005506"/>
    <d v="2023-12-24T00:00:00"/>
    <x v="1"/>
    <x v="4"/>
    <s v="P0151"/>
    <s v="WH10"/>
    <n v="17"/>
    <n v="386.19"/>
    <n v="0.15"/>
  </r>
  <r>
    <s v="OI0002220"/>
    <s v="ORD003687"/>
    <d v="2023-07-24T00:00:00"/>
    <x v="19"/>
    <x v="3"/>
    <s v="P0002"/>
    <s v="WH10"/>
    <n v="25"/>
    <n v="349.21"/>
    <n v="0"/>
  </r>
  <r>
    <s v="OI0002221"/>
    <s v="ORD003687"/>
    <d v="2023-07-24T00:00:00"/>
    <x v="19"/>
    <x v="4"/>
    <s v="P0019"/>
    <s v="WH07"/>
    <n v="14"/>
    <n v="203.36"/>
    <n v="0"/>
  </r>
  <r>
    <s v="OI0002222"/>
    <s v="ORD003687"/>
    <d v="2023-07-24T00:00:00"/>
    <x v="19"/>
    <x v="2"/>
    <s v="P0055"/>
    <s v="WH07"/>
    <n v="16"/>
    <n v="163.53"/>
    <n v="0.1"/>
  </r>
  <r>
    <s v="OI0002223"/>
    <s v="ORD000936"/>
    <d v="2024-10-22T00:00:00"/>
    <x v="12"/>
    <x v="2"/>
    <s v="P0007"/>
    <s v="WH04"/>
    <n v="6"/>
    <n v="401.64"/>
    <n v="0.1"/>
  </r>
  <r>
    <s v="OI0002224"/>
    <s v="ORD000936"/>
    <d v="2024-10-22T00:00:00"/>
    <x v="12"/>
    <x v="0"/>
    <s v="P0063"/>
    <s v="WH06"/>
    <n v="18"/>
    <n v="388.93"/>
    <n v="0.05"/>
  </r>
  <r>
    <s v="OI0002225"/>
    <s v="ORD000936"/>
    <d v="2024-10-22T00:00:00"/>
    <x v="12"/>
    <x v="2"/>
    <s v="P0160"/>
    <s v="WH01"/>
    <n v="8"/>
    <n v="158.65"/>
    <n v="0.15"/>
  </r>
  <r>
    <s v="OI0002226"/>
    <s v="ORD000936"/>
    <d v="2024-10-22T00:00:00"/>
    <x v="12"/>
    <x v="3"/>
    <s v="P0185"/>
    <s v="WH02"/>
    <n v="4"/>
    <n v="54.31"/>
    <n v="0.05"/>
  </r>
  <r>
    <s v="OI0002227"/>
    <s v="ORD005438"/>
    <d v="2023-01-26T00:00:00"/>
    <x v="21"/>
    <x v="1"/>
    <s v="P0139"/>
    <s v="WH03"/>
    <n v="18"/>
    <n v="333.68"/>
    <n v="0"/>
  </r>
  <r>
    <s v="OI0002228"/>
    <s v="ORD005438"/>
    <d v="2023-01-26T00:00:00"/>
    <x v="21"/>
    <x v="1"/>
    <s v="P0174"/>
    <s v="WH04"/>
    <n v="24"/>
    <n v="321.41000000000003"/>
    <n v="0"/>
  </r>
  <r>
    <s v="OI0002229"/>
    <s v="ORD005438"/>
    <d v="2023-01-26T00:00:00"/>
    <x v="21"/>
    <x v="4"/>
    <s v="P0144"/>
    <s v="WH08"/>
    <n v="13"/>
    <n v="189.58"/>
    <n v="0"/>
  </r>
  <r>
    <s v="OI0002230"/>
    <s v="ORD005438"/>
    <d v="2023-01-26T00:00:00"/>
    <x v="21"/>
    <x v="2"/>
    <s v="P0133"/>
    <s v="WH01"/>
    <n v="21"/>
    <n v="237.27"/>
    <n v="0.15"/>
  </r>
  <r>
    <s v="OI0002231"/>
    <s v="ORD005688"/>
    <d v="2023-08-31T00:00:00"/>
    <x v="16"/>
    <x v="1"/>
    <s v="P0147"/>
    <s v="WH09"/>
    <n v="16"/>
    <n v="323.72000000000003"/>
    <n v="0.1"/>
  </r>
  <r>
    <s v="OI0002232"/>
    <s v="ORD005688"/>
    <d v="2023-08-31T00:00:00"/>
    <x v="16"/>
    <x v="1"/>
    <s v="P0034"/>
    <s v="WH08"/>
    <n v="6"/>
    <n v="306.07"/>
    <n v="0"/>
  </r>
  <r>
    <s v="OI0002233"/>
    <s v="ORD005490"/>
    <d v="2024-02-10T00:00:00"/>
    <x v="10"/>
    <x v="0"/>
    <s v="P0044"/>
    <s v="WH05"/>
    <n v="22"/>
    <n v="21.12"/>
    <n v="0"/>
  </r>
  <r>
    <s v="OI0002234"/>
    <s v="ORD005490"/>
    <d v="2024-02-10T00:00:00"/>
    <x v="10"/>
    <x v="3"/>
    <s v="P0119"/>
    <s v="WH10"/>
    <n v="21"/>
    <n v="475.7"/>
    <n v="0"/>
  </r>
  <r>
    <s v="OI0002235"/>
    <s v="ORD003121"/>
    <d v="2024-04-11T00:00:00"/>
    <x v="0"/>
    <x v="0"/>
    <s v="P0053"/>
    <s v="WH02"/>
    <n v="16"/>
    <n v="118.75"/>
    <n v="0.15"/>
  </r>
  <r>
    <s v="OI0002236"/>
    <s v="ORD003121"/>
    <d v="2024-04-11T00:00:00"/>
    <x v="0"/>
    <x v="0"/>
    <s v="P0063"/>
    <s v="WH06"/>
    <n v="15"/>
    <n v="388.93"/>
    <n v="0.1"/>
  </r>
  <r>
    <s v="OI0002237"/>
    <s v="ORD000186"/>
    <d v="2024-05-18T00:00:00"/>
    <x v="22"/>
    <x v="0"/>
    <s v="P0029"/>
    <s v="WH04"/>
    <n v="15"/>
    <n v="64.27"/>
    <n v="0.15"/>
  </r>
  <r>
    <s v="OI0002238"/>
    <s v="ORD001304"/>
    <d v="2023-09-30T00:00:00"/>
    <x v="20"/>
    <x v="0"/>
    <s v="P0074"/>
    <s v="WH06"/>
    <n v="5"/>
    <n v="391.01"/>
    <n v="0"/>
  </r>
  <r>
    <s v="OI0002239"/>
    <s v="ORD005948"/>
    <d v="2024-08-18T00:00:00"/>
    <x v="9"/>
    <x v="0"/>
    <s v="P0180"/>
    <s v="WH08"/>
    <n v="23"/>
    <n v="225.63"/>
    <n v="0"/>
  </r>
  <r>
    <s v="OI0002240"/>
    <s v="ORD005712"/>
    <d v="2023-05-03T00:00:00"/>
    <x v="17"/>
    <x v="0"/>
    <s v="P0070"/>
    <s v="WH09"/>
    <n v="21"/>
    <n v="143.55000000000001"/>
    <n v="0"/>
  </r>
  <r>
    <s v="OI0002241"/>
    <s v="ORD000102"/>
    <d v="2023-03-05T00:00:00"/>
    <x v="2"/>
    <x v="2"/>
    <s v="P0166"/>
    <s v="WH09"/>
    <n v="19"/>
    <n v="160.59"/>
    <n v="0"/>
  </r>
  <r>
    <s v="OI0002242"/>
    <s v="ORD004329"/>
    <d v="2024-05-06T00:00:00"/>
    <x v="22"/>
    <x v="2"/>
    <s v="P0157"/>
    <s v="WH03"/>
    <n v="6"/>
    <n v="37.479999999999997"/>
    <n v="0.05"/>
  </r>
  <r>
    <s v="OI0002243"/>
    <s v="ORD000141"/>
    <d v="2023-04-13T00:00:00"/>
    <x v="15"/>
    <x v="1"/>
    <s v="P0147"/>
    <s v="WH06"/>
    <n v="24"/>
    <n v="323.72000000000003"/>
    <n v="0.1"/>
  </r>
  <r>
    <s v="OI0002244"/>
    <s v="ORD004414"/>
    <d v="2024-07-09T00:00:00"/>
    <x v="13"/>
    <x v="0"/>
    <s v="P0107"/>
    <s v="WH07"/>
    <n v="1"/>
    <n v="269.57"/>
    <n v="0"/>
  </r>
  <r>
    <s v="OI0002245"/>
    <s v="ORD002196"/>
    <d v="2024-03-13T00:00:00"/>
    <x v="18"/>
    <x v="3"/>
    <s v="P0021"/>
    <s v="WH09"/>
    <n v="12"/>
    <n v="297.11"/>
    <n v="0"/>
  </r>
  <r>
    <s v="OI0002246"/>
    <s v="ORD000568"/>
    <d v="2024-05-11T00:00:00"/>
    <x v="22"/>
    <x v="1"/>
    <s v="P0140"/>
    <s v="WH07"/>
    <n v="22"/>
    <n v="406.99"/>
    <n v="0.15"/>
  </r>
  <r>
    <s v="OI0002247"/>
    <s v="ORD002566"/>
    <d v="2024-10-29T00:00:00"/>
    <x v="12"/>
    <x v="4"/>
    <s v="P0092"/>
    <s v="WH02"/>
    <n v="22"/>
    <n v="84.97"/>
    <n v="0.05"/>
  </r>
  <r>
    <s v="OI0002248"/>
    <s v="ORD002566"/>
    <d v="2024-10-29T00:00:00"/>
    <x v="12"/>
    <x v="4"/>
    <s v="P0109"/>
    <s v="WH04"/>
    <n v="7"/>
    <n v="469.16"/>
    <n v="0"/>
  </r>
  <r>
    <s v="OI0002249"/>
    <s v="ORD005545"/>
    <d v="2023-01-15T00:00:00"/>
    <x v="21"/>
    <x v="2"/>
    <s v="P0007"/>
    <s v="WH08"/>
    <n v="14"/>
    <n v="401.64"/>
    <n v="0.15"/>
  </r>
  <r>
    <s v="OI0002250"/>
    <s v="ORD005545"/>
    <d v="2023-01-15T00:00:00"/>
    <x v="21"/>
    <x v="4"/>
    <s v="P0188"/>
    <s v="WH02"/>
    <n v="17"/>
    <n v="532.79"/>
    <n v="0"/>
  </r>
  <r>
    <s v="OI0002251"/>
    <s v="ORD001578"/>
    <d v="2024-10-20T00:00:00"/>
    <x v="12"/>
    <x v="1"/>
    <s v="P0174"/>
    <s v="WH02"/>
    <n v="20"/>
    <n v="321.41000000000003"/>
    <n v="0.05"/>
  </r>
  <r>
    <s v="OI0002252"/>
    <s v="ORD003686"/>
    <d v="2023-09-17T00:00:00"/>
    <x v="20"/>
    <x v="0"/>
    <s v="P0099"/>
    <s v="WH07"/>
    <n v="-22"/>
    <n v="230.33"/>
    <n v="0.15"/>
  </r>
  <r>
    <s v="OI0002253"/>
    <s v="ORD003686"/>
    <d v="2023-09-17T00:00:00"/>
    <x v="20"/>
    <x v="0"/>
    <s v="P0051"/>
    <s v="WH08"/>
    <n v="11"/>
    <n v="107.52"/>
    <n v="0.1"/>
  </r>
  <r>
    <s v="OI0002254"/>
    <s v="ORD001093"/>
    <d v="2024-11-02T00:00:00"/>
    <x v="5"/>
    <x v="0"/>
    <s v="P0084"/>
    <s v="WH06"/>
    <n v="7"/>
    <n v="485.61"/>
    <n v="0.15"/>
  </r>
  <r>
    <s v="OI0002255"/>
    <s v="ORD005400"/>
    <d v="2024-08-07T00:00:00"/>
    <x v="9"/>
    <x v="3"/>
    <s v="P0021"/>
    <s v="WH06"/>
    <n v="2"/>
    <n v="297.11"/>
    <n v="0"/>
  </r>
  <r>
    <s v="OI0002256"/>
    <s v="ORD005400"/>
    <d v="2024-08-07T00:00:00"/>
    <x v="9"/>
    <x v="4"/>
    <s v="P0125"/>
    <s v="WH08"/>
    <n v="22"/>
    <n v="122.56"/>
    <n v="0.15"/>
  </r>
  <r>
    <s v="OI0002257"/>
    <s v="ORD003630"/>
    <d v="2024-10-13T00:00:00"/>
    <x v="12"/>
    <x v="4"/>
    <s v="P0149"/>
    <s v="WH04"/>
    <n v="11"/>
    <n v="260.39"/>
    <n v="0.1"/>
  </r>
  <r>
    <s v="OI0002258"/>
    <s v="ORD003630"/>
    <d v="2024-10-13T00:00:00"/>
    <x v="12"/>
    <x v="0"/>
    <s v="P0004"/>
    <s v="WH04"/>
    <n v="5"/>
    <n v="424.37"/>
    <n v="0.15"/>
  </r>
  <r>
    <s v="OI0002259"/>
    <s v="ORD003630"/>
    <d v="2024-10-13T00:00:00"/>
    <x v="12"/>
    <x v="1"/>
    <s v="P0015"/>
    <s v="WH02"/>
    <n v="9"/>
    <n v="358.28"/>
    <n v="0.15"/>
  </r>
  <r>
    <s v="OI0002260"/>
    <s v="ORD003630"/>
    <d v="2024-10-13T00:00:00"/>
    <x v="12"/>
    <x v="1"/>
    <s v="P0168"/>
    <s v="WH09"/>
    <n v="6"/>
    <n v="462.13"/>
    <n v="0"/>
  </r>
  <r>
    <s v="OI0002261"/>
    <s v="ORD003909"/>
    <d v="2024-08-14T00:00:00"/>
    <x v="9"/>
    <x v="3"/>
    <s v="P0052"/>
    <s v="WH03"/>
    <n v="23"/>
    <n v="85.3"/>
    <n v="0.05"/>
  </r>
  <r>
    <s v="OI0002262"/>
    <s v="ORD003909"/>
    <d v="2024-08-14T00:00:00"/>
    <x v="9"/>
    <x v="4"/>
    <s v="P0064"/>
    <s v="WH08"/>
    <n v="16"/>
    <n v="172.43"/>
    <n v="0.15"/>
  </r>
  <r>
    <s v="OI0002263"/>
    <s v="ORD002050"/>
    <d v="2024-07-23T00:00:00"/>
    <x v="13"/>
    <x v="4"/>
    <s v="P0068"/>
    <s v="WH01"/>
    <n v="8"/>
    <n v="286.77"/>
    <n v="0.15"/>
  </r>
  <r>
    <s v="OI0002264"/>
    <s v="ORD002050"/>
    <d v="2024-07-23T00:00:00"/>
    <x v="13"/>
    <x v="4"/>
    <s v="P0077"/>
    <s v="WH09"/>
    <n v="24"/>
    <n v="112.25"/>
    <m/>
  </r>
  <r>
    <s v="OI0002265"/>
    <s v="ORD002050"/>
    <d v="2024-07-23T00:00:00"/>
    <x v="13"/>
    <x v="3"/>
    <s v="P0128"/>
    <s v="WH04"/>
    <n v="16"/>
    <n v="36.29"/>
    <n v="0.05"/>
  </r>
  <r>
    <s v="OI0002266"/>
    <s v="ORD002050"/>
    <d v="2024-07-23T00:00:00"/>
    <x v="13"/>
    <x v="1"/>
    <s v="P0168"/>
    <s v="WH08"/>
    <n v="7"/>
    <n v="462.13"/>
    <n v="0.15"/>
  </r>
  <r>
    <s v="OI0002267"/>
    <s v="ORD002736"/>
    <d v="2023-01-03T00:00:00"/>
    <x v="21"/>
    <x v="4"/>
    <s v="P0057"/>
    <s v="WH01"/>
    <n v="2"/>
    <n v="50.53"/>
    <n v="0.15"/>
  </r>
  <r>
    <s v="OI0002268"/>
    <s v="ORD002736"/>
    <d v="2023-01-03T00:00:00"/>
    <x v="21"/>
    <x v="0"/>
    <s v="P0117"/>
    <s v="WH04"/>
    <n v="7"/>
    <n v="62.47"/>
    <n v="0.05"/>
  </r>
  <r>
    <s v="OI0002269"/>
    <s v="ORD005342"/>
    <d v="2023-01-28T00:00:00"/>
    <x v="21"/>
    <x v="0"/>
    <s v="P0084"/>
    <s v="WH06"/>
    <n v="14"/>
    <n v="485.61"/>
    <n v="0"/>
  </r>
  <r>
    <s v="OI0002270"/>
    <s v="ORD005342"/>
    <d v="2023-01-28T00:00:00"/>
    <x v="21"/>
    <x v="2"/>
    <s v="P0007"/>
    <s v="WH08"/>
    <n v="4"/>
    <n v="401.64"/>
    <n v="0"/>
  </r>
  <r>
    <s v="OI0002271"/>
    <s v="ORD000708"/>
    <d v="2024-08-23T00:00:00"/>
    <x v="9"/>
    <x v="0"/>
    <s v="P0074"/>
    <s v="WH03"/>
    <n v="22"/>
    <n v="391.01"/>
    <n v="0.15"/>
  </r>
  <r>
    <s v="OI0002272"/>
    <s v="ORD000708"/>
    <d v="2024-08-23T00:00:00"/>
    <x v="9"/>
    <x v="3"/>
    <s v="P0091"/>
    <s v="WH03"/>
    <n v="12"/>
    <n v="319.02"/>
    <n v="0"/>
  </r>
  <r>
    <s v="OI0002273"/>
    <s v="ORD005219"/>
    <d v="2024-05-03T00:00:00"/>
    <x v="22"/>
    <x v="0"/>
    <s v="P0001"/>
    <s v="WH03"/>
    <n v="8"/>
    <n v="440.43"/>
    <n v="0"/>
  </r>
  <r>
    <s v="OI0002274"/>
    <s v="ORD005219"/>
    <d v="2024-05-03T00:00:00"/>
    <x v="22"/>
    <x v="0"/>
    <s v="P0044"/>
    <s v="WH10"/>
    <n v="15"/>
    <n v="21.12"/>
    <n v="0.1"/>
  </r>
  <r>
    <s v="OI0002275"/>
    <s v="ORD005219"/>
    <d v="2024-05-03T00:00:00"/>
    <x v="22"/>
    <x v="1"/>
    <s v="P0113"/>
    <s v="WH02"/>
    <n v="10"/>
    <n v="98.57"/>
    <n v="0"/>
  </r>
  <r>
    <s v="OI0002276"/>
    <s v="ORD005647"/>
    <d v="2024-11-08T00:00:00"/>
    <x v="5"/>
    <x v="2"/>
    <s v="P0018"/>
    <s v="WH01"/>
    <n v="6"/>
    <n v="233.95"/>
    <n v="0.1"/>
  </r>
  <r>
    <s v="OI0002277"/>
    <s v="ORD005647"/>
    <d v="2024-11-08T00:00:00"/>
    <x v="5"/>
    <x v="0"/>
    <s v="P0001"/>
    <s v="WH09"/>
    <n v="19"/>
    <n v="440.43"/>
    <n v="0.1"/>
  </r>
  <r>
    <s v="OI0002278"/>
    <s v="ORD005647"/>
    <d v="2024-11-08T00:00:00"/>
    <x v="5"/>
    <x v="1"/>
    <s v="P0200"/>
    <s v="WH06"/>
    <n v="19"/>
    <n v="377.95"/>
    <n v="0.15"/>
  </r>
  <r>
    <s v="OI0002279"/>
    <s v="ORD000977"/>
    <d v="2023-10-29T00:00:00"/>
    <x v="8"/>
    <x v="0"/>
    <s v="P0173"/>
    <s v="WH01"/>
    <n v="22"/>
    <n v="111.6"/>
    <n v="0.05"/>
  </r>
  <r>
    <s v="OI0002280"/>
    <s v="ORD000977"/>
    <d v="2023-10-29T00:00:00"/>
    <x v="8"/>
    <x v="4"/>
    <s v="P0135"/>
    <s v="WH05"/>
    <n v="8"/>
    <n v="171.07"/>
    <n v="0.1"/>
  </r>
  <r>
    <s v="OI0002281"/>
    <s v="ORD000782"/>
    <d v="2023-12-26T00:00:00"/>
    <x v="1"/>
    <x v="4"/>
    <s v="P0043"/>
    <s v="WH02"/>
    <n v="4"/>
    <n v="147.47999999999999"/>
    <n v="0"/>
  </r>
  <r>
    <s v="OI0002282"/>
    <s v="ORD005617"/>
    <d v="2023-02-16T00:00:00"/>
    <x v="6"/>
    <x v="0"/>
    <s v="P0059"/>
    <s v="WH06"/>
    <n v="2"/>
    <n v="285.12"/>
    <n v="0"/>
  </r>
  <r>
    <s v="OI0002283"/>
    <s v="ORD005617"/>
    <d v="2023-02-16T00:00:00"/>
    <x v="6"/>
    <x v="0"/>
    <s v="P0196"/>
    <s v="WH01"/>
    <n v="-13"/>
    <n v="312.25"/>
    <n v="0"/>
  </r>
  <r>
    <s v="OI0002284"/>
    <s v="ORD005617"/>
    <d v="2023-02-16T00:00:00"/>
    <x v="6"/>
    <x v="1"/>
    <s v="P0010"/>
    <s v="WH03"/>
    <n v="19"/>
    <n v="86.23"/>
    <n v="0.1"/>
  </r>
  <r>
    <s v="OI0002285"/>
    <s v="ORD000295"/>
    <d v="2024-11-13T00:00:00"/>
    <x v="5"/>
    <x v="0"/>
    <s v="P0116"/>
    <s v="WH06"/>
    <n v="12"/>
    <n v="417.24"/>
    <n v="0"/>
  </r>
  <r>
    <s v="OI0002286"/>
    <s v="ORD004340"/>
    <d v="2024-11-12T00:00:00"/>
    <x v="5"/>
    <x v="2"/>
    <s v="P0055"/>
    <s v="WH04"/>
    <n v="3"/>
    <n v="163.53"/>
    <n v="0.05"/>
  </r>
  <r>
    <s v="OI0002287"/>
    <s v="ORD002431"/>
    <d v="2024-09-20T00:00:00"/>
    <x v="7"/>
    <x v="1"/>
    <s v="P0030"/>
    <s v="WH01"/>
    <n v="17"/>
    <n v="246.7"/>
    <n v="0"/>
  </r>
  <r>
    <s v="OI0002288"/>
    <s v="ORD002431"/>
    <d v="2024-09-20T00:00:00"/>
    <x v="7"/>
    <x v="0"/>
    <s v="P0069"/>
    <s v="WH08"/>
    <n v="12"/>
    <n v="260.81"/>
    <n v="0"/>
  </r>
  <r>
    <s v="OI0002289"/>
    <s v="ORD002431"/>
    <d v="2024-09-20T00:00:00"/>
    <x v="7"/>
    <x v="0"/>
    <s v="P0062"/>
    <s v="WH08"/>
    <n v="14"/>
    <n v="161.86000000000001"/>
    <n v="0"/>
  </r>
  <r>
    <s v="OI0002290"/>
    <s v="ORD001755"/>
    <d v="2023-03-02T00:00:00"/>
    <x v="2"/>
    <x v="0"/>
    <s v="P0059"/>
    <s v="WH10"/>
    <n v="25"/>
    <n v="285.12"/>
    <n v="0"/>
  </r>
  <r>
    <s v="OI0002291"/>
    <s v="ORD001403"/>
    <d v="2023-06-01T00:00:00"/>
    <x v="14"/>
    <x v="0"/>
    <s v="P0099"/>
    <s v="WH10"/>
    <n v="16"/>
    <n v="230.33"/>
    <n v="0"/>
  </r>
  <r>
    <s v="OI0002292"/>
    <s v="ORD005350"/>
    <d v="2023-03-30T00:00:00"/>
    <x v="2"/>
    <x v="4"/>
    <s v="P0038"/>
    <s v="WH05"/>
    <n v="1"/>
    <n v="528.29999999999995"/>
    <n v="0.05"/>
  </r>
  <r>
    <s v="OI0002293"/>
    <s v="ORD002221"/>
    <d v="2024-04-04T00:00:00"/>
    <x v="0"/>
    <x v="3"/>
    <s v="P0080"/>
    <s v="WH09"/>
    <n v="8"/>
    <n v="210.52"/>
    <n v="0"/>
  </r>
  <r>
    <s v="OI0002294"/>
    <s v="ORD002214"/>
    <d v="2024-11-11T00:00:00"/>
    <x v="5"/>
    <x v="1"/>
    <s v="P0179"/>
    <s v="WH04"/>
    <n v="10"/>
    <n v="344.52"/>
    <n v="0.1"/>
  </r>
  <r>
    <s v="OI0002295"/>
    <s v="ORD002214"/>
    <d v="2024-11-11T00:00:00"/>
    <x v="5"/>
    <x v="4"/>
    <s v="P0144"/>
    <s v="WH03"/>
    <n v="24"/>
    <n v="189.58"/>
    <n v="0"/>
  </r>
  <r>
    <s v="OI0002296"/>
    <s v="ORD003243"/>
    <d v="2024-04-17T00:00:00"/>
    <x v="0"/>
    <x v="3"/>
    <s v="P0073"/>
    <s v="WH09"/>
    <n v="18"/>
    <n v="399.81"/>
    <n v="0.1"/>
  </r>
  <r>
    <s v="OI0002297"/>
    <s v="ORD003243"/>
    <d v="2024-04-17T00:00:00"/>
    <x v="0"/>
    <x v="0"/>
    <s v="P0004"/>
    <s v="WH09"/>
    <n v="12"/>
    <n v="424.37"/>
    <n v="0"/>
  </r>
  <r>
    <s v="OI0002298"/>
    <s v="ORD000458"/>
    <d v="2023-07-13T00:00:00"/>
    <x v="19"/>
    <x v="4"/>
    <s v="P0039"/>
    <s v="WH09"/>
    <n v="2"/>
    <n v="207.47"/>
    <n v="0"/>
  </r>
  <r>
    <s v="OI0002299"/>
    <s v="ORD000458"/>
    <d v="2023-07-13T00:00:00"/>
    <x v="19"/>
    <x v="2"/>
    <s v="P0018"/>
    <s v="WH10"/>
    <n v="23"/>
    <n v="233.95"/>
    <n v="0"/>
  </r>
  <r>
    <s v="OI0002300"/>
    <s v="ORD000458"/>
    <d v="2023-07-13T00:00:00"/>
    <x v="19"/>
    <x v="1"/>
    <s v="P0195"/>
    <s v="WH03"/>
    <n v="13"/>
    <n v="272.63"/>
    <n v="0.05"/>
  </r>
  <r>
    <s v="OI0002301"/>
    <s v="ORD004653"/>
    <d v="2024-01-03T00:00:00"/>
    <x v="3"/>
    <x v="2"/>
    <s v="P0133"/>
    <s v="WH09"/>
    <n v="20"/>
    <n v="237.27"/>
    <n v="0"/>
  </r>
  <r>
    <s v="OI0002302"/>
    <s v="ORD004653"/>
    <d v="2024-01-03T00:00:00"/>
    <x v="3"/>
    <x v="3"/>
    <s v="P0119"/>
    <s v="WH06"/>
    <n v="18"/>
    <n v="475.7"/>
    <n v="0"/>
  </r>
  <r>
    <s v="OI0002303"/>
    <s v="ORD004653"/>
    <d v="2024-01-03T00:00:00"/>
    <x v="3"/>
    <x v="0"/>
    <s v="P0004"/>
    <s v="WH10"/>
    <n v="20"/>
    <n v="424.37"/>
    <n v="0"/>
  </r>
  <r>
    <s v="OI0002304"/>
    <s v="ORD004653"/>
    <d v="2024-01-03T00:00:00"/>
    <x v="3"/>
    <x v="0"/>
    <s v="P0062"/>
    <s v="WH07"/>
    <n v="18"/>
    <n v="161.86000000000001"/>
    <n v="0.05"/>
  </r>
  <r>
    <s v="OI0002305"/>
    <s v="ORD001407"/>
    <d v="2024-02-20T00:00:00"/>
    <x v="10"/>
    <x v="0"/>
    <s v="P0183"/>
    <s v="WH03"/>
    <n v="13"/>
    <n v="443.86"/>
    <n v="0"/>
  </r>
  <r>
    <s v="OI0002306"/>
    <s v="ORD005952"/>
    <d v="2023-05-22T00:00:00"/>
    <x v="17"/>
    <x v="0"/>
    <s v="P0086"/>
    <s v="WH04"/>
    <n v="12"/>
    <n v="316.57"/>
    <n v="0.15"/>
  </r>
  <r>
    <s v="OI0002307"/>
    <s v="ORD005952"/>
    <d v="2023-05-22T00:00:00"/>
    <x v="17"/>
    <x v="1"/>
    <s v="P0094"/>
    <s v="WH05"/>
    <n v="11"/>
    <n v="382.04"/>
    <n v="0"/>
  </r>
  <r>
    <s v="OI0002308"/>
    <s v="ORD005952"/>
    <d v="2023-05-22T00:00:00"/>
    <x v="17"/>
    <x v="0"/>
    <s v="P0106"/>
    <s v="WH08"/>
    <n v="23"/>
    <n v="213.2"/>
    <n v="0.05"/>
  </r>
  <r>
    <s v="OI0002309"/>
    <s v="ORD005952"/>
    <d v="2023-05-22T00:00:00"/>
    <x v="17"/>
    <x v="2"/>
    <s v="P0032"/>
    <s v="WH05"/>
    <n v="2"/>
    <n v="42.24"/>
    <n v="0.1"/>
  </r>
  <r>
    <s v="OI0002310"/>
    <s v="ORD004232"/>
    <d v="2023-09-17T00:00:00"/>
    <x v="20"/>
    <x v="0"/>
    <s v="P0116"/>
    <s v="WH05"/>
    <n v="8"/>
    <n v="417.24"/>
    <n v="0.05"/>
  </r>
  <r>
    <s v="OI0002311"/>
    <s v="ORD005144"/>
    <d v="2024-01-03T00:00:00"/>
    <x v="3"/>
    <x v="3"/>
    <s v="P0128"/>
    <s v="WH02"/>
    <n v="14"/>
    <n v="36.29"/>
    <n v="0.05"/>
  </r>
  <r>
    <s v="OI0002312"/>
    <s v="ORD005144"/>
    <d v="2024-01-03T00:00:00"/>
    <x v="3"/>
    <x v="4"/>
    <s v="P0188"/>
    <s v="WH01"/>
    <n v="22"/>
    <n v="532.79"/>
    <n v="0"/>
  </r>
  <r>
    <s v="OI0002313"/>
    <s v="ORD005144"/>
    <d v="2024-01-03T00:00:00"/>
    <x v="3"/>
    <x v="4"/>
    <s v="P0175"/>
    <s v="WH07"/>
    <n v="1"/>
    <n v="157.91999999999999"/>
    <n v="0.05"/>
  </r>
  <r>
    <s v="OI0002314"/>
    <s v="ORD005144"/>
    <d v="2024-01-03T00:00:00"/>
    <x v="3"/>
    <x v="0"/>
    <s v="P0001"/>
    <s v="WH06"/>
    <n v="10"/>
    <n v="440.43"/>
    <n v="0"/>
  </r>
  <r>
    <s v="OI0002315"/>
    <s v="ORD001072"/>
    <d v="2024-04-06T00:00:00"/>
    <x v="0"/>
    <x v="2"/>
    <s v="P0131"/>
    <s v="WH01"/>
    <n v="19"/>
    <n v="358.06"/>
    <n v="0.15"/>
  </r>
  <r>
    <s v="OI0002316"/>
    <s v="ORD001072"/>
    <d v="2024-04-06T00:00:00"/>
    <x v="0"/>
    <x v="0"/>
    <s v="P0102"/>
    <s v="WH10"/>
    <n v="25"/>
    <n v="358.43"/>
    <n v="0"/>
  </r>
  <r>
    <s v="OI0002317"/>
    <s v="ORD001299"/>
    <d v="2023-06-12T00:00:00"/>
    <x v="14"/>
    <x v="0"/>
    <s v="P0176"/>
    <s v="WH03"/>
    <n v="11"/>
    <n v="41.57"/>
    <n v="0.15"/>
  </r>
  <r>
    <s v="OI0002318"/>
    <s v="ORD001302"/>
    <d v="2023-03-11T00:00:00"/>
    <x v="2"/>
    <x v="3"/>
    <s v="P0154"/>
    <s v="WH02"/>
    <n v="25"/>
    <n v="515.64"/>
    <n v="0"/>
  </r>
  <r>
    <s v="OI0002319"/>
    <s v="ORD001302"/>
    <d v="2023-03-11T00:00:00"/>
    <x v="2"/>
    <x v="0"/>
    <s v="P0106"/>
    <s v="WH03"/>
    <n v="16"/>
    <n v="213.2"/>
    <n v="0.15"/>
  </r>
  <r>
    <s v="OI0002320"/>
    <s v="ORD001302"/>
    <d v="2023-03-11T00:00:00"/>
    <x v="2"/>
    <x v="4"/>
    <s v="P0016"/>
    <s v="WH03"/>
    <n v="23"/>
    <n v="398.25"/>
    <n v="0.05"/>
  </r>
  <r>
    <s v="OI0002321"/>
    <s v="ORD001302"/>
    <d v="2023-03-11T00:00:00"/>
    <x v="2"/>
    <x v="4"/>
    <s v="P0109"/>
    <s v="WH07"/>
    <n v="7"/>
    <n v="469.16"/>
    <n v="0.15"/>
  </r>
  <r>
    <s v="OI0002322"/>
    <s v="ORD004912"/>
    <d v="2023-10-05T00:00:00"/>
    <x v="8"/>
    <x v="0"/>
    <s v="P0106"/>
    <s v="WH08"/>
    <n v="12"/>
    <n v="213.2"/>
    <n v="0.15"/>
  </r>
  <r>
    <s v="OI0002323"/>
    <s v="ORD004912"/>
    <d v="2023-10-05T00:00:00"/>
    <x v="8"/>
    <x v="0"/>
    <s v="P0182"/>
    <s v="WH10"/>
    <n v="18"/>
    <n v="220.15"/>
    <n v="0.15"/>
  </r>
  <r>
    <s v="OI0002324"/>
    <s v="ORD000320"/>
    <d v="2024-04-01T00:00:00"/>
    <x v="0"/>
    <x v="0"/>
    <s v="P0029"/>
    <s v="WH09"/>
    <n v="25"/>
    <n v="64.27"/>
    <n v="0.05"/>
  </r>
  <r>
    <s v="OI0002325"/>
    <s v="ORD000320"/>
    <d v="2024-04-01T00:00:00"/>
    <x v="0"/>
    <x v="3"/>
    <s v="P0021"/>
    <s v="WH04"/>
    <n v="4"/>
    <n v="297.11"/>
    <n v="0.05"/>
  </r>
  <r>
    <s v="OI0002326"/>
    <s v="ORD004021"/>
    <d v="2024-08-23T00:00:00"/>
    <x v="9"/>
    <x v="2"/>
    <s v="P0138"/>
    <s v="WH08"/>
    <n v="9"/>
    <n v="152.97999999999999"/>
    <n v="0"/>
  </r>
  <r>
    <s v="OI0002327"/>
    <s v="ORD004021"/>
    <d v="2024-08-23T00:00:00"/>
    <x v="9"/>
    <x v="0"/>
    <s v="P0117"/>
    <s v="WH07"/>
    <n v="24"/>
    <n v="62.47"/>
    <n v="0.05"/>
  </r>
  <r>
    <s v="OI0002328"/>
    <s v="ORD003242"/>
    <d v="2023-09-19T00:00:00"/>
    <x v="20"/>
    <x v="0"/>
    <s v="P0169"/>
    <s v="WH07"/>
    <n v="24"/>
    <n v="294.41000000000003"/>
    <n v="0.05"/>
  </r>
  <r>
    <s v="OI0002329"/>
    <s v="ORD003378"/>
    <d v="2024-03-29T00:00:00"/>
    <x v="18"/>
    <x v="1"/>
    <s v="P0179"/>
    <s v="WH01"/>
    <n v="21"/>
    <n v="344.52"/>
    <n v="0.15"/>
  </r>
  <r>
    <s v="OI0002330"/>
    <s v="ORD002638"/>
    <d v="2023-03-20T00:00:00"/>
    <x v="2"/>
    <x v="3"/>
    <s v="P0162"/>
    <s v="WH02"/>
    <n v="11"/>
    <n v="323.06"/>
    <n v="0.05"/>
  </r>
  <r>
    <s v="OI0002331"/>
    <s v="ORD002638"/>
    <d v="2023-03-20T00:00:00"/>
    <x v="2"/>
    <x v="4"/>
    <s v="P0151"/>
    <s v="WH02"/>
    <n v="21"/>
    <n v="386.19"/>
    <n v="0"/>
  </r>
  <r>
    <s v="OI0002332"/>
    <s v="ORD002151"/>
    <d v="2023-06-10T00:00:00"/>
    <x v="14"/>
    <x v="0"/>
    <s v="P0062"/>
    <s v="WH06"/>
    <n v="3"/>
    <n v="161.86000000000001"/>
    <n v="0.15"/>
  </r>
  <r>
    <s v="OI0002333"/>
    <s v="ORD002151"/>
    <d v="2023-06-10T00:00:00"/>
    <x v="14"/>
    <x v="1"/>
    <s v="P0174"/>
    <s v="WH02"/>
    <n v="17"/>
    <n v="321.41000000000003"/>
    <n v="0"/>
  </r>
  <r>
    <s v="OI0002334"/>
    <s v="ORD004168"/>
    <d v="2023-09-16T00:00:00"/>
    <x v="20"/>
    <x v="2"/>
    <s v="P0079"/>
    <s v="WH07"/>
    <n v="7"/>
    <n v="193.17"/>
    <n v="0"/>
  </r>
  <r>
    <s v="OI0002335"/>
    <s v="ORD003970"/>
    <d v="2023-08-05T00:00:00"/>
    <x v="16"/>
    <x v="4"/>
    <s v="P0155"/>
    <s v="WH02"/>
    <n v="2"/>
    <n v="267.27999999999997"/>
    <n v="0"/>
  </r>
  <r>
    <s v="OI0002336"/>
    <s v="ORD003970"/>
    <d v="2023-08-05T00:00:00"/>
    <x v="16"/>
    <x v="2"/>
    <s v="P0197"/>
    <s v="WH03"/>
    <n v="12"/>
    <n v="202.62"/>
    <n v="0.1"/>
  </r>
  <r>
    <s v="OI0002337"/>
    <s v="ORD003970"/>
    <d v="2023-08-05T00:00:00"/>
    <x v="16"/>
    <x v="4"/>
    <s v="P0151"/>
    <s v="WH09"/>
    <n v="23"/>
    <n v="386.19"/>
    <n v="0"/>
  </r>
  <r>
    <s v="OI0002338"/>
    <s v="ORD003970"/>
    <d v="2023-08-05T00:00:00"/>
    <x v="16"/>
    <x v="1"/>
    <s v="P0033"/>
    <s v="WH08"/>
    <n v="8"/>
    <n v="188.62"/>
    <n v="0"/>
  </r>
  <r>
    <s v="OI0002339"/>
    <s v="ORD004955"/>
    <d v="2024-03-20T00:00:00"/>
    <x v="18"/>
    <x v="2"/>
    <s v="P0187"/>
    <s v="WH07"/>
    <n v="3"/>
    <n v="312.08"/>
    <n v="0.05"/>
  </r>
  <r>
    <s v="OI0002340"/>
    <s v="ORD004955"/>
    <d v="2024-03-20T00:00:00"/>
    <x v="18"/>
    <x v="4"/>
    <s v="P0167"/>
    <s v="WH03"/>
    <n v="20"/>
    <n v="490.76"/>
    <n v="0.15"/>
  </r>
  <r>
    <s v="OI0002341"/>
    <s v="ORD001946"/>
    <d v="2024-09-15T00:00:00"/>
    <x v="7"/>
    <x v="2"/>
    <s v="P0047"/>
    <s v="WH03"/>
    <n v="8"/>
    <n v="208.02"/>
    <n v="0.05"/>
  </r>
  <r>
    <s v="OI0002342"/>
    <s v="ORD002000"/>
    <d v="2023-09-09T00:00:00"/>
    <x v="20"/>
    <x v="4"/>
    <s v="P0192"/>
    <s v="WH10"/>
    <n v="4"/>
    <n v="187.74"/>
    <n v="0"/>
  </r>
  <r>
    <s v="OI0002343"/>
    <s v="ORD002000"/>
    <d v="2023-09-09T00:00:00"/>
    <x v="20"/>
    <x v="3"/>
    <s v="P0021"/>
    <s v="WH02"/>
    <n v="13"/>
    <n v="297.11"/>
    <n v="0"/>
  </r>
  <r>
    <s v="OI0002344"/>
    <s v="ORD002000"/>
    <d v="2023-09-09T00:00:00"/>
    <x v="20"/>
    <x v="0"/>
    <s v="P0173"/>
    <s v="WH01"/>
    <n v="16"/>
    <n v="111.6"/>
    <n v="0"/>
  </r>
  <r>
    <s v="OI0002345"/>
    <s v="ORD003324"/>
    <d v="2023-03-18T00:00:00"/>
    <x v="2"/>
    <x v="4"/>
    <s v="P0199"/>
    <s v="WH06"/>
    <n v="2"/>
    <n v="222.24"/>
    <n v="0.1"/>
  </r>
  <r>
    <s v="OI0002346"/>
    <s v="ORD002719"/>
    <d v="2023-01-29T00:00:00"/>
    <x v="21"/>
    <x v="3"/>
    <s v="P0024"/>
    <s v="WH09"/>
    <n v="25"/>
    <n v="190.51"/>
    <n v="0.1"/>
  </r>
  <r>
    <s v="OI0002347"/>
    <s v="ORD004017"/>
    <d v="2023-03-11T00:00:00"/>
    <x v="2"/>
    <x v="3"/>
    <s v="P0185"/>
    <s v="WH04"/>
    <n v="21"/>
    <n v="54.31"/>
    <n v="0.15"/>
  </r>
  <r>
    <s v="OI0002348"/>
    <s v="ORD004017"/>
    <d v="2023-03-11T00:00:00"/>
    <x v="2"/>
    <x v="2"/>
    <s v="P0047"/>
    <s v="WH06"/>
    <n v="14"/>
    <n v="208.02"/>
    <n v="0.05"/>
  </r>
  <r>
    <s v="OI0002349"/>
    <s v="ORD004017"/>
    <d v="2023-03-11T00:00:00"/>
    <x v="2"/>
    <x v="2"/>
    <s v="P0089"/>
    <s v="WH07"/>
    <n v="21"/>
    <n v="76.56"/>
    <n v="0"/>
  </r>
  <r>
    <s v="OI0002350"/>
    <s v="ORD004072"/>
    <d v="2024-02-22T00:00:00"/>
    <x v="10"/>
    <x v="3"/>
    <s v="P0041"/>
    <s v="WH05"/>
    <n v="13"/>
    <n v="42.06"/>
    <n v="0.15"/>
  </r>
  <r>
    <s v="OI0002351"/>
    <s v="ORD004072"/>
    <d v="2024-02-22T00:00:00"/>
    <x v="10"/>
    <x v="2"/>
    <s v="P0133"/>
    <s v="WH08"/>
    <n v="20"/>
    <n v="237.27"/>
    <n v="0.15"/>
  </r>
  <r>
    <s v="OI0002352"/>
    <s v="ORD004072"/>
    <d v="2024-02-22T00:00:00"/>
    <x v="10"/>
    <x v="2"/>
    <s v="P0090"/>
    <s v="WH07"/>
    <n v="3"/>
    <n v="65.510000000000005"/>
    <n v="0"/>
  </r>
  <r>
    <s v="OI0002353"/>
    <s v="ORD004072"/>
    <d v="2024-02-22T00:00:00"/>
    <x v="10"/>
    <x v="0"/>
    <s v="P0059"/>
    <s v="WH04"/>
    <n v="8"/>
    <n v="285.12"/>
    <n v="0"/>
  </r>
  <r>
    <s v="OI0002354"/>
    <s v="ORD002437"/>
    <d v="2023-04-24T00:00:00"/>
    <x v="15"/>
    <x v="3"/>
    <s v="P0024"/>
    <s v="WH05"/>
    <n v="16"/>
    <n v="190.51"/>
    <n v="0.05"/>
  </r>
  <r>
    <s v="OI0002355"/>
    <s v="ORD002437"/>
    <d v="2023-04-24T00:00:00"/>
    <x v="15"/>
    <x v="0"/>
    <s v="P0178"/>
    <s v="WH10"/>
    <n v="16"/>
    <n v="43.85"/>
    <n v="0.1"/>
  </r>
  <r>
    <s v="OI0002356"/>
    <s v="ORD002437"/>
    <d v="2023-04-24T00:00:00"/>
    <x v="15"/>
    <x v="1"/>
    <s v="P0037"/>
    <s v="WH10"/>
    <n v="24"/>
    <n v="332.27"/>
    <n v="0"/>
  </r>
  <r>
    <s v="OI0002357"/>
    <s v="ORD002437"/>
    <d v="2023-04-24T00:00:00"/>
    <x v="15"/>
    <x v="0"/>
    <s v="P0176"/>
    <s v="WH08"/>
    <n v="23"/>
    <n v="41.57"/>
    <n v="0"/>
  </r>
  <r>
    <s v="OI0002358"/>
    <s v="ORD000131"/>
    <d v="2023-10-16T00:00:00"/>
    <x v="8"/>
    <x v="1"/>
    <s v="P0030"/>
    <s v="WH08"/>
    <n v="3"/>
    <n v="246.7"/>
    <n v="0"/>
  </r>
  <r>
    <s v="OI0002359"/>
    <s v="ORD000131"/>
    <d v="2023-10-16T00:00:00"/>
    <x v="8"/>
    <x v="4"/>
    <s v="P0104"/>
    <s v="WH10"/>
    <n v="13"/>
    <n v="195.47"/>
    <n v="0.05"/>
  </r>
  <r>
    <s v="OI0002360"/>
    <s v="ORD005764"/>
    <d v="2023-01-16T00:00:00"/>
    <x v="21"/>
    <x v="4"/>
    <s v="P0008"/>
    <s v="WH02"/>
    <n v="23"/>
    <n v="51.68"/>
    <n v="0.05"/>
  </r>
  <r>
    <s v="OI0002361"/>
    <s v="ORD004429"/>
    <d v="2023-09-16T00:00:00"/>
    <x v="20"/>
    <x v="0"/>
    <s v="P0004"/>
    <s v="WH05"/>
    <n v="13"/>
    <n v="424.37"/>
    <n v="0"/>
  </r>
  <r>
    <s v="OI0002362"/>
    <s v="ORD003598"/>
    <d v="2024-08-27T00:00:00"/>
    <x v="9"/>
    <x v="0"/>
    <s v="P0107"/>
    <s v="WH09"/>
    <n v="7"/>
    <n v="269.57"/>
    <n v="0.05"/>
  </r>
  <r>
    <s v="OI0002363"/>
    <s v="ORD004301"/>
    <d v="2023-10-17T00:00:00"/>
    <x v="8"/>
    <x v="4"/>
    <s v="P0087"/>
    <s v="WH09"/>
    <n v="10"/>
    <n v="188.01"/>
    <n v="0"/>
  </r>
  <r>
    <s v="OI0002364"/>
    <s v="ORD004301"/>
    <d v="2023-10-17T00:00:00"/>
    <x v="8"/>
    <x v="0"/>
    <s v="P0028"/>
    <s v="WH04"/>
    <n v="18"/>
    <n v="383.09"/>
    <n v="0"/>
  </r>
  <r>
    <s v="OI0002365"/>
    <s v="ORD004301"/>
    <d v="2023-10-17T00:00:00"/>
    <x v="8"/>
    <x v="3"/>
    <s v="P0114"/>
    <s v="WH04"/>
    <n v="25"/>
    <n v="58.88"/>
    <n v="0"/>
  </r>
  <r>
    <s v="OI0002366"/>
    <s v="ORD003691"/>
    <d v="2024-03-07T00:00:00"/>
    <x v="18"/>
    <x v="2"/>
    <s v="P0197"/>
    <s v="WH10"/>
    <n v="2"/>
    <n v="202.62"/>
    <n v="0.05"/>
  </r>
  <r>
    <s v="OI0002367"/>
    <s v="ORD005230"/>
    <d v="2023-12-16T00:00:00"/>
    <x v="1"/>
    <x v="0"/>
    <s v="P0145"/>
    <s v="WH01"/>
    <n v="10"/>
    <n v="224.38"/>
    <n v="0"/>
  </r>
  <r>
    <s v="OI0002368"/>
    <s v="ORD005230"/>
    <d v="2023-12-16T00:00:00"/>
    <x v="1"/>
    <x v="4"/>
    <s v="P0012"/>
    <s v="WH06"/>
    <n v="1"/>
    <n v="36.99"/>
    <n v="0"/>
  </r>
  <r>
    <s v="OI0002369"/>
    <s v="ORD003934"/>
    <d v="2023-07-09T00:00:00"/>
    <x v="19"/>
    <x v="4"/>
    <s v="P0104"/>
    <s v="WH08"/>
    <n v="4"/>
    <n v="195.47"/>
    <n v="0.15"/>
  </r>
  <r>
    <s v="OI0002370"/>
    <s v="ORD001917"/>
    <d v="2023-10-24T00:00:00"/>
    <x v="8"/>
    <x v="0"/>
    <s v="P0169"/>
    <s v="WH04"/>
    <n v="14"/>
    <n v="294.41000000000003"/>
    <n v="0.05"/>
  </r>
  <r>
    <s v="OI0002371"/>
    <s v="ORD005925"/>
    <d v="2024-09-13T00:00:00"/>
    <x v="7"/>
    <x v="0"/>
    <s v="P0028"/>
    <s v="WH10"/>
    <n v="20"/>
    <n v="383.09"/>
    <n v="0"/>
  </r>
  <r>
    <s v="OI0002372"/>
    <s v="ORD005925"/>
    <d v="2024-09-13T00:00:00"/>
    <x v="7"/>
    <x v="1"/>
    <s v="P0015"/>
    <s v="WH06"/>
    <n v="24"/>
    <n v="358.28"/>
    <n v="0"/>
  </r>
  <r>
    <s v="OI0002373"/>
    <s v="ORD003689"/>
    <d v="2024-04-20T00:00:00"/>
    <x v="0"/>
    <x v="1"/>
    <s v="P0147"/>
    <s v="WH04"/>
    <n v="9"/>
    <n v="323.72000000000003"/>
    <n v="0"/>
  </r>
  <r>
    <s v="OI0002374"/>
    <s v="ORD003689"/>
    <d v="2024-04-20T00:00:00"/>
    <x v="0"/>
    <x v="2"/>
    <s v="P0131"/>
    <s v="WH07"/>
    <n v="22"/>
    <n v="358.06"/>
    <n v="0"/>
  </r>
  <r>
    <s v="OI0002375"/>
    <s v="ORD003689"/>
    <d v="2024-04-20T00:00:00"/>
    <x v="0"/>
    <x v="4"/>
    <s v="P0155"/>
    <s v="WH04"/>
    <n v="21"/>
    <n v="267.27999999999997"/>
    <n v="0.1"/>
  </r>
  <r>
    <s v="OI0002376"/>
    <s v="ORD000576"/>
    <d v="2024-07-24T00:00:00"/>
    <x v="13"/>
    <x v="1"/>
    <s v="P0040"/>
    <s v="WH03"/>
    <n v="25"/>
    <n v="316.45"/>
    <n v="0"/>
  </r>
  <r>
    <s v="OI0002377"/>
    <s v="ORD000576"/>
    <d v="2024-07-24T00:00:00"/>
    <x v="13"/>
    <x v="4"/>
    <s v="P0199"/>
    <s v="WH03"/>
    <n v="8"/>
    <n v="222.24"/>
    <n v="0.05"/>
  </r>
  <r>
    <s v="OI0002378"/>
    <s v="ORD005093"/>
    <d v="2023-07-02T00:00:00"/>
    <x v="19"/>
    <x v="1"/>
    <s v="P0010"/>
    <s v="WH09"/>
    <n v="20"/>
    <n v="86.23"/>
    <n v="0.15"/>
  </r>
  <r>
    <s v="OI0002379"/>
    <s v="ORD005093"/>
    <d v="2023-07-02T00:00:00"/>
    <x v="19"/>
    <x v="0"/>
    <s v="P0086"/>
    <s v="WH07"/>
    <n v="21"/>
    <n v="316.57"/>
    <n v="0.05"/>
  </r>
  <r>
    <s v="OI0002380"/>
    <s v="ORD003827"/>
    <d v="2023-08-15T00:00:00"/>
    <x v="16"/>
    <x v="1"/>
    <s v="P0198"/>
    <s v="WH08"/>
    <n v="15"/>
    <n v="301.5"/>
    <n v="0.05"/>
  </r>
  <r>
    <s v="OI0002381"/>
    <s v="ORD005816"/>
    <d v="2024-03-17T00:00:00"/>
    <x v="18"/>
    <x v="0"/>
    <s v="P0130"/>
    <s v="WH09"/>
    <n v="4"/>
    <n v="229.27"/>
    <n v="0"/>
  </r>
  <r>
    <s v="OI0002382"/>
    <s v="ORD005816"/>
    <d v="2024-03-17T00:00:00"/>
    <x v="18"/>
    <x v="1"/>
    <s v="P0121"/>
    <s v="WH07"/>
    <n v="7"/>
    <n v="200.07"/>
    <m/>
  </r>
  <r>
    <s v="OI0002383"/>
    <s v="ORD004209"/>
    <d v="2023-07-17T00:00:00"/>
    <x v="19"/>
    <x v="0"/>
    <s v="P0159"/>
    <s v="WH08"/>
    <n v="11"/>
    <n v="398.53"/>
    <n v="0.1"/>
  </r>
  <r>
    <s v="OI0002384"/>
    <s v="ORD004378"/>
    <d v="2023-05-13T00:00:00"/>
    <x v="17"/>
    <x v="1"/>
    <s v="P0198"/>
    <s v="WH01"/>
    <n v="19"/>
    <n v="301.5"/>
    <n v="0"/>
  </r>
  <r>
    <s v="OI0002385"/>
    <s v="ORD002094"/>
    <d v="2023-02-24T00:00:00"/>
    <x v="6"/>
    <x v="2"/>
    <s v="P0017"/>
    <s v="WH01"/>
    <n v="19"/>
    <n v="13.62"/>
    <n v="0.15"/>
  </r>
  <r>
    <s v="OI0002386"/>
    <s v="ORD002577"/>
    <d v="2023-04-17T00:00:00"/>
    <x v="15"/>
    <x v="1"/>
    <s v="P0020"/>
    <s v="WH09"/>
    <n v="24"/>
    <n v="410.8"/>
    <n v="0.15"/>
  </r>
  <r>
    <s v="OI0002387"/>
    <s v="ORD002081"/>
    <d v="2024-04-14T00:00:00"/>
    <x v="0"/>
    <x v="2"/>
    <s v="P0023"/>
    <s v="WH09"/>
    <n v="7"/>
    <n v="167.05"/>
    <n v="0"/>
  </r>
  <r>
    <s v="OI0002388"/>
    <s v="ORD002081"/>
    <d v="2024-04-14T00:00:00"/>
    <x v="0"/>
    <x v="3"/>
    <s v="P0091"/>
    <s v="WH09"/>
    <n v="7"/>
    <n v="319.02"/>
    <n v="0"/>
  </r>
  <r>
    <s v="OI0002389"/>
    <s v="ORD003847"/>
    <d v="2023-11-04T00:00:00"/>
    <x v="4"/>
    <x v="4"/>
    <s v="P0048"/>
    <s v="WH02"/>
    <n v="11"/>
    <n v="487.14"/>
    <n v="0"/>
  </r>
  <r>
    <s v="OI0002390"/>
    <s v="ORD001458"/>
    <d v="2023-04-26T00:00:00"/>
    <x v="15"/>
    <x v="3"/>
    <s v="P0114"/>
    <s v="WH04"/>
    <n v="15"/>
    <n v="58.88"/>
    <n v="0"/>
  </r>
  <r>
    <s v="OI0002391"/>
    <s v="ORD001458"/>
    <d v="2023-04-26T00:00:00"/>
    <x v="15"/>
    <x v="1"/>
    <s v="P0134"/>
    <s v="WH02"/>
    <n v="6"/>
    <n v="289.44"/>
    <n v="0.05"/>
  </r>
  <r>
    <s v="OI0002392"/>
    <s v="ORD001458"/>
    <d v="2023-04-26T00:00:00"/>
    <x v="15"/>
    <x v="3"/>
    <s v="P0078"/>
    <s v="WH06"/>
    <n v="23"/>
    <n v="121.55"/>
    <n v="0"/>
  </r>
  <r>
    <s v="OI0002393"/>
    <s v="ORD001458"/>
    <d v="2023-04-26T00:00:00"/>
    <x v="15"/>
    <x v="4"/>
    <s v="P0056"/>
    <s v="WH04"/>
    <n v="5"/>
    <n v="72.400000000000006"/>
    <n v="0.15"/>
  </r>
  <r>
    <s v="OI0002394"/>
    <s v="ORD005057"/>
    <d v="2024-06-05T00:00:00"/>
    <x v="11"/>
    <x v="0"/>
    <s v="P0110"/>
    <s v="WH05"/>
    <n v="25"/>
    <n v="118.24"/>
    <n v="0"/>
  </r>
  <r>
    <s v="OI0002395"/>
    <s v="ORD005057"/>
    <d v="2024-06-05T00:00:00"/>
    <x v="11"/>
    <x v="0"/>
    <s v="P0014"/>
    <s v="WH04"/>
    <n v="24"/>
    <n v="152.62"/>
    <n v="0.15"/>
  </r>
  <r>
    <s v="OI0002396"/>
    <s v="ORD005057"/>
    <d v="2024-06-05T00:00:00"/>
    <x v="11"/>
    <x v="1"/>
    <s v="P0067"/>
    <s v="WH02"/>
    <n v="19"/>
    <n v="59"/>
    <n v="0.15"/>
  </r>
  <r>
    <s v="OI0002397"/>
    <s v="ORD001972"/>
    <d v="2024-03-11T00:00:00"/>
    <x v="18"/>
    <x v="2"/>
    <s v="P0131"/>
    <s v="WH06"/>
    <n v="10"/>
    <n v="358.06"/>
    <n v="0"/>
  </r>
  <r>
    <s v="OI0002398"/>
    <s v="ORD001972"/>
    <d v="2024-03-11T00:00:00"/>
    <x v="18"/>
    <x v="2"/>
    <s v="P0187"/>
    <s v="WH10"/>
    <n v="16"/>
    <n v="312.08"/>
    <n v="0"/>
  </r>
  <r>
    <s v="OI0002399"/>
    <s v="ORD001753"/>
    <d v="2023-09-26T00:00:00"/>
    <x v="20"/>
    <x v="1"/>
    <s v="P0020"/>
    <s v="WH03"/>
    <n v="6"/>
    <n v="410.8"/>
    <n v="0.1"/>
  </r>
  <r>
    <s v="OI0002400"/>
    <s v="ORD000805"/>
    <d v="2023-11-11T00:00:00"/>
    <x v="4"/>
    <x v="0"/>
    <s v="P0183"/>
    <s v="WH01"/>
    <n v="24"/>
    <n v="443.86"/>
    <n v="0.15"/>
  </r>
  <r>
    <s v="OI0002401"/>
    <s v="ORD000805"/>
    <d v="2023-11-11T00:00:00"/>
    <x v="4"/>
    <x v="4"/>
    <s v="P0057"/>
    <s v="WH02"/>
    <n v="14"/>
    <n v="50.53"/>
    <n v="0.05"/>
  </r>
  <r>
    <s v="OI0002402"/>
    <s v="ORD000336"/>
    <d v="2023-12-04T00:00:00"/>
    <x v="1"/>
    <x v="1"/>
    <s v="P0011"/>
    <s v="WH06"/>
    <n v="15"/>
    <n v="272.76"/>
    <n v="0.1"/>
  </r>
  <r>
    <s v="OI0002403"/>
    <s v="ORD000336"/>
    <d v="2023-12-04T00:00:00"/>
    <x v="1"/>
    <x v="4"/>
    <s v="P0181"/>
    <s v="WH05"/>
    <n v="15"/>
    <n v="46.82"/>
    <n v="0"/>
  </r>
  <r>
    <s v="OI0002404"/>
    <s v="ORD005516"/>
    <d v="2024-01-22T00:00:00"/>
    <x v="3"/>
    <x v="4"/>
    <s v="P0039"/>
    <s v="WH06"/>
    <n v="25"/>
    <n v="207.47"/>
    <n v="0"/>
  </r>
  <r>
    <s v="OI0002405"/>
    <s v="ORD005516"/>
    <d v="2024-01-22T00:00:00"/>
    <x v="3"/>
    <x v="0"/>
    <s v="P0072"/>
    <s v="WH08"/>
    <n v="17"/>
    <n v="323.27"/>
    <n v="0"/>
  </r>
  <r>
    <s v="OI0002406"/>
    <s v="ORD004752"/>
    <d v="2023-06-14T00:00:00"/>
    <x v="14"/>
    <x v="4"/>
    <s v="P0057"/>
    <s v="WH09"/>
    <n v="20"/>
    <n v="50.53"/>
    <n v="0"/>
  </r>
  <r>
    <s v="OI0002407"/>
    <s v="ORD003320"/>
    <d v="2023-03-06T00:00:00"/>
    <x v="2"/>
    <x v="4"/>
    <s v="P0012"/>
    <s v="WH10"/>
    <n v="5"/>
    <n v="36.99"/>
    <n v="0.05"/>
  </r>
  <r>
    <s v="OI0002408"/>
    <s v="ORD000501"/>
    <d v="2023-09-25T00:00:00"/>
    <x v="20"/>
    <x v="0"/>
    <s v="P0069"/>
    <s v="WH10"/>
    <n v="22"/>
    <n v="260.81"/>
    <n v="0"/>
  </r>
  <r>
    <s v="OI0002409"/>
    <s v="ORD000501"/>
    <d v="2023-09-25T00:00:00"/>
    <x v="20"/>
    <x v="1"/>
    <s v="P0195"/>
    <s v="WH08"/>
    <n v="12"/>
    <n v="272.63"/>
    <n v="0"/>
  </r>
  <r>
    <s v="OI0002410"/>
    <s v="ORD004279"/>
    <d v="2023-04-27T00:00:00"/>
    <x v="15"/>
    <x v="0"/>
    <s v="P0004"/>
    <s v="WH10"/>
    <n v="14"/>
    <n v="424.37"/>
    <n v="0.1"/>
  </r>
  <r>
    <s v="OI0002411"/>
    <s v="ORD004279"/>
    <d v="2023-04-27T00:00:00"/>
    <x v="15"/>
    <x v="1"/>
    <s v="P0121"/>
    <s v="WH02"/>
    <n v="7"/>
    <n v="200.07"/>
    <n v="0.05"/>
  </r>
  <r>
    <s v="OI0002412"/>
    <s v="ORD004279"/>
    <d v="2023-04-27T00:00:00"/>
    <x v="15"/>
    <x v="4"/>
    <s v="P0016"/>
    <s v="WH04"/>
    <n v="12"/>
    <n v="398.25"/>
    <n v="0"/>
  </r>
  <r>
    <s v="OI0002413"/>
    <s v="ORD004279"/>
    <d v="2023-04-27T00:00:00"/>
    <x v="15"/>
    <x v="4"/>
    <s v="P0064"/>
    <s v="WH09"/>
    <n v="15"/>
    <n v="172.43"/>
    <n v="0.1"/>
  </r>
  <r>
    <s v="OI0002414"/>
    <s v="ORD000384"/>
    <d v="2024-05-08T00:00:00"/>
    <x v="22"/>
    <x v="1"/>
    <s v="P0140"/>
    <s v="WH09"/>
    <n v="16"/>
    <n v="406.99"/>
    <n v="0"/>
  </r>
  <r>
    <s v="OI0002415"/>
    <s v="ORD001606"/>
    <d v="2023-03-02T00:00:00"/>
    <x v="2"/>
    <x v="0"/>
    <s v="P0075"/>
    <s v="WH09"/>
    <n v="1"/>
    <n v="101.7"/>
    <n v="0"/>
  </r>
  <r>
    <s v="OI0002416"/>
    <s v="ORD001606"/>
    <d v="2023-03-02T00:00:00"/>
    <x v="2"/>
    <x v="0"/>
    <s v="P0013"/>
    <s v="WH02"/>
    <n v="15"/>
    <n v="455.48"/>
    <n v="0"/>
  </r>
  <r>
    <s v="OI0002417"/>
    <s v="ORD001606"/>
    <d v="2023-03-02T00:00:00"/>
    <x v="2"/>
    <x v="3"/>
    <s v="P0146"/>
    <s v="WH04"/>
    <n v="7"/>
    <n v="152.19999999999999"/>
    <m/>
  </r>
  <r>
    <s v="OI0002418"/>
    <s v="ORD002533"/>
    <d v="2023-02-13T00:00:00"/>
    <x v="6"/>
    <x v="0"/>
    <s v="P0063"/>
    <s v="WH05"/>
    <n v="12"/>
    <n v="388.93"/>
    <n v="0"/>
  </r>
  <r>
    <s v="OI0002419"/>
    <s v="ORD002533"/>
    <d v="2023-02-13T00:00:00"/>
    <x v="6"/>
    <x v="3"/>
    <s v="P0162"/>
    <s v="WH08"/>
    <n v="25"/>
    <n v="323.06"/>
    <n v="0"/>
  </r>
  <r>
    <s v="OI0002420"/>
    <s v="ORD003410"/>
    <d v="2024-01-29T00:00:00"/>
    <x v="3"/>
    <x v="2"/>
    <s v="P0093"/>
    <s v="WH04"/>
    <n v="2"/>
    <n v="331.55"/>
    <n v="0.05"/>
  </r>
  <r>
    <s v="OI0002421"/>
    <s v="ORD003410"/>
    <d v="2024-01-29T00:00:00"/>
    <x v="3"/>
    <x v="3"/>
    <s v="P0171"/>
    <s v="WH06"/>
    <n v="7"/>
    <n v="450.56"/>
    <n v="0.1"/>
  </r>
  <r>
    <s v="OI0002422"/>
    <s v="ORD004904"/>
    <d v="2023-09-24T00:00:00"/>
    <x v="20"/>
    <x v="1"/>
    <s v="P0034"/>
    <s v="WH07"/>
    <n v="23"/>
    <n v="306.07"/>
    <n v="0.15"/>
  </r>
  <r>
    <s v="OI0002423"/>
    <s v="ORD003848"/>
    <d v="2024-08-20T00:00:00"/>
    <x v="9"/>
    <x v="2"/>
    <s v="P0138"/>
    <s v="WH03"/>
    <n v="4"/>
    <n v="152.97999999999999"/>
    <n v="0.15"/>
  </r>
  <r>
    <s v="OI0002424"/>
    <s v="ORD003767"/>
    <d v="2024-05-31T00:00:00"/>
    <x v="22"/>
    <x v="1"/>
    <s v="P0006"/>
    <s v="WH02"/>
    <n v="12"/>
    <n v="543.91"/>
    <n v="0"/>
  </r>
  <r>
    <s v="OI0002425"/>
    <s v="ORD003767"/>
    <d v="2024-05-31T00:00:00"/>
    <x v="22"/>
    <x v="4"/>
    <s v="P0101"/>
    <s v="WH01"/>
    <n v="15"/>
    <n v="470.22"/>
    <n v="0.1"/>
  </r>
  <r>
    <s v="OI0002426"/>
    <s v="ORD003767"/>
    <d v="2024-05-31T00:00:00"/>
    <x v="22"/>
    <x v="2"/>
    <s v="P0018"/>
    <s v="WH07"/>
    <n v="10"/>
    <n v="233.95"/>
    <n v="0.15"/>
  </r>
  <r>
    <s v="OI0002427"/>
    <s v="ORD005871"/>
    <d v="2024-03-27T00:00:00"/>
    <x v="18"/>
    <x v="0"/>
    <s v="P0083"/>
    <s v="WH02"/>
    <n v="2"/>
    <n v="126.03"/>
    <n v="0.05"/>
  </r>
  <r>
    <s v="OI0002428"/>
    <s v="ORD000685"/>
    <d v="2023-06-27T00:00:00"/>
    <x v="14"/>
    <x v="3"/>
    <s v="P0073"/>
    <s v="WH10"/>
    <n v="21"/>
    <n v="399.81"/>
    <n v="0.1"/>
  </r>
  <r>
    <s v="OI0002429"/>
    <s v="ORD000685"/>
    <d v="2023-06-27T00:00:00"/>
    <x v="14"/>
    <x v="1"/>
    <s v="P0140"/>
    <s v="WH08"/>
    <n v="8"/>
    <n v="406.99"/>
    <n v="0"/>
  </r>
  <r>
    <s v="OI0002430"/>
    <s v="ORD000547"/>
    <d v="2024-07-28T00:00:00"/>
    <x v="13"/>
    <x v="4"/>
    <s v="P0186"/>
    <s v="WH08"/>
    <n v="25"/>
    <n v="147.91"/>
    <n v="0.05"/>
  </r>
  <r>
    <s v="OI0002431"/>
    <s v="ORD004782"/>
    <d v="2023-07-02T00:00:00"/>
    <x v="19"/>
    <x v="0"/>
    <s v="P0083"/>
    <s v="WH02"/>
    <n v="16"/>
    <n v="126.03"/>
    <n v="0.1"/>
  </r>
  <r>
    <s v="OI0002432"/>
    <s v="ORD004782"/>
    <d v="2023-07-02T00:00:00"/>
    <x v="19"/>
    <x v="1"/>
    <s v="P0033"/>
    <s v="WH03"/>
    <n v="6"/>
    <n v="188.62"/>
    <n v="0"/>
  </r>
  <r>
    <s v="OI0002433"/>
    <s v="ORD005507"/>
    <d v="2023-11-02T00:00:00"/>
    <x v="4"/>
    <x v="0"/>
    <s v="P0022"/>
    <s v="WH05"/>
    <n v="20"/>
    <n v="191.31"/>
    <n v="0"/>
  </r>
  <r>
    <s v="OI0002434"/>
    <s v="ORD005507"/>
    <d v="2023-11-02T00:00:00"/>
    <x v="4"/>
    <x v="3"/>
    <s v="P0132"/>
    <s v="WH07"/>
    <n v="22"/>
    <n v="505.56"/>
    <n v="0"/>
  </r>
  <r>
    <s v="OI0002435"/>
    <s v="ORD005507"/>
    <d v="2023-11-02T00:00:00"/>
    <x v="4"/>
    <x v="4"/>
    <s v="P0181"/>
    <s v="WH09"/>
    <n v="3"/>
    <n v="46.82"/>
    <m/>
  </r>
  <r>
    <s v="OI0002436"/>
    <s v="ORD000325"/>
    <d v="2023-05-30T00:00:00"/>
    <x v="17"/>
    <x v="1"/>
    <s v="P0156"/>
    <s v="WH03"/>
    <n v="17"/>
    <n v="470.3"/>
    <n v="0"/>
  </r>
  <r>
    <s v="OI0002437"/>
    <s v="ORD000325"/>
    <d v="2023-05-30T00:00:00"/>
    <x v="17"/>
    <x v="4"/>
    <s v="P0122"/>
    <s v="WH10"/>
    <n v="21"/>
    <n v="321.87"/>
    <n v="0"/>
  </r>
  <r>
    <s v="OI0002438"/>
    <s v="ORD004883"/>
    <d v="2024-01-08T00:00:00"/>
    <x v="3"/>
    <x v="1"/>
    <s v="P0030"/>
    <s v="WH05"/>
    <n v="4"/>
    <n v="246.7"/>
    <n v="0.05"/>
  </r>
  <r>
    <s v="OI0002439"/>
    <s v="ORD004883"/>
    <d v="2024-01-08T00:00:00"/>
    <x v="3"/>
    <x v="0"/>
    <s v="P0145"/>
    <s v="WH03"/>
    <n v="18"/>
    <n v="224.38"/>
    <n v="0"/>
  </r>
  <r>
    <s v="OI0002440"/>
    <s v="ORD003022"/>
    <d v="2023-12-28T00:00:00"/>
    <x v="1"/>
    <x v="3"/>
    <s v="P0127"/>
    <s v="WH03"/>
    <n v="11"/>
    <n v="45.95"/>
    <n v="0.15"/>
  </r>
  <r>
    <s v="OI0002441"/>
    <s v="ORD003022"/>
    <d v="2023-12-28T00:00:00"/>
    <x v="1"/>
    <x v="2"/>
    <s v="P0158"/>
    <s v="WH04"/>
    <n v="12"/>
    <n v="519.70000000000005"/>
    <n v="0.1"/>
  </r>
  <r>
    <s v="OI0002442"/>
    <s v="ORD003702"/>
    <d v="2024-04-21T00:00:00"/>
    <x v="0"/>
    <x v="1"/>
    <s v="P0006"/>
    <s v="WH04"/>
    <n v="14"/>
    <n v="543.91"/>
    <m/>
  </r>
  <r>
    <s v="OI0002443"/>
    <s v="ORD003702"/>
    <d v="2024-04-21T00:00:00"/>
    <x v="0"/>
    <x v="4"/>
    <s v="P0038"/>
    <s v="WH10"/>
    <n v="17"/>
    <n v="528.29999999999995"/>
    <n v="0"/>
  </r>
  <r>
    <s v="OI0002444"/>
    <s v="ORD003702"/>
    <d v="2024-04-21T00:00:00"/>
    <x v="0"/>
    <x v="0"/>
    <s v="P0013"/>
    <s v="WH04"/>
    <n v="15"/>
    <n v="455.48"/>
    <n v="0.05"/>
  </r>
  <r>
    <s v="OI0002445"/>
    <s v="ORD003058"/>
    <d v="2024-02-05T00:00:00"/>
    <x v="10"/>
    <x v="1"/>
    <s v="P0097"/>
    <s v="WH09"/>
    <n v="3"/>
    <n v="220.74"/>
    <n v="0"/>
  </r>
  <r>
    <s v="OI0002446"/>
    <s v="ORD003308"/>
    <d v="2023-12-07T00:00:00"/>
    <x v="1"/>
    <x v="3"/>
    <s v="P0002"/>
    <s v="WH06"/>
    <n v="25"/>
    <n v="349.21"/>
    <n v="0"/>
  </r>
  <r>
    <s v="OI0002447"/>
    <s v="ORD003640"/>
    <d v="2023-03-02T00:00:00"/>
    <x v="2"/>
    <x v="0"/>
    <s v="P0013"/>
    <s v="WH10"/>
    <n v="19"/>
    <n v="455.48"/>
    <n v="0.1"/>
  </r>
  <r>
    <s v="OI0002448"/>
    <s v="ORD003309"/>
    <d v="2024-03-18T00:00:00"/>
    <x v="18"/>
    <x v="3"/>
    <s v="P0171"/>
    <s v="WH08"/>
    <n v="14"/>
    <n v="450.56"/>
    <n v="0.1"/>
  </r>
  <r>
    <s v="OI0002449"/>
    <s v="ORD000771"/>
    <d v="2024-05-14T00:00:00"/>
    <x v="22"/>
    <x v="0"/>
    <s v="P0075"/>
    <s v="WH08"/>
    <n v="11"/>
    <n v="101.7"/>
    <n v="0"/>
  </r>
  <r>
    <s v="OI0002450"/>
    <s v="ORD005828"/>
    <d v="2023-06-29T00:00:00"/>
    <x v="14"/>
    <x v="1"/>
    <s v="P0040"/>
    <s v="WH06"/>
    <n v="19"/>
    <n v="316.45"/>
    <n v="0.1"/>
  </r>
  <r>
    <s v="OI0002451"/>
    <s v="ORD005828"/>
    <d v="2023-06-29T00:00:00"/>
    <x v="14"/>
    <x v="0"/>
    <s v="P0029"/>
    <s v="WH01"/>
    <n v="19"/>
    <n v="64.27"/>
    <n v="0"/>
  </r>
  <r>
    <s v="OI0002452"/>
    <s v="ORD005828"/>
    <d v="2023-06-29T00:00:00"/>
    <x v="14"/>
    <x v="4"/>
    <s v="P0103"/>
    <s v="WH08"/>
    <n v="9"/>
    <n v="202.31"/>
    <n v="0.1"/>
  </r>
  <r>
    <s v="OI0002453"/>
    <s v="ORD005640"/>
    <d v="2024-06-23T00:00:00"/>
    <x v="11"/>
    <x v="4"/>
    <s v="P0038"/>
    <s v="WH07"/>
    <n v="5"/>
    <n v="528.29999999999995"/>
    <n v="0.15"/>
  </r>
  <r>
    <s v="OI0002454"/>
    <s v="ORD005640"/>
    <d v="2024-06-23T00:00:00"/>
    <x v="11"/>
    <x v="1"/>
    <s v="P0156"/>
    <s v="WH08"/>
    <n v="13"/>
    <n v="470.3"/>
    <n v="0.15"/>
  </r>
  <r>
    <s v="OI0002455"/>
    <s v="ORD000650"/>
    <d v="2024-09-22T00:00:00"/>
    <x v="7"/>
    <x v="0"/>
    <s v="P0004"/>
    <s v="WH07"/>
    <n v="20"/>
    <n v="424.37"/>
    <m/>
  </r>
  <r>
    <s v="OI0002456"/>
    <s v="ORD000650"/>
    <d v="2024-09-22T00:00:00"/>
    <x v="7"/>
    <x v="1"/>
    <s v="P0113"/>
    <s v="WH02"/>
    <n v="3"/>
    <n v="98.57"/>
    <n v="0"/>
  </r>
  <r>
    <s v="OI0002457"/>
    <s v="ORD000650"/>
    <d v="2024-09-22T00:00:00"/>
    <x v="7"/>
    <x v="0"/>
    <s v="P0069"/>
    <s v="WH03"/>
    <n v="12"/>
    <n v="260.81"/>
    <n v="0.05"/>
  </r>
  <r>
    <s v="OI0002458"/>
    <s v="ORD002200"/>
    <d v="2023-06-02T00:00:00"/>
    <x v="14"/>
    <x v="0"/>
    <s v="P0106"/>
    <s v="WH05"/>
    <n v="7"/>
    <n v="213.2"/>
    <n v="0"/>
  </r>
  <r>
    <s v="OI0002459"/>
    <s v="ORD004165"/>
    <d v="2023-12-30T00:00:00"/>
    <x v="1"/>
    <x v="3"/>
    <s v="P0091"/>
    <s v="WH02"/>
    <n v="11"/>
    <n v="319.02"/>
    <n v="0.1"/>
  </r>
  <r>
    <s v="OI0002460"/>
    <s v="ORD004165"/>
    <d v="2023-12-30T00:00:00"/>
    <x v="1"/>
    <x v="4"/>
    <s v="P0008"/>
    <s v="WH08"/>
    <n v="11"/>
    <n v="51.68"/>
    <n v="0.1"/>
  </r>
  <r>
    <s v="OI0002461"/>
    <s v="ORD004165"/>
    <d v="2023-12-30T00:00:00"/>
    <x v="1"/>
    <x v="0"/>
    <s v="P0116"/>
    <s v="WH05"/>
    <n v="16"/>
    <n v="417.24"/>
    <n v="0.15"/>
  </r>
  <r>
    <s v="OI0002462"/>
    <s v="ORD004165"/>
    <d v="2023-12-30T00:00:00"/>
    <x v="1"/>
    <x v="3"/>
    <s v="P0112"/>
    <s v="WH05"/>
    <n v="5"/>
    <n v="290.33999999999997"/>
    <n v="0.15"/>
  </r>
  <r>
    <s v="OI0002463"/>
    <s v="ORD001005"/>
    <d v="2023-10-22T00:00:00"/>
    <x v="8"/>
    <x v="1"/>
    <s v="P0030"/>
    <s v="WH04"/>
    <n v="-6"/>
    <n v="246.7"/>
    <n v="0"/>
  </r>
  <r>
    <s v="OI0002464"/>
    <s v="ORD003008"/>
    <d v="2024-09-21T00:00:00"/>
    <x v="7"/>
    <x v="0"/>
    <s v="P0004"/>
    <s v="WH10"/>
    <n v="10"/>
    <n v="424.37"/>
    <n v="0"/>
  </r>
  <r>
    <s v="OI0002465"/>
    <s v="ORD003008"/>
    <d v="2024-09-21T00:00:00"/>
    <x v="7"/>
    <x v="0"/>
    <s v="P0003"/>
    <s v="WH02"/>
    <n v="4"/>
    <n v="219.99"/>
    <m/>
  </r>
  <r>
    <s v="OI0002466"/>
    <s v="ORD003008"/>
    <d v="2024-09-21T00:00:00"/>
    <x v="7"/>
    <x v="0"/>
    <s v="P0028"/>
    <s v="WH05"/>
    <n v="16"/>
    <n v="383.09"/>
    <n v="0.15"/>
  </r>
  <r>
    <s v="OI0002467"/>
    <s v="ORD004736"/>
    <d v="2024-08-20T00:00:00"/>
    <x v="9"/>
    <x v="2"/>
    <s v="P0124"/>
    <s v="WH01"/>
    <n v="3"/>
    <n v="4.7"/>
    <m/>
  </r>
  <r>
    <s v="OI0002468"/>
    <s v="ORD002073"/>
    <d v="2023-03-04T00:00:00"/>
    <x v="2"/>
    <x v="2"/>
    <s v="P0085"/>
    <s v="WH04"/>
    <n v="4"/>
    <n v="299.43"/>
    <n v="0.1"/>
  </r>
  <r>
    <s v="OI0002469"/>
    <s v="ORD001476"/>
    <d v="2023-08-10T00:00:00"/>
    <x v="16"/>
    <x v="4"/>
    <s v="P0064"/>
    <s v="WH01"/>
    <n v="24"/>
    <n v="172.43"/>
    <n v="0"/>
  </r>
  <r>
    <s v="OI0002470"/>
    <s v="ORD001476"/>
    <d v="2023-08-10T00:00:00"/>
    <x v="16"/>
    <x v="3"/>
    <s v="P0146"/>
    <s v="WH07"/>
    <n v="22"/>
    <n v="152.19999999999999"/>
    <n v="0"/>
  </r>
  <r>
    <s v="OI0002471"/>
    <s v="ORD001476"/>
    <d v="2023-08-10T00:00:00"/>
    <x v="16"/>
    <x v="1"/>
    <s v="P0050"/>
    <s v="WH09"/>
    <n v="16"/>
    <n v="93.54"/>
    <n v="0.05"/>
  </r>
  <r>
    <s v="OI0002472"/>
    <s v="ORD001476"/>
    <d v="2023-08-10T00:00:00"/>
    <x v="16"/>
    <x v="2"/>
    <s v="P0098"/>
    <s v="WH02"/>
    <n v="14"/>
    <n v="282.42"/>
    <n v="0"/>
  </r>
  <r>
    <s v="OI0002473"/>
    <s v="ORD001534"/>
    <d v="2024-09-06T00:00:00"/>
    <x v="7"/>
    <x v="1"/>
    <s v="P0020"/>
    <s v="WH10"/>
    <n v="2"/>
    <n v="410.8"/>
    <n v="0.15"/>
  </r>
  <r>
    <s v="OI0002474"/>
    <s v="ORD001534"/>
    <d v="2024-09-06T00:00:00"/>
    <x v="7"/>
    <x v="1"/>
    <s v="P0129"/>
    <s v="WH05"/>
    <n v="25"/>
    <n v="198.42"/>
    <n v="0"/>
  </r>
  <r>
    <s v="OI0002475"/>
    <s v="ORD005926"/>
    <d v="2023-07-09T00:00:00"/>
    <x v="19"/>
    <x v="3"/>
    <s v="P0091"/>
    <s v="WH07"/>
    <n v="10"/>
    <n v="319.02"/>
    <n v="0"/>
  </r>
  <r>
    <s v="OI0002476"/>
    <s v="ORD004779"/>
    <d v="2024-07-04T00:00:00"/>
    <x v="13"/>
    <x v="0"/>
    <s v="P0058"/>
    <s v="WH02"/>
    <n v="6"/>
    <n v="186.58"/>
    <n v="0.1"/>
  </r>
  <r>
    <s v="OI0002477"/>
    <s v="ORD004779"/>
    <d v="2024-07-04T00:00:00"/>
    <x v="13"/>
    <x v="3"/>
    <s v="P0041"/>
    <s v="WH10"/>
    <n v="6"/>
    <n v="42.06"/>
    <n v="0.15"/>
  </r>
  <r>
    <s v="OI0002478"/>
    <s v="ORD000659"/>
    <d v="2023-12-04T00:00:00"/>
    <x v="1"/>
    <x v="2"/>
    <s v="P0120"/>
    <s v="WH08"/>
    <n v="3"/>
    <n v="373.06"/>
    <n v="0.15"/>
  </r>
  <r>
    <s v="OI0002479"/>
    <s v="ORD000659"/>
    <d v="2023-12-04T00:00:00"/>
    <x v="1"/>
    <x v="1"/>
    <s v="P0121"/>
    <s v="WH08"/>
    <n v="21"/>
    <n v="200.07"/>
    <n v="0"/>
  </r>
  <r>
    <s v="OI0002480"/>
    <s v="ORD000659"/>
    <d v="2023-12-04T00:00:00"/>
    <x v="1"/>
    <x v="1"/>
    <s v="P0179"/>
    <s v="WH07"/>
    <n v="17"/>
    <n v="344.52"/>
    <n v="0.15"/>
  </r>
  <r>
    <s v="OI0002481"/>
    <s v="ORD000659"/>
    <d v="2023-12-04T00:00:00"/>
    <x v="1"/>
    <x v="4"/>
    <s v="P0008"/>
    <s v="WH05"/>
    <n v="4"/>
    <n v="51.68"/>
    <n v="0.15"/>
  </r>
  <r>
    <s v="OI0002482"/>
    <s v="ORD002620"/>
    <d v="2024-06-27T00:00:00"/>
    <x v="11"/>
    <x v="1"/>
    <s v="P0067"/>
    <s v="WH08"/>
    <n v="13"/>
    <n v="59"/>
    <n v="0"/>
  </r>
  <r>
    <s v="OI0002483"/>
    <s v="ORD002620"/>
    <d v="2024-06-27T00:00:00"/>
    <x v="11"/>
    <x v="3"/>
    <s v="P0080"/>
    <s v="WH09"/>
    <n v="11"/>
    <n v="210.52"/>
    <n v="0.1"/>
  </r>
  <r>
    <s v="OI0002484"/>
    <s v="ORD002620"/>
    <d v="2024-06-27T00:00:00"/>
    <x v="11"/>
    <x v="0"/>
    <s v="P0028"/>
    <s v="WH01"/>
    <n v="3"/>
    <n v="383.09"/>
    <n v="0.1"/>
  </r>
  <r>
    <s v="OI0002485"/>
    <s v="ORD002620"/>
    <d v="2024-06-27T00:00:00"/>
    <x v="11"/>
    <x v="2"/>
    <s v="P0089"/>
    <s v="WH05"/>
    <n v="4"/>
    <n v="76.56"/>
    <n v="0.1"/>
  </r>
  <r>
    <s v="OI0002486"/>
    <s v="ORD001695"/>
    <d v="2024-08-09T00:00:00"/>
    <x v="9"/>
    <x v="0"/>
    <s v="P0082"/>
    <s v="WH02"/>
    <n v="7"/>
    <n v="283.81"/>
    <n v="0.05"/>
  </r>
  <r>
    <s v="OI0002487"/>
    <s v="ORD001695"/>
    <d v="2024-08-09T00:00:00"/>
    <x v="9"/>
    <x v="4"/>
    <s v="P0115"/>
    <s v="WH02"/>
    <n v="23"/>
    <n v="459.57"/>
    <n v="0"/>
  </r>
  <r>
    <s v="OI0002488"/>
    <s v="ORD000564"/>
    <d v="2024-02-19T00:00:00"/>
    <x v="10"/>
    <x v="1"/>
    <s v="P0011"/>
    <s v="WH01"/>
    <n v="9"/>
    <n v="272.76"/>
    <n v="0.15"/>
  </r>
  <r>
    <s v="OI0002489"/>
    <s v="ORD005790"/>
    <d v="2024-04-21T00:00:00"/>
    <x v="0"/>
    <x v="4"/>
    <s v="P0068"/>
    <s v="WH01"/>
    <n v="11"/>
    <n v="286.77"/>
    <n v="0"/>
  </r>
  <r>
    <s v="OI0002490"/>
    <s v="ORD005790"/>
    <d v="2024-04-21T00:00:00"/>
    <x v="0"/>
    <x v="4"/>
    <s v="P0092"/>
    <s v="WH10"/>
    <n v="8"/>
    <n v="84.97"/>
    <n v="0"/>
  </r>
  <r>
    <s v="OI0002491"/>
    <s v="ORD005790"/>
    <d v="2024-04-21T00:00:00"/>
    <x v="0"/>
    <x v="4"/>
    <s v="P0111"/>
    <s v="WH04"/>
    <n v="9"/>
    <n v="436.43"/>
    <n v="0.1"/>
  </r>
  <r>
    <s v="OI0002492"/>
    <s v="ORD005790"/>
    <d v="2024-04-21T00:00:00"/>
    <x v="0"/>
    <x v="0"/>
    <s v="P0065"/>
    <s v="WH06"/>
    <n v="7"/>
    <n v="206.31"/>
    <m/>
  </r>
  <r>
    <s v="OI0002493"/>
    <s v="ORD003933"/>
    <d v="2024-10-09T00:00:00"/>
    <x v="12"/>
    <x v="4"/>
    <s v="P0056"/>
    <s v="WH03"/>
    <n v="22"/>
    <n v="72.400000000000006"/>
    <n v="0"/>
  </r>
  <r>
    <s v="OI0002494"/>
    <s v="ORD002928"/>
    <d v="2024-02-25T00:00:00"/>
    <x v="10"/>
    <x v="3"/>
    <s v="P0185"/>
    <s v="WH02"/>
    <n v="14"/>
    <n v="54.31"/>
    <n v="0.1"/>
  </r>
  <r>
    <s v="OI0002495"/>
    <s v="ORD004237"/>
    <d v="2023-04-09T00:00:00"/>
    <x v="15"/>
    <x v="1"/>
    <s v="P0139"/>
    <s v="WH04"/>
    <n v="25"/>
    <n v="333.68"/>
    <n v="0.15"/>
  </r>
  <r>
    <s v="OI0002496"/>
    <s v="ORD001026"/>
    <d v="2024-11-23T00:00:00"/>
    <x v="5"/>
    <x v="2"/>
    <s v="P0085"/>
    <s v="WH03"/>
    <n v="17"/>
    <n v="299.43"/>
    <n v="0"/>
  </r>
  <r>
    <s v="OI0002497"/>
    <s v="ORD003093"/>
    <d v="2023-05-03T00:00:00"/>
    <x v="17"/>
    <x v="2"/>
    <s v="P0090"/>
    <s v="WH09"/>
    <n v="1"/>
    <n v="65.510000000000005"/>
    <n v="0"/>
  </r>
  <r>
    <s v="OI0002498"/>
    <s v="ORD003093"/>
    <d v="2023-05-03T00:00:00"/>
    <x v="17"/>
    <x v="2"/>
    <s v="P0126"/>
    <s v="WH07"/>
    <n v="3"/>
    <n v="498.32"/>
    <n v="0.1"/>
  </r>
  <r>
    <s v="OI0002499"/>
    <s v="ORD001495"/>
    <d v="2023-10-23T00:00:00"/>
    <x v="8"/>
    <x v="4"/>
    <s v="P0199"/>
    <s v="WH02"/>
    <n v="15"/>
    <n v="222.24"/>
    <n v="0"/>
  </r>
  <r>
    <s v="OI0002500"/>
    <s v="ORD003549"/>
    <d v="2024-03-18T00:00:00"/>
    <x v="18"/>
    <x v="3"/>
    <s v="P0049"/>
    <s v="WH05"/>
    <n v="16"/>
    <n v="277.33999999999997"/>
    <n v="0"/>
  </r>
  <r>
    <s v="OI0002501"/>
    <s v="ORD003549"/>
    <d v="2024-03-18T00:00:00"/>
    <x v="18"/>
    <x v="1"/>
    <s v="P0030"/>
    <s v="WH07"/>
    <n v="6"/>
    <n v="246.7"/>
    <n v="0.1"/>
  </r>
  <r>
    <s v="OI0002502"/>
    <s v="ORD000598"/>
    <d v="2023-05-02T00:00:00"/>
    <x v="17"/>
    <x v="2"/>
    <s v="P0032"/>
    <s v="WH06"/>
    <n v="5"/>
    <n v="42.24"/>
    <n v="0.05"/>
  </r>
  <r>
    <s v="OI0002503"/>
    <s v="ORD000598"/>
    <d v="2023-05-02T00:00:00"/>
    <x v="17"/>
    <x v="3"/>
    <s v="P0152"/>
    <s v="WH05"/>
    <n v="22"/>
    <n v="336.63"/>
    <n v="0.05"/>
  </r>
  <r>
    <s v="OI0002504"/>
    <s v="ORD001059"/>
    <d v="2024-05-09T00:00:00"/>
    <x v="22"/>
    <x v="2"/>
    <s v="P0157"/>
    <s v="WH07"/>
    <n v="2"/>
    <n v="37.479999999999997"/>
    <n v="0"/>
  </r>
  <r>
    <s v="OI0002505"/>
    <s v="ORD001561"/>
    <d v="2023-04-15T00:00:00"/>
    <x v="15"/>
    <x v="0"/>
    <s v="P0036"/>
    <s v="WH05"/>
    <n v="17"/>
    <n v="540.58000000000004"/>
    <n v="0"/>
  </r>
  <r>
    <s v="OI0002506"/>
    <s v="ORD005512"/>
    <d v="2024-01-27T00:00:00"/>
    <x v="3"/>
    <x v="0"/>
    <s v="P0183"/>
    <s v="WH08"/>
    <n v="16"/>
    <n v="443.86"/>
    <n v="0.15"/>
  </r>
  <r>
    <s v="OI0002507"/>
    <s v="ORD001592"/>
    <d v="2024-09-27T00:00:00"/>
    <x v="7"/>
    <x v="0"/>
    <s v="P0013"/>
    <s v="WH03"/>
    <n v="12"/>
    <n v="455.48"/>
    <n v="0.15"/>
  </r>
  <r>
    <s v="OI0002508"/>
    <s v="ORD000943"/>
    <d v="2024-02-22T00:00:00"/>
    <x v="10"/>
    <x v="0"/>
    <s v="P0062"/>
    <s v="WH04"/>
    <n v="19"/>
    <n v="161.86000000000001"/>
    <n v="0"/>
  </r>
  <r>
    <s v="OI0002509"/>
    <s v="ORD000869"/>
    <d v="2023-08-04T00:00:00"/>
    <x v="16"/>
    <x v="4"/>
    <s v="P0109"/>
    <s v="WH02"/>
    <n v="17"/>
    <n v="469.16"/>
    <n v="0"/>
  </r>
  <r>
    <s v="OI0002510"/>
    <s v="ORD000869"/>
    <d v="2023-08-04T00:00:00"/>
    <x v="16"/>
    <x v="1"/>
    <s v="P0034"/>
    <s v="WH05"/>
    <n v="19"/>
    <n v="306.07"/>
    <n v="0.05"/>
  </r>
  <r>
    <s v="OI0002511"/>
    <s v="ORD000869"/>
    <d v="2023-08-04T00:00:00"/>
    <x v="16"/>
    <x v="4"/>
    <s v="P0149"/>
    <s v="WH05"/>
    <n v="3"/>
    <n v="260.39"/>
    <n v="0.05"/>
  </r>
  <r>
    <s v="OI0002512"/>
    <s v="ORD000869"/>
    <d v="2023-08-04T00:00:00"/>
    <x v="16"/>
    <x v="1"/>
    <s v="P0081"/>
    <s v="WH09"/>
    <n v="18"/>
    <n v="280.77999999999997"/>
    <n v="0.1"/>
  </r>
  <r>
    <s v="OI0002513"/>
    <s v="ORD003228"/>
    <d v="2024-11-21T00:00:00"/>
    <x v="5"/>
    <x v="0"/>
    <s v="P0074"/>
    <s v="WH05"/>
    <n v="10"/>
    <n v="391.01"/>
    <n v="0"/>
  </r>
  <r>
    <s v="OI0002514"/>
    <s v="ORD003228"/>
    <d v="2024-11-21T00:00:00"/>
    <x v="5"/>
    <x v="3"/>
    <s v="P0162"/>
    <s v="WH06"/>
    <n v="24"/>
    <n v="323.06"/>
    <n v="0.1"/>
  </r>
  <r>
    <s v="OI0002515"/>
    <s v="ORD003706"/>
    <d v="2023-07-04T00:00:00"/>
    <x v="19"/>
    <x v="4"/>
    <s v="P0109"/>
    <s v="WH07"/>
    <n v="18"/>
    <n v="469.16"/>
    <n v="0.15"/>
  </r>
  <r>
    <s v="OI0002516"/>
    <s v="ORD001446"/>
    <d v="2023-07-09T00:00:00"/>
    <x v="19"/>
    <x v="2"/>
    <s v="P0046"/>
    <s v="WH04"/>
    <n v="16"/>
    <n v="46.81"/>
    <n v="0.05"/>
  </r>
  <r>
    <s v="OI0002517"/>
    <s v="ORD000279"/>
    <d v="2024-06-20T00:00:00"/>
    <x v="11"/>
    <x v="0"/>
    <s v="P0088"/>
    <s v="WH03"/>
    <n v="9"/>
    <n v="374.4"/>
    <n v="0.05"/>
  </r>
  <r>
    <s v="OI0002518"/>
    <s v="ORD000279"/>
    <d v="2024-06-20T00:00:00"/>
    <x v="11"/>
    <x v="2"/>
    <s v="P0095"/>
    <s v="WH09"/>
    <n v="3"/>
    <n v="341.57"/>
    <n v="0.05"/>
  </r>
  <r>
    <s v="OI0002519"/>
    <s v="ORD000279"/>
    <d v="2024-06-20T00:00:00"/>
    <x v="11"/>
    <x v="4"/>
    <s v="P0045"/>
    <s v="WH05"/>
    <n v="14"/>
    <n v="350.18"/>
    <n v="0"/>
  </r>
  <r>
    <s v="OI0002520"/>
    <s v="ORD000279"/>
    <d v="2024-06-20T00:00:00"/>
    <x v="11"/>
    <x v="1"/>
    <s v="P0081"/>
    <s v="WH10"/>
    <n v="11"/>
    <n v="280.77999999999997"/>
    <n v="0.1"/>
  </r>
  <r>
    <s v="OI0002521"/>
    <s v="ORD002279"/>
    <d v="2023-11-05T00:00:00"/>
    <x v="4"/>
    <x v="4"/>
    <s v="P0125"/>
    <s v="WH09"/>
    <n v="1"/>
    <n v="122.56"/>
    <n v="0.15"/>
  </r>
  <r>
    <s v="OI0002522"/>
    <s v="ORD002279"/>
    <d v="2023-11-05T00:00:00"/>
    <x v="4"/>
    <x v="2"/>
    <s v="P0017"/>
    <s v="WH05"/>
    <n v="6"/>
    <n v="13.62"/>
    <n v="0.15"/>
  </r>
  <r>
    <s v="OI0002523"/>
    <s v="ORD001650"/>
    <d v="2024-02-15T00:00:00"/>
    <x v="10"/>
    <x v="2"/>
    <s v="P0093"/>
    <s v="WH01"/>
    <n v="20"/>
    <n v="331.55"/>
    <m/>
  </r>
  <r>
    <s v="OI0002524"/>
    <s v="ORD002671"/>
    <d v="2023-04-19T00:00:00"/>
    <x v="15"/>
    <x v="2"/>
    <s v="P0090"/>
    <s v="WH03"/>
    <n v="3"/>
    <n v="65.510000000000005"/>
    <n v="0.05"/>
  </r>
  <r>
    <s v="OI0002525"/>
    <s v="ORD001248"/>
    <d v="2024-07-30T00:00:00"/>
    <x v="13"/>
    <x v="4"/>
    <s v="P0104"/>
    <s v="WH09"/>
    <n v="4"/>
    <n v="195.47"/>
    <n v="0"/>
  </r>
  <r>
    <s v="OI0002526"/>
    <s v="ORD005029"/>
    <d v="2023-09-09T00:00:00"/>
    <x v="20"/>
    <x v="2"/>
    <s v="P0187"/>
    <s v="WH05"/>
    <n v="17"/>
    <n v="312.08"/>
    <n v="0"/>
  </r>
  <r>
    <s v="OI0002527"/>
    <s v="ORD002531"/>
    <d v="2023-03-07T00:00:00"/>
    <x v="2"/>
    <x v="0"/>
    <s v="P0044"/>
    <s v="WH04"/>
    <n v="25"/>
    <n v="21.12"/>
    <n v="0"/>
  </r>
  <r>
    <s v="OI0002528"/>
    <s v="ORD002531"/>
    <d v="2023-03-07T00:00:00"/>
    <x v="2"/>
    <x v="2"/>
    <s v="P0018"/>
    <s v="WH02"/>
    <n v="8"/>
    <n v="233.95"/>
    <m/>
  </r>
  <r>
    <s v="OI0002529"/>
    <s v="ORD004917"/>
    <d v="2023-02-06T00:00:00"/>
    <x v="6"/>
    <x v="2"/>
    <s v="P0166"/>
    <s v="WH03"/>
    <n v="22"/>
    <n v="160.59"/>
    <n v="0"/>
  </r>
  <r>
    <s v="OI0002530"/>
    <s v="ORD005913"/>
    <d v="2024-08-07T00:00:00"/>
    <x v="9"/>
    <x v="3"/>
    <s v="P0171"/>
    <s v="WH04"/>
    <n v="25"/>
    <n v="450.56"/>
    <n v="0.1"/>
  </r>
  <r>
    <s v="OI0002531"/>
    <s v="ORD005913"/>
    <d v="2024-08-07T00:00:00"/>
    <x v="9"/>
    <x v="1"/>
    <s v="P0121"/>
    <s v="WH09"/>
    <n v="8"/>
    <n v="200.07"/>
    <n v="0"/>
  </r>
  <r>
    <s v="OI0002532"/>
    <s v="ORD001591"/>
    <d v="2024-09-26T00:00:00"/>
    <x v="7"/>
    <x v="4"/>
    <s v="P0175"/>
    <s v="WH09"/>
    <n v="20"/>
    <n v="157.91999999999999"/>
    <n v="0.1"/>
  </r>
  <r>
    <s v="OI0002533"/>
    <s v="ORD001591"/>
    <d v="2024-09-26T00:00:00"/>
    <x v="7"/>
    <x v="4"/>
    <s v="P0096"/>
    <s v="WH07"/>
    <n v="10"/>
    <n v="379.14"/>
    <n v="0.05"/>
  </r>
  <r>
    <s v="OI0002534"/>
    <s v="ORD000698"/>
    <d v="2024-01-22T00:00:00"/>
    <x v="3"/>
    <x v="2"/>
    <s v="P0157"/>
    <s v="WH10"/>
    <n v="4"/>
    <n v="37.479999999999997"/>
    <n v="0"/>
  </r>
  <r>
    <s v="OI0002535"/>
    <s v="ORD000698"/>
    <d v="2024-01-22T00:00:00"/>
    <x v="3"/>
    <x v="1"/>
    <s v="P0134"/>
    <s v="WH06"/>
    <n v="14"/>
    <n v="289.44"/>
    <n v="0"/>
  </r>
  <r>
    <s v="OI0002536"/>
    <s v="ORD005375"/>
    <d v="2024-03-17T00:00:00"/>
    <x v="18"/>
    <x v="1"/>
    <s v="P0030"/>
    <s v="WH07"/>
    <n v="10"/>
    <n v="246.7"/>
    <n v="0"/>
  </r>
  <r>
    <s v="OI0002537"/>
    <s v="ORD005375"/>
    <d v="2024-03-17T00:00:00"/>
    <x v="18"/>
    <x v="4"/>
    <s v="P0163"/>
    <s v="WH06"/>
    <n v="12"/>
    <n v="82.36"/>
    <n v="0.1"/>
  </r>
  <r>
    <s v="OI0002538"/>
    <s v="ORD005375"/>
    <d v="2024-03-17T00:00:00"/>
    <x v="18"/>
    <x v="3"/>
    <s v="P0002"/>
    <s v="WH04"/>
    <n v="16"/>
    <n v="349.21"/>
    <n v="0.05"/>
  </r>
  <r>
    <s v="OI0002539"/>
    <s v="ORD000637"/>
    <d v="2023-03-11T00:00:00"/>
    <x v="2"/>
    <x v="0"/>
    <s v="P0070"/>
    <s v="WH08"/>
    <n v="20"/>
    <n v="143.55000000000001"/>
    <n v="0"/>
  </r>
  <r>
    <s v="OI0002540"/>
    <s v="ORD000637"/>
    <d v="2023-03-11T00:00:00"/>
    <x v="2"/>
    <x v="3"/>
    <s v="P0152"/>
    <s v="WH09"/>
    <n v="15"/>
    <n v="336.63"/>
    <n v="0.05"/>
  </r>
  <r>
    <s v="OI0002541"/>
    <s v="ORD005433"/>
    <d v="2024-09-09T00:00:00"/>
    <x v="7"/>
    <x v="0"/>
    <s v="P0036"/>
    <s v="WH01"/>
    <n v="16"/>
    <n v="540.58000000000004"/>
    <n v="0.15"/>
  </r>
  <r>
    <s v="OI0002542"/>
    <s v="ORD003289"/>
    <d v="2023-10-29T00:00:00"/>
    <x v="8"/>
    <x v="0"/>
    <s v="P0176"/>
    <s v="WH04"/>
    <n v="2"/>
    <n v="41.57"/>
    <n v="0.1"/>
  </r>
  <r>
    <s v="OI0002543"/>
    <s v="ORD003289"/>
    <d v="2023-10-29T00:00:00"/>
    <x v="8"/>
    <x v="3"/>
    <s v="P0073"/>
    <s v="WH03"/>
    <n v="14"/>
    <n v="399.81"/>
    <n v="0.1"/>
  </r>
  <r>
    <s v="OI0002544"/>
    <s v="ORD003289"/>
    <d v="2023-10-29T00:00:00"/>
    <x v="8"/>
    <x v="1"/>
    <s v="P0097"/>
    <s v="WH03"/>
    <n v="9"/>
    <n v="220.74"/>
    <n v="0"/>
  </r>
  <r>
    <s v="OI0002545"/>
    <s v="ORD003289"/>
    <d v="2023-10-29T00:00:00"/>
    <x v="8"/>
    <x v="0"/>
    <s v="P0066"/>
    <s v="WH09"/>
    <n v="21"/>
    <n v="260.70999999999998"/>
    <n v="0"/>
  </r>
  <r>
    <s v="OI0002546"/>
    <s v="ORD000498"/>
    <d v="2023-10-13T00:00:00"/>
    <x v="8"/>
    <x v="0"/>
    <s v="P0176"/>
    <s v="WH06"/>
    <n v="21"/>
    <n v="41.57"/>
    <n v="0"/>
  </r>
  <r>
    <s v="OI0002547"/>
    <s v="ORD005211"/>
    <d v="2024-04-13T00:00:00"/>
    <x v="0"/>
    <x v="4"/>
    <s v="P0188"/>
    <s v="WH10"/>
    <n v="3"/>
    <n v="532.79"/>
    <n v="0"/>
  </r>
  <r>
    <s v="OI0002548"/>
    <s v="ORD005449"/>
    <d v="2024-06-07T00:00:00"/>
    <x v="11"/>
    <x v="4"/>
    <s v="P0109"/>
    <s v="WH09"/>
    <n v="8"/>
    <n v="469.16"/>
    <n v="0.15"/>
  </r>
  <r>
    <s v="OI0002549"/>
    <s v="ORD005449"/>
    <d v="2024-06-07T00:00:00"/>
    <x v="11"/>
    <x v="0"/>
    <s v="P0063"/>
    <s v="WH02"/>
    <n v="9"/>
    <n v="388.93"/>
    <n v="0.05"/>
  </r>
  <r>
    <s v="OI0002550"/>
    <s v="ORD005449"/>
    <d v="2024-06-07T00:00:00"/>
    <x v="11"/>
    <x v="3"/>
    <s v="P0049"/>
    <s v="WH06"/>
    <n v="15"/>
    <n v="277.33999999999997"/>
    <n v="0.05"/>
  </r>
  <r>
    <s v="OI0002551"/>
    <s v="ORD004465"/>
    <d v="2023-05-07T00:00:00"/>
    <x v="17"/>
    <x v="0"/>
    <s v="P0051"/>
    <s v="WH10"/>
    <n v="4"/>
    <n v="107.52"/>
    <n v="0"/>
  </r>
  <r>
    <s v="OI0002552"/>
    <s v="ORD004465"/>
    <d v="2023-05-07T00:00:00"/>
    <x v="17"/>
    <x v="2"/>
    <s v="P0120"/>
    <s v="WH02"/>
    <n v="17"/>
    <n v="373.06"/>
    <n v="0.15"/>
  </r>
  <r>
    <s v="OI0002553"/>
    <s v="ORD004465"/>
    <d v="2023-05-07T00:00:00"/>
    <x v="17"/>
    <x v="4"/>
    <s v="P0016"/>
    <s v="WH10"/>
    <n v="9"/>
    <n v="398.25"/>
    <n v="0"/>
  </r>
  <r>
    <s v="OI0002554"/>
    <s v="ORD004465"/>
    <d v="2023-05-07T00:00:00"/>
    <x v="17"/>
    <x v="0"/>
    <s v="P0176"/>
    <s v="WH06"/>
    <n v="13"/>
    <n v="41.57"/>
    <n v="0.1"/>
  </r>
  <r>
    <s v="OI0002555"/>
    <s v="ORD001498"/>
    <d v="2023-11-26T00:00:00"/>
    <x v="4"/>
    <x v="4"/>
    <s v="P0151"/>
    <s v="WH06"/>
    <n v="2"/>
    <n v="386.19"/>
    <n v="0"/>
  </r>
  <r>
    <s v="OI0002556"/>
    <s v="ORD002084"/>
    <d v="2024-10-16T00:00:00"/>
    <x v="12"/>
    <x v="2"/>
    <s v="P0071"/>
    <s v="WH04"/>
    <n v="10"/>
    <n v="122.37"/>
    <n v="0.05"/>
  </r>
  <r>
    <s v="OI0002557"/>
    <s v="ORD002084"/>
    <d v="2024-10-16T00:00:00"/>
    <x v="12"/>
    <x v="0"/>
    <s v="P0003"/>
    <s v="WH01"/>
    <n v="24"/>
    <n v="219.99"/>
    <n v="0"/>
  </r>
  <r>
    <s v="OI0002558"/>
    <s v="ORD002762"/>
    <d v="2023-02-14T00:00:00"/>
    <x v="6"/>
    <x v="4"/>
    <s v="P0125"/>
    <s v="WH08"/>
    <n v="19"/>
    <n v="122.56"/>
    <n v="0"/>
  </r>
  <r>
    <s v="OI0002559"/>
    <s v="ORD003151"/>
    <d v="2023-12-18T00:00:00"/>
    <x v="1"/>
    <x v="3"/>
    <s v="P0112"/>
    <s v="WH03"/>
    <n v="25"/>
    <n v="290.33999999999997"/>
    <n v="0"/>
  </r>
  <r>
    <s v="OI0002560"/>
    <s v="ORD003151"/>
    <d v="2023-12-18T00:00:00"/>
    <x v="1"/>
    <x v="2"/>
    <s v="P0133"/>
    <s v="WH09"/>
    <n v="11"/>
    <n v="237.27"/>
    <n v="0.1"/>
  </r>
  <r>
    <s v="OI0002561"/>
    <s v="ORD003151"/>
    <d v="2023-12-18T00:00:00"/>
    <x v="1"/>
    <x v="2"/>
    <s v="P0090"/>
    <s v="WH03"/>
    <n v="13"/>
    <n v="65.510000000000005"/>
    <n v="0"/>
  </r>
  <r>
    <s v="OI0002562"/>
    <s v="ORD000743"/>
    <d v="2024-03-20T00:00:00"/>
    <x v="18"/>
    <x v="0"/>
    <s v="P0004"/>
    <s v="WH02"/>
    <n v="22"/>
    <n v="424.37"/>
    <n v="0.05"/>
  </r>
  <r>
    <s v="OI0002563"/>
    <s v="ORD001088"/>
    <d v="2023-12-27T00:00:00"/>
    <x v="1"/>
    <x v="3"/>
    <s v="P0128"/>
    <s v="WH08"/>
    <n v="12"/>
    <n v="36.29"/>
    <n v="0.1"/>
  </r>
  <r>
    <s v="OI0002564"/>
    <s v="ORD001088"/>
    <d v="2023-12-27T00:00:00"/>
    <x v="1"/>
    <x v="3"/>
    <s v="P0171"/>
    <s v="WH02"/>
    <n v="9"/>
    <n v="450.56"/>
    <n v="0"/>
  </r>
  <r>
    <s v="OI0002565"/>
    <s v="ORD005747"/>
    <d v="2024-04-04T00:00:00"/>
    <x v="0"/>
    <x v="1"/>
    <s v="P0040"/>
    <s v="WH04"/>
    <n v="8"/>
    <n v="316.45"/>
    <n v="0"/>
  </r>
  <r>
    <s v="OI0002566"/>
    <s v="ORD005747"/>
    <d v="2024-04-04T00:00:00"/>
    <x v="0"/>
    <x v="1"/>
    <s v="P0140"/>
    <s v="WH09"/>
    <n v="15"/>
    <n v="406.99"/>
    <n v="0.05"/>
  </r>
  <r>
    <s v="OI0002567"/>
    <s v="ORD005747"/>
    <d v="2024-04-04T00:00:00"/>
    <x v="0"/>
    <x v="2"/>
    <s v="P0177"/>
    <s v="WH10"/>
    <n v="12"/>
    <n v="197.22"/>
    <n v="0"/>
  </r>
  <r>
    <s v="OI0002568"/>
    <s v="ORD005041"/>
    <d v="2023-03-09T00:00:00"/>
    <x v="2"/>
    <x v="2"/>
    <s v="P0160"/>
    <s v="WH07"/>
    <n v="9"/>
    <n v="158.65"/>
    <n v="0.1"/>
  </r>
  <r>
    <s v="OI0002569"/>
    <s v="ORD002484"/>
    <d v="2023-12-05T00:00:00"/>
    <x v="1"/>
    <x v="2"/>
    <s v="P0023"/>
    <s v="WH02"/>
    <n v="13"/>
    <n v="167.05"/>
    <n v="0.1"/>
  </r>
  <r>
    <s v="OI0002570"/>
    <s v="ORD004795"/>
    <d v="2023-11-01T00:00:00"/>
    <x v="4"/>
    <x v="1"/>
    <s v="P0198"/>
    <s v="WH09"/>
    <n v="5"/>
    <n v="301.5"/>
    <n v="0"/>
  </r>
  <r>
    <s v="OI0002571"/>
    <s v="ORD004795"/>
    <d v="2023-11-01T00:00:00"/>
    <x v="4"/>
    <x v="1"/>
    <s v="P0200"/>
    <s v="WH01"/>
    <n v="4"/>
    <n v="377.95"/>
    <n v="0"/>
  </r>
  <r>
    <s v="OI0002572"/>
    <s v="ORD004367"/>
    <d v="2023-10-29T00:00:00"/>
    <x v="8"/>
    <x v="0"/>
    <s v="P0059"/>
    <s v="WH05"/>
    <n v="17"/>
    <n v="285.12"/>
    <n v="0.1"/>
  </r>
  <r>
    <s v="OI0002573"/>
    <s v="ORD004367"/>
    <d v="2023-10-29T00:00:00"/>
    <x v="8"/>
    <x v="4"/>
    <s v="P0155"/>
    <s v="WH04"/>
    <n v="6"/>
    <n v="267.27999999999997"/>
    <n v="0.05"/>
  </r>
  <r>
    <s v="OI0002574"/>
    <s v="ORD004882"/>
    <d v="2023-01-31T00:00:00"/>
    <x v="21"/>
    <x v="0"/>
    <s v="P0161"/>
    <s v="WH10"/>
    <n v="2"/>
    <n v="59.21"/>
    <n v="0.05"/>
  </r>
  <r>
    <s v="OI0002575"/>
    <s v="ORD004882"/>
    <d v="2023-01-31T00:00:00"/>
    <x v="21"/>
    <x v="0"/>
    <s v="P0102"/>
    <s v="WH02"/>
    <n v="25"/>
    <n v="358.43"/>
    <m/>
  </r>
  <r>
    <s v="OI0002576"/>
    <s v="ORD005298"/>
    <d v="2024-10-14T00:00:00"/>
    <x v="12"/>
    <x v="0"/>
    <s v="P0117"/>
    <s v="WH05"/>
    <n v="17"/>
    <n v="62.47"/>
    <n v="0.05"/>
  </r>
  <r>
    <s v="OI0002577"/>
    <s v="ORD005298"/>
    <d v="2024-10-14T00:00:00"/>
    <x v="12"/>
    <x v="2"/>
    <s v="P0047"/>
    <s v="WH09"/>
    <n v="18"/>
    <n v="208.02"/>
    <n v="0"/>
  </r>
  <r>
    <s v="OI0002578"/>
    <s v="ORD005298"/>
    <d v="2024-10-14T00:00:00"/>
    <x v="12"/>
    <x v="0"/>
    <s v="P0053"/>
    <s v="WH01"/>
    <n v="4"/>
    <n v="118.75"/>
    <n v="0"/>
  </r>
  <r>
    <s v="OI0002579"/>
    <s v="ORD004680"/>
    <d v="2023-01-01T00:00:00"/>
    <x v="21"/>
    <x v="4"/>
    <s v="P0057"/>
    <s v="WH06"/>
    <n v="22"/>
    <n v="50.53"/>
    <n v="0"/>
  </r>
  <r>
    <s v="OI0002580"/>
    <s v="ORD003573"/>
    <d v="2023-11-15T00:00:00"/>
    <x v="4"/>
    <x v="2"/>
    <s v="P0079"/>
    <s v="WH01"/>
    <n v="5"/>
    <n v="193.17"/>
    <m/>
  </r>
  <r>
    <s v="OI0002581"/>
    <s v="ORD003573"/>
    <d v="2023-11-15T00:00:00"/>
    <x v="4"/>
    <x v="3"/>
    <s v="P0054"/>
    <s v="WH05"/>
    <n v="20"/>
    <n v="11.59"/>
    <n v="0"/>
  </r>
  <r>
    <s v="OI0002582"/>
    <s v="ORD003573"/>
    <d v="2023-11-15T00:00:00"/>
    <x v="4"/>
    <x v="2"/>
    <s v="P0017"/>
    <s v="WH04"/>
    <n v="3"/>
    <n v="13.62"/>
    <n v="0"/>
  </r>
  <r>
    <s v="OI0002583"/>
    <s v="ORD002889"/>
    <d v="2024-10-21T00:00:00"/>
    <x v="12"/>
    <x v="0"/>
    <s v="P0013"/>
    <s v="WH02"/>
    <n v="14"/>
    <n v="455.48"/>
    <n v="0"/>
  </r>
  <r>
    <s v="OI0002584"/>
    <s v="ORD001608"/>
    <d v="2023-12-25T00:00:00"/>
    <x v="1"/>
    <x v="1"/>
    <s v="P0010"/>
    <s v="WH10"/>
    <n v="15"/>
    <n v="86.23"/>
    <n v="0.1"/>
  </r>
  <r>
    <s v="OI0002585"/>
    <s v="ORD001608"/>
    <d v="2023-12-25T00:00:00"/>
    <x v="1"/>
    <x v="4"/>
    <s v="P0012"/>
    <s v="WH08"/>
    <n v="4"/>
    <n v="36.99"/>
    <n v="0"/>
  </r>
  <r>
    <s v="OI0002586"/>
    <s v="ORD001608"/>
    <d v="2023-12-25T00:00:00"/>
    <x v="1"/>
    <x v="2"/>
    <s v="P0090"/>
    <s v="WH09"/>
    <n v="4"/>
    <n v="65.510000000000005"/>
    <n v="0"/>
  </r>
  <r>
    <s v="OI0002587"/>
    <s v="ORD005124"/>
    <d v="2024-03-12T00:00:00"/>
    <x v="18"/>
    <x v="2"/>
    <s v="P0120"/>
    <s v="WH03"/>
    <n v="25"/>
    <n v="373.06"/>
    <n v="0.1"/>
  </r>
  <r>
    <s v="OI0002588"/>
    <s v="ORD001838"/>
    <d v="2024-04-24T00:00:00"/>
    <x v="0"/>
    <x v="4"/>
    <s v="P0064"/>
    <s v="WH01"/>
    <n v="12"/>
    <n v="172.43"/>
    <n v="0"/>
  </r>
  <r>
    <s v="OI0002589"/>
    <s v="ORD001838"/>
    <d v="2024-04-24T00:00:00"/>
    <x v="0"/>
    <x v="4"/>
    <s v="P0057"/>
    <s v="WH08"/>
    <n v="5"/>
    <n v="50.53"/>
    <n v="0.15"/>
  </r>
  <r>
    <s v="OI0002590"/>
    <s v="ORD004522"/>
    <d v="2023-12-21T00:00:00"/>
    <x v="1"/>
    <x v="0"/>
    <s v="P0102"/>
    <s v="WH08"/>
    <n v="17"/>
    <n v="358.43"/>
    <n v="0.05"/>
  </r>
  <r>
    <s v="OI0002591"/>
    <s v="ORD001284"/>
    <d v="2024-03-03T00:00:00"/>
    <x v="18"/>
    <x v="2"/>
    <s v="P0090"/>
    <s v="WH06"/>
    <n v="12"/>
    <n v="65.510000000000005"/>
    <n v="0"/>
  </r>
  <r>
    <s v="OI0002592"/>
    <s v="ORD005774"/>
    <d v="2024-01-21T00:00:00"/>
    <x v="3"/>
    <x v="1"/>
    <s v="P0189"/>
    <s v="WH01"/>
    <n v="15"/>
    <n v="322.11"/>
    <n v="0.1"/>
  </r>
  <r>
    <s v="OI0002593"/>
    <s v="ORD005774"/>
    <d v="2024-01-21T00:00:00"/>
    <x v="3"/>
    <x v="4"/>
    <s v="P0149"/>
    <s v="WH09"/>
    <n v="18"/>
    <n v="260.39"/>
    <n v="0.15"/>
  </r>
  <r>
    <s v="OI0002594"/>
    <s v="ORD005293"/>
    <d v="2024-07-31T00:00:00"/>
    <x v="13"/>
    <x v="1"/>
    <s v="P0121"/>
    <s v="WH05"/>
    <n v="20"/>
    <n v="200.07"/>
    <n v="0"/>
  </r>
  <r>
    <s v="OI0002595"/>
    <s v="ORD005293"/>
    <d v="2024-07-31T00:00:00"/>
    <x v="13"/>
    <x v="0"/>
    <s v="P0159"/>
    <s v="WH08"/>
    <n v="24"/>
    <n v="398.53"/>
    <n v="0.1"/>
  </r>
  <r>
    <s v="OI0002596"/>
    <s v="ORD005293"/>
    <d v="2024-07-31T00:00:00"/>
    <x v="13"/>
    <x v="4"/>
    <s v="P0167"/>
    <s v="WH02"/>
    <n v="6"/>
    <n v="490.76"/>
    <n v="0"/>
  </r>
  <r>
    <s v="OI0002597"/>
    <s v="ORD005293"/>
    <d v="2024-07-31T00:00:00"/>
    <x v="13"/>
    <x v="0"/>
    <s v="P0058"/>
    <s v="WH07"/>
    <n v="2"/>
    <n v="186.58"/>
    <n v="0"/>
  </r>
  <r>
    <s v="OI0002598"/>
    <s v="ORD002201"/>
    <d v="2024-04-10T00:00:00"/>
    <x v="0"/>
    <x v="2"/>
    <s v="P0023"/>
    <s v="WH02"/>
    <n v="18"/>
    <n v="167.05"/>
    <n v="0.1"/>
  </r>
  <r>
    <s v="OI0002599"/>
    <s v="ORD002201"/>
    <d v="2024-04-10T00:00:00"/>
    <x v="0"/>
    <x v="0"/>
    <s v="P0063"/>
    <s v="WH05"/>
    <n v="7"/>
    <n v="388.93"/>
    <n v="0"/>
  </r>
  <r>
    <s v="OI0002600"/>
    <s v="ORD002434"/>
    <d v="2023-07-15T00:00:00"/>
    <x v="19"/>
    <x v="4"/>
    <s v="P0056"/>
    <s v="WH08"/>
    <n v="23"/>
    <n v="72.400000000000006"/>
    <n v="0"/>
  </r>
  <r>
    <s v="OI0002601"/>
    <s v="ORD002434"/>
    <d v="2023-07-15T00:00:00"/>
    <x v="19"/>
    <x v="0"/>
    <s v="P0083"/>
    <s v="WH07"/>
    <n v="24"/>
    <n v="126.03"/>
    <n v="0"/>
  </r>
  <r>
    <s v="OI0002602"/>
    <s v="ORD005727"/>
    <d v="2023-10-20T00:00:00"/>
    <x v="8"/>
    <x v="2"/>
    <s v="P0143"/>
    <s v="WH01"/>
    <n v="11"/>
    <n v="472.52"/>
    <n v="0"/>
  </r>
  <r>
    <s v="OI0002603"/>
    <s v="ORD001735"/>
    <d v="2024-03-19T00:00:00"/>
    <x v="18"/>
    <x v="4"/>
    <s v="P0019"/>
    <s v="WH07"/>
    <n v="24"/>
    <n v="203.36"/>
    <n v="0"/>
  </r>
  <r>
    <s v="OI0002604"/>
    <s v="ORD001735"/>
    <d v="2024-03-19T00:00:00"/>
    <x v="18"/>
    <x v="0"/>
    <s v="P0106"/>
    <s v="WH10"/>
    <n v="5"/>
    <n v="213.2"/>
    <m/>
  </r>
  <r>
    <s v="OI0002605"/>
    <s v="ORD001735"/>
    <d v="2024-03-19T00:00:00"/>
    <x v="18"/>
    <x v="2"/>
    <s v="P0071"/>
    <s v="WH09"/>
    <n v="2"/>
    <n v="122.37"/>
    <n v="0.1"/>
  </r>
  <r>
    <s v="OI0002606"/>
    <s v="ORD001735"/>
    <d v="2024-03-19T00:00:00"/>
    <x v="18"/>
    <x v="1"/>
    <s v="P0011"/>
    <s v="WH07"/>
    <n v="5"/>
    <n v="272.76"/>
    <n v="0.1"/>
  </r>
  <r>
    <s v="OI0002607"/>
    <s v="ORD000932"/>
    <d v="2023-05-04T00:00:00"/>
    <x v="17"/>
    <x v="0"/>
    <s v="P0065"/>
    <s v="WH07"/>
    <n v="10"/>
    <n v="206.31"/>
    <n v="0"/>
  </r>
  <r>
    <s v="OI0002608"/>
    <s v="ORD001765"/>
    <d v="2023-11-03T00:00:00"/>
    <x v="4"/>
    <x v="4"/>
    <s v="P0188"/>
    <s v="WH08"/>
    <n v="3"/>
    <n v="532.79"/>
    <n v="0"/>
  </r>
  <r>
    <s v="OI0002609"/>
    <s v="ORD001765"/>
    <d v="2023-11-03T00:00:00"/>
    <x v="4"/>
    <x v="0"/>
    <s v="P0075"/>
    <s v="WH02"/>
    <n v="24"/>
    <n v="101.7"/>
    <n v="0"/>
  </r>
  <r>
    <s v="OI0002610"/>
    <s v="ORD001765"/>
    <d v="2023-11-03T00:00:00"/>
    <x v="4"/>
    <x v="2"/>
    <s v="P0172"/>
    <s v="WH03"/>
    <n v="21"/>
    <n v="129.59"/>
    <n v="0"/>
  </r>
  <r>
    <s v="OI0002611"/>
    <s v="ORD000123"/>
    <d v="2023-10-29T00:00:00"/>
    <x v="8"/>
    <x v="0"/>
    <s v="P0025"/>
    <s v="WH03"/>
    <n v="19"/>
    <n v="292.56"/>
    <n v="0"/>
  </r>
  <r>
    <s v="OI0002612"/>
    <s v="ORD000123"/>
    <d v="2023-10-29T00:00:00"/>
    <x v="8"/>
    <x v="1"/>
    <s v="P0067"/>
    <s v="WH04"/>
    <n v="25"/>
    <n v="59"/>
    <n v="0"/>
  </r>
  <r>
    <s v="OI0002613"/>
    <s v="ORD002930"/>
    <d v="2024-05-27T00:00:00"/>
    <x v="22"/>
    <x v="0"/>
    <s v="P0183"/>
    <s v="WH05"/>
    <n v="16"/>
    <n v="443.86"/>
    <n v="0"/>
  </r>
  <r>
    <s v="OI0002614"/>
    <s v="ORD001704"/>
    <d v="2024-06-30T00:00:00"/>
    <x v="11"/>
    <x v="0"/>
    <s v="P0027"/>
    <s v="WH03"/>
    <n v="24"/>
    <n v="272.42"/>
    <n v="0"/>
  </r>
  <r>
    <s v="OI0002615"/>
    <s v="ORD001704"/>
    <d v="2024-06-30T00:00:00"/>
    <x v="11"/>
    <x v="2"/>
    <s v="P0153"/>
    <s v="WH01"/>
    <n v="15"/>
    <n v="61.4"/>
    <n v="0.05"/>
  </r>
  <r>
    <s v="OI0002616"/>
    <s v="ORD001704"/>
    <d v="2024-06-30T00:00:00"/>
    <x v="11"/>
    <x v="0"/>
    <s v="P0196"/>
    <s v="WH04"/>
    <n v="18"/>
    <n v="312.25"/>
    <n v="0"/>
  </r>
  <r>
    <s v="OI0002617"/>
    <s v="ORD004373"/>
    <d v="2024-03-19T00:00:00"/>
    <x v="18"/>
    <x v="4"/>
    <s v="P0135"/>
    <s v="WH06"/>
    <n v="25"/>
    <n v="171.07"/>
    <n v="0"/>
  </r>
  <r>
    <s v="OI0002618"/>
    <s v="ORD002810"/>
    <d v="2024-06-27T00:00:00"/>
    <x v="11"/>
    <x v="3"/>
    <s v="P0170"/>
    <s v="WH07"/>
    <n v="14"/>
    <n v="353.63"/>
    <n v="0.15"/>
  </r>
  <r>
    <s v="OI0002619"/>
    <s v="ORD002810"/>
    <d v="2024-06-27T00:00:00"/>
    <x v="11"/>
    <x v="0"/>
    <s v="P0074"/>
    <s v="WH03"/>
    <n v="22"/>
    <n v="391.01"/>
    <n v="0.05"/>
  </r>
  <r>
    <s v="OI0002620"/>
    <s v="ORD002810"/>
    <d v="2024-06-27T00:00:00"/>
    <x v="11"/>
    <x v="0"/>
    <s v="P0003"/>
    <s v="WH10"/>
    <n v="16"/>
    <n v="219.99"/>
    <n v="0.15"/>
  </r>
  <r>
    <s v="OI0002621"/>
    <s v="ORD005085"/>
    <d v="2023-05-13T00:00:00"/>
    <x v="17"/>
    <x v="1"/>
    <s v="P0034"/>
    <s v="WH05"/>
    <n v="7"/>
    <n v="306.07"/>
    <n v="0"/>
  </r>
  <r>
    <s v="OI0002622"/>
    <s v="ORD002663"/>
    <d v="2024-07-28T00:00:00"/>
    <x v="13"/>
    <x v="4"/>
    <s v="P0151"/>
    <s v="WH01"/>
    <n v="-7"/>
    <n v="386.19"/>
    <n v="0"/>
  </r>
  <r>
    <s v="OI0002623"/>
    <s v="ORD000975"/>
    <d v="2024-06-07T00:00:00"/>
    <x v="11"/>
    <x v="4"/>
    <s v="P0144"/>
    <s v="WH03"/>
    <n v="6"/>
    <n v="189.58"/>
    <n v="0"/>
  </r>
  <r>
    <s v="OI0002624"/>
    <s v="ORD005590"/>
    <d v="2024-03-08T00:00:00"/>
    <x v="18"/>
    <x v="0"/>
    <s v="P0130"/>
    <s v="WH01"/>
    <n v="13"/>
    <n v="229.27"/>
    <n v="0"/>
  </r>
  <r>
    <s v="OI0002625"/>
    <s v="ORD005590"/>
    <d v="2024-03-08T00:00:00"/>
    <x v="18"/>
    <x v="0"/>
    <s v="P0058"/>
    <s v="WH06"/>
    <n v="19"/>
    <n v="186.58"/>
    <n v="0.15"/>
  </r>
  <r>
    <s v="OI0002626"/>
    <s v="ORD005590"/>
    <d v="2024-03-08T00:00:00"/>
    <x v="18"/>
    <x v="3"/>
    <s v="P0080"/>
    <s v="WH01"/>
    <n v="18"/>
    <n v="210.52"/>
    <n v="0.15"/>
  </r>
  <r>
    <s v="OI0002627"/>
    <s v="ORD005590"/>
    <d v="2024-03-08T00:00:00"/>
    <x v="18"/>
    <x v="3"/>
    <s v="P0052"/>
    <s v="WH02"/>
    <n v="13"/>
    <n v="85.3"/>
    <n v="0"/>
  </r>
  <r>
    <s v="OI0002628"/>
    <s v="ORD003492"/>
    <d v="2023-01-04T00:00:00"/>
    <x v="21"/>
    <x v="0"/>
    <s v="P0025"/>
    <s v="WH01"/>
    <n v="16"/>
    <n v="292.56"/>
    <n v="0"/>
  </r>
  <r>
    <s v="OI0002629"/>
    <s v="ORD001470"/>
    <d v="2024-01-01T00:00:00"/>
    <x v="3"/>
    <x v="4"/>
    <s v="P0135"/>
    <s v="WH05"/>
    <n v="19"/>
    <n v="171.07"/>
    <n v="0"/>
  </r>
  <r>
    <s v="OI0002630"/>
    <s v="ORD001470"/>
    <d v="2024-01-01T00:00:00"/>
    <x v="3"/>
    <x v="1"/>
    <s v="P0129"/>
    <s v="WH03"/>
    <n v="11"/>
    <n v="198.42"/>
    <n v="0"/>
  </r>
  <r>
    <s v="OI0002631"/>
    <s v="ORD001470"/>
    <d v="2024-01-01T00:00:00"/>
    <x v="3"/>
    <x v="3"/>
    <s v="P0052"/>
    <s v="WH08"/>
    <n v="20"/>
    <n v="85.3"/>
    <m/>
  </r>
  <r>
    <s v="OI0002632"/>
    <s v="ORD001470"/>
    <d v="2024-01-01T00:00:00"/>
    <x v="3"/>
    <x v="0"/>
    <s v="P0072"/>
    <s v="WH02"/>
    <n v="19"/>
    <n v="323.27"/>
    <n v="0"/>
  </r>
  <r>
    <s v="OI0002633"/>
    <s v="ORD003365"/>
    <d v="2024-01-29T00:00:00"/>
    <x v="3"/>
    <x v="2"/>
    <s v="P0085"/>
    <s v="WH01"/>
    <n v="14"/>
    <n v="299.43"/>
    <n v="0.1"/>
  </r>
  <r>
    <s v="OI0002634"/>
    <s v="ORD002451"/>
    <d v="2023-10-29T00:00:00"/>
    <x v="8"/>
    <x v="4"/>
    <s v="P0186"/>
    <s v="WH03"/>
    <n v="14"/>
    <n v="147.91"/>
    <n v="0.1"/>
  </r>
  <r>
    <s v="OI0002635"/>
    <s v="ORD002392"/>
    <d v="2023-11-08T00:00:00"/>
    <x v="4"/>
    <x v="1"/>
    <s v="P0030"/>
    <s v="WH09"/>
    <n v="14"/>
    <n v="246.7"/>
    <n v="0.1"/>
  </r>
  <r>
    <s v="OI0002636"/>
    <s v="ORD002392"/>
    <d v="2023-11-08T00:00:00"/>
    <x v="4"/>
    <x v="4"/>
    <s v="P0104"/>
    <s v="WH10"/>
    <n v="14"/>
    <n v="195.47"/>
    <n v="0.1"/>
  </r>
  <r>
    <s v="OI0002637"/>
    <s v="ORD002392"/>
    <d v="2023-11-08T00:00:00"/>
    <x v="4"/>
    <x v="3"/>
    <s v="P0150"/>
    <s v="WH07"/>
    <n v="8"/>
    <n v="218.39"/>
    <n v="0.1"/>
  </r>
  <r>
    <s v="OI0002638"/>
    <s v="ORD002622"/>
    <d v="2024-01-06T00:00:00"/>
    <x v="3"/>
    <x v="3"/>
    <s v="P0049"/>
    <s v="WH03"/>
    <n v="5"/>
    <n v="277.33999999999997"/>
    <n v="0.15"/>
  </r>
  <r>
    <s v="OI0002639"/>
    <s v="ORD002622"/>
    <d v="2024-01-06T00:00:00"/>
    <x v="3"/>
    <x v="2"/>
    <s v="P0093"/>
    <s v="WH08"/>
    <n v="25"/>
    <n v="331.55"/>
    <n v="0.05"/>
  </r>
  <r>
    <s v="OI0002640"/>
    <s v="ORD002622"/>
    <d v="2024-01-06T00:00:00"/>
    <x v="3"/>
    <x v="4"/>
    <s v="P0122"/>
    <s v="WH02"/>
    <n v="19"/>
    <n v="321.87"/>
    <n v="0"/>
  </r>
  <r>
    <s v="OI0002641"/>
    <s v="ORD002622"/>
    <d v="2024-01-06T00:00:00"/>
    <x v="3"/>
    <x v="1"/>
    <s v="P0033"/>
    <s v="WH06"/>
    <n v="1"/>
    <n v="188.62"/>
    <n v="0.15"/>
  </r>
  <r>
    <s v="OI0002642"/>
    <s v="ORD002625"/>
    <d v="2024-05-10T00:00:00"/>
    <x v="22"/>
    <x v="1"/>
    <s v="P0067"/>
    <s v="WH05"/>
    <n v="12"/>
    <n v="59"/>
    <n v="0.05"/>
  </r>
  <r>
    <s v="OI0002643"/>
    <s v="ORD005335"/>
    <d v="2024-10-18T00:00:00"/>
    <x v="12"/>
    <x v="1"/>
    <s v="P0010"/>
    <s v="WH09"/>
    <n v="2"/>
    <n v="86.23"/>
    <n v="0"/>
  </r>
  <r>
    <s v="OI0002644"/>
    <s v="ORD005335"/>
    <d v="2024-10-18T00:00:00"/>
    <x v="12"/>
    <x v="4"/>
    <s v="P0181"/>
    <s v="WH10"/>
    <n v="16"/>
    <n v="46.82"/>
    <n v="0"/>
  </r>
  <r>
    <s v="OI0002645"/>
    <s v="ORD002326"/>
    <d v="2023-10-25T00:00:00"/>
    <x v="8"/>
    <x v="0"/>
    <s v="P0183"/>
    <s v="WH03"/>
    <n v="17"/>
    <n v="443.86"/>
    <n v="0"/>
  </r>
  <r>
    <s v="OI0002646"/>
    <s v="ORD002326"/>
    <d v="2023-10-25T00:00:00"/>
    <x v="8"/>
    <x v="2"/>
    <s v="P0018"/>
    <s v="WH06"/>
    <n v="12"/>
    <n v="233.95"/>
    <n v="0.1"/>
  </r>
  <r>
    <s v="OI0002647"/>
    <s v="ORD002326"/>
    <d v="2023-10-25T00:00:00"/>
    <x v="8"/>
    <x v="3"/>
    <s v="P0123"/>
    <s v="WH03"/>
    <n v="15"/>
    <n v="237.18"/>
    <n v="0"/>
  </r>
  <r>
    <s v="OI0002648"/>
    <s v="ORD002016"/>
    <d v="2023-09-29T00:00:00"/>
    <x v="20"/>
    <x v="1"/>
    <s v="P0010"/>
    <s v="WH09"/>
    <n v="3"/>
    <n v="86.23"/>
    <n v="0"/>
  </r>
  <r>
    <s v="OI0002649"/>
    <s v="ORD004381"/>
    <d v="2024-01-23T00:00:00"/>
    <x v="3"/>
    <x v="0"/>
    <s v="P0053"/>
    <s v="WH03"/>
    <n v="2"/>
    <n v="118.75"/>
    <n v="0.1"/>
  </r>
  <r>
    <s v="OI0002650"/>
    <s v="ORD004381"/>
    <d v="2024-01-23T00:00:00"/>
    <x v="3"/>
    <x v="4"/>
    <s v="P0043"/>
    <s v="WH01"/>
    <n v="9"/>
    <n v="147.47999999999999"/>
    <n v="0"/>
  </r>
  <r>
    <s v="OI0002651"/>
    <s v="ORD000586"/>
    <d v="2023-10-30T00:00:00"/>
    <x v="8"/>
    <x v="3"/>
    <s v="P0021"/>
    <s v="WH03"/>
    <n v="17"/>
    <n v="297.11"/>
    <n v="0"/>
  </r>
  <r>
    <s v="OI0002652"/>
    <s v="ORD000586"/>
    <d v="2023-10-30T00:00:00"/>
    <x v="8"/>
    <x v="4"/>
    <s v="P0181"/>
    <s v="WH04"/>
    <n v="15"/>
    <n v="46.82"/>
    <n v="0.05"/>
  </r>
  <r>
    <s v="OI0002653"/>
    <s v="ORD004382"/>
    <d v="2024-02-11T00:00:00"/>
    <x v="10"/>
    <x v="3"/>
    <s v="P0152"/>
    <s v="WH08"/>
    <n v="18"/>
    <n v="336.63"/>
    <n v="0.15"/>
  </r>
  <r>
    <s v="OI0002654"/>
    <s v="ORD004382"/>
    <d v="2024-02-11T00:00:00"/>
    <x v="10"/>
    <x v="0"/>
    <s v="P0075"/>
    <s v="WH03"/>
    <n v="8"/>
    <n v="101.7"/>
    <n v="0.1"/>
  </r>
  <r>
    <s v="OI0002655"/>
    <s v="ORD005469"/>
    <d v="2023-12-29T00:00:00"/>
    <x v="1"/>
    <x v="4"/>
    <s v="P0192"/>
    <s v="WH05"/>
    <n v="15"/>
    <n v="187.74"/>
    <n v="0.1"/>
  </r>
  <r>
    <s v="OI0002656"/>
    <s v="ORD000453"/>
    <d v="2024-08-17T00:00:00"/>
    <x v="9"/>
    <x v="1"/>
    <s v="P0050"/>
    <s v="WH05"/>
    <n v="4"/>
    <n v="93.54"/>
    <n v="0"/>
  </r>
  <r>
    <s v="OI0002657"/>
    <s v="ORD004468"/>
    <d v="2024-03-30T00:00:00"/>
    <x v="18"/>
    <x v="0"/>
    <s v="P0022"/>
    <s v="WH07"/>
    <n v="18"/>
    <n v="191.31"/>
    <n v="0"/>
  </r>
  <r>
    <s v="OI0002658"/>
    <s v="ORD000832"/>
    <d v="2024-09-15T00:00:00"/>
    <x v="7"/>
    <x v="0"/>
    <s v="P0196"/>
    <s v="WH05"/>
    <n v="12"/>
    <n v="312.25"/>
    <n v="0"/>
  </r>
  <r>
    <s v="OI0002659"/>
    <s v="ORD000832"/>
    <d v="2024-09-15T00:00:00"/>
    <x v="7"/>
    <x v="4"/>
    <s v="P0096"/>
    <s v="WH06"/>
    <n v="11"/>
    <n v="379.14"/>
    <n v="0"/>
  </r>
  <r>
    <s v="OI0002660"/>
    <s v="ORD000832"/>
    <d v="2024-09-15T00:00:00"/>
    <x v="7"/>
    <x v="0"/>
    <s v="P0022"/>
    <s v="WH10"/>
    <n v="3"/>
    <n v="191.31"/>
    <n v="0"/>
  </r>
  <r>
    <s v="OI0002661"/>
    <s v="ORD000615"/>
    <d v="2024-09-27T00:00:00"/>
    <x v="7"/>
    <x v="2"/>
    <s v="P0090"/>
    <s v="WH04"/>
    <n v="10"/>
    <n v="65.510000000000005"/>
    <n v="0.15"/>
  </r>
  <r>
    <s v="OI0002662"/>
    <s v="ORD003951"/>
    <d v="2024-02-29T00:00:00"/>
    <x v="10"/>
    <x v="4"/>
    <s v="P0092"/>
    <s v="WH04"/>
    <n v="8"/>
    <n v="84.97"/>
    <n v="0"/>
  </r>
  <r>
    <s v="OI0002663"/>
    <s v="ORD004176"/>
    <d v="2023-12-19T00:00:00"/>
    <x v="1"/>
    <x v="2"/>
    <s v="P0047"/>
    <s v="WH07"/>
    <n v="25"/>
    <n v="208.02"/>
    <n v="0.15"/>
  </r>
  <r>
    <s v="OI0002664"/>
    <s v="ORD004176"/>
    <d v="2023-12-19T00:00:00"/>
    <x v="1"/>
    <x v="0"/>
    <s v="P0003"/>
    <s v="WH03"/>
    <n v="-1"/>
    <n v="219.99"/>
    <n v="0.05"/>
  </r>
  <r>
    <s v="OI0002665"/>
    <s v="ORD003054"/>
    <d v="2023-02-22T00:00:00"/>
    <x v="6"/>
    <x v="4"/>
    <s v="P0045"/>
    <s v="WH07"/>
    <n v="5"/>
    <n v="350.18"/>
    <n v="0.1"/>
  </r>
  <r>
    <s v="OI0002666"/>
    <s v="ORD002456"/>
    <d v="2023-03-08T00:00:00"/>
    <x v="2"/>
    <x v="0"/>
    <s v="P0013"/>
    <s v="WH02"/>
    <n v="3"/>
    <n v="455.48"/>
    <n v="0.15"/>
  </r>
  <r>
    <s v="OI0002667"/>
    <s v="ORD002456"/>
    <d v="2023-03-08T00:00:00"/>
    <x v="2"/>
    <x v="4"/>
    <s v="P0115"/>
    <s v="WH03"/>
    <n v="23"/>
    <n v="459.57"/>
    <n v="0"/>
  </r>
  <r>
    <s v="OI0002668"/>
    <s v="ORD005768"/>
    <d v="2023-11-14T00:00:00"/>
    <x v="4"/>
    <x v="0"/>
    <s v="P0182"/>
    <s v="WH06"/>
    <n v="10"/>
    <n v="220.15"/>
    <n v="0.15"/>
  </r>
  <r>
    <s v="OI0002669"/>
    <s v="ORD000429"/>
    <d v="2023-07-27T00:00:00"/>
    <x v="19"/>
    <x v="4"/>
    <s v="P0111"/>
    <s v="WH08"/>
    <n v="23"/>
    <n v="436.43"/>
    <n v="0.05"/>
  </r>
  <r>
    <s v="OI0002670"/>
    <s v="ORD000552"/>
    <d v="2024-08-05T00:00:00"/>
    <x v="9"/>
    <x v="2"/>
    <s v="P0026"/>
    <s v="WH06"/>
    <n v="3"/>
    <n v="494.93"/>
    <n v="0"/>
  </r>
  <r>
    <s v="OI0002671"/>
    <s v="ORD000552"/>
    <d v="2024-08-05T00:00:00"/>
    <x v="9"/>
    <x v="4"/>
    <s v="P0045"/>
    <s v="WH10"/>
    <n v="19"/>
    <n v="350.18"/>
    <n v="0"/>
  </r>
  <r>
    <s v="OI0002672"/>
    <s v="ORD004697"/>
    <d v="2023-09-19T00:00:00"/>
    <x v="20"/>
    <x v="1"/>
    <s v="P0037"/>
    <s v="WH01"/>
    <n v="23"/>
    <n v="332.27"/>
    <n v="0"/>
  </r>
  <r>
    <s v="OI0002673"/>
    <s v="ORD004697"/>
    <d v="2023-09-19T00:00:00"/>
    <x v="20"/>
    <x v="0"/>
    <s v="P0072"/>
    <s v="WH10"/>
    <n v="20"/>
    <n v="323.27"/>
    <n v="0.05"/>
  </r>
  <r>
    <s v="OI0002674"/>
    <s v="ORD000126"/>
    <d v="2023-09-20T00:00:00"/>
    <x v="20"/>
    <x v="3"/>
    <s v="P0021"/>
    <s v="WH08"/>
    <n v="1"/>
    <n v="297.11"/>
    <m/>
  </r>
  <r>
    <s v="OI0002675"/>
    <s v="ORD002655"/>
    <d v="2023-03-07T00:00:00"/>
    <x v="2"/>
    <x v="4"/>
    <s v="P0016"/>
    <s v="WH04"/>
    <n v="17"/>
    <n v="398.25"/>
    <n v="0.05"/>
  </r>
  <r>
    <s v="OI0002676"/>
    <s v="ORD003993"/>
    <d v="2023-03-07T00:00:00"/>
    <x v="2"/>
    <x v="0"/>
    <s v="P0088"/>
    <s v="WH06"/>
    <n v="23"/>
    <n v="374.4"/>
    <n v="0"/>
  </r>
  <r>
    <s v="OI0002677"/>
    <s v="ORD003993"/>
    <d v="2023-03-07T00:00:00"/>
    <x v="2"/>
    <x v="1"/>
    <s v="P0148"/>
    <s v="WH10"/>
    <n v="21"/>
    <n v="175.38"/>
    <n v="0.15"/>
  </r>
  <r>
    <s v="OI0002678"/>
    <s v="ORD005602"/>
    <d v="2024-01-21T00:00:00"/>
    <x v="3"/>
    <x v="0"/>
    <s v="P0059"/>
    <s v="WH10"/>
    <n v="21"/>
    <n v="285.12"/>
    <n v="0"/>
  </r>
  <r>
    <s v="OI0002679"/>
    <s v="ORD004611"/>
    <d v="2023-08-25T00:00:00"/>
    <x v="16"/>
    <x v="4"/>
    <s v="P0181"/>
    <s v="WH01"/>
    <n v="3"/>
    <n v="46.82"/>
    <n v="0"/>
  </r>
  <r>
    <s v="OI0002680"/>
    <s v="ORD003616"/>
    <d v="2024-04-13T00:00:00"/>
    <x v="0"/>
    <x v="0"/>
    <s v="P0107"/>
    <s v="WH08"/>
    <n v="9"/>
    <n v="269.57"/>
    <n v="0.05"/>
  </r>
  <r>
    <s v="OI0002681"/>
    <s v="ORD000740"/>
    <d v="2024-09-02T00:00:00"/>
    <x v="7"/>
    <x v="4"/>
    <s v="P0151"/>
    <s v="WH10"/>
    <n v="7"/>
    <n v="386.19"/>
    <n v="0.15"/>
  </r>
  <r>
    <s v="OI0002682"/>
    <s v="ORD000740"/>
    <d v="2024-09-02T00:00:00"/>
    <x v="7"/>
    <x v="4"/>
    <s v="P0149"/>
    <s v="WH09"/>
    <n v="21"/>
    <n v="260.39"/>
    <n v="0"/>
  </r>
  <r>
    <s v="OI0002683"/>
    <s v="ORD001180"/>
    <d v="2023-10-10T00:00:00"/>
    <x v="8"/>
    <x v="4"/>
    <s v="P0111"/>
    <s v="WH02"/>
    <n v="17"/>
    <n v="436.43"/>
    <n v="0.1"/>
  </r>
  <r>
    <s v="OI0002684"/>
    <s v="ORD001180"/>
    <d v="2023-10-10T00:00:00"/>
    <x v="8"/>
    <x v="3"/>
    <s v="P0052"/>
    <s v="WH01"/>
    <n v="6"/>
    <n v="85.3"/>
    <n v="0.05"/>
  </r>
  <r>
    <s v="OI0002685"/>
    <s v="ORD001180"/>
    <d v="2023-10-10T00:00:00"/>
    <x v="8"/>
    <x v="2"/>
    <s v="P0197"/>
    <s v="WH03"/>
    <n v="2"/>
    <n v="202.62"/>
    <n v="0.05"/>
  </r>
  <r>
    <s v="OI0002686"/>
    <s v="ORD004220"/>
    <d v="2024-05-22T00:00:00"/>
    <x v="22"/>
    <x v="0"/>
    <s v="P0159"/>
    <s v="WH09"/>
    <n v="10"/>
    <n v="398.53"/>
    <n v="0.1"/>
  </r>
  <r>
    <s v="OI0002687"/>
    <s v="ORD004220"/>
    <d v="2024-05-22T00:00:00"/>
    <x v="22"/>
    <x v="0"/>
    <s v="P0070"/>
    <s v="WH07"/>
    <n v="7"/>
    <n v="143.55000000000001"/>
    <n v="0"/>
  </r>
  <r>
    <s v="OI0002688"/>
    <s v="ORD005713"/>
    <d v="2024-04-13T00:00:00"/>
    <x v="0"/>
    <x v="4"/>
    <s v="P0188"/>
    <s v="WH08"/>
    <n v="16"/>
    <n v="532.79"/>
    <n v="0"/>
  </r>
  <r>
    <s v="OI0002689"/>
    <s v="ORD005713"/>
    <d v="2024-04-13T00:00:00"/>
    <x v="0"/>
    <x v="2"/>
    <s v="P0153"/>
    <s v="WH07"/>
    <n v="6"/>
    <n v="61.4"/>
    <m/>
  </r>
  <r>
    <s v="OI0002690"/>
    <s v="ORD005713"/>
    <d v="2024-04-13T00:00:00"/>
    <x v="0"/>
    <x v="2"/>
    <s v="P0017"/>
    <s v="WH07"/>
    <n v="14"/>
    <n v="13.62"/>
    <n v="0"/>
  </r>
  <r>
    <s v="OI0002691"/>
    <s v="ORD005670"/>
    <d v="2023-07-11T00:00:00"/>
    <x v="19"/>
    <x v="0"/>
    <s v="P0013"/>
    <s v="WH01"/>
    <n v="4"/>
    <n v="455.48"/>
    <n v="0"/>
  </r>
  <r>
    <s v="OI0002692"/>
    <s v="ORD004629"/>
    <d v="2023-02-22T00:00:00"/>
    <x v="6"/>
    <x v="3"/>
    <s v="P0054"/>
    <s v="WH08"/>
    <n v="4"/>
    <n v="11.59"/>
    <n v="0.05"/>
  </r>
  <r>
    <s v="OI0002693"/>
    <s v="ORD004629"/>
    <d v="2023-02-22T00:00:00"/>
    <x v="6"/>
    <x v="3"/>
    <s v="P0080"/>
    <s v="WH04"/>
    <n v="4"/>
    <n v="210.52"/>
    <n v="0.05"/>
  </r>
  <r>
    <s v="OI0002694"/>
    <s v="ORD000822"/>
    <d v="2024-04-10T00:00:00"/>
    <x v="0"/>
    <x v="4"/>
    <s v="P0077"/>
    <s v="WH01"/>
    <n v="9"/>
    <n v="112.25"/>
    <n v="0"/>
  </r>
  <r>
    <s v="OI0002695"/>
    <s v="ORD000822"/>
    <d v="2024-04-10T00:00:00"/>
    <x v="0"/>
    <x v="1"/>
    <s v="P0006"/>
    <s v="WH08"/>
    <n v="22"/>
    <n v="543.91"/>
    <n v="0.05"/>
  </r>
  <r>
    <s v="OI0002696"/>
    <s v="ORD004338"/>
    <d v="2023-06-11T00:00:00"/>
    <x v="14"/>
    <x v="3"/>
    <s v="P0108"/>
    <s v="WH02"/>
    <n v="12"/>
    <n v="279.05"/>
    <m/>
  </r>
  <r>
    <s v="OI0002697"/>
    <s v="ORD004338"/>
    <d v="2023-06-11T00:00:00"/>
    <x v="14"/>
    <x v="3"/>
    <s v="P0049"/>
    <s v="WH06"/>
    <n v="5"/>
    <n v="277.33999999999997"/>
    <n v="0.1"/>
  </r>
  <r>
    <s v="OI0002698"/>
    <s v="ORD005401"/>
    <d v="2024-02-06T00:00:00"/>
    <x v="10"/>
    <x v="0"/>
    <s v="P0051"/>
    <s v="WH01"/>
    <n v="4"/>
    <n v="107.52"/>
    <n v="0"/>
  </r>
  <r>
    <s v="OI0002699"/>
    <s v="ORD004160"/>
    <d v="2024-03-24T00:00:00"/>
    <x v="18"/>
    <x v="4"/>
    <s v="P0042"/>
    <s v="WH04"/>
    <n v="3"/>
    <n v="315.44"/>
    <n v="0"/>
  </r>
  <r>
    <s v="OI0002700"/>
    <s v="ORD004160"/>
    <d v="2024-03-24T00:00:00"/>
    <x v="18"/>
    <x v="4"/>
    <s v="P0038"/>
    <s v="WH09"/>
    <n v="6"/>
    <n v="528.29999999999995"/>
    <n v="0"/>
  </r>
  <r>
    <s v="OI0002701"/>
    <s v="ORD002648"/>
    <d v="2023-08-11T00:00:00"/>
    <x v="16"/>
    <x v="1"/>
    <s v="P0076"/>
    <s v="WH02"/>
    <n v="21"/>
    <n v="246.5"/>
    <n v="0.1"/>
  </r>
  <r>
    <s v="OI0002702"/>
    <s v="ORD002648"/>
    <d v="2023-08-11T00:00:00"/>
    <x v="16"/>
    <x v="4"/>
    <s v="P0163"/>
    <s v="WH03"/>
    <n v="14"/>
    <n v="82.36"/>
    <n v="0"/>
  </r>
  <r>
    <s v="OI0002703"/>
    <s v="ORD002648"/>
    <d v="2023-08-11T00:00:00"/>
    <x v="16"/>
    <x v="3"/>
    <s v="P0005"/>
    <s v="WH10"/>
    <n v="17"/>
    <n v="253.72"/>
    <m/>
  </r>
  <r>
    <s v="OI0002704"/>
    <s v="ORD003948"/>
    <d v="2023-05-28T00:00:00"/>
    <x v="17"/>
    <x v="0"/>
    <s v="P0051"/>
    <s v="WH04"/>
    <n v="7"/>
    <n v="107.52"/>
    <m/>
  </r>
  <r>
    <s v="OI0002705"/>
    <s v="ORD001268"/>
    <d v="2023-08-04T00:00:00"/>
    <x v="16"/>
    <x v="2"/>
    <s v="P0047"/>
    <s v="WH01"/>
    <n v="19"/>
    <n v="208.02"/>
    <n v="0.05"/>
  </r>
  <r>
    <s v="OI0002706"/>
    <s v="ORD001268"/>
    <d v="2023-08-04T00:00:00"/>
    <x v="16"/>
    <x v="2"/>
    <s v="P0032"/>
    <s v="WH06"/>
    <n v="13"/>
    <n v="42.24"/>
    <n v="0"/>
  </r>
  <r>
    <s v="OI0002707"/>
    <s v="ORD003754"/>
    <d v="2023-08-12T00:00:00"/>
    <x v="16"/>
    <x v="0"/>
    <s v="P0036"/>
    <s v="WH09"/>
    <n v="19"/>
    <n v="540.58000000000004"/>
    <n v="0.05"/>
  </r>
  <r>
    <s v="OI0002708"/>
    <s v="ORD003754"/>
    <d v="2023-08-12T00:00:00"/>
    <x v="16"/>
    <x v="2"/>
    <s v="P0158"/>
    <s v="WH01"/>
    <n v="22"/>
    <n v="519.70000000000005"/>
    <n v="0.1"/>
  </r>
  <r>
    <s v="OI0002709"/>
    <s v="ORD000965"/>
    <d v="2023-09-26T00:00:00"/>
    <x v="20"/>
    <x v="4"/>
    <s v="P0101"/>
    <s v="WH06"/>
    <n v="1"/>
    <n v="470.22"/>
    <n v="0"/>
  </r>
  <r>
    <s v="OI0002710"/>
    <s v="ORD000965"/>
    <d v="2023-09-26T00:00:00"/>
    <x v="20"/>
    <x v="3"/>
    <s v="P0150"/>
    <s v="WH09"/>
    <n v="1"/>
    <n v="218.39"/>
    <n v="0"/>
  </r>
  <r>
    <s v="OI0002711"/>
    <s v="ORD000363"/>
    <d v="2024-02-29T00:00:00"/>
    <x v="10"/>
    <x v="2"/>
    <s v="P0160"/>
    <s v="WH10"/>
    <n v="8"/>
    <n v="158.65"/>
    <n v="0.05"/>
  </r>
  <r>
    <s v="OI0002712"/>
    <s v="ORD005618"/>
    <d v="2023-06-16T00:00:00"/>
    <x v="14"/>
    <x v="0"/>
    <s v="P0066"/>
    <s v="WH04"/>
    <n v="2"/>
    <n v="260.70999999999998"/>
    <n v="0"/>
  </r>
  <r>
    <s v="OI0002713"/>
    <s v="ORD005618"/>
    <d v="2023-06-16T00:00:00"/>
    <x v="14"/>
    <x v="1"/>
    <s v="P0164"/>
    <s v="WH04"/>
    <n v="7"/>
    <n v="47.49"/>
    <n v="0.15"/>
  </r>
  <r>
    <s v="OI0002714"/>
    <s v="ORD005484"/>
    <d v="2024-02-28T00:00:00"/>
    <x v="10"/>
    <x v="0"/>
    <s v="P0051"/>
    <s v="WH04"/>
    <n v="13"/>
    <n v="107.52"/>
    <n v="0.1"/>
  </r>
  <r>
    <s v="OI0002715"/>
    <s v="ORD005484"/>
    <d v="2024-02-28T00:00:00"/>
    <x v="10"/>
    <x v="3"/>
    <s v="P0185"/>
    <s v="WH05"/>
    <n v="7"/>
    <n v="54.31"/>
    <n v="0.1"/>
  </r>
  <r>
    <s v="OI0002716"/>
    <s v="ORD005484"/>
    <d v="2024-02-28T00:00:00"/>
    <x v="10"/>
    <x v="0"/>
    <s v="P0084"/>
    <s v="WH09"/>
    <n v="16"/>
    <n v="485.61"/>
    <n v="0.15"/>
  </r>
  <r>
    <s v="OI0002717"/>
    <s v="ORD005484"/>
    <d v="2024-02-28T00:00:00"/>
    <x v="10"/>
    <x v="3"/>
    <s v="P0005"/>
    <s v="WH09"/>
    <n v="1"/>
    <n v="253.72"/>
    <n v="0.05"/>
  </r>
  <r>
    <s v="OI0002718"/>
    <s v="ORD001553"/>
    <d v="2024-10-02T00:00:00"/>
    <x v="12"/>
    <x v="0"/>
    <s v="P0165"/>
    <s v="WH10"/>
    <n v="14"/>
    <n v="184.18"/>
    <n v="0.1"/>
  </r>
  <r>
    <s v="OI0002719"/>
    <s v="ORD000344"/>
    <d v="2024-09-14T00:00:00"/>
    <x v="7"/>
    <x v="4"/>
    <s v="P0192"/>
    <s v="WH01"/>
    <n v="17"/>
    <n v="187.74"/>
    <n v="0"/>
  </r>
  <r>
    <s v="OI0002720"/>
    <s v="ORD004699"/>
    <d v="2024-09-08T00:00:00"/>
    <x v="7"/>
    <x v="0"/>
    <s v="P0027"/>
    <s v="WH04"/>
    <n v="23"/>
    <n v="272.42"/>
    <n v="0"/>
  </r>
  <r>
    <s v="OI0002721"/>
    <s v="ORD004699"/>
    <d v="2024-09-08T00:00:00"/>
    <x v="7"/>
    <x v="0"/>
    <s v="P0136"/>
    <s v="WH06"/>
    <n v="24"/>
    <n v="171.72"/>
    <n v="0.15"/>
  </r>
  <r>
    <s v="OI0002722"/>
    <s v="ORD002797"/>
    <d v="2024-08-06T00:00:00"/>
    <x v="9"/>
    <x v="1"/>
    <s v="P0105"/>
    <s v="WH05"/>
    <n v="23"/>
    <n v="191.24"/>
    <n v="0"/>
  </r>
  <r>
    <s v="OI0002723"/>
    <s v="ORD001035"/>
    <d v="2024-03-26T00:00:00"/>
    <x v="18"/>
    <x v="4"/>
    <s v="P0057"/>
    <s v="WH01"/>
    <n v="23"/>
    <n v="50.53"/>
    <n v="0.05"/>
  </r>
  <r>
    <s v="OI0002724"/>
    <s v="ORD001501"/>
    <d v="2024-02-06T00:00:00"/>
    <x v="10"/>
    <x v="2"/>
    <s v="P0032"/>
    <s v="WH09"/>
    <n v="21"/>
    <n v="42.24"/>
    <n v="0"/>
  </r>
  <r>
    <s v="OI0002725"/>
    <s v="ORD001501"/>
    <d v="2024-02-06T00:00:00"/>
    <x v="10"/>
    <x v="0"/>
    <s v="P0058"/>
    <s v="WH02"/>
    <n v="3"/>
    <n v="186.58"/>
    <m/>
  </r>
  <r>
    <s v="OI0002726"/>
    <s v="ORD005386"/>
    <d v="2023-03-01T00:00:00"/>
    <x v="2"/>
    <x v="1"/>
    <s v="P0148"/>
    <s v="WH09"/>
    <n v="12"/>
    <n v="175.38"/>
    <n v="0"/>
  </r>
  <r>
    <s v="OI0002727"/>
    <s v="ORD005386"/>
    <d v="2023-03-01T00:00:00"/>
    <x v="2"/>
    <x v="2"/>
    <s v="P0007"/>
    <s v="WH01"/>
    <n v="4"/>
    <n v="401.64"/>
    <n v="0"/>
  </r>
  <r>
    <s v="OI0002728"/>
    <s v="ORD003150"/>
    <d v="2024-08-20T00:00:00"/>
    <x v="9"/>
    <x v="0"/>
    <s v="P0136"/>
    <s v="WH06"/>
    <n v="2"/>
    <n v="171.72"/>
    <n v="0.05"/>
  </r>
  <r>
    <s v="OI0002729"/>
    <s v="ORD003150"/>
    <d v="2024-08-20T00:00:00"/>
    <x v="9"/>
    <x v="0"/>
    <s v="P0028"/>
    <s v="WH05"/>
    <n v="4"/>
    <n v="383.09"/>
    <n v="0"/>
  </r>
  <r>
    <s v="OI0002730"/>
    <s v="ORD004464"/>
    <d v="2023-09-02T00:00:00"/>
    <x v="20"/>
    <x v="0"/>
    <s v="P0107"/>
    <s v="WH03"/>
    <n v="12"/>
    <n v="269.57"/>
    <n v="0"/>
  </r>
  <r>
    <s v="OI0002731"/>
    <s v="ORD004166"/>
    <d v="2024-10-25T00:00:00"/>
    <x v="12"/>
    <x v="1"/>
    <s v="P0081"/>
    <s v="WH01"/>
    <n v="9"/>
    <n v="280.77999999999997"/>
    <n v="0.05"/>
  </r>
  <r>
    <s v="OI0002732"/>
    <s v="ORD004166"/>
    <d v="2024-10-25T00:00:00"/>
    <x v="12"/>
    <x v="0"/>
    <s v="P0137"/>
    <s v="WH07"/>
    <n v="4"/>
    <n v="129.74"/>
    <n v="0.05"/>
  </r>
  <r>
    <s v="OI0002733"/>
    <s v="ORD003048"/>
    <d v="2024-01-20T00:00:00"/>
    <x v="3"/>
    <x v="0"/>
    <s v="P0173"/>
    <s v="WH03"/>
    <n v="14"/>
    <n v="111.6"/>
    <n v="0.05"/>
  </r>
  <r>
    <s v="OI0002734"/>
    <s v="ORD003048"/>
    <d v="2024-01-20T00:00:00"/>
    <x v="3"/>
    <x v="3"/>
    <s v="P0150"/>
    <s v="WH06"/>
    <n v="2"/>
    <n v="218.39"/>
    <n v="0.05"/>
  </r>
  <r>
    <s v="OI0002735"/>
    <s v="ORD001285"/>
    <d v="2023-12-15T00:00:00"/>
    <x v="1"/>
    <x v="2"/>
    <s v="P0093"/>
    <s v="WH02"/>
    <n v="22"/>
    <n v="331.55"/>
    <n v="0.1"/>
  </r>
  <r>
    <s v="OI0002736"/>
    <s v="ORD001049"/>
    <d v="2023-01-21T00:00:00"/>
    <x v="21"/>
    <x v="2"/>
    <s v="P0153"/>
    <s v="WH03"/>
    <n v="13"/>
    <n v="61.4"/>
    <n v="0.05"/>
  </r>
  <r>
    <s v="OI0002737"/>
    <s v="ORD001049"/>
    <d v="2023-01-21T00:00:00"/>
    <x v="21"/>
    <x v="3"/>
    <s v="P0049"/>
    <s v="WH04"/>
    <n v="12"/>
    <n v="277.33999999999997"/>
    <n v="0"/>
  </r>
  <r>
    <s v="OI0002738"/>
    <s v="ORD001805"/>
    <d v="2023-02-21T00:00:00"/>
    <x v="6"/>
    <x v="4"/>
    <s v="P0144"/>
    <s v="WH08"/>
    <n v="21"/>
    <n v="189.58"/>
    <n v="0.05"/>
  </r>
  <r>
    <s v="OI0002739"/>
    <s v="ORD001805"/>
    <d v="2023-02-21T00:00:00"/>
    <x v="6"/>
    <x v="0"/>
    <s v="P0102"/>
    <s v="WH03"/>
    <n v="11"/>
    <n v="358.43"/>
    <n v="0"/>
  </r>
  <r>
    <s v="OI0002740"/>
    <s v="ORD001805"/>
    <d v="2023-02-21T00:00:00"/>
    <x v="6"/>
    <x v="4"/>
    <s v="P0043"/>
    <s v="WH06"/>
    <n v="16"/>
    <n v="147.47999999999999"/>
    <n v="0"/>
  </r>
  <r>
    <s v="OI0002741"/>
    <s v="ORD001805"/>
    <d v="2023-02-21T00:00:00"/>
    <x v="6"/>
    <x v="1"/>
    <s v="P0148"/>
    <s v="WH04"/>
    <n v="17"/>
    <n v="175.38"/>
    <n v="0"/>
  </r>
  <r>
    <s v="OI0002742"/>
    <s v="ORD003101"/>
    <d v="2024-09-03T00:00:00"/>
    <x v="7"/>
    <x v="1"/>
    <s v="P0147"/>
    <s v="WH01"/>
    <n v="22"/>
    <n v="323.72000000000003"/>
    <n v="0.15"/>
  </r>
  <r>
    <s v="OI0002743"/>
    <s v="ORD003101"/>
    <d v="2024-09-03T00:00:00"/>
    <x v="7"/>
    <x v="0"/>
    <s v="P0065"/>
    <s v="WH02"/>
    <n v="15"/>
    <n v="206.31"/>
    <n v="0"/>
  </r>
  <r>
    <s v="OI0002744"/>
    <s v="ORD003101"/>
    <d v="2024-09-03T00:00:00"/>
    <x v="7"/>
    <x v="4"/>
    <s v="P0122"/>
    <s v="WH07"/>
    <n v="4"/>
    <n v="321.87"/>
    <n v="0"/>
  </r>
  <r>
    <s v="OI0002745"/>
    <s v="ORD000961"/>
    <d v="2024-07-20T00:00:00"/>
    <x v="13"/>
    <x v="2"/>
    <s v="P0166"/>
    <s v="WH01"/>
    <n v="11"/>
    <n v="160.59"/>
    <n v="0.1"/>
  </r>
  <r>
    <s v="OI0002746"/>
    <s v="ORD000961"/>
    <d v="2024-07-20T00:00:00"/>
    <x v="13"/>
    <x v="1"/>
    <s v="P0140"/>
    <s v="WH06"/>
    <n v="13"/>
    <n v="406.99"/>
    <m/>
  </r>
  <r>
    <s v="OI0002747"/>
    <s v="ORD002932"/>
    <d v="2023-04-09T00:00:00"/>
    <x v="15"/>
    <x v="3"/>
    <s v="P0005"/>
    <s v="WH07"/>
    <n v="8"/>
    <n v="253.72"/>
    <n v="0"/>
  </r>
  <r>
    <s v="OI0002748"/>
    <s v="ORD003405"/>
    <d v="2023-06-12T00:00:00"/>
    <x v="14"/>
    <x v="1"/>
    <s v="P0094"/>
    <s v="WH08"/>
    <n v="16"/>
    <n v="382.04"/>
    <n v="0"/>
  </r>
  <r>
    <s v="OI0002749"/>
    <s v="ORD000327"/>
    <d v="2024-04-05T00:00:00"/>
    <x v="0"/>
    <x v="1"/>
    <s v="P0034"/>
    <s v="WH06"/>
    <n v="16"/>
    <n v="306.07"/>
    <n v="0"/>
  </r>
  <r>
    <s v="OI0002750"/>
    <s v="ORD000327"/>
    <d v="2024-04-05T00:00:00"/>
    <x v="0"/>
    <x v="3"/>
    <s v="P0060"/>
    <s v="WH10"/>
    <n v="16"/>
    <n v="255.1"/>
    <n v="0.1"/>
  </r>
  <r>
    <s v="OI0002751"/>
    <s v="ORD003305"/>
    <d v="2023-05-06T00:00:00"/>
    <x v="17"/>
    <x v="2"/>
    <s v="P0055"/>
    <s v="WH06"/>
    <n v="25"/>
    <n v="163.53"/>
    <n v="0.1"/>
  </r>
  <r>
    <s v="OI0002752"/>
    <s v="ORD002923"/>
    <d v="2023-12-16T00:00:00"/>
    <x v="1"/>
    <x v="3"/>
    <s v="P0021"/>
    <s v="WH09"/>
    <n v="16"/>
    <n v="297.11"/>
    <n v="0"/>
  </r>
  <r>
    <s v="OI0002753"/>
    <s v="ORD000885"/>
    <d v="2023-11-21T00:00:00"/>
    <x v="4"/>
    <x v="3"/>
    <s v="P0073"/>
    <s v="WH06"/>
    <n v="23"/>
    <n v="399.81"/>
    <n v="0.1"/>
  </r>
  <r>
    <s v="OI0002754"/>
    <s v="ORD000874"/>
    <d v="2024-03-22T00:00:00"/>
    <x v="18"/>
    <x v="0"/>
    <s v="P0169"/>
    <s v="WH06"/>
    <n v="1"/>
    <n v="294.41000000000003"/>
    <n v="0"/>
  </r>
  <r>
    <s v="OI0002755"/>
    <s v="ORD000874"/>
    <d v="2024-03-22T00:00:00"/>
    <x v="18"/>
    <x v="1"/>
    <s v="P0168"/>
    <s v="WH01"/>
    <n v="24"/>
    <n v="462.13"/>
    <n v="0"/>
  </r>
  <r>
    <s v="OI0002756"/>
    <s v="ORD000874"/>
    <d v="2024-03-22T00:00:00"/>
    <x v="18"/>
    <x v="4"/>
    <s v="P0111"/>
    <s v="WH08"/>
    <n v="2"/>
    <n v="436.43"/>
    <n v="0.05"/>
  </r>
  <r>
    <s v="OI0002757"/>
    <s v="ORD001067"/>
    <d v="2024-02-12T00:00:00"/>
    <x v="10"/>
    <x v="2"/>
    <s v="P0007"/>
    <s v="WH08"/>
    <n v="23"/>
    <n v="401.64"/>
    <m/>
  </r>
  <r>
    <s v="OI0002758"/>
    <s v="ORD001067"/>
    <d v="2024-02-12T00:00:00"/>
    <x v="10"/>
    <x v="4"/>
    <s v="P0064"/>
    <s v="WH03"/>
    <n v="21"/>
    <n v="172.43"/>
    <n v="0"/>
  </r>
  <r>
    <s v="OI0002759"/>
    <s v="ORD004685"/>
    <d v="2024-02-24T00:00:00"/>
    <x v="10"/>
    <x v="1"/>
    <s v="P0037"/>
    <s v="WH09"/>
    <n v="4"/>
    <n v="332.27"/>
    <n v="0"/>
  </r>
  <r>
    <s v="OI0002760"/>
    <s v="ORD004685"/>
    <d v="2024-02-24T00:00:00"/>
    <x v="10"/>
    <x v="2"/>
    <s v="P0138"/>
    <s v="WH08"/>
    <n v="2"/>
    <n v="152.97999999999999"/>
    <n v="0.1"/>
  </r>
  <r>
    <s v="OI0002761"/>
    <s v="ORD000209"/>
    <d v="2024-11-10T00:00:00"/>
    <x v="5"/>
    <x v="3"/>
    <s v="P0091"/>
    <s v="WH07"/>
    <n v="15"/>
    <n v="319.02"/>
    <n v="0"/>
  </r>
  <r>
    <s v="OI0002762"/>
    <s v="ORD000209"/>
    <d v="2024-11-10T00:00:00"/>
    <x v="5"/>
    <x v="1"/>
    <s v="P0198"/>
    <s v="WH08"/>
    <n v="1"/>
    <n v="301.5"/>
    <n v="0"/>
  </r>
  <r>
    <s v="OI0002763"/>
    <s v="ORD000209"/>
    <d v="2024-11-10T00:00:00"/>
    <x v="5"/>
    <x v="3"/>
    <s v="P0049"/>
    <s v="WH10"/>
    <n v="9"/>
    <n v="277.33999999999997"/>
    <n v="0.1"/>
  </r>
  <r>
    <s v="OI0002764"/>
    <s v="ORD002003"/>
    <d v="2023-11-17T00:00:00"/>
    <x v="4"/>
    <x v="0"/>
    <s v="P0066"/>
    <s v="WH09"/>
    <n v="25"/>
    <n v="260.70999999999998"/>
    <n v="0"/>
  </r>
  <r>
    <s v="OI0002765"/>
    <s v="ORD002003"/>
    <d v="2023-11-17T00:00:00"/>
    <x v="4"/>
    <x v="1"/>
    <s v="P0034"/>
    <s v="WH09"/>
    <n v="15"/>
    <n v="306.07"/>
    <n v="0.15"/>
  </r>
  <r>
    <s v="OI0002766"/>
    <s v="ORD004083"/>
    <d v="2023-05-03T00:00:00"/>
    <x v="17"/>
    <x v="1"/>
    <s v="P0050"/>
    <s v="WH01"/>
    <n v="25"/>
    <n v="93.54"/>
    <n v="0"/>
  </r>
  <r>
    <s v="OI0002767"/>
    <s v="ORD001393"/>
    <d v="2024-07-29T00:00:00"/>
    <x v="13"/>
    <x v="2"/>
    <s v="P0138"/>
    <s v="WH06"/>
    <n v="10"/>
    <n v="152.97999999999999"/>
    <n v="0"/>
  </r>
  <r>
    <s v="OI0002768"/>
    <s v="ORD002139"/>
    <d v="2023-08-10T00:00:00"/>
    <x v="16"/>
    <x v="2"/>
    <s v="P0120"/>
    <s v="WH07"/>
    <n v="25"/>
    <n v="373.06"/>
    <n v="0"/>
  </r>
  <r>
    <s v="OI0002769"/>
    <s v="ORD003528"/>
    <d v="2023-03-29T00:00:00"/>
    <x v="2"/>
    <x v="3"/>
    <s v="P0049"/>
    <s v="WH06"/>
    <n v="1"/>
    <n v="277.33999999999997"/>
    <n v="0"/>
  </r>
  <r>
    <s v="OI0002770"/>
    <s v="ORD003528"/>
    <d v="2023-03-29T00:00:00"/>
    <x v="2"/>
    <x v="2"/>
    <s v="P0153"/>
    <s v="WH09"/>
    <n v="22"/>
    <n v="61.4"/>
    <n v="0"/>
  </r>
  <r>
    <s v="OI0002771"/>
    <s v="ORD005624"/>
    <d v="2023-04-05T00:00:00"/>
    <x v="15"/>
    <x v="1"/>
    <s v="P0168"/>
    <s v="WH06"/>
    <n v="9"/>
    <n v="462.13"/>
    <n v="0"/>
  </r>
  <r>
    <s v="OI0002772"/>
    <s v="ORD005624"/>
    <d v="2023-04-05T00:00:00"/>
    <x v="15"/>
    <x v="2"/>
    <s v="P0172"/>
    <s v="WH06"/>
    <n v="18"/>
    <n v="129.59"/>
    <n v="0.15"/>
  </r>
  <r>
    <s v="OI0002773"/>
    <s v="ORD005624"/>
    <d v="2023-04-05T00:00:00"/>
    <x v="15"/>
    <x v="2"/>
    <s v="P0089"/>
    <s v="WH07"/>
    <n v="10"/>
    <n v="76.56"/>
    <n v="0.15"/>
  </r>
  <r>
    <s v="OI0002774"/>
    <s v="ORD005624"/>
    <d v="2023-04-05T00:00:00"/>
    <x v="15"/>
    <x v="2"/>
    <s v="P0018"/>
    <s v="WH09"/>
    <n v="19"/>
    <n v="233.95"/>
    <n v="0.15"/>
  </r>
  <r>
    <s v="OI0002775"/>
    <s v="ORD004705"/>
    <d v="2023-01-24T00:00:00"/>
    <x v="21"/>
    <x v="4"/>
    <s v="P0125"/>
    <s v="WH07"/>
    <n v="1"/>
    <n v="122.56"/>
    <n v="0"/>
  </r>
  <r>
    <s v="OI0002776"/>
    <s v="ORD004705"/>
    <d v="2023-01-24T00:00:00"/>
    <x v="21"/>
    <x v="2"/>
    <s v="P0055"/>
    <s v="WH05"/>
    <n v="4"/>
    <n v="163.53"/>
    <n v="0"/>
  </r>
  <r>
    <s v="OI0002777"/>
    <s v="ORD004705"/>
    <d v="2023-01-24T00:00:00"/>
    <x v="21"/>
    <x v="0"/>
    <s v="P0117"/>
    <s v="WH06"/>
    <n v="24"/>
    <n v="62.47"/>
    <n v="0.05"/>
  </r>
  <r>
    <s v="OI0002778"/>
    <s v="ORD003562"/>
    <d v="2023-05-26T00:00:00"/>
    <x v="17"/>
    <x v="0"/>
    <s v="P0075"/>
    <s v="WH03"/>
    <n v="12"/>
    <n v="101.7"/>
    <n v="0.1"/>
  </r>
  <r>
    <s v="OI0002779"/>
    <s v="ORD004839"/>
    <d v="2023-09-09T00:00:00"/>
    <x v="20"/>
    <x v="3"/>
    <s v="P0146"/>
    <s v="WH10"/>
    <n v="20"/>
    <n v="152.19999999999999"/>
    <n v="0"/>
  </r>
  <r>
    <s v="OI0002780"/>
    <s v="ORD004839"/>
    <d v="2023-09-09T00:00:00"/>
    <x v="20"/>
    <x v="0"/>
    <s v="P0004"/>
    <s v="WH10"/>
    <n v="22"/>
    <n v="424.37"/>
    <n v="0.15"/>
  </r>
  <r>
    <s v="OI0002781"/>
    <s v="ORD000014"/>
    <d v="2023-09-06T00:00:00"/>
    <x v="20"/>
    <x v="3"/>
    <s v="P0185"/>
    <s v="WH05"/>
    <n v="8"/>
    <n v="54.31"/>
    <n v="0"/>
  </r>
  <r>
    <s v="OI0002782"/>
    <s v="ORD005409"/>
    <d v="2024-08-23T00:00:00"/>
    <x v="9"/>
    <x v="2"/>
    <s v="P0055"/>
    <s v="WH02"/>
    <n v="20"/>
    <n v="163.53"/>
    <n v="0.15"/>
  </r>
  <r>
    <s v="OI0002783"/>
    <s v="ORD003167"/>
    <d v="2024-07-14T00:00:00"/>
    <x v="13"/>
    <x v="3"/>
    <s v="P0119"/>
    <s v="WH09"/>
    <n v="16"/>
    <n v="475.7"/>
    <n v="0"/>
  </r>
  <r>
    <s v="OI0002784"/>
    <s v="ORD003167"/>
    <d v="2024-07-14T00:00:00"/>
    <x v="13"/>
    <x v="2"/>
    <s v="P0046"/>
    <s v="WH05"/>
    <n v="25"/>
    <n v="46.81"/>
    <n v="0.15"/>
  </r>
  <r>
    <s v="OI0002785"/>
    <s v="ORD003167"/>
    <d v="2024-07-14T00:00:00"/>
    <x v="13"/>
    <x v="2"/>
    <s v="P0153"/>
    <s v="WH04"/>
    <n v="9"/>
    <n v="61.4"/>
    <n v="0.15"/>
  </r>
  <r>
    <s v="OI0002786"/>
    <s v="ORD004238"/>
    <d v="2023-09-05T00:00:00"/>
    <x v="20"/>
    <x v="1"/>
    <s v="P0195"/>
    <s v="WH09"/>
    <n v="10"/>
    <n v="272.63"/>
    <n v="0"/>
  </r>
  <r>
    <s v="OI0002787"/>
    <s v="ORD004238"/>
    <d v="2023-09-05T00:00:00"/>
    <x v="20"/>
    <x v="1"/>
    <s v="P0121"/>
    <s v="WH04"/>
    <n v="-8"/>
    <n v="200.07"/>
    <n v="0.15"/>
  </r>
  <r>
    <s v="OI0002788"/>
    <s v="ORD003202"/>
    <d v="2023-12-07T00:00:00"/>
    <x v="1"/>
    <x v="0"/>
    <s v="P0051"/>
    <s v="WH10"/>
    <n v="6"/>
    <n v="107.52"/>
    <n v="0.15"/>
  </r>
  <r>
    <s v="OI0002789"/>
    <s v="ORD003202"/>
    <d v="2023-12-07T00:00:00"/>
    <x v="1"/>
    <x v="0"/>
    <s v="P0062"/>
    <s v="WH03"/>
    <n v="7"/>
    <n v="161.86000000000001"/>
    <n v="0.05"/>
  </r>
  <r>
    <s v="OI0002790"/>
    <s v="ORD000371"/>
    <d v="2023-04-05T00:00:00"/>
    <x v="15"/>
    <x v="2"/>
    <s v="P0120"/>
    <s v="WH05"/>
    <n v="6"/>
    <n v="373.06"/>
    <n v="0.05"/>
  </r>
  <r>
    <s v="OI0002791"/>
    <s v="ORD005018"/>
    <d v="2023-03-05T00:00:00"/>
    <x v="2"/>
    <x v="2"/>
    <s v="P0026"/>
    <s v="WH09"/>
    <n v="10"/>
    <n v="494.93"/>
    <n v="0"/>
  </r>
  <r>
    <s v="OI0002792"/>
    <s v="ORD002247"/>
    <d v="2024-09-19T00:00:00"/>
    <x v="7"/>
    <x v="4"/>
    <s v="P0064"/>
    <s v="WH05"/>
    <n v="11"/>
    <n v="172.43"/>
    <n v="0"/>
  </r>
  <r>
    <s v="OI0002793"/>
    <s v="ORD002247"/>
    <d v="2024-09-19T00:00:00"/>
    <x v="7"/>
    <x v="4"/>
    <s v="P0092"/>
    <s v="WH05"/>
    <n v="10"/>
    <n v="84.97"/>
    <n v="0.15"/>
  </r>
  <r>
    <s v="OI0002794"/>
    <s v="ORD001620"/>
    <d v="2024-07-15T00:00:00"/>
    <x v="13"/>
    <x v="3"/>
    <s v="P0052"/>
    <s v="WH07"/>
    <n v="13"/>
    <n v="85.3"/>
    <n v="0"/>
  </r>
  <r>
    <s v="OI0002795"/>
    <s v="ORD001620"/>
    <d v="2024-07-15T00:00:00"/>
    <x v="13"/>
    <x v="0"/>
    <s v="P0086"/>
    <s v="WH08"/>
    <n v="18"/>
    <n v="316.57"/>
    <n v="0"/>
  </r>
  <r>
    <s v="OI0002796"/>
    <s v="ORD002936"/>
    <d v="2024-05-05T00:00:00"/>
    <x v="22"/>
    <x v="1"/>
    <s v="P0140"/>
    <s v="WH07"/>
    <n v="24"/>
    <n v="406.99"/>
    <n v="0.1"/>
  </r>
  <r>
    <s v="OI0002797"/>
    <s v="ORD003018"/>
    <d v="2023-04-17T00:00:00"/>
    <x v="15"/>
    <x v="2"/>
    <s v="P0007"/>
    <s v="WH02"/>
    <n v="2"/>
    <n v="401.64"/>
    <n v="0"/>
  </r>
  <r>
    <s v="OI0002798"/>
    <s v="ORD000861"/>
    <d v="2024-02-05T00:00:00"/>
    <x v="10"/>
    <x v="4"/>
    <s v="P0009"/>
    <s v="WH01"/>
    <n v="16"/>
    <n v="175.54"/>
    <n v="0"/>
  </r>
  <r>
    <s v="OI0002799"/>
    <s v="ORD000850"/>
    <d v="2023-04-27T00:00:00"/>
    <x v="15"/>
    <x v="0"/>
    <s v="P0063"/>
    <s v="WH04"/>
    <n v="11"/>
    <n v="388.93"/>
    <n v="0"/>
  </r>
  <r>
    <s v="OI0002800"/>
    <s v="ORD003927"/>
    <d v="2023-07-01T00:00:00"/>
    <x v="19"/>
    <x v="3"/>
    <s v="P0152"/>
    <s v="WH02"/>
    <n v="16"/>
    <n v="336.63"/>
    <n v="0.1"/>
  </r>
  <r>
    <s v="OI0002801"/>
    <s v="ORD003927"/>
    <d v="2023-07-01T00:00:00"/>
    <x v="19"/>
    <x v="3"/>
    <s v="P0162"/>
    <s v="WH09"/>
    <n v="2"/>
    <n v="323.06"/>
    <n v="0.1"/>
  </r>
  <r>
    <s v="OI0002802"/>
    <s v="ORD005019"/>
    <d v="2024-10-31T00:00:00"/>
    <x v="12"/>
    <x v="2"/>
    <s v="P0172"/>
    <s v="WH03"/>
    <n v="11"/>
    <n v="129.59"/>
    <n v="0.15"/>
  </r>
  <r>
    <s v="OI0002803"/>
    <s v="ORD005019"/>
    <d v="2024-10-31T00:00:00"/>
    <x v="12"/>
    <x v="0"/>
    <s v="P0130"/>
    <s v="WH08"/>
    <n v="17"/>
    <n v="229.27"/>
    <n v="0.15"/>
  </r>
  <r>
    <s v="OI0002804"/>
    <s v="ORD005019"/>
    <d v="2024-10-31T00:00:00"/>
    <x v="12"/>
    <x v="4"/>
    <s v="P0199"/>
    <s v="WH04"/>
    <n v="14"/>
    <n v="222.24"/>
    <n v="0.1"/>
  </r>
  <r>
    <s v="OI0002805"/>
    <s v="ORD003800"/>
    <d v="2023-06-22T00:00:00"/>
    <x v="14"/>
    <x v="4"/>
    <s v="P0061"/>
    <s v="WH07"/>
    <n v="14"/>
    <n v="287.95999999999998"/>
    <n v="0"/>
  </r>
  <r>
    <s v="OI0002806"/>
    <s v="ORD003800"/>
    <d v="2023-06-22T00:00:00"/>
    <x v="14"/>
    <x v="1"/>
    <s v="P0067"/>
    <s v="WH01"/>
    <n v="4"/>
    <n v="59"/>
    <n v="0.15"/>
  </r>
  <r>
    <s v="OI0002807"/>
    <s v="ORD003800"/>
    <d v="2023-06-22T00:00:00"/>
    <x v="14"/>
    <x v="2"/>
    <s v="P0126"/>
    <s v="WH10"/>
    <n v="11"/>
    <n v="498.32"/>
    <n v="0"/>
  </r>
  <r>
    <s v="OI0002808"/>
    <s v="ORD003800"/>
    <d v="2023-06-22T00:00:00"/>
    <x v="14"/>
    <x v="4"/>
    <s v="P0135"/>
    <s v="WH02"/>
    <n v="1"/>
    <n v="171.07"/>
    <n v="0.05"/>
  </r>
  <r>
    <s v="OI0002809"/>
    <s v="ORD002772"/>
    <d v="2023-04-06T00:00:00"/>
    <x v="15"/>
    <x v="0"/>
    <s v="P0066"/>
    <s v="WH08"/>
    <n v="22"/>
    <n v="260.70999999999998"/>
    <n v="0.05"/>
  </r>
  <r>
    <s v="OI0002810"/>
    <s v="ORD002772"/>
    <d v="2023-04-06T00:00:00"/>
    <x v="15"/>
    <x v="1"/>
    <s v="P0006"/>
    <s v="WH05"/>
    <n v="1"/>
    <n v="543.91"/>
    <n v="0"/>
  </r>
  <r>
    <s v="OI0002811"/>
    <s v="ORD000317"/>
    <d v="2023-03-22T00:00:00"/>
    <x v="2"/>
    <x v="3"/>
    <s v="P0073"/>
    <s v="WH08"/>
    <n v="5"/>
    <n v="399.81"/>
    <n v="0"/>
  </r>
  <r>
    <s v="OI0002812"/>
    <s v="ORD000317"/>
    <d v="2023-03-22T00:00:00"/>
    <x v="2"/>
    <x v="1"/>
    <s v="P0097"/>
    <s v="WH04"/>
    <n v="14"/>
    <n v="220.74"/>
    <n v="0.1"/>
  </r>
  <r>
    <s v="OI0002813"/>
    <s v="ORD002950"/>
    <d v="2024-06-22T00:00:00"/>
    <x v="11"/>
    <x v="1"/>
    <s v="P0140"/>
    <s v="WH05"/>
    <n v="22"/>
    <n v="406.99"/>
    <n v="0"/>
  </r>
  <r>
    <s v="OI0002814"/>
    <s v="ORD002950"/>
    <d v="2024-06-22T00:00:00"/>
    <x v="11"/>
    <x v="3"/>
    <s v="P0190"/>
    <s v="WH06"/>
    <n v="19"/>
    <n v="168.52"/>
    <n v="0.05"/>
  </r>
  <r>
    <s v="OI0002815"/>
    <s v="ORD002950"/>
    <d v="2024-06-22T00:00:00"/>
    <x v="11"/>
    <x v="4"/>
    <s v="P0056"/>
    <s v="WH01"/>
    <n v="16"/>
    <n v="72.400000000000006"/>
    <n v="0"/>
  </r>
  <r>
    <s v="OI0002816"/>
    <s v="ORD002950"/>
    <d v="2024-06-22T00:00:00"/>
    <x v="11"/>
    <x v="4"/>
    <s v="P0191"/>
    <s v="WH07"/>
    <n v="7"/>
    <n v="65.73"/>
    <n v="0.1"/>
  </r>
  <r>
    <s v="OI0002817"/>
    <s v="ORD003985"/>
    <d v="2023-12-11T00:00:00"/>
    <x v="1"/>
    <x v="0"/>
    <s v="P0178"/>
    <s v="WH01"/>
    <n v="4"/>
    <n v="43.85"/>
    <n v="0"/>
  </r>
  <r>
    <s v="OI0002818"/>
    <s v="ORD002047"/>
    <d v="2024-07-24T00:00:00"/>
    <x v="13"/>
    <x v="2"/>
    <s v="P0047"/>
    <s v="WH10"/>
    <n v="22"/>
    <n v="208.02"/>
    <n v="0.05"/>
  </r>
  <r>
    <s v="OI0002819"/>
    <s v="ORD002047"/>
    <d v="2024-07-24T00:00:00"/>
    <x v="13"/>
    <x v="1"/>
    <s v="P0113"/>
    <s v="WH02"/>
    <n v="17"/>
    <n v="98.57"/>
    <n v="0.15"/>
  </r>
  <r>
    <s v="OI0002820"/>
    <s v="ORD002047"/>
    <d v="2024-07-24T00:00:00"/>
    <x v="13"/>
    <x v="2"/>
    <s v="P0157"/>
    <s v="WH01"/>
    <n v="1"/>
    <n v="37.479999999999997"/>
    <n v="0"/>
  </r>
  <r>
    <s v="OI0002821"/>
    <s v="ORD002047"/>
    <d v="2024-07-24T00:00:00"/>
    <x v="13"/>
    <x v="3"/>
    <s v="P0024"/>
    <s v="WH04"/>
    <n v="8"/>
    <n v="190.51"/>
    <n v="0.15"/>
  </r>
  <r>
    <s v="OI0002822"/>
    <s v="ORD003829"/>
    <d v="2024-06-07T00:00:00"/>
    <x v="11"/>
    <x v="4"/>
    <s v="P0122"/>
    <s v="WH10"/>
    <n v="10"/>
    <n v="321.87"/>
    <n v="0"/>
  </r>
  <r>
    <s v="OI0002823"/>
    <s v="ORD002855"/>
    <d v="2024-07-24T00:00:00"/>
    <x v="13"/>
    <x v="0"/>
    <s v="P0022"/>
    <s v="WH02"/>
    <n v="24"/>
    <n v="191.31"/>
    <n v="0.05"/>
  </r>
  <r>
    <s v="OI0002824"/>
    <s v="ORD002855"/>
    <d v="2024-07-24T00:00:00"/>
    <x v="13"/>
    <x v="2"/>
    <s v="P0093"/>
    <s v="WH10"/>
    <n v="7"/>
    <n v="331.55"/>
    <n v="0.15"/>
  </r>
  <r>
    <s v="OI0002825"/>
    <s v="ORD001963"/>
    <d v="2024-09-01T00:00:00"/>
    <x v="7"/>
    <x v="3"/>
    <s v="P0114"/>
    <s v="WH10"/>
    <n v="20"/>
    <n v="58.88"/>
    <n v="0.1"/>
  </r>
  <r>
    <s v="OI0002826"/>
    <s v="ORD004302"/>
    <d v="2023-07-09T00:00:00"/>
    <x v="19"/>
    <x v="2"/>
    <s v="P0172"/>
    <s v="WH03"/>
    <n v="9"/>
    <n v="129.59"/>
    <n v="0.05"/>
  </r>
  <r>
    <s v="OI0002827"/>
    <s v="ORD004302"/>
    <d v="2023-07-09T00:00:00"/>
    <x v="19"/>
    <x v="1"/>
    <s v="P0140"/>
    <s v="WH09"/>
    <n v="20"/>
    <n v="406.99"/>
    <n v="0"/>
  </r>
  <r>
    <s v="OI0002828"/>
    <s v="ORD004302"/>
    <d v="2023-07-09T00:00:00"/>
    <x v="19"/>
    <x v="4"/>
    <s v="P0035"/>
    <s v="WH03"/>
    <n v="6"/>
    <n v="95.05"/>
    <n v="0.1"/>
  </r>
  <r>
    <s v="OI0002829"/>
    <s v="ORD003584"/>
    <d v="2023-05-24T00:00:00"/>
    <x v="17"/>
    <x v="4"/>
    <s v="P0188"/>
    <s v="WH03"/>
    <n v="4"/>
    <n v="532.79"/>
    <n v="0"/>
  </r>
  <r>
    <s v="OI0002830"/>
    <s v="ORD001916"/>
    <d v="2024-08-28T00:00:00"/>
    <x v="9"/>
    <x v="4"/>
    <s v="P0192"/>
    <s v="WH01"/>
    <n v="19"/>
    <n v="187.74"/>
    <n v="0"/>
  </r>
  <r>
    <s v="OI0002831"/>
    <s v="ORD001916"/>
    <d v="2024-08-28T00:00:00"/>
    <x v="9"/>
    <x v="0"/>
    <s v="P0044"/>
    <s v="WH02"/>
    <n v="21"/>
    <n v="21.12"/>
    <n v="0"/>
  </r>
  <r>
    <s v="OI0002832"/>
    <s v="ORD004866"/>
    <d v="2024-01-14T00:00:00"/>
    <x v="3"/>
    <x v="4"/>
    <s v="P0151"/>
    <s v="WH05"/>
    <n v="23"/>
    <n v="386.19"/>
    <n v="0"/>
  </r>
  <r>
    <s v="OI0002833"/>
    <s v="ORD005594"/>
    <d v="2024-08-05T00:00:00"/>
    <x v="9"/>
    <x v="4"/>
    <s v="P0056"/>
    <s v="WH02"/>
    <n v="24"/>
    <n v="72.400000000000006"/>
    <n v="0"/>
  </r>
  <r>
    <s v="OI0002834"/>
    <s v="ORD000675"/>
    <d v="2023-10-08T00:00:00"/>
    <x v="8"/>
    <x v="2"/>
    <s v="P0085"/>
    <s v="WH01"/>
    <n v="18"/>
    <n v="299.43"/>
    <n v="0.15"/>
  </r>
  <r>
    <s v="OI0002835"/>
    <s v="ORD000675"/>
    <d v="2023-10-08T00:00:00"/>
    <x v="8"/>
    <x v="4"/>
    <s v="P0186"/>
    <s v="WH08"/>
    <n v="24"/>
    <n v="147.91"/>
    <n v="0.15"/>
  </r>
  <r>
    <s v="OI0002836"/>
    <s v="ORD000675"/>
    <d v="2023-10-08T00:00:00"/>
    <x v="8"/>
    <x v="4"/>
    <s v="P0008"/>
    <s v="WH02"/>
    <n v="6"/>
    <n v="51.68"/>
    <n v="0"/>
  </r>
  <r>
    <s v="OI0002837"/>
    <s v="ORD000460"/>
    <d v="2023-09-24T00:00:00"/>
    <x v="20"/>
    <x v="4"/>
    <s v="P0012"/>
    <s v="WH05"/>
    <n v="7"/>
    <n v="36.99"/>
    <n v="0"/>
  </r>
  <r>
    <s v="OI0002838"/>
    <s v="ORD000460"/>
    <d v="2023-09-24T00:00:00"/>
    <x v="20"/>
    <x v="3"/>
    <s v="P0119"/>
    <s v="WH05"/>
    <n v="21"/>
    <n v="475.7"/>
    <n v="0.05"/>
  </r>
  <r>
    <s v="OI0002839"/>
    <s v="ORD004932"/>
    <d v="2023-06-22T00:00:00"/>
    <x v="14"/>
    <x v="0"/>
    <s v="P0074"/>
    <s v="WH05"/>
    <n v="-22"/>
    <n v="391.01"/>
    <n v="0.1"/>
  </r>
  <r>
    <s v="OI0002840"/>
    <s v="ORD003953"/>
    <d v="2024-01-24T00:00:00"/>
    <x v="3"/>
    <x v="1"/>
    <s v="P0105"/>
    <s v="WH08"/>
    <n v="7"/>
    <n v="191.24"/>
    <n v="0.1"/>
  </r>
  <r>
    <s v="OI0002841"/>
    <s v="ORD004543"/>
    <d v="2024-11-03T00:00:00"/>
    <x v="5"/>
    <x v="0"/>
    <s v="P0184"/>
    <s v="WH02"/>
    <n v="-1"/>
    <n v="16.95"/>
    <n v="0"/>
  </r>
  <r>
    <s v="OI0002842"/>
    <s v="ORD004543"/>
    <d v="2024-11-03T00:00:00"/>
    <x v="5"/>
    <x v="0"/>
    <s v="P0084"/>
    <s v="WH03"/>
    <n v="6"/>
    <n v="485.61"/>
    <n v="0.1"/>
  </r>
  <r>
    <s v="OI0002843"/>
    <s v="ORD004543"/>
    <d v="2024-11-03T00:00:00"/>
    <x v="5"/>
    <x v="2"/>
    <s v="P0023"/>
    <s v="WH09"/>
    <n v="22"/>
    <n v="167.05"/>
    <n v="0"/>
  </r>
  <r>
    <s v="OI0002844"/>
    <s v="ORD004543"/>
    <d v="2024-11-03T00:00:00"/>
    <x v="5"/>
    <x v="0"/>
    <s v="P0059"/>
    <s v="WH05"/>
    <n v="25"/>
    <n v="285.12"/>
    <n v="0.05"/>
  </r>
  <r>
    <s v="OI0002845"/>
    <s v="ORD005923"/>
    <d v="2023-12-08T00:00:00"/>
    <x v="1"/>
    <x v="3"/>
    <s v="P0052"/>
    <s v="WH05"/>
    <n v="17"/>
    <n v="85.3"/>
    <n v="0.05"/>
  </r>
  <r>
    <s v="OI0002846"/>
    <s v="ORD005923"/>
    <d v="2023-12-08T00:00:00"/>
    <x v="1"/>
    <x v="2"/>
    <s v="P0120"/>
    <s v="WH04"/>
    <n v="15"/>
    <n v="373.06"/>
    <n v="0"/>
  </r>
  <r>
    <s v="OI0002847"/>
    <s v="ORD005923"/>
    <d v="2023-12-08T00:00:00"/>
    <x v="1"/>
    <x v="0"/>
    <s v="P0136"/>
    <s v="WH03"/>
    <n v="7"/>
    <n v="171.72"/>
    <m/>
  </r>
  <r>
    <s v="OI0002848"/>
    <s v="ORD005923"/>
    <d v="2023-12-08T00:00:00"/>
    <x v="1"/>
    <x v="0"/>
    <s v="P0183"/>
    <s v="WH02"/>
    <n v="8"/>
    <n v="443.86"/>
    <n v="0"/>
  </r>
  <r>
    <s v="OI0002849"/>
    <s v="ORD000392"/>
    <d v="2023-06-27T00:00:00"/>
    <x v="14"/>
    <x v="0"/>
    <s v="P0069"/>
    <s v="WH03"/>
    <n v="8"/>
    <n v="260.81"/>
    <n v="0.15"/>
  </r>
  <r>
    <s v="OI0002850"/>
    <s v="ORD000392"/>
    <d v="2023-06-27T00:00:00"/>
    <x v="14"/>
    <x v="2"/>
    <s v="P0158"/>
    <s v="WH06"/>
    <n v="5"/>
    <n v="519.70000000000005"/>
    <n v="0"/>
  </r>
  <r>
    <s v="OI0002851"/>
    <s v="ORD001837"/>
    <d v="2023-06-01T00:00:00"/>
    <x v="14"/>
    <x v="4"/>
    <s v="P0012"/>
    <s v="WH06"/>
    <n v="18"/>
    <n v="36.99"/>
    <n v="0"/>
  </r>
  <r>
    <s v="OI0002852"/>
    <s v="ORD004345"/>
    <d v="2024-03-08T00:00:00"/>
    <x v="18"/>
    <x v="1"/>
    <s v="P0100"/>
    <s v="WH05"/>
    <n v="23"/>
    <n v="346.41"/>
    <n v="0"/>
  </r>
  <r>
    <s v="OI0002853"/>
    <s v="ORD004345"/>
    <d v="2024-03-08T00:00:00"/>
    <x v="18"/>
    <x v="1"/>
    <s v="P0105"/>
    <s v="WH03"/>
    <n v="2"/>
    <n v="191.24"/>
    <n v="0.15"/>
  </r>
  <r>
    <s v="OI0002854"/>
    <s v="ORD004345"/>
    <d v="2024-03-08T00:00:00"/>
    <x v="18"/>
    <x v="4"/>
    <s v="P0096"/>
    <s v="WH10"/>
    <n v="21"/>
    <n v="379.14"/>
    <n v="0.1"/>
  </r>
  <r>
    <s v="OI0002855"/>
    <s v="ORD004345"/>
    <d v="2024-03-08T00:00:00"/>
    <x v="18"/>
    <x v="3"/>
    <s v="P0154"/>
    <s v="WH01"/>
    <n v="5"/>
    <n v="515.64"/>
    <n v="0.05"/>
  </r>
  <r>
    <s v="OI0002856"/>
    <s v="ORD000242"/>
    <d v="2024-12-01T00:00:00"/>
    <x v="23"/>
    <x v="0"/>
    <s v="P0065"/>
    <s v="WH10"/>
    <n v="11"/>
    <n v="206.31"/>
    <n v="0"/>
  </r>
  <r>
    <s v="OI0002857"/>
    <s v="ORD000242"/>
    <d v="2024-12-01T00:00:00"/>
    <x v="23"/>
    <x v="3"/>
    <s v="P0154"/>
    <s v="WH02"/>
    <n v="21"/>
    <n v="515.64"/>
    <n v="0.05"/>
  </r>
  <r>
    <s v="OI0002858"/>
    <s v="ORD000242"/>
    <d v="2024-12-01T00:00:00"/>
    <x v="23"/>
    <x v="2"/>
    <s v="P0172"/>
    <s v="WH07"/>
    <n v="13"/>
    <n v="129.59"/>
    <n v="0.05"/>
  </r>
  <r>
    <s v="OI0002859"/>
    <s v="ORD000242"/>
    <d v="2024-12-01T00:00:00"/>
    <x v="23"/>
    <x v="2"/>
    <s v="P0187"/>
    <s v="WH06"/>
    <n v="11"/>
    <n v="312.08"/>
    <n v="0.05"/>
  </r>
  <r>
    <s v="OI0002860"/>
    <s v="ORD002107"/>
    <d v="2023-02-08T00:00:00"/>
    <x v="6"/>
    <x v="0"/>
    <s v="P0159"/>
    <s v="WH05"/>
    <n v="12"/>
    <n v="398.53"/>
    <n v="0.05"/>
  </r>
  <r>
    <s v="OI0002861"/>
    <s v="ORD000883"/>
    <d v="2023-08-31T00:00:00"/>
    <x v="16"/>
    <x v="0"/>
    <s v="P0182"/>
    <s v="WH05"/>
    <n v="14"/>
    <n v="220.15"/>
    <m/>
  </r>
  <r>
    <s v="OI0002862"/>
    <s v="ORD000823"/>
    <d v="2024-06-18T00:00:00"/>
    <x v="11"/>
    <x v="2"/>
    <s v="P0120"/>
    <s v="WH02"/>
    <n v="25"/>
    <n v="373.06"/>
    <n v="0"/>
  </r>
  <r>
    <s v="OI0002863"/>
    <s v="ORD003714"/>
    <d v="2024-02-08T00:00:00"/>
    <x v="10"/>
    <x v="0"/>
    <s v="P0161"/>
    <s v="WH04"/>
    <n v="8"/>
    <n v="59.21"/>
    <n v="0.15"/>
  </r>
  <r>
    <s v="OI0002864"/>
    <s v="ORD003714"/>
    <d v="2024-02-08T00:00:00"/>
    <x v="10"/>
    <x v="4"/>
    <s v="P0104"/>
    <s v="WH02"/>
    <n v="-11"/>
    <n v="195.47"/>
    <n v="0.1"/>
  </r>
  <r>
    <s v="OI0002865"/>
    <s v="ORD000995"/>
    <d v="2024-06-04T00:00:00"/>
    <x v="11"/>
    <x v="1"/>
    <s v="P0033"/>
    <s v="WH10"/>
    <n v="17"/>
    <n v="188.62"/>
    <n v="0.15"/>
  </r>
  <r>
    <s v="OI0002866"/>
    <s v="ORD000995"/>
    <d v="2024-06-04T00:00:00"/>
    <x v="11"/>
    <x v="3"/>
    <s v="P0119"/>
    <s v="WH01"/>
    <n v="17"/>
    <n v="475.7"/>
    <n v="0"/>
  </r>
  <r>
    <s v="OI0002867"/>
    <s v="ORD000995"/>
    <d v="2024-06-04T00:00:00"/>
    <x v="11"/>
    <x v="1"/>
    <s v="P0067"/>
    <s v="WH03"/>
    <n v="11"/>
    <n v="59"/>
    <n v="0.1"/>
  </r>
  <r>
    <s v="OI0002868"/>
    <s v="ORD002126"/>
    <d v="2023-12-13T00:00:00"/>
    <x v="1"/>
    <x v="0"/>
    <s v="P0165"/>
    <s v="WH09"/>
    <n v="15"/>
    <n v="184.18"/>
    <n v="0.05"/>
  </r>
  <r>
    <s v="OI0002869"/>
    <s v="ORD002126"/>
    <d v="2023-12-13T00:00:00"/>
    <x v="1"/>
    <x v="2"/>
    <s v="P0017"/>
    <s v="WH08"/>
    <n v="5"/>
    <n v="13.62"/>
    <n v="0.1"/>
  </r>
  <r>
    <s v="OI0002870"/>
    <s v="ORD002126"/>
    <d v="2023-12-13T00:00:00"/>
    <x v="1"/>
    <x v="1"/>
    <s v="P0148"/>
    <s v="WH07"/>
    <n v="21"/>
    <n v="175.38"/>
    <n v="0.15"/>
  </r>
  <r>
    <s v="OI0002871"/>
    <s v="ORD000085"/>
    <d v="2024-04-27T00:00:00"/>
    <x v="0"/>
    <x v="3"/>
    <s v="P0024"/>
    <s v="WH09"/>
    <n v="19"/>
    <n v="190.51"/>
    <n v="0"/>
  </r>
  <r>
    <s v="OI0002872"/>
    <s v="ORD000085"/>
    <d v="2024-04-27T00:00:00"/>
    <x v="0"/>
    <x v="4"/>
    <s v="P0057"/>
    <s v="WH10"/>
    <n v="16"/>
    <n v="50.53"/>
    <n v="0"/>
  </r>
  <r>
    <s v="OI0002873"/>
    <s v="ORD000085"/>
    <d v="2024-04-27T00:00:00"/>
    <x v="0"/>
    <x v="0"/>
    <s v="P0130"/>
    <s v="WH04"/>
    <n v="8"/>
    <n v="229.27"/>
    <m/>
  </r>
  <r>
    <s v="OI0002874"/>
    <s v="ORD000223"/>
    <d v="2024-01-01T00:00:00"/>
    <x v="3"/>
    <x v="1"/>
    <s v="P0006"/>
    <s v="WH06"/>
    <n v="18"/>
    <n v="543.91"/>
    <n v="0.1"/>
  </r>
  <r>
    <s v="OI0002875"/>
    <s v="ORD001584"/>
    <d v="2023-07-11T00:00:00"/>
    <x v="19"/>
    <x v="1"/>
    <s v="P0037"/>
    <s v="WH01"/>
    <n v="1"/>
    <n v="332.27"/>
    <n v="0.15"/>
  </r>
  <r>
    <s v="OI0002876"/>
    <s v="ORD001584"/>
    <d v="2023-07-11T00:00:00"/>
    <x v="19"/>
    <x v="4"/>
    <s v="P0048"/>
    <s v="WH06"/>
    <n v="15"/>
    <n v="487.14"/>
    <n v="0.1"/>
  </r>
  <r>
    <s v="OI0002877"/>
    <s v="ORD001737"/>
    <d v="2024-02-13T00:00:00"/>
    <x v="10"/>
    <x v="3"/>
    <s v="P0060"/>
    <s v="WH10"/>
    <n v="3"/>
    <n v="255.1"/>
    <n v="0.15"/>
  </r>
  <r>
    <s v="OI0002878"/>
    <s v="ORD001737"/>
    <d v="2024-02-13T00:00:00"/>
    <x v="10"/>
    <x v="4"/>
    <s v="P0122"/>
    <s v="WH03"/>
    <n v="2"/>
    <n v="321.87"/>
    <n v="0.05"/>
  </r>
  <r>
    <s v="OI0002879"/>
    <s v="ORD001737"/>
    <d v="2024-02-13T00:00:00"/>
    <x v="10"/>
    <x v="2"/>
    <s v="P0131"/>
    <s v="WH08"/>
    <n v="21"/>
    <n v="358.06"/>
    <n v="0"/>
  </r>
  <r>
    <s v="OI0002880"/>
    <s v="ORD002501"/>
    <d v="2023-02-26T00:00:00"/>
    <x v="6"/>
    <x v="4"/>
    <s v="P0122"/>
    <s v="WH03"/>
    <n v="18"/>
    <n v="321.87"/>
    <n v="0.15"/>
  </r>
  <r>
    <s v="OI0002881"/>
    <s v="ORD002501"/>
    <d v="2023-02-26T00:00:00"/>
    <x v="6"/>
    <x v="0"/>
    <s v="P0069"/>
    <s v="WH09"/>
    <n v="25"/>
    <n v="260.81"/>
    <n v="0.1"/>
  </r>
  <r>
    <s v="OI0002882"/>
    <s v="ORD003198"/>
    <d v="2024-04-13T00:00:00"/>
    <x v="0"/>
    <x v="4"/>
    <s v="P0038"/>
    <s v="WH09"/>
    <n v="14"/>
    <n v="528.29999999999995"/>
    <n v="0"/>
  </r>
  <r>
    <s v="OI0002883"/>
    <s v="ORD001835"/>
    <d v="2023-06-30T00:00:00"/>
    <x v="14"/>
    <x v="4"/>
    <s v="P0181"/>
    <s v="WH05"/>
    <n v="20"/>
    <n v="46.82"/>
    <n v="0.05"/>
  </r>
  <r>
    <s v="OI0002884"/>
    <s v="ORD000467"/>
    <d v="2024-06-23T00:00:00"/>
    <x v="11"/>
    <x v="4"/>
    <s v="P0188"/>
    <s v="WH07"/>
    <n v="23"/>
    <n v="532.79"/>
    <n v="0.1"/>
  </r>
  <r>
    <s v="OI0002885"/>
    <s v="ORD003617"/>
    <d v="2023-12-27T00:00:00"/>
    <x v="1"/>
    <x v="4"/>
    <s v="P0012"/>
    <s v="WH06"/>
    <n v="6"/>
    <n v="36.99"/>
    <n v="0.05"/>
  </r>
  <r>
    <s v="OI0002886"/>
    <s v="ORD003617"/>
    <d v="2023-12-27T00:00:00"/>
    <x v="1"/>
    <x v="4"/>
    <s v="P0068"/>
    <s v="WH02"/>
    <n v="19"/>
    <n v="286.77"/>
    <n v="0.05"/>
  </r>
  <r>
    <s v="OI0002887"/>
    <s v="ORD000442"/>
    <d v="2023-10-04T00:00:00"/>
    <x v="8"/>
    <x v="4"/>
    <s v="P0092"/>
    <s v="WH10"/>
    <n v="21"/>
    <n v="84.97"/>
    <n v="0"/>
  </r>
  <r>
    <s v="OI0002888"/>
    <s v="ORD000442"/>
    <d v="2023-10-04T00:00:00"/>
    <x v="8"/>
    <x v="0"/>
    <s v="P0074"/>
    <s v="WH03"/>
    <n v="13"/>
    <n v="391.01"/>
    <n v="0"/>
  </r>
  <r>
    <s v="OI0002889"/>
    <s v="ORD000442"/>
    <d v="2023-10-04T00:00:00"/>
    <x v="8"/>
    <x v="2"/>
    <s v="P0032"/>
    <s v="WH02"/>
    <n v="12"/>
    <n v="42.24"/>
    <n v="0"/>
  </r>
  <r>
    <s v="OI0002890"/>
    <s v="ORD003533"/>
    <d v="2024-08-21T00:00:00"/>
    <x v="9"/>
    <x v="2"/>
    <s v="P0093"/>
    <s v="WH01"/>
    <n v="20"/>
    <n v="331.55"/>
    <n v="0"/>
  </r>
  <r>
    <s v="OI0002891"/>
    <s v="ORD005552"/>
    <d v="2024-01-30T00:00:00"/>
    <x v="3"/>
    <x v="2"/>
    <s v="P0153"/>
    <s v="WH02"/>
    <n v="8"/>
    <n v="61.4"/>
    <n v="0.1"/>
  </r>
  <r>
    <s v="OI0002892"/>
    <s v="ORD005552"/>
    <d v="2024-01-30T00:00:00"/>
    <x v="3"/>
    <x v="2"/>
    <s v="P0089"/>
    <s v="WH09"/>
    <n v="21"/>
    <n v="76.56"/>
    <n v="0.15"/>
  </r>
  <r>
    <s v="OI0002893"/>
    <s v="ORD000804"/>
    <d v="2023-04-19T00:00:00"/>
    <x v="15"/>
    <x v="2"/>
    <s v="P0098"/>
    <s v="WH09"/>
    <n v="12"/>
    <n v="282.42"/>
    <n v="0"/>
  </r>
  <r>
    <s v="OI0002894"/>
    <s v="ORD000804"/>
    <d v="2023-04-19T00:00:00"/>
    <x v="15"/>
    <x v="2"/>
    <s v="P0197"/>
    <s v="WH03"/>
    <n v="2"/>
    <n v="202.62"/>
    <n v="0"/>
  </r>
  <r>
    <s v="OI0002895"/>
    <s v="ORD003586"/>
    <d v="2024-04-24T00:00:00"/>
    <x v="0"/>
    <x v="0"/>
    <s v="P0022"/>
    <s v="WH07"/>
    <n v="17"/>
    <n v="191.31"/>
    <n v="0.05"/>
  </r>
  <r>
    <s v="OI0002896"/>
    <s v="ORD000216"/>
    <d v="2024-02-03T00:00:00"/>
    <x v="10"/>
    <x v="4"/>
    <s v="P0122"/>
    <s v="WH03"/>
    <n v="4"/>
    <n v="321.87"/>
    <n v="0.05"/>
  </r>
  <r>
    <s v="OI0002897"/>
    <s v="ORD000418"/>
    <d v="2023-01-01T00:00:00"/>
    <x v="21"/>
    <x v="0"/>
    <s v="P0173"/>
    <s v="WH04"/>
    <n v="2"/>
    <n v="111.6"/>
    <n v="0.15"/>
  </r>
  <r>
    <s v="OI0002898"/>
    <s v="ORD000459"/>
    <d v="2024-08-30T00:00:00"/>
    <x v="9"/>
    <x v="1"/>
    <s v="P0200"/>
    <s v="WH06"/>
    <n v="8"/>
    <n v="377.95"/>
    <n v="0.05"/>
  </r>
  <r>
    <s v="OI0002899"/>
    <s v="ORD000459"/>
    <d v="2024-08-30T00:00:00"/>
    <x v="9"/>
    <x v="0"/>
    <s v="P0145"/>
    <s v="WH06"/>
    <n v="2"/>
    <n v="224.38"/>
    <n v="0"/>
  </r>
  <r>
    <s v="OI0002900"/>
    <s v="ORD000577"/>
    <d v="2023-03-07T00:00:00"/>
    <x v="2"/>
    <x v="0"/>
    <s v="P0003"/>
    <s v="WH10"/>
    <n v="25"/>
    <n v="219.99"/>
    <n v="0"/>
  </r>
  <r>
    <s v="OI0002901"/>
    <s v="ORD000577"/>
    <d v="2023-03-07T00:00:00"/>
    <x v="2"/>
    <x v="3"/>
    <s v="P0190"/>
    <s v="WH07"/>
    <n v="17"/>
    <n v="168.52"/>
    <n v="0.05"/>
  </r>
  <r>
    <s v="OI0002902"/>
    <s v="ORD001747"/>
    <d v="2023-12-09T00:00:00"/>
    <x v="1"/>
    <x v="3"/>
    <s v="P0185"/>
    <s v="WH04"/>
    <n v="14"/>
    <n v="54.31"/>
    <n v="0.1"/>
  </r>
  <r>
    <s v="OI0002903"/>
    <s v="ORD000930"/>
    <d v="2024-11-04T00:00:00"/>
    <x v="5"/>
    <x v="4"/>
    <s v="P0008"/>
    <s v="WH09"/>
    <n v="21"/>
    <n v="51.68"/>
    <n v="0.05"/>
  </r>
  <r>
    <s v="OI0002904"/>
    <s v="ORD002726"/>
    <d v="2023-03-03T00:00:00"/>
    <x v="2"/>
    <x v="4"/>
    <s v="P0019"/>
    <s v="WH04"/>
    <n v="16"/>
    <n v="203.36"/>
    <n v="0.1"/>
  </r>
  <r>
    <s v="OI0002905"/>
    <s v="ORD002726"/>
    <d v="2023-03-03T00:00:00"/>
    <x v="2"/>
    <x v="3"/>
    <s v="P0052"/>
    <s v="WH03"/>
    <n v="2"/>
    <n v="85.3"/>
    <n v="0"/>
  </r>
  <r>
    <s v="OI0002906"/>
    <s v="ORD004602"/>
    <d v="2023-02-13T00:00:00"/>
    <x v="6"/>
    <x v="3"/>
    <s v="P0162"/>
    <s v="WH02"/>
    <n v="23"/>
    <n v="323.06"/>
    <n v="0.05"/>
  </r>
  <r>
    <s v="OI0002907"/>
    <s v="ORD004602"/>
    <d v="2023-02-13T00:00:00"/>
    <x v="6"/>
    <x v="1"/>
    <s v="P0015"/>
    <s v="WH07"/>
    <n v="16"/>
    <n v="358.28"/>
    <n v="0.05"/>
  </r>
  <r>
    <s v="OI0002908"/>
    <s v="ORD004602"/>
    <d v="2023-02-13T00:00:00"/>
    <x v="6"/>
    <x v="4"/>
    <s v="P0111"/>
    <s v="WH03"/>
    <n v="16"/>
    <n v="436.43"/>
    <n v="0"/>
  </r>
  <r>
    <s v="OI0002909"/>
    <s v="ORD003727"/>
    <d v="2024-10-11T00:00:00"/>
    <x v="12"/>
    <x v="4"/>
    <s v="P0009"/>
    <s v="WH02"/>
    <n v="21"/>
    <n v="175.54"/>
    <n v="0"/>
  </r>
  <r>
    <s v="OI0002910"/>
    <s v="ORD001237"/>
    <d v="2023-06-23T00:00:00"/>
    <x v="14"/>
    <x v="4"/>
    <s v="P0039"/>
    <s v="WH10"/>
    <n v="1"/>
    <n v="207.47"/>
    <n v="0"/>
  </r>
  <r>
    <s v="OI0002911"/>
    <s v="ORD001237"/>
    <d v="2023-06-23T00:00:00"/>
    <x v="14"/>
    <x v="3"/>
    <s v="P0108"/>
    <s v="WH01"/>
    <n v="-20"/>
    <n v="279.05"/>
    <n v="0.05"/>
  </r>
  <r>
    <s v="OI0002912"/>
    <s v="ORD000896"/>
    <d v="2023-11-11T00:00:00"/>
    <x v="4"/>
    <x v="1"/>
    <s v="P0156"/>
    <s v="WH07"/>
    <n v="19"/>
    <n v="470.3"/>
    <n v="0"/>
  </r>
  <r>
    <s v="OI0002913"/>
    <s v="ORD000896"/>
    <d v="2023-11-11T00:00:00"/>
    <x v="4"/>
    <x v="1"/>
    <s v="P0011"/>
    <s v="WH07"/>
    <n v="24"/>
    <n v="272.76"/>
    <n v="0.05"/>
  </r>
  <r>
    <s v="OI0002914"/>
    <s v="ORD003715"/>
    <d v="2024-03-04T00:00:00"/>
    <x v="18"/>
    <x v="1"/>
    <s v="P0010"/>
    <s v="WH05"/>
    <n v="21"/>
    <n v="86.23"/>
    <n v="0"/>
  </r>
  <r>
    <s v="OI0002915"/>
    <s v="ORD002962"/>
    <d v="2023-05-05T00:00:00"/>
    <x v="17"/>
    <x v="0"/>
    <s v="P0165"/>
    <s v="WH06"/>
    <n v="5"/>
    <n v="184.18"/>
    <n v="0"/>
  </r>
  <r>
    <s v="OI0002916"/>
    <s v="ORD002962"/>
    <d v="2023-05-05T00:00:00"/>
    <x v="17"/>
    <x v="2"/>
    <s v="P0090"/>
    <s v="WH04"/>
    <n v="5"/>
    <n v="65.510000000000005"/>
    <n v="0.05"/>
  </r>
  <r>
    <s v="OI0002917"/>
    <s v="ORD002962"/>
    <d v="2023-05-05T00:00:00"/>
    <x v="17"/>
    <x v="3"/>
    <s v="P0154"/>
    <s v="WH09"/>
    <n v="11"/>
    <n v="515.64"/>
    <n v="0"/>
  </r>
  <r>
    <s v="OI0002918"/>
    <s v="ORD003183"/>
    <d v="2024-06-15T00:00:00"/>
    <x v="11"/>
    <x v="3"/>
    <s v="P0052"/>
    <s v="WH05"/>
    <n v="2"/>
    <n v="85.3"/>
    <n v="0"/>
  </r>
  <r>
    <s v="OI0002919"/>
    <s v="ORD003183"/>
    <d v="2024-06-15T00:00:00"/>
    <x v="11"/>
    <x v="2"/>
    <s v="P0177"/>
    <s v="WH02"/>
    <n v="10"/>
    <n v="197.22"/>
    <n v="0.05"/>
  </r>
  <r>
    <s v="OI0002920"/>
    <s v="ORD003183"/>
    <d v="2024-06-15T00:00:00"/>
    <x v="11"/>
    <x v="1"/>
    <s v="P0121"/>
    <s v="WH09"/>
    <n v="10"/>
    <n v="200.07"/>
    <n v="0.15"/>
  </r>
  <r>
    <s v="OI0002921"/>
    <s v="ORD001279"/>
    <d v="2023-06-03T00:00:00"/>
    <x v="14"/>
    <x v="0"/>
    <s v="P0161"/>
    <s v="WH04"/>
    <n v="21"/>
    <n v="59.21"/>
    <n v="0.15"/>
  </r>
  <r>
    <s v="OI0002922"/>
    <s v="ORD001279"/>
    <d v="2023-06-03T00:00:00"/>
    <x v="14"/>
    <x v="0"/>
    <s v="P0069"/>
    <s v="WH09"/>
    <n v="14"/>
    <n v="260.81"/>
    <n v="0"/>
  </r>
  <r>
    <s v="OI0002923"/>
    <s v="ORD001279"/>
    <d v="2023-06-03T00:00:00"/>
    <x v="14"/>
    <x v="3"/>
    <s v="P0123"/>
    <s v="WH02"/>
    <n v="6"/>
    <n v="237.18"/>
    <n v="0.15"/>
  </r>
  <r>
    <s v="OI0002924"/>
    <s v="ORD005937"/>
    <d v="2024-02-21T00:00:00"/>
    <x v="10"/>
    <x v="1"/>
    <s v="P0067"/>
    <s v="WH06"/>
    <n v="12"/>
    <n v="59"/>
    <n v="0"/>
  </r>
  <r>
    <s v="OI0002925"/>
    <s v="ORD005937"/>
    <d v="2024-02-21T00:00:00"/>
    <x v="10"/>
    <x v="2"/>
    <s v="P0172"/>
    <s v="WH08"/>
    <n v="15"/>
    <n v="129.59"/>
    <n v="0"/>
  </r>
  <r>
    <s v="OI0002926"/>
    <s v="ORD005937"/>
    <d v="2024-02-21T00:00:00"/>
    <x v="10"/>
    <x v="1"/>
    <s v="P0030"/>
    <s v="WH02"/>
    <n v="7"/>
    <n v="246.7"/>
    <n v="0.05"/>
  </r>
  <r>
    <s v="OI0002927"/>
    <s v="ORD005840"/>
    <d v="2024-11-09T00:00:00"/>
    <x v="5"/>
    <x v="4"/>
    <s v="P0135"/>
    <s v="WH09"/>
    <n v="14"/>
    <n v="171.07"/>
    <n v="0"/>
  </r>
  <r>
    <s v="OI0002928"/>
    <s v="ORD005840"/>
    <d v="2024-11-09T00:00:00"/>
    <x v="5"/>
    <x v="0"/>
    <s v="P0161"/>
    <s v="WH01"/>
    <n v="7"/>
    <n v="59.21"/>
    <n v="0"/>
  </r>
  <r>
    <s v="OI0002929"/>
    <s v="ORD003429"/>
    <d v="2023-02-27T00:00:00"/>
    <x v="6"/>
    <x v="2"/>
    <s v="P0023"/>
    <s v="WH10"/>
    <n v="22"/>
    <n v="167.05"/>
    <n v="0.15"/>
  </r>
  <r>
    <s v="OI0002930"/>
    <s v="ORD000476"/>
    <d v="2023-10-11T00:00:00"/>
    <x v="8"/>
    <x v="0"/>
    <s v="P0044"/>
    <s v="WH04"/>
    <n v="12"/>
    <n v="21.12"/>
    <n v="0"/>
  </r>
  <r>
    <s v="OI0002931"/>
    <s v="ORD003964"/>
    <d v="2023-06-22T00:00:00"/>
    <x v="14"/>
    <x v="2"/>
    <s v="P0157"/>
    <s v="WH10"/>
    <n v="10"/>
    <n v="37.479999999999997"/>
    <n v="0.15"/>
  </r>
  <r>
    <s v="OI0002932"/>
    <s v="ORD004135"/>
    <d v="2024-03-28T00:00:00"/>
    <x v="18"/>
    <x v="0"/>
    <s v="P0083"/>
    <s v="WH10"/>
    <n v="22"/>
    <n v="126.03"/>
    <n v="0"/>
  </r>
  <r>
    <s v="OI0002933"/>
    <s v="ORD004135"/>
    <d v="2024-03-28T00:00:00"/>
    <x v="18"/>
    <x v="4"/>
    <s v="P0167"/>
    <s v="WH03"/>
    <n v="19"/>
    <n v="490.76"/>
    <n v="0.1"/>
  </r>
  <r>
    <s v="OI0002934"/>
    <s v="ORD002008"/>
    <d v="2024-06-27T00:00:00"/>
    <x v="11"/>
    <x v="2"/>
    <s v="P0166"/>
    <s v="WH01"/>
    <n v="19"/>
    <n v="160.59"/>
    <n v="0.15"/>
  </r>
  <r>
    <s v="OI0002935"/>
    <s v="ORD002008"/>
    <d v="2024-06-27T00:00:00"/>
    <x v="11"/>
    <x v="0"/>
    <s v="P0086"/>
    <s v="WH03"/>
    <n v="17"/>
    <n v="316.57"/>
    <n v="0.15"/>
  </r>
  <r>
    <s v="OI0002936"/>
    <s v="ORD002008"/>
    <d v="2024-06-27T00:00:00"/>
    <x v="11"/>
    <x v="2"/>
    <s v="P0079"/>
    <s v="WH04"/>
    <n v="22"/>
    <n v="193.17"/>
    <n v="0"/>
  </r>
  <r>
    <s v="OI0002937"/>
    <s v="ORD002239"/>
    <d v="2024-08-05T00:00:00"/>
    <x v="9"/>
    <x v="3"/>
    <s v="P0162"/>
    <s v="WH01"/>
    <n v="19"/>
    <n v="323.06"/>
    <n v="0"/>
  </r>
  <r>
    <s v="OI0002938"/>
    <s v="ORD005207"/>
    <d v="2024-01-06T00:00:00"/>
    <x v="3"/>
    <x v="1"/>
    <s v="P0100"/>
    <s v="WH06"/>
    <n v="8"/>
    <n v="346.41"/>
    <n v="0.15"/>
  </r>
  <r>
    <s v="OI0002939"/>
    <s v="ORD003303"/>
    <d v="2023-04-18T00:00:00"/>
    <x v="15"/>
    <x v="3"/>
    <s v="P0152"/>
    <s v="WH05"/>
    <n v="20"/>
    <n v="336.63"/>
    <n v="0"/>
  </r>
  <r>
    <s v="OI0002940"/>
    <s v="ORD002254"/>
    <d v="2024-05-23T00:00:00"/>
    <x v="22"/>
    <x v="0"/>
    <s v="P0137"/>
    <s v="WH01"/>
    <n v="18"/>
    <n v="129.74"/>
    <n v="0"/>
  </r>
  <r>
    <s v="OI0002941"/>
    <s v="ORD002497"/>
    <d v="2024-04-24T00:00:00"/>
    <x v="0"/>
    <x v="4"/>
    <s v="P0115"/>
    <s v="WH08"/>
    <n v="25"/>
    <n v="459.57"/>
    <n v="0.15"/>
  </r>
  <r>
    <s v="OI0002942"/>
    <s v="ORD002497"/>
    <d v="2024-04-24T00:00:00"/>
    <x v="0"/>
    <x v="4"/>
    <s v="P0009"/>
    <s v="WH03"/>
    <n v="10"/>
    <n v="175.54"/>
    <n v="0.1"/>
  </r>
  <r>
    <s v="OI0002943"/>
    <s v="ORD002417"/>
    <d v="2024-03-29T00:00:00"/>
    <x v="18"/>
    <x v="1"/>
    <s v="P0113"/>
    <s v="WH08"/>
    <n v="19"/>
    <n v="98.57"/>
    <n v="0.05"/>
  </r>
  <r>
    <s v="OI0002944"/>
    <s v="ORD002417"/>
    <d v="2024-03-29T00:00:00"/>
    <x v="18"/>
    <x v="3"/>
    <s v="P0091"/>
    <s v="WH04"/>
    <n v="19"/>
    <n v="319.02"/>
    <n v="0"/>
  </r>
  <r>
    <s v="OI0002945"/>
    <s v="ORD000604"/>
    <d v="2023-06-19T00:00:00"/>
    <x v="14"/>
    <x v="3"/>
    <s v="P0112"/>
    <s v="WH09"/>
    <n v="19"/>
    <n v="290.33999999999997"/>
    <n v="0.1"/>
  </r>
  <r>
    <s v="OI0002946"/>
    <s v="ORD004067"/>
    <d v="2024-08-10T00:00:00"/>
    <x v="9"/>
    <x v="0"/>
    <s v="P0173"/>
    <s v="WH04"/>
    <n v="7"/>
    <n v="111.6"/>
    <n v="0.1"/>
  </r>
  <r>
    <s v="OI0002947"/>
    <s v="ORD000022"/>
    <d v="2024-07-13T00:00:00"/>
    <x v="13"/>
    <x v="4"/>
    <s v="P0039"/>
    <s v="WH10"/>
    <n v="11"/>
    <n v="207.47"/>
    <n v="0.1"/>
  </r>
  <r>
    <s v="OI0002948"/>
    <s v="ORD000022"/>
    <d v="2024-07-13T00:00:00"/>
    <x v="13"/>
    <x v="4"/>
    <s v="P0135"/>
    <s v="WH06"/>
    <n v="18"/>
    <n v="171.07"/>
    <n v="0.15"/>
  </r>
  <r>
    <s v="OI0002949"/>
    <s v="ORD001596"/>
    <d v="2023-06-21T00:00:00"/>
    <x v="14"/>
    <x v="2"/>
    <s v="P0118"/>
    <s v="WH08"/>
    <n v="18"/>
    <n v="237.19"/>
    <n v="0.1"/>
  </r>
  <r>
    <s v="OI0002950"/>
    <s v="ORD001596"/>
    <d v="2023-06-21T00:00:00"/>
    <x v="14"/>
    <x v="0"/>
    <s v="P0058"/>
    <s v="WH02"/>
    <n v="10"/>
    <n v="186.58"/>
    <n v="0"/>
  </r>
  <r>
    <s v="OI0002951"/>
    <s v="ORD005946"/>
    <d v="2023-05-18T00:00:00"/>
    <x v="17"/>
    <x v="3"/>
    <s v="P0190"/>
    <s v="WH01"/>
    <n v="1"/>
    <n v="168.52"/>
    <m/>
  </r>
  <r>
    <s v="OI0002952"/>
    <s v="ORD005946"/>
    <d v="2023-05-18T00:00:00"/>
    <x v="17"/>
    <x v="1"/>
    <s v="P0113"/>
    <s v="WH02"/>
    <n v="8"/>
    <n v="98.57"/>
    <n v="0"/>
  </r>
  <r>
    <s v="OI0002953"/>
    <s v="ORD005946"/>
    <d v="2023-05-18T00:00:00"/>
    <x v="17"/>
    <x v="4"/>
    <s v="P0192"/>
    <s v="WH10"/>
    <n v="15"/>
    <n v="187.74"/>
    <n v="0.1"/>
  </r>
  <r>
    <s v="OI0002954"/>
    <s v="ORD005946"/>
    <d v="2023-05-18T00:00:00"/>
    <x v="17"/>
    <x v="0"/>
    <s v="P0022"/>
    <s v="WH09"/>
    <n v="10"/>
    <n v="191.31"/>
    <n v="0.1"/>
  </r>
  <r>
    <s v="OI0002955"/>
    <s v="ORD004059"/>
    <d v="2024-04-06T00:00:00"/>
    <x v="0"/>
    <x v="0"/>
    <s v="P0062"/>
    <s v="WH06"/>
    <n v="23"/>
    <n v="161.86000000000001"/>
    <n v="0"/>
  </r>
  <r>
    <s v="OI0002956"/>
    <s v="ORD004059"/>
    <d v="2024-04-06T00:00:00"/>
    <x v="0"/>
    <x v="4"/>
    <s v="P0109"/>
    <s v="WH05"/>
    <n v="21"/>
    <n v="469.16"/>
    <n v="0.1"/>
  </r>
  <r>
    <s v="OI0002957"/>
    <s v="ORD004059"/>
    <d v="2024-04-06T00:00:00"/>
    <x v="0"/>
    <x v="4"/>
    <s v="P0194"/>
    <s v="WH03"/>
    <n v="25"/>
    <n v="171.7"/>
    <n v="0"/>
  </r>
  <r>
    <s v="OI0002958"/>
    <s v="ORD004059"/>
    <d v="2024-04-06T00:00:00"/>
    <x v="0"/>
    <x v="1"/>
    <s v="P0010"/>
    <s v="WH09"/>
    <n v="16"/>
    <n v="86.23"/>
    <n v="0.1"/>
  </r>
  <r>
    <s v="OI0002959"/>
    <s v="ORD001796"/>
    <d v="2024-11-07T00:00:00"/>
    <x v="5"/>
    <x v="1"/>
    <s v="P0033"/>
    <s v="WH07"/>
    <n v="16"/>
    <n v="188.62"/>
    <n v="0.15"/>
  </r>
  <r>
    <s v="OI0002960"/>
    <s v="ORD001796"/>
    <d v="2024-11-07T00:00:00"/>
    <x v="5"/>
    <x v="1"/>
    <s v="P0030"/>
    <s v="WH05"/>
    <n v="20"/>
    <n v="246.7"/>
    <n v="0.1"/>
  </r>
  <r>
    <s v="OI0002961"/>
    <s v="ORD000143"/>
    <d v="2023-02-09T00:00:00"/>
    <x v="6"/>
    <x v="1"/>
    <s v="P0140"/>
    <s v="WH03"/>
    <n v="10"/>
    <n v="406.99"/>
    <n v="0"/>
  </r>
  <r>
    <s v="OI0002962"/>
    <s v="ORD000143"/>
    <d v="2023-02-09T00:00:00"/>
    <x v="6"/>
    <x v="3"/>
    <s v="P0127"/>
    <s v="WH01"/>
    <n v="5"/>
    <n v="45.95"/>
    <n v="0"/>
  </r>
  <r>
    <s v="OI0002963"/>
    <s v="ORD000143"/>
    <d v="2023-02-09T00:00:00"/>
    <x v="6"/>
    <x v="3"/>
    <s v="P0150"/>
    <s v="WH09"/>
    <n v="15"/>
    <n v="218.39"/>
    <n v="0.05"/>
  </r>
  <r>
    <s v="OI0002964"/>
    <s v="ORD000005"/>
    <d v="2024-11-08T00:00:00"/>
    <x v="5"/>
    <x v="0"/>
    <s v="P0099"/>
    <s v="WH05"/>
    <n v="7"/>
    <n v="230.33"/>
    <n v="0"/>
  </r>
  <r>
    <s v="OI0002965"/>
    <s v="ORD000005"/>
    <d v="2024-11-08T00:00:00"/>
    <x v="5"/>
    <x v="1"/>
    <s v="P0147"/>
    <s v="WH06"/>
    <n v="23"/>
    <n v="323.72000000000003"/>
    <n v="0"/>
  </r>
  <r>
    <s v="OI0002966"/>
    <s v="ORD002176"/>
    <d v="2023-06-16T00:00:00"/>
    <x v="14"/>
    <x v="0"/>
    <s v="P0074"/>
    <s v="WH04"/>
    <n v="2"/>
    <n v="391.01"/>
    <n v="0"/>
  </r>
  <r>
    <s v="OI0002967"/>
    <s v="ORD003565"/>
    <d v="2023-11-24T00:00:00"/>
    <x v="4"/>
    <x v="0"/>
    <s v="P0180"/>
    <s v="WH10"/>
    <n v="12"/>
    <n v="225.63"/>
    <n v="0.05"/>
  </r>
  <r>
    <s v="OI0002968"/>
    <s v="ORD003565"/>
    <d v="2023-11-24T00:00:00"/>
    <x v="4"/>
    <x v="3"/>
    <s v="P0073"/>
    <s v="WH03"/>
    <n v="6"/>
    <n v="399.81"/>
    <n v="0.15"/>
  </r>
  <r>
    <s v="OI0002969"/>
    <s v="ORD004357"/>
    <d v="2024-05-21T00:00:00"/>
    <x v="22"/>
    <x v="0"/>
    <s v="P0176"/>
    <s v="WH02"/>
    <n v="24"/>
    <n v="41.57"/>
    <n v="0"/>
  </r>
  <r>
    <s v="OI0002970"/>
    <s v="ORD002865"/>
    <d v="2024-10-27T00:00:00"/>
    <x v="12"/>
    <x v="0"/>
    <s v="P0066"/>
    <s v="WH03"/>
    <n v="3"/>
    <n v="260.70999999999998"/>
    <n v="0.1"/>
  </r>
  <r>
    <s v="OI0002971"/>
    <s v="ORD004140"/>
    <d v="2024-07-14T00:00:00"/>
    <x v="13"/>
    <x v="0"/>
    <s v="P0130"/>
    <s v="WH04"/>
    <n v="5"/>
    <n v="229.27"/>
    <n v="0"/>
  </r>
  <r>
    <s v="OI0002972"/>
    <s v="ORD004140"/>
    <d v="2024-07-14T00:00:00"/>
    <x v="13"/>
    <x v="0"/>
    <s v="P0116"/>
    <s v="WH10"/>
    <n v="20"/>
    <n v="417.24"/>
    <n v="0"/>
  </r>
  <r>
    <s v="OI0002973"/>
    <s v="ORD004140"/>
    <d v="2024-07-14T00:00:00"/>
    <x v="13"/>
    <x v="4"/>
    <s v="P0009"/>
    <s v="WH05"/>
    <n v="22"/>
    <n v="175.54"/>
    <n v="0.05"/>
  </r>
  <r>
    <s v="OI0002974"/>
    <s v="ORD004140"/>
    <d v="2024-07-14T00:00:00"/>
    <x v="13"/>
    <x v="1"/>
    <s v="P0015"/>
    <s v="WH01"/>
    <n v="11"/>
    <n v="358.28"/>
    <n v="0"/>
  </r>
  <r>
    <s v="OI0002975"/>
    <s v="ORD003044"/>
    <d v="2024-02-21T00:00:00"/>
    <x v="10"/>
    <x v="0"/>
    <s v="P0116"/>
    <s v="WH03"/>
    <n v="1"/>
    <n v="417.24"/>
    <n v="0.15"/>
  </r>
  <r>
    <s v="OI0002976"/>
    <s v="ORD003044"/>
    <d v="2024-02-21T00:00:00"/>
    <x v="10"/>
    <x v="0"/>
    <s v="P0137"/>
    <s v="WH04"/>
    <n v="-25"/>
    <n v="129.74"/>
    <n v="0.05"/>
  </r>
  <r>
    <s v="OI0002977"/>
    <s v="ORD003044"/>
    <d v="2024-02-21T00:00:00"/>
    <x v="10"/>
    <x v="3"/>
    <s v="P0108"/>
    <s v="WH04"/>
    <n v="21"/>
    <n v="279.05"/>
    <n v="0.1"/>
  </r>
  <r>
    <s v="OI0002978"/>
    <s v="ORD003044"/>
    <d v="2024-02-21T00:00:00"/>
    <x v="10"/>
    <x v="0"/>
    <s v="P0110"/>
    <s v="WH02"/>
    <n v="3"/>
    <n v="118.24"/>
    <n v="0.1"/>
  </r>
  <r>
    <s v="OI0002979"/>
    <s v="ORD004945"/>
    <d v="2024-02-04T00:00:00"/>
    <x v="10"/>
    <x v="4"/>
    <s v="P0111"/>
    <s v="WH02"/>
    <n v="22"/>
    <n v="436.43"/>
    <n v="0"/>
  </r>
  <r>
    <s v="OI0002980"/>
    <s v="ORD004945"/>
    <d v="2024-02-04T00:00:00"/>
    <x v="10"/>
    <x v="1"/>
    <s v="P0189"/>
    <s v="WH08"/>
    <n v="4"/>
    <n v="322.11"/>
    <n v="0.05"/>
  </r>
  <r>
    <s v="OI0002981"/>
    <s v="ORD004455"/>
    <d v="2024-05-25T00:00:00"/>
    <x v="22"/>
    <x v="3"/>
    <s v="P0132"/>
    <s v="WH05"/>
    <n v="20"/>
    <n v="505.56"/>
    <n v="0"/>
  </r>
  <r>
    <s v="OI0002982"/>
    <s v="ORD002012"/>
    <d v="2023-04-29T00:00:00"/>
    <x v="15"/>
    <x v="0"/>
    <s v="P0084"/>
    <s v="WH05"/>
    <n v="11"/>
    <n v="485.61"/>
    <n v="0.05"/>
  </r>
  <r>
    <s v="OI0002983"/>
    <s v="ORD000110"/>
    <d v="2024-04-17T00:00:00"/>
    <x v="0"/>
    <x v="1"/>
    <s v="P0033"/>
    <s v="WH09"/>
    <n v="11"/>
    <n v="188.62"/>
    <n v="0"/>
  </r>
  <r>
    <s v="OI0002984"/>
    <s v="ORD001394"/>
    <d v="2024-04-16T00:00:00"/>
    <x v="0"/>
    <x v="3"/>
    <s v="P0193"/>
    <s v="WH08"/>
    <n v="3"/>
    <n v="279.18"/>
    <n v="0"/>
  </r>
  <r>
    <s v="OI0002985"/>
    <s v="ORD002878"/>
    <d v="2024-08-27T00:00:00"/>
    <x v="9"/>
    <x v="4"/>
    <s v="P0096"/>
    <s v="WH04"/>
    <n v="1"/>
    <n v="379.14"/>
    <n v="0.05"/>
  </r>
  <r>
    <s v="OI0002986"/>
    <s v="ORD002878"/>
    <d v="2024-08-27T00:00:00"/>
    <x v="9"/>
    <x v="4"/>
    <s v="P0192"/>
    <s v="WH03"/>
    <n v="9"/>
    <n v="187.74"/>
    <n v="0"/>
  </r>
  <r>
    <s v="OI0002987"/>
    <s v="ORD005058"/>
    <d v="2023-02-23T00:00:00"/>
    <x v="6"/>
    <x v="4"/>
    <s v="P0144"/>
    <s v="WH05"/>
    <n v="8"/>
    <n v="189.58"/>
    <n v="0.05"/>
  </r>
  <r>
    <s v="OI0002988"/>
    <s v="ORD005058"/>
    <d v="2023-02-23T00:00:00"/>
    <x v="6"/>
    <x v="1"/>
    <s v="P0006"/>
    <s v="WH09"/>
    <n v="25"/>
    <n v="543.91"/>
    <n v="0"/>
  </r>
  <r>
    <s v="OI0002989"/>
    <s v="ORD005058"/>
    <d v="2023-02-23T00:00:00"/>
    <x v="6"/>
    <x v="1"/>
    <s v="P0168"/>
    <s v="WH03"/>
    <n v="15"/>
    <n v="462.13"/>
    <n v="0"/>
  </r>
  <r>
    <s v="OI0002990"/>
    <s v="ORD003067"/>
    <d v="2023-10-19T00:00:00"/>
    <x v="8"/>
    <x v="1"/>
    <s v="P0134"/>
    <s v="WH10"/>
    <n v="18"/>
    <n v="289.44"/>
    <n v="0.05"/>
  </r>
  <r>
    <s v="OI0002991"/>
    <s v="ORD002597"/>
    <d v="2023-10-02T00:00:00"/>
    <x v="8"/>
    <x v="4"/>
    <s v="P0111"/>
    <s v="WH07"/>
    <n v="7"/>
    <n v="436.43"/>
    <n v="0"/>
  </r>
  <r>
    <s v="OI0002992"/>
    <s v="ORD001957"/>
    <d v="2023-10-10T00:00:00"/>
    <x v="8"/>
    <x v="3"/>
    <s v="P0185"/>
    <s v="WH09"/>
    <n v="21"/>
    <n v="54.31"/>
    <n v="0.15"/>
  </r>
  <r>
    <s v="OI0002993"/>
    <s v="ORD002056"/>
    <d v="2023-06-20T00:00:00"/>
    <x v="14"/>
    <x v="4"/>
    <s v="P0149"/>
    <s v="WH08"/>
    <n v="18"/>
    <n v="260.39"/>
    <n v="0.05"/>
  </r>
  <r>
    <s v="OI0002994"/>
    <s v="ORD004634"/>
    <d v="2023-09-13T00:00:00"/>
    <x v="20"/>
    <x v="4"/>
    <s v="P0068"/>
    <s v="WH06"/>
    <n v="17"/>
    <n v="286.77"/>
    <n v="0.1"/>
  </r>
  <r>
    <s v="OI0002995"/>
    <s v="ORD005459"/>
    <d v="2024-08-22T00:00:00"/>
    <x v="9"/>
    <x v="2"/>
    <s v="P0172"/>
    <s v="WH05"/>
    <n v="12"/>
    <n v="129.59"/>
    <n v="0.15"/>
  </r>
  <r>
    <s v="OI0002996"/>
    <s v="ORD005182"/>
    <d v="2024-06-26T00:00:00"/>
    <x v="11"/>
    <x v="1"/>
    <s v="P0113"/>
    <s v="WH01"/>
    <n v="8"/>
    <n v="98.57"/>
    <n v="0.1"/>
  </r>
  <r>
    <s v="OI0002997"/>
    <s v="ORD004836"/>
    <d v="2024-07-14T00:00:00"/>
    <x v="13"/>
    <x v="4"/>
    <s v="P0045"/>
    <s v="WH07"/>
    <n v="16"/>
    <n v="350.18"/>
    <n v="0"/>
  </r>
  <r>
    <s v="OI0002998"/>
    <s v="ORD004836"/>
    <d v="2024-07-14T00:00:00"/>
    <x v="13"/>
    <x v="4"/>
    <s v="P0188"/>
    <s v="WH07"/>
    <n v="1"/>
    <n v="532.79"/>
    <n v="0"/>
  </r>
  <r>
    <s v="OI0002999"/>
    <s v="ORD005287"/>
    <d v="2024-06-26T00:00:00"/>
    <x v="11"/>
    <x v="3"/>
    <s v="P0162"/>
    <s v="WH09"/>
    <n v="4"/>
    <n v="323.06"/>
    <n v="0"/>
  </r>
  <r>
    <s v="OI0003000"/>
    <s v="ORD004108"/>
    <d v="2024-06-26T00:00:00"/>
    <x v="11"/>
    <x v="2"/>
    <s v="P0095"/>
    <s v="WH10"/>
    <n v="11"/>
    <n v="341.57"/>
    <n v="0.1"/>
  </r>
  <r>
    <s v="OI0003001"/>
    <s v="ORD000967"/>
    <d v="2024-01-26T00:00:00"/>
    <x v="3"/>
    <x v="0"/>
    <s v="P0058"/>
    <s v="WH08"/>
    <n v="4"/>
    <n v="186.58"/>
    <n v="0"/>
  </r>
  <r>
    <s v="OI0003002"/>
    <s v="ORD000967"/>
    <d v="2024-01-26T00:00:00"/>
    <x v="3"/>
    <x v="2"/>
    <s v="P0133"/>
    <s v="WH02"/>
    <n v="13"/>
    <n v="237.27"/>
    <n v="0.05"/>
  </r>
  <r>
    <s v="OI0003003"/>
    <s v="ORD005149"/>
    <d v="2024-09-13T00:00:00"/>
    <x v="7"/>
    <x v="2"/>
    <s v="P0158"/>
    <s v="WH02"/>
    <n v="4"/>
    <n v="519.70000000000005"/>
    <n v="0"/>
  </r>
  <r>
    <s v="OI0003004"/>
    <s v="ORD005149"/>
    <d v="2024-09-13T00:00:00"/>
    <x v="7"/>
    <x v="0"/>
    <s v="P0028"/>
    <s v="WH02"/>
    <n v="15"/>
    <n v="383.09"/>
    <n v="0.15"/>
  </r>
  <r>
    <s v="OI0003005"/>
    <s v="ORD005149"/>
    <d v="2024-09-13T00:00:00"/>
    <x v="7"/>
    <x v="2"/>
    <s v="P0007"/>
    <s v="WH06"/>
    <n v="25"/>
    <n v="401.64"/>
    <n v="0"/>
  </r>
  <r>
    <s v="OI0003006"/>
    <s v="ORD003995"/>
    <d v="2023-05-07T00:00:00"/>
    <x v="17"/>
    <x v="0"/>
    <s v="P0145"/>
    <s v="WH02"/>
    <n v="7"/>
    <n v="224.38"/>
    <n v="0"/>
  </r>
  <r>
    <s v="OI0003007"/>
    <s v="ORD005174"/>
    <d v="2024-09-13T00:00:00"/>
    <x v="7"/>
    <x v="0"/>
    <s v="P0058"/>
    <s v="WH08"/>
    <n v="22"/>
    <n v="186.58"/>
    <n v="0.1"/>
  </r>
  <r>
    <s v="OI0003008"/>
    <s v="ORD005174"/>
    <d v="2024-09-13T00:00:00"/>
    <x v="7"/>
    <x v="0"/>
    <s v="P0088"/>
    <s v="WH01"/>
    <n v="15"/>
    <n v="374.4"/>
    <n v="0"/>
  </r>
  <r>
    <s v="OI0003009"/>
    <s v="ORD005174"/>
    <d v="2024-09-13T00:00:00"/>
    <x v="7"/>
    <x v="0"/>
    <s v="P0180"/>
    <s v="WH05"/>
    <n v="3"/>
    <n v="225.63"/>
    <n v="0"/>
  </r>
  <r>
    <s v="OI0003010"/>
    <s v="ORD005174"/>
    <d v="2024-09-13T00:00:00"/>
    <x v="7"/>
    <x v="2"/>
    <s v="P0089"/>
    <s v="WH01"/>
    <n v="12"/>
    <n v="76.56"/>
    <n v="0.1"/>
  </r>
  <r>
    <s v="OI0003011"/>
    <s v="ORD003571"/>
    <d v="2024-06-14T00:00:00"/>
    <x v="11"/>
    <x v="2"/>
    <s v="P0153"/>
    <s v="WH07"/>
    <n v="7"/>
    <n v="61.4"/>
    <n v="0"/>
  </r>
  <r>
    <s v="OI0003012"/>
    <s v="ORD003571"/>
    <d v="2024-06-14T00:00:00"/>
    <x v="11"/>
    <x v="4"/>
    <s v="P0194"/>
    <s v="WH04"/>
    <n v="4"/>
    <n v="171.7"/>
    <n v="0.1"/>
  </r>
  <r>
    <s v="OI0003013"/>
    <s v="ORD005733"/>
    <d v="2024-10-12T00:00:00"/>
    <x v="12"/>
    <x v="2"/>
    <s v="P0172"/>
    <s v="WH03"/>
    <n v="4"/>
    <n v="129.59"/>
    <n v="0"/>
  </r>
  <r>
    <s v="OI0003014"/>
    <s v="ORD005733"/>
    <d v="2024-10-12T00:00:00"/>
    <x v="12"/>
    <x v="1"/>
    <s v="P0081"/>
    <s v="WH07"/>
    <n v="16"/>
    <n v="280.77999999999997"/>
    <n v="0.15"/>
  </r>
  <r>
    <s v="OI0003015"/>
    <s v="ORD005733"/>
    <d v="2024-10-12T00:00:00"/>
    <x v="12"/>
    <x v="3"/>
    <s v="P0005"/>
    <s v="WH01"/>
    <n v="12"/>
    <n v="253.72"/>
    <n v="0.05"/>
  </r>
  <r>
    <s v="OI0003016"/>
    <s v="ORD003046"/>
    <d v="2024-11-30T00:00:00"/>
    <x v="5"/>
    <x v="0"/>
    <s v="P0036"/>
    <s v="WH05"/>
    <n v="16"/>
    <n v="540.58000000000004"/>
    <n v="0.15"/>
  </r>
  <r>
    <s v="OI0003017"/>
    <s v="ORD004662"/>
    <d v="2023-08-17T00:00:00"/>
    <x v="16"/>
    <x v="0"/>
    <s v="P0084"/>
    <s v="WH07"/>
    <n v="16"/>
    <n v="485.61"/>
    <n v="0.15"/>
  </r>
  <r>
    <s v="OI0003018"/>
    <s v="ORD004662"/>
    <d v="2023-08-17T00:00:00"/>
    <x v="16"/>
    <x v="2"/>
    <s v="P0079"/>
    <s v="WH10"/>
    <n v="22"/>
    <n v="193.17"/>
    <n v="0"/>
  </r>
  <r>
    <s v="OI0003019"/>
    <s v="ORD004662"/>
    <d v="2023-08-17T00:00:00"/>
    <x v="16"/>
    <x v="1"/>
    <s v="P0121"/>
    <s v="WH09"/>
    <n v="7"/>
    <n v="200.07"/>
    <n v="0.1"/>
  </r>
  <r>
    <s v="OI0003020"/>
    <s v="ORD001508"/>
    <d v="2023-01-24T00:00:00"/>
    <x v="21"/>
    <x v="4"/>
    <s v="P0115"/>
    <s v="WH02"/>
    <n v="23"/>
    <n v="459.57"/>
    <n v="0.05"/>
  </r>
  <r>
    <s v="OI0003021"/>
    <s v="ORD001508"/>
    <d v="2023-01-24T00:00:00"/>
    <x v="21"/>
    <x v="3"/>
    <s v="P0154"/>
    <s v="WH03"/>
    <n v="10"/>
    <n v="515.64"/>
    <n v="0"/>
  </r>
  <r>
    <s v="OI0003022"/>
    <s v="ORD001508"/>
    <d v="2023-01-24T00:00:00"/>
    <x v="21"/>
    <x v="0"/>
    <s v="P0029"/>
    <s v="WH10"/>
    <n v="23"/>
    <n v="64.27"/>
    <n v="0"/>
  </r>
  <r>
    <s v="OI0003023"/>
    <s v="ORD002350"/>
    <d v="2024-05-07T00:00:00"/>
    <x v="22"/>
    <x v="0"/>
    <s v="P0196"/>
    <s v="WH06"/>
    <n v="9"/>
    <n v="312.25"/>
    <n v="0.15"/>
  </r>
  <r>
    <s v="OI0003024"/>
    <s v="ORD002350"/>
    <d v="2024-05-07T00:00:00"/>
    <x v="22"/>
    <x v="0"/>
    <s v="P0066"/>
    <s v="WH03"/>
    <n v="20"/>
    <n v="260.70999999999998"/>
    <n v="0"/>
  </r>
  <r>
    <s v="OI0003025"/>
    <s v="ORD002350"/>
    <d v="2024-05-07T00:00:00"/>
    <x v="22"/>
    <x v="3"/>
    <s v="P0041"/>
    <s v="WH02"/>
    <n v="16"/>
    <n v="42.06"/>
    <m/>
  </r>
  <r>
    <s v="OI0003026"/>
    <s v="ORD002350"/>
    <d v="2024-05-07T00:00:00"/>
    <x v="22"/>
    <x v="2"/>
    <s v="P0126"/>
    <s v="WH03"/>
    <n v="14"/>
    <n v="498.32"/>
    <n v="0.1"/>
  </r>
  <r>
    <s v="OI0003027"/>
    <s v="ORD002343"/>
    <d v="2023-01-20T00:00:00"/>
    <x v="21"/>
    <x v="4"/>
    <s v="P0135"/>
    <s v="WH01"/>
    <n v="11"/>
    <n v="171.07"/>
    <n v="0"/>
  </r>
  <r>
    <s v="OI0003028"/>
    <s v="ORD002977"/>
    <d v="2024-06-15T00:00:00"/>
    <x v="11"/>
    <x v="0"/>
    <s v="P0102"/>
    <s v="WH03"/>
    <n v="16"/>
    <n v="358.43"/>
    <n v="0.1"/>
  </r>
  <r>
    <s v="OI0003029"/>
    <s v="ORD003434"/>
    <d v="2024-08-15T00:00:00"/>
    <x v="9"/>
    <x v="2"/>
    <s v="P0131"/>
    <s v="WH10"/>
    <n v="5"/>
    <n v="358.06"/>
    <n v="0"/>
  </r>
  <r>
    <s v="OI0003030"/>
    <s v="ORD002884"/>
    <d v="2023-01-04T00:00:00"/>
    <x v="21"/>
    <x v="4"/>
    <s v="P0056"/>
    <s v="WH03"/>
    <n v="8"/>
    <n v="72.400000000000006"/>
    <n v="0"/>
  </r>
  <r>
    <s v="OI0003031"/>
    <s v="ORD005961"/>
    <d v="2024-10-02T00:00:00"/>
    <x v="12"/>
    <x v="3"/>
    <s v="P0127"/>
    <s v="WH03"/>
    <n v="23"/>
    <n v="45.95"/>
    <n v="0.15"/>
  </r>
  <r>
    <s v="OI0003032"/>
    <s v="ORD005961"/>
    <d v="2024-10-02T00:00:00"/>
    <x v="12"/>
    <x v="2"/>
    <s v="P0007"/>
    <s v="WH04"/>
    <n v="12"/>
    <n v="401.64"/>
    <n v="0"/>
  </r>
  <r>
    <s v="OI0003033"/>
    <s v="ORD005961"/>
    <d v="2024-10-02T00:00:00"/>
    <x v="12"/>
    <x v="1"/>
    <s v="P0037"/>
    <s v="WH04"/>
    <n v="24"/>
    <n v="332.27"/>
    <n v="0.05"/>
  </r>
  <r>
    <s v="OI0003034"/>
    <s v="ORD004947"/>
    <d v="2023-01-18T00:00:00"/>
    <x v="21"/>
    <x v="2"/>
    <s v="P0138"/>
    <s v="WH09"/>
    <n v="13"/>
    <n v="152.97999999999999"/>
    <n v="0"/>
  </r>
  <r>
    <s v="OI0003035"/>
    <s v="ORD004947"/>
    <d v="2023-01-18T00:00:00"/>
    <x v="21"/>
    <x v="1"/>
    <s v="P0198"/>
    <s v="WH10"/>
    <n v="9"/>
    <n v="301.5"/>
    <n v="0.15"/>
  </r>
  <r>
    <s v="OI0003036"/>
    <s v="ORD005327"/>
    <d v="2023-03-16T00:00:00"/>
    <x v="2"/>
    <x v="3"/>
    <s v="P0049"/>
    <s v="WH09"/>
    <n v="14"/>
    <n v="277.33999999999997"/>
    <n v="0.1"/>
  </r>
  <r>
    <s v="OI0003037"/>
    <s v="ORD005327"/>
    <d v="2023-03-16T00:00:00"/>
    <x v="2"/>
    <x v="3"/>
    <s v="P0054"/>
    <s v="WH07"/>
    <n v="7"/>
    <n v="11.59"/>
    <n v="0.15"/>
  </r>
  <r>
    <s v="OI0003038"/>
    <s v="ORD004107"/>
    <d v="2024-05-06T00:00:00"/>
    <x v="22"/>
    <x v="3"/>
    <s v="P0021"/>
    <s v="WH08"/>
    <n v="11"/>
    <n v="297.11"/>
    <n v="0.05"/>
  </r>
  <r>
    <s v="OI0003039"/>
    <s v="ORD000403"/>
    <d v="2024-11-05T00:00:00"/>
    <x v="5"/>
    <x v="1"/>
    <s v="P0134"/>
    <s v="WH04"/>
    <n v="18"/>
    <n v="289.44"/>
    <n v="0.15"/>
  </r>
  <r>
    <s v="OI0003040"/>
    <s v="ORD000403"/>
    <d v="2024-11-05T00:00:00"/>
    <x v="5"/>
    <x v="4"/>
    <s v="P0039"/>
    <s v="WH10"/>
    <n v="25"/>
    <n v="207.47"/>
    <n v="0.1"/>
  </r>
  <r>
    <s v="OI0003041"/>
    <s v="ORD000403"/>
    <d v="2024-11-05T00:00:00"/>
    <x v="5"/>
    <x v="0"/>
    <s v="P0169"/>
    <s v="WH08"/>
    <n v="1"/>
    <n v="294.41000000000003"/>
    <n v="0"/>
  </r>
  <r>
    <s v="OI0003042"/>
    <s v="ORD002033"/>
    <d v="2023-11-02T00:00:00"/>
    <x v="4"/>
    <x v="1"/>
    <s v="P0164"/>
    <s v="WH07"/>
    <n v="5"/>
    <n v="47.49"/>
    <n v="0"/>
  </r>
  <r>
    <s v="OI0003043"/>
    <s v="ORD004379"/>
    <d v="2024-11-04T00:00:00"/>
    <x v="5"/>
    <x v="3"/>
    <s v="P0185"/>
    <s v="WH02"/>
    <n v="6"/>
    <n v="54.31"/>
    <n v="0.05"/>
  </r>
  <r>
    <s v="OI0003044"/>
    <s v="ORD004379"/>
    <d v="2024-11-04T00:00:00"/>
    <x v="5"/>
    <x v="1"/>
    <s v="P0097"/>
    <s v="WH05"/>
    <n v="3"/>
    <n v="220.74"/>
    <n v="0.1"/>
  </r>
  <r>
    <s v="OI0003045"/>
    <s v="ORD004379"/>
    <d v="2024-11-04T00:00:00"/>
    <x v="5"/>
    <x v="0"/>
    <s v="P0180"/>
    <s v="WH07"/>
    <n v="17"/>
    <n v="225.63"/>
    <n v="0.05"/>
  </r>
  <r>
    <s v="OI0003046"/>
    <s v="ORD005379"/>
    <d v="2023-12-17T00:00:00"/>
    <x v="1"/>
    <x v="2"/>
    <s v="P0143"/>
    <s v="WH10"/>
    <n v="12"/>
    <n v="472.52"/>
    <n v="0.15"/>
  </r>
  <r>
    <s v="OI0003047"/>
    <s v="ORD005379"/>
    <d v="2023-12-17T00:00:00"/>
    <x v="1"/>
    <x v="2"/>
    <s v="P0141"/>
    <s v="WH07"/>
    <n v="25"/>
    <n v="474.56"/>
    <n v="0"/>
  </r>
  <r>
    <s v="OI0003048"/>
    <s v="ORD005379"/>
    <d v="2023-12-17T00:00:00"/>
    <x v="1"/>
    <x v="0"/>
    <s v="P0176"/>
    <s v="WH07"/>
    <n v="21"/>
    <n v="41.57"/>
    <n v="0.15"/>
  </r>
  <r>
    <s v="OI0003049"/>
    <s v="ORD005379"/>
    <d v="2023-12-17T00:00:00"/>
    <x v="1"/>
    <x v="1"/>
    <s v="P0189"/>
    <s v="WH08"/>
    <n v="14"/>
    <n v="322.11"/>
    <n v="0"/>
  </r>
  <r>
    <s v="OI0003050"/>
    <s v="ORD002635"/>
    <d v="2024-03-10T00:00:00"/>
    <x v="18"/>
    <x v="3"/>
    <s v="P0054"/>
    <s v="WH03"/>
    <n v="24"/>
    <n v="11.59"/>
    <n v="0.1"/>
  </r>
  <r>
    <s v="OI0003051"/>
    <s v="ORD002635"/>
    <d v="2024-03-10T00:00:00"/>
    <x v="18"/>
    <x v="0"/>
    <s v="P0145"/>
    <s v="WH02"/>
    <n v="19"/>
    <n v="224.38"/>
    <n v="0"/>
  </r>
  <r>
    <s v="OI0003052"/>
    <s v="ORD000843"/>
    <d v="2023-10-13T00:00:00"/>
    <x v="8"/>
    <x v="1"/>
    <s v="P0140"/>
    <s v="WH07"/>
    <n v="19"/>
    <n v="406.99"/>
    <n v="0"/>
  </r>
  <r>
    <s v="OI0003053"/>
    <s v="ORD000843"/>
    <d v="2023-10-13T00:00:00"/>
    <x v="8"/>
    <x v="3"/>
    <s v="P0054"/>
    <s v="WH03"/>
    <n v="16"/>
    <n v="11.59"/>
    <n v="0"/>
  </r>
  <r>
    <s v="OI0003054"/>
    <s v="ORD000843"/>
    <d v="2023-10-13T00:00:00"/>
    <x v="8"/>
    <x v="3"/>
    <s v="P0185"/>
    <s v="WH04"/>
    <n v="23"/>
    <n v="54.31"/>
    <n v="0.15"/>
  </r>
  <r>
    <s v="OI0003055"/>
    <s v="ORD003832"/>
    <d v="2024-01-29T00:00:00"/>
    <x v="3"/>
    <x v="3"/>
    <s v="P0152"/>
    <s v="WH09"/>
    <n v="5"/>
    <n v="336.63"/>
    <n v="0.15"/>
  </r>
  <r>
    <s v="OI0003056"/>
    <s v="ORD001240"/>
    <d v="2023-12-20T00:00:00"/>
    <x v="1"/>
    <x v="2"/>
    <s v="P0046"/>
    <s v="WH01"/>
    <n v="7"/>
    <n v="46.81"/>
    <n v="0"/>
  </r>
  <r>
    <s v="OI0003057"/>
    <s v="ORD001240"/>
    <d v="2023-12-20T00:00:00"/>
    <x v="1"/>
    <x v="0"/>
    <s v="P0072"/>
    <s v="WH01"/>
    <n v="16"/>
    <n v="323.27"/>
    <n v="0.15"/>
  </r>
  <r>
    <s v="OI0003058"/>
    <s v="ORD001240"/>
    <d v="2023-12-20T00:00:00"/>
    <x v="1"/>
    <x v="2"/>
    <s v="P0026"/>
    <s v="WH03"/>
    <n v="4"/>
    <n v="494.93"/>
    <n v="0.05"/>
  </r>
  <r>
    <s v="OI0003059"/>
    <s v="ORD001240"/>
    <d v="2023-12-20T00:00:00"/>
    <x v="1"/>
    <x v="2"/>
    <s v="P0141"/>
    <s v="WH06"/>
    <n v="15"/>
    <n v="474.56"/>
    <n v="0"/>
  </r>
  <r>
    <s v="OI0003060"/>
    <s v="ORD004864"/>
    <d v="2024-01-30T00:00:00"/>
    <x v="3"/>
    <x v="0"/>
    <s v="P0003"/>
    <s v="WH05"/>
    <n v="1"/>
    <n v="219.99"/>
    <n v="0"/>
  </r>
  <r>
    <s v="OI0003061"/>
    <s v="ORD004864"/>
    <d v="2024-01-30T00:00:00"/>
    <x v="3"/>
    <x v="2"/>
    <s v="P0158"/>
    <s v="WH01"/>
    <n v="22"/>
    <n v="519.70000000000005"/>
    <n v="0.1"/>
  </r>
  <r>
    <s v="OI0003062"/>
    <s v="ORD005238"/>
    <d v="2024-03-25T00:00:00"/>
    <x v="18"/>
    <x v="2"/>
    <s v="P0138"/>
    <s v="WH02"/>
    <n v="14"/>
    <n v="152.97999999999999"/>
    <n v="0"/>
  </r>
  <r>
    <s v="OI0003063"/>
    <s v="ORD005238"/>
    <d v="2024-03-25T00:00:00"/>
    <x v="18"/>
    <x v="3"/>
    <s v="P0108"/>
    <s v="WH03"/>
    <n v="25"/>
    <n v="279.05"/>
    <n v="0"/>
  </r>
  <r>
    <s v="OI0003064"/>
    <s v="ORD005238"/>
    <d v="2024-03-25T00:00:00"/>
    <x v="18"/>
    <x v="2"/>
    <s v="P0124"/>
    <s v="WH10"/>
    <n v="21"/>
    <n v="4.7"/>
    <n v="0"/>
  </r>
  <r>
    <s v="OI0003065"/>
    <s v="ORD005238"/>
    <d v="2024-03-25T00:00:00"/>
    <x v="18"/>
    <x v="0"/>
    <s v="P0063"/>
    <s v="WH02"/>
    <n v="21"/>
    <n v="388.93"/>
    <n v="0.05"/>
  </r>
  <r>
    <s v="OI0003066"/>
    <s v="ORD004949"/>
    <d v="2024-06-24T00:00:00"/>
    <x v="11"/>
    <x v="3"/>
    <s v="P0119"/>
    <s v="WH07"/>
    <n v="9"/>
    <n v="475.7"/>
    <n v="0"/>
  </r>
  <r>
    <s v="OI0003067"/>
    <s v="ORD004124"/>
    <d v="2023-10-11T00:00:00"/>
    <x v="8"/>
    <x v="3"/>
    <s v="P0108"/>
    <s v="WH07"/>
    <n v="10"/>
    <n v="279.05"/>
    <n v="0.1"/>
  </r>
  <r>
    <s v="OI0003068"/>
    <s v="ORD002836"/>
    <d v="2023-10-26T00:00:00"/>
    <x v="8"/>
    <x v="4"/>
    <s v="P0167"/>
    <s v="WH01"/>
    <n v="8"/>
    <n v="490.76"/>
    <n v="0"/>
  </r>
  <r>
    <s v="OI0003069"/>
    <s v="ORD002836"/>
    <d v="2023-10-26T00:00:00"/>
    <x v="8"/>
    <x v="3"/>
    <s v="P0002"/>
    <s v="WH07"/>
    <n v="23"/>
    <n v="349.21"/>
    <n v="0"/>
  </r>
  <r>
    <s v="OI0003070"/>
    <s v="ORD002836"/>
    <d v="2023-10-26T00:00:00"/>
    <x v="8"/>
    <x v="4"/>
    <s v="P0056"/>
    <s v="WH06"/>
    <n v="12"/>
    <n v="72.400000000000006"/>
    <m/>
  </r>
  <r>
    <s v="OI0003071"/>
    <s v="ORD005820"/>
    <d v="2023-08-08T00:00:00"/>
    <x v="16"/>
    <x v="1"/>
    <s v="P0129"/>
    <s v="WH10"/>
    <n v="20"/>
    <n v="198.42"/>
    <n v="0"/>
  </r>
  <r>
    <s v="OI0003072"/>
    <s v="ORD005820"/>
    <d v="2023-08-08T00:00:00"/>
    <x v="16"/>
    <x v="0"/>
    <s v="P0088"/>
    <s v="WH03"/>
    <n v="21"/>
    <n v="374.4"/>
    <n v="0"/>
  </r>
  <r>
    <s v="OI0003073"/>
    <s v="ORD005820"/>
    <d v="2023-08-08T00:00:00"/>
    <x v="16"/>
    <x v="1"/>
    <s v="P0105"/>
    <s v="WH06"/>
    <n v="19"/>
    <n v="191.24"/>
    <n v="0"/>
  </r>
  <r>
    <s v="OI0003074"/>
    <s v="ORD002958"/>
    <d v="2024-01-26T00:00:00"/>
    <x v="3"/>
    <x v="1"/>
    <s v="P0097"/>
    <s v="WH08"/>
    <n v="21"/>
    <n v="220.74"/>
    <n v="0"/>
  </r>
  <r>
    <s v="OI0003075"/>
    <s v="ORD002958"/>
    <d v="2024-01-26T00:00:00"/>
    <x v="3"/>
    <x v="4"/>
    <s v="P0061"/>
    <s v="WH02"/>
    <n v="3"/>
    <n v="287.95999999999998"/>
    <m/>
  </r>
  <r>
    <s v="OI0003076"/>
    <s v="ORD002976"/>
    <d v="2024-03-27T00:00:00"/>
    <x v="18"/>
    <x v="3"/>
    <s v="P0114"/>
    <s v="WH10"/>
    <n v="22"/>
    <n v="58.88"/>
    <n v="0.15"/>
  </r>
  <r>
    <s v="OI0003077"/>
    <s v="ORD002976"/>
    <d v="2024-03-27T00:00:00"/>
    <x v="18"/>
    <x v="0"/>
    <s v="P0184"/>
    <s v="WH02"/>
    <n v="17"/>
    <n v="16.95"/>
    <n v="0.1"/>
  </r>
  <r>
    <s v="OI0003078"/>
    <s v="ORD003941"/>
    <d v="2024-01-11T00:00:00"/>
    <x v="3"/>
    <x v="0"/>
    <s v="P0173"/>
    <s v="WH04"/>
    <n v="14"/>
    <n v="111.6"/>
    <n v="0.15"/>
  </r>
  <r>
    <s v="OI0003079"/>
    <s v="ORD003941"/>
    <d v="2024-01-11T00:00:00"/>
    <x v="3"/>
    <x v="2"/>
    <s v="P0017"/>
    <s v="WH07"/>
    <n v="9"/>
    <n v="13.62"/>
    <n v="0"/>
  </r>
  <r>
    <s v="OI0003080"/>
    <s v="ORD005597"/>
    <d v="2024-10-03T00:00:00"/>
    <x v="12"/>
    <x v="1"/>
    <s v="P0174"/>
    <s v="WH08"/>
    <n v="9"/>
    <n v="321.41000000000003"/>
    <n v="0.05"/>
  </r>
  <r>
    <s v="OI0003081"/>
    <s v="ORD005597"/>
    <d v="2024-10-03T00:00:00"/>
    <x v="12"/>
    <x v="4"/>
    <s v="P0043"/>
    <s v="WH08"/>
    <n v="25"/>
    <n v="147.47999999999999"/>
    <n v="0"/>
  </r>
  <r>
    <s v="OI0003082"/>
    <s v="ORD000597"/>
    <d v="2024-06-09T00:00:00"/>
    <x v="11"/>
    <x v="2"/>
    <s v="P0017"/>
    <s v="WH02"/>
    <n v="13"/>
    <n v="13.62"/>
    <n v="0.1"/>
  </r>
  <r>
    <s v="OI0003083"/>
    <s v="ORD000597"/>
    <d v="2024-06-09T00:00:00"/>
    <x v="11"/>
    <x v="1"/>
    <s v="P0050"/>
    <s v="WH04"/>
    <n v="9"/>
    <n v="93.54"/>
    <n v="0.05"/>
  </r>
  <r>
    <s v="OI0003084"/>
    <s v="ORD000597"/>
    <d v="2024-06-09T00:00:00"/>
    <x v="11"/>
    <x v="1"/>
    <s v="P0113"/>
    <s v="WH01"/>
    <n v="13"/>
    <n v="98.57"/>
    <n v="0.05"/>
  </r>
  <r>
    <s v="OI0003085"/>
    <s v="ORD000597"/>
    <d v="2024-06-09T00:00:00"/>
    <x v="11"/>
    <x v="0"/>
    <s v="P0088"/>
    <s v="WH01"/>
    <n v="17"/>
    <n v="374.4"/>
    <n v="0.05"/>
  </r>
  <r>
    <s v="OI0003086"/>
    <s v="ORD003652"/>
    <d v="2024-01-04T00:00:00"/>
    <x v="3"/>
    <x v="2"/>
    <s v="P0095"/>
    <s v="WH01"/>
    <n v="18"/>
    <n v="341.57"/>
    <n v="0.1"/>
  </r>
  <r>
    <s v="OI0003087"/>
    <s v="ORD003652"/>
    <d v="2024-01-04T00:00:00"/>
    <x v="3"/>
    <x v="0"/>
    <s v="P0028"/>
    <s v="WH02"/>
    <n v="6"/>
    <n v="383.09"/>
    <n v="0"/>
  </r>
  <r>
    <s v="OI0003088"/>
    <s v="ORD003652"/>
    <d v="2024-01-04T00:00:00"/>
    <x v="3"/>
    <x v="0"/>
    <s v="P0136"/>
    <s v="WH02"/>
    <n v="1"/>
    <n v="171.72"/>
    <n v="0"/>
  </r>
  <r>
    <s v="OI0003089"/>
    <s v="ORD004626"/>
    <d v="2023-07-09T00:00:00"/>
    <x v="19"/>
    <x v="3"/>
    <s v="P0162"/>
    <s v="WH10"/>
    <n v="19"/>
    <n v="323.06"/>
    <n v="0"/>
  </r>
  <r>
    <s v="OI0003090"/>
    <s v="ORD000245"/>
    <d v="2024-08-12T00:00:00"/>
    <x v="9"/>
    <x v="2"/>
    <s v="P0118"/>
    <s v="WH04"/>
    <n v="24"/>
    <n v="237.19"/>
    <n v="0.05"/>
  </r>
  <r>
    <s v="OI0003091"/>
    <s v="ORD000245"/>
    <d v="2024-08-12T00:00:00"/>
    <x v="9"/>
    <x v="0"/>
    <s v="P0001"/>
    <s v="WH01"/>
    <n v="8"/>
    <n v="440.43"/>
    <n v="0"/>
  </r>
  <r>
    <s v="OI0003092"/>
    <s v="ORD000245"/>
    <d v="2024-08-12T00:00:00"/>
    <x v="9"/>
    <x v="3"/>
    <s v="P0190"/>
    <s v="WH03"/>
    <n v="1"/>
    <n v="168.52"/>
    <n v="0"/>
  </r>
  <r>
    <s v="OI0003093"/>
    <s v="ORD000245"/>
    <d v="2024-08-12T00:00:00"/>
    <x v="9"/>
    <x v="2"/>
    <s v="P0153"/>
    <s v="WH03"/>
    <n v="4"/>
    <n v="61.4"/>
    <n v="0"/>
  </r>
  <r>
    <s v="OI0003094"/>
    <s v="ORD004326"/>
    <d v="2023-12-08T00:00:00"/>
    <x v="1"/>
    <x v="2"/>
    <s v="P0124"/>
    <s v="WH10"/>
    <n v="10"/>
    <n v="4.7"/>
    <n v="0.05"/>
  </r>
  <r>
    <s v="OI0003095"/>
    <s v="ORD005031"/>
    <d v="2024-11-21T00:00:00"/>
    <x v="5"/>
    <x v="1"/>
    <s v="P0129"/>
    <s v="WH03"/>
    <n v="6"/>
    <n v="198.42"/>
    <m/>
  </r>
  <r>
    <s v="OI0003096"/>
    <s v="ORD005031"/>
    <d v="2024-11-21T00:00:00"/>
    <x v="5"/>
    <x v="3"/>
    <s v="P0190"/>
    <s v="WH10"/>
    <n v="19"/>
    <n v="168.52"/>
    <n v="0.15"/>
  </r>
  <r>
    <s v="OI0003097"/>
    <s v="ORD000925"/>
    <d v="2023-03-04T00:00:00"/>
    <x v="2"/>
    <x v="0"/>
    <s v="P0069"/>
    <s v="WH03"/>
    <n v="2"/>
    <n v="260.81"/>
    <n v="0.1"/>
  </r>
  <r>
    <s v="OI0003098"/>
    <s v="ORD000925"/>
    <d v="2023-03-04T00:00:00"/>
    <x v="2"/>
    <x v="1"/>
    <s v="P0081"/>
    <s v="WH03"/>
    <n v="25"/>
    <n v="280.77999999999997"/>
    <n v="0.05"/>
  </r>
  <r>
    <s v="OI0003099"/>
    <s v="ORD000361"/>
    <d v="2023-12-29T00:00:00"/>
    <x v="1"/>
    <x v="4"/>
    <s v="P0043"/>
    <s v="WH09"/>
    <n v="20"/>
    <n v="147.47999999999999"/>
    <n v="0.15"/>
  </r>
  <r>
    <s v="OI0003100"/>
    <s v="ORD000361"/>
    <d v="2023-12-29T00:00:00"/>
    <x v="1"/>
    <x v="4"/>
    <s v="P0175"/>
    <s v="WH05"/>
    <n v="7"/>
    <n v="157.91999999999999"/>
    <n v="0.05"/>
  </r>
  <r>
    <s v="OI0003101"/>
    <s v="ORD003775"/>
    <d v="2023-09-18T00:00:00"/>
    <x v="20"/>
    <x v="4"/>
    <s v="P0192"/>
    <s v="WH09"/>
    <n v="6"/>
    <n v="187.74"/>
    <m/>
  </r>
  <r>
    <s v="OI0003102"/>
    <s v="ORD005548"/>
    <d v="2023-05-01T00:00:00"/>
    <x v="17"/>
    <x v="0"/>
    <s v="P0075"/>
    <s v="WH10"/>
    <n v="7"/>
    <n v="101.7"/>
    <n v="0"/>
  </r>
  <r>
    <s v="OI0003103"/>
    <s v="ORD000672"/>
    <d v="2024-02-13T00:00:00"/>
    <x v="10"/>
    <x v="0"/>
    <s v="P0059"/>
    <s v="WH08"/>
    <n v="17"/>
    <n v="285.12"/>
    <n v="0.1"/>
  </r>
  <r>
    <s v="OI0003104"/>
    <s v="ORD000672"/>
    <d v="2024-02-13T00:00:00"/>
    <x v="10"/>
    <x v="1"/>
    <s v="P0031"/>
    <s v="WH05"/>
    <n v="20"/>
    <n v="96.64"/>
    <n v="0.15"/>
  </r>
  <r>
    <s v="OI0003105"/>
    <s v="ORD000672"/>
    <d v="2024-02-13T00:00:00"/>
    <x v="10"/>
    <x v="4"/>
    <s v="P0038"/>
    <s v="WH05"/>
    <n v="11"/>
    <n v="528.29999999999995"/>
    <n v="0"/>
  </r>
  <r>
    <s v="OI0003106"/>
    <s v="ORD000672"/>
    <d v="2024-02-13T00:00:00"/>
    <x v="10"/>
    <x v="4"/>
    <s v="P0068"/>
    <s v="WH02"/>
    <n v="4"/>
    <n v="286.77"/>
    <n v="0"/>
  </r>
  <r>
    <s v="OI0003107"/>
    <s v="ORD002703"/>
    <d v="2023-07-05T00:00:00"/>
    <x v="19"/>
    <x v="2"/>
    <s v="P0095"/>
    <s v="WH02"/>
    <n v="6"/>
    <n v="341.57"/>
    <n v="0.15"/>
  </r>
  <r>
    <s v="OI0003108"/>
    <s v="ORD001069"/>
    <d v="2023-07-03T00:00:00"/>
    <x v="19"/>
    <x v="3"/>
    <s v="P0119"/>
    <s v="WH06"/>
    <n v="22"/>
    <n v="475.7"/>
    <n v="0.15"/>
  </r>
  <r>
    <s v="OI0003109"/>
    <s v="ORD001069"/>
    <d v="2023-07-03T00:00:00"/>
    <x v="19"/>
    <x v="4"/>
    <s v="P0056"/>
    <s v="WH03"/>
    <n v="5"/>
    <n v="72.400000000000006"/>
    <n v="0"/>
  </r>
  <r>
    <s v="OI0003110"/>
    <s v="ORD000396"/>
    <d v="2024-07-13T00:00:00"/>
    <x v="13"/>
    <x v="4"/>
    <s v="P0016"/>
    <s v="WH09"/>
    <n v="6"/>
    <n v="398.25"/>
    <n v="0.05"/>
  </r>
  <r>
    <s v="OI0003111"/>
    <s v="ORD000396"/>
    <d v="2024-07-13T00:00:00"/>
    <x v="13"/>
    <x v="3"/>
    <s v="P0091"/>
    <s v="WH02"/>
    <n v="20"/>
    <n v="319.02"/>
    <n v="0.15"/>
  </r>
  <r>
    <s v="OI0003112"/>
    <s v="ORD005829"/>
    <d v="2024-08-17T00:00:00"/>
    <x v="9"/>
    <x v="3"/>
    <s v="P0162"/>
    <s v="WH10"/>
    <n v="23"/>
    <n v="323.06"/>
    <n v="0.05"/>
  </r>
  <r>
    <s v="OI0003113"/>
    <s v="ORD005970"/>
    <d v="2024-10-15T00:00:00"/>
    <x v="12"/>
    <x v="0"/>
    <s v="P0184"/>
    <s v="WH03"/>
    <n v="2"/>
    <n v="16.95"/>
    <m/>
  </r>
  <r>
    <s v="OI0003114"/>
    <s v="ORD001581"/>
    <d v="2024-06-20T00:00:00"/>
    <x v="11"/>
    <x v="3"/>
    <s v="P0112"/>
    <s v="WH08"/>
    <n v="18"/>
    <n v="290.33999999999997"/>
    <n v="0.05"/>
  </r>
  <r>
    <s v="OI0003115"/>
    <s v="ORD001581"/>
    <d v="2024-06-20T00:00:00"/>
    <x v="11"/>
    <x v="1"/>
    <s v="P0198"/>
    <s v="WH03"/>
    <n v="24"/>
    <n v="301.5"/>
    <n v="0"/>
  </r>
  <r>
    <s v="OI0003116"/>
    <s v="ORD001581"/>
    <d v="2024-06-20T00:00:00"/>
    <x v="11"/>
    <x v="0"/>
    <s v="P0117"/>
    <s v="WH09"/>
    <n v="16"/>
    <n v="62.47"/>
    <n v="0"/>
  </r>
  <r>
    <s v="OI0003117"/>
    <s v="ORD000826"/>
    <d v="2023-01-29T00:00:00"/>
    <x v="21"/>
    <x v="4"/>
    <s v="P0016"/>
    <s v="WH01"/>
    <n v="22"/>
    <n v="398.25"/>
    <n v="0.1"/>
  </r>
  <r>
    <s v="OI0003118"/>
    <s v="ORD000826"/>
    <d v="2023-01-29T00:00:00"/>
    <x v="21"/>
    <x v="0"/>
    <s v="P0014"/>
    <s v="WH03"/>
    <n v="18"/>
    <n v="152.62"/>
    <n v="0.1"/>
  </r>
  <r>
    <s v="OI0003119"/>
    <s v="ORD000826"/>
    <d v="2023-01-29T00:00:00"/>
    <x v="21"/>
    <x v="0"/>
    <s v="P0003"/>
    <s v="WH09"/>
    <n v="4"/>
    <n v="219.99"/>
    <n v="0"/>
  </r>
  <r>
    <s v="OI0003120"/>
    <s v="ORD000701"/>
    <d v="2023-01-14T00:00:00"/>
    <x v="21"/>
    <x v="0"/>
    <s v="P0027"/>
    <s v="WH03"/>
    <n v="4"/>
    <n v="272.42"/>
    <n v="0"/>
  </r>
  <r>
    <s v="OI0003121"/>
    <s v="ORD000701"/>
    <d v="2023-01-14T00:00:00"/>
    <x v="21"/>
    <x v="0"/>
    <s v="P0086"/>
    <s v="WH07"/>
    <n v="14"/>
    <n v="316.57"/>
    <n v="0"/>
  </r>
  <r>
    <s v="OI0003122"/>
    <s v="ORD000232"/>
    <d v="2023-02-13T00:00:00"/>
    <x v="6"/>
    <x v="3"/>
    <s v="P0073"/>
    <s v="WH04"/>
    <n v="5"/>
    <n v="399.81"/>
    <n v="0.15"/>
  </r>
  <r>
    <s v="OI0003123"/>
    <s v="ORD000435"/>
    <d v="2024-03-04T00:00:00"/>
    <x v="18"/>
    <x v="0"/>
    <s v="P0013"/>
    <s v="WH03"/>
    <n v="16"/>
    <n v="455.48"/>
    <n v="0"/>
  </r>
  <r>
    <s v="OI0003124"/>
    <s v="ORD000435"/>
    <d v="2024-03-04T00:00:00"/>
    <x v="18"/>
    <x v="1"/>
    <s v="P0147"/>
    <s v="WH03"/>
    <n v="23"/>
    <n v="323.72000000000003"/>
    <n v="0"/>
  </r>
  <r>
    <s v="OI0003125"/>
    <s v="ORD001614"/>
    <d v="2024-08-14T00:00:00"/>
    <x v="9"/>
    <x v="0"/>
    <s v="P0059"/>
    <s v="WH05"/>
    <n v="3"/>
    <n v="285.12"/>
    <n v="0.1"/>
  </r>
  <r>
    <s v="OI0003126"/>
    <s v="ORD001614"/>
    <d v="2024-08-14T00:00:00"/>
    <x v="9"/>
    <x v="1"/>
    <s v="P0121"/>
    <s v="WH05"/>
    <n v="20"/>
    <n v="200.07"/>
    <n v="0"/>
  </r>
  <r>
    <s v="OI0003127"/>
    <s v="ORD002462"/>
    <d v="2023-04-16T00:00:00"/>
    <x v="15"/>
    <x v="4"/>
    <s v="P0101"/>
    <s v="WH01"/>
    <n v="16"/>
    <n v="470.22"/>
    <n v="0"/>
  </r>
  <r>
    <s v="OI0003128"/>
    <s v="ORD002462"/>
    <d v="2023-04-16T00:00:00"/>
    <x v="15"/>
    <x v="4"/>
    <s v="P0104"/>
    <s v="WH02"/>
    <n v="20"/>
    <n v="195.47"/>
    <n v="0"/>
  </r>
  <r>
    <s v="OI0003129"/>
    <s v="ORD002462"/>
    <d v="2023-04-16T00:00:00"/>
    <x v="15"/>
    <x v="1"/>
    <s v="P0015"/>
    <s v="WH01"/>
    <n v="2"/>
    <n v="358.28"/>
    <n v="0.05"/>
  </r>
  <r>
    <s v="OI0003130"/>
    <s v="ORD002462"/>
    <d v="2023-04-16T00:00:00"/>
    <x v="15"/>
    <x v="3"/>
    <s v="P0080"/>
    <s v="WH01"/>
    <n v="24"/>
    <n v="210.52"/>
    <n v="0.15"/>
  </r>
  <r>
    <s v="OI0003131"/>
    <s v="ORD005737"/>
    <d v="2023-05-25T00:00:00"/>
    <x v="17"/>
    <x v="0"/>
    <s v="P0028"/>
    <s v="WH01"/>
    <n v="20"/>
    <n v="383.09"/>
    <n v="0"/>
  </r>
  <r>
    <s v="OI0003132"/>
    <s v="ORD000008"/>
    <d v="2023-01-17T00:00:00"/>
    <x v="21"/>
    <x v="4"/>
    <s v="P0045"/>
    <s v="WH02"/>
    <n v="7"/>
    <n v="350.18"/>
    <n v="0"/>
  </r>
  <r>
    <s v="OI0003133"/>
    <s v="ORD002255"/>
    <d v="2024-08-12T00:00:00"/>
    <x v="9"/>
    <x v="1"/>
    <s v="P0195"/>
    <s v="WH06"/>
    <n v="9"/>
    <n v="272.63"/>
    <n v="0.15"/>
  </r>
  <r>
    <s v="OI0003134"/>
    <s v="ORD002255"/>
    <d v="2024-08-12T00:00:00"/>
    <x v="9"/>
    <x v="2"/>
    <s v="P0032"/>
    <s v="WH10"/>
    <n v="3"/>
    <n v="42.24"/>
    <n v="0.05"/>
  </r>
  <r>
    <s v="OI0003135"/>
    <s v="ORD002255"/>
    <d v="2024-08-12T00:00:00"/>
    <x v="9"/>
    <x v="3"/>
    <s v="P0193"/>
    <s v="WH10"/>
    <n v="1"/>
    <n v="279.18"/>
    <n v="0.05"/>
  </r>
  <r>
    <s v="OI0003136"/>
    <s v="ORD002255"/>
    <d v="2024-08-12T00:00:00"/>
    <x v="9"/>
    <x v="4"/>
    <s v="P0061"/>
    <s v="WH08"/>
    <n v="19"/>
    <n v="287.95999999999998"/>
    <n v="0"/>
  </r>
  <r>
    <s v="OI0003137"/>
    <s v="ORD001971"/>
    <d v="2023-05-26T00:00:00"/>
    <x v="17"/>
    <x v="0"/>
    <s v="P0184"/>
    <s v="WH02"/>
    <n v="16"/>
    <n v="16.95"/>
    <n v="0"/>
  </r>
  <r>
    <s v="OI0003138"/>
    <s v="ORD002676"/>
    <d v="2023-04-06T00:00:00"/>
    <x v="15"/>
    <x v="4"/>
    <s v="P0186"/>
    <s v="WH07"/>
    <n v="18"/>
    <n v="147.91"/>
    <n v="0"/>
  </r>
  <r>
    <s v="OI0003139"/>
    <s v="ORD000935"/>
    <d v="2024-07-30T00:00:00"/>
    <x v="13"/>
    <x v="3"/>
    <s v="P0060"/>
    <s v="WH04"/>
    <n v="21"/>
    <n v="255.1"/>
    <n v="0"/>
  </r>
  <r>
    <s v="OI0003140"/>
    <s v="ORD000372"/>
    <d v="2023-12-02T00:00:00"/>
    <x v="1"/>
    <x v="1"/>
    <s v="P0147"/>
    <s v="WH01"/>
    <n v="19"/>
    <n v="323.72000000000003"/>
    <n v="0.1"/>
  </r>
  <r>
    <s v="OI0003141"/>
    <s v="ORD000372"/>
    <d v="2023-12-02T00:00:00"/>
    <x v="1"/>
    <x v="0"/>
    <s v="P0082"/>
    <s v="WH03"/>
    <n v="11"/>
    <n v="283.81"/>
    <n v="0"/>
  </r>
  <r>
    <s v="OI0003142"/>
    <s v="ORD004183"/>
    <d v="2023-12-21T00:00:00"/>
    <x v="1"/>
    <x v="2"/>
    <s v="P0047"/>
    <s v="WH03"/>
    <n v="15"/>
    <n v="208.02"/>
    <n v="0.05"/>
  </r>
  <r>
    <s v="OI0003143"/>
    <s v="ORD002368"/>
    <d v="2024-11-04T00:00:00"/>
    <x v="5"/>
    <x v="3"/>
    <s v="P0108"/>
    <s v="WH05"/>
    <n v="4"/>
    <n v="279.05"/>
    <n v="0.1"/>
  </r>
  <r>
    <s v="OI0003144"/>
    <s v="ORD000900"/>
    <d v="2024-06-15T00:00:00"/>
    <x v="11"/>
    <x v="3"/>
    <s v="P0108"/>
    <s v="WH09"/>
    <n v="16"/>
    <n v="279.05"/>
    <n v="0.1"/>
  </r>
  <r>
    <s v="OI0003145"/>
    <s v="ORD000900"/>
    <d v="2024-06-15T00:00:00"/>
    <x v="11"/>
    <x v="1"/>
    <s v="P0010"/>
    <s v="WH05"/>
    <n v="19"/>
    <n v="86.23"/>
    <n v="0"/>
  </r>
  <r>
    <s v="OI0003146"/>
    <s v="ORD000900"/>
    <d v="2024-06-15T00:00:00"/>
    <x v="11"/>
    <x v="1"/>
    <s v="P0164"/>
    <s v="WH10"/>
    <n v="7"/>
    <n v="47.49"/>
    <n v="0.15"/>
  </r>
  <r>
    <s v="OI0003147"/>
    <s v="ORD004732"/>
    <d v="2023-03-03T00:00:00"/>
    <x v="2"/>
    <x v="1"/>
    <s v="P0134"/>
    <s v="WH07"/>
    <n v="5"/>
    <n v="289.44"/>
    <n v="0.1"/>
  </r>
  <r>
    <s v="OI0003148"/>
    <s v="ORD004732"/>
    <d v="2023-03-03T00:00:00"/>
    <x v="2"/>
    <x v="0"/>
    <s v="P0088"/>
    <s v="WH09"/>
    <n v="23"/>
    <n v="374.4"/>
    <n v="0"/>
  </r>
  <r>
    <s v="OI0003149"/>
    <s v="ORD004732"/>
    <d v="2023-03-03T00:00:00"/>
    <x v="2"/>
    <x v="4"/>
    <s v="P0199"/>
    <s v="WH10"/>
    <n v="1"/>
    <n v="222.24"/>
    <n v="0.15"/>
  </r>
  <r>
    <s v="OI0003150"/>
    <s v="ORD003146"/>
    <d v="2024-04-26T00:00:00"/>
    <x v="0"/>
    <x v="4"/>
    <s v="P0056"/>
    <s v="WH05"/>
    <n v="24"/>
    <n v="72.400000000000006"/>
    <n v="0"/>
  </r>
  <r>
    <s v="OI0003151"/>
    <s v="ORD003146"/>
    <d v="2024-04-26T00:00:00"/>
    <x v="0"/>
    <x v="2"/>
    <s v="P0017"/>
    <s v="WH08"/>
    <n v="24"/>
    <n v="13.62"/>
    <n v="0.15"/>
  </r>
  <r>
    <s v="OI0003152"/>
    <s v="ORD003231"/>
    <d v="2024-02-20T00:00:00"/>
    <x v="10"/>
    <x v="1"/>
    <s v="P0198"/>
    <s v="WH03"/>
    <n v="3"/>
    <n v="301.5"/>
    <n v="0"/>
  </r>
  <r>
    <s v="OI0003153"/>
    <s v="ORD000180"/>
    <d v="2024-05-04T00:00:00"/>
    <x v="22"/>
    <x v="4"/>
    <s v="P0151"/>
    <s v="WH03"/>
    <n v="15"/>
    <n v="386.19"/>
    <n v="0"/>
  </r>
  <r>
    <s v="OI0003154"/>
    <s v="ORD004652"/>
    <d v="2024-11-25T00:00:00"/>
    <x v="5"/>
    <x v="2"/>
    <s v="P0095"/>
    <s v="WH01"/>
    <n v="10"/>
    <n v="341.57"/>
    <n v="0.1"/>
  </r>
  <r>
    <s v="OI0003155"/>
    <s v="ORD005611"/>
    <d v="2023-11-24T00:00:00"/>
    <x v="4"/>
    <x v="3"/>
    <s v="P0146"/>
    <s v="WH09"/>
    <n v="9"/>
    <n v="152.19999999999999"/>
    <n v="0.15"/>
  </r>
  <r>
    <s v="OI0003156"/>
    <s v="ORD005611"/>
    <d v="2023-11-24T00:00:00"/>
    <x v="4"/>
    <x v="0"/>
    <s v="P0176"/>
    <s v="WH03"/>
    <n v="4"/>
    <n v="41.57"/>
    <n v="0.05"/>
  </r>
  <r>
    <s v="OI0003157"/>
    <s v="ORD005611"/>
    <d v="2023-11-24T00:00:00"/>
    <x v="4"/>
    <x v="2"/>
    <s v="P0187"/>
    <s v="WH06"/>
    <n v="12"/>
    <n v="312.08"/>
    <n v="0.1"/>
  </r>
  <r>
    <s v="OI0003158"/>
    <s v="ORD000194"/>
    <d v="2023-01-05T00:00:00"/>
    <x v="21"/>
    <x v="0"/>
    <s v="P0136"/>
    <s v="WH09"/>
    <n v="12"/>
    <n v="171.72"/>
    <n v="0"/>
  </r>
  <r>
    <s v="OI0003159"/>
    <s v="ORD001124"/>
    <d v="2023-09-27T00:00:00"/>
    <x v="20"/>
    <x v="1"/>
    <s v="P0050"/>
    <s v="WH06"/>
    <n v="22"/>
    <n v="93.54"/>
    <n v="0"/>
  </r>
  <r>
    <s v="OI0003160"/>
    <s v="ORD001124"/>
    <d v="2023-09-27T00:00:00"/>
    <x v="20"/>
    <x v="0"/>
    <s v="P0004"/>
    <s v="WH04"/>
    <n v="15"/>
    <n v="424.37"/>
    <n v="0"/>
  </r>
  <r>
    <s v="OI0003161"/>
    <s v="ORD001124"/>
    <d v="2023-09-27T00:00:00"/>
    <x v="20"/>
    <x v="4"/>
    <s v="P0103"/>
    <s v="WH08"/>
    <n v="25"/>
    <n v="202.31"/>
    <n v="0.1"/>
  </r>
  <r>
    <s v="OI0003162"/>
    <s v="ORD000121"/>
    <d v="2024-11-09T00:00:00"/>
    <x v="5"/>
    <x v="4"/>
    <s v="P0016"/>
    <s v="WH01"/>
    <n v="7"/>
    <n v="398.25"/>
    <n v="0.05"/>
  </r>
  <r>
    <s v="OI0003163"/>
    <s v="ORD003408"/>
    <d v="2024-04-19T00:00:00"/>
    <x v="0"/>
    <x v="4"/>
    <s v="P0039"/>
    <s v="WH06"/>
    <n v="18"/>
    <n v="207.47"/>
    <n v="0.05"/>
  </r>
  <r>
    <s v="OI0003164"/>
    <s v="ORD004778"/>
    <d v="2024-04-06T00:00:00"/>
    <x v="0"/>
    <x v="0"/>
    <s v="P0183"/>
    <s v="WH06"/>
    <n v="11"/>
    <n v="443.86"/>
    <n v="0.15"/>
  </r>
  <r>
    <s v="OI0003165"/>
    <s v="ORD004778"/>
    <d v="2024-04-06T00:00:00"/>
    <x v="0"/>
    <x v="2"/>
    <s v="P0172"/>
    <s v="WH06"/>
    <n v="11"/>
    <n v="129.59"/>
    <n v="0.15"/>
  </r>
  <r>
    <s v="OI0003166"/>
    <s v="ORD003204"/>
    <d v="2024-11-23T00:00:00"/>
    <x v="5"/>
    <x v="0"/>
    <s v="P0069"/>
    <s v="WH02"/>
    <n v="6"/>
    <n v="260.81"/>
    <n v="0"/>
  </r>
  <r>
    <s v="OI0003167"/>
    <s v="ORD005942"/>
    <d v="2024-03-29T00:00:00"/>
    <x v="18"/>
    <x v="1"/>
    <s v="P0164"/>
    <s v="WH05"/>
    <n v="4"/>
    <n v="47.49"/>
    <n v="0.15"/>
  </r>
  <r>
    <s v="OI0003168"/>
    <s v="ORD002235"/>
    <d v="2023-09-12T00:00:00"/>
    <x v="20"/>
    <x v="4"/>
    <s v="P0057"/>
    <s v="WH04"/>
    <n v="25"/>
    <n v="50.53"/>
    <n v="0"/>
  </r>
  <r>
    <s v="OI0003169"/>
    <s v="ORD004711"/>
    <d v="2024-01-12T00:00:00"/>
    <x v="3"/>
    <x v="2"/>
    <s v="P0079"/>
    <s v="WH09"/>
    <n v="22"/>
    <n v="193.17"/>
    <n v="0.15"/>
  </r>
  <r>
    <s v="OI0003170"/>
    <s v="ORD001993"/>
    <d v="2024-06-18T00:00:00"/>
    <x v="11"/>
    <x v="3"/>
    <s v="P0052"/>
    <s v="WH09"/>
    <n v="20"/>
    <n v="85.3"/>
    <n v="0.1"/>
  </r>
  <r>
    <s v="OI0003171"/>
    <s v="ORD001993"/>
    <d v="2024-06-18T00:00:00"/>
    <x v="11"/>
    <x v="1"/>
    <s v="P0081"/>
    <s v="WH07"/>
    <n v="24"/>
    <n v="280.77999999999997"/>
    <n v="0"/>
  </r>
  <r>
    <s v="OI0003172"/>
    <s v="ORD001993"/>
    <d v="2024-06-18T00:00:00"/>
    <x v="11"/>
    <x v="0"/>
    <s v="P0001"/>
    <s v="WH05"/>
    <n v="7"/>
    <n v="440.43"/>
    <n v="0.05"/>
  </r>
  <r>
    <s v="OI0003173"/>
    <s v="ORD003237"/>
    <d v="2024-03-21T00:00:00"/>
    <x v="18"/>
    <x v="0"/>
    <s v="P0169"/>
    <s v="WH08"/>
    <n v="25"/>
    <n v="294.41000000000003"/>
    <n v="0"/>
  </r>
  <r>
    <s v="OI0003174"/>
    <s v="ORD003677"/>
    <d v="2024-02-08T00:00:00"/>
    <x v="10"/>
    <x v="2"/>
    <s v="P0098"/>
    <s v="WH07"/>
    <n v="21"/>
    <n v="282.42"/>
    <n v="0.1"/>
  </r>
  <r>
    <s v="OI0003175"/>
    <s v="ORD003677"/>
    <d v="2024-02-08T00:00:00"/>
    <x v="10"/>
    <x v="4"/>
    <s v="P0038"/>
    <s v="WH04"/>
    <n v="-24"/>
    <n v="528.29999999999995"/>
    <n v="0"/>
  </r>
  <r>
    <s v="OI0003176"/>
    <s v="ORD003677"/>
    <d v="2024-02-08T00:00:00"/>
    <x v="10"/>
    <x v="1"/>
    <s v="P0037"/>
    <s v="WH05"/>
    <n v="22"/>
    <n v="332.27"/>
    <n v="0"/>
  </r>
  <r>
    <s v="OI0003177"/>
    <s v="ORD003004"/>
    <d v="2024-09-14T00:00:00"/>
    <x v="7"/>
    <x v="1"/>
    <s v="P0156"/>
    <s v="WH09"/>
    <n v="10"/>
    <n v="470.3"/>
    <n v="0.1"/>
  </r>
  <r>
    <s v="OI0003178"/>
    <s v="ORD000747"/>
    <d v="2023-05-08T00:00:00"/>
    <x v="17"/>
    <x v="1"/>
    <s v="P0037"/>
    <s v="WH02"/>
    <n v="4"/>
    <n v="332.27"/>
    <m/>
  </r>
  <r>
    <s v="OI0003179"/>
    <s v="ORD001340"/>
    <d v="2023-01-25T00:00:00"/>
    <x v="21"/>
    <x v="1"/>
    <s v="P0067"/>
    <s v="WH01"/>
    <n v="22"/>
    <n v="59"/>
    <n v="0"/>
  </r>
  <r>
    <s v="OI0003180"/>
    <s v="ORD005715"/>
    <d v="2024-03-01T00:00:00"/>
    <x v="18"/>
    <x v="0"/>
    <s v="P0082"/>
    <s v="WH08"/>
    <n v="16"/>
    <n v="283.81"/>
    <n v="0"/>
  </r>
  <r>
    <s v="OI0003181"/>
    <s v="ORD005715"/>
    <d v="2024-03-01T00:00:00"/>
    <x v="18"/>
    <x v="0"/>
    <s v="P0107"/>
    <s v="WH10"/>
    <n v="4"/>
    <n v="269.57"/>
    <n v="0.15"/>
  </r>
  <r>
    <s v="OI0003182"/>
    <s v="ORD000617"/>
    <d v="2023-11-04T00:00:00"/>
    <x v="4"/>
    <x v="0"/>
    <s v="P0083"/>
    <s v="WH09"/>
    <n v="20"/>
    <n v="126.03"/>
    <n v="0"/>
  </r>
  <r>
    <s v="OI0003183"/>
    <s v="ORD000617"/>
    <d v="2023-11-04T00:00:00"/>
    <x v="4"/>
    <x v="2"/>
    <s v="P0085"/>
    <s v="WH07"/>
    <n v="14"/>
    <n v="299.43"/>
    <n v="0"/>
  </r>
  <r>
    <s v="OI0003184"/>
    <s v="ORD000617"/>
    <d v="2023-11-04T00:00:00"/>
    <x v="4"/>
    <x v="2"/>
    <s v="P0079"/>
    <s v="WH01"/>
    <n v="14"/>
    <n v="193.17"/>
    <n v="0.05"/>
  </r>
  <r>
    <s v="OI0003185"/>
    <s v="ORD000617"/>
    <d v="2023-11-04T00:00:00"/>
    <x v="4"/>
    <x v="0"/>
    <s v="P0001"/>
    <s v="WH06"/>
    <n v="24"/>
    <n v="440.43"/>
    <n v="0"/>
  </r>
  <r>
    <s v="OI0003186"/>
    <s v="ORD001717"/>
    <d v="2023-08-24T00:00:00"/>
    <x v="16"/>
    <x v="0"/>
    <s v="P0107"/>
    <s v="WH04"/>
    <n v="13"/>
    <n v="269.57"/>
    <n v="0"/>
  </r>
  <r>
    <s v="OI0003187"/>
    <s v="ORD001717"/>
    <d v="2023-08-24T00:00:00"/>
    <x v="16"/>
    <x v="0"/>
    <s v="P0116"/>
    <s v="WH05"/>
    <n v="7"/>
    <n v="417.24"/>
    <m/>
  </r>
  <r>
    <s v="OI0003188"/>
    <s v="ORD000523"/>
    <d v="2023-08-30T00:00:00"/>
    <x v="16"/>
    <x v="2"/>
    <s v="P0079"/>
    <s v="WH04"/>
    <n v="16"/>
    <n v="193.17"/>
    <n v="0"/>
  </r>
  <r>
    <s v="OI0003189"/>
    <s v="ORD000523"/>
    <d v="2023-08-30T00:00:00"/>
    <x v="16"/>
    <x v="4"/>
    <s v="P0045"/>
    <s v="WH02"/>
    <n v="20"/>
    <n v="350.18"/>
    <n v="0"/>
  </r>
  <r>
    <s v="OI0003190"/>
    <s v="ORD002325"/>
    <d v="2023-05-25T00:00:00"/>
    <x v="17"/>
    <x v="1"/>
    <s v="P0031"/>
    <s v="WH07"/>
    <n v="3"/>
    <n v="96.64"/>
    <n v="0.1"/>
  </r>
  <r>
    <s v="OI0003191"/>
    <s v="ORD002325"/>
    <d v="2023-05-25T00:00:00"/>
    <x v="17"/>
    <x v="0"/>
    <s v="P0165"/>
    <s v="WH04"/>
    <n v="21"/>
    <n v="184.18"/>
    <n v="0.1"/>
  </r>
  <r>
    <s v="OI0003192"/>
    <s v="ORD002325"/>
    <d v="2023-05-25T00:00:00"/>
    <x v="17"/>
    <x v="4"/>
    <s v="P0188"/>
    <s v="WH06"/>
    <n v="25"/>
    <n v="532.79"/>
    <n v="0.05"/>
  </r>
  <r>
    <s v="OI0003193"/>
    <s v="ORD005410"/>
    <d v="2024-08-13T00:00:00"/>
    <x v="9"/>
    <x v="1"/>
    <s v="P0050"/>
    <s v="WH01"/>
    <n v="15"/>
    <n v="93.54"/>
    <n v="0.05"/>
  </r>
  <r>
    <s v="OI0003194"/>
    <s v="ORD004570"/>
    <d v="2023-08-15T00:00:00"/>
    <x v="16"/>
    <x v="4"/>
    <s v="P0092"/>
    <s v="WH02"/>
    <n v="20"/>
    <n v="84.97"/>
    <n v="0.1"/>
  </r>
  <r>
    <s v="OI0003195"/>
    <s v="ORD005184"/>
    <d v="2024-09-01T00:00:00"/>
    <x v="7"/>
    <x v="0"/>
    <s v="P0069"/>
    <s v="WH05"/>
    <n v="10"/>
    <n v="260.81"/>
    <n v="0"/>
  </r>
  <r>
    <s v="OI0003196"/>
    <s v="ORD000304"/>
    <d v="2023-02-02T00:00:00"/>
    <x v="6"/>
    <x v="1"/>
    <s v="P0129"/>
    <s v="WH09"/>
    <n v="2"/>
    <n v="198.42"/>
    <n v="0.05"/>
  </r>
  <r>
    <s v="OI0003197"/>
    <s v="ORD000304"/>
    <d v="2023-02-02T00:00:00"/>
    <x v="6"/>
    <x v="1"/>
    <s v="P0168"/>
    <s v="WH10"/>
    <n v="3"/>
    <n v="462.13"/>
    <n v="0.05"/>
  </r>
  <r>
    <s v="OI0003198"/>
    <s v="ORD000304"/>
    <d v="2023-02-02T00:00:00"/>
    <x v="6"/>
    <x v="2"/>
    <s v="P0177"/>
    <s v="WH10"/>
    <n v="1"/>
    <n v="197.22"/>
    <n v="0"/>
  </r>
  <r>
    <s v="OI0003199"/>
    <s v="ORD000304"/>
    <d v="2023-02-02T00:00:00"/>
    <x v="6"/>
    <x v="4"/>
    <s v="P0045"/>
    <s v="WH03"/>
    <n v="19"/>
    <n v="350.18"/>
    <n v="0.1"/>
  </r>
  <r>
    <s v="OI0003200"/>
    <s v="ORD003600"/>
    <d v="2024-01-24T00:00:00"/>
    <x v="3"/>
    <x v="3"/>
    <s v="P0078"/>
    <s v="WH06"/>
    <n v="1"/>
    <n v="121.55"/>
    <m/>
  </r>
  <r>
    <s v="OI0003201"/>
    <s v="ORD003600"/>
    <d v="2024-01-24T00:00:00"/>
    <x v="3"/>
    <x v="1"/>
    <s v="P0037"/>
    <s v="WH06"/>
    <n v="16"/>
    <n v="332.27"/>
    <n v="0"/>
  </r>
  <r>
    <s v="OI0003202"/>
    <s v="ORD000488"/>
    <d v="2023-10-12T00:00:00"/>
    <x v="8"/>
    <x v="4"/>
    <s v="P0056"/>
    <s v="WH01"/>
    <n v="10"/>
    <n v="72.400000000000006"/>
    <n v="0.15"/>
  </r>
  <r>
    <s v="OI0003203"/>
    <s v="ORD000488"/>
    <d v="2023-10-12T00:00:00"/>
    <x v="8"/>
    <x v="3"/>
    <s v="P0171"/>
    <s v="WH05"/>
    <n v="3"/>
    <n v="450.56"/>
    <n v="0.05"/>
  </r>
  <r>
    <s v="OI0003204"/>
    <s v="ORD005817"/>
    <d v="2023-05-22T00:00:00"/>
    <x v="17"/>
    <x v="1"/>
    <s v="P0076"/>
    <s v="WH05"/>
    <n v="23"/>
    <n v="246.5"/>
    <n v="0"/>
  </r>
  <r>
    <s v="OI0003205"/>
    <s v="ORD005817"/>
    <d v="2023-05-22T00:00:00"/>
    <x v="17"/>
    <x v="3"/>
    <s v="P0127"/>
    <s v="WH09"/>
    <n v="24"/>
    <n v="45.95"/>
    <n v="0.15"/>
  </r>
  <r>
    <s v="OI0003206"/>
    <s v="ORD005817"/>
    <d v="2023-05-22T00:00:00"/>
    <x v="17"/>
    <x v="1"/>
    <s v="P0067"/>
    <s v="WH10"/>
    <n v="19"/>
    <n v="59"/>
    <n v="0"/>
  </r>
  <r>
    <s v="OI0003207"/>
    <s v="ORD002362"/>
    <d v="2024-08-03T00:00:00"/>
    <x v="9"/>
    <x v="0"/>
    <s v="P0145"/>
    <s v="WH08"/>
    <n v="14"/>
    <n v="224.38"/>
    <n v="0.1"/>
  </r>
  <r>
    <s v="OI0003208"/>
    <s v="ORD002500"/>
    <d v="2024-03-04T00:00:00"/>
    <x v="18"/>
    <x v="3"/>
    <s v="P0005"/>
    <s v="WH10"/>
    <n v="4"/>
    <n v="253.72"/>
    <n v="0.05"/>
  </r>
  <r>
    <s v="OI0003209"/>
    <s v="ORD002500"/>
    <d v="2024-03-04T00:00:00"/>
    <x v="18"/>
    <x v="2"/>
    <s v="P0124"/>
    <s v="WH05"/>
    <n v="23"/>
    <n v="4.7"/>
    <n v="0.1"/>
  </r>
  <r>
    <s v="OI0003210"/>
    <s v="ORD002500"/>
    <d v="2024-03-04T00:00:00"/>
    <x v="18"/>
    <x v="0"/>
    <s v="P0176"/>
    <s v="WH05"/>
    <n v="9"/>
    <n v="41.57"/>
    <n v="0"/>
  </r>
  <r>
    <s v="OI0003211"/>
    <s v="ORD002500"/>
    <d v="2024-03-04T00:00:00"/>
    <x v="18"/>
    <x v="1"/>
    <s v="P0040"/>
    <s v="WH01"/>
    <n v="2"/>
    <n v="316.45"/>
    <n v="0.15"/>
  </r>
  <r>
    <s v="OI0003212"/>
    <s v="ORD001131"/>
    <d v="2024-08-26T00:00:00"/>
    <x v="9"/>
    <x v="0"/>
    <s v="P0001"/>
    <s v="WH04"/>
    <n v="20"/>
    <n v="440.43"/>
    <n v="0"/>
  </r>
  <r>
    <s v="OI0003213"/>
    <s v="ORD001131"/>
    <d v="2024-08-26T00:00:00"/>
    <x v="9"/>
    <x v="1"/>
    <s v="P0011"/>
    <s v="WH01"/>
    <n v="19"/>
    <n v="272.76"/>
    <n v="0"/>
  </r>
  <r>
    <s v="OI0003214"/>
    <s v="ORD005302"/>
    <d v="2024-09-20T00:00:00"/>
    <x v="7"/>
    <x v="3"/>
    <s v="P0002"/>
    <s v="WH04"/>
    <n v="22"/>
    <n v="349.21"/>
    <n v="0"/>
  </r>
  <r>
    <s v="OI0003215"/>
    <s v="ORD005302"/>
    <d v="2024-09-20T00:00:00"/>
    <x v="7"/>
    <x v="4"/>
    <s v="P0149"/>
    <s v="WH05"/>
    <n v="22"/>
    <n v="260.39"/>
    <n v="0.15"/>
  </r>
  <r>
    <s v="OI0003216"/>
    <s v="ORD005302"/>
    <d v="2024-09-20T00:00:00"/>
    <x v="7"/>
    <x v="3"/>
    <s v="P0052"/>
    <s v="WH07"/>
    <n v="23"/>
    <n v="85.3"/>
    <n v="0"/>
  </r>
  <r>
    <s v="OI0003217"/>
    <s v="ORD001130"/>
    <d v="2023-10-19T00:00:00"/>
    <x v="8"/>
    <x v="2"/>
    <s v="P0018"/>
    <s v="WH01"/>
    <n v="22"/>
    <n v="233.95"/>
    <n v="0"/>
  </r>
  <r>
    <s v="OI0003218"/>
    <s v="ORD000172"/>
    <d v="2024-04-30T00:00:00"/>
    <x v="0"/>
    <x v="3"/>
    <s v="P0060"/>
    <s v="WH02"/>
    <n v="25"/>
    <n v="255.1"/>
    <n v="0.1"/>
  </r>
  <r>
    <s v="OI0003219"/>
    <s v="ORD000172"/>
    <d v="2024-04-30T00:00:00"/>
    <x v="0"/>
    <x v="0"/>
    <s v="P0161"/>
    <s v="WH05"/>
    <n v="9"/>
    <n v="59.21"/>
    <n v="0"/>
  </r>
  <r>
    <s v="OI0003220"/>
    <s v="ORD000172"/>
    <d v="2024-04-30T00:00:00"/>
    <x v="0"/>
    <x v="4"/>
    <s v="P0042"/>
    <s v="WH08"/>
    <n v="17"/>
    <n v="315.44"/>
    <n v="0.05"/>
  </r>
  <r>
    <s v="OI0003221"/>
    <s v="ORD002064"/>
    <d v="2023-09-23T00:00:00"/>
    <x v="20"/>
    <x v="1"/>
    <s v="P0094"/>
    <s v="WH07"/>
    <n v="25"/>
    <n v="382.04"/>
    <n v="0.05"/>
  </r>
  <r>
    <s v="OI0003222"/>
    <s v="ORD000198"/>
    <d v="2024-11-19T00:00:00"/>
    <x v="5"/>
    <x v="0"/>
    <s v="P0110"/>
    <s v="WH10"/>
    <n v="1"/>
    <n v="118.24"/>
    <n v="0.05"/>
  </r>
  <r>
    <s v="OI0003223"/>
    <s v="ORD000198"/>
    <d v="2024-11-19T00:00:00"/>
    <x v="5"/>
    <x v="2"/>
    <s v="P0141"/>
    <s v="WH04"/>
    <n v="2"/>
    <n v="474.56"/>
    <n v="0"/>
  </r>
  <r>
    <s v="OI0003224"/>
    <s v="ORD005355"/>
    <d v="2023-04-16T00:00:00"/>
    <x v="15"/>
    <x v="0"/>
    <s v="P0178"/>
    <s v="WH10"/>
    <n v="12"/>
    <n v="43.85"/>
    <n v="0.15"/>
  </r>
  <r>
    <s v="OI0003225"/>
    <s v="ORD005355"/>
    <d v="2023-04-16T00:00:00"/>
    <x v="15"/>
    <x v="0"/>
    <s v="P0137"/>
    <s v="WH01"/>
    <n v="3"/>
    <n v="129.74"/>
    <n v="0"/>
  </r>
  <r>
    <s v="OI0003226"/>
    <s v="ORD004356"/>
    <d v="2024-02-21T00:00:00"/>
    <x v="10"/>
    <x v="4"/>
    <s v="P0149"/>
    <s v="WH08"/>
    <n v="13"/>
    <n v="260.39"/>
    <n v="0.05"/>
  </r>
  <r>
    <s v="OI0003227"/>
    <s v="ORD004356"/>
    <d v="2024-02-21T00:00:00"/>
    <x v="10"/>
    <x v="1"/>
    <s v="P0076"/>
    <s v="WH10"/>
    <n v="19"/>
    <n v="246.5"/>
    <n v="0.15"/>
  </r>
  <r>
    <s v="OI0003228"/>
    <s v="ORD005941"/>
    <d v="2024-10-14T00:00:00"/>
    <x v="12"/>
    <x v="2"/>
    <s v="P0153"/>
    <s v="WH03"/>
    <n v="9"/>
    <n v="61.4"/>
    <n v="0"/>
  </r>
  <r>
    <s v="OI0003229"/>
    <s v="ORD000503"/>
    <d v="2023-11-07T00:00:00"/>
    <x v="4"/>
    <x v="3"/>
    <s v="P0091"/>
    <s v="WH05"/>
    <n v="9"/>
    <n v="319.02"/>
    <n v="0.15"/>
  </r>
  <r>
    <s v="OI0003230"/>
    <s v="ORD000503"/>
    <d v="2023-11-07T00:00:00"/>
    <x v="4"/>
    <x v="1"/>
    <s v="P0189"/>
    <s v="WH04"/>
    <n v="11"/>
    <n v="322.11"/>
    <n v="0"/>
  </r>
  <r>
    <s v="OI0003231"/>
    <s v="ORD004478"/>
    <d v="2024-05-25T00:00:00"/>
    <x v="22"/>
    <x v="2"/>
    <s v="P0177"/>
    <s v="WH10"/>
    <n v="14"/>
    <n v="197.22"/>
    <n v="0.1"/>
  </r>
  <r>
    <s v="OI0003232"/>
    <s v="ORD004478"/>
    <d v="2024-05-25T00:00:00"/>
    <x v="22"/>
    <x v="3"/>
    <s v="P0108"/>
    <s v="WH05"/>
    <n v="9"/>
    <n v="279.05"/>
    <n v="0.05"/>
  </r>
  <r>
    <s v="OI0003233"/>
    <s v="ORD004478"/>
    <d v="2024-05-25T00:00:00"/>
    <x v="22"/>
    <x v="4"/>
    <s v="P0192"/>
    <s v="WH08"/>
    <n v="2"/>
    <n v="187.74"/>
    <n v="0.1"/>
  </r>
  <r>
    <s v="OI0003234"/>
    <s v="ORD000222"/>
    <d v="2024-07-16T00:00:00"/>
    <x v="13"/>
    <x v="2"/>
    <s v="P0143"/>
    <s v="WH09"/>
    <n v="7"/>
    <n v="472.52"/>
    <m/>
  </r>
  <r>
    <s v="OI0003235"/>
    <s v="ORD000222"/>
    <d v="2024-07-16T00:00:00"/>
    <x v="13"/>
    <x v="1"/>
    <s v="P0164"/>
    <s v="WH06"/>
    <n v="11"/>
    <n v="47.49"/>
    <n v="0"/>
  </r>
  <r>
    <s v="OI0003236"/>
    <s v="ORD000222"/>
    <d v="2024-07-16T00:00:00"/>
    <x v="13"/>
    <x v="4"/>
    <s v="P0056"/>
    <s v="WH04"/>
    <n v="12"/>
    <n v="72.400000000000006"/>
    <n v="0.15"/>
  </r>
  <r>
    <s v="OI0003237"/>
    <s v="ORD001101"/>
    <d v="2023-02-10T00:00:00"/>
    <x v="6"/>
    <x v="1"/>
    <s v="P0037"/>
    <s v="WH08"/>
    <n v="7"/>
    <n v="332.27"/>
    <n v="0"/>
  </r>
  <r>
    <s v="OI0003238"/>
    <s v="ORD005291"/>
    <d v="2023-12-26T00:00:00"/>
    <x v="1"/>
    <x v="0"/>
    <s v="P0102"/>
    <s v="WH03"/>
    <n v="1"/>
    <n v="358.43"/>
    <n v="0.05"/>
  </r>
  <r>
    <s v="OI0003239"/>
    <s v="ORD005138"/>
    <d v="2023-09-22T00:00:00"/>
    <x v="20"/>
    <x v="3"/>
    <s v="P0080"/>
    <s v="WH01"/>
    <n v="13"/>
    <n v="210.52"/>
    <n v="0"/>
  </r>
  <r>
    <s v="OI0003240"/>
    <s v="ORD005138"/>
    <d v="2023-09-22T00:00:00"/>
    <x v="20"/>
    <x v="1"/>
    <s v="P0067"/>
    <s v="WH10"/>
    <n v="16"/>
    <n v="59"/>
    <n v="0.15"/>
  </r>
  <r>
    <s v="OI0003241"/>
    <s v="ORD005138"/>
    <d v="2023-09-22T00:00:00"/>
    <x v="20"/>
    <x v="1"/>
    <s v="P0020"/>
    <s v="WH01"/>
    <n v="10"/>
    <n v="410.8"/>
    <n v="0.1"/>
  </r>
  <r>
    <s v="OI0003242"/>
    <s v="ORD005138"/>
    <d v="2023-09-22T00:00:00"/>
    <x v="20"/>
    <x v="0"/>
    <s v="P0086"/>
    <s v="WH03"/>
    <n v="25"/>
    <n v="316.57"/>
    <n v="0.1"/>
  </r>
  <r>
    <s v="OI0003243"/>
    <s v="ORD004868"/>
    <d v="2023-12-17T00:00:00"/>
    <x v="1"/>
    <x v="2"/>
    <s v="P0047"/>
    <s v="WH07"/>
    <n v="25"/>
    <n v="208.02"/>
    <n v="0.1"/>
  </r>
  <r>
    <s v="OI0003244"/>
    <s v="ORD004706"/>
    <d v="2023-08-12T00:00:00"/>
    <x v="16"/>
    <x v="1"/>
    <s v="P0015"/>
    <s v="WH01"/>
    <n v="17"/>
    <n v="358.28"/>
    <n v="0"/>
  </r>
  <r>
    <s v="OI0003245"/>
    <s v="ORD004339"/>
    <d v="2024-06-07T00:00:00"/>
    <x v="11"/>
    <x v="3"/>
    <s v="P0190"/>
    <s v="WH04"/>
    <n v="11"/>
    <n v="168.52"/>
    <n v="0.05"/>
  </r>
  <r>
    <s v="OI0003246"/>
    <s v="ORD004339"/>
    <d v="2024-06-07T00:00:00"/>
    <x v="11"/>
    <x v="2"/>
    <s v="P0046"/>
    <s v="WH01"/>
    <n v="12"/>
    <n v="46.81"/>
    <n v="0"/>
  </r>
  <r>
    <s v="OI0003247"/>
    <s v="ORD004339"/>
    <d v="2024-06-07T00:00:00"/>
    <x v="11"/>
    <x v="3"/>
    <s v="P0150"/>
    <s v="WH10"/>
    <n v="16"/>
    <n v="218.39"/>
    <n v="0.15"/>
  </r>
  <r>
    <s v="OI0003248"/>
    <s v="ORD004033"/>
    <d v="2023-01-26T00:00:00"/>
    <x v="21"/>
    <x v="3"/>
    <s v="P0108"/>
    <s v="WH01"/>
    <n v="18"/>
    <n v="279.05"/>
    <n v="0"/>
  </r>
  <r>
    <s v="OI0003249"/>
    <s v="ORD004033"/>
    <d v="2023-01-26T00:00:00"/>
    <x v="21"/>
    <x v="2"/>
    <s v="P0187"/>
    <s v="WH05"/>
    <n v="19"/>
    <n v="312.08"/>
    <n v="0"/>
  </r>
  <r>
    <s v="OI0003250"/>
    <s v="ORD003292"/>
    <d v="2023-03-20T00:00:00"/>
    <x v="2"/>
    <x v="2"/>
    <s v="P0120"/>
    <s v="WH04"/>
    <n v="4"/>
    <n v="373.06"/>
    <n v="0"/>
  </r>
  <r>
    <s v="OI0003251"/>
    <s v="ORD003292"/>
    <d v="2023-03-20T00:00:00"/>
    <x v="2"/>
    <x v="0"/>
    <s v="P0066"/>
    <s v="WH02"/>
    <n v="21"/>
    <n v="260.70999999999998"/>
    <n v="0"/>
  </r>
  <r>
    <s v="OI0003252"/>
    <s v="ORD003325"/>
    <d v="2024-11-28T00:00:00"/>
    <x v="5"/>
    <x v="2"/>
    <s v="P0023"/>
    <s v="WH10"/>
    <n v="18"/>
    <n v="167.05"/>
    <n v="0"/>
  </r>
  <r>
    <s v="OI0003253"/>
    <s v="ORD003325"/>
    <d v="2024-11-28T00:00:00"/>
    <x v="5"/>
    <x v="2"/>
    <s v="P0046"/>
    <s v="WH05"/>
    <n v="9"/>
    <n v="46.81"/>
    <n v="0"/>
  </r>
  <r>
    <s v="OI0003254"/>
    <s v="ORD003457"/>
    <d v="2024-06-24T00:00:00"/>
    <x v="11"/>
    <x v="2"/>
    <s v="P0018"/>
    <s v="WH03"/>
    <n v="12"/>
    <n v="233.95"/>
    <n v="0"/>
  </r>
  <r>
    <s v="OI0003255"/>
    <s v="ORD003457"/>
    <d v="2024-06-24T00:00:00"/>
    <x v="11"/>
    <x v="0"/>
    <s v="P0086"/>
    <s v="WH09"/>
    <n v="6"/>
    <n v="316.57"/>
    <n v="0"/>
  </r>
  <r>
    <s v="OI0003256"/>
    <s v="ORD001795"/>
    <d v="2023-08-20T00:00:00"/>
    <x v="16"/>
    <x v="4"/>
    <s v="P0096"/>
    <s v="WH09"/>
    <n v="2"/>
    <n v="379.14"/>
    <n v="0.1"/>
  </r>
  <r>
    <s v="OI0003257"/>
    <s v="ORD005079"/>
    <d v="2024-09-03T00:00:00"/>
    <x v="7"/>
    <x v="0"/>
    <s v="P0053"/>
    <s v="WH10"/>
    <n v="17"/>
    <n v="118.75"/>
    <m/>
  </r>
  <r>
    <s v="OI0003258"/>
    <s v="ORD004425"/>
    <d v="2024-07-23T00:00:00"/>
    <x v="13"/>
    <x v="4"/>
    <s v="P0061"/>
    <s v="WH10"/>
    <n v="17"/>
    <n v="287.95999999999998"/>
    <n v="0.1"/>
  </r>
  <r>
    <s v="OI0003259"/>
    <s v="ORD004425"/>
    <d v="2024-07-23T00:00:00"/>
    <x v="13"/>
    <x v="4"/>
    <s v="P0199"/>
    <s v="WH06"/>
    <n v="22"/>
    <n v="222.24"/>
    <n v="0.05"/>
  </r>
  <r>
    <s v="OI0003260"/>
    <s v="ORD004425"/>
    <d v="2024-07-23T00:00:00"/>
    <x v="13"/>
    <x v="0"/>
    <s v="P0051"/>
    <s v="WH02"/>
    <n v="6"/>
    <n v="107.52"/>
    <n v="0.1"/>
  </r>
  <r>
    <s v="OI0003261"/>
    <s v="ORD005581"/>
    <d v="2024-10-18T00:00:00"/>
    <x v="12"/>
    <x v="2"/>
    <s v="P0153"/>
    <s v="WH01"/>
    <n v="25"/>
    <n v="61.4"/>
    <n v="0.1"/>
  </r>
  <r>
    <s v="OI0003262"/>
    <s v="ORD003978"/>
    <d v="2024-11-13T00:00:00"/>
    <x v="5"/>
    <x v="3"/>
    <s v="P0054"/>
    <s v="WH02"/>
    <n v="19"/>
    <n v="11.59"/>
    <n v="0.05"/>
  </r>
  <r>
    <s v="OI0003263"/>
    <s v="ORD002863"/>
    <d v="2023-12-12T00:00:00"/>
    <x v="1"/>
    <x v="3"/>
    <s v="P0091"/>
    <s v="WH09"/>
    <n v="25"/>
    <n v="319.02"/>
    <n v="0"/>
  </r>
  <r>
    <s v="OI0003264"/>
    <s v="ORD004239"/>
    <d v="2024-03-14T00:00:00"/>
    <x v="18"/>
    <x v="2"/>
    <s v="P0046"/>
    <s v="WH06"/>
    <n v="20"/>
    <n v="46.81"/>
    <n v="0.15"/>
  </r>
  <r>
    <s v="OI0003265"/>
    <s v="ORD004239"/>
    <d v="2024-03-14T00:00:00"/>
    <x v="18"/>
    <x v="0"/>
    <s v="P0130"/>
    <s v="WH09"/>
    <n v="9"/>
    <n v="229.27"/>
    <n v="0.1"/>
  </r>
  <r>
    <s v="OI0003266"/>
    <s v="ORD004239"/>
    <d v="2024-03-14T00:00:00"/>
    <x v="18"/>
    <x v="2"/>
    <s v="P0157"/>
    <s v="WH01"/>
    <n v="1"/>
    <n v="37.479999999999997"/>
    <n v="0"/>
  </r>
  <r>
    <s v="OI0003267"/>
    <s v="ORD003477"/>
    <d v="2023-03-12T00:00:00"/>
    <x v="2"/>
    <x v="1"/>
    <s v="P0140"/>
    <s v="WH02"/>
    <n v="18"/>
    <n v="406.99"/>
    <n v="0.15"/>
  </r>
  <r>
    <s v="OI0003268"/>
    <s v="ORD003477"/>
    <d v="2023-03-12T00:00:00"/>
    <x v="2"/>
    <x v="3"/>
    <s v="P0146"/>
    <s v="WH02"/>
    <n v="23"/>
    <n v="152.19999999999999"/>
    <n v="0.1"/>
  </r>
  <r>
    <s v="OI0003269"/>
    <s v="ORD001901"/>
    <d v="2024-05-04T00:00:00"/>
    <x v="22"/>
    <x v="3"/>
    <s v="P0142"/>
    <s v="WH06"/>
    <n v="22"/>
    <n v="261.29000000000002"/>
    <n v="0"/>
  </r>
  <r>
    <s v="OI0003270"/>
    <s v="ORD001975"/>
    <d v="2023-11-17T00:00:00"/>
    <x v="4"/>
    <x v="3"/>
    <s v="P0073"/>
    <s v="WH07"/>
    <n v="25"/>
    <n v="399.81"/>
    <n v="0"/>
  </r>
  <r>
    <s v="OI0003271"/>
    <s v="ORD001975"/>
    <d v="2023-11-17T00:00:00"/>
    <x v="4"/>
    <x v="4"/>
    <s v="P0008"/>
    <s v="WH01"/>
    <n v="19"/>
    <n v="51.68"/>
    <n v="0.05"/>
  </r>
  <r>
    <s v="OI0003272"/>
    <s v="ORD001975"/>
    <d v="2023-11-17T00:00:00"/>
    <x v="4"/>
    <x v="0"/>
    <s v="P0176"/>
    <s v="WH02"/>
    <n v="20"/>
    <n v="41.57"/>
    <n v="0"/>
  </r>
  <r>
    <s v="OI0003273"/>
    <s v="ORD002177"/>
    <d v="2024-02-08T00:00:00"/>
    <x v="10"/>
    <x v="3"/>
    <s v="P0150"/>
    <s v="WH07"/>
    <n v="14"/>
    <n v="218.39"/>
    <n v="0"/>
  </r>
  <r>
    <s v="OI0003274"/>
    <s v="ORD002177"/>
    <d v="2024-02-08T00:00:00"/>
    <x v="10"/>
    <x v="2"/>
    <s v="P0133"/>
    <s v="WH03"/>
    <n v="6"/>
    <n v="237.27"/>
    <n v="0.1"/>
  </r>
  <r>
    <s v="OI0003275"/>
    <s v="ORD005164"/>
    <d v="2023-02-20T00:00:00"/>
    <x v="6"/>
    <x v="3"/>
    <s v="P0123"/>
    <s v="WH10"/>
    <n v="12"/>
    <n v="237.18"/>
    <n v="0.1"/>
  </r>
  <r>
    <s v="OI0003276"/>
    <s v="ORD005164"/>
    <d v="2023-02-20T00:00:00"/>
    <x v="6"/>
    <x v="1"/>
    <s v="P0174"/>
    <s v="WH07"/>
    <n v="14"/>
    <n v="321.41000000000003"/>
    <n v="0.05"/>
  </r>
  <r>
    <s v="OI0003277"/>
    <s v="ORD005164"/>
    <d v="2023-02-20T00:00:00"/>
    <x v="6"/>
    <x v="2"/>
    <s v="P0079"/>
    <s v="WH06"/>
    <n v="20"/>
    <n v="193.17"/>
    <n v="0"/>
  </r>
  <r>
    <s v="OI0003278"/>
    <s v="ORD000841"/>
    <d v="2024-10-19T00:00:00"/>
    <x v="12"/>
    <x v="0"/>
    <s v="P0173"/>
    <s v="WH04"/>
    <n v="7"/>
    <n v="111.6"/>
    <m/>
  </r>
  <r>
    <s v="OI0003279"/>
    <s v="ORD000841"/>
    <d v="2024-10-19T00:00:00"/>
    <x v="12"/>
    <x v="2"/>
    <s v="P0187"/>
    <s v="WH06"/>
    <n v="15"/>
    <n v="312.08"/>
    <n v="0"/>
  </r>
  <r>
    <s v="OI0003280"/>
    <s v="ORD002731"/>
    <d v="2024-02-18T00:00:00"/>
    <x v="10"/>
    <x v="3"/>
    <s v="P0054"/>
    <s v="WH02"/>
    <n v="18"/>
    <n v="11.59"/>
    <n v="0"/>
  </r>
  <r>
    <s v="OI0003281"/>
    <s v="ORD001818"/>
    <d v="2023-12-18T00:00:00"/>
    <x v="1"/>
    <x v="3"/>
    <s v="P0108"/>
    <s v="WH02"/>
    <n v="17"/>
    <n v="279.05"/>
    <n v="0.1"/>
  </r>
  <r>
    <s v="OI0003282"/>
    <s v="ORD005814"/>
    <d v="2024-03-15T00:00:00"/>
    <x v="18"/>
    <x v="4"/>
    <s v="P0064"/>
    <s v="WH01"/>
    <n v="8"/>
    <n v="172.43"/>
    <n v="0"/>
  </r>
  <r>
    <s v="OI0003283"/>
    <s v="ORD005814"/>
    <d v="2024-03-15T00:00:00"/>
    <x v="18"/>
    <x v="4"/>
    <s v="P0111"/>
    <s v="WH06"/>
    <n v="20"/>
    <n v="436.43"/>
    <n v="0"/>
  </r>
  <r>
    <s v="OI0003284"/>
    <s v="ORD005814"/>
    <d v="2024-03-15T00:00:00"/>
    <x v="18"/>
    <x v="4"/>
    <s v="P0115"/>
    <s v="WH08"/>
    <n v="22"/>
    <n v="459.57"/>
    <m/>
  </r>
  <r>
    <s v="OI0003285"/>
    <s v="ORD005814"/>
    <d v="2024-03-15T00:00:00"/>
    <x v="18"/>
    <x v="4"/>
    <s v="P0039"/>
    <s v="WH05"/>
    <n v="8"/>
    <n v="207.47"/>
    <n v="0.1"/>
  </r>
  <r>
    <s v="OI0003286"/>
    <s v="ORD004408"/>
    <d v="2023-09-04T00:00:00"/>
    <x v="20"/>
    <x v="0"/>
    <s v="P0022"/>
    <s v="WH06"/>
    <n v="25"/>
    <n v="191.31"/>
    <n v="0"/>
  </r>
  <r>
    <s v="OI0003287"/>
    <s v="ORD004408"/>
    <d v="2023-09-04T00:00:00"/>
    <x v="20"/>
    <x v="1"/>
    <s v="P0006"/>
    <s v="WH02"/>
    <n v="21"/>
    <n v="543.91"/>
    <n v="0.05"/>
  </r>
  <r>
    <s v="OI0003288"/>
    <s v="ORD003747"/>
    <d v="2023-01-29T00:00:00"/>
    <x v="21"/>
    <x v="0"/>
    <s v="P0082"/>
    <s v="WH08"/>
    <n v="10"/>
    <n v="283.81"/>
    <n v="0.05"/>
  </r>
  <r>
    <s v="OI0003289"/>
    <s v="ORD003747"/>
    <d v="2023-01-29T00:00:00"/>
    <x v="21"/>
    <x v="0"/>
    <s v="P0137"/>
    <s v="WH03"/>
    <n v="7"/>
    <n v="129.74"/>
    <n v="0.1"/>
  </r>
  <r>
    <s v="OI0003290"/>
    <s v="ORD003747"/>
    <d v="2023-01-29T00:00:00"/>
    <x v="21"/>
    <x v="0"/>
    <s v="P0183"/>
    <s v="WH01"/>
    <n v="10"/>
    <n v="443.86"/>
    <n v="0.1"/>
  </r>
  <r>
    <s v="OI0003291"/>
    <s v="ORD004174"/>
    <d v="2024-03-21T00:00:00"/>
    <x v="18"/>
    <x v="2"/>
    <s v="P0131"/>
    <s v="WH03"/>
    <n v="13"/>
    <n v="358.06"/>
    <n v="0"/>
  </r>
  <r>
    <s v="OI0003292"/>
    <s v="ORD004174"/>
    <d v="2024-03-21T00:00:00"/>
    <x v="18"/>
    <x v="2"/>
    <s v="P0085"/>
    <s v="WH06"/>
    <n v="8"/>
    <n v="299.43"/>
    <n v="0.05"/>
  </r>
  <r>
    <s v="OI0003293"/>
    <s v="ORD004174"/>
    <d v="2024-03-21T00:00:00"/>
    <x v="18"/>
    <x v="4"/>
    <s v="P0115"/>
    <s v="WH06"/>
    <n v="1"/>
    <n v="459.57"/>
    <n v="0.1"/>
  </r>
  <r>
    <s v="OI0003294"/>
    <s v="ORD002757"/>
    <d v="2024-08-09T00:00:00"/>
    <x v="9"/>
    <x v="0"/>
    <s v="P0082"/>
    <s v="WH01"/>
    <n v="13"/>
    <n v="283.81"/>
    <n v="0.05"/>
  </r>
  <r>
    <s v="OI0003295"/>
    <s v="ORD002757"/>
    <d v="2024-08-09T00:00:00"/>
    <x v="9"/>
    <x v="4"/>
    <s v="P0194"/>
    <s v="WH08"/>
    <n v="17"/>
    <n v="171.7"/>
    <n v="0.05"/>
  </r>
  <r>
    <s v="OI0003296"/>
    <s v="ORD002757"/>
    <d v="2024-08-09T00:00:00"/>
    <x v="9"/>
    <x v="2"/>
    <s v="P0046"/>
    <s v="WH03"/>
    <n v="5"/>
    <n v="46.81"/>
    <n v="0.1"/>
  </r>
  <r>
    <s v="OI0003297"/>
    <s v="ORD002757"/>
    <d v="2024-08-09T00:00:00"/>
    <x v="9"/>
    <x v="4"/>
    <s v="P0087"/>
    <s v="WH03"/>
    <n v="2"/>
    <n v="188.01"/>
    <n v="0"/>
  </r>
  <r>
    <s v="OI0003298"/>
    <s v="ORD002241"/>
    <d v="2024-02-14T00:00:00"/>
    <x v="10"/>
    <x v="2"/>
    <s v="P0046"/>
    <s v="WH10"/>
    <n v="3"/>
    <n v="46.81"/>
    <n v="0"/>
  </r>
  <r>
    <s v="OI0003299"/>
    <s v="ORD002241"/>
    <d v="2024-02-14T00:00:00"/>
    <x v="10"/>
    <x v="2"/>
    <s v="P0158"/>
    <s v="WH07"/>
    <n v="11"/>
    <n v="519.70000000000005"/>
    <n v="0.15"/>
  </r>
  <r>
    <s v="OI0003300"/>
    <s v="ORD002241"/>
    <d v="2024-02-14T00:00:00"/>
    <x v="10"/>
    <x v="0"/>
    <s v="P0025"/>
    <s v="WH01"/>
    <n v="17"/>
    <n v="292.56"/>
    <n v="0.15"/>
  </r>
  <r>
    <s v="OI0003301"/>
    <s v="ORD002241"/>
    <d v="2024-02-14T00:00:00"/>
    <x v="10"/>
    <x v="1"/>
    <s v="P0113"/>
    <s v="WH02"/>
    <n v="6"/>
    <n v="98.57"/>
    <n v="0.15"/>
  </r>
  <r>
    <s v="OI0003302"/>
    <s v="ORD001135"/>
    <d v="2023-02-19T00:00:00"/>
    <x v="6"/>
    <x v="3"/>
    <s v="P0091"/>
    <s v="WH09"/>
    <n v="16"/>
    <n v="319.02"/>
    <n v="0"/>
  </r>
  <r>
    <s v="OI0003303"/>
    <s v="ORD001135"/>
    <d v="2023-02-19T00:00:00"/>
    <x v="6"/>
    <x v="1"/>
    <s v="P0139"/>
    <s v="WH07"/>
    <n v="10"/>
    <n v="333.68"/>
    <n v="0.15"/>
  </r>
  <r>
    <s v="OI0003304"/>
    <s v="ORD001135"/>
    <d v="2023-02-19T00:00:00"/>
    <x v="6"/>
    <x v="2"/>
    <s v="P0079"/>
    <s v="WH01"/>
    <n v="19"/>
    <n v="193.17"/>
    <n v="0"/>
  </r>
  <r>
    <s v="OI0003305"/>
    <s v="ORD003152"/>
    <d v="2023-07-02T00:00:00"/>
    <x v="19"/>
    <x v="4"/>
    <s v="P0056"/>
    <s v="WH02"/>
    <n v="22"/>
    <n v="72.400000000000006"/>
    <n v="0.05"/>
  </r>
  <r>
    <s v="OI0003306"/>
    <s v="ORD003152"/>
    <d v="2023-07-02T00:00:00"/>
    <x v="19"/>
    <x v="4"/>
    <s v="P0096"/>
    <s v="WH05"/>
    <n v="7"/>
    <n v="379.14"/>
    <n v="0"/>
  </r>
  <r>
    <s v="OI0003307"/>
    <s v="ORD004427"/>
    <d v="2023-11-24T00:00:00"/>
    <x v="4"/>
    <x v="0"/>
    <s v="P0082"/>
    <s v="WH05"/>
    <n v="1"/>
    <n v="283.81"/>
    <n v="0"/>
  </r>
  <r>
    <s v="OI0003308"/>
    <s v="ORD004427"/>
    <d v="2023-11-24T00:00:00"/>
    <x v="4"/>
    <x v="3"/>
    <s v="P0193"/>
    <s v="WH03"/>
    <n v="13"/>
    <n v="279.18"/>
    <n v="0"/>
  </r>
  <r>
    <s v="OI0003309"/>
    <s v="ORD004427"/>
    <d v="2023-11-24T00:00:00"/>
    <x v="4"/>
    <x v="1"/>
    <s v="P0121"/>
    <s v="WH08"/>
    <n v="13"/>
    <n v="200.07"/>
    <n v="0"/>
  </r>
  <r>
    <s v="OI0003310"/>
    <s v="ORD005264"/>
    <d v="2023-05-10T00:00:00"/>
    <x v="17"/>
    <x v="0"/>
    <s v="P0106"/>
    <s v="WH05"/>
    <n v="23"/>
    <n v="213.2"/>
    <n v="0"/>
  </r>
  <r>
    <s v="OI0003311"/>
    <s v="ORD005264"/>
    <d v="2023-05-10T00:00:00"/>
    <x v="17"/>
    <x v="2"/>
    <s v="P0172"/>
    <s v="WH07"/>
    <n v="7"/>
    <n v="129.59"/>
    <n v="0"/>
  </r>
  <r>
    <s v="OI0003312"/>
    <s v="ORD005251"/>
    <d v="2023-03-04T00:00:00"/>
    <x v="2"/>
    <x v="2"/>
    <s v="P0026"/>
    <s v="WH05"/>
    <n v="25"/>
    <n v="494.93"/>
    <n v="0"/>
  </r>
  <r>
    <s v="OI0003313"/>
    <s v="ORD005251"/>
    <d v="2023-03-04T00:00:00"/>
    <x v="2"/>
    <x v="4"/>
    <s v="P0155"/>
    <s v="WH09"/>
    <n v="23"/>
    <n v="267.27999999999997"/>
    <n v="0"/>
  </r>
  <r>
    <s v="OI0003314"/>
    <s v="ORD005251"/>
    <d v="2023-03-04T00:00:00"/>
    <x v="2"/>
    <x v="2"/>
    <s v="P0079"/>
    <s v="WH06"/>
    <n v="20"/>
    <n v="193.17"/>
    <n v="0.1"/>
  </r>
  <r>
    <s v="OI0003315"/>
    <s v="ORD005251"/>
    <d v="2023-03-04T00:00:00"/>
    <x v="2"/>
    <x v="1"/>
    <s v="P0174"/>
    <s v="WH08"/>
    <n v="12"/>
    <n v="321.41000000000003"/>
    <m/>
  </r>
  <r>
    <s v="OI0003316"/>
    <s v="ORD003266"/>
    <d v="2023-04-04T00:00:00"/>
    <x v="15"/>
    <x v="2"/>
    <s v="P0023"/>
    <s v="WH04"/>
    <n v="10"/>
    <n v="167.05"/>
    <n v="0.1"/>
  </r>
  <r>
    <s v="OI0003317"/>
    <s v="ORD003266"/>
    <d v="2023-04-04T00:00:00"/>
    <x v="15"/>
    <x v="0"/>
    <s v="P0084"/>
    <s v="WH05"/>
    <n v="10"/>
    <n v="485.61"/>
    <n v="0"/>
  </r>
  <r>
    <s v="OI0003318"/>
    <s v="ORD002153"/>
    <d v="2023-12-12T00:00:00"/>
    <x v="1"/>
    <x v="3"/>
    <s v="P0091"/>
    <s v="WH04"/>
    <n v="12"/>
    <n v="319.02"/>
    <n v="0.1"/>
  </r>
  <r>
    <s v="OI0003319"/>
    <s v="ORD002153"/>
    <d v="2023-12-12T00:00:00"/>
    <x v="1"/>
    <x v="2"/>
    <s v="P0071"/>
    <s v="WH01"/>
    <n v="10"/>
    <n v="122.37"/>
    <n v="0"/>
  </r>
  <r>
    <s v="OI0003320"/>
    <s v="ORD001872"/>
    <d v="2024-11-12T00:00:00"/>
    <x v="5"/>
    <x v="4"/>
    <s v="P0064"/>
    <s v="WH03"/>
    <n v="22"/>
    <n v="172.43"/>
    <n v="0.1"/>
  </r>
  <r>
    <s v="OI0003321"/>
    <s v="ORD000449"/>
    <d v="2024-01-15T00:00:00"/>
    <x v="3"/>
    <x v="1"/>
    <s v="P0097"/>
    <s v="WH10"/>
    <n v="15"/>
    <n v="220.74"/>
    <n v="0"/>
  </r>
  <r>
    <s v="OI0003322"/>
    <s v="ORD000449"/>
    <d v="2024-01-15T00:00:00"/>
    <x v="3"/>
    <x v="0"/>
    <s v="P0176"/>
    <s v="WH01"/>
    <n v="17"/>
    <n v="41.57"/>
    <m/>
  </r>
  <r>
    <s v="OI0003323"/>
    <s v="ORD005418"/>
    <d v="2023-08-08T00:00:00"/>
    <x v="16"/>
    <x v="0"/>
    <s v="P0014"/>
    <s v="WH03"/>
    <n v="19"/>
    <n v="152.62"/>
    <n v="0"/>
  </r>
  <r>
    <s v="OI0003324"/>
    <s v="ORD003690"/>
    <d v="2023-04-24T00:00:00"/>
    <x v="15"/>
    <x v="0"/>
    <s v="P0184"/>
    <s v="WH02"/>
    <n v="4"/>
    <n v="16.95"/>
    <n v="0"/>
  </r>
  <r>
    <s v="OI0003325"/>
    <s v="ORD003690"/>
    <d v="2023-04-24T00:00:00"/>
    <x v="15"/>
    <x v="0"/>
    <s v="P0196"/>
    <s v="WH07"/>
    <n v="8"/>
    <n v="312.25"/>
    <n v="0"/>
  </r>
  <r>
    <s v="OI0003326"/>
    <s v="ORD003690"/>
    <d v="2023-04-24T00:00:00"/>
    <x v="15"/>
    <x v="3"/>
    <s v="P0005"/>
    <s v="WH08"/>
    <n v="17"/>
    <n v="253.72"/>
    <n v="0.05"/>
  </r>
  <r>
    <s v="OI0003327"/>
    <s v="ORD003947"/>
    <d v="2024-11-27T00:00:00"/>
    <x v="5"/>
    <x v="2"/>
    <s v="P0071"/>
    <s v="WH02"/>
    <n v="24"/>
    <n v="122.37"/>
    <n v="0"/>
  </r>
  <r>
    <s v="OI0003328"/>
    <s v="ORD005924"/>
    <d v="2024-06-17T00:00:00"/>
    <x v="11"/>
    <x v="3"/>
    <s v="P0021"/>
    <s v="WH07"/>
    <n v="20"/>
    <n v="297.11"/>
    <n v="0"/>
  </r>
  <r>
    <s v="OI0003329"/>
    <s v="ORD001784"/>
    <d v="2023-08-12T00:00:00"/>
    <x v="16"/>
    <x v="0"/>
    <s v="P0082"/>
    <s v="WH05"/>
    <n v="14"/>
    <n v="283.81"/>
    <n v="0"/>
  </r>
  <r>
    <s v="OI0003330"/>
    <s v="ORD000058"/>
    <d v="2023-05-25T00:00:00"/>
    <x v="17"/>
    <x v="0"/>
    <s v="P0066"/>
    <s v="WH03"/>
    <n v="25"/>
    <n v="260.70999999999998"/>
    <n v="0.05"/>
  </r>
  <r>
    <s v="OI0003331"/>
    <s v="ORD000058"/>
    <d v="2023-05-25T00:00:00"/>
    <x v="17"/>
    <x v="4"/>
    <s v="P0186"/>
    <s v="WH10"/>
    <n v="21"/>
    <n v="147.91"/>
    <n v="0"/>
  </r>
  <r>
    <s v="OI0003332"/>
    <s v="ORD002168"/>
    <d v="2024-07-09T00:00:00"/>
    <x v="13"/>
    <x v="4"/>
    <s v="P0012"/>
    <s v="WH02"/>
    <n v="7"/>
    <n v="36.99"/>
    <n v="0"/>
  </r>
  <r>
    <s v="OI0003333"/>
    <s v="ORD002168"/>
    <d v="2024-07-09T00:00:00"/>
    <x v="13"/>
    <x v="2"/>
    <s v="P0093"/>
    <s v="WH01"/>
    <n v="11"/>
    <n v="331.55"/>
    <m/>
  </r>
  <r>
    <s v="OI0003334"/>
    <s v="ORD001610"/>
    <d v="2024-07-16T00:00:00"/>
    <x v="13"/>
    <x v="2"/>
    <s v="P0079"/>
    <s v="WH10"/>
    <n v="14"/>
    <n v="193.17"/>
    <n v="0.05"/>
  </r>
  <r>
    <s v="OI0003335"/>
    <s v="ORD001610"/>
    <d v="2024-07-16T00:00:00"/>
    <x v="13"/>
    <x v="2"/>
    <s v="P0071"/>
    <s v="WH05"/>
    <n v="5"/>
    <n v="122.37"/>
    <n v="0"/>
  </r>
  <r>
    <s v="OI0003336"/>
    <s v="ORD002623"/>
    <d v="2023-01-25T00:00:00"/>
    <x v="21"/>
    <x v="1"/>
    <s v="P0189"/>
    <s v="WH06"/>
    <n v="20"/>
    <n v="322.11"/>
    <n v="0.05"/>
  </r>
  <r>
    <s v="OI0003337"/>
    <s v="ORD002623"/>
    <d v="2023-01-25T00:00:00"/>
    <x v="21"/>
    <x v="3"/>
    <s v="P0162"/>
    <s v="WH06"/>
    <n v="21"/>
    <n v="323.06"/>
    <n v="0.15"/>
  </r>
  <r>
    <s v="OI0003338"/>
    <s v="ORD005947"/>
    <d v="2024-06-20T00:00:00"/>
    <x v="11"/>
    <x v="0"/>
    <s v="P0069"/>
    <s v="WH06"/>
    <n v="4"/>
    <n v="260.81"/>
    <n v="0.15"/>
  </r>
  <r>
    <s v="OI0003339"/>
    <s v="ORD005947"/>
    <d v="2024-06-20T00:00:00"/>
    <x v="11"/>
    <x v="0"/>
    <s v="P0029"/>
    <s v="WH03"/>
    <n v="2"/>
    <n v="64.27"/>
    <n v="0.05"/>
  </r>
  <r>
    <s v="OI0003340"/>
    <s v="ORD005947"/>
    <d v="2024-06-20T00:00:00"/>
    <x v="11"/>
    <x v="4"/>
    <s v="P0111"/>
    <s v="WH01"/>
    <n v="4"/>
    <n v="436.43"/>
    <n v="0.1"/>
  </r>
  <r>
    <s v="OI0003341"/>
    <s v="ORD005947"/>
    <d v="2024-06-20T00:00:00"/>
    <x v="11"/>
    <x v="0"/>
    <s v="P0063"/>
    <s v="WH05"/>
    <n v="11"/>
    <n v="388.93"/>
    <n v="0.15"/>
  </r>
  <r>
    <s v="OI0003342"/>
    <s v="ORD004718"/>
    <d v="2024-06-03T00:00:00"/>
    <x v="11"/>
    <x v="0"/>
    <s v="P0161"/>
    <s v="WH10"/>
    <n v="25"/>
    <n v="59.21"/>
    <n v="0.05"/>
  </r>
  <r>
    <s v="OI0003343"/>
    <s v="ORD004718"/>
    <d v="2024-06-03T00:00:00"/>
    <x v="11"/>
    <x v="0"/>
    <s v="P0196"/>
    <s v="WH04"/>
    <n v="2"/>
    <n v="312.25"/>
    <m/>
  </r>
  <r>
    <s v="OI0003344"/>
    <s v="ORD004718"/>
    <d v="2024-06-03T00:00:00"/>
    <x v="11"/>
    <x v="2"/>
    <s v="P0032"/>
    <s v="WH09"/>
    <n v="19"/>
    <n v="42.24"/>
    <n v="0"/>
  </r>
  <r>
    <s v="OI0003345"/>
    <s v="ORD002324"/>
    <d v="2023-06-15T00:00:00"/>
    <x v="14"/>
    <x v="4"/>
    <s v="P0056"/>
    <s v="WH01"/>
    <n v="-23"/>
    <n v="72.400000000000006"/>
    <n v="0"/>
  </r>
  <r>
    <s v="OI0003346"/>
    <s v="ORD000264"/>
    <d v="2024-08-11T00:00:00"/>
    <x v="9"/>
    <x v="4"/>
    <s v="P0181"/>
    <s v="WH05"/>
    <n v="10"/>
    <n v="46.82"/>
    <n v="0.05"/>
  </r>
  <r>
    <s v="OI0003347"/>
    <s v="ORD000264"/>
    <d v="2024-08-11T00:00:00"/>
    <x v="9"/>
    <x v="3"/>
    <s v="P0073"/>
    <s v="WH07"/>
    <n v="4"/>
    <n v="399.81"/>
    <n v="0.1"/>
  </r>
  <r>
    <s v="OI0003348"/>
    <s v="ORD002185"/>
    <d v="2024-10-20T00:00:00"/>
    <x v="12"/>
    <x v="0"/>
    <s v="P0182"/>
    <s v="WH01"/>
    <n v="25"/>
    <n v="220.15"/>
    <n v="0"/>
  </r>
  <r>
    <s v="OI0003349"/>
    <s v="ORD002185"/>
    <d v="2024-10-20T00:00:00"/>
    <x v="12"/>
    <x v="1"/>
    <s v="P0140"/>
    <s v="WH07"/>
    <n v="14"/>
    <n v="406.99"/>
    <n v="0.05"/>
  </r>
  <r>
    <s v="OI0003350"/>
    <s v="ORD000526"/>
    <d v="2023-02-25T00:00:00"/>
    <x v="6"/>
    <x v="3"/>
    <s v="P0002"/>
    <s v="WH02"/>
    <n v="11"/>
    <n v="349.21"/>
    <n v="0.1"/>
  </r>
  <r>
    <s v="OI0003351"/>
    <s v="ORD000526"/>
    <d v="2023-02-25T00:00:00"/>
    <x v="6"/>
    <x v="4"/>
    <s v="P0048"/>
    <s v="WH08"/>
    <n v="16"/>
    <n v="487.14"/>
    <n v="0"/>
  </r>
  <r>
    <s v="OI0003352"/>
    <s v="ORD001566"/>
    <d v="2024-10-13T00:00:00"/>
    <x v="12"/>
    <x v="4"/>
    <s v="P0019"/>
    <s v="WH09"/>
    <n v="12"/>
    <n v="203.36"/>
    <n v="0.1"/>
  </r>
  <r>
    <s v="OI0003353"/>
    <s v="ORD001566"/>
    <d v="2024-10-13T00:00:00"/>
    <x v="12"/>
    <x v="4"/>
    <s v="P0016"/>
    <s v="WH06"/>
    <n v="14"/>
    <n v="398.25"/>
    <n v="0"/>
  </r>
  <r>
    <s v="OI0003354"/>
    <s v="ORD002421"/>
    <d v="2024-02-04T00:00:00"/>
    <x v="10"/>
    <x v="3"/>
    <s v="P0170"/>
    <s v="WH10"/>
    <n v="11"/>
    <n v="353.63"/>
    <n v="0.05"/>
  </r>
  <r>
    <s v="OI0003355"/>
    <s v="ORD002837"/>
    <d v="2024-07-10T00:00:00"/>
    <x v="13"/>
    <x v="0"/>
    <s v="P0001"/>
    <s v="WH07"/>
    <n v="24"/>
    <n v="440.43"/>
    <n v="0"/>
  </r>
  <r>
    <s v="OI0003356"/>
    <s v="ORD002837"/>
    <d v="2024-07-10T00:00:00"/>
    <x v="13"/>
    <x v="0"/>
    <s v="P0083"/>
    <s v="WH01"/>
    <n v="20"/>
    <n v="126.03"/>
    <n v="0"/>
  </r>
  <r>
    <s v="OI0003357"/>
    <s v="ORD003769"/>
    <d v="2023-01-08T00:00:00"/>
    <x v="21"/>
    <x v="0"/>
    <s v="P0082"/>
    <s v="WH10"/>
    <n v="5"/>
    <n v="283.81"/>
    <n v="0.1"/>
  </r>
  <r>
    <s v="OI0003358"/>
    <s v="ORD003769"/>
    <d v="2023-01-08T00:00:00"/>
    <x v="21"/>
    <x v="4"/>
    <s v="P0038"/>
    <s v="WH10"/>
    <n v="14"/>
    <n v="528.29999999999995"/>
    <n v="0.05"/>
  </r>
  <r>
    <s v="OI0003359"/>
    <s v="ORD003769"/>
    <d v="2023-01-08T00:00:00"/>
    <x v="21"/>
    <x v="2"/>
    <s v="P0197"/>
    <s v="WH02"/>
    <n v="1"/>
    <n v="202.62"/>
    <n v="0.05"/>
  </r>
  <r>
    <s v="OI0003360"/>
    <s v="ORD003769"/>
    <d v="2023-01-08T00:00:00"/>
    <x v="21"/>
    <x v="3"/>
    <s v="P0078"/>
    <s v="WH08"/>
    <n v="13"/>
    <n v="121.55"/>
    <n v="0"/>
  </r>
  <r>
    <s v="OI0003361"/>
    <s v="ORD005975"/>
    <d v="2023-06-30T00:00:00"/>
    <x v="14"/>
    <x v="0"/>
    <s v="P0182"/>
    <s v="WH08"/>
    <n v="14"/>
    <n v="220.15"/>
    <n v="0"/>
  </r>
  <r>
    <s v="OI0003362"/>
    <s v="ORD005975"/>
    <d v="2023-06-30T00:00:00"/>
    <x v="14"/>
    <x v="0"/>
    <s v="P0165"/>
    <s v="WH02"/>
    <n v="2"/>
    <n v="184.18"/>
    <m/>
  </r>
  <r>
    <s v="OI0003363"/>
    <s v="ORD003082"/>
    <d v="2024-09-16T00:00:00"/>
    <x v="7"/>
    <x v="4"/>
    <s v="P0019"/>
    <s v="WH01"/>
    <n v="16"/>
    <n v="203.36"/>
    <n v="0.05"/>
  </r>
  <r>
    <s v="OI0003364"/>
    <s v="ORD003082"/>
    <d v="2024-09-16T00:00:00"/>
    <x v="7"/>
    <x v="2"/>
    <s v="P0095"/>
    <s v="WH09"/>
    <n v="22"/>
    <n v="341.57"/>
    <n v="0.1"/>
  </r>
  <r>
    <s v="OI0003365"/>
    <s v="ORD003082"/>
    <d v="2024-09-16T00:00:00"/>
    <x v="7"/>
    <x v="4"/>
    <s v="P0092"/>
    <s v="WH10"/>
    <n v="6"/>
    <n v="84.97"/>
    <n v="0"/>
  </r>
  <r>
    <s v="OI0003366"/>
    <s v="ORD003516"/>
    <d v="2024-07-03T00:00:00"/>
    <x v="13"/>
    <x v="3"/>
    <s v="P0060"/>
    <s v="WH03"/>
    <n v="5"/>
    <n v="255.1"/>
    <n v="0"/>
  </r>
  <r>
    <s v="OI0003367"/>
    <s v="ORD005468"/>
    <d v="2023-02-23T00:00:00"/>
    <x v="6"/>
    <x v="2"/>
    <s v="P0197"/>
    <s v="WH08"/>
    <n v="21"/>
    <n v="202.62"/>
    <n v="0"/>
  </r>
  <r>
    <s v="OI0003368"/>
    <s v="ORD002783"/>
    <d v="2024-01-02T00:00:00"/>
    <x v="3"/>
    <x v="0"/>
    <s v="P0051"/>
    <s v="WH09"/>
    <n v="25"/>
    <n v="107.52"/>
    <n v="0"/>
  </r>
  <r>
    <s v="OI0003369"/>
    <s v="ORD002712"/>
    <d v="2023-08-10T00:00:00"/>
    <x v="16"/>
    <x v="0"/>
    <s v="P0029"/>
    <s v="WH08"/>
    <n v="20"/>
    <n v="64.27"/>
    <n v="0.15"/>
  </r>
  <r>
    <s v="OI0003370"/>
    <s v="ORD003251"/>
    <d v="2023-08-04T00:00:00"/>
    <x v="16"/>
    <x v="2"/>
    <s v="P0095"/>
    <s v="WH07"/>
    <n v="3"/>
    <n v="341.57"/>
    <n v="0"/>
  </r>
  <r>
    <s v="OI0003371"/>
    <s v="ORD005481"/>
    <d v="2023-04-22T00:00:00"/>
    <x v="15"/>
    <x v="4"/>
    <s v="P0115"/>
    <s v="WH05"/>
    <n v="23"/>
    <n v="459.57"/>
    <n v="0.05"/>
  </r>
  <r>
    <s v="OI0003372"/>
    <s v="ORD003340"/>
    <d v="2024-03-18T00:00:00"/>
    <x v="18"/>
    <x v="4"/>
    <s v="P0188"/>
    <s v="WH05"/>
    <n v="24"/>
    <n v="532.79"/>
    <n v="0.1"/>
  </r>
  <r>
    <s v="OI0003373"/>
    <s v="ORD005397"/>
    <d v="2024-04-23T00:00:00"/>
    <x v="0"/>
    <x v="0"/>
    <s v="P0088"/>
    <s v="WH01"/>
    <n v="22"/>
    <n v="374.4"/>
    <n v="0.05"/>
  </r>
  <r>
    <s v="OI0003374"/>
    <s v="ORD005397"/>
    <d v="2024-04-23T00:00:00"/>
    <x v="0"/>
    <x v="0"/>
    <s v="P0028"/>
    <s v="WH08"/>
    <n v="11"/>
    <n v="383.09"/>
    <n v="0"/>
  </r>
  <r>
    <s v="OI0003375"/>
    <s v="ORD002440"/>
    <d v="2023-04-13T00:00:00"/>
    <x v="15"/>
    <x v="4"/>
    <s v="P0104"/>
    <s v="WH02"/>
    <n v="14"/>
    <n v="195.47"/>
    <n v="0"/>
  </r>
  <r>
    <s v="OI0003376"/>
    <s v="ORD002440"/>
    <d v="2023-04-13T00:00:00"/>
    <x v="15"/>
    <x v="0"/>
    <s v="P0014"/>
    <s v="WH02"/>
    <n v="15"/>
    <n v="152.62"/>
    <n v="0.1"/>
  </r>
  <r>
    <s v="OI0003377"/>
    <s v="ORD004120"/>
    <d v="2024-05-03T00:00:00"/>
    <x v="22"/>
    <x v="2"/>
    <s v="P0158"/>
    <s v="WH04"/>
    <n v="20"/>
    <n v="519.70000000000005"/>
    <n v="0.1"/>
  </r>
  <r>
    <s v="OI0003378"/>
    <s v="ORD004120"/>
    <d v="2024-05-03T00:00:00"/>
    <x v="22"/>
    <x v="4"/>
    <s v="P0087"/>
    <s v="WH09"/>
    <n v="6"/>
    <n v="188.01"/>
    <n v="0.1"/>
  </r>
  <r>
    <s v="OI0003379"/>
    <s v="ORD003127"/>
    <d v="2023-06-06T00:00:00"/>
    <x v="14"/>
    <x v="4"/>
    <s v="P0068"/>
    <s v="WH01"/>
    <n v="11"/>
    <n v="286.77"/>
    <n v="0.05"/>
  </r>
  <r>
    <s v="OI0003380"/>
    <s v="ORD002848"/>
    <d v="2024-10-16T00:00:00"/>
    <x v="12"/>
    <x v="0"/>
    <s v="P0099"/>
    <s v="WH03"/>
    <n v="21"/>
    <n v="230.33"/>
    <n v="0.1"/>
  </r>
  <r>
    <s v="OI0003381"/>
    <s v="ORD002848"/>
    <d v="2024-10-16T00:00:00"/>
    <x v="12"/>
    <x v="2"/>
    <s v="P0089"/>
    <s v="WH09"/>
    <n v="14"/>
    <n v="76.56"/>
    <n v="0"/>
  </r>
  <r>
    <s v="OI0003382"/>
    <s v="ORD002848"/>
    <d v="2024-10-16T00:00:00"/>
    <x v="12"/>
    <x v="3"/>
    <s v="P0024"/>
    <s v="WH07"/>
    <n v="8"/>
    <n v="190.51"/>
    <n v="0.15"/>
  </r>
  <r>
    <s v="OI0003383"/>
    <s v="ORD002848"/>
    <d v="2024-10-16T00:00:00"/>
    <x v="12"/>
    <x v="1"/>
    <s v="P0081"/>
    <s v="WH09"/>
    <n v="2"/>
    <n v="280.77999999999997"/>
    <n v="0"/>
  </r>
  <r>
    <s v="OI0003384"/>
    <s v="ORD004818"/>
    <d v="2023-07-22T00:00:00"/>
    <x v="19"/>
    <x v="0"/>
    <s v="P0082"/>
    <s v="WH04"/>
    <n v="5"/>
    <n v="283.81"/>
    <n v="0.15"/>
  </r>
  <r>
    <s v="OI0003385"/>
    <s v="ORD005070"/>
    <d v="2023-10-13T00:00:00"/>
    <x v="8"/>
    <x v="1"/>
    <s v="P0129"/>
    <s v="WH05"/>
    <n v="12"/>
    <n v="198.42"/>
    <m/>
  </r>
  <r>
    <s v="OI0003386"/>
    <s v="ORD005070"/>
    <d v="2023-10-13T00:00:00"/>
    <x v="8"/>
    <x v="4"/>
    <s v="P0096"/>
    <s v="WH03"/>
    <n v="17"/>
    <n v="379.14"/>
    <n v="0.05"/>
  </r>
  <r>
    <s v="OI0003387"/>
    <s v="ORD005070"/>
    <d v="2023-10-13T00:00:00"/>
    <x v="8"/>
    <x v="3"/>
    <s v="P0024"/>
    <s v="WH08"/>
    <n v="20"/>
    <n v="190.51"/>
    <m/>
  </r>
  <r>
    <s v="OI0003388"/>
    <s v="ORD001709"/>
    <d v="2023-09-29T00:00:00"/>
    <x v="20"/>
    <x v="3"/>
    <s v="P0108"/>
    <s v="WH07"/>
    <n v="9"/>
    <n v="279.05"/>
    <n v="0.1"/>
  </r>
  <r>
    <s v="OI0003389"/>
    <s v="ORD001709"/>
    <d v="2023-09-29T00:00:00"/>
    <x v="20"/>
    <x v="2"/>
    <s v="P0026"/>
    <s v="WH04"/>
    <n v="4"/>
    <n v="494.93"/>
    <n v="0.05"/>
  </r>
  <r>
    <s v="OI0003390"/>
    <s v="ORD001709"/>
    <d v="2023-09-29T00:00:00"/>
    <x v="20"/>
    <x v="2"/>
    <s v="P0093"/>
    <s v="WH04"/>
    <n v="14"/>
    <n v="331.55"/>
    <n v="0"/>
  </r>
  <r>
    <s v="OI0003391"/>
    <s v="ORD002319"/>
    <d v="2024-06-02T00:00:00"/>
    <x v="11"/>
    <x v="4"/>
    <s v="P0101"/>
    <s v="WH06"/>
    <n v="20"/>
    <n v="470.22"/>
    <n v="0.05"/>
  </r>
  <r>
    <s v="OI0003392"/>
    <s v="ORD004655"/>
    <d v="2023-12-12T00:00:00"/>
    <x v="1"/>
    <x v="4"/>
    <s v="P0092"/>
    <s v="WH10"/>
    <n v="18"/>
    <n v="84.97"/>
    <n v="0"/>
  </r>
  <r>
    <s v="OI0003393"/>
    <s v="ORD004655"/>
    <d v="2023-12-12T00:00:00"/>
    <x v="1"/>
    <x v="2"/>
    <s v="P0098"/>
    <s v="WH05"/>
    <n v="17"/>
    <n v="282.42"/>
    <n v="0"/>
  </r>
  <r>
    <s v="OI0003394"/>
    <s v="ORD004557"/>
    <d v="2024-06-22T00:00:00"/>
    <x v="11"/>
    <x v="0"/>
    <s v="P0025"/>
    <s v="WH08"/>
    <n v="21"/>
    <n v="292.56"/>
    <n v="0.1"/>
  </r>
  <r>
    <s v="OI0003395"/>
    <s v="ORD005483"/>
    <d v="2023-07-05T00:00:00"/>
    <x v="19"/>
    <x v="4"/>
    <s v="P0103"/>
    <s v="WH05"/>
    <n v="11"/>
    <n v="202.31"/>
    <n v="0"/>
  </r>
  <r>
    <s v="OI0003396"/>
    <s v="ORD005483"/>
    <d v="2023-07-05T00:00:00"/>
    <x v="19"/>
    <x v="1"/>
    <s v="P0050"/>
    <s v="WH02"/>
    <n v="21"/>
    <n v="93.54"/>
    <n v="0.1"/>
  </r>
  <r>
    <s v="OI0003397"/>
    <s v="ORD005483"/>
    <d v="2023-07-05T00:00:00"/>
    <x v="19"/>
    <x v="4"/>
    <s v="P0039"/>
    <s v="WH08"/>
    <n v="2"/>
    <n v="207.47"/>
    <n v="0"/>
  </r>
  <r>
    <s v="OI0003398"/>
    <s v="ORD005844"/>
    <d v="2023-03-27T00:00:00"/>
    <x v="2"/>
    <x v="0"/>
    <s v="P0180"/>
    <s v="WH06"/>
    <n v="16"/>
    <n v="225.63"/>
    <n v="0"/>
  </r>
  <r>
    <s v="OI0003399"/>
    <s v="ORD000338"/>
    <d v="2023-11-22T00:00:00"/>
    <x v="4"/>
    <x v="2"/>
    <s v="P0018"/>
    <s v="WH08"/>
    <n v="17"/>
    <n v="233.95"/>
    <n v="0.05"/>
  </r>
  <r>
    <s v="OI0003400"/>
    <s v="ORD000338"/>
    <d v="2023-11-22T00:00:00"/>
    <x v="4"/>
    <x v="0"/>
    <s v="P0165"/>
    <s v="WH02"/>
    <n v="5"/>
    <n v="184.18"/>
    <n v="0.05"/>
  </r>
  <r>
    <s v="OI0003401"/>
    <s v="ORD005146"/>
    <d v="2024-05-14T00:00:00"/>
    <x v="22"/>
    <x v="3"/>
    <s v="P0154"/>
    <s v="WH08"/>
    <n v="16"/>
    <n v="515.64"/>
    <n v="0"/>
  </r>
  <r>
    <s v="OI0003402"/>
    <s v="ORD005146"/>
    <d v="2024-05-14T00:00:00"/>
    <x v="22"/>
    <x v="4"/>
    <s v="P0039"/>
    <s v="WH06"/>
    <n v="18"/>
    <n v="207.47"/>
    <n v="0"/>
  </r>
  <r>
    <s v="OI0003403"/>
    <s v="ORD002706"/>
    <d v="2024-08-24T00:00:00"/>
    <x v="9"/>
    <x v="0"/>
    <s v="P0169"/>
    <s v="WH06"/>
    <n v="20"/>
    <n v="294.41000000000003"/>
    <n v="0.05"/>
  </r>
  <r>
    <s v="OI0003404"/>
    <s v="ORD005485"/>
    <d v="2024-08-12T00:00:00"/>
    <x v="9"/>
    <x v="4"/>
    <s v="P0181"/>
    <s v="WH08"/>
    <n v="-5"/>
    <n v="46.82"/>
    <n v="0"/>
  </r>
  <r>
    <s v="OI0003405"/>
    <s v="ORD005777"/>
    <d v="2023-08-18T00:00:00"/>
    <x v="16"/>
    <x v="2"/>
    <s v="P0026"/>
    <s v="WH03"/>
    <n v="16"/>
    <n v="494.93"/>
    <n v="0.15"/>
  </r>
  <r>
    <s v="OI0003406"/>
    <s v="ORD005777"/>
    <d v="2023-08-18T00:00:00"/>
    <x v="16"/>
    <x v="0"/>
    <s v="P0169"/>
    <s v="WH06"/>
    <n v="18"/>
    <n v="294.41000000000003"/>
    <n v="0"/>
  </r>
  <r>
    <s v="OI0003407"/>
    <s v="ORD000504"/>
    <d v="2024-05-17T00:00:00"/>
    <x v="22"/>
    <x v="0"/>
    <s v="P0116"/>
    <s v="WH04"/>
    <n v="21"/>
    <n v="417.24"/>
    <n v="0.1"/>
  </r>
  <r>
    <s v="OI0003408"/>
    <s v="ORD000504"/>
    <d v="2024-05-17T00:00:00"/>
    <x v="22"/>
    <x v="2"/>
    <s v="P0047"/>
    <s v="WH07"/>
    <n v="8"/>
    <n v="208.02"/>
    <n v="0"/>
  </r>
  <r>
    <s v="OI0003409"/>
    <s v="ORD005155"/>
    <d v="2024-11-02T00:00:00"/>
    <x v="5"/>
    <x v="2"/>
    <s v="P0093"/>
    <s v="WH05"/>
    <n v="2"/>
    <n v="331.55"/>
    <n v="0.15"/>
  </r>
  <r>
    <s v="OI0003410"/>
    <s v="ORD005155"/>
    <d v="2024-11-02T00:00:00"/>
    <x v="5"/>
    <x v="3"/>
    <s v="P0078"/>
    <s v="WH05"/>
    <n v="1"/>
    <n v="121.55"/>
    <n v="0.05"/>
  </r>
  <r>
    <s v="OI0003411"/>
    <s v="ORD001761"/>
    <d v="2023-08-07T00:00:00"/>
    <x v="16"/>
    <x v="0"/>
    <s v="P0036"/>
    <s v="WH10"/>
    <n v="2"/>
    <n v="540.58000000000004"/>
    <m/>
  </r>
  <r>
    <s v="OI0003412"/>
    <s v="ORD001761"/>
    <d v="2023-08-07T00:00:00"/>
    <x v="16"/>
    <x v="1"/>
    <s v="P0156"/>
    <s v="WH01"/>
    <n v="3"/>
    <n v="470.3"/>
    <n v="0.15"/>
  </r>
  <r>
    <s v="OI0003413"/>
    <s v="ORD001761"/>
    <d v="2023-08-07T00:00:00"/>
    <x v="16"/>
    <x v="0"/>
    <s v="P0003"/>
    <s v="WH03"/>
    <n v="25"/>
    <n v="219.99"/>
    <n v="0.15"/>
  </r>
  <r>
    <s v="OI0003414"/>
    <s v="ORD002127"/>
    <d v="2024-06-25T00:00:00"/>
    <x v="11"/>
    <x v="2"/>
    <s v="P0138"/>
    <s v="WH09"/>
    <n v="6"/>
    <n v="152.97999999999999"/>
    <n v="0"/>
  </r>
  <r>
    <s v="OI0003415"/>
    <s v="ORD002867"/>
    <d v="2024-02-21T00:00:00"/>
    <x v="10"/>
    <x v="3"/>
    <s v="P0049"/>
    <s v="WH05"/>
    <n v="3"/>
    <n v="277.33999999999997"/>
    <n v="0"/>
  </r>
  <r>
    <s v="OI0003416"/>
    <s v="ORD005344"/>
    <d v="2024-10-26T00:00:00"/>
    <x v="12"/>
    <x v="4"/>
    <s v="P0016"/>
    <s v="WH07"/>
    <n v="19"/>
    <n v="398.25"/>
    <n v="0.1"/>
  </r>
  <r>
    <s v="OI0003417"/>
    <s v="ORD005628"/>
    <d v="2023-03-14T00:00:00"/>
    <x v="2"/>
    <x v="3"/>
    <s v="P0041"/>
    <s v="WH08"/>
    <n v="2"/>
    <n v="42.06"/>
    <n v="0"/>
  </r>
  <r>
    <s v="OI0003418"/>
    <s v="ORD005628"/>
    <d v="2023-03-14T00:00:00"/>
    <x v="2"/>
    <x v="4"/>
    <s v="P0199"/>
    <s v="WH02"/>
    <n v="21"/>
    <n v="222.24"/>
    <n v="0.05"/>
  </r>
  <r>
    <s v="OI0003419"/>
    <s v="ORD000929"/>
    <d v="2023-08-29T00:00:00"/>
    <x v="16"/>
    <x v="2"/>
    <s v="P0172"/>
    <s v="WH03"/>
    <n v="23"/>
    <n v="129.59"/>
    <n v="0.15"/>
  </r>
  <r>
    <s v="OI0003420"/>
    <s v="ORD000929"/>
    <d v="2023-08-29T00:00:00"/>
    <x v="16"/>
    <x v="2"/>
    <s v="P0157"/>
    <s v="WH09"/>
    <n v="22"/>
    <n v="37.479999999999997"/>
    <n v="0.1"/>
  </r>
  <r>
    <s v="OI0003421"/>
    <s v="ORD000929"/>
    <d v="2023-08-29T00:00:00"/>
    <x v="16"/>
    <x v="4"/>
    <s v="P0042"/>
    <s v="WH01"/>
    <n v="11"/>
    <n v="315.44"/>
    <n v="0.15"/>
  </r>
  <r>
    <s v="OI0003422"/>
    <s v="ORD000524"/>
    <d v="2023-02-27T00:00:00"/>
    <x v="6"/>
    <x v="4"/>
    <s v="P0035"/>
    <s v="WH06"/>
    <n v="3"/>
    <n v="95.05"/>
    <n v="0"/>
  </r>
  <r>
    <s v="OI0003423"/>
    <s v="ORD005996"/>
    <d v="2024-08-02T00:00:00"/>
    <x v="9"/>
    <x v="0"/>
    <s v="P0110"/>
    <s v="WH03"/>
    <n v="8"/>
    <n v="118.24"/>
    <n v="0.05"/>
  </r>
  <r>
    <s v="OI0003424"/>
    <s v="ORD005996"/>
    <d v="2024-08-02T00:00:00"/>
    <x v="9"/>
    <x v="1"/>
    <s v="P0164"/>
    <s v="WH08"/>
    <n v="15"/>
    <n v="47.49"/>
    <n v="0.15"/>
  </r>
  <r>
    <s v="OI0003425"/>
    <s v="ORD005996"/>
    <d v="2024-08-02T00:00:00"/>
    <x v="9"/>
    <x v="0"/>
    <s v="P0117"/>
    <s v="WH08"/>
    <n v="24"/>
    <n v="62.47"/>
    <n v="0"/>
  </r>
  <r>
    <s v="OI0003426"/>
    <s v="ORD004273"/>
    <d v="2023-07-03T00:00:00"/>
    <x v="19"/>
    <x v="0"/>
    <s v="P0075"/>
    <s v="WH01"/>
    <n v="14"/>
    <n v="101.7"/>
    <n v="0.15"/>
  </r>
  <r>
    <s v="OI0003427"/>
    <s v="ORD000539"/>
    <d v="2023-08-30T00:00:00"/>
    <x v="16"/>
    <x v="4"/>
    <s v="P0035"/>
    <s v="WH06"/>
    <n v="23"/>
    <n v="95.05"/>
    <m/>
  </r>
  <r>
    <s v="OI0003428"/>
    <s v="ORD000254"/>
    <d v="2023-06-11T00:00:00"/>
    <x v="14"/>
    <x v="3"/>
    <s v="P0170"/>
    <s v="WH02"/>
    <n v="7"/>
    <n v="353.63"/>
    <n v="0.1"/>
  </r>
  <r>
    <s v="OI0003429"/>
    <s v="ORD000254"/>
    <d v="2023-06-11T00:00:00"/>
    <x v="14"/>
    <x v="2"/>
    <s v="P0197"/>
    <s v="WH06"/>
    <n v="15"/>
    <n v="202.62"/>
    <n v="0.15"/>
  </r>
  <r>
    <s v="OI0003430"/>
    <s v="ORD001424"/>
    <d v="2023-12-07T00:00:00"/>
    <x v="1"/>
    <x v="2"/>
    <s v="P0095"/>
    <s v="WH04"/>
    <n v="5"/>
    <n v="341.57"/>
    <n v="0.05"/>
  </r>
  <r>
    <s v="OI0003431"/>
    <s v="ORD001424"/>
    <d v="2023-12-07T00:00:00"/>
    <x v="1"/>
    <x v="4"/>
    <s v="P0167"/>
    <s v="WH03"/>
    <n v="10"/>
    <n v="490.76"/>
    <n v="0"/>
  </r>
  <r>
    <s v="OI0003432"/>
    <s v="ORD004526"/>
    <d v="2023-09-04T00:00:00"/>
    <x v="20"/>
    <x v="4"/>
    <s v="P0115"/>
    <s v="WH03"/>
    <n v="3"/>
    <n v="459.57"/>
    <n v="0"/>
  </r>
  <r>
    <s v="OI0003433"/>
    <s v="ORD004526"/>
    <d v="2023-09-04T00:00:00"/>
    <x v="20"/>
    <x v="0"/>
    <s v="P0044"/>
    <s v="WH01"/>
    <n v="5"/>
    <n v="21.12"/>
    <n v="0"/>
  </r>
  <r>
    <s v="OI0003434"/>
    <s v="ORD000424"/>
    <d v="2023-09-02T00:00:00"/>
    <x v="20"/>
    <x v="3"/>
    <s v="P0091"/>
    <s v="WH03"/>
    <n v="7"/>
    <n v="319.02"/>
    <n v="0"/>
  </r>
  <r>
    <s v="OI0003435"/>
    <s v="ORD001447"/>
    <d v="2023-05-07T00:00:00"/>
    <x v="17"/>
    <x v="4"/>
    <s v="P0186"/>
    <s v="WH04"/>
    <n v="5"/>
    <n v="147.91"/>
    <n v="0.05"/>
  </r>
  <r>
    <s v="OI0003436"/>
    <s v="ORD001447"/>
    <d v="2023-05-07T00:00:00"/>
    <x v="17"/>
    <x v="4"/>
    <s v="P0155"/>
    <s v="WH09"/>
    <n v="7"/>
    <n v="267.27999999999997"/>
    <m/>
  </r>
  <r>
    <s v="OI0003437"/>
    <s v="ORD000394"/>
    <d v="2024-03-01T00:00:00"/>
    <x v="18"/>
    <x v="4"/>
    <s v="P0068"/>
    <s v="WH06"/>
    <n v="16"/>
    <n v="286.77"/>
    <n v="0"/>
  </r>
  <r>
    <s v="OI0003438"/>
    <s v="ORD000394"/>
    <d v="2024-03-01T00:00:00"/>
    <x v="18"/>
    <x v="0"/>
    <s v="P0074"/>
    <s v="WH09"/>
    <n v="22"/>
    <n v="391.01"/>
    <n v="0.1"/>
  </r>
  <r>
    <s v="OI0003439"/>
    <s v="ORD000394"/>
    <d v="2024-03-01T00:00:00"/>
    <x v="18"/>
    <x v="0"/>
    <s v="P0062"/>
    <s v="WH06"/>
    <n v="6"/>
    <n v="161.86000000000001"/>
    <n v="0.05"/>
  </r>
  <r>
    <s v="OI0003440"/>
    <s v="ORD000003"/>
    <d v="2023-03-03T00:00:00"/>
    <x v="2"/>
    <x v="3"/>
    <s v="P0127"/>
    <s v="WH10"/>
    <n v="25"/>
    <n v="45.95"/>
    <n v="0.15"/>
  </r>
  <r>
    <s v="OI0003441"/>
    <s v="ORD000003"/>
    <d v="2023-03-03T00:00:00"/>
    <x v="2"/>
    <x v="3"/>
    <s v="P0112"/>
    <s v="WH08"/>
    <n v="9"/>
    <n v="290.33999999999997"/>
    <m/>
  </r>
  <r>
    <s v="OI0003442"/>
    <s v="ORD002328"/>
    <d v="2024-03-30T00:00:00"/>
    <x v="18"/>
    <x v="4"/>
    <s v="P0109"/>
    <s v="WH04"/>
    <n v="5"/>
    <n v="469.16"/>
    <n v="0.1"/>
  </r>
  <r>
    <s v="OI0003443"/>
    <s v="ORD005910"/>
    <d v="2023-04-06T00:00:00"/>
    <x v="15"/>
    <x v="0"/>
    <s v="P0130"/>
    <s v="WH05"/>
    <n v="9"/>
    <n v="229.27"/>
    <n v="0"/>
  </r>
  <r>
    <s v="OI0003444"/>
    <s v="ORD005910"/>
    <d v="2023-04-06T00:00:00"/>
    <x v="15"/>
    <x v="4"/>
    <s v="P0048"/>
    <s v="WH06"/>
    <n v="19"/>
    <n v="487.14"/>
    <n v="0.05"/>
  </r>
  <r>
    <s v="OI0003445"/>
    <s v="ORD005910"/>
    <d v="2023-04-06T00:00:00"/>
    <x v="15"/>
    <x v="2"/>
    <s v="P0172"/>
    <s v="WH07"/>
    <n v="13"/>
    <n v="129.59"/>
    <m/>
  </r>
  <r>
    <s v="OI0003446"/>
    <s v="ORD005304"/>
    <d v="2024-09-22T00:00:00"/>
    <x v="7"/>
    <x v="0"/>
    <s v="P0072"/>
    <s v="WH02"/>
    <n v="11"/>
    <n v="323.27"/>
    <n v="0"/>
  </r>
  <r>
    <s v="OI0003447"/>
    <s v="ORD005304"/>
    <d v="2024-09-22T00:00:00"/>
    <x v="7"/>
    <x v="4"/>
    <s v="P0188"/>
    <s v="WH06"/>
    <n v="25"/>
    <n v="532.79"/>
    <n v="0.15"/>
  </r>
  <r>
    <s v="OI0003448"/>
    <s v="ORD002833"/>
    <d v="2024-06-09T00:00:00"/>
    <x v="11"/>
    <x v="3"/>
    <s v="P0154"/>
    <s v="WH05"/>
    <n v="10"/>
    <n v="515.64"/>
    <n v="0"/>
  </r>
  <r>
    <s v="OI0003449"/>
    <s v="ORD002833"/>
    <d v="2024-06-09T00:00:00"/>
    <x v="11"/>
    <x v="2"/>
    <s v="P0197"/>
    <s v="WH04"/>
    <n v="6"/>
    <n v="202.62"/>
    <n v="0.15"/>
  </r>
  <r>
    <s v="OI0003450"/>
    <s v="ORD002833"/>
    <d v="2024-06-09T00:00:00"/>
    <x v="11"/>
    <x v="0"/>
    <s v="P0169"/>
    <s v="WH05"/>
    <n v="15"/>
    <n v="294.41000000000003"/>
    <n v="0"/>
  </r>
  <r>
    <s v="OI0003451"/>
    <s v="ORD001491"/>
    <d v="2023-01-12T00:00:00"/>
    <x v="21"/>
    <x v="0"/>
    <s v="P0022"/>
    <s v="WH01"/>
    <n v="17"/>
    <n v="191.31"/>
    <n v="0"/>
  </r>
  <r>
    <s v="OI0003452"/>
    <s v="ORD001491"/>
    <d v="2023-01-12T00:00:00"/>
    <x v="21"/>
    <x v="2"/>
    <s v="P0085"/>
    <s v="WH09"/>
    <n v="6"/>
    <n v="299.43"/>
    <n v="0.15"/>
  </r>
  <r>
    <s v="OI0003453"/>
    <s v="ORD000817"/>
    <d v="2023-05-23T00:00:00"/>
    <x v="17"/>
    <x v="3"/>
    <s v="P0170"/>
    <s v="WH06"/>
    <n v="20"/>
    <n v="353.63"/>
    <n v="0.05"/>
  </r>
  <r>
    <s v="OI0003454"/>
    <s v="ORD000817"/>
    <d v="2023-05-23T00:00:00"/>
    <x v="17"/>
    <x v="4"/>
    <s v="P0144"/>
    <s v="WH10"/>
    <n v="-12"/>
    <n v="189.58"/>
    <n v="0.15"/>
  </r>
  <r>
    <s v="OI0003455"/>
    <s v="ORD004893"/>
    <d v="2024-02-17T00:00:00"/>
    <x v="10"/>
    <x v="4"/>
    <s v="P0135"/>
    <s v="WH05"/>
    <n v="15"/>
    <n v="171.07"/>
    <n v="0.1"/>
  </r>
  <r>
    <s v="OI0003456"/>
    <s v="ORD004432"/>
    <d v="2024-09-06T00:00:00"/>
    <x v="7"/>
    <x v="4"/>
    <s v="P0008"/>
    <s v="WH10"/>
    <n v="10"/>
    <n v="51.68"/>
    <n v="0.15"/>
  </r>
  <r>
    <s v="OI0003457"/>
    <s v="ORD004432"/>
    <d v="2024-09-06T00:00:00"/>
    <x v="7"/>
    <x v="4"/>
    <s v="P0016"/>
    <s v="WH08"/>
    <n v="2"/>
    <n v="398.25"/>
    <n v="0"/>
  </r>
  <r>
    <s v="OI0003458"/>
    <s v="ORD002578"/>
    <d v="2024-06-27T00:00:00"/>
    <x v="11"/>
    <x v="1"/>
    <s v="P0037"/>
    <s v="WH04"/>
    <n v="9"/>
    <n v="332.27"/>
    <n v="0.15"/>
  </r>
  <r>
    <s v="OI0003459"/>
    <s v="ORD002578"/>
    <d v="2024-06-27T00:00:00"/>
    <x v="11"/>
    <x v="4"/>
    <s v="P0042"/>
    <s v="WH09"/>
    <n v="10"/>
    <n v="315.44"/>
    <n v="0.05"/>
  </r>
  <r>
    <s v="OI0003460"/>
    <s v="ORD002121"/>
    <d v="2023-05-06T00:00:00"/>
    <x v="17"/>
    <x v="0"/>
    <s v="P0083"/>
    <s v="WH07"/>
    <n v="6"/>
    <n v="126.03"/>
    <n v="0"/>
  </r>
  <r>
    <s v="OI0003461"/>
    <s v="ORD005514"/>
    <d v="2023-01-23T00:00:00"/>
    <x v="21"/>
    <x v="1"/>
    <s v="P0164"/>
    <s v="WH10"/>
    <n v="10"/>
    <n v="47.49"/>
    <n v="0"/>
  </r>
  <r>
    <s v="OI0003462"/>
    <s v="ORD004438"/>
    <d v="2023-10-03T00:00:00"/>
    <x v="8"/>
    <x v="4"/>
    <s v="P0186"/>
    <s v="WH01"/>
    <n v="23"/>
    <n v="147.91"/>
    <n v="0.15"/>
  </r>
  <r>
    <s v="OI0003463"/>
    <s v="ORD001609"/>
    <d v="2023-11-30T00:00:00"/>
    <x v="4"/>
    <x v="1"/>
    <s v="P0015"/>
    <s v="WH08"/>
    <n v="10"/>
    <n v="358.28"/>
    <n v="0.05"/>
  </r>
  <r>
    <s v="OI0003464"/>
    <s v="ORD005201"/>
    <d v="2024-07-13T00:00:00"/>
    <x v="13"/>
    <x v="3"/>
    <s v="P0154"/>
    <s v="WH10"/>
    <n v="21"/>
    <n v="515.64"/>
    <n v="0.05"/>
  </r>
  <r>
    <s v="OI0003465"/>
    <s v="ORD000477"/>
    <d v="2023-05-03T00:00:00"/>
    <x v="17"/>
    <x v="2"/>
    <s v="P0079"/>
    <s v="WH06"/>
    <n v="12"/>
    <n v="193.17"/>
    <n v="0"/>
  </r>
  <r>
    <s v="OI0003466"/>
    <s v="ORD000477"/>
    <d v="2023-05-03T00:00:00"/>
    <x v="17"/>
    <x v="1"/>
    <s v="P0100"/>
    <s v="WH10"/>
    <n v="1"/>
    <n v="346.41"/>
    <n v="0"/>
  </r>
  <r>
    <s v="OI0003467"/>
    <s v="ORD000477"/>
    <d v="2023-05-03T00:00:00"/>
    <x v="17"/>
    <x v="0"/>
    <s v="P0161"/>
    <s v="WH10"/>
    <n v="16"/>
    <n v="59.21"/>
    <n v="0"/>
  </r>
  <r>
    <s v="OI0003468"/>
    <s v="ORD000477"/>
    <d v="2023-05-03T00:00:00"/>
    <x v="17"/>
    <x v="2"/>
    <s v="P0133"/>
    <s v="WH02"/>
    <n v="22"/>
    <n v="237.27"/>
    <n v="0.1"/>
  </r>
  <r>
    <s v="OI0003469"/>
    <s v="ORD003115"/>
    <d v="2023-03-14T00:00:00"/>
    <x v="2"/>
    <x v="1"/>
    <s v="P0011"/>
    <s v="WH03"/>
    <n v="9"/>
    <n v="272.76"/>
    <n v="0"/>
  </r>
  <r>
    <s v="OI0003470"/>
    <s v="ORD003115"/>
    <d v="2023-03-14T00:00:00"/>
    <x v="2"/>
    <x v="2"/>
    <s v="P0089"/>
    <s v="WH04"/>
    <n v="19"/>
    <n v="76.56"/>
    <n v="0.15"/>
  </r>
  <r>
    <s v="OI0003471"/>
    <s v="ORD000600"/>
    <d v="2023-10-18T00:00:00"/>
    <x v="8"/>
    <x v="0"/>
    <s v="P0014"/>
    <s v="WH09"/>
    <n v="12"/>
    <n v="152.62"/>
    <n v="0"/>
  </r>
  <r>
    <s v="OI0003472"/>
    <s v="ORD005852"/>
    <d v="2023-07-05T00:00:00"/>
    <x v="19"/>
    <x v="0"/>
    <s v="P0001"/>
    <s v="WH05"/>
    <n v="11"/>
    <n v="440.43"/>
    <n v="0"/>
  </r>
  <r>
    <s v="OI0003473"/>
    <s v="ORD002539"/>
    <d v="2024-03-08T00:00:00"/>
    <x v="18"/>
    <x v="4"/>
    <s v="P0181"/>
    <s v="WH05"/>
    <n v="4"/>
    <n v="46.82"/>
    <n v="0.15"/>
  </r>
  <r>
    <s v="OI0003474"/>
    <s v="ORD001577"/>
    <d v="2024-08-11T00:00:00"/>
    <x v="9"/>
    <x v="1"/>
    <s v="P0040"/>
    <s v="WH05"/>
    <n v="15"/>
    <n v="316.45"/>
    <n v="0.15"/>
  </r>
  <r>
    <s v="OI0003475"/>
    <s v="ORD001577"/>
    <d v="2024-08-11T00:00:00"/>
    <x v="9"/>
    <x v="4"/>
    <s v="P0188"/>
    <s v="WH05"/>
    <n v="18"/>
    <n v="532.79"/>
    <n v="0.05"/>
  </r>
  <r>
    <s v="OI0003476"/>
    <s v="ORD000133"/>
    <d v="2023-04-29T00:00:00"/>
    <x v="15"/>
    <x v="4"/>
    <s v="P0045"/>
    <s v="WH01"/>
    <n v="8"/>
    <n v="350.18"/>
    <n v="0"/>
  </r>
  <r>
    <s v="OI0003477"/>
    <s v="ORD001152"/>
    <d v="2024-09-24T00:00:00"/>
    <x v="7"/>
    <x v="3"/>
    <s v="P0185"/>
    <s v="WH07"/>
    <n v="23"/>
    <n v="54.31"/>
    <n v="0"/>
  </r>
  <r>
    <s v="OI0003478"/>
    <s v="ORD003507"/>
    <d v="2024-07-16T00:00:00"/>
    <x v="13"/>
    <x v="2"/>
    <s v="P0131"/>
    <s v="WH01"/>
    <n v="21"/>
    <n v="358.06"/>
    <n v="0"/>
  </r>
  <r>
    <s v="OI0003479"/>
    <s v="ORD003314"/>
    <d v="2024-02-01T00:00:00"/>
    <x v="10"/>
    <x v="1"/>
    <s v="P0037"/>
    <s v="WH05"/>
    <n v="12"/>
    <n v="332.27"/>
    <n v="0.1"/>
  </r>
  <r>
    <s v="OI0003480"/>
    <s v="ORD002631"/>
    <d v="2023-07-01T00:00:00"/>
    <x v="19"/>
    <x v="4"/>
    <s v="P0101"/>
    <s v="WH01"/>
    <n v="5"/>
    <n v="470.22"/>
    <n v="0"/>
  </r>
  <r>
    <s v="OI0003481"/>
    <s v="ORD002631"/>
    <d v="2023-07-01T00:00:00"/>
    <x v="19"/>
    <x v="0"/>
    <s v="P0001"/>
    <s v="WH07"/>
    <n v="4"/>
    <n v="440.43"/>
    <n v="0.1"/>
  </r>
  <r>
    <s v="OI0003482"/>
    <s v="ORD003545"/>
    <d v="2024-07-02T00:00:00"/>
    <x v="13"/>
    <x v="0"/>
    <s v="P0036"/>
    <s v="WH07"/>
    <n v="17"/>
    <n v="540.58000000000004"/>
    <n v="0"/>
  </r>
  <r>
    <s v="OI0003483"/>
    <s v="ORD005120"/>
    <d v="2023-10-07T00:00:00"/>
    <x v="8"/>
    <x v="1"/>
    <s v="P0034"/>
    <s v="WH05"/>
    <n v="25"/>
    <n v="306.07"/>
    <n v="0.05"/>
  </r>
  <r>
    <s v="OI0003484"/>
    <s v="ORD005120"/>
    <d v="2023-10-07T00:00:00"/>
    <x v="8"/>
    <x v="4"/>
    <s v="P0096"/>
    <s v="WH04"/>
    <n v="2"/>
    <n v="379.14"/>
    <n v="0"/>
  </r>
  <r>
    <s v="OI0003485"/>
    <s v="ORD005120"/>
    <d v="2023-10-07T00:00:00"/>
    <x v="8"/>
    <x v="0"/>
    <s v="P0145"/>
    <s v="WH05"/>
    <n v="25"/>
    <n v="224.38"/>
    <n v="0"/>
  </r>
  <r>
    <s v="OI0003486"/>
    <s v="ORD005120"/>
    <d v="2023-10-07T00:00:00"/>
    <x v="8"/>
    <x v="1"/>
    <s v="P0033"/>
    <s v="WH01"/>
    <n v="19"/>
    <n v="188.62"/>
    <n v="0"/>
  </r>
  <r>
    <s v="OI0003487"/>
    <s v="ORD002489"/>
    <d v="2023-05-15T00:00:00"/>
    <x v="17"/>
    <x v="2"/>
    <s v="P0055"/>
    <s v="WH09"/>
    <n v="22"/>
    <n v="163.53"/>
    <n v="0"/>
  </r>
  <r>
    <s v="OI0003488"/>
    <s v="ORD002489"/>
    <d v="2023-05-15T00:00:00"/>
    <x v="17"/>
    <x v="1"/>
    <s v="P0094"/>
    <s v="WH08"/>
    <n v="21"/>
    <n v="382.04"/>
    <n v="0.1"/>
  </r>
  <r>
    <s v="OI0003489"/>
    <s v="ORD005411"/>
    <d v="2023-09-15T00:00:00"/>
    <x v="20"/>
    <x v="3"/>
    <s v="P0073"/>
    <s v="WH10"/>
    <n v="19"/>
    <n v="399.81"/>
    <n v="0.1"/>
  </r>
  <r>
    <s v="OI0003490"/>
    <s v="ORD002768"/>
    <d v="2024-07-23T00:00:00"/>
    <x v="13"/>
    <x v="0"/>
    <s v="P0180"/>
    <s v="WH02"/>
    <n v="25"/>
    <n v="225.63"/>
    <n v="0.1"/>
  </r>
  <r>
    <s v="OI0003491"/>
    <s v="ORD004976"/>
    <d v="2023-08-09T00:00:00"/>
    <x v="16"/>
    <x v="3"/>
    <s v="P0171"/>
    <s v="WH07"/>
    <n v="9"/>
    <n v="450.56"/>
    <n v="0.05"/>
  </r>
  <r>
    <s v="OI0003492"/>
    <s v="ORD003113"/>
    <d v="2024-03-30T00:00:00"/>
    <x v="18"/>
    <x v="3"/>
    <s v="P0171"/>
    <s v="WH08"/>
    <n v="23"/>
    <n v="450.56"/>
    <n v="0.1"/>
  </r>
  <r>
    <s v="OI0003493"/>
    <s v="ORD005582"/>
    <d v="2024-04-08T00:00:00"/>
    <x v="0"/>
    <x v="0"/>
    <s v="P0165"/>
    <s v="WH09"/>
    <n v="15"/>
    <n v="184.18"/>
    <n v="0.15"/>
  </r>
  <r>
    <s v="OI0003494"/>
    <s v="ORD005582"/>
    <d v="2024-04-08T00:00:00"/>
    <x v="0"/>
    <x v="4"/>
    <s v="P0199"/>
    <s v="WH03"/>
    <n v="21"/>
    <n v="222.24"/>
    <n v="0"/>
  </r>
  <r>
    <s v="OI0003495"/>
    <s v="ORD003172"/>
    <d v="2023-11-06T00:00:00"/>
    <x v="4"/>
    <x v="0"/>
    <s v="P0110"/>
    <s v="WH05"/>
    <n v="11"/>
    <n v="118.24"/>
    <n v="0.1"/>
  </r>
  <r>
    <s v="OI0003496"/>
    <s v="ORD003172"/>
    <d v="2023-11-06T00:00:00"/>
    <x v="4"/>
    <x v="0"/>
    <s v="P0058"/>
    <s v="WH09"/>
    <n v="1"/>
    <n v="186.58"/>
    <n v="0"/>
  </r>
  <r>
    <s v="OI0003497"/>
    <s v="ORD003172"/>
    <d v="2023-11-06T00:00:00"/>
    <x v="4"/>
    <x v="0"/>
    <s v="P0088"/>
    <s v="WH05"/>
    <n v="7"/>
    <n v="374.4"/>
    <n v="0"/>
  </r>
  <r>
    <s v="OI0003498"/>
    <s v="ORD003172"/>
    <d v="2023-11-06T00:00:00"/>
    <x v="4"/>
    <x v="1"/>
    <s v="P0113"/>
    <s v="WH04"/>
    <n v="15"/>
    <n v="98.57"/>
    <m/>
  </r>
  <r>
    <s v="OI0003499"/>
    <s v="ORD005323"/>
    <d v="2024-07-30T00:00:00"/>
    <x v="13"/>
    <x v="0"/>
    <s v="P0013"/>
    <s v="WH05"/>
    <n v="11"/>
    <n v="455.48"/>
    <n v="0"/>
  </r>
  <r>
    <s v="OI0003500"/>
    <s v="ORD004058"/>
    <d v="2023-05-26T00:00:00"/>
    <x v="17"/>
    <x v="3"/>
    <s v="P0024"/>
    <s v="WH09"/>
    <n v="9"/>
    <n v="190.51"/>
    <n v="0"/>
  </r>
  <r>
    <s v="OI0003501"/>
    <s v="ORD004058"/>
    <d v="2023-05-26T00:00:00"/>
    <x v="17"/>
    <x v="0"/>
    <s v="P0196"/>
    <s v="WH01"/>
    <n v="19"/>
    <n v="312.25"/>
    <n v="0"/>
  </r>
  <r>
    <s v="OI0003502"/>
    <s v="ORD004058"/>
    <d v="2023-05-26T00:00:00"/>
    <x v="17"/>
    <x v="4"/>
    <s v="P0045"/>
    <s v="WH07"/>
    <n v="21"/>
    <n v="350.18"/>
    <n v="0"/>
  </r>
  <r>
    <s v="OI0003503"/>
    <s v="ORD002966"/>
    <d v="2024-07-29T00:00:00"/>
    <x v="13"/>
    <x v="3"/>
    <s v="P0190"/>
    <s v="WH09"/>
    <n v="8"/>
    <n v="168.52"/>
    <n v="0.05"/>
  </r>
  <r>
    <s v="OI0003504"/>
    <s v="ORD002831"/>
    <d v="2023-04-23T00:00:00"/>
    <x v="15"/>
    <x v="2"/>
    <s v="P0138"/>
    <s v="WH09"/>
    <n v="11"/>
    <n v="152.97999999999999"/>
    <n v="0"/>
  </r>
  <r>
    <s v="OI0003505"/>
    <s v="ORD001582"/>
    <d v="2024-10-11T00:00:00"/>
    <x v="12"/>
    <x v="1"/>
    <s v="P0179"/>
    <s v="WH03"/>
    <n v="22"/>
    <n v="344.52"/>
    <n v="0"/>
  </r>
  <r>
    <s v="OI0003506"/>
    <s v="ORD003982"/>
    <d v="2023-10-25T00:00:00"/>
    <x v="8"/>
    <x v="1"/>
    <s v="P0189"/>
    <s v="WH06"/>
    <n v="13"/>
    <n v="322.11"/>
    <n v="0"/>
  </r>
  <r>
    <s v="OI0003507"/>
    <s v="ORD003982"/>
    <d v="2023-10-25T00:00:00"/>
    <x v="8"/>
    <x v="4"/>
    <s v="P0155"/>
    <s v="WH09"/>
    <n v="21"/>
    <n v="267.27999999999997"/>
    <n v="0.15"/>
  </r>
  <r>
    <s v="OI0003508"/>
    <s v="ORD002628"/>
    <d v="2023-09-10T00:00:00"/>
    <x v="20"/>
    <x v="0"/>
    <s v="P0003"/>
    <s v="WH04"/>
    <n v="4"/>
    <n v="219.99"/>
    <n v="0"/>
  </r>
  <r>
    <s v="OI0003509"/>
    <s v="ORD002628"/>
    <d v="2023-09-10T00:00:00"/>
    <x v="20"/>
    <x v="4"/>
    <s v="P0043"/>
    <s v="WH02"/>
    <n v="20"/>
    <n v="147.47999999999999"/>
    <n v="0"/>
  </r>
  <r>
    <s v="OI0003510"/>
    <s v="ORD002628"/>
    <d v="2023-09-10T00:00:00"/>
    <x v="20"/>
    <x v="1"/>
    <s v="P0129"/>
    <s v="WH10"/>
    <n v="13"/>
    <n v="198.42"/>
    <n v="0"/>
  </r>
  <r>
    <s v="OI0003511"/>
    <s v="ORD005824"/>
    <d v="2024-04-06T00:00:00"/>
    <x v="0"/>
    <x v="0"/>
    <s v="P0161"/>
    <s v="WH01"/>
    <n v="25"/>
    <n v="59.21"/>
    <n v="0.05"/>
  </r>
  <r>
    <s v="OI0003512"/>
    <s v="ORD002704"/>
    <d v="2023-10-12T00:00:00"/>
    <x v="8"/>
    <x v="3"/>
    <s v="P0119"/>
    <s v="WH01"/>
    <n v="15"/>
    <n v="475.7"/>
    <n v="0"/>
  </r>
  <r>
    <s v="OI0003513"/>
    <s v="ORD004686"/>
    <d v="2023-10-11T00:00:00"/>
    <x v="8"/>
    <x v="4"/>
    <s v="P0087"/>
    <s v="WH05"/>
    <n v="7"/>
    <n v="188.01"/>
    <n v="0.05"/>
  </r>
  <r>
    <s v="OI0003514"/>
    <s v="ORD004686"/>
    <d v="2023-10-11T00:00:00"/>
    <x v="8"/>
    <x v="3"/>
    <s v="P0150"/>
    <s v="WH06"/>
    <n v="7"/>
    <n v="218.39"/>
    <n v="0"/>
  </r>
  <r>
    <s v="OI0003515"/>
    <s v="ORD005912"/>
    <d v="2023-08-05T00:00:00"/>
    <x v="16"/>
    <x v="3"/>
    <s v="P0152"/>
    <s v="WH08"/>
    <n v="3"/>
    <n v="336.63"/>
    <n v="0"/>
  </r>
  <r>
    <s v="OI0003516"/>
    <s v="ORD005912"/>
    <d v="2023-08-05T00:00:00"/>
    <x v="16"/>
    <x v="1"/>
    <s v="P0200"/>
    <s v="WH04"/>
    <n v="5"/>
    <n v="377.95"/>
    <n v="0"/>
  </r>
  <r>
    <s v="OI0003517"/>
    <s v="ORD005912"/>
    <d v="2023-08-05T00:00:00"/>
    <x v="16"/>
    <x v="0"/>
    <s v="P0070"/>
    <s v="WH04"/>
    <n v="3"/>
    <n v="143.55000000000001"/>
    <n v="0.05"/>
  </r>
  <r>
    <s v="OI0003518"/>
    <s v="ORD001216"/>
    <d v="2023-05-25T00:00:00"/>
    <x v="17"/>
    <x v="1"/>
    <s v="P0030"/>
    <s v="WH10"/>
    <n v="13"/>
    <n v="246.7"/>
    <n v="0"/>
  </r>
  <r>
    <s v="OI0003519"/>
    <s v="ORD001216"/>
    <d v="2023-05-25T00:00:00"/>
    <x v="17"/>
    <x v="2"/>
    <s v="P0093"/>
    <s v="WH09"/>
    <n v="22"/>
    <n v="331.55"/>
    <n v="0.05"/>
  </r>
  <r>
    <s v="OI0003520"/>
    <s v="ORD001216"/>
    <d v="2023-05-25T00:00:00"/>
    <x v="17"/>
    <x v="3"/>
    <s v="P0152"/>
    <s v="WH07"/>
    <n v="11"/>
    <n v="336.63"/>
    <n v="0.05"/>
  </r>
  <r>
    <s v="OI0003521"/>
    <s v="ORD000681"/>
    <d v="2024-11-22T00:00:00"/>
    <x v="5"/>
    <x v="0"/>
    <s v="P0058"/>
    <s v="WH04"/>
    <n v="4"/>
    <n v="186.58"/>
    <n v="0"/>
  </r>
  <r>
    <s v="OI0003522"/>
    <s v="ORD003716"/>
    <d v="2024-03-28T00:00:00"/>
    <x v="18"/>
    <x v="1"/>
    <s v="P0147"/>
    <s v="WH05"/>
    <n v="2"/>
    <n v="323.72000000000003"/>
    <n v="0"/>
  </r>
  <r>
    <s v="OI0003523"/>
    <s v="ORD003716"/>
    <d v="2024-03-28T00:00:00"/>
    <x v="18"/>
    <x v="4"/>
    <s v="P0056"/>
    <s v="WH01"/>
    <n v="4"/>
    <n v="72.400000000000006"/>
    <n v="0.1"/>
  </r>
  <r>
    <s v="OI0003524"/>
    <s v="ORD003823"/>
    <d v="2024-05-06T00:00:00"/>
    <x v="22"/>
    <x v="4"/>
    <s v="P0181"/>
    <s v="WH05"/>
    <n v="16"/>
    <n v="46.82"/>
    <n v="0.1"/>
  </r>
  <r>
    <s v="OI0003525"/>
    <s v="ORD003823"/>
    <d v="2024-05-06T00:00:00"/>
    <x v="22"/>
    <x v="4"/>
    <s v="P0064"/>
    <s v="WH01"/>
    <n v="5"/>
    <n v="172.43"/>
    <n v="0"/>
  </r>
  <r>
    <s v="OI0003526"/>
    <s v="ORD001641"/>
    <d v="2023-04-20T00:00:00"/>
    <x v="15"/>
    <x v="3"/>
    <s v="P0127"/>
    <s v="WH08"/>
    <n v="4"/>
    <n v="45.95"/>
    <n v="0.15"/>
  </r>
  <r>
    <s v="OI0003527"/>
    <s v="ORD001641"/>
    <d v="2023-04-20T00:00:00"/>
    <x v="15"/>
    <x v="3"/>
    <s v="P0119"/>
    <s v="WH03"/>
    <n v="22"/>
    <n v="475.7"/>
    <n v="0.15"/>
  </r>
  <r>
    <s v="OI0003528"/>
    <s v="ORD001641"/>
    <d v="2023-04-20T00:00:00"/>
    <x v="15"/>
    <x v="4"/>
    <s v="P0125"/>
    <s v="WH06"/>
    <n v="18"/>
    <n v="122.56"/>
    <n v="0.1"/>
  </r>
  <r>
    <s v="OI0003529"/>
    <s v="ORD001641"/>
    <d v="2023-04-20T00:00:00"/>
    <x v="15"/>
    <x v="4"/>
    <s v="P0045"/>
    <s v="WH04"/>
    <n v="1"/>
    <n v="350.18"/>
    <n v="0.15"/>
  </r>
  <r>
    <s v="OI0003530"/>
    <s v="ORD003831"/>
    <d v="2023-07-13T00:00:00"/>
    <x v="19"/>
    <x v="3"/>
    <s v="P0073"/>
    <s v="WH04"/>
    <n v="17"/>
    <n v="399.81"/>
    <n v="0"/>
  </r>
  <r>
    <s v="OI0003531"/>
    <s v="ORD004863"/>
    <d v="2023-07-21T00:00:00"/>
    <x v="19"/>
    <x v="2"/>
    <s v="P0126"/>
    <s v="WH04"/>
    <n v="18"/>
    <n v="498.32"/>
    <n v="0"/>
  </r>
  <r>
    <s v="OI0003532"/>
    <s v="ORD004863"/>
    <d v="2023-07-21T00:00:00"/>
    <x v="19"/>
    <x v="0"/>
    <s v="P0029"/>
    <s v="WH03"/>
    <n v="1"/>
    <n v="64.27"/>
    <n v="0"/>
  </r>
  <r>
    <s v="OI0003533"/>
    <s v="ORD002827"/>
    <d v="2024-08-20T00:00:00"/>
    <x v="9"/>
    <x v="3"/>
    <s v="P0152"/>
    <s v="WH02"/>
    <n v="21"/>
    <n v="336.63"/>
    <n v="0"/>
  </r>
  <r>
    <s v="OI0003534"/>
    <s v="ORD005228"/>
    <d v="2023-05-17T00:00:00"/>
    <x v="17"/>
    <x v="4"/>
    <s v="P0092"/>
    <s v="WH10"/>
    <n v="24"/>
    <n v="84.97"/>
    <n v="0"/>
  </r>
  <r>
    <s v="OI0003535"/>
    <s v="ORD005228"/>
    <d v="2023-05-17T00:00:00"/>
    <x v="17"/>
    <x v="1"/>
    <s v="P0179"/>
    <s v="WH09"/>
    <n v="16"/>
    <n v="344.52"/>
    <n v="0"/>
  </r>
  <r>
    <s v="OI0003536"/>
    <s v="ORD005228"/>
    <d v="2023-05-17T00:00:00"/>
    <x v="17"/>
    <x v="3"/>
    <s v="P0024"/>
    <s v="WH09"/>
    <n v="19"/>
    <n v="190.51"/>
    <m/>
  </r>
  <r>
    <s v="OI0003537"/>
    <s v="ORD005228"/>
    <d v="2023-05-17T00:00:00"/>
    <x v="17"/>
    <x v="1"/>
    <s v="P0140"/>
    <s v="WH09"/>
    <n v="20"/>
    <n v="406.99"/>
    <n v="0"/>
  </r>
  <r>
    <s v="OI0003538"/>
    <s v="ORD005634"/>
    <d v="2023-03-11T00:00:00"/>
    <x v="2"/>
    <x v="3"/>
    <s v="P0162"/>
    <s v="WH07"/>
    <n v="4"/>
    <n v="323.06"/>
    <m/>
  </r>
  <r>
    <s v="OI0003539"/>
    <s v="ORD005634"/>
    <d v="2023-03-11T00:00:00"/>
    <x v="2"/>
    <x v="2"/>
    <s v="P0157"/>
    <s v="WH10"/>
    <n v="1"/>
    <n v="37.479999999999997"/>
    <n v="0"/>
  </r>
  <r>
    <s v="OI0003540"/>
    <s v="ORD003371"/>
    <d v="2023-12-10T00:00:00"/>
    <x v="1"/>
    <x v="4"/>
    <s v="P0019"/>
    <s v="WH10"/>
    <n v="1"/>
    <n v="203.36"/>
    <n v="0.15"/>
  </r>
  <r>
    <s v="OI0003541"/>
    <s v="ORD003371"/>
    <d v="2023-12-10T00:00:00"/>
    <x v="1"/>
    <x v="0"/>
    <s v="P0044"/>
    <s v="WH07"/>
    <n v="8"/>
    <n v="21.12"/>
    <n v="0"/>
  </r>
  <r>
    <s v="OI0003542"/>
    <s v="ORD003371"/>
    <d v="2023-12-10T00:00:00"/>
    <x v="1"/>
    <x v="4"/>
    <s v="P0103"/>
    <s v="WH02"/>
    <n v="-20"/>
    <n v="202.31"/>
    <n v="0.1"/>
  </r>
  <r>
    <s v="OI0003543"/>
    <s v="ORD003371"/>
    <d v="2023-12-10T00:00:00"/>
    <x v="1"/>
    <x v="4"/>
    <s v="P0149"/>
    <s v="WH09"/>
    <n v="19"/>
    <n v="260.39"/>
    <n v="0.05"/>
  </r>
  <r>
    <s v="OI0003544"/>
    <s v="ORD001832"/>
    <d v="2023-02-27T00:00:00"/>
    <x v="6"/>
    <x v="4"/>
    <s v="P0016"/>
    <s v="WH05"/>
    <n v="-1"/>
    <n v="398.25"/>
    <n v="0.1"/>
  </r>
  <r>
    <s v="OI0003545"/>
    <s v="ORD001832"/>
    <d v="2023-02-27T00:00:00"/>
    <x v="6"/>
    <x v="0"/>
    <s v="P0070"/>
    <s v="WH03"/>
    <n v="19"/>
    <n v="143.55000000000001"/>
    <n v="0"/>
  </r>
  <r>
    <s v="OI0003546"/>
    <s v="ORD001832"/>
    <d v="2023-02-27T00:00:00"/>
    <x v="6"/>
    <x v="0"/>
    <s v="P0069"/>
    <s v="WH01"/>
    <n v="2"/>
    <n v="260.81"/>
    <n v="0"/>
  </r>
  <r>
    <s v="OI0003547"/>
    <s v="ORD001832"/>
    <d v="2023-02-27T00:00:00"/>
    <x v="6"/>
    <x v="4"/>
    <s v="P0104"/>
    <s v="WH01"/>
    <n v="10"/>
    <n v="195.47"/>
    <n v="0.1"/>
  </r>
  <r>
    <s v="OI0003548"/>
    <s v="ORD005393"/>
    <d v="2023-04-25T00:00:00"/>
    <x v="15"/>
    <x v="2"/>
    <s v="P0197"/>
    <s v="WH02"/>
    <n v="2"/>
    <n v="202.62"/>
    <n v="0"/>
  </r>
  <r>
    <s v="OI0003549"/>
    <s v="ORD001626"/>
    <d v="2023-01-25T00:00:00"/>
    <x v="21"/>
    <x v="0"/>
    <s v="P0110"/>
    <s v="WH08"/>
    <n v="1"/>
    <n v="118.24"/>
    <n v="0"/>
  </r>
  <r>
    <s v="OI0003550"/>
    <s v="ORD001626"/>
    <d v="2023-01-25T00:00:00"/>
    <x v="21"/>
    <x v="4"/>
    <s v="P0125"/>
    <s v="WH05"/>
    <n v="11"/>
    <n v="122.56"/>
    <n v="0"/>
  </r>
  <r>
    <s v="OI0003551"/>
    <s v="ORD005107"/>
    <d v="2024-03-24T00:00:00"/>
    <x v="18"/>
    <x v="4"/>
    <s v="P0043"/>
    <s v="WH06"/>
    <n v="8"/>
    <n v="147.47999999999999"/>
    <n v="0.15"/>
  </r>
  <r>
    <s v="OI0003552"/>
    <s v="ORD005107"/>
    <d v="2024-03-24T00:00:00"/>
    <x v="18"/>
    <x v="4"/>
    <s v="P0191"/>
    <s v="WH03"/>
    <n v="12"/>
    <n v="65.73"/>
    <n v="0.1"/>
  </r>
  <r>
    <s v="OI0003553"/>
    <s v="ORD002039"/>
    <d v="2023-04-02T00:00:00"/>
    <x v="15"/>
    <x v="3"/>
    <s v="P0080"/>
    <s v="WH10"/>
    <n v="6"/>
    <n v="210.52"/>
    <n v="0"/>
  </r>
  <r>
    <s v="OI0003554"/>
    <s v="ORD005995"/>
    <d v="2024-08-07T00:00:00"/>
    <x v="9"/>
    <x v="0"/>
    <s v="P0130"/>
    <s v="WH06"/>
    <n v="20"/>
    <n v="229.27"/>
    <n v="0.05"/>
  </r>
  <r>
    <s v="OI0003555"/>
    <s v="ORD002399"/>
    <d v="2023-01-01T00:00:00"/>
    <x v="21"/>
    <x v="1"/>
    <s v="P0113"/>
    <s v="WH01"/>
    <n v="8"/>
    <n v="98.57"/>
    <n v="0.1"/>
  </r>
  <r>
    <s v="OI0003556"/>
    <s v="ORD003955"/>
    <d v="2023-07-01T00:00:00"/>
    <x v="19"/>
    <x v="0"/>
    <s v="P0110"/>
    <s v="WH03"/>
    <n v="4"/>
    <n v="118.24"/>
    <n v="0.05"/>
  </r>
  <r>
    <s v="OI0003557"/>
    <s v="ORD004983"/>
    <d v="2023-07-05T00:00:00"/>
    <x v="19"/>
    <x v="3"/>
    <s v="P0132"/>
    <s v="WH02"/>
    <n v="3"/>
    <n v="505.56"/>
    <m/>
  </r>
  <r>
    <s v="OI0003558"/>
    <s v="ORD005429"/>
    <d v="2024-03-07T00:00:00"/>
    <x v="18"/>
    <x v="3"/>
    <s v="P0146"/>
    <s v="WH08"/>
    <n v="5"/>
    <n v="152.19999999999999"/>
    <n v="0"/>
  </r>
  <r>
    <s v="OI0003559"/>
    <s v="ORD001947"/>
    <d v="2023-03-06T00:00:00"/>
    <x v="2"/>
    <x v="0"/>
    <s v="P0072"/>
    <s v="WH06"/>
    <n v="13"/>
    <n v="323.27"/>
    <m/>
  </r>
  <r>
    <s v="OI0003560"/>
    <s v="ORD000293"/>
    <d v="2024-04-16T00:00:00"/>
    <x v="0"/>
    <x v="1"/>
    <s v="P0015"/>
    <s v="WH01"/>
    <n v="15"/>
    <n v="358.28"/>
    <n v="0"/>
  </r>
  <r>
    <s v="OI0003561"/>
    <s v="ORD000293"/>
    <d v="2024-04-16T00:00:00"/>
    <x v="0"/>
    <x v="2"/>
    <s v="P0085"/>
    <s v="WH10"/>
    <n v="5"/>
    <n v="299.43"/>
    <n v="0.15"/>
  </r>
  <r>
    <s v="OI0003562"/>
    <s v="ORD000293"/>
    <d v="2024-04-16T00:00:00"/>
    <x v="0"/>
    <x v="3"/>
    <s v="P0091"/>
    <s v="WH01"/>
    <n v="4"/>
    <n v="319.02"/>
    <n v="0"/>
  </r>
  <r>
    <s v="OI0003563"/>
    <s v="ORD005865"/>
    <d v="2024-01-20T00:00:00"/>
    <x v="3"/>
    <x v="1"/>
    <s v="P0037"/>
    <s v="WH01"/>
    <n v="24"/>
    <n v="332.27"/>
    <n v="0"/>
  </r>
  <r>
    <s v="OI0003564"/>
    <s v="ORD003783"/>
    <d v="2024-10-04T00:00:00"/>
    <x v="12"/>
    <x v="0"/>
    <s v="P0069"/>
    <s v="WH08"/>
    <n v="2"/>
    <n v="260.81"/>
    <n v="0"/>
  </r>
  <r>
    <s v="OI0003565"/>
    <s v="ORD003783"/>
    <d v="2024-10-04T00:00:00"/>
    <x v="12"/>
    <x v="3"/>
    <s v="P0021"/>
    <s v="WH04"/>
    <n v="20"/>
    <n v="297.11"/>
    <n v="0.05"/>
  </r>
  <r>
    <s v="OI0003566"/>
    <s v="ORD000354"/>
    <d v="2023-03-23T00:00:00"/>
    <x v="2"/>
    <x v="0"/>
    <s v="P0183"/>
    <s v="WH03"/>
    <n v="4"/>
    <n v="443.86"/>
    <n v="0"/>
  </r>
  <r>
    <s v="OI0003567"/>
    <s v="ORD000354"/>
    <d v="2023-03-23T00:00:00"/>
    <x v="2"/>
    <x v="3"/>
    <s v="P0054"/>
    <s v="WH05"/>
    <n v="21"/>
    <n v="11.59"/>
    <n v="0"/>
  </r>
  <r>
    <s v="OI0003568"/>
    <s v="ORD003468"/>
    <d v="2023-08-15T00:00:00"/>
    <x v="16"/>
    <x v="0"/>
    <s v="P0086"/>
    <s v="WH08"/>
    <n v="12"/>
    <n v="316.57"/>
    <n v="0.15"/>
  </r>
  <r>
    <s v="OI0003569"/>
    <s v="ORD001201"/>
    <d v="2024-05-24T00:00:00"/>
    <x v="22"/>
    <x v="4"/>
    <s v="P0039"/>
    <s v="WH10"/>
    <n v="3"/>
    <n v="207.47"/>
    <n v="0.15"/>
  </r>
  <r>
    <s v="OI0003570"/>
    <s v="ORD001201"/>
    <d v="2024-05-24T00:00:00"/>
    <x v="22"/>
    <x v="2"/>
    <s v="P0157"/>
    <s v="WH08"/>
    <n v="8"/>
    <n v="37.479999999999997"/>
    <n v="0"/>
  </r>
  <r>
    <s v="OI0003571"/>
    <s v="ORD000380"/>
    <d v="2023-11-14T00:00:00"/>
    <x v="4"/>
    <x v="0"/>
    <s v="P0102"/>
    <s v="WH10"/>
    <n v="15"/>
    <n v="358.43"/>
    <n v="0.1"/>
  </r>
  <r>
    <s v="OI0003572"/>
    <s v="ORD000380"/>
    <d v="2023-11-14T00:00:00"/>
    <x v="4"/>
    <x v="0"/>
    <s v="P0065"/>
    <s v="WH08"/>
    <n v="11"/>
    <n v="206.31"/>
    <n v="0"/>
  </r>
  <r>
    <s v="OI0003573"/>
    <s v="ORD000380"/>
    <d v="2023-11-14T00:00:00"/>
    <x v="4"/>
    <x v="2"/>
    <s v="P0141"/>
    <s v="WH09"/>
    <n v="1"/>
    <n v="474.56"/>
    <n v="0.15"/>
  </r>
  <r>
    <s v="OI0003574"/>
    <s v="ORD004901"/>
    <d v="2023-10-03T00:00:00"/>
    <x v="8"/>
    <x v="2"/>
    <s v="P0172"/>
    <s v="WH07"/>
    <n v="3"/>
    <n v="129.59"/>
    <n v="0"/>
  </r>
  <r>
    <s v="OI0003575"/>
    <s v="ORD004901"/>
    <d v="2023-10-03T00:00:00"/>
    <x v="8"/>
    <x v="3"/>
    <s v="P0119"/>
    <s v="WH09"/>
    <n v="7"/>
    <n v="475.7"/>
    <n v="0.05"/>
  </r>
  <r>
    <s v="OI0003576"/>
    <s v="ORD005750"/>
    <d v="2024-09-20T00:00:00"/>
    <x v="7"/>
    <x v="0"/>
    <s v="P0184"/>
    <s v="WH03"/>
    <n v="14"/>
    <n v="16.95"/>
    <n v="0"/>
  </r>
  <r>
    <s v="OI0003577"/>
    <s v="ORD003055"/>
    <d v="2024-09-18T00:00:00"/>
    <x v="7"/>
    <x v="1"/>
    <s v="P0139"/>
    <s v="WH04"/>
    <n v="6"/>
    <n v="333.68"/>
    <n v="0"/>
  </r>
  <r>
    <s v="OI0003578"/>
    <s v="ORD004580"/>
    <d v="2023-01-22T00:00:00"/>
    <x v="21"/>
    <x v="3"/>
    <s v="P0171"/>
    <s v="WH02"/>
    <n v="21"/>
    <n v="450.56"/>
    <n v="0.1"/>
  </r>
  <r>
    <s v="OI0003579"/>
    <s v="ORD004580"/>
    <d v="2023-01-22T00:00:00"/>
    <x v="21"/>
    <x v="3"/>
    <s v="P0128"/>
    <s v="WH07"/>
    <n v="14"/>
    <n v="36.29"/>
    <n v="0"/>
  </r>
  <r>
    <s v="OI0003580"/>
    <s v="ORD004580"/>
    <d v="2023-01-22T00:00:00"/>
    <x v="21"/>
    <x v="0"/>
    <s v="P0082"/>
    <s v="WH06"/>
    <n v="1"/>
    <n v="283.81"/>
    <n v="0.1"/>
  </r>
  <r>
    <s v="OI0003581"/>
    <s v="ORD004580"/>
    <d v="2023-01-22T00:00:00"/>
    <x v="21"/>
    <x v="3"/>
    <s v="P0049"/>
    <s v="WH05"/>
    <n v="9"/>
    <n v="277.33999999999997"/>
    <n v="0"/>
  </r>
  <r>
    <s v="OI0003582"/>
    <s v="ORD005784"/>
    <d v="2023-10-16T00:00:00"/>
    <x v="8"/>
    <x v="4"/>
    <s v="P0144"/>
    <s v="WH09"/>
    <n v="9"/>
    <n v="189.58"/>
    <n v="0.1"/>
  </r>
  <r>
    <s v="OI0003583"/>
    <s v="ORD005784"/>
    <d v="2023-10-16T00:00:00"/>
    <x v="8"/>
    <x v="2"/>
    <s v="P0047"/>
    <s v="WH06"/>
    <n v="17"/>
    <n v="208.02"/>
    <n v="0"/>
  </r>
  <r>
    <s v="OI0003584"/>
    <s v="ORD005784"/>
    <d v="2023-10-16T00:00:00"/>
    <x v="8"/>
    <x v="3"/>
    <s v="P0060"/>
    <s v="WH03"/>
    <n v="8"/>
    <n v="255.1"/>
    <n v="0.15"/>
  </r>
  <r>
    <s v="OI0003585"/>
    <s v="ORD000433"/>
    <d v="2024-03-02T00:00:00"/>
    <x v="18"/>
    <x v="3"/>
    <s v="P0108"/>
    <s v="WH06"/>
    <n v="16"/>
    <n v="279.05"/>
    <n v="0.15"/>
  </r>
  <r>
    <s v="OI0003586"/>
    <s v="ORD000433"/>
    <d v="2024-03-02T00:00:00"/>
    <x v="18"/>
    <x v="2"/>
    <s v="P0138"/>
    <s v="WH10"/>
    <n v="19"/>
    <n v="152.97999999999999"/>
    <n v="0.15"/>
  </r>
  <r>
    <s v="OI0003587"/>
    <s v="ORD003737"/>
    <d v="2024-05-03T00:00:00"/>
    <x v="22"/>
    <x v="0"/>
    <s v="P0182"/>
    <s v="WH09"/>
    <n v="25"/>
    <n v="220.15"/>
    <n v="0.05"/>
  </r>
  <r>
    <s v="OI0003588"/>
    <s v="ORD003737"/>
    <d v="2024-05-03T00:00:00"/>
    <x v="22"/>
    <x v="0"/>
    <s v="P0063"/>
    <s v="WH01"/>
    <n v="20"/>
    <n v="388.93"/>
    <n v="0"/>
  </r>
  <r>
    <s v="OI0003589"/>
    <s v="ORD003898"/>
    <d v="2024-05-15T00:00:00"/>
    <x v="22"/>
    <x v="2"/>
    <s v="P0026"/>
    <s v="WH10"/>
    <n v="22"/>
    <n v="494.93"/>
    <n v="0"/>
  </r>
  <r>
    <s v="OI0003590"/>
    <s v="ORD003898"/>
    <d v="2024-05-15T00:00:00"/>
    <x v="22"/>
    <x v="2"/>
    <s v="P0153"/>
    <s v="WH09"/>
    <n v="1"/>
    <n v="61.4"/>
    <n v="0.05"/>
  </r>
  <r>
    <s v="OI0003591"/>
    <s v="ORD003898"/>
    <d v="2024-05-15T00:00:00"/>
    <x v="22"/>
    <x v="0"/>
    <s v="P0066"/>
    <s v="WH07"/>
    <n v="19"/>
    <n v="260.70999999999998"/>
    <n v="0.15"/>
  </r>
  <r>
    <s v="OI0003592"/>
    <s v="ORD000651"/>
    <d v="2024-06-04T00:00:00"/>
    <x v="11"/>
    <x v="0"/>
    <s v="P0062"/>
    <s v="WH07"/>
    <n v="14"/>
    <n v="161.86000000000001"/>
    <n v="0.05"/>
  </r>
  <r>
    <s v="OI0003593"/>
    <s v="ORD003218"/>
    <d v="2023-10-05T00:00:00"/>
    <x v="8"/>
    <x v="3"/>
    <s v="P0073"/>
    <s v="WH10"/>
    <n v="23"/>
    <n v="399.81"/>
    <n v="0.1"/>
  </r>
  <r>
    <s v="OI0003594"/>
    <s v="ORD001472"/>
    <d v="2023-02-14T00:00:00"/>
    <x v="6"/>
    <x v="0"/>
    <s v="P0106"/>
    <s v="WH03"/>
    <n v="12"/>
    <n v="213.2"/>
    <n v="0"/>
  </r>
  <r>
    <s v="OI0003595"/>
    <s v="ORD002478"/>
    <d v="2024-01-22T00:00:00"/>
    <x v="3"/>
    <x v="2"/>
    <s v="P0157"/>
    <s v="WH05"/>
    <n v="11"/>
    <n v="37.479999999999997"/>
    <n v="0.05"/>
  </r>
  <r>
    <s v="OI0003596"/>
    <s v="ORD004792"/>
    <d v="2023-06-02T00:00:00"/>
    <x v="14"/>
    <x v="2"/>
    <s v="P0131"/>
    <s v="WH08"/>
    <n v="19"/>
    <n v="358.06"/>
    <m/>
  </r>
  <r>
    <s v="OI0003597"/>
    <s v="ORD000779"/>
    <d v="2024-09-17T00:00:00"/>
    <x v="7"/>
    <x v="0"/>
    <s v="P0001"/>
    <s v="WH07"/>
    <n v="14"/>
    <n v="440.43"/>
    <n v="0.15"/>
  </r>
  <r>
    <s v="OI0003598"/>
    <s v="ORD000779"/>
    <d v="2024-09-17T00:00:00"/>
    <x v="7"/>
    <x v="0"/>
    <s v="P0072"/>
    <s v="WH04"/>
    <n v="24"/>
    <n v="323.27"/>
    <n v="0"/>
  </r>
  <r>
    <s v="OI0003599"/>
    <s v="ORD000779"/>
    <d v="2024-09-17T00:00:00"/>
    <x v="7"/>
    <x v="0"/>
    <s v="P0102"/>
    <s v="WH10"/>
    <n v="1"/>
    <n v="358.43"/>
    <n v="0"/>
  </r>
  <r>
    <s v="OI0003600"/>
    <s v="ORD000779"/>
    <d v="2024-09-17T00:00:00"/>
    <x v="7"/>
    <x v="1"/>
    <s v="P0105"/>
    <s v="WH01"/>
    <n v="3"/>
    <n v="191.24"/>
    <n v="0"/>
  </r>
  <r>
    <s v="OI0003601"/>
    <s v="ORD003774"/>
    <d v="2024-03-26T00:00:00"/>
    <x v="18"/>
    <x v="0"/>
    <s v="P0145"/>
    <s v="WH01"/>
    <n v="8"/>
    <n v="224.38"/>
    <n v="0.1"/>
  </r>
  <r>
    <s v="OI0003602"/>
    <s v="ORD003319"/>
    <d v="2024-02-04T00:00:00"/>
    <x v="10"/>
    <x v="0"/>
    <s v="P0183"/>
    <s v="WH09"/>
    <n v="9"/>
    <n v="443.86"/>
    <n v="0.1"/>
  </r>
  <r>
    <s v="OI0003603"/>
    <s v="ORD003319"/>
    <d v="2024-02-04T00:00:00"/>
    <x v="10"/>
    <x v="2"/>
    <s v="P0023"/>
    <s v="WH10"/>
    <n v="4"/>
    <n v="167.05"/>
    <n v="0"/>
  </r>
  <r>
    <s v="OI0003604"/>
    <s v="ORD003319"/>
    <d v="2024-02-04T00:00:00"/>
    <x v="10"/>
    <x v="2"/>
    <s v="P0032"/>
    <s v="WH06"/>
    <n v="-15"/>
    <n v="42.24"/>
    <n v="0"/>
  </r>
  <r>
    <s v="OI0003605"/>
    <s v="ORD000132"/>
    <d v="2024-11-08T00:00:00"/>
    <x v="5"/>
    <x v="4"/>
    <s v="P0061"/>
    <s v="WH10"/>
    <n v="6"/>
    <n v="287.95999999999998"/>
    <n v="0"/>
  </r>
  <r>
    <s v="OI0003606"/>
    <s v="ORD003543"/>
    <d v="2023-06-11T00:00:00"/>
    <x v="14"/>
    <x v="0"/>
    <s v="P0130"/>
    <s v="WH03"/>
    <n v="17"/>
    <n v="229.27"/>
    <n v="0.15"/>
  </r>
  <r>
    <s v="OI0003607"/>
    <s v="ORD003316"/>
    <d v="2024-10-08T00:00:00"/>
    <x v="12"/>
    <x v="0"/>
    <s v="P0110"/>
    <s v="WH05"/>
    <n v="18"/>
    <n v="118.24"/>
    <n v="0"/>
  </r>
  <r>
    <s v="OI0003608"/>
    <s v="ORD003068"/>
    <d v="2023-10-27T00:00:00"/>
    <x v="8"/>
    <x v="2"/>
    <s v="P0153"/>
    <s v="WH06"/>
    <n v="22"/>
    <n v="61.4"/>
    <n v="0.15"/>
  </r>
  <r>
    <s v="OI0003609"/>
    <s v="ORD002204"/>
    <d v="2024-07-15T00:00:00"/>
    <x v="13"/>
    <x v="3"/>
    <s v="P0078"/>
    <s v="WH02"/>
    <n v="5"/>
    <n v="121.55"/>
    <n v="0.05"/>
  </r>
  <r>
    <s v="OI0003610"/>
    <s v="ORD002353"/>
    <d v="2024-02-29T00:00:00"/>
    <x v="10"/>
    <x v="0"/>
    <s v="P0069"/>
    <s v="WH03"/>
    <n v="23"/>
    <n v="260.81"/>
    <n v="0.15"/>
  </r>
  <r>
    <s v="OI0003611"/>
    <s v="ORD004031"/>
    <d v="2023-09-13T00:00:00"/>
    <x v="20"/>
    <x v="1"/>
    <s v="P0097"/>
    <s v="WH10"/>
    <n v="10"/>
    <n v="220.74"/>
    <n v="0"/>
  </r>
  <r>
    <s v="OI0003612"/>
    <s v="ORD004031"/>
    <d v="2023-09-13T00:00:00"/>
    <x v="20"/>
    <x v="4"/>
    <s v="P0056"/>
    <s v="WH05"/>
    <n v="2"/>
    <n v="72.400000000000006"/>
    <n v="0"/>
  </r>
  <r>
    <s v="OI0003613"/>
    <s v="ORD004031"/>
    <d v="2023-09-13T00:00:00"/>
    <x v="20"/>
    <x v="1"/>
    <s v="P0200"/>
    <s v="WH02"/>
    <n v="19"/>
    <n v="377.95"/>
    <n v="0"/>
  </r>
  <r>
    <s v="OI0003614"/>
    <s v="ORD001841"/>
    <d v="2023-07-19T00:00:00"/>
    <x v="19"/>
    <x v="0"/>
    <s v="P0182"/>
    <s v="WH08"/>
    <n v="1"/>
    <n v="220.15"/>
    <n v="0.1"/>
  </r>
  <r>
    <s v="OI0003615"/>
    <s v="ORD001841"/>
    <d v="2023-07-19T00:00:00"/>
    <x v="19"/>
    <x v="0"/>
    <s v="P0066"/>
    <s v="WH10"/>
    <n v="21"/>
    <n v="260.70999999999998"/>
    <n v="0.1"/>
  </r>
  <r>
    <s v="OI0003616"/>
    <s v="ORD001841"/>
    <d v="2023-07-19T00:00:00"/>
    <x v="19"/>
    <x v="0"/>
    <s v="P0029"/>
    <s v="WH07"/>
    <n v="10"/>
    <n v="64.27"/>
    <n v="0"/>
  </r>
  <r>
    <s v="OI0003617"/>
    <s v="ORD003738"/>
    <d v="2023-06-12T00:00:00"/>
    <x v="14"/>
    <x v="2"/>
    <s v="P0098"/>
    <s v="WH02"/>
    <n v="12"/>
    <n v="282.42"/>
    <n v="0.15"/>
  </r>
  <r>
    <s v="OI0003618"/>
    <s v="ORD003738"/>
    <d v="2023-06-12T00:00:00"/>
    <x v="14"/>
    <x v="4"/>
    <s v="P0109"/>
    <s v="WH05"/>
    <n v="21"/>
    <n v="469.16"/>
    <n v="0.05"/>
  </r>
  <r>
    <s v="OI0003619"/>
    <s v="ORD003738"/>
    <d v="2023-06-12T00:00:00"/>
    <x v="14"/>
    <x v="4"/>
    <s v="P0151"/>
    <s v="WH06"/>
    <n v="16"/>
    <n v="386.19"/>
    <n v="0.15"/>
  </r>
  <r>
    <s v="OI0003620"/>
    <s v="ORD004621"/>
    <d v="2024-12-01T00:00:00"/>
    <x v="23"/>
    <x v="2"/>
    <s v="P0160"/>
    <s v="WH07"/>
    <n v="16"/>
    <n v="158.65"/>
    <n v="0"/>
  </r>
  <r>
    <s v="OI0003621"/>
    <s v="ORD004621"/>
    <d v="2024-12-01T00:00:00"/>
    <x v="23"/>
    <x v="3"/>
    <s v="P0127"/>
    <s v="WH08"/>
    <n v="16"/>
    <n v="45.95"/>
    <n v="0"/>
  </r>
  <r>
    <s v="OI0003622"/>
    <s v="ORD004621"/>
    <d v="2024-12-01T00:00:00"/>
    <x v="23"/>
    <x v="4"/>
    <s v="P0012"/>
    <s v="WH04"/>
    <n v="9"/>
    <n v="36.99"/>
    <n v="0.05"/>
  </r>
  <r>
    <s v="OI0003623"/>
    <s v="ORD002511"/>
    <d v="2023-10-14T00:00:00"/>
    <x v="8"/>
    <x v="3"/>
    <s v="P0150"/>
    <s v="WH06"/>
    <n v="2"/>
    <n v="218.39"/>
    <n v="0.05"/>
  </r>
  <r>
    <s v="OI0003624"/>
    <s v="ORD002511"/>
    <d v="2023-10-14T00:00:00"/>
    <x v="8"/>
    <x v="1"/>
    <s v="P0134"/>
    <s v="WH03"/>
    <n v="12"/>
    <n v="289.44"/>
    <n v="0.05"/>
  </r>
  <r>
    <s v="OI0003625"/>
    <s v="ORD002511"/>
    <d v="2023-10-14T00:00:00"/>
    <x v="8"/>
    <x v="2"/>
    <s v="P0093"/>
    <s v="WH08"/>
    <n v="25"/>
    <n v="331.55"/>
    <n v="0"/>
  </r>
  <r>
    <s v="OI0003626"/>
    <s v="ORD001331"/>
    <d v="2023-09-19T00:00:00"/>
    <x v="20"/>
    <x v="4"/>
    <s v="P0194"/>
    <s v="WH05"/>
    <n v="15"/>
    <n v="171.7"/>
    <m/>
  </r>
  <r>
    <s v="OI0003627"/>
    <s v="ORD001331"/>
    <d v="2023-09-19T00:00:00"/>
    <x v="20"/>
    <x v="1"/>
    <s v="P0034"/>
    <s v="WH05"/>
    <n v="16"/>
    <n v="306.07"/>
    <n v="0"/>
  </r>
  <r>
    <s v="OI0003628"/>
    <s v="ORD005160"/>
    <d v="2023-05-10T00:00:00"/>
    <x v="17"/>
    <x v="1"/>
    <s v="P0147"/>
    <s v="WH03"/>
    <n v="22"/>
    <n v="323.72000000000003"/>
    <m/>
  </r>
  <r>
    <s v="OI0003629"/>
    <s v="ORD005160"/>
    <d v="2023-05-10T00:00:00"/>
    <x v="17"/>
    <x v="3"/>
    <s v="P0021"/>
    <s v="WH05"/>
    <n v="16"/>
    <n v="297.11"/>
    <n v="0"/>
  </r>
  <r>
    <s v="OI0003630"/>
    <s v="ORD005160"/>
    <d v="2023-05-10T00:00:00"/>
    <x v="17"/>
    <x v="2"/>
    <s v="P0166"/>
    <s v="WH01"/>
    <n v="7"/>
    <n v="160.59"/>
    <n v="0"/>
  </r>
  <r>
    <s v="OI0003631"/>
    <s v="ORD005160"/>
    <d v="2023-05-10T00:00:00"/>
    <x v="17"/>
    <x v="1"/>
    <s v="P0105"/>
    <s v="WH04"/>
    <n v="2"/>
    <n v="191.24"/>
    <n v="0.1"/>
  </r>
  <r>
    <s v="OI0003632"/>
    <s v="ORD003120"/>
    <d v="2023-10-16T00:00:00"/>
    <x v="8"/>
    <x v="2"/>
    <s v="P0153"/>
    <s v="WH06"/>
    <n v="14"/>
    <n v="61.4"/>
    <n v="0.05"/>
  </r>
  <r>
    <s v="OI0003633"/>
    <s v="ORD001994"/>
    <d v="2024-11-17T00:00:00"/>
    <x v="5"/>
    <x v="4"/>
    <s v="P0175"/>
    <s v="WH10"/>
    <n v="6"/>
    <n v="157.91999999999999"/>
    <m/>
  </r>
  <r>
    <s v="OI0003634"/>
    <s v="ORD004906"/>
    <d v="2024-04-24T00:00:00"/>
    <x v="0"/>
    <x v="4"/>
    <s v="P0199"/>
    <s v="WH04"/>
    <n v="10"/>
    <n v="222.24"/>
    <n v="0.1"/>
  </r>
  <r>
    <s v="OI0003635"/>
    <s v="ORD003479"/>
    <d v="2023-01-07T00:00:00"/>
    <x v="21"/>
    <x v="0"/>
    <s v="P0027"/>
    <s v="WH07"/>
    <n v="11"/>
    <n v="272.42"/>
    <n v="0.15"/>
  </r>
  <r>
    <s v="OI0003636"/>
    <s v="ORD004323"/>
    <d v="2023-11-10T00:00:00"/>
    <x v="4"/>
    <x v="0"/>
    <s v="P0116"/>
    <s v="WH09"/>
    <n v="21"/>
    <n v="417.24"/>
    <n v="0.1"/>
  </r>
  <r>
    <s v="OI0003637"/>
    <s v="ORD003364"/>
    <d v="2023-09-25T00:00:00"/>
    <x v="20"/>
    <x v="0"/>
    <s v="P0029"/>
    <s v="WH01"/>
    <n v="17"/>
    <n v="64.27"/>
    <n v="0"/>
  </r>
  <r>
    <s v="OI0003638"/>
    <s v="ORD003364"/>
    <d v="2023-09-25T00:00:00"/>
    <x v="20"/>
    <x v="4"/>
    <s v="P0144"/>
    <s v="WH05"/>
    <n v="22"/>
    <n v="189.58"/>
    <n v="0"/>
  </r>
  <r>
    <s v="OI0003639"/>
    <s v="ORD005216"/>
    <d v="2024-03-21T00:00:00"/>
    <x v="18"/>
    <x v="4"/>
    <s v="P0077"/>
    <s v="WH05"/>
    <n v="7"/>
    <n v="112.25"/>
    <n v="0"/>
  </r>
  <r>
    <s v="OI0003640"/>
    <s v="ORD005216"/>
    <d v="2024-03-21T00:00:00"/>
    <x v="18"/>
    <x v="4"/>
    <s v="P0109"/>
    <s v="WH09"/>
    <n v="1"/>
    <n v="469.16"/>
    <n v="0.15"/>
  </r>
  <r>
    <s v="OI0003641"/>
    <s v="ORD002052"/>
    <d v="2023-04-01T00:00:00"/>
    <x v="15"/>
    <x v="1"/>
    <s v="P0076"/>
    <s v="WH01"/>
    <n v="21"/>
    <n v="246.5"/>
    <n v="0.05"/>
  </r>
  <r>
    <s v="OI0003642"/>
    <s v="ORD002052"/>
    <d v="2023-04-01T00:00:00"/>
    <x v="15"/>
    <x v="4"/>
    <s v="P0064"/>
    <s v="WH10"/>
    <n v="11"/>
    <n v="172.43"/>
    <n v="0.05"/>
  </r>
  <r>
    <s v="OI0003643"/>
    <s v="ORD000240"/>
    <d v="2023-08-13T00:00:00"/>
    <x v="16"/>
    <x v="0"/>
    <s v="P0058"/>
    <s v="WH07"/>
    <n v="25"/>
    <n v="186.58"/>
    <n v="0.15"/>
  </r>
  <r>
    <s v="OI0003644"/>
    <s v="ORD001460"/>
    <d v="2024-10-12T00:00:00"/>
    <x v="12"/>
    <x v="2"/>
    <s v="P0124"/>
    <s v="WH03"/>
    <n v="2"/>
    <n v="4.7"/>
    <n v="0"/>
  </r>
  <r>
    <s v="OI0003645"/>
    <s v="ORD001460"/>
    <d v="2024-10-12T00:00:00"/>
    <x v="12"/>
    <x v="0"/>
    <s v="P0178"/>
    <s v="WH03"/>
    <n v="22"/>
    <n v="43.85"/>
    <n v="0.05"/>
  </r>
  <r>
    <s v="OI0003646"/>
    <s v="ORD002940"/>
    <d v="2023-07-29T00:00:00"/>
    <x v="19"/>
    <x v="3"/>
    <s v="P0080"/>
    <s v="WH02"/>
    <n v="14"/>
    <n v="210.52"/>
    <n v="0"/>
  </r>
  <r>
    <s v="OI0003647"/>
    <s v="ORD002940"/>
    <d v="2023-07-29T00:00:00"/>
    <x v="19"/>
    <x v="4"/>
    <s v="P0008"/>
    <s v="WH03"/>
    <n v="16"/>
    <n v="51.68"/>
    <n v="0"/>
  </r>
  <r>
    <s v="OI0003648"/>
    <s v="ORD003114"/>
    <d v="2024-03-27T00:00:00"/>
    <x v="18"/>
    <x v="4"/>
    <s v="P0064"/>
    <s v="WH03"/>
    <n v="4"/>
    <n v="172.43"/>
    <n v="0"/>
  </r>
  <r>
    <s v="OI0003649"/>
    <s v="ORD002110"/>
    <d v="2023-01-10T00:00:00"/>
    <x v="21"/>
    <x v="2"/>
    <s v="P0166"/>
    <s v="WH10"/>
    <n v="18"/>
    <n v="160.59"/>
    <n v="0"/>
  </r>
  <r>
    <s v="OI0003650"/>
    <s v="ORD002110"/>
    <d v="2023-01-10T00:00:00"/>
    <x v="21"/>
    <x v="4"/>
    <s v="P0199"/>
    <s v="WH08"/>
    <n v="11"/>
    <n v="222.24"/>
    <n v="0"/>
  </r>
  <r>
    <s v="OI0003651"/>
    <s v="ORD002110"/>
    <d v="2023-01-10T00:00:00"/>
    <x v="21"/>
    <x v="4"/>
    <s v="P0194"/>
    <s v="WH08"/>
    <n v="9"/>
    <n v="171.7"/>
    <n v="0"/>
  </r>
  <r>
    <s v="OI0003652"/>
    <s v="ORD005894"/>
    <d v="2024-09-25T00:00:00"/>
    <x v="7"/>
    <x v="2"/>
    <s v="P0118"/>
    <s v="WH01"/>
    <n v="15"/>
    <n v="237.19"/>
    <n v="0.15"/>
  </r>
  <r>
    <s v="OI0003653"/>
    <s v="ORD005123"/>
    <d v="2023-06-22T00:00:00"/>
    <x v="14"/>
    <x v="2"/>
    <s v="P0047"/>
    <s v="WH09"/>
    <n v="14"/>
    <n v="208.02"/>
    <n v="0"/>
  </r>
  <r>
    <s v="OI0003654"/>
    <s v="ORD005123"/>
    <d v="2023-06-22T00:00:00"/>
    <x v="14"/>
    <x v="1"/>
    <s v="P0100"/>
    <s v="WH01"/>
    <n v="10"/>
    <n v="346.41"/>
    <n v="0.05"/>
  </r>
  <r>
    <s v="OI0003655"/>
    <s v="ORD005123"/>
    <d v="2023-06-22T00:00:00"/>
    <x v="14"/>
    <x v="4"/>
    <s v="P0155"/>
    <s v="WH09"/>
    <n v="5"/>
    <n v="267.27999999999997"/>
    <n v="0"/>
  </r>
  <r>
    <s v="OI0003656"/>
    <s v="ORD005123"/>
    <d v="2023-06-22T00:00:00"/>
    <x v="14"/>
    <x v="2"/>
    <s v="P0090"/>
    <s v="WH02"/>
    <n v="25"/>
    <n v="65.510000000000005"/>
    <n v="0.05"/>
  </r>
  <r>
    <s v="OI0003657"/>
    <s v="ORD002188"/>
    <d v="2023-07-04T00:00:00"/>
    <x v="19"/>
    <x v="0"/>
    <s v="P0053"/>
    <s v="WH02"/>
    <n v="21"/>
    <n v="118.75"/>
    <n v="0"/>
  </r>
  <r>
    <s v="OI0003658"/>
    <s v="ORD004619"/>
    <d v="2024-07-15T00:00:00"/>
    <x v="13"/>
    <x v="1"/>
    <s v="P0081"/>
    <s v="WH01"/>
    <n v="8"/>
    <n v="280.77999999999997"/>
    <n v="0.1"/>
  </r>
  <r>
    <s v="OI0003659"/>
    <s v="ORD004619"/>
    <d v="2024-07-15T00:00:00"/>
    <x v="13"/>
    <x v="1"/>
    <s v="P0168"/>
    <s v="WH02"/>
    <n v="9"/>
    <n v="462.13"/>
    <n v="0.05"/>
  </r>
  <r>
    <s v="OI0003660"/>
    <s v="ORD004410"/>
    <d v="2023-09-09T00:00:00"/>
    <x v="20"/>
    <x v="0"/>
    <s v="P0014"/>
    <s v="WH03"/>
    <n v="9"/>
    <n v="152.62"/>
    <n v="0"/>
  </r>
  <r>
    <s v="OI0003661"/>
    <s v="ORD004410"/>
    <d v="2023-09-09T00:00:00"/>
    <x v="20"/>
    <x v="2"/>
    <s v="P0197"/>
    <s v="WH04"/>
    <n v="11"/>
    <n v="202.62"/>
    <n v="0.05"/>
  </r>
  <r>
    <s v="OI0003662"/>
    <s v="ORD003030"/>
    <d v="2024-03-01T00:00:00"/>
    <x v="18"/>
    <x v="0"/>
    <s v="P0066"/>
    <s v="WH07"/>
    <n v="23"/>
    <n v="260.70999999999998"/>
    <n v="0"/>
  </r>
  <r>
    <s v="OI0003663"/>
    <s v="ORD003504"/>
    <d v="2024-03-06T00:00:00"/>
    <x v="18"/>
    <x v="3"/>
    <s v="P0162"/>
    <s v="WH09"/>
    <n v="25"/>
    <n v="323.06"/>
    <n v="0"/>
  </r>
  <r>
    <s v="OI0003664"/>
    <s v="ORD003504"/>
    <d v="2024-03-06T00:00:00"/>
    <x v="18"/>
    <x v="2"/>
    <s v="P0143"/>
    <s v="WH02"/>
    <n v="16"/>
    <n v="472.52"/>
    <n v="0"/>
  </r>
  <r>
    <s v="OI0003665"/>
    <s v="ORD003504"/>
    <d v="2024-03-06T00:00:00"/>
    <x v="18"/>
    <x v="0"/>
    <s v="P0165"/>
    <s v="WH06"/>
    <n v="4"/>
    <n v="184.18"/>
    <n v="0.05"/>
  </r>
  <r>
    <s v="OI0003666"/>
    <s v="ORD003893"/>
    <d v="2024-06-27T00:00:00"/>
    <x v="11"/>
    <x v="4"/>
    <s v="P0035"/>
    <s v="WH03"/>
    <n v="25"/>
    <n v="95.05"/>
    <n v="0"/>
  </r>
  <r>
    <s v="OI0003667"/>
    <s v="ORD002285"/>
    <d v="2024-09-30T00:00:00"/>
    <x v="7"/>
    <x v="4"/>
    <s v="P0101"/>
    <s v="WH10"/>
    <n v="22"/>
    <n v="470.22"/>
    <n v="0.05"/>
  </r>
  <r>
    <s v="OI0003668"/>
    <s v="ORD002285"/>
    <d v="2024-09-30T00:00:00"/>
    <x v="7"/>
    <x v="0"/>
    <s v="P0065"/>
    <s v="WH01"/>
    <n v="20"/>
    <n v="206.31"/>
    <n v="0"/>
  </r>
  <r>
    <s v="OI0003669"/>
    <s v="ORD002285"/>
    <d v="2024-09-30T00:00:00"/>
    <x v="7"/>
    <x v="0"/>
    <s v="P0169"/>
    <s v="WH03"/>
    <n v="19"/>
    <n v="294.41000000000003"/>
    <n v="0"/>
  </r>
  <r>
    <s v="OI0003670"/>
    <s v="ORD002285"/>
    <d v="2024-09-30T00:00:00"/>
    <x v="7"/>
    <x v="1"/>
    <s v="P0134"/>
    <s v="WH03"/>
    <n v="6"/>
    <n v="289.44"/>
    <n v="0"/>
  </r>
  <r>
    <s v="OI0003671"/>
    <s v="ORD002058"/>
    <d v="2023-09-03T00:00:00"/>
    <x v="20"/>
    <x v="2"/>
    <s v="P0090"/>
    <s v="WH02"/>
    <n v="5"/>
    <n v="65.510000000000005"/>
    <n v="0.15"/>
  </r>
  <r>
    <s v="OI0003672"/>
    <s v="ORD000645"/>
    <d v="2024-07-22T00:00:00"/>
    <x v="13"/>
    <x v="4"/>
    <s v="P0181"/>
    <s v="WH08"/>
    <n v="19"/>
    <n v="46.82"/>
    <n v="0"/>
  </r>
  <r>
    <s v="OI0003673"/>
    <s v="ORD000645"/>
    <d v="2024-07-22T00:00:00"/>
    <x v="13"/>
    <x v="0"/>
    <s v="P0028"/>
    <s v="WH02"/>
    <n v="15"/>
    <n v="383.09"/>
    <n v="0.1"/>
  </r>
  <r>
    <s v="OI0003674"/>
    <s v="ORD004360"/>
    <d v="2023-09-22T00:00:00"/>
    <x v="20"/>
    <x v="0"/>
    <s v="P0117"/>
    <s v="WH08"/>
    <n v="16"/>
    <n v="62.47"/>
    <m/>
  </r>
  <r>
    <s v="OI0003675"/>
    <s v="ORD004360"/>
    <d v="2023-09-22T00:00:00"/>
    <x v="20"/>
    <x v="1"/>
    <s v="P0179"/>
    <s v="WH01"/>
    <n v="4"/>
    <n v="344.52"/>
    <n v="0.1"/>
  </r>
  <r>
    <s v="OI0003676"/>
    <s v="ORD005480"/>
    <d v="2024-10-09T00:00:00"/>
    <x v="12"/>
    <x v="0"/>
    <s v="P0116"/>
    <s v="WH07"/>
    <n v="9"/>
    <n v="417.24"/>
    <n v="0"/>
  </r>
  <r>
    <s v="OI0003677"/>
    <s v="ORD005480"/>
    <d v="2024-10-09T00:00:00"/>
    <x v="12"/>
    <x v="0"/>
    <s v="P0136"/>
    <s v="WH05"/>
    <n v="22"/>
    <n v="171.72"/>
    <n v="0.05"/>
  </r>
  <r>
    <s v="OI0003678"/>
    <s v="ORD005480"/>
    <d v="2024-10-09T00:00:00"/>
    <x v="12"/>
    <x v="0"/>
    <s v="P0184"/>
    <s v="WH03"/>
    <n v="4"/>
    <n v="16.95"/>
    <n v="0.15"/>
  </r>
  <r>
    <s v="OI0003679"/>
    <s v="ORD004974"/>
    <d v="2024-07-03T00:00:00"/>
    <x v="13"/>
    <x v="3"/>
    <s v="P0054"/>
    <s v="WH09"/>
    <n v="6"/>
    <n v="11.59"/>
    <n v="0.1"/>
  </r>
  <r>
    <s v="OI0003680"/>
    <s v="ORD004974"/>
    <d v="2024-07-03T00:00:00"/>
    <x v="13"/>
    <x v="4"/>
    <s v="P0048"/>
    <s v="WH07"/>
    <n v="2"/>
    <n v="487.14"/>
    <m/>
  </r>
  <r>
    <s v="OI0003681"/>
    <s v="ORD004627"/>
    <d v="2023-06-15T00:00:00"/>
    <x v="14"/>
    <x v="2"/>
    <s v="P0093"/>
    <s v="WH07"/>
    <n v="13"/>
    <n v="331.55"/>
    <n v="0"/>
  </r>
  <r>
    <s v="OI0003682"/>
    <s v="ORD002184"/>
    <d v="2024-03-11T00:00:00"/>
    <x v="18"/>
    <x v="3"/>
    <s v="P0171"/>
    <s v="WH10"/>
    <n v="3"/>
    <n v="450.56"/>
    <n v="0.15"/>
  </r>
  <r>
    <s v="OI0003683"/>
    <s v="ORD002184"/>
    <d v="2024-03-11T00:00:00"/>
    <x v="18"/>
    <x v="4"/>
    <s v="P0016"/>
    <s v="WH01"/>
    <n v="16"/>
    <n v="398.25"/>
    <n v="0"/>
  </r>
  <r>
    <s v="OI0003684"/>
    <s v="ORD000006"/>
    <d v="2023-08-17T00:00:00"/>
    <x v="16"/>
    <x v="2"/>
    <s v="P0093"/>
    <s v="WH07"/>
    <n v="5"/>
    <n v="331.55"/>
    <n v="0.15"/>
  </r>
  <r>
    <s v="OI0003685"/>
    <s v="ORD000006"/>
    <d v="2023-08-17T00:00:00"/>
    <x v="16"/>
    <x v="0"/>
    <s v="P0003"/>
    <s v="WH04"/>
    <n v="5"/>
    <n v="219.99"/>
    <n v="0.15"/>
  </r>
  <r>
    <s v="OI0003686"/>
    <s v="ORD000006"/>
    <d v="2023-08-17T00:00:00"/>
    <x v="16"/>
    <x v="3"/>
    <s v="P0127"/>
    <s v="WH09"/>
    <n v="16"/>
    <n v="45.95"/>
    <n v="0"/>
  </r>
  <r>
    <s v="OI0003687"/>
    <s v="ORD000006"/>
    <d v="2023-08-17T00:00:00"/>
    <x v="16"/>
    <x v="2"/>
    <s v="P0055"/>
    <s v="WH02"/>
    <n v="17"/>
    <n v="163.53"/>
    <n v="0"/>
  </r>
  <r>
    <s v="OI0003688"/>
    <s v="ORD000118"/>
    <d v="2023-07-12T00:00:00"/>
    <x v="19"/>
    <x v="0"/>
    <s v="P0196"/>
    <s v="WH02"/>
    <n v="20"/>
    <n v="312.25"/>
    <m/>
  </r>
  <r>
    <s v="OI0003689"/>
    <s v="ORD000118"/>
    <d v="2023-07-12T00:00:00"/>
    <x v="19"/>
    <x v="0"/>
    <s v="P0110"/>
    <s v="WH03"/>
    <n v="7"/>
    <n v="118.24"/>
    <n v="0.05"/>
  </r>
  <r>
    <s v="OI0003690"/>
    <s v="ORD000118"/>
    <d v="2023-07-12T00:00:00"/>
    <x v="19"/>
    <x v="3"/>
    <s v="P0002"/>
    <s v="WH06"/>
    <n v="20"/>
    <n v="349.21"/>
    <n v="0.05"/>
  </r>
  <r>
    <s v="OI0003691"/>
    <s v="ORD000118"/>
    <d v="2023-07-12T00:00:00"/>
    <x v="19"/>
    <x v="0"/>
    <s v="P0074"/>
    <s v="WH09"/>
    <n v="8"/>
    <n v="391.01"/>
    <n v="0.15"/>
  </r>
  <r>
    <s v="OI0003692"/>
    <s v="ORD003534"/>
    <d v="2023-10-25T00:00:00"/>
    <x v="8"/>
    <x v="3"/>
    <s v="P0078"/>
    <s v="WH03"/>
    <n v="18"/>
    <n v="121.55"/>
    <n v="0.15"/>
  </r>
  <r>
    <s v="OI0003693"/>
    <s v="ORD003805"/>
    <d v="2023-07-11T00:00:00"/>
    <x v="19"/>
    <x v="2"/>
    <s v="P0118"/>
    <s v="WH10"/>
    <n v="20"/>
    <n v="237.19"/>
    <n v="0.1"/>
  </r>
  <r>
    <s v="OI0003694"/>
    <s v="ORD003805"/>
    <d v="2023-07-11T00:00:00"/>
    <x v="19"/>
    <x v="4"/>
    <s v="P0104"/>
    <s v="WH07"/>
    <n v="16"/>
    <n v="195.47"/>
    <n v="0"/>
  </r>
  <r>
    <s v="OI0003695"/>
    <s v="ORD000335"/>
    <d v="2024-06-17T00:00:00"/>
    <x v="11"/>
    <x v="2"/>
    <s v="P0023"/>
    <s v="WH06"/>
    <n v="15"/>
    <n v="167.05"/>
    <n v="0.15"/>
  </r>
  <r>
    <s v="OI0003696"/>
    <s v="ORD003263"/>
    <d v="2023-09-05T00:00:00"/>
    <x v="20"/>
    <x v="0"/>
    <s v="P0137"/>
    <s v="WH04"/>
    <n v="21"/>
    <n v="129.74"/>
    <n v="0.1"/>
  </r>
  <r>
    <s v="OI0003697"/>
    <s v="ORD003263"/>
    <d v="2023-09-05T00:00:00"/>
    <x v="20"/>
    <x v="0"/>
    <s v="P0145"/>
    <s v="WH06"/>
    <n v="9"/>
    <n v="224.38"/>
    <n v="0"/>
  </r>
  <r>
    <s v="OI0003698"/>
    <s v="ORD003263"/>
    <d v="2023-09-05T00:00:00"/>
    <x v="20"/>
    <x v="2"/>
    <s v="P0095"/>
    <s v="WH02"/>
    <n v="6"/>
    <n v="341.57"/>
    <n v="0.05"/>
  </r>
  <r>
    <s v="OI0003699"/>
    <s v="ORD005788"/>
    <d v="2023-07-02T00:00:00"/>
    <x v="19"/>
    <x v="3"/>
    <s v="P0185"/>
    <s v="WH05"/>
    <n v="12"/>
    <n v="54.31"/>
    <n v="0.15"/>
  </r>
  <r>
    <s v="OI0003700"/>
    <s v="ORD001080"/>
    <d v="2023-09-21T00:00:00"/>
    <x v="20"/>
    <x v="4"/>
    <s v="P0192"/>
    <s v="WH07"/>
    <n v="8"/>
    <n v="187.74"/>
    <n v="0"/>
  </r>
  <r>
    <s v="OI0003701"/>
    <s v="ORD001388"/>
    <d v="2023-01-17T00:00:00"/>
    <x v="21"/>
    <x v="4"/>
    <s v="P0043"/>
    <s v="WH02"/>
    <n v="20"/>
    <n v="147.47999999999999"/>
    <n v="0.1"/>
  </r>
  <r>
    <s v="OI0003702"/>
    <s v="ORD001388"/>
    <d v="2023-01-17T00:00:00"/>
    <x v="21"/>
    <x v="2"/>
    <s v="P0131"/>
    <s v="WH07"/>
    <n v="20"/>
    <n v="358.06"/>
    <n v="0"/>
  </r>
  <r>
    <s v="OI0003703"/>
    <s v="ORD000495"/>
    <d v="2023-05-03T00:00:00"/>
    <x v="17"/>
    <x v="0"/>
    <s v="P0058"/>
    <s v="WH05"/>
    <n v="4"/>
    <n v="186.58"/>
    <n v="0"/>
  </r>
  <r>
    <s v="OI0003704"/>
    <s v="ORD000495"/>
    <d v="2023-05-03T00:00:00"/>
    <x v="17"/>
    <x v="2"/>
    <s v="P0090"/>
    <s v="WH06"/>
    <n v="3"/>
    <n v="65.510000000000005"/>
    <n v="0.05"/>
  </r>
  <r>
    <s v="OI0003705"/>
    <s v="ORD000495"/>
    <d v="2023-05-03T00:00:00"/>
    <x v="17"/>
    <x v="4"/>
    <s v="P0104"/>
    <s v="WH05"/>
    <n v="15"/>
    <n v="195.47"/>
    <n v="0.05"/>
  </r>
  <r>
    <s v="OI0003706"/>
    <s v="ORD000495"/>
    <d v="2023-05-03T00:00:00"/>
    <x v="17"/>
    <x v="2"/>
    <s v="P0098"/>
    <s v="WH09"/>
    <n v="19"/>
    <n v="282.42"/>
    <n v="0"/>
  </r>
  <r>
    <s v="OI0003707"/>
    <s v="ORD002433"/>
    <d v="2024-02-11T00:00:00"/>
    <x v="10"/>
    <x v="1"/>
    <s v="P0097"/>
    <s v="WH09"/>
    <n v="16"/>
    <n v="220.74"/>
    <n v="0"/>
  </r>
  <r>
    <s v="OI0003708"/>
    <s v="ORD002433"/>
    <d v="2024-02-11T00:00:00"/>
    <x v="10"/>
    <x v="1"/>
    <s v="P0050"/>
    <s v="WH07"/>
    <n v="16"/>
    <n v="93.54"/>
    <n v="0"/>
  </r>
  <r>
    <s v="OI0003709"/>
    <s v="ORD001586"/>
    <d v="2024-05-31T00:00:00"/>
    <x v="22"/>
    <x v="3"/>
    <s v="P0119"/>
    <s v="WH04"/>
    <n v="4"/>
    <n v="475.7"/>
    <n v="0.05"/>
  </r>
  <r>
    <s v="OI0003710"/>
    <s v="ORD004383"/>
    <d v="2024-05-14T00:00:00"/>
    <x v="22"/>
    <x v="2"/>
    <s v="P0126"/>
    <s v="WH08"/>
    <n v="7"/>
    <n v="498.32"/>
    <n v="0"/>
  </r>
  <r>
    <s v="OI0003711"/>
    <s v="ORD004383"/>
    <d v="2024-05-14T00:00:00"/>
    <x v="22"/>
    <x v="0"/>
    <s v="P0025"/>
    <s v="WH04"/>
    <n v="3"/>
    <n v="292.56"/>
    <n v="0"/>
  </r>
  <r>
    <s v="OI0003712"/>
    <s v="ORD003196"/>
    <d v="2023-08-30T00:00:00"/>
    <x v="16"/>
    <x v="3"/>
    <s v="P0150"/>
    <s v="WH07"/>
    <n v="2"/>
    <n v="218.39"/>
    <n v="0.05"/>
  </r>
  <r>
    <s v="OI0003713"/>
    <s v="ORD002354"/>
    <d v="2024-10-31T00:00:00"/>
    <x v="12"/>
    <x v="1"/>
    <s v="P0097"/>
    <s v="WH07"/>
    <n v="6"/>
    <n v="220.74"/>
    <n v="0"/>
  </r>
  <r>
    <s v="OI0003714"/>
    <s v="ORD001351"/>
    <d v="2023-10-22T00:00:00"/>
    <x v="8"/>
    <x v="2"/>
    <s v="P0046"/>
    <s v="WH02"/>
    <n v="4"/>
    <n v="46.81"/>
    <n v="0"/>
  </r>
  <r>
    <s v="OI0003715"/>
    <s v="ORD002890"/>
    <d v="2024-05-12T00:00:00"/>
    <x v="22"/>
    <x v="3"/>
    <s v="P0073"/>
    <s v="WH09"/>
    <n v="9"/>
    <n v="399.81"/>
    <n v="0.05"/>
  </r>
  <r>
    <s v="OI0003716"/>
    <s v="ORD001455"/>
    <d v="2024-02-26T00:00:00"/>
    <x v="10"/>
    <x v="0"/>
    <s v="P0066"/>
    <s v="WH05"/>
    <n v="20"/>
    <n v="260.70999999999998"/>
    <n v="0"/>
  </r>
  <r>
    <s v="OI0003717"/>
    <s v="ORD001455"/>
    <d v="2024-02-26T00:00:00"/>
    <x v="10"/>
    <x v="1"/>
    <s v="P0140"/>
    <s v="WH02"/>
    <n v="18"/>
    <n v="406.99"/>
    <n v="0.15"/>
  </r>
  <r>
    <s v="OI0003718"/>
    <s v="ORD005479"/>
    <d v="2023-10-06T00:00:00"/>
    <x v="8"/>
    <x v="0"/>
    <s v="P0004"/>
    <s v="WH09"/>
    <n v="25"/>
    <n v="424.37"/>
    <n v="0"/>
  </r>
  <r>
    <s v="OI0003719"/>
    <s v="ORD004143"/>
    <d v="2024-06-27T00:00:00"/>
    <x v="11"/>
    <x v="1"/>
    <s v="P0134"/>
    <s v="WH07"/>
    <n v="16"/>
    <n v="289.44"/>
    <n v="0"/>
  </r>
  <r>
    <s v="OI0003720"/>
    <s v="ORD004143"/>
    <d v="2024-06-27T00:00:00"/>
    <x v="11"/>
    <x v="2"/>
    <s v="P0007"/>
    <s v="WH05"/>
    <n v="20"/>
    <n v="401.64"/>
    <n v="0"/>
  </r>
  <r>
    <s v="OI0003721"/>
    <s v="ORD004143"/>
    <d v="2024-06-27T00:00:00"/>
    <x v="11"/>
    <x v="2"/>
    <s v="P0098"/>
    <s v="WH08"/>
    <n v="9"/>
    <n v="282.42"/>
    <n v="0.1"/>
  </r>
  <r>
    <s v="OI0003722"/>
    <s v="ORD004143"/>
    <d v="2024-06-27T00:00:00"/>
    <x v="11"/>
    <x v="0"/>
    <s v="P0022"/>
    <s v="WH06"/>
    <n v="5"/>
    <n v="191.31"/>
    <n v="0"/>
  </r>
  <r>
    <s v="OI0003723"/>
    <s v="ORD004534"/>
    <d v="2024-04-07T00:00:00"/>
    <x v="0"/>
    <x v="0"/>
    <s v="P0176"/>
    <s v="WH04"/>
    <n v="11"/>
    <n v="41.57"/>
    <n v="0"/>
  </r>
  <r>
    <s v="OI0003724"/>
    <s v="ORD004534"/>
    <d v="2024-04-07T00:00:00"/>
    <x v="0"/>
    <x v="2"/>
    <s v="P0095"/>
    <s v="WH07"/>
    <n v="7"/>
    <n v="341.57"/>
    <n v="0.1"/>
  </r>
  <r>
    <s v="OI0003725"/>
    <s v="ORD005325"/>
    <d v="2024-09-05T00:00:00"/>
    <x v="7"/>
    <x v="3"/>
    <s v="P0150"/>
    <s v="WH04"/>
    <n v="23"/>
    <n v="218.39"/>
    <n v="0"/>
  </r>
  <r>
    <s v="OI0003726"/>
    <s v="ORD005325"/>
    <d v="2024-09-05T00:00:00"/>
    <x v="7"/>
    <x v="2"/>
    <s v="P0032"/>
    <s v="WH09"/>
    <n v="4"/>
    <n v="42.24"/>
    <n v="0.15"/>
  </r>
  <r>
    <s v="OI0003727"/>
    <s v="ORD005325"/>
    <d v="2024-09-05T00:00:00"/>
    <x v="7"/>
    <x v="0"/>
    <s v="P0059"/>
    <s v="WH06"/>
    <n v="11"/>
    <n v="285.12"/>
    <n v="0"/>
  </r>
  <r>
    <s v="OI0003728"/>
    <s v="ORD004645"/>
    <d v="2024-06-09T00:00:00"/>
    <x v="11"/>
    <x v="3"/>
    <s v="P0128"/>
    <s v="WH03"/>
    <n v="2"/>
    <n v="36.29"/>
    <n v="0.05"/>
  </r>
  <r>
    <s v="OI0003729"/>
    <s v="ORD004645"/>
    <d v="2024-06-09T00:00:00"/>
    <x v="11"/>
    <x v="4"/>
    <s v="P0191"/>
    <s v="WH07"/>
    <n v="12"/>
    <n v="65.73"/>
    <n v="0.15"/>
  </r>
  <r>
    <s v="OI0003730"/>
    <s v="ORD002872"/>
    <d v="2024-11-01T00:00:00"/>
    <x v="5"/>
    <x v="2"/>
    <s v="P0126"/>
    <s v="WH04"/>
    <n v="2"/>
    <n v="498.32"/>
    <n v="0.05"/>
  </r>
  <r>
    <s v="OI0003731"/>
    <s v="ORD005760"/>
    <d v="2024-03-29T00:00:00"/>
    <x v="18"/>
    <x v="2"/>
    <s v="P0157"/>
    <s v="WH03"/>
    <n v="3"/>
    <n v="37.479999999999997"/>
    <n v="0"/>
  </r>
  <r>
    <s v="OI0003732"/>
    <s v="ORD005760"/>
    <d v="2024-03-29T00:00:00"/>
    <x v="18"/>
    <x v="3"/>
    <s v="P0150"/>
    <s v="WH06"/>
    <n v="21"/>
    <n v="218.39"/>
    <n v="0.1"/>
  </r>
  <r>
    <s v="OI0003733"/>
    <s v="ORD001978"/>
    <d v="2023-09-10T00:00:00"/>
    <x v="20"/>
    <x v="1"/>
    <s v="P0129"/>
    <s v="WH09"/>
    <n v="16"/>
    <n v="198.42"/>
    <n v="0"/>
  </r>
  <r>
    <s v="OI0003734"/>
    <s v="ORD001978"/>
    <d v="2023-09-10T00:00:00"/>
    <x v="20"/>
    <x v="0"/>
    <s v="P0036"/>
    <s v="WH10"/>
    <n v="13"/>
    <n v="540.58000000000004"/>
    <n v="0.1"/>
  </r>
  <r>
    <s v="OI0003735"/>
    <s v="ORD002549"/>
    <d v="2023-10-13T00:00:00"/>
    <x v="8"/>
    <x v="2"/>
    <s v="P0046"/>
    <s v="WH06"/>
    <n v="12"/>
    <n v="46.81"/>
    <n v="0"/>
  </r>
  <r>
    <s v="OI0003736"/>
    <s v="ORD002549"/>
    <d v="2023-10-13T00:00:00"/>
    <x v="8"/>
    <x v="0"/>
    <s v="P0173"/>
    <s v="WH01"/>
    <n v="1"/>
    <n v="111.6"/>
    <n v="0.15"/>
  </r>
  <r>
    <s v="OI0003737"/>
    <s v="ORD002549"/>
    <d v="2023-10-13T00:00:00"/>
    <x v="8"/>
    <x v="1"/>
    <s v="P0015"/>
    <s v="WH10"/>
    <n v="16"/>
    <n v="358.28"/>
    <n v="0"/>
  </r>
  <r>
    <s v="OI0003738"/>
    <s v="ORD002549"/>
    <d v="2023-10-13T00:00:00"/>
    <x v="8"/>
    <x v="2"/>
    <s v="P0141"/>
    <s v="WH03"/>
    <n v="18"/>
    <n v="474.56"/>
    <n v="0.15"/>
  </r>
  <r>
    <s v="OI0003739"/>
    <s v="ORD004505"/>
    <d v="2024-03-17T00:00:00"/>
    <x v="18"/>
    <x v="2"/>
    <s v="P0090"/>
    <s v="WH03"/>
    <n v="16"/>
    <n v="65.510000000000005"/>
    <n v="0.1"/>
  </r>
  <r>
    <s v="OI0003740"/>
    <s v="ORD004505"/>
    <d v="2024-03-17T00:00:00"/>
    <x v="18"/>
    <x v="3"/>
    <s v="P0052"/>
    <s v="WH01"/>
    <n v="23"/>
    <n v="85.3"/>
    <n v="0.15"/>
  </r>
  <r>
    <s v="OI0003741"/>
    <s v="ORD000313"/>
    <d v="2023-11-04T00:00:00"/>
    <x v="4"/>
    <x v="1"/>
    <s v="P0034"/>
    <s v="WH06"/>
    <n v="22"/>
    <n v="306.07"/>
    <n v="0.15"/>
  </r>
  <r>
    <s v="OI0003742"/>
    <s v="ORD000313"/>
    <d v="2023-11-04T00:00:00"/>
    <x v="4"/>
    <x v="3"/>
    <s v="P0005"/>
    <s v="WH08"/>
    <n v="14"/>
    <n v="253.72"/>
    <n v="0.1"/>
  </r>
  <r>
    <s v="OI0003743"/>
    <s v="ORD000241"/>
    <d v="2024-04-09T00:00:00"/>
    <x v="0"/>
    <x v="0"/>
    <s v="P0161"/>
    <s v="WH03"/>
    <n v="16"/>
    <n v="59.21"/>
    <n v="0.15"/>
  </r>
  <r>
    <s v="OI0003744"/>
    <s v="ORD004849"/>
    <d v="2024-08-10T00:00:00"/>
    <x v="9"/>
    <x v="1"/>
    <s v="P0148"/>
    <s v="WH03"/>
    <n v="7"/>
    <n v="175.38"/>
    <n v="0.15"/>
  </r>
  <r>
    <s v="OI0003745"/>
    <s v="ORD000063"/>
    <d v="2024-07-09T00:00:00"/>
    <x v="13"/>
    <x v="4"/>
    <s v="P0039"/>
    <s v="WH09"/>
    <n v="8"/>
    <n v="207.47"/>
    <n v="0.15"/>
  </r>
  <r>
    <s v="OI0003746"/>
    <s v="ORD000063"/>
    <d v="2024-07-09T00:00:00"/>
    <x v="13"/>
    <x v="2"/>
    <s v="P0141"/>
    <s v="WH04"/>
    <n v="18"/>
    <n v="474.56"/>
    <m/>
  </r>
  <r>
    <s v="OI0003747"/>
    <s v="ORD000063"/>
    <d v="2024-07-09T00:00:00"/>
    <x v="13"/>
    <x v="4"/>
    <s v="P0155"/>
    <s v="WH02"/>
    <n v="15"/>
    <n v="267.27999999999997"/>
    <n v="0.15"/>
  </r>
  <r>
    <s v="OI0003748"/>
    <s v="ORD002778"/>
    <d v="2024-05-06T00:00:00"/>
    <x v="22"/>
    <x v="1"/>
    <s v="P0156"/>
    <s v="WH09"/>
    <n v="24"/>
    <n v="470.3"/>
    <n v="0"/>
  </r>
  <r>
    <s v="OI0003749"/>
    <s v="ORD002778"/>
    <d v="2024-05-06T00:00:00"/>
    <x v="22"/>
    <x v="4"/>
    <s v="P0045"/>
    <s v="WH10"/>
    <n v="6"/>
    <n v="350.18"/>
    <n v="0.05"/>
  </r>
  <r>
    <s v="OI0003750"/>
    <s v="ORD003726"/>
    <d v="2024-07-31T00:00:00"/>
    <x v="13"/>
    <x v="0"/>
    <s v="P0117"/>
    <s v="WH02"/>
    <n v="12"/>
    <n v="62.47"/>
    <m/>
  </r>
  <r>
    <s v="OI0003751"/>
    <s v="ORD003726"/>
    <d v="2024-07-31T00:00:00"/>
    <x v="13"/>
    <x v="0"/>
    <s v="P0082"/>
    <s v="WH02"/>
    <n v="12"/>
    <n v="283.81"/>
    <m/>
  </r>
  <r>
    <s v="OI0003752"/>
    <s v="ORD002557"/>
    <d v="2023-02-08T00:00:00"/>
    <x v="6"/>
    <x v="4"/>
    <s v="P0191"/>
    <s v="WH02"/>
    <n v="11"/>
    <n v="65.73"/>
    <n v="0.1"/>
  </r>
  <r>
    <s v="OI0003753"/>
    <s v="ORD002871"/>
    <d v="2023-01-29T00:00:00"/>
    <x v="21"/>
    <x v="0"/>
    <s v="P0065"/>
    <s v="WH10"/>
    <n v="10"/>
    <n v="206.31"/>
    <n v="0.15"/>
  </r>
  <r>
    <s v="OI0003754"/>
    <s v="ORD002871"/>
    <d v="2023-01-29T00:00:00"/>
    <x v="21"/>
    <x v="0"/>
    <s v="P0066"/>
    <s v="WH06"/>
    <n v="22"/>
    <n v="260.70999999999998"/>
    <n v="0"/>
  </r>
  <r>
    <s v="OI0003755"/>
    <s v="ORD002871"/>
    <d v="2023-01-29T00:00:00"/>
    <x v="21"/>
    <x v="4"/>
    <s v="P0057"/>
    <s v="WH04"/>
    <n v="10"/>
    <n v="50.53"/>
    <m/>
  </r>
  <r>
    <s v="OI0003756"/>
    <s v="ORD000736"/>
    <d v="2023-02-25T00:00:00"/>
    <x v="6"/>
    <x v="2"/>
    <s v="P0118"/>
    <s v="WH02"/>
    <n v="11"/>
    <n v="237.19"/>
    <n v="0"/>
  </r>
  <r>
    <s v="OI0003757"/>
    <s v="ORD000736"/>
    <d v="2023-02-25T00:00:00"/>
    <x v="6"/>
    <x v="4"/>
    <s v="P0087"/>
    <s v="WH10"/>
    <n v="3"/>
    <n v="188.01"/>
    <n v="0.1"/>
  </r>
  <r>
    <s v="OI0003758"/>
    <s v="ORD000736"/>
    <d v="2023-02-25T00:00:00"/>
    <x v="6"/>
    <x v="3"/>
    <s v="P0112"/>
    <s v="WH05"/>
    <n v="1"/>
    <n v="290.33999999999997"/>
    <n v="0"/>
  </r>
  <r>
    <s v="OI0003759"/>
    <s v="ORD005938"/>
    <d v="2023-07-04T00:00:00"/>
    <x v="19"/>
    <x v="2"/>
    <s v="P0158"/>
    <s v="WH08"/>
    <n v="16"/>
    <n v="519.70000000000005"/>
    <n v="0"/>
  </r>
  <r>
    <s v="OI0003760"/>
    <s v="ORD005938"/>
    <d v="2023-07-04T00:00:00"/>
    <x v="19"/>
    <x v="1"/>
    <s v="P0200"/>
    <s v="WH10"/>
    <n v="7"/>
    <n v="377.95"/>
    <n v="0"/>
  </r>
  <r>
    <s v="OI0003761"/>
    <s v="ORD003552"/>
    <d v="2024-05-04T00:00:00"/>
    <x v="22"/>
    <x v="0"/>
    <s v="P0180"/>
    <s v="WH08"/>
    <n v="14"/>
    <n v="225.63"/>
    <n v="0.05"/>
  </r>
  <r>
    <s v="OI0003762"/>
    <s v="ORD003552"/>
    <d v="2024-05-04T00:00:00"/>
    <x v="22"/>
    <x v="3"/>
    <s v="P0091"/>
    <s v="WH09"/>
    <n v="22"/>
    <n v="319.02"/>
    <n v="0"/>
  </r>
  <r>
    <s v="OI0003763"/>
    <s v="ORD005221"/>
    <d v="2023-05-03T00:00:00"/>
    <x v="17"/>
    <x v="0"/>
    <s v="P0116"/>
    <s v="WH09"/>
    <n v="7"/>
    <n v="417.24"/>
    <n v="0"/>
  </r>
  <r>
    <s v="OI0003764"/>
    <s v="ORD005221"/>
    <d v="2023-05-03T00:00:00"/>
    <x v="17"/>
    <x v="0"/>
    <s v="P0053"/>
    <s v="WH07"/>
    <n v="7"/>
    <n v="118.75"/>
    <n v="0"/>
  </r>
  <r>
    <s v="OI0003765"/>
    <s v="ORD001027"/>
    <d v="2024-01-16T00:00:00"/>
    <x v="3"/>
    <x v="4"/>
    <s v="P0092"/>
    <s v="WH08"/>
    <n v="11"/>
    <n v="84.97"/>
    <n v="0.15"/>
  </r>
  <r>
    <s v="OI0003766"/>
    <s v="ORD001027"/>
    <d v="2024-01-16T00:00:00"/>
    <x v="3"/>
    <x v="2"/>
    <s v="P0157"/>
    <s v="WH03"/>
    <n v="8"/>
    <n v="37.479999999999997"/>
    <n v="0"/>
  </r>
  <r>
    <s v="OI0003767"/>
    <s v="ORD001027"/>
    <d v="2024-01-16T00:00:00"/>
    <x v="3"/>
    <x v="2"/>
    <s v="P0017"/>
    <s v="WH10"/>
    <n v="4"/>
    <n v="13.62"/>
    <n v="0"/>
  </r>
  <r>
    <s v="OI0003768"/>
    <s v="ORD003505"/>
    <d v="2024-07-22T00:00:00"/>
    <x v="13"/>
    <x v="1"/>
    <s v="P0034"/>
    <s v="WH05"/>
    <n v="15"/>
    <n v="306.07"/>
    <n v="0"/>
  </r>
  <r>
    <s v="OI0003769"/>
    <s v="ORD003505"/>
    <d v="2024-07-22T00:00:00"/>
    <x v="13"/>
    <x v="4"/>
    <s v="P0057"/>
    <s v="WH08"/>
    <n v="9"/>
    <n v="50.53"/>
    <n v="0"/>
  </r>
  <r>
    <s v="OI0003770"/>
    <s v="ORD003505"/>
    <d v="2024-07-22T00:00:00"/>
    <x v="13"/>
    <x v="1"/>
    <s v="P0179"/>
    <s v="WH03"/>
    <n v="4"/>
    <n v="344.52"/>
    <n v="0"/>
  </r>
  <r>
    <s v="OI0003771"/>
    <s v="ORD001850"/>
    <d v="2024-02-10T00:00:00"/>
    <x v="10"/>
    <x v="2"/>
    <s v="P0055"/>
    <s v="WH03"/>
    <n v="1"/>
    <n v="163.53"/>
    <n v="0.05"/>
  </r>
  <r>
    <s v="OI0003772"/>
    <s v="ORD001850"/>
    <d v="2024-02-10T00:00:00"/>
    <x v="10"/>
    <x v="2"/>
    <s v="P0172"/>
    <s v="WH05"/>
    <n v="10"/>
    <n v="129.59"/>
    <n v="0.15"/>
  </r>
  <r>
    <s v="OI0003773"/>
    <s v="ORD001850"/>
    <d v="2024-02-10T00:00:00"/>
    <x v="10"/>
    <x v="0"/>
    <s v="P0004"/>
    <s v="WH08"/>
    <n v="9"/>
    <n v="424.37"/>
    <n v="0"/>
  </r>
  <r>
    <s v="OI0003774"/>
    <s v="ORD002141"/>
    <d v="2023-08-18T00:00:00"/>
    <x v="16"/>
    <x v="3"/>
    <s v="P0162"/>
    <s v="WH01"/>
    <n v="15"/>
    <n v="323.06"/>
    <n v="0"/>
  </r>
  <r>
    <s v="OI0003775"/>
    <s v="ORD002141"/>
    <d v="2023-08-18T00:00:00"/>
    <x v="16"/>
    <x v="1"/>
    <s v="P0140"/>
    <s v="WH03"/>
    <n v="2"/>
    <n v="406.99"/>
    <n v="0.15"/>
  </r>
  <r>
    <s v="OI0003776"/>
    <s v="ORD002141"/>
    <d v="2023-08-18T00:00:00"/>
    <x v="16"/>
    <x v="2"/>
    <s v="P0138"/>
    <s v="WH10"/>
    <n v="19"/>
    <n v="152.97999999999999"/>
    <n v="0"/>
  </r>
  <r>
    <s v="OI0003777"/>
    <s v="ORD004332"/>
    <d v="2024-01-01T00:00:00"/>
    <x v="3"/>
    <x v="2"/>
    <s v="P0133"/>
    <s v="WH03"/>
    <n v="6"/>
    <n v="237.27"/>
    <n v="0"/>
  </r>
  <r>
    <s v="OI0003778"/>
    <s v="ORD004332"/>
    <d v="2024-01-01T00:00:00"/>
    <x v="3"/>
    <x v="0"/>
    <s v="P0180"/>
    <s v="WH03"/>
    <n v="3"/>
    <n v="225.63"/>
    <n v="0.15"/>
  </r>
  <r>
    <s v="OI0003779"/>
    <s v="ORD003001"/>
    <d v="2024-01-07T00:00:00"/>
    <x v="3"/>
    <x v="4"/>
    <s v="P0056"/>
    <s v="WH07"/>
    <n v="2"/>
    <n v="72.400000000000006"/>
    <n v="0.05"/>
  </r>
  <r>
    <s v="OI0003780"/>
    <s v="ORD003001"/>
    <d v="2024-01-07T00:00:00"/>
    <x v="3"/>
    <x v="0"/>
    <s v="P0063"/>
    <s v="WH10"/>
    <n v="6"/>
    <n v="388.93"/>
    <n v="0"/>
  </r>
  <r>
    <s v="OI0003781"/>
    <s v="ORD003001"/>
    <d v="2024-01-07T00:00:00"/>
    <x v="3"/>
    <x v="4"/>
    <s v="P0039"/>
    <s v="WH02"/>
    <n v="17"/>
    <n v="207.47"/>
    <n v="0.1"/>
  </r>
  <r>
    <s v="OI0003782"/>
    <s v="ORD005022"/>
    <d v="2024-08-19T00:00:00"/>
    <x v="9"/>
    <x v="4"/>
    <s v="P0199"/>
    <s v="WH01"/>
    <n v="18"/>
    <n v="222.24"/>
    <n v="0.05"/>
  </r>
  <r>
    <s v="OI0003783"/>
    <s v="ORD001033"/>
    <d v="2024-08-12T00:00:00"/>
    <x v="9"/>
    <x v="4"/>
    <s v="P0043"/>
    <s v="WH01"/>
    <n v="16"/>
    <n v="147.47999999999999"/>
    <n v="0.1"/>
  </r>
  <r>
    <s v="OI0003784"/>
    <s v="ORD005225"/>
    <d v="2023-02-25T00:00:00"/>
    <x v="6"/>
    <x v="2"/>
    <s v="P0177"/>
    <s v="WH06"/>
    <n v="22"/>
    <n v="197.22"/>
    <n v="0.1"/>
  </r>
  <r>
    <s v="OI0003785"/>
    <s v="ORD005225"/>
    <d v="2023-02-25T00:00:00"/>
    <x v="6"/>
    <x v="0"/>
    <s v="P0059"/>
    <s v="WH08"/>
    <n v="12"/>
    <n v="285.12"/>
    <n v="0.15"/>
  </r>
  <r>
    <s v="OI0003786"/>
    <s v="ORD005225"/>
    <d v="2023-02-25T00:00:00"/>
    <x v="6"/>
    <x v="3"/>
    <s v="P0132"/>
    <s v="WH09"/>
    <n v="21"/>
    <n v="505.56"/>
    <n v="0.05"/>
  </r>
  <r>
    <s v="OI0003787"/>
    <s v="ORD003917"/>
    <d v="2024-08-30T00:00:00"/>
    <x v="9"/>
    <x v="4"/>
    <s v="P0087"/>
    <s v="WH04"/>
    <n v="15"/>
    <n v="188.01"/>
    <n v="0.05"/>
  </r>
  <r>
    <s v="OI0003788"/>
    <s v="ORD003917"/>
    <d v="2024-08-30T00:00:00"/>
    <x v="9"/>
    <x v="0"/>
    <s v="P0116"/>
    <s v="WH10"/>
    <n v="13"/>
    <n v="417.24"/>
    <n v="0"/>
  </r>
  <r>
    <s v="OI0003789"/>
    <s v="ORD003553"/>
    <d v="2024-10-28T00:00:00"/>
    <x v="12"/>
    <x v="4"/>
    <s v="P0155"/>
    <s v="WH08"/>
    <n v="13"/>
    <n v="267.27999999999997"/>
    <n v="0"/>
  </r>
  <r>
    <s v="OI0003790"/>
    <s v="ORD003553"/>
    <d v="2024-10-28T00:00:00"/>
    <x v="12"/>
    <x v="4"/>
    <s v="P0008"/>
    <s v="WH06"/>
    <n v="25"/>
    <n v="51.68"/>
    <n v="0.1"/>
  </r>
  <r>
    <s v="OI0003791"/>
    <s v="ORD001511"/>
    <d v="2023-10-26T00:00:00"/>
    <x v="8"/>
    <x v="0"/>
    <s v="P0027"/>
    <s v="WH06"/>
    <n v="14"/>
    <n v="272.42"/>
    <n v="0"/>
  </r>
  <r>
    <s v="OI0003792"/>
    <s v="ORD005200"/>
    <d v="2023-11-19T00:00:00"/>
    <x v="4"/>
    <x v="3"/>
    <s v="P0041"/>
    <s v="WH05"/>
    <n v="4"/>
    <n v="42.06"/>
    <n v="0.1"/>
  </r>
  <r>
    <s v="OI0003793"/>
    <s v="ORD002659"/>
    <d v="2023-05-19T00:00:00"/>
    <x v="17"/>
    <x v="1"/>
    <s v="P0050"/>
    <s v="WH07"/>
    <n v="9"/>
    <n v="93.54"/>
    <n v="0"/>
  </r>
  <r>
    <s v="OI0003794"/>
    <s v="ORD002659"/>
    <d v="2023-05-19T00:00:00"/>
    <x v="17"/>
    <x v="0"/>
    <s v="P0059"/>
    <s v="WH03"/>
    <n v="25"/>
    <n v="285.12"/>
    <n v="0.05"/>
  </r>
  <r>
    <s v="OI0003795"/>
    <s v="ORD003489"/>
    <d v="2023-01-13T00:00:00"/>
    <x v="21"/>
    <x v="2"/>
    <s v="P0055"/>
    <s v="WH02"/>
    <n v="14"/>
    <n v="163.53"/>
    <n v="0"/>
  </r>
  <r>
    <s v="OI0003796"/>
    <s v="ORD004525"/>
    <d v="2023-08-29T00:00:00"/>
    <x v="16"/>
    <x v="2"/>
    <s v="P0133"/>
    <s v="WH02"/>
    <n v="17"/>
    <n v="237.27"/>
    <n v="0.05"/>
  </r>
  <r>
    <s v="OI0003797"/>
    <s v="ORD004525"/>
    <d v="2023-08-29T00:00:00"/>
    <x v="16"/>
    <x v="0"/>
    <s v="P0070"/>
    <s v="WH04"/>
    <n v="3"/>
    <n v="143.55000000000001"/>
    <n v="0.1"/>
  </r>
  <r>
    <s v="OI0003798"/>
    <s v="ORD004525"/>
    <d v="2023-08-29T00:00:00"/>
    <x v="16"/>
    <x v="3"/>
    <s v="P0132"/>
    <s v="WH07"/>
    <n v="7"/>
    <n v="505.56"/>
    <n v="0"/>
  </r>
  <r>
    <s v="OI0003799"/>
    <s v="ORD004525"/>
    <d v="2023-08-29T00:00:00"/>
    <x v="16"/>
    <x v="0"/>
    <s v="P0116"/>
    <s v="WH06"/>
    <n v="6"/>
    <n v="417.24"/>
    <n v="0.05"/>
  </r>
  <r>
    <s v="OI0003800"/>
    <s v="ORD005981"/>
    <d v="2023-02-23T00:00:00"/>
    <x v="6"/>
    <x v="4"/>
    <s v="P0039"/>
    <s v="WH10"/>
    <n v="18"/>
    <n v="207.47"/>
    <n v="0.15"/>
  </r>
  <r>
    <s v="OI0003801"/>
    <s v="ORD003888"/>
    <d v="2023-11-24T00:00:00"/>
    <x v="4"/>
    <x v="1"/>
    <s v="P0140"/>
    <s v="WH01"/>
    <n v="21"/>
    <n v="406.99"/>
    <m/>
  </r>
  <r>
    <s v="OI0003802"/>
    <s v="ORD000622"/>
    <d v="2023-05-08T00:00:00"/>
    <x v="17"/>
    <x v="0"/>
    <s v="P0110"/>
    <s v="WH09"/>
    <n v="14"/>
    <n v="118.24"/>
    <n v="0"/>
  </r>
  <r>
    <s v="OI0003803"/>
    <s v="ORD002835"/>
    <d v="2024-03-29T00:00:00"/>
    <x v="18"/>
    <x v="3"/>
    <s v="P0123"/>
    <s v="WH08"/>
    <n v="8"/>
    <n v="237.18"/>
    <n v="0.05"/>
  </r>
  <r>
    <s v="OI0003804"/>
    <s v="ORD003773"/>
    <d v="2023-10-07T00:00:00"/>
    <x v="8"/>
    <x v="1"/>
    <s v="P0164"/>
    <s v="WH10"/>
    <n v="24"/>
    <n v="47.49"/>
    <n v="0.15"/>
  </r>
  <r>
    <s v="OI0003805"/>
    <s v="ORD003773"/>
    <d v="2023-10-07T00:00:00"/>
    <x v="8"/>
    <x v="2"/>
    <s v="P0158"/>
    <s v="WH06"/>
    <n v="24"/>
    <n v="519.70000000000005"/>
    <n v="0"/>
  </r>
  <r>
    <s v="OI0003806"/>
    <s v="ORD003773"/>
    <d v="2023-10-07T00:00:00"/>
    <x v="8"/>
    <x v="1"/>
    <s v="P0198"/>
    <s v="WH04"/>
    <n v="17"/>
    <n v="301.5"/>
    <n v="0"/>
  </r>
  <r>
    <s v="OI0003807"/>
    <s v="ORD002435"/>
    <d v="2024-06-01T00:00:00"/>
    <x v="11"/>
    <x v="1"/>
    <s v="P0094"/>
    <s v="WH03"/>
    <n v="10"/>
    <n v="382.04"/>
    <n v="0"/>
  </r>
  <r>
    <s v="OI0003808"/>
    <s v="ORD002435"/>
    <d v="2024-06-01T00:00:00"/>
    <x v="11"/>
    <x v="4"/>
    <s v="P0122"/>
    <s v="WH04"/>
    <n v="7"/>
    <n v="321.87"/>
    <n v="0"/>
  </r>
  <r>
    <s v="OI0003809"/>
    <s v="ORD002467"/>
    <d v="2023-04-29T00:00:00"/>
    <x v="15"/>
    <x v="1"/>
    <s v="P0148"/>
    <s v="WH09"/>
    <n v="3"/>
    <n v="175.38"/>
    <n v="0.05"/>
  </r>
  <r>
    <s v="OI0003810"/>
    <s v="ORD002467"/>
    <d v="2023-04-29T00:00:00"/>
    <x v="15"/>
    <x v="2"/>
    <s v="P0158"/>
    <s v="WH08"/>
    <n v="23"/>
    <n v="519.70000000000005"/>
    <n v="0"/>
  </r>
  <r>
    <s v="OI0003811"/>
    <s v="ORD002467"/>
    <d v="2023-04-29T00:00:00"/>
    <x v="15"/>
    <x v="2"/>
    <s v="P0172"/>
    <s v="WH03"/>
    <n v="12"/>
    <n v="129.59"/>
    <n v="0"/>
  </r>
  <r>
    <s v="OI0003812"/>
    <s v="ORD002467"/>
    <d v="2023-04-29T00:00:00"/>
    <x v="15"/>
    <x v="0"/>
    <s v="P0028"/>
    <s v="WH04"/>
    <n v="2"/>
    <n v="383.09"/>
    <n v="0.1"/>
  </r>
  <r>
    <s v="OI0003813"/>
    <s v="ORD005351"/>
    <d v="2023-03-12T00:00:00"/>
    <x v="2"/>
    <x v="1"/>
    <s v="P0040"/>
    <s v="WH06"/>
    <n v="25"/>
    <n v="316.45"/>
    <n v="0"/>
  </r>
  <r>
    <s v="OI0003814"/>
    <s v="ORD005351"/>
    <d v="2023-03-12T00:00:00"/>
    <x v="2"/>
    <x v="3"/>
    <s v="P0132"/>
    <s v="WH01"/>
    <n v="22"/>
    <n v="505.56"/>
    <n v="0"/>
  </r>
  <r>
    <s v="OI0003815"/>
    <s v="ORD005358"/>
    <d v="2023-03-27T00:00:00"/>
    <x v="2"/>
    <x v="0"/>
    <s v="P0058"/>
    <s v="WH05"/>
    <n v="4"/>
    <n v="186.58"/>
    <n v="0.1"/>
  </r>
  <r>
    <s v="OI0003816"/>
    <s v="ORD005358"/>
    <d v="2023-03-27T00:00:00"/>
    <x v="2"/>
    <x v="4"/>
    <s v="P0135"/>
    <s v="WH04"/>
    <n v="13"/>
    <n v="171.07"/>
    <n v="0"/>
  </r>
  <r>
    <s v="OI0003817"/>
    <s v="ORD005358"/>
    <d v="2023-03-27T00:00:00"/>
    <x v="2"/>
    <x v="0"/>
    <s v="P0004"/>
    <s v="WH03"/>
    <n v="19"/>
    <n v="424.37"/>
    <n v="0"/>
  </r>
  <r>
    <s v="OI0003818"/>
    <s v="ORD000305"/>
    <d v="2024-08-27T00:00:00"/>
    <x v="9"/>
    <x v="4"/>
    <s v="P0192"/>
    <s v="WH03"/>
    <n v="7"/>
    <n v="187.74"/>
    <n v="0.1"/>
  </r>
  <r>
    <s v="OI0003819"/>
    <s v="ORD000305"/>
    <d v="2024-08-27T00:00:00"/>
    <x v="9"/>
    <x v="2"/>
    <s v="P0079"/>
    <s v="WH01"/>
    <n v="17"/>
    <n v="193.17"/>
    <n v="0.1"/>
  </r>
  <r>
    <s v="OI0003820"/>
    <s v="ORD000305"/>
    <d v="2024-08-27T00:00:00"/>
    <x v="9"/>
    <x v="4"/>
    <s v="P0012"/>
    <s v="WH01"/>
    <n v="14"/>
    <n v="36.99"/>
    <m/>
  </r>
  <r>
    <s v="OI0003821"/>
    <s v="ORD000515"/>
    <d v="2024-04-23T00:00:00"/>
    <x v="0"/>
    <x v="3"/>
    <s v="P0024"/>
    <s v="WH01"/>
    <n v="7"/>
    <n v="190.51"/>
    <n v="0"/>
  </r>
  <r>
    <s v="OI0003822"/>
    <s v="ORD000515"/>
    <d v="2024-04-23T00:00:00"/>
    <x v="0"/>
    <x v="0"/>
    <s v="P0084"/>
    <s v="WH01"/>
    <n v="8"/>
    <n v="485.61"/>
    <n v="0"/>
  </r>
  <r>
    <s v="OI0003823"/>
    <s v="ORD000515"/>
    <d v="2024-04-23T00:00:00"/>
    <x v="0"/>
    <x v="0"/>
    <s v="P0099"/>
    <s v="WH01"/>
    <n v="23"/>
    <n v="230.33"/>
    <n v="0"/>
  </r>
  <r>
    <s v="OI0003824"/>
    <s v="ORD004785"/>
    <d v="2023-02-22T00:00:00"/>
    <x v="6"/>
    <x v="3"/>
    <s v="P0080"/>
    <s v="WH02"/>
    <n v="5"/>
    <n v="210.52"/>
    <n v="0.1"/>
  </r>
  <r>
    <s v="OI0003825"/>
    <s v="ORD000365"/>
    <d v="2023-01-30T00:00:00"/>
    <x v="21"/>
    <x v="4"/>
    <s v="P0192"/>
    <s v="WH06"/>
    <n v="10"/>
    <n v="187.74"/>
    <n v="0"/>
  </r>
  <r>
    <s v="OI0003826"/>
    <s v="ORD000365"/>
    <d v="2023-01-30T00:00:00"/>
    <x v="21"/>
    <x v="4"/>
    <s v="P0042"/>
    <s v="WH05"/>
    <n v="1"/>
    <n v="315.44"/>
    <n v="0"/>
  </r>
  <r>
    <s v="OI0003827"/>
    <s v="ORD003286"/>
    <d v="2023-11-06T00:00:00"/>
    <x v="4"/>
    <x v="2"/>
    <s v="P0197"/>
    <s v="WH04"/>
    <n v="12"/>
    <n v="202.62"/>
    <n v="0.1"/>
  </r>
  <r>
    <s v="OI0003828"/>
    <s v="ORD003286"/>
    <d v="2023-11-06T00:00:00"/>
    <x v="4"/>
    <x v="4"/>
    <s v="P0194"/>
    <s v="WH06"/>
    <n v="13"/>
    <n v="171.7"/>
    <n v="0"/>
  </r>
  <r>
    <s v="OI0003829"/>
    <s v="ORD003286"/>
    <d v="2023-11-06T00:00:00"/>
    <x v="4"/>
    <x v="2"/>
    <s v="P0093"/>
    <s v="WH07"/>
    <n v="16"/>
    <n v="331.55"/>
    <n v="0"/>
  </r>
  <r>
    <s v="OI0003830"/>
    <s v="ORD003946"/>
    <d v="2024-11-14T00:00:00"/>
    <x v="5"/>
    <x v="0"/>
    <s v="P0063"/>
    <s v="WH10"/>
    <n v="5"/>
    <n v="388.93"/>
    <n v="0"/>
  </r>
  <r>
    <s v="OI0003831"/>
    <s v="ORD003809"/>
    <d v="2024-10-19T00:00:00"/>
    <x v="12"/>
    <x v="1"/>
    <s v="P0015"/>
    <s v="WH08"/>
    <n v="2"/>
    <n v="358.28"/>
    <n v="0"/>
  </r>
  <r>
    <s v="OI0003832"/>
    <s v="ORD003809"/>
    <d v="2024-10-19T00:00:00"/>
    <x v="12"/>
    <x v="0"/>
    <s v="P0072"/>
    <s v="WH06"/>
    <n v="-24"/>
    <n v="323.27"/>
    <n v="0"/>
  </r>
  <r>
    <s v="OI0003833"/>
    <s v="ORD003809"/>
    <d v="2024-10-19T00:00:00"/>
    <x v="12"/>
    <x v="0"/>
    <s v="P0062"/>
    <s v="WH08"/>
    <n v="1"/>
    <n v="161.86000000000001"/>
    <n v="0.1"/>
  </r>
  <r>
    <s v="OI0003834"/>
    <s v="ORD003809"/>
    <d v="2024-10-19T00:00:00"/>
    <x v="12"/>
    <x v="4"/>
    <s v="P0045"/>
    <s v="WH10"/>
    <n v="5"/>
    <n v="350.18"/>
    <n v="0"/>
  </r>
  <r>
    <s v="OI0003835"/>
    <s v="ORD005723"/>
    <d v="2023-05-27T00:00:00"/>
    <x v="17"/>
    <x v="1"/>
    <s v="P0113"/>
    <s v="WH08"/>
    <n v="18"/>
    <n v="98.57"/>
    <n v="0.05"/>
  </r>
  <r>
    <s v="OI0003836"/>
    <s v="ORD001679"/>
    <d v="2023-08-16T00:00:00"/>
    <x v="16"/>
    <x v="0"/>
    <s v="P0029"/>
    <s v="WH08"/>
    <n v="14"/>
    <n v="64.27"/>
    <n v="0"/>
  </r>
  <r>
    <s v="OI0003837"/>
    <s v="ORD001679"/>
    <d v="2023-08-16T00:00:00"/>
    <x v="16"/>
    <x v="0"/>
    <s v="P0169"/>
    <s v="WH08"/>
    <n v="9"/>
    <n v="294.41000000000003"/>
    <n v="0.05"/>
  </r>
  <r>
    <s v="OI0003838"/>
    <s v="ORD002727"/>
    <d v="2024-05-28T00:00:00"/>
    <x v="22"/>
    <x v="4"/>
    <s v="P0122"/>
    <s v="WH09"/>
    <n v="10"/>
    <n v="321.87"/>
    <n v="0"/>
  </r>
  <r>
    <s v="OI0003839"/>
    <s v="ORD002727"/>
    <d v="2024-05-28T00:00:00"/>
    <x v="22"/>
    <x v="2"/>
    <s v="P0126"/>
    <s v="WH08"/>
    <n v="3"/>
    <n v="498.32"/>
    <n v="0.15"/>
  </r>
  <r>
    <s v="OI0003840"/>
    <s v="ORD002727"/>
    <d v="2024-05-28T00:00:00"/>
    <x v="22"/>
    <x v="2"/>
    <s v="P0131"/>
    <s v="WH05"/>
    <n v="3"/>
    <n v="358.06"/>
    <n v="0.05"/>
  </r>
  <r>
    <s v="OI0003841"/>
    <s v="ORD000461"/>
    <d v="2023-06-14T00:00:00"/>
    <x v="14"/>
    <x v="0"/>
    <s v="P0117"/>
    <s v="WH08"/>
    <n v="7"/>
    <n v="62.47"/>
    <n v="0.05"/>
  </r>
  <r>
    <s v="OI0003842"/>
    <s v="ORD000461"/>
    <d v="2023-06-14T00:00:00"/>
    <x v="14"/>
    <x v="0"/>
    <s v="P0088"/>
    <s v="WH10"/>
    <n v="20"/>
    <n v="374.4"/>
    <n v="0.05"/>
  </r>
  <r>
    <s v="OI0003843"/>
    <s v="ORD005661"/>
    <d v="2023-06-16T00:00:00"/>
    <x v="14"/>
    <x v="2"/>
    <s v="P0095"/>
    <s v="WH03"/>
    <n v="3"/>
    <n v="341.57"/>
    <n v="0"/>
  </r>
  <r>
    <s v="OI0003844"/>
    <s v="ORD005661"/>
    <d v="2023-06-16T00:00:00"/>
    <x v="14"/>
    <x v="2"/>
    <s v="P0090"/>
    <s v="WH04"/>
    <n v="18"/>
    <n v="65.510000000000005"/>
    <n v="0.05"/>
  </r>
  <r>
    <s v="OI0003845"/>
    <s v="ORD001037"/>
    <d v="2023-10-12T00:00:00"/>
    <x v="8"/>
    <x v="0"/>
    <s v="P0106"/>
    <s v="WH07"/>
    <n v="22"/>
    <n v="213.2"/>
    <n v="0"/>
  </r>
  <r>
    <s v="OI0003846"/>
    <s v="ORD001037"/>
    <d v="2023-10-12T00:00:00"/>
    <x v="8"/>
    <x v="4"/>
    <s v="P0104"/>
    <s v="WH02"/>
    <n v="4"/>
    <n v="195.47"/>
    <n v="0"/>
  </r>
  <r>
    <s v="OI0003847"/>
    <s v="ORD001037"/>
    <d v="2023-10-12T00:00:00"/>
    <x v="8"/>
    <x v="4"/>
    <s v="P0144"/>
    <s v="WH10"/>
    <n v="4"/>
    <n v="189.58"/>
    <n v="0.05"/>
  </r>
  <r>
    <s v="OI0003848"/>
    <s v="ORD004715"/>
    <d v="2024-04-01T00:00:00"/>
    <x v="0"/>
    <x v="4"/>
    <s v="P0056"/>
    <s v="WH08"/>
    <n v="19"/>
    <n v="72.400000000000006"/>
    <n v="0.1"/>
  </r>
  <r>
    <s v="OI0003849"/>
    <s v="ORD002496"/>
    <d v="2023-05-27T00:00:00"/>
    <x v="17"/>
    <x v="2"/>
    <s v="P0093"/>
    <s v="WH06"/>
    <n v="21"/>
    <n v="331.55"/>
    <n v="0.05"/>
  </r>
  <r>
    <s v="OI0003850"/>
    <s v="ORD000858"/>
    <d v="2024-04-20T00:00:00"/>
    <x v="0"/>
    <x v="1"/>
    <s v="P0113"/>
    <s v="WH07"/>
    <n v="17"/>
    <n v="98.57"/>
    <n v="0"/>
  </r>
  <r>
    <s v="OI0003851"/>
    <s v="ORD000858"/>
    <d v="2024-04-20T00:00:00"/>
    <x v="0"/>
    <x v="4"/>
    <s v="P0048"/>
    <s v="WH08"/>
    <n v="25"/>
    <n v="487.14"/>
    <n v="0"/>
  </r>
  <r>
    <s v="OI0003852"/>
    <s v="ORD000858"/>
    <d v="2024-04-20T00:00:00"/>
    <x v="0"/>
    <x v="2"/>
    <s v="P0055"/>
    <s v="WH07"/>
    <n v="19"/>
    <n v="163.53"/>
    <n v="0.1"/>
  </r>
  <r>
    <s v="OI0003853"/>
    <s v="ORD000858"/>
    <d v="2024-04-20T00:00:00"/>
    <x v="0"/>
    <x v="0"/>
    <s v="P0001"/>
    <s v="WH05"/>
    <n v="18"/>
    <n v="440.43"/>
    <n v="0"/>
  </r>
  <r>
    <s v="OI0003854"/>
    <s v="ORD005843"/>
    <d v="2024-05-11T00:00:00"/>
    <x v="22"/>
    <x v="2"/>
    <s v="P0026"/>
    <s v="WH03"/>
    <n v="16"/>
    <n v="494.93"/>
    <n v="0"/>
  </r>
  <r>
    <s v="OI0003855"/>
    <s v="ORD005843"/>
    <d v="2024-05-11T00:00:00"/>
    <x v="22"/>
    <x v="0"/>
    <s v="P0110"/>
    <s v="WH04"/>
    <n v="18"/>
    <n v="118.24"/>
    <n v="0"/>
  </r>
  <r>
    <s v="OI0003856"/>
    <s v="ORD005843"/>
    <d v="2024-05-11T00:00:00"/>
    <x v="22"/>
    <x v="4"/>
    <s v="P0149"/>
    <s v="WH09"/>
    <n v="23"/>
    <n v="260.39"/>
    <n v="0.15"/>
  </r>
  <r>
    <s v="OI0003857"/>
    <s v="ORD000614"/>
    <d v="2023-05-26T00:00:00"/>
    <x v="17"/>
    <x v="0"/>
    <s v="P0183"/>
    <s v="WH09"/>
    <n v="13"/>
    <n v="443.86"/>
    <n v="0.05"/>
  </r>
  <r>
    <s v="OI0003858"/>
    <s v="ORD004507"/>
    <d v="2023-07-19T00:00:00"/>
    <x v="19"/>
    <x v="0"/>
    <s v="P0053"/>
    <s v="WH02"/>
    <n v="23"/>
    <n v="118.75"/>
    <n v="0.05"/>
  </r>
  <r>
    <s v="OI0003859"/>
    <s v="ORD005625"/>
    <d v="2024-10-03T00:00:00"/>
    <x v="12"/>
    <x v="4"/>
    <s v="P0045"/>
    <s v="WH02"/>
    <n v="21"/>
    <n v="350.18"/>
    <n v="0"/>
  </r>
  <r>
    <s v="OI0003860"/>
    <s v="ORD005625"/>
    <d v="2024-10-03T00:00:00"/>
    <x v="12"/>
    <x v="4"/>
    <s v="P0016"/>
    <s v="WH02"/>
    <n v="20"/>
    <n v="398.25"/>
    <m/>
  </r>
  <r>
    <s v="OI0003861"/>
    <s v="ORD003508"/>
    <d v="2024-08-26T00:00:00"/>
    <x v="9"/>
    <x v="0"/>
    <s v="P0072"/>
    <s v="WH05"/>
    <n v="3"/>
    <n v="323.27"/>
    <n v="0.05"/>
  </r>
  <r>
    <s v="OI0003862"/>
    <s v="ORD003508"/>
    <d v="2024-08-26T00:00:00"/>
    <x v="9"/>
    <x v="1"/>
    <s v="P0081"/>
    <s v="WH03"/>
    <n v="1"/>
    <n v="280.77999999999997"/>
    <n v="0"/>
  </r>
  <r>
    <s v="OI0003863"/>
    <s v="ORD003508"/>
    <d v="2024-08-26T00:00:00"/>
    <x v="9"/>
    <x v="4"/>
    <s v="P0009"/>
    <s v="WH04"/>
    <n v="5"/>
    <n v="175.54"/>
    <n v="0"/>
  </r>
  <r>
    <s v="OI0003864"/>
    <s v="ORD002686"/>
    <d v="2024-10-20T00:00:00"/>
    <x v="12"/>
    <x v="4"/>
    <s v="P0103"/>
    <s v="WH09"/>
    <n v="19"/>
    <n v="202.31"/>
    <m/>
  </r>
  <r>
    <s v="OI0003865"/>
    <s v="ORD003639"/>
    <d v="2023-06-13T00:00:00"/>
    <x v="14"/>
    <x v="1"/>
    <s v="P0037"/>
    <s v="WH03"/>
    <n v="7"/>
    <n v="332.27"/>
    <n v="0"/>
  </r>
  <r>
    <s v="OI0003866"/>
    <s v="ORD005557"/>
    <d v="2023-04-14T00:00:00"/>
    <x v="15"/>
    <x v="0"/>
    <s v="P0074"/>
    <s v="WH05"/>
    <n v="7"/>
    <n v="391.01"/>
    <n v="0"/>
  </r>
  <r>
    <s v="OI0003867"/>
    <s v="ORD005557"/>
    <d v="2023-04-14T00:00:00"/>
    <x v="15"/>
    <x v="4"/>
    <s v="P0101"/>
    <s v="WH02"/>
    <n v="6"/>
    <n v="470.22"/>
    <n v="0"/>
  </r>
  <r>
    <s v="OI0003868"/>
    <s v="ORD005943"/>
    <d v="2024-09-03T00:00:00"/>
    <x v="7"/>
    <x v="4"/>
    <s v="P0115"/>
    <s v="WH10"/>
    <n v="-23"/>
    <n v="459.57"/>
    <n v="0"/>
  </r>
  <r>
    <s v="OI0003869"/>
    <s v="ORD005943"/>
    <d v="2024-09-03T00:00:00"/>
    <x v="7"/>
    <x v="2"/>
    <s v="P0095"/>
    <s v="WH05"/>
    <n v="1"/>
    <n v="341.57"/>
    <n v="0"/>
  </r>
  <r>
    <s v="OI0003870"/>
    <s v="ORD005943"/>
    <d v="2024-09-03T00:00:00"/>
    <x v="7"/>
    <x v="3"/>
    <s v="P0154"/>
    <s v="WH09"/>
    <n v="19"/>
    <n v="515.64"/>
    <n v="0"/>
  </r>
  <r>
    <s v="OI0003871"/>
    <s v="ORD005943"/>
    <d v="2024-09-03T00:00:00"/>
    <x v="7"/>
    <x v="3"/>
    <s v="P0119"/>
    <s v="WH09"/>
    <n v="10"/>
    <n v="475.7"/>
    <n v="0.1"/>
  </r>
  <r>
    <s v="OI0003872"/>
    <s v="ORD005799"/>
    <d v="2024-10-02T00:00:00"/>
    <x v="12"/>
    <x v="0"/>
    <s v="P0180"/>
    <s v="WH08"/>
    <n v="25"/>
    <n v="225.63"/>
    <n v="0.15"/>
  </r>
  <r>
    <s v="OI0003873"/>
    <s v="ORD005799"/>
    <d v="2024-10-02T00:00:00"/>
    <x v="12"/>
    <x v="2"/>
    <s v="P0018"/>
    <s v="WH05"/>
    <n v="6"/>
    <n v="233.95"/>
    <n v="0.1"/>
  </r>
  <r>
    <s v="OI0003874"/>
    <s v="ORD005799"/>
    <d v="2024-10-02T00:00:00"/>
    <x v="12"/>
    <x v="4"/>
    <s v="P0048"/>
    <s v="WH07"/>
    <n v="4"/>
    <n v="487.14"/>
    <n v="0.1"/>
  </r>
  <r>
    <s v="OI0003875"/>
    <s v="ORD000905"/>
    <d v="2023-06-24T00:00:00"/>
    <x v="14"/>
    <x v="3"/>
    <s v="P0114"/>
    <s v="WH06"/>
    <n v="7"/>
    <n v="58.88"/>
    <n v="0"/>
  </r>
  <r>
    <s v="OI0003876"/>
    <s v="ORD000921"/>
    <d v="2024-01-02T00:00:00"/>
    <x v="3"/>
    <x v="0"/>
    <s v="P0145"/>
    <s v="WH08"/>
    <n v="15"/>
    <n v="224.38"/>
    <n v="0"/>
  </r>
  <r>
    <s v="OI0003877"/>
    <s v="ORD003819"/>
    <d v="2023-09-08T00:00:00"/>
    <x v="20"/>
    <x v="4"/>
    <s v="P0155"/>
    <s v="WH09"/>
    <n v="2"/>
    <n v="267.27999999999997"/>
    <n v="0"/>
  </r>
  <r>
    <s v="OI0003878"/>
    <s v="ORD004471"/>
    <d v="2024-08-26T00:00:00"/>
    <x v="9"/>
    <x v="0"/>
    <s v="P0180"/>
    <s v="WH10"/>
    <n v="15"/>
    <n v="225.63"/>
    <n v="0"/>
  </r>
  <r>
    <s v="OI0003879"/>
    <s v="ORD002065"/>
    <d v="2024-11-11T00:00:00"/>
    <x v="5"/>
    <x v="3"/>
    <s v="P0128"/>
    <s v="WH03"/>
    <n v="19"/>
    <n v="36.29"/>
    <n v="0"/>
  </r>
  <r>
    <s v="OI0003880"/>
    <s v="ORD002065"/>
    <d v="2024-11-11T00:00:00"/>
    <x v="5"/>
    <x v="1"/>
    <s v="P0164"/>
    <s v="WH09"/>
    <n v="19"/>
    <n v="47.49"/>
    <n v="0.05"/>
  </r>
  <r>
    <s v="OI0003881"/>
    <s v="ORD002217"/>
    <d v="2023-10-06T00:00:00"/>
    <x v="8"/>
    <x v="0"/>
    <s v="P0159"/>
    <s v="WH09"/>
    <n v="5"/>
    <n v="398.53"/>
    <n v="0.15"/>
  </r>
  <r>
    <s v="OI0003882"/>
    <s v="ORD002811"/>
    <d v="2024-10-15T00:00:00"/>
    <x v="12"/>
    <x v="3"/>
    <s v="P0185"/>
    <s v="WH09"/>
    <n v="7"/>
    <n v="54.31"/>
    <n v="0"/>
  </r>
  <r>
    <s v="OI0003883"/>
    <s v="ORD004576"/>
    <d v="2024-01-05T00:00:00"/>
    <x v="3"/>
    <x v="1"/>
    <s v="P0100"/>
    <s v="WH08"/>
    <n v="9"/>
    <n v="346.41"/>
    <n v="0.05"/>
  </r>
  <r>
    <s v="OI0003884"/>
    <s v="ORD004576"/>
    <d v="2024-01-05T00:00:00"/>
    <x v="3"/>
    <x v="2"/>
    <s v="P0172"/>
    <s v="WH07"/>
    <n v="1"/>
    <n v="129.59"/>
    <n v="0"/>
  </r>
  <r>
    <s v="OI0003885"/>
    <s v="ORD004576"/>
    <d v="2024-01-05T00:00:00"/>
    <x v="3"/>
    <x v="3"/>
    <s v="P0002"/>
    <s v="WH05"/>
    <n v="9"/>
    <n v="349.21"/>
    <n v="0"/>
  </r>
  <r>
    <s v="OI0003886"/>
    <s v="ORD004576"/>
    <d v="2024-01-05T00:00:00"/>
    <x v="3"/>
    <x v="1"/>
    <s v="P0168"/>
    <s v="WH05"/>
    <n v="6"/>
    <n v="462.13"/>
    <n v="0"/>
  </r>
  <r>
    <s v="OI0003887"/>
    <s v="ORD005573"/>
    <d v="2024-09-01T00:00:00"/>
    <x v="7"/>
    <x v="4"/>
    <s v="P0192"/>
    <s v="WH06"/>
    <n v="3"/>
    <n v="187.74"/>
    <n v="0.15"/>
  </r>
  <r>
    <s v="OI0003888"/>
    <s v="ORD005627"/>
    <d v="2024-01-08T00:00:00"/>
    <x v="3"/>
    <x v="1"/>
    <s v="P0134"/>
    <s v="WH02"/>
    <n v="1"/>
    <n v="289.44"/>
    <n v="0.05"/>
  </r>
  <r>
    <s v="OI0003889"/>
    <s v="ORD005627"/>
    <d v="2024-01-08T00:00:00"/>
    <x v="3"/>
    <x v="4"/>
    <s v="P0101"/>
    <s v="WH10"/>
    <n v="6"/>
    <n v="470.22"/>
    <n v="0"/>
  </r>
  <r>
    <s v="OI0003890"/>
    <s v="ORD005524"/>
    <d v="2023-02-11T00:00:00"/>
    <x v="6"/>
    <x v="0"/>
    <s v="P0099"/>
    <s v="WH06"/>
    <n v="25"/>
    <n v="230.33"/>
    <n v="0.15"/>
  </r>
  <r>
    <s v="OI0003891"/>
    <s v="ORD005524"/>
    <d v="2023-02-11T00:00:00"/>
    <x v="6"/>
    <x v="3"/>
    <s v="P0142"/>
    <s v="WH05"/>
    <n v="3"/>
    <n v="261.29000000000002"/>
    <n v="0.05"/>
  </r>
  <r>
    <s v="OI0003892"/>
    <s v="ORD005524"/>
    <d v="2023-02-11T00:00:00"/>
    <x v="6"/>
    <x v="0"/>
    <s v="P0036"/>
    <s v="WH02"/>
    <n v="2"/>
    <n v="540.58000000000004"/>
    <n v="0.15"/>
  </r>
  <r>
    <s v="OI0003893"/>
    <s v="ORD005524"/>
    <d v="2023-02-11T00:00:00"/>
    <x v="6"/>
    <x v="2"/>
    <s v="P0177"/>
    <s v="WH08"/>
    <n v="19"/>
    <n v="197.22"/>
    <m/>
  </r>
  <r>
    <s v="OI0003894"/>
    <s v="ORD000302"/>
    <d v="2024-09-27T00:00:00"/>
    <x v="7"/>
    <x v="1"/>
    <s v="P0094"/>
    <s v="WH02"/>
    <n v="5"/>
    <n v="382.04"/>
    <n v="0"/>
  </r>
  <r>
    <s v="OI0003895"/>
    <s v="ORD001258"/>
    <d v="2024-03-03T00:00:00"/>
    <x v="18"/>
    <x v="3"/>
    <s v="P0080"/>
    <s v="WH05"/>
    <n v="12"/>
    <n v="210.52"/>
    <n v="0.05"/>
  </r>
  <r>
    <s v="OI0003896"/>
    <s v="ORD003347"/>
    <d v="2024-05-23T00:00:00"/>
    <x v="22"/>
    <x v="2"/>
    <s v="P0153"/>
    <s v="WH04"/>
    <n v="11"/>
    <n v="61.4"/>
    <m/>
  </r>
  <r>
    <s v="OI0003897"/>
    <s v="ORD003347"/>
    <d v="2024-05-23T00:00:00"/>
    <x v="22"/>
    <x v="3"/>
    <s v="P0185"/>
    <s v="WH09"/>
    <n v="17"/>
    <n v="54.31"/>
    <n v="0.15"/>
  </r>
  <r>
    <s v="OI0003898"/>
    <s v="ORD002086"/>
    <d v="2024-01-23T00:00:00"/>
    <x v="3"/>
    <x v="4"/>
    <s v="P0068"/>
    <s v="WH06"/>
    <n v="17"/>
    <n v="286.77"/>
    <n v="0"/>
  </r>
  <r>
    <s v="OI0003899"/>
    <s v="ORD002086"/>
    <d v="2024-01-23T00:00:00"/>
    <x v="3"/>
    <x v="3"/>
    <s v="P0108"/>
    <s v="WH09"/>
    <n v="22"/>
    <n v="279.05"/>
    <n v="0"/>
  </r>
  <r>
    <s v="OI0003900"/>
    <s v="ORD002086"/>
    <d v="2024-01-23T00:00:00"/>
    <x v="3"/>
    <x v="0"/>
    <s v="P0136"/>
    <s v="WH03"/>
    <n v="16"/>
    <n v="171.72"/>
    <n v="0"/>
  </r>
  <r>
    <s v="OI0003901"/>
    <s v="ORD002086"/>
    <d v="2024-01-23T00:00:00"/>
    <x v="3"/>
    <x v="0"/>
    <s v="P0074"/>
    <s v="WH06"/>
    <n v="21"/>
    <n v="391.01"/>
    <n v="0.15"/>
  </r>
  <r>
    <s v="OI0003902"/>
    <s v="ORD002142"/>
    <d v="2024-07-22T00:00:00"/>
    <x v="13"/>
    <x v="0"/>
    <s v="P0022"/>
    <s v="WH05"/>
    <n v="25"/>
    <n v="191.31"/>
    <n v="0"/>
  </r>
  <r>
    <s v="OI0003903"/>
    <s v="ORD002142"/>
    <d v="2024-07-22T00:00:00"/>
    <x v="13"/>
    <x v="0"/>
    <s v="P0025"/>
    <s v="WH08"/>
    <n v="25"/>
    <n v="292.56"/>
    <m/>
  </r>
  <r>
    <s v="OI0003904"/>
    <s v="ORD003110"/>
    <d v="2024-06-30T00:00:00"/>
    <x v="11"/>
    <x v="2"/>
    <s v="P0120"/>
    <s v="WH02"/>
    <n v="4"/>
    <n v="373.06"/>
    <n v="0"/>
  </r>
  <r>
    <s v="OI0003905"/>
    <s v="ORD003110"/>
    <d v="2024-06-30T00:00:00"/>
    <x v="11"/>
    <x v="1"/>
    <s v="P0179"/>
    <s v="WH03"/>
    <n v="3"/>
    <n v="344.52"/>
    <n v="0.05"/>
  </r>
  <r>
    <s v="OI0003906"/>
    <s v="ORD001024"/>
    <d v="2023-01-14T00:00:00"/>
    <x v="21"/>
    <x v="4"/>
    <s v="P0048"/>
    <s v="WH10"/>
    <n v="24"/>
    <n v="487.14"/>
    <n v="0.15"/>
  </r>
  <r>
    <s v="OI0003907"/>
    <s v="ORD001024"/>
    <d v="2023-01-14T00:00:00"/>
    <x v="21"/>
    <x v="2"/>
    <s v="P0177"/>
    <s v="WH10"/>
    <n v="23"/>
    <n v="197.22"/>
    <n v="0"/>
  </r>
  <r>
    <s v="OI0003908"/>
    <s v="ORD001024"/>
    <d v="2023-01-14T00:00:00"/>
    <x v="21"/>
    <x v="0"/>
    <s v="P0013"/>
    <s v="WH10"/>
    <n v="21"/>
    <n v="455.48"/>
    <m/>
  </r>
  <r>
    <s v="OI0003909"/>
    <s v="ORD001731"/>
    <d v="2024-10-27T00:00:00"/>
    <x v="12"/>
    <x v="2"/>
    <s v="P0197"/>
    <s v="WH06"/>
    <n v="10"/>
    <n v="202.62"/>
    <n v="0"/>
  </r>
  <r>
    <s v="OI0003910"/>
    <s v="ORD001731"/>
    <d v="2024-10-27T00:00:00"/>
    <x v="12"/>
    <x v="1"/>
    <s v="P0010"/>
    <s v="WH10"/>
    <n v="14"/>
    <n v="86.23"/>
    <n v="0"/>
  </r>
  <r>
    <s v="OI0003911"/>
    <s v="ORD001479"/>
    <d v="2023-05-16T00:00:00"/>
    <x v="17"/>
    <x v="0"/>
    <s v="P0178"/>
    <s v="WH09"/>
    <n v="6"/>
    <n v="43.85"/>
    <n v="0"/>
  </r>
  <r>
    <s v="OI0003912"/>
    <s v="ORD001479"/>
    <d v="2023-05-16T00:00:00"/>
    <x v="17"/>
    <x v="2"/>
    <s v="P0090"/>
    <s v="WH05"/>
    <n v="18"/>
    <n v="65.510000000000005"/>
    <n v="0.1"/>
  </r>
  <r>
    <s v="OI0003913"/>
    <s v="ORD002219"/>
    <d v="2024-10-18T00:00:00"/>
    <x v="12"/>
    <x v="1"/>
    <s v="P0033"/>
    <s v="WH03"/>
    <n v="22"/>
    <n v="188.62"/>
    <n v="0"/>
  </r>
  <r>
    <s v="OI0003914"/>
    <s v="ORD000957"/>
    <d v="2023-02-14T00:00:00"/>
    <x v="6"/>
    <x v="1"/>
    <s v="P0105"/>
    <s v="WH10"/>
    <n v="21"/>
    <n v="191.24"/>
    <m/>
  </r>
  <r>
    <s v="OI0003915"/>
    <s v="ORD002174"/>
    <d v="2023-07-07T00:00:00"/>
    <x v="19"/>
    <x v="1"/>
    <s v="P0010"/>
    <s v="WH09"/>
    <n v="4"/>
    <n v="86.23"/>
    <n v="0"/>
  </r>
  <r>
    <s v="OI0003916"/>
    <s v="ORD004023"/>
    <d v="2023-12-21T00:00:00"/>
    <x v="1"/>
    <x v="0"/>
    <s v="P0022"/>
    <s v="WH04"/>
    <n v="13"/>
    <n v="191.31"/>
    <n v="0"/>
  </r>
  <r>
    <s v="OI0003917"/>
    <s v="ORD000742"/>
    <d v="2024-08-23T00:00:00"/>
    <x v="9"/>
    <x v="0"/>
    <s v="P0025"/>
    <s v="WH02"/>
    <n v="10"/>
    <n v="292.56"/>
    <n v="0"/>
  </r>
  <r>
    <s v="OI0003918"/>
    <s v="ORD000742"/>
    <d v="2024-08-23T00:00:00"/>
    <x v="9"/>
    <x v="0"/>
    <s v="P0178"/>
    <s v="WH02"/>
    <n v="6"/>
    <n v="43.85"/>
    <m/>
  </r>
  <r>
    <s v="OI0003919"/>
    <s v="ORD000742"/>
    <d v="2024-08-23T00:00:00"/>
    <x v="9"/>
    <x v="1"/>
    <s v="P0040"/>
    <s v="WH05"/>
    <n v="16"/>
    <n v="316.45"/>
    <n v="0"/>
  </r>
  <r>
    <s v="OI0003920"/>
    <s v="ORD000742"/>
    <d v="2024-08-23T00:00:00"/>
    <x v="9"/>
    <x v="3"/>
    <s v="P0185"/>
    <s v="WH06"/>
    <n v="1"/>
    <n v="54.31"/>
    <n v="0.05"/>
  </r>
  <r>
    <s v="OI0003921"/>
    <s v="ORD004694"/>
    <d v="2024-07-18T00:00:00"/>
    <x v="13"/>
    <x v="2"/>
    <s v="P0141"/>
    <s v="WH02"/>
    <n v="19"/>
    <n v="474.56"/>
    <n v="0"/>
  </r>
  <r>
    <s v="OI0003922"/>
    <s v="ORD004694"/>
    <d v="2024-07-18T00:00:00"/>
    <x v="13"/>
    <x v="1"/>
    <s v="P0140"/>
    <s v="WH02"/>
    <n v="2"/>
    <n v="406.99"/>
    <n v="0.05"/>
  </r>
  <r>
    <s v="OI0003923"/>
    <s v="ORD004694"/>
    <d v="2024-07-18T00:00:00"/>
    <x v="13"/>
    <x v="2"/>
    <s v="P0118"/>
    <s v="WH04"/>
    <n v="14"/>
    <n v="237.19"/>
    <n v="0.05"/>
  </r>
  <r>
    <s v="OI0003924"/>
    <s v="ORD000772"/>
    <d v="2023-07-06T00:00:00"/>
    <x v="19"/>
    <x v="0"/>
    <s v="P0059"/>
    <s v="WH04"/>
    <n v="18"/>
    <n v="285.12"/>
    <m/>
  </r>
  <r>
    <s v="OI0003925"/>
    <s v="ORD005551"/>
    <d v="2024-03-20T00:00:00"/>
    <x v="18"/>
    <x v="4"/>
    <s v="P0009"/>
    <s v="WH05"/>
    <n v="2"/>
    <n v="175.54"/>
    <n v="0.05"/>
  </r>
  <r>
    <s v="OI0003926"/>
    <s v="ORD005551"/>
    <d v="2024-03-20T00:00:00"/>
    <x v="18"/>
    <x v="4"/>
    <s v="P0199"/>
    <s v="WH07"/>
    <n v="2"/>
    <n v="222.24"/>
    <n v="0.15"/>
  </r>
  <r>
    <s v="OI0003927"/>
    <s v="ORD001500"/>
    <d v="2023-01-18T00:00:00"/>
    <x v="21"/>
    <x v="1"/>
    <s v="P0037"/>
    <s v="WH08"/>
    <n v="14"/>
    <n v="332.27"/>
    <n v="0"/>
  </r>
  <r>
    <s v="OI0003928"/>
    <s v="ORD004950"/>
    <d v="2024-07-27T00:00:00"/>
    <x v="13"/>
    <x v="3"/>
    <s v="P0146"/>
    <s v="WH04"/>
    <n v="17"/>
    <n v="152.19999999999999"/>
    <n v="0.05"/>
  </r>
  <r>
    <s v="OI0003929"/>
    <s v="ORD004950"/>
    <d v="2024-07-27T00:00:00"/>
    <x v="13"/>
    <x v="2"/>
    <s v="P0089"/>
    <s v="WH07"/>
    <n v="9"/>
    <n v="76.56"/>
    <n v="0.05"/>
  </r>
  <r>
    <s v="OI0003930"/>
    <s v="ORD004950"/>
    <d v="2024-07-27T00:00:00"/>
    <x v="13"/>
    <x v="3"/>
    <s v="P0108"/>
    <s v="WH09"/>
    <n v="6"/>
    <n v="279.05"/>
    <n v="0.1"/>
  </r>
  <r>
    <s v="OI0003931"/>
    <s v="ORD004950"/>
    <d v="2024-07-27T00:00:00"/>
    <x v="13"/>
    <x v="0"/>
    <s v="P0130"/>
    <s v="WH06"/>
    <n v="19"/>
    <n v="229.27"/>
    <n v="0.05"/>
  </r>
  <r>
    <s v="OI0003932"/>
    <s v="ORD003674"/>
    <d v="2024-10-27T00:00:00"/>
    <x v="12"/>
    <x v="2"/>
    <s v="P0124"/>
    <s v="WH06"/>
    <n v="5"/>
    <n v="4.7"/>
    <n v="0"/>
  </r>
  <r>
    <s v="OI0003933"/>
    <s v="ORD003416"/>
    <d v="2024-06-09T00:00:00"/>
    <x v="11"/>
    <x v="3"/>
    <s v="P0049"/>
    <s v="WH08"/>
    <n v="20"/>
    <n v="277.33999999999997"/>
    <n v="0.1"/>
  </r>
  <r>
    <s v="OI0003934"/>
    <s v="ORD003416"/>
    <d v="2024-06-09T00:00:00"/>
    <x v="11"/>
    <x v="2"/>
    <s v="P0055"/>
    <s v="WH08"/>
    <n v="23"/>
    <n v="163.53"/>
    <n v="0.15"/>
  </r>
  <r>
    <s v="OI0003935"/>
    <s v="ORD003416"/>
    <d v="2024-06-09T00:00:00"/>
    <x v="11"/>
    <x v="3"/>
    <s v="P0152"/>
    <s v="WH03"/>
    <n v="9"/>
    <n v="336.63"/>
    <n v="0.1"/>
  </r>
  <r>
    <s v="OI0003936"/>
    <s v="ORD003416"/>
    <d v="2024-06-09T00:00:00"/>
    <x v="11"/>
    <x v="3"/>
    <s v="P0021"/>
    <s v="WH02"/>
    <n v="18"/>
    <n v="297.11"/>
    <n v="0"/>
  </r>
  <r>
    <s v="OI0003937"/>
    <s v="ORD005111"/>
    <d v="2024-07-13T00:00:00"/>
    <x v="13"/>
    <x v="3"/>
    <s v="P0150"/>
    <s v="WH06"/>
    <n v="23"/>
    <n v="218.39"/>
    <n v="0"/>
  </r>
  <r>
    <s v="OI0003938"/>
    <s v="ORD005111"/>
    <d v="2024-07-13T00:00:00"/>
    <x v="13"/>
    <x v="2"/>
    <s v="P0118"/>
    <s v="WH05"/>
    <n v="23"/>
    <n v="237.19"/>
    <n v="0"/>
  </r>
  <r>
    <s v="OI0003939"/>
    <s v="ORD005111"/>
    <d v="2024-07-13T00:00:00"/>
    <x v="13"/>
    <x v="3"/>
    <s v="P0146"/>
    <s v="WH07"/>
    <n v="19"/>
    <n v="152.19999999999999"/>
    <n v="0"/>
  </r>
  <r>
    <s v="OI0003940"/>
    <s v="ORD005111"/>
    <d v="2024-07-13T00:00:00"/>
    <x v="13"/>
    <x v="2"/>
    <s v="P0157"/>
    <s v="WH05"/>
    <n v="16"/>
    <n v="37.479999999999997"/>
    <n v="0.1"/>
  </r>
  <r>
    <s v="OI0003941"/>
    <s v="ORD001720"/>
    <d v="2024-03-13T00:00:00"/>
    <x v="18"/>
    <x v="0"/>
    <s v="P0059"/>
    <s v="WH03"/>
    <n v="12"/>
    <n v="285.12"/>
    <n v="0.05"/>
  </r>
  <r>
    <s v="OI0003942"/>
    <s v="ORD001720"/>
    <d v="2024-03-13T00:00:00"/>
    <x v="18"/>
    <x v="0"/>
    <s v="P0169"/>
    <s v="WH08"/>
    <n v="9"/>
    <n v="294.41000000000003"/>
    <n v="0"/>
  </r>
  <r>
    <s v="OI0003943"/>
    <s v="ORD001720"/>
    <d v="2024-03-13T00:00:00"/>
    <x v="18"/>
    <x v="3"/>
    <s v="P0170"/>
    <s v="WH04"/>
    <n v="5"/>
    <n v="353.63"/>
    <n v="0"/>
  </r>
  <r>
    <s v="OI0003944"/>
    <s v="ORD001720"/>
    <d v="2024-03-13T00:00:00"/>
    <x v="18"/>
    <x v="2"/>
    <s v="P0157"/>
    <s v="WH05"/>
    <n v="13"/>
    <n v="37.479999999999997"/>
    <n v="0"/>
  </r>
  <r>
    <s v="OI0003945"/>
    <s v="ORD002345"/>
    <d v="2023-05-24T00:00:00"/>
    <x v="17"/>
    <x v="0"/>
    <s v="P0099"/>
    <s v="WH08"/>
    <n v="3"/>
    <n v="230.33"/>
    <n v="0"/>
  </r>
  <r>
    <s v="OI0003946"/>
    <s v="ORD002345"/>
    <d v="2023-05-24T00:00:00"/>
    <x v="17"/>
    <x v="3"/>
    <s v="P0127"/>
    <s v="WH02"/>
    <n v="8"/>
    <n v="45.95"/>
    <n v="0"/>
  </r>
  <r>
    <s v="OI0003947"/>
    <s v="ORD001200"/>
    <d v="2023-12-23T00:00:00"/>
    <x v="1"/>
    <x v="3"/>
    <s v="P0078"/>
    <s v="WH10"/>
    <n v="25"/>
    <n v="121.55"/>
    <n v="0.1"/>
  </r>
  <r>
    <s v="OI0003948"/>
    <s v="ORD000640"/>
    <d v="2024-06-14T00:00:00"/>
    <x v="11"/>
    <x v="1"/>
    <s v="P0010"/>
    <s v="WH03"/>
    <n v="3"/>
    <n v="86.23"/>
    <n v="0"/>
  </r>
  <r>
    <s v="OI0003949"/>
    <s v="ORD004275"/>
    <d v="2023-03-13T00:00:00"/>
    <x v="2"/>
    <x v="1"/>
    <s v="P0094"/>
    <s v="WH04"/>
    <n v="9"/>
    <n v="382.04"/>
    <m/>
  </r>
  <r>
    <s v="OI0003950"/>
    <s v="ORD004214"/>
    <d v="2023-09-14T00:00:00"/>
    <x v="20"/>
    <x v="0"/>
    <s v="P0044"/>
    <s v="WH06"/>
    <n v="9"/>
    <n v="21.12"/>
    <n v="0.1"/>
  </r>
  <r>
    <s v="OI0003951"/>
    <s v="ORD000166"/>
    <d v="2023-01-15T00:00:00"/>
    <x v="21"/>
    <x v="4"/>
    <s v="P0096"/>
    <s v="WH05"/>
    <n v="14"/>
    <n v="379.14"/>
    <n v="0.15"/>
  </r>
  <r>
    <s v="OI0003952"/>
    <s v="ORD000166"/>
    <d v="2023-01-15T00:00:00"/>
    <x v="21"/>
    <x v="3"/>
    <s v="P0150"/>
    <s v="WH07"/>
    <n v="19"/>
    <n v="218.39"/>
    <n v="0"/>
  </r>
  <r>
    <s v="OI0003953"/>
    <s v="ORD005053"/>
    <d v="2023-01-11T00:00:00"/>
    <x v="21"/>
    <x v="1"/>
    <s v="P0020"/>
    <s v="WH08"/>
    <n v="7"/>
    <n v="410.8"/>
    <n v="0"/>
  </r>
  <r>
    <s v="OI0003954"/>
    <s v="ORD004913"/>
    <d v="2024-05-03T00:00:00"/>
    <x v="22"/>
    <x v="1"/>
    <s v="P0140"/>
    <s v="WH01"/>
    <n v="11"/>
    <n v="406.99"/>
    <n v="0.15"/>
  </r>
  <r>
    <s v="OI0003955"/>
    <s v="ORD004720"/>
    <d v="2024-04-18T00:00:00"/>
    <x v="0"/>
    <x v="1"/>
    <s v="P0179"/>
    <s v="WH03"/>
    <n v="14"/>
    <n v="344.52"/>
    <n v="0"/>
  </r>
  <r>
    <s v="OI0003956"/>
    <s v="ORD002137"/>
    <d v="2023-07-04T00:00:00"/>
    <x v="19"/>
    <x v="2"/>
    <s v="P0143"/>
    <s v="WH02"/>
    <n v="9"/>
    <n v="472.52"/>
    <n v="0.05"/>
  </r>
  <r>
    <s v="OI0003957"/>
    <s v="ORD002137"/>
    <d v="2023-07-04T00:00:00"/>
    <x v="19"/>
    <x v="2"/>
    <s v="P0133"/>
    <s v="WH05"/>
    <n v="24"/>
    <n v="237.27"/>
    <n v="0"/>
  </r>
  <r>
    <s v="OI0003958"/>
    <s v="ORD002137"/>
    <d v="2023-07-04T00:00:00"/>
    <x v="19"/>
    <x v="2"/>
    <s v="P0118"/>
    <s v="WH04"/>
    <n v="14"/>
    <n v="237.19"/>
    <n v="0"/>
  </r>
  <r>
    <s v="OI0003959"/>
    <s v="ORD003536"/>
    <d v="2023-02-01T00:00:00"/>
    <x v="6"/>
    <x v="1"/>
    <s v="P0050"/>
    <s v="WH09"/>
    <n v="19"/>
    <n v="93.54"/>
    <n v="0.05"/>
  </r>
  <r>
    <s v="OI0003960"/>
    <s v="ORD003536"/>
    <d v="2023-02-01T00:00:00"/>
    <x v="6"/>
    <x v="1"/>
    <s v="P0010"/>
    <s v="WH01"/>
    <n v="21"/>
    <n v="86.23"/>
    <n v="0.1"/>
  </r>
  <r>
    <s v="OI0003961"/>
    <s v="ORD000849"/>
    <d v="2023-11-28T00:00:00"/>
    <x v="4"/>
    <x v="0"/>
    <s v="P0069"/>
    <s v="WH10"/>
    <n v="8"/>
    <n v="260.81"/>
    <n v="0.1"/>
  </r>
  <r>
    <s v="OI0003962"/>
    <s v="ORD000849"/>
    <d v="2023-11-28T00:00:00"/>
    <x v="4"/>
    <x v="0"/>
    <s v="P0099"/>
    <s v="WH02"/>
    <n v="12"/>
    <n v="230.33"/>
    <n v="0.15"/>
  </r>
  <r>
    <s v="OI0003963"/>
    <s v="ORD000287"/>
    <d v="2023-10-06T00:00:00"/>
    <x v="8"/>
    <x v="1"/>
    <s v="P0174"/>
    <s v="WH01"/>
    <n v="22"/>
    <n v="321.41000000000003"/>
    <n v="0"/>
  </r>
  <r>
    <s v="OI0003964"/>
    <s v="ORD000287"/>
    <d v="2023-10-06T00:00:00"/>
    <x v="8"/>
    <x v="4"/>
    <s v="P0194"/>
    <s v="WH03"/>
    <n v="23"/>
    <n v="171.7"/>
    <n v="0.1"/>
  </r>
  <r>
    <s v="OI0003965"/>
    <s v="ORD000287"/>
    <d v="2023-10-06T00:00:00"/>
    <x v="8"/>
    <x v="3"/>
    <s v="P0142"/>
    <s v="WH09"/>
    <n v="3"/>
    <n v="261.29000000000002"/>
    <n v="0"/>
  </r>
  <r>
    <s v="OI0003966"/>
    <s v="ORD003578"/>
    <d v="2024-05-02T00:00:00"/>
    <x v="22"/>
    <x v="0"/>
    <s v="P0176"/>
    <s v="WH07"/>
    <n v="7"/>
    <n v="41.57"/>
    <n v="0.05"/>
  </r>
  <r>
    <s v="OI0003967"/>
    <s v="ORD003578"/>
    <d v="2024-05-02T00:00:00"/>
    <x v="22"/>
    <x v="2"/>
    <s v="P0118"/>
    <s v="WH06"/>
    <n v="11"/>
    <n v="237.19"/>
    <n v="0.15"/>
  </r>
  <r>
    <s v="OI0003968"/>
    <s v="ORD004056"/>
    <d v="2023-03-04T00:00:00"/>
    <x v="2"/>
    <x v="2"/>
    <s v="P0047"/>
    <s v="WH06"/>
    <n v="11"/>
    <n v="208.02"/>
    <n v="0"/>
  </r>
  <r>
    <s v="OI0003969"/>
    <s v="ORD004056"/>
    <d v="2023-03-04T00:00:00"/>
    <x v="2"/>
    <x v="4"/>
    <s v="P0009"/>
    <s v="WH07"/>
    <n v="1"/>
    <n v="175.54"/>
    <n v="0"/>
  </r>
  <r>
    <s v="OI0003970"/>
    <s v="ORD004056"/>
    <d v="2023-03-04T00:00:00"/>
    <x v="2"/>
    <x v="3"/>
    <s v="P0152"/>
    <s v="WH10"/>
    <n v="15"/>
    <n v="336.63"/>
    <n v="0.15"/>
  </r>
  <r>
    <s v="OI0003971"/>
    <s v="ORD004399"/>
    <d v="2023-08-06T00:00:00"/>
    <x v="16"/>
    <x v="2"/>
    <s v="P0160"/>
    <s v="WH02"/>
    <n v="23"/>
    <n v="158.65"/>
    <n v="0"/>
  </r>
  <r>
    <s v="OI0003972"/>
    <s v="ORD004399"/>
    <d v="2023-08-06T00:00:00"/>
    <x v="16"/>
    <x v="3"/>
    <s v="P0142"/>
    <s v="WH05"/>
    <n v="13"/>
    <n v="261.29000000000002"/>
    <n v="0"/>
  </r>
  <r>
    <s v="OI0003973"/>
    <s v="ORD004399"/>
    <d v="2023-08-06T00:00:00"/>
    <x v="16"/>
    <x v="1"/>
    <s v="P0129"/>
    <s v="WH07"/>
    <n v="19"/>
    <n v="198.42"/>
    <n v="0"/>
  </r>
  <r>
    <s v="OI0003974"/>
    <s v="ORD005564"/>
    <d v="2024-08-07T00:00:00"/>
    <x v="9"/>
    <x v="2"/>
    <s v="P0047"/>
    <s v="WH10"/>
    <n v="12"/>
    <n v="208.02"/>
    <n v="0"/>
  </r>
  <r>
    <s v="OI0003975"/>
    <s v="ORD001703"/>
    <d v="2023-04-17T00:00:00"/>
    <x v="15"/>
    <x v="1"/>
    <s v="P0200"/>
    <s v="WH05"/>
    <n v="1"/>
    <n v="377.95"/>
    <n v="0.1"/>
  </r>
  <r>
    <s v="OI0003976"/>
    <s v="ORD001703"/>
    <d v="2023-04-17T00:00:00"/>
    <x v="15"/>
    <x v="4"/>
    <s v="P0087"/>
    <s v="WH01"/>
    <n v="9"/>
    <n v="188.01"/>
    <n v="0.1"/>
  </r>
  <r>
    <s v="OI0003977"/>
    <s v="ORD001471"/>
    <d v="2024-06-29T00:00:00"/>
    <x v="11"/>
    <x v="2"/>
    <s v="P0017"/>
    <s v="WH09"/>
    <n v="11"/>
    <n v="13.62"/>
    <n v="0"/>
  </r>
  <r>
    <s v="OI0003978"/>
    <s v="ORD001773"/>
    <d v="2024-08-02T00:00:00"/>
    <x v="9"/>
    <x v="0"/>
    <s v="P0051"/>
    <s v="WH09"/>
    <n v="7"/>
    <n v="107.52"/>
    <n v="0"/>
  </r>
  <r>
    <s v="OI0003979"/>
    <s v="ORD001773"/>
    <d v="2024-08-02T00:00:00"/>
    <x v="9"/>
    <x v="0"/>
    <s v="P0178"/>
    <s v="WH01"/>
    <n v="15"/>
    <n v="43.85"/>
    <n v="0.15"/>
  </r>
  <r>
    <s v="OI0003980"/>
    <s v="ORD001773"/>
    <d v="2024-08-02T00:00:00"/>
    <x v="9"/>
    <x v="3"/>
    <s v="P0041"/>
    <s v="WH10"/>
    <n v="4"/>
    <n v="42.06"/>
    <n v="0.15"/>
  </r>
  <r>
    <s v="OI0003981"/>
    <s v="ORD002027"/>
    <d v="2024-03-05T00:00:00"/>
    <x v="18"/>
    <x v="0"/>
    <s v="P0013"/>
    <s v="WH10"/>
    <n v="24"/>
    <n v="455.48"/>
    <n v="0.05"/>
  </r>
  <r>
    <s v="OI0003982"/>
    <s v="ORD002027"/>
    <d v="2024-03-05T00:00:00"/>
    <x v="18"/>
    <x v="4"/>
    <s v="P0038"/>
    <s v="WH07"/>
    <n v="15"/>
    <n v="528.29999999999995"/>
    <n v="0.1"/>
  </r>
  <r>
    <s v="OI0003983"/>
    <s v="ORD001535"/>
    <d v="2024-01-29T00:00:00"/>
    <x v="3"/>
    <x v="1"/>
    <s v="P0076"/>
    <s v="WH02"/>
    <n v="14"/>
    <n v="246.5"/>
    <n v="0.1"/>
  </r>
  <r>
    <s v="OI0003984"/>
    <s v="ORD001912"/>
    <d v="2023-03-17T00:00:00"/>
    <x v="2"/>
    <x v="3"/>
    <s v="P0152"/>
    <s v="WH01"/>
    <n v="20"/>
    <n v="336.63"/>
    <n v="0.05"/>
  </r>
  <r>
    <s v="OI0003985"/>
    <s v="ORD005689"/>
    <d v="2023-05-17T00:00:00"/>
    <x v="17"/>
    <x v="0"/>
    <s v="P0180"/>
    <s v="WH09"/>
    <n v="15"/>
    <n v="225.63"/>
    <n v="0"/>
  </r>
  <r>
    <s v="OI0003986"/>
    <s v="ORD005689"/>
    <d v="2023-05-17T00:00:00"/>
    <x v="17"/>
    <x v="3"/>
    <s v="P0132"/>
    <s v="WH07"/>
    <n v="22"/>
    <n v="505.56"/>
    <n v="0.05"/>
  </r>
  <r>
    <s v="OI0003987"/>
    <s v="ORD005689"/>
    <d v="2023-05-17T00:00:00"/>
    <x v="17"/>
    <x v="2"/>
    <s v="P0158"/>
    <s v="WH06"/>
    <n v="14"/>
    <n v="519.70000000000005"/>
    <n v="0"/>
  </r>
  <r>
    <s v="OI0003988"/>
    <s v="ORD003845"/>
    <d v="2023-06-11T00:00:00"/>
    <x v="14"/>
    <x v="4"/>
    <s v="P0009"/>
    <s v="WH01"/>
    <n v="18"/>
    <n v="175.54"/>
    <m/>
  </r>
  <r>
    <s v="OI0003989"/>
    <s v="ORD003845"/>
    <d v="2023-06-11T00:00:00"/>
    <x v="14"/>
    <x v="4"/>
    <s v="P0064"/>
    <s v="WH07"/>
    <n v="-22"/>
    <n v="172.43"/>
    <n v="0.1"/>
  </r>
  <r>
    <s v="OI0003990"/>
    <s v="ORD003845"/>
    <d v="2023-06-11T00:00:00"/>
    <x v="14"/>
    <x v="3"/>
    <s v="P0073"/>
    <s v="WH09"/>
    <n v="16"/>
    <n v="399.81"/>
    <n v="0"/>
  </r>
  <r>
    <s v="OI0003991"/>
    <s v="ORD003845"/>
    <d v="2023-06-11T00:00:00"/>
    <x v="14"/>
    <x v="0"/>
    <s v="P0110"/>
    <s v="WH03"/>
    <n v="25"/>
    <n v="118.24"/>
    <n v="0.05"/>
  </r>
  <r>
    <s v="OI0003992"/>
    <s v="ORD001078"/>
    <d v="2024-06-20T00:00:00"/>
    <x v="11"/>
    <x v="1"/>
    <s v="P0200"/>
    <s v="WH07"/>
    <n v="9"/>
    <n v="377.95"/>
    <n v="0"/>
  </r>
  <r>
    <s v="OI0003993"/>
    <s v="ORD001078"/>
    <d v="2024-06-20T00:00:00"/>
    <x v="11"/>
    <x v="1"/>
    <s v="P0139"/>
    <s v="WH09"/>
    <n v="1"/>
    <n v="333.68"/>
    <n v="0.1"/>
  </r>
  <r>
    <s v="OI0003994"/>
    <s v="ORD001078"/>
    <d v="2024-06-20T00:00:00"/>
    <x v="11"/>
    <x v="0"/>
    <s v="P0069"/>
    <s v="WH08"/>
    <n v="17"/>
    <n v="260.81"/>
    <n v="0"/>
  </r>
  <r>
    <s v="OI0003995"/>
    <s v="ORD001616"/>
    <d v="2024-05-25T00:00:00"/>
    <x v="22"/>
    <x v="4"/>
    <s v="P0125"/>
    <s v="WH04"/>
    <n v="12"/>
    <n v="122.56"/>
    <n v="0"/>
  </r>
  <r>
    <s v="OI0003996"/>
    <s v="ORD001616"/>
    <d v="2024-05-25T00:00:00"/>
    <x v="22"/>
    <x v="0"/>
    <s v="P0051"/>
    <s v="WH08"/>
    <n v="9"/>
    <n v="107.52"/>
    <n v="0.15"/>
  </r>
  <r>
    <s v="OI0003997"/>
    <s v="ORD000677"/>
    <d v="2023-03-16T00:00:00"/>
    <x v="2"/>
    <x v="2"/>
    <s v="P0197"/>
    <s v="WH06"/>
    <n v="14"/>
    <n v="202.62"/>
    <n v="0"/>
  </r>
  <r>
    <s v="OI0003998"/>
    <s v="ORD004624"/>
    <d v="2024-04-07T00:00:00"/>
    <x v="0"/>
    <x v="0"/>
    <s v="P0058"/>
    <s v="WH09"/>
    <n v="11"/>
    <n v="186.58"/>
    <n v="0.15"/>
  </r>
  <r>
    <s v="OI0003999"/>
    <s v="ORD001822"/>
    <d v="2023-07-27T00:00:00"/>
    <x v="19"/>
    <x v="4"/>
    <s v="P0012"/>
    <s v="WH07"/>
    <n v="2"/>
    <n v="36.99"/>
    <n v="0.05"/>
  </r>
  <r>
    <s v="OI0004000"/>
    <s v="ORD001822"/>
    <d v="2023-07-27T00:00:00"/>
    <x v="19"/>
    <x v="0"/>
    <s v="P0196"/>
    <s v="WH06"/>
    <n v="13"/>
    <n v="312.25"/>
    <n v="0.15"/>
  </r>
  <r>
    <s v="OI0004001"/>
    <s v="ORD005116"/>
    <d v="2024-03-06T00:00:00"/>
    <x v="18"/>
    <x v="3"/>
    <s v="P0162"/>
    <s v="WH06"/>
    <n v="7"/>
    <n v="323.06"/>
    <n v="0.15"/>
  </r>
  <r>
    <s v="OI0004002"/>
    <s v="ORD002224"/>
    <d v="2023-01-20T00:00:00"/>
    <x v="21"/>
    <x v="0"/>
    <s v="P0088"/>
    <s v="WH09"/>
    <n v="20"/>
    <n v="374.4"/>
    <n v="0.15"/>
  </r>
  <r>
    <s v="OI0004003"/>
    <s v="ORD002224"/>
    <d v="2023-01-20T00:00:00"/>
    <x v="21"/>
    <x v="0"/>
    <s v="P0116"/>
    <s v="WH02"/>
    <n v="2"/>
    <n v="417.24"/>
    <n v="0"/>
  </r>
  <r>
    <s v="OI0004004"/>
    <s v="ORD004926"/>
    <d v="2023-09-22T00:00:00"/>
    <x v="20"/>
    <x v="0"/>
    <s v="P0036"/>
    <s v="WH06"/>
    <n v="25"/>
    <n v="540.58000000000004"/>
    <n v="0"/>
  </r>
  <r>
    <s v="OI0004005"/>
    <s v="ORD000356"/>
    <d v="2023-02-20T00:00:00"/>
    <x v="6"/>
    <x v="0"/>
    <s v="P0088"/>
    <s v="WH04"/>
    <n v="16"/>
    <n v="374.4"/>
    <n v="0"/>
  </r>
  <r>
    <s v="OI0004006"/>
    <s v="ORD000574"/>
    <d v="2024-11-20T00:00:00"/>
    <x v="5"/>
    <x v="3"/>
    <s v="P0162"/>
    <s v="WH01"/>
    <n v="2"/>
    <n v="323.06"/>
    <n v="0.15"/>
  </r>
  <r>
    <s v="OI0004007"/>
    <s v="ORD002740"/>
    <d v="2023-10-01T00:00:00"/>
    <x v="8"/>
    <x v="3"/>
    <s v="P0054"/>
    <s v="WH05"/>
    <n v="14"/>
    <n v="11.59"/>
    <n v="0.05"/>
  </r>
  <r>
    <s v="OI0004008"/>
    <s v="ORD001249"/>
    <d v="2024-05-13T00:00:00"/>
    <x v="22"/>
    <x v="0"/>
    <s v="P0169"/>
    <s v="WH02"/>
    <n v="20"/>
    <n v="294.41000000000003"/>
    <m/>
  </r>
  <r>
    <s v="OI0004009"/>
    <s v="ORD001249"/>
    <d v="2024-05-13T00:00:00"/>
    <x v="22"/>
    <x v="2"/>
    <s v="P0120"/>
    <s v="WH03"/>
    <n v="18"/>
    <n v="373.06"/>
    <n v="0.05"/>
  </r>
  <r>
    <s v="OI0004010"/>
    <s v="ORD001249"/>
    <d v="2024-05-13T00:00:00"/>
    <x v="22"/>
    <x v="0"/>
    <s v="P0074"/>
    <s v="WH08"/>
    <n v="4"/>
    <n v="391.01"/>
    <n v="0"/>
  </r>
  <r>
    <s v="OI0004011"/>
    <s v="ORD005701"/>
    <d v="2023-05-26T00:00:00"/>
    <x v="17"/>
    <x v="3"/>
    <s v="P0119"/>
    <s v="WH05"/>
    <n v="1"/>
    <n v="475.7"/>
    <n v="0.05"/>
  </r>
  <r>
    <s v="OI0004012"/>
    <s v="ORD005701"/>
    <d v="2023-05-26T00:00:00"/>
    <x v="17"/>
    <x v="0"/>
    <s v="P0022"/>
    <s v="WH09"/>
    <n v="15"/>
    <n v="191.31"/>
    <n v="0.1"/>
  </r>
  <r>
    <s v="OI0004013"/>
    <s v="ORD001307"/>
    <d v="2024-11-21T00:00:00"/>
    <x v="5"/>
    <x v="0"/>
    <s v="P0036"/>
    <s v="WH10"/>
    <n v="15"/>
    <n v="540.58000000000004"/>
    <n v="0.1"/>
  </r>
  <r>
    <s v="OI0004014"/>
    <s v="ORD005532"/>
    <d v="2023-06-04T00:00:00"/>
    <x v="14"/>
    <x v="0"/>
    <s v="P0173"/>
    <s v="WH01"/>
    <n v="25"/>
    <n v="111.6"/>
    <n v="0.1"/>
  </r>
  <r>
    <s v="OI0004015"/>
    <s v="ORD005532"/>
    <d v="2023-06-04T00:00:00"/>
    <x v="14"/>
    <x v="4"/>
    <s v="P0045"/>
    <s v="WH10"/>
    <n v="10"/>
    <n v="350.18"/>
    <n v="0"/>
  </r>
  <r>
    <s v="OI0004016"/>
    <s v="ORD005532"/>
    <d v="2023-06-04T00:00:00"/>
    <x v="14"/>
    <x v="1"/>
    <s v="P0121"/>
    <s v="WH02"/>
    <n v="22"/>
    <n v="200.07"/>
    <n v="0.15"/>
  </r>
  <r>
    <s v="OI0004017"/>
    <s v="ORD005189"/>
    <d v="2023-11-01T00:00:00"/>
    <x v="4"/>
    <x v="4"/>
    <s v="P0064"/>
    <s v="WH02"/>
    <n v="16"/>
    <n v="172.43"/>
    <n v="0"/>
  </r>
  <r>
    <s v="OI0004018"/>
    <s v="ORD002312"/>
    <d v="2024-07-25T00:00:00"/>
    <x v="13"/>
    <x v="4"/>
    <s v="P0181"/>
    <s v="WH08"/>
    <n v="15"/>
    <n v="46.82"/>
    <n v="0"/>
  </r>
  <r>
    <s v="OI0004019"/>
    <s v="ORD001306"/>
    <d v="2023-07-09T00:00:00"/>
    <x v="19"/>
    <x v="2"/>
    <s v="P0095"/>
    <s v="WH04"/>
    <n v="4"/>
    <n v="341.57"/>
    <m/>
  </r>
  <r>
    <s v="OI0004020"/>
    <s v="ORD001306"/>
    <d v="2023-07-09T00:00:00"/>
    <x v="19"/>
    <x v="0"/>
    <s v="P0182"/>
    <s v="WH09"/>
    <n v="22"/>
    <n v="220.15"/>
    <n v="0.1"/>
  </r>
  <r>
    <s v="OI0004021"/>
    <s v="ORD000833"/>
    <d v="2024-03-17T00:00:00"/>
    <x v="18"/>
    <x v="0"/>
    <s v="P0173"/>
    <s v="WH07"/>
    <n v="15"/>
    <n v="111.6"/>
    <n v="0.1"/>
  </r>
  <r>
    <s v="OI0004022"/>
    <s v="ORD005290"/>
    <d v="2023-05-31T00:00:00"/>
    <x v="17"/>
    <x v="3"/>
    <s v="P0114"/>
    <s v="WH08"/>
    <n v="24"/>
    <n v="58.88"/>
    <n v="0"/>
  </r>
  <r>
    <s v="OI0004023"/>
    <s v="ORD005290"/>
    <d v="2023-05-31T00:00:00"/>
    <x v="17"/>
    <x v="4"/>
    <s v="P0175"/>
    <s v="WH08"/>
    <n v="14"/>
    <n v="157.91999999999999"/>
    <n v="0.15"/>
  </r>
  <r>
    <s v="OI0004024"/>
    <s v="ORD000540"/>
    <d v="2024-02-12T00:00:00"/>
    <x v="10"/>
    <x v="4"/>
    <s v="P0199"/>
    <s v="WH08"/>
    <n v="8"/>
    <n v="222.24"/>
    <n v="0.05"/>
  </r>
  <r>
    <s v="OI0004025"/>
    <s v="ORD001212"/>
    <d v="2023-04-10T00:00:00"/>
    <x v="15"/>
    <x v="0"/>
    <s v="P0025"/>
    <s v="WH08"/>
    <n v="16"/>
    <n v="292.56"/>
    <n v="0.15"/>
  </r>
  <r>
    <s v="OI0004026"/>
    <s v="ORD001212"/>
    <d v="2023-04-10T00:00:00"/>
    <x v="15"/>
    <x v="2"/>
    <s v="P0126"/>
    <s v="WH05"/>
    <n v="18"/>
    <n v="498.32"/>
    <n v="0"/>
  </r>
  <r>
    <s v="OI0004027"/>
    <s v="ORD005643"/>
    <d v="2024-11-19T00:00:00"/>
    <x v="5"/>
    <x v="1"/>
    <s v="P0121"/>
    <s v="WH05"/>
    <n v="15"/>
    <n v="200.07"/>
    <n v="0"/>
  </r>
  <r>
    <s v="OI0004028"/>
    <s v="ORD005643"/>
    <d v="2024-11-19T00:00:00"/>
    <x v="5"/>
    <x v="1"/>
    <s v="P0020"/>
    <s v="WH03"/>
    <n v="18"/>
    <n v="410.8"/>
    <n v="0.1"/>
  </r>
  <r>
    <s v="OI0004029"/>
    <s v="ORD004069"/>
    <d v="2024-03-08T00:00:00"/>
    <x v="18"/>
    <x v="2"/>
    <s v="P0153"/>
    <s v="WH06"/>
    <n v="18"/>
    <n v="61.4"/>
    <n v="0.15"/>
  </r>
  <r>
    <s v="OI0004030"/>
    <s v="ORD002412"/>
    <d v="2023-05-19T00:00:00"/>
    <x v="17"/>
    <x v="0"/>
    <s v="P0058"/>
    <s v="WH06"/>
    <n v="3"/>
    <n v="186.58"/>
    <n v="0.15"/>
  </r>
  <r>
    <s v="OI0004031"/>
    <s v="ORD002317"/>
    <d v="2023-10-17T00:00:00"/>
    <x v="8"/>
    <x v="1"/>
    <s v="P0033"/>
    <s v="WH07"/>
    <n v="12"/>
    <n v="188.62"/>
    <n v="0"/>
  </r>
  <r>
    <s v="OI0004032"/>
    <s v="ORD002317"/>
    <d v="2023-10-17T00:00:00"/>
    <x v="8"/>
    <x v="2"/>
    <s v="P0138"/>
    <s v="WH06"/>
    <n v="21"/>
    <n v="152.97999999999999"/>
    <n v="0"/>
  </r>
  <r>
    <s v="OI0004033"/>
    <s v="ORD002317"/>
    <d v="2023-10-17T00:00:00"/>
    <x v="8"/>
    <x v="2"/>
    <s v="P0023"/>
    <s v="WH05"/>
    <n v="23"/>
    <n v="167.05"/>
    <n v="0.05"/>
  </r>
  <r>
    <s v="OI0004034"/>
    <s v="ORD001055"/>
    <d v="2023-02-02T00:00:00"/>
    <x v="6"/>
    <x v="1"/>
    <s v="P0174"/>
    <s v="WH02"/>
    <n v="6"/>
    <n v="321.41000000000003"/>
    <n v="0"/>
  </r>
  <r>
    <s v="OI0004035"/>
    <s v="ORD002602"/>
    <d v="2023-03-03T00:00:00"/>
    <x v="2"/>
    <x v="3"/>
    <s v="P0002"/>
    <s v="WH08"/>
    <n v="17"/>
    <n v="349.21"/>
    <n v="0.1"/>
  </r>
  <r>
    <s v="OI0004036"/>
    <s v="ORD005878"/>
    <d v="2023-08-18T00:00:00"/>
    <x v="16"/>
    <x v="2"/>
    <s v="P0026"/>
    <s v="WH05"/>
    <n v="23"/>
    <n v="494.93"/>
    <n v="0.15"/>
  </r>
  <r>
    <s v="OI0004037"/>
    <s v="ORD005878"/>
    <d v="2023-08-18T00:00:00"/>
    <x v="16"/>
    <x v="1"/>
    <s v="P0031"/>
    <s v="WH07"/>
    <n v="17"/>
    <n v="96.64"/>
    <n v="0"/>
  </r>
  <r>
    <s v="OI0004038"/>
    <s v="ORD001057"/>
    <d v="2024-10-25T00:00:00"/>
    <x v="12"/>
    <x v="1"/>
    <s v="P0076"/>
    <s v="WH09"/>
    <n v="13"/>
    <n v="246.5"/>
    <n v="0"/>
  </r>
  <r>
    <s v="OI0004039"/>
    <s v="ORD001057"/>
    <d v="2024-10-25T00:00:00"/>
    <x v="12"/>
    <x v="2"/>
    <s v="P0017"/>
    <s v="WH10"/>
    <n v="20"/>
    <n v="13.62"/>
    <n v="0"/>
  </r>
  <r>
    <s v="OI0004040"/>
    <s v="ORD005218"/>
    <d v="2024-04-25T00:00:00"/>
    <x v="0"/>
    <x v="1"/>
    <s v="P0100"/>
    <s v="WH05"/>
    <n v="18"/>
    <n v="346.41"/>
    <n v="0.1"/>
  </r>
  <r>
    <s v="OI0004041"/>
    <s v="ORD005218"/>
    <d v="2024-04-25T00:00:00"/>
    <x v="0"/>
    <x v="0"/>
    <s v="P0136"/>
    <s v="WH04"/>
    <n v="7"/>
    <n v="171.72"/>
    <n v="0"/>
  </r>
  <r>
    <s v="OI0004042"/>
    <s v="ORD002701"/>
    <d v="2023-12-11T00:00:00"/>
    <x v="1"/>
    <x v="2"/>
    <s v="P0120"/>
    <s v="WH07"/>
    <n v="11"/>
    <n v="373.06"/>
    <n v="0.15"/>
  </r>
  <r>
    <s v="OI0004043"/>
    <s v="ORD005416"/>
    <d v="2023-10-09T00:00:00"/>
    <x v="8"/>
    <x v="2"/>
    <s v="P0120"/>
    <s v="WH10"/>
    <n v="4"/>
    <n v="373.06"/>
    <n v="0.15"/>
  </r>
  <r>
    <s v="OI0004044"/>
    <s v="ORD000946"/>
    <d v="2023-02-22T00:00:00"/>
    <x v="6"/>
    <x v="3"/>
    <s v="P0114"/>
    <s v="WH01"/>
    <n v="24"/>
    <n v="58.88"/>
    <n v="0"/>
  </r>
  <r>
    <s v="OI0004045"/>
    <s v="ORD000946"/>
    <d v="2023-02-22T00:00:00"/>
    <x v="6"/>
    <x v="3"/>
    <s v="P0049"/>
    <s v="WH04"/>
    <n v="18"/>
    <n v="277.33999999999997"/>
    <n v="0"/>
  </r>
  <r>
    <s v="OI0004046"/>
    <s v="ORD000946"/>
    <d v="2023-02-22T00:00:00"/>
    <x v="6"/>
    <x v="3"/>
    <s v="P0052"/>
    <s v="WH08"/>
    <n v="12"/>
    <n v="85.3"/>
    <n v="0"/>
  </r>
  <r>
    <s v="OI0004047"/>
    <s v="ORD000946"/>
    <d v="2023-02-22T00:00:00"/>
    <x v="6"/>
    <x v="0"/>
    <s v="P0088"/>
    <s v="WH04"/>
    <n v="15"/>
    <n v="374.4"/>
    <n v="0"/>
  </r>
  <r>
    <s v="OI0004048"/>
    <s v="ORD001814"/>
    <d v="2024-02-08T00:00:00"/>
    <x v="10"/>
    <x v="2"/>
    <s v="P0166"/>
    <s v="WH10"/>
    <n v="16"/>
    <n v="160.59"/>
    <n v="0.1"/>
  </r>
  <r>
    <s v="OI0004049"/>
    <s v="ORD003181"/>
    <d v="2023-02-06T00:00:00"/>
    <x v="6"/>
    <x v="3"/>
    <s v="P0193"/>
    <s v="WH04"/>
    <n v="4"/>
    <n v="279.18"/>
    <n v="0"/>
  </r>
  <r>
    <s v="OI0004050"/>
    <s v="ORD003181"/>
    <d v="2023-02-06T00:00:00"/>
    <x v="6"/>
    <x v="1"/>
    <s v="P0121"/>
    <s v="WH10"/>
    <n v="22"/>
    <n v="200.07"/>
    <n v="0.05"/>
  </r>
  <r>
    <s v="OI0004051"/>
    <s v="ORD003181"/>
    <d v="2023-02-06T00:00:00"/>
    <x v="6"/>
    <x v="0"/>
    <s v="P0075"/>
    <s v="WH02"/>
    <n v="16"/>
    <n v="101.7"/>
    <n v="0"/>
  </r>
  <r>
    <s v="OI0004052"/>
    <s v="ORD004827"/>
    <d v="2024-05-16T00:00:00"/>
    <x v="22"/>
    <x v="2"/>
    <s v="P0126"/>
    <s v="WH04"/>
    <n v="4"/>
    <n v="498.32"/>
    <n v="0"/>
  </r>
  <r>
    <s v="OI0004053"/>
    <s v="ORD005130"/>
    <d v="2024-10-21T00:00:00"/>
    <x v="12"/>
    <x v="4"/>
    <s v="P0056"/>
    <s v="WH08"/>
    <n v="3"/>
    <n v="72.400000000000006"/>
    <n v="0.1"/>
  </r>
  <r>
    <s v="OI0004054"/>
    <s v="ORD005130"/>
    <d v="2024-10-21T00:00:00"/>
    <x v="12"/>
    <x v="4"/>
    <s v="P0057"/>
    <s v="WH07"/>
    <n v="21"/>
    <n v="50.53"/>
    <n v="0"/>
  </r>
  <r>
    <s v="OI0004055"/>
    <s v="ORD000298"/>
    <d v="2024-05-14T00:00:00"/>
    <x v="22"/>
    <x v="0"/>
    <s v="P0106"/>
    <s v="WH08"/>
    <n v="22"/>
    <n v="213.2"/>
    <n v="0"/>
  </r>
  <r>
    <s v="OI0004056"/>
    <s v="ORD000298"/>
    <d v="2024-05-14T00:00:00"/>
    <x v="22"/>
    <x v="2"/>
    <s v="P0098"/>
    <s v="WH02"/>
    <n v="14"/>
    <n v="282.42"/>
    <n v="0.05"/>
  </r>
  <r>
    <s v="OI0004057"/>
    <s v="ORD002699"/>
    <d v="2024-02-23T00:00:00"/>
    <x v="10"/>
    <x v="0"/>
    <s v="P0110"/>
    <s v="WH09"/>
    <n v="14"/>
    <n v="118.24"/>
    <n v="0"/>
  </r>
  <r>
    <s v="OI0004058"/>
    <s v="ORD002959"/>
    <d v="2023-10-16T00:00:00"/>
    <x v="8"/>
    <x v="0"/>
    <s v="P0145"/>
    <s v="WH07"/>
    <n v="9"/>
    <n v="224.38"/>
    <n v="0"/>
  </r>
  <r>
    <s v="OI0004059"/>
    <s v="ORD001573"/>
    <d v="2023-10-26T00:00:00"/>
    <x v="8"/>
    <x v="1"/>
    <s v="P0200"/>
    <s v="WH08"/>
    <n v="22"/>
    <n v="377.95"/>
    <n v="0"/>
  </r>
  <r>
    <s v="OI0004060"/>
    <s v="ORD001573"/>
    <d v="2023-10-26T00:00:00"/>
    <x v="8"/>
    <x v="4"/>
    <s v="P0068"/>
    <s v="WH02"/>
    <n v="8"/>
    <n v="286.77"/>
    <n v="0"/>
  </r>
  <r>
    <s v="OI0004061"/>
    <s v="ORD000347"/>
    <d v="2023-06-20T00:00:00"/>
    <x v="14"/>
    <x v="0"/>
    <s v="P0025"/>
    <s v="WH09"/>
    <n v="9"/>
    <n v="292.56"/>
    <n v="0.05"/>
  </r>
  <r>
    <s v="OI0004062"/>
    <s v="ORD001748"/>
    <d v="2024-07-20T00:00:00"/>
    <x v="13"/>
    <x v="1"/>
    <s v="P0200"/>
    <s v="WH03"/>
    <n v="24"/>
    <n v="377.95"/>
    <n v="0.1"/>
  </r>
  <r>
    <s v="OI0004063"/>
    <s v="ORD001748"/>
    <d v="2024-07-20T00:00:00"/>
    <x v="13"/>
    <x v="4"/>
    <s v="P0042"/>
    <s v="WH08"/>
    <n v="10"/>
    <n v="315.44"/>
    <n v="0"/>
  </r>
  <r>
    <s v="OI0004064"/>
    <s v="ORD004695"/>
    <d v="2023-06-29T00:00:00"/>
    <x v="14"/>
    <x v="0"/>
    <s v="P0088"/>
    <s v="WH06"/>
    <n v="23"/>
    <n v="374.4"/>
    <n v="0"/>
  </r>
  <r>
    <s v="OI0004065"/>
    <s v="ORD001967"/>
    <d v="2023-10-29T00:00:00"/>
    <x v="8"/>
    <x v="2"/>
    <s v="P0131"/>
    <s v="WH03"/>
    <n v="23"/>
    <n v="358.06"/>
    <n v="0.1"/>
  </r>
  <r>
    <s v="OI0004066"/>
    <s v="ORD004957"/>
    <d v="2024-04-05T00:00:00"/>
    <x v="0"/>
    <x v="1"/>
    <s v="P0037"/>
    <s v="WH05"/>
    <n v="2"/>
    <n v="332.27"/>
    <n v="0"/>
  </r>
  <r>
    <s v="OI0004067"/>
    <s v="ORD004957"/>
    <d v="2024-04-05T00:00:00"/>
    <x v="0"/>
    <x v="0"/>
    <s v="P0169"/>
    <s v="WH02"/>
    <n v="20"/>
    <n v="294.41000000000003"/>
    <n v="0"/>
  </r>
  <r>
    <s v="OI0004068"/>
    <s v="ORD004957"/>
    <d v="2024-04-05T00:00:00"/>
    <x v="0"/>
    <x v="0"/>
    <s v="P0074"/>
    <s v="WH06"/>
    <n v="8"/>
    <n v="391.01"/>
    <n v="0.15"/>
  </r>
  <r>
    <s v="OI0004069"/>
    <s v="ORD004852"/>
    <d v="2023-05-04T00:00:00"/>
    <x v="17"/>
    <x v="0"/>
    <s v="P0107"/>
    <s v="WH10"/>
    <n v="1"/>
    <n v="269.57"/>
    <n v="0"/>
  </r>
  <r>
    <s v="OI0004070"/>
    <s v="ORD004852"/>
    <d v="2023-05-04T00:00:00"/>
    <x v="17"/>
    <x v="4"/>
    <s v="P0199"/>
    <s v="WH06"/>
    <n v="8"/>
    <n v="222.24"/>
    <n v="0"/>
  </r>
  <r>
    <s v="OI0004071"/>
    <s v="ORD004852"/>
    <d v="2023-05-04T00:00:00"/>
    <x v="17"/>
    <x v="0"/>
    <s v="P0180"/>
    <s v="WH08"/>
    <n v="-16"/>
    <n v="225.63"/>
    <n v="0.15"/>
  </r>
  <r>
    <s v="OI0004072"/>
    <s v="ORD004852"/>
    <d v="2023-05-04T00:00:00"/>
    <x v="17"/>
    <x v="3"/>
    <s v="P0142"/>
    <s v="WH09"/>
    <n v="17"/>
    <n v="261.29000000000002"/>
    <n v="0"/>
  </r>
  <r>
    <s v="OI0004073"/>
    <s v="ORD005177"/>
    <d v="2023-11-04T00:00:00"/>
    <x v="4"/>
    <x v="2"/>
    <s v="P0120"/>
    <s v="WH07"/>
    <n v="24"/>
    <n v="373.06"/>
    <n v="0.15"/>
  </r>
  <r>
    <s v="OI0004074"/>
    <s v="ORD005177"/>
    <d v="2023-11-04T00:00:00"/>
    <x v="4"/>
    <x v="4"/>
    <s v="P0068"/>
    <s v="WH01"/>
    <n v="9"/>
    <n v="286.77"/>
    <n v="0.1"/>
  </r>
  <r>
    <s v="OI0004075"/>
    <s v="ORD001567"/>
    <d v="2024-02-19T00:00:00"/>
    <x v="10"/>
    <x v="4"/>
    <s v="P0199"/>
    <s v="WH01"/>
    <n v="3"/>
    <n v="222.24"/>
    <m/>
  </r>
  <r>
    <s v="OI0004076"/>
    <s v="ORD002603"/>
    <d v="2023-07-21T00:00:00"/>
    <x v="19"/>
    <x v="0"/>
    <s v="P0173"/>
    <s v="WH04"/>
    <n v="24"/>
    <n v="111.6"/>
    <n v="0"/>
  </r>
  <r>
    <s v="OI0004077"/>
    <s v="ORD003928"/>
    <d v="2024-01-21T00:00:00"/>
    <x v="3"/>
    <x v="4"/>
    <s v="P0101"/>
    <s v="WH04"/>
    <n v="1"/>
    <n v="470.22"/>
    <n v="0"/>
  </r>
  <r>
    <s v="OI0004078"/>
    <s v="ORD003928"/>
    <d v="2024-01-21T00:00:00"/>
    <x v="3"/>
    <x v="1"/>
    <s v="P0156"/>
    <s v="WH03"/>
    <n v="6"/>
    <n v="470.3"/>
    <n v="0"/>
  </r>
  <r>
    <s v="OI0004079"/>
    <s v="ORD003928"/>
    <d v="2024-01-21T00:00:00"/>
    <x v="3"/>
    <x v="0"/>
    <s v="P0001"/>
    <s v="WH03"/>
    <n v="18"/>
    <n v="440.43"/>
    <m/>
  </r>
  <r>
    <s v="OI0004080"/>
    <s v="ORD003928"/>
    <d v="2024-01-21T00:00:00"/>
    <x v="3"/>
    <x v="4"/>
    <s v="P0035"/>
    <s v="WH03"/>
    <n v="25"/>
    <n v="95.05"/>
    <n v="0.1"/>
  </r>
  <r>
    <s v="OI0004081"/>
    <s v="ORD000994"/>
    <d v="2023-08-18T00:00:00"/>
    <x v="16"/>
    <x v="4"/>
    <s v="P0064"/>
    <s v="WH08"/>
    <n v="17"/>
    <n v="172.43"/>
    <n v="0.1"/>
  </r>
  <r>
    <s v="OI0004082"/>
    <s v="ORD000994"/>
    <d v="2023-08-18T00:00:00"/>
    <x v="16"/>
    <x v="0"/>
    <s v="P0063"/>
    <s v="WH01"/>
    <n v="18"/>
    <n v="388.93"/>
    <n v="0.05"/>
  </r>
  <r>
    <s v="OI0004083"/>
    <s v="ORD001502"/>
    <d v="2024-07-14T00:00:00"/>
    <x v="13"/>
    <x v="0"/>
    <s v="P0059"/>
    <s v="WH01"/>
    <n v="12"/>
    <n v="285.12"/>
    <n v="0.1"/>
  </r>
  <r>
    <s v="OI0004084"/>
    <s v="ORD000452"/>
    <d v="2023-06-29T00:00:00"/>
    <x v="14"/>
    <x v="3"/>
    <s v="P0005"/>
    <s v="WH05"/>
    <n v="9"/>
    <n v="253.72"/>
    <n v="0.1"/>
  </r>
  <r>
    <s v="OI0004085"/>
    <s v="ORD004749"/>
    <d v="2023-08-29T00:00:00"/>
    <x v="16"/>
    <x v="0"/>
    <s v="P0025"/>
    <s v="WH04"/>
    <n v="2"/>
    <n v="292.56"/>
    <n v="0"/>
  </r>
  <r>
    <s v="OI0004086"/>
    <s v="ORD004749"/>
    <d v="2023-08-29T00:00:00"/>
    <x v="16"/>
    <x v="0"/>
    <s v="P0165"/>
    <s v="WH02"/>
    <n v="24"/>
    <n v="184.18"/>
    <n v="0.05"/>
  </r>
  <r>
    <s v="OI0004087"/>
    <s v="ORD004749"/>
    <d v="2023-08-29T00:00:00"/>
    <x v="16"/>
    <x v="4"/>
    <s v="P0087"/>
    <s v="WH01"/>
    <n v="14"/>
    <n v="188.01"/>
    <n v="0.1"/>
  </r>
  <r>
    <s v="OI0004088"/>
    <s v="ORD001915"/>
    <d v="2023-01-22T00:00:00"/>
    <x v="21"/>
    <x v="1"/>
    <s v="P0179"/>
    <s v="WH01"/>
    <n v="12"/>
    <n v="344.52"/>
    <n v="0"/>
  </r>
  <r>
    <s v="OI0004089"/>
    <s v="ORD003466"/>
    <d v="2023-07-25T00:00:00"/>
    <x v="19"/>
    <x v="4"/>
    <s v="P0039"/>
    <s v="WH10"/>
    <n v="23"/>
    <n v="207.47"/>
    <n v="0"/>
  </r>
  <r>
    <s v="OI0004090"/>
    <s v="ORD005751"/>
    <d v="2024-01-04T00:00:00"/>
    <x v="3"/>
    <x v="4"/>
    <s v="P0109"/>
    <s v="WH05"/>
    <n v="14"/>
    <n v="469.16"/>
    <n v="0"/>
  </r>
  <r>
    <s v="OI0004091"/>
    <s v="ORD005751"/>
    <d v="2024-01-04T00:00:00"/>
    <x v="3"/>
    <x v="1"/>
    <s v="P0164"/>
    <s v="WH03"/>
    <n v="16"/>
    <n v="47.49"/>
    <n v="0"/>
  </r>
  <r>
    <s v="OI0004092"/>
    <s v="ORD005751"/>
    <d v="2024-01-04T00:00:00"/>
    <x v="3"/>
    <x v="1"/>
    <s v="P0198"/>
    <s v="WH04"/>
    <n v="10"/>
    <n v="301.5"/>
    <n v="0"/>
  </r>
  <r>
    <s v="OI0004093"/>
    <s v="ORD005751"/>
    <d v="2024-01-04T00:00:00"/>
    <x v="3"/>
    <x v="2"/>
    <s v="P0120"/>
    <s v="WH08"/>
    <n v="22"/>
    <n v="373.06"/>
    <m/>
  </r>
  <r>
    <s v="OI0004094"/>
    <s v="ORD002340"/>
    <d v="2024-08-12T00:00:00"/>
    <x v="9"/>
    <x v="4"/>
    <s v="P0175"/>
    <s v="WH06"/>
    <n v="5"/>
    <n v="157.91999999999999"/>
    <m/>
  </r>
  <r>
    <s v="OI0004095"/>
    <s v="ORD000481"/>
    <d v="2023-10-16T00:00:00"/>
    <x v="8"/>
    <x v="0"/>
    <s v="P0058"/>
    <s v="WH04"/>
    <n v="13"/>
    <n v="186.58"/>
    <n v="0.15"/>
  </r>
  <r>
    <s v="OI0004096"/>
    <s v="ORD000481"/>
    <d v="2023-10-16T00:00:00"/>
    <x v="8"/>
    <x v="2"/>
    <s v="P0166"/>
    <s v="WH02"/>
    <n v="15"/>
    <n v="160.59"/>
    <n v="0.1"/>
  </r>
  <r>
    <s v="OI0004097"/>
    <s v="ORD000481"/>
    <d v="2023-10-16T00:00:00"/>
    <x v="8"/>
    <x v="0"/>
    <s v="P0099"/>
    <s v="WH10"/>
    <n v="9"/>
    <n v="230.33"/>
    <n v="0.1"/>
  </r>
  <r>
    <s v="OI0004098"/>
    <s v="ORD004027"/>
    <d v="2023-09-12T00:00:00"/>
    <x v="20"/>
    <x v="3"/>
    <s v="P0185"/>
    <s v="WH05"/>
    <n v="11"/>
    <n v="54.31"/>
    <n v="0.05"/>
  </r>
  <r>
    <s v="OI0004099"/>
    <s v="ORD004027"/>
    <d v="2023-09-12T00:00:00"/>
    <x v="20"/>
    <x v="3"/>
    <s v="P0190"/>
    <s v="WH05"/>
    <n v="4"/>
    <n v="168.52"/>
    <n v="0"/>
  </r>
  <r>
    <s v="OI0004100"/>
    <s v="ORD005720"/>
    <d v="2024-06-12T00:00:00"/>
    <x v="11"/>
    <x v="0"/>
    <s v="P0136"/>
    <s v="WH02"/>
    <n v="24"/>
    <n v="171.72"/>
    <n v="0.1"/>
  </r>
  <r>
    <s v="OI0004101"/>
    <s v="ORD003037"/>
    <d v="2024-07-15T00:00:00"/>
    <x v="13"/>
    <x v="1"/>
    <s v="P0139"/>
    <s v="WH06"/>
    <n v="21"/>
    <n v="333.68"/>
    <n v="0.05"/>
  </r>
  <r>
    <s v="OI0004102"/>
    <s v="ORD002538"/>
    <d v="2023-01-29T00:00:00"/>
    <x v="21"/>
    <x v="2"/>
    <s v="P0095"/>
    <s v="WH04"/>
    <n v="19"/>
    <n v="341.57"/>
    <n v="0"/>
  </r>
  <r>
    <s v="OI0004103"/>
    <s v="ORD000474"/>
    <d v="2023-11-06T00:00:00"/>
    <x v="4"/>
    <x v="2"/>
    <s v="P0055"/>
    <s v="WH02"/>
    <n v="3"/>
    <n v="163.53"/>
    <n v="0.1"/>
  </r>
  <r>
    <s v="OI0004104"/>
    <s v="ORD000474"/>
    <d v="2023-11-06T00:00:00"/>
    <x v="4"/>
    <x v="0"/>
    <s v="P0044"/>
    <s v="WH10"/>
    <n v="3"/>
    <n v="21.12"/>
    <n v="0"/>
  </r>
  <r>
    <s v="OI0004105"/>
    <s v="ORD003377"/>
    <d v="2024-08-20T00:00:00"/>
    <x v="9"/>
    <x v="1"/>
    <s v="P0164"/>
    <s v="WH02"/>
    <n v="3"/>
    <n v="47.49"/>
    <n v="0.1"/>
  </r>
  <r>
    <s v="OI0004106"/>
    <s v="ORD001952"/>
    <d v="2024-06-30T00:00:00"/>
    <x v="11"/>
    <x v="0"/>
    <s v="P0178"/>
    <s v="WH09"/>
    <n v="2"/>
    <n v="43.85"/>
    <n v="0.05"/>
  </r>
  <r>
    <s v="OI0004107"/>
    <s v="ORD001952"/>
    <d v="2024-06-30T00:00:00"/>
    <x v="11"/>
    <x v="1"/>
    <s v="P0164"/>
    <s v="WH01"/>
    <n v="12"/>
    <n v="47.49"/>
    <n v="0.05"/>
  </r>
  <r>
    <s v="OI0004108"/>
    <s v="ORD003201"/>
    <d v="2023-02-01T00:00:00"/>
    <x v="6"/>
    <x v="3"/>
    <s v="P0128"/>
    <s v="WH02"/>
    <n v="10"/>
    <n v="36.29"/>
    <n v="0"/>
  </r>
  <r>
    <s v="OI0004109"/>
    <s v="ORD005739"/>
    <d v="2023-01-20T00:00:00"/>
    <x v="21"/>
    <x v="4"/>
    <s v="P0008"/>
    <s v="WH06"/>
    <n v="8"/>
    <n v="51.68"/>
    <n v="0.05"/>
  </r>
  <r>
    <s v="OI0004110"/>
    <s v="ORD005739"/>
    <d v="2023-01-20T00:00:00"/>
    <x v="21"/>
    <x v="3"/>
    <s v="P0112"/>
    <s v="WH07"/>
    <n v="17"/>
    <n v="290.33999999999997"/>
    <n v="0.1"/>
  </r>
  <r>
    <s v="OI0004111"/>
    <s v="ORD005739"/>
    <d v="2023-01-20T00:00:00"/>
    <x v="21"/>
    <x v="4"/>
    <s v="P0104"/>
    <s v="WH07"/>
    <n v="10"/>
    <n v="195.47"/>
    <n v="0.05"/>
  </r>
  <r>
    <s v="OI0004112"/>
    <s v="ORD002220"/>
    <d v="2023-02-23T00:00:00"/>
    <x v="6"/>
    <x v="4"/>
    <s v="P0087"/>
    <s v="WH03"/>
    <n v="19"/>
    <n v="188.01"/>
    <n v="0.15"/>
  </r>
  <r>
    <s v="OI0004113"/>
    <s v="ORD004726"/>
    <d v="2023-04-19T00:00:00"/>
    <x v="15"/>
    <x v="3"/>
    <s v="P0060"/>
    <s v="WH05"/>
    <n v="3"/>
    <n v="255.1"/>
    <n v="0.05"/>
  </r>
  <r>
    <s v="OI0004114"/>
    <s v="ORD004726"/>
    <d v="2023-04-19T00:00:00"/>
    <x v="15"/>
    <x v="4"/>
    <s v="P0057"/>
    <s v="WH05"/>
    <n v="25"/>
    <n v="50.53"/>
    <n v="0"/>
  </r>
  <r>
    <s v="OI0004115"/>
    <s v="ORD003688"/>
    <d v="2024-03-18T00:00:00"/>
    <x v="18"/>
    <x v="2"/>
    <s v="P0023"/>
    <s v="WH08"/>
    <n v="16"/>
    <n v="167.05"/>
    <n v="0"/>
  </r>
  <r>
    <s v="OI0004116"/>
    <s v="ORD000725"/>
    <d v="2023-12-07T00:00:00"/>
    <x v="1"/>
    <x v="0"/>
    <s v="P0082"/>
    <s v="WH01"/>
    <n v="18"/>
    <n v="283.81"/>
    <n v="0.05"/>
  </r>
  <r>
    <s v="OI0004117"/>
    <s v="ORD000725"/>
    <d v="2023-12-07T00:00:00"/>
    <x v="1"/>
    <x v="2"/>
    <s v="P0143"/>
    <s v="WH01"/>
    <n v="20"/>
    <n v="472.52"/>
    <n v="0.15"/>
  </r>
  <r>
    <s v="OI0004118"/>
    <s v="ORD000725"/>
    <d v="2023-12-07T00:00:00"/>
    <x v="1"/>
    <x v="3"/>
    <s v="P0128"/>
    <s v="WH03"/>
    <n v="16"/>
    <n v="36.29"/>
    <n v="0.05"/>
  </r>
  <r>
    <s v="OI0004119"/>
    <s v="ORD000725"/>
    <d v="2023-12-07T00:00:00"/>
    <x v="1"/>
    <x v="4"/>
    <s v="P0167"/>
    <s v="WH01"/>
    <n v="8"/>
    <n v="490.76"/>
    <n v="0.1"/>
  </r>
  <r>
    <s v="OI0004120"/>
    <s v="ORD000351"/>
    <d v="2024-08-02T00:00:00"/>
    <x v="9"/>
    <x v="4"/>
    <s v="P0019"/>
    <s v="WH05"/>
    <n v="19"/>
    <n v="203.36"/>
    <n v="0.1"/>
  </r>
  <r>
    <s v="OI0004121"/>
    <s v="ORD000351"/>
    <d v="2024-08-02T00:00:00"/>
    <x v="9"/>
    <x v="2"/>
    <s v="P0120"/>
    <s v="WH04"/>
    <n v="20"/>
    <n v="373.06"/>
    <n v="0"/>
  </r>
  <r>
    <s v="OI0004122"/>
    <s v="ORD000766"/>
    <d v="2023-03-18T00:00:00"/>
    <x v="2"/>
    <x v="0"/>
    <s v="P0180"/>
    <s v="WH06"/>
    <n v="6"/>
    <n v="225.63"/>
    <n v="0.15"/>
  </r>
  <r>
    <s v="OI0004123"/>
    <s v="ORD004612"/>
    <d v="2024-03-17T00:00:00"/>
    <x v="18"/>
    <x v="3"/>
    <s v="P0142"/>
    <s v="WH10"/>
    <n v="3"/>
    <n v="261.29000000000002"/>
    <n v="0"/>
  </r>
  <r>
    <s v="OI0004124"/>
    <s v="ORD000189"/>
    <d v="2024-06-04T00:00:00"/>
    <x v="11"/>
    <x v="0"/>
    <s v="P0072"/>
    <s v="WH03"/>
    <n v="22"/>
    <n v="323.27"/>
    <n v="0"/>
  </r>
  <r>
    <s v="OI0004125"/>
    <s v="ORD005877"/>
    <d v="2024-07-24T00:00:00"/>
    <x v="13"/>
    <x v="2"/>
    <s v="P0120"/>
    <s v="WH05"/>
    <n v="4"/>
    <n v="373.06"/>
    <n v="0"/>
  </r>
  <r>
    <s v="OI0004126"/>
    <s v="ORD005877"/>
    <d v="2024-07-24T00:00:00"/>
    <x v="13"/>
    <x v="1"/>
    <s v="P0094"/>
    <s v="WH05"/>
    <n v="21"/>
    <n v="382.04"/>
    <n v="0.05"/>
  </r>
  <r>
    <s v="OI0004127"/>
    <s v="ORD005877"/>
    <d v="2024-07-24T00:00:00"/>
    <x v="13"/>
    <x v="4"/>
    <s v="P0103"/>
    <s v="WH05"/>
    <n v="24"/>
    <n v="202.31"/>
    <n v="0.05"/>
  </r>
  <r>
    <s v="OI0004128"/>
    <s v="ORD005877"/>
    <d v="2024-07-24T00:00:00"/>
    <x v="13"/>
    <x v="0"/>
    <s v="P0173"/>
    <s v="WH09"/>
    <n v="19"/>
    <n v="111.6"/>
    <n v="0.1"/>
  </r>
  <r>
    <s v="OI0004129"/>
    <s v="ORD004907"/>
    <d v="2024-04-11T00:00:00"/>
    <x v="0"/>
    <x v="0"/>
    <s v="P0099"/>
    <s v="WH02"/>
    <n v="2"/>
    <n v="230.33"/>
    <n v="0.1"/>
  </r>
  <r>
    <s v="OI0004130"/>
    <s v="ORD005685"/>
    <d v="2023-08-27T00:00:00"/>
    <x v="16"/>
    <x v="1"/>
    <s v="P0195"/>
    <s v="WH01"/>
    <n v="4"/>
    <n v="272.63"/>
    <n v="0"/>
  </r>
  <r>
    <s v="OI0004131"/>
    <s v="ORD005685"/>
    <d v="2023-08-27T00:00:00"/>
    <x v="16"/>
    <x v="2"/>
    <s v="P0017"/>
    <s v="WH04"/>
    <n v="14"/>
    <n v="13.62"/>
    <n v="0.1"/>
  </r>
  <r>
    <s v="OI0004132"/>
    <s v="ORD005237"/>
    <d v="2024-06-23T00:00:00"/>
    <x v="11"/>
    <x v="0"/>
    <s v="P0072"/>
    <s v="WH09"/>
    <n v="1"/>
    <n v="323.27"/>
    <n v="0"/>
  </r>
  <r>
    <s v="OI0004133"/>
    <s v="ORD005732"/>
    <d v="2024-03-13T00:00:00"/>
    <x v="18"/>
    <x v="3"/>
    <s v="P0080"/>
    <s v="WH08"/>
    <n v="22"/>
    <n v="210.52"/>
    <n v="0"/>
  </r>
  <r>
    <s v="OI0004134"/>
    <s v="ORD005732"/>
    <d v="2024-03-13T00:00:00"/>
    <x v="18"/>
    <x v="1"/>
    <s v="P0121"/>
    <s v="WH10"/>
    <n v="18"/>
    <n v="200.07"/>
    <n v="0"/>
  </r>
  <r>
    <s v="OI0004135"/>
    <s v="ORD000661"/>
    <d v="2024-08-16T00:00:00"/>
    <x v="9"/>
    <x v="0"/>
    <s v="P0022"/>
    <s v="WH10"/>
    <n v="22"/>
    <n v="191.31"/>
    <n v="0.1"/>
  </r>
  <r>
    <s v="OI0004136"/>
    <s v="ORD000661"/>
    <d v="2024-08-16T00:00:00"/>
    <x v="9"/>
    <x v="4"/>
    <s v="P0115"/>
    <s v="WH09"/>
    <n v="18"/>
    <n v="459.57"/>
    <n v="0.15"/>
  </r>
  <r>
    <s v="OI0004137"/>
    <s v="ORD000661"/>
    <d v="2024-08-16T00:00:00"/>
    <x v="9"/>
    <x v="1"/>
    <s v="P0147"/>
    <s v="WH08"/>
    <n v="12"/>
    <n v="323.72000000000003"/>
    <n v="0"/>
  </r>
  <r>
    <s v="OI0004138"/>
    <s v="ORD000661"/>
    <d v="2024-08-16T00:00:00"/>
    <x v="9"/>
    <x v="4"/>
    <s v="P0045"/>
    <s v="WH01"/>
    <n v="22"/>
    <n v="350.18"/>
    <n v="0"/>
  </r>
  <r>
    <s v="OI0004139"/>
    <s v="ORD003225"/>
    <d v="2023-03-25T00:00:00"/>
    <x v="2"/>
    <x v="3"/>
    <s v="P0054"/>
    <s v="WH03"/>
    <n v="18"/>
    <n v="11.59"/>
    <n v="0.15"/>
  </r>
  <r>
    <s v="OI0004140"/>
    <s v="ORD003225"/>
    <d v="2023-03-25T00:00:00"/>
    <x v="2"/>
    <x v="2"/>
    <s v="P0120"/>
    <s v="WH10"/>
    <n v="10"/>
    <n v="373.06"/>
    <n v="0.05"/>
  </r>
  <r>
    <s v="OI0004141"/>
    <s v="ORD003225"/>
    <d v="2023-03-25T00:00:00"/>
    <x v="2"/>
    <x v="3"/>
    <s v="P0024"/>
    <s v="WH08"/>
    <n v="1"/>
    <n v="190.51"/>
    <n v="0"/>
  </r>
  <r>
    <s v="OI0004142"/>
    <s v="ORD002248"/>
    <d v="2023-01-12T00:00:00"/>
    <x v="21"/>
    <x v="1"/>
    <s v="P0113"/>
    <s v="WH06"/>
    <n v="9"/>
    <n v="98.57"/>
    <n v="0"/>
  </r>
  <r>
    <s v="OI0004143"/>
    <s v="ORD002828"/>
    <d v="2023-11-27T00:00:00"/>
    <x v="4"/>
    <x v="0"/>
    <s v="P0065"/>
    <s v="WH04"/>
    <n v="12"/>
    <n v="206.31"/>
    <n v="0"/>
  </r>
  <r>
    <s v="OI0004144"/>
    <s v="ORD002828"/>
    <d v="2023-11-27T00:00:00"/>
    <x v="4"/>
    <x v="0"/>
    <s v="P0088"/>
    <s v="WH01"/>
    <n v="6"/>
    <n v="374.4"/>
    <n v="0.05"/>
  </r>
  <r>
    <s v="OI0004145"/>
    <s v="ORD001856"/>
    <d v="2024-05-05T00:00:00"/>
    <x v="22"/>
    <x v="2"/>
    <s v="P0133"/>
    <s v="WH02"/>
    <n v="21"/>
    <n v="237.27"/>
    <n v="0"/>
  </r>
  <r>
    <s v="OI0004146"/>
    <s v="ORD004762"/>
    <d v="2024-06-24T00:00:00"/>
    <x v="11"/>
    <x v="3"/>
    <s v="P0128"/>
    <s v="WH08"/>
    <n v="1"/>
    <n v="36.29"/>
    <n v="0.1"/>
  </r>
  <r>
    <s v="OI0004147"/>
    <s v="ORD003575"/>
    <d v="2023-05-05T00:00:00"/>
    <x v="17"/>
    <x v="1"/>
    <s v="P0015"/>
    <s v="WH08"/>
    <n v="12"/>
    <n v="358.28"/>
    <n v="0.15"/>
  </r>
  <r>
    <s v="OI0004148"/>
    <s v="ORD003575"/>
    <d v="2023-05-05T00:00:00"/>
    <x v="17"/>
    <x v="4"/>
    <s v="P0035"/>
    <s v="WH04"/>
    <n v="6"/>
    <n v="95.05"/>
    <n v="0"/>
  </r>
  <r>
    <s v="OI0004149"/>
    <s v="ORD003575"/>
    <d v="2023-05-05T00:00:00"/>
    <x v="17"/>
    <x v="1"/>
    <s v="P0147"/>
    <s v="WH03"/>
    <n v="20"/>
    <n v="323.72000000000003"/>
    <n v="0.15"/>
  </r>
  <r>
    <s v="OI0004150"/>
    <s v="ORD003575"/>
    <d v="2023-05-05T00:00:00"/>
    <x v="17"/>
    <x v="0"/>
    <s v="P0066"/>
    <s v="WH07"/>
    <n v="7"/>
    <n v="260.70999999999998"/>
    <n v="0.1"/>
  </r>
  <r>
    <s v="OI0004151"/>
    <s v="ORD001593"/>
    <d v="2024-04-12T00:00:00"/>
    <x v="0"/>
    <x v="3"/>
    <s v="P0073"/>
    <s v="WH08"/>
    <n v="12"/>
    <n v="399.81"/>
    <n v="0"/>
  </r>
  <r>
    <s v="OI0004152"/>
    <s v="ORD001593"/>
    <d v="2024-04-12T00:00:00"/>
    <x v="0"/>
    <x v="2"/>
    <s v="P0071"/>
    <s v="WH03"/>
    <n v="5"/>
    <n v="122.37"/>
    <n v="0"/>
  </r>
  <r>
    <s v="OI0004153"/>
    <s v="ORD001593"/>
    <d v="2024-04-12T00:00:00"/>
    <x v="0"/>
    <x v="0"/>
    <s v="P0099"/>
    <s v="WH05"/>
    <n v="7"/>
    <n v="230.33"/>
    <n v="0"/>
  </r>
  <r>
    <s v="OI0004154"/>
    <s v="ORD003277"/>
    <d v="2023-04-03T00:00:00"/>
    <x v="15"/>
    <x v="0"/>
    <s v="P0184"/>
    <s v="WH09"/>
    <n v="7"/>
    <n v="16.95"/>
    <n v="0.05"/>
  </r>
  <r>
    <s v="OI0004155"/>
    <s v="ORD004649"/>
    <d v="2023-01-03T00:00:00"/>
    <x v="21"/>
    <x v="2"/>
    <s v="P0166"/>
    <s v="WH04"/>
    <n v="21"/>
    <n v="160.59"/>
    <n v="0.1"/>
  </r>
  <r>
    <s v="OI0004156"/>
    <s v="ORD004649"/>
    <d v="2023-01-03T00:00:00"/>
    <x v="21"/>
    <x v="1"/>
    <s v="P0040"/>
    <s v="WH02"/>
    <n v="24"/>
    <n v="316.45"/>
    <n v="0.15"/>
  </r>
  <r>
    <s v="OI0004157"/>
    <s v="ORD001621"/>
    <d v="2024-04-21T00:00:00"/>
    <x v="0"/>
    <x v="0"/>
    <s v="P0130"/>
    <s v="WH10"/>
    <n v="1"/>
    <n v="229.27"/>
    <n v="0"/>
  </r>
  <r>
    <s v="OI0004158"/>
    <s v="ORD002759"/>
    <d v="2023-02-17T00:00:00"/>
    <x v="6"/>
    <x v="2"/>
    <s v="P0126"/>
    <s v="WH05"/>
    <n v="13"/>
    <n v="498.32"/>
    <n v="0.05"/>
  </r>
  <r>
    <s v="OI0004159"/>
    <s v="ORD002759"/>
    <d v="2023-02-17T00:00:00"/>
    <x v="6"/>
    <x v="0"/>
    <s v="P0110"/>
    <s v="WH03"/>
    <n v="18"/>
    <n v="118.24"/>
    <n v="0"/>
  </r>
  <r>
    <s v="OI0004160"/>
    <s v="ORD002759"/>
    <d v="2023-02-17T00:00:00"/>
    <x v="6"/>
    <x v="0"/>
    <s v="P0161"/>
    <s v="WH04"/>
    <n v="6"/>
    <n v="59.21"/>
    <n v="0.05"/>
  </r>
  <r>
    <s v="OI0004161"/>
    <s v="ORD003188"/>
    <d v="2024-09-11T00:00:00"/>
    <x v="7"/>
    <x v="2"/>
    <s v="P0093"/>
    <s v="WH04"/>
    <n v="22"/>
    <n v="331.55"/>
    <n v="0"/>
  </r>
  <r>
    <s v="OI0004162"/>
    <s v="ORD002311"/>
    <d v="2023-02-04T00:00:00"/>
    <x v="6"/>
    <x v="4"/>
    <s v="P0101"/>
    <s v="WH09"/>
    <n v="20"/>
    <n v="470.22"/>
    <n v="0"/>
  </r>
  <r>
    <s v="OI0004163"/>
    <s v="ORD000985"/>
    <d v="2024-02-23T00:00:00"/>
    <x v="10"/>
    <x v="0"/>
    <s v="P0176"/>
    <s v="WH05"/>
    <n v="10"/>
    <n v="41.57"/>
    <n v="0.15"/>
  </r>
  <r>
    <s v="OI0004164"/>
    <s v="ORD000985"/>
    <d v="2024-02-23T00:00:00"/>
    <x v="10"/>
    <x v="1"/>
    <s v="P0040"/>
    <s v="WH05"/>
    <n v="21"/>
    <n v="316.45"/>
    <n v="0"/>
  </r>
  <r>
    <s v="OI0004165"/>
    <s v="ORD000485"/>
    <d v="2023-08-03T00:00:00"/>
    <x v="16"/>
    <x v="1"/>
    <s v="P0006"/>
    <s v="WH02"/>
    <n v="18"/>
    <n v="543.91"/>
    <n v="0.1"/>
  </r>
  <r>
    <s v="OI0004166"/>
    <s v="ORD000485"/>
    <d v="2023-08-03T00:00:00"/>
    <x v="16"/>
    <x v="0"/>
    <s v="P0063"/>
    <s v="WH10"/>
    <n v="19"/>
    <n v="388.93"/>
    <n v="0.05"/>
  </r>
  <r>
    <s v="OI0004167"/>
    <s v="ORD000485"/>
    <d v="2023-08-03T00:00:00"/>
    <x v="16"/>
    <x v="0"/>
    <s v="P0066"/>
    <s v="WH03"/>
    <n v="23"/>
    <n v="260.70999999999998"/>
    <n v="0.1"/>
  </r>
  <r>
    <s v="OI0004168"/>
    <s v="ORD000485"/>
    <d v="2023-08-03T00:00:00"/>
    <x v="16"/>
    <x v="3"/>
    <s v="P0162"/>
    <s v="WH09"/>
    <n v="3"/>
    <n v="323.06"/>
    <n v="0"/>
  </r>
  <r>
    <s v="OI0004169"/>
    <s v="ORD001603"/>
    <d v="2024-04-04T00:00:00"/>
    <x v="0"/>
    <x v="0"/>
    <s v="P0102"/>
    <s v="WH02"/>
    <n v="5"/>
    <n v="358.43"/>
    <n v="0"/>
  </r>
  <r>
    <s v="OI0004170"/>
    <s v="ORD001603"/>
    <d v="2024-04-04T00:00:00"/>
    <x v="0"/>
    <x v="2"/>
    <s v="P0124"/>
    <s v="WH01"/>
    <n v="17"/>
    <n v="4.7"/>
    <n v="0.15"/>
  </r>
  <r>
    <s v="OI0004171"/>
    <s v="ORD001603"/>
    <d v="2024-04-04T00:00:00"/>
    <x v="0"/>
    <x v="4"/>
    <s v="P0056"/>
    <s v="WH03"/>
    <n v="3"/>
    <n v="72.400000000000006"/>
    <n v="0.1"/>
  </r>
  <r>
    <s v="OI0004172"/>
    <s v="ORD001603"/>
    <d v="2024-04-04T00:00:00"/>
    <x v="0"/>
    <x v="1"/>
    <s v="P0147"/>
    <s v="WH05"/>
    <n v="5"/>
    <n v="323.72000000000003"/>
    <n v="0.1"/>
  </r>
  <r>
    <s v="OI0004173"/>
    <s v="ORD005785"/>
    <d v="2023-10-20T00:00:00"/>
    <x v="8"/>
    <x v="4"/>
    <s v="P0192"/>
    <s v="WH05"/>
    <n v="16"/>
    <n v="187.74"/>
    <n v="0.05"/>
  </r>
  <r>
    <s v="OI0004174"/>
    <s v="ORD003221"/>
    <d v="2024-07-22T00:00:00"/>
    <x v="13"/>
    <x v="4"/>
    <s v="P0019"/>
    <s v="WH05"/>
    <n v="23"/>
    <n v="203.36"/>
    <n v="0.15"/>
  </r>
  <r>
    <s v="OI0004175"/>
    <s v="ORD004369"/>
    <d v="2024-09-02T00:00:00"/>
    <x v="7"/>
    <x v="4"/>
    <s v="P0103"/>
    <s v="WH05"/>
    <n v="16"/>
    <n v="202.31"/>
    <n v="0.1"/>
  </r>
  <r>
    <s v="OI0004176"/>
    <s v="ORD001836"/>
    <d v="2023-04-26T00:00:00"/>
    <x v="15"/>
    <x v="0"/>
    <s v="P0102"/>
    <s v="WH02"/>
    <n v="16"/>
    <n v="358.43"/>
    <n v="0"/>
  </r>
  <r>
    <s v="OI0004177"/>
    <s v="ORD004285"/>
    <d v="2023-02-05T00:00:00"/>
    <x v="6"/>
    <x v="0"/>
    <s v="P0117"/>
    <s v="WH01"/>
    <n v="24"/>
    <n v="62.47"/>
    <n v="0.1"/>
  </r>
  <r>
    <s v="OI0004178"/>
    <s v="ORD004285"/>
    <d v="2023-02-05T00:00:00"/>
    <x v="6"/>
    <x v="1"/>
    <s v="P0200"/>
    <s v="WH09"/>
    <n v="20"/>
    <n v="377.95"/>
    <n v="0.15"/>
  </r>
  <r>
    <s v="OI0004179"/>
    <s v="ORD004285"/>
    <d v="2023-02-05T00:00:00"/>
    <x v="6"/>
    <x v="3"/>
    <s v="P0119"/>
    <s v="WH04"/>
    <n v="7"/>
    <n v="475.7"/>
    <n v="0.1"/>
  </r>
  <r>
    <s v="OI0004180"/>
    <s v="ORD004285"/>
    <d v="2023-02-05T00:00:00"/>
    <x v="6"/>
    <x v="2"/>
    <s v="P0098"/>
    <s v="WH05"/>
    <n v="19"/>
    <n v="282.42"/>
    <n v="0.05"/>
  </r>
  <r>
    <s v="OI0004181"/>
    <s v="ORD000425"/>
    <d v="2023-01-17T00:00:00"/>
    <x v="21"/>
    <x v="4"/>
    <s v="P0012"/>
    <s v="WH05"/>
    <n v="23"/>
    <n v="36.99"/>
    <n v="0"/>
  </r>
  <r>
    <s v="OI0004182"/>
    <s v="ORD005370"/>
    <d v="2023-10-18T00:00:00"/>
    <x v="8"/>
    <x v="0"/>
    <s v="P0036"/>
    <s v="WH01"/>
    <n v="7"/>
    <n v="540.58000000000004"/>
    <n v="0.05"/>
  </r>
  <r>
    <s v="OI0004183"/>
    <s v="ORD005370"/>
    <d v="2023-10-18T00:00:00"/>
    <x v="8"/>
    <x v="4"/>
    <s v="P0068"/>
    <s v="WH07"/>
    <n v="24"/>
    <n v="286.77"/>
    <n v="0.05"/>
  </r>
  <r>
    <s v="OI0004184"/>
    <s v="ORD002690"/>
    <d v="2023-06-02T00:00:00"/>
    <x v="14"/>
    <x v="4"/>
    <s v="P0199"/>
    <s v="WH04"/>
    <n v="19"/>
    <n v="222.24"/>
    <n v="0"/>
  </r>
  <r>
    <s v="OI0004185"/>
    <s v="ORD002690"/>
    <d v="2023-06-02T00:00:00"/>
    <x v="14"/>
    <x v="1"/>
    <s v="P0174"/>
    <s v="WH10"/>
    <n v="11"/>
    <n v="321.41000000000003"/>
    <n v="0"/>
  </r>
  <r>
    <s v="OI0004186"/>
    <s v="ORD001605"/>
    <d v="2023-05-17T00:00:00"/>
    <x v="17"/>
    <x v="0"/>
    <s v="P0072"/>
    <s v="WH03"/>
    <n v="-4"/>
    <n v="323.27"/>
    <n v="0.15"/>
  </r>
  <r>
    <s v="OI0004187"/>
    <s v="ORD001605"/>
    <d v="2023-05-17T00:00:00"/>
    <x v="17"/>
    <x v="2"/>
    <s v="P0120"/>
    <s v="WH01"/>
    <n v="8"/>
    <n v="373.06"/>
    <n v="0"/>
  </r>
  <r>
    <s v="OI0004188"/>
    <s v="ORD001633"/>
    <d v="2023-01-24T00:00:00"/>
    <x v="21"/>
    <x v="2"/>
    <s v="P0085"/>
    <s v="WH08"/>
    <n v="9"/>
    <n v="299.43"/>
    <m/>
  </r>
  <r>
    <s v="OI0004189"/>
    <s v="ORD001633"/>
    <d v="2023-01-24T00:00:00"/>
    <x v="21"/>
    <x v="0"/>
    <s v="P0182"/>
    <s v="WH02"/>
    <n v="22"/>
    <n v="220.15"/>
    <n v="0"/>
  </r>
  <r>
    <s v="OI0004190"/>
    <s v="ORD005299"/>
    <d v="2024-06-09T00:00:00"/>
    <x v="11"/>
    <x v="2"/>
    <s v="P0098"/>
    <s v="WH10"/>
    <n v="5"/>
    <n v="282.42"/>
    <n v="0.1"/>
  </r>
  <r>
    <s v="OI0004191"/>
    <s v="ORD002627"/>
    <d v="2024-03-13T00:00:00"/>
    <x v="18"/>
    <x v="0"/>
    <s v="P0072"/>
    <s v="WH01"/>
    <n v="6"/>
    <n v="323.27"/>
    <n v="0"/>
  </r>
  <r>
    <s v="OI0004192"/>
    <s v="ORD004062"/>
    <d v="2023-11-01T00:00:00"/>
    <x v="4"/>
    <x v="0"/>
    <s v="P0183"/>
    <s v="WH07"/>
    <n v="14"/>
    <n v="443.86"/>
    <n v="0.05"/>
  </r>
  <r>
    <s v="OI0004193"/>
    <s v="ORD004062"/>
    <d v="2023-11-01T00:00:00"/>
    <x v="4"/>
    <x v="1"/>
    <s v="P0195"/>
    <s v="WH08"/>
    <n v="11"/>
    <n v="272.63"/>
    <n v="0"/>
  </r>
  <r>
    <s v="OI0004194"/>
    <s v="ORD004062"/>
    <d v="2023-11-01T00:00:00"/>
    <x v="4"/>
    <x v="3"/>
    <s v="P0132"/>
    <s v="WH06"/>
    <n v="21"/>
    <n v="505.56"/>
    <n v="0.1"/>
  </r>
  <r>
    <s v="OI0004195"/>
    <s v="ORD004062"/>
    <d v="2023-11-01T00:00:00"/>
    <x v="4"/>
    <x v="0"/>
    <s v="P0074"/>
    <s v="WH02"/>
    <n v="18"/>
    <n v="391.01"/>
    <n v="0.15"/>
  </r>
  <r>
    <s v="OI0004196"/>
    <s v="ORD000086"/>
    <d v="2024-02-12T00:00:00"/>
    <x v="10"/>
    <x v="4"/>
    <s v="P0151"/>
    <s v="WH06"/>
    <n v="13"/>
    <n v="386.19"/>
    <n v="0"/>
  </r>
  <r>
    <s v="OI0004197"/>
    <s v="ORD000086"/>
    <d v="2024-02-12T00:00:00"/>
    <x v="10"/>
    <x v="4"/>
    <s v="P0101"/>
    <s v="WH04"/>
    <n v="1"/>
    <n v="470.22"/>
    <n v="0.1"/>
  </r>
  <r>
    <s v="OI0004198"/>
    <s v="ORD002585"/>
    <d v="2023-05-23T00:00:00"/>
    <x v="17"/>
    <x v="4"/>
    <s v="P0194"/>
    <s v="WH04"/>
    <n v="1"/>
    <n v="171.7"/>
    <n v="0.05"/>
  </r>
  <r>
    <s v="OI0004199"/>
    <s v="ORD002585"/>
    <d v="2023-05-23T00:00:00"/>
    <x v="17"/>
    <x v="1"/>
    <s v="P0139"/>
    <s v="WH03"/>
    <n v="21"/>
    <n v="333.68"/>
    <n v="0"/>
  </r>
  <r>
    <s v="OI0004200"/>
    <s v="ORD002585"/>
    <d v="2023-05-23T00:00:00"/>
    <x v="17"/>
    <x v="1"/>
    <s v="P0015"/>
    <s v="WH04"/>
    <n v="20"/>
    <n v="358.28"/>
    <n v="0"/>
  </r>
  <r>
    <s v="OI0004201"/>
    <s v="ORD002585"/>
    <d v="2023-05-23T00:00:00"/>
    <x v="17"/>
    <x v="2"/>
    <s v="P0141"/>
    <s v="WH04"/>
    <n v="18"/>
    <n v="474.56"/>
    <n v="0"/>
  </r>
  <r>
    <s v="OI0004202"/>
    <s v="ORD005960"/>
    <d v="2023-03-04T00:00:00"/>
    <x v="2"/>
    <x v="3"/>
    <s v="P0170"/>
    <s v="WH07"/>
    <n v="11"/>
    <n v="353.63"/>
    <n v="0"/>
  </r>
  <r>
    <s v="OI0004203"/>
    <s v="ORD005960"/>
    <d v="2023-03-04T00:00:00"/>
    <x v="2"/>
    <x v="4"/>
    <s v="P0101"/>
    <s v="WH02"/>
    <n v="13"/>
    <n v="470.22"/>
    <n v="0.15"/>
  </r>
  <r>
    <s v="OI0004204"/>
    <s v="ORD005382"/>
    <d v="2023-05-05T00:00:00"/>
    <x v="17"/>
    <x v="1"/>
    <s v="P0067"/>
    <s v="WH01"/>
    <n v="5"/>
    <n v="59"/>
    <n v="0.15"/>
  </r>
  <r>
    <s v="OI0004205"/>
    <s v="ORD005382"/>
    <d v="2023-05-05T00:00:00"/>
    <x v="17"/>
    <x v="4"/>
    <s v="P0181"/>
    <s v="WH03"/>
    <n v="1"/>
    <n v="46.82"/>
    <n v="0.05"/>
  </r>
  <r>
    <s v="OI0004206"/>
    <s v="ORD001618"/>
    <d v="2024-05-24T00:00:00"/>
    <x v="22"/>
    <x v="1"/>
    <s v="P0140"/>
    <s v="WH03"/>
    <n v="4"/>
    <n v="406.99"/>
    <n v="0"/>
  </r>
  <r>
    <s v="OI0004207"/>
    <s v="ORD003142"/>
    <d v="2023-01-30T00:00:00"/>
    <x v="21"/>
    <x v="3"/>
    <s v="P0123"/>
    <s v="WH01"/>
    <n v="23"/>
    <n v="237.18"/>
    <n v="0.15"/>
  </r>
  <r>
    <s v="OI0004208"/>
    <s v="ORD003352"/>
    <d v="2023-02-07T00:00:00"/>
    <x v="6"/>
    <x v="0"/>
    <s v="P0066"/>
    <s v="WH10"/>
    <n v="6"/>
    <n v="260.70999999999998"/>
    <n v="0"/>
  </r>
  <r>
    <s v="OI0004209"/>
    <s v="ORD003352"/>
    <d v="2023-02-07T00:00:00"/>
    <x v="6"/>
    <x v="0"/>
    <s v="P0178"/>
    <s v="WH05"/>
    <n v="18"/>
    <n v="43.85"/>
    <n v="0.05"/>
  </r>
  <r>
    <s v="OI0004210"/>
    <s v="ORD003352"/>
    <d v="2023-02-07T00:00:00"/>
    <x v="6"/>
    <x v="4"/>
    <s v="P0151"/>
    <s v="WH10"/>
    <n v="6"/>
    <n v="386.19"/>
    <n v="0"/>
  </r>
  <r>
    <s v="OI0004211"/>
    <s v="ORD003352"/>
    <d v="2023-02-07T00:00:00"/>
    <x v="6"/>
    <x v="3"/>
    <s v="P0091"/>
    <s v="WH02"/>
    <n v="6"/>
    <n v="319.02"/>
    <n v="0.05"/>
  </r>
  <r>
    <s v="OI0004212"/>
    <s v="ORD000084"/>
    <d v="2023-01-13T00:00:00"/>
    <x v="21"/>
    <x v="0"/>
    <s v="P0165"/>
    <s v="WH10"/>
    <n v="19"/>
    <n v="184.18"/>
    <n v="0.15"/>
  </r>
  <r>
    <s v="OI0004213"/>
    <s v="ORD004439"/>
    <d v="2024-08-16T00:00:00"/>
    <x v="9"/>
    <x v="4"/>
    <s v="P0043"/>
    <s v="WH03"/>
    <n v="3"/>
    <n v="147.47999999999999"/>
    <n v="0"/>
  </r>
  <r>
    <s v="OI0004214"/>
    <s v="ORD004439"/>
    <d v="2024-08-16T00:00:00"/>
    <x v="9"/>
    <x v="0"/>
    <s v="P0145"/>
    <s v="WH07"/>
    <n v="14"/>
    <n v="224.38"/>
    <n v="0"/>
  </r>
  <r>
    <s v="OI0004215"/>
    <s v="ORD005954"/>
    <d v="2024-11-04T00:00:00"/>
    <x v="5"/>
    <x v="4"/>
    <s v="P0199"/>
    <s v="WH07"/>
    <n v="11"/>
    <n v="222.24"/>
    <n v="0"/>
  </r>
  <r>
    <s v="OI0004216"/>
    <s v="ORD005954"/>
    <d v="2024-11-04T00:00:00"/>
    <x v="5"/>
    <x v="4"/>
    <s v="P0064"/>
    <s v="WH08"/>
    <n v="14"/>
    <n v="172.43"/>
    <n v="0.15"/>
  </r>
  <r>
    <s v="OI0004217"/>
    <s v="ORD004100"/>
    <d v="2023-12-28T00:00:00"/>
    <x v="1"/>
    <x v="0"/>
    <s v="P0062"/>
    <s v="WH02"/>
    <n v="22"/>
    <n v="161.86000000000001"/>
    <n v="0"/>
  </r>
  <r>
    <s v="OI0004218"/>
    <s v="ORD004100"/>
    <d v="2023-12-28T00:00:00"/>
    <x v="1"/>
    <x v="1"/>
    <s v="P0198"/>
    <s v="WH03"/>
    <n v="25"/>
    <n v="301.5"/>
    <n v="0"/>
  </r>
  <r>
    <s v="OI0004219"/>
    <s v="ORD004012"/>
    <d v="2023-02-15T00:00:00"/>
    <x v="6"/>
    <x v="0"/>
    <s v="P0082"/>
    <s v="WH02"/>
    <n v="6"/>
    <n v="283.81"/>
    <n v="0.05"/>
  </r>
  <r>
    <s v="OI0004220"/>
    <s v="ORD004012"/>
    <d v="2023-02-15T00:00:00"/>
    <x v="6"/>
    <x v="4"/>
    <s v="P0109"/>
    <s v="WH07"/>
    <n v="25"/>
    <n v="469.16"/>
    <n v="0.05"/>
  </r>
  <r>
    <s v="OI0004221"/>
    <s v="ORD004012"/>
    <d v="2023-02-15T00:00:00"/>
    <x v="6"/>
    <x v="0"/>
    <s v="P0106"/>
    <s v="WH03"/>
    <n v="11"/>
    <n v="213.2"/>
    <n v="0"/>
  </r>
  <r>
    <s v="OI0004222"/>
    <s v="ORD001369"/>
    <d v="2024-09-06T00:00:00"/>
    <x v="7"/>
    <x v="2"/>
    <s v="P0126"/>
    <s v="WH10"/>
    <n v="25"/>
    <n v="498.32"/>
    <n v="0"/>
  </r>
  <r>
    <s v="OI0004223"/>
    <s v="ORD002189"/>
    <d v="2024-07-17T00:00:00"/>
    <x v="13"/>
    <x v="1"/>
    <s v="P0011"/>
    <s v="WH08"/>
    <n v="2"/>
    <n v="272.76"/>
    <n v="0"/>
  </r>
  <r>
    <s v="OI0004224"/>
    <s v="ORD002189"/>
    <d v="2024-07-17T00:00:00"/>
    <x v="13"/>
    <x v="4"/>
    <s v="P0045"/>
    <s v="WH05"/>
    <n v="16"/>
    <n v="350.18"/>
    <n v="0.1"/>
  </r>
  <r>
    <s v="OI0004225"/>
    <s v="ORD002189"/>
    <d v="2024-07-17T00:00:00"/>
    <x v="13"/>
    <x v="4"/>
    <s v="P0192"/>
    <s v="WH09"/>
    <n v="21"/>
    <n v="187.74"/>
    <n v="0.1"/>
  </r>
  <r>
    <s v="OI0004226"/>
    <s v="ORD003822"/>
    <d v="2023-10-25T00:00:00"/>
    <x v="8"/>
    <x v="0"/>
    <s v="P0029"/>
    <s v="WH06"/>
    <n v="22"/>
    <n v="64.27"/>
    <n v="0"/>
  </r>
  <r>
    <s v="OI0004227"/>
    <s v="ORD003481"/>
    <d v="2024-04-18T00:00:00"/>
    <x v="0"/>
    <x v="2"/>
    <s v="P0118"/>
    <s v="WH03"/>
    <n v="25"/>
    <n v="237.19"/>
    <n v="0"/>
  </r>
  <r>
    <s v="OI0004228"/>
    <s v="ORD003481"/>
    <d v="2024-04-18T00:00:00"/>
    <x v="0"/>
    <x v="0"/>
    <s v="P0086"/>
    <s v="WH03"/>
    <n v="16"/>
    <n v="316.57"/>
    <n v="0"/>
  </r>
  <r>
    <s v="OI0004229"/>
    <s v="ORD000090"/>
    <d v="2024-05-23T00:00:00"/>
    <x v="22"/>
    <x v="3"/>
    <s v="P0146"/>
    <s v="WH02"/>
    <n v="10"/>
    <n v="152.19999999999999"/>
    <n v="0"/>
  </r>
  <r>
    <s v="OI0004230"/>
    <s v="ORD000090"/>
    <d v="2024-05-23T00:00:00"/>
    <x v="22"/>
    <x v="3"/>
    <s v="P0049"/>
    <s v="WH03"/>
    <n v="3"/>
    <n v="277.33999999999997"/>
    <n v="0.1"/>
  </r>
  <r>
    <s v="OI0004231"/>
    <s v="ORD000090"/>
    <d v="2024-05-23T00:00:00"/>
    <x v="22"/>
    <x v="0"/>
    <s v="P0001"/>
    <s v="WH03"/>
    <n v="25"/>
    <n v="440.43"/>
    <n v="0.05"/>
  </r>
  <r>
    <s v="OI0004232"/>
    <s v="ORD000090"/>
    <d v="2024-05-23T00:00:00"/>
    <x v="22"/>
    <x v="3"/>
    <s v="P0142"/>
    <s v="WH09"/>
    <n v="1"/>
    <n v="261.29000000000002"/>
    <n v="0"/>
  </r>
  <r>
    <s v="OI0004233"/>
    <s v="ORD000083"/>
    <d v="2024-10-23T00:00:00"/>
    <x v="12"/>
    <x v="4"/>
    <s v="P0048"/>
    <s v="WH04"/>
    <n v="6"/>
    <n v="487.14"/>
    <n v="0.1"/>
  </r>
  <r>
    <s v="OI0004234"/>
    <s v="ORD000083"/>
    <d v="2024-10-23T00:00:00"/>
    <x v="12"/>
    <x v="0"/>
    <s v="P0084"/>
    <s v="WH02"/>
    <n v="4"/>
    <n v="485.61"/>
    <n v="0"/>
  </r>
  <r>
    <s v="OI0004235"/>
    <s v="ORD005932"/>
    <d v="2023-08-04T00:00:00"/>
    <x v="16"/>
    <x v="2"/>
    <s v="P0177"/>
    <s v="WH03"/>
    <n v="23"/>
    <n v="197.22"/>
    <n v="0.05"/>
  </r>
  <r>
    <s v="OI0004236"/>
    <s v="ORD004968"/>
    <d v="2023-10-07T00:00:00"/>
    <x v="8"/>
    <x v="1"/>
    <s v="P0020"/>
    <s v="WH06"/>
    <n v="10"/>
    <n v="410.8"/>
    <n v="0"/>
  </r>
  <r>
    <s v="OI0004237"/>
    <s v="ORD004968"/>
    <d v="2023-10-07T00:00:00"/>
    <x v="8"/>
    <x v="2"/>
    <s v="P0047"/>
    <s v="WH09"/>
    <n v="10"/>
    <n v="208.02"/>
    <n v="0"/>
  </r>
  <r>
    <s v="OI0004238"/>
    <s v="ORD004968"/>
    <d v="2023-10-07T00:00:00"/>
    <x v="8"/>
    <x v="1"/>
    <s v="P0067"/>
    <s v="WH03"/>
    <n v="19"/>
    <n v="59"/>
    <n v="0.15"/>
  </r>
  <r>
    <s v="OI0004239"/>
    <s v="ORD004968"/>
    <d v="2023-10-07T00:00:00"/>
    <x v="8"/>
    <x v="1"/>
    <s v="P0129"/>
    <s v="WH08"/>
    <n v="8"/>
    <n v="198.42"/>
    <n v="0.1"/>
  </r>
  <r>
    <s v="OI0004240"/>
    <s v="ORD002844"/>
    <d v="2024-07-11T00:00:00"/>
    <x v="13"/>
    <x v="0"/>
    <s v="P0106"/>
    <s v="WH04"/>
    <n v="20"/>
    <n v="213.2"/>
    <n v="0.1"/>
  </r>
  <r>
    <s v="OI0004241"/>
    <s v="ORD002844"/>
    <d v="2024-07-11T00:00:00"/>
    <x v="13"/>
    <x v="4"/>
    <s v="P0151"/>
    <s v="WH08"/>
    <n v="6"/>
    <n v="386.19"/>
    <n v="0"/>
  </r>
  <r>
    <s v="OI0004242"/>
    <s v="ORD002133"/>
    <d v="2023-05-14T00:00:00"/>
    <x v="17"/>
    <x v="0"/>
    <s v="P0136"/>
    <s v="WH08"/>
    <n v="12"/>
    <n v="171.72"/>
    <n v="0"/>
  </r>
  <r>
    <s v="OI0004243"/>
    <s v="ORD002822"/>
    <d v="2024-02-19T00:00:00"/>
    <x v="10"/>
    <x v="0"/>
    <s v="P0074"/>
    <s v="WH10"/>
    <n v="5"/>
    <n v="391.01"/>
    <n v="0.15"/>
  </r>
  <r>
    <s v="OI0004244"/>
    <s v="ORD000062"/>
    <d v="2024-04-13T00:00:00"/>
    <x v="0"/>
    <x v="3"/>
    <s v="P0154"/>
    <s v="WH01"/>
    <n v="4"/>
    <n v="515.64"/>
    <m/>
  </r>
  <r>
    <s v="OI0004245"/>
    <s v="ORD002522"/>
    <d v="2024-02-21T00:00:00"/>
    <x v="10"/>
    <x v="0"/>
    <s v="P0036"/>
    <s v="WH06"/>
    <n v="15"/>
    <n v="540.58000000000004"/>
    <n v="0.15"/>
  </r>
  <r>
    <s v="OI0004246"/>
    <s v="ORD002522"/>
    <d v="2024-02-21T00:00:00"/>
    <x v="10"/>
    <x v="1"/>
    <s v="P0094"/>
    <s v="WH01"/>
    <n v="13"/>
    <n v="382.04"/>
    <n v="0.15"/>
  </r>
  <r>
    <s v="OI0004247"/>
    <s v="ORD000908"/>
    <d v="2023-11-05T00:00:00"/>
    <x v="4"/>
    <x v="2"/>
    <s v="P0085"/>
    <s v="WH06"/>
    <n v="5"/>
    <n v="299.43"/>
    <n v="0.15"/>
  </r>
  <r>
    <s v="OI0004248"/>
    <s v="ORD002055"/>
    <d v="2023-08-18T00:00:00"/>
    <x v="16"/>
    <x v="1"/>
    <s v="P0076"/>
    <s v="WH02"/>
    <n v="12"/>
    <n v="246.5"/>
    <n v="0"/>
  </r>
  <r>
    <s v="OI0004249"/>
    <s v="ORD002055"/>
    <d v="2023-08-18T00:00:00"/>
    <x v="16"/>
    <x v="1"/>
    <s v="P0050"/>
    <s v="WH05"/>
    <n v="11"/>
    <n v="93.54"/>
    <n v="0"/>
  </r>
  <r>
    <s v="OI0004250"/>
    <s v="ORD002055"/>
    <d v="2023-08-18T00:00:00"/>
    <x v="16"/>
    <x v="1"/>
    <s v="P0081"/>
    <s v="WH02"/>
    <n v="1"/>
    <n v="280.77999999999997"/>
    <n v="0"/>
  </r>
  <r>
    <s v="OI0004251"/>
    <s v="ORD002055"/>
    <d v="2023-08-18T00:00:00"/>
    <x v="16"/>
    <x v="0"/>
    <s v="P0063"/>
    <s v="WH01"/>
    <n v="3"/>
    <n v="388.93"/>
    <n v="0.1"/>
  </r>
  <r>
    <s v="OI0004252"/>
    <s v="ORD001865"/>
    <d v="2024-03-16T00:00:00"/>
    <x v="18"/>
    <x v="1"/>
    <s v="P0148"/>
    <s v="WH06"/>
    <n v="18"/>
    <n v="175.38"/>
    <n v="0"/>
  </r>
  <r>
    <s v="OI0004253"/>
    <s v="ORD001865"/>
    <d v="2024-03-16T00:00:00"/>
    <x v="18"/>
    <x v="4"/>
    <s v="P0175"/>
    <s v="WH05"/>
    <n v="14"/>
    <n v="157.91999999999999"/>
    <n v="0.1"/>
  </r>
  <r>
    <s v="OI0004254"/>
    <s v="ORD004676"/>
    <d v="2024-01-06T00:00:00"/>
    <x v="3"/>
    <x v="1"/>
    <s v="P0134"/>
    <s v="WH10"/>
    <n v="1"/>
    <n v="289.44"/>
    <n v="0.15"/>
  </r>
  <r>
    <s v="OI0004255"/>
    <s v="ORD004676"/>
    <d v="2024-01-06T00:00:00"/>
    <x v="3"/>
    <x v="2"/>
    <s v="P0141"/>
    <s v="WH02"/>
    <n v="2"/>
    <n v="474.56"/>
    <n v="0"/>
  </r>
  <r>
    <s v="OI0004256"/>
    <s v="ORD004676"/>
    <d v="2024-01-06T00:00:00"/>
    <x v="3"/>
    <x v="1"/>
    <s v="P0015"/>
    <s v="WH07"/>
    <n v="12"/>
    <n v="358.28"/>
    <n v="0.1"/>
  </r>
  <r>
    <s v="OI0004257"/>
    <s v="ORD004676"/>
    <d v="2024-01-06T00:00:00"/>
    <x v="3"/>
    <x v="2"/>
    <s v="P0187"/>
    <s v="WH05"/>
    <n v="1"/>
    <n v="312.08"/>
    <n v="0"/>
  </r>
  <r>
    <s v="OI0004258"/>
    <s v="ORD001519"/>
    <d v="2024-09-16T00:00:00"/>
    <x v="7"/>
    <x v="0"/>
    <s v="P0182"/>
    <s v="WH02"/>
    <n v="10"/>
    <n v="220.15"/>
    <n v="0"/>
  </r>
  <r>
    <s v="OI0004259"/>
    <s v="ORD001519"/>
    <d v="2024-09-16T00:00:00"/>
    <x v="7"/>
    <x v="0"/>
    <s v="P0022"/>
    <s v="WH02"/>
    <n v="11"/>
    <n v="191.31"/>
    <n v="0"/>
  </r>
  <r>
    <s v="OI0004260"/>
    <s v="ORD001519"/>
    <d v="2024-09-16T00:00:00"/>
    <x v="7"/>
    <x v="2"/>
    <s v="P0124"/>
    <s v="WH06"/>
    <n v="22"/>
    <n v="4.7"/>
    <n v="0"/>
  </r>
  <r>
    <s v="OI0004261"/>
    <s v="ORD001519"/>
    <d v="2024-09-16T00:00:00"/>
    <x v="7"/>
    <x v="3"/>
    <s v="P0152"/>
    <s v="WH09"/>
    <n v="7"/>
    <n v="336.63"/>
    <n v="0.1"/>
  </r>
  <r>
    <s v="OI0004262"/>
    <s v="ORD005153"/>
    <d v="2023-01-21T00:00:00"/>
    <x v="21"/>
    <x v="4"/>
    <s v="P0092"/>
    <s v="WH04"/>
    <n v="15"/>
    <n v="84.97"/>
    <n v="0.15"/>
  </r>
  <r>
    <s v="OI0004263"/>
    <s v="ORD005153"/>
    <d v="2023-01-21T00:00:00"/>
    <x v="21"/>
    <x v="0"/>
    <s v="P0107"/>
    <s v="WH06"/>
    <n v="13"/>
    <n v="269.57"/>
    <n v="0"/>
  </r>
  <r>
    <s v="OI0004264"/>
    <s v="ORD000902"/>
    <d v="2024-05-22T00:00:00"/>
    <x v="22"/>
    <x v="0"/>
    <s v="P0058"/>
    <s v="WH02"/>
    <n v="23"/>
    <n v="186.58"/>
    <n v="0.05"/>
  </r>
  <r>
    <s v="OI0004265"/>
    <s v="ORD000902"/>
    <d v="2024-05-22T00:00:00"/>
    <x v="22"/>
    <x v="1"/>
    <s v="P0037"/>
    <s v="WH03"/>
    <n v="16"/>
    <n v="332.27"/>
    <n v="0.15"/>
  </r>
  <r>
    <s v="OI0004266"/>
    <s v="ORD001348"/>
    <d v="2024-08-02T00:00:00"/>
    <x v="9"/>
    <x v="2"/>
    <s v="P0095"/>
    <s v="WH08"/>
    <n v="3"/>
    <n v="341.57"/>
    <n v="0.1"/>
  </r>
  <r>
    <s v="OI0004267"/>
    <s v="ORD001348"/>
    <d v="2024-08-02T00:00:00"/>
    <x v="9"/>
    <x v="3"/>
    <s v="P0123"/>
    <s v="WH08"/>
    <n v="15"/>
    <n v="237.18"/>
    <n v="0"/>
  </r>
  <r>
    <s v="OI0004268"/>
    <s v="ORD001348"/>
    <d v="2024-08-02T00:00:00"/>
    <x v="9"/>
    <x v="3"/>
    <s v="P0021"/>
    <s v="WH01"/>
    <n v="20"/>
    <n v="297.11"/>
    <n v="0"/>
  </r>
  <r>
    <s v="OI0004269"/>
    <s v="ORD002445"/>
    <d v="2023-12-04T00:00:00"/>
    <x v="1"/>
    <x v="2"/>
    <s v="P0026"/>
    <s v="WH01"/>
    <n v="22"/>
    <n v="494.93"/>
    <n v="0"/>
  </r>
  <r>
    <s v="OI0004270"/>
    <s v="ORD004097"/>
    <d v="2023-02-20T00:00:00"/>
    <x v="6"/>
    <x v="4"/>
    <s v="P0144"/>
    <s v="WH07"/>
    <n v="18"/>
    <n v="189.58"/>
    <n v="0.15"/>
  </r>
  <r>
    <s v="OI0004271"/>
    <s v="ORD004097"/>
    <d v="2023-02-20T00:00:00"/>
    <x v="6"/>
    <x v="2"/>
    <s v="P0018"/>
    <s v="WH04"/>
    <n v="2"/>
    <n v="233.95"/>
    <n v="0"/>
  </r>
  <r>
    <s v="OI0004272"/>
    <s v="ORD002879"/>
    <d v="2023-11-30T00:00:00"/>
    <x v="4"/>
    <x v="2"/>
    <s v="P0032"/>
    <s v="WH10"/>
    <n v="1"/>
    <n v="42.24"/>
    <n v="0.05"/>
  </r>
  <r>
    <s v="OI0004273"/>
    <s v="ORD002879"/>
    <d v="2023-11-30T00:00:00"/>
    <x v="4"/>
    <x v="0"/>
    <s v="P0116"/>
    <s v="WH02"/>
    <n v="14"/>
    <n v="417.24"/>
    <n v="0.05"/>
  </r>
  <r>
    <s v="OI0004274"/>
    <s v="ORD002879"/>
    <d v="2023-11-30T00:00:00"/>
    <x v="4"/>
    <x v="3"/>
    <s v="P0132"/>
    <s v="WH08"/>
    <n v="24"/>
    <n v="505.56"/>
    <m/>
  </r>
  <r>
    <s v="OI0004275"/>
    <s v="ORD002879"/>
    <d v="2023-11-30T00:00:00"/>
    <x v="4"/>
    <x v="2"/>
    <s v="P0158"/>
    <s v="WH03"/>
    <n v="24"/>
    <n v="519.70000000000005"/>
    <n v="0"/>
  </r>
  <r>
    <s v="OI0004276"/>
    <s v="ORD003772"/>
    <d v="2023-01-31T00:00:00"/>
    <x v="21"/>
    <x v="3"/>
    <s v="P0024"/>
    <s v="WH03"/>
    <n v="20"/>
    <n v="190.51"/>
    <n v="0"/>
  </r>
  <r>
    <s v="OI0004277"/>
    <s v="ORD000109"/>
    <d v="2023-03-08T00:00:00"/>
    <x v="2"/>
    <x v="4"/>
    <s v="P0104"/>
    <s v="WH01"/>
    <n v="9"/>
    <n v="195.47"/>
    <n v="0"/>
  </r>
  <r>
    <s v="OI0004278"/>
    <s v="ORD004394"/>
    <d v="2023-01-03T00:00:00"/>
    <x v="21"/>
    <x v="4"/>
    <s v="P0019"/>
    <s v="WH01"/>
    <n v="17"/>
    <n v="203.36"/>
    <n v="0"/>
  </r>
  <r>
    <s v="OI0004279"/>
    <s v="ORD004862"/>
    <d v="2024-05-29T00:00:00"/>
    <x v="22"/>
    <x v="2"/>
    <s v="P0047"/>
    <s v="WH01"/>
    <n v="11"/>
    <n v="208.02"/>
    <n v="0.1"/>
  </r>
  <r>
    <s v="OI0004280"/>
    <s v="ORD005547"/>
    <d v="2023-04-21T00:00:00"/>
    <x v="15"/>
    <x v="0"/>
    <s v="P0074"/>
    <s v="WH06"/>
    <n v="19"/>
    <n v="391.01"/>
    <n v="0.1"/>
  </r>
  <r>
    <s v="OI0004281"/>
    <s v="ORD005547"/>
    <d v="2023-04-21T00:00:00"/>
    <x v="15"/>
    <x v="0"/>
    <s v="P0107"/>
    <s v="WH05"/>
    <n v="20"/>
    <n v="269.57"/>
    <n v="0.05"/>
  </r>
  <r>
    <s v="OI0004282"/>
    <s v="ORD005547"/>
    <d v="2023-04-21T00:00:00"/>
    <x v="15"/>
    <x v="0"/>
    <s v="P0161"/>
    <s v="WH01"/>
    <n v="12"/>
    <n v="59.21"/>
    <n v="0"/>
  </r>
  <r>
    <s v="OI0004283"/>
    <s v="ORD002471"/>
    <d v="2024-06-06T00:00:00"/>
    <x v="11"/>
    <x v="1"/>
    <s v="P0081"/>
    <s v="WH09"/>
    <n v="11"/>
    <n v="280.77999999999997"/>
    <n v="0"/>
  </r>
  <r>
    <s v="OI0004284"/>
    <s v="ORD002471"/>
    <d v="2024-06-06T00:00:00"/>
    <x v="11"/>
    <x v="4"/>
    <s v="P0149"/>
    <s v="WH01"/>
    <n v="16"/>
    <n v="260.39"/>
    <n v="0"/>
  </r>
  <r>
    <s v="OI0004285"/>
    <s v="ORD004218"/>
    <d v="2023-04-11T00:00:00"/>
    <x v="15"/>
    <x v="2"/>
    <s v="P0007"/>
    <s v="WH05"/>
    <n v="18"/>
    <n v="401.64"/>
    <n v="0"/>
  </r>
  <r>
    <s v="OI0004286"/>
    <s v="ORD003368"/>
    <d v="2023-07-05T00:00:00"/>
    <x v="19"/>
    <x v="0"/>
    <s v="P0084"/>
    <s v="WH09"/>
    <n v="16"/>
    <n v="485.61"/>
    <n v="0.1"/>
  </r>
  <r>
    <s v="OI0004287"/>
    <s v="ORD003368"/>
    <d v="2023-07-05T00:00:00"/>
    <x v="19"/>
    <x v="2"/>
    <s v="P0046"/>
    <s v="WH05"/>
    <n v="1"/>
    <n v="46.81"/>
    <n v="0"/>
  </r>
  <r>
    <s v="OI0004288"/>
    <s v="ORD003368"/>
    <d v="2023-07-05T00:00:00"/>
    <x v="19"/>
    <x v="1"/>
    <s v="P0179"/>
    <s v="WH06"/>
    <n v="3"/>
    <n v="344.52"/>
    <n v="0"/>
  </r>
  <r>
    <s v="OI0004289"/>
    <s v="ORD001480"/>
    <d v="2024-01-11T00:00:00"/>
    <x v="3"/>
    <x v="1"/>
    <s v="P0067"/>
    <s v="WH07"/>
    <n v="4"/>
    <n v="59"/>
    <n v="0"/>
  </r>
  <r>
    <s v="OI0004290"/>
    <s v="ORD001480"/>
    <d v="2024-01-11T00:00:00"/>
    <x v="3"/>
    <x v="3"/>
    <s v="P0132"/>
    <s v="WH05"/>
    <n v="17"/>
    <n v="505.56"/>
    <n v="0.1"/>
  </r>
  <r>
    <s v="OI0004291"/>
    <s v="ORD002766"/>
    <d v="2024-03-29T00:00:00"/>
    <x v="18"/>
    <x v="0"/>
    <s v="P0062"/>
    <s v="WH08"/>
    <n v="15"/>
    <n v="161.86000000000001"/>
    <n v="0.05"/>
  </r>
  <r>
    <s v="OI0004292"/>
    <s v="ORD002766"/>
    <d v="2024-03-29T00:00:00"/>
    <x v="18"/>
    <x v="0"/>
    <s v="P0072"/>
    <s v="WH07"/>
    <n v="15"/>
    <n v="323.27"/>
    <n v="0.05"/>
  </r>
  <r>
    <s v="OI0004293"/>
    <s v="ORD005645"/>
    <d v="2023-03-08T00:00:00"/>
    <x v="2"/>
    <x v="4"/>
    <s v="P0151"/>
    <s v="WH06"/>
    <n v="2"/>
    <n v="386.19"/>
    <n v="0.05"/>
  </r>
  <r>
    <s v="OI0004294"/>
    <s v="ORD002359"/>
    <d v="2024-08-17T00:00:00"/>
    <x v="9"/>
    <x v="4"/>
    <s v="P0155"/>
    <s v="WH07"/>
    <n v="15"/>
    <n v="267.27999999999997"/>
    <n v="0"/>
  </r>
  <r>
    <s v="OI0004295"/>
    <s v="ORD002359"/>
    <d v="2024-08-17T00:00:00"/>
    <x v="9"/>
    <x v="1"/>
    <s v="P0121"/>
    <s v="WH09"/>
    <n v="5"/>
    <n v="200.07"/>
    <n v="0.05"/>
  </r>
  <r>
    <s v="OI0004296"/>
    <s v="ORD005972"/>
    <d v="2024-07-03T00:00:00"/>
    <x v="13"/>
    <x v="3"/>
    <s v="P0024"/>
    <s v="WH04"/>
    <n v="5"/>
    <n v="190.51"/>
    <n v="0"/>
  </r>
  <r>
    <s v="OI0004297"/>
    <s v="ORD005972"/>
    <d v="2024-07-03T00:00:00"/>
    <x v="13"/>
    <x v="2"/>
    <s v="P0141"/>
    <s v="WH01"/>
    <n v="23"/>
    <n v="474.56"/>
    <n v="0.05"/>
  </r>
  <r>
    <s v="OI0004298"/>
    <s v="ORD003682"/>
    <d v="2024-02-29T00:00:00"/>
    <x v="10"/>
    <x v="1"/>
    <s v="P0156"/>
    <s v="WH06"/>
    <n v="20"/>
    <n v="470.3"/>
    <n v="0.05"/>
  </r>
  <r>
    <s v="OI0004299"/>
    <s v="ORD003682"/>
    <d v="2024-02-29T00:00:00"/>
    <x v="10"/>
    <x v="4"/>
    <s v="P0043"/>
    <s v="WH08"/>
    <n v="5"/>
    <n v="147.47999999999999"/>
    <n v="0.05"/>
  </r>
  <r>
    <s v="OI0004300"/>
    <s v="ORD003682"/>
    <d v="2024-02-29T00:00:00"/>
    <x v="10"/>
    <x v="0"/>
    <s v="P0176"/>
    <s v="WH03"/>
    <n v="3"/>
    <n v="41.57"/>
    <n v="0"/>
  </r>
  <r>
    <s v="OI0004301"/>
    <s v="ORD003682"/>
    <d v="2024-02-29T00:00:00"/>
    <x v="10"/>
    <x v="0"/>
    <s v="P0183"/>
    <s v="WH03"/>
    <n v="5"/>
    <n v="443.86"/>
    <n v="0.1"/>
  </r>
  <r>
    <s v="OI0004302"/>
    <s v="ORD000528"/>
    <d v="2023-09-19T00:00:00"/>
    <x v="20"/>
    <x v="4"/>
    <s v="P0092"/>
    <s v="WH07"/>
    <n v="11"/>
    <n v="84.97"/>
    <n v="0"/>
  </r>
  <r>
    <s v="OI0004303"/>
    <s v="ORD000528"/>
    <d v="2023-09-19T00:00:00"/>
    <x v="20"/>
    <x v="3"/>
    <s v="P0152"/>
    <s v="WH09"/>
    <n v="15"/>
    <n v="336.63"/>
    <n v="0.1"/>
  </r>
  <r>
    <s v="OI0004304"/>
    <s v="ORD000528"/>
    <d v="2023-09-19T00:00:00"/>
    <x v="20"/>
    <x v="3"/>
    <s v="P0024"/>
    <s v="WH03"/>
    <n v="20"/>
    <n v="190.51"/>
    <n v="0.1"/>
  </r>
  <r>
    <s v="OI0004305"/>
    <s v="ORD000528"/>
    <d v="2023-09-19T00:00:00"/>
    <x v="20"/>
    <x v="3"/>
    <s v="P0108"/>
    <s v="WH02"/>
    <n v="17"/>
    <n v="279.05"/>
    <n v="0"/>
  </r>
  <r>
    <s v="OI0004306"/>
    <s v="ORD004801"/>
    <d v="2023-11-26T00:00:00"/>
    <x v="4"/>
    <x v="0"/>
    <s v="P0173"/>
    <s v="WH07"/>
    <n v="17"/>
    <n v="111.6"/>
    <n v="0"/>
  </r>
  <r>
    <s v="OI0004307"/>
    <s v="ORD005205"/>
    <d v="2024-03-09T00:00:00"/>
    <x v="18"/>
    <x v="3"/>
    <s v="P0127"/>
    <s v="WH05"/>
    <n v="5"/>
    <n v="45.95"/>
    <n v="0"/>
  </r>
  <r>
    <s v="OI0004308"/>
    <s v="ORD005881"/>
    <d v="2023-07-14T00:00:00"/>
    <x v="19"/>
    <x v="2"/>
    <s v="P0138"/>
    <s v="WH01"/>
    <n v="6"/>
    <n v="152.97999999999999"/>
    <n v="0.05"/>
  </r>
  <r>
    <s v="OI0004309"/>
    <s v="ORD005881"/>
    <d v="2023-07-14T00:00:00"/>
    <x v="19"/>
    <x v="0"/>
    <s v="P0145"/>
    <s v="WH03"/>
    <n v="15"/>
    <n v="224.38"/>
    <n v="0"/>
  </r>
  <r>
    <s v="OI0004310"/>
    <s v="ORD005881"/>
    <d v="2023-07-14T00:00:00"/>
    <x v="19"/>
    <x v="4"/>
    <s v="P0008"/>
    <s v="WH08"/>
    <n v="16"/>
    <n v="51.68"/>
    <n v="0"/>
  </r>
  <r>
    <s v="OI0004311"/>
    <s v="ORD001193"/>
    <d v="2024-01-30T00:00:00"/>
    <x v="3"/>
    <x v="4"/>
    <s v="P0144"/>
    <s v="WH09"/>
    <n v="8"/>
    <n v="189.58"/>
    <n v="0.05"/>
  </r>
  <r>
    <s v="OI0004312"/>
    <s v="ORD001497"/>
    <d v="2023-10-09T00:00:00"/>
    <x v="8"/>
    <x v="0"/>
    <s v="P0180"/>
    <s v="WH08"/>
    <n v="21"/>
    <n v="225.63"/>
    <n v="0.15"/>
  </r>
  <r>
    <s v="OI0004313"/>
    <s v="ORD001497"/>
    <d v="2023-10-09T00:00:00"/>
    <x v="8"/>
    <x v="4"/>
    <s v="P0035"/>
    <s v="WH10"/>
    <n v="1"/>
    <n v="95.05"/>
    <n v="0"/>
  </r>
  <r>
    <s v="OI0004314"/>
    <s v="ORD000582"/>
    <d v="2023-03-29T00:00:00"/>
    <x v="2"/>
    <x v="0"/>
    <s v="P0145"/>
    <s v="WH07"/>
    <n v="16"/>
    <n v="224.38"/>
    <n v="0.05"/>
  </r>
  <r>
    <s v="OI0004315"/>
    <s v="ORD005586"/>
    <d v="2024-05-05T00:00:00"/>
    <x v="22"/>
    <x v="4"/>
    <s v="P0111"/>
    <s v="WH09"/>
    <n v="19"/>
    <n v="436.43"/>
    <n v="0.15"/>
  </r>
  <r>
    <s v="OI0004316"/>
    <s v="ORD003906"/>
    <d v="2023-02-03T00:00:00"/>
    <x v="6"/>
    <x v="0"/>
    <s v="P0180"/>
    <s v="WH08"/>
    <n v="9"/>
    <n v="225.63"/>
    <n v="0.15"/>
  </r>
  <r>
    <s v="OI0004317"/>
    <s v="ORD003906"/>
    <d v="2023-02-03T00:00:00"/>
    <x v="6"/>
    <x v="3"/>
    <s v="P0128"/>
    <s v="WH05"/>
    <n v="13"/>
    <n v="36.29"/>
    <n v="0.05"/>
  </r>
  <r>
    <s v="OI0004318"/>
    <s v="ORD003906"/>
    <d v="2023-02-03T00:00:00"/>
    <x v="6"/>
    <x v="2"/>
    <s v="P0089"/>
    <s v="WH08"/>
    <n v="20"/>
    <n v="76.56"/>
    <n v="0.1"/>
  </r>
  <r>
    <s v="OI0004319"/>
    <s v="ORD000656"/>
    <d v="2024-09-28T00:00:00"/>
    <x v="7"/>
    <x v="1"/>
    <s v="P0198"/>
    <s v="WH04"/>
    <n v="23"/>
    <n v="301.5"/>
    <n v="0.05"/>
  </r>
  <r>
    <s v="OI0004320"/>
    <s v="ORD000656"/>
    <d v="2024-09-28T00:00:00"/>
    <x v="7"/>
    <x v="0"/>
    <s v="P0001"/>
    <s v="WH06"/>
    <n v="25"/>
    <n v="440.43"/>
    <n v="0"/>
  </r>
  <r>
    <s v="OI0004321"/>
    <s v="ORD000656"/>
    <d v="2024-09-28T00:00:00"/>
    <x v="7"/>
    <x v="2"/>
    <s v="P0046"/>
    <s v="WH02"/>
    <n v="16"/>
    <n v="46.81"/>
    <n v="0"/>
  </r>
  <r>
    <s v="OI0004322"/>
    <s v="ORD004774"/>
    <d v="2024-08-15T00:00:00"/>
    <x v="9"/>
    <x v="3"/>
    <s v="P0052"/>
    <s v="WH08"/>
    <n v="22"/>
    <n v="85.3"/>
    <n v="0.05"/>
  </r>
  <r>
    <s v="OI0004323"/>
    <s v="ORD004774"/>
    <d v="2024-08-15T00:00:00"/>
    <x v="9"/>
    <x v="0"/>
    <s v="P0066"/>
    <s v="WH05"/>
    <n v="10"/>
    <n v="260.70999999999998"/>
    <n v="0.05"/>
  </r>
  <r>
    <s v="OI0004324"/>
    <s v="ORD000999"/>
    <d v="2024-06-09T00:00:00"/>
    <x v="11"/>
    <x v="4"/>
    <s v="P0155"/>
    <s v="WH01"/>
    <n v="18"/>
    <n v="267.27999999999997"/>
    <n v="0.05"/>
  </r>
  <r>
    <s v="OI0004325"/>
    <s v="ORD004696"/>
    <d v="2023-11-11T00:00:00"/>
    <x v="4"/>
    <x v="3"/>
    <s v="P0127"/>
    <s v="WH03"/>
    <n v="7"/>
    <n v="45.95"/>
    <n v="0.1"/>
  </r>
  <r>
    <s v="OI0004326"/>
    <s v="ORD004835"/>
    <d v="2024-01-20T00:00:00"/>
    <x v="3"/>
    <x v="3"/>
    <s v="P0041"/>
    <s v="WH02"/>
    <n v="-22"/>
    <n v="42.06"/>
    <n v="0.15"/>
  </r>
  <r>
    <s v="OI0004327"/>
    <s v="ORD001383"/>
    <d v="2024-09-15T00:00:00"/>
    <x v="7"/>
    <x v="0"/>
    <s v="P0074"/>
    <s v="WH04"/>
    <n v="10"/>
    <n v="391.01"/>
    <n v="0.15"/>
  </r>
  <r>
    <s v="OI0004328"/>
    <s v="ORD001844"/>
    <d v="2024-10-08T00:00:00"/>
    <x v="12"/>
    <x v="3"/>
    <s v="P0132"/>
    <s v="WH09"/>
    <n v="5"/>
    <n v="505.56"/>
    <n v="0.05"/>
  </r>
  <r>
    <s v="OI0004329"/>
    <s v="ORD001844"/>
    <d v="2024-10-08T00:00:00"/>
    <x v="12"/>
    <x v="4"/>
    <s v="P0194"/>
    <s v="WH02"/>
    <n v="19"/>
    <n v="171.7"/>
    <n v="0.15"/>
  </r>
  <r>
    <s v="OI0004330"/>
    <s v="ORD002941"/>
    <d v="2024-06-11T00:00:00"/>
    <x v="11"/>
    <x v="0"/>
    <s v="P0086"/>
    <s v="WH08"/>
    <n v="5"/>
    <n v="316.57"/>
    <n v="0"/>
  </r>
  <r>
    <s v="OI0004331"/>
    <s v="ORD002941"/>
    <d v="2024-06-11T00:00:00"/>
    <x v="11"/>
    <x v="4"/>
    <s v="P0199"/>
    <s v="WH01"/>
    <n v="2"/>
    <n v="222.24"/>
    <n v="0.15"/>
  </r>
  <r>
    <s v="OI0004332"/>
    <s v="ORD004182"/>
    <d v="2024-08-20T00:00:00"/>
    <x v="9"/>
    <x v="3"/>
    <s v="P0052"/>
    <s v="WH10"/>
    <n v="18"/>
    <n v="85.3"/>
    <n v="0.15"/>
  </r>
  <r>
    <s v="OI0004333"/>
    <s v="ORD001219"/>
    <d v="2024-03-12T00:00:00"/>
    <x v="18"/>
    <x v="0"/>
    <s v="P0116"/>
    <s v="WH03"/>
    <n v="4"/>
    <n v="417.24"/>
    <n v="0"/>
  </r>
  <r>
    <s v="OI0004334"/>
    <s v="ORD001219"/>
    <d v="2024-03-12T00:00:00"/>
    <x v="18"/>
    <x v="3"/>
    <s v="P0152"/>
    <s v="WH03"/>
    <n v="1"/>
    <n v="336.63"/>
    <n v="0.05"/>
  </r>
  <r>
    <s v="OI0004335"/>
    <s v="ORD000649"/>
    <d v="2023-07-14T00:00:00"/>
    <x v="19"/>
    <x v="1"/>
    <s v="P0094"/>
    <s v="WH10"/>
    <n v="23"/>
    <n v="382.04"/>
    <n v="0"/>
  </r>
  <r>
    <s v="OI0004336"/>
    <s v="ORD000649"/>
    <d v="2023-07-14T00:00:00"/>
    <x v="19"/>
    <x v="2"/>
    <s v="P0017"/>
    <s v="WH09"/>
    <n v="6"/>
    <n v="13.62"/>
    <m/>
  </r>
  <r>
    <s v="OI0004337"/>
    <s v="ORD000649"/>
    <d v="2023-07-14T00:00:00"/>
    <x v="19"/>
    <x v="1"/>
    <s v="P0121"/>
    <s v="WH06"/>
    <n v="24"/>
    <n v="200.07"/>
    <n v="0.15"/>
  </r>
  <r>
    <s v="OI0004338"/>
    <s v="ORD004734"/>
    <d v="2024-07-06T00:00:00"/>
    <x v="13"/>
    <x v="4"/>
    <s v="P0186"/>
    <s v="WH05"/>
    <n v="14"/>
    <n v="147.91"/>
    <n v="0.05"/>
  </r>
  <r>
    <s v="OI0004339"/>
    <s v="ORD001817"/>
    <d v="2024-03-20T00:00:00"/>
    <x v="18"/>
    <x v="3"/>
    <s v="P0091"/>
    <s v="WH04"/>
    <n v="20"/>
    <n v="319.02"/>
    <n v="0"/>
  </r>
  <r>
    <s v="OI0004340"/>
    <s v="ORD004252"/>
    <d v="2023-08-08T00:00:00"/>
    <x v="16"/>
    <x v="0"/>
    <s v="P0137"/>
    <s v="WH04"/>
    <n v="18"/>
    <n v="129.74"/>
    <n v="0.05"/>
  </r>
  <r>
    <s v="OI0004341"/>
    <s v="ORD004252"/>
    <d v="2023-08-08T00:00:00"/>
    <x v="16"/>
    <x v="2"/>
    <s v="P0089"/>
    <s v="WH10"/>
    <n v="7"/>
    <n v="76.56"/>
    <n v="0"/>
  </r>
  <r>
    <s v="OI0004342"/>
    <s v="ORD001252"/>
    <d v="2023-06-13T00:00:00"/>
    <x v="14"/>
    <x v="1"/>
    <s v="P0148"/>
    <s v="WH09"/>
    <n v="22"/>
    <n v="175.38"/>
    <n v="0.15"/>
  </r>
  <r>
    <s v="OI0004343"/>
    <s v="ORD001252"/>
    <d v="2023-06-13T00:00:00"/>
    <x v="14"/>
    <x v="0"/>
    <s v="P0178"/>
    <s v="WH06"/>
    <n v="7"/>
    <n v="43.85"/>
    <n v="0.15"/>
  </r>
  <r>
    <s v="OI0004344"/>
    <s v="ORD001252"/>
    <d v="2023-06-13T00:00:00"/>
    <x v="14"/>
    <x v="1"/>
    <s v="P0037"/>
    <s v="WH02"/>
    <n v="4"/>
    <n v="332.27"/>
    <n v="0.1"/>
  </r>
  <r>
    <s v="OI0004345"/>
    <s v="ORD001252"/>
    <d v="2023-06-13T00:00:00"/>
    <x v="14"/>
    <x v="4"/>
    <s v="P0181"/>
    <s v="WH04"/>
    <n v="21"/>
    <n v="46.82"/>
    <n v="0"/>
  </r>
  <r>
    <s v="OI0004346"/>
    <s v="ORD001414"/>
    <d v="2023-12-13T00:00:00"/>
    <x v="1"/>
    <x v="0"/>
    <s v="P0051"/>
    <s v="WH02"/>
    <n v="18"/>
    <n v="107.52"/>
    <n v="0.15"/>
  </r>
  <r>
    <s v="OI0004347"/>
    <s v="ORD002847"/>
    <d v="2024-09-09T00:00:00"/>
    <x v="7"/>
    <x v="1"/>
    <s v="P0031"/>
    <s v="WH07"/>
    <n v="5"/>
    <n v="96.64"/>
    <n v="0.1"/>
  </r>
  <r>
    <s v="OI0004348"/>
    <s v="ORD004313"/>
    <d v="2023-08-06T00:00:00"/>
    <x v="16"/>
    <x v="0"/>
    <s v="P0180"/>
    <s v="WH03"/>
    <n v="2"/>
    <n v="225.63"/>
    <n v="0"/>
  </r>
  <r>
    <s v="OI0004349"/>
    <s v="ORD004313"/>
    <d v="2023-08-06T00:00:00"/>
    <x v="16"/>
    <x v="3"/>
    <s v="P0146"/>
    <s v="WH07"/>
    <n v="10"/>
    <n v="152.19999999999999"/>
    <n v="0.05"/>
  </r>
  <r>
    <s v="OI0004350"/>
    <s v="ORD005359"/>
    <d v="2023-04-12T00:00:00"/>
    <x v="15"/>
    <x v="4"/>
    <s v="P0109"/>
    <s v="WH09"/>
    <n v="24"/>
    <n v="469.16"/>
    <n v="0"/>
  </r>
  <r>
    <s v="OI0004351"/>
    <s v="ORD005536"/>
    <d v="2023-05-24T00:00:00"/>
    <x v="17"/>
    <x v="1"/>
    <s v="P0100"/>
    <s v="WH04"/>
    <n v="13"/>
    <n v="346.41"/>
    <n v="0"/>
  </r>
  <r>
    <s v="OI0004352"/>
    <s v="ORD005536"/>
    <d v="2023-05-24T00:00:00"/>
    <x v="17"/>
    <x v="4"/>
    <s v="P0192"/>
    <s v="WH07"/>
    <n v="24"/>
    <n v="187.74"/>
    <n v="0"/>
  </r>
  <r>
    <s v="OI0004353"/>
    <s v="ORD005536"/>
    <d v="2023-05-24T00:00:00"/>
    <x v="17"/>
    <x v="0"/>
    <s v="P0184"/>
    <s v="WH04"/>
    <n v="3"/>
    <n v="16.95"/>
    <n v="0"/>
  </r>
  <r>
    <s v="OI0004354"/>
    <s v="ORD005804"/>
    <d v="2023-10-14T00:00:00"/>
    <x v="8"/>
    <x v="3"/>
    <s v="P0114"/>
    <s v="WH05"/>
    <n v="15"/>
    <n v="58.88"/>
    <n v="0.1"/>
  </r>
  <r>
    <s v="OI0004355"/>
    <s v="ORD005804"/>
    <d v="2023-10-14T00:00:00"/>
    <x v="8"/>
    <x v="4"/>
    <s v="P0104"/>
    <s v="WH06"/>
    <n v="7"/>
    <n v="195.47"/>
    <n v="0.15"/>
  </r>
  <r>
    <s v="OI0004356"/>
    <s v="ORD004473"/>
    <d v="2024-08-05T00:00:00"/>
    <x v="9"/>
    <x v="3"/>
    <s v="P0142"/>
    <s v="WH03"/>
    <n v="1"/>
    <n v="261.29000000000002"/>
    <n v="0.1"/>
  </r>
  <r>
    <s v="OI0004357"/>
    <s v="ORD001145"/>
    <d v="2024-01-20T00:00:00"/>
    <x v="3"/>
    <x v="2"/>
    <s v="P0032"/>
    <s v="WH01"/>
    <n v="10"/>
    <n v="42.24"/>
    <n v="0"/>
  </r>
  <r>
    <s v="OI0004358"/>
    <s v="ORD002342"/>
    <d v="2024-05-18T00:00:00"/>
    <x v="22"/>
    <x v="4"/>
    <s v="P0038"/>
    <s v="WH04"/>
    <n v="16"/>
    <n v="528.29999999999995"/>
    <n v="0"/>
  </r>
  <r>
    <s v="OI0004359"/>
    <s v="ORD002342"/>
    <d v="2024-05-18T00:00:00"/>
    <x v="22"/>
    <x v="1"/>
    <s v="P0081"/>
    <s v="WH03"/>
    <n v="-11"/>
    <n v="280.77999999999997"/>
    <n v="0"/>
  </r>
  <r>
    <s v="OI0004360"/>
    <s v="ORD002342"/>
    <d v="2024-05-18T00:00:00"/>
    <x v="22"/>
    <x v="3"/>
    <s v="P0005"/>
    <s v="WH05"/>
    <n v="7"/>
    <n v="253.72"/>
    <n v="0"/>
  </r>
  <r>
    <s v="OI0004361"/>
    <s v="ORD001555"/>
    <d v="2023-08-26T00:00:00"/>
    <x v="16"/>
    <x v="1"/>
    <s v="P0100"/>
    <s v="WH04"/>
    <n v="25"/>
    <n v="346.41"/>
    <n v="0.05"/>
  </r>
  <r>
    <s v="OI0004362"/>
    <s v="ORD002895"/>
    <d v="2023-05-08T00:00:00"/>
    <x v="17"/>
    <x v="2"/>
    <s v="P0079"/>
    <s v="WH09"/>
    <n v="18"/>
    <n v="193.17"/>
    <n v="0.05"/>
  </r>
  <r>
    <s v="OI0004363"/>
    <s v="ORD002895"/>
    <d v="2023-05-08T00:00:00"/>
    <x v="17"/>
    <x v="3"/>
    <s v="P0142"/>
    <s v="WH09"/>
    <n v="22"/>
    <n v="261.29000000000002"/>
    <n v="0.15"/>
  </r>
  <r>
    <s v="OI0004364"/>
    <s v="ORD001659"/>
    <d v="2023-03-08T00:00:00"/>
    <x v="2"/>
    <x v="1"/>
    <s v="P0040"/>
    <s v="WH07"/>
    <n v="19"/>
    <n v="316.45"/>
    <n v="0"/>
  </r>
  <r>
    <s v="OI0004365"/>
    <s v="ORD002798"/>
    <d v="2023-10-11T00:00:00"/>
    <x v="8"/>
    <x v="4"/>
    <s v="P0009"/>
    <s v="WH01"/>
    <n v="19"/>
    <n v="175.54"/>
    <n v="0"/>
  </r>
  <r>
    <s v="OI0004366"/>
    <s v="ORD002798"/>
    <d v="2023-10-11T00:00:00"/>
    <x v="8"/>
    <x v="2"/>
    <s v="P0166"/>
    <s v="WH07"/>
    <n v="6"/>
    <n v="160.59"/>
    <n v="0.15"/>
  </r>
  <r>
    <s v="OI0004367"/>
    <s v="ORD002798"/>
    <d v="2023-10-11T00:00:00"/>
    <x v="8"/>
    <x v="4"/>
    <s v="P0035"/>
    <s v="WH10"/>
    <n v="14"/>
    <n v="95.05"/>
    <n v="0"/>
  </r>
  <r>
    <s v="OI0004368"/>
    <s v="ORD002798"/>
    <d v="2023-10-11T00:00:00"/>
    <x v="8"/>
    <x v="0"/>
    <s v="P0070"/>
    <s v="WH01"/>
    <n v="2"/>
    <n v="143.55000000000001"/>
    <n v="0.15"/>
  </r>
  <r>
    <s v="OI0004369"/>
    <s v="ORD003450"/>
    <d v="2023-07-28T00:00:00"/>
    <x v="19"/>
    <x v="4"/>
    <s v="P0144"/>
    <s v="WH01"/>
    <n v="23"/>
    <n v="189.58"/>
    <n v="0"/>
  </r>
  <r>
    <s v="OI0004370"/>
    <s v="ORD003450"/>
    <d v="2023-07-28T00:00:00"/>
    <x v="19"/>
    <x v="2"/>
    <s v="P0124"/>
    <s v="WH02"/>
    <n v="14"/>
    <n v="4.7"/>
    <n v="0.15"/>
  </r>
  <r>
    <s v="OI0004371"/>
    <s v="ORD000328"/>
    <d v="2023-05-25T00:00:00"/>
    <x v="17"/>
    <x v="0"/>
    <s v="P0196"/>
    <s v="WH03"/>
    <n v="23"/>
    <n v="312.25"/>
    <n v="0"/>
  </r>
  <r>
    <s v="OI0004372"/>
    <s v="ORD002097"/>
    <d v="2024-10-07T00:00:00"/>
    <x v="12"/>
    <x v="2"/>
    <s v="P0197"/>
    <s v="WH08"/>
    <n v="3"/>
    <n v="202.62"/>
    <n v="0.15"/>
  </r>
  <r>
    <s v="OI0004373"/>
    <s v="ORD002097"/>
    <d v="2024-10-07T00:00:00"/>
    <x v="12"/>
    <x v="2"/>
    <s v="P0153"/>
    <s v="WH09"/>
    <n v="24"/>
    <n v="61.4"/>
    <n v="0"/>
  </r>
  <r>
    <s v="OI0004374"/>
    <s v="ORD000912"/>
    <d v="2023-10-10T00:00:00"/>
    <x v="8"/>
    <x v="0"/>
    <s v="P0058"/>
    <s v="WH03"/>
    <n v="23"/>
    <n v="186.58"/>
    <n v="0"/>
  </r>
  <r>
    <s v="OI0004375"/>
    <s v="ORD000128"/>
    <d v="2023-11-23T00:00:00"/>
    <x v="4"/>
    <x v="4"/>
    <s v="P0019"/>
    <s v="WH09"/>
    <n v="22"/>
    <n v="203.36"/>
    <n v="0"/>
  </r>
  <r>
    <s v="OI0004376"/>
    <s v="ORD000128"/>
    <d v="2023-11-23T00:00:00"/>
    <x v="4"/>
    <x v="2"/>
    <s v="P0124"/>
    <s v="WH02"/>
    <n v="1"/>
    <n v="4.7"/>
    <n v="0.1"/>
  </r>
  <r>
    <s v="OI0004377"/>
    <s v="ORD000128"/>
    <d v="2023-11-23T00:00:00"/>
    <x v="4"/>
    <x v="1"/>
    <s v="P0015"/>
    <s v="WH08"/>
    <n v="6"/>
    <n v="358.28"/>
    <n v="0"/>
  </r>
  <r>
    <s v="OI0004378"/>
    <s v="ORD000044"/>
    <d v="2024-07-31T00:00:00"/>
    <x v="13"/>
    <x v="0"/>
    <s v="P0014"/>
    <s v="WH07"/>
    <n v="24"/>
    <n v="152.62"/>
    <n v="0"/>
  </r>
  <r>
    <s v="OI0004379"/>
    <s v="ORD000044"/>
    <d v="2024-07-31T00:00:00"/>
    <x v="13"/>
    <x v="2"/>
    <s v="P0095"/>
    <s v="WH07"/>
    <n v="14"/>
    <n v="341.57"/>
    <n v="0"/>
  </r>
  <r>
    <s v="OI0004380"/>
    <s v="ORD004590"/>
    <d v="2024-03-14T00:00:00"/>
    <x v="18"/>
    <x v="1"/>
    <s v="P0140"/>
    <s v="WH02"/>
    <n v="23"/>
    <n v="406.99"/>
    <n v="0.05"/>
  </r>
  <r>
    <s v="OI0004381"/>
    <s v="ORD004590"/>
    <d v="2024-03-14T00:00:00"/>
    <x v="18"/>
    <x v="2"/>
    <s v="P0026"/>
    <s v="WH10"/>
    <n v="9"/>
    <n v="494.93"/>
    <n v="0.05"/>
  </r>
  <r>
    <s v="OI0004382"/>
    <s v="ORD005842"/>
    <d v="2023-11-16T00:00:00"/>
    <x v="4"/>
    <x v="1"/>
    <s v="P0105"/>
    <s v="WH08"/>
    <n v="13"/>
    <n v="191.24"/>
    <n v="0"/>
  </r>
  <r>
    <s v="OI0004383"/>
    <s v="ORD002294"/>
    <d v="2023-05-13T00:00:00"/>
    <x v="17"/>
    <x v="0"/>
    <s v="P0159"/>
    <s v="WH09"/>
    <n v="10"/>
    <n v="398.53"/>
    <n v="0.15"/>
  </r>
  <r>
    <s v="OI0004384"/>
    <s v="ORD002294"/>
    <d v="2023-05-13T00:00:00"/>
    <x v="17"/>
    <x v="4"/>
    <s v="P0188"/>
    <s v="WH08"/>
    <n v="22"/>
    <n v="532.79"/>
    <n v="0"/>
  </r>
  <r>
    <s v="OI0004385"/>
    <s v="ORD002294"/>
    <d v="2023-05-13T00:00:00"/>
    <x v="17"/>
    <x v="0"/>
    <s v="P0083"/>
    <s v="WH06"/>
    <n v="22"/>
    <n v="126.03"/>
    <n v="0"/>
  </r>
  <r>
    <s v="OI0004386"/>
    <s v="ORD004351"/>
    <d v="2023-03-20T00:00:00"/>
    <x v="2"/>
    <x v="1"/>
    <s v="P0020"/>
    <s v="WH09"/>
    <n v="18"/>
    <n v="410.8"/>
    <n v="0.05"/>
  </r>
  <r>
    <s v="OI0004387"/>
    <s v="ORD004351"/>
    <d v="2023-03-20T00:00:00"/>
    <x v="2"/>
    <x v="4"/>
    <s v="P0111"/>
    <s v="WH09"/>
    <n v="9"/>
    <n v="436.43"/>
    <n v="0"/>
  </r>
  <r>
    <s v="OI0004388"/>
    <s v="ORD004617"/>
    <d v="2024-03-03T00:00:00"/>
    <x v="18"/>
    <x v="0"/>
    <s v="P0058"/>
    <s v="WH05"/>
    <n v="13"/>
    <n v="186.58"/>
    <n v="0.05"/>
  </r>
  <r>
    <s v="OI0004389"/>
    <s v="ORD004617"/>
    <d v="2024-03-03T00:00:00"/>
    <x v="18"/>
    <x v="2"/>
    <s v="P0095"/>
    <s v="WH03"/>
    <n v="2"/>
    <n v="341.57"/>
    <n v="0.05"/>
  </r>
  <r>
    <s v="OI0004390"/>
    <s v="ORD004152"/>
    <d v="2024-11-10T00:00:00"/>
    <x v="5"/>
    <x v="3"/>
    <s v="P0049"/>
    <s v="WH08"/>
    <n v="18"/>
    <n v="277.33999999999997"/>
    <n v="0"/>
  </r>
  <r>
    <s v="OI0004391"/>
    <s v="ORD003194"/>
    <d v="2023-01-25T00:00:00"/>
    <x v="21"/>
    <x v="2"/>
    <s v="P0032"/>
    <s v="WH07"/>
    <n v="2"/>
    <n v="42.24"/>
    <n v="0"/>
  </r>
  <r>
    <s v="OI0004392"/>
    <s v="ORD003194"/>
    <d v="2023-01-25T00:00:00"/>
    <x v="21"/>
    <x v="0"/>
    <s v="P0065"/>
    <s v="WH05"/>
    <n v="17"/>
    <n v="206.31"/>
    <n v="0"/>
  </r>
  <r>
    <s v="OI0004393"/>
    <s v="ORD003194"/>
    <d v="2023-01-25T00:00:00"/>
    <x v="21"/>
    <x v="0"/>
    <s v="P0059"/>
    <s v="WH08"/>
    <n v="17"/>
    <n v="285.12"/>
    <n v="0.05"/>
  </r>
  <r>
    <s v="OI0004394"/>
    <s v="ORD000291"/>
    <d v="2023-05-30T00:00:00"/>
    <x v="17"/>
    <x v="1"/>
    <s v="P0140"/>
    <s v="WH01"/>
    <n v="24"/>
    <n v="406.99"/>
    <n v="0"/>
  </r>
  <r>
    <s v="OI0004395"/>
    <s v="ORD000471"/>
    <d v="2024-03-10T00:00:00"/>
    <x v="18"/>
    <x v="4"/>
    <s v="P0077"/>
    <s v="WH10"/>
    <n v="-9"/>
    <n v="112.25"/>
    <n v="0"/>
  </r>
  <r>
    <s v="OI0004396"/>
    <s v="ORD000471"/>
    <d v="2024-03-10T00:00:00"/>
    <x v="18"/>
    <x v="0"/>
    <s v="P0062"/>
    <s v="WH02"/>
    <n v="3"/>
    <n v="161.86000000000001"/>
    <n v="0.1"/>
  </r>
  <r>
    <s v="OI0004397"/>
    <s v="ORD000471"/>
    <d v="2024-03-10T00:00:00"/>
    <x v="18"/>
    <x v="1"/>
    <s v="P0040"/>
    <s v="WH08"/>
    <n v="21"/>
    <n v="316.45"/>
    <n v="0"/>
  </r>
  <r>
    <s v="OI0004398"/>
    <s v="ORD001549"/>
    <d v="2023-03-24T00:00:00"/>
    <x v="2"/>
    <x v="0"/>
    <s v="P0165"/>
    <s v="WH08"/>
    <n v="9"/>
    <n v="184.18"/>
    <n v="0.15"/>
  </r>
  <r>
    <s v="OI0004399"/>
    <s v="ORD001549"/>
    <d v="2023-03-24T00:00:00"/>
    <x v="2"/>
    <x v="4"/>
    <s v="P0039"/>
    <s v="WH06"/>
    <n v="9"/>
    <n v="207.47"/>
    <n v="0"/>
  </r>
  <r>
    <s v="OI0004400"/>
    <s v="ORD002781"/>
    <d v="2023-10-26T00:00:00"/>
    <x v="8"/>
    <x v="0"/>
    <s v="P0137"/>
    <s v="WH02"/>
    <n v="11"/>
    <n v="129.74"/>
    <n v="0"/>
  </r>
  <r>
    <s v="OI0004401"/>
    <s v="ORD003470"/>
    <d v="2023-02-28T00:00:00"/>
    <x v="6"/>
    <x v="3"/>
    <s v="P0193"/>
    <s v="WH03"/>
    <n v="22"/>
    <n v="279.18"/>
    <n v="0"/>
  </r>
  <r>
    <s v="OI0004402"/>
    <s v="ORD003470"/>
    <d v="2023-02-28T00:00:00"/>
    <x v="6"/>
    <x v="1"/>
    <s v="P0030"/>
    <s v="WH06"/>
    <n v="14"/>
    <n v="246.7"/>
    <n v="0.05"/>
  </r>
  <r>
    <s v="OI0004403"/>
    <s v="ORD003470"/>
    <d v="2023-02-28T00:00:00"/>
    <x v="6"/>
    <x v="4"/>
    <s v="P0057"/>
    <s v="WH04"/>
    <n v="19"/>
    <n v="50.53"/>
    <n v="0"/>
  </r>
  <r>
    <s v="OI0004404"/>
    <s v="ORD003009"/>
    <d v="2024-07-09T00:00:00"/>
    <x v="13"/>
    <x v="3"/>
    <s v="P0170"/>
    <s v="WH07"/>
    <n v="18"/>
    <n v="353.63"/>
    <n v="0.15"/>
  </r>
  <r>
    <s v="OI0004405"/>
    <s v="ORD003009"/>
    <d v="2024-07-09T00:00:00"/>
    <x v="13"/>
    <x v="0"/>
    <s v="P0088"/>
    <s v="WH05"/>
    <n v="8"/>
    <n v="374.4"/>
    <n v="0"/>
  </r>
  <r>
    <s v="OI0004406"/>
    <s v="ORD003009"/>
    <d v="2024-07-09T00:00:00"/>
    <x v="13"/>
    <x v="0"/>
    <s v="P0159"/>
    <s v="WH03"/>
    <n v="6"/>
    <n v="398.53"/>
    <n v="0.05"/>
  </r>
  <r>
    <s v="OI0004407"/>
    <s v="ORD003009"/>
    <d v="2024-07-09T00:00:00"/>
    <x v="13"/>
    <x v="3"/>
    <s v="P0127"/>
    <s v="WH06"/>
    <n v="5"/>
    <n v="45.95"/>
    <n v="0"/>
  </r>
  <r>
    <s v="OI0004408"/>
    <s v="ORD001742"/>
    <d v="2024-03-17T00:00:00"/>
    <x v="18"/>
    <x v="4"/>
    <s v="P0192"/>
    <s v="WH04"/>
    <n v="24"/>
    <n v="187.74"/>
    <n v="0.05"/>
  </r>
  <r>
    <s v="OI0004409"/>
    <s v="ORD004813"/>
    <d v="2023-10-01T00:00:00"/>
    <x v="8"/>
    <x v="0"/>
    <s v="P0036"/>
    <s v="WH06"/>
    <n v="4"/>
    <n v="540.58000000000004"/>
    <n v="0"/>
  </r>
  <r>
    <s v="OI0004410"/>
    <s v="ORD004034"/>
    <d v="2024-10-18T00:00:00"/>
    <x v="12"/>
    <x v="2"/>
    <s v="P0017"/>
    <s v="WH06"/>
    <n v="15"/>
    <n v="13.62"/>
    <n v="0.1"/>
  </r>
  <r>
    <s v="OI0004411"/>
    <s v="ORD004034"/>
    <d v="2024-10-18T00:00:00"/>
    <x v="12"/>
    <x v="4"/>
    <s v="P0016"/>
    <s v="WH08"/>
    <n v="14"/>
    <n v="398.25"/>
    <n v="0.15"/>
  </r>
  <r>
    <s v="OI0004412"/>
    <s v="ORD002028"/>
    <d v="2023-09-26T00:00:00"/>
    <x v="20"/>
    <x v="2"/>
    <s v="P0124"/>
    <s v="WH06"/>
    <n v="25"/>
    <n v="4.7"/>
    <n v="0.05"/>
  </r>
  <r>
    <s v="OI0004413"/>
    <s v="ORD002028"/>
    <d v="2023-09-26T00:00:00"/>
    <x v="20"/>
    <x v="1"/>
    <s v="P0010"/>
    <s v="WH03"/>
    <n v="11"/>
    <n v="86.23"/>
    <n v="0"/>
  </r>
  <r>
    <s v="OI0004414"/>
    <s v="ORD002028"/>
    <d v="2023-09-26T00:00:00"/>
    <x v="20"/>
    <x v="4"/>
    <s v="P0048"/>
    <s v="WH04"/>
    <n v="7"/>
    <n v="487.14"/>
    <n v="0.15"/>
  </r>
  <r>
    <s v="OI0004415"/>
    <s v="ORD005966"/>
    <d v="2024-07-19T00:00:00"/>
    <x v="13"/>
    <x v="0"/>
    <s v="P0069"/>
    <s v="WH08"/>
    <n v="11"/>
    <n v="260.81"/>
    <n v="0.05"/>
  </r>
  <r>
    <s v="OI0004416"/>
    <s v="ORD000854"/>
    <d v="2023-12-10T00:00:00"/>
    <x v="1"/>
    <x v="0"/>
    <s v="P0110"/>
    <s v="WH07"/>
    <n v="16"/>
    <n v="118.24"/>
    <n v="0"/>
  </r>
  <r>
    <s v="OI0004417"/>
    <s v="ORD003541"/>
    <d v="2024-01-03T00:00:00"/>
    <x v="3"/>
    <x v="4"/>
    <s v="P0175"/>
    <s v="WH03"/>
    <n v="14"/>
    <n v="157.91999999999999"/>
    <n v="0.15"/>
  </r>
  <r>
    <s v="OI0004418"/>
    <s v="ORD003541"/>
    <d v="2024-01-03T00:00:00"/>
    <x v="3"/>
    <x v="4"/>
    <s v="P0101"/>
    <s v="WH06"/>
    <n v="25"/>
    <n v="470.22"/>
    <n v="0"/>
  </r>
  <r>
    <s v="OI0004419"/>
    <s v="ORD003541"/>
    <d v="2024-01-03T00:00:00"/>
    <x v="3"/>
    <x v="1"/>
    <s v="P0147"/>
    <s v="WH01"/>
    <n v="25"/>
    <n v="323.72000000000003"/>
    <n v="0"/>
  </r>
  <r>
    <s v="OI0004420"/>
    <s v="ORD004552"/>
    <d v="2023-01-31T00:00:00"/>
    <x v="21"/>
    <x v="0"/>
    <s v="P0069"/>
    <s v="WH05"/>
    <n v="8"/>
    <n v="260.81"/>
    <n v="0.15"/>
  </r>
  <r>
    <s v="OI0004421"/>
    <s v="ORD004796"/>
    <d v="2024-09-21T00:00:00"/>
    <x v="7"/>
    <x v="0"/>
    <s v="P0145"/>
    <s v="WH07"/>
    <n v="5"/>
    <n v="224.38"/>
    <n v="0"/>
  </r>
  <r>
    <s v="OI0004422"/>
    <s v="ORD002111"/>
    <d v="2023-04-26T00:00:00"/>
    <x v="15"/>
    <x v="3"/>
    <s v="P0112"/>
    <s v="WH05"/>
    <n v="1"/>
    <n v="290.33999999999997"/>
    <n v="0.05"/>
  </r>
  <r>
    <s v="OI0004423"/>
    <s v="ORD002111"/>
    <d v="2023-04-26T00:00:00"/>
    <x v="15"/>
    <x v="0"/>
    <s v="P0183"/>
    <s v="WH07"/>
    <n v="13"/>
    <n v="443.86"/>
    <n v="0.1"/>
  </r>
  <r>
    <s v="OI0004424"/>
    <s v="ORD002111"/>
    <d v="2023-04-26T00:00:00"/>
    <x v="15"/>
    <x v="3"/>
    <s v="P0108"/>
    <s v="WH04"/>
    <n v="14"/>
    <n v="279.05"/>
    <n v="0"/>
  </r>
  <r>
    <s v="OI0004425"/>
    <s v="ORD004959"/>
    <d v="2024-08-25T00:00:00"/>
    <x v="9"/>
    <x v="1"/>
    <s v="P0195"/>
    <s v="WH08"/>
    <n v="17"/>
    <n v="272.63"/>
    <n v="0.1"/>
  </r>
  <r>
    <s v="OI0004426"/>
    <s v="ORD004959"/>
    <d v="2024-08-25T00:00:00"/>
    <x v="9"/>
    <x v="1"/>
    <s v="P0121"/>
    <s v="WH02"/>
    <n v="15"/>
    <n v="200.07"/>
    <n v="0.1"/>
  </r>
  <r>
    <s v="OI0004427"/>
    <s v="ORD004959"/>
    <d v="2024-08-25T00:00:00"/>
    <x v="9"/>
    <x v="2"/>
    <s v="P0095"/>
    <s v="WH10"/>
    <n v="5"/>
    <n v="341.57"/>
    <n v="0.1"/>
  </r>
  <r>
    <s v="OI0004428"/>
    <s v="ORD005812"/>
    <d v="2023-09-11T00:00:00"/>
    <x v="20"/>
    <x v="4"/>
    <s v="P0068"/>
    <s v="WH07"/>
    <n v="17"/>
    <n v="286.77"/>
    <n v="0.15"/>
  </r>
  <r>
    <s v="OI0004429"/>
    <s v="ORD005587"/>
    <d v="2023-04-02T00:00:00"/>
    <x v="15"/>
    <x v="4"/>
    <s v="P0181"/>
    <s v="WH02"/>
    <n v="12"/>
    <n v="46.82"/>
    <n v="0"/>
  </r>
  <r>
    <s v="OI0004430"/>
    <s v="ORD005587"/>
    <d v="2023-04-02T00:00:00"/>
    <x v="15"/>
    <x v="1"/>
    <s v="P0030"/>
    <s v="WH06"/>
    <n v="13"/>
    <n v="246.7"/>
    <n v="0.15"/>
  </r>
  <r>
    <s v="OI0004431"/>
    <s v="ORD005587"/>
    <d v="2023-04-02T00:00:00"/>
    <x v="15"/>
    <x v="0"/>
    <s v="P0053"/>
    <s v="WH08"/>
    <n v="23"/>
    <n v="118.75"/>
    <n v="0.1"/>
  </r>
  <r>
    <s v="OI0004432"/>
    <s v="ORD005587"/>
    <d v="2023-04-02T00:00:00"/>
    <x v="15"/>
    <x v="4"/>
    <s v="P0151"/>
    <s v="WH03"/>
    <n v="23"/>
    <n v="386.19"/>
    <n v="0.1"/>
  </r>
  <r>
    <s v="OI0004433"/>
    <s v="ORD000595"/>
    <d v="2023-03-21T00:00:00"/>
    <x v="2"/>
    <x v="0"/>
    <s v="P0137"/>
    <s v="WH04"/>
    <n v="8"/>
    <n v="129.74"/>
    <n v="0"/>
  </r>
  <r>
    <s v="OI0004434"/>
    <s v="ORD000595"/>
    <d v="2023-03-21T00:00:00"/>
    <x v="2"/>
    <x v="0"/>
    <s v="P0117"/>
    <s v="WH10"/>
    <n v="12"/>
    <n v="62.47"/>
    <n v="0"/>
  </r>
  <r>
    <s v="OI0004435"/>
    <s v="ORD000595"/>
    <d v="2023-03-21T00:00:00"/>
    <x v="2"/>
    <x v="2"/>
    <s v="P0197"/>
    <s v="WH10"/>
    <n v="20"/>
    <n v="202.62"/>
    <n v="0"/>
  </r>
  <r>
    <s v="OI0004436"/>
    <s v="ORD000876"/>
    <d v="2024-03-09T00:00:00"/>
    <x v="18"/>
    <x v="0"/>
    <s v="P0022"/>
    <s v="WH07"/>
    <n v="17"/>
    <n v="191.31"/>
    <n v="0"/>
  </r>
  <r>
    <s v="OI0004437"/>
    <s v="ORD005081"/>
    <d v="2024-06-12T00:00:00"/>
    <x v="11"/>
    <x v="2"/>
    <s v="P0187"/>
    <s v="WH04"/>
    <n v="3"/>
    <n v="312.08"/>
    <n v="0.05"/>
  </r>
  <r>
    <s v="OI0004438"/>
    <s v="ORD004253"/>
    <d v="2023-09-25T00:00:00"/>
    <x v="20"/>
    <x v="4"/>
    <s v="P0056"/>
    <s v="WH10"/>
    <n v="2"/>
    <n v="72.400000000000006"/>
    <n v="0.1"/>
  </r>
  <r>
    <s v="OI0004439"/>
    <s v="ORD004253"/>
    <d v="2023-09-25T00:00:00"/>
    <x v="20"/>
    <x v="0"/>
    <s v="P0082"/>
    <s v="WH10"/>
    <n v="11"/>
    <n v="283.81"/>
    <m/>
  </r>
  <r>
    <s v="OI0004440"/>
    <s v="ORD004253"/>
    <d v="2023-09-25T00:00:00"/>
    <x v="20"/>
    <x v="0"/>
    <s v="P0013"/>
    <s v="WH09"/>
    <n v="6"/>
    <n v="455.48"/>
    <n v="0.15"/>
  </r>
  <r>
    <s v="OI0004441"/>
    <s v="ORD004253"/>
    <d v="2023-09-25T00:00:00"/>
    <x v="20"/>
    <x v="3"/>
    <s v="P0024"/>
    <s v="WH05"/>
    <n v="20"/>
    <n v="190.51"/>
    <n v="0"/>
  </r>
  <r>
    <s v="OI0004442"/>
    <s v="ORD003382"/>
    <d v="2023-09-11T00:00:00"/>
    <x v="20"/>
    <x v="2"/>
    <s v="P0090"/>
    <s v="WH03"/>
    <n v="11"/>
    <n v="65.510000000000005"/>
    <n v="0"/>
  </r>
  <r>
    <s v="OI0004443"/>
    <s v="ORD003382"/>
    <d v="2023-09-11T00:00:00"/>
    <x v="20"/>
    <x v="1"/>
    <s v="P0168"/>
    <s v="WH06"/>
    <n v="17"/>
    <n v="462.13"/>
    <n v="0"/>
  </r>
  <r>
    <s v="OI0004444"/>
    <s v="ORD003166"/>
    <d v="2023-02-11T00:00:00"/>
    <x v="6"/>
    <x v="1"/>
    <s v="P0113"/>
    <s v="WH01"/>
    <n v="3"/>
    <n v="98.57"/>
    <n v="0.05"/>
  </r>
  <r>
    <s v="OI0004445"/>
    <s v="ORD003166"/>
    <d v="2023-02-11T00:00:00"/>
    <x v="6"/>
    <x v="2"/>
    <s v="P0187"/>
    <s v="WH02"/>
    <n v="5"/>
    <n v="312.08"/>
    <n v="0"/>
  </r>
  <r>
    <s v="OI0004446"/>
    <s v="ORD004327"/>
    <d v="2023-03-17T00:00:00"/>
    <x v="2"/>
    <x v="2"/>
    <s v="P0166"/>
    <s v="WH10"/>
    <n v="24"/>
    <n v="160.59"/>
    <n v="0.1"/>
  </r>
  <r>
    <s v="OI0004447"/>
    <s v="ORD004327"/>
    <d v="2023-03-17T00:00:00"/>
    <x v="2"/>
    <x v="0"/>
    <s v="P0027"/>
    <s v="WH02"/>
    <n v="16"/>
    <n v="272.42"/>
    <n v="0"/>
  </r>
  <r>
    <s v="OI0004448"/>
    <s v="ORD004551"/>
    <d v="2024-04-16T00:00:00"/>
    <x v="0"/>
    <x v="0"/>
    <s v="P0173"/>
    <s v="WH08"/>
    <n v="1"/>
    <n v="111.6"/>
    <n v="0"/>
  </r>
  <r>
    <s v="OI0004449"/>
    <s v="ORD004245"/>
    <d v="2023-12-02T00:00:00"/>
    <x v="1"/>
    <x v="0"/>
    <s v="P0027"/>
    <s v="WH04"/>
    <n v="20"/>
    <n v="272.42"/>
    <n v="0.05"/>
  </r>
  <r>
    <s v="OI0004450"/>
    <s v="ORD005048"/>
    <d v="2024-05-10T00:00:00"/>
    <x v="22"/>
    <x v="3"/>
    <s v="P0052"/>
    <s v="WH10"/>
    <n v="20"/>
    <n v="85.3"/>
    <n v="0.1"/>
  </r>
  <r>
    <s v="OI0004451"/>
    <s v="ORD005048"/>
    <d v="2024-05-10T00:00:00"/>
    <x v="22"/>
    <x v="2"/>
    <s v="P0007"/>
    <s v="WH02"/>
    <n v="24"/>
    <n v="401.64"/>
    <n v="0.15"/>
  </r>
  <r>
    <s v="OI0004452"/>
    <s v="ORD003755"/>
    <d v="2024-03-21T00:00:00"/>
    <x v="18"/>
    <x v="0"/>
    <s v="P0072"/>
    <s v="WH07"/>
    <n v="2"/>
    <n v="323.27"/>
    <n v="0"/>
  </r>
  <r>
    <s v="OI0004453"/>
    <s v="ORD005800"/>
    <d v="2024-07-14T00:00:00"/>
    <x v="13"/>
    <x v="1"/>
    <s v="P0006"/>
    <s v="WH10"/>
    <n v="24"/>
    <n v="543.91"/>
    <n v="0.05"/>
  </r>
  <r>
    <s v="OI0004454"/>
    <s v="ORD005800"/>
    <d v="2024-07-14T00:00:00"/>
    <x v="13"/>
    <x v="0"/>
    <s v="P0013"/>
    <s v="WH04"/>
    <n v="24"/>
    <n v="455.48"/>
    <n v="0"/>
  </r>
  <r>
    <s v="OI0004455"/>
    <s v="ORD005451"/>
    <d v="2023-12-20T00:00:00"/>
    <x v="1"/>
    <x v="2"/>
    <s v="P0133"/>
    <s v="WH10"/>
    <n v="15"/>
    <n v="237.27"/>
    <n v="0"/>
  </r>
  <r>
    <s v="OI0004456"/>
    <s v="ORD005451"/>
    <d v="2023-12-20T00:00:00"/>
    <x v="1"/>
    <x v="2"/>
    <s v="P0160"/>
    <s v="WH07"/>
    <n v="10"/>
    <n v="158.65"/>
    <n v="0"/>
  </r>
  <r>
    <s v="OI0004457"/>
    <s v="ORD005451"/>
    <d v="2023-12-20T00:00:00"/>
    <x v="1"/>
    <x v="3"/>
    <s v="P0108"/>
    <s v="WH02"/>
    <n v="5"/>
    <n v="279.05"/>
    <n v="0.1"/>
  </r>
  <r>
    <s v="OI0004458"/>
    <s v="ORD003517"/>
    <d v="2023-04-19T00:00:00"/>
    <x v="15"/>
    <x v="0"/>
    <s v="P0086"/>
    <s v="WH07"/>
    <n v="8"/>
    <n v="316.57"/>
    <n v="0"/>
  </r>
  <r>
    <s v="OI0004459"/>
    <s v="ORD003517"/>
    <d v="2023-04-19T00:00:00"/>
    <x v="15"/>
    <x v="0"/>
    <s v="P0069"/>
    <s v="WH07"/>
    <n v="8"/>
    <n v="260.81"/>
    <n v="0.15"/>
  </r>
  <r>
    <s v="OI0004460"/>
    <s v="ORD004267"/>
    <d v="2023-07-10T00:00:00"/>
    <x v="19"/>
    <x v="0"/>
    <s v="P0069"/>
    <s v="WH04"/>
    <n v="6"/>
    <n v="260.81"/>
    <n v="0.05"/>
  </r>
  <r>
    <s v="OI0004461"/>
    <s v="ORD004267"/>
    <d v="2023-07-10T00:00:00"/>
    <x v="19"/>
    <x v="0"/>
    <s v="P0084"/>
    <s v="WH08"/>
    <n v="11"/>
    <n v="485.61"/>
    <n v="0.15"/>
  </r>
  <r>
    <s v="OI0004462"/>
    <s v="ORD004267"/>
    <d v="2023-07-10T00:00:00"/>
    <x v="19"/>
    <x v="0"/>
    <s v="P0145"/>
    <s v="WH07"/>
    <n v="23"/>
    <n v="224.38"/>
    <n v="0.1"/>
  </r>
  <r>
    <s v="OI0004463"/>
    <s v="ORD004267"/>
    <d v="2023-07-10T00:00:00"/>
    <x v="19"/>
    <x v="1"/>
    <s v="P0100"/>
    <s v="WH10"/>
    <n v="14"/>
    <n v="346.41"/>
    <n v="0"/>
  </r>
  <r>
    <s v="OI0004464"/>
    <s v="ORD000478"/>
    <d v="2023-05-19T00:00:00"/>
    <x v="17"/>
    <x v="0"/>
    <s v="P0082"/>
    <s v="WH06"/>
    <n v="23"/>
    <n v="283.81"/>
    <n v="0.15"/>
  </r>
  <r>
    <s v="OI0004465"/>
    <s v="ORD000478"/>
    <d v="2023-05-19T00:00:00"/>
    <x v="17"/>
    <x v="2"/>
    <s v="P0079"/>
    <s v="WH07"/>
    <n v="9"/>
    <n v="193.17"/>
    <n v="0"/>
  </r>
  <r>
    <s v="OI0004466"/>
    <s v="ORD000478"/>
    <d v="2023-05-19T00:00:00"/>
    <x v="17"/>
    <x v="3"/>
    <s v="P0091"/>
    <s v="WH08"/>
    <n v="10"/>
    <n v="319.02"/>
    <n v="0"/>
  </r>
  <r>
    <s v="OI0004467"/>
    <s v="ORD001265"/>
    <d v="2023-08-31T00:00:00"/>
    <x v="16"/>
    <x v="0"/>
    <s v="P0066"/>
    <s v="WH01"/>
    <n v="18"/>
    <n v="260.70999999999998"/>
    <n v="0.1"/>
  </r>
  <r>
    <s v="OI0004468"/>
    <s v="ORD004788"/>
    <d v="2024-11-26T00:00:00"/>
    <x v="5"/>
    <x v="0"/>
    <s v="P0169"/>
    <s v="WH01"/>
    <n v="9"/>
    <n v="294.41000000000003"/>
    <n v="0"/>
  </r>
  <r>
    <s v="OI0004469"/>
    <s v="ORD004788"/>
    <d v="2024-11-26T00:00:00"/>
    <x v="5"/>
    <x v="1"/>
    <s v="P0081"/>
    <s v="WH02"/>
    <n v="25"/>
    <n v="280.77999999999997"/>
    <n v="0"/>
  </r>
  <r>
    <s v="OI0004470"/>
    <s v="ORD004788"/>
    <d v="2024-11-26T00:00:00"/>
    <x v="5"/>
    <x v="2"/>
    <s v="P0160"/>
    <s v="WH09"/>
    <n v="7"/>
    <n v="158.65"/>
    <n v="0.1"/>
  </r>
  <r>
    <s v="OI0004471"/>
    <s v="ORD003346"/>
    <d v="2023-05-01T00:00:00"/>
    <x v="17"/>
    <x v="0"/>
    <s v="P0014"/>
    <s v="WH07"/>
    <n v="5"/>
    <n v="152.62"/>
    <n v="0"/>
  </r>
  <r>
    <s v="OI0004472"/>
    <s v="ORD005151"/>
    <d v="2023-02-03T00:00:00"/>
    <x v="6"/>
    <x v="1"/>
    <s v="P0006"/>
    <s v="WH04"/>
    <n v="25"/>
    <n v="543.91"/>
    <n v="0.1"/>
  </r>
  <r>
    <s v="OI0004473"/>
    <s v="ORD004828"/>
    <d v="2024-03-28T00:00:00"/>
    <x v="18"/>
    <x v="2"/>
    <s v="P0093"/>
    <s v="WH09"/>
    <n v="16"/>
    <n v="331.55"/>
    <n v="0"/>
  </r>
  <r>
    <s v="OI0004474"/>
    <s v="ORD003850"/>
    <d v="2024-06-22T00:00:00"/>
    <x v="11"/>
    <x v="0"/>
    <s v="P0063"/>
    <s v="WH09"/>
    <n v="20"/>
    <n v="388.93"/>
    <n v="0.1"/>
  </r>
  <r>
    <s v="OI0004475"/>
    <s v="ORD002192"/>
    <d v="2023-10-28T00:00:00"/>
    <x v="8"/>
    <x v="0"/>
    <s v="P0022"/>
    <s v="WH01"/>
    <n v="17"/>
    <n v="191.31"/>
    <n v="0.1"/>
  </r>
  <r>
    <s v="OI0004476"/>
    <s v="ORD002192"/>
    <d v="2023-10-28T00:00:00"/>
    <x v="8"/>
    <x v="1"/>
    <s v="P0168"/>
    <s v="WH01"/>
    <n v="10"/>
    <n v="462.13"/>
    <n v="0"/>
  </r>
  <r>
    <s v="OI0004477"/>
    <s v="ORD001613"/>
    <d v="2024-10-17T00:00:00"/>
    <x v="12"/>
    <x v="2"/>
    <s v="P0047"/>
    <s v="WH03"/>
    <n v="15"/>
    <n v="208.02"/>
    <n v="0"/>
  </r>
  <r>
    <s v="OI0004478"/>
    <s v="ORD001613"/>
    <d v="2024-10-17T00:00:00"/>
    <x v="12"/>
    <x v="0"/>
    <s v="P0013"/>
    <s v="WH10"/>
    <n v="23"/>
    <n v="455.48"/>
    <n v="0"/>
  </r>
  <r>
    <s v="OI0004479"/>
    <s v="ORD000732"/>
    <d v="2024-05-21T00:00:00"/>
    <x v="22"/>
    <x v="0"/>
    <s v="P0137"/>
    <s v="WH05"/>
    <n v="25"/>
    <n v="129.74"/>
    <n v="0.1"/>
  </r>
  <r>
    <s v="OI0004480"/>
    <s v="ORD000732"/>
    <d v="2024-05-21T00:00:00"/>
    <x v="22"/>
    <x v="4"/>
    <s v="P0191"/>
    <s v="WH06"/>
    <n v="15"/>
    <n v="65.73"/>
    <m/>
  </r>
  <r>
    <s v="OI0004481"/>
    <s v="ORD000732"/>
    <d v="2024-05-21T00:00:00"/>
    <x v="22"/>
    <x v="2"/>
    <s v="P0131"/>
    <s v="WH08"/>
    <n v="3"/>
    <n v="358.06"/>
    <n v="0"/>
  </r>
  <r>
    <s v="OI0004482"/>
    <s v="ORD000644"/>
    <d v="2023-12-06T00:00:00"/>
    <x v="1"/>
    <x v="3"/>
    <s v="P0080"/>
    <s v="WH05"/>
    <n v="17"/>
    <n v="210.52"/>
    <n v="0"/>
  </r>
  <r>
    <s v="OI0004483"/>
    <s v="ORD000644"/>
    <d v="2023-12-06T00:00:00"/>
    <x v="1"/>
    <x v="3"/>
    <s v="P0154"/>
    <s v="WH10"/>
    <n v="5"/>
    <n v="515.64"/>
    <n v="0.1"/>
  </r>
  <r>
    <s v="OI0004484"/>
    <s v="ORD002249"/>
    <d v="2024-05-11T00:00:00"/>
    <x v="22"/>
    <x v="4"/>
    <s v="P0175"/>
    <s v="WH04"/>
    <n v="12"/>
    <n v="157.91999999999999"/>
    <n v="0.05"/>
  </r>
  <r>
    <s v="OI0004485"/>
    <s v="ORD003768"/>
    <d v="2024-10-28T00:00:00"/>
    <x v="12"/>
    <x v="2"/>
    <s v="P0095"/>
    <s v="WH02"/>
    <n v="25"/>
    <n v="341.57"/>
    <n v="0.15"/>
  </r>
  <r>
    <s v="OI0004486"/>
    <s v="ORD003768"/>
    <d v="2024-10-28T00:00:00"/>
    <x v="12"/>
    <x v="1"/>
    <s v="P0168"/>
    <s v="WH09"/>
    <n v="18"/>
    <n v="462.13"/>
    <n v="0.1"/>
  </r>
  <r>
    <s v="OI0004487"/>
    <s v="ORD001523"/>
    <d v="2024-02-22T00:00:00"/>
    <x v="10"/>
    <x v="2"/>
    <s v="P0055"/>
    <s v="WH08"/>
    <n v="25"/>
    <n v="163.53"/>
    <n v="0"/>
  </r>
  <r>
    <s v="OI0004488"/>
    <s v="ORD001523"/>
    <d v="2024-02-22T00:00:00"/>
    <x v="10"/>
    <x v="2"/>
    <s v="P0085"/>
    <s v="WH08"/>
    <n v="19"/>
    <n v="299.43"/>
    <n v="0"/>
  </r>
  <r>
    <s v="OI0004489"/>
    <s v="ORD001523"/>
    <d v="2024-02-22T00:00:00"/>
    <x v="10"/>
    <x v="4"/>
    <s v="P0012"/>
    <s v="WH08"/>
    <n v="-8"/>
    <n v="36.99"/>
    <n v="0.15"/>
  </r>
  <r>
    <s v="OI0004490"/>
    <s v="ORD000612"/>
    <d v="2023-03-09T00:00:00"/>
    <x v="2"/>
    <x v="4"/>
    <s v="P0144"/>
    <s v="WH08"/>
    <n v="2"/>
    <n v="189.58"/>
    <n v="0.1"/>
  </r>
  <r>
    <s v="OI0004491"/>
    <s v="ORD000612"/>
    <d v="2023-03-09T00:00:00"/>
    <x v="2"/>
    <x v="0"/>
    <s v="P0029"/>
    <s v="WH02"/>
    <n v="11"/>
    <n v="64.27"/>
    <m/>
  </r>
  <r>
    <s v="OI0004492"/>
    <s v="ORD000160"/>
    <d v="2023-08-17T00:00:00"/>
    <x v="16"/>
    <x v="3"/>
    <s v="P0150"/>
    <s v="WH04"/>
    <n v="20"/>
    <n v="218.39"/>
    <n v="0"/>
  </r>
  <r>
    <s v="OI0004493"/>
    <s v="ORD000927"/>
    <d v="2024-09-30T00:00:00"/>
    <x v="7"/>
    <x v="0"/>
    <s v="P0051"/>
    <s v="WH05"/>
    <n v="4"/>
    <n v="107.52"/>
    <n v="0"/>
  </r>
  <r>
    <s v="OI0004494"/>
    <s v="ORD000927"/>
    <d v="2024-09-30T00:00:00"/>
    <x v="7"/>
    <x v="0"/>
    <s v="P0137"/>
    <s v="WH10"/>
    <n v="7"/>
    <n v="129.74"/>
    <n v="0"/>
  </r>
  <r>
    <s v="OI0004495"/>
    <s v="ORD000806"/>
    <d v="2023-10-31T00:00:00"/>
    <x v="8"/>
    <x v="2"/>
    <s v="P0177"/>
    <s v="WH04"/>
    <n v="25"/>
    <n v="197.22"/>
    <n v="0"/>
  </r>
  <r>
    <s v="OI0004496"/>
    <s v="ORD003531"/>
    <d v="2024-09-03T00:00:00"/>
    <x v="7"/>
    <x v="2"/>
    <s v="P0093"/>
    <s v="WH05"/>
    <n v="10"/>
    <n v="331.55"/>
    <n v="0.1"/>
  </r>
  <r>
    <s v="OI0004497"/>
    <s v="ORD003531"/>
    <d v="2024-09-03T00:00:00"/>
    <x v="7"/>
    <x v="4"/>
    <s v="P0042"/>
    <s v="WH09"/>
    <n v="4"/>
    <n v="315.44"/>
    <n v="0"/>
  </r>
  <r>
    <s v="OI0004498"/>
    <s v="ORD004157"/>
    <d v="2023-09-24T00:00:00"/>
    <x v="20"/>
    <x v="2"/>
    <s v="P0047"/>
    <s v="WH02"/>
    <n v="12"/>
    <n v="208.02"/>
    <n v="0"/>
  </r>
  <r>
    <s v="OI0004499"/>
    <s v="ORD004157"/>
    <d v="2023-09-24T00:00:00"/>
    <x v="20"/>
    <x v="2"/>
    <s v="P0133"/>
    <s v="WH05"/>
    <n v="20"/>
    <n v="237.27"/>
    <n v="0"/>
  </r>
  <r>
    <s v="OI0004500"/>
    <s v="ORD002978"/>
    <d v="2023-01-26T00:00:00"/>
    <x v="21"/>
    <x v="4"/>
    <s v="P0163"/>
    <s v="WH07"/>
    <n v="18"/>
    <n v="82.36"/>
    <n v="0.05"/>
  </r>
  <r>
    <s v="OI0004501"/>
    <s v="ORD002978"/>
    <d v="2023-01-26T00:00:00"/>
    <x v="21"/>
    <x v="0"/>
    <s v="P0136"/>
    <s v="WH07"/>
    <n v="16"/>
    <n v="171.72"/>
    <m/>
  </r>
  <r>
    <s v="OI0004502"/>
    <s v="ORD002978"/>
    <d v="2023-01-26T00:00:00"/>
    <x v="21"/>
    <x v="1"/>
    <s v="P0113"/>
    <s v="WH04"/>
    <n v="4"/>
    <n v="98.57"/>
    <n v="0"/>
  </r>
  <r>
    <s v="OI0004503"/>
    <s v="ORD005917"/>
    <d v="2023-03-27T00:00:00"/>
    <x v="2"/>
    <x v="2"/>
    <s v="P0007"/>
    <s v="WH01"/>
    <n v="8"/>
    <n v="401.64"/>
    <n v="0"/>
  </r>
  <r>
    <s v="OI0004504"/>
    <s v="ORD005917"/>
    <d v="2023-03-27T00:00:00"/>
    <x v="2"/>
    <x v="2"/>
    <s v="P0138"/>
    <s v="WH07"/>
    <n v="17"/>
    <n v="152.97999999999999"/>
    <n v="0"/>
  </r>
  <r>
    <s v="OI0004505"/>
    <s v="ORD005917"/>
    <d v="2023-03-27T00:00:00"/>
    <x v="2"/>
    <x v="1"/>
    <s v="P0040"/>
    <s v="WH06"/>
    <n v="21"/>
    <n v="316.45"/>
    <n v="0"/>
  </r>
  <r>
    <s v="OI0004506"/>
    <s v="ORD000765"/>
    <d v="2024-06-24T00:00:00"/>
    <x v="11"/>
    <x v="1"/>
    <s v="P0198"/>
    <s v="WH06"/>
    <n v="12"/>
    <n v="301.5"/>
    <n v="0.1"/>
  </r>
  <r>
    <s v="OI0004507"/>
    <s v="ORD002775"/>
    <d v="2023-06-12T00:00:00"/>
    <x v="14"/>
    <x v="2"/>
    <s v="P0197"/>
    <s v="WH09"/>
    <n v="10"/>
    <n v="202.62"/>
    <n v="0"/>
  </r>
  <r>
    <s v="OI0004508"/>
    <s v="ORD002775"/>
    <d v="2023-06-12T00:00:00"/>
    <x v="14"/>
    <x v="2"/>
    <s v="P0187"/>
    <s v="WH07"/>
    <n v="21"/>
    <n v="312.08"/>
    <n v="0.05"/>
  </r>
  <r>
    <s v="OI0004509"/>
    <s v="ORD002775"/>
    <d v="2023-06-12T00:00:00"/>
    <x v="14"/>
    <x v="0"/>
    <s v="P0117"/>
    <s v="WH08"/>
    <n v="8"/>
    <n v="62.47"/>
    <n v="0"/>
  </r>
  <r>
    <s v="OI0004510"/>
    <s v="ORD002770"/>
    <d v="2024-08-23T00:00:00"/>
    <x v="9"/>
    <x v="0"/>
    <s v="P0022"/>
    <s v="WH08"/>
    <n v="25"/>
    <n v="191.31"/>
    <n v="0.1"/>
  </r>
  <r>
    <s v="OI0004511"/>
    <s v="ORD004380"/>
    <d v="2023-03-05T00:00:00"/>
    <x v="2"/>
    <x v="2"/>
    <s v="P0095"/>
    <s v="WH08"/>
    <n v="21"/>
    <n v="341.57"/>
    <n v="0"/>
  </r>
  <r>
    <s v="OI0004512"/>
    <s v="ORD004380"/>
    <d v="2023-03-05T00:00:00"/>
    <x v="2"/>
    <x v="4"/>
    <s v="P0064"/>
    <s v="WH02"/>
    <n v="9"/>
    <n v="172.43"/>
    <n v="0.15"/>
  </r>
  <r>
    <s v="OI0004513"/>
    <s v="ORD004380"/>
    <d v="2023-03-05T00:00:00"/>
    <x v="2"/>
    <x v="4"/>
    <s v="P0016"/>
    <s v="WH03"/>
    <n v="9"/>
    <n v="398.25"/>
    <n v="0"/>
  </r>
  <r>
    <s v="OI0004514"/>
    <s v="ORD002032"/>
    <d v="2024-07-25T00:00:00"/>
    <x v="13"/>
    <x v="0"/>
    <s v="P0022"/>
    <s v="WH08"/>
    <n v="5"/>
    <n v="191.31"/>
    <n v="0"/>
  </r>
  <r>
    <s v="OI0004515"/>
    <s v="ORD002032"/>
    <d v="2024-07-25T00:00:00"/>
    <x v="13"/>
    <x v="3"/>
    <s v="P0146"/>
    <s v="WH06"/>
    <n v="21"/>
    <n v="152.19999999999999"/>
    <m/>
  </r>
  <r>
    <s v="OI0004516"/>
    <s v="ORD002032"/>
    <d v="2024-07-25T00:00:00"/>
    <x v="13"/>
    <x v="3"/>
    <s v="P0170"/>
    <s v="WH10"/>
    <n v="2"/>
    <n v="353.63"/>
    <n v="0"/>
  </r>
  <r>
    <s v="OI0004517"/>
    <s v="ORD002651"/>
    <d v="2024-06-28T00:00:00"/>
    <x v="11"/>
    <x v="2"/>
    <s v="P0079"/>
    <s v="WH01"/>
    <n v="4"/>
    <n v="193.17"/>
    <n v="0"/>
  </r>
  <r>
    <s v="OI0004518"/>
    <s v="ORD002651"/>
    <d v="2024-06-28T00:00:00"/>
    <x v="11"/>
    <x v="0"/>
    <s v="P0176"/>
    <s v="WH06"/>
    <n v="4"/>
    <n v="41.57"/>
    <n v="0.15"/>
  </r>
  <r>
    <s v="OI0004519"/>
    <s v="ORD004255"/>
    <d v="2023-01-13T00:00:00"/>
    <x v="21"/>
    <x v="1"/>
    <s v="P0195"/>
    <s v="WH02"/>
    <n v="8"/>
    <n v="272.63"/>
    <n v="0.1"/>
  </r>
  <r>
    <s v="OI0004520"/>
    <s v="ORD004255"/>
    <d v="2023-01-13T00:00:00"/>
    <x v="21"/>
    <x v="2"/>
    <s v="P0157"/>
    <s v="WH05"/>
    <n v="20"/>
    <n v="37.479999999999997"/>
    <n v="0"/>
  </r>
  <r>
    <s v="OI0004521"/>
    <s v="ORD000053"/>
    <d v="2023-09-07T00:00:00"/>
    <x v="20"/>
    <x v="4"/>
    <s v="P0115"/>
    <s v="WH08"/>
    <n v="18"/>
    <n v="459.57"/>
    <n v="0.15"/>
  </r>
  <r>
    <s v="OI0004522"/>
    <s v="ORD000053"/>
    <d v="2023-09-07T00:00:00"/>
    <x v="20"/>
    <x v="0"/>
    <s v="P0137"/>
    <s v="WH01"/>
    <n v="25"/>
    <n v="129.74"/>
    <n v="0"/>
  </r>
  <r>
    <s v="OI0004523"/>
    <s v="ORD000053"/>
    <d v="2023-09-07T00:00:00"/>
    <x v="20"/>
    <x v="0"/>
    <s v="P0084"/>
    <s v="WH05"/>
    <n v="17"/>
    <n v="485.61"/>
    <n v="0.15"/>
  </r>
  <r>
    <s v="OI0004524"/>
    <s v="ORD001255"/>
    <d v="2024-03-27T00:00:00"/>
    <x v="18"/>
    <x v="2"/>
    <s v="P0197"/>
    <s v="WH09"/>
    <n v="24"/>
    <n v="202.62"/>
    <n v="0"/>
  </r>
  <r>
    <s v="OI0004525"/>
    <s v="ORD001255"/>
    <d v="2024-03-27T00:00:00"/>
    <x v="18"/>
    <x v="3"/>
    <s v="P0091"/>
    <s v="WH09"/>
    <n v="24"/>
    <n v="319.02"/>
    <n v="0"/>
  </r>
  <r>
    <s v="OI0004526"/>
    <s v="ORD004896"/>
    <d v="2023-11-30T00:00:00"/>
    <x v="4"/>
    <x v="3"/>
    <s v="P0060"/>
    <s v="WH01"/>
    <n v="23"/>
    <n v="255.1"/>
    <n v="0.15"/>
  </r>
  <r>
    <s v="OI0004527"/>
    <s v="ORD004896"/>
    <d v="2023-11-30T00:00:00"/>
    <x v="4"/>
    <x v="1"/>
    <s v="P0147"/>
    <s v="WH04"/>
    <n v="9"/>
    <n v="323.72000000000003"/>
    <n v="0"/>
  </r>
  <r>
    <s v="OI0004528"/>
    <s v="ORD002216"/>
    <d v="2024-09-23T00:00:00"/>
    <x v="7"/>
    <x v="4"/>
    <s v="P0092"/>
    <s v="WH10"/>
    <n v="24"/>
    <n v="84.97"/>
    <n v="0.05"/>
  </r>
  <r>
    <s v="OI0004529"/>
    <s v="ORD000756"/>
    <d v="2023-11-10T00:00:00"/>
    <x v="4"/>
    <x v="0"/>
    <s v="P0069"/>
    <s v="WH05"/>
    <n v="12"/>
    <n v="260.81"/>
    <n v="0"/>
  </r>
  <r>
    <s v="OI0004530"/>
    <s v="ORD000756"/>
    <d v="2023-11-10T00:00:00"/>
    <x v="4"/>
    <x v="2"/>
    <s v="P0023"/>
    <s v="WH07"/>
    <n v="20"/>
    <n v="167.05"/>
    <n v="0.05"/>
  </r>
  <r>
    <s v="OI0004531"/>
    <s v="ORD001478"/>
    <d v="2023-01-22T00:00:00"/>
    <x v="21"/>
    <x v="1"/>
    <s v="P0033"/>
    <s v="WH06"/>
    <n v="11"/>
    <n v="188.62"/>
    <n v="0"/>
  </r>
  <r>
    <s v="OI0004532"/>
    <s v="ORD000521"/>
    <d v="2023-05-24T00:00:00"/>
    <x v="17"/>
    <x v="0"/>
    <s v="P0029"/>
    <s v="WH08"/>
    <n v="22"/>
    <n v="64.27"/>
    <n v="0"/>
  </r>
  <r>
    <s v="OI0004533"/>
    <s v="ORD004228"/>
    <d v="2024-10-08T00:00:00"/>
    <x v="12"/>
    <x v="2"/>
    <s v="P0153"/>
    <s v="WH04"/>
    <n v="16"/>
    <n v="61.4"/>
    <n v="0.05"/>
  </r>
  <r>
    <s v="OI0004534"/>
    <s v="ORD002191"/>
    <d v="2023-12-10T00:00:00"/>
    <x v="1"/>
    <x v="2"/>
    <s v="P0166"/>
    <s v="WH08"/>
    <n v="5"/>
    <n v="160.59"/>
    <n v="0.15"/>
  </r>
  <r>
    <s v="OI0004535"/>
    <s v="ORD002191"/>
    <d v="2023-12-10T00:00:00"/>
    <x v="1"/>
    <x v="3"/>
    <s v="P0091"/>
    <s v="WH02"/>
    <n v="1"/>
    <n v="319.02"/>
    <n v="0"/>
  </r>
  <r>
    <s v="OI0004536"/>
    <s v="ORD002191"/>
    <d v="2023-12-10T00:00:00"/>
    <x v="1"/>
    <x v="4"/>
    <s v="P0199"/>
    <s v="WH02"/>
    <n v="21"/>
    <n v="222.24"/>
    <n v="0.15"/>
  </r>
  <r>
    <s v="OI0004537"/>
    <s v="ORD002191"/>
    <d v="2023-12-10T00:00:00"/>
    <x v="1"/>
    <x v="1"/>
    <s v="P0179"/>
    <s v="WH04"/>
    <n v="12"/>
    <n v="344.52"/>
    <n v="0.1"/>
  </r>
  <r>
    <s v="OI0004538"/>
    <s v="ORD000156"/>
    <d v="2024-09-06T00:00:00"/>
    <x v="7"/>
    <x v="3"/>
    <s v="P0002"/>
    <s v="WH10"/>
    <n v="18"/>
    <n v="349.21"/>
    <n v="0.1"/>
  </r>
  <r>
    <s v="OI0004539"/>
    <s v="ORD004939"/>
    <d v="2024-10-31T00:00:00"/>
    <x v="12"/>
    <x v="2"/>
    <s v="P0153"/>
    <s v="WH06"/>
    <n v="7"/>
    <n v="61.4"/>
    <n v="0.1"/>
  </r>
  <r>
    <s v="OI0004540"/>
    <s v="ORD000489"/>
    <d v="2024-06-25T00:00:00"/>
    <x v="11"/>
    <x v="3"/>
    <s v="P0060"/>
    <s v="WH01"/>
    <n v="17"/>
    <n v="255.1"/>
    <n v="0.1"/>
  </r>
  <r>
    <s v="OI0004541"/>
    <s v="ORD000489"/>
    <d v="2024-06-25T00:00:00"/>
    <x v="11"/>
    <x v="0"/>
    <s v="P0044"/>
    <s v="WH05"/>
    <n v="24"/>
    <n v="21.12"/>
    <n v="0"/>
  </r>
  <r>
    <s v="OI0004542"/>
    <s v="ORD000489"/>
    <d v="2024-06-25T00:00:00"/>
    <x v="11"/>
    <x v="0"/>
    <s v="P0086"/>
    <s v="WH02"/>
    <n v="9"/>
    <n v="316.57"/>
    <n v="0"/>
  </r>
  <r>
    <s v="OI0004543"/>
    <s v="ORD000184"/>
    <d v="2024-09-25T00:00:00"/>
    <x v="7"/>
    <x v="2"/>
    <s v="P0098"/>
    <s v="WH01"/>
    <n v="21"/>
    <n v="282.42"/>
    <n v="0"/>
  </r>
  <r>
    <s v="OI0004544"/>
    <s v="ORD000184"/>
    <d v="2024-09-25T00:00:00"/>
    <x v="7"/>
    <x v="0"/>
    <s v="P0159"/>
    <s v="WH05"/>
    <n v="16"/>
    <n v="398.53"/>
    <n v="0"/>
  </r>
  <r>
    <s v="OI0004545"/>
    <s v="ORD005217"/>
    <d v="2023-03-20T00:00:00"/>
    <x v="2"/>
    <x v="1"/>
    <s v="P0067"/>
    <s v="WH05"/>
    <n v="25"/>
    <n v="59"/>
    <n v="0.1"/>
  </r>
  <r>
    <s v="OI0004546"/>
    <s v="ORD005217"/>
    <d v="2023-03-20T00:00:00"/>
    <x v="2"/>
    <x v="1"/>
    <s v="P0179"/>
    <s v="WH08"/>
    <n v="16"/>
    <n v="344.52"/>
    <n v="0"/>
  </r>
  <r>
    <s v="OI0004547"/>
    <s v="ORD005002"/>
    <d v="2023-03-25T00:00:00"/>
    <x v="2"/>
    <x v="4"/>
    <s v="P0188"/>
    <s v="WH09"/>
    <n v="8"/>
    <n v="532.79"/>
    <n v="0"/>
  </r>
  <r>
    <s v="OI0004548"/>
    <s v="ORD005040"/>
    <d v="2024-01-17T00:00:00"/>
    <x v="3"/>
    <x v="2"/>
    <s v="P0018"/>
    <s v="WH05"/>
    <n v="14"/>
    <n v="233.95"/>
    <n v="0.15"/>
  </r>
  <r>
    <s v="OI0004549"/>
    <s v="ORD005040"/>
    <d v="2024-01-17T00:00:00"/>
    <x v="3"/>
    <x v="3"/>
    <s v="P0112"/>
    <s v="WH04"/>
    <n v="3"/>
    <n v="290.33999999999997"/>
    <n v="0.05"/>
  </r>
  <r>
    <s v="OI0004550"/>
    <s v="ORD000657"/>
    <d v="2024-03-28T00:00:00"/>
    <x v="18"/>
    <x v="3"/>
    <s v="P0170"/>
    <s v="WH03"/>
    <n v="23"/>
    <n v="353.63"/>
    <n v="0.05"/>
  </r>
  <r>
    <s v="OI0004551"/>
    <s v="ORD000657"/>
    <d v="2024-03-28T00:00:00"/>
    <x v="18"/>
    <x v="4"/>
    <s v="P0175"/>
    <s v="WH03"/>
    <n v="4"/>
    <n v="157.91999999999999"/>
    <n v="0"/>
  </r>
  <r>
    <s v="OI0004552"/>
    <s v="ORD000657"/>
    <d v="2024-03-28T00:00:00"/>
    <x v="18"/>
    <x v="0"/>
    <s v="P0110"/>
    <s v="WH02"/>
    <n v="7"/>
    <n v="118.24"/>
    <n v="0.1"/>
  </r>
  <r>
    <s v="OI0004553"/>
    <s v="ORD000657"/>
    <d v="2024-03-28T00:00:00"/>
    <x v="18"/>
    <x v="3"/>
    <s v="P0142"/>
    <s v="WH08"/>
    <n v="5"/>
    <n v="261.29000000000002"/>
    <n v="0.05"/>
  </r>
  <r>
    <s v="OI0004554"/>
    <s v="ORD002041"/>
    <d v="2023-11-20T00:00:00"/>
    <x v="4"/>
    <x v="4"/>
    <s v="P0188"/>
    <s v="WH01"/>
    <n v="19"/>
    <n v="532.79"/>
    <m/>
  </r>
  <r>
    <s v="OI0004555"/>
    <s v="ORD002041"/>
    <d v="2023-11-20T00:00:00"/>
    <x v="4"/>
    <x v="1"/>
    <s v="P0200"/>
    <s v="WH05"/>
    <n v="22"/>
    <n v="377.95"/>
    <n v="0"/>
  </r>
  <r>
    <s v="OI0004556"/>
    <s v="ORD002041"/>
    <d v="2023-11-20T00:00:00"/>
    <x v="4"/>
    <x v="1"/>
    <s v="P0050"/>
    <s v="WH09"/>
    <n v="18"/>
    <n v="93.54"/>
    <n v="0"/>
  </r>
  <r>
    <s v="OI0004557"/>
    <s v="ORD002041"/>
    <d v="2023-11-20T00:00:00"/>
    <x v="4"/>
    <x v="1"/>
    <s v="P0113"/>
    <s v="WH05"/>
    <n v="4"/>
    <n v="98.57"/>
    <n v="0"/>
  </r>
  <r>
    <s v="OI0004558"/>
    <s v="ORD000680"/>
    <d v="2024-02-05T00:00:00"/>
    <x v="10"/>
    <x v="2"/>
    <s v="P0071"/>
    <s v="WH04"/>
    <n v="22"/>
    <n v="122.37"/>
    <n v="0.1"/>
  </r>
  <r>
    <s v="OI0004559"/>
    <s v="ORD000680"/>
    <d v="2024-02-05T00:00:00"/>
    <x v="10"/>
    <x v="1"/>
    <s v="P0050"/>
    <s v="WH01"/>
    <n v="14"/>
    <n v="93.54"/>
    <n v="0"/>
  </r>
  <r>
    <s v="OI0004560"/>
    <s v="ORD000270"/>
    <d v="2023-06-30T00:00:00"/>
    <x v="14"/>
    <x v="0"/>
    <s v="P0083"/>
    <s v="WH09"/>
    <n v="17"/>
    <n v="126.03"/>
    <n v="0.15"/>
  </r>
  <r>
    <s v="OI0004561"/>
    <s v="ORD000809"/>
    <d v="2023-03-28T00:00:00"/>
    <x v="2"/>
    <x v="4"/>
    <s v="P0057"/>
    <s v="WH01"/>
    <n v="2"/>
    <n v="50.53"/>
    <n v="0.15"/>
  </r>
  <r>
    <s v="OI0004562"/>
    <s v="ORD000809"/>
    <d v="2023-03-28T00:00:00"/>
    <x v="2"/>
    <x v="1"/>
    <s v="P0195"/>
    <s v="WH09"/>
    <n v="10"/>
    <n v="272.63"/>
    <n v="0.15"/>
  </r>
  <r>
    <s v="OI0004563"/>
    <s v="ORD000809"/>
    <d v="2023-03-28T00:00:00"/>
    <x v="2"/>
    <x v="0"/>
    <s v="P0075"/>
    <s v="WH09"/>
    <n v="6"/>
    <n v="101.7"/>
    <n v="0"/>
  </r>
  <r>
    <s v="OI0004564"/>
    <s v="ORD000385"/>
    <d v="2024-11-16T00:00:00"/>
    <x v="5"/>
    <x v="1"/>
    <s v="P0097"/>
    <s v="WH02"/>
    <n v="13"/>
    <n v="220.74"/>
    <n v="0"/>
  </r>
  <r>
    <s v="OI0004565"/>
    <s v="ORD003988"/>
    <d v="2023-06-15T00:00:00"/>
    <x v="14"/>
    <x v="3"/>
    <s v="P0114"/>
    <s v="WH01"/>
    <n v="10"/>
    <n v="58.88"/>
    <n v="0.05"/>
  </r>
  <r>
    <s v="OI0004566"/>
    <s v="ORD003988"/>
    <d v="2023-06-15T00:00:00"/>
    <x v="14"/>
    <x v="0"/>
    <s v="P0106"/>
    <s v="WH05"/>
    <n v="7"/>
    <n v="213.2"/>
    <n v="0.15"/>
  </r>
  <r>
    <s v="OI0004567"/>
    <s v="ORD003988"/>
    <d v="2023-06-15T00:00:00"/>
    <x v="14"/>
    <x v="0"/>
    <s v="P0117"/>
    <s v="WH01"/>
    <n v="13"/>
    <n v="62.47"/>
    <n v="0.1"/>
  </r>
  <r>
    <s v="OI0004568"/>
    <s v="ORD000530"/>
    <d v="2023-04-13T00:00:00"/>
    <x v="15"/>
    <x v="4"/>
    <s v="P0122"/>
    <s v="WH09"/>
    <n v="20"/>
    <n v="321.87"/>
    <n v="0"/>
  </r>
  <r>
    <s v="OI0004569"/>
    <s v="ORD004297"/>
    <d v="2023-11-12T00:00:00"/>
    <x v="4"/>
    <x v="2"/>
    <s v="P0158"/>
    <s v="WH10"/>
    <n v="21"/>
    <n v="519.70000000000005"/>
    <n v="0.1"/>
  </r>
  <r>
    <s v="OI0004570"/>
    <s v="ORD004297"/>
    <d v="2023-11-12T00:00:00"/>
    <x v="4"/>
    <x v="4"/>
    <s v="P0125"/>
    <s v="WH03"/>
    <n v="22"/>
    <n v="122.56"/>
    <n v="0"/>
  </r>
  <r>
    <s v="OI0004571"/>
    <s v="ORD004297"/>
    <d v="2023-11-12T00:00:00"/>
    <x v="4"/>
    <x v="1"/>
    <s v="P0105"/>
    <s v="WH07"/>
    <n v="18"/>
    <n v="191.24"/>
    <n v="0.1"/>
  </r>
  <r>
    <s v="OI0004572"/>
    <s v="ORD004297"/>
    <d v="2023-11-12T00:00:00"/>
    <x v="4"/>
    <x v="1"/>
    <s v="P0031"/>
    <s v="WH06"/>
    <n v="22"/>
    <n v="96.64"/>
    <n v="0"/>
  </r>
  <r>
    <s v="OI0004573"/>
    <s v="ORD003949"/>
    <d v="2023-12-06T00:00:00"/>
    <x v="1"/>
    <x v="1"/>
    <s v="P0097"/>
    <s v="WH02"/>
    <n v="1"/>
    <n v="220.74"/>
    <n v="0.05"/>
  </r>
  <r>
    <s v="OI0004574"/>
    <s v="ORD003949"/>
    <d v="2023-12-06T00:00:00"/>
    <x v="1"/>
    <x v="2"/>
    <s v="P0141"/>
    <s v="WH04"/>
    <n v="9"/>
    <n v="474.56"/>
    <n v="0.15"/>
  </r>
  <r>
    <s v="OI0004575"/>
    <s v="ORD001726"/>
    <d v="2023-08-30T00:00:00"/>
    <x v="16"/>
    <x v="3"/>
    <s v="P0127"/>
    <s v="WH04"/>
    <n v="15"/>
    <n v="45.95"/>
    <n v="0.05"/>
  </r>
  <r>
    <s v="OI0004576"/>
    <s v="ORD004698"/>
    <d v="2023-08-14T00:00:00"/>
    <x v="16"/>
    <x v="4"/>
    <s v="P0122"/>
    <s v="WH09"/>
    <n v="18"/>
    <n v="321.87"/>
    <n v="0"/>
  </r>
  <r>
    <s v="OI0004577"/>
    <s v="ORD002498"/>
    <d v="2024-03-30T00:00:00"/>
    <x v="18"/>
    <x v="2"/>
    <s v="P0018"/>
    <s v="WH01"/>
    <n v="-12"/>
    <n v="233.95"/>
    <n v="0.05"/>
  </r>
  <r>
    <s v="OI0004578"/>
    <s v="ORD002498"/>
    <d v="2024-03-30T00:00:00"/>
    <x v="18"/>
    <x v="1"/>
    <s v="P0067"/>
    <s v="WH06"/>
    <n v="10"/>
    <n v="59"/>
    <n v="0.1"/>
  </r>
  <r>
    <s v="OI0004579"/>
    <s v="ORD001800"/>
    <d v="2024-07-14T00:00:00"/>
    <x v="13"/>
    <x v="0"/>
    <s v="P0082"/>
    <s v="WH06"/>
    <n v="14"/>
    <n v="283.81"/>
    <n v="0"/>
  </r>
  <r>
    <s v="OI0004580"/>
    <s v="ORD001800"/>
    <d v="2024-07-14T00:00:00"/>
    <x v="13"/>
    <x v="2"/>
    <s v="P0046"/>
    <s v="WH08"/>
    <n v="15"/>
    <n v="46.81"/>
    <n v="0.1"/>
  </r>
  <r>
    <s v="OI0004581"/>
    <s v="ORD001800"/>
    <d v="2024-07-14T00:00:00"/>
    <x v="13"/>
    <x v="2"/>
    <s v="P0098"/>
    <s v="WH05"/>
    <n v="20"/>
    <n v="282.42"/>
    <n v="0"/>
  </r>
  <r>
    <s v="OI0004582"/>
    <s v="ORD001800"/>
    <d v="2024-07-14T00:00:00"/>
    <x v="13"/>
    <x v="1"/>
    <s v="P0179"/>
    <s v="WH09"/>
    <n v="22"/>
    <n v="344.52"/>
    <n v="0.1"/>
  </r>
  <r>
    <s v="OI0004583"/>
    <s v="ORD000393"/>
    <d v="2023-05-18T00:00:00"/>
    <x v="17"/>
    <x v="0"/>
    <s v="P0065"/>
    <s v="WH10"/>
    <n v="2"/>
    <n v="206.31"/>
    <n v="0.1"/>
  </r>
  <r>
    <s v="OI0004584"/>
    <s v="ORD000393"/>
    <d v="2023-05-18T00:00:00"/>
    <x v="17"/>
    <x v="0"/>
    <s v="P0182"/>
    <s v="WH03"/>
    <n v="10"/>
    <n v="220.15"/>
    <n v="0.15"/>
  </r>
  <r>
    <s v="OI0004585"/>
    <s v="ORD004647"/>
    <d v="2024-05-23T00:00:00"/>
    <x v="22"/>
    <x v="3"/>
    <s v="P0127"/>
    <s v="WH07"/>
    <n v="9"/>
    <n v="45.95"/>
    <n v="0"/>
  </r>
  <r>
    <s v="OI0004586"/>
    <s v="ORD004647"/>
    <d v="2024-05-23T00:00:00"/>
    <x v="22"/>
    <x v="3"/>
    <s v="P0170"/>
    <s v="WH07"/>
    <n v="4"/>
    <n v="353.63"/>
    <n v="0.05"/>
  </r>
  <r>
    <s v="OI0004587"/>
    <s v="ORD004647"/>
    <d v="2024-05-23T00:00:00"/>
    <x v="22"/>
    <x v="1"/>
    <s v="P0134"/>
    <s v="WH05"/>
    <n v="7"/>
    <n v="289.44"/>
    <n v="0"/>
  </r>
  <r>
    <s v="OI0004588"/>
    <s v="ORD001712"/>
    <d v="2023-07-18T00:00:00"/>
    <x v="19"/>
    <x v="0"/>
    <s v="P0169"/>
    <s v="WH10"/>
    <n v="19"/>
    <n v="294.41000000000003"/>
    <n v="0.15"/>
  </r>
  <r>
    <s v="OI0004589"/>
    <s v="ORD005652"/>
    <d v="2023-03-10T00:00:00"/>
    <x v="2"/>
    <x v="2"/>
    <s v="P0098"/>
    <s v="WH08"/>
    <n v="20"/>
    <n v="282.42"/>
    <n v="0"/>
  </r>
  <r>
    <s v="OI0004590"/>
    <s v="ORD005652"/>
    <d v="2023-03-10T00:00:00"/>
    <x v="2"/>
    <x v="4"/>
    <s v="P0068"/>
    <s v="WH02"/>
    <n v="23"/>
    <n v="286.77"/>
    <n v="0"/>
  </r>
  <r>
    <s v="OI0004591"/>
    <s v="ORD005652"/>
    <d v="2023-03-10T00:00:00"/>
    <x v="2"/>
    <x v="0"/>
    <s v="P0014"/>
    <s v="WH09"/>
    <n v="9"/>
    <n v="152.62"/>
    <n v="0.05"/>
  </r>
  <r>
    <s v="OI0004592"/>
    <s v="ORD005652"/>
    <d v="2023-03-10T00:00:00"/>
    <x v="2"/>
    <x v="1"/>
    <s v="P0050"/>
    <s v="WH09"/>
    <n v="19"/>
    <n v="93.54"/>
    <n v="0.15"/>
  </r>
  <r>
    <s v="OI0004593"/>
    <s v="ORD005706"/>
    <d v="2023-09-05T00:00:00"/>
    <x v="20"/>
    <x v="1"/>
    <s v="P0010"/>
    <s v="WH02"/>
    <n v="15"/>
    <n v="86.23"/>
    <n v="0.1"/>
  </r>
  <r>
    <s v="OI0004594"/>
    <s v="ORD003135"/>
    <d v="2023-12-29T00:00:00"/>
    <x v="1"/>
    <x v="0"/>
    <s v="P0003"/>
    <s v="WH05"/>
    <n v="22"/>
    <n v="219.99"/>
    <n v="0.1"/>
  </r>
  <r>
    <s v="OI0004595"/>
    <s v="ORD003560"/>
    <d v="2023-04-23T00:00:00"/>
    <x v="15"/>
    <x v="2"/>
    <s v="P0197"/>
    <s v="WH01"/>
    <n v="15"/>
    <n v="202.62"/>
    <n v="0.05"/>
  </r>
  <r>
    <s v="OI0004596"/>
    <s v="ORD003560"/>
    <d v="2023-04-23T00:00:00"/>
    <x v="15"/>
    <x v="2"/>
    <s v="P0089"/>
    <s v="WH01"/>
    <n v="17"/>
    <n v="76.56"/>
    <n v="0.15"/>
  </r>
  <r>
    <s v="OI0004597"/>
    <s v="ORD003438"/>
    <d v="2023-01-03T00:00:00"/>
    <x v="21"/>
    <x v="1"/>
    <s v="P0147"/>
    <s v="WH07"/>
    <n v="24"/>
    <n v="323.72000000000003"/>
    <n v="0.1"/>
  </r>
  <r>
    <s v="OI0004598"/>
    <s v="ORD001956"/>
    <d v="2024-09-01T00:00:00"/>
    <x v="7"/>
    <x v="0"/>
    <s v="P0066"/>
    <s v="WH08"/>
    <n v="-9"/>
    <n v="260.70999999999998"/>
    <n v="0.1"/>
  </r>
  <r>
    <s v="OI0004599"/>
    <s v="ORD004333"/>
    <d v="2023-03-02T00:00:00"/>
    <x v="2"/>
    <x v="0"/>
    <s v="P0196"/>
    <s v="WH09"/>
    <n v="15"/>
    <n v="312.25"/>
    <n v="0"/>
  </r>
  <r>
    <s v="OI0004600"/>
    <s v="ORD005191"/>
    <d v="2024-03-14T00:00:00"/>
    <x v="18"/>
    <x v="1"/>
    <s v="P0097"/>
    <s v="WH08"/>
    <n v="17"/>
    <n v="220.74"/>
    <n v="0.05"/>
  </r>
  <r>
    <s v="OI0004601"/>
    <s v="ORD001294"/>
    <d v="2023-01-18T00:00:00"/>
    <x v="21"/>
    <x v="3"/>
    <s v="P0024"/>
    <s v="WH09"/>
    <n v="11"/>
    <n v="190.51"/>
    <m/>
  </r>
  <r>
    <s v="OI0004602"/>
    <s v="ORD001294"/>
    <d v="2023-01-18T00:00:00"/>
    <x v="21"/>
    <x v="0"/>
    <s v="P0169"/>
    <s v="WH08"/>
    <n v="6"/>
    <n v="294.41000000000003"/>
    <n v="0"/>
  </r>
  <r>
    <s v="OI0004603"/>
    <s v="ORD005998"/>
    <d v="2023-02-01T00:00:00"/>
    <x v="6"/>
    <x v="3"/>
    <s v="P0185"/>
    <s v="WH10"/>
    <n v="14"/>
    <n v="54.31"/>
    <n v="0.05"/>
  </r>
  <r>
    <s v="OI0004604"/>
    <s v="ORD000789"/>
    <d v="2023-03-11T00:00:00"/>
    <x v="2"/>
    <x v="4"/>
    <s v="P0077"/>
    <s v="WH08"/>
    <n v="17"/>
    <n v="112.25"/>
    <n v="0.15"/>
  </r>
  <r>
    <s v="OI0004605"/>
    <s v="ORD000789"/>
    <d v="2023-03-11T00:00:00"/>
    <x v="2"/>
    <x v="0"/>
    <s v="P0184"/>
    <s v="WH02"/>
    <n v="7"/>
    <n v="16.95"/>
    <n v="0"/>
  </r>
  <r>
    <s v="OI0004606"/>
    <s v="ORD000996"/>
    <d v="2023-07-28T00:00:00"/>
    <x v="19"/>
    <x v="0"/>
    <s v="P0182"/>
    <s v="WH05"/>
    <n v="11"/>
    <n v="220.15"/>
    <n v="0.15"/>
  </r>
  <r>
    <s v="OI0004607"/>
    <s v="ORD000996"/>
    <d v="2023-07-28T00:00:00"/>
    <x v="19"/>
    <x v="4"/>
    <s v="P0135"/>
    <s v="WH09"/>
    <n v="13"/>
    <n v="171.07"/>
    <n v="0"/>
  </r>
  <r>
    <s v="OI0004608"/>
    <s v="ORD003342"/>
    <d v="2024-06-20T00:00:00"/>
    <x v="11"/>
    <x v="1"/>
    <s v="P0094"/>
    <s v="WH03"/>
    <n v="2"/>
    <n v="382.04"/>
    <n v="0"/>
  </r>
  <r>
    <s v="OI0004609"/>
    <s v="ORD003342"/>
    <d v="2024-06-20T00:00:00"/>
    <x v="11"/>
    <x v="2"/>
    <s v="P0131"/>
    <s v="WH03"/>
    <n v="11"/>
    <n v="358.06"/>
    <n v="0.05"/>
  </r>
  <r>
    <s v="OI0004610"/>
    <s v="ORD000836"/>
    <d v="2023-07-03T00:00:00"/>
    <x v="19"/>
    <x v="4"/>
    <s v="P0101"/>
    <s v="WH07"/>
    <n v="24"/>
    <n v="470.22"/>
    <n v="0"/>
  </r>
  <r>
    <s v="OI0004611"/>
    <s v="ORD000836"/>
    <d v="2023-07-03T00:00:00"/>
    <x v="19"/>
    <x v="0"/>
    <s v="P0117"/>
    <s v="WH01"/>
    <n v="13"/>
    <n v="62.47"/>
    <m/>
  </r>
  <r>
    <s v="OI0004612"/>
    <s v="ORD002658"/>
    <d v="2024-06-17T00:00:00"/>
    <x v="11"/>
    <x v="0"/>
    <s v="P0130"/>
    <s v="WH01"/>
    <n v="8"/>
    <n v="229.27"/>
    <n v="0"/>
  </r>
  <r>
    <s v="OI0004613"/>
    <s v="ORD001440"/>
    <d v="2023-08-21T00:00:00"/>
    <x v="16"/>
    <x v="0"/>
    <s v="P0161"/>
    <s v="WH01"/>
    <n v="3"/>
    <n v="59.21"/>
    <n v="0.1"/>
  </r>
  <r>
    <s v="OI0004614"/>
    <s v="ORD001440"/>
    <d v="2023-08-21T00:00:00"/>
    <x v="16"/>
    <x v="3"/>
    <s v="P0060"/>
    <s v="WH08"/>
    <n v="24"/>
    <n v="255.1"/>
    <n v="0"/>
  </r>
  <r>
    <s v="OI0004615"/>
    <s v="ORD001316"/>
    <d v="2023-02-15T00:00:00"/>
    <x v="6"/>
    <x v="1"/>
    <s v="P0148"/>
    <s v="WH06"/>
    <n v="18"/>
    <n v="175.38"/>
    <n v="0"/>
  </r>
  <r>
    <s v="OI0004616"/>
    <s v="ORD001316"/>
    <d v="2023-02-15T00:00:00"/>
    <x v="6"/>
    <x v="4"/>
    <s v="P0181"/>
    <s v="WH07"/>
    <n v="5"/>
    <n v="46.82"/>
    <n v="0"/>
  </r>
  <r>
    <s v="OI0004617"/>
    <s v="ORD004177"/>
    <d v="2024-05-07T00:00:00"/>
    <x v="22"/>
    <x v="2"/>
    <s v="P0157"/>
    <s v="WH10"/>
    <n v="16"/>
    <n v="37.479999999999997"/>
    <n v="0.05"/>
  </r>
  <r>
    <s v="OI0004618"/>
    <s v="ORD001297"/>
    <d v="2024-06-19T00:00:00"/>
    <x v="11"/>
    <x v="1"/>
    <s v="P0147"/>
    <s v="WH10"/>
    <n v="5"/>
    <n v="323.72000000000003"/>
    <n v="0.15"/>
  </r>
  <r>
    <s v="OI0004619"/>
    <s v="ORD001297"/>
    <d v="2024-06-19T00:00:00"/>
    <x v="11"/>
    <x v="1"/>
    <s v="P0015"/>
    <s v="WH10"/>
    <n v="11"/>
    <n v="358.28"/>
    <n v="0"/>
  </r>
  <r>
    <s v="OI0004620"/>
    <s v="ORD001297"/>
    <d v="2024-06-19T00:00:00"/>
    <x v="11"/>
    <x v="2"/>
    <s v="P0055"/>
    <s v="WH05"/>
    <n v="24"/>
    <n v="163.53"/>
    <n v="0.1"/>
  </r>
  <r>
    <s v="OI0004621"/>
    <s v="ORD003529"/>
    <d v="2024-01-28T00:00:00"/>
    <x v="3"/>
    <x v="0"/>
    <s v="P0130"/>
    <s v="WH10"/>
    <n v="19"/>
    <n v="229.27"/>
    <n v="0"/>
  </r>
  <r>
    <s v="OI0004622"/>
    <s v="ORD004158"/>
    <d v="2023-02-05T00:00:00"/>
    <x v="6"/>
    <x v="0"/>
    <s v="P0110"/>
    <s v="WH03"/>
    <n v="11"/>
    <n v="118.24"/>
    <n v="0"/>
  </r>
  <r>
    <s v="OI0004623"/>
    <s v="ORD004158"/>
    <d v="2023-02-05T00:00:00"/>
    <x v="6"/>
    <x v="1"/>
    <s v="P0195"/>
    <s v="WH02"/>
    <n v="14"/>
    <n v="272.63"/>
    <n v="0"/>
  </r>
  <r>
    <s v="OI0004624"/>
    <s v="ORD004814"/>
    <d v="2023-08-18T00:00:00"/>
    <x v="16"/>
    <x v="0"/>
    <s v="P0117"/>
    <s v="WH09"/>
    <n v="19"/>
    <n v="62.47"/>
    <n v="0.05"/>
  </r>
  <r>
    <s v="OI0004625"/>
    <s v="ORD004814"/>
    <d v="2023-08-18T00:00:00"/>
    <x v="16"/>
    <x v="0"/>
    <s v="P0178"/>
    <s v="WH09"/>
    <n v="16"/>
    <n v="43.85"/>
    <n v="0.05"/>
  </r>
  <r>
    <s v="OI0004626"/>
    <s v="ORD004814"/>
    <d v="2023-08-18T00:00:00"/>
    <x v="16"/>
    <x v="4"/>
    <s v="P0194"/>
    <s v="WH02"/>
    <n v="17"/>
    <n v="171.7"/>
    <n v="0.1"/>
  </r>
  <r>
    <s v="OI0004627"/>
    <s v="ORD004814"/>
    <d v="2023-08-18T00:00:00"/>
    <x v="16"/>
    <x v="2"/>
    <s v="P0138"/>
    <s v="WH10"/>
    <n v="9"/>
    <n v="152.97999999999999"/>
    <n v="0.05"/>
  </r>
  <r>
    <s v="OI0004628"/>
    <s v="ORD004502"/>
    <d v="2024-09-28T00:00:00"/>
    <x v="7"/>
    <x v="1"/>
    <s v="P0100"/>
    <s v="WH08"/>
    <n v="20"/>
    <n v="346.41"/>
    <n v="0"/>
  </r>
  <r>
    <s v="OI0004629"/>
    <s v="ORD001128"/>
    <d v="2023-03-18T00:00:00"/>
    <x v="2"/>
    <x v="0"/>
    <s v="P0013"/>
    <s v="WH06"/>
    <n v="10"/>
    <n v="455.48"/>
    <n v="0.1"/>
  </r>
  <r>
    <s v="OI0004630"/>
    <s v="ORD000352"/>
    <d v="2024-04-01T00:00:00"/>
    <x v="0"/>
    <x v="1"/>
    <s v="P0200"/>
    <s v="WH10"/>
    <n v="5"/>
    <n v="377.95"/>
    <n v="0"/>
  </r>
  <r>
    <s v="OI0004631"/>
    <s v="ORD000352"/>
    <d v="2024-04-01T00:00:00"/>
    <x v="0"/>
    <x v="4"/>
    <s v="P0167"/>
    <s v="WH06"/>
    <n v="18"/>
    <n v="490.76"/>
    <n v="0"/>
  </r>
  <r>
    <s v="OI0004632"/>
    <s v="ORD000283"/>
    <d v="2024-07-06T00:00:00"/>
    <x v="13"/>
    <x v="2"/>
    <s v="P0079"/>
    <s v="WH03"/>
    <n v="18"/>
    <n v="193.17"/>
    <n v="0.05"/>
  </r>
  <r>
    <s v="OI0004633"/>
    <s v="ORD004191"/>
    <d v="2023-03-03T00:00:00"/>
    <x v="2"/>
    <x v="4"/>
    <s v="P0149"/>
    <s v="WH07"/>
    <n v="16"/>
    <n v="260.39"/>
    <n v="0.05"/>
  </r>
  <r>
    <s v="OI0004634"/>
    <s v="ORD004460"/>
    <d v="2024-04-26T00:00:00"/>
    <x v="0"/>
    <x v="0"/>
    <s v="P0106"/>
    <s v="WH09"/>
    <n v="12"/>
    <n v="213.2"/>
    <n v="0"/>
  </r>
  <r>
    <s v="OI0004635"/>
    <s v="ORD004460"/>
    <d v="2024-04-26T00:00:00"/>
    <x v="0"/>
    <x v="1"/>
    <s v="P0081"/>
    <s v="WH05"/>
    <n v="9"/>
    <n v="280.77999999999997"/>
    <n v="0"/>
  </r>
  <r>
    <s v="OI0004636"/>
    <s v="ORD004876"/>
    <d v="2024-02-25T00:00:00"/>
    <x v="10"/>
    <x v="3"/>
    <s v="P0108"/>
    <s v="WH05"/>
    <n v="9"/>
    <n v="279.05"/>
    <n v="0"/>
  </r>
  <r>
    <s v="OI0004637"/>
    <s v="ORD001636"/>
    <d v="2023-05-12T00:00:00"/>
    <x v="17"/>
    <x v="3"/>
    <s v="P0091"/>
    <s v="WH05"/>
    <n v="24"/>
    <n v="319.02"/>
    <n v="0.15"/>
  </r>
  <r>
    <s v="OI0004638"/>
    <s v="ORD001636"/>
    <d v="2023-05-12T00:00:00"/>
    <x v="17"/>
    <x v="4"/>
    <s v="P0064"/>
    <s v="WH07"/>
    <n v="8"/>
    <n v="172.43"/>
    <n v="0.1"/>
  </r>
  <r>
    <s v="OI0004639"/>
    <s v="ORD002251"/>
    <d v="2024-01-09T00:00:00"/>
    <x v="3"/>
    <x v="0"/>
    <s v="P0083"/>
    <s v="WH04"/>
    <n v="19"/>
    <n v="126.03"/>
    <n v="0"/>
  </r>
  <r>
    <s v="OI0004640"/>
    <s v="ORD002251"/>
    <d v="2024-01-09T00:00:00"/>
    <x v="3"/>
    <x v="4"/>
    <s v="P0167"/>
    <s v="WH03"/>
    <n v="18"/>
    <n v="490.76"/>
    <n v="0.15"/>
  </r>
  <r>
    <s v="OI0004641"/>
    <s v="ORD005576"/>
    <d v="2024-02-15T00:00:00"/>
    <x v="10"/>
    <x v="4"/>
    <s v="P0155"/>
    <s v="WH07"/>
    <n v="12"/>
    <n v="267.27999999999997"/>
    <n v="0.15"/>
  </r>
  <r>
    <s v="OI0004642"/>
    <s v="ORD001029"/>
    <d v="2023-01-06T00:00:00"/>
    <x v="21"/>
    <x v="2"/>
    <s v="P0007"/>
    <s v="WH02"/>
    <n v="25"/>
    <n v="401.64"/>
    <n v="0"/>
  </r>
  <r>
    <s v="OI0004643"/>
    <s v="ORD001029"/>
    <d v="2023-01-06T00:00:00"/>
    <x v="21"/>
    <x v="4"/>
    <s v="P0045"/>
    <s v="WH06"/>
    <n v="4"/>
    <n v="350.18"/>
    <n v="0"/>
  </r>
  <r>
    <s v="OI0004644"/>
    <s v="ORD005084"/>
    <d v="2024-02-24T00:00:00"/>
    <x v="10"/>
    <x v="0"/>
    <s v="P0070"/>
    <s v="WH02"/>
    <n v="-17"/>
    <n v="143.55000000000001"/>
    <n v="0"/>
  </r>
  <r>
    <s v="OI0004645"/>
    <s v="ORD005084"/>
    <d v="2024-02-24T00:00:00"/>
    <x v="10"/>
    <x v="4"/>
    <s v="P0135"/>
    <s v="WH05"/>
    <n v="16"/>
    <n v="171.07"/>
    <n v="0.1"/>
  </r>
  <r>
    <s v="OI0004646"/>
    <s v="ORD001134"/>
    <d v="2023-09-23T00:00:00"/>
    <x v="20"/>
    <x v="2"/>
    <s v="P0090"/>
    <s v="WH09"/>
    <n v="24"/>
    <n v="65.510000000000005"/>
    <n v="0.05"/>
  </r>
  <r>
    <s v="OI0004647"/>
    <s v="ORD002825"/>
    <d v="2024-02-04T00:00:00"/>
    <x v="10"/>
    <x v="4"/>
    <s v="P0101"/>
    <s v="WH06"/>
    <n v="9"/>
    <n v="470.22"/>
    <n v="0"/>
  </r>
  <r>
    <s v="OI0004648"/>
    <s v="ORD002825"/>
    <d v="2024-02-04T00:00:00"/>
    <x v="10"/>
    <x v="2"/>
    <s v="P0187"/>
    <s v="WH10"/>
    <n v="11"/>
    <n v="312.08"/>
    <n v="0"/>
  </r>
  <r>
    <s v="OI0004649"/>
    <s v="ORD002825"/>
    <d v="2024-02-04T00:00:00"/>
    <x v="10"/>
    <x v="0"/>
    <s v="P0014"/>
    <s v="WH01"/>
    <n v="6"/>
    <n v="152.62"/>
    <n v="0.15"/>
  </r>
  <r>
    <s v="OI0004650"/>
    <s v="ORD002825"/>
    <d v="2024-02-04T00:00:00"/>
    <x v="10"/>
    <x v="4"/>
    <s v="P0122"/>
    <s v="WH06"/>
    <n v="23"/>
    <n v="321.87"/>
    <n v="0.05"/>
  </r>
  <r>
    <s v="OI0004651"/>
    <s v="ORD000023"/>
    <d v="2023-02-19T00:00:00"/>
    <x v="6"/>
    <x v="4"/>
    <s v="P0096"/>
    <s v="WH03"/>
    <n v="8"/>
    <n v="379.14"/>
    <n v="0"/>
  </r>
  <r>
    <s v="OI0004652"/>
    <s v="ORD000023"/>
    <d v="2023-02-19T00:00:00"/>
    <x v="6"/>
    <x v="0"/>
    <s v="P0130"/>
    <s v="WH02"/>
    <n v="25"/>
    <n v="229.27"/>
    <n v="0.05"/>
  </r>
  <r>
    <s v="OI0004653"/>
    <s v="ORD000023"/>
    <d v="2023-02-19T00:00:00"/>
    <x v="6"/>
    <x v="0"/>
    <s v="P0145"/>
    <s v="WH06"/>
    <n v="22"/>
    <n v="224.38"/>
    <n v="0"/>
  </r>
  <r>
    <s v="OI0004654"/>
    <s v="ORD002162"/>
    <d v="2024-09-27T00:00:00"/>
    <x v="7"/>
    <x v="1"/>
    <s v="P0030"/>
    <s v="WH08"/>
    <n v="16"/>
    <n v="246.7"/>
    <n v="0"/>
  </r>
  <r>
    <s v="OI0004655"/>
    <s v="ORD002162"/>
    <d v="2024-09-27T00:00:00"/>
    <x v="7"/>
    <x v="0"/>
    <s v="P0028"/>
    <s v="WH01"/>
    <n v="14"/>
    <n v="383.09"/>
    <n v="0"/>
  </r>
  <r>
    <s v="OI0004656"/>
    <s v="ORD002162"/>
    <d v="2024-09-27T00:00:00"/>
    <x v="7"/>
    <x v="4"/>
    <s v="P0103"/>
    <s v="WH04"/>
    <n v="6"/>
    <n v="202.31"/>
    <n v="0"/>
  </r>
  <r>
    <s v="OI0004657"/>
    <s v="ORD000112"/>
    <d v="2024-07-17T00:00:00"/>
    <x v="13"/>
    <x v="1"/>
    <s v="P0156"/>
    <s v="WH04"/>
    <n v="21"/>
    <n v="470.3"/>
    <n v="0.15"/>
  </r>
  <r>
    <s v="OI0004658"/>
    <s v="ORD000112"/>
    <d v="2024-07-17T00:00:00"/>
    <x v="13"/>
    <x v="3"/>
    <s v="P0060"/>
    <s v="WH09"/>
    <n v="15"/>
    <n v="255.1"/>
    <n v="0"/>
  </r>
  <r>
    <s v="OI0004659"/>
    <s v="ORD000456"/>
    <d v="2023-10-23T00:00:00"/>
    <x v="8"/>
    <x v="3"/>
    <s v="P0005"/>
    <s v="WH06"/>
    <n v="24"/>
    <n v="253.72"/>
    <n v="0.1"/>
  </r>
  <r>
    <s v="OI0004660"/>
    <s v="ORD000456"/>
    <d v="2023-10-23T00:00:00"/>
    <x v="8"/>
    <x v="2"/>
    <s v="P0098"/>
    <s v="WH06"/>
    <n v="4"/>
    <n v="282.42"/>
    <n v="0.1"/>
  </r>
  <r>
    <s v="OI0004661"/>
    <s v="ORD000456"/>
    <d v="2023-10-23T00:00:00"/>
    <x v="8"/>
    <x v="4"/>
    <s v="P0163"/>
    <s v="WH02"/>
    <n v="5"/>
    <n v="82.36"/>
    <n v="0"/>
  </r>
  <r>
    <s v="OI0004662"/>
    <s v="ORD000456"/>
    <d v="2023-10-23T00:00:00"/>
    <x v="8"/>
    <x v="1"/>
    <s v="P0033"/>
    <s v="WH08"/>
    <n v="23"/>
    <n v="188.62"/>
    <n v="0"/>
  </r>
  <r>
    <s v="OI0004663"/>
    <s v="ORD000161"/>
    <d v="2024-10-11T00:00:00"/>
    <x v="12"/>
    <x v="4"/>
    <s v="P0149"/>
    <s v="WH05"/>
    <n v="19"/>
    <n v="260.39"/>
    <n v="0.05"/>
  </r>
  <r>
    <s v="OI0004664"/>
    <s v="ORD001734"/>
    <d v="2023-10-13T00:00:00"/>
    <x v="8"/>
    <x v="1"/>
    <s v="P0094"/>
    <s v="WH02"/>
    <n v="18"/>
    <n v="382.04"/>
    <n v="0"/>
  </r>
  <r>
    <s v="OI0004665"/>
    <s v="ORD001734"/>
    <d v="2023-10-13T00:00:00"/>
    <x v="8"/>
    <x v="1"/>
    <s v="P0100"/>
    <s v="WH05"/>
    <n v="25"/>
    <n v="346.41"/>
    <n v="0"/>
  </r>
  <r>
    <s v="OI0004666"/>
    <s v="ORD004190"/>
    <d v="2023-03-28T00:00:00"/>
    <x v="2"/>
    <x v="0"/>
    <s v="P0110"/>
    <s v="WH05"/>
    <n v="4"/>
    <n v="118.24"/>
    <n v="0"/>
  </r>
  <r>
    <s v="OI0004667"/>
    <s v="ORD004190"/>
    <d v="2023-03-28T00:00:00"/>
    <x v="2"/>
    <x v="2"/>
    <s v="P0158"/>
    <s v="WH01"/>
    <n v="21"/>
    <n v="519.70000000000005"/>
    <m/>
  </r>
  <r>
    <s v="OI0004668"/>
    <s v="ORD004190"/>
    <d v="2023-03-28T00:00:00"/>
    <x v="2"/>
    <x v="0"/>
    <s v="P0070"/>
    <s v="WH08"/>
    <n v="4"/>
    <n v="143.55000000000001"/>
    <n v="0"/>
  </r>
  <r>
    <s v="OI0004669"/>
    <s v="ORD000237"/>
    <d v="2024-05-05T00:00:00"/>
    <x v="22"/>
    <x v="1"/>
    <s v="P0015"/>
    <s v="WH05"/>
    <n v="8"/>
    <n v="358.28"/>
    <n v="0"/>
  </r>
  <r>
    <s v="OI0004670"/>
    <s v="ORD000821"/>
    <d v="2023-01-14T00:00:00"/>
    <x v="21"/>
    <x v="1"/>
    <s v="P0040"/>
    <s v="WH09"/>
    <n v="4"/>
    <n v="316.45"/>
    <n v="0.1"/>
  </r>
  <r>
    <s v="OI0004671"/>
    <s v="ORD001702"/>
    <d v="2024-04-07T00:00:00"/>
    <x v="0"/>
    <x v="1"/>
    <s v="P0200"/>
    <s v="WH07"/>
    <n v="4"/>
    <n v="377.95"/>
    <n v="0"/>
  </r>
  <r>
    <s v="OI0004672"/>
    <s v="ORD001702"/>
    <d v="2024-04-07T00:00:00"/>
    <x v="0"/>
    <x v="3"/>
    <s v="P0162"/>
    <s v="WH10"/>
    <n v="23"/>
    <n v="323.06"/>
    <n v="0"/>
  </r>
  <r>
    <s v="OI0004673"/>
    <s v="ORD003095"/>
    <d v="2024-01-23T00:00:00"/>
    <x v="3"/>
    <x v="2"/>
    <s v="P0018"/>
    <s v="WH08"/>
    <n v="23"/>
    <n v="233.95"/>
    <m/>
  </r>
  <r>
    <s v="OI0004674"/>
    <s v="ORD003095"/>
    <d v="2024-01-23T00:00:00"/>
    <x v="3"/>
    <x v="1"/>
    <s v="P0094"/>
    <s v="WH04"/>
    <n v="22"/>
    <n v="382.04"/>
    <n v="0.15"/>
  </r>
  <r>
    <s v="OI0004675"/>
    <s v="ORD004007"/>
    <d v="2024-04-24T00:00:00"/>
    <x v="0"/>
    <x v="1"/>
    <s v="P0020"/>
    <s v="WH02"/>
    <n v="5"/>
    <n v="410.8"/>
    <n v="0"/>
  </r>
  <r>
    <s v="OI0004676"/>
    <s v="ORD004007"/>
    <d v="2024-04-24T00:00:00"/>
    <x v="0"/>
    <x v="2"/>
    <s v="P0007"/>
    <s v="WH07"/>
    <n v="14"/>
    <n v="401.64"/>
    <n v="0"/>
  </r>
  <r>
    <s v="OI0004677"/>
    <s v="ORD004007"/>
    <d v="2024-04-24T00:00:00"/>
    <x v="0"/>
    <x v="3"/>
    <s v="P0112"/>
    <s v="WH09"/>
    <n v="8"/>
    <n v="290.33999999999997"/>
    <m/>
  </r>
  <r>
    <s v="OI0004678"/>
    <s v="ORD003581"/>
    <d v="2024-06-06T00:00:00"/>
    <x v="11"/>
    <x v="0"/>
    <s v="P0159"/>
    <s v="WH10"/>
    <n v="4"/>
    <n v="398.53"/>
    <n v="0.1"/>
  </r>
  <r>
    <s v="OI0004679"/>
    <s v="ORD003581"/>
    <d v="2024-06-06T00:00:00"/>
    <x v="11"/>
    <x v="3"/>
    <s v="P0002"/>
    <s v="WH07"/>
    <n v="2"/>
    <n v="349.21"/>
    <n v="0"/>
  </r>
  <r>
    <s v="OI0004680"/>
    <s v="ORD003581"/>
    <d v="2024-06-06T00:00:00"/>
    <x v="11"/>
    <x v="0"/>
    <s v="P0053"/>
    <s v="WH07"/>
    <n v="11"/>
    <n v="118.75"/>
    <n v="0.15"/>
  </r>
  <r>
    <s v="OI0004681"/>
    <s v="ORD003161"/>
    <d v="2023-12-17T00:00:00"/>
    <x v="1"/>
    <x v="0"/>
    <s v="P0065"/>
    <s v="WH05"/>
    <n v="11"/>
    <n v="206.31"/>
    <n v="0"/>
  </r>
  <r>
    <s v="OI0004682"/>
    <s v="ORD003161"/>
    <d v="2023-12-17T00:00:00"/>
    <x v="1"/>
    <x v="0"/>
    <s v="P0084"/>
    <s v="WH06"/>
    <n v="5"/>
    <n v="485.61"/>
    <n v="0.1"/>
  </r>
  <r>
    <s v="OI0004683"/>
    <s v="ORD003161"/>
    <d v="2023-12-17T00:00:00"/>
    <x v="1"/>
    <x v="4"/>
    <s v="P0087"/>
    <s v="WH08"/>
    <n v="4"/>
    <n v="188.01"/>
    <n v="0.05"/>
  </r>
  <r>
    <s v="OI0004684"/>
    <s v="ORD005585"/>
    <d v="2023-11-17T00:00:00"/>
    <x v="4"/>
    <x v="2"/>
    <s v="P0126"/>
    <s v="WH03"/>
    <n v="12"/>
    <n v="498.32"/>
    <m/>
  </r>
  <r>
    <s v="OI0004685"/>
    <s v="ORD005585"/>
    <d v="2023-11-17T00:00:00"/>
    <x v="4"/>
    <x v="0"/>
    <s v="P0083"/>
    <s v="WH10"/>
    <n v="7"/>
    <n v="126.03"/>
    <n v="0.15"/>
  </r>
  <r>
    <s v="OI0004686"/>
    <s v="ORD005585"/>
    <d v="2023-11-17T00:00:00"/>
    <x v="4"/>
    <x v="0"/>
    <s v="P0065"/>
    <s v="WH07"/>
    <n v="19"/>
    <n v="206.31"/>
    <n v="0"/>
  </r>
  <r>
    <s v="OI0004687"/>
    <s v="ORD005183"/>
    <d v="2023-08-24T00:00:00"/>
    <x v="16"/>
    <x v="1"/>
    <s v="P0189"/>
    <s v="WH06"/>
    <n v="6"/>
    <n v="322.11"/>
    <n v="0.05"/>
  </r>
  <r>
    <s v="OI0004688"/>
    <s v="ORD005183"/>
    <d v="2023-08-24T00:00:00"/>
    <x v="16"/>
    <x v="4"/>
    <s v="P0109"/>
    <s v="WH09"/>
    <n v="12"/>
    <n v="469.16"/>
    <m/>
  </r>
  <r>
    <s v="OI0004689"/>
    <s v="ORD001602"/>
    <d v="2024-01-31T00:00:00"/>
    <x v="3"/>
    <x v="2"/>
    <s v="P0158"/>
    <s v="WH05"/>
    <n v="15"/>
    <n v="519.70000000000005"/>
    <n v="0.1"/>
  </r>
  <r>
    <s v="OI0004690"/>
    <s v="ORD001602"/>
    <d v="2024-01-31T00:00:00"/>
    <x v="3"/>
    <x v="1"/>
    <s v="P0030"/>
    <s v="WH10"/>
    <n v="2"/>
    <n v="246.7"/>
    <n v="0"/>
  </r>
  <r>
    <s v="OI0004691"/>
    <s v="ORD004038"/>
    <d v="2024-06-05T00:00:00"/>
    <x v="11"/>
    <x v="0"/>
    <s v="P0137"/>
    <s v="WH06"/>
    <n v="25"/>
    <n v="129.74"/>
    <n v="0"/>
  </r>
  <r>
    <s v="OI0004692"/>
    <s v="ORD001464"/>
    <d v="2023-05-17T00:00:00"/>
    <x v="17"/>
    <x v="3"/>
    <s v="P0150"/>
    <s v="WH02"/>
    <n v="8"/>
    <n v="218.39"/>
    <n v="0.1"/>
  </r>
  <r>
    <s v="OI0004693"/>
    <s v="ORD001464"/>
    <d v="2023-05-17T00:00:00"/>
    <x v="17"/>
    <x v="0"/>
    <s v="P0110"/>
    <s v="WH03"/>
    <n v="21"/>
    <n v="118.24"/>
    <n v="0.05"/>
  </r>
  <r>
    <s v="OI0004694"/>
    <s v="ORD001013"/>
    <d v="2023-01-25T00:00:00"/>
    <x v="21"/>
    <x v="2"/>
    <s v="P0089"/>
    <s v="WH09"/>
    <n v="4"/>
    <n v="76.56"/>
    <n v="0.15"/>
  </r>
  <r>
    <s v="OI0004695"/>
    <s v="ORD004029"/>
    <d v="2023-02-14T00:00:00"/>
    <x v="6"/>
    <x v="4"/>
    <s v="P0016"/>
    <s v="WH02"/>
    <n v="11"/>
    <n v="398.25"/>
    <n v="0"/>
  </r>
  <r>
    <s v="OI0004696"/>
    <s v="ORD001520"/>
    <d v="2024-08-11T00:00:00"/>
    <x v="9"/>
    <x v="0"/>
    <s v="P0117"/>
    <s v="WH06"/>
    <n v="19"/>
    <n v="62.47"/>
    <n v="0"/>
  </r>
  <r>
    <s v="OI0004697"/>
    <s v="ORD002554"/>
    <d v="2024-11-21T00:00:00"/>
    <x v="5"/>
    <x v="4"/>
    <s v="P0056"/>
    <s v="WH09"/>
    <n v="2"/>
    <n v="72.400000000000006"/>
    <n v="0"/>
  </r>
  <r>
    <s v="OI0004698"/>
    <s v="ORD002554"/>
    <d v="2024-11-21T00:00:00"/>
    <x v="5"/>
    <x v="3"/>
    <s v="P0132"/>
    <s v="WH01"/>
    <n v="9"/>
    <n v="505.56"/>
    <n v="0"/>
  </r>
  <r>
    <s v="OI0004699"/>
    <s v="ORD000273"/>
    <d v="2024-09-12T00:00:00"/>
    <x v="7"/>
    <x v="4"/>
    <s v="P0186"/>
    <s v="WH03"/>
    <n v="25"/>
    <n v="147.91"/>
    <n v="0"/>
  </r>
  <r>
    <s v="OI0004700"/>
    <s v="ORD000494"/>
    <d v="2024-05-02T00:00:00"/>
    <x v="22"/>
    <x v="1"/>
    <s v="P0174"/>
    <s v="WH05"/>
    <n v="6"/>
    <n v="321.41000000000003"/>
    <n v="0"/>
  </r>
  <r>
    <s v="OI0004701"/>
    <s v="ORD000494"/>
    <d v="2024-05-02T00:00:00"/>
    <x v="22"/>
    <x v="4"/>
    <s v="P0101"/>
    <s v="WH08"/>
    <n v="1"/>
    <n v="470.22"/>
    <n v="0.1"/>
  </r>
  <r>
    <s v="OI0004702"/>
    <s v="ORD001156"/>
    <d v="2023-03-09T00:00:00"/>
    <x v="2"/>
    <x v="4"/>
    <s v="P0045"/>
    <s v="WH08"/>
    <n v="13"/>
    <n v="350.18"/>
    <n v="0.15"/>
  </r>
  <r>
    <s v="OI0004703"/>
    <s v="ORD005077"/>
    <d v="2023-08-28T00:00:00"/>
    <x v="16"/>
    <x v="1"/>
    <s v="P0198"/>
    <s v="WH07"/>
    <n v="12"/>
    <n v="301.5"/>
    <n v="0.15"/>
  </r>
  <r>
    <s v="OI0004704"/>
    <s v="ORD005077"/>
    <d v="2023-08-28T00:00:00"/>
    <x v="16"/>
    <x v="3"/>
    <s v="P0052"/>
    <s v="WH03"/>
    <n v="12"/>
    <n v="85.3"/>
    <n v="0.1"/>
  </r>
  <r>
    <s v="OI0004705"/>
    <s v="ORD005077"/>
    <d v="2023-08-28T00:00:00"/>
    <x v="16"/>
    <x v="2"/>
    <s v="P0138"/>
    <s v="WH07"/>
    <n v="23"/>
    <n v="152.97999999999999"/>
    <n v="0.05"/>
  </r>
  <r>
    <s v="OI0004706"/>
    <s v="ORD005077"/>
    <d v="2023-08-28T00:00:00"/>
    <x v="16"/>
    <x v="2"/>
    <s v="P0143"/>
    <s v="WH05"/>
    <n v="25"/>
    <n v="472.52"/>
    <m/>
  </r>
  <r>
    <s v="OI0004707"/>
    <s v="ORD000072"/>
    <d v="2024-05-21T00:00:00"/>
    <x v="22"/>
    <x v="3"/>
    <s v="P0154"/>
    <s v="WH02"/>
    <n v="14"/>
    <n v="515.64"/>
    <n v="0"/>
  </r>
  <r>
    <s v="OI0004708"/>
    <s v="ORD000072"/>
    <d v="2024-05-21T00:00:00"/>
    <x v="22"/>
    <x v="3"/>
    <s v="P0024"/>
    <s v="WH04"/>
    <n v="14"/>
    <n v="190.51"/>
    <n v="0.15"/>
  </r>
  <r>
    <s v="OI0004709"/>
    <s v="ORD002430"/>
    <d v="2023-08-02T00:00:00"/>
    <x v="16"/>
    <x v="0"/>
    <s v="P0159"/>
    <s v="WH09"/>
    <n v="4"/>
    <n v="398.53"/>
    <n v="0"/>
  </r>
  <r>
    <s v="OI0004710"/>
    <s v="ORD002430"/>
    <d v="2023-08-02T00:00:00"/>
    <x v="16"/>
    <x v="3"/>
    <s v="P0052"/>
    <s v="WH01"/>
    <n v="13"/>
    <n v="85.3"/>
    <n v="0"/>
  </r>
  <r>
    <s v="OI0004711"/>
    <s v="ORD000150"/>
    <d v="2023-04-03T00:00:00"/>
    <x v="15"/>
    <x v="4"/>
    <s v="P0048"/>
    <s v="WH03"/>
    <n v="12"/>
    <n v="487.14"/>
    <n v="0.15"/>
  </r>
  <r>
    <s v="OI0004712"/>
    <s v="ORD005425"/>
    <d v="2024-01-23T00:00:00"/>
    <x v="3"/>
    <x v="4"/>
    <s v="P0061"/>
    <s v="WH06"/>
    <n v="14"/>
    <n v="287.95999999999998"/>
    <n v="0"/>
  </r>
  <r>
    <s v="OI0004713"/>
    <s v="ORD005425"/>
    <d v="2024-01-23T00:00:00"/>
    <x v="3"/>
    <x v="2"/>
    <s v="P0007"/>
    <s v="WH02"/>
    <n v="20"/>
    <n v="401.64"/>
    <n v="0.15"/>
  </r>
  <r>
    <s v="OI0004714"/>
    <s v="ORD000045"/>
    <d v="2023-10-26T00:00:00"/>
    <x v="8"/>
    <x v="4"/>
    <s v="P0056"/>
    <s v="WH05"/>
    <n v="12"/>
    <n v="72.400000000000006"/>
    <n v="0"/>
  </r>
  <r>
    <s v="OI0004715"/>
    <s v="ORD000045"/>
    <d v="2023-10-26T00:00:00"/>
    <x v="8"/>
    <x v="0"/>
    <s v="P0102"/>
    <s v="WH02"/>
    <n v="8"/>
    <n v="358.43"/>
    <n v="0.1"/>
  </r>
  <r>
    <s v="OI0004716"/>
    <s v="ORD000103"/>
    <d v="2023-12-01T00:00:00"/>
    <x v="1"/>
    <x v="2"/>
    <s v="P0143"/>
    <s v="WH04"/>
    <n v="5"/>
    <n v="472.52"/>
    <n v="0"/>
  </r>
  <r>
    <s v="OI0004717"/>
    <s v="ORD002150"/>
    <d v="2023-11-03T00:00:00"/>
    <x v="4"/>
    <x v="1"/>
    <s v="P0015"/>
    <s v="WH10"/>
    <n v="6"/>
    <n v="358.28"/>
    <n v="0.05"/>
  </r>
  <r>
    <s v="OI0004718"/>
    <s v="ORD001829"/>
    <d v="2024-04-02T00:00:00"/>
    <x v="0"/>
    <x v="0"/>
    <s v="P0028"/>
    <s v="WH05"/>
    <n v="15"/>
    <n v="383.09"/>
    <n v="0.05"/>
  </r>
  <r>
    <s v="OI0004719"/>
    <s v="ORD004509"/>
    <d v="2023-10-28T00:00:00"/>
    <x v="8"/>
    <x v="2"/>
    <s v="P0126"/>
    <s v="WH06"/>
    <n v="11"/>
    <n v="498.32"/>
    <n v="0.15"/>
  </r>
  <r>
    <s v="OI0004720"/>
    <s v="ORD000091"/>
    <d v="2023-05-01T00:00:00"/>
    <x v="17"/>
    <x v="0"/>
    <s v="P0070"/>
    <s v="WH10"/>
    <n v="7"/>
    <n v="143.55000000000001"/>
    <n v="0"/>
  </r>
  <r>
    <s v="OI0004721"/>
    <s v="ORD000091"/>
    <d v="2023-05-01T00:00:00"/>
    <x v="17"/>
    <x v="1"/>
    <s v="P0050"/>
    <s v="WH01"/>
    <n v="13"/>
    <n v="93.54"/>
    <n v="0"/>
  </r>
  <r>
    <s v="OI0004722"/>
    <s v="ORD004637"/>
    <d v="2023-02-08T00:00:00"/>
    <x v="6"/>
    <x v="2"/>
    <s v="P0126"/>
    <s v="WH09"/>
    <n v="7"/>
    <n v="498.32"/>
    <n v="0.1"/>
  </r>
  <r>
    <s v="OI0004723"/>
    <s v="ORD004637"/>
    <d v="2023-02-08T00:00:00"/>
    <x v="6"/>
    <x v="3"/>
    <s v="P0073"/>
    <s v="WH04"/>
    <n v="24"/>
    <n v="399.81"/>
    <n v="0"/>
  </r>
  <r>
    <s v="OI0004724"/>
    <s v="ORD004637"/>
    <d v="2023-02-08T00:00:00"/>
    <x v="6"/>
    <x v="0"/>
    <s v="P0182"/>
    <s v="WH10"/>
    <n v="24"/>
    <n v="220.15"/>
    <n v="0"/>
  </r>
  <r>
    <s v="OI0004725"/>
    <s v="ORD004170"/>
    <d v="2024-01-13T00:00:00"/>
    <x v="3"/>
    <x v="4"/>
    <s v="P0167"/>
    <s v="WH06"/>
    <n v="-16"/>
    <n v="490.76"/>
    <n v="0.05"/>
  </r>
  <r>
    <s v="OI0004726"/>
    <s v="ORD004170"/>
    <d v="2024-01-13T00:00:00"/>
    <x v="3"/>
    <x v="1"/>
    <s v="P0129"/>
    <s v="WH09"/>
    <n v="20"/>
    <n v="198.42"/>
    <n v="0"/>
  </r>
  <r>
    <s v="OI0004727"/>
    <s v="ORD002584"/>
    <d v="2023-10-25T00:00:00"/>
    <x v="8"/>
    <x v="1"/>
    <s v="P0179"/>
    <s v="WH07"/>
    <n v="2"/>
    <n v="344.52"/>
    <n v="0"/>
  </r>
  <r>
    <s v="OI0004728"/>
    <s v="ORD002584"/>
    <d v="2023-10-25T00:00:00"/>
    <x v="8"/>
    <x v="4"/>
    <s v="P0057"/>
    <s v="WH07"/>
    <n v="-24"/>
    <n v="50.53"/>
    <n v="0.05"/>
  </r>
  <r>
    <s v="OI0004729"/>
    <s v="ORD004769"/>
    <d v="2023-12-01T00:00:00"/>
    <x v="1"/>
    <x v="3"/>
    <s v="P0021"/>
    <s v="WH07"/>
    <n v="24"/>
    <n v="297.11"/>
    <n v="0.15"/>
  </r>
  <r>
    <s v="OI0004730"/>
    <s v="ORD004769"/>
    <d v="2023-12-01T00:00:00"/>
    <x v="1"/>
    <x v="3"/>
    <s v="P0170"/>
    <s v="WH10"/>
    <n v="8"/>
    <n v="353.63"/>
    <n v="0"/>
  </r>
  <r>
    <s v="OI0004731"/>
    <s v="ORD005584"/>
    <d v="2024-02-28T00:00:00"/>
    <x v="10"/>
    <x v="1"/>
    <s v="P0031"/>
    <s v="WH09"/>
    <n v="17"/>
    <n v="96.64"/>
    <m/>
  </r>
  <r>
    <s v="OI0004732"/>
    <s v="ORD000557"/>
    <d v="2024-04-19T00:00:00"/>
    <x v="0"/>
    <x v="2"/>
    <s v="P0093"/>
    <s v="WH04"/>
    <n v="12"/>
    <n v="331.55"/>
    <n v="0.15"/>
  </r>
  <r>
    <s v="OI0004733"/>
    <s v="ORD000557"/>
    <d v="2024-04-19T00:00:00"/>
    <x v="0"/>
    <x v="0"/>
    <s v="P0062"/>
    <s v="WH03"/>
    <n v="17"/>
    <n v="161.86000000000001"/>
    <n v="0.1"/>
  </r>
  <r>
    <s v="OI0004734"/>
    <s v="ORD003315"/>
    <d v="2024-02-13T00:00:00"/>
    <x v="10"/>
    <x v="1"/>
    <s v="P0174"/>
    <s v="WH09"/>
    <n v="19"/>
    <n v="321.41000000000003"/>
    <n v="0"/>
  </r>
  <r>
    <s v="OI0004735"/>
    <s v="ORD003315"/>
    <d v="2024-02-13T00:00:00"/>
    <x v="10"/>
    <x v="4"/>
    <s v="P0103"/>
    <s v="WH03"/>
    <n v="18"/>
    <n v="202.31"/>
    <n v="0"/>
  </r>
  <r>
    <s v="OI0004736"/>
    <s v="ORD003315"/>
    <d v="2024-02-13T00:00:00"/>
    <x v="10"/>
    <x v="0"/>
    <s v="P0116"/>
    <s v="WH05"/>
    <n v="11"/>
    <n v="417.24"/>
    <n v="0"/>
  </r>
  <r>
    <s v="OI0004737"/>
    <s v="ORD002161"/>
    <d v="2023-10-08T00:00:00"/>
    <x v="8"/>
    <x v="3"/>
    <s v="P0171"/>
    <s v="WH01"/>
    <n v="13"/>
    <n v="450.56"/>
    <n v="0"/>
  </r>
  <r>
    <s v="OI0004738"/>
    <s v="ORD002161"/>
    <d v="2023-10-08T00:00:00"/>
    <x v="8"/>
    <x v="1"/>
    <s v="P0140"/>
    <s v="WH03"/>
    <n v="6"/>
    <n v="406.99"/>
    <n v="0"/>
  </r>
  <r>
    <s v="OI0004739"/>
    <s v="ORD002161"/>
    <d v="2023-10-08T00:00:00"/>
    <x v="8"/>
    <x v="4"/>
    <s v="P0125"/>
    <s v="WH03"/>
    <n v="23"/>
    <n v="122.56"/>
    <n v="0.05"/>
  </r>
  <r>
    <s v="OI0004740"/>
    <s v="ORD000360"/>
    <d v="2024-09-11T00:00:00"/>
    <x v="7"/>
    <x v="0"/>
    <s v="P0069"/>
    <s v="WH09"/>
    <n v="21"/>
    <n v="260.81"/>
    <n v="0.1"/>
  </r>
  <r>
    <s v="OI0004741"/>
    <s v="ORD000360"/>
    <d v="2024-09-11T00:00:00"/>
    <x v="7"/>
    <x v="4"/>
    <s v="P0008"/>
    <s v="WH07"/>
    <n v="11"/>
    <n v="51.68"/>
    <n v="0"/>
  </r>
  <r>
    <s v="OI0004742"/>
    <s v="ORD000360"/>
    <d v="2024-09-11T00:00:00"/>
    <x v="7"/>
    <x v="4"/>
    <s v="P0038"/>
    <s v="WH10"/>
    <n v="18"/>
    <n v="528.29999999999995"/>
    <n v="0.05"/>
  </r>
  <r>
    <s v="OI0004743"/>
    <s v="ORD000360"/>
    <d v="2024-09-11T00:00:00"/>
    <x v="7"/>
    <x v="1"/>
    <s v="P0067"/>
    <s v="WH01"/>
    <n v="3"/>
    <n v="59"/>
    <n v="0.1"/>
  </r>
  <r>
    <s v="OI0004744"/>
    <s v="ORD004636"/>
    <d v="2023-06-13T00:00:00"/>
    <x v="14"/>
    <x v="1"/>
    <s v="P0168"/>
    <s v="WH02"/>
    <n v="21"/>
    <n v="462.13"/>
    <m/>
  </r>
  <r>
    <s v="OI0004745"/>
    <s v="ORD003728"/>
    <d v="2023-05-28T00:00:00"/>
    <x v="17"/>
    <x v="0"/>
    <s v="P0137"/>
    <s v="WH05"/>
    <n v="9"/>
    <n v="129.74"/>
    <n v="0"/>
  </r>
  <r>
    <s v="OI0004746"/>
    <s v="ORD003728"/>
    <d v="2023-05-28T00:00:00"/>
    <x v="17"/>
    <x v="3"/>
    <s v="P0193"/>
    <s v="WH10"/>
    <n v="1"/>
    <n v="279.18"/>
    <n v="0"/>
  </r>
  <r>
    <s v="OI0004747"/>
    <s v="ORD004370"/>
    <d v="2024-04-15T00:00:00"/>
    <x v="0"/>
    <x v="2"/>
    <s v="P0157"/>
    <s v="WH02"/>
    <n v="4"/>
    <n v="37.479999999999997"/>
    <n v="0"/>
  </r>
  <r>
    <s v="OI0004748"/>
    <s v="ORD005612"/>
    <d v="2023-12-09T00:00:00"/>
    <x v="1"/>
    <x v="4"/>
    <s v="P0101"/>
    <s v="WH10"/>
    <n v="5"/>
    <n v="470.22"/>
    <n v="0.1"/>
  </r>
  <r>
    <s v="OI0004749"/>
    <s v="ORD001190"/>
    <d v="2023-09-29T00:00:00"/>
    <x v="20"/>
    <x v="3"/>
    <s v="P0114"/>
    <s v="WH01"/>
    <n v="16"/>
    <n v="58.88"/>
    <n v="0.05"/>
  </r>
  <r>
    <s v="OI0004750"/>
    <s v="ORD005891"/>
    <d v="2023-03-16T00:00:00"/>
    <x v="2"/>
    <x v="4"/>
    <s v="P0008"/>
    <s v="WH09"/>
    <n v="7"/>
    <n v="51.68"/>
    <n v="0.15"/>
  </r>
  <r>
    <s v="OI0004751"/>
    <s v="ORD003268"/>
    <d v="2023-10-19T00:00:00"/>
    <x v="8"/>
    <x v="2"/>
    <s v="P0095"/>
    <s v="WH02"/>
    <n v="23"/>
    <n v="341.57"/>
    <n v="0.1"/>
  </r>
  <r>
    <s v="OI0004752"/>
    <s v="ORD003268"/>
    <d v="2023-10-19T00:00:00"/>
    <x v="8"/>
    <x v="4"/>
    <s v="P0115"/>
    <s v="WH05"/>
    <n v="5"/>
    <n v="459.57"/>
    <n v="0.05"/>
  </r>
  <r>
    <s v="OI0004753"/>
    <s v="ORD003268"/>
    <d v="2023-10-19T00:00:00"/>
    <x v="8"/>
    <x v="1"/>
    <s v="P0040"/>
    <s v="WH08"/>
    <n v="17"/>
    <n v="316.45"/>
    <n v="0"/>
  </r>
  <r>
    <s v="OI0004754"/>
    <s v="ORD004610"/>
    <d v="2023-04-22T00:00:00"/>
    <x v="15"/>
    <x v="4"/>
    <s v="P0181"/>
    <s v="WH10"/>
    <n v="20"/>
    <n v="46.82"/>
    <n v="0"/>
  </r>
  <r>
    <s v="OI0004755"/>
    <s v="ORD004610"/>
    <d v="2023-04-22T00:00:00"/>
    <x v="15"/>
    <x v="0"/>
    <s v="P0088"/>
    <s v="WH10"/>
    <n v="6"/>
    <n v="374.4"/>
    <n v="0.05"/>
  </r>
  <r>
    <s v="OI0004756"/>
    <s v="ORD004610"/>
    <d v="2023-04-22T00:00:00"/>
    <x v="15"/>
    <x v="2"/>
    <s v="P0007"/>
    <s v="WH04"/>
    <n v="15"/>
    <n v="401.64"/>
    <n v="0.05"/>
  </r>
  <r>
    <s v="OI0004757"/>
    <s v="ORD000399"/>
    <d v="2024-04-09T00:00:00"/>
    <x v="0"/>
    <x v="1"/>
    <s v="P0174"/>
    <s v="WH10"/>
    <n v="1"/>
    <n v="321.41000000000003"/>
    <n v="0.15"/>
  </r>
  <r>
    <s v="OI0004758"/>
    <s v="ORD002510"/>
    <d v="2023-10-27T00:00:00"/>
    <x v="8"/>
    <x v="2"/>
    <s v="P0079"/>
    <s v="WH04"/>
    <n v="3"/>
    <n v="193.17"/>
    <n v="0.15"/>
  </r>
  <r>
    <s v="OI0004759"/>
    <s v="ORD002510"/>
    <d v="2023-10-27T00:00:00"/>
    <x v="8"/>
    <x v="0"/>
    <s v="P0066"/>
    <s v="WH04"/>
    <n v="2"/>
    <n v="260.70999999999998"/>
    <n v="0.15"/>
  </r>
  <r>
    <s v="OI0004760"/>
    <s v="ORD002510"/>
    <d v="2023-10-27T00:00:00"/>
    <x v="8"/>
    <x v="2"/>
    <s v="P0095"/>
    <s v="WH01"/>
    <n v="20"/>
    <n v="341.57"/>
    <n v="0"/>
  </r>
  <r>
    <s v="OI0004761"/>
    <s v="ORD003875"/>
    <d v="2024-07-29T00:00:00"/>
    <x v="13"/>
    <x v="2"/>
    <s v="P0017"/>
    <s v="WH03"/>
    <n v="8"/>
    <n v="13.62"/>
    <n v="0.1"/>
  </r>
  <r>
    <s v="OI0004762"/>
    <s v="ORD004196"/>
    <d v="2024-01-19T00:00:00"/>
    <x v="3"/>
    <x v="0"/>
    <s v="P0070"/>
    <s v="WH10"/>
    <n v="7"/>
    <n v="143.55000000000001"/>
    <n v="0"/>
  </r>
  <r>
    <s v="OI0004763"/>
    <s v="ORD004196"/>
    <d v="2024-01-19T00:00:00"/>
    <x v="3"/>
    <x v="2"/>
    <s v="P0197"/>
    <s v="WH09"/>
    <n v="17"/>
    <n v="202.62"/>
    <n v="0"/>
  </r>
  <r>
    <s v="OI0004764"/>
    <s v="ORD004196"/>
    <d v="2024-01-19T00:00:00"/>
    <x v="3"/>
    <x v="3"/>
    <s v="P0150"/>
    <s v="WH02"/>
    <n v="17"/>
    <n v="218.39"/>
    <n v="0"/>
  </r>
  <r>
    <s v="OI0004765"/>
    <s v="ORD004196"/>
    <d v="2024-01-19T00:00:00"/>
    <x v="3"/>
    <x v="1"/>
    <s v="P0156"/>
    <s v="WH09"/>
    <n v="20"/>
    <n v="470.3"/>
    <n v="0.05"/>
  </r>
  <r>
    <s v="OI0004766"/>
    <s v="ORD004080"/>
    <d v="2024-09-05T00:00:00"/>
    <x v="7"/>
    <x v="3"/>
    <s v="P0142"/>
    <s v="WH10"/>
    <n v="25"/>
    <n v="261.29000000000002"/>
    <m/>
  </r>
  <r>
    <s v="OI0004767"/>
    <s v="ORD002361"/>
    <d v="2024-11-28T00:00:00"/>
    <x v="5"/>
    <x v="4"/>
    <s v="P0077"/>
    <s v="WH10"/>
    <n v="9"/>
    <n v="112.25"/>
    <n v="0"/>
  </r>
  <r>
    <s v="OI0004768"/>
    <s v="ORD002361"/>
    <d v="2024-11-28T00:00:00"/>
    <x v="5"/>
    <x v="0"/>
    <s v="P0036"/>
    <s v="WH04"/>
    <n v="19"/>
    <n v="540.58000000000004"/>
    <n v="0.15"/>
  </r>
  <r>
    <s v="OI0004769"/>
    <s v="ORD005288"/>
    <d v="2023-04-21T00:00:00"/>
    <x v="15"/>
    <x v="3"/>
    <s v="P0002"/>
    <s v="WH07"/>
    <n v="21"/>
    <n v="349.21"/>
    <n v="0"/>
  </r>
  <r>
    <s v="OI0004770"/>
    <s v="ORD005288"/>
    <d v="2023-04-21T00:00:00"/>
    <x v="15"/>
    <x v="1"/>
    <s v="P0200"/>
    <s v="WH05"/>
    <n v="24"/>
    <n v="377.95"/>
    <n v="0.15"/>
  </r>
  <r>
    <s v="OI0004771"/>
    <s v="ORD005288"/>
    <d v="2023-04-21T00:00:00"/>
    <x v="15"/>
    <x v="4"/>
    <s v="P0016"/>
    <s v="WH07"/>
    <n v="15"/>
    <n v="398.25"/>
    <n v="0"/>
  </r>
  <r>
    <s v="OI0004772"/>
    <s v="ORD005288"/>
    <d v="2023-04-21T00:00:00"/>
    <x v="15"/>
    <x v="0"/>
    <s v="P0069"/>
    <s v="WH05"/>
    <n v="4"/>
    <n v="260.81"/>
    <n v="0"/>
  </r>
  <r>
    <s v="OI0004773"/>
    <s v="ORD000738"/>
    <d v="2023-06-01T00:00:00"/>
    <x v="14"/>
    <x v="4"/>
    <s v="P0104"/>
    <s v="WH10"/>
    <n v="1"/>
    <n v="195.47"/>
    <n v="0"/>
  </r>
  <r>
    <s v="OI0004774"/>
    <s v="ORD005663"/>
    <d v="2023-11-26T00:00:00"/>
    <x v="4"/>
    <x v="1"/>
    <s v="P0121"/>
    <s v="WH07"/>
    <n v="13"/>
    <n v="200.07"/>
    <n v="0.05"/>
  </r>
  <r>
    <s v="OI0004775"/>
    <s v="ORD005663"/>
    <d v="2023-11-26T00:00:00"/>
    <x v="4"/>
    <x v="1"/>
    <s v="P0076"/>
    <s v="WH08"/>
    <n v="20"/>
    <n v="246.5"/>
    <n v="0.1"/>
  </r>
  <r>
    <s v="OI0004776"/>
    <s v="ORD005663"/>
    <d v="2023-11-26T00:00:00"/>
    <x v="4"/>
    <x v="2"/>
    <s v="P0138"/>
    <s v="WH04"/>
    <n v="8"/>
    <n v="152.97999999999999"/>
    <n v="0.05"/>
  </r>
  <r>
    <s v="OI0004777"/>
    <s v="ORD003199"/>
    <d v="2023-01-05T00:00:00"/>
    <x v="21"/>
    <x v="0"/>
    <s v="P0022"/>
    <s v="WH08"/>
    <n v="21"/>
    <n v="191.31"/>
    <n v="0.1"/>
  </r>
  <r>
    <s v="OI0004778"/>
    <s v="ORD003199"/>
    <d v="2023-01-05T00:00:00"/>
    <x v="21"/>
    <x v="4"/>
    <s v="P0048"/>
    <s v="WH06"/>
    <n v="-7"/>
    <n v="487.14"/>
    <n v="0"/>
  </r>
  <r>
    <s v="OI0004779"/>
    <s v="ORD003323"/>
    <d v="2023-05-31T00:00:00"/>
    <x v="17"/>
    <x v="4"/>
    <s v="P0038"/>
    <s v="WH04"/>
    <n v="20"/>
    <n v="528.29999999999995"/>
    <n v="0.05"/>
  </r>
  <r>
    <s v="OI0004780"/>
    <s v="ORD003323"/>
    <d v="2023-05-31T00:00:00"/>
    <x v="17"/>
    <x v="0"/>
    <s v="P0173"/>
    <s v="WH03"/>
    <n v="22"/>
    <n v="111.6"/>
    <n v="0"/>
  </r>
  <r>
    <s v="OI0004781"/>
    <s v="ORD001207"/>
    <d v="2024-02-01T00:00:00"/>
    <x v="10"/>
    <x v="0"/>
    <s v="P0183"/>
    <s v="WH08"/>
    <n v="12"/>
    <n v="443.86"/>
    <n v="0.15"/>
  </r>
  <r>
    <s v="OI0004782"/>
    <s v="ORD001207"/>
    <d v="2024-02-01T00:00:00"/>
    <x v="10"/>
    <x v="0"/>
    <s v="P0003"/>
    <s v="WH03"/>
    <n v="18"/>
    <n v="219.99"/>
    <n v="0.05"/>
  </r>
  <r>
    <s v="OI0004783"/>
    <s v="ORD001740"/>
    <d v="2024-10-12T00:00:00"/>
    <x v="12"/>
    <x v="0"/>
    <s v="P0027"/>
    <s v="WH03"/>
    <n v="5"/>
    <n v="272.42"/>
    <n v="0"/>
  </r>
  <r>
    <s v="OI0004784"/>
    <s v="ORD001740"/>
    <d v="2024-10-12T00:00:00"/>
    <x v="12"/>
    <x v="0"/>
    <s v="P0053"/>
    <s v="WH10"/>
    <n v="13"/>
    <n v="118.75"/>
    <n v="0.05"/>
  </r>
  <r>
    <s v="OI0004785"/>
    <s v="ORD001740"/>
    <d v="2024-10-12T00:00:00"/>
    <x v="12"/>
    <x v="2"/>
    <s v="P0017"/>
    <s v="WH06"/>
    <n v="15"/>
    <n v="13.62"/>
    <n v="0"/>
  </r>
  <r>
    <s v="OI0004786"/>
    <s v="ORD003764"/>
    <d v="2024-08-10T00:00:00"/>
    <x v="9"/>
    <x v="0"/>
    <s v="P0063"/>
    <s v="WH03"/>
    <n v="12"/>
    <n v="388.93"/>
    <n v="0.15"/>
  </r>
  <r>
    <s v="OI0004787"/>
    <s v="ORD001043"/>
    <d v="2023-06-06T00:00:00"/>
    <x v="14"/>
    <x v="2"/>
    <s v="P0098"/>
    <s v="WH05"/>
    <n v="15"/>
    <n v="282.42"/>
    <n v="0"/>
  </r>
  <r>
    <s v="OI0004788"/>
    <s v="ORD002011"/>
    <d v="2024-10-28T00:00:00"/>
    <x v="12"/>
    <x v="0"/>
    <s v="P0173"/>
    <s v="WH04"/>
    <n v="14"/>
    <n v="111.6"/>
    <n v="0.1"/>
  </r>
  <r>
    <s v="OI0004789"/>
    <s v="ORD000733"/>
    <d v="2023-08-19T00:00:00"/>
    <x v="16"/>
    <x v="3"/>
    <s v="P0108"/>
    <s v="WH02"/>
    <n v="7"/>
    <n v="279.05"/>
    <n v="0"/>
  </r>
  <r>
    <s v="OI0004790"/>
    <s v="ORD001321"/>
    <d v="2024-01-04T00:00:00"/>
    <x v="3"/>
    <x v="4"/>
    <s v="P0035"/>
    <s v="WH06"/>
    <n v="7"/>
    <n v="95.05"/>
    <n v="0"/>
  </r>
  <r>
    <s v="OI0004791"/>
    <s v="ORD004789"/>
    <d v="2023-06-08T00:00:00"/>
    <x v="14"/>
    <x v="0"/>
    <s v="P0027"/>
    <s v="WH07"/>
    <n v="24"/>
    <n v="272.42"/>
    <n v="0.1"/>
  </r>
  <r>
    <s v="OI0004792"/>
    <s v="ORD001991"/>
    <d v="2023-12-16T00:00:00"/>
    <x v="1"/>
    <x v="1"/>
    <s v="P0020"/>
    <s v="WH09"/>
    <n v="7"/>
    <n v="410.8"/>
    <n v="0.1"/>
  </r>
  <r>
    <s v="OI0004793"/>
    <s v="ORD005692"/>
    <d v="2023-10-12T00:00:00"/>
    <x v="8"/>
    <x v="4"/>
    <s v="P0092"/>
    <s v="WH10"/>
    <n v="15"/>
    <n v="84.97"/>
    <n v="0"/>
  </r>
  <r>
    <s v="OI0004794"/>
    <s v="ORD005692"/>
    <d v="2023-10-12T00:00:00"/>
    <x v="8"/>
    <x v="3"/>
    <s v="P0127"/>
    <s v="WH09"/>
    <n v="15"/>
    <n v="45.95"/>
    <n v="0.15"/>
  </r>
  <r>
    <s v="OI0004795"/>
    <s v="ORD005770"/>
    <d v="2023-04-17T00:00:00"/>
    <x v="15"/>
    <x v="4"/>
    <s v="P0155"/>
    <s v="WH01"/>
    <n v="2"/>
    <n v="267.27999999999997"/>
    <n v="0"/>
  </r>
  <r>
    <s v="OI0004796"/>
    <s v="ORD005770"/>
    <d v="2023-04-17T00:00:00"/>
    <x v="15"/>
    <x v="3"/>
    <s v="P0002"/>
    <s v="WH04"/>
    <n v="12"/>
    <n v="349.21"/>
    <n v="0"/>
  </r>
  <r>
    <s v="OI0004797"/>
    <s v="ORD005770"/>
    <d v="2023-04-17T00:00:00"/>
    <x v="15"/>
    <x v="1"/>
    <s v="P0200"/>
    <s v="WH10"/>
    <n v="24"/>
    <n v="377.95"/>
    <m/>
  </r>
  <r>
    <s v="OI0004798"/>
    <s v="ORD003226"/>
    <d v="2023-11-07T00:00:00"/>
    <x v="4"/>
    <x v="1"/>
    <s v="P0011"/>
    <s v="WH01"/>
    <n v="17"/>
    <n v="272.76"/>
    <n v="0.05"/>
  </r>
  <r>
    <s v="OI0004799"/>
    <s v="ORD001325"/>
    <d v="2023-11-30T00:00:00"/>
    <x v="4"/>
    <x v="3"/>
    <s v="P0128"/>
    <s v="WH04"/>
    <n v="11"/>
    <n v="36.29"/>
    <n v="0"/>
  </r>
  <r>
    <s v="OI0004800"/>
    <s v="ORD001325"/>
    <d v="2023-11-30T00:00:00"/>
    <x v="4"/>
    <x v="4"/>
    <s v="P0077"/>
    <s v="WH04"/>
    <n v="15"/>
    <n v="112.25"/>
    <m/>
  </r>
  <r>
    <s v="OI0004801"/>
    <s v="ORD005857"/>
    <d v="2024-02-15T00:00:00"/>
    <x v="10"/>
    <x v="3"/>
    <s v="P0108"/>
    <s v="WH03"/>
    <n v="18"/>
    <n v="279.05"/>
    <n v="0.15"/>
  </r>
  <r>
    <s v="OI0004802"/>
    <s v="ORD005857"/>
    <d v="2024-02-15T00:00:00"/>
    <x v="10"/>
    <x v="4"/>
    <s v="P0056"/>
    <s v="WH02"/>
    <n v="5"/>
    <n v="72.400000000000006"/>
    <n v="0"/>
  </r>
  <r>
    <s v="OI0004803"/>
    <s v="ORD005857"/>
    <d v="2024-02-15T00:00:00"/>
    <x v="10"/>
    <x v="0"/>
    <s v="P0059"/>
    <s v="WH02"/>
    <n v="16"/>
    <n v="285.12"/>
    <n v="0.15"/>
  </r>
  <r>
    <s v="OI0004804"/>
    <s v="ORD003080"/>
    <d v="2023-11-13T00:00:00"/>
    <x v="4"/>
    <x v="1"/>
    <s v="P0195"/>
    <s v="WH04"/>
    <n v="1"/>
    <n v="272.63"/>
    <n v="0"/>
  </r>
  <r>
    <s v="OI0004805"/>
    <s v="ORD003080"/>
    <d v="2023-11-13T00:00:00"/>
    <x v="4"/>
    <x v="4"/>
    <s v="P0092"/>
    <s v="WH09"/>
    <n v="6"/>
    <n v="84.97"/>
    <n v="0"/>
  </r>
  <r>
    <s v="OI0004806"/>
    <s v="ORD003080"/>
    <d v="2023-11-13T00:00:00"/>
    <x v="4"/>
    <x v="0"/>
    <s v="P0178"/>
    <s v="WH04"/>
    <n v="7"/>
    <n v="43.85"/>
    <n v="0.1"/>
  </r>
  <r>
    <s v="OI0004807"/>
    <s v="ORD002452"/>
    <d v="2023-11-05T00:00:00"/>
    <x v="4"/>
    <x v="0"/>
    <s v="P0074"/>
    <s v="WH01"/>
    <n v="14"/>
    <n v="391.01"/>
    <n v="0.05"/>
  </r>
  <r>
    <s v="OI0004808"/>
    <s v="ORD000324"/>
    <d v="2023-12-19T00:00:00"/>
    <x v="1"/>
    <x v="4"/>
    <s v="P0194"/>
    <s v="WH05"/>
    <n v="16"/>
    <n v="171.7"/>
    <n v="0"/>
  </r>
  <r>
    <s v="OI0004809"/>
    <s v="ORD000324"/>
    <d v="2023-12-19T00:00:00"/>
    <x v="1"/>
    <x v="1"/>
    <s v="P0179"/>
    <s v="WH04"/>
    <n v="16"/>
    <n v="344.52"/>
    <n v="0"/>
  </r>
  <r>
    <s v="OI0004810"/>
    <s v="ORD000324"/>
    <d v="2023-12-19T00:00:00"/>
    <x v="1"/>
    <x v="0"/>
    <s v="P0027"/>
    <s v="WH09"/>
    <n v="13"/>
    <n v="272.42"/>
    <n v="0"/>
  </r>
  <r>
    <s v="OI0004811"/>
    <s v="ORD005175"/>
    <d v="2024-09-21T00:00:00"/>
    <x v="7"/>
    <x v="1"/>
    <s v="P0195"/>
    <s v="WH03"/>
    <n v="20"/>
    <n v="272.63"/>
    <m/>
  </r>
  <r>
    <s v="OI0004812"/>
    <s v="ORD000348"/>
    <d v="2023-07-04T00:00:00"/>
    <x v="19"/>
    <x v="3"/>
    <s v="P0080"/>
    <s v="WH02"/>
    <n v="18"/>
    <n v="210.52"/>
    <n v="0.05"/>
  </r>
  <r>
    <s v="OI0004813"/>
    <s v="ORD000348"/>
    <d v="2023-07-04T00:00:00"/>
    <x v="19"/>
    <x v="4"/>
    <s v="P0163"/>
    <s v="WH10"/>
    <n v="1"/>
    <n v="82.36"/>
    <n v="0.05"/>
  </r>
  <r>
    <s v="OI0004814"/>
    <s v="ORD000348"/>
    <d v="2023-07-04T00:00:00"/>
    <x v="19"/>
    <x v="0"/>
    <s v="P0003"/>
    <s v="WH02"/>
    <n v="18"/>
    <n v="219.99"/>
    <n v="0.1"/>
  </r>
  <r>
    <s v="OI0004815"/>
    <s v="ORD000430"/>
    <d v="2023-08-07T00:00:00"/>
    <x v="16"/>
    <x v="1"/>
    <s v="P0031"/>
    <s v="WH09"/>
    <n v="2"/>
    <n v="96.64"/>
    <n v="0"/>
  </r>
  <r>
    <s v="OI0004816"/>
    <s v="ORD000430"/>
    <d v="2023-08-07T00:00:00"/>
    <x v="16"/>
    <x v="3"/>
    <s v="P0112"/>
    <s v="WH08"/>
    <n v="19"/>
    <n v="290.33999999999997"/>
    <n v="0.05"/>
  </r>
  <r>
    <s v="OI0004817"/>
    <s v="ORD000430"/>
    <d v="2023-08-07T00:00:00"/>
    <x v="16"/>
    <x v="0"/>
    <s v="P0072"/>
    <s v="WH03"/>
    <n v="13"/>
    <n v="323.27"/>
    <n v="0.05"/>
  </r>
  <r>
    <s v="OI0004818"/>
    <s v="ORD000430"/>
    <d v="2023-08-07T00:00:00"/>
    <x v="16"/>
    <x v="0"/>
    <s v="P0159"/>
    <s v="WH02"/>
    <n v="15"/>
    <n v="398.53"/>
    <n v="0"/>
  </r>
  <r>
    <s v="OI0004819"/>
    <s v="ORD004070"/>
    <d v="2024-09-29T00:00:00"/>
    <x v="7"/>
    <x v="2"/>
    <s v="P0143"/>
    <s v="WH09"/>
    <n v="24"/>
    <n v="472.52"/>
    <n v="0"/>
  </r>
  <r>
    <s v="OI0004820"/>
    <s v="ORD004070"/>
    <d v="2024-09-29T00:00:00"/>
    <x v="7"/>
    <x v="2"/>
    <s v="P0046"/>
    <s v="WH08"/>
    <n v="13"/>
    <n v="46.81"/>
    <n v="0.05"/>
  </r>
  <r>
    <s v="OI0004821"/>
    <s v="ORD004070"/>
    <d v="2024-09-29T00:00:00"/>
    <x v="7"/>
    <x v="0"/>
    <s v="P0173"/>
    <s v="WH03"/>
    <n v="10"/>
    <n v="111.6"/>
    <n v="0.15"/>
  </r>
  <r>
    <s v="OI0004822"/>
    <s v="ORD004855"/>
    <d v="2024-05-15T00:00:00"/>
    <x v="22"/>
    <x v="4"/>
    <s v="P0043"/>
    <s v="WH04"/>
    <n v="10"/>
    <n v="147.47999999999999"/>
    <n v="0.15"/>
  </r>
  <r>
    <s v="OI0004823"/>
    <s v="ORD004855"/>
    <d v="2024-05-15T00:00:00"/>
    <x v="22"/>
    <x v="4"/>
    <s v="P0035"/>
    <s v="WH10"/>
    <n v="25"/>
    <n v="95.05"/>
    <n v="0.1"/>
  </r>
  <r>
    <s v="OI0004824"/>
    <s v="ORD004855"/>
    <d v="2024-05-15T00:00:00"/>
    <x v="22"/>
    <x v="0"/>
    <s v="P0084"/>
    <s v="WH04"/>
    <n v="4"/>
    <n v="485.61"/>
    <n v="0.05"/>
  </r>
  <r>
    <s v="OI0004825"/>
    <s v="ORD004855"/>
    <d v="2024-05-15T00:00:00"/>
    <x v="22"/>
    <x v="0"/>
    <s v="P0070"/>
    <s v="WH10"/>
    <n v="1"/>
    <n v="143.55000000000001"/>
    <n v="0"/>
  </r>
  <r>
    <s v="OI0004826"/>
    <s v="ORD004481"/>
    <d v="2024-01-28T00:00:00"/>
    <x v="3"/>
    <x v="0"/>
    <s v="P0070"/>
    <s v="WH05"/>
    <n v="14"/>
    <n v="143.55000000000001"/>
    <n v="0.1"/>
  </r>
  <r>
    <s v="OI0004827"/>
    <s v="ORD004481"/>
    <d v="2024-01-28T00:00:00"/>
    <x v="3"/>
    <x v="4"/>
    <s v="P0151"/>
    <s v="WH07"/>
    <n v="15"/>
    <n v="386.19"/>
    <n v="0.15"/>
  </r>
  <r>
    <s v="OI0004828"/>
    <s v="ORD000852"/>
    <d v="2023-12-23T00:00:00"/>
    <x v="1"/>
    <x v="0"/>
    <s v="P0074"/>
    <s v="WH04"/>
    <n v="17"/>
    <n v="391.01"/>
    <n v="0.05"/>
  </r>
  <r>
    <s v="OI0004829"/>
    <s v="ORD000852"/>
    <d v="2023-12-23T00:00:00"/>
    <x v="1"/>
    <x v="0"/>
    <s v="P0196"/>
    <s v="WH09"/>
    <n v="24"/>
    <n v="312.25"/>
    <n v="0.1"/>
  </r>
  <r>
    <s v="OI0004830"/>
    <s v="ORD001727"/>
    <d v="2023-06-10T00:00:00"/>
    <x v="14"/>
    <x v="0"/>
    <s v="P0082"/>
    <s v="WH04"/>
    <n v="2"/>
    <n v="283.81"/>
    <n v="0.15"/>
  </r>
  <r>
    <s v="OI0004831"/>
    <s v="ORD005465"/>
    <d v="2023-03-07T00:00:00"/>
    <x v="2"/>
    <x v="3"/>
    <s v="P0091"/>
    <s v="WH01"/>
    <n v="13"/>
    <n v="319.02"/>
    <n v="0.05"/>
  </r>
  <r>
    <s v="OI0004832"/>
    <s v="ORD005465"/>
    <d v="2023-03-07T00:00:00"/>
    <x v="2"/>
    <x v="4"/>
    <s v="P0167"/>
    <s v="WH02"/>
    <n v="18"/>
    <n v="490.76"/>
    <n v="0.1"/>
  </r>
  <r>
    <s v="OI0004833"/>
    <s v="ORD002019"/>
    <d v="2023-08-05T00:00:00"/>
    <x v="16"/>
    <x v="4"/>
    <s v="P0194"/>
    <s v="WH09"/>
    <n v="20"/>
    <n v="171.7"/>
    <n v="0"/>
  </r>
  <r>
    <s v="OI0004834"/>
    <s v="ORD005920"/>
    <d v="2024-02-07T00:00:00"/>
    <x v="10"/>
    <x v="4"/>
    <s v="P0009"/>
    <s v="WH03"/>
    <n v="24"/>
    <n v="175.54"/>
    <n v="0.1"/>
  </r>
  <r>
    <s v="OI0004835"/>
    <s v="ORD002122"/>
    <d v="2023-11-11T00:00:00"/>
    <x v="4"/>
    <x v="3"/>
    <s v="P0021"/>
    <s v="WH02"/>
    <n v="14"/>
    <n v="297.11"/>
    <n v="0.05"/>
  </r>
  <r>
    <s v="OI0004836"/>
    <s v="ORD004151"/>
    <d v="2023-03-30T00:00:00"/>
    <x v="2"/>
    <x v="1"/>
    <s v="P0100"/>
    <s v="WH03"/>
    <n v="24"/>
    <n v="346.41"/>
    <n v="0"/>
  </r>
  <r>
    <s v="OI0004837"/>
    <s v="ORD004151"/>
    <d v="2023-03-30T00:00:00"/>
    <x v="2"/>
    <x v="0"/>
    <s v="P0117"/>
    <s v="WH01"/>
    <n v="9"/>
    <n v="62.47"/>
    <n v="0.1"/>
  </r>
  <r>
    <s v="OI0004838"/>
    <s v="ORD002333"/>
    <d v="2024-06-17T00:00:00"/>
    <x v="11"/>
    <x v="3"/>
    <s v="P0005"/>
    <s v="WH06"/>
    <n v="23"/>
    <n v="253.72"/>
    <n v="0"/>
  </r>
  <r>
    <s v="OI0004839"/>
    <s v="ORD000505"/>
    <d v="2024-05-21T00:00:00"/>
    <x v="22"/>
    <x v="0"/>
    <s v="P0036"/>
    <s v="WH10"/>
    <n v="6"/>
    <n v="540.58000000000004"/>
    <n v="0.15"/>
  </r>
  <r>
    <s v="OI0004840"/>
    <s v="ORD000505"/>
    <d v="2024-05-21T00:00:00"/>
    <x v="22"/>
    <x v="2"/>
    <s v="P0007"/>
    <s v="WH10"/>
    <n v="25"/>
    <n v="401.64"/>
    <n v="0"/>
  </r>
  <r>
    <s v="OI0004841"/>
    <s v="ORD003594"/>
    <d v="2024-07-15T00:00:00"/>
    <x v="13"/>
    <x v="4"/>
    <s v="P0064"/>
    <s v="WH03"/>
    <n v="24"/>
    <n v="172.43"/>
    <n v="0"/>
  </r>
  <r>
    <s v="OI0004842"/>
    <s v="ORD003594"/>
    <d v="2024-07-15T00:00:00"/>
    <x v="13"/>
    <x v="2"/>
    <s v="P0143"/>
    <s v="WH02"/>
    <n v="12"/>
    <n v="472.52"/>
    <n v="0.05"/>
  </r>
  <r>
    <s v="OI0004843"/>
    <s v="ORD003594"/>
    <d v="2024-07-15T00:00:00"/>
    <x v="13"/>
    <x v="0"/>
    <s v="P0084"/>
    <s v="WH08"/>
    <n v="19"/>
    <n v="485.61"/>
    <n v="0"/>
  </r>
  <r>
    <s v="OI0004844"/>
    <s v="ORD000714"/>
    <d v="2023-01-08T00:00:00"/>
    <x v="21"/>
    <x v="4"/>
    <s v="P0122"/>
    <s v="WH08"/>
    <n v="18"/>
    <n v="321.87"/>
    <n v="0.15"/>
  </r>
  <r>
    <s v="OI0004845"/>
    <s v="ORD003317"/>
    <d v="2024-05-17T00:00:00"/>
    <x v="22"/>
    <x v="0"/>
    <s v="P0062"/>
    <s v="WH07"/>
    <n v="22"/>
    <n v="161.86000000000001"/>
    <n v="0.15"/>
  </r>
  <r>
    <s v="OI0004846"/>
    <s v="ORD002454"/>
    <d v="2024-11-10T00:00:00"/>
    <x v="5"/>
    <x v="0"/>
    <s v="P0036"/>
    <s v="WH02"/>
    <n v="15"/>
    <n v="540.58000000000004"/>
    <n v="0"/>
  </r>
  <r>
    <s v="OI0004847"/>
    <s v="ORD002454"/>
    <d v="2024-11-10T00:00:00"/>
    <x v="5"/>
    <x v="4"/>
    <s v="P0068"/>
    <s v="WH09"/>
    <n v="6"/>
    <n v="286.77"/>
    <n v="0.15"/>
  </r>
  <r>
    <s v="OI0004848"/>
    <s v="ORD004199"/>
    <d v="2024-11-11T00:00:00"/>
    <x v="5"/>
    <x v="0"/>
    <s v="P0063"/>
    <s v="WH03"/>
    <n v="21"/>
    <n v="388.93"/>
    <n v="0.1"/>
  </r>
  <r>
    <s v="OI0004849"/>
    <s v="ORD004199"/>
    <d v="2024-11-11T00:00:00"/>
    <x v="5"/>
    <x v="4"/>
    <s v="P0035"/>
    <s v="WH08"/>
    <n v="21"/>
    <n v="95.05"/>
    <n v="0.1"/>
  </r>
  <r>
    <s v="OI0004850"/>
    <s v="ORD005508"/>
    <d v="2024-09-25T00:00:00"/>
    <x v="7"/>
    <x v="2"/>
    <s v="P0133"/>
    <s v="WH01"/>
    <n v="5"/>
    <n v="237.27"/>
    <m/>
  </r>
  <r>
    <s v="OI0004851"/>
    <s v="ORD000294"/>
    <d v="2023-02-13T00:00:00"/>
    <x v="6"/>
    <x v="1"/>
    <s v="P0139"/>
    <s v="WH01"/>
    <n v="7"/>
    <n v="333.68"/>
    <n v="0.05"/>
  </r>
  <r>
    <s v="OI0004852"/>
    <s v="ORD001041"/>
    <d v="2023-02-14T00:00:00"/>
    <x v="6"/>
    <x v="4"/>
    <s v="P0101"/>
    <s v="WH01"/>
    <n v="24"/>
    <n v="470.22"/>
    <n v="0.05"/>
  </r>
  <r>
    <s v="OI0004853"/>
    <s v="ORD000970"/>
    <d v="2024-03-30T00:00:00"/>
    <x v="18"/>
    <x v="1"/>
    <s v="P0195"/>
    <s v="WH04"/>
    <n v="11"/>
    <n v="272.63"/>
    <n v="0"/>
  </r>
  <r>
    <s v="OI0004854"/>
    <s v="ORD001687"/>
    <d v="2023-02-12T00:00:00"/>
    <x v="6"/>
    <x v="4"/>
    <s v="P0092"/>
    <s v="WH03"/>
    <n v="23"/>
    <n v="84.97"/>
    <n v="0.05"/>
  </r>
  <r>
    <s v="OI0004855"/>
    <s v="ORD001355"/>
    <d v="2024-06-13T00:00:00"/>
    <x v="11"/>
    <x v="3"/>
    <s v="P0193"/>
    <s v="WH04"/>
    <n v="7"/>
    <n v="279.18"/>
    <n v="0.05"/>
  </r>
  <r>
    <s v="OI0004856"/>
    <s v="ORD001355"/>
    <d v="2024-06-13T00:00:00"/>
    <x v="11"/>
    <x v="2"/>
    <s v="P0124"/>
    <s v="WH07"/>
    <n v="15"/>
    <n v="4.7"/>
    <n v="0.05"/>
  </r>
  <r>
    <s v="OI0004857"/>
    <s v="ORD001741"/>
    <d v="2024-04-09T00:00:00"/>
    <x v="0"/>
    <x v="2"/>
    <s v="P0138"/>
    <s v="WH10"/>
    <n v="21"/>
    <n v="152.97999999999999"/>
    <n v="0"/>
  </r>
  <r>
    <s v="OI0004858"/>
    <s v="ORD001741"/>
    <d v="2024-04-09T00:00:00"/>
    <x v="0"/>
    <x v="2"/>
    <s v="P0079"/>
    <s v="WH10"/>
    <n v="16"/>
    <n v="193.17"/>
    <n v="0.1"/>
  </r>
  <r>
    <s v="OI0004859"/>
    <s v="ORD001042"/>
    <d v="2024-09-14T00:00:00"/>
    <x v="7"/>
    <x v="1"/>
    <s v="P0015"/>
    <s v="WH07"/>
    <n v="23"/>
    <n v="358.28"/>
    <n v="0"/>
  </r>
  <r>
    <s v="OI0004860"/>
    <s v="ORD002226"/>
    <d v="2024-04-28T00:00:00"/>
    <x v="0"/>
    <x v="2"/>
    <s v="P0090"/>
    <s v="WH02"/>
    <n v="8"/>
    <n v="65.510000000000005"/>
    <n v="0"/>
  </r>
  <r>
    <s v="OI0004861"/>
    <s v="ORD002226"/>
    <d v="2024-04-28T00:00:00"/>
    <x v="0"/>
    <x v="1"/>
    <s v="P0015"/>
    <s v="WH03"/>
    <n v="21"/>
    <n v="358.28"/>
    <n v="0.05"/>
  </r>
  <r>
    <s v="OI0004862"/>
    <s v="ORD002226"/>
    <d v="2024-04-28T00:00:00"/>
    <x v="0"/>
    <x v="0"/>
    <s v="P0075"/>
    <s v="WH10"/>
    <n v="8"/>
    <n v="101.7"/>
    <n v="0"/>
  </r>
  <r>
    <s v="OI0004863"/>
    <s v="ORD003524"/>
    <d v="2024-02-03T00:00:00"/>
    <x v="10"/>
    <x v="3"/>
    <s v="P0024"/>
    <s v="WH06"/>
    <n v="6"/>
    <n v="190.51"/>
    <n v="0.15"/>
  </r>
  <r>
    <s v="OI0004864"/>
    <s v="ORD003524"/>
    <d v="2024-02-03T00:00:00"/>
    <x v="10"/>
    <x v="2"/>
    <s v="P0055"/>
    <s v="WH06"/>
    <n v="16"/>
    <n v="163.53"/>
    <n v="0"/>
  </r>
  <r>
    <s v="OI0004865"/>
    <s v="ORD003524"/>
    <d v="2024-02-03T00:00:00"/>
    <x v="10"/>
    <x v="2"/>
    <s v="P0177"/>
    <s v="WH03"/>
    <n v="10"/>
    <n v="197.22"/>
    <n v="0"/>
  </r>
  <r>
    <s v="OI0004866"/>
    <s v="ORD000941"/>
    <d v="2024-07-23T00:00:00"/>
    <x v="13"/>
    <x v="3"/>
    <s v="P0146"/>
    <s v="WH09"/>
    <n v="2"/>
    <n v="152.19999999999999"/>
    <n v="0"/>
  </r>
  <r>
    <s v="OI0004867"/>
    <s v="ORD000941"/>
    <d v="2024-07-23T00:00:00"/>
    <x v="13"/>
    <x v="4"/>
    <s v="P0056"/>
    <s v="WH09"/>
    <n v="25"/>
    <n v="72.400000000000006"/>
    <n v="0"/>
  </r>
  <r>
    <s v="OI0004868"/>
    <s v="ORD000262"/>
    <d v="2023-08-23T00:00:00"/>
    <x v="16"/>
    <x v="2"/>
    <s v="P0160"/>
    <s v="WH09"/>
    <n v="21"/>
    <n v="158.65"/>
    <n v="0"/>
  </r>
  <r>
    <s v="OI0004869"/>
    <s v="ORD003627"/>
    <d v="2024-04-17T00:00:00"/>
    <x v="0"/>
    <x v="2"/>
    <s v="P0177"/>
    <s v="WH08"/>
    <n v="11"/>
    <n v="197.22"/>
    <n v="0"/>
  </r>
  <r>
    <s v="OI0004870"/>
    <s v="ORD003627"/>
    <d v="2024-04-17T00:00:00"/>
    <x v="0"/>
    <x v="1"/>
    <s v="P0015"/>
    <s v="WH03"/>
    <n v="1"/>
    <n v="358.28"/>
    <n v="0"/>
  </r>
  <r>
    <s v="OI0004871"/>
    <s v="ORD003627"/>
    <d v="2024-04-17T00:00:00"/>
    <x v="0"/>
    <x v="0"/>
    <s v="P0028"/>
    <s v="WH06"/>
    <n v="24"/>
    <n v="383.09"/>
    <n v="0"/>
  </r>
  <r>
    <s v="OI0004872"/>
    <s v="ORD003282"/>
    <d v="2023-12-05T00:00:00"/>
    <x v="1"/>
    <x v="1"/>
    <s v="P0033"/>
    <s v="WH10"/>
    <n v="3"/>
    <n v="188.62"/>
    <n v="0"/>
  </r>
  <r>
    <s v="OI0004873"/>
    <s v="ORD003282"/>
    <d v="2023-12-05T00:00:00"/>
    <x v="1"/>
    <x v="3"/>
    <s v="P0024"/>
    <s v="WH08"/>
    <n v="6"/>
    <n v="190.51"/>
    <n v="0.05"/>
  </r>
  <r>
    <s v="OI0004874"/>
    <s v="ORD001137"/>
    <d v="2023-04-05T00:00:00"/>
    <x v="15"/>
    <x v="4"/>
    <s v="P0038"/>
    <s v="WH06"/>
    <n v="12"/>
    <n v="528.29999999999995"/>
    <n v="0"/>
  </r>
  <r>
    <s v="OI0004875"/>
    <s v="ORD001137"/>
    <d v="2023-04-05T00:00:00"/>
    <x v="15"/>
    <x v="2"/>
    <s v="P0160"/>
    <s v="WH02"/>
    <n v="15"/>
    <n v="158.65"/>
    <n v="0"/>
  </r>
  <r>
    <s v="OI0004876"/>
    <s v="ORD001137"/>
    <d v="2023-04-05T00:00:00"/>
    <x v="15"/>
    <x v="1"/>
    <s v="P0121"/>
    <s v="WH05"/>
    <n v="5"/>
    <n v="200.07"/>
    <n v="0.1"/>
  </r>
  <r>
    <s v="OI0004877"/>
    <s v="ORD005478"/>
    <d v="2024-08-03T00:00:00"/>
    <x v="9"/>
    <x v="3"/>
    <s v="P0193"/>
    <s v="WH04"/>
    <n v="19"/>
    <n v="279.18"/>
    <n v="0.1"/>
  </r>
  <r>
    <s v="OI0004878"/>
    <s v="ORD004684"/>
    <d v="2024-07-29T00:00:00"/>
    <x v="13"/>
    <x v="4"/>
    <s v="P0068"/>
    <s v="WH01"/>
    <n v="24"/>
    <n v="286.77"/>
    <n v="0.05"/>
  </r>
  <r>
    <s v="OI0004879"/>
    <s v="ORD004684"/>
    <d v="2024-07-29T00:00:00"/>
    <x v="13"/>
    <x v="3"/>
    <s v="P0128"/>
    <s v="WH10"/>
    <n v="16"/>
    <n v="36.29"/>
    <n v="0.15"/>
  </r>
  <r>
    <s v="OI0004880"/>
    <s v="ORD004545"/>
    <d v="2024-03-18T00:00:00"/>
    <x v="18"/>
    <x v="4"/>
    <s v="P0125"/>
    <s v="WH07"/>
    <n v="8"/>
    <n v="122.56"/>
    <n v="0.15"/>
  </r>
  <r>
    <s v="OI0004881"/>
    <s v="ORD000730"/>
    <d v="2023-10-31T00:00:00"/>
    <x v="8"/>
    <x v="1"/>
    <s v="P0174"/>
    <s v="WH06"/>
    <n v="2"/>
    <n v="321.41000000000003"/>
    <n v="0"/>
  </r>
  <r>
    <s v="OI0004882"/>
    <s v="ORD000730"/>
    <d v="2023-10-31T00:00:00"/>
    <x v="8"/>
    <x v="4"/>
    <s v="P0092"/>
    <s v="WH06"/>
    <n v="12"/>
    <n v="84.97"/>
    <n v="0.1"/>
  </r>
  <r>
    <s v="OI0004883"/>
    <s v="ORD003164"/>
    <d v="2024-06-26T00:00:00"/>
    <x v="11"/>
    <x v="4"/>
    <s v="P0181"/>
    <s v="WH06"/>
    <n v="13"/>
    <n v="46.82"/>
    <n v="0"/>
  </r>
  <r>
    <s v="OI0004884"/>
    <s v="ORD000760"/>
    <d v="2024-11-25T00:00:00"/>
    <x v="5"/>
    <x v="0"/>
    <s v="P0184"/>
    <s v="WH01"/>
    <n v="22"/>
    <n v="16.95"/>
    <n v="0.1"/>
  </r>
  <r>
    <s v="OI0004885"/>
    <s v="ORD000760"/>
    <d v="2024-11-25T00:00:00"/>
    <x v="5"/>
    <x v="4"/>
    <s v="P0064"/>
    <s v="WH10"/>
    <n v="6"/>
    <n v="172.43"/>
    <n v="0"/>
  </r>
  <r>
    <s v="OI0004886"/>
    <s v="ORD000760"/>
    <d v="2024-11-25T00:00:00"/>
    <x v="5"/>
    <x v="2"/>
    <s v="P0157"/>
    <s v="WH10"/>
    <n v="17"/>
    <n v="37.479999999999997"/>
    <n v="0.1"/>
  </r>
  <r>
    <s v="OI0004887"/>
    <s v="ORD005826"/>
    <d v="2024-05-02T00:00:00"/>
    <x v="22"/>
    <x v="3"/>
    <s v="P0114"/>
    <s v="WH07"/>
    <n v="3"/>
    <n v="58.88"/>
    <n v="0.1"/>
  </r>
  <r>
    <s v="OI0004888"/>
    <s v="ORD005826"/>
    <d v="2024-05-02T00:00:00"/>
    <x v="22"/>
    <x v="4"/>
    <s v="P0199"/>
    <s v="WH05"/>
    <n v="21"/>
    <n v="222.24"/>
    <n v="0"/>
  </r>
  <r>
    <s v="OI0004889"/>
    <s v="ORD002788"/>
    <d v="2024-06-02T00:00:00"/>
    <x v="11"/>
    <x v="2"/>
    <s v="P0085"/>
    <s v="WH04"/>
    <n v="18"/>
    <n v="299.43"/>
    <n v="0"/>
  </r>
  <r>
    <s v="OI0004890"/>
    <s v="ORD002788"/>
    <d v="2024-06-02T00:00:00"/>
    <x v="11"/>
    <x v="2"/>
    <s v="P0095"/>
    <s v="WH05"/>
    <n v="13"/>
    <n v="341.57"/>
    <n v="0.1"/>
  </r>
  <r>
    <s v="OI0004891"/>
    <s v="ORD002788"/>
    <d v="2024-06-02T00:00:00"/>
    <x v="11"/>
    <x v="4"/>
    <s v="P0092"/>
    <s v="WH10"/>
    <n v="10"/>
    <n v="84.97"/>
    <n v="0.05"/>
  </r>
  <r>
    <s v="OI0004892"/>
    <s v="ORD002788"/>
    <d v="2024-06-02T00:00:00"/>
    <x v="11"/>
    <x v="1"/>
    <s v="P0011"/>
    <s v="WH09"/>
    <n v="-16"/>
    <n v="272.76"/>
    <n v="0"/>
  </r>
  <r>
    <s v="OI0004893"/>
    <s v="ORD001831"/>
    <d v="2024-10-28T00:00:00"/>
    <x v="12"/>
    <x v="0"/>
    <s v="P0136"/>
    <s v="WH09"/>
    <n v="5"/>
    <n v="171.72"/>
    <n v="0"/>
  </r>
  <r>
    <s v="OI0004894"/>
    <s v="ORD001831"/>
    <d v="2024-10-28T00:00:00"/>
    <x v="12"/>
    <x v="2"/>
    <s v="P0032"/>
    <s v="WH03"/>
    <n v="11"/>
    <n v="42.24"/>
    <n v="0"/>
  </r>
  <r>
    <s v="OI0004895"/>
    <s v="ORD004994"/>
    <d v="2023-09-26T00:00:00"/>
    <x v="20"/>
    <x v="2"/>
    <s v="P0095"/>
    <s v="WH01"/>
    <n v="18"/>
    <n v="341.57"/>
    <n v="0.05"/>
  </r>
  <r>
    <s v="OI0004896"/>
    <s v="ORD004994"/>
    <d v="2023-09-26T00:00:00"/>
    <x v="20"/>
    <x v="1"/>
    <s v="P0113"/>
    <s v="WH04"/>
    <n v="20"/>
    <n v="98.57"/>
    <n v="0.15"/>
  </r>
  <r>
    <s v="OI0004897"/>
    <s v="ORD004994"/>
    <d v="2023-09-26T00:00:00"/>
    <x v="20"/>
    <x v="0"/>
    <s v="P0176"/>
    <s v="WH04"/>
    <n v="2"/>
    <n v="41.57"/>
    <m/>
  </r>
  <r>
    <s v="OI0004898"/>
    <s v="ORD003041"/>
    <d v="2024-01-03T00:00:00"/>
    <x v="3"/>
    <x v="0"/>
    <s v="P0029"/>
    <s v="WH01"/>
    <n v="25"/>
    <n v="64.27"/>
    <n v="0"/>
  </r>
  <r>
    <s v="OI0004899"/>
    <s v="ORD003041"/>
    <d v="2024-01-03T00:00:00"/>
    <x v="3"/>
    <x v="2"/>
    <s v="P0007"/>
    <s v="WH09"/>
    <n v="1"/>
    <n v="401.64"/>
    <n v="0"/>
  </r>
  <r>
    <s v="OI0004900"/>
    <s v="ORD003149"/>
    <d v="2024-10-26T00:00:00"/>
    <x v="12"/>
    <x v="3"/>
    <s v="P0171"/>
    <s v="WH05"/>
    <n v="21"/>
    <n v="450.56"/>
    <n v="0.15"/>
  </r>
  <r>
    <s v="OI0004901"/>
    <s v="ORD002968"/>
    <d v="2023-02-18T00:00:00"/>
    <x v="6"/>
    <x v="2"/>
    <s v="P0187"/>
    <s v="WH10"/>
    <n v="15"/>
    <n v="312.08"/>
    <n v="0"/>
  </r>
  <r>
    <s v="OI0004902"/>
    <s v="ORD002968"/>
    <d v="2023-02-18T00:00:00"/>
    <x v="6"/>
    <x v="3"/>
    <s v="P0073"/>
    <s v="WH07"/>
    <n v="13"/>
    <n v="399.81"/>
    <n v="0.05"/>
  </r>
  <r>
    <s v="OI0004903"/>
    <s v="ORD002968"/>
    <d v="2023-02-18T00:00:00"/>
    <x v="6"/>
    <x v="3"/>
    <s v="P0193"/>
    <s v="WH06"/>
    <n v="8"/>
    <n v="279.18"/>
    <n v="0.1"/>
  </r>
  <r>
    <s v="OI0004904"/>
    <s v="ORD004564"/>
    <d v="2024-04-04T00:00:00"/>
    <x v="0"/>
    <x v="1"/>
    <s v="P0081"/>
    <s v="WH08"/>
    <n v="10"/>
    <n v="280.77999999999997"/>
    <m/>
  </r>
  <r>
    <s v="OI0004905"/>
    <s v="ORD004564"/>
    <d v="2024-04-04T00:00:00"/>
    <x v="0"/>
    <x v="2"/>
    <s v="P0197"/>
    <s v="WH03"/>
    <n v="17"/>
    <n v="202.62"/>
    <n v="0"/>
  </r>
  <r>
    <s v="OI0004906"/>
    <s v="ORD004412"/>
    <d v="2024-02-28T00:00:00"/>
    <x v="10"/>
    <x v="1"/>
    <s v="P0134"/>
    <s v="WH08"/>
    <n v="20"/>
    <n v="289.44"/>
    <n v="0.05"/>
  </r>
  <r>
    <s v="OI0004907"/>
    <s v="ORD004412"/>
    <d v="2024-02-28T00:00:00"/>
    <x v="10"/>
    <x v="0"/>
    <s v="P0159"/>
    <s v="WH09"/>
    <n v="23"/>
    <n v="398.53"/>
    <n v="0"/>
  </r>
  <r>
    <s v="OI0004908"/>
    <s v="ORD002564"/>
    <d v="2024-11-22T00:00:00"/>
    <x v="5"/>
    <x v="0"/>
    <s v="P0022"/>
    <s v="WH02"/>
    <n v="11"/>
    <n v="191.31"/>
    <n v="0.15"/>
  </r>
  <r>
    <s v="OI0004909"/>
    <s v="ORD002564"/>
    <d v="2024-11-22T00:00:00"/>
    <x v="5"/>
    <x v="2"/>
    <s v="P0071"/>
    <s v="WH04"/>
    <n v="12"/>
    <n v="122.37"/>
    <n v="0"/>
  </r>
  <r>
    <s v="OI0004910"/>
    <s v="ORD004469"/>
    <d v="2024-09-12T00:00:00"/>
    <x v="7"/>
    <x v="4"/>
    <s v="P0038"/>
    <s v="WH05"/>
    <n v="21"/>
    <n v="528.29999999999995"/>
    <n v="0"/>
  </r>
  <r>
    <s v="OI0004911"/>
    <s v="ORD004469"/>
    <d v="2024-09-12T00:00:00"/>
    <x v="7"/>
    <x v="4"/>
    <s v="P0009"/>
    <s v="WH01"/>
    <n v="20"/>
    <n v="175.54"/>
    <n v="0.1"/>
  </r>
  <r>
    <s v="OI0004912"/>
    <s v="ORD004469"/>
    <d v="2024-09-12T00:00:00"/>
    <x v="7"/>
    <x v="3"/>
    <s v="P0142"/>
    <s v="WH05"/>
    <n v="24"/>
    <n v="261.29000000000002"/>
    <n v="0"/>
  </r>
  <r>
    <s v="OI0004913"/>
    <s v="ORD005389"/>
    <d v="2024-10-17T00:00:00"/>
    <x v="12"/>
    <x v="1"/>
    <s v="P0200"/>
    <s v="WH07"/>
    <n v="16"/>
    <n v="377.95"/>
    <n v="0"/>
  </r>
  <r>
    <s v="OI0004914"/>
    <s v="ORD005389"/>
    <d v="2024-10-17T00:00:00"/>
    <x v="12"/>
    <x v="2"/>
    <s v="P0026"/>
    <s v="WH10"/>
    <n v="24"/>
    <n v="494.93"/>
    <n v="0.15"/>
  </r>
  <r>
    <s v="OI0004915"/>
    <s v="ORD005389"/>
    <d v="2024-10-17T00:00:00"/>
    <x v="12"/>
    <x v="4"/>
    <s v="P0186"/>
    <s v="WH10"/>
    <n v="21"/>
    <n v="147.91"/>
    <n v="0.05"/>
  </r>
  <r>
    <s v="OI0004916"/>
    <s v="ORD003409"/>
    <d v="2023-12-01T00:00:00"/>
    <x v="1"/>
    <x v="4"/>
    <s v="P0012"/>
    <s v="WH03"/>
    <n v="17"/>
    <n v="36.99"/>
    <n v="0"/>
  </r>
  <r>
    <s v="OI0004917"/>
    <s v="ORD003409"/>
    <d v="2023-12-01T00:00:00"/>
    <x v="1"/>
    <x v="0"/>
    <s v="P0137"/>
    <s v="WH01"/>
    <n v="19"/>
    <n v="129.74"/>
    <n v="0.05"/>
  </r>
  <r>
    <s v="OI0004918"/>
    <s v="ORD003409"/>
    <d v="2023-12-01T00:00:00"/>
    <x v="1"/>
    <x v="3"/>
    <s v="P0041"/>
    <s v="WH02"/>
    <n v="23"/>
    <n v="42.06"/>
    <n v="0.15"/>
  </r>
  <r>
    <s v="OI0004919"/>
    <s v="ORD003409"/>
    <d v="2023-12-01T00:00:00"/>
    <x v="1"/>
    <x v="4"/>
    <s v="P0104"/>
    <s v="WH06"/>
    <n v="16"/>
    <n v="195.47"/>
    <n v="0"/>
  </r>
  <r>
    <s v="OI0004920"/>
    <s v="ORD001162"/>
    <d v="2023-09-01T00:00:00"/>
    <x v="20"/>
    <x v="1"/>
    <s v="P0148"/>
    <s v="WH05"/>
    <n v="15"/>
    <n v="175.38"/>
    <n v="0.05"/>
  </r>
  <r>
    <s v="OI0004921"/>
    <s v="ORD001162"/>
    <d v="2023-09-01T00:00:00"/>
    <x v="20"/>
    <x v="3"/>
    <s v="P0185"/>
    <s v="WH08"/>
    <n v="16"/>
    <n v="54.31"/>
    <n v="0.1"/>
  </r>
  <r>
    <s v="OI0004922"/>
    <s v="ORD000828"/>
    <d v="2023-02-16T00:00:00"/>
    <x v="6"/>
    <x v="4"/>
    <s v="P0056"/>
    <s v="WH05"/>
    <n v="19"/>
    <n v="72.400000000000006"/>
    <n v="0"/>
  </r>
  <r>
    <s v="OI0004923"/>
    <s v="ORD000828"/>
    <d v="2023-02-16T00:00:00"/>
    <x v="6"/>
    <x v="2"/>
    <s v="P0143"/>
    <s v="WH05"/>
    <n v="21"/>
    <n v="472.52"/>
    <m/>
  </r>
  <r>
    <s v="OI0004924"/>
    <s v="ORD003435"/>
    <d v="2023-03-12T00:00:00"/>
    <x v="2"/>
    <x v="3"/>
    <s v="P0078"/>
    <s v="WH06"/>
    <n v="25"/>
    <n v="121.55"/>
    <n v="0.15"/>
  </r>
  <r>
    <s v="OI0004925"/>
    <s v="ORD004290"/>
    <d v="2023-01-25T00:00:00"/>
    <x v="21"/>
    <x v="0"/>
    <s v="P0088"/>
    <s v="WH05"/>
    <n v="6"/>
    <n v="374.4"/>
    <n v="0.15"/>
  </r>
  <r>
    <s v="OI0004926"/>
    <s v="ORD001960"/>
    <d v="2023-02-02T00:00:00"/>
    <x v="6"/>
    <x v="0"/>
    <s v="P0178"/>
    <s v="WH05"/>
    <n v="1"/>
    <n v="43.85"/>
    <n v="0.15"/>
  </r>
  <r>
    <s v="OI0004927"/>
    <s v="ORD001960"/>
    <d v="2023-02-02T00:00:00"/>
    <x v="6"/>
    <x v="0"/>
    <s v="P0014"/>
    <s v="WH08"/>
    <n v="8"/>
    <n v="152.62"/>
    <n v="0.1"/>
  </r>
  <r>
    <s v="OI0004928"/>
    <s v="ORD001960"/>
    <d v="2023-02-02T00:00:00"/>
    <x v="6"/>
    <x v="1"/>
    <s v="P0164"/>
    <s v="WH02"/>
    <n v="18"/>
    <n v="47.49"/>
    <n v="0.05"/>
  </r>
  <r>
    <s v="OI0004929"/>
    <s v="ORD001960"/>
    <d v="2023-02-02T00:00:00"/>
    <x v="6"/>
    <x v="0"/>
    <s v="P0145"/>
    <s v="WH09"/>
    <n v="9"/>
    <n v="224.38"/>
    <n v="0"/>
  </r>
  <r>
    <s v="OI0004930"/>
    <s v="ORD001643"/>
    <d v="2023-11-12T00:00:00"/>
    <x v="4"/>
    <x v="4"/>
    <s v="P0181"/>
    <s v="WH07"/>
    <n v="10"/>
    <n v="46.82"/>
    <n v="0.1"/>
  </r>
  <r>
    <s v="OI0004931"/>
    <s v="ORD001643"/>
    <d v="2023-11-12T00:00:00"/>
    <x v="4"/>
    <x v="3"/>
    <s v="P0190"/>
    <s v="WH06"/>
    <n v="20"/>
    <n v="168.52"/>
    <n v="0.1"/>
  </r>
  <r>
    <s v="OI0004932"/>
    <s v="ORD001250"/>
    <d v="2023-02-24T00:00:00"/>
    <x v="6"/>
    <x v="2"/>
    <s v="P0090"/>
    <s v="WH06"/>
    <n v="16"/>
    <n v="65.510000000000005"/>
    <n v="0"/>
  </r>
  <r>
    <s v="OI0004933"/>
    <s v="ORD002271"/>
    <d v="2023-05-01T00:00:00"/>
    <x v="17"/>
    <x v="0"/>
    <s v="P0130"/>
    <s v="WH07"/>
    <n v="14"/>
    <n v="229.27"/>
    <n v="0"/>
  </r>
  <r>
    <s v="OI0004934"/>
    <s v="ORD002271"/>
    <d v="2023-05-01T00:00:00"/>
    <x v="17"/>
    <x v="1"/>
    <s v="P0121"/>
    <s v="WH07"/>
    <n v="19"/>
    <n v="200.07"/>
    <n v="0.05"/>
  </r>
  <r>
    <s v="OI0004935"/>
    <s v="ORD005240"/>
    <d v="2023-11-30T00:00:00"/>
    <x v="4"/>
    <x v="3"/>
    <s v="P0171"/>
    <s v="WH05"/>
    <n v="5"/>
    <n v="450.56"/>
    <n v="0.15"/>
  </r>
  <r>
    <s v="OI0004936"/>
    <s v="ORD000227"/>
    <d v="2024-07-05T00:00:00"/>
    <x v="13"/>
    <x v="1"/>
    <s v="P0094"/>
    <s v="WH08"/>
    <n v="3"/>
    <n v="382.04"/>
    <n v="0"/>
  </r>
  <r>
    <s v="OI0004937"/>
    <s v="ORD005899"/>
    <d v="2023-03-18T00:00:00"/>
    <x v="2"/>
    <x v="2"/>
    <s v="P0085"/>
    <s v="WH06"/>
    <n v="17"/>
    <n v="299.43"/>
    <n v="0"/>
  </r>
  <r>
    <s v="OI0004938"/>
    <s v="ORD005899"/>
    <d v="2023-03-18T00:00:00"/>
    <x v="2"/>
    <x v="1"/>
    <s v="P0121"/>
    <s v="WH10"/>
    <n v="21"/>
    <n v="200.07"/>
    <n v="0.05"/>
  </r>
  <r>
    <s v="OI0004939"/>
    <s v="ORD001864"/>
    <d v="2024-05-23T00:00:00"/>
    <x v="22"/>
    <x v="3"/>
    <s v="P0150"/>
    <s v="WH03"/>
    <n v="3"/>
    <n v="218.39"/>
    <n v="0.1"/>
  </r>
  <r>
    <s v="OI0004940"/>
    <s v="ORD002697"/>
    <d v="2023-12-15T00:00:00"/>
    <x v="1"/>
    <x v="1"/>
    <s v="P0198"/>
    <s v="WH01"/>
    <n v="25"/>
    <n v="301.5"/>
    <n v="0"/>
  </r>
  <r>
    <s v="OI0004941"/>
    <s v="ORD003856"/>
    <d v="2023-12-20T00:00:00"/>
    <x v="1"/>
    <x v="4"/>
    <s v="P0016"/>
    <s v="WH07"/>
    <n v="21"/>
    <n v="398.25"/>
    <n v="0.15"/>
  </r>
  <r>
    <s v="OI0004942"/>
    <s v="ORD003856"/>
    <d v="2023-12-20T00:00:00"/>
    <x v="1"/>
    <x v="1"/>
    <s v="P0031"/>
    <s v="WH04"/>
    <n v="24"/>
    <n v="96.64"/>
    <n v="0.1"/>
  </r>
  <r>
    <s v="OI0004943"/>
    <s v="ORD003856"/>
    <d v="2023-12-20T00:00:00"/>
    <x v="1"/>
    <x v="3"/>
    <s v="P0162"/>
    <s v="WH10"/>
    <n v="8"/>
    <n v="323.06"/>
    <n v="0"/>
  </r>
  <r>
    <s v="OI0004944"/>
    <s v="ORD003186"/>
    <d v="2023-02-01T00:00:00"/>
    <x v="6"/>
    <x v="0"/>
    <s v="P0137"/>
    <s v="WH01"/>
    <n v="19"/>
    <n v="129.74"/>
    <n v="0.05"/>
  </r>
  <r>
    <s v="OI0004945"/>
    <s v="ORD003186"/>
    <d v="2023-02-01T00:00:00"/>
    <x v="6"/>
    <x v="4"/>
    <s v="P0103"/>
    <s v="WH05"/>
    <n v="7"/>
    <n v="202.31"/>
    <n v="0"/>
  </r>
  <r>
    <s v="OI0004946"/>
    <s v="ORD003186"/>
    <d v="2023-02-01T00:00:00"/>
    <x v="6"/>
    <x v="0"/>
    <s v="P0066"/>
    <s v="WH08"/>
    <n v="14"/>
    <n v="260.70999999999998"/>
    <n v="0"/>
  </r>
  <r>
    <s v="OI0004947"/>
    <s v="ORD003186"/>
    <d v="2023-02-01T00:00:00"/>
    <x v="6"/>
    <x v="1"/>
    <s v="P0200"/>
    <s v="WH04"/>
    <n v="6"/>
    <n v="377.95"/>
    <n v="0"/>
  </r>
  <r>
    <s v="OI0004948"/>
    <s v="ORD000076"/>
    <d v="2024-11-02T00:00:00"/>
    <x v="5"/>
    <x v="2"/>
    <s v="P0124"/>
    <s v="WH02"/>
    <n v="7"/>
    <n v="4.7"/>
    <n v="0"/>
  </r>
  <r>
    <s v="OI0004949"/>
    <s v="ORD000076"/>
    <d v="2024-11-02T00:00:00"/>
    <x v="5"/>
    <x v="3"/>
    <s v="P0185"/>
    <s v="WH07"/>
    <n v="19"/>
    <n v="54.31"/>
    <n v="0.1"/>
  </r>
  <r>
    <s v="OI0004950"/>
    <s v="ORD000076"/>
    <d v="2024-11-02T00:00:00"/>
    <x v="5"/>
    <x v="3"/>
    <s v="P0060"/>
    <s v="WH07"/>
    <n v="25"/>
    <n v="255.1"/>
    <m/>
  </r>
  <r>
    <s v="OI0004951"/>
    <s v="ORD000076"/>
    <d v="2024-11-02T00:00:00"/>
    <x v="5"/>
    <x v="0"/>
    <s v="P0003"/>
    <s v="WH02"/>
    <n v="9"/>
    <n v="219.99"/>
    <n v="0.15"/>
  </r>
  <r>
    <s v="OI0004952"/>
    <s v="ORD004745"/>
    <d v="2024-05-10T00:00:00"/>
    <x v="22"/>
    <x v="1"/>
    <s v="P0067"/>
    <s v="WH05"/>
    <n v="8"/>
    <n v="59"/>
    <n v="0"/>
  </r>
  <r>
    <s v="OI0004953"/>
    <s v="ORD004539"/>
    <d v="2024-08-27T00:00:00"/>
    <x v="9"/>
    <x v="1"/>
    <s v="P0147"/>
    <s v="WH03"/>
    <n v="12"/>
    <n v="323.72000000000003"/>
    <n v="0"/>
  </r>
  <r>
    <s v="OI0004954"/>
    <s v="ORD004539"/>
    <d v="2024-08-27T00:00:00"/>
    <x v="9"/>
    <x v="0"/>
    <s v="P0086"/>
    <s v="WH07"/>
    <n v="10"/>
    <n v="316.57"/>
    <n v="0.05"/>
  </r>
  <r>
    <s v="OI0004955"/>
    <s v="ORD004539"/>
    <d v="2024-08-27T00:00:00"/>
    <x v="9"/>
    <x v="0"/>
    <s v="P0027"/>
    <s v="WH04"/>
    <n v="1"/>
    <n v="272.42"/>
    <n v="0.05"/>
  </r>
  <r>
    <s v="OI0004956"/>
    <s v="ORD004781"/>
    <d v="2024-03-01T00:00:00"/>
    <x v="18"/>
    <x v="2"/>
    <s v="P0026"/>
    <s v="WH08"/>
    <n v="8"/>
    <n v="494.93"/>
    <n v="0"/>
  </r>
  <r>
    <s v="OI0004957"/>
    <s v="ORD000402"/>
    <d v="2023-09-16T00:00:00"/>
    <x v="20"/>
    <x v="4"/>
    <s v="P0016"/>
    <s v="WH03"/>
    <n v="22"/>
    <n v="398.25"/>
    <n v="0"/>
  </r>
  <r>
    <s v="OI0004958"/>
    <s v="ORD000402"/>
    <d v="2023-09-16T00:00:00"/>
    <x v="20"/>
    <x v="2"/>
    <s v="P0197"/>
    <s v="WH04"/>
    <n v="17"/>
    <n v="202.62"/>
    <n v="0"/>
  </r>
  <r>
    <s v="OI0004959"/>
    <s v="ORD001236"/>
    <d v="2024-07-24T00:00:00"/>
    <x v="13"/>
    <x v="1"/>
    <s v="P0164"/>
    <s v="WH05"/>
    <n v="13"/>
    <n v="47.49"/>
    <n v="0"/>
  </r>
  <r>
    <s v="OI0004960"/>
    <s v="ORD001236"/>
    <d v="2024-07-24T00:00:00"/>
    <x v="13"/>
    <x v="3"/>
    <s v="P0002"/>
    <s v="WH06"/>
    <n v="15"/>
    <n v="349.21"/>
    <n v="0.05"/>
  </r>
  <r>
    <s v="OI0004961"/>
    <s v="ORD004145"/>
    <d v="2024-05-07T00:00:00"/>
    <x v="22"/>
    <x v="3"/>
    <s v="P0052"/>
    <s v="WH08"/>
    <n v="21"/>
    <n v="85.3"/>
    <n v="0.15"/>
  </r>
  <r>
    <s v="OI0004962"/>
    <s v="ORD004145"/>
    <d v="2024-05-07T00:00:00"/>
    <x v="22"/>
    <x v="4"/>
    <s v="P0188"/>
    <s v="WH04"/>
    <n v="24"/>
    <n v="532.79"/>
    <n v="0"/>
  </r>
  <r>
    <s v="OI0004963"/>
    <s v="ORD003697"/>
    <d v="2024-02-22T00:00:00"/>
    <x v="10"/>
    <x v="4"/>
    <s v="P0087"/>
    <s v="WH08"/>
    <n v="3"/>
    <n v="188.01"/>
    <n v="0"/>
  </r>
  <r>
    <s v="OI0004964"/>
    <s v="ORD003697"/>
    <d v="2024-02-22T00:00:00"/>
    <x v="10"/>
    <x v="4"/>
    <s v="P0186"/>
    <s v="WH08"/>
    <n v="14"/>
    <n v="147.91"/>
    <n v="0.05"/>
  </r>
  <r>
    <s v="OI0004965"/>
    <s v="ORD003697"/>
    <d v="2024-02-22T00:00:00"/>
    <x v="10"/>
    <x v="1"/>
    <s v="P0189"/>
    <s v="WH02"/>
    <n v="16"/>
    <n v="322.11"/>
    <n v="0"/>
  </r>
  <r>
    <s v="OI0004966"/>
    <s v="ORD001197"/>
    <d v="2024-02-01T00:00:00"/>
    <x v="10"/>
    <x v="2"/>
    <s v="P0090"/>
    <s v="WH05"/>
    <n v="13"/>
    <n v="65.510000000000005"/>
    <n v="0"/>
  </r>
  <r>
    <s v="OI0004967"/>
    <s v="ORD001197"/>
    <d v="2024-02-01T00:00:00"/>
    <x v="10"/>
    <x v="3"/>
    <s v="P0054"/>
    <s v="WH06"/>
    <n v="17"/>
    <n v="11.59"/>
    <n v="0"/>
  </r>
  <r>
    <s v="OI0004968"/>
    <s v="ORD001197"/>
    <d v="2024-02-01T00:00:00"/>
    <x v="10"/>
    <x v="2"/>
    <s v="P0158"/>
    <s v="WH09"/>
    <n v="3"/>
    <n v="519.70000000000005"/>
    <n v="0"/>
  </r>
  <r>
    <s v="OI0004969"/>
    <s v="ORD002814"/>
    <d v="2024-01-17T00:00:00"/>
    <x v="3"/>
    <x v="4"/>
    <s v="P0101"/>
    <s v="WH10"/>
    <n v="24"/>
    <n v="470.22"/>
    <n v="0"/>
  </r>
  <r>
    <s v="OI0004970"/>
    <s v="ORD002814"/>
    <d v="2024-01-17T00:00:00"/>
    <x v="3"/>
    <x v="1"/>
    <s v="P0140"/>
    <s v="WH10"/>
    <n v="22"/>
    <n v="406.99"/>
    <n v="0"/>
  </r>
  <r>
    <s v="OI0004971"/>
    <s v="ORD000472"/>
    <d v="2023-03-09T00:00:00"/>
    <x v="2"/>
    <x v="0"/>
    <s v="P0183"/>
    <s v="WH04"/>
    <n v="24"/>
    <n v="443.86"/>
    <n v="0.05"/>
  </r>
  <r>
    <s v="OI0004972"/>
    <s v="ORD000472"/>
    <d v="2023-03-09T00:00:00"/>
    <x v="2"/>
    <x v="3"/>
    <s v="P0024"/>
    <s v="WH09"/>
    <n v="25"/>
    <n v="190.51"/>
    <n v="0"/>
  </r>
  <r>
    <s v="OI0004973"/>
    <s v="ORD004404"/>
    <d v="2023-11-01T00:00:00"/>
    <x v="4"/>
    <x v="3"/>
    <s v="P0132"/>
    <s v="WH07"/>
    <n v="12"/>
    <n v="505.56"/>
    <n v="0.05"/>
  </r>
  <r>
    <s v="OI0004974"/>
    <s v="ORD004404"/>
    <d v="2023-11-01T00:00:00"/>
    <x v="4"/>
    <x v="2"/>
    <s v="P0047"/>
    <s v="WH09"/>
    <n v="25"/>
    <n v="208.02"/>
    <n v="0.1"/>
  </r>
  <r>
    <s v="OI0004975"/>
    <s v="ORD004404"/>
    <d v="2023-11-01T00:00:00"/>
    <x v="4"/>
    <x v="0"/>
    <s v="P0159"/>
    <s v="WH03"/>
    <n v="25"/>
    <n v="398.53"/>
    <n v="0"/>
  </r>
  <r>
    <s v="OI0004976"/>
    <s v="ORD005141"/>
    <d v="2024-08-26T00:00:00"/>
    <x v="9"/>
    <x v="0"/>
    <s v="P0025"/>
    <s v="WH03"/>
    <n v="9"/>
    <n v="292.56"/>
    <n v="0"/>
  </r>
  <r>
    <s v="OI0004977"/>
    <s v="ORD002512"/>
    <d v="2024-01-31T00:00:00"/>
    <x v="3"/>
    <x v="0"/>
    <s v="P0062"/>
    <s v="WH08"/>
    <n v="9"/>
    <n v="161.86000000000001"/>
    <m/>
  </r>
  <r>
    <s v="OI0004978"/>
    <s v="ORD002512"/>
    <d v="2024-01-31T00:00:00"/>
    <x v="3"/>
    <x v="0"/>
    <s v="P0070"/>
    <s v="WH03"/>
    <n v="5"/>
    <n v="143.55000000000001"/>
    <n v="0"/>
  </r>
  <r>
    <s v="OI0004979"/>
    <s v="ORD002512"/>
    <d v="2024-01-31T00:00:00"/>
    <x v="3"/>
    <x v="0"/>
    <s v="P0003"/>
    <s v="WH10"/>
    <n v="11"/>
    <n v="219.99"/>
    <n v="0.05"/>
  </r>
  <r>
    <s v="OI0004980"/>
    <s v="ORD001493"/>
    <d v="2024-09-11T00:00:00"/>
    <x v="7"/>
    <x v="3"/>
    <s v="P0091"/>
    <s v="WH02"/>
    <n v="4"/>
    <n v="319.02"/>
    <n v="0"/>
  </r>
  <r>
    <s v="OI0004981"/>
    <s v="ORD001493"/>
    <d v="2024-09-11T00:00:00"/>
    <x v="7"/>
    <x v="0"/>
    <s v="P0106"/>
    <s v="WH10"/>
    <n v="19"/>
    <n v="213.2"/>
    <n v="0.05"/>
  </r>
  <r>
    <s v="OI0004982"/>
    <s v="ORD001493"/>
    <d v="2024-09-11T00:00:00"/>
    <x v="7"/>
    <x v="2"/>
    <s v="P0026"/>
    <s v="WH08"/>
    <n v="11"/>
    <n v="494.93"/>
    <n v="0"/>
  </r>
  <r>
    <s v="OI0004983"/>
    <s v="ORD000709"/>
    <d v="2023-08-03T00:00:00"/>
    <x v="16"/>
    <x v="3"/>
    <s v="P0127"/>
    <s v="WH05"/>
    <n v="4"/>
    <n v="45.95"/>
    <n v="0.05"/>
  </r>
  <r>
    <s v="OI0004984"/>
    <s v="ORD000709"/>
    <d v="2023-08-03T00:00:00"/>
    <x v="16"/>
    <x v="0"/>
    <s v="P0184"/>
    <s v="WH02"/>
    <n v="23"/>
    <n v="16.95"/>
    <n v="0"/>
  </r>
  <r>
    <s v="OI0004985"/>
    <s v="ORD000709"/>
    <d v="2023-08-03T00:00:00"/>
    <x v="16"/>
    <x v="0"/>
    <s v="P0099"/>
    <s v="WH05"/>
    <n v="1"/>
    <n v="230.33"/>
    <m/>
  </r>
  <r>
    <s v="OI0004986"/>
    <s v="ORD001150"/>
    <d v="2024-04-27T00:00:00"/>
    <x v="0"/>
    <x v="2"/>
    <s v="P0018"/>
    <s v="WH07"/>
    <n v="21"/>
    <n v="233.95"/>
    <m/>
  </r>
  <r>
    <s v="OI0004987"/>
    <s v="ORD000774"/>
    <d v="2024-05-05T00:00:00"/>
    <x v="22"/>
    <x v="2"/>
    <s v="P0023"/>
    <s v="WH02"/>
    <n v="25"/>
    <n v="167.05"/>
    <n v="0"/>
  </r>
  <r>
    <s v="OI0004988"/>
    <s v="ORD000774"/>
    <d v="2024-05-05T00:00:00"/>
    <x v="22"/>
    <x v="3"/>
    <s v="P0002"/>
    <s v="WH10"/>
    <n v="22"/>
    <n v="349.21"/>
    <n v="0.1"/>
  </r>
  <r>
    <s v="OI0004989"/>
    <s v="ORD000774"/>
    <d v="2024-05-05T00:00:00"/>
    <x v="22"/>
    <x v="0"/>
    <s v="P0044"/>
    <s v="WH02"/>
    <n v="8"/>
    <n v="21.12"/>
    <n v="0.05"/>
  </r>
  <r>
    <s v="OI0004990"/>
    <s v="ORD003613"/>
    <d v="2023-08-05T00:00:00"/>
    <x v="16"/>
    <x v="4"/>
    <s v="P0104"/>
    <s v="WH08"/>
    <n v="1"/>
    <n v="195.47"/>
    <n v="0.15"/>
  </r>
  <r>
    <s v="OI0004991"/>
    <s v="ORD003613"/>
    <d v="2023-08-05T00:00:00"/>
    <x v="16"/>
    <x v="0"/>
    <s v="P0014"/>
    <s v="WH06"/>
    <n v="8"/>
    <n v="152.62"/>
    <n v="0.05"/>
  </r>
  <r>
    <s v="OI0004992"/>
    <s v="ORD002616"/>
    <d v="2024-11-01T00:00:00"/>
    <x v="5"/>
    <x v="1"/>
    <s v="P0030"/>
    <s v="WH03"/>
    <n v="19"/>
    <n v="246.7"/>
    <n v="0"/>
  </r>
  <r>
    <s v="OI0004993"/>
    <s v="ORD003012"/>
    <d v="2023-12-31T00:00:00"/>
    <x v="1"/>
    <x v="4"/>
    <s v="P0035"/>
    <s v="WH01"/>
    <n v="14"/>
    <n v="95.05"/>
    <n v="0"/>
  </r>
  <r>
    <s v="OI0004994"/>
    <s v="ORD004631"/>
    <d v="2023-03-14T00:00:00"/>
    <x v="2"/>
    <x v="4"/>
    <s v="P0163"/>
    <s v="WH05"/>
    <n v="24"/>
    <n v="82.36"/>
    <n v="0.15"/>
  </r>
  <r>
    <s v="OI0004995"/>
    <s v="ORD001172"/>
    <d v="2023-09-15T00:00:00"/>
    <x v="20"/>
    <x v="4"/>
    <s v="P0188"/>
    <s v="WH02"/>
    <n v="9"/>
    <n v="532.79"/>
    <n v="0.1"/>
  </r>
  <r>
    <s v="OI0004996"/>
    <s v="ORD001172"/>
    <d v="2023-09-15T00:00:00"/>
    <x v="20"/>
    <x v="1"/>
    <s v="P0010"/>
    <s v="WH05"/>
    <n v="9"/>
    <n v="86.23"/>
    <m/>
  </r>
  <r>
    <s v="OI0004997"/>
    <s v="ORD001629"/>
    <d v="2024-11-07T00:00:00"/>
    <x v="5"/>
    <x v="2"/>
    <s v="P0089"/>
    <s v="WH07"/>
    <n v="11"/>
    <n v="76.56"/>
    <n v="0.15"/>
  </r>
  <r>
    <s v="OI0004998"/>
    <s v="ORD001629"/>
    <d v="2024-11-07T00:00:00"/>
    <x v="5"/>
    <x v="0"/>
    <s v="P0183"/>
    <s v="WH07"/>
    <n v="11"/>
    <n v="443.86"/>
    <n v="0.1"/>
  </r>
  <r>
    <s v="OI0004999"/>
    <s v="ORD001629"/>
    <d v="2024-11-07T00:00:00"/>
    <x v="5"/>
    <x v="2"/>
    <s v="P0032"/>
    <s v="WH01"/>
    <n v="20"/>
    <n v="42.24"/>
    <n v="0.15"/>
  </r>
  <r>
    <s v="OI0005000"/>
    <s v="ORD002373"/>
    <d v="2024-09-24T00:00:00"/>
    <x v="7"/>
    <x v="3"/>
    <s v="P0132"/>
    <s v="WH06"/>
    <n v="20"/>
    <n v="505.56"/>
    <n v="0"/>
  </r>
  <r>
    <s v="OI0005001"/>
    <s v="ORD005836"/>
    <d v="2024-07-29T00:00:00"/>
    <x v="13"/>
    <x v="0"/>
    <s v="P0028"/>
    <s v="WH09"/>
    <n v="11"/>
    <n v="383.09"/>
    <m/>
  </r>
  <r>
    <s v="OI0005002"/>
    <s v="ORD005836"/>
    <d v="2024-07-29T00:00:00"/>
    <x v="13"/>
    <x v="0"/>
    <s v="P0161"/>
    <s v="WH09"/>
    <n v="7"/>
    <n v="59.21"/>
    <n v="0"/>
  </r>
  <r>
    <s v="OI0005003"/>
    <s v="ORD005836"/>
    <d v="2024-07-29T00:00:00"/>
    <x v="13"/>
    <x v="2"/>
    <s v="P0133"/>
    <s v="WH03"/>
    <n v="5"/>
    <n v="237.27"/>
    <n v="0"/>
  </r>
  <r>
    <s v="OI0005004"/>
    <s v="ORD005385"/>
    <d v="2023-05-11T00:00:00"/>
    <x v="17"/>
    <x v="4"/>
    <s v="P0175"/>
    <s v="WH02"/>
    <n v="14"/>
    <n v="157.91999999999999"/>
    <n v="0.05"/>
  </r>
  <r>
    <s v="OI0005005"/>
    <s v="ORD002568"/>
    <d v="2024-06-22T00:00:00"/>
    <x v="11"/>
    <x v="4"/>
    <s v="P0188"/>
    <s v="WH08"/>
    <n v="20"/>
    <n v="532.79"/>
    <n v="0.1"/>
  </r>
  <r>
    <s v="OI0005006"/>
    <s v="ORD002568"/>
    <d v="2024-06-22T00:00:00"/>
    <x v="11"/>
    <x v="3"/>
    <s v="P0073"/>
    <s v="WH01"/>
    <n v="24"/>
    <n v="399.81"/>
    <n v="0"/>
  </r>
  <r>
    <s v="OI0005007"/>
    <s v="ORD002568"/>
    <d v="2024-06-22T00:00:00"/>
    <x v="11"/>
    <x v="0"/>
    <s v="P0053"/>
    <s v="WH06"/>
    <n v="11"/>
    <n v="118.75"/>
    <n v="0.05"/>
  </r>
  <r>
    <s v="OI0005008"/>
    <s v="ORD002040"/>
    <d v="2023-02-12T00:00:00"/>
    <x v="6"/>
    <x v="0"/>
    <s v="P0063"/>
    <s v="WH03"/>
    <n v="17"/>
    <n v="388.93"/>
    <n v="0.05"/>
  </r>
  <r>
    <s v="OI0005009"/>
    <s v="ORD001167"/>
    <d v="2024-03-22T00:00:00"/>
    <x v="18"/>
    <x v="3"/>
    <s v="P0127"/>
    <s v="WH05"/>
    <n v="9"/>
    <n v="45.95"/>
    <n v="0"/>
  </r>
  <r>
    <s v="OI0005010"/>
    <s v="ORD001167"/>
    <d v="2024-03-22T00:00:00"/>
    <x v="18"/>
    <x v="4"/>
    <s v="P0192"/>
    <s v="WH08"/>
    <n v="2"/>
    <n v="187.74"/>
    <n v="0"/>
  </r>
  <r>
    <s v="OI0005011"/>
    <s v="ORD001167"/>
    <d v="2024-03-22T00:00:00"/>
    <x v="18"/>
    <x v="2"/>
    <s v="P0166"/>
    <s v="WH09"/>
    <n v="12"/>
    <n v="160.59"/>
    <n v="0.15"/>
  </r>
  <r>
    <s v="OI0005012"/>
    <s v="ORD001167"/>
    <d v="2024-03-22T00:00:00"/>
    <x v="18"/>
    <x v="4"/>
    <s v="P0144"/>
    <s v="WH01"/>
    <n v="7"/>
    <n v="189.58"/>
    <n v="0"/>
  </r>
  <r>
    <s v="OI0005013"/>
    <s v="ORD002385"/>
    <d v="2024-07-29T00:00:00"/>
    <x v="13"/>
    <x v="0"/>
    <s v="P0014"/>
    <s v="WH04"/>
    <n v="18"/>
    <n v="152.62"/>
    <n v="0"/>
  </r>
  <r>
    <s v="OI0005014"/>
    <s v="ORD002385"/>
    <d v="2024-07-29T00:00:00"/>
    <x v="13"/>
    <x v="1"/>
    <s v="P0034"/>
    <s v="WH06"/>
    <n v="14"/>
    <n v="306.07"/>
    <n v="0.15"/>
  </r>
  <r>
    <s v="OI0005015"/>
    <s v="ORD004815"/>
    <d v="2023-10-20T00:00:00"/>
    <x v="8"/>
    <x v="2"/>
    <s v="P0187"/>
    <s v="WH05"/>
    <n v="24"/>
    <n v="312.08"/>
    <n v="0.1"/>
  </r>
  <r>
    <s v="OI0005016"/>
    <s v="ORD000541"/>
    <d v="2023-08-29T00:00:00"/>
    <x v="16"/>
    <x v="1"/>
    <s v="P0040"/>
    <s v="WH06"/>
    <n v="2"/>
    <n v="316.45"/>
    <m/>
  </r>
  <r>
    <s v="OI0005017"/>
    <s v="ORD000541"/>
    <d v="2023-08-29T00:00:00"/>
    <x v="16"/>
    <x v="2"/>
    <s v="P0177"/>
    <s v="WH04"/>
    <n v="20"/>
    <n v="197.22"/>
    <n v="0.1"/>
  </r>
  <r>
    <s v="OI0005018"/>
    <s v="ORD002693"/>
    <d v="2024-07-29T00:00:00"/>
    <x v="13"/>
    <x v="2"/>
    <s v="P0026"/>
    <s v="WH01"/>
    <n v="14"/>
    <n v="494.93"/>
    <n v="0"/>
  </r>
  <r>
    <s v="OI0005019"/>
    <s v="ORD004688"/>
    <d v="2024-07-07T00:00:00"/>
    <x v="13"/>
    <x v="0"/>
    <s v="P0110"/>
    <s v="WH08"/>
    <n v="-14"/>
    <n v="118.24"/>
    <n v="0"/>
  </r>
  <r>
    <s v="OI0005020"/>
    <s v="ORD004688"/>
    <d v="2024-07-07T00:00:00"/>
    <x v="13"/>
    <x v="0"/>
    <s v="P0014"/>
    <s v="WH06"/>
    <n v="23"/>
    <n v="152.62"/>
    <n v="0.1"/>
  </r>
  <r>
    <s v="OI0005021"/>
    <s v="ORD004688"/>
    <d v="2024-07-07T00:00:00"/>
    <x v="13"/>
    <x v="0"/>
    <s v="P0051"/>
    <s v="WH01"/>
    <n v="23"/>
    <n v="107.52"/>
    <n v="0.15"/>
  </r>
  <r>
    <s v="OI0005022"/>
    <s v="ORD003713"/>
    <d v="2024-10-31T00:00:00"/>
    <x v="12"/>
    <x v="0"/>
    <s v="P0183"/>
    <s v="WH07"/>
    <n v="7"/>
    <n v="443.86"/>
    <n v="0.1"/>
  </r>
  <r>
    <s v="OI0005023"/>
    <s v="ORD003713"/>
    <d v="2024-10-31T00:00:00"/>
    <x v="12"/>
    <x v="3"/>
    <s v="P0150"/>
    <s v="WH06"/>
    <n v="8"/>
    <n v="218.39"/>
    <n v="0"/>
  </r>
  <r>
    <s v="OI0005024"/>
    <s v="ORD000108"/>
    <d v="2023-08-16T00:00:00"/>
    <x v="16"/>
    <x v="3"/>
    <s v="P0108"/>
    <s v="WH06"/>
    <n v="13"/>
    <n v="279.05"/>
    <n v="0"/>
  </r>
  <r>
    <s v="OI0005025"/>
    <s v="ORD000108"/>
    <d v="2023-08-16T00:00:00"/>
    <x v="16"/>
    <x v="2"/>
    <s v="P0046"/>
    <s v="WH09"/>
    <n v="21"/>
    <n v="46.81"/>
    <n v="0"/>
  </r>
  <r>
    <s v="OI0005026"/>
    <s v="ORD005440"/>
    <d v="2023-07-09T00:00:00"/>
    <x v="19"/>
    <x v="0"/>
    <s v="P0013"/>
    <s v="WH01"/>
    <n v="4"/>
    <n v="455.48"/>
    <n v="0.05"/>
  </r>
  <r>
    <s v="OI0005027"/>
    <s v="ORD005442"/>
    <d v="2023-02-16T00:00:00"/>
    <x v="6"/>
    <x v="3"/>
    <s v="P0080"/>
    <s v="WH10"/>
    <n v="22"/>
    <n v="210.52"/>
    <n v="0"/>
  </r>
  <r>
    <s v="OI0005028"/>
    <s v="ORD004657"/>
    <d v="2023-01-22T00:00:00"/>
    <x v="21"/>
    <x v="2"/>
    <s v="P0153"/>
    <s v="WH03"/>
    <n v="13"/>
    <n v="61.4"/>
    <n v="0"/>
  </r>
  <r>
    <s v="OI0005029"/>
    <s v="ORD004889"/>
    <d v="2023-08-01T00:00:00"/>
    <x v="16"/>
    <x v="1"/>
    <s v="P0179"/>
    <s v="WH03"/>
    <n v="24"/>
    <n v="344.52"/>
    <n v="0"/>
  </r>
  <r>
    <s v="OI0005030"/>
    <s v="ORD003158"/>
    <d v="2023-07-31T00:00:00"/>
    <x v="19"/>
    <x v="2"/>
    <s v="P0197"/>
    <s v="WH09"/>
    <n v="2"/>
    <n v="202.62"/>
    <n v="0.1"/>
  </r>
  <r>
    <s v="OI0005031"/>
    <s v="ORD001160"/>
    <d v="2024-08-14T00:00:00"/>
    <x v="9"/>
    <x v="4"/>
    <s v="P0167"/>
    <s v="WH02"/>
    <n v="22"/>
    <n v="490.76"/>
    <n v="0.05"/>
  </r>
  <r>
    <s v="OI0005032"/>
    <s v="ORD001160"/>
    <d v="2024-08-14T00:00:00"/>
    <x v="9"/>
    <x v="0"/>
    <s v="P0075"/>
    <s v="WH05"/>
    <n v="11"/>
    <n v="101.7"/>
    <n v="0"/>
  </r>
  <r>
    <s v="OI0005033"/>
    <s v="ORD002523"/>
    <d v="2023-06-05T00:00:00"/>
    <x v="14"/>
    <x v="1"/>
    <s v="P0094"/>
    <s v="WH06"/>
    <n v="21"/>
    <n v="382.04"/>
    <n v="0"/>
  </r>
  <r>
    <s v="OI0005034"/>
    <s v="ORD005458"/>
    <d v="2023-02-25T00:00:00"/>
    <x v="6"/>
    <x v="4"/>
    <s v="P0092"/>
    <s v="WH05"/>
    <n v="6"/>
    <n v="84.97"/>
    <n v="0"/>
  </r>
  <r>
    <s v="OI0005035"/>
    <s v="ORD005458"/>
    <d v="2023-02-25T00:00:00"/>
    <x v="6"/>
    <x v="3"/>
    <s v="P0146"/>
    <s v="WH10"/>
    <n v="6"/>
    <n v="152.19999999999999"/>
    <n v="0"/>
  </r>
  <r>
    <s v="OI0005036"/>
    <s v="ORD004588"/>
    <d v="2023-01-26T00:00:00"/>
    <x v="21"/>
    <x v="1"/>
    <s v="P0100"/>
    <s v="WH09"/>
    <n v="6"/>
    <n v="346.41"/>
    <n v="0.1"/>
  </r>
  <r>
    <s v="OI0005037"/>
    <s v="ORD000754"/>
    <d v="2024-12-01T00:00:00"/>
    <x v="23"/>
    <x v="0"/>
    <s v="P0169"/>
    <s v="WH03"/>
    <n v="17"/>
    <n v="294.41000000000003"/>
    <n v="0"/>
  </r>
  <r>
    <s v="OI0005038"/>
    <s v="ORD000754"/>
    <d v="2024-12-01T00:00:00"/>
    <x v="23"/>
    <x v="0"/>
    <s v="P0028"/>
    <s v="WH05"/>
    <n v="17"/>
    <n v="383.09"/>
    <n v="0"/>
  </r>
  <r>
    <s v="OI0005039"/>
    <s v="ORD005477"/>
    <d v="2024-04-17T00:00:00"/>
    <x v="0"/>
    <x v="4"/>
    <s v="P0092"/>
    <s v="WH07"/>
    <n v="5"/>
    <n v="84.97"/>
    <n v="0"/>
  </r>
  <r>
    <s v="OI0005040"/>
    <s v="ORD001256"/>
    <d v="2024-01-14T00:00:00"/>
    <x v="3"/>
    <x v="1"/>
    <s v="P0034"/>
    <s v="WH07"/>
    <n v="8"/>
    <n v="306.07"/>
    <n v="0.1"/>
  </r>
  <r>
    <s v="OI0005041"/>
    <s v="ORD001256"/>
    <d v="2024-01-14T00:00:00"/>
    <x v="3"/>
    <x v="0"/>
    <s v="P0014"/>
    <s v="WH07"/>
    <n v="3"/>
    <n v="152.62"/>
    <n v="0.1"/>
  </r>
  <r>
    <s v="OI0005042"/>
    <s v="ORD001256"/>
    <d v="2024-01-14T00:00:00"/>
    <x v="3"/>
    <x v="2"/>
    <s v="P0141"/>
    <s v="WH07"/>
    <n v="21"/>
    <n v="474.56"/>
    <n v="0.1"/>
  </r>
  <r>
    <s v="OI0005043"/>
    <s v="ORD000319"/>
    <d v="2024-08-01T00:00:00"/>
    <x v="9"/>
    <x v="2"/>
    <s v="P0160"/>
    <s v="WH10"/>
    <n v="11"/>
    <n v="158.65"/>
    <n v="0"/>
  </r>
  <r>
    <s v="OI0005044"/>
    <s v="ORD000319"/>
    <d v="2024-08-01T00:00:00"/>
    <x v="9"/>
    <x v="0"/>
    <s v="P0066"/>
    <s v="WH09"/>
    <n v="15"/>
    <n v="260.70999999999998"/>
    <n v="0"/>
  </r>
  <r>
    <s v="OI0005045"/>
    <s v="ORD000319"/>
    <d v="2024-08-01T00:00:00"/>
    <x v="9"/>
    <x v="4"/>
    <s v="P0035"/>
    <s v="WH10"/>
    <n v="9"/>
    <n v="95.05"/>
    <n v="0.15"/>
  </r>
  <r>
    <s v="OI0005046"/>
    <s v="ORD000353"/>
    <d v="2024-05-24T00:00:00"/>
    <x v="22"/>
    <x v="1"/>
    <s v="P0189"/>
    <s v="WH04"/>
    <n v="24"/>
    <n v="322.11"/>
    <n v="0"/>
  </r>
  <r>
    <s v="OI0005047"/>
    <s v="ORD000353"/>
    <d v="2024-05-24T00:00:00"/>
    <x v="22"/>
    <x v="0"/>
    <s v="P0176"/>
    <s v="WH08"/>
    <n v="18"/>
    <n v="41.57"/>
    <n v="0"/>
  </r>
  <r>
    <s v="OI0005048"/>
    <s v="ORD005691"/>
    <d v="2023-07-04T00:00:00"/>
    <x v="19"/>
    <x v="3"/>
    <s v="P0171"/>
    <s v="WH06"/>
    <n v="8"/>
    <n v="450.56"/>
    <n v="0.05"/>
  </r>
  <r>
    <s v="OI0005049"/>
    <s v="ORD004366"/>
    <d v="2024-09-24T00:00:00"/>
    <x v="7"/>
    <x v="0"/>
    <s v="P0044"/>
    <s v="WH02"/>
    <n v="24"/>
    <n v="21.12"/>
    <n v="0"/>
  </r>
  <r>
    <s v="OI0005050"/>
    <s v="ORD004366"/>
    <d v="2024-09-24T00:00:00"/>
    <x v="7"/>
    <x v="3"/>
    <s v="P0127"/>
    <s v="WH09"/>
    <n v="24"/>
    <n v="45.95"/>
    <n v="0"/>
  </r>
  <r>
    <s v="OI0005051"/>
    <s v="ORD002357"/>
    <d v="2024-03-31T00:00:00"/>
    <x v="18"/>
    <x v="1"/>
    <s v="P0094"/>
    <s v="WH08"/>
    <n v="-23"/>
    <n v="382.04"/>
    <n v="0"/>
  </r>
  <r>
    <s v="OI0005052"/>
    <s v="ORD002357"/>
    <d v="2024-03-31T00:00:00"/>
    <x v="18"/>
    <x v="1"/>
    <s v="P0189"/>
    <s v="WH09"/>
    <n v="2"/>
    <n v="322.11"/>
    <n v="0.1"/>
  </r>
  <r>
    <s v="OI0005053"/>
    <s v="ORD001700"/>
    <d v="2023-07-08T00:00:00"/>
    <x v="19"/>
    <x v="1"/>
    <s v="P0011"/>
    <s v="WH06"/>
    <n v="1"/>
    <n v="272.76"/>
    <n v="0.05"/>
  </r>
  <r>
    <s v="OI0005054"/>
    <s v="ORD001700"/>
    <d v="2023-07-08T00:00:00"/>
    <x v="19"/>
    <x v="2"/>
    <s v="P0032"/>
    <s v="WH03"/>
    <n v="22"/>
    <n v="42.24"/>
    <n v="0"/>
  </r>
  <r>
    <s v="OI0005055"/>
    <s v="ORD003515"/>
    <d v="2023-07-21T00:00:00"/>
    <x v="19"/>
    <x v="0"/>
    <s v="P0184"/>
    <s v="WH07"/>
    <n v="17"/>
    <n v="16.95"/>
    <n v="0"/>
  </r>
  <r>
    <s v="OI0005056"/>
    <s v="ORD003515"/>
    <d v="2023-07-21T00:00:00"/>
    <x v="19"/>
    <x v="2"/>
    <s v="P0172"/>
    <s v="WH10"/>
    <n v="11"/>
    <n v="129.59"/>
    <n v="0.15"/>
  </r>
  <r>
    <s v="OI0005057"/>
    <s v="ORD003515"/>
    <d v="2023-07-21T00:00:00"/>
    <x v="19"/>
    <x v="2"/>
    <s v="P0017"/>
    <s v="WH04"/>
    <n v="2"/>
    <n v="13.62"/>
    <m/>
  </r>
  <r>
    <s v="OI0005058"/>
    <s v="ORD001506"/>
    <d v="2023-02-11T00:00:00"/>
    <x v="6"/>
    <x v="2"/>
    <s v="P0085"/>
    <s v="WH04"/>
    <n v="1"/>
    <n v="299.43"/>
    <n v="0"/>
  </r>
  <r>
    <s v="OI0005059"/>
    <s v="ORD000027"/>
    <d v="2024-02-11T00:00:00"/>
    <x v="10"/>
    <x v="0"/>
    <s v="P0003"/>
    <s v="WH05"/>
    <n v="23"/>
    <n v="219.99"/>
    <n v="0.1"/>
  </r>
  <r>
    <s v="OI0005060"/>
    <s v="ORD000898"/>
    <d v="2023-08-06T00:00:00"/>
    <x v="16"/>
    <x v="4"/>
    <s v="P0048"/>
    <s v="WH08"/>
    <n v="21"/>
    <n v="487.14"/>
    <n v="0.1"/>
  </r>
  <r>
    <s v="OI0005061"/>
    <s v="ORD000898"/>
    <d v="2023-08-06T00:00:00"/>
    <x v="16"/>
    <x v="3"/>
    <s v="P0060"/>
    <s v="WH07"/>
    <n v="21"/>
    <n v="255.1"/>
    <n v="0"/>
  </r>
  <r>
    <s v="OI0005062"/>
    <s v="ORD002147"/>
    <d v="2024-08-25T00:00:00"/>
    <x v="9"/>
    <x v="2"/>
    <s v="P0157"/>
    <s v="WH07"/>
    <n v="25"/>
    <n v="37.479999999999997"/>
    <n v="0.05"/>
  </r>
  <r>
    <s v="OI0005063"/>
    <s v="ORD004751"/>
    <d v="2024-05-08T00:00:00"/>
    <x v="22"/>
    <x v="2"/>
    <s v="P0126"/>
    <s v="WH01"/>
    <n v="15"/>
    <n v="498.32"/>
    <n v="0.15"/>
  </r>
  <r>
    <s v="OI0005064"/>
    <s v="ORD001806"/>
    <d v="2023-05-11T00:00:00"/>
    <x v="17"/>
    <x v="3"/>
    <s v="P0049"/>
    <s v="WH04"/>
    <n v="23"/>
    <n v="277.33999999999997"/>
    <n v="0"/>
  </r>
  <r>
    <s v="OI0005065"/>
    <s v="ORD001806"/>
    <d v="2023-05-11T00:00:00"/>
    <x v="17"/>
    <x v="2"/>
    <s v="P0160"/>
    <s v="WH01"/>
    <n v="12"/>
    <n v="158.65"/>
    <n v="0"/>
  </r>
  <r>
    <s v="OI0005066"/>
    <s v="ORD005933"/>
    <d v="2024-05-20T00:00:00"/>
    <x v="22"/>
    <x v="1"/>
    <s v="P0081"/>
    <s v="WH05"/>
    <n v="20"/>
    <n v="280.77999999999997"/>
    <n v="0"/>
  </r>
  <r>
    <s v="OI0005067"/>
    <s v="ORD005933"/>
    <d v="2024-05-20T00:00:00"/>
    <x v="22"/>
    <x v="3"/>
    <s v="P0052"/>
    <s v="WH10"/>
    <n v="2"/>
    <n v="85.3"/>
    <n v="0.15"/>
  </r>
  <r>
    <s v="OI0005068"/>
    <s v="ORD005933"/>
    <d v="2024-05-20T00:00:00"/>
    <x v="22"/>
    <x v="3"/>
    <s v="P0005"/>
    <s v="WH05"/>
    <n v="24"/>
    <n v="253.72"/>
    <n v="0.1"/>
  </r>
  <r>
    <s v="OI0005069"/>
    <s v="ORD005933"/>
    <d v="2024-05-20T00:00:00"/>
    <x v="22"/>
    <x v="0"/>
    <s v="P0004"/>
    <s v="WH06"/>
    <n v="1"/>
    <n v="424.37"/>
    <n v="0.05"/>
  </r>
  <r>
    <s v="OI0005070"/>
    <s v="ORD001496"/>
    <d v="2023-02-20T00:00:00"/>
    <x v="6"/>
    <x v="1"/>
    <s v="P0081"/>
    <s v="WH04"/>
    <n v="9"/>
    <n v="280.77999999999997"/>
    <n v="0.15"/>
  </r>
  <r>
    <s v="OI0005071"/>
    <s v="ORD002751"/>
    <d v="2024-02-21T00:00:00"/>
    <x v="10"/>
    <x v="0"/>
    <s v="P0082"/>
    <s v="WH02"/>
    <n v="24"/>
    <n v="283.81"/>
    <n v="0.15"/>
  </r>
  <r>
    <s v="OI0005072"/>
    <s v="ORD002751"/>
    <d v="2024-02-21T00:00:00"/>
    <x v="10"/>
    <x v="1"/>
    <s v="P0134"/>
    <s v="WH01"/>
    <n v="6"/>
    <n v="289.44"/>
    <n v="0.05"/>
  </r>
  <r>
    <s v="OI0005073"/>
    <s v="ORD004754"/>
    <d v="2024-11-14T00:00:00"/>
    <x v="5"/>
    <x v="3"/>
    <s v="P0185"/>
    <s v="WH09"/>
    <n v="18"/>
    <n v="54.31"/>
    <n v="0.05"/>
  </r>
  <r>
    <s v="OI0005074"/>
    <s v="ORD004754"/>
    <d v="2024-11-14T00:00:00"/>
    <x v="5"/>
    <x v="3"/>
    <s v="P0052"/>
    <s v="WH07"/>
    <n v="21"/>
    <n v="85.3"/>
    <n v="0.1"/>
  </r>
  <r>
    <s v="OI0005075"/>
    <s v="ORD002005"/>
    <d v="2024-06-29T00:00:00"/>
    <x v="11"/>
    <x v="2"/>
    <s v="P0071"/>
    <s v="WH01"/>
    <n v="7"/>
    <n v="122.37"/>
    <n v="0.05"/>
  </r>
  <r>
    <s v="OI0005076"/>
    <s v="ORD000431"/>
    <d v="2024-07-20T00:00:00"/>
    <x v="13"/>
    <x v="1"/>
    <s v="P0140"/>
    <s v="WH02"/>
    <n v="15"/>
    <n v="406.99"/>
    <n v="0"/>
  </r>
  <r>
    <s v="OI0005077"/>
    <s v="ORD003998"/>
    <d v="2023-11-16T00:00:00"/>
    <x v="4"/>
    <x v="2"/>
    <s v="P0131"/>
    <s v="WH05"/>
    <n v="15"/>
    <n v="358.06"/>
    <n v="0"/>
  </r>
  <r>
    <s v="OI0005078"/>
    <s v="ORD003998"/>
    <d v="2023-11-16T00:00:00"/>
    <x v="4"/>
    <x v="4"/>
    <s v="P0019"/>
    <s v="WH02"/>
    <n v="18"/>
    <n v="203.36"/>
    <n v="0.1"/>
  </r>
  <r>
    <s v="OI0005079"/>
    <s v="ORD004727"/>
    <d v="2024-06-21T00:00:00"/>
    <x v="11"/>
    <x v="4"/>
    <s v="P0167"/>
    <s v="WH10"/>
    <n v="23"/>
    <n v="490.76"/>
    <n v="0"/>
  </r>
  <r>
    <s v="OI0005080"/>
    <s v="ORD004727"/>
    <d v="2024-06-21T00:00:00"/>
    <x v="11"/>
    <x v="2"/>
    <s v="P0071"/>
    <s v="WH01"/>
    <n v="20"/>
    <n v="122.37"/>
    <n v="0"/>
  </r>
  <r>
    <s v="OI0005081"/>
    <s v="ORD001774"/>
    <d v="2023-11-24T00:00:00"/>
    <x v="4"/>
    <x v="1"/>
    <s v="P0113"/>
    <s v="WH03"/>
    <n v="16"/>
    <n v="98.57"/>
    <n v="0.15"/>
  </r>
  <r>
    <s v="OI0005082"/>
    <s v="ORD001774"/>
    <d v="2023-11-24T00:00:00"/>
    <x v="4"/>
    <x v="4"/>
    <s v="P0012"/>
    <s v="WH10"/>
    <n v="21"/>
    <n v="36.99"/>
    <n v="0"/>
  </r>
  <r>
    <s v="OI0005083"/>
    <s v="ORD002101"/>
    <d v="2023-08-21T00:00:00"/>
    <x v="16"/>
    <x v="4"/>
    <s v="P0104"/>
    <s v="WH10"/>
    <n v="1"/>
    <n v="195.47"/>
    <n v="0.1"/>
  </r>
  <r>
    <s v="OI0005084"/>
    <s v="ORD002101"/>
    <d v="2023-08-21T00:00:00"/>
    <x v="16"/>
    <x v="0"/>
    <s v="P0022"/>
    <s v="WH04"/>
    <n v="18"/>
    <n v="191.31"/>
    <n v="0.1"/>
  </r>
  <r>
    <s v="OI0005085"/>
    <s v="ORD002101"/>
    <d v="2023-08-21T00:00:00"/>
    <x v="16"/>
    <x v="2"/>
    <s v="P0141"/>
    <s v="WH08"/>
    <n v="6"/>
    <n v="474.56"/>
    <n v="0"/>
  </r>
  <r>
    <s v="OI0005086"/>
    <s v="ORD002101"/>
    <d v="2023-08-21T00:00:00"/>
    <x v="16"/>
    <x v="0"/>
    <s v="P0059"/>
    <s v="WH04"/>
    <n v="17"/>
    <n v="285.12"/>
    <n v="0.05"/>
  </r>
  <r>
    <s v="OI0005087"/>
    <s v="ORD001778"/>
    <d v="2024-09-28T00:00:00"/>
    <x v="7"/>
    <x v="1"/>
    <s v="P0174"/>
    <s v="WH03"/>
    <n v="4"/>
    <n v="321.41000000000003"/>
    <n v="0"/>
  </r>
  <r>
    <s v="OI0005088"/>
    <s v="ORD001778"/>
    <d v="2024-09-28T00:00:00"/>
    <x v="7"/>
    <x v="4"/>
    <s v="P0056"/>
    <s v="WH04"/>
    <n v="5"/>
    <n v="72.400000000000006"/>
    <n v="0.1"/>
  </r>
  <r>
    <s v="OI0005089"/>
    <s v="ORD001778"/>
    <d v="2024-09-28T00:00:00"/>
    <x v="7"/>
    <x v="0"/>
    <s v="P0044"/>
    <s v="WH03"/>
    <n v="23"/>
    <n v="21.12"/>
    <n v="0"/>
  </r>
  <r>
    <s v="OI0005090"/>
    <s v="ORD001778"/>
    <d v="2024-09-28T00:00:00"/>
    <x v="7"/>
    <x v="1"/>
    <s v="P0067"/>
    <s v="WH10"/>
    <n v="21"/>
    <n v="59"/>
    <n v="0"/>
  </r>
  <r>
    <s v="OI0005091"/>
    <s v="ORD001920"/>
    <d v="2023-07-06T00:00:00"/>
    <x v="19"/>
    <x v="4"/>
    <s v="P0019"/>
    <s v="WH03"/>
    <n v="8"/>
    <n v="203.36"/>
    <n v="0"/>
  </r>
  <r>
    <s v="OI0005092"/>
    <s v="ORD001920"/>
    <d v="2023-07-06T00:00:00"/>
    <x v="19"/>
    <x v="2"/>
    <s v="P0157"/>
    <s v="WH09"/>
    <n v="25"/>
    <n v="37.479999999999997"/>
    <n v="0"/>
  </r>
  <r>
    <s v="OI0005093"/>
    <s v="ORD001920"/>
    <d v="2023-07-06T00:00:00"/>
    <x v="19"/>
    <x v="0"/>
    <s v="P0137"/>
    <s v="WH01"/>
    <n v="21"/>
    <n v="129.74"/>
    <n v="0"/>
  </r>
  <r>
    <s v="OI0005094"/>
    <s v="ORD003332"/>
    <d v="2023-08-24T00:00:00"/>
    <x v="16"/>
    <x v="3"/>
    <s v="P0091"/>
    <s v="WH06"/>
    <n v="9"/>
    <n v="319.02"/>
    <n v="0"/>
  </r>
  <r>
    <s v="OI0005095"/>
    <s v="ORD003332"/>
    <d v="2023-08-24T00:00:00"/>
    <x v="16"/>
    <x v="4"/>
    <s v="P0092"/>
    <s v="WH06"/>
    <n v="22"/>
    <n v="84.97"/>
    <n v="0.1"/>
  </r>
  <r>
    <s v="OI0005096"/>
    <s v="ORD000250"/>
    <d v="2023-08-08T00:00:00"/>
    <x v="16"/>
    <x v="0"/>
    <s v="P0074"/>
    <s v="WH02"/>
    <n v="13"/>
    <n v="391.01"/>
    <n v="0.05"/>
  </r>
  <r>
    <s v="OI0005097"/>
    <s v="ORD000077"/>
    <d v="2024-03-31T00:00:00"/>
    <x v="18"/>
    <x v="4"/>
    <s v="P0064"/>
    <s v="WH05"/>
    <n v="20"/>
    <n v="172.43"/>
    <n v="0.05"/>
  </r>
  <r>
    <s v="OI0005098"/>
    <s v="ORD000077"/>
    <d v="2024-03-31T00:00:00"/>
    <x v="18"/>
    <x v="0"/>
    <s v="P0070"/>
    <s v="WH06"/>
    <n v="9"/>
    <n v="143.55000000000001"/>
    <n v="0"/>
  </r>
  <r>
    <s v="OI0005099"/>
    <s v="ORD000077"/>
    <d v="2024-03-31T00:00:00"/>
    <x v="18"/>
    <x v="0"/>
    <s v="P0028"/>
    <s v="WH01"/>
    <n v="8"/>
    <n v="383.09"/>
    <n v="0"/>
  </r>
  <r>
    <s v="OI0005100"/>
    <s v="ORD004101"/>
    <d v="2023-06-08T00:00:00"/>
    <x v="14"/>
    <x v="0"/>
    <s v="P0013"/>
    <s v="WH07"/>
    <n v="13"/>
    <n v="455.48"/>
    <n v="0.15"/>
  </r>
  <r>
    <s v="OI0005101"/>
    <s v="ORD004101"/>
    <d v="2023-06-08T00:00:00"/>
    <x v="14"/>
    <x v="3"/>
    <s v="P0041"/>
    <s v="WH01"/>
    <n v="3"/>
    <n v="42.06"/>
    <m/>
  </r>
  <r>
    <s v="OI0005102"/>
    <s v="ORD005487"/>
    <d v="2024-04-09T00:00:00"/>
    <x v="0"/>
    <x v="0"/>
    <s v="P0003"/>
    <s v="WH06"/>
    <n v="13"/>
    <n v="219.99"/>
    <n v="0.05"/>
  </r>
  <r>
    <s v="OI0005103"/>
    <s v="ORD002561"/>
    <d v="2024-06-01T00:00:00"/>
    <x v="11"/>
    <x v="1"/>
    <s v="P0010"/>
    <s v="WH08"/>
    <n v="24"/>
    <n v="86.23"/>
    <n v="0.15"/>
  </r>
  <r>
    <s v="OI0005104"/>
    <s v="ORD002561"/>
    <d v="2024-06-01T00:00:00"/>
    <x v="11"/>
    <x v="1"/>
    <s v="P0006"/>
    <s v="WH08"/>
    <n v="9"/>
    <n v="543.91"/>
    <n v="0.15"/>
  </r>
  <r>
    <s v="OI0005105"/>
    <s v="ORD004783"/>
    <d v="2024-06-22T00:00:00"/>
    <x v="11"/>
    <x v="0"/>
    <s v="P0062"/>
    <s v="WH10"/>
    <n v="1"/>
    <n v="161.86000000000001"/>
    <n v="0.15"/>
  </r>
  <r>
    <s v="OI0005106"/>
    <s v="ORD000853"/>
    <d v="2023-05-08T00:00:00"/>
    <x v="17"/>
    <x v="4"/>
    <s v="P0104"/>
    <s v="WH08"/>
    <n v="14"/>
    <n v="195.47"/>
    <n v="0.1"/>
  </r>
  <r>
    <s v="OI0005107"/>
    <s v="ORD003837"/>
    <d v="2024-05-31T00:00:00"/>
    <x v="22"/>
    <x v="3"/>
    <s v="P0049"/>
    <s v="WH08"/>
    <n v="17"/>
    <n v="277.33999999999997"/>
    <n v="0"/>
  </r>
  <r>
    <s v="OI0005108"/>
    <s v="ORD003837"/>
    <d v="2024-05-31T00:00:00"/>
    <x v="22"/>
    <x v="2"/>
    <s v="P0089"/>
    <s v="WH10"/>
    <n v="14"/>
    <n v="76.56"/>
    <m/>
  </r>
  <r>
    <s v="OI0005109"/>
    <s v="ORD005746"/>
    <d v="2024-02-17T00:00:00"/>
    <x v="10"/>
    <x v="4"/>
    <s v="P0056"/>
    <s v="WH09"/>
    <n v="1"/>
    <n v="72.400000000000006"/>
    <n v="0"/>
  </r>
  <r>
    <s v="OI0005110"/>
    <s v="ORD004169"/>
    <d v="2023-09-25T00:00:00"/>
    <x v="20"/>
    <x v="3"/>
    <s v="P0150"/>
    <s v="WH07"/>
    <n v="25"/>
    <n v="218.39"/>
    <n v="0"/>
  </r>
  <r>
    <s v="OI0005111"/>
    <s v="ORD004263"/>
    <d v="2023-04-17T00:00:00"/>
    <x v="15"/>
    <x v="4"/>
    <s v="P0035"/>
    <s v="WH03"/>
    <n v="10"/>
    <n v="95.05"/>
    <n v="0.1"/>
  </r>
  <r>
    <s v="OI0005112"/>
    <s v="ORD003273"/>
    <d v="2024-11-03T00:00:00"/>
    <x v="5"/>
    <x v="2"/>
    <s v="P0055"/>
    <s v="WH03"/>
    <n v="2"/>
    <n v="163.53"/>
    <n v="0.05"/>
  </r>
  <r>
    <s v="OI0005113"/>
    <s v="ORD004052"/>
    <d v="2024-01-07T00:00:00"/>
    <x v="3"/>
    <x v="0"/>
    <s v="P0099"/>
    <s v="WH02"/>
    <n v="3"/>
    <n v="230.33"/>
    <n v="0"/>
  </r>
  <r>
    <s v="OI0005114"/>
    <s v="ORD004052"/>
    <d v="2024-01-07T00:00:00"/>
    <x v="3"/>
    <x v="3"/>
    <s v="P0152"/>
    <s v="WH06"/>
    <n v="12"/>
    <n v="336.63"/>
    <n v="0.05"/>
  </r>
  <r>
    <s v="OI0005115"/>
    <s v="ORD002765"/>
    <d v="2024-02-03T00:00:00"/>
    <x v="10"/>
    <x v="4"/>
    <s v="P0019"/>
    <s v="WH09"/>
    <n v="11"/>
    <n v="203.36"/>
    <n v="0"/>
  </r>
  <r>
    <s v="OI0005116"/>
    <s v="ORD002765"/>
    <d v="2024-02-03T00:00:00"/>
    <x v="10"/>
    <x v="1"/>
    <s v="P0179"/>
    <s v="WH04"/>
    <n v="7"/>
    <n v="344.52"/>
    <n v="0"/>
  </r>
  <r>
    <s v="OI0005117"/>
    <s v="ORD002765"/>
    <d v="2024-02-03T00:00:00"/>
    <x v="10"/>
    <x v="1"/>
    <s v="P0139"/>
    <s v="WH06"/>
    <n v="9"/>
    <n v="333.68"/>
    <n v="0"/>
  </r>
  <r>
    <s v="OI0005118"/>
    <s v="ORD001793"/>
    <d v="2023-07-03T00:00:00"/>
    <x v="19"/>
    <x v="4"/>
    <s v="P0135"/>
    <s v="WH04"/>
    <n v="8"/>
    <n v="171.07"/>
    <n v="0.15"/>
  </r>
  <r>
    <s v="OI0005119"/>
    <s v="ORD000780"/>
    <d v="2023-05-30T00:00:00"/>
    <x v="17"/>
    <x v="2"/>
    <s v="P0055"/>
    <s v="WH08"/>
    <n v="16"/>
    <n v="163.53"/>
    <n v="0.15"/>
  </r>
  <r>
    <s v="OI0005120"/>
    <s v="ORD000780"/>
    <d v="2023-05-30T00:00:00"/>
    <x v="17"/>
    <x v="0"/>
    <s v="P0025"/>
    <s v="WH01"/>
    <n v="7"/>
    <n v="292.56"/>
    <n v="0"/>
  </r>
  <r>
    <s v="OI0005121"/>
    <s v="ORD003376"/>
    <d v="2023-12-26T00:00:00"/>
    <x v="1"/>
    <x v="1"/>
    <s v="P0076"/>
    <s v="WH10"/>
    <n v="17"/>
    <n v="246.5"/>
    <n v="0"/>
  </r>
  <r>
    <s v="OI0005122"/>
    <s v="ORD003376"/>
    <d v="2023-12-26T00:00:00"/>
    <x v="1"/>
    <x v="2"/>
    <s v="P0172"/>
    <s v="WH10"/>
    <n v="24"/>
    <n v="129.59"/>
    <n v="0"/>
  </r>
  <r>
    <s v="OI0005123"/>
    <s v="ORD003376"/>
    <d v="2023-12-26T00:00:00"/>
    <x v="1"/>
    <x v="2"/>
    <s v="P0153"/>
    <s v="WH01"/>
    <n v="2"/>
    <n v="61.4"/>
    <n v="0.05"/>
  </r>
  <r>
    <s v="OI0005124"/>
    <s v="ORD003187"/>
    <d v="2023-01-24T00:00:00"/>
    <x v="21"/>
    <x v="2"/>
    <s v="P0166"/>
    <s v="WH01"/>
    <n v="4"/>
    <n v="160.59"/>
    <n v="0.05"/>
  </r>
  <r>
    <s v="OI0005125"/>
    <s v="ORD000427"/>
    <d v="2024-04-27T00:00:00"/>
    <x v="0"/>
    <x v="4"/>
    <s v="P0103"/>
    <s v="WH08"/>
    <n v="8"/>
    <n v="202.31"/>
    <n v="0"/>
  </r>
  <r>
    <s v="OI0005126"/>
    <s v="ORD000094"/>
    <d v="2023-02-06T00:00:00"/>
    <x v="6"/>
    <x v="1"/>
    <s v="P0020"/>
    <s v="WH10"/>
    <n v="16"/>
    <n v="410.8"/>
    <n v="0.1"/>
  </r>
  <r>
    <s v="OI0005127"/>
    <s v="ORD001102"/>
    <d v="2024-08-16T00:00:00"/>
    <x v="9"/>
    <x v="1"/>
    <s v="P0129"/>
    <s v="WH06"/>
    <n v="12"/>
    <n v="198.42"/>
    <n v="0.05"/>
  </r>
  <r>
    <s v="OI0005128"/>
    <s v="ORD001102"/>
    <d v="2024-08-16T00:00:00"/>
    <x v="9"/>
    <x v="3"/>
    <s v="P0052"/>
    <s v="WH06"/>
    <n v="7"/>
    <n v="85.3"/>
    <n v="0"/>
  </r>
  <r>
    <s v="OI0005129"/>
    <s v="ORD001847"/>
    <d v="2023-08-16T00:00:00"/>
    <x v="16"/>
    <x v="0"/>
    <s v="P0028"/>
    <s v="WH10"/>
    <n v="14"/>
    <n v="383.09"/>
    <n v="0.1"/>
  </r>
  <r>
    <s v="OI0005130"/>
    <s v="ORD001847"/>
    <d v="2023-08-16T00:00:00"/>
    <x v="16"/>
    <x v="4"/>
    <s v="P0175"/>
    <s v="WH05"/>
    <n v="25"/>
    <n v="157.91999999999999"/>
    <n v="0"/>
  </r>
  <r>
    <s v="OI0005131"/>
    <s v="ORD000154"/>
    <d v="2024-01-19T00:00:00"/>
    <x v="3"/>
    <x v="0"/>
    <s v="P0014"/>
    <s v="WH01"/>
    <n v="25"/>
    <n v="152.62"/>
    <n v="0.1"/>
  </r>
  <r>
    <s v="OI0005132"/>
    <s v="ORD000154"/>
    <d v="2024-01-19T00:00:00"/>
    <x v="3"/>
    <x v="1"/>
    <s v="P0030"/>
    <s v="WH07"/>
    <n v="19"/>
    <n v="246.7"/>
    <n v="0.05"/>
  </r>
  <r>
    <s v="OI0005133"/>
    <s v="ORD001245"/>
    <d v="2024-04-19T00:00:00"/>
    <x v="0"/>
    <x v="1"/>
    <s v="P0100"/>
    <s v="WH06"/>
    <n v="8"/>
    <n v="346.41"/>
    <n v="0.05"/>
  </r>
  <r>
    <s v="OI0005134"/>
    <s v="ORD000159"/>
    <d v="2023-04-10T00:00:00"/>
    <x v="15"/>
    <x v="4"/>
    <s v="P0057"/>
    <s v="WH04"/>
    <n v="11"/>
    <n v="50.53"/>
    <n v="0"/>
  </r>
  <r>
    <s v="OI0005135"/>
    <s v="ORD000159"/>
    <d v="2023-04-10T00:00:00"/>
    <x v="15"/>
    <x v="2"/>
    <s v="P0090"/>
    <s v="WH10"/>
    <n v="21"/>
    <n v="65.510000000000005"/>
    <n v="0"/>
  </r>
  <r>
    <s v="OI0005136"/>
    <s v="ORD000920"/>
    <d v="2024-10-05T00:00:00"/>
    <x v="12"/>
    <x v="4"/>
    <s v="P0192"/>
    <s v="WH05"/>
    <n v="5"/>
    <n v="187.74"/>
    <n v="0.15"/>
  </r>
  <r>
    <s v="OI0005137"/>
    <s v="ORD000920"/>
    <d v="2024-10-05T00:00:00"/>
    <x v="12"/>
    <x v="4"/>
    <s v="P0096"/>
    <s v="WH02"/>
    <n v="21"/>
    <n v="379.14"/>
    <n v="0.15"/>
  </r>
  <r>
    <s v="OI0005138"/>
    <s v="ORD000181"/>
    <d v="2023-04-17T00:00:00"/>
    <x v="15"/>
    <x v="0"/>
    <s v="P0044"/>
    <s v="WH07"/>
    <n v="15"/>
    <n v="21.12"/>
    <n v="0"/>
  </r>
  <r>
    <s v="OI0005139"/>
    <s v="ORD005039"/>
    <d v="2024-05-17T00:00:00"/>
    <x v="22"/>
    <x v="3"/>
    <s v="P0128"/>
    <s v="WH07"/>
    <n v="22"/>
    <n v="36.29"/>
    <m/>
  </r>
  <r>
    <s v="OI0005140"/>
    <s v="ORD005039"/>
    <d v="2024-05-17T00:00:00"/>
    <x v="22"/>
    <x v="3"/>
    <s v="P0080"/>
    <s v="WH05"/>
    <n v="19"/>
    <n v="210.52"/>
    <n v="0.05"/>
  </r>
  <r>
    <s v="OI0005141"/>
    <s v="ORD000213"/>
    <d v="2023-08-04T00:00:00"/>
    <x v="16"/>
    <x v="0"/>
    <s v="P0066"/>
    <s v="WH10"/>
    <n v="9"/>
    <n v="260.70999999999998"/>
    <n v="0.05"/>
  </r>
  <r>
    <s v="OI0005142"/>
    <s v="ORD003857"/>
    <d v="2024-05-29T00:00:00"/>
    <x v="22"/>
    <x v="0"/>
    <s v="P0117"/>
    <s v="WH08"/>
    <n v="4"/>
    <n v="62.47"/>
    <n v="0"/>
  </r>
  <r>
    <s v="OI0005143"/>
    <s v="ORD003857"/>
    <d v="2024-05-29T00:00:00"/>
    <x v="22"/>
    <x v="2"/>
    <s v="P0166"/>
    <s v="WH09"/>
    <n v="-22"/>
    <n v="160.59"/>
    <n v="0.15"/>
  </r>
  <r>
    <s v="OI0005144"/>
    <s v="ORD001486"/>
    <d v="2023-02-25T00:00:00"/>
    <x v="6"/>
    <x v="1"/>
    <s v="P0037"/>
    <s v="WH01"/>
    <n v="10"/>
    <n v="332.27"/>
    <n v="0.1"/>
  </r>
  <r>
    <s v="OI0005145"/>
    <s v="ORD003441"/>
    <d v="2023-07-10T00:00:00"/>
    <x v="19"/>
    <x v="4"/>
    <s v="P0042"/>
    <s v="WH06"/>
    <n v="21"/>
    <n v="315.44"/>
    <n v="0"/>
  </r>
  <r>
    <s v="OI0005146"/>
    <s v="ORD003441"/>
    <d v="2023-07-10T00:00:00"/>
    <x v="19"/>
    <x v="2"/>
    <s v="P0187"/>
    <s v="WH07"/>
    <n v="20"/>
    <n v="312.08"/>
    <n v="0.05"/>
  </r>
  <r>
    <s v="OI0005147"/>
    <s v="ORD001647"/>
    <d v="2023-04-10T00:00:00"/>
    <x v="15"/>
    <x v="3"/>
    <s v="P0060"/>
    <s v="WH10"/>
    <n v="13"/>
    <n v="255.1"/>
    <n v="0.1"/>
  </r>
  <r>
    <s v="OI0005148"/>
    <s v="ORD002504"/>
    <d v="2024-06-13T00:00:00"/>
    <x v="11"/>
    <x v="3"/>
    <s v="P0123"/>
    <s v="WH06"/>
    <n v="9"/>
    <n v="237.18"/>
    <n v="0.15"/>
  </r>
  <r>
    <s v="OI0005149"/>
    <s v="ORD002504"/>
    <d v="2024-06-13T00:00:00"/>
    <x v="11"/>
    <x v="2"/>
    <s v="P0017"/>
    <s v="WH09"/>
    <n v="15"/>
    <n v="13.62"/>
    <n v="0.1"/>
  </r>
  <r>
    <s v="OI0005150"/>
    <s v="ORD000519"/>
    <d v="2024-11-05T00:00:00"/>
    <x v="5"/>
    <x v="1"/>
    <s v="P0198"/>
    <s v="WH04"/>
    <n v="6"/>
    <n v="301.5"/>
    <n v="0"/>
  </r>
  <r>
    <s v="OI0005151"/>
    <s v="ORD000519"/>
    <d v="2024-11-05T00:00:00"/>
    <x v="5"/>
    <x v="1"/>
    <s v="P0164"/>
    <s v="WH01"/>
    <n v="7"/>
    <n v="47.49"/>
    <n v="0.15"/>
  </r>
  <r>
    <s v="OI0005152"/>
    <s v="ORD002988"/>
    <d v="2024-09-28T00:00:00"/>
    <x v="7"/>
    <x v="1"/>
    <s v="P0040"/>
    <s v="WH08"/>
    <n v="15"/>
    <n v="316.45"/>
    <n v="0"/>
  </r>
  <r>
    <s v="OI0005153"/>
    <s v="ORD002988"/>
    <d v="2024-09-28T00:00:00"/>
    <x v="7"/>
    <x v="4"/>
    <s v="P0043"/>
    <s v="WH08"/>
    <n v="15"/>
    <n v="147.47999999999999"/>
    <n v="0.1"/>
  </r>
  <r>
    <s v="OI0005154"/>
    <s v="ORD000087"/>
    <d v="2023-06-06T00:00:00"/>
    <x v="14"/>
    <x v="0"/>
    <s v="P0106"/>
    <s v="WH05"/>
    <n v="19"/>
    <n v="213.2"/>
    <n v="0"/>
  </r>
  <r>
    <s v="OI0005155"/>
    <s v="ORD001184"/>
    <d v="2023-02-10T00:00:00"/>
    <x v="6"/>
    <x v="3"/>
    <s v="P0170"/>
    <s v="WH06"/>
    <n v="13"/>
    <n v="353.63"/>
    <n v="0.15"/>
  </r>
  <r>
    <s v="OI0005156"/>
    <s v="ORD002972"/>
    <d v="2023-04-20T00:00:00"/>
    <x v="15"/>
    <x v="4"/>
    <s v="P0125"/>
    <s v="WH02"/>
    <n v="6"/>
    <n v="122.56"/>
    <n v="0.1"/>
  </r>
  <r>
    <s v="OI0005157"/>
    <s v="ORD001849"/>
    <d v="2024-06-01T00:00:00"/>
    <x v="11"/>
    <x v="2"/>
    <s v="P0079"/>
    <s v="WH08"/>
    <n v="23"/>
    <n v="193.17"/>
    <n v="0.05"/>
  </r>
  <r>
    <s v="OI0005158"/>
    <s v="ORD001849"/>
    <d v="2024-06-01T00:00:00"/>
    <x v="11"/>
    <x v="0"/>
    <s v="P0001"/>
    <s v="WH09"/>
    <n v="15"/>
    <n v="440.43"/>
    <n v="0"/>
  </r>
  <r>
    <s v="OI0005159"/>
    <s v="ORD001849"/>
    <d v="2024-06-01T00:00:00"/>
    <x v="11"/>
    <x v="0"/>
    <s v="P0063"/>
    <s v="WH03"/>
    <n v="2"/>
    <n v="388.93"/>
    <n v="0"/>
  </r>
  <r>
    <s v="OI0005160"/>
    <s v="ORD001777"/>
    <d v="2023-01-29T00:00:00"/>
    <x v="21"/>
    <x v="4"/>
    <s v="P0135"/>
    <s v="WH01"/>
    <n v="7"/>
    <n v="171.07"/>
    <n v="0"/>
  </r>
  <r>
    <s v="OI0005161"/>
    <s v="ORD001777"/>
    <d v="2023-01-29T00:00:00"/>
    <x v="21"/>
    <x v="0"/>
    <s v="P0161"/>
    <s v="WH02"/>
    <n v="10"/>
    <n v="59.21"/>
    <n v="0.05"/>
  </r>
  <r>
    <s v="OI0005162"/>
    <s v="ORD001777"/>
    <d v="2023-01-29T00:00:00"/>
    <x v="21"/>
    <x v="0"/>
    <s v="P0001"/>
    <s v="WH09"/>
    <n v="14"/>
    <n v="440.43"/>
    <n v="0"/>
  </r>
  <r>
    <s v="OI0005163"/>
    <s v="ORD001777"/>
    <d v="2023-01-29T00:00:00"/>
    <x v="21"/>
    <x v="3"/>
    <s v="P0127"/>
    <s v="WH06"/>
    <n v="20"/>
    <n v="45.95"/>
    <n v="0.1"/>
  </r>
  <r>
    <s v="OI0005164"/>
    <s v="ORD004136"/>
    <d v="2024-11-17T00:00:00"/>
    <x v="5"/>
    <x v="4"/>
    <s v="P0191"/>
    <s v="WH08"/>
    <n v="9"/>
    <n v="65.73"/>
    <n v="0"/>
  </r>
  <r>
    <s v="OI0005165"/>
    <s v="ORD004136"/>
    <d v="2024-11-17T00:00:00"/>
    <x v="5"/>
    <x v="4"/>
    <s v="P0115"/>
    <s v="WH05"/>
    <n v="9"/>
    <n v="459.57"/>
    <n v="0.05"/>
  </r>
  <r>
    <s v="OI0005166"/>
    <s v="ORD001082"/>
    <d v="2023-07-10T00:00:00"/>
    <x v="19"/>
    <x v="3"/>
    <s v="P0146"/>
    <s v="WH05"/>
    <n v="7"/>
    <n v="152.19999999999999"/>
    <n v="0.1"/>
  </r>
  <r>
    <s v="OI0005167"/>
    <s v="ORD001082"/>
    <d v="2023-07-10T00:00:00"/>
    <x v="19"/>
    <x v="4"/>
    <s v="P0056"/>
    <s v="WH02"/>
    <n v="13"/>
    <n v="72.400000000000006"/>
    <n v="0.05"/>
  </r>
  <r>
    <s v="OI0005168"/>
    <s v="ORD001082"/>
    <d v="2023-07-10T00:00:00"/>
    <x v="19"/>
    <x v="0"/>
    <s v="P0072"/>
    <s v="WH09"/>
    <n v="8"/>
    <n v="323.27"/>
    <n v="0"/>
  </r>
  <r>
    <s v="OI0005169"/>
    <s v="ORD001082"/>
    <d v="2023-07-10T00:00:00"/>
    <x v="19"/>
    <x v="2"/>
    <s v="P0085"/>
    <s v="WH09"/>
    <n v="12"/>
    <n v="299.43"/>
    <n v="0"/>
  </r>
  <r>
    <s v="OI0005170"/>
    <s v="ORD003206"/>
    <d v="2023-06-03T00:00:00"/>
    <x v="14"/>
    <x v="4"/>
    <s v="P0186"/>
    <s v="WH03"/>
    <n v="8"/>
    <n v="147.91"/>
    <n v="0"/>
  </r>
  <r>
    <s v="OI0005171"/>
    <s v="ORD003206"/>
    <d v="2023-06-03T00:00:00"/>
    <x v="14"/>
    <x v="4"/>
    <s v="P0019"/>
    <s v="WH06"/>
    <n v="4"/>
    <n v="203.36"/>
    <n v="0"/>
  </r>
  <r>
    <s v="OI0005172"/>
    <s v="ORD003206"/>
    <d v="2023-06-03T00:00:00"/>
    <x v="14"/>
    <x v="2"/>
    <s v="P0157"/>
    <s v="WH09"/>
    <n v="15"/>
    <n v="37.479999999999997"/>
    <n v="0"/>
  </r>
  <r>
    <s v="OI0005173"/>
    <s v="ORD003206"/>
    <d v="2023-06-03T00:00:00"/>
    <x v="14"/>
    <x v="0"/>
    <s v="P0183"/>
    <s v="WH01"/>
    <n v="-12"/>
    <n v="443.86"/>
    <n v="0"/>
  </r>
  <r>
    <s v="OI0005174"/>
    <s v="ORD004304"/>
    <d v="2023-09-30T00:00:00"/>
    <x v="20"/>
    <x v="2"/>
    <s v="P0120"/>
    <s v="WH03"/>
    <n v="5"/>
    <n v="373.06"/>
    <n v="0.15"/>
  </r>
  <r>
    <s v="OI0005175"/>
    <s v="ORD003271"/>
    <d v="2024-08-07T00:00:00"/>
    <x v="9"/>
    <x v="4"/>
    <s v="P0175"/>
    <s v="WH05"/>
    <n v="9"/>
    <n v="157.91999999999999"/>
    <n v="0"/>
  </r>
  <r>
    <s v="OI0005176"/>
    <s v="ORD003271"/>
    <d v="2024-08-07T00:00:00"/>
    <x v="9"/>
    <x v="4"/>
    <s v="P0188"/>
    <s v="WH07"/>
    <n v="8"/>
    <n v="532.79"/>
    <n v="0.15"/>
  </r>
  <r>
    <s v="OI0005177"/>
    <s v="ORD003056"/>
    <d v="2023-11-14T00:00:00"/>
    <x v="4"/>
    <x v="2"/>
    <s v="P0166"/>
    <s v="WH09"/>
    <n v="17"/>
    <n v="160.59"/>
    <n v="0.15"/>
  </r>
  <r>
    <s v="OI0005178"/>
    <s v="ORD000144"/>
    <d v="2023-11-07T00:00:00"/>
    <x v="4"/>
    <x v="4"/>
    <s v="P0199"/>
    <s v="WH10"/>
    <n v="6"/>
    <n v="222.24"/>
    <n v="0"/>
  </r>
  <r>
    <s v="OI0005179"/>
    <s v="ORD000144"/>
    <d v="2023-11-07T00:00:00"/>
    <x v="4"/>
    <x v="4"/>
    <s v="P0163"/>
    <s v="WH04"/>
    <n v="20"/>
    <n v="82.36"/>
    <n v="0.15"/>
  </r>
  <r>
    <s v="OI0005180"/>
    <s v="ORD000144"/>
    <d v="2023-11-07T00:00:00"/>
    <x v="4"/>
    <x v="0"/>
    <s v="P0036"/>
    <s v="WH04"/>
    <n v="7"/>
    <n v="540.58000000000004"/>
    <n v="0"/>
  </r>
  <r>
    <s v="OI0005181"/>
    <s v="ORD000468"/>
    <d v="2024-11-18T00:00:00"/>
    <x v="5"/>
    <x v="1"/>
    <s v="P0189"/>
    <s v="WH02"/>
    <n v="12"/>
    <n v="322.11"/>
    <n v="0"/>
  </r>
  <r>
    <s v="OI0005182"/>
    <s v="ORD001336"/>
    <d v="2023-05-01T00:00:00"/>
    <x v="17"/>
    <x v="0"/>
    <s v="P0106"/>
    <s v="WH02"/>
    <n v="21"/>
    <n v="213.2"/>
    <n v="0"/>
  </r>
  <r>
    <s v="OI0005183"/>
    <s v="ORD004710"/>
    <d v="2024-10-09T00:00:00"/>
    <x v="12"/>
    <x v="1"/>
    <s v="P0097"/>
    <s v="WH09"/>
    <n v="24"/>
    <n v="220.74"/>
    <n v="0"/>
  </r>
  <r>
    <s v="OI0005184"/>
    <s v="ORD004710"/>
    <d v="2024-10-09T00:00:00"/>
    <x v="12"/>
    <x v="4"/>
    <s v="P0087"/>
    <s v="WH07"/>
    <n v="3"/>
    <n v="188.01"/>
    <n v="0"/>
  </r>
  <r>
    <s v="OI0005185"/>
    <s v="ORD002505"/>
    <d v="2024-09-12T00:00:00"/>
    <x v="7"/>
    <x v="0"/>
    <s v="P0069"/>
    <s v="WH05"/>
    <n v="4"/>
    <n v="260.81"/>
    <m/>
  </r>
  <r>
    <s v="OI0005186"/>
    <s v="ORD002505"/>
    <d v="2024-09-12T00:00:00"/>
    <x v="7"/>
    <x v="4"/>
    <s v="P0191"/>
    <s v="WH10"/>
    <n v="3"/>
    <n v="65.73"/>
    <n v="0"/>
  </r>
  <r>
    <s v="OI0005187"/>
    <s v="ORD002505"/>
    <d v="2024-09-12T00:00:00"/>
    <x v="7"/>
    <x v="4"/>
    <s v="P0057"/>
    <s v="WH10"/>
    <n v="11"/>
    <n v="50.53"/>
    <n v="0"/>
  </r>
  <r>
    <s v="OI0005188"/>
    <s v="ORD002505"/>
    <d v="2024-09-12T00:00:00"/>
    <x v="7"/>
    <x v="0"/>
    <s v="P0180"/>
    <s v="WH06"/>
    <n v="9"/>
    <n v="225.63"/>
    <n v="0"/>
  </r>
  <r>
    <s v="OI0005189"/>
    <s v="ORD000628"/>
    <d v="2023-11-27T00:00:00"/>
    <x v="4"/>
    <x v="4"/>
    <s v="P0016"/>
    <s v="WH01"/>
    <n v="21"/>
    <n v="398.25"/>
    <n v="0"/>
  </r>
  <r>
    <s v="OI0005190"/>
    <s v="ORD003302"/>
    <d v="2023-08-15T00:00:00"/>
    <x v="16"/>
    <x v="0"/>
    <s v="P0028"/>
    <s v="WH02"/>
    <n v="15"/>
    <n v="383.09"/>
    <n v="0"/>
  </r>
  <r>
    <s v="OI0005191"/>
    <s v="ORD003302"/>
    <d v="2023-08-15T00:00:00"/>
    <x v="16"/>
    <x v="2"/>
    <s v="P0023"/>
    <s v="WH08"/>
    <n v="12"/>
    <n v="167.05"/>
    <m/>
  </r>
  <r>
    <s v="OI0005192"/>
    <s v="ORD003302"/>
    <d v="2023-08-15T00:00:00"/>
    <x v="16"/>
    <x v="3"/>
    <s v="P0078"/>
    <s v="WH07"/>
    <n v="17"/>
    <n v="121.55"/>
    <n v="0.1"/>
  </r>
  <r>
    <s v="OI0005193"/>
    <s v="ORD003302"/>
    <d v="2023-08-15T00:00:00"/>
    <x v="16"/>
    <x v="0"/>
    <s v="P0082"/>
    <s v="WH03"/>
    <n v="21"/>
    <n v="283.81"/>
    <n v="0.15"/>
  </r>
  <r>
    <s v="OI0005194"/>
    <s v="ORD001144"/>
    <d v="2023-10-05T00:00:00"/>
    <x v="8"/>
    <x v="4"/>
    <s v="P0045"/>
    <s v="WH06"/>
    <n v="25"/>
    <n v="350.18"/>
    <n v="0"/>
  </r>
  <r>
    <s v="OI0005195"/>
    <s v="ORD001144"/>
    <d v="2023-10-05T00:00:00"/>
    <x v="8"/>
    <x v="4"/>
    <s v="P0151"/>
    <s v="WH09"/>
    <n v="15"/>
    <n v="386.19"/>
    <n v="0.15"/>
  </r>
  <r>
    <s v="OI0005196"/>
    <s v="ORD000572"/>
    <d v="2024-03-22T00:00:00"/>
    <x v="18"/>
    <x v="3"/>
    <s v="P0114"/>
    <s v="WH02"/>
    <n v="11"/>
    <n v="58.88"/>
    <n v="0"/>
  </r>
  <r>
    <s v="OI0005197"/>
    <s v="ORD000572"/>
    <d v="2024-03-22T00:00:00"/>
    <x v="18"/>
    <x v="3"/>
    <s v="P0162"/>
    <s v="WH09"/>
    <n v="7"/>
    <n v="323.06"/>
    <n v="0.15"/>
  </r>
  <r>
    <s v="OI0005198"/>
    <s v="ORD000914"/>
    <d v="2024-11-11T00:00:00"/>
    <x v="5"/>
    <x v="0"/>
    <s v="P0086"/>
    <s v="WH06"/>
    <n v="19"/>
    <n v="316.57"/>
    <n v="0.1"/>
  </r>
  <r>
    <s v="OI0005199"/>
    <s v="ORD000914"/>
    <d v="2024-11-11T00:00:00"/>
    <x v="5"/>
    <x v="0"/>
    <s v="P0099"/>
    <s v="WH03"/>
    <n v="25"/>
    <n v="230.33"/>
    <n v="0.05"/>
  </r>
  <r>
    <s v="OI0005200"/>
    <s v="ORD002402"/>
    <d v="2023-01-15T00:00:00"/>
    <x v="21"/>
    <x v="1"/>
    <s v="P0040"/>
    <s v="WH08"/>
    <n v="18"/>
    <n v="316.45"/>
    <n v="0"/>
  </r>
  <r>
    <s v="OI0005201"/>
    <s v="ORD005025"/>
    <d v="2024-05-23T00:00:00"/>
    <x v="22"/>
    <x v="3"/>
    <s v="P0171"/>
    <s v="WH02"/>
    <n v="16"/>
    <n v="450.56"/>
    <n v="0.05"/>
  </r>
  <r>
    <s v="OI0005202"/>
    <s v="ORD005896"/>
    <d v="2023-12-31T00:00:00"/>
    <x v="1"/>
    <x v="1"/>
    <s v="P0140"/>
    <s v="WH08"/>
    <n v="24"/>
    <n v="406.99"/>
    <n v="0.05"/>
  </r>
  <r>
    <s v="OI0005203"/>
    <s v="ORD002464"/>
    <d v="2024-11-06T00:00:00"/>
    <x v="5"/>
    <x v="2"/>
    <s v="P0098"/>
    <s v="WH07"/>
    <n v="11"/>
    <n v="282.42"/>
    <m/>
  </r>
  <r>
    <s v="OI0005204"/>
    <s v="ORD002464"/>
    <d v="2024-11-06T00:00:00"/>
    <x v="5"/>
    <x v="2"/>
    <s v="P0143"/>
    <s v="WH04"/>
    <n v="23"/>
    <n v="472.52"/>
    <n v="0"/>
  </r>
  <r>
    <s v="OI0005205"/>
    <s v="ORD005716"/>
    <d v="2023-11-21T00:00:00"/>
    <x v="4"/>
    <x v="0"/>
    <s v="P0130"/>
    <s v="WH09"/>
    <n v="8"/>
    <n v="229.27"/>
    <n v="0.1"/>
  </r>
  <r>
    <s v="OI0005206"/>
    <s v="ORD000261"/>
    <d v="2024-08-10T00:00:00"/>
    <x v="9"/>
    <x v="4"/>
    <s v="P0151"/>
    <s v="WH09"/>
    <n v="25"/>
    <n v="386.19"/>
    <n v="0"/>
  </r>
  <r>
    <s v="OI0005207"/>
    <s v="ORD003865"/>
    <d v="2024-10-04T00:00:00"/>
    <x v="12"/>
    <x v="3"/>
    <s v="P0152"/>
    <s v="WH09"/>
    <n v="22"/>
    <n v="336.63"/>
    <n v="0"/>
  </r>
  <r>
    <s v="OI0005208"/>
    <s v="ORD003865"/>
    <d v="2024-10-04T00:00:00"/>
    <x v="12"/>
    <x v="4"/>
    <s v="P0043"/>
    <s v="WH05"/>
    <n v="5"/>
    <n v="147.47999999999999"/>
    <n v="0"/>
  </r>
  <r>
    <s v="OI0005209"/>
    <s v="ORD004065"/>
    <d v="2023-11-21T00:00:00"/>
    <x v="4"/>
    <x v="1"/>
    <s v="P0113"/>
    <s v="WH10"/>
    <n v="13"/>
    <n v="98.57"/>
    <n v="0.1"/>
  </r>
  <r>
    <s v="OI0005210"/>
    <s v="ORD004413"/>
    <d v="2023-05-31T00:00:00"/>
    <x v="17"/>
    <x v="0"/>
    <s v="P0028"/>
    <s v="WH01"/>
    <n v="11"/>
    <n v="383.09"/>
    <n v="0.05"/>
  </r>
  <r>
    <s v="OI0005211"/>
    <s v="ORD004413"/>
    <d v="2023-05-31T00:00:00"/>
    <x v="17"/>
    <x v="2"/>
    <s v="P0089"/>
    <s v="WH01"/>
    <n v="5"/>
    <n v="76.56"/>
    <n v="0.05"/>
  </r>
  <r>
    <s v="OI0005212"/>
    <s v="ORD004413"/>
    <d v="2023-05-31T00:00:00"/>
    <x v="17"/>
    <x v="4"/>
    <s v="P0151"/>
    <s v="WH04"/>
    <n v="14"/>
    <n v="386.19"/>
    <n v="0"/>
  </r>
  <r>
    <s v="OI0005213"/>
    <s v="ORD004413"/>
    <d v="2023-05-31T00:00:00"/>
    <x v="17"/>
    <x v="1"/>
    <s v="P0174"/>
    <s v="WH02"/>
    <n v="10"/>
    <n v="321.41000000000003"/>
    <n v="0.1"/>
  </r>
  <r>
    <s v="OI0005214"/>
    <s v="ORD000931"/>
    <d v="2024-05-19T00:00:00"/>
    <x v="22"/>
    <x v="4"/>
    <s v="P0042"/>
    <s v="WH02"/>
    <n v="4"/>
    <n v="315.44"/>
    <n v="0.15"/>
  </r>
  <r>
    <s v="OI0005215"/>
    <s v="ORD003428"/>
    <d v="2023-03-06T00:00:00"/>
    <x v="2"/>
    <x v="1"/>
    <s v="P0030"/>
    <s v="WH02"/>
    <n v="10"/>
    <n v="246.7"/>
    <n v="0.15"/>
  </r>
  <r>
    <s v="OI0005216"/>
    <s v="ORD003428"/>
    <d v="2023-03-06T00:00:00"/>
    <x v="2"/>
    <x v="0"/>
    <s v="P0065"/>
    <s v="WH05"/>
    <n v="8"/>
    <n v="206.31"/>
    <n v="0"/>
  </r>
  <r>
    <s v="OI0005217"/>
    <s v="ORD005935"/>
    <d v="2024-09-02T00:00:00"/>
    <x v="7"/>
    <x v="1"/>
    <s v="P0097"/>
    <s v="WH05"/>
    <n v="3"/>
    <n v="220.74"/>
    <n v="0"/>
  </r>
  <r>
    <s v="OI0005218"/>
    <s v="ORD005346"/>
    <d v="2024-11-01T00:00:00"/>
    <x v="5"/>
    <x v="4"/>
    <s v="P0057"/>
    <s v="WH05"/>
    <n v="17"/>
    <n v="50.53"/>
    <n v="0"/>
  </r>
  <r>
    <s v="OI0005219"/>
    <s v="ORD005346"/>
    <d v="2024-11-01T00:00:00"/>
    <x v="5"/>
    <x v="1"/>
    <s v="P0200"/>
    <s v="WH10"/>
    <n v="10"/>
    <n v="377.95"/>
    <n v="0.1"/>
  </r>
  <r>
    <s v="OI0005220"/>
    <s v="ORD005346"/>
    <d v="2024-11-01T00:00:00"/>
    <x v="5"/>
    <x v="3"/>
    <s v="P0142"/>
    <s v="WH09"/>
    <n v="11"/>
    <n v="261.29000000000002"/>
    <n v="0"/>
  </r>
  <r>
    <s v="OI0005221"/>
    <s v="ORD002677"/>
    <d v="2023-01-30T00:00:00"/>
    <x v="21"/>
    <x v="0"/>
    <s v="P0173"/>
    <s v="WH01"/>
    <n v="15"/>
    <n v="111.6"/>
    <n v="0.1"/>
  </r>
  <r>
    <s v="OI0005222"/>
    <s v="ORD002677"/>
    <d v="2023-01-30T00:00:00"/>
    <x v="21"/>
    <x v="4"/>
    <s v="P0101"/>
    <s v="WH05"/>
    <n v="17"/>
    <n v="470.22"/>
    <n v="0"/>
  </r>
  <r>
    <s v="OI0005223"/>
    <s v="ORD004538"/>
    <d v="2023-12-12T00:00:00"/>
    <x v="1"/>
    <x v="1"/>
    <s v="P0010"/>
    <s v="WH07"/>
    <n v="7"/>
    <n v="86.23"/>
    <n v="0.15"/>
  </r>
  <r>
    <s v="OI0005224"/>
    <s v="ORD004538"/>
    <d v="2023-12-12T00:00:00"/>
    <x v="1"/>
    <x v="4"/>
    <s v="P0056"/>
    <s v="WH02"/>
    <n v="7"/>
    <n v="72.400000000000006"/>
    <n v="0.15"/>
  </r>
  <r>
    <s v="OI0005225"/>
    <s v="ORD004605"/>
    <d v="2024-08-15T00:00:00"/>
    <x v="9"/>
    <x v="1"/>
    <s v="P0195"/>
    <s v="WH02"/>
    <n v="14"/>
    <n v="272.63"/>
    <n v="0"/>
  </r>
  <r>
    <s v="OI0005226"/>
    <s v="ORD004605"/>
    <d v="2024-08-15T00:00:00"/>
    <x v="9"/>
    <x v="2"/>
    <s v="P0120"/>
    <s v="WH01"/>
    <n v="8"/>
    <n v="373.06"/>
    <n v="0.1"/>
  </r>
  <r>
    <s v="OI0005227"/>
    <s v="ORD004605"/>
    <d v="2024-08-15T00:00:00"/>
    <x v="9"/>
    <x v="1"/>
    <s v="P0113"/>
    <s v="WH03"/>
    <n v="17"/>
    <n v="98.57"/>
    <n v="0"/>
  </r>
  <r>
    <s v="OI0005228"/>
    <s v="ORD003078"/>
    <d v="2023-06-03T00:00:00"/>
    <x v="14"/>
    <x v="4"/>
    <s v="P0045"/>
    <s v="WH09"/>
    <n v="3"/>
    <n v="350.18"/>
    <n v="0"/>
  </r>
  <r>
    <s v="OI0005229"/>
    <s v="ORD003078"/>
    <d v="2023-06-03T00:00:00"/>
    <x v="14"/>
    <x v="2"/>
    <s v="P0124"/>
    <s v="WH01"/>
    <n v="18"/>
    <n v="4.7"/>
    <n v="0.05"/>
  </r>
  <r>
    <s v="OI0005230"/>
    <s v="ORD003078"/>
    <d v="2023-06-03T00:00:00"/>
    <x v="14"/>
    <x v="1"/>
    <s v="P0050"/>
    <s v="WH01"/>
    <n v="6"/>
    <n v="93.54"/>
    <n v="0"/>
  </r>
  <r>
    <s v="OI0005231"/>
    <s v="ORD004832"/>
    <d v="2023-08-01T00:00:00"/>
    <x v="16"/>
    <x v="0"/>
    <s v="P0136"/>
    <s v="WH06"/>
    <n v="4"/>
    <n v="171.72"/>
    <n v="0"/>
  </r>
  <r>
    <s v="OI0005232"/>
    <s v="ORD004832"/>
    <d v="2023-08-01T00:00:00"/>
    <x v="16"/>
    <x v="2"/>
    <s v="P0032"/>
    <s v="WH02"/>
    <n v="22"/>
    <n v="42.24"/>
    <n v="0.15"/>
  </r>
  <r>
    <s v="OI0005233"/>
    <s v="ORD004832"/>
    <d v="2023-08-01T00:00:00"/>
    <x v="16"/>
    <x v="1"/>
    <s v="P0076"/>
    <s v="WH10"/>
    <n v="14"/>
    <n v="246.5"/>
    <n v="0"/>
  </r>
  <r>
    <s v="OI0005234"/>
    <s v="ORD004832"/>
    <d v="2023-08-01T00:00:00"/>
    <x v="16"/>
    <x v="2"/>
    <s v="P0133"/>
    <s v="WH04"/>
    <n v="8"/>
    <n v="237.27"/>
    <n v="0"/>
  </r>
  <r>
    <s v="OI0005235"/>
    <s v="ORD003548"/>
    <d v="2024-09-04T00:00:00"/>
    <x v="7"/>
    <x v="4"/>
    <s v="P0039"/>
    <s v="WH05"/>
    <n v="2"/>
    <n v="207.47"/>
    <n v="0.1"/>
  </r>
  <r>
    <s v="OI0005236"/>
    <s v="ORD003307"/>
    <d v="2024-03-11T00:00:00"/>
    <x v="18"/>
    <x v="1"/>
    <s v="P0081"/>
    <s v="WH04"/>
    <n v="21"/>
    <n v="280.77999999999997"/>
    <m/>
  </r>
  <r>
    <s v="OI0005237"/>
    <s v="ORD004046"/>
    <d v="2024-08-13T00:00:00"/>
    <x v="9"/>
    <x v="4"/>
    <s v="P0068"/>
    <s v="WH01"/>
    <n v="13"/>
    <n v="286.77"/>
    <m/>
  </r>
  <r>
    <s v="OI0005238"/>
    <s v="ORD004046"/>
    <d v="2024-08-13T00:00:00"/>
    <x v="9"/>
    <x v="1"/>
    <s v="P0076"/>
    <s v="WH03"/>
    <n v="6"/>
    <n v="246.5"/>
    <n v="0.15"/>
  </r>
  <r>
    <s v="OI0005239"/>
    <s v="ORD004046"/>
    <d v="2024-08-13T00:00:00"/>
    <x v="9"/>
    <x v="4"/>
    <s v="P0191"/>
    <s v="WH09"/>
    <n v="25"/>
    <n v="65.73"/>
    <n v="0"/>
  </r>
  <r>
    <s v="OI0005240"/>
    <s v="ORD001801"/>
    <d v="2023-11-15T00:00:00"/>
    <x v="4"/>
    <x v="4"/>
    <s v="P0061"/>
    <s v="WH01"/>
    <n v="10"/>
    <n v="287.95999999999998"/>
    <n v="0"/>
  </r>
  <r>
    <s v="OI0005241"/>
    <s v="ORD001801"/>
    <d v="2023-11-15T00:00:00"/>
    <x v="4"/>
    <x v="4"/>
    <s v="P0135"/>
    <s v="WH02"/>
    <n v="15"/>
    <n v="171.07"/>
    <n v="0"/>
  </r>
  <r>
    <s v="OI0005242"/>
    <s v="ORD001801"/>
    <d v="2023-11-15T00:00:00"/>
    <x v="4"/>
    <x v="1"/>
    <s v="P0030"/>
    <s v="WH05"/>
    <n v="10"/>
    <n v="246.7"/>
    <n v="0"/>
  </r>
  <r>
    <s v="OI0005243"/>
    <s v="ORD002009"/>
    <d v="2024-09-05T00:00:00"/>
    <x v="7"/>
    <x v="0"/>
    <s v="P0106"/>
    <s v="WH08"/>
    <n v="21"/>
    <n v="213.2"/>
    <n v="0"/>
  </r>
  <r>
    <s v="OI0005244"/>
    <s v="ORD002009"/>
    <d v="2024-09-05T00:00:00"/>
    <x v="7"/>
    <x v="0"/>
    <s v="P0065"/>
    <s v="WH06"/>
    <n v="22"/>
    <n v="206.31"/>
    <n v="0.05"/>
  </r>
  <r>
    <s v="OI0005245"/>
    <s v="ORD004019"/>
    <d v="2023-11-19T00:00:00"/>
    <x v="4"/>
    <x v="0"/>
    <s v="P0159"/>
    <s v="WH01"/>
    <n v="2"/>
    <n v="398.53"/>
    <n v="0"/>
  </r>
  <r>
    <s v="OI0005246"/>
    <s v="ORD001879"/>
    <d v="2023-09-26T00:00:00"/>
    <x v="20"/>
    <x v="2"/>
    <s v="P0095"/>
    <s v="WH10"/>
    <n v="3"/>
    <n v="341.57"/>
    <n v="0"/>
  </r>
  <r>
    <s v="OI0005247"/>
    <s v="ORD001879"/>
    <d v="2023-09-26T00:00:00"/>
    <x v="20"/>
    <x v="4"/>
    <s v="P0012"/>
    <s v="WH10"/>
    <n v="22"/>
    <n v="36.99"/>
    <n v="0.1"/>
  </r>
  <r>
    <s v="OI0005248"/>
    <s v="ORD004206"/>
    <d v="2023-12-25T00:00:00"/>
    <x v="1"/>
    <x v="0"/>
    <s v="P0058"/>
    <s v="WH01"/>
    <n v="1"/>
    <n v="186.58"/>
    <n v="0.1"/>
  </r>
  <r>
    <s v="OI0005249"/>
    <s v="ORD004206"/>
    <d v="2023-12-25T00:00:00"/>
    <x v="1"/>
    <x v="4"/>
    <s v="P0151"/>
    <s v="WH02"/>
    <n v="5"/>
    <n v="386.19"/>
    <n v="0"/>
  </r>
  <r>
    <s v="OI0005250"/>
    <s v="ORD004578"/>
    <d v="2024-09-06T00:00:00"/>
    <x v="7"/>
    <x v="0"/>
    <s v="P0063"/>
    <s v="WH10"/>
    <n v="5"/>
    <n v="388.93"/>
    <n v="0"/>
  </r>
  <r>
    <s v="OI0005251"/>
    <s v="ORD000124"/>
    <d v="2023-11-22T00:00:00"/>
    <x v="4"/>
    <x v="4"/>
    <s v="P0077"/>
    <s v="WH07"/>
    <n v="7"/>
    <n v="112.25"/>
    <n v="0"/>
  </r>
  <r>
    <s v="OI0005252"/>
    <s v="ORD000124"/>
    <d v="2023-11-22T00:00:00"/>
    <x v="4"/>
    <x v="2"/>
    <s v="P0131"/>
    <s v="WH06"/>
    <n v="23"/>
    <n v="358.06"/>
    <n v="0.1"/>
  </r>
  <r>
    <s v="OI0005253"/>
    <s v="ORD000124"/>
    <d v="2023-11-22T00:00:00"/>
    <x v="4"/>
    <x v="3"/>
    <s v="P0142"/>
    <s v="WH07"/>
    <n v="11"/>
    <n v="261.29000000000002"/>
    <n v="0"/>
  </r>
  <r>
    <s v="OI0005254"/>
    <s v="ORD004654"/>
    <d v="2023-08-06T00:00:00"/>
    <x v="16"/>
    <x v="2"/>
    <s v="P0138"/>
    <s v="WH06"/>
    <n v="10"/>
    <n v="152.97999999999999"/>
    <n v="0"/>
  </r>
  <r>
    <s v="OI0005255"/>
    <s v="ORD004654"/>
    <d v="2023-08-06T00:00:00"/>
    <x v="16"/>
    <x v="1"/>
    <s v="P0139"/>
    <s v="WH06"/>
    <n v="7"/>
    <n v="333.68"/>
    <n v="0.1"/>
  </r>
  <r>
    <s v="OI0005256"/>
    <s v="ORD000729"/>
    <d v="2024-06-16T00:00:00"/>
    <x v="11"/>
    <x v="1"/>
    <s v="P0100"/>
    <s v="WH03"/>
    <n v="12"/>
    <n v="346.41"/>
    <n v="0.1"/>
  </r>
  <r>
    <s v="OI0005257"/>
    <s v="ORD000729"/>
    <d v="2024-06-16T00:00:00"/>
    <x v="11"/>
    <x v="4"/>
    <s v="P0115"/>
    <s v="WH08"/>
    <n v="24"/>
    <n v="459.57"/>
    <n v="0.05"/>
  </r>
  <r>
    <s v="OI0005258"/>
    <s v="ORD000729"/>
    <d v="2024-06-16T00:00:00"/>
    <x v="11"/>
    <x v="3"/>
    <s v="P0193"/>
    <s v="WH01"/>
    <n v="19"/>
    <n v="279.18"/>
    <n v="0.05"/>
  </r>
  <r>
    <s v="OI0005259"/>
    <s v="ORD000729"/>
    <d v="2024-06-16T00:00:00"/>
    <x v="11"/>
    <x v="2"/>
    <s v="P0157"/>
    <s v="WH09"/>
    <n v="5"/>
    <n v="37.479999999999997"/>
    <n v="0"/>
  </r>
  <r>
    <s v="OI0005260"/>
    <s v="ORD004303"/>
    <d v="2024-11-28T00:00:00"/>
    <x v="5"/>
    <x v="1"/>
    <s v="P0033"/>
    <s v="WH06"/>
    <n v="9"/>
    <n v="188.62"/>
    <n v="0"/>
  </r>
  <r>
    <s v="OI0005261"/>
    <s v="ORD005931"/>
    <d v="2024-02-03T00:00:00"/>
    <x v="10"/>
    <x v="3"/>
    <s v="P0002"/>
    <s v="WH06"/>
    <n v="9"/>
    <n v="349.21"/>
    <n v="0"/>
  </r>
  <r>
    <s v="OI0005262"/>
    <s v="ORD005931"/>
    <d v="2024-02-03T00:00:00"/>
    <x v="10"/>
    <x v="0"/>
    <s v="P0066"/>
    <s v="WH09"/>
    <n v="12"/>
    <n v="260.70999999999998"/>
    <n v="0.05"/>
  </r>
  <r>
    <s v="OI0005263"/>
    <s v="ORD005931"/>
    <d v="2024-02-03T00:00:00"/>
    <x v="10"/>
    <x v="3"/>
    <s v="P0171"/>
    <s v="WH06"/>
    <n v="16"/>
    <n v="450.56"/>
    <n v="0"/>
  </r>
  <r>
    <s v="OI0005264"/>
    <s v="ORD005931"/>
    <d v="2024-02-03T00:00:00"/>
    <x v="10"/>
    <x v="2"/>
    <s v="P0131"/>
    <s v="WH04"/>
    <n v="13"/>
    <n v="358.06"/>
    <n v="0.15"/>
  </r>
  <r>
    <s v="OI0005265"/>
    <s v="ORD005157"/>
    <d v="2023-02-21T00:00:00"/>
    <x v="6"/>
    <x v="0"/>
    <s v="P0028"/>
    <s v="WH08"/>
    <n v="13"/>
    <n v="383.09"/>
    <n v="0.1"/>
  </r>
  <r>
    <s v="OI0005266"/>
    <s v="ORD002521"/>
    <d v="2024-08-04T00:00:00"/>
    <x v="9"/>
    <x v="1"/>
    <s v="P0195"/>
    <s v="WH05"/>
    <n v="9"/>
    <n v="272.63"/>
    <n v="0.1"/>
  </r>
  <r>
    <s v="OI0005267"/>
    <s v="ORD002521"/>
    <d v="2024-08-04T00:00:00"/>
    <x v="9"/>
    <x v="0"/>
    <s v="P0065"/>
    <s v="WH01"/>
    <n v="9"/>
    <n v="206.31"/>
    <n v="0"/>
  </r>
  <r>
    <s v="OI0005268"/>
    <s v="ORD002521"/>
    <d v="2024-08-04T00:00:00"/>
    <x v="9"/>
    <x v="0"/>
    <s v="P0066"/>
    <s v="WH08"/>
    <n v="10"/>
    <n v="260.70999999999998"/>
    <n v="0.1"/>
  </r>
  <r>
    <s v="OI0005269"/>
    <s v="ORD001746"/>
    <d v="2024-10-22T00:00:00"/>
    <x v="12"/>
    <x v="1"/>
    <s v="P0105"/>
    <s v="WH08"/>
    <n v="10"/>
    <n v="191.24"/>
    <n v="0"/>
  </r>
  <r>
    <s v="OI0005270"/>
    <s v="ORD001746"/>
    <d v="2024-10-22T00:00:00"/>
    <x v="12"/>
    <x v="3"/>
    <s v="P0073"/>
    <s v="WH07"/>
    <n v="20"/>
    <n v="399.81"/>
    <n v="0.1"/>
  </r>
  <r>
    <s v="OI0005271"/>
    <s v="ORD005497"/>
    <d v="2024-08-14T00:00:00"/>
    <x v="9"/>
    <x v="2"/>
    <s v="P0090"/>
    <s v="WH05"/>
    <n v="16"/>
    <n v="65.510000000000005"/>
    <n v="0.05"/>
  </r>
  <r>
    <s v="OI0005272"/>
    <s v="ORD005497"/>
    <d v="2024-08-14T00:00:00"/>
    <x v="9"/>
    <x v="1"/>
    <s v="P0200"/>
    <s v="WH07"/>
    <n v="6"/>
    <n v="377.95"/>
    <n v="0"/>
  </r>
  <r>
    <s v="OI0005273"/>
    <s v="ORD005497"/>
    <d v="2024-08-14T00:00:00"/>
    <x v="9"/>
    <x v="4"/>
    <s v="P0045"/>
    <s v="WH04"/>
    <n v="8"/>
    <n v="350.18"/>
    <n v="0.1"/>
  </r>
  <r>
    <s v="OI0005274"/>
    <s v="ORD005497"/>
    <d v="2024-08-14T00:00:00"/>
    <x v="9"/>
    <x v="2"/>
    <s v="P0143"/>
    <s v="WH01"/>
    <n v="17"/>
    <n v="472.52"/>
    <n v="0"/>
  </r>
  <r>
    <s v="OI0005275"/>
    <s v="ORD000784"/>
    <d v="2023-04-10T00:00:00"/>
    <x v="15"/>
    <x v="4"/>
    <s v="P0192"/>
    <s v="WH08"/>
    <n v="20"/>
    <n v="187.74"/>
    <n v="0"/>
  </r>
  <r>
    <s v="OI0005276"/>
    <s v="ORD000784"/>
    <d v="2023-04-10T00:00:00"/>
    <x v="15"/>
    <x v="4"/>
    <s v="P0035"/>
    <s v="WH06"/>
    <n v="5"/>
    <n v="95.05"/>
    <n v="0.1"/>
  </r>
  <r>
    <s v="OI0005277"/>
    <s v="ORD000784"/>
    <d v="2023-04-10T00:00:00"/>
    <x v="15"/>
    <x v="4"/>
    <s v="P0155"/>
    <s v="WH02"/>
    <n v="1"/>
    <n v="267.27999999999997"/>
    <n v="0.05"/>
  </r>
  <r>
    <s v="OI0005278"/>
    <s v="ORD000784"/>
    <d v="2023-04-10T00:00:00"/>
    <x v="15"/>
    <x v="2"/>
    <s v="P0172"/>
    <s v="WH02"/>
    <n v="9"/>
    <n v="129.59"/>
    <n v="0"/>
  </r>
  <r>
    <s v="OI0005279"/>
    <s v="ORD004921"/>
    <d v="2023-04-06T00:00:00"/>
    <x v="15"/>
    <x v="3"/>
    <s v="P0170"/>
    <s v="WH07"/>
    <n v="14"/>
    <n v="353.63"/>
    <n v="0.05"/>
  </r>
  <r>
    <s v="OI0005280"/>
    <s v="ORD003572"/>
    <d v="2023-03-07T00:00:00"/>
    <x v="2"/>
    <x v="2"/>
    <s v="P0120"/>
    <s v="WH03"/>
    <n v="13"/>
    <n v="373.06"/>
    <n v="0"/>
  </r>
  <r>
    <s v="OI0005281"/>
    <s v="ORD003404"/>
    <d v="2024-01-16T00:00:00"/>
    <x v="3"/>
    <x v="4"/>
    <s v="P0035"/>
    <s v="WH09"/>
    <n v="5"/>
    <n v="95.05"/>
    <n v="0"/>
  </r>
  <r>
    <s v="OI0005282"/>
    <s v="ORD001924"/>
    <d v="2024-11-11T00:00:00"/>
    <x v="5"/>
    <x v="1"/>
    <s v="P0033"/>
    <s v="WH10"/>
    <n v="8"/>
    <n v="188.62"/>
    <n v="0"/>
  </r>
  <r>
    <s v="OI0005283"/>
    <s v="ORD001924"/>
    <d v="2024-11-11T00:00:00"/>
    <x v="5"/>
    <x v="0"/>
    <s v="P0161"/>
    <s v="WH01"/>
    <n v="15"/>
    <n v="59.21"/>
    <n v="0.15"/>
  </r>
  <r>
    <s v="OI0005284"/>
    <s v="ORD000690"/>
    <d v="2023-01-14T00:00:00"/>
    <x v="21"/>
    <x v="4"/>
    <s v="P0016"/>
    <s v="WH02"/>
    <n v="16"/>
    <n v="398.25"/>
    <m/>
  </r>
  <r>
    <s v="OI0005285"/>
    <s v="ORD001079"/>
    <d v="2023-04-14T00:00:00"/>
    <x v="15"/>
    <x v="3"/>
    <s v="P0002"/>
    <s v="WH05"/>
    <n v="22"/>
    <n v="349.21"/>
    <n v="0.1"/>
  </r>
  <r>
    <s v="OI0005286"/>
    <s v="ORD001079"/>
    <d v="2023-04-14T00:00:00"/>
    <x v="15"/>
    <x v="3"/>
    <s v="P0060"/>
    <s v="WH02"/>
    <n v="24"/>
    <n v="255.1"/>
    <n v="0.1"/>
  </r>
  <r>
    <s v="OI0005287"/>
    <s v="ORD001079"/>
    <d v="2023-04-14T00:00:00"/>
    <x v="15"/>
    <x v="0"/>
    <s v="P0084"/>
    <s v="WH05"/>
    <n v="4"/>
    <n v="485.61"/>
    <n v="0.15"/>
  </r>
  <r>
    <s v="OI0005288"/>
    <s v="ORD001079"/>
    <d v="2023-04-14T00:00:00"/>
    <x v="15"/>
    <x v="1"/>
    <s v="P0100"/>
    <s v="WH04"/>
    <n v="15"/>
    <n v="346.41"/>
    <n v="0.05"/>
  </r>
  <r>
    <s v="OI0005289"/>
    <s v="ORD002490"/>
    <d v="2024-02-20T00:00:00"/>
    <x v="10"/>
    <x v="0"/>
    <s v="P0025"/>
    <s v="WH10"/>
    <n v="4"/>
    <n v="292.56"/>
    <n v="0"/>
  </r>
  <r>
    <s v="OI0005290"/>
    <s v="ORD000536"/>
    <d v="2024-01-12T00:00:00"/>
    <x v="3"/>
    <x v="4"/>
    <s v="P0064"/>
    <s v="WH09"/>
    <n v="24"/>
    <n v="172.43"/>
    <n v="0.05"/>
  </r>
  <r>
    <s v="OI0005291"/>
    <s v="ORD000536"/>
    <d v="2024-01-12T00:00:00"/>
    <x v="3"/>
    <x v="0"/>
    <s v="P0086"/>
    <s v="WH06"/>
    <n v="25"/>
    <n v="316.57"/>
    <n v="0.05"/>
  </r>
  <r>
    <s v="OI0005292"/>
    <s v="ORD001398"/>
    <d v="2024-03-13T00:00:00"/>
    <x v="18"/>
    <x v="4"/>
    <s v="P0048"/>
    <s v="WH02"/>
    <n v="7"/>
    <n v="487.14"/>
    <n v="0"/>
  </r>
  <r>
    <s v="OI0005293"/>
    <s v="ORD001398"/>
    <d v="2024-03-13T00:00:00"/>
    <x v="18"/>
    <x v="0"/>
    <s v="P0069"/>
    <s v="WH09"/>
    <n v="22"/>
    <n v="260.81"/>
    <n v="0.1"/>
  </r>
  <r>
    <s v="OI0005294"/>
    <s v="ORD001398"/>
    <d v="2024-03-13T00:00:00"/>
    <x v="18"/>
    <x v="0"/>
    <s v="P0130"/>
    <s v="WH03"/>
    <n v="7"/>
    <n v="229.27"/>
    <n v="0.05"/>
  </r>
  <r>
    <s v="OI0005295"/>
    <s v="ORD002408"/>
    <d v="2024-02-18T00:00:00"/>
    <x v="10"/>
    <x v="2"/>
    <s v="P0090"/>
    <s v="WH06"/>
    <n v="3"/>
    <n v="65.510000000000005"/>
    <n v="0"/>
  </r>
  <r>
    <s v="OI0005296"/>
    <s v="ORD002408"/>
    <d v="2024-02-18T00:00:00"/>
    <x v="10"/>
    <x v="1"/>
    <s v="P0097"/>
    <s v="WH06"/>
    <n v="25"/>
    <n v="220.74"/>
    <n v="0"/>
  </r>
  <r>
    <s v="OI0005297"/>
    <s v="ORD002408"/>
    <d v="2024-02-18T00:00:00"/>
    <x v="10"/>
    <x v="4"/>
    <s v="P0092"/>
    <s v="WH03"/>
    <n v="17"/>
    <n v="84.97"/>
    <n v="0.1"/>
  </r>
  <r>
    <s v="OI0005298"/>
    <s v="ORD002408"/>
    <d v="2024-02-18T00:00:00"/>
    <x v="10"/>
    <x v="2"/>
    <s v="P0089"/>
    <s v="WH02"/>
    <n v="11"/>
    <n v="76.56"/>
    <n v="0"/>
  </r>
  <r>
    <s v="OI0005299"/>
    <s v="ORD000783"/>
    <d v="2023-08-06T00:00:00"/>
    <x v="16"/>
    <x v="0"/>
    <s v="P0196"/>
    <s v="WH02"/>
    <n v="13"/>
    <n v="312.25"/>
    <n v="0.1"/>
  </r>
  <r>
    <s v="OI0005300"/>
    <s v="ORD004925"/>
    <d v="2024-01-04T00:00:00"/>
    <x v="3"/>
    <x v="3"/>
    <s v="P0150"/>
    <s v="WH05"/>
    <n v="12"/>
    <n v="218.39"/>
    <n v="0"/>
  </r>
  <r>
    <s v="OI0005301"/>
    <s v="ORD000581"/>
    <d v="2023-05-22T00:00:00"/>
    <x v="17"/>
    <x v="4"/>
    <s v="P0109"/>
    <s v="WH05"/>
    <n v="22"/>
    <n v="469.16"/>
    <n v="0"/>
  </r>
  <r>
    <s v="OI0005302"/>
    <s v="ORD001232"/>
    <d v="2023-03-27T00:00:00"/>
    <x v="2"/>
    <x v="0"/>
    <s v="P0145"/>
    <s v="WH06"/>
    <n v="2"/>
    <n v="224.38"/>
    <n v="0.1"/>
  </r>
  <r>
    <s v="OI0005303"/>
    <s v="ORD001232"/>
    <d v="2023-03-27T00:00:00"/>
    <x v="2"/>
    <x v="4"/>
    <s v="P0009"/>
    <s v="WH07"/>
    <n v="7"/>
    <n v="175.54"/>
    <n v="0"/>
  </r>
  <r>
    <s v="OI0005304"/>
    <s v="ORD001232"/>
    <d v="2023-03-27T00:00:00"/>
    <x v="2"/>
    <x v="2"/>
    <s v="P0131"/>
    <s v="WH10"/>
    <n v="2"/>
    <n v="358.06"/>
    <n v="0"/>
  </r>
  <r>
    <s v="OI0005305"/>
    <s v="ORD000548"/>
    <d v="2024-06-04T00:00:00"/>
    <x v="11"/>
    <x v="0"/>
    <s v="P0137"/>
    <s v="WH03"/>
    <n v="6"/>
    <n v="129.74"/>
    <n v="0"/>
  </r>
  <r>
    <s v="OI0005306"/>
    <s v="ORD002236"/>
    <d v="2024-01-26T00:00:00"/>
    <x v="3"/>
    <x v="2"/>
    <s v="P0138"/>
    <s v="WH09"/>
    <n v="2"/>
    <n v="152.97999999999999"/>
    <n v="0.1"/>
  </r>
  <r>
    <s v="OI0005307"/>
    <s v="ORD004024"/>
    <d v="2024-06-17T00:00:00"/>
    <x v="11"/>
    <x v="4"/>
    <s v="P0008"/>
    <s v="WH07"/>
    <n v="18"/>
    <n v="51.68"/>
    <n v="0"/>
  </r>
  <r>
    <s v="OI0005308"/>
    <s v="ORD004024"/>
    <d v="2024-06-17T00:00:00"/>
    <x v="11"/>
    <x v="0"/>
    <s v="P0086"/>
    <s v="WH09"/>
    <n v="14"/>
    <n v="316.57"/>
    <n v="0.1"/>
  </r>
  <r>
    <s v="OI0005309"/>
    <s v="ORD004024"/>
    <d v="2024-06-17T00:00:00"/>
    <x v="11"/>
    <x v="3"/>
    <s v="P0060"/>
    <s v="WH10"/>
    <n v="25"/>
    <n v="255.1"/>
    <n v="0"/>
  </r>
  <r>
    <s v="OI0005310"/>
    <s v="ORD004024"/>
    <d v="2024-06-17T00:00:00"/>
    <x v="11"/>
    <x v="4"/>
    <s v="P0122"/>
    <s v="WH08"/>
    <n v="25"/>
    <n v="321.87"/>
    <n v="0"/>
  </r>
  <r>
    <s v="OI0005311"/>
    <s v="ORD000665"/>
    <d v="2024-07-04T00:00:00"/>
    <x v="13"/>
    <x v="4"/>
    <s v="P0042"/>
    <s v="WH02"/>
    <n v="21"/>
    <n v="315.44"/>
    <n v="0"/>
  </r>
  <r>
    <s v="OI0005312"/>
    <s v="ORD000665"/>
    <d v="2024-07-04T00:00:00"/>
    <x v="13"/>
    <x v="2"/>
    <s v="P0032"/>
    <s v="WH08"/>
    <n v="4"/>
    <n v="42.24"/>
    <n v="0.15"/>
  </r>
  <r>
    <s v="OI0005313"/>
    <s v="ORD005436"/>
    <d v="2024-01-23T00:00:00"/>
    <x v="3"/>
    <x v="0"/>
    <s v="P0169"/>
    <s v="WH06"/>
    <n v="23"/>
    <n v="294.41000000000003"/>
    <n v="0"/>
  </r>
  <r>
    <s v="OI0005314"/>
    <s v="ORD003499"/>
    <d v="2023-12-27T00:00:00"/>
    <x v="1"/>
    <x v="1"/>
    <s v="P0010"/>
    <s v="WH07"/>
    <n v="6"/>
    <n v="86.23"/>
    <n v="0.15"/>
  </r>
  <r>
    <s v="OI0005315"/>
    <s v="ORD003499"/>
    <d v="2023-12-27T00:00:00"/>
    <x v="1"/>
    <x v="4"/>
    <s v="P0019"/>
    <s v="WH02"/>
    <n v="24"/>
    <n v="203.36"/>
    <m/>
  </r>
  <r>
    <s v="OI0005316"/>
    <s v="ORD003499"/>
    <d v="2023-12-27T00:00:00"/>
    <x v="1"/>
    <x v="1"/>
    <s v="P0156"/>
    <s v="WH09"/>
    <n v="1"/>
    <n v="470.3"/>
    <n v="0"/>
  </r>
  <r>
    <s v="OI0005317"/>
    <s v="ORD002206"/>
    <d v="2023-02-17T00:00:00"/>
    <x v="6"/>
    <x v="3"/>
    <s v="P0152"/>
    <s v="WH04"/>
    <n v="17"/>
    <n v="336.63"/>
    <n v="0"/>
  </r>
  <r>
    <s v="OI0005318"/>
    <s v="ORD001119"/>
    <d v="2023-11-13T00:00:00"/>
    <x v="4"/>
    <x v="1"/>
    <s v="P0174"/>
    <s v="WH05"/>
    <n v="3"/>
    <n v="321.41000000000003"/>
    <n v="0"/>
  </r>
  <r>
    <s v="OI0005319"/>
    <s v="ORD001119"/>
    <d v="2023-11-13T00:00:00"/>
    <x v="4"/>
    <x v="3"/>
    <s v="P0127"/>
    <s v="WH07"/>
    <n v="8"/>
    <n v="45.95"/>
    <n v="0"/>
  </r>
  <r>
    <s v="OI0005320"/>
    <s v="ORD001119"/>
    <d v="2023-11-13T00:00:00"/>
    <x v="4"/>
    <x v="0"/>
    <s v="P0086"/>
    <s v="WH01"/>
    <n v="14"/>
    <n v="316.57"/>
    <n v="0"/>
  </r>
  <r>
    <s v="OI0005321"/>
    <s v="ORD001119"/>
    <d v="2023-11-13T00:00:00"/>
    <x v="4"/>
    <x v="4"/>
    <s v="P0057"/>
    <s v="WH09"/>
    <n v="21"/>
    <n v="50.53"/>
    <n v="0"/>
  </r>
  <r>
    <s v="OI0005322"/>
    <s v="ORD000551"/>
    <d v="2024-04-09T00:00:00"/>
    <x v="0"/>
    <x v="4"/>
    <s v="P0186"/>
    <s v="WH08"/>
    <n v="1"/>
    <n v="147.91"/>
    <n v="0.05"/>
  </r>
  <r>
    <s v="OI0005323"/>
    <s v="ORD000551"/>
    <d v="2024-04-09T00:00:00"/>
    <x v="0"/>
    <x v="0"/>
    <s v="P0059"/>
    <s v="WH10"/>
    <n v="12"/>
    <n v="285.12"/>
    <n v="0.1"/>
  </r>
  <r>
    <s v="OI0005324"/>
    <s v="ORD002365"/>
    <d v="2023-08-18T00:00:00"/>
    <x v="16"/>
    <x v="4"/>
    <s v="P0035"/>
    <s v="WH09"/>
    <n v="23"/>
    <n v="95.05"/>
    <n v="0.05"/>
  </r>
  <r>
    <s v="OI0005325"/>
    <s v="ORD002365"/>
    <d v="2023-08-18T00:00:00"/>
    <x v="16"/>
    <x v="2"/>
    <s v="P0143"/>
    <s v="WH08"/>
    <n v="-3"/>
    <n v="472.52"/>
    <m/>
  </r>
  <r>
    <s v="OI0005326"/>
    <s v="ORD003344"/>
    <d v="2024-06-11T00:00:00"/>
    <x v="11"/>
    <x v="4"/>
    <s v="P0175"/>
    <s v="WH06"/>
    <n v="18"/>
    <n v="157.91999999999999"/>
    <n v="0.05"/>
  </r>
  <r>
    <s v="OI0005327"/>
    <s v="ORD003344"/>
    <d v="2024-06-11T00:00:00"/>
    <x v="11"/>
    <x v="4"/>
    <s v="P0043"/>
    <s v="WH01"/>
    <n v="25"/>
    <n v="147.47999999999999"/>
    <n v="0"/>
  </r>
  <r>
    <s v="OI0005328"/>
    <s v="ORD003344"/>
    <d v="2024-06-11T00:00:00"/>
    <x v="11"/>
    <x v="0"/>
    <s v="P0025"/>
    <s v="WH03"/>
    <n v="18"/>
    <n v="292.56"/>
    <n v="0.1"/>
  </r>
  <r>
    <s v="OI0005329"/>
    <s v="ORD005147"/>
    <d v="2024-03-23T00:00:00"/>
    <x v="18"/>
    <x v="0"/>
    <s v="P0070"/>
    <s v="WH06"/>
    <n v="8"/>
    <n v="143.55000000000001"/>
    <n v="0"/>
  </r>
  <r>
    <s v="OI0005330"/>
    <s v="ORD005147"/>
    <d v="2024-03-23T00:00:00"/>
    <x v="18"/>
    <x v="3"/>
    <s v="P0171"/>
    <s v="WH06"/>
    <n v="9"/>
    <n v="450.56"/>
    <n v="0"/>
  </r>
  <r>
    <s v="OI0005331"/>
    <s v="ORD002246"/>
    <d v="2023-07-29T00:00:00"/>
    <x v="19"/>
    <x v="1"/>
    <s v="P0121"/>
    <s v="WH09"/>
    <n v="25"/>
    <n v="200.07"/>
    <n v="0.15"/>
  </r>
  <r>
    <s v="OI0005332"/>
    <s v="ORD002246"/>
    <d v="2023-07-29T00:00:00"/>
    <x v="19"/>
    <x v="2"/>
    <s v="P0187"/>
    <s v="WH10"/>
    <n v="16"/>
    <n v="312.08"/>
    <n v="0"/>
  </r>
  <r>
    <s v="OI0005333"/>
    <s v="ORD002229"/>
    <d v="2023-03-25T00:00:00"/>
    <x v="2"/>
    <x v="4"/>
    <s v="P0191"/>
    <s v="WH03"/>
    <n v="12"/>
    <n v="65.73"/>
    <n v="0"/>
  </r>
  <r>
    <s v="OI0005334"/>
    <s v="ORD002229"/>
    <d v="2023-03-25T00:00:00"/>
    <x v="2"/>
    <x v="0"/>
    <s v="P0053"/>
    <s v="WH01"/>
    <n v="20"/>
    <n v="118.75"/>
    <n v="0.05"/>
  </r>
  <r>
    <s v="OI0005335"/>
    <s v="ORD001370"/>
    <d v="2024-01-29T00:00:00"/>
    <x v="3"/>
    <x v="1"/>
    <s v="P0034"/>
    <s v="WH07"/>
    <n v="22"/>
    <n v="306.07"/>
    <n v="0.1"/>
  </r>
  <r>
    <s v="OI0005336"/>
    <s v="ORD001370"/>
    <d v="2024-01-29T00:00:00"/>
    <x v="3"/>
    <x v="0"/>
    <s v="P0062"/>
    <s v="WH02"/>
    <n v="19"/>
    <n v="161.86000000000001"/>
    <m/>
  </r>
  <r>
    <s v="OI0005337"/>
    <s v="ORD000865"/>
    <d v="2024-10-11T00:00:00"/>
    <x v="12"/>
    <x v="4"/>
    <s v="P0149"/>
    <s v="WH04"/>
    <n v="4"/>
    <n v="260.39"/>
    <n v="0.05"/>
  </r>
  <r>
    <s v="OI0005338"/>
    <s v="ORD003446"/>
    <d v="2024-09-21T00:00:00"/>
    <x v="7"/>
    <x v="1"/>
    <s v="P0156"/>
    <s v="WH01"/>
    <n v="13"/>
    <n v="470.3"/>
    <m/>
  </r>
  <r>
    <s v="OI0005339"/>
    <s v="ORD004099"/>
    <d v="2024-05-08T00:00:00"/>
    <x v="22"/>
    <x v="3"/>
    <s v="P0024"/>
    <s v="WH01"/>
    <n v="25"/>
    <n v="190.51"/>
    <n v="0"/>
  </r>
  <r>
    <s v="OI0005340"/>
    <s v="ORD005453"/>
    <d v="2023-05-26T00:00:00"/>
    <x v="17"/>
    <x v="0"/>
    <s v="P0196"/>
    <s v="WH03"/>
    <n v="1"/>
    <n v="312.25"/>
    <n v="0"/>
  </r>
  <r>
    <s v="OI0005341"/>
    <s v="ORD001060"/>
    <d v="2023-01-30T00:00:00"/>
    <x v="21"/>
    <x v="1"/>
    <s v="P0140"/>
    <s v="WH01"/>
    <n v="8"/>
    <n v="406.99"/>
    <n v="0.1"/>
  </r>
  <r>
    <s v="OI0005342"/>
    <s v="ORD001060"/>
    <d v="2023-01-30T00:00:00"/>
    <x v="21"/>
    <x v="4"/>
    <s v="P0194"/>
    <s v="WH09"/>
    <n v="13"/>
    <n v="171.7"/>
    <n v="0.05"/>
  </r>
  <r>
    <s v="OI0005343"/>
    <s v="ORD002181"/>
    <d v="2023-02-17T00:00:00"/>
    <x v="6"/>
    <x v="0"/>
    <s v="P0116"/>
    <s v="WH05"/>
    <n v="6"/>
    <n v="417.24"/>
    <n v="0.1"/>
  </r>
  <r>
    <s v="OI0005344"/>
    <s v="ORD000487"/>
    <d v="2023-01-11T00:00:00"/>
    <x v="21"/>
    <x v="4"/>
    <s v="P0199"/>
    <s v="WH04"/>
    <n v="5"/>
    <n v="222.24"/>
    <n v="0"/>
  </r>
  <r>
    <s v="OI0005345"/>
    <s v="ORD005256"/>
    <d v="2023-02-02T00:00:00"/>
    <x v="6"/>
    <x v="2"/>
    <s v="P0197"/>
    <s v="WH05"/>
    <n v="14"/>
    <n v="202.62"/>
    <n v="0"/>
  </r>
  <r>
    <s v="OI0005346"/>
    <s v="ORD004923"/>
    <d v="2024-04-01T00:00:00"/>
    <x v="0"/>
    <x v="4"/>
    <s v="P0043"/>
    <s v="WH02"/>
    <n v="10"/>
    <n v="147.47999999999999"/>
    <n v="0"/>
  </r>
  <r>
    <s v="OI0005347"/>
    <s v="ORD004934"/>
    <d v="2023-04-04T00:00:00"/>
    <x v="15"/>
    <x v="0"/>
    <s v="P0053"/>
    <s v="WH10"/>
    <n v="15"/>
    <n v="118.75"/>
    <n v="0"/>
  </r>
  <r>
    <s v="OI0005348"/>
    <s v="ORD002730"/>
    <d v="2024-02-14T00:00:00"/>
    <x v="10"/>
    <x v="1"/>
    <s v="P0156"/>
    <s v="WH03"/>
    <n v="23"/>
    <n v="470.3"/>
    <n v="0"/>
  </r>
  <r>
    <s v="OI0005349"/>
    <s v="ORD005348"/>
    <d v="2024-05-16T00:00:00"/>
    <x v="22"/>
    <x v="0"/>
    <s v="P0028"/>
    <s v="WH05"/>
    <n v="11"/>
    <n v="383.09"/>
    <n v="0.15"/>
  </r>
  <r>
    <s v="OI0005350"/>
    <s v="ORD005348"/>
    <d v="2024-05-16T00:00:00"/>
    <x v="22"/>
    <x v="3"/>
    <s v="P0185"/>
    <s v="WH02"/>
    <n v="16"/>
    <n v="54.31"/>
    <n v="0"/>
  </r>
  <r>
    <s v="OI0005351"/>
    <s v="ORD004584"/>
    <d v="2023-10-30T00:00:00"/>
    <x v="8"/>
    <x v="0"/>
    <s v="P0051"/>
    <s v="WH05"/>
    <n v="13"/>
    <n v="107.52"/>
    <n v="0.15"/>
  </r>
  <r>
    <s v="OI0005352"/>
    <s v="ORD004584"/>
    <d v="2023-10-30T00:00:00"/>
    <x v="8"/>
    <x v="4"/>
    <s v="P0103"/>
    <s v="WH04"/>
    <n v="13"/>
    <n v="202.31"/>
    <n v="0.1"/>
  </r>
  <r>
    <s v="OI0005353"/>
    <s v="ORD004878"/>
    <d v="2023-07-25T00:00:00"/>
    <x v="19"/>
    <x v="2"/>
    <s v="P0026"/>
    <s v="WH01"/>
    <n v="5"/>
    <n v="494.93"/>
    <n v="0.15"/>
  </r>
  <r>
    <s v="OI0005354"/>
    <s v="ORD004878"/>
    <d v="2023-07-25T00:00:00"/>
    <x v="19"/>
    <x v="0"/>
    <s v="P0053"/>
    <s v="WH08"/>
    <n v="2"/>
    <n v="118.75"/>
    <n v="0"/>
  </r>
  <r>
    <s v="OI0005355"/>
    <s v="ORD003220"/>
    <d v="2024-07-08T00:00:00"/>
    <x v="13"/>
    <x v="4"/>
    <s v="P0061"/>
    <s v="WH03"/>
    <n v="9"/>
    <n v="287.95999999999998"/>
    <n v="0.05"/>
  </r>
  <r>
    <s v="OI0005356"/>
    <s v="ORD003220"/>
    <d v="2024-07-08T00:00:00"/>
    <x v="13"/>
    <x v="0"/>
    <s v="P0110"/>
    <s v="WH09"/>
    <n v="22"/>
    <n v="118.24"/>
    <n v="0"/>
  </r>
  <r>
    <s v="OI0005357"/>
    <s v="ORD005542"/>
    <d v="2024-07-30T00:00:00"/>
    <x v="13"/>
    <x v="0"/>
    <s v="P0180"/>
    <s v="WH07"/>
    <n v="4"/>
    <n v="225.63"/>
    <n v="0.1"/>
  </r>
  <r>
    <s v="OI0005358"/>
    <s v="ORD001466"/>
    <d v="2023-01-21T00:00:00"/>
    <x v="21"/>
    <x v="2"/>
    <s v="P0197"/>
    <s v="WH01"/>
    <n v="20"/>
    <n v="202.62"/>
    <n v="0"/>
  </r>
  <r>
    <s v="OI0005359"/>
    <s v="ORD001195"/>
    <d v="2024-10-25T00:00:00"/>
    <x v="12"/>
    <x v="1"/>
    <s v="P0050"/>
    <s v="WH02"/>
    <n v="4"/>
    <n v="93.54"/>
    <m/>
  </r>
  <r>
    <s v="OI0005360"/>
    <s v="ORD004035"/>
    <d v="2023-04-10T00:00:00"/>
    <x v="15"/>
    <x v="0"/>
    <s v="P0159"/>
    <s v="WH03"/>
    <n v="19"/>
    <n v="398.53"/>
    <n v="0"/>
  </r>
  <r>
    <s v="OI0005361"/>
    <s v="ORD005969"/>
    <d v="2024-06-13T00:00:00"/>
    <x v="11"/>
    <x v="3"/>
    <s v="P0024"/>
    <s v="WH06"/>
    <n v="15"/>
    <n v="190.51"/>
    <n v="0.15"/>
  </r>
  <r>
    <s v="OI0005362"/>
    <s v="ORD001085"/>
    <d v="2023-01-13T00:00:00"/>
    <x v="21"/>
    <x v="4"/>
    <s v="P0043"/>
    <s v="WH03"/>
    <n v="5"/>
    <n v="147.47999999999999"/>
    <n v="0.1"/>
  </r>
  <r>
    <s v="OI0005363"/>
    <s v="ORD005795"/>
    <d v="2023-11-05T00:00:00"/>
    <x v="4"/>
    <x v="2"/>
    <s v="P0177"/>
    <s v="WH01"/>
    <n v="18"/>
    <n v="197.22"/>
    <n v="0.05"/>
  </r>
  <r>
    <s v="OI0005364"/>
    <s v="ORD002534"/>
    <d v="2024-07-16T00:00:00"/>
    <x v="13"/>
    <x v="0"/>
    <s v="P0184"/>
    <s v="WH08"/>
    <n v="14"/>
    <n v="16.95"/>
    <n v="0.1"/>
  </r>
  <r>
    <s v="OI0005365"/>
    <s v="ORD002534"/>
    <d v="2024-07-16T00:00:00"/>
    <x v="13"/>
    <x v="4"/>
    <s v="P0048"/>
    <s v="WH02"/>
    <n v="7"/>
    <n v="487.14"/>
    <n v="0.1"/>
  </r>
  <r>
    <s v="OI0005366"/>
    <s v="ORD005610"/>
    <d v="2023-12-05T00:00:00"/>
    <x v="1"/>
    <x v="0"/>
    <s v="P0063"/>
    <s v="WH06"/>
    <n v="14"/>
    <n v="388.93"/>
    <n v="0"/>
  </r>
  <r>
    <s v="OI0005367"/>
    <s v="ORD000537"/>
    <d v="2023-08-18T00:00:00"/>
    <x v="16"/>
    <x v="4"/>
    <s v="P0192"/>
    <s v="WH04"/>
    <n v="15"/>
    <n v="187.74"/>
    <n v="0.05"/>
  </r>
  <r>
    <s v="OI0005368"/>
    <s v="ORD000537"/>
    <d v="2023-08-18T00:00:00"/>
    <x v="16"/>
    <x v="4"/>
    <s v="P0104"/>
    <s v="WH07"/>
    <n v="20"/>
    <n v="195.47"/>
    <n v="0"/>
  </r>
  <r>
    <s v="OI0005369"/>
    <s v="ORD000537"/>
    <d v="2023-08-18T00:00:00"/>
    <x v="16"/>
    <x v="3"/>
    <s v="P0080"/>
    <s v="WH04"/>
    <n v="25"/>
    <n v="210.52"/>
    <n v="0"/>
  </r>
  <r>
    <s v="OI0005370"/>
    <s v="ORD003852"/>
    <d v="2024-09-22T00:00:00"/>
    <x v="7"/>
    <x v="1"/>
    <s v="P0174"/>
    <s v="WH09"/>
    <n v="17"/>
    <n v="321.41000000000003"/>
    <n v="0.05"/>
  </r>
  <r>
    <s v="OI0005371"/>
    <s v="ORD005767"/>
    <d v="2023-10-23T00:00:00"/>
    <x v="8"/>
    <x v="0"/>
    <s v="P0082"/>
    <s v="WH02"/>
    <n v="14"/>
    <n v="283.81"/>
    <n v="0"/>
  </r>
  <r>
    <s v="OI0005372"/>
    <s v="ORD005767"/>
    <d v="2023-10-23T00:00:00"/>
    <x v="8"/>
    <x v="0"/>
    <s v="P0070"/>
    <s v="WH01"/>
    <n v="17"/>
    <n v="143.55000000000001"/>
    <n v="0"/>
  </r>
  <r>
    <s v="OI0005373"/>
    <s v="ORD003501"/>
    <d v="2023-10-16T00:00:00"/>
    <x v="8"/>
    <x v="0"/>
    <s v="P0116"/>
    <s v="WH09"/>
    <n v="6"/>
    <n v="417.24"/>
    <n v="0.15"/>
  </r>
  <r>
    <s v="OI0005374"/>
    <s v="ORD003501"/>
    <d v="2023-10-16T00:00:00"/>
    <x v="8"/>
    <x v="4"/>
    <s v="P0125"/>
    <s v="WH08"/>
    <n v="9"/>
    <n v="122.56"/>
    <n v="0.15"/>
  </r>
  <r>
    <s v="OI0005375"/>
    <s v="ORD003501"/>
    <d v="2023-10-16T00:00:00"/>
    <x v="8"/>
    <x v="4"/>
    <s v="P0192"/>
    <s v="WH09"/>
    <n v="13"/>
    <n v="187.74"/>
    <n v="0"/>
  </r>
  <r>
    <s v="OI0005376"/>
    <s v="ORD003932"/>
    <d v="2024-01-22T00:00:00"/>
    <x v="3"/>
    <x v="0"/>
    <s v="P0075"/>
    <s v="WH09"/>
    <n v="14"/>
    <n v="101.7"/>
    <n v="0"/>
  </r>
  <r>
    <s v="OI0005377"/>
    <s v="ORD003932"/>
    <d v="2024-01-22T00:00:00"/>
    <x v="3"/>
    <x v="1"/>
    <s v="P0140"/>
    <s v="WH01"/>
    <n v="10"/>
    <n v="406.99"/>
    <n v="0.15"/>
  </r>
  <r>
    <s v="OI0005378"/>
    <s v="ORD004915"/>
    <d v="2023-12-15T00:00:00"/>
    <x v="1"/>
    <x v="1"/>
    <s v="P0094"/>
    <s v="WH06"/>
    <n v="18"/>
    <n v="382.04"/>
    <n v="0"/>
  </r>
  <r>
    <s v="OI0005379"/>
    <s v="ORD004915"/>
    <d v="2023-12-15T00:00:00"/>
    <x v="1"/>
    <x v="1"/>
    <s v="P0040"/>
    <s v="WH04"/>
    <n v="9"/>
    <n v="316.45"/>
    <n v="0"/>
  </r>
  <r>
    <s v="OI0005380"/>
    <s v="ORD002647"/>
    <d v="2024-04-14T00:00:00"/>
    <x v="0"/>
    <x v="4"/>
    <s v="P0199"/>
    <s v="WH04"/>
    <n v="19"/>
    <n v="222.24"/>
    <n v="0"/>
  </r>
  <r>
    <s v="OI0005381"/>
    <s v="ORD005872"/>
    <d v="2023-01-19T00:00:00"/>
    <x v="21"/>
    <x v="0"/>
    <s v="P0003"/>
    <s v="WH06"/>
    <n v="13"/>
    <n v="219.99"/>
    <n v="0"/>
  </r>
  <r>
    <s v="OI0005382"/>
    <s v="ORD005872"/>
    <d v="2023-01-19T00:00:00"/>
    <x v="21"/>
    <x v="3"/>
    <s v="P0193"/>
    <s v="WH04"/>
    <n v="6"/>
    <n v="279.18"/>
    <n v="0"/>
  </r>
  <r>
    <s v="OI0005383"/>
    <s v="ORD001363"/>
    <d v="2023-07-05T00:00:00"/>
    <x v="19"/>
    <x v="0"/>
    <s v="P0196"/>
    <s v="WH05"/>
    <n v="21"/>
    <n v="312.25"/>
    <n v="0"/>
  </r>
  <r>
    <s v="OI0005384"/>
    <s v="ORD001363"/>
    <d v="2023-07-05T00:00:00"/>
    <x v="19"/>
    <x v="3"/>
    <s v="P0024"/>
    <s v="WH08"/>
    <n v="5"/>
    <n v="190.51"/>
    <n v="0.05"/>
  </r>
  <r>
    <s v="OI0005385"/>
    <s v="ORD004922"/>
    <d v="2024-11-14T00:00:00"/>
    <x v="5"/>
    <x v="3"/>
    <s v="P0123"/>
    <s v="WH03"/>
    <n v="20"/>
    <n v="237.18"/>
    <n v="0.1"/>
  </r>
  <r>
    <s v="OI0005386"/>
    <s v="ORD004922"/>
    <d v="2024-11-14T00:00:00"/>
    <x v="5"/>
    <x v="0"/>
    <s v="P0014"/>
    <s v="WH09"/>
    <n v="1"/>
    <n v="152.62"/>
    <n v="0.15"/>
  </r>
  <r>
    <s v="OI0005387"/>
    <s v="ORD004922"/>
    <d v="2024-11-14T00:00:00"/>
    <x v="5"/>
    <x v="1"/>
    <s v="P0195"/>
    <s v="WH08"/>
    <n v="9"/>
    <n v="272.63"/>
    <n v="0"/>
  </r>
  <r>
    <s v="OI0005388"/>
    <s v="ORD003374"/>
    <d v="2024-05-05T00:00:00"/>
    <x v="22"/>
    <x v="0"/>
    <s v="P0001"/>
    <s v="WH01"/>
    <n v="17"/>
    <n v="440.43"/>
    <n v="0"/>
  </r>
  <r>
    <s v="OI0005389"/>
    <s v="ORD003374"/>
    <d v="2024-05-05T00:00:00"/>
    <x v="22"/>
    <x v="2"/>
    <s v="P0089"/>
    <s v="WH09"/>
    <n v="17"/>
    <n v="76.56"/>
    <n v="0.15"/>
  </r>
  <r>
    <s v="OI0005390"/>
    <s v="ORD001788"/>
    <d v="2023-01-16T00:00:00"/>
    <x v="21"/>
    <x v="1"/>
    <s v="P0147"/>
    <s v="WH09"/>
    <n v="11"/>
    <n v="323.72000000000003"/>
    <n v="0.05"/>
  </r>
  <r>
    <s v="OI0005391"/>
    <s v="ORD004392"/>
    <d v="2024-10-07T00:00:00"/>
    <x v="12"/>
    <x v="3"/>
    <s v="P0146"/>
    <s v="WH03"/>
    <n v="15"/>
    <n v="152.19999999999999"/>
    <n v="0"/>
  </r>
  <r>
    <s v="OI0005392"/>
    <s v="ORD004392"/>
    <d v="2024-10-07T00:00:00"/>
    <x v="12"/>
    <x v="2"/>
    <s v="P0141"/>
    <s v="WH03"/>
    <n v="21"/>
    <n v="474.56"/>
    <n v="0.05"/>
  </r>
  <r>
    <s v="OI0005393"/>
    <s v="ORD003815"/>
    <d v="2024-09-25T00:00:00"/>
    <x v="7"/>
    <x v="0"/>
    <s v="P0110"/>
    <s v="WH04"/>
    <n v="7"/>
    <n v="118.24"/>
    <n v="0.15"/>
  </r>
  <r>
    <s v="OI0005394"/>
    <s v="ORD002898"/>
    <d v="2024-10-30T00:00:00"/>
    <x v="12"/>
    <x v="4"/>
    <s v="P0016"/>
    <s v="WH07"/>
    <n v="20"/>
    <n v="398.25"/>
    <n v="0"/>
  </r>
  <r>
    <s v="OI0005395"/>
    <s v="ORD003634"/>
    <d v="2024-10-05T00:00:00"/>
    <x v="12"/>
    <x v="1"/>
    <s v="P0030"/>
    <s v="WH09"/>
    <n v="18"/>
    <n v="246.7"/>
    <n v="0.1"/>
  </r>
  <r>
    <s v="OI0005396"/>
    <s v="ORD003634"/>
    <d v="2024-10-05T00:00:00"/>
    <x v="12"/>
    <x v="3"/>
    <s v="P0128"/>
    <s v="WH06"/>
    <n v="18"/>
    <n v="36.29"/>
    <n v="0.1"/>
  </r>
  <r>
    <s v="OI0005397"/>
    <s v="ORD001684"/>
    <d v="2024-01-04T00:00:00"/>
    <x v="3"/>
    <x v="4"/>
    <s v="P0151"/>
    <s v="WH10"/>
    <n v="11"/>
    <n v="386.19"/>
    <n v="0.15"/>
  </r>
  <r>
    <s v="OI0005398"/>
    <s v="ORD001684"/>
    <d v="2024-01-04T00:00:00"/>
    <x v="3"/>
    <x v="4"/>
    <s v="P0101"/>
    <s v="WH05"/>
    <n v="4"/>
    <n v="470.22"/>
    <n v="0"/>
  </r>
  <r>
    <s v="OI0005399"/>
    <s v="ORD002404"/>
    <d v="2023-07-31T00:00:00"/>
    <x v="19"/>
    <x v="4"/>
    <s v="P0068"/>
    <s v="WH08"/>
    <n v="11"/>
    <n v="286.77"/>
    <n v="0"/>
  </r>
  <r>
    <s v="OI0005400"/>
    <s v="ORD002404"/>
    <d v="2023-07-31T00:00:00"/>
    <x v="19"/>
    <x v="2"/>
    <s v="P0032"/>
    <s v="WH03"/>
    <n v="2"/>
    <n v="42.24"/>
    <n v="0.1"/>
  </r>
  <r>
    <s v="OI0005401"/>
    <s v="ORD005231"/>
    <d v="2023-12-22T00:00:00"/>
    <x v="1"/>
    <x v="3"/>
    <s v="P0005"/>
    <s v="WH08"/>
    <n v="11"/>
    <n v="253.72"/>
    <n v="0"/>
  </r>
  <r>
    <s v="OI0005402"/>
    <s v="ORD000892"/>
    <d v="2023-09-06T00:00:00"/>
    <x v="20"/>
    <x v="3"/>
    <s v="P0073"/>
    <s v="WH06"/>
    <n v="3"/>
    <n v="399.81"/>
    <n v="0"/>
  </r>
  <r>
    <s v="OI0005403"/>
    <s v="ORD001463"/>
    <d v="2024-10-21T00:00:00"/>
    <x v="12"/>
    <x v="4"/>
    <s v="P0012"/>
    <s v="WH09"/>
    <n v="24"/>
    <n v="36.99"/>
    <n v="0"/>
  </r>
  <r>
    <s v="OI0005404"/>
    <s v="ORD001463"/>
    <d v="2024-10-21T00:00:00"/>
    <x v="12"/>
    <x v="4"/>
    <s v="P0122"/>
    <s v="WH02"/>
    <n v="2"/>
    <n v="321.87"/>
    <n v="0"/>
  </r>
  <r>
    <s v="OI0005405"/>
    <s v="ORD001507"/>
    <d v="2023-02-13T00:00:00"/>
    <x v="6"/>
    <x v="4"/>
    <s v="P0115"/>
    <s v="WH10"/>
    <n v="5"/>
    <n v="459.57"/>
    <n v="0.1"/>
  </r>
  <r>
    <s v="OI0005406"/>
    <s v="ORD002165"/>
    <d v="2024-08-18T00:00:00"/>
    <x v="9"/>
    <x v="2"/>
    <s v="P0197"/>
    <s v="WH10"/>
    <n v="2"/>
    <n v="202.62"/>
    <n v="0.05"/>
  </r>
  <r>
    <s v="OI0005407"/>
    <s v="ORD002165"/>
    <d v="2024-08-18T00:00:00"/>
    <x v="9"/>
    <x v="3"/>
    <s v="P0171"/>
    <s v="WH09"/>
    <n v="20"/>
    <n v="450.56"/>
    <n v="0"/>
  </r>
  <r>
    <s v="OI0005408"/>
    <s v="ORD001488"/>
    <d v="2023-03-17T00:00:00"/>
    <x v="2"/>
    <x v="4"/>
    <s v="P0077"/>
    <s v="WH06"/>
    <n v="8"/>
    <n v="112.25"/>
    <n v="0"/>
  </r>
  <r>
    <s v="OI0005409"/>
    <s v="ORD001488"/>
    <d v="2023-03-17T00:00:00"/>
    <x v="2"/>
    <x v="3"/>
    <s v="P0193"/>
    <s v="WH06"/>
    <n v="24"/>
    <n v="279.18"/>
    <n v="0"/>
  </r>
  <r>
    <s v="OI0005410"/>
    <s v="ORD001488"/>
    <d v="2023-03-17T00:00:00"/>
    <x v="2"/>
    <x v="4"/>
    <s v="P0008"/>
    <s v="WH03"/>
    <n v="17"/>
    <n v="51.68"/>
    <n v="0.15"/>
  </r>
  <r>
    <s v="OI0005411"/>
    <s v="ORD005395"/>
    <d v="2023-05-19T00:00:00"/>
    <x v="17"/>
    <x v="0"/>
    <s v="P0107"/>
    <s v="WH05"/>
    <n v="13"/>
    <n v="269.57"/>
    <n v="0.15"/>
  </r>
  <r>
    <s v="OI0005412"/>
    <s v="ORD000432"/>
    <d v="2023-06-11T00:00:00"/>
    <x v="14"/>
    <x v="0"/>
    <s v="P0117"/>
    <s v="WH07"/>
    <n v="6"/>
    <n v="62.47"/>
    <n v="0.05"/>
  </r>
  <r>
    <s v="OI0005413"/>
    <s v="ORD000432"/>
    <d v="2023-06-11T00:00:00"/>
    <x v="14"/>
    <x v="0"/>
    <s v="P0069"/>
    <s v="WH03"/>
    <n v="21"/>
    <n v="260.81"/>
    <n v="0"/>
  </r>
  <r>
    <s v="OI0005414"/>
    <s v="ORD000432"/>
    <d v="2023-06-11T00:00:00"/>
    <x v="14"/>
    <x v="1"/>
    <s v="P0097"/>
    <s v="WH09"/>
    <n v="14"/>
    <n v="220.74"/>
    <m/>
  </r>
  <r>
    <s v="OI0005415"/>
    <s v="ORD000432"/>
    <d v="2023-06-11T00:00:00"/>
    <x v="14"/>
    <x v="2"/>
    <s v="P0160"/>
    <s v="WH04"/>
    <n v="10"/>
    <n v="158.65"/>
    <m/>
  </r>
  <r>
    <s v="OI0005416"/>
    <s v="ORD001099"/>
    <d v="2024-11-24T00:00:00"/>
    <x v="5"/>
    <x v="0"/>
    <s v="P0082"/>
    <s v="WH05"/>
    <n v="8"/>
    <n v="283.81"/>
    <n v="0"/>
  </r>
  <r>
    <s v="OI0005417"/>
    <s v="ORD002514"/>
    <d v="2024-08-15T00:00:00"/>
    <x v="9"/>
    <x v="2"/>
    <s v="P0141"/>
    <s v="WH09"/>
    <n v="2"/>
    <n v="474.56"/>
    <n v="0.05"/>
  </r>
  <r>
    <s v="OI0005418"/>
    <s v="ORD001810"/>
    <d v="2024-04-25T00:00:00"/>
    <x v="0"/>
    <x v="2"/>
    <s v="P0153"/>
    <s v="WH04"/>
    <n v="1"/>
    <n v="61.4"/>
    <n v="0"/>
  </r>
  <r>
    <s v="OI0005419"/>
    <s v="ORD001224"/>
    <d v="2023-02-16T00:00:00"/>
    <x v="6"/>
    <x v="2"/>
    <s v="P0023"/>
    <s v="WH09"/>
    <n v="8"/>
    <n v="167.05"/>
    <n v="0"/>
  </r>
  <r>
    <s v="OI0005420"/>
    <s v="ORD004529"/>
    <d v="2023-09-06T00:00:00"/>
    <x v="20"/>
    <x v="1"/>
    <s v="P0010"/>
    <s v="WH02"/>
    <n v="13"/>
    <n v="86.23"/>
    <n v="0.05"/>
  </r>
  <r>
    <s v="OI0005421"/>
    <s v="ORD004529"/>
    <d v="2023-09-06T00:00:00"/>
    <x v="20"/>
    <x v="2"/>
    <s v="P0131"/>
    <s v="WH08"/>
    <n v="5"/>
    <n v="358.06"/>
    <n v="0.05"/>
  </r>
  <r>
    <s v="OI0005422"/>
    <s v="ORD004388"/>
    <d v="2024-02-29T00:00:00"/>
    <x v="10"/>
    <x v="2"/>
    <s v="P0017"/>
    <s v="WH04"/>
    <n v="25"/>
    <n v="13.62"/>
    <n v="0.1"/>
  </r>
  <r>
    <s v="OI0005423"/>
    <s v="ORD004388"/>
    <d v="2024-02-29T00:00:00"/>
    <x v="10"/>
    <x v="2"/>
    <s v="P0071"/>
    <s v="WH01"/>
    <n v="3"/>
    <n v="122.37"/>
    <n v="0.15"/>
  </r>
  <r>
    <s v="OI0005424"/>
    <s v="ORD002487"/>
    <d v="2023-08-16T00:00:00"/>
    <x v="16"/>
    <x v="3"/>
    <s v="P0005"/>
    <s v="WH05"/>
    <n v="3"/>
    <n v="253.72"/>
    <n v="0.1"/>
  </r>
  <r>
    <s v="OI0005425"/>
    <s v="ORD005637"/>
    <d v="2023-04-01T00:00:00"/>
    <x v="15"/>
    <x v="2"/>
    <s v="P0131"/>
    <s v="WH08"/>
    <n v="21"/>
    <n v="358.06"/>
    <n v="0.1"/>
  </r>
  <r>
    <s v="OI0005426"/>
    <s v="ORD005637"/>
    <d v="2023-04-01T00:00:00"/>
    <x v="15"/>
    <x v="0"/>
    <s v="P0003"/>
    <s v="WH02"/>
    <n v="19"/>
    <n v="219.99"/>
    <n v="0.15"/>
  </r>
  <r>
    <s v="OI0005427"/>
    <s v="ORD005637"/>
    <d v="2023-04-01T00:00:00"/>
    <x v="15"/>
    <x v="1"/>
    <s v="P0174"/>
    <s v="WH03"/>
    <n v="7"/>
    <n v="321.41000000000003"/>
    <n v="0"/>
  </r>
  <r>
    <s v="OI0005428"/>
    <s v="ORD005637"/>
    <d v="2023-04-01T00:00:00"/>
    <x v="15"/>
    <x v="0"/>
    <s v="P0004"/>
    <s v="WH03"/>
    <n v="3"/>
    <n v="424.37"/>
    <n v="0.15"/>
  </r>
  <r>
    <s v="OI0005429"/>
    <s v="ORD000269"/>
    <d v="2023-10-04T00:00:00"/>
    <x v="8"/>
    <x v="4"/>
    <s v="P0035"/>
    <s v="WH05"/>
    <n v="15"/>
    <n v="95.05"/>
    <n v="0"/>
  </r>
  <r>
    <s v="OI0005430"/>
    <s v="ORD000158"/>
    <d v="2024-05-02T00:00:00"/>
    <x v="22"/>
    <x v="0"/>
    <s v="P0059"/>
    <s v="WH05"/>
    <n v="25"/>
    <n v="285.12"/>
    <n v="0"/>
  </r>
  <r>
    <s v="OI0005431"/>
    <s v="ORD004668"/>
    <d v="2024-04-11T00:00:00"/>
    <x v="0"/>
    <x v="3"/>
    <s v="P0112"/>
    <s v="WH06"/>
    <n v="8"/>
    <n v="290.33999999999997"/>
    <n v="0"/>
  </r>
  <r>
    <s v="OI0005432"/>
    <s v="ORD004668"/>
    <d v="2024-04-11T00:00:00"/>
    <x v="0"/>
    <x v="2"/>
    <s v="P0160"/>
    <s v="WH04"/>
    <n v="1"/>
    <n v="158.65"/>
    <n v="0.05"/>
  </r>
  <r>
    <s v="OI0005433"/>
    <s v="ORD004133"/>
    <d v="2024-04-04T00:00:00"/>
    <x v="0"/>
    <x v="0"/>
    <s v="P0176"/>
    <s v="WH07"/>
    <n v="14"/>
    <n v="41.57"/>
    <n v="0.15"/>
  </r>
  <r>
    <s v="OI0005434"/>
    <s v="ORD002396"/>
    <d v="2024-01-20T00:00:00"/>
    <x v="3"/>
    <x v="4"/>
    <s v="P0186"/>
    <s v="WH08"/>
    <n v="20"/>
    <n v="147.91"/>
    <n v="0.05"/>
  </r>
  <r>
    <s v="OI0005435"/>
    <s v="ORD005380"/>
    <d v="2023-11-25T00:00:00"/>
    <x v="4"/>
    <x v="2"/>
    <s v="P0120"/>
    <s v="WH05"/>
    <n v="19"/>
    <n v="373.06"/>
    <n v="0"/>
  </r>
  <r>
    <s v="OI0005436"/>
    <s v="ORD005380"/>
    <d v="2023-11-25T00:00:00"/>
    <x v="4"/>
    <x v="1"/>
    <s v="P0198"/>
    <s v="WH07"/>
    <n v="17"/>
    <n v="301.5"/>
    <n v="0"/>
  </r>
  <r>
    <s v="OI0005437"/>
    <s v="ORD005380"/>
    <d v="2023-11-25T00:00:00"/>
    <x v="4"/>
    <x v="2"/>
    <s v="P0090"/>
    <s v="WH08"/>
    <n v="16"/>
    <n v="65.510000000000005"/>
    <n v="0"/>
  </r>
  <r>
    <s v="OI0005438"/>
    <s v="ORD005380"/>
    <d v="2023-11-25T00:00:00"/>
    <x v="4"/>
    <x v="4"/>
    <s v="P0191"/>
    <s v="WH10"/>
    <n v="11"/>
    <n v="65.73"/>
    <n v="0"/>
  </r>
  <r>
    <s v="OI0005439"/>
    <s v="ORD000881"/>
    <d v="2024-09-14T00:00:00"/>
    <x v="7"/>
    <x v="4"/>
    <s v="P0151"/>
    <s v="WH06"/>
    <n v="9"/>
    <n v="386.19"/>
    <n v="0.15"/>
  </r>
  <r>
    <s v="OI0005440"/>
    <s v="ORD000881"/>
    <d v="2024-09-14T00:00:00"/>
    <x v="7"/>
    <x v="4"/>
    <s v="P0186"/>
    <s v="WH05"/>
    <n v="6"/>
    <n v="147.91"/>
    <n v="0"/>
  </r>
  <r>
    <s v="OI0005441"/>
    <s v="ORD000603"/>
    <d v="2024-02-24T00:00:00"/>
    <x v="10"/>
    <x v="2"/>
    <s v="P0143"/>
    <s v="WH01"/>
    <n v="3"/>
    <n v="472.52"/>
    <n v="0"/>
  </r>
  <r>
    <s v="OI0005442"/>
    <s v="ORD000603"/>
    <d v="2024-02-24T00:00:00"/>
    <x v="10"/>
    <x v="0"/>
    <s v="P0014"/>
    <s v="WH06"/>
    <n v="2"/>
    <n v="152.62"/>
    <n v="0"/>
  </r>
  <r>
    <s v="OI0005443"/>
    <s v="ORD000603"/>
    <d v="2024-02-24T00:00:00"/>
    <x v="10"/>
    <x v="2"/>
    <s v="P0120"/>
    <s v="WH06"/>
    <n v="22"/>
    <n v="373.06"/>
    <n v="0.05"/>
  </r>
  <r>
    <s v="OI0005444"/>
    <s v="ORD000718"/>
    <d v="2023-09-12T00:00:00"/>
    <x v="20"/>
    <x v="3"/>
    <s v="P0162"/>
    <s v="WH05"/>
    <n v="19"/>
    <n v="323.06"/>
    <n v="0"/>
  </r>
  <r>
    <s v="OI0005445"/>
    <s v="ORD004826"/>
    <d v="2023-02-07T00:00:00"/>
    <x v="6"/>
    <x v="3"/>
    <s v="P0114"/>
    <s v="WH04"/>
    <n v="4"/>
    <n v="58.88"/>
    <n v="0.05"/>
  </r>
  <r>
    <s v="OI0005446"/>
    <s v="ORD004826"/>
    <d v="2023-02-07T00:00:00"/>
    <x v="6"/>
    <x v="2"/>
    <s v="P0124"/>
    <s v="WH01"/>
    <n v="3"/>
    <n v="4.7"/>
    <n v="0.15"/>
  </r>
  <r>
    <s v="OI0005447"/>
    <s v="ORD004826"/>
    <d v="2023-02-07T00:00:00"/>
    <x v="6"/>
    <x v="4"/>
    <s v="P0186"/>
    <s v="WH04"/>
    <n v="2"/>
    <n v="147.91"/>
    <n v="0.05"/>
  </r>
  <r>
    <s v="OI0005448"/>
    <s v="ORD004826"/>
    <d v="2023-02-07T00:00:00"/>
    <x v="6"/>
    <x v="0"/>
    <s v="P0099"/>
    <s v="WH07"/>
    <n v="14"/>
    <n v="230.33"/>
    <n v="0"/>
  </r>
  <r>
    <s v="OI0005449"/>
    <s v="ORD004568"/>
    <d v="2024-02-16T00:00:00"/>
    <x v="10"/>
    <x v="4"/>
    <s v="P0087"/>
    <s v="WH10"/>
    <n v="20"/>
    <n v="188.01"/>
    <n v="0.15"/>
  </r>
  <r>
    <s v="OI0005450"/>
    <s v="ORD002468"/>
    <d v="2023-06-18T00:00:00"/>
    <x v="14"/>
    <x v="4"/>
    <s v="P0186"/>
    <s v="WH03"/>
    <n v="18"/>
    <n v="147.91"/>
    <n v="0"/>
  </r>
  <r>
    <s v="OI0005451"/>
    <s v="ORD002468"/>
    <d v="2023-06-18T00:00:00"/>
    <x v="14"/>
    <x v="4"/>
    <s v="P0151"/>
    <s v="WH10"/>
    <n v="24"/>
    <n v="386.19"/>
    <n v="0"/>
  </r>
  <r>
    <s v="OI0005452"/>
    <s v="ORD001569"/>
    <d v="2023-12-10T00:00:00"/>
    <x v="1"/>
    <x v="4"/>
    <s v="P0064"/>
    <s v="WH05"/>
    <n v="3"/>
    <n v="172.43"/>
    <n v="0"/>
  </r>
  <r>
    <s v="OI0005453"/>
    <s v="ORD000099"/>
    <d v="2023-12-10T00:00:00"/>
    <x v="1"/>
    <x v="4"/>
    <s v="P0096"/>
    <s v="WH04"/>
    <n v="7"/>
    <n v="379.14"/>
    <n v="0.15"/>
  </r>
  <r>
    <s v="OI0005454"/>
    <s v="ORD000099"/>
    <d v="2023-12-10T00:00:00"/>
    <x v="1"/>
    <x v="0"/>
    <s v="P0099"/>
    <s v="WH09"/>
    <n v="8"/>
    <n v="230.33"/>
    <n v="0.1"/>
  </r>
  <r>
    <s v="OI0005455"/>
    <s v="ORD000099"/>
    <d v="2023-12-10T00:00:00"/>
    <x v="1"/>
    <x v="1"/>
    <s v="P0010"/>
    <s v="WH01"/>
    <n v="14"/>
    <n v="86.23"/>
    <n v="0.05"/>
  </r>
  <r>
    <s v="OI0005456"/>
    <s v="ORD001538"/>
    <d v="2023-01-24T00:00:00"/>
    <x v="21"/>
    <x v="2"/>
    <s v="P0093"/>
    <s v="WH01"/>
    <n v="10"/>
    <n v="331.55"/>
    <n v="0"/>
  </r>
  <r>
    <s v="OI0005457"/>
    <s v="ORD005135"/>
    <d v="2024-09-01T00:00:00"/>
    <x v="7"/>
    <x v="4"/>
    <s v="P0042"/>
    <s v="WH10"/>
    <n v="2"/>
    <n v="315.44"/>
    <n v="0.15"/>
  </r>
  <r>
    <s v="OI0005458"/>
    <s v="ORD005135"/>
    <d v="2024-09-01T00:00:00"/>
    <x v="7"/>
    <x v="1"/>
    <s v="P0189"/>
    <s v="WH05"/>
    <n v="14"/>
    <n v="322.11"/>
    <n v="0.05"/>
  </r>
  <r>
    <s v="OI0005459"/>
    <s v="ORD001158"/>
    <d v="2024-08-07T00:00:00"/>
    <x v="9"/>
    <x v="1"/>
    <s v="P0139"/>
    <s v="WH02"/>
    <n v="25"/>
    <n v="333.68"/>
    <n v="0"/>
  </r>
  <r>
    <s v="OI0005460"/>
    <s v="ORD001158"/>
    <d v="2024-08-07T00:00:00"/>
    <x v="9"/>
    <x v="0"/>
    <s v="P0044"/>
    <s v="WH06"/>
    <n v="10"/>
    <n v="21.12"/>
    <n v="0.05"/>
  </r>
  <r>
    <s v="OI0005461"/>
    <s v="ORD001158"/>
    <d v="2024-08-07T00:00:00"/>
    <x v="9"/>
    <x v="4"/>
    <s v="P0122"/>
    <s v="WH07"/>
    <n v="15"/>
    <n v="321.87"/>
    <n v="0.1"/>
  </r>
  <r>
    <s v="OI0005462"/>
    <s v="ORD001158"/>
    <d v="2024-08-07T00:00:00"/>
    <x v="9"/>
    <x v="0"/>
    <s v="P0083"/>
    <s v="WH07"/>
    <n v="24"/>
    <n v="126.03"/>
    <n v="0"/>
  </r>
  <r>
    <s v="OI0005463"/>
    <s v="ORD002129"/>
    <d v="2023-08-29T00:00:00"/>
    <x v="16"/>
    <x v="0"/>
    <s v="P0022"/>
    <s v="WH08"/>
    <n v="13"/>
    <n v="191.31"/>
    <n v="0.05"/>
  </r>
  <r>
    <s v="OI0005464"/>
    <s v="ORD002129"/>
    <d v="2023-08-29T00:00:00"/>
    <x v="16"/>
    <x v="3"/>
    <s v="P0185"/>
    <s v="WH05"/>
    <n v="20"/>
    <n v="54.31"/>
    <n v="0"/>
  </r>
  <r>
    <s v="OI0005465"/>
    <s v="ORD002129"/>
    <d v="2023-08-29T00:00:00"/>
    <x v="16"/>
    <x v="1"/>
    <s v="P0020"/>
    <s v="WH02"/>
    <n v="19"/>
    <n v="410.8"/>
    <n v="0.15"/>
  </r>
  <r>
    <s v="OI0005466"/>
    <s v="ORD002129"/>
    <d v="2023-08-29T00:00:00"/>
    <x v="16"/>
    <x v="2"/>
    <s v="P0118"/>
    <s v="WH09"/>
    <n v="15"/>
    <n v="237.19"/>
    <n v="0.05"/>
  </r>
  <r>
    <s v="OI0005467"/>
    <s v="ORD005977"/>
    <d v="2024-11-28T00:00:00"/>
    <x v="5"/>
    <x v="2"/>
    <s v="P0158"/>
    <s v="WH10"/>
    <n v="14"/>
    <n v="519.70000000000005"/>
    <n v="0.15"/>
  </r>
  <r>
    <s v="OI0005468"/>
    <s v="ORD005977"/>
    <d v="2024-11-28T00:00:00"/>
    <x v="5"/>
    <x v="2"/>
    <s v="P0032"/>
    <s v="WH03"/>
    <n v="21"/>
    <n v="42.24"/>
    <n v="0"/>
  </r>
  <r>
    <s v="OI0005469"/>
    <s v="ORD005977"/>
    <d v="2024-11-28T00:00:00"/>
    <x v="5"/>
    <x v="0"/>
    <s v="P0066"/>
    <s v="WH05"/>
    <n v="2"/>
    <n v="260.70999999999998"/>
    <n v="0.1"/>
  </r>
  <r>
    <s v="OI0005470"/>
    <s v="ORD005977"/>
    <d v="2024-11-28T00:00:00"/>
    <x v="5"/>
    <x v="3"/>
    <s v="P0171"/>
    <s v="WH08"/>
    <n v="17"/>
    <n v="450.56"/>
    <n v="0"/>
  </r>
  <r>
    <s v="OI0005471"/>
    <s v="ORD004127"/>
    <d v="2023-05-03T00:00:00"/>
    <x v="17"/>
    <x v="2"/>
    <s v="P0177"/>
    <s v="WH03"/>
    <n v="5"/>
    <n v="197.22"/>
    <n v="0"/>
  </r>
  <r>
    <s v="OI0005472"/>
    <s v="ORD004127"/>
    <d v="2023-05-03T00:00:00"/>
    <x v="17"/>
    <x v="0"/>
    <s v="P0059"/>
    <s v="WH07"/>
    <n v="3"/>
    <n v="285.12"/>
    <n v="0"/>
  </r>
  <r>
    <s v="OI0005473"/>
    <s v="ORD004127"/>
    <d v="2023-05-03T00:00:00"/>
    <x v="17"/>
    <x v="4"/>
    <s v="P0019"/>
    <s v="WH05"/>
    <n v="2"/>
    <n v="203.36"/>
    <n v="0.05"/>
  </r>
  <r>
    <s v="OI0005474"/>
    <s v="ORD004127"/>
    <d v="2023-05-03T00:00:00"/>
    <x v="17"/>
    <x v="3"/>
    <s v="P0171"/>
    <s v="WH04"/>
    <n v="2"/>
    <n v="450.56"/>
    <n v="0"/>
  </r>
  <r>
    <s v="OI0005475"/>
    <s v="ORD002156"/>
    <d v="2023-05-06T00:00:00"/>
    <x v="17"/>
    <x v="3"/>
    <s v="P0114"/>
    <s v="WH08"/>
    <n v="22"/>
    <n v="58.88"/>
    <n v="0.1"/>
  </r>
  <r>
    <s v="OI0005476"/>
    <s v="ORD003843"/>
    <d v="2024-07-29T00:00:00"/>
    <x v="13"/>
    <x v="0"/>
    <s v="P0065"/>
    <s v="WH01"/>
    <n v="8"/>
    <n v="206.31"/>
    <n v="0.05"/>
  </r>
  <r>
    <s v="OI0005477"/>
    <s v="ORD004938"/>
    <d v="2024-06-08T00:00:00"/>
    <x v="11"/>
    <x v="0"/>
    <s v="P0001"/>
    <s v="WH02"/>
    <n v="17"/>
    <n v="440.43"/>
    <m/>
  </r>
  <r>
    <s v="OI0005478"/>
    <s v="ORD004938"/>
    <d v="2024-06-08T00:00:00"/>
    <x v="11"/>
    <x v="1"/>
    <s v="P0148"/>
    <s v="WH03"/>
    <n v="8"/>
    <n v="175.38"/>
    <n v="0"/>
  </r>
  <r>
    <s v="OI0005479"/>
    <s v="ORD005993"/>
    <d v="2023-05-04T00:00:00"/>
    <x v="17"/>
    <x v="4"/>
    <s v="P0087"/>
    <s v="WH04"/>
    <n v="3"/>
    <n v="188.01"/>
    <n v="0.1"/>
  </r>
  <r>
    <s v="OI0005480"/>
    <s v="ORD002411"/>
    <d v="2023-05-26T00:00:00"/>
    <x v="17"/>
    <x v="1"/>
    <s v="P0156"/>
    <s v="WH07"/>
    <n v="12"/>
    <n v="470.3"/>
    <n v="0"/>
  </r>
  <r>
    <s v="OI0005481"/>
    <s v="ORD002411"/>
    <d v="2023-05-26T00:00:00"/>
    <x v="17"/>
    <x v="0"/>
    <s v="P0014"/>
    <s v="WH10"/>
    <n v="6"/>
    <n v="152.62"/>
    <n v="0.15"/>
  </r>
  <r>
    <s v="OI0005482"/>
    <s v="ORD002411"/>
    <d v="2023-05-26T00:00:00"/>
    <x v="17"/>
    <x v="2"/>
    <s v="P0032"/>
    <s v="WH06"/>
    <n v="16"/>
    <n v="42.24"/>
    <n v="0.1"/>
  </r>
  <r>
    <s v="OI0005483"/>
    <s v="ORD002411"/>
    <d v="2023-05-26T00:00:00"/>
    <x v="17"/>
    <x v="2"/>
    <s v="P0172"/>
    <s v="WH10"/>
    <n v="10"/>
    <n v="129.59"/>
    <n v="0.05"/>
  </r>
  <r>
    <s v="OI0005484"/>
    <s v="ORD002240"/>
    <d v="2023-06-08T00:00:00"/>
    <x v="14"/>
    <x v="4"/>
    <s v="P0087"/>
    <s v="WH10"/>
    <n v="17"/>
    <n v="188.01"/>
    <n v="0"/>
  </r>
  <r>
    <s v="OI0005485"/>
    <s v="ORD004809"/>
    <d v="2024-06-01T00:00:00"/>
    <x v="11"/>
    <x v="0"/>
    <s v="P0088"/>
    <s v="WH03"/>
    <n v="16"/>
    <n v="374.4"/>
    <n v="0.1"/>
  </r>
  <r>
    <s v="OI0005486"/>
    <s v="ORD002818"/>
    <d v="2024-07-16T00:00:00"/>
    <x v="13"/>
    <x v="1"/>
    <s v="P0195"/>
    <s v="WH10"/>
    <n v="3"/>
    <n v="272.63"/>
    <n v="0.1"/>
  </r>
  <r>
    <s v="OI0005487"/>
    <s v="ORD000565"/>
    <d v="2024-11-22T00:00:00"/>
    <x v="5"/>
    <x v="1"/>
    <s v="P0067"/>
    <s v="WH02"/>
    <n v="24"/>
    <n v="59"/>
    <n v="0"/>
  </r>
  <r>
    <s v="OI0005488"/>
    <s v="ORD000565"/>
    <d v="2024-11-22T00:00:00"/>
    <x v="5"/>
    <x v="4"/>
    <s v="P0048"/>
    <s v="WH01"/>
    <n v="23"/>
    <n v="487.14"/>
    <n v="0.15"/>
  </r>
  <r>
    <s v="OI0005489"/>
    <s v="ORD000565"/>
    <d v="2024-11-22T00:00:00"/>
    <x v="5"/>
    <x v="1"/>
    <s v="P0200"/>
    <s v="WH01"/>
    <n v="1"/>
    <n v="377.95"/>
    <n v="0.15"/>
  </r>
  <r>
    <s v="OI0005490"/>
    <s v="ORD000591"/>
    <d v="2023-03-03T00:00:00"/>
    <x v="2"/>
    <x v="1"/>
    <s v="P0094"/>
    <s v="WH04"/>
    <n v="6"/>
    <n v="382.04"/>
    <n v="0.05"/>
  </r>
  <r>
    <s v="OI0005491"/>
    <s v="ORD000049"/>
    <d v="2024-06-06T00:00:00"/>
    <x v="11"/>
    <x v="1"/>
    <s v="P0030"/>
    <s v="WH02"/>
    <n v="25"/>
    <n v="246.7"/>
    <n v="0"/>
  </r>
  <r>
    <s v="OI0005492"/>
    <s v="ORD000049"/>
    <d v="2024-06-06T00:00:00"/>
    <x v="11"/>
    <x v="3"/>
    <s v="P0119"/>
    <s v="WH08"/>
    <n v="2"/>
    <n v="475.7"/>
    <n v="0"/>
  </r>
  <r>
    <s v="OI0005493"/>
    <s v="ORD003304"/>
    <d v="2024-01-03T00:00:00"/>
    <x v="3"/>
    <x v="2"/>
    <s v="P0046"/>
    <s v="WH02"/>
    <n v="3"/>
    <n v="46.81"/>
    <n v="0.15"/>
  </r>
  <r>
    <s v="OI0005494"/>
    <s v="ORD003304"/>
    <d v="2024-01-03T00:00:00"/>
    <x v="3"/>
    <x v="3"/>
    <s v="P0052"/>
    <s v="WH05"/>
    <n v="9"/>
    <n v="85.3"/>
    <n v="0.15"/>
  </r>
  <r>
    <s v="OI0005495"/>
    <s v="ORD002870"/>
    <d v="2023-02-23T00:00:00"/>
    <x v="6"/>
    <x v="0"/>
    <s v="P0084"/>
    <s v="WH07"/>
    <n v="9"/>
    <n v="485.61"/>
    <n v="0"/>
  </r>
  <r>
    <s v="OI0005496"/>
    <s v="ORD002870"/>
    <d v="2023-02-23T00:00:00"/>
    <x v="6"/>
    <x v="3"/>
    <s v="P0112"/>
    <s v="WH02"/>
    <n v="20"/>
    <n v="290.33999999999997"/>
    <n v="0"/>
  </r>
  <r>
    <s v="OI0005497"/>
    <s v="ORD003023"/>
    <d v="2023-01-24T00:00:00"/>
    <x v="21"/>
    <x v="0"/>
    <s v="P0063"/>
    <s v="WH02"/>
    <n v="4"/>
    <n v="388.93"/>
    <n v="0.15"/>
  </r>
  <r>
    <s v="OI0005498"/>
    <s v="ORD005412"/>
    <d v="2023-03-06T00:00:00"/>
    <x v="2"/>
    <x v="1"/>
    <s v="P0147"/>
    <s v="WH02"/>
    <n v="4"/>
    <n v="323.72000000000003"/>
    <m/>
  </r>
  <r>
    <s v="OI0005499"/>
    <s v="ORD005412"/>
    <d v="2023-03-06T00:00:00"/>
    <x v="2"/>
    <x v="2"/>
    <s v="P0085"/>
    <s v="WH02"/>
    <n v="25"/>
    <n v="299.43"/>
    <n v="0.15"/>
  </r>
  <r>
    <s v="OI0005500"/>
    <s v="ORD005412"/>
    <d v="2023-03-06T00:00:00"/>
    <x v="2"/>
    <x v="0"/>
    <s v="P0086"/>
    <s v="WH08"/>
    <n v="18"/>
    <n v="316.57"/>
    <n v="0.1"/>
  </r>
  <r>
    <s v="OI0005501"/>
    <s v="ORD003729"/>
    <d v="2024-05-13T00:00:00"/>
    <x v="22"/>
    <x v="2"/>
    <s v="P0095"/>
    <s v="WH05"/>
    <n v="5"/>
    <n v="341.57"/>
    <m/>
  </r>
  <r>
    <s v="OI0005502"/>
    <s v="ORD003017"/>
    <d v="2024-04-11T00:00:00"/>
    <x v="0"/>
    <x v="2"/>
    <s v="P0079"/>
    <s v="WH05"/>
    <n v="4"/>
    <n v="193.17"/>
    <n v="0.15"/>
  </r>
  <r>
    <s v="OI0005503"/>
    <s v="ORD003017"/>
    <d v="2024-04-11T00:00:00"/>
    <x v="0"/>
    <x v="4"/>
    <s v="P0012"/>
    <s v="WH07"/>
    <n v="9"/>
    <n v="36.99"/>
    <n v="0.05"/>
  </r>
  <r>
    <s v="OI0005504"/>
    <s v="ORD003874"/>
    <d v="2023-01-04T00:00:00"/>
    <x v="21"/>
    <x v="3"/>
    <s v="P0193"/>
    <s v="WH08"/>
    <n v="24"/>
    <n v="279.18"/>
    <n v="0"/>
  </r>
  <r>
    <s v="OI0005505"/>
    <s v="ORD002268"/>
    <d v="2024-01-27T00:00:00"/>
    <x v="3"/>
    <x v="0"/>
    <s v="P0130"/>
    <s v="WH03"/>
    <n v="19"/>
    <n v="229.27"/>
    <n v="0"/>
  </r>
  <r>
    <s v="OI0005506"/>
    <s v="ORD005534"/>
    <d v="2024-06-29T00:00:00"/>
    <x v="11"/>
    <x v="0"/>
    <s v="P0086"/>
    <s v="WH08"/>
    <n v="6"/>
    <n v="316.57"/>
    <n v="0"/>
  </r>
  <r>
    <s v="OI0005507"/>
    <s v="ORD000534"/>
    <d v="2024-01-22T00:00:00"/>
    <x v="3"/>
    <x v="2"/>
    <s v="P0157"/>
    <s v="WH02"/>
    <n v="22"/>
    <n v="37.479999999999997"/>
    <n v="0"/>
  </r>
  <r>
    <s v="OI0005508"/>
    <s v="ORD000534"/>
    <d v="2024-01-22T00:00:00"/>
    <x v="3"/>
    <x v="1"/>
    <s v="P0174"/>
    <s v="WH03"/>
    <n v="17"/>
    <n v="321.41000000000003"/>
    <n v="0.05"/>
  </r>
  <r>
    <s v="OI0005509"/>
    <s v="ORD003002"/>
    <d v="2023-05-24T00:00:00"/>
    <x v="17"/>
    <x v="3"/>
    <s v="P0146"/>
    <s v="WH04"/>
    <n v="2"/>
    <n v="152.19999999999999"/>
    <n v="0"/>
  </r>
  <r>
    <s v="OI0005510"/>
    <s v="ORD001166"/>
    <d v="2023-04-07T00:00:00"/>
    <x v="15"/>
    <x v="4"/>
    <s v="P0144"/>
    <s v="WH10"/>
    <n v="22"/>
    <n v="189.58"/>
    <n v="0.15"/>
  </r>
  <r>
    <s v="OI0005511"/>
    <s v="ORD000518"/>
    <d v="2024-05-12T00:00:00"/>
    <x v="22"/>
    <x v="3"/>
    <s v="P0152"/>
    <s v="WH05"/>
    <n v="9"/>
    <n v="336.63"/>
    <n v="0.1"/>
  </r>
  <r>
    <s v="OI0005512"/>
    <s v="ORD002320"/>
    <d v="2024-11-08T00:00:00"/>
    <x v="5"/>
    <x v="1"/>
    <s v="P0033"/>
    <s v="WH01"/>
    <n v="19"/>
    <n v="188.62"/>
    <n v="0.05"/>
  </r>
  <r>
    <s v="OI0005513"/>
    <s v="ORD005456"/>
    <d v="2024-07-04T00:00:00"/>
    <x v="13"/>
    <x v="2"/>
    <s v="P0133"/>
    <s v="WH03"/>
    <n v="24"/>
    <n v="237.27"/>
    <n v="0.1"/>
  </r>
  <r>
    <s v="OI0005514"/>
    <s v="ORD005456"/>
    <d v="2024-07-04T00:00:00"/>
    <x v="13"/>
    <x v="3"/>
    <s v="P0127"/>
    <s v="WH03"/>
    <n v="25"/>
    <n v="45.95"/>
    <n v="0"/>
  </r>
  <r>
    <s v="OI0005515"/>
    <s v="ORD004599"/>
    <d v="2023-12-09T00:00:00"/>
    <x v="1"/>
    <x v="2"/>
    <s v="P0157"/>
    <s v="WH04"/>
    <n v="24"/>
    <n v="37.479999999999997"/>
    <n v="0.05"/>
  </r>
  <r>
    <s v="OI0005516"/>
    <s v="ORD004599"/>
    <d v="2023-12-09T00:00:00"/>
    <x v="1"/>
    <x v="3"/>
    <s v="P0005"/>
    <s v="WH04"/>
    <n v="18"/>
    <n v="253.72"/>
    <n v="0.1"/>
  </r>
  <r>
    <s v="OI0005517"/>
    <s v="ORD004599"/>
    <d v="2023-12-09T00:00:00"/>
    <x v="1"/>
    <x v="0"/>
    <s v="P0145"/>
    <s v="WH09"/>
    <n v="22"/>
    <n v="224.38"/>
    <n v="0"/>
  </r>
  <r>
    <s v="OI0005518"/>
    <s v="ORD004599"/>
    <d v="2023-12-09T00:00:00"/>
    <x v="1"/>
    <x v="0"/>
    <s v="P0184"/>
    <s v="WH08"/>
    <n v="10"/>
    <n v="16.95"/>
    <n v="0.15"/>
  </r>
  <r>
    <s v="OI0005519"/>
    <s v="ORD002819"/>
    <d v="2024-05-13T00:00:00"/>
    <x v="22"/>
    <x v="3"/>
    <s v="P0024"/>
    <s v="WH04"/>
    <n v="10"/>
    <n v="190.51"/>
    <n v="0"/>
  </r>
  <r>
    <s v="OI0005520"/>
    <s v="ORD002819"/>
    <d v="2024-05-13T00:00:00"/>
    <x v="22"/>
    <x v="2"/>
    <s v="P0055"/>
    <s v="WH07"/>
    <n v="5"/>
    <n v="163.53"/>
    <n v="0.05"/>
  </r>
  <r>
    <s v="OI0005521"/>
    <s v="ORD004884"/>
    <d v="2024-03-24T00:00:00"/>
    <x v="18"/>
    <x v="3"/>
    <s v="P0123"/>
    <s v="WH06"/>
    <n v="25"/>
    <n v="237.18"/>
    <n v="0"/>
  </r>
  <r>
    <s v="OI0005522"/>
    <s v="ORD004884"/>
    <d v="2024-03-24T00:00:00"/>
    <x v="18"/>
    <x v="3"/>
    <s v="P0193"/>
    <s v="WH04"/>
    <n v="15"/>
    <n v="279.18"/>
    <n v="0.15"/>
  </r>
  <r>
    <s v="OI0005523"/>
    <s v="ORD003645"/>
    <d v="2024-07-13T00:00:00"/>
    <x v="13"/>
    <x v="3"/>
    <s v="P0091"/>
    <s v="WH08"/>
    <n v="18"/>
    <n v="319.02"/>
    <m/>
  </r>
  <r>
    <s v="OI0005524"/>
    <s v="ORD005446"/>
    <d v="2024-01-09T00:00:00"/>
    <x v="3"/>
    <x v="3"/>
    <s v="P0078"/>
    <s v="WH04"/>
    <n v="21"/>
    <n v="121.55"/>
    <n v="0.1"/>
  </r>
  <r>
    <s v="OI0005525"/>
    <s v="ORD000648"/>
    <d v="2024-04-12T00:00:00"/>
    <x v="0"/>
    <x v="2"/>
    <s v="P0093"/>
    <s v="WH06"/>
    <n v="25"/>
    <n v="331.55"/>
    <n v="0"/>
  </r>
  <r>
    <s v="OI0005526"/>
    <s v="ORD000648"/>
    <d v="2024-04-12T00:00:00"/>
    <x v="0"/>
    <x v="3"/>
    <s v="P0150"/>
    <s v="WH10"/>
    <n v="8"/>
    <n v="218.39"/>
    <n v="0"/>
  </r>
  <r>
    <s v="OI0005527"/>
    <s v="ORD000341"/>
    <d v="2024-05-29T00:00:00"/>
    <x v="22"/>
    <x v="0"/>
    <s v="P0176"/>
    <s v="WH10"/>
    <n v="23"/>
    <n v="41.57"/>
    <n v="0.15"/>
  </r>
  <r>
    <s v="OI0005528"/>
    <s v="ORD000341"/>
    <d v="2024-05-29T00:00:00"/>
    <x v="22"/>
    <x v="4"/>
    <s v="P0101"/>
    <s v="WH04"/>
    <n v="20"/>
    <n v="470.22"/>
    <n v="0.15"/>
  </r>
  <r>
    <s v="OI0005529"/>
    <s v="ORD002582"/>
    <d v="2024-07-02T00:00:00"/>
    <x v="13"/>
    <x v="0"/>
    <s v="P0178"/>
    <s v="WH08"/>
    <n v="15"/>
    <n v="43.85"/>
    <n v="0"/>
  </r>
  <r>
    <s v="OI0005530"/>
    <s v="ORD002582"/>
    <d v="2024-07-02T00:00:00"/>
    <x v="13"/>
    <x v="2"/>
    <s v="P0197"/>
    <s v="WH10"/>
    <n v="12"/>
    <n v="202.62"/>
    <n v="0"/>
  </r>
  <r>
    <s v="OI0005531"/>
    <s v="ORD000846"/>
    <d v="2024-04-07T00:00:00"/>
    <x v="0"/>
    <x v="0"/>
    <s v="P0014"/>
    <s v="WH02"/>
    <n v="11"/>
    <n v="152.62"/>
    <n v="0.1"/>
  </r>
  <r>
    <s v="OI0005532"/>
    <s v="ORD000846"/>
    <d v="2024-04-07T00:00:00"/>
    <x v="0"/>
    <x v="3"/>
    <s v="P0154"/>
    <s v="WH07"/>
    <n v="22"/>
    <n v="515.64"/>
    <n v="0.1"/>
  </r>
  <r>
    <s v="OI0005533"/>
    <s v="ORD000846"/>
    <d v="2024-04-07T00:00:00"/>
    <x v="0"/>
    <x v="0"/>
    <s v="P0106"/>
    <s v="WH08"/>
    <n v="7"/>
    <n v="213.2"/>
    <n v="0.05"/>
  </r>
  <r>
    <s v="OI0005534"/>
    <s v="ORD002881"/>
    <d v="2023-06-27T00:00:00"/>
    <x v="14"/>
    <x v="0"/>
    <s v="P0027"/>
    <s v="WH07"/>
    <n v="18"/>
    <n v="272.42"/>
    <n v="0"/>
  </r>
  <r>
    <s v="OI0005535"/>
    <s v="ORD002881"/>
    <d v="2023-06-27T00:00:00"/>
    <x v="14"/>
    <x v="2"/>
    <s v="P0166"/>
    <s v="WH02"/>
    <n v="20"/>
    <n v="160.59"/>
    <n v="0.1"/>
  </r>
  <r>
    <s v="OI0005536"/>
    <s v="ORD002881"/>
    <d v="2023-06-27T00:00:00"/>
    <x v="14"/>
    <x v="0"/>
    <s v="P0130"/>
    <s v="WH09"/>
    <n v="13"/>
    <n v="229.27"/>
    <n v="0.1"/>
  </r>
  <r>
    <s v="OI0005537"/>
    <s v="ORD004387"/>
    <d v="2024-07-31T00:00:00"/>
    <x v="13"/>
    <x v="4"/>
    <s v="P0042"/>
    <s v="WH02"/>
    <n v="23"/>
    <n v="315.44"/>
    <n v="0.15"/>
  </r>
  <r>
    <s v="OI0005538"/>
    <s v="ORD004387"/>
    <d v="2024-07-31T00:00:00"/>
    <x v="13"/>
    <x v="2"/>
    <s v="P0071"/>
    <s v="WH08"/>
    <n v="24"/>
    <n v="122.37"/>
    <n v="0"/>
  </r>
  <r>
    <s v="OI0005539"/>
    <s v="ORD004387"/>
    <d v="2024-07-31T00:00:00"/>
    <x v="13"/>
    <x v="4"/>
    <s v="P0035"/>
    <s v="WH05"/>
    <n v="12"/>
    <n v="95.05"/>
    <n v="0.05"/>
  </r>
  <r>
    <s v="OI0005540"/>
    <s v="ORD003885"/>
    <d v="2023-03-28T00:00:00"/>
    <x v="2"/>
    <x v="1"/>
    <s v="P0121"/>
    <s v="WH07"/>
    <n v="13"/>
    <n v="200.07"/>
    <n v="0"/>
  </r>
  <r>
    <s v="OI0005541"/>
    <s v="ORD004691"/>
    <d v="2023-11-20T00:00:00"/>
    <x v="4"/>
    <x v="2"/>
    <s v="P0071"/>
    <s v="WH06"/>
    <n v="5"/>
    <n v="122.37"/>
    <n v="0.05"/>
  </r>
  <r>
    <s v="OI0005542"/>
    <s v="ORD004691"/>
    <d v="2023-11-20T00:00:00"/>
    <x v="4"/>
    <x v="4"/>
    <s v="P0057"/>
    <s v="WH07"/>
    <n v="12"/>
    <n v="50.53"/>
    <n v="0.15"/>
  </r>
  <r>
    <s v="OI0005543"/>
    <s v="ORD004691"/>
    <d v="2023-11-20T00:00:00"/>
    <x v="4"/>
    <x v="0"/>
    <s v="P0059"/>
    <s v="WH03"/>
    <n v="25"/>
    <n v="285.12"/>
    <n v="0.05"/>
  </r>
  <r>
    <s v="OI0005544"/>
    <s v="ORD004472"/>
    <d v="2023-10-02T00:00:00"/>
    <x v="8"/>
    <x v="0"/>
    <s v="P0110"/>
    <s v="WH08"/>
    <n v="2"/>
    <n v="118.24"/>
    <n v="0.05"/>
  </r>
  <r>
    <s v="OI0005545"/>
    <s v="ORD001976"/>
    <d v="2024-09-02T00:00:00"/>
    <x v="7"/>
    <x v="2"/>
    <s v="P0089"/>
    <s v="WH06"/>
    <n v="8"/>
    <n v="76.56"/>
    <n v="0.1"/>
  </r>
  <r>
    <s v="OI0005546"/>
    <s v="ORD001976"/>
    <d v="2024-09-02T00:00:00"/>
    <x v="7"/>
    <x v="1"/>
    <s v="P0020"/>
    <s v="WH09"/>
    <n v="3"/>
    <n v="410.8"/>
    <n v="0.15"/>
  </r>
  <r>
    <s v="OI0005547"/>
    <s v="ORD001976"/>
    <d v="2024-09-02T00:00:00"/>
    <x v="7"/>
    <x v="3"/>
    <s v="P0128"/>
    <s v="WH04"/>
    <n v="15"/>
    <n v="36.29"/>
    <n v="0"/>
  </r>
  <r>
    <s v="OI0005548"/>
    <s v="ORD003523"/>
    <d v="2024-03-02T00:00:00"/>
    <x v="18"/>
    <x v="2"/>
    <s v="P0133"/>
    <s v="WH04"/>
    <n v="4"/>
    <n v="237.27"/>
    <n v="0"/>
  </r>
  <r>
    <s v="OI0005549"/>
    <s v="ORD000039"/>
    <d v="2023-09-06T00:00:00"/>
    <x v="20"/>
    <x v="2"/>
    <s v="P0160"/>
    <s v="WH08"/>
    <n v="4"/>
    <n v="158.65"/>
    <n v="0.15"/>
  </r>
  <r>
    <s v="OI0005550"/>
    <s v="ORD005578"/>
    <d v="2024-09-01T00:00:00"/>
    <x v="7"/>
    <x v="0"/>
    <s v="P0107"/>
    <s v="WH01"/>
    <n v="24"/>
    <n v="269.57"/>
    <n v="0"/>
  </r>
  <r>
    <s v="OI0005551"/>
    <s v="ORD001834"/>
    <d v="2024-07-16T00:00:00"/>
    <x v="13"/>
    <x v="2"/>
    <s v="P0089"/>
    <s v="WH07"/>
    <n v="24"/>
    <n v="76.56"/>
    <n v="0.1"/>
  </r>
  <r>
    <s v="OI0005552"/>
    <s v="ORD001089"/>
    <d v="2023-05-15T00:00:00"/>
    <x v="17"/>
    <x v="1"/>
    <s v="P0076"/>
    <s v="WH03"/>
    <n v="17"/>
    <n v="246.5"/>
    <n v="0.05"/>
  </r>
  <r>
    <s v="OI0005553"/>
    <s v="ORD001531"/>
    <d v="2023-04-15T00:00:00"/>
    <x v="15"/>
    <x v="0"/>
    <s v="P0014"/>
    <s v="WH09"/>
    <n v="7"/>
    <n v="152.62"/>
    <n v="0.1"/>
  </r>
  <r>
    <s v="OI0005554"/>
    <s v="ORD003285"/>
    <d v="2023-11-17T00:00:00"/>
    <x v="4"/>
    <x v="3"/>
    <s v="P0142"/>
    <s v="WH01"/>
    <n v="12"/>
    <n v="261.29000000000002"/>
    <n v="0.05"/>
  </r>
  <r>
    <s v="OI0005555"/>
    <s v="ORD003285"/>
    <d v="2023-11-17T00:00:00"/>
    <x v="4"/>
    <x v="3"/>
    <s v="P0128"/>
    <s v="WH04"/>
    <n v="7"/>
    <n v="36.29"/>
    <n v="0.15"/>
  </r>
  <r>
    <s v="OI0005556"/>
    <s v="ORD003285"/>
    <d v="2023-11-17T00:00:00"/>
    <x v="4"/>
    <x v="1"/>
    <s v="P0010"/>
    <s v="WH09"/>
    <n v="8"/>
    <n v="86.23"/>
    <n v="0"/>
  </r>
  <r>
    <s v="OI0005557"/>
    <s v="ORD000762"/>
    <d v="2023-04-03T00:00:00"/>
    <x v="15"/>
    <x v="0"/>
    <s v="P0003"/>
    <s v="WH09"/>
    <n v="15"/>
    <n v="219.99"/>
    <n v="0"/>
  </r>
  <r>
    <s v="OI0005558"/>
    <s v="ORD000762"/>
    <d v="2023-04-03T00:00:00"/>
    <x v="15"/>
    <x v="4"/>
    <s v="P0144"/>
    <s v="WH09"/>
    <n v="21"/>
    <n v="189.58"/>
    <n v="0.15"/>
  </r>
  <r>
    <s v="OI0005559"/>
    <s v="ORD000762"/>
    <d v="2023-04-03T00:00:00"/>
    <x v="15"/>
    <x v="0"/>
    <s v="P0130"/>
    <s v="WH04"/>
    <n v="23"/>
    <n v="229.27"/>
    <n v="0"/>
  </r>
  <r>
    <s v="OI0005560"/>
    <s v="ORD003219"/>
    <d v="2024-10-02T00:00:00"/>
    <x v="12"/>
    <x v="4"/>
    <s v="P0104"/>
    <s v="WH04"/>
    <n v="18"/>
    <n v="195.47"/>
    <n v="0.15"/>
  </r>
  <r>
    <s v="OI0005561"/>
    <s v="ORD000735"/>
    <d v="2024-06-24T00:00:00"/>
    <x v="11"/>
    <x v="1"/>
    <s v="P0148"/>
    <s v="WH07"/>
    <n v="12"/>
    <n v="175.38"/>
    <n v="0"/>
  </r>
  <r>
    <s v="OI0005562"/>
    <s v="ORD000735"/>
    <d v="2024-06-24T00:00:00"/>
    <x v="11"/>
    <x v="0"/>
    <s v="P0004"/>
    <s v="WH07"/>
    <n v="14"/>
    <n v="424.37"/>
    <n v="0.05"/>
  </r>
  <r>
    <s v="OI0005563"/>
    <s v="ORD003734"/>
    <d v="2024-06-01T00:00:00"/>
    <x v="11"/>
    <x v="3"/>
    <s v="P0146"/>
    <s v="WH01"/>
    <n v="7"/>
    <n v="152.19999999999999"/>
    <n v="0.05"/>
  </r>
  <r>
    <s v="OI0005564"/>
    <s v="ORD004293"/>
    <d v="2024-04-18T00:00:00"/>
    <x v="0"/>
    <x v="4"/>
    <s v="P0008"/>
    <s v="WH03"/>
    <n v="24"/>
    <n v="51.68"/>
    <n v="0.05"/>
  </r>
  <r>
    <s v="OI0005565"/>
    <s v="ORD004293"/>
    <d v="2024-04-18T00:00:00"/>
    <x v="0"/>
    <x v="3"/>
    <s v="P0162"/>
    <s v="WH02"/>
    <n v="9"/>
    <n v="323.06"/>
    <n v="0.1"/>
  </r>
  <r>
    <s v="OI0005566"/>
    <s v="ORD000998"/>
    <d v="2023-12-29T00:00:00"/>
    <x v="1"/>
    <x v="4"/>
    <s v="P0064"/>
    <s v="WH03"/>
    <n v="17"/>
    <n v="172.43"/>
    <n v="0.15"/>
  </r>
  <r>
    <s v="OI0005567"/>
    <s v="ORD001729"/>
    <d v="2024-03-20T00:00:00"/>
    <x v="18"/>
    <x v="0"/>
    <s v="P0069"/>
    <s v="WH06"/>
    <n v="17"/>
    <n v="260.81"/>
    <n v="0"/>
  </r>
  <r>
    <s v="OI0005568"/>
    <s v="ORD001729"/>
    <d v="2024-03-20T00:00:00"/>
    <x v="18"/>
    <x v="0"/>
    <s v="P0044"/>
    <s v="WH07"/>
    <n v="14"/>
    <n v="21.12"/>
    <n v="0"/>
  </r>
  <r>
    <s v="OI0005569"/>
    <s v="ORD001635"/>
    <d v="2023-12-25T00:00:00"/>
    <x v="1"/>
    <x v="2"/>
    <s v="P0032"/>
    <s v="WH07"/>
    <n v="3"/>
    <n v="42.24"/>
    <n v="0"/>
  </r>
  <r>
    <s v="OI0005570"/>
    <s v="ORD001635"/>
    <d v="2023-12-25T00:00:00"/>
    <x v="1"/>
    <x v="1"/>
    <s v="P0140"/>
    <s v="WH06"/>
    <n v="8"/>
    <n v="406.99"/>
    <n v="0.15"/>
  </r>
  <r>
    <s v="OI0005571"/>
    <s v="ORD005178"/>
    <d v="2023-07-06T00:00:00"/>
    <x v="19"/>
    <x v="1"/>
    <s v="P0156"/>
    <s v="WH03"/>
    <n v="3"/>
    <n v="470.3"/>
    <n v="0.05"/>
  </r>
  <r>
    <s v="OI0005572"/>
    <s v="ORD005178"/>
    <d v="2023-07-06T00:00:00"/>
    <x v="19"/>
    <x v="4"/>
    <s v="P0087"/>
    <s v="WH04"/>
    <n v="25"/>
    <n v="188.01"/>
    <n v="0.05"/>
  </r>
  <r>
    <s v="OI0005573"/>
    <s v="ORD004952"/>
    <d v="2024-06-04T00:00:00"/>
    <x v="11"/>
    <x v="2"/>
    <s v="P0047"/>
    <s v="WH06"/>
    <n v="21"/>
    <n v="208.02"/>
    <n v="0.05"/>
  </r>
  <r>
    <s v="OI0005574"/>
    <s v="ORD002014"/>
    <d v="2023-09-13T00:00:00"/>
    <x v="20"/>
    <x v="4"/>
    <s v="P0149"/>
    <s v="WH03"/>
    <n v="22"/>
    <n v="260.39"/>
    <n v="0.05"/>
  </r>
  <r>
    <s v="OI0005575"/>
    <s v="ORD002990"/>
    <d v="2024-01-10T00:00:00"/>
    <x v="3"/>
    <x v="0"/>
    <s v="P0107"/>
    <s v="WH02"/>
    <n v="11"/>
    <n v="269.57"/>
    <n v="0.05"/>
  </r>
  <r>
    <s v="OI0005576"/>
    <s v="ORD002990"/>
    <d v="2024-01-10T00:00:00"/>
    <x v="3"/>
    <x v="0"/>
    <s v="P0062"/>
    <s v="WH07"/>
    <n v="24"/>
    <n v="161.86000000000001"/>
    <n v="0.05"/>
  </r>
  <r>
    <s v="OI0005577"/>
    <s v="ORD002990"/>
    <d v="2024-01-10T00:00:00"/>
    <x v="3"/>
    <x v="1"/>
    <s v="P0081"/>
    <s v="WH03"/>
    <n v="21"/>
    <n v="280.77999999999997"/>
    <n v="0"/>
  </r>
  <r>
    <s v="OI0005578"/>
    <s v="ORD002990"/>
    <d v="2024-01-10T00:00:00"/>
    <x v="3"/>
    <x v="0"/>
    <s v="P0001"/>
    <s v="WH07"/>
    <n v="7"/>
    <n v="440.43"/>
    <n v="0.15"/>
  </r>
  <r>
    <s v="OI0005579"/>
    <s v="ORD005528"/>
    <d v="2024-03-09T00:00:00"/>
    <x v="18"/>
    <x v="3"/>
    <s v="P0190"/>
    <s v="WH09"/>
    <n v="23"/>
    <n v="168.52"/>
    <n v="0"/>
  </r>
  <r>
    <s v="OI0005580"/>
    <s v="ORD004860"/>
    <d v="2024-03-07T00:00:00"/>
    <x v="18"/>
    <x v="3"/>
    <s v="P0002"/>
    <s v="WH07"/>
    <n v="-13"/>
    <n v="349.21"/>
    <m/>
  </r>
  <r>
    <s v="OI0005581"/>
    <s v="ORD004860"/>
    <d v="2024-03-07T00:00:00"/>
    <x v="18"/>
    <x v="4"/>
    <s v="P0191"/>
    <s v="WH01"/>
    <n v="25"/>
    <n v="65.73"/>
    <n v="0.1"/>
  </r>
  <r>
    <s v="OI0005582"/>
    <s v="ORD000909"/>
    <d v="2024-02-25T00:00:00"/>
    <x v="10"/>
    <x v="3"/>
    <s v="P0021"/>
    <s v="WH02"/>
    <n v="7"/>
    <n v="297.11"/>
    <n v="0"/>
  </r>
  <r>
    <s v="OI0005583"/>
    <s v="ORD001225"/>
    <d v="2023-12-05T00:00:00"/>
    <x v="1"/>
    <x v="0"/>
    <s v="P0165"/>
    <s v="WH02"/>
    <n v="15"/>
    <n v="184.18"/>
    <n v="0"/>
  </r>
  <r>
    <s v="OI0005584"/>
    <s v="ORD004227"/>
    <d v="2024-10-27T00:00:00"/>
    <x v="12"/>
    <x v="4"/>
    <s v="P0087"/>
    <s v="WH01"/>
    <n v="4"/>
    <n v="188.01"/>
    <n v="0.15"/>
  </r>
  <r>
    <s v="OI0005585"/>
    <s v="ORD004227"/>
    <d v="2024-10-27T00:00:00"/>
    <x v="12"/>
    <x v="3"/>
    <s v="P0123"/>
    <s v="WH06"/>
    <n v="20"/>
    <n v="237.18"/>
    <n v="0"/>
  </r>
  <r>
    <s v="OI0005586"/>
    <s v="ORD001966"/>
    <d v="2023-10-27T00:00:00"/>
    <x v="8"/>
    <x v="4"/>
    <s v="P0043"/>
    <s v="WH08"/>
    <n v="15"/>
    <n v="147.47999999999999"/>
    <m/>
  </r>
  <r>
    <s v="OI0005587"/>
    <s v="ORD001966"/>
    <d v="2023-10-27T00:00:00"/>
    <x v="8"/>
    <x v="0"/>
    <s v="P0161"/>
    <s v="WH03"/>
    <n v="16"/>
    <n v="59.21"/>
    <n v="0"/>
  </r>
  <r>
    <s v="OI0005588"/>
    <s v="ORD001966"/>
    <d v="2023-10-27T00:00:00"/>
    <x v="8"/>
    <x v="3"/>
    <s v="P0146"/>
    <s v="WH02"/>
    <n v="19"/>
    <n v="152.19999999999999"/>
    <n v="0.15"/>
  </r>
  <r>
    <s v="OI0005589"/>
    <s v="ORD003710"/>
    <d v="2024-08-01T00:00:00"/>
    <x v="9"/>
    <x v="0"/>
    <s v="P0063"/>
    <s v="WH05"/>
    <n v="18"/>
    <n v="388.93"/>
    <n v="0.05"/>
  </r>
  <r>
    <s v="OI0005590"/>
    <s v="ORD003710"/>
    <d v="2024-08-01T00:00:00"/>
    <x v="9"/>
    <x v="0"/>
    <s v="P0025"/>
    <s v="WH02"/>
    <n v="25"/>
    <n v="292.56"/>
    <n v="0.05"/>
  </r>
  <r>
    <s v="OI0005591"/>
    <s v="ORD003710"/>
    <d v="2024-08-01T00:00:00"/>
    <x v="9"/>
    <x v="4"/>
    <s v="P0135"/>
    <s v="WH07"/>
    <n v="14"/>
    <n v="171.07"/>
    <n v="0"/>
  </r>
  <r>
    <s v="OI0005592"/>
    <s v="ORD003710"/>
    <d v="2024-08-01T00:00:00"/>
    <x v="9"/>
    <x v="2"/>
    <s v="P0197"/>
    <s v="WH04"/>
    <n v="4"/>
    <n v="202.62"/>
    <n v="0.1"/>
  </r>
  <r>
    <s v="OI0005593"/>
    <s v="ORD004006"/>
    <d v="2024-05-21T00:00:00"/>
    <x v="22"/>
    <x v="4"/>
    <s v="P0048"/>
    <s v="WH05"/>
    <n v="18"/>
    <n v="487.14"/>
    <n v="0"/>
  </r>
  <r>
    <s v="OI0005594"/>
    <s v="ORD004006"/>
    <d v="2024-05-21T00:00:00"/>
    <x v="22"/>
    <x v="2"/>
    <s v="P0093"/>
    <s v="WH01"/>
    <n v="23"/>
    <n v="331.55"/>
    <n v="0.15"/>
  </r>
  <r>
    <s v="OI0005595"/>
    <s v="ORD005808"/>
    <d v="2024-08-10T00:00:00"/>
    <x v="9"/>
    <x v="2"/>
    <s v="P0158"/>
    <s v="WH01"/>
    <n v="11"/>
    <n v="519.70000000000005"/>
    <n v="0"/>
  </r>
  <r>
    <s v="OI0005596"/>
    <s v="ORD005808"/>
    <d v="2024-08-10T00:00:00"/>
    <x v="9"/>
    <x v="0"/>
    <s v="P0116"/>
    <s v="WH05"/>
    <n v="14"/>
    <n v="417.24"/>
    <n v="0"/>
  </r>
  <r>
    <s v="OI0005597"/>
    <s v="ORD002961"/>
    <d v="2023-08-20T00:00:00"/>
    <x v="16"/>
    <x v="2"/>
    <s v="P0131"/>
    <s v="WH10"/>
    <n v="11"/>
    <n v="358.06"/>
    <n v="0"/>
  </r>
  <r>
    <s v="OI0005598"/>
    <s v="ORD004731"/>
    <d v="2024-10-21T00:00:00"/>
    <x v="12"/>
    <x v="3"/>
    <s v="P0170"/>
    <s v="WH09"/>
    <n v="1"/>
    <n v="353.63"/>
    <n v="0.05"/>
  </r>
  <r>
    <s v="OI0005599"/>
    <s v="ORD004731"/>
    <d v="2024-10-21T00:00:00"/>
    <x v="12"/>
    <x v="4"/>
    <s v="P0109"/>
    <s v="WH03"/>
    <n v="7"/>
    <n v="469.16"/>
    <n v="0"/>
  </r>
  <r>
    <s v="OI0005600"/>
    <s v="ORD001208"/>
    <d v="2024-03-16T00:00:00"/>
    <x v="18"/>
    <x v="3"/>
    <s v="P0132"/>
    <s v="WH04"/>
    <n v="3"/>
    <n v="505.56"/>
    <n v="0"/>
  </r>
  <r>
    <s v="OI0005601"/>
    <s v="ORD001208"/>
    <d v="2024-03-16T00:00:00"/>
    <x v="18"/>
    <x v="2"/>
    <s v="P0018"/>
    <s v="WH08"/>
    <n v="18"/>
    <n v="233.95"/>
    <n v="0"/>
  </r>
  <r>
    <s v="OI0005602"/>
    <s v="ORD001564"/>
    <d v="2024-09-13T00:00:00"/>
    <x v="7"/>
    <x v="3"/>
    <s v="P0128"/>
    <s v="WH08"/>
    <n v="4"/>
    <n v="36.29"/>
    <n v="0"/>
  </r>
  <r>
    <s v="OI0005603"/>
    <s v="ORD001564"/>
    <d v="2024-09-13T00:00:00"/>
    <x v="7"/>
    <x v="3"/>
    <s v="P0052"/>
    <s v="WH01"/>
    <n v="9"/>
    <n v="85.3"/>
    <n v="0.1"/>
  </r>
  <r>
    <s v="OI0005604"/>
    <s v="ORD000316"/>
    <d v="2023-11-29T00:00:00"/>
    <x v="4"/>
    <x v="4"/>
    <s v="P0167"/>
    <s v="WH01"/>
    <n v="17"/>
    <n v="490.76"/>
    <n v="0.05"/>
  </r>
  <r>
    <s v="OI0005605"/>
    <s v="ORD000316"/>
    <d v="2023-11-29T00:00:00"/>
    <x v="4"/>
    <x v="3"/>
    <s v="P0049"/>
    <s v="WH07"/>
    <n v="15"/>
    <n v="277.33999999999997"/>
    <n v="0.1"/>
  </r>
  <r>
    <s v="OI0005606"/>
    <s v="ORD000316"/>
    <d v="2023-11-29T00:00:00"/>
    <x v="4"/>
    <x v="4"/>
    <s v="P0151"/>
    <s v="WH05"/>
    <n v="13"/>
    <n v="386.19"/>
    <n v="0.15"/>
  </r>
  <r>
    <s v="OI0005607"/>
    <s v="ORD000316"/>
    <d v="2023-11-29T00:00:00"/>
    <x v="4"/>
    <x v="1"/>
    <s v="P0113"/>
    <s v="WH04"/>
    <n v="14"/>
    <n v="98.57"/>
    <n v="0"/>
  </r>
  <r>
    <s v="OI0005608"/>
    <s v="ORD004497"/>
    <d v="2023-01-13T00:00:00"/>
    <x v="21"/>
    <x v="3"/>
    <s v="P0152"/>
    <s v="WH08"/>
    <n v="9"/>
    <n v="336.63"/>
    <n v="0"/>
  </r>
  <r>
    <s v="OI0005609"/>
    <s v="ORD000024"/>
    <d v="2024-09-24T00:00:00"/>
    <x v="7"/>
    <x v="0"/>
    <s v="P0003"/>
    <s v="WH09"/>
    <n v="21"/>
    <n v="219.99"/>
    <n v="0"/>
  </r>
  <r>
    <s v="OI0005610"/>
    <s v="ORD005744"/>
    <d v="2023-09-20T00:00:00"/>
    <x v="20"/>
    <x v="0"/>
    <s v="P0184"/>
    <s v="WH01"/>
    <n v="7"/>
    <n v="16.95"/>
    <n v="0"/>
  </r>
  <r>
    <s v="OI0005611"/>
    <s v="ORD001876"/>
    <d v="2024-01-15T00:00:00"/>
    <x v="3"/>
    <x v="0"/>
    <s v="P0082"/>
    <s v="WH01"/>
    <n v="13"/>
    <n v="283.81"/>
    <n v="0"/>
  </r>
  <r>
    <s v="OI0005612"/>
    <s v="ORD001876"/>
    <d v="2024-01-15T00:00:00"/>
    <x v="3"/>
    <x v="3"/>
    <s v="P0190"/>
    <s v="WH02"/>
    <n v="-20"/>
    <n v="168.52"/>
    <n v="0.1"/>
  </r>
  <r>
    <s v="OI0005613"/>
    <s v="ORD001876"/>
    <d v="2024-01-15T00:00:00"/>
    <x v="3"/>
    <x v="3"/>
    <s v="P0091"/>
    <s v="WH04"/>
    <n v="18"/>
    <n v="319.02"/>
    <n v="0"/>
  </r>
  <r>
    <s v="OI0005614"/>
    <s v="ORD004495"/>
    <d v="2023-06-05T00:00:00"/>
    <x v="14"/>
    <x v="0"/>
    <s v="P0022"/>
    <s v="WH07"/>
    <n v="8"/>
    <n v="191.31"/>
    <n v="0.1"/>
  </r>
  <r>
    <s v="OI0005615"/>
    <s v="ORD001676"/>
    <d v="2024-09-16T00:00:00"/>
    <x v="7"/>
    <x v="0"/>
    <s v="P0165"/>
    <s v="WH04"/>
    <n v="24"/>
    <n v="184.18"/>
    <n v="0.15"/>
  </r>
  <r>
    <s v="OI0005616"/>
    <s v="ORD005698"/>
    <d v="2024-09-21T00:00:00"/>
    <x v="7"/>
    <x v="0"/>
    <s v="P0027"/>
    <s v="WH06"/>
    <n v="21"/>
    <n v="272.42"/>
    <n v="0.05"/>
  </r>
  <r>
    <s v="OI0005617"/>
    <s v="ORD003973"/>
    <d v="2023-08-02T00:00:00"/>
    <x v="16"/>
    <x v="1"/>
    <s v="P0139"/>
    <s v="WH10"/>
    <n v="7"/>
    <n v="333.68"/>
    <n v="0"/>
  </r>
  <r>
    <s v="OI0005618"/>
    <s v="ORD002673"/>
    <d v="2024-09-09T00:00:00"/>
    <x v="7"/>
    <x v="4"/>
    <s v="P0181"/>
    <s v="WH07"/>
    <n v="16"/>
    <n v="46.82"/>
    <n v="0.15"/>
  </r>
  <r>
    <s v="OI0005619"/>
    <s v="ORD002673"/>
    <d v="2024-09-09T00:00:00"/>
    <x v="7"/>
    <x v="0"/>
    <s v="P0159"/>
    <s v="WH06"/>
    <n v="18"/>
    <n v="398.53"/>
    <n v="0"/>
  </r>
  <r>
    <s v="OI0005620"/>
    <s v="ORD002673"/>
    <d v="2024-09-09T00:00:00"/>
    <x v="7"/>
    <x v="0"/>
    <s v="P0130"/>
    <s v="WH06"/>
    <n v="25"/>
    <n v="229.27"/>
    <n v="0.15"/>
  </r>
  <r>
    <s v="OI0005621"/>
    <s v="ORD001642"/>
    <d v="2023-05-08T00:00:00"/>
    <x v="17"/>
    <x v="0"/>
    <s v="P0051"/>
    <s v="WH04"/>
    <n v="14"/>
    <n v="107.52"/>
    <n v="0.1"/>
  </r>
  <r>
    <s v="OI0005622"/>
    <s v="ORD001642"/>
    <d v="2023-05-08T00:00:00"/>
    <x v="17"/>
    <x v="2"/>
    <s v="P0141"/>
    <s v="WH10"/>
    <n v="18"/>
    <n v="474.56"/>
    <n v="0"/>
  </r>
  <r>
    <s v="OI0005623"/>
    <s v="ORD003722"/>
    <d v="2023-07-25T00:00:00"/>
    <x v="19"/>
    <x v="2"/>
    <s v="P0158"/>
    <s v="WH09"/>
    <n v="5"/>
    <n v="519.70000000000005"/>
    <n v="0"/>
  </r>
  <r>
    <s v="OI0005624"/>
    <s v="ORD003722"/>
    <d v="2023-07-25T00:00:00"/>
    <x v="19"/>
    <x v="3"/>
    <s v="P0171"/>
    <s v="WH01"/>
    <n v="12"/>
    <n v="450.56"/>
    <n v="0.1"/>
  </r>
  <r>
    <s v="OI0005625"/>
    <s v="ORD003722"/>
    <d v="2023-07-25T00:00:00"/>
    <x v="19"/>
    <x v="0"/>
    <s v="P0065"/>
    <s v="WH10"/>
    <n v="10"/>
    <n v="206.31"/>
    <n v="0.1"/>
  </r>
  <r>
    <s v="OI0005626"/>
    <s v="ORD005883"/>
    <d v="2023-08-17T00:00:00"/>
    <x v="16"/>
    <x v="1"/>
    <s v="P0195"/>
    <s v="WH09"/>
    <n v="5"/>
    <n v="272.63"/>
    <n v="0"/>
  </r>
  <r>
    <s v="OI0005627"/>
    <s v="ORD005883"/>
    <d v="2023-08-17T00:00:00"/>
    <x v="16"/>
    <x v="0"/>
    <s v="P0003"/>
    <s v="WH03"/>
    <n v="3"/>
    <n v="219.99"/>
    <n v="0"/>
  </r>
  <r>
    <s v="OI0005628"/>
    <s v="ORD003551"/>
    <d v="2024-06-07T00:00:00"/>
    <x v="11"/>
    <x v="3"/>
    <s v="P0142"/>
    <s v="WH08"/>
    <n v="7"/>
    <n v="261.29000000000002"/>
    <n v="0"/>
  </r>
  <r>
    <s v="OI0005629"/>
    <s v="ORD003551"/>
    <d v="2024-06-07T00:00:00"/>
    <x v="11"/>
    <x v="0"/>
    <s v="P0137"/>
    <s v="WH08"/>
    <n v="22"/>
    <n v="129.74"/>
    <n v="0"/>
  </r>
  <r>
    <s v="OI0005630"/>
    <s v="ORD001623"/>
    <d v="2023-02-11T00:00:00"/>
    <x v="6"/>
    <x v="3"/>
    <s v="P0123"/>
    <s v="WH08"/>
    <n v="8"/>
    <n v="237.18"/>
    <n v="0.1"/>
  </r>
  <r>
    <s v="OI0005631"/>
    <s v="ORD000872"/>
    <d v="2023-08-10T00:00:00"/>
    <x v="16"/>
    <x v="1"/>
    <s v="P0011"/>
    <s v="WH03"/>
    <n v="19"/>
    <n v="272.76"/>
    <n v="0"/>
  </r>
  <r>
    <s v="OI0005632"/>
    <s v="ORD005150"/>
    <d v="2024-09-23T00:00:00"/>
    <x v="7"/>
    <x v="4"/>
    <s v="P0008"/>
    <s v="WH09"/>
    <n v="7"/>
    <n v="51.68"/>
    <n v="0"/>
  </r>
  <r>
    <s v="OI0005633"/>
    <s v="ORD004687"/>
    <d v="2023-09-20T00:00:00"/>
    <x v="20"/>
    <x v="4"/>
    <s v="P0064"/>
    <s v="WH02"/>
    <n v="23"/>
    <n v="172.43"/>
    <n v="0.05"/>
  </r>
  <r>
    <s v="OI0005634"/>
    <s v="ORD004687"/>
    <d v="2023-09-20T00:00:00"/>
    <x v="20"/>
    <x v="3"/>
    <s v="P0127"/>
    <s v="WH02"/>
    <n v="22"/>
    <n v="45.95"/>
    <n v="0"/>
  </r>
  <r>
    <s v="OI0005635"/>
    <s v="ORD004687"/>
    <d v="2023-09-20T00:00:00"/>
    <x v="20"/>
    <x v="4"/>
    <s v="P0043"/>
    <s v="WH02"/>
    <n v="23"/>
    <n v="147.47999999999999"/>
    <n v="0"/>
  </r>
  <r>
    <s v="OI0005636"/>
    <s v="ORD004607"/>
    <d v="2024-10-20T00:00:00"/>
    <x v="12"/>
    <x v="0"/>
    <s v="P0059"/>
    <s v="WH09"/>
    <n v="8"/>
    <n v="285.12"/>
    <n v="0.15"/>
  </r>
  <r>
    <s v="OI0005637"/>
    <s v="ORD004607"/>
    <d v="2024-10-20T00:00:00"/>
    <x v="12"/>
    <x v="2"/>
    <s v="P0143"/>
    <s v="WH01"/>
    <n v="24"/>
    <n v="472.52"/>
    <n v="0.05"/>
  </r>
  <r>
    <s v="OI0005638"/>
    <s v="ORD004607"/>
    <d v="2024-10-20T00:00:00"/>
    <x v="12"/>
    <x v="0"/>
    <s v="P0066"/>
    <s v="WH09"/>
    <n v="13"/>
    <n v="260.70999999999998"/>
    <n v="0"/>
  </r>
  <r>
    <s v="OI0005639"/>
    <s v="ORD000447"/>
    <d v="2024-02-21T00:00:00"/>
    <x v="10"/>
    <x v="2"/>
    <s v="P0085"/>
    <s v="WH04"/>
    <n v="9"/>
    <n v="299.43"/>
    <n v="0.05"/>
  </r>
  <r>
    <s v="OI0005640"/>
    <s v="ORD000447"/>
    <d v="2024-02-21T00:00:00"/>
    <x v="10"/>
    <x v="0"/>
    <s v="P0176"/>
    <s v="WH05"/>
    <n v="6"/>
    <n v="41.57"/>
    <n v="0"/>
  </r>
  <r>
    <s v="OI0005641"/>
    <s v="ORD000447"/>
    <d v="2024-02-21T00:00:00"/>
    <x v="10"/>
    <x v="1"/>
    <s v="P0076"/>
    <s v="WH07"/>
    <n v="4"/>
    <n v="246.5"/>
    <n v="0.1"/>
  </r>
  <r>
    <s v="OI0005642"/>
    <s v="ORD000447"/>
    <d v="2024-02-21T00:00:00"/>
    <x v="10"/>
    <x v="0"/>
    <s v="P0014"/>
    <s v="WH07"/>
    <n v="19"/>
    <n v="152.62"/>
    <n v="0.15"/>
  </r>
  <r>
    <s v="OI0005643"/>
    <s v="ORD000763"/>
    <d v="2024-05-19T00:00:00"/>
    <x v="22"/>
    <x v="3"/>
    <s v="P0108"/>
    <s v="WH02"/>
    <n v="21"/>
    <n v="279.05"/>
    <n v="0.1"/>
  </r>
  <r>
    <s v="OI0005644"/>
    <s v="ORD000763"/>
    <d v="2024-05-19T00:00:00"/>
    <x v="22"/>
    <x v="0"/>
    <s v="P0066"/>
    <s v="WH02"/>
    <n v="16"/>
    <n v="260.70999999999998"/>
    <n v="0"/>
  </r>
  <r>
    <s v="OI0005645"/>
    <s v="ORD001819"/>
    <d v="2023-02-10T00:00:00"/>
    <x v="6"/>
    <x v="2"/>
    <s v="P0047"/>
    <s v="WH04"/>
    <n v="16"/>
    <n v="208.02"/>
    <n v="0.15"/>
  </r>
  <r>
    <s v="OI0005646"/>
    <s v="ORD005988"/>
    <d v="2024-04-02T00:00:00"/>
    <x v="0"/>
    <x v="4"/>
    <s v="P0038"/>
    <s v="WH10"/>
    <n v="21"/>
    <n v="528.29999999999995"/>
    <n v="0.05"/>
  </r>
  <r>
    <s v="OI0005647"/>
    <s v="ORD005988"/>
    <d v="2024-04-02T00:00:00"/>
    <x v="0"/>
    <x v="2"/>
    <s v="P0158"/>
    <s v="WH09"/>
    <n v="14"/>
    <n v="519.70000000000005"/>
    <m/>
  </r>
  <r>
    <s v="OI0005648"/>
    <s v="ORD005988"/>
    <d v="2024-04-02T00:00:00"/>
    <x v="0"/>
    <x v="4"/>
    <s v="P0175"/>
    <s v="WH06"/>
    <n v="11"/>
    <n v="157.91999999999999"/>
    <m/>
  </r>
  <r>
    <s v="OI0005649"/>
    <s v="ORD000322"/>
    <d v="2023-05-19T00:00:00"/>
    <x v="17"/>
    <x v="2"/>
    <s v="P0157"/>
    <s v="WH07"/>
    <n v="24"/>
    <n v="37.479999999999997"/>
    <n v="0.15"/>
  </r>
  <r>
    <s v="OI0005650"/>
    <s v="ORD005110"/>
    <d v="2024-03-29T00:00:00"/>
    <x v="18"/>
    <x v="0"/>
    <s v="P0025"/>
    <s v="WH05"/>
    <n v="3"/>
    <n v="292.56"/>
    <n v="0.15"/>
  </r>
  <r>
    <s v="OI0005651"/>
    <s v="ORD005110"/>
    <d v="2024-03-29T00:00:00"/>
    <x v="18"/>
    <x v="3"/>
    <s v="P0114"/>
    <s v="WH02"/>
    <n v="13"/>
    <n v="58.88"/>
    <n v="0"/>
  </r>
  <r>
    <s v="OI0005652"/>
    <s v="ORD002613"/>
    <d v="2024-04-09T00:00:00"/>
    <x v="0"/>
    <x v="0"/>
    <s v="P0173"/>
    <s v="WH10"/>
    <n v="20"/>
    <n v="111.6"/>
    <n v="0"/>
  </r>
  <r>
    <s v="OI0005653"/>
    <s v="ORD000167"/>
    <d v="2023-08-20T00:00:00"/>
    <x v="16"/>
    <x v="3"/>
    <s v="P0078"/>
    <s v="WH06"/>
    <n v="25"/>
    <n v="121.55"/>
    <n v="0"/>
  </r>
  <r>
    <s v="OI0005654"/>
    <s v="ORD000167"/>
    <d v="2023-08-20T00:00:00"/>
    <x v="16"/>
    <x v="0"/>
    <s v="P0183"/>
    <s v="WH07"/>
    <n v="-6"/>
    <n v="443.86"/>
    <n v="0"/>
  </r>
  <r>
    <s v="OI0005655"/>
    <s v="ORD000167"/>
    <d v="2023-08-20T00:00:00"/>
    <x v="16"/>
    <x v="4"/>
    <s v="P0111"/>
    <s v="WH09"/>
    <n v="7"/>
    <n v="436.43"/>
    <n v="0"/>
  </r>
  <r>
    <s v="OI0005656"/>
    <s v="ORD001772"/>
    <d v="2023-10-02T00:00:00"/>
    <x v="8"/>
    <x v="1"/>
    <s v="P0040"/>
    <s v="WH07"/>
    <n v="1"/>
    <n v="316.45"/>
    <n v="0.05"/>
  </r>
  <r>
    <s v="OI0005657"/>
    <s v="ORD000625"/>
    <d v="2024-11-06T00:00:00"/>
    <x v="5"/>
    <x v="0"/>
    <s v="P0110"/>
    <s v="WH09"/>
    <n v="10"/>
    <n v="118.24"/>
    <n v="0.15"/>
  </r>
  <r>
    <s v="OI0005658"/>
    <s v="ORD004700"/>
    <d v="2023-12-14T00:00:00"/>
    <x v="1"/>
    <x v="2"/>
    <s v="P0187"/>
    <s v="WH08"/>
    <n v="13"/>
    <n v="312.08"/>
    <n v="0.05"/>
  </r>
  <r>
    <s v="OI0005659"/>
    <s v="ORD002767"/>
    <d v="2024-03-02T00:00:00"/>
    <x v="18"/>
    <x v="0"/>
    <s v="P0165"/>
    <s v="WH05"/>
    <n v="3"/>
    <n v="184.18"/>
    <n v="0"/>
  </r>
  <r>
    <s v="OI0005660"/>
    <s v="ORD004583"/>
    <d v="2024-05-12T00:00:00"/>
    <x v="22"/>
    <x v="2"/>
    <s v="P0126"/>
    <s v="WH07"/>
    <n v="6"/>
    <n v="498.32"/>
    <n v="0.05"/>
  </r>
  <r>
    <s v="OI0005661"/>
    <s v="ORD003349"/>
    <d v="2023-06-08T00:00:00"/>
    <x v="14"/>
    <x v="2"/>
    <s v="P0126"/>
    <s v="WH05"/>
    <n v="3"/>
    <n v="498.32"/>
    <n v="0"/>
  </r>
  <r>
    <s v="OI0005662"/>
    <s v="ORD004317"/>
    <d v="2023-08-10T00:00:00"/>
    <x v="16"/>
    <x v="4"/>
    <s v="P0155"/>
    <s v="WH02"/>
    <n v="22"/>
    <n v="267.27999999999997"/>
    <n v="0.1"/>
  </r>
  <r>
    <s v="OI0005663"/>
    <s v="ORD003532"/>
    <d v="2024-04-29T00:00:00"/>
    <x v="0"/>
    <x v="2"/>
    <s v="P0023"/>
    <s v="WH08"/>
    <n v="17"/>
    <n v="167.05"/>
    <m/>
  </r>
  <r>
    <s v="OI0005664"/>
    <s v="ORD003532"/>
    <d v="2024-04-29T00:00:00"/>
    <x v="0"/>
    <x v="2"/>
    <s v="P0143"/>
    <s v="WH08"/>
    <n v="13"/>
    <n v="472.52"/>
    <n v="0.1"/>
  </r>
  <r>
    <s v="OI0005665"/>
    <s v="ORD003532"/>
    <d v="2024-04-29T00:00:00"/>
    <x v="0"/>
    <x v="3"/>
    <s v="P0128"/>
    <s v="WH03"/>
    <n v="7"/>
    <n v="36.29"/>
    <n v="0"/>
  </r>
  <r>
    <s v="OI0005666"/>
    <s v="ORD005143"/>
    <d v="2023-07-10T00:00:00"/>
    <x v="19"/>
    <x v="4"/>
    <s v="P0192"/>
    <s v="WH05"/>
    <n v="23"/>
    <n v="187.74"/>
    <n v="0"/>
  </r>
  <r>
    <s v="OI0005667"/>
    <s v="ORD005143"/>
    <d v="2023-07-10T00:00:00"/>
    <x v="19"/>
    <x v="0"/>
    <s v="P0182"/>
    <s v="WH02"/>
    <n v="1"/>
    <n v="220.15"/>
    <n v="0.05"/>
  </r>
  <r>
    <s v="OI0005668"/>
    <s v="ORD004259"/>
    <d v="2023-10-30T00:00:00"/>
    <x v="8"/>
    <x v="3"/>
    <s v="P0193"/>
    <s v="WH03"/>
    <n v="5"/>
    <n v="279.18"/>
    <n v="0.05"/>
  </r>
  <r>
    <s v="OI0005669"/>
    <s v="ORD000151"/>
    <d v="2024-02-24T00:00:00"/>
    <x v="10"/>
    <x v="0"/>
    <s v="P0001"/>
    <s v="WH03"/>
    <n v="14"/>
    <n v="440.43"/>
    <n v="0.15"/>
  </r>
  <r>
    <s v="OI0005670"/>
    <s v="ORD000151"/>
    <d v="2024-02-24T00:00:00"/>
    <x v="10"/>
    <x v="3"/>
    <s v="P0132"/>
    <s v="WH07"/>
    <n v="3"/>
    <n v="505.56"/>
    <n v="0"/>
  </r>
  <r>
    <s v="OI0005671"/>
    <s v="ORD005354"/>
    <d v="2023-05-25T00:00:00"/>
    <x v="17"/>
    <x v="0"/>
    <s v="P0058"/>
    <s v="WH03"/>
    <n v="21"/>
    <n v="186.58"/>
    <n v="0.15"/>
  </r>
  <r>
    <s v="OI0005672"/>
    <s v="ORD003100"/>
    <d v="2023-02-26T00:00:00"/>
    <x v="6"/>
    <x v="1"/>
    <s v="P0067"/>
    <s v="WH09"/>
    <n v="19"/>
    <n v="59"/>
    <n v="0.1"/>
  </r>
  <r>
    <s v="OI0005673"/>
    <s v="ORD003100"/>
    <d v="2023-02-26T00:00:00"/>
    <x v="6"/>
    <x v="3"/>
    <s v="P0073"/>
    <s v="WH05"/>
    <n v="23"/>
    <n v="399.81"/>
    <n v="0.15"/>
  </r>
  <r>
    <s v="OI0005674"/>
    <s v="ORD003100"/>
    <d v="2023-02-26T00:00:00"/>
    <x v="6"/>
    <x v="0"/>
    <s v="P0136"/>
    <s v="WH05"/>
    <n v="6"/>
    <n v="171.72"/>
    <n v="0"/>
  </r>
  <r>
    <s v="OI0005675"/>
    <s v="ORD004690"/>
    <d v="2024-02-13T00:00:00"/>
    <x v="10"/>
    <x v="4"/>
    <s v="P0144"/>
    <s v="WH02"/>
    <n v="11"/>
    <n v="189.58"/>
    <n v="0"/>
  </r>
  <r>
    <s v="OI0005676"/>
    <s v="ORD000215"/>
    <d v="2023-09-15T00:00:00"/>
    <x v="20"/>
    <x v="3"/>
    <s v="P0142"/>
    <s v="WH10"/>
    <n v="8"/>
    <n v="261.29000000000002"/>
    <m/>
  </r>
  <r>
    <s v="OI0005677"/>
    <s v="ORD000215"/>
    <d v="2023-09-15T00:00:00"/>
    <x v="20"/>
    <x v="4"/>
    <s v="P0042"/>
    <s v="WH04"/>
    <n v="12"/>
    <n v="315.44"/>
    <n v="0"/>
  </r>
  <r>
    <s v="OI0005678"/>
    <s v="ORD000215"/>
    <d v="2023-09-15T00:00:00"/>
    <x v="20"/>
    <x v="1"/>
    <s v="P0134"/>
    <s v="WH06"/>
    <n v="7"/>
    <n v="289.44"/>
    <n v="0"/>
  </r>
  <r>
    <s v="OI0005679"/>
    <s v="ORD000215"/>
    <d v="2023-09-15T00:00:00"/>
    <x v="20"/>
    <x v="2"/>
    <s v="P0133"/>
    <s v="WH01"/>
    <n v="19"/>
    <n v="237.27"/>
    <n v="0"/>
  </r>
  <r>
    <s v="OI0005680"/>
    <s v="ORD005879"/>
    <d v="2024-03-04T00:00:00"/>
    <x v="18"/>
    <x v="0"/>
    <s v="P0165"/>
    <s v="WH01"/>
    <n v="2"/>
    <n v="184.18"/>
    <n v="0.1"/>
  </r>
  <r>
    <s v="OI0005681"/>
    <s v="ORD005879"/>
    <d v="2024-03-04T00:00:00"/>
    <x v="18"/>
    <x v="0"/>
    <s v="P0110"/>
    <s v="WH04"/>
    <n v="6"/>
    <n v="118.24"/>
    <n v="0"/>
  </r>
  <r>
    <s v="OI0005682"/>
    <s v="ORD005879"/>
    <d v="2024-03-04T00:00:00"/>
    <x v="18"/>
    <x v="4"/>
    <s v="P0035"/>
    <s v="WH04"/>
    <n v="11"/>
    <n v="95.05"/>
    <n v="0.05"/>
  </r>
  <r>
    <s v="OI0005683"/>
    <s v="ORD005879"/>
    <d v="2024-03-04T00:00:00"/>
    <x v="18"/>
    <x v="0"/>
    <s v="P0088"/>
    <s v="WH05"/>
    <n v="10"/>
    <n v="374.4"/>
    <m/>
  </r>
  <r>
    <s v="OI0005684"/>
    <s v="ORD002843"/>
    <d v="2024-09-02T00:00:00"/>
    <x v="7"/>
    <x v="3"/>
    <s v="P0193"/>
    <s v="WH07"/>
    <n v="20"/>
    <n v="279.18"/>
    <n v="0"/>
  </r>
  <r>
    <s v="OI0005685"/>
    <s v="ORD002843"/>
    <d v="2024-09-02T00:00:00"/>
    <x v="7"/>
    <x v="4"/>
    <s v="P0103"/>
    <s v="WH01"/>
    <n v="17"/>
    <n v="202.31"/>
    <n v="0.05"/>
  </r>
  <r>
    <s v="OI0005686"/>
    <s v="ORD000997"/>
    <d v="2023-05-03T00:00:00"/>
    <x v="17"/>
    <x v="1"/>
    <s v="P0147"/>
    <s v="WH05"/>
    <n v="6"/>
    <n v="323.72000000000003"/>
    <n v="0"/>
  </r>
  <r>
    <s v="OI0005687"/>
    <s v="ORD000997"/>
    <d v="2023-05-03T00:00:00"/>
    <x v="17"/>
    <x v="4"/>
    <s v="P0012"/>
    <s v="WH03"/>
    <n v="11"/>
    <n v="36.99"/>
    <n v="0.05"/>
  </r>
  <r>
    <s v="OI0005688"/>
    <s v="ORD000997"/>
    <d v="2023-05-03T00:00:00"/>
    <x v="17"/>
    <x v="0"/>
    <s v="P0161"/>
    <s v="WH10"/>
    <n v="6"/>
    <n v="59.21"/>
    <n v="0"/>
  </r>
  <r>
    <s v="OI0005689"/>
    <s v="ORD000997"/>
    <d v="2023-05-03T00:00:00"/>
    <x v="17"/>
    <x v="0"/>
    <s v="P0084"/>
    <s v="WH07"/>
    <n v="21"/>
    <n v="485.61"/>
    <n v="0"/>
  </r>
  <r>
    <s v="OI0005690"/>
    <s v="ORD001767"/>
    <d v="2023-02-21T00:00:00"/>
    <x v="6"/>
    <x v="0"/>
    <s v="P0196"/>
    <s v="WH02"/>
    <n v="25"/>
    <n v="312.25"/>
    <n v="0"/>
  </r>
  <r>
    <s v="OI0005691"/>
    <s v="ORD003050"/>
    <d v="2023-04-30T00:00:00"/>
    <x v="15"/>
    <x v="3"/>
    <s v="P0005"/>
    <s v="WH03"/>
    <n v="1"/>
    <n v="253.72"/>
    <n v="0"/>
  </r>
  <r>
    <s v="OI0005692"/>
    <s v="ORD003050"/>
    <d v="2023-04-30T00:00:00"/>
    <x v="15"/>
    <x v="0"/>
    <s v="P0161"/>
    <s v="WH09"/>
    <n v="7"/>
    <n v="59.21"/>
    <n v="0.1"/>
  </r>
  <r>
    <s v="OI0005693"/>
    <s v="ORD003050"/>
    <d v="2023-04-30T00:00:00"/>
    <x v="15"/>
    <x v="2"/>
    <s v="P0197"/>
    <s v="WH09"/>
    <n v="15"/>
    <n v="202.62"/>
    <n v="0"/>
  </r>
  <r>
    <s v="OI0005694"/>
    <s v="ORD005684"/>
    <d v="2024-02-19T00:00:00"/>
    <x v="10"/>
    <x v="3"/>
    <s v="P0154"/>
    <s v="WH07"/>
    <n v="9"/>
    <n v="515.64"/>
    <n v="0"/>
  </r>
  <r>
    <s v="OI0005695"/>
    <s v="ORD005684"/>
    <d v="2024-02-19T00:00:00"/>
    <x v="10"/>
    <x v="4"/>
    <s v="P0016"/>
    <s v="WH03"/>
    <n v="9"/>
    <n v="398.25"/>
    <n v="0"/>
  </r>
  <r>
    <s v="OI0005696"/>
    <s v="ORD005684"/>
    <d v="2024-02-19T00:00:00"/>
    <x v="10"/>
    <x v="3"/>
    <s v="P0078"/>
    <s v="WH05"/>
    <n v="23"/>
    <n v="121.55"/>
    <n v="0.15"/>
  </r>
  <r>
    <s v="OI0005697"/>
    <s v="ORD005024"/>
    <d v="2024-07-31T00:00:00"/>
    <x v="13"/>
    <x v="2"/>
    <s v="P0131"/>
    <s v="WH04"/>
    <n v="9"/>
    <n v="358.06"/>
    <n v="0"/>
  </r>
  <r>
    <s v="OI0005698"/>
    <s v="ORD005024"/>
    <d v="2024-07-31T00:00:00"/>
    <x v="13"/>
    <x v="4"/>
    <s v="P0175"/>
    <s v="WH07"/>
    <n v="10"/>
    <n v="157.91999999999999"/>
    <n v="0"/>
  </r>
  <r>
    <s v="OI0005699"/>
    <s v="ORD005024"/>
    <d v="2024-07-31T00:00:00"/>
    <x v="13"/>
    <x v="0"/>
    <s v="P0003"/>
    <s v="WH05"/>
    <n v="23"/>
    <n v="219.99"/>
    <n v="0"/>
  </r>
  <r>
    <s v="OI0005700"/>
    <s v="ORD003461"/>
    <d v="2023-03-21T00:00:00"/>
    <x v="2"/>
    <x v="0"/>
    <s v="P0107"/>
    <s v="WH10"/>
    <n v="13"/>
    <n v="269.57"/>
    <n v="0.1"/>
  </r>
  <r>
    <s v="OI0005701"/>
    <s v="ORD003461"/>
    <d v="2023-03-21T00:00:00"/>
    <x v="2"/>
    <x v="4"/>
    <s v="P0045"/>
    <s v="WH08"/>
    <n v="13"/>
    <n v="350.18"/>
    <n v="0.05"/>
  </r>
  <r>
    <s v="OI0005702"/>
    <s v="ORD003461"/>
    <d v="2023-03-21T00:00:00"/>
    <x v="2"/>
    <x v="2"/>
    <s v="P0055"/>
    <s v="WH10"/>
    <n v="20"/>
    <n v="163.53"/>
    <n v="0.05"/>
  </r>
  <r>
    <s v="OI0005703"/>
    <s v="ORD000613"/>
    <d v="2024-07-22T00:00:00"/>
    <x v="13"/>
    <x v="0"/>
    <s v="P0084"/>
    <s v="WH02"/>
    <n v="13"/>
    <n v="485.61"/>
    <n v="0"/>
  </r>
  <r>
    <s v="OI0005704"/>
    <s v="ORD002776"/>
    <d v="2023-08-03T00:00:00"/>
    <x v="16"/>
    <x v="3"/>
    <s v="P0150"/>
    <s v="WH08"/>
    <n v="11"/>
    <n v="218.39"/>
    <n v="0"/>
  </r>
  <r>
    <s v="OI0005705"/>
    <s v="ORD002776"/>
    <d v="2023-08-03T00:00:00"/>
    <x v="16"/>
    <x v="4"/>
    <s v="P0077"/>
    <s v="WH06"/>
    <n v="15"/>
    <n v="112.25"/>
    <n v="0.05"/>
  </r>
  <r>
    <s v="OI0005706"/>
    <s v="ORD002776"/>
    <d v="2023-08-03T00:00:00"/>
    <x v="16"/>
    <x v="2"/>
    <s v="P0120"/>
    <s v="WH01"/>
    <n v="6"/>
    <n v="373.06"/>
    <n v="0.05"/>
  </r>
  <r>
    <s v="OI0005707"/>
    <s v="ORD005319"/>
    <d v="2023-07-22T00:00:00"/>
    <x v="19"/>
    <x v="0"/>
    <s v="P0110"/>
    <s v="WH04"/>
    <n v="15"/>
    <n v="118.24"/>
    <n v="0.15"/>
  </r>
  <r>
    <s v="OI0005708"/>
    <s v="ORD005319"/>
    <d v="2023-07-22T00:00:00"/>
    <x v="19"/>
    <x v="0"/>
    <s v="P0036"/>
    <s v="WH08"/>
    <n v="11"/>
    <n v="540.58000000000004"/>
    <n v="0.1"/>
  </r>
  <r>
    <s v="OI0005709"/>
    <s v="ORD005319"/>
    <d v="2023-07-22T00:00:00"/>
    <x v="19"/>
    <x v="3"/>
    <s v="P0123"/>
    <s v="WH06"/>
    <n v="23"/>
    <n v="237.18"/>
    <n v="0"/>
  </r>
  <r>
    <s v="OI0005710"/>
    <s v="ORD004434"/>
    <d v="2024-04-19T00:00:00"/>
    <x v="0"/>
    <x v="3"/>
    <s v="P0190"/>
    <s v="WH08"/>
    <n v="7"/>
    <n v="168.52"/>
    <n v="0"/>
  </r>
  <r>
    <s v="OI0005711"/>
    <s v="ORD000033"/>
    <d v="2023-12-21T00:00:00"/>
    <x v="1"/>
    <x v="2"/>
    <s v="P0197"/>
    <s v="WH03"/>
    <n v="-1"/>
    <n v="202.62"/>
    <n v="0.1"/>
  </r>
  <r>
    <s v="OI0005712"/>
    <s v="ORD000915"/>
    <d v="2024-08-30T00:00:00"/>
    <x v="9"/>
    <x v="2"/>
    <s v="P0046"/>
    <s v="WH09"/>
    <n v="22"/>
    <n v="46.81"/>
    <n v="0"/>
  </r>
  <r>
    <s v="OI0005713"/>
    <s v="ORD000012"/>
    <d v="2024-01-26T00:00:00"/>
    <x v="3"/>
    <x v="3"/>
    <s v="P0041"/>
    <s v="WH06"/>
    <n v="1"/>
    <n v="42.06"/>
    <n v="0"/>
  </r>
  <r>
    <s v="OI0005714"/>
    <s v="ORD003748"/>
    <d v="2024-01-08T00:00:00"/>
    <x v="3"/>
    <x v="4"/>
    <s v="P0061"/>
    <s v="WH06"/>
    <n v="8"/>
    <n v="287.95999999999998"/>
    <n v="0"/>
  </r>
  <r>
    <s v="OI0005715"/>
    <s v="ORD002300"/>
    <d v="2023-04-01T00:00:00"/>
    <x v="15"/>
    <x v="1"/>
    <s v="P0011"/>
    <s v="WH06"/>
    <n v="5"/>
    <n v="272.76"/>
    <n v="0"/>
  </r>
  <r>
    <s v="OI0005716"/>
    <s v="ORD002300"/>
    <d v="2023-04-01T00:00:00"/>
    <x v="15"/>
    <x v="2"/>
    <s v="P0166"/>
    <s v="WH04"/>
    <n v="16"/>
    <n v="160.59"/>
    <n v="0"/>
  </r>
  <r>
    <s v="OI0005717"/>
    <s v="ORD004198"/>
    <d v="2023-10-15T00:00:00"/>
    <x v="8"/>
    <x v="0"/>
    <s v="P0099"/>
    <s v="WH02"/>
    <n v="16"/>
    <n v="230.33"/>
    <n v="0.1"/>
  </r>
  <r>
    <s v="OI0005718"/>
    <s v="ORD002992"/>
    <d v="2023-08-02T00:00:00"/>
    <x v="16"/>
    <x v="0"/>
    <s v="P0145"/>
    <s v="WH01"/>
    <n v="11"/>
    <n v="224.38"/>
    <n v="0"/>
  </r>
  <r>
    <s v="OI0005719"/>
    <s v="ORD002992"/>
    <d v="2023-08-02T00:00:00"/>
    <x v="16"/>
    <x v="1"/>
    <s v="P0179"/>
    <s v="WH06"/>
    <n v="10"/>
    <n v="344.52"/>
    <n v="0.15"/>
  </r>
  <r>
    <s v="OI0005720"/>
    <s v="ORD002992"/>
    <d v="2023-08-02T00:00:00"/>
    <x v="16"/>
    <x v="0"/>
    <s v="P0116"/>
    <s v="WH03"/>
    <n v="23"/>
    <n v="417.24"/>
    <n v="0"/>
  </r>
  <r>
    <s v="OI0005721"/>
    <s v="ORD002992"/>
    <d v="2023-08-02T00:00:00"/>
    <x v="16"/>
    <x v="2"/>
    <s v="P0085"/>
    <s v="WH05"/>
    <n v="13"/>
    <n v="299.43"/>
    <n v="0.1"/>
  </r>
  <r>
    <s v="OI0005722"/>
    <s v="ORD001230"/>
    <d v="2023-10-21T00:00:00"/>
    <x v="8"/>
    <x v="4"/>
    <s v="P0008"/>
    <s v="WH04"/>
    <n v="15"/>
    <n v="51.68"/>
    <n v="0.05"/>
  </r>
  <r>
    <s v="OI0005723"/>
    <s v="ORD004550"/>
    <d v="2024-06-25T00:00:00"/>
    <x v="11"/>
    <x v="3"/>
    <s v="P0005"/>
    <s v="WH08"/>
    <n v="14"/>
    <n v="253.72"/>
    <n v="0"/>
  </r>
  <r>
    <s v="OI0005724"/>
    <s v="ORD001337"/>
    <d v="2023-06-08T00:00:00"/>
    <x v="14"/>
    <x v="0"/>
    <s v="P0137"/>
    <s v="WH04"/>
    <n v="18"/>
    <n v="129.74"/>
    <n v="0"/>
  </r>
  <r>
    <s v="OI0005725"/>
    <s v="ORD002098"/>
    <d v="2024-06-03T00:00:00"/>
    <x v="11"/>
    <x v="0"/>
    <s v="P0145"/>
    <s v="WH06"/>
    <n v="22"/>
    <n v="224.38"/>
    <n v="0.1"/>
  </r>
  <r>
    <s v="OI0005726"/>
    <s v="ORD003596"/>
    <d v="2024-01-21T00:00:00"/>
    <x v="3"/>
    <x v="3"/>
    <s v="P0052"/>
    <s v="WH03"/>
    <n v="17"/>
    <n v="85.3"/>
    <n v="0.1"/>
  </r>
  <r>
    <s v="OI0005727"/>
    <s v="ORD004683"/>
    <d v="2023-07-05T00:00:00"/>
    <x v="19"/>
    <x v="2"/>
    <s v="P0055"/>
    <s v="WH03"/>
    <n v="2"/>
    <n v="163.53"/>
    <n v="0"/>
  </r>
  <r>
    <s v="OI0005728"/>
    <s v="ORD004683"/>
    <d v="2023-07-05T00:00:00"/>
    <x v="19"/>
    <x v="1"/>
    <s v="P0139"/>
    <s v="WH05"/>
    <n v="13"/>
    <n v="333.68"/>
    <n v="0"/>
  </r>
  <r>
    <s v="OI0005729"/>
    <s v="ORD001242"/>
    <d v="2024-04-15T00:00:00"/>
    <x v="0"/>
    <x v="1"/>
    <s v="P0164"/>
    <s v="WH10"/>
    <n v="21"/>
    <n v="47.49"/>
    <n v="0.15"/>
  </r>
  <r>
    <s v="OI0005730"/>
    <s v="ORD004457"/>
    <d v="2024-11-08T00:00:00"/>
    <x v="5"/>
    <x v="1"/>
    <s v="P0010"/>
    <s v="WH10"/>
    <n v="3"/>
    <n v="86.23"/>
    <n v="0.05"/>
  </r>
  <r>
    <s v="OI0005731"/>
    <s v="ORD001992"/>
    <d v="2024-05-06T00:00:00"/>
    <x v="22"/>
    <x v="0"/>
    <s v="P0066"/>
    <s v="WH06"/>
    <n v="16"/>
    <n v="260.70999999999998"/>
    <n v="0.1"/>
  </r>
  <r>
    <s v="OI0005732"/>
    <s v="ORD001992"/>
    <d v="2024-05-06T00:00:00"/>
    <x v="22"/>
    <x v="2"/>
    <s v="P0124"/>
    <s v="WH06"/>
    <n v="7"/>
    <n v="4.7"/>
    <n v="0"/>
  </r>
  <r>
    <s v="OI0005733"/>
    <s v="ORD001992"/>
    <d v="2024-05-06T00:00:00"/>
    <x v="22"/>
    <x v="4"/>
    <s v="P0008"/>
    <s v="WH10"/>
    <n v="12"/>
    <n v="51.68"/>
    <n v="0.05"/>
  </r>
  <r>
    <s v="OI0005734"/>
    <s v="ORD001992"/>
    <d v="2024-05-06T00:00:00"/>
    <x v="22"/>
    <x v="2"/>
    <s v="P0160"/>
    <s v="WH01"/>
    <n v="25"/>
    <n v="158.65"/>
    <n v="0.05"/>
  </r>
  <r>
    <s v="OI0005735"/>
    <s v="ORD005614"/>
    <d v="2024-03-20T00:00:00"/>
    <x v="18"/>
    <x v="2"/>
    <s v="P0177"/>
    <s v="WH09"/>
    <n v="2"/>
    <n v="197.22"/>
    <n v="0"/>
  </r>
  <r>
    <s v="OI0005736"/>
    <s v="ORD003259"/>
    <d v="2023-01-31T00:00:00"/>
    <x v="21"/>
    <x v="4"/>
    <s v="P0008"/>
    <s v="WH04"/>
    <n v="17"/>
    <n v="51.68"/>
    <n v="0.15"/>
  </r>
  <r>
    <s v="OI0005737"/>
    <s v="ORD003259"/>
    <d v="2023-01-31T00:00:00"/>
    <x v="21"/>
    <x v="3"/>
    <s v="P0073"/>
    <s v="WH10"/>
    <n v="1"/>
    <n v="399.81"/>
    <n v="0"/>
  </r>
  <r>
    <s v="OI0005738"/>
    <s v="ORD003259"/>
    <d v="2023-01-31T00:00:00"/>
    <x v="21"/>
    <x v="3"/>
    <s v="P0024"/>
    <s v="WH04"/>
    <n v="15"/>
    <n v="190.51"/>
    <n v="0.15"/>
  </r>
  <r>
    <s v="OI0005739"/>
    <s v="ORD003174"/>
    <d v="2023-06-30T00:00:00"/>
    <x v="14"/>
    <x v="0"/>
    <s v="P0169"/>
    <s v="WH06"/>
    <n v="24"/>
    <n v="294.41000000000003"/>
    <n v="0"/>
  </r>
  <r>
    <s v="OI0005740"/>
    <s v="ORD000268"/>
    <d v="2024-01-17T00:00:00"/>
    <x v="3"/>
    <x v="3"/>
    <s v="P0021"/>
    <s v="WH06"/>
    <n v="9"/>
    <n v="297.11"/>
    <n v="0.15"/>
  </r>
  <r>
    <s v="OI0005741"/>
    <s v="ORD000268"/>
    <d v="2024-01-17T00:00:00"/>
    <x v="3"/>
    <x v="0"/>
    <s v="P0088"/>
    <s v="WH10"/>
    <n v="18"/>
    <n v="374.4"/>
    <n v="0"/>
  </r>
  <r>
    <s v="OI0005742"/>
    <s v="ORD000268"/>
    <d v="2024-01-17T00:00:00"/>
    <x v="3"/>
    <x v="1"/>
    <s v="P0094"/>
    <s v="WH03"/>
    <n v="5"/>
    <n v="382.04"/>
    <n v="0.05"/>
  </r>
  <r>
    <s v="OI0005743"/>
    <s v="ORD000268"/>
    <d v="2024-01-17T00:00:00"/>
    <x v="3"/>
    <x v="4"/>
    <s v="P0038"/>
    <s v="WH09"/>
    <n v="24"/>
    <n v="528.29999999999995"/>
    <n v="0.15"/>
  </r>
  <r>
    <s v="OI0005744"/>
    <s v="ORD000554"/>
    <d v="2024-02-17T00:00:00"/>
    <x v="10"/>
    <x v="4"/>
    <s v="P0194"/>
    <s v="WH06"/>
    <n v="9"/>
    <n v="171.7"/>
    <n v="0.1"/>
  </r>
  <r>
    <s v="OI0005745"/>
    <s v="ORD002447"/>
    <d v="2023-04-12T00:00:00"/>
    <x v="15"/>
    <x v="4"/>
    <s v="P0155"/>
    <s v="WH08"/>
    <n v="4"/>
    <n v="267.27999999999997"/>
    <n v="0"/>
  </r>
  <r>
    <s v="OI0005746"/>
    <s v="ORD004188"/>
    <d v="2024-09-21T00:00:00"/>
    <x v="7"/>
    <x v="0"/>
    <s v="P0196"/>
    <s v="WH03"/>
    <n v="25"/>
    <n v="312.25"/>
    <n v="0"/>
  </r>
  <r>
    <s v="OI0005747"/>
    <s v="ORD004188"/>
    <d v="2024-09-21T00:00:00"/>
    <x v="7"/>
    <x v="4"/>
    <s v="P0144"/>
    <s v="WH06"/>
    <n v="6"/>
    <n v="189.58"/>
    <n v="0"/>
  </r>
  <r>
    <s v="OI0005748"/>
    <s v="ORD004318"/>
    <d v="2024-02-04T00:00:00"/>
    <x v="10"/>
    <x v="0"/>
    <s v="P0070"/>
    <s v="WH05"/>
    <n v="2"/>
    <n v="143.55000000000001"/>
    <n v="0"/>
  </r>
  <r>
    <s v="OI0005749"/>
    <s v="ORD004318"/>
    <d v="2024-02-04T00:00:00"/>
    <x v="10"/>
    <x v="0"/>
    <s v="P0106"/>
    <s v="WH09"/>
    <n v="3"/>
    <n v="213.2"/>
    <n v="0"/>
  </r>
  <r>
    <s v="OI0005750"/>
    <s v="ORD003860"/>
    <d v="2023-01-15T00:00:00"/>
    <x v="21"/>
    <x v="4"/>
    <s v="P0149"/>
    <s v="WH09"/>
    <n v="13"/>
    <n v="260.39"/>
    <n v="0"/>
  </r>
  <r>
    <s v="OI0005751"/>
    <s v="ORD002364"/>
    <d v="2023-02-18T00:00:00"/>
    <x v="6"/>
    <x v="3"/>
    <s v="P0171"/>
    <s v="WH02"/>
    <n v="16"/>
    <n v="450.56"/>
    <m/>
  </r>
  <r>
    <s v="OI0005752"/>
    <s v="ORD004306"/>
    <d v="2024-10-21T00:00:00"/>
    <x v="12"/>
    <x v="4"/>
    <s v="P0175"/>
    <s v="WH10"/>
    <n v="22"/>
    <n v="157.91999999999999"/>
    <n v="0.05"/>
  </r>
  <r>
    <s v="OI0005753"/>
    <s v="ORD003119"/>
    <d v="2024-08-11T00:00:00"/>
    <x v="9"/>
    <x v="4"/>
    <s v="P0038"/>
    <s v="WH01"/>
    <n v="13"/>
    <n v="528.29999999999995"/>
    <n v="0.15"/>
  </r>
  <r>
    <s v="OI0005754"/>
    <s v="ORD003119"/>
    <d v="2024-08-11T00:00:00"/>
    <x v="9"/>
    <x v="0"/>
    <s v="P0161"/>
    <s v="WH08"/>
    <n v="21"/>
    <n v="59.21"/>
    <m/>
  </r>
  <r>
    <s v="OI0005755"/>
    <s v="ORD002118"/>
    <d v="2023-04-11T00:00:00"/>
    <x v="15"/>
    <x v="0"/>
    <s v="P0088"/>
    <s v="WH07"/>
    <n v="3"/>
    <n v="374.4"/>
    <n v="0.05"/>
  </r>
  <r>
    <s v="OI0005756"/>
    <s v="ORD002075"/>
    <d v="2024-10-04T00:00:00"/>
    <x v="12"/>
    <x v="1"/>
    <s v="P0033"/>
    <s v="WH09"/>
    <n v="16"/>
    <n v="188.62"/>
    <n v="0.05"/>
  </r>
  <r>
    <s v="OI0005757"/>
    <s v="ORD003590"/>
    <d v="2024-11-26T00:00:00"/>
    <x v="5"/>
    <x v="0"/>
    <s v="P0062"/>
    <s v="WH02"/>
    <n v="19"/>
    <n v="161.86000000000001"/>
    <n v="0.1"/>
  </r>
  <r>
    <s v="OI0005758"/>
    <s v="ORD003590"/>
    <d v="2024-11-26T00:00:00"/>
    <x v="5"/>
    <x v="4"/>
    <s v="P0057"/>
    <s v="WH04"/>
    <n v="25"/>
    <n v="50.53"/>
    <n v="0.1"/>
  </r>
  <r>
    <s v="OI0005759"/>
    <s v="ORD003590"/>
    <d v="2024-11-26T00:00:00"/>
    <x v="5"/>
    <x v="0"/>
    <s v="P0161"/>
    <s v="WH03"/>
    <n v="14"/>
    <n v="59.21"/>
    <n v="0.05"/>
  </r>
  <r>
    <s v="OI0005760"/>
    <s v="ORD004899"/>
    <d v="2024-09-16T00:00:00"/>
    <x v="7"/>
    <x v="3"/>
    <s v="P0171"/>
    <s v="WH03"/>
    <n v="19"/>
    <n v="450.56"/>
    <n v="0.05"/>
  </r>
  <r>
    <s v="OI0005761"/>
    <s v="ORD004899"/>
    <d v="2024-09-16T00:00:00"/>
    <x v="7"/>
    <x v="2"/>
    <s v="P0126"/>
    <s v="WH05"/>
    <n v="4"/>
    <n v="498.32"/>
    <n v="0.1"/>
  </r>
  <r>
    <s v="OI0005762"/>
    <s v="ORD001314"/>
    <d v="2024-08-16T00:00:00"/>
    <x v="9"/>
    <x v="1"/>
    <s v="P0195"/>
    <s v="WH05"/>
    <n v="20"/>
    <n v="272.63"/>
    <n v="0.1"/>
  </r>
  <r>
    <s v="OI0005763"/>
    <s v="ORD005140"/>
    <d v="2023-10-06T00:00:00"/>
    <x v="8"/>
    <x v="1"/>
    <s v="P0006"/>
    <s v="WH02"/>
    <n v="15"/>
    <n v="543.91"/>
    <n v="0.15"/>
  </r>
  <r>
    <s v="OI0005764"/>
    <s v="ORD005140"/>
    <d v="2023-10-06T00:00:00"/>
    <x v="8"/>
    <x v="0"/>
    <s v="P0063"/>
    <s v="WH03"/>
    <n v="11"/>
    <n v="388.93"/>
    <n v="0.1"/>
  </r>
  <r>
    <s v="OI0005765"/>
    <s v="ORD005140"/>
    <d v="2023-10-06T00:00:00"/>
    <x v="8"/>
    <x v="2"/>
    <s v="P0160"/>
    <s v="WH08"/>
    <n v="22"/>
    <n v="158.65"/>
    <n v="0.1"/>
  </r>
  <r>
    <s v="OI0005766"/>
    <s v="ORD004277"/>
    <d v="2024-02-16T00:00:00"/>
    <x v="10"/>
    <x v="4"/>
    <s v="P0135"/>
    <s v="WH03"/>
    <n v="10"/>
    <n v="171.07"/>
    <n v="0"/>
  </r>
  <r>
    <s v="OI0005767"/>
    <s v="ORD004277"/>
    <d v="2024-02-16T00:00:00"/>
    <x v="10"/>
    <x v="4"/>
    <s v="P0151"/>
    <s v="WH03"/>
    <n v="5"/>
    <n v="386.19"/>
    <n v="0"/>
  </r>
  <r>
    <s v="OI0005768"/>
    <s v="ORD004277"/>
    <d v="2024-02-16T00:00:00"/>
    <x v="10"/>
    <x v="0"/>
    <s v="P0027"/>
    <s v="WH09"/>
    <n v="12"/>
    <n v="272.42"/>
    <n v="0.15"/>
  </r>
  <r>
    <s v="OI0005769"/>
    <s v="ORD004348"/>
    <d v="2023-03-09T00:00:00"/>
    <x v="2"/>
    <x v="4"/>
    <s v="P0111"/>
    <s v="WH01"/>
    <n v="15"/>
    <n v="436.43"/>
    <n v="0"/>
  </r>
  <r>
    <s v="OI0005770"/>
    <s v="ORD004348"/>
    <d v="2023-03-09T00:00:00"/>
    <x v="2"/>
    <x v="2"/>
    <s v="P0026"/>
    <s v="WH08"/>
    <n v="11"/>
    <n v="494.93"/>
    <n v="0"/>
  </r>
  <r>
    <s v="OI0005771"/>
    <s v="ORD004348"/>
    <d v="2023-03-09T00:00:00"/>
    <x v="2"/>
    <x v="4"/>
    <s v="P0038"/>
    <s v="WH10"/>
    <n v="3"/>
    <n v="528.29999999999995"/>
    <n v="0"/>
  </r>
  <r>
    <s v="OI0005772"/>
    <s v="ORD004014"/>
    <d v="2023-04-06T00:00:00"/>
    <x v="15"/>
    <x v="3"/>
    <s v="P0146"/>
    <s v="WH07"/>
    <n v="25"/>
    <n v="152.19999999999999"/>
    <n v="0.1"/>
  </r>
  <r>
    <s v="OI0005773"/>
    <s v="ORD004014"/>
    <d v="2023-04-06T00:00:00"/>
    <x v="15"/>
    <x v="1"/>
    <s v="P0100"/>
    <s v="WH06"/>
    <n v="20"/>
    <n v="346.41"/>
    <n v="0.1"/>
  </r>
  <r>
    <s v="OI0005774"/>
    <s v="ORD004891"/>
    <d v="2023-08-11T00:00:00"/>
    <x v="16"/>
    <x v="0"/>
    <s v="P0014"/>
    <s v="WH07"/>
    <n v="15"/>
    <n v="152.62"/>
    <n v="0.05"/>
  </r>
  <r>
    <s v="OI0005775"/>
    <s v="ORD004891"/>
    <d v="2023-08-11T00:00:00"/>
    <x v="16"/>
    <x v="1"/>
    <s v="P0189"/>
    <s v="WH05"/>
    <n v="3"/>
    <n v="322.11"/>
    <n v="0.15"/>
  </r>
  <r>
    <s v="OI0005776"/>
    <s v="ORD004679"/>
    <d v="2024-06-19T00:00:00"/>
    <x v="11"/>
    <x v="3"/>
    <s v="P0123"/>
    <s v="WH02"/>
    <n v="23"/>
    <n v="237.18"/>
    <n v="0.1"/>
  </r>
  <r>
    <s v="OI0005777"/>
    <s v="ORD001290"/>
    <d v="2024-07-03T00:00:00"/>
    <x v="13"/>
    <x v="4"/>
    <s v="P0092"/>
    <s v="WH08"/>
    <n v="1"/>
    <n v="84.97"/>
    <n v="0"/>
  </r>
  <r>
    <s v="OI0005778"/>
    <s v="ORD001290"/>
    <d v="2024-07-03T00:00:00"/>
    <x v="13"/>
    <x v="0"/>
    <s v="P0051"/>
    <s v="WH01"/>
    <n v="7"/>
    <n v="107.52"/>
    <n v="0"/>
  </r>
  <r>
    <s v="OI0005779"/>
    <s v="ORD001290"/>
    <d v="2024-07-03T00:00:00"/>
    <x v="13"/>
    <x v="2"/>
    <s v="P0160"/>
    <s v="WH03"/>
    <n v="21"/>
    <n v="158.65"/>
    <n v="0.15"/>
  </r>
  <r>
    <s v="OI0005780"/>
    <s v="ORD002983"/>
    <d v="2023-12-17T00:00:00"/>
    <x v="1"/>
    <x v="4"/>
    <s v="P0149"/>
    <s v="WH07"/>
    <n v="21"/>
    <n v="260.39"/>
    <n v="0"/>
  </r>
  <r>
    <s v="OI0005781"/>
    <s v="ORD002983"/>
    <d v="2023-12-17T00:00:00"/>
    <x v="1"/>
    <x v="4"/>
    <s v="P0096"/>
    <s v="WH06"/>
    <n v="-3"/>
    <n v="379.14"/>
    <n v="0.1"/>
  </r>
  <r>
    <s v="OI0005782"/>
    <s v="ORD002983"/>
    <d v="2023-12-17T00:00:00"/>
    <x v="1"/>
    <x v="0"/>
    <s v="P0001"/>
    <s v="WH09"/>
    <n v="2"/>
    <n v="440.43"/>
    <n v="0.15"/>
  </r>
  <r>
    <s v="OI0005783"/>
    <s v="ORD004396"/>
    <d v="2024-03-24T00:00:00"/>
    <x v="18"/>
    <x v="2"/>
    <s v="P0089"/>
    <s v="WH06"/>
    <n v="1"/>
    <n v="76.56"/>
    <n v="0"/>
  </r>
  <r>
    <s v="OI0005784"/>
    <s v="ORD003602"/>
    <d v="2024-11-30T00:00:00"/>
    <x v="5"/>
    <x v="1"/>
    <s v="P0033"/>
    <s v="WH04"/>
    <n v="13"/>
    <n v="188.62"/>
    <n v="0.05"/>
  </r>
  <r>
    <s v="OI0005785"/>
    <s v="ORD003602"/>
    <d v="2024-11-30T00:00:00"/>
    <x v="5"/>
    <x v="0"/>
    <s v="P0014"/>
    <s v="WH05"/>
    <n v="7"/>
    <n v="152.62"/>
    <n v="0.05"/>
  </r>
  <r>
    <s v="OI0005786"/>
    <s v="ORD003602"/>
    <d v="2024-11-30T00:00:00"/>
    <x v="5"/>
    <x v="4"/>
    <s v="P0064"/>
    <s v="WH06"/>
    <n v="21"/>
    <n v="172.43"/>
    <n v="0.05"/>
  </r>
  <r>
    <s v="OI0005787"/>
    <s v="ORD003602"/>
    <d v="2024-11-30T00:00:00"/>
    <x v="5"/>
    <x v="0"/>
    <s v="P0165"/>
    <s v="WH04"/>
    <n v="12"/>
    <n v="184.18"/>
    <n v="0"/>
  </r>
  <r>
    <s v="OI0005788"/>
    <s v="ORD002066"/>
    <d v="2024-08-11T00:00:00"/>
    <x v="9"/>
    <x v="1"/>
    <s v="P0034"/>
    <s v="WH01"/>
    <n v="9"/>
    <n v="306.07"/>
    <n v="0.15"/>
  </r>
  <r>
    <s v="OI0005789"/>
    <s v="ORD002066"/>
    <d v="2024-08-11T00:00:00"/>
    <x v="9"/>
    <x v="1"/>
    <s v="P0200"/>
    <s v="WH07"/>
    <n v="25"/>
    <n v="377.95"/>
    <n v="0.15"/>
  </r>
  <r>
    <s v="OI0005790"/>
    <s v="ORD005822"/>
    <d v="2023-08-26T00:00:00"/>
    <x v="16"/>
    <x v="4"/>
    <s v="P0125"/>
    <s v="WH02"/>
    <n v="8"/>
    <n v="122.56"/>
    <m/>
  </r>
  <r>
    <s v="OI0005791"/>
    <s v="ORD003413"/>
    <d v="2024-06-22T00:00:00"/>
    <x v="11"/>
    <x v="3"/>
    <s v="P0002"/>
    <s v="WH02"/>
    <n v="3"/>
    <n v="349.21"/>
    <n v="0"/>
  </r>
  <r>
    <s v="OI0005792"/>
    <s v="ORD003413"/>
    <d v="2024-06-22T00:00:00"/>
    <x v="11"/>
    <x v="2"/>
    <s v="P0172"/>
    <s v="WH06"/>
    <n v="19"/>
    <n v="129.59"/>
    <n v="0"/>
  </r>
  <r>
    <s v="OI0005793"/>
    <s v="ORD003413"/>
    <d v="2024-06-22T00:00:00"/>
    <x v="11"/>
    <x v="2"/>
    <s v="P0085"/>
    <s v="WH03"/>
    <n v="1"/>
    <n v="299.43"/>
    <n v="0"/>
  </r>
  <r>
    <s v="OI0005794"/>
    <s v="ORD001204"/>
    <d v="2024-06-04T00:00:00"/>
    <x v="11"/>
    <x v="4"/>
    <s v="P0038"/>
    <s v="WH03"/>
    <n v="11"/>
    <n v="528.29999999999995"/>
    <n v="0.05"/>
  </r>
  <r>
    <s v="OI0005795"/>
    <s v="ORD001310"/>
    <d v="2024-11-14T00:00:00"/>
    <x v="5"/>
    <x v="1"/>
    <s v="P0164"/>
    <s v="WH07"/>
    <n v="15"/>
    <n v="47.49"/>
    <n v="0"/>
  </r>
  <r>
    <s v="OI0005796"/>
    <s v="ORD001310"/>
    <d v="2024-11-14T00:00:00"/>
    <x v="5"/>
    <x v="1"/>
    <s v="P0010"/>
    <s v="WH07"/>
    <n v="1"/>
    <n v="86.23"/>
    <n v="0"/>
  </r>
  <r>
    <s v="OI0005797"/>
    <s v="ORD001090"/>
    <d v="2023-06-12T00:00:00"/>
    <x v="14"/>
    <x v="0"/>
    <s v="P0084"/>
    <s v="WH07"/>
    <n v="21"/>
    <n v="485.61"/>
    <n v="0.15"/>
  </r>
  <r>
    <s v="OI0005798"/>
    <s v="ORD000153"/>
    <d v="2023-11-06T00:00:00"/>
    <x v="4"/>
    <x v="1"/>
    <s v="P0105"/>
    <s v="WH03"/>
    <n v="18"/>
    <n v="191.24"/>
    <n v="0.1"/>
  </r>
  <r>
    <s v="OI0005799"/>
    <s v="ORD000153"/>
    <d v="2023-11-06T00:00:00"/>
    <x v="4"/>
    <x v="0"/>
    <s v="P0022"/>
    <s v="WH02"/>
    <n v="9"/>
    <n v="191.31"/>
    <n v="0.1"/>
  </r>
  <r>
    <s v="OI0005800"/>
    <s v="ORD000153"/>
    <d v="2023-11-06T00:00:00"/>
    <x v="4"/>
    <x v="4"/>
    <s v="P0199"/>
    <s v="WH07"/>
    <n v="5"/>
    <n v="222.24"/>
    <n v="0"/>
  </r>
  <r>
    <s v="OI0005801"/>
    <s v="ORD000153"/>
    <d v="2023-11-06T00:00:00"/>
    <x v="4"/>
    <x v="0"/>
    <s v="P0137"/>
    <s v="WH01"/>
    <n v="22"/>
    <n v="129.74"/>
    <n v="0.15"/>
  </r>
  <r>
    <s v="OI0005802"/>
    <s v="ORD005014"/>
    <d v="2024-06-03T00:00:00"/>
    <x v="11"/>
    <x v="4"/>
    <s v="P0175"/>
    <s v="WH08"/>
    <n v="14"/>
    <n v="157.91999999999999"/>
    <n v="0"/>
  </r>
  <r>
    <s v="OI0005803"/>
    <s v="ORD005109"/>
    <d v="2023-09-01T00:00:00"/>
    <x v="20"/>
    <x v="3"/>
    <s v="P0112"/>
    <s v="WH10"/>
    <n v="6"/>
    <n v="290.33999999999997"/>
    <n v="0"/>
  </r>
  <r>
    <s v="OI0005804"/>
    <s v="ORD003203"/>
    <d v="2023-09-10T00:00:00"/>
    <x v="20"/>
    <x v="0"/>
    <s v="P0028"/>
    <s v="WH08"/>
    <n v="1"/>
    <n v="383.09"/>
    <n v="0.1"/>
  </r>
  <r>
    <s v="OI0005805"/>
    <s v="ORD001372"/>
    <d v="2024-11-30T00:00:00"/>
    <x v="5"/>
    <x v="4"/>
    <s v="P0087"/>
    <s v="WH02"/>
    <n v="21"/>
    <n v="188.01"/>
    <n v="0"/>
  </r>
  <r>
    <s v="OI0005806"/>
    <s v="ORD004324"/>
    <d v="2024-02-12T00:00:00"/>
    <x v="10"/>
    <x v="0"/>
    <s v="P0069"/>
    <s v="WH06"/>
    <n v="18"/>
    <n v="260.81"/>
    <n v="0"/>
  </r>
  <r>
    <s v="OI0005807"/>
    <s v="ORD005592"/>
    <d v="2023-11-11T00:00:00"/>
    <x v="4"/>
    <x v="1"/>
    <s v="P0030"/>
    <s v="WH08"/>
    <n v="18"/>
    <n v="246.7"/>
    <n v="0"/>
  </r>
  <r>
    <s v="OI0005808"/>
    <s v="ORD002542"/>
    <d v="2023-01-05T00:00:00"/>
    <x v="21"/>
    <x v="1"/>
    <s v="P0195"/>
    <s v="WH07"/>
    <n v="1"/>
    <n v="272.63"/>
    <n v="0.15"/>
  </r>
  <r>
    <s v="OI0005809"/>
    <s v="ORD002542"/>
    <d v="2023-01-05T00:00:00"/>
    <x v="21"/>
    <x v="4"/>
    <s v="P0111"/>
    <s v="WH01"/>
    <n v="14"/>
    <n v="436.43"/>
    <n v="0.15"/>
  </r>
  <r>
    <s v="OI0005810"/>
    <s v="ORD000785"/>
    <d v="2024-09-11T00:00:00"/>
    <x v="7"/>
    <x v="2"/>
    <s v="P0089"/>
    <s v="WH01"/>
    <n v="5"/>
    <n v="76.56"/>
    <n v="0"/>
  </r>
  <r>
    <s v="OI0005811"/>
    <s v="ORD000785"/>
    <d v="2024-09-11T00:00:00"/>
    <x v="7"/>
    <x v="0"/>
    <s v="P0099"/>
    <s v="WH10"/>
    <n v="13"/>
    <n v="230.33"/>
    <n v="0"/>
  </r>
  <r>
    <s v="OI0005812"/>
    <s v="ORD004916"/>
    <d v="2023-08-12T00:00:00"/>
    <x v="16"/>
    <x v="1"/>
    <s v="P0121"/>
    <s v="WH02"/>
    <n v="13"/>
    <n v="200.07"/>
    <n v="0"/>
  </r>
  <r>
    <s v="OI0005813"/>
    <s v="ORD002752"/>
    <d v="2023-07-08T00:00:00"/>
    <x v="19"/>
    <x v="4"/>
    <s v="P0057"/>
    <s v="WH06"/>
    <n v="2"/>
    <n v="50.53"/>
    <n v="0.05"/>
  </r>
  <r>
    <s v="OI0005814"/>
    <s v="ORD003965"/>
    <d v="2024-07-28T00:00:00"/>
    <x v="13"/>
    <x v="2"/>
    <s v="P0093"/>
    <s v="WH04"/>
    <n v="20"/>
    <n v="331.55"/>
    <n v="0.05"/>
  </r>
  <r>
    <s v="OI0005815"/>
    <s v="ORD003813"/>
    <d v="2023-04-13T00:00:00"/>
    <x v="15"/>
    <x v="0"/>
    <s v="P0137"/>
    <s v="WH03"/>
    <n v="7"/>
    <n v="129.74"/>
    <n v="0.05"/>
  </r>
  <r>
    <s v="OI0005816"/>
    <s v="ORD003813"/>
    <d v="2023-04-13T00:00:00"/>
    <x v="15"/>
    <x v="4"/>
    <s v="P0111"/>
    <s v="WH06"/>
    <n v="23"/>
    <n v="436.43"/>
    <n v="0"/>
  </r>
  <r>
    <s v="OI0005817"/>
    <s v="ORD003813"/>
    <d v="2023-04-13T00:00:00"/>
    <x v="15"/>
    <x v="4"/>
    <s v="P0194"/>
    <s v="WH04"/>
    <n v="15"/>
    <n v="171.7"/>
    <n v="0"/>
  </r>
  <r>
    <s v="OI0005818"/>
    <s v="ORD003770"/>
    <d v="2023-05-21T00:00:00"/>
    <x v="17"/>
    <x v="4"/>
    <s v="P0149"/>
    <s v="WH03"/>
    <n v="-21"/>
    <n v="260.39"/>
    <n v="0.15"/>
  </r>
  <r>
    <s v="OI0005819"/>
    <s v="ORD003903"/>
    <d v="2024-01-31T00:00:00"/>
    <x v="3"/>
    <x v="4"/>
    <s v="P0103"/>
    <s v="WH04"/>
    <n v="11"/>
    <n v="202.31"/>
    <n v="0.1"/>
  </r>
  <r>
    <s v="OI0005820"/>
    <s v="ORD005294"/>
    <d v="2024-08-04T00:00:00"/>
    <x v="9"/>
    <x v="4"/>
    <s v="P0012"/>
    <s v="WH03"/>
    <n v="7"/>
    <n v="36.99"/>
    <n v="0"/>
  </r>
  <r>
    <s v="OI0005821"/>
    <s v="ORD005294"/>
    <d v="2024-08-04T00:00:00"/>
    <x v="9"/>
    <x v="1"/>
    <s v="P0015"/>
    <s v="WH04"/>
    <n v="1"/>
    <n v="358.28"/>
    <n v="0"/>
  </r>
  <r>
    <s v="OI0005822"/>
    <s v="ORD005294"/>
    <d v="2024-08-04T00:00:00"/>
    <x v="9"/>
    <x v="2"/>
    <s v="P0026"/>
    <s v="WH01"/>
    <n v="6"/>
    <n v="494.93"/>
    <n v="0"/>
  </r>
  <r>
    <s v="OI0005823"/>
    <s v="ORD005294"/>
    <d v="2024-08-04T00:00:00"/>
    <x v="9"/>
    <x v="0"/>
    <s v="P0106"/>
    <s v="WH10"/>
    <n v="7"/>
    <n v="213.2"/>
    <n v="0.05"/>
  </r>
  <r>
    <s v="OI0005824"/>
    <s v="ORD002308"/>
    <d v="2023-02-28T00:00:00"/>
    <x v="6"/>
    <x v="3"/>
    <s v="P0112"/>
    <s v="WH08"/>
    <n v="10"/>
    <n v="290.33999999999997"/>
    <n v="0.15"/>
  </r>
  <r>
    <s v="OI0005825"/>
    <s v="ORD002308"/>
    <d v="2023-02-28T00:00:00"/>
    <x v="6"/>
    <x v="0"/>
    <s v="P0180"/>
    <s v="WH03"/>
    <n v="23"/>
    <n v="225.63"/>
    <n v="0"/>
  </r>
  <r>
    <s v="OI0005826"/>
    <s v="ORD002308"/>
    <d v="2023-02-28T00:00:00"/>
    <x v="6"/>
    <x v="4"/>
    <s v="P0194"/>
    <s v="WH05"/>
    <n v="1"/>
    <n v="171.7"/>
    <n v="0"/>
  </r>
  <r>
    <s v="OI0005827"/>
    <s v="ORD000791"/>
    <d v="2024-03-24T00:00:00"/>
    <x v="18"/>
    <x v="1"/>
    <s v="P0164"/>
    <s v="WH09"/>
    <n v="13"/>
    <n v="47.49"/>
    <n v="0.15"/>
  </r>
  <r>
    <s v="OI0005828"/>
    <s v="ORD000791"/>
    <d v="2024-03-24T00:00:00"/>
    <x v="18"/>
    <x v="0"/>
    <s v="P0001"/>
    <s v="WH03"/>
    <n v="7"/>
    <n v="440.43"/>
    <n v="0"/>
  </r>
  <r>
    <s v="OI0005829"/>
    <s v="ORD004114"/>
    <d v="2024-04-29T00:00:00"/>
    <x v="0"/>
    <x v="4"/>
    <s v="P0188"/>
    <s v="WH06"/>
    <n v="4"/>
    <n v="532.79"/>
    <n v="0"/>
  </r>
  <r>
    <s v="OI0005830"/>
    <s v="ORD004114"/>
    <d v="2024-04-29T00:00:00"/>
    <x v="0"/>
    <x v="0"/>
    <s v="P0130"/>
    <s v="WH03"/>
    <n v="6"/>
    <n v="229.27"/>
    <n v="0.05"/>
  </r>
  <r>
    <s v="OI0005831"/>
    <s v="ORD004114"/>
    <d v="2024-04-29T00:00:00"/>
    <x v="0"/>
    <x v="4"/>
    <s v="P0122"/>
    <s v="WH05"/>
    <n v="5"/>
    <n v="321.87"/>
    <n v="0"/>
  </r>
  <r>
    <s v="OI0005832"/>
    <s v="ORD004114"/>
    <d v="2024-04-29T00:00:00"/>
    <x v="0"/>
    <x v="4"/>
    <s v="P0135"/>
    <s v="WH05"/>
    <n v="24"/>
    <n v="171.07"/>
    <n v="0"/>
  </r>
  <r>
    <s v="OI0005833"/>
    <s v="ORD000446"/>
    <d v="2024-05-31T00:00:00"/>
    <x v="22"/>
    <x v="2"/>
    <s v="P0131"/>
    <s v="WH05"/>
    <n v="6"/>
    <n v="358.06"/>
    <n v="0"/>
  </r>
  <r>
    <s v="OI0005834"/>
    <s v="ORD004750"/>
    <d v="2023-07-10T00:00:00"/>
    <x v="19"/>
    <x v="2"/>
    <s v="P0120"/>
    <s v="WH08"/>
    <n v="7"/>
    <n v="373.06"/>
    <n v="0"/>
  </r>
  <r>
    <s v="OI0005835"/>
    <s v="ORD001254"/>
    <d v="2023-05-19T00:00:00"/>
    <x v="17"/>
    <x v="2"/>
    <s v="P0055"/>
    <s v="WH01"/>
    <n v="9"/>
    <n v="163.53"/>
    <n v="0.05"/>
  </r>
  <r>
    <s v="OI0005836"/>
    <s v="ORD001254"/>
    <d v="2023-05-19T00:00:00"/>
    <x v="17"/>
    <x v="3"/>
    <s v="P0080"/>
    <s v="WH03"/>
    <n v="12"/>
    <n v="210.52"/>
    <n v="0"/>
  </r>
  <r>
    <s v="OI0005837"/>
    <s v="ORD001254"/>
    <d v="2023-05-19T00:00:00"/>
    <x v="17"/>
    <x v="3"/>
    <s v="P0128"/>
    <s v="WH10"/>
    <n v="4"/>
    <n v="36.29"/>
    <n v="0"/>
  </r>
  <r>
    <s v="OI0005838"/>
    <s v="ORD003076"/>
    <d v="2023-07-16T00:00:00"/>
    <x v="19"/>
    <x v="4"/>
    <s v="P0101"/>
    <s v="WH02"/>
    <n v="2"/>
    <n v="470.22"/>
    <n v="0"/>
  </r>
  <r>
    <s v="OI0005839"/>
    <s v="ORD003076"/>
    <d v="2023-07-16T00:00:00"/>
    <x v="19"/>
    <x v="2"/>
    <s v="P0018"/>
    <s v="WH02"/>
    <n v="9"/>
    <n v="233.95"/>
    <n v="0"/>
  </r>
  <r>
    <s v="OI0005840"/>
    <s v="ORD005868"/>
    <d v="2024-03-26T00:00:00"/>
    <x v="18"/>
    <x v="2"/>
    <s v="P0090"/>
    <s v="WH04"/>
    <n v="22"/>
    <n v="65.510000000000005"/>
    <m/>
  </r>
  <r>
    <s v="OI0005841"/>
    <s v="ORD005714"/>
    <d v="2024-04-25T00:00:00"/>
    <x v="0"/>
    <x v="0"/>
    <s v="P0102"/>
    <s v="WH10"/>
    <n v="15"/>
    <n v="358.43"/>
    <n v="0"/>
  </r>
  <r>
    <s v="OI0005842"/>
    <s v="ORD004233"/>
    <d v="2023-05-10T00:00:00"/>
    <x v="17"/>
    <x v="2"/>
    <s v="P0046"/>
    <s v="WH09"/>
    <n v="2"/>
    <n v="46.81"/>
    <n v="0"/>
  </r>
  <r>
    <s v="OI0005843"/>
    <s v="ORD001986"/>
    <d v="2024-07-10T00:00:00"/>
    <x v="13"/>
    <x v="4"/>
    <s v="P0175"/>
    <s v="WH07"/>
    <n v="19"/>
    <n v="157.91999999999999"/>
    <n v="0"/>
  </r>
  <r>
    <s v="OI0005844"/>
    <s v="ORD001981"/>
    <d v="2023-10-03T00:00:00"/>
    <x v="8"/>
    <x v="4"/>
    <s v="P0096"/>
    <s v="WH05"/>
    <n v="11"/>
    <n v="379.14"/>
    <n v="0.05"/>
  </r>
  <r>
    <s v="OI0005845"/>
    <s v="ORD001981"/>
    <d v="2023-10-03T00:00:00"/>
    <x v="8"/>
    <x v="1"/>
    <s v="P0179"/>
    <s v="WH01"/>
    <n v="9"/>
    <n v="344.52"/>
    <n v="0"/>
  </r>
  <r>
    <s v="OI0005846"/>
    <s v="ORD001981"/>
    <d v="2023-10-03T00:00:00"/>
    <x v="8"/>
    <x v="1"/>
    <s v="P0129"/>
    <s v="WH07"/>
    <n v="22"/>
    <n v="198.42"/>
    <n v="0.05"/>
  </r>
  <r>
    <s v="OI0005847"/>
    <s v="ORD001981"/>
    <d v="2023-10-03T00:00:00"/>
    <x v="8"/>
    <x v="2"/>
    <s v="P0093"/>
    <s v="WH06"/>
    <n v="14"/>
    <n v="331.55"/>
    <n v="0.05"/>
  </r>
  <r>
    <s v="OI0005848"/>
    <s v="ORD004422"/>
    <d v="2024-06-30T00:00:00"/>
    <x v="11"/>
    <x v="2"/>
    <s v="P0160"/>
    <s v="WH05"/>
    <n v="7"/>
    <n v="158.65"/>
    <n v="0"/>
  </r>
  <r>
    <s v="OI0005849"/>
    <s v="ORD001417"/>
    <d v="2023-11-24T00:00:00"/>
    <x v="4"/>
    <x v="4"/>
    <s v="P0115"/>
    <s v="WH10"/>
    <n v="1"/>
    <n v="459.57"/>
    <n v="0.15"/>
  </r>
  <r>
    <s v="OI0005850"/>
    <s v="ORD001417"/>
    <d v="2023-11-24T00:00:00"/>
    <x v="4"/>
    <x v="1"/>
    <s v="P0020"/>
    <s v="WH08"/>
    <n v="13"/>
    <n v="410.8"/>
    <n v="0.15"/>
  </r>
  <r>
    <s v="OI0005851"/>
    <s v="ORD002854"/>
    <d v="2024-02-06T00:00:00"/>
    <x v="10"/>
    <x v="1"/>
    <s v="P0067"/>
    <s v="WH07"/>
    <n v="20"/>
    <n v="59"/>
    <n v="0"/>
  </r>
  <r>
    <s v="OI0005852"/>
    <s v="ORD002854"/>
    <d v="2024-02-06T00:00:00"/>
    <x v="10"/>
    <x v="0"/>
    <s v="P0075"/>
    <s v="WH01"/>
    <n v="2"/>
    <n v="101.7"/>
    <n v="0.1"/>
  </r>
  <r>
    <s v="OI0005853"/>
    <s v="ORD002753"/>
    <d v="2024-09-24T00:00:00"/>
    <x v="7"/>
    <x v="0"/>
    <s v="P0184"/>
    <s v="WH09"/>
    <n v="3"/>
    <n v="16.95"/>
    <n v="0.15"/>
  </r>
  <r>
    <s v="OI0005854"/>
    <s v="ORD002753"/>
    <d v="2024-09-24T00:00:00"/>
    <x v="7"/>
    <x v="4"/>
    <s v="P0181"/>
    <s v="WH03"/>
    <n v="7"/>
    <n v="46.82"/>
    <n v="0"/>
  </r>
  <r>
    <s v="OI0005855"/>
    <s v="ORD002753"/>
    <d v="2024-09-24T00:00:00"/>
    <x v="7"/>
    <x v="1"/>
    <s v="P0006"/>
    <s v="WH06"/>
    <n v="2"/>
    <n v="543.91"/>
    <n v="0.15"/>
  </r>
  <r>
    <s v="OI0005856"/>
    <s v="ORD002925"/>
    <d v="2023-01-22T00:00:00"/>
    <x v="21"/>
    <x v="4"/>
    <s v="P0163"/>
    <s v="WH01"/>
    <n v="2"/>
    <n v="82.36"/>
    <n v="0.15"/>
  </r>
  <r>
    <s v="OI0005857"/>
    <s v="ORD005968"/>
    <d v="2024-02-15T00:00:00"/>
    <x v="10"/>
    <x v="2"/>
    <s v="P0071"/>
    <s v="WH08"/>
    <n v="3"/>
    <n v="122.37"/>
    <n v="0"/>
  </r>
  <r>
    <s v="OI0005858"/>
    <s v="ORD004258"/>
    <d v="2024-08-11T00:00:00"/>
    <x v="9"/>
    <x v="4"/>
    <s v="P0039"/>
    <s v="WH08"/>
    <n v="2"/>
    <n v="207.47"/>
    <n v="0"/>
  </r>
  <r>
    <s v="OI0005859"/>
    <s v="ORD004258"/>
    <d v="2024-08-11T00:00:00"/>
    <x v="9"/>
    <x v="4"/>
    <s v="P0012"/>
    <s v="WH05"/>
    <n v="3"/>
    <n v="36.99"/>
    <n v="0"/>
  </r>
  <r>
    <s v="OI0005860"/>
    <s v="ORD004258"/>
    <d v="2024-08-11T00:00:00"/>
    <x v="9"/>
    <x v="3"/>
    <s v="P0091"/>
    <s v="WH04"/>
    <n v="13"/>
    <n v="319.02"/>
    <n v="0"/>
  </r>
  <r>
    <s v="OI0005861"/>
    <s v="ORD002922"/>
    <d v="2024-08-24T00:00:00"/>
    <x v="9"/>
    <x v="4"/>
    <s v="P0019"/>
    <s v="WH08"/>
    <n v="12"/>
    <n v="203.36"/>
    <n v="0.05"/>
  </r>
  <r>
    <s v="OI0005862"/>
    <s v="ORD001270"/>
    <d v="2023-05-28T00:00:00"/>
    <x v="17"/>
    <x v="0"/>
    <s v="P0107"/>
    <s v="WH02"/>
    <n v="14"/>
    <n v="269.57"/>
    <n v="0.1"/>
  </r>
  <r>
    <s v="OI0005863"/>
    <s v="ORD001270"/>
    <d v="2023-05-28T00:00:00"/>
    <x v="17"/>
    <x v="1"/>
    <s v="P0034"/>
    <s v="WH08"/>
    <n v="9"/>
    <n v="306.07"/>
    <n v="0.05"/>
  </r>
  <r>
    <s v="OI0005864"/>
    <s v="ORD005521"/>
    <d v="2023-01-27T00:00:00"/>
    <x v="21"/>
    <x v="1"/>
    <s v="P0010"/>
    <s v="WH07"/>
    <n v="4"/>
    <n v="86.23"/>
    <n v="0"/>
  </r>
  <r>
    <s v="OI0005865"/>
    <s v="ORD005521"/>
    <d v="2023-01-27T00:00:00"/>
    <x v="21"/>
    <x v="0"/>
    <s v="P0044"/>
    <s v="WH08"/>
    <n v="3"/>
    <n v="21.12"/>
    <n v="0"/>
  </r>
  <r>
    <s v="OI0005866"/>
    <s v="ORD005521"/>
    <d v="2023-01-27T00:00:00"/>
    <x v="21"/>
    <x v="4"/>
    <s v="P0104"/>
    <s v="WH10"/>
    <n v="13"/>
    <n v="195.47"/>
    <n v="0.15"/>
  </r>
  <r>
    <s v="OI0005867"/>
    <s v="ORD005188"/>
    <d v="2024-02-12T00:00:00"/>
    <x v="10"/>
    <x v="1"/>
    <s v="P0139"/>
    <s v="WH10"/>
    <n v="24"/>
    <n v="333.68"/>
    <n v="0.05"/>
  </r>
  <r>
    <s v="OI0005868"/>
    <s v="ORD005188"/>
    <d v="2024-02-12T00:00:00"/>
    <x v="10"/>
    <x v="1"/>
    <s v="P0200"/>
    <s v="WH07"/>
    <n v="25"/>
    <n v="377.95"/>
    <n v="0.1"/>
  </r>
  <r>
    <s v="OI0005869"/>
    <s v="ORD001010"/>
    <d v="2024-01-24T00:00:00"/>
    <x v="3"/>
    <x v="4"/>
    <s v="P0104"/>
    <s v="WH04"/>
    <n v="23"/>
    <n v="195.47"/>
    <n v="0"/>
  </r>
  <r>
    <s v="OI0005870"/>
    <s v="ORD001010"/>
    <d v="2024-01-24T00:00:00"/>
    <x v="3"/>
    <x v="3"/>
    <s v="P0091"/>
    <s v="WH04"/>
    <n v="19"/>
    <n v="319.02"/>
    <n v="0.05"/>
  </r>
  <r>
    <s v="OI0005871"/>
    <s v="ORD002096"/>
    <d v="2023-04-20T00:00:00"/>
    <x v="15"/>
    <x v="1"/>
    <s v="P0129"/>
    <s v="WH09"/>
    <n v="8"/>
    <n v="198.42"/>
    <n v="0.15"/>
  </r>
  <r>
    <s v="OI0005872"/>
    <s v="ORD002096"/>
    <d v="2023-04-20T00:00:00"/>
    <x v="15"/>
    <x v="2"/>
    <s v="P0131"/>
    <s v="WH07"/>
    <n v="13"/>
    <n v="358.06"/>
    <n v="0"/>
  </r>
  <r>
    <s v="OI0005873"/>
    <s v="ORD005646"/>
    <d v="2023-09-11T00:00:00"/>
    <x v="20"/>
    <x v="0"/>
    <s v="P0117"/>
    <s v="WH08"/>
    <n v="5"/>
    <n v="62.47"/>
    <n v="0.15"/>
  </r>
  <r>
    <s v="OI0005874"/>
    <s v="ORD005646"/>
    <d v="2023-09-11T00:00:00"/>
    <x v="20"/>
    <x v="4"/>
    <s v="P0061"/>
    <s v="WH04"/>
    <n v="15"/>
    <n v="287.95999999999998"/>
    <n v="0"/>
  </r>
  <r>
    <s v="OI0005875"/>
    <s v="ORD003373"/>
    <d v="2024-07-17T00:00:00"/>
    <x v="13"/>
    <x v="0"/>
    <s v="P0110"/>
    <s v="WH08"/>
    <n v="1"/>
    <n v="118.24"/>
    <n v="0.1"/>
  </r>
  <r>
    <s v="OI0005876"/>
    <s v="ORD003373"/>
    <d v="2024-07-17T00:00:00"/>
    <x v="13"/>
    <x v="4"/>
    <s v="P0077"/>
    <s v="WH07"/>
    <n v="19"/>
    <n v="112.25"/>
    <n v="0"/>
  </r>
  <r>
    <s v="OI0005877"/>
    <s v="ORD003373"/>
    <d v="2024-07-17T00:00:00"/>
    <x v="13"/>
    <x v="3"/>
    <s v="P0132"/>
    <s v="WH05"/>
    <n v="10"/>
    <n v="505.56"/>
    <n v="0.1"/>
  </r>
  <r>
    <s v="OI0005878"/>
    <s v="ORD004268"/>
    <d v="2023-04-20T00:00:00"/>
    <x v="15"/>
    <x v="4"/>
    <s v="P0042"/>
    <s v="WH03"/>
    <n v="23"/>
    <n v="315.44"/>
    <n v="0"/>
  </r>
  <r>
    <s v="OI0005879"/>
    <s v="ORD004268"/>
    <d v="2023-04-20T00:00:00"/>
    <x v="15"/>
    <x v="3"/>
    <s v="P0073"/>
    <s v="WH04"/>
    <n v="6"/>
    <n v="399.81"/>
    <n v="0"/>
  </r>
  <r>
    <s v="OI0005880"/>
    <s v="ORD003359"/>
    <d v="2024-06-16T00:00:00"/>
    <x v="11"/>
    <x v="2"/>
    <s v="P0071"/>
    <s v="WH09"/>
    <n v="21"/>
    <n v="122.37"/>
    <n v="0"/>
  </r>
  <r>
    <s v="OI0005881"/>
    <s v="ORD003359"/>
    <d v="2024-06-16T00:00:00"/>
    <x v="11"/>
    <x v="0"/>
    <s v="P0001"/>
    <s v="WH10"/>
    <n v="14"/>
    <n v="440.43"/>
    <m/>
  </r>
  <r>
    <s v="OI0005882"/>
    <s v="ORD003359"/>
    <d v="2024-06-16T00:00:00"/>
    <x v="11"/>
    <x v="3"/>
    <s v="P0002"/>
    <s v="WH06"/>
    <n v="12"/>
    <n v="349.21"/>
    <n v="0.15"/>
  </r>
  <r>
    <s v="OI0005883"/>
    <s v="ORD001073"/>
    <d v="2024-11-21T00:00:00"/>
    <x v="5"/>
    <x v="1"/>
    <s v="P0010"/>
    <s v="WH02"/>
    <n v="7"/>
    <n v="86.23"/>
    <n v="0"/>
  </r>
  <r>
    <s v="OI0005884"/>
    <s v="ORD004216"/>
    <d v="2023-06-11T00:00:00"/>
    <x v="14"/>
    <x v="0"/>
    <s v="P0036"/>
    <s v="WH05"/>
    <n v="13"/>
    <n v="540.58000000000004"/>
    <n v="0.1"/>
  </r>
  <r>
    <s v="OI0005885"/>
    <s v="ORD003892"/>
    <d v="2023-03-31T00:00:00"/>
    <x v="2"/>
    <x v="0"/>
    <s v="P0178"/>
    <s v="WH05"/>
    <n v="18"/>
    <n v="43.85"/>
    <n v="0"/>
  </r>
  <r>
    <s v="OI0005886"/>
    <s v="ORD003892"/>
    <d v="2023-03-31T00:00:00"/>
    <x v="2"/>
    <x v="4"/>
    <s v="P0048"/>
    <s v="WH09"/>
    <n v="3"/>
    <n v="487.14"/>
    <n v="0"/>
  </r>
  <r>
    <s v="OI0005887"/>
    <s v="ORD003892"/>
    <d v="2023-03-31T00:00:00"/>
    <x v="2"/>
    <x v="1"/>
    <s v="P0076"/>
    <s v="WH01"/>
    <n v="19"/>
    <n v="246.5"/>
    <n v="0"/>
  </r>
  <r>
    <s v="OI0005888"/>
    <s v="ORD001008"/>
    <d v="2024-02-13T00:00:00"/>
    <x v="10"/>
    <x v="3"/>
    <s v="P0154"/>
    <s v="WH05"/>
    <n v="4"/>
    <n v="515.64"/>
    <n v="0.05"/>
  </r>
  <r>
    <s v="OI0005889"/>
    <s v="ORD000713"/>
    <d v="2023-03-07T00:00:00"/>
    <x v="2"/>
    <x v="1"/>
    <s v="P0094"/>
    <s v="WH02"/>
    <n v="2"/>
    <n v="382.04"/>
    <n v="0.1"/>
  </r>
  <r>
    <s v="OI0005890"/>
    <s v="ORD002970"/>
    <d v="2023-12-02T00:00:00"/>
    <x v="1"/>
    <x v="0"/>
    <s v="P0117"/>
    <s v="WH03"/>
    <n v="-21"/>
    <n v="62.47"/>
    <n v="0.05"/>
  </r>
  <r>
    <s v="OI0005891"/>
    <s v="ORD004296"/>
    <d v="2024-01-29T00:00:00"/>
    <x v="3"/>
    <x v="3"/>
    <s v="P0132"/>
    <s v="WH08"/>
    <n v="16"/>
    <n v="505.56"/>
    <n v="0.1"/>
  </r>
  <r>
    <s v="OI0005892"/>
    <s v="ORD004296"/>
    <d v="2024-01-29T00:00:00"/>
    <x v="3"/>
    <x v="0"/>
    <s v="P0086"/>
    <s v="WH04"/>
    <n v="11"/>
    <n v="316.57"/>
    <n v="0"/>
  </r>
  <r>
    <s v="OI0005893"/>
    <s v="ORD004296"/>
    <d v="2024-01-29T00:00:00"/>
    <x v="3"/>
    <x v="1"/>
    <s v="P0076"/>
    <s v="WH05"/>
    <n v="9"/>
    <n v="246.5"/>
    <n v="0"/>
  </r>
  <r>
    <s v="OI0005894"/>
    <s v="ORD002485"/>
    <d v="2024-08-21T00:00:00"/>
    <x v="9"/>
    <x v="4"/>
    <s v="P0068"/>
    <s v="WH01"/>
    <n v="2"/>
    <n v="286.77"/>
    <n v="0.05"/>
  </r>
  <r>
    <s v="OI0005895"/>
    <s v="ORD003538"/>
    <d v="2023-05-31T00:00:00"/>
    <x v="17"/>
    <x v="2"/>
    <s v="P0032"/>
    <s v="WH03"/>
    <n v="2"/>
    <n v="42.24"/>
    <n v="0.15"/>
  </r>
  <r>
    <s v="OI0005896"/>
    <s v="ORD003538"/>
    <d v="2023-05-31T00:00:00"/>
    <x v="17"/>
    <x v="1"/>
    <s v="P0147"/>
    <s v="WH07"/>
    <n v="5"/>
    <n v="323.72000000000003"/>
    <n v="0.15"/>
  </r>
  <r>
    <s v="OI0005897"/>
    <s v="ORD003538"/>
    <d v="2023-05-31T00:00:00"/>
    <x v="17"/>
    <x v="4"/>
    <s v="P0043"/>
    <s v="WH02"/>
    <n v="15"/>
    <n v="147.47999999999999"/>
    <n v="0.1"/>
  </r>
  <r>
    <s v="OI0005898"/>
    <s v="ORD002209"/>
    <d v="2024-07-28T00:00:00"/>
    <x v="13"/>
    <x v="2"/>
    <s v="P0098"/>
    <s v="WH03"/>
    <n v="4"/>
    <n v="282.42"/>
    <n v="0"/>
  </r>
  <r>
    <s v="OI0005899"/>
    <s v="ORD002209"/>
    <d v="2024-07-28T00:00:00"/>
    <x v="13"/>
    <x v="0"/>
    <s v="P0196"/>
    <s v="WH05"/>
    <n v="10"/>
    <n v="312.25"/>
    <n v="0.15"/>
  </r>
  <r>
    <s v="OI0005900"/>
    <s v="ORD000887"/>
    <d v="2023-05-23T00:00:00"/>
    <x v="17"/>
    <x v="3"/>
    <s v="P0190"/>
    <s v="WH03"/>
    <n v="25"/>
    <n v="168.52"/>
    <n v="0"/>
  </r>
  <r>
    <s v="OI0005901"/>
    <s v="ORD000887"/>
    <d v="2023-05-23T00:00:00"/>
    <x v="17"/>
    <x v="0"/>
    <s v="P0106"/>
    <s v="WH07"/>
    <n v="13"/>
    <n v="213.2"/>
    <n v="0.05"/>
  </r>
  <r>
    <s v="OI0005902"/>
    <s v="ORD004953"/>
    <d v="2023-11-23T00:00:00"/>
    <x v="4"/>
    <x v="1"/>
    <s v="P0164"/>
    <s v="WH05"/>
    <n v="1"/>
    <n v="47.49"/>
    <n v="0.05"/>
  </r>
  <r>
    <s v="OI0005903"/>
    <s v="ORD004953"/>
    <d v="2023-11-23T00:00:00"/>
    <x v="4"/>
    <x v="2"/>
    <s v="P0089"/>
    <s v="WH03"/>
    <n v="8"/>
    <n v="76.56"/>
    <n v="0.1"/>
  </r>
  <r>
    <s v="OI0005904"/>
    <s v="ORD000196"/>
    <d v="2023-09-12T00:00:00"/>
    <x v="20"/>
    <x v="0"/>
    <s v="P0117"/>
    <s v="WH08"/>
    <n v="5"/>
    <n v="62.47"/>
    <n v="0"/>
  </r>
  <r>
    <s v="OI0005905"/>
    <s v="ORD003870"/>
    <d v="2024-09-27T00:00:00"/>
    <x v="7"/>
    <x v="4"/>
    <s v="P0087"/>
    <s v="WH02"/>
    <n v="24"/>
    <n v="188.01"/>
    <n v="0"/>
  </r>
  <r>
    <s v="OI0005906"/>
    <s v="ORD001138"/>
    <d v="2024-09-16T00:00:00"/>
    <x v="7"/>
    <x v="0"/>
    <s v="P0136"/>
    <s v="WH05"/>
    <n v="15"/>
    <n v="171.72"/>
    <n v="0.1"/>
  </r>
  <r>
    <s v="OI0005907"/>
    <s v="ORD000377"/>
    <d v="2023-11-15T00:00:00"/>
    <x v="4"/>
    <x v="0"/>
    <s v="P0028"/>
    <s v="WH09"/>
    <n v="22"/>
    <n v="383.09"/>
    <n v="0.1"/>
  </r>
  <r>
    <s v="OI0005908"/>
    <s v="ORD000377"/>
    <d v="2023-11-15T00:00:00"/>
    <x v="4"/>
    <x v="0"/>
    <s v="P0178"/>
    <s v="WH05"/>
    <n v="3"/>
    <n v="43.85"/>
    <n v="0.15"/>
  </r>
  <r>
    <s v="OI0005909"/>
    <s v="ORD002001"/>
    <d v="2023-01-24T00:00:00"/>
    <x v="21"/>
    <x v="2"/>
    <s v="P0026"/>
    <s v="WH01"/>
    <n v="12"/>
    <n v="494.93"/>
    <n v="0.1"/>
  </r>
  <r>
    <s v="OI0005910"/>
    <s v="ORD004513"/>
    <d v="2023-12-22T00:00:00"/>
    <x v="1"/>
    <x v="2"/>
    <s v="P0138"/>
    <s v="WH05"/>
    <n v="3"/>
    <n v="152.97999999999999"/>
    <n v="0.05"/>
  </r>
  <r>
    <s v="OI0005911"/>
    <s v="ORD004513"/>
    <d v="2023-12-22T00:00:00"/>
    <x v="1"/>
    <x v="4"/>
    <s v="P0019"/>
    <s v="WH06"/>
    <n v="21"/>
    <n v="203.36"/>
    <n v="0"/>
  </r>
  <r>
    <s v="OI0005912"/>
    <s v="ORD004513"/>
    <d v="2023-12-22T00:00:00"/>
    <x v="1"/>
    <x v="1"/>
    <s v="P0134"/>
    <s v="WH04"/>
    <n v="19"/>
    <n v="289.44"/>
    <n v="0"/>
  </r>
  <r>
    <s v="OI0005913"/>
    <s v="ORD003989"/>
    <d v="2024-08-13T00:00:00"/>
    <x v="9"/>
    <x v="0"/>
    <s v="P0070"/>
    <s v="WH06"/>
    <n v="3"/>
    <n v="143.55000000000001"/>
    <n v="0.15"/>
  </r>
  <r>
    <s v="OI0005914"/>
    <s v="ORD004514"/>
    <d v="2024-07-27T00:00:00"/>
    <x v="13"/>
    <x v="0"/>
    <s v="P0027"/>
    <s v="WH10"/>
    <n v="13"/>
    <n v="272.42"/>
    <n v="0"/>
  </r>
  <r>
    <s v="OI0005915"/>
    <s v="ORD004514"/>
    <d v="2024-07-27T00:00:00"/>
    <x v="13"/>
    <x v="0"/>
    <s v="P0072"/>
    <s v="WH03"/>
    <n v="9"/>
    <n v="323.27"/>
    <n v="0"/>
  </r>
  <r>
    <s v="OI0005916"/>
    <s v="ORD004514"/>
    <d v="2024-07-27T00:00:00"/>
    <x v="13"/>
    <x v="0"/>
    <s v="P0137"/>
    <s v="WH05"/>
    <n v="1"/>
    <n v="129.74"/>
    <n v="0.1"/>
  </r>
  <r>
    <s v="OI0005917"/>
    <s v="ORD002927"/>
    <d v="2023-08-25T00:00:00"/>
    <x v="16"/>
    <x v="1"/>
    <s v="P0168"/>
    <s v="WH03"/>
    <n v="10"/>
    <n v="462.13"/>
    <n v="0"/>
  </r>
  <r>
    <s v="OI0005918"/>
    <s v="ORD002927"/>
    <d v="2023-08-25T00:00:00"/>
    <x v="16"/>
    <x v="2"/>
    <s v="P0158"/>
    <s v="WH02"/>
    <n v="4"/>
    <n v="519.70000000000005"/>
    <n v="0"/>
  </r>
  <r>
    <s v="OI0005919"/>
    <s v="ORD004336"/>
    <d v="2023-11-29T00:00:00"/>
    <x v="4"/>
    <x v="4"/>
    <s v="P0144"/>
    <s v="WH09"/>
    <n v="16"/>
    <n v="189.58"/>
    <n v="0.05"/>
  </r>
  <r>
    <s v="OI0005920"/>
    <s v="ORD004336"/>
    <d v="2023-11-29T00:00:00"/>
    <x v="4"/>
    <x v="1"/>
    <s v="P0011"/>
    <s v="WH05"/>
    <n v="18"/>
    <n v="272.76"/>
    <n v="0"/>
  </r>
  <r>
    <s v="OI0005921"/>
    <s v="ORD004336"/>
    <d v="2023-11-29T00:00:00"/>
    <x v="4"/>
    <x v="4"/>
    <s v="P0186"/>
    <s v="WH03"/>
    <n v="3"/>
    <n v="147.91"/>
    <n v="0"/>
  </r>
  <r>
    <s v="OI0005922"/>
    <s v="ORD001662"/>
    <d v="2023-01-16T00:00:00"/>
    <x v="21"/>
    <x v="0"/>
    <s v="P0051"/>
    <s v="WH06"/>
    <n v="17"/>
    <n v="107.52"/>
    <n v="0.05"/>
  </r>
  <r>
    <s v="OI0005923"/>
    <s v="ORD004074"/>
    <d v="2023-01-15T00:00:00"/>
    <x v="21"/>
    <x v="2"/>
    <s v="P0017"/>
    <s v="WH03"/>
    <n v="15"/>
    <n v="13.62"/>
    <n v="0.15"/>
  </r>
  <r>
    <s v="OI0005924"/>
    <s v="ORD001267"/>
    <d v="2023-07-24T00:00:00"/>
    <x v="19"/>
    <x v="1"/>
    <s v="P0189"/>
    <s v="WH10"/>
    <n v="2"/>
    <n v="322.11"/>
    <n v="0.15"/>
  </r>
  <r>
    <s v="OI0005925"/>
    <s v="ORD001931"/>
    <d v="2024-11-20T00:00:00"/>
    <x v="5"/>
    <x v="1"/>
    <s v="P0076"/>
    <s v="WH09"/>
    <n v="9"/>
    <n v="246.5"/>
    <n v="0"/>
  </r>
  <r>
    <s v="OI0005926"/>
    <s v="ORD001931"/>
    <d v="2024-11-20T00:00:00"/>
    <x v="5"/>
    <x v="3"/>
    <s v="P0190"/>
    <s v="WH09"/>
    <n v="25"/>
    <n v="168.52"/>
    <n v="0.15"/>
  </r>
  <r>
    <s v="OI0005927"/>
    <s v="ORD001931"/>
    <d v="2024-11-20T00:00:00"/>
    <x v="5"/>
    <x v="4"/>
    <s v="P0057"/>
    <s v="WH05"/>
    <n v="11"/>
    <n v="50.53"/>
    <n v="0.15"/>
  </r>
  <r>
    <s v="OI0005928"/>
    <s v="ORD001792"/>
    <d v="2024-08-30T00:00:00"/>
    <x v="9"/>
    <x v="4"/>
    <s v="P0125"/>
    <s v="WH06"/>
    <n v="18"/>
    <n v="122.56"/>
    <n v="0"/>
  </r>
  <r>
    <s v="OI0005929"/>
    <s v="ORD001792"/>
    <d v="2024-08-30T00:00:00"/>
    <x v="9"/>
    <x v="1"/>
    <s v="P0134"/>
    <s v="WH06"/>
    <n v="23"/>
    <n v="289.44"/>
    <n v="0.15"/>
  </r>
  <r>
    <s v="OI0005930"/>
    <s v="ORD004314"/>
    <d v="2024-04-01T00:00:00"/>
    <x v="0"/>
    <x v="0"/>
    <s v="P0066"/>
    <s v="WH06"/>
    <n v="10"/>
    <n v="260.70999999999998"/>
    <n v="0.1"/>
  </r>
  <r>
    <s v="OI0005931"/>
    <s v="ORD005523"/>
    <d v="2023-07-24T00:00:00"/>
    <x v="19"/>
    <x v="2"/>
    <s v="P0153"/>
    <s v="WH01"/>
    <n v="18"/>
    <n v="61.4"/>
    <n v="0"/>
  </r>
  <r>
    <s v="OI0005932"/>
    <s v="ORD005523"/>
    <d v="2023-07-24T00:00:00"/>
    <x v="19"/>
    <x v="2"/>
    <s v="P0118"/>
    <s v="WH03"/>
    <n v="2"/>
    <n v="237.19"/>
    <n v="0"/>
  </r>
  <r>
    <s v="OI0005933"/>
    <s v="ORD005045"/>
    <d v="2023-08-05T00:00:00"/>
    <x v="16"/>
    <x v="1"/>
    <s v="P0034"/>
    <s v="WH06"/>
    <n v="9"/>
    <n v="306.07"/>
    <n v="0.05"/>
  </r>
  <r>
    <s v="OI0005934"/>
    <s v="ORD000973"/>
    <d v="2023-07-08T00:00:00"/>
    <x v="19"/>
    <x v="4"/>
    <s v="P0101"/>
    <s v="WH02"/>
    <n v="23"/>
    <n v="470.22"/>
    <n v="0.05"/>
  </r>
  <r>
    <s v="OI0005935"/>
    <s v="ORD001185"/>
    <d v="2024-11-16T00:00:00"/>
    <x v="5"/>
    <x v="4"/>
    <s v="P0039"/>
    <s v="WH05"/>
    <n v="4"/>
    <n v="207.47"/>
    <n v="0.15"/>
  </r>
  <r>
    <s v="OI0005936"/>
    <s v="ORD001185"/>
    <d v="2024-11-16T00:00:00"/>
    <x v="5"/>
    <x v="1"/>
    <s v="P0030"/>
    <s v="WH08"/>
    <n v="6"/>
    <n v="246.7"/>
    <n v="0.15"/>
  </r>
  <r>
    <s v="OI0005937"/>
    <s v="ORD005776"/>
    <d v="2023-02-10T00:00:00"/>
    <x v="6"/>
    <x v="0"/>
    <s v="P0001"/>
    <s v="WH04"/>
    <n v="1"/>
    <n v="440.43"/>
    <n v="0"/>
  </r>
  <r>
    <s v="OI0005938"/>
    <s v="ORD004593"/>
    <d v="2024-07-16T00:00:00"/>
    <x v="13"/>
    <x v="3"/>
    <s v="P0146"/>
    <s v="WH07"/>
    <n v="22"/>
    <n v="152.19999999999999"/>
    <n v="0.05"/>
  </r>
  <r>
    <s v="OI0005939"/>
    <s v="ORD004593"/>
    <d v="2024-07-16T00:00:00"/>
    <x v="13"/>
    <x v="1"/>
    <s v="P0050"/>
    <s v="WH09"/>
    <n v="2"/>
    <n v="93.54"/>
    <n v="0.1"/>
  </r>
  <r>
    <s v="OI0005940"/>
    <s v="ORD004593"/>
    <d v="2024-07-16T00:00:00"/>
    <x v="13"/>
    <x v="4"/>
    <s v="P0111"/>
    <s v="WH02"/>
    <n v="17"/>
    <n v="436.43"/>
    <n v="0"/>
  </r>
  <r>
    <s v="OI0005941"/>
    <s v="ORD000162"/>
    <d v="2023-11-02T00:00:00"/>
    <x v="4"/>
    <x v="3"/>
    <s v="P0054"/>
    <s v="WH10"/>
    <n v="11"/>
    <n v="11.59"/>
    <n v="0"/>
  </r>
  <r>
    <s v="OI0005942"/>
    <s v="ORD000162"/>
    <d v="2023-11-02T00:00:00"/>
    <x v="4"/>
    <x v="2"/>
    <s v="P0085"/>
    <s v="WH05"/>
    <n v="16"/>
    <n v="299.43"/>
    <n v="0"/>
  </r>
  <r>
    <s v="OI0005943"/>
    <s v="ORD000162"/>
    <d v="2023-11-02T00:00:00"/>
    <x v="4"/>
    <x v="3"/>
    <s v="P0162"/>
    <s v="WH02"/>
    <n v="16"/>
    <n v="323.06"/>
    <n v="0"/>
  </r>
  <r>
    <s v="OI0005944"/>
    <s v="ORD002128"/>
    <d v="2024-06-19T00:00:00"/>
    <x v="11"/>
    <x v="1"/>
    <s v="P0031"/>
    <s v="WH09"/>
    <n v="8"/>
    <n v="96.64"/>
    <n v="0.15"/>
  </r>
  <r>
    <s v="OI0005945"/>
    <s v="ORD001300"/>
    <d v="2023-08-19T00:00:00"/>
    <x v="16"/>
    <x v="4"/>
    <s v="P0008"/>
    <s v="WH07"/>
    <n v="2"/>
    <n v="51.68"/>
    <n v="0"/>
  </r>
  <r>
    <s v="OI0005946"/>
    <s v="ORD001300"/>
    <d v="2023-08-19T00:00:00"/>
    <x v="16"/>
    <x v="0"/>
    <s v="P0065"/>
    <s v="WH10"/>
    <n v="17"/>
    <n v="206.31"/>
    <n v="0.1"/>
  </r>
  <r>
    <s v="OI0005947"/>
    <s v="ORD001300"/>
    <d v="2023-08-19T00:00:00"/>
    <x v="16"/>
    <x v="0"/>
    <s v="P0053"/>
    <s v="WH08"/>
    <n v="17"/>
    <n v="118.75"/>
    <n v="0.15"/>
  </r>
  <r>
    <s v="OI0005948"/>
    <s v="ORD001300"/>
    <d v="2023-08-19T00:00:00"/>
    <x v="16"/>
    <x v="1"/>
    <s v="P0037"/>
    <s v="WH06"/>
    <n v="25"/>
    <n v="332.27"/>
    <n v="0"/>
  </r>
  <r>
    <s v="OI0005949"/>
    <s v="ORD003488"/>
    <d v="2024-01-13T00:00:00"/>
    <x v="3"/>
    <x v="4"/>
    <s v="P0175"/>
    <s v="WH06"/>
    <n v="2"/>
    <n v="157.91999999999999"/>
    <n v="0.05"/>
  </r>
  <r>
    <s v="OI0005950"/>
    <s v="ORD003488"/>
    <d v="2024-01-13T00:00:00"/>
    <x v="3"/>
    <x v="0"/>
    <s v="P0065"/>
    <s v="WH04"/>
    <n v="23"/>
    <n v="206.31"/>
    <n v="0.05"/>
  </r>
  <r>
    <s v="OI0005951"/>
    <s v="ORD005765"/>
    <d v="2024-07-14T00:00:00"/>
    <x v="13"/>
    <x v="1"/>
    <s v="P0156"/>
    <s v="WH05"/>
    <n v="-5"/>
    <n v="470.3"/>
    <n v="0"/>
  </r>
  <r>
    <s v="OI0005952"/>
    <s v="ORD005765"/>
    <d v="2024-07-14T00:00:00"/>
    <x v="13"/>
    <x v="2"/>
    <s v="P0085"/>
    <s v="WH09"/>
    <n v="6"/>
    <n v="299.43"/>
    <n v="0"/>
  </r>
  <r>
    <s v="OI0005953"/>
    <s v="ORD005765"/>
    <d v="2024-07-14T00:00:00"/>
    <x v="13"/>
    <x v="3"/>
    <s v="P0005"/>
    <s v="WH06"/>
    <n v="14"/>
    <n v="253.72"/>
    <n v="0"/>
  </r>
  <r>
    <s v="OI0005954"/>
    <s v="ORD003791"/>
    <d v="2024-10-30T00:00:00"/>
    <x v="12"/>
    <x v="0"/>
    <s v="P0001"/>
    <s v="WH05"/>
    <n v="4"/>
    <n v="440.43"/>
    <m/>
  </r>
  <r>
    <s v="OI0005955"/>
    <s v="ORD002085"/>
    <d v="2023-05-30T00:00:00"/>
    <x v="17"/>
    <x v="2"/>
    <s v="P0032"/>
    <s v="WH09"/>
    <n v="18"/>
    <n v="42.24"/>
    <n v="0"/>
  </r>
  <r>
    <s v="OI0005956"/>
    <s v="ORD000974"/>
    <d v="2023-09-23T00:00:00"/>
    <x v="20"/>
    <x v="3"/>
    <s v="P0119"/>
    <s v="WH01"/>
    <n v="16"/>
    <n v="475.7"/>
    <n v="0"/>
  </r>
  <r>
    <s v="OI0005957"/>
    <s v="ORD002031"/>
    <d v="2024-09-22T00:00:00"/>
    <x v="7"/>
    <x v="1"/>
    <s v="P0081"/>
    <s v="WH01"/>
    <n v="24"/>
    <n v="280.77999999999997"/>
    <n v="0.15"/>
  </r>
  <r>
    <s v="OI0005958"/>
    <s v="ORD002931"/>
    <d v="2024-03-08T00:00:00"/>
    <x v="18"/>
    <x v="4"/>
    <s v="P0045"/>
    <s v="WH08"/>
    <n v="3"/>
    <n v="350.18"/>
    <n v="0"/>
  </r>
  <r>
    <s v="OI0005959"/>
    <s v="ORD002931"/>
    <d v="2024-03-08T00:00:00"/>
    <x v="18"/>
    <x v="4"/>
    <s v="P0192"/>
    <s v="WH05"/>
    <n v="20"/>
    <n v="187.74"/>
    <n v="0"/>
  </r>
  <r>
    <s v="OI0005960"/>
    <s v="ORD002931"/>
    <d v="2024-03-08T00:00:00"/>
    <x v="18"/>
    <x v="1"/>
    <s v="P0081"/>
    <s v="WH07"/>
    <n v="21"/>
    <n v="280.77999999999997"/>
    <n v="0.05"/>
  </r>
  <r>
    <s v="OI0005961"/>
    <s v="ORD001899"/>
    <d v="2024-08-10T00:00:00"/>
    <x v="9"/>
    <x v="4"/>
    <s v="P0186"/>
    <s v="WH09"/>
    <n v="23"/>
    <n v="147.91"/>
    <n v="0"/>
  </r>
  <r>
    <s v="OI0005962"/>
    <s v="ORD003808"/>
    <d v="2023-09-25T00:00:00"/>
    <x v="20"/>
    <x v="2"/>
    <s v="P0197"/>
    <s v="WH05"/>
    <n v="9"/>
    <n v="202.62"/>
    <n v="0.15"/>
  </r>
  <r>
    <s v="OI0005963"/>
    <s v="ORD003437"/>
    <d v="2023-02-03T00:00:00"/>
    <x v="6"/>
    <x v="2"/>
    <s v="P0017"/>
    <s v="WH04"/>
    <n v="8"/>
    <n v="13.62"/>
    <n v="0.1"/>
  </r>
  <r>
    <s v="OI0005964"/>
    <s v="ORD003437"/>
    <d v="2023-02-03T00:00:00"/>
    <x v="6"/>
    <x v="4"/>
    <s v="P0092"/>
    <s v="WH08"/>
    <n v="3"/>
    <n v="84.97"/>
    <n v="0"/>
  </r>
  <r>
    <s v="OI0005965"/>
    <s v="ORD003437"/>
    <d v="2023-02-03T00:00:00"/>
    <x v="6"/>
    <x v="0"/>
    <s v="P0036"/>
    <s v="WH01"/>
    <n v="2"/>
    <n v="540.58000000000004"/>
    <n v="0.05"/>
  </r>
  <r>
    <s v="OI0005966"/>
    <s v="ORD004270"/>
    <d v="2023-08-02T00:00:00"/>
    <x v="16"/>
    <x v="2"/>
    <s v="P0138"/>
    <s v="WH10"/>
    <n v="9"/>
    <n v="152.97999999999999"/>
    <n v="0.15"/>
  </r>
  <r>
    <s v="OI0005967"/>
    <s v="ORD003134"/>
    <d v="2024-02-09T00:00:00"/>
    <x v="10"/>
    <x v="2"/>
    <s v="P0124"/>
    <s v="WH10"/>
    <n v="6"/>
    <n v="4.7"/>
    <n v="0.1"/>
  </r>
  <r>
    <s v="OI0005968"/>
    <s v="ORD003567"/>
    <d v="2023-04-18T00:00:00"/>
    <x v="15"/>
    <x v="2"/>
    <s v="P0089"/>
    <s v="WH10"/>
    <n v="1"/>
    <n v="76.56"/>
    <n v="0.15"/>
  </r>
  <r>
    <s v="OI0005969"/>
    <s v="ORD004364"/>
    <d v="2023-09-24T00:00:00"/>
    <x v="20"/>
    <x v="3"/>
    <s v="P0190"/>
    <s v="WH02"/>
    <n v="2"/>
    <n v="168.52"/>
    <n v="0.05"/>
  </r>
  <r>
    <s v="OI0005970"/>
    <s v="ORD005276"/>
    <d v="2024-01-04T00:00:00"/>
    <x v="3"/>
    <x v="0"/>
    <s v="P0044"/>
    <s v="WH10"/>
    <n v="4"/>
    <n v="21.12"/>
    <n v="0"/>
  </r>
  <r>
    <s v="OI0005971"/>
    <s v="ORD005276"/>
    <d v="2024-01-04T00:00:00"/>
    <x v="3"/>
    <x v="2"/>
    <s v="P0007"/>
    <s v="WH06"/>
    <n v="17"/>
    <n v="401.64"/>
    <n v="0.05"/>
  </r>
  <r>
    <s v="OI0005972"/>
    <s v="ORD005276"/>
    <d v="2024-01-04T00:00:00"/>
    <x v="3"/>
    <x v="0"/>
    <s v="P0082"/>
    <s v="WH10"/>
    <n v="15"/>
    <n v="283.81"/>
    <n v="0"/>
  </r>
  <r>
    <s v="OI0005973"/>
    <s v="ORD000734"/>
    <d v="2023-06-13T00:00:00"/>
    <x v="14"/>
    <x v="1"/>
    <s v="P0200"/>
    <s v="WH09"/>
    <n v="9"/>
    <n v="377.95"/>
    <n v="0"/>
  </r>
  <r>
    <s v="OI0005974"/>
    <s v="ORD000734"/>
    <d v="2023-06-13T00:00:00"/>
    <x v="14"/>
    <x v="0"/>
    <s v="P0106"/>
    <s v="WH01"/>
    <n v="12"/>
    <n v="213.2"/>
    <n v="0"/>
  </r>
  <r>
    <s v="OI0005975"/>
    <s v="ORD002095"/>
    <d v="2023-02-20T00:00:00"/>
    <x v="6"/>
    <x v="2"/>
    <s v="P0158"/>
    <s v="WH09"/>
    <n v="3"/>
    <n v="519.70000000000005"/>
    <m/>
  </r>
  <r>
    <s v="OI0005976"/>
    <s v="ORD002095"/>
    <d v="2023-02-20T00:00:00"/>
    <x v="6"/>
    <x v="3"/>
    <s v="P0114"/>
    <s v="WH08"/>
    <n v="25"/>
    <n v="58.88"/>
    <n v="0"/>
  </r>
  <r>
    <s v="OI0005977"/>
    <s v="ORD002095"/>
    <d v="2023-02-20T00:00:00"/>
    <x v="6"/>
    <x v="0"/>
    <s v="P0013"/>
    <s v="WH09"/>
    <n v="6"/>
    <n v="455.48"/>
    <n v="0.05"/>
  </r>
  <r>
    <s v="OI0005978"/>
    <s v="ORD001678"/>
    <d v="2023-09-06T00:00:00"/>
    <x v="20"/>
    <x v="4"/>
    <s v="P0048"/>
    <s v="WH04"/>
    <n v="6"/>
    <n v="487.14"/>
    <n v="0"/>
  </r>
  <r>
    <s v="OI0005979"/>
    <s v="ORD002145"/>
    <d v="2024-02-01T00:00:00"/>
    <x v="10"/>
    <x v="4"/>
    <s v="P0163"/>
    <s v="WH07"/>
    <n v="15"/>
    <n v="82.36"/>
    <n v="0"/>
  </r>
  <r>
    <s v="OI0005980"/>
    <s v="ORD000517"/>
    <d v="2024-09-07T00:00:00"/>
    <x v="7"/>
    <x v="4"/>
    <s v="P0035"/>
    <s v="WH05"/>
    <n v="4"/>
    <n v="95.05"/>
    <n v="0"/>
  </r>
  <r>
    <s v="OI0005981"/>
    <s v="ORD000517"/>
    <d v="2024-09-07T00:00:00"/>
    <x v="7"/>
    <x v="0"/>
    <s v="P0196"/>
    <s v="WH03"/>
    <n v="23"/>
    <n v="312.25"/>
    <n v="0.05"/>
  </r>
  <r>
    <s v="OI0005982"/>
    <s v="ORD001513"/>
    <d v="2023-05-07T00:00:00"/>
    <x v="17"/>
    <x v="4"/>
    <s v="P0151"/>
    <s v="WH03"/>
    <n v="17"/>
    <n v="386.19"/>
    <n v="0.05"/>
  </r>
  <r>
    <s v="OI0005983"/>
    <s v="ORD002610"/>
    <d v="2024-11-14T00:00:00"/>
    <x v="5"/>
    <x v="3"/>
    <s v="P0049"/>
    <s v="WH08"/>
    <n v="19"/>
    <n v="277.33999999999997"/>
    <n v="0"/>
  </r>
  <r>
    <s v="OI0005984"/>
    <s v="ORD002610"/>
    <d v="2024-11-14T00:00:00"/>
    <x v="5"/>
    <x v="4"/>
    <s v="P0199"/>
    <s v="WH10"/>
    <n v="19"/>
    <n v="222.24"/>
    <n v="0"/>
  </r>
  <r>
    <s v="OI0005985"/>
    <s v="ORD005667"/>
    <d v="2023-05-17T00:00:00"/>
    <x v="17"/>
    <x v="0"/>
    <s v="P0088"/>
    <s v="WH09"/>
    <n v="5"/>
    <n v="374.4"/>
    <n v="0.05"/>
  </r>
  <r>
    <s v="OI0005986"/>
    <s v="ORD002083"/>
    <d v="2024-02-23T00:00:00"/>
    <x v="10"/>
    <x v="3"/>
    <s v="P0073"/>
    <s v="WH08"/>
    <n v="23"/>
    <n v="399.81"/>
    <n v="0"/>
  </r>
  <r>
    <s v="OI0005987"/>
    <s v="ORD002083"/>
    <d v="2024-02-23T00:00:00"/>
    <x v="10"/>
    <x v="3"/>
    <s v="P0060"/>
    <s v="WH01"/>
    <n v="20"/>
    <n v="255.1"/>
    <n v="0"/>
  </r>
  <r>
    <s v="OI0005988"/>
    <s v="ORD000787"/>
    <d v="2023-12-18T00:00:00"/>
    <x v="1"/>
    <x v="0"/>
    <s v="P0075"/>
    <s v="WH09"/>
    <n v="14"/>
    <n v="101.7"/>
    <n v="0.05"/>
  </r>
  <r>
    <s v="OI0005989"/>
    <s v="ORD002606"/>
    <d v="2023-01-05T00:00:00"/>
    <x v="21"/>
    <x v="1"/>
    <s v="P0100"/>
    <s v="WH06"/>
    <n v="16"/>
    <n v="346.41"/>
    <n v="0"/>
  </r>
  <r>
    <s v="OI0005990"/>
    <s v="ORD002606"/>
    <d v="2023-01-05T00:00:00"/>
    <x v="21"/>
    <x v="4"/>
    <s v="P0191"/>
    <s v="WH08"/>
    <n v="13"/>
    <n v="65.73"/>
    <n v="0"/>
  </r>
  <r>
    <s v="OI0005991"/>
    <s v="ORD001453"/>
    <d v="2024-02-22T00:00:00"/>
    <x v="10"/>
    <x v="3"/>
    <s v="P0123"/>
    <s v="WH01"/>
    <n v="18"/>
    <n v="237.18"/>
    <n v="0.05"/>
  </r>
  <r>
    <s v="OI0005992"/>
    <s v="ORD001453"/>
    <d v="2024-02-22T00:00:00"/>
    <x v="10"/>
    <x v="1"/>
    <s v="P0147"/>
    <s v="WH01"/>
    <n v="3"/>
    <n v="323.72000000000003"/>
    <n v="0.05"/>
  </r>
  <r>
    <s v="OI0005993"/>
    <s v="ORD001453"/>
    <d v="2024-02-22T00:00:00"/>
    <x v="10"/>
    <x v="2"/>
    <s v="P0017"/>
    <s v="WH03"/>
    <n v="1"/>
    <n v="13.62"/>
    <n v="0.15"/>
  </r>
  <r>
    <s v="OI0005994"/>
    <s v="ORD001453"/>
    <d v="2024-02-22T00:00:00"/>
    <x v="10"/>
    <x v="3"/>
    <s v="P0162"/>
    <s v="WH01"/>
    <n v="6"/>
    <n v="323.06"/>
    <n v="0.1"/>
  </r>
  <r>
    <s v="OI0005995"/>
    <s v="ORD001315"/>
    <d v="2024-02-12T00:00:00"/>
    <x v="10"/>
    <x v="1"/>
    <s v="P0081"/>
    <s v="WH08"/>
    <n v="12"/>
    <n v="280.77999999999997"/>
    <n v="0.15"/>
  </r>
  <r>
    <s v="OI0005996"/>
    <s v="ORD001315"/>
    <d v="2024-02-12T00:00:00"/>
    <x v="10"/>
    <x v="3"/>
    <s v="P0060"/>
    <s v="WH03"/>
    <n v="3"/>
    <n v="255.1"/>
    <n v="0.15"/>
  </r>
  <r>
    <s v="OI0005997"/>
    <s v="ORD003230"/>
    <d v="2023-02-01T00:00:00"/>
    <x v="6"/>
    <x v="0"/>
    <s v="P0059"/>
    <s v="WH09"/>
    <n v="18"/>
    <n v="285.12"/>
    <n v="0.05"/>
  </r>
  <r>
    <s v="OI0005998"/>
    <s v="ORD005639"/>
    <d v="2023-03-27T00:00:00"/>
    <x v="2"/>
    <x v="2"/>
    <s v="P0143"/>
    <s v="WH08"/>
    <n v="8"/>
    <n v="472.52"/>
    <n v="0"/>
  </r>
  <r>
    <s v="OI0005999"/>
    <s v="ORD003415"/>
    <d v="2024-01-09T00:00:00"/>
    <x v="3"/>
    <x v="0"/>
    <s v="P0013"/>
    <s v="WH04"/>
    <n v="16"/>
    <n v="455.48"/>
    <n v="0.15"/>
  </r>
  <r>
    <s v="OI0006000"/>
    <s v="ORD003415"/>
    <d v="2024-01-09T00:00:00"/>
    <x v="3"/>
    <x v="4"/>
    <s v="P0144"/>
    <s v="WH10"/>
    <n v="16"/>
    <n v="189.58"/>
    <n v="0.05"/>
  </r>
  <r>
    <s v="OI0006001"/>
    <s v="ORD003415"/>
    <d v="2024-01-09T00:00:00"/>
    <x v="3"/>
    <x v="0"/>
    <s v="P0027"/>
    <s v="WH10"/>
    <n v="24"/>
    <n v="272.42"/>
    <n v="0"/>
  </r>
  <r>
    <s v="OI0006002"/>
    <s v="ORD001125"/>
    <d v="2024-04-05T00:00:00"/>
    <x v="0"/>
    <x v="3"/>
    <s v="P0162"/>
    <s v="WH01"/>
    <n v="16"/>
    <n v="323.06"/>
    <m/>
  </r>
  <r>
    <s v="OI0006003"/>
    <s v="ORD005500"/>
    <d v="2024-11-28T00:00:00"/>
    <x v="5"/>
    <x v="1"/>
    <s v="P0105"/>
    <s v="WH03"/>
    <n v="9"/>
    <n v="191.24"/>
    <n v="0.15"/>
  </r>
  <r>
    <s v="OI0006004"/>
    <s v="ORD005500"/>
    <d v="2024-11-28T00:00:00"/>
    <x v="5"/>
    <x v="4"/>
    <s v="P0061"/>
    <s v="WH09"/>
    <n v="18"/>
    <n v="287.95999999999998"/>
    <n v="0"/>
  </r>
  <r>
    <s v="OI0006005"/>
    <s v="ORD002545"/>
    <d v="2024-07-11T00:00:00"/>
    <x v="13"/>
    <x v="3"/>
    <s v="P0091"/>
    <s v="WH06"/>
    <n v="12"/>
    <n v="319.02"/>
    <n v="0"/>
  </r>
  <r>
    <s v="OI0006006"/>
    <s v="ORD004350"/>
    <d v="2024-10-10T00:00:00"/>
    <x v="12"/>
    <x v="4"/>
    <s v="P0125"/>
    <s v="WH01"/>
    <n v="20"/>
    <n v="122.56"/>
    <n v="0"/>
  </r>
  <r>
    <s v="OI0006007"/>
    <s v="ORD004350"/>
    <d v="2024-10-10T00:00:00"/>
    <x v="12"/>
    <x v="2"/>
    <s v="P0166"/>
    <s v="WH10"/>
    <n v="13"/>
    <n v="160.59"/>
    <n v="0.05"/>
  </r>
  <r>
    <s v="OI0006008"/>
    <s v="ORD003487"/>
    <d v="2023-11-04T00:00:00"/>
    <x v="4"/>
    <x v="2"/>
    <s v="P0046"/>
    <s v="WH02"/>
    <n v="20"/>
    <n v="46.81"/>
    <n v="0"/>
  </r>
  <r>
    <s v="OI0006009"/>
    <s v="ORD003487"/>
    <d v="2023-11-04T00:00:00"/>
    <x v="4"/>
    <x v="0"/>
    <s v="P0072"/>
    <s v="WH05"/>
    <n v="18"/>
    <n v="323.27"/>
    <n v="0"/>
  </r>
  <r>
    <s v="OI0006010"/>
    <s v="ORD003487"/>
    <d v="2023-11-04T00:00:00"/>
    <x v="4"/>
    <x v="0"/>
    <s v="P0182"/>
    <s v="WH09"/>
    <n v="13"/>
    <n v="220.15"/>
    <n v="0.15"/>
  </r>
  <r>
    <s v="OI0006011"/>
    <s v="ORD003487"/>
    <d v="2023-11-04T00:00:00"/>
    <x v="4"/>
    <x v="1"/>
    <s v="P0067"/>
    <s v="WH04"/>
    <n v="23"/>
    <n v="59"/>
    <n v="0"/>
  </r>
  <r>
    <s v="OI0006012"/>
    <s v="ORD003322"/>
    <d v="2024-09-30T00:00:00"/>
    <x v="7"/>
    <x v="4"/>
    <s v="P0068"/>
    <s v="WH07"/>
    <n v="20"/>
    <n v="286.77"/>
    <n v="0.05"/>
  </r>
  <r>
    <s v="OI0006013"/>
    <s v="ORD003322"/>
    <d v="2024-09-30T00:00:00"/>
    <x v="7"/>
    <x v="3"/>
    <s v="P0127"/>
    <s v="WH09"/>
    <n v="17"/>
    <n v="45.95"/>
    <n v="0"/>
  </r>
  <r>
    <s v="OI0006014"/>
    <s v="ORD003322"/>
    <d v="2024-09-30T00:00:00"/>
    <x v="7"/>
    <x v="0"/>
    <s v="P0069"/>
    <s v="WH08"/>
    <n v="7"/>
    <n v="260.81"/>
    <n v="0"/>
  </r>
  <r>
    <s v="OI0006015"/>
    <s v="ORD003322"/>
    <d v="2024-09-30T00:00:00"/>
    <x v="7"/>
    <x v="2"/>
    <s v="P0126"/>
    <s v="WH10"/>
    <n v="4"/>
    <n v="498.32"/>
    <n v="0"/>
  </r>
  <r>
    <s v="OI0006016"/>
    <s v="ORD005074"/>
    <d v="2023-09-28T00:00:00"/>
    <x v="20"/>
    <x v="2"/>
    <s v="P0093"/>
    <s v="WH04"/>
    <n v="9"/>
    <n v="331.55"/>
    <n v="0.1"/>
  </r>
  <r>
    <s v="OI0006017"/>
    <s v="ORD005762"/>
    <d v="2023-01-07T00:00:00"/>
    <x v="21"/>
    <x v="0"/>
    <s v="P0059"/>
    <s v="WH01"/>
    <n v="14"/>
    <n v="285.12"/>
    <n v="0.1"/>
  </r>
  <r>
    <s v="OI0006018"/>
    <s v="ORD002782"/>
    <d v="2024-09-23T00:00:00"/>
    <x v="7"/>
    <x v="4"/>
    <s v="P0188"/>
    <s v="WH03"/>
    <n v="24"/>
    <n v="532.79"/>
    <n v="0.15"/>
  </r>
  <r>
    <s v="OI0006019"/>
    <s v="ORD003608"/>
    <d v="2023-10-09T00:00:00"/>
    <x v="8"/>
    <x v="2"/>
    <s v="P0166"/>
    <s v="WH09"/>
    <n v="12"/>
    <n v="160.59"/>
    <n v="0"/>
  </r>
  <r>
    <s v="OI0006020"/>
    <s v="ORD003608"/>
    <d v="2023-10-09T00:00:00"/>
    <x v="8"/>
    <x v="0"/>
    <s v="P0088"/>
    <s v="WH04"/>
    <n v="10"/>
    <n v="374.4"/>
    <n v="0.15"/>
  </r>
  <r>
    <s v="OI0006021"/>
    <s v="ORD002413"/>
    <d v="2023-02-18T00:00:00"/>
    <x v="6"/>
    <x v="0"/>
    <s v="P0051"/>
    <s v="WH02"/>
    <n v="13"/>
    <n v="107.52"/>
    <n v="0"/>
  </r>
  <r>
    <s v="OI0006022"/>
    <s v="ORD002413"/>
    <d v="2023-02-18T00:00:00"/>
    <x v="6"/>
    <x v="0"/>
    <s v="P0159"/>
    <s v="WH02"/>
    <n v="21"/>
    <n v="398.53"/>
    <n v="0.05"/>
  </r>
  <r>
    <s v="OI0006023"/>
    <s v="ORD000140"/>
    <d v="2024-04-14T00:00:00"/>
    <x v="0"/>
    <x v="4"/>
    <s v="P0077"/>
    <s v="WH10"/>
    <n v="16"/>
    <n v="112.25"/>
    <n v="0"/>
  </r>
  <r>
    <s v="OI0006024"/>
    <s v="ORD000140"/>
    <d v="2024-04-14T00:00:00"/>
    <x v="0"/>
    <x v="0"/>
    <s v="P0083"/>
    <s v="WH07"/>
    <n v="1"/>
    <n v="126.03"/>
    <n v="0"/>
  </r>
  <r>
    <s v="OI0006025"/>
    <s v="ORD000140"/>
    <d v="2024-04-14T00:00:00"/>
    <x v="0"/>
    <x v="0"/>
    <s v="P0044"/>
    <s v="WH05"/>
    <n v="19"/>
    <n v="21.12"/>
    <n v="0.05"/>
  </r>
  <r>
    <s v="OI0006026"/>
    <s v="ORD000140"/>
    <d v="2024-04-14T00:00:00"/>
    <x v="0"/>
    <x v="4"/>
    <s v="P0191"/>
    <s v="WH07"/>
    <n v="12"/>
    <n v="65.73"/>
    <n v="0"/>
  </r>
  <r>
    <s v="OI0006027"/>
    <s v="ORD005285"/>
    <d v="2023-09-19T00:00:00"/>
    <x v="20"/>
    <x v="4"/>
    <s v="P0096"/>
    <s v="WH02"/>
    <n v="1"/>
    <n v="379.14"/>
    <n v="0.1"/>
  </r>
  <r>
    <s v="OI0006028"/>
    <s v="ORD005285"/>
    <d v="2023-09-19T00:00:00"/>
    <x v="20"/>
    <x v="0"/>
    <s v="P0036"/>
    <s v="WH05"/>
    <n v="25"/>
    <n v="540.58000000000004"/>
    <n v="0"/>
  </r>
  <r>
    <s v="OI0006029"/>
    <s v="ORD005285"/>
    <d v="2023-09-19T00:00:00"/>
    <x v="20"/>
    <x v="4"/>
    <s v="P0009"/>
    <s v="WH09"/>
    <n v="10"/>
    <n v="175.54"/>
    <m/>
  </r>
  <r>
    <s v="OI0006030"/>
    <s v="ORD005870"/>
    <d v="2024-09-14T00:00:00"/>
    <x v="7"/>
    <x v="1"/>
    <s v="P0121"/>
    <s v="WH05"/>
    <n v="5"/>
    <n v="200.07"/>
    <n v="0.15"/>
  </r>
  <r>
    <s v="OI0006031"/>
    <s v="ORD003063"/>
    <d v="2023-07-17T00:00:00"/>
    <x v="19"/>
    <x v="2"/>
    <s v="P0141"/>
    <s v="WH08"/>
    <n v="22"/>
    <n v="474.56"/>
    <n v="0.1"/>
  </r>
  <r>
    <s v="OI0006032"/>
    <s v="ORD003246"/>
    <d v="2024-02-22T00:00:00"/>
    <x v="10"/>
    <x v="1"/>
    <s v="P0081"/>
    <s v="WH07"/>
    <n v="3"/>
    <n v="280.77999999999997"/>
    <n v="0.15"/>
  </r>
  <r>
    <s v="OI0006033"/>
    <s v="ORD000533"/>
    <d v="2024-05-04T00:00:00"/>
    <x v="22"/>
    <x v="2"/>
    <s v="P0118"/>
    <s v="WH03"/>
    <n v="7"/>
    <n v="237.19"/>
    <n v="0"/>
  </r>
  <r>
    <s v="OI0006034"/>
    <s v="ORD000064"/>
    <d v="2023-11-01T00:00:00"/>
    <x v="4"/>
    <x v="4"/>
    <s v="P0194"/>
    <s v="WH07"/>
    <n v="17"/>
    <n v="171.7"/>
    <n v="0"/>
  </r>
  <r>
    <s v="OI0006035"/>
    <s v="ORD000064"/>
    <d v="2023-11-01T00:00:00"/>
    <x v="4"/>
    <x v="2"/>
    <s v="P0141"/>
    <s v="WH08"/>
    <n v="20"/>
    <n v="474.56"/>
    <n v="0.05"/>
  </r>
  <r>
    <s v="OI0006036"/>
    <s v="ORD001852"/>
    <d v="2024-03-29T00:00:00"/>
    <x v="18"/>
    <x v="4"/>
    <s v="P0111"/>
    <s v="WH09"/>
    <n v="8"/>
    <n v="436.43"/>
    <n v="0"/>
  </r>
  <r>
    <s v="OI0006037"/>
    <s v="ORD003615"/>
    <d v="2023-02-24T00:00:00"/>
    <x v="6"/>
    <x v="4"/>
    <s v="P0057"/>
    <s v="WH03"/>
    <n v="4"/>
    <n v="50.53"/>
    <n v="0.05"/>
  </r>
  <r>
    <s v="OI0006038"/>
    <s v="ORD000960"/>
    <d v="2024-02-25T00:00:00"/>
    <x v="10"/>
    <x v="2"/>
    <s v="P0026"/>
    <s v="WH03"/>
    <n v="4"/>
    <n v="494.93"/>
    <n v="0.15"/>
  </r>
  <r>
    <s v="OI0006039"/>
    <s v="ORD000960"/>
    <d v="2024-02-25T00:00:00"/>
    <x v="10"/>
    <x v="0"/>
    <s v="P0066"/>
    <s v="WH08"/>
    <n v="18"/>
    <n v="260.70999999999998"/>
    <n v="0"/>
  </r>
  <r>
    <s v="OI0006040"/>
    <s v="ORD001276"/>
    <d v="2024-04-17T00:00:00"/>
    <x v="0"/>
    <x v="4"/>
    <s v="P0038"/>
    <s v="WH02"/>
    <n v="11"/>
    <n v="528.29999999999995"/>
    <n v="0.15"/>
  </r>
  <r>
    <s v="OI0006041"/>
    <s v="ORD001276"/>
    <d v="2024-04-17T00:00:00"/>
    <x v="0"/>
    <x v="4"/>
    <s v="P0135"/>
    <s v="WH04"/>
    <n v="25"/>
    <n v="171.07"/>
    <n v="0.1"/>
  </r>
  <r>
    <s v="OI0006042"/>
    <s v="ORD001276"/>
    <d v="2024-04-17T00:00:00"/>
    <x v="0"/>
    <x v="1"/>
    <s v="P0129"/>
    <s v="WH03"/>
    <n v="21"/>
    <n v="198.42"/>
    <n v="0.15"/>
  </r>
  <r>
    <s v="OI0006043"/>
    <s v="ORD002092"/>
    <d v="2023-10-13T00:00:00"/>
    <x v="8"/>
    <x v="0"/>
    <s v="P0066"/>
    <s v="WH10"/>
    <n v="23"/>
    <n v="260.70999999999998"/>
    <n v="0.05"/>
  </r>
  <r>
    <s v="OI0006044"/>
    <s v="ORD004845"/>
    <d v="2024-06-21T00:00:00"/>
    <x v="11"/>
    <x v="0"/>
    <s v="P0169"/>
    <s v="WH03"/>
    <n v="5"/>
    <n v="294.41000000000003"/>
    <n v="0.1"/>
  </r>
  <r>
    <s v="OI0006045"/>
    <s v="ORD001405"/>
    <d v="2024-11-09T00:00:00"/>
    <x v="5"/>
    <x v="2"/>
    <s v="P0047"/>
    <s v="WH08"/>
    <n v="19"/>
    <n v="208.02"/>
    <n v="0"/>
  </r>
  <r>
    <s v="OI0006046"/>
    <s v="ORD001405"/>
    <d v="2024-11-09T00:00:00"/>
    <x v="5"/>
    <x v="4"/>
    <s v="P0048"/>
    <s v="WH06"/>
    <n v="25"/>
    <n v="487.14"/>
    <n v="0"/>
  </r>
  <r>
    <s v="OI0006047"/>
    <s v="ORD000010"/>
    <d v="2023-11-23T00:00:00"/>
    <x v="4"/>
    <x v="2"/>
    <s v="P0133"/>
    <s v="WH03"/>
    <n v="10"/>
    <n v="237.27"/>
    <n v="0.1"/>
  </r>
  <r>
    <s v="OI0006048"/>
    <s v="ORD000010"/>
    <d v="2023-11-23T00:00:00"/>
    <x v="4"/>
    <x v="4"/>
    <s v="P0019"/>
    <s v="WH03"/>
    <n v="2"/>
    <n v="203.36"/>
    <n v="0"/>
  </r>
  <r>
    <s v="OI0006049"/>
    <s v="ORD002043"/>
    <d v="2023-11-05T00:00:00"/>
    <x v="4"/>
    <x v="2"/>
    <s v="P0158"/>
    <s v="WH10"/>
    <n v="9"/>
    <n v="519.70000000000005"/>
    <n v="0"/>
  </r>
  <r>
    <s v="OI0006050"/>
    <s v="ORD002043"/>
    <d v="2023-11-05T00:00:00"/>
    <x v="4"/>
    <x v="2"/>
    <s v="P0018"/>
    <s v="WH01"/>
    <n v="2"/>
    <n v="233.95"/>
    <n v="0"/>
  </r>
  <r>
    <s v="OI0006051"/>
    <s v="ORD001949"/>
    <d v="2023-04-13T00:00:00"/>
    <x v="15"/>
    <x v="1"/>
    <s v="P0094"/>
    <s v="WH01"/>
    <n v="6"/>
    <n v="382.04"/>
    <n v="0"/>
  </r>
  <r>
    <s v="OI0006052"/>
    <s v="ORD002846"/>
    <d v="2024-03-09T00:00:00"/>
    <x v="18"/>
    <x v="4"/>
    <s v="P0155"/>
    <s v="WH05"/>
    <n v="6"/>
    <n v="267.27999999999997"/>
    <n v="0.1"/>
  </r>
  <r>
    <s v="OI0006053"/>
    <s v="ORD002553"/>
    <d v="2023-07-19T00:00:00"/>
    <x v="19"/>
    <x v="4"/>
    <s v="P0135"/>
    <s v="WH06"/>
    <n v="19"/>
    <n v="171.07"/>
    <m/>
  </r>
  <r>
    <s v="OI0006054"/>
    <s v="ORD002553"/>
    <d v="2023-07-19T00:00:00"/>
    <x v="19"/>
    <x v="0"/>
    <s v="P0003"/>
    <s v="WH04"/>
    <n v="24"/>
    <n v="219.99"/>
    <n v="0.05"/>
  </r>
  <r>
    <s v="OI0006055"/>
    <s v="ORD003849"/>
    <d v="2024-08-21T00:00:00"/>
    <x v="9"/>
    <x v="4"/>
    <s v="P0103"/>
    <s v="WH10"/>
    <n v="22"/>
    <n v="202.31"/>
    <n v="0"/>
  </r>
  <r>
    <s v="OI0006056"/>
    <s v="ORD002724"/>
    <d v="2024-01-10T00:00:00"/>
    <x v="3"/>
    <x v="0"/>
    <s v="P0059"/>
    <s v="WH10"/>
    <n v="1"/>
    <n v="285.12"/>
    <n v="0.05"/>
  </r>
  <r>
    <s v="OI0006057"/>
    <s v="ORD002724"/>
    <d v="2024-01-10T00:00:00"/>
    <x v="3"/>
    <x v="3"/>
    <s v="P0060"/>
    <s v="WH09"/>
    <n v="4"/>
    <n v="255.1"/>
    <n v="0"/>
  </r>
  <r>
    <s v="OI0006058"/>
    <s v="ORD002724"/>
    <d v="2024-01-10T00:00:00"/>
    <x v="3"/>
    <x v="2"/>
    <s v="P0157"/>
    <s v="WH07"/>
    <n v="7"/>
    <n v="37.479999999999997"/>
    <n v="0.1"/>
  </r>
  <r>
    <s v="OI0006059"/>
    <s v="ORD002724"/>
    <d v="2024-01-10T00:00:00"/>
    <x v="3"/>
    <x v="0"/>
    <s v="P0004"/>
    <s v="WH07"/>
    <n v="7"/>
    <n v="424.37"/>
    <n v="0.05"/>
  </r>
  <r>
    <s v="OI0006060"/>
    <s v="ORD000333"/>
    <d v="2023-11-06T00:00:00"/>
    <x v="4"/>
    <x v="2"/>
    <s v="P0166"/>
    <s v="WH02"/>
    <n v="8"/>
    <n v="160.59"/>
    <n v="0.05"/>
  </r>
  <r>
    <s v="OI0006061"/>
    <s v="ORD000333"/>
    <d v="2023-11-06T00:00:00"/>
    <x v="4"/>
    <x v="0"/>
    <s v="P0014"/>
    <s v="WH06"/>
    <n v="11"/>
    <n v="152.62"/>
    <n v="0.05"/>
  </r>
  <r>
    <s v="OI0006062"/>
    <s v="ORD000333"/>
    <d v="2023-11-06T00:00:00"/>
    <x v="4"/>
    <x v="4"/>
    <s v="P0096"/>
    <s v="WH10"/>
    <n v="5"/>
    <n v="379.14"/>
    <n v="0.05"/>
  </r>
  <r>
    <s v="OI0006063"/>
    <s v="ORD003622"/>
    <d v="2023-10-01T00:00:00"/>
    <x v="8"/>
    <x v="0"/>
    <s v="P0070"/>
    <s v="WH05"/>
    <n v="4"/>
    <n v="143.55000000000001"/>
    <n v="0"/>
  </r>
  <r>
    <s v="OI0006064"/>
    <s v="ORD003622"/>
    <d v="2023-10-01T00:00:00"/>
    <x v="8"/>
    <x v="4"/>
    <s v="P0181"/>
    <s v="WH08"/>
    <n v="17"/>
    <n v="46.82"/>
    <n v="0.1"/>
  </r>
  <r>
    <s v="OI0006065"/>
    <s v="ORD002395"/>
    <d v="2024-10-20T00:00:00"/>
    <x v="12"/>
    <x v="0"/>
    <s v="P0084"/>
    <s v="WH02"/>
    <n v="2"/>
    <n v="485.61"/>
    <n v="0"/>
  </r>
  <r>
    <s v="OI0006066"/>
    <s v="ORD002395"/>
    <d v="2024-10-20T00:00:00"/>
    <x v="12"/>
    <x v="4"/>
    <s v="P0103"/>
    <s v="WH03"/>
    <n v="25"/>
    <n v="202.31"/>
    <n v="0.1"/>
  </r>
  <r>
    <s v="OI0006067"/>
    <s v="ORD004515"/>
    <d v="2024-05-27T00:00:00"/>
    <x v="22"/>
    <x v="0"/>
    <s v="P0082"/>
    <s v="WH10"/>
    <n v="23"/>
    <n v="283.81"/>
    <n v="0"/>
  </r>
  <r>
    <s v="OI0006068"/>
    <s v="ORD004515"/>
    <d v="2024-05-27T00:00:00"/>
    <x v="22"/>
    <x v="2"/>
    <s v="P0032"/>
    <s v="WH08"/>
    <n v="9"/>
    <n v="42.24"/>
    <n v="0"/>
  </r>
  <r>
    <s v="OI0006069"/>
    <s v="ORD004515"/>
    <d v="2024-05-27T00:00:00"/>
    <x v="22"/>
    <x v="2"/>
    <s v="P0047"/>
    <s v="WH02"/>
    <n v="25"/>
    <n v="208.02"/>
    <n v="0"/>
  </r>
  <r>
    <s v="OI0006070"/>
    <s v="ORD004515"/>
    <d v="2024-05-27T00:00:00"/>
    <x v="22"/>
    <x v="4"/>
    <s v="P0096"/>
    <s v="WH01"/>
    <n v="10"/>
    <n v="379.14"/>
    <n v="0"/>
  </r>
  <r>
    <s v="OI0006071"/>
    <s v="ORD001221"/>
    <d v="2024-08-07T00:00:00"/>
    <x v="9"/>
    <x v="2"/>
    <s v="P0166"/>
    <s v="WH06"/>
    <n v="17"/>
    <n v="160.59"/>
    <n v="0"/>
  </r>
  <r>
    <s v="OI0006072"/>
    <s v="ORD001221"/>
    <d v="2024-08-07T00:00:00"/>
    <x v="9"/>
    <x v="3"/>
    <s v="P0185"/>
    <s v="WH08"/>
    <n v="11"/>
    <n v="54.31"/>
    <n v="0.15"/>
  </r>
  <r>
    <s v="OI0006073"/>
    <s v="ORD003171"/>
    <d v="2023-10-17T00:00:00"/>
    <x v="8"/>
    <x v="1"/>
    <s v="P0067"/>
    <s v="WH05"/>
    <n v="21"/>
    <n v="59"/>
    <n v="0"/>
  </r>
  <r>
    <s v="OI0006074"/>
    <s v="ORD003171"/>
    <d v="2023-10-17T00:00:00"/>
    <x v="8"/>
    <x v="3"/>
    <s v="P0049"/>
    <s v="WH03"/>
    <n v="3"/>
    <n v="277.33999999999997"/>
    <n v="0"/>
  </r>
  <r>
    <s v="OI0006075"/>
    <s v="ORD003092"/>
    <d v="2023-03-04T00:00:00"/>
    <x v="2"/>
    <x v="3"/>
    <s v="P0021"/>
    <s v="WH07"/>
    <n v="24"/>
    <n v="297.11"/>
    <n v="0.15"/>
  </r>
  <r>
    <s v="OI0006076"/>
    <s v="ORD005072"/>
    <d v="2023-03-02T00:00:00"/>
    <x v="2"/>
    <x v="1"/>
    <s v="P0113"/>
    <s v="WH09"/>
    <n v="7"/>
    <n v="98.57"/>
    <n v="0.05"/>
  </r>
  <r>
    <s v="OI0006077"/>
    <s v="ORD005072"/>
    <d v="2023-03-02T00:00:00"/>
    <x v="2"/>
    <x v="0"/>
    <s v="P0184"/>
    <s v="WH06"/>
    <n v="2"/>
    <n v="16.95"/>
    <n v="0"/>
  </r>
  <r>
    <s v="OI0006078"/>
    <s v="ORD000272"/>
    <d v="2024-01-05T00:00:00"/>
    <x v="3"/>
    <x v="1"/>
    <s v="P0134"/>
    <s v="WH01"/>
    <n v="10"/>
    <n v="289.44"/>
    <n v="0.15"/>
  </r>
  <r>
    <s v="OI0006079"/>
    <s v="ORD001933"/>
    <d v="2024-02-13T00:00:00"/>
    <x v="10"/>
    <x v="2"/>
    <s v="P0158"/>
    <s v="WH06"/>
    <n v="2"/>
    <n v="519.70000000000005"/>
    <n v="0"/>
  </r>
  <r>
    <s v="OI0006080"/>
    <s v="ORD000632"/>
    <d v="2023-02-25T00:00:00"/>
    <x v="6"/>
    <x v="2"/>
    <s v="P0071"/>
    <s v="WH06"/>
    <n v="25"/>
    <n v="122.37"/>
    <n v="0.05"/>
  </r>
  <r>
    <s v="OI0006081"/>
    <s v="ORD000632"/>
    <d v="2023-02-25T00:00:00"/>
    <x v="6"/>
    <x v="4"/>
    <s v="P0135"/>
    <s v="WH07"/>
    <n v="14"/>
    <n v="171.07"/>
    <n v="0.05"/>
  </r>
  <r>
    <s v="OI0006082"/>
    <s v="ORD004315"/>
    <d v="2024-04-24T00:00:00"/>
    <x v="0"/>
    <x v="4"/>
    <s v="P0012"/>
    <s v="WH04"/>
    <n v="23"/>
    <n v="36.99"/>
    <n v="0"/>
  </r>
  <r>
    <s v="OI0006083"/>
    <s v="ORD005210"/>
    <d v="2023-11-29T00:00:00"/>
    <x v="4"/>
    <x v="0"/>
    <s v="P0027"/>
    <s v="WH05"/>
    <n v="15"/>
    <n v="272.42"/>
    <n v="0.1"/>
  </r>
  <r>
    <s v="OI0006084"/>
    <s v="ORD005210"/>
    <d v="2023-11-29T00:00:00"/>
    <x v="4"/>
    <x v="4"/>
    <s v="P0101"/>
    <s v="WH03"/>
    <n v="24"/>
    <n v="470.22"/>
    <n v="0.05"/>
  </r>
  <r>
    <s v="OI0006085"/>
    <s v="ORD002806"/>
    <d v="2024-04-24T00:00:00"/>
    <x v="0"/>
    <x v="0"/>
    <s v="P0183"/>
    <s v="WH08"/>
    <n v="2"/>
    <n v="443.86"/>
    <n v="0"/>
  </r>
  <r>
    <s v="OI0006086"/>
    <s v="ORD002806"/>
    <d v="2024-04-24T00:00:00"/>
    <x v="0"/>
    <x v="2"/>
    <s v="P0172"/>
    <s v="WH03"/>
    <n v="24"/>
    <n v="129.59"/>
    <n v="0"/>
  </r>
  <r>
    <s v="OI0006087"/>
    <s v="ORD002806"/>
    <d v="2024-04-24T00:00:00"/>
    <x v="0"/>
    <x v="4"/>
    <s v="P0019"/>
    <s v="WH04"/>
    <n v="14"/>
    <n v="203.36"/>
    <n v="0.1"/>
  </r>
  <r>
    <s v="OI0006088"/>
    <s v="ORD005717"/>
    <d v="2023-04-12T00:00:00"/>
    <x v="15"/>
    <x v="3"/>
    <s v="P0002"/>
    <s v="WH06"/>
    <n v="25"/>
    <n v="349.21"/>
    <n v="0.15"/>
  </r>
  <r>
    <s v="OI0006089"/>
    <s v="ORD005717"/>
    <d v="2023-04-12T00:00:00"/>
    <x v="15"/>
    <x v="0"/>
    <s v="P0027"/>
    <s v="WH10"/>
    <n v="21"/>
    <n v="272.42"/>
    <n v="0.05"/>
  </r>
  <r>
    <s v="OI0006090"/>
    <s v="ORD005717"/>
    <d v="2023-04-12T00:00:00"/>
    <x v="15"/>
    <x v="4"/>
    <s v="P0048"/>
    <s v="WH07"/>
    <n v="11"/>
    <n v="487.14"/>
    <n v="0"/>
  </r>
  <r>
    <s v="OI0006091"/>
    <s v="ORD005717"/>
    <d v="2023-04-12T00:00:00"/>
    <x v="15"/>
    <x v="3"/>
    <s v="P0054"/>
    <s v="WH10"/>
    <n v="9"/>
    <n v="11.59"/>
    <n v="0.15"/>
  </r>
  <r>
    <s v="OI0006092"/>
    <s v="ORD003816"/>
    <d v="2023-01-18T00:00:00"/>
    <x v="21"/>
    <x v="2"/>
    <s v="P0090"/>
    <s v="WH03"/>
    <n v="17"/>
    <n v="65.510000000000005"/>
    <n v="0.15"/>
  </r>
  <r>
    <s v="OI0006093"/>
    <s v="ORD003816"/>
    <d v="2023-01-18T00:00:00"/>
    <x v="21"/>
    <x v="2"/>
    <s v="P0187"/>
    <s v="WH04"/>
    <n v="12"/>
    <n v="312.08"/>
    <n v="0.15"/>
  </r>
  <r>
    <s v="OI0006094"/>
    <s v="ORD002681"/>
    <d v="2024-11-16T00:00:00"/>
    <x v="5"/>
    <x v="4"/>
    <s v="P0151"/>
    <s v="WH10"/>
    <n v="16"/>
    <n v="386.19"/>
    <n v="0.05"/>
  </r>
  <r>
    <s v="OI0006095"/>
    <s v="ORD002681"/>
    <d v="2024-11-16T00:00:00"/>
    <x v="5"/>
    <x v="3"/>
    <s v="P0128"/>
    <s v="WH02"/>
    <n v="9"/>
    <n v="36.29"/>
    <n v="0.1"/>
  </r>
  <r>
    <s v="OI0006096"/>
    <s v="ORD002684"/>
    <d v="2023-03-08T00:00:00"/>
    <x v="2"/>
    <x v="2"/>
    <s v="P0124"/>
    <s v="WH01"/>
    <n v="14"/>
    <n v="4.7"/>
    <n v="0.05"/>
  </r>
  <r>
    <s v="OI0006097"/>
    <s v="ORD002684"/>
    <d v="2023-03-08T00:00:00"/>
    <x v="2"/>
    <x v="4"/>
    <s v="P0175"/>
    <s v="WH01"/>
    <n v="14"/>
    <n v="157.91999999999999"/>
    <n v="0.15"/>
  </r>
  <r>
    <s v="OI0006098"/>
    <s v="ORD002684"/>
    <d v="2023-03-08T00:00:00"/>
    <x v="2"/>
    <x v="3"/>
    <s v="P0049"/>
    <s v="WH01"/>
    <n v="2"/>
    <n v="277.33999999999997"/>
    <n v="0"/>
  </r>
  <r>
    <s v="OI0006099"/>
    <s v="ORD005367"/>
    <d v="2024-01-31T00:00:00"/>
    <x v="3"/>
    <x v="4"/>
    <s v="P0057"/>
    <s v="WH03"/>
    <n v="8"/>
    <n v="50.53"/>
    <n v="0.05"/>
  </r>
  <r>
    <s v="OI0006100"/>
    <s v="ORD005367"/>
    <d v="2024-01-31T00:00:00"/>
    <x v="3"/>
    <x v="0"/>
    <s v="P0025"/>
    <s v="WH01"/>
    <n v="14"/>
    <n v="292.56"/>
    <n v="0.15"/>
  </r>
  <r>
    <s v="OI0006101"/>
    <s v="ORD005367"/>
    <d v="2024-01-31T00:00:00"/>
    <x v="3"/>
    <x v="1"/>
    <s v="P0067"/>
    <s v="WH01"/>
    <n v="9"/>
    <n v="59"/>
    <n v="0.1"/>
  </r>
  <r>
    <s v="OI0006102"/>
    <s v="ORD005367"/>
    <d v="2024-01-31T00:00:00"/>
    <x v="3"/>
    <x v="2"/>
    <s v="P0023"/>
    <s v="WH07"/>
    <n v="21"/>
    <n v="167.05"/>
    <n v="0"/>
  </r>
  <r>
    <s v="OI0006103"/>
    <s v="ORD000235"/>
    <d v="2023-12-20T00:00:00"/>
    <x v="1"/>
    <x v="2"/>
    <s v="P0124"/>
    <s v="WH03"/>
    <n v="6"/>
    <n v="4.7"/>
    <n v="0"/>
  </r>
  <r>
    <s v="OI0006104"/>
    <s v="ORD000235"/>
    <d v="2023-12-20T00:00:00"/>
    <x v="1"/>
    <x v="2"/>
    <s v="P0157"/>
    <s v="WH09"/>
    <n v="3"/>
    <n v="37.479999999999997"/>
    <n v="0"/>
  </r>
  <r>
    <s v="OI0006105"/>
    <s v="ORD005330"/>
    <d v="2024-08-13T00:00:00"/>
    <x v="9"/>
    <x v="1"/>
    <s v="P0031"/>
    <s v="WH08"/>
    <n v="6"/>
    <n v="96.64"/>
    <n v="0.05"/>
  </r>
  <r>
    <s v="OI0006106"/>
    <s v="ORD005330"/>
    <d v="2024-08-13T00:00:00"/>
    <x v="9"/>
    <x v="4"/>
    <s v="P0199"/>
    <s v="WH05"/>
    <n v="24"/>
    <n v="222.24"/>
    <n v="0.15"/>
  </r>
  <r>
    <s v="OI0006107"/>
    <s v="ORD003287"/>
    <d v="2024-11-08T00:00:00"/>
    <x v="5"/>
    <x v="0"/>
    <s v="P0116"/>
    <s v="WH04"/>
    <n v="7"/>
    <n v="417.24"/>
    <n v="0.15"/>
  </r>
  <r>
    <s v="OI0006108"/>
    <s v="ORD003287"/>
    <d v="2024-11-08T00:00:00"/>
    <x v="5"/>
    <x v="0"/>
    <s v="P0025"/>
    <s v="WH04"/>
    <n v="19"/>
    <n v="292.56"/>
    <n v="0"/>
  </r>
  <r>
    <s v="OI0006109"/>
    <s v="ORD005145"/>
    <d v="2024-06-08T00:00:00"/>
    <x v="11"/>
    <x v="2"/>
    <s v="P0160"/>
    <s v="WH06"/>
    <n v="12"/>
    <n v="158.65"/>
    <n v="0"/>
  </r>
  <r>
    <s v="OI0006110"/>
    <s v="ORD005145"/>
    <d v="2024-06-08T00:00:00"/>
    <x v="11"/>
    <x v="4"/>
    <s v="P0194"/>
    <s v="WH01"/>
    <n v="16"/>
    <n v="171.7"/>
    <n v="0.15"/>
  </r>
  <r>
    <s v="OI0006111"/>
    <s v="ORD005307"/>
    <d v="2023-01-21T00:00:00"/>
    <x v="21"/>
    <x v="3"/>
    <s v="P0119"/>
    <s v="WH02"/>
    <n v="4"/>
    <n v="475.7"/>
    <n v="0"/>
  </r>
  <r>
    <s v="OI0006112"/>
    <s v="ORD005307"/>
    <d v="2023-01-21T00:00:00"/>
    <x v="21"/>
    <x v="0"/>
    <s v="P0072"/>
    <s v="WH02"/>
    <n v="19"/>
    <n v="323.27"/>
    <n v="0"/>
  </r>
  <r>
    <s v="OI0006113"/>
    <s v="ORD005307"/>
    <d v="2023-01-21T00:00:00"/>
    <x v="21"/>
    <x v="1"/>
    <s v="P0156"/>
    <s v="WH06"/>
    <n v="25"/>
    <n v="470.3"/>
    <n v="0"/>
  </r>
  <r>
    <s v="OI0006114"/>
    <s v="ORD005301"/>
    <d v="2023-01-07T00:00:00"/>
    <x v="21"/>
    <x v="3"/>
    <s v="P0078"/>
    <s v="WH03"/>
    <n v="2"/>
    <n v="121.55"/>
    <n v="0.05"/>
  </r>
  <r>
    <s v="OI0006115"/>
    <s v="ORD004325"/>
    <d v="2023-10-12T00:00:00"/>
    <x v="8"/>
    <x v="1"/>
    <s v="P0156"/>
    <s v="WH07"/>
    <n v="20"/>
    <n v="470.3"/>
    <n v="0"/>
  </r>
  <r>
    <s v="OI0006116"/>
    <s v="ORD000406"/>
    <d v="2024-02-13T00:00:00"/>
    <x v="10"/>
    <x v="4"/>
    <s v="P0144"/>
    <s v="WH07"/>
    <n v="4"/>
    <n v="189.58"/>
    <n v="0.1"/>
  </r>
  <r>
    <s v="OI0006117"/>
    <s v="ORD000406"/>
    <d v="2024-02-13T00:00:00"/>
    <x v="10"/>
    <x v="1"/>
    <s v="P0189"/>
    <s v="WH02"/>
    <n v="19"/>
    <n v="322.11"/>
    <n v="0.05"/>
  </r>
  <r>
    <s v="OI0006118"/>
    <s v="ORD004920"/>
    <d v="2023-11-14T00:00:00"/>
    <x v="4"/>
    <x v="2"/>
    <s v="P0089"/>
    <s v="WH10"/>
    <n v="25"/>
    <n v="76.56"/>
    <n v="0.15"/>
  </r>
  <r>
    <s v="OI0006119"/>
    <s v="ORD002336"/>
    <d v="2023-08-27T00:00:00"/>
    <x v="16"/>
    <x v="4"/>
    <s v="P0061"/>
    <s v="WH07"/>
    <n v="16"/>
    <n v="287.95999999999998"/>
    <n v="0"/>
  </r>
  <r>
    <s v="OI0006120"/>
    <s v="ORD002336"/>
    <d v="2023-08-27T00:00:00"/>
    <x v="16"/>
    <x v="1"/>
    <s v="P0020"/>
    <s v="WH05"/>
    <n v="4"/>
    <n v="410.8"/>
    <n v="0"/>
  </r>
  <r>
    <s v="OI0006121"/>
    <s v="ORD002336"/>
    <d v="2023-08-27T00:00:00"/>
    <x v="16"/>
    <x v="1"/>
    <s v="P0113"/>
    <s v="WH07"/>
    <n v="6"/>
    <n v="98.57"/>
    <n v="0"/>
  </r>
  <r>
    <s v="OI0006122"/>
    <s v="ORD002864"/>
    <d v="2024-06-25T00:00:00"/>
    <x v="11"/>
    <x v="1"/>
    <s v="P0011"/>
    <s v="WH10"/>
    <n v="22"/>
    <n v="272.76"/>
    <n v="0.15"/>
  </r>
  <r>
    <s v="OI0006123"/>
    <s v="ORD002864"/>
    <d v="2024-06-25T00:00:00"/>
    <x v="11"/>
    <x v="4"/>
    <s v="P0012"/>
    <s v="WH01"/>
    <n v="21"/>
    <n v="36.99"/>
    <n v="0"/>
  </r>
  <r>
    <s v="OI0006124"/>
    <s v="ORD002864"/>
    <d v="2024-06-25T00:00:00"/>
    <x v="11"/>
    <x v="2"/>
    <s v="P0089"/>
    <s v="WH09"/>
    <n v="5"/>
    <n v="76.56"/>
    <n v="0.1"/>
  </r>
  <r>
    <s v="OI0006125"/>
    <s v="ORD002088"/>
    <d v="2023-04-01T00:00:00"/>
    <x v="15"/>
    <x v="3"/>
    <s v="P0002"/>
    <s v="WH09"/>
    <n v="4"/>
    <n v="349.21"/>
    <n v="0.15"/>
  </r>
  <r>
    <s v="OI0006126"/>
    <s v="ORD002088"/>
    <d v="2023-04-01T00:00:00"/>
    <x v="15"/>
    <x v="2"/>
    <s v="P0124"/>
    <s v="WH10"/>
    <n v="15"/>
    <n v="4.7"/>
    <n v="0"/>
  </r>
  <r>
    <s v="OI0006127"/>
    <s v="ORD002088"/>
    <d v="2023-04-01T00:00:00"/>
    <x v="15"/>
    <x v="3"/>
    <s v="P0080"/>
    <s v="WH03"/>
    <n v="18"/>
    <n v="210.52"/>
    <n v="0"/>
  </r>
  <r>
    <s v="OI0006128"/>
    <s v="ORD002351"/>
    <d v="2023-08-07T00:00:00"/>
    <x v="16"/>
    <x v="3"/>
    <s v="P0142"/>
    <s v="WH03"/>
    <n v="21"/>
    <n v="261.29000000000002"/>
    <n v="0"/>
  </r>
  <r>
    <s v="OI0006129"/>
    <s v="ORD002351"/>
    <d v="2023-08-07T00:00:00"/>
    <x v="16"/>
    <x v="0"/>
    <s v="P0169"/>
    <s v="WH09"/>
    <n v="14"/>
    <n v="294.41000000000003"/>
    <n v="0"/>
  </r>
  <r>
    <s v="OI0006130"/>
    <s v="ORD002351"/>
    <d v="2023-08-07T00:00:00"/>
    <x v="16"/>
    <x v="3"/>
    <s v="P0091"/>
    <s v="WH01"/>
    <n v="22"/>
    <n v="319.02"/>
    <n v="0"/>
  </r>
  <r>
    <s v="OI0006131"/>
    <s v="ORD004050"/>
    <d v="2024-09-13T00:00:00"/>
    <x v="7"/>
    <x v="0"/>
    <s v="P0173"/>
    <s v="WH09"/>
    <n v="13"/>
    <n v="111.6"/>
    <n v="0"/>
  </r>
  <r>
    <s v="OI0006132"/>
    <s v="ORD005390"/>
    <d v="2024-09-27T00:00:00"/>
    <x v="7"/>
    <x v="3"/>
    <s v="P0128"/>
    <s v="WH06"/>
    <n v="19"/>
    <n v="36.29"/>
    <n v="0.1"/>
  </r>
  <r>
    <s v="OI0006133"/>
    <s v="ORD005390"/>
    <d v="2024-09-27T00:00:00"/>
    <x v="7"/>
    <x v="0"/>
    <s v="P0036"/>
    <s v="WH06"/>
    <n v="7"/>
    <n v="540.58000000000004"/>
    <n v="0"/>
  </r>
  <r>
    <s v="OI0006134"/>
    <s v="ORD005390"/>
    <d v="2024-09-27T00:00:00"/>
    <x v="7"/>
    <x v="2"/>
    <s v="P0079"/>
    <s v="WH01"/>
    <n v="10"/>
    <n v="193.17"/>
    <n v="0.1"/>
  </r>
  <r>
    <s v="OI0006135"/>
    <s v="ORD005017"/>
    <d v="2023-03-26T00:00:00"/>
    <x v="2"/>
    <x v="2"/>
    <s v="P0118"/>
    <s v="WH02"/>
    <n v="25"/>
    <n v="237.19"/>
    <n v="0"/>
  </r>
  <r>
    <s v="OI0006136"/>
    <s v="ORD005017"/>
    <d v="2023-03-26T00:00:00"/>
    <x v="2"/>
    <x v="3"/>
    <s v="P0146"/>
    <s v="WH05"/>
    <n v="25"/>
    <n v="152.19999999999999"/>
    <n v="0.15"/>
  </r>
  <r>
    <s v="OI0006137"/>
    <s v="ORD005017"/>
    <d v="2023-03-26T00:00:00"/>
    <x v="2"/>
    <x v="3"/>
    <s v="P0127"/>
    <s v="WH04"/>
    <n v="23"/>
    <n v="45.95"/>
    <n v="0"/>
  </r>
  <r>
    <s v="OI0006138"/>
    <s v="ORD002718"/>
    <d v="2024-05-29T00:00:00"/>
    <x v="22"/>
    <x v="4"/>
    <s v="P0016"/>
    <s v="WH04"/>
    <n v="2"/>
    <n v="398.25"/>
    <n v="0.05"/>
  </r>
  <r>
    <s v="OI0006139"/>
    <s v="ORD002718"/>
    <d v="2024-05-29T00:00:00"/>
    <x v="22"/>
    <x v="3"/>
    <s v="P0170"/>
    <s v="WH03"/>
    <n v="-7"/>
    <n v="353.63"/>
    <n v="0.05"/>
  </r>
  <r>
    <s v="OI0006140"/>
    <s v="ORD000527"/>
    <d v="2023-05-05T00:00:00"/>
    <x v="17"/>
    <x v="2"/>
    <s v="P0098"/>
    <s v="WH03"/>
    <n v="4"/>
    <n v="282.42"/>
    <m/>
  </r>
  <r>
    <s v="OI0006141"/>
    <s v="ORD002517"/>
    <d v="2023-04-23T00:00:00"/>
    <x v="15"/>
    <x v="0"/>
    <s v="P0069"/>
    <s v="WH01"/>
    <n v="21"/>
    <n v="260.81"/>
    <m/>
  </r>
  <r>
    <s v="OI0006142"/>
    <s v="ORD002517"/>
    <d v="2023-04-23T00:00:00"/>
    <x v="15"/>
    <x v="4"/>
    <s v="P0144"/>
    <s v="WH08"/>
    <n v="15"/>
    <n v="189.58"/>
    <n v="0.05"/>
  </r>
  <r>
    <s v="OI0006143"/>
    <s v="ORD002517"/>
    <d v="2023-04-23T00:00:00"/>
    <x v="15"/>
    <x v="0"/>
    <s v="P0117"/>
    <s v="WH02"/>
    <n v="9"/>
    <n v="62.47"/>
    <n v="0.05"/>
  </r>
  <r>
    <s v="OI0006144"/>
    <s v="ORD005347"/>
    <d v="2023-07-31T00:00:00"/>
    <x v="19"/>
    <x v="4"/>
    <s v="P0181"/>
    <s v="WH07"/>
    <n v="24"/>
    <n v="46.82"/>
    <n v="0"/>
  </r>
  <r>
    <s v="OI0006145"/>
    <s v="ORD005347"/>
    <d v="2023-07-31T00:00:00"/>
    <x v="19"/>
    <x v="0"/>
    <s v="P0072"/>
    <s v="WH06"/>
    <n v="1"/>
    <n v="323.27"/>
    <n v="0"/>
  </r>
  <r>
    <s v="OI0006146"/>
    <s v="ORD005347"/>
    <d v="2023-07-31T00:00:00"/>
    <x v="19"/>
    <x v="3"/>
    <s v="P0142"/>
    <s v="WH02"/>
    <n v="7"/>
    <n v="261.29000000000002"/>
    <n v="0"/>
  </r>
  <r>
    <s v="OI0006147"/>
    <s v="ORD005347"/>
    <d v="2023-07-31T00:00:00"/>
    <x v="19"/>
    <x v="1"/>
    <s v="P0113"/>
    <s v="WH04"/>
    <n v="16"/>
    <n v="98.57"/>
    <n v="0"/>
  </r>
  <r>
    <s v="OI0006148"/>
    <s v="ORD003930"/>
    <d v="2024-02-17T00:00:00"/>
    <x v="10"/>
    <x v="0"/>
    <s v="P0036"/>
    <s v="WH08"/>
    <n v="15"/>
    <n v="540.58000000000004"/>
    <n v="0.1"/>
  </r>
  <r>
    <s v="OI0006149"/>
    <s v="ORD003930"/>
    <d v="2024-02-17T00:00:00"/>
    <x v="10"/>
    <x v="4"/>
    <s v="P0115"/>
    <s v="WH02"/>
    <n v="25"/>
    <n v="459.57"/>
    <n v="0.15"/>
  </r>
  <r>
    <s v="OI0006150"/>
    <s v="ORD002530"/>
    <d v="2024-08-13T00:00:00"/>
    <x v="9"/>
    <x v="4"/>
    <s v="P0186"/>
    <s v="WH09"/>
    <n v="6"/>
    <n v="147.91"/>
    <n v="0"/>
  </r>
  <r>
    <s v="OI0006151"/>
    <s v="ORD002530"/>
    <d v="2024-08-13T00:00:00"/>
    <x v="9"/>
    <x v="2"/>
    <s v="P0187"/>
    <s v="WH08"/>
    <n v="16"/>
    <n v="312.08"/>
    <n v="0.15"/>
  </r>
  <r>
    <s v="OI0006152"/>
    <s v="ORD001289"/>
    <d v="2023-01-04T00:00:00"/>
    <x v="21"/>
    <x v="4"/>
    <s v="P0188"/>
    <s v="WH01"/>
    <n v="9"/>
    <n v="532.79"/>
    <n v="0"/>
  </r>
  <r>
    <s v="OI0006153"/>
    <s v="ORD001826"/>
    <d v="2024-08-31T00:00:00"/>
    <x v="9"/>
    <x v="4"/>
    <s v="P0167"/>
    <s v="WH06"/>
    <n v="13"/>
    <n v="490.76"/>
    <n v="0.05"/>
  </r>
  <r>
    <s v="OI0006154"/>
    <s v="ORD001826"/>
    <d v="2024-08-31T00:00:00"/>
    <x v="9"/>
    <x v="1"/>
    <s v="P0200"/>
    <s v="WH09"/>
    <n v="15"/>
    <n v="377.95"/>
    <n v="0"/>
  </r>
  <r>
    <s v="OI0006155"/>
    <s v="ORD005591"/>
    <d v="2024-02-12T00:00:00"/>
    <x v="10"/>
    <x v="3"/>
    <s v="P0114"/>
    <s v="WH02"/>
    <n v="4"/>
    <n v="58.88"/>
    <n v="0"/>
  </r>
  <r>
    <s v="OI0006156"/>
    <s v="ORD005591"/>
    <d v="2024-02-12T00:00:00"/>
    <x v="10"/>
    <x v="1"/>
    <s v="P0195"/>
    <s v="WH09"/>
    <n v="13"/>
    <n v="272.63"/>
    <n v="0"/>
  </r>
  <r>
    <s v="OI0006157"/>
    <s v="ORD000721"/>
    <d v="2024-06-16T00:00:00"/>
    <x v="11"/>
    <x v="2"/>
    <s v="P0055"/>
    <s v="WH09"/>
    <n v="20"/>
    <n v="163.53"/>
    <n v="0"/>
  </r>
  <r>
    <s v="OI0006158"/>
    <s v="ORD003886"/>
    <d v="2024-02-01T00:00:00"/>
    <x v="10"/>
    <x v="4"/>
    <s v="P0109"/>
    <s v="WH02"/>
    <n v="13"/>
    <n v="469.16"/>
    <n v="0"/>
  </r>
  <r>
    <s v="OI0006159"/>
    <s v="ORD000857"/>
    <d v="2024-03-06T00:00:00"/>
    <x v="18"/>
    <x v="3"/>
    <s v="P0041"/>
    <s v="WH05"/>
    <n v="2"/>
    <n v="42.06"/>
    <n v="0"/>
  </r>
  <r>
    <s v="OI0006160"/>
    <s v="ORD000857"/>
    <d v="2024-03-06T00:00:00"/>
    <x v="18"/>
    <x v="4"/>
    <s v="P0194"/>
    <s v="WH02"/>
    <n v="4"/>
    <n v="171.7"/>
    <n v="0"/>
  </r>
  <r>
    <s v="OI0006161"/>
    <s v="ORD000558"/>
    <d v="2023-03-23T00:00:00"/>
    <x v="2"/>
    <x v="0"/>
    <s v="P0062"/>
    <s v="WH10"/>
    <n v="18"/>
    <n v="161.86000000000001"/>
    <n v="0.15"/>
  </r>
  <r>
    <s v="OI0006162"/>
    <s v="ORD000558"/>
    <d v="2023-03-23T00:00:00"/>
    <x v="2"/>
    <x v="2"/>
    <s v="P0079"/>
    <s v="WH07"/>
    <n v="25"/>
    <n v="193.17"/>
    <n v="0.1"/>
  </r>
  <r>
    <s v="OI0006163"/>
    <s v="ORD005068"/>
    <d v="2023-11-12T00:00:00"/>
    <x v="4"/>
    <x v="3"/>
    <s v="P0146"/>
    <s v="WH08"/>
    <n v="15"/>
    <n v="152.19999999999999"/>
    <n v="0.1"/>
  </r>
  <r>
    <s v="OI0006164"/>
    <s v="ORD005068"/>
    <d v="2023-11-12T00:00:00"/>
    <x v="4"/>
    <x v="0"/>
    <s v="P0106"/>
    <s v="WH08"/>
    <n v="3"/>
    <n v="213.2"/>
    <n v="0"/>
  </r>
  <r>
    <s v="OI0006165"/>
    <s v="ORD005274"/>
    <d v="2023-05-09T00:00:00"/>
    <x v="17"/>
    <x v="1"/>
    <s v="P0010"/>
    <s v="WH08"/>
    <n v="20"/>
    <n v="86.23"/>
    <n v="0"/>
  </r>
  <r>
    <s v="OI0006166"/>
    <s v="ORD002541"/>
    <d v="2024-05-08T00:00:00"/>
    <x v="22"/>
    <x v="2"/>
    <s v="P0085"/>
    <s v="WH02"/>
    <n v="14"/>
    <n v="299.43"/>
    <m/>
  </r>
  <r>
    <s v="OI0006167"/>
    <s v="ORD002541"/>
    <d v="2024-05-08T00:00:00"/>
    <x v="22"/>
    <x v="3"/>
    <s v="P0073"/>
    <s v="WH09"/>
    <n v="13"/>
    <n v="399.81"/>
    <n v="0.15"/>
  </r>
  <r>
    <s v="OI0006168"/>
    <s v="ORD003629"/>
    <d v="2023-05-20T00:00:00"/>
    <x v="17"/>
    <x v="0"/>
    <s v="P0053"/>
    <s v="WH03"/>
    <n v="16"/>
    <n v="118.75"/>
    <n v="0"/>
  </r>
  <r>
    <s v="OI0006169"/>
    <s v="ORD003629"/>
    <d v="2023-05-20T00:00:00"/>
    <x v="17"/>
    <x v="1"/>
    <s v="P0148"/>
    <s v="WH02"/>
    <n v="20"/>
    <n v="175.38"/>
    <m/>
  </r>
  <r>
    <s v="OI0006170"/>
    <s v="ORD003629"/>
    <d v="2023-05-20T00:00:00"/>
    <x v="17"/>
    <x v="0"/>
    <s v="P0106"/>
    <s v="WH02"/>
    <n v="10"/>
    <n v="213.2"/>
    <n v="0.1"/>
  </r>
  <r>
    <s v="OI0006171"/>
    <s v="ORD001435"/>
    <d v="2023-10-04T00:00:00"/>
    <x v="8"/>
    <x v="3"/>
    <s v="P0024"/>
    <s v="WH03"/>
    <n v="12"/>
    <n v="190.51"/>
    <n v="0.1"/>
  </r>
  <r>
    <s v="OI0006172"/>
    <s v="ORD004281"/>
    <d v="2023-01-15T00:00:00"/>
    <x v="21"/>
    <x v="2"/>
    <s v="P0172"/>
    <s v="WH07"/>
    <n v="4"/>
    <n v="129.59"/>
    <m/>
  </r>
  <r>
    <s v="OI0006173"/>
    <s v="ORD005061"/>
    <d v="2023-04-15T00:00:00"/>
    <x v="15"/>
    <x v="0"/>
    <s v="P0028"/>
    <s v="WH07"/>
    <n v="25"/>
    <n v="383.09"/>
    <m/>
  </r>
  <r>
    <s v="OI0006174"/>
    <s v="ORD005061"/>
    <d v="2023-04-15T00:00:00"/>
    <x v="15"/>
    <x v="2"/>
    <s v="P0090"/>
    <s v="WH06"/>
    <n v="14"/>
    <n v="65.510000000000005"/>
    <n v="0.05"/>
  </r>
  <r>
    <s v="OI0006175"/>
    <s v="ORD004574"/>
    <d v="2023-11-02T00:00:00"/>
    <x v="4"/>
    <x v="0"/>
    <s v="P0004"/>
    <s v="WH06"/>
    <n v="9"/>
    <n v="424.37"/>
    <n v="0.05"/>
  </r>
  <r>
    <s v="OI0006176"/>
    <s v="ORD003605"/>
    <d v="2023-02-03T00:00:00"/>
    <x v="6"/>
    <x v="3"/>
    <s v="P0112"/>
    <s v="WH05"/>
    <n v="2"/>
    <n v="290.33999999999997"/>
    <n v="0.05"/>
  </r>
  <r>
    <s v="OI0006177"/>
    <s v="ORD001685"/>
    <d v="2023-02-02T00:00:00"/>
    <x v="6"/>
    <x v="2"/>
    <s v="P0079"/>
    <s v="WH02"/>
    <n v="20"/>
    <n v="193.17"/>
    <n v="0"/>
  </r>
  <r>
    <s v="OI0006178"/>
    <s v="ORD001685"/>
    <d v="2023-02-02T00:00:00"/>
    <x v="6"/>
    <x v="2"/>
    <s v="P0143"/>
    <s v="WH02"/>
    <n v="23"/>
    <n v="472.52"/>
    <n v="0.15"/>
  </r>
  <r>
    <s v="OI0006179"/>
    <s v="ORD001685"/>
    <d v="2023-02-02T00:00:00"/>
    <x v="6"/>
    <x v="0"/>
    <s v="P0063"/>
    <s v="WH03"/>
    <n v="4"/>
    <n v="388.93"/>
    <n v="0.15"/>
  </r>
  <r>
    <s v="OI0006180"/>
    <s v="ORD001685"/>
    <d v="2023-02-02T00:00:00"/>
    <x v="6"/>
    <x v="0"/>
    <s v="P0001"/>
    <s v="WH09"/>
    <n v="6"/>
    <n v="440.43"/>
    <n v="0.1"/>
  </r>
  <r>
    <s v="OI0006181"/>
    <s v="ORD003749"/>
    <d v="2023-03-10T00:00:00"/>
    <x v="2"/>
    <x v="2"/>
    <s v="P0197"/>
    <s v="WH02"/>
    <n v="11"/>
    <n v="202.62"/>
    <n v="0"/>
  </r>
  <r>
    <s v="OI0006182"/>
    <s v="ORD001021"/>
    <d v="2024-08-03T00:00:00"/>
    <x v="9"/>
    <x v="1"/>
    <s v="P0020"/>
    <s v="WH04"/>
    <n v="24"/>
    <n v="410.8"/>
    <n v="0.05"/>
  </r>
  <r>
    <s v="OI0006183"/>
    <s v="ORD001021"/>
    <d v="2024-08-03T00:00:00"/>
    <x v="9"/>
    <x v="2"/>
    <s v="P0089"/>
    <s v="WH08"/>
    <n v="25"/>
    <n v="76.56"/>
    <n v="0"/>
  </r>
  <r>
    <s v="OI0006184"/>
    <s v="ORD001021"/>
    <d v="2024-08-03T00:00:00"/>
    <x v="9"/>
    <x v="2"/>
    <s v="P0032"/>
    <s v="WH10"/>
    <n v="12"/>
    <n v="42.24"/>
    <n v="0"/>
  </r>
  <r>
    <s v="OI0006185"/>
    <s v="ORD002006"/>
    <d v="2024-03-12T00:00:00"/>
    <x v="18"/>
    <x v="0"/>
    <s v="P0058"/>
    <s v="WH08"/>
    <n v="17"/>
    <n v="186.58"/>
    <n v="0.15"/>
  </r>
  <r>
    <s v="OI0006186"/>
    <s v="ORD004452"/>
    <d v="2023-03-13T00:00:00"/>
    <x v="2"/>
    <x v="2"/>
    <s v="P0017"/>
    <s v="WH09"/>
    <n v="10"/>
    <n v="13.62"/>
    <n v="0"/>
  </r>
  <r>
    <s v="OI0006187"/>
    <s v="ORD004452"/>
    <d v="2023-03-13T00:00:00"/>
    <x v="2"/>
    <x v="0"/>
    <s v="P0169"/>
    <s v="WH05"/>
    <n v="11"/>
    <n v="294.41000000000003"/>
    <n v="0"/>
  </r>
  <r>
    <s v="OI0006188"/>
    <s v="ORD000512"/>
    <d v="2024-08-15T00:00:00"/>
    <x v="9"/>
    <x v="1"/>
    <s v="P0006"/>
    <s v="WH08"/>
    <n v="19"/>
    <n v="543.91"/>
    <n v="0.05"/>
  </r>
  <r>
    <s v="OI0006189"/>
    <s v="ORD000512"/>
    <d v="2024-08-15T00:00:00"/>
    <x v="9"/>
    <x v="1"/>
    <s v="P0164"/>
    <s v="WH06"/>
    <n v="19"/>
    <n v="47.49"/>
    <n v="0"/>
  </r>
  <r>
    <s v="OI0006190"/>
    <s v="ORD005391"/>
    <d v="2024-03-07T00:00:00"/>
    <x v="18"/>
    <x v="2"/>
    <s v="P0071"/>
    <s v="WH09"/>
    <n v="5"/>
    <n v="122.37"/>
    <n v="0"/>
  </r>
  <r>
    <s v="OI0006191"/>
    <s v="ORD005391"/>
    <d v="2024-03-07T00:00:00"/>
    <x v="18"/>
    <x v="4"/>
    <s v="P0039"/>
    <s v="WH01"/>
    <n v="3"/>
    <n v="207.47"/>
    <n v="0"/>
  </r>
  <r>
    <s v="OI0006192"/>
    <s v="ORD004002"/>
    <d v="2024-07-27T00:00:00"/>
    <x v="13"/>
    <x v="4"/>
    <s v="P0188"/>
    <s v="WH03"/>
    <n v="16"/>
    <n v="532.79"/>
    <n v="0.1"/>
  </r>
  <r>
    <s v="OI0006193"/>
    <s v="ORD004002"/>
    <d v="2024-07-27T00:00:00"/>
    <x v="13"/>
    <x v="4"/>
    <s v="P0149"/>
    <s v="WH02"/>
    <n v="7"/>
    <n v="260.39"/>
    <n v="0"/>
  </r>
  <r>
    <s v="OI0006194"/>
    <s v="ORD004002"/>
    <d v="2024-07-27T00:00:00"/>
    <x v="13"/>
    <x v="0"/>
    <s v="P0183"/>
    <s v="WH04"/>
    <n v="15"/>
    <n v="443.86"/>
    <m/>
  </r>
  <r>
    <s v="OI0006195"/>
    <s v="ORD001887"/>
    <d v="2023-08-17T00:00:00"/>
    <x v="16"/>
    <x v="0"/>
    <s v="P0110"/>
    <s v="WH04"/>
    <n v="5"/>
    <n v="118.24"/>
    <n v="0.05"/>
  </r>
  <r>
    <s v="OI0006196"/>
    <s v="ORD001887"/>
    <d v="2023-08-17T00:00:00"/>
    <x v="16"/>
    <x v="4"/>
    <s v="P0035"/>
    <s v="WH08"/>
    <n v="13"/>
    <n v="95.05"/>
    <m/>
  </r>
  <r>
    <s v="OI0006197"/>
    <s v="ORD004880"/>
    <d v="2024-11-12T00:00:00"/>
    <x v="5"/>
    <x v="0"/>
    <s v="P0072"/>
    <s v="WH04"/>
    <n v="24"/>
    <n v="323.27"/>
    <n v="0"/>
  </r>
  <r>
    <s v="OI0006198"/>
    <s v="ORD003938"/>
    <d v="2023-09-25T00:00:00"/>
    <x v="20"/>
    <x v="1"/>
    <s v="P0164"/>
    <s v="WH04"/>
    <n v="16"/>
    <n v="47.49"/>
    <n v="0.1"/>
  </r>
  <r>
    <s v="OI0006199"/>
    <s v="ORD003938"/>
    <d v="2023-09-25T00:00:00"/>
    <x v="20"/>
    <x v="4"/>
    <s v="P0186"/>
    <s v="WH02"/>
    <n v="2"/>
    <n v="147.91"/>
    <n v="0.15"/>
  </r>
  <r>
    <s v="OI0006200"/>
    <s v="ORD001799"/>
    <d v="2023-02-21T00:00:00"/>
    <x v="6"/>
    <x v="1"/>
    <s v="P0081"/>
    <s v="WH01"/>
    <n v="16"/>
    <n v="280.77999999999997"/>
    <n v="0.15"/>
  </r>
  <r>
    <s v="OI0006201"/>
    <s v="ORD001149"/>
    <d v="2023-03-08T00:00:00"/>
    <x v="2"/>
    <x v="0"/>
    <s v="P0074"/>
    <s v="WH06"/>
    <n v="11"/>
    <n v="391.01"/>
    <n v="0.1"/>
  </r>
  <r>
    <s v="OI0006202"/>
    <s v="ORD001149"/>
    <d v="2023-03-08T00:00:00"/>
    <x v="2"/>
    <x v="3"/>
    <s v="P0080"/>
    <s v="WH04"/>
    <n v="4"/>
    <n v="210.52"/>
    <m/>
  </r>
  <r>
    <s v="OI0006203"/>
    <s v="ORD002108"/>
    <d v="2024-03-29T00:00:00"/>
    <x v="18"/>
    <x v="1"/>
    <s v="P0113"/>
    <s v="WH09"/>
    <n v="22"/>
    <n v="98.57"/>
    <n v="0"/>
  </r>
  <r>
    <s v="OI0006204"/>
    <s v="ORD002108"/>
    <d v="2024-03-29T00:00:00"/>
    <x v="18"/>
    <x v="4"/>
    <s v="P0016"/>
    <s v="WH06"/>
    <n v="4"/>
    <n v="398.25"/>
    <n v="0.05"/>
  </r>
  <r>
    <s v="OI0006205"/>
    <s v="ORD002108"/>
    <d v="2024-03-29T00:00:00"/>
    <x v="18"/>
    <x v="0"/>
    <s v="P0116"/>
    <s v="WH05"/>
    <n v="21"/>
    <n v="417.24"/>
    <n v="0.05"/>
  </r>
  <r>
    <s v="OI0006206"/>
    <s v="ORD001563"/>
    <d v="2023-07-18T00:00:00"/>
    <x v="19"/>
    <x v="4"/>
    <s v="P0092"/>
    <s v="WH07"/>
    <n v="15"/>
    <n v="84.97"/>
    <n v="0.1"/>
  </r>
  <r>
    <s v="OI0006207"/>
    <s v="ORD003452"/>
    <d v="2024-01-16T00:00:00"/>
    <x v="3"/>
    <x v="4"/>
    <s v="P0111"/>
    <s v="WH10"/>
    <n v="23"/>
    <n v="436.43"/>
    <n v="0.15"/>
  </r>
  <r>
    <s v="OI0006208"/>
    <s v="ORD002996"/>
    <d v="2023-04-24T00:00:00"/>
    <x v="15"/>
    <x v="0"/>
    <s v="P0088"/>
    <s v="WH09"/>
    <n v="4"/>
    <n v="374.4"/>
    <n v="0"/>
  </r>
  <r>
    <s v="OI0006209"/>
    <s v="ORD002996"/>
    <d v="2023-04-24T00:00:00"/>
    <x v="15"/>
    <x v="3"/>
    <s v="P0060"/>
    <s v="WH10"/>
    <n v="15"/>
    <n v="255.1"/>
    <n v="0"/>
  </r>
  <r>
    <s v="OI0006210"/>
    <s v="ORD002996"/>
    <d v="2023-04-24T00:00:00"/>
    <x v="15"/>
    <x v="1"/>
    <s v="P0105"/>
    <s v="WH04"/>
    <n v="1"/>
    <n v="191.24"/>
    <n v="0"/>
  </r>
  <r>
    <s v="OI0006211"/>
    <s v="ORD003561"/>
    <d v="2024-03-15T00:00:00"/>
    <x v="18"/>
    <x v="4"/>
    <s v="P0109"/>
    <s v="WH10"/>
    <n v="10"/>
    <n v="469.16"/>
    <n v="0"/>
  </r>
  <r>
    <s v="OI0006212"/>
    <s v="ORD005326"/>
    <d v="2023-01-06T00:00:00"/>
    <x v="21"/>
    <x v="0"/>
    <s v="P0099"/>
    <s v="WH02"/>
    <n v="19"/>
    <n v="230.33"/>
    <n v="0.1"/>
  </r>
  <r>
    <s v="OI0006213"/>
    <s v="ORD005326"/>
    <d v="2023-01-06T00:00:00"/>
    <x v="21"/>
    <x v="2"/>
    <s v="P0095"/>
    <s v="WH04"/>
    <n v="-19"/>
    <n v="341.57"/>
    <n v="0"/>
  </r>
  <r>
    <s v="OI0006214"/>
    <s v="ORD005326"/>
    <d v="2023-01-06T00:00:00"/>
    <x v="21"/>
    <x v="3"/>
    <s v="P0132"/>
    <s v="WH01"/>
    <n v="17"/>
    <n v="505.56"/>
    <n v="0.1"/>
  </r>
  <r>
    <s v="OI0006215"/>
    <s v="ORD001744"/>
    <d v="2023-03-16T00:00:00"/>
    <x v="2"/>
    <x v="1"/>
    <s v="P0129"/>
    <s v="WH05"/>
    <n v="15"/>
    <n v="198.42"/>
    <n v="0.05"/>
  </r>
  <r>
    <s v="OI0006216"/>
    <s v="ORD001744"/>
    <d v="2023-03-16T00:00:00"/>
    <x v="2"/>
    <x v="1"/>
    <s v="P0067"/>
    <s v="WH10"/>
    <n v="5"/>
    <n v="59"/>
    <n v="0.15"/>
  </r>
  <r>
    <s v="OI0006217"/>
    <s v="ORD001744"/>
    <d v="2023-03-16T00:00:00"/>
    <x v="2"/>
    <x v="2"/>
    <s v="P0124"/>
    <s v="WH02"/>
    <n v="12"/>
    <n v="4.7"/>
    <n v="0"/>
  </r>
  <r>
    <s v="OI0006218"/>
    <s v="ORD001744"/>
    <d v="2023-03-16T00:00:00"/>
    <x v="2"/>
    <x v="1"/>
    <s v="P0015"/>
    <s v="WH03"/>
    <n v="2"/>
    <n v="358.28"/>
    <n v="0"/>
  </r>
  <r>
    <s v="OI0006219"/>
    <s v="ORD002841"/>
    <d v="2023-03-27T00:00:00"/>
    <x v="2"/>
    <x v="3"/>
    <s v="P0142"/>
    <s v="WH09"/>
    <n v="1"/>
    <n v="261.29000000000002"/>
    <n v="0"/>
  </r>
  <r>
    <s v="OI0006220"/>
    <s v="ORD002841"/>
    <d v="2023-03-27T00:00:00"/>
    <x v="2"/>
    <x v="1"/>
    <s v="P0030"/>
    <s v="WH06"/>
    <n v="13"/>
    <n v="246.7"/>
    <n v="0"/>
  </r>
  <r>
    <s v="OI0006221"/>
    <s v="ORD002841"/>
    <d v="2023-03-27T00:00:00"/>
    <x v="2"/>
    <x v="2"/>
    <s v="P0187"/>
    <s v="WH10"/>
    <n v="19"/>
    <n v="312.08"/>
    <n v="0"/>
  </r>
  <r>
    <s v="OI0006222"/>
    <s v="ORD002841"/>
    <d v="2023-03-27T00:00:00"/>
    <x v="2"/>
    <x v="1"/>
    <s v="P0067"/>
    <s v="WH08"/>
    <n v="14"/>
    <n v="59"/>
    <n v="0"/>
  </r>
  <r>
    <s v="OI0006223"/>
    <s v="ORD000607"/>
    <d v="2024-05-18T00:00:00"/>
    <x v="22"/>
    <x v="0"/>
    <s v="P0074"/>
    <s v="WH04"/>
    <n v="10"/>
    <n v="391.01"/>
    <n v="0.05"/>
  </r>
  <r>
    <s v="OI0006224"/>
    <s v="ORD000607"/>
    <d v="2024-05-18T00:00:00"/>
    <x v="22"/>
    <x v="3"/>
    <s v="P0132"/>
    <s v="WH04"/>
    <n v="10"/>
    <n v="505.56"/>
    <n v="0.05"/>
  </r>
  <r>
    <s v="OI0006225"/>
    <s v="ORD000607"/>
    <d v="2024-05-18T00:00:00"/>
    <x v="22"/>
    <x v="4"/>
    <s v="P0043"/>
    <s v="WH09"/>
    <n v="16"/>
    <n v="147.47999999999999"/>
    <n v="0"/>
  </r>
  <r>
    <s v="OI0006226"/>
    <s v="ORD000607"/>
    <d v="2024-05-18T00:00:00"/>
    <x v="22"/>
    <x v="2"/>
    <s v="P0158"/>
    <s v="WH09"/>
    <n v="23"/>
    <n v="519.70000000000005"/>
    <n v="0.05"/>
  </r>
  <r>
    <s v="OI0006227"/>
    <s v="ORD003400"/>
    <d v="2024-11-25T00:00:00"/>
    <x v="5"/>
    <x v="4"/>
    <s v="P0042"/>
    <s v="WH02"/>
    <n v="4"/>
    <n v="315.44"/>
    <n v="0"/>
  </r>
  <r>
    <s v="OI0006228"/>
    <s v="ORD003400"/>
    <d v="2024-11-25T00:00:00"/>
    <x v="5"/>
    <x v="3"/>
    <s v="P0150"/>
    <s v="WH06"/>
    <n v="24"/>
    <n v="218.39"/>
    <n v="0"/>
  </r>
  <r>
    <s v="OI0006229"/>
    <s v="ORD003400"/>
    <d v="2024-11-25T00:00:00"/>
    <x v="5"/>
    <x v="3"/>
    <s v="P0002"/>
    <s v="WH01"/>
    <n v="23"/>
    <n v="349.21"/>
    <n v="0"/>
  </r>
  <r>
    <s v="OI0006230"/>
    <s v="ORD000638"/>
    <d v="2024-03-31T00:00:00"/>
    <x v="18"/>
    <x v="3"/>
    <s v="P0162"/>
    <s v="WH02"/>
    <n v="13"/>
    <n v="323.06"/>
    <n v="0.15"/>
  </r>
  <r>
    <s v="OI0006231"/>
    <s v="ORD000638"/>
    <d v="2024-03-31T00:00:00"/>
    <x v="18"/>
    <x v="4"/>
    <s v="P0068"/>
    <s v="WH05"/>
    <n v="22"/>
    <n v="286.77"/>
    <n v="0.1"/>
  </r>
  <r>
    <s v="OI0006232"/>
    <s v="ORD001332"/>
    <d v="2024-05-17T00:00:00"/>
    <x v="22"/>
    <x v="2"/>
    <s v="P0177"/>
    <s v="WH09"/>
    <n v="13"/>
    <n v="197.22"/>
    <n v="0"/>
  </r>
  <r>
    <s v="OI0006233"/>
    <s v="ORD001332"/>
    <d v="2024-05-17T00:00:00"/>
    <x v="22"/>
    <x v="0"/>
    <s v="P0088"/>
    <s v="WH05"/>
    <n v="3"/>
    <n v="374.4"/>
    <n v="0"/>
  </r>
  <r>
    <s v="OI0006234"/>
    <s v="ORD001332"/>
    <d v="2024-05-17T00:00:00"/>
    <x v="22"/>
    <x v="1"/>
    <s v="P0198"/>
    <s v="WH07"/>
    <n v="11"/>
    <n v="301.5"/>
    <n v="0.05"/>
  </r>
  <r>
    <s v="OI0006235"/>
    <s v="ORD001332"/>
    <d v="2024-05-17T00:00:00"/>
    <x v="22"/>
    <x v="1"/>
    <s v="P0179"/>
    <s v="WH02"/>
    <n v="9"/>
    <n v="344.52"/>
    <n v="0.05"/>
  </r>
  <r>
    <s v="OI0006236"/>
    <s v="ORD005806"/>
    <d v="2024-08-03T00:00:00"/>
    <x v="9"/>
    <x v="4"/>
    <s v="P0186"/>
    <s v="WH09"/>
    <n v="-23"/>
    <n v="147.91"/>
    <n v="0.1"/>
  </r>
  <r>
    <s v="OI0006237"/>
    <s v="ORD001649"/>
    <d v="2023-03-23T00:00:00"/>
    <x v="2"/>
    <x v="2"/>
    <s v="P0055"/>
    <s v="WH08"/>
    <n v="3"/>
    <n v="163.53"/>
    <n v="0.1"/>
  </r>
  <r>
    <s v="OI0006238"/>
    <s v="ORD001649"/>
    <d v="2023-03-23T00:00:00"/>
    <x v="2"/>
    <x v="2"/>
    <s v="P0160"/>
    <s v="WH07"/>
    <n v="3"/>
    <n v="158.65"/>
    <n v="0.15"/>
  </r>
  <r>
    <s v="OI0006239"/>
    <s v="ORD001649"/>
    <d v="2023-03-23T00:00:00"/>
    <x v="2"/>
    <x v="0"/>
    <s v="P0063"/>
    <s v="WH04"/>
    <n v="11"/>
    <n v="388.93"/>
    <n v="0"/>
  </r>
  <r>
    <s v="OI0006240"/>
    <s v="ORD001182"/>
    <d v="2024-08-02T00:00:00"/>
    <x v="9"/>
    <x v="3"/>
    <s v="P0154"/>
    <s v="WH03"/>
    <n v="4"/>
    <n v="515.64"/>
    <n v="0"/>
  </r>
  <r>
    <s v="OI0006241"/>
    <s v="ORD004463"/>
    <d v="2023-01-28T00:00:00"/>
    <x v="21"/>
    <x v="1"/>
    <s v="P0040"/>
    <s v="WH07"/>
    <n v="13"/>
    <n v="316.45"/>
    <n v="0.1"/>
  </r>
  <r>
    <s v="OI0006242"/>
    <s v="ORD004463"/>
    <d v="2023-01-28T00:00:00"/>
    <x v="21"/>
    <x v="0"/>
    <s v="P0110"/>
    <s v="WH03"/>
    <n v="10"/>
    <n v="118.24"/>
    <n v="0"/>
  </r>
  <r>
    <s v="OI0006243"/>
    <s v="ORD005329"/>
    <d v="2024-09-16T00:00:00"/>
    <x v="7"/>
    <x v="0"/>
    <s v="P0004"/>
    <s v="WH09"/>
    <n v="25"/>
    <n v="424.37"/>
    <n v="0"/>
  </r>
  <r>
    <s v="OI0006244"/>
    <s v="ORD002210"/>
    <d v="2023-03-04T00:00:00"/>
    <x v="2"/>
    <x v="1"/>
    <s v="P0174"/>
    <s v="WH03"/>
    <n v="10"/>
    <n v="321.41000000000003"/>
    <n v="0.15"/>
  </r>
  <r>
    <s v="OI0006245"/>
    <s v="ORD001770"/>
    <d v="2024-02-02T00:00:00"/>
    <x v="10"/>
    <x v="4"/>
    <s v="P0186"/>
    <s v="WH09"/>
    <n v="3"/>
    <n v="147.91"/>
    <n v="0"/>
  </r>
  <r>
    <s v="OI0006246"/>
    <s v="ORD001770"/>
    <d v="2024-02-02T00:00:00"/>
    <x v="10"/>
    <x v="1"/>
    <s v="P0015"/>
    <s v="WH09"/>
    <n v="19"/>
    <n v="358.28"/>
    <n v="0.1"/>
  </r>
  <r>
    <s v="OI0006247"/>
    <s v="ORD001770"/>
    <d v="2024-02-02T00:00:00"/>
    <x v="10"/>
    <x v="2"/>
    <s v="P0124"/>
    <s v="WH02"/>
    <n v="23"/>
    <n v="4.7"/>
    <n v="0"/>
  </r>
  <r>
    <s v="OI0006248"/>
    <s v="ORD001756"/>
    <d v="2023-03-30T00:00:00"/>
    <x v="2"/>
    <x v="3"/>
    <s v="P0150"/>
    <s v="WH05"/>
    <n v="5"/>
    <n v="218.39"/>
    <n v="0"/>
  </r>
  <r>
    <s v="OI0006249"/>
    <s v="ORD001756"/>
    <d v="2023-03-30T00:00:00"/>
    <x v="2"/>
    <x v="3"/>
    <s v="P0185"/>
    <s v="WH02"/>
    <n v="17"/>
    <n v="54.31"/>
    <n v="0.05"/>
  </r>
  <r>
    <s v="OI0006250"/>
    <s v="ORD005118"/>
    <d v="2023-12-22T00:00:00"/>
    <x v="1"/>
    <x v="4"/>
    <s v="P0061"/>
    <s v="WH08"/>
    <n v="9"/>
    <n v="287.95999999999998"/>
    <n v="0"/>
  </r>
  <r>
    <s v="OI0006251"/>
    <s v="ORD005118"/>
    <d v="2023-12-22T00:00:00"/>
    <x v="1"/>
    <x v="3"/>
    <s v="P0021"/>
    <s v="WH09"/>
    <n v="18"/>
    <n v="297.11"/>
    <n v="0"/>
  </r>
  <r>
    <s v="OI0006252"/>
    <s v="ORD001346"/>
    <d v="2024-05-06T00:00:00"/>
    <x v="22"/>
    <x v="2"/>
    <s v="P0047"/>
    <s v="WH05"/>
    <n v="9"/>
    <n v="208.02"/>
    <n v="0.15"/>
  </r>
  <r>
    <s v="OI0006253"/>
    <s v="ORD005460"/>
    <d v="2023-07-05T00:00:00"/>
    <x v="19"/>
    <x v="4"/>
    <s v="P0103"/>
    <s v="WH10"/>
    <n v="16"/>
    <n v="202.31"/>
    <n v="0"/>
  </r>
  <r>
    <s v="OI0006254"/>
    <s v="ORD005460"/>
    <d v="2023-07-05T00:00:00"/>
    <x v="19"/>
    <x v="2"/>
    <s v="P0131"/>
    <s v="WH09"/>
    <n v="16"/>
    <n v="358.06"/>
    <n v="0"/>
  </r>
  <r>
    <s v="OI0006255"/>
    <s v="ORD005460"/>
    <d v="2023-07-05T00:00:00"/>
    <x v="19"/>
    <x v="3"/>
    <s v="P0002"/>
    <s v="WH06"/>
    <n v="11"/>
    <n v="349.21"/>
    <n v="0"/>
  </r>
  <r>
    <s v="OI0006256"/>
    <s v="ORD005460"/>
    <d v="2023-07-05T00:00:00"/>
    <x v="19"/>
    <x v="3"/>
    <s v="P0021"/>
    <s v="WH07"/>
    <n v="3"/>
    <n v="297.11"/>
    <n v="0.15"/>
  </r>
  <r>
    <s v="OI0006257"/>
    <s v="ORD000511"/>
    <d v="2024-07-02T00:00:00"/>
    <x v="13"/>
    <x v="4"/>
    <s v="P0104"/>
    <s v="WH05"/>
    <n v="21"/>
    <n v="195.47"/>
    <n v="0"/>
  </r>
  <r>
    <s v="OI0006258"/>
    <s v="ORD001677"/>
    <d v="2023-03-08T00:00:00"/>
    <x v="2"/>
    <x v="4"/>
    <s v="P0115"/>
    <s v="WH07"/>
    <n v="4"/>
    <n v="459.57"/>
    <n v="0"/>
  </r>
  <r>
    <s v="OI0006259"/>
    <s v="ORD001677"/>
    <d v="2023-03-08T00:00:00"/>
    <x v="2"/>
    <x v="3"/>
    <s v="P0112"/>
    <s v="WH03"/>
    <n v="9"/>
    <n v="290.33999999999997"/>
    <n v="0"/>
  </r>
  <r>
    <s v="OI0006260"/>
    <s v="ORD001677"/>
    <d v="2023-03-08T00:00:00"/>
    <x v="2"/>
    <x v="1"/>
    <s v="P0031"/>
    <s v="WH10"/>
    <n v="14"/>
    <n v="96.64"/>
    <n v="0.15"/>
  </r>
  <r>
    <s v="OI0006261"/>
    <s v="ORD002062"/>
    <d v="2024-09-03T00:00:00"/>
    <x v="7"/>
    <x v="4"/>
    <s v="P0061"/>
    <s v="WH02"/>
    <n v="25"/>
    <n v="287.95999999999998"/>
    <n v="0.05"/>
  </r>
  <r>
    <s v="OI0006262"/>
    <s v="ORD002062"/>
    <d v="2024-09-03T00:00:00"/>
    <x v="7"/>
    <x v="4"/>
    <s v="P0045"/>
    <s v="WH04"/>
    <n v="21"/>
    <n v="350.18"/>
    <n v="0.05"/>
  </r>
  <r>
    <s v="OI0006263"/>
    <s v="ORD002062"/>
    <d v="2024-09-03T00:00:00"/>
    <x v="7"/>
    <x v="2"/>
    <s v="P0138"/>
    <s v="WH06"/>
    <n v="20"/>
    <n v="152.97999999999999"/>
    <n v="0"/>
  </r>
  <r>
    <s v="OI0006264"/>
    <s v="ORD004026"/>
    <d v="2023-04-02T00:00:00"/>
    <x v="15"/>
    <x v="1"/>
    <s v="P0033"/>
    <s v="WH09"/>
    <n v="22"/>
    <n v="188.62"/>
    <n v="0"/>
  </r>
  <r>
    <s v="OI0006265"/>
    <s v="ORD003224"/>
    <d v="2024-08-13T00:00:00"/>
    <x v="9"/>
    <x v="2"/>
    <s v="P0007"/>
    <s v="WH04"/>
    <n v="5"/>
    <n v="401.64"/>
    <n v="0"/>
  </r>
  <r>
    <s v="OI0006266"/>
    <s v="ORD003224"/>
    <d v="2024-08-13T00:00:00"/>
    <x v="9"/>
    <x v="4"/>
    <s v="P0103"/>
    <s v="WH06"/>
    <n v="25"/>
    <n v="202.31"/>
    <n v="0.1"/>
  </r>
  <r>
    <s v="OI0006267"/>
    <s v="ORD005818"/>
    <d v="2023-03-22T00:00:00"/>
    <x v="2"/>
    <x v="0"/>
    <s v="P0086"/>
    <s v="WH06"/>
    <n v="25"/>
    <n v="316.57"/>
    <n v="0.05"/>
  </r>
  <r>
    <s v="OI0006268"/>
    <s v="ORD000457"/>
    <d v="2024-10-04T00:00:00"/>
    <x v="12"/>
    <x v="3"/>
    <s v="P0024"/>
    <s v="WH03"/>
    <n v="9"/>
    <n v="190.51"/>
    <n v="0"/>
  </r>
  <r>
    <s v="OI0006269"/>
    <s v="ORD001809"/>
    <d v="2023-05-16T00:00:00"/>
    <x v="17"/>
    <x v="2"/>
    <s v="P0126"/>
    <s v="WH06"/>
    <n v="15"/>
    <n v="498.32"/>
    <n v="0"/>
  </r>
  <r>
    <s v="OI0006270"/>
    <s v="ORD001809"/>
    <d v="2023-05-16T00:00:00"/>
    <x v="17"/>
    <x v="4"/>
    <s v="P0057"/>
    <s v="WH07"/>
    <n v="7"/>
    <n v="50.53"/>
    <n v="0"/>
  </r>
  <r>
    <s v="OI0006271"/>
    <s v="ORD001809"/>
    <d v="2023-05-16T00:00:00"/>
    <x v="17"/>
    <x v="4"/>
    <s v="P0009"/>
    <s v="WH08"/>
    <n v="8"/>
    <n v="175.54"/>
    <n v="0.1"/>
  </r>
  <r>
    <s v="OI0006272"/>
    <s v="ORD003842"/>
    <d v="2023-11-01T00:00:00"/>
    <x v="4"/>
    <x v="0"/>
    <s v="P0176"/>
    <s v="WH02"/>
    <n v="17"/>
    <n v="41.57"/>
    <n v="0"/>
  </r>
  <r>
    <s v="OI0006273"/>
    <s v="ORD000757"/>
    <d v="2023-02-19T00:00:00"/>
    <x v="6"/>
    <x v="0"/>
    <s v="P0196"/>
    <s v="WH09"/>
    <n v="2"/>
    <n v="312.25"/>
    <n v="0"/>
  </r>
  <r>
    <s v="OI0006274"/>
    <s v="ORD003343"/>
    <d v="2023-05-14T00:00:00"/>
    <x v="17"/>
    <x v="1"/>
    <s v="P0097"/>
    <s v="WH01"/>
    <n v="4"/>
    <n v="220.74"/>
    <n v="0.1"/>
  </r>
  <r>
    <s v="OI0006275"/>
    <s v="ORD004049"/>
    <d v="2024-07-05T00:00:00"/>
    <x v="13"/>
    <x v="4"/>
    <s v="P0042"/>
    <s v="WH04"/>
    <n v="25"/>
    <n v="315.44"/>
    <n v="0.1"/>
  </r>
  <r>
    <s v="OI0006276"/>
    <s v="ORD004049"/>
    <d v="2024-07-05T00:00:00"/>
    <x v="13"/>
    <x v="3"/>
    <s v="P0054"/>
    <s v="WH03"/>
    <n v="20"/>
    <n v="11.59"/>
    <n v="0"/>
  </r>
  <r>
    <s v="OI0006277"/>
    <s v="ORD004049"/>
    <d v="2024-07-05T00:00:00"/>
    <x v="13"/>
    <x v="1"/>
    <s v="P0113"/>
    <s v="WH06"/>
    <n v="8"/>
    <n v="98.57"/>
    <n v="0"/>
  </r>
  <r>
    <s v="OI0006278"/>
    <s v="ORD002860"/>
    <d v="2023-06-16T00:00:00"/>
    <x v="14"/>
    <x v="3"/>
    <s v="P0002"/>
    <s v="WH10"/>
    <n v="16"/>
    <n v="349.21"/>
    <n v="0.1"/>
  </r>
  <r>
    <s v="OI0006279"/>
    <s v="ORD001066"/>
    <d v="2023-01-28T00:00:00"/>
    <x v="21"/>
    <x v="0"/>
    <s v="P0066"/>
    <s v="WH01"/>
    <n v="2"/>
    <n v="260.70999999999998"/>
    <n v="0"/>
  </r>
  <r>
    <s v="OI0006280"/>
    <s v="ORD001266"/>
    <d v="2024-08-19T00:00:00"/>
    <x v="9"/>
    <x v="1"/>
    <s v="P0195"/>
    <s v="WH05"/>
    <n v="17"/>
    <n v="272.63"/>
    <n v="0"/>
  </r>
  <r>
    <s v="OI0006281"/>
    <s v="ORD001266"/>
    <d v="2024-08-19T00:00:00"/>
    <x v="9"/>
    <x v="2"/>
    <s v="P0187"/>
    <s v="WH01"/>
    <n v="4"/>
    <n v="312.08"/>
    <n v="0"/>
  </r>
  <r>
    <s v="OI0006282"/>
    <s v="ORD001266"/>
    <d v="2024-08-19T00:00:00"/>
    <x v="9"/>
    <x v="1"/>
    <s v="P0168"/>
    <s v="WH04"/>
    <n v="10"/>
    <n v="462.13"/>
    <n v="0.1"/>
  </r>
  <r>
    <s v="OI0006283"/>
    <s v="ORD001266"/>
    <d v="2024-08-19T00:00:00"/>
    <x v="9"/>
    <x v="4"/>
    <s v="P0057"/>
    <s v="WH02"/>
    <n v="2"/>
    <n v="50.53"/>
    <n v="0"/>
  </r>
  <r>
    <s v="OI0006284"/>
    <s v="ORD004954"/>
    <d v="2024-02-03T00:00:00"/>
    <x v="10"/>
    <x v="0"/>
    <s v="P0053"/>
    <s v="WH03"/>
    <n v="17"/>
    <n v="118.75"/>
    <n v="0.1"/>
  </r>
  <r>
    <s v="OI0006285"/>
    <s v="ORD001820"/>
    <d v="2023-03-28T00:00:00"/>
    <x v="2"/>
    <x v="2"/>
    <s v="P0093"/>
    <s v="WH10"/>
    <n v="11"/>
    <n v="331.55"/>
    <n v="0"/>
  </r>
  <r>
    <s v="OI0006286"/>
    <s v="ORD001820"/>
    <d v="2023-03-28T00:00:00"/>
    <x v="2"/>
    <x v="1"/>
    <s v="P0100"/>
    <s v="WH07"/>
    <n v="7"/>
    <n v="346.41"/>
    <n v="0"/>
  </r>
  <r>
    <s v="OI0006287"/>
    <s v="ORD000692"/>
    <d v="2024-03-30T00:00:00"/>
    <x v="18"/>
    <x v="3"/>
    <s v="P0152"/>
    <s v="WH09"/>
    <n v="16"/>
    <n v="336.63"/>
    <n v="0"/>
  </r>
  <r>
    <s v="OI0006288"/>
    <s v="ORD000692"/>
    <d v="2024-03-30T00:00:00"/>
    <x v="18"/>
    <x v="2"/>
    <s v="P0047"/>
    <s v="WH10"/>
    <n v="18"/>
    <n v="208.02"/>
    <n v="0.05"/>
  </r>
  <r>
    <s v="OI0006289"/>
    <s v="ORD000692"/>
    <d v="2024-03-30T00:00:00"/>
    <x v="18"/>
    <x v="2"/>
    <s v="P0160"/>
    <s v="WH03"/>
    <n v="9"/>
    <n v="158.65"/>
    <n v="0"/>
  </r>
  <r>
    <s v="OI0006290"/>
    <s v="ORD004937"/>
    <d v="2023-08-18T00:00:00"/>
    <x v="16"/>
    <x v="2"/>
    <s v="P0118"/>
    <s v="WH04"/>
    <n v="3"/>
    <n v="237.19"/>
    <n v="0"/>
  </r>
  <r>
    <s v="OI0006291"/>
    <s v="ORD004937"/>
    <d v="2023-08-18T00:00:00"/>
    <x v="16"/>
    <x v="1"/>
    <s v="P0198"/>
    <s v="WH09"/>
    <n v="25"/>
    <n v="301.5"/>
    <m/>
  </r>
  <r>
    <s v="OI0006292"/>
    <s v="ORD004937"/>
    <d v="2023-08-18T00:00:00"/>
    <x v="16"/>
    <x v="0"/>
    <s v="P0102"/>
    <s v="WH04"/>
    <n v="-19"/>
    <n v="358.43"/>
    <n v="0.15"/>
  </r>
  <r>
    <s v="OI0006293"/>
    <s v="ORD004937"/>
    <d v="2023-08-18T00:00:00"/>
    <x v="16"/>
    <x v="2"/>
    <s v="P0007"/>
    <s v="WH04"/>
    <n v="4"/>
    <n v="401.64"/>
    <n v="0"/>
  </r>
  <r>
    <s v="OI0006294"/>
    <s v="ORD004748"/>
    <d v="2024-06-30T00:00:00"/>
    <x v="11"/>
    <x v="1"/>
    <s v="P0037"/>
    <s v="WH06"/>
    <n v="1"/>
    <n v="332.27"/>
    <n v="0.15"/>
  </r>
  <r>
    <s v="OI0006295"/>
    <s v="ORD005078"/>
    <d v="2023-10-21T00:00:00"/>
    <x v="8"/>
    <x v="3"/>
    <s v="P0078"/>
    <s v="WH07"/>
    <n v="10"/>
    <n v="121.55"/>
    <n v="0"/>
  </r>
  <r>
    <s v="OI0006296"/>
    <s v="ORD000502"/>
    <d v="2024-01-28T00:00:00"/>
    <x v="3"/>
    <x v="3"/>
    <s v="P0150"/>
    <s v="WH10"/>
    <n v="2"/>
    <n v="218.39"/>
    <n v="0"/>
  </r>
  <r>
    <s v="OI0006297"/>
    <s v="ORD000502"/>
    <d v="2024-01-28T00:00:00"/>
    <x v="3"/>
    <x v="2"/>
    <s v="P0007"/>
    <s v="WH03"/>
    <n v="21"/>
    <n v="401.64"/>
    <n v="0.05"/>
  </r>
  <r>
    <s v="OI0006298"/>
    <s v="ORD000502"/>
    <d v="2024-01-28T00:00:00"/>
    <x v="3"/>
    <x v="4"/>
    <s v="P0151"/>
    <s v="WH07"/>
    <n v="18"/>
    <n v="386.19"/>
    <n v="0"/>
  </r>
  <r>
    <s v="OI0006299"/>
    <s v="ORD002169"/>
    <d v="2023-06-24T00:00:00"/>
    <x v="14"/>
    <x v="1"/>
    <s v="P0148"/>
    <s v="WH10"/>
    <n v="20"/>
    <n v="175.38"/>
    <n v="0.05"/>
  </r>
  <r>
    <s v="OI0006300"/>
    <s v="ORD003692"/>
    <d v="2024-06-21T00:00:00"/>
    <x v="11"/>
    <x v="3"/>
    <s v="P0021"/>
    <s v="WH09"/>
    <n v="23"/>
    <n v="297.11"/>
    <n v="0"/>
  </r>
  <r>
    <s v="OI0006301"/>
    <s v="ORD004498"/>
    <d v="2024-10-12T00:00:00"/>
    <x v="12"/>
    <x v="3"/>
    <s v="P0127"/>
    <s v="WH04"/>
    <n v="11"/>
    <n v="45.95"/>
    <n v="0.05"/>
  </r>
  <r>
    <s v="OI0006302"/>
    <s v="ORD001039"/>
    <d v="2023-07-15T00:00:00"/>
    <x v="19"/>
    <x v="3"/>
    <s v="P0052"/>
    <s v="WH04"/>
    <n v="8"/>
    <n v="85.3"/>
    <n v="0.1"/>
  </r>
  <r>
    <s v="OI0006303"/>
    <s v="ORD001022"/>
    <d v="2024-08-01T00:00:00"/>
    <x v="9"/>
    <x v="4"/>
    <s v="P0045"/>
    <s v="WH04"/>
    <n v="13"/>
    <n v="350.18"/>
    <n v="0.1"/>
  </r>
  <r>
    <s v="OI0006304"/>
    <s v="ORD001022"/>
    <d v="2024-08-01T00:00:00"/>
    <x v="9"/>
    <x v="3"/>
    <s v="P0171"/>
    <s v="WH01"/>
    <n v="25"/>
    <n v="450.56"/>
    <n v="0.1"/>
  </r>
  <r>
    <s v="OI0006305"/>
    <s v="ORD001022"/>
    <d v="2024-08-01T00:00:00"/>
    <x v="9"/>
    <x v="4"/>
    <s v="P0077"/>
    <s v="WH01"/>
    <n v="22"/>
    <n v="112.25"/>
    <n v="0"/>
  </r>
  <r>
    <s v="OI0006306"/>
    <s v="ORD002742"/>
    <d v="2024-06-19T00:00:00"/>
    <x v="11"/>
    <x v="3"/>
    <s v="P0091"/>
    <s v="WH09"/>
    <n v="21"/>
    <n v="319.02"/>
    <n v="0"/>
  </r>
  <r>
    <s v="OI0006307"/>
    <s v="ORD000358"/>
    <d v="2023-03-11T00:00:00"/>
    <x v="2"/>
    <x v="0"/>
    <s v="P0062"/>
    <s v="WH06"/>
    <n v="21"/>
    <n v="161.86000000000001"/>
    <n v="0"/>
  </r>
  <r>
    <s v="OI0006308"/>
    <s v="ORD003656"/>
    <d v="2024-07-13T00:00:00"/>
    <x v="13"/>
    <x v="1"/>
    <s v="P0156"/>
    <s v="WH07"/>
    <n v="20"/>
    <n v="470.3"/>
    <n v="0.15"/>
  </r>
  <r>
    <s v="OI0006309"/>
    <s v="ORD002653"/>
    <d v="2023-01-29T00:00:00"/>
    <x v="21"/>
    <x v="4"/>
    <s v="P0043"/>
    <s v="WH02"/>
    <n v="16"/>
    <n v="147.47999999999999"/>
    <n v="0"/>
  </r>
  <r>
    <s v="OI0006310"/>
    <s v="ORD002945"/>
    <d v="2024-11-24T00:00:00"/>
    <x v="5"/>
    <x v="2"/>
    <s v="P0023"/>
    <s v="WH06"/>
    <n v="12"/>
    <n v="167.05"/>
    <n v="0.05"/>
  </r>
  <r>
    <s v="OI0006311"/>
    <s v="ORD002945"/>
    <d v="2024-11-24T00:00:00"/>
    <x v="5"/>
    <x v="4"/>
    <s v="P0039"/>
    <s v="WH01"/>
    <n v="16"/>
    <n v="207.47"/>
    <n v="0"/>
  </r>
  <r>
    <s v="OI0006312"/>
    <s v="ORD002945"/>
    <d v="2024-11-24T00:00:00"/>
    <x v="5"/>
    <x v="2"/>
    <s v="P0017"/>
    <s v="WH09"/>
    <n v="12"/>
    <n v="13.62"/>
    <n v="0.15"/>
  </r>
  <r>
    <s v="OI0006313"/>
    <s v="ORD002945"/>
    <d v="2024-11-24T00:00:00"/>
    <x v="5"/>
    <x v="0"/>
    <s v="P0072"/>
    <s v="WH02"/>
    <n v="20"/>
    <n v="323.27"/>
    <n v="0"/>
  </r>
  <r>
    <s v="OI0006314"/>
    <s v="ORD001509"/>
    <d v="2024-06-27T00:00:00"/>
    <x v="11"/>
    <x v="3"/>
    <s v="P0152"/>
    <s v="WH03"/>
    <n v="20"/>
    <n v="336.63"/>
    <n v="0.15"/>
  </r>
  <r>
    <s v="OI0006315"/>
    <s v="ORD000211"/>
    <d v="2024-01-31T00:00:00"/>
    <x v="3"/>
    <x v="3"/>
    <s v="P0152"/>
    <s v="WH01"/>
    <n v="7"/>
    <n v="336.63"/>
    <n v="0.05"/>
  </r>
  <r>
    <s v="OI0006316"/>
    <s v="ORD000211"/>
    <d v="2024-01-31T00:00:00"/>
    <x v="3"/>
    <x v="1"/>
    <s v="P0113"/>
    <s v="WH06"/>
    <n v="3"/>
    <n v="98.57"/>
    <n v="0.05"/>
  </r>
  <r>
    <s v="OI0006317"/>
    <s v="ORD005119"/>
    <d v="2023-06-08T00:00:00"/>
    <x v="14"/>
    <x v="2"/>
    <s v="P0158"/>
    <s v="WH10"/>
    <n v="9"/>
    <n v="519.70000000000005"/>
    <n v="0.1"/>
  </r>
  <r>
    <s v="OI0006318"/>
    <s v="ORD005119"/>
    <d v="2023-06-08T00:00:00"/>
    <x v="14"/>
    <x v="2"/>
    <s v="P0166"/>
    <s v="WH06"/>
    <n v="24"/>
    <n v="160.59"/>
    <n v="0"/>
  </r>
  <r>
    <s v="OI0006319"/>
    <s v="ORD005119"/>
    <d v="2023-06-08T00:00:00"/>
    <x v="14"/>
    <x v="1"/>
    <s v="P0140"/>
    <s v="WH09"/>
    <n v="16"/>
    <n v="406.99"/>
    <n v="0.15"/>
  </r>
  <r>
    <s v="OI0006320"/>
    <s v="ORD005119"/>
    <d v="2023-06-08T00:00:00"/>
    <x v="14"/>
    <x v="3"/>
    <s v="P0091"/>
    <s v="WH07"/>
    <n v="25"/>
    <n v="319.02"/>
    <n v="0"/>
  </r>
  <r>
    <s v="OI0006321"/>
    <s v="ORD002082"/>
    <d v="2023-12-26T00:00:00"/>
    <x v="1"/>
    <x v="2"/>
    <s v="P0126"/>
    <s v="WH09"/>
    <n v="13"/>
    <n v="498.32"/>
    <n v="0"/>
  </r>
  <r>
    <s v="OI0006322"/>
    <s v="ORD002082"/>
    <d v="2023-12-26T00:00:00"/>
    <x v="1"/>
    <x v="0"/>
    <s v="P0176"/>
    <s v="WH06"/>
    <n v="2"/>
    <n v="41.57"/>
    <n v="0"/>
  </r>
  <r>
    <s v="OI0006323"/>
    <s v="ORD004272"/>
    <d v="2024-06-03T00:00:00"/>
    <x v="11"/>
    <x v="0"/>
    <s v="P0130"/>
    <s v="WH06"/>
    <n v="6"/>
    <n v="229.27"/>
    <n v="0.1"/>
  </r>
  <r>
    <s v="OI0006324"/>
    <s v="ORD004272"/>
    <d v="2024-06-03T00:00:00"/>
    <x v="11"/>
    <x v="3"/>
    <s v="P0142"/>
    <s v="WH01"/>
    <n v="1"/>
    <n v="261.29000000000002"/>
    <n v="0.1"/>
  </r>
  <r>
    <s v="OI0006325"/>
    <s v="ORD004001"/>
    <d v="2023-07-19T00:00:00"/>
    <x v="19"/>
    <x v="3"/>
    <s v="P0154"/>
    <s v="WH06"/>
    <n v="20"/>
    <n v="515.64"/>
    <n v="0"/>
  </r>
  <r>
    <s v="OI0006326"/>
    <s v="ORD000737"/>
    <d v="2023-08-03T00:00:00"/>
    <x v="16"/>
    <x v="0"/>
    <s v="P0036"/>
    <s v="WH07"/>
    <n v="21"/>
    <n v="540.58000000000004"/>
    <n v="0"/>
  </r>
  <r>
    <s v="OI0006327"/>
    <s v="ORD000737"/>
    <d v="2023-08-03T00:00:00"/>
    <x v="16"/>
    <x v="0"/>
    <s v="P0137"/>
    <s v="WH06"/>
    <n v="15"/>
    <n v="129.74"/>
    <n v="0.1"/>
  </r>
  <r>
    <s v="OI0006328"/>
    <s v="ORD000737"/>
    <d v="2023-08-03T00:00:00"/>
    <x v="16"/>
    <x v="0"/>
    <s v="P0014"/>
    <s v="WH04"/>
    <n v="17"/>
    <n v="152.62"/>
    <m/>
  </r>
  <r>
    <s v="OI0006329"/>
    <s v="ORD005638"/>
    <d v="2023-04-14T00:00:00"/>
    <x v="15"/>
    <x v="2"/>
    <s v="P0023"/>
    <s v="WH04"/>
    <n v="21"/>
    <n v="167.05"/>
    <n v="0"/>
  </r>
  <r>
    <s v="OI0006330"/>
    <s v="ORD000383"/>
    <d v="2024-07-23T00:00:00"/>
    <x v="13"/>
    <x v="1"/>
    <s v="P0010"/>
    <s v="WH04"/>
    <n v="1"/>
    <n v="86.23"/>
    <n v="0"/>
  </r>
  <r>
    <s v="OI0006331"/>
    <s v="ORD000383"/>
    <d v="2024-07-23T00:00:00"/>
    <x v="13"/>
    <x v="4"/>
    <s v="P0012"/>
    <s v="WH10"/>
    <n v="15"/>
    <n v="36.99"/>
    <n v="0"/>
  </r>
  <r>
    <s v="OI0006332"/>
    <s v="ORD004873"/>
    <d v="2023-04-11T00:00:00"/>
    <x v="15"/>
    <x v="0"/>
    <s v="P0065"/>
    <s v="WH09"/>
    <n v="22"/>
    <n v="206.31"/>
    <n v="0"/>
  </r>
  <r>
    <s v="OI0006333"/>
    <s v="ORD005445"/>
    <d v="2024-09-12T00:00:00"/>
    <x v="7"/>
    <x v="2"/>
    <s v="P0071"/>
    <s v="WH10"/>
    <n v="25"/>
    <n v="122.37"/>
    <n v="0.1"/>
  </r>
  <r>
    <s v="OI0006334"/>
    <s v="ORD004614"/>
    <d v="2024-06-22T00:00:00"/>
    <x v="11"/>
    <x v="1"/>
    <s v="P0140"/>
    <s v="WH03"/>
    <n v="22"/>
    <n v="406.99"/>
    <m/>
  </r>
  <r>
    <s v="OI0006335"/>
    <s v="ORD002532"/>
    <d v="2024-06-18T00:00:00"/>
    <x v="11"/>
    <x v="2"/>
    <s v="P0071"/>
    <s v="WH09"/>
    <n v="9"/>
    <n v="122.37"/>
    <n v="0.15"/>
  </r>
  <r>
    <s v="OI0006336"/>
    <s v="ORD002532"/>
    <d v="2024-06-18T00:00:00"/>
    <x v="11"/>
    <x v="4"/>
    <s v="P0188"/>
    <s v="WH10"/>
    <n v="8"/>
    <n v="532.79"/>
    <n v="0"/>
  </r>
  <r>
    <s v="OI0006337"/>
    <s v="ORD002532"/>
    <d v="2024-06-18T00:00:00"/>
    <x v="11"/>
    <x v="2"/>
    <s v="P0177"/>
    <s v="WH08"/>
    <n v="13"/>
    <n v="197.22"/>
    <n v="0.05"/>
  </r>
  <r>
    <s v="OI0006338"/>
    <s v="ORD002532"/>
    <d v="2024-06-18T00:00:00"/>
    <x v="11"/>
    <x v="2"/>
    <s v="P0153"/>
    <s v="WH03"/>
    <n v="4"/>
    <n v="61.4"/>
    <n v="0"/>
  </r>
  <r>
    <s v="OI0006339"/>
    <s v="ORD002842"/>
    <d v="2024-08-01T00:00:00"/>
    <x v="9"/>
    <x v="1"/>
    <s v="P0164"/>
    <s v="WH08"/>
    <n v="2"/>
    <n v="47.49"/>
    <n v="0"/>
  </r>
  <r>
    <s v="OI0006340"/>
    <s v="ORD000717"/>
    <d v="2024-02-16T00:00:00"/>
    <x v="10"/>
    <x v="4"/>
    <s v="P0109"/>
    <s v="WH09"/>
    <n v="14"/>
    <n v="469.16"/>
    <n v="0.1"/>
  </r>
  <r>
    <s v="OI0006341"/>
    <s v="ORD003606"/>
    <d v="2024-10-31T00:00:00"/>
    <x v="12"/>
    <x v="3"/>
    <s v="P0142"/>
    <s v="WH01"/>
    <n v="3"/>
    <n v="261.29000000000002"/>
    <n v="0.15"/>
  </r>
  <r>
    <s v="OI0006342"/>
    <s v="ORD005861"/>
    <d v="2023-11-30T00:00:00"/>
    <x v="4"/>
    <x v="2"/>
    <s v="P0079"/>
    <s v="WH07"/>
    <n v="4"/>
    <n v="193.17"/>
    <n v="0.15"/>
  </r>
  <r>
    <s v="OI0006343"/>
    <s v="ORD005861"/>
    <d v="2023-11-30T00:00:00"/>
    <x v="4"/>
    <x v="0"/>
    <s v="P0183"/>
    <s v="WH02"/>
    <n v="11"/>
    <n v="443.86"/>
    <n v="0"/>
  </r>
  <r>
    <s v="OI0006344"/>
    <s v="ORD005861"/>
    <d v="2023-11-30T00:00:00"/>
    <x v="4"/>
    <x v="3"/>
    <s v="P0150"/>
    <s v="WH08"/>
    <n v="12"/>
    <n v="218.39"/>
    <n v="0"/>
  </r>
  <r>
    <s v="OI0006345"/>
    <s v="ORD005861"/>
    <d v="2023-11-30T00:00:00"/>
    <x v="4"/>
    <x v="1"/>
    <s v="P0010"/>
    <s v="WH04"/>
    <n v="4"/>
    <n v="86.23"/>
    <n v="0"/>
  </r>
  <r>
    <s v="OI0006346"/>
    <s v="ORD000904"/>
    <d v="2023-05-26T00:00:00"/>
    <x v="17"/>
    <x v="4"/>
    <s v="P0181"/>
    <s v="WH02"/>
    <n v="5"/>
    <n v="46.82"/>
    <n v="0.15"/>
  </r>
  <r>
    <s v="OI0006347"/>
    <s v="ORD000904"/>
    <d v="2023-05-26T00:00:00"/>
    <x v="17"/>
    <x v="1"/>
    <s v="P0156"/>
    <s v="WH04"/>
    <n v="14"/>
    <n v="470.3"/>
    <n v="0"/>
  </r>
  <r>
    <s v="OI0006348"/>
    <s v="ORD002975"/>
    <d v="2023-10-30T00:00:00"/>
    <x v="8"/>
    <x v="3"/>
    <s v="P0024"/>
    <s v="WH07"/>
    <n v="12"/>
    <n v="190.51"/>
    <n v="0"/>
  </r>
  <r>
    <s v="OI0006349"/>
    <s v="ORD001335"/>
    <d v="2023-03-12T00:00:00"/>
    <x v="2"/>
    <x v="1"/>
    <s v="P0195"/>
    <s v="WH04"/>
    <n v="16"/>
    <n v="272.63"/>
    <n v="0"/>
  </r>
  <r>
    <s v="OI0006350"/>
    <s v="ORD001335"/>
    <d v="2023-03-12T00:00:00"/>
    <x v="2"/>
    <x v="4"/>
    <s v="P0077"/>
    <s v="WH05"/>
    <n v="11"/>
    <n v="112.25"/>
    <n v="0.05"/>
  </r>
  <r>
    <s v="OI0006351"/>
    <s v="ORD001343"/>
    <d v="2024-04-01T00:00:00"/>
    <x v="0"/>
    <x v="1"/>
    <s v="P0050"/>
    <s v="WH09"/>
    <n v="21"/>
    <n v="93.54"/>
    <n v="0"/>
  </r>
  <r>
    <s v="OI0006352"/>
    <s v="ORD001343"/>
    <d v="2024-04-01T00:00:00"/>
    <x v="0"/>
    <x v="0"/>
    <s v="P0117"/>
    <s v="WH10"/>
    <n v="12"/>
    <n v="62.47"/>
    <n v="0.05"/>
  </r>
  <r>
    <s v="OI0006353"/>
    <s v="ORD001343"/>
    <d v="2024-04-01T00:00:00"/>
    <x v="0"/>
    <x v="1"/>
    <s v="P0100"/>
    <s v="WH05"/>
    <n v="3"/>
    <n v="346.41"/>
    <n v="0"/>
  </r>
  <r>
    <s v="OI0006354"/>
    <s v="ORD005821"/>
    <d v="2023-07-06T00:00:00"/>
    <x v="19"/>
    <x v="1"/>
    <s v="P0121"/>
    <s v="WH09"/>
    <n v="15"/>
    <n v="200.07"/>
    <n v="0"/>
  </r>
  <r>
    <s v="OI0006355"/>
    <s v="ORD002281"/>
    <d v="2023-01-09T00:00:00"/>
    <x v="21"/>
    <x v="0"/>
    <s v="P0070"/>
    <s v="WH08"/>
    <n v="14"/>
    <n v="143.55000000000001"/>
    <n v="0.05"/>
  </r>
  <r>
    <s v="OI0006356"/>
    <s v="ORD002281"/>
    <d v="2023-01-09T00:00:00"/>
    <x v="21"/>
    <x v="2"/>
    <s v="P0118"/>
    <s v="WH07"/>
    <n v="9"/>
    <n v="237.19"/>
    <n v="0.1"/>
  </r>
  <r>
    <s v="OI0006357"/>
    <s v="ORD002281"/>
    <d v="2023-01-09T00:00:00"/>
    <x v="21"/>
    <x v="4"/>
    <s v="P0012"/>
    <s v="WH04"/>
    <n v="18"/>
    <n v="36.99"/>
    <n v="0"/>
  </r>
  <r>
    <s v="OI0006358"/>
    <s v="ORD002281"/>
    <d v="2023-01-09T00:00:00"/>
    <x v="21"/>
    <x v="2"/>
    <s v="P0046"/>
    <s v="WH01"/>
    <n v="11"/>
    <n v="46.81"/>
    <n v="0"/>
  </r>
  <r>
    <s v="OI0006359"/>
    <s v="ORD002692"/>
    <d v="2024-03-22T00:00:00"/>
    <x v="18"/>
    <x v="0"/>
    <s v="P0169"/>
    <s v="WH10"/>
    <n v="17"/>
    <n v="294.41000000000003"/>
    <n v="0.05"/>
  </r>
  <r>
    <s v="OI0006360"/>
    <s v="ORD001103"/>
    <d v="2023-08-04T00:00:00"/>
    <x v="16"/>
    <x v="4"/>
    <s v="P0042"/>
    <s v="WH09"/>
    <n v="19"/>
    <n v="315.44"/>
    <n v="0"/>
  </r>
  <r>
    <s v="OI0006361"/>
    <s v="ORD001103"/>
    <d v="2023-08-04T00:00:00"/>
    <x v="16"/>
    <x v="0"/>
    <s v="P0184"/>
    <s v="WH01"/>
    <n v="12"/>
    <n v="16.95"/>
    <n v="0.05"/>
  </r>
  <r>
    <s v="OI0006362"/>
    <s v="ORD001031"/>
    <d v="2024-08-21T00:00:00"/>
    <x v="9"/>
    <x v="3"/>
    <s v="P0162"/>
    <s v="WH04"/>
    <n v="19"/>
    <n v="323.06"/>
    <n v="0"/>
  </r>
  <r>
    <s v="OI0006363"/>
    <s v="ORD001031"/>
    <d v="2024-08-21T00:00:00"/>
    <x v="9"/>
    <x v="4"/>
    <s v="P0111"/>
    <s v="WH03"/>
    <n v="16"/>
    <n v="436.43"/>
    <n v="0.15"/>
  </r>
  <r>
    <s v="OI0006364"/>
    <s v="ORD005863"/>
    <d v="2023-12-07T00:00:00"/>
    <x v="1"/>
    <x v="0"/>
    <s v="P0137"/>
    <s v="WH06"/>
    <n v="2"/>
    <n v="129.74"/>
    <n v="0"/>
  </r>
  <r>
    <s v="OI0006365"/>
    <s v="ORD005863"/>
    <d v="2023-12-07T00:00:00"/>
    <x v="1"/>
    <x v="0"/>
    <s v="P0070"/>
    <s v="WH07"/>
    <n v="7"/>
    <n v="143.55000000000001"/>
    <n v="0"/>
  </r>
  <r>
    <s v="OI0006366"/>
    <s v="ORD005863"/>
    <d v="2023-12-07T00:00:00"/>
    <x v="1"/>
    <x v="4"/>
    <s v="P0181"/>
    <s v="WH06"/>
    <n v="17"/>
    <n v="46.82"/>
    <n v="0.15"/>
  </r>
  <r>
    <s v="OI0006367"/>
    <s v="ORD003157"/>
    <d v="2023-02-24T00:00:00"/>
    <x v="6"/>
    <x v="0"/>
    <s v="P0102"/>
    <s v="WH08"/>
    <n v="2"/>
    <n v="358.43"/>
    <n v="0"/>
  </r>
  <r>
    <s v="OI0006368"/>
    <s v="ORD003345"/>
    <d v="2023-08-23T00:00:00"/>
    <x v="16"/>
    <x v="3"/>
    <s v="P0119"/>
    <s v="WH07"/>
    <n v="17"/>
    <n v="475.7"/>
    <n v="0.05"/>
  </r>
  <r>
    <s v="OI0006369"/>
    <s v="ORD003478"/>
    <d v="2023-02-21T00:00:00"/>
    <x v="6"/>
    <x v="4"/>
    <s v="P0155"/>
    <s v="WH03"/>
    <n v="15"/>
    <n v="267.27999999999997"/>
    <m/>
  </r>
  <r>
    <s v="OI0006370"/>
    <s v="ORD003478"/>
    <d v="2023-02-21T00:00:00"/>
    <x v="6"/>
    <x v="0"/>
    <s v="P0184"/>
    <s v="WH08"/>
    <n v="8"/>
    <n v="16.95"/>
    <n v="0"/>
  </r>
  <r>
    <s v="OI0006371"/>
    <s v="ORD004328"/>
    <d v="2023-02-17T00:00:00"/>
    <x v="6"/>
    <x v="4"/>
    <s v="P0045"/>
    <s v="WH03"/>
    <n v="22"/>
    <n v="350.18"/>
    <n v="0.05"/>
  </r>
  <r>
    <s v="OI0006372"/>
    <s v="ORD004328"/>
    <d v="2023-02-17T00:00:00"/>
    <x v="6"/>
    <x v="4"/>
    <s v="P0042"/>
    <s v="WH07"/>
    <n v="19"/>
    <n v="315.44"/>
    <n v="0"/>
  </r>
  <r>
    <s v="OI0006373"/>
    <s v="ORD004328"/>
    <d v="2023-02-17T00:00:00"/>
    <x v="6"/>
    <x v="3"/>
    <s v="P0123"/>
    <s v="WH06"/>
    <n v="17"/>
    <n v="237.18"/>
    <n v="0.1"/>
  </r>
  <r>
    <s v="OI0006374"/>
    <s v="ORD005378"/>
    <d v="2024-08-06T00:00:00"/>
    <x v="9"/>
    <x v="4"/>
    <s v="P0115"/>
    <s v="WH01"/>
    <n v="15"/>
    <n v="459.57"/>
    <n v="0.1"/>
  </r>
  <r>
    <s v="OI0006375"/>
    <s v="ORD005378"/>
    <d v="2024-08-06T00:00:00"/>
    <x v="9"/>
    <x v="3"/>
    <s v="P0073"/>
    <s v="WH09"/>
    <n v="4"/>
    <n v="399.81"/>
    <m/>
  </r>
  <r>
    <s v="OI0006376"/>
    <s v="ORD005378"/>
    <d v="2024-08-06T00:00:00"/>
    <x v="9"/>
    <x v="4"/>
    <s v="P0068"/>
    <s v="WH06"/>
    <n v="8"/>
    <n v="286.77"/>
    <n v="0"/>
  </r>
  <r>
    <s v="OI0006377"/>
    <s v="ORD001669"/>
    <d v="2023-09-23T00:00:00"/>
    <x v="20"/>
    <x v="3"/>
    <s v="P0002"/>
    <s v="WH01"/>
    <n v="10"/>
    <n v="349.21"/>
    <n v="0.1"/>
  </r>
  <r>
    <s v="OI0006378"/>
    <s v="ORD003653"/>
    <d v="2024-04-13T00:00:00"/>
    <x v="0"/>
    <x v="0"/>
    <s v="P0059"/>
    <s v="WH01"/>
    <n v="23"/>
    <n v="285.12"/>
    <n v="0"/>
  </r>
  <r>
    <s v="OI0006379"/>
    <s v="ORD003653"/>
    <d v="2024-04-13T00:00:00"/>
    <x v="0"/>
    <x v="3"/>
    <s v="P0112"/>
    <s v="WH06"/>
    <n v="2"/>
    <n v="290.33999999999997"/>
    <n v="0.05"/>
  </r>
  <r>
    <s v="OI0006380"/>
    <s v="ORD003708"/>
    <d v="2023-09-18T00:00:00"/>
    <x v="20"/>
    <x v="4"/>
    <s v="P0077"/>
    <s v="WH05"/>
    <n v="8"/>
    <n v="112.25"/>
    <n v="0"/>
  </r>
  <r>
    <s v="OI0006381"/>
    <s v="ORD002660"/>
    <d v="2024-07-20T00:00:00"/>
    <x v="13"/>
    <x v="4"/>
    <s v="P0008"/>
    <s v="WH08"/>
    <n v="3"/>
    <n v="51.68"/>
    <n v="0"/>
  </r>
  <r>
    <s v="OI0006382"/>
    <s v="ORD001107"/>
    <d v="2024-01-29T00:00:00"/>
    <x v="3"/>
    <x v="3"/>
    <s v="P0146"/>
    <s v="WH04"/>
    <n v="22"/>
    <n v="152.19999999999999"/>
    <n v="0.15"/>
  </r>
  <r>
    <s v="OI0006383"/>
    <s v="ORD005101"/>
    <d v="2023-08-29T00:00:00"/>
    <x v="16"/>
    <x v="4"/>
    <s v="P0151"/>
    <s v="WH02"/>
    <n v="17"/>
    <n v="386.19"/>
    <n v="0.05"/>
  </r>
  <r>
    <s v="OI0006384"/>
    <s v="ORD003821"/>
    <d v="2023-12-28T00:00:00"/>
    <x v="1"/>
    <x v="4"/>
    <s v="P0096"/>
    <s v="WH09"/>
    <n v="23"/>
    <n v="379.14"/>
    <n v="0"/>
  </r>
  <r>
    <s v="OI0006385"/>
    <s v="ORD003821"/>
    <d v="2023-12-28T00:00:00"/>
    <x v="1"/>
    <x v="3"/>
    <s v="P0005"/>
    <s v="WH05"/>
    <n v="25"/>
    <n v="253.72"/>
    <n v="0"/>
  </r>
  <r>
    <s v="OI0006386"/>
    <s v="ORD003821"/>
    <d v="2023-12-28T00:00:00"/>
    <x v="1"/>
    <x v="4"/>
    <s v="P0122"/>
    <s v="WH10"/>
    <n v="12"/>
    <n v="321.87"/>
    <n v="0"/>
  </r>
  <r>
    <s v="OI0006387"/>
    <s v="ORD001625"/>
    <d v="2023-04-06T00:00:00"/>
    <x v="15"/>
    <x v="3"/>
    <s v="P0185"/>
    <s v="WH10"/>
    <n v="2"/>
    <n v="54.31"/>
    <n v="0"/>
  </r>
  <r>
    <s v="OI0006388"/>
    <s v="ORD002543"/>
    <d v="2023-07-03T00:00:00"/>
    <x v="19"/>
    <x v="3"/>
    <s v="P0073"/>
    <s v="WH08"/>
    <n v="9"/>
    <n v="399.81"/>
    <n v="0"/>
  </r>
  <r>
    <s v="OI0006389"/>
    <s v="ORD002543"/>
    <d v="2023-07-03T00:00:00"/>
    <x v="19"/>
    <x v="1"/>
    <s v="P0011"/>
    <s v="WH04"/>
    <n v="14"/>
    <n v="272.76"/>
    <n v="0"/>
  </r>
  <r>
    <s v="OI0006390"/>
    <s v="ORD002543"/>
    <d v="2023-07-03T00:00:00"/>
    <x v="19"/>
    <x v="1"/>
    <s v="P0015"/>
    <s v="WH06"/>
    <n v="23"/>
    <n v="358.28"/>
    <n v="0.15"/>
  </r>
  <r>
    <s v="OI0006391"/>
    <s v="ORD001384"/>
    <d v="2024-10-17T00:00:00"/>
    <x v="12"/>
    <x v="2"/>
    <s v="P0177"/>
    <s v="WH04"/>
    <n v="22"/>
    <n v="197.22"/>
    <n v="0.1"/>
  </r>
  <r>
    <s v="OI0006392"/>
    <s v="ORD001384"/>
    <d v="2024-10-17T00:00:00"/>
    <x v="12"/>
    <x v="2"/>
    <s v="P0131"/>
    <s v="WH08"/>
    <n v="16"/>
    <n v="358.06"/>
    <n v="0"/>
  </r>
  <r>
    <s v="OI0006393"/>
    <s v="ORD003711"/>
    <d v="2024-03-28T00:00:00"/>
    <x v="18"/>
    <x v="3"/>
    <s v="P0150"/>
    <s v="WH04"/>
    <n v="16"/>
    <n v="218.39"/>
    <n v="0"/>
  </r>
  <r>
    <s v="OI0006394"/>
    <s v="ORD003711"/>
    <d v="2024-03-28T00:00:00"/>
    <x v="18"/>
    <x v="1"/>
    <s v="P0105"/>
    <s v="WH05"/>
    <n v="22"/>
    <n v="191.24"/>
    <n v="0.1"/>
  </r>
  <r>
    <s v="OI0006395"/>
    <s v="ORD003711"/>
    <d v="2024-03-28T00:00:00"/>
    <x v="18"/>
    <x v="2"/>
    <s v="P0160"/>
    <s v="WH10"/>
    <n v="5"/>
    <n v="158.65"/>
    <n v="0"/>
  </r>
  <r>
    <s v="OI0006396"/>
    <s v="ORD003971"/>
    <d v="2024-08-04T00:00:00"/>
    <x v="9"/>
    <x v="0"/>
    <s v="P0184"/>
    <s v="WH09"/>
    <n v="8"/>
    <n v="16.95"/>
    <n v="0.1"/>
  </r>
  <r>
    <s v="OI0006397"/>
    <s v="ORD005553"/>
    <d v="2024-04-17T00:00:00"/>
    <x v="0"/>
    <x v="3"/>
    <s v="P0114"/>
    <s v="WH04"/>
    <n v="11"/>
    <n v="58.88"/>
    <n v="0.05"/>
  </r>
  <r>
    <s v="OI0006398"/>
    <s v="ORD005553"/>
    <d v="2024-04-17T00:00:00"/>
    <x v="0"/>
    <x v="3"/>
    <s v="P0005"/>
    <s v="WH07"/>
    <n v="11"/>
    <n v="253.72"/>
    <n v="0.1"/>
  </r>
  <r>
    <s v="OI0006399"/>
    <s v="ORD005686"/>
    <d v="2024-05-10T00:00:00"/>
    <x v="22"/>
    <x v="1"/>
    <s v="P0147"/>
    <s v="WH05"/>
    <n v="4"/>
    <n v="323.72000000000003"/>
    <n v="0"/>
  </r>
  <r>
    <s v="OI0006400"/>
    <s v="ORD005962"/>
    <d v="2023-04-29T00:00:00"/>
    <x v="15"/>
    <x v="1"/>
    <s v="P0168"/>
    <s v="WH09"/>
    <n v="11"/>
    <n v="462.13"/>
    <n v="0.1"/>
  </r>
  <r>
    <s v="OI0006401"/>
    <s v="ORD000945"/>
    <d v="2024-03-25T00:00:00"/>
    <x v="18"/>
    <x v="0"/>
    <s v="P0088"/>
    <s v="WH08"/>
    <n v="22"/>
    <n v="374.4"/>
    <n v="0.05"/>
  </r>
  <r>
    <s v="OI0006402"/>
    <s v="ORD000945"/>
    <d v="2024-03-25T00:00:00"/>
    <x v="18"/>
    <x v="0"/>
    <s v="P0173"/>
    <s v="WH02"/>
    <n v="12"/>
    <n v="111.6"/>
    <n v="0"/>
  </r>
  <r>
    <s v="OI0006403"/>
    <s v="ORD000945"/>
    <d v="2024-03-25T00:00:00"/>
    <x v="18"/>
    <x v="4"/>
    <s v="P0061"/>
    <s v="WH07"/>
    <n v="12"/>
    <n v="287.95999999999998"/>
    <n v="0"/>
  </r>
  <r>
    <s v="OI0006404"/>
    <s v="ORD000945"/>
    <d v="2024-03-25T00:00:00"/>
    <x v="18"/>
    <x v="3"/>
    <s v="P0052"/>
    <s v="WH09"/>
    <n v="13"/>
    <n v="85.3"/>
    <n v="0"/>
  </r>
  <r>
    <s v="OI0006405"/>
    <s v="ORD003905"/>
    <d v="2023-08-26T00:00:00"/>
    <x v="16"/>
    <x v="1"/>
    <s v="P0147"/>
    <s v="WH02"/>
    <n v="4"/>
    <n v="323.72000000000003"/>
    <n v="0.1"/>
  </r>
  <r>
    <s v="OI0006406"/>
    <s v="ORD003685"/>
    <d v="2023-05-17T00:00:00"/>
    <x v="17"/>
    <x v="0"/>
    <s v="P0117"/>
    <s v="WH10"/>
    <n v="17"/>
    <n v="62.47"/>
    <n v="0"/>
  </r>
  <r>
    <s v="OI0006407"/>
    <s v="ORD000508"/>
    <d v="2023-01-21T00:00:00"/>
    <x v="21"/>
    <x v="3"/>
    <s v="P0123"/>
    <s v="WH05"/>
    <n v="17"/>
    <n v="237.18"/>
    <n v="0.15"/>
  </r>
  <r>
    <s v="OI0006408"/>
    <s v="ORD004511"/>
    <d v="2024-07-05T00:00:00"/>
    <x v="13"/>
    <x v="1"/>
    <s v="P0195"/>
    <s v="WH08"/>
    <n v="20"/>
    <n v="272.63"/>
    <n v="0"/>
  </r>
  <r>
    <s v="OI0006409"/>
    <s v="ORD002004"/>
    <d v="2023-05-10T00:00:00"/>
    <x v="17"/>
    <x v="3"/>
    <s v="P0150"/>
    <s v="WH09"/>
    <n v="13"/>
    <n v="218.39"/>
    <n v="0.15"/>
  </r>
  <r>
    <s v="OI0006410"/>
    <s v="ORD001789"/>
    <d v="2024-07-07T00:00:00"/>
    <x v="13"/>
    <x v="4"/>
    <s v="P0012"/>
    <s v="WH05"/>
    <n v="17"/>
    <n v="36.99"/>
    <n v="0.15"/>
  </r>
  <r>
    <s v="OI0006411"/>
    <s v="ORD002698"/>
    <d v="2024-02-16T00:00:00"/>
    <x v="10"/>
    <x v="4"/>
    <s v="P0135"/>
    <s v="WH09"/>
    <n v="25"/>
    <n v="171.07"/>
    <n v="0"/>
  </r>
  <r>
    <s v="OI0006412"/>
    <s v="ORD004243"/>
    <d v="2023-11-24T00:00:00"/>
    <x v="4"/>
    <x v="0"/>
    <s v="P0130"/>
    <s v="WH06"/>
    <n v="11"/>
    <n v="229.27"/>
    <n v="0.1"/>
  </r>
  <r>
    <s v="OI0006413"/>
    <s v="ORD004243"/>
    <d v="2023-11-24T00:00:00"/>
    <x v="4"/>
    <x v="1"/>
    <s v="P0050"/>
    <s v="WH09"/>
    <n v="19"/>
    <n v="93.54"/>
    <n v="0.15"/>
  </r>
  <r>
    <s v="OI0006414"/>
    <s v="ORD001121"/>
    <d v="2023-07-07T00:00:00"/>
    <x v="19"/>
    <x v="1"/>
    <s v="P0100"/>
    <s v="WH04"/>
    <n v="12"/>
    <n v="346.41"/>
    <n v="0"/>
  </r>
  <r>
    <s v="OI0006415"/>
    <s v="ORD001121"/>
    <d v="2023-07-07T00:00:00"/>
    <x v="19"/>
    <x v="1"/>
    <s v="P0139"/>
    <s v="WH03"/>
    <n v="12"/>
    <n v="333.68"/>
    <n v="0.15"/>
  </r>
  <r>
    <s v="OI0006416"/>
    <s v="ORD002347"/>
    <d v="2023-11-13T00:00:00"/>
    <x v="4"/>
    <x v="4"/>
    <s v="P0122"/>
    <s v="WH02"/>
    <n v="15"/>
    <n v="321.87"/>
    <n v="0"/>
  </r>
  <r>
    <s v="OI0006417"/>
    <s v="ORD002347"/>
    <d v="2023-11-13T00:00:00"/>
    <x v="4"/>
    <x v="0"/>
    <s v="P0169"/>
    <s v="WH05"/>
    <n v="8"/>
    <n v="294.41000000000003"/>
    <n v="0"/>
  </r>
  <r>
    <s v="OI0006418"/>
    <s v="ORD002222"/>
    <d v="2023-02-01T00:00:00"/>
    <x v="6"/>
    <x v="3"/>
    <s v="P0080"/>
    <s v="WH07"/>
    <n v="20"/>
    <n v="210.52"/>
    <n v="0"/>
  </r>
  <r>
    <s v="OI0006419"/>
    <s v="ORD003514"/>
    <d v="2023-07-12T00:00:00"/>
    <x v="19"/>
    <x v="2"/>
    <s v="P0172"/>
    <s v="WH01"/>
    <n v="17"/>
    <n v="129.59"/>
    <n v="0"/>
  </r>
  <r>
    <s v="OI0006420"/>
    <s v="ORD003514"/>
    <d v="2023-07-12T00:00:00"/>
    <x v="19"/>
    <x v="3"/>
    <s v="P0170"/>
    <s v="WH03"/>
    <n v="13"/>
    <n v="353.63"/>
    <n v="0"/>
  </r>
  <r>
    <s v="OI0006421"/>
    <s v="ORD000773"/>
    <d v="2023-07-23T00:00:00"/>
    <x v="19"/>
    <x v="1"/>
    <s v="P0097"/>
    <s v="WH05"/>
    <n v="18"/>
    <n v="220.74"/>
    <n v="0"/>
  </r>
  <r>
    <s v="OI0006422"/>
    <s v="ORD000773"/>
    <d v="2023-07-23T00:00:00"/>
    <x v="19"/>
    <x v="4"/>
    <s v="P0149"/>
    <s v="WH09"/>
    <n v="11"/>
    <n v="260.39"/>
    <n v="0.05"/>
  </r>
  <r>
    <s v="OI0006423"/>
    <s v="ORD001696"/>
    <d v="2023-10-08T00:00:00"/>
    <x v="8"/>
    <x v="4"/>
    <s v="P0092"/>
    <s v="WH06"/>
    <n v="4"/>
    <n v="84.97"/>
    <n v="0"/>
  </r>
  <r>
    <s v="OI0006424"/>
    <s v="ORD004402"/>
    <d v="2023-06-02T00:00:00"/>
    <x v="14"/>
    <x v="0"/>
    <s v="P0001"/>
    <s v="WH05"/>
    <n v="3"/>
    <n v="440.43"/>
    <n v="0"/>
  </r>
  <r>
    <s v="OI0006425"/>
    <s v="ORD001220"/>
    <d v="2024-05-24T00:00:00"/>
    <x v="22"/>
    <x v="2"/>
    <s v="P0079"/>
    <s v="WH06"/>
    <n v="15"/>
    <n v="193.17"/>
    <n v="0.15"/>
  </r>
  <r>
    <s v="OI0006426"/>
    <s v="ORD005353"/>
    <d v="2024-03-10T00:00:00"/>
    <x v="18"/>
    <x v="0"/>
    <s v="P0044"/>
    <s v="WH06"/>
    <n v="23"/>
    <n v="21.12"/>
    <n v="0.05"/>
  </r>
  <r>
    <s v="OI0006427"/>
    <s v="ORD005419"/>
    <d v="2024-08-12T00:00:00"/>
    <x v="9"/>
    <x v="4"/>
    <s v="P0092"/>
    <s v="WH09"/>
    <n v="2"/>
    <n v="84.97"/>
    <n v="0"/>
  </r>
  <r>
    <s v="OI0006428"/>
    <s v="ORD005419"/>
    <d v="2024-08-12T00:00:00"/>
    <x v="9"/>
    <x v="4"/>
    <s v="P0057"/>
    <s v="WH08"/>
    <n v="1"/>
    <n v="50.53"/>
    <n v="0.05"/>
  </r>
  <r>
    <s v="OI0006429"/>
    <s v="ORD005419"/>
    <d v="2024-08-12T00:00:00"/>
    <x v="9"/>
    <x v="2"/>
    <s v="P0197"/>
    <s v="WH09"/>
    <n v="18"/>
    <n v="202.62"/>
    <n v="0.1"/>
  </r>
  <r>
    <s v="OI0006430"/>
    <s v="ORD003389"/>
    <d v="2024-09-02T00:00:00"/>
    <x v="7"/>
    <x v="0"/>
    <s v="P0072"/>
    <s v="WH05"/>
    <n v="2"/>
    <n v="323.27"/>
    <n v="0.1"/>
  </r>
  <r>
    <s v="OI0006431"/>
    <s v="ORD001557"/>
    <d v="2023-03-22T00:00:00"/>
    <x v="2"/>
    <x v="4"/>
    <s v="P0048"/>
    <s v="WH09"/>
    <n v="11"/>
    <n v="487.14"/>
    <n v="0"/>
  </r>
  <r>
    <s v="OI0006432"/>
    <s v="ORD001557"/>
    <d v="2023-03-22T00:00:00"/>
    <x v="2"/>
    <x v="2"/>
    <s v="P0046"/>
    <s v="WH06"/>
    <n v="18"/>
    <n v="46.81"/>
    <n v="0.05"/>
  </r>
  <r>
    <s v="OI0006433"/>
    <s v="ORD004943"/>
    <d v="2024-07-19T00:00:00"/>
    <x v="13"/>
    <x v="3"/>
    <s v="P0190"/>
    <s v="WH09"/>
    <n v="8"/>
    <n v="168.52"/>
    <n v="0.05"/>
  </r>
  <r>
    <s v="OI0006434"/>
    <s v="ORD004943"/>
    <d v="2024-07-19T00:00:00"/>
    <x v="13"/>
    <x v="0"/>
    <s v="P0013"/>
    <s v="WH03"/>
    <n v="22"/>
    <n v="455.48"/>
    <n v="0"/>
  </r>
  <r>
    <s v="OI0006435"/>
    <s v="ORD001540"/>
    <d v="2024-06-16T00:00:00"/>
    <x v="11"/>
    <x v="2"/>
    <s v="P0166"/>
    <s v="WH05"/>
    <n v="17"/>
    <n v="160.59"/>
    <n v="0"/>
  </r>
  <r>
    <s v="OI0006436"/>
    <s v="ORD005444"/>
    <d v="2023-02-26T00:00:00"/>
    <x v="6"/>
    <x v="4"/>
    <s v="P0186"/>
    <s v="WH06"/>
    <n v="24"/>
    <n v="147.91"/>
    <n v="0.15"/>
  </r>
  <r>
    <s v="OI0006437"/>
    <s v="ORD005444"/>
    <d v="2023-02-26T00:00:00"/>
    <x v="6"/>
    <x v="1"/>
    <s v="P0050"/>
    <s v="WH06"/>
    <n v="11"/>
    <n v="93.54"/>
    <n v="0.15"/>
  </r>
  <r>
    <s v="OI0006438"/>
    <s v="ORD000497"/>
    <d v="2023-10-07T00:00:00"/>
    <x v="8"/>
    <x v="4"/>
    <s v="P0149"/>
    <s v="WH04"/>
    <n v="12"/>
    <n v="260.39"/>
    <n v="0"/>
  </r>
  <r>
    <s v="OI0006439"/>
    <s v="ORD000497"/>
    <d v="2023-10-07T00:00:00"/>
    <x v="8"/>
    <x v="4"/>
    <s v="P0061"/>
    <s v="WH10"/>
    <n v="6"/>
    <n v="287.95999999999998"/>
    <n v="0.05"/>
  </r>
  <r>
    <s v="OI0006440"/>
    <s v="ORD005775"/>
    <d v="2024-09-06T00:00:00"/>
    <x v="7"/>
    <x v="4"/>
    <s v="P0181"/>
    <s v="WH05"/>
    <n v="14"/>
    <n v="46.82"/>
    <n v="0"/>
  </r>
  <r>
    <s v="OI0006441"/>
    <s v="ORD002036"/>
    <d v="2023-02-05T00:00:00"/>
    <x v="6"/>
    <x v="1"/>
    <s v="P0030"/>
    <s v="WH10"/>
    <n v="2"/>
    <n v="246.7"/>
    <n v="0.1"/>
  </r>
  <r>
    <s v="OI0006442"/>
    <s v="ORD002477"/>
    <d v="2024-03-16T00:00:00"/>
    <x v="18"/>
    <x v="0"/>
    <s v="P0110"/>
    <s v="WH09"/>
    <n v="13"/>
    <n v="118.24"/>
    <n v="0"/>
  </r>
  <r>
    <s v="OI0006443"/>
    <s v="ORD002477"/>
    <d v="2024-03-16T00:00:00"/>
    <x v="18"/>
    <x v="4"/>
    <s v="P0057"/>
    <s v="WH10"/>
    <n v="19"/>
    <n v="50.53"/>
    <n v="0"/>
  </r>
  <r>
    <s v="OI0006444"/>
    <s v="ORD002477"/>
    <d v="2024-03-16T00:00:00"/>
    <x v="18"/>
    <x v="2"/>
    <s v="P0118"/>
    <s v="WH02"/>
    <n v="8"/>
    <n v="237.19"/>
    <n v="0"/>
  </r>
  <r>
    <s v="OI0006445"/>
    <s v="ORD002477"/>
    <d v="2024-03-16T00:00:00"/>
    <x v="18"/>
    <x v="0"/>
    <s v="P0102"/>
    <s v="WH10"/>
    <n v="2"/>
    <n v="358.43"/>
    <n v="0.05"/>
  </r>
  <r>
    <s v="OI0006446"/>
    <s v="ORD004759"/>
    <d v="2023-03-04T00:00:00"/>
    <x v="2"/>
    <x v="3"/>
    <s v="P0078"/>
    <s v="WH07"/>
    <n v="19"/>
    <n v="121.55"/>
    <n v="0.15"/>
  </r>
  <r>
    <s v="OI0006447"/>
    <s v="ORD004759"/>
    <d v="2023-03-04T00:00:00"/>
    <x v="2"/>
    <x v="0"/>
    <s v="P0058"/>
    <s v="WH05"/>
    <n v="18"/>
    <n v="186.58"/>
    <n v="0.05"/>
  </r>
  <r>
    <s v="OI0006448"/>
    <s v="ORD002633"/>
    <d v="2024-02-11T00:00:00"/>
    <x v="10"/>
    <x v="2"/>
    <s v="P0085"/>
    <s v="WH08"/>
    <n v="17"/>
    <n v="299.43"/>
    <n v="0"/>
  </r>
  <r>
    <s v="OI0006449"/>
    <s v="ORD000228"/>
    <d v="2024-08-15T00:00:00"/>
    <x v="9"/>
    <x v="0"/>
    <s v="P0176"/>
    <s v="WH03"/>
    <n v="1"/>
    <n v="41.57"/>
    <n v="0"/>
  </r>
  <r>
    <s v="OI0006450"/>
    <s v="ORD005073"/>
    <d v="2024-10-05T00:00:00"/>
    <x v="12"/>
    <x v="2"/>
    <s v="P0143"/>
    <s v="WH01"/>
    <n v="12"/>
    <n v="472.52"/>
    <n v="0.05"/>
  </r>
  <r>
    <s v="OI0006451"/>
    <s v="ORD002272"/>
    <d v="2023-05-29T00:00:00"/>
    <x v="17"/>
    <x v="2"/>
    <s v="P0157"/>
    <s v="WH06"/>
    <n v="16"/>
    <n v="37.479999999999997"/>
    <m/>
  </r>
  <r>
    <s v="OI0006452"/>
    <s v="ORD002272"/>
    <d v="2023-05-29T00:00:00"/>
    <x v="17"/>
    <x v="3"/>
    <s v="P0193"/>
    <s v="WH02"/>
    <n v="22"/>
    <n v="279.18"/>
    <n v="0"/>
  </r>
  <r>
    <s v="OI0006453"/>
    <s v="ORD003794"/>
    <d v="2023-04-24T00:00:00"/>
    <x v="15"/>
    <x v="3"/>
    <s v="P0185"/>
    <s v="WH08"/>
    <n v="23"/>
    <n v="54.31"/>
    <n v="0"/>
  </r>
  <r>
    <s v="OI0006454"/>
    <s v="ORD005660"/>
    <d v="2024-05-01T00:00:00"/>
    <x v="22"/>
    <x v="4"/>
    <s v="P0125"/>
    <s v="WH05"/>
    <n v="22"/>
    <n v="122.56"/>
    <n v="0"/>
  </r>
  <r>
    <s v="OI0006455"/>
    <s v="ORD005660"/>
    <d v="2024-05-01T00:00:00"/>
    <x v="22"/>
    <x v="2"/>
    <s v="P0124"/>
    <s v="WH01"/>
    <n v="14"/>
    <n v="4.7"/>
    <n v="0"/>
  </r>
  <r>
    <s v="OI0006456"/>
    <s v="ORD005660"/>
    <d v="2024-05-01T00:00:00"/>
    <x v="22"/>
    <x v="3"/>
    <s v="P0171"/>
    <s v="WH04"/>
    <n v="1"/>
    <n v="450.56"/>
    <n v="0"/>
  </r>
  <r>
    <s v="OI0006457"/>
    <s v="ORD003401"/>
    <d v="2023-07-13T00:00:00"/>
    <x v="19"/>
    <x v="3"/>
    <s v="P0162"/>
    <s v="WH03"/>
    <n v="23"/>
    <n v="323.06"/>
    <n v="0.15"/>
  </r>
  <r>
    <s v="OI0006458"/>
    <s v="ORD005271"/>
    <d v="2024-02-07T00:00:00"/>
    <x v="10"/>
    <x v="3"/>
    <s v="P0142"/>
    <s v="WH07"/>
    <n v="23"/>
    <n v="261.29000000000002"/>
    <n v="0"/>
  </r>
  <r>
    <s v="OI0006459"/>
    <s v="ORD005271"/>
    <d v="2024-02-07T00:00:00"/>
    <x v="10"/>
    <x v="0"/>
    <s v="P0013"/>
    <s v="WH10"/>
    <n v="2"/>
    <n v="455.48"/>
    <n v="0.05"/>
  </r>
  <r>
    <s v="OI0006460"/>
    <s v="ORD005271"/>
    <d v="2024-02-07T00:00:00"/>
    <x v="10"/>
    <x v="4"/>
    <s v="P0077"/>
    <s v="WH06"/>
    <n v="17"/>
    <n v="112.25"/>
    <n v="0"/>
  </r>
  <r>
    <s v="OI0006461"/>
    <s v="ORD004013"/>
    <d v="2023-02-03T00:00:00"/>
    <x v="6"/>
    <x v="0"/>
    <s v="P0102"/>
    <s v="WH08"/>
    <n v="8"/>
    <n v="358.43"/>
    <n v="0.1"/>
  </r>
  <r>
    <s v="OI0006462"/>
    <s v="ORD004013"/>
    <d v="2023-02-03T00:00:00"/>
    <x v="6"/>
    <x v="0"/>
    <s v="P0136"/>
    <s v="WH04"/>
    <n v="17"/>
    <n v="171.72"/>
    <n v="0"/>
  </r>
  <r>
    <s v="OI0006463"/>
    <s v="ORD002378"/>
    <d v="2023-08-02T00:00:00"/>
    <x v="16"/>
    <x v="4"/>
    <s v="P0056"/>
    <s v="WH10"/>
    <n v="7"/>
    <n v="72.400000000000006"/>
    <n v="0"/>
  </r>
  <r>
    <s v="OI0006464"/>
    <s v="ORD005892"/>
    <d v="2024-01-21T00:00:00"/>
    <x v="3"/>
    <x v="3"/>
    <s v="P0002"/>
    <s v="WH07"/>
    <n v="1"/>
    <n v="349.21"/>
    <n v="0"/>
  </r>
  <r>
    <s v="OI0006465"/>
    <s v="ORD005892"/>
    <d v="2024-01-21T00:00:00"/>
    <x v="3"/>
    <x v="1"/>
    <s v="P0006"/>
    <s v="WH08"/>
    <n v="22"/>
    <n v="543.91"/>
    <n v="0"/>
  </r>
  <r>
    <s v="OI0006466"/>
    <s v="ORD005892"/>
    <d v="2024-01-21T00:00:00"/>
    <x v="3"/>
    <x v="2"/>
    <s v="P0026"/>
    <s v="WH01"/>
    <n v="7"/>
    <n v="494.93"/>
    <n v="0"/>
  </r>
  <r>
    <s v="OI0006467"/>
    <s v="ORD005892"/>
    <d v="2024-01-21T00:00:00"/>
    <x v="3"/>
    <x v="2"/>
    <s v="P0153"/>
    <s v="WH10"/>
    <n v="22"/>
    <n v="61.4"/>
    <n v="0.15"/>
  </r>
  <r>
    <s v="OI0006468"/>
    <s v="ORD004433"/>
    <d v="2023-11-04T00:00:00"/>
    <x v="4"/>
    <x v="0"/>
    <s v="P0169"/>
    <s v="WH05"/>
    <n v="9"/>
    <n v="294.41000000000003"/>
    <n v="0"/>
  </r>
  <r>
    <s v="OI0006469"/>
    <s v="ORD004433"/>
    <d v="2023-11-04T00:00:00"/>
    <x v="4"/>
    <x v="0"/>
    <s v="P0058"/>
    <s v="WH06"/>
    <n v="24"/>
    <n v="186.58"/>
    <n v="0"/>
  </r>
  <r>
    <s v="OI0006470"/>
    <s v="ORD000884"/>
    <d v="2024-06-30T00:00:00"/>
    <x v="11"/>
    <x v="4"/>
    <s v="P0068"/>
    <s v="WH04"/>
    <n v="11"/>
    <n v="286.77"/>
    <n v="0.15"/>
  </r>
  <r>
    <s v="OI0006471"/>
    <s v="ORD001001"/>
    <d v="2023-07-20T00:00:00"/>
    <x v="19"/>
    <x v="0"/>
    <s v="P0014"/>
    <s v="WH07"/>
    <n v="-19"/>
    <n v="152.62"/>
    <n v="0.15"/>
  </r>
  <r>
    <s v="OI0006472"/>
    <s v="ORD001001"/>
    <d v="2023-07-20T00:00:00"/>
    <x v="19"/>
    <x v="4"/>
    <s v="P0008"/>
    <s v="WH07"/>
    <n v="11"/>
    <n v="51.68"/>
    <n v="0"/>
  </r>
  <r>
    <s v="OI0006473"/>
    <s v="ORD001001"/>
    <d v="2023-07-20T00:00:00"/>
    <x v="19"/>
    <x v="4"/>
    <s v="P0045"/>
    <s v="WH10"/>
    <n v="25"/>
    <n v="350.18"/>
    <n v="0"/>
  </r>
  <r>
    <s v="OI0006474"/>
    <s v="ORD001001"/>
    <d v="2023-07-20T00:00:00"/>
    <x v="19"/>
    <x v="4"/>
    <s v="P0035"/>
    <s v="WH09"/>
    <n v="20"/>
    <n v="95.05"/>
    <n v="0"/>
  </r>
  <r>
    <s v="OI0006475"/>
    <s v="ORD001209"/>
    <d v="2023-12-14T00:00:00"/>
    <x v="1"/>
    <x v="0"/>
    <s v="P0165"/>
    <s v="WH03"/>
    <n v="6"/>
    <n v="184.18"/>
    <n v="0.1"/>
  </r>
  <r>
    <s v="OI0006476"/>
    <s v="ORD001666"/>
    <d v="2023-01-23T00:00:00"/>
    <x v="21"/>
    <x v="1"/>
    <s v="P0034"/>
    <s v="WH01"/>
    <n v="2"/>
    <n v="306.07"/>
    <n v="0"/>
  </r>
  <r>
    <s v="OI0006477"/>
    <s v="ORD001666"/>
    <d v="2023-01-23T00:00:00"/>
    <x v="21"/>
    <x v="1"/>
    <s v="P0134"/>
    <s v="WH10"/>
    <n v="3"/>
    <n v="289.44"/>
    <n v="0.05"/>
  </r>
  <r>
    <s v="OI0006478"/>
    <s v="ORD001094"/>
    <d v="2023-05-22T00:00:00"/>
    <x v="17"/>
    <x v="3"/>
    <s v="P0114"/>
    <s v="WH06"/>
    <n v="22"/>
    <n v="58.88"/>
    <n v="0"/>
  </r>
  <r>
    <s v="OI0006479"/>
    <s v="ORD001094"/>
    <d v="2023-05-22T00:00:00"/>
    <x v="17"/>
    <x v="1"/>
    <s v="P0147"/>
    <s v="WH02"/>
    <n v="11"/>
    <n v="323.72000000000003"/>
    <n v="0.05"/>
  </r>
  <r>
    <s v="OI0006480"/>
    <s v="ORD001094"/>
    <d v="2023-05-22T00:00:00"/>
    <x v="17"/>
    <x v="2"/>
    <s v="P0166"/>
    <s v="WH06"/>
    <n v="23"/>
    <n v="160.59"/>
    <n v="0"/>
  </r>
  <r>
    <s v="OI0006481"/>
    <s v="ORD004669"/>
    <d v="2023-05-16T00:00:00"/>
    <x v="17"/>
    <x v="0"/>
    <s v="P0014"/>
    <s v="WH03"/>
    <n v="4"/>
    <n v="152.62"/>
    <n v="0.05"/>
  </r>
  <r>
    <s v="OI0006482"/>
    <s v="ORD005222"/>
    <d v="2023-08-29T00:00:00"/>
    <x v="16"/>
    <x v="0"/>
    <s v="P0178"/>
    <s v="WH01"/>
    <n v="2"/>
    <n v="43.85"/>
    <n v="0.05"/>
  </r>
  <r>
    <s v="OI0006483"/>
    <s v="ORD005222"/>
    <d v="2023-08-29T00:00:00"/>
    <x v="16"/>
    <x v="3"/>
    <s v="P0150"/>
    <s v="WH03"/>
    <n v="20"/>
    <n v="218.39"/>
    <n v="0.15"/>
  </r>
  <r>
    <s v="OI0006484"/>
    <s v="ORD005222"/>
    <d v="2023-08-29T00:00:00"/>
    <x v="16"/>
    <x v="0"/>
    <s v="P0159"/>
    <s v="WH09"/>
    <n v="11"/>
    <n v="398.53"/>
    <n v="0.1"/>
  </r>
  <r>
    <s v="OI0006485"/>
    <s v="ORD005222"/>
    <d v="2023-08-29T00:00:00"/>
    <x v="16"/>
    <x v="4"/>
    <s v="P0192"/>
    <s v="WH05"/>
    <n v="19"/>
    <n v="187.74"/>
    <n v="0"/>
  </r>
  <r>
    <s v="OI0006486"/>
    <s v="ORD000436"/>
    <d v="2024-07-06T00:00:00"/>
    <x v="13"/>
    <x v="0"/>
    <s v="P0196"/>
    <s v="WH06"/>
    <n v="8"/>
    <n v="312.25"/>
    <n v="0.1"/>
  </r>
  <r>
    <s v="OI0006487"/>
    <s v="ORD000436"/>
    <d v="2024-07-06T00:00:00"/>
    <x v="13"/>
    <x v="2"/>
    <s v="P0071"/>
    <s v="WH03"/>
    <n v="12"/>
    <n v="122.37"/>
    <n v="0"/>
  </r>
  <r>
    <s v="OI0006488"/>
    <s v="ORD000436"/>
    <d v="2024-07-06T00:00:00"/>
    <x v="13"/>
    <x v="0"/>
    <s v="P0029"/>
    <s v="WH03"/>
    <n v="18"/>
    <n v="64.27"/>
    <n v="0"/>
  </r>
  <r>
    <s v="OI0006489"/>
    <s v="ORD003736"/>
    <d v="2023-12-31T00:00:00"/>
    <x v="1"/>
    <x v="0"/>
    <s v="P0180"/>
    <s v="WH08"/>
    <n v="24"/>
    <n v="225.63"/>
    <n v="0"/>
  </r>
  <r>
    <s v="OI0006490"/>
    <s v="ORD000566"/>
    <d v="2023-07-12T00:00:00"/>
    <x v="19"/>
    <x v="2"/>
    <s v="P0093"/>
    <s v="WH06"/>
    <n v="7"/>
    <n v="331.55"/>
    <n v="0"/>
  </r>
  <r>
    <s v="OI0006491"/>
    <s v="ORD000566"/>
    <d v="2023-07-12T00:00:00"/>
    <x v="19"/>
    <x v="2"/>
    <s v="P0118"/>
    <s v="WH07"/>
    <n v="20"/>
    <n v="237.19"/>
    <n v="0"/>
  </r>
  <r>
    <s v="OI0006492"/>
    <s v="ORD004406"/>
    <d v="2023-10-28T00:00:00"/>
    <x v="8"/>
    <x v="4"/>
    <s v="P0151"/>
    <s v="WH07"/>
    <n v="13"/>
    <n v="386.19"/>
    <n v="0.15"/>
  </r>
  <r>
    <s v="OI0006493"/>
    <s v="ORD002427"/>
    <d v="2023-12-03T00:00:00"/>
    <x v="1"/>
    <x v="0"/>
    <s v="P0059"/>
    <s v="WH01"/>
    <n v="14"/>
    <n v="285.12"/>
    <n v="0.1"/>
  </r>
  <r>
    <s v="OI0006494"/>
    <s v="ORD002334"/>
    <d v="2023-09-19T00:00:00"/>
    <x v="20"/>
    <x v="3"/>
    <s v="P0052"/>
    <s v="WH03"/>
    <n v="14"/>
    <n v="85.3"/>
    <n v="0.1"/>
  </r>
  <r>
    <s v="OI0006495"/>
    <s v="ORD002334"/>
    <d v="2023-09-19T00:00:00"/>
    <x v="20"/>
    <x v="0"/>
    <s v="P0083"/>
    <s v="WH01"/>
    <n v="20"/>
    <n v="126.03"/>
    <n v="0"/>
  </r>
  <r>
    <s v="OI0006496"/>
    <s v="ORD001758"/>
    <d v="2024-05-10T00:00:00"/>
    <x v="22"/>
    <x v="2"/>
    <s v="P0023"/>
    <s v="WH03"/>
    <n v="3"/>
    <n v="167.05"/>
    <n v="0"/>
  </r>
  <r>
    <s v="OI0006497"/>
    <s v="ORD005192"/>
    <d v="2023-01-05T00:00:00"/>
    <x v="21"/>
    <x v="4"/>
    <s v="P0092"/>
    <s v="WH03"/>
    <n v="2"/>
    <n v="84.97"/>
    <n v="0.15"/>
  </r>
  <r>
    <s v="OI0006498"/>
    <s v="ORD005192"/>
    <d v="2023-01-05T00:00:00"/>
    <x v="21"/>
    <x v="1"/>
    <s v="P0094"/>
    <s v="WH05"/>
    <n v="11"/>
    <n v="382.04"/>
    <n v="0.15"/>
  </r>
  <r>
    <s v="OI0006499"/>
    <s v="ORD005192"/>
    <d v="2023-01-05T00:00:00"/>
    <x v="21"/>
    <x v="4"/>
    <s v="P0012"/>
    <s v="WH09"/>
    <n v="3"/>
    <n v="36.99"/>
    <n v="0"/>
  </r>
  <r>
    <s v="OI0006500"/>
    <s v="ORD001719"/>
    <d v="2023-03-10T00:00:00"/>
    <x v="2"/>
    <x v="2"/>
    <s v="P0141"/>
    <s v="WH09"/>
    <n v="9"/>
    <n v="474.56"/>
    <n v="0.15"/>
  </r>
  <r>
    <s v="OI0006501"/>
    <s v="ORD001719"/>
    <d v="2023-03-10T00:00:00"/>
    <x v="2"/>
    <x v="4"/>
    <s v="P0009"/>
    <s v="WH07"/>
    <n v="25"/>
    <n v="175.54"/>
    <n v="0"/>
  </r>
  <r>
    <s v="OI0006502"/>
    <s v="ORD001719"/>
    <d v="2023-03-10T00:00:00"/>
    <x v="2"/>
    <x v="2"/>
    <s v="P0098"/>
    <s v="WH05"/>
    <n v="23"/>
    <n v="282.42"/>
    <n v="0.1"/>
  </r>
  <r>
    <s v="OI0006503"/>
    <s v="ORD003500"/>
    <d v="2024-10-16T00:00:00"/>
    <x v="12"/>
    <x v="2"/>
    <s v="P0093"/>
    <s v="WH04"/>
    <n v="16"/>
    <n v="331.55"/>
    <n v="0.1"/>
  </r>
  <r>
    <s v="OI0006504"/>
    <s v="ORD003500"/>
    <d v="2024-10-16T00:00:00"/>
    <x v="12"/>
    <x v="4"/>
    <s v="P0155"/>
    <s v="WH05"/>
    <n v="5"/>
    <n v="267.27999999999997"/>
    <n v="0.05"/>
  </r>
  <r>
    <s v="OI0006505"/>
    <s v="ORD003104"/>
    <d v="2024-11-30T00:00:00"/>
    <x v="5"/>
    <x v="3"/>
    <s v="P0162"/>
    <s v="WH10"/>
    <n v="15"/>
    <n v="323.06"/>
    <n v="0"/>
  </r>
  <r>
    <s v="OI0006506"/>
    <s v="ORD000579"/>
    <d v="2023-04-24T00:00:00"/>
    <x v="15"/>
    <x v="1"/>
    <s v="P0140"/>
    <s v="WH07"/>
    <n v="12"/>
    <n v="406.99"/>
    <n v="0.1"/>
  </r>
  <r>
    <s v="OI0006507"/>
    <s v="ORD000579"/>
    <d v="2023-04-24T00:00:00"/>
    <x v="15"/>
    <x v="0"/>
    <s v="P0051"/>
    <s v="WH04"/>
    <n v="3"/>
    <n v="107.52"/>
    <n v="0"/>
  </r>
  <r>
    <s v="OI0006508"/>
    <s v="ORD000579"/>
    <d v="2023-04-24T00:00:00"/>
    <x v="15"/>
    <x v="0"/>
    <s v="P0082"/>
    <s v="WH07"/>
    <n v="6"/>
    <n v="283.81"/>
    <n v="0"/>
  </r>
  <r>
    <s v="OI0006509"/>
    <s v="ORD001688"/>
    <d v="2023-10-05T00:00:00"/>
    <x v="8"/>
    <x v="4"/>
    <s v="P0163"/>
    <s v="WH10"/>
    <n v="25"/>
    <n v="82.36"/>
    <n v="0.15"/>
  </r>
  <r>
    <s v="OI0006510"/>
    <s v="ORD001634"/>
    <d v="2023-05-18T00:00:00"/>
    <x v="17"/>
    <x v="4"/>
    <s v="P0019"/>
    <s v="WH04"/>
    <n v="5"/>
    <n v="203.36"/>
    <n v="0.1"/>
  </r>
  <r>
    <s v="OI0006511"/>
    <s v="ORD005474"/>
    <d v="2023-08-15T00:00:00"/>
    <x v="16"/>
    <x v="3"/>
    <s v="P0146"/>
    <s v="WH03"/>
    <n v="20"/>
    <n v="152.19999999999999"/>
    <n v="0.1"/>
  </r>
  <r>
    <s v="OI0006512"/>
    <s v="ORD005474"/>
    <d v="2023-08-15T00:00:00"/>
    <x v="16"/>
    <x v="2"/>
    <s v="P0153"/>
    <s v="WH05"/>
    <n v="4"/>
    <n v="61.4"/>
    <n v="0"/>
  </r>
  <r>
    <s v="OI0006513"/>
    <s v="ORD005474"/>
    <d v="2023-08-15T00:00:00"/>
    <x v="16"/>
    <x v="2"/>
    <s v="P0141"/>
    <s v="WH10"/>
    <n v="4"/>
    <n v="474.56"/>
    <n v="0"/>
  </r>
  <r>
    <s v="OI0006514"/>
    <s v="ORD001411"/>
    <d v="2023-02-09T00:00:00"/>
    <x v="6"/>
    <x v="0"/>
    <s v="P0051"/>
    <s v="WH09"/>
    <n v="9"/>
    <n v="107.52"/>
    <n v="0"/>
  </r>
  <r>
    <s v="OI0006515"/>
    <s v="ORD002063"/>
    <d v="2023-09-08T00:00:00"/>
    <x v="20"/>
    <x v="4"/>
    <s v="P0135"/>
    <s v="WH03"/>
    <n v="18"/>
    <n v="171.07"/>
    <n v="0.05"/>
  </r>
  <r>
    <s v="OI0006516"/>
    <s v="ORD002063"/>
    <d v="2023-09-08T00:00:00"/>
    <x v="20"/>
    <x v="2"/>
    <s v="P0118"/>
    <s v="WH01"/>
    <n v="7"/>
    <n v="237.19"/>
    <n v="0"/>
  </r>
  <r>
    <s v="OI0006517"/>
    <s v="ORD002063"/>
    <d v="2023-09-08T00:00:00"/>
    <x v="20"/>
    <x v="2"/>
    <s v="P0085"/>
    <s v="WH06"/>
    <n v="7"/>
    <n v="299.43"/>
    <n v="0"/>
  </r>
  <r>
    <s v="OI0006518"/>
    <s v="ORD001084"/>
    <d v="2024-09-18T00:00:00"/>
    <x v="7"/>
    <x v="0"/>
    <s v="P0029"/>
    <s v="WH01"/>
    <n v="4"/>
    <n v="64.27"/>
    <n v="0"/>
  </r>
  <r>
    <s v="OI0006519"/>
    <s v="ORD001084"/>
    <d v="2024-09-18T00:00:00"/>
    <x v="7"/>
    <x v="1"/>
    <s v="P0015"/>
    <s v="WH01"/>
    <n v="-25"/>
    <n v="358.28"/>
    <n v="0"/>
  </r>
  <r>
    <s v="OI0006520"/>
    <s v="ORD001084"/>
    <d v="2024-09-18T00:00:00"/>
    <x v="7"/>
    <x v="3"/>
    <s v="P0190"/>
    <s v="WH02"/>
    <n v="22"/>
    <n v="168.52"/>
    <n v="0.1"/>
  </r>
  <r>
    <s v="OI0006521"/>
    <s v="ORD004582"/>
    <d v="2024-10-16T00:00:00"/>
    <x v="12"/>
    <x v="1"/>
    <s v="P0033"/>
    <s v="WH10"/>
    <n v="6"/>
    <n v="188.62"/>
    <n v="0.1"/>
  </r>
  <r>
    <s v="OI0006522"/>
    <s v="ORD004582"/>
    <d v="2024-10-16T00:00:00"/>
    <x v="12"/>
    <x v="0"/>
    <s v="P0184"/>
    <s v="WH03"/>
    <n v="17"/>
    <n v="16.95"/>
    <n v="0.05"/>
  </r>
  <r>
    <s v="OI0006523"/>
    <s v="ORD004582"/>
    <d v="2024-10-16T00:00:00"/>
    <x v="12"/>
    <x v="4"/>
    <s v="P0155"/>
    <s v="WH08"/>
    <n v="1"/>
    <n v="267.27999999999997"/>
    <n v="0.05"/>
  </r>
  <r>
    <s v="OI0006524"/>
    <s v="ORD002109"/>
    <d v="2023-05-26T00:00:00"/>
    <x v="17"/>
    <x v="0"/>
    <s v="P0083"/>
    <s v="WH07"/>
    <n v="23"/>
    <n v="126.03"/>
    <n v="0"/>
  </r>
  <r>
    <s v="OI0006525"/>
    <s v="ORD001169"/>
    <d v="2024-07-06T00:00:00"/>
    <x v="13"/>
    <x v="2"/>
    <s v="P0098"/>
    <s v="WH08"/>
    <n v="8"/>
    <n v="282.42"/>
    <n v="0.05"/>
  </r>
  <r>
    <s v="OI0006526"/>
    <s v="ORD001169"/>
    <d v="2024-07-06T00:00:00"/>
    <x v="13"/>
    <x v="4"/>
    <s v="P0103"/>
    <s v="WH03"/>
    <n v="7"/>
    <n v="202.31"/>
    <n v="0"/>
  </r>
  <r>
    <s v="OI0006527"/>
    <s v="ORD001541"/>
    <d v="2023-05-01T00:00:00"/>
    <x v="17"/>
    <x v="0"/>
    <s v="P0072"/>
    <s v="WH01"/>
    <n v="17"/>
    <n v="323.27"/>
    <n v="0"/>
  </r>
  <r>
    <s v="OI0006528"/>
    <s v="ORD001541"/>
    <d v="2023-05-01T00:00:00"/>
    <x v="17"/>
    <x v="4"/>
    <s v="P0008"/>
    <s v="WH09"/>
    <n v="18"/>
    <n v="51.68"/>
    <n v="0.05"/>
  </r>
  <r>
    <s v="OI0006529"/>
    <s v="ORD001541"/>
    <d v="2023-05-01T00:00:00"/>
    <x v="17"/>
    <x v="2"/>
    <s v="P0017"/>
    <s v="WH06"/>
    <n v="25"/>
    <n v="13.62"/>
    <n v="0"/>
  </r>
  <r>
    <s v="OI0006530"/>
    <s v="ORD005999"/>
    <d v="2024-02-01T00:00:00"/>
    <x v="10"/>
    <x v="1"/>
    <s v="P0081"/>
    <s v="WH01"/>
    <n v="8"/>
    <n v="280.77999999999997"/>
    <n v="0.15"/>
  </r>
  <r>
    <s v="OI0006531"/>
    <s v="ORD005999"/>
    <d v="2024-02-01T00:00:00"/>
    <x v="10"/>
    <x v="1"/>
    <s v="P0020"/>
    <s v="WH10"/>
    <n v="15"/>
    <n v="410.8"/>
    <n v="0.05"/>
  </r>
  <r>
    <s v="OI0006532"/>
    <s v="ORD005999"/>
    <d v="2024-02-01T00:00:00"/>
    <x v="10"/>
    <x v="4"/>
    <s v="P0192"/>
    <s v="WH08"/>
    <n v="19"/>
    <n v="187.74"/>
    <n v="0.1"/>
  </r>
  <r>
    <s v="OI0006533"/>
    <s v="ORD004877"/>
    <d v="2023-01-27T00:00:00"/>
    <x v="21"/>
    <x v="2"/>
    <s v="P0143"/>
    <s v="WH04"/>
    <n v="10"/>
    <n v="472.52"/>
    <n v="0.05"/>
  </r>
  <r>
    <s v="OI0006534"/>
    <s v="ORD002432"/>
    <d v="2023-05-01T00:00:00"/>
    <x v="17"/>
    <x v="3"/>
    <s v="P0154"/>
    <s v="WH08"/>
    <n v="13"/>
    <n v="515.64"/>
    <n v="0"/>
  </r>
  <r>
    <s v="OI0006535"/>
    <s v="ORD000070"/>
    <d v="2024-06-11T00:00:00"/>
    <x v="11"/>
    <x v="0"/>
    <s v="P0022"/>
    <s v="WH09"/>
    <n v="25"/>
    <n v="191.31"/>
    <n v="0.05"/>
  </r>
  <r>
    <s v="OI0006536"/>
    <s v="ORD001926"/>
    <d v="2023-01-28T00:00:00"/>
    <x v="21"/>
    <x v="4"/>
    <s v="P0016"/>
    <s v="WH07"/>
    <n v="7"/>
    <n v="398.25"/>
    <n v="0"/>
  </r>
  <r>
    <s v="OI0006537"/>
    <s v="ORD001926"/>
    <d v="2023-01-28T00:00:00"/>
    <x v="21"/>
    <x v="4"/>
    <s v="P0149"/>
    <s v="WH09"/>
    <n v="14"/>
    <n v="260.39"/>
    <n v="0"/>
  </r>
  <r>
    <s v="OI0006538"/>
    <s v="ORD001926"/>
    <d v="2023-01-28T00:00:00"/>
    <x v="21"/>
    <x v="1"/>
    <s v="P0020"/>
    <s v="WH05"/>
    <n v="11"/>
    <n v="410.8"/>
    <n v="0"/>
  </r>
  <r>
    <s v="OI0006539"/>
    <s v="ORD001030"/>
    <d v="2023-12-25T00:00:00"/>
    <x v="1"/>
    <x v="0"/>
    <s v="P0013"/>
    <s v="WH09"/>
    <n v="20"/>
    <n v="455.48"/>
    <n v="0.1"/>
  </r>
  <r>
    <s v="OI0006540"/>
    <s v="ORD001030"/>
    <d v="2023-12-25T00:00:00"/>
    <x v="1"/>
    <x v="0"/>
    <s v="P0003"/>
    <s v="WH10"/>
    <n v="13"/>
    <n v="219.99"/>
    <n v="0.05"/>
  </r>
  <r>
    <s v="OI0006541"/>
    <s v="ORD001030"/>
    <d v="2023-12-25T00:00:00"/>
    <x v="1"/>
    <x v="0"/>
    <s v="P0014"/>
    <s v="WH01"/>
    <n v="20"/>
    <n v="152.62"/>
    <n v="0.1"/>
  </r>
  <r>
    <s v="OI0006542"/>
    <s v="ORD005461"/>
    <d v="2024-08-11T00:00:00"/>
    <x v="9"/>
    <x v="0"/>
    <s v="P0001"/>
    <s v="WH05"/>
    <n v="8"/>
    <n v="440.43"/>
    <n v="0"/>
  </r>
  <r>
    <s v="OI0006543"/>
    <s v="ORD002560"/>
    <d v="2024-09-06T00:00:00"/>
    <x v="7"/>
    <x v="3"/>
    <s v="P0152"/>
    <s v="WH05"/>
    <n v="23"/>
    <n v="336.63"/>
    <n v="0.05"/>
  </r>
  <r>
    <s v="OI0006544"/>
    <s v="ORD002560"/>
    <d v="2024-09-06T00:00:00"/>
    <x v="7"/>
    <x v="3"/>
    <s v="P0128"/>
    <s v="WH05"/>
    <n v="16"/>
    <n v="36.29"/>
    <n v="0.15"/>
  </r>
  <r>
    <s v="OI0006545"/>
    <s v="ORD000924"/>
    <d v="2023-02-25T00:00:00"/>
    <x v="6"/>
    <x v="0"/>
    <s v="P0182"/>
    <s v="WH04"/>
    <n v="5"/>
    <n v="220.15"/>
    <n v="0"/>
  </r>
  <r>
    <s v="OI0006546"/>
    <s v="ORD002664"/>
    <d v="2023-08-01T00:00:00"/>
    <x v="16"/>
    <x v="0"/>
    <s v="P0058"/>
    <s v="WH10"/>
    <n v="22"/>
    <n v="186.58"/>
    <n v="0"/>
  </r>
  <r>
    <s v="OI0006547"/>
    <s v="ORD002664"/>
    <d v="2023-08-01T00:00:00"/>
    <x v="16"/>
    <x v="1"/>
    <s v="P0168"/>
    <s v="WH02"/>
    <n v="3"/>
    <n v="462.13"/>
    <n v="0.05"/>
  </r>
  <r>
    <s v="OI0006548"/>
    <s v="ORD004833"/>
    <d v="2023-06-07T00:00:00"/>
    <x v="14"/>
    <x v="1"/>
    <s v="P0006"/>
    <s v="WH05"/>
    <n v="1"/>
    <n v="543.91"/>
    <n v="0.05"/>
  </r>
  <r>
    <s v="OI0006549"/>
    <s v="ORD003610"/>
    <d v="2024-11-03T00:00:00"/>
    <x v="5"/>
    <x v="4"/>
    <s v="P0009"/>
    <s v="WH10"/>
    <n v="14"/>
    <n v="175.54"/>
    <n v="0.15"/>
  </r>
  <r>
    <s v="OI0006550"/>
    <s v="ORD003610"/>
    <d v="2024-11-03T00:00:00"/>
    <x v="5"/>
    <x v="0"/>
    <s v="P0083"/>
    <s v="WH09"/>
    <n v="11"/>
    <n v="126.03"/>
    <n v="0.1"/>
  </r>
  <r>
    <s v="OI0006551"/>
    <s v="ORD003610"/>
    <d v="2024-11-03T00:00:00"/>
    <x v="5"/>
    <x v="2"/>
    <s v="P0133"/>
    <s v="WH09"/>
    <n v="21"/>
    <n v="237.27"/>
    <n v="0"/>
  </r>
  <r>
    <s v="OI0006552"/>
    <s v="ORD002746"/>
    <d v="2023-11-16T00:00:00"/>
    <x v="4"/>
    <x v="1"/>
    <s v="P0148"/>
    <s v="WH09"/>
    <n v="4"/>
    <n v="175.38"/>
    <n v="0"/>
  </r>
  <r>
    <s v="OI0006553"/>
    <s v="ORD002746"/>
    <d v="2023-11-16T00:00:00"/>
    <x v="4"/>
    <x v="4"/>
    <s v="P0194"/>
    <s v="WH10"/>
    <n v="6"/>
    <n v="171.7"/>
    <n v="0"/>
  </r>
  <r>
    <s v="OI0006554"/>
    <s v="ORD005250"/>
    <d v="2024-03-01T00:00:00"/>
    <x v="18"/>
    <x v="0"/>
    <s v="P0102"/>
    <s v="WH10"/>
    <n v="4"/>
    <n v="358.43"/>
    <n v="0"/>
  </r>
  <r>
    <s v="OI0006555"/>
    <s v="ORD003735"/>
    <d v="2024-12-01T00:00:00"/>
    <x v="23"/>
    <x v="0"/>
    <s v="P0075"/>
    <s v="WH08"/>
    <n v="6"/>
    <n v="101.7"/>
    <n v="0.1"/>
  </r>
  <r>
    <s v="OI0006556"/>
    <s v="ORD003735"/>
    <d v="2024-12-01T00:00:00"/>
    <x v="23"/>
    <x v="1"/>
    <s v="P0179"/>
    <s v="WH04"/>
    <n v="18"/>
    <n v="344.52"/>
    <n v="0"/>
  </r>
  <r>
    <s v="OI0006557"/>
    <s v="ORD003735"/>
    <d v="2024-12-01T00:00:00"/>
    <x v="23"/>
    <x v="2"/>
    <s v="P0141"/>
    <s v="WH07"/>
    <n v="20"/>
    <n v="474.56"/>
    <n v="0"/>
  </r>
  <r>
    <s v="OI0006558"/>
    <s v="ORD001923"/>
    <d v="2023-10-20T00:00:00"/>
    <x v="8"/>
    <x v="0"/>
    <s v="P0145"/>
    <s v="WH08"/>
    <n v="2"/>
    <n v="224.38"/>
    <n v="0.05"/>
  </r>
  <r>
    <s v="OI0006559"/>
    <s v="ORD003254"/>
    <d v="2023-05-28T00:00:00"/>
    <x v="17"/>
    <x v="4"/>
    <s v="P0035"/>
    <s v="WH06"/>
    <n v="22"/>
    <n v="95.05"/>
    <n v="0.05"/>
  </r>
  <r>
    <s v="OI0006560"/>
    <s v="ORD002926"/>
    <d v="2023-04-23T00:00:00"/>
    <x v="15"/>
    <x v="0"/>
    <s v="P0137"/>
    <s v="WH09"/>
    <n v="13"/>
    <n v="129.74"/>
    <n v="0"/>
  </r>
  <r>
    <s v="OI0006561"/>
    <s v="ORD002926"/>
    <d v="2023-04-23T00:00:00"/>
    <x v="15"/>
    <x v="0"/>
    <s v="P0027"/>
    <s v="WH03"/>
    <n v="1"/>
    <n v="272.42"/>
    <n v="0.15"/>
  </r>
  <r>
    <s v="OI0006562"/>
    <s v="ORD001412"/>
    <d v="2024-05-17T00:00:00"/>
    <x v="22"/>
    <x v="2"/>
    <s v="P0026"/>
    <s v="WH01"/>
    <n v="3"/>
    <n v="494.93"/>
    <n v="0.15"/>
  </r>
  <r>
    <s v="OI0006563"/>
    <s v="ORD001412"/>
    <d v="2024-05-17T00:00:00"/>
    <x v="22"/>
    <x v="4"/>
    <s v="P0009"/>
    <s v="WH10"/>
    <n v="5"/>
    <n v="175.54"/>
    <n v="0.05"/>
  </r>
  <r>
    <s v="OI0006564"/>
    <s v="ORD000220"/>
    <d v="2023-03-29T00:00:00"/>
    <x v="2"/>
    <x v="1"/>
    <s v="P0030"/>
    <s v="WH02"/>
    <n v="13"/>
    <n v="246.7"/>
    <n v="0.15"/>
  </r>
  <r>
    <s v="OI0006565"/>
    <s v="ORD000220"/>
    <d v="2023-03-29T00:00:00"/>
    <x v="2"/>
    <x v="1"/>
    <s v="P0094"/>
    <s v="WH03"/>
    <n v="23"/>
    <n v="382.04"/>
    <n v="0"/>
  </r>
  <r>
    <s v="OI0006566"/>
    <s v="ORD000220"/>
    <d v="2023-03-29T00:00:00"/>
    <x v="2"/>
    <x v="4"/>
    <s v="P0125"/>
    <s v="WH06"/>
    <n v="24"/>
    <n v="122.56"/>
    <n v="0.1"/>
  </r>
  <r>
    <s v="OI0006567"/>
    <s v="ORD000220"/>
    <d v="2023-03-29T00:00:00"/>
    <x v="2"/>
    <x v="0"/>
    <s v="P0044"/>
    <s v="WH01"/>
    <n v="14"/>
    <n v="21.12"/>
    <n v="0.1"/>
  </r>
  <r>
    <s v="OI0006568"/>
    <s v="ORD002999"/>
    <d v="2024-11-27T00:00:00"/>
    <x v="5"/>
    <x v="4"/>
    <s v="P0181"/>
    <s v="WH09"/>
    <n v="25"/>
    <n v="46.82"/>
    <n v="0.1"/>
  </r>
  <r>
    <s v="OI0006569"/>
    <s v="ORD000157"/>
    <d v="2024-02-02T00:00:00"/>
    <x v="10"/>
    <x v="0"/>
    <s v="P0059"/>
    <s v="WH10"/>
    <n v="11"/>
    <n v="285.12"/>
    <n v="0.15"/>
  </r>
  <r>
    <s v="OI0006570"/>
    <s v="ORD004870"/>
    <d v="2024-07-28T00:00:00"/>
    <x v="13"/>
    <x v="4"/>
    <s v="P0175"/>
    <s v="WH08"/>
    <n v="21"/>
    <n v="157.91999999999999"/>
    <n v="0"/>
  </r>
  <r>
    <s v="OI0006571"/>
    <s v="ORD004870"/>
    <d v="2024-07-28T00:00:00"/>
    <x v="13"/>
    <x v="0"/>
    <s v="P0130"/>
    <s v="WH07"/>
    <n v="12"/>
    <n v="229.27"/>
    <n v="0.15"/>
  </r>
  <r>
    <s v="OI0006572"/>
    <s v="ORD004870"/>
    <d v="2024-07-28T00:00:00"/>
    <x v="13"/>
    <x v="0"/>
    <s v="P0136"/>
    <s v="WH02"/>
    <n v="14"/>
    <n v="171.72"/>
    <n v="0.05"/>
  </r>
  <r>
    <s v="OI0006573"/>
    <s v="ORD001324"/>
    <d v="2023-02-12T00:00:00"/>
    <x v="6"/>
    <x v="0"/>
    <s v="P0013"/>
    <s v="WH02"/>
    <n v="21"/>
    <n v="455.48"/>
    <n v="0"/>
  </r>
  <r>
    <s v="OI0006574"/>
    <s v="ORD002609"/>
    <d v="2023-06-20T00:00:00"/>
    <x v="14"/>
    <x v="4"/>
    <s v="P0111"/>
    <s v="WH05"/>
    <n v="20"/>
    <n v="436.43"/>
    <n v="0"/>
  </r>
  <r>
    <s v="OI0006575"/>
    <s v="ORD005263"/>
    <d v="2024-07-01T00:00:00"/>
    <x v="13"/>
    <x v="0"/>
    <s v="P0075"/>
    <s v="WH02"/>
    <n v="4"/>
    <n v="101.7"/>
    <n v="0"/>
  </r>
  <r>
    <s v="OI0006576"/>
    <s v="ORD001950"/>
    <d v="2024-04-16T00:00:00"/>
    <x v="0"/>
    <x v="3"/>
    <s v="P0193"/>
    <s v="WH06"/>
    <n v="23"/>
    <n v="279.18"/>
    <n v="0.15"/>
  </r>
  <r>
    <s v="OI0006577"/>
    <s v="ORD005315"/>
    <d v="2024-08-15T00:00:00"/>
    <x v="9"/>
    <x v="4"/>
    <s v="P0048"/>
    <s v="WH07"/>
    <n v="5"/>
    <n v="487.14"/>
    <n v="0.1"/>
  </r>
  <r>
    <s v="OI0006578"/>
    <s v="ORD001490"/>
    <d v="2024-03-08T00:00:00"/>
    <x v="18"/>
    <x v="4"/>
    <s v="P0038"/>
    <s v="WH03"/>
    <n v="12"/>
    <n v="528.29999999999995"/>
    <n v="0.1"/>
  </r>
  <r>
    <s v="OI0006579"/>
    <s v="ORD001490"/>
    <d v="2024-03-08T00:00:00"/>
    <x v="18"/>
    <x v="4"/>
    <s v="P0064"/>
    <s v="WH05"/>
    <n v="21"/>
    <n v="172.43"/>
    <n v="0.1"/>
  </r>
  <r>
    <s v="OI0006580"/>
    <s v="ORD003430"/>
    <d v="2024-01-08T00:00:00"/>
    <x v="3"/>
    <x v="4"/>
    <s v="P0008"/>
    <s v="WH08"/>
    <n v="15"/>
    <n v="51.68"/>
    <n v="0.15"/>
  </r>
  <r>
    <s v="OI0006581"/>
    <s v="ORD004355"/>
    <d v="2023-09-06T00:00:00"/>
    <x v="20"/>
    <x v="4"/>
    <s v="P0192"/>
    <s v="WH10"/>
    <n v="11"/>
    <n v="187.74"/>
    <n v="0"/>
  </r>
  <r>
    <s v="OI0006582"/>
    <s v="ORD004355"/>
    <d v="2023-09-06T00:00:00"/>
    <x v="20"/>
    <x v="0"/>
    <s v="P0183"/>
    <s v="WH10"/>
    <n v="10"/>
    <n v="443.86"/>
    <n v="0.05"/>
  </r>
  <r>
    <s v="OI0006583"/>
    <s v="ORD000746"/>
    <d v="2023-11-18T00:00:00"/>
    <x v="4"/>
    <x v="1"/>
    <s v="P0006"/>
    <s v="WH09"/>
    <n v="10"/>
    <n v="543.91"/>
    <n v="0.15"/>
  </r>
  <r>
    <s v="OI0006584"/>
    <s v="ORD000746"/>
    <d v="2023-11-18T00:00:00"/>
    <x v="4"/>
    <x v="0"/>
    <s v="P0196"/>
    <s v="WH08"/>
    <n v="5"/>
    <n v="312.25"/>
    <n v="0.05"/>
  </r>
  <r>
    <s v="OI0006585"/>
    <s v="ORD002034"/>
    <d v="2023-04-13T00:00:00"/>
    <x v="15"/>
    <x v="4"/>
    <s v="P0035"/>
    <s v="WH02"/>
    <n v="24"/>
    <n v="95.05"/>
    <n v="0.15"/>
  </r>
  <r>
    <s v="OI0006586"/>
    <s v="ORD005439"/>
    <d v="2024-09-23T00:00:00"/>
    <x v="7"/>
    <x v="1"/>
    <s v="P0156"/>
    <s v="WH06"/>
    <n v="15"/>
    <n v="470.3"/>
    <n v="0"/>
  </r>
  <r>
    <s v="OI0006587"/>
    <s v="ORD005439"/>
    <d v="2024-09-23T00:00:00"/>
    <x v="7"/>
    <x v="4"/>
    <s v="P0043"/>
    <s v="WH06"/>
    <n v="2"/>
    <n v="147.47999999999999"/>
    <n v="0"/>
  </r>
  <r>
    <s v="OI0006588"/>
    <s v="ORD005439"/>
    <d v="2024-09-23T00:00:00"/>
    <x v="7"/>
    <x v="4"/>
    <s v="P0181"/>
    <s v="WH07"/>
    <n v="19"/>
    <n v="46.82"/>
    <n v="0.1"/>
  </r>
  <r>
    <s v="OI0006589"/>
    <s v="ORD000407"/>
    <d v="2024-03-21T00:00:00"/>
    <x v="18"/>
    <x v="0"/>
    <s v="P0051"/>
    <s v="WH10"/>
    <n v="6"/>
    <n v="107.52"/>
    <n v="0"/>
  </r>
  <r>
    <s v="OI0006590"/>
    <s v="ORD000407"/>
    <d v="2024-03-21T00:00:00"/>
    <x v="18"/>
    <x v="2"/>
    <s v="P0157"/>
    <s v="WH06"/>
    <n v="6"/>
    <n v="37.479999999999997"/>
    <n v="0"/>
  </r>
  <r>
    <s v="OI0006591"/>
    <s v="ORD000407"/>
    <d v="2024-03-21T00:00:00"/>
    <x v="18"/>
    <x v="0"/>
    <s v="P0027"/>
    <s v="WH09"/>
    <n v="3"/>
    <n v="272.42"/>
    <n v="0"/>
  </r>
  <r>
    <s v="OI0006592"/>
    <s v="ORD000407"/>
    <d v="2024-03-21T00:00:00"/>
    <x v="18"/>
    <x v="2"/>
    <s v="P0055"/>
    <s v="WH07"/>
    <n v="21"/>
    <n v="163.53"/>
    <n v="0.1"/>
  </r>
  <r>
    <s v="OI0006593"/>
    <s v="ORD003052"/>
    <d v="2024-05-12T00:00:00"/>
    <x v="22"/>
    <x v="4"/>
    <s v="P0048"/>
    <s v="WH04"/>
    <n v="6"/>
    <n v="487.14"/>
    <n v="0.1"/>
  </r>
  <r>
    <s v="OI0006594"/>
    <s v="ORD003052"/>
    <d v="2024-05-12T00:00:00"/>
    <x v="22"/>
    <x v="3"/>
    <s v="P0114"/>
    <s v="WH06"/>
    <n v="11"/>
    <n v="58.88"/>
    <n v="0.1"/>
  </r>
  <r>
    <s v="OI0006595"/>
    <s v="ORD003052"/>
    <d v="2024-05-12T00:00:00"/>
    <x v="22"/>
    <x v="0"/>
    <s v="P0070"/>
    <s v="WH08"/>
    <n v="11"/>
    <n v="143.55000000000001"/>
    <n v="0"/>
  </r>
  <r>
    <s v="OI0006596"/>
    <s v="ORD000247"/>
    <d v="2024-02-23T00:00:00"/>
    <x v="10"/>
    <x v="4"/>
    <s v="P0068"/>
    <s v="WH09"/>
    <n v="11"/>
    <n v="286.77"/>
    <n v="0.1"/>
  </r>
  <r>
    <s v="OI0006597"/>
    <s v="ORD000247"/>
    <d v="2024-02-23T00:00:00"/>
    <x v="10"/>
    <x v="0"/>
    <s v="P0116"/>
    <s v="WH07"/>
    <n v="9"/>
    <n v="417.24"/>
    <n v="0"/>
  </r>
  <r>
    <s v="OI0006598"/>
    <s v="ORD000247"/>
    <d v="2024-02-23T00:00:00"/>
    <x v="10"/>
    <x v="0"/>
    <s v="P0106"/>
    <s v="WH04"/>
    <n v="3"/>
    <n v="213.2"/>
    <n v="0"/>
  </r>
  <r>
    <s v="OI0006599"/>
    <s v="ORD002756"/>
    <d v="2024-02-16T00:00:00"/>
    <x v="10"/>
    <x v="2"/>
    <s v="P0007"/>
    <s v="WH05"/>
    <n v="14"/>
    <n v="401.64"/>
    <n v="0.05"/>
  </r>
  <r>
    <s v="OI0006600"/>
    <s v="ORD003229"/>
    <d v="2024-10-09T00:00:00"/>
    <x v="12"/>
    <x v="4"/>
    <s v="P0144"/>
    <s v="WH10"/>
    <n v="22"/>
    <n v="189.58"/>
    <n v="0"/>
  </r>
  <r>
    <s v="OI0006601"/>
    <s v="ORD004020"/>
    <d v="2024-01-18T00:00:00"/>
    <x v="3"/>
    <x v="0"/>
    <s v="P0084"/>
    <s v="WH10"/>
    <n v="6"/>
    <n v="485.61"/>
    <n v="0.1"/>
  </r>
  <r>
    <s v="OI0006602"/>
    <s v="ORD004020"/>
    <d v="2024-01-18T00:00:00"/>
    <x v="3"/>
    <x v="1"/>
    <s v="P0081"/>
    <s v="WH01"/>
    <n v="14"/>
    <n v="280.77999999999997"/>
    <n v="0"/>
  </r>
  <r>
    <s v="OI0006603"/>
    <s v="ORD003718"/>
    <d v="2024-01-17T00:00:00"/>
    <x v="3"/>
    <x v="0"/>
    <s v="P0028"/>
    <s v="WH05"/>
    <n v="16"/>
    <n v="383.09"/>
    <n v="0.1"/>
  </r>
  <r>
    <s v="OI0006604"/>
    <s v="ORD003718"/>
    <d v="2024-01-17T00:00:00"/>
    <x v="3"/>
    <x v="3"/>
    <s v="P0127"/>
    <s v="WH07"/>
    <n v="20"/>
    <n v="45.95"/>
    <n v="0.15"/>
  </r>
  <r>
    <s v="OI0006605"/>
    <s v="ORD001977"/>
    <d v="2024-04-28T00:00:00"/>
    <x v="0"/>
    <x v="1"/>
    <s v="P0134"/>
    <s v="WH05"/>
    <n v="17"/>
    <n v="289.44"/>
    <n v="0.15"/>
  </r>
  <r>
    <s v="OI0006606"/>
    <s v="ORD001977"/>
    <d v="2024-04-28T00:00:00"/>
    <x v="0"/>
    <x v="3"/>
    <s v="P0170"/>
    <s v="WH05"/>
    <n v="16"/>
    <n v="353.63"/>
    <n v="0"/>
  </r>
  <r>
    <s v="OI0006607"/>
    <s v="ORD003321"/>
    <d v="2023-08-22T00:00:00"/>
    <x v="16"/>
    <x v="2"/>
    <s v="P0197"/>
    <s v="WH04"/>
    <n v="20"/>
    <n v="202.62"/>
    <n v="0.15"/>
  </r>
  <r>
    <s v="OI0006608"/>
    <s v="ORD001783"/>
    <d v="2024-02-01T00:00:00"/>
    <x v="10"/>
    <x v="2"/>
    <s v="P0158"/>
    <s v="WH03"/>
    <n v="5"/>
    <n v="519.70000000000005"/>
    <n v="0.1"/>
  </r>
  <r>
    <s v="OI0006609"/>
    <s v="ORD001783"/>
    <d v="2024-02-01T00:00:00"/>
    <x v="10"/>
    <x v="1"/>
    <s v="P0168"/>
    <s v="WH06"/>
    <n v="12"/>
    <n v="462.13"/>
    <n v="0.05"/>
  </r>
  <r>
    <s v="OI0006610"/>
    <s v="ORD001783"/>
    <d v="2024-02-01T00:00:00"/>
    <x v="10"/>
    <x v="1"/>
    <s v="P0010"/>
    <s v="WH10"/>
    <n v="10"/>
    <n v="86.23"/>
    <n v="0.05"/>
  </r>
  <r>
    <s v="OI0006611"/>
    <s v="ORD001815"/>
    <d v="2023-09-18T00:00:00"/>
    <x v="20"/>
    <x v="1"/>
    <s v="P0164"/>
    <s v="WH03"/>
    <n v="20"/>
    <n v="47.49"/>
    <n v="0"/>
  </r>
  <r>
    <s v="OI0006612"/>
    <s v="ORD001815"/>
    <d v="2023-09-18T00:00:00"/>
    <x v="20"/>
    <x v="3"/>
    <s v="P0190"/>
    <s v="WH04"/>
    <n v="10"/>
    <n v="168.52"/>
    <n v="0"/>
  </r>
  <r>
    <s v="OI0006613"/>
    <s v="ORD005427"/>
    <d v="2024-01-31T00:00:00"/>
    <x v="3"/>
    <x v="0"/>
    <s v="P0106"/>
    <s v="WH08"/>
    <n v="24"/>
    <n v="213.2"/>
    <n v="0"/>
  </r>
  <r>
    <s v="OI0006614"/>
    <s v="ORD003683"/>
    <d v="2023-07-18T00:00:00"/>
    <x v="19"/>
    <x v="1"/>
    <s v="P0031"/>
    <s v="WH07"/>
    <n v="3"/>
    <n v="96.64"/>
    <m/>
  </r>
  <r>
    <s v="OI0006615"/>
    <s v="ORD003683"/>
    <d v="2023-07-18T00:00:00"/>
    <x v="19"/>
    <x v="3"/>
    <s v="P0128"/>
    <s v="WH03"/>
    <n v="1"/>
    <n v="36.29"/>
    <n v="0"/>
  </r>
  <r>
    <s v="OI0006616"/>
    <s v="ORD003683"/>
    <d v="2023-07-18T00:00:00"/>
    <x v="19"/>
    <x v="4"/>
    <s v="P0045"/>
    <s v="WH10"/>
    <n v="21"/>
    <n v="350.18"/>
    <n v="0.05"/>
  </r>
  <r>
    <s v="OI0006617"/>
    <s v="ORD003683"/>
    <d v="2023-07-18T00:00:00"/>
    <x v="19"/>
    <x v="3"/>
    <s v="P0123"/>
    <s v="WH03"/>
    <n v="23"/>
    <n v="237.18"/>
    <m/>
  </r>
  <r>
    <s v="OI0006618"/>
    <s v="ORD002953"/>
    <d v="2024-09-12T00:00:00"/>
    <x v="7"/>
    <x v="1"/>
    <s v="P0040"/>
    <s v="WH03"/>
    <n v="21"/>
    <n v="316.45"/>
    <n v="0.15"/>
  </r>
  <r>
    <s v="OI0006619"/>
    <s v="ORD002953"/>
    <d v="2024-09-12T00:00:00"/>
    <x v="7"/>
    <x v="0"/>
    <s v="P0110"/>
    <s v="WH01"/>
    <n v="13"/>
    <n v="118.24"/>
    <n v="0.1"/>
  </r>
  <r>
    <s v="OI0006620"/>
    <s v="ORD000630"/>
    <d v="2023-01-26T00:00:00"/>
    <x v="21"/>
    <x v="0"/>
    <s v="P0169"/>
    <s v="WH09"/>
    <n v="8"/>
    <n v="294.41000000000003"/>
    <n v="0.15"/>
  </r>
  <r>
    <s v="OI0006621"/>
    <s v="ORD000350"/>
    <d v="2024-01-07T00:00:00"/>
    <x v="3"/>
    <x v="0"/>
    <s v="P0082"/>
    <s v="WH08"/>
    <n v="24"/>
    <n v="283.81"/>
    <n v="0"/>
  </r>
  <r>
    <s v="OI0006622"/>
    <s v="ORD005766"/>
    <d v="2024-10-19T00:00:00"/>
    <x v="12"/>
    <x v="2"/>
    <s v="P0007"/>
    <s v="WH06"/>
    <n v="14"/>
    <n v="401.64"/>
    <n v="0.1"/>
  </r>
  <r>
    <s v="OI0006623"/>
    <s v="ORD005741"/>
    <d v="2024-02-03T00:00:00"/>
    <x v="10"/>
    <x v="1"/>
    <s v="P0200"/>
    <s v="WH07"/>
    <n v="1"/>
    <n v="377.95"/>
    <n v="0"/>
  </r>
  <r>
    <s v="OI0006624"/>
    <s v="ORD003485"/>
    <d v="2023-12-22T00:00:00"/>
    <x v="1"/>
    <x v="2"/>
    <s v="P0124"/>
    <s v="WH03"/>
    <n v="2"/>
    <n v="4.7"/>
    <m/>
  </r>
  <r>
    <s v="OI0006625"/>
    <s v="ORD005550"/>
    <d v="2023-07-29T00:00:00"/>
    <x v="19"/>
    <x v="3"/>
    <s v="P0002"/>
    <s v="WH09"/>
    <n v="1"/>
    <n v="349.21"/>
    <n v="0"/>
  </r>
  <r>
    <s v="OI0006626"/>
    <s v="ORD005680"/>
    <d v="2024-05-04T00:00:00"/>
    <x v="22"/>
    <x v="0"/>
    <s v="P0044"/>
    <s v="WH05"/>
    <n v="14"/>
    <n v="21.12"/>
    <n v="0"/>
  </r>
  <r>
    <s v="OI0006627"/>
    <s v="ORD005680"/>
    <d v="2024-05-04T00:00:00"/>
    <x v="22"/>
    <x v="1"/>
    <s v="P0100"/>
    <s v="WH06"/>
    <n v="5"/>
    <n v="346.41"/>
    <n v="0"/>
  </r>
  <r>
    <s v="OI0006628"/>
    <s v="ORD005680"/>
    <d v="2024-05-04T00:00:00"/>
    <x v="22"/>
    <x v="4"/>
    <s v="P0191"/>
    <s v="WH05"/>
    <n v="8"/>
    <n v="65.73"/>
    <n v="0"/>
  </r>
  <r>
    <s v="OI0006629"/>
    <s v="ORD005680"/>
    <d v="2024-05-04T00:00:00"/>
    <x v="22"/>
    <x v="4"/>
    <s v="P0042"/>
    <s v="WH05"/>
    <n v="16"/>
    <n v="315.44"/>
    <n v="0"/>
  </r>
  <r>
    <s v="OI0006630"/>
    <s v="ORD004316"/>
    <d v="2023-10-16T00:00:00"/>
    <x v="8"/>
    <x v="4"/>
    <s v="P0135"/>
    <s v="WH09"/>
    <n v="2"/>
    <n v="171.07"/>
    <n v="0"/>
  </r>
  <r>
    <s v="OI0006631"/>
    <s v="ORD004316"/>
    <d v="2023-10-16T00:00:00"/>
    <x v="8"/>
    <x v="0"/>
    <s v="P0165"/>
    <s v="WH02"/>
    <n v="18"/>
    <n v="184.18"/>
    <n v="0"/>
  </r>
  <r>
    <s v="OI0006632"/>
    <s v="ORD003939"/>
    <d v="2023-06-04T00:00:00"/>
    <x v="14"/>
    <x v="2"/>
    <s v="P0197"/>
    <s v="WH01"/>
    <n v="6"/>
    <n v="202.62"/>
    <n v="0.05"/>
  </r>
  <r>
    <s v="OI0006633"/>
    <s v="ORD001257"/>
    <d v="2023-07-21T00:00:00"/>
    <x v="19"/>
    <x v="4"/>
    <s v="P0135"/>
    <s v="WH02"/>
    <n v="21"/>
    <n v="171.07"/>
    <n v="0.05"/>
  </r>
  <r>
    <s v="OI0006634"/>
    <s v="ORD001257"/>
    <d v="2023-07-21T00:00:00"/>
    <x v="19"/>
    <x v="0"/>
    <s v="P0084"/>
    <s v="WH08"/>
    <n v="12"/>
    <n v="485.61"/>
    <n v="0.05"/>
  </r>
  <r>
    <s v="OI0006635"/>
    <s v="ORD005921"/>
    <d v="2023-10-03T00:00:00"/>
    <x v="8"/>
    <x v="2"/>
    <s v="P0120"/>
    <s v="WH07"/>
    <n v="4"/>
    <n v="373.06"/>
    <n v="0.05"/>
  </r>
  <r>
    <s v="OI0006636"/>
    <s v="ORD005921"/>
    <d v="2023-10-03T00:00:00"/>
    <x v="8"/>
    <x v="4"/>
    <s v="P0103"/>
    <s v="WH09"/>
    <n v="14"/>
    <n v="202.31"/>
    <n v="0"/>
  </r>
  <r>
    <s v="OI0006637"/>
    <s v="ORD003880"/>
    <d v="2023-06-09T00:00:00"/>
    <x v="14"/>
    <x v="0"/>
    <s v="P0083"/>
    <s v="WH09"/>
    <n v="3"/>
    <n v="126.03"/>
    <n v="0"/>
  </r>
  <r>
    <s v="OI0006638"/>
    <s v="ORD004641"/>
    <d v="2023-09-03T00:00:00"/>
    <x v="20"/>
    <x v="2"/>
    <s v="P0046"/>
    <s v="WH02"/>
    <n v="9"/>
    <n v="46.81"/>
    <n v="0.15"/>
  </r>
  <r>
    <s v="OI0006639"/>
    <s v="ORD002817"/>
    <d v="2023-11-18T00:00:00"/>
    <x v="4"/>
    <x v="0"/>
    <s v="P0001"/>
    <s v="WH10"/>
    <n v="2"/>
    <n v="440.43"/>
    <n v="0"/>
  </r>
  <r>
    <s v="OI0006640"/>
    <s v="ORD000702"/>
    <d v="2024-01-29T00:00:00"/>
    <x v="3"/>
    <x v="4"/>
    <s v="P0192"/>
    <s v="WH06"/>
    <n v="23"/>
    <n v="187.74"/>
    <n v="0.15"/>
  </r>
  <r>
    <s v="OI0006641"/>
    <s v="ORD000702"/>
    <d v="2024-01-29T00:00:00"/>
    <x v="3"/>
    <x v="1"/>
    <s v="P0174"/>
    <s v="WH03"/>
    <n v="23"/>
    <n v="321.41000000000003"/>
    <n v="0"/>
  </r>
  <r>
    <s v="OI0006642"/>
    <s v="ORD000702"/>
    <d v="2024-01-29T00:00:00"/>
    <x v="3"/>
    <x v="2"/>
    <s v="P0023"/>
    <s v="WH04"/>
    <n v="15"/>
    <n v="167.05"/>
    <n v="0"/>
  </r>
  <r>
    <s v="OI0006643"/>
    <s v="ORD001648"/>
    <d v="2023-03-04T00:00:00"/>
    <x v="2"/>
    <x v="4"/>
    <s v="P0111"/>
    <s v="WH02"/>
    <n v="17"/>
    <n v="436.43"/>
    <n v="0"/>
  </r>
  <r>
    <s v="OI0006644"/>
    <s v="ORD001648"/>
    <d v="2023-03-04T00:00:00"/>
    <x v="2"/>
    <x v="0"/>
    <s v="P0180"/>
    <s v="WH05"/>
    <n v="18"/>
    <n v="225.63"/>
    <n v="0.05"/>
  </r>
  <r>
    <s v="OI0006645"/>
    <s v="ORD005472"/>
    <d v="2024-01-25T00:00:00"/>
    <x v="3"/>
    <x v="4"/>
    <s v="P0186"/>
    <s v="WH03"/>
    <n v="2"/>
    <n v="147.91"/>
    <n v="0"/>
  </r>
  <r>
    <s v="OI0006646"/>
    <s v="ORD005472"/>
    <d v="2024-01-25T00:00:00"/>
    <x v="3"/>
    <x v="0"/>
    <s v="P0044"/>
    <s v="WH10"/>
    <n v="2"/>
    <n v="21.12"/>
    <n v="0.15"/>
  </r>
  <r>
    <s v="OI0006647"/>
    <s v="ORD000830"/>
    <d v="2023-06-03T00:00:00"/>
    <x v="14"/>
    <x v="2"/>
    <s v="P0095"/>
    <s v="WH10"/>
    <n v="4"/>
    <n v="341.57"/>
    <n v="0"/>
  </r>
  <r>
    <s v="OI0006648"/>
    <s v="ORD005473"/>
    <d v="2024-10-03T00:00:00"/>
    <x v="12"/>
    <x v="1"/>
    <s v="P0164"/>
    <s v="WH01"/>
    <n v="22"/>
    <n v="47.49"/>
    <n v="0"/>
  </r>
  <r>
    <s v="OI0006649"/>
    <s v="ORD002382"/>
    <d v="2024-10-04T00:00:00"/>
    <x v="12"/>
    <x v="2"/>
    <s v="P0017"/>
    <s v="WH07"/>
    <n v="16"/>
    <n v="13.62"/>
    <n v="0"/>
  </r>
  <r>
    <s v="OI0006650"/>
    <s v="ORD002382"/>
    <d v="2024-10-04T00:00:00"/>
    <x v="12"/>
    <x v="4"/>
    <s v="P0181"/>
    <s v="WH05"/>
    <n v="24"/>
    <n v="46.82"/>
    <n v="0"/>
  </r>
  <r>
    <s v="OI0006651"/>
    <s v="ORD001115"/>
    <d v="2024-08-18T00:00:00"/>
    <x v="9"/>
    <x v="4"/>
    <s v="P0191"/>
    <s v="WH02"/>
    <n v="11"/>
    <n v="65.73"/>
    <n v="0"/>
  </r>
  <r>
    <s v="OI0006652"/>
    <s v="ORD001115"/>
    <d v="2024-08-18T00:00:00"/>
    <x v="9"/>
    <x v="1"/>
    <s v="P0121"/>
    <s v="WH07"/>
    <n v="23"/>
    <n v="200.07"/>
    <n v="0.15"/>
  </r>
  <r>
    <s v="OI0006653"/>
    <s v="ORD001115"/>
    <d v="2024-08-18T00:00:00"/>
    <x v="9"/>
    <x v="4"/>
    <s v="P0104"/>
    <s v="WH10"/>
    <n v="18"/>
    <n v="195.47"/>
    <n v="0"/>
  </r>
  <r>
    <s v="OI0006654"/>
    <s v="ORD003170"/>
    <d v="2023-02-09T00:00:00"/>
    <x v="6"/>
    <x v="0"/>
    <s v="P0027"/>
    <s v="WH04"/>
    <n v="15"/>
    <n v="272.42"/>
    <n v="0.15"/>
  </r>
  <r>
    <s v="OI0006655"/>
    <s v="ORD003170"/>
    <d v="2023-02-09T00:00:00"/>
    <x v="6"/>
    <x v="1"/>
    <s v="P0050"/>
    <s v="WH01"/>
    <n v="11"/>
    <n v="93.54"/>
    <n v="0"/>
  </r>
  <r>
    <s v="OI0006656"/>
    <s v="ORD003170"/>
    <d v="2023-02-09T00:00:00"/>
    <x v="6"/>
    <x v="2"/>
    <s v="P0141"/>
    <s v="WH01"/>
    <n v="23"/>
    <n v="474.56"/>
    <n v="0"/>
  </r>
  <r>
    <s v="OI0006657"/>
    <s v="ORD004235"/>
    <d v="2024-03-08T00:00:00"/>
    <x v="18"/>
    <x v="3"/>
    <s v="P0185"/>
    <s v="WH09"/>
    <n v="5"/>
    <n v="54.31"/>
    <n v="0"/>
  </r>
  <r>
    <s v="OI0006658"/>
    <s v="ORD003490"/>
    <d v="2024-11-08T00:00:00"/>
    <x v="5"/>
    <x v="0"/>
    <s v="P0025"/>
    <s v="WH02"/>
    <n v="23"/>
    <n v="292.56"/>
    <n v="0"/>
  </r>
  <r>
    <s v="OI0006659"/>
    <s v="ORD003490"/>
    <d v="2024-11-08T00:00:00"/>
    <x v="5"/>
    <x v="4"/>
    <s v="P0167"/>
    <s v="WH02"/>
    <n v="18"/>
    <n v="490.76"/>
    <n v="0"/>
  </r>
  <r>
    <s v="OI0006660"/>
    <s v="ORD003490"/>
    <d v="2024-11-08T00:00:00"/>
    <x v="5"/>
    <x v="4"/>
    <s v="P0056"/>
    <s v="WH05"/>
    <n v="2"/>
    <n v="72.400000000000006"/>
    <n v="0.15"/>
  </r>
  <r>
    <s v="OI0006661"/>
    <s v="ORD003490"/>
    <d v="2024-11-08T00:00:00"/>
    <x v="5"/>
    <x v="3"/>
    <s v="P0146"/>
    <s v="WH07"/>
    <n v="9"/>
    <n v="152.19999999999999"/>
    <n v="0.1"/>
  </r>
  <r>
    <s v="OI0006662"/>
    <s v="ORD004997"/>
    <d v="2024-11-24T00:00:00"/>
    <x v="5"/>
    <x v="3"/>
    <s v="P0146"/>
    <s v="WH05"/>
    <n v="18"/>
    <n v="152.19999999999999"/>
    <n v="0.05"/>
  </r>
  <r>
    <s v="OI0006663"/>
    <s v="ORD004997"/>
    <d v="2024-11-24T00:00:00"/>
    <x v="5"/>
    <x v="0"/>
    <s v="P0176"/>
    <s v="WH08"/>
    <n v="17"/>
    <n v="41.57"/>
    <n v="0"/>
  </r>
  <r>
    <s v="OI0006664"/>
    <s v="ORD004997"/>
    <d v="2024-11-24T00:00:00"/>
    <x v="5"/>
    <x v="0"/>
    <s v="P0070"/>
    <s v="WH07"/>
    <n v="3"/>
    <n v="143.55000000000001"/>
    <n v="0"/>
  </r>
  <r>
    <s v="OI0006665"/>
    <s v="ORD003163"/>
    <d v="2023-05-15T00:00:00"/>
    <x v="17"/>
    <x v="0"/>
    <s v="P0063"/>
    <s v="WH03"/>
    <n v="2"/>
    <n v="388.93"/>
    <n v="0.05"/>
  </r>
  <r>
    <s v="OI0006666"/>
    <s v="ORD003163"/>
    <d v="2023-05-15T00:00:00"/>
    <x v="17"/>
    <x v="3"/>
    <s v="P0060"/>
    <s v="WH07"/>
    <n v="24"/>
    <n v="255.1"/>
    <n v="0.05"/>
  </r>
  <r>
    <s v="OI0006667"/>
    <s v="ORD000976"/>
    <d v="2023-10-17T00:00:00"/>
    <x v="8"/>
    <x v="0"/>
    <s v="P0183"/>
    <s v="WH05"/>
    <n v="10"/>
    <n v="443.86"/>
    <n v="0.1"/>
  </r>
  <r>
    <s v="OI0006668"/>
    <s v="ORD005633"/>
    <d v="2024-08-19T00:00:00"/>
    <x v="9"/>
    <x v="1"/>
    <s v="P0174"/>
    <s v="WH10"/>
    <n v="24"/>
    <n v="321.41000000000003"/>
    <n v="0"/>
  </r>
  <r>
    <s v="OI0006669"/>
    <s v="ORD005633"/>
    <d v="2024-08-19T00:00:00"/>
    <x v="9"/>
    <x v="4"/>
    <s v="P0101"/>
    <s v="WH01"/>
    <n v="6"/>
    <n v="470.22"/>
    <n v="0"/>
  </r>
  <r>
    <s v="OI0006670"/>
    <s v="ORD005633"/>
    <d v="2024-08-19T00:00:00"/>
    <x v="9"/>
    <x v="0"/>
    <s v="P0107"/>
    <s v="WH04"/>
    <n v="20"/>
    <n v="269.57"/>
    <n v="0.1"/>
  </r>
  <r>
    <s v="OI0006671"/>
    <s v="ORD005633"/>
    <d v="2024-08-19T00:00:00"/>
    <x v="9"/>
    <x v="2"/>
    <s v="P0166"/>
    <s v="WH05"/>
    <n v="19"/>
    <n v="160.59"/>
    <n v="0"/>
  </r>
  <r>
    <s v="OI0006672"/>
    <s v="ORD001781"/>
    <d v="2024-01-18T00:00:00"/>
    <x v="3"/>
    <x v="4"/>
    <s v="P0068"/>
    <s v="WH02"/>
    <n v="5"/>
    <n v="286.77"/>
    <n v="0"/>
  </r>
  <r>
    <s v="OI0006673"/>
    <s v="ORD000362"/>
    <d v="2023-07-18T00:00:00"/>
    <x v="19"/>
    <x v="4"/>
    <s v="P0103"/>
    <s v="WH01"/>
    <n v="22"/>
    <n v="202.31"/>
    <n v="0.1"/>
  </r>
  <r>
    <s v="OI0006674"/>
    <s v="ORD000362"/>
    <d v="2023-07-18T00:00:00"/>
    <x v="19"/>
    <x v="0"/>
    <s v="P0178"/>
    <s v="WH08"/>
    <n v="4"/>
    <n v="43.85"/>
    <n v="0.05"/>
  </r>
  <r>
    <s v="OI0006675"/>
    <s v="ORD002401"/>
    <d v="2024-04-13T00:00:00"/>
    <x v="0"/>
    <x v="4"/>
    <s v="P0199"/>
    <s v="WH08"/>
    <n v="3"/>
    <n v="222.24"/>
    <n v="0"/>
  </r>
  <r>
    <s v="OI0006676"/>
    <s v="ORD001902"/>
    <d v="2023-02-27T00:00:00"/>
    <x v="6"/>
    <x v="1"/>
    <s v="P0156"/>
    <s v="WH01"/>
    <n v="8"/>
    <n v="470.3"/>
    <n v="0.05"/>
  </r>
  <r>
    <s v="OI0006677"/>
    <s v="ORD001902"/>
    <d v="2023-02-27T00:00:00"/>
    <x v="6"/>
    <x v="0"/>
    <s v="P0137"/>
    <s v="WH07"/>
    <n v="6"/>
    <n v="129.74"/>
    <n v="0"/>
  </r>
  <r>
    <s v="OI0006678"/>
    <s v="ORD005258"/>
    <d v="2024-08-09T00:00:00"/>
    <x v="9"/>
    <x v="3"/>
    <s v="P0171"/>
    <s v="WH06"/>
    <n v="-10"/>
    <n v="450.56"/>
    <n v="0.15"/>
  </r>
  <r>
    <s v="OI0006679"/>
    <s v="ORD002448"/>
    <d v="2023-11-13T00:00:00"/>
    <x v="4"/>
    <x v="0"/>
    <s v="P0196"/>
    <s v="WH02"/>
    <n v="2"/>
    <n v="312.25"/>
    <n v="0"/>
  </r>
  <r>
    <s v="OI0006680"/>
    <s v="ORD002448"/>
    <d v="2023-11-13T00:00:00"/>
    <x v="4"/>
    <x v="0"/>
    <s v="P0107"/>
    <s v="WH05"/>
    <n v="21"/>
    <n v="269.57"/>
    <n v="0"/>
  </r>
  <r>
    <s v="OI0006681"/>
    <s v="ORD005690"/>
    <d v="2024-05-12T00:00:00"/>
    <x v="22"/>
    <x v="1"/>
    <s v="P0195"/>
    <s v="WH10"/>
    <n v="18"/>
    <n v="272.63"/>
    <n v="0"/>
  </r>
  <r>
    <s v="OI0006682"/>
    <s v="ORD001159"/>
    <d v="2024-09-21T00:00:00"/>
    <x v="7"/>
    <x v="2"/>
    <s v="P0026"/>
    <s v="WH01"/>
    <n v="22"/>
    <n v="494.93"/>
    <n v="0.05"/>
  </r>
  <r>
    <s v="OI0006683"/>
    <s v="ORD003476"/>
    <d v="2023-09-29T00:00:00"/>
    <x v="20"/>
    <x v="4"/>
    <s v="P0149"/>
    <s v="WH02"/>
    <n v="21"/>
    <n v="260.39"/>
    <n v="0"/>
  </r>
  <r>
    <s v="OI0006684"/>
    <s v="ORD003476"/>
    <d v="2023-09-29T00:00:00"/>
    <x v="20"/>
    <x v="0"/>
    <s v="P0086"/>
    <s v="WH09"/>
    <n v="19"/>
    <n v="316.57"/>
    <n v="0"/>
  </r>
  <r>
    <s v="OI0006685"/>
    <s v="ORD003476"/>
    <d v="2023-09-29T00:00:00"/>
    <x v="20"/>
    <x v="1"/>
    <s v="P0105"/>
    <s v="WH04"/>
    <n v="24"/>
    <n v="191.24"/>
    <n v="0"/>
  </r>
  <r>
    <s v="OI0006686"/>
    <s v="ORD001410"/>
    <d v="2024-11-26T00:00:00"/>
    <x v="5"/>
    <x v="0"/>
    <s v="P0088"/>
    <s v="WH04"/>
    <n v="25"/>
    <n v="374.4"/>
    <n v="0.15"/>
  </r>
  <r>
    <s v="OI0006687"/>
    <s v="ORD001410"/>
    <d v="2024-11-26T00:00:00"/>
    <x v="5"/>
    <x v="3"/>
    <s v="P0170"/>
    <s v="WH03"/>
    <n v="12"/>
    <n v="353.63"/>
    <n v="0.05"/>
  </r>
  <r>
    <s v="OI0006688"/>
    <s v="ORD001413"/>
    <d v="2023-09-24T00:00:00"/>
    <x v="20"/>
    <x v="4"/>
    <s v="P0186"/>
    <s v="WH09"/>
    <n v="25"/>
    <n v="147.91"/>
    <n v="0.15"/>
  </r>
  <r>
    <s v="OI0006689"/>
    <s v="ORD001413"/>
    <d v="2023-09-24T00:00:00"/>
    <x v="20"/>
    <x v="3"/>
    <s v="P0041"/>
    <s v="WH01"/>
    <n v="22"/>
    <n v="42.06"/>
    <m/>
  </r>
  <r>
    <s v="OI0006690"/>
    <s v="ORD001721"/>
    <d v="2024-07-19T00:00:00"/>
    <x v="13"/>
    <x v="0"/>
    <s v="P0083"/>
    <s v="WH10"/>
    <n v="11"/>
    <n v="126.03"/>
    <n v="0"/>
  </r>
  <r>
    <s v="OI0006691"/>
    <s v="ORD000340"/>
    <d v="2024-09-12T00:00:00"/>
    <x v="7"/>
    <x v="1"/>
    <s v="P0179"/>
    <s v="WH09"/>
    <n v="25"/>
    <n v="344.52"/>
    <n v="0"/>
  </r>
  <r>
    <s v="OI0006692"/>
    <s v="ORD000340"/>
    <d v="2024-09-12T00:00:00"/>
    <x v="7"/>
    <x v="0"/>
    <s v="P0106"/>
    <s v="WH01"/>
    <n v="8"/>
    <n v="213.2"/>
    <n v="0"/>
  </r>
  <r>
    <s v="OI0006693"/>
    <s v="ORD000340"/>
    <d v="2024-09-12T00:00:00"/>
    <x v="7"/>
    <x v="1"/>
    <s v="P0076"/>
    <s v="WH10"/>
    <n v="23"/>
    <n v="246.5"/>
    <n v="0"/>
  </r>
  <r>
    <s v="OI0006694"/>
    <s v="ORD005994"/>
    <d v="2023-01-11T00:00:00"/>
    <x v="21"/>
    <x v="1"/>
    <s v="P0081"/>
    <s v="WH01"/>
    <n v="4"/>
    <n v="280.77999999999997"/>
    <n v="0.15"/>
  </r>
  <r>
    <s v="OI0006695"/>
    <s v="ORD005407"/>
    <d v="2024-02-26T00:00:00"/>
    <x v="10"/>
    <x v="4"/>
    <s v="P0163"/>
    <s v="WH01"/>
    <n v="3"/>
    <n v="82.36"/>
    <n v="0.1"/>
  </r>
  <r>
    <s v="OI0006696"/>
    <s v="ORD005407"/>
    <d v="2024-02-26T00:00:00"/>
    <x v="10"/>
    <x v="1"/>
    <s v="P0174"/>
    <s v="WH04"/>
    <n v="22"/>
    <n v="321.41000000000003"/>
    <n v="0"/>
  </r>
  <r>
    <s v="OI0006697"/>
    <s v="ORD002010"/>
    <d v="2023-11-26T00:00:00"/>
    <x v="4"/>
    <x v="0"/>
    <s v="P0027"/>
    <s v="WH03"/>
    <n v="5"/>
    <n v="272.42"/>
    <n v="0.15"/>
  </r>
  <r>
    <s v="OI0006698"/>
    <s v="ORD003010"/>
    <d v="2023-01-25T00:00:00"/>
    <x v="21"/>
    <x v="3"/>
    <s v="P0119"/>
    <s v="WH09"/>
    <n v="1"/>
    <n v="475.7"/>
    <n v="0.15"/>
  </r>
  <r>
    <s v="OI0006699"/>
    <s v="ORD003010"/>
    <d v="2023-01-25T00:00:00"/>
    <x v="21"/>
    <x v="4"/>
    <s v="P0186"/>
    <s v="WH06"/>
    <n v="12"/>
    <n v="147.91"/>
    <n v="0"/>
  </r>
  <r>
    <s v="OI0006700"/>
    <s v="ORD003010"/>
    <d v="2023-01-25T00:00:00"/>
    <x v="21"/>
    <x v="0"/>
    <s v="P0004"/>
    <s v="WH06"/>
    <n v="8"/>
    <n v="424.37"/>
    <n v="0"/>
  </r>
  <r>
    <s v="OI0006701"/>
    <s v="ORD002228"/>
    <d v="2024-09-01T00:00:00"/>
    <x v="7"/>
    <x v="4"/>
    <s v="P0192"/>
    <s v="WH07"/>
    <n v="1"/>
    <n v="187.74"/>
    <n v="0"/>
  </r>
  <r>
    <s v="OI0006702"/>
    <s v="ORD003209"/>
    <d v="2024-11-30T00:00:00"/>
    <x v="5"/>
    <x v="0"/>
    <s v="P0027"/>
    <s v="WH01"/>
    <n v="4"/>
    <n v="272.42"/>
    <n v="0"/>
  </r>
  <r>
    <s v="OI0006703"/>
    <s v="ORD000115"/>
    <d v="2024-06-26T00:00:00"/>
    <x v="11"/>
    <x v="1"/>
    <s v="P0200"/>
    <s v="WH03"/>
    <n v="25"/>
    <n v="377.95"/>
    <n v="0"/>
  </r>
  <r>
    <s v="OI0006704"/>
    <s v="ORD000115"/>
    <d v="2024-06-26T00:00:00"/>
    <x v="11"/>
    <x v="0"/>
    <s v="P0013"/>
    <s v="WH09"/>
    <n v="13"/>
    <n v="455.48"/>
    <n v="0.05"/>
  </r>
  <r>
    <s v="OI0006705"/>
    <s v="ORD000741"/>
    <d v="2024-10-30T00:00:00"/>
    <x v="12"/>
    <x v="3"/>
    <s v="P0078"/>
    <s v="WH03"/>
    <n v="8"/>
    <n v="121.55"/>
    <m/>
  </r>
  <r>
    <s v="OI0006706"/>
    <s v="ORD000741"/>
    <d v="2024-10-30T00:00:00"/>
    <x v="12"/>
    <x v="1"/>
    <s v="P0174"/>
    <s v="WH08"/>
    <n v="12"/>
    <n v="321.41000000000003"/>
    <n v="0"/>
  </r>
  <r>
    <s v="OI0006707"/>
    <s v="ORD000711"/>
    <d v="2024-05-29T00:00:00"/>
    <x v="22"/>
    <x v="0"/>
    <s v="P0173"/>
    <s v="WH04"/>
    <n v="9"/>
    <n v="111.6"/>
    <n v="0"/>
  </r>
  <r>
    <s v="OI0006708"/>
    <s v="ORD000711"/>
    <d v="2024-05-29T00:00:00"/>
    <x v="22"/>
    <x v="1"/>
    <s v="P0164"/>
    <s v="WH02"/>
    <n v="10"/>
    <n v="47.49"/>
    <n v="0"/>
  </r>
  <r>
    <s v="OI0006709"/>
    <s v="ORD000711"/>
    <d v="2024-05-29T00:00:00"/>
    <x v="22"/>
    <x v="0"/>
    <s v="P0028"/>
    <s v="WH05"/>
    <n v="20"/>
    <n v="383.09"/>
    <n v="0.1"/>
  </r>
  <r>
    <s v="OI0006710"/>
    <s v="ORD002403"/>
    <d v="2024-06-25T00:00:00"/>
    <x v="11"/>
    <x v="0"/>
    <s v="P0029"/>
    <s v="WH09"/>
    <n v="21"/>
    <n v="64.27"/>
    <n v="0"/>
  </r>
  <r>
    <s v="OI0006711"/>
    <s v="ORD002403"/>
    <d v="2024-06-25T00:00:00"/>
    <x v="11"/>
    <x v="1"/>
    <s v="P0100"/>
    <s v="WH02"/>
    <n v="12"/>
    <n v="346.41"/>
    <n v="0.1"/>
  </r>
  <r>
    <s v="OI0006712"/>
    <s v="ORD003175"/>
    <d v="2023-04-30T00:00:00"/>
    <x v="15"/>
    <x v="0"/>
    <s v="P0069"/>
    <s v="WH02"/>
    <n v="19"/>
    <n v="260.81"/>
    <n v="0.05"/>
  </r>
  <r>
    <s v="OI0006713"/>
    <s v="ORD003175"/>
    <d v="2023-04-30T00:00:00"/>
    <x v="15"/>
    <x v="0"/>
    <s v="P0062"/>
    <s v="WH08"/>
    <n v="15"/>
    <n v="161.86000000000001"/>
    <n v="0"/>
  </r>
  <r>
    <s v="OI0006714"/>
    <s v="ORD005220"/>
    <d v="2024-05-24T00:00:00"/>
    <x v="22"/>
    <x v="0"/>
    <s v="P0058"/>
    <s v="WH01"/>
    <n v="2"/>
    <n v="186.58"/>
    <n v="0"/>
  </r>
  <r>
    <s v="OI0006715"/>
    <s v="ORD003039"/>
    <d v="2023-12-04T00:00:00"/>
    <x v="1"/>
    <x v="2"/>
    <s v="P0071"/>
    <s v="WH06"/>
    <n v="17"/>
    <n v="122.37"/>
    <n v="0.05"/>
  </r>
  <r>
    <s v="OI0006716"/>
    <s v="ORD002764"/>
    <d v="2023-03-27T00:00:00"/>
    <x v="2"/>
    <x v="0"/>
    <s v="P0051"/>
    <s v="WH02"/>
    <n v="25"/>
    <n v="107.52"/>
    <n v="0"/>
  </r>
  <r>
    <s v="OI0006717"/>
    <s v="ORD002764"/>
    <d v="2023-03-27T00:00:00"/>
    <x v="2"/>
    <x v="4"/>
    <s v="P0194"/>
    <s v="WH10"/>
    <n v="13"/>
    <n v="171.7"/>
    <n v="0"/>
  </r>
  <r>
    <s v="OI0006718"/>
    <s v="ORD002764"/>
    <d v="2023-03-27T00:00:00"/>
    <x v="2"/>
    <x v="3"/>
    <s v="P0080"/>
    <s v="WH05"/>
    <n v="15"/>
    <n v="210.52"/>
    <n v="0"/>
  </r>
  <r>
    <s v="OI0006719"/>
    <s v="ORD002935"/>
    <d v="2023-02-16T00:00:00"/>
    <x v="6"/>
    <x v="4"/>
    <s v="P0057"/>
    <s v="WH01"/>
    <n v="20"/>
    <n v="50.53"/>
    <n v="0"/>
  </r>
  <r>
    <s v="OI0006720"/>
    <s v="ORD002439"/>
    <d v="2023-10-06T00:00:00"/>
    <x v="8"/>
    <x v="3"/>
    <s v="P0049"/>
    <s v="WH02"/>
    <n v="14"/>
    <n v="277.33999999999997"/>
    <n v="0.05"/>
  </r>
  <r>
    <s v="OI0006721"/>
    <s v="ORD004837"/>
    <d v="2024-11-25T00:00:00"/>
    <x v="5"/>
    <x v="1"/>
    <s v="P0040"/>
    <s v="WH09"/>
    <n v="-7"/>
    <n v="316.45"/>
    <n v="0.1"/>
  </r>
  <r>
    <s v="OI0006722"/>
    <s v="ORD005756"/>
    <d v="2023-06-23T00:00:00"/>
    <x v="14"/>
    <x v="1"/>
    <s v="P0174"/>
    <s v="WH08"/>
    <n v="18"/>
    <n v="321.41000000000003"/>
    <m/>
  </r>
  <r>
    <s v="OI0006723"/>
    <s v="ORD005756"/>
    <d v="2023-06-23T00:00:00"/>
    <x v="14"/>
    <x v="1"/>
    <s v="P0168"/>
    <s v="WH10"/>
    <n v="6"/>
    <n v="462.13"/>
    <n v="0"/>
  </r>
  <r>
    <s v="OI0006724"/>
    <s v="ORD005756"/>
    <d v="2023-06-23T00:00:00"/>
    <x v="14"/>
    <x v="1"/>
    <s v="P0100"/>
    <s v="WH10"/>
    <n v="19"/>
    <n v="346.41"/>
    <n v="0.05"/>
  </r>
  <r>
    <s v="OI0006725"/>
    <s v="ORD001155"/>
    <d v="2023-05-28T00:00:00"/>
    <x v="17"/>
    <x v="2"/>
    <s v="P0126"/>
    <s v="WH03"/>
    <n v="20"/>
    <n v="498.32"/>
    <n v="0.15"/>
  </r>
  <r>
    <s v="OI0006726"/>
    <s v="ORD001155"/>
    <d v="2023-05-28T00:00:00"/>
    <x v="17"/>
    <x v="0"/>
    <s v="P0116"/>
    <s v="WH04"/>
    <n v="21"/>
    <n v="417.24"/>
    <n v="0"/>
  </r>
  <r>
    <s v="OI0006727"/>
    <s v="ORD001155"/>
    <d v="2023-05-28T00:00:00"/>
    <x v="17"/>
    <x v="0"/>
    <s v="P0058"/>
    <s v="WH01"/>
    <n v="8"/>
    <n v="186.58"/>
    <n v="0.05"/>
  </r>
  <r>
    <s v="OI0006728"/>
    <s v="ORD001769"/>
    <d v="2024-11-13T00:00:00"/>
    <x v="5"/>
    <x v="4"/>
    <s v="P0019"/>
    <s v="WH06"/>
    <n v="19"/>
    <n v="203.36"/>
    <n v="0.15"/>
  </r>
  <r>
    <s v="OI0006729"/>
    <s v="ORD003253"/>
    <d v="2024-08-08T00:00:00"/>
    <x v="9"/>
    <x v="1"/>
    <s v="P0179"/>
    <s v="WH01"/>
    <n v="16"/>
    <n v="344.52"/>
    <n v="0"/>
  </r>
  <r>
    <s v="OI0006730"/>
    <s v="ORD005726"/>
    <d v="2024-08-07T00:00:00"/>
    <x v="9"/>
    <x v="1"/>
    <s v="P0156"/>
    <s v="WH10"/>
    <n v="10"/>
    <n v="470.3"/>
    <n v="0"/>
  </r>
  <r>
    <s v="OI0006731"/>
    <s v="ORD005726"/>
    <d v="2024-08-07T00:00:00"/>
    <x v="9"/>
    <x v="1"/>
    <s v="P0121"/>
    <s v="WH04"/>
    <n v="6"/>
    <n v="200.07"/>
    <n v="0"/>
  </r>
  <r>
    <s v="OI0006732"/>
    <s v="ORD002327"/>
    <d v="2024-01-14T00:00:00"/>
    <x v="3"/>
    <x v="2"/>
    <s v="P0158"/>
    <s v="WH10"/>
    <n v="2"/>
    <n v="519.70000000000005"/>
    <n v="0"/>
  </r>
  <r>
    <s v="OI0006733"/>
    <s v="ORD002327"/>
    <d v="2024-01-14T00:00:00"/>
    <x v="3"/>
    <x v="0"/>
    <s v="P0074"/>
    <s v="WH10"/>
    <n v="19"/>
    <n v="391.01"/>
    <n v="0.05"/>
  </r>
  <r>
    <s v="OI0006734"/>
    <s v="ORD002327"/>
    <d v="2024-01-14T00:00:00"/>
    <x v="3"/>
    <x v="1"/>
    <s v="P0033"/>
    <s v="WH08"/>
    <n v="1"/>
    <n v="188.62"/>
    <n v="0"/>
  </r>
  <r>
    <s v="OI0006735"/>
    <s v="ORD002327"/>
    <d v="2024-01-14T00:00:00"/>
    <x v="3"/>
    <x v="0"/>
    <s v="P0106"/>
    <s v="WH09"/>
    <n v="7"/>
    <n v="213.2"/>
    <n v="0.05"/>
  </r>
  <r>
    <s v="OI0006736"/>
    <s v="ORD003027"/>
    <d v="2023-01-11T00:00:00"/>
    <x v="21"/>
    <x v="4"/>
    <s v="P0043"/>
    <s v="WH01"/>
    <n v="16"/>
    <n v="147.47999999999999"/>
    <n v="0.05"/>
  </r>
  <r>
    <s v="OI0006737"/>
    <s v="ORD003147"/>
    <d v="2024-04-03T00:00:00"/>
    <x v="0"/>
    <x v="0"/>
    <s v="P0102"/>
    <s v="WH03"/>
    <n v="25"/>
    <n v="358.43"/>
    <n v="0.1"/>
  </r>
  <r>
    <s v="OI0006738"/>
    <s v="ORD002516"/>
    <d v="2023-01-23T00:00:00"/>
    <x v="21"/>
    <x v="4"/>
    <s v="P0115"/>
    <s v="WH07"/>
    <n v="18"/>
    <n v="459.57"/>
    <n v="0"/>
  </r>
  <r>
    <s v="OI0006739"/>
    <s v="ORD002516"/>
    <d v="2023-01-23T00:00:00"/>
    <x v="21"/>
    <x v="3"/>
    <s v="P0080"/>
    <s v="WH08"/>
    <n v="6"/>
    <n v="210.52"/>
    <n v="0"/>
  </r>
  <r>
    <s v="OI0006740"/>
    <s v="ORD000423"/>
    <d v="2023-03-28T00:00:00"/>
    <x v="2"/>
    <x v="1"/>
    <s v="P0034"/>
    <s v="WH02"/>
    <n v="3"/>
    <n v="306.07"/>
    <n v="0.15"/>
  </r>
  <r>
    <s v="OI0006741"/>
    <s v="ORD001813"/>
    <d v="2024-01-13T00:00:00"/>
    <x v="3"/>
    <x v="4"/>
    <s v="P0039"/>
    <s v="WH02"/>
    <n v="16"/>
    <n v="207.47"/>
    <m/>
  </r>
  <r>
    <s v="OI0006742"/>
    <s v="ORD001813"/>
    <d v="2024-01-13T00:00:00"/>
    <x v="3"/>
    <x v="2"/>
    <s v="P0026"/>
    <s v="WH03"/>
    <n v="5"/>
    <n v="494.93"/>
    <n v="0.15"/>
  </r>
  <r>
    <s v="OI0006743"/>
    <s v="ORD001550"/>
    <d v="2024-08-19T00:00:00"/>
    <x v="9"/>
    <x v="3"/>
    <s v="P0142"/>
    <s v="WH01"/>
    <n v="12"/>
    <n v="261.29000000000002"/>
    <n v="0.1"/>
  </r>
  <r>
    <s v="OI0006744"/>
    <s v="ORD001550"/>
    <d v="2024-08-19T00:00:00"/>
    <x v="9"/>
    <x v="0"/>
    <s v="P0075"/>
    <s v="WH01"/>
    <n v="19"/>
    <n v="101.7"/>
    <n v="0"/>
  </r>
  <r>
    <s v="OI0006745"/>
    <s v="ORD001550"/>
    <d v="2024-08-19T00:00:00"/>
    <x v="9"/>
    <x v="3"/>
    <s v="P0005"/>
    <s v="WH04"/>
    <n v="13"/>
    <n v="253.72"/>
    <n v="0.1"/>
  </r>
  <r>
    <s v="OI0006746"/>
    <s v="ORD002450"/>
    <d v="2023-11-21T00:00:00"/>
    <x v="4"/>
    <x v="1"/>
    <s v="P0156"/>
    <s v="WH03"/>
    <n v="4"/>
    <n v="470.3"/>
    <n v="0.15"/>
  </r>
  <r>
    <s v="OI0006747"/>
    <s v="ORD002450"/>
    <d v="2023-11-21T00:00:00"/>
    <x v="4"/>
    <x v="1"/>
    <s v="P0097"/>
    <s v="WH09"/>
    <n v="14"/>
    <n v="220.74"/>
    <n v="0"/>
  </r>
  <r>
    <s v="OI0006748"/>
    <s v="ORD002301"/>
    <d v="2023-09-05T00:00:00"/>
    <x v="20"/>
    <x v="1"/>
    <s v="P0148"/>
    <s v="WH07"/>
    <n v="10"/>
    <n v="175.38"/>
    <n v="0"/>
  </r>
  <r>
    <s v="OI0006749"/>
    <s v="ORD000334"/>
    <d v="2023-01-31T00:00:00"/>
    <x v="21"/>
    <x v="0"/>
    <s v="P0099"/>
    <s v="WH01"/>
    <n v="20"/>
    <n v="230.33"/>
    <n v="0.15"/>
  </r>
  <r>
    <s v="OI0006750"/>
    <s v="ORD000334"/>
    <d v="2023-01-31T00:00:00"/>
    <x v="21"/>
    <x v="1"/>
    <s v="P0164"/>
    <s v="WH02"/>
    <n v="19"/>
    <n v="47.49"/>
    <n v="0.1"/>
  </r>
  <r>
    <s v="OI0006751"/>
    <s v="ORD001288"/>
    <d v="2023-03-10T00:00:00"/>
    <x v="2"/>
    <x v="4"/>
    <s v="P0188"/>
    <s v="WH10"/>
    <n v="2"/>
    <n v="532.79"/>
    <m/>
  </r>
  <r>
    <s v="OI0006752"/>
    <s v="ORD005452"/>
    <d v="2023-10-28T00:00:00"/>
    <x v="8"/>
    <x v="3"/>
    <s v="P0041"/>
    <s v="WH04"/>
    <n v="16"/>
    <n v="42.06"/>
    <n v="0"/>
  </r>
  <r>
    <s v="OI0006753"/>
    <s v="ORD001165"/>
    <d v="2024-11-15T00:00:00"/>
    <x v="5"/>
    <x v="4"/>
    <s v="P0199"/>
    <s v="WH01"/>
    <n v="21"/>
    <n v="222.24"/>
    <n v="0"/>
  </r>
  <r>
    <s v="OI0006754"/>
    <s v="ORD001165"/>
    <d v="2024-11-15T00:00:00"/>
    <x v="5"/>
    <x v="0"/>
    <s v="P0074"/>
    <s v="WH02"/>
    <n v="8"/>
    <n v="391.01"/>
    <n v="0.15"/>
  </r>
  <r>
    <s v="OI0006755"/>
    <s v="ORD001165"/>
    <d v="2024-11-15T00:00:00"/>
    <x v="5"/>
    <x v="3"/>
    <s v="P0091"/>
    <s v="WH04"/>
    <n v="13"/>
    <n v="319.02"/>
    <n v="0.15"/>
  </r>
  <r>
    <s v="OI0006756"/>
    <s v="ORD004977"/>
    <d v="2023-11-15T00:00:00"/>
    <x v="4"/>
    <x v="0"/>
    <s v="P0084"/>
    <s v="WH09"/>
    <n v="10"/>
    <n v="485.61"/>
    <n v="0.05"/>
  </r>
  <r>
    <s v="OI0006757"/>
    <s v="ORD004977"/>
    <d v="2023-11-15T00:00:00"/>
    <x v="4"/>
    <x v="2"/>
    <s v="P0141"/>
    <s v="WH04"/>
    <n v="9"/>
    <n v="474.56"/>
    <n v="0"/>
  </r>
  <r>
    <s v="OI0006758"/>
    <s v="ORD004977"/>
    <d v="2023-11-15T00:00:00"/>
    <x v="4"/>
    <x v="1"/>
    <s v="P0198"/>
    <s v="WH10"/>
    <n v="16"/>
    <n v="301.5"/>
    <n v="0"/>
  </r>
  <r>
    <s v="OI0006759"/>
    <s v="ORD003424"/>
    <d v="2024-01-08T00:00:00"/>
    <x v="3"/>
    <x v="1"/>
    <s v="P0140"/>
    <s v="WH09"/>
    <n v="4"/>
    <n v="406.99"/>
    <n v="0"/>
  </r>
  <r>
    <s v="OI0006760"/>
    <s v="ORD003424"/>
    <d v="2024-01-08T00:00:00"/>
    <x v="3"/>
    <x v="0"/>
    <s v="P0022"/>
    <s v="WH03"/>
    <n v="11"/>
    <n v="191.31"/>
    <n v="0"/>
  </r>
  <r>
    <s v="OI0006761"/>
    <s v="ORD001652"/>
    <d v="2023-07-23T00:00:00"/>
    <x v="19"/>
    <x v="0"/>
    <s v="P0107"/>
    <s v="WH02"/>
    <n v="23"/>
    <n v="269.57"/>
    <n v="0"/>
  </r>
  <r>
    <s v="OI0006762"/>
    <s v="ORD004405"/>
    <d v="2024-09-02T00:00:00"/>
    <x v="7"/>
    <x v="4"/>
    <s v="P0092"/>
    <s v="WH02"/>
    <n v="21"/>
    <n v="84.97"/>
    <n v="0"/>
  </r>
  <r>
    <s v="OI0006763"/>
    <s v="ORD000899"/>
    <d v="2024-10-26T00:00:00"/>
    <x v="12"/>
    <x v="3"/>
    <s v="P0108"/>
    <s v="WH06"/>
    <n v="12"/>
    <n v="279.05"/>
    <n v="0.05"/>
  </r>
  <r>
    <s v="OI0006764"/>
    <s v="ORD000899"/>
    <d v="2024-10-26T00:00:00"/>
    <x v="12"/>
    <x v="0"/>
    <s v="P0075"/>
    <s v="WH03"/>
    <n v="21"/>
    <n v="101.7"/>
    <n v="0.05"/>
  </r>
  <r>
    <s v="OI0006765"/>
    <s v="ORD000899"/>
    <d v="2024-10-26T00:00:00"/>
    <x v="12"/>
    <x v="0"/>
    <s v="P0029"/>
    <s v="WH03"/>
    <n v="2"/>
    <n v="64.27"/>
    <n v="0"/>
  </r>
  <r>
    <s v="OI0006766"/>
    <s v="ORD003660"/>
    <d v="2024-04-13T00:00:00"/>
    <x v="0"/>
    <x v="1"/>
    <s v="P0147"/>
    <s v="WH03"/>
    <n v="22"/>
    <n v="323.72000000000003"/>
    <n v="0"/>
  </r>
  <r>
    <s v="OI0006767"/>
    <s v="ORD003660"/>
    <d v="2024-04-13T00:00:00"/>
    <x v="0"/>
    <x v="2"/>
    <s v="P0131"/>
    <s v="WH04"/>
    <n v="11"/>
    <n v="358.06"/>
    <n v="0.1"/>
  </r>
  <r>
    <s v="OI0006768"/>
    <s v="ORD003660"/>
    <d v="2024-04-13T00:00:00"/>
    <x v="0"/>
    <x v="1"/>
    <s v="P0037"/>
    <s v="WH10"/>
    <n v="14"/>
    <n v="332.27"/>
    <n v="0"/>
  </r>
  <r>
    <s v="OI0006769"/>
    <s v="ORD003660"/>
    <d v="2024-04-13T00:00:00"/>
    <x v="0"/>
    <x v="2"/>
    <s v="P0098"/>
    <s v="WH05"/>
    <n v="6"/>
    <n v="282.42"/>
    <n v="0.1"/>
  </r>
  <r>
    <s v="OI0006770"/>
    <s v="ORD002322"/>
    <d v="2023-12-14T00:00:00"/>
    <x v="1"/>
    <x v="2"/>
    <s v="P0055"/>
    <s v="WH03"/>
    <n v="7"/>
    <n v="163.53"/>
    <n v="0.1"/>
  </r>
  <r>
    <s v="OI0006771"/>
    <s v="ORD001425"/>
    <d v="2024-09-18T00:00:00"/>
    <x v="7"/>
    <x v="0"/>
    <s v="P0136"/>
    <s v="WH01"/>
    <n v="8"/>
    <n v="171.72"/>
    <n v="0.15"/>
  </r>
  <r>
    <s v="OI0006772"/>
    <s v="ORD001937"/>
    <d v="2024-08-25T00:00:00"/>
    <x v="9"/>
    <x v="4"/>
    <s v="P0125"/>
    <s v="WH05"/>
    <n v="8"/>
    <n v="122.56"/>
    <n v="0"/>
  </r>
  <r>
    <s v="OI0006773"/>
    <s v="ORD000866"/>
    <d v="2024-01-23T00:00:00"/>
    <x v="3"/>
    <x v="4"/>
    <s v="P0104"/>
    <s v="WH07"/>
    <n v="8"/>
    <n v="195.47"/>
    <n v="0"/>
  </r>
  <r>
    <s v="OI0006774"/>
    <s v="ORD001467"/>
    <d v="2024-07-23T00:00:00"/>
    <x v="13"/>
    <x v="4"/>
    <s v="P0167"/>
    <s v="WH01"/>
    <n v="24"/>
    <n v="490.76"/>
    <n v="0.05"/>
  </r>
  <r>
    <s v="OI0006775"/>
    <s v="ORD001467"/>
    <d v="2024-07-23T00:00:00"/>
    <x v="13"/>
    <x v="0"/>
    <s v="P0099"/>
    <s v="WH06"/>
    <n v="17"/>
    <n v="230.33"/>
    <n v="0.05"/>
  </r>
  <r>
    <s v="OI0006776"/>
    <s v="ORD001467"/>
    <d v="2024-07-23T00:00:00"/>
    <x v="13"/>
    <x v="3"/>
    <s v="P0049"/>
    <s v="WH05"/>
    <n v="4"/>
    <n v="277.33999999999997"/>
    <n v="0"/>
  </r>
  <r>
    <s v="OI0006777"/>
    <s v="ORD002091"/>
    <d v="2023-04-11T00:00:00"/>
    <x v="15"/>
    <x v="1"/>
    <s v="P0121"/>
    <s v="WH03"/>
    <n v="21"/>
    <n v="200.07"/>
    <n v="0"/>
  </r>
  <r>
    <s v="OI0006778"/>
    <s v="ORD002459"/>
    <d v="2023-07-08T00:00:00"/>
    <x v="19"/>
    <x v="3"/>
    <s v="P0193"/>
    <s v="WH02"/>
    <n v="18"/>
    <n v="279.18"/>
    <m/>
  </r>
  <r>
    <s v="OI0006779"/>
    <s v="ORD002459"/>
    <d v="2023-07-08T00:00:00"/>
    <x v="19"/>
    <x v="3"/>
    <s v="P0024"/>
    <s v="WH06"/>
    <n v="9"/>
    <n v="190.51"/>
    <n v="0.05"/>
  </r>
  <r>
    <s v="OI0006780"/>
    <s v="ORD002459"/>
    <d v="2023-07-08T00:00:00"/>
    <x v="19"/>
    <x v="4"/>
    <s v="P0192"/>
    <s v="WH03"/>
    <n v="15"/>
    <n v="187.74"/>
    <n v="0"/>
  </r>
  <r>
    <s v="OI0006781"/>
    <s v="ORD002459"/>
    <d v="2023-07-08T00:00:00"/>
    <x v="19"/>
    <x v="1"/>
    <s v="P0129"/>
    <s v="WH01"/>
    <n v="5"/>
    <n v="198.42"/>
    <n v="0"/>
  </r>
  <r>
    <s v="OI0006782"/>
    <s v="ORD003626"/>
    <d v="2024-11-30T00:00:00"/>
    <x v="5"/>
    <x v="4"/>
    <s v="P0155"/>
    <s v="WH01"/>
    <n v="6"/>
    <n v="267.27999999999997"/>
    <n v="0.15"/>
  </r>
  <r>
    <s v="OI0006783"/>
    <s v="ORD003626"/>
    <d v="2024-11-30T00:00:00"/>
    <x v="5"/>
    <x v="4"/>
    <s v="P0199"/>
    <s v="WH03"/>
    <n v="20"/>
    <n v="222.24"/>
    <n v="0.1"/>
  </r>
  <r>
    <s v="OI0006784"/>
    <s v="ORD003626"/>
    <d v="2024-11-30T00:00:00"/>
    <x v="5"/>
    <x v="4"/>
    <s v="P0186"/>
    <s v="WH07"/>
    <n v="2"/>
    <n v="147.91"/>
    <n v="0"/>
  </r>
  <r>
    <s v="OI0006785"/>
    <s v="ORD004446"/>
    <d v="2024-02-14T00:00:00"/>
    <x v="10"/>
    <x v="1"/>
    <s v="P0129"/>
    <s v="WH03"/>
    <n v="23"/>
    <n v="198.42"/>
    <n v="0.1"/>
  </r>
  <r>
    <s v="OI0006786"/>
    <s v="ORD004446"/>
    <d v="2024-02-14T00:00:00"/>
    <x v="10"/>
    <x v="1"/>
    <s v="P0113"/>
    <s v="WH09"/>
    <n v="14"/>
    <n v="98.57"/>
    <n v="0"/>
  </r>
  <r>
    <s v="OI0006787"/>
    <s v="ORD002914"/>
    <d v="2024-10-18T00:00:00"/>
    <x v="12"/>
    <x v="0"/>
    <s v="P0004"/>
    <s v="WH01"/>
    <n v="22"/>
    <n v="424.37"/>
    <n v="0.05"/>
  </r>
  <r>
    <s v="OI0006788"/>
    <s v="ORD005560"/>
    <d v="2024-11-12T00:00:00"/>
    <x v="5"/>
    <x v="0"/>
    <s v="P0117"/>
    <s v="WH07"/>
    <n v="3"/>
    <n v="62.47"/>
    <n v="0"/>
  </r>
  <r>
    <s v="OI0006789"/>
    <s v="ORD001175"/>
    <d v="2023-06-05T00:00:00"/>
    <x v="14"/>
    <x v="0"/>
    <s v="P0086"/>
    <s v="WH03"/>
    <n v="8"/>
    <n v="316.57"/>
    <n v="0"/>
  </r>
  <r>
    <s v="OI0006790"/>
    <s v="ORD004009"/>
    <d v="2024-02-21T00:00:00"/>
    <x v="10"/>
    <x v="0"/>
    <s v="P0066"/>
    <s v="WH04"/>
    <n v="1"/>
    <n v="260.70999999999998"/>
    <m/>
  </r>
  <r>
    <s v="OI0006791"/>
    <s v="ORD004009"/>
    <d v="2024-02-21T00:00:00"/>
    <x v="10"/>
    <x v="0"/>
    <s v="P0028"/>
    <s v="WH06"/>
    <n v="2"/>
    <n v="383.09"/>
    <n v="0.05"/>
  </r>
  <r>
    <s v="OI0006792"/>
    <s v="ORD001436"/>
    <d v="2023-05-06T00:00:00"/>
    <x v="17"/>
    <x v="4"/>
    <s v="P0144"/>
    <s v="WH10"/>
    <n v="15"/>
    <n v="189.58"/>
    <n v="0"/>
  </r>
  <r>
    <s v="OI0006793"/>
    <s v="ORD000903"/>
    <d v="2024-09-29T00:00:00"/>
    <x v="7"/>
    <x v="0"/>
    <s v="P0027"/>
    <s v="WH04"/>
    <n v="23"/>
    <n v="272.42"/>
    <n v="0"/>
  </r>
  <r>
    <s v="OI0006794"/>
    <s v="ORD000903"/>
    <d v="2024-09-29T00:00:00"/>
    <x v="7"/>
    <x v="4"/>
    <s v="P0122"/>
    <s v="WH09"/>
    <n v="3"/>
    <n v="321.87"/>
    <n v="0.15"/>
  </r>
  <r>
    <s v="OI0006795"/>
    <s v="ORD000903"/>
    <d v="2024-09-29T00:00:00"/>
    <x v="7"/>
    <x v="2"/>
    <s v="P0138"/>
    <s v="WH05"/>
    <n v="17"/>
    <n v="152.97999999999999"/>
    <n v="0.1"/>
  </r>
  <r>
    <s v="OI0006796"/>
    <s v="ORD001456"/>
    <d v="2023-04-28T00:00:00"/>
    <x v="15"/>
    <x v="2"/>
    <s v="P0090"/>
    <s v="WH07"/>
    <n v="5"/>
    <n v="65.510000000000005"/>
    <n v="0"/>
  </r>
  <r>
    <s v="OI0006797"/>
    <s v="ORD001456"/>
    <d v="2023-04-28T00:00:00"/>
    <x v="15"/>
    <x v="4"/>
    <s v="P0135"/>
    <s v="WH02"/>
    <n v="7"/>
    <n v="171.07"/>
    <n v="0.1"/>
  </r>
  <r>
    <s v="OI0006798"/>
    <s v="ORD005897"/>
    <d v="2024-09-20T00:00:00"/>
    <x v="7"/>
    <x v="2"/>
    <s v="P0085"/>
    <s v="WH01"/>
    <n v="4"/>
    <n v="299.43"/>
    <n v="0"/>
  </r>
  <r>
    <s v="OI0006799"/>
    <s v="ORD000355"/>
    <d v="2023-06-01T00:00:00"/>
    <x v="14"/>
    <x v="3"/>
    <s v="P0060"/>
    <s v="WH05"/>
    <n v="16"/>
    <n v="255.1"/>
    <n v="0.15"/>
  </r>
  <r>
    <s v="OI0006800"/>
    <s v="ORD000355"/>
    <d v="2023-06-01T00:00:00"/>
    <x v="14"/>
    <x v="1"/>
    <s v="P0081"/>
    <s v="WH06"/>
    <n v="1"/>
    <n v="280.77999999999997"/>
    <n v="0"/>
  </r>
  <r>
    <s v="OI0006801"/>
    <s v="ORD000355"/>
    <d v="2023-06-01T00:00:00"/>
    <x v="14"/>
    <x v="0"/>
    <s v="P0110"/>
    <s v="WH02"/>
    <n v="5"/>
    <n v="118.24"/>
    <n v="0"/>
  </r>
  <r>
    <s v="OI0006802"/>
    <s v="ORD004840"/>
    <d v="2023-08-31T00:00:00"/>
    <x v="16"/>
    <x v="1"/>
    <s v="P0147"/>
    <s v="WH08"/>
    <n v="22"/>
    <n v="323.72000000000003"/>
    <n v="0.05"/>
  </r>
  <r>
    <s v="OI0006803"/>
    <s v="ORD004840"/>
    <d v="2023-08-31T00:00:00"/>
    <x v="16"/>
    <x v="2"/>
    <s v="P0118"/>
    <s v="WH07"/>
    <n v="1"/>
    <n v="237.19"/>
    <n v="0"/>
  </r>
  <r>
    <s v="OI0006804"/>
    <s v="ORD000916"/>
    <d v="2023-10-18T00:00:00"/>
    <x v="8"/>
    <x v="4"/>
    <s v="P0068"/>
    <s v="WH04"/>
    <n v="17"/>
    <n v="286.77"/>
    <n v="0.1"/>
  </r>
  <r>
    <s v="OI0006805"/>
    <s v="ORD004363"/>
    <d v="2023-02-17T00:00:00"/>
    <x v="6"/>
    <x v="4"/>
    <s v="P0122"/>
    <s v="WH01"/>
    <n v="6"/>
    <n v="321.87"/>
    <n v="0.05"/>
  </r>
  <r>
    <s v="OI0006806"/>
    <s v="ORD005539"/>
    <d v="2024-10-23T00:00:00"/>
    <x v="12"/>
    <x v="4"/>
    <s v="P0039"/>
    <s v="WH10"/>
    <n v="11"/>
    <n v="207.47"/>
    <n v="0"/>
  </r>
  <r>
    <s v="OI0006807"/>
    <s v="ORD003189"/>
    <d v="2023-11-22T00:00:00"/>
    <x v="4"/>
    <x v="4"/>
    <s v="P0048"/>
    <s v="WH04"/>
    <n v="14"/>
    <n v="487.14"/>
    <n v="0.15"/>
  </r>
  <r>
    <s v="OI0006808"/>
    <s v="ORD000516"/>
    <d v="2023-11-04T00:00:00"/>
    <x v="4"/>
    <x v="1"/>
    <s v="P0200"/>
    <s v="WH04"/>
    <n v="16"/>
    <n v="377.95"/>
    <n v="0"/>
  </r>
  <r>
    <s v="OI0006809"/>
    <s v="ORD000516"/>
    <d v="2023-11-04T00:00:00"/>
    <x v="4"/>
    <x v="2"/>
    <s v="P0071"/>
    <s v="WH09"/>
    <n v="10"/>
    <n v="122.37"/>
    <n v="0"/>
  </r>
  <r>
    <s v="OI0006810"/>
    <s v="ORD005605"/>
    <d v="2023-10-24T00:00:00"/>
    <x v="8"/>
    <x v="4"/>
    <s v="P0109"/>
    <s v="WH03"/>
    <n v="1"/>
    <n v="469.16"/>
    <n v="0.05"/>
  </r>
  <r>
    <s v="OI0006811"/>
    <s v="ORD005605"/>
    <d v="2023-10-24T00:00:00"/>
    <x v="8"/>
    <x v="3"/>
    <s v="P0190"/>
    <s v="WH01"/>
    <n v="12"/>
    <n v="168.52"/>
    <n v="0.05"/>
  </r>
  <r>
    <s v="OI0006812"/>
    <s v="ORD005669"/>
    <d v="2024-01-27T00:00:00"/>
    <x v="3"/>
    <x v="3"/>
    <s v="P0152"/>
    <s v="WH09"/>
    <n v="13"/>
    <n v="336.63"/>
    <n v="0.1"/>
  </r>
  <r>
    <s v="OI0006813"/>
    <s v="ORD005669"/>
    <d v="2024-01-27T00:00:00"/>
    <x v="3"/>
    <x v="1"/>
    <s v="P0179"/>
    <s v="WH10"/>
    <n v="23"/>
    <n v="344.52"/>
    <n v="0.15"/>
  </r>
  <r>
    <s v="OI0006814"/>
    <s v="ORD005669"/>
    <d v="2024-01-27T00:00:00"/>
    <x v="3"/>
    <x v="1"/>
    <s v="P0050"/>
    <s v="WH04"/>
    <n v="6"/>
    <n v="93.54"/>
    <n v="0"/>
  </r>
  <r>
    <s v="OI0006815"/>
    <s v="ORD002965"/>
    <d v="2023-10-24T00:00:00"/>
    <x v="8"/>
    <x v="1"/>
    <s v="P0100"/>
    <s v="WH06"/>
    <n v="15"/>
    <n v="346.41"/>
    <n v="0"/>
  </r>
  <r>
    <s v="OI0006816"/>
    <s v="ORD002965"/>
    <d v="2023-10-24T00:00:00"/>
    <x v="8"/>
    <x v="2"/>
    <s v="P0166"/>
    <s v="WH03"/>
    <n v="11"/>
    <n v="160.59"/>
    <n v="0.1"/>
  </r>
  <r>
    <s v="OI0006817"/>
    <s v="ORD005016"/>
    <d v="2024-05-10T00:00:00"/>
    <x v="22"/>
    <x v="0"/>
    <s v="P0183"/>
    <s v="WH01"/>
    <n v="25"/>
    <n v="443.86"/>
    <n v="0"/>
  </r>
  <r>
    <s v="OI0006818"/>
    <s v="ORD005016"/>
    <d v="2024-05-10T00:00:00"/>
    <x v="22"/>
    <x v="4"/>
    <s v="P0103"/>
    <s v="WH08"/>
    <n v="23"/>
    <n v="202.31"/>
    <n v="0"/>
  </r>
  <r>
    <s v="OI0006819"/>
    <s v="ORD005016"/>
    <d v="2024-05-10T00:00:00"/>
    <x v="22"/>
    <x v="4"/>
    <s v="P0039"/>
    <s v="WH07"/>
    <n v="3"/>
    <n v="207.47"/>
    <n v="0"/>
  </r>
  <r>
    <s v="OI0006820"/>
    <s v="ORD004739"/>
    <d v="2024-04-24T00:00:00"/>
    <x v="0"/>
    <x v="0"/>
    <s v="P0102"/>
    <s v="WH06"/>
    <n v="13"/>
    <n v="358.43"/>
    <n v="0.15"/>
  </r>
  <r>
    <s v="OI0006821"/>
    <s v="ORD000700"/>
    <d v="2023-10-18T00:00:00"/>
    <x v="8"/>
    <x v="4"/>
    <s v="P0039"/>
    <s v="WH08"/>
    <n v="18"/>
    <n v="207.47"/>
    <n v="0.15"/>
  </r>
  <r>
    <s v="OI0006822"/>
    <s v="ORD002298"/>
    <d v="2023-08-29T00:00:00"/>
    <x v="16"/>
    <x v="2"/>
    <s v="P0131"/>
    <s v="WH05"/>
    <n v="9"/>
    <n v="358.06"/>
    <n v="0.15"/>
  </r>
  <r>
    <s v="OI0006823"/>
    <s v="ORD002298"/>
    <d v="2023-08-29T00:00:00"/>
    <x v="16"/>
    <x v="0"/>
    <s v="P0180"/>
    <s v="WH05"/>
    <n v="4"/>
    <n v="225.63"/>
    <n v="0.05"/>
  </r>
  <r>
    <s v="OI0006824"/>
    <s v="ORD002298"/>
    <d v="2023-08-29T00:00:00"/>
    <x v="16"/>
    <x v="0"/>
    <s v="P0136"/>
    <s v="WH05"/>
    <n v="25"/>
    <n v="171.72"/>
    <n v="0"/>
  </r>
  <r>
    <s v="OI0006825"/>
    <s v="ORD002044"/>
    <d v="2023-07-05T00:00:00"/>
    <x v="19"/>
    <x v="2"/>
    <s v="P0166"/>
    <s v="WH07"/>
    <n v="8"/>
    <n v="160.59"/>
    <n v="0.15"/>
  </r>
  <r>
    <s v="OI0006826"/>
    <s v="ORD002044"/>
    <d v="2023-07-05T00:00:00"/>
    <x v="19"/>
    <x v="0"/>
    <s v="P0059"/>
    <s v="WH03"/>
    <n v="14"/>
    <n v="285.12"/>
    <n v="0.05"/>
  </r>
  <r>
    <s v="OI0006827"/>
    <s v="ORD003423"/>
    <d v="2024-05-09T00:00:00"/>
    <x v="22"/>
    <x v="3"/>
    <s v="P0091"/>
    <s v="WH07"/>
    <n v="6"/>
    <n v="319.02"/>
    <n v="0"/>
  </r>
  <r>
    <s v="OI0006828"/>
    <s v="ORD003423"/>
    <d v="2024-05-09T00:00:00"/>
    <x v="22"/>
    <x v="0"/>
    <s v="P0196"/>
    <s v="WH02"/>
    <n v="5"/>
    <n v="312.25"/>
    <n v="0"/>
  </r>
  <r>
    <s v="OI0006829"/>
    <s v="ORD003423"/>
    <d v="2024-05-09T00:00:00"/>
    <x v="22"/>
    <x v="0"/>
    <s v="P0106"/>
    <s v="WH09"/>
    <n v="1"/>
    <n v="213.2"/>
    <n v="0.05"/>
  </r>
  <r>
    <s v="OI0006830"/>
    <s v="ORD002656"/>
    <d v="2023-06-10T00:00:00"/>
    <x v="14"/>
    <x v="2"/>
    <s v="P0079"/>
    <s v="WH05"/>
    <n v="12"/>
    <n v="193.17"/>
    <n v="0.1"/>
  </r>
  <r>
    <s v="OI0006831"/>
    <s v="ORD001375"/>
    <d v="2023-08-23T00:00:00"/>
    <x v="16"/>
    <x v="3"/>
    <s v="P0154"/>
    <s v="WH05"/>
    <n v="13"/>
    <n v="515.64"/>
    <n v="0.05"/>
  </r>
  <r>
    <s v="OI0006832"/>
    <s v="ORD004678"/>
    <d v="2023-09-16T00:00:00"/>
    <x v="20"/>
    <x v="1"/>
    <s v="P0156"/>
    <s v="WH05"/>
    <n v="1"/>
    <n v="470.3"/>
    <n v="0"/>
  </r>
  <r>
    <s v="OI0006833"/>
    <s v="ORD002608"/>
    <d v="2023-03-22T00:00:00"/>
    <x v="2"/>
    <x v="3"/>
    <s v="P0152"/>
    <s v="WH06"/>
    <n v="16"/>
    <n v="336.63"/>
    <n v="0.15"/>
  </r>
  <r>
    <s v="OI0006834"/>
    <s v="ORD002608"/>
    <d v="2023-03-22T00:00:00"/>
    <x v="2"/>
    <x v="2"/>
    <s v="P0131"/>
    <s v="WH09"/>
    <n v="9"/>
    <n v="358.06"/>
    <n v="0"/>
  </r>
  <r>
    <s v="OI0006835"/>
    <s v="ORD003721"/>
    <d v="2023-10-21T00:00:00"/>
    <x v="8"/>
    <x v="0"/>
    <s v="P0066"/>
    <s v="WH06"/>
    <n v="9"/>
    <n v="260.70999999999998"/>
    <n v="0.1"/>
  </r>
  <r>
    <s v="OI0006836"/>
    <s v="ORD003721"/>
    <d v="2023-10-21T00:00:00"/>
    <x v="8"/>
    <x v="1"/>
    <s v="P0076"/>
    <s v="WH02"/>
    <n v="19"/>
    <n v="246.5"/>
    <n v="0"/>
  </r>
  <r>
    <s v="OI0006837"/>
    <s v="ORD003721"/>
    <d v="2023-10-21T00:00:00"/>
    <x v="8"/>
    <x v="3"/>
    <s v="P0112"/>
    <s v="WH04"/>
    <n v="2"/>
    <n v="290.33999999999997"/>
    <n v="0"/>
  </r>
  <r>
    <s v="OI0006838"/>
    <s v="ORD004660"/>
    <d v="2024-07-13T00:00:00"/>
    <x v="13"/>
    <x v="4"/>
    <s v="P0104"/>
    <s v="WH09"/>
    <n v="13"/>
    <n v="195.47"/>
    <n v="0"/>
  </r>
  <r>
    <s v="OI0006839"/>
    <s v="ORD001012"/>
    <d v="2023-09-12T00:00:00"/>
    <x v="20"/>
    <x v="3"/>
    <s v="P0021"/>
    <s v="WH09"/>
    <n v="15"/>
    <n v="297.11"/>
    <n v="0"/>
  </r>
  <r>
    <s v="OI0006840"/>
    <s v="ORD001012"/>
    <d v="2023-09-12T00:00:00"/>
    <x v="20"/>
    <x v="0"/>
    <s v="P0013"/>
    <s v="WH08"/>
    <n v="9"/>
    <n v="455.48"/>
    <n v="0.1"/>
  </r>
  <r>
    <s v="OI0006841"/>
    <s v="ORD001012"/>
    <d v="2023-09-12T00:00:00"/>
    <x v="20"/>
    <x v="0"/>
    <s v="P0176"/>
    <s v="WH03"/>
    <n v="19"/>
    <n v="41.57"/>
    <n v="0.15"/>
  </r>
  <r>
    <s v="OI0006842"/>
    <s v="ORD001416"/>
    <d v="2023-03-02T00:00:00"/>
    <x v="2"/>
    <x v="0"/>
    <s v="P0102"/>
    <s v="WH01"/>
    <n v="6"/>
    <n v="358.43"/>
    <n v="0"/>
  </r>
  <r>
    <s v="OI0006843"/>
    <s v="ORD004280"/>
    <d v="2023-08-09T00:00:00"/>
    <x v="16"/>
    <x v="4"/>
    <s v="P0057"/>
    <s v="WH08"/>
    <n v="12"/>
    <n v="50.53"/>
    <m/>
  </r>
  <r>
    <s v="OI0006844"/>
    <s v="ORD004280"/>
    <d v="2023-08-09T00:00:00"/>
    <x v="16"/>
    <x v="3"/>
    <s v="P0002"/>
    <s v="WH03"/>
    <n v="6"/>
    <n v="349.21"/>
    <n v="0.15"/>
  </r>
  <r>
    <s v="OI0006845"/>
    <s v="ORD001301"/>
    <d v="2024-10-11T00:00:00"/>
    <x v="12"/>
    <x v="1"/>
    <s v="P0011"/>
    <s v="WH10"/>
    <n v="18"/>
    <n v="272.76"/>
    <n v="0"/>
  </r>
  <r>
    <s v="OI0006846"/>
    <s v="ORD005911"/>
    <d v="2023-10-04T00:00:00"/>
    <x v="8"/>
    <x v="0"/>
    <s v="P0013"/>
    <s v="WH06"/>
    <n v="16"/>
    <n v="455.48"/>
    <n v="0"/>
  </r>
  <r>
    <s v="OI0006847"/>
    <s v="ORD004003"/>
    <d v="2024-08-24T00:00:00"/>
    <x v="9"/>
    <x v="3"/>
    <s v="P0119"/>
    <s v="WH06"/>
    <n v="5"/>
    <n v="475.7"/>
    <n v="0"/>
  </r>
  <r>
    <s v="OI0006848"/>
    <s v="ORD004003"/>
    <d v="2024-08-24T00:00:00"/>
    <x v="9"/>
    <x v="0"/>
    <s v="P0082"/>
    <s v="WH08"/>
    <n v="19"/>
    <n v="283.81"/>
    <n v="0"/>
  </r>
  <r>
    <s v="OI0006849"/>
    <s v="ORD003839"/>
    <d v="2023-05-19T00:00:00"/>
    <x v="17"/>
    <x v="4"/>
    <s v="P0122"/>
    <s v="WH07"/>
    <n v="12"/>
    <n v="321.87"/>
    <n v="0.15"/>
  </r>
  <r>
    <s v="OI0006850"/>
    <s v="ORD002722"/>
    <d v="2024-10-20T00:00:00"/>
    <x v="12"/>
    <x v="0"/>
    <s v="P0182"/>
    <s v="WH01"/>
    <n v="10"/>
    <n v="220.15"/>
    <n v="0"/>
  </r>
  <r>
    <s v="OI0006851"/>
    <s v="ORD002722"/>
    <d v="2024-10-20T00:00:00"/>
    <x v="12"/>
    <x v="0"/>
    <s v="P0001"/>
    <s v="WH01"/>
    <n v="5"/>
    <n v="440.43"/>
    <n v="0.05"/>
  </r>
  <r>
    <s v="OI0006852"/>
    <s v="ORD002722"/>
    <d v="2024-10-20T00:00:00"/>
    <x v="12"/>
    <x v="2"/>
    <s v="P0047"/>
    <s v="WH07"/>
    <n v="14"/>
    <n v="208.02"/>
    <n v="0"/>
  </r>
  <r>
    <s v="OI0006853"/>
    <s v="ORD005297"/>
    <d v="2023-05-27T00:00:00"/>
    <x v="17"/>
    <x v="4"/>
    <s v="P0096"/>
    <s v="WH08"/>
    <n v="16"/>
    <n v="379.14"/>
    <n v="0"/>
  </r>
  <r>
    <s v="OI0006854"/>
    <s v="ORD004787"/>
    <d v="2023-06-21T00:00:00"/>
    <x v="14"/>
    <x v="0"/>
    <s v="P0022"/>
    <s v="WH03"/>
    <n v="2"/>
    <n v="191.31"/>
    <n v="0"/>
  </r>
  <r>
    <s v="OI0006855"/>
    <s v="ORD004048"/>
    <d v="2024-09-19T00:00:00"/>
    <x v="7"/>
    <x v="0"/>
    <s v="P0117"/>
    <s v="WH10"/>
    <n v="25"/>
    <n v="62.47"/>
    <n v="0.1"/>
  </r>
  <r>
    <s v="OI0006856"/>
    <s v="ORD004048"/>
    <d v="2024-09-19T00:00:00"/>
    <x v="7"/>
    <x v="3"/>
    <s v="P0112"/>
    <s v="WH04"/>
    <n v="8"/>
    <n v="290.33999999999997"/>
    <n v="0.15"/>
  </r>
  <r>
    <s v="OI0006857"/>
    <s v="ORD004981"/>
    <d v="2023-06-04T00:00:00"/>
    <x v="14"/>
    <x v="3"/>
    <s v="P0171"/>
    <s v="WH03"/>
    <n v="18"/>
    <n v="450.56"/>
    <n v="0"/>
  </r>
  <r>
    <s v="OI0006858"/>
    <s v="ORD004981"/>
    <d v="2023-06-04T00:00:00"/>
    <x v="14"/>
    <x v="4"/>
    <s v="P0092"/>
    <s v="WH06"/>
    <n v="17"/>
    <n v="84.97"/>
    <n v="0.15"/>
  </r>
  <r>
    <s v="OI0006859"/>
    <s v="ORD004780"/>
    <d v="2024-02-03T00:00:00"/>
    <x v="10"/>
    <x v="4"/>
    <s v="P0096"/>
    <s v="WH08"/>
    <n v="23"/>
    <n v="379.14"/>
    <n v="0"/>
  </r>
  <r>
    <s v="OI0006860"/>
    <s v="ORD002657"/>
    <d v="2024-02-15T00:00:00"/>
    <x v="10"/>
    <x v="1"/>
    <s v="P0076"/>
    <s v="WH03"/>
    <n v="3"/>
    <n v="246.5"/>
    <n v="0.15"/>
  </r>
  <r>
    <s v="OI0006861"/>
    <s v="ORD002160"/>
    <d v="2024-04-02T00:00:00"/>
    <x v="0"/>
    <x v="1"/>
    <s v="P0097"/>
    <s v="WH02"/>
    <n v="10"/>
    <n v="220.74"/>
    <n v="0.15"/>
  </r>
  <r>
    <s v="OI0006862"/>
    <s v="ORD002160"/>
    <d v="2024-04-02T00:00:00"/>
    <x v="0"/>
    <x v="2"/>
    <s v="P0197"/>
    <s v="WH09"/>
    <n v="8"/>
    <n v="202.62"/>
    <n v="0.1"/>
  </r>
  <r>
    <s v="OI0006863"/>
    <s v="ORD001572"/>
    <d v="2023-02-08T00:00:00"/>
    <x v="6"/>
    <x v="2"/>
    <s v="P0093"/>
    <s v="WH02"/>
    <n v="12"/>
    <n v="331.55"/>
    <n v="0.1"/>
  </r>
  <r>
    <s v="OI0006864"/>
    <s v="ORD001572"/>
    <d v="2023-02-08T00:00:00"/>
    <x v="6"/>
    <x v="1"/>
    <s v="P0129"/>
    <s v="WH09"/>
    <n v="6"/>
    <n v="198.42"/>
    <n v="0"/>
  </r>
  <r>
    <s v="OI0006865"/>
    <s v="ORD001572"/>
    <d v="2023-02-08T00:00:00"/>
    <x v="6"/>
    <x v="4"/>
    <s v="P0035"/>
    <s v="WH05"/>
    <n v="6"/>
    <n v="95.05"/>
    <n v="0"/>
  </r>
  <r>
    <s v="OI0006866"/>
    <s v="ORD001572"/>
    <d v="2023-02-08T00:00:00"/>
    <x v="6"/>
    <x v="4"/>
    <s v="P0192"/>
    <s v="WH01"/>
    <n v="22"/>
    <n v="187.74"/>
    <n v="0"/>
  </r>
  <r>
    <s v="OI0006867"/>
    <s v="ORD005519"/>
    <d v="2023-02-23T00:00:00"/>
    <x v="6"/>
    <x v="3"/>
    <s v="P0142"/>
    <s v="WH08"/>
    <n v="4"/>
    <n v="261.29000000000002"/>
    <n v="0"/>
  </r>
  <r>
    <s v="OI0006868"/>
    <s v="ORD005519"/>
    <d v="2023-02-23T00:00:00"/>
    <x v="6"/>
    <x v="4"/>
    <s v="P0167"/>
    <s v="WH06"/>
    <n v="12"/>
    <n v="490.76"/>
    <n v="0"/>
  </r>
  <r>
    <s v="OI0006869"/>
    <s v="ORD005519"/>
    <d v="2023-02-23T00:00:00"/>
    <x v="6"/>
    <x v="2"/>
    <s v="P0085"/>
    <s v="WH03"/>
    <n v="1"/>
    <n v="299.43"/>
    <n v="0"/>
  </r>
  <r>
    <s v="OI0006870"/>
    <s v="ORD003510"/>
    <d v="2023-10-11T00:00:00"/>
    <x v="8"/>
    <x v="0"/>
    <s v="P0051"/>
    <s v="WH03"/>
    <n v="19"/>
    <n v="107.52"/>
    <n v="0.05"/>
  </r>
  <r>
    <s v="OI0006871"/>
    <s v="ORD004805"/>
    <d v="2024-02-07T00:00:00"/>
    <x v="10"/>
    <x v="1"/>
    <s v="P0105"/>
    <s v="WH01"/>
    <n v="25"/>
    <n v="191.24"/>
    <n v="0.05"/>
  </r>
  <r>
    <s v="OI0006872"/>
    <s v="ORD004805"/>
    <d v="2024-02-07T00:00:00"/>
    <x v="10"/>
    <x v="4"/>
    <s v="P0064"/>
    <s v="WH04"/>
    <n v="18"/>
    <n v="172.43"/>
    <n v="0.15"/>
  </r>
  <r>
    <s v="OI0006873"/>
    <s v="ORD003977"/>
    <d v="2023-12-03T00:00:00"/>
    <x v="1"/>
    <x v="1"/>
    <s v="P0015"/>
    <s v="WH05"/>
    <n v="12"/>
    <n v="358.28"/>
    <n v="0"/>
  </r>
  <r>
    <s v="OI0006874"/>
    <s v="ORD003977"/>
    <d v="2023-12-03T00:00:00"/>
    <x v="1"/>
    <x v="4"/>
    <s v="P0186"/>
    <s v="WH07"/>
    <n v="3"/>
    <n v="147.91"/>
    <n v="0.15"/>
  </r>
  <r>
    <s v="OI0006875"/>
    <s v="ORD003977"/>
    <d v="2023-12-03T00:00:00"/>
    <x v="1"/>
    <x v="0"/>
    <s v="P0013"/>
    <s v="WH07"/>
    <n v="7"/>
    <n v="455.48"/>
    <n v="0.05"/>
  </r>
  <r>
    <s v="OI0006876"/>
    <s v="ORD000149"/>
    <d v="2024-08-31T00:00:00"/>
    <x v="9"/>
    <x v="2"/>
    <s v="P0131"/>
    <s v="WH01"/>
    <n v="10"/>
    <n v="358.06"/>
    <n v="0.15"/>
  </r>
  <r>
    <s v="OI0006877"/>
    <s v="ORD004741"/>
    <d v="2024-10-11T00:00:00"/>
    <x v="12"/>
    <x v="2"/>
    <s v="P0138"/>
    <s v="WH08"/>
    <n v="22"/>
    <n v="152.97999999999999"/>
    <n v="0.05"/>
  </r>
  <r>
    <s v="OI0006878"/>
    <s v="ORD004741"/>
    <d v="2024-10-11T00:00:00"/>
    <x v="12"/>
    <x v="2"/>
    <s v="P0187"/>
    <s v="WH01"/>
    <n v="9"/>
    <n v="312.08"/>
    <n v="0"/>
  </r>
  <r>
    <s v="OI0006879"/>
    <s v="ORD004741"/>
    <d v="2024-10-11T00:00:00"/>
    <x v="12"/>
    <x v="3"/>
    <s v="P0127"/>
    <s v="WH04"/>
    <n v="1"/>
    <n v="45.95"/>
    <n v="0.05"/>
  </r>
  <r>
    <s v="OI0006880"/>
    <s v="ORD004671"/>
    <d v="2023-06-17T00:00:00"/>
    <x v="14"/>
    <x v="3"/>
    <s v="P0002"/>
    <s v="WH07"/>
    <n v="22"/>
    <n v="349.21"/>
    <n v="0.1"/>
  </r>
  <r>
    <s v="OI0006881"/>
    <s v="ORD005159"/>
    <d v="2023-09-20T00:00:00"/>
    <x v="20"/>
    <x v="0"/>
    <s v="P0062"/>
    <s v="WH01"/>
    <n v="9"/>
    <n v="161.86000000000001"/>
    <n v="0.05"/>
  </r>
  <r>
    <s v="OI0006882"/>
    <s v="ORD005945"/>
    <d v="2024-06-14T00:00:00"/>
    <x v="11"/>
    <x v="4"/>
    <s v="P0038"/>
    <s v="WH09"/>
    <n v="9"/>
    <n v="528.29999999999995"/>
    <n v="0.05"/>
  </r>
  <r>
    <s v="OI0006883"/>
    <s v="ORD005945"/>
    <d v="2024-06-14T00:00:00"/>
    <x v="11"/>
    <x v="2"/>
    <s v="P0157"/>
    <s v="WH03"/>
    <n v="18"/>
    <n v="37.479999999999997"/>
    <m/>
  </r>
  <r>
    <s v="OI0006884"/>
    <s v="ORD005945"/>
    <d v="2024-06-14T00:00:00"/>
    <x v="11"/>
    <x v="3"/>
    <s v="P0024"/>
    <s v="WH10"/>
    <n v="6"/>
    <n v="190.51"/>
    <n v="0.1"/>
  </r>
  <r>
    <s v="OI0006885"/>
    <s v="ORD000531"/>
    <d v="2024-04-09T00:00:00"/>
    <x v="0"/>
    <x v="4"/>
    <s v="P0087"/>
    <s v="WH09"/>
    <n v="24"/>
    <n v="188.01"/>
    <n v="0.15"/>
  </r>
  <r>
    <s v="OI0006886"/>
    <s v="ORD000531"/>
    <d v="2024-04-09T00:00:00"/>
    <x v="0"/>
    <x v="1"/>
    <s v="P0037"/>
    <s v="WH01"/>
    <n v="4"/>
    <n v="332.27"/>
    <n v="0.15"/>
  </r>
  <r>
    <s v="OI0006887"/>
    <s v="ORD000987"/>
    <d v="2023-06-20T00:00:00"/>
    <x v="14"/>
    <x v="4"/>
    <s v="P0012"/>
    <s v="WH03"/>
    <n v="18"/>
    <n v="36.99"/>
    <n v="0"/>
  </r>
  <r>
    <s v="OI0006888"/>
    <s v="ORD000987"/>
    <d v="2023-06-20T00:00:00"/>
    <x v="14"/>
    <x v="3"/>
    <s v="P0024"/>
    <s v="WH09"/>
    <n v="21"/>
    <n v="190.51"/>
    <n v="0.15"/>
  </r>
  <r>
    <s v="OI0006889"/>
    <s v="ORD000987"/>
    <d v="2023-06-20T00:00:00"/>
    <x v="14"/>
    <x v="4"/>
    <s v="P0186"/>
    <s v="WH02"/>
    <n v="4"/>
    <n v="147.91"/>
    <n v="0"/>
  </r>
  <r>
    <s v="OI0006890"/>
    <s v="ORD005069"/>
    <d v="2024-08-07T00:00:00"/>
    <x v="9"/>
    <x v="0"/>
    <s v="P0053"/>
    <s v="WH02"/>
    <n v="4"/>
    <n v="118.75"/>
    <n v="0.1"/>
  </r>
  <r>
    <s v="OI0006891"/>
    <s v="ORD005139"/>
    <d v="2023-12-09T00:00:00"/>
    <x v="1"/>
    <x v="0"/>
    <s v="P0176"/>
    <s v="WH02"/>
    <n v="8"/>
    <n v="41.57"/>
    <n v="0.05"/>
  </r>
  <r>
    <s v="OI0006892"/>
    <s v="ORD005167"/>
    <d v="2024-10-02T00:00:00"/>
    <x v="12"/>
    <x v="0"/>
    <s v="P0169"/>
    <s v="WH02"/>
    <n v="16"/>
    <n v="294.41000000000003"/>
    <n v="0.05"/>
  </r>
  <r>
    <s v="OI0006893"/>
    <s v="ORD004335"/>
    <d v="2023-06-12T00:00:00"/>
    <x v="14"/>
    <x v="4"/>
    <s v="P0163"/>
    <s v="WH04"/>
    <n v="18"/>
    <n v="82.36"/>
    <n v="0.15"/>
  </r>
  <r>
    <s v="OI0006894"/>
    <s v="ORD004335"/>
    <d v="2023-06-12T00:00:00"/>
    <x v="14"/>
    <x v="0"/>
    <s v="P0159"/>
    <s v="WH01"/>
    <n v="4"/>
    <n v="398.53"/>
    <n v="0"/>
  </r>
  <r>
    <s v="OI0006895"/>
    <s v="ORD004335"/>
    <d v="2023-06-12T00:00:00"/>
    <x v="14"/>
    <x v="2"/>
    <s v="P0047"/>
    <s v="WH04"/>
    <n v="21"/>
    <n v="208.02"/>
    <n v="0"/>
  </r>
  <r>
    <s v="OI0006896"/>
    <s v="ORD000764"/>
    <d v="2023-05-08T00:00:00"/>
    <x v="17"/>
    <x v="0"/>
    <s v="P0180"/>
    <s v="WH06"/>
    <n v="22"/>
    <n v="225.63"/>
    <n v="0"/>
  </r>
  <r>
    <s v="OI0006897"/>
    <s v="ORD005369"/>
    <d v="2024-10-26T00:00:00"/>
    <x v="12"/>
    <x v="4"/>
    <s v="P0194"/>
    <s v="WH08"/>
    <n v="11"/>
    <n v="171.7"/>
    <n v="0"/>
  </r>
  <r>
    <s v="OI0006898"/>
    <s v="ORD005369"/>
    <d v="2024-10-26T00:00:00"/>
    <x v="12"/>
    <x v="3"/>
    <s v="P0142"/>
    <s v="WH09"/>
    <n v="17"/>
    <n v="261.29000000000002"/>
    <n v="0.1"/>
  </r>
  <r>
    <s v="OI0006899"/>
    <s v="ORD005693"/>
    <d v="2024-04-02T00:00:00"/>
    <x v="0"/>
    <x v="1"/>
    <s v="P0031"/>
    <s v="WH03"/>
    <n v="5"/>
    <n v="96.64"/>
    <n v="0"/>
  </r>
  <r>
    <s v="OI0006900"/>
    <s v="ORD005693"/>
    <d v="2024-04-02T00:00:00"/>
    <x v="0"/>
    <x v="0"/>
    <s v="P0145"/>
    <s v="WH10"/>
    <n v="14"/>
    <n v="224.38"/>
    <n v="0"/>
  </r>
  <r>
    <s v="OI0006901"/>
    <s v="ORD001942"/>
    <d v="2024-02-12T00:00:00"/>
    <x v="10"/>
    <x v="4"/>
    <s v="P0175"/>
    <s v="WH01"/>
    <n v="4"/>
    <n v="157.91999999999999"/>
    <n v="0.05"/>
  </r>
  <r>
    <s v="OI0006902"/>
    <s v="ORD001942"/>
    <d v="2024-02-12T00:00:00"/>
    <x v="10"/>
    <x v="3"/>
    <s v="P0002"/>
    <s v="WH01"/>
    <n v="7"/>
    <n v="349.21"/>
    <n v="0.1"/>
  </r>
  <r>
    <s v="OI0006903"/>
    <s v="ORD001942"/>
    <d v="2024-02-12T00:00:00"/>
    <x v="10"/>
    <x v="0"/>
    <s v="P0176"/>
    <s v="WH02"/>
    <n v="25"/>
    <n v="41.57"/>
    <n v="0"/>
  </r>
  <r>
    <s v="OI0006904"/>
    <s v="ORD005082"/>
    <d v="2023-08-01T00:00:00"/>
    <x v="16"/>
    <x v="4"/>
    <s v="P0087"/>
    <s v="WH05"/>
    <n v="23"/>
    <n v="188.01"/>
    <n v="0"/>
  </r>
  <r>
    <s v="OI0006905"/>
    <s v="ORD005082"/>
    <d v="2023-08-01T00:00:00"/>
    <x v="16"/>
    <x v="3"/>
    <s v="P0108"/>
    <s v="WH01"/>
    <n v="3"/>
    <n v="279.05"/>
    <n v="0.05"/>
  </r>
  <r>
    <s v="OI0006906"/>
    <s v="ORD005082"/>
    <d v="2023-08-01T00:00:00"/>
    <x v="16"/>
    <x v="4"/>
    <s v="P0181"/>
    <s v="WH02"/>
    <n v="4"/>
    <n v="46.82"/>
    <n v="0.15"/>
  </r>
  <r>
    <s v="OI0006907"/>
    <s v="ORD003724"/>
    <d v="2024-08-16T00:00:00"/>
    <x v="9"/>
    <x v="0"/>
    <s v="P0145"/>
    <s v="WH03"/>
    <n v="8"/>
    <n v="224.38"/>
    <n v="0.05"/>
  </r>
  <r>
    <s v="OI0006908"/>
    <s v="ORD003724"/>
    <d v="2024-08-16T00:00:00"/>
    <x v="9"/>
    <x v="0"/>
    <s v="P0178"/>
    <s v="WH01"/>
    <n v="7"/>
    <n v="43.85"/>
    <n v="0"/>
  </r>
  <r>
    <s v="OI0006909"/>
    <s v="ORD003724"/>
    <d v="2024-08-16T00:00:00"/>
    <x v="9"/>
    <x v="3"/>
    <s v="P0146"/>
    <s v="WH05"/>
    <n v="19"/>
    <n v="152.19999999999999"/>
    <n v="0"/>
  </r>
  <r>
    <s v="OI0006910"/>
    <s v="ORD005020"/>
    <d v="2024-01-31T00:00:00"/>
    <x v="3"/>
    <x v="0"/>
    <s v="P0165"/>
    <s v="WH08"/>
    <n v="22"/>
    <n v="184.18"/>
    <n v="0.05"/>
  </r>
  <r>
    <s v="OI0006911"/>
    <s v="ORD005020"/>
    <d v="2024-01-31T00:00:00"/>
    <x v="3"/>
    <x v="4"/>
    <s v="P0175"/>
    <s v="WH06"/>
    <n v="21"/>
    <n v="157.91999999999999"/>
    <n v="0"/>
  </r>
  <r>
    <s v="OI0006912"/>
    <s v="ORD004673"/>
    <d v="2024-03-12T00:00:00"/>
    <x v="18"/>
    <x v="0"/>
    <s v="P0014"/>
    <s v="WH01"/>
    <n v="11"/>
    <n v="152.62"/>
    <n v="0.05"/>
  </r>
  <r>
    <s v="OI0006913"/>
    <s v="ORD004673"/>
    <d v="2024-03-12T00:00:00"/>
    <x v="18"/>
    <x v="4"/>
    <s v="P0175"/>
    <s v="WH03"/>
    <n v="24"/>
    <n v="157.91999999999999"/>
    <n v="0"/>
  </r>
  <r>
    <s v="OI0006914"/>
    <s v="ORD005509"/>
    <d v="2024-01-19T00:00:00"/>
    <x v="3"/>
    <x v="0"/>
    <s v="P0180"/>
    <s v="WH08"/>
    <n v="1"/>
    <n v="225.63"/>
    <n v="0"/>
  </r>
  <r>
    <s v="OI0006915"/>
    <s v="ORD005509"/>
    <d v="2024-01-19T00:00:00"/>
    <x v="3"/>
    <x v="2"/>
    <s v="P0007"/>
    <s v="WH02"/>
    <n v="4"/>
    <n v="401.64"/>
    <n v="0"/>
  </r>
  <r>
    <s v="OI0006916"/>
    <s v="ORD005509"/>
    <d v="2024-01-19T00:00:00"/>
    <x v="3"/>
    <x v="0"/>
    <s v="P0182"/>
    <s v="WH10"/>
    <n v="8"/>
    <n v="220.15"/>
    <n v="0"/>
  </r>
  <r>
    <s v="OI0006917"/>
    <s v="ORD005509"/>
    <d v="2024-01-19T00:00:00"/>
    <x v="3"/>
    <x v="1"/>
    <s v="P0129"/>
    <s v="WH08"/>
    <n v="7"/>
    <n v="198.42"/>
    <n v="0"/>
  </r>
  <r>
    <s v="OI0006918"/>
    <s v="ORD001293"/>
    <d v="2023-11-18T00:00:00"/>
    <x v="4"/>
    <x v="0"/>
    <s v="P0107"/>
    <s v="WH10"/>
    <n v="7"/>
    <n v="269.57"/>
    <n v="0.05"/>
  </r>
  <r>
    <s v="OI0006919"/>
    <s v="ORD001293"/>
    <d v="2023-11-18T00:00:00"/>
    <x v="4"/>
    <x v="0"/>
    <s v="P0116"/>
    <s v="WH07"/>
    <n v="18"/>
    <n v="417.24"/>
    <n v="0.1"/>
  </r>
  <r>
    <s v="OI0006920"/>
    <s v="ORD003173"/>
    <d v="2023-09-26T00:00:00"/>
    <x v="20"/>
    <x v="3"/>
    <s v="P0060"/>
    <s v="WH10"/>
    <n v="8"/>
    <n v="255.1"/>
    <n v="0"/>
  </r>
  <r>
    <s v="OI0006921"/>
    <s v="ORD002754"/>
    <d v="2024-01-25T00:00:00"/>
    <x v="3"/>
    <x v="1"/>
    <s v="P0174"/>
    <s v="WH06"/>
    <n v="17"/>
    <n v="321.41000000000003"/>
    <n v="0.05"/>
  </r>
  <r>
    <s v="OI0006922"/>
    <s v="ORD000359"/>
    <d v="2024-02-28T00:00:00"/>
    <x v="10"/>
    <x v="0"/>
    <s v="P0072"/>
    <s v="WH06"/>
    <n v="20"/>
    <n v="323.27"/>
    <n v="0.15"/>
  </r>
  <r>
    <s v="OI0006923"/>
    <s v="ORD004812"/>
    <d v="2024-06-05T00:00:00"/>
    <x v="11"/>
    <x v="2"/>
    <s v="P0095"/>
    <s v="WH07"/>
    <n v="6"/>
    <n v="341.57"/>
    <n v="0"/>
  </r>
  <r>
    <s v="OI0006924"/>
    <s v="ORD004812"/>
    <d v="2024-06-05T00:00:00"/>
    <x v="11"/>
    <x v="3"/>
    <s v="P0190"/>
    <s v="WH03"/>
    <n v="25"/>
    <n v="168.52"/>
    <n v="0.05"/>
  </r>
  <r>
    <s v="OI0006925"/>
    <s v="ORD003520"/>
    <d v="2023-09-09T00:00:00"/>
    <x v="20"/>
    <x v="3"/>
    <s v="P0146"/>
    <s v="WH05"/>
    <n v="16"/>
    <n v="152.19999999999999"/>
    <n v="0"/>
  </r>
  <r>
    <s v="OI0006926"/>
    <s v="ORD003520"/>
    <d v="2023-09-09T00:00:00"/>
    <x v="20"/>
    <x v="4"/>
    <s v="P0092"/>
    <s v="WH07"/>
    <n v="17"/>
    <n v="84.97"/>
    <n v="0"/>
  </r>
  <r>
    <s v="OI0006927"/>
    <s v="ORD003520"/>
    <d v="2023-09-09T00:00:00"/>
    <x v="20"/>
    <x v="0"/>
    <s v="P0022"/>
    <s v="WH02"/>
    <n v="15"/>
    <n v="191.31"/>
    <n v="0"/>
  </r>
  <r>
    <s v="OI0006928"/>
    <s v="ORD005006"/>
    <d v="2023-08-10T00:00:00"/>
    <x v="16"/>
    <x v="3"/>
    <s v="P0054"/>
    <s v="WH06"/>
    <n v="15"/>
    <n v="11.59"/>
    <n v="0.15"/>
  </r>
  <r>
    <s v="OI0006929"/>
    <s v="ORD004656"/>
    <d v="2024-03-17T00:00:00"/>
    <x v="18"/>
    <x v="4"/>
    <s v="P0155"/>
    <s v="WH02"/>
    <n v="12"/>
    <n v="267.27999999999997"/>
    <n v="0"/>
  </r>
  <r>
    <s v="OI0006930"/>
    <s v="ORD003436"/>
    <d v="2024-07-19T00:00:00"/>
    <x v="13"/>
    <x v="4"/>
    <s v="P0188"/>
    <s v="WH04"/>
    <n v="6"/>
    <n v="532.79"/>
    <n v="0"/>
  </r>
  <r>
    <s v="OI0006931"/>
    <s v="ORD003436"/>
    <d v="2024-07-19T00:00:00"/>
    <x v="13"/>
    <x v="3"/>
    <s v="P0052"/>
    <s v="WH04"/>
    <n v="-4"/>
    <n v="85.3"/>
    <n v="0"/>
  </r>
  <r>
    <s v="OI0006932"/>
    <s v="ORD002341"/>
    <d v="2024-09-16T00:00:00"/>
    <x v="7"/>
    <x v="2"/>
    <s v="P0023"/>
    <s v="WH10"/>
    <n v="7"/>
    <n v="167.05"/>
    <n v="0.15"/>
  </r>
  <r>
    <s v="OI0006933"/>
    <s v="ORD002341"/>
    <d v="2024-09-16T00:00:00"/>
    <x v="7"/>
    <x v="4"/>
    <s v="P0151"/>
    <s v="WH09"/>
    <n v="4"/>
    <n v="386.19"/>
    <n v="0"/>
  </r>
  <r>
    <s v="OI0006934"/>
    <s v="ORD002341"/>
    <d v="2024-09-16T00:00:00"/>
    <x v="7"/>
    <x v="1"/>
    <s v="P0020"/>
    <s v="WH06"/>
    <n v="8"/>
    <n v="410.8"/>
    <n v="0"/>
  </r>
  <r>
    <s v="OI0006935"/>
    <s v="ORD004681"/>
    <d v="2024-09-07T00:00:00"/>
    <x v="7"/>
    <x v="0"/>
    <s v="P0117"/>
    <s v="WH04"/>
    <n v="16"/>
    <n v="62.47"/>
    <n v="0.15"/>
  </r>
  <r>
    <s v="OI0006936"/>
    <s v="ORD000034"/>
    <d v="2023-12-01T00:00:00"/>
    <x v="1"/>
    <x v="1"/>
    <s v="P0200"/>
    <s v="WH04"/>
    <n v="25"/>
    <n v="377.95"/>
    <m/>
  </r>
  <r>
    <s v="OI0006937"/>
    <s v="ORD000034"/>
    <d v="2023-12-01T00:00:00"/>
    <x v="1"/>
    <x v="4"/>
    <s v="P0009"/>
    <s v="WH02"/>
    <n v="6"/>
    <n v="175.54"/>
    <n v="0.15"/>
  </r>
  <r>
    <s v="OI0006938"/>
    <s v="ORD000034"/>
    <d v="2023-12-01T00:00:00"/>
    <x v="1"/>
    <x v="1"/>
    <s v="P0121"/>
    <s v="WH05"/>
    <n v="21"/>
    <n v="200.07"/>
    <n v="0"/>
  </r>
  <r>
    <s v="OI0006939"/>
    <s v="ORD000330"/>
    <d v="2023-04-21T00:00:00"/>
    <x v="15"/>
    <x v="2"/>
    <s v="P0160"/>
    <s v="WH04"/>
    <n v="8"/>
    <n v="158.65"/>
    <m/>
  </r>
  <r>
    <s v="OI0006940"/>
    <s v="ORD004523"/>
    <d v="2023-05-20T00:00:00"/>
    <x v="17"/>
    <x v="0"/>
    <s v="P0183"/>
    <s v="WH04"/>
    <n v="1"/>
    <n v="443.86"/>
    <n v="0.15"/>
  </r>
  <r>
    <s v="OI0006941"/>
    <s v="ORD004523"/>
    <d v="2023-05-20T00:00:00"/>
    <x v="17"/>
    <x v="1"/>
    <s v="P0164"/>
    <s v="WH09"/>
    <n v="9"/>
    <n v="47.49"/>
    <n v="0"/>
  </r>
  <r>
    <s v="OI0006942"/>
    <s v="ORD004523"/>
    <d v="2023-05-20T00:00:00"/>
    <x v="17"/>
    <x v="0"/>
    <s v="P0028"/>
    <s v="WH10"/>
    <n v="6"/>
    <n v="383.09"/>
    <n v="0.15"/>
  </r>
  <r>
    <s v="OI0006943"/>
    <s v="ORD004523"/>
    <d v="2023-05-20T00:00:00"/>
    <x v="17"/>
    <x v="0"/>
    <s v="P0178"/>
    <s v="WH04"/>
    <n v="2"/>
    <n v="43.85"/>
    <n v="0.05"/>
  </r>
  <r>
    <s v="OI0006944"/>
    <s v="ORD003641"/>
    <d v="2023-10-13T00:00:00"/>
    <x v="8"/>
    <x v="4"/>
    <s v="P0186"/>
    <s v="WH04"/>
    <n v="4"/>
    <n v="147.91"/>
    <n v="0"/>
  </r>
  <r>
    <s v="OI0006945"/>
    <s v="ORD003641"/>
    <d v="2023-10-13T00:00:00"/>
    <x v="8"/>
    <x v="2"/>
    <s v="P0160"/>
    <s v="WH01"/>
    <n v="7"/>
    <n v="158.65"/>
    <n v="0.15"/>
  </r>
  <r>
    <s v="OI0006946"/>
    <s v="ORD003641"/>
    <d v="2023-10-13T00:00:00"/>
    <x v="8"/>
    <x v="0"/>
    <s v="P0159"/>
    <s v="WH04"/>
    <n v="5"/>
    <n v="398.53"/>
    <n v="0.15"/>
  </r>
  <r>
    <s v="OI0006947"/>
    <s v="ORD003641"/>
    <d v="2023-10-13T00:00:00"/>
    <x v="8"/>
    <x v="4"/>
    <s v="P0101"/>
    <s v="WH01"/>
    <n v="7"/>
    <n v="470.22"/>
    <n v="0"/>
  </r>
  <r>
    <s v="OI0006948"/>
    <s v="ORD004858"/>
    <d v="2023-10-09T00:00:00"/>
    <x v="8"/>
    <x v="4"/>
    <s v="P0109"/>
    <s v="WH07"/>
    <n v="2"/>
    <n v="469.16"/>
    <m/>
  </r>
  <r>
    <s v="OI0006949"/>
    <s v="ORD004816"/>
    <d v="2023-10-21T00:00:00"/>
    <x v="8"/>
    <x v="3"/>
    <s v="P0132"/>
    <s v="WH03"/>
    <n v="21"/>
    <n v="505.56"/>
    <n v="0.1"/>
  </r>
  <r>
    <s v="OI0006950"/>
    <s v="ORD004816"/>
    <d v="2023-10-21T00:00:00"/>
    <x v="8"/>
    <x v="0"/>
    <s v="P0107"/>
    <s v="WH09"/>
    <n v="9"/>
    <n v="269.57"/>
    <n v="0.1"/>
  </r>
  <r>
    <s v="OI0006951"/>
    <s v="ORD004816"/>
    <d v="2023-10-21T00:00:00"/>
    <x v="8"/>
    <x v="1"/>
    <s v="P0067"/>
    <s v="WH02"/>
    <n v="4"/>
    <n v="59"/>
    <n v="0.15"/>
  </r>
  <r>
    <s v="OI0006952"/>
    <s v="ORD004816"/>
    <d v="2023-10-21T00:00:00"/>
    <x v="8"/>
    <x v="4"/>
    <s v="P0151"/>
    <s v="WH07"/>
    <n v="22"/>
    <n v="386.19"/>
    <n v="0.1"/>
  </r>
  <r>
    <s v="OI0006953"/>
    <s v="ORD001732"/>
    <d v="2024-07-17T00:00:00"/>
    <x v="13"/>
    <x v="1"/>
    <s v="P0164"/>
    <s v="WH01"/>
    <n v="12"/>
    <n v="47.49"/>
    <n v="0"/>
  </r>
  <r>
    <s v="OI0006954"/>
    <s v="ORD001732"/>
    <d v="2024-07-17T00:00:00"/>
    <x v="13"/>
    <x v="2"/>
    <s v="P0187"/>
    <s v="WH08"/>
    <n v="12"/>
    <n v="312.08"/>
    <n v="0.05"/>
  </r>
  <r>
    <s v="OI0006955"/>
    <s v="ORD005300"/>
    <d v="2024-06-23T00:00:00"/>
    <x v="11"/>
    <x v="4"/>
    <s v="P0109"/>
    <s v="WH03"/>
    <n v="22"/>
    <n v="469.16"/>
    <n v="0.15"/>
  </r>
  <r>
    <s v="OI0006956"/>
    <s v="ORD002784"/>
    <d v="2023-02-21T00:00:00"/>
    <x v="6"/>
    <x v="0"/>
    <s v="P0004"/>
    <s v="WH02"/>
    <n v="20"/>
    <n v="424.37"/>
    <n v="0.05"/>
  </r>
  <r>
    <s v="OI0006957"/>
    <s v="ORD005677"/>
    <d v="2024-08-18T00:00:00"/>
    <x v="9"/>
    <x v="1"/>
    <s v="P0006"/>
    <s v="WH01"/>
    <n v="7"/>
    <n v="543.91"/>
    <n v="0.15"/>
  </r>
  <r>
    <s v="OI0006958"/>
    <s v="ORD005677"/>
    <d v="2024-08-18T00:00:00"/>
    <x v="9"/>
    <x v="1"/>
    <s v="P0050"/>
    <s v="WH02"/>
    <n v="7"/>
    <n v="93.54"/>
    <n v="0"/>
  </r>
  <r>
    <s v="OI0006959"/>
    <s v="ORD001537"/>
    <d v="2023-08-17T00:00:00"/>
    <x v="16"/>
    <x v="1"/>
    <s v="P0067"/>
    <s v="WH10"/>
    <n v="13"/>
    <n v="59"/>
    <n v="0"/>
  </r>
  <r>
    <s v="OI0006960"/>
    <s v="ORD001537"/>
    <d v="2023-08-17T00:00:00"/>
    <x v="16"/>
    <x v="2"/>
    <s v="P0093"/>
    <s v="WH04"/>
    <n v="3"/>
    <n v="331.55"/>
    <n v="0"/>
  </r>
  <r>
    <s v="OI0006961"/>
    <s v="ORD001537"/>
    <d v="2023-08-17T00:00:00"/>
    <x v="16"/>
    <x v="0"/>
    <s v="P0066"/>
    <s v="WH02"/>
    <n v="23"/>
    <n v="260.70999999999998"/>
    <n v="0"/>
  </r>
  <r>
    <s v="OI0006962"/>
    <s v="ORD001888"/>
    <d v="2023-12-08T00:00:00"/>
    <x v="1"/>
    <x v="1"/>
    <s v="P0200"/>
    <s v="WH02"/>
    <n v="11"/>
    <n v="377.95"/>
    <n v="0.05"/>
  </r>
  <r>
    <s v="OI0006963"/>
    <s v="ORD001888"/>
    <d v="2023-12-08T00:00:00"/>
    <x v="1"/>
    <x v="0"/>
    <s v="P0053"/>
    <s v="WH09"/>
    <n v="6"/>
    <n v="118.75"/>
    <m/>
  </r>
  <r>
    <s v="OI0006964"/>
    <s v="ORD004675"/>
    <d v="2024-09-30T00:00:00"/>
    <x v="7"/>
    <x v="0"/>
    <s v="P0088"/>
    <s v="WH02"/>
    <n v="10"/>
    <n v="374.4"/>
    <n v="0"/>
  </r>
  <r>
    <s v="OI0006965"/>
    <s v="ORD001387"/>
    <d v="2024-09-06T00:00:00"/>
    <x v="7"/>
    <x v="2"/>
    <s v="P0172"/>
    <s v="WH08"/>
    <n v="16"/>
    <n v="129.59"/>
    <n v="0"/>
  </r>
  <r>
    <s v="OI0006966"/>
    <s v="ORD004192"/>
    <d v="2024-05-21T00:00:00"/>
    <x v="22"/>
    <x v="4"/>
    <s v="P0149"/>
    <s v="WH10"/>
    <n v="22"/>
    <n v="260.39"/>
    <n v="0.05"/>
  </r>
  <r>
    <s v="OI0006967"/>
    <s v="ORD004192"/>
    <d v="2024-05-21T00:00:00"/>
    <x v="22"/>
    <x v="0"/>
    <s v="P0130"/>
    <s v="WH09"/>
    <n v="18"/>
    <n v="229.27"/>
    <n v="0"/>
  </r>
  <r>
    <s v="OI0006968"/>
    <s v="ORD005272"/>
    <d v="2024-01-15T00:00:00"/>
    <x v="3"/>
    <x v="3"/>
    <s v="P0162"/>
    <s v="WH04"/>
    <n v="8"/>
    <n v="323.06"/>
    <n v="0.1"/>
  </r>
  <r>
    <s v="OI0006969"/>
    <s v="ORD005272"/>
    <d v="2024-01-15T00:00:00"/>
    <x v="3"/>
    <x v="1"/>
    <s v="P0015"/>
    <s v="WH04"/>
    <n v="6"/>
    <n v="358.28"/>
    <n v="0"/>
  </r>
  <r>
    <s v="OI0006970"/>
    <s v="ORD002157"/>
    <d v="2024-09-04T00:00:00"/>
    <x v="7"/>
    <x v="0"/>
    <s v="P0044"/>
    <s v="WH05"/>
    <n v="11"/>
    <n v="21.12"/>
    <n v="0"/>
  </r>
  <r>
    <s v="OI0006971"/>
    <s v="ORD004193"/>
    <d v="2024-03-12T00:00:00"/>
    <x v="18"/>
    <x v="2"/>
    <s v="P0018"/>
    <s v="WH06"/>
    <n v="1"/>
    <n v="233.95"/>
    <n v="0.1"/>
  </r>
  <r>
    <s v="OI0006972"/>
    <s v="ORD004193"/>
    <d v="2024-03-12T00:00:00"/>
    <x v="18"/>
    <x v="4"/>
    <s v="P0009"/>
    <s v="WH09"/>
    <n v="17"/>
    <n v="175.54"/>
    <n v="0"/>
  </r>
  <r>
    <s v="OI0006973"/>
    <s v="ORD004549"/>
    <d v="2023-06-30T00:00:00"/>
    <x v="14"/>
    <x v="3"/>
    <s v="P0193"/>
    <s v="WH08"/>
    <n v="1"/>
    <n v="279.18"/>
    <n v="0.15"/>
  </r>
  <r>
    <s v="OI0006974"/>
    <s v="ORD000687"/>
    <d v="2024-07-03T00:00:00"/>
    <x v="13"/>
    <x v="1"/>
    <s v="P0148"/>
    <s v="WH08"/>
    <n v="9"/>
    <n v="175.38"/>
    <n v="0"/>
  </r>
  <r>
    <s v="OI0006975"/>
    <s v="ORD003387"/>
    <d v="2024-08-07T00:00:00"/>
    <x v="9"/>
    <x v="4"/>
    <s v="P0043"/>
    <s v="WH08"/>
    <n v="21"/>
    <n v="147.47999999999999"/>
    <n v="0.15"/>
  </r>
  <r>
    <s v="OI0006976"/>
    <s v="ORD001262"/>
    <d v="2024-01-11T00:00:00"/>
    <x v="3"/>
    <x v="2"/>
    <s v="P0166"/>
    <s v="WH07"/>
    <n v="11"/>
    <n v="160.59"/>
    <n v="0"/>
  </r>
  <r>
    <s v="OI0006977"/>
    <s v="ORD001262"/>
    <d v="2024-01-11T00:00:00"/>
    <x v="3"/>
    <x v="4"/>
    <s v="P0035"/>
    <s v="WH07"/>
    <n v="15"/>
    <n v="95.05"/>
    <n v="0"/>
  </r>
  <r>
    <s v="OI0006978"/>
    <s v="ORD001262"/>
    <d v="2024-01-11T00:00:00"/>
    <x v="3"/>
    <x v="1"/>
    <s v="P0140"/>
    <s v="WH09"/>
    <n v="17"/>
    <n v="406.99"/>
    <n v="0"/>
  </r>
  <r>
    <s v="OI0006979"/>
    <s v="ORD001262"/>
    <d v="2024-01-11T00:00:00"/>
    <x v="3"/>
    <x v="1"/>
    <s v="P0097"/>
    <s v="WH05"/>
    <n v="20"/>
    <n v="220.74"/>
    <n v="0"/>
  </r>
  <r>
    <s v="OI0006980"/>
    <s v="ORD004825"/>
    <d v="2023-07-13T00:00:00"/>
    <x v="19"/>
    <x v="2"/>
    <s v="P0095"/>
    <s v="WH04"/>
    <n v="17"/>
    <n v="341.57"/>
    <n v="0"/>
  </r>
  <r>
    <s v="OI0006981"/>
    <s v="ORD004825"/>
    <d v="2023-07-13T00:00:00"/>
    <x v="19"/>
    <x v="2"/>
    <s v="P0089"/>
    <s v="WH02"/>
    <n v="8"/>
    <n v="76.56"/>
    <n v="0.1"/>
  </r>
  <r>
    <s v="OI0006982"/>
    <s v="ORD004825"/>
    <d v="2023-07-13T00:00:00"/>
    <x v="19"/>
    <x v="3"/>
    <s v="P0021"/>
    <s v="WH06"/>
    <n v="21"/>
    <n v="297.11"/>
    <n v="0"/>
  </r>
  <r>
    <s v="OI0006983"/>
    <s v="ORD004825"/>
    <d v="2023-07-13T00:00:00"/>
    <x v="19"/>
    <x v="2"/>
    <s v="P0131"/>
    <s v="WH04"/>
    <n v="11"/>
    <n v="358.06"/>
    <n v="0"/>
  </r>
  <r>
    <s v="OI0006984"/>
    <s v="ORD003525"/>
    <d v="2024-03-31T00:00:00"/>
    <x v="18"/>
    <x v="0"/>
    <s v="P0022"/>
    <s v="WH04"/>
    <n v="4"/>
    <n v="191.31"/>
    <n v="0.05"/>
  </r>
  <r>
    <s v="OI0006985"/>
    <s v="ORD003525"/>
    <d v="2024-03-31T00:00:00"/>
    <x v="18"/>
    <x v="2"/>
    <s v="P0126"/>
    <s v="WH09"/>
    <n v="20"/>
    <n v="498.32"/>
    <n v="0"/>
  </r>
  <r>
    <s v="OI0006986"/>
    <s v="ORD004553"/>
    <d v="2023-05-18T00:00:00"/>
    <x v="17"/>
    <x v="1"/>
    <s v="P0174"/>
    <s v="WH08"/>
    <n v="5"/>
    <n v="321.41000000000003"/>
    <n v="0.15"/>
  </r>
  <r>
    <s v="OI0006987"/>
    <s v="ORD004553"/>
    <d v="2023-05-18T00:00:00"/>
    <x v="17"/>
    <x v="1"/>
    <s v="P0134"/>
    <s v="WH03"/>
    <n v="8"/>
    <n v="289.44"/>
    <n v="0"/>
  </r>
  <r>
    <s v="OI0006988"/>
    <s v="ORD004553"/>
    <d v="2023-05-18T00:00:00"/>
    <x v="17"/>
    <x v="1"/>
    <s v="P0037"/>
    <s v="WH08"/>
    <n v="5"/>
    <n v="332.27"/>
    <n v="0"/>
  </r>
  <r>
    <s v="OI0006989"/>
    <s v="ORD004573"/>
    <d v="2024-01-06T00:00:00"/>
    <x v="3"/>
    <x v="4"/>
    <s v="P0115"/>
    <s v="WH10"/>
    <n v="6"/>
    <n v="459.57"/>
    <n v="0"/>
  </r>
  <r>
    <s v="OI0006990"/>
    <s v="ORD005927"/>
    <d v="2023-02-16T00:00:00"/>
    <x v="6"/>
    <x v="1"/>
    <s v="P0113"/>
    <s v="WH02"/>
    <n v="19"/>
    <n v="98.57"/>
    <n v="0.1"/>
  </r>
  <r>
    <s v="OI0006991"/>
    <s v="ORD001406"/>
    <d v="2023-12-08T00:00:00"/>
    <x v="1"/>
    <x v="4"/>
    <s v="P0092"/>
    <s v="WH10"/>
    <n v="10"/>
    <n v="84.97"/>
    <n v="0"/>
  </r>
  <r>
    <s v="OI0006992"/>
    <s v="ORD001406"/>
    <d v="2023-12-08T00:00:00"/>
    <x v="1"/>
    <x v="2"/>
    <s v="P0141"/>
    <s v="WH08"/>
    <n v="14"/>
    <n v="474.56"/>
    <n v="0.05"/>
  </r>
  <r>
    <s v="OI0006993"/>
    <s v="ORD001406"/>
    <d v="2023-12-08T00:00:00"/>
    <x v="1"/>
    <x v="0"/>
    <s v="P0102"/>
    <s v="WH05"/>
    <n v="21"/>
    <n v="358.43"/>
    <n v="0.15"/>
  </r>
  <r>
    <s v="OI0006994"/>
    <s v="ORD001406"/>
    <d v="2023-12-08T00:00:00"/>
    <x v="1"/>
    <x v="1"/>
    <s v="P0033"/>
    <s v="WH02"/>
    <n v="13"/>
    <n v="188.62"/>
    <n v="0"/>
  </r>
  <r>
    <s v="OI0006995"/>
    <s v="ORD000693"/>
    <d v="2024-10-25T00:00:00"/>
    <x v="12"/>
    <x v="2"/>
    <s v="P0055"/>
    <s v="WH07"/>
    <n v="9"/>
    <n v="163.53"/>
    <n v="0.15"/>
  </r>
  <r>
    <s v="OI0006996"/>
    <s v="ORD002796"/>
    <d v="2023-01-03T00:00:00"/>
    <x v="21"/>
    <x v="1"/>
    <s v="P0195"/>
    <s v="WH08"/>
    <n v="1"/>
    <n v="272.63"/>
    <n v="0.15"/>
  </r>
  <r>
    <s v="OI0006997"/>
    <s v="ORD002796"/>
    <d v="2023-01-03T00:00:00"/>
    <x v="21"/>
    <x v="2"/>
    <s v="P0143"/>
    <s v="WH04"/>
    <n v="9"/>
    <n v="472.52"/>
    <n v="0.1"/>
  </r>
  <r>
    <s v="OI0006998"/>
    <s v="ORD002796"/>
    <d v="2023-01-03T00:00:00"/>
    <x v="21"/>
    <x v="0"/>
    <s v="P0102"/>
    <s v="WH05"/>
    <n v="25"/>
    <n v="358.43"/>
    <n v="0.1"/>
  </r>
  <r>
    <s v="OI0006999"/>
    <s v="ORD002997"/>
    <d v="2024-07-29T00:00:00"/>
    <x v="13"/>
    <x v="4"/>
    <s v="P0009"/>
    <s v="WH07"/>
    <n v="12"/>
    <n v="175.54"/>
    <n v="0.05"/>
  </r>
  <r>
    <s v="OI0007000"/>
    <s v="ORD002997"/>
    <d v="2024-07-29T00:00:00"/>
    <x v="13"/>
    <x v="0"/>
    <s v="P0070"/>
    <s v="WH03"/>
    <n v="7"/>
    <n v="143.55000000000001"/>
    <n v="0.15"/>
  </r>
  <r>
    <s v="OI0007001"/>
    <s v="ORD002997"/>
    <d v="2024-07-29T00:00:00"/>
    <x v="13"/>
    <x v="1"/>
    <s v="P0200"/>
    <s v="WH03"/>
    <n v="1"/>
    <n v="377.95"/>
    <n v="0.05"/>
  </r>
  <r>
    <s v="OI0007002"/>
    <s v="ORD000727"/>
    <d v="2024-08-29T00:00:00"/>
    <x v="9"/>
    <x v="3"/>
    <s v="P0190"/>
    <s v="WH09"/>
    <n v="14"/>
    <n v="168.52"/>
    <n v="0"/>
  </r>
  <r>
    <s v="OI0007003"/>
    <s v="ORD005102"/>
    <d v="2023-06-30T00:00:00"/>
    <x v="14"/>
    <x v="2"/>
    <s v="P0126"/>
    <s v="WH02"/>
    <n v="16"/>
    <n v="498.32"/>
    <n v="0"/>
  </r>
  <r>
    <s v="OI0007004"/>
    <s v="ORD005102"/>
    <d v="2023-06-30T00:00:00"/>
    <x v="14"/>
    <x v="4"/>
    <s v="P0192"/>
    <s v="WH08"/>
    <n v="22"/>
    <n v="187.74"/>
    <n v="0"/>
  </r>
  <r>
    <s v="OI0007005"/>
    <s v="ORD003458"/>
    <d v="2024-07-14T00:00:00"/>
    <x v="13"/>
    <x v="2"/>
    <s v="P0197"/>
    <s v="WH03"/>
    <n v="12"/>
    <n v="202.62"/>
    <n v="0.05"/>
  </r>
  <r>
    <s v="OI0007006"/>
    <s v="ORD004712"/>
    <d v="2023-12-20T00:00:00"/>
    <x v="1"/>
    <x v="3"/>
    <s v="P0171"/>
    <s v="WH09"/>
    <n v="24"/>
    <n v="450.56"/>
    <n v="0"/>
  </r>
  <r>
    <s v="OI0007007"/>
    <s v="ORD004712"/>
    <d v="2023-12-20T00:00:00"/>
    <x v="1"/>
    <x v="1"/>
    <s v="P0179"/>
    <s v="WH02"/>
    <n v="12"/>
    <n v="344.52"/>
    <n v="0.1"/>
  </r>
  <r>
    <s v="OI0007008"/>
    <s v="ORD004712"/>
    <d v="2023-12-20T00:00:00"/>
    <x v="1"/>
    <x v="3"/>
    <s v="P0190"/>
    <s v="WH09"/>
    <n v="16"/>
    <n v="168.52"/>
    <n v="0"/>
  </r>
  <r>
    <s v="OI0007009"/>
    <s v="ORD001454"/>
    <d v="2023-09-01T00:00:00"/>
    <x v="20"/>
    <x v="4"/>
    <s v="P0199"/>
    <s v="WH03"/>
    <n v="10"/>
    <n v="222.24"/>
    <m/>
  </r>
  <r>
    <s v="OI0007010"/>
    <s v="ORD001454"/>
    <d v="2023-09-01T00:00:00"/>
    <x v="20"/>
    <x v="1"/>
    <s v="P0015"/>
    <s v="WH10"/>
    <n v="11"/>
    <n v="358.28"/>
    <n v="0.05"/>
  </r>
  <r>
    <s v="OI0007011"/>
    <s v="ORD001454"/>
    <d v="2023-09-01T00:00:00"/>
    <x v="20"/>
    <x v="4"/>
    <s v="P0019"/>
    <s v="WH06"/>
    <n v="11"/>
    <n v="203.36"/>
    <n v="0"/>
  </r>
  <r>
    <s v="OI0007012"/>
    <s v="ORD004651"/>
    <d v="2023-04-15T00:00:00"/>
    <x v="15"/>
    <x v="2"/>
    <s v="P0098"/>
    <s v="WH05"/>
    <n v="22"/>
    <n v="282.42"/>
    <n v="0"/>
  </r>
  <r>
    <s v="OI0007013"/>
    <s v="ORD004542"/>
    <d v="2023-10-04T00:00:00"/>
    <x v="8"/>
    <x v="1"/>
    <s v="P0174"/>
    <s v="WH03"/>
    <n v="10"/>
    <n v="321.41000000000003"/>
    <n v="0"/>
  </r>
  <r>
    <s v="OI0007014"/>
    <s v="ORD004693"/>
    <d v="2023-07-22T00:00:00"/>
    <x v="19"/>
    <x v="3"/>
    <s v="P0127"/>
    <s v="WH02"/>
    <n v="1"/>
    <n v="45.95"/>
    <n v="0"/>
  </r>
  <r>
    <s v="OI0007015"/>
    <s v="ORD004693"/>
    <d v="2023-07-22T00:00:00"/>
    <x v="19"/>
    <x v="3"/>
    <s v="P0054"/>
    <s v="WH03"/>
    <n v="5"/>
    <n v="11.59"/>
    <n v="0.15"/>
  </r>
  <r>
    <s v="OI0007016"/>
    <s v="ORD004693"/>
    <d v="2023-07-22T00:00:00"/>
    <x v="19"/>
    <x v="1"/>
    <s v="P0198"/>
    <s v="WH08"/>
    <n v="1"/>
    <n v="301.5"/>
    <n v="0"/>
  </r>
  <r>
    <s v="OI0007017"/>
    <s v="ORD002805"/>
    <d v="2023-10-22T00:00:00"/>
    <x v="8"/>
    <x v="0"/>
    <s v="P0184"/>
    <s v="WH08"/>
    <n v="18"/>
    <n v="16.95"/>
    <n v="0.15"/>
  </r>
  <r>
    <s v="OI0007018"/>
    <s v="ORD005793"/>
    <d v="2023-10-30T00:00:00"/>
    <x v="8"/>
    <x v="0"/>
    <s v="P0145"/>
    <s v="WH04"/>
    <n v="5"/>
    <n v="224.38"/>
    <n v="0"/>
  </r>
  <r>
    <s v="OI0007019"/>
    <s v="ORD005793"/>
    <d v="2023-10-30T00:00:00"/>
    <x v="8"/>
    <x v="1"/>
    <s v="P0033"/>
    <s v="WH03"/>
    <n v="22"/>
    <n v="188.62"/>
    <n v="0.1"/>
  </r>
  <r>
    <s v="OI0007020"/>
    <s v="ORD001764"/>
    <d v="2023-10-07T00:00:00"/>
    <x v="8"/>
    <x v="4"/>
    <s v="P0167"/>
    <s v="WH07"/>
    <n v="12"/>
    <n v="490.76"/>
    <n v="0"/>
  </r>
  <r>
    <s v="OI0007021"/>
    <s v="ORD003043"/>
    <d v="2023-12-03T00:00:00"/>
    <x v="1"/>
    <x v="1"/>
    <s v="P0168"/>
    <s v="WH04"/>
    <n v="9"/>
    <n v="462.13"/>
    <n v="0.1"/>
  </r>
  <r>
    <s v="OI0007022"/>
    <s v="ORD003922"/>
    <d v="2023-07-01T00:00:00"/>
    <x v="19"/>
    <x v="0"/>
    <s v="P0066"/>
    <s v="WH08"/>
    <n v="13"/>
    <n v="260.70999999999998"/>
    <n v="0"/>
  </r>
  <r>
    <s v="OI0007023"/>
    <s v="ORD003922"/>
    <d v="2023-07-01T00:00:00"/>
    <x v="19"/>
    <x v="4"/>
    <s v="P0045"/>
    <s v="WH01"/>
    <n v="22"/>
    <n v="350.18"/>
    <n v="0"/>
  </r>
  <r>
    <s v="OI0007024"/>
    <s v="ORD001988"/>
    <d v="2023-04-14T00:00:00"/>
    <x v="15"/>
    <x v="2"/>
    <s v="P0046"/>
    <s v="WH09"/>
    <n v="13"/>
    <n v="46.81"/>
    <n v="0"/>
  </r>
  <r>
    <s v="OI0007025"/>
    <s v="ORD001988"/>
    <d v="2023-04-14T00:00:00"/>
    <x v="15"/>
    <x v="0"/>
    <s v="P0084"/>
    <s v="WH03"/>
    <n v="22"/>
    <n v="485.61"/>
    <m/>
  </r>
  <r>
    <s v="OI0007026"/>
    <s v="ORD004830"/>
    <d v="2023-09-25T00:00:00"/>
    <x v="20"/>
    <x v="4"/>
    <s v="P0057"/>
    <s v="WH07"/>
    <n v="21"/>
    <n v="50.53"/>
    <n v="0.1"/>
  </r>
  <r>
    <s v="OI0007027"/>
    <s v="ORD004830"/>
    <d v="2023-09-25T00:00:00"/>
    <x v="20"/>
    <x v="1"/>
    <s v="P0179"/>
    <s v="WH05"/>
    <n v="13"/>
    <n v="344.52"/>
    <n v="0.1"/>
  </r>
  <r>
    <s v="OI0007028"/>
    <s v="ORD004830"/>
    <d v="2023-09-25T00:00:00"/>
    <x v="20"/>
    <x v="0"/>
    <s v="P0178"/>
    <s v="WH04"/>
    <n v="25"/>
    <n v="43.85"/>
    <n v="0"/>
  </r>
  <r>
    <s v="OI0007029"/>
    <s v="ORD000674"/>
    <d v="2024-09-24T00:00:00"/>
    <x v="7"/>
    <x v="1"/>
    <s v="P0200"/>
    <s v="WH07"/>
    <n v="12"/>
    <n v="377.95"/>
    <n v="0.15"/>
  </r>
  <r>
    <s v="OI0007030"/>
    <s v="ORD000397"/>
    <d v="2023-05-26T00:00:00"/>
    <x v="17"/>
    <x v="3"/>
    <s v="P0112"/>
    <s v="WH02"/>
    <n v="9"/>
    <n v="290.33999999999997"/>
    <n v="0"/>
  </r>
  <r>
    <s v="OI0007031"/>
    <s v="ORD000753"/>
    <d v="2023-06-07T00:00:00"/>
    <x v="14"/>
    <x v="1"/>
    <s v="P0034"/>
    <s v="WH04"/>
    <n v="16"/>
    <n v="306.07"/>
    <n v="0.15"/>
  </r>
  <r>
    <s v="OI0007032"/>
    <s v="ORD000753"/>
    <d v="2023-06-07T00:00:00"/>
    <x v="14"/>
    <x v="4"/>
    <s v="P0155"/>
    <s v="WH06"/>
    <n v="11"/>
    <n v="267.27999999999997"/>
    <n v="0.15"/>
  </r>
  <r>
    <s v="OI0007033"/>
    <s v="ORD000753"/>
    <d v="2023-06-07T00:00:00"/>
    <x v="14"/>
    <x v="3"/>
    <s v="P0185"/>
    <s v="WH05"/>
    <n v="25"/>
    <n v="54.31"/>
    <n v="0"/>
  </r>
  <r>
    <s v="OI0007034"/>
    <s v="ORD000753"/>
    <d v="2023-06-07T00:00:00"/>
    <x v="14"/>
    <x v="0"/>
    <s v="P0173"/>
    <s v="WH01"/>
    <n v="2"/>
    <n v="111.6"/>
    <n v="0"/>
  </r>
  <r>
    <s v="OI0007035"/>
    <s v="ORD005043"/>
    <d v="2024-11-07T00:00:00"/>
    <x v="5"/>
    <x v="0"/>
    <s v="P0176"/>
    <s v="WH03"/>
    <n v="8"/>
    <n v="41.57"/>
    <n v="0"/>
  </r>
  <r>
    <s v="OI0007036"/>
    <s v="ORD005043"/>
    <d v="2024-11-07T00:00:00"/>
    <x v="5"/>
    <x v="3"/>
    <s v="P0142"/>
    <s v="WH02"/>
    <n v="21"/>
    <n v="261.29000000000002"/>
    <n v="0"/>
  </r>
  <r>
    <s v="OI0007037"/>
    <s v="ORD004375"/>
    <d v="2024-05-11T00:00:00"/>
    <x v="22"/>
    <x v="1"/>
    <s v="P0164"/>
    <s v="WH07"/>
    <n v="20"/>
    <n v="47.49"/>
    <n v="0.1"/>
  </r>
  <r>
    <s v="OI0007038"/>
    <s v="ORD004282"/>
    <d v="2023-07-06T00:00:00"/>
    <x v="19"/>
    <x v="4"/>
    <s v="P0016"/>
    <s v="WH09"/>
    <n v="20"/>
    <n v="398.25"/>
    <n v="0.05"/>
  </r>
  <r>
    <s v="OI0007039"/>
    <s v="ORD003138"/>
    <d v="2024-06-29T00:00:00"/>
    <x v="11"/>
    <x v="0"/>
    <s v="P0074"/>
    <s v="WH07"/>
    <n v="24"/>
    <n v="391.01"/>
    <n v="0.1"/>
  </r>
  <r>
    <s v="OI0007040"/>
    <s v="ORD004567"/>
    <d v="2023-01-08T00:00:00"/>
    <x v="21"/>
    <x v="4"/>
    <s v="P0045"/>
    <s v="WH09"/>
    <n v="10"/>
    <n v="350.18"/>
    <n v="0.1"/>
  </r>
  <r>
    <s v="OI0007041"/>
    <s v="ORD004702"/>
    <d v="2024-06-02T00:00:00"/>
    <x v="11"/>
    <x v="1"/>
    <s v="P0050"/>
    <s v="WH08"/>
    <n v="15"/>
    <n v="93.54"/>
    <m/>
  </r>
  <r>
    <s v="OI0007042"/>
    <s v="ORD004162"/>
    <d v="2024-01-24T00:00:00"/>
    <x v="3"/>
    <x v="1"/>
    <s v="P0174"/>
    <s v="WH05"/>
    <n v="8"/>
    <n v="321.41000000000003"/>
    <n v="0"/>
  </r>
  <r>
    <s v="OI0007043"/>
    <s v="ORD004162"/>
    <d v="2024-01-24T00:00:00"/>
    <x v="3"/>
    <x v="2"/>
    <s v="P0079"/>
    <s v="WH02"/>
    <n v="24"/>
    <n v="193.17"/>
    <n v="0.1"/>
  </r>
  <r>
    <s v="OI0007044"/>
    <s v="ORD003962"/>
    <d v="2024-03-16T00:00:00"/>
    <x v="18"/>
    <x v="2"/>
    <s v="P0177"/>
    <s v="WH05"/>
    <n v="18"/>
    <n v="197.22"/>
    <n v="0"/>
  </r>
  <r>
    <s v="OI0007045"/>
    <s v="ORD005243"/>
    <d v="2023-04-11T00:00:00"/>
    <x v="15"/>
    <x v="4"/>
    <s v="P0019"/>
    <s v="WH03"/>
    <n v="23"/>
    <n v="203.36"/>
    <n v="0.05"/>
  </r>
  <r>
    <s v="OI0007046"/>
    <s v="ORD005243"/>
    <d v="2023-04-11T00:00:00"/>
    <x v="15"/>
    <x v="4"/>
    <s v="P0199"/>
    <s v="WH02"/>
    <n v="2"/>
    <n v="222.24"/>
    <n v="0.15"/>
  </r>
  <r>
    <s v="OI0007047"/>
    <s v="ORD000129"/>
    <d v="2023-04-06T00:00:00"/>
    <x v="15"/>
    <x v="4"/>
    <s v="P0186"/>
    <s v="WH09"/>
    <n v="22"/>
    <n v="147.91"/>
    <n v="0.15"/>
  </r>
  <r>
    <s v="OI0007048"/>
    <s v="ORD000129"/>
    <d v="2023-04-06T00:00:00"/>
    <x v="15"/>
    <x v="1"/>
    <s v="P0010"/>
    <s v="WH04"/>
    <n v="8"/>
    <n v="86.23"/>
    <n v="0.15"/>
  </r>
  <r>
    <s v="OI0007049"/>
    <s v="ORD000129"/>
    <d v="2023-04-06T00:00:00"/>
    <x v="15"/>
    <x v="3"/>
    <s v="P0132"/>
    <s v="WH02"/>
    <n v="5"/>
    <n v="505.56"/>
    <n v="0"/>
  </r>
  <r>
    <s v="OI0007050"/>
    <s v="ORD000803"/>
    <d v="2024-10-21T00:00:00"/>
    <x v="12"/>
    <x v="4"/>
    <s v="P0163"/>
    <s v="WH03"/>
    <n v="12"/>
    <n v="82.36"/>
    <n v="0.05"/>
  </r>
  <r>
    <s v="OI0007051"/>
    <s v="ORD000803"/>
    <d v="2024-10-21T00:00:00"/>
    <x v="12"/>
    <x v="0"/>
    <s v="P0196"/>
    <s v="WH06"/>
    <n v="17"/>
    <n v="312.25"/>
    <n v="0.05"/>
  </r>
  <r>
    <s v="OI0007052"/>
    <s v="ORD000803"/>
    <d v="2024-10-21T00:00:00"/>
    <x v="12"/>
    <x v="2"/>
    <s v="P0120"/>
    <s v="WH03"/>
    <n v="17"/>
    <n v="373.06"/>
    <n v="0.05"/>
  </r>
  <r>
    <s v="OI0007053"/>
    <s v="ORD000388"/>
    <d v="2024-09-22T00:00:00"/>
    <x v="7"/>
    <x v="4"/>
    <s v="P0125"/>
    <s v="WH04"/>
    <n v="6"/>
    <n v="122.56"/>
    <n v="0.15"/>
  </r>
  <r>
    <s v="OI0007054"/>
    <s v="ORD000388"/>
    <d v="2024-09-22T00:00:00"/>
    <x v="7"/>
    <x v="1"/>
    <s v="P0179"/>
    <s v="WH03"/>
    <n v="21"/>
    <n v="344.52"/>
    <n v="0"/>
  </r>
  <r>
    <s v="OI0007055"/>
    <s v="ORD000388"/>
    <d v="2024-09-22T00:00:00"/>
    <x v="7"/>
    <x v="0"/>
    <s v="P0161"/>
    <s v="WH09"/>
    <n v="23"/>
    <n v="59.21"/>
    <n v="0"/>
  </r>
  <r>
    <s v="OI0007056"/>
    <s v="ORD004480"/>
    <d v="2023-02-24T00:00:00"/>
    <x v="6"/>
    <x v="3"/>
    <s v="P0112"/>
    <s v="WH08"/>
    <n v="23"/>
    <n v="290.33999999999997"/>
    <n v="0"/>
  </r>
  <r>
    <s v="OI0007057"/>
    <s v="ORD003599"/>
    <d v="2024-11-27T00:00:00"/>
    <x v="5"/>
    <x v="2"/>
    <s v="P0138"/>
    <s v="WH03"/>
    <n v="7"/>
    <n v="152.97999999999999"/>
    <n v="0.05"/>
  </r>
  <r>
    <s v="OI0007058"/>
    <s v="ORD003599"/>
    <d v="2024-11-27T00:00:00"/>
    <x v="5"/>
    <x v="4"/>
    <s v="P0042"/>
    <s v="WH05"/>
    <n v="21"/>
    <n v="315.44"/>
    <n v="0.15"/>
  </r>
  <r>
    <s v="OI0007059"/>
    <s v="ORD003278"/>
    <d v="2024-09-12T00:00:00"/>
    <x v="7"/>
    <x v="0"/>
    <s v="P0145"/>
    <s v="WH08"/>
    <n v="21"/>
    <n v="224.38"/>
    <n v="0"/>
  </r>
  <r>
    <s v="OI0007060"/>
    <s v="ORD001007"/>
    <d v="2023-08-09T00:00:00"/>
    <x v="16"/>
    <x v="3"/>
    <s v="P0002"/>
    <s v="WH09"/>
    <n v="11"/>
    <n v="349.21"/>
    <m/>
  </r>
  <r>
    <s v="OI0007061"/>
    <s v="ORD001007"/>
    <d v="2023-08-09T00:00:00"/>
    <x v="16"/>
    <x v="1"/>
    <s v="P0097"/>
    <s v="WH03"/>
    <n v="11"/>
    <n v="220.74"/>
    <n v="0"/>
  </r>
  <r>
    <s v="OI0007062"/>
    <s v="ORD001007"/>
    <d v="2023-08-09T00:00:00"/>
    <x v="16"/>
    <x v="3"/>
    <s v="P0114"/>
    <s v="WH01"/>
    <n v="20"/>
    <n v="58.88"/>
    <n v="0"/>
  </r>
  <r>
    <s v="OI0007063"/>
    <s v="ORD000808"/>
    <d v="2023-04-23T00:00:00"/>
    <x v="15"/>
    <x v="3"/>
    <s v="P0041"/>
    <s v="WH09"/>
    <n v="23"/>
    <n v="42.06"/>
    <n v="0.15"/>
  </r>
  <r>
    <s v="OI0007064"/>
    <s v="ORD003547"/>
    <d v="2023-01-21T00:00:00"/>
    <x v="21"/>
    <x v="2"/>
    <s v="P0153"/>
    <s v="WH05"/>
    <n v="1"/>
    <n v="61.4"/>
    <n v="0.05"/>
  </r>
  <r>
    <s v="OI0007065"/>
    <s v="ORD003547"/>
    <d v="2023-01-21T00:00:00"/>
    <x v="21"/>
    <x v="1"/>
    <s v="P0006"/>
    <s v="WH09"/>
    <n v="21"/>
    <n v="543.91"/>
    <n v="0"/>
  </r>
  <r>
    <s v="OI0007066"/>
    <s v="ORD003547"/>
    <d v="2023-01-21T00:00:00"/>
    <x v="21"/>
    <x v="2"/>
    <s v="P0157"/>
    <s v="WH02"/>
    <n v="24"/>
    <n v="37.479999999999997"/>
    <n v="0.15"/>
  </r>
  <r>
    <s v="OI0007067"/>
    <s v="ORD003547"/>
    <d v="2023-01-21T00:00:00"/>
    <x v="21"/>
    <x v="0"/>
    <s v="P0099"/>
    <s v="WH01"/>
    <n v="20"/>
    <n v="230.33"/>
    <n v="0.1"/>
  </r>
  <r>
    <s v="OI0007068"/>
    <s v="ORD003846"/>
    <d v="2024-07-03T00:00:00"/>
    <x v="13"/>
    <x v="0"/>
    <s v="P0070"/>
    <s v="WH08"/>
    <n v="12"/>
    <n v="143.55000000000001"/>
    <n v="0"/>
  </r>
  <r>
    <s v="OI0007069"/>
    <s v="ORD003846"/>
    <d v="2024-07-03T00:00:00"/>
    <x v="13"/>
    <x v="0"/>
    <s v="P0176"/>
    <s v="WH07"/>
    <n v="23"/>
    <n v="41.57"/>
    <n v="0"/>
  </r>
  <r>
    <s v="OI0007070"/>
    <s v="ORD005544"/>
    <d v="2023-06-15T00:00:00"/>
    <x v="14"/>
    <x v="0"/>
    <s v="P0178"/>
    <s v="WH09"/>
    <n v="7"/>
    <n v="43.85"/>
    <n v="0.05"/>
  </r>
  <r>
    <s v="OI0007071"/>
    <s v="ORD005544"/>
    <d v="2023-06-15T00:00:00"/>
    <x v="14"/>
    <x v="2"/>
    <s v="P0093"/>
    <s v="WH02"/>
    <n v="25"/>
    <n v="331.55"/>
    <n v="0.1"/>
  </r>
  <r>
    <s v="OI0007072"/>
    <s v="ORD005544"/>
    <d v="2023-06-15T00:00:00"/>
    <x v="14"/>
    <x v="0"/>
    <s v="P0180"/>
    <s v="WH10"/>
    <n v="15"/>
    <n v="225.63"/>
    <n v="0"/>
  </r>
  <r>
    <s v="OI0007073"/>
    <s v="ORD000653"/>
    <d v="2024-05-09T00:00:00"/>
    <x v="22"/>
    <x v="4"/>
    <s v="P0019"/>
    <s v="WH10"/>
    <n v="18"/>
    <n v="203.36"/>
    <n v="0"/>
  </r>
  <r>
    <s v="OI0007074"/>
    <s v="ORD000653"/>
    <d v="2024-05-09T00:00:00"/>
    <x v="22"/>
    <x v="0"/>
    <s v="P0058"/>
    <s v="WH01"/>
    <n v="3"/>
    <n v="186.58"/>
    <n v="0"/>
  </r>
  <r>
    <s v="OI0007075"/>
    <s v="ORD000653"/>
    <d v="2024-05-09T00:00:00"/>
    <x v="22"/>
    <x v="3"/>
    <s v="P0078"/>
    <s v="WH02"/>
    <n v="6"/>
    <n v="121.55"/>
    <n v="0.05"/>
  </r>
  <r>
    <s v="OI0007076"/>
    <s v="ORD000653"/>
    <d v="2024-05-09T00:00:00"/>
    <x v="22"/>
    <x v="3"/>
    <s v="P0112"/>
    <s v="WH01"/>
    <n v="18"/>
    <n v="290.33999999999997"/>
    <n v="0.1"/>
  </r>
  <r>
    <s v="OI0007077"/>
    <s v="ORD001671"/>
    <d v="2023-10-04T00:00:00"/>
    <x v="8"/>
    <x v="0"/>
    <s v="P0065"/>
    <s v="WH04"/>
    <n v="15"/>
    <n v="206.31"/>
    <n v="0"/>
  </r>
  <r>
    <s v="OI0007078"/>
    <s v="ORD002046"/>
    <d v="2024-10-02T00:00:00"/>
    <x v="12"/>
    <x v="1"/>
    <s v="P0050"/>
    <s v="WH09"/>
    <n v="17"/>
    <n v="93.54"/>
    <n v="0"/>
  </r>
  <r>
    <s v="OI0007079"/>
    <s v="ORD001894"/>
    <d v="2024-10-28T00:00:00"/>
    <x v="12"/>
    <x v="4"/>
    <s v="P0019"/>
    <s v="WH05"/>
    <n v="25"/>
    <n v="203.36"/>
    <n v="0.1"/>
  </r>
  <r>
    <s v="OI0007080"/>
    <s v="ORD005421"/>
    <d v="2023-10-11T00:00:00"/>
    <x v="8"/>
    <x v="2"/>
    <s v="P0133"/>
    <s v="WH10"/>
    <n v="9"/>
    <n v="237.27"/>
    <n v="0"/>
  </r>
  <r>
    <s v="OI0007081"/>
    <s v="ORD005421"/>
    <d v="2023-10-11T00:00:00"/>
    <x v="8"/>
    <x v="4"/>
    <s v="P0087"/>
    <s v="WH01"/>
    <n v="9"/>
    <n v="188.01"/>
    <n v="0.15"/>
  </r>
  <r>
    <s v="OI0007082"/>
    <s v="ORD004461"/>
    <d v="2024-07-31T00:00:00"/>
    <x v="13"/>
    <x v="2"/>
    <s v="P0047"/>
    <s v="WH02"/>
    <n v="10"/>
    <n v="208.02"/>
    <n v="0"/>
  </r>
  <r>
    <s v="OI0007083"/>
    <s v="ORD004461"/>
    <d v="2024-07-31T00:00:00"/>
    <x v="13"/>
    <x v="4"/>
    <s v="P0092"/>
    <s v="WH06"/>
    <n v="20"/>
    <n v="84.97"/>
    <n v="0.05"/>
  </r>
  <r>
    <s v="OI0007084"/>
    <s v="ORD001153"/>
    <d v="2023-07-05T00:00:00"/>
    <x v="19"/>
    <x v="3"/>
    <s v="P0171"/>
    <s v="WH03"/>
    <n v="11"/>
    <n v="450.56"/>
    <n v="0.05"/>
  </r>
  <r>
    <s v="OI0007085"/>
    <s v="ORD004040"/>
    <d v="2023-12-29T00:00:00"/>
    <x v="1"/>
    <x v="0"/>
    <s v="P0069"/>
    <s v="WH06"/>
    <n v="19"/>
    <n v="260.81"/>
    <n v="0.1"/>
  </r>
  <r>
    <s v="OI0007086"/>
    <s v="ORD002840"/>
    <d v="2023-06-15T00:00:00"/>
    <x v="14"/>
    <x v="2"/>
    <s v="P0166"/>
    <s v="WH06"/>
    <n v="9"/>
    <n v="160.59"/>
    <n v="0"/>
  </r>
  <r>
    <s v="OI0007087"/>
    <s v="ORD002840"/>
    <d v="2023-06-15T00:00:00"/>
    <x v="14"/>
    <x v="0"/>
    <s v="P0075"/>
    <s v="WH08"/>
    <n v="25"/>
    <n v="101.7"/>
    <n v="0.05"/>
  </r>
  <r>
    <s v="OI0007088"/>
    <s v="ORD001017"/>
    <d v="2024-04-27T00:00:00"/>
    <x v="0"/>
    <x v="0"/>
    <s v="P0196"/>
    <s v="WH01"/>
    <n v="5"/>
    <n v="312.25"/>
    <n v="0.15"/>
  </r>
  <r>
    <s v="OI0007089"/>
    <s v="ORD002335"/>
    <d v="2023-10-31T00:00:00"/>
    <x v="8"/>
    <x v="2"/>
    <s v="P0032"/>
    <s v="WH08"/>
    <n v="12"/>
    <n v="42.24"/>
    <n v="0.05"/>
  </r>
  <r>
    <s v="OI0007090"/>
    <s v="ORD002335"/>
    <d v="2023-10-31T00:00:00"/>
    <x v="8"/>
    <x v="1"/>
    <s v="P0189"/>
    <s v="WH09"/>
    <n v="25"/>
    <n v="322.11"/>
    <n v="0"/>
  </r>
  <r>
    <s v="OI0007091"/>
    <s v="ORD003942"/>
    <d v="2023-11-02T00:00:00"/>
    <x v="4"/>
    <x v="0"/>
    <s v="P0072"/>
    <s v="WH10"/>
    <n v="5"/>
    <n v="323.27"/>
    <n v="0"/>
  </r>
  <r>
    <s v="OI0007092"/>
    <s v="ORD003942"/>
    <d v="2023-11-02T00:00:00"/>
    <x v="4"/>
    <x v="1"/>
    <s v="P0015"/>
    <s v="WH09"/>
    <n v="24"/>
    <n v="358.28"/>
    <n v="0"/>
  </r>
  <r>
    <s v="OI0007093"/>
    <s v="ORD002316"/>
    <d v="2023-07-15T00:00:00"/>
    <x v="19"/>
    <x v="3"/>
    <s v="P0154"/>
    <s v="WH01"/>
    <n v="25"/>
    <n v="515.64"/>
    <n v="0"/>
  </r>
  <r>
    <s v="OI0007094"/>
    <s v="ORD005570"/>
    <d v="2024-05-05T00:00:00"/>
    <x v="22"/>
    <x v="3"/>
    <s v="P0127"/>
    <s v="WH04"/>
    <n v="14"/>
    <n v="45.95"/>
    <n v="0.15"/>
  </r>
  <r>
    <s v="OI0007095"/>
    <s v="ORD005570"/>
    <d v="2024-05-05T00:00:00"/>
    <x v="22"/>
    <x v="1"/>
    <s v="P0139"/>
    <s v="WH05"/>
    <n v="14"/>
    <n v="333.68"/>
    <n v="0.1"/>
  </r>
  <r>
    <s v="OI0007096"/>
    <s v="ORD000952"/>
    <d v="2023-12-25T00:00:00"/>
    <x v="1"/>
    <x v="4"/>
    <s v="P0188"/>
    <s v="WH07"/>
    <n v="16"/>
    <n v="532.79"/>
    <n v="0.05"/>
  </r>
  <r>
    <s v="OI0007097"/>
    <s v="ORD000952"/>
    <d v="2023-12-25T00:00:00"/>
    <x v="1"/>
    <x v="4"/>
    <s v="P0191"/>
    <s v="WH03"/>
    <n v="9"/>
    <n v="65.73"/>
    <n v="0"/>
  </r>
  <r>
    <s v="OI0007098"/>
    <s v="ORD000952"/>
    <d v="2023-12-25T00:00:00"/>
    <x v="1"/>
    <x v="0"/>
    <s v="P0110"/>
    <s v="WH06"/>
    <n v="5"/>
    <n v="118.24"/>
    <n v="0"/>
  </r>
  <r>
    <s v="OI0007099"/>
    <s v="ORD002414"/>
    <d v="2023-04-27T00:00:00"/>
    <x v="15"/>
    <x v="2"/>
    <s v="P0177"/>
    <s v="WH06"/>
    <n v="19"/>
    <n v="197.22"/>
    <m/>
  </r>
  <r>
    <s v="OI0007100"/>
    <s v="ORD002250"/>
    <d v="2024-07-12T00:00:00"/>
    <x v="13"/>
    <x v="0"/>
    <s v="P0001"/>
    <s v="WH05"/>
    <n v="4"/>
    <n v="440.43"/>
    <n v="0.1"/>
  </r>
  <r>
    <s v="OI0007101"/>
    <s v="ORD002250"/>
    <d v="2024-07-12T00:00:00"/>
    <x v="13"/>
    <x v="1"/>
    <s v="P0067"/>
    <s v="WH08"/>
    <n v="1"/>
    <n v="59"/>
    <n v="0.1"/>
  </r>
  <r>
    <s v="OI0007102"/>
    <s v="ORD002250"/>
    <d v="2024-07-12T00:00:00"/>
    <x v="13"/>
    <x v="2"/>
    <s v="P0177"/>
    <s v="WH10"/>
    <n v="12"/>
    <n v="197.22"/>
    <n v="0.05"/>
  </r>
  <r>
    <s v="OI0007103"/>
    <s v="ORD002250"/>
    <d v="2024-07-12T00:00:00"/>
    <x v="13"/>
    <x v="4"/>
    <s v="P0155"/>
    <s v="WH05"/>
    <n v="24"/>
    <n v="267.27999999999997"/>
    <n v="0.15"/>
  </r>
  <r>
    <s v="OI0007104"/>
    <s v="ORD004284"/>
    <d v="2023-12-10T00:00:00"/>
    <x v="1"/>
    <x v="0"/>
    <s v="P0014"/>
    <s v="WH08"/>
    <n v="19"/>
    <n v="152.62"/>
    <n v="0"/>
  </r>
  <r>
    <s v="OI0007105"/>
    <s v="ORD004284"/>
    <d v="2023-12-10T00:00:00"/>
    <x v="1"/>
    <x v="2"/>
    <s v="P0018"/>
    <s v="WH03"/>
    <n v="2"/>
    <n v="233.95"/>
    <n v="0.1"/>
  </r>
  <r>
    <s v="OI0007106"/>
    <s v="ORD004284"/>
    <d v="2023-12-10T00:00:00"/>
    <x v="1"/>
    <x v="0"/>
    <s v="P0117"/>
    <s v="WH07"/>
    <n v="22"/>
    <n v="62.47"/>
    <n v="0"/>
  </r>
  <r>
    <s v="OI0007107"/>
    <s v="ORD000127"/>
    <d v="2024-01-23T00:00:00"/>
    <x v="3"/>
    <x v="0"/>
    <s v="P0072"/>
    <s v="WH10"/>
    <n v="13"/>
    <n v="323.27"/>
    <n v="0"/>
  </r>
  <r>
    <s v="OI0007108"/>
    <s v="ORD001422"/>
    <d v="2024-05-22T00:00:00"/>
    <x v="22"/>
    <x v="4"/>
    <s v="P0068"/>
    <s v="WH10"/>
    <n v="16"/>
    <n v="286.77"/>
    <n v="0.1"/>
  </r>
  <r>
    <s v="OI0007109"/>
    <s v="ORD001422"/>
    <d v="2024-05-22T00:00:00"/>
    <x v="22"/>
    <x v="0"/>
    <s v="P0084"/>
    <s v="WH08"/>
    <n v="1"/>
    <n v="485.61"/>
    <n v="0.1"/>
  </r>
  <r>
    <s v="OI0007110"/>
    <s v="ORD001422"/>
    <d v="2024-05-22T00:00:00"/>
    <x v="22"/>
    <x v="0"/>
    <s v="P0014"/>
    <s v="WH01"/>
    <n v="14"/>
    <n v="152.62"/>
    <n v="0"/>
  </r>
  <r>
    <s v="OI0007111"/>
    <s v="ORD000968"/>
    <d v="2023-09-13T00:00:00"/>
    <x v="20"/>
    <x v="3"/>
    <s v="P0041"/>
    <s v="WH07"/>
    <n v="17"/>
    <n v="42.06"/>
    <n v="0"/>
  </r>
  <r>
    <s v="OI0007112"/>
    <s v="ORD003902"/>
    <d v="2024-06-04T00:00:00"/>
    <x v="11"/>
    <x v="0"/>
    <s v="P0106"/>
    <s v="WH08"/>
    <n v="6"/>
    <n v="213.2"/>
    <n v="0"/>
  </r>
  <r>
    <s v="OI0007113"/>
    <s v="ORD003902"/>
    <d v="2024-06-04T00:00:00"/>
    <x v="11"/>
    <x v="0"/>
    <s v="P0178"/>
    <s v="WH09"/>
    <n v="15"/>
    <n v="43.85"/>
    <n v="0"/>
  </r>
  <r>
    <s v="OI0007114"/>
    <s v="ORD005656"/>
    <d v="2023-10-30T00:00:00"/>
    <x v="8"/>
    <x v="0"/>
    <s v="P0070"/>
    <s v="WH10"/>
    <n v="9"/>
    <n v="143.55000000000001"/>
    <n v="0"/>
  </r>
  <r>
    <s v="OI0007115"/>
    <s v="ORD005656"/>
    <d v="2023-10-30T00:00:00"/>
    <x v="8"/>
    <x v="0"/>
    <s v="P0029"/>
    <s v="WH05"/>
    <n v="17"/>
    <n v="64.27"/>
    <n v="0.1"/>
  </r>
  <r>
    <s v="OI0007116"/>
    <s v="ORD002590"/>
    <d v="2023-01-24T00:00:00"/>
    <x v="21"/>
    <x v="3"/>
    <s v="P0049"/>
    <s v="WH02"/>
    <n v="16"/>
    <n v="277.33999999999997"/>
    <n v="0.1"/>
  </r>
  <r>
    <s v="OI0007117"/>
    <s v="ORD002059"/>
    <d v="2023-04-05T00:00:00"/>
    <x v="15"/>
    <x v="3"/>
    <s v="P0073"/>
    <s v="WH06"/>
    <n v="16"/>
    <n v="399.81"/>
    <n v="0"/>
  </r>
  <r>
    <s v="OI0007118"/>
    <s v="ORD003445"/>
    <d v="2024-08-05T00:00:00"/>
    <x v="9"/>
    <x v="0"/>
    <s v="P0022"/>
    <s v="WH05"/>
    <n v="13"/>
    <n v="191.31"/>
    <n v="0"/>
  </r>
  <r>
    <s v="OI0007119"/>
    <s v="ORD003445"/>
    <d v="2024-08-05T00:00:00"/>
    <x v="9"/>
    <x v="4"/>
    <s v="P0077"/>
    <s v="WH07"/>
    <n v="10"/>
    <n v="112.25"/>
    <n v="0"/>
  </r>
  <r>
    <s v="OI0007120"/>
    <s v="ORD004914"/>
    <d v="2024-08-20T00:00:00"/>
    <x v="9"/>
    <x v="0"/>
    <s v="P0029"/>
    <s v="WH03"/>
    <n v="21"/>
    <n v="64.27"/>
    <n v="0"/>
  </r>
  <r>
    <s v="OI0007121"/>
    <s v="ORD004914"/>
    <d v="2024-08-20T00:00:00"/>
    <x v="9"/>
    <x v="4"/>
    <s v="P0101"/>
    <s v="WH02"/>
    <n v="22"/>
    <n v="470.22"/>
    <n v="0"/>
  </r>
  <r>
    <s v="OI0007122"/>
    <s v="ORD001604"/>
    <d v="2023-06-21T00:00:00"/>
    <x v="14"/>
    <x v="4"/>
    <s v="P0181"/>
    <s v="WH09"/>
    <n v="22"/>
    <n v="46.82"/>
    <n v="0"/>
  </r>
  <r>
    <s v="OI0007123"/>
    <s v="ORD000666"/>
    <d v="2024-10-06T00:00:00"/>
    <x v="12"/>
    <x v="4"/>
    <s v="P0008"/>
    <s v="WH01"/>
    <n v="23"/>
    <n v="51.68"/>
    <m/>
  </r>
  <r>
    <s v="OI0007124"/>
    <s v="ORD000666"/>
    <d v="2024-10-06T00:00:00"/>
    <x v="12"/>
    <x v="2"/>
    <s v="P0138"/>
    <s v="WH04"/>
    <n v="13"/>
    <n v="152.97999999999999"/>
    <n v="0.15"/>
  </r>
  <r>
    <s v="OI0007125"/>
    <s v="ORD005778"/>
    <d v="2024-02-19T00:00:00"/>
    <x v="10"/>
    <x v="4"/>
    <s v="P0087"/>
    <s v="WH09"/>
    <n v="3"/>
    <n v="188.01"/>
    <n v="0.15"/>
  </r>
  <r>
    <s v="OI0007126"/>
    <s v="ORD004226"/>
    <d v="2023-05-06T00:00:00"/>
    <x v="17"/>
    <x v="0"/>
    <s v="P0184"/>
    <s v="WH05"/>
    <n v="19"/>
    <n v="16.95"/>
    <n v="0.15"/>
  </r>
  <r>
    <s v="OI0007127"/>
    <s v="ORD004226"/>
    <d v="2023-05-06T00:00:00"/>
    <x v="17"/>
    <x v="4"/>
    <s v="P0035"/>
    <s v="WH03"/>
    <n v="9"/>
    <n v="95.05"/>
    <n v="0.05"/>
  </r>
  <r>
    <s v="OI0007128"/>
    <s v="ORD003521"/>
    <d v="2023-04-02T00:00:00"/>
    <x v="15"/>
    <x v="4"/>
    <s v="P0038"/>
    <s v="WH04"/>
    <n v="13"/>
    <n v="528.29999999999995"/>
    <n v="0.15"/>
  </r>
  <r>
    <s v="OI0007129"/>
    <s v="ORD003521"/>
    <d v="2023-04-02T00:00:00"/>
    <x v="15"/>
    <x v="2"/>
    <s v="P0131"/>
    <s v="WH07"/>
    <n v="5"/>
    <n v="358.06"/>
    <n v="0"/>
  </r>
  <r>
    <s v="OI0007130"/>
    <s v="ORD001358"/>
    <d v="2023-07-29T00:00:00"/>
    <x v="19"/>
    <x v="0"/>
    <s v="P0028"/>
    <s v="WH09"/>
    <n v="6"/>
    <n v="383.09"/>
    <n v="0"/>
  </r>
  <r>
    <s v="OI0007131"/>
    <s v="ORD001358"/>
    <d v="2023-07-29T00:00:00"/>
    <x v="19"/>
    <x v="4"/>
    <s v="P0056"/>
    <s v="WH07"/>
    <n v="22"/>
    <n v="72.400000000000006"/>
    <n v="0"/>
  </r>
  <r>
    <s v="OI0007132"/>
    <s v="ORD001358"/>
    <d v="2023-07-29T00:00:00"/>
    <x v="19"/>
    <x v="1"/>
    <s v="P0037"/>
    <s v="WH09"/>
    <n v="11"/>
    <n v="332.27"/>
    <m/>
  </r>
  <r>
    <s v="OI0007133"/>
    <s v="ORD001439"/>
    <d v="2024-06-08T00:00:00"/>
    <x v="11"/>
    <x v="2"/>
    <s v="P0172"/>
    <s v="WH06"/>
    <n v="16"/>
    <n v="129.59"/>
    <n v="0"/>
  </r>
  <r>
    <s v="OI0007134"/>
    <s v="ORD001439"/>
    <d v="2024-06-08T00:00:00"/>
    <x v="11"/>
    <x v="3"/>
    <s v="P0073"/>
    <s v="WH10"/>
    <n v="19"/>
    <n v="399.81"/>
    <n v="0"/>
  </r>
  <r>
    <s v="OI0007135"/>
    <s v="ORD001333"/>
    <d v="2024-10-08T00:00:00"/>
    <x v="12"/>
    <x v="4"/>
    <s v="P0188"/>
    <s v="WH04"/>
    <n v="18"/>
    <n v="532.79"/>
    <n v="0.15"/>
  </r>
  <r>
    <s v="OI0007136"/>
    <s v="ORD001333"/>
    <d v="2024-10-08T00:00:00"/>
    <x v="12"/>
    <x v="4"/>
    <s v="P0087"/>
    <s v="WH10"/>
    <n v="17"/>
    <n v="188.01"/>
    <n v="0"/>
  </r>
  <r>
    <s v="OI0007137"/>
    <s v="ORD002258"/>
    <d v="2024-07-01T00:00:00"/>
    <x v="13"/>
    <x v="0"/>
    <s v="P0044"/>
    <s v="WH02"/>
    <n v="8"/>
    <n v="21.12"/>
    <m/>
  </r>
  <r>
    <s v="OI0007138"/>
    <s v="ORD002258"/>
    <d v="2024-07-01T00:00:00"/>
    <x v="13"/>
    <x v="0"/>
    <s v="P0051"/>
    <s v="WH07"/>
    <n v="12"/>
    <n v="107.52"/>
    <n v="0"/>
  </r>
  <r>
    <s v="OI0007139"/>
    <s v="ORD002571"/>
    <d v="2024-03-30T00:00:00"/>
    <x v="18"/>
    <x v="2"/>
    <s v="P0085"/>
    <s v="WH09"/>
    <n v="2"/>
    <n v="299.43"/>
    <n v="0"/>
  </r>
  <r>
    <s v="OI0007140"/>
    <s v="ORD004359"/>
    <d v="2024-02-01T00:00:00"/>
    <x v="10"/>
    <x v="3"/>
    <s v="P0112"/>
    <s v="WH09"/>
    <n v="24"/>
    <n v="290.33999999999997"/>
    <n v="0"/>
  </r>
  <r>
    <s v="OI0007141"/>
    <s v="ORD004359"/>
    <d v="2024-02-01T00:00:00"/>
    <x v="10"/>
    <x v="0"/>
    <s v="P0083"/>
    <s v="WH04"/>
    <n v="16"/>
    <n v="126.03"/>
    <m/>
  </r>
  <r>
    <s v="OI0007142"/>
    <s v="ORD004359"/>
    <d v="2024-02-01T00:00:00"/>
    <x v="10"/>
    <x v="0"/>
    <s v="P0025"/>
    <s v="WH10"/>
    <n v="14"/>
    <n v="292.56"/>
    <n v="0"/>
  </r>
  <r>
    <s v="OI0007143"/>
    <s v="ORD004854"/>
    <d v="2023-07-15T00:00:00"/>
    <x v="19"/>
    <x v="4"/>
    <s v="P0115"/>
    <s v="WH02"/>
    <n v="5"/>
    <n v="459.57"/>
    <n v="0.15"/>
  </r>
  <r>
    <s v="OI0007144"/>
    <s v="ORD004854"/>
    <d v="2023-07-15T00:00:00"/>
    <x v="19"/>
    <x v="2"/>
    <s v="P0177"/>
    <s v="WH06"/>
    <n v="21"/>
    <n v="197.22"/>
    <n v="0"/>
  </r>
  <r>
    <s v="OI0007145"/>
    <s v="ORD003236"/>
    <d v="2023-02-05T00:00:00"/>
    <x v="6"/>
    <x v="0"/>
    <s v="P0044"/>
    <s v="WH03"/>
    <n v="12"/>
    <n v="21.12"/>
    <n v="0.05"/>
  </r>
  <r>
    <s v="OI0007146"/>
    <s v="ORD005162"/>
    <d v="2023-09-09T00:00:00"/>
    <x v="20"/>
    <x v="4"/>
    <s v="P0151"/>
    <s v="WH06"/>
    <n v="15"/>
    <n v="386.19"/>
    <n v="0"/>
  </r>
  <r>
    <s v="OI0007147"/>
    <s v="ORD005162"/>
    <d v="2023-09-09T00:00:00"/>
    <x v="20"/>
    <x v="2"/>
    <s v="P0055"/>
    <s v="WH05"/>
    <n v="24"/>
    <n v="163.53"/>
    <n v="0.15"/>
  </r>
  <r>
    <s v="OI0007148"/>
    <s v="ORD005208"/>
    <d v="2023-10-07T00:00:00"/>
    <x v="8"/>
    <x v="1"/>
    <s v="P0011"/>
    <s v="WH09"/>
    <n v="25"/>
    <n v="272.76"/>
    <n v="0"/>
  </r>
  <r>
    <s v="OI0007149"/>
    <s v="ORD000203"/>
    <d v="2024-11-11T00:00:00"/>
    <x v="5"/>
    <x v="2"/>
    <s v="P0153"/>
    <s v="WH10"/>
    <n v="13"/>
    <n v="61.4"/>
    <n v="0.05"/>
  </r>
  <r>
    <s v="OI0007150"/>
    <s v="ORD000203"/>
    <d v="2024-11-11T00:00:00"/>
    <x v="5"/>
    <x v="1"/>
    <s v="P0033"/>
    <s v="WH01"/>
    <n v="7"/>
    <n v="188.62"/>
    <n v="0"/>
  </r>
  <r>
    <s v="OI0007151"/>
    <s v="ORD002830"/>
    <d v="2024-10-06T00:00:00"/>
    <x v="12"/>
    <x v="4"/>
    <s v="P0068"/>
    <s v="WH09"/>
    <n v="5"/>
    <n v="286.77"/>
    <n v="0"/>
  </r>
  <r>
    <s v="OI0007152"/>
    <s v="ORD002830"/>
    <d v="2024-10-06T00:00:00"/>
    <x v="12"/>
    <x v="0"/>
    <s v="P0022"/>
    <s v="WH02"/>
    <n v="10"/>
    <n v="191.31"/>
    <n v="0.1"/>
  </r>
  <r>
    <s v="OI0007153"/>
    <s v="ORD002049"/>
    <d v="2023-06-24T00:00:00"/>
    <x v="14"/>
    <x v="4"/>
    <s v="P0191"/>
    <s v="WH03"/>
    <n v="12"/>
    <n v="65.73"/>
    <n v="0"/>
  </r>
  <r>
    <s v="OI0007154"/>
    <s v="ORD005166"/>
    <d v="2023-10-19T00:00:00"/>
    <x v="8"/>
    <x v="1"/>
    <s v="P0105"/>
    <s v="WH03"/>
    <n v="19"/>
    <n v="191.24"/>
    <n v="0"/>
  </r>
  <r>
    <s v="OI0007155"/>
    <s v="ORD005166"/>
    <d v="2023-10-19T00:00:00"/>
    <x v="8"/>
    <x v="0"/>
    <s v="P0107"/>
    <s v="WH09"/>
    <n v="14"/>
    <n v="269.57"/>
    <n v="0"/>
  </r>
  <r>
    <s v="OI0007156"/>
    <s v="ORD005166"/>
    <d v="2023-10-19T00:00:00"/>
    <x v="8"/>
    <x v="4"/>
    <s v="P0199"/>
    <s v="WH10"/>
    <n v="6"/>
    <n v="222.24"/>
    <n v="0"/>
  </r>
  <r>
    <s v="OI0007157"/>
    <s v="ORD005090"/>
    <d v="2023-11-30T00:00:00"/>
    <x v="4"/>
    <x v="2"/>
    <s v="P0071"/>
    <s v="WH05"/>
    <n v="17"/>
    <n v="122.37"/>
    <n v="0"/>
  </r>
  <r>
    <s v="OI0007158"/>
    <s v="ORD002612"/>
    <d v="2024-08-21T00:00:00"/>
    <x v="9"/>
    <x v="3"/>
    <s v="P0127"/>
    <s v="WH10"/>
    <n v="2"/>
    <n v="45.95"/>
    <n v="0.15"/>
  </r>
  <r>
    <s v="OI0007159"/>
    <s v="ORD001867"/>
    <d v="2024-02-03T00:00:00"/>
    <x v="10"/>
    <x v="4"/>
    <s v="P0125"/>
    <s v="WH07"/>
    <n v="10"/>
    <n v="122.56"/>
    <n v="0"/>
  </r>
  <r>
    <s v="OI0007160"/>
    <s v="ORD001867"/>
    <d v="2024-02-03T00:00:00"/>
    <x v="10"/>
    <x v="3"/>
    <s v="P0080"/>
    <s v="WH06"/>
    <n v="-3"/>
    <n v="210.52"/>
    <n v="0.05"/>
  </r>
  <r>
    <s v="OI0007161"/>
    <s v="ORD001867"/>
    <d v="2024-02-03T00:00:00"/>
    <x v="10"/>
    <x v="1"/>
    <s v="P0168"/>
    <s v="WH01"/>
    <n v="18"/>
    <n v="462.13"/>
    <n v="0.1"/>
  </r>
  <r>
    <s v="OI0007162"/>
    <s v="ORD004374"/>
    <d v="2023-05-01T00:00:00"/>
    <x v="17"/>
    <x v="0"/>
    <s v="P0099"/>
    <s v="WH02"/>
    <n v="21"/>
    <n v="230.33"/>
    <n v="0"/>
  </r>
  <r>
    <s v="OI0007163"/>
    <s v="ORD004374"/>
    <d v="2023-05-01T00:00:00"/>
    <x v="17"/>
    <x v="1"/>
    <s v="P0147"/>
    <s v="WH01"/>
    <n v="8"/>
    <n v="323.72000000000003"/>
    <n v="0"/>
  </r>
  <r>
    <s v="OI0007164"/>
    <s v="ORD003272"/>
    <d v="2024-03-17T00:00:00"/>
    <x v="18"/>
    <x v="1"/>
    <s v="P0020"/>
    <s v="WH05"/>
    <n v="7"/>
    <n v="410.8"/>
    <n v="0.05"/>
  </r>
  <r>
    <s v="OI0007165"/>
    <s v="ORD003272"/>
    <d v="2024-03-17T00:00:00"/>
    <x v="18"/>
    <x v="0"/>
    <s v="P0044"/>
    <s v="WH02"/>
    <n v="12"/>
    <n v="21.12"/>
    <n v="0.05"/>
  </r>
  <r>
    <s v="OI0007166"/>
    <s v="ORD005463"/>
    <d v="2024-03-21T00:00:00"/>
    <x v="18"/>
    <x v="4"/>
    <s v="P0167"/>
    <s v="WH01"/>
    <n v="11"/>
    <n v="490.76"/>
    <n v="0.15"/>
  </r>
  <r>
    <s v="OI0007167"/>
    <s v="ORD000759"/>
    <d v="2023-05-10T00:00:00"/>
    <x v="17"/>
    <x v="0"/>
    <s v="P0001"/>
    <s v="WH05"/>
    <n v="23"/>
    <n v="440.43"/>
    <n v="0.15"/>
  </r>
  <r>
    <s v="OI0007168"/>
    <s v="ORD000759"/>
    <d v="2023-05-10T00:00:00"/>
    <x v="17"/>
    <x v="4"/>
    <s v="P0144"/>
    <s v="WH10"/>
    <n v="23"/>
    <n v="189.58"/>
    <n v="0"/>
  </r>
  <r>
    <s v="OI0007169"/>
    <s v="ORD000759"/>
    <d v="2023-05-10T00:00:00"/>
    <x v="17"/>
    <x v="4"/>
    <s v="P0135"/>
    <s v="WH04"/>
    <n v="5"/>
    <n v="171.07"/>
    <n v="0"/>
  </r>
  <r>
    <s v="OI0007170"/>
    <s v="ORD005245"/>
    <d v="2023-11-21T00:00:00"/>
    <x v="4"/>
    <x v="0"/>
    <s v="P0106"/>
    <s v="WH07"/>
    <n v="2"/>
    <n v="213.2"/>
    <n v="0"/>
  </r>
  <r>
    <s v="OI0007171"/>
    <s v="ORD005245"/>
    <d v="2023-11-21T00:00:00"/>
    <x v="4"/>
    <x v="2"/>
    <s v="P0023"/>
    <s v="WH04"/>
    <n v="25"/>
    <n v="167.05"/>
    <n v="0.15"/>
  </r>
  <r>
    <s v="OI0007172"/>
    <s v="ORD000015"/>
    <d v="2023-10-02T00:00:00"/>
    <x v="8"/>
    <x v="4"/>
    <s v="P0019"/>
    <s v="WH05"/>
    <n v="14"/>
    <n v="203.36"/>
    <n v="0.05"/>
  </r>
  <r>
    <s v="OI0007173"/>
    <s v="ORD000015"/>
    <d v="2023-10-02T00:00:00"/>
    <x v="8"/>
    <x v="2"/>
    <s v="P0177"/>
    <s v="WH08"/>
    <n v="25"/>
    <n v="197.22"/>
    <n v="0"/>
  </r>
  <r>
    <s v="OI0007174"/>
    <s v="ORD003281"/>
    <d v="2023-04-15T00:00:00"/>
    <x v="15"/>
    <x v="2"/>
    <s v="P0166"/>
    <s v="WH06"/>
    <n v="11"/>
    <n v="160.59"/>
    <n v="0"/>
  </r>
  <r>
    <s v="OI0007175"/>
    <s v="ORD003281"/>
    <d v="2023-04-15T00:00:00"/>
    <x v="15"/>
    <x v="2"/>
    <s v="P0197"/>
    <s v="WH03"/>
    <n v="14"/>
    <n v="202.62"/>
    <n v="0.05"/>
  </r>
  <r>
    <s v="OI0007176"/>
    <s v="ORD004444"/>
    <d v="2023-01-05T00:00:00"/>
    <x v="21"/>
    <x v="1"/>
    <s v="P0139"/>
    <s v="WH10"/>
    <n v="8"/>
    <n v="333.68"/>
    <n v="0.05"/>
  </r>
  <r>
    <s v="OI0007177"/>
    <s v="ORD004444"/>
    <d v="2023-01-05T00:00:00"/>
    <x v="21"/>
    <x v="2"/>
    <s v="P0026"/>
    <s v="WH03"/>
    <n v="3"/>
    <n v="494.93"/>
    <n v="0.15"/>
  </r>
  <r>
    <s v="OI0007178"/>
    <s v="ORD004444"/>
    <d v="2023-01-05T00:00:00"/>
    <x v="21"/>
    <x v="0"/>
    <s v="P0003"/>
    <s v="WH01"/>
    <n v="16"/>
    <n v="219.99"/>
    <n v="0.1"/>
  </r>
  <r>
    <s v="OI0007179"/>
    <s v="ORD004444"/>
    <d v="2023-01-05T00:00:00"/>
    <x v="21"/>
    <x v="4"/>
    <s v="P0125"/>
    <s v="WH08"/>
    <n v="21"/>
    <n v="122.56"/>
    <n v="0"/>
  </r>
  <r>
    <s v="OI0007180"/>
    <s v="ORD000814"/>
    <d v="2024-10-13T00:00:00"/>
    <x v="12"/>
    <x v="2"/>
    <s v="P0124"/>
    <s v="WH07"/>
    <n v="20"/>
    <n v="4.7"/>
    <n v="0.15"/>
  </r>
  <r>
    <s v="OI0007181"/>
    <s v="ORD003503"/>
    <d v="2023-03-05T00:00:00"/>
    <x v="2"/>
    <x v="0"/>
    <s v="P0196"/>
    <s v="WH08"/>
    <n v="5"/>
    <n v="312.25"/>
    <n v="0.15"/>
  </r>
  <r>
    <s v="OI0007182"/>
    <s v="ORD003503"/>
    <d v="2023-03-05T00:00:00"/>
    <x v="2"/>
    <x v="1"/>
    <s v="P0006"/>
    <s v="WH01"/>
    <n v="20"/>
    <n v="543.91"/>
    <n v="0.15"/>
  </r>
  <r>
    <s v="OI0007183"/>
    <s v="ORD000797"/>
    <d v="2023-10-14T00:00:00"/>
    <x v="8"/>
    <x v="0"/>
    <s v="P0110"/>
    <s v="WH08"/>
    <n v="11"/>
    <n v="118.24"/>
    <n v="0.15"/>
  </r>
  <r>
    <s v="OI0007184"/>
    <s v="ORD000797"/>
    <d v="2023-10-14T00:00:00"/>
    <x v="8"/>
    <x v="3"/>
    <s v="P0127"/>
    <s v="WH04"/>
    <n v="10"/>
    <n v="45.95"/>
    <n v="0"/>
  </r>
  <r>
    <s v="OI0007185"/>
    <s v="ORD004278"/>
    <d v="2023-04-17T00:00:00"/>
    <x v="15"/>
    <x v="1"/>
    <s v="P0076"/>
    <s v="WH04"/>
    <n v="9"/>
    <n v="246.5"/>
    <n v="0"/>
  </r>
  <r>
    <s v="OI0007186"/>
    <s v="ORD004278"/>
    <d v="2023-04-17T00:00:00"/>
    <x v="15"/>
    <x v="3"/>
    <s v="P0052"/>
    <s v="WH04"/>
    <n v="16"/>
    <n v="85.3"/>
    <n v="0"/>
  </r>
  <r>
    <s v="OI0007187"/>
    <s v="ORD004278"/>
    <d v="2023-04-17T00:00:00"/>
    <x v="15"/>
    <x v="4"/>
    <s v="P0144"/>
    <s v="WH03"/>
    <n v="19"/>
    <n v="189.58"/>
    <n v="0"/>
  </r>
  <r>
    <s v="OI0007188"/>
    <s v="ORD002243"/>
    <d v="2024-06-24T00:00:00"/>
    <x v="11"/>
    <x v="3"/>
    <s v="P0080"/>
    <s v="WH09"/>
    <n v="7"/>
    <n v="210.52"/>
    <m/>
  </r>
  <r>
    <s v="OI0007189"/>
    <s v="ORD002243"/>
    <d v="2024-06-24T00:00:00"/>
    <x v="11"/>
    <x v="1"/>
    <s v="P0147"/>
    <s v="WH10"/>
    <n v="6"/>
    <n v="323.72000000000003"/>
    <n v="0"/>
  </r>
  <r>
    <s v="OI0007190"/>
    <s v="ORD002243"/>
    <d v="2024-06-24T00:00:00"/>
    <x v="11"/>
    <x v="4"/>
    <s v="P0039"/>
    <s v="WH07"/>
    <n v="9"/>
    <n v="207.47"/>
    <n v="0"/>
  </r>
  <r>
    <s v="OI0007191"/>
    <s v="ORD005492"/>
    <d v="2023-02-16T00:00:00"/>
    <x v="6"/>
    <x v="3"/>
    <s v="P0142"/>
    <s v="WH07"/>
    <n v="1"/>
    <n v="261.29000000000002"/>
    <m/>
  </r>
  <r>
    <s v="OI0007192"/>
    <s v="ORD003974"/>
    <d v="2023-03-01T00:00:00"/>
    <x v="2"/>
    <x v="1"/>
    <s v="P0200"/>
    <s v="WH01"/>
    <n v="17"/>
    <n v="377.95"/>
    <n v="0.05"/>
  </r>
  <r>
    <s v="OI0007193"/>
    <s v="ORD003974"/>
    <d v="2023-03-01T00:00:00"/>
    <x v="2"/>
    <x v="4"/>
    <s v="P0061"/>
    <s v="WH02"/>
    <n v="7"/>
    <n v="287.95999999999998"/>
    <n v="0"/>
  </r>
  <r>
    <s v="OI0007194"/>
    <s v="ORD000911"/>
    <d v="2024-04-05T00:00:00"/>
    <x v="0"/>
    <x v="3"/>
    <s v="P0150"/>
    <s v="WH08"/>
    <n v="14"/>
    <n v="218.39"/>
    <n v="0.05"/>
  </r>
  <r>
    <s v="OI0007195"/>
    <s v="ORD000911"/>
    <d v="2024-04-05T00:00:00"/>
    <x v="0"/>
    <x v="2"/>
    <s v="P0023"/>
    <s v="WH07"/>
    <n v="3"/>
    <n v="167.05"/>
    <n v="0"/>
  </r>
  <r>
    <s v="OI0007196"/>
    <s v="ORD005574"/>
    <d v="2023-11-06T00:00:00"/>
    <x v="4"/>
    <x v="2"/>
    <s v="P0160"/>
    <s v="WH08"/>
    <n v="5"/>
    <n v="158.65"/>
    <n v="0.1"/>
  </r>
  <r>
    <s v="OI0007197"/>
    <s v="ORD005494"/>
    <d v="2024-01-30T00:00:00"/>
    <x v="3"/>
    <x v="1"/>
    <s v="P0011"/>
    <s v="WH05"/>
    <n v="-13"/>
    <n v="272.76"/>
    <n v="0.1"/>
  </r>
  <r>
    <s v="OI0007198"/>
    <s v="ORD005513"/>
    <d v="2024-08-31T00:00:00"/>
    <x v="9"/>
    <x v="1"/>
    <s v="P0081"/>
    <s v="WH04"/>
    <n v="7"/>
    <n v="280.77999999999997"/>
    <m/>
  </r>
  <r>
    <s v="OI0007199"/>
    <s v="ORD005513"/>
    <d v="2024-08-31T00:00:00"/>
    <x v="9"/>
    <x v="3"/>
    <s v="P0142"/>
    <s v="WH08"/>
    <n v="5"/>
    <n v="261.29000000000002"/>
    <n v="0.1"/>
  </r>
  <r>
    <s v="OI0007200"/>
    <s v="ORD002645"/>
    <d v="2023-03-22T00:00:00"/>
    <x v="2"/>
    <x v="0"/>
    <s v="P0065"/>
    <s v="WH07"/>
    <n v="17"/>
    <n v="206.31"/>
    <n v="0.15"/>
  </r>
  <r>
    <s v="OI0007201"/>
    <s v="ORD004312"/>
    <d v="2024-06-27T00:00:00"/>
    <x v="11"/>
    <x v="2"/>
    <s v="P0023"/>
    <s v="WH07"/>
    <n v="6"/>
    <n v="167.05"/>
    <n v="0"/>
  </r>
  <r>
    <s v="OI0007202"/>
    <s v="ORD005983"/>
    <d v="2023-11-21T00:00:00"/>
    <x v="4"/>
    <x v="0"/>
    <s v="P0066"/>
    <s v="WH06"/>
    <n v="16"/>
    <n v="260.70999999999998"/>
    <n v="0"/>
  </r>
  <r>
    <s v="OI0007203"/>
    <s v="ORD004200"/>
    <d v="2023-10-19T00:00:00"/>
    <x v="8"/>
    <x v="0"/>
    <s v="P0176"/>
    <s v="WH10"/>
    <n v="22"/>
    <n v="41.57"/>
    <m/>
  </r>
  <r>
    <s v="OI0007204"/>
    <s v="ORD002630"/>
    <d v="2024-09-01T00:00:00"/>
    <x v="7"/>
    <x v="1"/>
    <s v="P0148"/>
    <s v="WH03"/>
    <n v="25"/>
    <n v="175.38"/>
    <n v="0"/>
  </r>
  <r>
    <s v="OI0007205"/>
    <s v="ORD002630"/>
    <d v="2024-09-01T00:00:00"/>
    <x v="7"/>
    <x v="0"/>
    <s v="P0088"/>
    <s v="WH03"/>
    <n v="24"/>
    <n v="374.4"/>
    <n v="0.1"/>
  </r>
  <r>
    <s v="OI0007206"/>
    <s v="ORD002630"/>
    <d v="2024-09-01T00:00:00"/>
    <x v="7"/>
    <x v="1"/>
    <s v="P0040"/>
    <s v="WH01"/>
    <n v="11"/>
    <n v="316.45"/>
    <n v="0"/>
  </r>
  <r>
    <s v="OI0007207"/>
    <s v="ORD002943"/>
    <d v="2023-02-19T00:00:00"/>
    <x v="6"/>
    <x v="3"/>
    <s v="P0128"/>
    <s v="WH09"/>
    <n v="17"/>
    <n v="36.29"/>
    <n v="0"/>
  </r>
  <r>
    <s v="OI0007208"/>
    <s v="ORD002943"/>
    <d v="2023-02-19T00:00:00"/>
    <x v="6"/>
    <x v="4"/>
    <s v="P0042"/>
    <s v="WH03"/>
    <n v="2"/>
    <n v="315.44"/>
    <n v="0.15"/>
  </r>
  <r>
    <s v="OI0007209"/>
    <s v="ORD005257"/>
    <d v="2023-08-21T00:00:00"/>
    <x v="16"/>
    <x v="2"/>
    <s v="P0131"/>
    <s v="WH08"/>
    <n v="2"/>
    <n v="358.06"/>
    <n v="0.05"/>
  </r>
  <r>
    <s v="OI0007210"/>
    <s v="ORD004865"/>
    <d v="2023-04-09T00:00:00"/>
    <x v="15"/>
    <x v="4"/>
    <s v="P0101"/>
    <s v="WH07"/>
    <n v="23"/>
    <n v="470.22"/>
    <n v="0"/>
  </r>
  <r>
    <s v="OI0007211"/>
    <s v="ORD004967"/>
    <d v="2023-03-11T00:00:00"/>
    <x v="2"/>
    <x v="1"/>
    <s v="P0010"/>
    <s v="WH03"/>
    <n v="8"/>
    <n v="86.23"/>
    <n v="0"/>
  </r>
  <r>
    <s v="OI0007212"/>
    <s v="ORD004967"/>
    <d v="2023-03-11T00:00:00"/>
    <x v="2"/>
    <x v="0"/>
    <s v="P0072"/>
    <s v="WH07"/>
    <n v="10"/>
    <n v="323.27"/>
    <n v="0.15"/>
  </r>
  <r>
    <s v="OI0007213"/>
    <s v="ORD003694"/>
    <d v="2024-09-27T00:00:00"/>
    <x v="7"/>
    <x v="0"/>
    <s v="P0130"/>
    <s v="WH06"/>
    <n v="19"/>
    <n v="229.27"/>
    <n v="0.1"/>
  </r>
  <r>
    <s v="OI0007214"/>
    <s v="ORD003694"/>
    <d v="2024-09-27T00:00:00"/>
    <x v="7"/>
    <x v="3"/>
    <s v="P0021"/>
    <s v="WH03"/>
    <n v="21"/>
    <n v="297.11"/>
    <n v="0.1"/>
  </r>
  <r>
    <s v="OI0007215"/>
    <s v="ORD003694"/>
    <d v="2024-09-27T00:00:00"/>
    <x v="7"/>
    <x v="2"/>
    <s v="P0120"/>
    <s v="WH02"/>
    <n v="24"/>
    <n v="373.06"/>
    <n v="0"/>
  </r>
  <r>
    <s v="OI0007216"/>
    <s v="ORD005939"/>
    <d v="2024-03-11T00:00:00"/>
    <x v="18"/>
    <x v="0"/>
    <s v="P0072"/>
    <s v="WH08"/>
    <n v="15"/>
    <n v="323.27"/>
    <n v="0.1"/>
  </r>
  <r>
    <s v="OI0007217"/>
    <s v="ORD005939"/>
    <d v="2024-03-11T00:00:00"/>
    <x v="18"/>
    <x v="4"/>
    <s v="P0115"/>
    <s v="WH02"/>
    <n v="5"/>
    <n v="459.57"/>
    <n v="0.05"/>
  </r>
  <r>
    <s v="OI0007218"/>
    <s v="ORD005939"/>
    <d v="2024-03-11T00:00:00"/>
    <x v="18"/>
    <x v="4"/>
    <s v="P0144"/>
    <s v="WH05"/>
    <n v="22"/>
    <n v="189.58"/>
    <n v="0"/>
  </r>
  <r>
    <s v="OI0007219"/>
    <s v="ORD005939"/>
    <d v="2024-03-11T00:00:00"/>
    <x v="18"/>
    <x v="2"/>
    <s v="P0143"/>
    <s v="WH09"/>
    <n v="2"/>
    <n v="472.52"/>
    <n v="0"/>
  </r>
  <r>
    <s v="OI0007220"/>
    <s v="ORD003192"/>
    <d v="2023-01-06T00:00:00"/>
    <x v="21"/>
    <x v="2"/>
    <s v="P0187"/>
    <s v="WH10"/>
    <n v="24"/>
    <n v="312.08"/>
    <n v="0.1"/>
  </r>
  <r>
    <s v="OI0007221"/>
    <s v="ORD003192"/>
    <d v="2023-01-06T00:00:00"/>
    <x v="21"/>
    <x v="3"/>
    <s v="P0108"/>
    <s v="WH01"/>
    <n v="12"/>
    <n v="279.05"/>
    <n v="0"/>
  </r>
  <r>
    <s v="OI0007222"/>
    <s v="ORD005212"/>
    <d v="2024-01-24T00:00:00"/>
    <x v="3"/>
    <x v="1"/>
    <s v="P0081"/>
    <s v="WH07"/>
    <n v="7"/>
    <n v="280.77999999999997"/>
    <n v="0"/>
  </r>
  <r>
    <s v="OI0007223"/>
    <s v="ORD005212"/>
    <d v="2024-01-24T00:00:00"/>
    <x v="3"/>
    <x v="3"/>
    <s v="P0154"/>
    <s v="WH03"/>
    <n v="1"/>
    <n v="515.64"/>
    <n v="0"/>
  </r>
  <r>
    <s v="OI0007224"/>
    <s v="ORD005212"/>
    <d v="2024-01-24T00:00:00"/>
    <x v="3"/>
    <x v="0"/>
    <s v="P0196"/>
    <s v="WH09"/>
    <n v="20"/>
    <n v="312.25"/>
    <n v="0"/>
  </r>
  <r>
    <s v="OI0007225"/>
    <s v="ORD005212"/>
    <d v="2024-01-24T00:00:00"/>
    <x v="3"/>
    <x v="3"/>
    <s v="P0060"/>
    <s v="WH07"/>
    <n v="21"/>
    <n v="255.1"/>
    <n v="0.15"/>
  </r>
  <r>
    <s v="OI0007226"/>
    <s v="ORD005063"/>
    <d v="2024-04-16T00:00:00"/>
    <x v="0"/>
    <x v="0"/>
    <s v="P0159"/>
    <s v="WH02"/>
    <n v="14"/>
    <n v="398.53"/>
    <n v="0"/>
  </r>
  <r>
    <s v="OI0007227"/>
    <s v="ORD005063"/>
    <d v="2024-04-16T00:00:00"/>
    <x v="0"/>
    <x v="0"/>
    <s v="P0027"/>
    <s v="WH02"/>
    <n v="6"/>
    <n v="272.42"/>
    <n v="0.1"/>
  </r>
  <r>
    <s v="OI0007228"/>
    <s v="ORD005415"/>
    <d v="2023-12-12T00:00:00"/>
    <x v="1"/>
    <x v="3"/>
    <s v="P0091"/>
    <s v="WH02"/>
    <n v="5"/>
    <n v="319.02"/>
    <n v="0"/>
  </r>
  <r>
    <s v="OI0007229"/>
    <s v="ORD005415"/>
    <d v="2023-12-12T00:00:00"/>
    <x v="1"/>
    <x v="1"/>
    <s v="P0034"/>
    <s v="WH04"/>
    <n v="23"/>
    <n v="306.07"/>
    <n v="0.05"/>
  </r>
  <r>
    <s v="OI0007230"/>
    <s v="ORD005415"/>
    <d v="2023-12-12T00:00:00"/>
    <x v="1"/>
    <x v="3"/>
    <s v="P0114"/>
    <s v="WH07"/>
    <n v="10"/>
    <n v="58.88"/>
    <n v="0"/>
  </r>
  <r>
    <s v="OI0007231"/>
    <s v="ORD005415"/>
    <d v="2023-12-12T00:00:00"/>
    <x v="1"/>
    <x v="0"/>
    <s v="P0059"/>
    <s v="WH04"/>
    <n v="5"/>
    <n v="285.12"/>
    <n v="0.15"/>
  </r>
  <r>
    <s v="OI0007232"/>
    <s v="ORD001860"/>
    <d v="2024-01-06T00:00:00"/>
    <x v="3"/>
    <x v="2"/>
    <s v="P0089"/>
    <s v="WH03"/>
    <n v="8"/>
    <n v="76.56"/>
    <n v="0"/>
  </r>
  <r>
    <s v="OI0007233"/>
    <s v="ORD001883"/>
    <d v="2024-08-12T00:00:00"/>
    <x v="9"/>
    <x v="4"/>
    <s v="P0103"/>
    <s v="WH10"/>
    <n v="22"/>
    <n v="202.31"/>
    <n v="0.05"/>
  </r>
  <r>
    <s v="OI0007234"/>
    <s v="ORD001883"/>
    <d v="2024-08-12T00:00:00"/>
    <x v="9"/>
    <x v="2"/>
    <s v="P0095"/>
    <s v="WH10"/>
    <n v="8"/>
    <n v="341.57"/>
    <n v="0"/>
  </r>
  <r>
    <s v="OI0007235"/>
    <s v="ORD005408"/>
    <d v="2023-08-21T00:00:00"/>
    <x v="16"/>
    <x v="2"/>
    <s v="P0095"/>
    <s v="WH04"/>
    <n v="11"/>
    <n v="341.57"/>
    <m/>
  </r>
  <r>
    <s v="OI0007236"/>
    <s v="ORD005281"/>
    <d v="2024-06-21T00:00:00"/>
    <x v="11"/>
    <x v="2"/>
    <s v="P0187"/>
    <s v="WH03"/>
    <n v="17"/>
    <n v="312.08"/>
    <n v="0"/>
  </r>
  <r>
    <s v="OI0007237"/>
    <s v="ORD005281"/>
    <d v="2024-06-21T00:00:00"/>
    <x v="11"/>
    <x v="0"/>
    <s v="P0074"/>
    <s v="WH04"/>
    <n v="9"/>
    <n v="391.01"/>
    <n v="0"/>
  </r>
  <r>
    <s v="OI0007238"/>
    <s v="ORD004251"/>
    <d v="2023-06-14T00:00:00"/>
    <x v="14"/>
    <x v="2"/>
    <s v="P0126"/>
    <s v="WH08"/>
    <n v="24"/>
    <n v="498.32"/>
    <n v="0.1"/>
  </r>
  <r>
    <s v="OI0007239"/>
    <s v="ORD004251"/>
    <d v="2023-06-14T00:00:00"/>
    <x v="14"/>
    <x v="2"/>
    <s v="P0055"/>
    <s v="WH10"/>
    <n v="20"/>
    <n v="163.53"/>
    <n v="0"/>
  </r>
  <r>
    <s v="OI0007240"/>
    <s v="ORD003102"/>
    <d v="2024-08-07T00:00:00"/>
    <x v="9"/>
    <x v="3"/>
    <s v="P0162"/>
    <s v="WH07"/>
    <n v="17"/>
    <n v="323.06"/>
    <n v="0.05"/>
  </r>
  <r>
    <s v="OI0007241"/>
    <s v="ORD003102"/>
    <d v="2024-08-07T00:00:00"/>
    <x v="9"/>
    <x v="0"/>
    <s v="P0062"/>
    <s v="WH07"/>
    <n v="21"/>
    <n v="161.86000000000001"/>
    <n v="0.15"/>
  </r>
  <r>
    <s v="OI0007242"/>
    <s v="ORD000221"/>
    <d v="2023-08-15T00:00:00"/>
    <x v="16"/>
    <x v="3"/>
    <s v="P0193"/>
    <s v="WH07"/>
    <n v="18"/>
    <n v="279.18"/>
    <n v="0.15"/>
  </r>
  <r>
    <s v="OI0007243"/>
    <s v="ORD000221"/>
    <d v="2023-08-15T00:00:00"/>
    <x v="16"/>
    <x v="0"/>
    <s v="P0029"/>
    <s v="WH09"/>
    <n v="11"/>
    <n v="64.27"/>
    <n v="0"/>
  </r>
  <r>
    <s v="OI0007244"/>
    <s v="ORD000221"/>
    <d v="2023-08-15T00:00:00"/>
    <x v="16"/>
    <x v="2"/>
    <s v="P0133"/>
    <s v="WH04"/>
    <n v="20"/>
    <n v="237.27"/>
    <n v="0"/>
  </r>
  <r>
    <s v="OI0007245"/>
    <s v="ORD004011"/>
    <d v="2023-05-10T00:00:00"/>
    <x v="17"/>
    <x v="4"/>
    <s v="P0194"/>
    <s v="WH07"/>
    <n v="4"/>
    <n v="171.7"/>
    <n v="0"/>
  </r>
  <r>
    <s v="OI0007246"/>
    <s v="ORD004011"/>
    <d v="2023-05-10T00:00:00"/>
    <x v="17"/>
    <x v="1"/>
    <s v="P0200"/>
    <s v="WH03"/>
    <n v="21"/>
    <n v="377.95"/>
    <n v="0"/>
  </r>
  <r>
    <s v="OI0007247"/>
    <s v="ORD003024"/>
    <d v="2024-09-19T00:00:00"/>
    <x v="7"/>
    <x v="4"/>
    <s v="P0035"/>
    <s v="WH04"/>
    <n v="6"/>
    <n v="95.05"/>
    <n v="0"/>
  </r>
  <r>
    <s v="OI0007248"/>
    <s v="ORD003024"/>
    <d v="2024-09-19T00:00:00"/>
    <x v="7"/>
    <x v="0"/>
    <s v="P0182"/>
    <s v="WH02"/>
    <n v="18"/>
    <n v="220.15"/>
    <n v="0"/>
  </r>
  <r>
    <s v="OI0007249"/>
    <s v="ORD005955"/>
    <d v="2023-10-04T00:00:00"/>
    <x v="8"/>
    <x v="2"/>
    <s v="P0046"/>
    <s v="WH03"/>
    <n v="21"/>
    <n v="46.81"/>
    <n v="0"/>
  </r>
  <r>
    <s v="OI0007250"/>
    <s v="ORD005955"/>
    <d v="2023-10-04T00:00:00"/>
    <x v="8"/>
    <x v="3"/>
    <s v="P0091"/>
    <s v="WH10"/>
    <n v="18"/>
    <n v="319.02"/>
    <n v="0.1"/>
  </r>
  <r>
    <s v="OI0007251"/>
    <s v="ORD005955"/>
    <d v="2023-10-04T00:00:00"/>
    <x v="8"/>
    <x v="2"/>
    <s v="P0079"/>
    <s v="WH10"/>
    <n v="12"/>
    <n v="193.17"/>
    <n v="0.1"/>
  </r>
  <r>
    <s v="OI0007252"/>
    <s v="ORD005955"/>
    <d v="2023-10-04T00:00:00"/>
    <x v="8"/>
    <x v="3"/>
    <s v="P0119"/>
    <s v="WH07"/>
    <n v="13"/>
    <n v="475.7"/>
    <n v="0"/>
  </r>
  <r>
    <s v="OI0007253"/>
    <s v="ORD004431"/>
    <d v="2024-02-15T00:00:00"/>
    <x v="10"/>
    <x v="0"/>
    <s v="P0075"/>
    <s v="WH10"/>
    <n v="11"/>
    <n v="101.7"/>
    <m/>
  </r>
  <r>
    <s v="OI0007254"/>
    <s v="ORD004431"/>
    <d v="2024-02-15T00:00:00"/>
    <x v="10"/>
    <x v="0"/>
    <s v="P0028"/>
    <s v="WH01"/>
    <n v="25"/>
    <n v="383.09"/>
    <n v="0"/>
  </r>
  <r>
    <s v="OI0007255"/>
    <s v="ORD005080"/>
    <d v="2024-02-12T00:00:00"/>
    <x v="10"/>
    <x v="2"/>
    <s v="P0079"/>
    <s v="WH03"/>
    <n v="1"/>
    <n v="193.17"/>
    <n v="0.15"/>
  </r>
  <r>
    <s v="OI0007256"/>
    <s v="ORD005080"/>
    <d v="2024-02-12T00:00:00"/>
    <x v="10"/>
    <x v="2"/>
    <s v="P0017"/>
    <s v="WH08"/>
    <n v="5"/>
    <n v="13.62"/>
    <n v="0.05"/>
  </r>
  <r>
    <s v="OI0007257"/>
    <s v="ORD004244"/>
    <d v="2024-09-28T00:00:00"/>
    <x v="7"/>
    <x v="4"/>
    <s v="P0175"/>
    <s v="WH06"/>
    <n v="21"/>
    <n v="157.91999999999999"/>
    <n v="0.1"/>
  </r>
  <r>
    <s v="OI0007258"/>
    <s v="ORD004244"/>
    <d v="2024-09-28T00:00:00"/>
    <x v="7"/>
    <x v="0"/>
    <s v="P0070"/>
    <s v="WH03"/>
    <n v="20"/>
    <n v="143.55000000000001"/>
    <n v="0.05"/>
  </r>
  <r>
    <s v="OI0007259"/>
    <s v="ORD000009"/>
    <d v="2024-02-16T00:00:00"/>
    <x v="10"/>
    <x v="4"/>
    <s v="P0188"/>
    <s v="WH08"/>
    <n v="13"/>
    <n v="532.79"/>
    <n v="0"/>
  </r>
  <r>
    <s v="OI0007260"/>
    <s v="ORD000009"/>
    <d v="2024-02-16T00:00:00"/>
    <x v="10"/>
    <x v="2"/>
    <s v="P0095"/>
    <s v="WH09"/>
    <n v="25"/>
    <n v="341.57"/>
    <n v="0.15"/>
  </r>
  <r>
    <s v="OI0007261"/>
    <s v="ORD004689"/>
    <d v="2023-01-25T00:00:00"/>
    <x v="21"/>
    <x v="1"/>
    <s v="P0034"/>
    <s v="WH03"/>
    <n v="11"/>
    <n v="306.07"/>
    <n v="0.1"/>
  </r>
  <r>
    <s v="OI0007262"/>
    <s v="ORD000311"/>
    <d v="2024-10-10T00:00:00"/>
    <x v="12"/>
    <x v="1"/>
    <s v="P0147"/>
    <s v="WH05"/>
    <n v="21"/>
    <n v="323.72000000000003"/>
    <n v="0"/>
  </r>
  <r>
    <s v="OI0007263"/>
    <s v="ORD004991"/>
    <d v="2023-11-04T00:00:00"/>
    <x v="4"/>
    <x v="0"/>
    <s v="P0130"/>
    <s v="WH05"/>
    <n v="24"/>
    <n v="229.27"/>
    <n v="0.1"/>
  </r>
  <r>
    <s v="OI0007264"/>
    <s v="ORD004892"/>
    <d v="2024-03-31T00:00:00"/>
    <x v="18"/>
    <x v="4"/>
    <s v="P0181"/>
    <s v="WH10"/>
    <n v="19"/>
    <n v="46.82"/>
    <n v="0.15"/>
  </r>
  <r>
    <s v="OI0007265"/>
    <s v="ORD004892"/>
    <d v="2024-03-31T00:00:00"/>
    <x v="18"/>
    <x v="1"/>
    <s v="P0037"/>
    <s v="WH08"/>
    <n v="18"/>
    <n v="332.27"/>
    <n v="0.15"/>
  </r>
  <r>
    <s v="OI0007266"/>
    <s v="ORD004892"/>
    <d v="2024-03-31T00:00:00"/>
    <x v="18"/>
    <x v="3"/>
    <s v="P0119"/>
    <s v="WH06"/>
    <n v="18"/>
    <n v="475.7"/>
    <n v="0"/>
  </r>
  <r>
    <s v="OI0007267"/>
    <s v="ORD005181"/>
    <d v="2023-04-16T00:00:00"/>
    <x v="15"/>
    <x v="1"/>
    <s v="P0139"/>
    <s v="WH08"/>
    <n v="10"/>
    <n v="333.68"/>
    <n v="0"/>
  </r>
  <r>
    <s v="OI0007268"/>
    <s v="ORD005181"/>
    <d v="2023-04-16T00:00:00"/>
    <x v="15"/>
    <x v="1"/>
    <s v="P0200"/>
    <s v="WH01"/>
    <n v="9"/>
    <n v="377.95"/>
    <n v="0.05"/>
  </r>
  <r>
    <s v="OI0007269"/>
    <s v="ORD005181"/>
    <d v="2023-04-16T00:00:00"/>
    <x v="15"/>
    <x v="2"/>
    <s v="P0018"/>
    <s v="WH01"/>
    <n v="4"/>
    <n v="233.95"/>
    <n v="0"/>
  </r>
  <r>
    <s v="OI0007270"/>
    <s v="ORD003550"/>
    <d v="2023-08-28T00:00:00"/>
    <x v="16"/>
    <x v="1"/>
    <s v="P0030"/>
    <s v="WH07"/>
    <n v="8"/>
    <n v="246.7"/>
    <n v="0"/>
  </r>
  <r>
    <s v="OI0007271"/>
    <s v="ORD003550"/>
    <d v="2023-08-28T00:00:00"/>
    <x v="16"/>
    <x v="0"/>
    <s v="P0107"/>
    <s v="WH04"/>
    <n v="15"/>
    <n v="269.57"/>
    <n v="0.05"/>
  </r>
  <r>
    <s v="OI0007272"/>
    <s v="ORD002358"/>
    <d v="2023-02-10T00:00:00"/>
    <x v="6"/>
    <x v="3"/>
    <s v="P0170"/>
    <s v="WH04"/>
    <n v="5"/>
    <n v="353.63"/>
    <n v="0"/>
  </r>
  <r>
    <s v="OI0007273"/>
    <s v="ORD004257"/>
    <d v="2024-08-03T00:00:00"/>
    <x v="9"/>
    <x v="1"/>
    <s v="P0168"/>
    <s v="WH03"/>
    <n v="8"/>
    <n v="462.13"/>
    <m/>
  </r>
  <r>
    <s v="OI0007274"/>
    <s v="ORD004257"/>
    <d v="2024-08-03T00:00:00"/>
    <x v="9"/>
    <x v="1"/>
    <s v="P0097"/>
    <s v="WH07"/>
    <n v="12"/>
    <n v="220.74"/>
    <n v="0"/>
  </r>
  <r>
    <s v="OI0007275"/>
    <s v="ORD005805"/>
    <d v="2024-08-12T00:00:00"/>
    <x v="9"/>
    <x v="4"/>
    <s v="P0087"/>
    <s v="WH07"/>
    <n v="8"/>
    <n v="188.01"/>
    <n v="0.1"/>
  </r>
  <r>
    <s v="OI0007276"/>
    <s v="ORD002733"/>
    <d v="2023-01-18T00:00:00"/>
    <x v="21"/>
    <x v="3"/>
    <s v="P0091"/>
    <s v="WH03"/>
    <n v="24"/>
    <n v="319.02"/>
    <n v="0.05"/>
  </r>
  <r>
    <s v="OI0007277"/>
    <s v="ORD002733"/>
    <d v="2023-01-18T00:00:00"/>
    <x v="21"/>
    <x v="1"/>
    <s v="P0147"/>
    <s v="WH03"/>
    <n v="18"/>
    <n v="323.72000000000003"/>
    <n v="0"/>
  </r>
  <r>
    <s v="OI0007278"/>
    <s v="ORD003577"/>
    <d v="2024-05-15T00:00:00"/>
    <x v="22"/>
    <x v="1"/>
    <s v="P0010"/>
    <s v="WH09"/>
    <n v="5"/>
    <n v="86.23"/>
    <n v="0.1"/>
  </r>
  <r>
    <s v="OI0007279"/>
    <s v="ORD003577"/>
    <d v="2024-05-15T00:00:00"/>
    <x v="22"/>
    <x v="0"/>
    <s v="P0106"/>
    <s v="WH06"/>
    <n v="5"/>
    <n v="213.2"/>
    <n v="0"/>
  </r>
  <r>
    <s v="OI0007280"/>
    <s v="ORD005036"/>
    <d v="2024-03-10T00:00:00"/>
    <x v="18"/>
    <x v="0"/>
    <s v="P0028"/>
    <s v="WH08"/>
    <n v="20"/>
    <n v="383.09"/>
    <n v="0.05"/>
  </r>
  <r>
    <s v="OI0007281"/>
    <s v="ORD005036"/>
    <d v="2024-03-10T00:00:00"/>
    <x v="18"/>
    <x v="2"/>
    <s v="P0079"/>
    <s v="WH06"/>
    <n v="11"/>
    <n v="193.17"/>
    <n v="0"/>
  </r>
  <r>
    <s v="OI0007282"/>
    <s v="ORD003512"/>
    <d v="2023-08-05T00:00:00"/>
    <x v="16"/>
    <x v="1"/>
    <s v="P0033"/>
    <s v="WH08"/>
    <n v="21"/>
    <n v="188.62"/>
    <n v="0.05"/>
  </r>
  <r>
    <s v="OI0007283"/>
    <s v="ORD003512"/>
    <d v="2023-08-05T00:00:00"/>
    <x v="16"/>
    <x v="4"/>
    <s v="P0096"/>
    <s v="WH07"/>
    <n v="22"/>
    <n v="379.14"/>
    <n v="0.05"/>
  </r>
  <r>
    <s v="OI0007284"/>
    <s v="ORD003512"/>
    <d v="2023-08-05T00:00:00"/>
    <x v="16"/>
    <x v="4"/>
    <s v="P0048"/>
    <s v="WH09"/>
    <n v="7"/>
    <n v="487.14"/>
    <n v="0.05"/>
  </r>
  <r>
    <s v="OI0007285"/>
    <s v="ORD003427"/>
    <d v="2023-01-22T00:00:00"/>
    <x v="21"/>
    <x v="2"/>
    <s v="P0017"/>
    <s v="WH02"/>
    <n v="3"/>
    <n v="13.62"/>
    <n v="0"/>
  </r>
  <r>
    <s v="OI0007286"/>
    <s v="ORD003427"/>
    <d v="2023-01-22T00:00:00"/>
    <x v="21"/>
    <x v="2"/>
    <s v="P0095"/>
    <s v="WH06"/>
    <n v="6"/>
    <n v="341.57"/>
    <n v="0"/>
  </r>
  <r>
    <s v="OI0007287"/>
    <s v="ORD003771"/>
    <d v="2023-07-17T00:00:00"/>
    <x v="19"/>
    <x v="1"/>
    <s v="P0174"/>
    <s v="WH08"/>
    <n v="1"/>
    <n v="321.41000000000003"/>
    <n v="0.1"/>
  </r>
  <r>
    <s v="OI0007288"/>
    <s v="ORD003771"/>
    <d v="2023-07-17T00:00:00"/>
    <x v="19"/>
    <x v="3"/>
    <s v="P0054"/>
    <s v="WH06"/>
    <n v="13"/>
    <n v="11.59"/>
    <n v="0"/>
  </r>
  <r>
    <s v="OI0007289"/>
    <s v="ORD003771"/>
    <d v="2023-07-17T00:00:00"/>
    <x v="19"/>
    <x v="1"/>
    <s v="P0006"/>
    <s v="WH08"/>
    <n v="12"/>
    <n v="543.91"/>
    <n v="0.05"/>
  </r>
  <r>
    <s v="OI0007290"/>
    <s v="ORD002786"/>
    <d v="2024-06-20T00:00:00"/>
    <x v="11"/>
    <x v="2"/>
    <s v="P0158"/>
    <s v="WH09"/>
    <n v="24"/>
    <n v="519.70000000000005"/>
    <n v="0.1"/>
  </r>
  <r>
    <s v="OI0007291"/>
    <s v="ORD002786"/>
    <d v="2024-06-20T00:00:00"/>
    <x v="11"/>
    <x v="0"/>
    <s v="P0196"/>
    <s v="WH06"/>
    <n v="15"/>
    <n v="312.25"/>
    <n v="0"/>
  </r>
  <r>
    <s v="OI0007292"/>
    <s v="ORD002786"/>
    <d v="2024-06-20T00:00:00"/>
    <x v="11"/>
    <x v="0"/>
    <s v="P0072"/>
    <s v="WH08"/>
    <n v="12"/>
    <n v="323.27"/>
    <n v="0"/>
  </r>
  <r>
    <s v="OI0007293"/>
    <s v="ORD002786"/>
    <d v="2024-06-20T00:00:00"/>
    <x v="11"/>
    <x v="2"/>
    <s v="P0157"/>
    <s v="WH02"/>
    <n v="2"/>
    <n v="37.479999999999997"/>
    <n v="0.05"/>
  </r>
  <r>
    <s v="OI0007294"/>
    <s v="ORD000862"/>
    <d v="2023-11-22T00:00:00"/>
    <x v="4"/>
    <x v="2"/>
    <s v="P0007"/>
    <s v="WH01"/>
    <n v="23"/>
    <n v="401.64"/>
    <n v="0.15"/>
  </r>
  <r>
    <s v="OI0007295"/>
    <s v="ORD004073"/>
    <d v="2023-09-17T00:00:00"/>
    <x v="20"/>
    <x v="4"/>
    <s v="P0019"/>
    <s v="WH08"/>
    <n v="18"/>
    <n v="203.36"/>
    <n v="0.1"/>
  </r>
  <r>
    <s v="OI0007296"/>
    <s v="ORD004073"/>
    <d v="2023-09-17T00:00:00"/>
    <x v="20"/>
    <x v="2"/>
    <s v="P0157"/>
    <s v="WH04"/>
    <n v="10"/>
    <n v="37.479999999999997"/>
    <n v="0.1"/>
  </r>
  <r>
    <s v="OI0007297"/>
    <s v="ORD004073"/>
    <d v="2023-09-17T00:00:00"/>
    <x v="20"/>
    <x v="4"/>
    <s v="P0115"/>
    <s v="WH10"/>
    <n v="13"/>
    <n v="459.57"/>
    <n v="0.05"/>
  </r>
  <r>
    <s v="OI0007298"/>
    <s v="ORD000991"/>
    <d v="2024-01-24T00:00:00"/>
    <x v="3"/>
    <x v="1"/>
    <s v="P0030"/>
    <s v="WH06"/>
    <n v="23"/>
    <n v="246.7"/>
    <n v="0.05"/>
  </r>
  <r>
    <s v="OI0007299"/>
    <s v="ORD000991"/>
    <d v="2024-01-24T00:00:00"/>
    <x v="3"/>
    <x v="1"/>
    <s v="P0105"/>
    <s v="WH03"/>
    <n v="16"/>
    <n v="191.24"/>
    <n v="0.1"/>
  </r>
  <r>
    <s v="OI0007300"/>
    <s v="ORD005786"/>
    <d v="2024-10-08T00:00:00"/>
    <x v="12"/>
    <x v="3"/>
    <s v="P0114"/>
    <s v="WH09"/>
    <n v="18"/>
    <n v="58.88"/>
    <n v="0.1"/>
  </r>
  <r>
    <s v="OI0007301"/>
    <s v="ORD000038"/>
    <d v="2023-11-29T00:00:00"/>
    <x v="4"/>
    <x v="3"/>
    <s v="P0078"/>
    <s v="WH03"/>
    <n v="19"/>
    <n v="121.55"/>
    <n v="0"/>
  </r>
  <r>
    <s v="OI0007302"/>
    <s v="ORD000038"/>
    <d v="2023-11-29T00:00:00"/>
    <x v="4"/>
    <x v="1"/>
    <s v="P0081"/>
    <s v="WH08"/>
    <n v="6"/>
    <n v="280.77999999999997"/>
    <n v="0.1"/>
  </r>
  <r>
    <s v="OI0007303"/>
    <s v="ORD005781"/>
    <d v="2023-01-16T00:00:00"/>
    <x v="21"/>
    <x v="3"/>
    <s v="P0078"/>
    <s v="WH07"/>
    <n v="11"/>
    <n v="121.55"/>
    <n v="0.1"/>
  </r>
  <r>
    <s v="OI0007304"/>
    <s v="ORD005781"/>
    <d v="2023-01-16T00:00:00"/>
    <x v="21"/>
    <x v="1"/>
    <s v="P0134"/>
    <s v="WH07"/>
    <n v="8"/>
    <n v="289.44"/>
    <n v="0"/>
  </r>
  <r>
    <s v="OI0007305"/>
    <s v="ORD005781"/>
    <d v="2023-01-16T00:00:00"/>
    <x v="21"/>
    <x v="0"/>
    <s v="P0178"/>
    <s v="WH04"/>
    <n v="20"/>
    <n v="43.85"/>
    <n v="0"/>
  </r>
  <r>
    <s v="OI0007306"/>
    <s v="ORD005781"/>
    <d v="2023-01-16T00:00:00"/>
    <x v="21"/>
    <x v="0"/>
    <s v="P0136"/>
    <s v="WH10"/>
    <n v="11"/>
    <n v="171.72"/>
    <n v="0"/>
  </r>
  <r>
    <s v="OI0007307"/>
    <s v="ORD004772"/>
    <d v="2023-05-11T00:00:00"/>
    <x v="17"/>
    <x v="0"/>
    <s v="P0066"/>
    <s v="WH01"/>
    <n v="16"/>
    <n v="260.70999999999998"/>
    <n v="0.1"/>
  </r>
  <r>
    <s v="OI0007308"/>
    <s v="ORD004389"/>
    <d v="2023-09-08T00:00:00"/>
    <x v="20"/>
    <x v="0"/>
    <s v="P0053"/>
    <s v="WH04"/>
    <n v="14"/>
    <n v="118.75"/>
    <n v="0"/>
  </r>
  <r>
    <s v="OI0007309"/>
    <s v="ORD004389"/>
    <d v="2023-09-08T00:00:00"/>
    <x v="20"/>
    <x v="0"/>
    <s v="P0063"/>
    <s v="WH04"/>
    <n v="16"/>
    <n v="388.93"/>
    <n v="0"/>
  </r>
  <r>
    <s v="OI0007310"/>
    <s v="ORD000007"/>
    <d v="2023-09-11T00:00:00"/>
    <x v="20"/>
    <x v="2"/>
    <s v="P0055"/>
    <s v="WH01"/>
    <n v="20"/>
    <n v="163.53"/>
    <n v="0.15"/>
  </r>
  <r>
    <s v="OI0007311"/>
    <s v="ORD000007"/>
    <d v="2023-09-11T00:00:00"/>
    <x v="20"/>
    <x v="3"/>
    <s v="P0021"/>
    <s v="WH09"/>
    <n v="4"/>
    <n v="297.11"/>
    <n v="0"/>
  </r>
  <r>
    <s v="OI0007312"/>
    <s v="ORD002885"/>
    <d v="2024-09-26T00:00:00"/>
    <x v="7"/>
    <x v="2"/>
    <s v="P0141"/>
    <s v="WH01"/>
    <n v="8"/>
    <n v="474.56"/>
    <n v="0.05"/>
  </r>
  <r>
    <s v="OI0007313"/>
    <s v="ORD002885"/>
    <d v="2024-09-26T00:00:00"/>
    <x v="7"/>
    <x v="1"/>
    <s v="P0006"/>
    <s v="WH01"/>
    <n v="4"/>
    <n v="543.91"/>
    <n v="0.05"/>
  </r>
  <r>
    <s v="OI0007314"/>
    <s v="ORD005538"/>
    <d v="2024-10-04T00:00:00"/>
    <x v="12"/>
    <x v="4"/>
    <s v="P0192"/>
    <s v="WH09"/>
    <n v="3"/>
    <n v="187.74"/>
    <n v="0"/>
  </r>
  <r>
    <s v="OI0007315"/>
    <s v="ORD005538"/>
    <d v="2024-10-04T00:00:00"/>
    <x v="12"/>
    <x v="3"/>
    <s v="P0142"/>
    <s v="WH07"/>
    <n v="12"/>
    <n v="261.29000000000002"/>
    <n v="0.05"/>
  </r>
  <r>
    <s v="OI0007316"/>
    <s v="ORD003015"/>
    <d v="2024-08-07T00:00:00"/>
    <x v="9"/>
    <x v="4"/>
    <s v="P0077"/>
    <s v="WH10"/>
    <n v="11"/>
    <n v="112.25"/>
    <n v="0"/>
  </r>
  <r>
    <s v="OI0007317"/>
    <s v="ORD003015"/>
    <d v="2024-08-07T00:00:00"/>
    <x v="9"/>
    <x v="1"/>
    <s v="P0147"/>
    <s v="WH03"/>
    <n v="18"/>
    <n v="323.72000000000003"/>
    <n v="0.05"/>
  </r>
  <r>
    <s v="OI0007318"/>
    <s v="ORD003015"/>
    <d v="2024-08-07T00:00:00"/>
    <x v="9"/>
    <x v="4"/>
    <s v="P0163"/>
    <s v="WH04"/>
    <n v="7"/>
    <n v="82.36"/>
    <n v="0.05"/>
  </r>
  <r>
    <s v="OI0007319"/>
    <s v="ORD003876"/>
    <d v="2024-05-11T00:00:00"/>
    <x v="22"/>
    <x v="2"/>
    <s v="P0177"/>
    <s v="WH05"/>
    <n v="18"/>
    <n v="197.22"/>
    <n v="0"/>
  </r>
  <r>
    <s v="OI0007320"/>
    <s v="ORD003876"/>
    <d v="2024-05-11T00:00:00"/>
    <x v="22"/>
    <x v="4"/>
    <s v="P0104"/>
    <s v="WH06"/>
    <n v="13"/>
    <n v="195.47"/>
    <n v="0"/>
  </r>
  <r>
    <s v="OI0007321"/>
    <s v="ORD003876"/>
    <d v="2024-05-11T00:00:00"/>
    <x v="22"/>
    <x v="2"/>
    <s v="P0138"/>
    <s v="WH08"/>
    <n v="1"/>
    <n v="152.97999999999999"/>
    <n v="0.15"/>
  </r>
  <r>
    <s v="OI0007322"/>
    <s v="ORD005387"/>
    <d v="2024-11-09T00:00:00"/>
    <x v="5"/>
    <x v="0"/>
    <s v="P0102"/>
    <s v="WH09"/>
    <n v="20"/>
    <n v="358.43"/>
    <n v="0.05"/>
  </r>
  <r>
    <s v="OI0007323"/>
    <s v="ORD004309"/>
    <d v="2023-05-10T00:00:00"/>
    <x v="17"/>
    <x v="4"/>
    <s v="P0151"/>
    <s v="WH04"/>
    <n v="1"/>
    <n v="386.19"/>
    <n v="0.15"/>
  </r>
  <r>
    <s v="OI0007324"/>
    <s v="ORD004309"/>
    <d v="2023-05-10T00:00:00"/>
    <x v="17"/>
    <x v="0"/>
    <s v="P0145"/>
    <s v="WH10"/>
    <n v="25"/>
    <n v="224.38"/>
    <n v="0"/>
  </r>
  <r>
    <s v="OI0007325"/>
    <s v="ORD004309"/>
    <d v="2023-05-10T00:00:00"/>
    <x v="17"/>
    <x v="0"/>
    <s v="P0106"/>
    <s v="WH10"/>
    <n v="24"/>
    <n v="213.2"/>
    <n v="0"/>
  </r>
  <r>
    <s v="OI0007326"/>
    <s v="ORD004309"/>
    <d v="2023-05-10T00:00:00"/>
    <x v="17"/>
    <x v="3"/>
    <s v="P0193"/>
    <s v="WH01"/>
    <n v="15"/>
    <n v="279.18"/>
    <n v="0"/>
  </r>
  <r>
    <s v="OI0007327"/>
    <s v="ORD003899"/>
    <d v="2023-01-06T00:00:00"/>
    <x v="21"/>
    <x v="4"/>
    <s v="P0057"/>
    <s v="WH07"/>
    <n v="23"/>
    <n v="50.53"/>
    <n v="0.05"/>
  </r>
  <r>
    <s v="OI0007328"/>
    <s v="ORD003899"/>
    <d v="2023-01-06T00:00:00"/>
    <x v="21"/>
    <x v="4"/>
    <s v="P0087"/>
    <s v="WH01"/>
    <n v="20"/>
    <n v="188.01"/>
    <n v="0"/>
  </r>
  <r>
    <s v="OI0007329"/>
    <s v="ORD003899"/>
    <d v="2023-01-06T00:00:00"/>
    <x v="21"/>
    <x v="2"/>
    <s v="P0126"/>
    <s v="WH01"/>
    <n v="11"/>
    <n v="498.32"/>
    <n v="0"/>
  </r>
  <r>
    <s v="OI0007330"/>
    <s v="ORD004337"/>
    <d v="2024-08-12T00:00:00"/>
    <x v="9"/>
    <x v="4"/>
    <s v="P0057"/>
    <s v="WH04"/>
    <n v="12"/>
    <n v="50.53"/>
    <n v="0"/>
  </r>
  <r>
    <s v="OI0007331"/>
    <s v="ORD004337"/>
    <d v="2024-08-12T00:00:00"/>
    <x v="9"/>
    <x v="3"/>
    <s v="P0127"/>
    <s v="WH02"/>
    <n v="21"/>
    <n v="45.95"/>
    <n v="0"/>
  </r>
  <r>
    <s v="OI0007332"/>
    <s v="ORD000177"/>
    <d v="2023-02-21T00:00:00"/>
    <x v="6"/>
    <x v="0"/>
    <s v="P0099"/>
    <s v="WH09"/>
    <n v="23"/>
    <n v="230.33"/>
    <n v="0"/>
  </r>
  <r>
    <s v="OI0007333"/>
    <s v="ORD005725"/>
    <d v="2023-08-30T00:00:00"/>
    <x v="16"/>
    <x v="0"/>
    <s v="P0184"/>
    <s v="WH02"/>
    <n v="5"/>
    <n v="16.95"/>
    <n v="0.1"/>
  </r>
  <r>
    <s v="OI0007334"/>
    <s v="ORD005725"/>
    <d v="2023-08-30T00:00:00"/>
    <x v="16"/>
    <x v="1"/>
    <s v="P0195"/>
    <s v="WH01"/>
    <n v="22"/>
    <n v="272.63"/>
    <n v="0.15"/>
  </r>
  <r>
    <s v="OI0007335"/>
    <s v="ORD005725"/>
    <d v="2023-08-30T00:00:00"/>
    <x v="16"/>
    <x v="2"/>
    <s v="P0090"/>
    <s v="WH04"/>
    <n v="5"/>
    <n v="65.510000000000005"/>
    <n v="0"/>
  </r>
  <r>
    <s v="OI0007336"/>
    <s v="ORD002138"/>
    <d v="2023-10-03T00:00:00"/>
    <x v="8"/>
    <x v="3"/>
    <s v="P0112"/>
    <s v="WH05"/>
    <n v="18"/>
    <n v="290.33999999999997"/>
    <n v="0.1"/>
  </r>
  <r>
    <s v="OI0007337"/>
    <s v="ORD002138"/>
    <d v="2023-10-03T00:00:00"/>
    <x v="8"/>
    <x v="0"/>
    <s v="P0070"/>
    <s v="WH10"/>
    <n v="5"/>
    <n v="143.55000000000001"/>
    <n v="0"/>
  </r>
  <r>
    <s v="OI0007338"/>
    <s v="ORD002045"/>
    <d v="2023-10-06T00:00:00"/>
    <x v="8"/>
    <x v="3"/>
    <s v="P0119"/>
    <s v="WH01"/>
    <n v="18"/>
    <n v="475.7"/>
    <n v="0"/>
  </r>
  <r>
    <s v="OI0007339"/>
    <s v="ORD002045"/>
    <d v="2023-10-06T00:00:00"/>
    <x v="8"/>
    <x v="3"/>
    <s v="P0193"/>
    <s v="WH06"/>
    <n v="20"/>
    <n v="279.18"/>
    <n v="0.05"/>
  </r>
  <r>
    <s v="OI0007340"/>
    <s v="ORD002045"/>
    <d v="2023-10-06T00:00:00"/>
    <x v="8"/>
    <x v="0"/>
    <s v="P0196"/>
    <s v="WH05"/>
    <n v="4"/>
    <n v="312.25"/>
    <n v="0"/>
  </r>
  <r>
    <s v="OI0007341"/>
    <s v="ORD002045"/>
    <d v="2023-10-06T00:00:00"/>
    <x v="8"/>
    <x v="4"/>
    <s v="P0061"/>
    <s v="WH09"/>
    <n v="15"/>
    <n v="287.95999999999998"/>
    <n v="0"/>
  </r>
  <r>
    <s v="OI0007342"/>
    <s v="ORD003778"/>
    <d v="2024-08-01T00:00:00"/>
    <x v="9"/>
    <x v="0"/>
    <s v="P0116"/>
    <s v="WH01"/>
    <n v="14"/>
    <n v="417.24"/>
    <n v="0"/>
  </r>
  <r>
    <s v="OI0007343"/>
    <s v="ORD003778"/>
    <d v="2024-08-01T00:00:00"/>
    <x v="9"/>
    <x v="4"/>
    <s v="P0115"/>
    <s v="WH06"/>
    <n v="13"/>
    <n v="459.57"/>
    <n v="0"/>
  </r>
  <r>
    <s v="OI0007344"/>
    <s v="ORD001821"/>
    <d v="2023-10-16T00:00:00"/>
    <x v="8"/>
    <x v="0"/>
    <s v="P0117"/>
    <s v="WH02"/>
    <n v="1"/>
    <n v="62.47"/>
    <n v="0"/>
  </r>
  <r>
    <s v="OI0007345"/>
    <s v="ORD005194"/>
    <d v="2024-05-30T00:00:00"/>
    <x v="22"/>
    <x v="0"/>
    <s v="P0075"/>
    <s v="WH10"/>
    <n v="24"/>
    <n v="101.7"/>
    <m/>
  </r>
  <r>
    <s v="OI0007346"/>
    <s v="ORD005194"/>
    <d v="2024-05-30T00:00:00"/>
    <x v="22"/>
    <x v="4"/>
    <s v="P0155"/>
    <s v="WH05"/>
    <n v="2"/>
    <n v="267.27999999999997"/>
    <n v="0.15"/>
  </r>
  <r>
    <s v="OI0007347"/>
    <s v="ORD005194"/>
    <d v="2024-05-30T00:00:00"/>
    <x v="22"/>
    <x v="1"/>
    <s v="P0164"/>
    <s v="WH02"/>
    <n v="24"/>
    <n v="47.49"/>
    <n v="0.05"/>
  </r>
  <r>
    <s v="OI0007348"/>
    <s v="ORD005194"/>
    <d v="2024-05-30T00:00:00"/>
    <x v="22"/>
    <x v="1"/>
    <s v="P0050"/>
    <s v="WH02"/>
    <n v="20"/>
    <n v="93.54"/>
    <n v="0.1"/>
  </r>
  <r>
    <s v="OI0007349"/>
    <s v="ORD001339"/>
    <d v="2024-03-31T00:00:00"/>
    <x v="18"/>
    <x v="0"/>
    <s v="P0044"/>
    <s v="WH04"/>
    <n v="1"/>
    <n v="21.12"/>
    <n v="0"/>
  </r>
  <r>
    <s v="OI0007350"/>
    <s v="ORD001339"/>
    <d v="2024-03-31T00:00:00"/>
    <x v="18"/>
    <x v="2"/>
    <s v="P0032"/>
    <s v="WH07"/>
    <n v="16"/>
    <n v="42.24"/>
    <n v="0.1"/>
  </r>
  <r>
    <s v="OI0007351"/>
    <s v="ORD002291"/>
    <d v="2024-04-03T00:00:00"/>
    <x v="0"/>
    <x v="0"/>
    <s v="P0070"/>
    <s v="WH10"/>
    <n v="25"/>
    <n v="143.55000000000001"/>
    <n v="0"/>
  </r>
  <r>
    <s v="OI0007352"/>
    <s v="ORD002291"/>
    <d v="2024-04-03T00:00:00"/>
    <x v="0"/>
    <x v="2"/>
    <s v="P0047"/>
    <s v="WH06"/>
    <n v="17"/>
    <n v="208.02"/>
    <n v="0"/>
  </r>
  <r>
    <s v="OI0007353"/>
    <s v="ORD000105"/>
    <d v="2023-05-03T00:00:00"/>
    <x v="17"/>
    <x v="4"/>
    <s v="P0043"/>
    <s v="WH10"/>
    <n v="25"/>
    <n v="147.47999999999999"/>
    <n v="0.1"/>
  </r>
  <r>
    <s v="OI0007354"/>
    <s v="ORD000105"/>
    <d v="2023-05-03T00:00:00"/>
    <x v="17"/>
    <x v="0"/>
    <s v="P0003"/>
    <s v="WH04"/>
    <n v="8"/>
    <n v="219.99"/>
    <n v="0"/>
  </r>
  <r>
    <s v="OI0007355"/>
    <s v="ORD000105"/>
    <d v="2023-05-03T00:00:00"/>
    <x v="17"/>
    <x v="3"/>
    <s v="P0171"/>
    <s v="WH06"/>
    <n v="24"/>
    <n v="450.56"/>
    <n v="0"/>
  </r>
  <r>
    <s v="OI0007356"/>
    <s v="ORD000105"/>
    <d v="2023-05-03T00:00:00"/>
    <x v="17"/>
    <x v="1"/>
    <s v="P0198"/>
    <s v="WH03"/>
    <n v="7"/>
    <n v="301.5"/>
    <n v="0.05"/>
  </r>
  <r>
    <s v="OI0007357"/>
    <s v="ORD004426"/>
    <d v="2023-09-04T00:00:00"/>
    <x v="20"/>
    <x v="0"/>
    <s v="P0183"/>
    <s v="WH06"/>
    <n v="24"/>
    <n v="443.86"/>
    <n v="0"/>
  </r>
  <r>
    <s v="OI0007358"/>
    <s v="ORD004426"/>
    <d v="2023-09-04T00:00:00"/>
    <x v="20"/>
    <x v="0"/>
    <s v="P0088"/>
    <s v="WH09"/>
    <n v="17"/>
    <n v="374.4"/>
    <n v="0.05"/>
  </r>
  <r>
    <s v="OI0007359"/>
    <s v="ORD004846"/>
    <d v="2023-11-08T00:00:00"/>
    <x v="4"/>
    <x v="4"/>
    <s v="P0149"/>
    <s v="WH06"/>
    <n v="2"/>
    <n v="260.39"/>
    <n v="0.1"/>
  </r>
  <r>
    <s v="OI0007360"/>
    <s v="ORD004846"/>
    <d v="2023-11-08T00:00:00"/>
    <x v="4"/>
    <x v="3"/>
    <s v="P0054"/>
    <s v="WH09"/>
    <n v="25"/>
    <n v="11.59"/>
    <n v="0"/>
  </r>
  <r>
    <s v="OI0007361"/>
    <s v="ORD005247"/>
    <d v="2024-05-09T00:00:00"/>
    <x v="22"/>
    <x v="2"/>
    <s v="P0172"/>
    <s v="WH03"/>
    <n v="19"/>
    <n v="129.59"/>
    <n v="0"/>
  </r>
  <r>
    <s v="OI0007362"/>
    <s v="ORD002544"/>
    <d v="2023-03-04T00:00:00"/>
    <x v="2"/>
    <x v="4"/>
    <s v="P0042"/>
    <s v="WH01"/>
    <n v="2"/>
    <n v="315.44"/>
    <n v="0"/>
  </r>
  <r>
    <s v="OI0007363"/>
    <s v="ORD001443"/>
    <d v="2023-12-15T00:00:00"/>
    <x v="1"/>
    <x v="0"/>
    <s v="P0088"/>
    <s v="WH02"/>
    <n v="13"/>
    <n v="374.4"/>
    <n v="0.15"/>
  </r>
  <r>
    <s v="OI0007364"/>
    <s v="ORD003650"/>
    <d v="2023-10-30T00:00:00"/>
    <x v="8"/>
    <x v="0"/>
    <s v="P0169"/>
    <s v="WH09"/>
    <n v="18"/>
    <n v="294.41000000000003"/>
    <n v="0.15"/>
  </r>
  <r>
    <s v="OI0007365"/>
    <s v="ORD002793"/>
    <d v="2024-05-28T00:00:00"/>
    <x v="22"/>
    <x v="1"/>
    <s v="P0189"/>
    <s v="WH02"/>
    <n v="10"/>
    <n v="322.11"/>
    <n v="0"/>
  </r>
  <r>
    <s v="OI0007366"/>
    <s v="ORD005736"/>
    <d v="2023-07-02T00:00:00"/>
    <x v="19"/>
    <x v="3"/>
    <s v="P0073"/>
    <s v="WH07"/>
    <n v="14"/>
    <n v="399.81"/>
    <n v="0"/>
  </r>
  <r>
    <s v="OI0007367"/>
    <s v="ORD000405"/>
    <d v="2024-10-14T00:00:00"/>
    <x v="12"/>
    <x v="3"/>
    <s v="P0190"/>
    <s v="WH05"/>
    <n v="1"/>
    <n v="168.52"/>
    <n v="0"/>
  </r>
  <r>
    <s v="OI0007368"/>
    <s v="ORD000405"/>
    <d v="2024-10-14T00:00:00"/>
    <x v="12"/>
    <x v="2"/>
    <s v="P0026"/>
    <s v="WH06"/>
    <n v="21"/>
    <n v="494.93"/>
    <n v="0"/>
  </r>
  <r>
    <s v="OI0007369"/>
    <s v="ORD002771"/>
    <d v="2023-05-05T00:00:00"/>
    <x v="17"/>
    <x v="0"/>
    <s v="P0083"/>
    <s v="WH05"/>
    <n v="23"/>
    <n v="126.03"/>
    <n v="0.1"/>
  </r>
  <r>
    <s v="OI0007370"/>
    <s v="ORD002771"/>
    <d v="2023-05-05T00:00:00"/>
    <x v="17"/>
    <x v="0"/>
    <s v="P0066"/>
    <s v="WH02"/>
    <n v="12"/>
    <n v="260.70999999999998"/>
    <n v="0"/>
  </r>
  <r>
    <s v="OI0007371"/>
    <s v="ORD002771"/>
    <d v="2023-05-05T00:00:00"/>
    <x v="17"/>
    <x v="2"/>
    <s v="P0023"/>
    <s v="WH10"/>
    <n v="18"/>
    <n v="167.05"/>
    <n v="0"/>
  </r>
  <r>
    <s v="OI0007372"/>
    <s v="ORD005562"/>
    <d v="2023-08-13T00:00:00"/>
    <x v="16"/>
    <x v="3"/>
    <s v="P0052"/>
    <s v="WH08"/>
    <n v="19"/>
    <n v="85.3"/>
    <n v="0"/>
  </r>
  <r>
    <s v="OI0007373"/>
    <s v="ORD005562"/>
    <d v="2023-08-13T00:00:00"/>
    <x v="16"/>
    <x v="3"/>
    <s v="P0091"/>
    <s v="WH07"/>
    <n v="16"/>
    <n v="319.02"/>
    <n v="0"/>
  </r>
  <r>
    <s v="OI0007374"/>
    <s v="ORD005562"/>
    <d v="2023-08-13T00:00:00"/>
    <x v="16"/>
    <x v="0"/>
    <s v="P0145"/>
    <s v="WH02"/>
    <n v="11"/>
    <n v="224.38"/>
    <n v="0.05"/>
  </r>
  <r>
    <s v="OI0007375"/>
    <s v="ORD002626"/>
    <d v="2024-04-23T00:00:00"/>
    <x v="0"/>
    <x v="3"/>
    <s v="P0123"/>
    <s v="WH09"/>
    <n v="16"/>
    <n v="237.18"/>
    <n v="0"/>
  </r>
  <r>
    <s v="OI0007376"/>
    <s v="ORD002626"/>
    <d v="2024-04-23T00:00:00"/>
    <x v="0"/>
    <x v="1"/>
    <s v="P0189"/>
    <s v="WH07"/>
    <n v="9"/>
    <n v="322.11"/>
    <n v="0.15"/>
  </r>
  <r>
    <s v="OI0007377"/>
    <s v="ORD002263"/>
    <d v="2024-11-13T00:00:00"/>
    <x v="5"/>
    <x v="2"/>
    <s v="P0098"/>
    <s v="WH01"/>
    <n v="20"/>
    <n v="282.42"/>
    <n v="0"/>
  </r>
  <r>
    <s v="OI0007378"/>
    <s v="ORD002077"/>
    <d v="2023-09-22T00:00:00"/>
    <x v="20"/>
    <x v="1"/>
    <s v="P0097"/>
    <s v="WH08"/>
    <n v="6"/>
    <n v="220.74"/>
    <n v="0"/>
  </r>
  <r>
    <s v="OI0007379"/>
    <s v="ORD002077"/>
    <d v="2023-09-22T00:00:00"/>
    <x v="20"/>
    <x v="4"/>
    <s v="P0109"/>
    <s v="WH01"/>
    <n v="20"/>
    <n v="469.16"/>
    <n v="0"/>
  </r>
  <r>
    <s v="OI0007380"/>
    <s v="ORD001489"/>
    <d v="2024-03-13T00:00:00"/>
    <x v="18"/>
    <x v="1"/>
    <s v="P0020"/>
    <s v="WH07"/>
    <n v="24"/>
    <n v="410.8"/>
    <n v="0.15"/>
  </r>
  <r>
    <s v="OI0007381"/>
    <s v="ORD001489"/>
    <d v="2024-03-13T00:00:00"/>
    <x v="18"/>
    <x v="3"/>
    <s v="P0128"/>
    <s v="WH07"/>
    <n v="-23"/>
    <n v="36.29"/>
    <n v="0.1"/>
  </r>
  <r>
    <s v="OI0007382"/>
    <s v="ORD002707"/>
    <d v="2024-11-29T00:00:00"/>
    <x v="5"/>
    <x v="1"/>
    <s v="P0139"/>
    <s v="WH05"/>
    <n v="25"/>
    <n v="333.68"/>
    <n v="0.05"/>
  </r>
  <r>
    <s v="OI0007383"/>
    <s v="ORD001893"/>
    <d v="2024-04-06T00:00:00"/>
    <x v="0"/>
    <x v="3"/>
    <s v="P0078"/>
    <s v="WH09"/>
    <n v="3"/>
    <n v="121.55"/>
    <n v="0"/>
  </r>
  <r>
    <s v="OI0007384"/>
    <s v="ORD001893"/>
    <d v="2024-04-06T00:00:00"/>
    <x v="0"/>
    <x v="0"/>
    <s v="P0070"/>
    <s v="WH01"/>
    <n v="3"/>
    <n v="143.55000000000001"/>
    <n v="0"/>
  </r>
  <r>
    <s v="OI0007385"/>
    <s v="ORD003559"/>
    <d v="2023-07-13T00:00:00"/>
    <x v="19"/>
    <x v="4"/>
    <s v="P0188"/>
    <s v="WH08"/>
    <n v="4"/>
    <n v="532.79"/>
    <m/>
  </r>
  <r>
    <s v="OI0007386"/>
    <s v="ORD002363"/>
    <d v="2024-05-15T00:00:00"/>
    <x v="22"/>
    <x v="3"/>
    <s v="P0132"/>
    <s v="WH09"/>
    <n v="7"/>
    <n v="505.56"/>
    <n v="0"/>
  </r>
  <r>
    <s v="OI0007387"/>
    <s v="ORD002194"/>
    <d v="2024-05-27T00:00:00"/>
    <x v="22"/>
    <x v="4"/>
    <s v="P0057"/>
    <s v="WH01"/>
    <n v="10"/>
    <n v="50.53"/>
    <n v="0.1"/>
  </r>
  <r>
    <s v="OI0007388"/>
    <s v="ORD002194"/>
    <d v="2024-05-27T00:00:00"/>
    <x v="22"/>
    <x v="0"/>
    <s v="P0036"/>
    <s v="WH05"/>
    <n v="10"/>
    <n v="540.58000000000004"/>
    <n v="0.15"/>
  </r>
  <r>
    <s v="OI0007389"/>
    <s v="ORD002194"/>
    <d v="2024-05-27T00:00:00"/>
    <x v="22"/>
    <x v="2"/>
    <s v="P0118"/>
    <s v="WH07"/>
    <n v="15"/>
    <n v="237.19"/>
    <n v="0"/>
  </r>
  <r>
    <s v="OI0007390"/>
    <s v="ORD002194"/>
    <d v="2024-05-27T00:00:00"/>
    <x v="22"/>
    <x v="0"/>
    <s v="P0165"/>
    <s v="WH01"/>
    <n v="1"/>
    <n v="184.18"/>
    <n v="0"/>
  </r>
  <r>
    <s v="OI0007391"/>
    <s v="ORD005501"/>
    <d v="2023-06-05T00:00:00"/>
    <x v="14"/>
    <x v="4"/>
    <s v="P0064"/>
    <s v="WH04"/>
    <n v="20"/>
    <n v="172.43"/>
    <n v="0.15"/>
  </r>
  <r>
    <s v="OI0007392"/>
    <s v="ORD003275"/>
    <d v="2023-08-28T00:00:00"/>
    <x v="16"/>
    <x v="2"/>
    <s v="P0172"/>
    <s v="WH07"/>
    <n v="9"/>
    <n v="129.59"/>
    <n v="0.1"/>
  </r>
  <r>
    <s v="OI0007393"/>
    <s v="ORD003275"/>
    <d v="2023-08-28T00:00:00"/>
    <x v="16"/>
    <x v="0"/>
    <s v="P0196"/>
    <s v="WH06"/>
    <n v="7"/>
    <n v="312.25"/>
    <n v="0.1"/>
  </r>
  <r>
    <s v="OI0007394"/>
    <s v="ORD001420"/>
    <d v="2024-03-08T00:00:00"/>
    <x v="18"/>
    <x v="3"/>
    <s v="P0162"/>
    <s v="WH04"/>
    <n v="20"/>
    <n v="323.06"/>
    <n v="0.15"/>
  </r>
  <r>
    <s v="OI0007395"/>
    <s v="ORD002794"/>
    <d v="2024-11-03T00:00:00"/>
    <x v="5"/>
    <x v="3"/>
    <s v="P0119"/>
    <s v="WH07"/>
    <n v="18"/>
    <n v="475.7"/>
    <n v="0"/>
  </r>
  <r>
    <s v="OI0007396"/>
    <s v="ORD002794"/>
    <d v="2024-11-03T00:00:00"/>
    <x v="5"/>
    <x v="4"/>
    <s v="P0151"/>
    <s v="WH06"/>
    <n v="5"/>
    <n v="386.19"/>
    <n v="0"/>
  </r>
  <r>
    <s v="OI0007397"/>
    <s v="ORD002794"/>
    <d v="2024-11-03T00:00:00"/>
    <x v="5"/>
    <x v="0"/>
    <s v="P0145"/>
    <s v="WH10"/>
    <n v="3"/>
    <n v="224.38"/>
    <n v="0.05"/>
  </r>
  <r>
    <s v="OI0007398"/>
    <s v="ORD002481"/>
    <d v="2024-09-22T00:00:00"/>
    <x v="7"/>
    <x v="4"/>
    <s v="P0016"/>
    <s v="WH03"/>
    <n v="13"/>
    <n v="398.25"/>
    <n v="0"/>
  </r>
  <r>
    <s v="OI0007399"/>
    <s v="ORD002481"/>
    <d v="2024-09-22T00:00:00"/>
    <x v="7"/>
    <x v="1"/>
    <s v="P0179"/>
    <s v="WH09"/>
    <n v="3"/>
    <n v="344.52"/>
    <n v="0"/>
  </r>
  <r>
    <s v="OI0007400"/>
    <s v="ORD003103"/>
    <d v="2023-06-30T00:00:00"/>
    <x v="14"/>
    <x v="3"/>
    <s v="P0152"/>
    <s v="WH08"/>
    <n v="3"/>
    <n v="336.63"/>
    <n v="0"/>
  </r>
  <r>
    <s v="OI0007401"/>
    <s v="ORD003103"/>
    <d v="2023-06-30T00:00:00"/>
    <x v="14"/>
    <x v="3"/>
    <s v="P0154"/>
    <s v="WH07"/>
    <n v="12"/>
    <n v="515.64"/>
    <n v="0.1"/>
  </r>
  <r>
    <s v="OI0007402"/>
    <s v="ORD004887"/>
    <d v="2023-04-26T00:00:00"/>
    <x v="15"/>
    <x v="1"/>
    <s v="P0050"/>
    <s v="WH03"/>
    <n v="24"/>
    <n v="93.54"/>
    <n v="0.1"/>
  </r>
  <r>
    <s v="OI0007403"/>
    <s v="ORD002369"/>
    <d v="2024-11-23T00:00:00"/>
    <x v="5"/>
    <x v="1"/>
    <s v="P0148"/>
    <s v="WH10"/>
    <n v="11"/>
    <n v="175.38"/>
    <n v="0.05"/>
  </r>
  <r>
    <s v="OI0007404"/>
    <s v="ORD003858"/>
    <d v="2023-12-22T00:00:00"/>
    <x v="1"/>
    <x v="1"/>
    <s v="P0037"/>
    <s v="WH03"/>
    <n v="11"/>
    <n v="332.27"/>
    <n v="0"/>
  </r>
  <r>
    <s v="OI0007405"/>
    <s v="ORD003858"/>
    <d v="2023-12-22T00:00:00"/>
    <x v="1"/>
    <x v="4"/>
    <s v="P0061"/>
    <s v="WH02"/>
    <n v="6"/>
    <n v="287.95999999999998"/>
    <n v="0"/>
  </r>
  <r>
    <s v="OI0007406"/>
    <s v="ORD003858"/>
    <d v="2023-12-22T00:00:00"/>
    <x v="1"/>
    <x v="0"/>
    <s v="P0136"/>
    <s v="WH05"/>
    <n v="9"/>
    <n v="171.72"/>
    <n v="0.1"/>
  </r>
  <r>
    <s v="OI0007407"/>
    <s v="ORD002030"/>
    <d v="2023-04-13T00:00:00"/>
    <x v="15"/>
    <x v="4"/>
    <s v="P0111"/>
    <s v="WH04"/>
    <n v="1"/>
    <n v="436.43"/>
    <n v="0"/>
  </r>
  <r>
    <s v="OI0007408"/>
    <s v="ORD002030"/>
    <d v="2023-04-13T00:00:00"/>
    <x v="15"/>
    <x v="1"/>
    <s v="P0148"/>
    <s v="WH01"/>
    <n v="13"/>
    <n v="175.38"/>
    <n v="0.05"/>
  </r>
  <r>
    <s v="OI0007409"/>
    <s v="ORD002030"/>
    <d v="2023-04-13T00:00:00"/>
    <x v="15"/>
    <x v="0"/>
    <s v="P0086"/>
    <s v="WH06"/>
    <n v="20"/>
    <n v="316.57"/>
    <n v="0"/>
  </r>
  <r>
    <s v="OI0007410"/>
    <s v="ORD002030"/>
    <d v="2023-04-13T00:00:00"/>
    <x v="15"/>
    <x v="0"/>
    <s v="P0176"/>
    <s v="WH04"/>
    <n v="1"/>
    <n v="41.57"/>
    <m/>
  </r>
  <r>
    <s v="OI0007411"/>
    <s v="ORD005202"/>
    <d v="2024-09-09T00:00:00"/>
    <x v="7"/>
    <x v="1"/>
    <s v="P0139"/>
    <s v="WH10"/>
    <n v="2"/>
    <n v="333.68"/>
    <n v="0.15"/>
  </r>
  <r>
    <s v="OI0007412"/>
    <s v="ORD005202"/>
    <d v="2024-09-09T00:00:00"/>
    <x v="7"/>
    <x v="4"/>
    <s v="P0064"/>
    <s v="WH10"/>
    <n v="24"/>
    <n v="172.43"/>
    <n v="0.05"/>
  </r>
  <r>
    <s v="OI0007413"/>
    <s v="ORD005202"/>
    <d v="2024-09-09T00:00:00"/>
    <x v="7"/>
    <x v="0"/>
    <s v="P0003"/>
    <s v="WH06"/>
    <n v="9"/>
    <n v="219.99"/>
    <n v="0"/>
  </r>
  <r>
    <s v="OI0007414"/>
    <s v="ORD005632"/>
    <d v="2023-06-25T00:00:00"/>
    <x v="14"/>
    <x v="0"/>
    <s v="P0159"/>
    <s v="WH02"/>
    <n v="2"/>
    <n v="398.53"/>
    <n v="0.1"/>
  </r>
  <r>
    <s v="OI0007415"/>
    <s v="ORD000195"/>
    <d v="2023-06-27T00:00:00"/>
    <x v="14"/>
    <x v="0"/>
    <s v="P0130"/>
    <s v="WH09"/>
    <n v="8"/>
    <n v="229.27"/>
    <n v="0"/>
  </r>
  <r>
    <s v="OI0007416"/>
    <s v="ORD000195"/>
    <d v="2023-06-27T00:00:00"/>
    <x v="14"/>
    <x v="4"/>
    <s v="P0092"/>
    <s v="WH03"/>
    <n v="25"/>
    <n v="84.97"/>
    <m/>
  </r>
  <r>
    <s v="OI0007417"/>
    <s v="ORD002937"/>
    <d v="2024-07-21T00:00:00"/>
    <x v="13"/>
    <x v="4"/>
    <s v="P0163"/>
    <s v="WH01"/>
    <n v="19"/>
    <n v="82.36"/>
    <n v="0.1"/>
  </r>
  <r>
    <s v="OI0007418"/>
    <s v="ORD002937"/>
    <d v="2024-07-21T00:00:00"/>
    <x v="13"/>
    <x v="2"/>
    <s v="P0071"/>
    <s v="WH05"/>
    <n v="21"/>
    <n v="122.37"/>
    <n v="0"/>
  </r>
  <r>
    <s v="OI0007419"/>
    <s v="ORD004713"/>
    <d v="2023-01-31T00:00:00"/>
    <x v="21"/>
    <x v="4"/>
    <s v="P0192"/>
    <s v="WH03"/>
    <n v="2"/>
    <n v="187.74"/>
    <n v="0"/>
  </r>
  <r>
    <s v="OI0007420"/>
    <s v="ORD002550"/>
    <d v="2024-05-10T00:00:00"/>
    <x v="22"/>
    <x v="1"/>
    <s v="P0034"/>
    <s v="WH01"/>
    <n v="12"/>
    <n v="306.07"/>
    <n v="0.15"/>
  </r>
  <r>
    <s v="OI0007421"/>
    <s v="ORD001036"/>
    <d v="2023-12-30T00:00:00"/>
    <x v="1"/>
    <x v="3"/>
    <s v="P0054"/>
    <s v="WH10"/>
    <n v="22"/>
    <n v="11.59"/>
    <n v="0"/>
  </r>
  <r>
    <s v="OI0007422"/>
    <s v="ORD002662"/>
    <d v="2023-12-27T00:00:00"/>
    <x v="1"/>
    <x v="0"/>
    <s v="P0083"/>
    <s v="WH07"/>
    <n v="11"/>
    <n v="126.03"/>
    <n v="0.05"/>
  </r>
  <r>
    <s v="OI0007423"/>
    <s v="ORD003117"/>
    <d v="2024-06-28T00:00:00"/>
    <x v="11"/>
    <x v="0"/>
    <s v="P0058"/>
    <s v="WH02"/>
    <n v="15"/>
    <n v="186.58"/>
    <n v="0"/>
  </r>
  <r>
    <s v="OI0007424"/>
    <s v="ORD003117"/>
    <d v="2024-06-28T00:00:00"/>
    <x v="11"/>
    <x v="3"/>
    <s v="P0190"/>
    <s v="WH10"/>
    <n v="20"/>
    <n v="168.52"/>
    <n v="0.1"/>
  </r>
  <r>
    <s v="OI0007425"/>
    <s v="ORD003117"/>
    <d v="2024-06-28T00:00:00"/>
    <x v="11"/>
    <x v="4"/>
    <s v="P0163"/>
    <s v="WH04"/>
    <n v="12"/>
    <n v="82.36"/>
    <n v="0"/>
  </r>
  <r>
    <s v="OI0007426"/>
    <s v="ORD004249"/>
    <d v="2024-06-06T00:00:00"/>
    <x v="11"/>
    <x v="0"/>
    <s v="P0106"/>
    <s v="WH06"/>
    <n v="16"/>
    <n v="213.2"/>
    <n v="0"/>
  </r>
  <r>
    <s v="OI0007427"/>
    <s v="ORD003480"/>
    <d v="2024-07-07T00:00:00"/>
    <x v="13"/>
    <x v="1"/>
    <s v="P0156"/>
    <s v="WH09"/>
    <n v="1"/>
    <n v="470.3"/>
    <n v="0"/>
  </r>
  <r>
    <s v="OI0007428"/>
    <s v="ORD001790"/>
    <d v="2024-01-29T00:00:00"/>
    <x v="3"/>
    <x v="2"/>
    <s v="P0158"/>
    <s v="WH08"/>
    <n v="8"/>
    <n v="519.70000000000005"/>
    <n v="0.05"/>
  </r>
  <r>
    <s v="OI0007429"/>
    <s v="ORD001851"/>
    <d v="2023-04-02T00:00:00"/>
    <x v="15"/>
    <x v="0"/>
    <s v="P0117"/>
    <s v="WH05"/>
    <n v="18"/>
    <n v="62.47"/>
    <n v="0"/>
  </r>
  <r>
    <s v="OI0007430"/>
    <s v="ORD001851"/>
    <d v="2023-04-02T00:00:00"/>
    <x v="15"/>
    <x v="0"/>
    <s v="P0099"/>
    <s v="WH07"/>
    <n v="16"/>
    <n v="230.33"/>
    <n v="0"/>
  </r>
  <r>
    <s v="OI0007431"/>
    <s v="ORD005105"/>
    <d v="2024-06-11T00:00:00"/>
    <x v="11"/>
    <x v="3"/>
    <s v="P0108"/>
    <s v="WH04"/>
    <n v="2"/>
    <n v="279.05"/>
    <n v="0.15"/>
  </r>
  <r>
    <s v="OI0007432"/>
    <s v="ORD002955"/>
    <d v="2023-04-15T00:00:00"/>
    <x v="15"/>
    <x v="1"/>
    <s v="P0030"/>
    <s v="WH08"/>
    <n v="14"/>
    <n v="246.7"/>
    <n v="0"/>
  </r>
  <r>
    <s v="OI0007433"/>
    <s v="ORD004956"/>
    <d v="2023-06-10T00:00:00"/>
    <x v="14"/>
    <x v="0"/>
    <s v="P0059"/>
    <s v="WH07"/>
    <n v="10"/>
    <n v="285.12"/>
    <n v="0.1"/>
  </r>
  <r>
    <s v="OI0007434"/>
    <s v="ORD001705"/>
    <d v="2024-06-12T00:00:00"/>
    <x v="11"/>
    <x v="4"/>
    <s v="P0155"/>
    <s v="WH04"/>
    <n v="16"/>
    <n v="267.27999999999997"/>
    <n v="0.15"/>
  </r>
  <r>
    <s v="OI0007435"/>
    <s v="ORD001689"/>
    <d v="2023-09-29T00:00:00"/>
    <x v="20"/>
    <x v="1"/>
    <s v="P0081"/>
    <s v="WH02"/>
    <n v="1"/>
    <n v="280.77999999999997"/>
    <n v="0.05"/>
  </r>
  <r>
    <s v="OI0007436"/>
    <s v="ORD001689"/>
    <d v="2023-09-29T00:00:00"/>
    <x v="20"/>
    <x v="4"/>
    <s v="P0048"/>
    <s v="WH01"/>
    <n v="15"/>
    <n v="487.14"/>
    <n v="0.05"/>
  </r>
  <r>
    <s v="OI0007437"/>
    <s v="ORD001689"/>
    <d v="2023-09-29T00:00:00"/>
    <x v="20"/>
    <x v="4"/>
    <s v="P0135"/>
    <s v="WH03"/>
    <n v="13"/>
    <n v="171.07"/>
    <n v="0.05"/>
  </r>
  <r>
    <s v="OI0007438"/>
    <s v="ORD004670"/>
    <d v="2024-04-07T00:00:00"/>
    <x v="0"/>
    <x v="4"/>
    <s v="P0163"/>
    <s v="WH10"/>
    <n v="25"/>
    <n v="82.36"/>
    <n v="0"/>
  </r>
  <r>
    <s v="OI0007439"/>
    <s v="ORD002132"/>
    <d v="2024-08-23T00:00:00"/>
    <x v="9"/>
    <x v="3"/>
    <s v="P0024"/>
    <s v="WH02"/>
    <n v="13"/>
    <n v="190.51"/>
    <n v="0.1"/>
  </r>
  <r>
    <s v="OI0007440"/>
    <s v="ORD002132"/>
    <d v="2024-08-23T00:00:00"/>
    <x v="9"/>
    <x v="1"/>
    <s v="P0015"/>
    <s v="WH03"/>
    <n v="16"/>
    <n v="358.28"/>
    <n v="0.1"/>
  </r>
  <r>
    <s v="OI0007441"/>
    <s v="ORD002132"/>
    <d v="2024-08-23T00:00:00"/>
    <x v="9"/>
    <x v="2"/>
    <s v="P0026"/>
    <s v="WH06"/>
    <n v="16"/>
    <n v="494.93"/>
    <n v="0"/>
  </r>
  <r>
    <s v="OI0007442"/>
    <s v="ORD002132"/>
    <d v="2024-08-23T00:00:00"/>
    <x v="9"/>
    <x v="2"/>
    <s v="P0172"/>
    <s v="WH07"/>
    <n v="2"/>
    <n v="129.59"/>
    <n v="0"/>
  </r>
  <r>
    <s v="OI0007443"/>
    <s v="ORD004179"/>
    <d v="2024-09-25T00:00:00"/>
    <x v="7"/>
    <x v="4"/>
    <s v="P0135"/>
    <s v="WH09"/>
    <n v="4"/>
    <n v="171.07"/>
    <n v="0.15"/>
  </r>
  <r>
    <s v="OI0007444"/>
    <s v="ORD005098"/>
    <d v="2024-10-11T00:00:00"/>
    <x v="12"/>
    <x v="1"/>
    <s v="P0033"/>
    <s v="WH04"/>
    <n v="23"/>
    <n v="188.62"/>
    <n v="0"/>
  </r>
  <r>
    <s v="OI0007445"/>
    <s v="ORD005098"/>
    <d v="2024-10-11T00:00:00"/>
    <x v="12"/>
    <x v="4"/>
    <s v="P0151"/>
    <s v="WH04"/>
    <n v="21"/>
    <n v="386.19"/>
    <n v="0.15"/>
  </r>
  <r>
    <s v="OI0007446"/>
    <s v="ORD005098"/>
    <d v="2024-10-11T00:00:00"/>
    <x v="12"/>
    <x v="0"/>
    <s v="P0070"/>
    <s v="WH02"/>
    <n v="1"/>
    <n v="143.55000000000001"/>
    <n v="0.1"/>
  </r>
  <r>
    <s v="OI0007447"/>
    <s v="ORD000066"/>
    <d v="2023-03-02T00:00:00"/>
    <x v="2"/>
    <x v="2"/>
    <s v="P0090"/>
    <s v="WH04"/>
    <n v="1"/>
    <n v="65.510000000000005"/>
    <n v="0.15"/>
  </r>
  <r>
    <s v="OI0007448"/>
    <s v="ORD001690"/>
    <d v="2023-11-16T00:00:00"/>
    <x v="4"/>
    <x v="1"/>
    <s v="P0040"/>
    <s v="WH10"/>
    <n v="11"/>
    <n v="316.45"/>
    <n v="0"/>
  </r>
  <r>
    <s v="OI0007449"/>
    <s v="ORD004004"/>
    <d v="2024-02-15T00:00:00"/>
    <x v="10"/>
    <x v="0"/>
    <s v="P0107"/>
    <s v="WH01"/>
    <n v="4"/>
    <n v="269.57"/>
    <n v="0"/>
  </r>
  <r>
    <s v="OI0007450"/>
    <s v="ORD004004"/>
    <d v="2024-02-15T00:00:00"/>
    <x v="10"/>
    <x v="2"/>
    <s v="P0055"/>
    <s v="WH10"/>
    <n v="13"/>
    <n v="163.53"/>
    <n v="0.15"/>
  </r>
  <r>
    <s v="OI0007451"/>
    <s v="ORD003632"/>
    <d v="2024-04-12T00:00:00"/>
    <x v="0"/>
    <x v="4"/>
    <s v="P0149"/>
    <s v="WH07"/>
    <n v="17"/>
    <n v="260.39"/>
    <n v="0.05"/>
  </r>
  <r>
    <s v="OI0007452"/>
    <s v="ORD003632"/>
    <d v="2024-04-12T00:00:00"/>
    <x v="0"/>
    <x v="3"/>
    <s v="P0127"/>
    <s v="WH03"/>
    <n v="4"/>
    <n v="45.95"/>
    <n v="0.1"/>
  </r>
  <r>
    <s v="OI0007453"/>
    <s v="ORD003632"/>
    <d v="2024-04-12T00:00:00"/>
    <x v="0"/>
    <x v="3"/>
    <s v="P0054"/>
    <s v="WH09"/>
    <n v="11"/>
    <n v="11.59"/>
    <n v="0.1"/>
  </r>
  <r>
    <s v="OI0007454"/>
    <s v="ORD005729"/>
    <d v="2024-05-29T00:00:00"/>
    <x v="22"/>
    <x v="1"/>
    <s v="P0195"/>
    <s v="WH04"/>
    <n v="23"/>
    <n v="272.63"/>
    <n v="0.15"/>
  </r>
  <r>
    <s v="OI0007455"/>
    <s v="ORD004458"/>
    <d v="2023-02-02T00:00:00"/>
    <x v="6"/>
    <x v="3"/>
    <s v="P0128"/>
    <s v="WH04"/>
    <n v="25"/>
    <n v="36.29"/>
    <n v="0"/>
  </r>
  <r>
    <s v="OI0007456"/>
    <s v="ORD004458"/>
    <d v="2023-02-02T00:00:00"/>
    <x v="6"/>
    <x v="0"/>
    <s v="P0180"/>
    <s v="WH10"/>
    <n v="7"/>
    <n v="225.63"/>
    <n v="0.05"/>
  </r>
  <r>
    <s v="OI0007457"/>
    <s v="ORD004458"/>
    <d v="2023-02-02T00:00:00"/>
    <x v="6"/>
    <x v="0"/>
    <s v="P0075"/>
    <s v="WH02"/>
    <n v="22"/>
    <n v="101.7"/>
    <n v="0.15"/>
  </r>
  <r>
    <s v="OI0007458"/>
    <s v="ORD003369"/>
    <d v="2024-08-04T00:00:00"/>
    <x v="9"/>
    <x v="4"/>
    <s v="P0155"/>
    <s v="WH06"/>
    <n v="1"/>
    <n v="267.27999999999997"/>
    <n v="0.1"/>
  </r>
  <r>
    <s v="OI0007459"/>
    <s v="ORD003369"/>
    <d v="2024-08-04T00:00:00"/>
    <x v="9"/>
    <x v="1"/>
    <s v="P0105"/>
    <s v="WH09"/>
    <n v="5"/>
    <n v="191.24"/>
    <n v="0"/>
  </r>
  <r>
    <s v="OI0007460"/>
    <s v="ORD003369"/>
    <d v="2024-08-04T00:00:00"/>
    <x v="9"/>
    <x v="1"/>
    <s v="P0094"/>
    <s v="WH10"/>
    <n v="13"/>
    <n v="382.04"/>
    <n v="0.15"/>
  </r>
  <r>
    <s v="OI0007461"/>
    <s v="ORD003679"/>
    <d v="2024-08-30T00:00:00"/>
    <x v="9"/>
    <x v="2"/>
    <s v="P0187"/>
    <s v="WH06"/>
    <n v="24"/>
    <n v="312.08"/>
    <n v="0.1"/>
  </r>
  <r>
    <s v="OI0007462"/>
    <s v="ORD003679"/>
    <d v="2024-08-30T00:00:00"/>
    <x v="9"/>
    <x v="2"/>
    <s v="P0071"/>
    <s v="WH09"/>
    <n v="4"/>
    <n v="122.37"/>
    <m/>
  </r>
  <r>
    <s v="OI0007463"/>
    <s v="ORD003679"/>
    <d v="2024-08-30T00:00:00"/>
    <x v="9"/>
    <x v="1"/>
    <s v="P0189"/>
    <s v="WH10"/>
    <n v="21"/>
    <n v="322.11"/>
    <n v="0"/>
  </r>
  <r>
    <s v="OI0007464"/>
    <s v="ORD003679"/>
    <d v="2024-08-30T00:00:00"/>
    <x v="9"/>
    <x v="2"/>
    <s v="P0172"/>
    <s v="WH01"/>
    <n v="8"/>
    <n v="129.59"/>
    <n v="0.05"/>
  </r>
  <r>
    <s v="OI0007465"/>
    <s v="ORD004766"/>
    <d v="2023-09-16T00:00:00"/>
    <x v="20"/>
    <x v="4"/>
    <s v="P0045"/>
    <s v="WH05"/>
    <n v="20"/>
    <n v="350.18"/>
    <n v="0"/>
  </r>
  <r>
    <s v="OI0007466"/>
    <s v="ORD000233"/>
    <d v="2023-11-28T00:00:00"/>
    <x v="4"/>
    <x v="2"/>
    <s v="P0055"/>
    <s v="WH05"/>
    <n v="24"/>
    <n v="163.53"/>
    <n v="0.15"/>
  </r>
  <r>
    <s v="OI0007467"/>
    <s v="ORD000233"/>
    <d v="2023-11-28T00:00:00"/>
    <x v="4"/>
    <x v="3"/>
    <s v="P0005"/>
    <s v="WH04"/>
    <n v="22"/>
    <n v="253.72"/>
    <n v="0"/>
  </r>
  <r>
    <s v="OI0007468"/>
    <s v="ORD002913"/>
    <d v="2024-05-15T00:00:00"/>
    <x v="22"/>
    <x v="3"/>
    <s v="P0142"/>
    <s v="WH02"/>
    <n v="15"/>
    <n v="261.29000000000002"/>
    <n v="0.15"/>
  </r>
  <r>
    <s v="OI0007469"/>
    <s v="ORD001096"/>
    <d v="2024-01-13T00:00:00"/>
    <x v="3"/>
    <x v="0"/>
    <s v="P0084"/>
    <s v="WH03"/>
    <n v="16"/>
    <n v="485.61"/>
    <n v="0.1"/>
  </r>
  <r>
    <s v="OI0007470"/>
    <s v="ORD001096"/>
    <d v="2024-01-13T00:00:00"/>
    <x v="3"/>
    <x v="2"/>
    <s v="P0138"/>
    <s v="WH05"/>
    <n v="22"/>
    <n v="152.97999999999999"/>
    <n v="0"/>
  </r>
  <r>
    <s v="OI0007471"/>
    <s v="ORD000288"/>
    <d v="2024-04-11T00:00:00"/>
    <x v="0"/>
    <x v="0"/>
    <s v="P0159"/>
    <s v="WH03"/>
    <n v="24"/>
    <n v="398.53"/>
    <n v="0"/>
  </r>
  <r>
    <s v="OI0007472"/>
    <s v="ORD000288"/>
    <d v="2024-04-11T00:00:00"/>
    <x v="0"/>
    <x v="4"/>
    <s v="P0042"/>
    <s v="WH08"/>
    <n v="1"/>
    <n v="315.44"/>
    <n v="0"/>
  </r>
  <r>
    <s v="OI0007473"/>
    <s v="ORD000042"/>
    <d v="2023-12-09T00:00:00"/>
    <x v="1"/>
    <x v="0"/>
    <s v="P0196"/>
    <s v="WH01"/>
    <n v="7"/>
    <n v="312.25"/>
    <n v="0"/>
  </r>
  <r>
    <s v="OI0007474"/>
    <s v="ORD000042"/>
    <d v="2023-12-09T00:00:00"/>
    <x v="1"/>
    <x v="4"/>
    <s v="P0008"/>
    <s v="WH08"/>
    <n v="2"/>
    <n v="51.68"/>
    <n v="0.15"/>
  </r>
  <r>
    <s v="OI0007475"/>
    <s v="ORD002617"/>
    <d v="2023-08-29T00:00:00"/>
    <x v="16"/>
    <x v="2"/>
    <s v="P0160"/>
    <s v="WH01"/>
    <n v="16"/>
    <n v="158.65"/>
    <n v="0.05"/>
  </r>
  <r>
    <s v="OI0007476"/>
    <s v="ORD002617"/>
    <d v="2023-08-29T00:00:00"/>
    <x v="16"/>
    <x v="2"/>
    <s v="P0197"/>
    <s v="WH07"/>
    <n v="8"/>
    <n v="202.62"/>
    <n v="0.15"/>
  </r>
  <r>
    <s v="OI0007477"/>
    <s v="ORD002199"/>
    <d v="2023-03-10T00:00:00"/>
    <x v="2"/>
    <x v="0"/>
    <s v="P0116"/>
    <s v="WH01"/>
    <n v="11"/>
    <n v="417.24"/>
    <n v="0.1"/>
  </r>
  <r>
    <s v="OI0007478"/>
    <s v="ORD000529"/>
    <d v="2024-10-21T00:00:00"/>
    <x v="12"/>
    <x v="3"/>
    <s v="P0142"/>
    <s v="WH01"/>
    <n v="19"/>
    <n v="261.29000000000002"/>
    <n v="0.1"/>
  </r>
  <r>
    <s v="OI0007479"/>
    <s v="ORD000837"/>
    <d v="2024-08-05T00:00:00"/>
    <x v="9"/>
    <x v="2"/>
    <s v="P0138"/>
    <s v="WH02"/>
    <n v="7"/>
    <n v="152.97999999999999"/>
    <n v="0.15"/>
  </r>
  <r>
    <s v="OI0007480"/>
    <s v="ORD000837"/>
    <d v="2024-08-05T00:00:00"/>
    <x v="9"/>
    <x v="4"/>
    <s v="P0167"/>
    <s v="WH02"/>
    <n v="6"/>
    <n v="490.76"/>
    <n v="0"/>
  </r>
  <r>
    <s v="OI0007481"/>
    <s v="ORD000837"/>
    <d v="2024-08-05T00:00:00"/>
    <x v="9"/>
    <x v="2"/>
    <s v="P0124"/>
    <s v="WH08"/>
    <n v="9"/>
    <n v="4.7"/>
    <n v="0.05"/>
  </r>
  <r>
    <s v="OI0007482"/>
    <s v="ORD000837"/>
    <d v="2024-08-05T00:00:00"/>
    <x v="9"/>
    <x v="3"/>
    <s v="P0119"/>
    <s v="WH03"/>
    <n v="11"/>
    <n v="475.7"/>
    <n v="0.05"/>
  </r>
  <r>
    <s v="OI0007483"/>
    <s v="ORD005310"/>
    <d v="2023-10-29T00:00:00"/>
    <x v="8"/>
    <x v="1"/>
    <s v="P0011"/>
    <s v="WH07"/>
    <n v="1"/>
    <n v="272.76"/>
    <n v="0.1"/>
  </r>
  <r>
    <s v="OI0007484"/>
    <s v="ORD004103"/>
    <d v="2023-08-17T00:00:00"/>
    <x v="16"/>
    <x v="0"/>
    <s v="P0110"/>
    <s v="WH07"/>
    <n v="12"/>
    <n v="118.24"/>
    <n v="0"/>
  </r>
  <r>
    <s v="OI0007485"/>
    <s v="ORD004103"/>
    <d v="2023-08-17T00:00:00"/>
    <x v="16"/>
    <x v="0"/>
    <s v="P0070"/>
    <s v="WH05"/>
    <n v="16"/>
    <n v="143.55000000000001"/>
    <n v="0.1"/>
  </r>
  <r>
    <s v="OI0007486"/>
    <s v="ORD001516"/>
    <d v="2024-06-21T00:00:00"/>
    <x v="11"/>
    <x v="4"/>
    <s v="P0035"/>
    <s v="WH08"/>
    <n v="17"/>
    <n v="95.05"/>
    <n v="0"/>
  </r>
  <r>
    <s v="OI0007487"/>
    <s v="ORD001516"/>
    <d v="2024-06-21T00:00:00"/>
    <x v="11"/>
    <x v="4"/>
    <s v="P0186"/>
    <s v="WH10"/>
    <n v="8"/>
    <n v="147.91"/>
    <n v="0"/>
  </r>
  <r>
    <s v="OI0007488"/>
    <s v="ORD005683"/>
    <d v="2023-01-10T00:00:00"/>
    <x v="21"/>
    <x v="0"/>
    <s v="P0070"/>
    <s v="WH03"/>
    <n v="11"/>
    <n v="143.55000000000001"/>
    <n v="0.1"/>
  </r>
  <r>
    <s v="OI0007489"/>
    <s v="ORD005683"/>
    <d v="2023-01-10T00:00:00"/>
    <x v="21"/>
    <x v="3"/>
    <s v="P0127"/>
    <s v="WH09"/>
    <n v="4"/>
    <n v="45.95"/>
    <n v="0.15"/>
  </r>
  <r>
    <s v="OI0007490"/>
    <s v="ORD005683"/>
    <d v="2023-01-10T00:00:00"/>
    <x v="21"/>
    <x v="1"/>
    <s v="P0179"/>
    <s v="WH08"/>
    <n v="7"/>
    <n v="344.52"/>
    <n v="0.1"/>
  </r>
  <r>
    <s v="OI0007491"/>
    <s v="ORD004167"/>
    <d v="2024-05-22T00:00:00"/>
    <x v="22"/>
    <x v="0"/>
    <s v="P0062"/>
    <s v="WH02"/>
    <n v="3"/>
    <n v="161.86000000000001"/>
    <n v="0"/>
  </r>
  <r>
    <s v="OI0007492"/>
    <s v="ORD001733"/>
    <d v="2023-02-05T00:00:00"/>
    <x v="6"/>
    <x v="3"/>
    <s v="P0142"/>
    <s v="WH10"/>
    <n v="6"/>
    <n v="261.29000000000002"/>
    <n v="0.15"/>
  </r>
  <r>
    <s v="OI0007493"/>
    <s v="ORD002834"/>
    <d v="2023-03-18T00:00:00"/>
    <x v="2"/>
    <x v="4"/>
    <s v="P0077"/>
    <s v="WH07"/>
    <n v="25"/>
    <n v="112.25"/>
    <n v="0"/>
  </r>
  <r>
    <s v="OI0007494"/>
    <s v="ORD002834"/>
    <d v="2023-03-18T00:00:00"/>
    <x v="2"/>
    <x v="3"/>
    <s v="P0024"/>
    <s v="WH09"/>
    <n v="7"/>
    <n v="190.51"/>
    <m/>
  </r>
  <r>
    <s v="OI0007495"/>
    <s v="ORD002007"/>
    <d v="2023-02-13T00:00:00"/>
    <x v="6"/>
    <x v="3"/>
    <s v="P0146"/>
    <s v="WH02"/>
    <n v="19"/>
    <n v="152.19999999999999"/>
    <n v="0.05"/>
  </r>
  <r>
    <s v="OI0007496"/>
    <s v="ORD001667"/>
    <d v="2023-09-24T00:00:00"/>
    <x v="20"/>
    <x v="3"/>
    <s v="P0080"/>
    <s v="WH07"/>
    <n v="2"/>
    <n v="210.52"/>
    <n v="0"/>
  </r>
  <r>
    <s v="OI0007497"/>
    <s v="ORD000238"/>
    <d v="2024-06-08T00:00:00"/>
    <x v="11"/>
    <x v="0"/>
    <s v="P0176"/>
    <s v="WH04"/>
    <n v="3"/>
    <n v="41.57"/>
    <n v="0.1"/>
  </r>
  <r>
    <s v="OI0007498"/>
    <s v="ORD002375"/>
    <d v="2024-03-09T00:00:00"/>
    <x v="18"/>
    <x v="2"/>
    <s v="P0153"/>
    <s v="WH02"/>
    <n v="23"/>
    <n v="61.4"/>
    <n v="0.05"/>
  </r>
  <r>
    <s v="OI0007499"/>
    <s v="ORD002375"/>
    <d v="2024-03-09T00:00:00"/>
    <x v="18"/>
    <x v="2"/>
    <s v="P0098"/>
    <s v="WH05"/>
    <n v="12"/>
    <n v="282.42"/>
    <m/>
  </r>
  <r>
    <s v="OI0007500"/>
    <s v="ORD001587"/>
    <d v="2024-01-31T00:00:00"/>
    <x v="3"/>
    <x v="3"/>
    <s v="P0041"/>
    <s v="WH07"/>
    <n v="4"/>
    <n v="42.06"/>
    <n v="0.1"/>
  </r>
  <r>
    <s v="OI0007501"/>
    <s v="ORD001438"/>
    <d v="2023-07-18T00:00:00"/>
    <x v="19"/>
    <x v="2"/>
    <s v="P0138"/>
    <s v="WH09"/>
    <n v="1"/>
    <n v="152.97999999999999"/>
    <n v="0.15"/>
  </r>
  <r>
    <s v="OI0007502"/>
    <s v="ORD004343"/>
    <d v="2023-08-14T00:00:00"/>
    <x v="16"/>
    <x v="4"/>
    <s v="P0191"/>
    <s v="WH05"/>
    <n v="8"/>
    <n v="65.73"/>
    <n v="0.15"/>
  </r>
  <r>
    <s v="OI0007503"/>
    <s v="ORD004894"/>
    <d v="2023-08-24T00:00:00"/>
    <x v="16"/>
    <x v="0"/>
    <s v="P0116"/>
    <s v="WH04"/>
    <n v="6"/>
    <n v="417.24"/>
    <n v="0.1"/>
  </r>
  <r>
    <s v="OI0007504"/>
    <s v="ORD004894"/>
    <d v="2023-08-24T00:00:00"/>
    <x v="16"/>
    <x v="4"/>
    <s v="P0181"/>
    <s v="WH05"/>
    <n v="9"/>
    <n v="46.82"/>
    <n v="0.05"/>
  </r>
  <r>
    <s v="OI0007505"/>
    <s v="ORD005845"/>
    <d v="2024-10-01T00:00:00"/>
    <x v="12"/>
    <x v="2"/>
    <s v="P0157"/>
    <s v="WH04"/>
    <n v="2"/>
    <n v="37.479999999999997"/>
    <n v="0"/>
  </r>
  <r>
    <s v="OI0007506"/>
    <s v="ORD005845"/>
    <d v="2024-10-01T00:00:00"/>
    <x v="12"/>
    <x v="1"/>
    <s v="P0139"/>
    <s v="WH07"/>
    <n v="10"/>
    <n v="333.68"/>
    <n v="0.15"/>
  </r>
  <r>
    <s v="OI0007507"/>
    <s v="ORD005845"/>
    <d v="2024-10-01T00:00:00"/>
    <x v="12"/>
    <x v="2"/>
    <s v="P0098"/>
    <s v="WH03"/>
    <n v="17"/>
    <n v="282.42"/>
    <n v="0"/>
  </r>
  <r>
    <s v="OI0007508"/>
    <s v="ORD001752"/>
    <d v="2023-10-14T00:00:00"/>
    <x v="8"/>
    <x v="1"/>
    <s v="P0010"/>
    <s v="WH07"/>
    <n v="8"/>
    <n v="86.23"/>
    <n v="0.1"/>
  </r>
  <r>
    <s v="OI0007509"/>
    <s v="ORD003530"/>
    <d v="2023-12-10T00:00:00"/>
    <x v="1"/>
    <x v="1"/>
    <s v="P0156"/>
    <s v="WH07"/>
    <n v="14"/>
    <n v="470.3"/>
    <n v="0"/>
  </r>
  <r>
    <s v="OI0007510"/>
    <s v="ORD003530"/>
    <d v="2023-12-10T00:00:00"/>
    <x v="1"/>
    <x v="0"/>
    <s v="P0051"/>
    <s v="WH03"/>
    <n v="10"/>
    <n v="107.52"/>
    <n v="0.15"/>
  </r>
  <r>
    <s v="OI0007511"/>
    <s v="ORD002337"/>
    <d v="2024-09-29T00:00:00"/>
    <x v="7"/>
    <x v="2"/>
    <s v="P0157"/>
    <s v="WH04"/>
    <n v="3"/>
    <n v="37.479999999999997"/>
    <n v="0.15"/>
  </r>
  <r>
    <s v="OI0007512"/>
    <s v="ORD003381"/>
    <d v="2023-01-08T00:00:00"/>
    <x v="21"/>
    <x v="2"/>
    <s v="P0023"/>
    <s v="WH03"/>
    <n v="16"/>
    <n v="167.05"/>
    <n v="0"/>
  </r>
  <r>
    <s v="OI0007513"/>
    <s v="ORD003381"/>
    <d v="2023-01-08T00:00:00"/>
    <x v="21"/>
    <x v="1"/>
    <s v="P0033"/>
    <s v="WH06"/>
    <n v="10"/>
    <n v="188.62"/>
    <n v="0.05"/>
  </r>
  <r>
    <s v="OI0007514"/>
    <s v="ORD003381"/>
    <d v="2023-01-08T00:00:00"/>
    <x v="21"/>
    <x v="0"/>
    <s v="P0102"/>
    <s v="WH10"/>
    <n v="13"/>
    <n v="358.43"/>
    <n v="0"/>
  </r>
  <r>
    <s v="OI0007515"/>
    <s v="ORD002760"/>
    <d v="2024-04-19T00:00:00"/>
    <x v="0"/>
    <x v="1"/>
    <s v="P0121"/>
    <s v="WH03"/>
    <n v="2"/>
    <n v="200.07"/>
    <n v="0"/>
  </r>
  <r>
    <s v="OI0007516"/>
    <s v="ORD002760"/>
    <d v="2024-04-19T00:00:00"/>
    <x v="0"/>
    <x v="4"/>
    <s v="P0101"/>
    <s v="WH09"/>
    <n v="1"/>
    <n v="470.22"/>
    <n v="0"/>
  </r>
  <r>
    <s v="OI0007517"/>
    <s v="ORD005037"/>
    <d v="2024-06-21T00:00:00"/>
    <x v="11"/>
    <x v="1"/>
    <s v="P0033"/>
    <s v="WH09"/>
    <n v="9"/>
    <n v="188.62"/>
    <n v="0"/>
  </r>
  <r>
    <s v="OI0007518"/>
    <s v="ORD005037"/>
    <d v="2024-06-21T00:00:00"/>
    <x v="11"/>
    <x v="3"/>
    <s v="P0024"/>
    <s v="WH04"/>
    <n v="7"/>
    <n v="190.51"/>
    <n v="0"/>
  </r>
  <r>
    <s v="OI0007519"/>
    <s v="ORD003746"/>
    <d v="2023-07-28T00:00:00"/>
    <x v="19"/>
    <x v="2"/>
    <s v="P0055"/>
    <s v="WH04"/>
    <n v="2"/>
    <n v="163.53"/>
    <n v="0"/>
  </r>
  <r>
    <s v="OI0007520"/>
    <s v="ORD003380"/>
    <d v="2023-01-28T00:00:00"/>
    <x v="21"/>
    <x v="3"/>
    <s v="P0041"/>
    <s v="WH09"/>
    <n v="22"/>
    <n v="42.06"/>
    <n v="0.15"/>
  </r>
  <r>
    <s v="OI0007521"/>
    <s v="ORD003380"/>
    <d v="2023-01-28T00:00:00"/>
    <x v="21"/>
    <x v="0"/>
    <s v="P0063"/>
    <s v="WH03"/>
    <n v="15"/>
    <n v="388.93"/>
    <n v="0"/>
  </r>
  <r>
    <s v="OI0007522"/>
    <s v="ORD003380"/>
    <d v="2023-01-28T00:00:00"/>
    <x v="21"/>
    <x v="4"/>
    <s v="P0191"/>
    <s v="WH01"/>
    <n v="12"/>
    <n v="65.73"/>
    <n v="0.1"/>
  </r>
  <r>
    <s v="OI0007523"/>
    <s v="ORD005825"/>
    <d v="2023-07-11T00:00:00"/>
    <x v="19"/>
    <x v="1"/>
    <s v="P0081"/>
    <s v="WH07"/>
    <n v="4"/>
    <n v="280.77999999999997"/>
    <n v="0"/>
  </r>
  <r>
    <s v="OI0007524"/>
    <s v="ORD004208"/>
    <d v="2024-03-30T00:00:00"/>
    <x v="18"/>
    <x v="4"/>
    <s v="P0042"/>
    <s v="WH04"/>
    <n v="12"/>
    <n v="315.44"/>
    <m/>
  </r>
  <r>
    <s v="OI0007525"/>
    <s v="ORD003139"/>
    <d v="2023-06-21T00:00:00"/>
    <x v="14"/>
    <x v="4"/>
    <s v="P0056"/>
    <s v="WH07"/>
    <n v="2"/>
    <n v="72.400000000000006"/>
    <n v="0"/>
  </r>
  <r>
    <s v="OI0007526"/>
    <s v="ORD000114"/>
    <d v="2024-02-02T00:00:00"/>
    <x v="10"/>
    <x v="2"/>
    <s v="P0157"/>
    <s v="WH09"/>
    <n v="18"/>
    <n v="37.479999999999997"/>
    <n v="0.05"/>
  </r>
  <r>
    <s v="OI0007527"/>
    <s v="ORD005631"/>
    <d v="2023-10-15T00:00:00"/>
    <x v="8"/>
    <x v="1"/>
    <s v="P0168"/>
    <s v="WH06"/>
    <n v="20"/>
    <n v="462.13"/>
    <n v="0.05"/>
  </r>
  <r>
    <s v="OI0007528"/>
    <s v="ORD003402"/>
    <d v="2023-03-26T00:00:00"/>
    <x v="2"/>
    <x v="4"/>
    <s v="P0019"/>
    <s v="WH02"/>
    <n v="12"/>
    <n v="203.36"/>
    <m/>
  </r>
  <r>
    <s v="OI0007529"/>
    <s v="ORD003402"/>
    <d v="2023-03-26T00:00:00"/>
    <x v="2"/>
    <x v="0"/>
    <s v="P0075"/>
    <s v="WH09"/>
    <n v="17"/>
    <n v="101.7"/>
    <n v="0"/>
  </r>
  <r>
    <s v="OI0007530"/>
    <s v="ORD000060"/>
    <d v="2023-01-10T00:00:00"/>
    <x v="21"/>
    <x v="0"/>
    <s v="P0066"/>
    <s v="WH09"/>
    <n v="3"/>
    <n v="260.70999999999998"/>
    <m/>
  </r>
  <r>
    <s v="OI0007531"/>
    <s v="ORD000060"/>
    <d v="2023-01-10T00:00:00"/>
    <x v="21"/>
    <x v="4"/>
    <s v="P0039"/>
    <s v="WH04"/>
    <n v="17"/>
    <n v="207.47"/>
    <n v="0"/>
  </r>
  <r>
    <s v="OI0007532"/>
    <s v="ORD003889"/>
    <d v="2024-07-02T00:00:00"/>
    <x v="13"/>
    <x v="1"/>
    <s v="P0097"/>
    <s v="WH06"/>
    <n v="9"/>
    <n v="220.74"/>
    <n v="0.15"/>
  </r>
  <r>
    <s v="OI0007533"/>
    <s v="ORD002436"/>
    <d v="2024-04-16T00:00:00"/>
    <x v="0"/>
    <x v="0"/>
    <s v="P0145"/>
    <s v="WH05"/>
    <n v="7"/>
    <n v="224.38"/>
    <n v="0.15"/>
  </r>
  <r>
    <s v="OI0007534"/>
    <s v="ORD002436"/>
    <d v="2024-04-16T00:00:00"/>
    <x v="0"/>
    <x v="4"/>
    <s v="P0035"/>
    <s v="WH06"/>
    <n v="11"/>
    <n v="95.05"/>
    <n v="0.15"/>
  </r>
  <r>
    <s v="OI0007535"/>
    <s v="ORD002436"/>
    <d v="2024-04-16T00:00:00"/>
    <x v="0"/>
    <x v="0"/>
    <s v="P0075"/>
    <s v="WH08"/>
    <n v="3"/>
    <n v="101.7"/>
    <n v="0"/>
  </r>
  <r>
    <s v="OI0007536"/>
    <s v="ORD001768"/>
    <d v="2023-01-10T00:00:00"/>
    <x v="21"/>
    <x v="3"/>
    <s v="P0078"/>
    <s v="WH01"/>
    <n v="-10"/>
    <n v="121.55"/>
    <n v="0"/>
  </r>
  <r>
    <s v="OI0007537"/>
    <s v="ORD003670"/>
    <d v="2023-08-28T00:00:00"/>
    <x v="16"/>
    <x v="0"/>
    <s v="P0028"/>
    <s v="WH10"/>
    <n v="5"/>
    <n v="383.09"/>
    <m/>
  </r>
  <r>
    <s v="OI0007538"/>
    <s v="ORD003670"/>
    <d v="2023-08-28T00:00:00"/>
    <x v="16"/>
    <x v="1"/>
    <s v="P0031"/>
    <s v="WH09"/>
    <n v="4"/>
    <n v="96.64"/>
    <n v="0.05"/>
  </r>
  <r>
    <s v="OI0007539"/>
    <s v="ORD003670"/>
    <d v="2023-08-28T00:00:00"/>
    <x v="16"/>
    <x v="3"/>
    <s v="P0150"/>
    <s v="WH05"/>
    <n v="11"/>
    <n v="218.39"/>
    <n v="0.05"/>
  </r>
  <r>
    <s v="OI0007540"/>
    <s v="ORD003245"/>
    <d v="2024-10-10T00:00:00"/>
    <x v="12"/>
    <x v="3"/>
    <s v="P0132"/>
    <s v="WH08"/>
    <n v="16"/>
    <n v="505.56"/>
    <n v="0.05"/>
  </r>
  <r>
    <s v="OI0007541"/>
    <s v="ORD003245"/>
    <d v="2024-10-10T00:00:00"/>
    <x v="12"/>
    <x v="1"/>
    <s v="P0189"/>
    <s v="WH09"/>
    <n v="6"/>
    <n v="322.11"/>
    <n v="0.15"/>
  </r>
  <r>
    <s v="OI0007542"/>
    <s v="ORD003245"/>
    <d v="2024-10-10T00:00:00"/>
    <x v="12"/>
    <x v="3"/>
    <s v="P0154"/>
    <s v="WH07"/>
    <n v="17"/>
    <n v="515.64"/>
    <n v="0.05"/>
  </r>
  <r>
    <s v="OI0007543"/>
    <s v="ORD004743"/>
    <d v="2024-10-14T00:00:00"/>
    <x v="12"/>
    <x v="1"/>
    <s v="P0100"/>
    <s v="WH07"/>
    <n v="10"/>
    <n v="346.41"/>
    <n v="0"/>
  </r>
  <r>
    <s v="OI0007544"/>
    <s v="ORD004743"/>
    <d v="2024-10-14T00:00:00"/>
    <x v="12"/>
    <x v="4"/>
    <s v="P0135"/>
    <s v="WH05"/>
    <n v="19"/>
    <n v="171.07"/>
    <n v="0.05"/>
  </r>
  <r>
    <s v="OI0007545"/>
    <s v="ORD004743"/>
    <d v="2024-10-14T00:00:00"/>
    <x v="12"/>
    <x v="0"/>
    <s v="P0130"/>
    <s v="WH08"/>
    <n v="24"/>
    <n v="229.27"/>
    <n v="0"/>
  </r>
  <r>
    <s v="OI0007546"/>
    <s v="ORD001404"/>
    <d v="2024-01-07T00:00:00"/>
    <x v="3"/>
    <x v="3"/>
    <s v="P0171"/>
    <s v="WH05"/>
    <n v="14"/>
    <n v="450.56"/>
    <n v="0"/>
  </r>
  <r>
    <s v="OI0007547"/>
    <s v="ORD004494"/>
    <d v="2024-05-03T00:00:00"/>
    <x v="22"/>
    <x v="0"/>
    <s v="P0137"/>
    <s v="WH03"/>
    <n v="13"/>
    <n v="129.74"/>
    <m/>
  </r>
  <r>
    <s v="OI0007548"/>
    <s v="ORD005613"/>
    <d v="2023-03-27T00:00:00"/>
    <x v="2"/>
    <x v="0"/>
    <s v="P0025"/>
    <s v="WH07"/>
    <n v="1"/>
    <n v="292.56"/>
    <n v="0"/>
  </r>
  <r>
    <s v="OI0007549"/>
    <s v="ORD003790"/>
    <d v="2023-08-11T00:00:00"/>
    <x v="16"/>
    <x v="1"/>
    <s v="P0195"/>
    <s v="WH09"/>
    <n v="2"/>
    <n v="272.63"/>
    <n v="0.05"/>
  </r>
  <r>
    <s v="OI0007550"/>
    <s v="ORD003790"/>
    <d v="2023-08-11T00:00:00"/>
    <x v="16"/>
    <x v="1"/>
    <s v="P0174"/>
    <s v="WH10"/>
    <n v="12"/>
    <n v="321.41000000000003"/>
    <n v="0.05"/>
  </r>
  <r>
    <s v="OI0007551"/>
    <s v="ORD003790"/>
    <d v="2023-08-11T00:00:00"/>
    <x v="16"/>
    <x v="1"/>
    <s v="P0010"/>
    <s v="WH08"/>
    <n v="22"/>
    <n v="86.23"/>
    <n v="0.1"/>
  </r>
  <r>
    <s v="OI0007552"/>
    <s v="ORD004330"/>
    <d v="2023-04-03T00:00:00"/>
    <x v="15"/>
    <x v="1"/>
    <s v="P0100"/>
    <s v="WH09"/>
    <n v="12"/>
    <n v="346.41"/>
    <n v="0.1"/>
  </r>
  <r>
    <s v="OI0007553"/>
    <s v="ORD004330"/>
    <d v="2023-04-03T00:00:00"/>
    <x v="15"/>
    <x v="0"/>
    <s v="P0184"/>
    <s v="WH10"/>
    <n v="6"/>
    <n v="16.95"/>
    <n v="0.05"/>
  </r>
  <r>
    <s v="OI0007554"/>
    <s v="ORD004330"/>
    <d v="2023-04-03T00:00:00"/>
    <x v="15"/>
    <x v="4"/>
    <s v="P0163"/>
    <s v="WH03"/>
    <n v="14"/>
    <n v="82.36"/>
    <n v="0.05"/>
  </r>
  <r>
    <s v="OI0007555"/>
    <s v="ORD000257"/>
    <d v="2023-04-30T00:00:00"/>
    <x v="15"/>
    <x v="4"/>
    <s v="P0016"/>
    <s v="WH05"/>
    <n v="7"/>
    <n v="398.25"/>
    <n v="0.05"/>
  </r>
  <r>
    <s v="OI0007556"/>
    <s v="ORD001503"/>
    <d v="2023-10-02T00:00:00"/>
    <x v="8"/>
    <x v="2"/>
    <s v="P0026"/>
    <s v="WH05"/>
    <n v="9"/>
    <n v="494.93"/>
    <n v="0"/>
  </r>
  <r>
    <s v="OI0007557"/>
    <s v="ORD001503"/>
    <d v="2023-10-02T00:00:00"/>
    <x v="8"/>
    <x v="3"/>
    <s v="P0114"/>
    <s v="WH08"/>
    <n v="12"/>
    <n v="58.88"/>
    <n v="0"/>
  </r>
  <r>
    <s v="OI0007558"/>
    <s v="ORD001503"/>
    <d v="2023-10-02T00:00:00"/>
    <x v="8"/>
    <x v="1"/>
    <s v="P0195"/>
    <s v="WH02"/>
    <n v="9"/>
    <n v="272.63"/>
    <n v="0"/>
  </r>
  <r>
    <s v="OI0007559"/>
    <s v="ORD004415"/>
    <d v="2023-01-04T00:00:00"/>
    <x v="21"/>
    <x v="1"/>
    <s v="P0105"/>
    <s v="WH08"/>
    <n v="9"/>
    <n v="191.24"/>
    <n v="0.05"/>
  </r>
  <r>
    <s v="OI0007560"/>
    <s v="ORD005071"/>
    <d v="2023-09-02T00:00:00"/>
    <x v="20"/>
    <x v="4"/>
    <s v="P0038"/>
    <s v="WH05"/>
    <n v="25"/>
    <n v="528.29999999999995"/>
    <n v="0"/>
  </r>
  <r>
    <s v="OI0007561"/>
    <s v="ORD000834"/>
    <d v="2024-10-04T00:00:00"/>
    <x v="12"/>
    <x v="3"/>
    <s v="P0078"/>
    <s v="WH07"/>
    <n v="8"/>
    <n v="121.55"/>
    <n v="0.1"/>
  </r>
  <r>
    <s v="OI0007562"/>
    <s v="ORD000834"/>
    <d v="2024-10-04T00:00:00"/>
    <x v="12"/>
    <x v="2"/>
    <s v="P0158"/>
    <s v="WH04"/>
    <n v="7"/>
    <n v="519.70000000000005"/>
    <n v="0"/>
  </r>
  <r>
    <s v="OI0007563"/>
    <s v="ORD000752"/>
    <d v="2023-07-28T00:00:00"/>
    <x v="19"/>
    <x v="2"/>
    <s v="P0079"/>
    <s v="WH10"/>
    <n v="20"/>
    <n v="193.17"/>
    <n v="0.1"/>
  </r>
  <r>
    <s v="OI0007564"/>
    <s v="ORD000752"/>
    <d v="2023-07-28T00:00:00"/>
    <x v="19"/>
    <x v="4"/>
    <s v="P0048"/>
    <s v="WH10"/>
    <n v="10"/>
    <n v="487.14"/>
    <n v="0"/>
  </r>
  <r>
    <s v="OI0007565"/>
    <s v="ORD000752"/>
    <d v="2023-07-28T00:00:00"/>
    <x v="19"/>
    <x v="0"/>
    <s v="P0066"/>
    <s v="WH10"/>
    <n v="16"/>
    <n v="260.70999999999998"/>
    <n v="0"/>
  </r>
  <r>
    <s v="OI0007566"/>
    <s v="ORD001330"/>
    <d v="2024-01-19T00:00:00"/>
    <x v="3"/>
    <x v="4"/>
    <s v="P0087"/>
    <s v="WH02"/>
    <n v="18"/>
    <n v="188.01"/>
    <n v="0.05"/>
  </r>
  <r>
    <s v="OI0007567"/>
    <s v="ORD004572"/>
    <d v="2024-03-05T00:00:00"/>
    <x v="18"/>
    <x v="0"/>
    <s v="P0117"/>
    <s v="WH06"/>
    <n v="16"/>
    <n v="62.47"/>
    <n v="0"/>
  </r>
  <r>
    <s v="OI0007568"/>
    <s v="ORD004572"/>
    <d v="2024-03-05T00:00:00"/>
    <x v="18"/>
    <x v="1"/>
    <s v="P0010"/>
    <s v="WH08"/>
    <n v="12"/>
    <n v="86.23"/>
    <n v="0"/>
  </r>
  <r>
    <s v="OI0007569"/>
    <s v="ORD004420"/>
    <d v="2023-01-09T00:00:00"/>
    <x v="21"/>
    <x v="2"/>
    <s v="P0197"/>
    <s v="WH10"/>
    <n v="10"/>
    <n v="202.62"/>
    <n v="0.05"/>
  </r>
  <r>
    <s v="OI0007570"/>
    <s v="ORD003200"/>
    <d v="2023-11-16T00:00:00"/>
    <x v="4"/>
    <x v="4"/>
    <s v="P0064"/>
    <s v="WH07"/>
    <n v="9"/>
    <n v="172.43"/>
    <n v="0.05"/>
  </r>
  <r>
    <s v="OI0007571"/>
    <s v="ORD003200"/>
    <d v="2023-11-16T00:00:00"/>
    <x v="4"/>
    <x v="1"/>
    <s v="P0198"/>
    <s v="WH10"/>
    <n v="6"/>
    <n v="301.5"/>
    <n v="0.05"/>
  </r>
  <r>
    <s v="OI0007572"/>
    <s v="ORD003200"/>
    <d v="2023-11-16T00:00:00"/>
    <x v="4"/>
    <x v="1"/>
    <s v="P0168"/>
    <s v="WH07"/>
    <n v="3"/>
    <n v="462.13"/>
    <n v="0"/>
  </r>
  <r>
    <s v="OI0007573"/>
    <s v="ORD003200"/>
    <d v="2023-11-16T00:00:00"/>
    <x v="4"/>
    <x v="3"/>
    <s v="P0190"/>
    <s v="WH02"/>
    <n v="3"/>
    <n v="168.52"/>
    <n v="0.15"/>
  </r>
  <r>
    <s v="OI0007574"/>
    <s v="ORD000838"/>
    <d v="2024-06-08T00:00:00"/>
    <x v="11"/>
    <x v="1"/>
    <s v="P0164"/>
    <s v="WH04"/>
    <n v="9"/>
    <n v="47.49"/>
    <n v="0.15"/>
  </r>
  <r>
    <s v="OI0007575"/>
    <s v="ORD003143"/>
    <d v="2023-01-08T00:00:00"/>
    <x v="21"/>
    <x v="1"/>
    <s v="P0147"/>
    <s v="WH08"/>
    <n v="5"/>
    <n v="323.72000000000003"/>
    <n v="0.1"/>
  </r>
  <r>
    <s v="OI0007576"/>
    <s v="ORD004810"/>
    <d v="2024-07-31T00:00:00"/>
    <x v="13"/>
    <x v="3"/>
    <s v="P0123"/>
    <s v="WH07"/>
    <n v="19"/>
    <n v="237.18"/>
    <n v="0.15"/>
  </r>
  <r>
    <s v="OI0007577"/>
    <s v="ORD004810"/>
    <d v="2024-07-31T00:00:00"/>
    <x v="13"/>
    <x v="0"/>
    <s v="P0003"/>
    <s v="WH06"/>
    <n v="25"/>
    <n v="219.99"/>
    <n v="0.05"/>
  </r>
  <r>
    <s v="OI0007578"/>
    <s v="ORD005601"/>
    <d v="2024-07-18T00:00:00"/>
    <x v="13"/>
    <x v="4"/>
    <s v="P0077"/>
    <s v="WH01"/>
    <n v="21"/>
    <n v="112.25"/>
    <n v="0"/>
  </r>
  <r>
    <s v="OI0007579"/>
    <s v="ORD003375"/>
    <d v="2023-10-06T00:00:00"/>
    <x v="8"/>
    <x v="3"/>
    <s v="P0054"/>
    <s v="WH03"/>
    <n v="6"/>
    <n v="11.59"/>
    <n v="0"/>
  </r>
  <r>
    <s v="OI0007580"/>
    <s v="ORD003375"/>
    <d v="2023-10-06T00:00:00"/>
    <x v="8"/>
    <x v="1"/>
    <s v="P0129"/>
    <s v="WH04"/>
    <n v="22"/>
    <n v="198.42"/>
    <n v="0"/>
  </r>
  <r>
    <s v="OI0007581"/>
    <s v="ORD000616"/>
    <d v="2024-01-25T00:00:00"/>
    <x v="3"/>
    <x v="1"/>
    <s v="P0174"/>
    <s v="WH04"/>
    <n v="24"/>
    <n v="321.41000000000003"/>
    <n v="0"/>
  </r>
  <r>
    <s v="OI0007582"/>
    <s v="ORD002104"/>
    <d v="2024-07-27T00:00:00"/>
    <x v="13"/>
    <x v="4"/>
    <s v="P0122"/>
    <s v="WH08"/>
    <n v="20"/>
    <n v="321.87"/>
    <n v="0.15"/>
  </r>
  <r>
    <s v="OI0007583"/>
    <s v="ORD005567"/>
    <d v="2024-04-24T00:00:00"/>
    <x v="0"/>
    <x v="2"/>
    <s v="P0085"/>
    <s v="WH04"/>
    <n v="24"/>
    <n v="299.43"/>
    <n v="0.1"/>
  </r>
  <r>
    <s v="OI0007584"/>
    <s v="ORD005203"/>
    <d v="2024-10-25T00:00:00"/>
    <x v="12"/>
    <x v="3"/>
    <s v="P0054"/>
    <s v="WH08"/>
    <n v="1"/>
    <n v="11.59"/>
    <n v="0"/>
  </r>
  <r>
    <s v="OI0007585"/>
    <s v="ORD005203"/>
    <d v="2024-10-25T00:00:00"/>
    <x v="12"/>
    <x v="3"/>
    <s v="P0152"/>
    <s v="WH10"/>
    <n v="4"/>
    <n v="336.63"/>
    <n v="0"/>
  </r>
  <r>
    <s v="OI0007586"/>
    <s v="ORD001389"/>
    <d v="2023-11-06T00:00:00"/>
    <x v="4"/>
    <x v="2"/>
    <s v="P0158"/>
    <s v="WH04"/>
    <n v="4"/>
    <n v="519.70000000000005"/>
    <n v="0"/>
  </r>
  <r>
    <s v="OI0007587"/>
    <s v="ORD001637"/>
    <d v="2024-01-03T00:00:00"/>
    <x v="3"/>
    <x v="2"/>
    <s v="P0032"/>
    <s v="WH10"/>
    <n v="21"/>
    <n v="42.24"/>
    <n v="0"/>
  </r>
  <r>
    <s v="OI0007588"/>
    <s v="ORD001637"/>
    <d v="2024-01-03T00:00:00"/>
    <x v="3"/>
    <x v="4"/>
    <s v="P0167"/>
    <s v="WH05"/>
    <n v="12"/>
    <n v="490.76"/>
    <m/>
  </r>
  <r>
    <s v="OI0007589"/>
    <s v="ORD004850"/>
    <d v="2023-09-05T00:00:00"/>
    <x v="20"/>
    <x v="3"/>
    <s v="P0150"/>
    <s v="WH02"/>
    <n v="8"/>
    <n v="218.39"/>
    <n v="0.05"/>
  </r>
  <r>
    <s v="OI0007590"/>
    <s v="ORD004850"/>
    <d v="2023-09-05T00:00:00"/>
    <x v="20"/>
    <x v="3"/>
    <s v="P0190"/>
    <s v="WH08"/>
    <n v="12"/>
    <n v="168.52"/>
    <n v="0.15"/>
  </r>
  <r>
    <s v="OI0007591"/>
    <s v="ORD004850"/>
    <d v="2023-09-05T00:00:00"/>
    <x v="20"/>
    <x v="0"/>
    <s v="P0062"/>
    <s v="WH10"/>
    <n v="4"/>
    <n v="161.86000000000001"/>
    <n v="0.1"/>
  </r>
  <r>
    <s v="OI0007592"/>
    <s v="ORD004537"/>
    <d v="2023-01-26T00:00:00"/>
    <x v="21"/>
    <x v="0"/>
    <s v="P0130"/>
    <s v="WH07"/>
    <n v="11"/>
    <n v="229.27"/>
    <n v="0"/>
  </r>
  <r>
    <s v="OI0007593"/>
    <s v="ORD004537"/>
    <d v="2023-01-26T00:00:00"/>
    <x v="21"/>
    <x v="0"/>
    <s v="P0070"/>
    <s v="WH10"/>
    <n v="7"/>
    <n v="143.55000000000001"/>
    <n v="0.1"/>
  </r>
  <r>
    <s v="OI0007594"/>
    <s v="ORD004537"/>
    <d v="2023-01-26T00:00:00"/>
    <x v="21"/>
    <x v="1"/>
    <s v="P0156"/>
    <s v="WH01"/>
    <n v="7"/>
    <n v="470.3"/>
    <n v="0.15"/>
  </r>
  <r>
    <s v="OI0007595"/>
    <s v="ORD003034"/>
    <d v="2023-06-24T00:00:00"/>
    <x v="14"/>
    <x v="0"/>
    <s v="P0066"/>
    <s v="WH08"/>
    <n v="13"/>
    <n v="260.70999999999998"/>
    <n v="0"/>
  </r>
  <r>
    <s v="OI0007596"/>
    <s v="ORD003034"/>
    <d v="2023-06-24T00:00:00"/>
    <x v="14"/>
    <x v="4"/>
    <s v="P0068"/>
    <s v="WH04"/>
    <n v="24"/>
    <n v="286.77"/>
    <n v="0.05"/>
  </r>
  <r>
    <s v="OI0007597"/>
    <s v="ORD003034"/>
    <d v="2023-06-24T00:00:00"/>
    <x v="14"/>
    <x v="0"/>
    <s v="P0178"/>
    <s v="WH08"/>
    <n v="17"/>
    <n v="43.85"/>
    <n v="0"/>
  </r>
  <r>
    <s v="OI0007598"/>
    <s v="ORD004644"/>
    <d v="2024-06-21T00:00:00"/>
    <x v="11"/>
    <x v="2"/>
    <s v="P0133"/>
    <s v="WH03"/>
    <n v="9"/>
    <n v="237.27"/>
    <n v="0"/>
  </r>
  <r>
    <s v="OI0007599"/>
    <s v="ORD001869"/>
    <d v="2023-07-12T00:00:00"/>
    <x v="19"/>
    <x v="3"/>
    <s v="P0002"/>
    <s v="WH01"/>
    <n v="11"/>
    <n v="349.21"/>
    <n v="0.15"/>
  </r>
  <r>
    <s v="OI0007600"/>
    <s v="ORD004142"/>
    <d v="2023-08-17T00:00:00"/>
    <x v="16"/>
    <x v="1"/>
    <s v="P0156"/>
    <s v="WH08"/>
    <n v="4"/>
    <n v="470.3"/>
    <n v="0"/>
  </r>
  <r>
    <s v="OI0007601"/>
    <s v="ORD004142"/>
    <d v="2023-08-17T00:00:00"/>
    <x v="16"/>
    <x v="3"/>
    <s v="P0049"/>
    <s v="WH01"/>
    <n v="14"/>
    <n v="277.33999999999997"/>
    <n v="0"/>
  </r>
  <r>
    <s v="OI0007602"/>
    <s v="ORD004142"/>
    <d v="2023-08-17T00:00:00"/>
    <x v="16"/>
    <x v="1"/>
    <s v="P0100"/>
    <s v="WH02"/>
    <n v="21"/>
    <n v="346.41"/>
    <n v="0.15"/>
  </r>
  <r>
    <s v="OI0007603"/>
    <s v="ORD000067"/>
    <d v="2024-06-10T00:00:00"/>
    <x v="11"/>
    <x v="1"/>
    <s v="P0033"/>
    <s v="WH03"/>
    <n v="16"/>
    <n v="188.62"/>
    <n v="0"/>
  </r>
  <r>
    <s v="OI0007604"/>
    <s v="ORD005254"/>
    <d v="2024-04-09T00:00:00"/>
    <x v="0"/>
    <x v="0"/>
    <s v="P0184"/>
    <s v="WH02"/>
    <n v="8"/>
    <n v="16.95"/>
    <n v="0.15"/>
  </r>
  <r>
    <s v="OI0007605"/>
    <s v="ORD002552"/>
    <d v="2024-02-13T00:00:00"/>
    <x v="10"/>
    <x v="0"/>
    <s v="P0178"/>
    <s v="WH10"/>
    <n v="9"/>
    <n v="43.85"/>
    <n v="0.05"/>
  </r>
  <r>
    <s v="OI0007606"/>
    <s v="ORD005422"/>
    <d v="2024-07-12T00:00:00"/>
    <x v="13"/>
    <x v="2"/>
    <s v="P0177"/>
    <s v="WH07"/>
    <n v="3"/>
    <n v="197.22"/>
    <n v="0.05"/>
  </r>
  <r>
    <s v="OI0007607"/>
    <s v="ORD005422"/>
    <d v="2024-07-12T00:00:00"/>
    <x v="13"/>
    <x v="0"/>
    <s v="P0110"/>
    <s v="WH07"/>
    <n v="19"/>
    <n v="118.24"/>
    <n v="0"/>
  </r>
  <r>
    <s v="OI0007608"/>
    <s v="ORD005422"/>
    <d v="2024-07-12T00:00:00"/>
    <x v="13"/>
    <x v="4"/>
    <s v="P0122"/>
    <s v="WH05"/>
    <n v="5"/>
    <n v="321.87"/>
    <n v="0.1"/>
  </r>
  <r>
    <s v="OI0007609"/>
    <s v="ORD003535"/>
    <d v="2024-08-14T00:00:00"/>
    <x v="9"/>
    <x v="0"/>
    <s v="P0025"/>
    <s v="WH02"/>
    <n v="24"/>
    <n v="292.56"/>
    <n v="0"/>
  </r>
  <r>
    <s v="OI0007610"/>
    <s v="ORD003535"/>
    <d v="2024-08-14T00:00:00"/>
    <x v="9"/>
    <x v="4"/>
    <s v="P0043"/>
    <s v="WH10"/>
    <n v="20"/>
    <n v="147.47999999999999"/>
    <n v="0"/>
  </r>
  <r>
    <s v="OI0007611"/>
    <s v="ORD003535"/>
    <d v="2024-08-14T00:00:00"/>
    <x v="9"/>
    <x v="1"/>
    <s v="P0156"/>
    <s v="WH01"/>
    <n v="2"/>
    <n v="470.3"/>
    <n v="0"/>
  </r>
  <r>
    <s v="OI0007612"/>
    <s v="ORD002876"/>
    <d v="2023-09-11T00:00:00"/>
    <x v="20"/>
    <x v="1"/>
    <s v="P0129"/>
    <s v="WH04"/>
    <n v="23"/>
    <n v="198.42"/>
    <n v="0.15"/>
  </r>
  <r>
    <s v="OI0007613"/>
    <s v="ORD002875"/>
    <d v="2024-06-16T00:00:00"/>
    <x v="11"/>
    <x v="2"/>
    <s v="P0090"/>
    <s v="WH08"/>
    <n v="7"/>
    <n v="65.510000000000005"/>
    <n v="0.05"/>
  </r>
  <r>
    <s v="OI0007614"/>
    <s v="ORD002875"/>
    <d v="2024-06-16T00:00:00"/>
    <x v="11"/>
    <x v="2"/>
    <s v="P0158"/>
    <s v="WH08"/>
    <n v="3"/>
    <n v="519.70000000000005"/>
    <n v="0"/>
  </r>
  <r>
    <s v="OI0007615"/>
    <s v="ORD002875"/>
    <d v="2024-06-16T00:00:00"/>
    <x v="11"/>
    <x v="4"/>
    <s v="P0019"/>
    <s v="WH07"/>
    <n v="8"/>
    <n v="203.36"/>
    <n v="0"/>
  </r>
  <r>
    <s v="OI0007616"/>
    <s v="ORD001728"/>
    <d v="2023-02-15T00:00:00"/>
    <x v="6"/>
    <x v="1"/>
    <s v="P0100"/>
    <s v="WH02"/>
    <n v="7"/>
    <n v="346.41"/>
    <n v="0"/>
  </r>
  <r>
    <s v="OI0007617"/>
    <s v="ORD001728"/>
    <d v="2023-02-15T00:00:00"/>
    <x v="6"/>
    <x v="4"/>
    <s v="P0155"/>
    <s v="WH06"/>
    <n v="1"/>
    <n v="267.27999999999997"/>
    <m/>
  </r>
  <r>
    <s v="OI0007618"/>
    <s v="ORD005193"/>
    <d v="2023-10-14T00:00:00"/>
    <x v="8"/>
    <x v="0"/>
    <s v="P0029"/>
    <s v="WH03"/>
    <n v="8"/>
    <n v="64.27"/>
    <n v="0.15"/>
  </r>
  <r>
    <s v="OI0007619"/>
    <s v="ORD005193"/>
    <d v="2023-10-14T00:00:00"/>
    <x v="8"/>
    <x v="0"/>
    <s v="P0099"/>
    <s v="WH07"/>
    <n v="7"/>
    <n v="230.33"/>
    <n v="0"/>
  </r>
  <r>
    <s v="OI0007620"/>
    <s v="ORD004051"/>
    <d v="2023-05-18T00:00:00"/>
    <x v="17"/>
    <x v="1"/>
    <s v="P0139"/>
    <s v="WH07"/>
    <n v="20"/>
    <n v="333.68"/>
    <n v="0.05"/>
  </r>
  <r>
    <s v="OI0007621"/>
    <s v="ORD002744"/>
    <d v="2023-04-10T00:00:00"/>
    <x v="15"/>
    <x v="0"/>
    <s v="P0088"/>
    <s v="WH08"/>
    <n v="1"/>
    <n v="374.4"/>
    <n v="0"/>
  </r>
  <r>
    <s v="OI0007622"/>
    <s v="ORD005361"/>
    <d v="2023-03-05T00:00:00"/>
    <x v="2"/>
    <x v="0"/>
    <s v="P0058"/>
    <s v="WH09"/>
    <n v="11"/>
    <n v="186.58"/>
    <n v="0"/>
  </r>
  <r>
    <s v="OI0007623"/>
    <s v="ORD005361"/>
    <d v="2023-03-05T00:00:00"/>
    <x v="2"/>
    <x v="1"/>
    <s v="P0134"/>
    <s v="WH05"/>
    <n v="5"/>
    <n v="289.44"/>
    <n v="0"/>
  </r>
  <r>
    <s v="OI0007624"/>
    <s v="ORD005361"/>
    <d v="2023-03-05T00:00:00"/>
    <x v="2"/>
    <x v="1"/>
    <s v="P0168"/>
    <s v="WH02"/>
    <n v="23"/>
    <n v="462.13"/>
    <n v="0.15"/>
  </r>
  <r>
    <s v="OI0007625"/>
    <s v="ORD005361"/>
    <d v="2023-03-05T00:00:00"/>
    <x v="2"/>
    <x v="3"/>
    <s v="P0152"/>
    <s v="WH07"/>
    <n v="1"/>
    <n v="336.63"/>
    <n v="0"/>
  </r>
  <r>
    <s v="OI0007626"/>
    <s v="ORD005402"/>
    <d v="2023-12-05T00:00:00"/>
    <x v="1"/>
    <x v="4"/>
    <s v="P0199"/>
    <s v="WH06"/>
    <n v="20"/>
    <n v="222.24"/>
    <n v="0.1"/>
  </r>
  <r>
    <s v="OI0007627"/>
    <s v="ORD003486"/>
    <d v="2024-05-14T00:00:00"/>
    <x v="22"/>
    <x v="0"/>
    <s v="P0014"/>
    <s v="WH01"/>
    <n v="8"/>
    <n v="152.62"/>
    <n v="0"/>
  </r>
  <r>
    <s v="OI0007628"/>
    <s v="ORD003486"/>
    <d v="2024-05-14T00:00:00"/>
    <x v="22"/>
    <x v="1"/>
    <s v="P0164"/>
    <s v="WH04"/>
    <n v="23"/>
    <n v="47.49"/>
    <n v="0.1"/>
  </r>
  <r>
    <s v="OI0007629"/>
    <s v="ORD004714"/>
    <d v="2024-06-26T00:00:00"/>
    <x v="11"/>
    <x v="1"/>
    <s v="P0020"/>
    <s v="WH07"/>
    <n v="15"/>
    <n v="410.8"/>
    <n v="0"/>
  </r>
  <r>
    <s v="OI0007630"/>
    <s v="ORD004714"/>
    <d v="2024-06-26T00:00:00"/>
    <x v="11"/>
    <x v="4"/>
    <s v="P0111"/>
    <s v="WH05"/>
    <n v="3"/>
    <n v="436.43"/>
    <n v="0.05"/>
  </r>
  <r>
    <s v="OI0007631"/>
    <s v="ORD004589"/>
    <d v="2024-03-16T00:00:00"/>
    <x v="18"/>
    <x v="4"/>
    <s v="P0035"/>
    <s v="WH09"/>
    <n v="10"/>
    <n v="95.05"/>
    <n v="0.15"/>
  </r>
  <r>
    <s v="OI0007632"/>
    <s v="ORD004589"/>
    <d v="2024-03-16T00:00:00"/>
    <x v="18"/>
    <x v="2"/>
    <s v="P0172"/>
    <s v="WH01"/>
    <n v="22"/>
    <n v="129.59"/>
    <n v="0"/>
  </r>
  <r>
    <s v="OI0007633"/>
    <s v="ORD000088"/>
    <d v="2024-10-27T00:00:00"/>
    <x v="12"/>
    <x v="1"/>
    <s v="P0179"/>
    <s v="WH05"/>
    <n v="1"/>
    <n v="344.52"/>
    <n v="0"/>
  </r>
  <r>
    <s v="OI0007634"/>
    <s v="ORD000088"/>
    <d v="2024-10-27T00:00:00"/>
    <x v="12"/>
    <x v="0"/>
    <s v="P0003"/>
    <s v="WH04"/>
    <n v="11"/>
    <n v="219.99"/>
    <n v="0.05"/>
  </r>
  <r>
    <s v="OI0007635"/>
    <s v="ORD001468"/>
    <d v="2023-12-02T00:00:00"/>
    <x v="1"/>
    <x v="0"/>
    <s v="P0013"/>
    <s v="WH02"/>
    <n v="14"/>
    <n v="455.48"/>
    <n v="0"/>
  </r>
  <r>
    <s v="OI0007636"/>
    <s v="ORD005502"/>
    <d v="2023-02-26T00:00:00"/>
    <x v="6"/>
    <x v="4"/>
    <s v="P0035"/>
    <s v="WH06"/>
    <n v="13"/>
    <n v="95.05"/>
    <n v="0"/>
  </r>
  <r>
    <s v="OI0007637"/>
    <s v="ORD005753"/>
    <d v="2024-05-19T00:00:00"/>
    <x v="22"/>
    <x v="2"/>
    <s v="P0157"/>
    <s v="WH01"/>
    <n v="17"/>
    <n v="37.479999999999997"/>
    <n v="0"/>
  </r>
  <r>
    <s v="OI0007638"/>
    <s v="ORD000368"/>
    <d v="2023-12-29T00:00:00"/>
    <x v="1"/>
    <x v="3"/>
    <s v="P0162"/>
    <s v="WH03"/>
    <n v="23"/>
    <n v="323.06"/>
    <n v="0.15"/>
  </r>
  <r>
    <s v="OI0007639"/>
    <s v="ORD000368"/>
    <d v="2023-12-29T00:00:00"/>
    <x v="1"/>
    <x v="1"/>
    <s v="P0121"/>
    <s v="WH08"/>
    <n v="1"/>
    <n v="200.07"/>
    <n v="0.05"/>
  </r>
  <r>
    <s v="OI0007640"/>
    <s v="ORD003454"/>
    <d v="2024-02-29T00:00:00"/>
    <x v="10"/>
    <x v="0"/>
    <s v="P0082"/>
    <s v="WH03"/>
    <n v="13"/>
    <n v="283.81"/>
    <n v="0"/>
  </r>
  <r>
    <s v="OI0007641"/>
    <s v="ORD002624"/>
    <d v="2024-09-21T00:00:00"/>
    <x v="7"/>
    <x v="0"/>
    <s v="P0183"/>
    <s v="WH01"/>
    <n v="6"/>
    <n v="443.86"/>
    <n v="0.15"/>
  </r>
  <r>
    <s v="OI0007642"/>
    <s v="ORD000602"/>
    <d v="2024-05-31T00:00:00"/>
    <x v="22"/>
    <x v="0"/>
    <s v="P0176"/>
    <s v="WH03"/>
    <n v="3"/>
    <n v="41.57"/>
    <n v="0"/>
  </r>
  <r>
    <s v="OI0007643"/>
    <s v="ORD004322"/>
    <d v="2023-08-29T00:00:00"/>
    <x v="16"/>
    <x v="2"/>
    <s v="P0026"/>
    <s v="WH05"/>
    <n v="12"/>
    <n v="494.93"/>
    <n v="0"/>
  </r>
  <r>
    <s v="OI0007644"/>
    <s v="ORD004322"/>
    <d v="2023-08-29T00:00:00"/>
    <x v="16"/>
    <x v="2"/>
    <s v="P0153"/>
    <s v="WH09"/>
    <n v="13"/>
    <n v="61.4"/>
    <n v="0"/>
  </r>
  <r>
    <s v="OI0007645"/>
    <s v="ORD002042"/>
    <d v="2023-03-12T00:00:00"/>
    <x v="2"/>
    <x v="1"/>
    <s v="P0121"/>
    <s v="WH06"/>
    <n v="1"/>
    <n v="200.07"/>
    <n v="0"/>
  </r>
  <r>
    <s v="OI0007646"/>
    <s v="ORD002042"/>
    <d v="2023-03-12T00:00:00"/>
    <x v="2"/>
    <x v="4"/>
    <s v="P0149"/>
    <s v="WH06"/>
    <n v="4"/>
    <n v="260.39"/>
    <n v="0.05"/>
  </r>
  <r>
    <s v="OI0007647"/>
    <s v="ORD003406"/>
    <d v="2023-08-13T00:00:00"/>
    <x v="16"/>
    <x v="4"/>
    <s v="P0008"/>
    <s v="WH10"/>
    <n v="8"/>
    <n v="51.68"/>
    <n v="0"/>
  </r>
  <r>
    <s v="OI0007648"/>
    <s v="ORD003406"/>
    <d v="2023-08-13T00:00:00"/>
    <x v="16"/>
    <x v="1"/>
    <s v="P0033"/>
    <s v="WH04"/>
    <n v="18"/>
    <n v="188.62"/>
    <n v="0"/>
  </r>
  <r>
    <s v="OI0007649"/>
    <s v="ORD004506"/>
    <d v="2024-08-06T00:00:00"/>
    <x v="9"/>
    <x v="3"/>
    <s v="P0142"/>
    <s v="WH09"/>
    <n v="22"/>
    <n v="261.29000000000002"/>
    <n v="0"/>
  </r>
  <r>
    <s v="OI0007650"/>
    <s v="ORD001273"/>
    <d v="2023-03-03T00:00:00"/>
    <x v="2"/>
    <x v="2"/>
    <s v="P0018"/>
    <s v="WH09"/>
    <n v="15"/>
    <n v="233.95"/>
    <n v="0"/>
  </r>
  <r>
    <s v="OI0007651"/>
    <s v="ORD001273"/>
    <d v="2023-03-03T00:00:00"/>
    <x v="2"/>
    <x v="3"/>
    <s v="P0152"/>
    <s v="WH04"/>
    <n v="25"/>
    <n v="336.63"/>
    <n v="0"/>
  </r>
  <r>
    <s v="OI0007652"/>
    <s v="ORD000856"/>
    <d v="2024-09-23T00:00:00"/>
    <x v="7"/>
    <x v="4"/>
    <s v="P0144"/>
    <s v="WH05"/>
    <n v="17"/>
    <n v="189.58"/>
    <n v="0.15"/>
  </r>
  <r>
    <s v="OI0007653"/>
    <s v="ORD000345"/>
    <d v="2023-02-09T00:00:00"/>
    <x v="6"/>
    <x v="3"/>
    <s v="P0112"/>
    <s v="WH04"/>
    <n v="24"/>
    <n v="290.33999999999997"/>
    <n v="0.15"/>
  </r>
  <r>
    <s v="OI0007654"/>
    <s v="ORD000345"/>
    <d v="2023-02-09T00:00:00"/>
    <x v="6"/>
    <x v="3"/>
    <s v="P0123"/>
    <s v="WH04"/>
    <n v="24"/>
    <n v="237.18"/>
    <n v="0.1"/>
  </r>
  <r>
    <s v="OI0007655"/>
    <s v="ORD004966"/>
    <d v="2023-09-24T00:00:00"/>
    <x v="20"/>
    <x v="3"/>
    <s v="P0119"/>
    <s v="WH04"/>
    <n v="6"/>
    <n v="475.7"/>
    <n v="0.05"/>
  </r>
  <r>
    <s v="OI0007656"/>
    <s v="ORD002332"/>
    <d v="2023-04-13T00:00:00"/>
    <x v="15"/>
    <x v="1"/>
    <s v="P0094"/>
    <s v="WH01"/>
    <n v="25"/>
    <n v="382.04"/>
    <n v="0.15"/>
  </r>
  <r>
    <s v="OI0007657"/>
    <s v="ORD001465"/>
    <d v="2023-04-23T00:00:00"/>
    <x v="15"/>
    <x v="0"/>
    <s v="P0044"/>
    <s v="WH10"/>
    <n v="2"/>
    <n v="21.12"/>
    <n v="0"/>
  </r>
  <r>
    <s v="OI0007658"/>
    <s v="ORD003140"/>
    <d v="2023-01-18T00:00:00"/>
    <x v="21"/>
    <x v="4"/>
    <s v="P0149"/>
    <s v="WH02"/>
    <n v="11"/>
    <n v="260.39"/>
    <m/>
  </r>
  <r>
    <s v="OI0007659"/>
    <s v="ORD003140"/>
    <d v="2023-01-18T00:00:00"/>
    <x v="21"/>
    <x v="0"/>
    <s v="P0196"/>
    <s v="WH02"/>
    <n v="3"/>
    <n v="312.25"/>
    <n v="0.1"/>
  </r>
  <r>
    <s v="OI0007660"/>
    <s v="ORD003140"/>
    <d v="2023-01-18T00:00:00"/>
    <x v="21"/>
    <x v="3"/>
    <s v="P0128"/>
    <s v="WH05"/>
    <n v="19"/>
    <n v="36.29"/>
    <n v="0"/>
  </r>
  <r>
    <s v="OI0007661"/>
    <s v="ORD000168"/>
    <d v="2023-11-02T00:00:00"/>
    <x v="4"/>
    <x v="1"/>
    <s v="P0037"/>
    <s v="WH04"/>
    <n v="24"/>
    <n v="332.27"/>
    <n v="0.15"/>
  </r>
  <r>
    <s v="OI0007662"/>
    <s v="ORD002787"/>
    <d v="2023-02-19T00:00:00"/>
    <x v="6"/>
    <x v="0"/>
    <s v="P0183"/>
    <s v="WH06"/>
    <n v="19"/>
    <n v="443.86"/>
    <n v="0"/>
  </r>
  <r>
    <s v="OI0007663"/>
    <s v="ORD002787"/>
    <d v="2023-02-19T00:00:00"/>
    <x v="6"/>
    <x v="1"/>
    <s v="P0121"/>
    <s v="WH08"/>
    <n v="5"/>
    <n v="200.07"/>
    <n v="0.1"/>
  </r>
  <r>
    <s v="OI0007664"/>
    <s v="ORD002787"/>
    <d v="2023-02-19T00:00:00"/>
    <x v="6"/>
    <x v="1"/>
    <s v="P0006"/>
    <s v="WH05"/>
    <n v="14"/>
    <n v="543.91"/>
    <n v="0.05"/>
  </r>
  <r>
    <s v="OI0007665"/>
    <s v="ORD005280"/>
    <d v="2023-07-07T00:00:00"/>
    <x v="19"/>
    <x v="3"/>
    <s v="P0060"/>
    <s v="WH03"/>
    <n v="11"/>
    <n v="255.1"/>
    <n v="0.1"/>
  </r>
  <r>
    <s v="OI0007666"/>
    <s v="ORD005280"/>
    <d v="2023-07-07T00:00:00"/>
    <x v="19"/>
    <x v="2"/>
    <s v="P0026"/>
    <s v="WH01"/>
    <n v="14"/>
    <n v="494.93"/>
    <n v="0.05"/>
  </r>
  <r>
    <s v="OI0007667"/>
    <s v="ORD003509"/>
    <d v="2023-08-15T00:00:00"/>
    <x v="16"/>
    <x v="2"/>
    <s v="P0141"/>
    <s v="WH05"/>
    <n v="20"/>
    <n v="474.56"/>
    <n v="0.05"/>
  </r>
  <r>
    <s v="OI0007668"/>
    <s v="ORD004091"/>
    <d v="2024-01-03T00:00:00"/>
    <x v="3"/>
    <x v="2"/>
    <s v="P0158"/>
    <s v="WH05"/>
    <n v="12"/>
    <n v="519.70000000000005"/>
    <n v="0.05"/>
  </r>
  <r>
    <s v="OI0007669"/>
    <s v="ORD002299"/>
    <d v="2024-01-19T00:00:00"/>
    <x v="3"/>
    <x v="3"/>
    <s v="P0162"/>
    <s v="WH01"/>
    <n v="3"/>
    <n v="323.06"/>
    <n v="0.05"/>
  </r>
  <r>
    <s v="OI0007670"/>
    <s v="ORD002299"/>
    <d v="2024-01-19T00:00:00"/>
    <x v="3"/>
    <x v="2"/>
    <s v="P0120"/>
    <s v="WH02"/>
    <n v="5"/>
    <n v="373.06"/>
    <n v="0"/>
  </r>
  <r>
    <s v="OI0007671"/>
    <s v="ORD002299"/>
    <d v="2024-01-19T00:00:00"/>
    <x v="3"/>
    <x v="1"/>
    <s v="P0139"/>
    <s v="WH03"/>
    <n v="16"/>
    <n v="333.68"/>
    <n v="0"/>
  </r>
  <r>
    <s v="OI0007672"/>
    <s v="ORD000309"/>
    <d v="2024-08-13T00:00:00"/>
    <x v="9"/>
    <x v="2"/>
    <s v="P0120"/>
    <s v="WH03"/>
    <n v="21"/>
    <n v="373.06"/>
    <n v="0.05"/>
  </r>
  <r>
    <s v="OI0007673"/>
    <s v="ORD001935"/>
    <d v="2023-03-07T00:00:00"/>
    <x v="2"/>
    <x v="4"/>
    <s v="P0035"/>
    <s v="WH06"/>
    <n v="12"/>
    <n v="95.05"/>
    <n v="0"/>
  </r>
  <r>
    <s v="OI0007674"/>
    <s v="ORD005366"/>
    <d v="2023-02-27T00:00:00"/>
    <x v="6"/>
    <x v="0"/>
    <s v="P0169"/>
    <s v="WH08"/>
    <n v="4"/>
    <n v="294.41000000000003"/>
    <n v="0.15"/>
  </r>
  <r>
    <s v="OI0007675"/>
    <s v="ORD005366"/>
    <d v="2023-02-27T00:00:00"/>
    <x v="6"/>
    <x v="0"/>
    <s v="P0176"/>
    <s v="WH01"/>
    <n v="17"/>
    <n v="41.57"/>
    <n v="0"/>
  </r>
  <r>
    <s v="OI0007676"/>
    <s v="ORD005856"/>
    <d v="2023-10-18T00:00:00"/>
    <x v="8"/>
    <x v="1"/>
    <s v="P0147"/>
    <s v="WH07"/>
    <n v="5"/>
    <n v="323.72000000000003"/>
    <n v="0"/>
  </r>
  <r>
    <s v="OI0007677"/>
    <s v="ORD000731"/>
    <d v="2023-02-05T00:00:00"/>
    <x v="6"/>
    <x v="2"/>
    <s v="P0079"/>
    <s v="WH03"/>
    <n v="23"/>
    <n v="193.17"/>
    <n v="0"/>
  </r>
  <r>
    <s v="OI0007678"/>
    <s v="ORD004793"/>
    <d v="2024-03-21T00:00:00"/>
    <x v="18"/>
    <x v="2"/>
    <s v="P0085"/>
    <s v="WH06"/>
    <n v="13"/>
    <n v="299.43"/>
    <n v="0"/>
  </r>
  <r>
    <s v="OI0007679"/>
    <s v="ORD004384"/>
    <d v="2023-01-21T00:00:00"/>
    <x v="21"/>
    <x v="4"/>
    <s v="P0125"/>
    <s v="WH07"/>
    <n v="1"/>
    <n v="122.56"/>
    <n v="0"/>
  </r>
  <r>
    <s v="OI0007680"/>
    <s v="ORD004384"/>
    <d v="2023-01-21T00:00:00"/>
    <x v="21"/>
    <x v="3"/>
    <s v="P0152"/>
    <s v="WH02"/>
    <n v="24"/>
    <n v="336.63"/>
    <n v="0"/>
  </r>
  <r>
    <s v="OI0007681"/>
    <s v="ORD002528"/>
    <d v="2023-04-06T00:00:00"/>
    <x v="15"/>
    <x v="1"/>
    <s v="P0147"/>
    <s v="WH05"/>
    <n v="17"/>
    <n v="323.72000000000003"/>
    <n v="0"/>
  </r>
  <r>
    <s v="OI0007682"/>
    <s v="ORD003464"/>
    <d v="2024-05-30T00:00:00"/>
    <x v="22"/>
    <x v="1"/>
    <s v="P0134"/>
    <s v="WH04"/>
    <n v="21"/>
    <n v="289.44"/>
    <n v="0.05"/>
  </r>
  <r>
    <s v="OI0007683"/>
    <s v="ORD003464"/>
    <d v="2024-05-30T00:00:00"/>
    <x v="22"/>
    <x v="0"/>
    <s v="P0183"/>
    <s v="WH10"/>
    <n v="3"/>
    <n v="443.86"/>
    <n v="0.1"/>
  </r>
  <r>
    <s v="OI0007684"/>
    <s v="ORD000770"/>
    <d v="2023-12-30T00:00:00"/>
    <x v="1"/>
    <x v="4"/>
    <s v="P0135"/>
    <s v="WH04"/>
    <n v="5"/>
    <n v="171.07"/>
    <m/>
  </r>
  <r>
    <s v="OI0007685"/>
    <s v="ORD000770"/>
    <d v="2023-12-30T00:00:00"/>
    <x v="1"/>
    <x v="0"/>
    <s v="P0063"/>
    <s v="WH10"/>
    <n v="10"/>
    <n v="388.93"/>
    <n v="0"/>
  </r>
  <r>
    <s v="OI0007686"/>
    <s v="ORD000770"/>
    <d v="2023-12-30T00:00:00"/>
    <x v="1"/>
    <x v="0"/>
    <s v="P0176"/>
    <s v="WH03"/>
    <n v="21"/>
    <n v="41.57"/>
    <n v="0"/>
  </r>
  <r>
    <s v="OI0007687"/>
    <s v="ORD002264"/>
    <d v="2023-01-13T00:00:00"/>
    <x v="21"/>
    <x v="1"/>
    <s v="P0037"/>
    <s v="WH05"/>
    <n v="23"/>
    <n v="332.27"/>
    <n v="0"/>
  </r>
  <r>
    <s v="OI0007688"/>
    <s v="ORD002264"/>
    <d v="2023-01-13T00:00:00"/>
    <x v="21"/>
    <x v="1"/>
    <s v="P0100"/>
    <s v="WH05"/>
    <n v="17"/>
    <n v="346.41"/>
    <n v="0.15"/>
  </r>
  <r>
    <s v="OI0007689"/>
    <s v="ORD000894"/>
    <d v="2023-11-17T00:00:00"/>
    <x v="4"/>
    <x v="2"/>
    <s v="P0055"/>
    <s v="WH09"/>
    <n v="9"/>
    <n v="163.53"/>
    <n v="0"/>
  </r>
  <r>
    <s v="OI0007690"/>
    <s v="ORD000978"/>
    <d v="2023-11-17T00:00:00"/>
    <x v="4"/>
    <x v="0"/>
    <s v="P0107"/>
    <s v="WH03"/>
    <n v="2"/>
    <n v="269.57"/>
    <m/>
  </r>
  <r>
    <s v="OI0007691"/>
    <s v="ORD000978"/>
    <d v="2023-11-17T00:00:00"/>
    <x v="4"/>
    <x v="2"/>
    <s v="P0124"/>
    <s v="WH02"/>
    <n v="13"/>
    <n v="4.7"/>
    <n v="0"/>
  </r>
  <r>
    <s v="OI0007692"/>
    <s v="ORD002615"/>
    <d v="2023-06-20T00:00:00"/>
    <x v="14"/>
    <x v="1"/>
    <s v="P0129"/>
    <s v="WH07"/>
    <n v="25"/>
    <n v="198.42"/>
    <n v="0"/>
  </r>
  <r>
    <s v="OI0007693"/>
    <s v="ORD002615"/>
    <d v="2023-06-20T00:00:00"/>
    <x v="14"/>
    <x v="2"/>
    <s v="P0071"/>
    <s v="WH07"/>
    <n v="18"/>
    <n v="122.37"/>
    <n v="0"/>
  </r>
  <r>
    <s v="OI0007694"/>
    <s v="ORD002615"/>
    <d v="2023-06-20T00:00:00"/>
    <x v="14"/>
    <x v="1"/>
    <s v="P0067"/>
    <s v="WH05"/>
    <n v="11"/>
    <n v="59"/>
    <n v="0"/>
  </r>
  <r>
    <s v="OI0007695"/>
    <s v="ORD005679"/>
    <d v="2023-12-01T00:00:00"/>
    <x v="1"/>
    <x v="3"/>
    <s v="P0091"/>
    <s v="WH08"/>
    <n v="2"/>
    <n v="319.02"/>
    <n v="0.15"/>
  </r>
  <r>
    <s v="OI0007696"/>
    <s v="ORD005679"/>
    <d v="2023-12-01T00:00:00"/>
    <x v="1"/>
    <x v="1"/>
    <s v="P0037"/>
    <s v="WH10"/>
    <n v="19"/>
    <n v="332.27"/>
    <n v="0.1"/>
  </r>
  <r>
    <s v="OI0007697"/>
    <s v="ORD005679"/>
    <d v="2023-12-01T00:00:00"/>
    <x v="1"/>
    <x v="1"/>
    <s v="P0200"/>
    <s v="WH10"/>
    <n v="25"/>
    <n v="377.95"/>
    <m/>
  </r>
  <r>
    <s v="OI0007698"/>
    <s v="ORD002023"/>
    <d v="2024-07-20T00:00:00"/>
    <x v="13"/>
    <x v="4"/>
    <s v="P0042"/>
    <s v="WH03"/>
    <n v="24"/>
    <n v="315.44"/>
    <n v="0"/>
  </r>
  <r>
    <s v="OI0007699"/>
    <s v="ORD003425"/>
    <d v="2024-03-22T00:00:00"/>
    <x v="18"/>
    <x v="1"/>
    <s v="P0033"/>
    <s v="WH03"/>
    <n v="22"/>
    <n v="188.62"/>
    <n v="0"/>
  </r>
  <r>
    <s v="OI0007700"/>
    <s v="ORD001260"/>
    <d v="2024-11-03T00:00:00"/>
    <x v="5"/>
    <x v="2"/>
    <s v="P0017"/>
    <s v="WH01"/>
    <n v="13"/>
    <n v="13.62"/>
    <n v="0"/>
  </r>
  <r>
    <s v="OI0007701"/>
    <s v="ORD000292"/>
    <d v="2023-01-13T00:00:00"/>
    <x v="21"/>
    <x v="0"/>
    <s v="P0169"/>
    <s v="WH06"/>
    <n v="13"/>
    <n v="294.41000000000003"/>
    <n v="0"/>
  </r>
  <r>
    <s v="OI0007702"/>
    <s v="ORD004556"/>
    <d v="2024-01-20T00:00:00"/>
    <x v="3"/>
    <x v="4"/>
    <s v="P0151"/>
    <s v="WH06"/>
    <n v="5"/>
    <n v="386.19"/>
    <n v="0"/>
  </r>
  <r>
    <s v="OI0007703"/>
    <s v="ORD004556"/>
    <d v="2024-01-20T00:00:00"/>
    <x v="3"/>
    <x v="3"/>
    <s v="P0150"/>
    <s v="WH08"/>
    <n v="19"/>
    <n v="218.39"/>
    <n v="0.05"/>
  </r>
  <r>
    <s v="OI0007704"/>
    <s v="ORD003014"/>
    <d v="2023-01-07T00:00:00"/>
    <x v="21"/>
    <x v="0"/>
    <s v="P0013"/>
    <s v="WH08"/>
    <n v="5"/>
    <n v="455.48"/>
    <n v="0"/>
  </r>
  <r>
    <s v="OI0007705"/>
    <s v="ORD003014"/>
    <d v="2023-01-07T00:00:00"/>
    <x v="21"/>
    <x v="4"/>
    <s v="P0111"/>
    <s v="WH08"/>
    <n v="7"/>
    <n v="436.43"/>
    <n v="0"/>
  </r>
  <r>
    <s v="OI0007706"/>
    <s v="ORD001730"/>
    <d v="2023-07-13T00:00:00"/>
    <x v="19"/>
    <x v="4"/>
    <s v="P0064"/>
    <s v="WH08"/>
    <n v="12"/>
    <n v="172.43"/>
    <n v="0"/>
  </r>
  <r>
    <s v="OI0007707"/>
    <s v="ORD001730"/>
    <d v="2023-07-13T00:00:00"/>
    <x v="19"/>
    <x v="4"/>
    <s v="P0038"/>
    <s v="WH01"/>
    <n v="23"/>
    <n v="528.29999999999995"/>
    <n v="0"/>
  </r>
  <r>
    <s v="OI0007708"/>
    <s v="ORD001730"/>
    <d v="2023-07-13T00:00:00"/>
    <x v="19"/>
    <x v="1"/>
    <s v="P0147"/>
    <s v="WH07"/>
    <n v="10"/>
    <n v="323.72000000000003"/>
    <n v="0"/>
  </r>
  <r>
    <s v="OI0007709"/>
    <s v="ORD004096"/>
    <d v="2024-09-15T00:00:00"/>
    <x v="7"/>
    <x v="0"/>
    <s v="P0183"/>
    <s v="WH07"/>
    <n v="8"/>
    <n v="443.86"/>
    <n v="0"/>
  </r>
  <r>
    <s v="OI0007710"/>
    <s v="ORD003707"/>
    <d v="2023-05-11T00:00:00"/>
    <x v="17"/>
    <x v="4"/>
    <s v="P0039"/>
    <s v="WH02"/>
    <n v="20"/>
    <n v="207.47"/>
    <n v="0"/>
  </r>
  <r>
    <s v="OI0007711"/>
    <s v="ORD003707"/>
    <d v="2023-05-11T00:00:00"/>
    <x v="17"/>
    <x v="1"/>
    <s v="P0100"/>
    <s v="WH05"/>
    <n v="2"/>
    <n v="346.41"/>
    <n v="0.1"/>
  </r>
  <r>
    <s v="OI0007712"/>
    <s v="ORD003707"/>
    <d v="2023-05-11T00:00:00"/>
    <x v="17"/>
    <x v="4"/>
    <s v="P0163"/>
    <s v="WH05"/>
    <n v="9"/>
    <n v="82.36"/>
    <n v="0.15"/>
  </r>
  <r>
    <s v="OI0007713"/>
    <s v="ORD003366"/>
    <d v="2024-11-05T00:00:00"/>
    <x v="5"/>
    <x v="0"/>
    <s v="P0169"/>
    <s v="WH08"/>
    <n v="21"/>
    <n v="294.41000000000003"/>
    <n v="0.15"/>
  </r>
  <r>
    <s v="OI0007714"/>
    <s v="ORD003366"/>
    <d v="2024-11-05T00:00:00"/>
    <x v="5"/>
    <x v="1"/>
    <s v="P0037"/>
    <s v="WH04"/>
    <n v="21"/>
    <n v="332.27"/>
    <n v="0"/>
  </r>
  <r>
    <s v="OI0007715"/>
    <s v="ORD001251"/>
    <d v="2024-09-30T00:00:00"/>
    <x v="7"/>
    <x v="3"/>
    <s v="P0152"/>
    <s v="WH06"/>
    <n v="16"/>
    <n v="336.63"/>
    <n v="0"/>
  </r>
  <r>
    <s v="OI0007716"/>
    <s v="ORD000542"/>
    <d v="2024-01-15T00:00:00"/>
    <x v="3"/>
    <x v="4"/>
    <s v="P0109"/>
    <s v="WH03"/>
    <n v="10"/>
    <n v="469.16"/>
    <n v="0"/>
  </r>
  <r>
    <s v="OI0007717"/>
    <s v="ORD000542"/>
    <d v="2024-01-15T00:00:00"/>
    <x v="3"/>
    <x v="2"/>
    <s v="P0090"/>
    <s v="WH08"/>
    <n v="7"/>
    <n v="65.510000000000005"/>
    <n v="0"/>
  </r>
  <r>
    <s v="OI0007718"/>
    <s v="ORD000542"/>
    <d v="2024-01-15T00:00:00"/>
    <x v="3"/>
    <x v="0"/>
    <s v="P0059"/>
    <s v="WH01"/>
    <n v="1"/>
    <n v="285.12"/>
    <n v="0.1"/>
  </r>
  <r>
    <s v="OI0007719"/>
    <s v="ORD004585"/>
    <d v="2023-12-12T00:00:00"/>
    <x v="1"/>
    <x v="0"/>
    <s v="P0074"/>
    <s v="WH08"/>
    <n v="5"/>
    <n v="391.01"/>
    <n v="0.15"/>
  </r>
  <r>
    <s v="OI0007720"/>
    <s v="ORD000642"/>
    <d v="2024-09-06T00:00:00"/>
    <x v="7"/>
    <x v="1"/>
    <s v="P0006"/>
    <s v="WH03"/>
    <n v="11"/>
    <n v="543.91"/>
    <n v="0.05"/>
  </r>
  <r>
    <s v="OI0007721"/>
    <s v="ORD000642"/>
    <d v="2024-09-06T00:00:00"/>
    <x v="7"/>
    <x v="3"/>
    <s v="P0185"/>
    <s v="WH10"/>
    <n v="9"/>
    <n v="54.31"/>
    <n v="0.05"/>
  </r>
  <r>
    <s v="OI0007722"/>
    <s v="ORD000642"/>
    <d v="2024-09-06T00:00:00"/>
    <x v="7"/>
    <x v="0"/>
    <s v="P0066"/>
    <s v="WH03"/>
    <n v="25"/>
    <n v="260.70999999999998"/>
    <n v="0"/>
  </r>
  <r>
    <s v="OI0007723"/>
    <s v="ORD002172"/>
    <d v="2023-05-19T00:00:00"/>
    <x v="17"/>
    <x v="1"/>
    <s v="P0050"/>
    <s v="WH05"/>
    <n v="7"/>
    <n v="93.54"/>
    <n v="0"/>
  </r>
  <r>
    <s v="OI0007724"/>
    <s v="ORD003810"/>
    <d v="2023-12-29T00:00:00"/>
    <x v="1"/>
    <x v="1"/>
    <s v="P0195"/>
    <s v="WH05"/>
    <n v="4"/>
    <n v="272.63"/>
    <n v="0.1"/>
  </r>
  <r>
    <s v="OI0007725"/>
    <s v="ORD003810"/>
    <d v="2023-12-29T00:00:00"/>
    <x v="1"/>
    <x v="0"/>
    <s v="P0063"/>
    <s v="WH02"/>
    <n v="25"/>
    <n v="388.93"/>
    <n v="0.1"/>
  </r>
  <r>
    <s v="OI0007726"/>
    <s v="ORD003810"/>
    <d v="2023-12-29T00:00:00"/>
    <x v="1"/>
    <x v="3"/>
    <s v="P0078"/>
    <s v="WH09"/>
    <n v="21"/>
    <n v="121.55"/>
    <n v="0"/>
  </r>
  <r>
    <s v="OI0007727"/>
    <s v="ORD003810"/>
    <d v="2023-12-29T00:00:00"/>
    <x v="1"/>
    <x v="3"/>
    <s v="P0146"/>
    <s v="WH09"/>
    <n v="24"/>
    <n v="152.19999999999999"/>
    <n v="0"/>
  </r>
  <r>
    <s v="OI0007728"/>
    <s v="ORD000217"/>
    <d v="2023-11-05T00:00:00"/>
    <x v="4"/>
    <x v="2"/>
    <s v="P0079"/>
    <s v="WH09"/>
    <n v="3"/>
    <n v="193.17"/>
    <n v="0"/>
  </r>
  <r>
    <s v="OI0007729"/>
    <s v="ORD000217"/>
    <d v="2023-11-05T00:00:00"/>
    <x v="4"/>
    <x v="0"/>
    <s v="P0044"/>
    <s v="WH09"/>
    <n v="6"/>
    <n v="21.12"/>
    <n v="0.1"/>
  </r>
  <r>
    <s v="OI0007730"/>
    <s v="ORD000217"/>
    <d v="2023-11-05T00:00:00"/>
    <x v="4"/>
    <x v="2"/>
    <s v="P0023"/>
    <s v="WH07"/>
    <n v="1"/>
    <n v="167.05"/>
    <n v="0.15"/>
  </r>
  <r>
    <s v="OI0007731"/>
    <s v="ORD000720"/>
    <d v="2023-03-25T00:00:00"/>
    <x v="2"/>
    <x v="1"/>
    <s v="P0105"/>
    <s v="WH03"/>
    <n v="10"/>
    <n v="191.24"/>
    <m/>
  </r>
  <r>
    <s v="OI0007732"/>
    <s v="ORD000720"/>
    <d v="2023-03-25T00:00:00"/>
    <x v="2"/>
    <x v="2"/>
    <s v="P0141"/>
    <s v="WH04"/>
    <n v="14"/>
    <n v="474.56"/>
    <n v="0.15"/>
  </r>
  <r>
    <s v="OI0007733"/>
    <s v="ORD005697"/>
    <d v="2023-07-14T00:00:00"/>
    <x v="19"/>
    <x v="3"/>
    <s v="P0078"/>
    <s v="WH05"/>
    <n v="2"/>
    <n v="121.55"/>
    <n v="0"/>
  </r>
  <r>
    <s v="OI0007734"/>
    <s v="ORD000387"/>
    <d v="2024-10-22T00:00:00"/>
    <x v="12"/>
    <x v="0"/>
    <s v="P0182"/>
    <s v="WH03"/>
    <n v="1"/>
    <n v="220.15"/>
    <n v="0.1"/>
  </r>
  <r>
    <s v="OI0007735"/>
    <s v="ORD005252"/>
    <d v="2023-10-04T00:00:00"/>
    <x v="8"/>
    <x v="1"/>
    <s v="P0030"/>
    <s v="WH08"/>
    <n v="1"/>
    <n v="246.7"/>
    <n v="0"/>
  </r>
  <r>
    <s v="OI0007736"/>
    <s v="ORD002739"/>
    <d v="2023-04-03T00:00:00"/>
    <x v="15"/>
    <x v="4"/>
    <s v="P0192"/>
    <s v="WH07"/>
    <n v="16"/>
    <n v="187.74"/>
    <n v="0"/>
  </r>
  <r>
    <s v="OI0007737"/>
    <s v="ORD002739"/>
    <d v="2023-04-03T00:00:00"/>
    <x v="15"/>
    <x v="1"/>
    <s v="P0147"/>
    <s v="WH07"/>
    <n v="-6"/>
    <n v="323.72000000000003"/>
    <n v="0"/>
  </r>
  <r>
    <s v="OI0007738"/>
    <s v="ORD000634"/>
    <d v="2024-03-28T00:00:00"/>
    <x v="18"/>
    <x v="4"/>
    <s v="P0199"/>
    <s v="WH04"/>
    <n v="9"/>
    <n v="222.24"/>
    <n v="0"/>
  </r>
  <r>
    <s v="OI0007739"/>
    <s v="ORD000174"/>
    <d v="2023-09-27T00:00:00"/>
    <x v="20"/>
    <x v="1"/>
    <s v="P0076"/>
    <s v="WH07"/>
    <n v="4"/>
    <n v="246.5"/>
    <n v="0"/>
  </r>
  <r>
    <s v="OI0007740"/>
    <s v="ORD000174"/>
    <d v="2023-09-27T00:00:00"/>
    <x v="20"/>
    <x v="1"/>
    <s v="P0139"/>
    <s v="WH06"/>
    <n v="-9"/>
    <n v="333.68"/>
    <n v="0.05"/>
  </r>
  <r>
    <s v="OI0007741"/>
    <s v="ORD003397"/>
    <d v="2024-08-15T00:00:00"/>
    <x v="9"/>
    <x v="2"/>
    <s v="P0085"/>
    <s v="WH06"/>
    <n v="18"/>
    <n v="299.43"/>
    <n v="0"/>
  </r>
  <r>
    <s v="OI0007742"/>
    <s v="ORD000390"/>
    <d v="2023-03-05T00:00:00"/>
    <x v="2"/>
    <x v="2"/>
    <s v="P0023"/>
    <s v="WH09"/>
    <n v="19"/>
    <n v="167.05"/>
    <n v="0"/>
  </r>
  <r>
    <s v="OI0007743"/>
    <s v="ORD005030"/>
    <d v="2023-06-23T00:00:00"/>
    <x v="14"/>
    <x v="0"/>
    <s v="P0051"/>
    <s v="WH07"/>
    <n v="1"/>
    <n v="107.52"/>
    <n v="0.1"/>
  </r>
  <r>
    <s v="OI0007744"/>
    <s v="ORD005030"/>
    <d v="2023-06-23T00:00:00"/>
    <x v="14"/>
    <x v="1"/>
    <s v="P0010"/>
    <s v="WH04"/>
    <n v="18"/>
    <n v="86.23"/>
    <n v="0.1"/>
  </r>
  <r>
    <s v="OI0007745"/>
    <s v="ORD005030"/>
    <d v="2023-06-23T00:00:00"/>
    <x v="14"/>
    <x v="0"/>
    <s v="P0027"/>
    <s v="WH07"/>
    <n v="21"/>
    <n v="272.42"/>
    <n v="0"/>
  </r>
  <r>
    <s v="OI0007746"/>
    <s v="ORD005731"/>
    <d v="2023-03-04T00:00:00"/>
    <x v="2"/>
    <x v="3"/>
    <s v="P0024"/>
    <s v="WH07"/>
    <n v="5"/>
    <n v="190.51"/>
    <n v="0"/>
  </r>
  <r>
    <s v="OI0007747"/>
    <s v="ORD005731"/>
    <d v="2023-03-04T00:00:00"/>
    <x v="2"/>
    <x v="4"/>
    <s v="P0111"/>
    <s v="WH09"/>
    <n v="5"/>
    <n v="436.43"/>
    <n v="0.1"/>
  </r>
  <r>
    <s v="OI0007748"/>
    <s v="ORD005731"/>
    <d v="2023-03-04T00:00:00"/>
    <x v="2"/>
    <x v="1"/>
    <s v="P0040"/>
    <s v="WH03"/>
    <n v="16"/>
    <n v="316.45"/>
    <n v="0"/>
  </r>
  <r>
    <s v="OI0007749"/>
    <s v="ORD002135"/>
    <d v="2023-10-29T00:00:00"/>
    <x v="8"/>
    <x v="4"/>
    <s v="P0194"/>
    <s v="WH07"/>
    <n v="11"/>
    <n v="171.7"/>
    <n v="0"/>
  </r>
  <r>
    <s v="OI0007750"/>
    <s v="ORD002135"/>
    <d v="2023-10-29T00:00:00"/>
    <x v="8"/>
    <x v="4"/>
    <s v="P0012"/>
    <s v="WH08"/>
    <n v="17"/>
    <n v="36.99"/>
    <n v="0.1"/>
  </r>
  <r>
    <s v="OI0007751"/>
    <s v="ORD002135"/>
    <d v="2023-10-29T00:00:00"/>
    <x v="8"/>
    <x v="2"/>
    <s v="P0131"/>
    <s v="WH08"/>
    <n v="6"/>
    <n v="358.06"/>
    <m/>
  </r>
  <r>
    <s v="OI0007752"/>
    <s v="ORD000401"/>
    <d v="2023-02-22T00:00:00"/>
    <x v="6"/>
    <x v="0"/>
    <s v="P0065"/>
    <s v="WH03"/>
    <n v="19"/>
    <n v="206.31"/>
    <n v="0.15"/>
  </r>
  <r>
    <s v="OI0007753"/>
    <s v="ORD000401"/>
    <d v="2023-02-22T00:00:00"/>
    <x v="6"/>
    <x v="1"/>
    <s v="P0020"/>
    <s v="WH03"/>
    <n v="11"/>
    <n v="410.8"/>
    <n v="0"/>
  </r>
  <r>
    <s v="OI0007754"/>
    <s v="ORD000401"/>
    <d v="2023-02-22T00:00:00"/>
    <x v="6"/>
    <x v="1"/>
    <s v="P0200"/>
    <s v="WH02"/>
    <n v="13"/>
    <n v="377.95"/>
    <n v="0"/>
  </r>
  <r>
    <s v="OI0007755"/>
    <s v="ORD002475"/>
    <d v="2024-08-12T00:00:00"/>
    <x v="9"/>
    <x v="1"/>
    <s v="P0195"/>
    <s v="WH09"/>
    <n v="1"/>
    <n v="272.63"/>
    <n v="0.05"/>
  </r>
  <r>
    <s v="OI0007756"/>
    <s v="ORD002475"/>
    <d v="2024-08-12T00:00:00"/>
    <x v="9"/>
    <x v="4"/>
    <s v="P0019"/>
    <s v="WH04"/>
    <n v="21"/>
    <n v="203.36"/>
    <n v="0"/>
  </r>
  <r>
    <s v="OI0007757"/>
    <s v="ORD002475"/>
    <d v="2024-08-12T00:00:00"/>
    <x v="9"/>
    <x v="3"/>
    <s v="P0170"/>
    <s v="WH02"/>
    <n v="2"/>
    <n v="353.63"/>
    <n v="0.15"/>
  </r>
  <r>
    <s v="OI0007758"/>
    <s v="ORD001028"/>
    <d v="2023-05-19T00:00:00"/>
    <x v="17"/>
    <x v="1"/>
    <s v="P0050"/>
    <s v="WH10"/>
    <n v="5"/>
    <n v="93.54"/>
    <n v="0"/>
  </r>
  <r>
    <s v="OI0007759"/>
    <s v="ORD001028"/>
    <d v="2023-05-19T00:00:00"/>
    <x v="17"/>
    <x v="0"/>
    <s v="P0130"/>
    <s v="WH07"/>
    <n v="16"/>
    <n v="229.27"/>
    <n v="0"/>
  </r>
  <r>
    <s v="OI0007760"/>
    <s v="ORD003472"/>
    <d v="2023-03-27T00:00:00"/>
    <x v="2"/>
    <x v="1"/>
    <s v="P0034"/>
    <s v="WH03"/>
    <n v="18"/>
    <n v="306.07"/>
    <n v="0"/>
  </r>
  <r>
    <s v="OI0007761"/>
    <s v="ORD003472"/>
    <d v="2023-03-27T00:00:00"/>
    <x v="2"/>
    <x v="1"/>
    <s v="P0100"/>
    <s v="WH10"/>
    <n v="21"/>
    <n v="346.41"/>
    <n v="0.05"/>
  </r>
  <r>
    <s v="OI0007762"/>
    <s v="ORD004113"/>
    <d v="2023-11-17T00:00:00"/>
    <x v="4"/>
    <x v="0"/>
    <s v="P0176"/>
    <s v="WH06"/>
    <n v="16"/>
    <n v="41.57"/>
    <n v="0"/>
  </r>
  <r>
    <s v="OI0007763"/>
    <s v="ORD004113"/>
    <d v="2023-11-17T00:00:00"/>
    <x v="4"/>
    <x v="4"/>
    <s v="P0042"/>
    <s v="WH03"/>
    <n v="7"/>
    <n v="315.44"/>
    <n v="0"/>
  </r>
  <r>
    <s v="OI0007764"/>
    <s v="ORD001698"/>
    <d v="2023-01-30T00:00:00"/>
    <x v="21"/>
    <x v="1"/>
    <s v="P0067"/>
    <s v="WH09"/>
    <n v="14"/>
    <n v="59"/>
    <n v="0"/>
  </r>
  <r>
    <s v="OI0007765"/>
    <s v="ORD001698"/>
    <d v="2023-01-30T00:00:00"/>
    <x v="21"/>
    <x v="2"/>
    <s v="P0120"/>
    <s v="WH10"/>
    <n v="6"/>
    <n v="373.06"/>
    <n v="0"/>
  </r>
  <r>
    <s v="OI0007766"/>
    <s v="ORD003637"/>
    <d v="2024-05-02T00:00:00"/>
    <x v="22"/>
    <x v="2"/>
    <s v="P0160"/>
    <s v="WH05"/>
    <n v="6"/>
    <n v="158.65"/>
    <n v="0"/>
  </r>
  <r>
    <s v="OI0007767"/>
    <s v="ORD004554"/>
    <d v="2024-03-02T00:00:00"/>
    <x v="18"/>
    <x v="2"/>
    <s v="P0098"/>
    <s v="WH06"/>
    <n v="3"/>
    <n v="282.42"/>
    <n v="0"/>
  </r>
  <r>
    <s v="OI0007768"/>
    <s v="ORD004554"/>
    <d v="2024-03-02T00:00:00"/>
    <x v="18"/>
    <x v="0"/>
    <s v="P0001"/>
    <s v="WH05"/>
    <n v="14"/>
    <n v="440.43"/>
    <n v="0.15"/>
  </r>
  <r>
    <s v="OI0007769"/>
    <s v="ORD000357"/>
    <d v="2023-07-01T00:00:00"/>
    <x v="19"/>
    <x v="4"/>
    <s v="P0068"/>
    <s v="WH06"/>
    <n v="21"/>
    <n v="286.77"/>
    <n v="0.1"/>
  </r>
  <r>
    <s v="OI0007770"/>
    <s v="ORD004682"/>
    <d v="2023-11-08T00:00:00"/>
    <x v="4"/>
    <x v="1"/>
    <s v="P0139"/>
    <s v="WH10"/>
    <n v="4"/>
    <n v="333.68"/>
    <n v="0"/>
  </r>
  <r>
    <s v="OI0007771"/>
    <s v="ORD004682"/>
    <d v="2023-11-08T00:00:00"/>
    <x v="4"/>
    <x v="3"/>
    <s v="P0154"/>
    <s v="WH06"/>
    <n v="10"/>
    <n v="515.64"/>
    <n v="0"/>
  </r>
  <r>
    <s v="OI0007772"/>
    <s v="ORD001313"/>
    <d v="2023-07-29T00:00:00"/>
    <x v="19"/>
    <x v="1"/>
    <s v="P0164"/>
    <s v="WH01"/>
    <n v="18"/>
    <n v="47.49"/>
    <n v="0.05"/>
  </r>
  <r>
    <s v="OI0007773"/>
    <s v="ORD001313"/>
    <d v="2023-07-29T00:00:00"/>
    <x v="19"/>
    <x v="0"/>
    <s v="P0027"/>
    <s v="WH07"/>
    <n v="15"/>
    <n v="272.42"/>
    <n v="0.15"/>
  </r>
  <r>
    <s v="OI0007774"/>
    <s v="ORD002946"/>
    <d v="2023-10-17T00:00:00"/>
    <x v="8"/>
    <x v="1"/>
    <s v="P0198"/>
    <s v="WH04"/>
    <n v="5"/>
    <n v="301.5"/>
    <n v="0.05"/>
  </r>
  <r>
    <s v="OI0007775"/>
    <s v="ORD002946"/>
    <d v="2023-10-17T00:00:00"/>
    <x v="8"/>
    <x v="2"/>
    <s v="P0118"/>
    <s v="WH08"/>
    <n v="19"/>
    <n v="237.19"/>
    <n v="0.1"/>
  </r>
  <r>
    <s v="OI0007776"/>
    <s v="ORD002946"/>
    <d v="2023-10-17T00:00:00"/>
    <x v="8"/>
    <x v="4"/>
    <s v="P0188"/>
    <s v="WH05"/>
    <n v="8"/>
    <n v="532.79"/>
    <n v="0"/>
  </r>
  <r>
    <s v="OI0007777"/>
    <s v="ORD002946"/>
    <d v="2023-10-17T00:00:00"/>
    <x v="8"/>
    <x v="3"/>
    <s v="P0052"/>
    <s v="WH07"/>
    <n v="14"/>
    <n v="85.3"/>
    <n v="0.05"/>
  </r>
  <r>
    <s v="OI0007778"/>
    <s v="ORD003494"/>
    <d v="2024-06-20T00:00:00"/>
    <x v="11"/>
    <x v="0"/>
    <s v="P0165"/>
    <s v="WH02"/>
    <n v="20"/>
    <n v="184.18"/>
    <n v="0.15"/>
  </r>
  <r>
    <s v="OI0007779"/>
    <s v="ORD001051"/>
    <d v="2024-08-01T00:00:00"/>
    <x v="9"/>
    <x v="3"/>
    <s v="P0080"/>
    <s v="WH06"/>
    <n v="20"/>
    <n v="210.52"/>
    <n v="0"/>
  </r>
  <r>
    <s v="OI0007780"/>
    <s v="ORD001051"/>
    <d v="2024-08-01T00:00:00"/>
    <x v="9"/>
    <x v="3"/>
    <s v="P0078"/>
    <s v="WH05"/>
    <n v="23"/>
    <n v="121.55"/>
    <n v="0"/>
  </r>
  <r>
    <s v="OI0007781"/>
    <s v="ORD003097"/>
    <d v="2023-10-04T00:00:00"/>
    <x v="8"/>
    <x v="4"/>
    <s v="P0149"/>
    <s v="WH04"/>
    <n v="25"/>
    <n v="260.39"/>
    <n v="0"/>
  </r>
  <r>
    <s v="OI0007782"/>
    <s v="ORD003097"/>
    <d v="2023-10-04T00:00:00"/>
    <x v="8"/>
    <x v="4"/>
    <s v="P0122"/>
    <s v="WH02"/>
    <n v="12"/>
    <n v="321.87"/>
    <n v="0"/>
  </r>
  <r>
    <s v="OI0007783"/>
    <s v="ORD005430"/>
    <d v="2024-10-24T00:00:00"/>
    <x v="12"/>
    <x v="1"/>
    <s v="P0164"/>
    <s v="WH03"/>
    <n v="23"/>
    <n v="47.49"/>
    <n v="0"/>
  </r>
  <r>
    <s v="OI0007784"/>
    <s v="ORD004441"/>
    <d v="2024-09-11T00:00:00"/>
    <x v="7"/>
    <x v="1"/>
    <s v="P0179"/>
    <s v="WH09"/>
    <n v="10"/>
    <n v="344.52"/>
    <n v="0.15"/>
  </r>
  <r>
    <s v="OI0007785"/>
    <s v="ORD003546"/>
    <d v="2024-05-26T00:00:00"/>
    <x v="22"/>
    <x v="1"/>
    <s v="P0140"/>
    <s v="WH10"/>
    <n v="4"/>
    <n v="406.99"/>
    <n v="0.05"/>
  </r>
  <r>
    <s v="OI0007786"/>
    <s v="ORD003546"/>
    <d v="2024-05-26T00:00:00"/>
    <x v="22"/>
    <x v="0"/>
    <s v="P0178"/>
    <s v="WH04"/>
    <n v="18"/>
    <n v="43.85"/>
    <n v="0.15"/>
  </r>
  <r>
    <s v="OI0007787"/>
    <s v="ORD002295"/>
    <d v="2024-01-20T00:00:00"/>
    <x v="3"/>
    <x v="0"/>
    <s v="P0130"/>
    <s v="WH06"/>
    <n v="8"/>
    <n v="229.27"/>
    <n v="0.15"/>
  </r>
  <r>
    <s v="OI0007788"/>
    <s v="ORD000201"/>
    <d v="2023-03-05T00:00:00"/>
    <x v="2"/>
    <x v="2"/>
    <s v="P0187"/>
    <s v="WH05"/>
    <n v="21"/>
    <n v="312.08"/>
    <n v="0"/>
  </r>
  <r>
    <s v="OI0007789"/>
    <s v="ORD000201"/>
    <d v="2023-03-05T00:00:00"/>
    <x v="2"/>
    <x v="0"/>
    <s v="P0106"/>
    <s v="WH03"/>
    <n v="13"/>
    <n v="213.2"/>
    <n v="0"/>
  </r>
  <r>
    <s v="OI0007790"/>
    <s v="ORD004608"/>
    <d v="2024-10-01T00:00:00"/>
    <x v="12"/>
    <x v="0"/>
    <s v="P0110"/>
    <s v="WH09"/>
    <n v="4"/>
    <n v="118.24"/>
    <n v="0"/>
  </r>
  <r>
    <s v="OI0007791"/>
    <s v="ORD005213"/>
    <d v="2024-01-09T00:00:00"/>
    <x v="3"/>
    <x v="3"/>
    <s v="P0127"/>
    <s v="WH08"/>
    <n v="18"/>
    <n v="45.95"/>
    <n v="0.15"/>
  </r>
  <r>
    <s v="OI0007792"/>
    <s v="ORD001487"/>
    <d v="2023-02-24T00:00:00"/>
    <x v="6"/>
    <x v="0"/>
    <s v="P0084"/>
    <s v="WH06"/>
    <n v="15"/>
    <n v="485.61"/>
    <n v="0"/>
  </r>
  <r>
    <s v="OI0007793"/>
    <s v="ORD001487"/>
    <d v="2023-02-24T00:00:00"/>
    <x v="6"/>
    <x v="3"/>
    <s v="P0002"/>
    <s v="WH03"/>
    <n v="21"/>
    <n v="349.21"/>
    <n v="0.1"/>
  </r>
  <r>
    <s v="OI0007794"/>
    <s v="ORD002398"/>
    <d v="2023-10-05T00:00:00"/>
    <x v="8"/>
    <x v="0"/>
    <s v="P0070"/>
    <s v="WH06"/>
    <n v="19"/>
    <n v="143.55000000000001"/>
    <n v="0"/>
  </r>
  <r>
    <s v="OI0007795"/>
    <s v="ORD005997"/>
    <d v="2024-06-18T00:00:00"/>
    <x v="11"/>
    <x v="0"/>
    <s v="P0116"/>
    <s v="WH07"/>
    <n v="22"/>
    <n v="417.24"/>
    <n v="0.05"/>
  </r>
  <r>
    <s v="OI0007796"/>
    <s v="ORD001432"/>
    <d v="2023-12-03T00:00:00"/>
    <x v="1"/>
    <x v="1"/>
    <s v="P0011"/>
    <s v="WH07"/>
    <n v="18"/>
    <n v="272.76"/>
    <n v="0.15"/>
  </r>
  <r>
    <s v="OI0007797"/>
    <s v="ORD002203"/>
    <d v="2024-02-10T00:00:00"/>
    <x v="10"/>
    <x v="1"/>
    <s v="P0076"/>
    <s v="WH10"/>
    <n v="25"/>
    <n v="246.5"/>
    <m/>
  </r>
  <r>
    <s v="OI0007798"/>
    <s v="ORD001866"/>
    <d v="2023-06-18T00:00:00"/>
    <x v="14"/>
    <x v="1"/>
    <s v="P0140"/>
    <s v="WH06"/>
    <n v="22"/>
    <n v="406.99"/>
    <n v="0"/>
  </r>
  <r>
    <s v="OI0007799"/>
    <s v="ORD001866"/>
    <d v="2023-06-18T00:00:00"/>
    <x v="14"/>
    <x v="4"/>
    <s v="P0056"/>
    <s v="WH02"/>
    <n v="19"/>
    <n v="72.400000000000006"/>
    <n v="0.15"/>
  </r>
  <r>
    <s v="OI0007800"/>
    <s v="ORD005373"/>
    <d v="2024-07-26T00:00:00"/>
    <x v="13"/>
    <x v="4"/>
    <s v="P0144"/>
    <s v="WH03"/>
    <n v="25"/>
    <n v="189.58"/>
    <n v="0"/>
  </r>
  <r>
    <s v="OI0007801"/>
    <s v="ORD005987"/>
    <d v="2023-06-13T00:00:00"/>
    <x v="14"/>
    <x v="4"/>
    <s v="P0109"/>
    <s v="WH10"/>
    <n v="13"/>
    <n v="469.16"/>
    <n v="0.1"/>
  </r>
  <r>
    <s v="OI0007802"/>
    <s v="ORD005987"/>
    <d v="2023-06-13T00:00:00"/>
    <x v="14"/>
    <x v="1"/>
    <s v="P0076"/>
    <s v="WH06"/>
    <n v="2"/>
    <n v="246.5"/>
    <n v="0"/>
  </r>
  <r>
    <s v="OI0007803"/>
    <s v="ORD005987"/>
    <d v="2023-06-13T00:00:00"/>
    <x v="14"/>
    <x v="0"/>
    <s v="P0003"/>
    <s v="WH02"/>
    <n v="3"/>
    <n v="219.99"/>
    <n v="0"/>
  </r>
  <r>
    <s v="OI0007804"/>
    <s v="ORD002252"/>
    <d v="2024-05-06T00:00:00"/>
    <x v="22"/>
    <x v="4"/>
    <s v="P0101"/>
    <s v="WH08"/>
    <n v="23"/>
    <n v="470.22"/>
    <n v="0.05"/>
  </r>
  <r>
    <s v="OI0007805"/>
    <s v="ORD001612"/>
    <d v="2024-09-21T00:00:00"/>
    <x v="7"/>
    <x v="2"/>
    <s v="P0047"/>
    <s v="WH03"/>
    <n v="25"/>
    <n v="208.02"/>
    <n v="0.15"/>
  </r>
  <r>
    <s v="OI0007806"/>
    <s v="ORD001612"/>
    <d v="2024-09-21T00:00:00"/>
    <x v="7"/>
    <x v="0"/>
    <s v="P0001"/>
    <s v="WH02"/>
    <n v="10"/>
    <n v="440.43"/>
    <n v="0"/>
  </r>
  <r>
    <s v="OI0007807"/>
    <s v="ORD002649"/>
    <d v="2023-06-30T00:00:00"/>
    <x v="14"/>
    <x v="4"/>
    <s v="P0186"/>
    <s v="WH02"/>
    <n v="15"/>
    <n v="147.91"/>
    <n v="0.15"/>
  </r>
  <r>
    <s v="OI0007808"/>
    <s v="ORD002649"/>
    <d v="2023-06-30T00:00:00"/>
    <x v="14"/>
    <x v="2"/>
    <s v="P0177"/>
    <s v="WH04"/>
    <n v="19"/>
    <n v="197.22"/>
    <n v="0"/>
  </r>
  <r>
    <s v="OI0007809"/>
    <s v="ORD002649"/>
    <d v="2023-06-30T00:00:00"/>
    <x v="14"/>
    <x v="0"/>
    <s v="P0161"/>
    <s v="WH04"/>
    <n v="7"/>
    <n v="59.21"/>
    <n v="0.1"/>
  </r>
  <r>
    <s v="OI0007810"/>
    <s v="ORD002649"/>
    <d v="2023-06-30T00:00:00"/>
    <x v="14"/>
    <x v="2"/>
    <s v="P0032"/>
    <s v="WH07"/>
    <n v="15"/>
    <n v="42.24"/>
    <n v="0"/>
  </r>
  <r>
    <s v="OI0007811"/>
    <s v="ORD002503"/>
    <d v="2024-12-01T00:00:00"/>
    <x v="23"/>
    <x v="1"/>
    <s v="P0031"/>
    <s v="WH04"/>
    <n v="17"/>
    <n v="96.64"/>
    <n v="0.15"/>
  </r>
  <r>
    <s v="OI0007812"/>
    <s v="ORD002503"/>
    <d v="2024-12-01T00:00:00"/>
    <x v="23"/>
    <x v="2"/>
    <s v="P0124"/>
    <s v="WH09"/>
    <n v="5"/>
    <n v="4.7"/>
    <n v="0.15"/>
  </r>
  <r>
    <s v="OI0007813"/>
    <s v="ORD002503"/>
    <d v="2024-12-01T00:00:00"/>
    <x v="23"/>
    <x v="0"/>
    <s v="P0145"/>
    <s v="WH08"/>
    <n v="5"/>
    <n v="224.38"/>
    <n v="0.1"/>
  </r>
  <r>
    <s v="OI0007814"/>
    <s v="ORD002503"/>
    <d v="2024-12-01T00:00:00"/>
    <x v="23"/>
    <x v="1"/>
    <s v="P0034"/>
    <s v="WH09"/>
    <n v="10"/>
    <n v="306.07"/>
    <m/>
  </r>
  <r>
    <s v="OI0007815"/>
    <s v="ORD000373"/>
    <d v="2023-04-29T00:00:00"/>
    <x v="15"/>
    <x v="2"/>
    <s v="P0143"/>
    <s v="WH10"/>
    <n v="21"/>
    <n v="472.52"/>
    <n v="0.15"/>
  </r>
  <r>
    <s v="OI0007816"/>
    <s v="ORD000807"/>
    <d v="2024-01-30T00:00:00"/>
    <x v="3"/>
    <x v="3"/>
    <s v="P0154"/>
    <s v="WH05"/>
    <n v="25"/>
    <n v="515.64"/>
    <n v="0.15"/>
  </r>
  <r>
    <s v="OI0007817"/>
    <s v="ORD000807"/>
    <d v="2024-01-30T00:00:00"/>
    <x v="3"/>
    <x v="0"/>
    <s v="P0196"/>
    <s v="WH08"/>
    <n v="12"/>
    <n v="312.25"/>
    <n v="0"/>
  </r>
  <r>
    <s v="OI0007818"/>
    <s v="ORD000807"/>
    <d v="2024-01-30T00:00:00"/>
    <x v="3"/>
    <x v="3"/>
    <s v="P0024"/>
    <s v="WH02"/>
    <n v="11"/>
    <n v="190.51"/>
    <n v="0"/>
  </r>
  <r>
    <s v="OI0007819"/>
    <s v="ORD004703"/>
    <d v="2023-10-07T00:00:00"/>
    <x v="8"/>
    <x v="3"/>
    <s v="P0073"/>
    <s v="WH10"/>
    <n v="22"/>
    <n v="399.81"/>
    <n v="0"/>
  </r>
  <r>
    <s v="OI0007820"/>
    <s v="ORD004703"/>
    <d v="2023-10-07T00:00:00"/>
    <x v="8"/>
    <x v="2"/>
    <s v="P0055"/>
    <s v="WH10"/>
    <n v="25"/>
    <n v="163.53"/>
    <n v="0"/>
  </r>
  <r>
    <s v="OI0007821"/>
    <s v="ORD002729"/>
    <d v="2024-06-06T00:00:00"/>
    <x v="11"/>
    <x v="1"/>
    <s v="P0105"/>
    <s v="WH06"/>
    <n v="4"/>
    <n v="191.24"/>
    <n v="0.05"/>
  </r>
  <r>
    <s v="OI0007822"/>
    <s v="ORD002729"/>
    <d v="2024-06-06T00:00:00"/>
    <x v="11"/>
    <x v="0"/>
    <s v="P0013"/>
    <s v="WH03"/>
    <n v="8"/>
    <n v="455.48"/>
    <n v="0.15"/>
  </r>
  <r>
    <s v="OI0007823"/>
    <s v="ORD002729"/>
    <d v="2024-06-06T00:00:00"/>
    <x v="11"/>
    <x v="3"/>
    <s v="P0152"/>
    <s v="WH03"/>
    <n v="16"/>
    <n v="336.63"/>
    <n v="0.1"/>
  </r>
  <r>
    <s v="OI0007824"/>
    <s v="ORD003621"/>
    <d v="2023-05-15T00:00:00"/>
    <x v="17"/>
    <x v="4"/>
    <s v="P0186"/>
    <s v="WH06"/>
    <n v="23"/>
    <n v="147.91"/>
    <n v="0.05"/>
  </r>
  <r>
    <s v="OI0007825"/>
    <s v="ORD003621"/>
    <d v="2023-05-15T00:00:00"/>
    <x v="17"/>
    <x v="3"/>
    <s v="P0054"/>
    <s v="WH10"/>
    <n v="4"/>
    <n v="11.59"/>
    <n v="0.1"/>
  </r>
  <r>
    <s v="OI0007826"/>
    <s v="ORD004902"/>
    <d v="2023-04-24T00:00:00"/>
    <x v="15"/>
    <x v="0"/>
    <s v="P0178"/>
    <s v="WH06"/>
    <n v="21"/>
    <n v="43.85"/>
    <n v="0"/>
  </r>
  <r>
    <s v="OI0007827"/>
    <s v="ORD004902"/>
    <d v="2023-04-24T00:00:00"/>
    <x v="15"/>
    <x v="1"/>
    <s v="P0076"/>
    <s v="WH05"/>
    <n v="20"/>
    <n v="246.5"/>
    <n v="0.05"/>
  </r>
  <r>
    <s v="OI0007828"/>
    <s v="ORD000601"/>
    <d v="2024-08-09T00:00:00"/>
    <x v="9"/>
    <x v="3"/>
    <s v="P0193"/>
    <s v="WH08"/>
    <n v="18"/>
    <n v="279.18"/>
    <n v="0"/>
  </r>
  <r>
    <s v="OI0007829"/>
    <s v="ORD001675"/>
    <d v="2024-11-05T00:00:00"/>
    <x v="5"/>
    <x v="3"/>
    <s v="P0002"/>
    <s v="WH08"/>
    <n v="16"/>
    <n v="349.21"/>
    <n v="0"/>
  </r>
  <r>
    <s v="OI0007830"/>
    <s v="ORD003855"/>
    <d v="2024-05-14T00:00:00"/>
    <x v="22"/>
    <x v="3"/>
    <s v="P0150"/>
    <s v="WH09"/>
    <n v="5"/>
    <n v="218.39"/>
    <n v="0.15"/>
  </r>
  <r>
    <s v="OI0007831"/>
    <s v="ORD004530"/>
    <d v="2023-09-15T00:00:00"/>
    <x v="20"/>
    <x v="4"/>
    <s v="P0056"/>
    <s v="WH01"/>
    <n v="8"/>
    <n v="72.400000000000006"/>
    <n v="0"/>
  </r>
  <r>
    <s v="OI0007832"/>
    <s v="ORD004530"/>
    <d v="2023-09-15T00:00:00"/>
    <x v="20"/>
    <x v="1"/>
    <s v="P0148"/>
    <s v="WH07"/>
    <n v="23"/>
    <n v="175.38"/>
    <n v="0.05"/>
  </r>
  <r>
    <s v="OI0007833"/>
    <s v="ORD003440"/>
    <d v="2024-02-18T00:00:00"/>
    <x v="10"/>
    <x v="0"/>
    <s v="P0137"/>
    <s v="WH05"/>
    <n v="22"/>
    <n v="129.74"/>
    <n v="0.05"/>
  </r>
  <r>
    <s v="OI0007834"/>
    <s v="ORD003440"/>
    <d v="2024-02-18T00:00:00"/>
    <x v="10"/>
    <x v="4"/>
    <s v="P0191"/>
    <s v="WH05"/>
    <n v="25"/>
    <n v="65.73"/>
    <n v="0"/>
  </r>
  <r>
    <s v="OI0007835"/>
    <s v="ORD003440"/>
    <d v="2024-02-18T00:00:00"/>
    <x v="10"/>
    <x v="2"/>
    <s v="P0017"/>
    <s v="WH07"/>
    <n v="16"/>
    <n v="13.62"/>
    <n v="0.1"/>
  </r>
  <r>
    <s v="OI0007836"/>
    <s v="ORD001617"/>
    <d v="2024-08-07T00:00:00"/>
    <x v="9"/>
    <x v="1"/>
    <s v="P0134"/>
    <s v="WH01"/>
    <n v="4"/>
    <n v="289.44"/>
    <n v="0.15"/>
  </r>
  <r>
    <s v="OI0007837"/>
    <s v="ORD001617"/>
    <d v="2024-08-07T00:00:00"/>
    <x v="9"/>
    <x v="3"/>
    <s v="P0132"/>
    <s v="WH09"/>
    <n v="15"/>
    <n v="505.56"/>
    <n v="0"/>
  </r>
  <r>
    <s v="OI0007838"/>
    <s v="ORD001617"/>
    <d v="2024-08-07T00:00:00"/>
    <x v="9"/>
    <x v="3"/>
    <s v="P0002"/>
    <s v="WH06"/>
    <n v="12"/>
    <n v="349.21"/>
    <n v="0.15"/>
  </r>
  <r>
    <s v="OI0007839"/>
    <s v="ORD001617"/>
    <d v="2024-08-07T00:00:00"/>
    <x v="9"/>
    <x v="4"/>
    <s v="P0144"/>
    <s v="WH04"/>
    <n v="4"/>
    <n v="189.58"/>
    <n v="0.05"/>
  </r>
  <r>
    <s v="OI0007840"/>
    <s v="ORD005054"/>
    <d v="2024-07-04T00:00:00"/>
    <x v="13"/>
    <x v="1"/>
    <s v="P0033"/>
    <s v="WH01"/>
    <n v="13"/>
    <n v="188.62"/>
    <n v="0.15"/>
  </r>
  <r>
    <s v="OI0007841"/>
    <s v="ORD004811"/>
    <d v="2023-07-11T00:00:00"/>
    <x v="19"/>
    <x v="1"/>
    <s v="P0147"/>
    <s v="WH02"/>
    <n v="3"/>
    <n v="323.72000000000003"/>
    <n v="0"/>
  </r>
  <r>
    <s v="OI0007842"/>
    <s v="ORD004844"/>
    <d v="2024-02-03T00:00:00"/>
    <x v="10"/>
    <x v="3"/>
    <s v="P0002"/>
    <s v="WH06"/>
    <n v="8"/>
    <n v="349.21"/>
    <n v="0"/>
  </r>
  <r>
    <s v="OI0007843"/>
    <s v="ORD001004"/>
    <d v="2023-08-26T00:00:00"/>
    <x v="16"/>
    <x v="1"/>
    <s v="P0031"/>
    <s v="WH05"/>
    <n v="13"/>
    <n v="96.64"/>
    <n v="0"/>
  </r>
  <r>
    <s v="OI0007844"/>
    <s v="ORD004562"/>
    <d v="2024-08-11T00:00:00"/>
    <x v="9"/>
    <x v="3"/>
    <s v="P0073"/>
    <s v="WH01"/>
    <n v="21"/>
    <n v="399.81"/>
    <n v="0"/>
  </r>
  <r>
    <s v="OI0007845"/>
    <s v="ORD004562"/>
    <d v="2024-08-11T00:00:00"/>
    <x v="9"/>
    <x v="3"/>
    <s v="P0132"/>
    <s v="WH08"/>
    <n v="21"/>
    <n v="505.56"/>
    <n v="0.1"/>
  </r>
  <r>
    <s v="OI0007846"/>
    <s v="ORD004562"/>
    <d v="2024-08-11T00:00:00"/>
    <x v="9"/>
    <x v="3"/>
    <s v="P0142"/>
    <s v="WH08"/>
    <n v="14"/>
    <n v="261.29000000000002"/>
    <m/>
  </r>
  <r>
    <s v="OI0007847"/>
    <s v="ORD003851"/>
    <d v="2024-05-14T00:00:00"/>
    <x v="22"/>
    <x v="4"/>
    <s v="P0188"/>
    <s v="WH09"/>
    <n v="11"/>
    <n v="532.79"/>
    <n v="0"/>
  </r>
  <r>
    <s v="OI0007848"/>
    <s v="ORD003851"/>
    <d v="2024-05-14T00:00:00"/>
    <x v="22"/>
    <x v="3"/>
    <s v="P0112"/>
    <s v="WH01"/>
    <n v="7"/>
    <n v="290.33999999999997"/>
    <n v="0"/>
  </r>
  <r>
    <s v="OI0007849"/>
    <s v="ORD003851"/>
    <d v="2024-05-14T00:00:00"/>
    <x v="22"/>
    <x v="2"/>
    <s v="P0089"/>
    <s v="WH06"/>
    <n v="14"/>
    <n v="76.56"/>
    <n v="0.05"/>
  </r>
  <r>
    <s v="OI0007850"/>
    <s v="ORD004609"/>
    <d v="2023-08-22T00:00:00"/>
    <x v="16"/>
    <x v="4"/>
    <s v="P0199"/>
    <s v="WH04"/>
    <n v="23"/>
    <n v="222.24"/>
    <n v="0"/>
  </r>
  <r>
    <s v="OI0007851"/>
    <s v="ORD004609"/>
    <d v="2023-08-22T00:00:00"/>
    <x v="16"/>
    <x v="1"/>
    <s v="P0164"/>
    <s v="WH03"/>
    <n v="24"/>
    <n v="47.49"/>
    <n v="0.1"/>
  </r>
  <r>
    <s v="OI0007852"/>
    <s v="ORD005918"/>
    <d v="2023-11-26T00:00:00"/>
    <x v="4"/>
    <x v="4"/>
    <s v="P0167"/>
    <s v="WH03"/>
    <n v="13"/>
    <n v="490.76"/>
    <n v="0"/>
  </r>
  <r>
    <s v="OI0007853"/>
    <s v="ORD000395"/>
    <d v="2023-08-20T00:00:00"/>
    <x v="16"/>
    <x v="1"/>
    <s v="P0067"/>
    <s v="WH10"/>
    <n v="13"/>
    <n v="59"/>
    <n v="0"/>
  </r>
  <r>
    <s v="OI0007854"/>
    <s v="ORD000696"/>
    <d v="2023-07-29T00:00:00"/>
    <x v="19"/>
    <x v="3"/>
    <s v="P0128"/>
    <s v="WH01"/>
    <n v="15"/>
    <n v="36.29"/>
    <n v="0.15"/>
  </r>
  <r>
    <s v="OI0007855"/>
    <s v="ORD003356"/>
    <d v="2023-08-19T00:00:00"/>
    <x v="16"/>
    <x v="4"/>
    <s v="P0008"/>
    <s v="WH05"/>
    <n v="12"/>
    <n v="51.68"/>
    <n v="0"/>
  </r>
  <r>
    <s v="OI0007856"/>
    <s v="ORD004535"/>
    <d v="2024-06-20T00:00:00"/>
    <x v="11"/>
    <x v="2"/>
    <s v="P0143"/>
    <s v="WH06"/>
    <n v="4"/>
    <n v="472.52"/>
    <n v="0.05"/>
  </r>
  <r>
    <s v="OI0007857"/>
    <s v="ORD001873"/>
    <d v="2023-07-26T00:00:00"/>
    <x v="19"/>
    <x v="3"/>
    <s v="P0150"/>
    <s v="WH10"/>
    <n v="5"/>
    <n v="218.39"/>
    <n v="0.1"/>
  </r>
  <r>
    <s v="OI0007858"/>
    <s v="ORD001873"/>
    <d v="2023-07-26T00:00:00"/>
    <x v="19"/>
    <x v="0"/>
    <s v="P0137"/>
    <s v="WH06"/>
    <n v="1"/>
    <n v="129.74"/>
    <n v="0.1"/>
  </r>
  <r>
    <s v="OI0007859"/>
    <s v="ORD005482"/>
    <d v="2024-01-14T00:00:00"/>
    <x v="3"/>
    <x v="1"/>
    <s v="P0139"/>
    <s v="WH10"/>
    <n v="1"/>
    <n v="333.68"/>
    <n v="0"/>
  </r>
  <r>
    <s v="OI0007860"/>
    <s v="ORD005482"/>
    <d v="2024-01-14T00:00:00"/>
    <x v="3"/>
    <x v="4"/>
    <s v="P0167"/>
    <s v="WH06"/>
    <n v="18"/>
    <n v="490.76"/>
    <n v="0.15"/>
  </r>
  <r>
    <s v="OI0007861"/>
    <s v="ORD005482"/>
    <d v="2024-01-14T00:00:00"/>
    <x v="3"/>
    <x v="0"/>
    <s v="P0025"/>
    <s v="WH05"/>
    <n v="10"/>
    <n v="292.56"/>
    <n v="0.1"/>
  </r>
  <r>
    <s v="OI0007862"/>
    <s v="ORD003019"/>
    <d v="2024-07-10T00:00:00"/>
    <x v="13"/>
    <x v="2"/>
    <s v="P0157"/>
    <s v="WH07"/>
    <n v="10"/>
    <n v="37.479999999999997"/>
    <n v="0.05"/>
  </r>
  <r>
    <s v="OI0007863"/>
    <s v="ORD003362"/>
    <d v="2024-05-16T00:00:00"/>
    <x v="22"/>
    <x v="1"/>
    <s v="P0076"/>
    <s v="WH05"/>
    <n v="11"/>
    <n v="246.5"/>
    <n v="0.05"/>
  </r>
  <r>
    <s v="OI0007864"/>
    <s v="ORD003362"/>
    <d v="2024-05-16T00:00:00"/>
    <x v="22"/>
    <x v="2"/>
    <s v="P0047"/>
    <s v="WH05"/>
    <n v="15"/>
    <n v="208.02"/>
    <n v="0.05"/>
  </r>
  <r>
    <s v="OI0007865"/>
    <s v="ORD003426"/>
    <d v="2024-01-08T00:00:00"/>
    <x v="3"/>
    <x v="3"/>
    <s v="P0114"/>
    <s v="WH10"/>
    <n v="25"/>
    <n v="58.88"/>
    <n v="0"/>
  </r>
  <r>
    <s v="OI0007866"/>
    <s v="ORD001408"/>
    <d v="2023-04-14T00:00:00"/>
    <x v="15"/>
    <x v="0"/>
    <s v="P0062"/>
    <s v="WH03"/>
    <n v="2"/>
    <n v="161.86000000000001"/>
    <n v="0.1"/>
  </r>
  <r>
    <s v="OI0007867"/>
    <s v="ORD004856"/>
    <d v="2024-10-13T00:00:00"/>
    <x v="12"/>
    <x v="0"/>
    <s v="P0088"/>
    <s v="WH08"/>
    <n v="24"/>
    <n v="374.4"/>
    <n v="0"/>
  </r>
  <r>
    <s v="OI0007868"/>
    <s v="ORD004856"/>
    <d v="2024-10-13T00:00:00"/>
    <x v="12"/>
    <x v="0"/>
    <s v="P0001"/>
    <s v="WH08"/>
    <n v="13"/>
    <n v="440.43"/>
    <n v="0.05"/>
  </r>
  <r>
    <s v="OI0007869"/>
    <s v="ORD003060"/>
    <d v="2024-01-08T00:00:00"/>
    <x v="3"/>
    <x v="3"/>
    <s v="P0142"/>
    <s v="WH10"/>
    <n v="19"/>
    <n v="261.29000000000002"/>
    <n v="0"/>
  </r>
  <r>
    <s v="OI0007870"/>
    <s v="ORD004708"/>
    <d v="2023-06-18T00:00:00"/>
    <x v="14"/>
    <x v="1"/>
    <s v="P0121"/>
    <s v="WH10"/>
    <n v="14"/>
    <n v="200.07"/>
    <n v="0"/>
  </r>
  <r>
    <s v="OI0007871"/>
    <s v="ORD004708"/>
    <d v="2023-06-18T00:00:00"/>
    <x v="14"/>
    <x v="2"/>
    <s v="P0047"/>
    <s v="WH09"/>
    <n v="5"/>
    <n v="208.02"/>
    <n v="0.1"/>
  </r>
  <r>
    <s v="OI0007872"/>
    <s v="ORD004708"/>
    <d v="2023-06-18T00:00:00"/>
    <x v="14"/>
    <x v="0"/>
    <s v="P0014"/>
    <s v="WH04"/>
    <n v="7"/>
    <n v="152.62"/>
    <n v="0.05"/>
  </r>
  <r>
    <s v="OI0007873"/>
    <s v="ORD004708"/>
    <d v="2023-06-18T00:00:00"/>
    <x v="14"/>
    <x v="3"/>
    <s v="P0119"/>
    <s v="WH06"/>
    <n v="13"/>
    <n v="475.7"/>
    <n v="0.15"/>
  </r>
  <r>
    <s v="OI0007874"/>
    <s v="ORD002862"/>
    <d v="2023-12-26T00:00:00"/>
    <x v="1"/>
    <x v="2"/>
    <s v="P0141"/>
    <s v="WH06"/>
    <n v="22"/>
    <n v="474.56"/>
    <n v="0.1"/>
  </r>
  <r>
    <s v="OI0007875"/>
    <s v="ORD005654"/>
    <d v="2024-07-06T00:00:00"/>
    <x v="13"/>
    <x v="4"/>
    <s v="P0092"/>
    <s v="WH09"/>
    <n v="19"/>
    <n v="84.97"/>
    <n v="0.1"/>
  </r>
  <r>
    <s v="OI0007876"/>
    <s v="ORD005654"/>
    <d v="2024-07-06T00:00:00"/>
    <x v="13"/>
    <x v="0"/>
    <s v="P0082"/>
    <s v="WH08"/>
    <n v="10"/>
    <n v="283.81"/>
    <n v="0.05"/>
  </r>
  <r>
    <s v="OI0007877"/>
    <s v="ORD005589"/>
    <d v="2024-08-03T00:00:00"/>
    <x v="9"/>
    <x v="0"/>
    <s v="P0184"/>
    <s v="WH05"/>
    <n v="-10"/>
    <n v="16.95"/>
    <n v="0"/>
  </r>
  <r>
    <s v="OI0007878"/>
    <s v="ORD005589"/>
    <d v="2024-08-03T00:00:00"/>
    <x v="9"/>
    <x v="4"/>
    <s v="P0057"/>
    <s v="WH10"/>
    <n v="3"/>
    <n v="50.53"/>
    <n v="0"/>
  </r>
  <r>
    <s v="OI0007879"/>
    <s v="ORD005589"/>
    <d v="2024-08-03T00:00:00"/>
    <x v="9"/>
    <x v="3"/>
    <s v="P0185"/>
    <s v="WH03"/>
    <n v="6"/>
    <n v="54.31"/>
    <n v="0"/>
  </r>
  <r>
    <s v="OI0007880"/>
    <s v="ORD005176"/>
    <d v="2024-06-16T00:00:00"/>
    <x v="11"/>
    <x v="4"/>
    <s v="P0181"/>
    <s v="WH07"/>
    <n v="14"/>
    <n v="46.82"/>
    <n v="0.1"/>
  </r>
  <r>
    <s v="OI0007881"/>
    <s v="ORD005176"/>
    <d v="2024-06-16T00:00:00"/>
    <x v="11"/>
    <x v="4"/>
    <s v="P0009"/>
    <s v="WH02"/>
    <n v="25"/>
    <n v="175.54"/>
    <n v="0.05"/>
  </r>
  <r>
    <s v="OI0007882"/>
    <s v="ORD004298"/>
    <d v="2023-03-14T00:00:00"/>
    <x v="2"/>
    <x v="0"/>
    <s v="P0028"/>
    <s v="WH03"/>
    <n v="8"/>
    <n v="383.09"/>
    <n v="0"/>
  </r>
  <r>
    <s v="OI0007883"/>
    <s v="ORD003796"/>
    <d v="2024-09-28T00:00:00"/>
    <x v="7"/>
    <x v="0"/>
    <s v="P0102"/>
    <s v="WH04"/>
    <n v="22"/>
    <n v="358.43"/>
    <n v="0"/>
  </r>
  <r>
    <s v="OI0007884"/>
    <s v="ORD003583"/>
    <d v="2023-11-23T00:00:00"/>
    <x v="4"/>
    <x v="0"/>
    <s v="P0036"/>
    <s v="WH05"/>
    <n v="14"/>
    <n v="540.58000000000004"/>
    <n v="0"/>
  </r>
  <r>
    <s v="OI0007885"/>
    <s v="ORD003153"/>
    <d v="2024-03-24T00:00:00"/>
    <x v="18"/>
    <x v="4"/>
    <s v="P0163"/>
    <s v="WH05"/>
    <n v="12"/>
    <n v="82.36"/>
    <n v="0"/>
  </r>
  <r>
    <s v="OI0007886"/>
    <s v="ORD003153"/>
    <d v="2024-03-24T00:00:00"/>
    <x v="18"/>
    <x v="4"/>
    <s v="P0125"/>
    <s v="WH04"/>
    <n v="25"/>
    <n v="122.56"/>
    <n v="0.05"/>
  </r>
  <r>
    <s v="OI0007887"/>
    <s v="ORD003992"/>
    <d v="2024-07-29T00:00:00"/>
    <x v="13"/>
    <x v="3"/>
    <s v="P0114"/>
    <s v="WH10"/>
    <n v="8"/>
    <n v="58.88"/>
    <n v="0"/>
  </r>
  <r>
    <s v="OI0007888"/>
    <s v="ORD003992"/>
    <d v="2024-07-29T00:00:00"/>
    <x v="13"/>
    <x v="4"/>
    <s v="P0151"/>
    <s v="WH03"/>
    <n v="4"/>
    <n v="386.19"/>
    <m/>
  </r>
  <r>
    <s v="OI0007889"/>
    <s v="ORD003360"/>
    <d v="2023-11-13T00:00:00"/>
    <x v="4"/>
    <x v="0"/>
    <s v="P0065"/>
    <s v="WH03"/>
    <n v="13"/>
    <n v="206.31"/>
    <n v="0.1"/>
  </r>
  <r>
    <s v="OI0007890"/>
    <s v="ORD003360"/>
    <d v="2023-11-13T00:00:00"/>
    <x v="4"/>
    <x v="4"/>
    <s v="P0096"/>
    <s v="WH08"/>
    <n v="5"/>
    <n v="379.14"/>
    <n v="0.05"/>
  </r>
  <r>
    <s v="OI0007891"/>
    <s v="ORD001974"/>
    <d v="2023-11-30T00:00:00"/>
    <x v="4"/>
    <x v="2"/>
    <s v="P0197"/>
    <s v="WH08"/>
    <n v="5"/>
    <n v="202.62"/>
    <n v="0"/>
  </r>
  <r>
    <s v="OI0007892"/>
    <s v="ORD001974"/>
    <d v="2023-11-30T00:00:00"/>
    <x v="4"/>
    <x v="2"/>
    <s v="P0098"/>
    <s v="WH04"/>
    <n v="17"/>
    <n v="282.42"/>
    <n v="0.05"/>
  </r>
  <r>
    <s v="OI0007893"/>
    <s v="ORD001985"/>
    <d v="2024-03-13T00:00:00"/>
    <x v="18"/>
    <x v="1"/>
    <s v="P0139"/>
    <s v="WH03"/>
    <n v="22"/>
    <n v="333.68"/>
    <n v="0"/>
  </r>
  <r>
    <s v="OI0007894"/>
    <s v="ORD004400"/>
    <d v="2024-08-20T00:00:00"/>
    <x v="9"/>
    <x v="1"/>
    <s v="P0097"/>
    <s v="WH08"/>
    <n v="7"/>
    <n v="220.74"/>
    <n v="0"/>
  </r>
  <r>
    <s v="OI0007895"/>
    <s v="ORD001713"/>
    <d v="2024-11-29T00:00:00"/>
    <x v="5"/>
    <x v="3"/>
    <s v="P0162"/>
    <s v="WH10"/>
    <n v="20"/>
    <n v="323.06"/>
    <n v="0"/>
  </r>
  <r>
    <s v="OI0007896"/>
    <s v="ORD001713"/>
    <d v="2024-11-29T00:00:00"/>
    <x v="5"/>
    <x v="2"/>
    <s v="P0131"/>
    <s v="WH02"/>
    <n v="18"/>
    <n v="358.06"/>
    <n v="0.05"/>
  </r>
  <r>
    <s v="OI0007897"/>
    <s v="ORD003388"/>
    <d v="2023-03-13T00:00:00"/>
    <x v="2"/>
    <x v="4"/>
    <s v="P0111"/>
    <s v="WH10"/>
    <n v="20"/>
    <n v="436.43"/>
    <n v="0"/>
  </r>
  <r>
    <s v="OI0007898"/>
    <s v="ORD001693"/>
    <d v="2024-09-02T00:00:00"/>
    <x v="7"/>
    <x v="0"/>
    <s v="P0161"/>
    <s v="WH07"/>
    <n v="21"/>
    <n v="59.21"/>
    <n v="0"/>
  </r>
  <r>
    <s v="OI0007899"/>
    <s v="ORD003144"/>
    <d v="2024-10-13T00:00:00"/>
    <x v="12"/>
    <x v="4"/>
    <s v="P0068"/>
    <s v="WH06"/>
    <n v="20"/>
    <n v="286.77"/>
    <n v="0.05"/>
  </r>
  <r>
    <s v="OI0007900"/>
    <s v="ORD003144"/>
    <d v="2024-10-13T00:00:00"/>
    <x v="12"/>
    <x v="4"/>
    <s v="P0104"/>
    <s v="WH08"/>
    <n v="13"/>
    <n v="195.47"/>
    <n v="0"/>
  </r>
  <r>
    <s v="OI0007901"/>
    <s v="ORD003029"/>
    <d v="2023-07-29T00:00:00"/>
    <x v="19"/>
    <x v="3"/>
    <s v="P0049"/>
    <s v="WH07"/>
    <n v="15"/>
    <n v="277.33999999999997"/>
    <n v="0.1"/>
  </r>
  <r>
    <s v="OI0007902"/>
    <s v="ORD003029"/>
    <d v="2023-07-29T00:00:00"/>
    <x v="19"/>
    <x v="2"/>
    <s v="P0090"/>
    <s v="WH03"/>
    <n v="5"/>
    <n v="65.510000000000005"/>
    <n v="0.1"/>
  </r>
  <r>
    <s v="OI0007903"/>
    <s v="ORD003028"/>
    <d v="2023-01-03T00:00:00"/>
    <x v="21"/>
    <x v="4"/>
    <s v="P0149"/>
    <s v="WH07"/>
    <n v="13"/>
    <n v="260.39"/>
    <n v="0.05"/>
  </r>
  <r>
    <s v="OI0007904"/>
    <s v="ORD003028"/>
    <d v="2023-01-03T00:00:00"/>
    <x v="21"/>
    <x v="1"/>
    <s v="P0020"/>
    <s v="WH05"/>
    <n v="14"/>
    <n v="410.8"/>
    <n v="0.1"/>
  </r>
  <r>
    <s v="OI0007905"/>
    <s v="ORD005185"/>
    <d v="2024-10-21T00:00:00"/>
    <x v="12"/>
    <x v="4"/>
    <s v="P0104"/>
    <s v="WH03"/>
    <n v="10"/>
    <n v="195.47"/>
    <n v="0"/>
  </r>
  <r>
    <s v="OI0007906"/>
    <s v="ORD004234"/>
    <d v="2023-09-25T00:00:00"/>
    <x v="20"/>
    <x v="1"/>
    <s v="P0011"/>
    <s v="WH04"/>
    <n v="15"/>
    <n v="272.76"/>
    <n v="0"/>
  </r>
  <r>
    <s v="OI0007907"/>
    <s v="ORD004234"/>
    <d v="2023-09-25T00:00:00"/>
    <x v="20"/>
    <x v="0"/>
    <s v="P0099"/>
    <s v="WH04"/>
    <n v="12"/>
    <n v="230.33"/>
    <m/>
  </r>
  <r>
    <s v="OI0007908"/>
    <s v="ORD000037"/>
    <d v="2023-04-15T00:00:00"/>
    <x v="15"/>
    <x v="3"/>
    <s v="P0142"/>
    <s v="WH01"/>
    <n v="23"/>
    <n v="261.29000000000002"/>
    <n v="0"/>
  </r>
  <r>
    <s v="OI0007909"/>
    <s v="ORD000037"/>
    <d v="2023-04-15T00:00:00"/>
    <x v="15"/>
    <x v="0"/>
    <s v="P0169"/>
    <s v="WH05"/>
    <n v="13"/>
    <n v="294.41000000000003"/>
    <n v="0.05"/>
  </r>
  <r>
    <s v="OI0007910"/>
    <s v="ORD005009"/>
    <d v="2023-06-26T00:00:00"/>
    <x v="14"/>
    <x v="0"/>
    <s v="P0069"/>
    <s v="WH10"/>
    <n v="10"/>
    <n v="260.81"/>
    <n v="0.15"/>
  </r>
  <r>
    <s v="OI0007911"/>
    <s v="ORD005009"/>
    <d v="2023-06-26T00:00:00"/>
    <x v="14"/>
    <x v="4"/>
    <s v="P0149"/>
    <s v="WH07"/>
    <n v="7"/>
    <n v="260.39"/>
    <n v="0"/>
  </r>
  <r>
    <s v="OI0007912"/>
    <s v="ORD005009"/>
    <d v="2023-06-26T00:00:00"/>
    <x v="14"/>
    <x v="3"/>
    <s v="P0193"/>
    <s v="WH03"/>
    <n v="4"/>
    <n v="279.18"/>
    <n v="0.1"/>
  </r>
  <r>
    <s v="OI0007913"/>
    <s v="ORD005626"/>
    <d v="2023-01-22T00:00:00"/>
    <x v="21"/>
    <x v="0"/>
    <s v="P0083"/>
    <s v="WH02"/>
    <n v="6"/>
    <n v="126.03"/>
    <n v="0.05"/>
  </r>
  <r>
    <s v="OI0007914"/>
    <s v="ORD005626"/>
    <d v="2023-01-22T00:00:00"/>
    <x v="21"/>
    <x v="2"/>
    <s v="P0055"/>
    <s v="WH08"/>
    <n v="6"/>
    <n v="163.53"/>
    <n v="0"/>
  </r>
  <r>
    <s v="OI0007915"/>
    <s v="ORD000366"/>
    <d v="2024-10-04T00:00:00"/>
    <x v="12"/>
    <x v="3"/>
    <s v="P0119"/>
    <s v="WH03"/>
    <n v="13"/>
    <n v="475.7"/>
    <n v="0.15"/>
  </r>
  <r>
    <s v="OI0007916"/>
    <s v="ORD000285"/>
    <d v="2023-10-27T00:00:00"/>
    <x v="8"/>
    <x v="4"/>
    <s v="P0077"/>
    <s v="WH09"/>
    <n v="17"/>
    <n v="112.25"/>
    <n v="0.05"/>
  </r>
  <r>
    <s v="OI0007917"/>
    <s v="ORD005317"/>
    <d v="2023-05-06T00:00:00"/>
    <x v="17"/>
    <x v="0"/>
    <s v="P0173"/>
    <s v="WH04"/>
    <n v="23"/>
    <n v="111.6"/>
    <n v="0"/>
  </r>
  <r>
    <s v="OI0007918"/>
    <s v="ORD001982"/>
    <d v="2023-10-30T00:00:00"/>
    <x v="8"/>
    <x v="4"/>
    <s v="P0087"/>
    <s v="WH01"/>
    <n v="22"/>
    <n v="188.01"/>
    <n v="0.15"/>
  </r>
  <r>
    <s v="OI0007919"/>
    <s v="ORD002304"/>
    <d v="2023-06-13T00:00:00"/>
    <x v="14"/>
    <x v="2"/>
    <s v="P0026"/>
    <s v="WH04"/>
    <n v="-20"/>
    <n v="494.93"/>
    <n v="0"/>
  </r>
  <r>
    <s v="OI0007920"/>
    <s v="ORD000569"/>
    <d v="2023-01-09T00:00:00"/>
    <x v="21"/>
    <x v="3"/>
    <s v="P0162"/>
    <s v="WH09"/>
    <n v="6"/>
    <n v="323.06"/>
    <n v="0.15"/>
  </r>
  <r>
    <s v="OI0007921"/>
    <s v="ORD000346"/>
    <d v="2024-06-12T00:00:00"/>
    <x v="11"/>
    <x v="4"/>
    <s v="P0125"/>
    <s v="WH03"/>
    <n v="19"/>
    <n v="122.56"/>
    <n v="0"/>
  </r>
  <r>
    <s v="OI0007922"/>
    <s v="ORD005136"/>
    <d v="2023-05-25T00:00:00"/>
    <x v="17"/>
    <x v="1"/>
    <s v="P0139"/>
    <s v="WH08"/>
    <n v="12"/>
    <n v="333.68"/>
    <n v="0"/>
  </r>
  <r>
    <s v="OI0007923"/>
    <s v="ORD005136"/>
    <d v="2023-05-25T00:00:00"/>
    <x v="17"/>
    <x v="1"/>
    <s v="P0140"/>
    <s v="WH01"/>
    <n v="24"/>
    <n v="406.99"/>
    <n v="0"/>
  </r>
  <r>
    <s v="OI0007924"/>
    <s v="ORD005038"/>
    <d v="2024-04-14T00:00:00"/>
    <x v="0"/>
    <x v="0"/>
    <s v="P0083"/>
    <s v="WH10"/>
    <n v="5"/>
    <n v="126.03"/>
    <n v="0"/>
  </r>
  <r>
    <s v="OI0007925"/>
    <s v="ORD005038"/>
    <d v="2024-04-14T00:00:00"/>
    <x v="0"/>
    <x v="0"/>
    <s v="P0065"/>
    <s v="WH08"/>
    <n v="23"/>
    <n v="206.31"/>
    <n v="0"/>
  </r>
  <r>
    <s v="OI0007926"/>
    <s v="ORD002166"/>
    <d v="2024-09-11T00:00:00"/>
    <x v="7"/>
    <x v="3"/>
    <s v="P0193"/>
    <s v="WH02"/>
    <n v="11"/>
    <n v="279.18"/>
    <n v="0"/>
  </r>
  <r>
    <s v="OI0007927"/>
    <s v="ORD001423"/>
    <d v="2023-12-18T00:00:00"/>
    <x v="1"/>
    <x v="0"/>
    <s v="P0180"/>
    <s v="WH08"/>
    <n v="7"/>
    <n v="225.63"/>
    <n v="0.05"/>
  </r>
  <r>
    <s v="OI0007928"/>
    <s v="ORD002017"/>
    <d v="2023-08-08T00:00:00"/>
    <x v="16"/>
    <x v="2"/>
    <s v="P0032"/>
    <s v="WH06"/>
    <n v="23"/>
    <n v="42.24"/>
    <n v="0"/>
  </r>
  <r>
    <s v="OI0007929"/>
    <s v="ORD000918"/>
    <d v="2024-03-08T00:00:00"/>
    <x v="18"/>
    <x v="1"/>
    <s v="P0040"/>
    <s v="WH07"/>
    <n v="13"/>
    <n v="316.45"/>
    <n v="0"/>
  </r>
  <r>
    <s v="OI0007930"/>
    <s v="ORD003619"/>
    <d v="2023-03-03T00:00:00"/>
    <x v="2"/>
    <x v="3"/>
    <s v="P0152"/>
    <s v="WH08"/>
    <n v="2"/>
    <n v="336.63"/>
    <n v="0.05"/>
  </r>
  <r>
    <s v="OI0007931"/>
    <s v="ORD003569"/>
    <d v="2024-06-05T00:00:00"/>
    <x v="11"/>
    <x v="3"/>
    <s v="P0193"/>
    <s v="WH09"/>
    <n v="8"/>
    <n v="279.18"/>
    <n v="0.15"/>
  </r>
  <r>
    <s v="OI0007932"/>
    <s v="ORD003569"/>
    <d v="2024-06-05T00:00:00"/>
    <x v="11"/>
    <x v="0"/>
    <s v="P0099"/>
    <s v="WH08"/>
    <n v="23"/>
    <n v="230.33"/>
    <n v="0.1"/>
  </r>
  <r>
    <s v="OI0007933"/>
    <s v="ORD002261"/>
    <d v="2023-09-19T00:00:00"/>
    <x v="20"/>
    <x v="0"/>
    <s v="P0003"/>
    <s v="WH05"/>
    <n v="22"/>
    <n v="219.99"/>
    <n v="0"/>
  </r>
  <r>
    <s v="OI0007934"/>
    <s v="ORD005405"/>
    <d v="2023-03-14T00:00:00"/>
    <x v="2"/>
    <x v="4"/>
    <s v="P0043"/>
    <s v="WH02"/>
    <n v="20"/>
    <n v="147.47999999999999"/>
    <n v="0"/>
  </r>
  <r>
    <s v="OI0007935"/>
    <s v="ORD002321"/>
    <d v="2024-01-26T00:00:00"/>
    <x v="3"/>
    <x v="3"/>
    <s v="P0128"/>
    <s v="WH07"/>
    <n v="18"/>
    <n v="36.29"/>
    <n v="0.15"/>
  </r>
  <r>
    <s v="OI0007936"/>
    <s v="ORD002321"/>
    <d v="2024-01-26T00:00:00"/>
    <x v="3"/>
    <x v="0"/>
    <s v="P0063"/>
    <s v="WH04"/>
    <n v="7"/>
    <n v="388.93"/>
    <n v="0"/>
  </r>
  <r>
    <s v="OI0007937"/>
    <s v="ORD004618"/>
    <d v="2023-06-30T00:00:00"/>
    <x v="14"/>
    <x v="1"/>
    <s v="P0020"/>
    <s v="WH07"/>
    <n v="25"/>
    <n v="410.8"/>
    <n v="0"/>
  </r>
  <r>
    <s v="OI0007938"/>
    <s v="ORD004821"/>
    <d v="2023-07-18T00:00:00"/>
    <x v="19"/>
    <x v="2"/>
    <s v="P0131"/>
    <s v="WH09"/>
    <n v="20"/>
    <n v="358.06"/>
    <n v="0"/>
  </r>
  <r>
    <s v="OI0007939"/>
    <s v="ORD004821"/>
    <d v="2023-07-18T00:00:00"/>
    <x v="19"/>
    <x v="4"/>
    <s v="P0016"/>
    <s v="WH01"/>
    <n v="25"/>
    <n v="398.25"/>
    <n v="0"/>
  </r>
  <r>
    <s v="OI0007940"/>
    <s v="ORD003705"/>
    <d v="2024-03-30T00:00:00"/>
    <x v="18"/>
    <x v="1"/>
    <s v="P0097"/>
    <s v="WH04"/>
    <n v="4"/>
    <n v="220.74"/>
    <n v="0.05"/>
  </r>
  <r>
    <s v="OI0007941"/>
    <s v="ORD003705"/>
    <d v="2024-03-30T00:00:00"/>
    <x v="18"/>
    <x v="4"/>
    <s v="P0061"/>
    <s v="WH06"/>
    <n v="19"/>
    <n v="287.95999999999998"/>
    <n v="0"/>
  </r>
  <r>
    <s v="OI0007942"/>
    <s v="ORD005880"/>
    <d v="2024-04-03T00:00:00"/>
    <x v="0"/>
    <x v="4"/>
    <s v="P0056"/>
    <s v="WH05"/>
    <n v="23"/>
    <n v="72.400000000000006"/>
    <n v="0.15"/>
  </r>
  <r>
    <s v="OI0007943"/>
    <s v="ORD005880"/>
    <d v="2024-04-03T00:00:00"/>
    <x v="0"/>
    <x v="1"/>
    <s v="P0134"/>
    <s v="WH05"/>
    <n v="6"/>
    <n v="289.44"/>
    <n v="0"/>
  </r>
  <r>
    <s v="OI0007944"/>
    <s v="ORD005880"/>
    <d v="2024-04-03T00:00:00"/>
    <x v="0"/>
    <x v="1"/>
    <s v="P0164"/>
    <s v="WH07"/>
    <n v="14"/>
    <n v="47.49"/>
    <n v="0.05"/>
  </r>
  <r>
    <s v="OI0007945"/>
    <s v="ORD002507"/>
    <d v="2024-05-29T00:00:00"/>
    <x v="22"/>
    <x v="1"/>
    <s v="P0121"/>
    <s v="WH01"/>
    <n v="3"/>
    <n v="200.07"/>
    <n v="0"/>
  </r>
  <r>
    <s v="OI0007946"/>
    <s v="ORD002507"/>
    <d v="2024-05-29T00:00:00"/>
    <x v="22"/>
    <x v="0"/>
    <s v="P0082"/>
    <s v="WH10"/>
    <n v="8"/>
    <n v="283.81"/>
    <n v="0"/>
  </r>
  <r>
    <s v="OI0007947"/>
    <s v="ORD002507"/>
    <d v="2024-05-29T00:00:00"/>
    <x v="22"/>
    <x v="3"/>
    <s v="P0073"/>
    <s v="WH08"/>
    <n v="10"/>
    <n v="399.81"/>
    <m/>
  </r>
  <r>
    <s v="OI0007948"/>
    <s v="ORD002507"/>
    <d v="2024-05-29T00:00:00"/>
    <x v="22"/>
    <x v="0"/>
    <s v="P0003"/>
    <s v="WH01"/>
    <n v="22"/>
    <n v="219.99"/>
    <n v="0"/>
  </r>
  <r>
    <s v="OI0007949"/>
    <s v="ORD003798"/>
    <d v="2023-08-29T00:00:00"/>
    <x v="16"/>
    <x v="2"/>
    <s v="P0032"/>
    <s v="WH04"/>
    <n v="1"/>
    <n v="42.24"/>
    <n v="0.05"/>
  </r>
  <r>
    <s v="OI0007950"/>
    <s v="ORD003798"/>
    <d v="2023-08-29T00:00:00"/>
    <x v="16"/>
    <x v="0"/>
    <s v="P0161"/>
    <s v="WH05"/>
    <n v="5"/>
    <n v="59.21"/>
    <n v="0"/>
  </r>
  <r>
    <s v="OI0007951"/>
    <s v="ORD003798"/>
    <d v="2023-08-29T00:00:00"/>
    <x v="16"/>
    <x v="0"/>
    <s v="P0003"/>
    <s v="WH10"/>
    <n v="24"/>
    <n v="219.99"/>
    <n v="0"/>
  </r>
  <r>
    <s v="OI0007952"/>
    <s v="ORD003798"/>
    <d v="2023-08-29T00:00:00"/>
    <x v="16"/>
    <x v="1"/>
    <s v="P0200"/>
    <s v="WH04"/>
    <n v="4"/>
    <n v="377.95"/>
    <n v="0.05"/>
  </r>
  <r>
    <s v="OI0007953"/>
    <s v="ORD001515"/>
    <d v="2024-09-18T00:00:00"/>
    <x v="7"/>
    <x v="0"/>
    <s v="P0183"/>
    <s v="WH09"/>
    <n v="20"/>
    <n v="443.86"/>
    <n v="0.15"/>
  </r>
  <r>
    <s v="OI0007954"/>
    <s v="ORD001515"/>
    <d v="2024-09-18T00:00:00"/>
    <x v="7"/>
    <x v="0"/>
    <s v="P0058"/>
    <s v="WH01"/>
    <n v="4"/>
    <n v="186.58"/>
    <n v="0"/>
  </r>
  <r>
    <s v="OI0007955"/>
    <s v="ORD005129"/>
    <d v="2023-11-07T00:00:00"/>
    <x v="4"/>
    <x v="3"/>
    <s v="P0108"/>
    <s v="WH09"/>
    <n v="9"/>
    <n v="279.05"/>
    <n v="0"/>
  </r>
  <r>
    <s v="OI0007956"/>
    <s v="ORD005129"/>
    <d v="2023-11-07T00:00:00"/>
    <x v="4"/>
    <x v="2"/>
    <s v="P0093"/>
    <s v="WH03"/>
    <n v="20"/>
    <n v="331.55"/>
    <n v="0.15"/>
  </r>
  <r>
    <s v="OI0007957"/>
    <s v="ORD005129"/>
    <d v="2023-11-07T00:00:00"/>
    <x v="4"/>
    <x v="2"/>
    <s v="P0143"/>
    <s v="WH03"/>
    <n v="13"/>
    <n v="472.52"/>
    <n v="0"/>
  </r>
  <r>
    <s v="OI0007958"/>
    <s v="ORD003526"/>
    <d v="2023-12-15T00:00:00"/>
    <x v="1"/>
    <x v="4"/>
    <s v="P0181"/>
    <s v="WH02"/>
    <n v="23"/>
    <n v="46.82"/>
    <n v="0.1"/>
  </r>
  <r>
    <s v="OI0007959"/>
    <s v="ORD003526"/>
    <d v="2023-12-15T00:00:00"/>
    <x v="1"/>
    <x v="1"/>
    <s v="P0050"/>
    <s v="WH10"/>
    <n v="13"/>
    <n v="93.54"/>
    <n v="0.05"/>
  </r>
  <r>
    <s v="OI0007960"/>
    <s v="ORD003526"/>
    <d v="2023-12-15T00:00:00"/>
    <x v="1"/>
    <x v="3"/>
    <s v="P0052"/>
    <s v="WH01"/>
    <n v="5"/>
    <n v="85.3"/>
    <n v="0.05"/>
  </r>
  <r>
    <s v="OI0007961"/>
    <s v="ORD003331"/>
    <d v="2024-11-26T00:00:00"/>
    <x v="5"/>
    <x v="4"/>
    <s v="P0008"/>
    <s v="WH08"/>
    <n v="2"/>
    <n v="51.68"/>
    <n v="0.15"/>
  </r>
  <r>
    <s v="OI0007962"/>
    <s v="ORD001824"/>
    <d v="2024-11-22T00:00:00"/>
    <x v="5"/>
    <x v="3"/>
    <s v="P0112"/>
    <s v="WH04"/>
    <n v="5"/>
    <n v="290.33999999999997"/>
    <n v="0"/>
  </r>
  <r>
    <s v="OI0007963"/>
    <s v="ORD001186"/>
    <d v="2023-01-30T00:00:00"/>
    <x v="21"/>
    <x v="4"/>
    <s v="P0056"/>
    <s v="WH05"/>
    <n v="11"/>
    <n v="72.400000000000006"/>
    <n v="0.1"/>
  </r>
  <r>
    <s v="OI0007964"/>
    <s v="ORD001186"/>
    <d v="2023-01-30T00:00:00"/>
    <x v="21"/>
    <x v="3"/>
    <s v="P0171"/>
    <s v="WH01"/>
    <n v="10"/>
    <n v="450.56"/>
    <n v="0.1"/>
  </r>
  <r>
    <s v="OI0007965"/>
    <s v="ORD002737"/>
    <d v="2023-06-20T00:00:00"/>
    <x v="14"/>
    <x v="4"/>
    <s v="P0125"/>
    <s v="WH02"/>
    <n v="3"/>
    <n v="122.56"/>
    <n v="0.15"/>
  </r>
  <r>
    <s v="OI0007966"/>
    <s v="ORD005303"/>
    <d v="2023-03-11T00:00:00"/>
    <x v="2"/>
    <x v="0"/>
    <s v="P0116"/>
    <s v="WH09"/>
    <n v="4"/>
    <n v="417.24"/>
    <n v="0.1"/>
  </r>
  <r>
    <s v="OI0007967"/>
    <s v="ORD004424"/>
    <d v="2023-11-24T00:00:00"/>
    <x v="4"/>
    <x v="0"/>
    <s v="P0053"/>
    <s v="WH03"/>
    <n v="18"/>
    <n v="118.75"/>
    <n v="0"/>
  </r>
  <r>
    <s v="OI0007968"/>
    <s v="ORD004230"/>
    <d v="2023-10-25T00:00:00"/>
    <x v="8"/>
    <x v="2"/>
    <s v="P0018"/>
    <s v="WH10"/>
    <n v="19"/>
    <n v="233.95"/>
    <n v="0"/>
  </r>
  <r>
    <s v="OI0007969"/>
    <s v="ORD004230"/>
    <d v="2023-10-25T00:00:00"/>
    <x v="8"/>
    <x v="3"/>
    <s v="P0185"/>
    <s v="WH04"/>
    <n v="11"/>
    <n v="54.31"/>
    <n v="0"/>
  </r>
  <r>
    <s v="OI0007970"/>
    <s v="ORD001568"/>
    <d v="2023-06-25T00:00:00"/>
    <x v="14"/>
    <x v="4"/>
    <s v="P0016"/>
    <s v="WH09"/>
    <n v="3"/>
    <n v="398.25"/>
    <n v="0.1"/>
  </r>
  <r>
    <s v="OI0007971"/>
    <s v="ORD001568"/>
    <d v="2023-06-25T00:00:00"/>
    <x v="14"/>
    <x v="2"/>
    <s v="P0098"/>
    <s v="WH08"/>
    <n v="19"/>
    <n v="282.42"/>
    <n v="0.05"/>
  </r>
  <r>
    <s v="OI0007972"/>
    <s v="ORD000175"/>
    <d v="2024-05-07T00:00:00"/>
    <x v="22"/>
    <x v="1"/>
    <s v="P0164"/>
    <s v="WH10"/>
    <n v="7"/>
    <n v="47.49"/>
    <n v="0"/>
  </r>
  <r>
    <s v="OI0007973"/>
    <s v="ORD000175"/>
    <d v="2024-05-07T00:00:00"/>
    <x v="22"/>
    <x v="3"/>
    <s v="P0041"/>
    <s v="WH05"/>
    <n v="3"/>
    <n v="42.06"/>
    <n v="0.05"/>
  </r>
  <r>
    <s v="OI0007974"/>
    <s v="ORD005158"/>
    <d v="2024-09-25T00:00:00"/>
    <x v="7"/>
    <x v="0"/>
    <s v="P0086"/>
    <s v="WH08"/>
    <n v="25"/>
    <n v="316.57"/>
    <n v="0.05"/>
  </r>
  <r>
    <s v="OI0007975"/>
    <s v="ORD005158"/>
    <d v="2024-09-25T00:00:00"/>
    <x v="7"/>
    <x v="2"/>
    <s v="P0160"/>
    <s v="WH02"/>
    <n v="7"/>
    <n v="158.65"/>
    <n v="0.1"/>
  </r>
  <r>
    <s v="OI0007976"/>
    <s v="ORD005158"/>
    <d v="2024-09-25T00:00:00"/>
    <x v="7"/>
    <x v="0"/>
    <s v="P0063"/>
    <s v="WH08"/>
    <n v="23"/>
    <n v="388.93"/>
    <n v="0"/>
  </r>
  <r>
    <s v="OI0007977"/>
    <s v="ORD005158"/>
    <d v="2024-09-25T00:00:00"/>
    <x v="7"/>
    <x v="1"/>
    <s v="P0189"/>
    <s v="WH03"/>
    <n v="4"/>
    <n v="322.11"/>
    <n v="0.15"/>
  </r>
  <r>
    <s v="OI0007978"/>
    <s v="ORD002469"/>
    <d v="2024-11-11T00:00:00"/>
    <x v="5"/>
    <x v="4"/>
    <s v="P0186"/>
    <s v="WH02"/>
    <n v="25"/>
    <n v="147.91"/>
    <n v="0"/>
  </r>
  <r>
    <s v="OI0007979"/>
    <s v="ORD002469"/>
    <d v="2024-11-11T00:00:00"/>
    <x v="5"/>
    <x v="0"/>
    <s v="P0059"/>
    <s v="WH03"/>
    <n v="2"/>
    <n v="285.12"/>
    <n v="0.05"/>
  </r>
  <r>
    <s v="OI0007980"/>
    <s v="ORD002469"/>
    <d v="2024-11-11T00:00:00"/>
    <x v="5"/>
    <x v="0"/>
    <s v="P0062"/>
    <s v="WH06"/>
    <n v="13"/>
    <n v="161.86000000000001"/>
    <n v="0"/>
  </r>
  <r>
    <s v="OI0007981"/>
    <s v="ORD002469"/>
    <d v="2024-11-11T00:00:00"/>
    <x v="5"/>
    <x v="0"/>
    <s v="P0036"/>
    <s v="WH04"/>
    <n v="2"/>
    <n v="540.58000000000004"/>
    <n v="0.15"/>
  </r>
  <r>
    <s v="OI0007982"/>
    <s v="ORD001996"/>
    <d v="2023-05-27T00:00:00"/>
    <x v="17"/>
    <x v="1"/>
    <s v="P0081"/>
    <s v="WH05"/>
    <n v="4"/>
    <n v="280.77999999999997"/>
    <n v="0.1"/>
  </r>
  <r>
    <s v="OI0007983"/>
    <s v="ORD001996"/>
    <d v="2023-05-27T00:00:00"/>
    <x v="17"/>
    <x v="3"/>
    <s v="P0054"/>
    <s v="WH04"/>
    <n v="23"/>
    <n v="11.59"/>
    <n v="0.05"/>
  </r>
  <r>
    <s v="OI0007984"/>
    <s v="ORD001533"/>
    <d v="2024-08-09T00:00:00"/>
    <x v="9"/>
    <x v="2"/>
    <s v="P0071"/>
    <s v="WH08"/>
    <n v="15"/>
    <n v="122.37"/>
    <n v="0.1"/>
  </r>
  <r>
    <s v="OI0007985"/>
    <s v="ORD001533"/>
    <d v="2024-08-09T00:00:00"/>
    <x v="9"/>
    <x v="4"/>
    <s v="P0181"/>
    <s v="WH07"/>
    <n v="23"/>
    <n v="46.82"/>
    <n v="0"/>
  </r>
  <r>
    <s v="OI0007986"/>
    <s v="ORD001533"/>
    <d v="2024-08-09T00:00:00"/>
    <x v="9"/>
    <x v="2"/>
    <s v="P0032"/>
    <s v="WH05"/>
    <n v="17"/>
    <n v="42.24"/>
    <n v="0.05"/>
  </r>
  <r>
    <s v="OI0007987"/>
    <s v="ORD002488"/>
    <d v="2023-05-24T00:00:00"/>
    <x v="17"/>
    <x v="2"/>
    <s v="P0118"/>
    <s v="WH02"/>
    <n v="23"/>
    <n v="237.19"/>
    <n v="0.05"/>
  </r>
  <r>
    <s v="OI0007988"/>
    <s v="ORD004841"/>
    <d v="2024-06-27T00:00:00"/>
    <x v="11"/>
    <x v="4"/>
    <s v="P0019"/>
    <s v="WH04"/>
    <n v="4"/>
    <n v="203.36"/>
    <n v="0.1"/>
  </r>
  <r>
    <s v="OI0007989"/>
    <s v="ORD004841"/>
    <d v="2024-06-27T00:00:00"/>
    <x v="11"/>
    <x v="4"/>
    <s v="P0061"/>
    <s v="WH02"/>
    <n v="5"/>
    <n v="287.95999999999998"/>
    <n v="0.1"/>
  </r>
  <r>
    <s v="OI0007990"/>
    <s v="ORD004841"/>
    <d v="2024-06-27T00:00:00"/>
    <x v="11"/>
    <x v="4"/>
    <s v="P0122"/>
    <s v="WH02"/>
    <n v="13"/>
    <n v="321.87"/>
    <n v="0.15"/>
  </r>
  <r>
    <s v="OI0007991"/>
    <s v="ORD001640"/>
    <d v="2023-03-29T00:00:00"/>
    <x v="2"/>
    <x v="3"/>
    <s v="P0171"/>
    <s v="WH02"/>
    <n v="19"/>
    <n v="450.56"/>
    <n v="0"/>
  </r>
  <r>
    <s v="OI0007992"/>
    <s v="ORD001640"/>
    <d v="2023-03-29T00:00:00"/>
    <x v="2"/>
    <x v="0"/>
    <s v="P0106"/>
    <s v="WH07"/>
    <n v="22"/>
    <n v="213.2"/>
    <n v="0.05"/>
  </r>
  <r>
    <s v="OI0007993"/>
    <s v="ORD002508"/>
    <d v="2024-05-17T00:00:00"/>
    <x v="22"/>
    <x v="0"/>
    <s v="P0072"/>
    <s v="WH01"/>
    <n v="16"/>
    <n v="323.27"/>
    <n v="0"/>
  </r>
  <r>
    <s v="OI0007994"/>
    <s v="ORD002508"/>
    <d v="2024-05-17T00:00:00"/>
    <x v="22"/>
    <x v="2"/>
    <s v="P0157"/>
    <s v="WH02"/>
    <n v="23"/>
    <n v="37.479999999999997"/>
    <n v="0"/>
  </r>
  <r>
    <s v="OI0007995"/>
    <s v="ORD002508"/>
    <d v="2024-05-17T00:00:00"/>
    <x v="22"/>
    <x v="4"/>
    <s v="P0103"/>
    <s v="WH08"/>
    <n v="11"/>
    <n v="202.31"/>
    <n v="0"/>
  </r>
  <r>
    <s v="OI0007996"/>
    <s v="ORD004131"/>
    <d v="2023-10-27T00:00:00"/>
    <x v="8"/>
    <x v="0"/>
    <s v="P0169"/>
    <s v="WH03"/>
    <n v="17"/>
    <n v="294.41000000000003"/>
    <n v="0.15"/>
  </r>
  <r>
    <s v="OI0007997"/>
    <s v="ORD004131"/>
    <d v="2023-10-27T00:00:00"/>
    <x v="8"/>
    <x v="0"/>
    <s v="P0029"/>
    <s v="WH05"/>
    <n v="14"/>
    <n v="64.27"/>
    <n v="0"/>
  </r>
  <r>
    <s v="OI0007998"/>
    <s v="ORD004131"/>
    <d v="2023-10-27T00:00:00"/>
    <x v="8"/>
    <x v="2"/>
    <s v="P0085"/>
    <s v="WH02"/>
    <n v="1"/>
    <n v="299.43"/>
    <n v="0"/>
  </r>
  <r>
    <s v="OI0007999"/>
    <s v="ORD004131"/>
    <d v="2023-10-27T00:00:00"/>
    <x v="8"/>
    <x v="4"/>
    <s v="P0035"/>
    <s v="WH03"/>
    <n v="16"/>
    <n v="95.05"/>
    <n v="0"/>
  </r>
  <r>
    <s v="OI0008000"/>
    <s v="ORD000543"/>
    <d v="2023-05-16T00:00:00"/>
    <x v="17"/>
    <x v="4"/>
    <s v="P0151"/>
    <s v="WH06"/>
    <n v="1"/>
    <n v="386.19"/>
    <n v="0"/>
  </r>
  <r>
    <s v="OI0008001"/>
    <s v="ORD001565"/>
    <d v="2023-11-23T00:00:00"/>
    <x v="4"/>
    <x v="2"/>
    <s v="P0098"/>
    <s v="WH02"/>
    <n v="12"/>
    <n v="282.42"/>
    <n v="0.1"/>
  </r>
  <r>
    <s v="OI0008002"/>
    <s v="ORD001565"/>
    <d v="2023-11-23T00:00:00"/>
    <x v="4"/>
    <x v="2"/>
    <s v="P0126"/>
    <s v="WH08"/>
    <n v="9"/>
    <n v="498.32"/>
    <n v="0.1"/>
  </r>
  <r>
    <s v="OI0008003"/>
    <s v="ORD001565"/>
    <d v="2023-11-23T00:00:00"/>
    <x v="4"/>
    <x v="1"/>
    <s v="P0100"/>
    <s v="WH10"/>
    <n v="14"/>
    <n v="346.41"/>
    <n v="0"/>
  </r>
  <r>
    <s v="OI0008004"/>
    <s v="ORD002305"/>
    <d v="2024-08-12T00:00:00"/>
    <x v="9"/>
    <x v="2"/>
    <s v="P0032"/>
    <s v="WH08"/>
    <n v="5"/>
    <n v="42.24"/>
    <n v="0"/>
  </r>
  <r>
    <s v="OI0008005"/>
    <s v="ORD002419"/>
    <d v="2023-09-06T00:00:00"/>
    <x v="20"/>
    <x v="3"/>
    <s v="P0127"/>
    <s v="WH07"/>
    <n v="23"/>
    <n v="45.95"/>
    <n v="0"/>
  </r>
  <r>
    <s v="OI0008006"/>
    <s v="ORD002419"/>
    <d v="2023-09-06T00:00:00"/>
    <x v="20"/>
    <x v="4"/>
    <s v="P0144"/>
    <s v="WH01"/>
    <n v="8"/>
    <n v="189.58"/>
    <n v="0"/>
  </r>
  <r>
    <s v="OI0008007"/>
    <s v="ORD000081"/>
    <d v="2024-01-29T00:00:00"/>
    <x v="3"/>
    <x v="2"/>
    <s v="P0197"/>
    <s v="WH01"/>
    <n v="25"/>
    <n v="202.62"/>
    <n v="0"/>
  </r>
  <r>
    <s v="OI0008008"/>
    <s v="ORD004075"/>
    <d v="2023-06-28T00:00:00"/>
    <x v="14"/>
    <x v="4"/>
    <s v="P0163"/>
    <s v="WH06"/>
    <n v="2"/>
    <n v="82.36"/>
    <n v="0"/>
  </r>
  <r>
    <s v="OI0008009"/>
    <s v="ORD004075"/>
    <d v="2023-06-28T00:00:00"/>
    <x v="14"/>
    <x v="0"/>
    <s v="P0145"/>
    <s v="WH06"/>
    <n v="20"/>
    <n v="224.38"/>
    <n v="0"/>
  </r>
  <r>
    <s v="OI0008010"/>
    <s v="ORD005973"/>
    <d v="2023-10-02T00:00:00"/>
    <x v="8"/>
    <x v="4"/>
    <s v="P0135"/>
    <s v="WH01"/>
    <n v="6"/>
    <n v="171.07"/>
    <n v="0.05"/>
  </r>
  <r>
    <s v="OI0008011"/>
    <s v="ORD005973"/>
    <d v="2023-10-02T00:00:00"/>
    <x v="8"/>
    <x v="0"/>
    <s v="P0116"/>
    <s v="WH07"/>
    <n v="1"/>
    <n v="417.24"/>
    <n v="0.15"/>
  </r>
  <r>
    <s v="OI0008012"/>
    <s v="ORD005973"/>
    <d v="2023-10-02T00:00:00"/>
    <x v="8"/>
    <x v="1"/>
    <s v="P0164"/>
    <s v="WH07"/>
    <n v="7"/>
    <n v="47.49"/>
    <n v="0"/>
  </r>
  <r>
    <s v="OI0008013"/>
    <s v="ORD003696"/>
    <d v="2024-01-27T00:00:00"/>
    <x v="3"/>
    <x v="0"/>
    <s v="P0069"/>
    <s v="WH10"/>
    <n v="14"/>
    <n v="260.81"/>
    <n v="0"/>
  </r>
  <r>
    <s v="OI0008014"/>
    <s v="ORD005835"/>
    <d v="2023-04-17T00:00:00"/>
    <x v="15"/>
    <x v="4"/>
    <s v="P0109"/>
    <s v="WH01"/>
    <n v="25"/>
    <n v="469.16"/>
    <n v="0"/>
  </r>
  <r>
    <s v="OI0008015"/>
    <s v="ORD005835"/>
    <d v="2023-04-17T00:00:00"/>
    <x v="15"/>
    <x v="1"/>
    <s v="P0081"/>
    <s v="WH08"/>
    <n v="22"/>
    <n v="280.77999999999997"/>
    <n v="0.15"/>
  </r>
  <r>
    <s v="OI0008016"/>
    <s v="ORD002494"/>
    <d v="2024-10-25T00:00:00"/>
    <x v="12"/>
    <x v="3"/>
    <s v="P0112"/>
    <s v="WH09"/>
    <n v="11"/>
    <n v="290.33999999999997"/>
    <n v="0"/>
  </r>
  <r>
    <s v="OI0008017"/>
    <s v="ORD003471"/>
    <d v="2024-03-23T00:00:00"/>
    <x v="18"/>
    <x v="2"/>
    <s v="P0046"/>
    <s v="WH06"/>
    <n v="14"/>
    <n v="46.81"/>
    <n v="0"/>
  </r>
  <r>
    <s v="OI0008018"/>
    <s v="ORD003471"/>
    <d v="2024-03-23T00:00:00"/>
    <x v="18"/>
    <x v="1"/>
    <s v="P0174"/>
    <s v="WH06"/>
    <n v="16"/>
    <n v="321.41000000000003"/>
    <m/>
  </r>
  <r>
    <s v="OI0008019"/>
    <s v="ORD003471"/>
    <d v="2024-03-23T00:00:00"/>
    <x v="18"/>
    <x v="2"/>
    <s v="P0090"/>
    <s v="WH10"/>
    <n v="18"/>
    <n v="65.510000000000005"/>
    <n v="0"/>
  </r>
  <r>
    <s v="OI0008020"/>
    <s v="ORD005034"/>
    <d v="2024-08-19T00:00:00"/>
    <x v="9"/>
    <x v="0"/>
    <s v="P0051"/>
    <s v="WH05"/>
    <n v="3"/>
    <n v="107.52"/>
    <n v="0.1"/>
  </r>
  <r>
    <s v="OI0008021"/>
    <s v="ORD005034"/>
    <d v="2024-08-19T00:00:00"/>
    <x v="9"/>
    <x v="3"/>
    <s v="P0078"/>
    <s v="WH05"/>
    <n v="6"/>
    <n v="121.55"/>
    <n v="0.1"/>
  </r>
  <r>
    <s v="OI0008022"/>
    <s v="ORD002021"/>
    <d v="2024-06-05T00:00:00"/>
    <x v="11"/>
    <x v="2"/>
    <s v="P0197"/>
    <s v="WH05"/>
    <n v="22"/>
    <n v="202.62"/>
    <n v="0"/>
  </r>
  <r>
    <s v="OI0008023"/>
    <s v="ORD002982"/>
    <d v="2024-08-29T00:00:00"/>
    <x v="9"/>
    <x v="4"/>
    <s v="P0122"/>
    <s v="WH06"/>
    <n v="9"/>
    <n v="321.87"/>
    <n v="0"/>
  </r>
  <r>
    <s v="OI0008024"/>
    <s v="ORD001682"/>
    <d v="2023-07-29T00:00:00"/>
    <x v="19"/>
    <x v="0"/>
    <s v="P0088"/>
    <s v="WH07"/>
    <n v="8"/>
    <n v="374.4"/>
    <n v="0"/>
  </r>
  <r>
    <s v="OI0008025"/>
    <s v="ORD001263"/>
    <d v="2023-07-17T00:00:00"/>
    <x v="19"/>
    <x v="4"/>
    <s v="P0125"/>
    <s v="WH08"/>
    <n v="22"/>
    <n v="122.56"/>
    <n v="0"/>
  </r>
  <r>
    <s v="OI0008026"/>
    <s v="ORD004087"/>
    <d v="2024-03-01T00:00:00"/>
    <x v="18"/>
    <x v="2"/>
    <s v="P0143"/>
    <s v="WH03"/>
    <n v="17"/>
    <n v="472.52"/>
    <n v="0.1"/>
  </r>
  <r>
    <s v="OI0008027"/>
    <s v="ORD005131"/>
    <d v="2023-11-26T00:00:00"/>
    <x v="4"/>
    <x v="2"/>
    <s v="P0089"/>
    <s v="WH06"/>
    <n v="20"/>
    <n v="76.56"/>
    <n v="0"/>
  </r>
  <r>
    <s v="OI0008028"/>
    <s v="ORD005131"/>
    <d v="2023-11-26T00:00:00"/>
    <x v="4"/>
    <x v="2"/>
    <s v="P0131"/>
    <s v="WH10"/>
    <n v="5"/>
    <n v="358.06"/>
    <n v="0"/>
  </r>
  <r>
    <s v="OI0008029"/>
    <s v="ORD003699"/>
    <d v="2023-11-17T00:00:00"/>
    <x v="4"/>
    <x v="2"/>
    <s v="P0046"/>
    <s v="WH09"/>
    <n v="5"/>
    <n v="46.81"/>
    <n v="0.15"/>
  </r>
  <r>
    <s v="OI0008030"/>
    <s v="ORD003544"/>
    <d v="2024-04-03T00:00:00"/>
    <x v="0"/>
    <x v="4"/>
    <s v="P0109"/>
    <s v="WH04"/>
    <n v="7"/>
    <n v="469.16"/>
    <n v="0.15"/>
  </r>
  <r>
    <s v="OI0008031"/>
    <s v="ORD003544"/>
    <d v="2024-04-03T00:00:00"/>
    <x v="0"/>
    <x v="1"/>
    <s v="P0067"/>
    <s v="WH02"/>
    <n v="16"/>
    <n v="59"/>
    <n v="0"/>
  </r>
  <r>
    <s v="OI0008032"/>
    <s v="ORD005949"/>
    <d v="2024-05-28T00:00:00"/>
    <x v="22"/>
    <x v="0"/>
    <s v="P0062"/>
    <s v="WH06"/>
    <n v="7"/>
    <n v="161.86000000000001"/>
    <n v="0.05"/>
  </r>
  <r>
    <s v="OI0008033"/>
    <s v="ORD001961"/>
    <d v="2024-07-11T00:00:00"/>
    <x v="13"/>
    <x v="0"/>
    <s v="P0058"/>
    <s v="WH03"/>
    <n v="24"/>
    <n v="186.58"/>
    <n v="0"/>
  </r>
  <r>
    <s v="OI0008034"/>
    <s v="ORD001047"/>
    <d v="2024-06-01T00:00:00"/>
    <x v="11"/>
    <x v="0"/>
    <s v="P0137"/>
    <s v="WH01"/>
    <n v="10"/>
    <n v="129.74"/>
    <n v="0.15"/>
  </r>
  <r>
    <s v="OI0008035"/>
    <s v="ORD001047"/>
    <d v="2024-06-01T00:00:00"/>
    <x v="11"/>
    <x v="0"/>
    <s v="P0053"/>
    <s v="WH09"/>
    <n v="8"/>
    <n v="118.75"/>
    <n v="0.1"/>
  </r>
  <r>
    <s v="OI0008036"/>
    <s v="ORD002595"/>
    <d v="2024-07-09T00:00:00"/>
    <x v="13"/>
    <x v="4"/>
    <s v="P0038"/>
    <s v="WH10"/>
    <n v="23"/>
    <n v="528.29999999999995"/>
    <n v="0"/>
  </r>
  <r>
    <s v="OI0008037"/>
    <s v="ORD002595"/>
    <d v="2024-07-09T00:00:00"/>
    <x v="13"/>
    <x v="2"/>
    <s v="P0197"/>
    <s v="WH10"/>
    <n v="11"/>
    <n v="202.62"/>
    <n v="0.1"/>
  </r>
  <r>
    <s v="OI0008038"/>
    <s v="ORD003216"/>
    <d v="2024-06-10T00:00:00"/>
    <x v="11"/>
    <x v="1"/>
    <s v="P0189"/>
    <s v="WH04"/>
    <n v="23"/>
    <n v="322.11"/>
    <n v="0"/>
  </r>
  <r>
    <s v="OI0008039"/>
    <s v="ORD003216"/>
    <d v="2024-06-10T00:00:00"/>
    <x v="11"/>
    <x v="2"/>
    <s v="P0095"/>
    <s v="WH08"/>
    <n v="25"/>
    <n v="341.57"/>
    <n v="0"/>
  </r>
  <r>
    <s v="OI0008040"/>
    <s v="ORD003216"/>
    <d v="2024-06-10T00:00:00"/>
    <x v="11"/>
    <x v="4"/>
    <s v="P0135"/>
    <s v="WH02"/>
    <n v="7"/>
    <n v="171.07"/>
    <n v="0"/>
  </r>
  <r>
    <s v="OI0008041"/>
    <s v="ORD005761"/>
    <d v="2024-05-28T00:00:00"/>
    <x v="22"/>
    <x v="0"/>
    <s v="P0137"/>
    <s v="WH03"/>
    <n v="10"/>
    <n v="129.74"/>
    <n v="0"/>
  </r>
  <r>
    <s v="OI0008042"/>
    <s v="ORD005761"/>
    <d v="2024-05-28T00:00:00"/>
    <x v="22"/>
    <x v="0"/>
    <s v="P0182"/>
    <s v="WH02"/>
    <n v="13"/>
    <n v="220.15"/>
    <n v="0.15"/>
  </r>
  <r>
    <s v="OI0008043"/>
    <s v="ORD003963"/>
    <d v="2024-09-06T00:00:00"/>
    <x v="7"/>
    <x v="4"/>
    <s v="P0057"/>
    <s v="WH10"/>
    <n v="8"/>
    <n v="50.53"/>
    <n v="0.1"/>
  </r>
  <r>
    <s v="OI0008044"/>
    <s v="ORD003963"/>
    <d v="2024-09-06T00:00:00"/>
    <x v="7"/>
    <x v="0"/>
    <s v="P0025"/>
    <s v="WH08"/>
    <n v="20"/>
    <n v="292.56"/>
    <n v="0"/>
  </r>
  <r>
    <s v="OI0008045"/>
    <s v="ORD000282"/>
    <d v="2024-08-28T00:00:00"/>
    <x v="9"/>
    <x v="3"/>
    <s v="P0154"/>
    <s v="WH01"/>
    <n v="6"/>
    <n v="515.64"/>
    <n v="0"/>
  </r>
  <r>
    <s v="OI0008046"/>
    <s v="ORD000282"/>
    <d v="2024-08-28T00:00:00"/>
    <x v="9"/>
    <x v="2"/>
    <s v="P0032"/>
    <s v="WH08"/>
    <n v="2"/>
    <n v="42.24"/>
    <n v="0.1"/>
  </r>
  <r>
    <s v="OI0008047"/>
    <s v="ORD000282"/>
    <d v="2024-08-28T00:00:00"/>
    <x v="9"/>
    <x v="1"/>
    <s v="P0011"/>
    <s v="WH05"/>
    <n v="8"/>
    <n v="272.76"/>
    <n v="0"/>
  </r>
  <r>
    <s v="OI0008048"/>
    <s v="ORD000282"/>
    <d v="2024-08-28T00:00:00"/>
    <x v="9"/>
    <x v="0"/>
    <s v="P0099"/>
    <s v="WH10"/>
    <n v="18"/>
    <n v="230.33"/>
    <n v="0.1"/>
  </r>
  <r>
    <s v="OI0008049"/>
    <s v="ORD000071"/>
    <d v="2023-04-06T00:00:00"/>
    <x v="15"/>
    <x v="2"/>
    <s v="P0095"/>
    <s v="WH08"/>
    <n v="22"/>
    <n v="341.57"/>
    <n v="0"/>
  </r>
  <r>
    <s v="OI0008050"/>
    <s v="ORD000071"/>
    <d v="2023-04-06T00:00:00"/>
    <x v="15"/>
    <x v="1"/>
    <s v="P0129"/>
    <s v="WH06"/>
    <n v="20"/>
    <n v="198.42"/>
    <n v="0.15"/>
  </r>
  <r>
    <s v="OI0008051"/>
    <s v="ORD001360"/>
    <d v="2024-07-04T00:00:00"/>
    <x v="13"/>
    <x v="1"/>
    <s v="P0067"/>
    <s v="WH09"/>
    <n v="13"/>
    <n v="59"/>
    <n v="0.1"/>
  </r>
  <r>
    <s v="OI0008052"/>
    <s v="ORD001360"/>
    <d v="2024-07-04T00:00:00"/>
    <x v="13"/>
    <x v="4"/>
    <s v="P0104"/>
    <s v="WH06"/>
    <n v="9"/>
    <n v="195.47"/>
    <n v="0"/>
  </r>
  <r>
    <s v="OI0008053"/>
    <s v="ORD001655"/>
    <d v="2023-01-26T00:00:00"/>
    <x v="21"/>
    <x v="2"/>
    <s v="P0187"/>
    <s v="WH08"/>
    <n v="25"/>
    <n v="312.08"/>
    <n v="0"/>
  </r>
  <r>
    <s v="OI0008054"/>
    <s v="ORD003390"/>
    <d v="2024-06-14T00:00:00"/>
    <x v="11"/>
    <x v="4"/>
    <s v="P0181"/>
    <s v="WH01"/>
    <n v="7"/>
    <n v="46.82"/>
    <n v="0"/>
  </r>
  <r>
    <s v="OI0008055"/>
    <s v="ORD003390"/>
    <d v="2024-06-14T00:00:00"/>
    <x v="11"/>
    <x v="3"/>
    <s v="P0128"/>
    <s v="WH05"/>
    <n v="23"/>
    <n v="36.29"/>
    <n v="0"/>
  </r>
  <r>
    <s v="OI0008056"/>
    <s v="ORD003390"/>
    <d v="2024-06-14T00:00:00"/>
    <x v="11"/>
    <x v="1"/>
    <s v="P0081"/>
    <s v="WH09"/>
    <n v="18"/>
    <n v="280.77999999999997"/>
    <n v="0.05"/>
  </r>
  <r>
    <s v="OI0008057"/>
    <s v="ORD003390"/>
    <d v="2024-06-14T00:00:00"/>
    <x v="11"/>
    <x v="3"/>
    <s v="P0162"/>
    <s v="WH02"/>
    <n v="14"/>
    <n v="323.06"/>
    <n v="0.15"/>
  </r>
  <r>
    <s v="OI0008058"/>
    <s v="ORD002758"/>
    <d v="2024-10-10T00:00:00"/>
    <x v="12"/>
    <x v="0"/>
    <s v="P0088"/>
    <s v="WH05"/>
    <n v="15"/>
    <n v="374.4"/>
    <n v="0"/>
  </r>
  <r>
    <s v="OI0008059"/>
    <s v="ORD000963"/>
    <d v="2024-09-16T00:00:00"/>
    <x v="7"/>
    <x v="3"/>
    <s v="P0193"/>
    <s v="WH07"/>
    <n v="9"/>
    <n v="279.18"/>
    <n v="0"/>
  </r>
  <r>
    <s v="OI0008060"/>
    <s v="ORD002384"/>
    <d v="2023-04-12T00:00:00"/>
    <x v="15"/>
    <x v="0"/>
    <s v="P0183"/>
    <s v="WH04"/>
    <n v="3"/>
    <n v="443.86"/>
    <n v="0.05"/>
  </r>
  <r>
    <s v="OI0008061"/>
    <s v="ORD002384"/>
    <d v="2023-04-12T00:00:00"/>
    <x v="15"/>
    <x v="4"/>
    <s v="P0181"/>
    <s v="WH08"/>
    <n v="20"/>
    <n v="46.82"/>
    <n v="0"/>
  </r>
  <r>
    <s v="OI0008062"/>
    <s v="ORD002384"/>
    <d v="2023-04-12T00:00:00"/>
    <x v="15"/>
    <x v="3"/>
    <s v="P0150"/>
    <s v="WH02"/>
    <n v="18"/>
    <n v="218.39"/>
    <n v="0"/>
  </r>
  <r>
    <s v="OI0008063"/>
    <s v="ORD001518"/>
    <d v="2023-09-28T00:00:00"/>
    <x v="20"/>
    <x v="3"/>
    <s v="P0005"/>
    <s v="WH07"/>
    <n v="5"/>
    <n v="253.72"/>
    <n v="0"/>
  </r>
  <r>
    <s v="OI0008064"/>
    <s v="ORD001656"/>
    <d v="2023-01-21T00:00:00"/>
    <x v="21"/>
    <x v="1"/>
    <s v="P0094"/>
    <s v="WH02"/>
    <n v="7"/>
    <n v="382.04"/>
    <n v="0"/>
  </r>
  <r>
    <s v="OI0008065"/>
    <s v="ORD001656"/>
    <d v="2023-01-21T00:00:00"/>
    <x v="21"/>
    <x v="0"/>
    <s v="P0062"/>
    <s v="WH10"/>
    <n v="4"/>
    <n v="161.86000000000001"/>
    <n v="0.1"/>
  </r>
  <r>
    <s v="OI0008066"/>
    <s v="ORD005309"/>
    <d v="2023-09-27T00:00:00"/>
    <x v="20"/>
    <x v="4"/>
    <s v="P0104"/>
    <s v="WH10"/>
    <n v="15"/>
    <n v="195.47"/>
    <n v="0.15"/>
  </r>
  <r>
    <s v="OI0008067"/>
    <s v="ORD005309"/>
    <d v="2023-09-27T00:00:00"/>
    <x v="20"/>
    <x v="3"/>
    <s v="P0152"/>
    <s v="WH09"/>
    <n v="6"/>
    <n v="336.63"/>
    <n v="0.15"/>
  </r>
  <r>
    <s v="OI0008068"/>
    <s v="ORD005309"/>
    <d v="2023-09-27T00:00:00"/>
    <x v="20"/>
    <x v="3"/>
    <s v="P0024"/>
    <s v="WH04"/>
    <n v="23"/>
    <n v="190.51"/>
    <n v="0"/>
  </r>
  <r>
    <s v="OI0008069"/>
    <s v="ORD005309"/>
    <d v="2023-09-27T00:00:00"/>
    <x v="20"/>
    <x v="0"/>
    <s v="P0069"/>
    <s v="WH01"/>
    <n v="7"/>
    <n v="260.81"/>
    <n v="0.15"/>
  </r>
  <r>
    <s v="OI0008070"/>
    <s v="ORD002589"/>
    <d v="2023-06-03T00:00:00"/>
    <x v="14"/>
    <x v="3"/>
    <s v="P0049"/>
    <s v="WH05"/>
    <n v="23"/>
    <n v="277.33999999999997"/>
    <n v="0"/>
  </r>
  <r>
    <s v="OI0008071"/>
    <s v="ORD005306"/>
    <d v="2024-08-27T00:00:00"/>
    <x v="9"/>
    <x v="3"/>
    <s v="P0078"/>
    <s v="WH09"/>
    <n v="19"/>
    <n v="121.55"/>
    <n v="0"/>
  </r>
  <r>
    <s v="OI0008072"/>
    <s v="ORD005864"/>
    <d v="2024-02-25T00:00:00"/>
    <x v="10"/>
    <x v="3"/>
    <s v="P0185"/>
    <s v="WH04"/>
    <n v="19"/>
    <n v="54.31"/>
    <n v="0"/>
  </r>
  <r>
    <s v="OI0008073"/>
    <s v="ORD002933"/>
    <d v="2023-08-01T00:00:00"/>
    <x v="16"/>
    <x v="1"/>
    <s v="P0034"/>
    <s v="WH08"/>
    <n v="5"/>
    <n v="306.07"/>
    <n v="0.1"/>
  </r>
  <r>
    <s v="OI0008074"/>
    <s v="ORD002933"/>
    <d v="2023-08-01T00:00:00"/>
    <x v="16"/>
    <x v="1"/>
    <s v="P0179"/>
    <s v="WH08"/>
    <n v="9"/>
    <n v="344.52"/>
    <n v="0.05"/>
  </r>
  <r>
    <s v="OI0008075"/>
    <s v="ORD003959"/>
    <d v="2023-03-09T00:00:00"/>
    <x v="2"/>
    <x v="0"/>
    <s v="P0178"/>
    <s v="WH02"/>
    <n v="25"/>
    <n v="43.85"/>
    <n v="0.15"/>
  </r>
  <r>
    <s v="OI0008076"/>
    <s v="ORD001006"/>
    <d v="2024-02-12T00:00:00"/>
    <x v="10"/>
    <x v="1"/>
    <s v="P0011"/>
    <s v="WH10"/>
    <n v="12"/>
    <n v="272.76"/>
    <n v="0.1"/>
  </r>
  <r>
    <s v="OI0008077"/>
    <s v="ORD001006"/>
    <d v="2024-02-12T00:00:00"/>
    <x v="10"/>
    <x v="2"/>
    <s v="P0089"/>
    <s v="WH09"/>
    <n v="13"/>
    <n v="76.56"/>
    <n v="0"/>
  </r>
  <r>
    <s v="OI0008078"/>
    <s v="ORD001006"/>
    <d v="2024-02-12T00:00:00"/>
    <x v="10"/>
    <x v="1"/>
    <s v="P0121"/>
    <s v="WH02"/>
    <n v="2"/>
    <n v="200.07"/>
    <n v="0.15"/>
  </r>
  <r>
    <s v="OI0008079"/>
    <s v="ORD005050"/>
    <d v="2023-03-18T00:00:00"/>
    <x v="2"/>
    <x v="0"/>
    <s v="P0136"/>
    <s v="WH07"/>
    <n v="12"/>
    <n v="171.72"/>
    <n v="0.05"/>
  </r>
  <r>
    <s v="OI0008080"/>
    <s v="ORD003940"/>
    <d v="2024-01-25T00:00:00"/>
    <x v="3"/>
    <x v="4"/>
    <s v="P0122"/>
    <s v="WH05"/>
    <n v="15"/>
    <n v="321.87"/>
    <n v="0.15"/>
  </r>
  <r>
    <s v="OI0008081"/>
    <s v="ORD003940"/>
    <d v="2024-01-25T00:00:00"/>
    <x v="3"/>
    <x v="2"/>
    <s v="P0095"/>
    <s v="WH09"/>
    <n v="13"/>
    <n v="341.57"/>
    <n v="0.1"/>
  </r>
  <r>
    <s v="OI0008082"/>
    <s v="ORD003940"/>
    <d v="2024-01-25T00:00:00"/>
    <x v="3"/>
    <x v="1"/>
    <s v="P0168"/>
    <s v="WH10"/>
    <n v="3"/>
    <n v="462.13"/>
    <n v="0"/>
  </r>
  <r>
    <s v="OI0008083"/>
    <s v="ORD005278"/>
    <d v="2024-09-29T00:00:00"/>
    <x v="7"/>
    <x v="0"/>
    <s v="P0088"/>
    <s v="WH02"/>
    <n v="16"/>
    <n v="374.4"/>
    <n v="0"/>
  </r>
  <r>
    <s v="OI0008084"/>
    <s v="ORD003733"/>
    <d v="2024-11-06T00:00:00"/>
    <x v="5"/>
    <x v="2"/>
    <s v="P0126"/>
    <s v="WH04"/>
    <n v="11"/>
    <n v="498.32"/>
    <n v="0.15"/>
  </r>
  <r>
    <s v="OI0008085"/>
    <s v="ORD003733"/>
    <d v="2024-11-06T00:00:00"/>
    <x v="5"/>
    <x v="2"/>
    <s v="P0197"/>
    <s v="WH09"/>
    <n v="15"/>
    <n v="202.62"/>
    <n v="0"/>
  </r>
  <r>
    <s v="OI0008086"/>
    <s v="ORD005239"/>
    <d v="2024-11-26T00:00:00"/>
    <x v="5"/>
    <x v="1"/>
    <s v="P0097"/>
    <s v="WH03"/>
    <n v="25"/>
    <n v="220.74"/>
    <n v="0.15"/>
  </r>
  <r>
    <s v="OI0008087"/>
    <s v="ORD005239"/>
    <d v="2024-11-26T00:00:00"/>
    <x v="5"/>
    <x v="4"/>
    <s v="P0045"/>
    <s v="WH03"/>
    <n v="17"/>
    <n v="350.18"/>
    <n v="0"/>
  </r>
  <r>
    <s v="OI0008088"/>
    <s v="ORD001787"/>
    <d v="2023-09-18T00:00:00"/>
    <x v="20"/>
    <x v="2"/>
    <s v="P0187"/>
    <s v="WH09"/>
    <n v="24"/>
    <n v="312.08"/>
    <n v="0.1"/>
  </r>
  <r>
    <s v="OI0008089"/>
    <s v="ORD004467"/>
    <d v="2024-01-14T00:00:00"/>
    <x v="3"/>
    <x v="0"/>
    <s v="P0070"/>
    <s v="WH07"/>
    <n v="8"/>
    <n v="143.55000000000001"/>
    <n v="0"/>
  </r>
  <r>
    <s v="OI0008090"/>
    <s v="ORD004467"/>
    <d v="2024-01-14T00:00:00"/>
    <x v="3"/>
    <x v="4"/>
    <s v="P0149"/>
    <s v="WH09"/>
    <n v="3"/>
    <n v="260.39"/>
    <n v="0"/>
  </r>
  <r>
    <s v="OI0008091"/>
    <s v="ORD004467"/>
    <d v="2024-01-14T00:00:00"/>
    <x v="3"/>
    <x v="0"/>
    <s v="P0029"/>
    <s v="WH06"/>
    <n v="21"/>
    <n v="64.27"/>
    <n v="0.05"/>
  </r>
  <r>
    <s v="OI0008092"/>
    <s v="ORD002458"/>
    <d v="2023-12-15T00:00:00"/>
    <x v="1"/>
    <x v="4"/>
    <s v="P0149"/>
    <s v="WH07"/>
    <n v="6"/>
    <n v="260.39"/>
    <n v="0"/>
  </r>
  <r>
    <s v="OI0008093"/>
    <s v="ORD002458"/>
    <d v="2023-12-15T00:00:00"/>
    <x v="1"/>
    <x v="3"/>
    <s v="P0193"/>
    <s v="WH09"/>
    <n v="10"/>
    <n v="279.18"/>
    <n v="0.05"/>
  </r>
  <r>
    <s v="OI0008094"/>
    <s v="ORD001711"/>
    <d v="2024-10-30T00:00:00"/>
    <x v="12"/>
    <x v="0"/>
    <s v="P0029"/>
    <s v="WH04"/>
    <n v="10"/>
    <n v="64.27"/>
    <n v="0"/>
  </r>
  <r>
    <s v="OI0008095"/>
    <s v="ORD000218"/>
    <d v="2023-05-20T00:00:00"/>
    <x v="17"/>
    <x v="0"/>
    <s v="P0136"/>
    <s v="WH03"/>
    <n v="13"/>
    <n v="171.72"/>
    <n v="0"/>
  </r>
  <r>
    <s v="OI0008096"/>
    <s v="ORD001556"/>
    <d v="2023-04-22T00:00:00"/>
    <x v="15"/>
    <x v="4"/>
    <s v="P0061"/>
    <s v="WH05"/>
    <n v="9"/>
    <n v="287.95999999999998"/>
    <n v="0.05"/>
  </r>
  <r>
    <s v="OI0008097"/>
    <s v="ORD000048"/>
    <d v="2024-09-19T00:00:00"/>
    <x v="7"/>
    <x v="2"/>
    <s v="P0131"/>
    <s v="WH02"/>
    <n v="4"/>
    <n v="358.06"/>
    <n v="0"/>
  </r>
  <r>
    <s v="OI0008098"/>
    <s v="ORD000048"/>
    <d v="2024-09-19T00:00:00"/>
    <x v="7"/>
    <x v="2"/>
    <s v="P0120"/>
    <s v="WH07"/>
    <n v="1"/>
    <n v="373.06"/>
    <n v="0"/>
  </r>
  <r>
    <s v="OI0008099"/>
    <s v="ORD005095"/>
    <d v="2024-02-04T00:00:00"/>
    <x v="10"/>
    <x v="0"/>
    <s v="P0183"/>
    <s v="WH10"/>
    <n v="21"/>
    <n v="443.86"/>
    <n v="0"/>
  </r>
  <r>
    <s v="OI0008100"/>
    <s v="ORD004242"/>
    <d v="2024-05-29T00:00:00"/>
    <x v="22"/>
    <x v="1"/>
    <s v="P0156"/>
    <s v="WH05"/>
    <n v="14"/>
    <n v="470.3"/>
    <n v="0.05"/>
  </r>
  <r>
    <s v="OI0008101"/>
    <s v="ORD003662"/>
    <d v="2024-02-22T00:00:00"/>
    <x v="10"/>
    <x v="0"/>
    <s v="P0180"/>
    <s v="WH05"/>
    <n v="5"/>
    <n v="225.63"/>
    <n v="0"/>
  </r>
  <r>
    <s v="OI0008102"/>
    <s v="ORD003662"/>
    <d v="2024-02-22T00:00:00"/>
    <x v="10"/>
    <x v="3"/>
    <s v="P0132"/>
    <s v="WH06"/>
    <n v="9"/>
    <n v="505.56"/>
    <n v="0"/>
  </r>
  <r>
    <s v="OI0008103"/>
    <s v="ORD003379"/>
    <d v="2024-09-06T00:00:00"/>
    <x v="7"/>
    <x v="1"/>
    <s v="P0040"/>
    <s v="WH08"/>
    <n v="15"/>
    <n v="316.45"/>
    <n v="0"/>
  </r>
  <r>
    <s v="OI0008104"/>
    <s v="ORD003379"/>
    <d v="2024-09-06T00:00:00"/>
    <x v="7"/>
    <x v="1"/>
    <s v="P0034"/>
    <s v="WH02"/>
    <n v="3"/>
    <n v="306.07"/>
    <n v="0.15"/>
  </r>
  <r>
    <s v="OI0008105"/>
    <s v="ORD003106"/>
    <d v="2024-04-07T00:00:00"/>
    <x v="0"/>
    <x v="3"/>
    <s v="P0132"/>
    <s v="WH08"/>
    <n v="3"/>
    <n v="505.56"/>
    <n v="0.1"/>
  </r>
  <r>
    <s v="OI0008106"/>
    <s v="ORD005332"/>
    <d v="2023-04-05T00:00:00"/>
    <x v="15"/>
    <x v="3"/>
    <s v="P0024"/>
    <s v="WH04"/>
    <n v="3"/>
    <n v="190.51"/>
    <n v="0"/>
  </r>
  <r>
    <s v="OI0008107"/>
    <s v="ORD005332"/>
    <d v="2023-04-05T00:00:00"/>
    <x v="15"/>
    <x v="0"/>
    <s v="P0099"/>
    <s v="WH04"/>
    <n v="7"/>
    <n v="230.33"/>
    <n v="0.15"/>
  </r>
  <r>
    <s v="OI0008108"/>
    <s v="ORD005332"/>
    <d v="2023-04-05T00:00:00"/>
    <x v="15"/>
    <x v="0"/>
    <s v="P0059"/>
    <s v="WH06"/>
    <n v="11"/>
    <n v="285.12"/>
    <n v="0"/>
  </r>
  <r>
    <s v="OI0008109"/>
    <s v="ORD001349"/>
    <d v="2023-02-13T00:00:00"/>
    <x v="6"/>
    <x v="4"/>
    <s v="P0104"/>
    <s v="WH10"/>
    <n v="9"/>
    <n v="195.47"/>
    <n v="0"/>
  </r>
  <r>
    <s v="OI0008110"/>
    <s v="ORD003817"/>
    <d v="2024-11-10T00:00:00"/>
    <x v="5"/>
    <x v="2"/>
    <s v="P0187"/>
    <s v="WH02"/>
    <n v="11"/>
    <n v="312.08"/>
    <n v="0.1"/>
  </r>
  <r>
    <s v="OI0008111"/>
    <s v="ORD004672"/>
    <d v="2024-08-25T00:00:00"/>
    <x v="9"/>
    <x v="4"/>
    <s v="P0009"/>
    <s v="WH02"/>
    <n v="2"/>
    <n v="175.54"/>
    <n v="0.05"/>
  </r>
  <r>
    <s v="OI0008112"/>
    <s v="ORD004672"/>
    <d v="2024-08-25T00:00:00"/>
    <x v="9"/>
    <x v="4"/>
    <s v="P0144"/>
    <s v="WH05"/>
    <n v="16"/>
    <n v="189.58"/>
    <n v="0.05"/>
  </r>
  <r>
    <s v="OI0008113"/>
    <s v="ORD004672"/>
    <d v="2024-08-25T00:00:00"/>
    <x v="9"/>
    <x v="4"/>
    <s v="P0199"/>
    <s v="WH01"/>
    <n v="8"/>
    <n v="222.24"/>
    <n v="0.15"/>
  </r>
  <r>
    <s v="OI0008114"/>
    <s v="ORD004672"/>
    <d v="2024-08-25T00:00:00"/>
    <x v="9"/>
    <x v="1"/>
    <s v="P0067"/>
    <s v="WH01"/>
    <n v="7"/>
    <n v="59"/>
    <n v="0.15"/>
  </r>
  <r>
    <s v="OI0008115"/>
    <s v="ORD000059"/>
    <d v="2023-06-27T00:00:00"/>
    <x v="14"/>
    <x v="2"/>
    <s v="P0120"/>
    <s v="WH01"/>
    <n v="20"/>
    <n v="373.06"/>
    <n v="0"/>
  </r>
  <r>
    <s v="OI0008116"/>
    <s v="ORD001939"/>
    <d v="2023-01-03T00:00:00"/>
    <x v="21"/>
    <x v="3"/>
    <s v="P0002"/>
    <s v="WH08"/>
    <n v="4"/>
    <n v="349.21"/>
    <n v="0.15"/>
  </r>
  <r>
    <s v="OI0008117"/>
    <s v="ORD003557"/>
    <d v="2024-02-29T00:00:00"/>
    <x v="10"/>
    <x v="3"/>
    <s v="P0041"/>
    <s v="WH08"/>
    <n v="14"/>
    <n v="42.06"/>
    <n v="0.05"/>
  </r>
  <r>
    <s v="OI0008118"/>
    <s v="ORD003557"/>
    <d v="2024-02-29T00:00:00"/>
    <x v="10"/>
    <x v="2"/>
    <s v="P0047"/>
    <s v="WH10"/>
    <n v="17"/>
    <n v="208.02"/>
    <n v="0.1"/>
  </r>
  <r>
    <s v="OI0008119"/>
    <s v="ORD003557"/>
    <d v="2024-02-29T00:00:00"/>
    <x v="10"/>
    <x v="0"/>
    <s v="P0003"/>
    <s v="WH07"/>
    <n v="2"/>
    <n v="219.99"/>
    <n v="0.15"/>
  </r>
  <r>
    <s v="OI0008120"/>
    <s v="ORD003557"/>
    <d v="2024-02-29T00:00:00"/>
    <x v="10"/>
    <x v="3"/>
    <s v="P0005"/>
    <s v="WH06"/>
    <n v="9"/>
    <n v="253.72"/>
    <m/>
  </r>
  <r>
    <s v="OI0008121"/>
    <s v="ORD000147"/>
    <d v="2024-06-20T00:00:00"/>
    <x v="11"/>
    <x v="4"/>
    <s v="P0008"/>
    <s v="WH10"/>
    <n v="4"/>
    <n v="51.68"/>
    <n v="0"/>
  </r>
  <r>
    <s v="OI0008122"/>
    <s v="ORD003296"/>
    <d v="2024-11-23T00:00:00"/>
    <x v="5"/>
    <x v="1"/>
    <s v="P0140"/>
    <s v="WH04"/>
    <n v="15"/>
    <n v="406.99"/>
    <n v="0.15"/>
  </r>
  <r>
    <s v="OI0008123"/>
    <s v="ORD003296"/>
    <d v="2024-11-23T00:00:00"/>
    <x v="5"/>
    <x v="0"/>
    <s v="P0088"/>
    <s v="WH10"/>
    <n v="9"/>
    <n v="374.4"/>
    <n v="0.1"/>
  </r>
  <r>
    <s v="OI0008124"/>
    <s v="ORD004180"/>
    <d v="2024-02-24T00:00:00"/>
    <x v="10"/>
    <x v="2"/>
    <s v="P0007"/>
    <s v="WH03"/>
    <n v="12"/>
    <n v="401.64"/>
    <n v="0"/>
  </r>
  <r>
    <s v="OI0008125"/>
    <s v="ORD005122"/>
    <d v="2023-04-14T00:00:00"/>
    <x v="15"/>
    <x v="0"/>
    <s v="P0084"/>
    <s v="WH09"/>
    <n v="21"/>
    <n v="485.61"/>
    <n v="0"/>
  </r>
  <r>
    <s v="OI0008126"/>
    <s v="ORD005122"/>
    <d v="2023-04-14T00:00:00"/>
    <x v="15"/>
    <x v="0"/>
    <s v="P0159"/>
    <s v="WH03"/>
    <n v="1"/>
    <n v="398.53"/>
    <n v="0"/>
  </r>
  <r>
    <s v="OI0008127"/>
    <s v="ORD000244"/>
    <d v="2024-01-15T00:00:00"/>
    <x v="3"/>
    <x v="4"/>
    <s v="P0125"/>
    <s v="WH08"/>
    <n v="14"/>
    <n v="122.56"/>
    <n v="0.1"/>
  </r>
  <r>
    <s v="OI0008128"/>
    <s v="ORD000244"/>
    <d v="2024-01-15T00:00:00"/>
    <x v="3"/>
    <x v="4"/>
    <s v="P0035"/>
    <s v="WH05"/>
    <n v="16"/>
    <n v="95.05"/>
    <n v="0"/>
  </r>
  <r>
    <s v="OI0008129"/>
    <s v="ORD000244"/>
    <d v="2024-01-15T00:00:00"/>
    <x v="3"/>
    <x v="3"/>
    <s v="P0054"/>
    <s v="WH09"/>
    <n v="3"/>
    <n v="11.59"/>
    <n v="0.15"/>
  </r>
  <r>
    <s v="OI0008130"/>
    <s v="ORD003597"/>
    <d v="2023-08-07T00:00:00"/>
    <x v="16"/>
    <x v="4"/>
    <s v="P0056"/>
    <s v="WH02"/>
    <n v="18"/>
    <n v="72.400000000000006"/>
    <n v="0.15"/>
  </r>
  <r>
    <s v="OI0008131"/>
    <s v="ORD003597"/>
    <d v="2023-08-07T00:00:00"/>
    <x v="16"/>
    <x v="0"/>
    <s v="P0169"/>
    <s v="WH07"/>
    <n v="19"/>
    <n v="294.41000000000003"/>
    <n v="0"/>
  </r>
  <r>
    <s v="OI0008132"/>
    <s v="ORD003597"/>
    <d v="2023-08-07T00:00:00"/>
    <x v="16"/>
    <x v="3"/>
    <s v="P0152"/>
    <s v="WH07"/>
    <n v="9"/>
    <n v="336.63"/>
    <n v="0"/>
  </r>
  <r>
    <s v="OI0008133"/>
    <s v="ORD004744"/>
    <d v="2023-01-22T00:00:00"/>
    <x v="21"/>
    <x v="4"/>
    <s v="P0009"/>
    <s v="WH01"/>
    <n v="17"/>
    <n v="175.54"/>
    <n v="0.05"/>
  </r>
  <r>
    <s v="OI0008134"/>
    <s v="ORD004744"/>
    <d v="2023-01-22T00:00:00"/>
    <x v="21"/>
    <x v="0"/>
    <s v="P0044"/>
    <s v="WH05"/>
    <n v="5"/>
    <n v="21.12"/>
    <n v="0.1"/>
  </r>
  <r>
    <s v="OI0008135"/>
    <s v="ORD002292"/>
    <d v="2023-03-06T00:00:00"/>
    <x v="2"/>
    <x v="0"/>
    <s v="P0014"/>
    <s v="WH03"/>
    <n v="14"/>
    <n v="152.62"/>
    <n v="0"/>
  </r>
  <r>
    <s v="OI0008136"/>
    <s v="ORD002292"/>
    <d v="2023-03-06T00:00:00"/>
    <x v="2"/>
    <x v="3"/>
    <s v="P0119"/>
    <s v="WH10"/>
    <n v="24"/>
    <n v="475.7"/>
    <n v="0"/>
  </r>
  <r>
    <s v="OI0008137"/>
    <s v="ORD002292"/>
    <d v="2023-03-06T00:00:00"/>
    <x v="2"/>
    <x v="0"/>
    <s v="P0107"/>
    <s v="WH09"/>
    <n v="8"/>
    <n v="269.57"/>
    <n v="0"/>
  </r>
  <r>
    <s v="OI0008138"/>
    <s v="ORD002292"/>
    <d v="2023-03-06T00:00:00"/>
    <x v="2"/>
    <x v="2"/>
    <s v="P0047"/>
    <s v="WH06"/>
    <n v="5"/>
    <n v="208.02"/>
    <n v="0.15"/>
  </r>
  <r>
    <s v="OI0008139"/>
    <s v="ORD004508"/>
    <d v="2023-12-02T00:00:00"/>
    <x v="1"/>
    <x v="4"/>
    <s v="P0008"/>
    <s v="WH04"/>
    <n v="22"/>
    <n v="51.68"/>
    <n v="0.1"/>
  </r>
  <r>
    <s v="OI0008140"/>
    <s v="ORD004508"/>
    <d v="2023-12-02T00:00:00"/>
    <x v="1"/>
    <x v="0"/>
    <s v="P0173"/>
    <s v="WH10"/>
    <n v="13"/>
    <n v="111.6"/>
    <n v="0"/>
  </r>
  <r>
    <s v="OI0008141"/>
    <s v="ORD005848"/>
    <d v="2023-04-29T00:00:00"/>
    <x v="15"/>
    <x v="4"/>
    <s v="P0109"/>
    <s v="WH03"/>
    <n v="4"/>
    <n v="469.16"/>
    <n v="0.05"/>
  </r>
  <r>
    <s v="OI0008142"/>
    <s v="ORD001077"/>
    <d v="2024-10-10T00:00:00"/>
    <x v="12"/>
    <x v="4"/>
    <s v="P0122"/>
    <s v="WH10"/>
    <n v="11"/>
    <n v="321.87"/>
    <n v="0.1"/>
  </r>
  <r>
    <s v="OI0008143"/>
    <s v="ORD001077"/>
    <d v="2024-10-10T00:00:00"/>
    <x v="12"/>
    <x v="0"/>
    <s v="P0178"/>
    <s v="WH05"/>
    <n v="2"/>
    <n v="43.85"/>
    <n v="0.1"/>
  </r>
  <r>
    <s v="OI0008144"/>
    <s v="ORD004867"/>
    <d v="2023-02-05T00:00:00"/>
    <x v="6"/>
    <x v="0"/>
    <s v="P0013"/>
    <s v="WH08"/>
    <n v="1"/>
    <n v="455.48"/>
    <n v="0"/>
  </r>
  <r>
    <s v="OI0008145"/>
    <s v="ORD004867"/>
    <d v="2023-02-05T00:00:00"/>
    <x v="6"/>
    <x v="2"/>
    <s v="P0166"/>
    <s v="WH08"/>
    <n v="8"/>
    <n v="160.59"/>
    <n v="0"/>
  </r>
  <r>
    <s v="OI0008146"/>
    <s v="ORD003411"/>
    <d v="2023-02-27T00:00:00"/>
    <x v="6"/>
    <x v="1"/>
    <s v="P0097"/>
    <s v="WH04"/>
    <n v="7"/>
    <n v="220.74"/>
    <n v="0"/>
  </r>
  <r>
    <s v="OI0008147"/>
    <s v="ORD004971"/>
    <d v="2023-06-09T00:00:00"/>
    <x v="14"/>
    <x v="2"/>
    <s v="P0153"/>
    <s v="WH10"/>
    <n v="9"/>
    <n v="61.4"/>
    <n v="0.1"/>
  </r>
  <r>
    <s v="OI0008148"/>
    <s v="ORD003357"/>
    <d v="2024-01-06T00:00:00"/>
    <x v="3"/>
    <x v="4"/>
    <s v="P0068"/>
    <s v="WH08"/>
    <n v="15"/>
    <n v="286.77"/>
    <n v="0.1"/>
  </r>
  <r>
    <s v="OI0008149"/>
    <s v="ORD003357"/>
    <d v="2024-01-06T00:00:00"/>
    <x v="3"/>
    <x v="1"/>
    <s v="P0164"/>
    <s v="WH09"/>
    <n v="18"/>
    <n v="47.49"/>
    <n v="0"/>
  </r>
  <r>
    <s v="OI0008150"/>
    <s v="ORD000182"/>
    <d v="2024-12-01T00:00:00"/>
    <x v="23"/>
    <x v="4"/>
    <s v="P0115"/>
    <s v="WH08"/>
    <n v="3"/>
    <n v="459.57"/>
    <n v="0.15"/>
  </r>
  <r>
    <s v="OI0008151"/>
    <s v="ORD000795"/>
    <d v="2023-08-04T00:00:00"/>
    <x v="16"/>
    <x v="2"/>
    <s v="P0166"/>
    <s v="WH06"/>
    <n v="19"/>
    <n v="160.59"/>
    <n v="0.15"/>
  </r>
  <r>
    <s v="OI0008152"/>
    <s v="ORD005642"/>
    <d v="2023-09-01T00:00:00"/>
    <x v="20"/>
    <x v="3"/>
    <s v="P0185"/>
    <s v="WH07"/>
    <n v="7"/>
    <n v="54.31"/>
    <n v="0"/>
  </r>
  <r>
    <s v="OI0008153"/>
    <s v="ORD005642"/>
    <d v="2023-09-01T00:00:00"/>
    <x v="20"/>
    <x v="3"/>
    <s v="P0024"/>
    <s v="WH06"/>
    <n v="13"/>
    <n v="190.51"/>
    <n v="0.1"/>
  </r>
  <r>
    <s v="OI0008154"/>
    <s v="ORD003341"/>
    <d v="2023-10-29T00:00:00"/>
    <x v="8"/>
    <x v="3"/>
    <s v="P0132"/>
    <s v="WH07"/>
    <n v="15"/>
    <n v="505.56"/>
    <n v="0"/>
  </r>
  <r>
    <s v="OI0008155"/>
    <s v="ORD002939"/>
    <d v="2024-06-16T00:00:00"/>
    <x v="11"/>
    <x v="2"/>
    <s v="P0017"/>
    <s v="WH10"/>
    <n v="5"/>
    <n v="13.62"/>
    <n v="0.15"/>
  </r>
  <r>
    <s v="OI0008156"/>
    <s v="ORD002939"/>
    <d v="2024-06-16T00:00:00"/>
    <x v="11"/>
    <x v="2"/>
    <s v="P0157"/>
    <s v="WH04"/>
    <n v="24"/>
    <n v="37.479999999999997"/>
    <n v="0"/>
  </r>
  <r>
    <s v="OI0008157"/>
    <s v="ORD003969"/>
    <d v="2024-11-18T00:00:00"/>
    <x v="5"/>
    <x v="3"/>
    <s v="P0052"/>
    <s v="WH04"/>
    <n v="7"/>
    <n v="85.3"/>
    <n v="0.15"/>
  </r>
  <r>
    <s v="OI0008158"/>
    <s v="ORD001132"/>
    <d v="2024-06-27T00:00:00"/>
    <x v="11"/>
    <x v="4"/>
    <s v="P0155"/>
    <s v="WH05"/>
    <n v="23"/>
    <n v="267.27999999999997"/>
    <n v="0"/>
  </r>
  <r>
    <s v="OI0008159"/>
    <s v="ORD000520"/>
    <d v="2023-11-02T00:00:00"/>
    <x v="4"/>
    <x v="4"/>
    <s v="P0167"/>
    <s v="WH05"/>
    <n v="5"/>
    <n v="490.76"/>
    <n v="0"/>
  </r>
  <r>
    <s v="OI0008160"/>
    <s v="ORD005476"/>
    <d v="2024-08-11T00:00:00"/>
    <x v="9"/>
    <x v="2"/>
    <s v="P0079"/>
    <s v="WH10"/>
    <n v="17"/>
    <n v="193.17"/>
    <n v="0"/>
  </r>
  <r>
    <s v="OI0008161"/>
    <s v="ORD003527"/>
    <d v="2023-03-20T00:00:00"/>
    <x v="2"/>
    <x v="1"/>
    <s v="P0034"/>
    <s v="WH10"/>
    <n v="4"/>
    <n v="306.07"/>
    <n v="0"/>
  </r>
  <r>
    <s v="OI0008162"/>
    <s v="ORD001106"/>
    <d v="2023-11-09T00:00:00"/>
    <x v="4"/>
    <x v="4"/>
    <s v="P0181"/>
    <s v="WH01"/>
    <n v="2"/>
    <n v="46.82"/>
    <n v="0.15"/>
  </r>
  <r>
    <s v="OI0008163"/>
    <s v="ORD004213"/>
    <d v="2023-07-14T00:00:00"/>
    <x v="19"/>
    <x v="2"/>
    <s v="P0018"/>
    <s v="WH09"/>
    <n v="9"/>
    <n v="233.95"/>
    <n v="0"/>
  </r>
  <r>
    <s v="OI0008164"/>
    <s v="ORD004213"/>
    <d v="2023-07-14T00:00:00"/>
    <x v="19"/>
    <x v="3"/>
    <s v="P0021"/>
    <s v="WH06"/>
    <n v="7"/>
    <n v="297.11"/>
    <n v="0.05"/>
  </r>
  <r>
    <s v="OI0008165"/>
    <s v="ORD000786"/>
    <d v="2023-02-12T00:00:00"/>
    <x v="6"/>
    <x v="1"/>
    <s v="P0033"/>
    <s v="WH03"/>
    <n v="16"/>
    <n v="188.62"/>
    <n v="0"/>
  </r>
  <r>
    <s v="OI0008166"/>
    <s v="ORD000786"/>
    <d v="2023-02-12T00:00:00"/>
    <x v="6"/>
    <x v="4"/>
    <s v="P0064"/>
    <s v="WH04"/>
    <n v="2"/>
    <n v="172.43"/>
    <n v="0"/>
  </r>
  <r>
    <s v="OI0008167"/>
    <s v="ORD002136"/>
    <d v="2023-02-03T00:00:00"/>
    <x v="6"/>
    <x v="4"/>
    <s v="P0039"/>
    <s v="WH06"/>
    <n v="10"/>
    <n v="207.47"/>
    <n v="0"/>
  </r>
  <r>
    <s v="OI0008168"/>
    <s v="ORD000212"/>
    <d v="2024-10-29T00:00:00"/>
    <x v="12"/>
    <x v="1"/>
    <s v="P0037"/>
    <s v="WH01"/>
    <n v="8"/>
    <n v="332.27"/>
    <n v="0.1"/>
  </r>
  <r>
    <s v="OI0008169"/>
    <s v="ORD000212"/>
    <d v="2024-10-29T00:00:00"/>
    <x v="12"/>
    <x v="1"/>
    <s v="P0179"/>
    <s v="WH05"/>
    <n v="6"/>
    <n v="344.52"/>
    <n v="0.15"/>
  </r>
  <r>
    <s v="OI0008170"/>
    <s v="ORD000212"/>
    <d v="2024-10-29T00:00:00"/>
    <x v="12"/>
    <x v="1"/>
    <s v="P0113"/>
    <s v="WH08"/>
    <n v="19"/>
    <n v="98.57"/>
    <n v="0.05"/>
  </r>
  <r>
    <s v="OI0008171"/>
    <s v="ORD004462"/>
    <d v="2023-04-30T00:00:00"/>
    <x v="15"/>
    <x v="0"/>
    <s v="P0036"/>
    <s v="WH05"/>
    <n v="22"/>
    <n v="540.58000000000004"/>
    <n v="0"/>
  </r>
  <r>
    <s v="OI0008172"/>
    <s v="ORD004451"/>
    <d v="2024-07-16T00:00:00"/>
    <x v="13"/>
    <x v="0"/>
    <s v="P0051"/>
    <s v="WH10"/>
    <n v="15"/>
    <n v="107.52"/>
    <n v="0.15"/>
  </r>
  <r>
    <s v="OI0008173"/>
    <s v="ORD000667"/>
    <d v="2023-07-12T00:00:00"/>
    <x v="19"/>
    <x v="4"/>
    <s v="P0087"/>
    <s v="WH04"/>
    <n v="3"/>
    <n v="188.01"/>
    <n v="0"/>
  </r>
  <r>
    <s v="OI0008174"/>
    <s v="ORD000667"/>
    <d v="2023-07-12T00:00:00"/>
    <x v="19"/>
    <x v="0"/>
    <s v="P0161"/>
    <s v="WH09"/>
    <n v="25"/>
    <n v="59.21"/>
    <n v="0"/>
  </r>
  <r>
    <s v="OI0008175"/>
    <s v="ORD000667"/>
    <d v="2023-07-12T00:00:00"/>
    <x v="19"/>
    <x v="0"/>
    <s v="P0117"/>
    <s v="WH06"/>
    <n v="3"/>
    <n v="62.47"/>
    <n v="0.05"/>
  </r>
  <r>
    <s v="OI0008176"/>
    <s v="ORD004842"/>
    <d v="2024-03-04T00:00:00"/>
    <x v="18"/>
    <x v="0"/>
    <s v="P0117"/>
    <s v="WH04"/>
    <n v="16"/>
    <n v="62.47"/>
    <n v="0"/>
  </r>
  <r>
    <s v="OI0008177"/>
    <s v="ORD004842"/>
    <d v="2024-03-04T00:00:00"/>
    <x v="18"/>
    <x v="0"/>
    <s v="P0159"/>
    <s v="WH07"/>
    <n v="19"/>
    <n v="398.53"/>
    <n v="0"/>
  </r>
  <r>
    <s v="OI0008178"/>
    <s v="ORD004842"/>
    <d v="2024-03-04T00:00:00"/>
    <x v="18"/>
    <x v="4"/>
    <s v="P0045"/>
    <s v="WH05"/>
    <n v="14"/>
    <n v="350.18"/>
    <n v="0"/>
  </r>
  <r>
    <s v="OI0008179"/>
    <s v="ORD003264"/>
    <d v="2023-10-23T00:00:00"/>
    <x v="8"/>
    <x v="4"/>
    <s v="P0103"/>
    <s v="WH02"/>
    <n v="19"/>
    <n v="202.31"/>
    <n v="0"/>
  </r>
  <r>
    <s v="OI0008180"/>
    <s v="ORD001482"/>
    <d v="2023-04-22T00:00:00"/>
    <x v="15"/>
    <x v="4"/>
    <s v="P0092"/>
    <s v="WH01"/>
    <n v="21"/>
    <n v="84.97"/>
    <n v="0.05"/>
  </r>
  <r>
    <s v="OI0008181"/>
    <s v="ORD001482"/>
    <d v="2023-04-22T00:00:00"/>
    <x v="15"/>
    <x v="2"/>
    <s v="P0166"/>
    <s v="WH02"/>
    <n v="13"/>
    <n v="160.59"/>
    <n v="0"/>
  </r>
  <r>
    <s v="OI0008182"/>
    <s v="ORD001482"/>
    <d v="2023-04-22T00:00:00"/>
    <x v="15"/>
    <x v="0"/>
    <s v="P0137"/>
    <s v="WH03"/>
    <n v="6"/>
    <n v="129.74"/>
    <n v="0.1"/>
  </r>
  <r>
    <s v="OI0008183"/>
    <s v="ORD002054"/>
    <d v="2023-11-30T00:00:00"/>
    <x v="4"/>
    <x v="0"/>
    <s v="P0062"/>
    <s v="WH06"/>
    <n v="19"/>
    <n v="161.86000000000001"/>
    <n v="0"/>
  </r>
  <r>
    <s v="OI0008184"/>
    <s v="ORD002054"/>
    <d v="2023-11-30T00:00:00"/>
    <x v="4"/>
    <x v="1"/>
    <s v="P0174"/>
    <s v="WH06"/>
    <n v="25"/>
    <n v="321.41000000000003"/>
    <n v="0.1"/>
  </r>
  <r>
    <s v="OI0008185"/>
    <s v="ORD002054"/>
    <d v="2023-11-30T00:00:00"/>
    <x v="4"/>
    <x v="2"/>
    <s v="P0153"/>
    <s v="WH03"/>
    <n v="3"/>
    <n v="61.4"/>
    <n v="0"/>
  </r>
  <r>
    <s v="OI0008186"/>
    <s v="ORD002474"/>
    <d v="2024-11-07T00:00:00"/>
    <x v="5"/>
    <x v="4"/>
    <s v="P0144"/>
    <s v="WH04"/>
    <n v="9"/>
    <n v="189.58"/>
    <n v="0.1"/>
  </r>
  <r>
    <s v="OI0008187"/>
    <s v="ORD004834"/>
    <d v="2024-10-08T00:00:00"/>
    <x v="12"/>
    <x v="0"/>
    <s v="P0196"/>
    <s v="WH02"/>
    <n v="16"/>
    <n v="312.25"/>
    <n v="0"/>
  </r>
  <r>
    <s v="OI0008188"/>
    <s v="ORD004834"/>
    <d v="2024-10-08T00:00:00"/>
    <x v="12"/>
    <x v="3"/>
    <s v="P0021"/>
    <s v="WH08"/>
    <n v="22"/>
    <n v="297.11"/>
    <n v="0"/>
  </r>
  <r>
    <s v="OI0008189"/>
    <s v="ORD004834"/>
    <d v="2024-10-08T00:00:00"/>
    <x v="12"/>
    <x v="4"/>
    <s v="P0167"/>
    <s v="WH05"/>
    <n v="19"/>
    <n v="490.76"/>
    <n v="0"/>
  </r>
  <r>
    <s v="OI0008190"/>
    <s v="ORD002360"/>
    <d v="2024-03-29T00:00:00"/>
    <x v="18"/>
    <x v="1"/>
    <s v="P0200"/>
    <s v="WH03"/>
    <n v="3"/>
    <n v="377.95"/>
    <n v="0.05"/>
  </r>
  <r>
    <s v="OI0008191"/>
    <s v="ORD002360"/>
    <d v="2024-03-29T00:00:00"/>
    <x v="18"/>
    <x v="3"/>
    <s v="P0002"/>
    <s v="WH06"/>
    <n v="13"/>
    <n v="349.21"/>
    <n v="0"/>
  </r>
  <r>
    <s v="OI0008192"/>
    <s v="ORD002360"/>
    <d v="2024-03-29T00:00:00"/>
    <x v="18"/>
    <x v="2"/>
    <s v="P0090"/>
    <s v="WH01"/>
    <n v="7"/>
    <n v="65.510000000000005"/>
    <n v="0"/>
  </r>
  <r>
    <s v="OI0008193"/>
    <s v="ORD001811"/>
    <d v="2023-01-30T00:00:00"/>
    <x v="21"/>
    <x v="0"/>
    <s v="P0130"/>
    <s v="WH07"/>
    <n v="9"/>
    <n v="229.27"/>
    <n v="0"/>
  </r>
  <r>
    <s v="OI0008194"/>
    <s v="ORD004528"/>
    <d v="2023-09-12T00:00:00"/>
    <x v="20"/>
    <x v="4"/>
    <s v="P0064"/>
    <s v="WH07"/>
    <n v="7"/>
    <n v="172.43"/>
    <m/>
  </r>
  <r>
    <s v="OI0008195"/>
    <s v="ORD004965"/>
    <d v="2024-11-03T00:00:00"/>
    <x v="5"/>
    <x v="0"/>
    <s v="P0066"/>
    <s v="WH08"/>
    <n v="25"/>
    <n v="260.70999999999998"/>
    <n v="0"/>
  </r>
  <r>
    <s v="OI0008196"/>
    <s v="ORD005533"/>
    <d v="2023-03-07T00:00:00"/>
    <x v="2"/>
    <x v="4"/>
    <s v="P0035"/>
    <s v="WH07"/>
    <n v="7"/>
    <n v="95.05"/>
    <n v="0"/>
  </r>
  <r>
    <s v="OI0008197"/>
    <s v="ORD000117"/>
    <d v="2024-08-29T00:00:00"/>
    <x v="9"/>
    <x v="4"/>
    <s v="P0008"/>
    <s v="WH09"/>
    <n v="3"/>
    <n v="51.68"/>
    <n v="0"/>
  </r>
  <r>
    <s v="OI0008198"/>
    <s v="ORD000117"/>
    <d v="2024-08-29T00:00:00"/>
    <x v="9"/>
    <x v="4"/>
    <s v="P0155"/>
    <s v="WH09"/>
    <n v="2"/>
    <n v="267.27999999999997"/>
    <n v="0"/>
  </r>
  <r>
    <s v="OI0008199"/>
    <s v="ORD001868"/>
    <d v="2023-08-01T00:00:00"/>
    <x v="16"/>
    <x v="0"/>
    <s v="P0145"/>
    <s v="WH06"/>
    <n v="21"/>
    <n v="224.38"/>
    <n v="0.15"/>
  </r>
  <r>
    <s v="OI0008200"/>
    <s v="ORD002509"/>
    <d v="2024-06-20T00:00:00"/>
    <x v="11"/>
    <x v="0"/>
    <s v="P0165"/>
    <s v="WH01"/>
    <n v="23"/>
    <n v="184.18"/>
    <n v="0"/>
  </r>
  <r>
    <s v="OI0008201"/>
    <s v="ORD004555"/>
    <d v="2023-11-08T00:00:00"/>
    <x v="4"/>
    <x v="2"/>
    <s v="P0166"/>
    <s v="WH10"/>
    <n v="22"/>
    <n v="160.59"/>
    <n v="0.15"/>
  </r>
  <r>
    <s v="OI0008202"/>
    <s v="ORD000621"/>
    <d v="2024-11-18T00:00:00"/>
    <x v="5"/>
    <x v="4"/>
    <s v="P0039"/>
    <s v="WH07"/>
    <n v="15"/>
    <n v="207.47"/>
    <n v="0"/>
  </r>
  <r>
    <s v="OI0008203"/>
    <s v="ORD000621"/>
    <d v="2024-11-18T00:00:00"/>
    <x v="5"/>
    <x v="1"/>
    <s v="P0037"/>
    <s v="WH01"/>
    <n v="20"/>
    <n v="332.27"/>
    <n v="0"/>
  </r>
  <r>
    <s v="OI0008204"/>
    <s v="ORD005621"/>
    <d v="2023-04-02T00:00:00"/>
    <x v="15"/>
    <x v="4"/>
    <s v="P0048"/>
    <s v="WH03"/>
    <n v="10"/>
    <n v="487.14"/>
    <n v="0.1"/>
  </r>
  <r>
    <s v="OI0008205"/>
    <s v="ORD000992"/>
    <d v="2024-06-21T00:00:00"/>
    <x v="11"/>
    <x v="4"/>
    <s v="P0048"/>
    <s v="WH04"/>
    <n v="15"/>
    <n v="487.14"/>
    <n v="0"/>
  </r>
  <r>
    <s v="OI0008206"/>
    <s v="ORD004869"/>
    <d v="2024-10-01T00:00:00"/>
    <x v="12"/>
    <x v="1"/>
    <s v="P0010"/>
    <s v="WH06"/>
    <n v="17"/>
    <n v="86.23"/>
    <m/>
  </r>
  <r>
    <s v="OI0008207"/>
    <s v="ORD003026"/>
    <d v="2024-07-04T00:00:00"/>
    <x v="13"/>
    <x v="1"/>
    <s v="P0156"/>
    <s v="WH05"/>
    <n v="19"/>
    <n v="470.3"/>
    <n v="0.15"/>
  </r>
  <r>
    <s v="OI0008208"/>
    <s v="ORD003026"/>
    <d v="2024-07-04T00:00:00"/>
    <x v="13"/>
    <x v="3"/>
    <s v="P0024"/>
    <s v="WH02"/>
    <n v="11"/>
    <n v="190.51"/>
    <n v="0.1"/>
  </r>
  <r>
    <s v="OI0008209"/>
    <s v="ORD003026"/>
    <d v="2024-07-04T00:00:00"/>
    <x v="13"/>
    <x v="2"/>
    <s v="P0047"/>
    <s v="WH10"/>
    <n v="18"/>
    <n v="208.02"/>
    <n v="0"/>
  </r>
  <r>
    <s v="OI0008210"/>
    <s v="ORD004859"/>
    <d v="2023-09-01T00:00:00"/>
    <x v="20"/>
    <x v="3"/>
    <s v="P0123"/>
    <s v="WH03"/>
    <n v="21"/>
    <n v="237.18"/>
    <n v="0"/>
  </r>
  <r>
    <s v="OI0008211"/>
    <s v="ORD004859"/>
    <d v="2023-09-01T00:00:00"/>
    <x v="20"/>
    <x v="1"/>
    <s v="P0195"/>
    <s v="WH07"/>
    <n v="17"/>
    <n v="272.63"/>
    <n v="0"/>
  </r>
  <r>
    <s v="OI0008212"/>
    <s v="ORD004859"/>
    <d v="2023-09-01T00:00:00"/>
    <x v="20"/>
    <x v="2"/>
    <s v="P0026"/>
    <s v="WH10"/>
    <n v="6"/>
    <n v="494.93"/>
    <n v="0"/>
  </r>
  <r>
    <s v="OI0008213"/>
    <s v="ORD004859"/>
    <d v="2023-09-01T00:00:00"/>
    <x v="20"/>
    <x v="4"/>
    <s v="P0175"/>
    <s v="WH02"/>
    <n v="22"/>
    <n v="157.91999999999999"/>
    <m/>
  </r>
  <r>
    <s v="OI0008214"/>
    <s v="ORD004730"/>
    <d v="2023-09-16T00:00:00"/>
    <x v="20"/>
    <x v="3"/>
    <s v="P0127"/>
    <s v="WH05"/>
    <n v="23"/>
    <n v="45.95"/>
    <n v="0"/>
  </r>
  <r>
    <s v="OI0008215"/>
    <s v="ORD004730"/>
    <d v="2023-09-16T00:00:00"/>
    <x v="20"/>
    <x v="4"/>
    <s v="P0016"/>
    <s v="WH06"/>
    <n v="25"/>
    <n v="398.25"/>
    <n v="0.1"/>
  </r>
  <r>
    <s v="OI0008216"/>
    <s v="ORD000712"/>
    <d v="2024-02-23T00:00:00"/>
    <x v="10"/>
    <x v="0"/>
    <s v="P0084"/>
    <s v="WH03"/>
    <n v="18"/>
    <n v="485.61"/>
    <n v="0"/>
  </r>
  <r>
    <s v="OI0008217"/>
    <s v="ORD002453"/>
    <d v="2023-05-02T00:00:00"/>
    <x v="17"/>
    <x v="4"/>
    <s v="P0064"/>
    <s v="WH04"/>
    <n v="10"/>
    <n v="172.43"/>
    <n v="0.15"/>
  </r>
  <r>
    <s v="OI0008218"/>
    <s v="ORD001477"/>
    <d v="2023-12-24T00:00:00"/>
    <x v="1"/>
    <x v="3"/>
    <s v="P0080"/>
    <s v="WH07"/>
    <n v="16"/>
    <n v="210.52"/>
    <n v="0"/>
  </r>
  <r>
    <s v="OI0008219"/>
    <s v="ORD001477"/>
    <d v="2023-12-24T00:00:00"/>
    <x v="1"/>
    <x v="4"/>
    <s v="P0155"/>
    <s v="WH02"/>
    <n v="18"/>
    <n v="267.27999999999997"/>
    <n v="0.1"/>
  </r>
  <r>
    <s v="OI0008220"/>
    <s v="ORD001477"/>
    <d v="2023-12-24T00:00:00"/>
    <x v="1"/>
    <x v="2"/>
    <s v="P0157"/>
    <s v="WH05"/>
    <n v="22"/>
    <n v="37.479999999999997"/>
    <n v="0"/>
  </r>
  <r>
    <s v="OI0008221"/>
    <s v="ORD000379"/>
    <d v="2024-06-30T00:00:00"/>
    <x v="11"/>
    <x v="4"/>
    <s v="P0149"/>
    <s v="WH10"/>
    <n v="10"/>
    <n v="260.39"/>
    <n v="0.1"/>
  </r>
  <r>
    <s v="OI0008222"/>
    <s v="ORD005718"/>
    <d v="2023-05-19T00:00:00"/>
    <x v="17"/>
    <x v="2"/>
    <s v="P0085"/>
    <s v="WH01"/>
    <n v="21"/>
    <n v="299.43"/>
    <n v="0.1"/>
  </r>
  <r>
    <s v="OI0008223"/>
    <s v="ORD002921"/>
    <d v="2023-12-01T00:00:00"/>
    <x v="1"/>
    <x v="1"/>
    <s v="P0081"/>
    <s v="WH10"/>
    <n v="1"/>
    <n v="280.77999999999997"/>
    <n v="0.05"/>
  </r>
  <r>
    <s v="OI0008224"/>
    <s v="ORD000420"/>
    <d v="2024-05-08T00:00:00"/>
    <x v="22"/>
    <x v="4"/>
    <s v="P0144"/>
    <s v="WH07"/>
    <n v="22"/>
    <n v="189.58"/>
    <n v="0.1"/>
  </r>
  <r>
    <s v="OI0008225"/>
    <s v="ORD000420"/>
    <d v="2024-05-08T00:00:00"/>
    <x v="22"/>
    <x v="1"/>
    <s v="P0129"/>
    <s v="WH09"/>
    <n v="5"/>
    <n v="198.42"/>
    <n v="0.15"/>
  </r>
  <r>
    <s v="OI0008226"/>
    <s v="ORD005000"/>
    <d v="2023-10-08T00:00:00"/>
    <x v="8"/>
    <x v="1"/>
    <s v="P0164"/>
    <s v="WH10"/>
    <n v="2"/>
    <n v="47.49"/>
    <n v="0"/>
  </r>
  <r>
    <s v="OI0008227"/>
    <s v="ORD005000"/>
    <d v="2023-10-08T00:00:00"/>
    <x v="8"/>
    <x v="0"/>
    <s v="P0003"/>
    <s v="WH07"/>
    <n v="10"/>
    <n v="219.99"/>
    <n v="0"/>
  </r>
  <r>
    <s v="OI0008228"/>
    <s v="ORD002026"/>
    <d v="2023-04-07T00:00:00"/>
    <x v="15"/>
    <x v="1"/>
    <s v="P0129"/>
    <s v="WH10"/>
    <n v="8"/>
    <n v="198.42"/>
    <n v="0.1"/>
  </r>
  <r>
    <s v="OI0008229"/>
    <s v="ORD002026"/>
    <d v="2023-04-07T00:00:00"/>
    <x v="15"/>
    <x v="0"/>
    <s v="P0084"/>
    <s v="WH05"/>
    <n v="5"/>
    <n v="485.61"/>
    <n v="0.15"/>
  </r>
  <r>
    <s v="OI0008230"/>
    <s v="ORD002026"/>
    <d v="2023-04-07T00:00:00"/>
    <x v="15"/>
    <x v="0"/>
    <s v="P0029"/>
    <s v="WH10"/>
    <n v="22"/>
    <n v="64.27"/>
    <n v="0.1"/>
  </r>
  <r>
    <s v="OI0008231"/>
    <s v="ORD000584"/>
    <d v="2024-03-29T00:00:00"/>
    <x v="18"/>
    <x v="4"/>
    <s v="P0155"/>
    <s v="WH02"/>
    <n v="16"/>
    <n v="267.27999999999997"/>
    <n v="0"/>
  </r>
  <r>
    <s v="OI0008232"/>
    <s v="ORD000584"/>
    <d v="2024-03-29T00:00:00"/>
    <x v="18"/>
    <x v="3"/>
    <s v="P0170"/>
    <s v="WH06"/>
    <n v="1"/>
    <n v="353.63"/>
    <n v="0"/>
  </r>
  <r>
    <s v="OI0008233"/>
    <s v="ORD005495"/>
    <d v="2023-07-31T00:00:00"/>
    <x v="19"/>
    <x v="3"/>
    <s v="P0060"/>
    <s v="WH05"/>
    <n v="14"/>
    <n v="255.1"/>
    <n v="0.1"/>
  </r>
  <r>
    <s v="OI0008234"/>
    <s v="ORD002493"/>
    <d v="2023-08-20T00:00:00"/>
    <x v="16"/>
    <x v="1"/>
    <s v="P0094"/>
    <s v="WH01"/>
    <n v="24"/>
    <n v="382.04"/>
    <n v="0.15"/>
  </r>
  <r>
    <s v="OI0008235"/>
    <s v="ORD002493"/>
    <d v="2023-08-20T00:00:00"/>
    <x v="16"/>
    <x v="0"/>
    <s v="P0165"/>
    <s v="WH09"/>
    <n v="16"/>
    <n v="184.18"/>
    <n v="0"/>
  </r>
  <r>
    <s v="OI0008236"/>
    <s v="ORD002493"/>
    <d v="2023-08-20T00:00:00"/>
    <x v="16"/>
    <x v="2"/>
    <s v="P0071"/>
    <s v="WH07"/>
    <n v="4"/>
    <n v="122.37"/>
    <n v="0"/>
  </r>
  <r>
    <s v="OI0008237"/>
    <s v="ORD005940"/>
    <d v="2024-04-16T00:00:00"/>
    <x v="0"/>
    <x v="4"/>
    <s v="P0144"/>
    <s v="WH02"/>
    <n v="19"/>
    <n v="189.58"/>
    <n v="0"/>
  </r>
  <r>
    <s v="OI0008238"/>
    <s v="ORD001945"/>
    <d v="2023-04-22T00:00:00"/>
    <x v="15"/>
    <x v="4"/>
    <s v="P0048"/>
    <s v="WH05"/>
    <n v="13"/>
    <n v="487.14"/>
    <n v="0.05"/>
  </r>
  <r>
    <s v="OI0008239"/>
    <s v="ORD001945"/>
    <d v="2023-04-22T00:00:00"/>
    <x v="15"/>
    <x v="0"/>
    <s v="P0117"/>
    <s v="WH07"/>
    <n v="4"/>
    <n v="62.47"/>
    <n v="0"/>
  </r>
  <r>
    <s v="OI0008240"/>
    <s v="ORD002858"/>
    <d v="2023-12-15T00:00:00"/>
    <x v="1"/>
    <x v="2"/>
    <s v="P0158"/>
    <s v="WH04"/>
    <n v="23"/>
    <n v="519.70000000000005"/>
    <n v="0"/>
  </r>
  <r>
    <s v="OI0008241"/>
    <s v="ORD002738"/>
    <d v="2024-11-29T00:00:00"/>
    <x v="5"/>
    <x v="1"/>
    <s v="P0015"/>
    <s v="WH02"/>
    <n v="9"/>
    <n v="358.28"/>
    <n v="0.15"/>
  </r>
  <r>
    <s v="OI0008242"/>
    <s v="ORD002738"/>
    <d v="2024-11-29T00:00:00"/>
    <x v="5"/>
    <x v="0"/>
    <s v="P0173"/>
    <s v="WH02"/>
    <n v="19"/>
    <n v="111.6"/>
    <m/>
  </r>
  <r>
    <s v="OI0008243"/>
    <s v="ORD002738"/>
    <d v="2024-11-29T00:00:00"/>
    <x v="5"/>
    <x v="1"/>
    <s v="P0011"/>
    <s v="WH10"/>
    <n v="12"/>
    <n v="272.76"/>
    <n v="0.05"/>
  </r>
  <r>
    <s v="OI0008244"/>
    <s v="ORD000758"/>
    <d v="2024-08-31T00:00:00"/>
    <x v="9"/>
    <x v="0"/>
    <s v="P0025"/>
    <s v="WH10"/>
    <n v="19"/>
    <n v="292.56"/>
    <n v="0"/>
  </r>
  <r>
    <s v="OI0008245"/>
    <s v="ORD000758"/>
    <d v="2024-08-31T00:00:00"/>
    <x v="9"/>
    <x v="0"/>
    <s v="P0027"/>
    <s v="WH09"/>
    <n v="23"/>
    <n v="272.42"/>
    <n v="0.05"/>
  </r>
  <r>
    <s v="OI0008246"/>
    <s v="ORD000986"/>
    <d v="2023-01-16T00:00:00"/>
    <x v="21"/>
    <x v="0"/>
    <s v="P0014"/>
    <s v="WH02"/>
    <n v="-20"/>
    <n v="152.62"/>
    <n v="0.15"/>
  </r>
  <r>
    <s v="OI0008247"/>
    <s v="ORD000986"/>
    <d v="2023-01-16T00:00:00"/>
    <x v="21"/>
    <x v="3"/>
    <s v="P0052"/>
    <s v="WH01"/>
    <n v="3"/>
    <n v="85.3"/>
    <n v="0.15"/>
  </r>
  <r>
    <s v="OI0008248"/>
    <s v="ORD002801"/>
    <d v="2023-09-27T00:00:00"/>
    <x v="20"/>
    <x v="3"/>
    <s v="P0171"/>
    <s v="WH05"/>
    <n v="24"/>
    <n v="450.56"/>
    <n v="0.05"/>
  </r>
  <r>
    <s v="OI0008249"/>
    <s v="ORD002801"/>
    <d v="2023-09-27T00:00:00"/>
    <x v="20"/>
    <x v="2"/>
    <s v="P0079"/>
    <s v="WH06"/>
    <n v="25"/>
    <n v="193.17"/>
    <n v="0.05"/>
  </r>
  <r>
    <s v="OI0008250"/>
    <s v="ORD001552"/>
    <d v="2024-02-17T00:00:00"/>
    <x v="10"/>
    <x v="3"/>
    <s v="P0132"/>
    <s v="WH07"/>
    <n v="3"/>
    <n v="505.56"/>
    <n v="0.1"/>
  </r>
  <r>
    <s v="OI0008251"/>
    <s v="ORD005259"/>
    <d v="2024-07-06T00:00:00"/>
    <x v="13"/>
    <x v="4"/>
    <s v="P0042"/>
    <s v="WH05"/>
    <n v="17"/>
    <n v="315.44"/>
    <n v="0.15"/>
  </r>
  <r>
    <s v="OI0008252"/>
    <s v="ORD005259"/>
    <d v="2024-07-06T00:00:00"/>
    <x v="13"/>
    <x v="3"/>
    <s v="P0091"/>
    <s v="WH09"/>
    <n v="24"/>
    <n v="319.02"/>
    <n v="0.15"/>
  </r>
  <r>
    <s v="OI0008253"/>
    <s v="ORD001654"/>
    <d v="2024-05-01T00:00:00"/>
    <x v="22"/>
    <x v="1"/>
    <s v="P0015"/>
    <s v="WH05"/>
    <n v="5"/>
    <n v="358.28"/>
    <n v="0"/>
  </r>
  <r>
    <s v="OI0008254"/>
    <s v="ORD001654"/>
    <d v="2024-05-01T00:00:00"/>
    <x v="22"/>
    <x v="0"/>
    <s v="P0059"/>
    <s v="WH10"/>
    <n v="19"/>
    <n v="285.12"/>
    <n v="0"/>
  </r>
  <r>
    <s v="OI0008255"/>
    <s v="ORD000307"/>
    <d v="2024-06-25T00:00:00"/>
    <x v="11"/>
    <x v="3"/>
    <s v="P0024"/>
    <s v="WH03"/>
    <n v="25"/>
    <n v="190.51"/>
    <n v="0"/>
  </r>
  <r>
    <s v="OI0008256"/>
    <s v="ORD000482"/>
    <d v="2024-07-26T00:00:00"/>
    <x v="13"/>
    <x v="0"/>
    <s v="P0070"/>
    <s v="WH02"/>
    <n v="23"/>
    <n v="143.55000000000001"/>
    <n v="0.05"/>
  </r>
  <r>
    <s v="OI0008257"/>
    <s v="ORD000482"/>
    <d v="2024-07-26T00:00:00"/>
    <x v="13"/>
    <x v="3"/>
    <s v="P0142"/>
    <s v="WH04"/>
    <n v="3"/>
    <n v="261.29000000000002"/>
    <n v="0.1"/>
  </r>
  <r>
    <s v="OI0008258"/>
    <s v="ORD002838"/>
    <d v="2023-03-09T00:00:00"/>
    <x v="2"/>
    <x v="0"/>
    <s v="P0110"/>
    <s v="WH02"/>
    <n v="24"/>
    <n v="118.24"/>
    <n v="0"/>
  </r>
  <r>
    <s v="OI0008259"/>
    <s v="ORD002838"/>
    <d v="2023-03-09T00:00:00"/>
    <x v="2"/>
    <x v="2"/>
    <s v="P0032"/>
    <s v="WH09"/>
    <n v="3"/>
    <n v="42.24"/>
    <n v="0.05"/>
  </r>
  <r>
    <s v="OI0008260"/>
    <s v="ORD002838"/>
    <d v="2023-03-09T00:00:00"/>
    <x v="2"/>
    <x v="1"/>
    <s v="P0105"/>
    <s v="WH04"/>
    <n v="1"/>
    <n v="191.24"/>
    <n v="0.15"/>
  </r>
  <r>
    <s v="OI0008261"/>
    <s v="ORD002838"/>
    <d v="2023-03-09T00:00:00"/>
    <x v="2"/>
    <x v="3"/>
    <s v="P0114"/>
    <s v="WH01"/>
    <n v="9"/>
    <n v="58.88"/>
    <n v="0.1"/>
  </r>
  <r>
    <s v="OI0008262"/>
    <s v="ORD005021"/>
    <d v="2023-04-22T00:00:00"/>
    <x v="15"/>
    <x v="2"/>
    <s v="P0095"/>
    <s v="WH08"/>
    <n v="3"/>
    <n v="341.57"/>
    <n v="0.1"/>
  </r>
  <r>
    <s v="OI0008263"/>
    <s v="ORD005270"/>
    <d v="2024-07-24T00:00:00"/>
    <x v="13"/>
    <x v="3"/>
    <s v="P0154"/>
    <s v="WH03"/>
    <n v="4"/>
    <n v="515.64"/>
    <m/>
  </r>
  <r>
    <s v="OI0008264"/>
    <s v="ORD005270"/>
    <d v="2024-07-24T00:00:00"/>
    <x v="13"/>
    <x v="0"/>
    <s v="P0058"/>
    <s v="WH01"/>
    <n v="13"/>
    <n v="186.58"/>
    <n v="0.1"/>
  </r>
  <r>
    <s v="OI0008265"/>
    <s v="ORD005270"/>
    <d v="2024-07-24T00:00:00"/>
    <x v="13"/>
    <x v="0"/>
    <s v="P0028"/>
    <s v="WH02"/>
    <n v="4"/>
    <n v="383.09"/>
    <n v="0.05"/>
  </r>
  <r>
    <s v="OI0008266"/>
    <s v="ORD005846"/>
    <d v="2024-01-17T00:00:00"/>
    <x v="3"/>
    <x v="3"/>
    <s v="P0150"/>
    <s v="WH07"/>
    <n v="7"/>
    <n v="218.39"/>
    <n v="0.15"/>
  </r>
  <r>
    <s v="OI0008267"/>
    <s v="ORD005846"/>
    <d v="2024-01-17T00:00:00"/>
    <x v="3"/>
    <x v="4"/>
    <s v="P0122"/>
    <s v="WH07"/>
    <n v="1"/>
    <n v="321.87"/>
    <n v="0"/>
  </r>
  <r>
    <s v="OI0008268"/>
    <s v="ORD005846"/>
    <d v="2024-01-17T00:00:00"/>
    <x v="3"/>
    <x v="0"/>
    <s v="P0106"/>
    <s v="WH01"/>
    <n v="5"/>
    <n v="213.2"/>
    <n v="0"/>
  </r>
  <r>
    <s v="OI0008269"/>
    <s v="ORD005846"/>
    <d v="2024-01-17T00:00:00"/>
    <x v="3"/>
    <x v="4"/>
    <s v="P0019"/>
    <s v="WH10"/>
    <n v="11"/>
    <n v="203.36"/>
    <n v="0"/>
  </r>
  <r>
    <s v="OI0008270"/>
    <s v="ORD002900"/>
    <d v="2024-09-29T00:00:00"/>
    <x v="7"/>
    <x v="1"/>
    <s v="P0164"/>
    <s v="WH09"/>
    <n v="16"/>
    <n v="47.49"/>
    <n v="0"/>
  </r>
  <r>
    <s v="OI0008271"/>
    <s v="ORD001044"/>
    <d v="2023-03-05T00:00:00"/>
    <x v="2"/>
    <x v="0"/>
    <s v="P0027"/>
    <s v="WH02"/>
    <n v="9"/>
    <n v="272.42"/>
    <n v="0"/>
  </r>
  <r>
    <s v="OI0008272"/>
    <s v="ORD000652"/>
    <d v="2024-02-02T00:00:00"/>
    <x v="10"/>
    <x v="2"/>
    <s v="P0085"/>
    <s v="WH09"/>
    <n v="1"/>
    <n v="299.43"/>
    <n v="0"/>
  </r>
  <r>
    <s v="OI0008273"/>
    <s v="ORD005503"/>
    <d v="2023-11-20T00:00:00"/>
    <x v="4"/>
    <x v="4"/>
    <s v="P0144"/>
    <s v="WH02"/>
    <n v="2"/>
    <n v="189.58"/>
    <n v="0"/>
  </r>
  <r>
    <s v="OI0008274"/>
    <s v="ORD000813"/>
    <d v="2023-11-27T00:00:00"/>
    <x v="4"/>
    <x v="0"/>
    <s v="P0013"/>
    <s v="WH05"/>
    <n v="21"/>
    <n v="455.48"/>
    <n v="0.05"/>
  </r>
  <r>
    <s v="OI0008275"/>
    <s v="ORD001965"/>
    <d v="2024-02-17T00:00:00"/>
    <x v="10"/>
    <x v="1"/>
    <s v="P0097"/>
    <s v="WH08"/>
    <n v="13"/>
    <n v="220.74"/>
    <n v="0.05"/>
  </r>
  <r>
    <s v="OI0008276"/>
    <s v="ORD001965"/>
    <d v="2024-02-17T00:00:00"/>
    <x v="10"/>
    <x v="0"/>
    <s v="P0072"/>
    <s v="WH07"/>
    <n v="10"/>
    <n v="323.27"/>
    <n v="0"/>
  </r>
  <r>
    <s v="OI0008277"/>
    <s v="ORD001530"/>
    <d v="2024-07-17T00:00:00"/>
    <x v="13"/>
    <x v="1"/>
    <s v="P0011"/>
    <s v="WH02"/>
    <n v="10"/>
    <n v="272.76"/>
    <n v="0"/>
  </r>
  <r>
    <s v="OI0008278"/>
    <s v="ORD004761"/>
    <d v="2024-05-17T00:00:00"/>
    <x v="22"/>
    <x v="0"/>
    <s v="P0027"/>
    <s v="WH09"/>
    <n v="5"/>
    <n v="272.42"/>
    <n v="0"/>
  </r>
  <r>
    <s v="OI0008279"/>
    <s v="ORD001075"/>
    <d v="2023-12-12T00:00:00"/>
    <x v="1"/>
    <x v="0"/>
    <s v="P0102"/>
    <s v="WH06"/>
    <n v="10"/>
    <n v="358.43"/>
    <n v="0"/>
  </r>
  <r>
    <s v="OI0008280"/>
    <s v="ORD001075"/>
    <d v="2023-12-12T00:00:00"/>
    <x v="1"/>
    <x v="0"/>
    <s v="P0161"/>
    <s v="WH07"/>
    <n v="11"/>
    <n v="59.21"/>
    <n v="0"/>
  </r>
  <r>
    <s v="OI0008281"/>
    <s v="ORD003148"/>
    <d v="2023-12-17T00:00:00"/>
    <x v="1"/>
    <x v="3"/>
    <s v="P0185"/>
    <s v="WH10"/>
    <n v="16"/>
    <n v="54.31"/>
    <n v="0"/>
  </r>
  <r>
    <s v="OI0008282"/>
    <s v="ORD003802"/>
    <d v="2023-05-31T00:00:00"/>
    <x v="17"/>
    <x v="3"/>
    <s v="P0052"/>
    <s v="WH05"/>
    <n v="24"/>
    <n v="85.3"/>
    <n v="0"/>
  </r>
  <r>
    <s v="OI0008283"/>
    <s v="ORD000609"/>
    <d v="2024-11-25T00:00:00"/>
    <x v="5"/>
    <x v="4"/>
    <s v="P0056"/>
    <s v="WH10"/>
    <n v="14"/>
    <n v="72.400000000000006"/>
    <n v="0"/>
  </r>
  <r>
    <s v="OI0008284"/>
    <s v="ORD000609"/>
    <d v="2024-11-25T00:00:00"/>
    <x v="5"/>
    <x v="4"/>
    <s v="P0144"/>
    <s v="WH08"/>
    <n v="1"/>
    <n v="189.58"/>
    <n v="0.15"/>
  </r>
  <r>
    <s v="OI0008285"/>
    <s v="ORD000609"/>
    <d v="2024-11-25T00:00:00"/>
    <x v="5"/>
    <x v="2"/>
    <s v="P0055"/>
    <s v="WH08"/>
    <n v="11"/>
    <n v="163.53"/>
    <n v="0.05"/>
  </r>
  <r>
    <s v="OI0008286"/>
    <s v="ORD000609"/>
    <d v="2024-11-25T00:00:00"/>
    <x v="5"/>
    <x v="0"/>
    <s v="P0196"/>
    <s v="WH07"/>
    <n v="21"/>
    <n v="312.25"/>
    <n v="0"/>
  </r>
  <r>
    <s v="OI0008287"/>
    <s v="ORD004265"/>
    <d v="2024-08-21T00:00:00"/>
    <x v="9"/>
    <x v="4"/>
    <s v="P0151"/>
    <s v="WH10"/>
    <n v="2"/>
    <n v="386.19"/>
    <n v="0"/>
  </r>
  <r>
    <s v="OI0008288"/>
    <s v="ORD003911"/>
    <d v="2024-02-03T00:00:00"/>
    <x v="10"/>
    <x v="3"/>
    <s v="P0091"/>
    <s v="WH04"/>
    <n v="25"/>
    <n v="319.02"/>
    <n v="0.1"/>
  </r>
  <r>
    <s v="OI0008289"/>
    <s v="ORD003911"/>
    <d v="2024-02-03T00:00:00"/>
    <x v="10"/>
    <x v="1"/>
    <s v="P0140"/>
    <s v="WH01"/>
    <n v="5"/>
    <n v="406.99"/>
    <n v="0.05"/>
  </r>
  <r>
    <s v="OI0008290"/>
    <s v="ORD002960"/>
    <d v="2024-07-11T00:00:00"/>
    <x v="13"/>
    <x v="2"/>
    <s v="P0141"/>
    <s v="WH01"/>
    <n v="9"/>
    <n v="474.56"/>
    <n v="0.15"/>
  </r>
  <r>
    <s v="OI0008291"/>
    <s v="ORD002089"/>
    <d v="2024-11-15T00:00:00"/>
    <x v="5"/>
    <x v="0"/>
    <s v="P0004"/>
    <s v="WH02"/>
    <n v="6"/>
    <n v="424.37"/>
    <n v="0"/>
  </r>
  <r>
    <s v="OI0008292"/>
    <s v="ORD002089"/>
    <d v="2024-11-15T00:00:00"/>
    <x v="5"/>
    <x v="4"/>
    <s v="P0068"/>
    <s v="WH08"/>
    <n v="6"/>
    <n v="286.77"/>
    <n v="0.05"/>
  </r>
  <r>
    <s v="OI0008293"/>
    <s v="ORD002089"/>
    <d v="2024-11-15T00:00:00"/>
    <x v="5"/>
    <x v="2"/>
    <s v="P0118"/>
    <s v="WH01"/>
    <n v="24"/>
    <n v="237.19"/>
    <n v="0"/>
  </r>
  <r>
    <s v="OI0008294"/>
    <s v="ORD005396"/>
    <d v="2024-01-04T00:00:00"/>
    <x v="3"/>
    <x v="0"/>
    <s v="P0072"/>
    <s v="WH08"/>
    <n v="14"/>
    <n v="323.27"/>
    <n v="0.1"/>
  </r>
  <r>
    <s v="OI0008295"/>
    <s v="ORD000040"/>
    <d v="2024-03-21T00:00:00"/>
    <x v="18"/>
    <x v="4"/>
    <s v="P0068"/>
    <s v="WH07"/>
    <n v="12"/>
    <n v="286.77"/>
    <n v="0.1"/>
  </r>
  <r>
    <s v="OI0008296"/>
    <s v="ORD000040"/>
    <d v="2024-03-21T00:00:00"/>
    <x v="18"/>
    <x v="2"/>
    <s v="P0046"/>
    <s v="WH09"/>
    <n v="25"/>
    <n v="46.81"/>
    <n v="0"/>
  </r>
  <r>
    <s v="OI0008297"/>
    <s v="ORD000040"/>
    <d v="2024-03-21T00:00:00"/>
    <x v="18"/>
    <x v="3"/>
    <s v="P0162"/>
    <s v="WH06"/>
    <n v="2"/>
    <n v="323.06"/>
    <n v="0"/>
  </r>
  <r>
    <s v="OI0008298"/>
    <s v="ORD002799"/>
    <d v="2023-07-02T00:00:00"/>
    <x v="19"/>
    <x v="3"/>
    <s v="P0128"/>
    <s v="WH06"/>
    <n v="24"/>
    <n v="36.29"/>
    <n v="0"/>
  </r>
  <r>
    <s v="OI0008299"/>
    <s v="ORD002799"/>
    <d v="2023-07-02T00:00:00"/>
    <x v="19"/>
    <x v="3"/>
    <s v="P0078"/>
    <s v="WH05"/>
    <n v="7"/>
    <n v="121.55"/>
    <n v="0.05"/>
  </r>
  <r>
    <s v="OI0008300"/>
    <s v="ORD004122"/>
    <d v="2023-08-15T00:00:00"/>
    <x v="16"/>
    <x v="1"/>
    <s v="P0097"/>
    <s v="WH09"/>
    <n v="13"/>
    <n v="220.74"/>
    <n v="0.1"/>
  </r>
  <r>
    <s v="OI0008301"/>
    <s v="ORD001780"/>
    <d v="2023-04-07T00:00:00"/>
    <x v="15"/>
    <x v="4"/>
    <s v="P0175"/>
    <s v="WH10"/>
    <n v="12"/>
    <n v="157.91999999999999"/>
    <n v="0.1"/>
  </r>
  <r>
    <s v="OI0008302"/>
    <s v="ORD001780"/>
    <d v="2023-04-07T00:00:00"/>
    <x v="15"/>
    <x v="0"/>
    <s v="P0062"/>
    <s v="WH10"/>
    <n v="7"/>
    <n v="161.86000000000001"/>
    <n v="0"/>
  </r>
  <r>
    <s v="OI0008303"/>
    <s v="ORD001780"/>
    <d v="2023-04-07T00:00:00"/>
    <x v="15"/>
    <x v="3"/>
    <s v="P0002"/>
    <s v="WH02"/>
    <n v="24"/>
    <n v="349.21"/>
    <n v="0.15"/>
  </r>
  <r>
    <s v="OI0008304"/>
    <s v="ORD001944"/>
    <d v="2023-12-11T00:00:00"/>
    <x v="1"/>
    <x v="0"/>
    <s v="P0116"/>
    <s v="WH07"/>
    <n v="19"/>
    <n v="417.24"/>
    <n v="0"/>
  </r>
  <r>
    <s v="OI0008305"/>
    <s v="ORD001944"/>
    <d v="2023-12-11T00:00:00"/>
    <x v="1"/>
    <x v="4"/>
    <s v="P0199"/>
    <s v="WH10"/>
    <n v="24"/>
    <n v="222.24"/>
    <n v="0"/>
  </r>
  <r>
    <s v="OI0008306"/>
    <s v="ORD001944"/>
    <d v="2023-12-11T00:00:00"/>
    <x v="1"/>
    <x v="2"/>
    <s v="P0197"/>
    <s v="WH08"/>
    <n v="10"/>
    <n v="202.62"/>
    <n v="0"/>
  </r>
  <r>
    <s v="OI0008307"/>
    <s v="ORD004984"/>
    <d v="2023-01-27T00:00:00"/>
    <x v="21"/>
    <x v="3"/>
    <s v="P0132"/>
    <s v="WH05"/>
    <n v="13"/>
    <n v="505.56"/>
    <n v="0.15"/>
  </r>
  <r>
    <s v="OI0008308"/>
    <s v="ORD004984"/>
    <d v="2023-01-27T00:00:00"/>
    <x v="21"/>
    <x v="0"/>
    <s v="P0159"/>
    <s v="WH04"/>
    <n v="10"/>
    <n v="398.53"/>
    <n v="0.05"/>
  </r>
  <r>
    <s v="OI0008309"/>
    <s v="ORD004984"/>
    <d v="2023-01-27T00:00:00"/>
    <x v="21"/>
    <x v="1"/>
    <s v="P0200"/>
    <s v="WH02"/>
    <n v="21"/>
    <n v="377.95"/>
    <n v="0.15"/>
  </r>
  <r>
    <s v="OI0008310"/>
    <s v="ORD001627"/>
    <d v="2024-08-13T00:00:00"/>
    <x v="9"/>
    <x v="1"/>
    <s v="P0011"/>
    <s v="WH08"/>
    <n v="8"/>
    <n v="272.76"/>
    <n v="0"/>
  </r>
  <r>
    <s v="OI0008311"/>
    <s v="ORD001627"/>
    <d v="2024-08-13T00:00:00"/>
    <x v="9"/>
    <x v="1"/>
    <s v="P0148"/>
    <s v="WH07"/>
    <n v="1"/>
    <n v="175.38"/>
    <n v="0.05"/>
  </r>
  <r>
    <s v="OI0008312"/>
    <s v="ORD004885"/>
    <d v="2024-04-22T00:00:00"/>
    <x v="0"/>
    <x v="1"/>
    <s v="P0067"/>
    <s v="WH10"/>
    <n v="17"/>
    <n v="59"/>
    <n v="0"/>
  </r>
  <r>
    <s v="OI0008313"/>
    <s v="ORD004885"/>
    <d v="2024-04-22T00:00:00"/>
    <x v="0"/>
    <x v="4"/>
    <s v="P0155"/>
    <s v="WH04"/>
    <n v="19"/>
    <n v="267.27999999999997"/>
    <n v="0"/>
  </r>
  <r>
    <s v="OI0008314"/>
    <s v="ORD004885"/>
    <d v="2024-04-22T00:00:00"/>
    <x v="0"/>
    <x v="1"/>
    <s v="P0156"/>
    <s v="WH07"/>
    <n v="22"/>
    <n v="470.3"/>
    <n v="0"/>
  </r>
  <r>
    <s v="OI0008315"/>
    <s v="ORD003984"/>
    <d v="2023-02-10T00:00:00"/>
    <x v="6"/>
    <x v="2"/>
    <s v="P0046"/>
    <s v="WH02"/>
    <n v="14"/>
    <n v="46.81"/>
    <n v="0"/>
  </r>
  <r>
    <s v="OI0008316"/>
    <s v="ORD003984"/>
    <d v="2023-02-10T00:00:00"/>
    <x v="6"/>
    <x v="3"/>
    <s v="P0127"/>
    <s v="WH05"/>
    <n v="13"/>
    <n v="45.95"/>
    <n v="0"/>
  </r>
  <r>
    <s v="OI0008317"/>
    <s v="ORD003984"/>
    <d v="2023-02-10T00:00:00"/>
    <x v="6"/>
    <x v="1"/>
    <s v="P0011"/>
    <s v="WH05"/>
    <n v="23"/>
    <n v="272.76"/>
    <n v="0.15"/>
  </r>
  <r>
    <s v="OI0008318"/>
    <s v="ORD001771"/>
    <d v="2023-02-25T00:00:00"/>
    <x v="6"/>
    <x v="4"/>
    <s v="P0155"/>
    <s v="WH06"/>
    <n v="23"/>
    <n v="267.27999999999997"/>
    <n v="0.15"/>
  </r>
  <r>
    <s v="OI0008319"/>
    <s v="ORD001771"/>
    <d v="2023-02-25T00:00:00"/>
    <x v="6"/>
    <x v="0"/>
    <s v="P0044"/>
    <s v="WH02"/>
    <n v="12"/>
    <n v="21.12"/>
    <n v="0.15"/>
  </r>
  <r>
    <s v="OI0008320"/>
    <s v="ORD001771"/>
    <d v="2023-02-25T00:00:00"/>
    <x v="6"/>
    <x v="1"/>
    <s v="P0034"/>
    <s v="WH10"/>
    <n v="22"/>
    <n v="306.07"/>
    <n v="0.05"/>
  </r>
  <r>
    <s v="OI0008321"/>
    <s v="ORD002866"/>
    <d v="2024-03-29T00:00:00"/>
    <x v="18"/>
    <x v="1"/>
    <s v="P0006"/>
    <s v="WH06"/>
    <n v="23"/>
    <n v="543.91"/>
    <n v="0.05"/>
  </r>
  <r>
    <s v="OI0008322"/>
    <s v="ORD002866"/>
    <d v="2024-03-29T00:00:00"/>
    <x v="18"/>
    <x v="3"/>
    <s v="P0132"/>
    <s v="WH08"/>
    <n v="1"/>
    <n v="505.56"/>
    <n v="0.05"/>
  </r>
  <r>
    <s v="OI0008323"/>
    <s v="ORD005558"/>
    <d v="2023-01-06T00:00:00"/>
    <x v="21"/>
    <x v="2"/>
    <s v="P0079"/>
    <s v="WH03"/>
    <n v="5"/>
    <n v="193.17"/>
    <n v="0"/>
  </r>
  <r>
    <s v="OI0008324"/>
    <s v="ORD000510"/>
    <d v="2024-11-14T00:00:00"/>
    <x v="5"/>
    <x v="1"/>
    <s v="P0147"/>
    <s v="WH07"/>
    <n v="2"/>
    <n v="323.72000000000003"/>
    <n v="0.15"/>
  </r>
  <r>
    <s v="OI0008325"/>
    <s v="ORD000510"/>
    <d v="2024-11-14T00:00:00"/>
    <x v="5"/>
    <x v="1"/>
    <s v="P0174"/>
    <s v="WH03"/>
    <n v="6"/>
    <n v="321.41000000000003"/>
    <n v="0.15"/>
  </r>
  <r>
    <s v="OI0008326"/>
    <s v="ORD003419"/>
    <d v="2024-03-30T00:00:00"/>
    <x v="18"/>
    <x v="4"/>
    <s v="P0012"/>
    <s v="WH09"/>
    <n v="16"/>
    <n v="36.99"/>
    <n v="0"/>
  </r>
  <r>
    <s v="OI0008327"/>
    <s v="ORD003419"/>
    <d v="2024-03-30T00:00:00"/>
    <x v="18"/>
    <x v="4"/>
    <s v="P0188"/>
    <s v="WH03"/>
    <n v="12"/>
    <n v="532.79"/>
    <n v="0.15"/>
  </r>
  <r>
    <s v="OI0008328"/>
    <s v="ORD002425"/>
    <d v="2024-02-02T00:00:00"/>
    <x v="10"/>
    <x v="4"/>
    <s v="P0087"/>
    <s v="WH01"/>
    <n v="4"/>
    <n v="188.01"/>
    <n v="0"/>
  </r>
  <r>
    <s v="OI0008329"/>
    <s v="ORD002463"/>
    <d v="2023-04-13T00:00:00"/>
    <x v="15"/>
    <x v="4"/>
    <s v="P0061"/>
    <s v="WH07"/>
    <n v="5"/>
    <n v="287.95999999999998"/>
    <n v="0"/>
  </r>
  <r>
    <s v="OI0008330"/>
    <s v="ORD002223"/>
    <d v="2024-02-29T00:00:00"/>
    <x v="10"/>
    <x v="0"/>
    <s v="P0110"/>
    <s v="WH01"/>
    <n v="3"/>
    <n v="118.24"/>
    <n v="0"/>
  </r>
  <r>
    <s v="OI0008331"/>
    <s v="ORD002223"/>
    <d v="2024-02-29T00:00:00"/>
    <x v="10"/>
    <x v="2"/>
    <s v="P0098"/>
    <s v="WH10"/>
    <n v="21"/>
    <n v="282.42"/>
    <n v="0.1"/>
  </r>
  <r>
    <s v="OI0008332"/>
    <s v="ORD002223"/>
    <d v="2024-02-29T00:00:00"/>
    <x v="10"/>
    <x v="0"/>
    <s v="P0072"/>
    <s v="WH09"/>
    <n v="24"/>
    <n v="323.27"/>
    <n v="0"/>
  </r>
  <r>
    <s v="OI0008333"/>
    <s v="ORD003312"/>
    <d v="2023-12-20T00:00:00"/>
    <x v="1"/>
    <x v="1"/>
    <s v="P0139"/>
    <s v="WH07"/>
    <n v="16"/>
    <n v="333.68"/>
    <n v="0.05"/>
  </r>
  <r>
    <s v="OI0008334"/>
    <s v="ORD003312"/>
    <d v="2023-12-20T00:00:00"/>
    <x v="1"/>
    <x v="4"/>
    <s v="P0175"/>
    <s v="WH04"/>
    <n v="4"/>
    <n v="157.91999999999999"/>
    <n v="0.05"/>
  </r>
  <r>
    <s v="OI0008335"/>
    <s v="ORD002374"/>
    <d v="2024-03-12T00:00:00"/>
    <x v="18"/>
    <x v="4"/>
    <s v="P0016"/>
    <s v="WH08"/>
    <n v="9"/>
    <n v="398.25"/>
    <n v="0.1"/>
  </r>
  <r>
    <s v="OI0008336"/>
    <s v="ORD003803"/>
    <d v="2024-03-10T00:00:00"/>
    <x v="18"/>
    <x v="4"/>
    <s v="P0192"/>
    <s v="WH03"/>
    <n v="20"/>
    <n v="187.74"/>
    <n v="0.05"/>
  </r>
  <r>
    <s v="OI0008337"/>
    <s v="ORD004933"/>
    <d v="2023-02-08T00:00:00"/>
    <x v="6"/>
    <x v="4"/>
    <s v="P0096"/>
    <s v="WH05"/>
    <n v="14"/>
    <n v="379.14"/>
    <n v="0"/>
  </r>
  <r>
    <s v="OI0008338"/>
    <s v="ORD005749"/>
    <d v="2024-06-30T00:00:00"/>
    <x v="11"/>
    <x v="4"/>
    <s v="P0191"/>
    <s v="WH10"/>
    <n v="3"/>
    <n v="65.73"/>
    <n v="0.15"/>
  </r>
  <r>
    <s v="OI0008339"/>
    <s v="ORD003644"/>
    <d v="2023-03-10T00:00:00"/>
    <x v="2"/>
    <x v="3"/>
    <s v="P0150"/>
    <s v="WH09"/>
    <n v="17"/>
    <n v="218.39"/>
    <n v="0"/>
  </r>
  <r>
    <s v="OI0008340"/>
    <s v="ORD003644"/>
    <d v="2023-03-10T00:00:00"/>
    <x v="2"/>
    <x v="4"/>
    <s v="P0043"/>
    <s v="WH02"/>
    <n v="16"/>
    <n v="147.47999999999999"/>
    <n v="0.1"/>
  </r>
  <r>
    <s v="OI0008341"/>
    <s v="ORD001571"/>
    <d v="2024-07-01T00:00:00"/>
    <x v="13"/>
    <x v="1"/>
    <s v="P0030"/>
    <s v="WH01"/>
    <n v="8"/>
    <n v="246.7"/>
    <n v="0.1"/>
  </r>
  <r>
    <s v="OI0008342"/>
    <s v="ORD001571"/>
    <d v="2024-07-01T00:00:00"/>
    <x v="13"/>
    <x v="4"/>
    <s v="P0009"/>
    <s v="WH08"/>
    <n v="16"/>
    <n v="175.54"/>
    <n v="0.1"/>
  </r>
  <r>
    <s v="OI0008343"/>
    <s v="ORD000716"/>
    <d v="2023-09-03T00:00:00"/>
    <x v="20"/>
    <x v="2"/>
    <s v="P0007"/>
    <s v="WH10"/>
    <n v="10"/>
    <n v="401.64"/>
    <n v="0.15"/>
  </r>
  <r>
    <s v="OI0008344"/>
    <s v="ORD000716"/>
    <d v="2023-09-03T00:00:00"/>
    <x v="20"/>
    <x v="0"/>
    <s v="P0184"/>
    <s v="WH08"/>
    <n v="4"/>
    <n v="16.95"/>
    <n v="0.1"/>
  </r>
  <r>
    <s v="OI0008345"/>
    <s v="ORD000716"/>
    <d v="2023-09-03T00:00:00"/>
    <x v="20"/>
    <x v="1"/>
    <s v="P0040"/>
    <s v="WH08"/>
    <n v="23"/>
    <n v="316.45"/>
    <n v="0.15"/>
  </r>
  <r>
    <s v="OI0008346"/>
    <s v="ORD000716"/>
    <d v="2023-09-03T00:00:00"/>
    <x v="20"/>
    <x v="2"/>
    <s v="P0166"/>
    <s v="WH10"/>
    <n v="24"/>
    <n v="160.59"/>
    <n v="0.1"/>
  </r>
  <r>
    <s v="OI0008347"/>
    <s v="ORD003212"/>
    <d v="2023-12-10T00:00:00"/>
    <x v="1"/>
    <x v="1"/>
    <s v="P0147"/>
    <s v="WH05"/>
    <n v="25"/>
    <n v="323.72000000000003"/>
    <n v="0.15"/>
  </r>
  <r>
    <s v="OI0008348"/>
    <s v="ORD000415"/>
    <d v="2023-12-07T00:00:00"/>
    <x v="1"/>
    <x v="1"/>
    <s v="P0148"/>
    <s v="WH04"/>
    <n v="15"/>
    <n v="175.38"/>
    <n v="0"/>
  </r>
  <r>
    <s v="OI0008349"/>
    <s v="ORD000415"/>
    <d v="2023-12-07T00:00:00"/>
    <x v="1"/>
    <x v="0"/>
    <s v="P0161"/>
    <s v="WH10"/>
    <n v="24"/>
    <n v="59.21"/>
    <n v="0"/>
  </r>
  <r>
    <s v="OI0008350"/>
    <s v="ORD000415"/>
    <d v="2023-12-07T00:00:00"/>
    <x v="1"/>
    <x v="4"/>
    <s v="P0009"/>
    <s v="WH08"/>
    <n v="14"/>
    <n v="175.54"/>
    <n v="0"/>
  </r>
  <r>
    <s v="OI0008351"/>
    <s v="ORD000415"/>
    <d v="2023-12-07T00:00:00"/>
    <x v="1"/>
    <x v="0"/>
    <s v="P0099"/>
    <s v="WH01"/>
    <n v="9"/>
    <n v="230.33"/>
    <n v="0.05"/>
  </r>
  <r>
    <s v="OI0008352"/>
    <s v="ORD001437"/>
    <d v="2023-09-14T00:00:00"/>
    <x v="20"/>
    <x v="3"/>
    <s v="P0112"/>
    <s v="WH09"/>
    <n v="21"/>
    <n v="290.33999999999997"/>
    <n v="0.15"/>
  </r>
  <r>
    <s v="OI0008353"/>
    <s v="ORD001437"/>
    <d v="2023-09-14T00:00:00"/>
    <x v="20"/>
    <x v="2"/>
    <s v="P0046"/>
    <s v="WH01"/>
    <n v="4"/>
    <n v="46.81"/>
    <n v="0.15"/>
  </r>
  <r>
    <s v="OI0008354"/>
    <s v="ORD002994"/>
    <d v="2024-07-07T00:00:00"/>
    <x v="13"/>
    <x v="0"/>
    <s v="P0086"/>
    <s v="WH05"/>
    <n v="21"/>
    <n v="316.57"/>
    <n v="0"/>
  </r>
  <r>
    <s v="OI0008355"/>
    <s v="ORD002163"/>
    <d v="2024-06-29T00:00:00"/>
    <x v="11"/>
    <x v="3"/>
    <s v="P0021"/>
    <s v="WH05"/>
    <n v="11"/>
    <n v="297.11"/>
    <n v="0"/>
  </r>
  <r>
    <s v="OI0008356"/>
    <s v="ORD003128"/>
    <d v="2024-11-16T00:00:00"/>
    <x v="5"/>
    <x v="0"/>
    <s v="P0069"/>
    <s v="WH10"/>
    <n v="1"/>
    <n v="260.81"/>
    <n v="0.1"/>
  </r>
  <r>
    <s v="OI0008357"/>
    <s v="ORD003128"/>
    <d v="2024-11-16T00:00:00"/>
    <x v="5"/>
    <x v="0"/>
    <s v="P0086"/>
    <s v="WH03"/>
    <n v="3"/>
    <n v="316.57"/>
    <n v="0.1"/>
  </r>
  <r>
    <s v="OI0008358"/>
    <s v="ORD003128"/>
    <d v="2024-11-16T00:00:00"/>
    <x v="5"/>
    <x v="2"/>
    <s v="P0085"/>
    <s v="WH08"/>
    <n v="11"/>
    <n v="299.43"/>
    <n v="0"/>
  </r>
  <r>
    <s v="OI0008359"/>
    <s v="ORD001828"/>
    <d v="2023-03-31T00:00:00"/>
    <x v="2"/>
    <x v="2"/>
    <s v="P0124"/>
    <s v="WH06"/>
    <n v="11"/>
    <n v="4.7"/>
    <n v="0.1"/>
  </r>
  <r>
    <s v="OI0008360"/>
    <s v="ORD001828"/>
    <d v="2023-03-31T00:00:00"/>
    <x v="2"/>
    <x v="3"/>
    <s v="P0171"/>
    <s v="WH08"/>
    <n v="11"/>
    <n v="450.56"/>
    <n v="0.1"/>
  </r>
  <r>
    <s v="OI0008361"/>
    <s v="ORD001828"/>
    <d v="2023-03-31T00:00:00"/>
    <x v="2"/>
    <x v="0"/>
    <s v="P0159"/>
    <s v="WH04"/>
    <n v="2"/>
    <n v="398.53"/>
    <n v="0.1"/>
  </r>
  <r>
    <s v="OI0008362"/>
    <s v="ORD001828"/>
    <d v="2023-03-31T00:00:00"/>
    <x v="2"/>
    <x v="0"/>
    <s v="P0001"/>
    <s v="WH06"/>
    <n v="8"/>
    <n v="440.43"/>
    <n v="0"/>
  </r>
  <r>
    <s v="OI0008363"/>
    <s v="ORD005724"/>
    <d v="2024-06-04T00:00:00"/>
    <x v="11"/>
    <x v="2"/>
    <s v="P0166"/>
    <s v="WH05"/>
    <n v="18"/>
    <n v="160.59"/>
    <n v="0"/>
  </r>
  <r>
    <s v="OI0008364"/>
    <s v="ORD005724"/>
    <d v="2024-06-04T00:00:00"/>
    <x v="11"/>
    <x v="3"/>
    <s v="P0132"/>
    <s v="WH01"/>
    <n v="4"/>
    <n v="505.56"/>
    <n v="0.15"/>
  </r>
  <r>
    <s v="OI0008365"/>
    <s v="ORD000790"/>
    <d v="2024-08-02T00:00:00"/>
    <x v="9"/>
    <x v="3"/>
    <s v="P0154"/>
    <s v="WH06"/>
    <n v="25"/>
    <n v="515.64"/>
    <n v="0.1"/>
  </r>
  <r>
    <s v="OI0008366"/>
    <s v="ORD000790"/>
    <d v="2024-08-02T00:00:00"/>
    <x v="9"/>
    <x v="0"/>
    <s v="P0075"/>
    <s v="WH06"/>
    <n v="13"/>
    <n v="101.7"/>
    <n v="0.15"/>
  </r>
  <r>
    <s v="OI0008367"/>
    <s v="ORD000790"/>
    <d v="2024-08-02T00:00:00"/>
    <x v="9"/>
    <x v="0"/>
    <s v="P0059"/>
    <s v="WH09"/>
    <n v="6"/>
    <n v="285.12"/>
    <n v="0.05"/>
  </r>
  <r>
    <s v="OI0008368"/>
    <s v="ORD001377"/>
    <d v="2023-06-12T00:00:00"/>
    <x v="14"/>
    <x v="0"/>
    <s v="P0001"/>
    <s v="WH07"/>
    <n v="5"/>
    <n v="440.43"/>
    <m/>
  </r>
  <r>
    <s v="OI0008369"/>
    <s v="ORD005556"/>
    <d v="2024-06-17T00:00:00"/>
    <x v="11"/>
    <x v="4"/>
    <s v="P0188"/>
    <s v="WH09"/>
    <n v="25"/>
    <n v="532.79"/>
    <n v="0.1"/>
  </r>
  <r>
    <s v="OI0008370"/>
    <s v="ORD005556"/>
    <d v="2024-06-17T00:00:00"/>
    <x v="11"/>
    <x v="2"/>
    <s v="P0089"/>
    <s v="WH01"/>
    <n v="23"/>
    <n v="76.56"/>
    <n v="0"/>
  </r>
  <r>
    <s v="OI0008371"/>
    <s v="ORD005556"/>
    <d v="2024-06-17T00:00:00"/>
    <x v="11"/>
    <x v="1"/>
    <s v="P0140"/>
    <s v="WH02"/>
    <n v="1"/>
    <n v="406.99"/>
    <n v="0"/>
  </r>
  <r>
    <s v="OI0008372"/>
    <s v="ORD005083"/>
    <d v="2024-06-20T00:00:00"/>
    <x v="11"/>
    <x v="4"/>
    <s v="P0038"/>
    <s v="WH06"/>
    <n v="7"/>
    <n v="528.29999999999995"/>
    <n v="0"/>
  </r>
  <r>
    <s v="OI0008373"/>
    <s v="ORD003354"/>
    <d v="2023-04-04T00:00:00"/>
    <x v="15"/>
    <x v="0"/>
    <s v="P0075"/>
    <s v="WH04"/>
    <n v="24"/>
    <n v="101.7"/>
    <n v="0"/>
  </r>
  <r>
    <s v="OI0008374"/>
    <s v="ORD000891"/>
    <d v="2024-05-16T00:00:00"/>
    <x v="22"/>
    <x v="3"/>
    <s v="P0154"/>
    <s v="WH04"/>
    <n v="1"/>
    <n v="515.64"/>
    <n v="0"/>
  </r>
  <r>
    <s v="OI0008375"/>
    <s v="ORD000170"/>
    <d v="2024-08-26T00:00:00"/>
    <x v="9"/>
    <x v="4"/>
    <s v="P0192"/>
    <s v="WH06"/>
    <n v="15"/>
    <n v="187.74"/>
    <n v="0.15"/>
  </r>
  <r>
    <s v="OI0008376"/>
    <s v="ORD000170"/>
    <d v="2024-08-26T00:00:00"/>
    <x v="9"/>
    <x v="4"/>
    <s v="P0181"/>
    <s v="WH10"/>
    <n v="25"/>
    <n v="46.82"/>
    <n v="0.05"/>
  </r>
  <r>
    <s v="OI0008377"/>
    <s v="ORD002546"/>
    <d v="2023-08-18T00:00:00"/>
    <x v="16"/>
    <x v="1"/>
    <s v="P0081"/>
    <s v="WH02"/>
    <n v="18"/>
    <n v="280.77999999999997"/>
    <n v="0.05"/>
  </r>
  <r>
    <s v="OI0008378"/>
    <s v="ORD005234"/>
    <d v="2023-10-02T00:00:00"/>
    <x v="8"/>
    <x v="0"/>
    <s v="P0022"/>
    <s v="WH10"/>
    <n v="21"/>
    <n v="191.31"/>
    <n v="0"/>
  </r>
  <r>
    <s v="OI0008379"/>
    <s v="ORD003935"/>
    <d v="2023-04-03T00:00:00"/>
    <x v="15"/>
    <x v="3"/>
    <s v="P0128"/>
    <s v="WH05"/>
    <n v="13"/>
    <n v="36.29"/>
    <n v="0"/>
  </r>
  <r>
    <s v="OI0008380"/>
    <s v="ORD003935"/>
    <d v="2023-04-03T00:00:00"/>
    <x v="15"/>
    <x v="2"/>
    <s v="P0018"/>
    <s v="WH03"/>
    <n v="18"/>
    <n v="233.95"/>
    <n v="0"/>
  </r>
  <r>
    <s v="OI0008381"/>
    <s v="ORD001357"/>
    <d v="2024-09-04T00:00:00"/>
    <x v="7"/>
    <x v="0"/>
    <s v="P0182"/>
    <s v="WH09"/>
    <n v="22"/>
    <n v="220.15"/>
    <n v="0.15"/>
  </r>
  <r>
    <s v="OI0008382"/>
    <s v="ORD002852"/>
    <d v="2024-05-19T00:00:00"/>
    <x v="22"/>
    <x v="0"/>
    <s v="P0116"/>
    <s v="WH04"/>
    <n v="13"/>
    <n v="417.24"/>
    <n v="0"/>
  </r>
  <r>
    <s v="OI0008383"/>
    <s v="ORD002852"/>
    <d v="2024-05-19T00:00:00"/>
    <x v="22"/>
    <x v="2"/>
    <s v="P0172"/>
    <s v="WH01"/>
    <n v="10"/>
    <n v="129.59"/>
    <n v="0"/>
  </r>
  <r>
    <s v="OI0008384"/>
    <s v="ORD002852"/>
    <d v="2024-05-19T00:00:00"/>
    <x v="22"/>
    <x v="2"/>
    <s v="P0089"/>
    <s v="WH01"/>
    <n v="17"/>
    <n v="76.56"/>
    <n v="0"/>
  </r>
  <r>
    <s v="OI0008385"/>
    <s v="ORD002852"/>
    <d v="2024-05-19T00:00:00"/>
    <x v="22"/>
    <x v="0"/>
    <s v="P0075"/>
    <s v="WH03"/>
    <n v="25"/>
    <n v="101.7"/>
    <n v="0.05"/>
  </r>
  <r>
    <s v="OI0008386"/>
    <s v="ORD003116"/>
    <d v="2024-08-13T00:00:00"/>
    <x v="9"/>
    <x v="1"/>
    <s v="P0010"/>
    <s v="WH09"/>
    <n v="13"/>
    <n v="86.23"/>
    <n v="0"/>
  </r>
  <r>
    <s v="OI0008387"/>
    <s v="ORD002573"/>
    <d v="2024-04-14T00:00:00"/>
    <x v="0"/>
    <x v="0"/>
    <s v="P0003"/>
    <s v="WH04"/>
    <n v="2"/>
    <n v="219.99"/>
    <n v="0.1"/>
  </r>
  <r>
    <s v="OI0008388"/>
    <s v="ORD002573"/>
    <d v="2024-04-14T00:00:00"/>
    <x v="0"/>
    <x v="1"/>
    <s v="P0015"/>
    <s v="WH01"/>
    <n v="4"/>
    <n v="358.28"/>
    <n v="0.1"/>
  </r>
  <r>
    <s v="OI0008389"/>
    <s v="ORD003088"/>
    <d v="2023-01-20T00:00:00"/>
    <x v="21"/>
    <x v="0"/>
    <s v="P0036"/>
    <s v="WH08"/>
    <n v="1"/>
    <n v="540.58000000000004"/>
    <n v="0.15"/>
  </r>
  <r>
    <s v="OI0008390"/>
    <s v="ORD005152"/>
    <d v="2023-09-25T00:00:00"/>
    <x v="20"/>
    <x v="0"/>
    <s v="P0074"/>
    <s v="WH08"/>
    <n v="18"/>
    <n v="391.01"/>
    <n v="0"/>
  </r>
  <r>
    <s v="OI0008391"/>
    <s v="ORD005152"/>
    <d v="2023-09-25T00:00:00"/>
    <x v="20"/>
    <x v="3"/>
    <s v="P0024"/>
    <s v="WH04"/>
    <n v="10"/>
    <n v="190.51"/>
    <n v="0"/>
  </r>
  <r>
    <s v="OI0008392"/>
    <s v="ORD002574"/>
    <d v="2023-04-01T00:00:00"/>
    <x v="15"/>
    <x v="2"/>
    <s v="P0090"/>
    <s v="WH02"/>
    <n v="20"/>
    <n v="65.510000000000005"/>
    <n v="0.05"/>
  </r>
  <r>
    <s v="OI0008393"/>
    <s v="ORD002574"/>
    <d v="2023-04-01T00:00:00"/>
    <x v="15"/>
    <x v="4"/>
    <s v="P0008"/>
    <s v="WH03"/>
    <n v="2"/>
    <n v="51.68"/>
    <n v="0.1"/>
  </r>
  <r>
    <s v="OI0008394"/>
    <s v="ORD002519"/>
    <d v="2023-05-21T00:00:00"/>
    <x v="17"/>
    <x v="2"/>
    <s v="P0120"/>
    <s v="WH03"/>
    <n v="10"/>
    <n v="373.06"/>
    <n v="0.15"/>
  </r>
  <r>
    <s v="OI0008395"/>
    <s v="ORD001433"/>
    <d v="2024-11-18T00:00:00"/>
    <x v="5"/>
    <x v="0"/>
    <s v="P0059"/>
    <s v="WH10"/>
    <n v="8"/>
    <n v="285.12"/>
    <n v="0.15"/>
  </r>
  <r>
    <s v="OI0008396"/>
    <s v="ORD002386"/>
    <d v="2023-05-09T00:00:00"/>
    <x v="17"/>
    <x v="2"/>
    <s v="P0177"/>
    <s v="WH08"/>
    <n v="22"/>
    <n v="197.22"/>
    <n v="0"/>
  </r>
  <r>
    <s v="OI0008397"/>
    <s v="ORD000567"/>
    <d v="2023-11-05T00:00:00"/>
    <x v="4"/>
    <x v="4"/>
    <s v="P0045"/>
    <s v="WH01"/>
    <n v="14"/>
    <n v="350.18"/>
    <n v="0"/>
  </r>
  <r>
    <s v="OI0008398"/>
    <s v="ORD000567"/>
    <d v="2023-11-05T00:00:00"/>
    <x v="4"/>
    <x v="4"/>
    <s v="P0043"/>
    <s v="WH10"/>
    <n v="18"/>
    <n v="147.47999999999999"/>
    <n v="0.15"/>
  </r>
  <r>
    <s v="OI0008399"/>
    <s v="ORD000567"/>
    <d v="2023-11-05T00:00:00"/>
    <x v="4"/>
    <x v="0"/>
    <s v="P0072"/>
    <s v="WH07"/>
    <n v="10"/>
    <n v="323.27"/>
    <n v="0"/>
  </r>
  <r>
    <s v="OI0008400"/>
    <s v="ORD000567"/>
    <d v="2023-11-05T00:00:00"/>
    <x v="4"/>
    <x v="0"/>
    <s v="P0184"/>
    <s v="WH09"/>
    <n v="4"/>
    <n v="16.95"/>
    <n v="0.15"/>
  </r>
  <r>
    <s v="OI0008401"/>
    <s v="ORD004138"/>
    <d v="2024-06-18T00:00:00"/>
    <x v="11"/>
    <x v="0"/>
    <s v="P0137"/>
    <s v="WH02"/>
    <n v="7"/>
    <n v="129.74"/>
    <m/>
  </r>
  <r>
    <s v="OI0008402"/>
    <s v="ORD004808"/>
    <d v="2024-11-21T00:00:00"/>
    <x v="5"/>
    <x v="1"/>
    <s v="P0076"/>
    <s v="WH03"/>
    <n v="-15"/>
    <n v="246.5"/>
    <n v="0"/>
  </r>
  <r>
    <s v="OI0008403"/>
    <s v="ORD004808"/>
    <d v="2024-11-21T00:00:00"/>
    <x v="5"/>
    <x v="0"/>
    <s v="P0062"/>
    <s v="WH04"/>
    <n v="23"/>
    <n v="161.86000000000001"/>
    <n v="0.05"/>
  </r>
  <r>
    <s v="OI0008404"/>
    <s v="ORD004808"/>
    <d v="2024-11-21T00:00:00"/>
    <x v="5"/>
    <x v="4"/>
    <s v="P0057"/>
    <s v="WH04"/>
    <n v="5"/>
    <n v="50.53"/>
    <n v="0.1"/>
  </r>
  <r>
    <s v="OI0008405"/>
    <s v="ORD004808"/>
    <d v="2024-11-21T00:00:00"/>
    <x v="5"/>
    <x v="3"/>
    <s v="P0073"/>
    <s v="WH10"/>
    <n v="21"/>
    <n v="399.81"/>
    <n v="0.1"/>
  </r>
  <r>
    <s v="OI0008406"/>
    <s v="ORD003252"/>
    <d v="2023-10-03T00:00:00"/>
    <x v="8"/>
    <x v="1"/>
    <s v="P0067"/>
    <s v="WH05"/>
    <n v="7"/>
    <n v="59"/>
    <n v="0.1"/>
  </r>
  <r>
    <s v="OI0008407"/>
    <s v="ORD003252"/>
    <d v="2023-10-03T00:00:00"/>
    <x v="8"/>
    <x v="2"/>
    <s v="P0197"/>
    <s v="WH05"/>
    <n v="11"/>
    <n v="202.62"/>
    <n v="0"/>
  </r>
  <r>
    <s v="OI0008408"/>
    <s v="ORD003222"/>
    <d v="2024-04-28T00:00:00"/>
    <x v="0"/>
    <x v="0"/>
    <s v="P0130"/>
    <s v="WH10"/>
    <n v="11"/>
    <n v="229.27"/>
    <n v="0.1"/>
  </r>
  <r>
    <s v="OI0008409"/>
    <s v="ORD003222"/>
    <d v="2024-04-28T00:00:00"/>
    <x v="0"/>
    <x v="3"/>
    <s v="P0052"/>
    <s v="WH04"/>
    <n v="10"/>
    <n v="85.3"/>
    <n v="0"/>
  </r>
  <r>
    <s v="OI0008410"/>
    <s v="ORD003222"/>
    <d v="2024-04-28T00:00:00"/>
    <x v="0"/>
    <x v="0"/>
    <s v="P0075"/>
    <s v="WH10"/>
    <n v="2"/>
    <n v="101.7"/>
    <n v="0"/>
  </r>
  <r>
    <s v="OI0008411"/>
    <s v="ORD003072"/>
    <d v="2023-11-29T00:00:00"/>
    <x v="4"/>
    <x v="0"/>
    <s v="P0136"/>
    <s v="WH06"/>
    <n v="-12"/>
    <n v="171.72"/>
    <n v="0.05"/>
  </r>
  <r>
    <s v="OI0008412"/>
    <s v="ORD003072"/>
    <d v="2023-11-29T00:00:00"/>
    <x v="4"/>
    <x v="1"/>
    <s v="P0156"/>
    <s v="WH04"/>
    <n v="23"/>
    <n v="470.3"/>
    <n v="0.05"/>
  </r>
  <r>
    <s v="OI0008413"/>
    <s v="ORD003072"/>
    <d v="2023-11-29T00:00:00"/>
    <x v="4"/>
    <x v="0"/>
    <s v="P0065"/>
    <s v="WH05"/>
    <n v="25"/>
    <n v="206.31"/>
    <n v="0"/>
  </r>
  <r>
    <s v="OI0008414"/>
    <s v="ORD005700"/>
    <d v="2024-08-02T00:00:00"/>
    <x v="9"/>
    <x v="0"/>
    <s v="P0165"/>
    <s v="WH07"/>
    <n v="5"/>
    <n v="184.18"/>
    <n v="0"/>
  </r>
  <r>
    <s v="OI0008415"/>
    <s v="ORD005700"/>
    <d v="2024-08-02T00:00:00"/>
    <x v="9"/>
    <x v="4"/>
    <s v="P0012"/>
    <s v="WH09"/>
    <n v="21"/>
    <n v="36.99"/>
    <n v="0.05"/>
  </r>
  <r>
    <s v="OI0008416"/>
    <s v="ORD002674"/>
    <d v="2024-10-28T00:00:00"/>
    <x v="12"/>
    <x v="3"/>
    <s v="P0170"/>
    <s v="WH08"/>
    <n v="5"/>
    <n v="353.63"/>
    <n v="0.1"/>
  </r>
  <r>
    <s v="OI0008417"/>
    <s v="ORD004149"/>
    <d v="2023-02-17T00:00:00"/>
    <x v="6"/>
    <x v="3"/>
    <s v="P0054"/>
    <s v="WH05"/>
    <n v="7"/>
    <n v="11.59"/>
    <n v="0"/>
  </r>
  <r>
    <s v="OI0008418"/>
    <s v="ORD004149"/>
    <d v="2023-02-17T00:00:00"/>
    <x v="6"/>
    <x v="3"/>
    <s v="P0150"/>
    <s v="WH02"/>
    <n v="9"/>
    <n v="218.39"/>
    <n v="0.05"/>
  </r>
  <r>
    <s v="OI0008419"/>
    <s v="ORD002303"/>
    <d v="2024-04-16T00:00:00"/>
    <x v="0"/>
    <x v="1"/>
    <s v="P0040"/>
    <s v="WH01"/>
    <n v="22"/>
    <n v="316.45"/>
    <m/>
  </r>
  <r>
    <s v="OI0008420"/>
    <s v="ORD002303"/>
    <d v="2024-04-16T00:00:00"/>
    <x v="0"/>
    <x v="0"/>
    <s v="P0072"/>
    <s v="WH05"/>
    <n v="12"/>
    <n v="323.27"/>
    <n v="0.05"/>
  </r>
  <r>
    <s v="OI0008421"/>
    <s v="ORD003601"/>
    <d v="2023-01-23T00:00:00"/>
    <x v="21"/>
    <x v="1"/>
    <s v="P0113"/>
    <s v="WH01"/>
    <n v="15"/>
    <n v="98.57"/>
    <n v="0.05"/>
  </r>
  <r>
    <s v="OI0008422"/>
    <s v="ORD003601"/>
    <d v="2023-01-23T00:00:00"/>
    <x v="21"/>
    <x v="0"/>
    <s v="P0003"/>
    <s v="WH07"/>
    <n v="17"/>
    <n v="219.99"/>
    <n v="0"/>
  </r>
  <r>
    <s v="OI0008423"/>
    <s v="ORD003601"/>
    <d v="2023-01-23T00:00:00"/>
    <x v="21"/>
    <x v="2"/>
    <s v="P0172"/>
    <s v="WH01"/>
    <n v="21"/>
    <n v="129.59"/>
    <n v="0"/>
  </r>
  <r>
    <s v="OI0008424"/>
    <s v="ORD003742"/>
    <d v="2024-06-16T00:00:00"/>
    <x v="11"/>
    <x v="0"/>
    <s v="P0029"/>
    <s v="WH01"/>
    <n v="9"/>
    <n v="64.27"/>
    <n v="0"/>
  </r>
  <r>
    <s v="OI0008425"/>
    <s v="ORD003742"/>
    <d v="2024-06-16T00:00:00"/>
    <x v="11"/>
    <x v="0"/>
    <s v="P0004"/>
    <s v="WH01"/>
    <n v="13"/>
    <n v="424.37"/>
    <n v="0"/>
  </r>
  <r>
    <s v="OI0008426"/>
    <s v="ORD003820"/>
    <d v="2024-01-07T00:00:00"/>
    <x v="3"/>
    <x v="4"/>
    <s v="P0186"/>
    <s v="WH04"/>
    <n v="25"/>
    <n v="147.91"/>
    <n v="0"/>
  </r>
  <r>
    <s v="OI0008427"/>
    <s v="ORD002114"/>
    <d v="2024-09-21T00:00:00"/>
    <x v="7"/>
    <x v="2"/>
    <s v="P0124"/>
    <s v="WH07"/>
    <n v="10"/>
    <n v="4.7"/>
    <n v="0.15"/>
  </r>
  <r>
    <s v="OI0008428"/>
    <s v="ORD002114"/>
    <d v="2024-09-21T00:00:00"/>
    <x v="7"/>
    <x v="2"/>
    <s v="P0047"/>
    <s v="WH05"/>
    <n v="19"/>
    <n v="208.02"/>
    <n v="0"/>
  </r>
  <r>
    <s v="OI0008429"/>
    <s v="ORD002114"/>
    <d v="2024-09-21T00:00:00"/>
    <x v="7"/>
    <x v="0"/>
    <s v="P0062"/>
    <s v="WH07"/>
    <n v="16"/>
    <n v="161.86000000000001"/>
    <n v="0.1"/>
  </r>
  <r>
    <s v="OI0008430"/>
    <s v="ORD002114"/>
    <d v="2024-09-21T00:00:00"/>
    <x v="7"/>
    <x v="1"/>
    <s v="P0198"/>
    <s v="WH04"/>
    <n v="19"/>
    <n v="301.5"/>
    <m/>
  </r>
  <r>
    <s v="OI0008431"/>
    <s v="ORD005404"/>
    <d v="2023-10-17T00:00:00"/>
    <x v="8"/>
    <x v="4"/>
    <s v="P0056"/>
    <s v="WH08"/>
    <n v="15"/>
    <n v="72.400000000000006"/>
    <n v="0"/>
  </r>
  <r>
    <s v="OI0008432"/>
    <s v="ORD005404"/>
    <d v="2023-10-17T00:00:00"/>
    <x v="8"/>
    <x v="0"/>
    <s v="P0028"/>
    <s v="WH09"/>
    <n v="15"/>
    <n v="383.09"/>
    <n v="0"/>
  </r>
  <r>
    <s v="OI0008433"/>
    <s v="ORD002025"/>
    <d v="2024-01-03T00:00:00"/>
    <x v="3"/>
    <x v="3"/>
    <s v="P0127"/>
    <s v="WH09"/>
    <n v="21"/>
    <n v="45.95"/>
    <n v="0.1"/>
  </r>
  <r>
    <s v="OI0008434"/>
    <s v="ORD002025"/>
    <d v="2024-01-03T00:00:00"/>
    <x v="3"/>
    <x v="0"/>
    <s v="P0036"/>
    <s v="WH03"/>
    <n v="10"/>
    <n v="540.58000000000004"/>
    <n v="0.15"/>
  </r>
  <r>
    <s v="OI0008435"/>
    <s v="ORD002025"/>
    <d v="2024-01-03T00:00:00"/>
    <x v="3"/>
    <x v="4"/>
    <s v="P0194"/>
    <s v="WH06"/>
    <n v="7"/>
    <n v="171.7"/>
    <n v="0"/>
  </r>
  <r>
    <s v="OI0008436"/>
    <s v="ORD002025"/>
    <d v="2024-01-03T00:00:00"/>
    <x v="3"/>
    <x v="4"/>
    <s v="P0043"/>
    <s v="WH09"/>
    <n v="10"/>
    <n v="147.47999999999999"/>
    <n v="0"/>
  </r>
  <r>
    <s v="OI0008437"/>
    <s v="ORD005802"/>
    <d v="2023-08-02T00:00:00"/>
    <x v="16"/>
    <x v="4"/>
    <s v="P0191"/>
    <s v="WH08"/>
    <n v="9"/>
    <n v="65.73"/>
    <n v="0"/>
  </r>
  <r>
    <s v="OI0008438"/>
    <s v="ORD000284"/>
    <d v="2023-05-20T00:00:00"/>
    <x v="17"/>
    <x v="0"/>
    <s v="P0075"/>
    <s v="WH10"/>
    <n v="17"/>
    <n v="101.7"/>
    <n v="0"/>
  </r>
  <r>
    <s v="OI0008439"/>
    <s v="ORD000592"/>
    <d v="2024-08-09T00:00:00"/>
    <x v="9"/>
    <x v="2"/>
    <s v="P0089"/>
    <s v="WH10"/>
    <n v="21"/>
    <n v="76.56"/>
    <n v="0"/>
  </r>
  <r>
    <s v="OI0008440"/>
    <s v="ORD000592"/>
    <d v="2024-08-09T00:00:00"/>
    <x v="9"/>
    <x v="2"/>
    <s v="P0055"/>
    <s v="WH10"/>
    <n v="3"/>
    <n v="163.53"/>
    <n v="0"/>
  </r>
  <r>
    <s v="OI0008441"/>
    <s v="ORD001274"/>
    <d v="2024-08-25T00:00:00"/>
    <x v="9"/>
    <x v="0"/>
    <s v="P0070"/>
    <s v="WH06"/>
    <n v="13"/>
    <n v="143.55000000000001"/>
    <n v="0"/>
  </r>
  <r>
    <s v="OI0008442"/>
    <s v="ORD004928"/>
    <d v="2024-10-11T00:00:00"/>
    <x v="12"/>
    <x v="0"/>
    <s v="P0063"/>
    <s v="WH10"/>
    <n v="13"/>
    <n v="388.93"/>
    <n v="0"/>
  </r>
  <r>
    <s v="OI0008443"/>
    <s v="ORD004928"/>
    <d v="2024-10-11T00:00:00"/>
    <x v="12"/>
    <x v="0"/>
    <s v="P0072"/>
    <s v="WH04"/>
    <n v="17"/>
    <n v="323.27"/>
    <n v="0.1"/>
  </r>
  <r>
    <s v="OI0008444"/>
    <s v="ORD003111"/>
    <d v="2024-04-13T00:00:00"/>
    <x v="0"/>
    <x v="1"/>
    <s v="P0100"/>
    <s v="WH06"/>
    <n v="11"/>
    <n v="346.41"/>
    <n v="0.1"/>
  </r>
  <r>
    <s v="OI0008445"/>
    <s v="ORD003403"/>
    <d v="2024-11-05T00:00:00"/>
    <x v="5"/>
    <x v="2"/>
    <s v="P0166"/>
    <s v="WH01"/>
    <n v="1"/>
    <n v="160.59"/>
    <n v="0.05"/>
  </r>
  <r>
    <s v="OI0008446"/>
    <s v="ORD005535"/>
    <d v="2023-04-18T00:00:00"/>
    <x v="15"/>
    <x v="2"/>
    <s v="P0120"/>
    <s v="WH02"/>
    <n v="8"/>
    <n v="373.06"/>
    <n v="0"/>
  </r>
  <r>
    <s v="OI0008447"/>
    <s v="ORD005535"/>
    <d v="2023-04-18T00:00:00"/>
    <x v="15"/>
    <x v="2"/>
    <s v="P0187"/>
    <s v="WH03"/>
    <n v="8"/>
    <n v="312.08"/>
    <n v="0.1"/>
  </r>
  <r>
    <s v="OI0008448"/>
    <s v="ORD004798"/>
    <d v="2024-08-23T00:00:00"/>
    <x v="9"/>
    <x v="0"/>
    <s v="P0059"/>
    <s v="WH06"/>
    <n v="24"/>
    <n v="285.12"/>
    <n v="0"/>
  </r>
  <r>
    <s v="OI0008449"/>
    <s v="ORD004798"/>
    <d v="2024-08-23T00:00:00"/>
    <x v="9"/>
    <x v="1"/>
    <s v="P0037"/>
    <s v="WH02"/>
    <n v="19"/>
    <n v="332.27"/>
    <n v="0.05"/>
  </r>
  <r>
    <s v="OI0008450"/>
    <s v="ORD004798"/>
    <d v="2024-08-23T00:00:00"/>
    <x v="9"/>
    <x v="4"/>
    <s v="P0191"/>
    <s v="WH06"/>
    <n v="22"/>
    <n v="65.73"/>
    <n v="0.05"/>
  </r>
  <r>
    <s v="OI0008451"/>
    <s v="ORD001142"/>
    <d v="2024-08-13T00:00:00"/>
    <x v="9"/>
    <x v="1"/>
    <s v="P0030"/>
    <s v="WH10"/>
    <n v="22"/>
    <n v="246.7"/>
    <n v="0.15"/>
  </r>
  <r>
    <s v="OI0008452"/>
    <s v="ORD003841"/>
    <d v="2023-05-22T00:00:00"/>
    <x v="17"/>
    <x v="0"/>
    <s v="P0065"/>
    <s v="WH07"/>
    <n v="12"/>
    <n v="206.31"/>
    <n v="0.05"/>
  </r>
  <r>
    <s v="OI0008453"/>
    <s v="ORD003841"/>
    <d v="2023-05-22T00:00:00"/>
    <x v="17"/>
    <x v="3"/>
    <s v="P0193"/>
    <s v="WH10"/>
    <n v="22"/>
    <n v="279.18"/>
    <n v="0"/>
  </r>
  <r>
    <s v="OI0008454"/>
    <s v="ORD003484"/>
    <d v="2023-12-30T00:00:00"/>
    <x v="1"/>
    <x v="0"/>
    <s v="P0028"/>
    <s v="WH10"/>
    <n v="15"/>
    <n v="383.09"/>
    <n v="0.1"/>
  </r>
  <r>
    <s v="OI0008455"/>
    <s v="ORD003950"/>
    <d v="2024-10-11T00:00:00"/>
    <x v="12"/>
    <x v="2"/>
    <s v="P0026"/>
    <s v="WH08"/>
    <n v="2"/>
    <n v="494.93"/>
    <n v="0.15"/>
  </r>
  <r>
    <s v="OI0008456"/>
    <s v="ORD003950"/>
    <d v="2024-10-11T00:00:00"/>
    <x v="12"/>
    <x v="0"/>
    <s v="P0099"/>
    <s v="WH01"/>
    <n v="9"/>
    <n v="230.33"/>
    <n v="0"/>
  </r>
  <r>
    <s v="OI0008457"/>
    <s v="ORD001715"/>
    <d v="2023-06-23T00:00:00"/>
    <x v="14"/>
    <x v="3"/>
    <s v="P0021"/>
    <s v="WH10"/>
    <n v="5"/>
    <n v="297.11"/>
    <n v="0"/>
  </r>
  <r>
    <s v="OI0008458"/>
    <s v="ORD001715"/>
    <d v="2023-06-23T00:00:00"/>
    <x v="14"/>
    <x v="4"/>
    <s v="P0008"/>
    <s v="WH10"/>
    <n v="19"/>
    <n v="51.68"/>
    <n v="0"/>
  </r>
  <r>
    <s v="OI0008459"/>
    <s v="ORD000633"/>
    <d v="2024-08-15T00:00:00"/>
    <x v="9"/>
    <x v="2"/>
    <s v="P0197"/>
    <s v="WH04"/>
    <n v="1"/>
    <n v="202.62"/>
    <n v="0"/>
  </r>
  <r>
    <s v="OI0008460"/>
    <s v="ORD000633"/>
    <d v="2024-08-15T00:00:00"/>
    <x v="9"/>
    <x v="4"/>
    <s v="P0038"/>
    <s v="WH08"/>
    <n v="3"/>
    <n v="528.29999999999995"/>
    <n v="0"/>
  </r>
  <r>
    <s v="OI0008461"/>
    <s v="ORD001891"/>
    <d v="2023-02-19T00:00:00"/>
    <x v="6"/>
    <x v="3"/>
    <s v="P0052"/>
    <s v="WH04"/>
    <n v="24"/>
    <n v="85.3"/>
    <n v="0"/>
  </r>
  <r>
    <s v="OI0008462"/>
    <s v="ORD001891"/>
    <d v="2023-02-19T00:00:00"/>
    <x v="6"/>
    <x v="3"/>
    <s v="P0193"/>
    <s v="WH08"/>
    <n v="14"/>
    <n v="279.18"/>
    <n v="0.05"/>
  </r>
  <r>
    <s v="OI0008463"/>
    <s v="ORD005343"/>
    <d v="2024-09-17T00:00:00"/>
    <x v="7"/>
    <x v="3"/>
    <s v="P0193"/>
    <s v="WH07"/>
    <n v="13"/>
    <n v="279.18"/>
    <n v="0"/>
  </r>
  <r>
    <s v="OI0008464"/>
    <s v="ORD005794"/>
    <d v="2023-03-29T00:00:00"/>
    <x v="2"/>
    <x v="4"/>
    <s v="P0043"/>
    <s v="WH04"/>
    <n v="3"/>
    <n v="147.47999999999999"/>
    <n v="0.1"/>
  </r>
  <r>
    <s v="OI0008465"/>
    <s v="ORD005794"/>
    <d v="2023-03-29T00:00:00"/>
    <x v="2"/>
    <x v="1"/>
    <s v="P0006"/>
    <s v="WH05"/>
    <n v="8"/>
    <n v="543.91"/>
    <n v="0.1"/>
  </r>
  <r>
    <s v="OI0008466"/>
    <s v="ORD005794"/>
    <d v="2023-03-29T00:00:00"/>
    <x v="2"/>
    <x v="0"/>
    <s v="P0070"/>
    <s v="WH10"/>
    <n v="2"/>
    <n v="143.55000000000001"/>
    <n v="0"/>
  </r>
  <r>
    <s v="OI0008467"/>
    <s v="ORD005794"/>
    <d v="2023-03-29T00:00:00"/>
    <x v="2"/>
    <x v="3"/>
    <s v="P0127"/>
    <s v="WH09"/>
    <n v="15"/>
    <n v="45.95"/>
    <n v="0.15"/>
  </r>
  <r>
    <s v="OI0008468"/>
    <s v="ORD005530"/>
    <d v="2023-07-02T00:00:00"/>
    <x v="19"/>
    <x v="4"/>
    <s v="P0155"/>
    <s v="WH09"/>
    <n v="9"/>
    <n v="267.27999999999997"/>
    <n v="0.1"/>
  </r>
  <r>
    <s v="OI0008469"/>
    <s v="ORD000553"/>
    <d v="2023-04-05T00:00:00"/>
    <x v="15"/>
    <x v="0"/>
    <s v="P0058"/>
    <s v="WH09"/>
    <n v="18"/>
    <n v="186.58"/>
    <n v="0"/>
  </r>
  <r>
    <s v="OI0008470"/>
    <s v="ORD005773"/>
    <d v="2024-08-10T00:00:00"/>
    <x v="9"/>
    <x v="4"/>
    <s v="P0042"/>
    <s v="WH02"/>
    <n v="21"/>
    <n v="315.44"/>
    <n v="0.05"/>
  </r>
  <r>
    <s v="OI0008471"/>
    <s v="ORD005773"/>
    <d v="2024-08-10T00:00:00"/>
    <x v="9"/>
    <x v="3"/>
    <s v="P0002"/>
    <s v="WH06"/>
    <n v="8"/>
    <n v="349.21"/>
    <n v="0.1"/>
  </r>
  <r>
    <s v="OI0008472"/>
    <s v="ORD005773"/>
    <d v="2024-08-10T00:00:00"/>
    <x v="9"/>
    <x v="2"/>
    <s v="P0071"/>
    <s v="WH02"/>
    <n v="22"/>
    <n v="122.37"/>
    <n v="0.1"/>
  </r>
  <r>
    <s v="OI0008473"/>
    <s v="ORD004294"/>
    <d v="2024-07-18T00:00:00"/>
    <x v="13"/>
    <x v="2"/>
    <s v="P0160"/>
    <s v="WH02"/>
    <n v="5"/>
    <n v="158.65"/>
    <n v="0.05"/>
  </r>
  <r>
    <s v="OI0008474"/>
    <s v="ORD005771"/>
    <d v="2023-08-18T00:00:00"/>
    <x v="16"/>
    <x v="3"/>
    <s v="P0190"/>
    <s v="WH01"/>
    <n v="3"/>
    <n v="168.52"/>
    <n v="0"/>
  </r>
  <r>
    <s v="OI0008475"/>
    <s v="ORD005771"/>
    <d v="2023-08-18T00:00:00"/>
    <x v="16"/>
    <x v="0"/>
    <s v="P0145"/>
    <s v="WH02"/>
    <n v="18"/>
    <n v="224.38"/>
    <n v="0"/>
  </r>
  <r>
    <s v="OI0008476"/>
    <s v="ORD004084"/>
    <d v="2023-02-21T00:00:00"/>
    <x v="6"/>
    <x v="1"/>
    <s v="P0147"/>
    <s v="WH05"/>
    <n v="16"/>
    <n v="323.72000000000003"/>
    <n v="0.15"/>
  </r>
  <r>
    <s v="OI0008477"/>
    <s v="ORD005312"/>
    <d v="2023-06-08T00:00:00"/>
    <x v="14"/>
    <x v="0"/>
    <s v="P0003"/>
    <s v="WH10"/>
    <n v="17"/>
    <n v="219.99"/>
    <n v="0.15"/>
  </r>
  <r>
    <s v="OI0008478"/>
    <s v="ORD005312"/>
    <d v="2023-06-08T00:00:00"/>
    <x v="14"/>
    <x v="2"/>
    <s v="P0120"/>
    <s v="WH03"/>
    <n v="11"/>
    <n v="373.06"/>
    <n v="0.05"/>
  </r>
  <r>
    <s v="OI0008479"/>
    <s v="ORD004037"/>
    <d v="2023-12-22T00:00:00"/>
    <x v="1"/>
    <x v="0"/>
    <s v="P0028"/>
    <s v="WH08"/>
    <n v="5"/>
    <n v="383.09"/>
    <n v="0.1"/>
  </r>
  <r>
    <s v="OI0008480"/>
    <s v="ORD001877"/>
    <d v="2023-07-31T00:00:00"/>
    <x v="19"/>
    <x v="0"/>
    <s v="P0137"/>
    <s v="WH01"/>
    <n v="8"/>
    <n v="129.74"/>
    <n v="0"/>
  </r>
  <r>
    <s v="OI0008481"/>
    <s v="ORD003654"/>
    <d v="2024-09-17T00:00:00"/>
    <x v="7"/>
    <x v="0"/>
    <s v="P0069"/>
    <s v="WH10"/>
    <n v="23"/>
    <n v="260.81"/>
    <n v="0.05"/>
  </r>
  <r>
    <s v="OI0008482"/>
    <s v="ORD003654"/>
    <d v="2024-09-17T00:00:00"/>
    <x v="7"/>
    <x v="2"/>
    <s v="P0089"/>
    <s v="WH04"/>
    <n v="10"/>
    <n v="76.56"/>
    <n v="0.15"/>
  </r>
  <r>
    <s v="OI0008483"/>
    <s v="ORD003654"/>
    <d v="2024-09-17T00:00:00"/>
    <x v="7"/>
    <x v="4"/>
    <s v="P0194"/>
    <s v="WH07"/>
    <n v="3"/>
    <n v="171.7"/>
    <n v="0"/>
  </r>
  <r>
    <s v="OI0008484"/>
    <s v="ORD001619"/>
    <d v="2023-06-02T00:00:00"/>
    <x v="14"/>
    <x v="2"/>
    <s v="P0153"/>
    <s v="WH06"/>
    <n v="16"/>
    <n v="61.4"/>
    <n v="0"/>
  </r>
  <r>
    <s v="OI0008485"/>
    <s v="ORD001619"/>
    <d v="2023-06-02T00:00:00"/>
    <x v="14"/>
    <x v="2"/>
    <s v="P0089"/>
    <s v="WH02"/>
    <n v="17"/>
    <n v="76.56"/>
    <n v="0"/>
  </r>
  <r>
    <s v="OI0008486"/>
    <s v="ORD001619"/>
    <d v="2023-06-02T00:00:00"/>
    <x v="14"/>
    <x v="2"/>
    <s v="P0026"/>
    <s v="WH09"/>
    <n v="10"/>
    <n v="494.93"/>
    <n v="0.05"/>
  </r>
  <r>
    <s v="OI0008487"/>
    <s v="ORD001619"/>
    <d v="2023-06-02T00:00:00"/>
    <x v="14"/>
    <x v="1"/>
    <s v="P0195"/>
    <s v="WH02"/>
    <n v="9"/>
    <n v="272.63"/>
    <n v="0"/>
  </r>
  <r>
    <s v="OI0008488"/>
    <s v="ORD003214"/>
    <d v="2023-01-13T00:00:00"/>
    <x v="21"/>
    <x v="4"/>
    <s v="P0149"/>
    <s v="WH02"/>
    <n v="12"/>
    <n v="260.39"/>
    <n v="0.05"/>
  </r>
  <r>
    <s v="OI0008489"/>
    <s v="ORD005277"/>
    <d v="2024-05-08T00:00:00"/>
    <x v="22"/>
    <x v="0"/>
    <s v="P0027"/>
    <s v="WH01"/>
    <n v="19"/>
    <n v="272.42"/>
    <n v="0"/>
  </r>
  <r>
    <s v="OI0008490"/>
    <s v="ORD003348"/>
    <d v="2023-01-13T00:00:00"/>
    <x v="21"/>
    <x v="3"/>
    <s v="P0154"/>
    <s v="WH10"/>
    <n v="5"/>
    <n v="515.64"/>
    <n v="0.1"/>
  </r>
  <r>
    <s v="OI0008491"/>
    <s v="ORD003348"/>
    <d v="2023-01-13T00:00:00"/>
    <x v="21"/>
    <x v="2"/>
    <s v="P0138"/>
    <s v="WH01"/>
    <n v="13"/>
    <n v="152.97999999999999"/>
    <n v="0"/>
  </r>
  <r>
    <s v="OI0008492"/>
    <s v="ORD003348"/>
    <d v="2023-01-13T00:00:00"/>
    <x v="21"/>
    <x v="1"/>
    <s v="P0121"/>
    <s v="WH10"/>
    <n v="13"/>
    <n v="200.07"/>
    <n v="0"/>
  </r>
  <r>
    <s v="OI0008493"/>
    <s v="ORD003348"/>
    <d v="2023-01-13T00:00:00"/>
    <x v="21"/>
    <x v="0"/>
    <s v="P0025"/>
    <s v="WH04"/>
    <n v="3"/>
    <n v="292.56"/>
    <n v="0"/>
  </r>
  <r>
    <s v="OI0008494"/>
    <s v="ORD005869"/>
    <d v="2023-05-10T00:00:00"/>
    <x v="17"/>
    <x v="1"/>
    <s v="P0105"/>
    <s v="WH03"/>
    <n v="5"/>
    <n v="191.24"/>
    <n v="0.05"/>
  </r>
  <r>
    <s v="OI0008495"/>
    <s v="ORD001630"/>
    <d v="2023-05-04T00:00:00"/>
    <x v="17"/>
    <x v="4"/>
    <s v="P0038"/>
    <s v="WH04"/>
    <n v="1"/>
    <n v="528.29999999999995"/>
    <n v="0.15"/>
  </r>
  <r>
    <s v="OI0008496"/>
    <s v="ORD001630"/>
    <d v="2023-05-04T00:00:00"/>
    <x v="17"/>
    <x v="4"/>
    <s v="P0191"/>
    <s v="WH03"/>
    <n v="14"/>
    <n v="65.73"/>
    <n v="0"/>
  </r>
  <r>
    <s v="OI0008497"/>
    <s v="ORD001630"/>
    <d v="2023-05-04T00:00:00"/>
    <x v="17"/>
    <x v="1"/>
    <s v="P0037"/>
    <s v="WH05"/>
    <n v="24"/>
    <n v="332.27"/>
    <n v="0"/>
  </r>
  <r>
    <s v="OI0008498"/>
    <s v="ORD004483"/>
    <d v="2023-07-19T00:00:00"/>
    <x v="19"/>
    <x v="0"/>
    <s v="P0065"/>
    <s v="WH06"/>
    <n v="22"/>
    <n v="206.31"/>
    <n v="0"/>
  </r>
  <r>
    <s v="OI0008499"/>
    <s v="ORD004483"/>
    <d v="2023-07-19T00:00:00"/>
    <x v="19"/>
    <x v="1"/>
    <s v="P0168"/>
    <s v="WH07"/>
    <n v="8"/>
    <n v="462.13"/>
    <n v="0"/>
  </r>
  <r>
    <s v="OI0008500"/>
    <s v="ORD004483"/>
    <d v="2023-07-19T00:00:00"/>
    <x v="19"/>
    <x v="0"/>
    <s v="P0072"/>
    <s v="WH01"/>
    <n v="10"/>
    <n v="323.27"/>
    <n v="0.05"/>
  </r>
  <r>
    <s v="OI0008501"/>
    <s v="ORD004483"/>
    <d v="2023-07-19T00:00:00"/>
    <x v="19"/>
    <x v="3"/>
    <s v="P0142"/>
    <s v="WH08"/>
    <n v="10"/>
    <n v="261.29000000000002"/>
    <n v="0.05"/>
  </r>
  <r>
    <s v="OI0008502"/>
    <s v="ORD002621"/>
    <d v="2023-09-06T00:00:00"/>
    <x v="20"/>
    <x v="4"/>
    <s v="P0188"/>
    <s v="WH02"/>
    <n v="1"/>
    <n v="532.79"/>
    <n v="0"/>
  </r>
  <r>
    <s v="OI0008503"/>
    <s v="ORD002621"/>
    <d v="2023-09-06T00:00:00"/>
    <x v="20"/>
    <x v="2"/>
    <s v="P0007"/>
    <s v="WH03"/>
    <n v="9"/>
    <n v="401.64"/>
    <n v="0.1"/>
  </r>
  <r>
    <s v="OI0008504"/>
    <s v="ORD002621"/>
    <d v="2023-09-06T00:00:00"/>
    <x v="20"/>
    <x v="0"/>
    <s v="P0044"/>
    <s v="WH07"/>
    <n v="20"/>
    <n v="21.12"/>
    <n v="0"/>
  </r>
  <r>
    <s v="OI0008505"/>
    <s v="ORD003094"/>
    <d v="2023-12-09T00:00:00"/>
    <x v="1"/>
    <x v="1"/>
    <s v="P0015"/>
    <s v="WH10"/>
    <n v="1"/>
    <n v="358.28"/>
    <n v="0"/>
  </r>
  <r>
    <s v="OI0008506"/>
    <s v="ORD002035"/>
    <d v="2023-08-09T00:00:00"/>
    <x v="16"/>
    <x v="4"/>
    <s v="P0016"/>
    <s v="WH05"/>
    <n v="14"/>
    <n v="398.25"/>
    <n v="0.05"/>
  </r>
  <r>
    <s v="OI0008507"/>
    <s v="ORD002035"/>
    <d v="2023-08-09T00:00:00"/>
    <x v="16"/>
    <x v="0"/>
    <s v="P0117"/>
    <s v="WH07"/>
    <n v="16"/>
    <n v="62.47"/>
    <m/>
  </r>
  <r>
    <s v="OI0008508"/>
    <s v="ORD002035"/>
    <d v="2023-08-09T00:00:00"/>
    <x v="16"/>
    <x v="3"/>
    <s v="P0162"/>
    <s v="WH02"/>
    <n v="9"/>
    <n v="323.06"/>
    <n v="0"/>
  </r>
  <r>
    <s v="OI0008509"/>
    <s v="ORD005196"/>
    <d v="2023-07-07T00:00:00"/>
    <x v="19"/>
    <x v="0"/>
    <s v="P0176"/>
    <s v="WH06"/>
    <n v="18"/>
    <n v="41.57"/>
    <n v="0"/>
  </r>
  <r>
    <s v="OI0008510"/>
    <s v="ORD005196"/>
    <d v="2023-07-07T00:00:00"/>
    <x v="19"/>
    <x v="0"/>
    <s v="P0196"/>
    <s v="WH03"/>
    <n v="12"/>
    <n v="312.25"/>
    <n v="0"/>
  </r>
  <r>
    <s v="OI0008511"/>
    <s v="ORD005196"/>
    <d v="2023-07-07T00:00:00"/>
    <x v="19"/>
    <x v="1"/>
    <s v="P0195"/>
    <s v="WH07"/>
    <n v="13"/>
    <n v="272.63"/>
    <m/>
  </r>
  <r>
    <s v="OI0008512"/>
    <s v="ORD000493"/>
    <d v="2023-11-16T00:00:00"/>
    <x v="4"/>
    <x v="3"/>
    <s v="P0078"/>
    <s v="WH03"/>
    <n v="9"/>
    <n v="121.55"/>
    <n v="0.05"/>
  </r>
  <r>
    <s v="OI0008513"/>
    <s v="ORD001418"/>
    <d v="2024-08-24T00:00:00"/>
    <x v="9"/>
    <x v="3"/>
    <s v="P0150"/>
    <s v="WH07"/>
    <n v="11"/>
    <n v="218.39"/>
    <n v="0"/>
  </r>
  <r>
    <s v="OI0008514"/>
    <s v="ORD001418"/>
    <d v="2024-08-24T00:00:00"/>
    <x v="9"/>
    <x v="2"/>
    <s v="P0079"/>
    <s v="WH07"/>
    <n v="21"/>
    <n v="193.17"/>
    <n v="0"/>
  </r>
  <r>
    <s v="OI0008515"/>
    <s v="ORD002745"/>
    <d v="2023-07-20T00:00:00"/>
    <x v="19"/>
    <x v="0"/>
    <s v="P0182"/>
    <s v="WH06"/>
    <n v="22"/>
    <n v="220.15"/>
    <n v="0.1"/>
  </r>
  <r>
    <s v="OI0008516"/>
    <s v="ORD002745"/>
    <d v="2023-07-20T00:00:00"/>
    <x v="19"/>
    <x v="4"/>
    <s v="P0104"/>
    <s v="WH01"/>
    <n v="2"/>
    <n v="195.47"/>
    <n v="0.05"/>
  </r>
  <r>
    <s v="OI0008517"/>
    <s v="ORD004437"/>
    <d v="2024-05-28T00:00:00"/>
    <x v="22"/>
    <x v="4"/>
    <s v="P0151"/>
    <s v="WH10"/>
    <n v="17"/>
    <n v="386.19"/>
    <n v="0.1"/>
  </r>
  <r>
    <s v="OI0008518"/>
    <s v="ORD002984"/>
    <d v="2024-01-04T00:00:00"/>
    <x v="3"/>
    <x v="4"/>
    <s v="P0096"/>
    <s v="WH05"/>
    <n v="5"/>
    <n v="379.14"/>
    <n v="0"/>
  </r>
  <r>
    <s v="OI0008519"/>
    <s v="ORD002984"/>
    <d v="2024-01-04T00:00:00"/>
    <x v="3"/>
    <x v="4"/>
    <s v="P0191"/>
    <s v="WH04"/>
    <n v="8"/>
    <n v="65.73"/>
    <n v="0"/>
  </r>
  <r>
    <s v="OI0008520"/>
    <s v="ORD002984"/>
    <d v="2024-01-04T00:00:00"/>
    <x v="3"/>
    <x v="1"/>
    <s v="P0189"/>
    <s v="WH03"/>
    <n v="3"/>
    <n v="322.11"/>
    <n v="0.1"/>
  </r>
  <r>
    <s v="OI0008521"/>
    <s v="ORD002984"/>
    <d v="2024-01-04T00:00:00"/>
    <x v="3"/>
    <x v="0"/>
    <s v="P0003"/>
    <s v="WH04"/>
    <n v="10"/>
    <n v="219.99"/>
    <n v="0.1"/>
  </r>
  <r>
    <s v="OI0008522"/>
    <s v="ORD004262"/>
    <d v="2024-11-23T00:00:00"/>
    <x v="5"/>
    <x v="2"/>
    <s v="P0023"/>
    <s v="WH03"/>
    <n v="12"/>
    <n v="167.05"/>
    <n v="0.1"/>
  </r>
  <r>
    <s v="OI0008523"/>
    <s v="ORD002051"/>
    <d v="2024-05-27T00:00:00"/>
    <x v="22"/>
    <x v="2"/>
    <s v="P0133"/>
    <s v="WH10"/>
    <n v="23"/>
    <n v="237.27"/>
    <n v="0.05"/>
  </r>
  <r>
    <s v="OI0008524"/>
    <s v="ORD002051"/>
    <d v="2024-05-27T00:00:00"/>
    <x v="22"/>
    <x v="1"/>
    <s v="P0031"/>
    <s v="WH08"/>
    <n v="24"/>
    <n v="96.64"/>
    <n v="0"/>
  </r>
  <r>
    <s v="OI0008525"/>
    <s v="ORD002051"/>
    <d v="2024-05-27T00:00:00"/>
    <x v="22"/>
    <x v="1"/>
    <s v="P0011"/>
    <s v="WH04"/>
    <n v="16"/>
    <n v="272.76"/>
    <n v="0"/>
  </r>
  <r>
    <s v="OI0008526"/>
    <s v="ORD001211"/>
    <d v="2024-08-04T00:00:00"/>
    <x v="9"/>
    <x v="2"/>
    <s v="P0089"/>
    <s v="WH04"/>
    <n v="11"/>
    <n v="76.56"/>
    <n v="0"/>
  </r>
  <r>
    <s v="OI0008527"/>
    <s v="ORD001211"/>
    <d v="2024-08-04T00:00:00"/>
    <x v="9"/>
    <x v="0"/>
    <s v="P0117"/>
    <s v="WH07"/>
    <n v="9"/>
    <n v="62.47"/>
    <n v="0.05"/>
  </r>
  <r>
    <s v="OI0008528"/>
    <s v="ORD004518"/>
    <d v="2024-06-15T00:00:00"/>
    <x v="11"/>
    <x v="1"/>
    <s v="P0121"/>
    <s v="WH04"/>
    <n v="23"/>
    <n v="200.07"/>
    <n v="0"/>
  </r>
  <r>
    <s v="OI0008529"/>
    <s v="ORD003451"/>
    <d v="2023-12-02T00:00:00"/>
    <x v="1"/>
    <x v="2"/>
    <s v="P0055"/>
    <s v="WH08"/>
    <n v="11"/>
    <n v="163.53"/>
    <n v="0.15"/>
  </r>
  <r>
    <s v="OI0008530"/>
    <s v="ORD003451"/>
    <d v="2023-12-02T00:00:00"/>
    <x v="1"/>
    <x v="1"/>
    <s v="P0033"/>
    <s v="WH10"/>
    <n v="24"/>
    <n v="188.62"/>
    <n v="0.15"/>
  </r>
  <r>
    <s v="OI0008531"/>
    <s v="ORD000155"/>
    <d v="2023-11-29T00:00:00"/>
    <x v="4"/>
    <x v="0"/>
    <s v="P0169"/>
    <s v="WH02"/>
    <n v="13"/>
    <n v="294.41000000000003"/>
    <n v="0"/>
  </r>
  <r>
    <s v="OI0008532"/>
    <s v="ORD002391"/>
    <d v="2023-08-15T00:00:00"/>
    <x v="16"/>
    <x v="3"/>
    <s v="P0021"/>
    <s v="WH01"/>
    <n v="1"/>
    <n v="297.11"/>
    <n v="0.05"/>
  </r>
  <r>
    <s v="OI0008533"/>
    <s v="ORD002391"/>
    <d v="2023-08-15T00:00:00"/>
    <x v="16"/>
    <x v="0"/>
    <s v="P0003"/>
    <s v="WH05"/>
    <n v="1"/>
    <n v="219.99"/>
    <n v="0"/>
  </r>
  <r>
    <s v="OI0008534"/>
    <s v="ORD002391"/>
    <d v="2023-08-15T00:00:00"/>
    <x v="16"/>
    <x v="4"/>
    <s v="P0057"/>
    <s v="WH10"/>
    <n v="5"/>
    <n v="50.53"/>
    <m/>
  </r>
  <r>
    <s v="OI0008535"/>
    <s v="ORD002391"/>
    <d v="2023-08-15T00:00:00"/>
    <x v="16"/>
    <x v="4"/>
    <s v="P0009"/>
    <s v="WH02"/>
    <n v="11"/>
    <n v="175.54"/>
    <n v="0"/>
  </r>
  <r>
    <s v="OI0008536"/>
    <s v="ORD004475"/>
    <d v="2023-04-12T00:00:00"/>
    <x v="15"/>
    <x v="2"/>
    <s v="P0124"/>
    <s v="WH07"/>
    <n v="23"/>
    <n v="4.7"/>
    <n v="0.05"/>
  </r>
  <r>
    <s v="OI0008537"/>
    <s v="ORD004475"/>
    <d v="2023-04-12T00:00:00"/>
    <x v="15"/>
    <x v="4"/>
    <s v="P0087"/>
    <s v="WH01"/>
    <n v="19"/>
    <n v="188.01"/>
    <n v="0.1"/>
  </r>
  <r>
    <s v="OI0008538"/>
    <s v="ORD005434"/>
    <d v="2023-07-20T00:00:00"/>
    <x v="19"/>
    <x v="2"/>
    <s v="P0055"/>
    <s v="WH06"/>
    <n v="21"/>
    <n v="163.53"/>
    <n v="0.05"/>
  </r>
  <r>
    <s v="OI0008539"/>
    <s v="ORD005434"/>
    <d v="2023-07-20T00:00:00"/>
    <x v="19"/>
    <x v="2"/>
    <s v="P0120"/>
    <s v="WH01"/>
    <n v="14"/>
    <n v="373.06"/>
    <n v="0"/>
  </r>
  <r>
    <s v="OI0008540"/>
    <s v="ORD005434"/>
    <d v="2023-07-20T00:00:00"/>
    <x v="19"/>
    <x v="4"/>
    <s v="P0064"/>
    <s v="WH02"/>
    <n v="4"/>
    <n v="172.43"/>
    <m/>
  </r>
  <r>
    <s v="OI0008541"/>
    <s v="ORD002173"/>
    <d v="2023-11-09T00:00:00"/>
    <x v="4"/>
    <x v="4"/>
    <s v="P0096"/>
    <s v="WH04"/>
    <n v="25"/>
    <n v="379.14"/>
    <n v="0"/>
  </r>
  <r>
    <s v="OI0008542"/>
    <s v="ORD001052"/>
    <d v="2023-09-28T00:00:00"/>
    <x v="20"/>
    <x v="1"/>
    <s v="P0147"/>
    <s v="WH07"/>
    <n v="6"/>
    <n v="323.72000000000003"/>
    <n v="0.05"/>
  </r>
  <r>
    <s v="OI0008543"/>
    <s v="ORD005622"/>
    <d v="2023-04-01T00:00:00"/>
    <x v="15"/>
    <x v="1"/>
    <s v="P0037"/>
    <s v="WH08"/>
    <n v="9"/>
    <n v="332.27"/>
    <n v="0.05"/>
  </r>
  <r>
    <s v="OI0008544"/>
    <s v="ORD005622"/>
    <d v="2023-04-01T00:00:00"/>
    <x v="15"/>
    <x v="0"/>
    <s v="P0036"/>
    <s v="WH05"/>
    <n v="4"/>
    <n v="540.58000000000004"/>
    <n v="0.05"/>
  </r>
  <r>
    <s v="OI0008545"/>
    <s v="ORD005622"/>
    <d v="2023-04-01T00:00:00"/>
    <x v="15"/>
    <x v="2"/>
    <s v="P0172"/>
    <s v="WH05"/>
    <n v="7"/>
    <n v="129.59"/>
    <n v="0.1"/>
  </r>
  <r>
    <s v="OI0008546"/>
    <s v="ORD005622"/>
    <d v="2023-04-01T00:00:00"/>
    <x v="15"/>
    <x v="4"/>
    <s v="P0057"/>
    <s v="WH09"/>
    <n v="22"/>
    <n v="50.53"/>
    <n v="0"/>
  </r>
  <r>
    <s v="OI0008547"/>
    <s v="ORD004638"/>
    <d v="2023-06-12T00:00:00"/>
    <x v="14"/>
    <x v="2"/>
    <s v="P0131"/>
    <s v="WH02"/>
    <n v="18"/>
    <n v="358.06"/>
    <n v="0"/>
  </r>
  <r>
    <s v="OI0008548"/>
    <s v="ORD005214"/>
    <d v="2024-01-04T00:00:00"/>
    <x v="3"/>
    <x v="2"/>
    <s v="P0120"/>
    <s v="WH10"/>
    <n v="19"/>
    <n v="373.06"/>
    <n v="0.1"/>
  </r>
  <r>
    <s v="OI0008549"/>
    <s v="ORD005435"/>
    <d v="2023-06-03T00:00:00"/>
    <x v="14"/>
    <x v="1"/>
    <s v="P0105"/>
    <s v="WH08"/>
    <n v="21"/>
    <n v="191.24"/>
    <n v="0"/>
  </r>
  <r>
    <s v="OI0008550"/>
    <s v="ORD005435"/>
    <d v="2023-06-03T00:00:00"/>
    <x v="14"/>
    <x v="2"/>
    <s v="P0153"/>
    <s v="WH04"/>
    <n v="13"/>
    <n v="61.4"/>
    <n v="0.1"/>
  </r>
  <r>
    <s v="OI0008551"/>
    <s v="ORD005435"/>
    <d v="2023-06-03T00:00:00"/>
    <x v="14"/>
    <x v="3"/>
    <s v="P0005"/>
    <s v="WH10"/>
    <n v="13"/>
    <n v="253.72"/>
    <n v="0"/>
  </r>
  <r>
    <s v="OI0008552"/>
    <s v="ORD005435"/>
    <d v="2023-06-03T00:00:00"/>
    <x v="14"/>
    <x v="4"/>
    <s v="P0057"/>
    <s v="WH07"/>
    <n v="21"/>
    <n v="50.53"/>
    <n v="0"/>
  </r>
  <r>
    <s v="OI0008553"/>
    <s v="ORD005838"/>
    <d v="2024-09-30T00:00:00"/>
    <x v="7"/>
    <x v="2"/>
    <s v="P0157"/>
    <s v="WH06"/>
    <n v="2"/>
    <n v="37.479999999999997"/>
    <n v="0"/>
  </r>
  <r>
    <s v="OI0008554"/>
    <s v="ORD005838"/>
    <d v="2024-09-30T00:00:00"/>
    <x v="7"/>
    <x v="1"/>
    <s v="P0200"/>
    <s v="WH08"/>
    <n v="14"/>
    <n v="377.95"/>
    <n v="0.1"/>
  </r>
  <r>
    <s v="OI0008555"/>
    <s v="ORD003967"/>
    <d v="2023-12-31T00:00:00"/>
    <x v="1"/>
    <x v="3"/>
    <s v="P0132"/>
    <s v="WH02"/>
    <n v="17"/>
    <n v="505.56"/>
    <n v="0"/>
  </r>
  <r>
    <s v="OI0008556"/>
    <s v="ORD002460"/>
    <d v="2023-01-27T00:00:00"/>
    <x v="21"/>
    <x v="0"/>
    <s v="P0014"/>
    <s v="WH08"/>
    <n v="19"/>
    <n v="152.62"/>
    <n v="0.05"/>
  </r>
  <r>
    <s v="OI0008557"/>
    <s v="ORD002460"/>
    <d v="2023-01-27T00:00:00"/>
    <x v="21"/>
    <x v="1"/>
    <s v="P0094"/>
    <s v="WH01"/>
    <n v="15"/>
    <n v="382.04"/>
    <n v="0"/>
  </r>
  <r>
    <s v="OI0008558"/>
    <s v="ORD002460"/>
    <d v="2023-01-27T00:00:00"/>
    <x v="21"/>
    <x v="1"/>
    <s v="P0174"/>
    <s v="WH02"/>
    <n v="7"/>
    <n v="321.41000000000003"/>
    <n v="0"/>
  </r>
  <r>
    <s v="OI0008559"/>
    <s v="ORD002460"/>
    <d v="2023-01-27T00:00:00"/>
    <x v="21"/>
    <x v="1"/>
    <s v="P0134"/>
    <s v="WH09"/>
    <n v="1"/>
    <n v="289.44"/>
    <n v="0"/>
  </r>
  <r>
    <s v="OI0008560"/>
    <s v="ORD001574"/>
    <d v="2024-04-13T00:00:00"/>
    <x v="0"/>
    <x v="2"/>
    <s v="P0157"/>
    <s v="WH08"/>
    <n v="14"/>
    <n v="37.479999999999997"/>
    <n v="0.15"/>
  </r>
  <r>
    <s v="OI0008561"/>
    <s v="ORD001597"/>
    <d v="2024-08-25T00:00:00"/>
    <x v="9"/>
    <x v="4"/>
    <s v="P0057"/>
    <s v="WH07"/>
    <n v="2"/>
    <n v="50.53"/>
    <n v="0.15"/>
  </r>
  <r>
    <s v="OI0008562"/>
    <s v="ORD001597"/>
    <d v="2024-08-25T00:00:00"/>
    <x v="9"/>
    <x v="0"/>
    <s v="P0062"/>
    <s v="WH01"/>
    <n v="17"/>
    <n v="161.86000000000001"/>
    <n v="0.1"/>
  </r>
  <r>
    <s v="OI0008563"/>
    <s v="ORD001597"/>
    <d v="2024-08-25T00:00:00"/>
    <x v="9"/>
    <x v="3"/>
    <s v="P0024"/>
    <s v="WH09"/>
    <n v="5"/>
    <n v="190.51"/>
    <n v="0"/>
  </r>
  <r>
    <s v="OI0008564"/>
    <s v="ORD005229"/>
    <d v="2024-10-03T00:00:00"/>
    <x v="12"/>
    <x v="0"/>
    <s v="P0099"/>
    <s v="WH10"/>
    <n v="6"/>
    <n v="230.33"/>
    <n v="0"/>
  </r>
  <r>
    <s v="OI0008565"/>
    <s v="ORD002886"/>
    <d v="2023-11-24T00:00:00"/>
    <x v="4"/>
    <x v="2"/>
    <s v="P0177"/>
    <s v="WH10"/>
    <n v="8"/>
    <n v="197.22"/>
    <n v="0"/>
  </r>
  <r>
    <s v="OI0008566"/>
    <s v="ORD002886"/>
    <d v="2023-11-24T00:00:00"/>
    <x v="4"/>
    <x v="4"/>
    <s v="P0045"/>
    <s v="WH04"/>
    <n v="6"/>
    <n v="350.18"/>
    <n v="0"/>
  </r>
  <r>
    <s v="OI0008567"/>
    <s v="ORD004346"/>
    <d v="2024-08-19T00:00:00"/>
    <x v="9"/>
    <x v="4"/>
    <s v="P0181"/>
    <s v="WH08"/>
    <n v="18"/>
    <n v="46.82"/>
    <n v="0.1"/>
  </r>
  <r>
    <s v="OI0008568"/>
    <s v="ORD004346"/>
    <d v="2024-08-19T00:00:00"/>
    <x v="9"/>
    <x v="3"/>
    <s v="P0078"/>
    <s v="WH06"/>
    <n v="25"/>
    <n v="121.55"/>
    <n v="0"/>
  </r>
  <r>
    <s v="OI0008569"/>
    <s v="ORD002581"/>
    <d v="2024-02-09T00:00:00"/>
    <x v="10"/>
    <x v="4"/>
    <s v="P0035"/>
    <s v="WH05"/>
    <n v="25"/>
    <n v="95.05"/>
    <n v="0"/>
  </r>
  <r>
    <s v="OI0008570"/>
    <s v="ORD003563"/>
    <d v="2023-02-10T00:00:00"/>
    <x v="6"/>
    <x v="4"/>
    <s v="P0064"/>
    <s v="WH01"/>
    <n v="17"/>
    <n v="172.43"/>
    <n v="0.1"/>
  </r>
  <r>
    <s v="OI0008571"/>
    <s v="ORD003563"/>
    <d v="2023-02-10T00:00:00"/>
    <x v="6"/>
    <x v="3"/>
    <s v="P0091"/>
    <s v="WH02"/>
    <n v="24"/>
    <n v="319.02"/>
    <n v="0.05"/>
  </r>
  <r>
    <s v="OI0008572"/>
    <s v="ORD004440"/>
    <d v="2023-03-21T00:00:00"/>
    <x v="2"/>
    <x v="2"/>
    <s v="P0120"/>
    <s v="WH10"/>
    <n v="23"/>
    <n v="373.06"/>
    <n v="0"/>
  </r>
  <r>
    <s v="OI0008573"/>
    <s v="ORD004440"/>
    <d v="2023-03-21T00:00:00"/>
    <x v="2"/>
    <x v="4"/>
    <s v="P0155"/>
    <s v="WH10"/>
    <n v="21"/>
    <n v="267.27999999999997"/>
    <n v="0"/>
  </r>
  <r>
    <s v="OI0008574"/>
    <s v="ORD000466"/>
    <d v="2024-07-18T00:00:00"/>
    <x v="13"/>
    <x v="2"/>
    <s v="P0126"/>
    <s v="WH03"/>
    <n v="12"/>
    <n v="498.32"/>
    <n v="0"/>
  </r>
  <r>
    <s v="OI0008575"/>
    <s v="ORD000466"/>
    <d v="2024-07-18T00:00:00"/>
    <x v="13"/>
    <x v="0"/>
    <s v="P0053"/>
    <s v="WH03"/>
    <n v="15"/>
    <n v="118.75"/>
    <n v="0"/>
  </r>
  <r>
    <s v="OI0008576"/>
    <s v="ORD004057"/>
    <d v="2023-03-28T00:00:00"/>
    <x v="2"/>
    <x v="0"/>
    <s v="P0063"/>
    <s v="WH01"/>
    <n v="2"/>
    <n v="388.93"/>
    <n v="0"/>
  </r>
  <r>
    <s v="OI0008577"/>
    <s v="ORD004057"/>
    <d v="2023-03-28T00:00:00"/>
    <x v="2"/>
    <x v="1"/>
    <s v="P0033"/>
    <s v="WH01"/>
    <n v="2"/>
    <n v="188.62"/>
    <n v="0.15"/>
  </r>
  <r>
    <s v="OI0008578"/>
    <s v="ORD004119"/>
    <d v="2024-09-07T00:00:00"/>
    <x v="7"/>
    <x v="2"/>
    <s v="P0172"/>
    <s v="WH09"/>
    <n v="18"/>
    <n v="129.59"/>
    <n v="0.15"/>
  </r>
  <r>
    <s v="OI0008579"/>
    <s v="ORD004119"/>
    <d v="2024-09-07T00:00:00"/>
    <x v="7"/>
    <x v="0"/>
    <s v="P0004"/>
    <s v="WH09"/>
    <n v="10"/>
    <n v="424.37"/>
    <n v="0"/>
  </r>
  <r>
    <s v="OI0008580"/>
    <s v="ORD004119"/>
    <d v="2024-09-07T00:00:00"/>
    <x v="7"/>
    <x v="0"/>
    <s v="P0028"/>
    <s v="WH10"/>
    <n v="4"/>
    <n v="383.09"/>
    <n v="0.1"/>
  </r>
  <r>
    <s v="OI0008581"/>
    <s v="ORD003830"/>
    <d v="2024-06-22T00:00:00"/>
    <x v="11"/>
    <x v="4"/>
    <s v="P0101"/>
    <s v="WH05"/>
    <n v="22"/>
    <n v="470.22"/>
    <n v="0"/>
  </r>
  <r>
    <s v="OI0008582"/>
    <s v="ORD000052"/>
    <d v="2023-03-10T00:00:00"/>
    <x v="2"/>
    <x v="1"/>
    <s v="P0198"/>
    <s v="WH04"/>
    <n v="17"/>
    <n v="301.5"/>
    <n v="0"/>
  </r>
  <r>
    <s v="OI0008583"/>
    <s v="ORD003859"/>
    <d v="2024-07-27T00:00:00"/>
    <x v="13"/>
    <x v="0"/>
    <s v="P0165"/>
    <s v="WH09"/>
    <n v="4"/>
    <n v="184.18"/>
    <n v="0"/>
  </r>
  <r>
    <s v="OI0008584"/>
    <s v="ORD002893"/>
    <d v="2023-05-10T00:00:00"/>
    <x v="17"/>
    <x v="0"/>
    <s v="P0145"/>
    <s v="WH04"/>
    <n v="20"/>
    <n v="224.38"/>
    <n v="0.15"/>
  </r>
  <r>
    <s v="OI0008585"/>
    <s v="ORD002893"/>
    <d v="2023-05-10T00:00:00"/>
    <x v="17"/>
    <x v="0"/>
    <s v="P0084"/>
    <s v="WH10"/>
    <n v="8"/>
    <n v="485.61"/>
    <n v="0.15"/>
  </r>
  <r>
    <s v="OI0008586"/>
    <s v="ORD002893"/>
    <d v="2023-05-10T00:00:00"/>
    <x v="17"/>
    <x v="4"/>
    <s v="P0109"/>
    <s v="WH09"/>
    <n v="22"/>
    <n v="469.16"/>
    <n v="0.15"/>
  </r>
  <r>
    <s v="OI0008587"/>
    <s v="ORD002893"/>
    <d v="2023-05-10T00:00:00"/>
    <x v="17"/>
    <x v="1"/>
    <s v="P0094"/>
    <s v="WH08"/>
    <n v="4"/>
    <n v="382.04"/>
    <n v="0"/>
  </r>
  <r>
    <s v="OI0008588"/>
    <s v="ORD004900"/>
    <d v="2024-08-19T00:00:00"/>
    <x v="9"/>
    <x v="4"/>
    <s v="P0092"/>
    <s v="WH10"/>
    <n v="2"/>
    <n v="84.97"/>
    <n v="0.05"/>
  </r>
  <r>
    <s v="OI0008589"/>
    <s v="ORD005115"/>
    <d v="2024-02-25T00:00:00"/>
    <x v="10"/>
    <x v="1"/>
    <s v="P0113"/>
    <s v="WH03"/>
    <n v="15"/>
    <n v="98.57"/>
    <n v="0.05"/>
  </r>
  <r>
    <s v="OI0008590"/>
    <s v="ORD005115"/>
    <d v="2024-02-25T00:00:00"/>
    <x v="10"/>
    <x v="3"/>
    <s v="P0119"/>
    <s v="WH02"/>
    <n v="5"/>
    <n v="475.7"/>
    <n v="0"/>
  </r>
  <r>
    <s v="OI0008591"/>
    <s v="ORD001187"/>
    <d v="2024-04-01T00:00:00"/>
    <x v="0"/>
    <x v="2"/>
    <s v="P0143"/>
    <s v="WH04"/>
    <n v="6"/>
    <n v="472.52"/>
    <n v="0"/>
  </r>
  <r>
    <s v="OI0008592"/>
    <s v="ORD003047"/>
    <d v="2023-04-22T00:00:00"/>
    <x v="15"/>
    <x v="4"/>
    <s v="P0092"/>
    <s v="WH08"/>
    <n v="20"/>
    <n v="84.97"/>
    <n v="0.15"/>
  </r>
  <r>
    <s v="OI0008593"/>
    <s v="ORD002558"/>
    <d v="2023-02-03T00:00:00"/>
    <x v="6"/>
    <x v="0"/>
    <s v="P0173"/>
    <s v="WH03"/>
    <n v="12"/>
    <n v="111.6"/>
    <n v="0"/>
  </r>
  <r>
    <s v="OI0008594"/>
    <s v="ORD001141"/>
    <d v="2023-08-17T00:00:00"/>
    <x v="16"/>
    <x v="4"/>
    <s v="P0016"/>
    <s v="WH02"/>
    <n v="11"/>
    <n v="398.25"/>
    <n v="0"/>
  </r>
  <r>
    <s v="OI0008595"/>
    <s v="ORD001141"/>
    <d v="2023-08-17T00:00:00"/>
    <x v="16"/>
    <x v="1"/>
    <s v="P0198"/>
    <s v="WH04"/>
    <n v="14"/>
    <n v="301.5"/>
    <n v="0.15"/>
  </r>
  <r>
    <s v="OI0008596"/>
    <s v="ORD002618"/>
    <d v="2023-12-04T00:00:00"/>
    <x v="1"/>
    <x v="3"/>
    <s v="P0080"/>
    <s v="WH01"/>
    <n v="20"/>
    <n v="210.52"/>
    <n v="0"/>
  </r>
  <r>
    <s v="OI0008597"/>
    <s v="ORD004927"/>
    <d v="2023-06-24T00:00:00"/>
    <x v="14"/>
    <x v="1"/>
    <s v="P0033"/>
    <s v="WH10"/>
    <n v="22"/>
    <n v="188.62"/>
    <n v="0"/>
  </r>
  <r>
    <s v="OI0008598"/>
    <s v="ORD004927"/>
    <d v="2023-06-24T00:00:00"/>
    <x v="14"/>
    <x v="0"/>
    <s v="P0069"/>
    <s v="WH07"/>
    <n v="10"/>
    <n v="260.81"/>
    <m/>
  </r>
  <r>
    <s v="OI0008599"/>
    <s v="ORD004449"/>
    <d v="2024-02-28T00:00:00"/>
    <x v="10"/>
    <x v="0"/>
    <s v="P0028"/>
    <s v="WH03"/>
    <n v="18"/>
    <n v="383.09"/>
    <n v="0"/>
  </r>
  <r>
    <s v="OI0008600"/>
    <s v="ORD004449"/>
    <d v="2024-02-28T00:00:00"/>
    <x v="10"/>
    <x v="1"/>
    <s v="P0174"/>
    <s v="WH07"/>
    <n v="23"/>
    <n v="321.41000000000003"/>
    <n v="0"/>
  </r>
  <r>
    <s v="OI0008601"/>
    <s v="ORD004449"/>
    <d v="2024-02-28T00:00:00"/>
    <x v="10"/>
    <x v="2"/>
    <s v="P0090"/>
    <s v="WH08"/>
    <n v="10"/>
    <n v="65.510000000000005"/>
    <n v="0.15"/>
  </r>
  <r>
    <s v="OI0008602"/>
    <s v="ORD003873"/>
    <d v="2023-12-16T00:00:00"/>
    <x v="1"/>
    <x v="3"/>
    <s v="P0132"/>
    <s v="WH05"/>
    <n v="6"/>
    <n v="505.56"/>
    <n v="0"/>
  </r>
  <r>
    <s v="OI0008603"/>
    <s v="ORD000164"/>
    <d v="2023-01-05T00:00:00"/>
    <x v="21"/>
    <x v="4"/>
    <s v="P0039"/>
    <s v="WH01"/>
    <n v="2"/>
    <n v="207.47"/>
    <n v="0"/>
  </r>
  <r>
    <s v="OI0008604"/>
    <s v="ORD003753"/>
    <d v="2024-04-19T00:00:00"/>
    <x v="0"/>
    <x v="1"/>
    <s v="P0200"/>
    <s v="WH03"/>
    <n v="22"/>
    <n v="377.95"/>
    <n v="0"/>
  </r>
  <r>
    <s v="OI0008605"/>
    <s v="ORD004104"/>
    <d v="2023-12-26T00:00:00"/>
    <x v="1"/>
    <x v="0"/>
    <s v="P0165"/>
    <s v="WH09"/>
    <n v="14"/>
    <n v="184.18"/>
    <n v="0.1"/>
  </r>
  <r>
    <s v="OI0008606"/>
    <s v="ORD003966"/>
    <d v="2023-08-26T00:00:00"/>
    <x v="16"/>
    <x v="0"/>
    <s v="P0029"/>
    <s v="WH06"/>
    <n v="14"/>
    <n v="64.27"/>
    <n v="0.15"/>
  </r>
  <r>
    <s v="OI0008607"/>
    <s v="ORD003966"/>
    <d v="2023-08-26T00:00:00"/>
    <x v="16"/>
    <x v="1"/>
    <s v="P0097"/>
    <s v="WH05"/>
    <n v="25"/>
    <n v="220.74"/>
    <n v="0.05"/>
  </r>
  <r>
    <s v="OI0008608"/>
    <s v="ORD004639"/>
    <d v="2023-08-08T00:00:00"/>
    <x v="16"/>
    <x v="0"/>
    <s v="P0084"/>
    <s v="WH09"/>
    <n v="16"/>
    <n v="485.61"/>
    <n v="0"/>
  </r>
  <r>
    <s v="OI0008609"/>
    <s v="ORD004639"/>
    <d v="2023-08-08T00:00:00"/>
    <x v="16"/>
    <x v="3"/>
    <s v="P0190"/>
    <s v="WH01"/>
    <n v="17"/>
    <n v="168.52"/>
    <n v="0"/>
  </r>
  <r>
    <s v="OI0008610"/>
    <s v="ORD005004"/>
    <d v="2023-01-19T00:00:00"/>
    <x v="21"/>
    <x v="2"/>
    <s v="P0153"/>
    <s v="WH08"/>
    <n v="19"/>
    <n v="61.4"/>
    <n v="0.1"/>
  </r>
  <r>
    <s v="OI0008611"/>
    <s v="ORD005004"/>
    <d v="2023-01-19T00:00:00"/>
    <x v="21"/>
    <x v="2"/>
    <s v="P0046"/>
    <s v="WH01"/>
    <n v="24"/>
    <n v="46.81"/>
    <n v="0"/>
  </r>
  <r>
    <s v="OI0008612"/>
    <s v="ORD000514"/>
    <d v="2024-07-14T00:00:00"/>
    <x v="13"/>
    <x v="3"/>
    <s v="P0005"/>
    <s v="WH05"/>
    <n v="18"/>
    <n v="253.72"/>
    <n v="0.05"/>
  </r>
  <r>
    <s v="OI0008613"/>
    <s v="ORD000514"/>
    <d v="2024-07-14T00:00:00"/>
    <x v="13"/>
    <x v="3"/>
    <s v="P0190"/>
    <s v="WH03"/>
    <n v="1"/>
    <n v="168.52"/>
    <n v="0"/>
  </r>
  <r>
    <s v="OI0008614"/>
    <s v="ORD000248"/>
    <d v="2024-11-27T00:00:00"/>
    <x v="5"/>
    <x v="0"/>
    <s v="P0145"/>
    <s v="WH03"/>
    <n v="21"/>
    <n v="224.38"/>
    <n v="0"/>
  </r>
  <r>
    <s v="OI0008615"/>
    <s v="ORD000248"/>
    <d v="2024-11-27T00:00:00"/>
    <x v="5"/>
    <x v="3"/>
    <s v="P0108"/>
    <s v="WH06"/>
    <n v="6"/>
    <n v="279.05"/>
    <n v="0.05"/>
  </r>
  <r>
    <s v="OI0008616"/>
    <s v="ORD002679"/>
    <d v="2023-03-04T00:00:00"/>
    <x v="2"/>
    <x v="3"/>
    <s v="P0142"/>
    <s v="WH07"/>
    <n v="18"/>
    <n v="261.29000000000002"/>
    <n v="0.15"/>
  </r>
  <r>
    <s v="OI0008617"/>
    <s v="ORD002679"/>
    <d v="2023-03-04T00:00:00"/>
    <x v="2"/>
    <x v="4"/>
    <s v="P0149"/>
    <s v="WH01"/>
    <n v="21"/>
    <n v="260.39"/>
    <n v="0"/>
  </r>
  <r>
    <s v="OI0008618"/>
    <s v="ORD000236"/>
    <d v="2023-06-03T00:00:00"/>
    <x v="14"/>
    <x v="0"/>
    <s v="P0136"/>
    <s v="WH06"/>
    <n v="9"/>
    <n v="171.72"/>
    <n v="0.05"/>
  </r>
  <r>
    <s v="OI0008619"/>
    <s v="ORD000236"/>
    <d v="2023-06-03T00:00:00"/>
    <x v="14"/>
    <x v="4"/>
    <s v="P0019"/>
    <s v="WH05"/>
    <n v="5"/>
    <n v="203.36"/>
    <n v="0"/>
  </r>
  <r>
    <s v="OI0008620"/>
    <s v="ORD000236"/>
    <d v="2023-06-03T00:00:00"/>
    <x v="14"/>
    <x v="3"/>
    <s v="P0127"/>
    <s v="WH02"/>
    <n v="4"/>
    <n v="45.95"/>
    <n v="0"/>
  </r>
  <r>
    <s v="OI0008621"/>
    <s v="ORD004628"/>
    <d v="2023-07-09T00:00:00"/>
    <x v="19"/>
    <x v="4"/>
    <s v="P0175"/>
    <s v="WH07"/>
    <n v="22"/>
    <n v="157.91999999999999"/>
    <n v="0"/>
  </r>
  <r>
    <s v="OI0008622"/>
    <s v="ORD004628"/>
    <d v="2023-07-09T00:00:00"/>
    <x v="19"/>
    <x v="1"/>
    <s v="P0168"/>
    <s v="WH01"/>
    <n v="4"/>
    <n v="462.13"/>
    <n v="0"/>
  </r>
  <r>
    <s v="OI0008623"/>
    <s v="ORD000950"/>
    <d v="2023-03-05T00:00:00"/>
    <x v="2"/>
    <x v="0"/>
    <s v="P0106"/>
    <s v="WH07"/>
    <n v="4"/>
    <n v="213.2"/>
    <n v="0"/>
  </r>
  <r>
    <s v="OI0008624"/>
    <s v="ORD002587"/>
    <d v="2023-01-05T00:00:00"/>
    <x v="21"/>
    <x v="1"/>
    <s v="P0034"/>
    <s v="WH06"/>
    <n v="5"/>
    <n v="306.07"/>
    <n v="0.1"/>
  </r>
  <r>
    <s v="OI0008625"/>
    <s v="ORD002587"/>
    <d v="2023-01-05T00:00:00"/>
    <x v="21"/>
    <x v="2"/>
    <s v="P0098"/>
    <s v="WH03"/>
    <n v="2"/>
    <n v="282.42"/>
    <n v="0"/>
  </r>
  <r>
    <s v="OI0008626"/>
    <s v="ORD002587"/>
    <d v="2023-01-05T00:00:00"/>
    <x v="21"/>
    <x v="0"/>
    <s v="P0178"/>
    <s v="WH02"/>
    <n v="5"/>
    <n v="43.85"/>
    <n v="0"/>
  </r>
  <r>
    <s v="OI0008627"/>
    <s v="ORD001871"/>
    <d v="2023-10-18T00:00:00"/>
    <x v="8"/>
    <x v="4"/>
    <s v="P0104"/>
    <s v="WH09"/>
    <n v="2"/>
    <n v="195.47"/>
    <n v="0"/>
  </r>
  <r>
    <s v="OI0008628"/>
    <s v="ORD005498"/>
    <d v="2024-01-25T00:00:00"/>
    <x v="3"/>
    <x v="2"/>
    <s v="P0133"/>
    <s v="WH02"/>
    <n v="1"/>
    <n v="237.27"/>
    <n v="0.15"/>
  </r>
  <r>
    <s v="OI0008629"/>
    <s v="ORD003267"/>
    <d v="2023-12-26T00:00:00"/>
    <x v="1"/>
    <x v="3"/>
    <s v="P0060"/>
    <s v="WH01"/>
    <n v="5"/>
    <n v="255.1"/>
    <n v="0"/>
  </r>
  <r>
    <s v="OI0008630"/>
    <s v="ORD003267"/>
    <d v="2023-12-26T00:00:00"/>
    <x v="1"/>
    <x v="0"/>
    <s v="P0059"/>
    <s v="WH09"/>
    <n v="19"/>
    <n v="285.12"/>
    <n v="0"/>
  </r>
  <r>
    <s v="OI0008631"/>
    <s v="ORD004944"/>
    <d v="2023-10-29T00:00:00"/>
    <x v="8"/>
    <x v="2"/>
    <s v="P0079"/>
    <s v="WH06"/>
    <n v="1"/>
    <n v="193.17"/>
    <n v="0.1"/>
  </r>
  <r>
    <s v="OI0008632"/>
    <s v="ORD004944"/>
    <d v="2023-10-29T00:00:00"/>
    <x v="8"/>
    <x v="0"/>
    <s v="P0136"/>
    <s v="WH07"/>
    <n v="25"/>
    <n v="171.72"/>
    <n v="0"/>
  </r>
  <r>
    <s v="OI0008633"/>
    <s v="ORD004944"/>
    <d v="2023-10-29T00:00:00"/>
    <x v="8"/>
    <x v="2"/>
    <s v="P0047"/>
    <s v="WH04"/>
    <n v="5"/>
    <n v="208.02"/>
    <m/>
  </r>
  <r>
    <s v="OI0008634"/>
    <s v="ORD005730"/>
    <d v="2023-12-23T00:00:00"/>
    <x v="1"/>
    <x v="2"/>
    <s v="P0079"/>
    <s v="WH05"/>
    <n v="5"/>
    <n v="193.17"/>
    <n v="0.1"/>
  </r>
  <r>
    <s v="OI0008635"/>
    <s v="ORD005730"/>
    <d v="2023-12-23T00:00:00"/>
    <x v="1"/>
    <x v="2"/>
    <s v="P0098"/>
    <s v="WH03"/>
    <n v="13"/>
    <n v="282.42"/>
    <n v="0"/>
  </r>
  <r>
    <s v="OI0008636"/>
    <s v="ORD002812"/>
    <d v="2024-03-31T00:00:00"/>
    <x v="18"/>
    <x v="3"/>
    <s v="P0024"/>
    <s v="WH03"/>
    <n v="7"/>
    <n v="190.51"/>
    <n v="0.1"/>
  </r>
  <r>
    <s v="OI0008637"/>
    <s v="ORD002812"/>
    <d v="2024-03-31T00:00:00"/>
    <x v="18"/>
    <x v="3"/>
    <s v="P0170"/>
    <s v="WH01"/>
    <n v="25"/>
    <n v="353.63"/>
    <n v="0"/>
  </r>
  <r>
    <s v="OI0008638"/>
    <s v="ORD001109"/>
    <d v="2024-01-23T00:00:00"/>
    <x v="3"/>
    <x v="1"/>
    <s v="P0198"/>
    <s v="WH08"/>
    <n v="6"/>
    <n v="301.5"/>
    <n v="0"/>
  </r>
  <r>
    <s v="OI0008639"/>
    <s v="ORD001109"/>
    <d v="2024-01-23T00:00:00"/>
    <x v="3"/>
    <x v="4"/>
    <s v="P0064"/>
    <s v="WH07"/>
    <n v="5"/>
    <n v="172.43"/>
    <n v="0.15"/>
  </r>
  <r>
    <s v="OI0008640"/>
    <s v="ORD001109"/>
    <d v="2024-01-23T00:00:00"/>
    <x v="3"/>
    <x v="3"/>
    <s v="P0078"/>
    <s v="WH10"/>
    <n v="18"/>
    <n v="121.55"/>
    <n v="0.15"/>
  </r>
  <r>
    <s v="OI0008641"/>
    <s v="ORD001247"/>
    <d v="2024-06-13T00:00:00"/>
    <x v="11"/>
    <x v="4"/>
    <s v="P0012"/>
    <s v="WH10"/>
    <n v="1"/>
    <n v="36.99"/>
    <n v="0.1"/>
  </r>
  <r>
    <s v="OI0008642"/>
    <s v="ORD002920"/>
    <d v="2023-06-11T00:00:00"/>
    <x v="14"/>
    <x v="0"/>
    <s v="P0102"/>
    <s v="WH09"/>
    <n v="11"/>
    <n v="358.43"/>
    <n v="0"/>
  </r>
  <r>
    <s v="OI0008643"/>
    <s v="ORD003459"/>
    <d v="2024-05-02T00:00:00"/>
    <x v="22"/>
    <x v="1"/>
    <s v="P0189"/>
    <s v="WH05"/>
    <n v="24"/>
    <n v="322.11"/>
    <n v="0"/>
  </r>
  <r>
    <s v="OI0008644"/>
    <s v="ORD002583"/>
    <d v="2024-01-25T00:00:00"/>
    <x v="3"/>
    <x v="4"/>
    <s v="P0192"/>
    <s v="WH04"/>
    <n v="19"/>
    <n v="187.74"/>
    <n v="0.1"/>
  </r>
  <r>
    <s v="OI0008645"/>
    <s v="ORD002583"/>
    <d v="2024-01-25T00:00:00"/>
    <x v="3"/>
    <x v="2"/>
    <s v="P0046"/>
    <s v="WH07"/>
    <n v="14"/>
    <n v="46.81"/>
    <n v="0.05"/>
  </r>
  <r>
    <s v="OI0008646"/>
    <s v="ORD002583"/>
    <d v="2024-01-25T00:00:00"/>
    <x v="3"/>
    <x v="0"/>
    <s v="P0074"/>
    <s v="WH04"/>
    <n v="21"/>
    <n v="391.01"/>
    <n v="0"/>
  </r>
  <r>
    <s v="OI0008647"/>
    <s v="ORD002583"/>
    <d v="2024-01-25T00:00:00"/>
    <x v="3"/>
    <x v="1"/>
    <s v="P0164"/>
    <s v="WH08"/>
    <n v="14"/>
    <n v="47.49"/>
    <n v="0.15"/>
  </r>
  <r>
    <s v="OI0008648"/>
    <s v="ORD001543"/>
    <d v="2023-12-19T00:00:00"/>
    <x v="1"/>
    <x v="0"/>
    <s v="P0106"/>
    <s v="WH09"/>
    <n v="21"/>
    <n v="213.2"/>
    <n v="0"/>
  </r>
  <r>
    <s v="OI0008649"/>
    <s v="ORD001543"/>
    <d v="2023-12-19T00:00:00"/>
    <x v="1"/>
    <x v="1"/>
    <s v="P0076"/>
    <s v="WH06"/>
    <n v="21"/>
    <n v="246.5"/>
    <n v="0.15"/>
  </r>
  <r>
    <s v="OI0008650"/>
    <s v="ORD003270"/>
    <d v="2024-03-28T00:00:00"/>
    <x v="18"/>
    <x v="4"/>
    <s v="P0181"/>
    <s v="WH08"/>
    <n v="18"/>
    <n v="46.82"/>
    <n v="0.05"/>
  </r>
  <r>
    <s v="OI0008651"/>
    <s v="ORD003270"/>
    <d v="2024-03-28T00:00:00"/>
    <x v="18"/>
    <x v="1"/>
    <s v="P0037"/>
    <s v="WH02"/>
    <n v="19"/>
    <n v="332.27"/>
    <m/>
  </r>
  <r>
    <s v="OI0008652"/>
    <s v="ORD001785"/>
    <d v="2023-01-03T00:00:00"/>
    <x v="21"/>
    <x v="0"/>
    <s v="P0116"/>
    <s v="WH03"/>
    <n v="14"/>
    <n v="417.24"/>
    <n v="0"/>
  </r>
  <r>
    <s v="OI0008653"/>
    <s v="ORD000889"/>
    <d v="2023-09-28T00:00:00"/>
    <x v="20"/>
    <x v="3"/>
    <s v="P0073"/>
    <s v="WH01"/>
    <n v="5"/>
    <n v="399.81"/>
    <n v="0"/>
  </r>
  <r>
    <s v="OI0008654"/>
    <s v="ORD005112"/>
    <d v="2023-01-05T00:00:00"/>
    <x v="21"/>
    <x v="2"/>
    <s v="P0187"/>
    <s v="WH01"/>
    <n v="3"/>
    <n v="312.08"/>
    <n v="0.15"/>
  </r>
  <r>
    <s v="OI0008655"/>
    <s v="ORD005112"/>
    <d v="2023-01-05T00:00:00"/>
    <x v="21"/>
    <x v="3"/>
    <s v="P0170"/>
    <s v="WH09"/>
    <n v="6"/>
    <n v="353.63"/>
    <n v="0"/>
  </r>
  <r>
    <s v="OI0008656"/>
    <s v="ORD002455"/>
    <d v="2023-11-27T00:00:00"/>
    <x v="4"/>
    <x v="2"/>
    <s v="P0089"/>
    <s v="WH04"/>
    <n v="25"/>
    <n v="76.56"/>
    <n v="0"/>
  </r>
  <r>
    <s v="OI0008657"/>
    <s v="ORD002455"/>
    <d v="2023-11-27T00:00:00"/>
    <x v="4"/>
    <x v="2"/>
    <s v="P0157"/>
    <s v="WH09"/>
    <n v="22"/>
    <n v="37.479999999999997"/>
    <n v="0.05"/>
  </r>
  <r>
    <s v="OI0008658"/>
    <s v="ORD001133"/>
    <d v="2024-01-05T00:00:00"/>
    <x v="3"/>
    <x v="3"/>
    <s v="P0146"/>
    <s v="WH09"/>
    <n v="10"/>
    <n v="152.19999999999999"/>
    <n v="0.05"/>
  </r>
  <r>
    <s v="OI0008659"/>
    <s v="ORD001133"/>
    <d v="2024-01-05T00:00:00"/>
    <x v="3"/>
    <x v="1"/>
    <s v="P0168"/>
    <s v="WH04"/>
    <n v="5"/>
    <n v="462.13"/>
    <n v="0"/>
  </r>
  <r>
    <s v="OI0008660"/>
    <s v="ORD002934"/>
    <d v="2024-06-04T00:00:00"/>
    <x v="11"/>
    <x v="3"/>
    <s v="P0024"/>
    <s v="WH03"/>
    <n v="20"/>
    <n v="190.51"/>
    <n v="0"/>
  </r>
  <r>
    <s v="OI0008661"/>
    <s v="ORD002934"/>
    <d v="2024-06-04T00:00:00"/>
    <x v="11"/>
    <x v="1"/>
    <s v="P0100"/>
    <s v="WH09"/>
    <n v="3"/>
    <n v="346.41"/>
    <n v="0.1"/>
  </r>
  <r>
    <s v="OI0008662"/>
    <s v="ORD002934"/>
    <d v="2024-06-04T00:00:00"/>
    <x v="11"/>
    <x v="0"/>
    <s v="P0086"/>
    <s v="WH09"/>
    <n v="22"/>
    <n v="316.57"/>
    <m/>
  </r>
  <r>
    <s v="OI0008663"/>
    <s v="ORD002934"/>
    <d v="2024-06-04T00:00:00"/>
    <x v="11"/>
    <x v="4"/>
    <s v="P0064"/>
    <s v="WH08"/>
    <n v="17"/>
    <n v="172.43"/>
    <n v="0"/>
  </r>
  <r>
    <s v="OI0008664"/>
    <s v="ORD003806"/>
    <d v="2023-05-17T00:00:00"/>
    <x v="17"/>
    <x v="1"/>
    <s v="P0113"/>
    <s v="WH07"/>
    <n v="1"/>
    <n v="98.57"/>
    <n v="0"/>
  </r>
  <r>
    <s v="OI0008665"/>
    <s v="ORD003894"/>
    <d v="2023-08-17T00:00:00"/>
    <x v="16"/>
    <x v="4"/>
    <s v="P0045"/>
    <s v="WH10"/>
    <n v="8"/>
    <n v="350.18"/>
    <m/>
  </r>
  <r>
    <s v="OI0008666"/>
    <s v="ORD003894"/>
    <d v="2023-08-17T00:00:00"/>
    <x v="16"/>
    <x v="4"/>
    <s v="P0115"/>
    <s v="WH07"/>
    <n v="2"/>
    <n v="459.57"/>
    <n v="0"/>
  </r>
  <r>
    <s v="OI0008667"/>
    <s v="ORD002190"/>
    <d v="2024-07-27T00:00:00"/>
    <x v="13"/>
    <x v="2"/>
    <s v="P0166"/>
    <s v="WH01"/>
    <n v="21"/>
    <n v="160.59"/>
    <n v="0.05"/>
  </r>
  <r>
    <s v="OI0008668"/>
    <s v="ORD002190"/>
    <d v="2024-07-27T00:00:00"/>
    <x v="13"/>
    <x v="0"/>
    <s v="P0145"/>
    <s v="WH08"/>
    <n v="12"/>
    <n v="224.38"/>
    <n v="0.1"/>
  </r>
  <r>
    <s v="OI0008669"/>
    <s v="ORD001757"/>
    <d v="2024-08-06T00:00:00"/>
    <x v="9"/>
    <x v="0"/>
    <s v="P0070"/>
    <s v="WH09"/>
    <n v="22"/>
    <n v="143.55000000000001"/>
    <n v="0.1"/>
  </r>
  <r>
    <s v="OI0008670"/>
    <s v="ORD001757"/>
    <d v="2024-08-06T00:00:00"/>
    <x v="9"/>
    <x v="4"/>
    <s v="P0155"/>
    <s v="WH04"/>
    <n v="24"/>
    <n v="267.27999999999997"/>
    <n v="0.15"/>
  </r>
  <r>
    <s v="OI0008671"/>
    <s v="ORD001091"/>
    <d v="2024-01-07T00:00:00"/>
    <x v="3"/>
    <x v="0"/>
    <s v="P0003"/>
    <s v="WH10"/>
    <n v="6"/>
    <n v="219.99"/>
    <n v="0.15"/>
  </r>
  <r>
    <s v="OI0008672"/>
    <s v="ORD002721"/>
    <d v="2023-04-01T00:00:00"/>
    <x v="15"/>
    <x v="4"/>
    <s v="P0111"/>
    <s v="WH08"/>
    <n v="14"/>
    <n v="436.43"/>
    <n v="0.15"/>
  </r>
  <r>
    <s v="OI0008673"/>
    <s v="ORD002980"/>
    <d v="2023-04-16T00:00:00"/>
    <x v="15"/>
    <x v="0"/>
    <s v="P0072"/>
    <s v="WH01"/>
    <n v="8"/>
    <n v="323.27"/>
    <n v="0.05"/>
  </r>
  <r>
    <s v="OI0008674"/>
    <s v="ORD002980"/>
    <d v="2023-04-16T00:00:00"/>
    <x v="15"/>
    <x v="0"/>
    <s v="P0066"/>
    <s v="WH06"/>
    <n v="7"/>
    <n v="260.70999999999998"/>
    <n v="0.05"/>
  </r>
  <r>
    <s v="OI0008675"/>
    <s v="ORD005394"/>
    <d v="2023-09-09T00:00:00"/>
    <x v="20"/>
    <x v="0"/>
    <s v="P0028"/>
    <s v="WH04"/>
    <n v="20"/>
    <n v="383.09"/>
    <n v="0.05"/>
  </r>
  <r>
    <s v="OI0008676"/>
    <s v="ORD005394"/>
    <d v="2023-09-09T00:00:00"/>
    <x v="20"/>
    <x v="1"/>
    <s v="P0129"/>
    <s v="WH09"/>
    <n v="7"/>
    <n v="198.42"/>
    <n v="0.1"/>
  </r>
  <r>
    <s v="OI0008677"/>
    <s v="ORD002232"/>
    <d v="2023-10-28T00:00:00"/>
    <x v="8"/>
    <x v="0"/>
    <s v="P0013"/>
    <s v="WH08"/>
    <n v="14"/>
    <n v="455.48"/>
    <n v="0"/>
  </r>
  <r>
    <s v="OI0008678"/>
    <s v="ORD000611"/>
    <d v="2024-09-03T00:00:00"/>
    <x v="7"/>
    <x v="0"/>
    <s v="P0075"/>
    <s v="WH10"/>
    <n v="7"/>
    <n v="101.7"/>
    <n v="0"/>
  </r>
  <r>
    <s v="OI0008679"/>
    <s v="ORD002929"/>
    <d v="2023-01-01T00:00:00"/>
    <x v="21"/>
    <x v="1"/>
    <s v="P0067"/>
    <s v="WH07"/>
    <n v="2"/>
    <n v="59"/>
    <n v="0"/>
  </r>
  <r>
    <s v="OI0008680"/>
    <s v="ORD003162"/>
    <d v="2024-01-09T00:00:00"/>
    <x v="3"/>
    <x v="0"/>
    <s v="P0028"/>
    <s v="WH07"/>
    <n v="10"/>
    <n v="383.09"/>
    <n v="0"/>
  </r>
  <r>
    <s v="OI0008681"/>
    <s v="ORD004895"/>
    <d v="2024-04-27T00:00:00"/>
    <x v="0"/>
    <x v="1"/>
    <s v="P0050"/>
    <s v="WH06"/>
    <n v="4"/>
    <n v="93.54"/>
    <n v="0"/>
  </r>
  <r>
    <s v="OI0008682"/>
    <s v="ORD002367"/>
    <d v="2023-07-15T00:00:00"/>
    <x v="19"/>
    <x v="3"/>
    <s v="P0127"/>
    <s v="WH01"/>
    <n v="20"/>
    <n v="45.95"/>
    <n v="0"/>
  </r>
  <r>
    <s v="OI0008683"/>
    <s v="ORD002367"/>
    <d v="2023-07-15T00:00:00"/>
    <x v="19"/>
    <x v="2"/>
    <s v="P0098"/>
    <s v="WH01"/>
    <n v="15"/>
    <n v="282.42"/>
    <n v="0.15"/>
  </r>
  <r>
    <s v="OI0008684"/>
    <s v="ORD003835"/>
    <d v="2024-03-01T00:00:00"/>
    <x v="18"/>
    <x v="0"/>
    <s v="P0014"/>
    <s v="WH05"/>
    <n v="4"/>
    <n v="152.62"/>
    <n v="0"/>
  </r>
  <r>
    <s v="OI0008685"/>
    <s v="ORD003835"/>
    <d v="2024-03-01T00:00:00"/>
    <x v="18"/>
    <x v="1"/>
    <s v="P0200"/>
    <s v="WH09"/>
    <n v="25"/>
    <n v="377.95"/>
    <n v="0"/>
  </r>
  <r>
    <s v="OI0008686"/>
    <s v="ORD001215"/>
    <d v="2024-04-10T00:00:00"/>
    <x v="0"/>
    <x v="4"/>
    <s v="P0194"/>
    <s v="WH02"/>
    <n v="14"/>
    <n v="171.7"/>
    <n v="0.05"/>
  </r>
  <r>
    <s v="OI0008687"/>
    <s v="ORD002410"/>
    <d v="2023-01-28T00:00:00"/>
    <x v="21"/>
    <x v="3"/>
    <s v="P0132"/>
    <s v="WH05"/>
    <n v="9"/>
    <n v="505.56"/>
    <n v="0"/>
  </r>
  <r>
    <s v="OI0008688"/>
    <s v="ORD002410"/>
    <d v="2023-01-28T00:00:00"/>
    <x v="21"/>
    <x v="1"/>
    <s v="P0147"/>
    <s v="WH07"/>
    <n v="7"/>
    <n v="323.72000000000003"/>
    <n v="0.05"/>
  </r>
  <r>
    <s v="OI0008689"/>
    <s v="ORD001076"/>
    <d v="2024-10-13T00:00:00"/>
    <x v="12"/>
    <x v="0"/>
    <s v="P0083"/>
    <s v="WH04"/>
    <n v="13"/>
    <n v="126.03"/>
    <n v="0.1"/>
  </r>
  <r>
    <s v="OI0008690"/>
    <s v="ORD005884"/>
    <d v="2024-01-17T00:00:00"/>
    <x v="3"/>
    <x v="4"/>
    <s v="P0012"/>
    <s v="WH05"/>
    <n v="15"/>
    <n v="36.99"/>
    <n v="0"/>
  </r>
  <r>
    <s v="OI0008691"/>
    <s v="ORD000095"/>
    <d v="2023-03-21T00:00:00"/>
    <x v="2"/>
    <x v="4"/>
    <s v="P0167"/>
    <s v="WH06"/>
    <n v="7"/>
    <n v="490.76"/>
    <n v="0.05"/>
  </r>
  <r>
    <s v="OI0008692"/>
    <s v="ORD000095"/>
    <d v="2023-03-21T00:00:00"/>
    <x v="2"/>
    <x v="0"/>
    <s v="P0088"/>
    <s v="WH08"/>
    <n v="14"/>
    <n v="374.4"/>
    <n v="0"/>
  </r>
  <r>
    <s v="OI0008693"/>
    <s v="ORD005707"/>
    <d v="2023-11-14T00:00:00"/>
    <x v="4"/>
    <x v="4"/>
    <s v="P0167"/>
    <s v="WH06"/>
    <n v="6"/>
    <n v="490.76"/>
    <n v="0.05"/>
  </r>
  <r>
    <s v="OI0008694"/>
    <s v="ORD004430"/>
    <d v="2024-09-23T00:00:00"/>
    <x v="7"/>
    <x v="1"/>
    <s v="P0121"/>
    <s v="WH04"/>
    <n v="14"/>
    <n v="200.07"/>
    <n v="0"/>
  </r>
  <r>
    <s v="OI0008695"/>
    <s v="ORD004430"/>
    <d v="2024-09-23T00:00:00"/>
    <x v="7"/>
    <x v="3"/>
    <s v="P0002"/>
    <s v="WH08"/>
    <n v="6"/>
    <n v="349.21"/>
    <n v="0.15"/>
  </r>
  <r>
    <s v="OI0008696"/>
    <s v="ORD005599"/>
    <d v="2024-10-03T00:00:00"/>
    <x v="12"/>
    <x v="0"/>
    <s v="P0083"/>
    <s v="WH07"/>
    <n v="12"/>
    <n v="126.03"/>
    <n v="0.05"/>
  </r>
  <r>
    <s v="OI0008697"/>
    <s v="ORD005599"/>
    <d v="2024-10-03T00:00:00"/>
    <x v="12"/>
    <x v="1"/>
    <s v="P0164"/>
    <s v="WH02"/>
    <n v="1"/>
    <n v="47.49"/>
    <n v="0.05"/>
  </r>
  <r>
    <s v="OI0008698"/>
    <s v="ORD002717"/>
    <d v="2024-09-11T00:00:00"/>
    <x v="7"/>
    <x v="1"/>
    <s v="P0040"/>
    <s v="WH02"/>
    <n v="19"/>
    <n v="316.45"/>
    <n v="0.1"/>
  </r>
  <r>
    <s v="OI0008699"/>
    <s v="ORD002717"/>
    <d v="2024-09-11T00:00:00"/>
    <x v="7"/>
    <x v="4"/>
    <s v="P0019"/>
    <s v="WH09"/>
    <n v="14"/>
    <n v="203.36"/>
    <n v="0.15"/>
  </r>
  <r>
    <s v="OI0008700"/>
    <s v="ORD000509"/>
    <d v="2024-01-22T00:00:00"/>
    <x v="3"/>
    <x v="2"/>
    <s v="P0131"/>
    <s v="WH08"/>
    <n v="24"/>
    <n v="358.06"/>
    <n v="0"/>
  </r>
  <r>
    <s v="OI0008701"/>
    <s v="ORD000509"/>
    <d v="2024-01-22T00:00:00"/>
    <x v="3"/>
    <x v="4"/>
    <s v="P0144"/>
    <s v="WH03"/>
    <n v="12"/>
    <n v="189.58"/>
    <n v="0.05"/>
  </r>
  <r>
    <s v="OI0008702"/>
    <s v="ORD000332"/>
    <d v="2023-09-11T00:00:00"/>
    <x v="20"/>
    <x v="1"/>
    <s v="P0174"/>
    <s v="WH04"/>
    <n v="22"/>
    <n v="321.41000000000003"/>
    <n v="0.05"/>
  </r>
  <r>
    <s v="OI0008703"/>
    <s v="ORD000332"/>
    <d v="2023-09-11T00:00:00"/>
    <x v="20"/>
    <x v="3"/>
    <s v="P0002"/>
    <s v="WH06"/>
    <n v="17"/>
    <n v="349.21"/>
    <n v="0.15"/>
  </r>
  <r>
    <s v="OI0008704"/>
    <s v="ORD000448"/>
    <d v="2024-04-15T00:00:00"/>
    <x v="0"/>
    <x v="0"/>
    <s v="P0066"/>
    <s v="WH01"/>
    <n v="25"/>
    <n v="260.70999999999998"/>
    <n v="0"/>
  </r>
  <r>
    <s v="OI0008705"/>
    <s v="ORD005967"/>
    <d v="2024-04-13T00:00:00"/>
    <x v="0"/>
    <x v="0"/>
    <s v="P0065"/>
    <s v="WH06"/>
    <n v="1"/>
    <n v="206.31"/>
    <n v="0"/>
  </r>
  <r>
    <s v="OI0008706"/>
    <s v="ORD001045"/>
    <d v="2023-11-21T00:00:00"/>
    <x v="4"/>
    <x v="0"/>
    <s v="P0072"/>
    <s v="WH04"/>
    <n v="22"/>
    <n v="323.27"/>
    <n v="0.1"/>
  </r>
  <r>
    <s v="OI0008707"/>
    <s v="ORD001045"/>
    <d v="2023-11-21T00:00:00"/>
    <x v="4"/>
    <x v="0"/>
    <s v="P0117"/>
    <s v="WH08"/>
    <n v="13"/>
    <n v="62.47"/>
    <n v="0"/>
  </r>
  <r>
    <s v="OI0008708"/>
    <s v="ORD003923"/>
    <d v="2024-09-10T00:00:00"/>
    <x v="7"/>
    <x v="1"/>
    <s v="P0140"/>
    <s v="WH04"/>
    <n v="9"/>
    <n v="406.99"/>
    <n v="0.15"/>
  </r>
  <r>
    <s v="OI0008709"/>
    <s v="ORD002293"/>
    <d v="2024-10-12T00:00:00"/>
    <x v="12"/>
    <x v="4"/>
    <s v="P0181"/>
    <s v="WH04"/>
    <n v="10"/>
    <n v="46.82"/>
    <n v="0.05"/>
  </r>
  <r>
    <s v="OI0008710"/>
    <s v="ORD002293"/>
    <d v="2024-10-12T00:00:00"/>
    <x v="12"/>
    <x v="0"/>
    <s v="P0178"/>
    <s v="WH03"/>
    <n v="11"/>
    <n v="43.85"/>
    <n v="0.1"/>
  </r>
  <r>
    <s v="OI0008711"/>
    <s v="ORD000654"/>
    <d v="2023-07-27T00:00:00"/>
    <x v="19"/>
    <x v="3"/>
    <s v="P0150"/>
    <s v="WH09"/>
    <n v="1"/>
    <n v="218.39"/>
    <n v="0"/>
  </r>
  <r>
    <s v="OI0008712"/>
    <s v="ORD004443"/>
    <d v="2024-06-15T00:00:00"/>
    <x v="11"/>
    <x v="0"/>
    <s v="P0107"/>
    <s v="WH03"/>
    <n v="22"/>
    <n v="269.57"/>
    <n v="0"/>
  </r>
  <r>
    <s v="OI0008713"/>
    <s v="ORD004223"/>
    <d v="2024-05-27T00:00:00"/>
    <x v="22"/>
    <x v="4"/>
    <s v="P0035"/>
    <s v="WH01"/>
    <n v="17"/>
    <n v="95.05"/>
    <n v="0.05"/>
  </r>
  <r>
    <s v="OI0008714"/>
    <s v="ORD004223"/>
    <d v="2024-05-27T00:00:00"/>
    <x v="22"/>
    <x v="1"/>
    <s v="P0147"/>
    <s v="WH09"/>
    <n v="8"/>
    <n v="323.72000000000003"/>
    <n v="0"/>
  </r>
  <r>
    <s v="OI0008715"/>
    <s v="ORD002896"/>
    <d v="2023-12-09T00:00:00"/>
    <x v="1"/>
    <x v="1"/>
    <s v="P0156"/>
    <s v="WH09"/>
    <n v="17"/>
    <n v="470.3"/>
    <n v="0.05"/>
  </r>
  <r>
    <s v="OI0008716"/>
    <s v="ORD003513"/>
    <d v="2023-12-27T00:00:00"/>
    <x v="1"/>
    <x v="2"/>
    <s v="P0157"/>
    <s v="WH10"/>
    <n v="13"/>
    <n v="37.479999999999997"/>
    <n v="0"/>
  </r>
  <r>
    <s v="OI0008717"/>
    <s v="ORD003954"/>
    <d v="2024-05-18T00:00:00"/>
    <x v="22"/>
    <x v="0"/>
    <s v="P0145"/>
    <s v="WH07"/>
    <n v="18"/>
    <n v="224.38"/>
    <n v="0.05"/>
  </r>
  <r>
    <s v="OI0008718"/>
    <s v="ORD001019"/>
    <d v="2023-01-26T00:00:00"/>
    <x v="21"/>
    <x v="1"/>
    <s v="P0139"/>
    <s v="WH03"/>
    <n v="12"/>
    <n v="333.68"/>
    <n v="0"/>
  </r>
  <r>
    <s v="OI0008719"/>
    <s v="ORD005905"/>
    <d v="2023-06-20T00:00:00"/>
    <x v="14"/>
    <x v="4"/>
    <s v="P0045"/>
    <s v="WH01"/>
    <n v="13"/>
    <n v="350.18"/>
    <n v="0.05"/>
  </r>
  <r>
    <s v="OI0008720"/>
    <s v="ORD005905"/>
    <d v="2023-06-20T00:00:00"/>
    <x v="14"/>
    <x v="3"/>
    <s v="P0142"/>
    <s v="WH09"/>
    <n v="11"/>
    <n v="261.29000000000002"/>
    <n v="0.15"/>
  </r>
  <r>
    <s v="OI0008721"/>
    <s v="ORD001359"/>
    <d v="2024-10-10T00:00:00"/>
    <x v="12"/>
    <x v="2"/>
    <s v="P0032"/>
    <s v="WH02"/>
    <n v="3"/>
    <n v="42.24"/>
    <n v="0.15"/>
  </r>
  <r>
    <s v="OI0008722"/>
    <s v="ORD001359"/>
    <d v="2024-10-10T00:00:00"/>
    <x v="12"/>
    <x v="4"/>
    <s v="P0109"/>
    <s v="WH08"/>
    <n v="4"/>
    <n v="469.16"/>
    <n v="0"/>
  </r>
  <r>
    <s v="OI0008723"/>
    <s v="ORD001521"/>
    <d v="2024-02-22T00:00:00"/>
    <x v="10"/>
    <x v="1"/>
    <s v="P0006"/>
    <s v="WH10"/>
    <n v="3"/>
    <n v="543.91"/>
    <n v="0"/>
  </r>
  <r>
    <s v="OI0008724"/>
    <s v="ORD002599"/>
    <d v="2023-06-07T00:00:00"/>
    <x v="14"/>
    <x v="1"/>
    <s v="P0037"/>
    <s v="WH09"/>
    <n v="-23"/>
    <n v="332.27"/>
    <n v="0.1"/>
  </r>
  <r>
    <s v="OI0008725"/>
    <s v="ORD002599"/>
    <d v="2023-06-07T00:00:00"/>
    <x v="14"/>
    <x v="4"/>
    <s v="P0016"/>
    <s v="WH08"/>
    <n v="8"/>
    <n v="398.25"/>
    <n v="0"/>
  </r>
  <r>
    <s v="OI0008726"/>
    <s v="ORD000484"/>
    <d v="2023-12-17T00:00:00"/>
    <x v="1"/>
    <x v="2"/>
    <s v="P0187"/>
    <s v="WH02"/>
    <n v="13"/>
    <n v="312.08"/>
    <n v="0.15"/>
  </r>
  <r>
    <s v="OI0008727"/>
    <s v="ORD003789"/>
    <d v="2023-12-18T00:00:00"/>
    <x v="1"/>
    <x v="1"/>
    <s v="P0081"/>
    <s v="WH08"/>
    <n v="4"/>
    <n v="280.77999999999997"/>
    <n v="0"/>
  </r>
  <r>
    <s v="OI0008728"/>
    <s v="ORD003789"/>
    <d v="2023-12-18T00:00:00"/>
    <x v="1"/>
    <x v="0"/>
    <s v="P0014"/>
    <s v="WH01"/>
    <n v="24"/>
    <n v="152.62"/>
    <n v="0"/>
  </r>
  <r>
    <s v="OI0008729"/>
    <s v="ORD003672"/>
    <d v="2023-05-06T00:00:00"/>
    <x v="17"/>
    <x v="4"/>
    <s v="P0057"/>
    <s v="WH03"/>
    <n v="7"/>
    <n v="50.53"/>
    <m/>
  </r>
  <r>
    <s v="OI0008730"/>
    <s v="ORD003672"/>
    <d v="2023-05-06T00:00:00"/>
    <x v="17"/>
    <x v="4"/>
    <s v="P0109"/>
    <s v="WH09"/>
    <n v="11"/>
    <n v="469.16"/>
    <n v="0"/>
  </r>
  <r>
    <s v="OI0008731"/>
    <s v="ORD000263"/>
    <d v="2024-05-19T00:00:00"/>
    <x v="22"/>
    <x v="1"/>
    <s v="P0067"/>
    <s v="WH04"/>
    <n v="19"/>
    <n v="59"/>
    <n v="0"/>
  </r>
  <r>
    <s v="OI0008732"/>
    <s v="ORD000263"/>
    <d v="2024-05-19T00:00:00"/>
    <x v="22"/>
    <x v="2"/>
    <s v="P0023"/>
    <s v="WH05"/>
    <n v="8"/>
    <n v="167.05"/>
    <n v="0"/>
  </r>
  <r>
    <s v="OI0008733"/>
    <s v="ORD000263"/>
    <d v="2024-05-19T00:00:00"/>
    <x v="22"/>
    <x v="0"/>
    <s v="P0106"/>
    <s v="WH02"/>
    <n v="4"/>
    <n v="213.2"/>
    <n v="0.15"/>
  </r>
  <r>
    <s v="OI0008734"/>
    <s v="ORD003921"/>
    <d v="2023-10-16T00:00:00"/>
    <x v="8"/>
    <x v="3"/>
    <s v="P0123"/>
    <s v="WH09"/>
    <n v="4"/>
    <n v="237.18"/>
    <n v="0.1"/>
  </r>
  <r>
    <s v="OI0008735"/>
    <s v="ORD003921"/>
    <d v="2023-10-16T00:00:00"/>
    <x v="8"/>
    <x v="0"/>
    <s v="P0069"/>
    <s v="WH05"/>
    <n v="15"/>
    <n v="260.81"/>
    <n v="0.05"/>
  </r>
  <r>
    <s v="OI0008736"/>
    <s v="ORD004615"/>
    <d v="2024-07-29T00:00:00"/>
    <x v="13"/>
    <x v="4"/>
    <s v="P0115"/>
    <s v="WH01"/>
    <n v="7"/>
    <n v="459.57"/>
    <n v="0"/>
  </r>
  <r>
    <s v="OI0008737"/>
    <s v="ORD004615"/>
    <d v="2024-07-29T00:00:00"/>
    <x v="13"/>
    <x v="0"/>
    <s v="P0083"/>
    <s v="WH05"/>
    <n v="15"/>
    <n v="126.03"/>
    <n v="0.05"/>
  </r>
  <r>
    <s v="OI0008738"/>
    <s v="ORD002869"/>
    <d v="2023-02-03T00:00:00"/>
    <x v="6"/>
    <x v="3"/>
    <s v="P0171"/>
    <s v="WH10"/>
    <n v="21"/>
    <n v="450.56"/>
    <n v="0"/>
  </r>
  <r>
    <s v="OI0008739"/>
    <s v="ORD002869"/>
    <d v="2023-02-03T00:00:00"/>
    <x v="6"/>
    <x v="2"/>
    <s v="P0138"/>
    <s v="WH08"/>
    <n v="2"/>
    <n v="152.97999999999999"/>
    <n v="0"/>
  </r>
  <r>
    <s v="OI0008740"/>
    <s v="ORD002520"/>
    <d v="2023-04-06T00:00:00"/>
    <x v="15"/>
    <x v="3"/>
    <s v="P0052"/>
    <s v="WH05"/>
    <n v="2"/>
    <n v="85.3"/>
    <n v="0"/>
  </r>
  <r>
    <s v="OI0008741"/>
    <s v="ORD002520"/>
    <d v="2023-04-06T00:00:00"/>
    <x v="15"/>
    <x v="2"/>
    <s v="P0120"/>
    <s v="WH02"/>
    <n v="10"/>
    <n v="373.06"/>
    <n v="0"/>
  </r>
  <r>
    <s v="OI0008742"/>
    <s v="ORD000944"/>
    <d v="2023-07-14T00:00:00"/>
    <x v="19"/>
    <x v="3"/>
    <s v="P0162"/>
    <s v="WH03"/>
    <n v="5"/>
    <n v="323.06"/>
    <n v="0.1"/>
  </r>
  <r>
    <s v="OI0008743"/>
    <s v="ORD000451"/>
    <d v="2023-02-26T00:00:00"/>
    <x v="6"/>
    <x v="4"/>
    <s v="P0192"/>
    <s v="WH05"/>
    <n v="16"/>
    <n v="187.74"/>
    <n v="0"/>
  </r>
  <r>
    <s v="OI0008744"/>
    <s v="ORD000451"/>
    <d v="2023-02-26T00:00:00"/>
    <x v="6"/>
    <x v="1"/>
    <s v="P0189"/>
    <s v="WH01"/>
    <n v="16"/>
    <n v="322.11"/>
    <n v="0.1"/>
  </r>
  <r>
    <s v="OI0008745"/>
    <s v="ORD004153"/>
    <d v="2023-05-22T00:00:00"/>
    <x v="17"/>
    <x v="3"/>
    <s v="P0170"/>
    <s v="WH03"/>
    <n v="3"/>
    <n v="353.63"/>
    <n v="0.05"/>
  </r>
  <r>
    <s v="OI0008746"/>
    <s v="ORD004153"/>
    <d v="2023-05-22T00:00:00"/>
    <x v="17"/>
    <x v="3"/>
    <s v="P0142"/>
    <s v="WH02"/>
    <n v="22"/>
    <n v="261.29000000000002"/>
    <n v="0"/>
  </r>
  <r>
    <s v="OI0008747"/>
    <s v="ORD004153"/>
    <d v="2023-05-22T00:00:00"/>
    <x v="17"/>
    <x v="0"/>
    <s v="P0036"/>
    <s v="WH01"/>
    <n v="21"/>
    <n v="540.58000000000004"/>
    <n v="0"/>
  </r>
  <r>
    <s v="OI0008748"/>
    <s v="ORD001356"/>
    <d v="2023-11-28T00:00:00"/>
    <x v="4"/>
    <x v="4"/>
    <s v="P0151"/>
    <s v="WH09"/>
    <n v="15"/>
    <n v="386.19"/>
    <n v="0"/>
  </r>
  <r>
    <s v="OI0008749"/>
    <s v="ORD001356"/>
    <d v="2023-11-28T00:00:00"/>
    <x v="4"/>
    <x v="1"/>
    <s v="P0094"/>
    <s v="WH09"/>
    <n v="4"/>
    <n v="382.04"/>
    <n v="0"/>
  </r>
  <r>
    <s v="OI0008750"/>
    <s v="ORD001925"/>
    <d v="2024-09-29T00:00:00"/>
    <x v="7"/>
    <x v="2"/>
    <s v="P0172"/>
    <s v="WH03"/>
    <n v="19"/>
    <n v="129.59"/>
    <n v="0.05"/>
  </r>
  <r>
    <s v="OI0008751"/>
    <s v="ORD001312"/>
    <d v="2024-01-17T00:00:00"/>
    <x v="3"/>
    <x v="4"/>
    <s v="P0175"/>
    <s v="WH05"/>
    <n v="11"/>
    <n v="157.91999999999999"/>
    <n v="0"/>
  </r>
  <r>
    <s v="OI0008752"/>
    <s v="ORD003579"/>
    <d v="2024-09-13T00:00:00"/>
    <x v="7"/>
    <x v="1"/>
    <s v="P0156"/>
    <s v="WH09"/>
    <n v="14"/>
    <n v="470.3"/>
    <n v="0.15"/>
  </r>
  <r>
    <s v="OI0008753"/>
    <s v="ORD003579"/>
    <d v="2024-09-13T00:00:00"/>
    <x v="7"/>
    <x v="1"/>
    <s v="P0031"/>
    <s v="WH05"/>
    <n v="16"/>
    <n v="96.64"/>
    <n v="0.05"/>
  </r>
  <r>
    <s v="OI0008754"/>
    <s v="ORD003579"/>
    <d v="2024-09-13T00:00:00"/>
    <x v="7"/>
    <x v="0"/>
    <s v="P0086"/>
    <s v="WH02"/>
    <n v="22"/>
    <n v="316.57"/>
    <n v="0"/>
  </r>
  <r>
    <s v="OI0008755"/>
    <s v="ORD005103"/>
    <d v="2024-09-29T00:00:00"/>
    <x v="7"/>
    <x v="2"/>
    <s v="P0197"/>
    <s v="WH05"/>
    <n v="21"/>
    <n v="202.62"/>
    <n v="0.1"/>
  </r>
  <r>
    <s v="OI0008756"/>
    <s v="ORD005103"/>
    <d v="2024-09-29T00:00:00"/>
    <x v="7"/>
    <x v="3"/>
    <s v="P0114"/>
    <s v="WH07"/>
    <n v="21"/>
    <n v="58.88"/>
    <n v="0.1"/>
  </r>
  <r>
    <s v="OI0008757"/>
    <s v="ORD004490"/>
    <d v="2023-12-30T00:00:00"/>
    <x v="1"/>
    <x v="1"/>
    <s v="P0067"/>
    <s v="WH04"/>
    <n v="25"/>
    <n v="59"/>
    <n v="0"/>
  </r>
  <r>
    <s v="OI0008758"/>
    <s v="ORD004490"/>
    <d v="2023-12-30T00:00:00"/>
    <x v="1"/>
    <x v="2"/>
    <s v="P0089"/>
    <s v="WH10"/>
    <n v="13"/>
    <n v="76.56"/>
    <n v="0"/>
  </r>
  <r>
    <s v="OI0008759"/>
    <s v="ORD004490"/>
    <d v="2023-12-30T00:00:00"/>
    <x v="1"/>
    <x v="1"/>
    <s v="P0179"/>
    <s v="WH03"/>
    <n v="9"/>
    <n v="344.52"/>
    <n v="0"/>
  </r>
  <r>
    <s v="OI0008760"/>
    <s v="ORD004490"/>
    <d v="2023-12-30T00:00:00"/>
    <x v="1"/>
    <x v="2"/>
    <s v="P0026"/>
    <s v="WH04"/>
    <n v="23"/>
    <n v="494.93"/>
    <n v="0"/>
  </r>
  <r>
    <s v="OI0008761"/>
    <s v="ORD003555"/>
    <d v="2024-04-25T00:00:00"/>
    <x v="0"/>
    <x v="0"/>
    <s v="P0083"/>
    <s v="WH03"/>
    <n v="12"/>
    <n v="126.03"/>
    <n v="0"/>
  </r>
  <r>
    <s v="OI0008762"/>
    <s v="ORD005908"/>
    <d v="2024-11-14T00:00:00"/>
    <x v="5"/>
    <x v="2"/>
    <s v="P0160"/>
    <s v="WH04"/>
    <n v="21"/>
    <n v="158.65"/>
    <n v="0"/>
  </r>
  <r>
    <s v="OI0008763"/>
    <s v="ORD005908"/>
    <d v="2024-11-14T00:00:00"/>
    <x v="5"/>
    <x v="0"/>
    <s v="P0184"/>
    <s v="WH02"/>
    <n v="7"/>
    <n v="16.95"/>
    <n v="0.05"/>
  </r>
  <r>
    <s v="OI0008764"/>
    <s v="ORD005908"/>
    <d v="2024-11-14T00:00:00"/>
    <x v="5"/>
    <x v="4"/>
    <s v="P0101"/>
    <s v="WH05"/>
    <n v="11"/>
    <n v="470.22"/>
    <n v="0.1"/>
  </r>
  <r>
    <s v="OI0008765"/>
    <s v="ORD004874"/>
    <d v="2023-05-20T00:00:00"/>
    <x v="17"/>
    <x v="1"/>
    <s v="P0198"/>
    <s v="WH08"/>
    <n v="9"/>
    <n v="301.5"/>
    <n v="0.15"/>
  </r>
  <r>
    <s v="OI0008766"/>
    <s v="ORD000676"/>
    <d v="2024-01-13T00:00:00"/>
    <x v="3"/>
    <x v="0"/>
    <s v="P0004"/>
    <s v="WH04"/>
    <n v="5"/>
    <n v="424.37"/>
    <n v="0"/>
  </r>
  <r>
    <s v="OI0008767"/>
    <s v="ORD000676"/>
    <d v="2024-01-13T00:00:00"/>
    <x v="3"/>
    <x v="0"/>
    <s v="P0083"/>
    <s v="WH03"/>
    <n v="11"/>
    <n v="126.03"/>
    <n v="0"/>
  </r>
  <r>
    <s v="OI0008768"/>
    <s v="ORD000676"/>
    <d v="2024-01-13T00:00:00"/>
    <x v="3"/>
    <x v="4"/>
    <s v="P0038"/>
    <s v="WH09"/>
    <n v="14"/>
    <n v="528.29999999999995"/>
    <n v="0"/>
  </r>
  <r>
    <s v="OI0008769"/>
    <s v="ORD000676"/>
    <d v="2024-01-13T00:00:00"/>
    <x v="3"/>
    <x v="3"/>
    <s v="P0041"/>
    <s v="WH03"/>
    <n v="5"/>
    <n v="42.06"/>
    <n v="0.05"/>
  </r>
  <r>
    <s v="OI0008770"/>
    <s v="ORD000824"/>
    <d v="2024-07-26T00:00:00"/>
    <x v="13"/>
    <x v="1"/>
    <s v="P0015"/>
    <s v="WH02"/>
    <n v="1"/>
    <n v="358.28"/>
    <n v="0"/>
  </r>
  <r>
    <s v="OI0008771"/>
    <s v="ORD002924"/>
    <d v="2023-02-06T00:00:00"/>
    <x v="6"/>
    <x v="0"/>
    <s v="P0176"/>
    <s v="WH03"/>
    <n v="24"/>
    <n v="41.57"/>
    <n v="0"/>
  </r>
  <r>
    <s v="OI0008772"/>
    <s v="ORD002924"/>
    <d v="2023-02-06T00:00:00"/>
    <x v="6"/>
    <x v="4"/>
    <s v="P0008"/>
    <s v="WH06"/>
    <n v="19"/>
    <n v="51.68"/>
    <n v="0"/>
  </r>
  <r>
    <s v="OI0008773"/>
    <s v="ORD001444"/>
    <d v="2023-02-26T00:00:00"/>
    <x v="6"/>
    <x v="3"/>
    <s v="P0190"/>
    <s v="WH03"/>
    <n v="9"/>
    <n v="168.52"/>
    <n v="0"/>
  </r>
  <r>
    <s v="OI0008774"/>
    <s v="ORD001444"/>
    <d v="2023-02-26T00:00:00"/>
    <x v="6"/>
    <x v="3"/>
    <s v="P0021"/>
    <s v="WH03"/>
    <n v="20"/>
    <n v="297.11"/>
    <n v="0.05"/>
  </r>
  <r>
    <s v="OI0008775"/>
    <s v="ORD005172"/>
    <d v="2023-09-12T00:00:00"/>
    <x v="20"/>
    <x v="3"/>
    <s v="P0142"/>
    <s v="WH09"/>
    <n v="7"/>
    <n v="261.29000000000002"/>
    <m/>
  </r>
  <r>
    <s v="OI0008776"/>
    <s v="ORD005172"/>
    <d v="2023-09-12T00:00:00"/>
    <x v="20"/>
    <x v="0"/>
    <s v="P0036"/>
    <s v="WH05"/>
    <n v="11"/>
    <n v="540.58000000000004"/>
    <n v="0"/>
  </r>
  <r>
    <s v="OI0008777"/>
    <s v="ORD005172"/>
    <d v="2023-09-12T00:00:00"/>
    <x v="20"/>
    <x v="4"/>
    <s v="P0163"/>
    <s v="WH10"/>
    <n v="19"/>
    <n v="82.36"/>
    <m/>
  </r>
  <r>
    <s v="OI0008778"/>
    <s v="ORD003455"/>
    <d v="2023-09-15T00:00:00"/>
    <x v="20"/>
    <x v="0"/>
    <s v="P0051"/>
    <s v="WH07"/>
    <n v="23"/>
    <n v="107.52"/>
    <n v="0.1"/>
  </r>
  <r>
    <s v="OI0008779"/>
    <s v="ORD003455"/>
    <d v="2023-09-15T00:00:00"/>
    <x v="20"/>
    <x v="0"/>
    <s v="P0066"/>
    <s v="WH01"/>
    <n v="16"/>
    <n v="260.70999999999998"/>
    <n v="0"/>
  </r>
  <r>
    <s v="OI0008780"/>
    <s v="ORD003455"/>
    <d v="2023-09-15T00:00:00"/>
    <x v="20"/>
    <x v="1"/>
    <s v="P0030"/>
    <s v="WH03"/>
    <n v="22"/>
    <n v="246.7"/>
    <n v="0"/>
  </r>
  <r>
    <s v="OI0008781"/>
    <s v="ORD001171"/>
    <d v="2023-10-31T00:00:00"/>
    <x v="8"/>
    <x v="4"/>
    <s v="P0103"/>
    <s v="WH02"/>
    <n v="17"/>
    <n v="202.31"/>
    <n v="0.15"/>
  </r>
  <r>
    <s v="OI0008782"/>
    <s v="ORD005267"/>
    <d v="2023-02-18T00:00:00"/>
    <x v="6"/>
    <x v="4"/>
    <s v="P0009"/>
    <s v="WH10"/>
    <n v="23"/>
    <n v="175.54"/>
    <n v="0.05"/>
  </r>
  <r>
    <s v="OI0008783"/>
    <s v="ORD000480"/>
    <d v="2023-11-05T00:00:00"/>
    <x v="4"/>
    <x v="1"/>
    <s v="P0097"/>
    <s v="WH03"/>
    <n v="14"/>
    <n v="220.74"/>
    <n v="0.05"/>
  </r>
  <r>
    <s v="OI0008784"/>
    <s v="ORD000480"/>
    <d v="2023-11-05T00:00:00"/>
    <x v="4"/>
    <x v="4"/>
    <s v="P0064"/>
    <s v="WH09"/>
    <n v="20"/>
    <n v="172.43"/>
    <n v="0.15"/>
  </r>
  <r>
    <s v="OI0008785"/>
    <s v="ORD005265"/>
    <d v="2024-02-25T00:00:00"/>
    <x v="10"/>
    <x v="2"/>
    <s v="P0133"/>
    <s v="WH08"/>
    <n v="21"/>
    <n v="237.27"/>
    <m/>
  </r>
  <r>
    <s v="OI0008786"/>
    <s v="ORD005265"/>
    <d v="2024-02-25T00:00:00"/>
    <x v="10"/>
    <x v="2"/>
    <s v="P0055"/>
    <s v="WH02"/>
    <n v="5"/>
    <n v="163.53"/>
    <n v="0.1"/>
  </r>
  <r>
    <s v="OI0008787"/>
    <s v="ORD005265"/>
    <d v="2024-02-25T00:00:00"/>
    <x v="10"/>
    <x v="3"/>
    <s v="P0002"/>
    <s v="WH10"/>
    <n v="7"/>
    <n v="349.21"/>
    <n v="0.05"/>
  </r>
  <r>
    <s v="OI0008788"/>
    <s v="ORD000561"/>
    <d v="2024-02-07T00:00:00"/>
    <x v="10"/>
    <x v="0"/>
    <s v="P0066"/>
    <s v="WH01"/>
    <n v="17"/>
    <n v="260.70999999999998"/>
    <n v="0"/>
  </r>
  <r>
    <s v="OI0008789"/>
    <s v="ORD002912"/>
    <d v="2023-02-26T00:00:00"/>
    <x v="6"/>
    <x v="2"/>
    <s v="P0133"/>
    <s v="WH06"/>
    <n v="1"/>
    <n v="237.27"/>
    <n v="0.15"/>
  </r>
  <r>
    <s v="OI0008790"/>
    <s v="ORD002912"/>
    <d v="2023-02-26T00:00:00"/>
    <x v="6"/>
    <x v="1"/>
    <s v="P0113"/>
    <s v="WH04"/>
    <n v="20"/>
    <n v="98.57"/>
    <n v="0.15"/>
  </r>
  <r>
    <s v="OI0008791"/>
    <s v="ORD002821"/>
    <d v="2023-01-08T00:00:00"/>
    <x v="21"/>
    <x v="0"/>
    <s v="P0070"/>
    <s v="WH01"/>
    <n v="20"/>
    <n v="143.55000000000001"/>
    <n v="0"/>
  </r>
  <r>
    <s v="OI0008792"/>
    <s v="ORD002821"/>
    <d v="2023-01-08T00:00:00"/>
    <x v="21"/>
    <x v="4"/>
    <s v="P0111"/>
    <s v="WH03"/>
    <n v="25"/>
    <n v="436.43"/>
    <n v="0"/>
  </r>
  <r>
    <s v="OI0008793"/>
    <s v="ORD001213"/>
    <d v="2023-06-02T00:00:00"/>
    <x v="14"/>
    <x v="2"/>
    <s v="P0017"/>
    <s v="WH02"/>
    <n v="9"/>
    <n v="13.62"/>
    <n v="0.1"/>
  </r>
  <r>
    <s v="OI0008794"/>
    <s v="ORD004060"/>
    <d v="2024-06-17T00:00:00"/>
    <x v="11"/>
    <x v="2"/>
    <s v="P0153"/>
    <s v="WH06"/>
    <n v="24"/>
    <n v="61.4"/>
    <n v="0.05"/>
  </r>
  <r>
    <s v="OI0008795"/>
    <s v="ORD003154"/>
    <d v="2024-08-30T00:00:00"/>
    <x v="9"/>
    <x v="0"/>
    <s v="P0013"/>
    <s v="WH05"/>
    <n v="21"/>
    <n v="455.48"/>
    <n v="0"/>
  </r>
  <r>
    <s v="OI0008796"/>
    <s v="ORD003154"/>
    <d v="2024-08-30T00:00:00"/>
    <x v="9"/>
    <x v="0"/>
    <s v="P0180"/>
    <s v="WH01"/>
    <n v="25"/>
    <n v="225.63"/>
    <n v="0.1"/>
  </r>
  <r>
    <s v="OI0008797"/>
    <s v="ORD002231"/>
    <d v="2024-08-06T00:00:00"/>
    <x v="9"/>
    <x v="2"/>
    <s v="P0124"/>
    <s v="WH07"/>
    <n v="20"/>
    <n v="4.7"/>
    <n v="0"/>
  </r>
  <r>
    <s v="OI0008798"/>
    <s v="ORD002231"/>
    <d v="2024-08-06T00:00:00"/>
    <x v="9"/>
    <x v="3"/>
    <s v="P0127"/>
    <s v="WH09"/>
    <n v="21"/>
    <n v="45.95"/>
    <n v="0.05"/>
  </r>
  <r>
    <s v="OI0008799"/>
    <s v="ORD002231"/>
    <d v="2024-08-06T00:00:00"/>
    <x v="9"/>
    <x v="0"/>
    <s v="P0036"/>
    <s v="WH07"/>
    <n v="21"/>
    <n v="540.58000000000004"/>
    <n v="0"/>
  </r>
  <r>
    <s v="OI0008800"/>
    <s v="ORD000842"/>
    <d v="2024-03-19T00:00:00"/>
    <x v="18"/>
    <x v="1"/>
    <s v="P0156"/>
    <s v="WH08"/>
    <n v="18"/>
    <n v="470.3"/>
    <n v="0"/>
  </r>
  <r>
    <s v="OI0008801"/>
    <s v="ORD000842"/>
    <d v="2024-03-19T00:00:00"/>
    <x v="18"/>
    <x v="3"/>
    <s v="P0154"/>
    <s v="WH09"/>
    <n v="21"/>
    <n v="515.64"/>
    <n v="0.05"/>
  </r>
  <r>
    <s v="OI0008802"/>
    <s v="ORD001570"/>
    <d v="2023-06-28T00:00:00"/>
    <x v="14"/>
    <x v="1"/>
    <s v="P0100"/>
    <s v="WH09"/>
    <n v="14"/>
    <n v="346.41"/>
    <n v="0"/>
  </r>
  <r>
    <s v="OI0008803"/>
    <s v="ORD001570"/>
    <d v="2023-06-28T00:00:00"/>
    <x v="14"/>
    <x v="2"/>
    <s v="P0138"/>
    <s v="WH02"/>
    <n v="13"/>
    <n v="152.97999999999999"/>
    <n v="0.1"/>
  </r>
  <r>
    <s v="OI0008804"/>
    <s v="ORD002672"/>
    <d v="2024-09-04T00:00:00"/>
    <x v="7"/>
    <x v="2"/>
    <s v="P0085"/>
    <s v="WH05"/>
    <n v="18"/>
    <n v="299.43"/>
    <n v="0"/>
  </r>
  <r>
    <s v="OI0008805"/>
    <s v="ORD002672"/>
    <d v="2024-09-04T00:00:00"/>
    <x v="7"/>
    <x v="0"/>
    <s v="P0180"/>
    <s v="WH02"/>
    <n v="7"/>
    <n v="225.63"/>
    <n v="0.15"/>
  </r>
  <r>
    <s v="OI0008806"/>
    <s v="ORD000246"/>
    <d v="2023-09-21T00:00:00"/>
    <x v="20"/>
    <x v="0"/>
    <s v="P0183"/>
    <s v="WH06"/>
    <n v="2"/>
    <n v="443.86"/>
    <n v="0.15"/>
  </r>
  <r>
    <s v="OI0008807"/>
    <s v="ORD004137"/>
    <d v="2023-07-25T00:00:00"/>
    <x v="19"/>
    <x v="3"/>
    <s v="P0114"/>
    <s v="WH07"/>
    <n v="19"/>
    <n v="58.88"/>
    <n v="0"/>
  </r>
  <r>
    <s v="OI0008808"/>
    <s v="ORD004321"/>
    <d v="2023-03-03T00:00:00"/>
    <x v="2"/>
    <x v="2"/>
    <s v="P0131"/>
    <s v="WH10"/>
    <n v="22"/>
    <n v="358.06"/>
    <n v="0"/>
  </r>
  <r>
    <s v="OI0008809"/>
    <s v="ORD004321"/>
    <d v="2023-03-03T00:00:00"/>
    <x v="2"/>
    <x v="0"/>
    <s v="P0058"/>
    <s v="WH08"/>
    <n v="21"/>
    <n v="186.58"/>
    <n v="0"/>
  </r>
  <r>
    <s v="OI0008810"/>
    <s v="ORD004321"/>
    <d v="2023-03-03T00:00:00"/>
    <x v="2"/>
    <x v="4"/>
    <s v="P0061"/>
    <s v="WH04"/>
    <n v="21"/>
    <n v="287.95999999999998"/>
    <n v="0.15"/>
  </r>
  <r>
    <s v="OI0008811"/>
    <s v="ORD004321"/>
    <d v="2023-03-03T00:00:00"/>
    <x v="2"/>
    <x v="1"/>
    <s v="P0006"/>
    <s v="WH04"/>
    <n v="23"/>
    <n v="543.91"/>
    <n v="0.1"/>
  </r>
  <r>
    <s v="OI0008812"/>
    <s v="ORD002344"/>
    <d v="2023-09-14T00:00:00"/>
    <x v="20"/>
    <x v="2"/>
    <s v="P0133"/>
    <s v="WH03"/>
    <n v="6"/>
    <n v="237.27"/>
    <n v="0"/>
  </r>
  <r>
    <s v="OI0008813"/>
    <s v="ORD000663"/>
    <d v="2024-03-03T00:00:00"/>
    <x v="18"/>
    <x v="2"/>
    <s v="P0131"/>
    <s v="WH10"/>
    <n v="21"/>
    <n v="358.06"/>
    <n v="0"/>
  </r>
  <r>
    <s v="OI0008814"/>
    <s v="ORD000663"/>
    <d v="2024-03-03T00:00:00"/>
    <x v="18"/>
    <x v="3"/>
    <s v="P0185"/>
    <s v="WH03"/>
    <n v="6"/>
    <n v="54.31"/>
    <n v="0.1"/>
  </r>
  <r>
    <s v="OI0008815"/>
    <s v="ORD001015"/>
    <d v="2024-03-01T00:00:00"/>
    <x v="18"/>
    <x v="4"/>
    <s v="P0048"/>
    <s v="WH03"/>
    <n v="1"/>
    <n v="487.14"/>
    <n v="0"/>
  </r>
  <r>
    <s v="OI0008816"/>
    <s v="ORD001015"/>
    <d v="2024-03-01T00:00:00"/>
    <x v="18"/>
    <x v="3"/>
    <s v="P0127"/>
    <s v="WH01"/>
    <n v="11"/>
    <n v="45.95"/>
    <n v="0"/>
  </r>
  <r>
    <s v="OI0008817"/>
    <s v="ORD001015"/>
    <d v="2024-03-01T00:00:00"/>
    <x v="18"/>
    <x v="2"/>
    <s v="P0157"/>
    <s v="WH08"/>
    <n v="18"/>
    <n v="37.479999999999997"/>
    <n v="0.15"/>
  </r>
  <r>
    <s v="OI0008818"/>
    <s v="ORD003703"/>
    <d v="2024-04-24T00:00:00"/>
    <x v="0"/>
    <x v="3"/>
    <s v="P0119"/>
    <s v="WH07"/>
    <n v="4"/>
    <n v="475.7"/>
    <n v="0.15"/>
  </r>
  <r>
    <s v="OI0008819"/>
    <s v="ORD003703"/>
    <d v="2024-04-24T00:00:00"/>
    <x v="0"/>
    <x v="2"/>
    <s v="P0118"/>
    <s v="WH05"/>
    <n v="21"/>
    <n v="237.19"/>
    <n v="0"/>
  </r>
  <r>
    <s v="OI0008820"/>
    <s v="ORD000286"/>
    <d v="2024-10-23T00:00:00"/>
    <x v="12"/>
    <x v="1"/>
    <s v="P0010"/>
    <s v="WH08"/>
    <n v="11"/>
    <n v="86.23"/>
    <m/>
  </r>
  <r>
    <s v="OI0008821"/>
    <s v="ORD003265"/>
    <d v="2024-11-09T00:00:00"/>
    <x v="5"/>
    <x v="3"/>
    <s v="P0127"/>
    <s v="WH10"/>
    <n v="17"/>
    <n v="45.95"/>
    <n v="0.15"/>
  </r>
  <r>
    <s v="OI0008822"/>
    <s v="ORD002407"/>
    <d v="2024-03-14T00:00:00"/>
    <x v="18"/>
    <x v="3"/>
    <s v="P0150"/>
    <s v="WH09"/>
    <n v="8"/>
    <n v="218.39"/>
    <n v="0.05"/>
  </r>
  <r>
    <s v="OI0008823"/>
    <s v="ORD002407"/>
    <d v="2024-03-14T00:00:00"/>
    <x v="18"/>
    <x v="4"/>
    <s v="P0163"/>
    <s v="WH07"/>
    <n v="15"/>
    <n v="82.36"/>
    <n v="0.15"/>
  </r>
  <r>
    <s v="OI0008824"/>
    <s v="ORD001990"/>
    <d v="2023-08-18T00:00:00"/>
    <x v="16"/>
    <x v="4"/>
    <s v="P0064"/>
    <s v="WH05"/>
    <n v="22"/>
    <n v="172.43"/>
    <n v="0.05"/>
  </r>
  <r>
    <s v="OI0008825"/>
    <s v="ORD004201"/>
    <d v="2023-03-06T00:00:00"/>
    <x v="2"/>
    <x v="4"/>
    <s v="P0111"/>
    <s v="WH10"/>
    <n v="16"/>
    <n v="436.43"/>
    <n v="0.05"/>
  </r>
  <r>
    <s v="OI0008826"/>
    <s v="ORD004331"/>
    <d v="2023-09-27T00:00:00"/>
    <x v="20"/>
    <x v="3"/>
    <s v="P0024"/>
    <s v="WH07"/>
    <n v="11"/>
    <n v="190.51"/>
    <n v="0"/>
  </r>
  <r>
    <s v="OI0008827"/>
    <s v="ORD002743"/>
    <d v="2024-06-15T00:00:00"/>
    <x v="11"/>
    <x v="4"/>
    <s v="P0104"/>
    <s v="WH08"/>
    <n v="6"/>
    <n v="195.47"/>
    <n v="0"/>
  </r>
  <r>
    <s v="OI0008828"/>
    <s v="ORD002743"/>
    <d v="2024-06-15T00:00:00"/>
    <x v="11"/>
    <x v="2"/>
    <s v="P0172"/>
    <s v="WH05"/>
    <n v="11"/>
    <n v="129.59"/>
    <n v="0.1"/>
  </r>
  <r>
    <s v="OI0008829"/>
    <s v="ORD002242"/>
    <d v="2023-05-05T00:00:00"/>
    <x v="17"/>
    <x v="3"/>
    <s v="P0049"/>
    <s v="WH04"/>
    <n v="9"/>
    <n v="277.33999999999997"/>
    <n v="0"/>
  </r>
  <r>
    <s v="OI0008830"/>
    <s v="ORD002242"/>
    <d v="2023-05-05T00:00:00"/>
    <x v="17"/>
    <x v="4"/>
    <s v="P0039"/>
    <s v="WH02"/>
    <n v="16"/>
    <n v="207.47"/>
    <n v="0.1"/>
  </r>
  <r>
    <s v="OI0008831"/>
    <s v="ORD002242"/>
    <d v="2023-05-05T00:00:00"/>
    <x v="17"/>
    <x v="1"/>
    <s v="P0097"/>
    <s v="WH04"/>
    <n v="22"/>
    <n v="220.74"/>
    <n v="0"/>
  </r>
  <r>
    <s v="OI0008832"/>
    <s v="ORD003609"/>
    <d v="2024-02-16T00:00:00"/>
    <x v="10"/>
    <x v="0"/>
    <s v="P0182"/>
    <s v="WH05"/>
    <n v="24"/>
    <n v="220.15"/>
    <n v="0.15"/>
  </r>
  <r>
    <s v="OI0008833"/>
    <s v="ORD001056"/>
    <d v="2024-08-25T00:00:00"/>
    <x v="9"/>
    <x v="0"/>
    <s v="P0196"/>
    <s v="WH04"/>
    <n v="3"/>
    <n v="312.25"/>
    <n v="0.1"/>
  </r>
  <r>
    <s v="OI0008834"/>
    <s v="ORD001056"/>
    <d v="2024-08-25T00:00:00"/>
    <x v="9"/>
    <x v="3"/>
    <s v="P0049"/>
    <s v="WH07"/>
    <n v="17"/>
    <n v="277.33999999999997"/>
    <n v="0.1"/>
  </r>
  <r>
    <s v="OI0008835"/>
    <s v="ORD000454"/>
    <d v="2023-03-06T00:00:00"/>
    <x v="2"/>
    <x v="3"/>
    <s v="P0080"/>
    <s v="WH02"/>
    <n v="10"/>
    <n v="210.52"/>
    <n v="0.1"/>
  </r>
  <r>
    <s v="OI0008836"/>
    <s v="ORD003205"/>
    <d v="2023-01-10T00:00:00"/>
    <x v="21"/>
    <x v="1"/>
    <s v="P0034"/>
    <s v="WH06"/>
    <n v="2"/>
    <n v="306.07"/>
    <n v="0"/>
  </r>
  <r>
    <s v="OI0008837"/>
    <s v="ORD005432"/>
    <d v="2023-03-04T00:00:00"/>
    <x v="2"/>
    <x v="0"/>
    <s v="P0106"/>
    <s v="WH10"/>
    <n v="5"/>
    <n v="213.2"/>
    <n v="0"/>
  </r>
  <r>
    <s v="OI0008838"/>
    <s v="ORD005432"/>
    <d v="2023-03-04T00:00:00"/>
    <x v="2"/>
    <x v="1"/>
    <s v="P0011"/>
    <s v="WH02"/>
    <n v="24"/>
    <n v="272.76"/>
    <n v="0"/>
  </r>
  <r>
    <s v="OI0008839"/>
    <s v="ORD001941"/>
    <d v="2023-12-30T00:00:00"/>
    <x v="1"/>
    <x v="1"/>
    <s v="P0189"/>
    <s v="WH06"/>
    <n v="9"/>
    <n v="322.11"/>
    <n v="0"/>
  </r>
  <r>
    <s v="OI0008840"/>
    <s v="ORD002682"/>
    <d v="2024-03-25T00:00:00"/>
    <x v="18"/>
    <x v="2"/>
    <s v="P0157"/>
    <s v="WH02"/>
    <n v="3"/>
    <n v="37.479999999999997"/>
    <n v="0.05"/>
  </r>
  <r>
    <s v="OI0008841"/>
    <s v="ORD003877"/>
    <d v="2024-09-23T00:00:00"/>
    <x v="7"/>
    <x v="0"/>
    <s v="P0062"/>
    <s v="WH09"/>
    <n v="24"/>
    <n v="161.86000000000001"/>
    <n v="0.1"/>
  </r>
  <r>
    <s v="OI0008842"/>
    <s v="ORD003877"/>
    <d v="2024-09-23T00:00:00"/>
    <x v="7"/>
    <x v="4"/>
    <s v="P0122"/>
    <s v="WH09"/>
    <n v="3"/>
    <n v="321.87"/>
    <n v="0"/>
  </r>
  <r>
    <s v="OI0008843"/>
    <s v="ORD001214"/>
    <d v="2023-07-04T00:00:00"/>
    <x v="19"/>
    <x v="2"/>
    <s v="P0177"/>
    <s v="WH04"/>
    <n v="24"/>
    <n v="197.22"/>
    <n v="0.15"/>
  </r>
  <r>
    <s v="OI0008844"/>
    <s v="ORD001214"/>
    <d v="2023-07-04T00:00:00"/>
    <x v="19"/>
    <x v="1"/>
    <s v="P0147"/>
    <s v="WH04"/>
    <n v="6"/>
    <n v="323.72000000000003"/>
    <n v="0"/>
  </r>
  <r>
    <s v="OI0008845"/>
    <s v="ORD001214"/>
    <d v="2023-07-04T00:00:00"/>
    <x v="19"/>
    <x v="0"/>
    <s v="P0003"/>
    <s v="WH08"/>
    <n v="1"/>
    <n v="219.99"/>
    <n v="0"/>
  </r>
  <r>
    <s v="OI0008846"/>
    <s v="ORD005678"/>
    <d v="2024-11-15T00:00:00"/>
    <x v="5"/>
    <x v="2"/>
    <s v="P0055"/>
    <s v="WH06"/>
    <n v="23"/>
    <n v="163.53"/>
    <n v="0.1"/>
  </r>
  <r>
    <s v="OI0008847"/>
    <s v="ORD005678"/>
    <d v="2024-11-15T00:00:00"/>
    <x v="5"/>
    <x v="0"/>
    <s v="P0069"/>
    <s v="WH03"/>
    <n v="9"/>
    <n v="260.81"/>
    <n v="0.1"/>
  </r>
  <r>
    <s v="OI0008848"/>
    <s v="ORD001542"/>
    <d v="2024-08-27T00:00:00"/>
    <x v="9"/>
    <x v="0"/>
    <s v="P0003"/>
    <s v="WH02"/>
    <n v="12"/>
    <n v="219.99"/>
    <n v="0.05"/>
  </r>
  <r>
    <s v="OI0008849"/>
    <s v="ORD000951"/>
    <d v="2023-03-24T00:00:00"/>
    <x v="2"/>
    <x v="0"/>
    <s v="P0178"/>
    <s v="WH01"/>
    <n v="11"/>
    <n v="43.85"/>
    <n v="0.1"/>
  </r>
  <r>
    <s v="OI0008850"/>
    <s v="ORD001583"/>
    <d v="2024-07-13T00:00:00"/>
    <x v="13"/>
    <x v="2"/>
    <s v="P0131"/>
    <s v="WH07"/>
    <n v="13"/>
    <n v="358.06"/>
    <n v="0.05"/>
  </r>
  <r>
    <s v="OI0008851"/>
    <s v="ORD004186"/>
    <d v="2023-08-15T00:00:00"/>
    <x v="16"/>
    <x v="1"/>
    <s v="P0015"/>
    <s v="WH01"/>
    <n v="19"/>
    <n v="358.28"/>
    <n v="0"/>
  </r>
  <r>
    <s v="OI0008852"/>
    <s v="ORD003693"/>
    <d v="2023-02-19T00:00:00"/>
    <x v="6"/>
    <x v="4"/>
    <s v="P0194"/>
    <s v="WH02"/>
    <n v="9"/>
    <n v="171.7"/>
    <n v="0.05"/>
  </r>
  <r>
    <s v="OI0008853"/>
    <s v="ORD003916"/>
    <d v="2023-03-21T00:00:00"/>
    <x v="2"/>
    <x v="4"/>
    <s v="P0135"/>
    <s v="WH09"/>
    <n v="5"/>
    <n v="171.07"/>
    <n v="0"/>
  </r>
  <r>
    <s v="OI0008854"/>
    <s v="ORD003916"/>
    <d v="2023-03-21T00:00:00"/>
    <x v="2"/>
    <x v="3"/>
    <s v="P0127"/>
    <s v="WH07"/>
    <n v="7"/>
    <n v="45.95"/>
    <n v="0.1"/>
  </r>
  <r>
    <s v="OI0008855"/>
    <s v="ORD003916"/>
    <d v="2023-03-21T00:00:00"/>
    <x v="2"/>
    <x v="4"/>
    <s v="P0109"/>
    <s v="WH07"/>
    <n v="8"/>
    <n v="469.16"/>
    <n v="0.05"/>
  </r>
  <r>
    <s v="OI0008856"/>
    <s v="ORD001311"/>
    <d v="2023-01-01T00:00:00"/>
    <x v="21"/>
    <x v="2"/>
    <s v="P0160"/>
    <s v="WH08"/>
    <n v="6"/>
    <n v="158.65"/>
    <n v="0.15"/>
  </r>
  <r>
    <s v="OI0008857"/>
    <s v="ORD001311"/>
    <d v="2023-01-01T00:00:00"/>
    <x v="21"/>
    <x v="1"/>
    <s v="P0031"/>
    <s v="WH05"/>
    <n v="12"/>
    <n v="96.64"/>
    <n v="0"/>
  </r>
  <r>
    <s v="OI0008858"/>
    <s v="ORD001311"/>
    <d v="2023-01-01T00:00:00"/>
    <x v="21"/>
    <x v="3"/>
    <s v="P0021"/>
    <s v="WH07"/>
    <n v="24"/>
    <n v="297.11"/>
    <n v="0"/>
  </r>
  <r>
    <s v="OI0008859"/>
    <s v="ORD005809"/>
    <d v="2023-04-26T00:00:00"/>
    <x v="15"/>
    <x v="1"/>
    <s v="P0174"/>
    <s v="WH10"/>
    <n v="9"/>
    <n v="321.41000000000003"/>
    <n v="0.05"/>
  </r>
  <r>
    <s v="OI0008860"/>
    <s v="ORD005694"/>
    <d v="2024-11-09T00:00:00"/>
    <x v="5"/>
    <x v="1"/>
    <s v="P0097"/>
    <s v="WH05"/>
    <n v="14"/>
    <n v="220.74"/>
    <n v="0"/>
  </r>
  <r>
    <s v="OI0008861"/>
    <s v="ORD005694"/>
    <d v="2024-11-09T00:00:00"/>
    <x v="5"/>
    <x v="0"/>
    <s v="P0072"/>
    <s v="WH05"/>
    <n v="3"/>
    <n v="323.27"/>
    <n v="0"/>
  </r>
  <r>
    <s v="OI0008862"/>
    <s v="ORD005694"/>
    <d v="2024-11-09T00:00:00"/>
    <x v="5"/>
    <x v="3"/>
    <s v="P0123"/>
    <s v="WH09"/>
    <n v="14"/>
    <n v="237.18"/>
    <n v="0.15"/>
  </r>
  <r>
    <s v="OI0008863"/>
    <s v="ORD003638"/>
    <d v="2024-05-02T00:00:00"/>
    <x v="22"/>
    <x v="4"/>
    <s v="P0135"/>
    <s v="WH01"/>
    <n v="20"/>
    <n v="171.07"/>
    <n v="0"/>
  </r>
  <r>
    <s v="OI0008864"/>
    <s v="ORD003638"/>
    <d v="2024-05-02T00:00:00"/>
    <x v="22"/>
    <x v="3"/>
    <s v="P0152"/>
    <s v="WH05"/>
    <n v="9"/>
    <n v="336.63"/>
    <n v="0.05"/>
  </r>
  <r>
    <s v="OI0008865"/>
    <s v="ORD000691"/>
    <d v="2023-05-21T00:00:00"/>
    <x v="17"/>
    <x v="1"/>
    <s v="P0113"/>
    <s v="WH07"/>
    <n v="13"/>
    <n v="98.57"/>
    <n v="0.1"/>
  </r>
  <r>
    <s v="OI0008866"/>
    <s v="ORD004964"/>
    <d v="2024-11-21T00:00:00"/>
    <x v="5"/>
    <x v="1"/>
    <s v="P0100"/>
    <s v="WH04"/>
    <n v="16"/>
    <n v="346.41"/>
    <n v="0"/>
  </r>
  <r>
    <s v="OI0008867"/>
    <s v="ORD004499"/>
    <d v="2023-04-25T00:00:00"/>
    <x v="15"/>
    <x v="0"/>
    <s v="P0178"/>
    <s v="WH06"/>
    <n v="4"/>
    <n v="43.85"/>
    <n v="0.15"/>
  </r>
  <r>
    <s v="OI0008868"/>
    <s v="ORD005779"/>
    <d v="2024-02-17T00:00:00"/>
    <x v="10"/>
    <x v="3"/>
    <s v="P0193"/>
    <s v="WH02"/>
    <n v="2"/>
    <n v="279.18"/>
    <n v="0"/>
  </r>
  <r>
    <s v="OI0008869"/>
    <s v="ORD005779"/>
    <d v="2024-02-17T00:00:00"/>
    <x v="10"/>
    <x v="0"/>
    <s v="P0136"/>
    <s v="WH06"/>
    <n v="9"/>
    <n v="171.72"/>
    <n v="0"/>
  </r>
  <r>
    <s v="OI0008870"/>
    <s v="ORD005779"/>
    <d v="2024-02-17T00:00:00"/>
    <x v="10"/>
    <x v="0"/>
    <s v="P0169"/>
    <s v="WH07"/>
    <n v="12"/>
    <n v="294.41000000000003"/>
    <m/>
  </r>
  <r>
    <s v="OI0008871"/>
    <s v="ORD005671"/>
    <d v="2023-07-18T00:00:00"/>
    <x v="19"/>
    <x v="4"/>
    <s v="P0122"/>
    <s v="WH08"/>
    <n v="21"/>
    <n v="321.87"/>
    <n v="0"/>
  </r>
  <r>
    <s v="OI0008872"/>
    <s v="ORD005671"/>
    <d v="2023-07-18T00:00:00"/>
    <x v="19"/>
    <x v="0"/>
    <s v="P0173"/>
    <s v="WH06"/>
    <n v="8"/>
    <n v="111.6"/>
    <n v="0"/>
  </r>
  <r>
    <s v="OI0008873"/>
    <s v="ORD005099"/>
    <d v="2024-08-25T00:00:00"/>
    <x v="9"/>
    <x v="2"/>
    <s v="P0095"/>
    <s v="WH09"/>
    <n v="2"/>
    <n v="341.57"/>
    <n v="0"/>
  </r>
  <r>
    <s v="OI0008874"/>
    <s v="ORD004018"/>
    <d v="2024-03-30T00:00:00"/>
    <x v="18"/>
    <x v="4"/>
    <s v="P0135"/>
    <s v="WH05"/>
    <n v="3"/>
    <n v="171.07"/>
    <n v="0.1"/>
  </r>
  <r>
    <s v="OI0008875"/>
    <s v="ORD002850"/>
    <d v="2023-02-18T00:00:00"/>
    <x v="6"/>
    <x v="4"/>
    <s v="P0087"/>
    <s v="WH07"/>
    <n v="9"/>
    <n v="188.01"/>
    <n v="0.05"/>
  </r>
  <r>
    <s v="OI0008876"/>
    <s v="ORD000544"/>
    <d v="2023-10-15T00:00:00"/>
    <x v="8"/>
    <x v="0"/>
    <s v="P0084"/>
    <s v="WH01"/>
    <n v="11"/>
    <n v="485.61"/>
    <n v="0"/>
  </r>
  <r>
    <s v="OI0008877"/>
    <s v="ORD000544"/>
    <d v="2023-10-15T00:00:00"/>
    <x v="8"/>
    <x v="3"/>
    <s v="P0123"/>
    <s v="WH09"/>
    <n v="3"/>
    <n v="237.18"/>
    <n v="0"/>
  </r>
  <r>
    <s v="OI0008878"/>
    <s v="ORD003752"/>
    <d v="2024-08-12T00:00:00"/>
    <x v="9"/>
    <x v="3"/>
    <s v="P0123"/>
    <s v="WH08"/>
    <n v="13"/>
    <n v="237.18"/>
    <n v="0.1"/>
  </r>
  <r>
    <s v="OI0008879"/>
    <s v="ORD003752"/>
    <d v="2024-08-12T00:00:00"/>
    <x v="9"/>
    <x v="0"/>
    <s v="P0053"/>
    <s v="WH10"/>
    <n v="7"/>
    <n v="118.75"/>
    <n v="0"/>
  </r>
  <r>
    <s v="OI0008880"/>
    <s v="ORD003752"/>
    <d v="2024-08-12T00:00:00"/>
    <x v="9"/>
    <x v="2"/>
    <s v="P0124"/>
    <s v="WH01"/>
    <n v="23"/>
    <n v="4.7"/>
    <m/>
  </r>
  <r>
    <s v="OI0008881"/>
    <s v="ORD003256"/>
    <d v="2024-01-07T00:00:00"/>
    <x v="3"/>
    <x v="1"/>
    <s v="P0097"/>
    <s v="WH06"/>
    <n v="25"/>
    <n v="220.74"/>
    <n v="0"/>
  </r>
  <r>
    <s v="OI0008882"/>
    <s v="ORD003256"/>
    <d v="2024-01-07T00:00:00"/>
    <x v="3"/>
    <x v="0"/>
    <s v="P0044"/>
    <s v="WH10"/>
    <n v="8"/>
    <n v="21.12"/>
    <n v="0"/>
  </r>
  <r>
    <s v="OI0008883"/>
    <s v="ORD003788"/>
    <d v="2023-09-09T00:00:00"/>
    <x v="20"/>
    <x v="2"/>
    <s v="P0093"/>
    <s v="WH02"/>
    <n v="8"/>
    <n v="331.55"/>
    <n v="0.05"/>
  </r>
  <r>
    <s v="OI0008884"/>
    <s v="ORD003788"/>
    <d v="2023-09-09T00:00:00"/>
    <x v="20"/>
    <x v="1"/>
    <s v="P0140"/>
    <s v="WH08"/>
    <n v="19"/>
    <n v="406.99"/>
    <n v="0.05"/>
  </r>
  <r>
    <s v="OI0008885"/>
    <s v="ORD003788"/>
    <d v="2023-09-09T00:00:00"/>
    <x v="20"/>
    <x v="0"/>
    <s v="P0137"/>
    <s v="WH01"/>
    <n v="18"/>
    <n v="129.74"/>
    <n v="0"/>
  </r>
  <r>
    <s v="OI0008886"/>
    <s v="ORD004500"/>
    <d v="2024-04-15T00:00:00"/>
    <x v="0"/>
    <x v="3"/>
    <s v="P0171"/>
    <s v="WH03"/>
    <n v="3"/>
    <n v="450.56"/>
    <n v="0.05"/>
  </r>
  <r>
    <s v="OI0008887"/>
    <s v="ORD004500"/>
    <d v="2024-04-15T00:00:00"/>
    <x v="0"/>
    <x v="4"/>
    <s v="P0057"/>
    <s v="WH03"/>
    <n v="1"/>
    <n v="50.53"/>
    <n v="0.1"/>
  </r>
  <r>
    <s v="OI0008888"/>
    <s v="ORD002245"/>
    <d v="2023-11-09T00:00:00"/>
    <x v="4"/>
    <x v="4"/>
    <s v="P0039"/>
    <s v="WH02"/>
    <n v="15"/>
    <n v="207.47"/>
    <n v="0.05"/>
  </r>
  <r>
    <s v="OI0008889"/>
    <s v="ORD003131"/>
    <d v="2023-02-24T00:00:00"/>
    <x v="6"/>
    <x v="0"/>
    <s v="P0178"/>
    <s v="WH04"/>
    <n v="3"/>
    <n v="43.85"/>
    <n v="0.15"/>
  </r>
  <r>
    <s v="OI0008890"/>
    <s v="ORD003131"/>
    <d v="2023-02-24T00:00:00"/>
    <x v="6"/>
    <x v="3"/>
    <s v="P0128"/>
    <s v="WH07"/>
    <n v="19"/>
    <n v="36.29"/>
    <n v="0.1"/>
  </r>
  <r>
    <s v="OI0008891"/>
    <s v="ORD001930"/>
    <d v="2024-08-19T00:00:00"/>
    <x v="9"/>
    <x v="2"/>
    <s v="P0160"/>
    <s v="WH07"/>
    <n v="2"/>
    <n v="158.65"/>
    <n v="0.15"/>
  </r>
  <r>
    <s v="OI0008892"/>
    <s v="ORD001930"/>
    <d v="2024-08-19T00:00:00"/>
    <x v="9"/>
    <x v="0"/>
    <s v="P0161"/>
    <s v="WH03"/>
    <n v="13"/>
    <n v="59.21"/>
    <n v="0.05"/>
  </r>
  <r>
    <s v="OI0008893"/>
    <s v="ORD001930"/>
    <d v="2024-08-19T00:00:00"/>
    <x v="9"/>
    <x v="3"/>
    <s v="P0150"/>
    <s v="WH10"/>
    <n v="3"/>
    <n v="218.39"/>
    <n v="0"/>
  </r>
  <r>
    <s v="OI0008894"/>
    <s v="ORD001524"/>
    <d v="2024-03-21T00:00:00"/>
    <x v="18"/>
    <x v="0"/>
    <s v="P0117"/>
    <s v="WH02"/>
    <n v="3"/>
    <n v="62.47"/>
    <n v="0"/>
  </r>
  <r>
    <s v="OI0008895"/>
    <s v="ORD001524"/>
    <d v="2024-03-21T00:00:00"/>
    <x v="18"/>
    <x v="3"/>
    <s v="P0041"/>
    <s v="WH09"/>
    <n v="4"/>
    <n v="42.06"/>
    <n v="0"/>
  </r>
  <r>
    <s v="OI0008896"/>
    <s v="ORD003614"/>
    <d v="2024-05-09T00:00:00"/>
    <x v="22"/>
    <x v="1"/>
    <s v="P0168"/>
    <s v="WH10"/>
    <n v="14"/>
    <n v="462.13"/>
    <n v="0"/>
  </r>
  <r>
    <s v="OI0008897"/>
    <s v="ORD003614"/>
    <d v="2024-05-09T00:00:00"/>
    <x v="22"/>
    <x v="3"/>
    <s v="P0054"/>
    <s v="WH10"/>
    <n v="13"/>
    <n v="11.59"/>
    <n v="0"/>
  </r>
  <r>
    <s v="OI0008898"/>
    <s v="ORD003614"/>
    <d v="2024-05-09T00:00:00"/>
    <x v="22"/>
    <x v="4"/>
    <s v="P0188"/>
    <s v="WH08"/>
    <n v="10"/>
    <n v="532.79"/>
    <n v="0.05"/>
  </r>
  <r>
    <s v="OI0008899"/>
    <s v="ORD002716"/>
    <d v="2024-02-02T00:00:00"/>
    <x v="10"/>
    <x v="0"/>
    <s v="P0075"/>
    <s v="WH07"/>
    <n v="5"/>
    <n v="101.7"/>
    <n v="0"/>
  </r>
  <r>
    <s v="OI0008900"/>
    <s v="ORD002716"/>
    <d v="2024-02-02T00:00:00"/>
    <x v="10"/>
    <x v="4"/>
    <s v="P0012"/>
    <s v="WH10"/>
    <n v="11"/>
    <n v="36.99"/>
    <n v="0"/>
  </r>
  <r>
    <s v="OI0008901"/>
    <s v="ORD002716"/>
    <d v="2024-02-02T00:00:00"/>
    <x v="10"/>
    <x v="3"/>
    <s v="P0112"/>
    <s v="WH04"/>
    <n v="17"/>
    <n v="290.33999999999997"/>
    <n v="0"/>
  </r>
  <r>
    <s v="OI0008902"/>
    <s v="ORD002716"/>
    <d v="2024-02-02T00:00:00"/>
    <x v="10"/>
    <x v="1"/>
    <s v="P0134"/>
    <s v="WH02"/>
    <n v="7"/>
    <n v="289.44"/>
    <n v="0"/>
  </r>
  <r>
    <s v="OI0008903"/>
    <s v="ORD005295"/>
    <d v="2023-07-14T00:00:00"/>
    <x v="19"/>
    <x v="3"/>
    <s v="P0128"/>
    <s v="WH04"/>
    <n v="15"/>
    <n v="36.29"/>
    <n v="0"/>
  </r>
  <r>
    <s v="OI0008904"/>
    <s v="ORD002607"/>
    <d v="2024-04-20T00:00:00"/>
    <x v="0"/>
    <x v="1"/>
    <s v="P0006"/>
    <s v="WH06"/>
    <n v="18"/>
    <n v="543.91"/>
    <n v="0"/>
  </r>
  <r>
    <s v="OI0008905"/>
    <s v="ORD003182"/>
    <d v="2023-09-12T00:00:00"/>
    <x v="20"/>
    <x v="4"/>
    <s v="P0122"/>
    <s v="WH09"/>
    <n v="14"/>
    <n v="321.87"/>
    <n v="0"/>
  </r>
  <r>
    <s v="OI0008906"/>
    <s v="ORD003182"/>
    <d v="2023-09-12T00:00:00"/>
    <x v="20"/>
    <x v="0"/>
    <s v="P0013"/>
    <s v="WH05"/>
    <n v="23"/>
    <n v="455.48"/>
    <n v="0.1"/>
  </r>
  <r>
    <s v="OI0008907"/>
    <s v="ORD001896"/>
    <d v="2023-11-06T00:00:00"/>
    <x v="4"/>
    <x v="1"/>
    <s v="P0033"/>
    <s v="WH04"/>
    <n v="8"/>
    <n v="188.62"/>
    <n v="0.1"/>
  </r>
  <r>
    <s v="OI0008908"/>
    <s v="ORD001896"/>
    <d v="2023-11-06T00:00:00"/>
    <x v="4"/>
    <x v="3"/>
    <s v="P0128"/>
    <s v="WH05"/>
    <n v="17"/>
    <n v="36.29"/>
    <n v="0"/>
  </r>
  <r>
    <s v="OI0008909"/>
    <s v="ORD002947"/>
    <d v="2023-10-25T00:00:00"/>
    <x v="8"/>
    <x v="0"/>
    <s v="P0022"/>
    <s v="WH07"/>
    <n v="14"/>
    <n v="191.31"/>
    <n v="0.05"/>
  </r>
  <r>
    <s v="OI0008910"/>
    <s v="ORD001754"/>
    <d v="2024-01-18T00:00:00"/>
    <x v="3"/>
    <x v="4"/>
    <s v="P0045"/>
    <s v="WH08"/>
    <n v="8"/>
    <n v="350.18"/>
    <n v="0"/>
  </r>
  <r>
    <s v="OI0008911"/>
    <s v="ORD001754"/>
    <d v="2024-01-18T00:00:00"/>
    <x v="3"/>
    <x v="1"/>
    <s v="P0100"/>
    <s v="WH05"/>
    <n v="17"/>
    <n v="346.41"/>
    <n v="0"/>
  </r>
  <r>
    <s v="OI0008912"/>
    <s v="ORD001754"/>
    <d v="2024-01-18T00:00:00"/>
    <x v="3"/>
    <x v="3"/>
    <s v="P0060"/>
    <s v="WH09"/>
    <n v="1"/>
    <n v="255.1"/>
    <n v="0"/>
  </r>
  <r>
    <s v="OI0008913"/>
    <s v="ORD000068"/>
    <d v="2024-11-02T00:00:00"/>
    <x v="5"/>
    <x v="2"/>
    <s v="P0160"/>
    <s v="WH08"/>
    <n v="15"/>
    <n v="158.65"/>
    <n v="0"/>
  </r>
  <r>
    <s v="OI0008914"/>
    <s v="ORD000068"/>
    <d v="2024-11-02T00:00:00"/>
    <x v="5"/>
    <x v="4"/>
    <s v="P0039"/>
    <s v="WH03"/>
    <n v="11"/>
    <n v="207.47"/>
    <n v="0.1"/>
  </r>
  <r>
    <s v="OI0008915"/>
    <s v="ORD003799"/>
    <d v="2024-05-30T00:00:00"/>
    <x v="22"/>
    <x v="0"/>
    <s v="P0036"/>
    <s v="WH07"/>
    <n v="25"/>
    <n v="540.58000000000004"/>
    <n v="0.1"/>
  </r>
  <r>
    <s v="OI0008916"/>
    <s v="ORD004642"/>
    <d v="2024-08-30T00:00:00"/>
    <x v="9"/>
    <x v="0"/>
    <s v="P0106"/>
    <s v="WH02"/>
    <n v="22"/>
    <n v="213.2"/>
    <n v="0.1"/>
  </r>
  <r>
    <s v="OI0008917"/>
    <s v="ORD004559"/>
    <d v="2023-05-17T00:00:00"/>
    <x v="17"/>
    <x v="2"/>
    <s v="P0055"/>
    <s v="WH08"/>
    <n v="15"/>
    <n v="163.53"/>
    <n v="0"/>
  </r>
  <r>
    <s v="OI0008918"/>
    <s v="ORD003564"/>
    <d v="2023-03-06T00:00:00"/>
    <x v="2"/>
    <x v="0"/>
    <s v="P0196"/>
    <s v="WH06"/>
    <n v="2"/>
    <n v="312.25"/>
    <n v="0.05"/>
  </r>
  <r>
    <s v="OI0008919"/>
    <s v="ORD003564"/>
    <d v="2023-03-06T00:00:00"/>
    <x v="2"/>
    <x v="0"/>
    <s v="P0027"/>
    <s v="WH02"/>
    <n v="12"/>
    <n v="272.42"/>
    <n v="0"/>
  </r>
  <r>
    <s v="OI0008920"/>
    <s v="ORD002902"/>
    <d v="2024-06-30T00:00:00"/>
    <x v="11"/>
    <x v="0"/>
    <s v="P0059"/>
    <s v="WH08"/>
    <n v="8"/>
    <n v="285.12"/>
    <n v="0"/>
  </r>
  <r>
    <s v="OI0008921"/>
    <s v="ORD002902"/>
    <d v="2024-06-30T00:00:00"/>
    <x v="11"/>
    <x v="4"/>
    <s v="P0035"/>
    <s v="WH05"/>
    <n v="21"/>
    <n v="95.05"/>
    <n v="0"/>
  </r>
  <r>
    <s v="OI0008922"/>
    <s v="ORD000234"/>
    <d v="2024-08-24T00:00:00"/>
    <x v="9"/>
    <x v="0"/>
    <s v="P0117"/>
    <s v="WH02"/>
    <n v="9"/>
    <n v="62.47"/>
    <n v="0.05"/>
  </r>
  <r>
    <s v="OI0008923"/>
    <s v="ORD000234"/>
    <d v="2024-08-24T00:00:00"/>
    <x v="9"/>
    <x v="4"/>
    <s v="P0104"/>
    <s v="WH09"/>
    <n v="15"/>
    <n v="195.47"/>
    <n v="0"/>
  </r>
  <r>
    <s v="OI0008924"/>
    <s v="ORD004491"/>
    <d v="2024-04-15T00:00:00"/>
    <x v="0"/>
    <x v="0"/>
    <s v="P0028"/>
    <s v="WH07"/>
    <n v="20"/>
    <n v="383.09"/>
    <n v="0.1"/>
  </r>
  <r>
    <s v="OI0008925"/>
    <s v="ORD002237"/>
    <d v="2024-05-11T00:00:00"/>
    <x v="22"/>
    <x v="4"/>
    <s v="P0155"/>
    <s v="WH02"/>
    <n v="4"/>
    <n v="267.27999999999997"/>
    <n v="0"/>
  </r>
  <r>
    <s v="OI0008926"/>
    <s v="ORD002237"/>
    <d v="2024-05-11T00:00:00"/>
    <x v="22"/>
    <x v="2"/>
    <s v="P0166"/>
    <s v="WH07"/>
    <n v="7"/>
    <n v="160.59"/>
    <n v="0.05"/>
  </r>
  <r>
    <s v="OI0008927"/>
    <s v="ORD002237"/>
    <d v="2024-05-11T00:00:00"/>
    <x v="22"/>
    <x v="1"/>
    <s v="P0174"/>
    <s v="WH10"/>
    <n v="16"/>
    <n v="321.41000000000003"/>
    <n v="0"/>
  </r>
  <r>
    <s v="OI0008928"/>
    <s v="ORD002237"/>
    <d v="2024-05-11T00:00:00"/>
    <x v="22"/>
    <x v="3"/>
    <s v="P0152"/>
    <s v="WH10"/>
    <n v="5"/>
    <n v="336.63"/>
    <n v="0"/>
  </r>
  <r>
    <s v="OI0008929"/>
    <s v="ORD005075"/>
    <d v="2024-05-18T00:00:00"/>
    <x v="22"/>
    <x v="2"/>
    <s v="P0143"/>
    <s v="WH09"/>
    <n v="7"/>
    <n v="472.52"/>
    <n v="0.15"/>
  </r>
  <r>
    <s v="OI0008930"/>
    <s v="ORD004533"/>
    <d v="2024-11-26T00:00:00"/>
    <x v="5"/>
    <x v="0"/>
    <s v="P0159"/>
    <s v="WH05"/>
    <n v="4"/>
    <n v="398.53"/>
    <n v="0"/>
  </r>
  <r>
    <s v="OI0008931"/>
    <s v="ORD004533"/>
    <d v="2024-11-26T00:00:00"/>
    <x v="5"/>
    <x v="0"/>
    <s v="P0106"/>
    <s v="WH01"/>
    <n v="16"/>
    <n v="213.2"/>
    <n v="0.1"/>
  </r>
  <r>
    <s v="OI0008932"/>
    <s v="ORD004533"/>
    <d v="2024-11-26T00:00:00"/>
    <x v="5"/>
    <x v="3"/>
    <s v="P0193"/>
    <s v="WH02"/>
    <n v="18"/>
    <n v="279.18"/>
    <n v="0.1"/>
  </r>
  <r>
    <s v="OI0008933"/>
    <s v="ORD004533"/>
    <d v="2024-11-26T00:00:00"/>
    <x v="5"/>
    <x v="1"/>
    <s v="P0121"/>
    <s v="WH10"/>
    <n v="25"/>
    <n v="200.07"/>
    <n v="0.05"/>
  </r>
  <r>
    <s v="OI0008934"/>
    <s v="ORD004260"/>
    <d v="2023-04-12T00:00:00"/>
    <x v="15"/>
    <x v="4"/>
    <s v="P0151"/>
    <s v="WH07"/>
    <n v="3"/>
    <n v="386.19"/>
    <n v="0"/>
  </r>
  <r>
    <s v="OI0008935"/>
    <s v="ORD003248"/>
    <d v="2024-05-24T00:00:00"/>
    <x v="22"/>
    <x v="2"/>
    <s v="P0160"/>
    <s v="WH10"/>
    <n v="6"/>
    <n v="158.65"/>
    <n v="0.05"/>
  </r>
  <r>
    <s v="OI0008936"/>
    <s v="ORD003248"/>
    <d v="2024-05-24T00:00:00"/>
    <x v="22"/>
    <x v="2"/>
    <s v="P0143"/>
    <s v="WH04"/>
    <n v="12"/>
    <n v="472.52"/>
    <n v="0"/>
  </r>
  <r>
    <s v="OI0008937"/>
    <s v="ORD001547"/>
    <d v="2023-04-30T00:00:00"/>
    <x v="15"/>
    <x v="0"/>
    <s v="P0003"/>
    <s v="WH05"/>
    <n v="19"/>
    <n v="219.99"/>
    <n v="0"/>
  </r>
  <r>
    <s v="OI0008938"/>
    <s v="ORD001547"/>
    <d v="2023-04-30T00:00:00"/>
    <x v="15"/>
    <x v="0"/>
    <s v="P0088"/>
    <s v="WH10"/>
    <n v="20"/>
    <n v="374.4"/>
    <n v="0.15"/>
  </r>
  <r>
    <s v="OI0008939"/>
    <s v="ORD002563"/>
    <d v="2024-07-05T00:00:00"/>
    <x v="13"/>
    <x v="2"/>
    <s v="P0133"/>
    <s v="WH09"/>
    <n v="3"/>
    <n v="237.27"/>
    <n v="0.15"/>
  </r>
  <r>
    <s v="OI0008940"/>
    <s v="ORD002563"/>
    <d v="2024-07-05T00:00:00"/>
    <x v="13"/>
    <x v="3"/>
    <s v="P0024"/>
    <s v="WH05"/>
    <n v="24"/>
    <n v="190.51"/>
    <n v="0"/>
  </r>
  <r>
    <s v="OI0008941"/>
    <s v="ORD000776"/>
    <d v="2024-05-27T00:00:00"/>
    <x v="22"/>
    <x v="3"/>
    <s v="P0091"/>
    <s v="WH04"/>
    <n v="24"/>
    <n v="319.02"/>
    <n v="0"/>
  </r>
  <r>
    <s v="OI0008942"/>
    <s v="ORD000776"/>
    <d v="2024-05-27T00:00:00"/>
    <x v="22"/>
    <x v="2"/>
    <s v="P0023"/>
    <s v="WH05"/>
    <n v="14"/>
    <n v="167.05"/>
    <n v="0.1"/>
  </r>
  <r>
    <s v="OI0008943"/>
    <s v="ORD001469"/>
    <d v="2023-11-10T00:00:00"/>
    <x v="4"/>
    <x v="1"/>
    <s v="P0105"/>
    <s v="WH04"/>
    <n v="16"/>
    <n v="191.24"/>
    <n v="0.1"/>
  </r>
  <r>
    <s v="OI0008944"/>
    <s v="ORD000253"/>
    <d v="2024-06-14T00:00:00"/>
    <x v="11"/>
    <x v="1"/>
    <s v="P0134"/>
    <s v="WH05"/>
    <n v="8"/>
    <n v="289.44"/>
    <n v="0"/>
  </r>
  <r>
    <s v="OI0008945"/>
    <s v="ORD000253"/>
    <d v="2024-06-14T00:00:00"/>
    <x v="11"/>
    <x v="4"/>
    <s v="P0057"/>
    <s v="WH06"/>
    <n v="3"/>
    <n v="50.53"/>
    <n v="0.1"/>
  </r>
  <r>
    <s v="OI0008946"/>
    <s v="ORD005934"/>
    <d v="2024-10-26T00:00:00"/>
    <x v="12"/>
    <x v="3"/>
    <s v="P0078"/>
    <s v="WH10"/>
    <n v="1"/>
    <n v="121.55"/>
    <n v="0.15"/>
  </r>
  <r>
    <s v="OI0008947"/>
    <s v="ORD005934"/>
    <d v="2024-10-26T00:00:00"/>
    <x v="12"/>
    <x v="1"/>
    <s v="P0148"/>
    <s v="WH07"/>
    <n v="19"/>
    <n v="175.38"/>
    <n v="0.1"/>
  </r>
  <r>
    <s v="OI0008948"/>
    <s v="ORD002535"/>
    <d v="2024-09-12T00:00:00"/>
    <x v="7"/>
    <x v="0"/>
    <s v="P0165"/>
    <s v="WH10"/>
    <n v="17"/>
    <n v="184.18"/>
    <n v="0"/>
  </r>
  <r>
    <s v="OI0008949"/>
    <s v="ORD002535"/>
    <d v="2024-09-12T00:00:00"/>
    <x v="7"/>
    <x v="2"/>
    <s v="P0079"/>
    <s v="WH09"/>
    <n v="24"/>
    <n v="193.17"/>
    <n v="0"/>
  </r>
  <r>
    <s v="OI0008950"/>
    <s v="ORD002535"/>
    <d v="2024-09-12T00:00:00"/>
    <x v="7"/>
    <x v="2"/>
    <s v="P0090"/>
    <s v="WH03"/>
    <n v="25"/>
    <n v="65.510000000000005"/>
    <n v="0.05"/>
  </r>
  <r>
    <s v="OI0008951"/>
    <s v="ORD002535"/>
    <d v="2024-09-12T00:00:00"/>
    <x v="7"/>
    <x v="2"/>
    <s v="P0126"/>
    <s v="WH08"/>
    <n v="19"/>
    <n v="498.32"/>
    <n v="0.15"/>
  </r>
  <r>
    <s v="OI0008952"/>
    <s v="ORD002380"/>
    <d v="2024-07-04T00:00:00"/>
    <x v="13"/>
    <x v="2"/>
    <s v="P0197"/>
    <s v="WH09"/>
    <n v="2"/>
    <n v="202.62"/>
    <n v="0"/>
  </r>
  <r>
    <s v="OI0008953"/>
    <s v="ORD002380"/>
    <d v="2024-07-04T00:00:00"/>
    <x v="13"/>
    <x v="3"/>
    <s v="P0127"/>
    <s v="WH06"/>
    <n v="4"/>
    <n v="45.95"/>
    <n v="0.05"/>
  </r>
  <r>
    <s v="OI0008954"/>
    <s v="ORD000793"/>
    <d v="2023-10-31T00:00:00"/>
    <x v="8"/>
    <x v="4"/>
    <s v="P0199"/>
    <s v="WH05"/>
    <n v="3"/>
    <n v="222.24"/>
    <n v="0"/>
  </r>
  <r>
    <s v="OI0008955"/>
    <s v="ORD000793"/>
    <d v="2023-10-31T00:00:00"/>
    <x v="8"/>
    <x v="3"/>
    <s v="P0190"/>
    <s v="WH07"/>
    <n v="17"/>
    <n v="168.52"/>
    <n v="0"/>
  </r>
  <r>
    <s v="OI0008956"/>
    <s v="ORD003869"/>
    <d v="2023-07-17T00:00:00"/>
    <x v="19"/>
    <x v="4"/>
    <s v="P0042"/>
    <s v="WH10"/>
    <n v="17"/>
    <n v="315.44"/>
    <n v="0"/>
  </r>
  <r>
    <s v="OI0008957"/>
    <s v="ORD003869"/>
    <d v="2023-07-17T00:00:00"/>
    <x v="19"/>
    <x v="4"/>
    <s v="P0009"/>
    <s v="WH01"/>
    <n v="6"/>
    <n v="175.54"/>
    <n v="0.05"/>
  </r>
  <r>
    <s v="OI0008958"/>
    <s v="ORD004674"/>
    <d v="2023-08-26T00:00:00"/>
    <x v="16"/>
    <x v="4"/>
    <s v="P0068"/>
    <s v="WH09"/>
    <n v="-9"/>
    <n v="286.77"/>
    <m/>
  </r>
  <r>
    <s v="OI0008959"/>
    <s v="ORD004674"/>
    <d v="2023-08-26T00:00:00"/>
    <x v="16"/>
    <x v="2"/>
    <s v="P0138"/>
    <s v="WH10"/>
    <n v="13"/>
    <n v="152.97999999999999"/>
    <n v="0"/>
  </r>
  <r>
    <s v="OI0008960"/>
    <s v="ORD003460"/>
    <d v="2023-10-13T00:00:00"/>
    <x v="8"/>
    <x v="4"/>
    <s v="P0186"/>
    <s v="WH07"/>
    <n v="25"/>
    <n v="147.91"/>
    <n v="0.15"/>
  </r>
  <r>
    <s v="OI0008961"/>
    <s v="ORD003460"/>
    <d v="2023-10-13T00:00:00"/>
    <x v="8"/>
    <x v="4"/>
    <s v="P0038"/>
    <s v="WH02"/>
    <n v="13"/>
    <n v="528.29999999999995"/>
    <n v="0"/>
  </r>
  <r>
    <s v="OI0008962"/>
    <s v="ORD000748"/>
    <d v="2024-06-15T00:00:00"/>
    <x v="11"/>
    <x v="0"/>
    <s v="P0025"/>
    <s v="WH07"/>
    <n v="18"/>
    <n v="292.56"/>
    <n v="0.05"/>
  </r>
  <r>
    <s v="OI0008963"/>
    <s v="ORD000748"/>
    <d v="2024-06-15T00:00:00"/>
    <x v="11"/>
    <x v="1"/>
    <s v="P0148"/>
    <s v="WH07"/>
    <n v="9"/>
    <n v="175.38"/>
    <n v="0.05"/>
  </r>
  <r>
    <s v="OI0008964"/>
    <s v="ORD000748"/>
    <d v="2024-06-15T00:00:00"/>
    <x v="11"/>
    <x v="0"/>
    <s v="P0084"/>
    <s v="WH04"/>
    <n v="23"/>
    <n v="485.61"/>
    <n v="0"/>
  </r>
  <r>
    <s v="OI0008965"/>
    <s v="ORD000748"/>
    <d v="2024-06-15T00:00:00"/>
    <x v="11"/>
    <x v="4"/>
    <s v="P0188"/>
    <s v="WH01"/>
    <n v="16"/>
    <n v="532.79"/>
    <n v="0"/>
  </r>
  <r>
    <s v="OI0008966"/>
    <s v="ORD000679"/>
    <d v="2024-03-24T00:00:00"/>
    <x v="18"/>
    <x v="0"/>
    <s v="P0176"/>
    <s v="WH08"/>
    <n v="11"/>
    <n v="41.57"/>
    <n v="0.15"/>
  </r>
  <r>
    <s v="OI0008967"/>
    <s v="ORD000679"/>
    <d v="2024-03-24T00:00:00"/>
    <x v="18"/>
    <x v="2"/>
    <s v="P0098"/>
    <s v="WH03"/>
    <n v="5"/>
    <n v="282.42"/>
    <n v="0.1"/>
  </r>
  <r>
    <s v="OI0008968"/>
    <s v="ORD004231"/>
    <d v="2024-03-07T00:00:00"/>
    <x v="18"/>
    <x v="4"/>
    <s v="P0092"/>
    <s v="WH04"/>
    <n v="6"/>
    <n v="84.97"/>
    <n v="0"/>
  </r>
  <r>
    <s v="OI0008969"/>
    <s v="ORD004231"/>
    <d v="2024-03-07T00:00:00"/>
    <x v="18"/>
    <x v="4"/>
    <s v="P0068"/>
    <s v="WH06"/>
    <n v="15"/>
    <n v="286.77"/>
    <n v="0.1"/>
  </r>
  <r>
    <s v="OI0008970"/>
    <s v="ORD004988"/>
    <d v="2024-04-04T00:00:00"/>
    <x v="0"/>
    <x v="3"/>
    <s v="P0041"/>
    <s v="WH07"/>
    <n v="6"/>
    <n v="42.06"/>
    <n v="0"/>
  </r>
  <r>
    <s v="OI0008971"/>
    <s v="ORD004071"/>
    <d v="2023-05-19T00:00:00"/>
    <x v="17"/>
    <x v="3"/>
    <s v="P0078"/>
    <s v="WH03"/>
    <n v="10"/>
    <n v="121.55"/>
    <n v="0"/>
  </r>
  <r>
    <s v="OI0008972"/>
    <s v="ORD004071"/>
    <d v="2023-05-19T00:00:00"/>
    <x v="17"/>
    <x v="2"/>
    <s v="P0026"/>
    <s v="WH04"/>
    <n v="24"/>
    <n v="494.93"/>
    <n v="0"/>
  </r>
  <r>
    <s v="OI0008973"/>
    <s v="ORD004071"/>
    <d v="2023-05-19T00:00:00"/>
    <x v="17"/>
    <x v="1"/>
    <s v="P0198"/>
    <s v="WH04"/>
    <n v="19"/>
    <n v="301.5"/>
    <n v="0"/>
  </r>
  <r>
    <s v="OI0008974"/>
    <s v="ORD004071"/>
    <d v="2023-05-19T00:00:00"/>
    <x v="17"/>
    <x v="2"/>
    <s v="P0177"/>
    <s v="WH09"/>
    <n v="19"/>
    <n v="197.22"/>
    <n v="0"/>
  </r>
  <r>
    <s v="OI0008975"/>
    <s v="ORD005443"/>
    <d v="2023-02-03T00:00:00"/>
    <x v="6"/>
    <x v="0"/>
    <s v="P0086"/>
    <s v="WH05"/>
    <n v="8"/>
    <n v="316.57"/>
    <n v="0.15"/>
  </r>
  <r>
    <s v="OI0008976"/>
    <s v="ORD004536"/>
    <d v="2024-02-23T00:00:00"/>
    <x v="10"/>
    <x v="1"/>
    <s v="P0050"/>
    <s v="WH05"/>
    <n v="11"/>
    <n v="93.54"/>
    <n v="0.05"/>
  </r>
  <r>
    <s v="OI0008977"/>
    <s v="ORD000580"/>
    <d v="2024-01-06T00:00:00"/>
    <x v="3"/>
    <x v="2"/>
    <s v="P0079"/>
    <s v="WH07"/>
    <n v="4"/>
    <n v="193.17"/>
    <n v="0"/>
  </r>
  <r>
    <s v="OI0008978"/>
    <s v="ORD005930"/>
    <d v="2023-12-07T00:00:00"/>
    <x v="1"/>
    <x v="4"/>
    <s v="P0103"/>
    <s v="WH05"/>
    <n v="7"/>
    <n v="202.31"/>
    <n v="0.15"/>
  </r>
  <r>
    <s v="OI0008979"/>
    <s v="ORD005930"/>
    <d v="2023-12-07T00:00:00"/>
    <x v="1"/>
    <x v="0"/>
    <s v="P0029"/>
    <s v="WH10"/>
    <n v="8"/>
    <n v="64.27"/>
    <n v="0.05"/>
  </r>
  <r>
    <s v="OI0008980"/>
    <s v="ORD005930"/>
    <d v="2023-12-07T00:00:00"/>
    <x v="1"/>
    <x v="0"/>
    <s v="P0084"/>
    <s v="WH05"/>
    <n v="7"/>
    <n v="485.61"/>
    <n v="0.05"/>
  </r>
  <r>
    <s v="OI0008981"/>
    <s v="ORD005930"/>
    <d v="2023-12-07T00:00:00"/>
    <x v="1"/>
    <x v="3"/>
    <s v="P0170"/>
    <s v="WH05"/>
    <n v="2"/>
    <n v="353.63"/>
    <n v="0.15"/>
  </r>
  <r>
    <s v="OI0008982"/>
    <s v="ORD002851"/>
    <d v="2024-08-19T00:00:00"/>
    <x v="9"/>
    <x v="0"/>
    <s v="P0182"/>
    <s v="WH08"/>
    <n v="21"/>
    <n v="220.15"/>
    <n v="0.15"/>
  </r>
  <r>
    <s v="OI0008983"/>
    <s v="ORD002307"/>
    <d v="2023-01-10T00:00:00"/>
    <x v="21"/>
    <x v="1"/>
    <s v="P0067"/>
    <s v="WH09"/>
    <n v="17"/>
    <n v="59"/>
    <n v="0"/>
  </r>
  <r>
    <s v="OI0008984"/>
    <s v="ORD002506"/>
    <d v="2024-07-04T00:00:00"/>
    <x v="13"/>
    <x v="3"/>
    <s v="P0127"/>
    <s v="WH09"/>
    <n v="2"/>
    <n v="45.95"/>
    <n v="0"/>
  </r>
  <r>
    <s v="OI0008985"/>
    <s v="ORD002506"/>
    <d v="2024-07-04T00:00:00"/>
    <x v="13"/>
    <x v="4"/>
    <s v="P0012"/>
    <s v="WH07"/>
    <n v="6"/>
    <n v="36.99"/>
    <n v="0.05"/>
  </r>
  <r>
    <s v="OI0008986"/>
    <s v="ORD002506"/>
    <d v="2024-07-04T00:00:00"/>
    <x v="13"/>
    <x v="4"/>
    <s v="P0077"/>
    <s v="WH05"/>
    <n v="20"/>
    <n v="112.25"/>
    <n v="0.05"/>
  </r>
  <r>
    <s v="OI0008987"/>
    <s v="ORD002773"/>
    <d v="2024-02-08T00:00:00"/>
    <x v="10"/>
    <x v="3"/>
    <s v="P0171"/>
    <s v="WH06"/>
    <n v="7"/>
    <n v="450.56"/>
    <n v="0.05"/>
  </r>
  <r>
    <s v="OI0008988"/>
    <s v="ORD002773"/>
    <d v="2024-02-08T00:00:00"/>
    <x v="10"/>
    <x v="1"/>
    <s v="P0156"/>
    <s v="WH01"/>
    <n v="13"/>
    <n v="470.3"/>
    <n v="0.05"/>
  </r>
  <r>
    <s v="OI0008989"/>
    <s v="ORD000116"/>
    <d v="2023-02-27T00:00:00"/>
    <x v="6"/>
    <x v="0"/>
    <s v="P0029"/>
    <s v="WH01"/>
    <n v="12"/>
    <n v="64.27"/>
    <n v="0.1"/>
  </r>
  <r>
    <s v="OI0008990"/>
    <s v="ORD000116"/>
    <d v="2023-02-27T00:00:00"/>
    <x v="6"/>
    <x v="2"/>
    <s v="P0090"/>
    <s v="WH02"/>
    <n v="16"/>
    <n v="65.510000000000005"/>
    <n v="0"/>
  </r>
  <r>
    <s v="OI0008991"/>
    <s v="ORD000116"/>
    <d v="2023-02-27T00:00:00"/>
    <x v="6"/>
    <x v="4"/>
    <s v="P0056"/>
    <s v="WH10"/>
    <n v="17"/>
    <n v="72.400000000000006"/>
    <n v="0.1"/>
  </r>
  <r>
    <s v="OI0008992"/>
    <s v="ORD000116"/>
    <d v="2023-02-27T00:00:00"/>
    <x v="6"/>
    <x v="0"/>
    <s v="P0110"/>
    <s v="WH10"/>
    <n v="15"/>
    <n v="118.24"/>
    <n v="0.15"/>
  </r>
  <r>
    <s v="OI0008993"/>
    <s v="ORD005505"/>
    <d v="2024-10-27T00:00:00"/>
    <x v="12"/>
    <x v="1"/>
    <s v="P0020"/>
    <s v="WH02"/>
    <n v="3"/>
    <n v="410.8"/>
    <n v="0"/>
  </r>
  <r>
    <s v="OI0008994"/>
    <s v="ORD005505"/>
    <d v="2024-10-27T00:00:00"/>
    <x v="12"/>
    <x v="0"/>
    <s v="P0062"/>
    <s v="WH05"/>
    <n v="2"/>
    <n v="161.86000000000001"/>
    <n v="0"/>
  </r>
  <r>
    <s v="OI0008995"/>
    <s v="ORD001104"/>
    <d v="2023-10-30T00:00:00"/>
    <x v="8"/>
    <x v="2"/>
    <s v="P0089"/>
    <s v="WH08"/>
    <n v="2"/>
    <n v="76.56"/>
    <n v="0.1"/>
  </r>
  <r>
    <s v="OI0008996"/>
    <s v="ORD001842"/>
    <d v="2024-02-12T00:00:00"/>
    <x v="10"/>
    <x v="0"/>
    <s v="P0001"/>
    <s v="WH08"/>
    <n v="17"/>
    <n v="440.43"/>
    <n v="0.15"/>
  </r>
  <r>
    <s v="OI0008997"/>
    <s v="ORD004287"/>
    <d v="2024-07-05T00:00:00"/>
    <x v="13"/>
    <x v="0"/>
    <s v="P0069"/>
    <s v="WH03"/>
    <n v="11"/>
    <n v="260.81"/>
    <n v="0.15"/>
  </r>
  <r>
    <s v="OI0008998"/>
    <s v="ORD004287"/>
    <d v="2024-07-05T00:00:00"/>
    <x v="13"/>
    <x v="0"/>
    <s v="P0107"/>
    <s v="WH10"/>
    <n v="3"/>
    <n v="269.57"/>
    <n v="0"/>
  </r>
  <r>
    <s v="OI0008999"/>
    <s v="ORD005623"/>
    <d v="2024-06-13T00:00:00"/>
    <x v="11"/>
    <x v="1"/>
    <s v="P0129"/>
    <s v="WH01"/>
    <n v="11"/>
    <n v="198.42"/>
    <n v="0"/>
  </r>
  <r>
    <s v="OI0009000"/>
    <s v="ORD001298"/>
    <d v="2024-05-19T00:00:00"/>
    <x v="22"/>
    <x v="0"/>
    <s v="P0082"/>
    <s v="WH09"/>
    <n v="22"/>
    <n v="283.81"/>
    <n v="0.15"/>
  </r>
  <r>
    <s v="OI0009001"/>
    <s v="ORD001900"/>
    <d v="2024-03-27T00:00:00"/>
    <x v="18"/>
    <x v="0"/>
    <s v="P0183"/>
    <s v="WH05"/>
    <n v="4"/>
    <n v="443.86"/>
    <n v="0.15"/>
  </r>
  <r>
    <s v="OI0009002"/>
    <s v="ORD001900"/>
    <d v="2024-03-27T00:00:00"/>
    <x v="18"/>
    <x v="1"/>
    <s v="P0148"/>
    <s v="WH05"/>
    <n v="19"/>
    <n v="175.38"/>
    <n v="0"/>
  </r>
  <r>
    <s v="OI0009003"/>
    <s v="ORD004643"/>
    <d v="2024-01-16T00:00:00"/>
    <x v="3"/>
    <x v="2"/>
    <s v="P0160"/>
    <s v="WH07"/>
    <n v="1"/>
    <n v="158.65"/>
    <n v="0.05"/>
  </r>
  <r>
    <s v="OI0009004"/>
    <s v="ORD004643"/>
    <d v="2024-01-16T00:00:00"/>
    <x v="3"/>
    <x v="0"/>
    <s v="P0173"/>
    <s v="WH03"/>
    <n v="3"/>
    <n v="111.6"/>
    <n v="0.1"/>
  </r>
  <r>
    <s v="OI0009005"/>
    <s v="ORD004804"/>
    <d v="2024-11-30T00:00:00"/>
    <x v="5"/>
    <x v="2"/>
    <s v="P0017"/>
    <s v="WH06"/>
    <n v="1"/>
    <n v="13.62"/>
    <n v="0.05"/>
  </r>
  <r>
    <s v="OI0009006"/>
    <s v="ORD004804"/>
    <d v="2024-11-30T00:00:00"/>
    <x v="5"/>
    <x v="0"/>
    <s v="P0117"/>
    <s v="WH03"/>
    <n v="14"/>
    <n v="62.47"/>
    <n v="0.05"/>
  </r>
  <r>
    <s v="OI0009007"/>
    <s v="ORD004804"/>
    <d v="2024-11-30T00:00:00"/>
    <x v="5"/>
    <x v="0"/>
    <s v="P0070"/>
    <s v="WH06"/>
    <n v="6"/>
    <n v="143.55000000000001"/>
    <n v="0.15"/>
  </r>
  <r>
    <s v="OI0009008"/>
    <s v="ORD002466"/>
    <d v="2023-04-05T00:00:00"/>
    <x v="15"/>
    <x v="1"/>
    <s v="P0129"/>
    <s v="WH04"/>
    <n v="3"/>
    <n v="198.42"/>
    <n v="0.15"/>
  </r>
  <r>
    <s v="OI0009009"/>
    <s v="ORD002466"/>
    <d v="2023-04-05T00:00:00"/>
    <x v="15"/>
    <x v="2"/>
    <s v="P0079"/>
    <s v="WH03"/>
    <n v="8"/>
    <n v="193.17"/>
    <n v="0"/>
  </r>
  <r>
    <s v="OI0009010"/>
    <s v="ORD002466"/>
    <d v="2023-04-05T00:00:00"/>
    <x v="15"/>
    <x v="1"/>
    <s v="P0030"/>
    <s v="WH02"/>
    <n v="22"/>
    <n v="246.7"/>
    <n v="0.15"/>
  </r>
  <r>
    <s v="OI0009011"/>
    <s v="ORD000047"/>
    <d v="2023-02-07T00:00:00"/>
    <x v="6"/>
    <x v="1"/>
    <s v="P0081"/>
    <s v="WH10"/>
    <n v="4"/>
    <n v="280.77999999999997"/>
    <n v="0"/>
  </r>
  <r>
    <s v="OI0009012"/>
    <s v="ORD000310"/>
    <d v="2023-06-11T00:00:00"/>
    <x v="14"/>
    <x v="4"/>
    <s v="P0155"/>
    <s v="WH04"/>
    <n v="4"/>
    <n v="267.27999999999997"/>
    <n v="0.05"/>
  </r>
  <r>
    <s v="OI0009013"/>
    <s v="ORD000310"/>
    <d v="2023-06-11T00:00:00"/>
    <x v="14"/>
    <x v="0"/>
    <s v="P0025"/>
    <s v="WH04"/>
    <n v="12"/>
    <n v="292.56"/>
    <n v="0.05"/>
  </r>
  <r>
    <s v="OI0009014"/>
    <s v="ORD000310"/>
    <d v="2023-06-11T00:00:00"/>
    <x v="14"/>
    <x v="2"/>
    <s v="P0126"/>
    <s v="WH04"/>
    <n v="4"/>
    <n v="498.32"/>
    <n v="0.1"/>
  </r>
  <r>
    <s v="OI0009015"/>
    <s v="ORD001283"/>
    <d v="2023-05-13T00:00:00"/>
    <x v="17"/>
    <x v="4"/>
    <s v="P0191"/>
    <s v="WH07"/>
    <n v="1"/>
    <n v="65.73"/>
    <n v="0.1"/>
  </r>
  <r>
    <s v="OI0009016"/>
    <s v="ORD001283"/>
    <d v="2023-05-13T00:00:00"/>
    <x v="17"/>
    <x v="0"/>
    <s v="P0178"/>
    <s v="WH02"/>
    <n v="15"/>
    <n v="43.85"/>
    <n v="0"/>
  </r>
  <r>
    <s v="OI0009017"/>
    <s v="ORD001283"/>
    <d v="2023-05-13T00:00:00"/>
    <x v="17"/>
    <x v="0"/>
    <s v="P0074"/>
    <s v="WH02"/>
    <n v="16"/>
    <n v="391.01"/>
    <n v="0.1"/>
  </r>
  <r>
    <s v="OI0009018"/>
    <s v="ORD001283"/>
    <d v="2023-05-13T00:00:00"/>
    <x v="17"/>
    <x v="2"/>
    <s v="P0157"/>
    <s v="WH04"/>
    <n v="14"/>
    <n v="37.479999999999997"/>
    <n v="0"/>
  </r>
  <r>
    <s v="OI0009019"/>
    <s v="ORD001525"/>
    <d v="2023-02-13T00:00:00"/>
    <x v="6"/>
    <x v="1"/>
    <s v="P0121"/>
    <s v="WH05"/>
    <n v="20"/>
    <n v="200.07"/>
    <n v="0.05"/>
  </r>
  <r>
    <s v="OI0009020"/>
    <s v="ORD003776"/>
    <d v="2024-11-04T00:00:00"/>
    <x v="5"/>
    <x v="1"/>
    <s v="P0020"/>
    <s v="WH07"/>
    <n v="3"/>
    <n v="410.8"/>
    <n v="0.15"/>
  </r>
  <r>
    <s v="OI0009021"/>
    <s v="ORD003399"/>
    <d v="2023-01-11T00:00:00"/>
    <x v="21"/>
    <x v="3"/>
    <s v="P0080"/>
    <s v="WH09"/>
    <n v="1"/>
    <n v="210.52"/>
    <n v="0"/>
  </r>
  <r>
    <s v="OI0009022"/>
    <s v="ORD005337"/>
    <d v="2024-01-21T00:00:00"/>
    <x v="3"/>
    <x v="2"/>
    <s v="P0166"/>
    <s v="WH05"/>
    <n v="17"/>
    <n v="160.59"/>
    <n v="0"/>
  </r>
  <r>
    <s v="OI0009023"/>
    <s v="ORD004246"/>
    <d v="2024-06-27T00:00:00"/>
    <x v="11"/>
    <x v="1"/>
    <s v="P0037"/>
    <s v="WH10"/>
    <n v="21"/>
    <n v="332.27"/>
    <n v="0"/>
  </r>
  <r>
    <s v="OI0009024"/>
    <s v="ORD003261"/>
    <d v="2024-11-25T00:00:00"/>
    <x v="5"/>
    <x v="0"/>
    <s v="P0004"/>
    <s v="WH07"/>
    <n v="1"/>
    <n v="424.37"/>
    <n v="0"/>
  </r>
  <r>
    <s v="OI0009025"/>
    <s v="ORD000408"/>
    <d v="2024-06-28T00:00:00"/>
    <x v="11"/>
    <x v="4"/>
    <s v="P0111"/>
    <s v="WH05"/>
    <n v="12"/>
    <n v="436.43"/>
    <n v="0.15"/>
  </r>
  <r>
    <s v="OI0009026"/>
    <s v="ORD003811"/>
    <d v="2024-05-16T00:00:00"/>
    <x v="22"/>
    <x v="1"/>
    <s v="P0050"/>
    <s v="WH01"/>
    <n v="21"/>
    <n v="93.54"/>
    <n v="0"/>
  </r>
  <r>
    <s v="OI0009027"/>
    <s v="ORD005377"/>
    <d v="2023-03-24T00:00:00"/>
    <x v="2"/>
    <x v="1"/>
    <s v="P0006"/>
    <s v="WH06"/>
    <n v="5"/>
    <n v="543.91"/>
    <n v="0"/>
  </r>
  <r>
    <s v="OI0009028"/>
    <s v="ORD004721"/>
    <d v="2023-07-14T00:00:00"/>
    <x v="19"/>
    <x v="1"/>
    <s v="P0031"/>
    <s v="WH01"/>
    <n v="9"/>
    <n v="96.64"/>
    <n v="0.05"/>
  </r>
  <r>
    <s v="OI0009029"/>
    <s v="ORD004721"/>
    <d v="2023-07-14T00:00:00"/>
    <x v="19"/>
    <x v="2"/>
    <s v="P0153"/>
    <s v="WH03"/>
    <n v="14"/>
    <n v="61.4"/>
    <n v="0.15"/>
  </r>
  <r>
    <s v="OI0009030"/>
    <s v="ORD004704"/>
    <d v="2023-09-24T00:00:00"/>
    <x v="20"/>
    <x v="1"/>
    <s v="P0198"/>
    <s v="WH01"/>
    <n v="16"/>
    <n v="301.5"/>
    <n v="0.05"/>
  </r>
  <r>
    <s v="OI0009031"/>
    <s v="ORD004271"/>
    <d v="2024-03-26T00:00:00"/>
    <x v="18"/>
    <x v="4"/>
    <s v="P0096"/>
    <s v="WH04"/>
    <n v="9"/>
    <n v="379.14"/>
    <n v="0"/>
  </r>
  <r>
    <s v="OI0009032"/>
    <s v="ORD000331"/>
    <d v="2024-05-11T00:00:00"/>
    <x v="22"/>
    <x v="0"/>
    <s v="P0086"/>
    <s v="WH10"/>
    <n v="1"/>
    <n v="316.57"/>
    <n v="0"/>
  </r>
  <r>
    <s v="OI0009033"/>
    <s v="ORD002170"/>
    <d v="2024-04-23T00:00:00"/>
    <x v="0"/>
    <x v="4"/>
    <s v="P0068"/>
    <s v="WH02"/>
    <n v="8"/>
    <n v="286.77"/>
    <n v="0"/>
  </r>
  <r>
    <s v="OI0009034"/>
    <s v="ORD002170"/>
    <d v="2024-04-23T00:00:00"/>
    <x v="0"/>
    <x v="1"/>
    <s v="P0200"/>
    <s v="WH06"/>
    <n v="19"/>
    <n v="377.95"/>
    <n v="0.1"/>
  </r>
  <r>
    <s v="OI0009035"/>
    <s v="ORD002170"/>
    <d v="2024-04-23T00:00:00"/>
    <x v="0"/>
    <x v="0"/>
    <s v="P0036"/>
    <s v="WH02"/>
    <n v="23"/>
    <n v="540.58000000000004"/>
    <n v="0"/>
  </r>
  <r>
    <s v="OI0009036"/>
    <s v="ORD002170"/>
    <d v="2024-04-23T00:00:00"/>
    <x v="0"/>
    <x v="0"/>
    <s v="P0183"/>
    <s v="WH09"/>
    <n v="11"/>
    <n v="443.86"/>
    <n v="0"/>
  </r>
  <r>
    <s v="OI0009037"/>
    <s v="ORD005236"/>
    <d v="2023-04-13T00:00:00"/>
    <x v="15"/>
    <x v="0"/>
    <s v="P0022"/>
    <s v="WH09"/>
    <n v="2"/>
    <n v="191.31"/>
    <n v="0.1"/>
  </r>
  <r>
    <s v="OI0009038"/>
    <s v="ORD001430"/>
    <d v="2024-03-02T00:00:00"/>
    <x v="18"/>
    <x v="0"/>
    <s v="P0145"/>
    <s v="WH04"/>
    <n v="6"/>
    <n v="224.38"/>
    <n v="0.15"/>
  </r>
  <r>
    <s v="OI0009039"/>
    <s v="ORD001430"/>
    <d v="2024-03-02T00:00:00"/>
    <x v="18"/>
    <x v="2"/>
    <s v="P0166"/>
    <s v="WH07"/>
    <n v="5"/>
    <n v="160.59"/>
    <n v="0.1"/>
  </r>
  <r>
    <s v="OI0009040"/>
    <s v="ORD001430"/>
    <d v="2024-03-02T00:00:00"/>
    <x v="18"/>
    <x v="0"/>
    <s v="P0036"/>
    <s v="WH06"/>
    <n v="13"/>
    <n v="540.58000000000004"/>
    <n v="0"/>
  </r>
  <r>
    <s v="OI0009041"/>
    <s v="ORD000312"/>
    <d v="2024-04-08T00:00:00"/>
    <x v="0"/>
    <x v="3"/>
    <s v="P0112"/>
    <s v="WH08"/>
    <n v="11"/>
    <n v="290.33999999999997"/>
    <n v="0.15"/>
  </r>
  <r>
    <s v="OI0009042"/>
    <s v="ORD000312"/>
    <d v="2024-04-08T00:00:00"/>
    <x v="0"/>
    <x v="0"/>
    <s v="P0003"/>
    <s v="WH09"/>
    <n v="9"/>
    <n v="219.99"/>
    <n v="0"/>
  </r>
  <r>
    <s v="OI0009043"/>
    <s v="ORD003130"/>
    <d v="2023-11-20T00:00:00"/>
    <x v="4"/>
    <x v="0"/>
    <s v="P0117"/>
    <s v="WH10"/>
    <n v="17"/>
    <n v="62.47"/>
    <n v="0"/>
  </r>
  <r>
    <s v="OI0009044"/>
    <s v="ORD003130"/>
    <d v="2023-11-20T00:00:00"/>
    <x v="4"/>
    <x v="4"/>
    <s v="P0149"/>
    <s v="WH05"/>
    <n v="22"/>
    <n v="260.39"/>
    <n v="0.1"/>
  </r>
  <r>
    <s v="OI0009045"/>
    <s v="ORD003130"/>
    <d v="2023-11-20T00:00:00"/>
    <x v="4"/>
    <x v="3"/>
    <s v="P0119"/>
    <s v="WH04"/>
    <n v="20"/>
    <n v="475.7"/>
    <n v="0"/>
  </r>
  <r>
    <s v="OI0009046"/>
    <s v="ORD001763"/>
    <d v="2024-01-04T00:00:00"/>
    <x v="3"/>
    <x v="1"/>
    <s v="P0011"/>
    <s v="WH02"/>
    <n v="6"/>
    <n v="272.76"/>
    <n v="0.1"/>
  </r>
  <r>
    <s v="OI0009047"/>
    <s v="ORD005971"/>
    <d v="2023-06-02T00:00:00"/>
    <x v="14"/>
    <x v="4"/>
    <s v="P0061"/>
    <s v="WH04"/>
    <n v="15"/>
    <n v="287.95999999999998"/>
    <n v="0.05"/>
  </r>
  <r>
    <s v="OI0009048"/>
    <s v="ORD005971"/>
    <d v="2023-06-02T00:00:00"/>
    <x v="14"/>
    <x v="4"/>
    <s v="P0103"/>
    <s v="WH01"/>
    <n v="12"/>
    <n v="202.31"/>
    <m/>
  </r>
  <r>
    <s v="OI0009049"/>
    <s v="ORD000018"/>
    <d v="2024-06-30T00:00:00"/>
    <x v="11"/>
    <x v="0"/>
    <s v="P0003"/>
    <s v="WH09"/>
    <n v="25"/>
    <n v="219.99"/>
    <n v="0"/>
  </r>
  <r>
    <s v="OI0009050"/>
    <s v="ORD000018"/>
    <d v="2024-06-30T00:00:00"/>
    <x v="11"/>
    <x v="3"/>
    <s v="P0162"/>
    <s v="WH08"/>
    <n v="2"/>
    <n v="323.06"/>
    <n v="0.1"/>
  </r>
  <r>
    <s v="OI0009051"/>
    <s v="ORD000018"/>
    <d v="2024-06-30T00:00:00"/>
    <x v="11"/>
    <x v="0"/>
    <s v="P0001"/>
    <s v="WH03"/>
    <n v="17"/>
    <n v="440.43"/>
    <n v="0"/>
  </r>
  <r>
    <s v="OI0009052"/>
    <s v="ORD004450"/>
    <d v="2024-11-19T00:00:00"/>
    <x v="5"/>
    <x v="3"/>
    <s v="P0002"/>
    <s v="WH09"/>
    <n v="25"/>
    <n v="349.21"/>
    <n v="0"/>
  </r>
  <r>
    <s v="OI0009053"/>
    <s v="ORD004354"/>
    <d v="2023-03-27T00:00:00"/>
    <x v="2"/>
    <x v="4"/>
    <s v="P0035"/>
    <s v="WH03"/>
    <n v="21"/>
    <n v="95.05"/>
    <n v="0.05"/>
  </r>
  <r>
    <s v="OI0009054"/>
    <s v="ORD005466"/>
    <d v="2023-10-10T00:00:00"/>
    <x v="8"/>
    <x v="1"/>
    <s v="P0050"/>
    <s v="WH05"/>
    <n v="8"/>
    <n v="93.54"/>
    <n v="0.05"/>
  </r>
  <r>
    <s v="OI0009055"/>
    <s v="ORD005001"/>
    <d v="2023-05-03T00:00:00"/>
    <x v="17"/>
    <x v="4"/>
    <s v="P0192"/>
    <s v="WH04"/>
    <n v="2"/>
    <n v="187.74"/>
    <n v="0.1"/>
  </r>
  <r>
    <s v="OI0009056"/>
    <s v="ORD005001"/>
    <d v="2023-05-03T00:00:00"/>
    <x v="17"/>
    <x v="0"/>
    <s v="P0074"/>
    <s v="WH07"/>
    <n v="12"/>
    <n v="391.01"/>
    <n v="0"/>
  </r>
  <r>
    <s v="OI0009057"/>
    <s v="ORD001529"/>
    <d v="2024-07-21T00:00:00"/>
    <x v="13"/>
    <x v="1"/>
    <s v="P0195"/>
    <s v="WH06"/>
    <n v="2"/>
    <n v="272.63"/>
    <n v="0"/>
  </r>
  <r>
    <s v="OI0009058"/>
    <s v="ORD001529"/>
    <d v="2024-07-21T00:00:00"/>
    <x v="13"/>
    <x v="2"/>
    <s v="P0047"/>
    <s v="WH03"/>
    <n v="21"/>
    <n v="208.02"/>
    <n v="0"/>
  </r>
  <r>
    <s v="OI0009059"/>
    <s v="ORD004156"/>
    <d v="2023-02-09T00:00:00"/>
    <x v="6"/>
    <x v="3"/>
    <s v="P0162"/>
    <s v="WH04"/>
    <n v="14"/>
    <n v="323.06"/>
    <n v="0.05"/>
  </r>
  <r>
    <s v="OI0009060"/>
    <s v="ORD004487"/>
    <d v="2023-05-25T00:00:00"/>
    <x v="17"/>
    <x v="4"/>
    <s v="P0039"/>
    <s v="WH02"/>
    <n v="6"/>
    <n v="207.47"/>
    <n v="0.05"/>
  </r>
  <r>
    <s v="OI0009061"/>
    <s v="ORD004487"/>
    <d v="2023-05-25T00:00:00"/>
    <x v="17"/>
    <x v="0"/>
    <s v="P0083"/>
    <s v="WH07"/>
    <n v="17"/>
    <n v="126.03"/>
    <n v="0.1"/>
  </r>
  <r>
    <s v="OI0009062"/>
    <s v="ORD004487"/>
    <d v="2023-05-25T00:00:00"/>
    <x v="17"/>
    <x v="1"/>
    <s v="P0015"/>
    <s v="WH10"/>
    <n v="21"/>
    <n v="358.28"/>
    <n v="0.15"/>
  </r>
  <r>
    <s v="OI0009063"/>
    <s v="ORD004487"/>
    <d v="2023-05-25T00:00:00"/>
    <x v="17"/>
    <x v="3"/>
    <s v="P0049"/>
    <s v="WH01"/>
    <n v="7"/>
    <n v="277.33999999999997"/>
    <n v="0"/>
  </r>
  <r>
    <s v="OI0009064"/>
    <s v="ORD001095"/>
    <d v="2024-04-28T00:00:00"/>
    <x v="0"/>
    <x v="0"/>
    <s v="P0107"/>
    <s v="WH07"/>
    <n v="5"/>
    <n v="269.57"/>
    <n v="0"/>
  </r>
  <r>
    <s v="OI0009065"/>
    <s v="ORD005180"/>
    <d v="2023-04-18T00:00:00"/>
    <x v="15"/>
    <x v="1"/>
    <s v="P0148"/>
    <s v="WH03"/>
    <n v="11"/>
    <n v="175.38"/>
    <n v="0.05"/>
  </r>
  <r>
    <s v="OI0009066"/>
    <s v="ORD005180"/>
    <d v="2023-04-18T00:00:00"/>
    <x v="15"/>
    <x v="0"/>
    <s v="P0173"/>
    <s v="WH09"/>
    <n v="9"/>
    <n v="111.6"/>
    <n v="0"/>
  </r>
  <r>
    <s v="OI0009067"/>
    <s v="ORD005180"/>
    <d v="2023-04-18T00:00:00"/>
    <x v="15"/>
    <x v="1"/>
    <s v="P0097"/>
    <s v="WH09"/>
    <n v="13"/>
    <n v="220.74"/>
    <n v="0"/>
  </r>
  <r>
    <s v="OI0009068"/>
    <s v="ORD005180"/>
    <d v="2023-04-18T00:00:00"/>
    <x v="15"/>
    <x v="0"/>
    <s v="P0083"/>
    <s v="WH02"/>
    <n v="8"/>
    <n v="126.03"/>
    <n v="0.15"/>
  </r>
  <r>
    <s v="OI0009069"/>
    <s v="ORD002470"/>
    <d v="2023-03-16T00:00:00"/>
    <x v="2"/>
    <x v="0"/>
    <s v="P0065"/>
    <s v="WH07"/>
    <n v="7"/>
    <n v="206.31"/>
    <n v="0"/>
  </r>
  <r>
    <s v="OI0009070"/>
    <s v="ORD003618"/>
    <d v="2023-01-25T00:00:00"/>
    <x v="21"/>
    <x v="2"/>
    <s v="P0197"/>
    <s v="WH10"/>
    <n v="13"/>
    <n v="202.62"/>
    <n v="0.05"/>
  </r>
  <r>
    <s v="OI0009071"/>
    <s v="ORD000860"/>
    <d v="2023-01-27T00:00:00"/>
    <x v="21"/>
    <x v="2"/>
    <s v="P0126"/>
    <s v="WH03"/>
    <n v="10"/>
    <n v="498.32"/>
    <n v="0"/>
  </r>
  <r>
    <s v="OI0009072"/>
    <s v="ORD000013"/>
    <d v="2023-08-19T00:00:00"/>
    <x v="16"/>
    <x v="2"/>
    <s v="P0055"/>
    <s v="WH10"/>
    <n v="8"/>
    <n v="163.53"/>
    <n v="0"/>
  </r>
  <r>
    <s v="OI0009073"/>
    <s v="ORD004853"/>
    <d v="2023-06-09T00:00:00"/>
    <x v="14"/>
    <x v="3"/>
    <s v="P0054"/>
    <s v="WH01"/>
    <n v="-15"/>
    <n v="11.59"/>
    <m/>
  </r>
  <r>
    <s v="OI0009074"/>
    <s v="ORD005895"/>
    <d v="2024-04-05T00:00:00"/>
    <x v="0"/>
    <x v="4"/>
    <s v="P0019"/>
    <s v="WH09"/>
    <n v="20"/>
    <n v="203.36"/>
    <n v="0"/>
  </r>
  <r>
    <s v="OI0009075"/>
    <s v="ORD005895"/>
    <d v="2024-04-05T00:00:00"/>
    <x v="0"/>
    <x v="2"/>
    <s v="P0026"/>
    <s v="WH01"/>
    <n v="24"/>
    <n v="494.93"/>
    <n v="0.1"/>
  </r>
  <r>
    <s v="OI0009076"/>
    <s v="ORD005895"/>
    <d v="2024-04-05T00:00:00"/>
    <x v="0"/>
    <x v="2"/>
    <s v="P0046"/>
    <s v="WH04"/>
    <n v="18"/>
    <n v="46.81"/>
    <n v="0"/>
  </r>
  <r>
    <s v="OI0009077"/>
    <s v="ORD005895"/>
    <d v="2024-04-05T00:00:00"/>
    <x v="0"/>
    <x v="2"/>
    <s v="P0138"/>
    <s v="WH03"/>
    <n v="3"/>
    <n v="152.97999999999999"/>
    <n v="0.05"/>
  </r>
  <r>
    <s v="OI0009078"/>
    <s v="ORD002420"/>
    <d v="2023-04-05T00:00:00"/>
    <x v="15"/>
    <x v="0"/>
    <s v="P0036"/>
    <s v="WH09"/>
    <n v="18"/>
    <n v="540.58000000000004"/>
    <n v="0.1"/>
  </r>
  <r>
    <s v="OI0009079"/>
    <s v="ORD000389"/>
    <d v="2024-03-21T00:00:00"/>
    <x v="18"/>
    <x v="1"/>
    <s v="P0081"/>
    <s v="WH05"/>
    <n v="13"/>
    <n v="280.77999999999997"/>
    <n v="0.1"/>
  </r>
  <r>
    <s v="OI0009080"/>
    <s v="ORD004516"/>
    <d v="2023-11-12T00:00:00"/>
    <x v="4"/>
    <x v="1"/>
    <s v="P0094"/>
    <s v="WH10"/>
    <n v="25"/>
    <n v="382.04"/>
    <n v="0"/>
  </r>
  <r>
    <s v="OI0009081"/>
    <s v="ORD005345"/>
    <d v="2023-08-09T00:00:00"/>
    <x v="16"/>
    <x v="0"/>
    <s v="P0178"/>
    <s v="WH08"/>
    <n v="23"/>
    <n v="43.85"/>
    <n v="0"/>
  </r>
  <r>
    <s v="OI0009082"/>
    <s v="ORD005345"/>
    <d v="2023-08-09T00:00:00"/>
    <x v="16"/>
    <x v="0"/>
    <s v="P0176"/>
    <s v="WH09"/>
    <n v="3"/>
    <n v="41.57"/>
    <n v="0"/>
  </r>
  <r>
    <s v="OI0009083"/>
    <s v="ORD005142"/>
    <d v="2024-02-06T00:00:00"/>
    <x v="10"/>
    <x v="2"/>
    <s v="P0093"/>
    <s v="WH09"/>
    <n v="2"/>
    <n v="331.55"/>
    <n v="0.1"/>
  </r>
  <r>
    <s v="OI0009084"/>
    <s v="ORD005142"/>
    <d v="2024-02-06T00:00:00"/>
    <x v="10"/>
    <x v="4"/>
    <s v="P0039"/>
    <s v="WH09"/>
    <n v="3"/>
    <n v="207.47"/>
    <n v="0.05"/>
  </r>
  <r>
    <s v="OI0009085"/>
    <s v="ORD000938"/>
    <d v="2023-11-28T00:00:00"/>
    <x v="4"/>
    <x v="3"/>
    <s v="P0054"/>
    <s v="WH04"/>
    <n v="2"/>
    <n v="11.59"/>
    <n v="0"/>
  </r>
  <r>
    <s v="OI0009086"/>
    <s v="ORD000938"/>
    <d v="2023-11-28T00:00:00"/>
    <x v="4"/>
    <x v="4"/>
    <s v="P0092"/>
    <s v="WH10"/>
    <n v="7"/>
    <n v="84.97"/>
    <n v="0"/>
  </r>
  <r>
    <s v="OI0009087"/>
    <s v="ORD000938"/>
    <d v="2023-11-28T00:00:00"/>
    <x v="4"/>
    <x v="3"/>
    <s v="P0052"/>
    <s v="WH02"/>
    <n v="22"/>
    <n v="85.3"/>
    <n v="0.15"/>
  </r>
  <r>
    <s v="OI0009088"/>
    <s v="ORD005399"/>
    <d v="2023-10-28T00:00:00"/>
    <x v="8"/>
    <x v="2"/>
    <s v="P0023"/>
    <s v="WH10"/>
    <n v="9"/>
    <n v="167.05"/>
    <n v="0"/>
  </r>
  <r>
    <s v="OI0009089"/>
    <s v="ORD005399"/>
    <d v="2023-10-28T00:00:00"/>
    <x v="8"/>
    <x v="2"/>
    <s v="P0032"/>
    <s v="WH03"/>
    <n v="14"/>
    <n v="42.24"/>
    <n v="0.15"/>
  </r>
  <r>
    <s v="OI0009090"/>
    <s v="ORD002068"/>
    <d v="2023-05-22T00:00:00"/>
    <x v="17"/>
    <x v="2"/>
    <s v="P0055"/>
    <s v="WH09"/>
    <n v="23"/>
    <n v="163.53"/>
    <n v="0.15"/>
  </r>
  <r>
    <s v="OI0009091"/>
    <s v="ORD000428"/>
    <d v="2023-04-10T00:00:00"/>
    <x v="15"/>
    <x v="4"/>
    <s v="P0016"/>
    <s v="WH10"/>
    <n v="11"/>
    <n v="398.25"/>
    <m/>
  </r>
  <r>
    <s v="OI0009092"/>
    <s v="ORD000428"/>
    <d v="2023-04-10T00:00:00"/>
    <x v="15"/>
    <x v="1"/>
    <s v="P0140"/>
    <s v="WH08"/>
    <n v="3"/>
    <n v="406.99"/>
    <n v="0.15"/>
  </r>
  <r>
    <s v="OI0009093"/>
    <s v="ORD005780"/>
    <d v="2023-05-19T00:00:00"/>
    <x v="17"/>
    <x v="4"/>
    <s v="P0125"/>
    <s v="WH02"/>
    <n v="12"/>
    <n v="122.56"/>
    <n v="0"/>
  </r>
  <r>
    <s v="OI0009094"/>
    <s v="ORD001308"/>
    <d v="2023-09-16T00:00:00"/>
    <x v="20"/>
    <x v="0"/>
    <s v="P0069"/>
    <s v="WH09"/>
    <n v="6"/>
    <n v="260.81"/>
    <n v="0"/>
  </r>
  <r>
    <s v="OI0009095"/>
    <s v="ORD001308"/>
    <d v="2023-09-16T00:00:00"/>
    <x v="20"/>
    <x v="0"/>
    <s v="P0088"/>
    <s v="WH06"/>
    <n v="10"/>
    <n v="374.4"/>
    <n v="0.1"/>
  </r>
  <r>
    <s v="OI0009096"/>
    <s v="ORD001374"/>
    <d v="2024-08-08T00:00:00"/>
    <x v="9"/>
    <x v="3"/>
    <s v="P0073"/>
    <s v="WH03"/>
    <n v="23"/>
    <n v="399.81"/>
    <n v="0.15"/>
  </r>
  <r>
    <s v="OI0009097"/>
    <s v="ORD001374"/>
    <d v="2024-08-08T00:00:00"/>
    <x v="9"/>
    <x v="0"/>
    <s v="P0086"/>
    <s v="WH06"/>
    <n v="19"/>
    <n v="316.57"/>
    <n v="0.05"/>
  </r>
  <r>
    <s v="OI0009098"/>
    <s v="ORD001374"/>
    <d v="2024-08-08T00:00:00"/>
    <x v="9"/>
    <x v="0"/>
    <s v="P0059"/>
    <s v="WH10"/>
    <n v="10"/>
    <n v="285.12"/>
    <n v="0"/>
  </r>
  <r>
    <s v="OI0009099"/>
    <s v="ORD004401"/>
    <d v="2023-07-02T00:00:00"/>
    <x v="19"/>
    <x v="2"/>
    <s v="P0120"/>
    <s v="WH01"/>
    <n v="25"/>
    <n v="373.06"/>
    <n v="0"/>
  </r>
  <r>
    <s v="OI0009100"/>
    <s v="ORD001378"/>
    <d v="2023-10-28T00:00:00"/>
    <x v="8"/>
    <x v="2"/>
    <s v="P0120"/>
    <s v="WH10"/>
    <n v="7"/>
    <n v="373.06"/>
    <n v="0.15"/>
  </r>
  <r>
    <s v="OI0009101"/>
    <s v="ORD001378"/>
    <d v="2023-10-28T00:00:00"/>
    <x v="8"/>
    <x v="4"/>
    <s v="P0087"/>
    <s v="WH07"/>
    <n v="10"/>
    <n v="188.01"/>
    <n v="0"/>
  </r>
  <r>
    <s v="OI0009102"/>
    <s v="ORD000409"/>
    <d v="2024-02-05T00:00:00"/>
    <x v="10"/>
    <x v="2"/>
    <s v="P0120"/>
    <s v="WH03"/>
    <n v="16"/>
    <n v="373.06"/>
    <n v="0.15"/>
  </r>
  <r>
    <s v="OI0009103"/>
    <s v="ORD000981"/>
    <d v="2023-07-19T00:00:00"/>
    <x v="19"/>
    <x v="3"/>
    <s v="P0021"/>
    <s v="WH09"/>
    <n v="7"/>
    <n v="297.11"/>
    <n v="0"/>
  </r>
  <r>
    <s v="OI0009104"/>
    <s v="ORD001442"/>
    <d v="2024-04-19T00:00:00"/>
    <x v="0"/>
    <x v="1"/>
    <s v="P0097"/>
    <s v="WH07"/>
    <n v="9"/>
    <n v="220.74"/>
    <n v="0"/>
  </r>
  <r>
    <s v="OI0009105"/>
    <s v="ORD001442"/>
    <d v="2024-04-19T00:00:00"/>
    <x v="0"/>
    <x v="0"/>
    <s v="P0107"/>
    <s v="WH07"/>
    <n v="7"/>
    <n v="269.57"/>
    <n v="0"/>
  </r>
  <r>
    <s v="OI0009106"/>
    <s v="ORD001442"/>
    <d v="2024-04-19T00:00:00"/>
    <x v="0"/>
    <x v="1"/>
    <s v="P0113"/>
    <s v="WH03"/>
    <n v="5"/>
    <n v="98.57"/>
    <m/>
  </r>
  <r>
    <s v="OI0009107"/>
    <s v="ORD003355"/>
    <d v="2024-02-03T00:00:00"/>
    <x v="10"/>
    <x v="1"/>
    <s v="P0033"/>
    <s v="WH10"/>
    <n v="10"/>
    <n v="188.62"/>
    <n v="0"/>
  </r>
  <r>
    <s v="OI0009108"/>
    <s v="ORD004184"/>
    <d v="2023-12-05T00:00:00"/>
    <x v="1"/>
    <x v="0"/>
    <s v="P0117"/>
    <s v="WH08"/>
    <n v="5"/>
    <n v="62.47"/>
    <n v="0"/>
  </r>
  <r>
    <s v="OI0009109"/>
    <s v="ORD004546"/>
    <d v="2023-07-24T00:00:00"/>
    <x v="19"/>
    <x v="1"/>
    <s v="P0037"/>
    <s v="WH01"/>
    <n v="5"/>
    <n v="332.27"/>
    <n v="0.15"/>
  </r>
  <r>
    <s v="OI0009110"/>
    <s v="ORD000513"/>
    <d v="2024-05-31T00:00:00"/>
    <x v="22"/>
    <x v="0"/>
    <s v="P0082"/>
    <s v="WH01"/>
    <n v="20"/>
    <n v="283.81"/>
    <n v="0"/>
  </r>
  <r>
    <s v="OI0009111"/>
    <s v="ORD002158"/>
    <d v="2024-05-07T00:00:00"/>
    <x v="22"/>
    <x v="1"/>
    <s v="P0076"/>
    <s v="WH02"/>
    <n v="16"/>
    <n v="246.5"/>
    <n v="0"/>
  </r>
  <r>
    <s v="OI0009112"/>
    <s v="ORD002158"/>
    <d v="2024-05-07T00:00:00"/>
    <x v="22"/>
    <x v="1"/>
    <s v="P0168"/>
    <s v="WH08"/>
    <n v="18"/>
    <n v="462.13"/>
    <n v="0"/>
  </r>
  <r>
    <s v="OI0009113"/>
    <s v="ORD002158"/>
    <d v="2024-05-07T00:00:00"/>
    <x v="22"/>
    <x v="3"/>
    <s v="P0152"/>
    <s v="WH10"/>
    <n v="6"/>
    <n v="336.63"/>
    <n v="0.1"/>
  </r>
  <r>
    <s v="OI0009114"/>
    <s v="ORD004776"/>
    <d v="2023-01-09T00:00:00"/>
    <x v="21"/>
    <x v="4"/>
    <s v="P0008"/>
    <s v="WH02"/>
    <n v="3"/>
    <n v="51.68"/>
    <n v="0"/>
  </r>
  <r>
    <s v="OI0009115"/>
    <s v="ORD001725"/>
    <d v="2024-01-26T00:00:00"/>
    <x v="3"/>
    <x v="1"/>
    <s v="P0010"/>
    <s v="WH06"/>
    <n v="12"/>
    <n v="86.23"/>
    <n v="0.1"/>
  </r>
  <r>
    <s v="OI0009116"/>
    <s v="ORD001725"/>
    <d v="2024-01-26T00:00:00"/>
    <x v="3"/>
    <x v="0"/>
    <s v="P0106"/>
    <s v="WH09"/>
    <n v="6"/>
    <n v="213.2"/>
    <n v="0.1"/>
  </r>
  <r>
    <s v="OI0009117"/>
    <s v="ORD003649"/>
    <d v="2024-11-09T00:00:00"/>
    <x v="5"/>
    <x v="0"/>
    <s v="P0074"/>
    <s v="WH08"/>
    <n v="4"/>
    <n v="391.01"/>
    <n v="0.05"/>
  </r>
  <r>
    <s v="OI0009118"/>
    <s v="ORD003649"/>
    <d v="2024-11-09T00:00:00"/>
    <x v="5"/>
    <x v="3"/>
    <s v="P0091"/>
    <s v="WH04"/>
    <n v="4"/>
    <n v="319.02"/>
    <n v="0"/>
  </r>
  <r>
    <s v="OI0009119"/>
    <s v="ORD003086"/>
    <d v="2023-01-27T00:00:00"/>
    <x v="21"/>
    <x v="2"/>
    <s v="P0017"/>
    <s v="WH10"/>
    <n v="10"/>
    <n v="13.62"/>
    <n v="0"/>
  </r>
  <r>
    <s v="OI0009120"/>
    <s v="ORD002446"/>
    <d v="2024-08-02T00:00:00"/>
    <x v="9"/>
    <x v="4"/>
    <s v="P0056"/>
    <s v="WH08"/>
    <n v="20"/>
    <n v="72.400000000000006"/>
    <n v="0.05"/>
  </r>
  <r>
    <s v="OI0009121"/>
    <s v="ORD002446"/>
    <d v="2024-08-02T00:00:00"/>
    <x v="9"/>
    <x v="0"/>
    <s v="P0173"/>
    <s v="WH09"/>
    <n v="11"/>
    <n v="111.6"/>
    <n v="0.1"/>
  </r>
  <r>
    <s v="OI0009122"/>
    <s v="ORD004128"/>
    <d v="2024-10-29T00:00:00"/>
    <x v="12"/>
    <x v="2"/>
    <s v="P0177"/>
    <s v="WH09"/>
    <n v="19"/>
    <n v="197.22"/>
    <n v="0"/>
  </r>
  <r>
    <s v="OI0009123"/>
    <s v="ORD001892"/>
    <d v="2023-09-12T00:00:00"/>
    <x v="20"/>
    <x v="4"/>
    <s v="P0087"/>
    <s v="WH03"/>
    <n v="1"/>
    <n v="188.01"/>
    <n v="0.05"/>
  </r>
  <r>
    <s v="OI0009124"/>
    <s v="ORD001892"/>
    <d v="2023-09-12T00:00:00"/>
    <x v="20"/>
    <x v="3"/>
    <s v="P0052"/>
    <s v="WH07"/>
    <n v="10"/>
    <n v="85.3"/>
    <m/>
  </r>
  <r>
    <s v="OI0009125"/>
    <s v="ORD001892"/>
    <d v="2023-09-12T00:00:00"/>
    <x v="20"/>
    <x v="2"/>
    <s v="P0085"/>
    <s v="WH10"/>
    <n v="15"/>
    <n v="299.43"/>
    <n v="0.05"/>
  </r>
  <r>
    <s v="OI0009126"/>
    <s v="ORD001892"/>
    <d v="2023-09-12T00:00:00"/>
    <x v="20"/>
    <x v="1"/>
    <s v="P0121"/>
    <s v="WH07"/>
    <n v="11"/>
    <n v="200.07"/>
    <n v="0.05"/>
  </r>
  <r>
    <s v="OI0009127"/>
    <s v="ORD003996"/>
    <d v="2024-09-29T00:00:00"/>
    <x v="7"/>
    <x v="3"/>
    <s v="P0127"/>
    <s v="WH08"/>
    <n v="15"/>
    <n v="45.95"/>
    <n v="0"/>
  </r>
  <r>
    <s v="OI0009128"/>
    <s v="ORD002149"/>
    <d v="2023-04-16T00:00:00"/>
    <x v="15"/>
    <x v="2"/>
    <s v="P0032"/>
    <s v="WH09"/>
    <n v="11"/>
    <n v="42.24"/>
    <n v="0.05"/>
  </r>
  <r>
    <s v="OI0009129"/>
    <s v="ORD000933"/>
    <d v="2023-12-30T00:00:00"/>
    <x v="1"/>
    <x v="4"/>
    <s v="P0194"/>
    <s v="WH01"/>
    <n v="14"/>
    <n v="171.7"/>
    <m/>
  </r>
  <r>
    <s v="OI0009130"/>
    <s v="ORD004758"/>
    <d v="2024-10-16T00:00:00"/>
    <x v="12"/>
    <x v="2"/>
    <s v="P0187"/>
    <s v="WH07"/>
    <n v="24"/>
    <n v="312.08"/>
    <m/>
  </r>
  <r>
    <s v="OI0009131"/>
    <s v="ORD004758"/>
    <d v="2024-10-16T00:00:00"/>
    <x v="12"/>
    <x v="0"/>
    <s v="P0099"/>
    <s v="WH05"/>
    <n v="4"/>
    <n v="230.33"/>
    <n v="0"/>
  </r>
  <r>
    <s v="OI0009132"/>
    <s v="ORD003233"/>
    <d v="2023-04-22T00:00:00"/>
    <x v="15"/>
    <x v="3"/>
    <s v="P0091"/>
    <s v="WH03"/>
    <n v="4"/>
    <n v="319.02"/>
    <n v="0.1"/>
  </r>
  <r>
    <s v="OI0009133"/>
    <s v="ORD005008"/>
    <d v="2023-04-30T00:00:00"/>
    <x v="15"/>
    <x v="4"/>
    <s v="P0109"/>
    <s v="WH10"/>
    <n v="21"/>
    <n v="469.16"/>
    <m/>
  </r>
  <r>
    <s v="OI0009134"/>
    <s v="ORD005008"/>
    <d v="2023-04-30T00:00:00"/>
    <x v="15"/>
    <x v="4"/>
    <s v="P0019"/>
    <s v="WH01"/>
    <n v="21"/>
    <n v="203.36"/>
    <n v="0"/>
  </r>
  <r>
    <s v="OI0009135"/>
    <s v="ORD005008"/>
    <d v="2023-04-30T00:00:00"/>
    <x v="15"/>
    <x v="4"/>
    <s v="P0092"/>
    <s v="WH05"/>
    <n v="19"/>
    <n v="84.97"/>
    <m/>
  </r>
  <r>
    <s v="OI0009136"/>
    <s v="ORD005091"/>
    <d v="2024-08-22T00:00:00"/>
    <x v="9"/>
    <x v="1"/>
    <s v="P0037"/>
    <s v="WH04"/>
    <n v="8"/>
    <n v="332.27"/>
    <n v="0"/>
  </r>
  <r>
    <s v="OI0009137"/>
    <s v="ORD005904"/>
    <d v="2024-02-13T00:00:00"/>
    <x v="10"/>
    <x v="0"/>
    <s v="P0088"/>
    <s v="WH02"/>
    <n v="7"/>
    <n v="374.4"/>
    <n v="0"/>
  </r>
  <r>
    <s v="OI0009138"/>
    <s v="ORD003743"/>
    <d v="2023-09-09T00:00:00"/>
    <x v="20"/>
    <x v="3"/>
    <s v="P0108"/>
    <s v="WH08"/>
    <n v="10"/>
    <n v="279.05"/>
    <n v="0.15"/>
  </r>
  <r>
    <s v="OI0009139"/>
    <s v="ORD003743"/>
    <d v="2023-09-09T00:00:00"/>
    <x v="20"/>
    <x v="4"/>
    <s v="P0144"/>
    <s v="WH01"/>
    <n v="4"/>
    <n v="189.58"/>
    <n v="0.1"/>
  </r>
  <r>
    <s v="OI0009140"/>
    <s v="ORD002123"/>
    <d v="2024-04-15T00:00:00"/>
    <x v="0"/>
    <x v="2"/>
    <s v="P0055"/>
    <s v="WH05"/>
    <n v="2"/>
    <n v="163.53"/>
    <n v="0"/>
  </r>
  <r>
    <s v="OI0009141"/>
    <s v="ORD005860"/>
    <d v="2024-01-20T00:00:00"/>
    <x v="3"/>
    <x v="0"/>
    <s v="P0028"/>
    <s v="WH01"/>
    <n v="19"/>
    <n v="383.09"/>
    <n v="0.05"/>
  </r>
  <r>
    <s v="OI0009142"/>
    <s v="ORD000966"/>
    <d v="2023-02-28T00:00:00"/>
    <x v="6"/>
    <x v="4"/>
    <s v="P0039"/>
    <s v="WH04"/>
    <n v="14"/>
    <n v="207.47"/>
    <n v="0.1"/>
  </r>
  <r>
    <s v="OI0009143"/>
    <s v="ORD000178"/>
    <d v="2023-02-16T00:00:00"/>
    <x v="6"/>
    <x v="2"/>
    <s v="P0079"/>
    <s v="WH08"/>
    <n v="13"/>
    <n v="193.17"/>
    <m/>
  </r>
  <r>
    <s v="OI0009144"/>
    <s v="ORD000178"/>
    <d v="2023-02-16T00:00:00"/>
    <x v="6"/>
    <x v="1"/>
    <s v="P0031"/>
    <s v="WH08"/>
    <n v="1"/>
    <n v="96.64"/>
    <n v="0.05"/>
  </r>
  <r>
    <s v="OI0009145"/>
    <s v="ORD000178"/>
    <d v="2023-02-16T00:00:00"/>
    <x v="6"/>
    <x v="3"/>
    <s v="P0185"/>
    <s v="WH09"/>
    <n v="5"/>
    <n v="54.31"/>
    <n v="0"/>
  </r>
  <r>
    <s v="OI0009146"/>
    <s v="ORD000178"/>
    <d v="2023-02-16T00:00:00"/>
    <x v="6"/>
    <x v="4"/>
    <s v="P0194"/>
    <s v="WH07"/>
    <n v="12"/>
    <n v="171.7"/>
    <n v="0"/>
  </r>
  <r>
    <s v="OI0009147"/>
    <s v="ORD001857"/>
    <d v="2023-08-30T00:00:00"/>
    <x v="16"/>
    <x v="0"/>
    <s v="P0086"/>
    <s v="WH07"/>
    <n v="2"/>
    <n v="316.57"/>
    <n v="0.1"/>
  </r>
  <r>
    <s v="OI0009148"/>
    <s v="ORD001857"/>
    <d v="2023-08-30T00:00:00"/>
    <x v="16"/>
    <x v="2"/>
    <s v="P0133"/>
    <s v="WH03"/>
    <n v="23"/>
    <n v="237.27"/>
    <n v="0.05"/>
  </r>
  <r>
    <s v="OI0009149"/>
    <s v="ORD004775"/>
    <d v="2024-11-27T00:00:00"/>
    <x v="5"/>
    <x v="3"/>
    <s v="P0162"/>
    <s v="WH07"/>
    <n v="25"/>
    <n v="323.06"/>
    <m/>
  </r>
  <r>
    <s v="OI0009150"/>
    <s v="ORD004089"/>
    <d v="2023-12-08T00:00:00"/>
    <x v="1"/>
    <x v="1"/>
    <s v="P0097"/>
    <s v="WH07"/>
    <n v="4"/>
    <n v="220.74"/>
    <n v="0.05"/>
  </r>
  <r>
    <s v="OI0009151"/>
    <s v="ORD002090"/>
    <d v="2024-06-24T00:00:00"/>
    <x v="11"/>
    <x v="0"/>
    <s v="P0004"/>
    <s v="WH08"/>
    <n v="9"/>
    <n v="424.37"/>
    <n v="0.15"/>
  </r>
  <r>
    <s v="OI0009152"/>
    <s v="ORD003329"/>
    <d v="2023-12-22T00:00:00"/>
    <x v="1"/>
    <x v="2"/>
    <s v="P0007"/>
    <s v="WH10"/>
    <n v="22"/>
    <n v="401.64"/>
    <n v="0.15"/>
  </r>
  <r>
    <s v="OI0009153"/>
    <s v="ORD003329"/>
    <d v="2023-12-22T00:00:00"/>
    <x v="1"/>
    <x v="2"/>
    <s v="P0018"/>
    <s v="WH02"/>
    <n v="1"/>
    <n v="233.95"/>
    <n v="0.1"/>
  </r>
  <r>
    <s v="OI0009154"/>
    <s v="ORD003329"/>
    <d v="2023-12-22T00:00:00"/>
    <x v="1"/>
    <x v="0"/>
    <s v="P0028"/>
    <s v="WH04"/>
    <n v="11"/>
    <n v="383.09"/>
    <n v="0.1"/>
  </r>
  <r>
    <s v="OI0009155"/>
    <s v="ORD002820"/>
    <d v="2024-06-30T00:00:00"/>
    <x v="11"/>
    <x v="4"/>
    <s v="P0135"/>
    <s v="WH07"/>
    <n v="1"/>
    <n v="171.07"/>
    <n v="0"/>
  </r>
  <r>
    <s v="OI0009156"/>
    <s v="ORD005173"/>
    <d v="2023-09-26T00:00:00"/>
    <x v="20"/>
    <x v="0"/>
    <s v="P0196"/>
    <s v="WH03"/>
    <n v="9"/>
    <n v="312.25"/>
    <n v="0"/>
  </r>
  <r>
    <s v="OI0009157"/>
    <s v="ORD005173"/>
    <d v="2023-09-26T00:00:00"/>
    <x v="20"/>
    <x v="0"/>
    <s v="P0184"/>
    <s v="WH03"/>
    <n v="10"/>
    <n v="16.95"/>
    <n v="0"/>
  </r>
  <r>
    <s v="OI0009158"/>
    <s v="ORD005173"/>
    <d v="2023-09-26T00:00:00"/>
    <x v="20"/>
    <x v="1"/>
    <s v="P0006"/>
    <s v="WH05"/>
    <n v="11"/>
    <n v="543.91"/>
    <n v="0.05"/>
  </r>
  <r>
    <s v="OI0009159"/>
    <s v="ORD005173"/>
    <d v="2023-09-26T00:00:00"/>
    <x v="20"/>
    <x v="4"/>
    <s v="P0155"/>
    <s v="WH09"/>
    <n v="25"/>
    <n v="267.27999999999997"/>
    <n v="0.1"/>
  </r>
  <r>
    <s v="OI0009160"/>
    <s v="ORD002815"/>
    <d v="2023-01-20T00:00:00"/>
    <x v="21"/>
    <x v="4"/>
    <s v="P0101"/>
    <s v="WH01"/>
    <n v="16"/>
    <n v="470.22"/>
    <n v="0"/>
  </r>
  <r>
    <s v="OI0009161"/>
    <s v="ORD002815"/>
    <d v="2023-01-20T00:00:00"/>
    <x v="21"/>
    <x v="4"/>
    <s v="P0009"/>
    <s v="WH08"/>
    <n v="3"/>
    <n v="175.54"/>
    <n v="0.1"/>
  </r>
  <r>
    <s v="OI0009162"/>
    <s v="ORD002815"/>
    <d v="2023-01-20T00:00:00"/>
    <x v="21"/>
    <x v="4"/>
    <s v="P0019"/>
    <s v="WH02"/>
    <n v="4"/>
    <n v="203.36"/>
    <n v="0.05"/>
  </r>
  <r>
    <s v="OI0009163"/>
    <s v="ORD002815"/>
    <d v="2023-01-20T00:00:00"/>
    <x v="21"/>
    <x v="4"/>
    <s v="P0064"/>
    <s v="WH07"/>
    <n v="9"/>
    <n v="172.43"/>
    <n v="0"/>
  </r>
  <r>
    <s v="OI0009164"/>
    <s v="ORD000303"/>
    <d v="2023-10-17T00:00:00"/>
    <x v="8"/>
    <x v="4"/>
    <s v="P0087"/>
    <s v="WH09"/>
    <n v="-11"/>
    <n v="188.01"/>
    <n v="0.15"/>
  </r>
  <r>
    <s v="OI0009165"/>
    <s v="ORD001870"/>
    <d v="2023-03-12T00:00:00"/>
    <x v="2"/>
    <x v="2"/>
    <s v="P0032"/>
    <s v="WH05"/>
    <n v="10"/>
    <n v="42.24"/>
    <n v="0.05"/>
  </r>
  <r>
    <s v="OI0009166"/>
    <s v="ORD001870"/>
    <d v="2023-03-12T00:00:00"/>
    <x v="2"/>
    <x v="0"/>
    <s v="P0130"/>
    <s v="WH01"/>
    <n v="8"/>
    <n v="229.27"/>
    <n v="0.15"/>
  </r>
  <r>
    <s v="OI0009167"/>
    <s v="ORD001870"/>
    <d v="2023-03-12T00:00:00"/>
    <x v="2"/>
    <x v="4"/>
    <s v="P0115"/>
    <s v="WH08"/>
    <n v="24"/>
    <n v="459.57"/>
    <m/>
  </r>
  <r>
    <s v="OI0009168"/>
    <s v="ORD002140"/>
    <d v="2023-02-03T00:00:00"/>
    <x v="6"/>
    <x v="0"/>
    <s v="P0014"/>
    <s v="WH03"/>
    <n v="3"/>
    <n v="152.62"/>
    <n v="0"/>
  </r>
  <r>
    <s v="OI0009169"/>
    <s v="ORD003255"/>
    <d v="2023-07-31T00:00:00"/>
    <x v="19"/>
    <x v="4"/>
    <s v="P0199"/>
    <s v="WH04"/>
    <n v="25"/>
    <n v="222.24"/>
    <n v="0"/>
  </r>
  <r>
    <s v="OI0009170"/>
    <s v="ORD001622"/>
    <d v="2024-01-17T00:00:00"/>
    <x v="3"/>
    <x v="0"/>
    <s v="P0082"/>
    <s v="WH08"/>
    <n v="24"/>
    <n v="283.81"/>
    <n v="0"/>
  </r>
  <r>
    <s v="OI0009171"/>
    <s v="ORD004118"/>
    <d v="2024-11-01T00:00:00"/>
    <x v="5"/>
    <x v="0"/>
    <s v="P0025"/>
    <s v="WH05"/>
    <n v="7"/>
    <n v="292.56"/>
    <n v="0.15"/>
  </r>
  <r>
    <s v="OI0009172"/>
    <s v="ORD005569"/>
    <d v="2023-07-28T00:00:00"/>
    <x v="19"/>
    <x v="4"/>
    <s v="P0175"/>
    <s v="WH06"/>
    <n v="14"/>
    <n v="157.91999999999999"/>
    <n v="0"/>
  </r>
  <r>
    <s v="OI0009173"/>
    <s v="ORD005569"/>
    <d v="2023-07-28T00:00:00"/>
    <x v="19"/>
    <x v="0"/>
    <s v="P0184"/>
    <s v="WH07"/>
    <n v="5"/>
    <n v="16.95"/>
    <m/>
  </r>
  <r>
    <s v="OI0009174"/>
    <s v="ORD005569"/>
    <d v="2023-07-28T00:00:00"/>
    <x v="19"/>
    <x v="1"/>
    <s v="P0140"/>
    <s v="WH04"/>
    <n v="19"/>
    <n v="406.99"/>
    <n v="0"/>
  </r>
  <r>
    <s v="OI0009175"/>
    <s v="ORD005569"/>
    <d v="2023-07-28T00:00:00"/>
    <x v="19"/>
    <x v="1"/>
    <s v="P0174"/>
    <s v="WH05"/>
    <n v="9"/>
    <n v="321.41000000000003"/>
    <n v="0"/>
  </r>
  <r>
    <s v="OI0009176"/>
    <s v="ORD005757"/>
    <d v="2023-07-22T00:00:00"/>
    <x v="19"/>
    <x v="0"/>
    <s v="P0084"/>
    <s v="WH08"/>
    <n v="24"/>
    <n v="485.61"/>
    <n v="0.15"/>
  </r>
  <r>
    <s v="OI0009177"/>
    <s v="ORD005757"/>
    <d v="2023-07-22T00:00:00"/>
    <x v="19"/>
    <x v="4"/>
    <s v="P0068"/>
    <s v="WH02"/>
    <n v="3"/>
    <n v="286.77"/>
    <n v="0.05"/>
  </r>
  <r>
    <s v="OI0009178"/>
    <s v="ORD004595"/>
    <d v="2023-04-22T00:00:00"/>
    <x v="15"/>
    <x v="0"/>
    <s v="P0072"/>
    <s v="WH02"/>
    <n v="10"/>
    <n v="323.27"/>
    <n v="0.05"/>
  </r>
  <r>
    <s v="OI0009179"/>
    <s v="ORD004595"/>
    <d v="2023-04-22T00:00:00"/>
    <x v="15"/>
    <x v="1"/>
    <s v="P0097"/>
    <s v="WH01"/>
    <n v="11"/>
    <n v="220.74"/>
    <n v="0.1"/>
  </r>
  <r>
    <s v="OI0009180"/>
    <s v="ORD004595"/>
    <d v="2023-04-22T00:00:00"/>
    <x v="15"/>
    <x v="4"/>
    <s v="P0038"/>
    <s v="WH07"/>
    <n v="10"/>
    <n v="528.29999999999995"/>
    <n v="0.15"/>
  </r>
  <r>
    <s v="OI0009181"/>
    <s v="ORD004595"/>
    <d v="2023-04-22T00:00:00"/>
    <x v="15"/>
    <x v="2"/>
    <s v="P0017"/>
    <s v="WH07"/>
    <n v="21"/>
    <n v="13.62"/>
    <n v="0.1"/>
  </r>
  <r>
    <s v="OI0009182"/>
    <s v="ORD001392"/>
    <d v="2024-05-05T00:00:00"/>
    <x v="22"/>
    <x v="2"/>
    <s v="P0071"/>
    <s v="WH04"/>
    <n v="12"/>
    <n v="122.37"/>
    <n v="0"/>
  </r>
  <r>
    <s v="OI0009183"/>
    <s v="ORD000635"/>
    <d v="2024-02-16T00:00:00"/>
    <x v="10"/>
    <x v="4"/>
    <s v="P0149"/>
    <s v="WH02"/>
    <n v="13"/>
    <n v="260.39"/>
    <n v="0"/>
  </r>
  <r>
    <s v="OI0009184"/>
    <s v="ORD000635"/>
    <d v="2024-02-16T00:00:00"/>
    <x v="10"/>
    <x v="0"/>
    <s v="P0159"/>
    <s v="WH01"/>
    <n v="6"/>
    <n v="398.53"/>
    <n v="0.05"/>
  </r>
  <r>
    <s v="OI0009185"/>
    <s v="ORD000635"/>
    <d v="2024-02-16T00:00:00"/>
    <x v="10"/>
    <x v="3"/>
    <s v="P0162"/>
    <s v="WH01"/>
    <n v="10"/>
    <n v="323.06"/>
    <n v="0"/>
  </r>
  <r>
    <s v="OI0009186"/>
    <s v="ORD001959"/>
    <d v="2023-10-24T00:00:00"/>
    <x v="8"/>
    <x v="1"/>
    <s v="P0031"/>
    <s v="WH10"/>
    <n v="9"/>
    <n v="96.64"/>
    <n v="0.15"/>
  </r>
  <r>
    <s v="OI0009187"/>
    <s v="ORD001959"/>
    <d v="2023-10-24T00:00:00"/>
    <x v="8"/>
    <x v="3"/>
    <s v="P0142"/>
    <s v="WH01"/>
    <n v="18"/>
    <n v="261.29000000000002"/>
    <n v="0"/>
  </r>
  <r>
    <s v="OI0009188"/>
    <s v="ORD003838"/>
    <d v="2023-05-24T00:00:00"/>
    <x v="17"/>
    <x v="3"/>
    <s v="P0142"/>
    <s v="WH07"/>
    <n v="2"/>
    <n v="261.29000000000002"/>
    <n v="0.05"/>
  </r>
  <r>
    <s v="OI0009189"/>
    <s v="ORD003838"/>
    <d v="2023-05-24T00:00:00"/>
    <x v="17"/>
    <x v="1"/>
    <s v="P0105"/>
    <s v="WH03"/>
    <n v="24"/>
    <n v="191.24"/>
    <n v="0.05"/>
  </r>
  <r>
    <s v="OI0009190"/>
    <s v="ORD002146"/>
    <d v="2024-04-08T00:00:00"/>
    <x v="0"/>
    <x v="1"/>
    <s v="P0100"/>
    <s v="WH07"/>
    <n v="11"/>
    <n v="346.41"/>
    <n v="0.05"/>
  </r>
  <r>
    <s v="OI0009191"/>
    <s v="ORD004202"/>
    <d v="2023-08-01T00:00:00"/>
    <x v="16"/>
    <x v="4"/>
    <s v="P0042"/>
    <s v="WH04"/>
    <n v="16"/>
    <n v="315.44"/>
    <n v="0"/>
  </r>
  <r>
    <s v="OI0009192"/>
    <s v="ORD001038"/>
    <d v="2024-03-21T00:00:00"/>
    <x v="18"/>
    <x v="1"/>
    <s v="P0148"/>
    <s v="WH10"/>
    <n v="20"/>
    <n v="175.38"/>
    <n v="0.1"/>
  </r>
  <r>
    <s v="OI0009193"/>
    <s v="ORD004709"/>
    <d v="2024-05-23T00:00:00"/>
    <x v="22"/>
    <x v="3"/>
    <s v="P0162"/>
    <s v="WH02"/>
    <n v="13"/>
    <n v="323.06"/>
    <m/>
  </r>
  <r>
    <s v="OI0009194"/>
    <s v="ORD004709"/>
    <d v="2024-05-23T00:00:00"/>
    <x v="22"/>
    <x v="3"/>
    <s v="P0154"/>
    <s v="WH01"/>
    <n v="15"/>
    <n v="515.64"/>
    <n v="0"/>
  </r>
  <r>
    <s v="OI0009195"/>
    <s v="ORD004709"/>
    <d v="2024-05-23T00:00:00"/>
    <x v="22"/>
    <x v="3"/>
    <s v="P0052"/>
    <s v="WH06"/>
    <n v="16"/>
    <n v="85.3"/>
    <n v="0.05"/>
  </r>
  <r>
    <s v="OI0009196"/>
    <s v="ORD003358"/>
    <d v="2023-04-17T00:00:00"/>
    <x v="15"/>
    <x v="2"/>
    <s v="P0172"/>
    <s v="WH07"/>
    <n v="21"/>
    <n v="129.59"/>
    <n v="0"/>
  </r>
  <r>
    <s v="OI0009197"/>
    <s v="ORD003358"/>
    <d v="2023-04-17T00:00:00"/>
    <x v="15"/>
    <x v="3"/>
    <s v="P0142"/>
    <s v="WH05"/>
    <n v="10"/>
    <n v="261.29000000000002"/>
    <n v="0"/>
  </r>
  <r>
    <s v="OI0009198"/>
    <s v="ORD003358"/>
    <d v="2023-04-17T00:00:00"/>
    <x v="15"/>
    <x v="4"/>
    <s v="P0057"/>
    <s v="WH01"/>
    <n v="5"/>
    <n v="50.53"/>
    <n v="0.05"/>
  </r>
  <r>
    <s v="OI0009199"/>
    <s v="ORD003358"/>
    <d v="2023-04-17T00:00:00"/>
    <x v="15"/>
    <x v="4"/>
    <s v="P0175"/>
    <s v="WH02"/>
    <n v="20"/>
    <n v="157.91999999999999"/>
    <n v="0"/>
  </r>
  <r>
    <s v="OI0009200"/>
    <s v="ORD005839"/>
    <d v="2024-08-19T00:00:00"/>
    <x v="9"/>
    <x v="0"/>
    <s v="P0065"/>
    <s v="WH02"/>
    <n v="9"/>
    <n v="206.31"/>
    <n v="0.1"/>
  </r>
  <r>
    <s v="OI0009201"/>
    <s v="ORD005839"/>
    <d v="2024-08-19T00:00:00"/>
    <x v="9"/>
    <x v="0"/>
    <s v="P0173"/>
    <s v="WH10"/>
    <n v="8"/>
    <n v="111.6"/>
    <m/>
  </r>
  <r>
    <s v="OI0009202"/>
    <s v="ORD005922"/>
    <d v="2023-07-28T00:00:00"/>
    <x v="19"/>
    <x v="1"/>
    <s v="P0168"/>
    <s v="WH01"/>
    <n v="18"/>
    <n v="462.13"/>
    <n v="0"/>
  </r>
  <r>
    <s v="OI0009203"/>
    <s v="ORD005922"/>
    <d v="2023-07-28T00:00:00"/>
    <x v="19"/>
    <x v="3"/>
    <s v="P0002"/>
    <s v="WH05"/>
    <n v="11"/>
    <n v="349.21"/>
    <n v="0.15"/>
  </r>
  <r>
    <s v="OI0009204"/>
    <s v="ORD001984"/>
    <d v="2023-05-08T00:00:00"/>
    <x v="17"/>
    <x v="2"/>
    <s v="P0023"/>
    <s v="WH07"/>
    <n v="7"/>
    <n v="167.05"/>
    <n v="0"/>
  </r>
  <r>
    <s v="OI0009205"/>
    <s v="ORD000882"/>
    <d v="2023-02-20T00:00:00"/>
    <x v="6"/>
    <x v="4"/>
    <s v="P0012"/>
    <s v="WH09"/>
    <n v="10"/>
    <n v="36.99"/>
    <n v="0"/>
  </r>
  <r>
    <s v="OI0009206"/>
    <s v="ORD000882"/>
    <d v="2023-02-20T00:00:00"/>
    <x v="6"/>
    <x v="0"/>
    <s v="P0145"/>
    <s v="WH07"/>
    <n v="20"/>
    <n v="224.38"/>
    <n v="0.05"/>
  </r>
  <r>
    <s v="OI0009207"/>
    <s v="ORD000882"/>
    <d v="2023-02-20T00:00:00"/>
    <x v="6"/>
    <x v="1"/>
    <s v="P0189"/>
    <s v="WH04"/>
    <n v="10"/>
    <n v="322.11"/>
    <n v="0.1"/>
  </r>
  <r>
    <s v="OI0009208"/>
    <s v="ORD005055"/>
    <d v="2023-12-21T00:00:00"/>
    <x v="1"/>
    <x v="4"/>
    <s v="P0057"/>
    <s v="WH06"/>
    <n v="13"/>
    <n v="50.53"/>
    <n v="0.15"/>
  </r>
  <r>
    <s v="OI0009209"/>
    <s v="ORD002892"/>
    <d v="2024-09-24T00:00:00"/>
    <x v="7"/>
    <x v="3"/>
    <s v="P0152"/>
    <s v="WH02"/>
    <n v="4"/>
    <n v="336.63"/>
    <n v="0.05"/>
  </r>
  <r>
    <s v="OI0009210"/>
    <s v="ORD004225"/>
    <d v="2023-11-25T00:00:00"/>
    <x v="4"/>
    <x v="1"/>
    <s v="P0034"/>
    <s v="WH04"/>
    <n v="17"/>
    <n v="306.07"/>
    <n v="0.1"/>
  </r>
  <r>
    <s v="OI0009211"/>
    <s v="ORD004225"/>
    <d v="2023-11-25T00:00:00"/>
    <x v="4"/>
    <x v="2"/>
    <s v="P0157"/>
    <s v="WH04"/>
    <n v="1"/>
    <n v="37.479999999999997"/>
    <n v="0.15"/>
  </r>
  <r>
    <s v="OI0009212"/>
    <s v="ORD004225"/>
    <d v="2023-11-25T00:00:00"/>
    <x v="4"/>
    <x v="2"/>
    <s v="P0071"/>
    <s v="WH04"/>
    <n v="20"/>
    <n v="122.37"/>
    <n v="0.05"/>
  </r>
  <r>
    <s v="OI0009213"/>
    <s v="ORD005710"/>
    <d v="2023-12-16T00:00:00"/>
    <x v="1"/>
    <x v="4"/>
    <s v="P0057"/>
    <s v="WH09"/>
    <n v="20"/>
    <n v="50.53"/>
    <n v="0"/>
  </r>
  <r>
    <s v="OI0009214"/>
    <s v="ORD005710"/>
    <d v="2023-12-16T00:00:00"/>
    <x v="1"/>
    <x v="3"/>
    <s v="P0080"/>
    <s v="WH05"/>
    <n v="17"/>
    <n v="210.52"/>
    <m/>
  </r>
  <r>
    <s v="OI0009215"/>
    <s v="ORD005046"/>
    <d v="2024-02-17T00:00:00"/>
    <x v="10"/>
    <x v="3"/>
    <s v="P0119"/>
    <s v="WH01"/>
    <n v="8"/>
    <n v="475.7"/>
    <n v="0.05"/>
  </r>
  <r>
    <s v="OI0009216"/>
    <s v="ORD005308"/>
    <d v="2023-02-06T00:00:00"/>
    <x v="6"/>
    <x v="2"/>
    <s v="P0187"/>
    <s v="WH10"/>
    <n v="3"/>
    <n v="312.08"/>
    <n v="0"/>
  </r>
  <r>
    <s v="OI0009217"/>
    <s v="ORD005308"/>
    <d v="2023-02-06T00:00:00"/>
    <x v="6"/>
    <x v="1"/>
    <s v="P0113"/>
    <s v="WH01"/>
    <n v="3"/>
    <n v="98.57"/>
    <n v="0.05"/>
  </r>
  <r>
    <s v="OI0009218"/>
    <s v="ORD001097"/>
    <d v="2024-04-17T00:00:00"/>
    <x v="0"/>
    <x v="3"/>
    <s v="P0150"/>
    <s v="WH10"/>
    <n v="14"/>
    <n v="218.39"/>
    <n v="0"/>
  </r>
  <r>
    <s v="OI0009219"/>
    <s v="ORD001097"/>
    <d v="2024-04-17T00:00:00"/>
    <x v="0"/>
    <x v="3"/>
    <s v="P0078"/>
    <s v="WH05"/>
    <n v="18"/>
    <n v="121.55"/>
    <n v="0.05"/>
  </r>
  <r>
    <s v="OI0009220"/>
    <s v="ORD002713"/>
    <d v="2024-10-05T00:00:00"/>
    <x v="12"/>
    <x v="0"/>
    <s v="P0176"/>
    <s v="WH03"/>
    <n v="13"/>
    <n v="41.57"/>
    <n v="0.15"/>
  </r>
  <r>
    <s v="OI0009221"/>
    <s v="ORD002713"/>
    <d v="2024-10-05T00:00:00"/>
    <x v="12"/>
    <x v="4"/>
    <s v="P0045"/>
    <s v="WH08"/>
    <n v="21"/>
    <n v="350.18"/>
    <n v="0.1"/>
  </r>
  <r>
    <s v="OI0009222"/>
    <s v="ORD004095"/>
    <d v="2024-06-13T00:00:00"/>
    <x v="11"/>
    <x v="4"/>
    <s v="P0038"/>
    <s v="WH01"/>
    <n v="17"/>
    <n v="528.29999999999995"/>
    <n v="0"/>
  </r>
  <r>
    <s v="OI0009223"/>
    <s v="ORD002502"/>
    <d v="2024-07-14T00:00:00"/>
    <x v="13"/>
    <x v="0"/>
    <s v="P0069"/>
    <s v="WH03"/>
    <n v="10"/>
    <n v="260.81"/>
    <n v="0.15"/>
  </r>
  <r>
    <s v="OI0009224"/>
    <s v="ORD004931"/>
    <d v="2023-02-19T00:00:00"/>
    <x v="6"/>
    <x v="0"/>
    <s v="P0029"/>
    <s v="WH09"/>
    <n v="19"/>
    <n v="64.27"/>
    <m/>
  </r>
  <r>
    <s v="OI0009225"/>
    <s v="ORD005758"/>
    <d v="2023-10-24T00:00:00"/>
    <x v="8"/>
    <x v="2"/>
    <s v="P0177"/>
    <s v="WH05"/>
    <n v="25"/>
    <n v="197.22"/>
    <n v="0.1"/>
  </r>
  <r>
    <s v="OI0009226"/>
    <s v="ORD005758"/>
    <d v="2023-10-24T00:00:00"/>
    <x v="8"/>
    <x v="1"/>
    <s v="P0134"/>
    <s v="WH06"/>
    <n v="10"/>
    <n v="289.44"/>
    <n v="0"/>
  </r>
  <r>
    <s v="OI0009227"/>
    <s v="ORD005758"/>
    <d v="2023-10-24T00:00:00"/>
    <x v="8"/>
    <x v="1"/>
    <s v="P0015"/>
    <s v="WH07"/>
    <n v="19"/>
    <n v="358.28"/>
    <n v="0"/>
  </r>
  <r>
    <s v="OI0009228"/>
    <s v="ORD001846"/>
    <d v="2024-09-22T00:00:00"/>
    <x v="7"/>
    <x v="4"/>
    <s v="P0039"/>
    <s v="WH06"/>
    <n v="21"/>
    <n v="207.47"/>
    <n v="0.15"/>
  </r>
  <r>
    <s v="OI0009229"/>
    <s v="ORD001846"/>
    <d v="2024-09-22T00:00:00"/>
    <x v="7"/>
    <x v="1"/>
    <s v="P0100"/>
    <s v="WH05"/>
    <n v="6"/>
    <n v="346.41"/>
    <n v="0.15"/>
  </r>
  <r>
    <s v="OI0009230"/>
    <s v="ORD004936"/>
    <d v="2023-08-27T00:00:00"/>
    <x v="16"/>
    <x v="0"/>
    <s v="P0182"/>
    <s v="WH04"/>
    <n v="12"/>
    <n v="220.15"/>
    <n v="0.15"/>
  </r>
  <r>
    <s v="OI0009231"/>
    <s v="ORD004936"/>
    <d v="2023-08-27T00:00:00"/>
    <x v="16"/>
    <x v="1"/>
    <s v="P0037"/>
    <s v="WH09"/>
    <n v="-25"/>
    <n v="332.27"/>
    <n v="0"/>
  </r>
  <r>
    <s v="OI0009232"/>
    <s v="ORD004274"/>
    <d v="2024-07-01T00:00:00"/>
    <x v="13"/>
    <x v="4"/>
    <s v="P0035"/>
    <s v="WH05"/>
    <n v="17"/>
    <n v="95.05"/>
    <n v="0"/>
  </r>
  <r>
    <s v="OI0009233"/>
    <s v="ORD001918"/>
    <d v="2023-12-05T00:00:00"/>
    <x v="1"/>
    <x v="3"/>
    <s v="P0073"/>
    <s v="WH01"/>
    <n v="20"/>
    <n v="399.81"/>
    <n v="0"/>
  </r>
  <r>
    <s v="OI0009234"/>
    <s v="ORD000204"/>
    <d v="2024-03-29T00:00:00"/>
    <x v="18"/>
    <x v="0"/>
    <s v="P0013"/>
    <s v="WH02"/>
    <n v="14"/>
    <n v="455.48"/>
    <n v="0.1"/>
  </r>
  <r>
    <s v="OI0009235"/>
    <s v="ORD005266"/>
    <d v="2024-07-15T00:00:00"/>
    <x v="13"/>
    <x v="4"/>
    <s v="P0135"/>
    <s v="WH05"/>
    <n v="4"/>
    <n v="171.07"/>
    <n v="0"/>
  </r>
  <r>
    <s v="OI0009236"/>
    <s v="ORD005266"/>
    <d v="2024-07-15T00:00:00"/>
    <x v="13"/>
    <x v="4"/>
    <s v="P0101"/>
    <s v="WH07"/>
    <n v="5"/>
    <n v="470.22"/>
    <n v="0.15"/>
  </r>
  <r>
    <s v="OI0009237"/>
    <s v="ORD001127"/>
    <d v="2023-11-26T00:00:00"/>
    <x v="4"/>
    <x v="0"/>
    <s v="P0062"/>
    <s v="WH02"/>
    <n v="24"/>
    <n v="161.86000000000001"/>
    <n v="0.1"/>
  </r>
  <r>
    <s v="OI0009238"/>
    <s v="ORD003761"/>
    <d v="2024-01-31T00:00:00"/>
    <x v="3"/>
    <x v="4"/>
    <s v="P0115"/>
    <s v="WH06"/>
    <n v="24"/>
    <n v="459.57"/>
    <n v="0"/>
  </r>
  <r>
    <s v="OI0009239"/>
    <s v="ORD003761"/>
    <d v="2024-01-31T00:00:00"/>
    <x v="3"/>
    <x v="0"/>
    <s v="P0161"/>
    <s v="WH10"/>
    <n v="19"/>
    <n v="59.21"/>
    <n v="0.05"/>
  </r>
  <r>
    <s v="OI0009240"/>
    <s v="ORD003761"/>
    <d v="2024-01-31T00:00:00"/>
    <x v="3"/>
    <x v="2"/>
    <s v="P0023"/>
    <s v="WH07"/>
    <n v="22"/>
    <n v="167.05"/>
    <n v="0"/>
  </r>
  <r>
    <s v="OI0009241"/>
    <s v="ORD003761"/>
    <d v="2024-01-31T00:00:00"/>
    <x v="3"/>
    <x v="4"/>
    <s v="P0122"/>
    <s v="WH01"/>
    <n v="14"/>
    <n v="321.87"/>
    <n v="0"/>
  </r>
  <r>
    <s v="OI0009242"/>
    <s v="ORD004386"/>
    <d v="2023-02-22T00:00:00"/>
    <x v="6"/>
    <x v="4"/>
    <s v="P0194"/>
    <s v="WH02"/>
    <n v="1"/>
    <n v="171.7"/>
    <n v="0.05"/>
  </r>
  <r>
    <s v="OI0009243"/>
    <s v="ORD004386"/>
    <d v="2023-02-22T00:00:00"/>
    <x v="6"/>
    <x v="0"/>
    <s v="P0013"/>
    <s v="WH08"/>
    <n v="13"/>
    <n v="455.48"/>
    <n v="0.1"/>
  </r>
  <r>
    <s v="OI0009244"/>
    <s v="ORD004256"/>
    <d v="2023-03-09T00:00:00"/>
    <x v="2"/>
    <x v="2"/>
    <s v="P0138"/>
    <s v="WH10"/>
    <n v="4"/>
    <n v="152.97999999999999"/>
    <n v="0.05"/>
  </r>
  <r>
    <s v="OI0009245"/>
    <s v="ORD005763"/>
    <d v="2023-09-25T00:00:00"/>
    <x v="20"/>
    <x v="4"/>
    <s v="P0109"/>
    <s v="WH05"/>
    <n v="22"/>
    <n v="469.16"/>
    <n v="0.05"/>
  </r>
  <r>
    <s v="OI0009246"/>
    <s v="ORD005763"/>
    <d v="2023-09-25T00:00:00"/>
    <x v="20"/>
    <x v="2"/>
    <s v="P0197"/>
    <s v="WH04"/>
    <n v="23"/>
    <n v="202.62"/>
    <n v="0.15"/>
  </r>
  <r>
    <s v="OI0009247"/>
    <s v="ORD005763"/>
    <d v="2023-09-25T00:00:00"/>
    <x v="20"/>
    <x v="1"/>
    <s v="P0113"/>
    <s v="WH03"/>
    <n v="7"/>
    <n v="98.57"/>
    <n v="0"/>
  </r>
  <r>
    <s v="OI0009248"/>
    <s v="ORD003244"/>
    <d v="2023-06-02T00:00:00"/>
    <x v="14"/>
    <x v="4"/>
    <s v="P0019"/>
    <s v="WH10"/>
    <n v="10"/>
    <n v="203.36"/>
    <n v="0.1"/>
  </r>
  <r>
    <s v="OI0009249"/>
    <s v="ORD003066"/>
    <d v="2024-11-30T00:00:00"/>
    <x v="5"/>
    <x v="4"/>
    <s v="P0125"/>
    <s v="WH08"/>
    <n v="3"/>
    <n v="122.56"/>
    <m/>
  </r>
  <r>
    <s v="OI0009250"/>
    <s v="ORD003066"/>
    <d v="2024-11-30T00:00:00"/>
    <x v="5"/>
    <x v="1"/>
    <s v="P0030"/>
    <s v="WH04"/>
    <n v="11"/>
    <n v="246.7"/>
    <n v="0.15"/>
  </r>
  <r>
    <s v="OI0009251"/>
    <s v="ORD002116"/>
    <d v="2023-05-06T00:00:00"/>
    <x v="17"/>
    <x v="0"/>
    <s v="P0086"/>
    <s v="WH07"/>
    <n v="12"/>
    <n v="316.57"/>
    <n v="0.1"/>
  </r>
  <r>
    <s v="OI0009252"/>
    <s v="ORD003522"/>
    <d v="2024-02-26T00:00:00"/>
    <x v="10"/>
    <x v="2"/>
    <s v="P0093"/>
    <s v="WH10"/>
    <n v="12"/>
    <n v="331.55"/>
    <n v="0.1"/>
  </r>
  <r>
    <s v="OI0009253"/>
    <s v="ORD003522"/>
    <d v="2024-02-26T00:00:00"/>
    <x v="10"/>
    <x v="4"/>
    <s v="P0043"/>
    <s v="WH03"/>
    <n v="11"/>
    <n v="147.47999999999999"/>
    <n v="0.15"/>
  </r>
  <r>
    <s v="OI0009254"/>
    <s v="ORD003522"/>
    <d v="2024-02-26T00:00:00"/>
    <x v="10"/>
    <x v="2"/>
    <s v="P0133"/>
    <s v="WH09"/>
    <n v="1"/>
    <n v="237.27"/>
    <n v="0"/>
  </r>
  <r>
    <s v="OI0009255"/>
    <s v="ORD003522"/>
    <d v="2024-02-26T00:00:00"/>
    <x v="10"/>
    <x v="0"/>
    <s v="P0099"/>
    <s v="WH10"/>
    <n v="2"/>
    <n v="230.33"/>
    <n v="0"/>
  </r>
  <r>
    <s v="OI0009256"/>
    <s v="ORD001998"/>
    <d v="2023-09-30T00:00:00"/>
    <x v="20"/>
    <x v="1"/>
    <s v="P0156"/>
    <s v="WH01"/>
    <n v="6"/>
    <n v="470.3"/>
    <n v="0.1"/>
  </r>
  <r>
    <s v="OI0009257"/>
    <s v="ORD005363"/>
    <d v="2024-11-22T00:00:00"/>
    <x v="5"/>
    <x v="1"/>
    <s v="P0034"/>
    <s v="WH01"/>
    <n v="1"/>
    <n v="306.07"/>
    <n v="0"/>
  </r>
  <r>
    <s v="OI0009258"/>
    <s v="ORD003862"/>
    <d v="2024-02-09T00:00:00"/>
    <x v="10"/>
    <x v="4"/>
    <s v="P0155"/>
    <s v="WH08"/>
    <n v="20"/>
    <n v="267.27999999999997"/>
    <n v="0.05"/>
  </r>
  <r>
    <s v="OI0009259"/>
    <s v="ORD003646"/>
    <d v="2024-08-24T00:00:00"/>
    <x v="9"/>
    <x v="3"/>
    <s v="P0193"/>
    <s v="WH08"/>
    <n v="13"/>
    <n v="279.18"/>
    <n v="0"/>
  </r>
  <r>
    <s v="OI0009260"/>
    <s v="ORD003646"/>
    <d v="2024-08-24T00:00:00"/>
    <x v="9"/>
    <x v="1"/>
    <s v="P0037"/>
    <s v="WH02"/>
    <n v="14"/>
    <n v="332.27"/>
    <n v="0"/>
  </r>
  <r>
    <s v="OI0009261"/>
    <s v="ORD003646"/>
    <d v="2024-08-24T00:00:00"/>
    <x v="9"/>
    <x v="3"/>
    <s v="P0002"/>
    <s v="WH06"/>
    <n v="14"/>
    <n v="349.21"/>
    <n v="0.15"/>
  </r>
  <r>
    <s v="OI0009262"/>
    <s v="ORD001415"/>
    <d v="2024-03-04T00:00:00"/>
    <x v="18"/>
    <x v="3"/>
    <s v="P0132"/>
    <s v="WH03"/>
    <n v="10"/>
    <n v="505.56"/>
    <n v="0.15"/>
  </r>
  <r>
    <s v="OI0009263"/>
    <s v="ORD004725"/>
    <d v="2024-08-09T00:00:00"/>
    <x v="9"/>
    <x v="0"/>
    <s v="P0062"/>
    <s v="WH04"/>
    <n v="12"/>
    <n v="161.86000000000001"/>
    <n v="0"/>
  </r>
  <r>
    <s v="OI0009264"/>
    <s v="ORD004725"/>
    <d v="2024-08-09T00:00:00"/>
    <x v="9"/>
    <x v="0"/>
    <s v="P0082"/>
    <s v="WH03"/>
    <n v="19"/>
    <n v="283.81"/>
    <n v="0.1"/>
  </r>
  <r>
    <s v="OI0009265"/>
    <s v="ORD000801"/>
    <d v="2024-02-08T00:00:00"/>
    <x v="10"/>
    <x v="4"/>
    <s v="P0043"/>
    <s v="WH05"/>
    <n v="10"/>
    <n v="147.47999999999999"/>
    <n v="0.15"/>
  </r>
  <r>
    <s v="OI0009266"/>
    <s v="ORD000801"/>
    <d v="2024-02-08T00:00:00"/>
    <x v="10"/>
    <x v="1"/>
    <s v="P0179"/>
    <s v="WH03"/>
    <n v="21"/>
    <n v="344.52"/>
    <n v="0.15"/>
  </r>
  <r>
    <s v="OI0009267"/>
    <s v="ORD000801"/>
    <d v="2024-02-08T00:00:00"/>
    <x v="10"/>
    <x v="1"/>
    <s v="P0100"/>
    <s v="WH10"/>
    <n v="11"/>
    <n v="346.41"/>
    <n v="0"/>
  </r>
  <r>
    <s v="OI0009268"/>
    <s v="ORD004765"/>
    <d v="2024-04-21T00:00:00"/>
    <x v="0"/>
    <x v="1"/>
    <s v="P0168"/>
    <s v="WH09"/>
    <n v="14"/>
    <n v="462.13"/>
    <n v="0"/>
  </r>
  <r>
    <s v="OI0009269"/>
    <s v="ORD004765"/>
    <d v="2024-04-21T00:00:00"/>
    <x v="0"/>
    <x v="1"/>
    <s v="P0147"/>
    <s v="WH08"/>
    <n v="20"/>
    <n v="323.72000000000003"/>
    <n v="0"/>
  </r>
  <r>
    <s v="OI0009270"/>
    <s v="ORD004765"/>
    <d v="2024-04-21T00:00:00"/>
    <x v="0"/>
    <x v="1"/>
    <s v="P0200"/>
    <s v="WH05"/>
    <n v="6"/>
    <n v="377.95"/>
    <n v="0"/>
  </r>
  <r>
    <s v="OI0009271"/>
    <s v="ORD002022"/>
    <d v="2024-07-04T00:00:00"/>
    <x v="13"/>
    <x v="4"/>
    <s v="P0016"/>
    <s v="WH08"/>
    <n v="17"/>
    <n v="398.25"/>
    <n v="0"/>
  </r>
  <r>
    <s v="OI0009272"/>
    <s v="ORD000707"/>
    <d v="2023-07-13T00:00:00"/>
    <x v="19"/>
    <x v="0"/>
    <s v="P0025"/>
    <s v="WH08"/>
    <n v="25"/>
    <n v="292.56"/>
    <n v="0"/>
  </r>
  <r>
    <s v="OI0009273"/>
    <s v="ORD000707"/>
    <d v="2023-07-13T00:00:00"/>
    <x v="19"/>
    <x v="2"/>
    <s v="P0089"/>
    <s v="WH04"/>
    <n v="16"/>
    <n v="76.56"/>
    <m/>
  </r>
  <r>
    <s v="OI0009274"/>
    <s v="ORD002015"/>
    <d v="2023-04-18T00:00:00"/>
    <x v="15"/>
    <x v="4"/>
    <s v="P0109"/>
    <s v="WH09"/>
    <n v="18"/>
    <n v="469.16"/>
    <n v="0.05"/>
  </r>
  <r>
    <s v="OI0009275"/>
    <s v="ORD002015"/>
    <d v="2023-04-18T00:00:00"/>
    <x v="15"/>
    <x v="2"/>
    <s v="P0197"/>
    <s v="WH09"/>
    <n v="4"/>
    <n v="202.62"/>
    <n v="0"/>
  </r>
  <r>
    <s v="OI0009276"/>
    <s v="ORD003745"/>
    <d v="2023-01-29T00:00:00"/>
    <x v="21"/>
    <x v="3"/>
    <s v="P0190"/>
    <s v="WH10"/>
    <n v="24"/>
    <n v="168.52"/>
    <n v="0"/>
  </r>
  <r>
    <s v="OI0009277"/>
    <s v="ORD001040"/>
    <d v="2023-04-07T00:00:00"/>
    <x v="15"/>
    <x v="4"/>
    <s v="P0043"/>
    <s v="WH02"/>
    <n v="13"/>
    <n v="147.47999999999999"/>
    <n v="0.1"/>
  </r>
  <r>
    <s v="OI0009278"/>
    <s v="ORD001040"/>
    <d v="2023-04-07T00:00:00"/>
    <x v="15"/>
    <x v="0"/>
    <s v="P0176"/>
    <s v="WH06"/>
    <n v="9"/>
    <n v="41.57"/>
    <n v="0"/>
  </r>
  <r>
    <s v="OI0009279"/>
    <s v="ORD001040"/>
    <d v="2023-04-07T00:00:00"/>
    <x v="15"/>
    <x v="0"/>
    <s v="P0136"/>
    <s v="WH07"/>
    <n v="25"/>
    <n v="171.72"/>
    <n v="0"/>
  </r>
  <r>
    <s v="OI0009280"/>
    <s v="ORD003647"/>
    <d v="2023-06-30T00:00:00"/>
    <x v="14"/>
    <x v="2"/>
    <s v="P0143"/>
    <s v="WH01"/>
    <n v="22"/>
    <n v="472.52"/>
    <n v="0.05"/>
  </r>
  <r>
    <s v="OI0009281"/>
    <s v="ORD004940"/>
    <d v="2023-12-17T00:00:00"/>
    <x v="1"/>
    <x v="0"/>
    <s v="P0159"/>
    <s v="WH03"/>
    <n v="15"/>
    <n v="398.53"/>
    <n v="0.05"/>
  </r>
  <r>
    <s v="OI0009282"/>
    <s v="ORD003386"/>
    <d v="2024-02-08T00:00:00"/>
    <x v="10"/>
    <x v="3"/>
    <s v="P0052"/>
    <s v="WH04"/>
    <n v="15"/>
    <n v="85.3"/>
    <n v="0.1"/>
  </r>
  <r>
    <s v="OI0009283"/>
    <s v="ORD003386"/>
    <d v="2024-02-08T00:00:00"/>
    <x v="10"/>
    <x v="3"/>
    <s v="P0123"/>
    <s v="WH06"/>
    <n v="5"/>
    <n v="237.18"/>
    <n v="0.05"/>
  </r>
  <r>
    <s v="OI0009284"/>
    <s v="ORD003386"/>
    <d v="2024-02-08T00:00:00"/>
    <x v="10"/>
    <x v="4"/>
    <s v="P0068"/>
    <s v="WH02"/>
    <n v="20"/>
    <n v="286.77"/>
    <n v="0.1"/>
  </r>
  <r>
    <s v="OI0009285"/>
    <s v="ORD004763"/>
    <d v="2023-04-17T00:00:00"/>
    <x v="15"/>
    <x v="0"/>
    <s v="P0106"/>
    <s v="WH06"/>
    <n v="11"/>
    <n v="213.2"/>
    <n v="0.1"/>
  </r>
  <r>
    <s v="OI0009286"/>
    <s v="ORD000252"/>
    <d v="2024-02-15T00:00:00"/>
    <x v="10"/>
    <x v="4"/>
    <s v="P0175"/>
    <s v="WH06"/>
    <n v="19"/>
    <n v="157.91999999999999"/>
    <n v="0.05"/>
  </r>
  <r>
    <s v="OI0009287"/>
    <s v="ORD000252"/>
    <d v="2024-02-15T00:00:00"/>
    <x v="10"/>
    <x v="0"/>
    <s v="P0088"/>
    <s v="WH06"/>
    <n v="15"/>
    <n v="374.4"/>
    <n v="0.05"/>
  </r>
  <r>
    <s v="OI0009288"/>
    <s v="ORD001546"/>
    <d v="2024-05-04T00:00:00"/>
    <x v="22"/>
    <x v="4"/>
    <s v="P0009"/>
    <s v="WH01"/>
    <n v="11"/>
    <n v="175.54"/>
    <n v="0"/>
  </r>
  <r>
    <s v="OI0009289"/>
    <s v="ORD001546"/>
    <d v="2024-05-04T00:00:00"/>
    <x v="22"/>
    <x v="2"/>
    <s v="P0085"/>
    <s v="WH04"/>
    <n v="1"/>
    <n v="299.43"/>
    <n v="0.15"/>
  </r>
  <r>
    <s v="OI0009290"/>
    <s v="ORD005148"/>
    <d v="2023-02-18T00:00:00"/>
    <x v="6"/>
    <x v="3"/>
    <s v="P0185"/>
    <s v="WH04"/>
    <n v="23"/>
    <n v="54.31"/>
    <n v="0.15"/>
  </r>
  <r>
    <s v="OI0009291"/>
    <s v="ORD005148"/>
    <d v="2023-02-18T00:00:00"/>
    <x v="6"/>
    <x v="0"/>
    <s v="P0062"/>
    <s v="WH05"/>
    <n v="5"/>
    <n v="161.86000000000001"/>
    <n v="0"/>
  </r>
  <r>
    <s v="OI0009292"/>
    <s v="ORD002652"/>
    <d v="2024-08-01T00:00:00"/>
    <x v="9"/>
    <x v="1"/>
    <s v="P0050"/>
    <s v="WH02"/>
    <n v="2"/>
    <n v="93.54"/>
    <n v="0.1"/>
  </r>
  <r>
    <s v="OI0009293"/>
    <s v="ORD002652"/>
    <d v="2024-08-01T00:00:00"/>
    <x v="9"/>
    <x v="4"/>
    <s v="P0104"/>
    <s v="WH03"/>
    <n v="10"/>
    <n v="195.47"/>
    <n v="0"/>
  </r>
  <r>
    <s v="OI0009294"/>
    <s v="ORD002652"/>
    <d v="2024-08-01T00:00:00"/>
    <x v="9"/>
    <x v="2"/>
    <s v="P0126"/>
    <s v="WH06"/>
    <n v="9"/>
    <n v="498.32"/>
    <n v="0"/>
  </r>
  <r>
    <s v="OI0009295"/>
    <s v="ORD002652"/>
    <d v="2024-08-01T00:00:00"/>
    <x v="9"/>
    <x v="0"/>
    <s v="P0029"/>
    <s v="WH10"/>
    <n v="21"/>
    <n v="64.27"/>
    <n v="0.05"/>
  </r>
  <r>
    <s v="OI0009296"/>
    <s v="ORD000906"/>
    <d v="2023-01-18T00:00:00"/>
    <x v="21"/>
    <x v="1"/>
    <s v="P0113"/>
    <s v="WH07"/>
    <n v="23"/>
    <n v="98.57"/>
    <n v="0"/>
  </r>
  <r>
    <s v="OI0009297"/>
    <s v="ORD001898"/>
    <d v="2023-06-13T00:00:00"/>
    <x v="14"/>
    <x v="2"/>
    <s v="P0160"/>
    <s v="WH10"/>
    <n v="18"/>
    <n v="158.65"/>
    <n v="0.1"/>
  </r>
  <r>
    <s v="OI0009298"/>
    <s v="ORD003704"/>
    <d v="2024-05-15T00:00:00"/>
    <x v="22"/>
    <x v="0"/>
    <s v="P0051"/>
    <s v="WH10"/>
    <n v="18"/>
    <n v="107.52"/>
    <n v="0"/>
  </r>
  <r>
    <s v="OI0009299"/>
    <s v="ORD003704"/>
    <d v="2024-05-15T00:00:00"/>
    <x v="22"/>
    <x v="4"/>
    <s v="P0056"/>
    <s v="WH06"/>
    <n v="20"/>
    <n v="72.400000000000006"/>
    <n v="0"/>
  </r>
  <r>
    <s v="OI0009300"/>
    <s v="ORD000545"/>
    <d v="2023-06-18T00:00:00"/>
    <x v="14"/>
    <x v="4"/>
    <s v="P0194"/>
    <s v="WH07"/>
    <n v="10"/>
    <n v="171.7"/>
    <n v="0.15"/>
  </r>
  <r>
    <s v="OI0009301"/>
    <s v="ORD000545"/>
    <d v="2023-06-18T00:00:00"/>
    <x v="14"/>
    <x v="4"/>
    <s v="P0019"/>
    <s v="WH08"/>
    <n v="25"/>
    <n v="203.36"/>
    <n v="0"/>
  </r>
  <r>
    <s v="OI0009302"/>
    <s v="ORD001914"/>
    <d v="2024-05-20T00:00:00"/>
    <x v="22"/>
    <x v="2"/>
    <s v="P0120"/>
    <s v="WH09"/>
    <n v="16"/>
    <n v="373.06"/>
    <n v="0"/>
  </r>
  <r>
    <s v="OI0009303"/>
    <s v="ORD000507"/>
    <d v="2024-11-08T00:00:00"/>
    <x v="5"/>
    <x v="2"/>
    <s v="P0017"/>
    <s v="WH09"/>
    <n v="22"/>
    <n v="13.62"/>
    <n v="0"/>
  </r>
  <r>
    <s v="OI0009304"/>
    <s v="ORD003882"/>
    <d v="2023-03-10T00:00:00"/>
    <x v="2"/>
    <x v="1"/>
    <s v="P0100"/>
    <s v="WH02"/>
    <n v="21"/>
    <n v="346.41"/>
    <n v="0.1"/>
  </r>
  <r>
    <s v="OI0009305"/>
    <s v="ORD003882"/>
    <d v="2023-03-10T00:00:00"/>
    <x v="2"/>
    <x v="3"/>
    <s v="P0060"/>
    <s v="WH09"/>
    <n v="-11"/>
    <n v="255.1"/>
    <n v="0.05"/>
  </r>
  <r>
    <s v="OI0009306"/>
    <s v="ORD003882"/>
    <d v="2023-03-10T00:00:00"/>
    <x v="2"/>
    <x v="1"/>
    <s v="P0164"/>
    <s v="WH06"/>
    <n v="11"/>
    <n v="47.49"/>
    <n v="0.1"/>
  </r>
  <r>
    <s v="OI0009307"/>
    <s v="ORD003882"/>
    <d v="2023-03-10T00:00:00"/>
    <x v="2"/>
    <x v="0"/>
    <s v="P0178"/>
    <s v="WH07"/>
    <n v="10"/>
    <n v="43.85"/>
    <n v="0"/>
  </r>
  <r>
    <s v="OI0009308"/>
    <s v="ORD005260"/>
    <d v="2024-11-05T00:00:00"/>
    <x v="5"/>
    <x v="3"/>
    <s v="P0078"/>
    <s v="WH08"/>
    <n v="25"/>
    <n v="121.55"/>
    <n v="0.05"/>
  </r>
  <r>
    <s v="OI0009309"/>
    <s v="ORD001908"/>
    <d v="2024-10-06T00:00:00"/>
    <x v="12"/>
    <x v="2"/>
    <s v="P0047"/>
    <s v="WH03"/>
    <n v="1"/>
    <n v="208.02"/>
    <n v="0"/>
  </r>
  <r>
    <s v="OI0009310"/>
    <s v="ORD004288"/>
    <d v="2024-10-13T00:00:00"/>
    <x v="12"/>
    <x v="0"/>
    <s v="P0173"/>
    <s v="WH03"/>
    <n v="25"/>
    <n v="111.6"/>
    <n v="0"/>
  </r>
  <r>
    <s v="OI0009311"/>
    <s v="ORD004288"/>
    <d v="2024-10-13T00:00:00"/>
    <x v="12"/>
    <x v="0"/>
    <s v="P0082"/>
    <s v="WH09"/>
    <n v="12"/>
    <n v="283.81"/>
    <n v="0.15"/>
  </r>
  <r>
    <s v="OI0009312"/>
    <s v="ORD004288"/>
    <d v="2024-10-13T00:00:00"/>
    <x v="12"/>
    <x v="3"/>
    <s v="P0128"/>
    <s v="WH09"/>
    <n v="16"/>
    <n v="36.29"/>
    <n v="0.15"/>
  </r>
  <r>
    <s v="OI0009313"/>
    <s v="ORD004288"/>
    <d v="2024-10-13T00:00:00"/>
    <x v="12"/>
    <x v="2"/>
    <s v="P0131"/>
    <s v="WH02"/>
    <n v="13"/>
    <n v="358.06"/>
    <n v="0"/>
  </r>
  <r>
    <s v="OI0009314"/>
    <s v="ORD001653"/>
    <d v="2024-03-23T00:00:00"/>
    <x v="18"/>
    <x v="1"/>
    <s v="P0195"/>
    <s v="WH10"/>
    <n v="25"/>
    <n v="272.63"/>
    <n v="0.1"/>
  </r>
  <r>
    <s v="OI0009315"/>
    <s v="ORD002106"/>
    <d v="2023-10-28T00:00:00"/>
    <x v="8"/>
    <x v="0"/>
    <s v="P0013"/>
    <s v="WH01"/>
    <n v="1"/>
    <n v="455.48"/>
    <n v="0"/>
  </r>
  <r>
    <s v="OI0009316"/>
    <s v="ORD002106"/>
    <d v="2023-10-28T00:00:00"/>
    <x v="8"/>
    <x v="4"/>
    <s v="P0064"/>
    <s v="WH08"/>
    <n v="11"/>
    <n v="172.43"/>
    <n v="0"/>
  </r>
  <r>
    <s v="OI0009317"/>
    <s v="ORD002106"/>
    <d v="2023-10-28T00:00:00"/>
    <x v="8"/>
    <x v="4"/>
    <s v="P0167"/>
    <s v="WH10"/>
    <n v="5"/>
    <n v="490.76"/>
    <n v="0"/>
  </r>
  <r>
    <s v="OI0009318"/>
    <s v="ORD004802"/>
    <d v="2024-10-13T00:00:00"/>
    <x v="12"/>
    <x v="2"/>
    <s v="P0138"/>
    <s v="WH01"/>
    <n v="8"/>
    <n v="152.97999999999999"/>
    <n v="0"/>
  </r>
  <r>
    <s v="OI0009319"/>
    <s v="ORD004802"/>
    <d v="2024-10-13T00:00:00"/>
    <x v="12"/>
    <x v="0"/>
    <s v="P0044"/>
    <s v="WH01"/>
    <n v="10"/>
    <n v="21.12"/>
    <n v="0"/>
  </r>
  <r>
    <s v="OI0009320"/>
    <s v="ORD004802"/>
    <d v="2024-10-13T00:00:00"/>
    <x v="12"/>
    <x v="2"/>
    <s v="P0158"/>
    <s v="WH08"/>
    <n v="5"/>
    <n v="519.70000000000005"/>
    <n v="0"/>
  </r>
  <r>
    <s v="OI0009321"/>
    <s v="ORD000673"/>
    <d v="2024-04-12T00:00:00"/>
    <x v="0"/>
    <x v="3"/>
    <s v="P0080"/>
    <s v="WH07"/>
    <n v="7"/>
    <n v="210.52"/>
    <n v="0"/>
  </r>
  <r>
    <s v="OI0009322"/>
    <s v="ORD003038"/>
    <d v="2023-11-10T00:00:00"/>
    <x v="4"/>
    <x v="0"/>
    <s v="P0159"/>
    <s v="WH04"/>
    <n v="1"/>
    <n v="398.53"/>
    <n v="0.05"/>
  </r>
  <r>
    <s v="OI0009323"/>
    <s v="ORD001683"/>
    <d v="2023-02-14T00:00:00"/>
    <x v="6"/>
    <x v="0"/>
    <s v="P0169"/>
    <s v="WH03"/>
    <n v="17"/>
    <n v="294.41000000000003"/>
    <n v="0.1"/>
  </r>
  <r>
    <s v="OI0009324"/>
    <s v="ORD001683"/>
    <d v="2023-02-14T00:00:00"/>
    <x v="6"/>
    <x v="3"/>
    <s v="P0150"/>
    <s v="WH03"/>
    <n v="23"/>
    <n v="218.39"/>
    <n v="0.15"/>
  </r>
  <r>
    <s v="OI0009325"/>
    <s v="ORD001683"/>
    <d v="2023-02-14T00:00:00"/>
    <x v="6"/>
    <x v="1"/>
    <s v="P0148"/>
    <s v="WH03"/>
    <n v="3"/>
    <n v="175.38"/>
    <n v="0"/>
  </r>
  <r>
    <s v="OI0009326"/>
    <s v="ORD001861"/>
    <d v="2024-08-02T00:00:00"/>
    <x v="9"/>
    <x v="2"/>
    <s v="P0166"/>
    <s v="WH03"/>
    <n v="8"/>
    <n v="160.59"/>
    <n v="0"/>
  </r>
  <r>
    <s v="OI0009327"/>
    <s v="ORD002702"/>
    <d v="2024-06-01T00:00:00"/>
    <x v="11"/>
    <x v="4"/>
    <s v="P0043"/>
    <s v="WH06"/>
    <n v="2"/>
    <n v="147.47999999999999"/>
    <n v="0"/>
  </r>
  <r>
    <s v="OI0009328"/>
    <s v="ORD002705"/>
    <d v="2023-12-18T00:00:00"/>
    <x v="1"/>
    <x v="3"/>
    <s v="P0193"/>
    <s v="WH01"/>
    <n v="1"/>
    <n v="279.18"/>
    <n v="0.1"/>
  </r>
  <r>
    <s v="OI0009329"/>
    <s v="ORD000349"/>
    <d v="2023-07-26T00:00:00"/>
    <x v="19"/>
    <x v="1"/>
    <s v="P0179"/>
    <s v="WH10"/>
    <n v="25"/>
    <n v="344.52"/>
    <n v="0"/>
  </r>
  <r>
    <s v="OI0009330"/>
    <s v="ORD000349"/>
    <d v="2023-07-26T00:00:00"/>
    <x v="19"/>
    <x v="1"/>
    <s v="P0006"/>
    <s v="WH04"/>
    <n v="4"/>
    <n v="543.91"/>
    <n v="0"/>
  </r>
  <r>
    <s v="OI0009331"/>
    <s v="ORD000848"/>
    <d v="2023-12-30T00:00:00"/>
    <x v="1"/>
    <x v="4"/>
    <s v="P0035"/>
    <s v="WH06"/>
    <n v="20"/>
    <n v="95.05"/>
    <n v="0"/>
  </r>
  <r>
    <s v="OI0009332"/>
    <s v="ORD000848"/>
    <d v="2023-12-30T00:00:00"/>
    <x v="1"/>
    <x v="0"/>
    <s v="P0117"/>
    <s v="WH10"/>
    <n v="8"/>
    <n v="62.47"/>
    <n v="0"/>
  </r>
  <r>
    <s v="OI0009333"/>
    <s v="ORD000139"/>
    <d v="2024-09-01T00:00:00"/>
    <x v="7"/>
    <x v="3"/>
    <s v="P0112"/>
    <s v="WH03"/>
    <n v="1"/>
    <n v="290.33999999999997"/>
    <n v="0.1"/>
  </r>
  <r>
    <s v="OI0009334"/>
    <s v="ORD000326"/>
    <d v="2023-02-25T00:00:00"/>
    <x v="6"/>
    <x v="2"/>
    <s v="P0090"/>
    <s v="WH09"/>
    <n v="14"/>
    <n v="65.510000000000005"/>
    <n v="0.1"/>
  </r>
  <r>
    <s v="OI0009335"/>
    <s v="ORD004650"/>
    <d v="2024-07-16T00:00:00"/>
    <x v="13"/>
    <x v="3"/>
    <s v="P0060"/>
    <s v="WH08"/>
    <n v="9"/>
    <n v="255.1"/>
    <n v="0.1"/>
  </r>
  <r>
    <s v="OI0009336"/>
    <s v="ORD004650"/>
    <d v="2024-07-16T00:00:00"/>
    <x v="13"/>
    <x v="1"/>
    <s v="P0156"/>
    <s v="WH09"/>
    <n v="17"/>
    <n v="470.3"/>
    <n v="0.15"/>
  </r>
  <r>
    <s v="OI0009337"/>
    <s v="ORD004650"/>
    <d v="2024-07-16T00:00:00"/>
    <x v="13"/>
    <x v="4"/>
    <s v="P0016"/>
    <s v="WH05"/>
    <n v="7"/>
    <n v="398.25"/>
    <n v="0.05"/>
  </r>
  <r>
    <s v="OI0009338"/>
    <s v="ORD000054"/>
    <d v="2024-10-17T00:00:00"/>
    <x v="12"/>
    <x v="3"/>
    <s v="P0190"/>
    <s v="WH10"/>
    <n v="16"/>
    <n v="168.52"/>
    <n v="0"/>
  </r>
  <r>
    <s v="OI0009339"/>
    <s v="ORD000054"/>
    <d v="2024-10-17T00:00:00"/>
    <x v="12"/>
    <x v="4"/>
    <s v="P0068"/>
    <s v="WH04"/>
    <n v="23"/>
    <n v="286.77"/>
    <n v="0"/>
  </r>
  <r>
    <s v="OI0009340"/>
    <s v="ORD000054"/>
    <d v="2024-10-17T00:00:00"/>
    <x v="12"/>
    <x v="0"/>
    <s v="P0136"/>
    <s v="WH04"/>
    <n v="23"/>
    <n v="171.72"/>
    <n v="0"/>
  </r>
  <r>
    <s v="OI0009341"/>
    <s v="ORD005537"/>
    <d v="2023-05-20T00:00:00"/>
    <x v="17"/>
    <x v="0"/>
    <s v="P0107"/>
    <s v="WH08"/>
    <n v="15"/>
    <n v="269.57"/>
    <n v="0"/>
  </r>
  <r>
    <s v="OI0009342"/>
    <s v="ORD004349"/>
    <d v="2024-05-26T00:00:00"/>
    <x v="22"/>
    <x v="3"/>
    <s v="P0185"/>
    <s v="WH09"/>
    <n v="6"/>
    <n v="54.31"/>
    <n v="0.05"/>
  </r>
  <r>
    <s v="OI0009343"/>
    <s v="ORD004349"/>
    <d v="2024-05-26T00:00:00"/>
    <x v="22"/>
    <x v="2"/>
    <s v="P0046"/>
    <s v="WH10"/>
    <n v="9"/>
    <n v="46.81"/>
    <n v="0.05"/>
  </r>
  <r>
    <s v="OI0009344"/>
    <s v="ORD004349"/>
    <d v="2024-05-26T00:00:00"/>
    <x v="22"/>
    <x v="0"/>
    <s v="P0028"/>
    <s v="WH04"/>
    <n v="1"/>
    <n v="383.09"/>
    <n v="0.15"/>
  </r>
  <r>
    <s v="OI0009345"/>
    <s v="ORD005403"/>
    <d v="2023-02-10T00:00:00"/>
    <x v="6"/>
    <x v="3"/>
    <s v="P0054"/>
    <s v="WH09"/>
    <n v="11"/>
    <n v="11.59"/>
    <n v="0.15"/>
  </r>
  <r>
    <s v="OI0009346"/>
    <s v="ORD002687"/>
    <d v="2023-06-28T00:00:00"/>
    <x v="14"/>
    <x v="4"/>
    <s v="P0163"/>
    <s v="WH05"/>
    <n v="20"/>
    <n v="82.36"/>
    <n v="0.05"/>
  </r>
  <r>
    <s v="OI0009347"/>
    <s v="ORD002376"/>
    <d v="2023-11-23T00:00:00"/>
    <x v="4"/>
    <x v="0"/>
    <s v="P0075"/>
    <s v="WH04"/>
    <n v="19"/>
    <n v="101.7"/>
    <m/>
  </r>
  <r>
    <s v="OI0009348"/>
    <s v="ORD001434"/>
    <d v="2024-07-09T00:00:00"/>
    <x v="13"/>
    <x v="2"/>
    <s v="P0098"/>
    <s v="WH04"/>
    <n v="17"/>
    <n v="282.42"/>
    <n v="0.1"/>
  </r>
  <r>
    <s v="OI0009349"/>
    <s v="ORD002148"/>
    <d v="2023-01-03T00:00:00"/>
    <x v="21"/>
    <x v="3"/>
    <s v="P0112"/>
    <s v="WH07"/>
    <n v="12"/>
    <n v="290.33999999999997"/>
    <n v="0.15"/>
  </r>
  <r>
    <s v="OI0009350"/>
    <s v="ORD002377"/>
    <d v="2023-06-14T00:00:00"/>
    <x v="14"/>
    <x v="0"/>
    <s v="P0003"/>
    <s v="WH04"/>
    <n v="14"/>
    <n v="219.99"/>
    <n v="0.1"/>
  </r>
  <r>
    <s v="OI0009351"/>
    <s v="ORD002377"/>
    <d v="2023-06-14T00:00:00"/>
    <x v="14"/>
    <x v="1"/>
    <s v="P0121"/>
    <s v="WH09"/>
    <n v="7"/>
    <n v="200.07"/>
    <n v="0"/>
  </r>
  <r>
    <s v="OI0009352"/>
    <s v="ORD002377"/>
    <d v="2023-06-14T00:00:00"/>
    <x v="14"/>
    <x v="3"/>
    <s v="P0146"/>
    <s v="WH09"/>
    <n v="20"/>
    <n v="152.19999999999999"/>
    <n v="0"/>
  </r>
  <r>
    <s v="OI0009353"/>
    <s v="ORD002377"/>
    <d v="2023-06-14T00:00:00"/>
    <x v="14"/>
    <x v="3"/>
    <s v="P0185"/>
    <s v="WH06"/>
    <n v="17"/>
    <n v="54.31"/>
    <n v="0"/>
  </r>
  <r>
    <s v="OI0009354"/>
    <s v="ORD002394"/>
    <d v="2023-02-23T00:00:00"/>
    <x v="6"/>
    <x v="1"/>
    <s v="P0011"/>
    <s v="WH10"/>
    <n v="20"/>
    <n v="272.76"/>
    <n v="0.05"/>
  </r>
  <r>
    <s v="OI0009355"/>
    <s v="ORD001539"/>
    <d v="2023-06-28T00:00:00"/>
    <x v="14"/>
    <x v="0"/>
    <s v="P0075"/>
    <s v="WH09"/>
    <n v="21"/>
    <n v="101.7"/>
    <n v="0"/>
  </r>
  <r>
    <s v="OI0009356"/>
    <s v="ORD001000"/>
    <d v="2024-07-25T00:00:00"/>
    <x v="13"/>
    <x v="1"/>
    <s v="P0076"/>
    <s v="WH01"/>
    <n v="12"/>
    <n v="246.5"/>
    <n v="0.1"/>
  </r>
  <r>
    <s v="OI0009357"/>
    <s v="ORD001000"/>
    <d v="2024-07-25T00:00:00"/>
    <x v="13"/>
    <x v="0"/>
    <s v="P0117"/>
    <s v="WH04"/>
    <n v="13"/>
    <n v="62.47"/>
    <n v="0"/>
  </r>
  <r>
    <s v="OI0009358"/>
    <s v="ORD000315"/>
    <d v="2024-01-11T00:00:00"/>
    <x v="3"/>
    <x v="0"/>
    <s v="P0014"/>
    <s v="WH09"/>
    <n v="15"/>
    <n v="152.62"/>
    <n v="0.05"/>
  </r>
  <r>
    <s v="OI0009359"/>
    <s v="ORD001164"/>
    <d v="2023-12-12T00:00:00"/>
    <x v="1"/>
    <x v="4"/>
    <s v="P0109"/>
    <s v="WH08"/>
    <n v="10"/>
    <n v="469.16"/>
    <n v="0.05"/>
  </r>
  <r>
    <s v="OI0009360"/>
    <s v="ORD005959"/>
    <d v="2024-01-07T00:00:00"/>
    <x v="3"/>
    <x v="0"/>
    <s v="P0184"/>
    <s v="WH08"/>
    <n v="15"/>
    <n v="16.95"/>
    <m/>
  </r>
  <r>
    <s v="OI0009361"/>
    <s v="ORD004824"/>
    <d v="2024-06-23T00:00:00"/>
    <x v="11"/>
    <x v="1"/>
    <s v="P0198"/>
    <s v="WH07"/>
    <n v="8"/>
    <n v="301.5"/>
    <n v="0.1"/>
  </r>
  <r>
    <s v="OI0009362"/>
    <s v="ORD004824"/>
    <d v="2024-06-23T00:00:00"/>
    <x v="11"/>
    <x v="2"/>
    <s v="P0126"/>
    <s v="WH07"/>
    <n v="5"/>
    <n v="498.32"/>
    <n v="0.05"/>
  </r>
  <r>
    <s v="OI0009363"/>
    <s v="ORD004824"/>
    <d v="2024-06-23T00:00:00"/>
    <x v="11"/>
    <x v="0"/>
    <s v="P0001"/>
    <s v="WH02"/>
    <n v="17"/>
    <n v="440.43"/>
    <n v="0.05"/>
  </r>
  <r>
    <s v="OI0009364"/>
    <s v="ORD003333"/>
    <d v="2024-01-24T00:00:00"/>
    <x v="3"/>
    <x v="1"/>
    <s v="P0006"/>
    <s v="WH09"/>
    <n v="6"/>
    <n v="543.91"/>
    <n v="0.1"/>
  </r>
  <r>
    <s v="OI0009365"/>
    <s v="ORD003333"/>
    <d v="2024-01-24T00:00:00"/>
    <x v="3"/>
    <x v="4"/>
    <s v="P0186"/>
    <s v="WH03"/>
    <n v="8"/>
    <n v="147.91"/>
    <n v="0.1"/>
  </r>
  <r>
    <s v="OI0009366"/>
    <s v="ORD003333"/>
    <d v="2024-01-24T00:00:00"/>
    <x v="3"/>
    <x v="0"/>
    <s v="P0196"/>
    <s v="WH08"/>
    <n v="12"/>
    <n v="312.25"/>
    <n v="0"/>
  </r>
  <r>
    <s v="OI0009367"/>
    <s v="ORD003448"/>
    <d v="2023-05-23T00:00:00"/>
    <x v="17"/>
    <x v="2"/>
    <s v="P0095"/>
    <s v="WH07"/>
    <n v="24"/>
    <n v="341.57"/>
    <m/>
  </r>
  <r>
    <s v="OI0009368"/>
    <s v="ORD003448"/>
    <d v="2023-05-23T00:00:00"/>
    <x v="17"/>
    <x v="4"/>
    <s v="P0125"/>
    <s v="WH02"/>
    <n v="8"/>
    <n v="122.56"/>
    <n v="0"/>
  </r>
  <r>
    <s v="OI0009369"/>
    <s v="ORD003448"/>
    <d v="2023-05-23T00:00:00"/>
    <x v="17"/>
    <x v="4"/>
    <s v="P0144"/>
    <s v="WH10"/>
    <n v="8"/>
    <n v="189.58"/>
    <n v="0.1"/>
  </r>
  <r>
    <s v="OI0009370"/>
    <s v="ORD005620"/>
    <d v="2024-08-20T00:00:00"/>
    <x v="9"/>
    <x v="2"/>
    <s v="P0133"/>
    <s v="WH02"/>
    <n v="19"/>
    <n v="237.27"/>
    <n v="0"/>
  </r>
  <r>
    <s v="OI0009371"/>
    <s v="ORD005620"/>
    <d v="2024-08-20T00:00:00"/>
    <x v="9"/>
    <x v="4"/>
    <s v="P0019"/>
    <s v="WH01"/>
    <n v="10"/>
    <n v="203.36"/>
    <n v="0"/>
  </r>
  <r>
    <s v="OI0009372"/>
    <s v="ORD005328"/>
    <d v="2023-04-28T00:00:00"/>
    <x v="15"/>
    <x v="4"/>
    <s v="P0192"/>
    <s v="WH02"/>
    <n v="20"/>
    <n v="187.74"/>
    <n v="0"/>
  </r>
  <r>
    <s v="OI0009373"/>
    <s v="ORD005328"/>
    <d v="2023-04-28T00:00:00"/>
    <x v="15"/>
    <x v="1"/>
    <s v="P0030"/>
    <s v="WH09"/>
    <n v="17"/>
    <n v="246.7"/>
    <n v="0.15"/>
  </r>
  <r>
    <s v="OI0009374"/>
    <s v="ORD002981"/>
    <d v="2023-10-12T00:00:00"/>
    <x v="8"/>
    <x v="2"/>
    <s v="P0023"/>
    <s v="WH09"/>
    <n v="9"/>
    <n v="167.05"/>
    <n v="0"/>
  </r>
  <r>
    <s v="OI0009375"/>
    <s v="ORD001580"/>
    <d v="2023-02-01T00:00:00"/>
    <x v="6"/>
    <x v="1"/>
    <s v="P0034"/>
    <s v="WH03"/>
    <n v="7"/>
    <n v="306.07"/>
    <n v="0"/>
  </r>
  <r>
    <s v="OI0009376"/>
    <s v="ORD005554"/>
    <d v="2023-12-29T00:00:00"/>
    <x v="1"/>
    <x v="0"/>
    <s v="P0013"/>
    <s v="WH03"/>
    <n v="24"/>
    <n v="455.48"/>
    <n v="0"/>
  </r>
  <r>
    <s v="OI0009377"/>
    <s v="ORD005554"/>
    <d v="2023-12-29T00:00:00"/>
    <x v="1"/>
    <x v="1"/>
    <s v="P0081"/>
    <s v="WH04"/>
    <n v="8"/>
    <n v="280.77999999999997"/>
    <n v="0"/>
  </r>
  <r>
    <s v="OI0009378"/>
    <s v="ORD005554"/>
    <d v="2023-12-29T00:00:00"/>
    <x v="1"/>
    <x v="0"/>
    <s v="P0003"/>
    <s v="WH07"/>
    <n v="14"/>
    <n v="219.99"/>
    <n v="0"/>
  </r>
  <r>
    <s v="OI0009379"/>
    <s v="ORD005554"/>
    <d v="2023-12-29T00:00:00"/>
    <x v="1"/>
    <x v="0"/>
    <s v="P0173"/>
    <s v="WH06"/>
    <n v="22"/>
    <n v="111.6"/>
    <n v="0.1"/>
  </r>
  <r>
    <s v="OI0009380"/>
    <s v="ORD002887"/>
    <d v="2023-06-24T00:00:00"/>
    <x v="14"/>
    <x v="4"/>
    <s v="P0042"/>
    <s v="WH09"/>
    <n v="23"/>
    <n v="315.44"/>
    <n v="0.15"/>
  </r>
  <r>
    <s v="OI0009381"/>
    <s v="ORD002887"/>
    <d v="2023-06-24T00:00:00"/>
    <x v="14"/>
    <x v="0"/>
    <s v="P0165"/>
    <s v="WH01"/>
    <n v="3"/>
    <n v="184.18"/>
    <n v="0"/>
  </r>
  <r>
    <s v="OI0009382"/>
    <s v="ORD002887"/>
    <d v="2023-06-24T00:00:00"/>
    <x v="14"/>
    <x v="1"/>
    <s v="P0011"/>
    <s v="WH10"/>
    <n v="20"/>
    <n v="272.76"/>
    <n v="0.1"/>
  </r>
  <r>
    <s v="OI0009383"/>
    <s v="ORD000183"/>
    <d v="2023-09-25T00:00:00"/>
    <x v="20"/>
    <x v="0"/>
    <s v="P0072"/>
    <s v="WH08"/>
    <n v="11"/>
    <n v="323.27"/>
    <n v="0"/>
  </r>
  <r>
    <s v="OI0009384"/>
    <s v="ORD000183"/>
    <d v="2023-09-25T00:00:00"/>
    <x v="20"/>
    <x v="4"/>
    <s v="P0035"/>
    <s v="WH08"/>
    <n v="11"/>
    <n v="95.05"/>
    <n v="0.15"/>
  </r>
  <r>
    <s v="OI0009385"/>
    <s v="ORD002423"/>
    <d v="2024-02-08T00:00:00"/>
    <x v="10"/>
    <x v="1"/>
    <s v="P0020"/>
    <s v="WH05"/>
    <n v="19"/>
    <n v="410.8"/>
    <n v="0"/>
  </r>
  <r>
    <s v="OI0009386"/>
    <s v="ORD002423"/>
    <d v="2024-02-08T00:00:00"/>
    <x v="10"/>
    <x v="0"/>
    <s v="P0082"/>
    <s v="WH07"/>
    <n v="14"/>
    <n v="283.81"/>
    <n v="0"/>
  </r>
  <r>
    <s v="OI0009387"/>
    <s v="ORD005003"/>
    <d v="2024-09-08T00:00:00"/>
    <x v="7"/>
    <x v="0"/>
    <s v="P0053"/>
    <s v="WH02"/>
    <n v="18"/>
    <n v="118.75"/>
    <n v="0.15"/>
  </r>
  <r>
    <s v="OI0009388"/>
    <s v="ORD005275"/>
    <d v="2023-01-13T00:00:00"/>
    <x v="21"/>
    <x v="4"/>
    <s v="P0167"/>
    <s v="WH08"/>
    <n v="16"/>
    <n v="490.76"/>
    <n v="0"/>
  </r>
  <r>
    <s v="OI0009389"/>
    <s v="ORD005275"/>
    <d v="2023-01-13T00:00:00"/>
    <x v="21"/>
    <x v="0"/>
    <s v="P0062"/>
    <s v="WH02"/>
    <n v="3"/>
    <n v="161.86000000000001"/>
    <n v="0.15"/>
  </r>
  <r>
    <s v="OI0009390"/>
    <s v="ORD004886"/>
    <d v="2023-10-29T00:00:00"/>
    <x v="8"/>
    <x v="2"/>
    <s v="P0090"/>
    <s v="WH02"/>
    <n v="7"/>
    <n v="65.510000000000005"/>
    <n v="0"/>
  </r>
  <r>
    <s v="OI0009391"/>
    <s v="ORD004454"/>
    <d v="2023-10-22T00:00:00"/>
    <x v="8"/>
    <x v="1"/>
    <s v="P0011"/>
    <s v="WH01"/>
    <n v="18"/>
    <n v="272.76"/>
    <n v="0.1"/>
  </r>
  <r>
    <s v="OI0009392"/>
    <s v="ORD000942"/>
    <d v="2023-07-16T00:00:00"/>
    <x v="19"/>
    <x v="1"/>
    <s v="P0148"/>
    <s v="WH10"/>
    <n v="13"/>
    <n v="175.38"/>
    <n v="0.1"/>
  </r>
  <r>
    <s v="OI0009393"/>
    <s v="ORD004269"/>
    <d v="2023-09-10T00:00:00"/>
    <x v="20"/>
    <x v="3"/>
    <s v="P0041"/>
    <s v="WH08"/>
    <n v="1"/>
    <n v="42.06"/>
    <n v="0"/>
  </r>
  <r>
    <s v="OI0009394"/>
    <s v="ORD002422"/>
    <d v="2024-01-14T00:00:00"/>
    <x v="3"/>
    <x v="4"/>
    <s v="P0016"/>
    <s v="WH04"/>
    <n v="22"/>
    <n v="398.25"/>
    <n v="0.05"/>
  </r>
  <r>
    <s v="OI0009395"/>
    <s v="ORD003642"/>
    <d v="2024-09-27T00:00:00"/>
    <x v="7"/>
    <x v="3"/>
    <s v="P0150"/>
    <s v="WH03"/>
    <n v="24"/>
    <n v="218.39"/>
    <n v="0.05"/>
  </r>
  <r>
    <s v="OI0009396"/>
    <s v="ORD003642"/>
    <d v="2024-09-27T00:00:00"/>
    <x v="7"/>
    <x v="0"/>
    <s v="P0062"/>
    <s v="WH08"/>
    <n v="7"/>
    <n v="161.86000000000001"/>
    <n v="0.15"/>
  </r>
  <r>
    <s v="OI0009397"/>
    <s v="ORD003642"/>
    <d v="2024-09-27T00:00:00"/>
    <x v="7"/>
    <x v="1"/>
    <s v="P0148"/>
    <s v="WH03"/>
    <n v="25"/>
    <n v="175.38"/>
    <n v="0.15"/>
  </r>
  <r>
    <s v="OI0009398"/>
    <s v="ORD002536"/>
    <d v="2024-02-03T00:00:00"/>
    <x v="10"/>
    <x v="2"/>
    <s v="P0023"/>
    <s v="WH10"/>
    <n v="14"/>
    <n v="167.05"/>
    <n v="0"/>
  </r>
  <r>
    <s v="OI0009399"/>
    <s v="ORD002536"/>
    <d v="2024-02-03T00:00:00"/>
    <x v="10"/>
    <x v="4"/>
    <s v="P0199"/>
    <s v="WH05"/>
    <n v="19"/>
    <n v="222.24"/>
    <n v="0.05"/>
  </r>
  <r>
    <s v="OI0009400"/>
    <s v="ORD002536"/>
    <d v="2024-02-03T00:00:00"/>
    <x v="10"/>
    <x v="0"/>
    <s v="P0196"/>
    <s v="WH06"/>
    <n v="10"/>
    <n v="312.25"/>
    <n v="0"/>
  </r>
  <r>
    <s v="OI0009401"/>
    <s v="ORD002845"/>
    <d v="2024-09-04T00:00:00"/>
    <x v="7"/>
    <x v="2"/>
    <s v="P0095"/>
    <s v="WH07"/>
    <n v="13"/>
    <n v="341.57"/>
    <n v="0.05"/>
  </r>
  <r>
    <s v="OI0009402"/>
    <s v="ORD002277"/>
    <d v="2023-09-07T00:00:00"/>
    <x v="20"/>
    <x v="0"/>
    <s v="P0001"/>
    <s v="WH01"/>
    <n v="17"/>
    <n v="440.43"/>
    <n v="0.1"/>
  </r>
  <r>
    <s v="OI0009403"/>
    <s v="ORD002277"/>
    <d v="2023-09-07T00:00:00"/>
    <x v="20"/>
    <x v="2"/>
    <s v="P0197"/>
    <s v="WH04"/>
    <n v="2"/>
    <n v="202.62"/>
    <n v="0"/>
  </r>
  <r>
    <s v="OI0009404"/>
    <s v="ORD002277"/>
    <d v="2023-09-07T00:00:00"/>
    <x v="20"/>
    <x v="4"/>
    <s v="P0104"/>
    <s v="WH07"/>
    <n v="12"/>
    <n v="195.47"/>
    <m/>
  </r>
  <r>
    <s v="OI0009405"/>
    <s v="ORD003418"/>
    <d v="2023-02-01T00:00:00"/>
    <x v="6"/>
    <x v="4"/>
    <s v="P0104"/>
    <s v="WH05"/>
    <n v="15"/>
    <n v="195.47"/>
    <n v="0.1"/>
  </r>
  <r>
    <s v="OI0009406"/>
    <s v="ORD004510"/>
    <d v="2024-11-17T00:00:00"/>
    <x v="5"/>
    <x v="2"/>
    <s v="P0046"/>
    <s v="WH10"/>
    <n v="12"/>
    <n v="46.81"/>
    <n v="0"/>
  </r>
  <r>
    <s v="OI0009407"/>
    <s v="ORD000594"/>
    <d v="2023-04-11T00:00:00"/>
    <x v="15"/>
    <x v="2"/>
    <s v="P0141"/>
    <s v="WH07"/>
    <n v="4"/>
    <n v="474.56"/>
    <n v="0"/>
  </r>
  <r>
    <s v="OI0009408"/>
    <s v="ORD000594"/>
    <d v="2023-04-11T00:00:00"/>
    <x v="15"/>
    <x v="0"/>
    <s v="P0022"/>
    <s v="WH04"/>
    <n v="16"/>
    <n v="191.31"/>
    <n v="0.1"/>
  </r>
  <r>
    <s v="OI0009409"/>
    <s v="ORD000470"/>
    <d v="2024-04-01T00:00:00"/>
    <x v="0"/>
    <x v="1"/>
    <s v="P0067"/>
    <s v="WH04"/>
    <n v="11"/>
    <n v="59"/>
    <n v="0.1"/>
  </r>
  <r>
    <s v="OI0009410"/>
    <s v="ORD004822"/>
    <d v="2023-09-22T00:00:00"/>
    <x v="20"/>
    <x v="0"/>
    <s v="P0180"/>
    <s v="WH10"/>
    <n v="6"/>
    <n v="225.63"/>
    <n v="0"/>
  </r>
  <r>
    <s v="OI0009411"/>
    <s v="ORD004822"/>
    <d v="2023-09-22T00:00:00"/>
    <x v="20"/>
    <x v="4"/>
    <s v="P0042"/>
    <s v="WH06"/>
    <n v="18"/>
    <n v="315.44"/>
    <n v="0"/>
  </r>
  <r>
    <s v="OI0009412"/>
    <s v="ORD004822"/>
    <d v="2023-09-22T00:00:00"/>
    <x v="20"/>
    <x v="3"/>
    <s v="P0024"/>
    <s v="WH07"/>
    <n v="3"/>
    <n v="190.51"/>
    <n v="0.05"/>
  </r>
  <r>
    <s v="OI0009413"/>
    <s v="ORD004888"/>
    <d v="2023-03-05T00:00:00"/>
    <x v="2"/>
    <x v="3"/>
    <s v="P0021"/>
    <s v="WH09"/>
    <n v="15"/>
    <n v="297.11"/>
    <n v="0"/>
  </r>
  <r>
    <s v="OI0009414"/>
    <s v="ORD005867"/>
    <d v="2023-12-01T00:00:00"/>
    <x v="1"/>
    <x v="3"/>
    <s v="P0185"/>
    <s v="WH01"/>
    <n v="11"/>
    <n v="54.31"/>
    <n v="0"/>
  </r>
  <r>
    <s v="OI0009415"/>
    <s v="ORD002370"/>
    <d v="2023-10-14T00:00:00"/>
    <x v="8"/>
    <x v="2"/>
    <s v="P0071"/>
    <s v="WH05"/>
    <n v="20"/>
    <n v="122.37"/>
    <n v="0"/>
  </r>
  <r>
    <s v="OI0009416"/>
    <s v="ORD005424"/>
    <d v="2024-06-07T00:00:00"/>
    <x v="11"/>
    <x v="3"/>
    <s v="P0128"/>
    <s v="WH06"/>
    <n v="18"/>
    <n v="36.29"/>
    <n v="0.1"/>
  </r>
  <r>
    <s v="OI0009417"/>
    <s v="ORD005424"/>
    <d v="2024-06-07T00:00:00"/>
    <x v="11"/>
    <x v="2"/>
    <s v="P0098"/>
    <s v="WH05"/>
    <n v="19"/>
    <n v="282.42"/>
    <n v="0.15"/>
  </r>
  <r>
    <s v="OI0009418"/>
    <s v="ORD005424"/>
    <d v="2024-06-07T00:00:00"/>
    <x v="11"/>
    <x v="2"/>
    <s v="P0177"/>
    <s v="WH09"/>
    <n v="5"/>
    <n v="197.22"/>
    <n v="0"/>
  </r>
  <r>
    <s v="OI0009419"/>
    <s v="ORD002397"/>
    <d v="2024-07-14T00:00:00"/>
    <x v="13"/>
    <x v="2"/>
    <s v="P0032"/>
    <s v="WH08"/>
    <n v="3"/>
    <n v="42.24"/>
    <n v="0"/>
  </r>
  <r>
    <s v="OI0009420"/>
    <s v="ORD002397"/>
    <d v="2024-07-14T00:00:00"/>
    <x v="13"/>
    <x v="2"/>
    <s v="P0118"/>
    <s v="WH07"/>
    <n v="11"/>
    <n v="237.19"/>
    <n v="0"/>
  </r>
  <r>
    <s v="OI0009421"/>
    <s v="ORD003740"/>
    <d v="2024-03-16T00:00:00"/>
    <x v="18"/>
    <x v="0"/>
    <s v="P0084"/>
    <s v="WH07"/>
    <n v="9"/>
    <n v="485.61"/>
    <n v="0"/>
  </r>
  <r>
    <s v="OI0009422"/>
    <s v="ORD003469"/>
    <d v="2023-11-30T00:00:00"/>
    <x v="4"/>
    <x v="0"/>
    <s v="P0025"/>
    <s v="WH06"/>
    <n v="21"/>
    <n v="292.56"/>
    <m/>
  </r>
  <r>
    <s v="OI0009423"/>
    <s v="ORD002274"/>
    <d v="2024-11-19T00:00:00"/>
    <x v="5"/>
    <x v="4"/>
    <s v="P0045"/>
    <s v="WH10"/>
    <n v="8"/>
    <n v="350.18"/>
    <n v="0"/>
  </r>
  <r>
    <s v="OI0009424"/>
    <s v="ORD002274"/>
    <d v="2024-11-19T00:00:00"/>
    <x v="5"/>
    <x v="0"/>
    <s v="P0065"/>
    <s v="WH04"/>
    <n v="25"/>
    <n v="206.31"/>
    <n v="0"/>
  </r>
  <r>
    <s v="OI0009425"/>
    <s v="ORD002956"/>
    <d v="2024-06-03T00:00:00"/>
    <x v="11"/>
    <x v="4"/>
    <s v="P0181"/>
    <s v="WH05"/>
    <n v="21"/>
    <n v="46.82"/>
    <m/>
  </r>
  <r>
    <s v="OI0009426"/>
    <s v="ORD002956"/>
    <d v="2024-06-03T00:00:00"/>
    <x v="11"/>
    <x v="3"/>
    <s v="P0024"/>
    <s v="WH09"/>
    <n v="24"/>
    <n v="190.51"/>
    <n v="0.15"/>
  </r>
  <r>
    <s v="OI0009427"/>
    <s v="ORD005096"/>
    <d v="2024-06-17T00:00:00"/>
    <x v="11"/>
    <x v="4"/>
    <s v="P0096"/>
    <s v="WH05"/>
    <n v="7"/>
    <n v="379.14"/>
    <n v="0.15"/>
  </r>
  <r>
    <s v="OI0009428"/>
    <s v="ORD005096"/>
    <d v="2024-06-17T00:00:00"/>
    <x v="11"/>
    <x v="1"/>
    <s v="P0034"/>
    <s v="WH09"/>
    <n v="15"/>
    <n v="306.07"/>
    <n v="0.15"/>
  </r>
  <r>
    <s v="OI0009429"/>
    <s v="ORD000165"/>
    <d v="2024-10-10T00:00:00"/>
    <x v="12"/>
    <x v="0"/>
    <s v="P0066"/>
    <s v="WH04"/>
    <n v="1"/>
    <n v="260.70999999999998"/>
    <n v="0.05"/>
  </r>
  <r>
    <s v="OI0009430"/>
    <s v="ORD001485"/>
    <d v="2023-01-21T00:00:00"/>
    <x v="21"/>
    <x v="4"/>
    <s v="P0175"/>
    <s v="WH01"/>
    <n v="17"/>
    <n v="157.91999999999999"/>
    <n v="0"/>
  </r>
  <r>
    <s v="OI0009431"/>
    <s v="ORD001485"/>
    <d v="2023-01-21T00:00:00"/>
    <x v="21"/>
    <x v="2"/>
    <s v="P0026"/>
    <s v="WH02"/>
    <n v="7"/>
    <n v="494.93"/>
    <n v="0"/>
  </r>
  <r>
    <s v="OI0009432"/>
    <s v="ORD001485"/>
    <d v="2023-01-21T00:00:00"/>
    <x v="21"/>
    <x v="3"/>
    <s v="P0049"/>
    <s v="WH08"/>
    <n v="9"/>
    <n v="277.33999999999997"/>
    <n v="0.1"/>
  </r>
  <r>
    <s v="OI0009433"/>
    <s v="ORD001485"/>
    <d v="2023-01-21T00:00:00"/>
    <x v="21"/>
    <x v="1"/>
    <s v="P0121"/>
    <s v="WH02"/>
    <n v="12"/>
    <n v="200.07"/>
    <n v="0.1"/>
  </r>
  <r>
    <s v="OI0009434"/>
    <s v="ORD004347"/>
    <d v="2023-11-06T00:00:00"/>
    <x v="4"/>
    <x v="1"/>
    <s v="P0129"/>
    <s v="WH09"/>
    <n v="12"/>
    <n v="198.42"/>
    <n v="0.15"/>
  </r>
  <r>
    <s v="OI0009435"/>
    <s v="ORD004347"/>
    <d v="2023-11-06T00:00:00"/>
    <x v="4"/>
    <x v="3"/>
    <s v="P0185"/>
    <s v="WH07"/>
    <n v="15"/>
    <n v="54.31"/>
    <n v="0"/>
  </r>
  <r>
    <s v="OI0009436"/>
    <s v="ORD004735"/>
    <d v="2024-10-05T00:00:00"/>
    <x v="12"/>
    <x v="0"/>
    <s v="P0082"/>
    <s v="WH07"/>
    <n v="5"/>
    <n v="283.81"/>
    <n v="0"/>
  </r>
  <r>
    <s v="OI0009437"/>
    <s v="ORD004496"/>
    <d v="2023-01-24T00:00:00"/>
    <x v="21"/>
    <x v="3"/>
    <s v="P0112"/>
    <s v="WH05"/>
    <n v="8"/>
    <n v="290.33999999999997"/>
    <n v="0"/>
  </r>
  <r>
    <s v="OI0009438"/>
    <s v="ORD004496"/>
    <d v="2023-01-24T00:00:00"/>
    <x v="21"/>
    <x v="4"/>
    <s v="P0012"/>
    <s v="WH09"/>
    <n v="21"/>
    <n v="36.99"/>
    <n v="0"/>
  </r>
  <r>
    <s v="OI0009439"/>
    <s v="ORD004898"/>
    <d v="2024-07-12T00:00:00"/>
    <x v="13"/>
    <x v="0"/>
    <s v="P0145"/>
    <s v="WH04"/>
    <n v="6"/>
    <n v="224.38"/>
    <n v="0"/>
  </r>
  <r>
    <s v="OI0009440"/>
    <s v="ORD001969"/>
    <d v="2023-05-06T00:00:00"/>
    <x v="17"/>
    <x v="1"/>
    <s v="P0147"/>
    <s v="WH04"/>
    <n v="15"/>
    <n v="323.72000000000003"/>
    <m/>
  </r>
  <r>
    <s v="OI0009441"/>
    <s v="ORD001969"/>
    <d v="2023-05-06T00:00:00"/>
    <x v="17"/>
    <x v="4"/>
    <s v="P0009"/>
    <s v="WH06"/>
    <n v="16"/>
    <n v="175.54"/>
    <n v="0.05"/>
  </r>
  <r>
    <s v="OI0009442"/>
    <s v="ORD001969"/>
    <d v="2023-05-06T00:00:00"/>
    <x v="17"/>
    <x v="4"/>
    <s v="P0186"/>
    <s v="WH04"/>
    <n v="1"/>
    <n v="147.91"/>
    <n v="0"/>
  </r>
  <r>
    <s v="OI0009443"/>
    <s v="ORD005565"/>
    <d v="2024-03-18T00:00:00"/>
    <x v="18"/>
    <x v="2"/>
    <s v="P0071"/>
    <s v="WH05"/>
    <n v="14"/>
    <n v="122.37"/>
    <n v="0.15"/>
  </r>
  <r>
    <s v="OI0009444"/>
    <s v="ORD005565"/>
    <d v="2024-03-18T00:00:00"/>
    <x v="18"/>
    <x v="4"/>
    <s v="P0048"/>
    <s v="WH09"/>
    <n v="8"/>
    <n v="487.14"/>
    <n v="0"/>
  </r>
  <r>
    <s v="OI0009445"/>
    <s v="ORD005565"/>
    <d v="2024-03-18T00:00:00"/>
    <x v="18"/>
    <x v="2"/>
    <s v="P0166"/>
    <s v="WH08"/>
    <n v="22"/>
    <n v="160.59"/>
    <n v="0.05"/>
  </r>
  <r>
    <s v="OI0009446"/>
    <s v="ORD004125"/>
    <d v="2023-07-12T00:00:00"/>
    <x v="19"/>
    <x v="4"/>
    <s v="P0045"/>
    <s v="WH02"/>
    <n v="24"/>
    <n v="350.18"/>
    <n v="0"/>
  </r>
  <r>
    <s v="OI0009447"/>
    <s v="ORD004125"/>
    <d v="2023-07-12T00:00:00"/>
    <x v="19"/>
    <x v="3"/>
    <s v="P0052"/>
    <s v="WH01"/>
    <n v="18"/>
    <n v="85.3"/>
    <m/>
  </r>
  <r>
    <s v="OI0009448"/>
    <s v="ORD004738"/>
    <d v="2023-01-26T00:00:00"/>
    <x v="21"/>
    <x v="3"/>
    <s v="P0041"/>
    <s v="WH09"/>
    <n v="6"/>
    <n v="42.06"/>
    <n v="0.15"/>
  </r>
  <r>
    <s v="OI0009449"/>
    <s v="ORD004738"/>
    <d v="2023-01-26T00:00:00"/>
    <x v="21"/>
    <x v="2"/>
    <s v="P0120"/>
    <s v="WH01"/>
    <n v="1"/>
    <n v="373.06"/>
    <n v="0.05"/>
  </r>
  <r>
    <s v="OI0009450"/>
    <s v="ORD003294"/>
    <d v="2023-06-07T00:00:00"/>
    <x v="14"/>
    <x v="3"/>
    <s v="P0091"/>
    <s v="WH03"/>
    <n v="7"/>
    <n v="319.02"/>
    <n v="0"/>
  </r>
  <r>
    <s v="OI0009451"/>
    <s v="ORD003294"/>
    <d v="2023-06-07T00:00:00"/>
    <x v="14"/>
    <x v="1"/>
    <s v="P0147"/>
    <s v="WH09"/>
    <n v="11"/>
    <n v="323.72000000000003"/>
    <n v="0"/>
  </r>
  <r>
    <s v="OI0009452"/>
    <s v="ORD005023"/>
    <d v="2024-01-05T00:00:00"/>
    <x v="3"/>
    <x v="4"/>
    <s v="P0115"/>
    <s v="WH01"/>
    <n v="1"/>
    <n v="459.57"/>
    <n v="0.1"/>
  </r>
  <r>
    <s v="OI0009453"/>
    <s v="ORD005023"/>
    <d v="2024-01-05T00:00:00"/>
    <x v="3"/>
    <x v="2"/>
    <s v="P0098"/>
    <s v="WH06"/>
    <n v="8"/>
    <n v="282.42"/>
    <n v="0.1"/>
  </r>
  <r>
    <s v="OI0009454"/>
    <s v="ORD005450"/>
    <d v="2023-11-17T00:00:00"/>
    <x v="4"/>
    <x v="3"/>
    <s v="P0112"/>
    <s v="WH08"/>
    <n v="16"/>
    <n v="290.33999999999997"/>
    <n v="0"/>
  </r>
  <r>
    <s v="OI0009455"/>
    <s v="ORD005450"/>
    <d v="2023-11-17T00:00:00"/>
    <x v="4"/>
    <x v="0"/>
    <s v="P0070"/>
    <s v="WH10"/>
    <n v="8"/>
    <n v="143.55000000000001"/>
    <n v="0"/>
  </r>
  <r>
    <s v="OI0009456"/>
    <s v="ORD001061"/>
    <d v="2023-02-25T00:00:00"/>
    <x v="6"/>
    <x v="4"/>
    <s v="P0092"/>
    <s v="WH09"/>
    <n v="1"/>
    <n v="84.97"/>
    <n v="0.1"/>
  </r>
  <r>
    <s v="OI0009457"/>
    <s v="ORD001061"/>
    <d v="2023-02-25T00:00:00"/>
    <x v="6"/>
    <x v="4"/>
    <s v="P0144"/>
    <s v="WH08"/>
    <n v="12"/>
    <n v="189.58"/>
    <n v="0"/>
  </r>
  <r>
    <s v="OI0009458"/>
    <s v="ORD001061"/>
    <d v="2023-02-25T00:00:00"/>
    <x v="6"/>
    <x v="1"/>
    <s v="P0031"/>
    <s v="WH09"/>
    <n v="17"/>
    <n v="96.64"/>
    <n v="0"/>
  </r>
  <r>
    <s v="OI0009459"/>
    <s v="ORD004548"/>
    <d v="2024-03-07T00:00:00"/>
    <x v="18"/>
    <x v="4"/>
    <s v="P0191"/>
    <s v="WH04"/>
    <n v="8"/>
    <n v="65.73"/>
    <n v="0.05"/>
  </r>
  <r>
    <s v="OI0009460"/>
    <s v="ORD004548"/>
    <d v="2024-03-07T00:00:00"/>
    <x v="18"/>
    <x v="3"/>
    <s v="P0152"/>
    <s v="WH01"/>
    <n v="15"/>
    <n v="336.63"/>
    <n v="0.05"/>
  </r>
  <r>
    <s v="OI0009461"/>
    <s v="ORD004548"/>
    <d v="2024-03-07T00:00:00"/>
    <x v="18"/>
    <x v="4"/>
    <s v="P0149"/>
    <s v="WH08"/>
    <n v="25"/>
    <n v="260.39"/>
    <n v="0"/>
  </r>
  <r>
    <s v="OI0009462"/>
    <s v="ORD002428"/>
    <d v="2024-08-02T00:00:00"/>
    <x v="9"/>
    <x v="1"/>
    <s v="P0040"/>
    <s v="WH10"/>
    <n v="19"/>
    <n v="316.45"/>
    <n v="0"/>
  </r>
  <r>
    <s v="OI0009463"/>
    <s v="ORD002428"/>
    <d v="2024-08-02T00:00:00"/>
    <x v="9"/>
    <x v="0"/>
    <s v="P0196"/>
    <s v="WH05"/>
    <n v="23"/>
    <n v="312.25"/>
    <n v="0.15"/>
  </r>
  <r>
    <s v="OI0009464"/>
    <s v="ORD002428"/>
    <d v="2024-08-02T00:00:00"/>
    <x v="9"/>
    <x v="4"/>
    <s v="P0056"/>
    <s v="WH10"/>
    <n v="23"/>
    <n v="72.400000000000006"/>
    <n v="0.15"/>
  </r>
  <r>
    <s v="OI0009465"/>
    <s v="ORD002763"/>
    <d v="2024-05-03T00:00:00"/>
    <x v="22"/>
    <x v="4"/>
    <s v="P0103"/>
    <s v="WH04"/>
    <n v="17"/>
    <n v="202.31"/>
    <n v="0.05"/>
  </r>
  <r>
    <s v="OI0009466"/>
    <s v="ORD002175"/>
    <d v="2023-11-04T00:00:00"/>
    <x v="4"/>
    <x v="0"/>
    <s v="P0001"/>
    <s v="WH09"/>
    <n v="9"/>
    <n v="440.43"/>
    <n v="0"/>
  </r>
  <r>
    <s v="OI0009467"/>
    <s v="ORD002227"/>
    <d v="2023-02-28T00:00:00"/>
    <x v="6"/>
    <x v="1"/>
    <s v="P0031"/>
    <s v="WH04"/>
    <n v="19"/>
    <n v="96.64"/>
    <n v="0.1"/>
  </r>
  <r>
    <s v="OI0009468"/>
    <s v="ORD003420"/>
    <d v="2024-01-13T00:00:00"/>
    <x v="3"/>
    <x v="4"/>
    <s v="P0038"/>
    <s v="WH04"/>
    <n v="20"/>
    <n v="528.29999999999995"/>
    <n v="0.05"/>
  </r>
  <r>
    <s v="OI0009469"/>
    <s v="ORD001932"/>
    <d v="2024-06-21T00:00:00"/>
    <x v="11"/>
    <x v="2"/>
    <s v="P0160"/>
    <s v="WH04"/>
    <n v="9"/>
    <n v="158.65"/>
    <n v="0"/>
  </r>
  <r>
    <s v="OI0009470"/>
    <s v="ORD001825"/>
    <d v="2024-10-12T00:00:00"/>
    <x v="12"/>
    <x v="0"/>
    <s v="P0161"/>
    <s v="WH09"/>
    <n v="25"/>
    <n v="59.21"/>
    <m/>
  </r>
  <r>
    <s v="OI0009471"/>
    <s v="ORD003664"/>
    <d v="2024-09-23T00:00:00"/>
    <x v="7"/>
    <x v="0"/>
    <s v="P0022"/>
    <s v="WH08"/>
    <n v="19"/>
    <n v="191.31"/>
    <n v="0.05"/>
  </r>
  <r>
    <s v="OI0009472"/>
    <s v="ORD003664"/>
    <d v="2024-09-23T00:00:00"/>
    <x v="7"/>
    <x v="0"/>
    <s v="P0027"/>
    <s v="WH03"/>
    <n v="4"/>
    <n v="272.42"/>
    <n v="0.15"/>
  </r>
  <r>
    <s v="OI0009473"/>
    <s v="ORD003664"/>
    <d v="2024-09-23T00:00:00"/>
    <x v="7"/>
    <x v="4"/>
    <s v="P0175"/>
    <s v="WH08"/>
    <n v="19"/>
    <n v="157.91999999999999"/>
    <n v="0.1"/>
  </r>
  <r>
    <s v="OI0009474"/>
    <s v="ORD005807"/>
    <d v="2024-03-14T00:00:00"/>
    <x v="18"/>
    <x v="2"/>
    <s v="P0153"/>
    <s v="WH04"/>
    <n v="2"/>
    <n v="61.4"/>
    <n v="0.1"/>
  </r>
  <r>
    <s v="OI0009475"/>
    <s v="ORD003330"/>
    <d v="2023-11-19T00:00:00"/>
    <x v="4"/>
    <x v="0"/>
    <s v="P0069"/>
    <s v="WH04"/>
    <n v="5"/>
    <n v="260.81"/>
    <n v="0"/>
  </r>
  <r>
    <s v="OI0009476"/>
    <s v="ORD003330"/>
    <d v="2023-11-19T00:00:00"/>
    <x v="4"/>
    <x v="0"/>
    <s v="P0165"/>
    <s v="WH08"/>
    <n v="23"/>
    <n v="184.18"/>
    <n v="0"/>
  </r>
  <r>
    <s v="OI0009477"/>
    <s v="ORD003330"/>
    <d v="2023-11-19T00:00:00"/>
    <x v="4"/>
    <x v="2"/>
    <s v="P0018"/>
    <s v="WH06"/>
    <n v="16"/>
    <n v="233.95"/>
    <n v="0"/>
  </r>
  <r>
    <s v="OI0009478"/>
    <s v="ORD004476"/>
    <d v="2023-08-22T00:00:00"/>
    <x v="16"/>
    <x v="2"/>
    <s v="P0197"/>
    <s v="WH06"/>
    <n v="9"/>
    <n v="202.62"/>
    <n v="0.05"/>
  </r>
  <r>
    <s v="OI0009479"/>
    <s v="ORD004632"/>
    <d v="2024-06-27T00:00:00"/>
    <x v="11"/>
    <x v="0"/>
    <s v="P0051"/>
    <s v="WH05"/>
    <n v="16"/>
    <n v="107.52"/>
    <n v="0.1"/>
  </r>
  <r>
    <s v="OI0009480"/>
    <s v="ORD001762"/>
    <d v="2024-09-17T00:00:00"/>
    <x v="7"/>
    <x v="3"/>
    <s v="P0152"/>
    <s v="WH05"/>
    <n v="23"/>
    <n v="336.63"/>
    <n v="0.05"/>
  </r>
  <r>
    <s v="OI0009481"/>
    <s v="ORD001575"/>
    <d v="2024-04-03T00:00:00"/>
    <x v="0"/>
    <x v="1"/>
    <s v="P0168"/>
    <s v="WH03"/>
    <n v="12"/>
    <n v="462.13"/>
    <n v="0.05"/>
  </r>
  <r>
    <s v="OI0009482"/>
    <s v="ORD001575"/>
    <d v="2024-04-03T00:00:00"/>
    <x v="0"/>
    <x v="3"/>
    <s v="P0154"/>
    <s v="WH07"/>
    <n v="5"/>
    <n v="515.64"/>
    <n v="0"/>
  </r>
  <r>
    <s v="OI0009483"/>
    <s v="ORD004448"/>
    <d v="2023-06-30T00:00:00"/>
    <x v="14"/>
    <x v="1"/>
    <s v="P0050"/>
    <s v="WH05"/>
    <n v="5"/>
    <n v="93.54"/>
    <n v="0.05"/>
  </r>
  <r>
    <s v="OI0009484"/>
    <s v="ORD004390"/>
    <d v="2023-11-19T00:00:00"/>
    <x v="4"/>
    <x v="0"/>
    <s v="P0036"/>
    <s v="WH03"/>
    <n v="23"/>
    <n v="540.58000000000004"/>
    <n v="0.05"/>
  </r>
  <r>
    <s v="OI0009485"/>
    <s v="ORD004390"/>
    <d v="2023-11-19T00:00:00"/>
    <x v="4"/>
    <x v="0"/>
    <s v="P0159"/>
    <s v="WH05"/>
    <n v="10"/>
    <n v="398.53"/>
    <n v="0.1"/>
  </r>
  <r>
    <s v="OI0009486"/>
    <s v="ORD005128"/>
    <d v="2024-08-06T00:00:00"/>
    <x v="9"/>
    <x v="1"/>
    <s v="P0139"/>
    <s v="WH05"/>
    <n v="13"/>
    <n v="333.68"/>
    <n v="0.1"/>
  </r>
  <r>
    <s v="OI0009487"/>
    <s v="ORD005128"/>
    <d v="2024-08-06T00:00:00"/>
    <x v="9"/>
    <x v="0"/>
    <s v="P0022"/>
    <s v="WH07"/>
    <n v="11"/>
    <n v="191.31"/>
    <n v="0"/>
  </r>
  <r>
    <s v="OI0009488"/>
    <s v="ORD001116"/>
    <d v="2024-05-02T00:00:00"/>
    <x v="22"/>
    <x v="4"/>
    <s v="P0012"/>
    <s v="WH10"/>
    <n v="17"/>
    <n v="36.99"/>
    <n v="0"/>
  </r>
  <r>
    <s v="OI0009489"/>
    <s v="ORD005333"/>
    <d v="2023-01-15T00:00:00"/>
    <x v="21"/>
    <x v="1"/>
    <s v="P0189"/>
    <s v="WH07"/>
    <n v="9"/>
    <n v="322.11"/>
    <n v="0.05"/>
  </r>
  <r>
    <s v="OI0009490"/>
    <s v="ORD003071"/>
    <d v="2024-07-18T00:00:00"/>
    <x v="13"/>
    <x v="3"/>
    <s v="P0142"/>
    <s v="WH06"/>
    <n v="11"/>
    <n v="261.29000000000002"/>
    <n v="0"/>
  </r>
  <r>
    <s v="OI0009491"/>
    <s v="ORD003071"/>
    <d v="2024-07-18T00:00:00"/>
    <x v="13"/>
    <x v="2"/>
    <s v="P0177"/>
    <s v="WH04"/>
    <n v="1"/>
    <n v="197.22"/>
    <n v="0"/>
  </r>
  <r>
    <s v="OI0009492"/>
    <s v="ORD003071"/>
    <d v="2024-07-18T00:00:00"/>
    <x v="13"/>
    <x v="0"/>
    <s v="P0075"/>
    <s v="WH08"/>
    <n v="12"/>
    <n v="101.7"/>
    <n v="0"/>
  </r>
  <r>
    <s v="OI0009493"/>
    <s v="ORD003071"/>
    <d v="2024-07-18T00:00:00"/>
    <x v="13"/>
    <x v="2"/>
    <s v="P0157"/>
    <s v="WH01"/>
    <n v="15"/>
    <n v="37.479999999999997"/>
    <n v="0.05"/>
  </r>
  <r>
    <s v="OI0009494"/>
    <s v="ORD003663"/>
    <d v="2023-09-09T00:00:00"/>
    <x v="20"/>
    <x v="2"/>
    <s v="P0124"/>
    <s v="WH07"/>
    <n v="5"/>
    <n v="4.7"/>
    <n v="0.1"/>
  </r>
  <r>
    <s v="OI0009495"/>
    <s v="ORD001228"/>
    <d v="2024-02-09T00:00:00"/>
    <x v="10"/>
    <x v="0"/>
    <s v="P0178"/>
    <s v="WH05"/>
    <n v="11"/>
    <n v="43.85"/>
    <n v="0.15"/>
  </r>
  <r>
    <s v="OI0009496"/>
    <s v="ORD004187"/>
    <d v="2023-01-12T00:00:00"/>
    <x v="21"/>
    <x v="4"/>
    <s v="P0167"/>
    <s v="WH08"/>
    <n v="24"/>
    <n v="490.76"/>
    <n v="0"/>
  </r>
  <r>
    <s v="OI0009497"/>
    <s v="ORD005056"/>
    <d v="2024-05-24T00:00:00"/>
    <x v="22"/>
    <x v="0"/>
    <s v="P0003"/>
    <s v="WH10"/>
    <n v="25"/>
    <n v="219.99"/>
    <n v="0"/>
  </r>
  <r>
    <s v="OI0009498"/>
    <s v="ORD005056"/>
    <d v="2024-05-24T00:00:00"/>
    <x v="22"/>
    <x v="0"/>
    <s v="P0059"/>
    <s v="WH06"/>
    <n v="4"/>
    <n v="285.12"/>
    <n v="0"/>
  </r>
  <r>
    <s v="OI0009499"/>
    <s v="ORD003207"/>
    <d v="2024-03-31T00:00:00"/>
    <x v="18"/>
    <x v="2"/>
    <s v="P0138"/>
    <s v="WH02"/>
    <n v="12"/>
    <n v="152.97999999999999"/>
    <n v="0"/>
  </r>
  <r>
    <s v="OI0009500"/>
    <s v="ORD003207"/>
    <d v="2024-03-31T00:00:00"/>
    <x v="18"/>
    <x v="3"/>
    <s v="P0171"/>
    <s v="WH02"/>
    <n v="18"/>
    <n v="450.56"/>
    <n v="0"/>
  </r>
  <r>
    <s v="OI0009501"/>
    <s v="ORD003207"/>
    <d v="2024-03-31T00:00:00"/>
    <x v="18"/>
    <x v="4"/>
    <s v="P0135"/>
    <s v="WH02"/>
    <n v="19"/>
    <n v="171.07"/>
    <n v="0.15"/>
  </r>
  <r>
    <s v="OI0009502"/>
    <s v="ORD002572"/>
    <d v="2023-03-26T00:00:00"/>
    <x v="2"/>
    <x v="2"/>
    <s v="P0177"/>
    <s v="WH02"/>
    <n v="15"/>
    <n v="197.22"/>
    <n v="0"/>
  </r>
  <r>
    <s v="OI0009503"/>
    <s v="ORD002572"/>
    <d v="2023-03-26T00:00:00"/>
    <x v="2"/>
    <x v="1"/>
    <s v="P0067"/>
    <s v="WH02"/>
    <n v="5"/>
    <n v="59"/>
    <n v="0"/>
  </r>
  <r>
    <s v="OI0009504"/>
    <s v="ORD002572"/>
    <d v="2023-03-26T00:00:00"/>
    <x v="2"/>
    <x v="1"/>
    <s v="P0030"/>
    <s v="WH05"/>
    <n v="15"/>
    <n v="246.7"/>
    <n v="0"/>
  </r>
  <r>
    <s v="OI0009505"/>
    <s v="ORD002572"/>
    <d v="2023-03-26T00:00:00"/>
    <x v="2"/>
    <x v="2"/>
    <s v="P0079"/>
    <s v="WH01"/>
    <n v="13"/>
    <n v="193.17"/>
    <n v="0.1"/>
  </r>
  <r>
    <s v="OI0009506"/>
    <s v="ORD000001"/>
    <d v="2023-02-26T00:00:00"/>
    <x v="6"/>
    <x v="1"/>
    <s v="P0033"/>
    <s v="WH09"/>
    <n v="11"/>
    <n v="188.62"/>
    <n v="0.15"/>
  </r>
  <r>
    <s v="OI0009507"/>
    <s v="ORD000001"/>
    <d v="2023-02-26T00:00:00"/>
    <x v="6"/>
    <x v="2"/>
    <s v="P0007"/>
    <s v="WH09"/>
    <n v="10"/>
    <n v="401.64"/>
    <n v="0.1"/>
  </r>
  <r>
    <s v="OI0009508"/>
    <s v="ORD001646"/>
    <d v="2024-07-21T00:00:00"/>
    <x v="13"/>
    <x v="4"/>
    <s v="P0111"/>
    <s v="WH04"/>
    <n v="11"/>
    <n v="436.43"/>
    <n v="0"/>
  </r>
  <r>
    <s v="OI0009509"/>
    <s v="ORD001646"/>
    <d v="2024-07-21T00:00:00"/>
    <x v="13"/>
    <x v="1"/>
    <s v="P0081"/>
    <s v="WH02"/>
    <n v="13"/>
    <n v="280.77999999999997"/>
    <n v="0.1"/>
  </r>
  <r>
    <s v="OI0009510"/>
    <s v="ORD003498"/>
    <d v="2023-05-04T00:00:00"/>
    <x v="17"/>
    <x v="2"/>
    <s v="P0093"/>
    <s v="WH08"/>
    <n v="12"/>
    <n v="331.55"/>
    <n v="0.05"/>
  </r>
  <r>
    <s v="OI0009511"/>
    <s v="ORD000683"/>
    <d v="2023-07-16T00:00:00"/>
    <x v="19"/>
    <x v="4"/>
    <s v="P0048"/>
    <s v="WH01"/>
    <n v="22"/>
    <n v="487.14"/>
    <n v="0"/>
  </r>
  <r>
    <s v="OI0009512"/>
    <s v="ORD005381"/>
    <d v="2023-12-04T00:00:00"/>
    <x v="1"/>
    <x v="3"/>
    <s v="P0060"/>
    <s v="WH10"/>
    <n v="17"/>
    <n v="255.1"/>
    <n v="0.15"/>
  </r>
  <r>
    <s v="OI0009513"/>
    <s v="ORD000382"/>
    <d v="2024-04-17T00:00:00"/>
    <x v="0"/>
    <x v="2"/>
    <s v="P0047"/>
    <s v="WH03"/>
    <n v="5"/>
    <n v="208.02"/>
    <n v="0"/>
  </r>
  <r>
    <s v="OI0009514"/>
    <s v="ORD000382"/>
    <d v="2024-04-17T00:00:00"/>
    <x v="0"/>
    <x v="0"/>
    <s v="P0106"/>
    <s v="WH05"/>
    <n v="20"/>
    <n v="213.2"/>
    <n v="0"/>
  </r>
  <r>
    <s v="OI0009515"/>
    <s v="ORD000382"/>
    <d v="2024-04-17T00:00:00"/>
    <x v="0"/>
    <x v="3"/>
    <s v="P0154"/>
    <s v="WH05"/>
    <n v="23"/>
    <n v="515.64"/>
    <n v="0.15"/>
  </r>
  <r>
    <s v="OI0009516"/>
    <s v="ORD000382"/>
    <d v="2024-04-17T00:00:00"/>
    <x v="0"/>
    <x v="0"/>
    <s v="P0178"/>
    <s v="WH07"/>
    <n v="10"/>
    <n v="43.85"/>
    <n v="0"/>
  </r>
  <r>
    <s v="OI0009517"/>
    <s v="ORD001492"/>
    <d v="2023-03-25T00:00:00"/>
    <x v="2"/>
    <x v="1"/>
    <s v="P0168"/>
    <s v="WH04"/>
    <n v="17"/>
    <n v="462.13"/>
    <n v="0"/>
  </r>
  <r>
    <s v="OI0009518"/>
    <s v="ORD004042"/>
    <d v="2024-02-10T00:00:00"/>
    <x v="10"/>
    <x v="0"/>
    <s v="P0058"/>
    <s v="WH02"/>
    <n v="15"/>
    <n v="186.58"/>
    <n v="0.15"/>
  </r>
  <r>
    <s v="OI0009519"/>
    <s v="ORD004042"/>
    <d v="2024-02-10T00:00:00"/>
    <x v="10"/>
    <x v="4"/>
    <s v="P0144"/>
    <s v="WH07"/>
    <n v="25"/>
    <n v="189.58"/>
    <n v="0"/>
  </r>
  <r>
    <s v="OI0009520"/>
    <s v="ORD004723"/>
    <d v="2024-05-15T00:00:00"/>
    <x v="22"/>
    <x v="0"/>
    <s v="P0027"/>
    <s v="WH03"/>
    <n v="15"/>
    <n v="272.42"/>
    <n v="0"/>
  </r>
  <r>
    <s v="OI0009521"/>
    <s v="ORD004723"/>
    <d v="2024-05-15T00:00:00"/>
    <x v="22"/>
    <x v="0"/>
    <s v="P0173"/>
    <s v="WH07"/>
    <n v="3"/>
    <n v="111.6"/>
    <n v="0.15"/>
  </r>
  <r>
    <s v="OI0009522"/>
    <s v="ORD005012"/>
    <d v="2024-10-17T00:00:00"/>
    <x v="12"/>
    <x v="3"/>
    <s v="P0073"/>
    <s v="WH08"/>
    <n v="8"/>
    <n v="399.81"/>
    <n v="0.15"/>
  </r>
  <r>
    <s v="OI0009523"/>
    <s v="ORD005012"/>
    <d v="2024-10-17T00:00:00"/>
    <x v="12"/>
    <x v="4"/>
    <s v="P0009"/>
    <s v="WH05"/>
    <n v="16"/>
    <n v="175.54"/>
    <n v="0.1"/>
  </r>
  <r>
    <s v="OI0009524"/>
    <s v="ORD000705"/>
    <d v="2023-01-29T00:00:00"/>
    <x v="21"/>
    <x v="1"/>
    <s v="P0113"/>
    <s v="WH07"/>
    <n v="6"/>
    <n v="98.57"/>
    <n v="0"/>
  </r>
  <r>
    <s v="OI0009525"/>
    <s v="ORD000705"/>
    <d v="2023-01-29T00:00:00"/>
    <x v="21"/>
    <x v="4"/>
    <s v="P0104"/>
    <s v="WH02"/>
    <n v="24"/>
    <n v="195.47"/>
    <n v="0"/>
  </r>
  <r>
    <s v="OI0009526"/>
    <s v="ORD000705"/>
    <d v="2023-01-29T00:00:00"/>
    <x v="21"/>
    <x v="4"/>
    <s v="P0096"/>
    <s v="WH01"/>
    <n v="12"/>
    <n v="379.14"/>
    <n v="0.1"/>
  </r>
  <r>
    <s v="OI0009527"/>
    <s v="ORD005305"/>
    <d v="2024-03-11T00:00:00"/>
    <x v="18"/>
    <x v="2"/>
    <s v="P0157"/>
    <s v="WH08"/>
    <n v="8"/>
    <n v="37.479999999999997"/>
    <n v="0.15"/>
  </r>
  <r>
    <s v="OI0009528"/>
    <s v="ORD005305"/>
    <d v="2024-03-11T00:00:00"/>
    <x v="18"/>
    <x v="1"/>
    <s v="P0147"/>
    <s v="WH03"/>
    <n v="10"/>
    <n v="323.72000000000003"/>
    <n v="0.15"/>
  </r>
  <r>
    <s v="OI0009529"/>
    <s v="ORD005305"/>
    <d v="2024-03-11T00:00:00"/>
    <x v="18"/>
    <x v="2"/>
    <s v="P0118"/>
    <s v="WH04"/>
    <n v="11"/>
    <n v="237.19"/>
    <n v="0"/>
  </r>
  <r>
    <s v="OI0009530"/>
    <s v="ORD000619"/>
    <d v="2024-09-05T00:00:00"/>
    <x v="7"/>
    <x v="4"/>
    <s v="P0144"/>
    <s v="WH03"/>
    <n v="1"/>
    <n v="189.58"/>
    <n v="0"/>
  </r>
  <r>
    <s v="OI0009531"/>
    <s v="ORD001645"/>
    <d v="2023-05-02T00:00:00"/>
    <x v="17"/>
    <x v="0"/>
    <s v="P0051"/>
    <s v="WH05"/>
    <n v="25"/>
    <n v="107.52"/>
    <n v="0"/>
  </r>
  <r>
    <s v="OI0009532"/>
    <s v="ORD001645"/>
    <d v="2023-05-02T00:00:00"/>
    <x v="17"/>
    <x v="0"/>
    <s v="P0130"/>
    <s v="WH07"/>
    <n v="25"/>
    <n v="229.27"/>
    <n v="0"/>
  </r>
  <r>
    <s v="OI0009533"/>
    <s v="ORD001645"/>
    <d v="2023-05-02T00:00:00"/>
    <x v="17"/>
    <x v="1"/>
    <s v="P0081"/>
    <s v="WH08"/>
    <n v="5"/>
    <n v="280.77999999999997"/>
    <n v="0.05"/>
  </r>
  <r>
    <s v="OI0009534"/>
    <s v="ORD001645"/>
    <d v="2023-05-02T00:00:00"/>
    <x v="17"/>
    <x v="1"/>
    <s v="P0030"/>
    <s v="WH03"/>
    <n v="21"/>
    <n v="246.7"/>
    <n v="0.15"/>
  </r>
  <r>
    <s v="OI0009535"/>
    <s v="ORD001510"/>
    <d v="2023-10-10T00:00:00"/>
    <x v="8"/>
    <x v="0"/>
    <s v="P0051"/>
    <s v="WH08"/>
    <n v="13"/>
    <n v="107.52"/>
    <n v="0.1"/>
  </r>
  <r>
    <s v="OI0009536"/>
    <s v="ORD001510"/>
    <d v="2023-10-10T00:00:00"/>
    <x v="8"/>
    <x v="4"/>
    <s v="P0045"/>
    <s v="WH02"/>
    <n v="13"/>
    <n v="350.18"/>
    <n v="0.15"/>
  </r>
  <r>
    <s v="OI0009537"/>
    <s v="ORD001510"/>
    <d v="2023-10-10T00:00:00"/>
    <x v="8"/>
    <x v="0"/>
    <s v="P0027"/>
    <s v="WH02"/>
    <n v="22"/>
    <n v="272.42"/>
    <n v="0"/>
  </r>
  <r>
    <s v="OI0009538"/>
    <s v="ORD004416"/>
    <d v="2024-10-26T00:00:00"/>
    <x v="12"/>
    <x v="0"/>
    <s v="P0145"/>
    <s v="WH05"/>
    <n v="12"/>
    <n v="224.38"/>
    <n v="0"/>
  </r>
  <r>
    <s v="OI0009539"/>
    <s v="ORD000224"/>
    <d v="2024-09-23T00:00:00"/>
    <x v="7"/>
    <x v="2"/>
    <s v="P0177"/>
    <s v="WH03"/>
    <n v="16"/>
    <n v="197.22"/>
    <n v="0"/>
  </r>
  <r>
    <s v="OI0009540"/>
    <s v="ORD005571"/>
    <d v="2023-11-28T00:00:00"/>
    <x v="4"/>
    <x v="4"/>
    <s v="P0016"/>
    <s v="WH07"/>
    <n v="3"/>
    <n v="398.25"/>
    <n v="0.1"/>
  </r>
  <r>
    <s v="OI0009541"/>
    <s v="ORD005571"/>
    <d v="2023-11-28T00:00:00"/>
    <x v="4"/>
    <x v="4"/>
    <s v="P0167"/>
    <s v="WH07"/>
    <n v="3"/>
    <n v="490.76"/>
    <n v="0"/>
  </r>
  <r>
    <s v="OI0009542"/>
    <s v="ORD004310"/>
    <d v="2023-02-28T00:00:00"/>
    <x v="6"/>
    <x v="3"/>
    <s v="P0142"/>
    <s v="WH08"/>
    <n v="8"/>
    <n v="261.29000000000002"/>
    <n v="0"/>
  </r>
  <r>
    <s v="OI0009543"/>
    <s v="ORD000573"/>
    <d v="2023-12-14T00:00:00"/>
    <x v="1"/>
    <x v="4"/>
    <s v="P0135"/>
    <s v="WH06"/>
    <n v="21"/>
    <n v="171.07"/>
    <n v="0.05"/>
  </r>
  <r>
    <s v="OI0009544"/>
    <s v="ORD000573"/>
    <d v="2023-12-14T00:00:00"/>
    <x v="1"/>
    <x v="4"/>
    <s v="P0068"/>
    <s v="WH06"/>
    <n v="5"/>
    <n v="286.77"/>
    <n v="0"/>
  </r>
  <r>
    <s v="OI0009545"/>
    <s v="ORD003593"/>
    <d v="2023-06-02T00:00:00"/>
    <x v="14"/>
    <x v="2"/>
    <s v="P0046"/>
    <s v="WH04"/>
    <n v="21"/>
    <n v="46.81"/>
    <n v="0"/>
  </r>
  <r>
    <s v="OI0009546"/>
    <s v="ORD003593"/>
    <d v="2023-06-02T00:00:00"/>
    <x v="14"/>
    <x v="2"/>
    <s v="P0131"/>
    <s v="WH05"/>
    <n v="23"/>
    <n v="358.06"/>
    <n v="0"/>
  </r>
  <r>
    <s v="OI0009547"/>
    <s v="ORD003593"/>
    <d v="2023-06-02T00:00:00"/>
    <x v="14"/>
    <x v="1"/>
    <s v="P0040"/>
    <s v="WH02"/>
    <n v="5"/>
    <n v="316.45"/>
    <n v="0.1"/>
  </r>
  <r>
    <s v="OI0009548"/>
    <s v="ORD000078"/>
    <d v="2023-03-14T00:00:00"/>
    <x v="2"/>
    <x v="1"/>
    <s v="P0067"/>
    <s v="WH05"/>
    <n v="2"/>
    <n v="59"/>
    <n v="0.15"/>
  </r>
  <r>
    <s v="OI0009549"/>
    <s v="ORD005313"/>
    <d v="2024-04-05T00:00:00"/>
    <x v="0"/>
    <x v="4"/>
    <s v="P0111"/>
    <s v="WH09"/>
    <n v="15"/>
    <n v="436.43"/>
    <n v="0"/>
  </r>
  <r>
    <s v="OI0009550"/>
    <s v="ORD001025"/>
    <d v="2023-06-24T00:00:00"/>
    <x v="14"/>
    <x v="1"/>
    <s v="P0148"/>
    <s v="WH04"/>
    <n v="-19"/>
    <n v="175.38"/>
    <n v="0.05"/>
  </r>
  <r>
    <s v="OI0009551"/>
    <s v="ORD001025"/>
    <d v="2023-06-24T00:00:00"/>
    <x v="14"/>
    <x v="0"/>
    <s v="P0136"/>
    <s v="WH07"/>
    <n v="18"/>
    <n v="171.72"/>
    <n v="0.05"/>
  </r>
  <r>
    <s v="OI0009552"/>
    <s v="ORD001025"/>
    <d v="2023-06-24T00:00:00"/>
    <x v="14"/>
    <x v="3"/>
    <s v="P0119"/>
    <s v="WH02"/>
    <n v="19"/>
    <n v="475.7"/>
    <n v="0.15"/>
  </r>
  <r>
    <s v="OI0009553"/>
    <s v="ORD000440"/>
    <d v="2023-11-30T00:00:00"/>
    <x v="4"/>
    <x v="1"/>
    <s v="P0006"/>
    <s v="WH01"/>
    <n v="10"/>
    <n v="543.91"/>
    <n v="0.1"/>
  </r>
  <r>
    <s v="OI0009554"/>
    <s v="ORD005187"/>
    <d v="2023-08-01T00:00:00"/>
    <x v="16"/>
    <x v="3"/>
    <s v="P0150"/>
    <s v="WH04"/>
    <n v="12"/>
    <n v="218.39"/>
    <n v="0.1"/>
  </r>
  <r>
    <s v="OI0009555"/>
    <s v="ORD005187"/>
    <d v="2023-08-01T00:00:00"/>
    <x v="16"/>
    <x v="0"/>
    <s v="P0063"/>
    <s v="WH07"/>
    <n v="22"/>
    <n v="388.93"/>
    <n v="0.05"/>
  </r>
  <r>
    <s v="OI0009556"/>
    <s v="ORD005187"/>
    <d v="2023-08-01T00:00:00"/>
    <x v="16"/>
    <x v="4"/>
    <s v="P0122"/>
    <s v="WH03"/>
    <n v="4"/>
    <n v="321.87"/>
    <n v="0.1"/>
  </r>
  <r>
    <s v="OI0009557"/>
    <s v="ORD002685"/>
    <d v="2024-12-01T00:00:00"/>
    <x v="23"/>
    <x v="2"/>
    <s v="P0197"/>
    <s v="WH01"/>
    <n v="7"/>
    <n v="202.62"/>
    <n v="0"/>
  </r>
  <r>
    <s v="OI0009558"/>
    <s v="ORD002685"/>
    <d v="2024-12-01T00:00:00"/>
    <x v="23"/>
    <x v="0"/>
    <s v="P0001"/>
    <s v="WH04"/>
    <n v="7"/>
    <n v="440.43"/>
    <n v="0"/>
  </r>
  <r>
    <s v="OI0009559"/>
    <s v="ORD003506"/>
    <d v="2024-01-18T00:00:00"/>
    <x v="3"/>
    <x v="4"/>
    <s v="P0151"/>
    <s v="WH06"/>
    <n v="5"/>
    <n v="386.19"/>
    <n v="0.05"/>
  </r>
  <r>
    <s v="OI0009560"/>
    <s v="ORD003506"/>
    <d v="2024-01-18T00:00:00"/>
    <x v="3"/>
    <x v="3"/>
    <s v="P0152"/>
    <s v="WH05"/>
    <n v="2"/>
    <n v="336.63"/>
    <n v="0.15"/>
  </r>
  <r>
    <s v="OI0009561"/>
    <s v="ORD003506"/>
    <d v="2024-01-18T00:00:00"/>
    <x v="3"/>
    <x v="2"/>
    <s v="P0093"/>
    <s v="WH04"/>
    <n v="3"/>
    <n v="331.55"/>
    <n v="0.1"/>
  </r>
  <r>
    <s v="OI0009562"/>
    <s v="ORD003506"/>
    <d v="2024-01-18T00:00:00"/>
    <x v="3"/>
    <x v="1"/>
    <s v="P0094"/>
    <s v="WH03"/>
    <n v="2"/>
    <n v="382.04"/>
    <n v="0"/>
  </r>
  <r>
    <s v="OI0009563"/>
    <s v="ORD000343"/>
    <d v="2023-07-01T00:00:00"/>
    <x v="19"/>
    <x v="4"/>
    <s v="P0045"/>
    <s v="WH03"/>
    <n v="21"/>
    <n v="350.18"/>
    <n v="0.05"/>
  </r>
  <r>
    <s v="OI0009564"/>
    <s v="ORD000343"/>
    <d v="2023-07-01T00:00:00"/>
    <x v="19"/>
    <x v="4"/>
    <s v="P0181"/>
    <s v="WH09"/>
    <n v="4"/>
    <n v="46.82"/>
    <n v="0.1"/>
  </r>
  <r>
    <s v="OI0009565"/>
    <s v="ORD000475"/>
    <d v="2024-10-17T00:00:00"/>
    <x v="12"/>
    <x v="2"/>
    <s v="P0089"/>
    <s v="WH10"/>
    <n v="1"/>
    <n v="76.56"/>
    <n v="0"/>
  </r>
  <r>
    <s v="OI0009566"/>
    <s v="ORD003624"/>
    <d v="2023-12-29T00:00:00"/>
    <x v="1"/>
    <x v="3"/>
    <s v="P0190"/>
    <s v="WH10"/>
    <n v="10"/>
    <n v="168.52"/>
    <n v="0"/>
  </r>
  <r>
    <s v="OI0009567"/>
    <s v="ORD002346"/>
    <d v="2024-03-26T00:00:00"/>
    <x v="18"/>
    <x v="2"/>
    <s v="P0133"/>
    <s v="WH05"/>
    <n v="17"/>
    <n v="237.27"/>
    <n v="0"/>
  </r>
  <r>
    <s v="OI0009568"/>
    <s v="ORD002346"/>
    <d v="2024-03-26T00:00:00"/>
    <x v="18"/>
    <x v="0"/>
    <s v="P0025"/>
    <s v="WH01"/>
    <n v="19"/>
    <n v="292.56"/>
    <n v="0"/>
  </r>
  <r>
    <s v="OI0009569"/>
    <s v="ORD002346"/>
    <d v="2024-03-26T00:00:00"/>
    <x v="18"/>
    <x v="4"/>
    <s v="P0175"/>
    <s v="WH05"/>
    <n v="12"/>
    <n v="157.91999999999999"/>
    <n v="0"/>
  </r>
  <r>
    <s v="OI0009570"/>
    <s v="ORD002346"/>
    <d v="2024-03-26T00:00:00"/>
    <x v="18"/>
    <x v="0"/>
    <s v="P0053"/>
    <s v="WH10"/>
    <n v="6"/>
    <n v="118.75"/>
    <n v="0.1"/>
  </r>
  <r>
    <s v="OI0009571"/>
    <s v="ORD002594"/>
    <d v="2024-10-19T00:00:00"/>
    <x v="12"/>
    <x v="0"/>
    <s v="P0182"/>
    <s v="WH01"/>
    <n v="23"/>
    <n v="220.15"/>
    <n v="0"/>
  </r>
  <r>
    <s v="OI0009572"/>
    <s v="ORD002592"/>
    <d v="2023-07-20T00:00:00"/>
    <x v="19"/>
    <x v="0"/>
    <s v="P0130"/>
    <s v="WH07"/>
    <n v="9"/>
    <n v="229.27"/>
    <n v="0"/>
  </r>
  <r>
    <s v="OI0009573"/>
    <s v="ORD002592"/>
    <d v="2023-07-20T00:00:00"/>
    <x v="19"/>
    <x v="3"/>
    <s v="P0054"/>
    <s v="WH03"/>
    <n v="5"/>
    <n v="11.59"/>
    <n v="0.05"/>
  </r>
  <r>
    <s v="OI0009574"/>
    <s v="ORD003887"/>
    <d v="2023-05-15T00:00:00"/>
    <x v="17"/>
    <x v="1"/>
    <s v="P0139"/>
    <s v="WH05"/>
    <n v="1"/>
    <n v="333.68"/>
    <n v="0"/>
  </r>
  <r>
    <s v="OI0009575"/>
    <s v="ORD002643"/>
    <d v="2023-04-23T00:00:00"/>
    <x v="15"/>
    <x v="0"/>
    <s v="P0106"/>
    <s v="WH07"/>
    <n v="5"/>
    <n v="213.2"/>
    <n v="0"/>
  </r>
  <r>
    <s v="OI0009576"/>
    <s v="ORD002643"/>
    <d v="2023-04-23T00:00:00"/>
    <x v="15"/>
    <x v="2"/>
    <s v="P0090"/>
    <s v="WH05"/>
    <n v="19"/>
    <n v="65.510000000000005"/>
    <n v="0"/>
  </r>
  <r>
    <s v="OI0009577"/>
    <s v="ORD002643"/>
    <d v="2023-04-23T00:00:00"/>
    <x v="15"/>
    <x v="4"/>
    <s v="P0181"/>
    <s v="WH10"/>
    <n v="12"/>
    <n v="46.82"/>
    <n v="0.1"/>
  </r>
  <r>
    <s v="OI0009578"/>
    <s v="ORD001859"/>
    <d v="2023-10-21T00:00:00"/>
    <x v="8"/>
    <x v="0"/>
    <s v="P0014"/>
    <s v="WH08"/>
    <n v="1"/>
    <n v="152.62"/>
    <n v="0.1"/>
  </r>
  <r>
    <s v="OI0009579"/>
    <s v="ORD002861"/>
    <d v="2023-05-01T00:00:00"/>
    <x v="17"/>
    <x v="1"/>
    <s v="P0050"/>
    <s v="WH08"/>
    <n v="21"/>
    <n v="93.54"/>
    <n v="0"/>
  </r>
  <r>
    <s v="OI0009580"/>
    <s v="ORD000491"/>
    <d v="2023-12-30T00:00:00"/>
    <x v="1"/>
    <x v="2"/>
    <s v="P0089"/>
    <s v="WH02"/>
    <n v="23"/>
    <n v="76.56"/>
    <n v="0"/>
  </r>
  <r>
    <s v="OI0009581"/>
    <s v="ORD000491"/>
    <d v="2023-12-30T00:00:00"/>
    <x v="1"/>
    <x v="1"/>
    <s v="P0034"/>
    <s v="WH10"/>
    <n v="10"/>
    <n v="306.07"/>
    <n v="0"/>
  </r>
  <r>
    <s v="OI0009582"/>
    <s v="ORD000491"/>
    <d v="2023-12-30T00:00:00"/>
    <x v="1"/>
    <x v="0"/>
    <s v="P0062"/>
    <s v="WH08"/>
    <n v="4"/>
    <n v="161.86000000000001"/>
    <n v="0"/>
  </r>
  <r>
    <s v="OI0009583"/>
    <s v="ORD000491"/>
    <d v="2023-12-30T00:00:00"/>
    <x v="1"/>
    <x v="4"/>
    <s v="P0191"/>
    <s v="WH08"/>
    <n v="25"/>
    <n v="65.73"/>
    <n v="0"/>
  </r>
  <r>
    <s v="OI0009584"/>
    <s v="ORD005841"/>
    <d v="2023-10-03T00:00:00"/>
    <x v="8"/>
    <x v="1"/>
    <s v="P0094"/>
    <s v="WH05"/>
    <n v="8"/>
    <n v="382.04"/>
    <n v="0"/>
  </r>
  <r>
    <s v="OI0009585"/>
    <s v="ORD005841"/>
    <d v="2023-10-03T00:00:00"/>
    <x v="8"/>
    <x v="2"/>
    <s v="P0018"/>
    <s v="WH02"/>
    <n v="21"/>
    <n v="233.95"/>
    <n v="0.1"/>
  </r>
  <r>
    <s v="OI0009586"/>
    <s v="ORD003681"/>
    <d v="2024-11-26T00:00:00"/>
    <x v="5"/>
    <x v="2"/>
    <s v="P0093"/>
    <s v="WH03"/>
    <n v="19"/>
    <n v="331.55"/>
    <n v="0.05"/>
  </r>
  <r>
    <s v="OI0009587"/>
    <s v="ORD003681"/>
    <d v="2024-11-26T00:00:00"/>
    <x v="5"/>
    <x v="0"/>
    <s v="P0003"/>
    <s v="WH04"/>
    <n v="24"/>
    <n v="219.99"/>
    <n v="0.1"/>
  </r>
  <r>
    <s v="OI0009588"/>
    <s v="ORD005454"/>
    <d v="2023-11-28T00:00:00"/>
    <x v="4"/>
    <x v="4"/>
    <s v="P0057"/>
    <s v="WH10"/>
    <n v="25"/>
    <n v="50.53"/>
    <n v="0"/>
  </r>
  <r>
    <s v="OI0009589"/>
    <s v="ORD005454"/>
    <d v="2023-11-28T00:00:00"/>
    <x v="4"/>
    <x v="0"/>
    <s v="P0036"/>
    <s v="WH07"/>
    <n v="20"/>
    <n v="540.58000000000004"/>
    <n v="0"/>
  </r>
  <r>
    <s v="OI0009590"/>
    <s v="ORD005454"/>
    <d v="2023-11-28T00:00:00"/>
    <x v="4"/>
    <x v="0"/>
    <s v="P0029"/>
    <s v="WH04"/>
    <n v="2"/>
    <n v="64.27"/>
    <n v="0"/>
  </r>
  <r>
    <s v="OI0009591"/>
    <s v="ORD000374"/>
    <d v="2023-11-16T00:00:00"/>
    <x v="4"/>
    <x v="0"/>
    <s v="P0182"/>
    <s v="WH01"/>
    <n v="2"/>
    <n v="220.15"/>
    <n v="0.05"/>
  </r>
  <r>
    <s v="OI0009592"/>
    <s v="ORD002443"/>
    <d v="2023-02-09T00:00:00"/>
    <x v="6"/>
    <x v="0"/>
    <s v="P0102"/>
    <s v="WH08"/>
    <n v="24"/>
    <n v="358.43"/>
    <n v="0.1"/>
  </r>
  <r>
    <s v="OI0009593"/>
    <s v="ORD005028"/>
    <d v="2023-01-24T00:00:00"/>
    <x v="21"/>
    <x v="4"/>
    <s v="P0175"/>
    <s v="WH04"/>
    <n v="5"/>
    <n v="157.91999999999999"/>
    <n v="0"/>
  </r>
  <r>
    <s v="OI0009594"/>
    <s v="ORD000686"/>
    <d v="2024-09-30T00:00:00"/>
    <x v="7"/>
    <x v="0"/>
    <s v="P0063"/>
    <s v="WH02"/>
    <n v="3"/>
    <n v="388.93"/>
    <n v="0"/>
  </r>
  <r>
    <s v="OI0009595"/>
    <s v="ORD005755"/>
    <d v="2024-02-09T00:00:00"/>
    <x v="10"/>
    <x v="1"/>
    <s v="P0129"/>
    <s v="WH02"/>
    <n v="14"/>
    <n v="198.42"/>
    <n v="0"/>
  </r>
  <r>
    <s v="OI0009596"/>
    <s v="ORD005755"/>
    <d v="2024-02-09T00:00:00"/>
    <x v="10"/>
    <x v="1"/>
    <s v="P0081"/>
    <s v="WH09"/>
    <n v="11"/>
    <n v="280.77999999999997"/>
    <n v="0"/>
  </r>
  <r>
    <s v="OI0009597"/>
    <s v="ORD005755"/>
    <d v="2024-02-09T00:00:00"/>
    <x v="10"/>
    <x v="3"/>
    <s v="P0078"/>
    <s v="WH08"/>
    <n v="7"/>
    <n v="121.55"/>
    <n v="0"/>
  </r>
  <r>
    <s v="OI0009598"/>
    <s v="ORD000255"/>
    <d v="2023-03-12T00:00:00"/>
    <x v="2"/>
    <x v="0"/>
    <s v="P0072"/>
    <s v="WH08"/>
    <n v="22"/>
    <n v="323.27"/>
    <n v="0.05"/>
  </r>
  <r>
    <s v="OI0009599"/>
    <s v="ORD000255"/>
    <d v="2023-03-12T00:00:00"/>
    <x v="2"/>
    <x v="4"/>
    <s v="P0077"/>
    <s v="WH09"/>
    <n v="1"/>
    <n v="112.25"/>
    <n v="0"/>
  </r>
  <r>
    <s v="OI0009600"/>
    <s v="ORD005268"/>
    <d v="2023-12-05T00:00:00"/>
    <x v="1"/>
    <x v="4"/>
    <s v="P0103"/>
    <s v="WH01"/>
    <n v="8"/>
    <n v="202.31"/>
    <n v="0.15"/>
  </r>
  <r>
    <s v="OI0009601"/>
    <s v="ORD005268"/>
    <d v="2023-12-05T00:00:00"/>
    <x v="1"/>
    <x v="0"/>
    <s v="P0028"/>
    <s v="WH01"/>
    <n v="16"/>
    <n v="383.09"/>
    <n v="0"/>
  </r>
  <r>
    <s v="OI0009602"/>
    <s v="ORD000002"/>
    <d v="2023-09-18T00:00:00"/>
    <x v="20"/>
    <x v="0"/>
    <s v="P0059"/>
    <s v="WH08"/>
    <n v="11"/>
    <n v="285.12"/>
    <n v="0"/>
  </r>
  <r>
    <s v="OI0009603"/>
    <s v="ORD000002"/>
    <d v="2023-09-18T00:00:00"/>
    <x v="20"/>
    <x v="0"/>
    <s v="P0099"/>
    <s v="WH03"/>
    <n v="2"/>
    <n v="230.33"/>
    <n v="0.15"/>
  </r>
  <r>
    <s v="OI0009604"/>
    <s v="ORD000002"/>
    <d v="2023-09-18T00:00:00"/>
    <x v="20"/>
    <x v="4"/>
    <s v="P0038"/>
    <s v="WH08"/>
    <n v="7"/>
    <n v="528.29999999999995"/>
    <n v="0"/>
  </r>
  <r>
    <s v="OI0009605"/>
    <s v="ORD005914"/>
    <d v="2024-10-15T00:00:00"/>
    <x v="12"/>
    <x v="2"/>
    <s v="P0153"/>
    <s v="WH06"/>
    <n v="17"/>
    <n v="61.4"/>
    <n v="0"/>
  </r>
  <r>
    <s v="OI0009606"/>
    <s v="ORD001875"/>
    <d v="2023-04-23T00:00:00"/>
    <x v="15"/>
    <x v="1"/>
    <s v="P0033"/>
    <s v="WH05"/>
    <n v="16"/>
    <n v="188.62"/>
    <n v="0"/>
  </r>
  <r>
    <s v="OI0009607"/>
    <s v="ORD001875"/>
    <d v="2023-04-23T00:00:00"/>
    <x v="15"/>
    <x v="2"/>
    <s v="P0153"/>
    <s v="WH05"/>
    <n v="17"/>
    <n v="61.4"/>
    <n v="0"/>
  </r>
  <r>
    <s v="OI0009608"/>
    <s v="ORD001875"/>
    <d v="2023-04-23T00:00:00"/>
    <x v="15"/>
    <x v="4"/>
    <s v="P0038"/>
    <s v="WH02"/>
    <n v="18"/>
    <n v="528.29999999999995"/>
    <n v="0"/>
  </r>
  <r>
    <s v="OI0009609"/>
    <s v="ORD005493"/>
    <d v="2023-07-08T00:00:00"/>
    <x v="19"/>
    <x v="0"/>
    <s v="P0070"/>
    <s v="WH02"/>
    <n v="8"/>
    <n v="143.55000000000001"/>
    <n v="0.05"/>
  </r>
  <r>
    <s v="OI0009610"/>
    <s v="ORD005493"/>
    <d v="2023-07-08T00:00:00"/>
    <x v="19"/>
    <x v="1"/>
    <s v="P0129"/>
    <s v="WH02"/>
    <n v="5"/>
    <n v="198.42"/>
    <n v="0.1"/>
  </r>
  <r>
    <s v="OI0009611"/>
    <s v="ORD005493"/>
    <d v="2023-07-08T00:00:00"/>
    <x v="19"/>
    <x v="0"/>
    <s v="P0058"/>
    <s v="WH09"/>
    <n v="22"/>
    <n v="186.58"/>
    <n v="0.1"/>
  </r>
  <r>
    <s v="OI0009612"/>
    <s v="ORD002457"/>
    <d v="2023-10-17T00:00:00"/>
    <x v="8"/>
    <x v="0"/>
    <s v="P0001"/>
    <s v="WH03"/>
    <n v="-2"/>
    <n v="440.43"/>
    <n v="0"/>
  </r>
  <r>
    <s v="OI0009613"/>
    <s v="ORD001223"/>
    <d v="2024-04-13T00:00:00"/>
    <x v="0"/>
    <x v="4"/>
    <s v="P0012"/>
    <s v="WH02"/>
    <n v="17"/>
    <n v="36.99"/>
    <n v="0"/>
  </r>
  <r>
    <s v="OI0009614"/>
    <s v="ORD003732"/>
    <d v="2024-11-24T00:00:00"/>
    <x v="5"/>
    <x v="4"/>
    <s v="P0012"/>
    <s v="WH02"/>
    <n v="19"/>
    <n v="36.99"/>
    <n v="0"/>
  </r>
  <r>
    <s v="OI0009615"/>
    <s v="ORD003732"/>
    <d v="2024-11-24T00:00:00"/>
    <x v="5"/>
    <x v="3"/>
    <s v="P0132"/>
    <s v="WH05"/>
    <n v="10"/>
    <n v="505.56"/>
    <n v="0.15"/>
  </r>
  <r>
    <s v="OI0009616"/>
    <s v="ORD003732"/>
    <d v="2024-11-24T00:00:00"/>
    <x v="5"/>
    <x v="4"/>
    <s v="P0035"/>
    <s v="WH10"/>
    <n v="17"/>
    <n v="95.05"/>
    <n v="0.1"/>
  </r>
  <r>
    <s v="OI0009617"/>
    <s v="ORD000296"/>
    <d v="2024-02-10T00:00:00"/>
    <x v="10"/>
    <x v="0"/>
    <s v="P0083"/>
    <s v="WH03"/>
    <n v="24"/>
    <n v="126.03"/>
    <n v="0.15"/>
  </r>
  <r>
    <s v="OI0009618"/>
    <s v="ORD000710"/>
    <d v="2024-03-03T00:00:00"/>
    <x v="18"/>
    <x v="2"/>
    <s v="P0098"/>
    <s v="WH03"/>
    <n v="11"/>
    <n v="282.42"/>
    <n v="0"/>
  </r>
  <r>
    <s v="OI0009619"/>
    <s v="ORD000710"/>
    <d v="2024-03-03T00:00:00"/>
    <x v="18"/>
    <x v="1"/>
    <s v="P0030"/>
    <s v="WH06"/>
    <n v="12"/>
    <n v="246.7"/>
    <n v="0"/>
  </r>
  <r>
    <s v="OI0009620"/>
    <s v="ORD002060"/>
    <d v="2024-08-18T00:00:00"/>
    <x v="9"/>
    <x v="1"/>
    <s v="P0140"/>
    <s v="WH07"/>
    <n v="8"/>
    <n v="406.99"/>
    <m/>
  </r>
  <r>
    <s v="OI0009621"/>
    <s v="ORD002060"/>
    <d v="2024-08-18T00:00:00"/>
    <x v="9"/>
    <x v="0"/>
    <s v="P0062"/>
    <s v="WH10"/>
    <n v="12"/>
    <n v="161.86000000000001"/>
    <n v="0.05"/>
  </r>
  <r>
    <s v="OI0009622"/>
    <s v="ORD004737"/>
    <d v="2024-02-16T00:00:00"/>
    <x v="10"/>
    <x v="2"/>
    <s v="P0177"/>
    <s v="WH10"/>
    <n v="16"/>
    <n v="197.22"/>
    <n v="0.1"/>
  </r>
  <r>
    <s v="OI0009623"/>
    <s v="ORD004737"/>
    <d v="2024-02-16T00:00:00"/>
    <x v="10"/>
    <x v="2"/>
    <s v="P0160"/>
    <s v="WH09"/>
    <n v="15"/>
    <n v="158.65"/>
    <n v="0.1"/>
  </r>
  <r>
    <s v="OI0009624"/>
    <s v="ORD005510"/>
    <d v="2024-10-29T00:00:00"/>
    <x v="12"/>
    <x v="2"/>
    <s v="P0007"/>
    <s v="WH10"/>
    <n v="17"/>
    <n v="401.64"/>
    <n v="0.05"/>
  </r>
  <r>
    <s v="OI0009625"/>
    <s v="ORD005510"/>
    <d v="2024-10-29T00:00:00"/>
    <x v="12"/>
    <x v="0"/>
    <s v="P0029"/>
    <s v="WH09"/>
    <n v="12"/>
    <n v="64.27"/>
    <m/>
  </r>
  <r>
    <s v="OI0009626"/>
    <s v="ORD003496"/>
    <d v="2023-11-10T00:00:00"/>
    <x v="4"/>
    <x v="3"/>
    <s v="P0078"/>
    <s v="WH06"/>
    <n v="22"/>
    <n v="121.55"/>
    <n v="0.05"/>
  </r>
  <r>
    <s v="OI0009627"/>
    <s v="ORD002330"/>
    <d v="2024-01-29T00:00:00"/>
    <x v="3"/>
    <x v="4"/>
    <s v="P0096"/>
    <s v="WH09"/>
    <n v="24"/>
    <n v="379.14"/>
    <n v="0"/>
  </r>
  <r>
    <s v="OI0009628"/>
    <s v="ORD002330"/>
    <d v="2024-01-29T00:00:00"/>
    <x v="3"/>
    <x v="4"/>
    <s v="P0009"/>
    <s v="WH04"/>
    <n v="24"/>
    <n v="175.54"/>
    <n v="0"/>
  </r>
  <r>
    <s v="OI0009629"/>
    <s v="ORD002995"/>
    <d v="2023-12-04T00:00:00"/>
    <x v="1"/>
    <x v="0"/>
    <s v="P0069"/>
    <s v="WH04"/>
    <n v="7"/>
    <n v="260.81"/>
    <n v="0"/>
  </r>
  <r>
    <s v="OI0009630"/>
    <s v="ORD005636"/>
    <d v="2023-09-14T00:00:00"/>
    <x v="20"/>
    <x v="4"/>
    <s v="P0064"/>
    <s v="WH03"/>
    <n v="18"/>
    <n v="172.43"/>
    <n v="0"/>
  </r>
  <r>
    <s v="OI0009631"/>
    <s v="ORD005636"/>
    <d v="2023-09-14T00:00:00"/>
    <x v="20"/>
    <x v="1"/>
    <s v="P0198"/>
    <s v="WH06"/>
    <n v="23"/>
    <n v="301.5"/>
    <n v="0.05"/>
  </r>
  <r>
    <s v="OI0009632"/>
    <s v="ORD002971"/>
    <d v="2024-04-05T00:00:00"/>
    <x v="0"/>
    <x v="0"/>
    <s v="P0184"/>
    <s v="WH09"/>
    <n v="7"/>
    <n v="16.95"/>
    <m/>
  </r>
  <r>
    <s v="OI0009633"/>
    <s v="ORD002667"/>
    <d v="2024-09-07T00:00:00"/>
    <x v="7"/>
    <x v="2"/>
    <s v="P0079"/>
    <s v="WH03"/>
    <n v="21"/>
    <n v="193.17"/>
    <n v="0.15"/>
  </r>
  <r>
    <s v="OI0009634"/>
    <s v="ORD002197"/>
    <d v="2023-10-10T00:00:00"/>
    <x v="8"/>
    <x v="4"/>
    <s v="P0163"/>
    <s v="WH03"/>
    <n v="17"/>
    <n v="82.36"/>
    <n v="0"/>
  </r>
  <r>
    <s v="OI0009635"/>
    <s v="ORD005244"/>
    <d v="2023-05-16T00:00:00"/>
    <x v="17"/>
    <x v="4"/>
    <s v="P0186"/>
    <s v="WH01"/>
    <n v="24"/>
    <n v="147.91"/>
    <n v="0"/>
  </r>
  <r>
    <s v="OI0009636"/>
    <s v="ORD005244"/>
    <d v="2023-05-16T00:00:00"/>
    <x v="17"/>
    <x v="0"/>
    <s v="P0084"/>
    <s v="WH10"/>
    <n v="1"/>
    <n v="485.61"/>
    <n v="0.1"/>
  </r>
  <r>
    <s v="OI0009637"/>
    <s v="ORD005888"/>
    <d v="2023-05-16T00:00:00"/>
    <x v="17"/>
    <x v="0"/>
    <s v="P0027"/>
    <s v="WH07"/>
    <n v="7"/>
    <n v="272.42"/>
    <n v="0"/>
  </r>
  <r>
    <s v="OI0009638"/>
    <s v="ORD005888"/>
    <d v="2023-05-16T00:00:00"/>
    <x v="17"/>
    <x v="3"/>
    <s v="P0041"/>
    <s v="WH03"/>
    <n v="6"/>
    <n v="42.06"/>
    <n v="0"/>
  </r>
  <r>
    <s v="OI0009639"/>
    <s v="ORD005888"/>
    <d v="2023-05-16T00:00:00"/>
    <x v="17"/>
    <x v="1"/>
    <s v="P0020"/>
    <s v="WH04"/>
    <n v="16"/>
    <n v="410.8"/>
    <n v="0.15"/>
  </r>
  <r>
    <s v="OI0009640"/>
    <s v="ORD005888"/>
    <d v="2023-05-16T00:00:00"/>
    <x v="17"/>
    <x v="4"/>
    <s v="P0096"/>
    <s v="WH07"/>
    <n v="-12"/>
    <n v="379.14"/>
    <n v="0.15"/>
  </r>
  <r>
    <s v="OI0009641"/>
    <s v="ORD001943"/>
    <d v="2023-07-31T00:00:00"/>
    <x v="19"/>
    <x v="0"/>
    <s v="P0027"/>
    <s v="WH07"/>
    <n v="3"/>
    <n v="272.42"/>
    <m/>
  </r>
  <r>
    <s v="OI0009642"/>
    <s v="ORD001943"/>
    <d v="2023-07-31T00:00:00"/>
    <x v="19"/>
    <x v="0"/>
    <s v="P0161"/>
    <s v="WH04"/>
    <n v="15"/>
    <n v="59.21"/>
    <n v="0"/>
  </r>
  <r>
    <s v="OI0009643"/>
    <s v="ORD001943"/>
    <d v="2023-07-31T00:00:00"/>
    <x v="19"/>
    <x v="2"/>
    <s v="P0017"/>
    <s v="WH07"/>
    <n v="13"/>
    <n v="13.62"/>
    <m/>
  </r>
  <r>
    <s v="OI0009644"/>
    <s v="ORD001943"/>
    <d v="2023-07-31T00:00:00"/>
    <x v="19"/>
    <x v="2"/>
    <s v="P0172"/>
    <s v="WH07"/>
    <n v="-22"/>
    <n v="129.59"/>
    <n v="0.05"/>
  </r>
  <r>
    <s v="OI0009645"/>
    <s v="ORD001352"/>
    <d v="2023-05-30T00:00:00"/>
    <x v="17"/>
    <x v="1"/>
    <s v="P0139"/>
    <s v="WH09"/>
    <n v="22"/>
    <n v="333.68"/>
    <n v="0"/>
  </r>
  <r>
    <s v="OI0009646"/>
    <s v="ORD001352"/>
    <d v="2023-05-30T00:00:00"/>
    <x v="17"/>
    <x v="3"/>
    <s v="P0091"/>
    <s v="WH06"/>
    <n v="22"/>
    <n v="319.02"/>
    <n v="0.1"/>
  </r>
  <r>
    <s v="OI0009647"/>
    <s v="ORD000190"/>
    <d v="2024-07-27T00:00:00"/>
    <x v="13"/>
    <x v="1"/>
    <s v="P0147"/>
    <s v="WH01"/>
    <n v="14"/>
    <n v="323.72000000000003"/>
    <n v="0.1"/>
  </r>
  <r>
    <s v="OI0009648"/>
    <s v="ORD000190"/>
    <d v="2024-07-27T00:00:00"/>
    <x v="13"/>
    <x v="0"/>
    <s v="P0074"/>
    <s v="WH10"/>
    <n v="9"/>
    <n v="391.01"/>
    <n v="0.05"/>
  </r>
  <r>
    <s v="OI0009649"/>
    <s v="ORD000190"/>
    <d v="2024-07-27T00:00:00"/>
    <x v="13"/>
    <x v="2"/>
    <s v="P0197"/>
    <s v="WH09"/>
    <n v="5"/>
    <n v="202.62"/>
    <n v="0"/>
  </r>
  <r>
    <s v="OI0009650"/>
    <s v="ORD003595"/>
    <d v="2023-12-01T00:00:00"/>
    <x v="1"/>
    <x v="4"/>
    <s v="P0092"/>
    <s v="WH06"/>
    <n v="10"/>
    <n v="84.97"/>
    <n v="0"/>
  </r>
  <r>
    <s v="OI0009651"/>
    <s v="ORD003595"/>
    <d v="2023-12-01T00:00:00"/>
    <x v="1"/>
    <x v="2"/>
    <s v="P0047"/>
    <s v="WH01"/>
    <n v="4"/>
    <n v="208.02"/>
    <n v="0.1"/>
  </r>
  <r>
    <s v="OI0009652"/>
    <s v="ORD005413"/>
    <d v="2024-04-25T00:00:00"/>
    <x v="0"/>
    <x v="3"/>
    <s v="P0054"/>
    <s v="WH08"/>
    <n v="13"/>
    <n v="11.59"/>
    <n v="0"/>
  </r>
  <r>
    <s v="OI0009653"/>
    <s v="ORD001373"/>
    <d v="2023-08-25T00:00:00"/>
    <x v="16"/>
    <x v="0"/>
    <s v="P0014"/>
    <s v="WH10"/>
    <n v="4"/>
    <n v="152.62"/>
    <n v="0.15"/>
  </r>
  <r>
    <s v="OI0009654"/>
    <s v="ORD001296"/>
    <d v="2024-08-05T00:00:00"/>
    <x v="9"/>
    <x v="0"/>
    <s v="P0117"/>
    <s v="WH08"/>
    <n v="18"/>
    <n v="62.47"/>
    <n v="0"/>
  </r>
  <r>
    <s v="OI0009655"/>
    <s v="ORD001296"/>
    <d v="2024-08-05T00:00:00"/>
    <x v="9"/>
    <x v="4"/>
    <s v="P0096"/>
    <s v="WH10"/>
    <n v="21"/>
    <n v="379.14"/>
    <n v="0"/>
  </r>
  <r>
    <s v="OI0009656"/>
    <s v="ORD001296"/>
    <d v="2024-08-05T00:00:00"/>
    <x v="9"/>
    <x v="2"/>
    <s v="P0055"/>
    <s v="WH02"/>
    <n v="10"/>
    <n v="163.53"/>
    <n v="0"/>
  </r>
  <r>
    <s v="OI0009657"/>
    <s v="ORD002486"/>
    <d v="2023-03-04T00:00:00"/>
    <x v="2"/>
    <x v="1"/>
    <s v="P0129"/>
    <s v="WH06"/>
    <n v="10"/>
    <n v="198.42"/>
    <n v="0.15"/>
  </r>
  <r>
    <s v="OI0009658"/>
    <s v="ORD000556"/>
    <d v="2024-03-09T00:00:00"/>
    <x v="18"/>
    <x v="3"/>
    <s v="P0091"/>
    <s v="WH03"/>
    <n v="13"/>
    <n v="319.02"/>
    <n v="0"/>
  </r>
  <r>
    <s v="OI0009659"/>
    <s v="ORD000556"/>
    <d v="2024-03-09T00:00:00"/>
    <x v="18"/>
    <x v="4"/>
    <s v="P0104"/>
    <s v="WH10"/>
    <n v="1"/>
    <n v="195.47"/>
    <n v="0.05"/>
  </r>
  <r>
    <s v="OI0009660"/>
    <s v="ORD000556"/>
    <d v="2024-03-09T00:00:00"/>
    <x v="18"/>
    <x v="0"/>
    <s v="P0180"/>
    <s v="WH05"/>
    <n v="8"/>
    <n v="225.63"/>
    <n v="0.1"/>
  </r>
  <r>
    <s v="OI0009661"/>
    <s v="ORD000556"/>
    <d v="2024-03-09T00:00:00"/>
    <x v="18"/>
    <x v="2"/>
    <s v="P0157"/>
    <s v="WH02"/>
    <n v="11"/>
    <n v="37.479999999999997"/>
    <n v="0.1"/>
  </r>
  <r>
    <s v="OI0009662"/>
    <s v="ORD001111"/>
    <d v="2024-05-25T00:00:00"/>
    <x v="22"/>
    <x v="0"/>
    <s v="P0106"/>
    <s v="WH06"/>
    <n v="4"/>
    <n v="213.2"/>
    <n v="0"/>
  </r>
  <r>
    <s v="OI0009663"/>
    <s v="ORD001111"/>
    <d v="2024-05-25T00:00:00"/>
    <x v="22"/>
    <x v="0"/>
    <s v="P0169"/>
    <s v="WH02"/>
    <n v="1"/>
    <n v="294.41000000000003"/>
    <n v="0"/>
  </r>
  <r>
    <s v="OI0009664"/>
    <s v="ORD001111"/>
    <d v="2024-05-25T00:00:00"/>
    <x v="22"/>
    <x v="3"/>
    <s v="P0150"/>
    <s v="WH09"/>
    <n v="20"/>
    <n v="218.39"/>
    <n v="0"/>
  </r>
  <r>
    <s v="OI0009665"/>
    <s v="ORD001189"/>
    <d v="2023-08-22T00:00:00"/>
    <x v="16"/>
    <x v="2"/>
    <s v="P0124"/>
    <s v="WH08"/>
    <n v="1"/>
    <n v="4.7"/>
    <n v="0.15"/>
  </r>
  <r>
    <s v="OI0009666"/>
    <s v="ORD003720"/>
    <d v="2024-07-20T00:00:00"/>
    <x v="13"/>
    <x v="1"/>
    <s v="P0140"/>
    <s v="WH01"/>
    <n v="24"/>
    <n v="406.99"/>
    <m/>
  </r>
  <r>
    <s v="OI0009667"/>
    <s v="ORD003628"/>
    <d v="2024-01-11T00:00:00"/>
    <x v="3"/>
    <x v="3"/>
    <s v="P0060"/>
    <s v="WH06"/>
    <n v="2"/>
    <n v="255.1"/>
    <n v="0"/>
  </r>
  <r>
    <s v="OI0009668"/>
    <s v="ORD003628"/>
    <d v="2024-01-11T00:00:00"/>
    <x v="3"/>
    <x v="0"/>
    <s v="P0004"/>
    <s v="WH05"/>
    <n v="6"/>
    <n v="424.37"/>
    <n v="0.15"/>
  </r>
  <r>
    <s v="OI0009669"/>
    <s v="ORD003628"/>
    <d v="2024-01-11T00:00:00"/>
    <x v="3"/>
    <x v="0"/>
    <s v="P0013"/>
    <s v="WH06"/>
    <n v="10"/>
    <n v="455.48"/>
    <n v="0"/>
  </r>
  <r>
    <s v="OI0009670"/>
    <s v="ORD004794"/>
    <d v="2024-10-13T00:00:00"/>
    <x v="12"/>
    <x v="4"/>
    <s v="P0092"/>
    <s v="WH08"/>
    <n v="12"/>
    <n v="84.97"/>
    <n v="0"/>
  </r>
  <r>
    <s v="OI0009671"/>
    <s v="ORD004794"/>
    <d v="2024-10-13T00:00:00"/>
    <x v="12"/>
    <x v="0"/>
    <s v="P0059"/>
    <s v="WH01"/>
    <n v="13"/>
    <n v="285.12"/>
    <n v="0.05"/>
  </r>
  <r>
    <s v="OI0009672"/>
    <s v="ORD004794"/>
    <d v="2024-10-13T00:00:00"/>
    <x v="12"/>
    <x v="0"/>
    <s v="P0130"/>
    <s v="WH04"/>
    <n v="12"/>
    <n v="229.27"/>
    <n v="0.05"/>
  </r>
  <r>
    <s v="OI0009673"/>
    <s v="ORD004794"/>
    <d v="2024-10-13T00:00:00"/>
    <x v="12"/>
    <x v="2"/>
    <s v="P0098"/>
    <s v="WH05"/>
    <n v="4"/>
    <n v="282.42"/>
    <n v="0.05"/>
  </r>
  <r>
    <s v="OI0009674"/>
    <s v="ORD001218"/>
    <d v="2024-06-28T00:00:00"/>
    <x v="11"/>
    <x v="3"/>
    <s v="P0073"/>
    <s v="WH03"/>
    <n v="3"/>
    <n v="399.81"/>
    <n v="0"/>
  </r>
  <r>
    <s v="OI0009675"/>
    <s v="ORD003828"/>
    <d v="2023-12-08T00:00:00"/>
    <x v="1"/>
    <x v="0"/>
    <s v="P0184"/>
    <s v="WH04"/>
    <n v="10"/>
    <n v="16.95"/>
    <n v="0"/>
  </r>
  <r>
    <s v="OI0009676"/>
    <s v="ORD000988"/>
    <d v="2023-10-28T00:00:00"/>
    <x v="8"/>
    <x v="3"/>
    <s v="P0162"/>
    <s v="WH02"/>
    <n v="21"/>
    <n v="323.06"/>
    <n v="0.1"/>
  </r>
  <r>
    <s v="OI0009677"/>
    <s v="ORD004423"/>
    <d v="2023-03-03T00:00:00"/>
    <x v="2"/>
    <x v="3"/>
    <s v="P0170"/>
    <s v="WH08"/>
    <n v="4"/>
    <n v="353.63"/>
    <n v="0"/>
  </r>
  <r>
    <s v="OI0009678"/>
    <s v="ORD002048"/>
    <d v="2023-04-25T00:00:00"/>
    <x v="15"/>
    <x v="1"/>
    <s v="P0164"/>
    <s v="WH09"/>
    <n v="18"/>
    <n v="47.49"/>
    <n v="0"/>
  </r>
  <r>
    <s v="OI0009679"/>
    <s v="ORD001708"/>
    <d v="2024-05-05T00:00:00"/>
    <x v="22"/>
    <x v="2"/>
    <s v="P0023"/>
    <s v="WH09"/>
    <n v="17"/>
    <n v="167.05"/>
    <n v="0"/>
  </r>
  <r>
    <s v="OI0009680"/>
    <s v="ORD001708"/>
    <d v="2024-05-05T00:00:00"/>
    <x v="22"/>
    <x v="2"/>
    <s v="P0079"/>
    <s v="WH08"/>
    <n v="21"/>
    <n v="193.17"/>
    <n v="0.05"/>
  </r>
  <r>
    <s v="OI0009681"/>
    <s v="ORD000668"/>
    <d v="2024-09-09T00:00:00"/>
    <x v="7"/>
    <x v="0"/>
    <s v="P0180"/>
    <s v="WH03"/>
    <n v="9"/>
    <n v="225.63"/>
    <n v="0"/>
  </r>
  <r>
    <s v="OI0009682"/>
    <s v="ORD000668"/>
    <d v="2024-09-09T00:00:00"/>
    <x v="7"/>
    <x v="1"/>
    <s v="P0076"/>
    <s v="WH09"/>
    <n v="20"/>
    <n v="246.5"/>
    <n v="0.05"/>
  </r>
  <r>
    <s v="OI0009683"/>
    <s v="ORD004970"/>
    <d v="2024-11-09T00:00:00"/>
    <x v="5"/>
    <x v="2"/>
    <s v="P0098"/>
    <s v="WH03"/>
    <n v="13"/>
    <n v="282.42"/>
    <n v="0"/>
  </r>
  <r>
    <s v="OI0009684"/>
    <s v="ORD002424"/>
    <d v="2023-05-11T00:00:00"/>
    <x v="17"/>
    <x v="0"/>
    <s v="P0022"/>
    <s v="WH06"/>
    <n v="5"/>
    <n v="191.31"/>
    <n v="0"/>
  </r>
  <r>
    <s v="OI0009685"/>
    <s v="ORD002424"/>
    <d v="2023-05-11T00:00:00"/>
    <x v="17"/>
    <x v="1"/>
    <s v="P0050"/>
    <s v="WH07"/>
    <n v="5"/>
    <n v="93.54"/>
    <n v="0"/>
  </r>
  <r>
    <s v="OI0009686"/>
    <s v="ORD002424"/>
    <d v="2023-05-11T00:00:00"/>
    <x v="17"/>
    <x v="1"/>
    <s v="P0139"/>
    <s v="WH02"/>
    <n v="25"/>
    <n v="333.68"/>
    <n v="0"/>
  </r>
  <r>
    <s v="OI0009687"/>
    <s v="ORD000057"/>
    <d v="2024-11-20T00:00:00"/>
    <x v="5"/>
    <x v="0"/>
    <s v="P0173"/>
    <s v="WH03"/>
    <n v="9"/>
    <n v="111.6"/>
    <n v="0.1"/>
  </r>
  <r>
    <s v="OI0009688"/>
    <s v="ORD000057"/>
    <d v="2024-11-20T00:00:00"/>
    <x v="5"/>
    <x v="2"/>
    <s v="P0177"/>
    <s v="WH03"/>
    <n v="18"/>
    <n v="197.22"/>
    <n v="0.1"/>
  </r>
  <r>
    <s v="OI0009689"/>
    <s v="ORD003695"/>
    <d v="2023-05-12T00:00:00"/>
    <x v="17"/>
    <x v="3"/>
    <s v="P0052"/>
    <s v="WH05"/>
    <n v="12"/>
    <n v="85.3"/>
    <n v="0"/>
  </r>
  <r>
    <s v="OI0009690"/>
    <s v="ORD003695"/>
    <d v="2023-05-12T00:00:00"/>
    <x v="17"/>
    <x v="0"/>
    <s v="P0013"/>
    <s v="WH01"/>
    <n v="3"/>
    <n v="455.48"/>
    <n v="0"/>
  </r>
  <r>
    <s v="OI0009691"/>
    <s v="ORD001054"/>
    <d v="2024-11-29T00:00:00"/>
    <x v="5"/>
    <x v="0"/>
    <s v="P0184"/>
    <s v="WH02"/>
    <n v="20"/>
    <n v="16.95"/>
    <n v="0.15"/>
  </r>
  <r>
    <s v="OI0009692"/>
    <s v="ORD001054"/>
    <d v="2024-11-29T00:00:00"/>
    <x v="5"/>
    <x v="2"/>
    <s v="P0023"/>
    <s v="WH06"/>
    <n v="-20"/>
    <n v="167.05"/>
    <n v="0"/>
  </r>
  <r>
    <s v="OI0009693"/>
    <s v="ORD001054"/>
    <d v="2024-11-29T00:00:00"/>
    <x v="5"/>
    <x v="4"/>
    <s v="P0045"/>
    <s v="WH09"/>
    <n v="2"/>
    <n v="350.18"/>
    <n v="0"/>
  </r>
  <r>
    <s v="OI0009694"/>
    <s v="ORD002529"/>
    <d v="2023-12-06T00:00:00"/>
    <x v="1"/>
    <x v="0"/>
    <s v="P0110"/>
    <s v="WH07"/>
    <n v="25"/>
    <n v="118.24"/>
    <n v="0"/>
  </r>
  <r>
    <s v="OI0009695"/>
    <s v="ORD002529"/>
    <d v="2023-12-06T00:00:00"/>
    <x v="1"/>
    <x v="0"/>
    <s v="P0180"/>
    <s v="WH03"/>
    <n v="20"/>
    <n v="225.63"/>
    <n v="0.05"/>
  </r>
  <r>
    <s v="OI0009696"/>
    <s v="ORD003035"/>
    <d v="2024-02-22T00:00:00"/>
    <x v="10"/>
    <x v="4"/>
    <s v="P0045"/>
    <s v="WH07"/>
    <n v="-3"/>
    <n v="350.18"/>
    <n v="0.1"/>
  </r>
  <r>
    <s v="OI0009697"/>
    <s v="ORD003035"/>
    <d v="2024-02-22T00:00:00"/>
    <x v="10"/>
    <x v="1"/>
    <s v="P0148"/>
    <s v="WH03"/>
    <n v="6"/>
    <n v="175.38"/>
    <n v="0.05"/>
  </r>
  <r>
    <s v="OI0009698"/>
    <s v="ORD003421"/>
    <d v="2023-12-04T00:00:00"/>
    <x v="1"/>
    <x v="2"/>
    <s v="P0124"/>
    <s v="WH05"/>
    <n v="6"/>
    <n v="4.7"/>
    <n v="0.15"/>
  </r>
  <r>
    <s v="OI0009699"/>
    <s v="ORD004094"/>
    <d v="2023-06-17T00:00:00"/>
    <x v="14"/>
    <x v="1"/>
    <s v="P0200"/>
    <s v="WH08"/>
    <n v="25"/>
    <n v="377.95"/>
    <n v="0"/>
  </r>
  <r>
    <s v="OI0009700"/>
    <s v="ORD004094"/>
    <d v="2023-06-17T00:00:00"/>
    <x v="14"/>
    <x v="0"/>
    <s v="P0136"/>
    <s v="WH05"/>
    <n v="22"/>
    <n v="171.72"/>
    <m/>
  </r>
  <r>
    <s v="OI0009701"/>
    <s v="ORD004094"/>
    <d v="2023-06-17T00:00:00"/>
    <x v="14"/>
    <x v="1"/>
    <s v="P0189"/>
    <s v="WH03"/>
    <n v="23"/>
    <n v="322.11"/>
    <n v="0"/>
  </r>
  <r>
    <s v="OI0009702"/>
    <s v="ORD000704"/>
    <d v="2024-10-28T00:00:00"/>
    <x v="12"/>
    <x v="4"/>
    <s v="P0009"/>
    <s v="WH03"/>
    <n v="19"/>
    <n v="175.54"/>
    <n v="0.15"/>
  </r>
  <r>
    <s v="OI0009703"/>
    <s v="ORD002769"/>
    <d v="2024-09-22T00:00:00"/>
    <x v="7"/>
    <x v="4"/>
    <s v="P0191"/>
    <s v="WH04"/>
    <n v="11"/>
    <n v="65.73"/>
    <n v="0.05"/>
  </r>
  <r>
    <s v="OI0009704"/>
    <s v="ORD002769"/>
    <d v="2024-09-22T00:00:00"/>
    <x v="7"/>
    <x v="4"/>
    <s v="P0039"/>
    <s v="WH09"/>
    <n v="12"/>
    <n v="207.47"/>
    <n v="0"/>
  </r>
  <r>
    <s v="OI0009705"/>
    <s v="ORD002769"/>
    <d v="2024-09-22T00:00:00"/>
    <x v="7"/>
    <x v="0"/>
    <s v="P0137"/>
    <s v="WH09"/>
    <n v="20"/>
    <n v="129.74"/>
    <n v="0.05"/>
  </r>
  <r>
    <s v="OI0009706"/>
    <s v="ORD003558"/>
    <d v="2023-09-21T00:00:00"/>
    <x v="20"/>
    <x v="2"/>
    <s v="P0160"/>
    <s v="WH10"/>
    <n v="7"/>
    <n v="158.65"/>
    <n v="0"/>
  </r>
  <r>
    <s v="OI0009707"/>
    <s v="ORD003558"/>
    <d v="2023-09-21T00:00:00"/>
    <x v="20"/>
    <x v="4"/>
    <s v="P0155"/>
    <s v="WH04"/>
    <n v="15"/>
    <n v="267.27999999999997"/>
    <n v="0.05"/>
  </r>
  <r>
    <s v="OI0009708"/>
    <s v="ORD003558"/>
    <d v="2023-09-21T00:00:00"/>
    <x v="20"/>
    <x v="4"/>
    <s v="P0115"/>
    <s v="WH07"/>
    <n v="4"/>
    <n v="459.57"/>
    <n v="0"/>
  </r>
  <r>
    <s v="OI0009709"/>
    <s v="ORD000017"/>
    <d v="2024-05-05T00:00:00"/>
    <x v="22"/>
    <x v="4"/>
    <s v="P0104"/>
    <s v="WH01"/>
    <n v="13"/>
    <n v="195.47"/>
    <n v="0"/>
  </r>
  <r>
    <s v="OI0009710"/>
    <s v="ORD000017"/>
    <d v="2024-05-05T00:00:00"/>
    <x v="22"/>
    <x v="1"/>
    <s v="P0097"/>
    <s v="WH01"/>
    <n v="21"/>
    <n v="220.74"/>
    <n v="0.1"/>
  </r>
  <r>
    <s v="OI0009711"/>
    <s v="ORD005372"/>
    <d v="2024-08-29T00:00:00"/>
    <x v="9"/>
    <x v="1"/>
    <s v="P0198"/>
    <s v="WH09"/>
    <n v="21"/>
    <n v="301.5"/>
    <n v="0.15"/>
  </r>
  <r>
    <s v="OI0009712"/>
    <s v="ORD005372"/>
    <d v="2024-08-29T00:00:00"/>
    <x v="9"/>
    <x v="1"/>
    <s v="P0037"/>
    <s v="WH03"/>
    <n v="16"/>
    <n v="332.27"/>
    <m/>
  </r>
  <r>
    <s v="OI0009713"/>
    <s v="ORD005372"/>
    <d v="2024-08-29T00:00:00"/>
    <x v="9"/>
    <x v="2"/>
    <s v="P0007"/>
    <s v="WH07"/>
    <n v="22"/>
    <n v="401.64"/>
    <n v="0"/>
  </r>
  <r>
    <s v="OI0009714"/>
    <s v="ORD000135"/>
    <d v="2024-11-14T00:00:00"/>
    <x v="5"/>
    <x v="3"/>
    <s v="P0041"/>
    <s v="WH03"/>
    <n v="15"/>
    <n v="42.06"/>
    <n v="0"/>
  </r>
  <r>
    <s v="OI0009715"/>
    <s v="ORD000135"/>
    <d v="2024-11-14T00:00:00"/>
    <x v="5"/>
    <x v="3"/>
    <s v="P0108"/>
    <s v="WH03"/>
    <n v="16"/>
    <n v="279.05"/>
    <n v="0"/>
  </r>
  <r>
    <s v="OI0009716"/>
    <s v="ORD000135"/>
    <d v="2024-11-14T00:00:00"/>
    <x v="5"/>
    <x v="1"/>
    <s v="P0129"/>
    <s v="WH09"/>
    <n v="9"/>
    <n v="198.42"/>
    <n v="0.05"/>
  </r>
  <r>
    <s v="OI0009717"/>
    <s v="ORD004098"/>
    <d v="2023-09-26T00:00:00"/>
    <x v="20"/>
    <x v="3"/>
    <s v="P0171"/>
    <s v="WH04"/>
    <n v="21"/>
    <n v="450.56"/>
    <n v="0"/>
  </r>
  <r>
    <s v="OI0009718"/>
    <s v="ORD000438"/>
    <d v="2024-04-09T00:00:00"/>
    <x v="0"/>
    <x v="0"/>
    <s v="P0036"/>
    <s v="WH05"/>
    <n v="19"/>
    <n v="540.58000000000004"/>
    <n v="0"/>
  </r>
  <r>
    <s v="OI0009719"/>
    <s v="ORD003635"/>
    <d v="2023-12-18T00:00:00"/>
    <x v="1"/>
    <x v="0"/>
    <s v="P0176"/>
    <s v="WH04"/>
    <n v="25"/>
    <n v="41.57"/>
    <n v="0.05"/>
  </r>
  <r>
    <s v="OI0009720"/>
    <s v="ORD005849"/>
    <d v="2024-01-31T00:00:00"/>
    <x v="3"/>
    <x v="3"/>
    <s v="P0054"/>
    <s v="WH01"/>
    <n v="7"/>
    <n v="11.59"/>
    <n v="0"/>
  </r>
  <r>
    <s v="OI0009721"/>
    <s v="ORD005849"/>
    <d v="2024-01-31T00:00:00"/>
    <x v="3"/>
    <x v="0"/>
    <s v="P0051"/>
    <s v="WH03"/>
    <n v="3"/>
    <n v="107.52"/>
    <n v="0.15"/>
  </r>
  <r>
    <s v="OI0009722"/>
    <s v="ORD005849"/>
    <d v="2024-01-31T00:00:00"/>
    <x v="3"/>
    <x v="0"/>
    <s v="P0070"/>
    <s v="WH01"/>
    <n v="3"/>
    <n v="143.55000000000001"/>
    <n v="0.1"/>
  </r>
  <r>
    <s v="OI0009723"/>
    <s v="ORD005541"/>
    <d v="2024-02-07T00:00:00"/>
    <x v="10"/>
    <x v="0"/>
    <s v="P0165"/>
    <s v="WH07"/>
    <n v="20"/>
    <n v="184.18"/>
    <n v="0.15"/>
  </r>
  <r>
    <s v="OI0009724"/>
    <s v="ORD005541"/>
    <d v="2024-02-07T00:00:00"/>
    <x v="10"/>
    <x v="1"/>
    <s v="P0006"/>
    <s v="WH02"/>
    <n v="7"/>
    <n v="543.91"/>
    <n v="0.05"/>
  </r>
  <r>
    <s v="OI0009725"/>
    <s v="ORD003759"/>
    <d v="2023-12-25T00:00:00"/>
    <x v="1"/>
    <x v="0"/>
    <s v="P0169"/>
    <s v="WH10"/>
    <n v="14"/>
    <n v="294.41000000000003"/>
    <n v="0.15"/>
  </r>
  <r>
    <s v="OI0009726"/>
    <s v="ORD003759"/>
    <d v="2023-12-25T00:00:00"/>
    <x v="1"/>
    <x v="1"/>
    <s v="P0100"/>
    <s v="WH08"/>
    <n v="6"/>
    <n v="346.41"/>
    <n v="0"/>
  </r>
  <r>
    <s v="OI0009727"/>
    <s v="ORD000445"/>
    <d v="2023-12-02T00:00:00"/>
    <x v="1"/>
    <x v="4"/>
    <s v="P0191"/>
    <s v="WH03"/>
    <n v="6"/>
    <n v="65.73"/>
    <n v="0.05"/>
  </r>
  <r>
    <s v="OI0009728"/>
    <s v="ORD000445"/>
    <d v="2023-12-02T00:00:00"/>
    <x v="1"/>
    <x v="0"/>
    <s v="P0066"/>
    <s v="WH04"/>
    <n v="19"/>
    <n v="260.70999999999998"/>
    <n v="0.1"/>
  </r>
  <r>
    <s v="OI0009729"/>
    <s v="ORD002567"/>
    <d v="2024-09-04T00:00:00"/>
    <x v="7"/>
    <x v="3"/>
    <s v="P0054"/>
    <s v="WH09"/>
    <n v="9"/>
    <n v="11.59"/>
    <n v="0.05"/>
  </r>
  <r>
    <s v="OI0009730"/>
    <s v="ORD003240"/>
    <d v="2024-08-14T00:00:00"/>
    <x v="9"/>
    <x v="4"/>
    <s v="P0167"/>
    <s v="WH05"/>
    <n v="9"/>
    <n v="490.76"/>
    <n v="0.05"/>
  </r>
  <r>
    <s v="OI0009731"/>
    <s v="ORD003240"/>
    <d v="2024-08-14T00:00:00"/>
    <x v="9"/>
    <x v="3"/>
    <s v="P0146"/>
    <s v="WH07"/>
    <n v="18"/>
    <n v="152.19999999999999"/>
    <n v="0"/>
  </r>
  <r>
    <s v="OI0009732"/>
    <s v="ORD002748"/>
    <d v="2023-10-30T00:00:00"/>
    <x v="8"/>
    <x v="4"/>
    <s v="P0035"/>
    <s v="WH04"/>
    <n v="2"/>
    <n v="95.05"/>
    <n v="0"/>
  </r>
  <r>
    <s v="OI0009733"/>
    <s v="ORD002748"/>
    <d v="2023-10-30T00:00:00"/>
    <x v="8"/>
    <x v="2"/>
    <s v="P0138"/>
    <s v="WH03"/>
    <n v="6"/>
    <n v="152.97999999999999"/>
    <n v="0.15"/>
  </r>
  <r>
    <s v="OI0009734"/>
    <s v="ORD002748"/>
    <d v="2023-10-30T00:00:00"/>
    <x v="8"/>
    <x v="0"/>
    <s v="P0145"/>
    <s v="WH08"/>
    <n v="21"/>
    <n v="224.38"/>
    <n v="0.15"/>
  </r>
  <r>
    <s v="OI0009735"/>
    <s v="ORD004664"/>
    <d v="2024-10-24T00:00:00"/>
    <x v="12"/>
    <x v="4"/>
    <s v="P0012"/>
    <s v="WH05"/>
    <n v="21"/>
    <n v="36.99"/>
    <n v="0.05"/>
  </r>
  <r>
    <s v="OI0009736"/>
    <s v="ORD002257"/>
    <d v="2023-11-14T00:00:00"/>
    <x v="4"/>
    <x v="0"/>
    <s v="P0196"/>
    <s v="WH03"/>
    <n v="8"/>
    <n v="312.25"/>
    <n v="0"/>
  </r>
  <r>
    <s v="OI0009737"/>
    <s v="ORD001192"/>
    <d v="2023-07-23T00:00:00"/>
    <x v="19"/>
    <x v="2"/>
    <s v="P0018"/>
    <s v="WH02"/>
    <n v="24"/>
    <n v="233.95"/>
    <m/>
  </r>
  <r>
    <s v="OI0009738"/>
    <s v="ORD001192"/>
    <d v="2023-07-23T00:00:00"/>
    <x v="19"/>
    <x v="3"/>
    <s v="P0108"/>
    <s v="WH04"/>
    <n v="1"/>
    <n v="279.05"/>
    <n v="0"/>
  </r>
  <r>
    <s v="OI0009739"/>
    <s v="ORD003053"/>
    <d v="2024-09-21T00:00:00"/>
    <x v="7"/>
    <x v="0"/>
    <s v="P0107"/>
    <s v="WH04"/>
    <n v="18"/>
    <n v="269.57"/>
    <n v="0.1"/>
  </r>
  <r>
    <s v="OI0009740"/>
    <s v="ORD003053"/>
    <d v="2024-09-21T00:00:00"/>
    <x v="7"/>
    <x v="4"/>
    <s v="P0181"/>
    <s v="WH06"/>
    <n v="21"/>
    <n v="46.82"/>
    <n v="0.15"/>
  </r>
  <r>
    <s v="OI0009741"/>
    <s v="ORD001087"/>
    <d v="2024-06-26T00:00:00"/>
    <x v="11"/>
    <x v="4"/>
    <s v="P0188"/>
    <s v="WH03"/>
    <n v="5"/>
    <n v="532.79"/>
    <n v="0.1"/>
  </r>
  <r>
    <s v="OI0009742"/>
    <s v="ORD000426"/>
    <d v="2024-11-25T00:00:00"/>
    <x v="5"/>
    <x v="4"/>
    <s v="P0151"/>
    <s v="WH07"/>
    <n v="9"/>
    <n v="386.19"/>
    <n v="0.15"/>
  </r>
  <r>
    <s v="OI0009743"/>
    <s v="ORD003983"/>
    <d v="2023-12-03T00:00:00"/>
    <x v="1"/>
    <x v="1"/>
    <s v="P0113"/>
    <s v="WH10"/>
    <n v="25"/>
    <n v="98.57"/>
    <n v="0"/>
  </r>
  <r>
    <s v="OI0009744"/>
    <s v="ORD003983"/>
    <d v="2023-12-03T00:00:00"/>
    <x v="1"/>
    <x v="3"/>
    <s v="P0054"/>
    <s v="WH09"/>
    <n v="18"/>
    <n v="11.59"/>
    <n v="0.1"/>
  </r>
  <r>
    <s v="OI0009745"/>
    <s v="ORD003983"/>
    <d v="2023-12-03T00:00:00"/>
    <x v="1"/>
    <x v="1"/>
    <s v="P0050"/>
    <s v="WH03"/>
    <n v="1"/>
    <n v="93.54"/>
    <n v="0"/>
  </r>
  <r>
    <s v="OI0009746"/>
    <s v="ORD003983"/>
    <d v="2023-12-03T00:00:00"/>
    <x v="1"/>
    <x v="1"/>
    <s v="P0179"/>
    <s v="WH05"/>
    <n v="2"/>
    <n v="344.52"/>
    <n v="0"/>
  </r>
  <r>
    <s v="OI0009747"/>
    <s v="ORD001114"/>
    <d v="2024-07-19T00:00:00"/>
    <x v="13"/>
    <x v="0"/>
    <s v="P0117"/>
    <s v="WH09"/>
    <n v="11"/>
    <n v="62.47"/>
    <n v="0"/>
  </r>
  <r>
    <s v="OI0009748"/>
    <s v="ORD001114"/>
    <d v="2024-07-19T00:00:00"/>
    <x v="13"/>
    <x v="1"/>
    <s v="P0037"/>
    <s v="WH03"/>
    <n v="5"/>
    <n v="332.27"/>
    <n v="0.05"/>
  </r>
  <r>
    <s v="OI0009749"/>
    <s v="ORD001114"/>
    <d v="2024-07-19T00:00:00"/>
    <x v="13"/>
    <x v="1"/>
    <s v="P0006"/>
    <s v="WH09"/>
    <n v="24"/>
    <n v="543.91"/>
    <n v="0"/>
  </r>
  <r>
    <s v="OI0009750"/>
    <s v="ORD000275"/>
    <d v="2023-12-12T00:00:00"/>
    <x v="1"/>
    <x v="2"/>
    <s v="P0160"/>
    <s v="WH06"/>
    <n v="22"/>
    <n v="158.65"/>
    <n v="0"/>
  </r>
  <r>
    <s v="OI0009751"/>
    <s v="ORD000275"/>
    <d v="2023-12-12T00:00:00"/>
    <x v="1"/>
    <x v="4"/>
    <s v="P0019"/>
    <s v="WH08"/>
    <n v="17"/>
    <n v="203.36"/>
    <n v="0.1"/>
  </r>
  <r>
    <s v="OI0009752"/>
    <s v="ORD005296"/>
    <d v="2024-08-28T00:00:00"/>
    <x v="9"/>
    <x v="0"/>
    <s v="P0029"/>
    <s v="WH07"/>
    <n v="10"/>
    <n v="64.27"/>
    <n v="0.05"/>
  </r>
  <r>
    <s v="OI0009753"/>
    <s v="ORD001181"/>
    <d v="2024-05-12T00:00:00"/>
    <x v="22"/>
    <x v="0"/>
    <s v="P0176"/>
    <s v="WH10"/>
    <n v="17"/>
    <n v="41.57"/>
    <n v="0"/>
  </r>
  <r>
    <s v="OI0009754"/>
    <s v="ORD003667"/>
    <d v="2024-03-24T00:00:00"/>
    <x v="18"/>
    <x v="2"/>
    <s v="P0131"/>
    <s v="WH10"/>
    <n v="1"/>
    <n v="358.06"/>
    <n v="0.05"/>
  </r>
  <r>
    <s v="OI0009755"/>
    <s v="ORD003667"/>
    <d v="2024-03-24T00:00:00"/>
    <x v="18"/>
    <x v="3"/>
    <s v="P0091"/>
    <s v="WH03"/>
    <n v="1"/>
    <n v="319.02"/>
    <m/>
  </r>
  <r>
    <s v="OI0009756"/>
    <s v="ORD002524"/>
    <d v="2024-07-10T00:00:00"/>
    <x v="13"/>
    <x v="1"/>
    <s v="P0015"/>
    <s v="WH02"/>
    <n v="8"/>
    <n v="358.28"/>
    <n v="0"/>
  </r>
  <r>
    <s v="OI0009757"/>
    <s v="ORD002524"/>
    <d v="2024-07-10T00:00:00"/>
    <x v="13"/>
    <x v="0"/>
    <s v="P0083"/>
    <s v="WH08"/>
    <n v="25"/>
    <n v="126.03"/>
    <n v="0.1"/>
  </r>
  <r>
    <s v="OI0009758"/>
    <s v="ORD002524"/>
    <d v="2024-07-10T00:00:00"/>
    <x v="13"/>
    <x v="3"/>
    <s v="P0119"/>
    <s v="WH05"/>
    <n v="3"/>
    <n v="475.7"/>
    <n v="0"/>
  </r>
  <r>
    <s v="OI0009759"/>
    <s v="ORD003065"/>
    <d v="2023-05-14T00:00:00"/>
    <x v="17"/>
    <x v="0"/>
    <s v="P0070"/>
    <s v="WH03"/>
    <n v="23"/>
    <n v="143.55000000000001"/>
    <n v="0"/>
  </r>
  <r>
    <s v="OI0009760"/>
    <s v="ORD003625"/>
    <d v="2023-10-22T00:00:00"/>
    <x v="8"/>
    <x v="0"/>
    <s v="P0083"/>
    <s v="WH09"/>
    <n v="14"/>
    <n v="126.03"/>
    <n v="0"/>
  </r>
  <r>
    <s v="OI0009761"/>
    <s v="ORD001536"/>
    <d v="2024-08-06T00:00:00"/>
    <x v="9"/>
    <x v="2"/>
    <s v="P0093"/>
    <s v="WH07"/>
    <n v="8"/>
    <n v="331.55"/>
    <n v="0.1"/>
  </r>
  <r>
    <s v="OI0009762"/>
    <s v="ORD001536"/>
    <d v="2024-08-06T00:00:00"/>
    <x v="9"/>
    <x v="3"/>
    <s v="P0024"/>
    <s v="WH05"/>
    <n v="11"/>
    <n v="190.51"/>
    <n v="0.15"/>
  </r>
  <r>
    <s v="OI0009763"/>
    <s v="ORD001536"/>
    <d v="2024-08-06T00:00:00"/>
    <x v="9"/>
    <x v="0"/>
    <s v="P0130"/>
    <s v="WH05"/>
    <n v="8"/>
    <n v="229.27"/>
    <n v="0"/>
  </r>
  <r>
    <s v="OI0009764"/>
    <s v="ORD003818"/>
    <d v="2024-08-19T00:00:00"/>
    <x v="9"/>
    <x v="3"/>
    <s v="P0024"/>
    <s v="WH03"/>
    <n v="12"/>
    <n v="190.51"/>
    <n v="0"/>
  </r>
  <r>
    <s v="OI0009765"/>
    <s v="ORD003818"/>
    <d v="2024-08-19T00:00:00"/>
    <x v="9"/>
    <x v="4"/>
    <s v="P0188"/>
    <s v="WH03"/>
    <n v="15"/>
    <n v="532.79"/>
    <n v="0"/>
  </r>
  <r>
    <s v="OI0009766"/>
    <s v="ORD005104"/>
    <d v="2023-09-10T00:00:00"/>
    <x v="20"/>
    <x v="0"/>
    <s v="P0117"/>
    <s v="WH05"/>
    <n v="6"/>
    <n v="62.47"/>
    <n v="0.15"/>
  </r>
  <r>
    <s v="OI0009767"/>
    <s v="ORD005907"/>
    <d v="2023-06-11T00:00:00"/>
    <x v="14"/>
    <x v="4"/>
    <s v="P0109"/>
    <s v="WH05"/>
    <n v="20"/>
    <n v="469.16"/>
    <n v="0.05"/>
  </r>
  <r>
    <s v="OI0009768"/>
    <s v="ORD002696"/>
    <d v="2024-02-19T00:00:00"/>
    <x v="10"/>
    <x v="4"/>
    <s v="P0103"/>
    <s v="WH05"/>
    <n v="5"/>
    <n v="202.31"/>
    <n v="0.1"/>
  </r>
  <r>
    <s v="OI0009769"/>
    <s v="ORD002696"/>
    <d v="2024-02-19T00:00:00"/>
    <x v="10"/>
    <x v="0"/>
    <s v="P0161"/>
    <s v="WH03"/>
    <n v="8"/>
    <n v="59.21"/>
    <n v="0"/>
  </r>
  <r>
    <s v="OI0009770"/>
    <s v="ORD003836"/>
    <d v="2023-12-17T00:00:00"/>
    <x v="1"/>
    <x v="4"/>
    <s v="P0035"/>
    <s v="WH03"/>
    <n v="7"/>
    <n v="95.05"/>
    <n v="0"/>
  </r>
  <r>
    <s v="OI0009771"/>
    <s v="ORD003836"/>
    <d v="2023-12-17T00:00:00"/>
    <x v="1"/>
    <x v="0"/>
    <s v="P0065"/>
    <s v="WH03"/>
    <n v="5"/>
    <n v="206.31"/>
    <n v="0"/>
  </r>
  <r>
    <s v="OI0009772"/>
    <s v="ORD003896"/>
    <d v="2023-09-14T00:00:00"/>
    <x v="20"/>
    <x v="3"/>
    <s v="P0146"/>
    <s v="WH07"/>
    <n v="13"/>
    <n v="152.19999999999999"/>
    <n v="0"/>
  </r>
  <r>
    <s v="OI0009773"/>
    <s v="ORD005831"/>
    <d v="2023-05-14T00:00:00"/>
    <x v="17"/>
    <x v="0"/>
    <s v="P0074"/>
    <s v="WH07"/>
    <n v="2"/>
    <n v="391.01"/>
    <n v="0.1"/>
  </r>
  <r>
    <s v="OI0009774"/>
    <s v="ORD000871"/>
    <d v="2023-06-12T00:00:00"/>
    <x v="14"/>
    <x v="0"/>
    <s v="P0003"/>
    <s v="WH05"/>
    <n v="20"/>
    <n v="219.99"/>
    <n v="0.05"/>
  </r>
  <r>
    <s v="OI0009775"/>
    <s v="ORD004962"/>
    <d v="2023-01-07T00:00:00"/>
    <x v="21"/>
    <x v="1"/>
    <s v="P0030"/>
    <s v="WH07"/>
    <n v="11"/>
    <n v="246.7"/>
    <n v="0"/>
  </r>
  <r>
    <s v="OI0009776"/>
    <s v="ORD004962"/>
    <d v="2023-01-07T00:00:00"/>
    <x v="21"/>
    <x v="4"/>
    <s v="P0181"/>
    <s v="WH02"/>
    <n v="23"/>
    <n v="46.82"/>
    <n v="0"/>
  </r>
  <r>
    <s v="OI0009777"/>
    <s v="ORD000768"/>
    <d v="2024-08-05T00:00:00"/>
    <x v="9"/>
    <x v="1"/>
    <s v="P0094"/>
    <s v="WH08"/>
    <n v="3"/>
    <n v="382.04"/>
    <n v="0.15"/>
  </r>
  <r>
    <s v="OI0009778"/>
    <s v="ORD001954"/>
    <d v="2024-03-31T00:00:00"/>
    <x v="18"/>
    <x v="1"/>
    <s v="P0037"/>
    <s v="WH01"/>
    <n v="5"/>
    <n v="332.27"/>
    <n v="0"/>
  </r>
  <r>
    <s v="OI0009779"/>
    <s v="ORD005833"/>
    <d v="2024-06-22T00:00:00"/>
    <x v="11"/>
    <x v="0"/>
    <s v="P0051"/>
    <s v="WH09"/>
    <n v="17"/>
    <n v="107.52"/>
    <n v="0.05"/>
  </r>
  <r>
    <s v="OI0009780"/>
    <s v="ORD005833"/>
    <d v="2024-06-22T00:00:00"/>
    <x v="11"/>
    <x v="4"/>
    <s v="P0111"/>
    <s v="WH01"/>
    <n v="9"/>
    <n v="436.43"/>
    <m/>
  </r>
  <r>
    <s v="OI0009781"/>
    <s v="ORD005833"/>
    <d v="2024-06-22T00:00:00"/>
    <x v="11"/>
    <x v="0"/>
    <s v="P0062"/>
    <s v="WH01"/>
    <n v="1"/>
    <n v="161.86000000000001"/>
    <n v="0"/>
  </r>
  <r>
    <s v="OI0009782"/>
    <s v="ORD002238"/>
    <d v="2023-07-08T00:00:00"/>
    <x v="19"/>
    <x v="1"/>
    <s v="P0168"/>
    <s v="WH02"/>
    <n v="14"/>
    <n v="462.13"/>
    <n v="0.05"/>
  </r>
  <r>
    <s v="OI0009783"/>
    <s v="ORD001205"/>
    <d v="2024-08-24T00:00:00"/>
    <x v="9"/>
    <x v="1"/>
    <s v="P0200"/>
    <s v="WH07"/>
    <n v="5"/>
    <n v="377.95"/>
    <n v="0"/>
  </r>
  <r>
    <s v="OI0009784"/>
    <s v="ORD004276"/>
    <d v="2023-02-04T00:00:00"/>
    <x v="6"/>
    <x v="0"/>
    <s v="P0083"/>
    <s v="WH01"/>
    <n v="12"/>
    <n v="126.03"/>
    <n v="0.05"/>
  </r>
  <r>
    <s v="OI0009785"/>
    <s v="ORD005859"/>
    <d v="2023-02-19T00:00:00"/>
    <x v="6"/>
    <x v="1"/>
    <s v="P0164"/>
    <s v="WH04"/>
    <n v="14"/>
    <n v="47.49"/>
    <n v="0"/>
  </r>
  <r>
    <s v="OI0009786"/>
    <s v="ORD005859"/>
    <d v="2023-02-19T00:00:00"/>
    <x v="6"/>
    <x v="2"/>
    <s v="P0018"/>
    <s v="WH04"/>
    <n v="9"/>
    <n v="233.95"/>
    <n v="0"/>
  </r>
  <r>
    <s v="OI0009787"/>
    <s v="ORD001122"/>
    <d v="2023-11-04T00:00:00"/>
    <x v="4"/>
    <x v="2"/>
    <s v="P0090"/>
    <s v="WH01"/>
    <n v="1"/>
    <n v="65.510000000000005"/>
    <n v="0"/>
  </r>
  <r>
    <s v="OI0009788"/>
    <s v="ORD002903"/>
    <d v="2023-02-21T00:00:00"/>
    <x v="6"/>
    <x v="1"/>
    <s v="P0168"/>
    <s v="WH08"/>
    <n v="20"/>
    <n v="462.13"/>
    <n v="0.05"/>
  </r>
  <r>
    <s v="OI0009789"/>
    <s v="ORD002903"/>
    <d v="2023-02-21T00:00:00"/>
    <x v="6"/>
    <x v="4"/>
    <s v="P0163"/>
    <s v="WH08"/>
    <n v="17"/>
    <n v="82.36"/>
    <n v="0"/>
  </r>
  <r>
    <s v="OI0009790"/>
    <s v="ORD002903"/>
    <d v="2023-02-21T00:00:00"/>
    <x v="6"/>
    <x v="4"/>
    <s v="P0096"/>
    <s v="WH10"/>
    <n v="21"/>
    <n v="379.14"/>
    <n v="0"/>
  </r>
  <r>
    <s v="OI0009791"/>
    <s v="ORD001962"/>
    <d v="2024-08-09T00:00:00"/>
    <x v="9"/>
    <x v="1"/>
    <s v="P0174"/>
    <s v="WH03"/>
    <n v="8"/>
    <n v="321.41000000000003"/>
    <n v="0.1"/>
  </r>
  <r>
    <s v="OI0009792"/>
    <s v="ORD001962"/>
    <d v="2024-08-09T00:00:00"/>
    <x v="9"/>
    <x v="1"/>
    <s v="P0020"/>
    <s v="WH10"/>
    <n v="25"/>
    <n v="410.8"/>
    <n v="0.05"/>
  </r>
  <r>
    <s v="OI0009793"/>
    <s v="ORD001962"/>
    <d v="2024-08-09T00:00:00"/>
    <x v="9"/>
    <x v="0"/>
    <s v="P0001"/>
    <s v="WH01"/>
    <n v="19"/>
    <n v="440.43"/>
    <n v="0"/>
  </r>
  <r>
    <s v="OI0009794"/>
    <s v="ORD005798"/>
    <d v="2024-04-17T00:00:00"/>
    <x v="0"/>
    <x v="1"/>
    <s v="P0011"/>
    <s v="WH07"/>
    <n v="24"/>
    <n v="272.76"/>
    <n v="0"/>
  </r>
  <r>
    <s v="OI0009795"/>
    <s v="ORD003474"/>
    <d v="2023-10-16T00:00:00"/>
    <x v="8"/>
    <x v="0"/>
    <s v="P0107"/>
    <s v="WH09"/>
    <n v="9"/>
    <n v="269.57"/>
    <n v="0"/>
  </r>
  <r>
    <s v="OI0009796"/>
    <s v="ORD003777"/>
    <d v="2024-02-21T00:00:00"/>
    <x v="10"/>
    <x v="2"/>
    <s v="P0047"/>
    <s v="WH05"/>
    <n v="1"/>
    <n v="208.02"/>
    <n v="0.15"/>
  </r>
  <r>
    <s v="OI0009797"/>
    <s v="ORD000864"/>
    <d v="2024-08-30T00:00:00"/>
    <x v="9"/>
    <x v="1"/>
    <s v="P0015"/>
    <s v="WH06"/>
    <n v="5"/>
    <n v="358.28"/>
    <n v="0.05"/>
  </r>
  <r>
    <s v="OI0009798"/>
    <s v="ORD000864"/>
    <d v="2024-08-30T00:00:00"/>
    <x v="9"/>
    <x v="3"/>
    <s v="P0078"/>
    <s v="WH07"/>
    <n v="2"/>
    <n v="121.55"/>
    <n v="0"/>
  </r>
  <r>
    <s v="OI0009799"/>
    <s v="ORD005044"/>
    <d v="2024-06-14T00:00:00"/>
    <x v="11"/>
    <x v="3"/>
    <s v="P0002"/>
    <s v="WH06"/>
    <n v="3"/>
    <n v="349.21"/>
    <n v="0.1"/>
  </r>
  <r>
    <s v="OI0009800"/>
    <s v="ORD005044"/>
    <d v="2024-06-14T00:00:00"/>
    <x v="11"/>
    <x v="0"/>
    <s v="P0173"/>
    <s v="WH07"/>
    <n v="8"/>
    <n v="111.6"/>
    <n v="0"/>
  </r>
  <r>
    <s v="OI0009801"/>
    <s v="ORD002723"/>
    <d v="2023-09-05T00:00:00"/>
    <x v="20"/>
    <x v="2"/>
    <s v="P0085"/>
    <s v="WH02"/>
    <n v="7"/>
    <n v="299.43"/>
    <n v="0.05"/>
  </r>
  <r>
    <s v="OI0009802"/>
    <s v="ORD004442"/>
    <d v="2024-11-12T00:00:00"/>
    <x v="5"/>
    <x v="0"/>
    <s v="P0088"/>
    <s v="WH04"/>
    <n v="23"/>
    <n v="374.4"/>
    <m/>
  </r>
  <r>
    <s v="OI0009803"/>
    <s v="ORD001275"/>
    <d v="2024-01-15T00:00:00"/>
    <x v="3"/>
    <x v="0"/>
    <s v="P0044"/>
    <s v="WH05"/>
    <n v="22"/>
    <n v="21.12"/>
    <n v="0.1"/>
  </r>
  <r>
    <s v="OI0009804"/>
    <s v="ORD001275"/>
    <d v="2024-01-15T00:00:00"/>
    <x v="3"/>
    <x v="2"/>
    <s v="P0141"/>
    <s v="WH09"/>
    <n v="24"/>
    <n v="474.56"/>
    <n v="0"/>
  </r>
  <r>
    <s v="OI0009805"/>
    <s v="ORD001320"/>
    <d v="2024-01-17T00:00:00"/>
    <x v="3"/>
    <x v="1"/>
    <s v="P0006"/>
    <s v="WH06"/>
    <n v="7"/>
    <n v="543.91"/>
    <n v="0.1"/>
  </r>
  <r>
    <s v="OI0009806"/>
    <s v="ORD001320"/>
    <d v="2024-01-17T00:00:00"/>
    <x v="3"/>
    <x v="1"/>
    <s v="P0010"/>
    <s v="WH05"/>
    <n v="19"/>
    <n v="86.23"/>
    <n v="0"/>
  </r>
  <r>
    <s v="OI0009807"/>
    <s v="ORD003709"/>
    <d v="2024-09-19T00:00:00"/>
    <x v="7"/>
    <x v="0"/>
    <s v="P0116"/>
    <s v="WH08"/>
    <n v="18"/>
    <n v="417.24"/>
    <n v="0"/>
  </r>
  <r>
    <s v="OI0009808"/>
    <s v="ORD003709"/>
    <d v="2024-09-19T00:00:00"/>
    <x v="7"/>
    <x v="3"/>
    <s v="P0171"/>
    <s v="WH08"/>
    <n v="9"/>
    <n v="450.56"/>
    <n v="0"/>
  </r>
  <r>
    <s v="OI0009809"/>
    <s v="ORD000051"/>
    <d v="2023-05-26T00:00:00"/>
    <x v="17"/>
    <x v="2"/>
    <s v="P0018"/>
    <s v="WH10"/>
    <n v="22"/>
    <n v="233.95"/>
    <n v="0"/>
  </r>
  <r>
    <s v="OI0009810"/>
    <s v="ORD005241"/>
    <d v="2023-10-27T00:00:00"/>
    <x v="8"/>
    <x v="0"/>
    <s v="P0084"/>
    <s v="WH10"/>
    <n v="24"/>
    <n v="485.61"/>
    <n v="0.1"/>
  </r>
  <r>
    <s v="OI0009811"/>
    <s v="ORD005065"/>
    <d v="2023-12-26T00:00:00"/>
    <x v="1"/>
    <x v="2"/>
    <s v="P0141"/>
    <s v="WH04"/>
    <n v="4"/>
    <n v="474.56"/>
    <n v="0.05"/>
  </r>
  <r>
    <s v="OI0009812"/>
    <s v="ORD005065"/>
    <d v="2023-12-26T00:00:00"/>
    <x v="1"/>
    <x v="2"/>
    <s v="P0126"/>
    <s v="WH08"/>
    <n v="10"/>
    <n v="498.32"/>
    <n v="0.15"/>
  </r>
  <r>
    <s v="OI0009813"/>
    <s v="ORD005065"/>
    <d v="2023-12-26T00:00:00"/>
    <x v="1"/>
    <x v="1"/>
    <s v="P0076"/>
    <s v="WH03"/>
    <n v="4"/>
    <n v="246.5"/>
    <n v="0.05"/>
  </r>
  <r>
    <s v="OI0009814"/>
    <s v="ORD004217"/>
    <d v="2023-04-23T00:00:00"/>
    <x v="15"/>
    <x v="2"/>
    <s v="P0187"/>
    <s v="WH05"/>
    <n v="23"/>
    <n v="312.08"/>
    <n v="0"/>
  </r>
  <r>
    <s v="OI0009815"/>
    <s v="ORD005593"/>
    <d v="2023-07-14T00:00:00"/>
    <x v="19"/>
    <x v="0"/>
    <s v="P0053"/>
    <s v="WH06"/>
    <n v="21"/>
    <n v="118.75"/>
    <n v="0"/>
  </r>
  <r>
    <s v="OI0009816"/>
    <s v="ORD005593"/>
    <d v="2023-07-14T00:00:00"/>
    <x v="19"/>
    <x v="4"/>
    <s v="P0064"/>
    <s v="WH03"/>
    <n v="7"/>
    <n v="172.43"/>
    <n v="0.1"/>
  </r>
  <r>
    <s v="OI0009817"/>
    <s v="ORD001317"/>
    <d v="2023-07-12T00:00:00"/>
    <x v="19"/>
    <x v="2"/>
    <s v="P0017"/>
    <s v="WH06"/>
    <n v="24"/>
    <n v="13.62"/>
    <n v="0"/>
  </r>
  <r>
    <s v="OI0009818"/>
    <s v="ORD001317"/>
    <d v="2023-07-12T00:00:00"/>
    <x v="19"/>
    <x v="0"/>
    <s v="P0184"/>
    <s v="WH03"/>
    <n v="13"/>
    <n v="16.95"/>
    <n v="0.15"/>
  </r>
  <r>
    <s v="OI0009819"/>
    <s v="ORD000075"/>
    <d v="2023-09-14T00:00:00"/>
    <x v="20"/>
    <x v="1"/>
    <s v="P0198"/>
    <s v="WH01"/>
    <n v="10"/>
    <n v="301.5"/>
    <n v="0.05"/>
  </r>
  <r>
    <s v="OI0009820"/>
    <s v="ORD001968"/>
    <d v="2023-06-15T00:00:00"/>
    <x v="14"/>
    <x v="4"/>
    <s v="P0199"/>
    <s v="WH05"/>
    <n v="6"/>
    <n v="222.24"/>
    <n v="0.05"/>
  </r>
  <r>
    <s v="OI0009821"/>
    <s v="ORD001217"/>
    <d v="2024-05-06T00:00:00"/>
    <x v="22"/>
    <x v="3"/>
    <s v="P0052"/>
    <s v="WH09"/>
    <n v="11"/>
    <n v="85.3"/>
    <n v="0.05"/>
  </r>
  <r>
    <s v="OI0009822"/>
    <s v="ORD001217"/>
    <d v="2024-05-06T00:00:00"/>
    <x v="22"/>
    <x v="1"/>
    <s v="P0121"/>
    <s v="WH06"/>
    <n v="17"/>
    <n v="200.07"/>
    <n v="0.15"/>
  </r>
  <r>
    <s v="OI0009823"/>
    <s v="ORD004093"/>
    <d v="2023-07-20T00:00:00"/>
    <x v="19"/>
    <x v="3"/>
    <s v="P0119"/>
    <s v="WH02"/>
    <n v="10"/>
    <n v="475.7"/>
    <n v="0.05"/>
  </r>
  <r>
    <s v="OI0009824"/>
    <s v="ORD004093"/>
    <d v="2023-07-20T00:00:00"/>
    <x v="19"/>
    <x v="2"/>
    <s v="P0095"/>
    <s v="WH08"/>
    <n v="7"/>
    <n v="341.57"/>
    <n v="0.15"/>
  </r>
  <r>
    <s v="OI0009825"/>
    <s v="ORD004093"/>
    <d v="2023-07-20T00:00:00"/>
    <x v="19"/>
    <x v="2"/>
    <s v="P0158"/>
    <s v="WH09"/>
    <n v="10"/>
    <n v="519.70000000000005"/>
    <n v="0"/>
  </r>
  <r>
    <s v="OI0009826"/>
    <s v="ORD000844"/>
    <d v="2024-01-25T00:00:00"/>
    <x v="3"/>
    <x v="4"/>
    <s v="P0057"/>
    <s v="WH06"/>
    <n v="4"/>
    <n v="50.53"/>
    <n v="0.15"/>
  </r>
  <r>
    <s v="OI0009827"/>
    <s v="ORD000844"/>
    <d v="2024-01-25T00:00:00"/>
    <x v="3"/>
    <x v="1"/>
    <s v="P0094"/>
    <s v="WH01"/>
    <n v="5"/>
    <n v="382.04"/>
    <n v="0"/>
  </r>
  <r>
    <s v="OI0009828"/>
    <s v="ORD000844"/>
    <d v="2024-01-25T00:00:00"/>
    <x v="3"/>
    <x v="2"/>
    <s v="P0090"/>
    <s v="WH05"/>
    <n v="21"/>
    <n v="65.510000000000005"/>
    <n v="0"/>
  </r>
  <r>
    <s v="OI0009829"/>
    <s v="ORD002339"/>
    <d v="2023-03-12T00:00:00"/>
    <x v="2"/>
    <x v="4"/>
    <s v="P0077"/>
    <s v="WH07"/>
    <n v="13"/>
    <n v="112.25"/>
    <n v="0.15"/>
  </r>
  <r>
    <s v="OI0009830"/>
    <s v="ORD002339"/>
    <d v="2023-03-12T00:00:00"/>
    <x v="2"/>
    <x v="4"/>
    <s v="P0057"/>
    <s v="WH10"/>
    <n v="2"/>
    <n v="50.53"/>
    <n v="0.05"/>
  </r>
  <r>
    <s v="OI0009831"/>
    <s v="ORD002741"/>
    <d v="2024-01-09T00:00:00"/>
    <x v="3"/>
    <x v="2"/>
    <s v="P0143"/>
    <s v="WH09"/>
    <n v="20"/>
    <n v="472.52"/>
    <n v="0.05"/>
  </r>
  <r>
    <s v="OI0009832"/>
    <s v="ORD001286"/>
    <d v="2024-08-30T00:00:00"/>
    <x v="9"/>
    <x v="1"/>
    <s v="P0129"/>
    <s v="WH02"/>
    <n v="12"/>
    <n v="198.42"/>
    <n v="0.15"/>
  </r>
  <r>
    <s v="OI0009833"/>
    <s v="ORD001995"/>
    <d v="2024-05-17T00:00:00"/>
    <x v="22"/>
    <x v="4"/>
    <s v="P0125"/>
    <s v="WH05"/>
    <n v="4"/>
    <n v="122.56"/>
    <n v="0.05"/>
  </r>
  <r>
    <s v="OI0009834"/>
    <s v="ORD000479"/>
    <d v="2024-10-16T00:00:00"/>
    <x v="12"/>
    <x v="0"/>
    <s v="P0117"/>
    <s v="WH10"/>
    <n v="10"/>
    <n v="62.47"/>
    <n v="0"/>
  </r>
  <r>
    <s v="OI0009835"/>
    <s v="ORD000479"/>
    <d v="2024-10-16T00:00:00"/>
    <x v="12"/>
    <x v="2"/>
    <s v="P0143"/>
    <s v="WH07"/>
    <n v="3"/>
    <n v="472.52"/>
    <n v="0"/>
  </r>
  <r>
    <s v="OI0009836"/>
    <s v="ORD003462"/>
    <d v="2024-11-01T00:00:00"/>
    <x v="5"/>
    <x v="0"/>
    <s v="P0169"/>
    <s v="WH01"/>
    <n v="5"/>
    <n v="294.41000000000003"/>
    <n v="0"/>
  </r>
  <r>
    <s v="OI0009837"/>
    <s v="ORD003462"/>
    <d v="2024-11-01T00:00:00"/>
    <x v="5"/>
    <x v="0"/>
    <s v="P0062"/>
    <s v="WH10"/>
    <n v="20"/>
    <n v="161.86000000000001"/>
    <n v="0.05"/>
  </r>
  <r>
    <s v="OI0009838"/>
    <s v="ORD004666"/>
    <d v="2024-07-24T00:00:00"/>
    <x v="13"/>
    <x v="4"/>
    <s v="P0144"/>
    <s v="WH07"/>
    <n v="14"/>
    <n v="189.58"/>
    <n v="0"/>
  </r>
  <r>
    <s v="OI0009839"/>
    <s v="ORD004666"/>
    <d v="2024-07-24T00:00:00"/>
    <x v="13"/>
    <x v="3"/>
    <s v="P0073"/>
    <s v="WH03"/>
    <n v="24"/>
    <n v="399.81"/>
    <n v="0.05"/>
  </r>
  <r>
    <s v="OI0009840"/>
    <s v="ORD004171"/>
    <d v="2023-09-18T00:00:00"/>
    <x v="20"/>
    <x v="4"/>
    <s v="P0103"/>
    <s v="WH07"/>
    <n v="12"/>
    <n v="202.31"/>
    <n v="0"/>
  </r>
  <r>
    <s v="OI0009841"/>
    <s v="ORD004171"/>
    <d v="2023-09-18T00:00:00"/>
    <x v="20"/>
    <x v="3"/>
    <s v="P0154"/>
    <s v="WH06"/>
    <n v="18"/>
    <n v="515.64"/>
    <n v="0"/>
  </r>
  <r>
    <s v="OI0009842"/>
    <s v="ORD004171"/>
    <d v="2023-09-18T00:00:00"/>
    <x v="20"/>
    <x v="0"/>
    <s v="P0136"/>
    <s v="WH03"/>
    <n v="21"/>
    <n v="171.72"/>
    <n v="0"/>
  </r>
  <r>
    <s v="OI0009843"/>
    <s v="ORD000575"/>
    <d v="2023-05-13T00:00:00"/>
    <x v="17"/>
    <x v="0"/>
    <s v="P0107"/>
    <s v="WH02"/>
    <n v="-22"/>
    <n v="269.57"/>
    <n v="0.1"/>
  </r>
  <r>
    <s v="OI0009844"/>
    <s v="ORD001457"/>
    <d v="2023-09-12T00:00:00"/>
    <x v="20"/>
    <x v="4"/>
    <s v="P0008"/>
    <s v="WH09"/>
    <n v="1"/>
    <n v="51.68"/>
    <n v="0"/>
  </r>
  <r>
    <s v="OI0009845"/>
    <s v="ORD001457"/>
    <d v="2023-09-12T00:00:00"/>
    <x v="20"/>
    <x v="4"/>
    <s v="P0019"/>
    <s v="WH09"/>
    <n v="13"/>
    <n v="203.36"/>
    <n v="0.1"/>
  </r>
  <r>
    <s v="OI0009846"/>
    <s v="ORD001457"/>
    <d v="2023-09-12T00:00:00"/>
    <x v="20"/>
    <x v="1"/>
    <s v="P0034"/>
    <s v="WH10"/>
    <n v="5"/>
    <n v="306.07"/>
    <n v="0"/>
  </r>
  <r>
    <s v="OI0009847"/>
    <s v="ORD003669"/>
    <d v="2024-03-15T00:00:00"/>
    <x v="18"/>
    <x v="4"/>
    <s v="P0109"/>
    <s v="WH06"/>
    <n v="-20"/>
    <n v="469.16"/>
    <n v="0"/>
  </r>
  <r>
    <s v="OI0009848"/>
    <s v="ORD003669"/>
    <d v="2024-03-15T00:00:00"/>
    <x v="18"/>
    <x v="4"/>
    <s v="P0115"/>
    <s v="WH08"/>
    <n v="22"/>
    <n v="459.57"/>
    <n v="0.15"/>
  </r>
  <r>
    <s v="OI0009849"/>
    <s v="ORD005132"/>
    <d v="2024-02-29T00:00:00"/>
    <x v="10"/>
    <x v="4"/>
    <s v="P0009"/>
    <s v="WH08"/>
    <n v="5"/>
    <n v="175.54"/>
    <n v="0.1"/>
  </r>
  <r>
    <s v="OI0009850"/>
    <s v="ORD005132"/>
    <d v="2024-02-29T00:00:00"/>
    <x v="10"/>
    <x v="3"/>
    <s v="P0091"/>
    <s v="WH05"/>
    <n v="2"/>
    <n v="319.02"/>
    <n v="0.15"/>
  </r>
  <r>
    <s v="OI0009851"/>
    <s v="ORD004077"/>
    <d v="2023-07-04T00:00:00"/>
    <x v="19"/>
    <x v="3"/>
    <s v="P0112"/>
    <s v="WH04"/>
    <n v="2"/>
    <n v="290.33999999999997"/>
    <n v="0.05"/>
  </r>
  <r>
    <s v="OI0009852"/>
    <s v="ORD004077"/>
    <d v="2023-07-04T00:00:00"/>
    <x v="19"/>
    <x v="0"/>
    <s v="P0183"/>
    <s v="WH07"/>
    <n v="23"/>
    <n v="443.86"/>
    <n v="0.15"/>
  </r>
  <r>
    <s v="OI0009853"/>
    <s v="ORD004077"/>
    <d v="2023-07-04T00:00:00"/>
    <x v="19"/>
    <x v="3"/>
    <s v="P0185"/>
    <s v="WH08"/>
    <n v="9"/>
    <n v="54.31"/>
    <n v="0"/>
  </r>
  <r>
    <s v="OI0009854"/>
    <s v="ORD004077"/>
    <d v="2023-07-04T00:00:00"/>
    <x v="19"/>
    <x v="1"/>
    <s v="P0040"/>
    <s v="WH04"/>
    <n v="20"/>
    <n v="316.45"/>
    <n v="0"/>
  </r>
  <r>
    <s v="OI0009855"/>
    <s v="ORD002366"/>
    <d v="2023-02-15T00:00:00"/>
    <x v="6"/>
    <x v="1"/>
    <s v="P0020"/>
    <s v="WH07"/>
    <n v="-19"/>
    <n v="410.8"/>
    <n v="0"/>
  </r>
  <r>
    <s v="OI0009856"/>
    <s v="ORD002366"/>
    <d v="2023-02-15T00:00:00"/>
    <x v="6"/>
    <x v="0"/>
    <s v="P0184"/>
    <s v="WH07"/>
    <n v="11"/>
    <n v="16.95"/>
    <n v="0"/>
  </r>
  <r>
    <s v="OI0009857"/>
    <s v="ORD005060"/>
    <d v="2024-06-14T00:00:00"/>
    <x v="11"/>
    <x v="2"/>
    <s v="P0007"/>
    <s v="WH05"/>
    <n v="25"/>
    <n v="401.64"/>
    <n v="0.1"/>
  </r>
  <r>
    <s v="OI0009858"/>
    <s v="ORD005060"/>
    <d v="2024-06-14T00:00:00"/>
    <x v="11"/>
    <x v="2"/>
    <s v="P0018"/>
    <s v="WH04"/>
    <n v="18"/>
    <n v="233.95"/>
    <n v="0"/>
  </r>
  <r>
    <s v="OI0009859"/>
    <s v="ORD000655"/>
    <d v="2023-09-18T00:00:00"/>
    <x v="20"/>
    <x v="2"/>
    <s v="P0017"/>
    <s v="WH10"/>
    <n v="4"/>
    <n v="13.62"/>
    <n v="0.05"/>
  </r>
  <r>
    <s v="OI0009860"/>
    <s v="ORD005117"/>
    <d v="2024-03-29T00:00:00"/>
    <x v="18"/>
    <x v="0"/>
    <s v="P0075"/>
    <s v="WH07"/>
    <n v="11"/>
    <n v="101.7"/>
    <n v="0.1"/>
  </r>
  <r>
    <s v="OI0009861"/>
    <s v="ORD005117"/>
    <d v="2024-03-29T00:00:00"/>
    <x v="18"/>
    <x v="1"/>
    <s v="P0179"/>
    <s v="WH02"/>
    <n v="6"/>
    <n v="344.52"/>
    <n v="0"/>
  </r>
  <r>
    <s v="OI0009862"/>
    <s v="ORD003807"/>
    <d v="2023-05-25T00:00:00"/>
    <x v="17"/>
    <x v="3"/>
    <s v="P0060"/>
    <s v="WH08"/>
    <n v="6"/>
    <n v="255.1"/>
    <n v="0"/>
  </r>
  <r>
    <s v="OI0009863"/>
    <s v="ORD003807"/>
    <d v="2023-05-25T00:00:00"/>
    <x v="17"/>
    <x v="1"/>
    <s v="P0105"/>
    <s v="WH06"/>
    <n v="19"/>
    <n v="191.24"/>
    <n v="0.05"/>
  </r>
  <r>
    <s v="OI0009864"/>
    <s v="ORD003807"/>
    <d v="2023-05-25T00:00:00"/>
    <x v="17"/>
    <x v="1"/>
    <s v="P0198"/>
    <s v="WH01"/>
    <n v="19"/>
    <n v="301.5"/>
    <n v="0"/>
  </r>
  <r>
    <s v="OI0009865"/>
    <s v="ORD005282"/>
    <d v="2024-05-29T00:00:00"/>
    <x v="22"/>
    <x v="0"/>
    <s v="P0059"/>
    <s v="WH03"/>
    <n v="7"/>
    <n v="285.12"/>
    <n v="0.05"/>
  </r>
  <r>
    <s v="OI0009866"/>
    <s v="ORD003741"/>
    <d v="2024-07-13T00:00:00"/>
    <x v="13"/>
    <x v="1"/>
    <s v="P0134"/>
    <s v="WH05"/>
    <n v="8"/>
    <n v="289.44"/>
    <n v="0.15"/>
  </r>
  <r>
    <s v="OI0009867"/>
    <s v="ORD003741"/>
    <d v="2024-07-13T00:00:00"/>
    <x v="13"/>
    <x v="0"/>
    <s v="P0176"/>
    <s v="WH05"/>
    <n v="11"/>
    <n v="41.57"/>
    <n v="0"/>
  </r>
  <r>
    <s v="OI0009868"/>
    <s v="ORD003741"/>
    <d v="2024-07-13T00:00:00"/>
    <x v="13"/>
    <x v="1"/>
    <s v="P0081"/>
    <s v="WH07"/>
    <n v="17"/>
    <n v="280.77999999999997"/>
    <n v="0"/>
  </r>
  <r>
    <s v="OI0009869"/>
    <s v="ORD003741"/>
    <d v="2024-07-13T00:00:00"/>
    <x v="13"/>
    <x v="4"/>
    <s v="P0163"/>
    <s v="WH05"/>
    <n v="22"/>
    <n v="82.36"/>
    <n v="0"/>
  </r>
  <r>
    <s v="OI0009870"/>
    <s v="ORD001234"/>
    <d v="2023-09-14T00:00:00"/>
    <x v="20"/>
    <x v="2"/>
    <s v="P0055"/>
    <s v="WH02"/>
    <n v="13"/>
    <n v="163.53"/>
    <n v="0"/>
  </r>
  <r>
    <s v="OI0009871"/>
    <s v="ORD002310"/>
    <d v="2023-06-04T00:00:00"/>
    <x v="14"/>
    <x v="0"/>
    <s v="P0066"/>
    <s v="WH09"/>
    <n v="21"/>
    <n v="260.70999999999998"/>
    <n v="0"/>
  </r>
  <r>
    <s v="OI0009872"/>
    <s v="ORD002310"/>
    <d v="2023-06-04T00:00:00"/>
    <x v="14"/>
    <x v="2"/>
    <s v="P0133"/>
    <s v="WH06"/>
    <n v="18"/>
    <n v="237.27"/>
    <n v="0"/>
  </r>
  <r>
    <s v="OI0009873"/>
    <s v="ORD002310"/>
    <d v="2023-06-04T00:00:00"/>
    <x v="14"/>
    <x v="4"/>
    <s v="P0188"/>
    <s v="WH05"/>
    <n v="4"/>
    <n v="532.79"/>
    <n v="0.1"/>
  </r>
  <r>
    <s v="OI0009874"/>
    <s v="ORD004008"/>
    <d v="2024-04-14T00:00:00"/>
    <x v="0"/>
    <x v="3"/>
    <s v="P0127"/>
    <s v="WH10"/>
    <n v="18"/>
    <n v="45.95"/>
    <n v="0"/>
  </r>
  <r>
    <s v="OI0009875"/>
    <s v="ORD004008"/>
    <d v="2024-04-14T00:00:00"/>
    <x v="0"/>
    <x v="0"/>
    <s v="P0014"/>
    <s v="WH05"/>
    <n v="5"/>
    <n v="152.62"/>
    <n v="0"/>
  </r>
  <r>
    <s v="OI0009876"/>
    <s v="ORD004998"/>
    <d v="2024-10-05T00:00:00"/>
    <x v="12"/>
    <x v="1"/>
    <s v="P0147"/>
    <s v="WH01"/>
    <n v="13"/>
    <n v="323.72000000000003"/>
    <n v="0"/>
  </r>
  <r>
    <s v="OI0009877"/>
    <s v="ORD004998"/>
    <d v="2024-10-05T00:00:00"/>
    <x v="12"/>
    <x v="1"/>
    <s v="P0121"/>
    <s v="WH07"/>
    <n v="19"/>
    <n v="200.07"/>
    <n v="0.15"/>
  </r>
  <r>
    <s v="OI0009878"/>
    <s v="ORD003719"/>
    <d v="2024-03-10T00:00:00"/>
    <x v="18"/>
    <x v="4"/>
    <s v="P0175"/>
    <s v="WH09"/>
    <n v="23"/>
    <n v="157.91999999999999"/>
    <n v="0.15"/>
  </r>
  <r>
    <s v="OI0009879"/>
    <s v="ORD002562"/>
    <d v="2023-04-04T00:00:00"/>
    <x v="15"/>
    <x v="3"/>
    <s v="P0054"/>
    <s v="WH03"/>
    <n v="19"/>
    <n v="11.59"/>
    <n v="0"/>
  </r>
  <r>
    <s v="OI0009880"/>
    <s v="ORD002562"/>
    <d v="2023-04-04T00:00:00"/>
    <x v="15"/>
    <x v="3"/>
    <s v="P0185"/>
    <s v="WH10"/>
    <n v="7"/>
    <n v="54.31"/>
    <n v="0.05"/>
  </r>
  <r>
    <s v="OI0009881"/>
    <s v="ORD003385"/>
    <d v="2024-08-18T00:00:00"/>
    <x v="9"/>
    <x v="0"/>
    <s v="P0182"/>
    <s v="WH04"/>
    <n v="15"/>
    <n v="220.15"/>
    <n v="0"/>
  </r>
  <r>
    <s v="OI0009882"/>
    <s v="ORD003385"/>
    <d v="2024-08-18T00:00:00"/>
    <x v="9"/>
    <x v="4"/>
    <s v="P0181"/>
    <s v="WH03"/>
    <n v="22"/>
    <n v="46.82"/>
    <n v="0.05"/>
  </r>
  <r>
    <s v="OI0009883"/>
    <s v="ORD000441"/>
    <d v="2024-03-22T00:00:00"/>
    <x v="18"/>
    <x v="0"/>
    <s v="P0106"/>
    <s v="WH03"/>
    <n v="16"/>
    <n v="213.2"/>
    <n v="0.1"/>
  </r>
  <r>
    <s v="OI0009884"/>
    <s v="ORD000441"/>
    <d v="2024-03-22T00:00:00"/>
    <x v="18"/>
    <x v="2"/>
    <s v="P0138"/>
    <s v="WH05"/>
    <n v="19"/>
    <n v="152.97999999999999"/>
    <n v="0.05"/>
  </r>
  <r>
    <s v="OI0009885"/>
    <s v="ORD000984"/>
    <d v="2023-09-08T00:00:00"/>
    <x v="20"/>
    <x v="3"/>
    <s v="P0154"/>
    <s v="WH04"/>
    <n v="9"/>
    <n v="515.64"/>
    <n v="0"/>
  </r>
  <r>
    <s v="OI0009886"/>
    <s v="ORD001881"/>
    <d v="2023-10-19T00:00:00"/>
    <x v="8"/>
    <x v="3"/>
    <s v="P0078"/>
    <s v="WH04"/>
    <n v="21"/>
    <n v="121.55"/>
    <n v="0"/>
  </r>
  <r>
    <s v="OI0009887"/>
    <s v="ORD001881"/>
    <d v="2023-10-19T00:00:00"/>
    <x v="8"/>
    <x v="0"/>
    <s v="P0029"/>
    <s v="WH09"/>
    <n v="24"/>
    <n v="64.27"/>
    <n v="0.05"/>
  </r>
  <r>
    <s v="OI0009888"/>
    <s v="ORD003449"/>
    <d v="2023-08-20T00:00:00"/>
    <x v="16"/>
    <x v="3"/>
    <s v="P0150"/>
    <s v="WH06"/>
    <n v="20"/>
    <n v="218.39"/>
    <n v="0.1"/>
  </r>
  <r>
    <s v="OI0009889"/>
    <s v="ORD000206"/>
    <d v="2024-08-21T00:00:00"/>
    <x v="9"/>
    <x v="3"/>
    <s v="P0049"/>
    <s v="WH05"/>
    <n v="24"/>
    <n v="277.33999999999997"/>
    <n v="0.15"/>
  </r>
  <r>
    <s v="OI0009890"/>
    <s v="ORD005890"/>
    <d v="2024-07-13T00:00:00"/>
    <x v="13"/>
    <x v="1"/>
    <s v="P0006"/>
    <s v="WH10"/>
    <n v="4"/>
    <n v="543.91"/>
    <n v="0.1"/>
  </r>
  <r>
    <s v="OI0009891"/>
    <s v="ORD005890"/>
    <d v="2024-07-13T00:00:00"/>
    <x v="13"/>
    <x v="4"/>
    <s v="P0163"/>
    <s v="WH09"/>
    <n v="19"/>
    <n v="82.36"/>
    <n v="0.1"/>
  </r>
  <r>
    <s v="OI0009892"/>
    <s v="ORD003361"/>
    <d v="2024-10-30T00:00:00"/>
    <x v="12"/>
    <x v="2"/>
    <s v="P0187"/>
    <s v="WH06"/>
    <n v="5"/>
    <n v="312.08"/>
    <n v="0"/>
  </r>
  <r>
    <s v="OI0009893"/>
    <s v="ORD002105"/>
    <d v="2024-01-11T00:00:00"/>
    <x v="3"/>
    <x v="3"/>
    <s v="P0193"/>
    <s v="WH10"/>
    <n v="13"/>
    <n v="279.18"/>
    <n v="0"/>
  </r>
  <r>
    <s v="OI0009894"/>
    <s v="ORD003757"/>
    <d v="2024-07-12T00:00:00"/>
    <x v="13"/>
    <x v="4"/>
    <s v="P0009"/>
    <s v="WH01"/>
    <n v="15"/>
    <n v="175.54"/>
    <n v="0"/>
  </r>
  <r>
    <s v="OI0009895"/>
    <s v="ORD001409"/>
    <d v="2024-10-25T00:00:00"/>
    <x v="12"/>
    <x v="1"/>
    <s v="P0034"/>
    <s v="WH06"/>
    <n v="11"/>
    <n v="306.07"/>
    <n v="0"/>
  </r>
  <r>
    <s v="OI0009896"/>
    <s v="ORD004597"/>
    <d v="2023-03-01T00:00:00"/>
    <x v="2"/>
    <x v="4"/>
    <s v="P0092"/>
    <s v="WH03"/>
    <n v="13"/>
    <n v="84.97"/>
    <n v="0"/>
  </r>
  <r>
    <s v="OI0009897"/>
    <s v="ORD005875"/>
    <d v="2024-04-13T00:00:00"/>
    <x v="0"/>
    <x v="0"/>
    <s v="P0036"/>
    <s v="WH05"/>
    <n v="9"/>
    <n v="540.58000000000004"/>
    <n v="0"/>
  </r>
  <r>
    <s v="OI0009898"/>
    <s v="ORD000532"/>
    <d v="2023-11-18T00:00:00"/>
    <x v="4"/>
    <x v="0"/>
    <s v="P0099"/>
    <s v="WH05"/>
    <n v="7"/>
    <n v="230.33"/>
    <n v="0.15"/>
  </r>
  <r>
    <s v="OI0009899"/>
    <s v="ORD003723"/>
    <d v="2024-01-11T00:00:00"/>
    <x v="3"/>
    <x v="3"/>
    <s v="P0171"/>
    <s v="WH02"/>
    <n v="25"/>
    <n v="450.56"/>
    <n v="0"/>
  </r>
  <r>
    <s v="OI0009900"/>
    <s v="ORD004838"/>
    <d v="2024-01-10T00:00:00"/>
    <x v="3"/>
    <x v="2"/>
    <s v="P0187"/>
    <s v="WH05"/>
    <n v="7"/>
    <n v="312.08"/>
    <n v="0"/>
  </r>
  <r>
    <s v="OI0009901"/>
    <s v="ORD004838"/>
    <d v="2024-01-10T00:00:00"/>
    <x v="3"/>
    <x v="0"/>
    <s v="P0028"/>
    <s v="WH03"/>
    <n v="15"/>
    <n v="383.09"/>
    <m/>
  </r>
  <r>
    <s v="OI0009902"/>
    <s v="ORD000980"/>
    <d v="2024-10-07T00:00:00"/>
    <x v="12"/>
    <x v="0"/>
    <s v="P0137"/>
    <s v="WH10"/>
    <n v="18"/>
    <n v="129.74"/>
    <n v="0"/>
  </r>
  <r>
    <s v="OI0009903"/>
    <s v="ORD000980"/>
    <d v="2024-10-07T00:00:00"/>
    <x v="12"/>
    <x v="0"/>
    <s v="P0029"/>
    <s v="WH06"/>
    <n v="15"/>
    <n v="64.27"/>
    <m/>
  </r>
  <r>
    <s v="OI0009904"/>
    <s v="ORD000590"/>
    <d v="2023-01-24T00:00:00"/>
    <x v="21"/>
    <x v="3"/>
    <s v="P0049"/>
    <s v="WH07"/>
    <n v="23"/>
    <n v="277.33999999999997"/>
    <n v="0"/>
  </r>
  <r>
    <s v="OI0009905"/>
    <s v="ORD000590"/>
    <d v="2023-01-24T00:00:00"/>
    <x v="21"/>
    <x v="2"/>
    <s v="P0090"/>
    <s v="WH08"/>
    <n v="12"/>
    <n v="65.510000000000005"/>
    <n v="0"/>
  </r>
  <r>
    <s v="OI0009906"/>
    <s v="ORD000590"/>
    <d v="2023-01-24T00:00:00"/>
    <x v="21"/>
    <x v="4"/>
    <s v="P0042"/>
    <s v="WH01"/>
    <n v="12"/>
    <n v="315.44"/>
    <n v="0.15"/>
  </r>
  <r>
    <s v="OI0009907"/>
    <s v="ORD000590"/>
    <d v="2023-01-24T00:00:00"/>
    <x v="21"/>
    <x v="4"/>
    <s v="P0125"/>
    <s v="WH09"/>
    <n v="19"/>
    <n v="122.56"/>
    <n v="0"/>
  </r>
  <r>
    <s v="OI0009908"/>
    <s v="ORD002286"/>
    <d v="2023-11-26T00:00:00"/>
    <x v="4"/>
    <x v="3"/>
    <s v="P0080"/>
    <s v="WH03"/>
    <n v="5"/>
    <n v="210.52"/>
    <n v="0"/>
  </r>
  <r>
    <s v="OI0009909"/>
    <s v="ORD002286"/>
    <d v="2023-11-26T00:00:00"/>
    <x v="4"/>
    <x v="0"/>
    <s v="P0051"/>
    <s v="WH03"/>
    <n v="-4"/>
    <n v="107.52"/>
    <n v="0.1"/>
  </r>
  <r>
    <s v="OI0009910"/>
    <s v="ORD001905"/>
    <d v="2024-02-28T00:00:00"/>
    <x v="10"/>
    <x v="0"/>
    <s v="P0145"/>
    <s v="WH10"/>
    <n v="17"/>
    <n v="224.38"/>
    <n v="0"/>
  </r>
  <r>
    <s v="OI0009911"/>
    <s v="ORD001905"/>
    <d v="2024-02-28T00:00:00"/>
    <x v="10"/>
    <x v="0"/>
    <s v="P0058"/>
    <s v="WH07"/>
    <n v="14"/>
    <n v="186.58"/>
    <n v="0"/>
  </r>
  <r>
    <s v="OI0009912"/>
    <s v="ORD001451"/>
    <d v="2024-08-28T00:00:00"/>
    <x v="9"/>
    <x v="3"/>
    <s v="P0021"/>
    <s v="WH06"/>
    <n v="6"/>
    <n v="297.11"/>
    <n v="0"/>
  </r>
  <r>
    <s v="OI0009913"/>
    <s v="ORD001451"/>
    <d v="2024-08-28T00:00:00"/>
    <x v="9"/>
    <x v="4"/>
    <s v="P0077"/>
    <s v="WH01"/>
    <n v="20"/>
    <n v="112.25"/>
    <n v="0"/>
  </r>
  <r>
    <s v="OI0009914"/>
    <s v="ORD001174"/>
    <d v="2023-12-25T00:00:00"/>
    <x v="1"/>
    <x v="0"/>
    <s v="P0106"/>
    <s v="WH10"/>
    <n v="5"/>
    <n v="213.2"/>
    <n v="0"/>
  </r>
  <r>
    <s v="OI0009915"/>
    <s v="ORD001174"/>
    <d v="2023-12-25T00:00:00"/>
    <x v="1"/>
    <x v="1"/>
    <s v="P0140"/>
    <s v="WH09"/>
    <n v="11"/>
    <n v="406.99"/>
    <n v="0.1"/>
  </r>
  <r>
    <s v="OI0009916"/>
    <s v="ORD001174"/>
    <d v="2023-12-25T00:00:00"/>
    <x v="1"/>
    <x v="4"/>
    <s v="P0038"/>
    <s v="WH06"/>
    <n v="1"/>
    <n v="528.29999999999995"/>
    <n v="0"/>
  </r>
  <r>
    <s v="OI0009917"/>
    <s v="ORD000606"/>
    <d v="2023-07-30T00:00:00"/>
    <x v="19"/>
    <x v="4"/>
    <s v="P0192"/>
    <s v="WH03"/>
    <n v="3"/>
    <n v="187.74"/>
    <n v="0"/>
  </r>
  <r>
    <s v="OI0009918"/>
    <s v="ORD001786"/>
    <d v="2023-03-16T00:00:00"/>
    <x v="2"/>
    <x v="0"/>
    <s v="P0184"/>
    <s v="WH01"/>
    <n v="1"/>
    <n v="16.95"/>
    <n v="0.1"/>
  </r>
  <r>
    <s v="OI0009919"/>
    <s v="ORD001786"/>
    <d v="2023-03-16T00:00:00"/>
    <x v="2"/>
    <x v="2"/>
    <s v="P0093"/>
    <s v="WH07"/>
    <n v="9"/>
    <n v="331.55"/>
    <n v="0"/>
  </r>
  <r>
    <s v="OI0009920"/>
    <s v="ORD001786"/>
    <d v="2023-03-16T00:00:00"/>
    <x v="2"/>
    <x v="4"/>
    <s v="P0068"/>
    <s v="WH09"/>
    <n v="2"/>
    <n v="286.77"/>
    <n v="0.15"/>
  </r>
  <r>
    <s v="OI0009921"/>
    <s v="ORD001786"/>
    <d v="2023-03-16T00:00:00"/>
    <x v="2"/>
    <x v="4"/>
    <s v="P0048"/>
    <s v="WH01"/>
    <n v="6"/>
    <n v="487.14"/>
    <n v="0.15"/>
  </r>
  <r>
    <s v="OI0009922"/>
    <s v="ORD000176"/>
    <d v="2023-04-03T00:00:00"/>
    <x v="15"/>
    <x v="2"/>
    <s v="P0157"/>
    <s v="WH02"/>
    <n v="20"/>
    <n v="37.479999999999997"/>
    <n v="0"/>
  </r>
  <r>
    <s v="OI0009923"/>
    <s v="ORD005699"/>
    <d v="2023-02-25T00:00:00"/>
    <x v="6"/>
    <x v="1"/>
    <s v="P0020"/>
    <s v="WH10"/>
    <n v="17"/>
    <n v="410.8"/>
    <n v="0.05"/>
  </r>
  <r>
    <s v="OI0009924"/>
    <s v="ORD005699"/>
    <d v="2023-02-25T00:00:00"/>
    <x v="6"/>
    <x v="0"/>
    <s v="P0173"/>
    <s v="WH09"/>
    <n v="19"/>
    <n v="111.6"/>
    <n v="0.15"/>
  </r>
  <r>
    <s v="OI0009925"/>
    <s v="ORD001481"/>
    <d v="2023-01-08T00:00:00"/>
    <x v="21"/>
    <x v="3"/>
    <s v="P0185"/>
    <s v="WH10"/>
    <n v="6"/>
    <n v="54.31"/>
    <n v="0"/>
  </r>
  <r>
    <s v="OI0009926"/>
    <s v="ORD003483"/>
    <d v="2024-04-04T00:00:00"/>
    <x v="0"/>
    <x v="2"/>
    <s v="P0018"/>
    <s v="WH04"/>
    <n v="12"/>
    <n v="233.95"/>
    <n v="0.15"/>
  </r>
  <r>
    <s v="OI0009927"/>
    <s v="ORD000413"/>
    <d v="2023-07-09T00:00:00"/>
    <x v="19"/>
    <x v="2"/>
    <s v="P0153"/>
    <s v="WH06"/>
    <n v="14"/>
    <n v="61.4"/>
    <n v="0"/>
  </r>
  <r>
    <s v="OI0009928"/>
    <s v="ORD001391"/>
    <d v="2023-02-24T00:00:00"/>
    <x v="6"/>
    <x v="0"/>
    <s v="P0072"/>
    <s v="WH08"/>
    <n v="7"/>
    <n v="323.27"/>
    <n v="0.15"/>
  </r>
  <r>
    <s v="OI0009929"/>
    <s v="ORD001342"/>
    <d v="2024-11-11T00:00:00"/>
    <x v="5"/>
    <x v="1"/>
    <s v="P0094"/>
    <s v="WH02"/>
    <n v="25"/>
    <n v="382.04"/>
    <n v="0.15"/>
  </r>
  <r>
    <s v="OI0009930"/>
    <s v="ORD005979"/>
    <d v="2023-12-18T00:00:00"/>
    <x v="1"/>
    <x v="3"/>
    <s v="P0073"/>
    <s v="WH08"/>
    <n v="5"/>
    <n v="399.81"/>
    <n v="0.05"/>
  </r>
  <r>
    <s v="OI0009931"/>
    <s v="ORD005979"/>
    <d v="2023-12-18T00:00:00"/>
    <x v="1"/>
    <x v="0"/>
    <s v="P0083"/>
    <s v="WH05"/>
    <n v="15"/>
    <n v="126.03"/>
    <n v="0.1"/>
  </r>
  <r>
    <s v="OI0009932"/>
    <s v="ORD002078"/>
    <d v="2024-10-11T00:00:00"/>
    <x v="12"/>
    <x v="3"/>
    <s v="P0049"/>
    <s v="WH03"/>
    <n v="8"/>
    <n v="277.33999999999997"/>
    <n v="0"/>
  </r>
  <r>
    <s v="OI0009933"/>
    <s v="ORD003744"/>
    <d v="2023-03-30T00:00:00"/>
    <x v="2"/>
    <x v="4"/>
    <s v="P0167"/>
    <s v="WH05"/>
    <n v="20"/>
    <n v="490.76"/>
    <n v="0.1"/>
  </r>
  <r>
    <s v="OI0009934"/>
    <s v="ORD003631"/>
    <d v="2023-10-07T00:00:00"/>
    <x v="8"/>
    <x v="4"/>
    <s v="P0035"/>
    <s v="WH02"/>
    <n v="5"/>
    <n v="95.05"/>
    <n v="0.15"/>
  </r>
  <r>
    <s v="OI0009935"/>
    <s v="ORD003631"/>
    <d v="2023-10-07T00:00:00"/>
    <x v="8"/>
    <x v="0"/>
    <s v="P0173"/>
    <s v="WH04"/>
    <n v="3"/>
    <n v="111.6"/>
    <n v="0.05"/>
  </r>
  <r>
    <s v="OI0009936"/>
    <s v="ORD005887"/>
    <d v="2023-09-17T00:00:00"/>
    <x v="20"/>
    <x v="2"/>
    <s v="P0007"/>
    <s v="WH06"/>
    <n v="23"/>
    <n v="401.64"/>
    <m/>
  </r>
  <r>
    <s v="OI0009937"/>
    <s v="ORD005887"/>
    <d v="2023-09-17T00:00:00"/>
    <x v="20"/>
    <x v="3"/>
    <s v="P0049"/>
    <s v="WH04"/>
    <n v="9"/>
    <n v="277.33999999999997"/>
    <n v="0.1"/>
  </r>
  <r>
    <s v="OI0009938"/>
    <s v="ORD003372"/>
    <d v="2023-01-05T00:00:00"/>
    <x v="21"/>
    <x v="1"/>
    <s v="P0100"/>
    <s v="WH06"/>
    <n v="1"/>
    <n v="346.41"/>
    <n v="0"/>
  </r>
  <r>
    <s v="OI0009939"/>
    <s v="ORD003372"/>
    <d v="2023-01-05T00:00:00"/>
    <x v="21"/>
    <x v="4"/>
    <s v="P0061"/>
    <s v="WH08"/>
    <n v="23"/>
    <n v="287.95999999999998"/>
    <n v="0.05"/>
  </r>
  <r>
    <s v="OI0009940"/>
    <s v="ORD003372"/>
    <d v="2023-01-05T00:00:00"/>
    <x v="21"/>
    <x v="4"/>
    <s v="P0035"/>
    <s v="WH07"/>
    <n v="21"/>
    <n v="95.05"/>
    <n v="0"/>
  </r>
  <r>
    <s v="OI0009941"/>
    <s v="ORD003372"/>
    <d v="2023-01-05T00:00:00"/>
    <x v="21"/>
    <x v="1"/>
    <s v="P0140"/>
    <s v="WH08"/>
    <n v="13"/>
    <n v="406.99"/>
    <n v="0"/>
  </r>
  <r>
    <s v="OI0009942"/>
    <s v="ORD000079"/>
    <d v="2023-05-17T00:00:00"/>
    <x v="17"/>
    <x v="3"/>
    <s v="P0150"/>
    <s v="WH06"/>
    <n v="11"/>
    <n v="218.39"/>
    <n v="0"/>
  </r>
  <r>
    <s v="OI0009943"/>
    <s v="ORD002908"/>
    <d v="2024-09-17T00:00:00"/>
    <x v="7"/>
    <x v="1"/>
    <s v="P0040"/>
    <s v="WH05"/>
    <n v="19"/>
    <n v="316.45"/>
    <n v="0.15"/>
  </r>
  <r>
    <s v="OI0009944"/>
    <s v="ORD002908"/>
    <d v="2024-09-17T00:00:00"/>
    <x v="7"/>
    <x v="3"/>
    <s v="P0193"/>
    <s v="WH10"/>
    <n v="19"/>
    <n v="279.18"/>
    <n v="0.1"/>
  </r>
  <r>
    <s v="OI0009945"/>
    <s v="ORD002908"/>
    <d v="2024-09-17T00:00:00"/>
    <x v="7"/>
    <x v="3"/>
    <s v="P0154"/>
    <s v="WH07"/>
    <n v="22"/>
    <n v="515.64"/>
    <n v="0.15"/>
  </r>
  <r>
    <s v="OI0009946"/>
    <s v="ORD002908"/>
    <d v="2024-09-17T00:00:00"/>
    <x v="7"/>
    <x v="0"/>
    <s v="P0059"/>
    <s v="WH05"/>
    <n v="18"/>
    <n v="285.12"/>
    <n v="0.05"/>
  </r>
  <r>
    <s v="OI0009947"/>
    <s v="ORD004189"/>
    <d v="2024-07-30T00:00:00"/>
    <x v="13"/>
    <x v="4"/>
    <s v="P0012"/>
    <s v="WH07"/>
    <n v="8"/>
    <n v="36.99"/>
    <n v="0.1"/>
  </r>
  <r>
    <s v="OI0009948"/>
    <s v="ORD004189"/>
    <d v="2024-07-30T00:00:00"/>
    <x v="13"/>
    <x v="0"/>
    <s v="P0083"/>
    <s v="WH10"/>
    <n v="17"/>
    <n v="126.03"/>
    <n v="0"/>
  </r>
  <r>
    <s v="OI0009949"/>
    <s v="ORD004189"/>
    <d v="2024-07-30T00:00:00"/>
    <x v="13"/>
    <x v="3"/>
    <s v="P0060"/>
    <s v="WH06"/>
    <n v="24"/>
    <n v="255.1"/>
    <n v="0"/>
  </r>
  <r>
    <s v="OI0009950"/>
    <s v="ORD004445"/>
    <d v="2023-07-22T00:00:00"/>
    <x v="19"/>
    <x v="0"/>
    <s v="P0161"/>
    <s v="WH03"/>
    <n v="1"/>
    <n v="59.21"/>
    <m/>
  </r>
  <r>
    <s v="OI0009951"/>
    <s v="ORD003825"/>
    <d v="2023-05-26T00:00:00"/>
    <x v="17"/>
    <x v="4"/>
    <s v="P0125"/>
    <s v="WH06"/>
    <n v="20"/>
    <n v="122.56"/>
    <n v="0"/>
  </r>
  <r>
    <s v="OI0009952"/>
    <s v="ORD003825"/>
    <d v="2023-05-26T00:00:00"/>
    <x v="17"/>
    <x v="4"/>
    <s v="P0057"/>
    <s v="WH05"/>
    <n v="23"/>
    <n v="50.53"/>
    <n v="0"/>
  </r>
  <r>
    <s v="OI0009953"/>
    <s v="ORD003825"/>
    <d v="2023-05-26T00:00:00"/>
    <x v="17"/>
    <x v="0"/>
    <s v="P0183"/>
    <s v="WH01"/>
    <n v="8"/>
    <n v="443.86"/>
    <n v="0.15"/>
  </r>
  <r>
    <s v="OI0009954"/>
    <s v="ORD005518"/>
    <d v="2024-01-01T00:00:00"/>
    <x v="3"/>
    <x v="1"/>
    <s v="P0174"/>
    <s v="WH10"/>
    <n v="8"/>
    <n v="321.41000000000003"/>
    <n v="0"/>
  </r>
  <r>
    <s v="OI0009955"/>
    <s v="ORD000265"/>
    <d v="2024-03-09T00:00:00"/>
    <x v="18"/>
    <x v="4"/>
    <s v="P0092"/>
    <s v="WH06"/>
    <n v="12"/>
    <n v="84.97"/>
    <n v="0.1"/>
  </r>
  <r>
    <s v="OI0009956"/>
    <s v="ORD000265"/>
    <d v="2024-03-09T00:00:00"/>
    <x v="18"/>
    <x v="4"/>
    <s v="P0111"/>
    <s v="WH02"/>
    <n v="5"/>
    <n v="436.43"/>
    <n v="0"/>
  </r>
  <r>
    <s v="OI0009957"/>
    <s v="ORD000265"/>
    <d v="2024-03-09T00:00:00"/>
    <x v="18"/>
    <x v="1"/>
    <s v="P0031"/>
    <s v="WH05"/>
    <n v="2"/>
    <n v="96.64"/>
    <n v="0"/>
  </r>
  <r>
    <s v="OI0009958"/>
    <s v="ORD000265"/>
    <d v="2024-03-09T00:00:00"/>
    <x v="18"/>
    <x v="2"/>
    <s v="P0158"/>
    <s v="WH07"/>
    <n v="22"/>
    <n v="519.70000000000005"/>
    <n v="0"/>
  </r>
  <r>
    <s v="OI0009959"/>
    <s v="ORD004980"/>
    <d v="2024-08-07T00:00:00"/>
    <x v="9"/>
    <x v="0"/>
    <s v="P0102"/>
    <s v="WH09"/>
    <n v="10"/>
    <n v="358.43"/>
    <n v="0.05"/>
  </r>
  <r>
    <s v="OI0009960"/>
    <s v="ORD004980"/>
    <d v="2024-08-07T00:00:00"/>
    <x v="9"/>
    <x v="0"/>
    <s v="P0069"/>
    <s v="WH08"/>
    <n v="22"/>
    <n v="260.81"/>
    <n v="0"/>
  </r>
  <r>
    <s v="OI0009961"/>
    <s v="ORD004980"/>
    <d v="2024-08-07T00:00:00"/>
    <x v="9"/>
    <x v="3"/>
    <s v="P0162"/>
    <s v="WH10"/>
    <n v="5"/>
    <n v="323.06"/>
    <n v="0.1"/>
  </r>
  <r>
    <s v="OI0009962"/>
    <s v="ORD004395"/>
    <d v="2024-01-05T00:00:00"/>
    <x v="3"/>
    <x v="0"/>
    <s v="P0069"/>
    <s v="WH10"/>
    <n v="7"/>
    <n v="260.81"/>
    <n v="0.15"/>
  </r>
  <r>
    <s v="OI0009963"/>
    <s v="ORD001599"/>
    <d v="2023-11-11T00:00:00"/>
    <x v="4"/>
    <x v="0"/>
    <s v="P0116"/>
    <s v="WH09"/>
    <n v="16"/>
    <n v="417.24"/>
    <n v="0"/>
  </r>
  <r>
    <s v="OI0009964"/>
    <s v="ORD001599"/>
    <d v="2023-11-11T00:00:00"/>
    <x v="4"/>
    <x v="0"/>
    <s v="P0053"/>
    <s v="WH08"/>
    <n v="22"/>
    <n v="118.75"/>
    <n v="0"/>
  </r>
  <r>
    <s v="OI0009965"/>
    <s v="ORD002323"/>
    <d v="2023-06-17T00:00:00"/>
    <x v="14"/>
    <x v="0"/>
    <s v="P0065"/>
    <s v="WH10"/>
    <n v="10"/>
    <n v="206.31"/>
    <n v="0.15"/>
  </r>
  <r>
    <s v="OI0009966"/>
    <s v="ORD002323"/>
    <d v="2023-06-17T00:00:00"/>
    <x v="14"/>
    <x v="3"/>
    <s v="P0073"/>
    <s v="WH07"/>
    <n v="3"/>
    <n v="399.81"/>
    <n v="0"/>
  </r>
  <r>
    <s v="OI0009967"/>
    <s v="ORD004361"/>
    <d v="2023-04-10T00:00:00"/>
    <x v="15"/>
    <x v="3"/>
    <s v="P0190"/>
    <s v="WH01"/>
    <n v="14"/>
    <n v="168.52"/>
    <n v="0"/>
  </r>
  <r>
    <s v="OI0009968"/>
    <s v="ORD005815"/>
    <d v="2024-01-31T00:00:00"/>
    <x v="3"/>
    <x v="0"/>
    <s v="P0102"/>
    <s v="WH02"/>
    <n v="21"/>
    <n v="358.43"/>
    <n v="0.15"/>
  </r>
  <r>
    <s v="OI0009969"/>
    <s v="ORD005423"/>
    <d v="2024-07-31T00:00:00"/>
    <x v="13"/>
    <x v="0"/>
    <s v="P0130"/>
    <s v="WH02"/>
    <n v="4"/>
    <n v="229.27"/>
    <n v="0"/>
  </r>
  <r>
    <s v="OI0009970"/>
    <s v="ORD005606"/>
    <d v="2024-02-25T00:00:00"/>
    <x v="10"/>
    <x v="1"/>
    <s v="P0189"/>
    <s v="WH07"/>
    <n v="22"/>
    <n v="322.11"/>
    <n v="0.1"/>
  </r>
  <r>
    <s v="OI0009971"/>
    <s v="ORD001179"/>
    <d v="2024-09-05T00:00:00"/>
    <x v="7"/>
    <x v="4"/>
    <s v="P0101"/>
    <s v="WH06"/>
    <n v="19"/>
    <n v="470.22"/>
    <n v="0"/>
  </r>
  <r>
    <s v="OI0009972"/>
    <s v="ORD001179"/>
    <d v="2024-09-05T00:00:00"/>
    <x v="7"/>
    <x v="2"/>
    <s v="P0138"/>
    <s v="WH09"/>
    <n v="7"/>
    <n v="152.97999999999999"/>
    <n v="0.15"/>
  </r>
  <r>
    <s v="OI0009973"/>
    <s v="ORD002071"/>
    <d v="2023-04-07T00:00:00"/>
    <x v="15"/>
    <x v="3"/>
    <s v="P0060"/>
    <s v="WH07"/>
    <n v="16"/>
    <n v="255.1"/>
    <n v="0"/>
  </r>
  <r>
    <s v="OI0009974"/>
    <s v="ORD003787"/>
    <d v="2023-08-20T00:00:00"/>
    <x v="16"/>
    <x v="4"/>
    <s v="P0135"/>
    <s v="WH02"/>
    <n v="12"/>
    <n v="171.07"/>
    <n v="0.05"/>
  </r>
  <r>
    <s v="OI0009975"/>
    <s v="ORD005607"/>
    <d v="2023-02-24T00:00:00"/>
    <x v="6"/>
    <x v="0"/>
    <s v="P0053"/>
    <s v="WH06"/>
    <n v="16"/>
    <n v="118.75"/>
    <n v="0.05"/>
  </r>
  <r>
    <s v="OI0009976"/>
    <s v="ORD004978"/>
    <d v="2024-05-29T00:00:00"/>
    <x v="22"/>
    <x v="3"/>
    <s v="P0052"/>
    <s v="WH03"/>
    <n v="21"/>
    <n v="85.3"/>
    <n v="0.15"/>
  </r>
  <r>
    <s v="OI0009977"/>
    <s v="ORD004978"/>
    <d v="2024-05-29T00:00:00"/>
    <x v="22"/>
    <x v="0"/>
    <s v="P0184"/>
    <s v="WH02"/>
    <n v="10"/>
    <n v="16.95"/>
    <n v="0.1"/>
  </r>
  <r>
    <s v="OI0009978"/>
    <s v="ORD004978"/>
    <d v="2024-05-29T00:00:00"/>
    <x v="22"/>
    <x v="4"/>
    <s v="P0087"/>
    <s v="WH05"/>
    <n v="25"/>
    <n v="188.01"/>
    <n v="0.05"/>
  </r>
  <r>
    <s v="OI0009979"/>
    <s v="ORD002387"/>
    <d v="2024-10-11T00:00:00"/>
    <x v="12"/>
    <x v="4"/>
    <s v="P0008"/>
    <s v="WH08"/>
    <n v="5"/>
    <n v="51.68"/>
    <n v="0.1"/>
  </r>
  <r>
    <s v="OI0009980"/>
    <s v="ORD002387"/>
    <d v="2024-10-11T00:00:00"/>
    <x v="12"/>
    <x v="0"/>
    <s v="P0082"/>
    <s v="WH09"/>
    <n v="9"/>
    <n v="283.81"/>
    <n v="0"/>
  </r>
  <r>
    <s v="OI0009981"/>
    <s v="ORD002387"/>
    <d v="2024-10-11T00:00:00"/>
    <x v="12"/>
    <x v="4"/>
    <s v="P0048"/>
    <s v="WH09"/>
    <n v="2"/>
    <n v="487.14"/>
    <n v="0"/>
  </r>
  <r>
    <s v="OI0009982"/>
    <s v="ORD002276"/>
    <d v="2024-10-17T00:00:00"/>
    <x v="12"/>
    <x v="4"/>
    <s v="P0056"/>
    <s v="WH03"/>
    <n v="5"/>
    <n v="72.400000000000006"/>
    <n v="0"/>
  </r>
  <r>
    <s v="OI0009983"/>
    <s v="ORD002276"/>
    <d v="2024-10-17T00:00:00"/>
    <x v="12"/>
    <x v="0"/>
    <s v="P0136"/>
    <s v="WH08"/>
    <n v="10"/>
    <n v="171.72"/>
    <n v="0.05"/>
  </r>
  <r>
    <s v="OI0009984"/>
    <s v="ORD002276"/>
    <d v="2024-10-17T00:00:00"/>
    <x v="12"/>
    <x v="3"/>
    <s v="P0080"/>
    <s v="WH09"/>
    <n v="3"/>
    <n v="210.52"/>
    <n v="0.1"/>
  </r>
  <r>
    <s v="OI0009985"/>
    <s v="ORD001341"/>
    <d v="2024-03-04T00:00:00"/>
    <x v="18"/>
    <x v="0"/>
    <s v="P0066"/>
    <s v="WH01"/>
    <n v="1"/>
    <n v="260.70999999999998"/>
    <n v="0"/>
  </r>
  <r>
    <s v="OI0009986"/>
    <s v="ORD005850"/>
    <d v="2023-05-03T00:00:00"/>
    <x v="17"/>
    <x v="1"/>
    <s v="P0200"/>
    <s v="WH01"/>
    <n v="7"/>
    <n v="377.95"/>
    <n v="0"/>
  </r>
  <r>
    <s v="OI0009987"/>
    <s v="ORD003238"/>
    <d v="2024-05-01T00:00:00"/>
    <x v="22"/>
    <x v="3"/>
    <s v="P0052"/>
    <s v="WH06"/>
    <n v="12"/>
    <n v="85.3"/>
    <n v="0.05"/>
  </r>
  <r>
    <s v="OI0009988"/>
    <s v="ORD003238"/>
    <d v="2024-05-01T00:00:00"/>
    <x v="22"/>
    <x v="0"/>
    <s v="P0086"/>
    <s v="WH02"/>
    <n v="6"/>
    <n v="316.57"/>
    <n v="0.05"/>
  </r>
  <r>
    <s v="OI0009989"/>
    <s v="ORD002641"/>
    <d v="2023-09-21T00:00:00"/>
    <x v="20"/>
    <x v="4"/>
    <s v="P0194"/>
    <s v="WH04"/>
    <n v="25"/>
    <n v="171.7"/>
    <n v="0.15"/>
  </r>
  <r>
    <s v="OI0009990"/>
    <s v="ORD002641"/>
    <d v="2023-09-21T00:00:00"/>
    <x v="20"/>
    <x v="4"/>
    <s v="P0068"/>
    <s v="WH08"/>
    <n v="23"/>
    <n v="286.77"/>
    <n v="0.05"/>
  </r>
  <r>
    <s v="OI0009991"/>
    <s v="ORD002641"/>
    <d v="2023-09-21T00:00:00"/>
    <x v="20"/>
    <x v="0"/>
    <s v="P0159"/>
    <s v="WH07"/>
    <n v="2"/>
    <n v="398.53"/>
    <n v="0"/>
  </r>
  <r>
    <s v="OI0009992"/>
    <s v="ORD004221"/>
    <d v="2024-06-19T00:00:00"/>
    <x v="11"/>
    <x v="3"/>
    <s v="P0142"/>
    <s v="WH03"/>
    <n v="7"/>
    <n v="261.29000000000002"/>
    <n v="0"/>
  </r>
  <r>
    <s v="OI0009993"/>
    <s v="ORD004221"/>
    <d v="2024-06-19T00:00:00"/>
    <x v="11"/>
    <x v="0"/>
    <s v="P0062"/>
    <s v="WH01"/>
    <n v="8"/>
    <n v="161.86000000000001"/>
    <n v="0"/>
  </r>
  <r>
    <s v="OI0009994"/>
    <s v="ORD000011"/>
    <d v="2023-11-04T00:00:00"/>
    <x v="4"/>
    <x v="4"/>
    <s v="P0045"/>
    <s v="WH04"/>
    <n v="17"/>
    <n v="350.18"/>
    <n v="0.1"/>
  </r>
  <r>
    <s v="OI0009995"/>
    <s v="ORD000439"/>
    <d v="2023-08-29T00:00:00"/>
    <x v="16"/>
    <x v="1"/>
    <s v="P0121"/>
    <s v="WH02"/>
    <n v="-11"/>
    <n v="200.07"/>
    <n v="0"/>
  </r>
  <r>
    <s v="OI0009996"/>
    <s v="ORD001367"/>
    <d v="2024-07-08T00:00:00"/>
    <x v="13"/>
    <x v="0"/>
    <s v="P0137"/>
    <s v="WH10"/>
    <n v="4"/>
    <n v="129.74"/>
    <n v="0.05"/>
  </r>
  <r>
    <s v="OI0009997"/>
    <s v="ORD001367"/>
    <d v="2024-07-08T00:00:00"/>
    <x v="13"/>
    <x v="0"/>
    <s v="P0099"/>
    <s v="WH10"/>
    <n v="5"/>
    <n v="230.33"/>
    <m/>
  </r>
  <r>
    <s v="OI0009998"/>
    <s v="ORD001367"/>
    <d v="2024-07-08T00:00:00"/>
    <x v="13"/>
    <x v="2"/>
    <s v="P0055"/>
    <s v="WH04"/>
    <n v="1"/>
    <n v="163.53"/>
    <n v="0"/>
  </r>
  <r>
    <s v="OI0009999"/>
    <s v="ORD000972"/>
    <d v="2023-09-23T00:00:00"/>
    <x v="20"/>
    <x v="0"/>
    <s v="P0088"/>
    <s v="WH02"/>
    <n v="18"/>
    <n v="374.4"/>
    <n v="0"/>
  </r>
  <r>
    <s v="OI0010000"/>
    <s v="ORD000972"/>
    <d v="2023-09-23T00:00:00"/>
    <x v="20"/>
    <x v="2"/>
    <s v="P0120"/>
    <s v="WH02"/>
    <n v="6"/>
    <n v="373.06"/>
    <n v="0.1"/>
  </r>
  <r>
    <s v="OI0010001"/>
    <s v="ORD004807"/>
    <d v="2023-02-25T00:00:00"/>
    <x v="6"/>
    <x v="0"/>
    <s v="P0099"/>
    <s v="WH08"/>
    <n v="8"/>
    <n v="230.33"/>
    <n v="0.15"/>
  </r>
  <r>
    <s v="OI0010002"/>
    <s v="ORD002461"/>
    <d v="2023-10-09T00:00:00"/>
    <x v="8"/>
    <x v="3"/>
    <s v="P0054"/>
    <s v="WH01"/>
    <n v="17"/>
    <n v="11.59"/>
    <n v="0"/>
  </r>
  <r>
    <s v="OI0010003"/>
    <s v="ORD002461"/>
    <d v="2023-10-09T00:00:00"/>
    <x v="8"/>
    <x v="1"/>
    <s v="P0113"/>
    <s v="WH02"/>
    <n v="22"/>
    <n v="98.57"/>
    <n v="0.15"/>
  </r>
  <r>
    <s v="OI0010004"/>
    <s v="ORD001483"/>
    <d v="2024-08-28T00:00:00"/>
    <x v="9"/>
    <x v="3"/>
    <s v="P0162"/>
    <s v="WH08"/>
    <n v="23"/>
    <n v="323.06"/>
    <n v="0"/>
  </r>
  <r>
    <s v="OI0010005"/>
    <s v="ORD005974"/>
    <d v="2023-09-18T00:00:00"/>
    <x v="20"/>
    <x v="4"/>
    <s v="P0192"/>
    <s v="WH02"/>
    <n v="11"/>
    <n v="187.74"/>
    <n v="0.1"/>
  </r>
  <r>
    <s v="OI0010006"/>
    <s v="ORD005974"/>
    <d v="2023-09-18T00:00:00"/>
    <x v="20"/>
    <x v="0"/>
    <s v="P0053"/>
    <s v="WH10"/>
    <n v="9"/>
    <n v="118.75"/>
    <n v="0.05"/>
  </r>
  <r>
    <s v="OI0010007"/>
    <s v="ORD005974"/>
    <d v="2023-09-18T00:00:00"/>
    <x v="20"/>
    <x v="1"/>
    <s v="P0011"/>
    <s v="WH02"/>
    <n v="3"/>
    <n v="272.76"/>
    <n v="0.05"/>
  </r>
  <r>
    <s v="OI0010008"/>
    <s v="ORD000670"/>
    <d v="2023-03-12T00:00:00"/>
    <x v="2"/>
    <x v="3"/>
    <s v="P0073"/>
    <s v="WH03"/>
    <n v="8"/>
    <n v="399.81"/>
    <n v="0"/>
  </r>
  <r>
    <s v="OI0010009"/>
    <s v="ORD000670"/>
    <d v="2023-03-12T00:00:00"/>
    <x v="2"/>
    <x v="4"/>
    <s v="P0199"/>
    <s v="WH07"/>
    <n v="10"/>
    <n v="222.24"/>
    <n v="0"/>
  </r>
  <r>
    <s v="OI0010010"/>
    <s v="ORD000670"/>
    <d v="2023-03-12T00:00:00"/>
    <x v="2"/>
    <x v="0"/>
    <s v="P0001"/>
    <s v="WH10"/>
    <n v="17"/>
    <n v="440.43"/>
    <n v="0"/>
  </r>
  <r>
    <s v="OI0010011"/>
    <s v="ORD002915"/>
    <d v="2024-01-08T00:00:00"/>
    <x v="3"/>
    <x v="3"/>
    <s v="P0190"/>
    <s v="WH01"/>
    <n v="13"/>
    <n v="168.52"/>
    <n v="0"/>
  </r>
  <r>
    <s v="OI0010012"/>
    <s v="ORD005289"/>
    <d v="2024-07-30T00:00:00"/>
    <x v="13"/>
    <x v="1"/>
    <s v="P0034"/>
    <s v="WH09"/>
    <n v="6"/>
    <n v="306.07"/>
    <n v="0.1"/>
  </r>
  <r>
    <s v="OI0010013"/>
    <s v="ORD002894"/>
    <d v="2024-05-03T00:00:00"/>
    <x v="22"/>
    <x v="2"/>
    <s v="P0197"/>
    <s v="WH01"/>
    <n v="7"/>
    <n v="202.62"/>
    <n v="0"/>
  </r>
  <r>
    <s v="OI0010014"/>
    <s v="ORD002894"/>
    <d v="2024-05-03T00:00:00"/>
    <x v="22"/>
    <x v="0"/>
    <s v="P0025"/>
    <s v="WH03"/>
    <n v="11"/>
    <n v="292.56"/>
    <n v="0.1"/>
  </r>
  <r>
    <s v="OI0010015"/>
    <s v="ORD002894"/>
    <d v="2024-05-03T00:00:00"/>
    <x v="22"/>
    <x v="0"/>
    <s v="P0075"/>
    <s v="WH02"/>
    <n v="3"/>
    <n v="101.7"/>
    <n v="0.1"/>
  </r>
  <r>
    <s v="OI0010016"/>
    <s v="ORD004222"/>
    <d v="2023-04-19T00:00:00"/>
    <x v="15"/>
    <x v="2"/>
    <s v="P0085"/>
    <s v="WH06"/>
    <n v="16"/>
    <n v="299.43"/>
    <n v="0"/>
  </r>
  <r>
    <s v="OI0010017"/>
    <s v="ORD004222"/>
    <d v="2023-04-19T00:00:00"/>
    <x v="15"/>
    <x v="0"/>
    <s v="P0178"/>
    <s v="WH09"/>
    <n v="14"/>
    <n v="43.85"/>
    <n v="0"/>
  </r>
  <r>
    <s v="OI0010018"/>
    <s v="ORD002306"/>
    <d v="2023-10-13T00:00:00"/>
    <x v="8"/>
    <x v="2"/>
    <s v="P0158"/>
    <s v="WH03"/>
    <n v="13"/>
    <n v="519.70000000000005"/>
    <n v="0"/>
  </r>
  <r>
    <s v="OI0010019"/>
    <s v="ORD005696"/>
    <d v="2024-08-14T00:00:00"/>
    <x v="9"/>
    <x v="2"/>
    <s v="P0138"/>
    <s v="WH04"/>
    <n v="15"/>
    <n v="152.97999999999999"/>
    <n v="0.1"/>
  </r>
  <r>
    <s v="OI0010020"/>
    <s v="ORD005696"/>
    <d v="2024-08-14T00:00:00"/>
    <x v="9"/>
    <x v="0"/>
    <s v="P0083"/>
    <s v="WH04"/>
    <n v="24"/>
    <n v="126.03"/>
    <n v="0.15"/>
  </r>
  <r>
    <s v="OI0010021"/>
    <s v="ORD005783"/>
    <d v="2023-03-12T00:00:00"/>
    <x v="2"/>
    <x v="2"/>
    <s v="P0090"/>
    <s v="WH08"/>
    <n v="3"/>
    <n v="65.510000000000005"/>
    <n v="0.1"/>
  </r>
  <r>
    <s v="OI0010022"/>
    <s v="ORD005783"/>
    <d v="2023-03-12T00:00:00"/>
    <x v="2"/>
    <x v="0"/>
    <s v="P0183"/>
    <s v="WH03"/>
    <n v="15"/>
    <n v="443.86"/>
    <n v="0"/>
  </r>
  <r>
    <s v="OI0010023"/>
    <s v="ORD001927"/>
    <d v="2023-02-11T00:00:00"/>
    <x v="6"/>
    <x v="2"/>
    <s v="P0160"/>
    <s v="WH08"/>
    <n v="18"/>
    <n v="158.65"/>
    <n v="0.15"/>
  </r>
  <r>
    <s v="OI0010024"/>
    <s v="ORD001927"/>
    <d v="2023-02-11T00:00:00"/>
    <x v="6"/>
    <x v="4"/>
    <s v="P0087"/>
    <s v="WH04"/>
    <n v="10"/>
    <n v="188.01"/>
    <n v="0.15"/>
  </r>
  <r>
    <s v="OI0010025"/>
    <s v="ORD001338"/>
    <d v="2023-06-30T00:00:00"/>
    <x v="14"/>
    <x v="0"/>
    <s v="P0074"/>
    <s v="WH08"/>
    <n v="12"/>
    <n v="391.01"/>
    <n v="0"/>
  </r>
  <r>
    <s v="OI0010026"/>
    <s v="ORD003588"/>
    <d v="2024-04-05T00:00:00"/>
    <x v="0"/>
    <x v="0"/>
    <s v="P0001"/>
    <s v="WH08"/>
    <n v="3"/>
    <n v="440.43"/>
    <n v="0.05"/>
  </r>
  <r>
    <s v="OI0010027"/>
    <s v="ORD003588"/>
    <d v="2024-04-05T00:00:00"/>
    <x v="0"/>
    <x v="0"/>
    <s v="P0062"/>
    <s v="WH03"/>
    <n v="12"/>
    <n v="161.86000000000001"/>
    <n v="0.1"/>
  </r>
  <r>
    <s v="OI0010028"/>
    <s v="ORD003077"/>
    <d v="2023-09-08T00:00:00"/>
    <x v="20"/>
    <x v="0"/>
    <s v="P0178"/>
    <s v="WH06"/>
    <n v="25"/>
    <n v="43.85"/>
    <n v="0"/>
  </r>
  <r>
    <s v="OI0010029"/>
    <s v="ORD005156"/>
    <d v="2023-08-22T00:00:00"/>
    <x v="16"/>
    <x v="2"/>
    <s v="P0089"/>
    <s v="WH07"/>
    <n v="6"/>
    <n v="76.56"/>
    <n v="0.1"/>
  </r>
  <r>
    <s v="OI0010030"/>
    <s v="ORD004295"/>
    <d v="2023-07-17T00:00:00"/>
    <x v="19"/>
    <x v="0"/>
    <s v="P0088"/>
    <s v="WH04"/>
    <n v="11"/>
    <n v="374.4"/>
    <n v="0"/>
  </r>
  <r>
    <s v="OI0010031"/>
    <s v="ORD000629"/>
    <d v="2023-08-18T00:00:00"/>
    <x v="16"/>
    <x v="2"/>
    <s v="P0118"/>
    <s v="WH02"/>
    <n v="6"/>
    <n v="237.19"/>
    <n v="0.15"/>
  </r>
  <r>
    <s v="OI0010032"/>
    <s v="ORD000629"/>
    <d v="2023-08-18T00:00:00"/>
    <x v="16"/>
    <x v="0"/>
    <s v="P0106"/>
    <s v="WH05"/>
    <n v="21"/>
    <n v="213.2"/>
    <n v="0.1"/>
  </r>
  <r>
    <s v="OI0010033"/>
    <s v="ORD000410"/>
    <d v="2023-01-11T00:00:00"/>
    <x v="21"/>
    <x v="3"/>
    <s v="P0112"/>
    <s v="WH05"/>
    <n v="5"/>
    <n v="290.33999999999997"/>
    <m/>
  </r>
  <r>
    <s v="OI0010034"/>
    <s v="ORD005769"/>
    <d v="2024-02-11T00:00:00"/>
    <x v="10"/>
    <x v="2"/>
    <s v="P0026"/>
    <s v="WH05"/>
    <n v="5"/>
    <n v="494.93"/>
    <n v="0"/>
  </r>
  <r>
    <s v="OI0010035"/>
    <s v="ORD005769"/>
    <d v="2024-02-11T00:00:00"/>
    <x v="10"/>
    <x v="4"/>
    <s v="P0194"/>
    <s v="WH05"/>
    <n v="19"/>
    <n v="171.7"/>
    <n v="0.15"/>
  </r>
  <r>
    <s v="OI0010036"/>
    <s v="ORD001199"/>
    <d v="2023-05-12T00:00:00"/>
    <x v="17"/>
    <x v="4"/>
    <s v="P0163"/>
    <s v="WH09"/>
    <n v="24"/>
    <n v="82.36"/>
    <n v="0.1"/>
  </r>
  <r>
    <s v="OI0010037"/>
    <s v="ORD002637"/>
    <d v="2024-07-02T00:00:00"/>
    <x v="13"/>
    <x v="1"/>
    <s v="P0033"/>
    <s v="WH02"/>
    <n v="1"/>
    <n v="188.62"/>
    <n v="0"/>
  </r>
  <r>
    <s v="OI0010038"/>
    <s v="ORD002637"/>
    <d v="2024-07-02T00:00:00"/>
    <x v="13"/>
    <x v="2"/>
    <s v="P0172"/>
    <s v="WH04"/>
    <n v="16"/>
    <n v="129.59"/>
    <n v="0"/>
  </r>
  <r>
    <s v="OI0010039"/>
    <s v="ORD002637"/>
    <d v="2024-07-02T00:00:00"/>
    <x v="13"/>
    <x v="1"/>
    <s v="P0156"/>
    <s v="WH05"/>
    <n v="13"/>
    <n v="470.3"/>
    <m/>
  </r>
  <r>
    <s v="OI0010040"/>
    <s v="ORD003668"/>
    <d v="2024-01-02T00:00:00"/>
    <x v="3"/>
    <x v="4"/>
    <s v="P0186"/>
    <s v="WH07"/>
    <n v="21"/>
    <n v="147.91"/>
    <n v="0.1"/>
  </r>
  <r>
    <s v="OI0010041"/>
    <s v="ORD003668"/>
    <d v="2024-01-02T00:00:00"/>
    <x v="3"/>
    <x v="0"/>
    <s v="P0099"/>
    <s v="WH04"/>
    <n v="14"/>
    <n v="230.33"/>
    <n v="0.1"/>
  </r>
  <r>
    <s v="OI0010042"/>
    <s v="ORD002680"/>
    <d v="2023-04-13T00:00:00"/>
    <x v="15"/>
    <x v="0"/>
    <s v="P0066"/>
    <s v="WH01"/>
    <n v="14"/>
    <n v="260.70999999999998"/>
    <n v="0"/>
  </r>
  <r>
    <s v="OI0010043"/>
    <s v="ORD002680"/>
    <d v="2023-04-13T00:00:00"/>
    <x v="15"/>
    <x v="0"/>
    <s v="P0117"/>
    <s v="WH06"/>
    <n v="9"/>
    <n v="62.47"/>
    <n v="0.15"/>
  </r>
  <r>
    <s v="OI0010044"/>
    <s v="ORD001202"/>
    <d v="2023-06-01T00:00:00"/>
    <x v="14"/>
    <x v="2"/>
    <s v="P0023"/>
    <s v="WH06"/>
    <n v="3"/>
    <n v="167.05"/>
    <n v="0"/>
  </r>
  <r>
    <s v="OI0010045"/>
    <s v="ORD005331"/>
    <d v="2024-09-12T00:00:00"/>
    <x v="7"/>
    <x v="4"/>
    <s v="P0167"/>
    <s v="WH04"/>
    <n v="18"/>
    <n v="490.76"/>
    <n v="0"/>
  </r>
  <r>
    <s v="OI0010046"/>
    <s v="ORD005331"/>
    <d v="2024-09-12T00:00:00"/>
    <x v="7"/>
    <x v="0"/>
    <s v="P0036"/>
    <s v="WH10"/>
    <n v="20"/>
    <n v="540.58000000000004"/>
    <n v="0"/>
  </r>
  <r>
    <s v="OI0010047"/>
    <s v="ORD005331"/>
    <d v="2024-09-12T00:00:00"/>
    <x v="7"/>
    <x v="1"/>
    <s v="P0011"/>
    <s v="WH01"/>
    <n v="1"/>
    <n v="272.76"/>
    <n v="0"/>
  </r>
  <r>
    <s v="OI0010048"/>
    <s v="ORD004110"/>
    <d v="2023-12-05T00:00:00"/>
    <x v="1"/>
    <x v="0"/>
    <s v="P0180"/>
    <s v="WH06"/>
    <n v="9"/>
    <n v="225.63"/>
    <m/>
  </r>
  <r>
    <s v="OI0010049"/>
    <s v="ORD000761"/>
    <d v="2024-03-14T00:00:00"/>
    <x v="18"/>
    <x v="2"/>
    <s v="P0089"/>
    <s v="WH10"/>
    <n v="24"/>
    <n v="76.56"/>
    <n v="0.1"/>
  </r>
  <r>
    <s v="OI0010050"/>
    <s v="ORD003107"/>
    <d v="2023-09-22T00:00:00"/>
    <x v="20"/>
    <x v="4"/>
    <s v="P0056"/>
    <s v="WH01"/>
    <n v="16"/>
    <n v="72.400000000000006"/>
    <n v="0"/>
  </r>
  <r>
    <s v="OI0010051"/>
    <s v="ORD003107"/>
    <d v="2023-09-22T00:00:00"/>
    <x v="20"/>
    <x v="0"/>
    <s v="P0178"/>
    <s v="WH07"/>
    <n v="8"/>
    <n v="43.85"/>
    <n v="0.1"/>
  </r>
  <r>
    <s v="OI0010052"/>
    <s v="ORD003611"/>
    <d v="2024-06-07T00:00:00"/>
    <x v="11"/>
    <x v="1"/>
    <s v="P0030"/>
    <s v="WH07"/>
    <n v="9"/>
    <n v="246.7"/>
    <n v="0"/>
  </r>
  <r>
    <s v="OI0010053"/>
    <s v="ORD003611"/>
    <d v="2024-06-07T00:00:00"/>
    <x v="11"/>
    <x v="4"/>
    <s v="P0008"/>
    <s v="WH07"/>
    <n v="14"/>
    <n v="51.68"/>
    <n v="0.15"/>
  </r>
  <r>
    <s v="OI0010054"/>
    <s v="ORD004753"/>
    <d v="2024-10-23T00:00:00"/>
    <x v="12"/>
    <x v="2"/>
    <s v="P0055"/>
    <s v="WH08"/>
    <n v="24"/>
    <n v="163.53"/>
    <n v="0"/>
  </r>
  <r>
    <s v="OI0010055"/>
    <s v="ORD004079"/>
    <d v="2023-12-09T00:00:00"/>
    <x v="1"/>
    <x v="2"/>
    <s v="P0141"/>
    <s v="WH02"/>
    <n v="14"/>
    <n v="474.56"/>
    <m/>
  </r>
  <r>
    <s v="OI0010056"/>
    <s v="ORD004079"/>
    <d v="2023-12-09T00:00:00"/>
    <x v="1"/>
    <x v="0"/>
    <s v="P0082"/>
    <s v="WH04"/>
    <n v="20"/>
    <n v="283.81"/>
    <n v="0"/>
  </r>
  <r>
    <s v="OI0010057"/>
    <s v="ORD004079"/>
    <d v="2023-12-09T00:00:00"/>
    <x v="1"/>
    <x v="4"/>
    <s v="P0111"/>
    <s v="WH10"/>
    <n v="6"/>
    <n v="436.43"/>
    <n v="0"/>
  </r>
  <r>
    <s v="OI0010058"/>
    <s v="ORD004633"/>
    <d v="2024-07-23T00:00:00"/>
    <x v="13"/>
    <x v="3"/>
    <s v="P0073"/>
    <s v="WH07"/>
    <n v="17"/>
    <n v="399.81"/>
    <n v="0.15"/>
  </r>
  <r>
    <s v="OI0010059"/>
    <s v="ORD004633"/>
    <d v="2024-07-23T00:00:00"/>
    <x v="13"/>
    <x v="4"/>
    <s v="P0039"/>
    <s v="WH10"/>
    <n v="20"/>
    <n v="207.47"/>
    <n v="0.05"/>
  </r>
  <r>
    <s v="OI0010060"/>
    <s v="ORD005064"/>
    <d v="2023-08-04T00:00:00"/>
    <x v="16"/>
    <x v="0"/>
    <s v="P0063"/>
    <s v="WH04"/>
    <n v="18"/>
    <n v="388.93"/>
    <n v="0.05"/>
  </r>
  <r>
    <s v="OI0010061"/>
    <s v="ORD005064"/>
    <d v="2023-08-04T00:00:00"/>
    <x v="16"/>
    <x v="4"/>
    <s v="P0061"/>
    <s v="WH01"/>
    <n v="11"/>
    <n v="287.95999999999998"/>
    <n v="0.15"/>
  </r>
  <r>
    <s v="OI0010062"/>
    <s v="ORD005609"/>
    <d v="2024-02-24T00:00:00"/>
    <x v="10"/>
    <x v="4"/>
    <s v="P0012"/>
    <s v="WH04"/>
    <n v="16"/>
    <n v="36.99"/>
    <n v="0"/>
  </r>
  <r>
    <s v="OI0010063"/>
    <s v="ORD001601"/>
    <d v="2023-07-28T00:00:00"/>
    <x v="19"/>
    <x v="4"/>
    <s v="P0122"/>
    <s v="WH01"/>
    <n v="7"/>
    <n v="321.87"/>
    <n v="0.05"/>
  </r>
  <r>
    <s v="OI0010064"/>
    <s v="ORD002212"/>
    <d v="2023-07-28T00:00:00"/>
    <x v="19"/>
    <x v="2"/>
    <s v="P0126"/>
    <s v="WH04"/>
    <n v="1"/>
    <n v="498.32"/>
    <n v="0.05"/>
  </r>
  <r>
    <s v="OI0010065"/>
    <s v="ORD002212"/>
    <d v="2023-07-28T00:00:00"/>
    <x v="19"/>
    <x v="1"/>
    <s v="P0140"/>
    <s v="WH08"/>
    <n v="22"/>
    <n v="406.99"/>
    <n v="0.05"/>
  </r>
  <r>
    <s v="OI0010066"/>
    <s v="ORD002212"/>
    <d v="2023-07-28T00:00:00"/>
    <x v="19"/>
    <x v="1"/>
    <s v="P0189"/>
    <s v="WH06"/>
    <n v="16"/>
    <n v="322.11"/>
    <n v="0"/>
  </r>
  <r>
    <s v="OI0010067"/>
    <s v="ORD005232"/>
    <d v="2023-06-09T00:00:00"/>
    <x v="14"/>
    <x v="0"/>
    <s v="P0117"/>
    <s v="WH02"/>
    <n v="10"/>
    <n v="62.47"/>
    <n v="0"/>
  </r>
  <r>
    <s v="OI0010068"/>
    <s v="ORD003417"/>
    <d v="2023-12-13T00:00:00"/>
    <x v="1"/>
    <x v="3"/>
    <s v="P0123"/>
    <s v="WH01"/>
    <n v="13"/>
    <n v="237.18"/>
    <n v="0"/>
  </r>
  <r>
    <s v="OI0010069"/>
    <s v="ORD003417"/>
    <d v="2023-12-13T00:00:00"/>
    <x v="1"/>
    <x v="4"/>
    <s v="P0191"/>
    <s v="WH03"/>
    <n v="10"/>
    <n v="65.73"/>
    <n v="0"/>
  </r>
  <r>
    <s v="OI0010070"/>
    <s v="ORD003417"/>
    <d v="2023-12-13T00:00:00"/>
    <x v="1"/>
    <x v="1"/>
    <s v="P0006"/>
    <s v="WH09"/>
    <n v="3"/>
    <n v="543.91"/>
    <n v="0.05"/>
  </r>
  <r>
    <s v="OI0010071"/>
    <s v="ORD001594"/>
    <d v="2023-01-07T00:00:00"/>
    <x v="21"/>
    <x v="0"/>
    <s v="P0196"/>
    <s v="WH01"/>
    <n v="21"/>
    <n v="312.25"/>
    <n v="0.1"/>
  </r>
  <r>
    <s v="OI0010072"/>
    <s v="ORD001459"/>
    <d v="2024-10-25T00:00:00"/>
    <x v="12"/>
    <x v="2"/>
    <s v="P0047"/>
    <s v="WH06"/>
    <n v="21"/>
    <n v="208.02"/>
    <n v="0"/>
  </r>
  <r>
    <s v="OI0010073"/>
    <s v="ORD004579"/>
    <d v="2023-12-24T00:00:00"/>
    <x v="1"/>
    <x v="4"/>
    <s v="P0199"/>
    <s v="WH06"/>
    <n v="25"/>
    <n v="222.24"/>
    <n v="0.15"/>
  </r>
  <r>
    <s v="OI0010074"/>
    <s v="ORD005341"/>
    <d v="2024-04-14T00:00:00"/>
    <x v="0"/>
    <x v="0"/>
    <s v="P0051"/>
    <s v="WH09"/>
    <n v="19"/>
    <n v="107.52"/>
    <n v="0.15"/>
  </r>
  <r>
    <s v="OI0010075"/>
    <s v="ORD005958"/>
    <d v="2024-05-04T00:00:00"/>
    <x v="22"/>
    <x v="3"/>
    <s v="P0078"/>
    <s v="WH06"/>
    <n v="1"/>
    <n v="121.55"/>
    <n v="0"/>
  </r>
  <r>
    <s v="OI0010076"/>
    <s v="ORD002179"/>
    <d v="2023-01-20T00:00:00"/>
    <x v="21"/>
    <x v="3"/>
    <s v="P0127"/>
    <s v="WH02"/>
    <n v="11"/>
    <n v="45.95"/>
    <n v="0.15"/>
  </r>
  <r>
    <s v="OI0010077"/>
    <s v="ORD002179"/>
    <d v="2023-01-20T00:00:00"/>
    <x v="21"/>
    <x v="2"/>
    <s v="P0017"/>
    <s v="WH09"/>
    <n v="4"/>
    <n v="13.62"/>
    <n v="0.1"/>
  </r>
  <r>
    <s v="OI0010078"/>
    <s v="ORD003112"/>
    <d v="2024-08-25T00:00:00"/>
    <x v="9"/>
    <x v="4"/>
    <s v="P0191"/>
    <s v="WH04"/>
    <n v="15"/>
    <n v="65.73"/>
    <n v="0"/>
  </r>
  <r>
    <s v="OI0010079"/>
    <s v="ORD003112"/>
    <d v="2024-08-25T00:00:00"/>
    <x v="9"/>
    <x v="1"/>
    <s v="P0034"/>
    <s v="WH04"/>
    <n v="23"/>
    <n v="306.07"/>
    <n v="0.15"/>
  </r>
  <r>
    <s v="OI0010080"/>
    <s v="ORD002282"/>
    <d v="2024-08-24T00:00:00"/>
    <x v="9"/>
    <x v="4"/>
    <s v="P0048"/>
    <s v="WH06"/>
    <n v="25"/>
    <n v="487.14"/>
    <n v="0.05"/>
  </r>
  <r>
    <s v="OI0010081"/>
    <s v="ORD002282"/>
    <d v="2024-08-24T00:00:00"/>
    <x v="9"/>
    <x v="3"/>
    <s v="P0073"/>
    <s v="WH01"/>
    <n v="24"/>
    <n v="399.81"/>
    <n v="0"/>
  </r>
  <r>
    <s v="OI0010082"/>
    <s v="ORD002282"/>
    <d v="2024-08-24T00:00:00"/>
    <x v="9"/>
    <x v="3"/>
    <s v="P0108"/>
    <s v="WH08"/>
    <n v="9"/>
    <n v="279.05"/>
    <n v="0.15"/>
  </r>
  <r>
    <s v="OI0010083"/>
    <s v="ORD000694"/>
    <d v="2023-09-12T00:00:00"/>
    <x v="20"/>
    <x v="0"/>
    <s v="P0027"/>
    <s v="WH06"/>
    <n v="24"/>
    <n v="272.42"/>
    <n v="0"/>
  </r>
  <r>
    <s v="OI0010084"/>
    <s v="ORD000694"/>
    <d v="2023-09-12T00:00:00"/>
    <x v="20"/>
    <x v="3"/>
    <s v="P0002"/>
    <s v="WH01"/>
    <n v="4"/>
    <n v="349.21"/>
    <n v="0"/>
  </r>
  <r>
    <s v="OI0010085"/>
    <s v="ORD000694"/>
    <d v="2023-09-12T00:00:00"/>
    <x v="20"/>
    <x v="3"/>
    <s v="P0146"/>
    <s v="WH05"/>
    <n v="9"/>
    <n v="152.19999999999999"/>
    <n v="0"/>
  </r>
  <r>
    <s v="OI0010086"/>
    <s v="ORD000694"/>
    <d v="2023-09-12T00:00:00"/>
    <x v="20"/>
    <x v="0"/>
    <s v="P0013"/>
    <s v="WH01"/>
    <n v="14"/>
    <n v="455.48"/>
    <n v="0"/>
  </r>
  <r>
    <s v="OI0010087"/>
    <s v="ORD005089"/>
    <d v="2024-02-28T00:00:00"/>
    <x v="10"/>
    <x v="1"/>
    <s v="P0011"/>
    <s v="WH10"/>
    <n v="2"/>
    <n v="272.76"/>
    <n v="0.05"/>
  </r>
  <r>
    <s v="OI0010088"/>
    <s v="ORD005089"/>
    <d v="2024-02-28T00:00:00"/>
    <x v="10"/>
    <x v="0"/>
    <s v="P0044"/>
    <s v="WH07"/>
    <n v="15"/>
    <n v="21.12"/>
    <n v="0"/>
  </r>
  <r>
    <s v="OI0010089"/>
    <s v="ORD005089"/>
    <d v="2024-02-28T00:00:00"/>
    <x v="10"/>
    <x v="1"/>
    <s v="P0037"/>
    <s v="WH05"/>
    <n v="6"/>
    <n v="332.27"/>
    <n v="0"/>
  </r>
  <r>
    <s v="OI0010090"/>
    <s v="ORD001579"/>
    <d v="2023-10-03T00:00:00"/>
    <x v="8"/>
    <x v="4"/>
    <s v="P0115"/>
    <s v="WH05"/>
    <n v="12"/>
    <n v="459.57"/>
    <n v="0.15"/>
  </r>
  <r>
    <s v="OI0010091"/>
    <s v="ORD001579"/>
    <d v="2023-10-03T00:00:00"/>
    <x v="8"/>
    <x v="2"/>
    <s v="P0090"/>
    <s v="WH09"/>
    <n v="14"/>
    <n v="65.510000000000005"/>
    <m/>
  </r>
  <r>
    <s v="OI0010092"/>
    <s v="ORD002061"/>
    <d v="2023-12-11T00:00:00"/>
    <x v="1"/>
    <x v="4"/>
    <s v="P0077"/>
    <s v="WH06"/>
    <n v="12"/>
    <n v="112.25"/>
    <n v="0"/>
  </r>
  <r>
    <s v="OI0010093"/>
    <s v="ORD002061"/>
    <d v="2023-12-11T00:00:00"/>
    <x v="1"/>
    <x v="2"/>
    <s v="P0055"/>
    <s v="WH03"/>
    <n v="17"/>
    <n v="163.53"/>
    <n v="0"/>
  </r>
  <r>
    <s v="OI0010094"/>
    <s v="ORD002061"/>
    <d v="2023-12-11T00:00:00"/>
    <x v="1"/>
    <x v="2"/>
    <s v="P0172"/>
    <s v="WH03"/>
    <n v="16"/>
    <n v="129.59"/>
    <m/>
  </r>
  <r>
    <s v="OI0010095"/>
    <s v="ORD005752"/>
    <d v="2023-03-31T00:00:00"/>
    <x v="2"/>
    <x v="4"/>
    <s v="P0092"/>
    <s v="WH08"/>
    <n v="5"/>
    <n v="84.97"/>
    <n v="0.15"/>
  </r>
  <r>
    <s v="OI0010096"/>
    <s v="ORD005752"/>
    <d v="2023-03-31T00:00:00"/>
    <x v="2"/>
    <x v="1"/>
    <s v="P0140"/>
    <s v="WH07"/>
    <n v="21"/>
    <n v="406.99"/>
    <n v="0.05"/>
  </r>
  <r>
    <s v="OI0010097"/>
    <s v="ORD005752"/>
    <d v="2023-03-31T00:00:00"/>
    <x v="2"/>
    <x v="2"/>
    <s v="P0071"/>
    <s v="WH04"/>
    <n v="3"/>
    <n v="122.37"/>
    <n v="0.05"/>
  </r>
  <r>
    <s v="OI0010098"/>
    <s v="ORD005752"/>
    <d v="2023-03-31T00:00:00"/>
    <x v="2"/>
    <x v="1"/>
    <s v="P0094"/>
    <s v="WH03"/>
    <n v="11"/>
    <n v="382.04"/>
    <n v="0"/>
  </r>
  <r>
    <s v="OI0010099"/>
    <s v="ORD004658"/>
    <d v="2023-10-28T00:00:00"/>
    <x v="8"/>
    <x v="3"/>
    <s v="P0049"/>
    <s v="WH05"/>
    <n v="4"/>
    <n v="277.33999999999997"/>
    <n v="0.1"/>
  </r>
  <r>
    <s v="OI0010100"/>
    <s v="ORD004658"/>
    <d v="2023-10-28T00:00:00"/>
    <x v="8"/>
    <x v="0"/>
    <s v="P0029"/>
    <s v="WH10"/>
    <n v="2"/>
    <n v="64.27"/>
    <n v="0"/>
  </r>
  <r>
    <s v="OI0010101"/>
    <s v="ORD002985"/>
    <d v="2024-10-03T00:00:00"/>
    <x v="12"/>
    <x v="2"/>
    <s v="P0093"/>
    <s v="WH08"/>
    <n v="11"/>
    <n v="331.55"/>
    <n v="0.15"/>
  </r>
  <r>
    <s v="OI0010102"/>
    <s v="ORD002985"/>
    <d v="2024-10-03T00:00:00"/>
    <x v="12"/>
    <x v="3"/>
    <s v="P0078"/>
    <s v="WH07"/>
    <n v="23"/>
    <n v="121.55"/>
    <n v="0.1"/>
  </r>
  <r>
    <s v="OI0010103"/>
    <s v="ORD002352"/>
    <d v="2023-04-03T00:00:00"/>
    <x v="15"/>
    <x v="4"/>
    <s v="P0144"/>
    <s v="WH08"/>
    <n v="11"/>
    <n v="189.58"/>
    <n v="0.15"/>
  </r>
  <r>
    <s v="OI0010104"/>
    <s v="ORD002614"/>
    <d v="2023-09-11T00:00:00"/>
    <x v="20"/>
    <x v="2"/>
    <s v="P0133"/>
    <s v="WH06"/>
    <n v="7"/>
    <n v="237.27"/>
    <n v="0"/>
  </r>
  <r>
    <s v="OI0010105"/>
    <s v="ORD002614"/>
    <d v="2023-09-11T00:00:00"/>
    <x v="20"/>
    <x v="0"/>
    <s v="P0001"/>
    <s v="WH03"/>
    <n v="23"/>
    <n v="440.43"/>
    <n v="0"/>
  </r>
  <r>
    <s v="OI0010106"/>
    <s v="ORD002614"/>
    <d v="2023-09-11T00:00:00"/>
    <x v="20"/>
    <x v="0"/>
    <s v="P0066"/>
    <s v="WH06"/>
    <n v="12"/>
    <n v="260.70999999999998"/>
    <n v="0.1"/>
  </r>
  <r>
    <s v="OI0010107"/>
    <s v="ORD003931"/>
    <d v="2024-04-20T00:00:00"/>
    <x v="0"/>
    <x v="0"/>
    <s v="P0027"/>
    <s v="WH08"/>
    <n v="6"/>
    <n v="272.42"/>
    <n v="0.15"/>
  </r>
  <r>
    <s v="OI0010108"/>
    <s v="ORD003931"/>
    <d v="2024-04-20T00:00:00"/>
    <x v="0"/>
    <x v="0"/>
    <s v="P0180"/>
    <s v="WH04"/>
    <n v="22"/>
    <n v="225.63"/>
    <n v="0.15"/>
  </r>
  <r>
    <s v="OI0010109"/>
    <s v="ORD003717"/>
    <d v="2024-04-01T00:00:00"/>
    <x v="0"/>
    <x v="3"/>
    <s v="P0049"/>
    <s v="WH07"/>
    <n v="16"/>
    <n v="277.33999999999997"/>
    <n v="0"/>
  </r>
  <r>
    <s v="OI0010110"/>
    <s v="ORD003064"/>
    <d v="2023-07-22T00:00:00"/>
    <x v="19"/>
    <x v="2"/>
    <s v="P0138"/>
    <s v="WH09"/>
    <n v="22"/>
    <n v="152.97999999999999"/>
    <n v="0.05"/>
  </r>
  <r>
    <s v="OI0010111"/>
    <s v="ORD004908"/>
    <d v="2024-09-16T00:00:00"/>
    <x v="7"/>
    <x v="3"/>
    <s v="P0150"/>
    <s v="WH04"/>
    <n v="1"/>
    <n v="218.39"/>
    <n v="0"/>
  </r>
  <r>
    <s v="OI0010112"/>
    <s v="ORD004908"/>
    <d v="2024-09-16T00:00:00"/>
    <x v="7"/>
    <x v="2"/>
    <s v="P0141"/>
    <s v="WH08"/>
    <n v="15"/>
    <n v="474.56"/>
    <n v="0"/>
  </r>
  <r>
    <s v="OI0010113"/>
    <s v="ORD001371"/>
    <d v="2023-12-17T00:00:00"/>
    <x v="1"/>
    <x v="2"/>
    <s v="P0166"/>
    <s v="WH07"/>
    <n v="12"/>
    <n v="160.59"/>
    <n v="0"/>
  </r>
  <r>
    <s v="OI0010114"/>
    <s v="ORD004250"/>
    <d v="2024-11-14T00:00:00"/>
    <x v="5"/>
    <x v="4"/>
    <s v="P0056"/>
    <s v="WH09"/>
    <n v="22"/>
    <n v="72.400000000000006"/>
    <n v="0.15"/>
  </r>
  <r>
    <s v="OI0010115"/>
    <s v="ORD004250"/>
    <d v="2024-11-14T00:00:00"/>
    <x v="5"/>
    <x v="1"/>
    <s v="P0067"/>
    <s v="WH03"/>
    <n v="16"/>
    <n v="59"/>
    <n v="0.15"/>
  </r>
  <r>
    <s v="OI0010116"/>
    <s v="ORD005853"/>
    <d v="2023-11-18T00:00:00"/>
    <x v="4"/>
    <x v="0"/>
    <s v="P0074"/>
    <s v="WH10"/>
    <n v="4"/>
    <n v="391.01"/>
    <n v="0"/>
  </r>
  <r>
    <s v="OI0010117"/>
    <s v="ORD000043"/>
    <d v="2024-02-12T00:00:00"/>
    <x v="10"/>
    <x v="0"/>
    <s v="P0074"/>
    <s v="WH05"/>
    <n v="10"/>
    <n v="391.01"/>
    <n v="0.1"/>
  </r>
  <r>
    <s v="OI0010118"/>
    <s v="ORD000043"/>
    <d v="2024-02-12T00:00:00"/>
    <x v="10"/>
    <x v="2"/>
    <s v="P0047"/>
    <s v="WH07"/>
    <n v="10"/>
    <n v="208.02"/>
    <n v="0.1"/>
  </r>
  <r>
    <s v="OI0010119"/>
    <s v="ORD001241"/>
    <d v="2023-06-28T00:00:00"/>
    <x v="14"/>
    <x v="0"/>
    <s v="P0053"/>
    <s v="WH03"/>
    <n v="2"/>
    <n v="118.75"/>
    <n v="0.15"/>
  </r>
  <r>
    <s v="OI0010120"/>
    <s v="ORD001241"/>
    <d v="2023-06-28T00:00:00"/>
    <x v="14"/>
    <x v="4"/>
    <s v="P0056"/>
    <s v="WH08"/>
    <n v="1"/>
    <n v="72.400000000000006"/>
    <n v="0"/>
  </r>
  <r>
    <s v="OI0010121"/>
    <s v="ORD001419"/>
    <d v="2023-09-16T00:00:00"/>
    <x v="20"/>
    <x v="3"/>
    <s v="P0078"/>
    <s v="WH09"/>
    <n v="5"/>
    <n v="121.55"/>
    <n v="0.05"/>
  </r>
  <r>
    <s v="OI0010122"/>
    <s v="ORD000879"/>
    <d v="2024-01-16T00:00:00"/>
    <x v="3"/>
    <x v="2"/>
    <s v="P0018"/>
    <s v="WH10"/>
    <n v="2"/>
    <n v="233.95"/>
    <n v="0"/>
  </r>
  <r>
    <s v="OI0010123"/>
    <s v="ORD000879"/>
    <d v="2024-01-16T00:00:00"/>
    <x v="3"/>
    <x v="2"/>
    <s v="P0098"/>
    <s v="WH05"/>
    <n v="19"/>
    <n v="282.42"/>
    <n v="0"/>
  </r>
  <r>
    <s v="OI0010124"/>
    <s v="ORD000879"/>
    <d v="2024-01-16T00:00:00"/>
    <x v="3"/>
    <x v="3"/>
    <s v="P0054"/>
    <s v="WH02"/>
    <n v="3"/>
    <n v="11.59"/>
    <n v="0"/>
  </r>
  <r>
    <s v="OI0010125"/>
    <s v="ORD001484"/>
    <d v="2024-04-04T00:00:00"/>
    <x v="0"/>
    <x v="3"/>
    <s v="P0132"/>
    <s v="WH04"/>
    <n v="21"/>
    <n v="505.56"/>
    <n v="0.05"/>
  </r>
  <r>
    <s v="OI0010126"/>
    <s v="ORD003780"/>
    <d v="2023-12-25T00:00:00"/>
    <x v="1"/>
    <x v="4"/>
    <s v="P0061"/>
    <s v="WH07"/>
    <n v="3"/>
    <n v="287.95999999999998"/>
    <n v="0"/>
  </r>
  <r>
    <s v="OI0010127"/>
    <s v="ORD003780"/>
    <d v="2023-12-25T00:00:00"/>
    <x v="1"/>
    <x v="0"/>
    <s v="P0145"/>
    <s v="WH09"/>
    <n v="18"/>
    <n v="224.38"/>
    <n v="0.15"/>
  </r>
  <r>
    <s v="OI0010128"/>
    <s v="ORD002472"/>
    <d v="2024-10-05T00:00:00"/>
    <x v="12"/>
    <x v="1"/>
    <s v="P0139"/>
    <s v="WH05"/>
    <n v="15"/>
    <n v="333.68"/>
    <n v="0.15"/>
  </r>
  <r>
    <s v="OI0010129"/>
    <s v="ORD002472"/>
    <d v="2024-10-05T00:00:00"/>
    <x v="12"/>
    <x v="0"/>
    <s v="P0074"/>
    <s v="WH01"/>
    <n v="8"/>
    <n v="391.01"/>
    <n v="0"/>
  </r>
  <r>
    <s v="OI0010130"/>
    <s v="ORD004456"/>
    <d v="2024-10-13T00:00:00"/>
    <x v="12"/>
    <x v="1"/>
    <s v="P0050"/>
    <s v="WH03"/>
    <n v="5"/>
    <n v="93.54"/>
    <n v="0"/>
  </r>
  <r>
    <s v="OI0010131"/>
    <s v="ORD000056"/>
    <d v="2024-05-16T00:00:00"/>
    <x v="22"/>
    <x v="0"/>
    <s v="P0102"/>
    <s v="WH02"/>
    <n v="-17"/>
    <n v="358.43"/>
    <n v="0"/>
  </r>
  <r>
    <s v="OI0010132"/>
    <s v="ORD000056"/>
    <d v="2024-05-16T00:00:00"/>
    <x v="22"/>
    <x v="0"/>
    <s v="P0130"/>
    <s v="WH04"/>
    <n v="11"/>
    <n v="229.27"/>
    <n v="0"/>
  </r>
  <r>
    <s v="OI0010133"/>
    <s v="ORD000056"/>
    <d v="2024-05-16T00:00:00"/>
    <x v="22"/>
    <x v="0"/>
    <s v="P0066"/>
    <s v="WH03"/>
    <n v="6"/>
    <n v="260.70999999999998"/>
    <n v="0.05"/>
  </r>
  <r>
    <s v="OI0010134"/>
    <s v="ORD000880"/>
    <d v="2023-11-26T00:00:00"/>
    <x v="4"/>
    <x v="2"/>
    <s v="P0046"/>
    <s v="WH04"/>
    <n v="12"/>
    <n v="46.81"/>
    <n v="0"/>
  </r>
  <r>
    <s v="OI0010135"/>
    <s v="ORD001319"/>
    <d v="2023-06-17T00:00:00"/>
    <x v="14"/>
    <x v="2"/>
    <s v="P0138"/>
    <s v="WH06"/>
    <n v="25"/>
    <n v="152.97999999999999"/>
    <n v="0"/>
  </r>
  <r>
    <s v="OI0010136"/>
    <s v="ORD002634"/>
    <d v="2023-10-07T00:00:00"/>
    <x v="8"/>
    <x v="2"/>
    <s v="P0026"/>
    <s v="WH04"/>
    <n v="25"/>
    <n v="494.93"/>
    <n v="0.05"/>
  </r>
  <r>
    <s v="OI0010137"/>
    <s v="ORD002634"/>
    <d v="2023-10-07T00:00:00"/>
    <x v="8"/>
    <x v="0"/>
    <s v="P0110"/>
    <s v="WH01"/>
    <n v="19"/>
    <n v="118.24"/>
    <n v="0"/>
  </r>
  <r>
    <s v="OI0010138"/>
    <s v="ORD002634"/>
    <d v="2023-10-07T00:00:00"/>
    <x v="8"/>
    <x v="4"/>
    <s v="P0186"/>
    <s v="WH06"/>
    <n v="11"/>
    <n v="147.91"/>
    <n v="0.05"/>
  </r>
  <r>
    <s v="OI0010139"/>
    <s v="ORD004123"/>
    <d v="2023-04-27T00:00:00"/>
    <x v="15"/>
    <x v="1"/>
    <s v="P0033"/>
    <s v="WH01"/>
    <n v="17"/>
    <n v="188.62"/>
    <n v="0"/>
  </r>
  <r>
    <s v="OI0010140"/>
    <s v="ORD004123"/>
    <d v="2023-04-27T00:00:00"/>
    <x v="15"/>
    <x v="3"/>
    <s v="P0060"/>
    <s v="WH08"/>
    <n v="10"/>
    <n v="255.1"/>
    <n v="0"/>
  </r>
  <r>
    <s v="OI0010141"/>
    <s v="ORD004123"/>
    <d v="2023-04-27T00:00:00"/>
    <x v="15"/>
    <x v="4"/>
    <s v="P0151"/>
    <s v="WH06"/>
    <n v="18"/>
    <n v="386.19"/>
    <n v="0"/>
  </r>
  <r>
    <s v="OI0010142"/>
    <s v="ORD004777"/>
    <d v="2023-11-26T00:00:00"/>
    <x v="4"/>
    <x v="2"/>
    <s v="P0197"/>
    <s v="WH07"/>
    <n v="18"/>
    <n v="202.62"/>
    <n v="0.05"/>
  </r>
  <r>
    <s v="OI0010143"/>
    <s v="ORD001239"/>
    <d v="2024-05-02T00:00:00"/>
    <x v="22"/>
    <x v="3"/>
    <s v="P0146"/>
    <s v="WH03"/>
    <n v="10"/>
    <n v="152.19999999999999"/>
    <n v="0"/>
  </r>
  <r>
    <s v="OI0010144"/>
    <s v="ORD001239"/>
    <d v="2024-05-02T00:00:00"/>
    <x v="22"/>
    <x v="4"/>
    <s v="P0135"/>
    <s v="WH03"/>
    <n v="13"/>
    <n v="171.07"/>
    <n v="0.1"/>
  </r>
  <r>
    <s v="OI0010145"/>
    <s v="ORD001514"/>
    <d v="2024-02-19T00:00:00"/>
    <x v="10"/>
    <x v="3"/>
    <s v="P0049"/>
    <s v="WH09"/>
    <n v="15"/>
    <n v="277.33999999999997"/>
    <n v="0.15"/>
  </r>
  <r>
    <s v="OI0010146"/>
    <s v="ORD000136"/>
    <d v="2024-06-19T00:00:00"/>
    <x v="11"/>
    <x v="0"/>
    <s v="P0161"/>
    <s v="WH05"/>
    <n v="2"/>
    <n v="59.21"/>
    <n v="0.05"/>
  </r>
  <r>
    <s v="OI0010147"/>
    <s v="ORD000136"/>
    <d v="2024-06-19T00:00:00"/>
    <x v="11"/>
    <x v="0"/>
    <s v="P0083"/>
    <s v="WH10"/>
    <n v="17"/>
    <n v="126.03"/>
    <n v="0.1"/>
  </r>
  <r>
    <s v="OI0010148"/>
    <s v="ORD000136"/>
    <d v="2024-06-19T00:00:00"/>
    <x v="11"/>
    <x v="3"/>
    <s v="P0112"/>
    <s v="WH08"/>
    <n v="19"/>
    <n v="290.33999999999997"/>
    <n v="0.15"/>
  </r>
  <r>
    <s v="OI0010149"/>
    <s v="ORD000136"/>
    <d v="2024-06-19T00:00:00"/>
    <x v="11"/>
    <x v="1"/>
    <s v="P0030"/>
    <s v="WH02"/>
    <n v="15"/>
    <n v="246.7"/>
    <n v="0"/>
  </r>
  <r>
    <s v="OI0010150"/>
    <s v="ORD002259"/>
    <d v="2024-04-26T00:00:00"/>
    <x v="0"/>
    <x v="0"/>
    <s v="P0088"/>
    <s v="WH07"/>
    <n v="13"/>
    <n v="374.4"/>
    <n v="0.1"/>
  </r>
  <r>
    <s v="OI0010151"/>
    <s v="ORD002829"/>
    <d v="2023-05-31T00:00:00"/>
    <x v="17"/>
    <x v="1"/>
    <s v="P0006"/>
    <s v="WH07"/>
    <n v="17"/>
    <n v="543.91"/>
    <n v="0.05"/>
  </r>
  <r>
    <s v="OI0010152"/>
    <s v="ORD005951"/>
    <d v="2024-01-22T00:00:00"/>
    <x v="3"/>
    <x v="0"/>
    <s v="P0013"/>
    <s v="WH05"/>
    <n v="21"/>
    <n v="455.48"/>
    <n v="0"/>
  </r>
  <r>
    <s v="OI0010153"/>
    <s v="ORD005097"/>
    <d v="2024-11-09T00:00:00"/>
    <x v="5"/>
    <x v="1"/>
    <s v="P0195"/>
    <s v="WH05"/>
    <n v="5"/>
    <n v="272.63"/>
    <n v="0.1"/>
  </r>
  <r>
    <s v="OI0010154"/>
    <s v="ORD005097"/>
    <d v="2024-11-09T00:00:00"/>
    <x v="5"/>
    <x v="1"/>
    <s v="P0100"/>
    <s v="WH01"/>
    <n v="20"/>
    <n v="346.41"/>
    <n v="0.15"/>
  </r>
  <r>
    <s v="OI0010155"/>
    <s v="ORD001863"/>
    <d v="2023-01-01T00:00:00"/>
    <x v="21"/>
    <x v="0"/>
    <s v="P0165"/>
    <s v="WH08"/>
    <n v="13"/>
    <n v="184.18"/>
    <n v="0"/>
  </r>
  <r>
    <s v="OI0010156"/>
    <s v="ORD003929"/>
    <d v="2023-11-25T00:00:00"/>
    <x v="4"/>
    <x v="4"/>
    <s v="P0101"/>
    <s v="WH02"/>
    <n v="6"/>
    <n v="470.22"/>
    <n v="0.15"/>
  </r>
  <r>
    <s v="OI0010157"/>
    <s v="ORD003929"/>
    <d v="2023-11-25T00:00:00"/>
    <x v="4"/>
    <x v="0"/>
    <s v="P0106"/>
    <s v="WH07"/>
    <n v="18"/>
    <n v="213.2"/>
    <n v="0.05"/>
  </r>
  <r>
    <s v="OI0010158"/>
    <s v="ORD003232"/>
    <d v="2024-08-07T00:00:00"/>
    <x v="9"/>
    <x v="2"/>
    <s v="P0098"/>
    <s v="WH04"/>
    <n v="14"/>
    <n v="282.42"/>
    <n v="0.15"/>
  </r>
  <r>
    <s v="OI0010159"/>
    <s v="ORD003232"/>
    <d v="2024-08-07T00:00:00"/>
    <x v="9"/>
    <x v="2"/>
    <s v="P0023"/>
    <s v="WH04"/>
    <n v="2"/>
    <n v="167.05"/>
    <n v="0"/>
  </r>
  <r>
    <s v="OI0010160"/>
    <s v="ORD005161"/>
    <d v="2023-10-27T00:00:00"/>
    <x v="8"/>
    <x v="1"/>
    <s v="P0097"/>
    <s v="WH03"/>
    <n v="15"/>
    <n v="220.74"/>
    <n v="0"/>
  </r>
  <r>
    <s v="OI0010161"/>
    <s v="ORD005161"/>
    <d v="2023-10-27T00:00:00"/>
    <x v="8"/>
    <x v="1"/>
    <s v="P0113"/>
    <s v="WH06"/>
    <n v="21"/>
    <n v="98.57"/>
    <m/>
  </r>
  <r>
    <s v="OI0010162"/>
    <s v="ORD005161"/>
    <d v="2023-10-27T00:00:00"/>
    <x v="8"/>
    <x v="3"/>
    <s v="P0091"/>
    <s v="WH10"/>
    <n v="6"/>
    <n v="319.02"/>
    <n v="0.05"/>
  </r>
  <r>
    <s v="OI0010163"/>
    <s v="ORD005161"/>
    <d v="2023-10-27T00:00:00"/>
    <x v="8"/>
    <x v="4"/>
    <s v="P0064"/>
    <s v="WH10"/>
    <n v="22"/>
    <n v="172.43"/>
    <n v="0.15"/>
  </r>
  <r>
    <s v="OI0010164"/>
    <s v="ORD003957"/>
    <d v="2024-11-08T00:00:00"/>
    <x v="5"/>
    <x v="0"/>
    <s v="P0099"/>
    <s v="WH05"/>
    <n v="9"/>
    <n v="230.33"/>
    <n v="0.05"/>
  </r>
  <r>
    <s v="OI0010165"/>
    <s v="ORD003957"/>
    <d v="2024-11-08T00:00:00"/>
    <x v="5"/>
    <x v="0"/>
    <s v="P0059"/>
    <s v="WH03"/>
    <n v="7"/>
    <n v="285.12"/>
    <n v="0.15"/>
  </r>
  <r>
    <s v="OI0010166"/>
    <s v="ORD003957"/>
    <d v="2024-11-08T00:00:00"/>
    <x v="5"/>
    <x v="0"/>
    <s v="P0082"/>
    <s v="WH10"/>
    <n v="9"/>
    <n v="283.81"/>
    <n v="0"/>
  </r>
  <r>
    <s v="OI0010167"/>
    <s v="ORD004493"/>
    <d v="2024-04-17T00:00:00"/>
    <x v="0"/>
    <x v="4"/>
    <s v="P0035"/>
    <s v="WH09"/>
    <n v="22"/>
    <n v="95.05"/>
    <n v="0.15"/>
  </r>
  <r>
    <s v="OI0010168"/>
    <s v="ORD001499"/>
    <d v="2024-10-02T00:00:00"/>
    <x v="12"/>
    <x v="4"/>
    <s v="P0019"/>
    <s v="WH06"/>
    <n v="23"/>
    <n v="203.36"/>
    <n v="0"/>
  </r>
  <r>
    <s v="OI0010169"/>
    <s v="ORD004150"/>
    <d v="2023-11-07T00:00:00"/>
    <x v="4"/>
    <x v="1"/>
    <s v="P0033"/>
    <s v="WH05"/>
    <n v="3"/>
    <n v="188.62"/>
    <n v="0.05"/>
  </r>
  <r>
    <s v="OI0010170"/>
    <s v="ORD005847"/>
    <d v="2023-10-06T00:00:00"/>
    <x v="8"/>
    <x v="0"/>
    <s v="P0161"/>
    <s v="WH03"/>
    <n v="6"/>
    <n v="59.21"/>
    <n v="0"/>
  </r>
  <r>
    <s v="OI0010171"/>
    <s v="ORD005847"/>
    <d v="2023-10-06T00:00:00"/>
    <x v="8"/>
    <x v="0"/>
    <s v="P0107"/>
    <s v="WH08"/>
    <n v="22"/>
    <n v="269.57"/>
    <n v="0.1"/>
  </r>
  <r>
    <s v="OI0010172"/>
    <s v="ORD005847"/>
    <d v="2023-10-06T00:00:00"/>
    <x v="8"/>
    <x v="0"/>
    <s v="P0169"/>
    <s v="WH10"/>
    <n v="24"/>
    <n v="294.41000000000003"/>
    <n v="0.1"/>
  </r>
  <r>
    <s v="OI0010173"/>
    <s v="ORD002942"/>
    <d v="2024-03-17T00:00:00"/>
    <x v="18"/>
    <x v="4"/>
    <s v="P0064"/>
    <s v="WH04"/>
    <n v="8"/>
    <n v="172.43"/>
    <n v="0"/>
  </r>
  <r>
    <s v="OI0010174"/>
    <s v="ORD002942"/>
    <d v="2024-03-17T00:00:00"/>
    <x v="18"/>
    <x v="4"/>
    <s v="P0192"/>
    <s v="WH07"/>
    <n v="22"/>
    <n v="187.74"/>
    <n v="0.05"/>
  </r>
  <r>
    <s v="OI0010175"/>
    <s v="ORD000179"/>
    <d v="2023-04-06T00:00:00"/>
    <x v="15"/>
    <x v="0"/>
    <s v="P0088"/>
    <s v="WH02"/>
    <n v="1"/>
    <n v="374.4"/>
    <n v="0"/>
  </r>
  <r>
    <s v="OI0010176"/>
    <s v="ORD000179"/>
    <d v="2023-04-06T00:00:00"/>
    <x v="15"/>
    <x v="1"/>
    <s v="P0198"/>
    <s v="WH03"/>
    <n v="6"/>
    <n v="301.5"/>
    <n v="0.1"/>
  </r>
  <r>
    <s v="OI0010177"/>
    <s v="ORD000179"/>
    <d v="2023-04-06T00:00:00"/>
    <x v="15"/>
    <x v="1"/>
    <s v="P0011"/>
    <s v="WH01"/>
    <n v="4"/>
    <n v="272.76"/>
    <n v="0.05"/>
  </r>
  <r>
    <s v="OI0010178"/>
    <s v="ORD002789"/>
    <d v="2023-08-13T00:00:00"/>
    <x v="16"/>
    <x v="1"/>
    <s v="P0195"/>
    <s v="WH06"/>
    <n v="15"/>
    <n v="272.63"/>
    <n v="0.05"/>
  </r>
  <r>
    <s v="OI0010179"/>
    <s v="ORD002789"/>
    <d v="2023-08-13T00:00:00"/>
    <x v="16"/>
    <x v="1"/>
    <s v="P0105"/>
    <s v="WH01"/>
    <n v="22"/>
    <n v="191.24"/>
    <n v="0.05"/>
  </r>
  <r>
    <s v="OI0010180"/>
    <s v="ORD002789"/>
    <d v="2023-08-13T00:00:00"/>
    <x v="16"/>
    <x v="3"/>
    <s v="P0119"/>
    <s v="WH08"/>
    <n v="20"/>
    <n v="475.7"/>
    <n v="0"/>
  </r>
  <r>
    <s v="OI0010181"/>
    <s v="ORD002789"/>
    <d v="2023-08-13T00:00:00"/>
    <x v="16"/>
    <x v="0"/>
    <s v="P0062"/>
    <s v="WH05"/>
    <n v="4"/>
    <n v="161.86000000000001"/>
    <n v="0"/>
  </r>
  <r>
    <s v="OI0010182"/>
    <s v="ORD004604"/>
    <d v="2024-08-29T00:00:00"/>
    <x v="9"/>
    <x v="2"/>
    <s v="P0153"/>
    <s v="WH08"/>
    <n v="19"/>
    <n v="61.4"/>
    <n v="0.15"/>
  </r>
  <r>
    <s v="OI0010183"/>
    <s v="ORD003213"/>
    <d v="2023-10-28T00:00:00"/>
    <x v="8"/>
    <x v="3"/>
    <s v="P0052"/>
    <s v="WH07"/>
    <n v="1"/>
    <n v="85.3"/>
    <m/>
  </r>
  <r>
    <s v="OI0010184"/>
    <s v="ORD003213"/>
    <d v="2023-10-28T00:00:00"/>
    <x v="8"/>
    <x v="0"/>
    <s v="P0110"/>
    <s v="WH07"/>
    <n v="22"/>
    <n v="118.24"/>
    <m/>
  </r>
  <r>
    <s v="OI0010185"/>
    <s v="ORD000301"/>
    <d v="2023-09-27T00:00:00"/>
    <x v="20"/>
    <x v="2"/>
    <s v="P0118"/>
    <s v="WH06"/>
    <n v="20"/>
    <n v="237.19"/>
    <n v="0"/>
  </r>
  <r>
    <s v="OI0010186"/>
    <s v="ORD003276"/>
    <d v="2024-03-23T00:00:00"/>
    <x v="18"/>
    <x v="2"/>
    <s v="P0079"/>
    <s v="WH02"/>
    <n v="4"/>
    <n v="193.17"/>
    <n v="0"/>
  </r>
  <r>
    <s v="OI0010187"/>
    <s v="ORD001664"/>
    <d v="2024-11-06T00:00:00"/>
    <x v="5"/>
    <x v="1"/>
    <s v="P0050"/>
    <s v="WH01"/>
    <n v="16"/>
    <n v="93.54"/>
    <n v="0.1"/>
  </r>
  <r>
    <s v="OI0010188"/>
    <s v="ORD005658"/>
    <d v="2023-03-24T00:00:00"/>
    <x v="2"/>
    <x v="4"/>
    <s v="P0104"/>
    <s v="WH08"/>
    <n v="22"/>
    <n v="195.47"/>
    <m/>
  </r>
  <r>
    <s v="OI0010189"/>
    <s v="ORD001002"/>
    <d v="2023-08-08T00:00:00"/>
    <x v="16"/>
    <x v="0"/>
    <s v="P0053"/>
    <s v="WH09"/>
    <n v="15"/>
    <n v="118.75"/>
    <n v="0"/>
  </r>
  <r>
    <s v="OI0010190"/>
    <s v="ORD003262"/>
    <d v="2023-12-09T00:00:00"/>
    <x v="1"/>
    <x v="0"/>
    <s v="P0083"/>
    <s v="WH01"/>
    <n v="23"/>
    <n v="126.03"/>
    <n v="0.15"/>
  </r>
  <r>
    <s v="OI0010191"/>
    <s v="ORD003262"/>
    <d v="2023-12-09T00:00:00"/>
    <x v="1"/>
    <x v="1"/>
    <s v="P0129"/>
    <s v="WH10"/>
    <n v="12"/>
    <n v="198.42"/>
    <n v="0.05"/>
  </r>
  <r>
    <s v="OI0010192"/>
    <s v="ORD004175"/>
    <d v="2023-05-27T00:00:00"/>
    <x v="17"/>
    <x v="1"/>
    <s v="P0011"/>
    <s v="WH10"/>
    <n v="19"/>
    <n v="272.76"/>
    <n v="0.1"/>
  </r>
  <r>
    <s v="OI0010193"/>
    <s v="ORD004175"/>
    <d v="2023-05-27T00:00:00"/>
    <x v="17"/>
    <x v="4"/>
    <s v="P0155"/>
    <s v="WH04"/>
    <n v="8"/>
    <n v="267.27999999999997"/>
    <n v="0.15"/>
  </r>
  <r>
    <s v="OI0010194"/>
    <s v="ORD004175"/>
    <d v="2023-05-27T00:00:00"/>
    <x v="17"/>
    <x v="1"/>
    <s v="P0010"/>
    <s v="WH09"/>
    <n v="17"/>
    <n v="86.23"/>
    <n v="0"/>
  </r>
  <r>
    <s v="OI0010195"/>
    <s v="ORD004175"/>
    <d v="2023-05-27T00:00:00"/>
    <x v="17"/>
    <x v="0"/>
    <s v="P0082"/>
    <s v="WH06"/>
    <n v="20"/>
    <n v="283.81"/>
    <n v="0"/>
  </r>
  <r>
    <s v="OI0010196"/>
    <s v="ORD003591"/>
    <d v="2023-10-30T00:00:00"/>
    <x v="8"/>
    <x v="4"/>
    <s v="P0135"/>
    <s v="WH04"/>
    <n v="7"/>
    <n v="171.07"/>
    <n v="0.15"/>
  </r>
  <r>
    <s v="OI0010197"/>
    <s v="ORD005092"/>
    <d v="2024-09-11T00:00:00"/>
    <x v="7"/>
    <x v="3"/>
    <s v="P0162"/>
    <s v="WH03"/>
    <n v="11"/>
    <n v="323.06"/>
    <n v="0.05"/>
  </r>
  <r>
    <s v="OI0010198"/>
    <s v="ORD005092"/>
    <d v="2024-09-11T00:00:00"/>
    <x v="7"/>
    <x v="4"/>
    <s v="P0008"/>
    <s v="WH10"/>
    <n v="20"/>
    <n v="51.68"/>
    <n v="0"/>
  </r>
  <r>
    <s v="OI0010199"/>
    <s v="ORD004823"/>
    <d v="2024-05-06T00:00:00"/>
    <x v="22"/>
    <x v="0"/>
    <s v="P0013"/>
    <s v="WH07"/>
    <n v="20"/>
    <n v="455.48"/>
    <n v="0.15"/>
  </r>
  <r>
    <s v="OI0010200"/>
    <s v="ORD004823"/>
    <d v="2024-05-06T00:00:00"/>
    <x v="22"/>
    <x v="2"/>
    <s v="P0023"/>
    <s v="WH04"/>
    <n v="24"/>
    <n v="167.05"/>
    <n v="0.05"/>
  </r>
  <r>
    <s v="OI0010201"/>
    <s v="ORD004823"/>
    <d v="2024-05-06T00:00:00"/>
    <x v="22"/>
    <x v="2"/>
    <s v="P0187"/>
    <s v="WH10"/>
    <n v="17"/>
    <n v="312.08"/>
    <n v="0.15"/>
  </r>
  <r>
    <s v="OI0010202"/>
    <s v="ORD000229"/>
    <d v="2024-01-10T00:00:00"/>
    <x v="3"/>
    <x v="4"/>
    <s v="P0042"/>
    <s v="WH02"/>
    <n v="24"/>
    <n v="315.44"/>
    <n v="0"/>
  </r>
  <r>
    <s v="OI0010203"/>
    <s v="ORD000819"/>
    <d v="2024-05-03T00:00:00"/>
    <x v="22"/>
    <x v="4"/>
    <s v="P0043"/>
    <s v="WH10"/>
    <n v="18"/>
    <n v="147.47999999999999"/>
    <n v="0.05"/>
  </r>
  <r>
    <s v="OI0010204"/>
    <s v="ORD000989"/>
    <d v="2024-04-04T00:00:00"/>
    <x v="0"/>
    <x v="0"/>
    <s v="P0028"/>
    <s v="WH06"/>
    <n v="9"/>
    <n v="383.09"/>
    <m/>
  </r>
  <r>
    <s v="OI0010205"/>
    <s v="ORD000030"/>
    <d v="2024-08-03T00:00:00"/>
    <x v="9"/>
    <x v="2"/>
    <s v="P0158"/>
    <s v="WH07"/>
    <n v="22"/>
    <n v="519.70000000000005"/>
    <n v="0.05"/>
  </r>
  <r>
    <s v="OI0010206"/>
    <s v="ORD000030"/>
    <d v="2024-08-03T00:00:00"/>
    <x v="9"/>
    <x v="4"/>
    <s v="P0191"/>
    <s v="WH07"/>
    <n v="23"/>
    <n v="65.73"/>
    <n v="0.05"/>
  </r>
  <r>
    <s v="OI0010207"/>
    <s v="ORD000030"/>
    <d v="2024-08-03T00:00:00"/>
    <x v="9"/>
    <x v="3"/>
    <s v="P0108"/>
    <s v="WH01"/>
    <n v="23"/>
    <n v="279.05"/>
    <n v="0"/>
  </r>
  <r>
    <s v="OI0010208"/>
    <s v="ORD001658"/>
    <d v="2024-08-26T00:00:00"/>
    <x v="9"/>
    <x v="3"/>
    <s v="P0132"/>
    <s v="WH05"/>
    <n v="13"/>
    <n v="505.56"/>
    <n v="0.05"/>
  </r>
  <r>
    <s v="OI0010209"/>
    <s v="ORD000562"/>
    <d v="2023-09-29T00:00:00"/>
    <x v="20"/>
    <x v="4"/>
    <s v="P0122"/>
    <s v="WH07"/>
    <n v="14"/>
    <n v="321.87"/>
    <n v="0.05"/>
  </r>
  <r>
    <s v="OI0010210"/>
    <s v="ORD003465"/>
    <d v="2023-02-11T00:00:00"/>
    <x v="6"/>
    <x v="4"/>
    <s v="P0045"/>
    <s v="WH09"/>
    <n v="6"/>
    <n v="350.18"/>
    <n v="0"/>
  </r>
  <r>
    <s v="OI0010211"/>
    <s v="ORD005862"/>
    <d v="2024-01-01T00:00:00"/>
    <x v="3"/>
    <x v="0"/>
    <s v="P0082"/>
    <s v="WH02"/>
    <n v="23"/>
    <n v="283.81"/>
    <n v="0"/>
  </r>
  <r>
    <s v="OI0010212"/>
    <s v="ORD005862"/>
    <d v="2024-01-01T00:00:00"/>
    <x v="3"/>
    <x v="2"/>
    <s v="P0143"/>
    <s v="WH06"/>
    <n v="7"/>
    <n v="472.52"/>
    <n v="0"/>
  </r>
  <r>
    <s v="OI0010213"/>
    <s v="ORD005862"/>
    <d v="2024-01-01T00:00:00"/>
    <x v="3"/>
    <x v="0"/>
    <s v="P0106"/>
    <s v="WH09"/>
    <n v="9"/>
    <n v="213.2"/>
    <n v="0"/>
  </r>
  <r>
    <s v="OI0010214"/>
    <s v="ORD005862"/>
    <d v="2024-01-01T00:00:00"/>
    <x v="3"/>
    <x v="3"/>
    <s v="P0142"/>
    <s v="WH04"/>
    <n v="22"/>
    <n v="261.29000000000002"/>
    <n v="0.05"/>
  </r>
  <r>
    <s v="OI0010215"/>
    <s v="ORD000226"/>
    <d v="2024-01-03T00:00:00"/>
    <x v="3"/>
    <x v="0"/>
    <s v="P0116"/>
    <s v="WH06"/>
    <n v="18"/>
    <n v="417.24"/>
    <n v="0.05"/>
  </r>
  <r>
    <s v="OI0010216"/>
    <s v="ORD000226"/>
    <d v="2024-01-03T00:00:00"/>
    <x v="3"/>
    <x v="1"/>
    <s v="P0033"/>
    <s v="WH04"/>
    <n v="1"/>
    <n v="188.62"/>
    <n v="0"/>
  </r>
  <r>
    <s v="OI0010217"/>
    <s v="ORD000226"/>
    <d v="2024-01-03T00:00:00"/>
    <x v="3"/>
    <x v="4"/>
    <s v="P0042"/>
    <s v="WH03"/>
    <n v="23"/>
    <n v="315.44"/>
    <n v="0.1"/>
  </r>
  <r>
    <s v="OI0010218"/>
    <s v="ORD000226"/>
    <d v="2024-01-03T00:00:00"/>
    <x v="3"/>
    <x v="2"/>
    <s v="P0143"/>
    <s v="WH06"/>
    <n v="14"/>
    <n v="472.52"/>
    <n v="0"/>
  </r>
  <r>
    <s v="OI0010219"/>
    <s v="ORD004102"/>
    <d v="2023-07-19T00:00:00"/>
    <x v="19"/>
    <x v="4"/>
    <s v="P0155"/>
    <s v="WH10"/>
    <n v="24"/>
    <n v="267.27999999999997"/>
    <n v="0"/>
  </r>
  <r>
    <s v="OI0010220"/>
    <s v="ORD005324"/>
    <d v="2023-12-07T00:00:00"/>
    <x v="1"/>
    <x v="0"/>
    <s v="P0069"/>
    <s v="WH02"/>
    <n v="18"/>
    <n v="260.81"/>
    <n v="0.15"/>
  </r>
  <r>
    <s v="OI0010221"/>
    <s v="ORD004090"/>
    <d v="2024-02-15T00:00:00"/>
    <x v="10"/>
    <x v="0"/>
    <s v="P0014"/>
    <s v="WH06"/>
    <n v="22"/>
    <n v="152.62"/>
    <n v="0"/>
  </r>
  <r>
    <s v="OI0010222"/>
    <s v="ORD004090"/>
    <d v="2024-02-15T00:00:00"/>
    <x v="10"/>
    <x v="0"/>
    <s v="P0161"/>
    <s v="WH07"/>
    <n v="7"/>
    <n v="59.21"/>
    <n v="0.15"/>
  </r>
  <r>
    <s v="OI0010223"/>
    <s v="ORD004090"/>
    <d v="2024-02-15T00:00:00"/>
    <x v="10"/>
    <x v="1"/>
    <s v="P0067"/>
    <s v="WH02"/>
    <n v="17"/>
    <n v="59"/>
    <n v="0"/>
  </r>
  <r>
    <s v="OI0010224"/>
    <s v="ORD004090"/>
    <d v="2024-02-15T00:00:00"/>
    <x v="10"/>
    <x v="4"/>
    <s v="P0061"/>
    <s v="WH04"/>
    <n v="21"/>
    <n v="287.95999999999998"/>
    <n v="0"/>
  </r>
  <r>
    <s v="OI0010225"/>
    <s v="ORD004541"/>
    <d v="2024-09-18T00:00:00"/>
    <x v="7"/>
    <x v="3"/>
    <s v="P0041"/>
    <s v="WH05"/>
    <n v="-18"/>
    <n v="42.06"/>
    <n v="0.15"/>
  </r>
  <r>
    <s v="OI0010226"/>
    <s v="ORD003444"/>
    <d v="2023-11-15T00:00:00"/>
    <x v="4"/>
    <x v="0"/>
    <s v="P0086"/>
    <s v="WH05"/>
    <n v="25"/>
    <n v="316.57"/>
    <n v="0"/>
  </r>
  <r>
    <s v="OI0010227"/>
    <s v="ORD003444"/>
    <d v="2023-11-15T00:00:00"/>
    <x v="4"/>
    <x v="1"/>
    <s v="P0030"/>
    <s v="WH06"/>
    <n v="15"/>
    <n v="246.7"/>
    <n v="0.15"/>
  </r>
  <r>
    <s v="OI0010228"/>
    <s v="ORD003444"/>
    <d v="2023-11-15T00:00:00"/>
    <x v="4"/>
    <x v="1"/>
    <s v="P0094"/>
    <s v="WH09"/>
    <n v="13"/>
    <n v="382.04"/>
    <n v="0"/>
  </r>
  <r>
    <s v="OI0010229"/>
    <s v="ORD003444"/>
    <d v="2023-11-15T00:00:00"/>
    <x v="4"/>
    <x v="0"/>
    <s v="P0053"/>
    <s v="WH09"/>
    <n v="-16"/>
    <n v="118.75"/>
    <m/>
  </r>
  <r>
    <s v="OI0010230"/>
    <s v="ORD004129"/>
    <d v="2024-04-25T00:00:00"/>
    <x v="0"/>
    <x v="1"/>
    <s v="P0011"/>
    <s v="WH01"/>
    <n v="25"/>
    <n v="272.76"/>
    <n v="0.15"/>
  </r>
  <r>
    <s v="OI0010231"/>
    <s v="ORD003011"/>
    <d v="2024-11-22T00:00:00"/>
    <x v="5"/>
    <x v="4"/>
    <s v="P0056"/>
    <s v="WH07"/>
    <n v="11"/>
    <n v="72.400000000000006"/>
    <n v="0.15"/>
  </r>
  <r>
    <s v="OI0010232"/>
    <s v="ORD005062"/>
    <d v="2023-08-07T00:00:00"/>
    <x v="16"/>
    <x v="1"/>
    <s v="P0050"/>
    <s v="WH08"/>
    <n v="18"/>
    <n v="93.54"/>
    <n v="0.15"/>
  </r>
  <r>
    <s v="OI0010233"/>
    <s v="ORD005062"/>
    <d v="2023-08-07T00:00:00"/>
    <x v="16"/>
    <x v="0"/>
    <s v="P0102"/>
    <s v="WH07"/>
    <n v="17"/>
    <n v="358.43"/>
    <n v="0"/>
  </r>
  <r>
    <s v="OI0010234"/>
    <s v="ORD005062"/>
    <d v="2023-08-07T00:00:00"/>
    <x v="16"/>
    <x v="2"/>
    <s v="P0120"/>
    <s v="WH02"/>
    <n v="4"/>
    <n v="373.06"/>
    <n v="0"/>
  </r>
  <r>
    <s v="OI0010235"/>
    <s v="ORD005062"/>
    <d v="2023-08-07T00:00:00"/>
    <x v="16"/>
    <x v="4"/>
    <s v="P0087"/>
    <s v="WH10"/>
    <n v="15"/>
    <n v="188.01"/>
    <n v="0"/>
  </r>
  <r>
    <s v="OI0010236"/>
    <s v="ORD004990"/>
    <d v="2024-02-10T00:00:00"/>
    <x v="10"/>
    <x v="0"/>
    <s v="P0176"/>
    <s v="WH08"/>
    <n v="8"/>
    <n v="41.57"/>
    <n v="0.15"/>
  </r>
  <r>
    <s v="OI0010237"/>
    <s v="ORD004990"/>
    <d v="2024-02-10T00:00:00"/>
    <x v="10"/>
    <x v="3"/>
    <s v="P0024"/>
    <s v="WH09"/>
    <n v="23"/>
    <n v="190.51"/>
    <n v="0"/>
  </r>
  <r>
    <s v="OI0010238"/>
    <s v="ORD000669"/>
    <d v="2023-02-28T00:00:00"/>
    <x v="6"/>
    <x v="0"/>
    <s v="P0022"/>
    <s v="WH02"/>
    <n v="3"/>
    <n v="191.31"/>
    <n v="0"/>
  </r>
  <r>
    <s v="OI0010239"/>
    <s v="ORD000669"/>
    <d v="2023-02-28T00:00:00"/>
    <x v="6"/>
    <x v="4"/>
    <s v="P0175"/>
    <s v="WH10"/>
    <n v="21"/>
    <n v="157.91999999999999"/>
    <n v="0"/>
  </r>
  <r>
    <s v="OI0010240"/>
    <s v="ORD002944"/>
    <d v="2023-12-21T00:00:00"/>
    <x v="1"/>
    <x v="1"/>
    <s v="P0031"/>
    <s v="WH03"/>
    <n v="15"/>
    <n v="96.64"/>
    <n v="0"/>
  </r>
  <r>
    <s v="OI0010241"/>
    <s v="ORD003007"/>
    <d v="2024-08-20T00:00:00"/>
    <x v="9"/>
    <x v="0"/>
    <s v="P0088"/>
    <s v="WH09"/>
    <n v="25"/>
    <n v="374.4"/>
    <n v="0.15"/>
  </r>
  <r>
    <s v="OI0010242"/>
    <s v="ORD005455"/>
    <d v="2023-03-03T00:00:00"/>
    <x v="2"/>
    <x v="1"/>
    <s v="P0105"/>
    <s v="WH06"/>
    <n v="6"/>
    <n v="191.24"/>
    <n v="0.05"/>
  </r>
  <r>
    <s v="OI0010243"/>
    <s v="ORD005568"/>
    <d v="2024-09-29T00:00:00"/>
    <x v="7"/>
    <x v="0"/>
    <s v="P0025"/>
    <s v="WH10"/>
    <n v="23"/>
    <n v="292.56"/>
    <n v="0.05"/>
  </r>
  <r>
    <s v="OI0010244"/>
    <s v="ORD003540"/>
    <d v="2023-04-27T00:00:00"/>
    <x v="15"/>
    <x v="1"/>
    <s v="P0156"/>
    <s v="WH02"/>
    <n v="10"/>
    <n v="470.3"/>
    <n v="0"/>
  </r>
  <r>
    <s v="OI0010245"/>
    <s v="ORD000152"/>
    <d v="2023-09-16T00:00:00"/>
    <x v="20"/>
    <x v="0"/>
    <s v="P0182"/>
    <s v="WH03"/>
    <n v="25"/>
    <n v="220.15"/>
    <n v="0"/>
  </r>
  <r>
    <s v="OI0010246"/>
    <s v="ORD001803"/>
    <d v="2023-10-13T00:00:00"/>
    <x v="8"/>
    <x v="1"/>
    <s v="P0179"/>
    <s v="WH10"/>
    <n v="20"/>
    <n v="344.52"/>
    <n v="0.05"/>
  </r>
  <r>
    <s v="OI0010247"/>
    <s v="ORD004319"/>
    <d v="2023-12-08T00:00:00"/>
    <x v="1"/>
    <x v="0"/>
    <s v="P0029"/>
    <s v="WH05"/>
    <n v="23"/>
    <n v="64.27"/>
    <n v="0"/>
  </r>
  <r>
    <s v="OI0010248"/>
    <s v="ORD004319"/>
    <d v="2023-12-08T00:00:00"/>
    <x v="1"/>
    <x v="2"/>
    <s v="P0032"/>
    <s v="WH05"/>
    <n v="3"/>
    <n v="42.24"/>
    <n v="0"/>
  </r>
  <r>
    <s v="OI0010249"/>
    <s v="ORD000703"/>
    <d v="2023-06-16T00:00:00"/>
    <x v="14"/>
    <x v="0"/>
    <s v="P0059"/>
    <s v="WH04"/>
    <n v="3"/>
    <n v="285.12"/>
    <n v="0"/>
  </r>
  <r>
    <s v="OI0010250"/>
    <s v="ORD000703"/>
    <d v="2023-06-16T00:00:00"/>
    <x v="14"/>
    <x v="4"/>
    <s v="P0048"/>
    <s v="WH06"/>
    <n v="6"/>
    <n v="487.14"/>
    <n v="0"/>
  </r>
  <r>
    <s v="OI0010251"/>
    <s v="ORD005745"/>
    <d v="2024-01-11T00:00:00"/>
    <x v="3"/>
    <x v="3"/>
    <s v="P0142"/>
    <s v="WH08"/>
    <n v="9"/>
    <n v="261.29000000000002"/>
    <n v="0"/>
  </r>
  <r>
    <s v="OI0010252"/>
    <s v="ORD001445"/>
    <d v="2023-03-18T00:00:00"/>
    <x v="2"/>
    <x v="1"/>
    <s v="P0195"/>
    <s v="WH02"/>
    <n v="18"/>
    <n v="272.63"/>
    <m/>
  </r>
  <r>
    <s v="OI0010253"/>
    <s v="ORD001445"/>
    <d v="2023-03-18T00:00:00"/>
    <x v="2"/>
    <x v="4"/>
    <s v="P0192"/>
    <s v="WH04"/>
    <n v="12"/>
    <n v="187.74"/>
    <m/>
  </r>
  <r>
    <s v="OI0010254"/>
    <s v="ORD002951"/>
    <d v="2024-09-25T00:00:00"/>
    <x v="7"/>
    <x v="4"/>
    <s v="P0019"/>
    <s v="WH05"/>
    <n v="18"/>
    <n v="203.36"/>
    <n v="0"/>
  </r>
  <r>
    <s v="OI0010255"/>
    <s v="ORD002951"/>
    <d v="2024-09-25T00:00:00"/>
    <x v="7"/>
    <x v="0"/>
    <s v="P0180"/>
    <s v="WH06"/>
    <n v="21"/>
    <n v="225.63"/>
    <n v="0"/>
  </r>
  <r>
    <s v="OI0010256"/>
    <s v="ORD003518"/>
    <d v="2024-09-29T00:00:00"/>
    <x v="7"/>
    <x v="0"/>
    <s v="P0025"/>
    <s v="WH05"/>
    <n v="15"/>
    <n v="292.56"/>
    <n v="0"/>
  </r>
  <r>
    <s v="OI0010257"/>
    <s v="ORD000855"/>
    <d v="2024-11-06T00:00:00"/>
    <x v="5"/>
    <x v="3"/>
    <s v="P0142"/>
    <s v="WH08"/>
    <n v="21"/>
    <n v="261.29000000000002"/>
    <n v="0"/>
  </r>
  <r>
    <s v="OI0010258"/>
    <s v="ORD001833"/>
    <d v="2024-10-23T00:00:00"/>
    <x v="12"/>
    <x v="0"/>
    <s v="P0176"/>
    <s v="WH02"/>
    <n v="9"/>
    <n v="41.57"/>
    <n v="0.05"/>
  </r>
  <r>
    <s v="OI0010259"/>
    <s v="ORD002882"/>
    <d v="2023-07-07T00:00:00"/>
    <x v="19"/>
    <x v="3"/>
    <s v="P0073"/>
    <s v="WH10"/>
    <n v="1"/>
    <n v="399.81"/>
    <n v="0.05"/>
  </r>
  <r>
    <s v="OI0010260"/>
    <s v="ORD003295"/>
    <d v="2023-02-13T00:00:00"/>
    <x v="6"/>
    <x v="0"/>
    <s v="P0059"/>
    <s v="WH06"/>
    <n v="6"/>
    <n v="285.12"/>
    <n v="0.15"/>
  </r>
  <r>
    <s v="OI0010261"/>
    <s v="ORD003295"/>
    <d v="2023-02-13T00:00:00"/>
    <x v="6"/>
    <x v="0"/>
    <s v="P0004"/>
    <s v="WH01"/>
    <n v="25"/>
    <n v="424.37"/>
    <n v="0.05"/>
  </r>
  <r>
    <s v="OI0010262"/>
    <s v="ORD003295"/>
    <d v="2023-02-13T00:00:00"/>
    <x v="6"/>
    <x v="1"/>
    <s v="P0050"/>
    <s v="WH01"/>
    <n v="15"/>
    <n v="93.54"/>
    <n v="0.15"/>
  </r>
  <r>
    <s v="OI0010263"/>
    <s v="ORD003295"/>
    <d v="2023-02-13T00:00:00"/>
    <x v="6"/>
    <x v="4"/>
    <s v="P0149"/>
    <s v="WH01"/>
    <n v="25"/>
    <n v="260.39"/>
    <n v="0.15"/>
  </r>
  <r>
    <s v="OI0010264"/>
    <s v="ORD005546"/>
    <d v="2024-05-08T00:00:00"/>
    <x v="22"/>
    <x v="2"/>
    <s v="P0090"/>
    <s v="WH03"/>
    <n v="23"/>
    <n v="65.510000000000005"/>
    <n v="0"/>
  </r>
  <r>
    <s v="OI0010265"/>
    <s v="ORD004210"/>
    <d v="2024-02-20T00:00:00"/>
    <x v="10"/>
    <x v="1"/>
    <s v="P0006"/>
    <s v="WH05"/>
    <n v="25"/>
    <n v="543.91"/>
    <m/>
  </r>
  <r>
    <s v="OI0010266"/>
    <s v="ORD004210"/>
    <d v="2024-02-20T00:00:00"/>
    <x v="10"/>
    <x v="4"/>
    <s v="P0175"/>
    <s v="WH01"/>
    <n v="10"/>
    <n v="157.91999999999999"/>
    <n v="0.05"/>
  </r>
  <r>
    <s v="OI0010267"/>
    <s v="ORD004210"/>
    <d v="2024-02-20T00:00:00"/>
    <x v="10"/>
    <x v="2"/>
    <s v="P0079"/>
    <s v="WH07"/>
    <n v="22"/>
    <n v="193.17"/>
    <n v="0"/>
  </r>
  <r>
    <s v="OI0010268"/>
    <s v="ORD002338"/>
    <d v="2023-12-07T00:00:00"/>
    <x v="1"/>
    <x v="4"/>
    <s v="P0125"/>
    <s v="WH01"/>
    <n v="4"/>
    <n v="122.56"/>
    <n v="0.1"/>
  </r>
  <r>
    <s v="OI0010269"/>
    <s v="ORD002338"/>
    <d v="2023-12-07T00:00:00"/>
    <x v="1"/>
    <x v="1"/>
    <s v="P0034"/>
    <s v="WH10"/>
    <n v="5"/>
    <n v="306.07"/>
    <n v="0"/>
  </r>
  <r>
    <s v="OI0010270"/>
    <s v="ORD005197"/>
    <d v="2024-10-06T00:00:00"/>
    <x v="12"/>
    <x v="4"/>
    <s v="P0077"/>
    <s v="WH01"/>
    <n v="17"/>
    <n v="112.25"/>
    <n v="0.05"/>
  </r>
  <r>
    <s v="OI0010271"/>
    <s v="ORD000207"/>
    <d v="2024-10-02T00:00:00"/>
    <x v="12"/>
    <x v="1"/>
    <s v="P0076"/>
    <s v="WH08"/>
    <n v="24"/>
    <n v="246.5"/>
    <n v="0.15"/>
  </r>
  <r>
    <s v="OI0010272"/>
    <s v="ORD000207"/>
    <d v="2024-10-02T00:00:00"/>
    <x v="12"/>
    <x v="2"/>
    <s v="P0187"/>
    <s v="WH02"/>
    <n v="21"/>
    <n v="312.08"/>
    <n v="0"/>
  </r>
  <r>
    <s v="OI0010273"/>
    <s v="ORD000207"/>
    <d v="2024-10-02T00:00:00"/>
    <x v="12"/>
    <x v="4"/>
    <s v="P0115"/>
    <s v="WH09"/>
    <n v="23"/>
    <n v="459.57"/>
    <n v="0"/>
  </r>
  <r>
    <s v="OI0010274"/>
    <s v="ORD001148"/>
    <d v="2023-04-25T00:00:00"/>
    <x v="15"/>
    <x v="1"/>
    <s v="P0031"/>
    <s v="WH07"/>
    <n v="20"/>
    <n v="96.64"/>
    <n v="0"/>
  </r>
  <r>
    <s v="OI0010275"/>
    <s v="ORD003137"/>
    <d v="2024-09-20T00:00:00"/>
    <x v="7"/>
    <x v="2"/>
    <s v="P0157"/>
    <s v="WH02"/>
    <n v="4"/>
    <n v="37.479999999999997"/>
    <n v="0.1"/>
  </r>
  <r>
    <s v="OI0010276"/>
    <s v="ORD003137"/>
    <d v="2024-09-20T00:00:00"/>
    <x v="7"/>
    <x v="1"/>
    <s v="P0174"/>
    <s v="WH05"/>
    <n v="3"/>
    <n v="321.41000000000003"/>
    <n v="0.1"/>
  </r>
  <r>
    <s v="OI0010277"/>
    <s v="ORD003298"/>
    <d v="2023-07-05T00:00:00"/>
    <x v="19"/>
    <x v="2"/>
    <s v="P0157"/>
    <s v="WH06"/>
    <n v="1"/>
    <n v="37.479999999999997"/>
    <n v="0.05"/>
  </r>
  <r>
    <s v="OI0010278"/>
    <s v="ORD003298"/>
    <d v="2023-07-05T00:00:00"/>
    <x v="19"/>
    <x v="4"/>
    <s v="P0045"/>
    <s v="WH10"/>
    <n v="22"/>
    <n v="350.18"/>
    <n v="0"/>
  </r>
  <r>
    <s v="OI0010279"/>
    <s v="ORD003298"/>
    <d v="2023-07-05T00:00:00"/>
    <x v="19"/>
    <x v="1"/>
    <s v="P0097"/>
    <s v="WH07"/>
    <n v="3"/>
    <n v="220.74"/>
    <n v="0.1"/>
  </r>
  <r>
    <s v="OI0010280"/>
    <s v="ORD003298"/>
    <d v="2023-07-05T00:00:00"/>
    <x v="19"/>
    <x v="0"/>
    <s v="P0165"/>
    <s v="WH02"/>
    <n v="5"/>
    <n v="184.18"/>
    <n v="0"/>
  </r>
  <r>
    <s v="OI0010281"/>
    <s v="ORD003239"/>
    <d v="2024-11-24T00:00:00"/>
    <x v="5"/>
    <x v="3"/>
    <s v="P0114"/>
    <s v="WH04"/>
    <n v="23"/>
    <n v="58.88"/>
    <n v="0.15"/>
  </r>
  <r>
    <s v="OI0010282"/>
    <s v="ORD003239"/>
    <d v="2024-11-24T00:00:00"/>
    <x v="5"/>
    <x v="0"/>
    <s v="P0029"/>
    <s v="WH01"/>
    <n v="1"/>
    <n v="64.27"/>
    <n v="0.05"/>
  </r>
  <r>
    <s v="OI0010283"/>
    <s v="ORD003239"/>
    <d v="2024-11-24T00:00:00"/>
    <x v="5"/>
    <x v="1"/>
    <s v="P0179"/>
    <s v="WH10"/>
    <n v="14"/>
    <n v="344.52"/>
    <n v="0"/>
  </r>
  <r>
    <s v="OI0010284"/>
    <s v="ORD004986"/>
    <d v="2023-08-17T00:00:00"/>
    <x v="16"/>
    <x v="0"/>
    <s v="P0053"/>
    <s v="WH03"/>
    <n v="23"/>
    <n v="118.75"/>
    <n v="0"/>
  </r>
  <r>
    <s v="OI0010285"/>
    <s v="ORD004986"/>
    <d v="2023-08-17T00:00:00"/>
    <x v="16"/>
    <x v="1"/>
    <s v="P0011"/>
    <s v="WH04"/>
    <n v="11"/>
    <n v="272.76"/>
    <m/>
  </r>
  <r>
    <s v="OI0010286"/>
    <s v="ORD004986"/>
    <d v="2023-08-17T00:00:00"/>
    <x v="16"/>
    <x v="4"/>
    <s v="P0064"/>
    <s v="WH05"/>
    <n v="13"/>
    <n v="172.43"/>
    <n v="0"/>
  </r>
  <r>
    <s v="OI0010287"/>
    <s v="ORD004986"/>
    <d v="2023-08-17T00:00:00"/>
    <x v="16"/>
    <x v="1"/>
    <s v="P0113"/>
    <s v="WH06"/>
    <n v="1"/>
    <n v="98.57"/>
    <n v="0.15"/>
  </r>
  <r>
    <s v="OI0010288"/>
    <s v="ORD006000"/>
    <d v="2024-07-04T00:00:00"/>
    <x v="13"/>
    <x v="2"/>
    <s v="P0018"/>
    <s v="WH01"/>
    <n v="23"/>
    <n v="233.95"/>
    <n v="0.1"/>
  </r>
  <r>
    <s v="OI0010289"/>
    <s v="ORD006000"/>
    <d v="2024-07-04T00:00:00"/>
    <x v="13"/>
    <x v="3"/>
    <s v="P0078"/>
    <s v="WH04"/>
    <n v="19"/>
    <n v="121.55"/>
    <n v="0.15"/>
  </r>
  <r>
    <s v="OI0010290"/>
    <s v="ORD004996"/>
    <d v="2023-06-04T00:00:00"/>
    <x v="14"/>
    <x v="4"/>
    <s v="P0009"/>
    <s v="WH06"/>
    <n v="4"/>
    <n v="175.54"/>
    <n v="0.05"/>
  </r>
  <r>
    <s v="OI0010291"/>
    <s v="ORD004996"/>
    <d v="2023-06-04T00:00:00"/>
    <x v="14"/>
    <x v="3"/>
    <s v="P0002"/>
    <s v="WH02"/>
    <n v="2"/>
    <n v="349.21"/>
    <n v="0.15"/>
  </r>
  <r>
    <s v="OI0010292"/>
    <s v="ORD004996"/>
    <d v="2023-06-04T00:00:00"/>
    <x v="14"/>
    <x v="1"/>
    <s v="P0015"/>
    <s v="WH01"/>
    <n v="5"/>
    <n v="358.28"/>
    <n v="0.1"/>
  </r>
  <r>
    <s v="OI0010293"/>
    <s v="ORD004929"/>
    <d v="2023-01-10T00:00:00"/>
    <x v="21"/>
    <x v="1"/>
    <s v="P0121"/>
    <s v="WH06"/>
    <n v="6"/>
    <n v="200.07"/>
    <n v="0"/>
  </r>
  <r>
    <s v="OI0010294"/>
    <s v="ORD004929"/>
    <d v="2023-01-10T00:00:00"/>
    <x v="21"/>
    <x v="1"/>
    <s v="P0113"/>
    <s v="WH09"/>
    <n v="22"/>
    <n v="98.57"/>
    <n v="0"/>
  </r>
  <r>
    <s v="OI0010295"/>
    <s v="ORD004929"/>
    <d v="2023-01-10T00:00:00"/>
    <x v="21"/>
    <x v="0"/>
    <s v="P0102"/>
    <s v="WH05"/>
    <n v="13"/>
    <n v="358.43"/>
    <n v="0"/>
  </r>
  <r>
    <s v="OI0010296"/>
    <s v="ORD004929"/>
    <d v="2023-01-10T00:00:00"/>
    <x v="21"/>
    <x v="0"/>
    <s v="P0014"/>
    <s v="WH05"/>
    <n v="14"/>
    <n v="152.62"/>
    <n v="0.05"/>
  </r>
  <r>
    <s v="OI0010297"/>
    <s v="ORD001246"/>
    <d v="2024-10-29T00:00:00"/>
    <x v="12"/>
    <x v="4"/>
    <s v="P0199"/>
    <s v="WH06"/>
    <n v="25"/>
    <n v="222.24"/>
    <m/>
  </r>
  <r>
    <s v="OI0010298"/>
    <s v="ORD001246"/>
    <d v="2024-10-29T00:00:00"/>
    <x v="12"/>
    <x v="4"/>
    <s v="P0175"/>
    <s v="WH04"/>
    <n v="16"/>
    <n v="157.91999999999999"/>
    <n v="0"/>
  </r>
  <r>
    <s v="OI0010299"/>
    <s v="ORD004085"/>
    <d v="2024-01-07T00:00:00"/>
    <x v="3"/>
    <x v="2"/>
    <s v="P0017"/>
    <s v="WH09"/>
    <n v="22"/>
    <n v="13.62"/>
    <n v="0"/>
  </r>
  <r>
    <s v="OI0010300"/>
    <s v="ORD004085"/>
    <d v="2024-01-07T00:00:00"/>
    <x v="3"/>
    <x v="2"/>
    <s v="P0046"/>
    <s v="WH10"/>
    <n v="21"/>
    <n v="46.81"/>
    <n v="0.15"/>
  </r>
  <r>
    <s v="OI0010301"/>
    <s v="ORD004085"/>
    <d v="2024-01-07T00:00:00"/>
    <x v="3"/>
    <x v="0"/>
    <s v="P0004"/>
    <s v="WH02"/>
    <n v="25"/>
    <n v="424.37"/>
    <n v="0.05"/>
  </r>
  <r>
    <s v="OI0010302"/>
    <s v="ORD003853"/>
    <d v="2024-05-30T00:00:00"/>
    <x v="22"/>
    <x v="1"/>
    <s v="P0198"/>
    <s v="WH02"/>
    <n v="20"/>
    <n v="301.5"/>
    <n v="0.1"/>
  </r>
  <r>
    <s v="OI0010303"/>
    <s v="ORD002732"/>
    <d v="2023-08-27T00:00:00"/>
    <x v="16"/>
    <x v="4"/>
    <s v="P0103"/>
    <s v="WH09"/>
    <n v="8"/>
    <n v="202.31"/>
    <n v="0"/>
  </r>
  <r>
    <s v="OI0010304"/>
    <s v="ORD003334"/>
    <d v="2024-05-27T00:00:00"/>
    <x v="22"/>
    <x v="2"/>
    <s v="P0133"/>
    <s v="WH07"/>
    <n v="1"/>
    <n v="237.27"/>
    <n v="0"/>
  </r>
  <r>
    <s v="OI0010305"/>
    <s v="ORD003334"/>
    <d v="2024-05-27T00:00:00"/>
    <x v="22"/>
    <x v="0"/>
    <s v="P0107"/>
    <s v="WH09"/>
    <n v="2"/>
    <n v="269.57"/>
    <n v="0"/>
  </r>
  <r>
    <s v="OI0010306"/>
    <s v="ORD002666"/>
    <d v="2024-06-23T00:00:00"/>
    <x v="11"/>
    <x v="1"/>
    <s v="P0121"/>
    <s v="WH01"/>
    <n v="24"/>
    <n v="200.07"/>
    <n v="0"/>
  </r>
  <r>
    <s v="OI0010307"/>
    <s v="ORD002666"/>
    <d v="2024-06-23T00:00:00"/>
    <x v="11"/>
    <x v="0"/>
    <s v="P0072"/>
    <s v="WH09"/>
    <n v="13"/>
    <n v="323.27"/>
    <n v="0"/>
  </r>
  <r>
    <s v="OI0010308"/>
    <s v="ORD002666"/>
    <d v="2024-06-23T00:00:00"/>
    <x v="11"/>
    <x v="3"/>
    <s v="P0052"/>
    <s v="WH03"/>
    <n v="3"/>
    <n v="85.3"/>
    <n v="0"/>
  </r>
  <r>
    <s v="OI0010309"/>
    <s v="ORD005338"/>
    <d v="2024-06-02T00:00:00"/>
    <x v="11"/>
    <x v="1"/>
    <s v="P0139"/>
    <s v="WH09"/>
    <n v="12"/>
    <n v="333.68"/>
    <n v="0.1"/>
  </r>
  <r>
    <s v="OI0010310"/>
    <s v="ORD005338"/>
    <d v="2024-06-02T00:00:00"/>
    <x v="11"/>
    <x v="0"/>
    <s v="P0027"/>
    <s v="WH06"/>
    <n v="1"/>
    <n v="272.42"/>
    <n v="0"/>
  </r>
  <r>
    <s v="OI0010311"/>
    <s v="ORD001983"/>
    <d v="2023-07-24T00:00:00"/>
    <x v="19"/>
    <x v="4"/>
    <s v="P0181"/>
    <s v="WH02"/>
    <n v="21"/>
    <n v="46.82"/>
    <n v="0.15"/>
  </r>
  <r>
    <s v="OI0010312"/>
    <s v="ORD000870"/>
    <d v="2024-08-03T00:00:00"/>
    <x v="9"/>
    <x v="2"/>
    <s v="P0047"/>
    <s v="WH01"/>
    <n v="13"/>
    <n v="208.02"/>
    <n v="0"/>
  </r>
  <r>
    <s v="OI0010313"/>
    <s v="ORD000870"/>
    <d v="2024-08-03T00:00:00"/>
    <x v="9"/>
    <x v="4"/>
    <s v="P0115"/>
    <s v="WH07"/>
    <n v="9"/>
    <n v="459.57"/>
    <n v="0"/>
  </r>
  <r>
    <s v="OI0010314"/>
    <s v="ORD001660"/>
    <d v="2024-01-27T00:00:00"/>
    <x v="3"/>
    <x v="2"/>
    <s v="P0018"/>
    <s v="WH06"/>
    <n v="22"/>
    <n v="233.95"/>
    <n v="0.1"/>
  </r>
  <r>
    <s v="OI0010315"/>
    <s v="ORD001660"/>
    <d v="2024-01-27T00:00:00"/>
    <x v="3"/>
    <x v="3"/>
    <s v="P0041"/>
    <s v="WH10"/>
    <n v="8"/>
    <n v="42.06"/>
    <n v="0"/>
  </r>
  <r>
    <s v="OI0010316"/>
    <s v="ORD003234"/>
    <d v="2024-08-30T00:00:00"/>
    <x v="9"/>
    <x v="1"/>
    <s v="P0033"/>
    <s v="WH01"/>
    <n v="2"/>
    <n v="188.62"/>
    <n v="0"/>
  </r>
  <r>
    <s v="OI0010317"/>
    <s v="ORD003234"/>
    <d v="2024-08-30T00:00:00"/>
    <x v="9"/>
    <x v="2"/>
    <s v="P0133"/>
    <s v="WH07"/>
    <n v="7"/>
    <n v="237.27"/>
    <n v="0.05"/>
  </r>
  <r>
    <s v="OI0010318"/>
    <s v="ORD004770"/>
    <d v="2023-02-14T00:00:00"/>
    <x v="6"/>
    <x v="2"/>
    <s v="P0158"/>
    <s v="WH06"/>
    <n v="21"/>
    <n v="519.70000000000005"/>
    <m/>
  </r>
  <r>
    <s v="OI0010319"/>
    <s v="ORD003051"/>
    <d v="2024-10-10T00:00:00"/>
    <x v="12"/>
    <x v="4"/>
    <s v="P0149"/>
    <s v="WH04"/>
    <n v="15"/>
    <n v="260.39"/>
    <n v="0.1"/>
  </r>
  <r>
    <s v="OI0010320"/>
    <s v="ORD005555"/>
    <d v="2024-08-10T00:00:00"/>
    <x v="9"/>
    <x v="2"/>
    <s v="P0046"/>
    <s v="WH10"/>
    <n v="14"/>
    <n v="46.81"/>
    <n v="0"/>
  </r>
  <r>
    <s v="OI0010321"/>
    <s v="ORD005555"/>
    <d v="2024-08-10T00:00:00"/>
    <x v="9"/>
    <x v="3"/>
    <s v="P0021"/>
    <s v="WH01"/>
    <n v="16"/>
    <n v="297.11"/>
    <n v="0.1"/>
  </r>
  <r>
    <s v="OI0010322"/>
    <s v="ORD002678"/>
    <d v="2023-05-16T00:00:00"/>
    <x v="17"/>
    <x v="2"/>
    <s v="P0047"/>
    <s v="WH10"/>
    <n v="7"/>
    <n v="208.02"/>
    <n v="0"/>
  </r>
  <r>
    <s v="OI0010323"/>
    <s v="ORD005471"/>
    <d v="2024-05-26T00:00:00"/>
    <x v="22"/>
    <x v="3"/>
    <s v="P0041"/>
    <s v="WH05"/>
    <n v="9"/>
    <n v="42.06"/>
    <m/>
  </r>
  <r>
    <s v="OI0010324"/>
    <s v="ORD005471"/>
    <d v="2024-05-26T00:00:00"/>
    <x v="22"/>
    <x v="1"/>
    <s v="P0121"/>
    <s v="WH07"/>
    <n v="17"/>
    <n v="200.07"/>
    <n v="0.05"/>
  </r>
  <r>
    <s v="OI0010325"/>
    <s v="ORD003398"/>
    <d v="2023-02-06T00:00:00"/>
    <x v="6"/>
    <x v="3"/>
    <s v="P0171"/>
    <s v="WH10"/>
    <n v="13"/>
    <n v="450.56"/>
    <n v="0"/>
  </r>
  <r>
    <s v="OI0010326"/>
    <s v="ORD003398"/>
    <d v="2023-02-06T00:00:00"/>
    <x v="6"/>
    <x v="4"/>
    <s v="P0077"/>
    <s v="WH03"/>
    <n v="3"/>
    <n v="112.25"/>
    <n v="0.05"/>
  </r>
  <r>
    <s v="OI0010327"/>
    <s v="ORD003398"/>
    <d v="2023-02-06T00:00:00"/>
    <x v="6"/>
    <x v="1"/>
    <s v="P0100"/>
    <s v="WH03"/>
    <n v="1"/>
    <n v="346.41"/>
    <n v="0"/>
  </r>
  <r>
    <s v="OI0010328"/>
    <s v="ORD003079"/>
    <d v="2024-04-18T00:00:00"/>
    <x v="0"/>
    <x v="0"/>
    <s v="P0070"/>
    <s v="WH06"/>
    <n v="20"/>
    <n v="143.55000000000001"/>
    <n v="0.1"/>
  </r>
  <r>
    <s v="OI0010329"/>
    <s v="ORD003079"/>
    <d v="2024-04-18T00:00:00"/>
    <x v="0"/>
    <x v="4"/>
    <s v="P0077"/>
    <s v="WH01"/>
    <n v="14"/>
    <n v="112.25"/>
    <n v="0"/>
  </r>
  <r>
    <s v="OI0010330"/>
    <s v="ORD003079"/>
    <d v="2024-04-18T00:00:00"/>
    <x v="0"/>
    <x v="1"/>
    <s v="P0030"/>
    <s v="WH09"/>
    <n v="14"/>
    <n v="246.7"/>
    <n v="0"/>
  </r>
  <r>
    <s v="OI0010331"/>
    <s v="ORD003986"/>
    <d v="2023-09-14T00:00:00"/>
    <x v="20"/>
    <x v="4"/>
    <s v="P0101"/>
    <s v="WH02"/>
    <n v="4"/>
    <n v="470.22"/>
    <n v="0.15"/>
  </r>
  <r>
    <s v="OI0010332"/>
    <s v="ORD001139"/>
    <d v="2023-06-05T00:00:00"/>
    <x v="14"/>
    <x v="0"/>
    <s v="P0013"/>
    <s v="WH01"/>
    <n v="12"/>
    <n v="455.48"/>
    <n v="0.15"/>
  </r>
  <r>
    <s v="OI0010333"/>
    <s v="ORD002695"/>
    <d v="2023-01-09T00:00:00"/>
    <x v="21"/>
    <x v="2"/>
    <s v="P0187"/>
    <s v="WH03"/>
    <n v="15"/>
    <n v="312.08"/>
    <n v="0"/>
  </r>
  <r>
    <s v="OI0010334"/>
    <s v="ORD004236"/>
    <d v="2024-03-19T00:00:00"/>
    <x v="18"/>
    <x v="0"/>
    <s v="P0088"/>
    <s v="WH08"/>
    <n v="15"/>
    <n v="374.4"/>
    <n v="0.15"/>
  </r>
  <r>
    <s v="OI0010335"/>
    <s v="ORD004236"/>
    <d v="2024-03-19T00:00:00"/>
    <x v="18"/>
    <x v="4"/>
    <s v="P0199"/>
    <s v="WH05"/>
    <n v="4"/>
    <n v="222.24"/>
    <n v="0.1"/>
  </r>
  <r>
    <s v="OI0010336"/>
    <s v="ORD004236"/>
    <d v="2024-03-19T00:00:00"/>
    <x v="18"/>
    <x v="4"/>
    <s v="P0057"/>
    <s v="WH01"/>
    <n v="5"/>
    <n v="50.53"/>
    <n v="0.15"/>
  </r>
  <r>
    <s v="OI0010337"/>
    <s v="ORD004236"/>
    <d v="2024-03-19T00:00:00"/>
    <x v="18"/>
    <x v="0"/>
    <s v="P0025"/>
    <s v="WH02"/>
    <n v="22"/>
    <n v="292.56"/>
    <n v="0.15"/>
  </r>
  <r>
    <s v="OI0010338"/>
    <s v="ORD004586"/>
    <d v="2024-10-05T00:00:00"/>
    <x v="12"/>
    <x v="4"/>
    <s v="P0061"/>
    <s v="WH10"/>
    <n v="21"/>
    <n v="287.95999999999998"/>
    <n v="0"/>
  </r>
  <r>
    <s v="OI0010339"/>
    <s v="ORD005010"/>
    <d v="2024-02-26T00:00:00"/>
    <x v="10"/>
    <x v="3"/>
    <s v="P0185"/>
    <s v="WH05"/>
    <n v="13"/>
    <n v="54.31"/>
    <n v="0.05"/>
  </r>
  <r>
    <s v="OI0010340"/>
    <s v="ORD005010"/>
    <d v="2024-02-26T00:00:00"/>
    <x v="10"/>
    <x v="0"/>
    <s v="P0058"/>
    <s v="WH08"/>
    <n v="20"/>
    <n v="186.58"/>
    <n v="0"/>
  </r>
  <r>
    <s v="OI0010341"/>
    <s v="ORD005010"/>
    <d v="2024-02-26T00:00:00"/>
    <x v="10"/>
    <x v="3"/>
    <s v="P0024"/>
    <s v="WH07"/>
    <n v="3"/>
    <n v="190.51"/>
    <n v="0"/>
  </r>
  <r>
    <s v="OI0010342"/>
    <s v="ORD005577"/>
    <d v="2024-10-16T00:00:00"/>
    <x v="12"/>
    <x v="2"/>
    <s v="P0023"/>
    <s v="WH04"/>
    <n v="15"/>
    <n v="167.05"/>
    <n v="0.1"/>
  </r>
  <r>
    <s v="OI0010343"/>
    <s v="ORD004909"/>
    <d v="2023-07-02T00:00:00"/>
    <x v="19"/>
    <x v="0"/>
    <s v="P0086"/>
    <s v="WH05"/>
    <n v="13"/>
    <n v="316.57"/>
    <n v="0.05"/>
  </r>
  <r>
    <s v="OI0010344"/>
    <s v="ORD004909"/>
    <d v="2023-07-02T00:00:00"/>
    <x v="19"/>
    <x v="4"/>
    <s v="P0019"/>
    <s v="WH01"/>
    <n v="17"/>
    <n v="203.36"/>
    <n v="0.1"/>
  </r>
  <r>
    <s v="OI0010345"/>
    <s v="ORD004311"/>
    <d v="2024-08-13T00:00:00"/>
    <x v="9"/>
    <x v="1"/>
    <s v="P0195"/>
    <s v="WH07"/>
    <n v="4"/>
    <n v="272.63"/>
    <n v="0.05"/>
  </r>
  <r>
    <s v="OI0010346"/>
    <s v="ORD005566"/>
    <d v="2024-01-29T00:00:00"/>
    <x v="3"/>
    <x v="1"/>
    <s v="P0198"/>
    <s v="WH02"/>
    <n v="23"/>
    <n v="301.5"/>
    <n v="0.1"/>
  </r>
  <r>
    <s v="OI0010347"/>
    <s v="ORD003370"/>
    <d v="2024-01-08T00:00:00"/>
    <x v="3"/>
    <x v="4"/>
    <s v="P0109"/>
    <s v="WH04"/>
    <n v="23"/>
    <n v="469.16"/>
    <n v="0"/>
  </r>
  <r>
    <s v="OI0010348"/>
    <s v="ORD002180"/>
    <d v="2023-07-01T00:00:00"/>
    <x v="19"/>
    <x v="3"/>
    <s v="P0080"/>
    <s v="WH08"/>
    <n v="24"/>
    <n v="210.52"/>
    <n v="0.1"/>
  </r>
  <r>
    <s v="OI0010349"/>
    <s v="ORD002180"/>
    <d v="2023-07-01T00:00:00"/>
    <x v="19"/>
    <x v="4"/>
    <s v="P0199"/>
    <s v="WH10"/>
    <n v="12"/>
    <n v="222.24"/>
    <n v="0.05"/>
  </r>
  <r>
    <s v="OI0010350"/>
    <s v="ORD004411"/>
    <d v="2023-06-06T00:00:00"/>
    <x v="14"/>
    <x v="0"/>
    <s v="P0072"/>
    <s v="WH03"/>
    <n v="18"/>
    <n v="323.27"/>
    <n v="0"/>
  </r>
  <r>
    <s v="OI0010351"/>
    <s v="ORD002187"/>
    <d v="2024-02-02T00:00:00"/>
    <x v="10"/>
    <x v="3"/>
    <s v="P0171"/>
    <s v="WH03"/>
    <n v="14"/>
    <n v="450.56"/>
    <n v="0.05"/>
  </r>
  <r>
    <s v="OI0010352"/>
    <s v="ORD002187"/>
    <d v="2024-02-02T00:00:00"/>
    <x v="10"/>
    <x v="2"/>
    <s v="P0047"/>
    <s v="WH02"/>
    <n v="5"/>
    <n v="208.02"/>
    <n v="0.05"/>
  </r>
  <r>
    <s v="OI0010353"/>
    <s v="ORD002187"/>
    <d v="2024-02-02T00:00:00"/>
    <x v="10"/>
    <x v="2"/>
    <s v="P0055"/>
    <s v="WH07"/>
    <n v="14"/>
    <n v="163.53"/>
    <n v="0"/>
  </r>
  <r>
    <s v="OI0010354"/>
    <s v="ORD002187"/>
    <d v="2024-02-02T00:00:00"/>
    <x v="10"/>
    <x v="1"/>
    <s v="P0033"/>
    <s v="WH01"/>
    <n v="20"/>
    <n v="188.62"/>
    <n v="0"/>
  </r>
  <r>
    <s v="OI0010355"/>
    <s v="ORD002640"/>
    <d v="2024-06-06T00:00:00"/>
    <x v="11"/>
    <x v="3"/>
    <s v="P0193"/>
    <s v="WH09"/>
    <n v="-25"/>
    <n v="279.18"/>
    <n v="0.1"/>
  </r>
  <r>
    <s v="OI0010356"/>
    <s v="ORD005811"/>
    <d v="2023-06-02T00:00:00"/>
    <x v="14"/>
    <x v="1"/>
    <s v="P0156"/>
    <s v="WH08"/>
    <n v="18"/>
    <n v="470.3"/>
    <n v="0"/>
  </r>
  <r>
    <s v="OI0010357"/>
    <s v="ORD000417"/>
    <d v="2023-04-16T00:00:00"/>
    <x v="15"/>
    <x v="0"/>
    <s v="P0074"/>
    <s v="WH02"/>
    <n v="7"/>
    <n v="391.01"/>
    <n v="0.05"/>
  </r>
  <r>
    <s v="OI0010358"/>
    <s v="ORD005126"/>
    <d v="2023-03-29T00:00:00"/>
    <x v="2"/>
    <x v="1"/>
    <s v="P0030"/>
    <s v="WH05"/>
    <n v="15"/>
    <n v="246.7"/>
    <n v="0"/>
  </r>
  <r>
    <s v="OI0010359"/>
    <s v="ORD005126"/>
    <d v="2023-03-29T00:00:00"/>
    <x v="2"/>
    <x v="4"/>
    <s v="P0008"/>
    <s v="WH03"/>
    <n v="14"/>
    <n v="51.68"/>
    <n v="0"/>
  </r>
  <r>
    <s v="OI0010360"/>
    <s v="ORD002087"/>
    <d v="2023-12-31T00:00:00"/>
    <x v="1"/>
    <x v="0"/>
    <s v="P0182"/>
    <s v="WH02"/>
    <n v="22"/>
    <n v="220.15"/>
    <n v="0.05"/>
  </r>
  <r>
    <s v="OI0010361"/>
    <s v="ORD004055"/>
    <d v="2024-05-13T00:00:00"/>
    <x v="22"/>
    <x v="4"/>
    <s v="P0035"/>
    <s v="WH06"/>
    <n v="14"/>
    <n v="95.05"/>
    <n v="0.1"/>
  </r>
  <r>
    <s v="OI0010362"/>
    <s v="ORD004055"/>
    <d v="2024-05-13T00:00:00"/>
    <x v="22"/>
    <x v="0"/>
    <s v="P0070"/>
    <s v="WH07"/>
    <n v="3"/>
    <n v="143.55000000000001"/>
    <n v="0"/>
  </r>
  <r>
    <s v="OI0010363"/>
    <s v="ORD004055"/>
    <d v="2024-05-13T00:00:00"/>
    <x v="22"/>
    <x v="0"/>
    <s v="P0184"/>
    <s v="WH08"/>
    <n v="7"/>
    <n v="16.95"/>
    <n v="0"/>
  </r>
  <r>
    <s v="OI0010364"/>
    <s v="ORD004055"/>
    <d v="2024-05-13T00:00:00"/>
    <x v="22"/>
    <x v="3"/>
    <s v="P0142"/>
    <s v="WH01"/>
    <n v="10"/>
    <n v="261.29000000000002"/>
    <n v="0.15"/>
  </r>
  <r>
    <s v="OI0010365"/>
    <s v="ORD003987"/>
    <d v="2023-04-23T00:00:00"/>
    <x v="15"/>
    <x v="2"/>
    <s v="P0090"/>
    <s v="WH08"/>
    <n v="22"/>
    <n v="65.510000000000005"/>
    <n v="0.1"/>
  </r>
  <r>
    <s v="OI0010366"/>
    <s v="ORD002755"/>
    <d v="2024-07-02T00:00:00"/>
    <x v="13"/>
    <x v="1"/>
    <s v="P0164"/>
    <s v="WH04"/>
    <n v="23"/>
    <n v="47.49"/>
    <m/>
  </r>
  <r>
    <s v="OI0010367"/>
    <s v="ORD000137"/>
    <d v="2024-05-29T00:00:00"/>
    <x v="22"/>
    <x v="3"/>
    <s v="P0127"/>
    <s v="WH02"/>
    <n v="13"/>
    <n v="45.95"/>
    <n v="0"/>
  </r>
  <r>
    <s v="OI0010368"/>
    <s v="ORD000137"/>
    <d v="2024-05-29T00:00:00"/>
    <x v="22"/>
    <x v="1"/>
    <s v="P0148"/>
    <s v="WH08"/>
    <n v="5"/>
    <n v="175.38"/>
    <n v="0"/>
  </r>
  <r>
    <s v="OI0010369"/>
    <s v="ORD004843"/>
    <d v="2024-08-27T00:00:00"/>
    <x v="9"/>
    <x v="2"/>
    <s v="P0157"/>
    <s v="WH05"/>
    <n v="18"/>
    <n v="37.479999999999997"/>
    <n v="0.1"/>
  </r>
  <r>
    <s v="OI0010370"/>
    <s v="ORD001475"/>
    <d v="2023-09-04T00:00:00"/>
    <x v="20"/>
    <x v="4"/>
    <s v="P0135"/>
    <s v="WH07"/>
    <n v="16"/>
    <n v="171.07"/>
    <n v="0"/>
  </r>
  <r>
    <s v="OI0010371"/>
    <s v="ORD001475"/>
    <d v="2023-09-04T00:00:00"/>
    <x v="20"/>
    <x v="4"/>
    <s v="P0175"/>
    <s v="WH08"/>
    <n v="20"/>
    <n v="157.91999999999999"/>
    <n v="0"/>
  </r>
  <r>
    <s v="OI0010372"/>
    <s v="ORD001475"/>
    <d v="2023-09-04T00:00:00"/>
    <x v="20"/>
    <x v="3"/>
    <s v="P0054"/>
    <s v="WH02"/>
    <n v="24"/>
    <n v="11.59"/>
    <n v="0.1"/>
  </r>
  <r>
    <s v="OI0010373"/>
    <s v="ORD001123"/>
    <d v="2024-09-16T00:00:00"/>
    <x v="7"/>
    <x v="0"/>
    <s v="P0183"/>
    <s v="WH10"/>
    <n v="16"/>
    <n v="443.86"/>
    <n v="0.1"/>
  </r>
  <r>
    <s v="OI0010374"/>
    <s v="ORD001123"/>
    <d v="2024-09-16T00:00:00"/>
    <x v="7"/>
    <x v="3"/>
    <s v="P0078"/>
    <s v="WH05"/>
    <n v="11"/>
    <n v="121.55"/>
    <m/>
  </r>
  <r>
    <s v="OI0010375"/>
    <s v="ORD004890"/>
    <d v="2024-11-18T00:00:00"/>
    <x v="5"/>
    <x v="1"/>
    <s v="P0030"/>
    <s v="WH03"/>
    <n v="-16"/>
    <n v="246.7"/>
    <n v="0.15"/>
  </r>
  <r>
    <s v="OI0010376"/>
    <s v="ORD004890"/>
    <d v="2024-11-18T00:00:00"/>
    <x v="5"/>
    <x v="4"/>
    <s v="P0135"/>
    <s v="WH04"/>
    <n v="13"/>
    <n v="171.07"/>
    <n v="0"/>
  </r>
  <r>
    <s v="OI0010377"/>
    <s v="ORD004890"/>
    <d v="2024-11-18T00:00:00"/>
    <x v="5"/>
    <x v="0"/>
    <s v="P0022"/>
    <s v="WH07"/>
    <n v="4"/>
    <n v="191.31"/>
    <n v="0.15"/>
  </r>
  <r>
    <s v="OI0010378"/>
    <s v="ORD004890"/>
    <d v="2024-11-18T00:00:00"/>
    <x v="5"/>
    <x v="3"/>
    <s v="P0005"/>
    <s v="WH06"/>
    <n v="17"/>
    <n v="253.72"/>
    <n v="0"/>
  </r>
  <r>
    <s v="OI0010379"/>
    <s v="ORD004132"/>
    <d v="2023-01-28T00:00:00"/>
    <x v="21"/>
    <x v="2"/>
    <s v="P0153"/>
    <s v="WH04"/>
    <n v="3"/>
    <n v="61.4"/>
    <m/>
  </r>
  <r>
    <s v="OI0010380"/>
    <s v="ORD004132"/>
    <d v="2023-01-28T00:00:00"/>
    <x v="21"/>
    <x v="1"/>
    <s v="P0195"/>
    <s v="WH05"/>
    <n v="-14"/>
    <n v="272.63"/>
    <n v="0.05"/>
  </r>
  <r>
    <s v="OI0010381"/>
    <s v="ORD000026"/>
    <d v="2023-07-03T00:00:00"/>
    <x v="19"/>
    <x v="0"/>
    <s v="P0169"/>
    <s v="WH08"/>
    <n v="4"/>
    <n v="294.41000000000003"/>
    <n v="0.05"/>
  </r>
  <r>
    <s v="OI0010382"/>
    <s v="ORD000026"/>
    <d v="2023-07-03T00:00:00"/>
    <x v="19"/>
    <x v="0"/>
    <s v="P0044"/>
    <s v="WH05"/>
    <n v="1"/>
    <n v="21.12"/>
    <n v="0"/>
  </r>
  <r>
    <s v="OI0010383"/>
    <s v="ORD000658"/>
    <d v="2023-10-11T00:00:00"/>
    <x v="8"/>
    <x v="0"/>
    <s v="P0137"/>
    <s v="WH03"/>
    <n v="9"/>
    <n v="129.74"/>
    <n v="0.05"/>
  </r>
  <r>
    <s v="OI0010384"/>
    <s v="ORD003943"/>
    <d v="2023-07-01T00:00:00"/>
    <x v="19"/>
    <x v="3"/>
    <s v="P0049"/>
    <s v="WH08"/>
    <n v="8"/>
    <n v="277.33999999999997"/>
    <n v="0.05"/>
  </r>
  <r>
    <s v="OI0010385"/>
    <s v="ORD003943"/>
    <d v="2023-07-01T00:00:00"/>
    <x v="19"/>
    <x v="0"/>
    <s v="P0083"/>
    <s v="WH06"/>
    <n v="8"/>
    <n v="126.03"/>
    <n v="0.05"/>
  </r>
  <r>
    <s v="OI0010386"/>
    <s v="ORD005499"/>
    <d v="2024-06-19T00:00:00"/>
    <x v="11"/>
    <x v="0"/>
    <s v="P0044"/>
    <s v="WH04"/>
    <n v="17"/>
    <n v="21.12"/>
    <n v="0"/>
  </r>
  <r>
    <s v="OI0010387"/>
    <s v="ORD005499"/>
    <d v="2024-06-19T00:00:00"/>
    <x v="11"/>
    <x v="2"/>
    <s v="P0141"/>
    <s v="WH05"/>
    <n v="18"/>
    <n v="474.56"/>
    <n v="0"/>
  </r>
  <r>
    <s v="OI0010388"/>
    <s v="ORD000450"/>
    <d v="2023-10-04T00:00:00"/>
    <x v="8"/>
    <x v="3"/>
    <s v="P0114"/>
    <s v="WH01"/>
    <n v="3"/>
    <n v="58.88"/>
    <n v="0"/>
  </r>
  <r>
    <s v="OI0010389"/>
    <s v="ORD000450"/>
    <d v="2023-10-04T00:00:00"/>
    <x v="8"/>
    <x v="4"/>
    <s v="P0045"/>
    <s v="WH07"/>
    <n v="8"/>
    <n v="350.18"/>
    <n v="0.1"/>
  </r>
  <r>
    <s v="OI0010390"/>
    <s v="ORD003433"/>
    <d v="2023-10-28T00:00:00"/>
    <x v="8"/>
    <x v="1"/>
    <s v="P0034"/>
    <s v="WH06"/>
    <n v="24"/>
    <n v="306.07"/>
    <n v="0"/>
  </r>
  <r>
    <s v="OI0010391"/>
    <s v="ORD003433"/>
    <d v="2023-10-28T00:00:00"/>
    <x v="8"/>
    <x v="4"/>
    <s v="P0087"/>
    <s v="WH05"/>
    <n v="9"/>
    <n v="188.01"/>
    <n v="0.05"/>
  </r>
  <r>
    <s v="OI0010392"/>
    <s v="ORD003297"/>
    <d v="2024-07-07T00:00:00"/>
    <x v="13"/>
    <x v="0"/>
    <s v="P0176"/>
    <s v="WH03"/>
    <n v="10"/>
    <n v="41.57"/>
    <n v="0"/>
  </r>
  <r>
    <s v="OI0010393"/>
    <s v="ORD003297"/>
    <d v="2024-07-07T00:00:00"/>
    <x v="13"/>
    <x v="4"/>
    <s v="P0039"/>
    <s v="WH09"/>
    <n v="25"/>
    <n v="207.47"/>
    <n v="0"/>
  </r>
  <r>
    <s v="OI0010394"/>
    <s v="ORD003125"/>
    <d v="2023-05-20T00:00:00"/>
    <x v="17"/>
    <x v="1"/>
    <s v="P0139"/>
    <s v="WH10"/>
    <n v="10"/>
    <n v="333.68"/>
    <n v="0"/>
  </r>
  <r>
    <s v="OI0010395"/>
    <s v="ORD001402"/>
    <d v="2023-11-04T00:00:00"/>
    <x v="4"/>
    <x v="1"/>
    <s v="P0097"/>
    <s v="WH04"/>
    <n v="7"/>
    <n v="220.74"/>
    <n v="0"/>
  </r>
  <r>
    <s v="OI0010396"/>
    <s v="ORD001402"/>
    <d v="2023-11-04T00:00:00"/>
    <x v="4"/>
    <x v="4"/>
    <s v="P0039"/>
    <s v="WH03"/>
    <n v="6"/>
    <n v="207.47"/>
    <m/>
  </r>
  <r>
    <s v="OI0010397"/>
    <s v="ORD003283"/>
    <d v="2024-05-03T00:00:00"/>
    <x v="22"/>
    <x v="0"/>
    <s v="P0182"/>
    <s v="WH02"/>
    <n v="25"/>
    <n v="220.15"/>
    <n v="0.1"/>
  </r>
  <r>
    <s v="OI0010398"/>
    <s v="ORD003283"/>
    <d v="2024-05-03T00:00:00"/>
    <x v="22"/>
    <x v="0"/>
    <s v="P0107"/>
    <s v="WH08"/>
    <n v="20"/>
    <n v="269.57"/>
    <m/>
  </r>
  <r>
    <s v="OI0010399"/>
    <s v="ORD001259"/>
    <d v="2023-11-23T00:00:00"/>
    <x v="4"/>
    <x v="0"/>
    <s v="P0003"/>
    <s v="WH09"/>
    <n v="12"/>
    <n v="219.99"/>
    <n v="0"/>
  </r>
  <r>
    <s v="OI0010400"/>
    <s v="ORD001259"/>
    <d v="2023-11-23T00:00:00"/>
    <x v="4"/>
    <x v="4"/>
    <s v="P0188"/>
    <s v="WH10"/>
    <n v="17"/>
    <n v="532.79"/>
    <n v="0.1"/>
  </r>
  <r>
    <s v="OI0010401"/>
    <s v="ORD004848"/>
    <d v="2023-05-17T00:00:00"/>
    <x v="17"/>
    <x v="0"/>
    <s v="P0013"/>
    <s v="WH01"/>
    <n v="4"/>
    <n v="455.48"/>
    <n v="0"/>
  </r>
  <r>
    <s v="OI0010402"/>
    <s v="ORD004848"/>
    <d v="2023-05-17T00:00:00"/>
    <x v="17"/>
    <x v="1"/>
    <s v="P0140"/>
    <s v="WH09"/>
    <n v="3"/>
    <n v="406.99"/>
    <n v="0.15"/>
  </r>
  <r>
    <s v="OI0010403"/>
    <s v="ORD004848"/>
    <d v="2023-05-17T00:00:00"/>
    <x v="17"/>
    <x v="0"/>
    <s v="P0082"/>
    <s v="WH02"/>
    <n v="24"/>
    <n v="283.81"/>
    <m/>
  </r>
  <r>
    <s v="OI0010404"/>
    <s v="ORD001271"/>
    <d v="2023-08-22T00:00:00"/>
    <x v="16"/>
    <x v="3"/>
    <s v="P0123"/>
    <s v="WH10"/>
    <n v="5"/>
    <n v="237.18"/>
    <n v="0.15"/>
  </r>
  <r>
    <s v="OI0010405"/>
    <s v="ORD005982"/>
    <d v="2024-03-21T00:00:00"/>
    <x v="18"/>
    <x v="1"/>
    <s v="P0121"/>
    <s v="WH08"/>
    <n v="8"/>
    <n v="200.07"/>
    <n v="0.15"/>
  </r>
  <r>
    <s v="OI0010406"/>
    <s v="ORD005982"/>
    <d v="2024-03-21T00:00:00"/>
    <x v="18"/>
    <x v="2"/>
    <s v="P0197"/>
    <s v="WH10"/>
    <n v="16"/>
    <n v="202.62"/>
    <n v="0"/>
  </r>
  <r>
    <s v="OI0010407"/>
    <s v="ORD001450"/>
    <d v="2024-08-25T00:00:00"/>
    <x v="9"/>
    <x v="0"/>
    <s v="P0004"/>
    <s v="WH10"/>
    <n v="22"/>
    <n v="424.37"/>
    <n v="0.05"/>
  </r>
  <r>
    <s v="OI0010408"/>
    <s v="ORD001053"/>
    <d v="2023-06-24T00:00:00"/>
    <x v="14"/>
    <x v="1"/>
    <s v="P0040"/>
    <s v="WH01"/>
    <n v="25"/>
    <n v="316.45"/>
    <n v="0.05"/>
  </r>
  <r>
    <s v="OI0010409"/>
    <s v="ORD001053"/>
    <d v="2023-06-24T00:00:00"/>
    <x v="14"/>
    <x v="0"/>
    <s v="P0063"/>
    <s v="WH05"/>
    <n v="24"/>
    <n v="388.93"/>
    <n v="0"/>
  </r>
  <r>
    <s v="OI0010410"/>
    <s v="ORD001053"/>
    <d v="2023-06-24T00:00:00"/>
    <x v="14"/>
    <x v="3"/>
    <s v="P0152"/>
    <s v="WH02"/>
    <n v="24"/>
    <n v="336.63"/>
    <n v="0"/>
  </r>
  <r>
    <s v="OI0010411"/>
    <s v="ORD002826"/>
    <d v="2024-08-28T00:00:00"/>
    <x v="9"/>
    <x v="3"/>
    <s v="P0080"/>
    <s v="WH04"/>
    <n v="17"/>
    <n v="210.52"/>
    <n v="0"/>
  </r>
  <r>
    <s v="OI0010412"/>
    <s v="ORD002826"/>
    <d v="2024-08-28T00:00:00"/>
    <x v="9"/>
    <x v="1"/>
    <s v="P0113"/>
    <s v="WH03"/>
    <n v="11"/>
    <n v="98.57"/>
    <n v="0"/>
  </r>
  <r>
    <s v="OI0010413"/>
    <s v="ORD002438"/>
    <d v="2023-09-10T00:00:00"/>
    <x v="20"/>
    <x v="3"/>
    <s v="P0150"/>
    <s v="WH06"/>
    <n v="3"/>
    <n v="218.39"/>
    <n v="0.1"/>
  </r>
  <r>
    <s v="OI0010414"/>
    <s v="ORD002438"/>
    <d v="2023-09-10T00:00:00"/>
    <x v="20"/>
    <x v="0"/>
    <s v="P0082"/>
    <s v="WH09"/>
    <n v="8"/>
    <n v="283.81"/>
    <n v="0"/>
  </r>
  <r>
    <s v="OI0010415"/>
    <s v="ORD002438"/>
    <d v="2023-09-10T00:00:00"/>
    <x v="20"/>
    <x v="2"/>
    <s v="P0138"/>
    <s v="WH04"/>
    <n v="17"/>
    <n v="152.97999999999999"/>
    <n v="0.15"/>
  </r>
  <r>
    <s v="OI0010416"/>
    <s v="ORD003991"/>
    <d v="2024-05-03T00:00:00"/>
    <x v="22"/>
    <x v="1"/>
    <s v="P0031"/>
    <s v="WH03"/>
    <n v="6"/>
    <n v="96.64"/>
    <n v="0"/>
  </r>
  <r>
    <s v="OI0010417"/>
    <s v="ORD004341"/>
    <d v="2024-05-06T00:00:00"/>
    <x v="22"/>
    <x v="2"/>
    <s v="P0126"/>
    <s v="WH08"/>
    <n v="10"/>
    <n v="498.32"/>
    <n v="0.15"/>
  </r>
  <r>
    <s v="OI0010418"/>
    <s v="ORD000277"/>
    <d v="2024-06-17T00:00:00"/>
    <x v="11"/>
    <x v="0"/>
    <s v="P0137"/>
    <s v="WH04"/>
    <n v="15"/>
    <n v="129.74"/>
    <n v="0"/>
  </r>
  <r>
    <s v="OI0010419"/>
    <s v="ORD000277"/>
    <d v="2024-06-17T00:00:00"/>
    <x v="11"/>
    <x v="1"/>
    <s v="P0179"/>
    <s v="WH01"/>
    <n v="18"/>
    <n v="344.52"/>
    <n v="0"/>
  </r>
  <r>
    <s v="OI0010420"/>
    <s v="ORD002442"/>
    <d v="2024-08-27T00:00:00"/>
    <x v="9"/>
    <x v="3"/>
    <s v="P0142"/>
    <s v="WH03"/>
    <n v="3"/>
    <n v="261.29000000000002"/>
    <n v="0"/>
  </r>
  <r>
    <s v="OI0010421"/>
    <s v="ORD002442"/>
    <d v="2024-08-27T00:00:00"/>
    <x v="9"/>
    <x v="0"/>
    <s v="P0106"/>
    <s v="WH09"/>
    <n v="1"/>
    <n v="213.2"/>
    <n v="0"/>
  </r>
  <r>
    <s v="OI0010422"/>
    <s v="ORD002442"/>
    <d v="2024-08-27T00:00:00"/>
    <x v="9"/>
    <x v="4"/>
    <s v="P0019"/>
    <s v="WH01"/>
    <n v="16"/>
    <n v="203.36"/>
    <n v="0.15"/>
  </r>
  <r>
    <s v="OI0010423"/>
    <s v="ORD002159"/>
    <d v="2023-10-02T00:00:00"/>
    <x v="8"/>
    <x v="1"/>
    <s v="P0031"/>
    <s v="WH04"/>
    <n v="2"/>
    <n v="96.64"/>
    <n v="0"/>
  </r>
  <r>
    <s v="OI0010424"/>
    <s v="ORD000589"/>
    <d v="2023-05-10T00:00:00"/>
    <x v="17"/>
    <x v="1"/>
    <s v="P0034"/>
    <s v="WH01"/>
    <n v="13"/>
    <n v="306.07"/>
    <n v="0"/>
  </r>
  <r>
    <s v="OI0010425"/>
    <s v="ORD000589"/>
    <d v="2023-05-10T00:00:00"/>
    <x v="17"/>
    <x v="2"/>
    <s v="P0079"/>
    <s v="WH07"/>
    <n v="22"/>
    <n v="193.17"/>
    <n v="0.1"/>
  </r>
  <r>
    <s v="OI0010426"/>
    <s v="ORD002208"/>
    <d v="2024-10-14T00:00:00"/>
    <x v="12"/>
    <x v="1"/>
    <s v="P0179"/>
    <s v="WH10"/>
    <n v="11"/>
    <n v="344.52"/>
    <n v="0.1"/>
  </r>
  <r>
    <s v="OI0010427"/>
    <s v="ORD002208"/>
    <d v="2024-10-14T00:00:00"/>
    <x v="12"/>
    <x v="0"/>
    <s v="P0183"/>
    <s v="WH03"/>
    <n v="18"/>
    <n v="443.86"/>
    <n v="0.05"/>
  </r>
  <r>
    <s v="OI0010428"/>
    <s v="ORD002208"/>
    <d v="2024-10-14T00:00:00"/>
    <x v="12"/>
    <x v="0"/>
    <s v="P0036"/>
    <s v="WH01"/>
    <n v="16"/>
    <n v="540.58000000000004"/>
    <n v="0.05"/>
  </r>
  <r>
    <s v="OI0010429"/>
    <s v="ORD000971"/>
    <d v="2023-03-01T00:00:00"/>
    <x v="2"/>
    <x v="0"/>
    <s v="P0099"/>
    <s v="WH05"/>
    <n v="16"/>
    <n v="230.33"/>
    <n v="0"/>
  </r>
  <r>
    <s v="OI0010430"/>
    <s v="ORD000971"/>
    <d v="2023-03-01T00:00:00"/>
    <x v="2"/>
    <x v="1"/>
    <s v="P0121"/>
    <s v="WH04"/>
    <n v="17"/>
    <n v="200.07"/>
    <n v="0"/>
  </r>
  <r>
    <s v="OI0010431"/>
    <s v="ORD004851"/>
    <d v="2024-07-14T00:00:00"/>
    <x v="13"/>
    <x v="0"/>
    <s v="P0130"/>
    <s v="WH02"/>
    <n v="18"/>
    <n v="229.27"/>
    <n v="0"/>
  </r>
  <r>
    <s v="OI0010432"/>
    <s v="ORD003185"/>
    <d v="2024-10-19T00:00:00"/>
    <x v="12"/>
    <x v="0"/>
    <s v="P0169"/>
    <s v="WH09"/>
    <n v="7"/>
    <n v="294.41000000000003"/>
    <n v="0"/>
  </r>
  <r>
    <s v="OI0010433"/>
    <s v="ORD002709"/>
    <d v="2023-02-23T00:00:00"/>
    <x v="6"/>
    <x v="4"/>
    <s v="P0188"/>
    <s v="WH04"/>
    <n v="19"/>
    <n v="532.79"/>
    <n v="0"/>
  </r>
  <r>
    <s v="OI0010434"/>
    <s v="ORD002709"/>
    <d v="2023-02-23T00:00:00"/>
    <x v="6"/>
    <x v="3"/>
    <s v="P0154"/>
    <s v="WH08"/>
    <n v="21"/>
    <n v="515.64"/>
    <n v="0.05"/>
  </r>
  <r>
    <s v="OI0010435"/>
    <s v="ORD004241"/>
    <d v="2023-10-01T00:00:00"/>
    <x v="8"/>
    <x v="4"/>
    <s v="P0045"/>
    <s v="WH08"/>
    <n v="15"/>
    <n v="350.18"/>
    <n v="0"/>
  </r>
  <r>
    <s v="OI0010436"/>
    <s v="ORD003335"/>
    <d v="2023-08-09T00:00:00"/>
    <x v="16"/>
    <x v="3"/>
    <s v="P0024"/>
    <s v="WH03"/>
    <n v="9"/>
    <n v="190.51"/>
    <n v="0"/>
  </r>
  <r>
    <s v="OI0010437"/>
    <s v="ORD003335"/>
    <d v="2023-08-09T00:00:00"/>
    <x v="16"/>
    <x v="0"/>
    <s v="P0173"/>
    <s v="WH03"/>
    <n v="11"/>
    <n v="111.6"/>
    <n v="0.1"/>
  </r>
  <r>
    <s v="OI0010438"/>
    <s v="ORD003335"/>
    <d v="2023-08-09T00:00:00"/>
    <x v="16"/>
    <x v="2"/>
    <s v="P0141"/>
    <s v="WH05"/>
    <n v="9"/>
    <n v="474.56"/>
    <n v="0.05"/>
  </r>
  <r>
    <s v="OI0010439"/>
    <s v="ORD001760"/>
    <d v="2024-04-28T00:00:00"/>
    <x v="0"/>
    <x v="2"/>
    <s v="P0090"/>
    <s v="WH09"/>
    <n v="6"/>
    <n v="65.510000000000005"/>
    <n v="0"/>
  </r>
  <r>
    <s v="OI0010440"/>
    <s v="ORD001760"/>
    <d v="2024-04-28T00:00:00"/>
    <x v="0"/>
    <x v="4"/>
    <s v="P0191"/>
    <s v="WH08"/>
    <n v="4"/>
    <n v="65.73"/>
    <n v="0.05"/>
  </r>
  <r>
    <s v="OI0010441"/>
    <s v="ORD002182"/>
    <d v="2023-04-24T00:00:00"/>
    <x v="15"/>
    <x v="0"/>
    <s v="P0065"/>
    <s v="WH02"/>
    <n v="24"/>
    <n v="206.31"/>
    <n v="0.05"/>
  </r>
  <r>
    <s v="OI0010442"/>
    <s v="ORD003758"/>
    <d v="2023-01-13T00:00:00"/>
    <x v="21"/>
    <x v="0"/>
    <s v="P0099"/>
    <s v="WH07"/>
    <n v="7"/>
    <n v="230.33"/>
    <n v="0"/>
  </r>
  <r>
    <s v="OI0010443"/>
    <s v="ORD003758"/>
    <d v="2023-01-13T00:00:00"/>
    <x v="21"/>
    <x v="3"/>
    <s v="P0060"/>
    <s v="WH03"/>
    <n v="18"/>
    <n v="255.1"/>
    <n v="0"/>
  </r>
  <r>
    <s v="OI0010444"/>
    <s v="ORD005420"/>
    <d v="2024-05-16T00:00:00"/>
    <x v="22"/>
    <x v="4"/>
    <s v="P0194"/>
    <s v="WH10"/>
    <n v="8"/>
    <n v="171.7"/>
    <n v="0.05"/>
  </r>
  <r>
    <s v="OI0010445"/>
    <s v="ORD004264"/>
    <d v="2023-09-13T00:00:00"/>
    <x v="20"/>
    <x v="4"/>
    <s v="P0016"/>
    <s v="WH03"/>
    <n v="18"/>
    <n v="398.25"/>
    <n v="0.05"/>
  </r>
  <r>
    <s v="OI0010446"/>
    <s v="ORD002273"/>
    <d v="2024-02-13T00:00:00"/>
    <x v="10"/>
    <x v="2"/>
    <s v="P0079"/>
    <s v="WH07"/>
    <n v="25"/>
    <n v="193.17"/>
    <n v="0"/>
  </r>
  <r>
    <s v="OI0010447"/>
    <s v="ORD002273"/>
    <d v="2024-02-13T00:00:00"/>
    <x v="10"/>
    <x v="2"/>
    <s v="P0095"/>
    <s v="WH10"/>
    <n v="9"/>
    <n v="341.57"/>
    <n v="0"/>
  </r>
  <r>
    <s v="OI0010448"/>
    <s v="ORD003826"/>
    <d v="2023-04-02T00:00:00"/>
    <x v="15"/>
    <x v="3"/>
    <s v="P0005"/>
    <s v="WH02"/>
    <n v="24"/>
    <n v="253.72"/>
    <n v="0.1"/>
  </r>
  <r>
    <s v="OI0010449"/>
    <s v="ORD003826"/>
    <d v="2023-04-02T00:00:00"/>
    <x v="15"/>
    <x v="4"/>
    <s v="P0042"/>
    <s v="WH01"/>
    <n v="11"/>
    <n v="315.44"/>
    <n v="0"/>
  </r>
  <r>
    <s v="OI0010450"/>
    <s v="ORD000928"/>
    <d v="2024-04-30T00:00:00"/>
    <x v="0"/>
    <x v="3"/>
    <s v="P0127"/>
    <s v="WH04"/>
    <n v="22"/>
    <n v="45.95"/>
    <n v="0.15"/>
  </r>
  <r>
    <s v="OI0010451"/>
    <s v="ORD003227"/>
    <d v="2024-10-29T00:00:00"/>
    <x v="12"/>
    <x v="4"/>
    <s v="P0057"/>
    <s v="WH08"/>
    <n v="12"/>
    <n v="50.53"/>
    <n v="0"/>
  </r>
  <r>
    <s v="OI0010452"/>
    <s v="ORD003227"/>
    <d v="2024-10-29T00:00:00"/>
    <x v="12"/>
    <x v="1"/>
    <s v="P0179"/>
    <s v="WH10"/>
    <n v="-10"/>
    <n v="344.52"/>
    <n v="0"/>
  </r>
  <r>
    <s v="OI0010453"/>
    <s v="ORD003227"/>
    <d v="2024-10-29T00:00:00"/>
    <x v="12"/>
    <x v="0"/>
    <s v="P0066"/>
    <s v="WH07"/>
    <n v="23"/>
    <n v="260.70999999999998"/>
    <m/>
  </r>
  <r>
    <s v="OI0010454"/>
    <s v="ORD003069"/>
    <d v="2023-02-12T00:00:00"/>
    <x v="6"/>
    <x v="3"/>
    <s v="P0108"/>
    <s v="WH05"/>
    <n v="13"/>
    <n v="279.05"/>
    <n v="0.05"/>
  </r>
  <r>
    <s v="OI0010455"/>
    <s v="ORD005989"/>
    <d v="2024-04-10T00:00:00"/>
    <x v="0"/>
    <x v="3"/>
    <s v="P0002"/>
    <s v="WH09"/>
    <n v="14"/>
    <n v="349.21"/>
    <n v="0"/>
  </r>
  <r>
    <s v="OI0010456"/>
    <s v="ORD005989"/>
    <d v="2024-04-10T00:00:00"/>
    <x v="0"/>
    <x v="1"/>
    <s v="P0140"/>
    <s v="WH09"/>
    <n v="3"/>
    <n v="406.99"/>
    <n v="0"/>
  </r>
  <r>
    <s v="OI0010457"/>
    <s v="ORD005989"/>
    <d v="2024-04-10T00:00:00"/>
    <x v="0"/>
    <x v="1"/>
    <s v="P0179"/>
    <s v="WH03"/>
    <n v="18"/>
    <n v="344.52"/>
    <n v="0"/>
  </r>
  <r>
    <s v="OI0010458"/>
    <s v="ORD005989"/>
    <d v="2024-04-10T00:00:00"/>
    <x v="0"/>
    <x v="2"/>
    <s v="P0187"/>
    <s v="WH09"/>
    <n v="19"/>
    <n v="312.08"/>
    <n v="0.05"/>
  </r>
  <r>
    <s v="OI0010459"/>
    <s v="ORD000025"/>
    <d v="2023-01-18T00:00:00"/>
    <x v="21"/>
    <x v="2"/>
    <s v="P0153"/>
    <s v="WH03"/>
    <n v="20"/>
    <n v="61.4"/>
    <n v="0.15"/>
  </r>
  <r>
    <s v="OI0010460"/>
    <s v="ORD000025"/>
    <d v="2023-01-18T00:00:00"/>
    <x v="21"/>
    <x v="1"/>
    <s v="P0031"/>
    <s v="WH02"/>
    <n v="20"/>
    <n v="96.64"/>
    <n v="0"/>
  </r>
  <r>
    <s v="OI0010461"/>
    <s v="ORD000025"/>
    <d v="2023-01-18T00:00:00"/>
    <x v="21"/>
    <x v="1"/>
    <s v="P0174"/>
    <s v="WH03"/>
    <n v="5"/>
    <n v="321.41000000000003"/>
    <n v="0.15"/>
  </r>
  <r>
    <s v="OI0010462"/>
    <s v="ORD004903"/>
    <d v="2023-09-21T00:00:00"/>
    <x v="20"/>
    <x v="1"/>
    <s v="P0030"/>
    <s v="WH09"/>
    <n v="3"/>
    <n v="246.7"/>
    <n v="0"/>
  </r>
  <r>
    <s v="OI0010463"/>
    <s v="ORD004903"/>
    <d v="2023-09-21T00:00:00"/>
    <x v="20"/>
    <x v="0"/>
    <s v="P0136"/>
    <s v="WH04"/>
    <n v="10"/>
    <n v="171.72"/>
    <n v="0"/>
  </r>
  <r>
    <s v="OI0010464"/>
    <s v="ORD005919"/>
    <d v="2024-05-29T00:00:00"/>
    <x v="22"/>
    <x v="4"/>
    <s v="P0057"/>
    <s v="WH10"/>
    <n v="12"/>
    <n v="50.53"/>
    <n v="0.15"/>
  </r>
  <r>
    <s v="OI0010465"/>
    <s v="ORD005919"/>
    <d v="2024-05-29T00:00:00"/>
    <x v="22"/>
    <x v="4"/>
    <s v="P0019"/>
    <s v="WH05"/>
    <n v="17"/>
    <n v="203.36"/>
    <n v="0.15"/>
  </r>
  <r>
    <s v="OI0010466"/>
    <s v="ORD000444"/>
    <d v="2024-06-18T00:00:00"/>
    <x v="11"/>
    <x v="1"/>
    <s v="P0006"/>
    <s v="WH08"/>
    <n v="11"/>
    <n v="543.91"/>
    <n v="0.1"/>
  </r>
  <r>
    <s v="OI0010467"/>
    <s v="ORD004247"/>
    <d v="2024-09-12T00:00:00"/>
    <x v="7"/>
    <x v="0"/>
    <s v="P0130"/>
    <s v="WH03"/>
    <n v="5"/>
    <n v="229.27"/>
    <n v="0"/>
  </r>
  <r>
    <s v="OI0010468"/>
    <s v="ORD004247"/>
    <d v="2024-09-12T00:00:00"/>
    <x v="7"/>
    <x v="2"/>
    <s v="P0046"/>
    <s v="WH07"/>
    <n v="20"/>
    <n v="46.81"/>
    <n v="0"/>
  </r>
  <r>
    <s v="OI0010469"/>
    <s v="ORD004247"/>
    <d v="2024-09-12T00:00:00"/>
    <x v="7"/>
    <x v="4"/>
    <s v="P0035"/>
    <s v="WH09"/>
    <n v="14"/>
    <n v="95.05"/>
    <n v="0.05"/>
  </r>
  <r>
    <s v="OI0010470"/>
    <s v="ORD005819"/>
    <d v="2024-07-08T00:00:00"/>
    <x v="13"/>
    <x v="1"/>
    <s v="P0100"/>
    <s v="WH05"/>
    <n v="12"/>
    <n v="346.41"/>
    <n v="0.15"/>
  </r>
  <r>
    <s v="OI0010471"/>
    <s v="ORD002143"/>
    <d v="2023-12-25T00:00:00"/>
    <x v="1"/>
    <x v="1"/>
    <s v="P0129"/>
    <s v="WH08"/>
    <n v="12"/>
    <n v="198.42"/>
    <n v="0"/>
  </r>
  <r>
    <s v="OI0010472"/>
    <s v="ORD002143"/>
    <d v="2023-12-25T00:00:00"/>
    <x v="1"/>
    <x v="4"/>
    <s v="P0042"/>
    <s v="WH07"/>
    <n v="5"/>
    <n v="315.44"/>
    <n v="0.05"/>
  </r>
  <r>
    <s v="OI0010473"/>
    <s v="ORD000755"/>
    <d v="2023-10-08T00:00:00"/>
    <x v="8"/>
    <x v="0"/>
    <s v="P0137"/>
    <s v="WH05"/>
    <n v="19"/>
    <n v="129.74"/>
    <n v="0.15"/>
  </r>
  <r>
    <s v="OI0010474"/>
    <s v="ORD000755"/>
    <d v="2023-10-08T00:00:00"/>
    <x v="8"/>
    <x v="4"/>
    <s v="P0096"/>
    <s v="WH01"/>
    <n v="9"/>
    <n v="379.14"/>
    <n v="0.05"/>
  </r>
  <r>
    <s v="OI0010475"/>
    <s v="ORD000755"/>
    <d v="2023-10-08T00:00:00"/>
    <x v="8"/>
    <x v="0"/>
    <s v="P0184"/>
    <s v="WH05"/>
    <n v="14"/>
    <n v="16.95"/>
    <m/>
  </r>
  <r>
    <s v="OI0010476"/>
    <s v="ORD002266"/>
    <d v="2023-02-10T00:00:00"/>
    <x v="6"/>
    <x v="1"/>
    <s v="P0097"/>
    <s v="WH03"/>
    <n v="16"/>
    <n v="220.74"/>
    <n v="0"/>
  </r>
  <r>
    <s v="OI0010477"/>
    <s v="ORD002266"/>
    <d v="2023-02-10T00:00:00"/>
    <x v="6"/>
    <x v="4"/>
    <s v="P0188"/>
    <s v="WH01"/>
    <n v="3"/>
    <n v="532.79"/>
    <n v="0.05"/>
  </r>
  <r>
    <s v="OI0010478"/>
    <s v="ORD002266"/>
    <d v="2023-02-10T00:00:00"/>
    <x v="6"/>
    <x v="2"/>
    <s v="P0158"/>
    <s v="WH06"/>
    <n v="15"/>
    <n v="519.70000000000005"/>
    <n v="0"/>
  </r>
  <r>
    <s v="OI0010479"/>
    <s v="ORD001048"/>
    <d v="2023-03-30T00:00:00"/>
    <x v="2"/>
    <x v="4"/>
    <s v="P0144"/>
    <s v="WH07"/>
    <n v="10"/>
    <n v="189.58"/>
    <m/>
  </r>
  <r>
    <s v="OI0010480"/>
    <s v="ORD001048"/>
    <d v="2023-03-30T00:00:00"/>
    <x v="2"/>
    <x v="4"/>
    <s v="P0199"/>
    <s v="WH04"/>
    <n v="16"/>
    <n v="222.24"/>
    <n v="0.15"/>
  </r>
  <r>
    <s v="OI0010481"/>
    <s v="ORD001048"/>
    <d v="2023-03-30T00:00:00"/>
    <x v="2"/>
    <x v="2"/>
    <s v="P0158"/>
    <s v="WH10"/>
    <n v="13"/>
    <n v="519.70000000000005"/>
    <m/>
  </r>
  <r>
    <s v="OI0010482"/>
    <s v="ORD001048"/>
    <d v="2023-03-30T00:00:00"/>
    <x v="2"/>
    <x v="3"/>
    <s v="P0002"/>
    <s v="WH09"/>
    <n v="11"/>
    <n v="349.21"/>
    <n v="0"/>
  </r>
  <r>
    <s v="OI0010483"/>
    <s v="ORD000781"/>
    <d v="2023-08-16T00:00:00"/>
    <x v="16"/>
    <x v="2"/>
    <s v="P0141"/>
    <s v="WH04"/>
    <n v="7"/>
    <n v="474.56"/>
    <n v="0.1"/>
  </r>
  <r>
    <s v="OI0010484"/>
    <s v="ORD000901"/>
    <d v="2023-03-09T00:00:00"/>
    <x v="2"/>
    <x v="4"/>
    <s v="P0144"/>
    <s v="WH07"/>
    <n v="22"/>
    <n v="189.58"/>
    <n v="0.05"/>
  </r>
  <r>
    <s v="OI0010485"/>
    <s v="ORD000901"/>
    <d v="2023-03-09T00:00:00"/>
    <x v="2"/>
    <x v="4"/>
    <s v="P0048"/>
    <s v="WH03"/>
    <n v="16"/>
    <n v="487.14"/>
    <n v="0.05"/>
  </r>
  <r>
    <s v="OI0010486"/>
    <s v="ORD003036"/>
    <d v="2023-12-06T00:00:00"/>
    <x v="1"/>
    <x v="2"/>
    <s v="P0007"/>
    <s v="WH10"/>
    <n v="12"/>
    <n v="401.64"/>
    <n v="0"/>
  </r>
  <r>
    <s v="OI0010487"/>
    <s v="ORD003036"/>
    <d v="2023-12-06T00:00:00"/>
    <x v="1"/>
    <x v="1"/>
    <s v="P0037"/>
    <s v="WH05"/>
    <n v="10"/>
    <n v="332.27"/>
    <n v="0"/>
  </r>
  <r>
    <s v="OI0010488"/>
    <s v="ORD003036"/>
    <d v="2023-12-06T00:00:00"/>
    <x v="1"/>
    <x v="0"/>
    <s v="P0137"/>
    <s v="WH10"/>
    <n v="1"/>
    <n v="129.74"/>
    <n v="0"/>
  </r>
  <r>
    <s v="OI0010489"/>
    <s v="ORD004961"/>
    <d v="2023-11-01T00:00:00"/>
    <x v="4"/>
    <x v="1"/>
    <s v="P0020"/>
    <s v="WH01"/>
    <n v="17"/>
    <n v="410.8"/>
    <n v="0.05"/>
  </r>
  <r>
    <s v="OI0010490"/>
    <s v="ORD004961"/>
    <d v="2023-11-01T00:00:00"/>
    <x v="4"/>
    <x v="0"/>
    <s v="P0180"/>
    <s v="WH09"/>
    <n v="18"/>
    <n v="225.63"/>
    <n v="0.05"/>
  </r>
  <r>
    <s v="OI0010491"/>
    <s v="ORD001953"/>
    <d v="2024-08-02T00:00:00"/>
    <x v="9"/>
    <x v="0"/>
    <s v="P0036"/>
    <s v="WH03"/>
    <n v="20"/>
    <n v="540.58000000000004"/>
    <n v="0"/>
  </r>
  <r>
    <s v="OI0010492"/>
    <s v="ORD002761"/>
    <d v="2024-11-24T00:00:00"/>
    <x v="5"/>
    <x v="0"/>
    <s v="P0161"/>
    <s v="WH08"/>
    <n v="22"/>
    <n v="59.21"/>
    <m/>
  </r>
  <r>
    <s v="OI0010493"/>
    <s v="ORD002761"/>
    <d v="2024-11-24T00:00:00"/>
    <x v="5"/>
    <x v="0"/>
    <s v="P0183"/>
    <s v="WH02"/>
    <n v="15"/>
    <n v="443.86"/>
    <n v="0.1"/>
  </r>
  <r>
    <s v="OI0010494"/>
    <s v="ORD001198"/>
    <d v="2024-07-07T00:00:00"/>
    <x v="13"/>
    <x v="0"/>
    <s v="P0001"/>
    <s v="WH07"/>
    <n v="9"/>
    <n v="440.43"/>
    <n v="0.15"/>
  </r>
  <r>
    <s v="OI0010495"/>
    <s v="ORD000101"/>
    <d v="2024-01-17T00:00:00"/>
    <x v="3"/>
    <x v="2"/>
    <s v="P0172"/>
    <s v="WH05"/>
    <n v="20"/>
    <n v="129.59"/>
    <n v="0"/>
  </r>
  <r>
    <s v="OI0010496"/>
    <s v="ORD000101"/>
    <d v="2024-01-17T00:00:00"/>
    <x v="3"/>
    <x v="1"/>
    <s v="P0200"/>
    <s v="WH04"/>
    <n v="2"/>
    <n v="377.95"/>
    <n v="0.1"/>
  </r>
  <r>
    <s v="OI0010497"/>
    <s v="ORD001050"/>
    <d v="2024-11-28T00:00:00"/>
    <x v="5"/>
    <x v="0"/>
    <s v="P0066"/>
    <s v="WH05"/>
    <n v="3"/>
    <n v="260.70999999999998"/>
    <n v="0"/>
  </r>
  <r>
    <s v="OI0010498"/>
    <s v="ORD001628"/>
    <d v="2023-06-04T00:00:00"/>
    <x v="14"/>
    <x v="4"/>
    <s v="P0064"/>
    <s v="WH02"/>
    <n v="17"/>
    <n v="172.43"/>
    <n v="0.05"/>
  </r>
  <r>
    <s v="OI0010499"/>
    <s v="ORD005854"/>
    <d v="2023-11-30T00:00:00"/>
    <x v="4"/>
    <x v="4"/>
    <s v="P0064"/>
    <s v="WH03"/>
    <n v="13"/>
    <n v="172.43"/>
    <n v="0.1"/>
  </r>
  <r>
    <s v="OI0010500"/>
    <s v="ORD005854"/>
    <d v="2023-11-30T00:00:00"/>
    <x v="4"/>
    <x v="4"/>
    <s v="P0008"/>
    <s v="WH03"/>
    <n v="3"/>
    <n v="51.68"/>
    <n v="0"/>
  </r>
  <r>
    <s v="OI0010501"/>
    <s v="ORD005854"/>
    <d v="2023-11-30T00:00:00"/>
    <x v="4"/>
    <x v="4"/>
    <s v="P0101"/>
    <s v="WH03"/>
    <n v="19"/>
    <n v="470.22"/>
    <n v="0"/>
  </r>
  <r>
    <s v="OI0010502"/>
    <s v="ORD002832"/>
    <d v="2023-01-19T00:00:00"/>
    <x v="21"/>
    <x v="4"/>
    <s v="P0125"/>
    <s v="WH09"/>
    <n v="2"/>
    <n v="122.56"/>
    <n v="0.05"/>
  </r>
  <r>
    <s v="OI0010503"/>
    <s v="ORD002832"/>
    <d v="2023-01-19T00:00:00"/>
    <x v="21"/>
    <x v="4"/>
    <s v="P0068"/>
    <s v="WH01"/>
    <n v="20"/>
    <n v="286.77"/>
    <n v="0"/>
  </r>
  <r>
    <s v="OI0010504"/>
    <s v="ORD003801"/>
    <d v="2024-02-03T00:00:00"/>
    <x v="10"/>
    <x v="3"/>
    <s v="P0073"/>
    <s v="WH07"/>
    <n v="6"/>
    <n v="399.81"/>
    <n v="0"/>
  </r>
  <r>
    <s v="OI0010505"/>
    <s v="ORD003801"/>
    <d v="2024-02-03T00:00:00"/>
    <x v="10"/>
    <x v="4"/>
    <s v="P0045"/>
    <s v="WH07"/>
    <n v="24"/>
    <n v="350.18"/>
    <m/>
  </r>
  <r>
    <s v="OI0010506"/>
    <s v="ORD003801"/>
    <d v="2024-02-03T00:00:00"/>
    <x v="10"/>
    <x v="0"/>
    <s v="P0069"/>
    <s v="WH09"/>
    <n v="20"/>
    <n v="260.81"/>
    <n v="0.05"/>
  </r>
  <r>
    <s v="OI0010507"/>
    <s v="ORD002444"/>
    <d v="2023-03-16T00:00:00"/>
    <x v="2"/>
    <x v="2"/>
    <s v="P0118"/>
    <s v="WH05"/>
    <n v="22"/>
    <n v="237.19"/>
    <n v="0.1"/>
  </r>
  <r>
    <s v="OI0010508"/>
    <s v="ORD002444"/>
    <d v="2023-03-16T00:00:00"/>
    <x v="2"/>
    <x v="2"/>
    <s v="P0026"/>
    <s v="WH05"/>
    <n v="8"/>
    <n v="494.93"/>
    <n v="0"/>
  </r>
  <r>
    <s v="OI0010509"/>
    <s v="ORD002444"/>
    <d v="2023-03-16T00:00:00"/>
    <x v="2"/>
    <x v="4"/>
    <s v="P0048"/>
    <s v="WH09"/>
    <n v="15"/>
    <n v="487.14"/>
    <n v="0"/>
  </r>
  <r>
    <s v="OI0010510"/>
    <s v="ORD001272"/>
    <d v="2023-09-04T00:00:00"/>
    <x v="20"/>
    <x v="1"/>
    <s v="P0094"/>
    <s v="WH07"/>
    <n v="5"/>
    <n v="382.04"/>
    <n v="0"/>
  </r>
  <r>
    <s v="OI0010511"/>
    <s v="ORD005708"/>
    <d v="2023-08-26T00:00:00"/>
    <x v="16"/>
    <x v="1"/>
    <s v="P0037"/>
    <s v="WH01"/>
    <n v="13"/>
    <n v="332.27"/>
    <n v="0"/>
  </r>
  <r>
    <s v="OI0010512"/>
    <s v="ORD005708"/>
    <d v="2023-08-26T00:00:00"/>
    <x v="16"/>
    <x v="2"/>
    <s v="P0158"/>
    <s v="WH06"/>
    <n v="8"/>
    <n v="519.70000000000005"/>
    <n v="0.1"/>
  </r>
  <r>
    <s v="OI0010513"/>
    <s v="ORD002749"/>
    <d v="2023-03-06T00:00:00"/>
    <x v="2"/>
    <x v="1"/>
    <s v="P0100"/>
    <s v="WH03"/>
    <n v="12"/>
    <n v="346.41"/>
    <n v="0.1"/>
  </r>
  <r>
    <s v="OI0010514"/>
    <s v="ORD002749"/>
    <d v="2023-03-06T00:00:00"/>
    <x v="2"/>
    <x v="4"/>
    <s v="P0008"/>
    <s v="WH04"/>
    <n v="5"/>
    <n v="51.68"/>
    <n v="0.1"/>
  </r>
  <r>
    <s v="OI0010515"/>
    <s v="ORD002749"/>
    <d v="2023-03-06T00:00:00"/>
    <x v="2"/>
    <x v="1"/>
    <s v="P0148"/>
    <s v="WH10"/>
    <n v="5"/>
    <n v="175.38"/>
    <n v="0.1"/>
  </r>
  <r>
    <s v="OI0010516"/>
    <s v="ORD005475"/>
    <d v="2024-01-04T00:00:00"/>
    <x v="3"/>
    <x v="1"/>
    <s v="P0076"/>
    <s v="WH03"/>
    <n v="10"/>
    <n v="246.5"/>
    <n v="0"/>
  </r>
  <r>
    <s v="OI0010517"/>
    <s v="ORD000767"/>
    <d v="2024-11-26T00:00:00"/>
    <x v="5"/>
    <x v="4"/>
    <s v="P0042"/>
    <s v="WH02"/>
    <n v="25"/>
    <n v="315.44"/>
    <n v="0"/>
  </r>
  <r>
    <s v="OI0010518"/>
    <s v="ORD000767"/>
    <d v="2024-11-26T00:00:00"/>
    <x v="5"/>
    <x v="0"/>
    <s v="P0004"/>
    <s v="WH02"/>
    <n v="9"/>
    <n v="424.37"/>
    <n v="0"/>
  </r>
  <r>
    <s v="OI0010519"/>
    <s v="ORD004847"/>
    <d v="2024-02-06T00:00:00"/>
    <x v="10"/>
    <x v="3"/>
    <s v="P0154"/>
    <s v="WH02"/>
    <n v="19"/>
    <n v="515.64"/>
    <n v="0"/>
  </r>
  <r>
    <s v="OI0010520"/>
    <s v="ORD005059"/>
    <d v="2023-06-22T00:00:00"/>
    <x v="14"/>
    <x v="1"/>
    <s v="P0015"/>
    <s v="WH01"/>
    <n v="14"/>
    <n v="358.28"/>
    <n v="0.05"/>
  </r>
  <r>
    <s v="OI0010521"/>
    <s v="ORD001890"/>
    <d v="2023-09-23T00:00:00"/>
    <x v="20"/>
    <x v="1"/>
    <s v="P0081"/>
    <s v="WH01"/>
    <n v="5"/>
    <n v="280.77999999999997"/>
    <n v="0"/>
  </r>
  <r>
    <s v="OI0010522"/>
    <s v="ORD001890"/>
    <d v="2023-09-23T00:00:00"/>
    <x v="20"/>
    <x v="2"/>
    <s v="P0098"/>
    <s v="WH04"/>
    <n v="24"/>
    <n v="282.42"/>
    <n v="0"/>
  </r>
  <r>
    <s v="OI0010523"/>
    <s v="ORD001890"/>
    <d v="2023-09-23T00:00:00"/>
    <x v="20"/>
    <x v="3"/>
    <s v="P0146"/>
    <s v="WH09"/>
    <n v="24"/>
    <n v="152.19999999999999"/>
    <n v="0.05"/>
  </r>
  <r>
    <s v="OI0010524"/>
    <s v="ORD003661"/>
    <d v="2024-02-02T00:00:00"/>
    <x v="10"/>
    <x v="1"/>
    <s v="P0006"/>
    <s v="WH03"/>
    <n v="7"/>
    <n v="543.91"/>
    <n v="0"/>
  </r>
  <r>
    <s v="OI0010525"/>
    <s v="ORD003061"/>
    <d v="2024-07-19T00:00:00"/>
    <x v="13"/>
    <x v="4"/>
    <s v="P0043"/>
    <s v="WH02"/>
    <n v="23"/>
    <n v="147.47999999999999"/>
    <n v="0.15"/>
  </r>
  <r>
    <s v="OI0010526"/>
    <s v="ORD003061"/>
    <d v="2024-07-19T00:00:00"/>
    <x v="13"/>
    <x v="2"/>
    <s v="P0046"/>
    <s v="WH04"/>
    <n v="7"/>
    <n v="46.81"/>
    <n v="0"/>
  </r>
  <r>
    <s v="OI0010527"/>
    <s v="ORD003061"/>
    <d v="2024-07-19T00:00:00"/>
    <x v="13"/>
    <x v="3"/>
    <s v="P0052"/>
    <s v="WH01"/>
    <n v="13"/>
    <n v="85.3"/>
    <n v="0"/>
  </r>
  <r>
    <s v="OI0010528"/>
    <s v="ORD000169"/>
    <d v="2024-05-16T00:00:00"/>
    <x v="22"/>
    <x v="3"/>
    <s v="P0005"/>
    <s v="WH05"/>
    <n v="15"/>
    <n v="253.72"/>
    <n v="0"/>
  </r>
  <r>
    <s v="OI0010529"/>
    <s v="ORD000169"/>
    <d v="2024-05-16T00:00:00"/>
    <x v="22"/>
    <x v="0"/>
    <s v="P0036"/>
    <s v="WH09"/>
    <n v="15"/>
    <n v="540.58000000000004"/>
    <n v="0"/>
  </r>
  <r>
    <s v="OI0010530"/>
    <s v="ORD000074"/>
    <d v="2024-03-14T00:00:00"/>
    <x v="18"/>
    <x v="4"/>
    <s v="P0175"/>
    <s v="WH03"/>
    <n v="18"/>
    <n v="157.91999999999999"/>
    <n v="0"/>
  </r>
  <r>
    <s v="OI0010531"/>
    <s v="ORD002654"/>
    <d v="2023-07-05T00:00:00"/>
    <x v="19"/>
    <x v="4"/>
    <s v="P0135"/>
    <s v="WH06"/>
    <n v="25"/>
    <n v="171.07"/>
    <n v="0.1"/>
  </r>
  <r>
    <s v="OI0010532"/>
    <s v="ORD002654"/>
    <d v="2023-07-05T00:00:00"/>
    <x v="19"/>
    <x v="1"/>
    <s v="P0140"/>
    <s v="WH01"/>
    <n v="24"/>
    <n v="406.99"/>
    <n v="0"/>
  </r>
  <r>
    <s v="OI0010533"/>
    <s v="ORD002986"/>
    <d v="2023-04-17T00:00:00"/>
    <x v="15"/>
    <x v="3"/>
    <s v="P0162"/>
    <s v="WH05"/>
    <n v="17"/>
    <n v="323.06"/>
    <m/>
  </r>
  <r>
    <s v="OI0010534"/>
    <s v="ORD001884"/>
    <d v="2024-08-07T00:00:00"/>
    <x v="9"/>
    <x v="0"/>
    <s v="P0036"/>
    <s v="WH09"/>
    <n v="23"/>
    <n v="540.58000000000004"/>
    <n v="0.05"/>
  </r>
  <r>
    <s v="OI0010535"/>
    <s v="ORD004045"/>
    <d v="2024-01-07T00:00:00"/>
    <x v="3"/>
    <x v="2"/>
    <s v="P0018"/>
    <s v="WH01"/>
    <n v="1"/>
    <n v="233.95"/>
    <n v="0.15"/>
  </r>
  <r>
    <s v="OI0010536"/>
    <s v="ORD004045"/>
    <d v="2024-01-07T00:00:00"/>
    <x v="3"/>
    <x v="0"/>
    <s v="P0003"/>
    <s v="WH03"/>
    <n v="9"/>
    <n v="219.99"/>
    <n v="0"/>
  </r>
  <r>
    <s v="OI0010537"/>
    <s v="ORD002167"/>
    <d v="2023-09-18T00:00:00"/>
    <x v="20"/>
    <x v="4"/>
    <s v="P0038"/>
    <s v="WH03"/>
    <n v="11"/>
    <n v="528.29999999999995"/>
    <n v="0"/>
  </r>
  <r>
    <s v="OI0010538"/>
    <s v="ORD005235"/>
    <d v="2023-08-07T00:00:00"/>
    <x v="16"/>
    <x v="3"/>
    <s v="P0080"/>
    <s v="WH02"/>
    <n v="17"/>
    <n v="210.52"/>
    <n v="0"/>
  </r>
  <r>
    <s v="OI0010539"/>
    <s v="ORD005235"/>
    <d v="2023-08-07T00:00:00"/>
    <x v="16"/>
    <x v="2"/>
    <s v="P0007"/>
    <s v="WH03"/>
    <n v="22"/>
    <n v="401.64"/>
    <n v="0"/>
  </r>
  <r>
    <s v="OI0010540"/>
    <s v="ORD005235"/>
    <d v="2023-08-07T00:00:00"/>
    <x v="16"/>
    <x v="1"/>
    <s v="P0113"/>
    <s v="WH02"/>
    <n v="23"/>
    <n v="98.57"/>
    <n v="0.1"/>
  </r>
  <r>
    <s v="OI0010541"/>
    <s v="ORD005235"/>
    <d v="2023-08-07T00:00:00"/>
    <x v="16"/>
    <x v="0"/>
    <s v="P0086"/>
    <s v="WH01"/>
    <n v="14"/>
    <n v="316.57"/>
    <n v="0.15"/>
  </r>
  <r>
    <s v="OI0010542"/>
    <s v="ORD002569"/>
    <d v="2024-06-28T00:00:00"/>
    <x v="11"/>
    <x v="0"/>
    <s v="P0145"/>
    <s v="WH02"/>
    <n v="14"/>
    <n v="224.38"/>
    <n v="0"/>
  </r>
  <r>
    <s v="OI0010543"/>
    <s v="ORD002569"/>
    <d v="2024-06-28T00:00:00"/>
    <x v="11"/>
    <x v="2"/>
    <s v="P0098"/>
    <s v="WH07"/>
    <n v="22"/>
    <n v="282.42"/>
    <n v="0"/>
  </r>
  <r>
    <s v="OI0010544"/>
    <s v="ORD002569"/>
    <d v="2024-06-28T00:00:00"/>
    <x v="11"/>
    <x v="3"/>
    <s v="P0060"/>
    <s v="WH08"/>
    <n v="18"/>
    <n v="255.1"/>
    <n v="0.1"/>
  </r>
  <r>
    <s v="OI0010545"/>
    <s v="ORD000993"/>
    <d v="2023-08-04T00:00:00"/>
    <x v="16"/>
    <x v="3"/>
    <s v="P0162"/>
    <s v="WH07"/>
    <n v="8"/>
    <n v="323.06"/>
    <n v="0.05"/>
  </r>
  <r>
    <s v="OI0010546"/>
    <s v="ORD005596"/>
    <d v="2023-08-28T00:00:00"/>
    <x v="16"/>
    <x v="4"/>
    <s v="P0155"/>
    <s v="WH08"/>
    <n v="2"/>
    <n v="267.27999999999997"/>
    <n v="0.05"/>
  </r>
  <r>
    <s v="OI0010547"/>
    <s v="ORD005596"/>
    <d v="2023-08-28T00:00:00"/>
    <x v="16"/>
    <x v="3"/>
    <s v="P0021"/>
    <s v="WH02"/>
    <n v="8"/>
    <n v="297.11"/>
    <n v="0.05"/>
  </r>
  <r>
    <s v="OI0010548"/>
    <s v="ORD005596"/>
    <d v="2023-08-28T00:00:00"/>
    <x v="16"/>
    <x v="0"/>
    <s v="P0130"/>
    <s v="WH02"/>
    <n v="13"/>
    <n v="229.27"/>
    <n v="0.15"/>
  </r>
  <r>
    <s v="OI0010549"/>
    <s v="ORD005596"/>
    <d v="2023-08-28T00:00:00"/>
    <x v="16"/>
    <x v="4"/>
    <s v="P0199"/>
    <s v="WH08"/>
    <n v="4"/>
    <n v="222.24"/>
    <n v="0.1"/>
  </r>
  <r>
    <s v="OI0010550"/>
    <s v="ORD003217"/>
    <d v="2023-05-09T00:00:00"/>
    <x v="17"/>
    <x v="2"/>
    <s v="P0071"/>
    <s v="WH07"/>
    <n v="24"/>
    <n v="122.37"/>
    <n v="0"/>
  </r>
  <r>
    <s v="OI0010551"/>
    <s v="ORD001906"/>
    <d v="2024-10-13T00:00:00"/>
    <x v="12"/>
    <x v="4"/>
    <s v="P0039"/>
    <s v="WH04"/>
    <n v="17"/>
    <n v="207.47"/>
    <n v="0"/>
  </r>
  <r>
    <s v="OI0010552"/>
    <s v="ORD005190"/>
    <d v="2024-07-22T00:00:00"/>
    <x v="13"/>
    <x v="2"/>
    <s v="P0026"/>
    <s v="WH04"/>
    <n v="18"/>
    <n v="494.93"/>
    <m/>
  </r>
  <r>
    <s v="OI0010553"/>
    <s v="ORD003087"/>
    <d v="2024-03-05T00:00:00"/>
    <x v="18"/>
    <x v="4"/>
    <s v="P0151"/>
    <s v="WH04"/>
    <n v="1"/>
    <n v="386.19"/>
    <n v="0.1"/>
  </r>
  <r>
    <s v="OI0010554"/>
    <s v="ORD001385"/>
    <d v="2024-11-24T00:00:00"/>
    <x v="5"/>
    <x v="4"/>
    <s v="P0056"/>
    <s v="WH06"/>
    <n v="13"/>
    <n v="72.400000000000006"/>
    <n v="0"/>
  </r>
  <r>
    <s v="OI0010555"/>
    <s v="ORD001385"/>
    <d v="2024-11-24T00:00:00"/>
    <x v="5"/>
    <x v="1"/>
    <s v="P0195"/>
    <s v="WH07"/>
    <n v="23"/>
    <n v="272.63"/>
    <n v="0"/>
  </r>
  <r>
    <s v="OI0010556"/>
    <s v="ORD001385"/>
    <d v="2024-11-24T00:00:00"/>
    <x v="5"/>
    <x v="0"/>
    <s v="P0106"/>
    <s v="WH05"/>
    <n v="19"/>
    <n v="213.2"/>
    <n v="0"/>
  </r>
  <r>
    <s v="OI0010557"/>
    <s v="ORD003442"/>
    <d v="2023-01-31T00:00:00"/>
    <x v="21"/>
    <x v="4"/>
    <s v="P0122"/>
    <s v="WH03"/>
    <n v="5"/>
    <n v="321.87"/>
    <n v="0.05"/>
  </r>
  <r>
    <s v="OI0010558"/>
    <s v="ORD003442"/>
    <d v="2023-01-31T00:00:00"/>
    <x v="21"/>
    <x v="1"/>
    <s v="P0113"/>
    <s v="WH10"/>
    <n v="23"/>
    <n v="98.57"/>
    <n v="0"/>
  </r>
  <r>
    <s v="OI0010559"/>
    <s v="ORD001739"/>
    <d v="2024-09-28T00:00:00"/>
    <x v="7"/>
    <x v="4"/>
    <s v="P0167"/>
    <s v="WH06"/>
    <n v="2"/>
    <n v="490.76"/>
    <n v="0"/>
  </r>
  <r>
    <s v="OI0010560"/>
    <s v="ORD001739"/>
    <d v="2024-09-28T00:00:00"/>
    <x v="7"/>
    <x v="2"/>
    <s v="P0126"/>
    <s v="WH07"/>
    <n v="11"/>
    <n v="498.32"/>
    <n v="0.1"/>
  </r>
  <r>
    <s v="OI0010561"/>
    <s v="ORD005675"/>
    <d v="2024-10-27T00:00:00"/>
    <x v="12"/>
    <x v="3"/>
    <s v="P0170"/>
    <s v="WH08"/>
    <n v="20"/>
    <n v="353.63"/>
    <n v="0.05"/>
  </r>
  <r>
    <s v="OI0010562"/>
    <s v="ORD001504"/>
    <d v="2024-11-16T00:00:00"/>
    <x v="5"/>
    <x v="2"/>
    <s v="P0090"/>
    <s v="WH03"/>
    <n v="17"/>
    <n v="65.510000000000005"/>
    <n v="0.1"/>
  </r>
  <r>
    <s v="OI0010563"/>
    <s v="ORD001504"/>
    <d v="2024-11-16T00:00:00"/>
    <x v="5"/>
    <x v="0"/>
    <s v="P0014"/>
    <s v="WH05"/>
    <n v="8"/>
    <n v="152.62"/>
    <n v="0.05"/>
  </r>
  <r>
    <s v="OI0010564"/>
    <s v="ORD002565"/>
    <d v="2023-03-30T00:00:00"/>
    <x v="2"/>
    <x v="2"/>
    <s v="P0023"/>
    <s v="WH07"/>
    <n v="7"/>
    <n v="167.05"/>
    <n v="0.15"/>
  </r>
  <r>
    <s v="OI0010565"/>
    <s v="ORD002565"/>
    <d v="2023-03-30T00:00:00"/>
    <x v="2"/>
    <x v="2"/>
    <s v="P0153"/>
    <s v="WH06"/>
    <n v="14"/>
    <n v="61.4"/>
    <n v="0.1"/>
  </r>
  <r>
    <s v="OI0010566"/>
    <s v="ORD001632"/>
    <d v="2023-01-14T00:00:00"/>
    <x v="21"/>
    <x v="4"/>
    <s v="P0057"/>
    <s v="WH01"/>
    <n v="2"/>
    <n v="50.53"/>
    <n v="0"/>
  </r>
  <r>
    <s v="OI0010567"/>
    <s v="ORD001632"/>
    <d v="2023-01-14T00:00:00"/>
    <x v="21"/>
    <x v="0"/>
    <s v="P0075"/>
    <s v="WH04"/>
    <n v="16"/>
    <n v="101.7"/>
    <n v="0"/>
  </r>
  <r>
    <s v="OI0010568"/>
    <s v="ORD003725"/>
    <d v="2023-08-13T00:00:00"/>
    <x v="16"/>
    <x v="3"/>
    <s v="P0193"/>
    <s v="WH08"/>
    <n v="12"/>
    <n v="279.18"/>
    <n v="0"/>
  </r>
  <r>
    <s v="OI0010569"/>
    <s v="ORD002103"/>
    <d v="2023-09-15T00:00:00"/>
    <x v="20"/>
    <x v="1"/>
    <s v="P0081"/>
    <s v="WH05"/>
    <n v="16"/>
    <n v="280.77999999999997"/>
    <n v="0.05"/>
  </r>
  <r>
    <s v="OI0010570"/>
    <s v="ORD002103"/>
    <d v="2023-09-15T00:00:00"/>
    <x v="20"/>
    <x v="0"/>
    <s v="P0075"/>
    <s v="WH10"/>
    <n v="6"/>
    <n v="101.7"/>
    <n v="0"/>
  </r>
  <r>
    <s v="OI0010571"/>
    <s v="ORD000267"/>
    <d v="2023-07-11T00:00:00"/>
    <x v="19"/>
    <x v="1"/>
    <s v="P0037"/>
    <s v="WH05"/>
    <n v="9"/>
    <n v="332.27"/>
    <n v="0.15"/>
  </r>
  <r>
    <s v="OI0010572"/>
    <s v="ORD001034"/>
    <d v="2024-09-21T00:00:00"/>
    <x v="7"/>
    <x v="4"/>
    <s v="P0096"/>
    <s v="WH01"/>
    <n v="3"/>
    <n v="379.14"/>
    <n v="0"/>
  </r>
  <r>
    <s v="OI0010573"/>
    <s v="ORD001034"/>
    <d v="2024-09-21T00:00:00"/>
    <x v="7"/>
    <x v="0"/>
    <s v="P0029"/>
    <s v="WH06"/>
    <n v="12"/>
    <n v="64.27"/>
    <n v="0.05"/>
  </r>
  <r>
    <s v="OI0010574"/>
    <s v="ORD001034"/>
    <d v="2024-09-21T00:00:00"/>
    <x v="7"/>
    <x v="0"/>
    <s v="P0088"/>
    <s v="WH08"/>
    <n v="-5"/>
    <n v="374.4"/>
    <n v="0"/>
  </r>
  <r>
    <s v="OI0010575"/>
    <s v="ORD002632"/>
    <d v="2023-02-05T00:00:00"/>
    <x v="6"/>
    <x v="1"/>
    <s v="P0129"/>
    <s v="WH03"/>
    <n v="17"/>
    <n v="198.42"/>
    <n v="0.15"/>
  </r>
  <r>
    <s v="OI0010576"/>
    <s v="ORD002632"/>
    <d v="2023-02-05T00:00:00"/>
    <x v="6"/>
    <x v="4"/>
    <s v="P0087"/>
    <s v="WH04"/>
    <n v="22"/>
    <n v="188.01"/>
    <n v="0"/>
  </r>
  <r>
    <s v="OI0010577"/>
    <s v="ORD002632"/>
    <d v="2023-02-05T00:00:00"/>
    <x v="6"/>
    <x v="1"/>
    <s v="P0076"/>
    <s v="WH01"/>
    <n v="25"/>
    <n v="246.5"/>
    <m/>
  </r>
  <r>
    <s v="OI0010578"/>
    <s v="ORD003587"/>
    <d v="2023-12-21T00:00:00"/>
    <x v="1"/>
    <x v="1"/>
    <s v="P0040"/>
    <s v="WH08"/>
    <n v="6"/>
    <n v="316.45"/>
    <n v="0.15"/>
  </r>
  <r>
    <s v="OI0010579"/>
    <s v="ORD002586"/>
    <d v="2023-04-27T00:00:00"/>
    <x v="15"/>
    <x v="0"/>
    <s v="P0183"/>
    <s v="WH07"/>
    <n v="5"/>
    <n v="443.86"/>
    <n v="0"/>
  </r>
  <r>
    <s v="OI0010580"/>
    <s v="ORD001845"/>
    <d v="2024-11-06T00:00:00"/>
    <x v="5"/>
    <x v="1"/>
    <s v="P0031"/>
    <s v="WH08"/>
    <n v="17"/>
    <n v="96.64"/>
    <n v="0.15"/>
  </r>
  <r>
    <s v="OI0010581"/>
    <s v="ORD005944"/>
    <d v="2024-10-10T00:00:00"/>
    <x v="12"/>
    <x v="0"/>
    <s v="P0116"/>
    <s v="WH01"/>
    <n v="21"/>
    <n v="417.24"/>
    <n v="0.05"/>
  </r>
  <r>
    <s v="OI0010582"/>
    <s v="ORD005944"/>
    <d v="2024-10-10T00:00:00"/>
    <x v="12"/>
    <x v="2"/>
    <s v="P0160"/>
    <s v="WH04"/>
    <n v="15"/>
    <n v="158.65"/>
    <n v="0.1"/>
  </r>
  <r>
    <s v="OI0010583"/>
    <s v="ORD005665"/>
    <d v="2024-10-10T00:00:00"/>
    <x v="12"/>
    <x v="3"/>
    <s v="P0112"/>
    <s v="WH04"/>
    <n v="4"/>
    <n v="290.33999999999997"/>
    <n v="0"/>
  </r>
  <r>
    <s v="OI0010584"/>
    <s v="ORD005665"/>
    <d v="2024-10-10T00:00:00"/>
    <x v="12"/>
    <x v="4"/>
    <s v="P0109"/>
    <s v="WH08"/>
    <n v="6"/>
    <n v="469.16"/>
    <n v="0"/>
  </r>
  <r>
    <s v="OI0010585"/>
    <s v="ORD002215"/>
    <d v="2023-10-17T00:00:00"/>
    <x v="8"/>
    <x v="1"/>
    <s v="P0134"/>
    <s v="WH02"/>
    <n v="9"/>
    <n v="289.44"/>
    <n v="0.05"/>
  </r>
  <r>
    <s v="OI0010586"/>
    <s v="ORD002215"/>
    <d v="2023-10-17T00:00:00"/>
    <x v="8"/>
    <x v="0"/>
    <s v="P0159"/>
    <s v="WH03"/>
    <n v="23"/>
    <n v="398.53"/>
    <n v="0"/>
  </r>
  <r>
    <s v="OI0010587"/>
    <s v="ORD002215"/>
    <d v="2023-10-17T00:00:00"/>
    <x v="8"/>
    <x v="2"/>
    <s v="P0007"/>
    <s v="WH02"/>
    <n v="6"/>
    <n v="401.64"/>
    <m/>
  </r>
  <r>
    <s v="OI0010588"/>
    <s v="ORD000145"/>
    <d v="2023-10-03T00:00:00"/>
    <x v="8"/>
    <x v="2"/>
    <s v="P0079"/>
    <s v="WH04"/>
    <n v="13"/>
    <n v="193.17"/>
    <n v="0"/>
  </r>
  <r>
    <s v="OI0010589"/>
    <s v="ORD000145"/>
    <d v="2023-10-03T00:00:00"/>
    <x v="8"/>
    <x v="2"/>
    <s v="P0131"/>
    <s v="WH03"/>
    <n v="15"/>
    <n v="358.06"/>
    <n v="0.05"/>
  </r>
  <r>
    <s v="OI0010590"/>
    <s v="ORD004428"/>
    <d v="2023-06-21T00:00:00"/>
    <x v="14"/>
    <x v="1"/>
    <s v="P0198"/>
    <s v="WH01"/>
    <n v="4"/>
    <n v="301.5"/>
    <n v="0"/>
  </r>
  <r>
    <s v="OI0010591"/>
    <s v="ORD004428"/>
    <d v="2023-06-21T00:00:00"/>
    <x v="14"/>
    <x v="2"/>
    <s v="P0124"/>
    <s v="WH03"/>
    <n v="13"/>
    <n v="4.7"/>
    <n v="0"/>
  </r>
  <r>
    <s v="OI0010592"/>
    <s v="ORD003960"/>
    <d v="2023-07-04T00:00:00"/>
    <x v="19"/>
    <x v="2"/>
    <s v="P0085"/>
    <s v="WH08"/>
    <n v="8"/>
    <n v="299.43"/>
    <n v="0"/>
  </r>
  <r>
    <s v="OI0010593"/>
    <s v="ORD004344"/>
    <d v="2023-04-15T00:00:00"/>
    <x v="15"/>
    <x v="3"/>
    <s v="P0170"/>
    <s v="WH08"/>
    <n v="23"/>
    <n v="353.63"/>
    <n v="0.15"/>
  </r>
  <r>
    <s v="OI0010594"/>
    <s v="ORD004344"/>
    <d v="2023-04-15T00:00:00"/>
    <x v="15"/>
    <x v="3"/>
    <s v="P0091"/>
    <s v="WH06"/>
    <n v="16"/>
    <n v="319.02"/>
    <n v="0.15"/>
  </r>
  <r>
    <s v="OI0010595"/>
    <s v="ORD004470"/>
    <d v="2023-09-05T00:00:00"/>
    <x v="20"/>
    <x v="0"/>
    <s v="P0053"/>
    <s v="WH07"/>
    <n v="22"/>
    <n v="118.75"/>
    <n v="0.1"/>
  </r>
  <r>
    <s v="OI0010596"/>
    <s v="ORD004477"/>
    <d v="2023-04-08T00:00:00"/>
    <x v="15"/>
    <x v="1"/>
    <s v="P0179"/>
    <s v="WH04"/>
    <n v="8"/>
    <n v="344.52"/>
    <n v="0.15"/>
  </r>
  <r>
    <s v="OI0010597"/>
    <s v="ORD002548"/>
    <d v="2024-02-04T00:00:00"/>
    <x v="10"/>
    <x v="3"/>
    <s v="P0146"/>
    <s v="WH04"/>
    <n v="12"/>
    <n v="152.19999999999999"/>
    <n v="0"/>
  </r>
  <r>
    <s v="OI0010598"/>
    <s v="ORD000321"/>
    <d v="2024-05-02T00:00:00"/>
    <x v="22"/>
    <x v="0"/>
    <s v="P0183"/>
    <s v="WH05"/>
    <n v="11"/>
    <n v="443.86"/>
    <n v="0"/>
  </r>
  <r>
    <s v="OI0010599"/>
    <s v="ORD000321"/>
    <d v="2024-05-02T00:00:00"/>
    <x v="22"/>
    <x v="1"/>
    <s v="P0030"/>
    <s v="WH09"/>
    <n v="20"/>
    <n v="246.7"/>
    <n v="0.15"/>
  </r>
  <r>
    <s v="OI0010600"/>
    <s v="ORD004733"/>
    <d v="2023-04-18T00:00:00"/>
    <x v="15"/>
    <x v="0"/>
    <s v="P0102"/>
    <s v="WH01"/>
    <n v="19"/>
    <n v="358.43"/>
    <n v="0.15"/>
  </r>
  <r>
    <s v="OI0010601"/>
    <s v="ORD001588"/>
    <d v="2023-01-08T00:00:00"/>
    <x v="21"/>
    <x v="4"/>
    <s v="P0103"/>
    <s v="WH04"/>
    <n v="1"/>
    <n v="202.31"/>
    <n v="0.15"/>
  </r>
  <r>
    <s v="OI0010602"/>
    <s v="ORD001588"/>
    <d v="2023-01-08T00:00:00"/>
    <x v="21"/>
    <x v="0"/>
    <s v="P0004"/>
    <s v="WH08"/>
    <n v="8"/>
    <n v="424.37"/>
    <n v="0.15"/>
  </r>
  <r>
    <s v="OI0010603"/>
    <s v="ORD001588"/>
    <d v="2023-01-08T00:00:00"/>
    <x v="21"/>
    <x v="1"/>
    <s v="P0076"/>
    <s v="WH06"/>
    <n v="13"/>
    <n v="246.5"/>
    <n v="0.05"/>
  </r>
  <r>
    <s v="OI0010604"/>
    <s v="ORD001588"/>
    <d v="2023-01-08T00:00:00"/>
    <x v="21"/>
    <x v="2"/>
    <s v="P0153"/>
    <s v="WH10"/>
    <n v="11"/>
    <n v="61.4"/>
    <n v="0"/>
  </r>
  <r>
    <s v="OI0010605"/>
    <s v="ORD005428"/>
    <d v="2024-06-01T00:00:00"/>
    <x v="11"/>
    <x v="1"/>
    <s v="P0100"/>
    <s v="WH07"/>
    <n v="20"/>
    <n v="346.41"/>
    <n v="0.1"/>
  </r>
  <r>
    <s v="OI0010606"/>
    <s v="ORD001585"/>
    <d v="2024-02-18T00:00:00"/>
    <x v="10"/>
    <x v="1"/>
    <s v="P0195"/>
    <s v="WH05"/>
    <n v="1"/>
    <n v="272.63"/>
    <n v="0.15"/>
  </r>
  <r>
    <s v="OI0010607"/>
    <s v="ORD003574"/>
    <d v="2023-02-16T00:00:00"/>
    <x v="6"/>
    <x v="2"/>
    <s v="P0124"/>
    <s v="WH07"/>
    <n v="10"/>
    <n v="4.7"/>
    <n v="0.05"/>
  </r>
  <r>
    <s v="OI0010608"/>
    <s v="ORD003574"/>
    <d v="2023-02-16T00:00:00"/>
    <x v="6"/>
    <x v="1"/>
    <s v="P0050"/>
    <s v="WH10"/>
    <n v="10"/>
    <n v="93.54"/>
    <m/>
  </r>
  <r>
    <s v="OI0010609"/>
    <s v="ORD003574"/>
    <d v="2023-02-16T00:00:00"/>
    <x v="6"/>
    <x v="4"/>
    <s v="P0109"/>
    <s v="WH04"/>
    <n v="2"/>
    <n v="469.16"/>
    <n v="0"/>
  </r>
  <r>
    <s v="OI0010610"/>
    <s v="ORD003700"/>
    <d v="2023-05-25T00:00:00"/>
    <x v="17"/>
    <x v="1"/>
    <s v="P0164"/>
    <s v="WH04"/>
    <n v="15"/>
    <n v="47.49"/>
    <n v="0"/>
  </r>
  <r>
    <s v="OI0010611"/>
    <s v="ORD002283"/>
    <d v="2023-05-27T00:00:00"/>
    <x v="17"/>
    <x v="2"/>
    <s v="P0197"/>
    <s v="WH07"/>
    <n v="24"/>
    <n v="202.62"/>
    <n v="0.05"/>
  </r>
  <r>
    <s v="OI0010612"/>
    <s v="ORD005311"/>
    <d v="2024-04-19T00:00:00"/>
    <x v="0"/>
    <x v="3"/>
    <s v="P0041"/>
    <s v="WH05"/>
    <n v="20"/>
    <n v="42.06"/>
    <n v="0"/>
  </r>
  <r>
    <s v="OI0010613"/>
    <s v="ORD005311"/>
    <d v="2024-04-19T00:00:00"/>
    <x v="0"/>
    <x v="3"/>
    <s v="P0078"/>
    <s v="WH01"/>
    <n v="12"/>
    <n v="121.55"/>
    <n v="0.1"/>
  </r>
  <r>
    <s v="OI0010614"/>
    <s v="ORD005311"/>
    <d v="2024-04-19T00:00:00"/>
    <x v="0"/>
    <x v="3"/>
    <s v="P0185"/>
    <s v="WH01"/>
    <n v="2"/>
    <n v="54.31"/>
    <n v="0"/>
  </r>
  <r>
    <s v="OI0010615"/>
    <s v="ORD004527"/>
    <d v="2023-04-13T00:00:00"/>
    <x v="15"/>
    <x v="0"/>
    <s v="P0169"/>
    <s v="WH07"/>
    <n v="10"/>
    <n v="294.41000000000003"/>
    <n v="0.15"/>
  </r>
  <r>
    <s v="OI0010616"/>
    <s v="ORD004527"/>
    <d v="2023-04-13T00:00:00"/>
    <x v="15"/>
    <x v="2"/>
    <s v="P0120"/>
    <s v="WH06"/>
    <n v="22"/>
    <n v="373.06"/>
    <n v="0"/>
  </r>
  <r>
    <s v="OI0010617"/>
    <s v="ORD001011"/>
    <d v="2023-06-10T00:00:00"/>
    <x v="14"/>
    <x v="4"/>
    <s v="P0175"/>
    <s v="WH10"/>
    <n v="19"/>
    <n v="157.91999999999999"/>
    <n v="0.15"/>
  </r>
  <r>
    <s v="OI0010618"/>
    <s v="ORD001011"/>
    <d v="2023-06-10T00:00:00"/>
    <x v="14"/>
    <x v="4"/>
    <s v="P0019"/>
    <s v="WH09"/>
    <n v="1"/>
    <n v="203.36"/>
    <m/>
  </r>
  <r>
    <s v="OI0010619"/>
    <s v="ORD001011"/>
    <d v="2023-06-10T00:00:00"/>
    <x v="14"/>
    <x v="0"/>
    <s v="P0082"/>
    <s v="WH03"/>
    <n v="9"/>
    <n v="283.81"/>
    <n v="0"/>
  </r>
  <r>
    <s v="OI0010620"/>
    <s v="ORD003914"/>
    <d v="2024-08-05T00:00:00"/>
    <x v="9"/>
    <x v="0"/>
    <s v="P0072"/>
    <s v="WH01"/>
    <n v="4"/>
    <n v="323.27"/>
    <n v="0"/>
  </r>
  <r>
    <s v="OI0010621"/>
    <s v="ORD003025"/>
    <d v="2023-12-06T00:00:00"/>
    <x v="1"/>
    <x v="3"/>
    <s v="P0108"/>
    <s v="WH06"/>
    <n v="3"/>
    <n v="279.05"/>
    <n v="0.15"/>
  </r>
  <r>
    <s v="OI0010622"/>
    <s v="ORD003997"/>
    <d v="2023-02-07T00:00:00"/>
    <x v="6"/>
    <x v="2"/>
    <s v="P0026"/>
    <s v="WH02"/>
    <n v="5"/>
    <n v="494.93"/>
    <n v="0.15"/>
  </r>
  <r>
    <s v="OI0010623"/>
    <s v="ORD003997"/>
    <d v="2023-02-07T00:00:00"/>
    <x v="6"/>
    <x v="0"/>
    <s v="P0173"/>
    <s v="WH02"/>
    <n v="18"/>
    <n v="111.6"/>
    <n v="0"/>
  </r>
  <r>
    <s v="OI0010624"/>
    <s v="ORD000192"/>
    <d v="2024-02-24T00:00:00"/>
    <x v="10"/>
    <x v="2"/>
    <s v="P0026"/>
    <s v="WH01"/>
    <n v="25"/>
    <n v="494.93"/>
    <n v="0.05"/>
  </r>
  <r>
    <s v="OI0010625"/>
    <s v="ORD004784"/>
    <d v="2024-07-04T00:00:00"/>
    <x v="13"/>
    <x v="2"/>
    <s v="P0157"/>
    <s v="WH05"/>
    <n v="10"/>
    <n v="37.479999999999997"/>
    <n v="0.15"/>
  </r>
  <r>
    <s v="OI0010626"/>
    <s v="ORD004784"/>
    <d v="2024-07-04T00:00:00"/>
    <x v="13"/>
    <x v="4"/>
    <s v="P0019"/>
    <s v="WH08"/>
    <n v="7"/>
    <n v="203.36"/>
    <m/>
  </r>
  <r>
    <s v="OI0010627"/>
    <s v="ORD001176"/>
    <d v="2023-04-16T00:00:00"/>
    <x v="15"/>
    <x v="2"/>
    <s v="P0071"/>
    <s v="WH02"/>
    <n v="4"/>
    <n v="122.37"/>
    <n v="0"/>
  </r>
  <r>
    <s v="OI0010628"/>
    <s v="ORD001176"/>
    <d v="2023-04-16T00:00:00"/>
    <x v="15"/>
    <x v="0"/>
    <s v="P0116"/>
    <s v="WH04"/>
    <n v="16"/>
    <n v="417.24"/>
    <n v="0.05"/>
  </r>
  <r>
    <s v="OI0010629"/>
    <s v="ORD001176"/>
    <d v="2023-04-16T00:00:00"/>
    <x v="15"/>
    <x v="4"/>
    <s v="P0042"/>
    <s v="WH03"/>
    <n v="7"/>
    <n v="315.44"/>
    <n v="0.1"/>
  </r>
  <r>
    <s v="OI0010630"/>
    <s v="ORD004532"/>
    <d v="2023-11-30T00:00:00"/>
    <x v="4"/>
    <x v="2"/>
    <s v="P0018"/>
    <s v="WH07"/>
    <n v="8"/>
    <n v="233.95"/>
    <n v="0.05"/>
  </r>
  <r>
    <s v="OI0010631"/>
    <s v="ORD004532"/>
    <d v="2023-11-30T00:00:00"/>
    <x v="4"/>
    <x v="0"/>
    <s v="P0003"/>
    <s v="WH09"/>
    <n v="19"/>
    <n v="219.99"/>
    <n v="0.15"/>
  </r>
  <r>
    <s v="OI0010632"/>
    <s v="ORD004993"/>
    <d v="2023-05-24T00:00:00"/>
    <x v="17"/>
    <x v="3"/>
    <s v="P0132"/>
    <s v="WH04"/>
    <n v="19"/>
    <n v="505.56"/>
    <n v="0"/>
  </r>
  <r>
    <s v="OI0010633"/>
    <s v="ORD004993"/>
    <d v="2023-05-24T00:00:00"/>
    <x v="17"/>
    <x v="4"/>
    <s v="P0064"/>
    <s v="WH04"/>
    <n v="23"/>
    <n v="172.43"/>
    <n v="0"/>
  </r>
  <r>
    <s v="OI0010634"/>
    <s v="ORD004993"/>
    <d v="2023-05-24T00:00:00"/>
    <x v="17"/>
    <x v="4"/>
    <s v="P0122"/>
    <s v="WH10"/>
    <n v="10"/>
    <n v="321.87"/>
    <n v="0"/>
  </r>
  <r>
    <s v="OI0010635"/>
    <s v="ORD001691"/>
    <d v="2023-02-20T00:00:00"/>
    <x v="6"/>
    <x v="0"/>
    <s v="P0072"/>
    <s v="WH07"/>
    <n v="3"/>
    <n v="323.27"/>
    <n v="0.05"/>
  </r>
  <r>
    <s v="OI0010636"/>
    <s v="ORD001691"/>
    <d v="2023-02-20T00:00:00"/>
    <x v="6"/>
    <x v="0"/>
    <s v="P0110"/>
    <s v="WH01"/>
    <n v="12"/>
    <n v="118.24"/>
    <n v="0"/>
  </r>
  <r>
    <s v="OI0010637"/>
    <s v="ORD001691"/>
    <d v="2023-02-20T00:00:00"/>
    <x v="6"/>
    <x v="1"/>
    <s v="P0015"/>
    <s v="WH05"/>
    <n v="1"/>
    <n v="358.28"/>
    <n v="0"/>
  </r>
  <r>
    <s v="OI0010638"/>
    <s v="ORD001281"/>
    <d v="2023-04-19T00:00:00"/>
    <x v="15"/>
    <x v="3"/>
    <s v="P0052"/>
    <s v="WH10"/>
    <n v="17"/>
    <n v="85.3"/>
    <n v="0"/>
  </r>
  <r>
    <s v="OI0010639"/>
    <s v="ORD003351"/>
    <d v="2024-09-05T00:00:00"/>
    <x v="7"/>
    <x v="1"/>
    <s v="P0113"/>
    <s v="WH08"/>
    <n v="25"/>
    <n v="98.57"/>
    <n v="0.05"/>
  </r>
  <r>
    <s v="OI0010640"/>
    <s v="ORD005283"/>
    <d v="2024-04-04T00:00:00"/>
    <x v="0"/>
    <x v="4"/>
    <s v="P0103"/>
    <s v="WH04"/>
    <n v="19"/>
    <n v="202.31"/>
    <n v="0.15"/>
  </r>
  <r>
    <s v="OI0010641"/>
    <s v="ORD005113"/>
    <d v="2024-05-05T00:00:00"/>
    <x v="22"/>
    <x v="4"/>
    <s v="P0045"/>
    <s v="WH10"/>
    <n v="14"/>
    <n v="350.18"/>
    <n v="0.05"/>
  </r>
  <r>
    <s v="OI0010642"/>
    <s v="ORD002233"/>
    <d v="2023-03-23T00:00:00"/>
    <x v="2"/>
    <x v="2"/>
    <s v="P0187"/>
    <s v="WH06"/>
    <n v="25"/>
    <n v="312.08"/>
    <n v="0.05"/>
  </r>
  <r>
    <s v="OI0010643"/>
    <s v="ORD000688"/>
    <d v="2024-02-02T00:00:00"/>
    <x v="10"/>
    <x v="4"/>
    <s v="P0043"/>
    <s v="WH04"/>
    <n v="12"/>
    <n v="147.47999999999999"/>
    <n v="0.1"/>
  </r>
  <r>
    <s v="OI0010644"/>
    <s v="ORD005662"/>
    <d v="2024-05-27T00:00:00"/>
    <x v="22"/>
    <x v="3"/>
    <s v="P0005"/>
    <s v="WH09"/>
    <n v="13"/>
    <n v="253.72"/>
    <n v="0.1"/>
  </r>
  <r>
    <s v="OI0010645"/>
    <s v="ORD000639"/>
    <d v="2024-01-02T00:00:00"/>
    <x v="3"/>
    <x v="4"/>
    <s v="P0111"/>
    <s v="WH06"/>
    <n v="22"/>
    <n v="436.43"/>
    <n v="0"/>
  </r>
  <r>
    <s v="OI0010646"/>
    <s v="ORD000570"/>
    <d v="2023-10-25T00:00:00"/>
    <x v="8"/>
    <x v="2"/>
    <s v="P0093"/>
    <s v="WH09"/>
    <n v="7"/>
    <n v="331.55"/>
    <n v="0"/>
  </r>
  <r>
    <s v="OI0010647"/>
    <s v="ORD000570"/>
    <d v="2023-10-25T00:00:00"/>
    <x v="8"/>
    <x v="3"/>
    <s v="P0127"/>
    <s v="WH08"/>
    <n v="4"/>
    <n v="45.95"/>
    <n v="0"/>
  </r>
  <r>
    <s v="OI0010648"/>
    <s v="ORD003655"/>
    <d v="2023-04-23T00:00:00"/>
    <x v="15"/>
    <x v="1"/>
    <s v="P0100"/>
    <s v="WH09"/>
    <n v="25"/>
    <n v="346.41"/>
    <n v="0.1"/>
  </r>
  <r>
    <s v="OI0010649"/>
    <s v="ORD003655"/>
    <d v="2023-04-23T00:00:00"/>
    <x v="15"/>
    <x v="4"/>
    <s v="P0155"/>
    <s v="WH07"/>
    <n v="12"/>
    <n v="267.27999999999997"/>
    <n v="0.15"/>
  </r>
  <r>
    <s v="OI0010650"/>
    <s v="ORD003655"/>
    <d v="2023-04-23T00:00:00"/>
    <x v="15"/>
    <x v="0"/>
    <s v="P0165"/>
    <s v="WH10"/>
    <n v="22"/>
    <n v="184.18"/>
    <n v="0.05"/>
  </r>
  <r>
    <s v="OI0010651"/>
    <s v="ORD003655"/>
    <d v="2023-04-23T00:00:00"/>
    <x v="15"/>
    <x v="1"/>
    <s v="P0121"/>
    <s v="WH10"/>
    <n v="9"/>
    <n v="200.07"/>
    <n v="0"/>
  </r>
  <r>
    <s v="OI0010652"/>
    <s v="ORD000934"/>
    <d v="2024-05-30T00:00:00"/>
    <x v="22"/>
    <x v="3"/>
    <s v="P0193"/>
    <s v="WH01"/>
    <n v="15"/>
    <n v="279.18"/>
    <n v="0.1"/>
  </r>
  <r>
    <s v="OI0010653"/>
    <s v="ORD000934"/>
    <d v="2024-05-30T00:00:00"/>
    <x v="22"/>
    <x v="3"/>
    <s v="P0123"/>
    <s v="WH07"/>
    <n v="4"/>
    <n v="237.18"/>
    <m/>
  </r>
  <r>
    <s v="OI0010654"/>
    <s v="ORD005504"/>
    <d v="2023-08-31T00:00:00"/>
    <x v="16"/>
    <x v="1"/>
    <s v="P0105"/>
    <s v="WH07"/>
    <n v="1"/>
    <n v="191.24"/>
    <n v="0.05"/>
  </r>
  <r>
    <s v="OI0010655"/>
    <s v="ORD005504"/>
    <d v="2023-08-31T00:00:00"/>
    <x v="16"/>
    <x v="4"/>
    <s v="P0035"/>
    <s v="WH08"/>
    <n v="3"/>
    <n v="95.05"/>
    <n v="0"/>
  </r>
  <r>
    <s v="OI0010656"/>
    <s v="ORD005504"/>
    <d v="2023-08-31T00:00:00"/>
    <x v="16"/>
    <x v="4"/>
    <s v="P0096"/>
    <s v="WH02"/>
    <n v="4"/>
    <n v="379.14"/>
    <n v="0"/>
  </r>
  <r>
    <s v="OI0010657"/>
    <s v="ORD001170"/>
    <d v="2024-09-25T00:00:00"/>
    <x v="7"/>
    <x v="4"/>
    <s v="P0096"/>
    <s v="WH09"/>
    <n v="22"/>
    <n v="379.14"/>
    <n v="0.1"/>
  </r>
  <r>
    <s v="OI0010658"/>
    <s v="ORD001170"/>
    <d v="2024-09-25T00:00:00"/>
    <x v="7"/>
    <x v="3"/>
    <s v="P0002"/>
    <s v="WH01"/>
    <n v="9"/>
    <n v="349.21"/>
    <n v="0.1"/>
  </r>
  <r>
    <s v="OI0010659"/>
    <s v="ORD001170"/>
    <d v="2024-09-25T00:00:00"/>
    <x v="7"/>
    <x v="4"/>
    <s v="P0061"/>
    <s v="WH01"/>
    <n v="1"/>
    <n v="287.95999999999998"/>
    <n v="0"/>
  </r>
  <r>
    <s v="OI0010660"/>
    <s v="ORD001361"/>
    <d v="2023-03-10T00:00:00"/>
    <x v="2"/>
    <x v="2"/>
    <s v="P0090"/>
    <s v="WH10"/>
    <n v="13"/>
    <n v="65.510000000000005"/>
    <n v="0.05"/>
  </r>
  <r>
    <s v="OI0010661"/>
    <s v="ORD004630"/>
    <d v="2023-06-08T00:00:00"/>
    <x v="14"/>
    <x v="3"/>
    <s v="P0127"/>
    <s v="WH04"/>
    <n v="19"/>
    <n v="45.95"/>
    <n v="0.1"/>
  </r>
  <r>
    <s v="OI0010662"/>
    <s v="ORD004630"/>
    <d v="2023-06-08T00:00:00"/>
    <x v="14"/>
    <x v="3"/>
    <s v="P0171"/>
    <s v="WH01"/>
    <n v="1"/>
    <n v="450.56"/>
    <n v="0.1"/>
  </r>
  <r>
    <s v="OI0010663"/>
    <s v="ORD003288"/>
    <d v="2023-12-13T00:00:00"/>
    <x v="1"/>
    <x v="3"/>
    <s v="P0127"/>
    <s v="WH03"/>
    <n v="15"/>
    <n v="45.95"/>
    <n v="0"/>
  </r>
  <r>
    <s v="OI0010664"/>
    <s v="ORD003288"/>
    <d v="2023-12-13T00:00:00"/>
    <x v="1"/>
    <x v="1"/>
    <s v="P0040"/>
    <s v="WH07"/>
    <n v="-13"/>
    <n v="316.45"/>
    <n v="0.15"/>
  </r>
  <r>
    <s v="OI0010665"/>
    <s v="ORD003288"/>
    <d v="2023-12-13T00:00:00"/>
    <x v="1"/>
    <x v="0"/>
    <s v="P0044"/>
    <s v="WH04"/>
    <n v="22"/>
    <n v="21.12"/>
    <n v="0"/>
  </r>
  <r>
    <s v="OI0010666"/>
    <s v="ORD003463"/>
    <d v="2023-01-20T00:00:00"/>
    <x v="21"/>
    <x v="4"/>
    <s v="P0199"/>
    <s v="WH04"/>
    <n v="3"/>
    <n v="222.24"/>
    <n v="0.1"/>
  </r>
  <r>
    <s v="OI0010667"/>
    <s v="ORD003463"/>
    <d v="2023-01-20T00:00:00"/>
    <x v="21"/>
    <x v="3"/>
    <s v="P0112"/>
    <s v="WH06"/>
    <n v="3"/>
    <n v="290.33999999999997"/>
    <n v="0.05"/>
  </r>
  <r>
    <s v="OI0010668"/>
    <s v="ORD003463"/>
    <d v="2023-01-20T00:00:00"/>
    <x v="21"/>
    <x v="3"/>
    <s v="P0052"/>
    <s v="WH08"/>
    <n v="23"/>
    <n v="85.3"/>
    <n v="0"/>
  </r>
  <r>
    <s v="OI0010669"/>
    <s v="ORD001823"/>
    <d v="2024-06-25T00:00:00"/>
    <x v="11"/>
    <x v="1"/>
    <s v="P0174"/>
    <s v="WH08"/>
    <n v="12"/>
    <n v="321.41000000000003"/>
    <n v="0"/>
  </r>
  <r>
    <s v="OI0010670"/>
    <s v="ORD002791"/>
    <d v="2024-05-11T00:00:00"/>
    <x v="22"/>
    <x v="1"/>
    <s v="P0105"/>
    <s v="WH09"/>
    <n v="24"/>
    <n v="191.24"/>
    <n v="0.05"/>
  </r>
  <r>
    <s v="OI0010671"/>
    <s v="ORD000197"/>
    <d v="2024-06-08T00:00:00"/>
    <x v="11"/>
    <x v="2"/>
    <s v="P0046"/>
    <s v="WH03"/>
    <n v="6"/>
    <n v="46.81"/>
    <n v="0"/>
  </r>
  <r>
    <s v="OI0010672"/>
    <s v="ORD000197"/>
    <d v="2024-06-08T00:00:00"/>
    <x v="11"/>
    <x v="3"/>
    <s v="P0041"/>
    <s v="WH07"/>
    <n v="16"/>
    <n v="42.06"/>
    <n v="0"/>
  </r>
  <r>
    <s v="OI0010673"/>
    <s v="ORD004592"/>
    <d v="2024-05-18T00:00:00"/>
    <x v="22"/>
    <x v="3"/>
    <s v="P0154"/>
    <s v="WH01"/>
    <n v="7"/>
    <n v="515.64"/>
    <n v="0.1"/>
  </r>
  <r>
    <s v="OI0010674"/>
    <s v="ORD005033"/>
    <d v="2023-01-27T00:00:00"/>
    <x v="21"/>
    <x v="0"/>
    <s v="P0053"/>
    <s v="WH05"/>
    <n v="24"/>
    <n v="118.75"/>
    <n v="0.05"/>
  </r>
  <r>
    <s v="OI0010675"/>
    <s v="ORD003090"/>
    <d v="2023-01-15T00:00:00"/>
    <x v="21"/>
    <x v="1"/>
    <s v="P0105"/>
    <s v="WH07"/>
    <n v="3"/>
    <n v="191.24"/>
    <n v="0"/>
  </r>
  <r>
    <s v="OI0010676"/>
    <s v="ORD003786"/>
    <d v="2024-07-20T00:00:00"/>
    <x v="13"/>
    <x v="4"/>
    <s v="P0115"/>
    <s v="WH07"/>
    <n v="17"/>
    <n v="459.57"/>
    <n v="0"/>
  </r>
  <r>
    <s v="OI0010677"/>
    <s v="ORD005076"/>
    <d v="2024-04-22T00:00:00"/>
    <x v="0"/>
    <x v="4"/>
    <s v="P0103"/>
    <s v="WH08"/>
    <n v="20"/>
    <n v="202.31"/>
    <n v="0.1"/>
  </r>
  <r>
    <s v="OI0010678"/>
    <s v="ORD005076"/>
    <d v="2024-04-22T00:00:00"/>
    <x v="0"/>
    <x v="0"/>
    <s v="P0051"/>
    <s v="WH01"/>
    <n v="20"/>
    <n v="107.52"/>
    <n v="0"/>
  </r>
  <r>
    <s v="OI0010679"/>
    <s v="ORD002429"/>
    <d v="2023-03-27T00:00:00"/>
    <x v="2"/>
    <x v="1"/>
    <s v="P0037"/>
    <s v="WH02"/>
    <n v="16"/>
    <n v="332.27"/>
    <n v="0"/>
  </r>
  <r>
    <s v="OI0010680"/>
    <s v="ORD002076"/>
    <d v="2024-05-24T00:00:00"/>
    <x v="22"/>
    <x v="4"/>
    <s v="P0042"/>
    <s v="WH04"/>
    <n v="25"/>
    <n v="315.44"/>
    <n v="0.1"/>
  </r>
  <r>
    <s v="OI0010681"/>
    <s v="ORD005398"/>
    <d v="2023-12-31T00:00:00"/>
    <x v="1"/>
    <x v="2"/>
    <s v="P0118"/>
    <s v="WH08"/>
    <n v="22"/>
    <n v="237.19"/>
    <n v="0.1"/>
  </r>
  <r>
    <s v="OI0010682"/>
    <s v="ORD005398"/>
    <d v="2023-12-31T00:00:00"/>
    <x v="1"/>
    <x v="0"/>
    <s v="P0074"/>
    <s v="WH07"/>
    <n v="2"/>
    <n v="391.01"/>
    <n v="0.15"/>
  </r>
  <r>
    <s v="OI0010683"/>
    <s v="ORD004492"/>
    <d v="2023-01-02T00:00:00"/>
    <x v="21"/>
    <x v="3"/>
    <s v="P0021"/>
    <s v="WH05"/>
    <n v="6"/>
    <n v="297.11"/>
    <n v="0"/>
  </r>
  <r>
    <s v="OI0010684"/>
    <s v="ORD004492"/>
    <d v="2023-01-02T00:00:00"/>
    <x v="21"/>
    <x v="0"/>
    <s v="P0029"/>
    <s v="WH08"/>
    <n v="15"/>
    <n v="64.27"/>
    <n v="0.1"/>
  </r>
  <r>
    <s v="OI0010685"/>
    <s v="ORD001706"/>
    <d v="2024-01-02T00:00:00"/>
    <x v="3"/>
    <x v="0"/>
    <s v="P0069"/>
    <s v="WH08"/>
    <n v="25"/>
    <n v="260.81"/>
    <n v="0.1"/>
  </r>
  <r>
    <s v="OI0010686"/>
    <s v="ORD000148"/>
    <d v="2023-07-23T00:00:00"/>
    <x v="19"/>
    <x v="3"/>
    <s v="P0073"/>
    <s v="WH06"/>
    <n v="4"/>
    <n v="399.81"/>
    <n v="0.05"/>
  </r>
  <r>
    <s v="OI0010687"/>
    <s v="ORD000148"/>
    <d v="2023-07-23T00:00:00"/>
    <x v="19"/>
    <x v="2"/>
    <s v="P0018"/>
    <s v="WH01"/>
    <n v="25"/>
    <n v="233.95"/>
    <n v="0.05"/>
  </r>
  <r>
    <s v="OI0010688"/>
    <s v="ORD000798"/>
    <d v="2024-10-03T00:00:00"/>
    <x v="12"/>
    <x v="4"/>
    <s v="P0035"/>
    <s v="WH10"/>
    <n v="8"/>
    <n v="95.05"/>
    <n v="0.1"/>
  </r>
  <r>
    <s v="OI0010689"/>
    <s v="ORD001751"/>
    <d v="2023-10-13T00:00:00"/>
    <x v="8"/>
    <x v="0"/>
    <s v="P0130"/>
    <s v="WH04"/>
    <n v="19"/>
    <n v="229.27"/>
    <m/>
  </r>
  <r>
    <s v="OI0010690"/>
    <s v="ORD000624"/>
    <d v="2024-09-12T00:00:00"/>
    <x v="7"/>
    <x v="0"/>
    <s v="P0036"/>
    <s v="WH03"/>
    <n v="23"/>
    <n v="540.58000000000004"/>
    <n v="0.05"/>
  </r>
  <r>
    <s v="OI0010691"/>
    <s v="ORD002287"/>
    <d v="2023-10-20T00:00:00"/>
    <x v="8"/>
    <x v="2"/>
    <s v="P0047"/>
    <s v="WH05"/>
    <n v="25"/>
    <n v="208.02"/>
    <n v="0"/>
  </r>
  <r>
    <s v="OI0010692"/>
    <s v="ORD004068"/>
    <d v="2024-03-24T00:00:00"/>
    <x v="18"/>
    <x v="0"/>
    <s v="P0116"/>
    <s v="WH09"/>
    <n v="8"/>
    <n v="417.24"/>
    <n v="0"/>
  </r>
  <r>
    <s v="OI0010693"/>
    <s v="ORD004068"/>
    <d v="2024-03-24T00:00:00"/>
    <x v="18"/>
    <x v="0"/>
    <s v="P0082"/>
    <s v="WH09"/>
    <n v="18"/>
    <n v="283.81"/>
    <n v="0.1"/>
  </r>
  <r>
    <s v="OI0010694"/>
    <s v="ORD004068"/>
    <d v="2024-03-24T00:00:00"/>
    <x v="18"/>
    <x v="2"/>
    <s v="P0095"/>
    <s v="WH08"/>
    <n v="25"/>
    <n v="341.57"/>
    <n v="0.15"/>
  </r>
  <r>
    <s v="OI0010695"/>
    <s v="ORD004068"/>
    <d v="2024-03-24T00:00:00"/>
    <x v="18"/>
    <x v="0"/>
    <s v="P0117"/>
    <s v="WH05"/>
    <n v="2"/>
    <n v="62.47"/>
    <n v="0"/>
  </r>
  <r>
    <s v="OI0010696"/>
    <s v="ORD002029"/>
    <d v="2023-01-08T00:00:00"/>
    <x v="21"/>
    <x v="3"/>
    <s v="P0049"/>
    <s v="WH08"/>
    <n v="2"/>
    <n v="277.33999999999997"/>
    <n v="0.1"/>
  </r>
  <r>
    <s v="OI0010697"/>
    <s v="ORD002029"/>
    <d v="2023-01-08T00:00:00"/>
    <x v="21"/>
    <x v="0"/>
    <s v="P0178"/>
    <s v="WH03"/>
    <n v="10"/>
    <n v="43.85"/>
    <n v="0"/>
  </r>
  <r>
    <s v="OI0010698"/>
    <s v="ORD002029"/>
    <d v="2023-01-08T00:00:00"/>
    <x v="21"/>
    <x v="0"/>
    <s v="P0083"/>
    <s v="WH05"/>
    <n v="-10"/>
    <n v="126.03"/>
    <n v="0"/>
  </r>
  <r>
    <s v="OI0010699"/>
    <s v="ORD005106"/>
    <d v="2023-01-27T00:00:00"/>
    <x v="21"/>
    <x v="2"/>
    <s v="P0160"/>
    <s v="WH03"/>
    <n v="21"/>
    <n v="158.65"/>
    <n v="0.05"/>
  </r>
  <r>
    <s v="OI0010700"/>
    <s v="ORD005106"/>
    <d v="2023-01-27T00:00:00"/>
    <x v="21"/>
    <x v="0"/>
    <s v="P0088"/>
    <s v="WH03"/>
    <n v="7"/>
    <n v="374.4"/>
    <n v="0"/>
  </r>
  <r>
    <s v="OI0010701"/>
    <s v="ORD005615"/>
    <d v="2023-04-13T00:00:00"/>
    <x v="15"/>
    <x v="4"/>
    <s v="P0057"/>
    <s v="WH10"/>
    <n v="11"/>
    <n v="50.53"/>
    <n v="0.05"/>
  </r>
  <r>
    <s v="OI0010702"/>
    <s v="ORD005615"/>
    <d v="2023-04-13T00:00:00"/>
    <x v="15"/>
    <x v="2"/>
    <s v="P0098"/>
    <s v="WH07"/>
    <n v="9"/>
    <n v="282.42"/>
    <n v="0"/>
  </r>
  <r>
    <s v="OI0010703"/>
    <s v="ORD005007"/>
    <d v="2024-11-01T00:00:00"/>
    <x v="5"/>
    <x v="0"/>
    <s v="P0159"/>
    <s v="WH06"/>
    <n v="16"/>
    <n v="398.53"/>
    <n v="0.15"/>
  </r>
  <r>
    <s v="OI0010704"/>
    <s v="ORD004992"/>
    <d v="2023-05-16T00:00:00"/>
    <x v="17"/>
    <x v="0"/>
    <s v="P0136"/>
    <s v="WH02"/>
    <n v="4"/>
    <n v="171.72"/>
    <n v="0.15"/>
  </r>
  <r>
    <s v="OI0010705"/>
    <s v="ORD004992"/>
    <d v="2023-05-16T00:00:00"/>
    <x v="17"/>
    <x v="4"/>
    <s v="P0039"/>
    <s v="WH09"/>
    <n v="13"/>
    <n v="207.47"/>
    <m/>
  </r>
  <r>
    <s v="OI0010706"/>
    <s v="ORD004992"/>
    <d v="2023-05-16T00:00:00"/>
    <x v="17"/>
    <x v="0"/>
    <s v="P0086"/>
    <s v="WH01"/>
    <n v="17"/>
    <n v="316.57"/>
    <n v="0.05"/>
  </r>
  <r>
    <s v="OI0010707"/>
    <s v="ORD001474"/>
    <d v="2024-04-05T00:00:00"/>
    <x v="0"/>
    <x v="4"/>
    <s v="P0194"/>
    <s v="WH07"/>
    <n v="8"/>
    <n v="171.7"/>
    <n v="0"/>
  </r>
  <r>
    <s v="OI0010708"/>
    <s v="ORD000723"/>
    <d v="2024-11-06T00:00:00"/>
    <x v="5"/>
    <x v="3"/>
    <s v="P0114"/>
    <s v="WH09"/>
    <n v="6"/>
    <n v="58.88"/>
    <n v="0.05"/>
  </r>
  <r>
    <s v="OI0010709"/>
    <s v="ORD000723"/>
    <d v="2024-11-06T00:00:00"/>
    <x v="5"/>
    <x v="4"/>
    <s v="P0181"/>
    <s v="WH02"/>
    <n v="10"/>
    <n v="46.82"/>
    <n v="0.05"/>
  </r>
  <r>
    <s v="OI0010710"/>
    <s v="ORD001362"/>
    <d v="2024-03-06T00:00:00"/>
    <x v="18"/>
    <x v="0"/>
    <s v="P0161"/>
    <s v="WH06"/>
    <n v="19"/>
    <n v="59.21"/>
    <n v="0"/>
  </r>
  <r>
    <s v="OI0010711"/>
    <s v="ORD000107"/>
    <d v="2024-07-23T00:00:00"/>
    <x v="13"/>
    <x v="2"/>
    <s v="P0141"/>
    <s v="WH04"/>
    <n v="10"/>
    <n v="474.56"/>
    <n v="0"/>
  </r>
  <r>
    <s v="OI0010712"/>
    <s v="ORD004447"/>
    <d v="2023-05-01T00:00:00"/>
    <x v="17"/>
    <x v="2"/>
    <s v="P0133"/>
    <s v="WH01"/>
    <n v="7"/>
    <n v="237.27"/>
    <n v="0"/>
  </r>
  <r>
    <s v="OI0010713"/>
    <s v="ORD005644"/>
    <d v="2023-06-14T00:00:00"/>
    <x v="14"/>
    <x v="2"/>
    <s v="P0157"/>
    <s v="WH05"/>
    <n v="22"/>
    <n v="37.479999999999997"/>
    <n v="0"/>
  </r>
  <r>
    <s v="OI0010714"/>
    <s v="ORD004747"/>
    <d v="2023-12-08T00:00:00"/>
    <x v="1"/>
    <x v="0"/>
    <s v="P0051"/>
    <s v="WH02"/>
    <n v="3"/>
    <n v="107.52"/>
    <n v="0.05"/>
  </r>
  <r>
    <s v="OI0010715"/>
    <s v="ORD004486"/>
    <d v="2024-01-29T00:00:00"/>
    <x v="3"/>
    <x v="4"/>
    <s v="P0181"/>
    <s v="WH03"/>
    <n v="23"/>
    <n v="46.82"/>
    <n v="0"/>
  </r>
  <r>
    <s v="OI0010716"/>
    <s v="ORD004486"/>
    <d v="2024-01-29T00:00:00"/>
    <x v="3"/>
    <x v="2"/>
    <s v="P0172"/>
    <s v="WH02"/>
    <n v="19"/>
    <n v="129.59"/>
    <n v="0.05"/>
  </r>
  <r>
    <s v="OI0010717"/>
    <s v="ORD001473"/>
    <d v="2023-08-08T00:00:00"/>
    <x v="16"/>
    <x v="0"/>
    <s v="P0003"/>
    <s v="WH08"/>
    <n v="22"/>
    <n v="219.99"/>
    <n v="0"/>
  </r>
  <r>
    <s v="OI0010718"/>
    <s v="ORD001473"/>
    <d v="2023-08-08T00:00:00"/>
    <x v="16"/>
    <x v="0"/>
    <s v="P0088"/>
    <s v="WH04"/>
    <n v="11"/>
    <n v="374.4"/>
    <n v="0.05"/>
  </r>
  <r>
    <s v="OI0010719"/>
    <s v="ORD001473"/>
    <d v="2023-08-08T00:00:00"/>
    <x v="16"/>
    <x v="2"/>
    <s v="P0093"/>
    <s v="WH10"/>
    <n v="4"/>
    <n v="331.55"/>
    <n v="0.05"/>
  </r>
  <r>
    <s v="OI0010720"/>
    <s v="ORD001473"/>
    <d v="2023-08-08T00:00:00"/>
    <x v="16"/>
    <x v="3"/>
    <s v="P0190"/>
    <s v="WH06"/>
    <n v="16"/>
    <n v="168.52"/>
    <n v="0.05"/>
  </r>
  <r>
    <s v="OI0010721"/>
    <s v="ORD001118"/>
    <d v="2023-12-03T00:00:00"/>
    <x v="1"/>
    <x v="0"/>
    <s v="P0099"/>
    <s v="WH09"/>
    <n v="16"/>
    <n v="230.33"/>
    <n v="0"/>
  </r>
  <r>
    <s v="OI0010722"/>
    <s v="ORD001118"/>
    <d v="2023-12-03T00:00:00"/>
    <x v="1"/>
    <x v="1"/>
    <s v="P0010"/>
    <s v="WH08"/>
    <n v="22"/>
    <n v="86.23"/>
    <n v="0"/>
  </r>
  <r>
    <s v="OI0010723"/>
    <s v="ORD001118"/>
    <d v="2023-12-03T00:00:00"/>
    <x v="1"/>
    <x v="3"/>
    <s v="P0162"/>
    <s v="WH07"/>
    <n v="7"/>
    <n v="323.06"/>
    <n v="0.1"/>
  </r>
  <r>
    <s v="OI0010724"/>
    <s v="ORD001118"/>
    <d v="2023-12-03T00:00:00"/>
    <x v="1"/>
    <x v="4"/>
    <s v="P0064"/>
    <s v="WH09"/>
    <n v="10"/>
    <n v="172.43"/>
    <n v="0"/>
  </r>
  <r>
    <s v="OI0010725"/>
    <s v="ORD000555"/>
    <d v="2024-09-09T00:00:00"/>
    <x v="7"/>
    <x v="4"/>
    <s v="P0012"/>
    <s v="WH04"/>
    <n v="12"/>
    <n v="36.99"/>
    <n v="0"/>
  </r>
  <r>
    <s v="OI0010726"/>
    <s v="ORD000555"/>
    <d v="2024-09-09T00:00:00"/>
    <x v="7"/>
    <x v="3"/>
    <s v="P0060"/>
    <s v="WH08"/>
    <n v="12"/>
    <n v="255.1"/>
    <n v="0"/>
  </r>
  <r>
    <s v="OI0010727"/>
    <s v="ORD000555"/>
    <d v="2024-09-09T00:00:00"/>
    <x v="7"/>
    <x v="4"/>
    <s v="P0109"/>
    <s v="WH06"/>
    <n v="4"/>
    <n v="469.16"/>
    <n v="0.05"/>
  </r>
  <r>
    <s v="OI0010728"/>
    <s v="ORD000300"/>
    <d v="2023-11-28T00:00:00"/>
    <x v="4"/>
    <x v="3"/>
    <s v="P0024"/>
    <s v="WH10"/>
    <n v="8"/>
    <n v="190.51"/>
    <n v="0.15"/>
  </r>
  <r>
    <s v="OI0010729"/>
    <s v="ORD000300"/>
    <d v="2023-11-28T00:00:00"/>
    <x v="4"/>
    <x v="0"/>
    <s v="P0063"/>
    <s v="WH07"/>
    <n v="23"/>
    <n v="388.93"/>
    <n v="0"/>
  </r>
  <r>
    <s v="OI0010730"/>
    <s v="ORD000300"/>
    <d v="2023-11-28T00:00:00"/>
    <x v="4"/>
    <x v="4"/>
    <s v="P0192"/>
    <s v="WH10"/>
    <n v="1"/>
    <n v="187.74"/>
    <n v="0.1"/>
  </r>
  <r>
    <s v="OI0010731"/>
    <s v="ORD000171"/>
    <d v="2023-02-19T00:00:00"/>
    <x v="6"/>
    <x v="0"/>
    <s v="P0070"/>
    <s v="WH02"/>
    <n v="14"/>
    <n v="143.55000000000001"/>
    <n v="0"/>
  </r>
  <r>
    <s v="OI0010732"/>
    <s v="ORD003327"/>
    <d v="2024-06-13T00:00:00"/>
    <x v="11"/>
    <x v="0"/>
    <s v="P0184"/>
    <s v="WH09"/>
    <n v="14"/>
    <n v="16.95"/>
    <n v="0.1"/>
  </r>
  <r>
    <s v="OI0010733"/>
    <s v="ORD003327"/>
    <d v="2024-06-13T00:00:00"/>
    <x v="11"/>
    <x v="0"/>
    <s v="P0058"/>
    <s v="WH02"/>
    <n v="22"/>
    <n v="186.58"/>
    <n v="0.15"/>
  </r>
  <r>
    <s v="OI0010734"/>
    <s v="ORD003804"/>
    <d v="2023-01-03T00:00:00"/>
    <x v="21"/>
    <x v="2"/>
    <s v="P0160"/>
    <s v="WH04"/>
    <n v="16"/>
    <n v="158.65"/>
    <n v="0.05"/>
  </r>
  <r>
    <s v="OI0010735"/>
    <s v="ORD003804"/>
    <d v="2023-01-03T00:00:00"/>
    <x v="21"/>
    <x v="1"/>
    <s v="P0147"/>
    <s v="WH02"/>
    <n v="19"/>
    <n v="323.72000000000003"/>
    <n v="0"/>
  </r>
  <r>
    <s v="OI0010736"/>
    <s v="ORD003804"/>
    <d v="2023-01-03T00:00:00"/>
    <x v="21"/>
    <x v="4"/>
    <s v="P0016"/>
    <s v="WH04"/>
    <n v="8"/>
    <n v="398.25"/>
    <m/>
  </r>
  <r>
    <s v="OI0010737"/>
    <s v="ORD003675"/>
    <d v="2023-04-12T00:00:00"/>
    <x v="15"/>
    <x v="1"/>
    <s v="P0031"/>
    <s v="WH10"/>
    <n v="23"/>
    <n v="96.64"/>
    <n v="0"/>
  </r>
  <r>
    <s v="OI0010738"/>
    <s v="ORD003675"/>
    <d v="2023-04-12T00:00:00"/>
    <x v="15"/>
    <x v="3"/>
    <s v="P0073"/>
    <s v="WH09"/>
    <n v="23"/>
    <n v="399.81"/>
    <n v="0.15"/>
  </r>
  <r>
    <s v="OI0010739"/>
    <s v="ORD003675"/>
    <d v="2023-04-12T00:00:00"/>
    <x v="15"/>
    <x v="0"/>
    <s v="P0053"/>
    <s v="WH06"/>
    <n v="15"/>
    <n v="118.75"/>
    <n v="0.15"/>
  </r>
  <r>
    <s v="OI0010740"/>
    <s v="ORD001277"/>
    <d v="2024-01-30T00:00:00"/>
    <x v="3"/>
    <x v="3"/>
    <s v="P0132"/>
    <s v="WH10"/>
    <n v="6"/>
    <n v="505.56"/>
    <n v="0.05"/>
  </r>
  <r>
    <s v="OI0010741"/>
    <s v="ORD001277"/>
    <d v="2024-01-30T00:00:00"/>
    <x v="3"/>
    <x v="1"/>
    <s v="P0168"/>
    <s v="WH09"/>
    <n v="1"/>
    <n v="462.13"/>
    <n v="0"/>
  </r>
  <r>
    <s v="OI0010742"/>
    <s v="ORD002355"/>
    <d v="2024-08-09T00:00:00"/>
    <x v="9"/>
    <x v="1"/>
    <s v="P0174"/>
    <s v="WH06"/>
    <n v="6"/>
    <n v="321.41000000000003"/>
    <n v="0"/>
  </r>
  <r>
    <s v="OI0010743"/>
    <s v="ORD002355"/>
    <d v="2024-08-09T00:00:00"/>
    <x v="9"/>
    <x v="0"/>
    <s v="P0022"/>
    <s v="WH09"/>
    <n v="12"/>
    <n v="191.31"/>
    <n v="0.05"/>
  </r>
  <r>
    <s v="OI0010744"/>
    <s v="ORD003620"/>
    <d v="2023-05-27T00:00:00"/>
    <x v="17"/>
    <x v="4"/>
    <s v="P0012"/>
    <s v="WH05"/>
    <n v="19"/>
    <n v="36.99"/>
    <n v="0.05"/>
  </r>
  <r>
    <s v="OI0010745"/>
    <s v="ORD000416"/>
    <d v="2023-07-02T00:00:00"/>
    <x v="19"/>
    <x v="3"/>
    <s v="P0073"/>
    <s v="WH06"/>
    <n v="21"/>
    <n v="399.81"/>
    <n v="0"/>
  </r>
  <r>
    <s v="OI0010746"/>
    <s v="ORD004861"/>
    <d v="2024-07-12T00:00:00"/>
    <x v="13"/>
    <x v="0"/>
    <s v="P0027"/>
    <s v="WH01"/>
    <n v="21"/>
    <n v="272.42"/>
    <n v="0"/>
  </r>
  <r>
    <s v="OI0010747"/>
    <s v="ORD004861"/>
    <d v="2024-07-12T00:00:00"/>
    <x v="13"/>
    <x v="4"/>
    <s v="P0056"/>
    <s v="WH05"/>
    <n v="17"/>
    <n v="72.400000000000006"/>
    <n v="0.05"/>
  </r>
  <r>
    <s v="OI0010748"/>
    <s v="ORD004283"/>
    <d v="2024-01-04T00:00:00"/>
    <x v="3"/>
    <x v="1"/>
    <s v="P0121"/>
    <s v="WH07"/>
    <n v="24"/>
    <n v="200.07"/>
    <n v="0"/>
  </r>
  <r>
    <s v="OI0010749"/>
    <s v="ORD003924"/>
    <d v="2024-03-19T00:00:00"/>
    <x v="18"/>
    <x v="2"/>
    <s v="P0126"/>
    <s v="WH06"/>
    <n v="10"/>
    <n v="498.32"/>
    <n v="0.15"/>
  </r>
  <r>
    <s v="OI0010750"/>
    <s v="ORD001840"/>
    <d v="2023-02-16T00:00:00"/>
    <x v="6"/>
    <x v="4"/>
    <s v="P0149"/>
    <s v="WH03"/>
    <n v="15"/>
    <n v="260.39"/>
    <n v="0.05"/>
  </r>
  <r>
    <s v="OI0010751"/>
    <s v="ORD002957"/>
    <d v="2023-07-04T00:00:00"/>
    <x v="19"/>
    <x v="4"/>
    <s v="P0186"/>
    <s v="WH04"/>
    <n v="18"/>
    <n v="147.91"/>
    <n v="0"/>
  </r>
  <r>
    <s v="OI0010752"/>
    <s v="ORD002318"/>
    <d v="2024-08-07T00:00:00"/>
    <x v="9"/>
    <x v="4"/>
    <s v="P0016"/>
    <s v="WH05"/>
    <n v="1"/>
    <n v="398.25"/>
    <n v="0"/>
  </r>
  <r>
    <s v="OI0010753"/>
    <s v="ORD002916"/>
    <d v="2024-08-24T00:00:00"/>
    <x v="9"/>
    <x v="0"/>
    <s v="P0036"/>
    <s v="WH01"/>
    <n v="15"/>
    <n v="540.58000000000004"/>
    <n v="0"/>
  </r>
  <r>
    <s v="OI0010754"/>
    <s v="ORD000631"/>
    <d v="2024-10-02T00:00:00"/>
    <x v="12"/>
    <x v="3"/>
    <s v="P0054"/>
    <s v="WH07"/>
    <n v="20"/>
    <n v="11.59"/>
    <n v="0.1"/>
  </r>
  <r>
    <s v="OI0010755"/>
    <s v="ORD000631"/>
    <d v="2024-10-02T00:00:00"/>
    <x v="12"/>
    <x v="0"/>
    <s v="P0169"/>
    <s v="WH08"/>
    <n v="12"/>
    <n v="294.41000000000003"/>
    <n v="0.15"/>
  </r>
  <r>
    <s v="OI0010756"/>
    <s v="ORD000631"/>
    <d v="2024-10-02T00:00:00"/>
    <x v="12"/>
    <x v="0"/>
    <s v="P0099"/>
    <s v="WH06"/>
    <n v="24"/>
    <n v="230.33"/>
    <n v="0.1"/>
  </r>
  <r>
    <s v="OI0010757"/>
    <s v="ORD005047"/>
    <d v="2023-10-17T00:00:00"/>
    <x v="8"/>
    <x v="4"/>
    <s v="P0056"/>
    <s v="WH07"/>
    <n v="3"/>
    <n v="72.400000000000006"/>
    <n v="0"/>
  </r>
  <r>
    <s v="OI0010758"/>
    <s v="ORD000163"/>
    <d v="2024-04-13T00:00:00"/>
    <x v="0"/>
    <x v="0"/>
    <s v="P0074"/>
    <s v="WH06"/>
    <n v="21"/>
    <n v="391.01"/>
    <m/>
  </r>
  <r>
    <s v="OI0010759"/>
    <s v="ORD000163"/>
    <d v="2024-04-13T00:00:00"/>
    <x v="0"/>
    <x v="4"/>
    <s v="P0016"/>
    <s v="WH01"/>
    <n v="6"/>
    <n v="398.25"/>
    <n v="0"/>
  </r>
  <r>
    <s v="OI0010760"/>
    <s v="ORD000414"/>
    <d v="2023-10-11T00:00:00"/>
    <x v="8"/>
    <x v="1"/>
    <s v="P0081"/>
    <s v="WH04"/>
    <n v="23"/>
    <n v="280.77999999999997"/>
    <n v="0"/>
  </r>
  <r>
    <s v="OI0010761"/>
    <s v="ORD000414"/>
    <d v="2023-10-11T00:00:00"/>
    <x v="8"/>
    <x v="4"/>
    <s v="P0019"/>
    <s v="WH07"/>
    <n v="23"/>
    <n v="203.36"/>
    <n v="0.1"/>
  </r>
  <r>
    <s v="OI0010762"/>
    <s v="ORD001074"/>
    <d v="2024-04-20T00:00:00"/>
    <x v="0"/>
    <x v="0"/>
    <s v="P0088"/>
    <s v="WH08"/>
    <n v="22"/>
    <n v="374.4"/>
    <n v="0"/>
  </r>
  <r>
    <s v="OI0010763"/>
    <s v="ORD001074"/>
    <d v="2024-04-20T00:00:00"/>
    <x v="0"/>
    <x v="4"/>
    <s v="P0045"/>
    <s v="WH04"/>
    <n v="7"/>
    <n v="350.18"/>
    <n v="0.1"/>
  </r>
  <r>
    <s v="OI0010764"/>
    <s v="ORD001074"/>
    <d v="2024-04-20T00:00:00"/>
    <x v="0"/>
    <x v="4"/>
    <s v="P0077"/>
    <s v="WH02"/>
    <n v="21"/>
    <n v="112.25"/>
    <n v="0"/>
  </r>
  <r>
    <s v="OI0010765"/>
    <s v="ORD002018"/>
    <d v="2023-04-15T00:00:00"/>
    <x v="15"/>
    <x v="4"/>
    <s v="P0038"/>
    <s v="WH10"/>
    <n v="25"/>
    <n v="528.29999999999995"/>
    <m/>
  </r>
  <r>
    <s v="OI0010766"/>
    <s v="ORD005127"/>
    <d v="2023-11-06T00:00:00"/>
    <x v="4"/>
    <x v="0"/>
    <s v="P0082"/>
    <s v="WH08"/>
    <n v="15"/>
    <n v="283.81"/>
    <n v="0"/>
  </r>
  <r>
    <s v="OI0010767"/>
    <s v="ORD000877"/>
    <d v="2024-10-09T00:00:00"/>
    <x v="12"/>
    <x v="2"/>
    <s v="P0157"/>
    <s v="WH08"/>
    <n v="14"/>
    <n v="37.479999999999997"/>
    <n v="0.15"/>
  </r>
  <r>
    <s v="OI0010768"/>
    <s v="ORD000877"/>
    <d v="2024-10-09T00:00:00"/>
    <x v="12"/>
    <x v="2"/>
    <s v="P0079"/>
    <s v="WH09"/>
    <n v="16"/>
    <n v="193.17"/>
    <n v="0"/>
  </r>
  <r>
    <s v="OI0010769"/>
    <s v="ORD000818"/>
    <d v="2023-05-27T00:00:00"/>
    <x v="17"/>
    <x v="4"/>
    <s v="P0092"/>
    <s v="WH03"/>
    <n v="24"/>
    <n v="84.97"/>
    <n v="0"/>
  </r>
  <r>
    <s v="OI0010770"/>
    <s v="ORD000818"/>
    <d v="2023-05-27T00:00:00"/>
    <x v="17"/>
    <x v="0"/>
    <s v="P0029"/>
    <s v="WH03"/>
    <n v="1"/>
    <n v="64.27"/>
    <n v="0"/>
  </r>
  <r>
    <s v="OI0010771"/>
    <s v="ORD004919"/>
    <d v="2024-09-02T00:00:00"/>
    <x v="7"/>
    <x v="1"/>
    <s v="P0006"/>
    <s v="WH10"/>
    <n v="12"/>
    <n v="543.91"/>
    <n v="0"/>
  </r>
  <r>
    <s v="OI0010772"/>
    <s v="ORD002256"/>
    <d v="2023-03-14T00:00:00"/>
    <x v="2"/>
    <x v="3"/>
    <s v="P0193"/>
    <s v="WH08"/>
    <n v="13"/>
    <n v="279.18"/>
    <n v="0"/>
  </r>
  <r>
    <s v="OI0010773"/>
    <s v="ORD002256"/>
    <d v="2023-03-14T00:00:00"/>
    <x v="2"/>
    <x v="4"/>
    <s v="P0199"/>
    <s v="WH06"/>
    <n v="6"/>
    <n v="222.24"/>
    <n v="0"/>
  </r>
  <r>
    <s v="OI0010774"/>
    <s v="ORD002735"/>
    <d v="2024-08-27T00:00:00"/>
    <x v="9"/>
    <x v="3"/>
    <s v="P0128"/>
    <s v="WH09"/>
    <n v="23"/>
    <n v="36.29"/>
    <n v="0"/>
  </r>
  <r>
    <s v="OI0010775"/>
    <s v="ORD000873"/>
    <d v="2023-10-02T00:00:00"/>
    <x v="8"/>
    <x v="2"/>
    <s v="P0126"/>
    <s v="WH06"/>
    <n v="20"/>
    <n v="498.32"/>
    <n v="0.1"/>
  </r>
  <r>
    <s v="OI0010776"/>
    <s v="ORD000873"/>
    <d v="2023-10-02T00:00:00"/>
    <x v="8"/>
    <x v="1"/>
    <s v="P0147"/>
    <s v="WH02"/>
    <n v="18"/>
    <n v="323.72000000000003"/>
    <n v="0"/>
  </r>
  <r>
    <s v="OI0010777"/>
    <s v="ORD004342"/>
    <d v="2023-06-19T00:00:00"/>
    <x v="14"/>
    <x v="2"/>
    <s v="P0157"/>
    <s v="WH02"/>
    <n v="16"/>
    <n v="37.479999999999997"/>
    <n v="0"/>
  </r>
  <r>
    <s v="OI0010778"/>
    <s v="ORD003684"/>
    <d v="2024-06-04T00:00:00"/>
    <x v="11"/>
    <x v="0"/>
    <s v="P0058"/>
    <s v="WH09"/>
    <n v="20"/>
    <n v="186.58"/>
    <n v="0.1"/>
  </r>
  <r>
    <s v="OI0010779"/>
    <s v="ORD003684"/>
    <d v="2024-06-04T00:00:00"/>
    <x v="11"/>
    <x v="1"/>
    <s v="P0156"/>
    <s v="WH08"/>
    <n v="7"/>
    <n v="470.3"/>
    <n v="0"/>
  </r>
  <r>
    <s v="OI0010780"/>
    <s v="ORD003684"/>
    <d v="2024-06-04T00:00:00"/>
    <x v="11"/>
    <x v="1"/>
    <s v="P0113"/>
    <s v="WH02"/>
    <n v="5"/>
    <n v="98.57"/>
    <n v="0.05"/>
  </r>
  <r>
    <s v="OI0010781"/>
    <s v="ORD000230"/>
    <d v="2024-11-09T00:00:00"/>
    <x v="5"/>
    <x v="0"/>
    <s v="P0058"/>
    <s v="WH05"/>
    <n v="4"/>
    <n v="186.58"/>
    <n v="0"/>
  </r>
  <r>
    <s v="OI0010782"/>
    <s v="ORD000230"/>
    <d v="2024-11-09T00:00:00"/>
    <x v="5"/>
    <x v="2"/>
    <s v="P0126"/>
    <s v="WH01"/>
    <n v="9"/>
    <n v="498.32"/>
    <m/>
  </r>
  <r>
    <s v="OI0010783"/>
    <s v="ORD000230"/>
    <d v="2024-11-09T00:00:00"/>
    <x v="5"/>
    <x v="0"/>
    <s v="P0029"/>
    <s v="WH08"/>
    <n v="10"/>
    <n v="64.27"/>
    <n v="0.05"/>
  </r>
  <r>
    <s v="OI0010784"/>
    <s v="ORD000907"/>
    <d v="2023-12-10T00:00:00"/>
    <x v="1"/>
    <x v="4"/>
    <s v="P0064"/>
    <s v="WH03"/>
    <n v="12"/>
    <n v="172.43"/>
    <n v="0"/>
  </r>
  <r>
    <s v="OI0010785"/>
    <s v="ORD002057"/>
    <d v="2023-01-03T00:00:00"/>
    <x v="21"/>
    <x v="0"/>
    <s v="P0025"/>
    <s v="WH02"/>
    <n v="3"/>
    <n v="292.56"/>
    <n v="0"/>
  </r>
  <r>
    <s v="OI0010786"/>
    <s v="ORD000897"/>
    <d v="2024-04-16T00:00:00"/>
    <x v="0"/>
    <x v="3"/>
    <s v="P0060"/>
    <s v="WH04"/>
    <n v="15"/>
    <n v="255.1"/>
    <n v="0"/>
  </r>
  <r>
    <s v="OI0010787"/>
    <s v="ORD000897"/>
    <d v="2024-04-16T00:00:00"/>
    <x v="0"/>
    <x v="4"/>
    <s v="P0191"/>
    <s v="WH07"/>
    <n v="4"/>
    <n v="65.73"/>
    <n v="0"/>
  </r>
  <r>
    <s v="OI0010788"/>
    <s v="ORD005322"/>
    <d v="2023-03-02T00:00:00"/>
    <x v="2"/>
    <x v="0"/>
    <s v="P0029"/>
    <s v="WH02"/>
    <n v="4"/>
    <n v="64.27"/>
    <n v="0.1"/>
  </r>
  <r>
    <s v="OI0010789"/>
    <s v="ORD005322"/>
    <d v="2023-03-02T00:00:00"/>
    <x v="2"/>
    <x v="0"/>
    <s v="P0130"/>
    <s v="WH08"/>
    <n v="6"/>
    <n v="229.27"/>
    <n v="0.1"/>
  </r>
  <r>
    <s v="OI0010790"/>
    <s v="ORD005322"/>
    <d v="2023-03-02T00:00:00"/>
    <x v="2"/>
    <x v="0"/>
    <s v="P0159"/>
    <s v="WH05"/>
    <n v="19"/>
    <n v="398.53"/>
    <n v="0"/>
  </r>
  <r>
    <s v="OI0010791"/>
    <s v="ORD003872"/>
    <d v="2024-06-20T00:00:00"/>
    <x v="11"/>
    <x v="1"/>
    <s v="P0100"/>
    <s v="WH09"/>
    <n v="2"/>
    <n v="346.41"/>
    <n v="0.05"/>
  </r>
  <r>
    <s v="OI0010792"/>
    <s v="ORD002154"/>
    <d v="2023-10-19T00:00:00"/>
    <x v="8"/>
    <x v="3"/>
    <s v="P0190"/>
    <s v="WH07"/>
    <n v="12"/>
    <n v="168.52"/>
    <n v="0"/>
  </r>
  <r>
    <s v="OI0010793"/>
    <s v="ORD000792"/>
    <d v="2024-08-29T00:00:00"/>
    <x v="9"/>
    <x v="2"/>
    <s v="P0157"/>
    <s v="WH09"/>
    <n v="3"/>
    <n v="37.479999999999997"/>
    <n v="0"/>
  </r>
  <r>
    <s v="OI0010794"/>
    <s v="ORD000792"/>
    <d v="2024-08-29T00:00:00"/>
    <x v="9"/>
    <x v="1"/>
    <s v="P0015"/>
    <s v="WH01"/>
    <n v="24"/>
    <n v="358.28"/>
    <n v="0"/>
  </r>
  <r>
    <s v="OI0010795"/>
    <s v="ORD000792"/>
    <d v="2024-08-29T00:00:00"/>
    <x v="9"/>
    <x v="4"/>
    <s v="P0149"/>
    <s v="WH09"/>
    <n v="15"/>
    <n v="260.39"/>
    <n v="0.05"/>
  </r>
  <r>
    <s v="OI0010796"/>
    <s v="ORD001911"/>
    <d v="2024-04-13T00:00:00"/>
    <x v="0"/>
    <x v="0"/>
    <s v="P0036"/>
    <s v="WH06"/>
    <n v="16"/>
    <n v="540.58000000000004"/>
    <n v="0"/>
  </r>
  <r>
    <s v="OI0010797"/>
    <s v="ORD001328"/>
    <d v="2023-04-09T00:00:00"/>
    <x v="15"/>
    <x v="3"/>
    <s v="P0002"/>
    <s v="WH05"/>
    <n v="13"/>
    <n v="349.21"/>
    <n v="0.15"/>
  </r>
  <r>
    <s v="OI0010798"/>
    <s v="ORD001328"/>
    <d v="2023-04-09T00:00:00"/>
    <x v="15"/>
    <x v="0"/>
    <s v="P0145"/>
    <s v="WH07"/>
    <n v="5"/>
    <n v="224.38"/>
    <n v="0.05"/>
  </r>
  <r>
    <s v="OI0010799"/>
    <s v="ORD002309"/>
    <d v="2024-02-07T00:00:00"/>
    <x v="10"/>
    <x v="2"/>
    <s v="P0085"/>
    <s v="WH02"/>
    <n v="20"/>
    <n v="299.43"/>
    <n v="0.15"/>
  </r>
  <r>
    <s v="OI0010800"/>
    <s v="ORD002309"/>
    <d v="2024-02-07T00:00:00"/>
    <x v="10"/>
    <x v="3"/>
    <s v="P0185"/>
    <s v="WH04"/>
    <n v="15"/>
    <n v="54.31"/>
    <n v="0.05"/>
  </r>
  <r>
    <s v="OI0010801"/>
    <s v="ORD002309"/>
    <d v="2024-02-07T00:00:00"/>
    <x v="10"/>
    <x v="0"/>
    <s v="P0013"/>
    <s v="WH07"/>
    <n v="12"/>
    <n v="455.48"/>
    <n v="0.1"/>
  </r>
  <r>
    <s v="OI0010802"/>
    <s v="ORD002877"/>
    <d v="2024-03-10T00:00:00"/>
    <x v="18"/>
    <x v="0"/>
    <s v="P0137"/>
    <s v="WH07"/>
    <n v="7"/>
    <n v="129.74"/>
    <n v="0.15"/>
  </r>
  <r>
    <s v="OI0010803"/>
    <s v="ORD005748"/>
    <d v="2023-02-15T00:00:00"/>
    <x v="6"/>
    <x v="1"/>
    <s v="P0034"/>
    <s v="WH09"/>
    <n v="25"/>
    <n v="306.07"/>
    <m/>
  </r>
  <r>
    <s v="OI0010804"/>
    <s v="ORD005748"/>
    <d v="2023-02-15T00:00:00"/>
    <x v="6"/>
    <x v="1"/>
    <s v="P0129"/>
    <s v="WH07"/>
    <n v="21"/>
    <n v="198.42"/>
    <n v="0"/>
  </r>
  <r>
    <s v="OI0010805"/>
    <s v="ORD005748"/>
    <d v="2023-02-15T00:00:00"/>
    <x v="6"/>
    <x v="3"/>
    <s v="P0185"/>
    <s v="WH07"/>
    <n v="16"/>
    <n v="54.31"/>
    <n v="0"/>
  </r>
  <r>
    <s v="OI0010806"/>
    <s v="ORD000699"/>
    <d v="2024-01-26T00:00:00"/>
    <x v="3"/>
    <x v="2"/>
    <s v="P0126"/>
    <s v="WH02"/>
    <n v="15"/>
    <n v="498.32"/>
    <n v="0"/>
  </r>
  <r>
    <s v="OI0010807"/>
    <s v="ORD003084"/>
    <d v="2024-04-09T00:00:00"/>
    <x v="0"/>
    <x v="1"/>
    <s v="P0174"/>
    <s v="WH04"/>
    <n v="14"/>
    <n v="321.41000000000003"/>
    <n v="0.1"/>
  </r>
  <r>
    <s v="OI0010808"/>
    <s v="ORD003081"/>
    <d v="2023-07-18T00:00:00"/>
    <x v="19"/>
    <x v="3"/>
    <s v="P0078"/>
    <s v="WH04"/>
    <n v="4"/>
    <n v="121.55"/>
    <n v="0"/>
  </r>
  <r>
    <s v="OI0010809"/>
    <s v="ORD003081"/>
    <d v="2023-07-18T00:00:00"/>
    <x v="19"/>
    <x v="2"/>
    <s v="P0089"/>
    <s v="WH01"/>
    <n v="3"/>
    <n v="76.56"/>
    <n v="0.05"/>
  </r>
  <r>
    <s v="OI0010810"/>
    <s v="ORD003081"/>
    <d v="2023-07-18T00:00:00"/>
    <x v="19"/>
    <x v="2"/>
    <s v="P0141"/>
    <s v="WH06"/>
    <n v="6"/>
    <n v="474.56"/>
    <n v="0.1"/>
  </r>
  <r>
    <s v="OI0010811"/>
    <s v="ORD004987"/>
    <d v="2024-02-18T00:00:00"/>
    <x v="10"/>
    <x v="0"/>
    <s v="P0099"/>
    <s v="WH08"/>
    <n v="8"/>
    <n v="230.33"/>
    <n v="0.15"/>
  </r>
  <r>
    <s v="OI0010812"/>
    <s v="ORD004987"/>
    <d v="2024-02-18T00:00:00"/>
    <x v="10"/>
    <x v="0"/>
    <s v="P0004"/>
    <s v="WH07"/>
    <n v="11"/>
    <n v="424.37"/>
    <n v="0.15"/>
  </r>
  <r>
    <s v="OI0010813"/>
    <s v="ORD004987"/>
    <d v="2024-02-18T00:00:00"/>
    <x v="10"/>
    <x v="2"/>
    <s v="P0047"/>
    <s v="WH06"/>
    <n v="3"/>
    <n v="208.02"/>
    <n v="0"/>
  </r>
  <r>
    <s v="OI0010814"/>
    <s v="ORD004987"/>
    <d v="2024-02-18T00:00:00"/>
    <x v="10"/>
    <x v="4"/>
    <s v="P0057"/>
    <s v="WH01"/>
    <n v="13"/>
    <n v="50.53"/>
    <n v="0.1"/>
  </r>
  <r>
    <s v="OI0010815"/>
    <s v="ORD001718"/>
    <d v="2023-01-13T00:00:00"/>
    <x v="21"/>
    <x v="0"/>
    <s v="P0084"/>
    <s v="WH02"/>
    <n v="17"/>
    <n v="485.61"/>
    <n v="0.15"/>
  </r>
  <r>
    <s v="OI0010816"/>
    <s v="ORD002580"/>
    <d v="2024-03-21T00:00:00"/>
    <x v="18"/>
    <x v="1"/>
    <s v="P0037"/>
    <s v="WH08"/>
    <n v="6"/>
    <n v="332.27"/>
    <n v="0"/>
  </r>
  <r>
    <s v="OI0010817"/>
    <s v="ORD002580"/>
    <d v="2024-03-21T00:00:00"/>
    <x v="18"/>
    <x v="4"/>
    <s v="P0109"/>
    <s v="WH08"/>
    <n v="1"/>
    <n v="469.16"/>
    <n v="0"/>
  </r>
  <r>
    <s v="OI0010818"/>
    <s v="ORD000895"/>
    <d v="2024-01-30T00:00:00"/>
    <x v="3"/>
    <x v="4"/>
    <s v="P0149"/>
    <s v="WH05"/>
    <n v="14"/>
    <n v="260.39"/>
    <n v="0.15"/>
  </r>
  <r>
    <s v="OI0010819"/>
    <s v="ORD000895"/>
    <d v="2024-01-30T00:00:00"/>
    <x v="3"/>
    <x v="2"/>
    <s v="P0160"/>
    <s v="WH01"/>
    <n v="4"/>
    <n v="158.65"/>
    <n v="0"/>
  </r>
  <r>
    <s v="OI0010820"/>
    <s v="ORD003021"/>
    <d v="2023-02-10T00:00:00"/>
    <x v="6"/>
    <x v="3"/>
    <s v="P0108"/>
    <s v="WH08"/>
    <n v="1"/>
    <n v="279.05"/>
    <n v="0.1"/>
  </r>
  <r>
    <s v="OI0010821"/>
    <s v="ORD003542"/>
    <d v="2023-05-09T00:00:00"/>
    <x v="17"/>
    <x v="3"/>
    <s v="P0021"/>
    <s v="WH04"/>
    <n v="19"/>
    <n v="297.11"/>
    <n v="0"/>
  </r>
  <r>
    <s v="OI0010822"/>
    <s v="ORD003542"/>
    <d v="2023-05-09T00:00:00"/>
    <x v="17"/>
    <x v="0"/>
    <s v="P0053"/>
    <s v="WH07"/>
    <n v="2"/>
    <n v="118.75"/>
    <n v="0"/>
  </r>
  <r>
    <s v="OI0010823"/>
    <s v="ORD005248"/>
    <d v="2024-09-10T00:00:00"/>
    <x v="7"/>
    <x v="0"/>
    <s v="P0116"/>
    <s v="WH05"/>
    <n v="2"/>
    <n v="417.24"/>
    <n v="0.15"/>
  </r>
  <r>
    <s v="OI0010824"/>
    <s v="ORD005248"/>
    <d v="2024-09-10T00:00:00"/>
    <x v="7"/>
    <x v="2"/>
    <s v="P0143"/>
    <s v="WH04"/>
    <n v="16"/>
    <n v="472.52"/>
    <n v="0.05"/>
  </r>
  <r>
    <s v="OI0010825"/>
    <s v="ORD005543"/>
    <d v="2023-04-13T00:00:00"/>
    <x v="15"/>
    <x v="1"/>
    <s v="P0030"/>
    <s v="WH08"/>
    <n v="13"/>
    <n v="246.7"/>
    <n v="0.05"/>
  </r>
  <r>
    <s v="OI0010826"/>
    <s v="ORD004154"/>
    <d v="2023-09-05T00:00:00"/>
    <x v="20"/>
    <x v="2"/>
    <s v="P0153"/>
    <s v="WH09"/>
    <n v="7"/>
    <n v="61.4"/>
    <n v="0.05"/>
  </r>
  <r>
    <s v="OI0010827"/>
    <s v="ORD001980"/>
    <d v="2024-04-04T00:00:00"/>
    <x v="0"/>
    <x v="0"/>
    <s v="P0182"/>
    <s v="WH07"/>
    <n v="16"/>
    <n v="220.15"/>
    <n v="0"/>
  </r>
  <r>
    <s v="OI0010828"/>
    <s v="ORD001058"/>
    <d v="2024-09-23T00:00:00"/>
    <x v="7"/>
    <x v="0"/>
    <s v="P0159"/>
    <s v="WH10"/>
    <n v="11"/>
    <n v="398.53"/>
    <n v="0.15"/>
  </r>
  <r>
    <s v="OI0010829"/>
    <s v="ORD003310"/>
    <d v="2023-10-08T00:00:00"/>
    <x v="8"/>
    <x v="4"/>
    <s v="P0175"/>
    <s v="WH03"/>
    <n v="9"/>
    <n v="157.91999999999999"/>
    <n v="0.05"/>
  </r>
  <r>
    <s v="OI0010830"/>
    <s v="ORD003310"/>
    <d v="2023-10-08T00:00:00"/>
    <x v="8"/>
    <x v="3"/>
    <s v="P0119"/>
    <s v="WH06"/>
    <n v="13"/>
    <n v="475.7"/>
    <n v="0"/>
  </r>
  <r>
    <s v="OI0010831"/>
    <s v="ORD003310"/>
    <d v="2023-10-08T00:00:00"/>
    <x v="8"/>
    <x v="4"/>
    <s v="P0064"/>
    <s v="WH03"/>
    <n v="11"/>
    <n v="172.43"/>
    <n v="0.15"/>
  </r>
  <r>
    <s v="OI0010832"/>
    <s v="ORD003519"/>
    <d v="2023-03-14T00:00:00"/>
    <x v="2"/>
    <x v="4"/>
    <s v="P0191"/>
    <s v="WH09"/>
    <n v="10"/>
    <n v="65.73"/>
    <n v="0.05"/>
  </r>
  <r>
    <s v="OI0010833"/>
    <s v="ORD003519"/>
    <d v="2023-03-14T00:00:00"/>
    <x v="2"/>
    <x v="4"/>
    <s v="P0087"/>
    <s v="WH03"/>
    <n v="-15"/>
    <n v="188.01"/>
    <n v="0.05"/>
  </r>
  <r>
    <s v="OI0010834"/>
    <s v="ORD002331"/>
    <d v="2023-10-12T00:00:00"/>
    <x v="8"/>
    <x v="0"/>
    <s v="P0196"/>
    <s v="WH05"/>
    <n v="12"/>
    <n v="312.25"/>
    <n v="0.05"/>
  </r>
  <r>
    <s v="OI0010835"/>
    <s v="ORD002331"/>
    <d v="2023-10-12T00:00:00"/>
    <x v="8"/>
    <x v="4"/>
    <s v="P0188"/>
    <s v="WH10"/>
    <n v="1"/>
    <n v="532.79"/>
    <n v="0.15"/>
  </r>
  <r>
    <s v="OI0010836"/>
    <s v="ORD003659"/>
    <d v="2023-05-25T00:00:00"/>
    <x v="17"/>
    <x v="4"/>
    <s v="P0111"/>
    <s v="WH08"/>
    <n v="2"/>
    <n v="436.43"/>
    <n v="0"/>
  </r>
  <r>
    <s v="OI0010837"/>
    <s v="ORD000093"/>
    <d v="2023-04-29T00:00:00"/>
    <x v="15"/>
    <x v="0"/>
    <s v="P0161"/>
    <s v="WH10"/>
    <n v="2"/>
    <n v="59.21"/>
    <n v="0.05"/>
  </r>
  <r>
    <s v="OI0010838"/>
    <s v="ORD000093"/>
    <d v="2023-04-29T00:00:00"/>
    <x v="15"/>
    <x v="3"/>
    <s v="P0080"/>
    <s v="WH07"/>
    <n v="21"/>
    <n v="210.52"/>
    <n v="0.15"/>
  </r>
  <r>
    <s v="OI0010839"/>
    <s v="ORD000093"/>
    <d v="2023-04-29T00:00:00"/>
    <x v="15"/>
    <x v="4"/>
    <s v="P0043"/>
    <s v="WH05"/>
    <n v="21"/>
    <n v="147.47999999999999"/>
    <n v="0"/>
  </r>
  <r>
    <s v="OI0010840"/>
    <s v="ORD000093"/>
    <d v="2023-04-29T00:00:00"/>
    <x v="15"/>
    <x v="0"/>
    <s v="P0083"/>
    <s v="WH05"/>
    <n v="12"/>
    <n v="126.03"/>
    <n v="0"/>
  </r>
  <r>
    <s v="OI0010841"/>
    <s v="ORD001235"/>
    <d v="2023-07-08T00:00:00"/>
    <x v="19"/>
    <x v="2"/>
    <s v="P0046"/>
    <s v="WH01"/>
    <n v="16"/>
    <n v="46.81"/>
    <n v="0.1"/>
  </r>
  <r>
    <s v="OI0010842"/>
    <s v="ORD001235"/>
    <d v="2023-07-08T00:00:00"/>
    <x v="19"/>
    <x v="0"/>
    <s v="P0069"/>
    <s v="WH10"/>
    <n v="19"/>
    <n v="260.81"/>
    <n v="0"/>
  </r>
  <r>
    <s v="OI0010843"/>
    <s v="ORD001014"/>
    <d v="2023-05-15T00:00:00"/>
    <x v="17"/>
    <x v="4"/>
    <s v="P0191"/>
    <s v="WH08"/>
    <n v="20"/>
    <n v="65.73"/>
    <n v="0.05"/>
  </r>
  <r>
    <s v="OI0010844"/>
    <s v="ORD001014"/>
    <d v="2023-05-15T00:00:00"/>
    <x v="17"/>
    <x v="1"/>
    <s v="P0134"/>
    <s v="WH08"/>
    <n v="22"/>
    <n v="289.44"/>
    <n v="0"/>
  </r>
  <r>
    <s v="OI0010845"/>
    <s v="ORD003864"/>
    <d v="2024-10-04T00:00:00"/>
    <x v="12"/>
    <x v="2"/>
    <s v="P0017"/>
    <s v="WH06"/>
    <n v="20"/>
    <n v="13.62"/>
    <n v="0.05"/>
  </r>
  <r>
    <s v="OI0010846"/>
    <s v="ORD000948"/>
    <d v="2023-02-28T00:00:00"/>
    <x v="6"/>
    <x v="1"/>
    <s v="P0037"/>
    <s v="WH05"/>
    <n v="25"/>
    <n v="332.27"/>
    <n v="0.1"/>
  </r>
  <r>
    <s v="OI0010847"/>
    <s v="ORD000948"/>
    <d v="2023-02-28T00:00:00"/>
    <x v="6"/>
    <x v="1"/>
    <s v="P0094"/>
    <s v="WH09"/>
    <n v="8"/>
    <n v="382.04"/>
    <n v="0.05"/>
  </r>
  <r>
    <s v="OI0010848"/>
    <s v="ORD001794"/>
    <d v="2024-04-19T00:00:00"/>
    <x v="0"/>
    <x v="0"/>
    <s v="P0062"/>
    <s v="WH09"/>
    <n v="6"/>
    <n v="161.86000000000001"/>
    <n v="0"/>
  </r>
  <r>
    <s v="OI0010849"/>
    <s v="ORD001794"/>
    <d v="2024-04-19T00:00:00"/>
    <x v="0"/>
    <x v="0"/>
    <s v="P0184"/>
    <s v="WH05"/>
    <n v="19"/>
    <n v="16.95"/>
    <n v="0.05"/>
  </r>
  <r>
    <s v="OI0010850"/>
    <s v="ORD001794"/>
    <d v="2024-04-19T00:00:00"/>
    <x v="0"/>
    <x v="2"/>
    <s v="P0026"/>
    <s v="WH09"/>
    <n v="15"/>
    <n v="494.93"/>
    <n v="0.1"/>
  </r>
  <r>
    <s v="OI0010851"/>
    <s v="ORD005206"/>
    <d v="2023-11-26T00:00:00"/>
    <x v="4"/>
    <x v="0"/>
    <s v="P0072"/>
    <s v="WH07"/>
    <n v="3"/>
    <n v="323.27"/>
    <n v="0.05"/>
  </r>
  <r>
    <s v="OI0010852"/>
    <s v="ORD000191"/>
    <d v="2024-10-10T00:00:00"/>
    <x v="12"/>
    <x v="1"/>
    <s v="P0030"/>
    <s v="WH05"/>
    <n v="3"/>
    <n v="246.7"/>
    <n v="0.1"/>
  </r>
  <r>
    <s v="OI0010853"/>
    <s v="ORD000191"/>
    <d v="2024-10-10T00:00:00"/>
    <x v="12"/>
    <x v="1"/>
    <s v="P0037"/>
    <s v="WH07"/>
    <n v="19"/>
    <n v="332.27"/>
    <n v="0"/>
  </r>
  <r>
    <s v="OI0010854"/>
    <s v="ORD001532"/>
    <d v="2023-10-24T00:00:00"/>
    <x v="8"/>
    <x v="0"/>
    <s v="P0027"/>
    <s v="WH10"/>
    <n v="8"/>
    <n v="272.42"/>
    <n v="0"/>
  </r>
  <r>
    <s v="OI0010855"/>
    <s v="ORD001532"/>
    <d v="2023-10-24T00:00:00"/>
    <x v="8"/>
    <x v="4"/>
    <s v="P0056"/>
    <s v="WH07"/>
    <n v="16"/>
    <n v="72.400000000000006"/>
    <n v="0"/>
  </r>
  <r>
    <s v="OI0010856"/>
    <s v="ORD001532"/>
    <d v="2023-10-24T00:00:00"/>
    <x v="8"/>
    <x v="2"/>
    <s v="P0095"/>
    <s v="WH08"/>
    <n v="8"/>
    <n v="341.57"/>
    <n v="0"/>
  </r>
  <r>
    <s v="OI0010857"/>
    <s v="ORD002683"/>
    <d v="2024-03-02T00:00:00"/>
    <x v="18"/>
    <x v="0"/>
    <s v="P0107"/>
    <s v="WH08"/>
    <n v="5"/>
    <n v="269.57"/>
    <n v="0"/>
  </r>
  <r>
    <s v="OI0010858"/>
    <s v="ORD002683"/>
    <d v="2024-03-02T00:00:00"/>
    <x v="18"/>
    <x v="2"/>
    <s v="P0018"/>
    <s v="WH06"/>
    <n v="13"/>
    <n v="233.95"/>
    <n v="0"/>
  </r>
  <r>
    <s v="OI0010859"/>
    <s v="ORD002683"/>
    <d v="2024-03-02T00:00:00"/>
    <x v="18"/>
    <x v="0"/>
    <s v="P0003"/>
    <s v="WH01"/>
    <n v="13"/>
    <n v="219.99"/>
    <n v="0"/>
  </r>
  <r>
    <s v="OI0010860"/>
    <s v="ORD002683"/>
    <d v="2024-03-02T00:00:00"/>
    <x v="18"/>
    <x v="1"/>
    <s v="P0015"/>
    <s v="WH04"/>
    <n v="18"/>
    <n v="358.28"/>
    <n v="0.15"/>
  </r>
  <r>
    <s v="OI0010861"/>
    <s v="ORD002813"/>
    <d v="2023-05-08T00:00:00"/>
    <x v="17"/>
    <x v="0"/>
    <s v="P0182"/>
    <s v="WH06"/>
    <n v="22"/>
    <n v="220.15"/>
    <n v="0.05"/>
  </r>
  <r>
    <s v="OI0010862"/>
    <s v="ORD002813"/>
    <d v="2023-05-08T00:00:00"/>
    <x v="17"/>
    <x v="2"/>
    <s v="P0085"/>
    <s v="WH02"/>
    <n v="5"/>
    <n v="299.43"/>
    <n v="0.1"/>
  </r>
  <r>
    <s v="OI0010863"/>
    <s v="ORD002813"/>
    <d v="2023-05-08T00:00:00"/>
    <x v="17"/>
    <x v="1"/>
    <s v="P0179"/>
    <s v="WH02"/>
    <n v="2"/>
    <n v="344.52"/>
    <n v="0"/>
  </r>
  <r>
    <s v="OI0010864"/>
    <s v="ORD002813"/>
    <d v="2023-05-08T00:00:00"/>
    <x v="17"/>
    <x v="1"/>
    <s v="P0129"/>
    <s v="WH01"/>
    <n v="24"/>
    <n v="198.42"/>
    <n v="0"/>
  </r>
  <r>
    <s v="OI0010865"/>
    <s v="ORD003895"/>
    <d v="2024-03-13T00:00:00"/>
    <x v="18"/>
    <x v="0"/>
    <s v="P0136"/>
    <s v="WH01"/>
    <n v="5"/>
    <n v="171.72"/>
    <n v="0.15"/>
  </r>
  <r>
    <s v="OI0010866"/>
    <s v="ORD003589"/>
    <d v="2024-08-24T00:00:00"/>
    <x v="9"/>
    <x v="3"/>
    <s v="P0132"/>
    <s v="WH02"/>
    <n v="2"/>
    <n v="505.56"/>
    <n v="0"/>
  </r>
  <r>
    <s v="OI0010867"/>
    <s v="ORD004820"/>
    <d v="2024-04-18T00:00:00"/>
    <x v="0"/>
    <x v="0"/>
    <s v="P0014"/>
    <s v="WH09"/>
    <n v="23"/>
    <n v="152.62"/>
    <n v="0"/>
  </r>
  <r>
    <s v="OI0010868"/>
    <s v="ORD003177"/>
    <d v="2024-11-24T00:00:00"/>
    <x v="5"/>
    <x v="1"/>
    <s v="P0033"/>
    <s v="WH09"/>
    <n v="14"/>
    <n v="188.62"/>
    <n v="0.05"/>
  </r>
  <r>
    <s v="OI0010869"/>
    <s v="ORD002112"/>
    <d v="2023-01-11T00:00:00"/>
    <x v="21"/>
    <x v="1"/>
    <s v="P0139"/>
    <s v="WH10"/>
    <n v="17"/>
    <n v="333.68"/>
    <n v="0.05"/>
  </r>
  <r>
    <s v="OI0010870"/>
    <s v="ORD004773"/>
    <d v="2023-09-12T00:00:00"/>
    <x v="20"/>
    <x v="0"/>
    <s v="P0165"/>
    <s v="WH10"/>
    <n v="18"/>
    <n v="184.18"/>
    <n v="0"/>
  </r>
  <r>
    <s v="OI0010871"/>
    <s v="ORD004773"/>
    <d v="2023-09-12T00:00:00"/>
    <x v="20"/>
    <x v="4"/>
    <s v="P0039"/>
    <s v="WH05"/>
    <n v="6"/>
    <n v="207.47"/>
    <n v="0"/>
  </r>
  <r>
    <s v="OI0010872"/>
    <s v="ORD004773"/>
    <d v="2023-09-12T00:00:00"/>
    <x v="20"/>
    <x v="1"/>
    <s v="P0113"/>
    <s v="WH08"/>
    <n v="18"/>
    <n v="98.57"/>
    <n v="0"/>
  </r>
  <r>
    <s v="OI0010873"/>
    <s v="ORD004773"/>
    <d v="2023-09-12T00:00:00"/>
    <x v="20"/>
    <x v="1"/>
    <s v="P0030"/>
    <s v="WH07"/>
    <n v="7"/>
    <n v="246.7"/>
    <n v="0"/>
  </r>
  <r>
    <s v="OI0010874"/>
    <s v="ORD000106"/>
    <d v="2023-12-31T00:00:00"/>
    <x v="1"/>
    <x v="3"/>
    <s v="P0170"/>
    <s v="WH03"/>
    <n v="14"/>
    <n v="353.63"/>
    <n v="0"/>
  </r>
  <r>
    <s v="OI0010875"/>
    <s v="ORD000106"/>
    <d v="2023-12-31T00:00:00"/>
    <x v="1"/>
    <x v="0"/>
    <s v="P0088"/>
    <s v="WH05"/>
    <n v="20"/>
    <n v="374.4"/>
    <n v="0"/>
  </r>
  <r>
    <s v="OI0010876"/>
    <s v="ORD003414"/>
    <d v="2023-05-22T00:00:00"/>
    <x v="17"/>
    <x v="0"/>
    <s v="P0001"/>
    <s v="WH02"/>
    <n v="13"/>
    <n v="440.43"/>
    <n v="0"/>
  </r>
  <r>
    <s v="OI0010877"/>
    <s v="ORD002802"/>
    <d v="2023-12-11T00:00:00"/>
    <x v="1"/>
    <x v="1"/>
    <s v="P0100"/>
    <s v="WH01"/>
    <n v="19"/>
    <n v="346.41"/>
    <n v="0"/>
  </r>
  <r>
    <s v="OI0010878"/>
    <s v="ORD002802"/>
    <d v="2023-12-11T00:00:00"/>
    <x v="1"/>
    <x v="3"/>
    <s v="P0112"/>
    <s v="WH02"/>
    <n v="1"/>
    <n v="290.33999999999997"/>
    <n v="0.1"/>
  </r>
  <r>
    <s v="OI0010879"/>
    <s v="ORD002802"/>
    <d v="2023-12-11T00:00:00"/>
    <x v="1"/>
    <x v="0"/>
    <s v="P0176"/>
    <s v="WH08"/>
    <n v="25"/>
    <n v="41.57"/>
    <n v="0.15"/>
  </r>
  <r>
    <s v="OI0010880"/>
    <s v="ORD001964"/>
    <d v="2024-04-02T00:00:00"/>
    <x v="0"/>
    <x v="1"/>
    <s v="P0198"/>
    <s v="WH04"/>
    <n v="24"/>
    <n v="301.5"/>
    <n v="0.1"/>
  </r>
  <r>
    <s v="OI0010881"/>
    <s v="ORD001964"/>
    <d v="2024-04-02T00:00:00"/>
    <x v="0"/>
    <x v="1"/>
    <s v="P0148"/>
    <s v="WH09"/>
    <n v="14"/>
    <n v="175.38"/>
    <n v="0.1"/>
  </r>
  <r>
    <s v="OI0010882"/>
    <s v="ORD001964"/>
    <d v="2024-04-02T00:00:00"/>
    <x v="0"/>
    <x v="3"/>
    <s v="P0080"/>
    <s v="WH04"/>
    <n v="7"/>
    <n v="210.52"/>
    <n v="0"/>
  </r>
  <r>
    <s v="OI0010883"/>
    <s v="ORD004999"/>
    <d v="2023-12-01T00:00:00"/>
    <x v="1"/>
    <x v="4"/>
    <s v="P0056"/>
    <s v="WH10"/>
    <n v="25"/>
    <n v="72.400000000000006"/>
    <n v="0.1"/>
  </r>
  <r>
    <s v="OI0010884"/>
    <s v="ORD002302"/>
    <d v="2024-02-19T00:00:00"/>
    <x v="10"/>
    <x v="1"/>
    <s v="P0195"/>
    <s v="WH02"/>
    <n v="5"/>
    <n v="272.63"/>
    <n v="0.15"/>
  </r>
  <r>
    <s v="OI0010885"/>
    <s v="ORD002302"/>
    <d v="2024-02-19T00:00:00"/>
    <x v="10"/>
    <x v="3"/>
    <s v="P0080"/>
    <s v="WH10"/>
    <n v="1"/>
    <n v="210.52"/>
    <n v="0"/>
  </r>
  <r>
    <s v="OI0010886"/>
    <s v="ORD005529"/>
    <d v="2023-08-18T00:00:00"/>
    <x v="16"/>
    <x v="4"/>
    <s v="P0186"/>
    <s v="WH05"/>
    <n v="18"/>
    <n v="147.91"/>
    <n v="0"/>
  </r>
  <r>
    <s v="OI0010887"/>
    <s v="ORD000775"/>
    <d v="2024-02-14T00:00:00"/>
    <x v="10"/>
    <x v="0"/>
    <s v="P0130"/>
    <s v="WH09"/>
    <n v="8"/>
    <n v="229.27"/>
    <n v="0.05"/>
  </r>
  <r>
    <s v="OI0010888"/>
    <s v="ORD001233"/>
    <d v="2023-02-12T00:00:00"/>
    <x v="6"/>
    <x v="0"/>
    <s v="P0107"/>
    <s v="WH06"/>
    <n v="21"/>
    <n v="269.57"/>
    <n v="0"/>
  </r>
  <r>
    <s v="OI0010889"/>
    <s v="ORD000859"/>
    <d v="2024-11-05T00:00:00"/>
    <x v="5"/>
    <x v="0"/>
    <s v="P0099"/>
    <s v="WH04"/>
    <n v="25"/>
    <n v="230.33"/>
    <n v="0"/>
  </r>
  <r>
    <s v="OI0010890"/>
    <s v="ORD000859"/>
    <d v="2024-11-05T00:00:00"/>
    <x v="5"/>
    <x v="3"/>
    <s v="P0049"/>
    <s v="WH09"/>
    <n v="19"/>
    <n v="277.33999999999997"/>
    <n v="0"/>
  </r>
  <r>
    <s v="OI0010891"/>
    <s v="ORD000859"/>
    <d v="2024-11-05T00:00:00"/>
    <x v="5"/>
    <x v="1"/>
    <s v="P0198"/>
    <s v="WH05"/>
    <n v="14"/>
    <n v="301.5"/>
    <n v="0.15"/>
  </r>
  <r>
    <s v="OI0010892"/>
    <s v="ORD000859"/>
    <d v="2024-11-05T00:00:00"/>
    <x v="5"/>
    <x v="2"/>
    <s v="P0197"/>
    <s v="WH09"/>
    <n v="3"/>
    <n v="202.62"/>
    <n v="0.1"/>
  </r>
  <r>
    <s v="OI0010893"/>
    <s v="ORD005525"/>
    <d v="2024-09-15T00:00:00"/>
    <x v="7"/>
    <x v="4"/>
    <s v="P0155"/>
    <s v="WH08"/>
    <n v="3"/>
    <n v="267.27999999999997"/>
    <n v="0.05"/>
  </r>
  <r>
    <s v="OI0010894"/>
    <s v="ORD005525"/>
    <d v="2024-09-15T00:00:00"/>
    <x v="7"/>
    <x v="1"/>
    <s v="P0140"/>
    <s v="WH10"/>
    <n v="20"/>
    <n v="406.99"/>
    <n v="0"/>
  </r>
  <r>
    <s v="OI0010895"/>
    <s v="ORD005525"/>
    <d v="2024-09-15T00:00:00"/>
    <x v="7"/>
    <x v="4"/>
    <s v="P0186"/>
    <s v="WH06"/>
    <n v="10"/>
    <n v="147.91"/>
    <n v="0"/>
  </r>
  <r>
    <s v="OI0010896"/>
    <s v="ORD005525"/>
    <d v="2024-09-15T00:00:00"/>
    <x v="7"/>
    <x v="2"/>
    <s v="P0143"/>
    <s v="WH06"/>
    <n v="14"/>
    <n v="472.52"/>
    <n v="0"/>
  </r>
  <r>
    <s v="OI0010897"/>
    <s v="ORD005086"/>
    <d v="2024-11-17T00:00:00"/>
    <x v="5"/>
    <x v="0"/>
    <s v="P0022"/>
    <s v="WH09"/>
    <n v="10"/>
    <n v="191.31"/>
    <n v="0.1"/>
  </r>
  <r>
    <s v="OI0010898"/>
    <s v="ORD003155"/>
    <d v="2023-11-27T00:00:00"/>
    <x v="4"/>
    <x v="3"/>
    <s v="P0002"/>
    <s v="WH04"/>
    <n v="24"/>
    <n v="349.21"/>
    <n v="0"/>
  </r>
  <r>
    <s v="OI0010899"/>
    <s v="ORD003155"/>
    <d v="2023-11-27T00:00:00"/>
    <x v="4"/>
    <x v="1"/>
    <s v="P0011"/>
    <s v="WH08"/>
    <n v="9"/>
    <n v="272.76"/>
    <n v="0"/>
  </r>
  <r>
    <s v="OI0010900"/>
    <s v="ORD004594"/>
    <d v="2024-02-20T00:00:00"/>
    <x v="10"/>
    <x v="1"/>
    <s v="P0200"/>
    <s v="WH09"/>
    <n v="15"/>
    <n v="377.95"/>
    <n v="0"/>
  </r>
  <r>
    <s v="OI0010901"/>
    <s v="ORD005965"/>
    <d v="2024-07-24T00:00:00"/>
    <x v="13"/>
    <x v="0"/>
    <s v="P0058"/>
    <s v="WH06"/>
    <n v="23"/>
    <n v="186.58"/>
    <n v="0"/>
  </r>
  <r>
    <s v="OI0010902"/>
    <s v="ORD005704"/>
    <d v="2023-11-29T00:00:00"/>
    <x v="4"/>
    <x v="4"/>
    <s v="P0035"/>
    <s v="WH05"/>
    <n v="10"/>
    <n v="95.05"/>
    <n v="0.1"/>
  </r>
  <r>
    <s v="OI0010903"/>
    <s v="ORD005704"/>
    <d v="2023-11-29T00:00:00"/>
    <x v="4"/>
    <x v="4"/>
    <s v="P0064"/>
    <s v="WH09"/>
    <n v="9"/>
    <n v="172.43"/>
    <n v="0"/>
  </r>
  <r>
    <s v="OI0010904"/>
    <s v="ORD003431"/>
    <d v="2024-11-04T00:00:00"/>
    <x v="5"/>
    <x v="0"/>
    <s v="P0027"/>
    <s v="WH07"/>
    <n v="5"/>
    <n v="272.42"/>
    <n v="0"/>
  </r>
  <r>
    <s v="OI0010905"/>
    <s v="ORD004161"/>
    <d v="2024-05-28T00:00:00"/>
    <x v="22"/>
    <x v="0"/>
    <s v="P0145"/>
    <s v="WH02"/>
    <n v="5"/>
    <n v="224.38"/>
    <n v="0"/>
  </r>
  <r>
    <s v="OI0010906"/>
    <s v="ORD004371"/>
    <d v="2023-04-24T00:00:00"/>
    <x v="15"/>
    <x v="3"/>
    <s v="P0171"/>
    <s v="WH09"/>
    <n v="4"/>
    <n v="450.56"/>
    <n v="0.15"/>
  </r>
  <r>
    <s v="OI0010907"/>
    <s v="ORD004371"/>
    <d v="2023-04-24T00:00:00"/>
    <x v="15"/>
    <x v="0"/>
    <s v="P0083"/>
    <s v="WH06"/>
    <n v="21"/>
    <n v="126.03"/>
    <n v="0.1"/>
  </r>
  <r>
    <s v="OI0010908"/>
    <s v="ORD000726"/>
    <d v="2024-10-19T00:00:00"/>
    <x v="12"/>
    <x v="3"/>
    <s v="P0123"/>
    <s v="WH01"/>
    <n v="-5"/>
    <n v="237.18"/>
    <n v="0.05"/>
  </r>
  <r>
    <s v="OI0010909"/>
    <s v="ORD001680"/>
    <d v="2024-05-06T00:00:00"/>
    <x v="22"/>
    <x v="0"/>
    <s v="P0058"/>
    <s v="WH03"/>
    <n v="13"/>
    <n v="186.58"/>
    <n v="0"/>
  </r>
  <r>
    <s v="OI0010910"/>
    <s v="ORD001680"/>
    <d v="2024-05-06T00:00:00"/>
    <x v="22"/>
    <x v="2"/>
    <s v="P0131"/>
    <s v="WH10"/>
    <n v="17"/>
    <n v="358.06"/>
    <n v="0"/>
  </r>
  <r>
    <s v="OI0010911"/>
    <s v="ORD005246"/>
    <d v="2023-10-22T00:00:00"/>
    <x v="8"/>
    <x v="4"/>
    <s v="P0194"/>
    <s v="WH05"/>
    <n v="3"/>
    <n v="171.7"/>
    <n v="0.15"/>
  </r>
  <r>
    <s v="OI0010912"/>
    <s v="ORD005246"/>
    <d v="2023-10-22T00:00:00"/>
    <x v="8"/>
    <x v="0"/>
    <s v="P0173"/>
    <s v="WH07"/>
    <n v="10"/>
    <n v="111.6"/>
    <n v="0"/>
  </r>
  <r>
    <s v="OI0010913"/>
    <s v="ORD005246"/>
    <d v="2023-10-22T00:00:00"/>
    <x v="8"/>
    <x v="4"/>
    <s v="P0068"/>
    <s v="WH10"/>
    <n v="2"/>
    <n v="286.77"/>
    <n v="0.15"/>
  </r>
  <r>
    <s v="OI0010914"/>
    <s v="ORD005246"/>
    <d v="2023-10-22T00:00:00"/>
    <x v="8"/>
    <x v="4"/>
    <s v="P0012"/>
    <s v="WH04"/>
    <n v="13"/>
    <n v="36.99"/>
    <n v="0.1"/>
  </r>
  <r>
    <s v="OI0010915"/>
    <s v="ORD002202"/>
    <d v="2023-02-04T00:00:00"/>
    <x v="6"/>
    <x v="2"/>
    <s v="P0046"/>
    <s v="WH01"/>
    <n v="21"/>
    <n v="46.81"/>
    <n v="0"/>
  </r>
  <r>
    <s v="OI0010916"/>
    <s v="ORD002202"/>
    <d v="2023-02-04T00:00:00"/>
    <x v="6"/>
    <x v="1"/>
    <s v="P0164"/>
    <s v="WH09"/>
    <n v="4"/>
    <n v="47.49"/>
    <n v="0.1"/>
  </r>
  <r>
    <s v="OI0010917"/>
    <s v="ORD002202"/>
    <d v="2023-02-04T00:00:00"/>
    <x v="6"/>
    <x v="1"/>
    <s v="P0198"/>
    <s v="WH04"/>
    <n v="9"/>
    <n v="301.5"/>
    <n v="0.1"/>
  </r>
  <r>
    <s v="OI0010918"/>
    <s v="ORD003944"/>
    <d v="2024-02-11T00:00:00"/>
    <x v="10"/>
    <x v="3"/>
    <s v="P0132"/>
    <s v="WH01"/>
    <n v="18"/>
    <n v="505.56"/>
    <n v="0.05"/>
  </r>
  <r>
    <s v="OI0010919"/>
    <s v="ORD001364"/>
    <d v="2023-04-09T00:00:00"/>
    <x v="15"/>
    <x v="1"/>
    <s v="P0164"/>
    <s v="WH07"/>
    <n v="5"/>
    <n v="47.49"/>
    <n v="0"/>
  </r>
  <r>
    <s v="OI0010920"/>
    <s v="ORD000411"/>
    <d v="2023-10-18T00:00:00"/>
    <x v="8"/>
    <x v="0"/>
    <s v="P0029"/>
    <s v="WH05"/>
    <n v="2"/>
    <n v="64.27"/>
    <n v="0.1"/>
  </r>
  <r>
    <s v="OI0010921"/>
    <s v="ORD000411"/>
    <d v="2023-10-18T00:00:00"/>
    <x v="8"/>
    <x v="4"/>
    <s v="P0061"/>
    <s v="WH08"/>
    <n v="19"/>
    <n v="287.95999999999998"/>
    <n v="0"/>
  </r>
  <r>
    <s v="OI0010922"/>
    <s v="ORD000831"/>
    <d v="2023-04-06T00:00:00"/>
    <x v="15"/>
    <x v="2"/>
    <s v="P0093"/>
    <s v="WH01"/>
    <n v="6"/>
    <n v="331.55"/>
    <n v="0"/>
  </r>
  <r>
    <s v="OI0010923"/>
    <s v="ORD003782"/>
    <d v="2024-05-29T00:00:00"/>
    <x v="22"/>
    <x v="0"/>
    <s v="P0082"/>
    <s v="WH07"/>
    <n v="17"/>
    <n v="283.81"/>
    <n v="0.05"/>
  </r>
  <r>
    <s v="OI0010924"/>
    <s v="ORD000913"/>
    <d v="2023-12-22T00:00:00"/>
    <x v="1"/>
    <x v="1"/>
    <s v="P0015"/>
    <s v="WH03"/>
    <n v="17"/>
    <n v="358.28"/>
    <n v="0.05"/>
  </r>
  <r>
    <s v="OI0010925"/>
    <s v="ORD000913"/>
    <d v="2023-12-22T00:00:00"/>
    <x v="1"/>
    <x v="0"/>
    <s v="P0159"/>
    <s v="WH05"/>
    <n v="18"/>
    <n v="398.53"/>
    <n v="0.05"/>
  </r>
  <r>
    <s v="OI0010926"/>
    <s v="ORD000913"/>
    <d v="2023-12-22T00:00:00"/>
    <x v="1"/>
    <x v="0"/>
    <s v="P0025"/>
    <s v="WH07"/>
    <n v="7"/>
    <n v="292.56"/>
    <n v="0"/>
  </r>
  <r>
    <s v="OI0010927"/>
    <s v="ORD002093"/>
    <d v="2024-06-24T00:00:00"/>
    <x v="11"/>
    <x v="1"/>
    <s v="P0140"/>
    <s v="WH05"/>
    <n v="7"/>
    <n v="406.99"/>
    <n v="0.15"/>
  </r>
  <r>
    <s v="OI0010928"/>
    <s v="ORD002093"/>
    <d v="2024-06-24T00:00:00"/>
    <x v="11"/>
    <x v="0"/>
    <s v="P0184"/>
    <s v="WH05"/>
    <n v="19"/>
    <n v="16.95"/>
    <n v="0"/>
  </r>
  <r>
    <s v="OI0010929"/>
    <s v="ORD002093"/>
    <d v="2024-06-24T00:00:00"/>
    <x v="11"/>
    <x v="2"/>
    <s v="P0047"/>
    <s v="WH06"/>
    <n v="10"/>
    <n v="208.02"/>
    <n v="0"/>
  </r>
  <r>
    <s v="OI0010930"/>
    <s v="ORD002093"/>
    <d v="2024-06-24T00:00:00"/>
    <x v="11"/>
    <x v="0"/>
    <s v="P0088"/>
    <s v="WH03"/>
    <n v="10"/>
    <n v="374.4"/>
    <n v="0"/>
  </r>
  <r>
    <s v="OI0010931"/>
    <s v="ORD000391"/>
    <d v="2023-02-01T00:00:00"/>
    <x v="6"/>
    <x v="0"/>
    <s v="P0069"/>
    <s v="WH01"/>
    <n v="3"/>
    <n v="260.81"/>
    <n v="0.05"/>
  </r>
  <r>
    <s v="OI0010932"/>
    <s v="ORD005470"/>
    <d v="2023-10-06T00:00:00"/>
    <x v="8"/>
    <x v="1"/>
    <s v="P0015"/>
    <s v="WH09"/>
    <n v="22"/>
    <n v="358.28"/>
    <n v="0"/>
  </r>
  <r>
    <s v="OI0010933"/>
    <s v="ORD005470"/>
    <d v="2023-10-06T00:00:00"/>
    <x v="8"/>
    <x v="2"/>
    <s v="P0131"/>
    <s v="WH08"/>
    <n v="18"/>
    <n v="358.06"/>
    <n v="0"/>
  </r>
  <r>
    <s v="OI0010934"/>
    <s v="ORD004819"/>
    <d v="2023-04-16T00:00:00"/>
    <x v="15"/>
    <x v="2"/>
    <s v="P0157"/>
    <s v="WH03"/>
    <n v="20"/>
    <n v="37.479999999999997"/>
    <n v="0.15"/>
  </r>
  <r>
    <s v="OI0010935"/>
    <s v="ORD004819"/>
    <d v="2023-04-16T00:00:00"/>
    <x v="15"/>
    <x v="3"/>
    <s v="P0185"/>
    <s v="WH08"/>
    <n v="2"/>
    <n v="54.31"/>
    <n v="0"/>
  </r>
  <r>
    <s v="OI0010936"/>
    <s v="ORD004358"/>
    <d v="2024-01-21T00:00:00"/>
    <x v="3"/>
    <x v="1"/>
    <s v="P0097"/>
    <s v="WH06"/>
    <n v="17"/>
    <n v="220.74"/>
    <n v="0"/>
  </r>
  <r>
    <s v="OI0010937"/>
    <s v="ORD004995"/>
    <d v="2024-08-12T00:00:00"/>
    <x v="9"/>
    <x v="2"/>
    <s v="P0138"/>
    <s v="WH05"/>
    <n v="7"/>
    <n v="152.97999999999999"/>
    <n v="0"/>
  </r>
  <r>
    <s v="OI0010938"/>
    <s v="ORD004995"/>
    <d v="2024-08-12T00:00:00"/>
    <x v="9"/>
    <x v="4"/>
    <s v="P0149"/>
    <s v="WH08"/>
    <n v="4"/>
    <n v="260.39"/>
    <n v="0.05"/>
  </r>
  <r>
    <s v="OI0010939"/>
    <s v="ORD002244"/>
    <d v="2023-10-24T00:00:00"/>
    <x v="8"/>
    <x v="4"/>
    <s v="P0103"/>
    <s v="WH04"/>
    <n v="14"/>
    <n v="202.31"/>
    <m/>
  </r>
  <r>
    <s v="OI0010940"/>
    <s v="ORD003124"/>
    <d v="2023-10-28T00:00:00"/>
    <x v="8"/>
    <x v="4"/>
    <s v="P0056"/>
    <s v="WH08"/>
    <n v="23"/>
    <n v="72.400000000000006"/>
    <n v="0"/>
  </r>
  <r>
    <s v="OI0010941"/>
    <s v="ORD003122"/>
    <d v="2024-03-16T00:00:00"/>
    <x v="18"/>
    <x v="2"/>
    <s v="P0177"/>
    <s v="WH08"/>
    <n v="3"/>
    <n v="197.22"/>
    <n v="0"/>
  </r>
  <r>
    <s v="OI0010942"/>
    <s v="ORD003958"/>
    <d v="2023-08-16T00:00:00"/>
    <x v="16"/>
    <x v="4"/>
    <s v="P0135"/>
    <s v="WH04"/>
    <n v="3"/>
    <n v="171.07"/>
    <n v="0"/>
  </r>
  <r>
    <s v="OI0010943"/>
    <s v="ORD003958"/>
    <d v="2023-08-16T00:00:00"/>
    <x v="16"/>
    <x v="2"/>
    <s v="P0187"/>
    <s v="WH06"/>
    <n v="22"/>
    <n v="312.08"/>
    <n v="0.05"/>
  </r>
  <r>
    <s v="OI0010944"/>
    <s v="ORD000719"/>
    <d v="2023-11-26T00:00:00"/>
    <x v="4"/>
    <x v="0"/>
    <s v="P0027"/>
    <s v="WH08"/>
    <n v="21"/>
    <n v="272.42"/>
    <n v="0.1"/>
  </r>
  <r>
    <s v="OI0010945"/>
    <s v="ORD000719"/>
    <d v="2023-11-26T00:00:00"/>
    <x v="4"/>
    <x v="1"/>
    <s v="P0198"/>
    <s v="WH04"/>
    <n v="24"/>
    <n v="301.5"/>
    <n v="0"/>
  </r>
  <r>
    <s v="OI0010946"/>
    <s v="ORD000719"/>
    <d v="2023-11-26T00:00:00"/>
    <x v="4"/>
    <x v="4"/>
    <s v="P0191"/>
    <s v="WH04"/>
    <n v="22"/>
    <n v="65.73"/>
    <n v="0.15"/>
  </r>
  <r>
    <s v="OI0010947"/>
    <s v="ORD000719"/>
    <d v="2023-11-26T00:00:00"/>
    <x v="4"/>
    <x v="2"/>
    <s v="P0017"/>
    <s v="WH02"/>
    <n v="11"/>
    <n v="13.62"/>
    <n v="0.05"/>
  </r>
  <r>
    <s v="OI0010948"/>
    <s v="ORD003453"/>
    <d v="2023-05-15T00:00:00"/>
    <x v="17"/>
    <x v="1"/>
    <s v="P0179"/>
    <s v="WH07"/>
    <n v="15"/>
    <n v="344.52"/>
    <n v="0"/>
  </r>
  <r>
    <s v="OI0010949"/>
    <s v="ORD003453"/>
    <d v="2023-05-15T00:00:00"/>
    <x v="17"/>
    <x v="2"/>
    <s v="P0055"/>
    <s v="WH08"/>
    <n v="1"/>
    <n v="163.53"/>
    <n v="0"/>
  </r>
  <r>
    <s v="OI0010950"/>
    <s v="ORD003453"/>
    <d v="2023-05-15T00:00:00"/>
    <x v="17"/>
    <x v="1"/>
    <s v="P0148"/>
    <s v="WH03"/>
    <n v="11"/>
    <n v="175.38"/>
    <n v="0.15"/>
  </r>
  <r>
    <s v="OI0010951"/>
    <s v="ORD003453"/>
    <d v="2023-05-15T00:00:00"/>
    <x v="17"/>
    <x v="4"/>
    <s v="P0181"/>
    <s v="WH06"/>
    <n v="14"/>
    <n v="46.82"/>
    <n v="0.05"/>
  </r>
  <r>
    <s v="OI0010952"/>
    <s v="ORD002441"/>
    <d v="2024-09-06T00:00:00"/>
    <x v="7"/>
    <x v="3"/>
    <s v="P0127"/>
    <s v="WH06"/>
    <n v="15"/>
    <n v="45.95"/>
    <n v="0"/>
  </r>
  <r>
    <s v="OI0010953"/>
    <s v="ORD002441"/>
    <d v="2024-09-06T00:00:00"/>
    <x v="7"/>
    <x v="0"/>
    <s v="P0066"/>
    <s v="WH07"/>
    <n v="9"/>
    <n v="260.70999999999998"/>
    <n v="0"/>
  </r>
  <r>
    <s v="OI0010954"/>
    <s v="ORD003257"/>
    <d v="2024-09-13T00:00:00"/>
    <x v="7"/>
    <x v="1"/>
    <s v="P0179"/>
    <s v="WH04"/>
    <n v="10"/>
    <n v="344.52"/>
    <n v="0.1"/>
  </r>
  <r>
    <s v="OI0010955"/>
    <s v="ORD003109"/>
    <d v="2024-09-19T00:00:00"/>
    <x v="7"/>
    <x v="1"/>
    <s v="P0200"/>
    <s v="WH06"/>
    <n v="5"/>
    <n v="377.95"/>
    <n v="0.1"/>
  </r>
  <r>
    <s v="OI0010956"/>
    <s v="ORD003109"/>
    <d v="2024-09-19T00:00:00"/>
    <x v="7"/>
    <x v="0"/>
    <s v="P0065"/>
    <s v="WH08"/>
    <n v="7"/>
    <n v="206.31"/>
    <n v="0"/>
  </r>
  <r>
    <s v="OI0010957"/>
    <s v="ORD003412"/>
    <d v="2024-05-12T00:00:00"/>
    <x v="22"/>
    <x v="2"/>
    <s v="P0157"/>
    <s v="WH02"/>
    <n v="13"/>
    <n v="37.479999999999997"/>
    <n v="0"/>
  </r>
  <r>
    <s v="OI0010958"/>
    <s v="ORD005902"/>
    <d v="2024-06-26T00:00:00"/>
    <x v="11"/>
    <x v="4"/>
    <s v="P0149"/>
    <s v="WH08"/>
    <n v="23"/>
    <n v="260.39"/>
    <n v="0.05"/>
  </r>
  <r>
    <s v="OI0010959"/>
    <s v="ORD005902"/>
    <d v="2024-06-26T00:00:00"/>
    <x v="11"/>
    <x v="3"/>
    <s v="P0171"/>
    <s v="WH05"/>
    <n v="2"/>
    <n v="450.56"/>
    <n v="0"/>
  </r>
  <r>
    <s v="OI0010960"/>
    <s v="ORD005902"/>
    <d v="2024-06-26T00:00:00"/>
    <x v="11"/>
    <x v="1"/>
    <s v="P0031"/>
    <s v="WH03"/>
    <n v="1"/>
    <n v="96.64"/>
    <n v="0.05"/>
  </r>
  <r>
    <s v="OI0010961"/>
    <s v="ORD005902"/>
    <d v="2024-06-26T00:00:00"/>
    <x v="11"/>
    <x v="2"/>
    <s v="P0026"/>
    <s v="WH03"/>
    <n v="3"/>
    <n v="494.93"/>
    <n v="0"/>
  </r>
  <r>
    <s v="OI0010962"/>
    <s v="ORD003049"/>
    <d v="2024-10-12T00:00:00"/>
    <x v="12"/>
    <x v="2"/>
    <s v="P0018"/>
    <s v="WH03"/>
    <n v="17"/>
    <n v="233.95"/>
    <n v="0"/>
  </r>
  <r>
    <s v="OI0010963"/>
    <s v="ORD003049"/>
    <d v="2024-10-12T00:00:00"/>
    <x v="12"/>
    <x v="0"/>
    <s v="P0130"/>
    <s v="WH05"/>
    <n v="17"/>
    <n v="229.27"/>
    <n v="0.1"/>
  </r>
  <r>
    <s v="OI0010964"/>
    <s v="ORD003049"/>
    <d v="2024-10-12T00:00:00"/>
    <x v="12"/>
    <x v="4"/>
    <s v="P0035"/>
    <s v="WH07"/>
    <n v="8"/>
    <n v="95.05"/>
    <n v="0"/>
  </r>
  <r>
    <s v="OI0010965"/>
    <s v="ORD005032"/>
    <d v="2023-10-04T00:00:00"/>
    <x v="8"/>
    <x v="4"/>
    <s v="P0115"/>
    <s v="WH04"/>
    <n v="22"/>
    <n v="459.57"/>
    <n v="0.1"/>
  </r>
  <r>
    <s v="OI0010966"/>
    <s v="ORD005032"/>
    <d v="2023-10-04T00:00:00"/>
    <x v="8"/>
    <x v="0"/>
    <s v="P0182"/>
    <s v="WH06"/>
    <n v="18"/>
    <n v="220.15"/>
    <n v="0"/>
  </r>
  <r>
    <s v="OI0010967"/>
    <s v="ORD000421"/>
    <d v="2023-04-03T00:00:00"/>
    <x v="15"/>
    <x v="0"/>
    <s v="P0072"/>
    <s v="WH03"/>
    <n v="3"/>
    <n v="323.27"/>
    <n v="0.1"/>
  </r>
  <r>
    <s v="OI0010968"/>
    <s v="ORD002198"/>
    <d v="2024-03-01T00:00:00"/>
    <x v="18"/>
    <x v="3"/>
    <s v="P0154"/>
    <s v="WH09"/>
    <n v="3"/>
    <n v="515.64"/>
    <n v="0"/>
  </r>
  <r>
    <s v="OI0010969"/>
    <s v="ORD002198"/>
    <d v="2024-03-01T00:00:00"/>
    <x v="18"/>
    <x v="1"/>
    <s v="P0121"/>
    <s v="WH04"/>
    <n v="23"/>
    <n v="200.07"/>
    <n v="0.1"/>
  </r>
  <r>
    <s v="OI0010970"/>
    <s v="ORD004106"/>
    <d v="2023-09-09T00:00:00"/>
    <x v="20"/>
    <x v="4"/>
    <s v="P0186"/>
    <s v="WH06"/>
    <n v="7"/>
    <n v="147.91"/>
    <m/>
  </r>
  <r>
    <s v="OI0010971"/>
    <s v="ORD004106"/>
    <d v="2023-09-09T00:00:00"/>
    <x v="20"/>
    <x v="4"/>
    <s v="P0188"/>
    <s v="WH03"/>
    <n v="6"/>
    <n v="532.79"/>
    <n v="0"/>
  </r>
  <r>
    <s v="OI0010972"/>
    <s v="ORD003878"/>
    <d v="2023-12-11T00:00:00"/>
    <x v="1"/>
    <x v="0"/>
    <s v="P0196"/>
    <s v="WH09"/>
    <n v="20"/>
    <n v="312.25"/>
    <n v="0.15"/>
  </r>
  <r>
    <s v="OI0010973"/>
    <s v="ORD003913"/>
    <d v="2023-08-12T00:00:00"/>
    <x v="16"/>
    <x v="0"/>
    <s v="P0051"/>
    <s v="WH05"/>
    <n v="22"/>
    <n v="107.52"/>
    <n v="0.15"/>
  </r>
  <r>
    <s v="OI0010974"/>
    <s v="ORD003118"/>
    <d v="2023-12-21T00:00:00"/>
    <x v="1"/>
    <x v="0"/>
    <s v="P0001"/>
    <s v="WH04"/>
    <n v="14"/>
    <n v="440.43"/>
    <n v="0"/>
  </r>
  <r>
    <s v="OI0010975"/>
    <s v="ORD003118"/>
    <d v="2023-12-21T00:00:00"/>
    <x v="1"/>
    <x v="3"/>
    <s v="P0185"/>
    <s v="WH07"/>
    <n v="4"/>
    <n v="54.31"/>
    <n v="0.15"/>
  </r>
  <r>
    <s v="OI0010976"/>
    <s v="ORD003118"/>
    <d v="2023-12-21T00:00:00"/>
    <x v="1"/>
    <x v="3"/>
    <s v="P0142"/>
    <s v="WH02"/>
    <n v="21"/>
    <n v="261.29000000000002"/>
    <n v="0.1"/>
  </r>
  <r>
    <s v="OI0010977"/>
    <s v="ORD003118"/>
    <d v="2023-12-21T00:00:00"/>
    <x v="1"/>
    <x v="0"/>
    <s v="P0053"/>
    <s v="WH06"/>
    <n v="11"/>
    <n v="118.75"/>
    <n v="0.05"/>
  </r>
  <r>
    <s v="OI0010978"/>
    <s v="ORD001938"/>
    <d v="2023-01-21T00:00:00"/>
    <x v="21"/>
    <x v="4"/>
    <s v="P0122"/>
    <s v="WH10"/>
    <n v="25"/>
    <n v="321.87"/>
    <n v="0.1"/>
  </r>
  <r>
    <s v="OI0010979"/>
    <s v="ORD001938"/>
    <d v="2023-01-21T00:00:00"/>
    <x v="21"/>
    <x v="1"/>
    <s v="P0140"/>
    <s v="WH03"/>
    <n v="8"/>
    <n v="406.99"/>
    <n v="0.1"/>
  </r>
  <r>
    <s v="OI0010980"/>
    <s v="ORD001938"/>
    <d v="2023-01-21T00:00:00"/>
    <x v="21"/>
    <x v="0"/>
    <s v="P0180"/>
    <s v="WH05"/>
    <n v="1"/>
    <n v="225.63"/>
    <n v="0"/>
  </r>
  <r>
    <s v="OI0010981"/>
    <s v="ORD001938"/>
    <d v="2023-01-21T00:00:00"/>
    <x v="21"/>
    <x v="1"/>
    <s v="P0121"/>
    <s v="WH04"/>
    <n v="21"/>
    <n v="200.07"/>
    <n v="0"/>
  </r>
  <r>
    <s v="OI0010982"/>
    <s v="ORD001120"/>
    <d v="2024-05-22T00:00:00"/>
    <x v="22"/>
    <x v="4"/>
    <s v="P0163"/>
    <s v="WH01"/>
    <n v="13"/>
    <n v="82.36"/>
    <n v="0.1"/>
  </r>
  <r>
    <s v="OI0010983"/>
    <s v="ORD004116"/>
    <d v="2024-09-13T00:00:00"/>
    <x v="7"/>
    <x v="3"/>
    <s v="P0170"/>
    <s v="WH01"/>
    <n v="8"/>
    <n v="353.63"/>
    <n v="0.05"/>
  </r>
  <r>
    <s v="OI0010984"/>
    <s v="ORD004116"/>
    <d v="2024-09-13T00:00:00"/>
    <x v="7"/>
    <x v="1"/>
    <s v="P0113"/>
    <s v="WH06"/>
    <n v="8"/>
    <n v="98.57"/>
    <n v="0.1"/>
  </r>
  <r>
    <s v="OI0010985"/>
    <s v="ORD000535"/>
    <d v="2023-04-02T00:00:00"/>
    <x v="15"/>
    <x v="1"/>
    <s v="P0105"/>
    <s v="WH09"/>
    <n v="9"/>
    <n v="191.24"/>
    <n v="0.1"/>
  </r>
  <r>
    <s v="OI0010986"/>
    <s v="ORD000535"/>
    <d v="2023-04-02T00:00:00"/>
    <x v="15"/>
    <x v="3"/>
    <s v="P0193"/>
    <s v="WH08"/>
    <n v="7"/>
    <n v="279.18"/>
    <n v="0"/>
  </r>
  <r>
    <s v="OI0010987"/>
    <s v="ORD000549"/>
    <d v="2024-03-02T00:00:00"/>
    <x v="18"/>
    <x v="1"/>
    <s v="P0006"/>
    <s v="WH07"/>
    <n v="2"/>
    <n v="543.91"/>
    <n v="0"/>
  </r>
  <r>
    <s v="OI0010988"/>
    <s v="ORD000549"/>
    <d v="2024-03-02T00:00:00"/>
    <x v="18"/>
    <x v="4"/>
    <s v="P0038"/>
    <s v="WH03"/>
    <n v="25"/>
    <n v="528.29999999999995"/>
    <n v="0"/>
  </r>
  <r>
    <s v="OI0010989"/>
    <s v="ORD005681"/>
    <d v="2023-01-19T00:00:00"/>
    <x v="21"/>
    <x v="4"/>
    <s v="P0101"/>
    <s v="WH02"/>
    <n v="25"/>
    <n v="470.22"/>
    <n v="0.05"/>
  </r>
  <r>
    <s v="OI0010990"/>
    <s v="ORD005681"/>
    <d v="2023-01-19T00:00:00"/>
    <x v="21"/>
    <x v="0"/>
    <s v="P0169"/>
    <s v="WH06"/>
    <n v="3"/>
    <n v="294.41000000000003"/>
    <n v="0.15"/>
  </r>
  <r>
    <s v="OI0010991"/>
    <s v="ORD005681"/>
    <d v="2023-01-19T00:00:00"/>
    <x v="21"/>
    <x v="4"/>
    <s v="P0155"/>
    <s v="WH08"/>
    <n v="23"/>
    <n v="267.27999999999997"/>
    <n v="0"/>
  </r>
  <r>
    <s v="OI0010992"/>
    <s v="ORD000299"/>
    <d v="2023-09-14T00:00:00"/>
    <x v="20"/>
    <x v="1"/>
    <s v="P0100"/>
    <s v="WH04"/>
    <n v="8"/>
    <n v="346.41"/>
    <n v="0.15"/>
  </r>
  <r>
    <s v="OI0010993"/>
    <s v="ORD003363"/>
    <d v="2024-06-22T00:00:00"/>
    <x v="11"/>
    <x v="0"/>
    <s v="P0106"/>
    <s v="WH10"/>
    <n v="7"/>
    <n v="213.2"/>
    <n v="0"/>
  </r>
  <r>
    <s v="OI0010994"/>
    <s v="ORD003363"/>
    <d v="2024-06-22T00:00:00"/>
    <x v="11"/>
    <x v="1"/>
    <s v="P0164"/>
    <s v="WH03"/>
    <n v="17"/>
    <n v="47.49"/>
    <n v="0.05"/>
  </r>
  <r>
    <s v="OI0010995"/>
    <s v="ORD003730"/>
    <d v="2023-06-02T00:00:00"/>
    <x v="14"/>
    <x v="0"/>
    <s v="P0180"/>
    <s v="WH02"/>
    <n v="13"/>
    <n v="225.63"/>
    <n v="0.1"/>
  </r>
  <r>
    <s v="OI0010996"/>
    <s v="ORD003730"/>
    <d v="2023-06-02T00:00:00"/>
    <x v="14"/>
    <x v="0"/>
    <s v="P0004"/>
    <s v="WH10"/>
    <n v="15"/>
    <n v="424.37"/>
    <n v="0.1"/>
  </r>
  <r>
    <s v="OI0010997"/>
    <s v="ORD003730"/>
    <d v="2023-06-02T00:00:00"/>
    <x v="14"/>
    <x v="3"/>
    <s v="P0127"/>
    <s v="WH07"/>
    <n v="5"/>
    <n v="45.95"/>
    <n v="0.15"/>
  </r>
  <r>
    <s v="OI0010998"/>
    <s v="ORD003730"/>
    <d v="2023-06-02T00:00:00"/>
    <x v="14"/>
    <x v="3"/>
    <s v="P0112"/>
    <s v="WH03"/>
    <n v="21"/>
    <n v="290.33999999999997"/>
    <n v="0.15"/>
  </r>
  <r>
    <s v="OI0010999"/>
    <s v="ORD002171"/>
    <d v="2024-01-03T00:00:00"/>
    <x v="3"/>
    <x v="4"/>
    <s v="P0068"/>
    <s v="WH02"/>
    <n v="18"/>
    <n v="286.77"/>
    <n v="0.15"/>
  </r>
  <r>
    <s v="OI0011000"/>
    <s v="ORD002171"/>
    <d v="2024-01-03T00:00:00"/>
    <x v="3"/>
    <x v="1"/>
    <s v="P0097"/>
    <s v="WH10"/>
    <n v="23"/>
    <n v="220.74"/>
    <n v="0.05"/>
  </r>
  <r>
    <s v="OI0011001"/>
    <s v="ORD001386"/>
    <d v="2024-02-19T00:00:00"/>
    <x v="10"/>
    <x v="0"/>
    <s v="P0107"/>
    <s v="WH03"/>
    <n v="3"/>
    <n v="269.57"/>
    <n v="0"/>
  </r>
  <r>
    <s v="OI0011002"/>
    <s v="ORD001386"/>
    <d v="2024-02-19T00:00:00"/>
    <x v="10"/>
    <x v="0"/>
    <s v="P0003"/>
    <s v="WH06"/>
    <n v="21"/>
    <n v="219.99"/>
    <n v="0.1"/>
  </r>
  <r>
    <s v="OI0011003"/>
    <s v="ORD001386"/>
    <d v="2024-02-19T00:00:00"/>
    <x v="10"/>
    <x v="3"/>
    <s v="P0114"/>
    <s v="WH08"/>
    <n v="17"/>
    <n v="58.88"/>
    <n v="0.15"/>
  </r>
  <r>
    <s v="OI0011004"/>
    <s v="ORD001386"/>
    <d v="2024-02-19T00:00:00"/>
    <x v="10"/>
    <x v="2"/>
    <s v="P0138"/>
    <s v="WH10"/>
    <n v="5"/>
    <n v="152.97999999999999"/>
    <n v="0.05"/>
  </r>
  <r>
    <s v="OI0011005"/>
    <s v="ORD003208"/>
    <d v="2023-11-29T00:00:00"/>
    <x v="4"/>
    <x v="4"/>
    <s v="P0056"/>
    <s v="WH02"/>
    <n v="17"/>
    <n v="72.400000000000006"/>
    <n v="0.15"/>
  </r>
  <r>
    <s v="OI0011006"/>
    <s v="ORD003136"/>
    <d v="2024-06-18T00:00:00"/>
    <x v="11"/>
    <x v="0"/>
    <s v="P0072"/>
    <s v="WH01"/>
    <n v="13"/>
    <n v="323.27"/>
    <n v="0.05"/>
  </r>
  <r>
    <s v="OI0011007"/>
    <s v="ORD003136"/>
    <d v="2024-06-18T00:00:00"/>
    <x v="11"/>
    <x v="1"/>
    <s v="P0147"/>
    <s v="WH01"/>
    <n v="20"/>
    <n v="323.72000000000003"/>
    <n v="0"/>
  </r>
  <r>
    <s v="OI0011008"/>
    <s v="ORD003900"/>
    <d v="2023-09-04T00:00:00"/>
    <x v="20"/>
    <x v="0"/>
    <s v="P0075"/>
    <s v="WH08"/>
    <n v="15"/>
    <n v="101.7"/>
    <n v="0.05"/>
  </r>
  <r>
    <s v="OI0011009"/>
    <s v="ORD003900"/>
    <d v="2023-09-04T00:00:00"/>
    <x v="20"/>
    <x v="3"/>
    <s v="P0193"/>
    <s v="WH07"/>
    <n v="14"/>
    <n v="279.18"/>
    <n v="0"/>
  </r>
  <r>
    <s v="OI0011010"/>
    <s v="ORD005893"/>
    <d v="2024-01-11T00:00:00"/>
    <x v="3"/>
    <x v="0"/>
    <s v="P0072"/>
    <s v="WH01"/>
    <n v="1"/>
    <n v="323.27"/>
    <n v="0.05"/>
  </r>
  <r>
    <s v="OI0011011"/>
    <s v="ORD005893"/>
    <d v="2024-01-11T00:00:00"/>
    <x v="3"/>
    <x v="0"/>
    <s v="P0028"/>
    <s v="WH04"/>
    <n v="25"/>
    <n v="383.09"/>
    <n v="0"/>
  </r>
  <r>
    <s v="OI0011012"/>
    <s v="ORD005893"/>
    <d v="2024-01-11T00:00:00"/>
    <x v="3"/>
    <x v="3"/>
    <s v="P0154"/>
    <s v="WH04"/>
    <n v="7"/>
    <n v="515.64"/>
    <n v="0"/>
  </r>
  <r>
    <s v="OI0011013"/>
    <s v="ORD005772"/>
    <d v="2024-08-17T00:00:00"/>
    <x v="9"/>
    <x v="4"/>
    <s v="P0064"/>
    <s v="WH10"/>
    <n v="14"/>
    <n v="172.43"/>
    <n v="0"/>
  </r>
  <r>
    <s v="OI0011014"/>
    <s v="ORD005488"/>
    <d v="2023-04-28T00:00:00"/>
    <x v="15"/>
    <x v="1"/>
    <s v="P0011"/>
    <s v="WH07"/>
    <n v="14"/>
    <n v="272.76"/>
    <n v="0"/>
  </r>
  <r>
    <s v="OI0011015"/>
    <s v="ORD004185"/>
    <d v="2023-07-31T00:00:00"/>
    <x v="19"/>
    <x v="0"/>
    <s v="P0028"/>
    <s v="WH01"/>
    <n v="25"/>
    <n v="383.09"/>
    <n v="0"/>
  </r>
  <r>
    <s v="OI0011016"/>
    <s v="ORD004185"/>
    <d v="2023-07-31T00:00:00"/>
    <x v="19"/>
    <x v="3"/>
    <s v="P0154"/>
    <s v="WH08"/>
    <n v="1"/>
    <n v="515.64"/>
    <n v="0"/>
  </r>
  <r>
    <s v="OI0011017"/>
    <s v="ORD003159"/>
    <d v="2023-06-19T00:00:00"/>
    <x v="14"/>
    <x v="4"/>
    <s v="P0016"/>
    <s v="WH04"/>
    <n v="2"/>
    <n v="398.25"/>
    <n v="0.1"/>
  </r>
  <r>
    <s v="OI0011018"/>
    <s v="ORD005740"/>
    <d v="2024-09-30T00:00:00"/>
    <x v="7"/>
    <x v="4"/>
    <s v="P0103"/>
    <s v="WH07"/>
    <n v="13"/>
    <n v="202.31"/>
    <n v="0.1"/>
  </r>
  <r>
    <s v="OI0011019"/>
    <s v="ORD000098"/>
    <d v="2023-09-09T00:00:00"/>
    <x v="20"/>
    <x v="0"/>
    <s v="P0176"/>
    <s v="WH06"/>
    <n v="12"/>
    <n v="41.57"/>
    <n v="0.15"/>
  </r>
  <r>
    <s v="OI0011020"/>
    <s v="ORD002100"/>
    <d v="2023-06-20T00:00:00"/>
    <x v="14"/>
    <x v="2"/>
    <s v="P0143"/>
    <s v="WH03"/>
    <n v="8"/>
    <n v="472.52"/>
    <n v="0"/>
  </r>
  <r>
    <s v="OI0011021"/>
    <s v="ORD002100"/>
    <d v="2023-06-20T00:00:00"/>
    <x v="14"/>
    <x v="4"/>
    <s v="P0155"/>
    <s v="WH02"/>
    <n v="8"/>
    <n v="267.27999999999997"/>
    <n v="0"/>
  </r>
  <r>
    <s v="OI0011022"/>
    <s v="ORD002100"/>
    <d v="2023-06-20T00:00:00"/>
    <x v="14"/>
    <x v="3"/>
    <s v="P0073"/>
    <s v="WH01"/>
    <n v="5"/>
    <n v="399.81"/>
    <n v="0"/>
  </r>
  <r>
    <s v="OI0011023"/>
    <s v="ORD002100"/>
    <d v="2023-06-20T00:00:00"/>
    <x v="14"/>
    <x v="1"/>
    <s v="P0139"/>
    <s v="WH10"/>
    <n v="14"/>
    <n v="333.68"/>
    <n v="0"/>
  </r>
  <r>
    <s v="OI0011024"/>
    <s v="ORD004606"/>
    <d v="2023-01-26T00:00:00"/>
    <x v="21"/>
    <x v="1"/>
    <s v="P0129"/>
    <s v="WH03"/>
    <n v="21"/>
    <n v="198.42"/>
    <n v="0"/>
  </r>
  <r>
    <s v="OI0011025"/>
    <s v="ORD004606"/>
    <d v="2023-01-26T00:00:00"/>
    <x v="21"/>
    <x v="3"/>
    <s v="P0073"/>
    <s v="WH04"/>
    <n v="3"/>
    <n v="399.81"/>
    <n v="0.15"/>
  </r>
  <r>
    <s v="OI0011026"/>
    <s v="ORD004606"/>
    <d v="2023-01-26T00:00:00"/>
    <x v="21"/>
    <x v="3"/>
    <s v="P0049"/>
    <s v="WH07"/>
    <n v="5"/>
    <n v="277.33999999999997"/>
    <n v="0.15"/>
  </r>
  <r>
    <s v="OI0011027"/>
    <s v="ORD002260"/>
    <d v="2024-01-01T00:00:00"/>
    <x v="3"/>
    <x v="0"/>
    <s v="P0145"/>
    <s v="WH05"/>
    <n v="3"/>
    <n v="224.38"/>
    <n v="0"/>
  </r>
  <r>
    <s v="OI0011028"/>
    <s v="ORD004800"/>
    <d v="2023-12-31T00:00:00"/>
    <x v="1"/>
    <x v="1"/>
    <s v="P0105"/>
    <s v="WH09"/>
    <n v="2"/>
    <n v="191.24"/>
    <n v="0.15"/>
  </r>
  <r>
    <s v="OI0011029"/>
    <s v="ORD001970"/>
    <d v="2024-02-07T00:00:00"/>
    <x v="10"/>
    <x v="2"/>
    <s v="P0089"/>
    <s v="WH09"/>
    <n v="21"/>
    <n v="76.56"/>
    <n v="0.1"/>
  </r>
  <r>
    <s v="OI0011030"/>
    <s v="ORD001970"/>
    <d v="2024-02-07T00:00:00"/>
    <x v="10"/>
    <x v="4"/>
    <s v="P0077"/>
    <s v="WH07"/>
    <n v="8"/>
    <n v="112.25"/>
    <n v="0"/>
  </r>
  <r>
    <s v="OI0011031"/>
    <s v="ORD002795"/>
    <d v="2023-06-12T00:00:00"/>
    <x v="14"/>
    <x v="2"/>
    <s v="P0124"/>
    <s v="WH08"/>
    <n v="11"/>
    <n v="4.7"/>
    <n v="0.05"/>
  </r>
  <r>
    <s v="OI0011032"/>
    <s v="ORD001046"/>
    <d v="2023-03-08T00:00:00"/>
    <x v="2"/>
    <x v="3"/>
    <s v="P0185"/>
    <s v="WH10"/>
    <n v="25"/>
    <n v="54.31"/>
    <n v="0.15"/>
  </r>
  <r>
    <s v="OI0011033"/>
    <s v="ORD005603"/>
    <d v="2024-11-23T00:00:00"/>
    <x v="5"/>
    <x v="4"/>
    <s v="P0191"/>
    <s v="WH01"/>
    <n v="14"/>
    <n v="65.73"/>
    <n v="0.1"/>
  </r>
  <r>
    <s v="OI0011034"/>
    <s v="ORD000940"/>
    <d v="2024-01-19T00:00:00"/>
    <x v="3"/>
    <x v="1"/>
    <s v="P0189"/>
    <s v="WH06"/>
    <n v="15"/>
    <n v="322.11"/>
    <n v="0"/>
  </r>
  <r>
    <s v="OI0011035"/>
    <s v="ORD000940"/>
    <d v="2024-01-19T00:00:00"/>
    <x v="3"/>
    <x v="4"/>
    <s v="P0135"/>
    <s v="WH07"/>
    <n v="15"/>
    <n v="171.07"/>
    <n v="0"/>
  </r>
  <r>
    <s v="OI0011036"/>
    <s v="ORD000940"/>
    <d v="2024-01-19T00:00:00"/>
    <x v="3"/>
    <x v="0"/>
    <s v="P0099"/>
    <s v="WH09"/>
    <n v="3"/>
    <n v="230.33"/>
    <n v="0.05"/>
  </r>
  <r>
    <s v="OI0011037"/>
    <s v="ORD005526"/>
    <d v="2023-03-07T00:00:00"/>
    <x v="2"/>
    <x v="4"/>
    <s v="P0122"/>
    <s v="WH10"/>
    <n v="4"/>
    <n v="321.87"/>
    <n v="0"/>
  </r>
  <r>
    <s v="OI0011038"/>
    <s v="ORD005963"/>
    <d v="2023-11-06T00:00:00"/>
    <x v="4"/>
    <x v="1"/>
    <s v="P0037"/>
    <s v="WH08"/>
    <n v="7"/>
    <n v="332.27"/>
    <n v="0.1"/>
  </r>
  <r>
    <s v="OI0011039"/>
    <s v="ORD000608"/>
    <d v="2023-04-28T00:00:00"/>
    <x v="15"/>
    <x v="1"/>
    <s v="P0037"/>
    <s v="WH09"/>
    <n v="23"/>
    <n v="332.27"/>
    <n v="0"/>
  </r>
  <r>
    <s v="OI0011040"/>
    <s v="ORD000608"/>
    <d v="2023-04-28T00:00:00"/>
    <x v="15"/>
    <x v="2"/>
    <s v="P0085"/>
    <s v="WH03"/>
    <n v="21"/>
    <n v="299.43"/>
    <n v="0.15"/>
  </r>
  <r>
    <s v="OI0011041"/>
    <s v="ORD000608"/>
    <d v="2023-04-28T00:00:00"/>
    <x v="15"/>
    <x v="3"/>
    <s v="P0127"/>
    <s v="WH03"/>
    <n v="18"/>
    <n v="45.95"/>
    <n v="0"/>
  </r>
  <r>
    <s v="OI0011042"/>
    <s v="ORD002527"/>
    <d v="2024-01-15T00:00:00"/>
    <x v="3"/>
    <x v="4"/>
    <s v="P0016"/>
    <s v="WH06"/>
    <n v="21"/>
    <n v="398.25"/>
    <n v="0.1"/>
  </r>
  <r>
    <s v="OI0011043"/>
    <s v="ORD002527"/>
    <d v="2024-01-15T00:00:00"/>
    <x v="3"/>
    <x v="1"/>
    <s v="P0030"/>
    <s v="WH09"/>
    <n v="8"/>
    <n v="246.7"/>
    <n v="0"/>
  </r>
  <r>
    <s v="OI0011044"/>
    <s v="ORD002540"/>
    <d v="2024-08-30T00:00:00"/>
    <x v="9"/>
    <x v="2"/>
    <s v="P0157"/>
    <s v="WH09"/>
    <n v="9"/>
    <n v="37.479999999999997"/>
    <n v="0.05"/>
  </r>
  <r>
    <s v="OI0011045"/>
    <s v="ORD001071"/>
    <d v="2024-11-17T00:00:00"/>
    <x v="5"/>
    <x v="3"/>
    <s v="P0193"/>
    <s v="WH10"/>
    <n v="3"/>
    <n v="279.18"/>
    <n v="0"/>
  </r>
  <r>
    <s v="OI0011046"/>
    <s v="ORD001071"/>
    <d v="2024-11-17T00:00:00"/>
    <x v="5"/>
    <x v="4"/>
    <s v="P0087"/>
    <s v="WH02"/>
    <n v="23"/>
    <n v="188.01"/>
    <n v="0"/>
  </r>
  <r>
    <s v="OI0011047"/>
    <s v="ORD000297"/>
    <d v="2024-05-26T00:00:00"/>
    <x v="22"/>
    <x v="3"/>
    <s v="P0146"/>
    <s v="WH01"/>
    <n v="24"/>
    <n v="152.19999999999999"/>
    <n v="0.15"/>
  </r>
  <r>
    <s v="OI0011048"/>
    <s v="ORD000050"/>
    <d v="2024-05-27T00:00:00"/>
    <x v="22"/>
    <x v="0"/>
    <s v="P0173"/>
    <s v="WH01"/>
    <n v="10"/>
    <n v="111.6"/>
    <n v="0"/>
  </r>
  <r>
    <s v="OI0011049"/>
    <s v="ORD005608"/>
    <d v="2024-10-27T00:00:00"/>
    <x v="12"/>
    <x v="4"/>
    <s v="P0008"/>
    <s v="WH02"/>
    <n v="13"/>
    <n v="51.68"/>
    <n v="0.15"/>
  </r>
  <r>
    <s v="OI0011050"/>
    <s v="ORD000225"/>
    <d v="2023-08-15T00:00:00"/>
    <x v="16"/>
    <x v="0"/>
    <s v="P0014"/>
    <s v="WH06"/>
    <n v="12"/>
    <n v="152.62"/>
    <n v="0.1"/>
  </r>
  <r>
    <s v="OI0011051"/>
    <s v="ORD001775"/>
    <d v="2024-10-10T00:00:00"/>
    <x v="12"/>
    <x v="4"/>
    <s v="P0163"/>
    <s v="WH10"/>
    <n v="18"/>
    <n v="82.36"/>
    <n v="0.1"/>
  </r>
  <r>
    <s v="OI0011052"/>
    <s v="ORD001244"/>
    <d v="2023-07-30T00:00:00"/>
    <x v="19"/>
    <x v="0"/>
    <s v="P0051"/>
    <s v="WH01"/>
    <n v="9"/>
    <n v="107.52"/>
    <n v="0.05"/>
  </r>
  <r>
    <s v="OI0011053"/>
    <s v="ORD001244"/>
    <d v="2023-07-30T00:00:00"/>
    <x v="19"/>
    <x v="2"/>
    <s v="P0046"/>
    <s v="WH05"/>
    <n v="11"/>
    <n v="46.81"/>
    <n v="0.05"/>
  </r>
  <r>
    <s v="OI0011054"/>
    <s v="ORD003280"/>
    <d v="2023-08-16T00:00:00"/>
    <x v="16"/>
    <x v="0"/>
    <s v="P0082"/>
    <s v="WH07"/>
    <n v="22"/>
    <n v="283.81"/>
    <n v="0.15"/>
  </r>
  <r>
    <s v="OI0011055"/>
    <s v="ORD003280"/>
    <d v="2023-08-16T00:00:00"/>
    <x v="16"/>
    <x v="3"/>
    <s v="P0170"/>
    <s v="WH07"/>
    <n v="21"/>
    <n v="353.63"/>
    <n v="0.05"/>
  </r>
  <r>
    <s v="OI0011056"/>
    <s v="ORD001922"/>
    <d v="2024-02-13T00:00:00"/>
    <x v="10"/>
    <x v="2"/>
    <s v="P0133"/>
    <s v="WH06"/>
    <n v="18"/>
    <n v="237.27"/>
    <n v="0"/>
  </r>
  <r>
    <s v="OI0011057"/>
    <s v="ORD001922"/>
    <d v="2024-02-13T00:00:00"/>
    <x v="10"/>
    <x v="4"/>
    <s v="P0035"/>
    <s v="WH01"/>
    <n v="1"/>
    <n v="95.05"/>
    <n v="0"/>
  </r>
  <r>
    <s v="OI0011058"/>
    <s v="ORD000851"/>
    <d v="2024-10-16T00:00:00"/>
    <x v="12"/>
    <x v="0"/>
    <s v="P0182"/>
    <s v="WH01"/>
    <n v="14"/>
    <n v="220.15"/>
    <n v="0"/>
  </r>
  <r>
    <s v="OI0011059"/>
    <s v="ORD000851"/>
    <d v="2024-10-16T00:00:00"/>
    <x v="12"/>
    <x v="2"/>
    <s v="P0143"/>
    <s v="WH02"/>
    <n v="17"/>
    <n v="472.52"/>
    <n v="0"/>
  </r>
  <r>
    <s v="OI0011060"/>
    <s v="ORD000851"/>
    <d v="2024-10-16T00:00:00"/>
    <x v="12"/>
    <x v="1"/>
    <s v="P0129"/>
    <s v="WH05"/>
    <n v="11"/>
    <n v="198.42"/>
    <n v="0.05"/>
  </r>
  <r>
    <s v="OI0011061"/>
    <s v="ORD005882"/>
    <d v="2024-07-18T00:00:00"/>
    <x v="13"/>
    <x v="4"/>
    <s v="P0149"/>
    <s v="WH07"/>
    <n v="10"/>
    <n v="260.39"/>
    <n v="0"/>
  </r>
  <r>
    <s v="OI0011062"/>
    <s v="ORD005882"/>
    <d v="2024-07-18T00:00:00"/>
    <x v="13"/>
    <x v="1"/>
    <s v="P0113"/>
    <s v="WH04"/>
    <n v="11"/>
    <n v="98.57"/>
    <m/>
  </r>
  <r>
    <s v="OI0011063"/>
    <s v="ORD001226"/>
    <d v="2024-09-28T00:00:00"/>
    <x v="7"/>
    <x v="1"/>
    <s v="P0034"/>
    <s v="WH10"/>
    <n v="18"/>
    <n v="306.07"/>
    <n v="0.05"/>
  </r>
  <r>
    <s v="OI0011064"/>
    <s v="ORD001226"/>
    <d v="2024-09-28T00:00:00"/>
    <x v="7"/>
    <x v="1"/>
    <s v="P0195"/>
    <s v="WH04"/>
    <n v="15"/>
    <n v="272.63"/>
    <m/>
  </r>
  <r>
    <s v="OI0011065"/>
    <s v="ORD001226"/>
    <d v="2024-09-28T00:00:00"/>
    <x v="7"/>
    <x v="4"/>
    <s v="P0104"/>
    <s v="WH10"/>
    <n v="11"/>
    <n v="195.47"/>
    <n v="0"/>
  </r>
  <r>
    <s v="OI0011066"/>
    <s v="ORD004659"/>
    <d v="2023-01-18T00:00:00"/>
    <x v="21"/>
    <x v="3"/>
    <s v="P0123"/>
    <s v="WH06"/>
    <n v="24"/>
    <n v="237.18"/>
    <n v="0"/>
  </r>
  <r>
    <s v="OI0011067"/>
    <s v="ORD004659"/>
    <d v="2023-01-18T00:00:00"/>
    <x v="21"/>
    <x v="0"/>
    <s v="P0069"/>
    <s v="WH06"/>
    <n v="7"/>
    <n v="260.81"/>
    <n v="0"/>
  </r>
  <r>
    <s v="OI0011068"/>
    <s v="ORD002853"/>
    <d v="2023-02-28T00:00:00"/>
    <x v="6"/>
    <x v="2"/>
    <s v="P0177"/>
    <s v="WH09"/>
    <n v="11"/>
    <n v="197.22"/>
    <n v="0.1"/>
  </r>
  <r>
    <s v="OI0011069"/>
    <s v="ORD002853"/>
    <d v="2023-02-28T00:00:00"/>
    <x v="6"/>
    <x v="1"/>
    <s v="P0147"/>
    <s v="WH10"/>
    <n v="9"/>
    <n v="323.72000000000003"/>
    <m/>
  </r>
  <r>
    <s v="OI0011070"/>
    <s v="ORD004701"/>
    <d v="2024-06-29T00:00:00"/>
    <x v="11"/>
    <x v="0"/>
    <s v="P0176"/>
    <s v="WH07"/>
    <n v="23"/>
    <n v="41.57"/>
    <n v="0.15"/>
  </r>
  <r>
    <s v="OI0011071"/>
    <s v="ORD004701"/>
    <d v="2024-06-29T00:00:00"/>
    <x v="11"/>
    <x v="3"/>
    <s v="P0142"/>
    <s v="WH01"/>
    <n v="20"/>
    <n v="261.29000000000002"/>
    <n v="0"/>
  </r>
  <r>
    <s v="OI0011072"/>
    <s v="ORD004701"/>
    <d v="2024-06-29T00:00:00"/>
    <x v="11"/>
    <x v="0"/>
    <s v="P0099"/>
    <s v="WH04"/>
    <n v="13"/>
    <n v="230.33"/>
    <n v="0"/>
  </r>
  <r>
    <s v="OI0011073"/>
    <s v="ORD003318"/>
    <d v="2023-03-30T00:00:00"/>
    <x v="2"/>
    <x v="2"/>
    <s v="P0018"/>
    <s v="WH04"/>
    <n v="11"/>
    <n v="233.95"/>
    <n v="0.15"/>
  </r>
  <r>
    <s v="OI0011074"/>
    <s v="ORD003318"/>
    <d v="2023-03-30T00:00:00"/>
    <x v="2"/>
    <x v="3"/>
    <s v="P0073"/>
    <s v="WH09"/>
    <n v="16"/>
    <n v="399.81"/>
    <n v="0"/>
  </r>
  <r>
    <s v="OI0011075"/>
    <s v="ORD000443"/>
    <d v="2023-12-18T00:00:00"/>
    <x v="1"/>
    <x v="4"/>
    <s v="P0039"/>
    <s v="WH05"/>
    <n v="15"/>
    <n v="207.47"/>
    <n v="0.1"/>
  </r>
  <r>
    <s v="OI0011076"/>
    <s v="ORD002473"/>
    <d v="2024-07-26T00:00:00"/>
    <x v="13"/>
    <x v="1"/>
    <s v="P0200"/>
    <s v="WH04"/>
    <n v="14"/>
    <n v="377.95"/>
    <n v="0"/>
  </r>
  <r>
    <s v="OI0011077"/>
    <s v="ORD002473"/>
    <d v="2024-07-26T00:00:00"/>
    <x v="13"/>
    <x v="4"/>
    <s v="P0101"/>
    <s v="WH04"/>
    <n v="22"/>
    <n v="470.22"/>
    <n v="0"/>
  </r>
  <r>
    <s v="OI0011078"/>
    <s v="ORD005695"/>
    <d v="2023-09-12T00:00:00"/>
    <x v="20"/>
    <x v="0"/>
    <s v="P0145"/>
    <s v="WH03"/>
    <n v="5"/>
    <n v="224.38"/>
    <n v="0"/>
  </r>
  <r>
    <s v="OI0011079"/>
    <s v="ORD005121"/>
    <d v="2024-05-06T00:00:00"/>
    <x v="22"/>
    <x v="1"/>
    <s v="P0198"/>
    <s v="WH09"/>
    <n v="12"/>
    <n v="301.5"/>
    <n v="0.15"/>
  </r>
  <r>
    <s v="OI0011080"/>
    <s v="ORD005121"/>
    <d v="2024-05-06T00:00:00"/>
    <x v="22"/>
    <x v="0"/>
    <s v="P0066"/>
    <s v="WH03"/>
    <n v="25"/>
    <n v="260.70999999999998"/>
    <n v="0"/>
  </r>
  <r>
    <s v="OI0011081"/>
    <s v="ORD002588"/>
    <d v="2024-10-16T00:00:00"/>
    <x v="12"/>
    <x v="4"/>
    <s v="P0016"/>
    <s v="WH06"/>
    <n v="16"/>
    <n v="398.25"/>
    <n v="0"/>
  </r>
  <r>
    <s v="OI0011082"/>
    <s v="ORD002816"/>
    <d v="2024-08-09T00:00:00"/>
    <x v="9"/>
    <x v="0"/>
    <s v="P0159"/>
    <s v="WH03"/>
    <n v="19"/>
    <n v="398.53"/>
    <n v="0.1"/>
  </r>
  <r>
    <s v="OI0011083"/>
    <s v="ORD002816"/>
    <d v="2024-08-09T00:00:00"/>
    <x v="9"/>
    <x v="0"/>
    <s v="P0075"/>
    <s v="WH10"/>
    <n v="6"/>
    <n v="101.7"/>
    <n v="0.15"/>
  </r>
  <r>
    <s v="OI0011084"/>
    <s v="ORD002816"/>
    <d v="2024-08-09T00:00:00"/>
    <x v="9"/>
    <x v="3"/>
    <s v="P0150"/>
    <s v="WH10"/>
    <n v="25"/>
    <n v="218.39"/>
    <n v="0.05"/>
  </r>
  <r>
    <s v="OI0011085"/>
    <s v="ORD002816"/>
    <d v="2024-08-09T00:00:00"/>
    <x v="9"/>
    <x v="4"/>
    <s v="P0111"/>
    <s v="WH01"/>
    <n v="2"/>
    <n v="436.43"/>
    <n v="0"/>
  </r>
  <r>
    <s v="OI0011086"/>
    <s v="ORD002917"/>
    <d v="2023-08-16T00:00:00"/>
    <x v="16"/>
    <x v="4"/>
    <s v="P0061"/>
    <s v="WH05"/>
    <n v="10"/>
    <n v="287.95999999999998"/>
    <n v="0"/>
  </r>
  <r>
    <s v="OI0011087"/>
    <s v="ORD002917"/>
    <d v="2023-08-16T00:00:00"/>
    <x v="16"/>
    <x v="3"/>
    <s v="P0080"/>
    <s v="WH09"/>
    <n v="22"/>
    <n v="210.52"/>
    <n v="0.1"/>
  </r>
  <r>
    <s v="OI0011088"/>
    <s v="ORD000188"/>
    <d v="2024-10-31T00:00:00"/>
    <x v="12"/>
    <x v="2"/>
    <s v="P0055"/>
    <s v="WH02"/>
    <n v="17"/>
    <n v="163.53"/>
    <n v="0.05"/>
  </r>
  <r>
    <s v="OI0011089"/>
    <s v="ORD000188"/>
    <d v="2024-10-31T00:00:00"/>
    <x v="12"/>
    <x v="4"/>
    <s v="P0194"/>
    <s v="WH03"/>
    <n v="2"/>
    <n v="171.7"/>
    <n v="0.05"/>
  </r>
  <r>
    <s v="OI0011090"/>
    <s v="ORD000188"/>
    <d v="2024-10-31T00:00:00"/>
    <x v="12"/>
    <x v="3"/>
    <s v="P0190"/>
    <s v="WH07"/>
    <n v="22"/>
    <n v="168.52"/>
    <n v="0.1"/>
  </r>
  <r>
    <s v="OI0011091"/>
    <s v="ORD000188"/>
    <d v="2024-10-31T00:00:00"/>
    <x v="12"/>
    <x v="1"/>
    <s v="P0040"/>
    <s v="WH10"/>
    <n v="21"/>
    <n v="316.45"/>
    <n v="0"/>
  </r>
  <r>
    <s v="OI0011092"/>
    <s v="ORD004503"/>
    <d v="2024-06-07T00:00:00"/>
    <x v="11"/>
    <x v="4"/>
    <s v="P0167"/>
    <s v="WH04"/>
    <n v="16"/>
    <n v="490.76"/>
    <n v="0.05"/>
  </r>
  <r>
    <s v="OI0011093"/>
    <s v="ORD004503"/>
    <d v="2024-06-07T00:00:00"/>
    <x v="11"/>
    <x v="3"/>
    <s v="P0150"/>
    <s v="WH04"/>
    <n v="7"/>
    <n v="218.39"/>
    <n v="0.05"/>
  </r>
  <r>
    <s v="OI0011094"/>
    <s v="ORD004503"/>
    <d v="2024-06-07T00:00:00"/>
    <x v="11"/>
    <x v="0"/>
    <s v="P0196"/>
    <s v="WH07"/>
    <n v="10"/>
    <n v="312.25"/>
    <n v="0.05"/>
  </r>
  <r>
    <s v="OI0011095"/>
    <s v="ORD005269"/>
    <d v="2023-06-07T00:00:00"/>
    <x v="14"/>
    <x v="1"/>
    <s v="P0189"/>
    <s v="WH06"/>
    <n v="10"/>
    <n v="322.11"/>
    <n v="0.05"/>
  </r>
  <r>
    <s v="OI0011096"/>
    <s v="ORD002800"/>
    <d v="2024-01-24T00:00:00"/>
    <x v="3"/>
    <x v="1"/>
    <s v="P0033"/>
    <s v="WH10"/>
    <n v="18"/>
    <n v="188.62"/>
    <n v="0"/>
  </r>
  <r>
    <s v="OI0011097"/>
    <s v="ORD002800"/>
    <d v="2024-01-24T00:00:00"/>
    <x v="3"/>
    <x v="0"/>
    <s v="P0086"/>
    <s v="WH10"/>
    <n v="24"/>
    <n v="316.57"/>
    <n v="0"/>
  </r>
  <r>
    <s v="OI0011098"/>
    <s v="ORD002800"/>
    <d v="2024-01-24T00:00:00"/>
    <x v="3"/>
    <x v="4"/>
    <s v="P0043"/>
    <s v="WH06"/>
    <n v="3"/>
    <n v="147.47999999999999"/>
    <n v="0"/>
  </r>
  <r>
    <s v="OI0011099"/>
    <s v="ORD002800"/>
    <d v="2024-01-24T00:00:00"/>
    <x v="3"/>
    <x v="4"/>
    <s v="P0009"/>
    <s v="WH10"/>
    <n v="1"/>
    <n v="175.54"/>
    <n v="0.05"/>
  </r>
  <r>
    <s v="OI0011100"/>
    <s v="ORD003904"/>
    <d v="2023-02-26T00:00:00"/>
    <x v="6"/>
    <x v="3"/>
    <s v="P0005"/>
    <s v="WH01"/>
    <n v="12"/>
    <n v="253.72"/>
    <n v="0.05"/>
  </r>
  <r>
    <s v="OI0011101"/>
    <s v="ORD003904"/>
    <d v="2023-02-26T00:00:00"/>
    <x v="6"/>
    <x v="4"/>
    <s v="P0149"/>
    <s v="WH06"/>
    <n v="6"/>
    <n v="260.39"/>
    <n v="0.1"/>
  </r>
  <r>
    <s v="OI0011102"/>
    <s v="ORD004076"/>
    <d v="2024-06-12T00:00:00"/>
    <x v="11"/>
    <x v="0"/>
    <s v="P0102"/>
    <s v="WH09"/>
    <n v="5"/>
    <n v="358.43"/>
    <n v="0.05"/>
  </r>
  <r>
    <s v="OI0011103"/>
    <s v="ORD005984"/>
    <d v="2023-02-08T00:00:00"/>
    <x v="6"/>
    <x v="4"/>
    <s v="P0151"/>
    <s v="WH05"/>
    <n v="1"/>
    <n v="386.19"/>
    <n v="0.15"/>
  </r>
  <r>
    <s v="OI0011104"/>
    <s v="ORD000462"/>
    <d v="2024-03-27T00:00:00"/>
    <x v="18"/>
    <x v="0"/>
    <s v="P0161"/>
    <s v="WH07"/>
    <n v="2"/>
    <n v="59.21"/>
    <n v="0"/>
  </r>
  <r>
    <s v="OI0011105"/>
    <s v="ORD004767"/>
    <d v="2024-09-17T00:00:00"/>
    <x v="7"/>
    <x v="2"/>
    <s v="P0071"/>
    <s v="WH08"/>
    <n v="7"/>
    <n v="122.37"/>
    <n v="0"/>
  </r>
  <r>
    <s v="OI0011106"/>
    <s v="ORD004767"/>
    <d v="2024-09-17T00:00:00"/>
    <x v="7"/>
    <x v="3"/>
    <s v="P0024"/>
    <s v="WH05"/>
    <n v="17"/>
    <n v="190.51"/>
    <n v="0.05"/>
  </r>
  <r>
    <s v="OI0011107"/>
    <s v="ORD003132"/>
    <d v="2023-10-19T00:00:00"/>
    <x v="8"/>
    <x v="3"/>
    <s v="P0152"/>
    <s v="WH02"/>
    <n v="3"/>
    <n v="336.63"/>
    <n v="0"/>
  </r>
  <r>
    <s v="OI0011108"/>
    <s v="ORD003132"/>
    <d v="2023-10-19T00:00:00"/>
    <x v="8"/>
    <x v="0"/>
    <s v="P0116"/>
    <s v="WH04"/>
    <n v="11"/>
    <n v="417.24"/>
    <n v="0"/>
  </r>
  <r>
    <s v="OI0011109"/>
    <s v="ORD000715"/>
    <d v="2023-09-30T00:00:00"/>
    <x v="20"/>
    <x v="3"/>
    <s v="P0078"/>
    <s v="WH01"/>
    <n v="13"/>
    <n v="121.55"/>
    <n v="0"/>
  </r>
  <r>
    <s v="OI0011110"/>
    <s v="ORD005447"/>
    <d v="2024-02-11T00:00:00"/>
    <x v="10"/>
    <x v="0"/>
    <s v="P0065"/>
    <s v="WH08"/>
    <n v="18"/>
    <n v="206.31"/>
    <n v="0.15"/>
  </r>
  <r>
    <s v="OI0011111"/>
    <s v="ORD004521"/>
    <d v="2023-06-05T00:00:00"/>
    <x v="14"/>
    <x v="4"/>
    <s v="P0135"/>
    <s v="WH04"/>
    <n v="12"/>
    <n v="171.07"/>
    <n v="0"/>
  </r>
  <r>
    <s v="OI0011112"/>
    <s v="ORD004521"/>
    <d v="2023-06-05T00:00:00"/>
    <x v="14"/>
    <x v="4"/>
    <s v="P0104"/>
    <s v="WH07"/>
    <n v="13"/>
    <n v="195.47"/>
    <n v="0"/>
  </r>
  <r>
    <s v="OI0011113"/>
    <s v="ORD000636"/>
    <d v="2023-04-14T00:00:00"/>
    <x v="15"/>
    <x v="4"/>
    <s v="P0103"/>
    <s v="WH08"/>
    <n v="5"/>
    <n v="202.31"/>
    <n v="0"/>
  </r>
  <r>
    <s v="OI0011114"/>
    <s v="ORD004086"/>
    <d v="2023-04-06T00:00:00"/>
    <x v="15"/>
    <x v="3"/>
    <s v="P0041"/>
    <s v="WH06"/>
    <n v="13"/>
    <n v="42.06"/>
    <n v="0.1"/>
  </r>
  <r>
    <s v="OI0011115"/>
    <s v="ORD004625"/>
    <d v="2024-10-19T00:00:00"/>
    <x v="12"/>
    <x v="1"/>
    <s v="P0067"/>
    <s v="WH01"/>
    <n v="23"/>
    <n v="59"/>
    <n v="0.15"/>
  </r>
  <r>
    <s v="OI0011116"/>
    <s v="ORD004625"/>
    <d v="2024-10-19T00:00:00"/>
    <x v="12"/>
    <x v="3"/>
    <s v="P0142"/>
    <s v="WH09"/>
    <n v="10"/>
    <n v="261.29000000000002"/>
    <n v="0.15"/>
  </r>
  <r>
    <s v="OI0011117"/>
    <s v="ORD002267"/>
    <d v="2024-11-06T00:00:00"/>
    <x v="5"/>
    <x v="4"/>
    <s v="P0125"/>
    <s v="WH05"/>
    <n v="15"/>
    <n v="122.56"/>
    <n v="0"/>
  </r>
  <r>
    <s v="OI0011118"/>
    <s v="ORD004041"/>
    <d v="2023-04-09T00:00:00"/>
    <x v="15"/>
    <x v="4"/>
    <s v="P0149"/>
    <s v="WH02"/>
    <n v="21"/>
    <n v="260.39"/>
    <n v="0"/>
  </r>
  <r>
    <s v="OI0011119"/>
    <s v="ORD004041"/>
    <d v="2023-04-09T00:00:00"/>
    <x v="15"/>
    <x v="1"/>
    <s v="P0139"/>
    <s v="WH04"/>
    <n v="9"/>
    <n v="333.68"/>
    <n v="0.05"/>
  </r>
  <r>
    <s v="OI0011120"/>
    <s v="ORD004041"/>
    <d v="2023-04-09T00:00:00"/>
    <x v="15"/>
    <x v="2"/>
    <s v="P0124"/>
    <s v="WH04"/>
    <n v="13"/>
    <n v="4.7"/>
    <n v="0"/>
  </r>
  <r>
    <s v="OI0011121"/>
    <s v="ORD004043"/>
    <d v="2024-07-31T00:00:00"/>
    <x v="13"/>
    <x v="0"/>
    <s v="P0183"/>
    <s v="WH03"/>
    <n v="24"/>
    <n v="443.86"/>
    <n v="0"/>
  </r>
  <r>
    <s v="OI0011122"/>
    <s v="ORD004043"/>
    <d v="2024-07-31T00:00:00"/>
    <x v="13"/>
    <x v="1"/>
    <s v="P0121"/>
    <s v="WH10"/>
    <n v="3"/>
    <n v="200.07"/>
    <n v="0"/>
  </r>
  <r>
    <s v="OI0011123"/>
    <s v="ORD004043"/>
    <d v="2024-07-31T00:00:00"/>
    <x v="13"/>
    <x v="0"/>
    <s v="P0072"/>
    <s v="WH01"/>
    <n v="1"/>
    <n v="323.27"/>
    <m/>
  </r>
  <r>
    <s v="OI0011124"/>
    <s v="ORD001766"/>
    <d v="2024-10-07T00:00:00"/>
    <x v="12"/>
    <x v="2"/>
    <s v="P0126"/>
    <s v="WH03"/>
    <n v="15"/>
    <n v="498.32"/>
    <n v="0.15"/>
  </r>
  <r>
    <s v="OI0011125"/>
    <s v="ORD001766"/>
    <d v="2024-10-07T00:00:00"/>
    <x v="12"/>
    <x v="4"/>
    <s v="P0042"/>
    <s v="WH06"/>
    <n v="25"/>
    <n v="315.44"/>
    <n v="0"/>
  </r>
  <r>
    <s v="OI0011126"/>
    <s v="ORD002348"/>
    <d v="2024-09-12T00:00:00"/>
    <x v="7"/>
    <x v="0"/>
    <s v="P0066"/>
    <s v="WH02"/>
    <n v="23"/>
    <n v="260.70999999999998"/>
    <n v="0"/>
  </r>
  <r>
    <s v="OI0011127"/>
    <s v="ORD005015"/>
    <d v="2024-09-12T00:00:00"/>
    <x v="7"/>
    <x v="2"/>
    <s v="P0032"/>
    <s v="WH03"/>
    <n v="18"/>
    <n v="42.24"/>
    <n v="0"/>
  </r>
  <r>
    <s v="OI0011128"/>
    <s v="ORD002904"/>
    <d v="2023-06-21T00:00:00"/>
    <x v="14"/>
    <x v="4"/>
    <s v="P0135"/>
    <s v="WH10"/>
    <n v="12"/>
    <n v="171.07"/>
    <m/>
  </r>
  <r>
    <s v="OI0011129"/>
    <s v="ORD005595"/>
    <d v="2023-03-14T00:00:00"/>
    <x v="2"/>
    <x v="1"/>
    <s v="P0189"/>
    <s v="WH02"/>
    <n v="21"/>
    <n v="322.11"/>
    <n v="0.1"/>
  </r>
  <r>
    <s v="OI0011130"/>
    <s v="ORD000610"/>
    <d v="2023-11-24T00:00:00"/>
    <x v="4"/>
    <x v="2"/>
    <s v="P0120"/>
    <s v="WH08"/>
    <n v="15"/>
    <n v="373.06"/>
    <n v="0"/>
  </r>
  <r>
    <s v="OI0011131"/>
    <s v="ORD000610"/>
    <d v="2023-11-24T00:00:00"/>
    <x v="4"/>
    <x v="0"/>
    <s v="P0066"/>
    <s v="WH04"/>
    <n v="19"/>
    <n v="260.70999999999998"/>
    <n v="0.05"/>
  </r>
  <r>
    <s v="OI0011132"/>
    <s v="ORD000486"/>
    <d v="2023-07-21T00:00:00"/>
    <x v="19"/>
    <x v="2"/>
    <s v="P0098"/>
    <s v="WH08"/>
    <n v="25"/>
    <n v="282.42"/>
    <n v="0"/>
  </r>
  <r>
    <s v="OI0011133"/>
    <s v="ORD005575"/>
    <d v="2023-09-10T00:00:00"/>
    <x v="20"/>
    <x v="0"/>
    <s v="P0062"/>
    <s v="WH07"/>
    <n v="15"/>
    <n v="161.86000000000001"/>
    <n v="0"/>
  </r>
  <r>
    <s v="OI0011134"/>
    <s v="ORD005575"/>
    <d v="2023-09-10T00:00:00"/>
    <x v="20"/>
    <x v="3"/>
    <s v="P0073"/>
    <s v="WH01"/>
    <n v="6"/>
    <n v="399.81"/>
    <n v="0.05"/>
  </r>
  <r>
    <s v="OI0011135"/>
    <s v="ORD001086"/>
    <d v="2024-11-20T00:00:00"/>
    <x v="5"/>
    <x v="0"/>
    <s v="P0169"/>
    <s v="WH01"/>
    <n v="13"/>
    <n v="294.41000000000003"/>
    <n v="0"/>
  </r>
  <r>
    <s v="OI0011136"/>
    <s v="ORD002130"/>
    <d v="2023-12-02T00:00:00"/>
    <x v="1"/>
    <x v="2"/>
    <s v="P0017"/>
    <s v="WH08"/>
    <n v="8"/>
    <n v="13.62"/>
    <n v="0.05"/>
  </r>
  <r>
    <s v="OI0011137"/>
    <s v="ORD005801"/>
    <d v="2023-01-18T00:00:00"/>
    <x v="21"/>
    <x v="4"/>
    <s v="P0135"/>
    <s v="WH07"/>
    <n v="19"/>
    <n v="171.07"/>
    <n v="0"/>
  </r>
  <r>
    <s v="OI0011138"/>
    <s v="ORD004421"/>
    <d v="2023-12-21T00:00:00"/>
    <x v="1"/>
    <x v="0"/>
    <s v="P0178"/>
    <s v="WH08"/>
    <n v="18"/>
    <n v="43.85"/>
    <n v="0.05"/>
  </r>
  <r>
    <s v="OI0011139"/>
    <s v="ORD004421"/>
    <d v="2023-12-21T00:00:00"/>
    <x v="1"/>
    <x v="0"/>
    <s v="P0184"/>
    <s v="WH04"/>
    <n v="13"/>
    <n v="16.95"/>
    <n v="0"/>
  </r>
  <r>
    <s v="OI0011140"/>
    <s v="ORD003539"/>
    <d v="2023-04-15T00:00:00"/>
    <x v="15"/>
    <x v="3"/>
    <s v="P0108"/>
    <s v="WH03"/>
    <n v="3"/>
    <n v="279.05"/>
    <n v="0.15"/>
  </r>
  <r>
    <s v="OI0011141"/>
    <s v="ORD003539"/>
    <d v="2023-04-15T00:00:00"/>
    <x v="15"/>
    <x v="4"/>
    <s v="P0035"/>
    <s v="WH01"/>
    <n v="4"/>
    <n v="95.05"/>
    <n v="0"/>
  </r>
  <r>
    <s v="OI0011142"/>
    <s v="ORD003539"/>
    <d v="2023-04-15T00:00:00"/>
    <x v="15"/>
    <x v="3"/>
    <s v="P0080"/>
    <s v="WH05"/>
    <n v="13"/>
    <n v="210.52"/>
    <n v="0.05"/>
  </r>
  <r>
    <s v="OI0011143"/>
    <s v="ORD003129"/>
    <d v="2023-09-03T00:00:00"/>
    <x v="20"/>
    <x v="1"/>
    <s v="P0033"/>
    <s v="WH06"/>
    <n v="15"/>
    <n v="188.62"/>
    <n v="0.1"/>
  </r>
  <r>
    <s v="OI0011144"/>
    <s v="ORD000020"/>
    <d v="2024-08-21T00:00:00"/>
    <x v="9"/>
    <x v="2"/>
    <s v="P0046"/>
    <s v="WH03"/>
    <n v="20"/>
    <n v="46.81"/>
    <n v="0"/>
  </r>
  <r>
    <s v="OI0011145"/>
    <s v="ORD000020"/>
    <d v="2024-08-21T00:00:00"/>
    <x v="9"/>
    <x v="1"/>
    <s v="P0198"/>
    <s v="WH07"/>
    <n v="-24"/>
    <n v="301.5"/>
    <n v="0"/>
  </r>
  <r>
    <s v="OI0011146"/>
    <s v="ORD000020"/>
    <d v="2024-08-21T00:00:00"/>
    <x v="9"/>
    <x v="4"/>
    <s v="P0191"/>
    <s v="WH05"/>
    <n v="8"/>
    <n v="65.73"/>
    <n v="0"/>
  </r>
  <r>
    <s v="OI0011147"/>
    <s v="ORD000020"/>
    <d v="2024-08-21T00:00:00"/>
    <x v="9"/>
    <x v="3"/>
    <s v="P0185"/>
    <s v="WH08"/>
    <n v="10"/>
    <n v="54.31"/>
    <n v="0.15"/>
  </r>
  <r>
    <s v="OI0011148"/>
    <s v="ORD004935"/>
    <d v="2023-07-16T00:00:00"/>
    <x v="19"/>
    <x v="2"/>
    <s v="P0120"/>
    <s v="WH05"/>
    <n v="12"/>
    <n v="373.06"/>
    <n v="0"/>
  </r>
  <r>
    <s v="OI0011149"/>
    <s v="ORD004935"/>
    <d v="2023-07-16T00:00:00"/>
    <x v="19"/>
    <x v="2"/>
    <s v="P0032"/>
    <s v="WH10"/>
    <n v="15"/>
    <n v="42.24"/>
    <n v="0.05"/>
  </r>
  <r>
    <s v="OI0011150"/>
    <s v="ORD004935"/>
    <d v="2023-07-16T00:00:00"/>
    <x v="19"/>
    <x v="0"/>
    <s v="P0001"/>
    <s v="WH02"/>
    <n v="10"/>
    <n v="440.43"/>
    <n v="0"/>
  </r>
  <r>
    <s v="OI0011151"/>
    <s v="ORD001674"/>
    <d v="2024-07-20T00:00:00"/>
    <x v="13"/>
    <x v="1"/>
    <s v="P0097"/>
    <s v="WH06"/>
    <n v="11"/>
    <n v="220.74"/>
    <n v="0.05"/>
  </r>
  <r>
    <s v="OI0011152"/>
    <s v="ORD001674"/>
    <d v="2024-07-20T00:00:00"/>
    <x v="13"/>
    <x v="4"/>
    <s v="P0087"/>
    <s v="WH04"/>
    <n v="23"/>
    <n v="188.01"/>
    <n v="0"/>
  </r>
  <r>
    <s v="OI0011153"/>
    <s v="ORD005437"/>
    <d v="2024-10-08T00:00:00"/>
    <x v="12"/>
    <x v="4"/>
    <s v="P0101"/>
    <s v="WH07"/>
    <n v="9"/>
    <n v="470.22"/>
    <n v="0.1"/>
  </r>
  <r>
    <s v="OI0011154"/>
    <s v="ORD005437"/>
    <d v="2024-10-08T00:00:00"/>
    <x v="12"/>
    <x v="3"/>
    <s v="P0152"/>
    <s v="WH02"/>
    <n v="14"/>
    <n v="336.63"/>
    <n v="0.1"/>
  </r>
  <r>
    <s v="OI0011155"/>
    <s v="ORD005437"/>
    <d v="2024-10-08T00:00:00"/>
    <x v="12"/>
    <x v="3"/>
    <s v="P0049"/>
    <s v="WH01"/>
    <n v="14"/>
    <n v="277.33999999999997"/>
    <n v="0"/>
  </r>
  <r>
    <s v="OI0011156"/>
    <s v="ORD005437"/>
    <d v="2024-10-08T00:00:00"/>
    <x v="12"/>
    <x v="3"/>
    <s v="P0170"/>
    <s v="WH06"/>
    <n v="15"/>
    <n v="353.63"/>
    <n v="0.15"/>
  </r>
  <r>
    <s v="OI0011157"/>
    <s v="ORD002857"/>
    <d v="2023-08-22T00:00:00"/>
    <x v="16"/>
    <x v="0"/>
    <s v="P0070"/>
    <s v="WH07"/>
    <n v="5"/>
    <n v="143.55000000000001"/>
    <n v="0"/>
  </r>
  <r>
    <s v="OI0011158"/>
    <s v="ORD001791"/>
    <d v="2024-04-12T00:00:00"/>
    <x v="0"/>
    <x v="2"/>
    <s v="P0018"/>
    <s v="WH03"/>
    <n v="12"/>
    <n v="233.95"/>
    <n v="0.1"/>
  </r>
  <r>
    <s v="OI0011159"/>
    <s v="ORD001791"/>
    <d v="2024-04-12T00:00:00"/>
    <x v="0"/>
    <x v="4"/>
    <s v="P0163"/>
    <s v="WH01"/>
    <n v="11"/>
    <n v="82.36"/>
    <n v="0.05"/>
  </r>
  <r>
    <s v="OI0011160"/>
    <s v="ORD005709"/>
    <d v="2023-02-26T00:00:00"/>
    <x v="6"/>
    <x v="4"/>
    <s v="P0061"/>
    <s v="WH09"/>
    <n v="10"/>
    <n v="287.95999999999998"/>
    <n v="0.1"/>
  </r>
  <r>
    <s v="OI0011161"/>
    <s v="ORD005619"/>
    <d v="2023-08-22T00:00:00"/>
    <x v="16"/>
    <x v="0"/>
    <s v="P0053"/>
    <s v="WH07"/>
    <n v="23"/>
    <n v="118.75"/>
    <n v="0.15"/>
  </r>
  <r>
    <s v="OI0011162"/>
    <s v="ORD004897"/>
    <d v="2024-05-23T00:00:00"/>
    <x v="22"/>
    <x v="4"/>
    <s v="P0186"/>
    <s v="WH01"/>
    <n v="25"/>
    <n v="147.91"/>
    <m/>
  </r>
  <r>
    <s v="OI0011163"/>
    <s v="ORD004897"/>
    <d v="2024-05-23T00:00:00"/>
    <x v="22"/>
    <x v="4"/>
    <s v="P0135"/>
    <s v="WH09"/>
    <n v="-14"/>
    <n v="171.07"/>
    <n v="0.1"/>
  </r>
  <r>
    <s v="OI0011164"/>
    <s v="ORD005676"/>
    <d v="2023-10-20T00:00:00"/>
    <x v="8"/>
    <x v="1"/>
    <s v="P0040"/>
    <s v="WH08"/>
    <n v="22"/>
    <n v="316.45"/>
    <n v="0"/>
  </r>
  <r>
    <s v="OI0011165"/>
    <s v="ORD005676"/>
    <d v="2023-10-20T00:00:00"/>
    <x v="8"/>
    <x v="3"/>
    <s v="P0150"/>
    <s v="WH03"/>
    <n v="10"/>
    <n v="218.39"/>
    <n v="0"/>
  </r>
  <r>
    <s v="OI0011166"/>
    <s v="ORD000097"/>
    <d v="2023-11-08T00:00:00"/>
    <x v="4"/>
    <x v="2"/>
    <s v="P0090"/>
    <s v="WH06"/>
    <n v="4"/>
    <n v="65.510000000000005"/>
    <n v="0.05"/>
  </r>
  <r>
    <s v="OI0011167"/>
    <s v="ORD003156"/>
    <d v="2023-09-05T00:00:00"/>
    <x v="20"/>
    <x v="0"/>
    <s v="P0075"/>
    <s v="WH05"/>
    <n v="21"/>
    <n v="101.7"/>
    <n v="0"/>
  </r>
  <r>
    <s v="OI0011168"/>
    <s v="ORD002495"/>
    <d v="2024-05-19T00:00:00"/>
    <x v="22"/>
    <x v="0"/>
    <s v="P0083"/>
    <s v="WH08"/>
    <n v="1"/>
    <n v="126.03"/>
    <n v="0"/>
  </r>
  <r>
    <s v="OI0011169"/>
    <s v="ORD002495"/>
    <d v="2024-05-19T00:00:00"/>
    <x v="22"/>
    <x v="0"/>
    <s v="P0088"/>
    <s v="WH05"/>
    <n v="14"/>
    <n v="374.4"/>
    <n v="0"/>
  </r>
  <r>
    <s v="OI0011170"/>
    <s v="ORD002495"/>
    <d v="2024-05-19T00:00:00"/>
    <x v="22"/>
    <x v="4"/>
    <s v="P0149"/>
    <s v="WH09"/>
    <n v="11"/>
    <n v="260.39"/>
    <n v="0.1"/>
  </r>
  <r>
    <s v="OI0011171"/>
    <s v="ORD004571"/>
    <d v="2023-06-03T00:00:00"/>
    <x v="14"/>
    <x v="4"/>
    <s v="P0064"/>
    <s v="WH04"/>
    <n v="12"/>
    <n v="172.43"/>
    <n v="0"/>
  </r>
  <r>
    <s v="OI0011172"/>
    <s v="ORD004571"/>
    <d v="2023-06-03T00:00:00"/>
    <x v="14"/>
    <x v="2"/>
    <s v="P0017"/>
    <s v="WH08"/>
    <n v="17"/>
    <n v="13.62"/>
    <n v="0"/>
  </r>
  <r>
    <s v="OI0011173"/>
    <s v="ORD005885"/>
    <d v="2023-07-01T00:00:00"/>
    <x v="19"/>
    <x v="0"/>
    <s v="P0169"/>
    <s v="WH07"/>
    <n v="23"/>
    <n v="294.41000000000003"/>
    <n v="0"/>
  </r>
  <r>
    <s v="OI0011174"/>
    <s v="ORD005885"/>
    <d v="2023-07-01T00:00:00"/>
    <x v="19"/>
    <x v="3"/>
    <s v="P0193"/>
    <s v="WH01"/>
    <n v="21"/>
    <n v="279.18"/>
    <n v="0"/>
  </r>
  <r>
    <s v="OI0011175"/>
    <s v="ORD005885"/>
    <d v="2023-07-01T00:00:00"/>
    <x v="19"/>
    <x v="1"/>
    <s v="P0034"/>
    <s v="WH03"/>
    <n v="3"/>
    <n v="306.07"/>
    <n v="0"/>
  </r>
  <r>
    <s v="OI0011176"/>
    <s v="ORD000367"/>
    <d v="2023-11-03T00:00:00"/>
    <x v="4"/>
    <x v="3"/>
    <s v="P0052"/>
    <s v="WH04"/>
    <n v="18"/>
    <n v="85.3"/>
    <n v="0.15"/>
  </r>
  <r>
    <s v="OI0011177"/>
    <s v="ORD001722"/>
    <d v="2024-06-08T00:00:00"/>
    <x v="11"/>
    <x v="0"/>
    <s v="P0014"/>
    <s v="WH03"/>
    <n v="14"/>
    <n v="152.62"/>
    <n v="0.15"/>
  </r>
  <r>
    <s v="OI0011178"/>
    <s v="ORD001722"/>
    <d v="2024-06-08T00:00:00"/>
    <x v="11"/>
    <x v="3"/>
    <s v="P0091"/>
    <s v="WH01"/>
    <n v="7"/>
    <n v="319.02"/>
    <n v="0"/>
  </r>
  <r>
    <s v="OI0011179"/>
    <s v="ORD003658"/>
    <d v="2023-02-21T00:00:00"/>
    <x v="6"/>
    <x v="3"/>
    <s v="P0108"/>
    <s v="WH10"/>
    <n v="1"/>
    <n v="279.05"/>
    <n v="0"/>
  </r>
  <r>
    <s v="OI0011180"/>
    <s v="ORD003658"/>
    <d v="2023-02-21T00:00:00"/>
    <x v="6"/>
    <x v="2"/>
    <s v="P0141"/>
    <s v="WH08"/>
    <n v="6"/>
    <n v="474.56"/>
    <n v="0"/>
  </r>
  <r>
    <s v="OI0011181"/>
    <s v="ORD001910"/>
    <d v="2023-09-13T00:00:00"/>
    <x v="20"/>
    <x v="2"/>
    <s v="P0120"/>
    <s v="WH09"/>
    <n v="15"/>
    <n v="373.06"/>
    <n v="0"/>
  </r>
  <r>
    <s v="OI0011182"/>
    <s v="ORD004857"/>
    <d v="2024-01-20T00:00:00"/>
    <x v="3"/>
    <x v="4"/>
    <s v="P0045"/>
    <s v="WH10"/>
    <n v="5"/>
    <n v="350.18"/>
    <n v="0.15"/>
  </r>
  <r>
    <s v="OI0011183"/>
    <s v="ORD004857"/>
    <d v="2024-01-20T00:00:00"/>
    <x v="3"/>
    <x v="4"/>
    <s v="P0122"/>
    <s v="WH10"/>
    <n v="6"/>
    <n v="321.87"/>
    <n v="0.1"/>
  </r>
  <r>
    <s v="OI0011184"/>
    <s v="ORD000919"/>
    <d v="2024-08-15T00:00:00"/>
    <x v="9"/>
    <x v="2"/>
    <s v="P0197"/>
    <s v="WH02"/>
    <n v="3"/>
    <n v="202.62"/>
    <n v="0.15"/>
  </r>
  <r>
    <s v="OI0011185"/>
    <s v="ORD001426"/>
    <d v="2024-04-12T00:00:00"/>
    <x v="0"/>
    <x v="1"/>
    <s v="P0129"/>
    <s v="WH10"/>
    <n v="21"/>
    <n v="198.42"/>
    <n v="0"/>
  </r>
  <r>
    <s v="OI0011186"/>
    <s v="ORD001426"/>
    <d v="2024-04-12T00:00:00"/>
    <x v="0"/>
    <x v="0"/>
    <s v="P0022"/>
    <s v="WH09"/>
    <n v="4"/>
    <n v="191.31"/>
    <n v="0"/>
  </r>
  <r>
    <s v="OI0011187"/>
    <s v="ORD002808"/>
    <d v="2024-07-03T00:00:00"/>
    <x v="13"/>
    <x v="0"/>
    <s v="P0117"/>
    <s v="WH03"/>
    <n v="10"/>
    <n v="62.47"/>
    <n v="0"/>
  </r>
  <r>
    <s v="OI0011188"/>
    <s v="ORD004489"/>
    <d v="2024-10-23T00:00:00"/>
    <x v="12"/>
    <x v="0"/>
    <s v="P0084"/>
    <s v="WH10"/>
    <n v="19"/>
    <n v="485.61"/>
    <n v="0.1"/>
  </r>
  <r>
    <s v="OI0011189"/>
    <s v="ORD003566"/>
    <d v="2023-09-08T00:00:00"/>
    <x v="20"/>
    <x v="1"/>
    <s v="P0076"/>
    <s v="WH09"/>
    <n v="9"/>
    <n v="246.5"/>
    <n v="0.05"/>
  </r>
  <r>
    <s v="OI0011190"/>
    <s v="ORD003566"/>
    <d v="2023-09-08T00:00:00"/>
    <x v="20"/>
    <x v="0"/>
    <s v="P0059"/>
    <s v="WH03"/>
    <n v="6"/>
    <n v="285.12"/>
    <n v="0.05"/>
  </r>
  <r>
    <s v="OI0011191"/>
    <s v="ORD005866"/>
    <d v="2023-08-12T00:00:00"/>
    <x v="16"/>
    <x v="3"/>
    <s v="P0024"/>
    <s v="WH04"/>
    <n v="15"/>
    <n v="190.51"/>
    <n v="0.15"/>
  </r>
  <r>
    <s v="OI0011192"/>
    <s v="ORD005866"/>
    <d v="2023-08-12T00:00:00"/>
    <x v="16"/>
    <x v="0"/>
    <s v="P0066"/>
    <s v="WH07"/>
    <n v="15"/>
    <n v="260.70999999999998"/>
    <n v="0"/>
  </r>
  <r>
    <s v="OI0011193"/>
    <s v="ORD004603"/>
    <d v="2023-02-24T00:00:00"/>
    <x v="6"/>
    <x v="2"/>
    <s v="P0160"/>
    <s v="WH09"/>
    <n v="22"/>
    <n v="158.65"/>
    <n v="0"/>
  </r>
  <r>
    <s v="OI0011194"/>
    <s v="ORD004603"/>
    <d v="2023-02-24T00:00:00"/>
    <x v="6"/>
    <x v="4"/>
    <s v="P0111"/>
    <s v="WH02"/>
    <n v="2"/>
    <n v="436.43"/>
    <n v="0"/>
  </r>
  <r>
    <s v="OI0011195"/>
    <s v="ORD004603"/>
    <d v="2023-02-24T00:00:00"/>
    <x v="6"/>
    <x v="3"/>
    <s v="P0190"/>
    <s v="WH08"/>
    <n v="6"/>
    <n v="168.52"/>
    <n v="0.05"/>
  </r>
  <r>
    <s v="OI0011196"/>
    <s v="ORD004531"/>
    <d v="2024-03-23T00:00:00"/>
    <x v="18"/>
    <x v="2"/>
    <s v="P0187"/>
    <s v="WH03"/>
    <n v="7"/>
    <n v="312.08"/>
    <m/>
  </r>
  <r>
    <s v="OI0011197"/>
    <s v="ORD002991"/>
    <d v="2023-05-05T00:00:00"/>
    <x v="17"/>
    <x v="3"/>
    <s v="P0021"/>
    <s v="WH06"/>
    <n v="14"/>
    <n v="297.11"/>
    <n v="0.05"/>
  </r>
  <r>
    <s v="OI0011198"/>
    <s v="ORD002991"/>
    <d v="2023-05-05T00:00:00"/>
    <x v="17"/>
    <x v="0"/>
    <s v="P0183"/>
    <s v="WH01"/>
    <n v="5"/>
    <n v="443.86"/>
    <n v="0.1"/>
  </r>
  <r>
    <s v="OI0011199"/>
    <s v="ORD002991"/>
    <d v="2023-05-05T00:00:00"/>
    <x v="17"/>
    <x v="4"/>
    <s v="P0144"/>
    <s v="WH10"/>
    <n v="5"/>
    <n v="189.58"/>
    <m/>
  </r>
  <r>
    <s v="OI0011200"/>
    <s v="ORD005928"/>
    <d v="2024-04-04T00:00:00"/>
    <x v="0"/>
    <x v="4"/>
    <s v="P0103"/>
    <s v="WH04"/>
    <n v="23"/>
    <n v="202.31"/>
    <n v="0.15"/>
  </r>
  <r>
    <s v="OI0011201"/>
    <s v="ORD005928"/>
    <d v="2024-04-04T00:00:00"/>
    <x v="0"/>
    <x v="2"/>
    <s v="P0093"/>
    <s v="WH07"/>
    <n v="3"/>
    <n v="331.55"/>
    <m/>
  </r>
  <r>
    <s v="OI0011202"/>
    <s v="ORD005682"/>
    <d v="2024-02-24T00:00:00"/>
    <x v="10"/>
    <x v="3"/>
    <s v="P0150"/>
    <s v="WH08"/>
    <n v="16"/>
    <n v="218.39"/>
    <n v="0"/>
  </r>
  <r>
    <s v="OI0011203"/>
    <s v="ORD003392"/>
    <d v="2024-10-18T00:00:00"/>
    <x v="12"/>
    <x v="3"/>
    <s v="P0152"/>
    <s v="WH10"/>
    <n v="8"/>
    <n v="336.63"/>
    <n v="0"/>
  </r>
  <r>
    <s v="OI0011204"/>
    <s v="ORD003392"/>
    <d v="2024-10-18T00:00:00"/>
    <x v="12"/>
    <x v="3"/>
    <s v="P0128"/>
    <s v="WH02"/>
    <n v="4"/>
    <n v="36.29"/>
    <n v="0"/>
  </r>
  <r>
    <s v="OI0011205"/>
    <s v="ORD004229"/>
    <d v="2024-03-08T00:00:00"/>
    <x v="18"/>
    <x v="2"/>
    <s v="P0071"/>
    <s v="WH07"/>
    <n v="2"/>
    <n v="122.37"/>
    <n v="0.15"/>
  </r>
  <r>
    <s v="OI0011206"/>
    <s v="ORD004229"/>
    <d v="2024-03-08T00:00:00"/>
    <x v="18"/>
    <x v="2"/>
    <s v="P0172"/>
    <s v="WH03"/>
    <n v="19"/>
    <n v="129.59"/>
    <n v="0.15"/>
  </r>
  <r>
    <s v="OI0011207"/>
    <s v="ORD003123"/>
    <d v="2023-07-05T00:00:00"/>
    <x v="19"/>
    <x v="1"/>
    <s v="P0174"/>
    <s v="WH06"/>
    <n v="11"/>
    <n v="321.41000000000003"/>
    <n v="0"/>
  </r>
  <r>
    <s v="OI0011208"/>
    <s v="ORD003123"/>
    <d v="2023-07-05T00:00:00"/>
    <x v="19"/>
    <x v="3"/>
    <s v="P0119"/>
    <s v="WH06"/>
    <n v="17"/>
    <n v="475.7"/>
    <n v="0"/>
  </r>
  <r>
    <s v="OI0011209"/>
    <s v="ORD003311"/>
    <d v="2024-03-17T00:00:00"/>
    <x v="18"/>
    <x v="4"/>
    <s v="P0045"/>
    <s v="WH06"/>
    <n v="16"/>
    <n v="350.18"/>
    <n v="0"/>
  </r>
  <r>
    <s v="OI0011210"/>
    <s v="ORD001589"/>
    <d v="2023-02-18T00:00:00"/>
    <x v="6"/>
    <x v="2"/>
    <s v="P0158"/>
    <s v="WH03"/>
    <n v="5"/>
    <n v="519.70000000000005"/>
    <n v="0"/>
  </r>
  <r>
    <s v="OI0011211"/>
    <s v="ORD001589"/>
    <d v="2023-02-18T00:00:00"/>
    <x v="6"/>
    <x v="0"/>
    <s v="P0182"/>
    <s v="WH08"/>
    <n v="16"/>
    <n v="220.15"/>
    <n v="0.05"/>
  </r>
  <r>
    <s v="OI0011212"/>
    <s v="ORD003665"/>
    <d v="2023-02-15T00:00:00"/>
    <x v="6"/>
    <x v="1"/>
    <s v="P0129"/>
    <s v="WH07"/>
    <n v="20"/>
    <n v="198.42"/>
    <n v="0"/>
  </r>
  <r>
    <s v="OI0011213"/>
    <s v="ORD002499"/>
    <d v="2024-11-17T00:00:00"/>
    <x v="5"/>
    <x v="4"/>
    <s v="P0194"/>
    <s v="WH05"/>
    <n v="9"/>
    <n v="171.7"/>
    <n v="0"/>
  </r>
  <r>
    <s v="OI0011214"/>
    <s v="ORD000032"/>
    <d v="2024-02-03T00:00:00"/>
    <x v="10"/>
    <x v="4"/>
    <s v="P0194"/>
    <s v="WH10"/>
    <n v="3"/>
    <n v="171.7"/>
    <n v="0.1"/>
  </r>
  <r>
    <s v="OI0011215"/>
    <s v="ORD000032"/>
    <d v="2024-02-03T00:00:00"/>
    <x v="10"/>
    <x v="4"/>
    <s v="P0167"/>
    <s v="WH10"/>
    <n v="13"/>
    <n v="490.76"/>
    <n v="0.1"/>
  </r>
  <r>
    <s v="OI0011216"/>
    <s v="ORD000032"/>
    <d v="2024-02-03T00:00:00"/>
    <x v="10"/>
    <x v="2"/>
    <s v="P0071"/>
    <s v="WH04"/>
    <n v="21"/>
    <n v="122.37"/>
    <n v="0.05"/>
  </r>
  <r>
    <s v="OI0011217"/>
    <s v="ORD003284"/>
    <d v="2024-03-12T00:00:00"/>
    <x v="18"/>
    <x v="3"/>
    <s v="P0171"/>
    <s v="WH09"/>
    <n v="22"/>
    <n v="450.56"/>
    <n v="0"/>
  </r>
  <r>
    <s v="OI0011218"/>
    <s v="ORD003284"/>
    <d v="2024-03-12T00:00:00"/>
    <x v="18"/>
    <x v="0"/>
    <s v="P0082"/>
    <s v="WH10"/>
    <n v="5"/>
    <n v="283.81"/>
    <n v="0.15"/>
  </r>
  <r>
    <s v="OI0011219"/>
    <s v="ORD001376"/>
    <d v="2024-06-27T00:00:00"/>
    <x v="11"/>
    <x v="1"/>
    <s v="P0121"/>
    <s v="WH08"/>
    <n v="25"/>
    <n v="200.07"/>
    <n v="0"/>
  </r>
  <r>
    <s v="OI0011220"/>
    <s v="ORD001327"/>
    <d v="2024-05-31T00:00:00"/>
    <x v="22"/>
    <x v="1"/>
    <s v="P0113"/>
    <s v="WH04"/>
    <n v="24"/>
    <n v="98.57"/>
    <n v="0"/>
  </r>
  <r>
    <s v="OI0011221"/>
    <s v="ORD003781"/>
    <d v="2023-06-02T00:00:00"/>
    <x v="14"/>
    <x v="4"/>
    <s v="P0175"/>
    <s v="WH07"/>
    <n v="8"/>
    <n v="157.91999999999999"/>
    <n v="0"/>
  </r>
  <r>
    <s v="OI0011222"/>
    <s v="ORD003781"/>
    <d v="2023-06-02T00:00:00"/>
    <x v="14"/>
    <x v="3"/>
    <s v="P0185"/>
    <s v="WH02"/>
    <n v="17"/>
    <n v="54.31"/>
    <n v="0.1"/>
  </r>
  <r>
    <s v="OI0011223"/>
    <s v="ORD005209"/>
    <d v="2023-04-02T00:00:00"/>
    <x v="15"/>
    <x v="0"/>
    <s v="P0022"/>
    <s v="WH03"/>
    <n v="20"/>
    <n v="191.31"/>
    <n v="0"/>
  </r>
  <r>
    <s v="OI0011224"/>
    <s v="ORD005209"/>
    <d v="2023-04-02T00:00:00"/>
    <x v="15"/>
    <x v="4"/>
    <s v="P0167"/>
    <s v="WH09"/>
    <n v="18"/>
    <n v="490.76"/>
    <n v="0"/>
  </r>
  <r>
    <s v="OI0011225"/>
    <s v="ORD005209"/>
    <d v="2023-04-02T00:00:00"/>
    <x v="15"/>
    <x v="4"/>
    <s v="P0096"/>
    <s v="WH10"/>
    <n v="17"/>
    <n v="379.14"/>
    <n v="0"/>
  </r>
  <r>
    <s v="OI0011226"/>
    <s v="ORD001350"/>
    <d v="2023-08-19T00:00:00"/>
    <x v="16"/>
    <x v="4"/>
    <s v="P0096"/>
    <s v="WH07"/>
    <n v="15"/>
    <n v="379.14"/>
    <n v="0"/>
  </r>
  <r>
    <s v="OI0011227"/>
    <s v="ORD000256"/>
    <d v="2024-04-10T00:00:00"/>
    <x v="0"/>
    <x v="1"/>
    <s v="P0011"/>
    <s v="WH06"/>
    <n v="19"/>
    <n v="272.76"/>
    <n v="0.1"/>
  </r>
  <r>
    <s v="OI0011228"/>
    <s v="ORD000256"/>
    <d v="2024-04-10T00:00:00"/>
    <x v="0"/>
    <x v="0"/>
    <s v="P0169"/>
    <s v="WH07"/>
    <n v="1"/>
    <n v="294.41000000000003"/>
    <n v="0"/>
  </r>
  <r>
    <s v="OI0011229"/>
    <s v="ORD000256"/>
    <d v="2024-04-10T00:00:00"/>
    <x v="0"/>
    <x v="4"/>
    <s v="P0035"/>
    <s v="WH08"/>
    <n v="3"/>
    <n v="95.05"/>
    <m/>
  </r>
  <r>
    <s v="OI0011230"/>
    <s v="ORD004989"/>
    <d v="2023-07-20T00:00:00"/>
    <x v="19"/>
    <x v="3"/>
    <s v="P0150"/>
    <s v="WH06"/>
    <n v="11"/>
    <n v="218.39"/>
    <n v="0.15"/>
  </r>
  <r>
    <s v="OI0011231"/>
    <s v="ORD003643"/>
    <d v="2023-01-31T00:00:00"/>
    <x v="21"/>
    <x v="4"/>
    <s v="P0115"/>
    <s v="WH03"/>
    <n v="14"/>
    <n v="459.57"/>
    <n v="0.15"/>
  </r>
  <r>
    <s v="OI0011232"/>
    <s v="ORD003623"/>
    <d v="2024-05-26T00:00:00"/>
    <x v="22"/>
    <x v="4"/>
    <s v="P0096"/>
    <s v="WH07"/>
    <n v="20"/>
    <n v="379.14"/>
    <n v="0.05"/>
  </r>
  <r>
    <s v="OI0011233"/>
    <s v="ORD004148"/>
    <d v="2023-11-30T00:00:00"/>
    <x v="4"/>
    <x v="1"/>
    <s v="P0033"/>
    <s v="WH06"/>
    <n v="9"/>
    <n v="188.62"/>
    <n v="0.15"/>
  </r>
  <r>
    <s v="OI0011234"/>
    <s v="ORD004148"/>
    <d v="2023-11-30T00:00:00"/>
    <x v="4"/>
    <x v="0"/>
    <s v="P0178"/>
    <s v="WH04"/>
    <n v="2"/>
    <n v="43.85"/>
    <n v="0"/>
  </r>
  <r>
    <s v="OI0011235"/>
    <s v="ORD004972"/>
    <d v="2024-10-04T00:00:00"/>
    <x v="12"/>
    <x v="0"/>
    <s v="P0102"/>
    <s v="WH08"/>
    <n v="18"/>
    <n v="358.43"/>
    <n v="0.05"/>
  </r>
  <r>
    <s v="OI0011236"/>
    <s v="ORD005035"/>
    <d v="2023-03-28T00:00:00"/>
    <x v="2"/>
    <x v="0"/>
    <s v="P0062"/>
    <s v="WH08"/>
    <n v="14"/>
    <n v="161.86000000000001"/>
    <n v="0"/>
  </r>
  <r>
    <s v="OI0011237"/>
    <s v="ORD005223"/>
    <d v="2024-05-30T00:00:00"/>
    <x v="22"/>
    <x v="3"/>
    <s v="P0078"/>
    <s v="WH06"/>
    <n v="25"/>
    <n v="121.55"/>
    <n v="0.15"/>
  </r>
  <r>
    <s v="OI0011238"/>
    <s v="ORD005316"/>
    <d v="2024-09-15T00:00:00"/>
    <x v="7"/>
    <x v="1"/>
    <s v="P0050"/>
    <s v="WH04"/>
    <n v="3"/>
    <n v="93.54"/>
    <n v="0"/>
  </r>
  <r>
    <s v="OI0011239"/>
    <s v="ORD005316"/>
    <d v="2024-09-15T00:00:00"/>
    <x v="7"/>
    <x v="1"/>
    <s v="P0097"/>
    <s v="WH04"/>
    <n v="14"/>
    <n v="220.74"/>
    <n v="0"/>
  </r>
  <r>
    <s v="OI0011240"/>
    <s v="ORD002728"/>
    <d v="2024-04-03T00:00:00"/>
    <x v="0"/>
    <x v="1"/>
    <s v="P0105"/>
    <s v="WH05"/>
    <n v="16"/>
    <n v="191.24"/>
    <n v="0"/>
  </r>
  <r>
    <s v="OI0011241"/>
    <s v="ORD002728"/>
    <d v="2024-04-03T00:00:00"/>
    <x v="0"/>
    <x v="2"/>
    <s v="P0007"/>
    <s v="WH01"/>
    <n v="18"/>
    <n v="401.64"/>
    <n v="0"/>
  </r>
  <r>
    <s v="OI0011242"/>
    <s v="ORD003701"/>
    <d v="2024-09-06T00:00:00"/>
    <x v="7"/>
    <x v="1"/>
    <s v="P0097"/>
    <s v="WH08"/>
    <n v="11"/>
    <n v="220.74"/>
    <n v="0.15"/>
  </r>
  <r>
    <s v="OI0011243"/>
    <s v="ORD000125"/>
    <d v="2023-11-24T00:00:00"/>
    <x v="4"/>
    <x v="2"/>
    <s v="P0157"/>
    <s v="WH10"/>
    <n v="8"/>
    <n v="37.479999999999997"/>
    <n v="0"/>
  </r>
  <r>
    <s v="OI0011244"/>
    <s v="ORD000125"/>
    <d v="2023-11-24T00:00:00"/>
    <x v="4"/>
    <x v="3"/>
    <s v="P0127"/>
    <s v="WH01"/>
    <n v="22"/>
    <n v="45.95"/>
    <n v="0"/>
  </r>
  <r>
    <s v="OI0011245"/>
    <s v="ORD002779"/>
    <d v="2024-10-13T00:00:00"/>
    <x v="12"/>
    <x v="1"/>
    <s v="P0156"/>
    <s v="WH02"/>
    <n v="6"/>
    <n v="470.3"/>
    <n v="0.15"/>
  </r>
  <r>
    <s v="OI0011246"/>
    <s v="ORD002779"/>
    <d v="2024-10-13T00:00:00"/>
    <x v="12"/>
    <x v="1"/>
    <s v="P0100"/>
    <s v="WH02"/>
    <n v="22"/>
    <n v="346.41"/>
    <n v="0"/>
  </r>
  <r>
    <s v="OI0011247"/>
    <s v="ORD002779"/>
    <d v="2024-10-13T00:00:00"/>
    <x v="12"/>
    <x v="1"/>
    <s v="P0033"/>
    <s v="WH06"/>
    <n v="23"/>
    <n v="188.62"/>
    <n v="0.1"/>
  </r>
  <r>
    <s v="OI0011248"/>
    <s v="ORD002779"/>
    <d v="2024-10-13T00:00:00"/>
    <x v="12"/>
    <x v="3"/>
    <s v="P0154"/>
    <s v="WH10"/>
    <n v="4"/>
    <n v="515.64"/>
    <n v="0.15"/>
  </r>
  <r>
    <s v="OI0011249"/>
    <s v="ORD002880"/>
    <d v="2024-06-15T00:00:00"/>
    <x v="11"/>
    <x v="1"/>
    <s v="P0164"/>
    <s v="WH03"/>
    <n v="23"/>
    <n v="47.49"/>
    <n v="0.05"/>
  </r>
  <r>
    <s v="OI0011250"/>
    <s v="ORD002880"/>
    <d v="2024-06-15T00:00:00"/>
    <x v="11"/>
    <x v="3"/>
    <s v="P0162"/>
    <s v="WH08"/>
    <n v="4"/>
    <n v="323.06"/>
    <n v="0.1"/>
  </r>
  <r>
    <s v="OI0011251"/>
    <s v="ORD005168"/>
    <d v="2023-03-10T00:00:00"/>
    <x v="2"/>
    <x v="0"/>
    <s v="P0145"/>
    <s v="WH03"/>
    <n v="25"/>
    <n v="224.38"/>
    <n v="0.05"/>
  </r>
  <r>
    <s v="OI0011252"/>
    <s v="ORD002774"/>
    <d v="2023-12-06T00:00:00"/>
    <x v="1"/>
    <x v="0"/>
    <s v="P0069"/>
    <s v="WH05"/>
    <n v="9"/>
    <n v="260.81"/>
    <n v="0.1"/>
  </r>
  <r>
    <s v="OI0011253"/>
    <s v="ORD002636"/>
    <d v="2023-11-18T00:00:00"/>
    <x v="4"/>
    <x v="0"/>
    <s v="P0173"/>
    <s v="WH04"/>
    <n v="16"/>
    <n v="111.6"/>
    <n v="0.15"/>
  </r>
  <r>
    <s v="OI0011254"/>
    <s v="ORD002636"/>
    <d v="2023-11-18T00:00:00"/>
    <x v="4"/>
    <x v="1"/>
    <s v="P0015"/>
    <s v="WH03"/>
    <n v="6"/>
    <n v="358.28"/>
    <n v="0.1"/>
  </r>
  <r>
    <s v="OI0011255"/>
    <s v="ORD000434"/>
    <d v="2023-06-28T00:00:00"/>
    <x v="14"/>
    <x v="0"/>
    <s v="P0182"/>
    <s v="WH03"/>
    <n v="23"/>
    <n v="220.15"/>
    <n v="0.15"/>
  </r>
  <r>
    <s v="OI0011256"/>
    <s v="ORD000434"/>
    <d v="2023-06-28T00:00:00"/>
    <x v="14"/>
    <x v="0"/>
    <s v="P0053"/>
    <s v="WH04"/>
    <n v="7"/>
    <n v="118.75"/>
    <n v="0"/>
  </r>
  <r>
    <s v="OI0011257"/>
    <s v="ORD004771"/>
    <d v="2023-07-03T00:00:00"/>
    <x v="19"/>
    <x v="2"/>
    <s v="P0089"/>
    <s v="WH03"/>
    <n v="25"/>
    <n v="76.56"/>
    <n v="0"/>
  </r>
  <r>
    <s v="OI0011258"/>
    <s v="ORD003336"/>
    <d v="2023-04-08T00:00:00"/>
    <x v="15"/>
    <x v="4"/>
    <s v="P0194"/>
    <s v="WH04"/>
    <n v="9"/>
    <n v="171.7"/>
    <n v="0"/>
  </r>
  <r>
    <s v="OI0011259"/>
    <s v="ORD001100"/>
    <d v="2024-07-04T00:00:00"/>
    <x v="13"/>
    <x v="3"/>
    <s v="P0142"/>
    <s v="WH09"/>
    <n v="12"/>
    <n v="261.29000000000002"/>
    <n v="0"/>
  </r>
  <r>
    <s v="OI0011260"/>
    <s v="ORD002515"/>
    <d v="2023-02-25T00:00:00"/>
    <x v="6"/>
    <x v="0"/>
    <s v="P0165"/>
    <s v="WH03"/>
    <n v="24"/>
    <n v="184.18"/>
    <n v="0.05"/>
  </r>
  <r>
    <s v="OI0011261"/>
    <s v="ORD002515"/>
    <d v="2023-02-25T00:00:00"/>
    <x v="6"/>
    <x v="2"/>
    <s v="P0026"/>
    <s v="WH09"/>
    <n v="15"/>
    <n v="494.93"/>
    <n v="0"/>
  </r>
  <r>
    <s v="OI0011262"/>
    <s v="ORD002515"/>
    <d v="2023-02-25T00:00:00"/>
    <x v="6"/>
    <x v="1"/>
    <s v="P0105"/>
    <s v="WH10"/>
    <n v="1"/>
    <n v="191.24"/>
    <n v="0.05"/>
  </r>
  <r>
    <s v="OI0011263"/>
    <s v="ORD002515"/>
    <d v="2023-02-25T00:00:00"/>
    <x v="6"/>
    <x v="4"/>
    <s v="P0016"/>
    <s v="WH05"/>
    <n v="11"/>
    <n v="398.25"/>
    <n v="0.05"/>
  </r>
  <r>
    <s v="OI0011264"/>
    <s v="ORD003607"/>
    <d v="2023-05-07T00:00:00"/>
    <x v="17"/>
    <x v="0"/>
    <s v="P0161"/>
    <s v="WH02"/>
    <n v="9"/>
    <n v="59.21"/>
    <n v="0"/>
  </r>
  <r>
    <s v="OI0011265"/>
    <s v="ORD005705"/>
    <d v="2024-04-07T00:00:00"/>
    <x v="0"/>
    <x v="4"/>
    <s v="P0048"/>
    <s v="WH05"/>
    <n v="11"/>
    <n v="487.14"/>
    <n v="0.1"/>
  </r>
  <r>
    <s v="OI0011266"/>
    <s v="ORD002576"/>
    <d v="2023-11-12T00:00:00"/>
    <x v="4"/>
    <x v="4"/>
    <s v="P0191"/>
    <s v="WH02"/>
    <n v="23"/>
    <n v="65.7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0001"/>
    <s v="Winter Sports Image Max"/>
    <x v="0"/>
    <s v="Winter Sports"/>
    <s v="SUP009"/>
    <n v="221.4"/>
    <n v="440.43"/>
  </r>
  <r>
    <s v="P0002"/>
    <s v="Small Appliances I"/>
    <x v="1"/>
    <s v="Small Appliances"/>
    <s v="SUP019"/>
    <n v="186.76"/>
    <n v="349.21"/>
  </r>
  <r>
    <s v="P0003"/>
    <s v="Winter Sports Pick Max"/>
    <x v="0"/>
    <s v="Winter Sports"/>
    <s v="SUP017"/>
    <n v="91.78"/>
    <n v="219.99"/>
  </r>
  <r>
    <s v="P0004"/>
    <s v="Camping Gear Management Max"/>
    <x v="0"/>
    <s v="Camping Gear"/>
    <s v="SUP021"/>
    <n v="189.43"/>
    <n v="424.37"/>
  </r>
  <r>
    <s v="P0005"/>
    <s v="Lighting Newspaper Basic"/>
    <x v="1"/>
    <s v="Lighting"/>
    <s v="SUP015"/>
    <n v="149.91"/>
    <n v="253.72"/>
  </r>
  <r>
    <s v="P0006"/>
    <s v="Personal Care Enter Pro"/>
    <x v="2"/>
    <s v="Personal Care"/>
    <s v="SUP022"/>
    <n v="242.83"/>
    <n v="543.91"/>
  </r>
  <r>
    <s v="P0007"/>
    <s v="Speakers On Lite"/>
    <x v="3"/>
    <s v="Speakers"/>
    <s v="SUP004"/>
    <n v="188.22"/>
    <n v="401.64"/>
  </r>
  <r>
    <s v="P0008"/>
    <s v="Filing Traditional"/>
    <x v="4"/>
    <s v="Filing"/>
    <s v="SUP024"/>
    <n v="41.22"/>
    <n v="51.68"/>
  </r>
  <r>
    <s v="P0009"/>
    <s v="Desk Accessories Yes"/>
    <x v="4"/>
    <s v="Desk Accessories"/>
    <s v="SUP010"/>
    <n v="127.91"/>
    <n v="175.54"/>
  </r>
  <r>
    <s v="P0010"/>
    <s v="Wellness Activity Max"/>
    <x v="2"/>
    <s v="Wellness"/>
    <s v="SUP018"/>
    <n v="51.33"/>
    <n v="86.23"/>
  </r>
  <r>
    <s v="P0011"/>
    <s v="Skincare Response Pro"/>
    <x v="2"/>
    <s v="Skincare"/>
    <s v="SUP012"/>
    <n v="150.54"/>
    <n v="272.76"/>
  </r>
  <r>
    <s v="P0012"/>
    <s v="Desk Accessories Set Pro"/>
    <x v="4"/>
    <s v="Desk Accessories"/>
    <s v="SUP003"/>
    <n v="16.37"/>
    <n v="36.99"/>
  </r>
  <r>
    <s v="P0013"/>
    <s v="Camping Gear Building Max"/>
    <x v="0"/>
    <s v="Camping Gear"/>
    <s v="SUP005"/>
    <n v="244.54"/>
    <n v="455.48"/>
  </r>
  <r>
    <s v="P0014"/>
    <s v="Cycling Rest Plus"/>
    <x v="0"/>
    <s v="Cycling"/>
    <s v="SUP007"/>
    <n v="67.73"/>
    <n v="152.62"/>
  </r>
  <r>
    <s v="P0015"/>
    <s v="Wellness Value Plus"/>
    <x v="2"/>
    <s v="Wellness"/>
    <s v="SUP022"/>
    <n v="173.09"/>
    <n v="358.28"/>
  </r>
  <r>
    <s v="P0016"/>
    <s v="Filing Not Max"/>
    <x v="4"/>
    <s v="Filing"/>
    <s v="SUP008"/>
    <n v="225.1"/>
    <n v="398.25"/>
  </r>
  <r>
    <s v="P0017"/>
    <s v="Smart Home Social Basic"/>
    <x v="3"/>
    <s v="Smart Home"/>
    <s v="SUP008"/>
    <n v="7.22"/>
    <n v="13.62"/>
  </r>
  <r>
    <s v="P0018"/>
    <s v="Headphones Example Pro"/>
    <x v="3"/>
    <s v="Headphones"/>
    <s v="SUP002"/>
    <n v="177.54"/>
    <n v="233.95"/>
  </r>
  <r>
    <s v="P0019"/>
    <s v="Paper Products Specific Plus"/>
    <x v="4"/>
    <s v="Paper Products"/>
    <s v="SUP007"/>
    <n v="129.51"/>
    <n v="203.36"/>
  </r>
  <r>
    <s v="P0020"/>
    <s v="Skincare Put Basic"/>
    <x v="2"/>
    <s v="Skincare"/>
    <s v="SUP016"/>
    <n v="181.39"/>
    <n v="410.8"/>
  </r>
  <r>
    <s v="P0021"/>
    <s v="Lighting Grow Pro"/>
    <x v="1"/>
    <s v="Lighting"/>
    <s v="SUP022"/>
    <n v="202.26"/>
    <n v="297.11"/>
  </r>
  <r>
    <s v="P0022"/>
    <s v="Fitness Brother"/>
    <x v="0"/>
    <s v="Fitness"/>
    <s v="SUP002"/>
    <n v="107.05"/>
    <n v="191.31"/>
  </r>
  <r>
    <s v="P0023"/>
    <s v="Headphones Finally Pro"/>
    <x v="3"/>
    <s v="Headphones"/>
    <s v="SUP008"/>
    <n v="101.85"/>
    <n v="167.05"/>
  </r>
  <r>
    <s v="P0024"/>
    <s v="Small Appliances Learn Max"/>
    <x v="1"/>
    <s v="Small Appliances"/>
    <s v="SUP009"/>
    <n v="135"/>
    <n v="190.51"/>
  </r>
  <r>
    <s v="P0025"/>
    <s v="Cycling Coach Basic"/>
    <x v="0"/>
    <s v="Cycling"/>
    <s v="SUP004"/>
    <n v="218.87"/>
    <n v="292.56"/>
  </r>
  <r>
    <s v="P0026"/>
    <s v="Speakers Long Max"/>
    <x v="3"/>
    <s v="Speakers"/>
    <s v="SUP006"/>
    <n v="209.33"/>
    <n v="494.93"/>
  </r>
  <r>
    <s v="P0027"/>
    <s v="Winter Sports About Pro"/>
    <x v="0"/>
    <s v="Winter Sports"/>
    <s v="SUP006"/>
    <n v="121.38"/>
    <n v="272.42"/>
  </r>
  <r>
    <s v="P0028"/>
    <s v="Camping Gear Seven Plus"/>
    <x v="0"/>
    <s v="Camping Gear"/>
    <s v="SUP010"/>
    <n v="246.36"/>
    <n v="383.09"/>
  </r>
  <r>
    <s v="P0029"/>
    <s v="Winter Sports Type Pro"/>
    <x v="0"/>
    <s v="Winter Sports"/>
    <s v="SUP019"/>
    <n v="40.39"/>
    <n v="64.27"/>
  </r>
  <r>
    <s v="P0030"/>
    <s v="Skincare Serve Basic"/>
    <x v="2"/>
    <s v="Skincare"/>
    <s v="SUP016"/>
    <n v="187.5"/>
    <n v="246.7"/>
  </r>
  <r>
    <s v="P0031"/>
    <s v="Wellness Everyone Pro"/>
    <x v="2"/>
    <s v="Wellness"/>
    <s v="SUP006"/>
    <n v="41.04"/>
    <n v="96.64"/>
  </r>
  <r>
    <s v="P0032"/>
    <s v="Speakers Month Plus"/>
    <x v="3"/>
    <s v="Speakers"/>
    <s v="SUP004"/>
    <n v="18.850000000000001"/>
    <n v="42.24"/>
  </r>
  <r>
    <s v="P0033"/>
    <s v="Skincare Sound Pro"/>
    <x v="2"/>
    <s v="Skincare"/>
    <s v="SUP014"/>
    <n v="145.57"/>
    <n v="188.62"/>
  </r>
  <r>
    <s v="P0034"/>
    <s v="Wellness Could Max"/>
    <x v="2"/>
    <s v="Wellness"/>
    <s v="SUP022"/>
    <n v="131.65"/>
    <n v="306.07"/>
  </r>
  <r>
    <s v="P0035"/>
    <s v="Desk Accessories Movement"/>
    <x v="4"/>
    <s v="Desk Accessories"/>
    <s v="SUP010"/>
    <n v="67.87"/>
    <n v="95.05"/>
  </r>
  <r>
    <s v="P0036"/>
    <s v="Fitness While Pro"/>
    <x v="0"/>
    <s v="Fitness"/>
    <s v="SUP015"/>
    <n v="232.4"/>
    <n v="540.58000000000004"/>
  </r>
  <r>
    <s v="P0037"/>
    <s v="Wellness Born Max"/>
    <x v="2"/>
    <s v="Wellness"/>
    <s v="SUP017"/>
    <n v="249.03"/>
    <n v="332.27"/>
  </r>
  <r>
    <s v="P0038"/>
    <s v="Desk Accessories Truth Max"/>
    <x v="4"/>
    <s v="Desk Accessories"/>
    <s v="SUP012"/>
    <n v="233.45"/>
    <n v="528.29999999999995"/>
  </r>
  <r>
    <s v="P0039"/>
    <s v="Desk Accessories Process Lite"/>
    <x v="4"/>
    <s v="Desk Accessories"/>
    <s v="SUP020"/>
    <n v="110.67"/>
    <n v="207.47"/>
  </r>
  <r>
    <s v="P0040"/>
    <s v="Skincare Fire"/>
    <x v="2"/>
    <s v="Skincare"/>
    <s v="SUP004"/>
    <n v="167.63"/>
    <n v="316.45"/>
  </r>
  <r>
    <s v="P0041"/>
    <s v="Storage Thought Basic"/>
    <x v="1"/>
    <s v="Storage"/>
    <s v="SUP005"/>
    <n v="30.63"/>
    <n v="42.06"/>
  </r>
  <r>
    <s v="P0042"/>
    <s v="Writing Purpose Max"/>
    <x v="4"/>
    <s v="Writing"/>
    <s v="SUP022"/>
    <n v="152"/>
    <n v="315.44"/>
  </r>
  <r>
    <s v="P0043"/>
    <s v="Filing Movement Pro"/>
    <x v="4"/>
    <s v="Filing"/>
    <s v="SUP003"/>
    <n v="64.28"/>
    <n v="147.47999999999999"/>
  </r>
  <r>
    <s v="P0044"/>
    <s v="Fitness Politics Max"/>
    <x v="0"/>
    <s v="Fitness"/>
    <s v="SUP021"/>
    <n v="12.93"/>
    <n v="21.12"/>
  </r>
  <r>
    <s v="P0045"/>
    <s v="Desk Accessories Decide Plus"/>
    <x v="4"/>
    <s v="Desk Accessories"/>
    <s v="SUP018"/>
    <n v="185.83"/>
    <n v="350.18"/>
  </r>
  <r>
    <s v="P0046"/>
    <s v="Headphones Claim Max"/>
    <x v="3"/>
    <s v="Headphones"/>
    <s v="SUP018"/>
    <n v="20.66"/>
    <n v="46.81"/>
  </r>
  <r>
    <s v="P0047"/>
    <s v="Smart Home Hour Max"/>
    <x v="3"/>
    <s v="Smart Home"/>
    <s v="SUP002"/>
    <n v="146.46"/>
    <n v="208.02"/>
  </r>
  <r>
    <s v="P0048"/>
    <s v="Writing Sound Pro"/>
    <x v="4"/>
    <s v="Writing"/>
    <s v="SUP012"/>
    <n v="224.95"/>
    <n v="487.14"/>
  </r>
  <r>
    <s v="P0049"/>
    <s v="Small Appliances Color Basic"/>
    <x v="1"/>
    <s v="Small Appliances"/>
    <s v="SUP014"/>
    <n v="167.4"/>
    <n v="277.33999999999997"/>
  </r>
  <r>
    <s v="P0050"/>
    <s v="Wellness Notice Max"/>
    <x v="2"/>
    <s v="Wellness"/>
    <s v="SUP006"/>
    <n v="40.33"/>
    <n v="93.54"/>
  </r>
  <r>
    <s v="P0051"/>
    <s v="Camping Gear Start Plus"/>
    <x v="0"/>
    <s v="Camping Gear"/>
    <s v="SUP022"/>
    <n v="46.48"/>
    <n v="107.52"/>
  </r>
  <r>
    <s v="P0052"/>
    <s v="Storage Win Plus"/>
    <x v="1"/>
    <s v="Storage"/>
    <s v="SUP002"/>
    <n v="41.48"/>
    <n v="85.3"/>
  </r>
  <r>
    <s v="P0053"/>
    <s v="Cycling Nice Lite"/>
    <x v="0"/>
    <s v="Cycling"/>
    <s v="SUP010"/>
    <n v="51.49"/>
    <n v="118.75"/>
  </r>
  <r>
    <s v="P0054"/>
    <s v="Small Appliances Why Lite"/>
    <x v="1"/>
    <s v="Small Appliances"/>
    <s v="SUP009"/>
    <n v="7.87"/>
    <n v="11.59"/>
  </r>
  <r>
    <s v="P0055"/>
    <s v="Smart Home A"/>
    <x v="3"/>
    <s v="Smart Home"/>
    <s v="SUP018"/>
    <n v="89.08"/>
    <n v="163.53"/>
  </r>
  <r>
    <s v="P0056"/>
    <s v="Paper Products Place Max"/>
    <x v="4"/>
    <s v="Paper Products"/>
    <s v="SUP019"/>
    <n v="30.6"/>
    <n v="72.400000000000006"/>
  </r>
  <r>
    <s v="P0057"/>
    <s v="Paper Products Game"/>
    <x v="4"/>
    <s v="Paper Products"/>
    <s v="SUP011"/>
    <n v="28.88"/>
    <n v="50.53"/>
  </r>
  <r>
    <s v="P0058"/>
    <s v="Camping Gear Middle Lite"/>
    <x v="0"/>
    <s v="Camping Gear"/>
    <s v="SUP002"/>
    <n v="97.53"/>
    <n v="186.58"/>
  </r>
  <r>
    <s v="P0059"/>
    <s v="Camping Gear After"/>
    <x v="0"/>
    <s v="Camping Gear"/>
    <s v="SUP024"/>
    <n v="130.94"/>
    <n v="285.12"/>
  </r>
  <r>
    <s v="P0060"/>
    <s v="Storage Brother Lite"/>
    <x v="1"/>
    <s v="Storage"/>
    <s v="SUP020"/>
    <n v="108.96"/>
    <n v="255.1"/>
  </r>
  <r>
    <s v="P0061"/>
    <s v="Paper Products Woman Lite"/>
    <x v="4"/>
    <s v="Paper Products"/>
    <s v="SUP022"/>
    <n v="180.5"/>
    <n v="287.95999999999998"/>
  </r>
  <r>
    <s v="P0062"/>
    <s v="Fitness Him Max"/>
    <x v="0"/>
    <s v="Fitness"/>
    <s v="SUP007"/>
    <n v="101.8"/>
    <n v="161.86000000000001"/>
  </r>
  <r>
    <s v="P0063"/>
    <s v="Winter Sports Unit Basic"/>
    <x v="0"/>
    <s v="Winter Sports"/>
    <s v="SUP019"/>
    <n v="169.97"/>
    <n v="388.93"/>
  </r>
  <r>
    <s v="P0064"/>
    <s v="Filing Theory Lite"/>
    <x v="4"/>
    <s v="Filing"/>
    <s v="SUP007"/>
    <n v="137.88999999999999"/>
    <n v="172.43"/>
  </r>
  <r>
    <s v="P0065"/>
    <s v="Fitness Surface Max"/>
    <x v="0"/>
    <s v="Fitness"/>
    <s v="SUP017"/>
    <n v="117.32"/>
    <n v="206.31"/>
  </r>
  <r>
    <s v="P0066"/>
    <s v="Cycling Food"/>
    <x v="0"/>
    <s v="Cycling"/>
    <s v="SUP021"/>
    <n v="165.39"/>
    <n v="260.70999999999998"/>
  </r>
  <r>
    <s v="P0067"/>
    <s v="Personal Care Education Max"/>
    <x v="2"/>
    <s v="Personal Care"/>
    <s v="SUP022"/>
    <n v="25.16"/>
    <n v="59"/>
  </r>
  <r>
    <s v="P0068"/>
    <s v="Desk Accessories Article Pro"/>
    <x v="4"/>
    <s v="Desk Accessories"/>
    <s v="SUP008"/>
    <n v="202.03"/>
    <n v="286.77"/>
  </r>
  <r>
    <s v="P0069"/>
    <s v="Camping Gear Effect Basic"/>
    <x v="0"/>
    <s v="Camping Gear"/>
    <s v="SUP007"/>
    <n v="114.94"/>
    <n v="260.81"/>
  </r>
  <r>
    <s v="P0070"/>
    <s v="Winter Sports Unit"/>
    <x v="0"/>
    <s v="Winter Sports"/>
    <s v="SUP001"/>
    <n v="101.11"/>
    <n v="143.55000000000001"/>
  </r>
  <r>
    <s v="P0071"/>
    <s v="Cables Our"/>
    <x v="3"/>
    <s v="Cables"/>
    <s v="SUP017"/>
    <n v="56.27"/>
    <n v="122.37"/>
  </r>
  <r>
    <s v="P0072"/>
    <s v="Camping Gear Your Pro"/>
    <x v="0"/>
    <s v="Camping Gear"/>
    <s v="SUP015"/>
    <n v="140.24"/>
    <n v="323.27"/>
  </r>
  <r>
    <s v="P0073"/>
    <s v="Lighting Bar Basic"/>
    <x v="1"/>
    <s v="Lighting"/>
    <s v="SUP011"/>
    <n v="167.56"/>
    <n v="399.81"/>
  </r>
  <r>
    <s v="P0074"/>
    <s v="Winter Sports Bed Max"/>
    <x v="0"/>
    <s v="Winter Sports"/>
    <s v="SUP024"/>
    <n v="207.98"/>
    <n v="391.01"/>
  </r>
  <r>
    <s v="P0075"/>
    <s v="Winter Sports Sign"/>
    <x v="0"/>
    <s v="Winter Sports"/>
    <s v="SUP009"/>
    <n v="66.28"/>
    <n v="101.7"/>
  </r>
  <r>
    <s v="P0076"/>
    <s v="Personal Care Mention Pro"/>
    <x v="2"/>
    <s v="Personal Care"/>
    <s v="SUP023"/>
    <n v="157.43"/>
    <n v="246.5"/>
  </r>
  <r>
    <s v="P0077"/>
    <s v="Desk Accessories Team Basic"/>
    <x v="4"/>
    <s v="Desk Accessories"/>
    <s v="SUP003"/>
    <n v="69.39"/>
    <n v="112.25"/>
  </r>
  <r>
    <s v="P0078"/>
    <s v="Small Appliances Authority"/>
    <x v="1"/>
    <s v="Small Appliances"/>
    <s v="SUP007"/>
    <n v="59.35"/>
    <n v="121.55"/>
  </r>
  <r>
    <s v="P0079"/>
    <s v="Cables Soon Plus"/>
    <x v="3"/>
    <s v="Cables"/>
    <s v="SUP002"/>
    <n v="103.08"/>
    <n v="193.17"/>
  </r>
  <r>
    <s v="P0080"/>
    <s v="Lighting No"/>
    <x v="1"/>
    <s v="Lighting"/>
    <s v="SUP001"/>
    <n v="98.59"/>
    <n v="210.52"/>
  </r>
  <r>
    <s v="P0081"/>
    <s v="Personal Care Space Lite"/>
    <x v="2"/>
    <s v="Personal Care"/>
    <s v="SUP025"/>
    <n v="120.29"/>
    <n v="280.77999999999997"/>
  </r>
  <r>
    <s v="P0082"/>
    <s v="Winter Sports Car Basic"/>
    <x v="0"/>
    <s v="Winter Sports"/>
    <s v="SUP008"/>
    <n v="135.47999999999999"/>
    <n v="283.81"/>
  </r>
  <r>
    <s v="P0083"/>
    <s v="Cycling Career Plus"/>
    <x v="0"/>
    <s v="Cycling"/>
    <s v="SUP011"/>
    <n v="69.69"/>
    <n v="126.03"/>
  </r>
  <r>
    <s v="P0084"/>
    <s v="Cycling Receive Basic"/>
    <x v="0"/>
    <s v="Cycling"/>
    <s v="SUP018"/>
    <n v="210.45"/>
    <n v="485.61"/>
  </r>
  <r>
    <s v="P0085"/>
    <s v="Cables May Pro"/>
    <x v="3"/>
    <s v="Cables"/>
    <s v="SUP021"/>
    <n v="148.79"/>
    <n v="299.43"/>
  </r>
  <r>
    <s v="P0086"/>
    <s v="Cycling Your Lite"/>
    <x v="0"/>
    <s v="Cycling"/>
    <s v="SUP013"/>
    <n v="216.98"/>
    <n v="316.57"/>
  </r>
  <r>
    <s v="P0087"/>
    <s v="Desk Accessories Often Plus"/>
    <x v="4"/>
    <s v="Desk Accessories"/>
    <s v="SUP009"/>
    <n v="114.77"/>
    <n v="188.01"/>
  </r>
  <r>
    <s v="P0088"/>
    <s v="Fitness Company"/>
    <x v="0"/>
    <s v="Fitness"/>
    <s v="SUP018"/>
    <n v="209.06"/>
    <n v="374.4"/>
  </r>
  <r>
    <s v="P0089"/>
    <s v="Smart Home Evidence"/>
    <x v="3"/>
    <s v="Smart Home"/>
    <s v="SUP002"/>
    <n v="57.61"/>
    <n v="76.56"/>
  </r>
  <r>
    <s v="P0090"/>
    <s v="Chargers News Max"/>
    <x v="3"/>
    <s v="Chargers"/>
    <s v="SUP008"/>
    <n v="51.44"/>
    <n v="65.510000000000005"/>
  </r>
  <r>
    <s v="P0091"/>
    <s v="Lighting Turn Max"/>
    <x v="1"/>
    <s v="Lighting"/>
    <s v="SUP015"/>
    <n v="168.03"/>
    <n v="319.02"/>
  </r>
  <r>
    <s v="P0092"/>
    <s v="Writing Policy"/>
    <x v="4"/>
    <s v="Writing"/>
    <s v="SUP023"/>
    <n v="43.61"/>
    <n v="84.97"/>
  </r>
  <r>
    <s v="P0093"/>
    <s v="Chargers Land Pro"/>
    <x v="3"/>
    <s v="Chargers"/>
    <s v="SUP010"/>
    <n v="241.25"/>
    <n v="331.55"/>
  </r>
  <r>
    <s v="P0094"/>
    <s v="Wellness Development"/>
    <x v="2"/>
    <s v="Wellness"/>
    <s v="SUP007"/>
    <n v="227.19"/>
    <n v="382.04"/>
  </r>
  <r>
    <s v="P0095"/>
    <s v="Speakers Woman Pro"/>
    <x v="3"/>
    <s v="Speakers"/>
    <s v="SUP023"/>
    <n v="173.27"/>
    <n v="341.57"/>
  </r>
  <r>
    <s v="P0096"/>
    <s v="Paper Products Notice Pro"/>
    <x v="4"/>
    <s v="Paper Products"/>
    <s v="SUP012"/>
    <n v="199.46"/>
    <n v="379.14"/>
  </r>
  <r>
    <s v="P0097"/>
    <s v="Personal Care Someone"/>
    <x v="2"/>
    <s v="Personal Care"/>
    <s v="SUP011"/>
    <n v="166.06"/>
    <n v="220.74"/>
  </r>
  <r>
    <s v="P0098"/>
    <s v="Cables Show Lite"/>
    <x v="3"/>
    <s v="Cables"/>
    <s v="SUP021"/>
    <n v="205.94"/>
    <n v="282.42"/>
  </r>
  <r>
    <s v="P0099"/>
    <s v="Cycling Road"/>
    <x v="0"/>
    <s v="Cycling"/>
    <s v="SUP009"/>
    <n v="110"/>
    <n v="230.33"/>
  </r>
  <r>
    <s v="P0100"/>
    <s v="Wellness Deep"/>
    <x v="2"/>
    <s v="Wellness"/>
    <s v="SUP019"/>
    <n v="194.11"/>
    <n v="346.41"/>
  </r>
  <r>
    <s v="P0101"/>
    <s v="Writing Sell Pro"/>
    <x v="4"/>
    <s v="Writing"/>
    <s v="SUP009"/>
    <n v="213.22"/>
    <n v="470.22"/>
  </r>
  <r>
    <s v="P0102"/>
    <s v="Cycling Forget"/>
    <x v="0"/>
    <s v="Cycling"/>
    <s v="SUP013"/>
    <n v="188.12"/>
    <n v="358.43"/>
  </r>
  <r>
    <s v="P0103"/>
    <s v="Paper Products Inside Plus"/>
    <x v="4"/>
    <s v="Paper Products"/>
    <s v="SUP007"/>
    <n v="124.59"/>
    <n v="202.31"/>
  </r>
  <r>
    <s v="P0104"/>
    <s v="Writing Remain"/>
    <x v="4"/>
    <s v="Writing"/>
    <s v="SUP009"/>
    <n v="86.4"/>
    <n v="195.47"/>
  </r>
  <r>
    <s v="P0105"/>
    <s v="Skincare Rate Max"/>
    <x v="2"/>
    <s v="Skincare"/>
    <s v="SUP024"/>
    <n v="130.12"/>
    <n v="191.24"/>
  </r>
  <r>
    <s v="P0106"/>
    <s v="Winter Sports Hour Plus"/>
    <x v="0"/>
    <s v="Winter Sports"/>
    <s v="SUP021"/>
    <n v="139.68"/>
    <n v="213.2"/>
  </r>
  <r>
    <s v="P0107"/>
    <s v="Winter Sports Left Max"/>
    <x v="0"/>
    <s v="Winter Sports"/>
    <s v="SUP013"/>
    <n v="198.65"/>
    <n v="269.57"/>
  </r>
  <r>
    <s v="P0108"/>
    <s v="Storage We Basic"/>
    <x v="1"/>
    <s v="Storage"/>
    <s v="SUP017"/>
    <n v="166.66"/>
    <n v="279.05"/>
  </r>
  <r>
    <s v="P0109"/>
    <s v="Filing Nation Lite"/>
    <x v="4"/>
    <s v="Filing"/>
    <s v="SUP023"/>
    <n v="249.16"/>
    <n v="469.16"/>
  </r>
  <r>
    <s v="P0110"/>
    <s v="Fitness Live"/>
    <x v="0"/>
    <s v="Fitness"/>
    <s v="SUP007"/>
    <n v="78.040000000000006"/>
    <n v="118.24"/>
  </r>
  <r>
    <s v="P0111"/>
    <s v="Paper Products Camera"/>
    <x v="4"/>
    <s v="Paper Products"/>
    <s v="SUP006"/>
    <n v="186.23"/>
    <n v="436.43"/>
  </r>
  <r>
    <s v="P0112"/>
    <s v="Small Appliances End Basic"/>
    <x v="1"/>
    <s v="Small Appliances"/>
    <s v="SUP025"/>
    <n v="185.17"/>
    <n v="290.33999999999997"/>
  </r>
  <r>
    <s v="P0113"/>
    <s v="Wellness Down Max"/>
    <x v="2"/>
    <s v="Wellness"/>
    <s v="SUP010"/>
    <n v="72.180000000000007"/>
    <n v="98.57"/>
  </r>
  <r>
    <s v="P0114"/>
    <s v="Storage Attack Basic"/>
    <x v="1"/>
    <s v="Storage"/>
    <s v="SUP005"/>
    <n v="46.5"/>
    <n v="58.88"/>
  </r>
  <r>
    <s v="P0115"/>
    <s v="Paper Products Ground"/>
    <x v="4"/>
    <s v="Paper Products"/>
    <s v="SUP005"/>
    <n v="243.63"/>
    <n v="459.57"/>
  </r>
  <r>
    <s v="P0116"/>
    <s v="Camping Gear Against Plus"/>
    <x v="0"/>
    <s v="Camping Gear"/>
    <s v="SUP016"/>
    <n v="218.43"/>
    <n v="417.24"/>
  </r>
  <r>
    <s v="P0117"/>
    <s v="Fitness Per Plus"/>
    <x v="0"/>
    <s v="Fitness"/>
    <s v="SUP004"/>
    <n v="47.72"/>
    <n v="62.47"/>
  </r>
  <r>
    <s v="P0118"/>
    <s v="Cables Once"/>
    <x v="3"/>
    <s v="Cables"/>
    <s v="SUP002"/>
    <n v="123.95"/>
    <n v="237.19"/>
  </r>
  <r>
    <s v="P0119"/>
    <s v="Small Appliances Drug Pro"/>
    <x v="1"/>
    <s v="Small Appliances"/>
    <s v="SUP008"/>
    <n v="203.16"/>
    <n v="475.7"/>
  </r>
  <r>
    <s v="P0120"/>
    <s v="Speakers Per Basic"/>
    <x v="3"/>
    <s v="Speakers"/>
    <s v="SUP008"/>
    <n v="191.58"/>
    <n v="373.06"/>
  </r>
  <r>
    <s v="P0121"/>
    <s v="Personal Care Discussion Basic"/>
    <x v="2"/>
    <s v="Personal Care"/>
    <s v="SUP014"/>
    <n v="113.73"/>
    <n v="200.07"/>
  </r>
  <r>
    <s v="P0122"/>
    <s v="Paper Products Account Max"/>
    <x v="4"/>
    <s v="Paper Products"/>
    <s v="SUP021"/>
    <n v="153.19"/>
    <n v="321.87"/>
  </r>
  <r>
    <s v="P0123"/>
    <s v="Storage Avoid Max"/>
    <x v="1"/>
    <s v="Storage"/>
    <s v="SUP018"/>
    <n v="165.79"/>
    <n v="237.18"/>
  </r>
  <r>
    <s v="P0124"/>
    <s v="Chargers Second Basic"/>
    <x v="3"/>
    <s v="Chargers"/>
    <s v="SUP016"/>
    <n v="2.66"/>
    <n v="4.7"/>
  </r>
  <r>
    <s v="P0125"/>
    <s v="Paper Products Program"/>
    <x v="4"/>
    <s v="Paper Products"/>
    <s v="SUP015"/>
    <n v="59.41"/>
    <n v="122.56"/>
  </r>
  <r>
    <s v="P0126"/>
    <s v="Chargers Artist"/>
    <x v="3"/>
    <s v="Chargers"/>
    <s v="SUP019"/>
    <n v="231.13"/>
    <n v="498.32"/>
  </r>
  <r>
    <s v="P0127"/>
    <s v="Lighting Drop Max"/>
    <x v="1"/>
    <s v="Lighting"/>
    <s v="SUP009"/>
    <n v="30.46"/>
    <n v="45.95"/>
  </r>
  <r>
    <s v="P0128"/>
    <s v="Cookware Author Basic"/>
    <x v="1"/>
    <s v="Cookware"/>
    <s v="SUP024"/>
    <n v="16.79"/>
    <n v="36.29"/>
  </r>
  <r>
    <s v="P0129"/>
    <s v="Personal Care Western Lite"/>
    <x v="2"/>
    <s v="Personal Care"/>
    <s v="SUP023"/>
    <n v="110.91"/>
    <n v="198.42"/>
  </r>
  <r>
    <s v="P0130"/>
    <s v="Fitness Almost Pro"/>
    <x v="0"/>
    <s v="Fitness"/>
    <s v="SUP020"/>
    <n v="126.12"/>
    <n v="229.27"/>
  </r>
  <r>
    <s v="P0131"/>
    <s v="Cables Trade Pro"/>
    <x v="3"/>
    <s v="Cables"/>
    <s v="SUP003"/>
    <n v="184.16"/>
    <n v="358.06"/>
  </r>
  <r>
    <s v="P0132"/>
    <s v="Cookware Give Lite"/>
    <x v="1"/>
    <s v="Cookware"/>
    <s v="SUP019"/>
    <n v="249.89"/>
    <n v="505.56"/>
  </r>
  <r>
    <s v="P0133"/>
    <s v="Chargers Avoid Lite"/>
    <x v="3"/>
    <s v="Chargers"/>
    <s v="SUP006"/>
    <n v="118.68"/>
    <n v="237.27"/>
  </r>
  <r>
    <s v="P0134"/>
    <s v="Personal Care My Pro"/>
    <x v="2"/>
    <s v="Personal Care"/>
    <s v="SUP016"/>
    <n v="159.43"/>
    <n v="289.44"/>
  </r>
  <r>
    <s v="P0135"/>
    <s v="Filing Economy Max"/>
    <x v="4"/>
    <s v="Filing"/>
    <s v="SUP011"/>
    <n v="84.66"/>
    <n v="171.07"/>
  </r>
  <r>
    <s v="P0136"/>
    <s v="Winter Sports Family Basic"/>
    <x v="0"/>
    <s v="Winter Sports"/>
    <s v="SUP002"/>
    <n v="73.48"/>
    <n v="171.72"/>
  </r>
  <r>
    <s v="P0137"/>
    <s v="Camping Gear Relationship Plus"/>
    <x v="0"/>
    <s v="Camping Gear"/>
    <s v="SUP017"/>
    <n v="80"/>
    <n v="129.74"/>
  </r>
  <r>
    <s v="P0138"/>
    <s v="Speakers Mention Basic"/>
    <x v="3"/>
    <s v="Speakers"/>
    <s v="SUP012"/>
    <n v="116.57"/>
    <n v="152.97999999999999"/>
  </r>
  <r>
    <s v="P0139"/>
    <s v="Personal Care Difficult Max"/>
    <x v="2"/>
    <s v="Personal Care"/>
    <s v="SUP009"/>
    <n v="157.1"/>
    <n v="333.68"/>
  </r>
  <r>
    <s v="P0140"/>
    <s v="Skincare Notice"/>
    <x v="2"/>
    <s v="Skincare"/>
    <s v="SUP016"/>
    <n v="232.06"/>
    <n v="406.99"/>
  </r>
  <r>
    <s v="P0141"/>
    <s v="Headphones Cause Max"/>
    <x v="3"/>
    <s v="Headphones"/>
    <s v="SUP023"/>
    <n v="243.34"/>
    <n v="474.56"/>
  </r>
  <r>
    <s v="P0142"/>
    <s v="Storage Several Pro"/>
    <x v="1"/>
    <s v="Storage"/>
    <s v="SUP008"/>
    <n v="138.61000000000001"/>
    <n v="261.29000000000002"/>
  </r>
  <r>
    <s v="P0143"/>
    <s v="Cables Worry Max"/>
    <x v="3"/>
    <s v="Cables"/>
    <s v="SUP016"/>
    <n v="236.87"/>
    <n v="472.52"/>
  </r>
  <r>
    <s v="P0144"/>
    <s v="Writing Us Plus"/>
    <x v="4"/>
    <s v="Writing"/>
    <s v="SUP008"/>
    <n v="105.04"/>
    <n v="189.58"/>
  </r>
  <r>
    <s v="P0145"/>
    <s v="Cycling Own Basic"/>
    <x v="0"/>
    <s v="Cycling"/>
    <s v="SUP024"/>
    <n v="97.13"/>
    <n v="224.38"/>
  </r>
  <r>
    <s v="P0146"/>
    <s v="Cookware Part Plus"/>
    <x v="1"/>
    <s v="Cookware"/>
    <s v="SUP011"/>
    <n v="70.510000000000005"/>
    <n v="152.19999999999999"/>
  </r>
  <r>
    <s v="P0147"/>
    <s v="Personal Care Material Lite"/>
    <x v="2"/>
    <s v="Personal Care"/>
    <s v="SUP019"/>
    <n v="205.5"/>
    <n v="323.72000000000003"/>
  </r>
  <r>
    <s v="P0148"/>
    <s v="Wellness Eight Basic"/>
    <x v="2"/>
    <s v="Wellness"/>
    <s v="SUP016"/>
    <n v="123.43"/>
    <n v="175.38"/>
  </r>
  <r>
    <s v="P0149"/>
    <s v="Writing Still Plus"/>
    <x v="4"/>
    <s v="Writing"/>
    <s v="SUP011"/>
    <n v="138.88"/>
    <n v="260.39"/>
  </r>
  <r>
    <s v="P0150"/>
    <s v="Small Appliances Material Plus"/>
    <x v="1"/>
    <s v="Small Appliances"/>
    <s v="SUP002"/>
    <n v="143.81"/>
    <n v="218.39"/>
  </r>
  <r>
    <s v="P0151"/>
    <s v="Filing Surface Plus"/>
    <x v="4"/>
    <s v="Filing"/>
    <s v="SUP022"/>
    <n v="176.9"/>
    <n v="386.19"/>
  </r>
  <r>
    <s v="P0152"/>
    <s v="Lighting Investment Basic"/>
    <x v="1"/>
    <s v="Lighting"/>
    <s v="SUP011"/>
    <n v="241.28"/>
    <n v="336.63"/>
  </r>
  <r>
    <s v="P0153"/>
    <s v="Cables Customer Pro"/>
    <x v="3"/>
    <s v="Cables"/>
    <s v="SUP024"/>
    <n v="26.73"/>
    <n v="61.4"/>
  </r>
  <r>
    <s v="P0154"/>
    <s v="Lighting Between Pro"/>
    <x v="1"/>
    <s v="Lighting"/>
    <s v="SUP016"/>
    <n v="217.99"/>
    <n v="515.64"/>
  </r>
  <r>
    <s v="P0155"/>
    <s v="Writing Bill Pro"/>
    <x v="4"/>
    <s v="Writing"/>
    <s v="SUP011"/>
    <n v="156.57"/>
    <n v="267.27999999999997"/>
  </r>
  <r>
    <s v="P0156"/>
    <s v="Personal Care Reason Plus"/>
    <x v="2"/>
    <s v="Personal Care"/>
    <s v="SUP018"/>
    <n v="238.63"/>
    <n v="470.3"/>
  </r>
  <r>
    <s v="P0157"/>
    <s v="Speakers Lawyer Lite"/>
    <x v="3"/>
    <s v="Speakers"/>
    <s v="SUP008"/>
    <n v="18.97"/>
    <n v="37.479999999999997"/>
  </r>
  <r>
    <s v="P0158"/>
    <s v="Cables Health"/>
    <x v="3"/>
    <s v="Cables"/>
    <s v="SUP004"/>
    <n v="244.63"/>
    <n v="519.70000000000005"/>
  </r>
  <r>
    <s v="P0159"/>
    <s v="Cycling Land Pro"/>
    <x v="0"/>
    <s v="Cycling"/>
    <s v="SUP011"/>
    <n v="174.11"/>
    <n v="398.53"/>
  </r>
  <r>
    <s v="P0160"/>
    <s v="Smart Home Item Max"/>
    <x v="3"/>
    <s v="Smart Home"/>
    <s v="SUP017"/>
    <n v="90.9"/>
    <n v="158.65"/>
  </r>
  <r>
    <s v="P0161"/>
    <s v="Cycling Manage Plus"/>
    <x v="0"/>
    <s v="Cycling"/>
    <s v="SUP020"/>
    <n v="44.16"/>
    <n v="59.21"/>
  </r>
  <r>
    <s v="P0162"/>
    <s v="Lighting Treat Plus"/>
    <x v="1"/>
    <s v="Lighting"/>
    <s v="SUP021"/>
    <n v="228.38"/>
    <n v="323.06"/>
  </r>
  <r>
    <s v="P0163"/>
    <s v="Filing Shoulder Plus"/>
    <x v="4"/>
    <s v="Filing"/>
    <s v="SUP010"/>
    <n v="65.319999999999993"/>
    <n v="82.36"/>
  </r>
  <r>
    <s v="P0164"/>
    <s v="Skincare Arm Basic"/>
    <x v="2"/>
    <s v="Skincare"/>
    <s v="SUP010"/>
    <n v="20.32"/>
    <n v="47.49"/>
  </r>
  <r>
    <s v="P0165"/>
    <s v="Fitness Report Plus"/>
    <x v="0"/>
    <s v="Fitness"/>
    <s v="SUP016"/>
    <n v="115.3"/>
    <n v="184.18"/>
  </r>
  <r>
    <s v="P0166"/>
    <s v="Chargers Ready Lite"/>
    <x v="3"/>
    <s v="Chargers"/>
    <s v="SUP023"/>
    <n v="96.58"/>
    <n v="160.59"/>
  </r>
  <r>
    <s v="P0167"/>
    <s v="Paper Products Race Lite"/>
    <x v="4"/>
    <s v="Paper Products"/>
    <s v="SUP001"/>
    <n v="244.53"/>
    <n v="490.76"/>
  </r>
  <r>
    <s v="P0168"/>
    <s v="Wellness Billion Basic"/>
    <x v="2"/>
    <s v="Wellness"/>
    <s v="SUP024"/>
    <n v="195.02"/>
    <n v="462.13"/>
  </r>
  <r>
    <s v="P0169"/>
    <s v="Fitness Ask Lite"/>
    <x v="0"/>
    <s v="Fitness"/>
    <s v="SUP008"/>
    <n v="194.38"/>
    <n v="294.41000000000003"/>
  </r>
  <r>
    <s v="P0170"/>
    <s v="Storage Interesting"/>
    <x v="1"/>
    <s v="Storage"/>
    <s v="SUP022"/>
    <n v="170.09"/>
    <n v="353.63"/>
  </r>
  <r>
    <s v="P0171"/>
    <s v="Cookware Should Lite"/>
    <x v="1"/>
    <s v="Cookware"/>
    <s v="SUP015"/>
    <n v="226.04"/>
    <n v="450.56"/>
  </r>
  <r>
    <s v="P0172"/>
    <s v="Speakers Group Lite"/>
    <x v="3"/>
    <s v="Speakers"/>
    <s v="SUP011"/>
    <n v="92.49"/>
    <n v="129.59"/>
  </r>
  <r>
    <s v="P0173"/>
    <s v="Cycling Such Lite"/>
    <x v="0"/>
    <s v="Cycling"/>
    <s v="SUP017"/>
    <n v="51.8"/>
    <n v="111.6"/>
  </r>
  <r>
    <s v="P0174"/>
    <s v="Personal Care Training Plus"/>
    <x v="2"/>
    <s v="Personal Care"/>
    <s v="SUP010"/>
    <n v="207.96"/>
    <n v="321.41000000000003"/>
  </r>
  <r>
    <s v="P0175"/>
    <s v="Paper Products Boy Max"/>
    <x v="4"/>
    <s v="Paper Products"/>
    <s v="SUP022"/>
    <n v="118.15"/>
    <n v="157.91999999999999"/>
  </r>
  <r>
    <s v="P0176"/>
    <s v="Fitness Energy Lite"/>
    <x v="0"/>
    <s v="Fitness"/>
    <s v="SUP018"/>
    <n v="24.4"/>
    <n v="41.57"/>
  </r>
  <r>
    <s v="P0177"/>
    <s v="Cables Dark Lite"/>
    <x v="3"/>
    <s v="Cables"/>
    <s v="SUP019"/>
    <n v="93.41"/>
    <n v="197.22"/>
  </r>
  <r>
    <s v="P0178"/>
    <s v="Fitness Customer Pro"/>
    <x v="0"/>
    <s v="Fitness"/>
    <s v="SUP020"/>
    <n v="28.87"/>
    <n v="43.85"/>
  </r>
  <r>
    <s v="P0179"/>
    <s v="Personal Care Not Pro"/>
    <x v="2"/>
    <s v="Personal Care"/>
    <s v="SUP021"/>
    <n v="228.98"/>
    <n v="344.52"/>
  </r>
  <r>
    <s v="P0180"/>
    <s v="Fitness List Pro"/>
    <x v="0"/>
    <s v="Fitness"/>
    <s v="SUP002"/>
    <n v="163.01"/>
    <n v="225.63"/>
  </r>
  <r>
    <s v="P0181"/>
    <s v="Filing Challenge Basic"/>
    <x v="4"/>
    <s v="Filing"/>
    <s v="SUP005"/>
    <n v="30.8"/>
    <n v="46.82"/>
  </r>
  <r>
    <s v="P0182"/>
    <s v="Winter Sports Knowledge"/>
    <x v="0"/>
    <s v="Winter Sports"/>
    <s v="SUP018"/>
    <n v="94.01"/>
    <n v="220.15"/>
  </r>
  <r>
    <s v="P0183"/>
    <s v="Cycling Cover Plus"/>
    <x v="0"/>
    <s v="Cycling"/>
    <s v="SUP020"/>
    <n v="221.58"/>
    <n v="443.86"/>
  </r>
  <r>
    <s v="P0184"/>
    <s v="Fitness Family Plus"/>
    <x v="0"/>
    <s v="Fitness"/>
    <s v="SUP015"/>
    <n v="10.11"/>
    <n v="16.95"/>
  </r>
  <r>
    <s v="P0185"/>
    <s v="Storage Maintain Basic"/>
    <x v="1"/>
    <s v="Storage"/>
    <s v="SUP021"/>
    <n v="26.64"/>
    <n v="54.31"/>
  </r>
  <r>
    <s v="P0186"/>
    <s v="Paper Products Enjoy Pro"/>
    <x v="4"/>
    <s v="Paper Products"/>
    <s v="SUP015"/>
    <n v="100.74"/>
    <n v="147.91"/>
  </r>
  <r>
    <s v="P0187"/>
    <s v="Chargers Two Pro"/>
    <x v="3"/>
    <s v="Chargers"/>
    <s v="SUP002"/>
    <n v="161.13999999999999"/>
    <n v="312.08"/>
  </r>
  <r>
    <s v="P0188"/>
    <s v="Desk Accessories Wind Max"/>
    <x v="4"/>
    <s v="Desk Accessories"/>
    <s v="SUP003"/>
    <n v="247.23"/>
    <n v="532.79"/>
  </r>
  <r>
    <s v="P0189"/>
    <s v="Skincare Bag Max"/>
    <x v="2"/>
    <s v="Skincare"/>
    <s v="SUP011"/>
    <n v="147.41999999999999"/>
    <n v="322.11"/>
  </r>
  <r>
    <s v="P0190"/>
    <s v="Cookware Level Max"/>
    <x v="1"/>
    <s v="Cookware"/>
    <s v="SUP018"/>
    <n v="70.760000000000005"/>
    <n v="168.52"/>
  </r>
  <r>
    <s v="P0191"/>
    <s v="Desk Accessories System Max"/>
    <x v="4"/>
    <s v="Desk Accessories"/>
    <s v="SUP001"/>
    <n v="29.26"/>
    <n v="65.73"/>
  </r>
  <r>
    <s v="P0192"/>
    <s v="Desk Accessories Training Lite"/>
    <x v="4"/>
    <s v="Desk Accessories"/>
    <s v="SUP002"/>
    <n v="148.04"/>
    <n v="187.74"/>
  </r>
  <r>
    <s v="P0193"/>
    <s v="Lighting Total Plus"/>
    <x v="1"/>
    <s v="Lighting"/>
    <s v="SUP015"/>
    <n v="132.47"/>
    <n v="279.18"/>
  </r>
  <r>
    <s v="P0194"/>
    <s v="Paper Products Oil Basic"/>
    <x v="4"/>
    <s v="Paper Products"/>
    <s v="SUP002"/>
    <n v="114.1"/>
    <n v="171.7"/>
  </r>
  <r>
    <s v="P0195"/>
    <s v="Personal Care Billion Pro"/>
    <x v="2"/>
    <s v="Personal Care"/>
    <s v="SUP016"/>
    <n v="115.59"/>
    <n v="272.63"/>
  </r>
  <r>
    <s v="P0196"/>
    <s v="Winter Sports Apply Plus"/>
    <x v="0"/>
    <s v="Winter Sports"/>
    <s v="SUP003"/>
    <n v="172.15"/>
    <n v="312.25"/>
  </r>
  <r>
    <s v="P0197"/>
    <s v="Smart Home Reach Lite"/>
    <x v="3"/>
    <s v="Smart Home"/>
    <s v="SUP020"/>
    <n v="152.86000000000001"/>
    <n v="202.62"/>
  </r>
  <r>
    <s v="P0198"/>
    <s v="Wellness Now Basic"/>
    <x v="2"/>
    <s v="Wellness"/>
    <s v="SUP017"/>
    <n v="178.61"/>
    <n v="301.5"/>
  </r>
  <r>
    <s v="P0199"/>
    <s v="Filing Think"/>
    <x v="4"/>
    <s v="Filing"/>
    <s v="SUP004"/>
    <n v="127.38"/>
    <n v="222.24"/>
  </r>
  <r>
    <s v="P0200"/>
    <s v="Wellness Administration Max"/>
    <x v="2"/>
    <s v="Wellness"/>
    <s v="SUP014"/>
    <n v="216.64"/>
    <n v="377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999E3-F562-7543-B357-1F8E02CC376C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0:K16" firstHeaderRow="0" firstDataRow="1" firstDataCol="1"/>
  <pivotFields count="7"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_cost" fld="5" subtotal="average" baseField="0" baseItem="0"/>
    <dataField name="Average of unit_pric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A3059-5824-3D47-B960-C7CC9983E5C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8:M54" firstHeaderRow="1" firstDataRow="1" firstDataCol="1"/>
  <pivotFields count="10">
    <pivotField showAll="0"/>
    <pivotField showAll="0"/>
    <pivotField numFmtId="14"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_pric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453E3-D93E-A84E-A646-A801304C705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7:R42" firstHeaderRow="1" firstDataRow="2" firstDataCol="1"/>
  <pivotFields count="10">
    <pivotField showAll="0"/>
    <pivotField showAll="0"/>
    <pivotField showAll="0"/>
    <pivotField axis="axisRow" multipleItemSelectionAllowed="1" showAll="0">
      <items count="25">
        <item x="21"/>
        <item x="6"/>
        <item x="2"/>
        <item x="15"/>
        <item x="17"/>
        <item x="14"/>
        <item x="19"/>
        <item x="16"/>
        <item x="20"/>
        <item x="8"/>
        <item x="4"/>
        <item x="1"/>
        <item x="3"/>
        <item x="10"/>
        <item x="18"/>
        <item x="0"/>
        <item x="22"/>
        <item x="11"/>
        <item x="13"/>
        <item x="9"/>
        <item x="7"/>
        <item x="12"/>
        <item x="5"/>
        <item h="1" x="23"/>
        <item t="default"/>
      </items>
    </pivotField>
    <pivotField axis="axisCol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DBE6BE-7356-AB48-A81E-83EA3BC7F159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segment" tableColumnId="3"/>
      <queryTableField id="4" name="city" tableColumnId="4"/>
      <queryTableField id="5" name="country" tableColumnId="5"/>
      <queryTableField id="6" name="signup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3B8AAF-02B8-B446-B700-D4F3603C3598}" autoFormatId="16" applyNumberFormats="0" applyBorderFormats="0" applyFontFormats="0" applyPatternFormats="0" applyAlignmentFormats="0" applyWidthHeightFormats="0">
  <queryTableRefresh nextId="6">
    <queryTableFields count="5">
      <queryTableField id="1" name="warehouse_id" tableColumnId="1"/>
      <queryTableField id="2" name="product_id" tableColumnId="2"/>
      <queryTableField id="3" name="snapshot_date" tableColumnId="3"/>
      <queryTableField id="4" name="stock_on_hand" tableColumnId="4"/>
      <queryTableField id="5" name="reorder_poi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727E3D0-B558-1342-B5C3-CCB06B7D5B6D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customer_id" tableColumnId="2"/>
      <queryTableField id="3" name="order_date" tableColumnId="3"/>
      <queryTableField id="4" name="order_priority" tableColumnId="4"/>
      <queryTableField id="5" name="reg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FA6AE37-6806-2B46-9CF0-CE3A06FBA8D6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supplier_id" tableColumnId="5"/>
      <queryTableField id="6" name="unit_cost" tableColumnId="6"/>
      <queryTableField id="7" name="unit_pric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D8A48A2-923D-EC4E-808A-6FC884C8A65B}" autoFormatId="16" applyNumberFormats="0" applyBorderFormats="0" applyFontFormats="0" applyPatternFormats="0" applyAlignmentFormats="0" applyWidthHeightFormats="0">
  <queryTableRefresh nextId="9">
    <queryTableFields count="8">
      <queryTableField id="1" name="shipment_id" tableColumnId="1"/>
      <queryTableField id="2" name="order_id" tableColumnId="2"/>
      <queryTableField id="3" name="carrier" tableColumnId="3"/>
      <queryTableField id="4" name="ship_date" tableColumnId="4"/>
      <queryTableField id="5" name="scheduled_delivery_date" tableColumnId="5"/>
      <queryTableField id="6" name="actual_delivery_date" tableColumnId="6"/>
      <queryTableField id="7" name="shipping_cost_eur" tableColumnId="7"/>
      <queryTableField id="8" name="delivery_statu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CC355E0-0A12-6A4B-8447-F60CB6F1772F}" autoFormatId="16" applyNumberFormats="0" applyBorderFormats="0" applyFontFormats="0" applyPatternFormats="0" applyAlignmentFormats="0" applyWidthHeightFormats="0">
  <queryTableRefresh nextId="7">
    <queryTableFields count="6">
      <queryTableField id="1" name="supplier_id" tableColumnId="1"/>
      <queryTableField id="2" name="supplier_name" tableColumnId="2"/>
      <queryTableField id="3" name="country" tableColumnId="3"/>
      <queryTableField id="4" name="avg_lead_time_days" tableColumnId="4"/>
      <queryTableField id="5" name="reliability_rating" tableColumnId="5"/>
      <queryTableField id="6" name="contract_start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E81B62B-0411-3C4F-92C7-93EF7164DD75}" autoFormatId="16" applyNumberFormats="0" applyBorderFormats="0" applyFontFormats="0" applyPatternFormats="0" applyAlignmentFormats="0" applyWidthHeightFormats="0">
  <queryTableRefresh nextId="6">
    <queryTableFields count="5">
      <queryTableField id="1" name="warehouse_id" tableColumnId="1"/>
      <queryTableField id="2" name="warehouse_name" tableColumnId="2"/>
      <queryTableField id="3" name="city" tableColumnId="3"/>
      <queryTableField id="4" name="country" tableColumnId="4"/>
      <queryTableField id="5" name="capacity_unit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94E1FD4-728A-124A-9F83-F21B681936FD}" autoFormatId="16" applyNumberFormats="0" applyBorderFormats="0" applyFontFormats="0" applyPatternFormats="0" applyAlignmentFormats="0" applyWidthHeightFormats="0">
  <queryTableRefresh nextId="11">
    <queryTableFields count="10">
      <queryTableField id="1" name="order_item_id" tableColumnId="1"/>
      <queryTableField id="2" name="order_id" tableColumnId="2"/>
      <queryTableField id="8" dataBound="0" tableColumnId="8"/>
      <queryTableField id="10" dataBound="0" tableColumnId="10"/>
      <queryTableField id="9" dataBound="0" tableColumnId="9"/>
      <queryTableField id="3" name="product_id" tableColumnId="3"/>
      <queryTableField id="4" name="warehouse_id" tableColumnId="4"/>
      <queryTableField id="5" name="quantity" tableColumnId="5"/>
      <queryTableField id="6" name="unit_price" tableColumnId="6"/>
      <queryTableField id="7" name="dis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0777C-D8EF-1C41-B76F-801E92310F65}" name="customers" displayName="customers" ref="A1:F301" tableType="queryTable" totalsRowShown="0">
  <autoFilter ref="A1:F301" xr:uid="{C660777C-D8EF-1C41-B76F-801E92310F65}"/>
  <tableColumns count="6">
    <tableColumn id="1" xr3:uid="{DD69787A-9C08-9C4B-A715-35E9AE35C3DD}" uniqueName="1" name="customer_id" queryTableFieldId="1" dataDxfId="41"/>
    <tableColumn id="2" xr3:uid="{016ECB38-9AFA-F841-B43E-6E2301B55F13}" uniqueName="2" name="customer_name" queryTableFieldId="2" dataDxfId="40"/>
    <tableColumn id="3" xr3:uid="{5F1E8A7B-DB9B-E14A-B62B-F4CCF782FF70}" uniqueName="3" name="segment" queryTableFieldId="3" dataDxfId="39"/>
    <tableColumn id="4" xr3:uid="{C22A8C2D-A73F-7541-8F75-081E470090C6}" uniqueName="4" name="city" queryTableFieldId="4" dataDxfId="38"/>
    <tableColumn id="5" xr3:uid="{FD9F4DA7-EB20-E547-BB49-0E604FA3F81D}" uniqueName="5" name="country" queryTableFieldId="5" dataDxfId="37"/>
    <tableColumn id="6" xr3:uid="{A7E33CA6-5125-3842-ABFA-7F15DB58163C}" uniqueName="6" name="signup_date" queryTableFieldId="6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AB4A93-8799-4349-95E2-1AB5F40E6C0C}" name="inventory_snapshots" displayName="inventory_snapshots" ref="A1:E19255" tableType="queryTable" totalsRowShown="0">
  <autoFilter ref="A1:E19255" xr:uid="{D2AB4A93-8799-4349-95E2-1AB5F40E6C0C}"/>
  <tableColumns count="5">
    <tableColumn id="1" xr3:uid="{BDE25F2C-98F5-B44D-8448-1B8D318029E7}" uniqueName="1" name="warehouse_id" queryTableFieldId="1" dataDxfId="35"/>
    <tableColumn id="2" xr3:uid="{87288F12-0641-8948-BC47-69A1B47CC57C}" uniqueName="2" name="product_id" queryTableFieldId="2" dataDxfId="34"/>
    <tableColumn id="3" xr3:uid="{86E0F7B7-6608-0D4F-837E-A5153CA70AA9}" uniqueName="3" name="snapshot_date" queryTableFieldId="3" dataDxfId="33"/>
    <tableColumn id="4" xr3:uid="{56587043-28F3-0A41-A996-3117AE8540E5}" uniqueName="4" name="stock_on_hand" queryTableFieldId="4"/>
    <tableColumn id="5" xr3:uid="{13B0A3EF-E843-F84B-8E11-1AFE08F3A81E}" uniqueName="5" name="reorder_poi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6CE42D-9E6E-6643-8DDB-12698E9AAC70}" name="orders" displayName="orders" ref="A1:E6026" tableType="queryTable" totalsRowShown="0">
  <autoFilter ref="A1:E6026" xr:uid="{F76CE42D-9E6E-6643-8DDB-12698E9AAC70}"/>
  <tableColumns count="5">
    <tableColumn id="1" xr3:uid="{E399979D-AD80-A848-92CD-C33E49441538}" uniqueName="1" name="order_id" queryTableFieldId="1" dataDxfId="32"/>
    <tableColumn id="2" xr3:uid="{C9001F55-841D-9A4F-9B8D-4AAEC0B61F0E}" uniqueName="2" name="customer_id" queryTableFieldId="2" dataDxfId="31"/>
    <tableColumn id="3" xr3:uid="{B2051685-55C2-5643-8A6E-7DF4E3BB5106}" uniqueName="3" name="order_date" queryTableFieldId="3" dataDxfId="30"/>
    <tableColumn id="4" xr3:uid="{78D24754-6F1E-D740-A9F0-000D06BA67B6}" uniqueName="4" name="order_priority" queryTableFieldId="4" dataDxfId="29"/>
    <tableColumn id="5" xr3:uid="{FFB45AD6-0831-3E46-8FAC-3F1A3D960E85}" uniqueName="5" name="region" queryTableFieldId="5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B3AF9C-F021-D44A-85A6-1A2C87EE191E}" name="products" displayName="products" ref="A1:G201" tableType="queryTable" totalsRowShown="0">
  <autoFilter ref="A1:G201" xr:uid="{DAB3AF9C-F021-D44A-85A6-1A2C87EE191E}"/>
  <tableColumns count="7">
    <tableColumn id="1" xr3:uid="{97A47C26-DE45-D540-936F-BFE9B7A316F8}" uniqueName="1" name="product_id" queryTableFieldId="1" dataDxfId="27"/>
    <tableColumn id="2" xr3:uid="{41D4BCC3-87EC-BC4B-981F-158E9F6A421C}" uniqueName="2" name="product_name" queryTableFieldId="2" dataDxfId="26"/>
    <tableColumn id="3" xr3:uid="{41FBAC53-0521-564F-BE1A-BADB4FFAF63C}" uniqueName="3" name="category" queryTableFieldId="3" dataDxfId="25"/>
    <tableColumn id="4" xr3:uid="{5CADBF45-0755-4B4B-8EC4-D99DCF244DD1}" uniqueName="4" name="sub_category" queryTableFieldId="4" dataDxfId="24"/>
    <tableColumn id="5" xr3:uid="{3148C56F-ABCD-C14D-9BD4-84993F405939}" uniqueName="5" name="supplier_id" queryTableFieldId="5" dataDxfId="23"/>
    <tableColumn id="6" xr3:uid="{F126B0A8-5233-6743-B1A9-920F8EF15F14}" uniqueName="6" name="unit_cost" queryTableFieldId="6"/>
    <tableColumn id="7" xr3:uid="{3BB3986F-964A-894D-883D-90B90CAAC2A1}" uniqueName="7" name="unit_pric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958382-3332-0A48-918F-D1E9C497E51C}" name="shipments" displayName="shipments" ref="A1:H6376" tableType="queryTable" totalsRowShown="0">
  <autoFilter ref="A1:H6376" xr:uid="{28958382-3332-0A48-918F-D1E9C497E51C}"/>
  <tableColumns count="8">
    <tableColumn id="1" xr3:uid="{1FE7B77C-EC60-DD41-B14F-5EE11C2ACF57}" uniqueName="1" name="shipment_id" queryTableFieldId="1" dataDxfId="22"/>
    <tableColumn id="2" xr3:uid="{5FE35015-82F2-4B40-B9EC-C11AE35B63FE}" uniqueName="2" name="order_id" queryTableFieldId="2" dataDxfId="21"/>
    <tableColumn id="3" xr3:uid="{27AAD7D7-8709-F244-BD25-BF915F90B72D}" uniqueName="3" name="carrier" queryTableFieldId="3" dataDxfId="20"/>
    <tableColumn id="4" xr3:uid="{23B7139A-E64A-8E4E-AD83-DB9605385510}" uniqueName="4" name="ship_date" queryTableFieldId="4" dataDxfId="19"/>
    <tableColumn id="5" xr3:uid="{BF43BDC5-17DF-004F-92B7-3564B2B25C54}" uniqueName="5" name="scheduled_delivery_date" queryTableFieldId="5" dataDxfId="18"/>
    <tableColumn id="6" xr3:uid="{FBCC38C5-C2D1-9D43-BDCA-32051D3A82CA}" uniqueName="6" name="actual_delivery_date" queryTableFieldId="6" dataDxfId="17"/>
    <tableColumn id="7" xr3:uid="{44E7259D-F0F3-EA49-9AD5-7921F69B08B6}" uniqueName="7" name="shipping_cost_eur" queryTableFieldId="7"/>
    <tableColumn id="8" xr3:uid="{B1432693-E48B-5445-9AC8-398BEF543189}" uniqueName="8" name="delivery_status" queryTableFieldId="8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5F47A7-6667-5446-939E-B0C193175026}" name="suppliers" displayName="suppliers" ref="A1:F26" tableType="queryTable" totalsRowShown="0">
  <autoFilter ref="A1:F26" xr:uid="{0B5F47A7-6667-5446-939E-B0C193175026}"/>
  <tableColumns count="6">
    <tableColumn id="1" xr3:uid="{4355E37A-1FAE-754F-9D6F-20756F5761C7}" uniqueName="1" name="supplier_id" queryTableFieldId="1" dataDxfId="15"/>
    <tableColumn id="2" xr3:uid="{84C6358C-9C09-CD42-9403-0183ABAD4828}" uniqueName="2" name="supplier_name" queryTableFieldId="2" dataDxfId="14"/>
    <tableColumn id="3" xr3:uid="{F2AA73C0-7C3B-864A-A5AC-5FD52FD8A4FA}" uniqueName="3" name="country" queryTableFieldId="3" dataDxfId="13"/>
    <tableColumn id="4" xr3:uid="{D4C3E9B9-072A-EE4B-A078-2247325CF9DF}" uniqueName="4" name="avg_lead_time_days" queryTableFieldId="4"/>
    <tableColumn id="5" xr3:uid="{9A9CC98E-45E5-1649-82C9-88DA50B78DA5}" uniqueName="5" name="reliability_rating" queryTableFieldId="5"/>
    <tableColumn id="6" xr3:uid="{CCAF9696-C2B4-9444-9F29-89D97801141D}" uniqueName="6" name="contract_start" queryTableFieldId="6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679C1D-4E6B-D84E-B245-6AC77D086C0B}" name="warehouses" displayName="warehouses" ref="A1:E11" tableType="queryTable" totalsRowShown="0">
  <autoFilter ref="A1:E11" xr:uid="{99679C1D-4E6B-D84E-B245-6AC77D086C0B}"/>
  <tableColumns count="5">
    <tableColumn id="1" xr3:uid="{F412F3CB-21A0-EE47-BBE1-1F3BDE7F0A53}" uniqueName="1" name="warehouse_id" queryTableFieldId="1" dataDxfId="11"/>
    <tableColumn id="2" xr3:uid="{0526C86B-D763-054D-AEFA-3A1852517738}" uniqueName="2" name="warehouse_name" queryTableFieldId="2" dataDxfId="10"/>
    <tableColumn id="3" xr3:uid="{30988CFD-EB62-E140-9E8D-78ECBA71B589}" uniqueName="3" name="city" queryTableFieldId="3" dataDxfId="9"/>
    <tableColumn id="4" xr3:uid="{17540AF3-0EF2-1947-900F-D232F6BC45C6}" uniqueName="4" name="country" queryTableFieldId="4" dataDxfId="8"/>
    <tableColumn id="5" xr3:uid="{A227CB1E-6110-4949-9DDC-E20A7B0D23D3}" uniqueName="5" name="capacity_unit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DB7C19-694B-444F-B35F-3CC4608B2657}" name="order_items" displayName="order_items" ref="A1:J11267" tableType="queryTable" totalsRowShown="0">
  <autoFilter ref="A1:J11267" xr:uid="{FBDB7C19-694B-444F-B35F-3CC4608B2657}"/>
  <tableColumns count="10">
    <tableColumn id="1" xr3:uid="{F63634FA-D3C5-2D43-88B7-1FC69F8B9D4C}" uniqueName="1" name="order_item_id" queryTableFieldId="1" dataDxfId="7"/>
    <tableColumn id="2" xr3:uid="{00B2F1C4-6551-F14C-ABEF-D7D4996C1D51}" uniqueName="2" name="order_id" queryTableFieldId="2" dataDxfId="6"/>
    <tableColumn id="8" xr3:uid="{9078B8DD-2023-3D4D-A8F7-22F8020C9EC2}" uniqueName="8" name="Date" queryTableFieldId="8" dataDxfId="5">
      <calculatedColumnFormula>_xlfn.XLOOKUP(order_items[[#This Row],[order_id]],orders!A:A,orders!C:C)</calculatedColumnFormula>
    </tableColumn>
    <tableColumn id="10" xr3:uid="{24ED365D-91F7-2844-9ED5-C9C277A90A29}" uniqueName="10" name="Month" queryTableFieldId="10" dataDxfId="4">
      <calculatedColumnFormula>YEAR(order_items[[#This Row],[Date]])&amp;"-"&amp;TEXT(MONTH(order_items[[#This Row],[Date]]),"00")</calculatedColumnFormula>
    </tableColumn>
    <tableColumn id="9" xr3:uid="{D5347E39-D235-5B46-80BA-2EF12F95ED65}" uniqueName="9" name="Category" queryTableFieldId="9" dataDxfId="3">
      <calculatedColumnFormula>_xlfn.XLOOKUP(order_items[[#This Row],[product_id]],products!A:A,products!C:C)</calculatedColumnFormula>
    </tableColumn>
    <tableColumn id="3" xr3:uid="{D30F0B48-D1BB-0841-8A7A-5C3E5FEAB355}" uniqueName="3" name="product_id" queryTableFieldId="3" dataDxfId="2"/>
    <tableColumn id="4" xr3:uid="{03BCE1C6-B034-784B-80AC-B7083767ECA9}" uniqueName="4" name="warehouse_id" queryTableFieldId="4" dataDxfId="1"/>
    <tableColumn id="5" xr3:uid="{488DCF11-A1C3-CF4D-9289-FE4F26614F29}" uniqueName="5" name="quantity" queryTableFieldId="5"/>
    <tableColumn id="6" xr3:uid="{567233BD-CE1D-C644-AA5A-A6267BFEE33C}" uniqueName="6" name="unit_price" queryTableFieldId="6"/>
    <tableColumn id="7" xr3:uid="{DB8770BA-DCF0-734A-B350-81C5D3C1B25E}" uniqueName="7" name="discoun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1B02-7B31-0F4D-AC24-52ADA09FD334}">
  <dimension ref="A1:F301"/>
  <sheetViews>
    <sheetView workbookViewId="0">
      <selection activeCell="H23" sqref="H23"/>
    </sheetView>
  </sheetViews>
  <sheetFormatPr baseColWidth="10" defaultRowHeight="16" x14ac:dyDescent="0.2"/>
  <cols>
    <col min="1" max="1" width="14" bestFit="1" customWidth="1"/>
    <col min="2" max="2" width="28.1640625" bestFit="1" customWidth="1"/>
    <col min="3" max="3" width="11" bestFit="1" customWidth="1"/>
    <col min="4" max="4" width="20.1640625" bestFit="1" customWidth="1"/>
    <col min="5" max="5" width="11.1640625" bestFit="1" customWidth="1"/>
    <col min="6" max="6" width="13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44807</v>
      </c>
    </row>
    <row r="3" spans="1:6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 s="1">
        <v>44935</v>
      </c>
    </row>
    <row r="4" spans="1:6" x14ac:dyDescent="0.2">
      <c r="A4" t="s">
        <v>15</v>
      </c>
      <c r="B4" t="s">
        <v>16</v>
      </c>
      <c r="C4" t="s">
        <v>8</v>
      </c>
      <c r="D4" t="s">
        <v>17</v>
      </c>
      <c r="E4" t="s">
        <v>18</v>
      </c>
      <c r="F4" s="1">
        <v>44814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s="1">
        <v>45279</v>
      </c>
    </row>
    <row r="6" spans="1:6" x14ac:dyDescent="0.2">
      <c r="A6" t="s">
        <v>24</v>
      </c>
      <c r="B6" t="s">
        <v>25</v>
      </c>
      <c r="C6" t="s">
        <v>21</v>
      </c>
      <c r="D6" t="s">
        <v>26</v>
      </c>
      <c r="E6" t="s">
        <v>14</v>
      </c>
      <c r="F6" s="1">
        <v>45636</v>
      </c>
    </row>
    <row r="7" spans="1:6" x14ac:dyDescent="0.2">
      <c r="A7" t="s">
        <v>27</v>
      </c>
      <c r="B7" t="s">
        <v>28</v>
      </c>
      <c r="C7" t="s">
        <v>21</v>
      </c>
      <c r="D7" t="s">
        <v>29</v>
      </c>
      <c r="E7" t="s">
        <v>10</v>
      </c>
      <c r="F7" s="1">
        <v>45536</v>
      </c>
    </row>
    <row r="8" spans="1:6" x14ac:dyDescent="0.2">
      <c r="A8" t="s">
        <v>30</v>
      </c>
      <c r="B8" t="s">
        <v>31</v>
      </c>
      <c r="C8" t="s">
        <v>21</v>
      </c>
      <c r="D8" t="s">
        <v>32</v>
      </c>
      <c r="E8" t="s">
        <v>33</v>
      </c>
      <c r="F8" s="1">
        <v>45626</v>
      </c>
    </row>
    <row r="9" spans="1:6" x14ac:dyDescent="0.2">
      <c r="A9" t="s">
        <v>34</v>
      </c>
      <c r="B9" t="s">
        <v>35</v>
      </c>
      <c r="C9" t="s">
        <v>36</v>
      </c>
      <c r="D9" t="s">
        <v>37</v>
      </c>
      <c r="E9" t="s">
        <v>14</v>
      </c>
      <c r="F9" s="1">
        <v>44439</v>
      </c>
    </row>
    <row r="10" spans="1:6" x14ac:dyDescent="0.2">
      <c r="A10" t="s">
        <v>38</v>
      </c>
      <c r="B10" t="s">
        <v>39</v>
      </c>
      <c r="C10" t="s">
        <v>21</v>
      </c>
      <c r="D10" t="s">
        <v>40</v>
      </c>
      <c r="E10" t="s">
        <v>41</v>
      </c>
      <c r="F10" s="1">
        <v>46100</v>
      </c>
    </row>
    <row r="11" spans="1:6" x14ac:dyDescent="0.2">
      <c r="A11" t="s">
        <v>42</v>
      </c>
      <c r="B11" t="s">
        <v>43</v>
      </c>
      <c r="C11" t="s">
        <v>8</v>
      </c>
      <c r="D11" t="s">
        <v>44</v>
      </c>
      <c r="E11" t="s">
        <v>18</v>
      </c>
      <c r="F11" s="1">
        <v>45687</v>
      </c>
    </row>
    <row r="12" spans="1:6" x14ac:dyDescent="0.2">
      <c r="A12" t="s">
        <v>45</v>
      </c>
      <c r="B12" t="s">
        <v>46</v>
      </c>
      <c r="C12" t="s">
        <v>8</v>
      </c>
      <c r="D12" t="s">
        <v>47</v>
      </c>
      <c r="E12" t="s">
        <v>33</v>
      </c>
      <c r="F12" s="1">
        <v>46110</v>
      </c>
    </row>
    <row r="13" spans="1:6" x14ac:dyDescent="0.2">
      <c r="A13" t="s">
        <v>48</v>
      </c>
      <c r="B13" t="s">
        <v>49</v>
      </c>
      <c r="C13" t="s">
        <v>8</v>
      </c>
      <c r="D13" t="s">
        <v>50</v>
      </c>
      <c r="E13" t="s">
        <v>23</v>
      </c>
      <c r="F13" s="1">
        <v>44801</v>
      </c>
    </row>
    <row r="14" spans="1:6" x14ac:dyDescent="0.2">
      <c r="A14" t="s">
        <v>51</v>
      </c>
      <c r="B14" t="s">
        <v>52</v>
      </c>
      <c r="C14" t="s">
        <v>21</v>
      </c>
      <c r="D14" t="s">
        <v>53</v>
      </c>
      <c r="E14" t="s">
        <v>54</v>
      </c>
      <c r="F14" s="1">
        <v>46049</v>
      </c>
    </row>
    <row r="15" spans="1:6" x14ac:dyDescent="0.2">
      <c r="A15" t="s">
        <v>55</v>
      </c>
      <c r="B15" t="s">
        <v>56</v>
      </c>
      <c r="C15" t="s">
        <v>8</v>
      </c>
      <c r="D15" t="s">
        <v>57</v>
      </c>
      <c r="E15" t="s">
        <v>33</v>
      </c>
      <c r="F15" s="1">
        <v>45808</v>
      </c>
    </row>
    <row r="16" spans="1:6" x14ac:dyDescent="0.2">
      <c r="A16" t="s">
        <v>58</v>
      </c>
      <c r="B16" t="s">
        <v>59</v>
      </c>
      <c r="C16" t="s">
        <v>21</v>
      </c>
      <c r="D16" t="s">
        <v>60</v>
      </c>
      <c r="E16" t="s">
        <v>54</v>
      </c>
      <c r="F16" s="1">
        <v>44558</v>
      </c>
    </row>
    <row r="17" spans="1:6" x14ac:dyDescent="0.2">
      <c r="A17" t="s">
        <v>61</v>
      </c>
      <c r="B17" t="s">
        <v>62</v>
      </c>
      <c r="C17" t="s">
        <v>21</v>
      </c>
      <c r="D17" t="s">
        <v>63</v>
      </c>
      <c r="E17" t="s">
        <v>33</v>
      </c>
      <c r="F17" s="1">
        <v>44976</v>
      </c>
    </row>
    <row r="18" spans="1:6" x14ac:dyDescent="0.2">
      <c r="A18" t="s">
        <v>64</v>
      </c>
      <c r="B18" t="s">
        <v>65</v>
      </c>
      <c r="C18" t="s">
        <v>21</v>
      </c>
      <c r="D18" t="s">
        <v>66</v>
      </c>
      <c r="E18" t="s">
        <v>33</v>
      </c>
      <c r="F18" s="1">
        <v>45824</v>
      </c>
    </row>
    <row r="19" spans="1:6" x14ac:dyDescent="0.2">
      <c r="A19" t="s">
        <v>67</v>
      </c>
      <c r="B19" t="s">
        <v>68</v>
      </c>
      <c r="C19" t="s">
        <v>8</v>
      </c>
      <c r="D19" t="s">
        <v>69</v>
      </c>
      <c r="E19" t="s">
        <v>18</v>
      </c>
      <c r="F19" s="1">
        <v>46177</v>
      </c>
    </row>
    <row r="20" spans="1:6" x14ac:dyDescent="0.2">
      <c r="A20" t="s">
        <v>70</v>
      </c>
      <c r="B20" t="s">
        <v>71</v>
      </c>
      <c r="C20" t="s">
        <v>8</v>
      </c>
      <c r="D20" t="s">
        <v>72</v>
      </c>
      <c r="E20" t="s">
        <v>18</v>
      </c>
      <c r="F20" s="1">
        <v>45828</v>
      </c>
    </row>
    <row r="21" spans="1:6" x14ac:dyDescent="0.2">
      <c r="A21" t="s">
        <v>73</v>
      </c>
      <c r="B21" t="s">
        <v>74</v>
      </c>
      <c r="C21" t="s">
        <v>21</v>
      </c>
      <c r="D21" t="s">
        <v>75</v>
      </c>
      <c r="E21" t="s">
        <v>76</v>
      </c>
      <c r="F21" s="1">
        <v>45683</v>
      </c>
    </row>
    <row r="22" spans="1:6" x14ac:dyDescent="0.2">
      <c r="A22" t="s">
        <v>77</v>
      </c>
      <c r="B22" t="s">
        <v>78</v>
      </c>
      <c r="C22" t="s">
        <v>21</v>
      </c>
      <c r="D22" t="s">
        <v>79</v>
      </c>
      <c r="E22" t="s">
        <v>41</v>
      </c>
      <c r="F22" s="1">
        <v>45051</v>
      </c>
    </row>
    <row r="23" spans="1:6" x14ac:dyDescent="0.2">
      <c r="A23" t="s">
        <v>80</v>
      </c>
      <c r="B23" t="s">
        <v>81</v>
      </c>
      <c r="C23" t="s">
        <v>21</v>
      </c>
      <c r="D23" t="s">
        <v>82</v>
      </c>
      <c r="E23" t="s">
        <v>83</v>
      </c>
      <c r="F23" s="1">
        <v>45976</v>
      </c>
    </row>
    <row r="24" spans="1:6" x14ac:dyDescent="0.2">
      <c r="A24" t="s">
        <v>84</v>
      </c>
      <c r="B24" t="s">
        <v>85</v>
      </c>
      <c r="C24" t="s">
        <v>8</v>
      </c>
      <c r="D24" t="s">
        <v>86</v>
      </c>
      <c r="E24" t="s">
        <v>41</v>
      </c>
      <c r="F24" s="1">
        <v>45999</v>
      </c>
    </row>
    <row r="25" spans="1:6" x14ac:dyDescent="0.2">
      <c r="A25" t="s">
        <v>87</v>
      </c>
      <c r="B25" t="s">
        <v>88</v>
      </c>
      <c r="C25" t="s">
        <v>8</v>
      </c>
      <c r="D25" t="s">
        <v>89</v>
      </c>
      <c r="E25" t="s">
        <v>10</v>
      </c>
      <c r="F25" s="1">
        <v>45044</v>
      </c>
    </row>
    <row r="26" spans="1:6" x14ac:dyDescent="0.2">
      <c r="A26" t="s">
        <v>90</v>
      </c>
      <c r="B26" t="s">
        <v>91</v>
      </c>
      <c r="C26" t="s">
        <v>36</v>
      </c>
      <c r="D26" t="s">
        <v>92</v>
      </c>
      <c r="E26" t="s">
        <v>33</v>
      </c>
      <c r="F26" s="1">
        <v>44880</v>
      </c>
    </row>
    <row r="27" spans="1:6" x14ac:dyDescent="0.2">
      <c r="A27" t="s">
        <v>93</v>
      </c>
      <c r="B27" t="s">
        <v>94</v>
      </c>
      <c r="C27" t="s">
        <v>21</v>
      </c>
      <c r="D27" t="s">
        <v>95</v>
      </c>
      <c r="E27" t="s">
        <v>76</v>
      </c>
      <c r="F27" s="1">
        <v>46128</v>
      </c>
    </row>
    <row r="28" spans="1:6" x14ac:dyDescent="0.2">
      <c r="A28" t="s">
        <v>96</v>
      </c>
      <c r="B28" t="s">
        <v>97</v>
      </c>
      <c r="C28" t="s">
        <v>21</v>
      </c>
      <c r="D28" t="s">
        <v>98</v>
      </c>
      <c r="E28" t="s">
        <v>14</v>
      </c>
      <c r="F28" s="1">
        <v>44978</v>
      </c>
    </row>
    <row r="29" spans="1:6" x14ac:dyDescent="0.2">
      <c r="A29" t="s">
        <v>99</v>
      </c>
      <c r="B29" t="s">
        <v>100</v>
      </c>
      <c r="C29" t="s">
        <v>8</v>
      </c>
      <c r="D29" t="s">
        <v>101</v>
      </c>
      <c r="E29" t="s">
        <v>23</v>
      </c>
      <c r="F29" s="1">
        <v>46112</v>
      </c>
    </row>
    <row r="30" spans="1:6" x14ac:dyDescent="0.2">
      <c r="A30" t="s">
        <v>102</v>
      </c>
      <c r="B30" t="s">
        <v>103</v>
      </c>
      <c r="C30" t="s">
        <v>8</v>
      </c>
      <c r="D30" t="s">
        <v>104</v>
      </c>
      <c r="E30" t="s">
        <v>105</v>
      </c>
      <c r="F30" s="1">
        <v>44969</v>
      </c>
    </row>
    <row r="31" spans="1:6" x14ac:dyDescent="0.2">
      <c r="A31" t="s">
        <v>106</v>
      </c>
      <c r="B31" t="s">
        <v>107</v>
      </c>
      <c r="C31" t="s">
        <v>21</v>
      </c>
      <c r="D31" t="s">
        <v>108</v>
      </c>
      <c r="E31" t="s">
        <v>41</v>
      </c>
      <c r="F31" s="1">
        <v>45637</v>
      </c>
    </row>
    <row r="32" spans="1:6" x14ac:dyDescent="0.2">
      <c r="A32" t="s">
        <v>109</v>
      </c>
      <c r="B32" t="s">
        <v>110</v>
      </c>
      <c r="C32" t="s">
        <v>21</v>
      </c>
      <c r="D32" t="s">
        <v>111</v>
      </c>
      <c r="E32" t="s">
        <v>33</v>
      </c>
      <c r="F32" s="1">
        <v>45349</v>
      </c>
    </row>
    <row r="33" spans="1:6" x14ac:dyDescent="0.2">
      <c r="A33" t="s">
        <v>112</v>
      </c>
      <c r="B33" t="s">
        <v>113</v>
      </c>
      <c r="C33" t="s">
        <v>36</v>
      </c>
      <c r="D33" t="s">
        <v>114</v>
      </c>
      <c r="E33" t="s">
        <v>83</v>
      </c>
      <c r="F33" s="1">
        <v>45872</v>
      </c>
    </row>
    <row r="34" spans="1:6" x14ac:dyDescent="0.2">
      <c r="A34" t="s">
        <v>115</v>
      </c>
      <c r="B34" t="s">
        <v>116</v>
      </c>
      <c r="C34" t="s">
        <v>8</v>
      </c>
      <c r="D34" t="s">
        <v>117</v>
      </c>
      <c r="E34" t="s">
        <v>83</v>
      </c>
      <c r="F34" s="1">
        <v>44772</v>
      </c>
    </row>
    <row r="35" spans="1:6" x14ac:dyDescent="0.2">
      <c r="A35" t="s">
        <v>118</v>
      </c>
      <c r="B35" t="s">
        <v>119</v>
      </c>
      <c r="C35" t="s">
        <v>21</v>
      </c>
      <c r="D35" t="s">
        <v>120</v>
      </c>
      <c r="E35" t="s">
        <v>105</v>
      </c>
      <c r="F35" s="1">
        <v>45821</v>
      </c>
    </row>
    <row r="36" spans="1:6" x14ac:dyDescent="0.2">
      <c r="A36" t="s">
        <v>121</v>
      </c>
      <c r="B36" t="s">
        <v>122</v>
      </c>
      <c r="C36" t="s">
        <v>8</v>
      </c>
      <c r="D36" t="s">
        <v>123</v>
      </c>
      <c r="E36" t="s">
        <v>18</v>
      </c>
      <c r="F36" s="1">
        <v>46071</v>
      </c>
    </row>
    <row r="37" spans="1:6" x14ac:dyDescent="0.2">
      <c r="A37" t="s">
        <v>124</v>
      </c>
      <c r="B37" t="s">
        <v>125</v>
      </c>
      <c r="C37" t="s">
        <v>8</v>
      </c>
      <c r="D37" t="s">
        <v>126</v>
      </c>
      <c r="E37" t="s">
        <v>41</v>
      </c>
      <c r="F37" s="1">
        <v>45523</v>
      </c>
    </row>
    <row r="38" spans="1:6" x14ac:dyDescent="0.2">
      <c r="A38" t="s">
        <v>127</v>
      </c>
      <c r="B38" t="s">
        <v>128</v>
      </c>
      <c r="C38" t="s">
        <v>21</v>
      </c>
      <c r="D38" t="s">
        <v>129</v>
      </c>
      <c r="E38" t="s">
        <v>105</v>
      </c>
      <c r="F38" s="1">
        <v>45231</v>
      </c>
    </row>
    <row r="39" spans="1:6" x14ac:dyDescent="0.2">
      <c r="A39" t="s">
        <v>130</v>
      </c>
      <c r="B39" t="s">
        <v>131</v>
      </c>
      <c r="C39" t="s">
        <v>36</v>
      </c>
      <c r="D39" t="s">
        <v>132</v>
      </c>
      <c r="E39" t="s">
        <v>10</v>
      </c>
      <c r="F39" s="1">
        <v>45213</v>
      </c>
    </row>
    <row r="40" spans="1:6" x14ac:dyDescent="0.2">
      <c r="A40" t="s">
        <v>133</v>
      </c>
      <c r="B40" t="s">
        <v>134</v>
      </c>
      <c r="C40" t="s">
        <v>8</v>
      </c>
      <c r="D40" t="s">
        <v>135</v>
      </c>
      <c r="E40" t="s">
        <v>83</v>
      </c>
      <c r="F40" s="1">
        <v>45670</v>
      </c>
    </row>
    <row r="41" spans="1:6" x14ac:dyDescent="0.2">
      <c r="A41" t="s">
        <v>136</v>
      </c>
      <c r="B41" t="s">
        <v>137</v>
      </c>
      <c r="C41" t="s">
        <v>21</v>
      </c>
      <c r="D41" t="s">
        <v>138</v>
      </c>
      <c r="E41" t="s">
        <v>14</v>
      </c>
      <c r="F41" s="1">
        <v>45919</v>
      </c>
    </row>
    <row r="42" spans="1:6" x14ac:dyDescent="0.2">
      <c r="A42" t="s">
        <v>139</v>
      </c>
      <c r="B42" t="s">
        <v>140</v>
      </c>
      <c r="C42" t="s">
        <v>21</v>
      </c>
      <c r="D42" t="s">
        <v>141</v>
      </c>
      <c r="E42" t="s">
        <v>33</v>
      </c>
      <c r="F42" s="1">
        <v>45106</v>
      </c>
    </row>
    <row r="43" spans="1:6" x14ac:dyDescent="0.2">
      <c r="A43" t="s">
        <v>142</v>
      </c>
      <c r="B43" t="s">
        <v>143</v>
      </c>
      <c r="C43" t="s">
        <v>8</v>
      </c>
      <c r="D43" t="s">
        <v>144</v>
      </c>
      <c r="E43" t="s">
        <v>18</v>
      </c>
      <c r="F43" s="1">
        <v>45860</v>
      </c>
    </row>
    <row r="44" spans="1:6" x14ac:dyDescent="0.2">
      <c r="A44" t="s">
        <v>145</v>
      </c>
      <c r="B44" t="s">
        <v>146</v>
      </c>
      <c r="C44" t="s">
        <v>36</v>
      </c>
      <c r="D44" t="s">
        <v>147</v>
      </c>
      <c r="E44" t="s">
        <v>10</v>
      </c>
      <c r="F44" s="1">
        <v>45624</v>
      </c>
    </row>
    <row r="45" spans="1:6" x14ac:dyDescent="0.2">
      <c r="A45" t="s">
        <v>148</v>
      </c>
      <c r="B45" t="s">
        <v>149</v>
      </c>
      <c r="C45" t="s">
        <v>36</v>
      </c>
      <c r="D45" t="s">
        <v>150</v>
      </c>
      <c r="E45" t="s">
        <v>23</v>
      </c>
      <c r="F45" s="1">
        <v>46052</v>
      </c>
    </row>
    <row r="46" spans="1:6" x14ac:dyDescent="0.2">
      <c r="A46" t="s">
        <v>151</v>
      </c>
      <c r="B46" t="s">
        <v>152</v>
      </c>
      <c r="C46" t="s">
        <v>8</v>
      </c>
      <c r="D46" t="s">
        <v>153</v>
      </c>
      <c r="E46" t="s">
        <v>14</v>
      </c>
      <c r="F46" s="1">
        <v>44513</v>
      </c>
    </row>
    <row r="47" spans="1:6" x14ac:dyDescent="0.2">
      <c r="A47" t="s">
        <v>154</v>
      </c>
      <c r="B47" t="s">
        <v>155</v>
      </c>
      <c r="C47" t="s">
        <v>21</v>
      </c>
      <c r="D47" t="s">
        <v>156</v>
      </c>
      <c r="E47" t="s">
        <v>41</v>
      </c>
      <c r="F47" s="1">
        <v>44923</v>
      </c>
    </row>
    <row r="48" spans="1:6" x14ac:dyDescent="0.2">
      <c r="A48" t="s">
        <v>157</v>
      </c>
      <c r="B48" t="s">
        <v>158</v>
      </c>
      <c r="C48" t="s">
        <v>21</v>
      </c>
      <c r="D48" t="s">
        <v>159</v>
      </c>
      <c r="E48" t="s">
        <v>41</v>
      </c>
      <c r="F48" s="1">
        <v>44825</v>
      </c>
    </row>
    <row r="49" spans="1:6" x14ac:dyDescent="0.2">
      <c r="A49" t="s">
        <v>160</v>
      </c>
      <c r="B49" t="s">
        <v>161</v>
      </c>
      <c r="C49" t="s">
        <v>8</v>
      </c>
      <c r="D49" t="s">
        <v>162</v>
      </c>
      <c r="E49" t="s">
        <v>105</v>
      </c>
      <c r="F49" s="1">
        <v>44781</v>
      </c>
    </row>
    <row r="50" spans="1:6" x14ac:dyDescent="0.2">
      <c r="A50" t="s">
        <v>163</v>
      </c>
      <c r="B50" t="s">
        <v>164</v>
      </c>
      <c r="C50" t="s">
        <v>21</v>
      </c>
      <c r="D50" t="s">
        <v>165</v>
      </c>
      <c r="E50" t="s">
        <v>54</v>
      </c>
      <c r="F50" s="1">
        <v>45436</v>
      </c>
    </row>
    <row r="51" spans="1:6" x14ac:dyDescent="0.2">
      <c r="A51" t="s">
        <v>166</v>
      </c>
      <c r="B51" t="s">
        <v>167</v>
      </c>
      <c r="C51" t="s">
        <v>8</v>
      </c>
      <c r="D51" t="s">
        <v>168</v>
      </c>
      <c r="E51" t="s">
        <v>105</v>
      </c>
      <c r="F51" s="1">
        <v>45820</v>
      </c>
    </row>
    <row r="52" spans="1:6" x14ac:dyDescent="0.2">
      <c r="A52" t="s">
        <v>169</v>
      </c>
      <c r="B52" t="s">
        <v>170</v>
      </c>
      <c r="C52" t="s">
        <v>8</v>
      </c>
      <c r="D52" t="s">
        <v>171</v>
      </c>
      <c r="E52" t="s">
        <v>76</v>
      </c>
      <c r="F52" s="1">
        <v>45135</v>
      </c>
    </row>
    <row r="53" spans="1:6" x14ac:dyDescent="0.2">
      <c r="A53" t="s">
        <v>172</v>
      </c>
      <c r="B53" t="s">
        <v>173</v>
      </c>
      <c r="C53" t="s">
        <v>8</v>
      </c>
      <c r="D53" t="s">
        <v>174</v>
      </c>
      <c r="E53" t="s">
        <v>105</v>
      </c>
      <c r="F53" s="1">
        <v>44964</v>
      </c>
    </row>
    <row r="54" spans="1:6" x14ac:dyDescent="0.2">
      <c r="A54" t="s">
        <v>175</v>
      </c>
      <c r="B54" t="s">
        <v>176</v>
      </c>
      <c r="C54" t="s">
        <v>21</v>
      </c>
      <c r="D54" t="s">
        <v>177</v>
      </c>
      <c r="E54" t="s">
        <v>14</v>
      </c>
      <c r="F54" s="1">
        <v>44546</v>
      </c>
    </row>
    <row r="55" spans="1:6" x14ac:dyDescent="0.2">
      <c r="A55" t="s">
        <v>178</v>
      </c>
      <c r="B55" t="s">
        <v>179</v>
      </c>
      <c r="C55" t="s">
        <v>21</v>
      </c>
      <c r="D55" t="s">
        <v>180</v>
      </c>
      <c r="E55" t="s">
        <v>23</v>
      </c>
      <c r="F55" s="1">
        <v>45694</v>
      </c>
    </row>
    <row r="56" spans="1:6" x14ac:dyDescent="0.2">
      <c r="A56" t="s">
        <v>181</v>
      </c>
      <c r="B56" t="s">
        <v>182</v>
      </c>
      <c r="C56" t="s">
        <v>36</v>
      </c>
      <c r="D56" t="s">
        <v>183</v>
      </c>
      <c r="E56" t="s">
        <v>33</v>
      </c>
      <c r="F56" s="1">
        <v>45815</v>
      </c>
    </row>
    <row r="57" spans="1:6" x14ac:dyDescent="0.2">
      <c r="A57" t="s">
        <v>184</v>
      </c>
      <c r="B57" t="s">
        <v>185</v>
      </c>
      <c r="C57" t="s">
        <v>36</v>
      </c>
      <c r="D57" t="s">
        <v>186</v>
      </c>
      <c r="E57" t="s">
        <v>33</v>
      </c>
      <c r="F57" s="1">
        <v>45915</v>
      </c>
    </row>
    <row r="58" spans="1:6" x14ac:dyDescent="0.2">
      <c r="A58" t="s">
        <v>187</v>
      </c>
      <c r="B58" t="s">
        <v>188</v>
      </c>
      <c r="C58" t="s">
        <v>21</v>
      </c>
      <c r="D58" t="s">
        <v>153</v>
      </c>
      <c r="E58" t="s">
        <v>10</v>
      </c>
      <c r="F58" s="1">
        <v>45519</v>
      </c>
    </row>
    <row r="59" spans="1:6" x14ac:dyDescent="0.2">
      <c r="A59" t="s">
        <v>189</v>
      </c>
      <c r="B59" t="s">
        <v>190</v>
      </c>
      <c r="C59" t="s">
        <v>8</v>
      </c>
      <c r="D59" t="s">
        <v>191</v>
      </c>
      <c r="E59" t="s">
        <v>76</v>
      </c>
      <c r="F59" s="1">
        <v>45060</v>
      </c>
    </row>
    <row r="60" spans="1:6" x14ac:dyDescent="0.2">
      <c r="A60" t="s">
        <v>192</v>
      </c>
      <c r="B60" t="s">
        <v>193</v>
      </c>
      <c r="C60" t="s">
        <v>21</v>
      </c>
      <c r="D60" t="s">
        <v>194</v>
      </c>
      <c r="E60" t="s">
        <v>18</v>
      </c>
      <c r="F60" s="1">
        <v>46126</v>
      </c>
    </row>
    <row r="61" spans="1:6" x14ac:dyDescent="0.2">
      <c r="A61" t="s">
        <v>195</v>
      </c>
      <c r="B61" t="s">
        <v>196</v>
      </c>
      <c r="C61" t="s">
        <v>8</v>
      </c>
      <c r="D61" t="s">
        <v>197</v>
      </c>
      <c r="E61" t="s">
        <v>10</v>
      </c>
      <c r="F61" s="1">
        <v>45664</v>
      </c>
    </row>
    <row r="62" spans="1:6" x14ac:dyDescent="0.2">
      <c r="A62" t="s">
        <v>198</v>
      </c>
      <c r="B62" t="s">
        <v>199</v>
      </c>
      <c r="C62" t="s">
        <v>8</v>
      </c>
      <c r="D62" t="s">
        <v>200</v>
      </c>
      <c r="E62" t="s">
        <v>23</v>
      </c>
      <c r="F62" s="1">
        <v>44973</v>
      </c>
    </row>
    <row r="63" spans="1:6" x14ac:dyDescent="0.2">
      <c r="A63" t="s">
        <v>201</v>
      </c>
      <c r="B63" t="s">
        <v>202</v>
      </c>
      <c r="C63" t="s">
        <v>36</v>
      </c>
      <c r="D63" t="s">
        <v>203</v>
      </c>
      <c r="E63" t="s">
        <v>18</v>
      </c>
      <c r="F63" s="1">
        <v>45017</v>
      </c>
    </row>
    <row r="64" spans="1:6" x14ac:dyDescent="0.2">
      <c r="A64" t="s">
        <v>204</v>
      </c>
      <c r="B64" t="s">
        <v>205</v>
      </c>
      <c r="C64" t="s">
        <v>21</v>
      </c>
      <c r="D64" t="s">
        <v>206</v>
      </c>
      <c r="E64" t="s">
        <v>14</v>
      </c>
      <c r="F64" s="1">
        <v>45385</v>
      </c>
    </row>
    <row r="65" spans="1:6" x14ac:dyDescent="0.2">
      <c r="A65" t="s">
        <v>207</v>
      </c>
      <c r="B65" t="s">
        <v>208</v>
      </c>
      <c r="C65" t="s">
        <v>36</v>
      </c>
      <c r="D65" t="s">
        <v>209</v>
      </c>
      <c r="E65" t="s">
        <v>23</v>
      </c>
      <c r="F65" s="1">
        <v>44955</v>
      </c>
    </row>
    <row r="66" spans="1:6" x14ac:dyDescent="0.2">
      <c r="A66" t="s">
        <v>210</v>
      </c>
      <c r="B66" t="s">
        <v>211</v>
      </c>
      <c r="C66" t="s">
        <v>21</v>
      </c>
      <c r="D66" t="s">
        <v>212</v>
      </c>
      <c r="E66" t="s">
        <v>83</v>
      </c>
      <c r="F66" s="1">
        <v>44520</v>
      </c>
    </row>
    <row r="67" spans="1:6" x14ac:dyDescent="0.2">
      <c r="A67" t="s">
        <v>213</v>
      </c>
      <c r="B67" t="s">
        <v>214</v>
      </c>
      <c r="C67" t="s">
        <v>8</v>
      </c>
      <c r="D67" t="s">
        <v>215</v>
      </c>
      <c r="E67" t="s">
        <v>105</v>
      </c>
      <c r="F67" s="1">
        <v>45454</v>
      </c>
    </row>
    <row r="68" spans="1:6" x14ac:dyDescent="0.2">
      <c r="A68" t="s">
        <v>216</v>
      </c>
      <c r="B68" t="s">
        <v>217</v>
      </c>
      <c r="C68" t="s">
        <v>8</v>
      </c>
      <c r="D68" t="s">
        <v>218</v>
      </c>
      <c r="E68" t="s">
        <v>76</v>
      </c>
      <c r="F68" s="1">
        <v>44628</v>
      </c>
    </row>
    <row r="69" spans="1:6" x14ac:dyDescent="0.2">
      <c r="A69" t="s">
        <v>219</v>
      </c>
      <c r="B69" t="s">
        <v>220</v>
      </c>
      <c r="C69" t="s">
        <v>8</v>
      </c>
      <c r="D69" t="s">
        <v>221</v>
      </c>
      <c r="E69" t="s">
        <v>10</v>
      </c>
      <c r="F69" s="1">
        <v>46128</v>
      </c>
    </row>
    <row r="70" spans="1:6" x14ac:dyDescent="0.2">
      <c r="A70" t="s">
        <v>222</v>
      </c>
      <c r="B70" t="s">
        <v>223</v>
      </c>
      <c r="C70" t="s">
        <v>21</v>
      </c>
      <c r="D70" t="s">
        <v>224</v>
      </c>
      <c r="E70" t="s">
        <v>76</v>
      </c>
      <c r="F70" s="1">
        <v>45816</v>
      </c>
    </row>
    <row r="71" spans="1:6" x14ac:dyDescent="0.2">
      <c r="A71" t="s">
        <v>225</v>
      </c>
      <c r="B71" t="s">
        <v>226</v>
      </c>
      <c r="C71" t="s">
        <v>21</v>
      </c>
      <c r="D71" t="s">
        <v>227</v>
      </c>
      <c r="E71" t="s">
        <v>23</v>
      </c>
      <c r="F71" s="1">
        <v>45518</v>
      </c>
    </row>
    <row r="72" spans="1:6" x14ac:dyDescent="0.2">
      <c r="A72" t="s">
        <v>228</v>
      </c>
      <c r="B72" t="s">
        <v>229</v>
      </c>
      <c r="C72" t="s">
        <v>8</v>
      </c>
      <c r="D72" t="s">
        <v>230</v>
      </c>
      <c r="E72" t="s">
        <v>10</v>
      </c>
      <c r="F72" s="1">
        <v>44854</v>
      </c>
    </row>
    <row r="73" spans="1:6" x14ac:dyDescent="0.2">
      <c r="A73" t="s">
        <v>231</v>
      </c>
      <c r="B73" t="s">
        <v>232</v>
      </c>
      <c r="C73" t="s">
        <v>21</v>
      </c>
      <c r="D73" t="s">
        <v>233</v>
      </c>
      <c r="E73" t="s">
        <v>41</v>
      </c>
      <c r="F73" s="1">
        <v>44940</v>
      </c>
    </row>
    <row r="74" spans="1:6" x14ac:dyDescent="0.2">
      <c r="A74" t="s">
        <v>234</v>
      </c>
      <c r="B74" t="s">
        <v>235</v>
      </c>
      <c r="C74" t="s">
        <v>21</v>
      </c>
      <c r="D74" t="s">
        <v>236</v>
      </c>
      <c r="E74" t="s">
        <v>83</v>
      </c>
      <c r="F74" s="1">
        <v>45546</v>
      </c>
    </row>
    <row r="75" spans="1:6" x14ac:dyDescent="0.2">
      <c r="A75" t="s">
        <v>237</v>
      </c>
      <c r="B75" t="s">
        <v>238</v>
      </c>
      <c r="C75" t="s">
        <v>21</v>
      </c>
      <c r="D75" t="s">
        <v>239</v>
      </c>
      <c r="E75" t="s">
        <v>14</v>
      </c>
      <c r="F75" s="1">
        <v>44900</v>
      </c>
    </row>
    <row r="76" spans="1:6" x14ac:dyDescent="0.2">
      <c r="A76" t="s">
        <v>240</v>
      </c>
      <c r="B76" t="s">
        <v>241</v>
      </c>
      <c r="C76" t="s">
        <v>21</v>
      </c>
      <c r="D76" t="s">
        <v>242</v>
      </c>
      <c r="E76" t="s">
        <v>41</v>
      </c>
      <c r="F76" s="1">
        <v>46078</v>
      </c>
    </row>
    <row r="77" spans="1:6" x14ac:dyDescent="0.2">
      <c r="A77" t="s">
        <v>243</v>
      </c>
      <c r="B77" t="s">
        <v>244</v>
      </c>
      <c r="C77" t="s">
        <v>8</v>
      </c>
      <c r="D77" t="s">
        <v>245</v>
      </c>
      <c r="E77" t="s">
        <v>33</v>
      </c>
      <c r="F77" s="1">
        <v>45393</v>
      </c>
    </row>
    <row r="78" spans="1:6" x14ac:dyDescent="0.2">
      <c r="A78" t="s">
        <v>246</v>
      </c>
      <c r="B78" t="s">
        <v>247</v>
      </c>
      <c r="C78" t="s">
        <v>36</v>
      </c>
      <c r="D78" t="s">
        <v>248</v>
      </c>
      <c r="E78" t="s">
        <v>33</v>
      </c>
      <c r="F78" s="1">
        <v>44469</v>
      </c>
    </row>
    <row r="79" spans="1:6" x14ac:dyDescent="0.2">
      <c r="A79" t="s">
        <v>249</v>
      </c>
      <c r="B79" t="s">
        <v>250</v>
      </c>
      <c r="C79" t="s">
        <v>21</v>
      </c>
      <c r="D79" t="s">
        <v>251</v>
      </c>
      <c r="E79" t="s">
        <v>18</v>
      </c>
      <c r="F79" s="1">
        <v>45458</v>
      </c>
    </row>
    <row r="80" spans="1:6" x14ac:dyDescent="0.2">
      <c r="A80" t="s">
        <v>252</v>
      </c>
      <c r="B80" t="s">
        <v>253</v>
      </c>
      <c r="C80" t="s">
        <v>21</v>
      </c>
      <c r="D80" t="s">
        <v>254</v>
      </c>
      <c r="E80" t="s">
        <v>41</v>
      </c>
      <c r="F80" s="1">
        <v>46214</v>
      </c>
    </row>
    <row r="81" spans="1:6" x14ac:dyDescent="0.2">
      <c r="A81" t="s">
        <v>255</v>
      </c>
      <c r="B81" t="s">
        <v>256</v>
      </c>
      <c r="C81" t="s">
        <v>8</v>
      </c>
      <c r="D81" t="s">
        <v>257</v>
      </c>
      <c r="E81" t="s">
        <v>14</v>
      </c>
      <c r="F81" s="1">
        <v>44999</v>
      </c>
    </row>
    <row r="82" spans="1:6" x14ac:dyDescent="0.2">
      <c r="A82" t="s">
        <v>258</v>
      </c>
      <c r="B82" t="s">
        <v>259</v>
      </c>
      <c r="C82" t="s">
        <v>21</v>
      </c>
      <c r="D82" t="s">
        <v>260</v>
      </c>
      <c r="E82" t="s">
        <v>10</v>
      </c>
      <c r="F82" s="1">
        <v>45613</v>
      </c>
    </row>
    <row r="83" spans="1:6" x14ac:dyDescent="0.2">
      <c r="A83" t="s">
        <v>261</v>
      </c>
      <c r="B83" t="s">
        <v>262</v>
      </c>
      <c r="C83" t="s">
        <v>21</v>
      </c>
      <c r="D83" t="s">
        <v>263</v>
      </c>
      <c r="E83" t="s">
        <v>54</v>
      </c>
      <c r="F83" s="1">
        <v>46166</v>
      </c>
    </row>
    <row r="84" spans="1:6" x14ac:dyDescent="0.2">
      <c r="A84" t="s">
        <v>264</v>
      </c>
      <c r="B84" t="s">
        <v>265</v>
      </c>
      <c r="C84" t="s">
        <v>8</v>
      </c>
      <c r="D84" t="s">
        <v>266</v>
      </c>
      <c r="E84" t="s">
        <v>54</v>
      </c>
      <c r="F84" s="1">
        <v>45165</v>
      </c>
    </row>
    <row r="85" spans="1:6" x14ac:dyDescent="0.2">
      <c r="A85" t="s">
        <v>267</v>
      </c>
      <c r="B85" t="s">
        <v>268</v>
      </c>
      <c r="C85" t="s">
        <v>8</v>
      </c>
      <c r="D85" t="s">
        <v>269</v>
      </c>
      <c r="E85" t="s">
        <v>76</v>
      </c>
      <c r="F85" s="1">
        <v>44788</v>
      </c>
    </row>
    <row r="86" spans="1:6" x14ac:dyDescent="0.2">
      <c r="A86" t="s">
        <v>270</v>
      </c>
      <c r="B86" t="s">
        <v>271</v>
      </c>
      <c r="C86" t="s">
        <v>36</v>
      </c>
      <c r="D86" t="s">
        <v>272</v>
      </c>
      <c r="E86" t="s">
        <v>23</v>
      </c>
      <c r="F86" s="1">
        <v>45698</v>
      </c>
    </row>
    <row r="87" spans="1:6" x14ac:dyDescent="0.2">
      <c r="A87" t="s">
        <v>273</v>
      </c>
      <c r="B87" t="s">
        <v>274</v>
      </c>
      <c r="C87" t="s">
        <v>21</v>
      </c>
      <c r="D87" t="s">
        <v>275</v>
      </c>
      <c r="E87" t="s">
        <v>76</v>
      </c>
      <c r="F87" s="1">
        <v>45252</v>
      </c>
    </row>
    <row r="88" spans="1:6" x14ac:dyDescent="0.2">
      <c r="A88" t="s">
        <v>276</v>
      </c>
      <c r="B88" t="s">
        <v>277</v>
      </c>
      <c r="C88" t="s">
        <v>21</v>
      </c>
      <c r="D88" t="s">
        <v>278</v>
      </c>
      <c r="E88" t="s">
        <v>14</v>
      </c>
      <c r="F88" s="1">
        <v>45337</v>
      </c>
    </row>
    <row r="89" spans="1:6" x14ac:dyDescent="0.2">
      <c r="A89" t="s">
        <v>279</v>
      </c>
      <c r="B89" t="s">
        <v>280</v>
      </c>
      <c r="C89" t="s">
        <v>8</v>
      </c>
      <c r="D89" t="s">
        <v>281</v>
      </c>
      <c r="E89" t="s">
        <v>54</v>
      </c>
      <c r="F89" s="1">
        <v>45112</v>
      </c>
    </row>
    <row r="90" spans="1:6" x14ac:dyDescent="0.2">
      <c r="A90" t="s">
        <v>282</v>
      </c>
      <c r="B90" t="s">
        <v>283</v>
      </c>
      <c r="C90" t="s">
        <v>8</v>
      </c>
      <c r="D90" t="s">
        <v>284</v>
      </c>
      <c r="E90" t="s">
        <v>33</v>
      </c>
      <c r="F90" s="1">
        <v>45033</v>
      </c>
    </row>
    <row r="91" spans="1:6" x14ac:dyDescent="0.2">
      <c r="A91" t="s">
        <v>285</v>
      </c>
      <c r="B91" t="s">
        <v>286</v>
      </c>
      <c r="C91" t="s">
        <v>21</v>
      </c>
      <c r="D91" t="s">
        <v>287</v>
      </c>
      <c r="E91" t="s">
        <v>76</v>
      </c>
      <c r="F91" s="1">
        <v>46218</v>
      </c>
    </row>
    <row r="92" spans="1:6" x14ac:dyDescent="0.2">
      <c r="A92" t="s">
        <v>288</v>
      </c>
      <c r="B92" t="s">
        <v>289</v>
      </c>
      <c r="C92" t="s">
        <v>8</v>
      </c>
      <c r="D92" t="s">
        <v>290</v>
      </c>
      <c r="E92" t="s">
        <v>33</v>
      </c>
      <c r="F92" s="1">
        <v>45793</v>
      </c>
    </row>
    <row r="93" spans="1:6" x14ac:dyDescent="0.2">
      <c r="A93" t="s">
        <v>291</v>
      </c>
      <c r="B93" t="s">
        <v>292</v>
      </c>
      <c r="C93" t="s">
        <v>8</v>
      </c>
      <c r="D93" t="s">
        <v>293</v>
      </c>
      <c r="E93" t="s">
        <v>23</v>
      </c>
      <c r="F93" s="1">
        <v>45961</v>
      </c>
    </row>
    <row r="94" spans="1:6" x14ac:dyDescent="0.2">
      <c r="A94" t="s">
        <v>294</v>
      </c>
      <c r="B94" t="s">
        <v>295</v>
      </c>
      <c r="C94" t="s">
        <v>21</v>
      </c>
      <c r="D94" t="s">
        <v>296</v>
      </c>
      <c r="E94" t="s">
        <v>105</v>
      </c>
      <c r="F94" s="1">
        <v>45313</v>
      </c>
    </row>
    <row r="95" spans="1:6" x14ac:dyDescent="0.2">
      <c r="A95" t="s">
        <v>297</v>
      </c>
      <c r="B95" t="s">
        <v>298</v>
      </c>
      <c r="C95" t="s">
        <v>8</v>
      </c>
      <c r="D95" t="s">
        <v>299</v>
      </c>
      <c r="E95" t="s">
        <v>23</v>
      </c>
      <c r="F95" s="1">
        <v>45368</v>
      </c>
    </row>
    <row r="96" spans="1:6" x14ac:dyDescent="0.2">
      <c r="A96" t="s">
        <v>300</v>
      </c>
      <c r="B96" t="s">
        <v>301</v>
      </c>
      <c r="C96" t="s">
        <v>8</v>
      </c>
      <c r="D96" t="s">
        <v>302</v>
      </c>
      <c r="E96" t="s">
        <v>23</v>
      </c>
      <c r="F96" s="1">
        <v>46164</v>
      </c>
    </row>
    <row r="97" spans="1:6" x14ac:dyDescent="0.2">
      <c r="A97" t="s">
        <v>303</v>
      </c>
      <c r="B97" t="s">
        <v>304</v>
      </c>
      <c r="C97" t="s">
        <v>8</v>
      </c>
      <c r="D97" t="s">
        <v>305</v>
      </c>
      <c r="E97" t="s">
        <v>33</v>
      </c>
      <c r="F97" s="1">
        <v>45105</v>
      </c>
    </row>
    <row r="98" spans="1:6" x14ac:dyDescent="0.2">
      <c r="A98" t="s">
        <v>306</v>
      </c>
      <c r="B98" t="s">
        <v>307</v>
      </c>
      <c r="C98" t="s">
        <v>21</v>
      </c>
      <c r="D98" t="s">
        <v>308</v>
      </c>
      <c r="E98" t="s">
        <v>18</v>
      </c>
      <c r="F98" s="1">
        <v>45532</v>
      </c>
    </row>
    <row r="99" spans="1:6" x14ac:dyDescent="0.2">
      <c r="A99" t="s">
        <v>309</v>
      </c>
      <c r="B99" t="s">
        <v>310</v>
      </c>
      <c r="C99" t="s">
        <v>21</v>
      </c>
      <c r="D99" t="s">
        <v>111</v>
      </c>
      <c r="E99" t="s">
        <v>41</v>
      </c>
      <c r="F99" s="1">
        <v>46181</v>
      </c>
    </row>
    <row r="100" spans="1:6" x14ac:dyDescent="0.2">
      <c r="A100" t="s">
        <v>311</v>
      </c>
      <c r="B100" t="s">
        <v>312</v>
      </c>
      <c r="C100" t="s">
        <v>8</v>
      </c>
      <c r="D100" t="s">
        <v>313</v>
      </c>
      <c r="E100" t="s">
        <v>33</v>
      </c>
      <c r="F100" s="1">
        <v>44475</v>
      </c>
    </row>
    <row r="101" spans="1:6" x14ac:dyDescent="0.2">
      <c r="A101" t="s">
        <v>314</v>
      </c>
      <c r="B101" t="s">
        <v>315</v>
      </c>
      <c r="C101" t="s">
        <v>21</v>
      </c>
      <c r="D101" t="s">
        <v>316</v>
      </c>
      <c r="E101" t="s">
        <v>23</v>
      </c>
      <c r="F101" s="1">
        <v>45377</v>
      </c>
    </row>
    <row r="102" spans="1:6" x14ac:dyDescent="0.2">
      <c r="A102" t="s">
        <v>317</v>
      </c>
      <c r="B102" t="s">
        <v>318</v>
      </c>
      <c r="C102" t="s">
        <v>21</v>
      </c>
      <c r="D102" t="s">
        <v>319</v>
      </c>
      <c r="E102" t="s">
        <v>14</v>
      </c>
      <c r="F102" s="1">
        <v>45317</v>
      </c>
    </row>
    <row r="103" spans="1:6" x14ac:dyDescent="0.2">
      <c r="A103" t="s">
        <v>320</v>
      </c>
      <c r="B103" t="s">
        <v>321</v>
      </c>
      <c r="C103" t="s">
        <v>21</v>
      </c>
      <c r="D103" t="s">
        <v>322</v>
      </c>
      <c r="E103" t="s">
        <v>14</v>
      </c>
      <c r="F103" s="1">
        <v>46042</v>
      </c>
    </row>
    <row r="104" spans="1:6" x14ac:dyDescent="0.2">
      <c r="A104" t="s">
        <v>323</v>
      </c>
      <c r="B104" t="s">
        <v>324</v>
      </c>
      <c r="C104" t="s">
        <v>21</v>
      </c>
      <c r="D104" t="s">
        <v>325</v>
      </c>
      <c r="E104" t="s">
        <v>18</v>
      </c>
      <c r="F104" s="1">
        <v>45663</v>
      </c>
    </row>
    <row r="105" spans="1:6" x14ac:dyDescent="0.2">
      <c r="A105" t="s">
        <v>326</v>
      </c>
      <c r="B105" t="s">
        <v>327</v>
      </c>
      <c r="C105" t="s">
        <v>36</v>
      </c>
      <c r="D105" t="s">
        <v>328</v>
      </c>
      <c r="E105" t="s">
        <v>41</v>
      </c>
      <c r="F105" s="1">
        <v>45450</v>
      </c>
    </row>
    <row r="106" spans="1:6" x14ac:dyDescent="0.2">
      <c r="A106" t="s">
        <v>329</v>
      </c>
      <c r="B106" t="s">
        <v>330</v>
      </c>
      <c r="C106" t="s">
        <v>36</v>
      </c>
      <c r="D106" t="s">
        <v>331</v>
      </c>
      <c r="E106" t="s">
        <v>23</v>
      </c>
      <c r="F106" s="1">
        <v>45977</v>
      </c>
    </row>
    <row r="107" spans="1:6" x14ac:dyDescent="0.2">
      <c r="A107" t="s">
        <v>332</v>
      </c>
      <c r="B107" t="s">
        <v>333</v>
      </c>
      <c r="C107" t="s">
        <v>21</v>
      </c>
      <c r="D107" t="s">
        <v>334</v>
      </c>
      <c r="E107" t="s">
        <v>41</v>
      </c>
      <c r="F107" s="1">
        <v>45817</v>
      </c>
    </row>
    <row r="108" spans="1:6" x14ac:dyDescent="0.2">
      <c r="A108" t="s">
        <v>335</v>
      </c>
      <c r="B108" t="s">
        <v>336</v>
      </c>
      <c r="C108" t="s">
        <v>8</v>
      </c>
      <c r="D108" t="s">
        <v>337</v>
      </c>
      <c r="E108" t="s">
        <v>105</v>
      </c>
      <c r="F108" s="1">
        <v>44873</v>
      </c>
    </row>
    <row r="109" spans="1:6" x14ac:dyDescent="0.2">
      <c r="A109" t="s">
        <v>338</v>
      </c>
      <c r="B109" t="s">
        <v>339</v>
      </c>
      <c r="C109" t="s">
        <v>36</v>
      </c>
      <c r="D109" t="s">
        <v>340</v>
      </c>
      <c r="E109" t="s">
        <v>105</v>
      </c>
      <c r="F109" s="1">
        <v>45550</v>
      </c>
    </row>
    <row r="110" spans="1:6" x14ac:dyDescent="0.2">
      <c r="A110" t="s">
        <v>341</v>
      </c>
      <c r="B110" t="s">
        <v>342</v>
      </c>
      <c r="C110" t="s">
        <v>8</v>
      </c>
      <c r="D110" t="s">
        <v>343</v>
      </c>
      <c r="E110" t="s">
        <v>10</v>
      </c>
      <c r="F110" s="1">
        <v>44584</v>
      </c>
    </row>
    <row r="111" spans="1:6" x14ac:dyDescent="0.2">
      <c r="A111" t="s">
        <v>344</v>
      </c>
      <c r="B111" t="s">
        <v>345</v>
      </c>
      <c r="C111" t="s">
        <v>8</v>
      </c>
      <c r="D111" t="s">
        <v>346</v>
      </c>
      <c r="E111" t="s">
        <v>18</v>
      </c>
      <c r="F111" s="1">
        <v>45997</v>
      </c>
    </row>
    <row r="112" spans="1:6" x14ac:dyDescent="0.2">
      <c r="A112" t="s">
        <v>347</v>
      </c>
      <c r="B112" t="s">
        <v>348</v>
      </c>
      <c r="C112" t="s">
        <v>8</v>
      </c>
      <c r="D112" t="s">
        <v>349</v>
      </c>
      <c r="E112" t="s">
        <v>76</v>
      </c>
      <c r="F112" s="1">
        <v>46119</v>
      </c>
    </row>
    <row r="113" spans="1:6" x14ac:dyDescent="0.2">
      <c r="A113" t="s">
        <v>350</v>
      </c>
      <c r="B113" t="s">
        <v>351</v>
      </c>
      <c r="C113" t="s">
        <v>8</v>
      </c>
      <c r="D113" t="s">
        <v>352</v>
      </c>
      <c r="E113" t="s">
        <v>33</v>
      </c>
      <c r="F113" s="1">
        <v>45778</v>
      </c>
    </row>
    <row r="114" spans="1:6" x14ac:dyDescent="0.2">
      <c r="A114" t="s">
        <v>353</v>
      </c>
      <c r="B114" t="s">
        <v>354</v>
      </c>
      <c r="C114" t="s">
        <v>8</v>
      </c>
      <c r="D114" t="s">
        <v>355</v>
      </c>
      <c r="E114" t="s">
        <v>18</v>
      </c>
      <c r="F114" s="1">
        <v>45080</v>
      </c>
    </row>
    <row r="115" spans="1:6" x14ac:dyDescent="0.2">
      <c r="A115" t="s">
        <v>356</v>
      </c>
      <c r="B115" t="s">
        <v>357</v>
      </c>
      <c r="C115" t="s">
        <v>8</v>
      </c>
      <c r="D115" t="s">
        <v>358</v>
      </c>
      <c r="E115" t="s">
        <v>33</v>
      </c>
      <c r="F115" s="1">
        <v>45473</v>
      </c>
    </row>
    <row r="116" spans="1:6" x14ac:dyDescent="0.2">
      <c r="A116" t="s">
        <v>359</v>
      </c>
      <c r="B116" t="s">
        <v>360</v>
      </c>
      <c r="C116" t="s">
        <v>8</v>
      </c>
      <c r="D116" t="s">
        <v>361</v>
      </c>
      <c r="E116" t="s">
        <v>18</v>
      </c>
      <c r="F116" s="1">
        <v>46011</v>
      </c>
    </row>
    <row r="117" spans="1:6" x14ac:dyDescent="0.2">
      <c r="A117" t="s">
        <v>362</v>
      </c>
      <c r="B117" t="s">
        <v>363</v>
      </c>
      <c r="C117" t="s">
        <v>21</v>
      </c>
      <c r="D117" t="s">
        <v>364</v>
      </c>
      <c r="E117" t="s">
        <v>105</v>
      </c>
      <c r="F117" s="1">
        <v>45589</v>
      </c>
    </row>
    <row r="118" spans="1:6" x14ac:dyDescent="0.2">
      <c r="A118" t="s">
        <v>365</v>
      </c>
      <c r="B118" t="s">
        <v>366</v>
      </c>
      <c r="C118" t="s">
        <v>21</v>
      </c>
      <c r="D118" t="s">
        <v>367</v>
      </c>
      <c r="E118" t="s">
        <v>23</v>
      </c>
      <c r="F118" s="1">
        <v>46017</v>
      </c>
    </row>
    <row r="119" spans="1:6" x14ac:dyDescent="0.2">
      <c r="A119" t="s">
        <v>368</v>
      </c>
      <c r="B119" t="s">
        <v>369</v>
      </c>
      <c r="C119" t="s">
        <v>8</v>
      </c>
      <c r="D119" t="s">
        <v>370</v>
      </c>
      <c r="E119" t="s">
        <v>23</v>
      </c>
      <c r="F119" s="1">
        <v>46014</v>
      </c>
    </row>
    <row r="120" spans="1:6" x14ac:dyDescent="0.2">
      <c r="A120" t="s">
        <v>371</v>
      </c>
      <c r="B120" t="s">
        <v>372</v>
      </c>
      <c r="C120" t="s">
        <v>21</v>
      </c>
      <c r="D120" t="s">
        <v>373</v>
      </c>
      <c r="E120" t="s">
        <v>54</v>
      </c>
      <c r="F120" s="1">
        <v>44813</v>
      </c>
    </row>
    <row r="121" spans="1:6" x14ac:dyDescent="0.2">
      <c r="A121" t="s">
        <v>374</v>
      </c>
      <c r="B121" t="s">
        <v>375</v>
      </c>
      <c r="C121" t="s">
        <v>21</v>
      </c>
      <c r="D121" t="s">
        <v>376</v>
      </c>
      <c r="E121" t="s">
        <v>18</v>
      </c>
      <c r="F121" s="1">
        <v>44531</v>
      </c>
    </row>
    <row r="122" spans="1:6" x14ac:dyDescent="0.2">
      <c r="A122" t="s">
        <v>377</v>
      </c>
      <c r="B122" t="s">
        <v>378</v>
      </c>
      <c r="C122" t="s">
        <v>8</v>
      </c>
      <c r="D122" t="s">
        <v>379</v>
      </c>
      <c r="E122" t="s">
        <v>105</v>
      </c>
      <c r="F122" s="1">
        <v>45576</v>
      </c>
    </row>
    <row r="123" spans="1:6" x14ac:dyDescent="0.2">
      <c r="A123" t="s">
        <v>380</v>
      </c>
      <c r="B123" t="s">
        <v>381</v>
      </c>
      <c r="C123" t="s">
        <v>8</v>
      </c>
      <c r="D123" t="s">
        <v>382</v>
      </c>
      <c r="E123" t="s">
        <v>14</v>
      </c>
      <c r="F123" s="1">
        <v>44546</v>
      </c>
    </row>
    <row r="124" spans="1:6" x14ac:dyDescent="0.2">
      <c r="A124" t="s">
        <v>383</v>
      </c>
      <c r="B124" t="s">
        <v>384</v>
      </c>
      <c r="C124" t="s">
        <v>21</v>
      </c>
      <c r="D124" t="s">
        <v>385</v>
      </c>
      <c r="E124" t="s">
        <v>54</v>
      </c>
      <c r="F124" s="1">
        <v>44921</v>
      </c>
    </row>
    <row r="125" spans="1:6" x14ac:dyDescent="0.2">
      <c r="A125" t="s">
        <v>386</v>
      </c>
      <c r="B125" t="s">
        <v>387</v>
      </c>
      <c r="C125" t="s">
        <v>8</v>
      </c>
      <c r="D125" t="s">
        <v>388</v>
      </c>
      <c r="E125" t="s">
        <v>54</v>
      </c>
      <c r="F125" s="1">
        <v>45610</v>
      </c>
    </row>
    <row r="126" spans="1:6" x14ac:dyDescent="0.2">
      <c r="A126" t="s">
        <v>389</v>
      </c>
      <c r="B126" t="s">
        <v>390</v>
      </c>
      <c r="C126" t="s">
        <v>8</v>
      </c>
      <c r="D126" t="s">
        <v>391</v>
      </c>
      <c r="E126" t="s">
        <v>23</v>
      </c>
      <c r="F126" s="1">
        <v>44736</v>
      </c>
    </row>
    <row r="127" spans="1:6" x14ac:dyDescent="0.2">
      <c r="A127" t="s">
        <v>392</v>
      </c>
      <c r="B127" t="s">
        <v>393</v>
      </c>
      <c r="C127" t="s">
        <v>8</v>
      </c>
      <c r="D127" t="s">
        <v>394</v>
      </c>
      <c r="E127" t="s">
        <v>10</v>
      </c>
      <c r="F127" s="1">
        <v>45821</v>
      </c>
    </row>
    <row r="128" spans="1:6" x14ac:dyDescent="0.2">
      <c r="A128" t="s">
        <v>395</v>
      </c>
      <c r="B128" t="s">
        <v>396</v>
      </c>
      <c r="C128" t="s">
        <v>21</v>
      </c>
      <c r="D128" t="s">
        <v>397</v>
      </c>
      <c r="E128" t="s">
        <v>14</v>
      </c>
      <c r="F128" s="1">
        <v>44965</v>
      </c>
    </row>
    <row r="129" spans="1:6" x14ac:dyDescent="0.2">
      <c r="A129" t="s">
        <v>398</v>
      </c>
      <c r="B129" t="s">
        <v>399</v>
      </c>
      <c r="C129" t="s">
        <v>21</v>
      </c>
      <c r="D129" t="s">
        <v>400</v>
      </c>
      <c r="E129" t="s">
        <v>14</v>
      </c>
      <c r="F129" s="1">
        <v>45304</v>
      </c>
    </row>
    <row r="130" spans="1:6" x14ac:dyDescent="0.2">
      <c r="A130" t="s">
        <v>401</v>
      </c>
      <c r="B130" t="s">
        <v>402</v>
      </c>
      <c r="C130" t="s">
        <v>8</v>
      </c>
      <c r="D130" t="s">
        <v>403</v>
      </c>
      <c r="E130" t="s">
        <v>10</v>
      </c>
      <c r="F130" s="1">
        <v>45544</v>
      </c>
    </row>
    <row r="131" spans="1:6" x14ac:dyDescent="0.2">
      <c r="A131" t="s">
        <v>404</v>
      </c>
      <c r="B131" t="s">
        <v>405</v>
      </c>
      <c r="C131" t="s">
        <v>8</v>
      </c>
      <c r="D131" t="s">
        <v>406</v>
      </c>
      <c r="E131" t="s">
        <v>10</v>
      </c>
      <c r="F131" s="1">
        <v>44601</v>
      </c>
    </row>
    <row r="132" spans="1:6" x14ac:dyDescent="0.2">
      <c r="A132" t="s">
        <v>407</v>
      </c>
      <c r="B132" t="s">
        <v>408</v>
      </c>
      <c r="C132" t="s">
        <v>8</v>
      </c>
      <c r="D132" t="s">
        <v>409</v>
      </c>
      <c r="E132" t="s">
        <v>23</v>
      </c>
      <c r="F132" s="1">
        <v>44833</v>
      </c>
    </row>
    <row r="133" spans="1:6" x14ac:dyDescent="0.2">
      <c r="A133" t="s">
        <v>410</v>
      </c>
      <c r="B133" t="s">
        <v>411</v>
      </c>
      <c r="C133" t="s">
        <v>8</v>
      </c>
      <c r="D133" t="s">
        <v>412</v>
      </c>
      <c r="E133" t="s">
        <v>76</v>
      </c>
      <c r="F133" s="1">
        <v>45095</v>
      </c>
    </row>
    <row r="134" spans="1:6" x14ac:dyDescent="0.2">
      <c r="A134" t="s">
        <v>413</v>
      </c>
      <c r="B134" t="s">
        <v>414</v>
      </c>
      <c r="C134" t="s">
        <v>8</v>
      </c>
      <c r="D134" t="s">
        <v>415</v>
      </c>
      <c r="E134" t="s">
        <v>23</v>
      </c>
      <c r="F134" s="1">
        <v>45881</v>
      </c>
    </row>
    <row r="135" spans="1:6" x14ac:dyDescent="0.2">
      <c r="A135" t="s">
        <v>416</v>
      </c>
      <c r="B135" t="s">
        <v>417</v>
      </c>
      <c r="C135" t="s">
        <v>8</v>
      </c>
      <c r="D135" t="s">
        <v>418</v>
      </c>
      <c r="E135" t="s">
        <v>105</v>
      </c>
      <c r="F135" s="1">
        <v>45982</v>
      </c>
    </row>
    <row r="136" spans="1:6" x14ac:dyDescent="0.2">
      <c r="A136" t="s">
        <v>419</v>
      </c>
      <c r="B136" t="s">
        <v>420</v>
      </c>
      <c r="C136" t="s">
        <v>36</v>
      </c>
      <c r="D136" t="s">
        <v>421</v>
      </c>
      <c r="E136" t="s">
        <v>18</v>
      </c>
      <c r="F136" s="1">
        <v>45603</v>
      </c>
    </row>
    <row r="137" spans="1:6" x14ac:dyDescent="0.2">
      <c r="A137" t="s">
        <v>422</v>
      </c>
      <c r="B137" t="s">
        <v>423</v>
      </c>
      <c r="C137" t="s">
        <v>8</v>
      </c>
      <c r="D137" t="s">
        <v>424</v>
      </c>
      <c r="E137" t="s">
        <v>54</v>
      </c>
      <c r="F137" s="1">
        <v>45454</v>
      </c>
    </row>
    <row r="138" spans="1:6" x14ac:dyDescent="0.2">
      <c r="A138" t="s">
        <v>425</v>
      </c>
      <c r="B138" t="s">
        <v>426</v>
      </c>
      <c r="C138" t="s">
        <v>36</v>
      </c>
      <c r="D138" t="s">
        <v>427</v>
      </c>
      <c r="E138" t="s">
        <v>105</v>
      </c>
      <c r="F138" s="1">
        <v>44475</v>
      </c>
    </row>
    <row r="139" spans="1:6" x14ac:dyDescent="0.2">
      <c r="A139" t="s">
        <v>428</v>
      </c>
      <c r="B139" t="s">
        <v>429</v>
      </c>
      <c r="C139" t="s">
        <v>8</v>
      </c>
      <c r="D139" t="s">
        <v>430</v>
      </c>
      <c r="E139" t="s">
        <v>83</v>
      </c>
      <c r="F139" s="1">
        <v>45986</v>
      </c>
    </row>
    <row r="140" spans="1:6" x14ac:dyDescent="0.2">
      <c r="A140" t="s">
        <v>431</v>
      </c>
      <c r="B140" t="s">
        <v>432</v>
      </c>
      <c r="C140" t="s">
        <v>8</v>
      </c>
      <c r="D140" t="s">
        <v>433</v>
      </c>
      <c r="E140" t="s">
        <v>14</v>
      </c>
      <c r="F140" s="1">
        <v>45099</v>
      </c>
    </row>
    <row r="141" spans="1:6" x14ac:dyDescent="0.2">
      <c r="A141" t="s">
        <v>434</v>
      </c>
      <c r="B141" t="s">
        <v>435</v>
      </c>
      <c r="C141" t="s">
        <v>36</v>
      </c>
      <c r="D141" t="s">
        <v>436</v>
      </c>
      <c r="E141" t="s">
        <v>41</v>
      </c>
      <c r="F141" s="1">
        <v>45494</v>
      </c>
    </row>
    <row r="142" spans="1:6" x14ac:dyDescent="0.2">
      <c r="A142" t="s">
        <v>437</v>
      </c>
      <c r="B142" t="s">
        <v>438</v>
      </c>
      <c r="C142" t="s">
        <v>8</v>
      </c>
      <c r="D142" t="s">
        <v>439</v>
      </c>
      <c r="E142" t="s">
        <v>41</v>
      </c>
      <c r="F142" s="1">
        <v>45612</v>
      </c>
    </row>
    <row r="143" spans="1:6" x14ac:dyDescent="0.2">
      <c r="A143" t="s">
        <v>440</v>
      </c>
      <c r="B143" t="s">
        <v>441</v>
      </c>
      <c r="C143" t="s">
        <v>21</v>
      </c>
      <c r="D143" t="s">
        <v>442</v>
      </c>
      <c r="E143" t="s">
        <v>23</v>
      </c>
      <c r="F143" s="1">
        <v>45043</v>
      </c>
    </row>
    <row r="144" spans="1:6" x14ac:dyDescent="0.2">
      <c r="A144" t="s">
        <v>443</v>
      </c>
      <c r="B144" t="s">
        <v>444</v>
      </c>
      <c r="C144" t="s">
        <v>21</v>
      </c>
      <c r="D144" t="s">
        <v>445</v>
      </c>
      <c r="E144" t="s">
        <v>18</v>
      </c>
      <c r="F144" s="1">
        <v>44504</v>
      </c>
    </row>
    <row r="145" spans="1:6" x14ac:dyDescent="0.2">
      <c r="A145" t="s">
        <v>446</v>
      </c>
      <c r="B145" t="s">
        <v>447</v>
      </c>
      <c r="C145" t="s">
        <v>36</v>
      </c>
      <c r="D145" t="s">
        <v>448</v>
      </c>
      <c r="E145" t="s">
        <v>14</v>
      </c>
      <c r="F145" s="1">
        <v>45801</v>
      </c>
    </row>
    <row r="146" spans="1:6" x14ac:dyDescent="0.2">
      <c r="A146" t="s">
        <v>449</v>
      </c>
      <c r="B146" t="s">
        <v>450</v>
      </c>
      <c r="C146" t="s">
        <v>8</v>
      </c>
      <c r="D146" t="s">
        <v>451</v>
      </c>
      <c r="E146" t="s">
        <v>76</v>
      </c>
      <c r="F146" s="1">
        <v>44655</v>
      </c>
    </row>
    <row r="147" spans="1:6" x14ac:dyDescent="0.2">
      <c r="A147" t="s">
        <v>452</v>
      </c>
      <c r="B147" t="s">
        <v>453</v>
      </c>
      <c r="C147" t="s">
        <v>8</v>
      </c>
      <c r="D147" t="s">
        <v>454</v>
      </c>
      <c r="E147" t="s">
        <v>14</v>
      </c>
      <c r="F147" s="1">
        <v>45206</v>
      </c>
    </row>
    <row r="148" spans="1:6" x14ac:dyDescent="0.2">
      <c r="A148" t="s">
        <v>455</v>
      </c>
      <c r="B148" t="s">
        <v>456</v>
      </c>
      <c r="C148" t="s">
        <v>8</v>
      </c>
      <c r="D148" t="s">
        <v>457</v>
      </c>
      <c r="E148" t="s">
        <v>23</v>
      </c>
      <c r="F148" s="1">
        <v>44943</v>
      </c>
    </row>
    <row r="149" spans="1:6" x14ac:dyDescent="0.2">
      <c r="A149" t="s">
        <v>458</v>
      </c>
      <c r="B149" t="s">
        <v>459</v>
      </c>
      <c r="C149" t="s">
        <v>8</v>
      </c>
      <c r="D149" t="s">
        <v>460</v>
      </c>
      <c r="E149" t="s">
        <v>23</v>
      </c>
      <c r="F149" s="1">
        <v>44581</v>
      </c>
    </row>
    <row r="150" spans="1:6" x14ac:dyDescent="0.2">
      <c r="A150" t="s">
        <v>461</v>
      </c>
      <c r="B150" t="s">
        <v>462</v>
      </c>
      <c r="C150" t="s">
        <v>8</v>
      </c>
      <c r="D150" t="s">
        <v>463</v>
      </c>
      <c r="E150" t="s">
        <v>10</v>
      </c>
      <c r="F150" s="1">
        <v>45987</v>
      </c>
    </row>
    <row r="151" spans="1:6" x14ac:dyDescent="0.2">
      <c r="A151" t="s">
        <v>464</v>
      </c>
      <c r="B151" t="s">
        <v>465</v>
      </c>
      <c r="C151" t="s">
        <v>21</v>
      </c>
      <c r="D151" t="s">
        <v>466</v>
      </c>
      <c r="E151" t="s">
        <v>83</v>
      </c>
      <c r="F151" s="1">
        <v>45339</v>
      </c>
    </row>
    <row r="152" spans="1:6" x14ac:dyDescent="0.2">
      <c r="A152" t="s">
        <v>467</v>
      </c>
      <c r="B152" t="s">
        <v>468</v>
      </c>
      <c r="C152" t="s">
        <v>21</v>
      </c>
      <c r="D152" t="s">
        <v>469</v>
      </c>
      <c r="E152" t="s">
        <v>10</v>
      </c>
      <c r="F152" s="1">
        <v>44882</v>
      </c>
    </row>
    <row r="153" spans="1:6" x14ac:dyDescent="0.2">
      <c r="A153" t="s">
        <v>470</v>
      </c>
      <c r="B153" t="s">
        <v>471</v>
      </c>
      <c r="C153" t="s">
        <v>8</v>
      </c>
      <c r="D153" t="s">
        <v>472</v>
      </c>
      <c r="E153" t="s">
        <v>76</v>
      </c>
      <c r="F153" s="1">
        <v>45256</v>
      </c>
    </row>
    <row r="154" spans="1:6" x14ac:dyDescent="0.2">
      <c r="A154" t="s">
        <v>473</v>
      </c>
      <c r="B154" t="s">
        <v>474</v>
      </c>
      <c r="C154" t="s">
        <v>8</v>
      </c>
      <c r="D154" t="s">
        <v>475</v>
      </c>
      <c r="E154" t="s">
        <v>33</v>
      </c>
      <c r="F154" s="1">
        <v>44694</v>
      </c>
    </row>
    <row r="155" spans="1:6" x14ac:dyDescent="0.2">
      <c r="A155" t="s">
        <v>476</v>
      </c>
      <c r="B155" t="s">
        <v>477</v>
      </c>
      <c r="C155" t="s">
        <v>21</v>
      </c>
      <c r="D155" t="s">
        <v>478</v>
      </c>
      <c r="E155" t="s">
        <v>76</v>
      </c>
      <c r="F155" s="1">
        <v>45334</v>
      </c>
    </row>
    <row r="156" spans="1:6" x14ac:dyDescent="0.2">
      <c r="A156" t="s">
        <v>479</v>
      </c>
      <c r="B156" t="s">
        <v>480</v>
      </c>
      <c r="C156" t="s">
        <v>36</v>
      </c>
      <c r="D156" t="s">
        <v>481</v>
      </c>
      <c r="E156" t="s">
        <v>10</v>
      </c>
      <c r="F156" s="1">
        <v>45581</v>
      </c>
    </row>
    <row r="157" spans="1:6" x14ac:dyDescent="0.2">
      <c r="A157" t="s">
        <v>482</v>
      </c>
      <c r="B157" t="s">
        <v>483</v>
      </c>
      <c r="C157" t="s">
        <v>21</v>
      </c>
      <c r="D157" t="s">
        <v>484</v>
      </c>
      <c r="E157" t="s">
        <v>83</v>
      </c>
      <c r="F157" s="1">
        <v>46137</v>
      </c>
    </row>
    <row r="158" spans="1:6" x14ac:dyDescent="0.2">
      <c r="A158" t="s">
        <v>485</v>
      </c>
      <c r="B158" t="s">
        <v>486</v>
      </c>
      <c r="C158" t="s">
        <v>21</v>
      </c>
      <c r="D158" t="s">
        <v>487</v>
      </c>
      <c r="E158" t="s">
        <v>10</v>
      </c>
      <c r="F158" s="1">
        <v>45323</v>
      </c>
    </row>
    <row r="159" spans="1:6" x14ac:dyDescent="0.2">
      <c r="A159" t="s">
        <v>488</v>
      </c>
      <c r="B159" t="s">
        <v>489</v>
      </c>
      <c r="C159" t="s">
        <v>8</v>
      </c>
      <c r="D159" t="s">
        <v>490</v>
      </c>
      <c r="E159" t="s">
        <v>33</v>
      </c>
      <c r="F159" s="1">
        <v>45329</v>
      </c>
    </row>
    <row r="160" spans="1:6" x14ac:dyDescent="0.2">
      <c r="A160" t="s">
        <v>491</v>
      </c>
      <c r="B160" t="s">
        <v>492</v>
      </c>
      <c r="C160" t="s">
        <v>8</v>
      </c>
      <c r="D160" t="s">
        <v>493</v>
      </c>
      <c r="E160" t="s">
        <v>10</v>
      </c>
      <c r="F160" s="1">
        <v>45362</v>
      </c>
    </row>
    <row r="161" spans="1:6" x14ac:dyDescent="0.2">
      <c r="A161" t="s">
        <v>494</v>
      </c>
      <c r="B161" t="s">
        <v>495</v>
      </c>
      <c r="C161" t="s">
        <v>8</v>
      </c>
      <c r="D161" t="s">
        <v>496</v>
      </c>
      <c r="E161" t="s">
        <v>14</v>
      </c>
      <c r="F161" s="1">
        <v>45841</v>
      </c>
    </row>
    <row r="162" spans="1:6" x14ac:dyDescent="0.2">
      <c r="A162" t="s">
        <v>497</v>
      </c>
      <c r="B162" t="s">
        <v>498</v>
      </c>
      <c r="C162" t="s">
        <v>21</v>
      </c>
      <c r="D162" t="s">
        <v>499</v>
      </c>
      <c r="E162" t="s">
        <v>54</v>
      </c>
      <c r="F162" s="1">
        <v>45022</v>
      </c>
    </row>
    <row r="163" spans="1:6" x14ac:dyDescent="0.2">
      <c r="A163" t="s">
        <v>500</v>
      </c>
      <c r="B163" t="s">
        <v>501</v>
      </c>
      <c r="C163" t="s">
        <v>21</v>
      </c>
      <c r="D163" t="s">
        <v>502</v>
      </c>
      <c r="E163" t="s">
        <v>18</v>
      </c>
      <c r="F163" s="1">
        <v>44979</v>
      </c>
    </row>
    <row r="164" spans="1:6" x14ac:dyDescent="0.2">
      <c r="A164" t="s">
        <v>503</v>
      </c>
      <c r="B164" t="s">
        <v>504</v>
      </c>
      <c r="C164" t="s">
        <v>8</v>
      </c>
      <c r="D164" t="s">
        <v>505</v>
      </c>
      <c r="E164" t="s">
        <v>105</v>
      </c>
      <c r="F164" s="1">
        <v>46124</v>
      </c>
    </row>
    <row r="165" spans="1:6" x14ac:dyDescent="0.2">
      <c r="A165" t="s">
        <v>506</v>
      </c>
      <c r="B165" t="s">
        <v>507</v>
      </c>
      <c r="C165" t="s">
        <v>8</v>
      </c>
      <c r="D165" t="s">
        <v>508</v>
      </c>
      <c r="E165" t="s">
        <v>23</v>
      </c>
      <c r="F165" s="1">
        <v>44746</v>
      </c>
    </row>
    <row r="166" spans="1:6" x14ac:dyDescent="0.2">
      <c r="A166" t="s">
        <v>509</v>
      </c>
      <c r="B166" t="s">
        <v>510</v>
      </c>
      <c r="C166" t="s">
        <v>36</v>
      </c>
      <c r="D166" t="s">
        <v>511</v>
      </c>
      <c r="E166" t="s">
        <v>14</v>
      </c>
      <c r="F166" s="1">
        <v>44701</v>
      </c>
    </row>
    <row r="167" spans="1:6" x14ac:dyDescent="0.2">
      <c r="A167" t="s">
        <v>512</v>
      </c>
      <c r="B167" t="s">
        <v>513</v>
      </c>
      <c r="C167" t="s">
        <v>21</v>
      </c>
      <c r="D167" t="s">
        <v>514</v>
      </c>
      <c r="E167" t="s">
        <v>23</v>
      </c>
      <c r="F167" s="1">
        <v>45496</v>
      </c>
    </row>
    <row r="168" spans="1:6" x14ac:dyDescent="0.2">
      <c r="A168" t="s">
        <v>515</v>
      </c>
      <c r="B168" t="s">
        <v>516</v>
      </c>
      <c r="C168" t="s">
        <v>21</v>
      </c>
      <c r="D168" t="s">
        <v>517</v>
      </c>
      <c r="E168" t="s">
        <v>10</v>
      </c>
      <c r="F168" s="1">
        <v>45161</v>
      </c>
    </row>
    <row r="169" spans="1:6" x14ac:dyDescent="0.2">
      <c r="A169" t="s">
        <v>518</v>
      </c>
      <c r="B169" t="s">
        <v>519</v>
      </c>
      <c r="C169" t="s">
        <v>36</v>
      </c>
      <c r="D169" t="s">
        <v>520</v>
      </c>
      <c r="E169" t="s">
        <v>54</v>
      </c>
      <c r="F169" s="1">
        <v>44979</v>
      </c>
    </row>
    <row r="170" spans="1:6" x14ac:dyDescent="0.2">
      <c r="A170" t="s">
        <v>521</v>
      </c>
      <c r="B170" t="s">
        <v>522</v>
      </c>
      <c r="C170" t="s">
        <v>36</v>
      </c>
      <c r="D170" t="s">
        <v>523</v>
      </c>
      <c r="E170" t="s">
        <v>76</v>
      </c>
      <c r="F170" s="1">
        <v>45821</v>
      </c>
    </row>
    <row r="171" spans="1:6" x14ac:dyDescent="0.2">
      <c r="A171" t="s">
        <v>524</v>
      </c>
      <c r="B171" t="s">
        <v>525</v>
      </c>
      <c r="C171" t="s">
        <v>21</v>
      </c>
      <c r="D171" t="s">
        <v>526</v>
      </c>
      <c r="E171" t="s">
        <v>76</v>
      </c>
      <c r="F171" s="1">
        <v>45575</v>
      </c>
    </row>
    <row r="172" spans="1:6" x14ac:dyDescent="0.2">
      <c r="A172" t="s">
        <v>527</v>
      </c>
      <c r="B172" t="s">
        <v>528</v>
      </c>
      <c r="C172" t="s">
        <v>21</v>
      </c>
      <c r="D172" t="s">
        <v>529</v>
      </c>
      <c r="E172" t="s">
        <v>14</v>
      </c>
      <c r="F172" s="1">
        <v>44913</v>
      </c>
    </row>
    <row r="173" spans="1:6" x14ac:dyDescent="0.2">
      <c r="A173" t="s">
        <v>530</v>
      </c>
      <c r="B173" t="s">
        <v>531</v>
      </c>
      <c r="C173" t="s">
        <v>8</v>
      </c>
      <c r="D173" t="s">
        <v>532</v>
      </c>
      <c r="E173" t="s">
        <v>105</v>
      </c>
      <c r="F173" s="1">
        <v>45051</v>
      </c>
    </row>
    <row r="174" spans="1:6" x14ac:dyDescent="0.2">
      <c r="A174" t="s">
        <v>533</v>
      </c>
      <c r="B174" t="s">
        <v>534</v>
      </c>
      <c r="C174" t="s">
        <v>8</v>
      </c>
      <c r="D174" t="s">
        <v>535</v>
      </c>
      <c r="E174" t="s">
        <v>54</v>
      </c>
      <c r="F174" s="1">
        <v>45096</v>
      </c>
    </row>
    <row r="175" spans="1:6" x14ac:dyDescent="0.2">
      <c r="A175" t="s">
        <v>536</v>
      </c>
      <c r="B175" t="s">
        <v>537</v>
      </c>
      <c r="C175" t="s">
        <v>36</v>
      </c>
      <c r="D175" t="s">
        <v>538</v>
      </c>
      <c r="E175" t="s">
        <v>54</v>
      </c>
      <c r="F175" s="1">
        <v>44491</v>
      </c>
    </row>
    <row r="176" spans="1:6" x14ac:dyDescent="0.2">
      <c r="A176" t="s">
        <v>539</v>
      </c>
      <c r="B176" t="s">
        <v>540</v>
      </c>
      <c r="C176" t="s">
        <v>36</v>
      </c>
      <c r="D176" t="s">
        <v>541</v>
      </c>
      <c r="E176" t="s">
        <v>14</v>
      </c>
      <c r="F176" s="1">
        <v>46050</v>
      </c>
    </row>
    <row r="177" spans="1:6" x14ac:dyDescent="0.2">
      <c r="A177" t="s">
        <v>542</v>
      </c>
      <c r="B177" t="s">
        <v>543</v>
      </c>
      <c r="C177" t="s">
        <v>21</v>
      </c>
      <c r="D177" t="s">
        <v>544</v>
      </c>
      <c r="E177" t="s">
        <v>23</v>
      </c>
      <c r="F177" s="1">
        <v>44850</v>
      </c>
    </row>
    <row r="178" spans="1:6" x14ac:dyDescent="0.2">
      <c r="A178" t="s">
        <v>545</v>
      </c>
      <c r="B178" t="s">
        <v>546</v>
      </c>
      <c r="C178" t="s">
        <v>36</v>
      </c>
      <c r="D178" t="s">
        <v>547</v>
      </c>
      <c r="E178" t="s">
        <v>33</v>
      </c>
      <c r="F178" s="1">
        <v>45495</v>
      </c>
    </row>
    <row r="179" spans="1:6" x14ac:dyDescent="0.2">
      <c r="A179" t="s">
        <v>548</v>
      </c>
      <c r="B179" t="s">
        <v>549</v>
      </c>
      <c r="C179" t="s">
        <v>21</v>
      </c>
      <c r="D179" t="s">
        <v>550</v>
      </c>
      <c r="E179" t="s">
        <v>14</v>
      </c>
      <c r="F179" s="1">
        <v>45194</v>
      </c>
    </row>
    <row r="180" spans="1:6" x14ac:dyDescent="0.2">
      <c r="A180" t="s">
        <v>551</v>
      </c>
      <c r="B180" t="s">
        <v>552</v>
      </c>
      <c r="C180" t="s">
        <v>21</v>
      </c>
      <c r="D180" t="s">
        <v>553</v>
      </c>
      <c r="E180" t="s">
        <v>10</v>
      </c>
      <c r="F180" s="1">
        <v>46136</v>
      </c>
    </row>
    <row r="181" spans="1:6" x14ac:dyDescent="0.2">
      <c r="A181" t="s">
        <v>554</v>
      </c>
      <c r="B181" t="s">
        <v>555</v>
      </c>
      <c r="C181" t="s">
        <v>8</v>
      </c>
      <c r="D181" t="s">
        <v>556</v>
      </c>
      <c r="E181" t="s">
        <v>54</v>
      </c>
      <c r="F181" s="1">
        <v>45565</v>
      </c>
    </row>
    <row r="182" spans="1:6" x14ac:dyDescent="0.2">
      <c r="A182" t="s">
        <v>557</v>
      </c>
      <c r="B182" t="s">
        <v>558</v>
      </c>
      <c r="C182" t="s">
        <v>36</v>
      </c>
      <c r="D182" t="s">
        <v>559</v>
      </c>
      <c r="E182" t="s">
        <v>76</v>
      </c>
      <c r="F182" s="1">
        <v>45809</v>
      </c>
    </row>
    <row r="183" spans="1:6" x14ac:dyDescent="0.2">
      <c r="A183" t="s">
        <v>560</v>
      </c>
      <c r="B183" t="s">
        <v>561</v>
      </c>
      <c r="C183" t="s">
        <v>21</v>
      </c>
      <c r="D183" t="s">
        <v>562</v>
      </c>
      <c r="E183" t="s">
        <v>83</v>
      </c>
      <c r="F183" s="1">
        <v>45915</v>
      </c>
    </row>
    <row r="184" spans="1:6" x14ac:dyDescent="0.2">
      <c r="A184" t="s">
        <v>563</v>
      </c>
      <c r="B184" t="s">
        <v>564</v>
      </c>
      <c r="C184" t="s">
        <v>8</v>
      </c>
      <c r="D184" t="s">
        <v>565</v>
      </c>
      <c r="E184" t="s">
        <v>18</v>
      </c>
      <c r="F184" s="1">
        <v>45709</v>
      </c>
    </row>
    <row r="185" spans="1:6" x14ac:dyDescent="0.2">
      <c r="A185" t="s">
        <v>566</v>
      </c>
      <c r="B185" t="s">
        <v>567</v>
      </c>
      <c r="C185" t="s">
        <v>36</v>
      </c>
      <c r="D185" t="s">
        <v>568</v>
      </c>
      <c r="E185" t="s">
        <v>105</v>
      </c>
      <c r="F185" s="1">
        <v>44980</v>
      </c>
    </row>
    <row r="186" spans="1:6" x14ac:dyDescent="0.2">
      <c r="A186" t="s">
        <v>569</v>
      </c>
      <c r="B186" t="s">
        <v>570</v>
      </c>
      <c r="C186" t="s">
        <v>8</v>
      </c>
      <c r="D186" t="s">
        <v>571</v>
      </c>
      <c r="E186" t="s">
        <v>18</v>
      </c>
      <c r="F186" s="1">
        <v>44937</v>
      </c>
    </row>
    <row r="187" spans="1:6" x14ac:dyDescent="0.2">
      <c r="A187" t="s">
        <v>572</v>
      </c>
      <c r="B187" t="s">
        <v>573</v>
      </c>
      <c r="C187" t="s">
        <v>21</v>
      </c>
      <c r="D187" t="s">
        <v>574</v>
      </c>
      <c r="E187" t="s">
        <v>54</v>
      </c>
      <c r="F187" s="1">
        <v>45208</v>
      </c>
    </row>
    <row r="188" spans="1:6" x14ac:dyDescent="0.2">
      <c r="A188" t="s">
        <v>575</v>
      </c>
      <c r="B188" t="s">
        <v>576</v>
      </c>
      <c r="C188" t="s">
        <v>21</v>
      </c>
      <c r="D188" t="s">
        <v>577</v>
      </c>
      <c r="E188" t="s">
        <v>33</v>
      </c>
      <c r="F188" s="1">
        <v>45314</v>
      </c>
    </row>
    <row r="189" spans="1:6" x14ac:dyDescent="0.2">
      <c r="A189" t="s">
        <v>578</v>
      </c>
      <c r="B189" t="s">
        <v>579</v>
      </c>
      <c r="C189" t="s">
        <v>21</v>
      </c>
      <c r="D189" t="s">
        <v>580</v>
      </c>
      <c r="E189" t="s">
        <v>76</v>
      </c>
      <c r="F189" s="1">
        <v>44564</v>
      </c>
    </row>
    <row r="190" spans="1:6" x14ac:dyDescent="0.2">
      <c r="A190" t="s">
        <v>581</v>
      </c>
      <c r="B190" t="s">
        <v>582</v>
      </c>
      <c r="C190" t="s">
        <v>21</v>
      </c>
      <c r="D190" t="s">
        <v>583</v>
      </c>
      <c r="E190" t="s">
        <v>76</v>
      </c>
      <c r="F190" s="1">
        <v>44973</v>
      </c>
    </row>
    <row r="191" spans="1:6" x14ac:dyDescent="0.2">
      <c r="A191" t="s">
        <v>584</v>
      </c>
      <c r="B191" t="s">
        <v>585</v>
      </c>
      <c r="C191" t="s">
        <v>36</v>
      </c>
      <c r="D191" t="s">
        <v>586</v>
      </c>
      <c r="E191" t="s">
        <v>33</v>
      </c>
      <c r="F191" s="1">
        <v>45527</v>
      </c>
    </row>
    <row r="192" spans="1:6" x14ac:dyDescent="0.2">
      <c r="A192" t="s">
        <v>587</v>
      </c>
      <c r="B192" t="s">
        <v>588</v>
      </c>
      <c r="C192" t="s">
        <v>8</v>
      </c>
      <c r="D192" t="s">
        <v>589</v>
      </c>
      <c r="E192" t="s">
        <v>83</v>
      </c>
      <c r="F192" s="1">
        <v>45075</v>
      </c>
    </row>
    <row r="193" spans="1:6" x14ac:dyDescent="0.2">
      <c r="A193" t="s">
        <v>590</v>
      </c>
      <c r="B193" t="s">
        <v>591</v>
      </c>
      <c r="C193" t="s">
        <v>21</v>
      </c>
      <c r="D193" t="s">
        <v>592</v>
      </c>
      <c r="E193" t="s">
        <v>83</v>
      </c>
      <c r="F193" s="1">
        <v>44847</v>
      </c>
    </row>
    <row r="194" spans="1:6" x14ac:dyDescent="0.2">
      <c r="A194" t="s">
        <v>593</v>
      </c>
      <c r="B194" t="s">
        <v>594</v>
      </c>
      <c r="C194" t="s">
        <v>21</v>
      </c>
      <c r="D194" t="s">
        <v>595</v>
      </c>
      <c r="E194" t="s">
        <v>18</v>
      </c>
      <c r="F194" s="1">
        <v>45089</v>
      </c>
    </row>
    <row r="195" spans="1:6" x14ac:dyDescent="0.2">
      <c r="A195" t="s">
        <v>596</v>
      </c>
      <c r="B195" t="s">
        <v>597</v>
      </c>
      <c r="C195" t="s">
        <v>8</v>
      </c>
      <c r="D195" t="s">
        <v>598</v>
      </c>
      <c r="E195" t="s">
        <v>41</v>
      </c>
      <c r="F195" s="1">
        <v>44871</v>
      </c>
    </row>
    <row r="196" spans="1:6" x14ac:dyDescent="0.2">
      <c r="A196" t="s">
        <v>599</v>
      </c>
      <c r="B196" t="s">
        <v>600</v>
      </c>
      <c r="C196" t="s">
        <v>36</v>
      </c>
      <c r="D196" t="s">
        <v>601</v>
      </c>
      <c r="E196" t="s">
        <v>54</v>
      </c>
      <c r="F196" s="1">
        <v>44634</v>
      </c>
    </row>
    <row r="197" spans="1:6" x14ac:dyDescent="0.2">
      <c r="A197" t="s">
        <v>602</v>
      </c>
      <c r="B197" t="s">
        <v>603</v>
      </c>
      <c r="C197" t="s">
        <v>21</v>
      </c>
      <c r="D197" t="s">
        <v>604</v>
      </c>
      <c r="E197" t="s">
        <v>23</v>
      </c>
      <c r="F197" s="1">
        <v>44782</v>
      </c>
    </row>
    <row r="198" spans="1:6" x14ac:dyDescent="0.2">
      <c r="A198" t="s">
        <v>605</v>
      </c>
      <c r="B198" t="s">
        <v>606</v>
      </c>
      <c r="C198" t="s">
        <v>8</v>
      </c>
      <c r="D198" t="s">
        <v>607</v>
      </c>
      <c r="E198" t="s">
        <v>41</v>
      </c>
      <c r="F198" s="1">
        <v>44580</v>
      </c>
    </row>
    <row r="199" spans="1:6" x14ac:dyDescent="0.2">
      <c r="A199" t="s">
        <v>608</v>
      </c>
      <c r="B199" t="s">
        <v>609</v>
      </c>
      <c r="C199" t="s">
        <v>8</v>
      </c>
      <c r="D199" t="s">
        <v>610</v>
      </c>
      <c r="E199" t="s">
        <v>83</v>
      </c>
      <c r="F199" s="1">
        <v>45397</v>
      </c>
    </row>
    <row r="200" spans="1:6" x14ac:dyDescent="0.2">
      <c r="A200" t="s">
        <v>611</v>
      </c>
      <c r="B200" t="s">
        <v>612</v>
      </c>
      <c r="C200" t="s">
        <v>21</v>
      </c>
      <c r="D200" t="s">
        <v>613</v>
      </c>
      <c r="E200" t="s">
        <v>23</v>
      </c>
      <c r="F200" s="1">
        <v>44825</v>
      </c>
    </row>
    <row r="201" spans="1:6" x14ac:dyDescent="0.2">
      <c r="A201" t="s">
        <v>614</v>
      </c>
      <c r="B201" t="s">
        <v>615</v>
      </c>
      <c r="C201" t="s">
        <v>8</v>
      </c>
      <c r="D201" t="s">
        <v>616</v>
      </c>
      <c r="E201" t="s">
        <v>10</v>
      </c>
      <c r="F201" s="1">
        <v>45451</v>
      </c>
    </row>
    <row r="202" spans="1:6" x14ac:dyDescent="0.2">
      <c r="A202" t="s">
        <v>617</v>
      </c>
      <c r="B202" t="s">
        <v>618</v>
      </c>
      <c r="C202" t="s">
        <v>8</v>
      </c>
      <c r="D202" t="s">
        <v>619</v>
      </c>
      <c r="E202" t="s">
        <v>10</v>
      </c>
      <c r="F202" s="1">
        <v>45367</v>
      </c>
    </row>
    <row r="203" spans="1:6" x14ac:dyDescent="0.2">
      <c r="A203" t="s">
        <v>620</v>
      </c>
      <c r="B203" t="s">
        <v>621</v>
      </c>
      <c r="C203" t="s">
        <v>8</v>
      </c>
      <c r="D203" t="s">
        <v>622</v>
      </c>
      <c r="E203" t="s">
        <v>10</v>
      </c>
      <c r="F203" s="1">
        <v>45260</v>
      </c>
    </row>
    <row r="204" spans="1:6" x14ac:dyDescent="0.2">
      <c r="A204" t="s">
        <v>623</v>
      </c>
      <c r="B204" t="s">
        <v>624</v>
      </c>
      <c r="C204" t="s">
        <v>8</v>
      </c>
      <c r="D204" t="s">
        <v>625</v>
      </c>
      <c r="E204" t="s">
        <v>105</v>
      </c>
      <c r="F204" s="1">
        <v>45200</v>
      </c>
    </row>
    <row r="205" spans="1:6" x14ac:dyDescent="0.2">
      <c r="A205" t="s">
        <v>626</v>
      </c>
      <c r="B205" t="s">
        <v>627</v>
      </c>
      <c r="C205" t="s">
        <v>8</v>
      </c>
      <c r="D205" t="s">
        <v>628</v>
      </c>
      <c r="E205" t="s">
        <v>105</v>
      </c>
      <c r="F205" s="1">
        <v>45002</v>
      </c>
    </row>
    <row r="206" spans="1:6" x14ac:dyDescent="0.2">
      <c r="A206" t="s">
        <v>629</v>
      </c>
      <c r="B206" t="s">
        <v>630</v>
      </c>
      <c r="C206" t="s">
        <v>8</v>
      </c>
      <c r="D206" t="s">
        <v>631</v>
      </c>
      <c r="E206" t="s">
        <v>41</v>
      </c>
      <c r="F206" s="1">
        <v>44775</v>
      </c>
    </row>
    <row r="207" spans="1:6" x14ac:dyDescent="0.2">
      <c r="A207" t="s">
        <v>632</v>
      </c>
      <c r="B207" t="s">
        <v>633</v>
      </c>
      <c r="C207" t="s">
        <v>36</v>
      </c>
      <c r="D207" t="s">
        <v>634</v>
      </c>
      <c r="E207" t="s">
        <v>76</v>
      </c>
      <c r="F207" s="1">
        <v>46115</v>
      </c>
    </row>
    <row r="208" spans="1:6" x14ac:dyDescent="0.2">
      <c r="A208" t="s">
        <v>635</v>
      </c>
      <c r="B208" t="s">
        <v>636</v>
      </c>
      <c r="C208" t="s">
        <v>8</v>
      </c>
      <c r="D208" t="s">
        <v>637</v>
      </c>
      <c r="E208" t="s">
        <v>10</v>
      </c>
      <c r="F208" s="1">
        <v>44497</v>
      </c>
    </row>
    <row r="209" spans="1:6" x14ac:dyDescent="0.2">
      <c r="A209" t="s">
        <v>638</v>
      </c>
      <c r="B209" t="s">
        <v>639</v>
      </c>
      <c r="C209" t="s">
        <v>36</v>
      </c>
      <c r="D209" t="s">
        <v>640</v>
      </c>
      <c r="E209" t="s">
        <v>54</v>
      </c>
      <c r="F209" s="1">
        <v>45171</v>
      </c>
    </row>
    <row r="210" spans="1:6" x14ac:dyDescent="0.2">
      <c r="A210" t="s">
        <v>641</v>
      </c>
      <c r="B210" t="s">
        <v>642</v>
      </c>
      <c r="C210" t="s">
        <v>36</v>
      </c>
      <c r="D210" t="s">
        <v>643</v>
      </c>
      <c r="E210" t="s">
        <v>23</v>
      </c>
      <c r="F210" s="1">
        <v>45290</v>
      </c>
    </row>
    <row r="211" spans="1:6" x14ac:dyDescent="0.2">
      <c r="A211" t="s">
        <v>644</v>
      </c>
      <c r="B211" t="s">
        <v>645</v>
      </c>
      <c r="C211" t="s">
        <v>8</v>
      </c>
      <c r="D211" t="s">
        <v>646</v>
      </c>
      <c r="E211" t="s">
        <v>54</v>
      </c>
      <c r="F211" s="1">
        <v>45257</v>
      </c>
    </row>
    <row r="212" spans="1:6" x14ac:dyDescent="0.2">
      <c r="A212" t="s">
        <v>647</v>
      </c>
      <c r="B212" t="s">
        <v>648</v>
      </c>
      <c r="C212" t="s">
        <v>8</v>
      </c>
      <c r="D212" t="s">
        <v>649</v>
      </c>
      <c r="E212" t="s">
        <v>33</v>
      </c>
      <c r="F212" s="1">
        <v>46175</v>
      </c>
    </row>
    <row r="213" spans="1:6" x14ac:dyDescent="0.2">
      <c r="A213" t="s">
        <v>650</v>
      </c>
      <c r="B213" t="s">
        <v>651</v>
      </c>
      <c r="C213" t="s">
        <v>21</v>
      </c>
      <c r="D213" t="s">
        <v>559</v>
      </c>
      <c r="E213" t="s">
        <v>23</v>
      </c>
      <c r="F213" s="1">
        <v>44903</v>
      </c>
    </row>
    <row r="214" spans="1:6" x14ac:dyDescent="0.2">
      <c r="A214" t="s">
        <v>652</v>
      </c>
      <c r="B214" t="s">
        <v>653</v>
      </c>
      <c r="C214" t="s">
        <v>8</v>
      </c>
      <c r="D214" t="s">
        <v>654</v>
      </c>
      <c r="E214" t="s">
        <v>23</v>
      </c>
      <c r="F214" s="1">
        <v>44869</v>
      </c>
    </row>
    <row r="215" spans="1:6" x14ac:dyDescent="0.2">
      <c r="A215" t="s">
        <v>655</v>
      </c>
      <c r="B215" t="s">
        <v>656</v>
      </c>
      <c r="C215" t="s">
        <v>36</v>
      </c>
      <c r="D215" t="s">
        <v>657</v>
      </c>
      <c r="E215" t="s">
        <v>14</v>
      </c>
      <c r="F215" s="1">
        <v>45318</v>
      </c>
    </row>
    <row r="216" spans="1:6" x14ac:dyDescent="0.2">
      <c r="A216" t="s">
        <v>658</v>
      </c>
      <c r="B216" t="s">
        <v>659</v>
      </c>
      <c r="C216" t="s">
        <v>8</v>
      </c>
      <c r="D216" t="s">
        <v>660</v>
      </c>
      <c r="E216" t="s">
        <v>10</v>
      </c>
      <c r="F216" s="1">
        <v>44809</v>
      </c>
    </row>
    <row r="217" spans="1:6" x14ac:dyDescent="0.2">
      <c r="A217" t="s">
        <v>661</v>
      </c>
      <c r="B217" t="s">
        <v>662</v>
      </c>
      <c r="C217" t="s">
        <v>21</v>
      </c>
      <c r="D217" t="s">
        <v>663</v>
      </c>
      <c r="E217" t="s">
        <v>41</v>
      </c>
      <c r="F217" s="1">
        <v>45945</v>
      </c>
    </row>
    <row r="218" spans="1:6" x14ac:dyDescent="0.2">
      <c r="A218" t="s">
        <v>664</v>
      </c>
      <c r="B218" t="s">
        <v>665</v>
      </c>
      <c r="C218" t="s">
        <v>8</v>
      </c>
      <c r="D218" t="s">
        <v>666</v>
      </c>
      <c r="E218" t="s">
        <v>10</v>
      </c>
      <c r="F218" s="1">
        <v>44504</v>
      </c>
    </row>
    <row r="219" spans="1:6" x14ac:dyDescent="0.2">
      <c r="A219" t="s">
        <v>667</v>
      </c>
      <c r="B219" t="s">
        <v>668</v>
      </c>
      <c r="C219" t="s">
        <v>21</v>
      </c>
      <c r="D219" t="s">
        <v>669</v>
      </c>
      <c r="E219" t="s">
        <v>54</v>
      </c>
      <c r="F219" s="1">
        <v>45117</v>
      </c>
    </row>
    <row r="220" spans="1:6" x14ac:dyDescent="0.2">
      <c r="A220" t="s">
        <v>670</v>
      </c>
      <c r="B220" t="s">
        <v>671</v>
      </c>
      <c r="C220" t="s">
        <v>8</v>
      </c>
      <c r="D220" t="s">
        <v>672</v>
      </c>
      <c r="E220" t="s">
        <v>33</v>
      </c>
      <c r="F220" s="1">
        <v>45093</v>
      </c>
    </row>
    <row r="221" spans="1:6" x14ac:dyDescent="0.2">
      <c r="A221" t="s">
        <v>673</v>
      </c>
      <c r="B221" t="s">
        <v>674</v>
      </c>
      <c r="C221" t="s">
        <v>21</v>
      </c>
      <c r="D221" t="s">
        <v>675</v>
      </c>
      <c r="E221" t="s">
        <v>14</v>
      </c>
      <c r="F221" s="1">
        <v>45144</v>
      </c>
    </row>
    <row r="222" spans="1:6" x14ac:dyDescent="0.2">
      <c r="A222" t="s">
        <v>676</v>
      </c>
      <c r="B222" t="s">
        <v>677</v>
      </c>
      <c r="C222" t="s">
        <v>8</v>
      </c>
      <c r="D222" t="s">
        <v>678</v>
      </c>
      <c r="E222" t="s">
        <v>10</v>
      </c>
      <c r="F222" s="1">
        <v>45244</v>
      </c>
    </row>
    <row r="223" spans="1:6" x14ac:dyDescent="0.2">
      <c r="A223" t="s">
        <v>679</v>
      </c>
      <c r="B223" t="s">
        <v>680</v>
      </c>
      <c r="C223" t="s">
        <v>21</v>
      </c>
      <c r="D223" t="s">
        <v>681</v>
      </c>
      <c r="E223" t="s">
        <v>76</v>
      </c>
      <c r="F223" s="1">
        <v>45489</v>
      </c>
    </row>
    <row r="224" spans="1:6" x14ac:dyDescent="0.2">
      <c r="A224" t="s">
        <v>682</v>
      </c>
      <c r="B224" t="s">
        <v>683</v>
      </c>
      <c r="C224" t="s">
        <v>8</v>
      </c>
      <c r="D224" t="s">
        <v>684</v>
      </c>
      <c r="E224" t="s">
        <v>54</v>
      </c>
      <c r="F224" s="1">
        <v>45084</v>
      </c>
    </row>
    <row r="225" spans="1:6" x14ac:dyDescent="0.2">
      <c r="A225" t="s">
        <v>685</v>
      </c>
      <c r="B225" t="s">
        <v>686</v>
      </c>
      <c r="C225" t="s">
        <v>21</v>
      </c>
      <c r="D225" t="s">
        <v>687</v>
      </c>
      <c r="E225" t="s">
        <v>10</v>
      </c>
      <c r="F225" s="1">
        <v>45461</v>
      </c>
    </row>
    <row r="226" spans="1:6" x14ac:dyDescent="0.2">
      <c r="A226" t="s">
        <v>688</v>
      </c>
      <c r="B226" t="s">
        <v>689</v>
      </c>
      <c r="C226" t="s">
        <v>21</v>
      </c>
      <c r="D226" t="s">
        <v>690</v>
      </c>
      <c r="E226" t="s">
        <v>76</v>
      </c>
      <c r="F226" s="1">
        <v>44479</v>
      </c>
    </row>
    <row r="227" spans="1:6" x14ac:dyDescent="0.2">
      <c r="A227" t="s">
        <v>691</v>
      </c>
      <c r="B227" t="s">
        <v>692</v>
      </c>
      <c r="C227" t="s">
        <v>8</v>
      </c>
      <c r="D227" t="s">
        <v>693</v>
      </c>
      <c r="E227" t="s">
        <v>10</v>
      </c>
      <c r="F227" s="1">
        <v>45160</v>
      </c>
    </row>
    <row r="228" spans="1:6" x14ac:dyDescent="0.2">
      <c r="A228" t="s">
        <v>694</v>
      </c>
      <c r="B228" t="s">
        <v>695</v>
      </c>
      <c r="C228" t="s">
        <v>21</v>
      </c>
      <c r="D228" t="s">
        <v>696</v>
      </c>
      <c r="E228" t="s">
        <v>41</v>
      </c>
      <c r="F228" s="1">
        <v>45430</v>
      </c>
    </row>
    <row r="229" spans="1:6" x14ac:dyDescent="0.2">
      <c r="A229" t="s">
        <v>697</v>
      </c>
      <c r="B229" t="s">
        <v>698</v>
      </c>
      <c r="C229" t="s">
        <v>21</v>
      </c>
      <c r="D229" t="s">
        <v>699</v>
      </c>
      <c r="E229" t="s">
        <v>18</v>
      </c>
      <c r="F229" s="1">
        <v>45404</v>
      </c>
    </row>
    <row r="230" spans="1:6" x14ac:dyDescent="0.2">
      <c r="A230" t="s">
        <v>700</v>
      </c>
      <c r="B230" t="s">
        <v>701</v>
      </c>
      <c r="C230" t="s">
        <v>21</v>
      </c>
      <c r="D230" t="s">
        <v>702</v>
      </c>
      <c r="E230" t="s">
        <v>54</v>
      </c>
      <c r="F230" s="1">
        <v>46143</v>
      </c>
    </row>
    <row r="231" spans="1:6" x14ac:dyDescent="0.2">
      <c r="A231" t="s">
        <v>703</v>
      </c>
      <c r="B231" t="s">
        <v>704</v>
      </c>
      <c r="C231" t="s">
        <v>8</v>
      </c>
      <c r="D231" t="s">
        <v>705</v>
      </c>
      <c r="E231" t="s">
        <v>18</v>
      </c>
      <c r="F231" s="1">
        <v>45663</v>
      </c>
    </row>
    <row r="232" spans="1:6" x14ac:dyDescent="0.2">
      <c r="A232" t="s">
        <v>706</v>
      </c>
      <c r="B232" t="s">
        <v>707</v>
      </c>
      <c r="C232" t="s">
        <v>36</v>
      </c>
      <c r="D232" t="s">
        <v>708</v>
      </c>
      <c r="E232" t="s">
        <v>10</v>
      </c>
      <c r="F232" s="1">
        <v>45638</v>
      </c>
    </row>
    <row r="233" spans="1:6" x14ac:dyDescent="0.2">
      <c r="A233" t="s">
        <v>709</v>
      </c>
      <c r="B233" t="s">
        <v>710</v>
      </c>
      <c r="C233" t="s">
        <v>36</v>
      </c>
      <c r="D233" t="s">
        <v>711</v>
      </c>
      <c r="E233" t="s">
        <v>33</v>
      </c>
      <c r="F233" s="1">
        <v>44944</v>
      </c>
    </row>
    <row r="234" spans="1:6" x14ac:dyDescent="0.2">
      <c r="A234" t="s">
        <v>712</v>
      </c>
      <c r="B234" t="s">
        <v>713</v>
      </c>
      <c r="C234" t="s">
        <v>8</v>
      </c>
      <c r="D234" t="s">
        <v>714</v>
      </c>
      <c r="E234" t="s">
        <v>83</v>
      </c>
      <c r="F234" s="1">
        <v>44807</v>
      </c>
    </row>
    <row r="235" spans="1:6" x14ac:dyDescent="0.2">
      <c r="A235" t="s">
        <v>715</v>
      </c>
      <c r="B235" t="s">
        <v>716</v>
      </c>
      <c r="C235" t="s">
        <v>21</v>
      </c>
      <c r="D235" t="s">
        <v>717</v>
      </c>
      <c r="E235" t="s">
        <v>33</v>
      </c>
      <c r="F235" s="1">
        <v>44858</v>
      </c>
    </row>
    <row r="236" spans="1:6" x14ac:dyDescent="0.2">
      <c r="A236" t="s">
        <v>718</v>
      </c>
      <c r="B236" t="s">
        <v>719</v>
      </c>
      <c r="C236" t="s">
        <v>21</v>
      </c>
      <c r="D236" t="s">
        <v>720</v>
      </c>
      <c r="E236" t="s">
        <v>33</v>
      </c>
      <c r="F236" s="1">
        <v>44603</v>
      </c>
    </row>
    <row r="237" spans="1:6" x14ac:dyDescent="0.2">
      <c r="A237" t="s">
        <v>721</v>
      </c>
      <c r="B237" t="s">
        <v>722</v>
      </c>
      <c r="C237" t="s">
        <v>8</v>
      </c>
      <c r="D237" t="s">
        <v>723</v>
      </c>
      <c r="E237" t="s">
        <v>33</v>
      </c>
      <c r="F237" s="1">
        <v>46005</v>
      </c>
    </row>
    <row r="238" spans="1:6" x14ac:dyDescent="0.2">
      <c r="A238" t="s">
        <v>724</v>
      </c>
      <c r="B238" t="s">
        <v>725</v>
      </c>
      <c r="C238" t="s">
        <v>36</v>
      </c>
      <c r="D238" t="s">
        <v>726</v>
      </c>
      <c r="E238" t="s">
        <v>105</v>
      </c>
      <c r="F238" s="1">
        <v>46054</v>
      </c>
    </row>
    <row r="239" spans="1:6" x14ac:dyDescent="0.2">
      <c r="A239" t="s">
        <v>727</v>
      </c>
      <c r="B239" t="s">
        <v>728</v>
      </c>
      <c r="C239" t="s">
        <v>8</v>
      </c>
      <c r="D239" t="s">
        <v>729</v>
      </c>
      <c r="E239" t="s">
        <v>14</v>
      </c>
      <c r="F239" s="1">
        <v>46101</v>
      </c>
    </row>
    <row r="240" spans="1:6" x14ac:dyDescent="0.2">
      <c r="A240" t="s">
        <v>730</v>
      </c>
      <c r="B240" t="s">
        <v>731</v>
      </c>
      <c r="C240" t="s">
        <v>21</v>
      </c>
      <c r="D240" t="s">
        <v>732</v>
      </c>
      <c r="E240" t="s">
        <v>41</v>
      </c>
      <c r="F240" s="1">
        <v>46087</v>
      </c>
    </row>
    <row r="241" spans="1:6" x14ac:dyDescent="0.2">
      <c r="A241" t="s">
        <v>733</v>
      </c>
      <c r="B241" t="s">
        <v>722</v>
      </c>
      <c r="C241" t="s">
        <v>21</v>
      </c>
      <c r="D241" t="s">
        <v>734</v>
      </c>
      <c r="E241" t="s">
        <v>41</v>
      </c>
      <c r="F241" s="1">
        <v>45365</v>
      </c>
    </row>
    <row r="242" spans="1:6" x14ac:dyDescent="0.2">
      <c r="A242" t="s">
        <v>735</v>
      </c>
      <c r="B242" t="s">
        <v>736</v>
      </c>
      <c r="C242" t="s">
        <v>21</v>
      </c>
      <c r="D242" t="s">
        <v>737</v>
      </c>
      <c r="E242" t="s">
        <v>23</v>
      </c>
      <c r="F242" s="1">
        <v>45017</v>
      </c>
    </row>
    <row r="243" spans="1:6" x14ac:dyDescent="0.2">
      <c r="A243" t="s">
        <v>738</v>
      </c>
      <c r="B243" t="s">
        <v>739</v>
      </c>
      <c r="C243" t="s">
        <v>21</v>
      </c>
      <c r="D243" t="s">
        <v>740</v>
      </c>
      <c r="E243" t="s">
        <v>83</v>
      </c>
      <c r="F243" s="1">
        <v>45634</v>
      </c>
    </row>
    <row r="244" spans="1:6" x14ac:dyDescent="0.2">
      <c r="A244" t="s">
        <v>741</v>
      </c>
      <c r="B244" t="s">
        <v>122</v>
      </c>
      <c r="C244" t="s">
        <v>21</v>
      </c>
      <c r="D244" t="s">
        <v>742</v>
      </c>
      <c r="E244" t="s">
        <v>54</v>
      </c>
      <c r="F244" s="1">
        <v>45012</v>
      </c>
    </row>
    <row r="245" spans="1:6" x14ac:dyDescent="0.2">
      <c r="A245" t="s">
        <v>743</v>
      </c>
      <c r="B245" t="s">
        <v>744</v>
      </c>
      <c r="C245" t="s">
        <v>36</v>
      </c>
      <c r="D245" t="s">
        <v>745</v>
      </c>
      <c r="E245" t="s">
        <v>54</v>
      </c>
      <c r="F245" s="1">
        <v>44868</v>
      </c>
    </row>
    <row r="246" spans="1:6" x14ac:dyDescent="0.2">
      <c r="A246" t="s">
        <v>746</v>
      </c>
      <c r="B246" t="s">
        <v>747</v>
      </c>
      <c r="C246" t="s">
        <v>8</v>
      </c>
      <c r="D246" t="s">
        <v>748</v>
      </c>
      <c r="E246" t="s">
        <v>23</v>
      </c>
      <c r="F246" s="1">
        <v>45469</v>
      </c>
    </row>
    <row r="247" spans="1:6" x14ac:dyDescent="0.2">
      <c r="A247" t="s">
        <v>749</v>
      </c>
      <c r="B247" t="s">
        <v>750</v>
      </c>
      <c r="C247" t="s">
        <v>36</v>
      </c>
      <c r="D247" t="s">
        <v>751</v>
      </c>
      <c r="E247" t="s">
        <v>10</v>
      </c>
      <c r="F247" s="1">
        <v>44710</v>
      </c>
    </row>
    <row r="248" spans="1:6" x14ac:dyDescent="0.2">
      <c r="A248" t="s">
        <v>752</v>
      </c>
      <c r="B248" t="s">
        <v>753</v>
      </c>
      <c r="C248" t="s">
        <v>8</v>
      </c>
      <c r="D248" t="s">
        <v>754</v>
      </c>
      <c r="E248" t="s">
        <v>18</v>
      </c>
      <c r="F248" s="1">
        <v>45083</v>
      </c>
    </row>
    <row r="249" spans="1:6" x14ac:dyDescent="0.2">
      <c r="A249" t="s">
        <v>755</v>
      </c>
      <c r="B249" t="s">
        <v>756</v>
      </c>
      <c r="C249" t="s">
        <v>8</v>
      </c>
      <c r="D249" t="s">
        <v>757</v>
      </c>
      <c r="E249" t="s">
        <v>105</v>
      </c>
      <c r="F249" s="1">
        <v>45170</v>
      </c>
    </row>
    <row r="250" spans="1:6" x14ac:dyDescent="0.2">
      <c r="A250" t="s">
        <v>758</v>
      </c>
      <c r="B250" t="s">
        <v>759</v>
      </c>
      <c r="C250" t="s">
        <v>21</v>
      </c>
      <c r="D250" t="s">
        <v>526</v>
      </c>
      <c r="E250" t="s">
        <v>18</v>
      </c>
      <c r="F250" s="1">
        <v>45779</v>
      </c>
    </row>
    <row r="251" spans="1:6" x14ac:dyDescent="0.2">
      <c r="A251" t="s">
        <v>760</v>
      </c>
      <c r="B251" t="s">
        <v>761</v>
      </c>
      <c r="C251" t="s">
        <v>8</v>
      </c>
      <c r="D251" t="s">
        <v>762</v>
      </c>
      <c r="E251" t="s">
        <v>23</v>
      </c>
      <c r="F251" s="1">
        <v>44624</v>
      </c>
    </row>
    <row r="252" spans="1:6" x14ac:dyDescent="0.2">
      <c r="A252" t="s">
        <v>763</v>
      </c>
      <c r="B252" t="s">
        <v>764</v>
      </c>
      <c r="C252" t="s">
        <v>21</v>
      </c>
      <c r="D252" t="s">
        <v>765</v>
      </c>
      <c r="E252" t="s">
        <v>18</v>
      </c>
      <c r="F252" s="1">
        <v>45216</v>
      </c>
    </row>
    <row r="253" spans="1:6" x14ac:dyDescent="0.2">
      <c r="A253" t="s">
        <v>766</v>
      </c>
      <c r="B253" t="s">
        <v>767</v>
      </c>
      <c r="C253" t="s">
        <v>36</v>
      </c>
      <c r="D253" t="s">
        <v>768</v>
      </c>
      <c r="E253" t="s">
        <v>54</v>
      </c>
      <c r="F253" s="1">
        <v>44660</v>
      </c>
    </row>
    <row r="254" spans="1:6" x14ac:dyDescent="0.2">
      <c r="A254" t="s">
        <v>769</v>
      </c>
      <c r="B254" t="s">
        <v>770</v>
      </c>
      <c r="C254" t="s">
        <v>21</v>
      </c>
      <c r="D254" t="s">
        <v>771</v>
      </c>
      <c r="E254" t="s">
        <v>10</v>
      </c>
      <c r="F254" s="1">
        <v>45722</v>
      </c>
    </row>
    <row r="255" spans="1:6" x14ac:dyDescent="0.2">
      <c r="A255" t="s">
        <v>772</v>
      </c>
      <c r="B255" t="s">
        <v>773</v>
      </c>
      <c r="C255" t="s">
        <v>36</v>
      </c>
      <c r="D255" t="s">
        <v>774</v>
      </c>
      <c r="E255" t="s">
        <v>18</v>
      </c>
      <c r="F255" s="1">
        <v>45395</v>
      </c>
    </row>
    <row r="256" spans="1:6" x14ac:dyDescent="0.2">
      <c r="A256" t="s">
        <v>775</v>
      </c>
      <c r="B256" t="s">
        <v>776</v>
      </c>
      <c r="C256" t="s">
        <v>8</v>
      </c>
      <c r="D256" t="s">
        <v>777</v>
      </c>
      <c r="E256" t="s">
        <v>14</v>
      </c>
      <c r="F256" s="1">
        <v>44746</v>
      </c>
    </row>
    <row r="257" spans="1:6" x14ac:dyDescent="0.2">
      <c r="A257" t="s">
        <v>778</v>
      </c>
      <c r="B257" t="s">
        <v>779</v>
      </c>
      <c r="C257" t="s">
        <v>8</v>
      </c>
      <c r="D257" t="s">
        <v>780</v>
      </c>
      <c r="E257" t="s">
        <v>18</v>
      </c>
      <c r="F257" s="1">
        <v>45229</v>
      </c>
    </row>
    <row r="258" spans="1:6" x14ac:dyDescent="0.2">
      <c r="A258" t="s">
        <v>781</v>
      </c>
      <c r="B258" t="s">
        <v>782</v>
      </c>
      <c r="C258" t="s">
        <v>21</v>
      </c>
      <c r="D258" t="s">
        <v>783</v>
      </c>
      <c r="E258" t="s">
        <v>54</v>
      </c>
      <c r="F258" s="1">
        <v>44636</v>
      </c>
    </row>
    <row r="259" spans="1:6" x14ac:dyDescent="0.2">
      <c r="A259" t="s">
        <v>784</v>
      </c>
      <c r="B259" t="s">
        <v>785</v>
      </c>
      <c r="C259" t="s">
        <v>21</v>
      </c>
      <c r="D259" t="s">
        <v>786</v>
      </c>
      <c r="E259" t="s">
        <v>18</v>
      </c>
      <c r="F259" s="1">
        <v>45255</v>
      </c>
    </row>
    <row r="260" spans="1:6" x14ac:dyDescent="0.2">
      <c r="A260" t="s">
        <v>787</v>
      </c>
      <c r="B260" t="s">
        <v>788</v>
      </c>
      <c r="C260" t="s">
        <v>8</v>
      </c>
      <c r="D260" t="s">
        <v>789</v>
      </c>
      <c r="E260" t="s">
        <v>33</v>
      </c>
      <c r="F260" s="1">
        <v>44701</v>
      </c>
    </row>
    <row r="261" spans="1:6" x14ac:dyDescent="0.2">
      <c r="A261" t="s">
        <v>790</v>
      </c>
      <c r="B261" t="s">
        <v>791</v>
      </c>
      <c r="C261" t="s">
        <v>8</v>
      </c>
      <c r="D261" t="s">
        <v>792</v>
      </c>
      <c r="E261" t="s">
        <v>54</v>
      </c>
      <c r="F261" s="1">
        <v>44855</v>
      </c>
    </row>
    <row r="262" spans="1:6" x14ac:dyDescent="0.2">
      <c r="A262" t="s">
        <v>793</v>
      </c>
      <c r="B262" t="s">
        <v>794</v>
      </c>
      <c r="C262" t="s">
        <v>21</v>
      </c>
      <c r="D262" t="s">
        <v>795</v>
      </c>
      <c r="E262" t="s">
        <v>14</v>
      </c>
      <c r="F262" s="1">
        <v>44862</v>
      </c>
    </row>
    <row r="263" spans="1:6" x14ac:dyDescent="0.2">
      <c r="A263" t="s">
        <v>796</v>
      </c>
      <c r="B263" t="s">
        <v>797</v>
      </c>
      <c r="C263" t="s">
        <v>8</v>
      </c>
      <c r="D263" t="s">
        <v>798</v>
      </c>
      <c r="E263" t="s">
        <v>14</v>
      </c>
      <c r="F263" s="1">
        <v>44524</v>
      </c>
    </row>
    <row r="264" spans="1:6" x14ac:dyDescent="0.2">
      <c r="A264" t="s">
        <v>799</v>
      </c>
      <c r="B264" t="s">
        <v>800</v>
      </c>
      <c r="C264" t="s">
        <v>8</v>
      </c>
      <c r="D264" t="s">
        <v>801</v>
      </c>
      <c r="E264" t="s">
        <v>54</v>
      </c>
      <c r="F264" s="1">
        <v>44848</v>
      </c>
    </row>
    <row r="265" spans="1:6" x14ac:dyDescent="0.2">
      <c r="A265" t="s">
        <v>802</v>
      </c>
      <c r="B265" t="s">
        <v>803</v>
      </c>
      <c r="C265" t="s">
        <v>8</v>
      </c>
      <c r="D265" t="s">
        <v>804</v>
      </c>
      <c r="E265" t="s">
        <v>23</v>
      </c>
      <c r="F265" s="1">
        <v>44532</v>
      </c>
    </row>
    <row r="266" spans="1:6" x14ac:dyDescent="0.2">
      <c r="A266" t="s">
        <v>805</v>
      </c>
      <c r="B266" t="s">
        <v>806</v>
      </c>
      <c r="C266" t="s">
        <v>21</v>
      </c>
      <c r="D266" t="s">
        <v>807</v>
      </c>
      <c r="E266" t="s">
        <v>18</v>
      </c>
      <c r="F266" s="1">
        <v>46170</v>
      </c>
    </row>
    <row r="267" spans="1:6" x14ac:dyDescent="0.2">
      <c r="A267" t="s">
        <v>808</v>
      </c>
      <c r="B267" t="s">
        <v>809</v>
      </c>
      <c r="C267" t="s">
        <v>8</v>
      </c>
      <c r="D267" t="s">
        <v>810</v>
      </c>
      <c r="E267" t="s">
        <v>14</v>
      </c>
      <c r="F267" s="1">
        <v>45099</v>
      </c>
    </row>
    <row r="268" spans="1:6" x14ac:dyDescent="0.2">
      <c r="A268" t="s">
        <v>811</v>
      </c>
      <c r="B268" t="s">
        <v>812</v>
      </c>
      <c r="C268" t="s">
        <v>8</v>
      </c>
      <c r="D268" t="s">
        <v>153</v>
      </c>
      <c r="E268" t="s">
        <v>83</v>
      </c>
      <c r="F268" s="1">
        <v>44526</v>
      </c>
    </row>
    <row r="269" spans="1:6" x14ac:dyDescent="0.2">
      <c r="A269" t="s">
        <v>813</v>
      </c>
      <c r="B269" t="s">
        <v>814</v>
      </c>
      <c r="C269" t="s">
        <v>8</v>
      </c>
      <c r="D269" t="s">
        <v>815</v>
      </c>
      <c r="E269" t="s">
        <v>76</v>
      </c>
      <c r="F269" s="1">
        <v>44788</v>
      </c>
    </row>
    <row r="270" spans="1:6" x14ac:dyDescent="0.2">
      <c r="A270" t="s">
        <v>816</v>
      </c>
      <c r="B270" t="s">
        <v>817</v>
      </c>
      <c r="C270" t="s">
        <v>8</v>
      </c>
      <c r="D270" t="s">
        <v>818</v>
      </c>
      <c r="E270" t="s">
        <v>41</v>
      </c>
      <c r="F270" s="1">
        <v>45633</v>
      </c>
    </row>
    <row r="271" spans="1:6" x14ac:dyDescent="0.2">
      <c r="A271" t="s">
        <v>819</v>
      </c>
      <c r="B271" t="s">
        <v>820</v>
      </c>
      <c r="C271" t="s">
        <v>8</v>
      </c>
      <c r="D271" t="s">
        <v>821</v>
      </c>
      <c r="E271" t="s">
        <v>18</v>
      </c>
      <c r="F271" s="1">
        <v>46052</v>
      </c>
    </row>
    <row r="272" spans="1:6" x14ac:dyDescent="0.2">
      <c r="A272" t="s">
        <v>822</v>
      </c>
      <c r="B272" t="s">
        <v>823</v>
      </c>
      <c r="C272" t="s">
        <v>36</v>
      </c>
      <c r="D272" t="s">
        <v>824</v>
      </c>
      <c r="E272" t="s">
        <v>33</v>
      </c>
      <c r="F272" s="1">
        <v>46219</v>
      </c>
    </row>
    <row r="273" spans="1:6" x14ac:dyDescent="0.2">
      <c r="A273" t="s">
        <v>825</v>
      </c>
      <c r="B273" t="s">
        <v>826</v>
      </c>
      <c r="C273" t="s">
        <v>36</v>
      </c>
      <c r="D273" t="s">
        <v>827</v>
      </c>
      <c r="E273" t="s">
        <v>10</v>
      </c>
      <c r="F273" s="1">
        <v>45415</v>
      </c>
    </row>
    <row r="274" spans="1:6" x14ac:dyDescent="0.2">
      <c r="A274" t="s">
        <v>828</v>
      </c>
      <c r="B274" t="s">
        <v>829</v>
      </c>
      <c r="C274" t="s">
        <v>36</v>
      </c>
      <c r="D274" t="s">
        <v>830</v>
      </c>
      <c r="E274" t="s">
        <v>54</v>
      </c>
      <c r="F274" s="1">
        <v>45344</v>
      </c>
    </row>
    <row r="275" spans="1:6" x14ac:dyDescent="0.2">
      <c r="A275" t="s">
        <v>831</v>
      </c>
      <c r="B275" t="s">
        <v>832</v>
      </c>
      <c r="C275" t="s">
        <v>8</v>
      </c>
      <c r="D275" t="s">
        <v>833</v>
      </c>
      <c r="E275" t="s">
        <v>76</v>
      </c>
      <c r="F275" s="1">
        <v>46066</v>
      </c>
    </row>
    <row r="276" spans="1:6" x14ac:dyDescent="0.2">
      <c r="A276" t="s">
        <v>834</v>
      </c>
      <c r="B276" t="s">
        <v>835</v>
      </c>
      <c r="C276" t="s">
        <v>8</v>
      </c>
      <c r="D276" t="s">
        <v>836</v>
      </c>
      <c r="E276" t="s">
        <v>105</v>
      </c>
      <c r="F276" s="1">
        <v>44891</v>
      </c>
    </row>
    <row r="277" spans="1:6" x14ac:dyDescent="0.2">
      <c r="A277" t="s">
        <v>837</v>
      </c>
      <c r="B277" t="s">
        <v>838</v>
      </c>
      <c r="C277" t="s">
        <v>21</v>
      </c>
      <c r="D277" t="s">
        <v>839</v>
      </c>
      <c r="E277" t="s">
        <v>23</v>
      </c>
      <c r="F277" s="1">
        <v>45920</v>
      </c>
    </row>
    <row r="278" spans="1:6" x14ac:dyDescent="0.2">
      <c r="A278" t="s">
        <v>840</v>
      </c>
      <c r="B278" t="s">
        <v>841</v>
      </c>
      <c r="C278" t="s">
        <v>21</v>
      </c>
      <c r="D278" t="s">
        <v>842</v>
      </c>
      <c r="E278" t="s">
        <v>83</v>
      </c>
      <c r="F278" s="1">
        <v>46159</v>
      </c>
    </row>
    <row r="279" spans="1:6" x14ac:dyDescent="0.2">
      <c r="A279" t="s">
        <v>843</v>
      </c>
      <c r="B279" t="s">
        <v>844</v>
      </c>
      <c r="C279" t="s">
        <v>8</v>
      </c>
      <c r="D279" t="s">
        <v>845</v>
      </c>
      <c r="E279" t="s">
        <v>33</v>
      </c>
      <c r="F279" s="1">
        <v>45300</v>
      </c>
    </row>
    <row r="280" spans="1:6" x14ac:dyDescent="0.2">
      <c r="A280" t="s">
        <v>846</v>
      </c>
      <c r="B280" t="s">
        <v>847</v>
      </c>
      <c r="C280" t="s">
        <v>36</v>
      </c>
      <c r="D280" t="s">
        <v>848</v>
      </c>
      <c r="E280" t="s">
        <v>33</v>
      </c>
      <c r="F280" s="1">
        <v>45164</v>
      </c>
    </row>
    <row r="281" spans="1:6" x14ac:dyDescent="0.2">
      <c r="A281" t="s">
        <v>849</v>
      </c>
      <c r="B281" t="s">
        <v>850</v>
      </c>
      <c r="C281" t="s">
        <v>8</v>
      </c>
      <c r="D281" t="s">
        <v>851</v>
      </c>
      <c r="E281" t="s">
        <v>41</v>
      </c>
      <c r="F281" s="1">
        <v>45607</v>
      </c>
    </row>
    <row r="282" spans="1:6" x14ac:dyDescent="0.2">
      <c r="A282" t="s">
        <v>852</v>
      </c>
      <c r="B282" t="s">
        <v>853</v>
      </c>
      <c r="C282" t="s">
        <v>8</v>
      </c>
      <c r="D282" t="s">
        <v>854</v>
      </c>
      <c r="E282" t="s">
        <v>14</v>
      </c>
      <c r="F282" s="1">
        <v>46179</v>
      </c>
    </row>
    <row r="283" spans="1:6" x14ac:dyDescent="0.2">
      <c r="A283" t="s">
        <v>855</v>
      </c>
      <c r="B283" t="s">
        <v>856</v>
      </c>
      <c r="C283" t="s">
        <v>8</v>
      </c>
      <c r="D283" t="s">
        <v>857</v>
      </c>
      <c r="E283" t="s">
        <v>10</v>
      </c>
      <c r="F283" s="1">
        <v>44615</v>
      </c>
    </row>
    <row r="284" spans="1:6" x14ac:dyDescent="0.2">
      <c r="A284" t="s">
        <v>858</v>
      </c>
      <c r="B284" t="s">
        <v>859</v>
      </c>
      <c r="C284" t="s">
        <v>21</v>
      </c>
      <c r="D284" t="s">
        <v>860</v>
      </c>
      <c r="E284" t="s">
        <v>41</v>
      </c>
      <c r="F284" s="1">
        <v>45851</v>
      </c>
    </row>
    <row r="285" spans="1:6" x14ac:dyDescent="0.2">
      <c r="A285" t="s">
        <v>861</v>
      </c>
      <c r="B285" t="s">
        <v>862</v>
      </c>
      <c r="C285" t="s">
        <v>21</v>
      </c>
      <c r="D285" t="s">
        <v>863</v>
      </c>
      <c r="E285" t="s">
        <v>10</v>
      </c>
      <c r="F285" s="1">
        <v>44962</v>
      </c>
    </row>
    <row r="286" spans="1:6" x14ac:dyDescent="0.2">
      <c r="A286" t="s">
        <v>864</v>
      </c>
      <c r="B286" t="s">
        <v>865</v>
      </c>
      <c r="C286" t="s">
        <v>8</v>
      </c>
      <c r="D286" t="s">
        <v>866</v>
      </c>
      <c r="E286" t="s">
        <v>83</v>
      </c>
      <c r="F286" s="1">
        <v>45416</v>
      </c>
    </row>
    <row r="287" spans="1:6" x14ac:dyDescent="0.2">
      <c r="A287" t="s">
        <v>867</v>
      </c>
      <c r="B287" t="s">
        <v>868</v>
      </c>
      <c r="C287" t="s">
        <v>8</v>
      </c>
      <c r="D287" t="s">
        <v>869</v>
      </c>
      <c r="E287" t="s">
        <v>105</v>
      </c>
      <c r="F287" s="1">
        <v>45439</v>
      </c>
    </row>
    <row r="288" spans="1:6" x14ac:dyDescent="0.2">
      <c r="A288" t="s">
        <v>870</v>
      </c>
      <c r="B288" t="s">
        <v>871</v>
      </c>
      <c r="C288" t="s">
        <v>21</v>
      </c>
      <c r="D288" t="s">
        <v>872</v>
      </c>
      <c r="E288" t="s">
        <v>18</v>
      </c>
      <c r="F288" s="1">
        <v>45277</v>
      </c>
    </row>
    <row r="289" spans="1:6" x14ac:dyDescent="0.2">
      <c r="A289" t="s">
        <v>873</v>
      </c>
      <c r="B289" t="s">
        <v>874</v>
      </c>
      <c r="C289" t="s">
        <v>21</v>
      </c>
      <c r="D289" t="s">
        <v>875</v>
      </c>
      <c r="E289" t="s">
        <v>18</v>
      </c>
      <c r="F289" s="1">
        <v>45605</v>
      </c>
    </row>
    <row r="290" spans="1:6" x14ac:dyDescent="0.2">
      <c r="A290" t="s">
        <v>876</v>
      </c>
      <c r="B290" t="s">
        <v>877</v>
      </c>
      <c r="C290" t="s">
        <v>8</v>
      </c>
      <c r="D290" t="s">
        <v>878</v>
      </c>
      <c r="E290" t="s">
        <v>18</v>
      </c>
      <c r="F290" s="1">
        <v>46092</v>
      </c>
    </row>
    <row r="291" spans="1:6" x14ac:dyDescent="0.2">
      <c r="A291" t="s">
        <v>879</v>
      </c>
      <c r="B291" t="s">
        <v>880</v>
      </c>
      <c r="C291" t="s">
        <v>8</v>
      </c>
      <c r="D291" t="s">
        <v>881</v>
      </c>
      <c r="E291" t="s">
        <v>76</v>
      </c>
      <c r="F291" s="1">
        <v>45019</v>
      </c>
    </row>
    <row r="292" spans="1:6" x14ac:dyDescent="0.2">
      <c r="A292" t="s">
        <v>882</v>
      </c>
      <c r="B292" t="s">
        <v>883</v>
      </c>
      <c r="C292" t="s">
        <v>21</v>
      </c>
      <c r="D292" t="s">
        <v>884</v>
      </c>
      <c r="E292" t="s">
        <v>33</v>
      </c>
      <c r="F292" s="1">
        <v>44840</v>
      </c>
    </row>
    <row r="293" spans="1:6" x14ac:dyDescent="0.2">
      <c r="A293" t="s">
        <v>885</v>
      </c>
      <c r="B293" t="s">
        <v>886</v>
      </c>
      <c r="C293" t="s">
        <v>21</v>
      </c>
      <c r="D293" t="s">
        <v>887</v>
      </c>
      <c r="E293" t="s">
        <v>23</v>
      </c>
      <c r="F293" s="1">
        <v>44476</v>
      </c>
    </row>
    <row r="294" spans="1:6" x14ac:dyDescent="0.2">
      <c r="A294" t="s">
        <v>888</v>
      </c>
      <c r="B294" t="s">
        <v>889</v>
      </c>
      <c r="C294" t="s">
        <v>21</v>
      </c>
      <c r="D294" t="s">
        <v>890</v>
      </c>
      <c r="E294" t="s">
        <v>105</v>
      </c>
      <c r="F294" s="1">
        <v>45097</v>
      </c>
    </row>
    <row r="295" spans="1:6" x14ac:dyDescent="0.2">
      <c r="A295" t="s">
        <v>891</v>
      </c>
      <c r="B295" t="s">
        <v>892</v>
      </c>
      <c r="C295" t="s">
        <v>8</v>
      </c>
      <c r="D295" t="s">
        <v>893</v>
      </c>
      <c r="E295" t="s">
        <v>33</v>
      </c>
      <c r="F295" s="1">
        <v>45857</v>
      </c>
    </row>
    <row r="296" spans="1:6" x14ac:dyDescent="0.2">
      <c r="A296" t="s">
        <v>894</v>
      </c>
      <c r="B296" t="s">
        <v>895</v>
      </c>
      <c r="C296" t="s">
        <v>8</v>
      </c>
      <c r="D296" t="s">
        <v>896</v>
      </c>
      <c r="E296" t="s">
        <v>23</v>
      </c>
      <c r="F296" s="1">
        <v>45071</v>
      </c>
    </row>
    <row r="297" spans="1:6" x14ac:dyDescent="0.2">
      <c r="A297" t="s">
        <v>897</v>
      </c>
      <c r="B297" t="s">
        <v>898</v>
      </c>
      <c r="C297" t="s">
        <v>21</v>
      </c>
      <c r="D297" t="s">
        <v>899</v>
      </c>
      <c r="E297" t="s">
        <v>33</v>
      </c>
      <c r="F297" s="1">
        <v>44759</v>
      </c>
    </row>
    <row r="298" spans="1:6" x14ac:dyDescent="0.2">
      <c r="A298" t="s">
        <v>900</v>
      </c>
      <c r="B298" t="s">
        <v>901</v>
      </c>
      <c r="C298" t="s">
        <v>21</v>
      </c>
      <c r="D298" t="s">
        <v>902</v>
      </c>
      <c r="E298" t="s">
        <v>54</v>
      </c>
      <c r="F298" s="1">
        <v>45495</v>
      </c>
    </row>
    <row r="299" spans="1:6" x14ac:dyDescent="0.2">
      <c r="A299" t="s">
        <v>903</v>
      </c>
      <c r="B299" t="s">
        <v>904</v>
      </c>
      <c r="C299" t="s">
        <v>21</v>
      </c>
      <c r="D299" t="s">
        <v>905</v>
      </c>
      <c r="E299" t="s">
        <v>76</v>
      </c>
      <c r="F299" s="1">
        <v>45725</v>
      </c>
    </row>
    <row r="300" spans="1:6" x14ac:dyDescent="0.2">
      <c r="A300" t="s">
        <v>906</v>
      </c>
      <c r="B300" t="s">
        <v>907</v>
      </c>
      <c r="C300" t="s">
        <v>21</v>
      </c>
      <c r="D300" t="s">
        <v>908</v>
      </c>
      <c r="E300" t="s">
        <v>14</v>
      </c>
      <c r="F300" s="1">
        <v>44672</v>
      </c>
    </row>
    <row r="301" spans="1:6" x14ac:dyDescent="0.2">
      <c r="A301" t="s">
        <v>909</v>
      </c>
      <c r="B301" t="s">
        <v>910</v>
      </c>
      <c r="C301" t="s">
        <v>21</v>
      </c>
      <c r="D301" t="s">
        <v>911</v>
      </c>
      <c r="E301" t="s">
        <v>23</v>
      </c>
      <c r="F301" s="1">
        <v>45293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37B4-7344-C446-A9EE-B1C637756F7E}">
  <dimension ref="A1:E19255"/>
  <sheetViews>
    <sheetView workbookViewId="0">
      <selection activeCell="I15" sqref="I15"/>
    </sheetView>
  </sheetViews>
  <sheetFormatPr baseColWidth="10" defaultRowHeight="16" x14ac:dyDescent="0.2"/>
  <cols>
    <col min="1" max="1" width="15" bestFit="1" customWidth="1"/>
    <col min="2" max="2" width="12.33203125" bestFit="1" customWidth="1"/>
    <col min="3" max="3" width="15.83203125" bestFit="1" customWidth="1"/>
    <col min="4" max="4" width="16" bestFit="1" customWidth="1"/>
    <col min="5" max="5" width="14.6640625" bestFit="1" customWidth="1"/>
  </cols>
  <sheetData>
    <row r="1" spans="1:5" x14ac:dyDescent="0.2">
      <c r="A1" t="s">
        <v>912</v>
      </c>
      <c r="B1" t="s">
        <v>913</v>
      </c>
      <c r="C1" t="s">
        <v>914</v>
      </c>
      <c r="D1" t="s">
        <v>915</v>
      </c>
      <c r="E1" t="s">
        <v>916</v>
      </c>
    </row>
    <row r="2" spans="1:5" x14ac:dyDescent="0.2">
      <c r="A2" t="s">
        <v>917</v>
      </c>
      <c r="B2" t="s">
        <v>918</v>
      </c>
      <c r="C2" s="1">
        <v>44957</v>
      </c>
      <c r="D2">
        <v>243</v>
      </c>
      <c r="E2">
        <v>172</v>
      </c>
    </row>
    <row r="3" spans="1:5" x14ac:dyDescent="0.2">
      <c r="A3" t="s">
        <v>917</v>
      </c>
      <c r="B3" t="s">
        <v>919</v>
      </c>
      <c r="C3" s="1">
        <v>44957</v>
      </c>
      <c r="D3">
        <v>961</v>
      </c>
      <c r="E3">
        <v>263</v>
      </c>
    </row>
    <row r="4" spans="1:5" x14ac:dyDescent="0.2">
      <c r="A4" t="s">
        <v>917</v>
      </c>
      <c r="B4" t="s">
        <v>920</v>
      </c>
      <c r="C4" s="1">
        <v>44957</v>
      </c>
      <c r="D4">
        <v>1140</v>
      </c>
      <c r="E4">
        <v>175</v>
      </c>
    </row>
    <row r="5" spans="1:5" x14ac:dyDescent="0.2">
      <c r="A5" t="s">
        <v>917</v>
      </c>
      <c r="B5" t="s">
        <v>921</v>
      </c>
      <c r="C5" s="1">
        <v>44957</v>
      </c>
      <c r="D5">
        <v>677</v>
      </c>
      <c r="E5">
        <v>59</v>
      </c>
    </row>
    <row r="6" spans="1:5" x14ac:dyDescent="0.2">
      <c r="A6" t="s">
        <v>917</v>
      </c>
      <c r="B6" t="s">
        <v>922</v>
      </c>
      <c r="C6" s="1">
        <v>44957</v>
      </c>
      <c r="D6">
        <v>840</v>
      </c>
      <c r="E6">
        <v>202</v>
      </c>
    </row>
    <row r="7" spans="1:5" x14ac:dyDescent="0.2">
      <c r="A7" t="s">
        <v>917</v>
      </c>
      <c r="B7" t="s">
        <v>923</v>
      </c>
      <c r="C7" s="1">
        <v>44957</v>
      </c>
      <c r="D7">
        <v>770</v>
      </c>
      <c r="E7">
        <v>236</v>
      </c>
    </row>
    <row r="8" spans="1:5" x14ac:dyDescent="0.2">
      <c r="A8" t="s">
        <v>917</v>
      </c>
      <c r="B8" t="s">
        <v>924</v>
      </c>
      <c r="C8" s="1">
        <v>44957</v>
      </c>
      <c r="D8">
        <v>1030</v>
      </c>
      <c r="E8">
        <v>130</v>
      </c>
    </row>
    <row r="9" spans="1:5" x14ac:dyDescent="0.2">
      <c r="A9" t="s">
        <v>917</v>
      </c>
      <c r="B9" t="s">
        <v>925</v>
      </c>
      <c r="C9" s="1">
        <v>44957</v>
      </c>
      <c r="D9">
        <v>783</v>
      </c>
      <c r="E9">
        <v>59</v>
      </c>
    </row>
    <row r="10" spans="1:5" x14ac:dyDescent="0.2">
      <c r="A10" t="s">
        <v>917</v>
      </c>
      <c r="B10" t="s">
        <v>926</v>
      </c>
      <c r="C10" s="1">
        <v>44957</v>
      </c>
      <c r="D10">
        <v>661</v>
      </c>
      <c r="E10">
        <v>201</v>
      </c>
    </row>
    <row r="11" spans="1:5" x14ac:dyDescent="0.2">
      <c r="A11" t="s">
        <v>917</v>
      </c>
      <c r="B11" t="s">
        <v>927</v>
      </c>
      <c r="C11" s="1">
        <v>44957</v>
      </c>
      <c r="D11">
        <v>1056</v>
      </c>
      <c r="E11">
        <v>63</v>
      </c>
    </row>
    <row r="12" spans="1:5" x14ac:dyDescent="0.2">
      <c r="A12" t="s">
        <v>917</v>
      </c>
      <c r="B12" t="s">
        <v>928</v>
      </c>
      <c r="C12" s="1">
        <v>44957</v>
      </c>
      <c r="D12">
        <v>228</v>
      </c>
      <c r="E12">
        <v>207</v>
      </c>
    </row>
    <row r="13" spans="1:5" x14ac:dyDescent="0.2">
      <c r="A13" t="s">
        <v>917</v>
      </c>
      <c r="B13" t="s">
        <v>929</v>
      </c>
      <c r="C13" s="1">
        <v>44957</v>
      </c>
      <c r="D13">
        <v>947</v>
      </c>
      <c r="E13">
        <v>296</v>
      </c>
    </row>
    <row r="14" spans="1:5" x14ac:dyDescent="0.2">
      <c r="A14" t="s">
        <v>917</v>
      </c>
      <c r="B14" t="s">
        <v>930</v>
      </c>
      <c r="C14" s="1">
        <v>44957</v>
      </c>
      <c r="D14">
        <v>348</v>
      </c>
      <c r="E14">
        <v>259</v>
      </c>
    </row>
    <row r="15" spans="1:5" x14ac:dyDescent="0.2">
      <c r="A15" t="s">
        <v>917</v>
      </c>
      <c r="B15" t="s">
        <v>931</v>
      </c>
      <c r="C15" s="1">
        <v>44957</v>
      </c>
      <c r="D15">
        <v>452</v>
      </c>
      <c r="E15">
        <v>94</v>
      </c>
    </row>
    <row r="16" spans="1:5" x14ac:dyDescent="0.2">
      <c r="A16" t="s">
        <v>917</v>
      </c>
      <c r="B16" t="s">
        <v>932</v>
      </c>
      <c r="C16" s="1">
        <v>44957</v>
      </c>
      <c r="D16">
        <v>759</v>
      </c>
      <c r="E16">
        <v>54</v>
      </c>
    </row>
    <row r="17" spans="1:5" x14ac:dyDescent="0.2">
      <c r="A17" t="s">
        <v>917</v>
      </c>
      <c r="B17" t="s">
        <v>933</v>
      </c>
      <c r="C17" s="1">
        <v>44957</v>
      </c>
      <c r="D17">
        <v>969</v>
      </c>
      <c r="E17">
        <v>234</v>
      </c>
    </row>
    <row r="18" spans="1:5" x14ac:dyDescent="0.2">
      <c r="A18" t="s">
        <v>917</v>
      </c>
      <c r="B18" t="s">
        <v>934</v>
      </c>
      <c r="C18" s="1">
        <v>44957</v>
      </c>
      <c r="D18">
        <v>1061</v>
      </c>
      <c r="E18">
        <v>180</v>
      </c>
    </row>
    <row r="19" spans="1:5" x14ac:dyDescent="0.2">
      <c r="A19" t="s">
        <v>917</v>
      </c>
      <c r="B19" t="s">
        <v>935</v>
      </c>
      <c r="C19" s="1">
        <v>44957</v>
      </c>
      <c r="D19">
        <v>420</v>
      </c>
      <c r="E19">
        <v>122</v>
      </c>
    </row>
    <row r="20" spans="1:5" x14ac:dyDescent="0.2">
      <c r="A20" t="s">
        <v>917</v>
      </c>
      <c r="B20" t="s">
        <v>936</v>
      </c>
      <c r="C20" s="1">
        <v>44957</v>
      </c>
      <c r="D20">
        <v>343</v>
      </c>
      <c r="E20">
        <v>113</v>
      </c>
    </row>
    <row r="21" spans="1:5" x14ac:dyDescent="0.2">
      <c r="A21" t="s">
        <v>917</v>
      </c>
      <c r="B21" t="s">
        <v>937</v>
      </c>
      <c r="C21" s="1">
        <v>44957</v>
      </c>
      <c r="D21">
        <v>905</v>
      </c>
      <c r="E21">
        <v>215</v>
      </c>
    </row>
    <row r="22" spans="1:5" x14ac:dyDescent="0.2">
      <c r="A22" t="s">
        <v>917</v>
      </c>
      <c r="B22" t="s">
        <v>938</v>
      </c>
      <c r="C22" s="1">
        <v>44957</v>
      </c>
      <c r="D22">
        <v>333</v>
      </c>
      <c r="E22">
        <v>146</v>
      </c>
    </row>
    <row r="23" spans="1:5" x14ac:dyDescent="0.2">
      <c r="A23" t="s">
        <v>917</v>
      </c>
      <c r="B23" t="s">
        <v>939</v>
      </c>
      <c r="C23" s="1">
        <v>44957</v>
      </c>
      <c r="D23">
        <v>423</v>
      </c>
      <c r="E23">
        <v>90</v>
      </c>
    </row>
    <row r="24" spans="1:5" x14ac:dyDescent="0.2">
      <c r="A24" t="s">
        <v>917</v>
      </c>
      <c r="B24" t="s">
        <v>940</v>
      </c>
      <c r="C24" s="1">
        <v>44957</v>
      </c>
      <c r="D24">
        <v>1145</v>
      </c>
      <c r="E24">
        <v>94</v>
      </c>
    </row>
    <row r="25" spans="1:5" x14ac:dyDescent="0.2">
      <c r="A25" t="s">
        <v>917</v>
      </c>
      <c r="B25" t="s">
        <v>941</v>
      </c>
      <c r="C25" s="1">
        <v>44957</v>
      </c>
      <c r="D25">
        <v>1001</v>
      </c>
      <c r="E25">
        <v>243</v>
      </c>
    </row>
    <row r="26" spans="1:5" x14ac:dyDescent="0.2">
      <c r="A26" t="s">
        <v>917</v>
      </c>
      <c r="B26" t="s">
        <v>942</v>
      </c>
      <c r="C26" s="1">
        <v>44957</v>
      </c>
      <c r="D26">
        <v>516</v>
      </c>
      <c r="E26">
        <v>156</v>
      </c>
    </row>
    <row r="27" spans="1:5" x14ac:dyDescent="0.2">
      <c r="A27" t="s">
        <v>917</v>
      </c>
      <c r="B27" t="s">
        <v>943</v>
      </c>
      <c r="C27" s="1">
        <v>44957</v>
      </c>
      <c r="D27">
        <v>831</v>
      </c>
      <c r="E27">
        <v>225</v>
      </c>
    </row>
    <row r="28" spans="1:5" x14ac:dyDescent="0.2">
      <c r="A28" t="s">
        <v>917</v>
      </c>
      <c r="B28" t="s">
        <v>944</v>
      </c>
      <c r="C28" s="1">
        <v>44957</v>
      </c>
      <c r="D28">
        <v>615</v>
      </c>
      <c r="E28">
        <v>283</v>
      </c>
    </row>
    <row r="29" spans="1:5" x14ac:dyDescent="0.2">
      <c r="A29" t="s">
        <v>917</v>
      </c>
      <c r="B29" t="s">
        <v>945</v>
      </c>
      <c r="C29" s="1">
        <v>44957</v>
      </c>
      <c r="D29">
        <v>141</v>
      </c>
      <c r="E29">
        <v>273</v>
      </c>
    </row>
    <row r="30" spans="1:5" x14ac:dyDescent="0.2">
      <c r="A30" t="s">
        <v>917</v>
      </c>
      <c r="B30" t="s">
        <v>946</v>
      </c>
      <c r="C30" s="1">
        <v>44957</v>
      </c>
      <c r="D30">
        <v>783</v>
      </c>
      <c r="E30">
        <v>263</v>
      </c>
    </row>
    <row r="31" spans="1:5" x14ac:dyDescent="0.2">
      <c r="A31" t="s">
        <v>917</v>
      </c>
      <c r="B31" t="s">
        <v>947</v>
      </c>
      <c r="C31" s="1">
        <v>44957</v>
      </c>
      <c r="D31">
        <v>236</v>
      </c>
      <c r="E31">
        <v>145</v>
      </c>
    </row>
    <row r="32" spans="1:5" x14ac:dyDescent="0.2">
      <c r="A32" t="s">
        <v>917</v>
      </c>
      <c r="B32" t="s">
        <v>948</v>
      </c>
      <c r="C32" s="1">
        <v>44957</v>
      </c>
      <c r="D32">
        <v>207</v>
      </c>
      <c r="E32">
        <v>137</v>
      </c>
    </row>
    <row r="33" spans="1:5" x14ac:dyDescent="0.2">
      <c r="A33" t="s">
        <v>917</v>
      </c>
      <c r="B33" t="s">
        <v>949</v>
      </c>
      <c r="C33" s="1">
        <v>44957</v>
      </c>
      <c r="D33">
        <v>152</v>
      </c>
      <c r="E33">
        <v>171</v>
      </c>
    </row>
    <row r="34" spans="1:5" x14ac:dyDescent="0.2">
      <c r="A34" t="s">
        <v>917</v>
      </c>
      <c r="B34" t="s">
        <v>950</v>
      </c>
      <c r="C34" s="1">
        <v>44957</v>
      </c>
      <c r="D34">
        <v>1172</v>
      </c>
      <c r="E34">
        <v>128</v>
      </c>
    </row>
    <row r="35" spans="1:5" x14ac:dyDescent="0.2">
      <c r="A35" t="s">
        <v>917</v>
      </c>
      <c r="B35" t="s">
        <v>951</v>
      </c>
      <c r="C35" s="1">
        <v>44957</v>
      </c>
      <c r="D35">
        <v>393</v>
      </c>
      <c r="E35">
        <v>228</v>
      </c>
    </row>
    <row r="36" spans="1:5" x14ac:dyDescent="0.2">
      <c r="A36" t="s">
        <v>917</v>
      </c>
      <c r="B36" t="s">
        <v>952</v>
      </c>
      <c r="C36" s="1">
        <v>44957</v>
      </c>
      <c r="D36">
        <v>257</v>
      </c>
      <c r="E36">
        <v>110</v>
      </c>
    </row>
    <row r="37" spans="1:5" x14ac:dyDescent="0.2">
      <c r="A37" t="s">
        <v>917</v>
      </c>
      <c r="B37" t="s">
        <v>953</v>
      </c>
      <c r="C37" s="1">
        <v>44957</v>
      </c>
      <c r="D37">
        <v>707</v>
      </c>
      <c r="E37">
        <v>96</v>
      </c>
    </row>
    <row r="38" spans="1:5" x14ac:dyDescent="0.2">
      <c r="A38" t="s">
        <v>917</v>
      </c>
      <c r="B38" t="s">
        <v>954</v>
      </c>
      <c r="C38" s="1">
        <v>44957</v>
      </c>
      <c r="D38">
        <v>442</v>
      </c>
      <c r="E38">
        <v>166</v>
      </c>
    </row>
    <row r="39" spans="1:5" x14ac:dyDescent="0.2">
      <c r="A39" t="s">
        <v>917</v>
      </c>
      <c r="B39" t="s">
        <v>955</v>
      </c>
      <c r="C39" s="1">
        <v>44957</v>
      </c>
      <c r="D39">
        <v>1042</v>
      </c>
      <c r="E39">
        <v>199</v>
      </c>
    </row>
    <row r="40" spans="1:5" x14ac:dyDescent="0.2">
      <c r="A40" t="s">
        <v>917</v>
      </c>
      <c r="B40" t="s">
        <v>956</v>
      </c>
      <c r="C40" s="1">
        <v>44957</v>
      </c>
      <c r="D40">
        <v>302</v>
      </c>
      <c r="E40">
        <v>263</v>
      </c>
    </row>
    <row r="41" spans="1:5" x14ac:dyDescent="0.2">
      <c r="A41" t="s">
        <v>917</v>
      </c>
      <c r="B41" t="s">
        <v>957</v>
      </c>
      <c r="C41" s="1">
        <v>44957</v>
      </c>
      <c r="D41">
        <v>520</v>
      </c>
      <c r="E41">
        <v>104</v>
      </c>
    </row>
    <row r="42" spans="1:5" x14ac:dyDescent="0.2">
      <c r="A42" t="s">
        <v>917</v>
      </c>
      <c r="B42" t="s">
        <v>958</v>
      </c>
      <c r="C42" s="1">
        <v>44957</v>
      </c>
      <c r="D42">
        <v>1073</v>
      </c>
      <c r="E42">
        <v>93</v>
      </c>
    </row>
    <row r="43" spans="1:5" x14ac:dyDescent="0.2">
      <c r="A43" t="s">
        <v>917</v>
      </c>
      <c r="B43" t="s">
        <v>959</v>
      </c>
      <c r="C43" s="1">
        <v>44957</v>
      </c>
      <c r="D43">
        <v>50</v>
      </c>
      <c r="E43">
        <v>271</v>
      </c>
    </row>
    <row r="44" spans="1:5" x14ac:dyDescent="0.2">
      <c r="A44" t="s">
        <v>917</v>
      </c>
      <c r="B44" t="s">
        <v>960</v>
      </c>
      <c r="C44" s="1">
        <v>44957</v>
      </c>
      <c r="D44">
        <v>549</v>
      </c>
      <c r="E44">
        <v>53</v>
      </c>
    </row>
    <row r="45" spans="1:5" x14ac:dyDescent="0.2">
      <c r="A45" t="s">
        <v>917</v>
      </c>
      <c r="B45" t="s">
        <v>961</v>
      </c>
      <c r="C45" s="1">
        <v>44957</v>
      </c>
      <c r="D45">
        <v>1130</v>
      </c>
      <c r="E45">
        <v>191</v>
      </c>
    </row>
    <row r="46" spans="1:5" x14ac:dyDescent="0.2">
      <c r="A46" t="s">
        <v>917</v>
      </c>
      <c r="B46" t="s">
        <v>962</v>
      </c>
      <c r="C46" s="1">
        <v>44957</v>
      </c>
      <c r="D46">
        <v>31</v>
      </c>
      <c r="E46">
        <v>282</v>
      </c>
    </row>
    <row r="47" spans="1:5" x14ac:dyDescent="0.2">
      <c r="A47" t="s">
        <v>917</v>
      </c>
      <c r="B47" t="s">
        <v>963</v>
      </c>
      <c r="C47" s="1">
        <v>44957</v>
      </c>
      <c r="D47">
        <v>267</v>
      </c>
      <c r="E47">
        <v>238</v>
      </c>
    </row>
    <row r="48" spans="1:5" x14ac:dyDescent="0.2">
      <c r="A48" t="s">
        <v>917</v>
      </c>
      <c r="B48" t="s">
        <v>964</v>
      </c>
      <c r="C48" s="1">
        <v>44957</v>
      </c>
      <c r="D48">
        <v>619</v>
      </c>
      <c r="E48">
        <v>209</v>
      </c>
    </row>
    <row r="49" spans="1:5" x14ac:dyDescent="0.2">
      <c r="A49" t="s">
        <v>917</v>
      </c>
      <c r="B49" t="s">
        <v>965</v>
      </c>
      <c r="C49" s="1">
        <v>44957</v>
      </c>
      <c r="D49">
        <v>1131</v>
      </c>
      <c r="E49">
        <v>171</v>
      </c>
    </row>
    <row r="50" spans="1:5" x14ac:dyDescent="0.2">
      <c r="A50" t="s">
        <v>917</v>
      </c>
      <c r="B50" t="s">
        <v>966</v>
      </c>
      <c r="C50" s="1">
        <v>44957</v>
      </c>
      <c r="D50">
        <v>294</v>
      </c>
      <c r="E50">
        <v>282</v>
      </c>
    </row>
    <row r="51" spans="1:5" x14ac:dyDescent="0.2">
      <c r="A51" t="s">
        <v>917</v>
      </c>
      <c r="B51" t="s">
        <v>967</v>
      </c>
      <c r="C51" s="1">
        <v>44957</v>
      </c>
      <c r="D51">
        <v>517</v>
      </c>
      <c r="E51">
        <v>242</v>
      </c>
    </row>
    <row r="52" spans="1:5" x14ac:dyDescent="0.2">
      <c r="A52" t="s">
        <v>917</v>
      </c>
      <c r="B52" t="s">
        <v>968</v>
      </c>
      <c r="C52" s="1">
        <v>44957</v>
      </c>
      <c r="D52">
        <v>595</v>
      </c>
      <c r="E52">
        <v>210</v>
      </c>
    </row>
    <row r="53" spans="1:5" x14ac:dyDescent="0.2">
      <c r="A53" t="s">
        <v>917</v>
      </c>
      <c r="B53" t="s">
        <v>969</v>
      </c>
      <c r="C53" s="1">
        <v>44957</v>
      </c>
      <c r="D53">
        <v>562</v>
      </c>
      <c r="E53">
        <v>82</v>
      </c>
    </row>
    <row r="54" spans="1:5" x14ac:dyDescent="0.2">
      <c r="A54" t="s">
        <v>917</v>
      </c>
      <c r="B54" t="s">
        <v>970</v>
      </c>
      <c r="C54" s="1">
        <v>44957</v>
      </c>
      <c r="D54">
        <v>418</v>
      </c>
      <c r="E54">
        <v>175</v>
      </c>
    </row>
    <row r="55" spans="1:5" x14ac:dyDescent="0.2">
      <c r="A55" t="s">
        <v>917</v>
      </c>
      <c r="B55" t="s">
        <v>971</v>
      </c>
      <c r="C55" s="1">
        <v>44957</v>
      </c>
      <c r="D55">
        <v>113</v>
      </c>
      <c r="E55">
        <v>116</v>
      </c>
    </row>
    <row r="56" spans="1:5" x14ac:dyDescent="0.2">
      <c r="A56" t="s">
        <v>917</v>
      </c>
      <c r="B56" t="s">
        <v>972</v>
      </c>
      <c r="C56" s="1">
        <v>44957</v>
      </c>
      <c r="D56">
        <v>1104</v>
      </c>
      <c r="E56">
        <v>292</v>
      </c>
    </row>
    <row r="57" spans="1:5" x14ac:dyDescent="0.2">
      <c r="A57" t="s">
        <v>917</v>
      </c>
      <c r="B57" t="s">
        <v>973</v>
      </c>
      <c r="C57" s="1">
        <v>44957</v>
      </c>
      <c r="D57">
        <v>1137</v>
      </c>
      <c r="E57">
        <v>144</v>
      </c>
    </row>
    <row r="58" spans="1:5" x14ac:dyDescent="0.2">
      <c r="A58" t="s">
        <v>917</v>
      </c>
      <c r="B58" t="s">
        <v>974</v>
      </c>
      <c r="C58" s="1">
        <v>44957</v>
      </c>
      <c r="D58">
        <v>597</v>
      </c>
      <c r="E58">
        <v>191</v>
      </c>
    </row>
    <row r="59" spans="1:5" x14ac:dyDescent="0.2">
      <c r="A59" t="s">
        <v>917</v>
      </c>
      <c r="B59" t="s">
        <v>975</v>
      </c>
      <c r="C59" s="1">
        <v>44957</v>
      </c>
      <c r="D59">
        <v>789</v>
      </c>
      <c r="E59">
        <v>97</v>
      </c>
    </row>
    <row r="60" spans="1:5" x14ac:dyDescent="0.2">
      <c r="A60" t="s">
        <v>917</v>
      </c>
      <c r="B60" t="s">
        <v>976</v>
      </c>
      <c r="C60" s="1">
        <v>44957</v>
      </c>
      <c r="D60">
        <v>1194</v>
      </c>
      <c r="E60">
        <v>115</v>
      </c>
    </row>
    <row r="61" spans="1:5" x14ac:dyDescent="0.2">
      <c r="A61" t="s">
        <v>917</v>
      </c>
      <c r="B61" t="s">
        <v>977</v>
      </c>
      <c r="C61" s="1">
        <v>44957</v>
      </c>
      <c r="D61">
        <v>122</v>
      </c>
      <c r="E61">
        <v>103</v>
      </c>
    </row>
    <row r="62" spans="1:5" x14ac:dyDescent="0.2">
      <c r="A62" t="s">
        <v>917</v>
      </c>
      <c r="B62" t="s">
        <v>978</v>
      </c>
      <c r="C62" s="1">
        <v>44957</v>
      </c>
      <c r="D62">
        <v>129</v>
      </c>
      <c r="E62">
        <v>254</v>
      </c>
    </row>
    <row r="63" spans="1:5" x14ac:dyDescent="0.2">
      <c r="A63" t="s">
        <v>917</v>
      </c>
      <c r="B63" t="s">
        <v>979</v>
      </c>
      <c r="C63" s="1">
        <v>44957</v>
      </c>
      <c r="D63">
        <v>280</v>
      </c>
      <c r="E63">
        <v>250</v>
      </c>
    </row>
    <row r="64" spans="1:5" x14ac:dyDescent="0.2">
      <c r="A64" t="s">
        <v>917</v>
      </c>
      <c r="B64" t="s">
        <v>980</v>
      </c>
      <c r="C64" s="1">
        <v>44957</v>
      </c>
      <c r="D64">
        <v>1126</v>
      </c>
      <c r="E64">
        <v>254</v>
      </c>
    </row>
    <row r="65" spans="1:5" x14ac:dyDescent="0.2">
      <c r="A65" t="s">
        <v>917</v>
      </c>
      <c r="B65" t="s">
        <v>981</v>
      </c>
      <c r="C65" s="1">
        <v>44957</v>
      </c>
      <c r="D65">
        <v>151</v>
      </c>
      <c r="E65">
        <v>254</v>
      </c>
    </row>
    <row r="66" spans="1:5" x14ac:dyDescent="0.2">
      <c r="A66" t="s">
        <v>917</v>
      </c>
      <c r="B66" t="s">
        <v>982</v>
      </c>
      <c r="C66" s="1">
        <v>44957</v>
      </c>
      <c r="D66">
        <v>151</v>
      </c>
      <c r="E66">
        <v>279</v>
      </c>
    </row>
    <row r="67" spans="1:5" x14ac:dyDescent="0.2">
      <c r="A67" t="s">
        <v>917</v>
      </c>
      <c r="B67" t="s">
        <v>983</v>
      </c>
      <c r="C67" s="1">
        <v>44957</v>
      </c>
      <c r="D67">
        <v>473</v>
      </c>
      <c r="E67">
        <v>157</v>
      </c>
    </row>
    <row r="68" spans="1:5" x14ac:dyDescent="0.2">
      <c r="A68" t="s">
        <v>917</v>
      </c>
      <c r="B68" t="s">
        <v>984</v>
      </c>
      <c r="C68" s="1">
        <v>44957</v>
      </c>
      <c r="D68">
        <v>986</v>
      </c>
      <c r="E68">
        <v>90</v>
      </c>
    </row>
    <row r="69" spans="1:5" x14ac:dyDescent="0.2">
      <c r="A69" t="s">
        <v>917</v>
      </c>
      <c r="B69" t="s">
        <v>985</v>
      </c>
      <c r="C69" s="1">
        <v>44957</v>
      </c>
      <c r="D69">
        <v>857</v>
      </c>
      <c r="E69">
        <v>186</v>
      </c>
    </row>
    <row r="70" spans="1:5" x14ac:dyDescent="0.2">
      <c r="A70" t="s">
        <v>917</v>
      </c>
      <c r="B70" t="s">
        <v>986</v>
      </c>
      <c r="C70" s="1">
        <v>44957</v>
      </c>
      <c r="D70">
        <v>331</v>
      </c>
      <c r="E70">
        <v>210</v>
      </c>
    </row>
    <row r="71" spans="1:5" x14ac:dyDescent="0.2">
      <c r="A71" t="s">
        <v>917</v>
      </c>
      <c r="B71" t="s">
        <v>987</v>
      </c>
      <c r="C71" s="1">
        <v>44957</v>
      </c>
      <c r="D71">
        <v>112</v>
      </c>
      <c r="E71">
        <v>174</v>
      </c>
    </row>
    <row r="72" spans="1:5" x14ac:dyDescent="0.2">
      <c r="A72" t="s">
        <v>917</v>
      </c>
      <c r="B72" t="s">
        <v>988</v>
      </c>
      <c r="C72" s="1">
        <v>44957</v>
      </c>
      <c r="D72">
        <v>125</v>
      </c>
      <c r="E72">
        <v>158</v>
      </c>
    </row>
    <row r="73" spans="1:5" x14ac:dyDescent="0.2">
      <c r="A73" t="s">
        <v>917</v>
      </c>
      <c r="B73" t="s">
        <v>989</v>
      </c>
      <c r="C73" s="1">
        <v>44957</v>
      </c>
      <c r="D73">
        <v>637</v>
      </c>
      <c r="E73">
        <v>252</v>
      </c>
    </row>
    <row r="74" spans="1:5" x14ac:dyDescent="0.2">
      <c r="A74" t="s">
        <v>917</v>
      </c>
      <c r="B74" t="s">
        <v>990</v>
      </c>
      <c r="C74" s="1">
        <v>44957</v>
      </c>
      <c r="D74">
        <v>237</v>
      </c>
      <c r="E74">
        <v>231</v>
      </c>
    </row>
    <row r="75" spans="1:5" x14ac:dyDescent="0.2">
      <c r="A75" t="s">
        <v>917</v>
      </c>
      <c r="B75" t="s">
        <v>991</v>
      </c>
      <c r="C75" s="1">
        <v>44957</v>
      </c>
      <c r="D75">
        <v>923</v>
      </c>
      <c r="E75">
        <v>244</v>
      </c>
    </row>
    <row r="76" spans="1:5" x14ac:dyDescent="0.2">
      <c r="A76" t="s">
        <v>917</v>
      </c>
      <c r="B76" t="s">
        <v>992</v>
      </c>
      <c r="C76" s="1">
        <v>44957</v>
      </c>
      <c r="D76">
        <v>1073</v>
      </c>
      <c r="E76">
        <v>137</v>
      </c>
    </row>
    <row r="77" spans="1:5" x14ac:dyDescent="0.2">
      <c r="A77" t="s">
        <v>917</v>
      </c>
      <c r="B77" t="s">
        <v>993</v>
      </c>
      <c r="C77" s="1">
        <v>44957</v>
      </c>
      <c r="D77">
        <v>704</v>
      </c>
      <c r="E77">
        <v>217</v>
      </c>
    </row>
    <row r="78" spans="1:5" x14ac:dyDescent="0.2">
      <c r="A78" t="s">
        <v>917</v>
      </c>
      <c r="B78" t="s">
        <v>994</v>
      </c>
      <c r="C78" s="1">
        <v>44957</v>
      </c>
      <c r="D78">
        <v>420</v>
      </c>
      <c r="E78">
        <v>168</v>
      </c>
    </row>
    <row r="79" spans="1:5" x14ac:dyDescent="0.2">
      <c r="A79" t="s">
        <v>917</v>
      </c>
      <c r="B79" t="s">
        <v>995</v>
      </c>
      <c r="C79" s="1">
        <v>44957</v>
      </c>
      <c r="D79">
        <v>894</v>
      </c>
      <c r="E79">
        <v>262</v>
      </c>
    </row>
    <row r="80" spans="1:5" x14ac:dyDescent="0.2">
      <c r="A80" t="s">
        <v>917</v>
      </c>
      <c r="B80" t="s">
        <v>996</v>
      </c>
      <c r="C80" s="1">
        <v>44957</v>
      </c>
      <c r="D80">
        <v>998</v>
      </c>
      <c r="E80">
        <v>280</v>
      </c>
    </row>
    <row r="81" spans="1:5" x14ac:dyDescent="0.2">
      <c r="A81" t="s">
        <v>917</v>
      </c>
      <c r="B81" t="s">
        <v>997</v>
      </c>
      <c r="C81" s="1">
        <v>44957</v>
      </c>
      <c r="D81">
        <v>634</v>
      </c>
      <c r="E81">
        <v>137</v>
      </c>
    </row>
    <row r="82" spans="1:5" x14ac:dyDescent="0.2">
      <c r="A82" t="s">
        <v>917</v>
      </c>
      <c r="B82" t="s">
        <v>998</v>
      </c>
      <c r="C82" s="1">
        <v>44957</v>
      </c>
      <c r="D82">
        <v>754</v>
      </c>
      <c r="E82">
        <v>119</v>
      </c>
    </row>
    <row r="83" spans="1:5" x14ac:dyDescent="0.2">
      <c r="A83" t="s">
        <v>917</v>
      </c>
      <c r="B83" t="s">
        <v>999</v>
      </c>
      <c r="C83" s="1">
        <v>44957</v>
      </c>
      <c r="D83">
        <v>674</v>
      </c>
      <c r="E83">
        <v>143</v>
      </c>
    </row>
    <row r="84" spans="1:5" x14ac:dyDescent="0.2">
      <c r="A84" t="s">
        <v>917</v>
      </c>
      <c r="B84" t="s">
        <v>1000</v>
      </c>
      <c r="C84" s="1">
        <v>44957</v>
      </c>
      <c r="D84">
        <v>932</v>
      </c>
      <c r="E84">
        <v>105</v>
      </c>
    </row>
    <row r="85" spans="1:5" x14ac:dyDescent="0.2">
      <c r="A85" t="s">
        <v>917</v>
      </c>
      <c r="B85" t="s">
        <v>1001</v>
      </c>
      <c r="C85" s="1">
        <v>44957</v>
      </c>
      <c r="D85">
        <v>542</v>
      </c>
      <c r="E85">
        <v>211</v>
      </c>
    </row>
    <row r="86" spans="1:5" x14ac:dyDescent="0.2">
      <c r="A86" t="s">
        <v>917</v>
      </c>
      <c r="B86" t="s">
        <v>1002</v>
      </c>
      <c r="C86" s="1">
        <v>44957</v>
      </c>
      <c r="D86">
        <v>480</v>
      </c>
      <c r="E86">
        <v>288</v>
      </c>
    </row>
    <row r="87" spans="1:5" x14ac:dyDescent="0.2">
      <c r="A87" t="s">
        <v>917</v>
      </c>
      <c r="B87" t="s">
        <v>1003</v>
      </c>
      <c r="C87" s="1">
        <v>44957</v>
      </c>
      <c r="D87">
        <v>642</v>
      </c>
      <c r="E87">
        <v>243</v>
      </c>
    </row>
    <row r="88" spans="1:5" x14ac:dyDescent="0.2">
      <c r="A88" t="s">
        <v>917</v>
      </c>
      <c r="B88" t="s">
        <v>1004</v>
      </c>
      <c r="C88" s="1">
        <v>44957</v>
      </c>
      <c r="D88">
        <v>2</v>
      </c>
      <c r="E88">
        <v>161</v>
      </c>
    </row>
    <row r="89" spans="1:5" x14ac:dyDescent="0.2">
      <c r="A89" t="s">
        <v>917</v>
      </c>
      <c r="B89" t="s">
        <v>1005</v>
      </c>
      <c r="C89" s="1">
        <v>44957</v>
      </c>
      <c r="D89">
        <v>1009</v>
      </c>
      <c r="E89">
        <v>72</v>
      </c>
    </row>
    <row r="90" spans="1:5" x14ac:dyDescent="0.2">
      <c r="A90" t="s">
        <v>917</v>
      </c>
      <c r="B90" t="s">
        <v>1006</v>
      </c>
      <c r="C90" s="1">
        <v>44957</v>
      </c>
      <c r="D90">
        <v>964</v>
      </c>
      <c r="E90">
        <v>87</v>
      </c>
    </row>
    <row r="91" spans="1:5" x14ac:dyDescent="0.2">
      <c r="A91" t="s">
        <v>917</v>
      </c>
      <c r="B91" t="s">
        <v>1007</v>
      </c>
      <c r="C91" s="1">
        <v>44957</v>
      </c>
      <c r="D91">
        <v>501</v>
      </c>
      <c r="E91">
        <v>151</v>
      </c>
    </row>
    <row r="92" spans="1:5" x14ac:dyDescent="0.2">
      <c r="A92" t="s">
        <v>917</v>
      </c>
      <c r="B92" t="s">
        <v>1008</v>
      </c>
      <c r="C92" s="1">
        <v>44957</v>
      </c>
      <c r="D92">
        <v>538</v>
      </c>
      <c r="E92">
        <v>103</v>
      </c>
    </row>
    <row r="93" spans="1:5" x14ac:dyDescent="0.2">
      <c r="A93" t="s">
        <v>1009</v>
      </c>
      <c r="B93" t="s">
        <v>1010</v>
      </c>
      <c r="C93" s="1">
        <v>44957</v>
      </c>
      <c r="D93">
        <v>990</v>
      </c>
      <c r="E93">
        <v>95</v>
      </c>
    </row>
    <row r="94" spans="1:5" x14ac:dyDescent="0.2">
      <c r="A94" t="s">
        <v>1009</v>
      </c>
      <c r="B94" t="s">
        <v>1011</v>
      </c>
      <c r="C94" s="1">
        <v>44957</v>
      </c>
      <c r="D94">
        <v>1053</v>
      </c>
      <c r="E94">
        <v>261</v>
      </c>
    </row>
    <row r="95" spans="1:5" x14ac:dyDescent="0.2">
      <c r="A95" t="s">
        <v>1009</v>
      </c>
      <c r="B95" t="s">
        <v>1012</v>
      </c>
      <c r="C95" s="1">
        <v>44957</v>
      </c>
      <c r="D95">
        <v>1139</v>
      </c>
      <c r="E95">
        <v>210</v>
      </c>
    </row>
    <row r="96" spans="1:5" x14ac:dyDescent="0.2">
      <c r="A96" t="s">
        <v>1009</v>
      </c>
      <c r="B96" t="s">
        <v>1013</v>
      </c>
      <c r="C96" s="1">
        <v>44957</v>
      </c>
      <c r="D96">
        <v>475</v>
      </c>
      <c r="E96">
        <v>174</v>
      </c>
    </row>
    <row r="97" spans="1:5" x14ac:dyDescent="0.2">
      <c r="A97" t="s">
        <v>1009</v>
      </c>
      <c r="B97" t="s">
        <v>1014</v>
      </c>
      <c r="C97" s="1">
        <v>44957</v>
      </c>
      <c r="D97">
        <v>49</v>
      </c>
      <c r="E97">
        <v>211</v>
      </c>
    </row>
    <row r="98" spans="1:5" x14ac:dyDescent="0.2">
      <c r="A98" t="s">
        <v>1009</v>
      </c>
      <c r="B98" t="s">
        <v>1015</v>
      </c>
      <c r="C98" s="1">
        <v>44957</v>
      </c>
      <c r="D98">
        <v>1128</v>
      </c>
      <c r="E98">
        <v>92</v>
      </c>
    </row>
    <row r="99" spans="1:5" x14ac:dyDescent="0.2">
      <c r="A99" t="s">
        <v>1009</v>
      </c>
      <c r="B99" t="s">
        <v>1008</v>
      </c>
      <c r="C99" s="1">
        <v>44957</v>
      </c>
      <c r="D99">
        <v>762</v>
      </c>
      <c r="E99">
        <v>189</v>
      </c>
    </row>
    <row r="100" spans="1:5" x14ac:dyDescent="0.2">
      <c r="A100" t="s">
        <v>1009</v>
      </c>
      <c r="B100" t="s">
        <v>979</v>
      </c>
      <c r="C100" s="1">
        <v>44957</v>
      </c>
      <c r="D100">
        <v>693</v>
      </c>
      <c r="E100">
        <v>238</v>
      </c>
    </row>
    <row r="101" spans="1:5" x14ac:dyDescent="0.2">
      <c r="A101" t="s">
        <v>1009</v>
      </c>
      <c r="B101" t="s">
        <v>1000</v>
      </c>
      <c r="C101" s="1">
        <v>44957</v>
      </c>
      <c r="D101">
        <v>317</v>
      </c>
      <c r="E101">
        <v>273</v>
      </c>
    </row>
    <row r="102" spans="1:5" x14ac:dyDescent="0.2">
      <c r="A102" t="s">
        <v>1009</v>
      </c>
      <c r="B102" t="s">
        <v>1016</v>
      </c>
      <c r="C102" s="1">
        <v>44957</v>
      </c>
      <c r="D102">
        <v>54</v>
      </c>
      <c r="E102">
        <v>121</v>
      </c>
    </row>
    <row r="103" spans="1:5" x14ac:dyDescent="0.2">
      <c r="A103" t="s">
        <v>1009</v>
      </c>
      <c r="B103" t="s">
        <v>1017</v>
      </c>
      <c r="C103" s="1">
        <v>44957</v>
      </c>
      <c r="D103">
        <v>1169</v>
      </c>
      <c r="E103">
        <v>51</v>
      </c>
    </row>
    <row r="104" spans="1:5" x14ac:dyDescent="0.2">
      <c r="A104" t="s">
        <v>1009</v>
      </c>
      <c r="B104" t="s">
        <v>1002</v>
      </c>
      <c r="C104" s="1">
        <v>44957</v>
      </c>
      <c r="D104">
        <v>145</v>
      </c>
      <c r="E104">
        <v>149</v>
      </c>
    </row>
    <row r="105" spans="1:5" x14ac:dyDescent="0.2">
      <c r="A105" t="s">
        <v>1009</v>
      </c>
      <c r="B105" t="s">
        <v>1018</v>
      </c>
      <c r="C105" s="1">
        <v>44957</v>
      </c>
      <c r="D105">
        <v>846</v>
      </c>
      <c r="E105">
        <v>129</v>
      </c>
    </row>
    <row r="106" spans="1:5" x14ac:dyDescent="0.2">
      <c r="A106" t="s">
        <v>1009</v>
      </c>
      <c r="B106" t="s">
        <v>1019</v>
      </c>
      <c r="C106" s="1">
        <v>44957</v>
      </c>
      <c r="D106">
        <v>93</v>
      </c>
      <c r="E106">
        <v>250</v>
      </c>
    </row>
    <row r="107" spans="1:5" x14ac:dyDescent="0.2">
      <c r="A107" t="s">
        <v>1009</v>
      </c>
      <c r="B107" t="s">
        <v>1020</v>
      </c>
      <c r="C107" s="1">
        <v>44957</v>
      </c>
      <c r="D107">
        <v>472</v>
      </c>
      <c r="E107">
        <v>110</v>
      </c>
    </row>
    <row r="108" spans="1:5" x14ac:dyDescent="0.2">
      <c r="A108" t="s">
        <v>1009</v>
      </c>
      <c r="B108" t="s">
        <v>1021</v>
      </c>
      <c r="C108" s="1">
        <v>44957</v>
      </c>
      <c r="D108">
        <v>85</v>
      </c>
      <c r="E108">
        <v>215</v>
      </c>
    </row>
    <row r="109" spans="1:5" x14ac:dyDescent="0.2">
      <c r="A109" t="s">
        <v>1009</v>
      </c>
      <c r="B109" t="s">
        <v>961</v>
      </c>
      <c r="C109" s="1">
        <v>44957</v>
      </c>
      <c r="D109">
        <v>1026</v>
      </c>
      <c r="E109">
        <v>189</v>
      </c>
    </row>
    <row r="110" spans="1:5" x14ac:dyDescent="0.2">
      <c r="A110" t="s">
        <v>1009</v>
      </c>
      <c r="B110" t="s">
        <v>992</v>
      </c>
      <c r="C110" s="1">
        <v>44957</v>
      </c>
      <c r="D110">
        <v>508</v>
      </c>
      <c r="E110">
        <v>120</v>
      </c>
    </row>
    <row r="111" spans="1:5" x14ac:dyDescent="0.2">
      <c r="A111" t="s">
        <v>1009</v>
      </c>
      <c r="B111" t="s">
        <v>1022</v>
      </c>
      <c r="C111" s="1">
        <v>44957</v>
      </c>
      <c r="D111">
        <v>723</v>
      </c>
      <c r="E111">
        <v>127</v>
      </c>
    </row>
    <row r="112" spans="1:5" x14ac:dyDescent="0.2">
      <c r="A112" t="s">
        <v>1009</v>
      </c>
      <c r="B112" t="s">
        <v>1023</v>
      </c>
      <c r="C112" s="1">
        <v>44957</v>
      </c>
      <c r="D112">
        <v>342</v>
      </c>
      <c r="E112">
        <v>123</v>
      </c>
    </row>
    <row r="113" spans="1:5" x14ac:dyDescent="0.2">
      <c r="A113" t="s">
        <v>1009</v>
      </c>
      <c r="B113" t="s">
        <v>1024</v>
      </c>
      <c r="C113" s="1">
        <v>44957</v>
      </c>
      <c r="D113">
        <v>559</v>
      </c>
      <c r="E113">
        <v>254</v>
      </c>
    </row>
    <row r="114" spans="1:5" x14ac:dyDescent="0.2">
      <c r="A114" t="s">
        <v>1009</v>
      </c>
      <c r="B114" t="s">
        <v>932</v>
      </c>
      <c r="C114" s="1">
        <v>44957</v>
      </c>
      <c r="D114">
        <v>734</v>
      </c>
      <c r="E114">
        <v>296</v>
      </c>
    </row>
    <row r="115" spans="1:5" x14ac:dyDescent="0.2">
      <c r="A115" t="s">
        <v>1009</v>
      </c>
      <c r="B115" t="s">
        <v>1025</v>
      </c>
      <c r="C115" s="1">
        <v>44957</v>
      </c>
      <c r="D115">
        <v>716</v>
      </c>
      <c r="E115">
        <v>148</v>
      </c>
    </row>
    <row r="116" spans="1:5" x14ac:dyDescent="0.2">
      <c r="A116" t="s">
        <v>1009</v>
      </c>
      <c r="B116" t="s">
        <v>1026</v>
      </c>
      <c r="C116" s="1">
        <v>44957</v>
      </c>
      <c r="D116">
        <v>604</v>
      </c>
      <c r="E116">
        <v>131</v>
      </c>
    </row>
    <row r="117" spans="1:5" x14ac:dyDescent="0.2">
      <c r="A117" t="s">
        <v>1009</v>
      </c>
      <c r="B117" t="s">
        <v>1027</v>
      </c>
      <c r="C117" s="1">
        <v>44957</v>
      </c>
      <c r="D117">
        <v>315</v>
      </c>
      <c r="E117">
        <v>78</v>
      </c>
    </row>
    <row r="118" spans="1:5" x14ac:dyDescent="0.2">
      <c r="A118" t="s">
        <v>1009</v>
      </c>
      <c r="B118" t="s">
        <v>1028</v>
      </c>
      <c r="C118" s="1">
        <v>44957</v>
      </c>
      <c r="D118">
        <v>1119</v>
      </c>
      <c r="E118">
        <v>67</v>
      </c>
    </row>
    <row r="119" spans="1:5" x14ac:dyDescent="0.2">
      <c r="A119" t="s">
        <v>1009</v>
      </c>
      <c r="B119" t="s">
        <v>924</v>
      </c>
      <c r="C119" s="1">
        <v>44957</v>
      </c>
      <c r="D119">
        <v>587</v>
      </c>
      <c r="E119">
        <v>218</v>
      </c>
    </row>
    <row r="120" spans="1:5" x14ac:dyDescent="0.2">
      <c r="A120" t="s">
        <v>1009</v>
      </c>
      <c r="B120" t="s">
        <v>974</v>
      </c>
      <c r="C120" s="1">
        <v>44957</v>
      </c>
      <c r="D120">
        <v>705</v>
      </c>
      <c r="E120">
        <v>116</v>
      </c>
    </row>
    <row r="121" spans="1:5" x14ac:dyDescent="0.2">
      <c r="A121" t="s">
        <v>1009</v>
      </c>
      <c r="B121" t="s">
        <v>957</v>
      </c>
      <c r="C121" s="1">
        <v>44957</v>
      </c>
      <c r="D121">
        <v>1140</v>
      </c>
      <c r="E121">
        <v>145</v>
      </c>
    </row>
    <row r="122" spans="1:5" x14ac:dyDescent="0.2">
      <c r="A122" t="s">
        <v>1009</v>
      </c>
      <c r="B122" t="s">
        <v>949</v>
      </c>
      <c r="C122" s="1">
        <v>44957</v>
      </c>
      <c r="D122">
        <v>229</v>
      </c>
      <c r="E122">
        <v>195</v>
      </c>
    </row>
    <row r="123" spans="1:5" x14ac:dyDescent="0.2">
      <c r="A123" t="s">
        <v>1009</v>
      </c>
      <c r="B123" t="s">
        <v>1029</v>
      </c>
      <c r="C123" s="1">
        <v>44957</v>
      </c>
      <c r="D123">
        <v>124</v>
      </c>
      <c r="E123">
        <v>62</v>
      </c>
    </row>
    <row r="124" spans="1:5" x14ac:dyDescent="0.2">
      <c r="A124" t="s">
        <v>1009</v>
      </c>
      <c r="B124" t="s">
        <v>1030</v>
      </c>
      <c r="C124" s="1">
        <v>44957</v>
      </c>
      <c r="D124">
        <v>879</v>
      </c>
      <c r="E124">
        <v>244</v>
      </c>
    </row>
    <row r="125" spans="1:5" x14ac:dyDescent="0.2">
      <c r="A125" t="s">
        <v>1009</v>
      </c>
      <c r="B125" t="s">
        <v>1031</v>
      </c>
      <c r="C125" s="1">
        <v>44957</v>
      </c>
      <c r="D125">
        <v>312</v>
      </c>
      <c r="E125">
        <v>168</v>
      </c>
    </row>
    <row r="126" spans="1:5" x14ac:dyDescent="0.2">
      <c r="A126" t="s">
        <v>1009</v>
      </c>
      <c r="B126" t="s">
        <v>944</v>
      </c>
      <c r="C126" s="1">
        <v>44957</v>
      </c>
      <c r="D126">
        <v>539</v>
      </c>
      <c r="E126">
        <v>108</v>
      </c>
    </row>
    <row r="127" spans="1:5" x14ac:dyDescent="0.2">
      <c r="A127" t="s">
        <v>1009</v>
      </c>
      <c r="B127" t="s">
        <v>956</v>
      </c>
      <c r="C127" s="1">
        <v>44957</v>
      </c>
      <c r="D127">
        <v>820</v>
      </c>
      <c r="E127">
        <v>299</v>
      </c>
    </row>
    <row r="128" spans="1:5" x14ac:dyDescent="0.2">
      <c r="A128" t="s">
        <v>1009</v>
      </c>
      <c r="B128" t="s">
        <v>968</v>
      </c>
      <c r="C128" s="1">
        <v>44957</v>
      </c>
      <c r="D128">
        <v>604</v>
      </c>
      <c r="E128">
        <v>90</v>
      </c>
    </row>
    <row r="129" spans="1:5" x14ac:dyDescent="0.2">
      <c r="A129" t="s">
        <v>1009</v>
      </c>
      <c r="B129" t="s">
        <v>1032</v>
      </c>
      <c r="C129" s="1">
        <v>44957</v>
      </c>
      <c r="D129">
        <v>57</v>
      </c>
      <c r="E129">
        <v>113</v>
      </c>
    </row>
    <row r="130" spans="1:5" x14ac:dyDescent="0.2">
      <c r="A130" t="s">
        <v>1009</v>
      </c>
      <c r="B130" t="s">
        <v>951</v>
      </c>
      <c r="C130" s="1">
        <v>44957</v>
      </c>
      <c r="D130">
        <v>251</v>
      </c>
      <c r="E130">
        <v>68</v>
      </c>
    </row>
    <row r="131" spans="1:5" x14ac:dyDescent="0.2">
      <c r="A131" t="s">
        <v>1009</v>
      </c>
      <c r="B131" t="s">
        <v>1033</v>
      </c>
      <c r="C131" s="1">
        <v>44957</v>
      </c>
      <c r="D131">
        <v>188</v>
      </c>
      <c r="E131">
        <v>157</v>
      </c>
    </row>
    <row r="132" spans="1:5" x14ac:dyDescent="0.2">
      <c r="A132" t="s">
        <v>1009</v>
      </c>
      <c r="B132" t="s">
        <v>1034</v>
      </c>
      <c r="C132" s="1">
        <v>44957</v>
      </c>
      <c r="D132">
        <v>1120</v>
      </c>
      <c r="E132">
        <v>79</v>
      </c>
    </row>
    <row r="133" spans="1:5" x14ac:dyDescent="0.2">
      <c r="A133" t="s">
        <v>1009</v>
      </c>
      <c r="B133" t="s">
        <v>1035</v>
      </c>
      <c r="C133" s="1">
        <v>44957</v>
      </c>
      <c r="D133">
        <v>738</v>
      </c>
      <c r="E133">
        <v>118</v>
      </c>
    </row>
    <row r="134" spans="1:5" x14ac:dyDescent="0.2">
      <c r="A134" t="s">
        <v>1009</v>
      </c>
      <c r="B134" t="s">
        <v>978</v>
      </c>
      <c r="C134" s="1">
        <v>44957</v>
      </c>
      <c r="D134">
        <v>632</v>
      </c>
      <c r="E134">
        <v>69</v>
      </c>
    </row>
    <row r="135" spans="1:5" x14ac:dyDescent="0.2">
      <c r="A135" t="s">
        <v>1009</v>
      </c>
      <c r="B135" t="s">
        <v>1036</v>
      </c>
      <c r="C135" s="1">
        <v>44957</v>
      </c>
      <c r="D135">
        <v>1019</v>
      </c>
      <c r="E135">
        <v>195</v>
      </c>
    </row>
    <row r="136" spans="1:5" x14ac:dyDescent="0.2">
      <c r="A136" t="s">
        <v>1009</v>
      </c>
      <c r="B136" t="s">
        <v>1005</v>
      </c>
      <c r="C136" s="1">
        <v>44957</v>
      </c>
      <c r="D136">
        <v>802</v>
      </c>
      <c r="E136">
        <v>284</v>
      </c>
    </row>
    <row r="137" spans="1:5" x14ac:dyDescent="0.2">
      <c r="A137" t="s">
        <v>1009</v>
      </c>
      <c r="B137" t="s">
        <v>1037</v>
      </c>
      <c r="C137" s="1">
        <v>44957</v>
      </c>
      <c r="D137">
        <v>599</v>
      </c>
      <c r="E137">
        <v>204</v>
      </c>
    </row>
    <row r="138" spans="1:5" x14ac:dyDescent="0.2">
      <c r="A138" t="s">
        <v>1009</v>
      </c>
      <c r="B138" t="s">
        <v>933</v>
      </c>
      <c r="C138" s="1">
        <v>44957</v>
      </c>
      <c r="D138">
        <v>496</v>
      </c>
      <c r="E138">
        <v>122</v>
      </c>
    </row>
    <row r="139" spans="1:5" x14ac:dyDescent="0.2">
      <c r="A139" t="s">
        <v>1009</v>
      </c>
      <c r="B139" t="s">
        <v>926</v>
      </c>
      <c r="C139" s="1">
        <v>44957</v>
      </c>
      <c r="D139">
        <v>398</v>
      </c>
      <c r="E139">
        <v>241</v>
      </c>
    </row>
    <row r="140" spans="1:5" x14ac:dyDescent="0.2">
      <c r="A140" t="s">
        <v>1009</v>
      </c>
      <c r="B140" t="s">
        <v>950</v>
      </c>
      <c r="C140" s="1">
        <v>44957</v>
      </c>
      <c r="D140">
        <v>1092</v>
      </c>
      <c r="E140">
        <v>117</v>
      </c>
    </row>
    <row r="141" spans="1:5" x14ac:dyDescent="0.2">
      <c r="A141" t="s">
        <v>1009</v>
      </c>
      <c r="B141" t="s">
        <v>1038</v>
      </c>
      <c r="C141" s="1">
        <v>44957</v>
      </c>
      <c r="D141">
        <v>1140</v>
      </c>
      <c r="E141">
        <v>132</v>
      </c>
    </row>
    <row r="142" spans="1:5" x14ac:dyDescent="0.2">
      <c r="A142" t="s">
        <v>1009</v>
      </c>
      <c r="B142" t="s">
        <v>977</v>
      </c>
      <c r="C142" s="1">
        <v>44957</v>
      </c>
      <c r="D142">
        <v>922</v>
      </c>
      <c r="E142">
        <v>189</v>
      </c>
    </row>
    <row r="143" spans="1:5" x14ac:dyDescent="0.2">
      <c r="A143" t="s">
        <v>1009</v>
      </c>
      <c r="B143" t="s">
        <v>939</v>
      </c>
      <c r="C143" s="1">
        <v>44957</v>
      </c>
      <c r="D143">
        <v>1082</v>
      </c>
      <c r="E143">
        <v>278</v>
      </c>
    </row>
    <row r="144" spans="1:5" x14ac:dyDescent="0.2">
      <c r="A144" t="s">
        <v>1009</v>
      </c>
      <c r="B144" t="s">
        <v>1039</v>
      </c>
      <c r="C144" s="1">
        <v>44957</v>
      </c>
      <c r="D144">
        <v>440</v>
      </c>
      <c r="E144">
        <v>287</v>
      </c>
    </row>
    <row r="145" spans="1:5" x14ac:dyDescent="0.2">
      <c r="A145" t="s">
        <v>1009</v>
      </c>
      <c r="B145" t="s">
        <v>953</v>
      </c>
      <c r="C145" s="1">
        <v>44957</v>
      </c>
      <c r="D145">
        <v>1043</v>
      </c>
      <c r="E145">
        <v>288</v>
      </c>
    </row>
    <row r="146" spans="1:5" x14ac:dyDescent="0.2">
      <c r="A146" t="s">
        <v>1009</v>
      </c>
      <c r="B146" t="s">
        <v>927</v>
      </c>
      <c r="C146" s="1">
        <v>44957</v>
      </c>
      <c r="D146">
        <v>581</v>
      </c>
      <c r="E146">
        <v>263</v>
      </c>
    </row>
    <row r="147" spans="1:5" x14ac:dyDescent="0.2">
      <c r="A147" t="s">
        <v>1009</v>
      </c>
      <c r="B147" t="s">
        <v>1040</v>
      </c>
      <c r="C147" s="1">
        <v>44957</v>
      </c>
      <c r="D147">
        <v>405</v>
      </c>
      <c r="E147">
        <v>154</v>
      </c>
    </row>
    <row r="148" spans="1:5" x14ac:dyDescent="0.2">
      <c r="A148" t="s">
        <v>1009</v>
      </c>
      <c r="B148" t="s">
        <v>1041</v>
      </c>
      <c r="C148" s="1">
        <v>44957</v>
      </c>
      <c r="D148">
        <v>954</v>
      </c>
      <c r="E148">
        <v>226</v>
      </c>
    </row>
    <row r="149" spans="1:5" x14ac:dyDescent="0.2">
      <c r="A149" t="s">
        <v>1009</v>
      </c>
      <c r="B149" t="s">
        <v>1042</v>
      </c>
      <c r="C149" s="1">
        <v>44957</v>
      </c>
      <c r="D149">
        <v>1034</v>
      </c>
      <c r="E149">
        <v>139</v>
      </c>
    </row>
    <row r="150" spans="1:5" x14ac:dyDescent="0.2">
      <c r="A150" t="s">
        <v>1009</v>
      </c>
      <c r="B150" t="s">
        <v>994</v>
      </c>
      <c r="C150" s="1">
        <v>44957</v>
      </c>
      <c r="D150">
        <v>967</v>
      </c>
      <c r="E150">
        <v>231</v>
      </c>
    </row>
    <row r="151" spans="1:5" x14ac:dyDescent="0.2">
      <c r="A151" t="s">
        <v>1009</v>
      </c>
      <c r="B151" t="s">
        <v>1043</v>
      </c>
      <c r="C151" s="1">
        <v>44957</v>
      </c>
      <c r="D151">
        <v>883</v>
      </c>
      <c r="E151">
        <v>300</v>
      </c>
    </row>
    <row r="152" spans="1:5" x14ac:dyDescent="0.2">
      <c r="A152" t="s">
        <v>1009</v>
      </c>
      <c r="B152" t="s">
        <v>1044</v>
      </c>
      <c r="C152" s="1">
        <v>44957</v>
      </c>
      <c r="D152">
        <v>304</v>
      </c>
      <c r="E152">
        <v>123</v>
      </c>
    </row>
    <row r="153" spans="1:5" x14ac:dyDescent="0.2">
      <c r="A153" t="s">
        <v>1009</v>
      </c>
      <c r="B153" t="s">
        <v>965</v>
      </c>
      <c r="C153" s="1">
        <v>44957</v>
      </c>
      <c r="D153">
        <v>539</v>
      </c>
      <c r="E153">
        <v>273</v>
      </c>
    </row>
    <row r="154" spans="1:5" x14ac:dyDescent="0.2">
      <c r="A154" t="s">
        <v>1009</v>
      </c>
      <c r="B154" t="s">
        <v>1045</v>
      </c>
      <c r="C154" s="1">
        <v>44957</v>
      </c>
      <c r="D154">
        <v>985</v>
      </c>
      <c r="E154">
        <v>231</v>
      </c>
    </row>
    <row r="155" spans="1:5" x14ac:dyDescent="0.2">
      <c r="A155" t="s">
        <v>1009</v>
      </c>
      <c r="B155" t="s">
        <v>948</v>
      </c>
      <c r="C155" s="1">
        <v>44957</v>
      </c>
      <c r="D155">
        <v>250</v>
      </c>
      <c r="E155">
        <v>64</v>
      </c>
    </row>
    <row r="156" spans="1:5" x14ac:dyDescent="0.2">
      <c r="A156" t="s">
        <v>1009</v>
      </c>
      <c r="B156" t="s">
        <v>1046</v>
      </c>
      <c r="C156" s="1">
        <v>44957</v>
      </c>
      <c r="D156">
        <v>536</v>
      </c>
      <c r="E156">
        <v>236</v>
      </c>
    </row>
    <row r="157" spans="1:5" x14ac:dyDescent="0.2">
      <c r="A157" t="s">
        <v>1009</v>
      </c>
      <c r="B157" t="s">
        <v>1047</v>
      </c>
      <c r="C157" s="1">
        <v>44957</v>
      </c>
      <c r="D157">
        <v>1094</v>
      </c>
      <c r="E157">
        <v>257</v>
      </c>
    </row>
    <row r="158" spans="1:5" x14ac:dyDescent="0.2">
      <c r="A158" t="s">
        <v>1009</v>
      </c>
      <c r="B158" t="s">
        <v>955</v>
      </c>
      <c r="C158" s="1">
        <v>44957</v>
      </c>
      <c r="D158">
        <v>477</v>
      </c>
      <c r="E158">
        <v>109</v>
      </c>
    </row>
    <row r="159" spans="1:5" x14ac:dyDescent="0.2">
      <c r="A159" t="s">
        <v>1009</v>
      </c>
      <c r="B159" t="s">
        <v>945</v>
      </c>
      <c r="C159" s="1">
        <v>44957</v>
      </c>
      <c r="D159">
        <v>519</v>
      </c>
      <c r="E159">
        <v>279</v>
      </c>
    </row>
    <row r="160" spans="1:5" x14ac:dyDescent="0.2">
      <c r="A160" t="s">
        <v>1009</v>
      </c>
      <c r="B160" t="s">
        <v>946</v>
      </c>
      <c r="C160" s="1">
        <v>44957</v>
      </c>
      <c r="D160">
        <v>760</v>
      </c>
      <c r="E160">
        <v>263</v>
      </c>
    </row>
    <row r="161" spans="1:5" x14ac:dyDescent="0.2">
      <c r="A161" t="s">
        <v>1009</v>
      </c>
      <c r="B161" t="s">
        <v>966</v>
      </c>
      <c r="C161" s="1">
        <v>44957</v>
      </c>
      <c r="D161">
        <v>540</v>
      </c>
      <c r="E161">
        <v>245</v>
      </c>
    </row>
    <row r="162" spans="1:5" x14ac:dyDescent="0.2">
      <c r="A162" t="s">
        <v>1009</v>
      </c>
      <c r="B162" t="s">
        <v>1048</v>
      </c>
      <c r="C162" s="1">
        <v>44957</v>
      </c>
      <c r="D162">
        <v>109</v>
      </c>
      <c r="E162">
        <v>246</v>
      </c>
    </row>
    <row r="163" spans="1:5" x14ac:dyDescent="0.2">
      <c r="A163" t="s">
        <v>1009</v>
      </c>
      <c r="B163" t="s">
        <v>990</v>
      </c>
      <c r="C163" s="1">
        <v>44957</v>
      </c>
      <c r="D163">
        <v>642</v>
      </c>
      <c r="E163">
        <v>112</v>
      </c>
    </row>
    <row r="164" spans="1:5" x14ac:dyDescent="0.2">
      <c r="A164" t="s">
        <v>1009</v>
      </c>
      <c r="B164" t="s">
        <v>995</v>
      </c>
      <c r="C164" s="1">
        <v>44957</v>
      </c>
      <c r="D164">
        <v>941</v>
      </c>
      <c r="E164">
        <v>150</v>
      </c>
    </row>
    <row r="165" spans="1:5" x14ac:dyDescent="0.2">
      <c r="A165" t="s">
        <v>1009</v>
      </c>
      <c r="B165" t="s">
        <v>1004</v>
      </c>
      <c r="C165" s="1">
        <v>44957</v>
      </c>
      <c r="D165">
        <v>940</v>
      </c>
      <c r="E165">
        <v>110</v>
      </c>
    </row>
    <row r="166" spans="1:5" x14ac:dyDescent="0.2">
      <c r="A166" t="s">
        <v>1009</v>
      </c>
      <c r="B166" t="s">
        <v>943</v>
      </c>
      <c r="C166" s="1">
        <v>44957</v>
      </c>
      <c r="D166">
        <v>518</v>
      </c>
      <c r="E166">
        <v>210</v>
      </c>
    </row>
    <row r="167" spans="1:5" x14ac:dyDescent="0.2">
      <c r="A167" t="s">
        <v>1009</v>
      </c>
      <c r="B167" t="s">
        <v>1049</v>
      </c>
      <c r="C167" s="1">
        <v>44957</v>
      </c>
      <c r="D167">
        <v>1117</v>
      </c>
      <c r="E167">
        <v>201</v>
      </c>
    </row>
    <row r="168" spans="1:5" x14ac:dyDescent="0.2">
      <c r="A168" t="s">
        <v>1009</v>
      </c>
      <c r="B168" t="s">
        <v>996</v>
      </c>
      <c r="C168" s="1">
        <v>44957</v>
      </c>
      <c r="D168">
        <v>845</v>
      </c>
      <c r="E168">
        <v>236</v>
      </c>
    </row>
    <row r="169" spans="1:5" x14ac:dyDescent="0.2">
      <c r="A169" t="s">
        <v>1009</v>
      </c>
      <c r="B169" t="s">
        <v>1050</v>
      </c>
      <c r="C169" s="1">
        <v>44957</v>
      </c>
      <c r="D169">
        <v>705</v>
      </c>
      <c r="E169">
        <v>202</v>
      </c>
    </row>
    <row r="170" spans="1:5" x14ac:dyDescent="0.2">
      <c r="A170" t="s">
        <v>1009</v>
      </c>
      <c r="B170" t="s">
        <v>998</v>
      </c>
      <c r="C170" s="1">
        <v>44957</v>
      </c>
      <c r="D170">
        <v>72</v>
      </c>
      <c r="E170">
        <v>201</v>
      </c>
    </row>
    <row r="171" spans="1:5" x14ac:dyDescent="0.2">
      <c r="A171" t="s">
        <v>1009</v>
      </c>
      <c r="B171" t="s">
        <v>1051</v>
      </c>
      <c r="C171" s="1">
        <v>44957</v>
      </c>
      <c r="D171">
        <v>273</v>
      </c>
      <c r="E171">
        <v>158</v>
      </c>
    </row>
    <row r="172" spans="1:5" x14ac:dyDescent="0.2">
      <c r="A172" t="s">
        <v>1009</v>
      </c>
      <c r="B172" t="s">
        <v>991</v>
      </c>
      <c r="C172" s="1">
        <v>44957</v>
      </c>
      <c r="D172">
        <v>969</v>
      </c>
      <c r="E172">
        <v>51</v>
      </c>
    </row>
    <row r="173" spans="1:5" x14ac:dyDescent="0.2">
      <c r="A173" t="s">
        <v>1009</v>
      </c>
      <c r="B173" t="s">
        <v>920</v>
      </c>
      <c r="C173" s="1">
        <v>44957</v>
      </c>
      <c r="D173">
        <v>789</v>
      </c>
      <c r="E173">
        <v>74</v>
      </c>
    </row>
    <row r="174" spans="1:5" x14ac:dyDescent="0.2">
      <c r="A174" t="s">
        <v>1009</v>
      </c>
      <c r="B174" t="s">
        <v>938</v>
      </c>
      <c r="C174" s="1">
        <v>44957</v>
      </c>
      <c r="D174">
        <v>995</v>
      </c>
      <c r="E174">
        <v>196</v>
      </c>
    </row>
    <row r="175" spans="1:5" x14ac:dyDescent="0.2">
      <c r="A175" t="s">
        <v>1009</v>
      </c>
      <c r="B175" t="s">
        <v>1052</v>
      </c>
      <c r="C175" s="1">
        <v>44957</v>
      </c>
      <c r="D175">
        <v>484</v>
      </c>
      <c r="E175">
        <v>257</v>
      </c>
    </row>
    <row r="176" spans="1:5" x14ac:dyDescent="0.2">
      <c r="A176" t="s">
        <v>1009</v>
      </c>
      <c r="B176" t="s">
        <v>959</v>
      </c>
      <c r="C176" s="1">
        <v>44957</v>
      </c>
      <c r="D176">
        <v>840</v>
      </c>
      <c r="E176">
        <v>140</v>
      </c>
    </row>
    <row r="177" spans="1:5" x14ac:dyDescent="0.2">
      <c r="A177" t="s">
        <v>1009</v>
      </c>
      <c r="B177" t="s">
        <v>1053</v>
      </c>
      <c r="C177" s="1">
        <v>44957</v>
      </c>
      <c r="D177">
        <v>208</v>
      </c>
      <c r="E177">
        <v>293</v>
      </c>
    </row>
    <row r="178" spans="1:5" x14ac:dyDescent="0.2">
      <c r="A178" t="s">
        <v>1054</v>
      </c>
      <c r="B178" t="s">
        <v>1027</v>
      </c>
      <c r="C178" s="1">
        <v>44957</v>
      </c>
      <c r="D178">
        <v>12</v>
      </c>
      <c r="E178">
        <v>130</v>
      </c>
    </row>
    <row r="179" spans="1:5" x14ac:dyDescent="0.2">
      <c r="A179" t="s">
        <v>1054</v>
      </c>
      <c r="B179" t="s">
        <v>952</v>
      </c>
      <c r="C179" s="1">
        <v>44957</v>
      </c>
      <c r="D179">
        <v>1126</v>
      </c>
      <c r="E179">
        <v>152</v>
      </c>
    </row>
    <row r="180" spans="1:5" x14ac:dyDescent="0.2">
      <c r="A180" t="s">
        <v>1054</v>
      </c>
      <c r="B180" t="s">
        <v>932</v>
      </c>
      <c r="C180" s="1">
        <v>44957</v>
      </c>
      <c r="D180">
        <v>202</v>
      </c>
      <c r="E180">
        <v>175</v>
      </c>
    </row>
    <row r="181" spans="1:5" x14ac:dyDescent="0.2">
      <c r="A181" t="s">
        <v>1054</v>
      </c>
      <c r="B181" t="s">
        <v>1016</v>
      </c>
      <c r="C181" s="1">
        <v>44957</v>
      </c>
      <c r="D181">
        <v>521</v>
      </c>
      <c r="E181">
        <v>65</v>
      </c>
    </row>
    <row r="182" spans="1:5" x14ac:dyDescent="0.2">
      <c r="A182" t="s">
        <v>1054</v>
      </c>
      <c r="B182" t="s">
        <v>1015</v>
      </c>
      <c r="C182" s="1">
        <v>44957</v>
      </c>
      <c r="D182">
        <v>440</v>
      </c>
      <c r="E182">
        <v>161</v>
      </c>
    </row>
    <row r="183" spans="1:5" x14ac:dyDescent="0.2">
      <c r="A183" t="s">
        <v>1054</v>
      </c>
      <c r="B183" t="s">
        <v>1037</v>
      </c>
      <c r="C183" s="1">
        <v>44957</v>
      </c>
      <c r="D183">
        <v>720</v>
      </c>
      <c r="E183">
        <v>208</v>
      </c>
    </row>
    <row r="184" spans="1:5" x14ac:dyDescent="0.2">
      <c r="A184" t="s">
        <v>1054</v>
      </c>
      <c r="B184" t="s">
        <v>969</v>
      </c>
      <c r="C184" s="1">
        <v>44957</v>
      </c>
      <c r="D184">
        <v>626</v>
      </c>
      <c r="E184">
        <v>92</v>
      </c>
    </row>
    <row r="185" spans="1:5" x14ac:dyDescent="0.2">
      <c r="A185" t="s">
        <v>1054</v>
      </c>
      <c r="B185" t="s">
        <v>930</v>
      </c>
      <c r="C185" s="1">
        <v>44957</v>
      </c>
      <c r="D185">
        <v>152</v>
      </c>
      <c r="E185">
        <v>206</v>
      </c>
    </row>
    <row r="186" spans="1:5" x14ac:dyDescent="0.2">
      <c r="A186" t="s">
        <v>1054</v>
      </c>
      <c r="B186" t="s">
        <v>919</v>
      </c>
      <c r="C186" s="1">
        <v>44957</v>
      </c>
      <c r="D186">
        <v>340</v>
      </c>
      <c r="E186">
        <v>195</v>
      </c>
    </row>
    <row r="187" spans="1:5" x14ac:dyDescent="0.2">
      <c r="A187" t="s">
        <v>1054</v>
      </c>
      <c r="B187" t="s">
        <v>925</v>
      </c>
      <c r="C187" s="1">
        <v>44957</v>
      </c>
      <c r="D187">
        <v>289</v>
      </c>
      <c r="E187">
        <v>79</v>
      </c>
    </row>
    <row r="188" spans="1:5" x14ac:dyDescent="0.2">
      <c r="A188" t="s">
        <v>1054</v>
      </c>
      <c r="B188" t="s">
        <v>1006</v>
      </c>
      <c r="C188" s="1">
        <v>44957</v>
      </c>
      <c r="D188">
        <v>429</v>
      </c>
      <c r="E188">
        <v>60</v>
      </c>
    </row>
    <row r="189" spans="1:5" x14ac:dyDescent="0.2">
      <c r="A189" t="s">
        <v>1054</v>
      </c>
      <c r="B189" t="s">
        <v>1028</v>
      </c>
      <c r="C189" s="1">
        <v>44957</v>
      </c>
      <c r="D189">
        <v>777</v>
      </c>
      <c r="E189">
        <v>82</v>
      </c>
    </row>
    <row r="190" spans="1:5" x14ac:dyDescent="0.2">
      <c r="A190" t="s">
        <v>1054</v>
      </c>
      <c r="B190" t="s">
        <v>993</v>
      </c>
      <c r="C190" s="1">
        <v>44957</v>
      </c>
      <c r="D190">
        <v>588</v>
      </c>
      <c r="E190">
        <v>139</v>
      </c>
    </row>
    <row r="191" spans="1:5" x14ac:dyDescent="0.2">
      <c r="A191" t="s">
        <v>1054</v>
      </c>
      <c r="B191" t="s">
        <v>1055</v>
      </c>
      <c r="C191" s="1">
        <v>44957</v>
      </c>
      <c r="D191">
        <v>212</v>
      </c>
      <c r="E191">
        <v>244</v>
      </c>
    </row>
    <row r="192" spans="1:5" x14ac:dyDescent="0.2">
      <c r="A192" t="s">
        <v>1054</v>
      </c>
      <c r="B192" t="s">
        <v>1056</v>
      </c>
      <c r="C192" s="1">
        <v>44957</v>
      </c>
      <c r="D192">
        <v>18</v>
      </c>
      <c r="E192">
        <v>149</v>
      </c>
    </row>
    <row r="193" spans="1:5" x14ac:dyDescent="0.2">
      <c r="A193" t="s">
        <v>1054</v>
      </c>
      <c r="B193" t="s">
        <v>966</v>
      </c>
      <c r="C193" s="1">
        <v>44957</v>
      </c>
      <c r="D193">
        <v>268</v>
      </c>
      <c r="E193">
        <v>218</v>
      </c>
    </row>
    <row r="194" spans="1:5" x14ac:dyDescent="0.2">
      <c r="A194" t="s">
        <v>1054</v>
      </c>
      <c r="B194" t="s">
        <v>1057</v>
      </c>
      <c r="C194" s="1">
        <v>44957</v>
      </c>
      <c r="D194">
        <v>228</v>
      </c>
      <c r="E194">
        <v>175</v>
      </c>
    </row>
    <row r="195" spans="1:5" x14ac:dyDescent="0.2">
      <c r="A195" t="s">
        <v>1054</v>
      </c>
      <c r="B195" t="s">
        <v>982</v>
      </c>
      <c r="C195" s="1">
        <v>44957</v>
      </c>
      <c r="D195">
        <v>67</v>
      </c>
      <c r="E195">
        <v>104</v>
      </c>
    </row>
    <row r="196" spans="1:5" x14ac:dyDescent="0.2">
      <c r="A196" t="s">
        <v>1054</v>
      </c>
      <c r="B196" t="s">
        <v>1058</v>
      </c>
      <c r="C196" s="1">
        <v>44957</v>
      </c>
      <c r="D196">
        <v>793</v>
      </c>
      <c r="E196">
        <v>101</v>
      </c>
    </row>
    <row r="197" spans="1:5" x14ac:dyDescent="0.2">
      <c r="A197" t="s">
        <v>1054</v>
      </c>
      <c r="B197" t="s">
        <v>1001</v>
      </c>
      <c r="C197" s="1">
        <v>44957</v>
      </c>
      <c r="D197">
        <v>28</v>
      </c>
      <c r="E197">
        <v>185</v>
      </c>
    </row>
    <row r="198" spans="1:5" x14ac:dyDescent="0.2">
      <c r="A198" t="s">
        <v>1054</v>
      </c>
      <c r="B198" t="s">
        <v>951</v>
      </c>
      <c r="C198" s="1">
        <v>44957</v>
      </c>
      <c r="D198">
        <v>656</v>
      </c>
      <c r="E198">
        <v>252</v>
      </c>
    </row>
    <row r="199" spans="1:5" x14ac:dyDescent="0.2">
      <c r="A199" t="s">
        <v>1054</v>
      </c>
      <c r="B199" t="s">
        <v>1059</v>
      </c>
      <c r="C199" s="1">
        <v>44957</v>
      </c>
      <c r="D199">
        <v>427</v>
      </c>
      <c r="E199">
        <v>200</v>
      </c>
    </row>
    <row r="200" spans="1:5" x14ac:dyDescent="0.2">
      <c r="A200" t="s">
        <v>1054</v>
      </c>
      <c r="B200" t="s">
        <v>1004</v>
      </c>
      <c r="C200" s="1">
        <v>44957</v>
      </c>
      <c r="D200">
        <v>267</v>
      </c>
      <c r="E200">
        <v>207</v>
      </c>
    </row>
    <row r="201" spans="1:5" x14ac:dyDescent="0.2">
      <c r="A201" t="s">
        <v>1054</v>
      </c>
      <c r="B201" t="s">
        <v>1043</v>
      </c>
      <c r="C201" s="1">
        <v>44957</v>
      </c>
      <c r="D201">
        <v>1006</v>
      </c>
      <c r="E201">
        <v>175</v>
      </c>
    </row>
    <row r="202" spans="1:5" x14ac:dyDescent="0.2">
      <c r="A202" t="s">
        <v>1054</v>
      </c>
      <c r="B202" t="s">
        <v>1049</v>
      </c>
      <c r="C202" s="1">
        <v>44957</v>
      </c>
      <c r="D202">
        <v>832</v>
      </c>
      <c r="E202">
        <v>187</v>
      </c>
    </row>
    <row r="203" spans="1:5" x14ac:dyDescent="0.2">
      <c r="A203" t="s">
        <v>1054</v>
      </c>
      <c r="B203" t="s">
        <v>936</v>
      </c>
      <c r="C203" s="1">
        <v>44957</v>
      </c>
      <c r="D203">
        <v>939</v>
      </c>
      <c r="E203">
        <v>232</v>
      </c>
    </row>
    <row r="204" spans="1:5" x14ac:dyDescent="0.2">
      <c r="A204" t="s">
        <v>1054</v>
      </c>
      <c r="B204" t="s">
        <v>964</v>
      </c>
      <c r="C204" s="1">
        <v>44957</v>
      </c>
      <c r="D204">
        <v>582</v>
      </c>
      <c r="E204">
        <v>201</v>
      </c>
    </row>
    <row r="205" spans="1:5" x14ac:dyDescent="0.2">
      <c r="A205" t="s">
        <v>1054</v>
      </c>
      <c r="B205" t="s">
        <v>998</v>
      </c>
      <c r="C205" s="1">
        <v>44957</v>
      </c>
      <c r="D205">
        <v>32</v>
      </c>
      <c r="E205">
        <v>194</v>
      </c>
    </row>
    <row r="206" spans="1:5" x14ac:dyDescent="0.2">
      <c r="A206" t="s">
        <v>1054</v>
      </c>
      <c r="B206" t="s">
        <v>1031</v>
      </c>
      <c r="C206" s="1">
        <v>44957</v>
      </c>
      <c r="D206">
        <v>108</v>
      </c>
      <c r="E206">
        <v>203</v>
      </c>
    </row>
    <row r="207" spans="1:5" x14ac:dyDescent="0.2">
      <c r="A207" t="s">
        <v>1054</v>
      </c>
      <c r="B207" t="s">
        <v>1060</v>
      </c>
      <c r="C207" s="1">
        <v>44957</v>
      </c>
      <c r="D207">
        <v>447</v>
      </c>
      <c r="E207">
        <v>178</v>
      </c>
    </row>
    <row r="208" spans="1:5" x14ac:dyDescent="0.2">
      <c r="A208" t="s">
        <v>1054</v>
      </c>
      <c r="B208" t="s">
        <v>1061</v>
      </c>
      <c r="C208" s="1">
        <v>44957</v>
      </c>
      <c r="D208">
        <v>705</v>
      </c>
      <c r="E208">
        <v>139</v>
      </c>
    </row>
    <row r="209" spans="1:5" x14ac:dyDescent="0.2">
      <c r="A209" t="s">
        <v>1054</v>
      </c>
      <c r="B209" t="s">
        <v>973</v>
      </c>
      <c r="C209" s="1">
        <v>44957</v>
      </c>
      <c r="D209">
        <v>440</v>
      </c>
      <c r="E209">
        <v>115</v>
      </c>
    </row>
    <row r="210" spans="1:5" x14ac:dyDescent="0.2">
      <c r="A210" t="s">
        <v>1054</v>
      </c>
      <c r="B210" t="s">
        <v>1022</v>
      </c>
      <c r="C210" s="1">
        <v>44957</v>
      </c>
      <c r="D210">
        <v>26</v>
      </c>
      <c r="E210">
        <v>194</v>
      </c>
    </row>
    <row r="211" spans="1:5" x14ac:dyDescent="0.2">
      <c r="A211" t="s">
        <v>1054</v>
      </c>
      <c r="B211" t="s">
        <v>918</v>
      </c>
      <c r="C211" s="1">
        <v>44957</v>
      </c>
      <c r="D211">
        <v>644</v>
      </c>
      <c r="E211">
        <v>153</v>
      </c>
    </row>
    <row r="212" spans="1:5" x14ac:dyDescent="0.2">
      <c r="A212" t="s">
        <v>1054</v>
      </c>
      <c r="B212" t="s">
        <v>986</v>
      </c>
      <c r="C212" s="1">
        <v>44957</v>
      </c>
      <c r="D212">
        <v>712</v>
      </c>
      <c r="E212">
        <v>231</v>
      </c>
    </row>
    <row r="213" spans="1:5" x14ac:dyDescent="0.2">
      <c r="A213" t="s">
        <v>1054</v>
      </c>
      <c r="B213" t="s">
        <v>1017</v>
      </c>
      <c r="C213" s="1">
        <v>44957</v>
      </c>
      <c r="D213">
        <v>311</v>
      </c>
      <c r="E213">
        <v>89</v>
      </c>
    </row>
    <row r="214" spans="1:5" x14ac:dyDescent="0.2">
      <c r="A214" t="s">
        <v>1054</v>
      </c>
      <c r="B214" t="s">
        <v>934</v>
      </c>
      <c r="C214" s="1">
        <v>44957</v>
      </c>
      <c r="D214">
        <v>983</v>
      </c>
      <c r="E214">
        <v>296</v>
      </c>
    </row>
    <row r="215" spans="1:5" x14ac:dyDescent="0.2">
      <c r="A215" t="s">
        <v>1054</v>
      </c>
      <c r="B215" t="s">
        <v>1050</v>
      </c>
      <c r="C215" s="1">
        <v>44957</v>
      </c>
      <c r="D215">
        <v>291</v>
      </c>
      <c r="E215">
        <v>183</v>
      </c>
    </row>
    <row r="216" spans="1:5" x14ac:dyDescent="0.2">
      <c r="A216" t="s">
        <v>1054</v>
      </c>
      <c r="B216" t="s">
        <v>1062</v>
      </c>
      <c r="C216" s="1">
        <v>44957</v>
      </c>
      <c r="D216">
        <v>405</v>
      </c>
      <c r="E216">
        <v>70</v>
      </c>
    </row>
    <row r="217" spans="1:5" x14ac:dyDescent="0.2">
      <c r="A217" t="s">
        <v>1054</v>
      </c>
      <c r="B217" t="s">
        <v>960</v>
      </c>
      <c r="C217" s="1">
        <v>44957</v>
      </c>
      <c r="D217">
        <v>232</v>
      </c>
      <c r="E217">
        <v>275</v>
      </c>
    </row>
    <row r="218" spans="1:5" x14ac:dyDescent="0.2">
      <c r="A218" t="s">
        <v>1054</v>
      </c>
      <c r="B218" t="s">
        <v>1046</v>
      </c>
      <c r="C218" s="1">
        <v>44957</v>
      </c>
      <c r="D218">
        <v>1038</v>
      </c>
      <c r="E218">
        <v>180</v>
      </c>
    </row>
    <row r="219" spans="1:5" x14ac:dyDescent="0.2">
      <c r="A219" t="s">
        <v>1054</v>
      </c>
      <c r="B219" t="s">
        <v>958</v>
      </c>
      <c r="C219" s="1">
        <v>44957</v>
      </c>
      <c r="D219">
        <v>899</v>
      </c>
      <c r="E219">
        <v>86</v>
      </c>
    </row>
    <row r="220" spans="1:5" x14ac:dyDescent="0.2">
      <c r="A220" t="s">
        <v>1054</v>
      </c>
      <c r="B220" t="s">
        <v>970</v>
      </c>
      <c r="C220" s="1">
        <v>44957</v>
      </c>
      <c r="D220">
        <v>52</v>
      </c>
      <c r="E220">
        <v>131</v>
      </c>
    </row>
    <row r="221" spans="1:5" x14ac:dyDescent="0.2">
      <c r="A221" t="s">
        <v>1054</v>
      </c>
      <c r="B221" t="s">
        <v>1063</v>
      </c>
      <c r="C221" s="1">
        <v>44957</v>
      </c>
      <c r="D221">
        <v>652</v>
      </c>
      <c r="E221">
        <v>129</v>
      </c>
    </row>
    <row r="222" spans="1:5" x14ac:dyDescent="0.2">
      <c r="A222" t="s">
        <v>1054</v>
      </c>
      <c r="B222" t="s">
        <v>1064</v>
      </c>
      <c r="C222" s="1">
        <v>44957</v>
      </c>
      <c r="D222">
        <v>540</v>
      </c>
      <c r="E222">
        <v>114</v>
      </c>
    </row>
    <row r="223" spans="1:5" x14ac:dyDescent="0.2">
      <c r="A223" t="s">
        <v>1054</v>
      </c>
      <c r="B223" t="s">
        <v>983</v>
      </c>
      <c r="C223" s="1">
        <v>44957</v>
      </c>
      <c r="D223">
        <v>842</v>
      </c>
      <c r="E223">
        <v>180</v>
      </c>
    </row>
    <row r="224" spans="1:5" x14ac:dyDescent="0.2">
      <c r="A224" t="s">
        <v>1054</v>
      </c>
      <c r="B224" t="s">
        <v>1035</v>
      </c>
      <c r="C224" s="1">
        <v>44957</v>
      </c>
      <c r="D224">
        <v>927</v>
      </c>
      <c r="E224">
        <v>62</v>
      </c>
    </row>
    <row r="225" spans="1:5" x14ac:dyDescent="0.2">
      <c r="A225" t="s">
        <v>1054</v>
      </c>
      <c r="B225" t="s">
        <v>985</v>
      </c>
      <c r="C225" s="1">
        <v>44957</v>
      </c>
      <c r="D225">
        <v>22</v>
      </c>
      <c r="E225">
        <v>160</v>
      </c>
    </row>
    <row r="226" spans="1:5" x14ac:dyDescent="0.2">
      <c r="A226" t="s">
        <v>1054</v>
      </c>
      <c r="B226" t="s">
        <v>1010</v>
      </c>
      <c r="C226" s="1">
        <v>44957</v>
      </c>
      <c r="D226">
        <v>1188</v>
      </c>
      <c r="E226">
        <v>91</v>
      </c>
    </row>
    <row r="227" spans="1:5" x14ac:dyDescent="0.2">
      <c r="A227" t="s">
        <v>1054</v>
      </c>
      <c r="B227" t="s">
        <v>957</v>
      </c>
      <c r="C227" s="1">
        <v>44957</v>
      </c>
      <c r="D227">
        <v>559</v>
      </c>
      <c r="E227">
        <v>280</v>
      </c>
    </row>
    <row r="228" spans="1:5" x14ac:dyDescent="0.2">
      <c r="A228" t="s">
        <v>1054</v>
      </c>
      <c r="B228" t="s">
        <v>1065</v>
      </c>
      <c r="C228" s="1">
        <v>44957</v>
      </c>
      <c r="D228">
        <v>3</v>
      </c>
      <c r="E228">
        <v>287</v>
      </c>
    </row>
    <row r="229" spans="1:5" x14ac:dyDescent="0.2">
      <c r="A229" t="s">
        <v>1054</v>
      </c>
      <c r="B229" t="s">
        <v>1066</v>
      </c>
      <c r="C229" s="1">
        <v>44957</v>
      </c>
      <c r="D229">
        <v>69</v>
      </c>
      <c r="E229">
        <v>224</v>
      </c>
    </row>
    <row r="230" spans="1:5" x14ac:dyDescent="0.2">
      <c r="A230" t="s">
        <v>1054</v>
      </c>
      <c r="B230" t="s">
        <v>1067</v>
      </c>
      <c r="C230" s="1">
        <v>44957</v>
      </c>
      <c r="D230">
        <v>25</v>
      </c>
      <c r="E230">
        <v>92</v>
      </c>
    </row>
    <row r="231" spans="1:5" x14ac:dyDescent="0.2">
      <c r="A231" t="s">
        <v>1054</v>
      </c>
      <c r="B231" t="s">
        <v>999</v>
      </c>
      <c r="C231" s="1">
        <v>44957</v>
      </c>
      <c r="D231">
        <v>1079</v>
      </c>
      <c r="E231">
        <v>92</v>
      </c>
    </row>
    <row r="232" spans="1:5" x14ac:dyDescent="0.2">
      <c r="A232" t="s">
        <v>1054</v>
      </c>
      <c r="B232" t="s">
        <v>976</v>
      </c>
      <c r="C232" s="1">
        <v>44957</v>
      </c>
      <c r="D232">
        <v>811</v>
      </c>
      <c r="E232">
        <v>179</v>
      </c>
    </row>
    <row r="233" spans="1:5" x14ac:dyDescent="0.2">
      <c r="A233" t="s">
        <v>1054</v>
      </c>
      <c r="B233" t="s">
        <v>1068</v>
      </c>
      <c r="C233" s="1">
        <v>44957</v>
      </c>
      <c r="D233">
        <v>183</v>
      </c>
      <c r="E233">
        <v>267</v>
      </c>
    </row>
    <row r="234" spans="1:5" x14ac:dyDescent="0.2">
      <c r="A234" t="s">
        <v>1054</v>
      </c>
      <c r="B234" t="s">
        <v>959</v>
      </c>
      <c r="C234" s="1">
        <v>44957</v>
      </c>
      <c r="D234">
        <v>292</v>
      </c>
      <c r="E234">
        <v>161</v>
      </c>
    </row>
    <row r="235" spans="1:5" x14ac:dyDescent="0.2">
      <c r="A235" t="s">
        <v>1054</v>
      </c>
      <c r="B235" t="s">
        <v>1052</v>
      </c>
      <c r="C235" s="1">
        <v>44957</v>
      </c>
      <c r="D235">
        <v>633</v>
      </c>
      <c r="E235">
        <v>76</v>
      </c>
    </row>
    <row r="236" spans="1:5" x14ac:dyDescent="0.2">
      <c r="A236" t="s">
        <v>1054</v>
      </c>
      <c r="B236" t="s">
        <v>1053</v>
      </c>
      <c r="C236" s="1">
        <v>44957</v>
      </c>
      <c r="D236">
        <v>1128</v>
      </c>
      <c r="E236">
        <v>276</v>
      </c>
    </row>
    <row r="237" spans="1:5" x14ac:dyDescent="0.2">
      <c r="A237" t="s">
        <v>1054</v>
      </c>
      <c r="B237" t="s">
        <v>1069</v>
      </c>
      <c r="C237" s="1">
        <v>44957</v>
      </c>
      <c r="D237">
        <v>497</v>
      </c>
      <c r="E237">
        <v>232</v>
      </c>
    </row>
    <row r="238" spans="1:5" x14ac:dyDescent="0.2">
      <c r="A238" t="s">
        <v>1054</v>
      </c>
      <c r="B238" t="s">
        <v>1070</v>
      </c>
      <c r="C238" s="1">
        <v>44957</v>
      </c>
      <c r="D238">
        <v>292</v>
      </c>
      <c r="E238">
        <v>177</v>
      </c>
    </row>
    <row r="239" spans="1:5" x14ac:dyDescent="0.2">
      <c r="A239" t="s">
        <v>1054</v>
      </c>
      <c r="B239" t="s">
        <v>949</v>
      </c>
      <c r="C239" s="1">
        <v>44957</v>
      </c>
      <c r="D239">
        <v>823</v>
      </c>
      <c r="E239">
        <v>75</v>
      </c>
    </row>
    <row r="240" spans="1:5" x14ac:dyDescent="0.2">
      <c r="A240" t="s">
        <v>1054</v>
      </c>
      <c r="B240" t="s">
        <v>953</v>
      </c>
      <c r="C240" s="1">
        <v>44957</v>
      </c>
      <c r="D240">
        <v>915</v>
      </c>
      <c r="E240">
        <v>281</v>
      </c>
    </row>
    <row r="241" spans="1:5" x14ac:dyDescent="0.2">
      <c r="A241" t="s">
        <v>1054</v>
      </c>
      <c r="B241" t="s">
        <v>1071</v>
      </c>
      <c r="C241" s="1">
        <v>44957</v>
      </c>
      <c r="D241">
        <v>445</v>
      </c>
      <c r="E241">
        <v>171</v>
      </c>
    </row>
    <row r="242" spans="1:5" x14ac:dyDescent="0.2">
      <c r="A242" t="s">
        <v>1054</v>
      </c>
      <c r="B242" t="s">
        <v>962</v>
      </c>
      <c r="C242" s="1">
        <v>44957</v>
      </c>
      <c r="D242">
        <v>669</v>
      </c>
      <c r="E242">
        <v>140</v>
      </c>
    </row>
    <row r="243" spans="1:5" x14ac:dyDescent="0.2">
      <c r="A243" t="s">
        <v>1054</v>
      </c>
      <c r="B243" t="s">
        <v>1072</v>
      </c>
      <c r="C243" s="1">
        <v>44957</v>
      </c>
      <c r="D243">
        <v>773</v>
      </c>
      <c r="E243">
        <v>248</v>
      </c>
    </row>
    <row r="244" spans="1:5" x14ac:dyDescent="0.2">
      <c r="A244" t="s">
        <v>1054</v>
      </c>
      <c r="B244" t="s">
        <v>991</v>
      </c>
      <c r="C244" s="1">
        <v>44957</v>
      </c>
      <c r="D244">
        <v>133</v>
      </c>
      <c r="E244">
        <v>209</v>
      </c>
    </row>
    <row r="245" spans="1:5" x14ac:dyDescent="0.2">
      <c r="A245" t="s">
        <v>1054</v>
      </c>
      <c r="B245" t="s">
        <v>1073</v>
      </c>
      <c r="C245" s="1">
        <v>44957</v>
      </c>
      <c r="D245">
        <v>415</v>
      </c>
      <c r="E245">
        <v>223</v>
      </c>
    </row>
    <row r="246" spans="1:5" x14ac:dyDescent="0.2">
      <c r="A246" t="s">
        <v>1054</v>
      </c>
      <c r="B246" t="s">
        <v>1034</v>
      </c>
      <c r="C246" s="1">
        <v>44957</v>
      </c>
      <c r="D246">
        <v>1139</v>
      </c>
      <c r="E246">
        <v>268</v>
      </c>
    </row>
    <row r="247" spans="1:5" x14ac:dyDescent="0.2">
      <c r="A247" t="s">
        <v>1054</v>
      </c>
      <c r="B247" t="s">
        <v>947</v>
      </c>
      <c r="C247" s="1">
        <v>44957</v>
      </c>
      <c r="D247">
        <v>1010</v>
      </c>
      <c r="E247">
        <v>53</v>
      </c>
    </row>
    <row r="248" spans="1:5" x14ac:dyDescent="0.2">
      <c r="A248" t="s">
        <v>1054</v>
      </c>
      <c r="B248" t="s">
        <v>981</v>
      </c>
      <c r="C248" s="1">
        <v>44957</v>
      </c>
      <c r="D248">
        <v>1134</v>
      </c>
      <c r="E248">
        <v>139</v>
      </c>
    </row>
    <row r="249" spans="1:5" x14ac:dyDescent="0.2">
      <c r="A249" t="s">
        <v>1054</v>
      </c>
      <c r="B249" t="s">
        <v>978</v>
      </c>
      <c r="C249" s="1">
        <v>44957</v>
      </c>
      <c r="D249">
        <v>564</v>
      </c>
      <c r="E249">
        <v>271</v>
      </c>
    </row>
    <row r="250" spans="1:5" x14ac:dyDescent="0.2">
      <c r="A250" t="s">
        <v>1054</v>
      </c>
      <c r="B250" t="s">
        <v>977</v>
      </c>
      <c r="C250" s="1">
        <v>44957</v>
      </c>
      <c r="D250">
        <v>1103</v>
      </c>
      <c r="E250">
        <v>126</v>
      </c>
    </row>
    <row r="251" spans="1:5" x14ac:dyDescent="0.2">
      <c r="A251" t="s">
        <v>1054</v>
      </c>
      <c r="B251" t="s">
        <v>942</v>
      </c>
      <c r="C251" s="1">
        <v>44957</v>
      </c>
      <c r="D251">
        <v>1127</v>
      </c>
      <c r="E251">
        <v>184</v>
      </c>
    </row>
    <row r="252" spans="1:5" x14ac:dyDescent="0.2">
      <c r="A252" t="s">
        <v>1054</v>
      </c>
      <c r="B252" t="s">
        <v>974</v>
      </c>
      <c r="C252" s="1">
        <v>44957</v>
      </c>
      <c r="D252">
        <v>388</v>
      </c>
      <c r="E252">
        <v>130</v>
      </c>
    </row>
    <row r="253" spans="1:5" x14ac:dyDescent="0.2">
      <c r="A253" t="s">
        <v>1054</v>
      </c>
      <c r="B253" t="s">
        <v>1008</v>
      </c>
      <c r="C253" s="1">
        <v>44957</v>
      </c>
      <c r="D253">
        <v>688</v>
      </c>
      <c r="E253">
        <v>238</v>
      </c>
    </row>
    <row r="254" spans="1:5" x14ac:dyDescent="0.2">
      <c r="A254" t="s">
        <v>1054</v>
      </c>
      <c r="B254" t="s">
        <v>1074</v>
      </c>
      <c r="C254" s="1">
        <v>44957</v>
      </c>
      <c r="D254">
        <v>340</v>
      </c>
      <c r="E254">
        <v>56</v>
      </c>
    </row>
    <row r="255" spans="1:5" x14ac:dyDescent="0.2">
      <c r="A255" t="s">
        <v>1054</v>
      </c>
      <c r="B255" t="s">
        <v>1075</v>
      </c>
      <c r="C255" s="1">
        <v>44957</v>
      </c>
      <c r="D255">
        <v>1039</v>
      </c>
      <c r="E255">
        <v>246</v>
      </c>
    </row>
    <row r="256" spans="1:5" x14ac:dyDescent="0.2">
      <c r="A256" t="s">
        <v>1054</v>
      </c>
      <c r="B256" t="s">
        <v>1076</v>
      </c>
      <c r="C256" s="1">
        <v>44957</v>
      </c>
      <c r="D256">
        <v>904</v>
      </c>
      <c r="E256">
        <v>228</v>
      </c>
    </row>
    <row r="257" spans="1:5" x14ac:dyDescent="0.2">
      <c r="A257" t="s">
        <v>1054</v>
      </c>
      <c r="B257" t="s">
        <v>972</v>
      </c>
      <c r="C257" s="1">
        <v>44957</v>
      </c>
      <c r="D257">
        <v>966</v>
      </c>
      <c r="E257">
        <v>243</v>
      </c>
    </row>
    <row r="258" spans="1:5" x14ac:dyDescent="0.2">
      <c r="A258" t="s">
        <v>1054</v>
      </c>
      <c r="B258" t="s">
        <v>1077</v>
      </c>
      <c r="C258" s="1">
        <v>44957</v>
      </c>
      <c r="D258">
        <v>1076</v>
      </c>
      <c r="E258">
        <v>260</v>
      </c>
    </row>
    <row r="259" spans="1:5" x14ac:dyDescent="0.2">
      <c r="A259" t="s">
        <v>1054</v>
      </c>
      <c r="B259" t="s">
        <v>1018</v>
      </c>
      <c r="C259" s="1">
        <v>44957</v>
      </c>
      <c r="D259">
        <v>74</v>
      </c>
      <c r="E259">
        <v>143</v>
      </c>
    </row>
    <row r="260" spans="1:5" x14ac:dyDescent="0.2">
      <c r="A260" t="s">
        <v>1054</v>
      </c>
      <c r="B260" t="s">
        <v>1078</v>
      </c>
      <c r="C260" s="1">
        <v>44957</v>
      </c>
      <c r="D260">
        <v>1091</v>
      </c>
      <c r="E260">
        <v>295</v>
      </c>
    </row>
    <row r="261" spans="1:5" x14ac:dyDescent="0.2">
      <c r="A261" t="s">
        <v>1054</v>
      </c>
      <c r="B261" t="s">
        <v>965</v>
      </c>
      <c r="C261" s="1">
        <v>44957</v>
      </c>
      <c r="D261">
        <v>466</v>
      </c>
      <c r="E261">
        <v>88</v>
      </c>
    </row>
    <row r="262" spans="1:5" x14ac:dyDescent="0.2">
      <c r="A262" t="s">
        <v>1054</v>
      </c>
      <c r="B262" t="s">
        <v>1079</v>
      </c>
      <c r="C262" s="1">
        <v>44957</v>
      </c>
      <c r="D262">
        <v>316</v>
      </c>
      <c r="E262">
        <v>210</v>
      </c>
    </row>
    <row r="263" spans="1:5" x14ac:dyDescent="0.2">
      <c r="A263" t="s">
        <v>1054</v>
      </c>
      <c r="B263" t="s">
        <v>994</v>
      </c>
      <c r="C263" s="1">
        <v>44957</v>
      </c>
      <c r="D263">
        <v>289</v>
      </c>
      <c r="E263">
        <v>193</v>
      </c>
    </row>
    <row r="264" spans="1:5" x14ac:dyDescent="0.2">
      <c r="A264" t="s">
        <v>1054</v>
      </c>
      <c r="B264" t="s">
        <v>1014</v>
      </c>
      <c r="C264" s="1">
        <v>44957</v>
      </c>
      <c r="D264">
        <v>711</v>
      </c>
      <c r="E264">
        <v>269</v>
      </c>
    </row>
    <row r="265" spans="1:5" x14ac:dyDescent="0.2">
      <c r="A265" t="s">
        <v>1054</v>
      </c>
      <c r="B265" t="s">
        <v>963</v>
      </c>
      <c r="C265" s="1">
        <v>44957</v>
      </c>
      <c r="D265">
        <v>917</v>
      </c>
      <c r="E265">
        <v>267</v>
      </c>
    </row>
    <row r="266" spans="1:5" x14ac:dyDescent="0.2">
      <c r="A266" t="s">
        <v>1080</v>
      </c>
      <c r="B266" t="s">
        <v>939</v>
      </c>
      <c r="C266" s="1">
        <v>44957</v>
      </c>
      <c r="D266">
        <v>631</v>
      </c>
      <c r="E266">
        <v>173</v>
      </c>
    </row>
    <row r="267" spans="1:5" x14ac:dyDescent="0.2">
      <c r="A267" t="s">
        <v>1080</v>
      </c>
      <c r="B267" t="s">
        <v>946</v>
      </c>
      <c r="C267" s="1">
        <v>44957</v>
      </c>
      <c r="D267">
        <v>68</v>
      </c>
      <c r="E267">
        <v>274</v>
      </c>
    </row>
    <row r="268" spans="1:5" x14ac:dyDescent="0.2">
      <c r="A268" t="s">
        <v>1080</v>
      </c>
      <c r="B268" t="s">
        <v>973</v>
      </c>
      <c r="C268" s="1">
        <v>44957</v>
      </c>
      <c r="D268">
        <v>766</v>
      </c>
      <c r="E268">
        <v>256</v>
      </c>
    </row>
    <row r="269" spans="1:5" x14ac:dyDescent="0.2">
      <c r="A269" t="s">
        <v>1080</v>
      </c>
      <c r="B269" t="s">
        <v>953</v>
      </c>
      <c r="C269" s="1">
        <v>44957</v>
      </c>
      <c r="D269">
        <v>542</v>
      </c>
      <c r="E269">
        <v>57</v>
      </c>
    </row>
    <row r="270" spans="1:5" x14ac:dyDescent="0.2">
      <c r="A270" t="s">
        <v>1080</v>
      </c>
      <c r="B270" t="s">
        <v>1016</v>
      </c>
      <c r="C270" s="1">
        <v>44957</v>
      </c>
      <c r="D270">
        <v>1155</v>
      </c>
      <c r="E270">
        <v>93</v>
      </c>
    </row>
    <row r="271" spans="1:5" x14ac:dyDescent="0.2">
      <c r="A271" t="s">
        <v>1080</v>
      </c>
      <c r="B271" t="s">
        <v>949</v>
      </c>
      <c r="C271" s="1">
        <v>44957</v>
      </c>
      <c r="D271">
        <v>346</v>
      </c>
      <c r="E271">
        <v>179</v>
      </c>
    </row>
    <row r="272" spans="1:5" x14ac:dyDescent="0.2">
      <c r="A272" t="s">
        <v>1080</v>
      </c>
      <c r="B272" t="s">
        <v>1043</v>
      </c>
      <c r="C272" s="1">
        <v>44957</v>
      </c>
      <c r="D272">
        <v>640</v>
      </c>
      <c r="E272">
        <v>257</v>
      </c>
    </row>
    <row r="273" spans="1:5" x14ac:dyDescent="0.2">
      <c r="A273" t="s">
        <v>1080</v>
      </c>
      <c r="B273" t="s">
        <v>1081</v>
      </c>
      <c r="C273" s="1">
        <v>44957</v>
      </c>
      <c r="D273">
        <v>544</v>
      </c>
      <c r="E273">
        <v>174</v>
      </c>
    </row>
    <row r="274" spans="1:5" x14ac:dyDescent="0.2">
      <c r="A274" t="s">
        <v>1080</v>
      </c>
      <c r="B274" t="s">
        <v>1082</v>
      </c>
      <c r="C274" s="1">
        <v>44957</v>
      </c>
      <c r="D274">
        <v>52</v>
      </c>
      <c r="E274">
        <v>83</v>
      </c>
    </row>
    <row r="275" spans="1:5" x14ac:dyDescent="0.2">
      <c r="A275" t="s">
        <v>1080</v>
      </c>
      <c r="B275" t="s">
        <v>1059</v>
      </c>
      <c r="C275" s="1">
        <v>44957</v>
      </c>
      <c r="D275">
        <v>983</v>
      </c>
      <c r="E275">
        <v>66</v>
      </c>
    </row>
    <row r="276" spans="1:5" x14ac:dyDescent="0.2">
      <c r="A276" t="s">
        <v>1080</v>
      </c>
      <c r="B276" t="s">
        <v>1083</v>
      </c>
      <c r="C276" s="1">
        <v>44957</v>
      </c>
      <c r="D276">
        <v>1145</v>
      </c>
      <c r="E276">
        <v>163</v>
      </c>
    </row>
    <row r="277" spans="1:5" x14ac:dyDescent="0.2">
      <c r="A277" t="s">
        <v>1080</v>
      </c>
      <c r="B277" t="s">
        <v>921</v>
      </c>
      <c r="C277" s="1">
        <v>44957</v>
      </c>
      <c r="D277">
        <v>1023</v>
      </c>
      <c r="E277">
        <v>198</v>
      </c>
    </row>
    <row r="278" spans="1:5" x14ac:dyDescent="0.2">
      <c r="A278" t="s">
        <v>1080</v>
      </c>
      <c r="B278" t="s">
        <v>1084</v>
      </c>
      <c r="C278" s="1">
        <v>44957</v>
      </c>
      <c r="D278">
        <v>672</v>
      </c>
      <c r="E278">
        <v>131</v>
      </c>
    </row>
    <row r="279" spans="1:5" x14ac:dyDescent="0.2">
      <c r="A279" t="s">
        <v>1080</v>
      </c>
      <c r="B279" t="s">
        <v>1085</v>
      </c>
      <c r="C279" s="1">
        <v>44957</v>
      </c>
      <c r="D279">
        <v>455</v>
      </c>
      <c r="E279">
        <v>177</v>
      </c>
    </row>
    <row r="280" spans="1:5" x14ac:dyDescent="0.2">
      <c r="A280" t="s">
        <v>1080</v>
      </c>
      <c r="B280" t="s">
        <v>1086</v>
      </c>
      <c r="C280" s="1">
        <v>44957</v>
      </c>
      <c r="D280">
        <v>463</v>
      </c>
      <c r="E280">
        <v>248</v>
      </c>
    </row>
    <row r="281" spans="1:5" x14ac:dyDescent="0.2">
      <c r="A281" t="s">
        <v>1080</v>
      </c>
      <c r="B281" t="s">
        <v>924</v>
      </c>
      <c r="C281" s="1">
        <v>44957</v>
      </c>
      <c r="D281">
        <v>825</v>
      </c>
      <c r="E281">
        <v>92</v>
      </c>
    </row>
    <row r="282" spans="1:5" x14ac:dyDescent="0.2">
      <c r="A282" t="s">
        <v>1080</v>
      </c>
      <c r="B282" t="s">
        <v>1018</v>
      </c>
      <c r="C282" s="1">
        <v>44957</v>
      </c>
      <c r="D282">
        <v>891</v>
      </c>
      <c r="E282">
        <v>85</v>
      </c>
    </row>
    <row r="283" spans="1:5" x14ac:dyDescent="0.2">
      <c r="A283" t="s">
        <v>1080</v>
      </c>
      <c r="B283" t="s">
        <v>1050</v>
      </c>
      <c r="C283" s="1">
        <v>44957</v>
      </c>
      <c r="D283">
        <v>1101</v>
      </c>
      <c r="E283">
        <v>106</v>
      </c>
    </row>
    <row r="284" spans="1:5" x14ac:dyDescent="0.2">
      <c r="A284" t="s">
        <v>1080</v>
      </c>
      <c r="B284" t="s">
        <v>974</v>
      </c>
      <c r="C284" s="1">
        <v>44957</v>
      </c>
      <c r="D284">
        <v>350</v>
      </c>
      <c r="E284">
        <v>112</v>
      </c>
    </row>
    <row r="285" spans="1:5" x14ac:dyDescent="0.2">
      <c r="A285" t="s">
        <v>1080</v>
      </c>
      <c r="B285" t="s">
        <v>961</v>
      </c>
      <c r="C285" s="1">
        <v>44957</v>
      </c>
      <c r="D285">
        <v>1082</v>
      </c>
      <c r="E285">
        <v>54</v>
      </c>
    </row>
    <row r="286" spans="1:5" x14ac:dyDescent="0.2">
      <c r="A286" t="s">
        <v>1080</v>
      </c>
      <c r="B286" t="s">
        <v>1006</v>
      </c>
      <c r="C286" s="1">
        <v>44957</v>
      </c>
      <c r="D286">
        <v>411</v>
      </c>
      <c r="E286">
        <v>59</v>
      </c>
    </row>
    <row r="287" spans="1:5" x14ac:dyDescent="0.2">
      <c r="A287" t="s">
        <v>1080</v>
      </c>
      <c r="B287" t="s">
        <v>989</v>
      </c>
      <c r="C287" s="1">
        <v>44957</v>
      </c>
      <c r="D287">
        <v>307</v>
      </c>
      <c r="E287">
        <v>54</v>
      </c>
    </row>
    <row r="288" spans="1:5" x14ac:dyDescent="0.2">
      <c r="A288" t="s">
        <v>1080</v>
      </c>
      <c r="B288" t="s">
        <v>1087</v>
      </c>
      <c r="C288" s="1">
        <v>44957</v>
      </c>
      <c r="D288">
        <v>786</v>
      </c>
      <c r="E288">
        <v>260</v>
      </c>
    </row>
    <row r="289" spans="1:5" x14ac:dyDescent="0.2">
      <c r="A289" t="s">
        <v>1080</v>
      </c>
      <c r="B289" t="s">
        <v>941</v>
      </c>
      <c r="C289" s="1">
        <v>44957</v>
      </c>
      <c r="D289">
        <v>683</v>
      </c>
      <c r="E289">
        <v>250</v>
      </c>
    </row>
    <row r="290" spans="1:5" x14ac:dyDescent="0.2">
      <c r="A290" t="s">
        <v>1080</v>
      </c>
      <c r="B290" t="s">
        <v>971</v>
      </c>
      <c r="C290" s="1">
        <v>44957</v>
      </c>
      <c r="D290">
        <v>233</v>
      </c>
      <c r="E290">
        <v>155</v>
      </c>
    </row>
    <row r="291" spans="1:5" x14ac:dyDescent="0.2">
      <c r="A291" t="s">
        <v>1080</v>
      </c>
      <c r="B291" t="s">
        <v>1088</v>
      </c>
      <c r="C291" s="1">
        <v>44957</v>
      </c>
      <c r="D291">
        <v>1155</v>
      </c>
      <c r="E291">
        <v>296</v>
      </c>
    </row>
    <row r="292" spans="1:5" x14ac:dyDescent="0.2">
      <c r="A292" t="s">
        <v>1080</v>
      </c>
      <c r="B292" t="s">
        <v>994</v>
      </c>
      <c r="C292" s="1">
        <v>44957</v>
      </c>
      <c r="D292">
        <v>877</v>
      </c>
      <c r="E292">
        <v>191</v>
      </c>
    </row>
    <row r="293" spans="1:5" x14ac:dyDescent="0.2">
      <c r="A293" t="s">
        <v>1080</v>
      </c>
      <c r="B293" t="s">
        <v>1089</v>
      </c>
      <c r="C293" s="1">
        <v>44957</v>
      </c>
      <c r="D293">
        <v>600</v>
      </c>
      <c r="E293">
        <v>58</v>
      </c>
    </row>
    <row r="294" spans="1:5" x14ac:dyDescent="0.2">
      <c r="A294" t="s">
        <v>1080</v>
      </c>
      <c r="B294" t="s">
        <v>1056</v>
      </c>
      <c r="C294" s="1">
        <v>44957</v>
      </c>
      <c r="D294">
        <v>519</v>
      </c>
      <c r="E294">
        <v>84</v>
      </c>
    </row>
    <row r="295" spans="1:5" x14ac:dyDescent="0.2">
      <c r="A295" t="s">
        <v>1080</v>
      </c>
      <c r="B295" t="s">
        <v>1061</v>
      </c>
      <c r="C295" s="1">
        <v>44957</v>
      </c>
      <c r="D295">
        <v>1018</v>
      </c>
      <c r="E295">
        <v>298</v>
      </c>
    </row>
    <row r="296" spans="1:5" x14ac:dyDescent="0.2">
      <c r="A296" t="s">
        <v>1080</v>
      </c>
      <c r="B296" t="s">
        <v>1064</v>
      </c>
      <c r="C296" s="1">
        <v>44957</v>
      </c>
      <c r="D296">
        <v>778</v>
      </c>
      <c r="E296">
        <v>254</v>
      </c>
    </row>
    <row r="297" spans="1:5" x14ac:dyDescent="0.2">
      <c r="A297" t="s">
        <v>1080</v>
      </c>
      <c r="B297" t="s">
        <v>1026</v>
      </c>
      <c r="C297" s="1">
        <v>44957</v>
      </c>
      <c r="D297">
        <v>741</v>
      </c>
      <c r="E297">
        <v>61</v>
      </c>
    </row>
    <row r="298" spans="1:5" x14ac:dyDescent="0.2">
      <c r="A298" t="s">
        <v>1080</v>
      </c>
      <c r="B298" t="s">
        <v>979</v>
      </c>
      <c r="C298" s="1">
        <v>44957</v>
      </c>
      <c r="D298">
        <v>798</v>
      </c>
      <c r="E298">
        <v>234</v>
      </c>
    </row>
    <row r="299" spans="1:5" x14ac:dyDescent="0.2">
      <c r="A299" t="s">
        <v>1080</v>
      </c>
      <c r="B299" t="s">
        <v>1037</v>
      </c>
      <c r="C299" s="1">
        <v>44957</v>
      </c>
      <c r="D299">
        <v>585</v>
      </c>
      <c r="E299">
        <v>173</v>
      </c>
    </row>
    <row r="300" spans="1:5" x14ac:dyDescent="0.2">
      <c r="A300" t="s">
        <v>1080</v>
      </c>
      <c r="B300" t="s">
        <v>1090</v>
      </c>
      <c r="C300" s="1">
        <v>44957</v>
      </c>
      <c r="D300">
        <v>1124</v>
      </c>
      <c r="E300">
        <v>265</v>
      </c>
    </row>
    <row r="301" spans="1:5" x14ac:dyDescent="0.2">
      <c r="A301" t="s">
        <v>1080</v>
      </c>
      <c r="B301" t="s">
        <v>967</v>
      </c>
      <c r="C301" s="1">
        <v>44957</v>
      </c>
      <c r="D301">
        <v>828</v>
      </c>
      <c r="E301">
        <v>178</v>
      </c>
    </row>
    <row r="302" spans="1:5" x14ac:dyDescent="0.2">
      <c r="A302" t="s">
        <v>1080</v>
      </c>
      <c r="B302" t="s">
        <v>956</v>
      </c>
      <c r="C302" s="1">
        <v>44957</v>
      </c>
      <c r="D302">
        <v>1199</v>
      </c>
      <c r="E302">
        <v>111</v>
      </c>
    </row>
    <row r="303" spans="1:5" x14ac:dyDescent="0.2">
      <c r="A303" t="s">
        <v>1080</v>
      </c>
      <c r="B303" t="s">
        <v>1063</v>
      </c>
      <c r="C303" s="1">
        <v>44957</v>
      </c>
      <c r="D303">
        <v>838</v>
      </c>
      <c r="E303">
        <v>55</v>
      </c>
    </row>
    <row r="304" spans="1:5" x14ac:dyDescent="0.2">
      <c r="A304" t="s">
        <v>1080</v>
      </c>
      <c r="B304" t="s">
        <v>1091</v>
      </c>
      <c r="C304" s="1">
        <v>44957</v>
      </c>
      <c r="D304">
        <v>926</v>
      </c>
      <c r="E304">
        <v>67</v>
      </c>
    </row>
    <row r="305" spans="1:5" x14ac:dyDescent="0.2">
      <c r="A305" t="s">
        <v>1080</v>
      </c>
      <c r="B305" t="s">
        <v>990</v>
      </c>
      <c r="C305" s="1">
        <v>44957</v>
      </c>
      <c r="D305">
        <v>706</v>
      </c>
      <c r="E305">
        <v>281</v>
      </c>
    </row>
    <row r="306" spans="1:5" x14ac:dyDescent="0.2">
      <c r="A306" t="s">
        <v>1080</v>
      </c>
      <c r="B306" t="s">
        <v>1092</v>
      </c>
      <c r="C306" s="1">
        <v>44957</v>
      </c>
      <c r="D306">
        <v>310</v>
      </c>
      <c r="E306">
        <v>238</v>
      </c>
    </row>
    <row r="307" spans="1:5" x14ac:dyDescent="0.2">
      <c r="A307" t="s">
        <v>1080</v>
      </c>
      <c r="B307" t="s">
        <v>1093</v>
      </c>
      <c r="C307" s="1">
        <v>44957</v>
      </c>
      <c r="D307">
        <v>720</v>
      </c>
      <c r="E307">
        <v>222</v>
      </c>
    </row>
    <row r="308" spans="1:5" x14ac:dyDescent="0.2">
      <c r="A308" t="s">
        <v>1080</v>
      </c>
      <c r="B308" t="s">
        <v>1051</v>
      </c>
      <c r="C308" s="1">
        <v>44957</v>
      </c>
      <c r="D308">
        <v>1198</v>
      </c>
      <c r="E308">
        <v>232</v>
      </c>
    </row>
    <row r="309" spans="1:5" x14ac:dyDescent="0.2">
      <c r="A309" t="s">
        <v>1080</v>
      </c>
      <c r="B309" t="s">
        <v>929</v>
      </c>
      <c r="C309" s="1">
        <v>44957</v>
      </c>
      <c r="D309">
        <v>648</v>
      </c>
      <c r="E309">
        <v>52</v>
      </c>
    </row>
    <row r="310" spans="1:5" x14ac:dyDescent="0.2">
      <c r="A310" t="s">
        <v>1080</v>
      </c>
      <c r="B310" t="s">
        <v>997</v>
      </c>
      <c r="C310" s="1">
        <v>44957</v>
      </c>
      <c r="D310">
        <v>911</v>
      </c>
      <c r="E310">
        <v>85</v>
      </c>
    </row>
    <row r="311" spans="1:5" x14ac:dyDescent="0.2">
      <c r="A311" t="s">
        <v>1080</v>
      </c>
      <c r="B311" t="s">
        <v>970</v>
      </c>
      <c r="C311" s="1">
        <v>44957</v>
      </c>
      <c r="D311">
        <v>45</v>
      </c>
      <c r="E311">
        <v>250</v>
      </c>
    </row>
    <row r="312" spans="1:5" x14ac:dyDescent="0.2">
      <c r="A312" t="s">
        <v>1080</v>
      </c>
      <c r="B312" t="s">
        <v>976</v>
      </c>
      <c r="C312" s="1">
        <v>44957</v>
      </c>
      <c r="D312">
        <v>1122</v>
      </c>
      <c r="E312">
        <v>101</v>
      </c>
    </row>
    <row r="313" spans="1:5" x14ac:dyDescent="0.2">
      <c r="A313" t="s">
        <v>1080</v>
      </c>
      <c r="B313" t="s">
        <v>935</v>
      </c>
      <c r="C313" s="1">
        <v>44957</v>
      </c>
      <c r="D313">
        <v>1052</v>
      </c>
      <c r="E313">
        <v>295</v>
      </c>
    </row>
    <row r="314" spans="1:5" x14ac:dyDescent="0.2">
      <c r="A314" t="s">
        <v>1080</v>
      </c>
      <c r="B314" t="s">
        <v>933</v>
      </c>
      <c r="C314" s="1">
        <v>44957</v>
      </c>
      <c r="D314">
        <v>1123</v>
      </c>
      <c r="E314">
        <v>239</v>
      </c>
    </row>
    <row r="315" spans="1:5" x14ac:dyDescent="0.2">
      <c r="A315" t="s">
        <v>1080</v>
      </c>
      <c r="B315" t="s">
        <v>1060</v>
      </c>
      <c r="C315" s="1">
        <v>44957</v>
      </c>
      <c r="D315">
        <v>33</v>
      </c>
      <c r="E315">
        <v>210</v>
      </c>
    </row>
    <row r="316" spans="1:5" x14ac:dyDescent="0.2">
      <c r="A316" t="s">
        <v>1080</v>
      </c>
      <c r="B316" t="s">
        <v>925</v>
      </c>
      <c r="C316" s="1">
        <v>44957</v>
      </c>
      <c r="D316">
        <v>558</v>
      </c>
      <c r="E316">
        <v>85</v>
      </c>
    </row>
    <row r="317" spans="1:5" x14ac:dyDescent="0.2">
      <c r="A317" t="s">
        <v>1080</v>
      </c>
      <c r="B317" t="s">
        <v>1042</v>
      </c>
      <c r="C317" s="1">
        <v>44957</v>
      </c>
      <c r="D317">
        <v>192</v>
      </c>
      <c r="E317">
        <v>186</v>
      </c>
    </row>
    <row r="318" spans="1:5" x14ac:dyDescent="0.2">
      <c r="A318" t="s">
        <v>1080</v>
      </c>
      <c r="B318" t="s">
        <v>1035</v>
      </c>
      <c r="C318" s="1">
        <v>44957</v>
      </c>
      <c r="D318">
        <v>936</v>
      </c>
      <c r="E318">
        <v>75</v>
      </c>
    </row>
    <row r="319" spans="1:5" x14ac:dyDescent="0.2">
      <c r="A319" t="s">
        <v>1080</v>
      </c>
      <c r="B319" t="s">
        <v>1004</v>
      </c>
      <c r="C319" s="1">
        <v>44957</v>
      </c>
      <c r="D319">
        <v>673</v>
      </c>
      <c r="E319">
        <v>299</v>
      </c>
    </row>
    <row r="320" spans="1:5" x14ac:dyDescent="0.2">
      <c r="A320" t="s">
        <v>1080</v>
      </c>
      <c r="B320" t="s">
        <v>992</v>
      </c>
      <c r="C320" s="1">
        <v>44957</v>
      </c>
      <c r="D320">
        <v>513</v>
      </c>
      <c r="E320">
        <v>128</v>
      </c>
    </row>
    <row r="321" spans="1:5" x14ac:dyDescent="0.2">
      <c r="A321" t="s">
        <v>1080</v>
      </c>
      <c r="B321" t="s">
        <v>1045</v>
      </c>
      <c r="C321" s="1">
        <v>44957</v>
      </c>
      <c r="D321">
        <v>1106</v>
      </c>
      <c r="E321">
        <v>135</v>
      </c>
    </row>
    <row r="322" spans="1:5" x14ac:dyDescent="0.2">
      <c r="A322" t="s">
        <v>1080</v>
      </c>
      <c r="B322" t="s">
        <v>1094</v>
      </c>
      <c r="C322" s="1">
        <v>44957</v>
      </c>
      <c r="D322">
        <v>9</v>
      </c>
      <c r="E322">
        <v>115</v>
      </c>
    </row>
    <row r="323" spans="1:5" x14ac:dyDescent="0.2">
      <c r="A323" t="s">
        <v>1080</v>
      </c>
      <c r="B323" t="s">
        <v>947</v>
      </c>
      <c r="C323" s="1">
        <v>44957</v>
      </c>
      <c r="D323">
        <v>482</v>
      </c>
      <c r="E323">
        <v>237</v>
      </c>
    </row>
    <row r="324" spans="1:5" x14ac:dyDescent="0.2">
      <c r="A324" t="s">
        <v>1080</v>
      </c>
      <c r="B324" t="s">
        <v>932</v>
      </c>
      <c r="C324" s="1">
        <v>44957</v>
      </c>
      <c r="D324">
        <v>1081</v>
      </c>
      <c r="E324">
        <v>98</v>
      </c>
    </row>
    <row r="325" spans="1:5" x14ac:dyDescent="0.2">
      <c r="A325" t="s">
        <v>1080</v>
      </c>
      <c r="B325" t="s">
        <v>1095</v>
      </c>
      <c r="C325" s="1">
        <v>44957</v>
      </c>
      <c r="D325">
        <v>250</v>
      </c>
      <c r="E325">
        <v>66</v>
      </c>
    </row>
    <row r="326" spans="1:5" x14ac:dyDescent="0.2">
      <c r="A326" t="s">
        <v>1080</v>
      </c>
      <c r="B326" t="s">
        <v>978</v>
      </c>
      <c r="C326" s="1">
        <v>44957</v>
      </c>
      <c r="D326">
        <v>997</v>
      </c>
      <c r="E326">
        <v>131</v>
      </c>
    </row>
    <row r="327" spans="1:5" x14ac:dyDescent="0.2">
      <c r="A327" t="s">
        <v>1080</v>
      </c>
      <c r="B327" t="s">
        <v>1038</v>
      </c>
      <c r="C327" s="1">
        <v>44957</v>
      </c>
      <c r="D327">
        <v>924</v>
      </c>
      <c r="E327">
        <v>162</v>
      </c>
    </row>
    <row r="328" spans="1:5" x14ac:dyDescent="0.2">
      <c r="A328" t="s">
        <v>1080</v>
      </c>
      <c r="B328" t="s">
        <v>1096</v>
      </c>
      <c r="C328" s="1">
        <v>44957</v>
      </c>
      <c r="D328">
        <v>361</v>
      </c>
      <c r="E328">
        <v>296</v>
      </c>
    </row>
    <row r="329" spans="1:5" x14ac:dyDescent="0.2">
      <c r="A329" t="s">
        <v>1080</v>
      </c>
      <c r="B329" t="s">
        <v>1097</v>
      </c>
      <c r="C329" s="1">
        <v>44957</v>
      </c>
      <c r="D329">
        <v>45</v>
      </c>
      <c r="E329">
        <v>82</v>
      </c>
    </row>
    <row r="330" spans="1:5" x14ac:dyDescent="0.2">
      <c r="A330" t="s">
        <v>1080</v>
      </c>
      <c r="B330" t="s">
        <v>964</v>
      </c>
      <c r="C330" s="1">
        <v>44957</v>
      </c>
      <c r="D330">
        <v>303</v>
      </c>
      <c r="E330">
        <v>187</v>
      </c>
    </row>
    <row r="331" spans="1:5" x14ac:dyDescent="0.2">
      <c r="A331" t="s">
        <v>1080</v>
      </c>
      <c r="B331" t="s">
        <v>1098</v>
      </c>
      <c r="C331" s="1">
        <v>44957</v>
      </c>
      <c r="D331">
        <v>629</v>
      </c>
      <c r="E331">
        <v>293</v>
      </c>
    </row>
    <row r="332" spans="1:5" x14ac:dyDescent="0.2">
      <c r="A332" t="s">
        <v>1080</v>
      </c>
      <c r="B332" t="s">
        <v>945</v>
      </c>
      <c r="C332" s="1">
        <v>44957</v>
      </c>
      <c r="D332">
        <v>875</v>
      </c>
      <c r="E332">
        <v>107</v>
      </c>
    </row>
    <row r="333" spans="1:5" x14ac:dyDescent="0.2">
      <c r="A333" t="s">
        <v>1080</v>
      </c>
      <c r="B333" t="s">
        <v>1008</v>
      </c>
      <c r="C333" s="1">
        <v>44957</v>
      </c>
      <c r="D333">
        <v>432</v>
      </c>
      <c r="E333">
        <v>98</v>
      </c>
    </row>
    <row r="334" spans="1:5" x14ac:dyDescent="0.2">
      <c r="A334" t="s">
        <v>1080</v>
      </c>
      <c r="B334" t="s">
        <v>1031</v>
      </c>
      <c r="C334" s="1">
        <v>44957</v>
      </c>
      <c r="D334">
        <v>1042</v>
      </c>
      <c r="E334">
        <v>122</v>
      </c>
    </row>
    <row r="335" spans="1:5" x14ac:dyDescent="0.2">
      <c r="A335" t="s">
        <v>1080</v>
      </c>
      <c r="B335" t="s">
        <v>960</v>
      </c>
      <c r="C335" s="1">
        <v>44957</v>
      </c>
      <c r="D335">
        <v>767</v>
      </c>
      <c r="E335">
        <v>114</v>
      </c>
    </row>
    <row r="336" spans="1:5" x14ac:dyDescent="0.2">
      <c r="A336" t="s">
        <v>1080</v>
      </c>
      <c r="B336" t="s">
        <v>1099</v>
      </c>
      <c r="C336" s="1">
        <v>44957</v>
      </c>
      <c r="D336">
        <v>488</v>
      </c>
      <c r="E336">
        <v>222</v>
      </c>
    </row>
    <row r="337" spans="1:5" x14ac:dyDescent="0.2">
      <c r="A337" t="s">
        <v>1080</v>
      </c>
      <c r="B337" t="s">
        <v>918</v>
      </c>
      <c r="C337" s="1">
        <v>44957</v>
      </c>
      <c r="D337">
        <v>1053</v>
      </c>
      <c r="E337">
        <v>90</v>
      </c>
    </row>
    <row r="338" spans="1:5" x14ac:dyDescent="0.2">
      <c r="A338" t="s">
        <v>1080</v>
      </c>
      <c r="B338" t="s">
        <v>940</v>
      </c>
      <c r="C338" s="1">
        <v>44957</v>
      </c>
      <c r="D338">
        <v>441</v>
      </c>
      <c r="E338">
        <v>143</v>
      </c>
    </row>
    <row r="339" spans="1:5" x14ac:dyDescent="0.2">
      <c r="A339" t="s">
        <v>1080</v>
      </c>
      <c r="B339" t="s">
        <v>1100</v>
      </c>
      <c r="C339" s="1">
        <v>44957</v>
      </c>
      <c r="D339">
        <v>885</v>
      </c>
      <c r="E339">
        <v>112</v>
      </c>
    </row>
    <row r="340" spans="1:5" x14ac:dyDescent="0.2">
      <c r="A340" t="s">
        <v>1080</v>
      </c>
      <c r="B340" t="s">
        <v>993</v>
      </c>
      <c r="C340" s="1">
        <v>44957</v>
      </c>
      <c r="D340">
        <v>90</v>
      </c>
      <c r="E340">
        <v>261</v>
      </c>
    </row>
    <row r="341" spans="1:5" x14ac:dyDescent="0.2">
      <c r="A341" t="s">
        <v>1080</v>
      </c>
      <c r="B341" t="s">
        <v>938</v>
      </c>
      <c r="C341" s="1">
        <v>44957</v>
      </c>
      <c r="D341">
        <v>978</v>
      </c>
      <c r="E341">
        <v>103</v>
      </c>
    </row>
    <row r="342" spans="1:5" x14ac:dyDescent="0.2">
      <c r="A342" t="s">
        <v>1080</v>
      </c>
      <c r="B342" t="s">
        <v>1036</v>
      </c>
      <c r="C342" s="1">
        <v>44957</v>
      </c>
      <c r="D342">
        <v>876</v>
      </c>
      <c r="E342">
        <v>194</v>
      </c>
    </row>
    <row r="343" spans="1:5" x14ac:dyDescent="0.2">
      <c r="A343" t="s">
        <v>1080</v>
      </c>
      <c r="B343" t="s">
        <v>1072</v>
      </c>
      <c r="C343" s="1">
        <v>44957</v>
      </c>
      <c r="D343">
        <v>116</v>
      </c>
      <c r="E343">
        <v>84</v>
      </c>
    </row>
    <row r="344" spans="1:5" x14ac:dyDescent="0.2">
      <c r="A344" t="s">
        <v>1080</v>
      </c>
      <c r="B344" t="s">
        <v>1040</v>
      </c>
      <c r="C344" s="1">
        <v>44957</v>
      </c>
      <c r="D344">
        <v>193</v>
      </c>
      <c r="E344">
        <v>249</v>
      </c>
    </row>
    <row r="345" spans="1:5" x14ac:dyDescent="0.2">
      <c r="A345" t="s">
        <v>1080</v>
      </c>
      <c r="B345" t="s">
        <v>923</v>
      </c>
      <c r="C345" s="1">
        <v>44957</v>
      </c>
      <c r="D345">
        <v>135</v>
      </c>
      <c r="E345">
        <v>191</v>
      </c>
    </row>
    <row r="346" spans="1:5" x14ac:dyDescent="0.2">
      <c r="A346" t="s">
        <v>1101</v>
      </c>
      <c r="B346" t="s">
        <v>922</v>
      </c>
      <c r="C346" s="1">
        <v>44957</v>
      </c>
      <c r="D346">
        <v>1199</v>
      </c>
      <c r="E346">
        <v>295</v>
      </c>
    </row>
    <row r="347" spans="1:5" x14ac:dyDescent="0.2">
      <c r="A347" t="s">
        <v>1101</v>
      </c>
      <c r="B347" t="s">
        <v>989</v>
      </c>
      <c r="C347" s="1">
        <v>44957</v>
      </c>
      <c r="D347">
        <v>1032</v>
      </c>
      <c r="E347">
        <v>126</v>
      </c>
    </row>
    <row r="348" spans="1:5" x14ac:dyDescent="0.2">
      <c r="A348" t="s">
        <v>1101</v>
      </c>
      <c r="B348" t="s">
        <v>1049</v>
      </c>
      <c r="C348" s="1">
        <v>44957</v>
      </c>
      <c r="D348">
        <v>949</v>
      </c>
      <c r="E348">
        <v>193</v>
      </c>
    </row>
    <row r="349" spans="1:5" x14ac:dyDescent="0.2">
      <c r="A349" t="s">
        <v>1101</v>
      </c>
      <c r="B349" t="s">
        <v>1097</v>
      </c>
      <c r="C349" s="1">
        <v>44957</v>
      </c>
      <c r="D349">
        <v>735</v>
      </c>
      <c r="E349">
        <v>239</v>
      </c>
    </row>
    <row r="350" spans="1:5" x14ac:dyDescent="0.2">
      <c r="A350" t="s">
        <v>1101</v>
      </c>
      <c r="B350" t="s">
        <v>1102</v>
      </c>
      <c r="C350" s="1">
        <v>44957</v>
      </c>
      <c r="D350">
        <v>1124</v>
      </c>
      <c r="E350">
        <v>268</v>
      </c>
    </row>
    <row r="351" spans="1:5" x14ac:dyDescent="0.2">
      <c r="A351" t="s">
        <v>1101</v>
      </c>
      <c r="B351" t="s">
        <v>1003</v>
      </c>
      <c r="C351" s="1">
        <v>44957</v>
      </c>
      <c r="D351">
        <v>927</v>
      </c>
      <c r="E351">
        <v>254</v>
      </c>
    </row>
    <row r="352" spans="1:5" x14ac:dyDescent="0.2">
      <c r="A352" t="s">
        <v>1101</v>
      </c>
      <c r="B352" t="s">
        <v>1065</v>
      </c>
      <c r="C352" s="1">
        <v>44957</v>
      </c>
      <c r="D352">
        <v>791</v>
      </c>
      <c r="E352">
        <v>273</v>
      </c>
    </row>
    <row r="353" spans="1:5" x14ac:dyDescent="0.2">
      <c r="A353" t="s">
        <v>1101</v>
      </c>
      <c r="B353" t="s">
        <v>971</v>
      </c>
      <c r="C353" s="1">
        <v>44957</v>
      </c>
      <c r="D353">
        <v>357</v>
      </c>
      <c r="E353">
        <v>189</v>
      </c>
    </row>
    <row r="354" spans="1:5" x14ac:dyDescent="0.2">
      <c r="A354" t="s">
        <v>1101</v>
      </c>
      <c r="B354" t="s">
        <v>1007</v>
      </c>
      <c r="C354" s="1">
        <v>44957</v>
      </c>
      <c r="D354">
        <v>464</v>
      </c>
      <c r="E354">
        <v>265</v>
      </c>
    </row>
    <row r="355" spans="1:5" x14ac:dyDescent="0.2">
      <c r="A355" t="s">
        <v>1101</v>
      </c>
      <c r="B355" t="s">
        <v>1100</v>
      </c>
      <c r="C355" s="1">
        <v>44957</v>
      </c>
      <c r="D355">
        <v>157</v>
      </c>
      <c r="E355">
        <v>165</v>
      </c>
    </row>
    <row r="356" spans="1:5" x14ac:dyDescent="0.2">
      <c r="A356" t="s">
        <v>1101</v>
      </c>
      <c r="B356" t="s">
        <v>942</v>
      </c>
      <c r="C356" s="1">
        <v>44957</v>
      </c>
      <c r="D356">
        <v>1060</v>
      </c>
      <c r="E356">
        <v>228</v>
      </c>
    </row>
    <row r="357" spans="1:5" x14ac:dyDescent="0.2">
      <c r="A357" t="s">
        <v>1101</v>
      </c>
      <c r="B357" t="s">
        <v>965</v>
      </c>
      <c r="C357" s="1">
        <v>44957</v>
      </c>
      <c r="D357">
        <v>251</v>
      </c>
      <c r="E357">
        <v>241</v>
      </c>
    </row>
    <row r="358" spans="1:5" x14ac:dyDescent="0.2">
      <c r="A358" t="s">
        <v>1101</v>
      </c>
      <c r="B358" t="s">
        <v>1103</v>
      </c>
      <c r="C358" s="1">
        <v>44957</v>
      </c>
      <c r="D358">
        <v>1199</v>
      </c>
      <c r="E358">
        <v>293</v>
      </c>
    </row>
    <row r="359" spans="1:5" x14ac:dyDescent="0.2">
      <c r="A359" t="s">
        <v>1101</v>
      </c>
      <c r="B359" t="s">
        <v>1012</v>
      </c>
      <c r="C359" s="1">
        <v>44957</v>
      </c>
      <c r="D359">
        <v>325</v>
      </c>
      <c r="E359">
        <v>56</v>
      </c>
    </row>
    <row r="360" spans="1:5" x14ac:dyDescent="0.2">
      <c r="A360" t="s">
        <v>1101</v>
      </c>
      <c r="B360" t="s">
        <v>1000</v>
      </c>
      <c r="C360" s="1">
        <v>44957</v>
      </c>
      <c r="D360">
        <v>254</v>
      </c>
      <c r="E360">
        <v>287</v>
      </c>
    </row>
    <row r="361" spans="1:5" x14ac:dyDescent="0.2">
      <c r="A361" t="s">
        <v>1101</v>
      </c>
      <c r="B361" t="s">
        <v>1002</v>
      </c>
      <c r="C361" s="1">
        <v>44957</v>
      </c>
      <c r="D361">
        <v>700</v>
      </c>
      <c r="E361">
        <v>297</v>
      </c>
    </row>
    <row r="362" spans="1:5" x14ac:dyDescent="0.2">
      <c r="A362" t="s">
        <v>1101</v>
      </c>
      <c r="B362" t="s">
        <v>946</v>
      </c>
      <c r="C362" s="1">
        <v>44957</v>
      </c>
      <c r="D362">
        <v>479</v>
      </c>
      <c r="E362">
        <v>265</v>
      </c>
    </row>
    <row r="363" spans="1:5" x14ac:dyDescent="0.2">
      <c r="A363" t="s">
        <v>1101</v>
      </c>
      <c r="B363" t="s">
        <v>1061</v>
      </c>
      <c r="C363" s="1">
        <v>44957</v>
      </c>
      <c r="D363">
        <v>296</v>
      </c>
      <c r="E363">
        <v>101</v>
      </c>
    </row>
    <row r="364" spans="1:5" x14ac:dyDescent="0.2">
      <c r="A364" t="s">
        <v>1101</v>
      </c>
      <c r="B364" t="s">
        <v>1001</v>
      </c>
      <c r="C364" s="1">
        <v>44957</v>
      </c>
      <c r="D364">
        <v>733</v>
      </c>
      <c r="E364">
        <v>244</v>
      </c>
    </row>
    <row r="365" spans="1:5" x14ac:dyDescent="0.2">
      <c r="A365" t="s">
        <v>1101</v>
      </c>
      <c r="B365" t="s">
        <v>1104</v>
      </c>
      <c r="C365" s="1">
        <v>44957</v>
      </c>
      <c r="D365">
        <v>258</v>
      </c>
      <c r="E365">
        <v>179</v>
      </c>
    </row>
    <row r="366" spans="1:5" x14ac:dyDescent="0.2">
      <c r="A366" t="s">
        <v>1101</v>
      </c>
      <c r="B366" t="s">
        <v>994</v>
      </c>
      <c r="C366" s="1">
        <v>44957</v>
      </c>
      <c r="D366">
        <v>326</v>
      </c>
      <c r="E366">
        <v>216</v>
      </c>
    </row>
    <row r="367" spans="1:5" x14ac:dyDescent="0.2">
      <c r="A367" t="s">
        <v>1101</v>
      </c>
      <c r="B367" t="s">
        <v>974</v>
      </c>
      <c r="C367" s="1">
        <v>44957</v>
      </c>
      <c r="D367">
        <v>381</v>
      </c>
      <c r="E367">
        <v>130</v>
      </c>
    </row>
    <row r="368" spans="1:5" x14ac:dyDescent="0.2">
      <c r="A368" t="s">
        <v>1101</v>
      </c>
      <c r="B368" t="s">
        <v>924</v>
      </c>
      <c r="C368" s="1">
        <v>44957</v>
      </c>
      <c r="D368">
        <v>626</v>
      </c>
      <c r="E368">
        <v>294</v>
      </c>
    </row>
    <row r="369" spans="1:5" x14ac:dyDescent="0.2">
      <c r="A369" t="s">
        <v>1101</v>
      </c>
      <c r="B369" t="s">
        <v>1021</v>
      </c>
      <c r="C369" s="1">
        <v>44957</v>
      </c>
      <c r="D369">
        <v>911</v>
      </c>
      <c r="E369">
        <v>60</v>
      </c>
    </row>
    <row r="370" spans="1:5" x14ac:dyDescent="0.2">
      <c r="A370" t="s">
        <v>1101</v>
      </c>
      <c r="B370" t="s">
        <v>983</v>
      </c>
      <c r="C370" s="1">
        <v>44957</v>
      </c>
      <c r="D370">
        <v>186</v>
      </c>
      <c r="E370">
        <v>237</v>
      </c>
    </row>
    <row r="371" spans="1:5" x14ac:dyDescent="0.2">
      <c r="A371" t="s">
        <v>1101</v>
      </c>
      <c r="B371" t="s">
        <v>1011</v>
      </c>
      <c r="C371" s="1">
        <v>44957</v>
      </c>
      <c r="D371">
        <v>73</v>
      </c>
      <c r="E371">
        <v>221</v>
      </c>
    </row>
    <row r="372" spans="1:5" x14ac:dyDescent="0.2">
      <c r="A372" t="s">
        <v>1101</v>
      </c>
      <c r="B372" t="s">
        <v>930</v>
      </c>
      <c r="C372" s="1">
        <v>44957</v>
      </c>
      <c r="D372">
        <v>437</v>
      </c>
      <c r="E372">
        <v>53</v>
      </c>
    </row>
    <row r="373" spans="1:5" x14ac:dyDescent="0.2">
      <c r="A373" t="s">
        <v>1101</v>
      </c>
      <c r="B373" t="s">
        <v>1063</v>
      </c>
      <c r="C373" s="1">
        <v>44957</v>
      </c>
      <c r="D373">
        <v>189</v>
      </c>
      <c r="E373">
        <v>219</v>
      </c>
    </row>
    <row r="374" spans="1:5" x14ac:dyDescent="0.2">
      <c r="A374" t="s">
        <v>1101</v>
      </c>
      <c r="B374" t="s">
        <v>921</v>
      </c>
      <c r="C374" s="1">
        <v>44957</v>
      </c>
      <c r="D374">
        <v>676</v>
      </c>
      <c r="E374">
        <v>187</v>
      </c>
    </row>
    <row r="375" spans="1:5" x14ac:dyDescent="0.2">
      <c r="A375" t="s">
        <v>1101</v>
      </c>
      <c r="B375" t="s">
        <v>996</v>
      </c>
      <c r="C375" s="1">
        <v>44957</v>
      </c>
      <c r="D375">
        <v>528</v>
      </c>
      <c r="E375">
        <v>246</v>
      </c>
    </row>
    <row r="376" spans="1:5" x14ac:dyDescent="0.2">
      <c r="A376" t="s">
        <v>1101</v>
      </c>
      <c r="B376" t="s">
        <v>962</v>
      </c>
      <c r="C376" s="1">
        <v>44957</v>
      </c>
      <c r="D376">
        <v>838</v>
      </c>
      <c r="E376">
        <v>266</v>
      </c>
    </row>
    <row r="377" spans="1:5" x14ac:dyDescent="0.2">
      <c r="A377" t="s">
        <v>1101</v>
      </c>
      <c r="B377" t="s">
        <v>1044</v>
      </c>
      <c r="C377" s="1">
        <v>44957</v>
      </c>
      <c r="D377">
        <v>671</v>
      </c>
      <c r="E377">
        <v>50</v>
      </c>
    </row>
    <row r="378" spans="1:5" x14ac:dyDescent="0.2">
      <c r="A378" t="s">
        <v>1101</v>
      </c>
      <c r="B378" t="s">
        <v>1088</v>
      </c>
      <c r="C378" s="1">
        <v>44957</v>
      </c>
      <c r="D378">
        <v>974</v>
      </c>
      <c r="E378">
        <v>174</v>
      </c>
    </row>
    <row r="379" spans="1:5" x14ac:dyDescent="0.2">
      <c r="A379" t="s">
        <v>1101</v>
      </c>
      <c r="B379" t="s">
        <v>1034</v>
      </c>
      <c r="C379" s="1">
        <v>44957</v>
      </c>
      <c r="D379">
        <v>695</v>
      </c>
      <c r="E379">
        <v>82</v>
      </c>
    </row>
    <row r="380" spans="1:5" x14ac:dyDescent="0.2">
      <c r="A380" t="s">
        <v>1101</v>
      </c>
      <c r="B380" t="s">
        <v>920</v>
      </c>
      <c r="C380" s="1">
        <v>44957</v>
      </c>
      <c r="D380">
        <v>842</v>
      </c>
      <c r="E380">
        <v>149</v>
      </c>
    </row>
    <row r="381" spans="1:5" x14ac:dyDescent="0.2">
      <c r="A381" t="s">
        <v>1101</v>
      </c>
      <c r="B381" t="s">
        <v>988</v>
      </c>
      <c r="C381" s="1">
        <v>44957</v>
      </c>
      <c r="D381">
        <v>451</v>
      </c>
      <c r="E381">
        <v>207</v>
      </c>
    </row>
    <row r="382" spans="1:5" x14ac:dyDescent="0.2">
      <c r="A382" t="s">
        <v>1101</v>
      </c>
      <c r="B382" t="s">
        <v>998</v>
      </c>
      <c r="C382" s="1">
        <v>44957</v>
      </c>
      <c r="D382">
        <v>571</v>
      </c>
      <c r="E382">
        <v>287</v>
      </c>
    </row>
    <row r="383" spans="1:5" x14ac:dyDescent="0.2">
      <c r="A383" t="s">
        <v>1101</v>
      </c>
      <c r="B383" t="s">
        <v>967</v>
      </c>
      <c r="C383" s="1">
        <v>44957</v>
      </c>
      <c r="D383">
        <v>292</v>
      </c>
      <c r="E383">
        <v>102</v>
      </c>
    </row>
    <row r="384" spans="1:5" x14ac:dyDescent="0.2">
      <c r="A384" t="s">
        <v>1101</v>
      </c>
      <c r="B384" t="s">
        <v>932</v>
      </c>
      <c r="C384" s="1">
        <v>44957</v>
      </c>
      <c r="D384">
        <v>1151</v>
      </c>
      <c r="E384">
        <v>204</v>
      </c>
    </row>
    <row r="385" spans="1:5" x14ac:dyDescent="0.2">
      <c r="A385" t="s">
        <v>1101</v>
      </c>
      <c r="B385" t="s">
        <v>1084</v>
      </c>
      <c r="C385" s="1">
        <v>44957</v>
      </c>
      <c r="D385">
        <v>501</v>
      </c>
      <c r="E385">
        <v>216</v>
      </c>
    </row>
    <row r="386" spans="1:5" x14ac:dyDescent="0.2">
      <c r="A386" t="s">
        <v>1101</v>
      </c>
      <c r="B386" t="s">
        <v>1053</v>
      </c>
      <c r="C386" s="1">
        <v>44957</v>
      </c>
      <c r="D386">
        <v>1091</v>
      </c>
      <c r="E386">
        <v>262</v>
      </c>
    </row>
    <row r="387" spans="1:5" x14ac:dyDescent="0.2">
      <c r="A387" t="s">
        <v>1101</v>
      </c>
      <c r="B387" t="s">
        <v>1050</v>
      </c>
      <c r="C387" s="1">
        <v>44957</v>
      </c>
      <c r="D387">
        <v>76</v>
      </c>
      <c r="E387">
        <v>300</v>
      </c>
    </row>
    <row r="388" spans="1:5" x14ac:dyDescent="0.2">
      <c r="A388" t="s">
        <v>1101</v>
      </c>
      <c r="B388" t="s">
        <v>936</v>
      </c>
      <c r="C388" s="1">
        <v>44957</v>
      </c>
      <c r="D388">
        <v>875</v>
      </c>
      <c r="E388">
        <v>221</v>
      </c>
    </row>
    <row r="389" spans="1:5" x14ac:dyDescent="0.2">
      <c r="A389" t="s">
        <v>1101</v>
      </c>
      <c r="B389" t="s">
        <v>933</v>
      </c>
      <c r="C389" s="1">
        <v>44957</v>
      </c>
      <c r="D389">
        <v>572</v>
      </c>
      <c r="E389">
        <v>102</v>
      </c>
    </row>
    <row r="390" spans="1:5" x14ac:dyDescent="0.2">
      <c r="A390" t="s">
        <v>1101</v>
      </c>
      <c r="B390" t="s">
        <v>1059</v>
      </c>
      <c r="C390" s="1">
        <v>44957</v>
      </c>
      <c r="D390">
        <v>651</v>
      </c>
      <c r="E390">
        <v>295</v>
      </c>
    </row>
    <row r="391" spans="1:5" x14ac:dyDescent="0.2">
      <c r="A391" t="s">
        <v>1101</v>
      </c>
      <c r="B391" t="s">
        <v>1075</v>
      </c>
      <c r="C391" s="1">
        <v>44957</v>
      </c>
      <c r="D391">
        <v>5</v>
      </c>
      <c r="E391">
        <v>258</v>
      </c>
    </row>
    <row r="392" spans="1:5" x14ac:dyDescent="0.2">
      <c r="A392" t="s">
        <v>1101</v>
      </c>
      <c r="B392" t="s">
        <v>1005</v>
      </c>
      <c r="C392" s="1">
        <v>44957</v>
      </c>
      <c r="D392">
        <v>120</v>
      </c>
      <c r="E392">
        <v>260</v>
      </c>
    </row>
    <row r="393" spans="1:5" x14ac:dyDescent="0.2">
      <c r="A393" t="s">
        <v>1101</v>
      </c>
      <c r="B393" t="s">
        <v>939</v>
      </c>
      <c r="C393" s="1">
        <v>44957</v>
      </c>
      <c r="D393">
        <v>269</v>
      </c>
      <c r="E393">
        <v>192</v>
      </c>
    </row>
    <row r="394" spans="1:5" x14ac:dyDescent="0.2">
      <c r="A394" t="s">
        <v>1101</v>
      </c>
      <c r="B394" t="s">
        <v>987</v>
      </c>
      <c r="C394" s="1">
        <v>44957</v>
      </c>
      <c r="D394">
        <v>194</v>
      </c>
      <c r="E394">
        <v>262</v>
      </c>
    </row>
    <row r="395" spans="1:5" x14ac:dyDescent="0.2">
      <c r="A395" t="s">
        <v>1101</v>
      </c>
      <c r="B395" t="s">
        <v>973</v>
      </c>
      <c r="C395" s="1">
        <v>44957</v>
      </c>
      <c r="D395">
        <v>672</v>
      </c>
      <c r="E395">
        <v>193</v>
      </c>
    </row>
    <row r="396" spans="1:5" x14ac:dyDescent="0.2">
      <c r="A396" t="s">
        <v>1101</v>
      </c>
      <c r="B396" t="s">
        <v>1105</v>
      </c>
      <c r="C396" s="1">
        <v>44957</v>
      </c>
      <c r="D396">
        <v>583</v>
      </c>
      <c r="E396">
        <v>108</v>
      </c>
    </row>
    <row r="397" spans="1:5" x14ac:dyDescent="0.2">
      <c r="A397" t="s">
        <v>1101</v>
      </c>
      <c r="B397" t="s">
        <v>918</v>
      </c>
      <c r="C397" s="1">
        <v>44957</v>
      </c>
      <c r="D397">
        <v>825</v>
      </c>
      <c r="E397">
        <v>83</v>
      </c>
    </row>
    <row r="398" spans="1:5" x14ac:dyDescent="0.2">
      <c r="A398" t="s">
        <v>1101</v>
      </c>
      <c r="B398" t="s">
        <v>1020</v>
      </c>
      <c r="C398" s="1">
        <v>44957</v>
      </c>
      <c r="D398">
        <v>221</v>
      </c>
      <c r="E398">
        <v>285</v>
      </c>
    </row>
    <row r="399" spans="1:5" x14ac:dyDescent="0.2">
      <c r="A399" t="s">
        <v>1101</v>
      </c>
      <c r="B399" t="s">
        <v>1032</v>
      </c>
      <c r="C399" s="1">
        <v>44957</v>
      </c>
      <c r="D399">
        <v>753</v>
      </c>
      <c r="E399">
        <v>181</v>
      </c>
    </row>
    <row r="400" spans="1:5" x14ac:dyDescent="0.2">
      <c r="A400" t="s">
        <v>1101</v>
      </c>
      <c r="B400" t="s">
        <v>1060</v>
      </c>
      <c r="C400" s="1">
        <v>44957</v>
      </c>
      <c r="D400">
        <v>978</v>
      </c>
      <c r="E400">
        <v>133</v>
      </c>
    </row>
    <row r="401" spans="1:5" x14ac:dyDescent="0.2">
      <c r="A401" t="s">
        <v>1101</v>
      </c>
      <c r="B401" t="s">
        <v>1018</v>
      </c>
      <c r="C401" s="1">
        <v>44957</v>
      </c>
      <c r="D401">
        <v>527</v>
      </c>
      <c r="E401">
        <v>121</v>
      </c>
    </row>
    <row r="402" spans="1:5" x14ac:dyDescent="0.2">
      <c r="A402" t="s">
        <v>1101</v>
      </c>
      <c r="B402" t="s">
        <v>1106</v>
      </c>
      <c r="C402" s="1">
        <v>44957</v>
      </c>
      <c r="D402">
        <v>1031</v>
      </c>
      <c r="E402">
        <v>196</v>
      </c>
    </row>
    <row r="403" spans="1:5" x14ac:dyDescent="0.2">
      <c r="A403" t="s">
        <v>1101</v>
      </c>
      <c r="B403" t="s">
        <v>984</v>
      </c>
      <c r="C403" s="1">
        <v>44957</v>
      </c>
      <c r="D403">
        <v>481</v>
      </c>
      <c r="E403">
        <v>225</v>
      </c>
    </row>
    <row r="404" spans="1:5" x14ac:dyDescent="0.2">
      <c r="A404" t="s">
        <v>1101</v>
      </c>
      <c r="B404" t="s">
        <v>1013</v>
      </c>
      <c r="C404" s="1">
        <v>44957</v>
      </c>
      <c r="D404">
        <v>507</v>
      </c>
      <c r="E404">
        <v>278</v>
      </c>
    </row>
    <row r="405" spans="1:5" x14ac:dyDescent="0.2">
      <c r="A405" t="s">
        <v>1101</v>
      </c>
      <c r="B405" t="s">
        <v>1107</v>
      </c>
      <c r="C405" s="1">
        <v>44957</v>
      </c>
      <c r="D405">
        <v>913</v>
      </c>
      <c r="E405">
        <v>232</v>
      </c>
    </row>
    <row r="406" spans="1:5" x14ac:dyDescent="0.2">
      <c r="A406" t="s">
        <v>1101</v>
      </c>
      <c r="B406" t="s">
        <v>923</v>
      </c>
      <c r="C406" s="1">
        <v>44957</v>
      </c>
      <c r="D406">
        <v>724</v>
      </c>
      <c r="E406">
        <v>280</v>
      </c>
    </row>
    <row r="407" spans="1:5" x14ac:dyDescent="0.2">
      <c r="A407" t="s">
        <v>1101</v>
      </c>
      <c r="B407" t="s">
        <v>1051</v>
      </c>
      <c r="C407" s="1">
        <v>44957</v>
      </c>
      <c r="D407">
        <v>154</v>
      </c>
      <c r="E407">
        <v>118</v>
      </c>
    </row>
    <row r="408" spans="1:5" x14ac:dyDescent="0.2">
      <c r="A408" t="s">
        <v>1101</v>
      </c>
      <c r="B408" t="s">
        <v>958</v>
      </c>
      <c r="C408" s="1">
        <v>44957</v>
      </c>
      <c r="D408">
        <v>571</v>
      </c>
      <c r="E408">
        <v>184</v>
      </c>
    </row>
    <row r="409" spans="1:5" x14ac:dyDescent="0.2">
      <c r="A409" t="s">
        <v>1101</v>
      </c>
      <c r="B409" t="s">
        <v>1016</v>
      </c>
      <c r="C409" s="1">
        <v>44957</v>
      </c>
      <c r="D409">
        <v>435</v>
      </c>
      <c r="E409">
        <v>117</v>
      </c>
    </row>
    <row r="410" spans="1:5" x14ac:dyDescent="0.2">
      <c r="A410" t="s">
        <v>1101</v>
      </c>
      <c r="B410" t="s">
        <v>1042</v>
      </c>
      <c r="C410" s="1">
        <v>44957</v>
      </c>
      <c r="D410">
        <v>59</v>
      </c>
      <c r="E410">
        <v>249</v>
      </c>
    </row>
    <row r="411" spans="1:5" x14ac:dyDescent="0.2">
      <c r="A411" t="s">
        <v>1101</v>
      </c>
      <c r="B411" t="s">
        <v>977</v>
      </c>
      <c r="C411" s="1">
        <v>44957</v>
      </c>
      <c r="D411">
        <v>962</v>
      </c>
      <c r="E411">
        <v>68</v>
      </c>
    </row>
    <row r="412" spans="1:5" x14ac:dyDescent="0.2">
      <c r="A412" t="s">
        <v>1101</v>
      </c>
      <c r="B412" t="s">
        <v>1089</v>
      </c>
      <c r="C412" s="1">
        <v>44957</v>
      </c>
      <c r="D412">
        <v>967</v>
      </c>
      <c r="E412">
        <v>64</v>
      </c>
    </row>
    <row r="413" spans="1:5" x14ac:dyDescent="0.2">
      <c r="A413" t="s">
        <v>1101</v>
      </c>
      <c r="B413" t="s">
        <v>1069</v>
      </c>
      <c r="C413" s="1">
        <v>44957</v>
      </c>
      <c r="D413">
        <v>11</v>
      </c>
      <c r="E413">
        <v>190</v>
      </c>
    </row>
    <row r="414" spans="1:5" x14ac:dyDescent="0.2">
      <c r="A414" t="s">
        <v>1101</v>
      </c>
      <c r="B414" t="s">
        <v>966</v>
      </c>
      <c r="C414" s="1">
        <v>44957</v>
      </c>
      <c r="D414">
        <v>1147</v>
      </c>
      <c r="E414">
        <v>298</v>
      </c>
    </row>
    <row r="415" spans="1:5" x14ac:dyDescent="0.2">
      <c r="A415" t="s">
        <v>1101</v>
      </c>
      <c r="B415" t="s">
        <v>1017</v>
      </c>
      <c r="C415" s="1">
        <v>44957</v>
      </c>
      <c r="D415">
        <v>158</v>
      </c>
      <c r="E415">
        <v>118</v>
      </c>
    </row>
    <row r="416" spans="1:5" x14ac:dyDescent="0.2">
      <c r="A416" t="s">
        <v>1101</v>
      </c>
      <c r="B416" t="s">
        <v>979</v>
      </c>
      <c r="C416" s="1">
        <v>44957</v>
      </c>
      <c r="D416">
        <v>70</v>
      </c>
      <c r="E416">
        <v>291</v>
      </c>
    </row>
    <row r="417" spans="1:5" x14ac:dyDescent="0.2">
      <c r="A417" t="s">
        <v>1101</v>
      </c>
      <c r="B417" t="s">
        <v>1056</v>
      </c>
      <c r="C417" s="1">
        <v>44957</v>
      </c>
      <c r="D417">
        <v>1015</v>
      </c>
      <c r="E417">
        <v>169</v>
      </c>
    </row>
    <row r="418" spans="1:5" x14ac:dyDescent="0.2">
      <c r="A418" t="s">
        <v>1101</v>
      </c>
      <c r="B418" t="s">
        <v>1072</v>
      </c>
      <c r="C418" s="1">
        <v>44957</v>
      </c>
      <c r="D418">
        <v>993</v>
      </c>
      <c r="E418">
        <v>87</v>
      </c>
    </row>
    <row r="419" spans="1:5" x14ac:dyDescent="0.2">
      <c r="A419" t="s">
        <v>1101</v>
      </c>
      <c r="B419" t="s">
        <v>959</v>
      </c>
      <c r="C419" s="1">
        <v>44957</v>
      </c>
      <c r="D419">
        <v>905</v>
      </c>
      <c r="E419">
        <v>255</v>
      </c>
    </row>
    <row r="420" spans="1:5" x14ac:dyDescent="0.2">
      <c r="A420" t="s">
        <v>1101</v>
      </c>
      <c r="B420" t="s">
        <v>1086</v>
      </c>
      <c r="C420" s="1">
        <v>44957</v>
      </c>
      <c r="D420">
        <v>180</v>
      </c>
      <c r="E420">
        <v>64</v>
      </c>
    </row>
    <row r="421" spans="1:5" x14ac:dyDescent="0.2">
      <c r="A421" t="s">
        <v>1101</v>
      </c>
      <c r="B421" t="s">
        <v>1108</v>
      </c>
      <c r="C421" s="1">
        <v>44957</v>
      </c>
      <c r="D421">
        <v>880</v>
      </c>
      <c r="E421">
        <v>171</v>
      </c>
    </row>
    <row r="422" spans="1:5" x14ac:dyDescent="0.2">
      <c r="A422" t="s">
        <v>1101</v>
      </c>
      <c r="B422" t="s">
        <v>1010</v>
      </c>
      <c r="C422" s="1">
        <v>44957</v>
      </c>
      <c r="D422">
        <v>343</v>
      </c>
      <c r="E422">
        <v>104</v>
      </c>
    </row>
    <row r="423" spans="1:5" x14ac:dyDescent="0.2">
      <c r="A423" t="s">
        <v>1101</v>
      </c>
      <c r="B423" t="s">
        <v>955</v>
      </c>
      <c r="C423" s="1">
        <v>44957</v>
      </c>
      <c r="D423">
        <v>1094</v>
      </c>
      <c r="E423">
        <v>255</v>
      </c>
    </row>
    <row r="424" spans="1:5" x14ac:dyDescent="0.2">
      <c r="A424" t="s">
        <v>1101</v>
      </c>
      <c r="B424" t="s">
        <v>991</v>
      </c>
      <c r="C424" s="1">
        <v>44957</v>
      </c>
      <c r="D424">
        <v>767</v>
      </c>
      <c r="E424">
        <v>61</v>
      </c>
    </row>
    <row r="425" spans="1:5" x14ac:dyDescent="0.2">
      <c r="A425" t="s">
        <v>1101</v>
      </c>
      <c r="B425" t="s">
        <v>1077</v>
      </c>
      <c r="C425" s="1">
        <v>44957</v>
      </c>
      <c r="D425">
        <v>631</v>
      </c>
      <c r="E425">
        <v>78</v>
      </c>
    </row>
    <row r="426" spans="1:5" x14ac:dyDescent="0.2">
      <c r="A426" t="s">
        <v>1101</v>
      </c>
      <c r="B426" t="s">
        <v>1041</v>
      </c>
      <c r="C426" s="1">
        <v>44957</v>
      </c>
      <c r="D426">
        <v>564</v>
      </c>
      <c r="E426">
        <v>278</v>
      </c>
    </row>
    <row r="427" spans="1:5" x14ac:dyDescent="0.2">
      <c r="A427" t="s">
        <v>1109</v>
      </c>
      <c r="B427" t="s">
        <v>1046</v>
      </c>
      <c r="C427" s="1">
        <v>44957</v>
      </c>
      <c r="D427">
        <v>716</v>
      </c>
      <c r="E427">
        <v>267</v>
      </c>
    </row>
    <row r="428" spans="1:5" x14ac:dyDescent="0.2">
      <c r="A428" t="s">
        <v>1109</v>
      </c>
      <c r="B428" t="s">
        <v>1108</v>
      </c>
      <c r="C428" s="1">
        <v>44957</v>
      </c>
      <c r="D428">
        <v>134</v>
      </c>
      <c r="E428">
        <v>130</v>
      </c>
    </row>
    <row r="429" spans="1:5" x14ac:dyDescent="0.2">
      <c r="A429" t="s">
        <v>1109</v>
      </c>
      <c r="B429" t="s">
        <v>1059</v>
      </c>
      <c r="C429" s="1">
        <v>44957</v>
      </c>
      <c r="D429">
        <v>962</v>
      </c>
      <c r="E429">
        <v>61</v>
      </c>
    </row>
    <row r="430" spans="1:5" x14ac:dyDescent="0.2">
      <c r="A430" t="s">
        <v>1109</v>
      </c>
      <c r="B430" t="s">
        <v>960</v>
      </c>
      <c r="C430" s="1">
        <v>44957</v>
      </c>
      <c r="D430">
        <v>632</v>
      </c>
      <c r="E430">
        <v>294</v>
      </c>
    </row>
    <row r="431" spans="1:5" x14ac:dyDescent="0.2">
      <c r="A431" t="s">
        <v>1109</v>
      </c>
      <c r="B431" t="s">
        <v>938</v>
      </c>
      <c r="C431" s="1">
        <v>44957</v>
      </c>
      <c r="D431">
        <v>839</v>
      </c>
      <c r="E431">
        <v>79</v>
      </c>
    </row>
    <row r="432" spans="1:5" x14ac:dyDescent="0.2">
      <c r="A432" t="s">
        <v>1109</v>
      </c>
      <c r="B432" t="s">
        <v>928</v>
      </c>
      <c r="C432" s="1">
        <v>44957</v>
      </c>
      <c r="D432">
        <v>427</v>
      </c>
      <c r="E432">
        <v>212</v>
      </c>
    </row>
    <row r="433" spans="1:5" x14ac:dyDescent="0.2">
      <c r="A433" t="s">
        <v>1109</v>
      </c>
      <c r="B433" t="s">
        <v>941</v>
      </c>
      <c r="C433" s="1">
        <v>44957</v>
      </c>
      <c r="D433">
        <v>978</v>
      </c>
      <c r="E433">
        <v>142</v>
      </c>
    </row>
    <row r="434" spans="1:5" x14ac:dyDescent="0.2">
      <c r="A434" t="s">
        <v>1109</v>
      </c>
      <c r="B434" t="s">
        <v>1013</v>
      </c>
      <c r="C434" s="1">
        <v>44957</v>
      </c>
      <c r="D434">
        <v>913</v>
      </c>
      <c r="E434">
        <v>161</v>
      </c>
    </row>
    <row r="435" spans="1:5" x14ac:dyDescent="0.2">
      <c r="A435" t="s">
        <v>1109</v>
      </c>
      <c r="B435" t="s">
        <v>1056</v>
      </c>
      <c r="C435" s="1">
        <v>44957</v>
      </c>
      <c r="D435">
        <v>945</v>
      </c>
      <c r="E435">
        <v>129</v>
      </c>
    </row>
    <row r="436" spans="1:5" x14ac:dyDescent="0.2">
      <c r="A436" t="s">
        <v>1109</v>
      </c>
      <c r="B436" t="s">
        <v>1057</v>
      </c>
      <c r="C436" s="1">
        <v>44957</v>
      </c>
      <c r="D436">
        <v>619</v>
      </c>
      <c r="E436">
        <v>98</v>
      </c>
    </row>
    <row r="437" spans="1:5" x14ac:dyDescent="0.2">
      <c r="A437" t="s">
        <v>1109</v>
      </c>
      <c r="B437" t="s">
        <v>1037</v>
      </c>
      <c r="C437" s="1">
        <v>44957</v>
      </c>
      <c r="D437">
        <v>524</v>
      </c>
      <c r="E437">
        <v>186</v>
      </c>
    </row>
    <row r="438" spans="1:5" x14ac:dyDescent="0.2">
      <c r="A438" t="s">
        <v>1109</v>
      </c>
      <c r="B438" t="s">
        <v>1110</v>
      </c>
      <c r="C438" s="1">
        <v>44957</v>
      </c>
      <c r="D438">
        <v>763</v>
      </c>
      <c r="E438">
        <v>88</v>
      </c>
    </row>
    <row r="439" spans="1:5" x14ac:dyDescent="0.2">
      <c r="A439" t="s">
        <v>1109</v>
      </c>
      <c r="B439" t="s">
        <v>1044</v>
      </c>
      <c r="C439" s="1">
        <v>44957</v>
      </c>
      <c r="D439">
        <v>462</v>
      </c>
      <c r="E439">
        <v>99</v>
      </c>
    </row>
    <row r="440" spans="1:5" x14ac:dyDescent="0.2">
      <c r="A440" t="s">
        <v>1109</v>
      </c>
      <c r="B440" t="s">
        <v>974</v>
      </c>
      <c r="C440" s="1">
        <v>44957</v>
      </c>
      <c r="D440">
        <v>528</v>
      </c>
      <c r="E440">
        <v>83</v>
      </c>
    </row>
    <row r="441" spans="1:5" x14ac:dyDescent="0.2">
      <c r="A441" t="s">
        <v>1109</v>
      </c>
      <c r="B441" t="s">
        <v>1064</v>
      </c>
      <c r="C441" s="1">
        <v>44957</v>
      </c>
      <c r="D441">
        <v>759</v>
      </c>
      <c r="E441">
        <v>241</v>
      </c>
    </row>
    <row r="442" spans="1:5" x14ac:dyDescent="0.2">
      <c r="A442" t="s">
        <v>1109</v>
      </c>
      <c r="B442" t="s">
        <v>980</v>
      </c>
      <c r="C442" s="1">
        <v>44957</v>
      </c>
      <c r="D442">
        <v>439</v>
      </c>
      <c r="E442">
        <v>277</v>
      </c>
    </row>
    <row r="443" spans="1:5" x14ac:dyDescent="0.2">
      <c r="A443" t="s">
        <v>1109</v>
      </c>
      <c r="B443" t="s">
        <v>1025</v>
      </c>
      <c r="C443" s="1">
        <v>44957</v>
      </c>
      <c r="D443">
        <v>1153</v>
      </c>
      <c r="E443">
        <v>104</v>
      </c>
    </row>
    <row r="444" spans="1:5" x14ac:dyDescent="0.2">
      <c r="A444" t="s">
        <v>1109</v>
      </c>
      <c r="B444" t="s">
        <v>1045</v>
      </c>
      <c r="C444" s="1">
        <v>44957</v>
      </c>
      <c r="D444">
        <v>557</v>
      </c>
      <c r="E444">
        <v>161</v>
      </c>
    </row>
    <row r="445" spans="1:5" x14ac:dyDescent="0.2">
      <c r="A445" t="s">
        <v>1109</v>
      </c>
      <c r="B445" t="s">
        <v>1005</v>
      </c>
      <c r="C445" s="1">
        <v>44957</v>
      </c>
      <c r="D445">
        <v>849</v>
      </c>
      <c r="E445">
        <v>227</v>
      </c>
    </row>
    <row r="446" spans="1:5" x14ac:dyDescent="0.2">
      <c r="A446" t="s">
        <v>1109</v>
      </c>
      <c r="B446" t="s">
        <v>1029</v>
      </c>
      <c r="C446" s="1">
        <v>44957</v>
      </c>
      <c r="D446">
        <v>449</v>
      </c>
      <c r="E446">
        <v>224</v>
      </c>
    </row>
    <row r="447" spans="1:5" x14ac:dyDescent="0.2">
      <c r="A447" t="s">
        <v>1109</v>
      </c>
      <c r="B447" t="s">
        <v>1017</v>
      </c>
      <c r="C447" s="1">
        <v>44957</v>
      </c>
      <c r="D447">
        <v>641</v>
      </c>
      <c r="E447">
        <v>176</v>
      </c>
    </row>
    <row r="448" spans="1:5" x14ac:dyDescent="0.2">
      <c r="A448" t="s">
        <v>1109</v>
      </c>
      <c r="B448" t="s">
        <v>1011</v>
      </c>
      <c r="C448" s="1">
        <v>44957</v>
      </c>
      <c r="D448">
        <v>716</v>
      </c>
      <c r="E448">
        <v>119</v>
      </c>
    </row>
    <row r="449" spans="1:5" x14ac:dyDescent="0.2">
      <c r="A449" t="s">
        <v>1109</v>
      </c>
      <c r="B449" t="s">
        <v>1014</v>
      </c>
      <c r="C449" s="1">
        <v>44957</v>
      </c>
      <c r="D449">
        <v>538</v>
      </c>
      <c r="E449">
        <v>274</v>
      </c>
    </row>
    <row r="450" spans="1:5" x14ac:dyDescent="0.2">
      <c r="A450" t="s">
        <v>1109</v>
      </c>
      <c r="B450" t="s">
        <v>1042</v>
      </c>
      <c r="C450" s="1">
        <v>44957</v>
      </c>
      <c r="D450">
        <v>637</v>
      </c>
      <c r="E450">
        <v>283</v>
      </c>
    </row>
    <row r="451" spans="1:5" x14ac:dyDescent="0.2">
      <c r="A451" t="s">
        <v>1109</v>
      </c>
      <c r="B451" t="s">
        <v>1111</v>
      </c>
      <c r="C451" s="1">
        <v>44957</v>
      </c>
      <c r="D451">
        <v>539</v>
      </c>
      <c r="E451">
        <v>245</v>
      </c>
    </row>
    <row r="452" spans="1:5" x14ac:dyDescent="0.2">
      <c r="A452" t="s">
        <v>1109</v>
      </c>
      <c r="B452" t="s">
        <v>998</v>
      </c>
      <c r="C452" s="1">
        <v>44957</v>
      </c>
      <c r="D452">
        <v>553</v>
      </c>
      <c r="E452">
        <v>121</v>
      </c>
    </row>
    <row r="453" spans="1:5" x14ac:dyDescent="0.2">
      <c r="A453" t="s">
        <v>1109</v>
      </c>
      <c r="B453" t="s">
        <v>1012</v>
      </c>
      <c r="C453" s="1">
        <v>44957</v>
      </c>
      <c r="D453">
        <v>1184</v>
      </c>
      <c r="E453">
        <v>217</v>
      </c>
    </row>
    <row r="454" spans="1:5" x14ac:dyDescent="0.2">
      <c r="A454" t="s">
        <v>1109</v>
      </c>
      <c r="B454" t="s">
        <v>1051</v>
      </c>
      <c r="C454" s="1">
        <v>44957</v>
      </c>
      <c r="D454">
        <v>451</v>
      </c>
      <c r="E454">
        <v>184</v>
      </c>
    </row>
    <row r="455" spans="1:5" x14ac:dyDescent="0.2">
      <c r="A455" t="s">
        <v>1109</v>
      </c>
      <c r="B455" t="s">
        <v>1000</v>
      </c>
      <c r="C455" s="1">
        <v>44957</v>
      </c>
      <c r="D455">
        <v>453</v>
      </c>
      <c r="E455">
        <v>278</v>
      </c>
    </row>
    <row r="456" spans="1:5" x14ac:dyDescent="0.2">
      <c r="A456" t="s">
        <v>1109</v>
      </c>
      <c r="B456" t="s">
        <v>978</v>
      </c>
      <c r="C456" s="1">
        <v>44957</v>
      </c>
      <c r="D456">
        <v>67</v>
      </c>
      <c r="E456">
        <v>183</v>
      </c>
    </row>
    <row r="457" spans="1:5" x14ac:dyDescent="0.2">
      <c r="A457" t="s">
        <v>1109</v>
      </c>
      <c r="B457" t="s">
        <v>959</v>
      </c>
      <c r="C457" s="1">
        <v>44957</v>
      </c>
      <c r="D457">
        <v>544</v>
      </c>
      <c r="E457">
        <v>225</v>
      </c>
    </row>
    <row r="458" spans="1:5" x14ac:dyDescent="0.2">
      <c r="A458" t="s">
        <v>1109</v>
      </c>
      <c r="B458" t="s">
        <v>1096</v>
      </c>
      <c r="C458" s="1">
        <v>44957</v>
      </c>
      <c r="D458">
        <v>874</v>
      </c>
      <c r="E458">
        <v>230</v>
      </c>
    </row>
    <row r="459" spans="1:5" x14ac:dyDescent="0.2">
      <c r="A459" t="s">
        <v>1109</v>
      </c>
      <c r="B459" t="s">
        <v>991</v>
      </c>
      <c r="C459" s="1">
        <v>44957</v>
      </c>
      <c r="D459">
        <v>1140</v>
      </c>
      <c r="E459">
        <v>140</v>
      </c>
    </row>
    <row r="460" spans="1:5" x14ac:dyDescent="0.2">
      <c r="A460" t="s">
        <v>1109</v>
      </c>
      <c r="B460" t="s">
        <v>921</v>
      </c>
      <c r="C460" s="1">
        <v>44957</v>
      </c>
      <c r="D460">
        <v>235</v>
      </c>
      <c r="E460">
        <v>119</v>
      </c>
    </row>
    <row r="461" spans="1:5" x14ac:dyDescent="0.2">
      <c r="A461" t="s">
        <v>1109</v>
      </c>
      <c r="B461" t="s">
        <v>969</v>
      </c>
      <c r="C461" s="1">
        <v>44957</v>
      </c>
      <c r="D461">
        <v>773</v>
      </c>
      <c r="E461">
        <v>56</v>
      </c>
    </row>
    <row r="462" spans="1:5" x14ac:dyDescent="0.2">
      <c r="A462" t="s">
        <v>1109</v>
      </c>
      <c r="B462" t="s">
        <v>986</v>
      </c>
      <c r="C462" s="1">
        <v>44957</v>
      </c>
      <c r="D462">
        <v>24</v>
      </c>
      <c r="E462">
        <v>261</v>
      </c>
    </row>
    <row r="463" spans="1:5" x14ac:dyDescent="0.2">
      <c r="A463" t="s">
        <v>1109</v>
      </c>
      <c r="B463" t="s">
        <v>1047</v>
      </c>
      <c r="C463" s="1">
        <v>44957</v>
      </c>
      <c r="D463">
        <v>1172</v>
      </c>
      <c r="E463">
        <v>215</v>
      </c>
    </row>
    <row r="464" spans="1:5" x14ac:dyDescent="0.2">
      <c r="A464" t="s">
        <v>1109</v>
      </c>
      <c r="B464" t="s">
        <v>993</v>
      </c>
      <c r="C464" s="1">
        <v>44957</v>
      </c>
      <c r="D464">
        <v>649</v>
      </c>
      <c r="E464">
        <v>77</v>
      </c>
    </row>
    <row r="465" spans="1:5" x14ac:dyDescent="0.2">
      <c r="A465" t="s">
        <v>1109</v>
      </c>
      <c r="B465" t="s">
        <v>1112</v>
      </c>
      <c r="C465" s="1">
        <v>44957</v>
      </c>
      <c r="D465">
        <v>879</v>
      </c>
      <c r="E465">
        <v>117</v>
      </c>
    </row>
    <row r="466" spans="1:5" x14ac:dyDescent="0.2">
      <c r="A466" t="s">
        <v>1109</v>
      </c>
      <c r="B466" t="s">
        <v>1055</v>
      </c>
      <c r="C466" s="1">
        <v>44957</v>
      </c>
      <c r="D466">
        <v>539</v>
      </c>
      <c r="E466">
        <v>112</v>
      </c>
    </row>
    <row r="467" spans="1:5" x14ac:dyDescent="0.2">
      <c r="A467" t="s">
        <v>1109</v>
      </c>
      <c r="B467" t="s">
        <v>1028</v>
      </c>
      <c r="C467" s="1">
        <v>44957</v>
      </c>
      <c r="D467">
        <v>933</v>
      </c>
      <c r="E467">
        <v>241</v>
      </c>
    </row>
    <row r="468" spans="1:5" x14ac:dyDescent="0.2">
      <c r="A468" t="s">
        <v>1109</v>
      </c>
      <c r="B468" t="s">
        <v>1075</v>
      </c>
      <c r="C468" s="1">
        <v>44957</v>
      </c>
      <c r="D468">
        <v>414</v>
      </c>
      <c r="E468">
        <v>210</v>
      </c>
    </row>
    <row r="469" spans="1:5" x14ac:dyDescent="0.2">
      <c r="A469" t="s">
        <v>1109</v>
      </c>
      <c r="B469" t="s">
        <v>981</v>
      </c>
      <c r="C469" s="1">
        <v>44957</v>
      </c>
      <c r="D469">
        <v>365</v>
      </c>
      <c r="E469">
        <v>92</v>
      </c>
    </row>
    <row r="470" spans="1:5" x14ac:dyDescent="0.2">
      <c r="A470" t="s">
        <v>1109</v>
      </c>
      <c r="B470" t="s">
        <v>1085</v>
      </c>
      <c r="C470" s="1">
        <v>44957</v>
      </c>
      <c r="D470">
        <v>495</v>
      </c>
      <c r="E470">
        <v>282</v>
      </c>
    </row>
    <row r="471" spans="1:5" x14ac:dyDescent="0.2">
      <c r="A471" t="s">
        <v>1109</v>
      </c>
      <c r="B471" t="s">
        <v>957</v>
      </c>
      <c r="C471" s="1">
        <v>44957</v>
      </c>
      <c r="D471">
        <v>23</v>
      </c>
      <c r="E471">
        <v>261</v>
      </c>
    </row>
    <row r="472" spans="1:5" x14ac:dyDescent="0.2">
      <c r="A472" t="s">
        <v>1109</v>
      </c>
      <c r="B472" t="s">
        <v>1091</v>
      </c>
      <c r="C472" s="1">
        <v>44957</v>
      </c>
      <c r="D472">
        <v>957</v>
      </c>
      <c r="E472">
        <v>97</v>
      </c>
    </row>
    <row r="473" spans="1:5" x14ac:dyDescent="0.2">
      <c r="A473" t="s">
        <v>1109</v>
      </c>
      <c r="B473" t="s">
        <v>979</v>
      </c>
      <c r="C473" s="1">
        <v>44957</v>
      </c>
      <c r="D473">
        <v>60</v>
      </c>
      <c r="E473">
        <v>70</v>
      </c>
    </row>
    <row r="474" spans="1:5" x14ac:dyDescent="0.2">
      <c r="A474" t="s">
        <v>1109</v>
      </c>
      <c r="B474" t="s">
        <v>962</v>
      </c>
      <c r="C474" s="1">
        <v>44957</v>
      </c>
      <c r="D474">
        <v>792</v>
      </c>
      <c r="E474">
        <v>248</v>
      </c>
    </row>
    <row r="475" spans="1:5" x14ac:dyDescent="0.2">
      <c r="A475" t="s">
        <v>1109</v>
      </c>
      <c r="B475" t="s">
        <v>942</v>
      </c>
      <c r="C475" s="1">
        <v>44957</v>
      </c>
      <c r="D475">
        <v>436</v>
      </c>
      <c r="E475">
        <v>173</v>
      </c>
    </row>
    <row r="476" spans="1:5" x14ac:dyDescent="0.2">
      <c r="A476" t="s">
        <v>1109</v>
      </c>
      <c r="B476" t="s">
        <v>1030</v>
      </c>
      <c r="C476" s="1">
        <v>44957</v>
      </c>
      <c r="D476">
        <v>128</v>
      </c>
      <c r="E476">
        <v>134</v>
      </c>
    </row>
    <row r="477" spans="1:5" x14ac:dyDescent="0.2">
      <c r="A477" t="s">
        <v>1109</v>
      </c>
      <c r="B477" t="s">
        <v>1113</v>
      </c>
      <c r="C477" s="1">
        <v>44957</v>
      </c>
      <c r="D477">
        <v>910</v>
      </c>
      <c r="E477">
        <v>136</v>
      </c>
    </row>
    <row r="478" spans="1:5" x14ac:dyDescent="0.2">
      <c r="A478" t="s">
        <v>1109</v>
      </c>
      <c r="B478" t="s">
        <v>1083</v>
      </c>
      <c r="C478" s="1">
        <v>44957</v>
      </c>
      <c r="D478">
        <v>760</v>
      </c>
      <c r="E478">
        <v>282</v>
      </c>
    </row>
    <row r="479" spans="1:5" x14ac:dyDescent="0.2">
      <c r="A479" t="s">
        <v>1109</v>
      </c>
      <c r="B479" t="s">
        <v>973</v>
      </c>
      <c r="C479" s="1">
        <v>44957</v>
      </c>
      <c r="D479">
        <v>474</v>
      </c>
      <c r="E479">
        <v>296</v>
      </c>
    </row>
    <row r="480" spans="1:5" x14ac:dyDescent="0.2">
      <c r="A480" t="s">
        <v>1109</v>
      </c>
      <c r="B480" t="s">
        <v>977</v>
      </c>
      <c r="C480" s="1">
        <v>44957</v>
      </c>
      <c r="D480">
        <v>1104</v>
      </c>
      <c r="E480">
        <v>163</v>
      </c>
    </row>
    <row r="481" spans="1:5" x14ac:dyDescent="0.2">
      <c r="A481" t="s">
        <v>1109</v>
      </c>
      <c r="B481" t="s">
        <v>918</v>
      </c>
      <c r="C481" s="1">
        <v>44957</v>
      </c>
      <c r="D481">
        <v>64</v>
      </c>
      <c r="E481">
        <v>139</v>
      </c>
    </row>
    <row r="482" spans="1:5" x14ac:dyDescent="0.2">
      <c r="A482" t="s">
        <v>1109</v>
      </c>
      <c r="B482" t="s">
        <v>943</v>
      </c>
      <c r="C482" s="1">
        <v>44957</v>
      </c>
      <c r="D482">
        <v>1187</v>
      </c>
      <c r="E482">
        <v>225</v>
      </c>
    </row>
    <row r="483" spans="1:5" x14ac:dyDescent="0.2">
      <c r="A483" t="s">
        <v>1109</v>
      </c>
      <c r="B483" t="s">
        <v>989</v>
      </c>
      <c r="C483" s="1">
        <v>44957</v>
      </c>
      <c r="D483">
        <v>589</v>
      </c>
      <c r="E483">
        <v>286</v>
      </c>
    </row>
    <row r="484" spans="1:5" x14ac:dyDescent="0.2">
      <c r="A484" t="s">
        <v>1109</v>
      </c>
      <c r="B484" t="s">
        <v>925</v>
      </c>
      <c r="C484" s="1">
        <v>44957</v>
      </c>
      <c r="D484">
        <v>314</v>
      </c>
      <c r="E484">
        <v>232</v>
      </c>
    </row>
    <row r="485" spans="1:5" x14ac:dyDescent="0.2">
      <c r="A485" t="s">
        <v>1109</v>
      </c>
      <c r="B485" t="s">
        <v>1067</v>
      </c>
      <c r="C485" s="1">
        <v>44957</v>
      </c>
      <c r="D485">
        <v>118</v>
      </c>
      <c r="E485">
        <v>270</v>
      </c>
    </row>
    <row r="486" spans="1:5" x14ac:dyDescent="0.2">
      <c r="A486" t="s">
        <v>1109</v>
      </c>
      <c r="B486" t="s">
        <v>951</v>
      </c>
      <c r="C486" s="1">
        <v>44957</v>
      </c>
      <c r="D486">
        <v>1139</v>
      </c>
      <c r="E486">
        <v>80</v>
      </c>
    </row>
    <row r="487" spans="1:5" x14ac:dyDescent="0.2">
      <c r="A487" t="s">
        <v>1109</v>
      </c>
      <c r="B487" t="s">
        <v>966</v>
      </c>
      <c r="C487" s="1">
        <v>44957</v>
      </c>
      <c r="D487">
        <v>423</v>
      </c>
      <c r="E487">
        <v>256</v>
      </c>
    </row>
    <row r="488" spans="1:5" x14ac:dyDescent="0.2">
      <c r="A488" t="s">
        <v>1109</v>
      </c>
      <c r="B488" t="s">
        <v>1033</v>
      </c>
      <c r="C488" s="1">
        <v>44957</v>
      </c>
      <c r="D488">
        <v>928</v>
      </c>
      <c r="E488">
        <v>96</v>
      </c>
    </row>
    <row r="489" spans="1:5" x14ac:dyDescent="0.2">
      <c r="A489" t="s">
        <v>1109</v>
      </c>
      <c r="B489" t="s">
        <v>1061</v>
      </c>
      <c r="C489" s="1">
        <v>44957</v>
      </c>
      <c r="D489">
        <v>662</v>
      </c>
      <c r="E489">
        <v>125</v>
      </c>
    </row>
    <row r="490" spans="1:5" x14ac:dyDescent="0.2">
      <c r="A490" t="s">
        <v>1109</v>
      </c>
      <c r="B490" t="s">
        <v>961</v>
      </c>
      <c r="C490" s="1">
        <v>44957</v>
      </c>
      <c r="D490">
        <v>257</v>
      </c>
      <c r="E490">
        <v>232</v>
      </c>
    </row>
    <row r="491" spans="1:5" x14ac:dyDescent="0.2">
      <c r="A491" t="s">
        <v>1109</v>
      </c>
      <c r="B491" t="s">
        <v>1114</v>
      </c>
      <c r="C491" s="1">
        <v>44957</v>
      </c>
      <c r="D491">
        <v>591</v>
      </c>
      <c r="E491">
        <v>64</v>
      </c>
    </row>
    <row r="492" spans="1:5" x14ac:dyDescent="0.2">
      <c r="A492" t="s">
        <v>1109</v>
      </c>
      <c r="B492" t="s">
        <v>1002</v>
      </c>
      <c r="C492" s="1">
        <v>44957</v>
      </c>
      <c r="D492">
        <v>890</v>
      </c>
      <c r="E492">
        <v>195</v>
      </c>
    </row>
    <row r="493" spans="1:5" x14ac:dyDescent="0.2">
      <c r="A493" t="s">
        <v>1109</v>
      </c>
      <c r="B493" t="s">
        <v>972</v>
      </c>
      <c r="C493" s="1">
        <v>44957</v>
      </c>
      <c r="D493">
        <v>1127</v>
      </c>
      <c r="E493">
        <v>86</v>
      </c>
    </row>
    <row r="494" spans="1:5" x14ac:dyDescent="0.2">
      <c r="A494" t="s">
        <v>1109</v>
      </c>
      <c r="B494" t="s">
        <v>970</v>
      </c>
      <c r="C494" s="1">
        <v>44957</v>
      </c>
      <c r="D494">
        <v>982</v>
      </c>
      <c r="E494">
        <v>102</v>
      </c>
    </row>
    <row r="495" spans="1:5" x14ac:dyDescent="0.2">
      <c r="A495" t="s">
        <v>1109</v>
      </c>
      <c r="B495" t="s">
        <v>1031</v>
      </c>
      <c r="C495" s="1">
        <v>44957</v>
      </c>
      <c r="D495">
        <v>315</v>
      </c>
      <c r="E495">
        <v>172</v>
      </c>
    </row>
    <row r="496" spans="1:5" x14ac:dyDescent="0.2">
      <c r="A496" t="s">
        <v>1109</v>
      </c>
      <c r="B496" t="s">
        <v>990</v>
      </c>
      <c r="C496" s="1">
        <v>44957</v>
      </c>
      <c r="D496">
        <v>707</v>
      </c>
      <c r="E496">
        <v>77</v>
      </c>
    </row>
    <row r="497" spans="1:5" x14ac:dyDescent="0.2">
      <c r="A497" t="s">
        <v>1109</v>
      </c>
      <c r="B497" t="s">
        <v>1093</v>
      </c>
      <c r="C497" s="1">
        <v>44957</v>
      </c>
      <c r="D497">
        <v>1086</v>
      </c>
      <c r="E497">
        <v>285</v>
      </c>
    </row>
    <row r="498" spans="1:5" x14ac:dyDescent="0.2">
      <c r="A498" t="s">
        <v>1109</v>
      </c>
      <c r="B498" t="s">
        <v>932</v>
      </c>
      <c r="C498" s="1">
        <v>44957</v>
      </c>
      <c r="D498">
        <v>1115</v>
      </c>
      <c r="E498">
        <v>123</v>
      </c>
    </row>
    <row r="499" spans="1:5" x14ac:dyDescent="0.2">
      <c r="A499" t="s">
        <v>1109</v>
      </c>
      <c r="B499" t="s">
        <v>965</v>
      </c>
      <c r="C499" s="1">
        <v>44957</v>
      </c>
      <c r="D499">
        <v>553</v>
      </c>
      <c r="E499">
        <v>277</v>
      </c>
    </row>
    <row r="500" spans="1:5" x14ac:dyDescent="0.2">
      <c r="A500" t="s">
        <v>1109</v>
      </c>
      <c r="B500" t="s">
        <v>996</v>
      </c>
      <c r="C500" s="1">
        <v>44957</v>
      </c>
      <c r="D500">
        <v>913</v>
      </c>
      <c r="E500">
        <v>196</v>
      </c>
    </row>
    <row r="501" spans="1:5" x14ac:dyDescent="0.2">
      <c r="A501" t="s">
        <v>1109</v>
      </c>
      <c r="B501" t="s">
        <v>1041</v>
      </c>
      <c r="C501" s="1">
        <v>44957</v>
      </c>
      <c r="D501">
        <v>878</v>
      </c>
      <c r="E501">
        <v>153</v>
      </c>
    </row>
    <row r="502" spans="1:5" x14ac:dyDescent="0.2">
      <c r="A502" t="s">
        <v>1109</v>
      </c>
      <c r="B502" t="s">
        <v>1077</v>
      </c>
      <c r="C502" s="1">
        <v>44957</v>
      </c>
      <c r="D502">
        <v>953</v>
      </c>
      <c r="E502">
        <v>213</v>
      </c>
    </row>
    <row r="503" spans="1:5" x14ac:dyDescent="0.2">
      <c r="A503" t="s">
        <v>1109</v>
      </c>
      <c r="B503" t="s">
        <v>1052</v>
      </c>
      <c r="C503" s="1">
        <v>44957</v>
      </c>
      <c r="D503">
        <v>21</v>
      </c>
      <c r="E503">
        <v>255</v>
      </c>
    </row>
    <row r="504" spans="1:5" x14ac:dyDescent="0.2">
      <c r="A504" t="s">
        <v>1109</v>
      </c>
      <c r="B504" t="s">
        <v>939</v>
      </c>
      <c r="C504" s="1">
        <v>44957</v>
      </c>
      <c r="D504">
        <v>1011</v>
      </c>
      <c r="E504">
        <v>173</v>
      </c>
    </row>
    <row r="505" spans="1:5" x14ac:dyDescent="0.2">
      <c r="A505" t="s">
        <v>1109</v>
      </c>
      <c r="B505" t="s">
        <v>940</v>
      </c>
      <c r="C505" s="1">
        <v>44957</v>
      </c>
      <c r="D505">
        <v>650</v>
      </c>
      <c r="E505">
        <v>224</v>
      </c>
    </row>
    <row r="506" spans="1:5" x14ac:dyDescent="0.2">
      <c r="A506" t="s">
        <v>1109</v>
      </c>
      <c r="B506" t="s">
        <v>1060</v>
      </c>
      <c r="C506" s="1">
        <v>44957</v>
      </c>
      <c r="D506">
        <v>705</v>
      </c>
      <c r="E506">
        <v>170</v>
      </c>
    </row>
    <row r="507" spans="1:5" x14ac:dyDescent="0.2">
      <c r="A507" t="s">
        <v>1109</v>
      </c>
      <c r="B507" t="s">
        <v>1069</v>
      </c>
      <c r="C507" s="1">
        <v>44957</v>
      </c>
      <c r="D507">
        <v>440</v>
      </c>
      <c r="E507">
        <v>52</v>
      </c>
    </row>
    <row r="508" spans="1:5" x14ac:dyDescent="0.2">
      <c r="A508" t="s">
        <v>1109</v>
      </c>
      <c r="B508" t="s">
        <v>1053</v>
      </c>
      <c r="C508" s="1">
        <v>44957</v>
      </c>
      <c r="D508">
        <v>899</v>
      </c>
      <c r="E508">
        <v>235</v>
      </c>
    </row>
    <row r="509" spans="1:5" x14ac:dyDescent="0.2">
      <c r="A509" t="s">
        <v>1109</v>
      </c>
      <c r="B509" t="s">
        <v>933</v>
      </c>
      <c r="C509" s="1">
        <v>44957</v>
      </c>
      <c r="D509">
        <v>1000</v>
      </c>
      <c r="E509">
        <v>169</v>
      </c>
    </row>
    <row r="510" spans="1:5" x14ac:dyDescent="0.2">
      <c r="A510" t="s">
        <v>1109</v>
      </c>
      <c r="B510" t="s">
        <v>988</v>
      </c>
      <c r="C510" s="1">
        <v>44957</v>
      </c>
      <c r="D510">
        <v>365</v>
      </c>
      <c r="E510">
        <v>72</v>
      </c>
    </row>
    <row r="511" spans="1:5" x14ac:dyDescent="0.2">
      <c r="A511" t="s">
        <v>1109</v>
      </c>
      <c r="B511" t="s">
        <v>1103</v>
      </c>
      <c r="C511" s="1">
        <v>44957</v>
      </c>
      <c r="D511">
        <v>1052</v>
      </c>
      <c r="E511">
        <v>113</v>
      </c>
    </row>
    <row r="512" spans="1:5" x14ac:dyDescent="0.2">
      <c r="A512" t="s">
        <v>1109</v>
      </c>
      <c r="B512" t="s">
        <v>1084</v>
      </c>
      <c r="C512" s="1">
        <v>44957</v>
      </c>
      <c r="D512">
        <v>999</v>
      </c>
      <c r="E512">
        <v>206</v>
      </c>
    </row>
    <row r="513" spans="1:5" x14ac:dyDescent="0.2">
      <c r="A513" t="s">
        <v>1109</v>
      </c>
      <c r="B513" t="s">
        <v>1106</v>
      </c>
      <c r="C513" s="1">
        <v>44957</v>
      </c>
      <c r="D513">
        <v>907</v>
      </c>
      <c r="E513">
        <v>200</v>
      </c>
    </row>
    <row r="514" spans="1:5" x14ac:dyDescent="0.2">
      <c r="A514" t="s">
        <v>1115</v>
      </c>
      <c r="B514" t="s">
        <v>1047</v>
      </c>
      <c r="C514" s="1">
        <v>44957</v>
      </c>
      <c r="D514">
        <v>531</v>
      </c>
      <c r="E514">
        <v>122</v>
      </c>
    </row>
    <row r="515" spans="1:5" x14ac:dyDescent="0.2">
      <c r="A515" t="s">
        <v>1115</v>
      </c>
      <c r="B515" t="s">
        <v>994</v>
      </c>
      <c r="C515" s="1">
        <v>44957</v>
      </c>
      <c r="D515">
        <v>843</v>
      </c>
      <c r="E515">
        <v>136</v>
      </c>
    </row>
    <row r="516" spans="1:5" x14ac:dyDescent="0.2">
      <c r="A516" t="s">
        <v>1115</v>
      </c>
      <c r="B516" t="s">
        <v>1035</v>
      </c>
      <c r="C516" s="1">
        <v>44957</v>
      </c>
      <c r="D516">
        <v>734</v>
      </c>
      <c r="E516">
        <v>212</v>
      </c>
    </row>
    <row r="517" spans="1:5" x14ac:dyDescent="0.2">
      <c r="A517" t="s">
        <v>1115</v>
      </c>
      <c r="B517" t="s">
        <v>998</v>
      </c>
      <c r="C517" s="1">
        <v>44957</v>
      </c>
      <c r="D517">
        <v>224</v>
      </c>
      <c r="E517">
        <v>285</v>
      </c>
    </row>
    <row r="518" spans="1:5" x14ac:dyDescent="0.2">
      <c r="A518" t="s">
        <v>1115</v>
      </c>
      <c r="B518" t="s">
        <v>1000</v>
      </c>
      <c r="C518" s="1">
        <v>44957</v>
      </c>
      <c r="D518">
        <v>839</v>
      </c>
      <c r="E518">
        <v>281</v>
      </c>
    </row>
    <row r="519" spans="1:5" x14ac:dyDescent="0.2">
      <c r="A519" t="s">
        <v>1115</v>
      </c>
      <c r="B519" t="s">
        <v>976</v>
      </c>
      <c r="C519" s="1">
        <v>44957</v>
      </c>
      <c r="D519">
        <v>132</v>
      </c>
      <c r="E519">
        <v>271</v>
      </c>
    </row>
    <row r="520" spans="1:5" x14ac:dyDescent="0.2">
      <c r="A520" t="s">
        <v>1115</v>
      </c>
      <c r="B520" t="s">
        <v>1077</v>
      </c>
      <c r="C520" s="1">
        <v>44957</v>
      </c>
      <c r="D520">
        <v>245</v>
      </c>
      <c r="E520">
        <v>90</v>
      </c>
    </row>
    <row r="521" spans="1:5" x14ac:dyDescent="0.2">
      <c r="A521" t="s">
        <v>1115</v>
      </c>
      <c r="B521" t="s">
        <v>977</v>
      </c>
      <c r="C521" s="1">
        <v>44957</v>
      </c>
      <c r="D521">
        <v>428</v>
      </c>
      <c r="E521">
        <v>160</v>
      </c>
    </row>
    <row r="522" spans="1:5" x14ac:dyDescent="0.2">
      <c r="A522" t="s">
        <v>1115</v>
      </c>
      <c r="B522" t="s">
        <v>1017</v>
      </c>
      <c r="C522" s="1">
        <v>44957</v>
      </c>
      <c r="D522">
        <v>1092</v>
      </c>
      <c r="E522">
        <v>157</v>
      </c>
    </row>
    <row r="523" spans="1:5" x14ac:dyDescent="0.2">
      <c r="A523" t="s">
        <v>1115</v>
      </c>
      <c r="B523" t="s">
        <v>1113</v>
      </c>
      <c r="C523" s="1">
        <v>44957</v>
      </c>
      <c r="D523">
        <v>796</v>
      </c>
      <c r="E523">
        <v>91</v>
      </c>
    </row>
    <row r="524" spans="1:5" x14ac:dyDescent="0.2">
      <c r="A524" t="s">
        <v>1115</v>
      </c>
      <c r="B524" t="s">
        <v>1066</v>
      </c>
      <c r="C524" s="1">
        <v>44957</v>
      </c>
      <c r="D524">
        <v>1171</v>
      </c>
      <c r="E524">
        <v>256</v>
      </c>
    </row>
    <row r="525" spans="1:5" x14ac:dyDescent="0.2">
      <c r="A525" t="s">
        <v>1115</v>
      </c>
      <c r="B525" t="s">
        <v>985</v>
      </c>
      <c r="C525" s="1">
        <v>44957</v>
      </c>
      <c r="D525">
        <v>551</v>
      </c>
      <c r="E525">
        <v>239</v>
      </c>
    </row>
    <row r="526" spans="1:5" x14ac:dyDescent="0.2">
      <c r="A526" t="s">
        <v>1115</v>
      </c>
      <c r="B526" t="s">
        <v>1053</v>
      </c>
      <c r="C526" s="1">
        <v>44957</v>
      </c>
      <c r="D526">
        <v>994</v>
      </c>
      <c r="E526">
        <v>243</v>
      </c>
    </row>
    <row r="527" spans="1:5" x14ac:dyDescent="0.2">
      <c r="A527" t="s">
        <v>1115</v>
      </c>
      <c r="B527" t="s">
        <v>925</v>
      </c>
      <c r="C527" s="1">
        <v>44957</v>
      </c>
      <c r="D527">
        <v>401</v>
      </c>
      <c r="E527">
        <v>154</v>
      </c>
    </row>
    <row r="528" spans="1:5" x14ac:dyDescent="0.2">
      <c r="A528" t="s">
        <v>1115</v>
      </c>
      <c r="B528" t="s">
        <v>1099</v>
      </c>
      <c r="C528" s="1">
        <v>44957</v>
      </c>
      <c r="D528">
        <v>345</v>
      </c>
      <c r="E528">
        <v>240</v>
      </c>
    </row>
    <row r="529" spans="1:5" x14ac:dyDescent="0.2">
      <c r="A529" t="s">
        <v>1115</v>
      </c>
      <c r="B529" t="s">
        <v>996</v>
      </c>
      <c r="C529" s="1">
        <v>44957</v>
      </c>
      <c r="D529">
        <v>40</v>
      </c>
      <c r="E529">
        <v>162</v>
      </c>
    </row>
    <row r="530" spans="1:5" x14ac:dyDescent="0.2">
      <c r="A530" t="s">
        <v>1115</v>
      </c>
      <c r="B530" t="s">
        <v>1062</v>
      </c>
      <c r="C530" s="1">
        <v>44957</v>
      </c>
      <c r="D530">
        <v>39</v>
      </c>
      <c r="E530">
        <v>263</v>
      </c>
    </row>
    <row r="531" spans="1:5" x14ac:dyDescent="0.2">
      <c r="A531" t="s">
        <v>1115</v>
      </c>
      <c r="B531" t="s">
        <v>1027</v>
      </c>
      <c r="C531" s="1">
        <v>44957</v>
      </c>
      <c r="D531">
        <v>31</v>
      </c>
      <c r="E531">
        <v>59</v>
      </c>
    </row>
    <row r="532" spans="1:5" x14ac:dyDescent="0.2">
      <c r="A532" t="s">
        <v>1115</v>
      </c>
      <c r="B532" t="s">
        <v>1037</v>
      </c>
      <c r="C532" s="1">
        <v>44957</v>
      </c>
      <c r="D532">
        <v>784</v>
      </c>
      <c r="E532">
        <v>98</v>
      </c>
    </row>
    <row r="533" spans="1:5" x14ac:dyDescent="0.2">
      <c r="A533" t="s">
        <v>1115</v>
      </c>
      <c r="B533" t="s">
        <v>939</v>
      </c>
      <c r="C533" s="1">
        <v>44957</v>
      </c>
      <c r="D533">
        <v>116</v>
      </c>
      <c r="E533">
        <v>238</v>
      </c>
    </row>
    <row r="534" spans="1:5" x14ac:dyDescent="0.2">
      <c r="A534" t="s">
        <v>1115</v>
      </c>
      <c r="B534" t="s">
        <v>1049</v>
      </c>
      <c r="C534" s="1">
        <v>44957</v>
      </c>
      <c r="D534">
        <v>435</v>
      </c>
      <c r="E534">
        <v>251</v>
      </c>
    </row>
    <row r="535" spans="1:5" x14ac:dyDescent="0.2">
      <c r="A535" t="s">
        <v>1115</v>
      </c>
      <c r="B535" t="s">
        <v>1050</v>
      </c>
      <c r="C535" s="1">
        <v>44957</v>
      </c>
      <c r="D535">
        <v>985</v>
      </c>
      <c r="E535">
        <v>73</v>
      </c>
    </row>
    <row r="536" spans="1:5" x14ac:dyDescent="0.2">
      <c r="A536" t="s">
        <v>1115</v>
      </c>
      <c r="B536" t="s">
        <v>1026</v>
      </c>
      <c r="C536" s="1">
        <v>44957</v>
      </c>
      <c r="D536">
        <v>113</v>
      </c>
      <c r="E536">
        <v>106</v>
      </c>
    </row>
    <row r="537" spans="1:5" x14ac:dyDescent="0.2">
      <c r="A537" t="s">
        <v>1115</v>
      </c>
      <c r="B537" t="s">
        <v>1065</v>
      </c>
      <c r="C537" s="1">
        <v>44957</v>
      </c>
      <c r="D537">
        <v>374</v>
      </c>
      <c r="E537">
        <v>77</v>
      </c>
    </row>
    <row r="538" spans="1:5" x14ac:dyDescent="0.2">
      <c r="A538" t="s">
        <v>1115</v>
      </c>
      <c r="B538" t="s">
        <v>1060</v>
      </c>
      <c r="C538" s="1">
        <v>44957</v>
      </c>
      <c r="D538">
        <v>265</v>
      </c>
      <c r="E538">
        <v>151</v>
      </c>
    </row>
    <row r="539" spans="1:5" x14ac:dyDescent="0.2">
      <c r="A539" t="s">
        <v>1115</v>
      </c>
      <c r="B539" t="s">
        <v>1097</v>
      </c>
      <c r="C539" s="1">
        <v>44957</v>
      </c>
      <c r="D539">
        <v>702</v>
      </c>
      <c r="E539">
        <v>76</v>
      </c>
    </row>
    <row r="540" spans="1:5" x14ac:dyDescent="0.2">
      <c r="A540" t="s">
        <v>1115</v>
      </c>
      <c r="B540" t="s">
        <v>1116</v>
      </c>
      <c r="C540" s="1">
        <v>44957</v>
      </c>
      <c r="D540">
        <v>934</v>
      </c>
      <c r="E540">
        <v>150</v>
      </c>
    </row>
    <row r="541" spans="1:5" x14ac:dyDescent="0.2">
      <c r="A541" t="s">
        <v>1115</v>
      </c>
      <c r="B541" t="s">
        <v>932</v>
      </c>
      <c r="C541" s="1">
        <v>44957</v>
      </c>
      <c r="D541">
        <v>1013</v>
      </c>
      <c r="E541">
        <v>291</v>
      </c>
    </row>
    <row r="542" spans="1:5" x14ac:dyDescent="0.2">
      <c r="A542" t="s">
        <v>1115</v>
      </c>
      <c r="B542" t="s">
        <v>1005</v>
      </c>
      <c r="C542" s="1">
        <v>44957</v>
      </c>
      <c r="D542">
        <v>1034</v>
      </c>
      <c r="E542">
        <v>61</v>
      </c>
    </row>
    <row r="543" spans="1:5" x14ac:dyDescent="0.2">
      <c r="A543" t="s">
        <v>1115</v>
      </c>
      <c r="B543" t="s">
        <v>1004</v>
      </c>
      <c r="C543" s="1">
        <v>44957</v>
      </c>
      <c r="D543">
        <v>992</v>
      </c>
      <c r="E543">
        <v>170</v>
      </c>
    </row>
    <row r="544" spans="1:5" x14ac:dyDescent="0.2">
      <c r="A544" t="s">
        <v>1115</v>
      </c>
      <c r="B544" t="s">
        <v>1103</v>
      </c>
      <c r="C544" s="1">
        <v>44957</v>
      </c>
      <c r="D544">
        <v>998</v>
      </c>
      <c r="E544">
        <v>261</v>
      </c>
    </row>
    <row r="545" spans="1:5" x14ac:dyDescent="0.2">
      <c r="A545" t="s">
        <v>1115</v>
      </c>
      <c r="B545" t="s">
        <v>944</v>
      </c>
      <c r="C545" s="1">
        <v>44957</v>
      </c>
      <c r="D545">
        <v>404</v>
      </c>
      <c r="E545">
        <v>201</v>
      </c>
    </row>
    <row r="546" spans="1:5" x14ac:dyDescent="0.2">
      <c r="A546" t="s">
        <v>1115</v>
      </c>
      <c r="B546" t="s">
        <v>951</v>
      </c>
      <c r="C546" s="1">
        <v>44957</v>
      </c>
      <c r="D546">
        <v>178</v>
      </c>
      <c r="E546">
        <v>214</v>
      </c>
    </row>
    <row r="547" spans="1:5" x14ac:dyDescent="0.2">
      <c r="A547" t="s">
        <v>1115</v>
      </c>
      <c r="B547" t="s">
        <v>1076</v>
      </c>
      <c r="C547" s="1">
        <v>44957</v>
      </c>
      <c r="D547">
        <v>1057</v>
      </c>
      <c r="E547">
        <v>72</v>
      </c>
    </row>
    <row r="548" spans="1:5" x14ac:dyDescent="0.2">
      <c r="A548" t="s">
        <v>1115</v>
      </c>
      <c r="B548" t="s">
        <v>1039</v>
      </c>
      <c r="C548" s="1">
        <v>44957</v>
      </c>
      <c r="D548">
        <v>312</v>
      </c>
      <c r="E548">
        <v>250</v>
      </c>
    </row>
    <row r="549" spans="1:5" x14ac:dyDescent="0.2">
      <c r="A549" t="s">
        <v>1115</v>
      </c>
      <c r="B549" t="s">
        <v>946</v>
      </c>
      <c r="C549" s="1">
        <v>44957</v>
      </c>
      <c r="D549">
        <v>395</v>
      </c>
      <c r="E549">
        <v>128</v>
      </c>
    </row>
    <row r="550" spans="1:5" x14ac:dyDescent="0.2">
      <c r="A550" t="s">
        <v>1115</v>
      </c>
      <c r="B550" t="s">
        <v>993</v>
      </c>
      <c r="C550" s="1">
        <v>44957</v>
      </c>
      <c r="D550">
        <v>56</v>
      </c>
      <c r="E550">
        <v>240</v>
      </c>
    </row>
    <row r="551" spans="1:5" x14ac:dyDescent="0.2">
      <c r="A551" t="s">
        <v>1115</v>
      </c>
      <c r="B551" t="s">
        <v>970</v>
      </c>
      <c r="C551" s="1">
        <v>44957</v>
      </c>
      <c r="D551">
        <v>895</v>
      </c>
      <c r="E551">
        <v>166</v>
      </c>
    </row>
    <row r="552" spans="1:5" x14ac:dyDescent="0.2">
      <c r="A552" t="s">
        <v>1115</v>
      </c>
      <c r="B552" t="s">
        <v>1117</v>
      </c>
      <c r="C552" s="1">
        <v>44957</v>
      </c>
      <c r="D552">
        <v>589</v>
      </c>
      <c r="E552">
        <v>117</v>
      </c>
    </row>
    <row r="553" spans="1:5" x14ac:dyDescent="0.2">
      <c r="A553" t="s">
        <v>1115</v>
      </c>
      <c r="B553" t="s">
        <v>1028</v>
      </c>
      <c r="C553" s="1">
        <v>44957</v>
      </c>
      <c r="D553">
        <v>72</v>
      </c>
      <c r="E553">
        <v>217</v>
      </c>
    </row>
    <row r="554" spans="1:5" x14ac:dyDescent="0.2">
      <c r="A554" t="s">
        <v>1115</v>
      </c>
      <c r="B554" t="s">
        <v>947</v>
      </c>
      <c r="C554" s="1">
        <v>44957</v>
      </c>
      <c r="D554">
        <v>452</v>
      </c>
      <c r="E554">
        <v>172</v>
      </c>
    </row>
    <row r="555" spans="1:5" x14ac:dyDescent="0.2">
      <c r="A555" t="s">
        <v>1115</v>
      </c>
      <c r="B555" t="s">
        <v>1030</v>
      </c>
      <c r="C555" s="1">
        <v>44957</v>
      </c>
      <c r="D555">
        <v>357</v>
      </c>
      <c r="E555">
        <v>296</v>
      </c>
    </row>
    <row r="556" spans="1:5" x14ac:dyDescent="0.2">
      <c r="A556" t="s">
        <v>1115</v>
      </c>
      <c r="B556" t="s">
        <v>1098</v>
      </c>
      <c r="C556" s="1">
        <v>44957</v>
      </c>
      <c r="D556">
        <v>394</v>
      </c>
      <c r="E556">
        <v>196</v>
      </c>
    </row>
    <row r="557" spans="1:5" x14ac:dyDescent="0.2">
      <c r="A557" t="s">
        <v>1115</v>
      </c>
      <c r="B557" t="s">
        <v>1071</v>
      </c>
      <c r="C557" s="1">
        <v>44957</v>
      </c>
      <c r="D557">
        <v>507</v>
      </c>
      <c r="E557">
        <v>235</v>
      </c>
    </row>
    <row r="558" spans="1:5" x14ac:dyDescent="0.2">
      <c r="A558" t="s">
        <v>1115</v>
      </c>
      <c r="B558" t="s">
        <v>1072</v>
      </c>
      <c r="C558" s="1">
        <v>44957</v>
      </c>
      <c r="D558">
        <v>962</v>
      </c>
      <c r="E558">
        <v>230</v>
      </c>
    </row>
    <row r="559" spans="1:5" x14ac:dyDescent="0.2">
      <c r="A559" t="s">
        <v>1115</v>
      </c>
      <c r="B559" t="s">
        <v>1087</v>
      </c>
      <c r="C559" s="1">
        <v>44957</v>
      </c>
      <c r="D559">
        <v>17</v>
      </c>
      <c r="E559">
        <v>111</v>
      </c>
    </row>
    <row r="560" spans="1:5" x14ac:dyDescent="0.2">
      <c r="A560" t="s">
        <v>1115</v>
      </c>
      <c r="B560" t="s">
        <v>924</v>
      </c>
      <c r="C560" s="1">
        <v>44957</v>
      </c>
      <c r="D560">
        <v>750</v>
      </c>
      <c r="E560">
        <v>209</v>
      </c>
    </row>
    <row r="561" spans="1:5" x14ac:dyDescent="0.2">
      <c r="A561" t="s">
        <v>1115</v>
      </c>
      <c r="B561" t="s">
        <v>942</v>
      </c>
      <c r="C561" s="1">
        <v>44957</v>
      </c>
      <c r="D561">
        <v>58</v>
      </c>
      <c r="E561">
        <v>152</v>
      </c>
    </row>
    <row r="562" spans="1:5" x14ac:dyDescent="0.2">
      <c r="A562" t="s">
        <v>1115</v>
      </c>
      <c r="B562" t="s">
        <v>1038</v>
      </c>
      <c r="C562" s="1">
        <v>44957</v>
      </c>
      <c r="D562">
        <v>944</v>
      </c>
      <c r="E562">
        <v>217</v>
      </c>
    </row>
    <row r="563" spans="1:5" x14ac:dyDescent="0.2">
      <c r="A563" t="s">
        <v>1115</v>
      </c>
      <c r="B563" t="s">
        <v>1032</v>
      </c>
      <c r="C563" s="1">
        <v>44957</v>
      </c>
      <c r="D563">
        <v>670</v>
      </c>
      <c r="E563">
        <v>116</v>
      </c>
    </row>
    <row r="564" spans="1:5" x14ac:dyDescent="0.2">
      <c r="A564" t="s">
        <v>1115</v>
      </c>
      <c r="B564" t="s">
        <v>1020</v>
      </c>
      <c r="C564" s="1">
        <v>44957</v>
      </c>
      <c r="D564">
        <v>370</v>
      </c>
      <c r="E564">
        <v>141</v>
      </c>
    </row>
    <row r="565" spans="1:5" x14ac:dyDescent="0.2">
      <c r="A565" t="s">
        <v>1115</v>
      </c>
      <c r="B565" t="s">
        <v>927</v>
      </c>
      <c r="C565" s="1">
        <v>44957</v>
      </c>
      <c r="D565">
        <v>1088</v>
      </c>
      <c r="E565">
        <v>133</v>
      </c>
    </row>
    <row r="566" spans="1:5" x14ac:dyDescent="0.2">
      <c r="A566" t="s">
        <v>1115</v>
      </c>
      <c r="B566" t="s">
        <v>1025</v>
      </c>
      <c r="C566" s="1">
        <v>44957</v>
      </c>
      <c r="D566">
        <v>828</v>
      </c>
      <c r="E566">
        <v>243</v>
      </c>
    </row>
    <row r="567" spans="1:5" x14ac:dyDescent="0.2">
      <c r="A567" t="s">
        <v>1115</v>
      </c>
      <c r="B567" t="s">
        <v>972</v>
      </c>
      <c r="C567" s="1">
        <v>44957</v>
      </c>
      <c r="D567">
        <v>425</v>
      </c>
      <c r="E567">
        <v>228</v>
      </c>
    </row>
    <row r="568" spans="1:5" x14ac:dyDescent="0.2">
      <c r="A568" t="s">
        <v>1115</v>
      </c>
      <c r="B568" t="s">
        <v>956</v>
      </c>
      <c r="C568" s="1">
        <v>44957</v>
      </c>
      <c r="D568">
        <v>765</v>
      </c>
      <c r="E568">
        <v>270</v>
      </c>
    </row>
    <row r="569" spans="1:5" x14ac:dyDescent="0.2">
      <c r="A569" t="s">
        <v>1115</v>
      </c>
      <c r="B569" t="s">
        <v>921</v>
      </c>
      <c r="C569" s="1">
        <v>44957</v>
      </c>
      <c r="D569">
        <v>815</v>
      </c>
      <c r="E569">
        <v>176</v>
      </c>
    </row>
    <row r="570" spans="1:5" x14ac:dyDescent="0.2">
      <c r="A570" t="s">
        <v>1115</v>
      </c>
      <c r="B570" t="s">
        <v>1064</v>
      </c>
      <c r="C570" s="1">
        <v>44957</v>
      </c>
      <c r="D570">
        <v>918</v>
      </c>
      <c r="E570">
        <v>156</v>
      </c>
    </row>
    <row r="571" spans="1:5" x14ac:dyDescent="0.2">
      <c r="A571" t="s">
        <v>1115</v>
      </c>
      <c r="B571" t="s">
        <v>999</v>
      </c>
      <c r="C571" s="1">
        <v>44957</v>
      </c>
      <c r="D571">
        <v>1037</v>
      </c>
      <c r="E571">
        <v>298</v>
      </c>
    </row>
    <row r="572" spans="1:5" x14ac:dyDescent="0.2">
      <c r="A572" t="s">
        <v>1115</v>
      </c>
      <c r="B572" t="s">
        <v>1075</v>
      </c>
      <c r="C572" s="1">
        <v>44957</v>
      </c>
      <c r="D572">
        <v>1121</v>
      </c>
      <c r="E572">
        <v>280</v>
      </c>
    </row>
    <row r="573" spans="1:5" x14ac:dyDescent="0.2">
      <c r="A573" t="s">
        <v>1115</v>
      </c>
      <c r="B573" t="s">
        <v>955</v>
      </c>
      <c r="C573" s="1">
        <v>44957</v>
      </c>
      <c r="D573">
        <v>72</v>
      </c>
      <c r="E573">
        <v>87</v>
      </c>
    </row>
    <row r="574" spans="1:5" x14ac:dyDescent="0.2">
      <c r="A574" t="s">
        <v>1115</v>
      </c>
      <c r="B574" t="s">
        <v>1100</v>
      </c>
      <c r="C574" s="1">
        <v>44957</v>
      </c>
      <c r="D574">
        <v>1075</v>
      </c>
      <c r="E574">
        <v>182</v>
      </c>
    </row>
    <row r="575" spans="1:5" x14ac:dyDescent="0.2">
      <c r="A575" t="s">
        <v>1115</v>
      </c>
      <c r="B575" t="s">
        <v>1061</v>
      </c>
      <c r="C575" s="1">
        <v>44957</v>
      </c>
      <c r="D575">
        <v>1187</v>
      </c>
      <c r="E575">
        <v>204</v>
      </c>
    </row>
    <row r="576" spans="1:5" x14ac:dyDescent="0.2">
      <c r="A576" t="s">
        <v>1115</v>
      </c>
      <c r="B576" t="s">
        <v>983</v>
      </c>
      <c r="C576" s="1">
        <v>44957</v>
      </c>
      <c r="D576">
        <v>12</v>
      </c>
      <c r="E576">
        <v>224</v>
      </c>
    </row>
    <row r="577" spans="1:5" x14ac:dyDescent="0.2">
      <c r="A577" t="s">
        <v>1115</v>
      </c>
      <c r="B577" t="s">
        <v>1084</v>
      </c>
      <c r="C577" s="1">
        <v>44957</v>
      </c>
      <c r="D577">
        <v>33</v>
      </c>
      <c r="E577">
        <v>138</v>
      </c>
    </row>
    <row r="578" spans="1:5" x14ac:dyDescent="0.2">
      <c r="A578" t="s">
        <v>1115</v>
      </c>
      <c r="B578" t="s">
        <v>990</v>
      </c>
      <c r="C578" s="1">
        <v>44957</v>
      </c>
      <c r="D578">
        <v>852</v>
      </c>
      <c r="E578">
        <v>277</v>
      </c>
    </row>
    <row r="579" spans="1:5" x14ac:dyDescent="0.2">
      <c r="A579" t="s">
        <v>1115</v>
      </c>
      <c r="B579" t="s">
        <v>930</v>
      </c>
      <c r="C579" s="1">
        <v>44957</v>
      </c>
      <c r="D579">
        <v>482</v>
      </c>
      <c r="E579">
        <v>148</v>
      </c>
    </row>
    <row r="580" spans="1:5" x14ac:dyDescent="0.2">
      <c r="A580" t="s">
        <v>1115</v>
      </c>
      <c r="B580" t="s">
        <v>1034</v>
      </c>
      <c r="C580" s="1">
        <v>44957</v>
      </c>
      <c r="D580">
        <v>398</v>
      </c>
      <c r="E580">
        <v>107</v>
      </c>
    </row>
    <row r="581" spans="1:5" x14ac:dyDescent="0.2">
      <c r="A581" t="s">
        <v>1115</v>
      </c>
      <c r="B581" t="s">
        <v>1056</v>
      </c>
      <c r="C581" s="1">
        <v>44957</v>
      </c>
      <c r="D581">
        <v>527</v>
      </c>
      <c r="E581">
        <v>245</v>
      </c>
    </row>
    <row r="582" spans="1:5" x14ac:dyDescent="0.2">
      <c r="A582" t="s">
        <v>1115</v>
      </c>
      <c r="B582" t="s">
        <v>1095</v>
      </c>
      <c r="C582" s="1">
        <v>44957</v>
      </c>
      <c r="D582">
        <v>1075</v>
      </c>
      <c r="E582">
        <v>232</v>
      </c>
    </row>
    <row r="583" spans="1:5" x14ac:dyDescent="0.2">
      <c r="A583" t="s">
        <v>1115</v>
      </c>
      <c r="B583" t="s">
        <v>922</v>
      </c>
      <c r="C583" s="1">
        <v>44957</v>
      </c>
      <c r="D583">
        <v>560</v>
      </c>
      <c r="E583">
        <v>197</v>
      </c>
    </row>
    <row r="584" spans="1:5" x14ac:dyDescent="0.2">
      <c r="A584" t="s">
        <v>1115</v>
      </c>
      <c r="B584" t="s">
        <v>1073</v>
      </c>
      <c r="C584" s="1">
        <v>44957</v>
      </c>
      <c r="D584">
        <v>996</v>
      </c>
      <c r="E584">
        <v>81</v>
      </c>
    </row>
    <row r="585" spans="1:5" x14ac:dyDescent="0.2">
      <c r="A585" t="s">
        <v>1115</v>
      </c>
      <c r="B585" t="s">
        <v>1082</v>
      </c>
      <c r="C585" s="1">
        <v>44957</v>
      </c>
      <c r="D585">
        <v>488</v>
      </c>
      <c r="E585">
        <v>161</v>
      </c>
    </row>
    <row r="586" spans="1:5" x14ac:dyDescent="0.2">
      <c r="A586" t="s">
        <v>1115</v>
      </c>
      <c r="B586" t="s">
        <v>989</v>
      </c>
      <c r="C586" s="1">
        <v>44957</v>
      </c>
      <c r="D586">
        <v>858</v>
      </c>
      <c r="E586">
        <v>229</v>
      </c>
    </row>
    <row r="587" spans="1:5" x14ac:dyDescent="0.2">
      <c r="A587" t="s">
        <v>1115</v>
      </c>
      <c r="B587" t="s">
        <v>1006</v>
      </c>
      <c r="C587" s="1">
        <v>44957</v>
      </c>
      <c r="D587">
        <v>996</v>
      </c>
      <c r="E587">
        <v>286</v>
      </c>
    </row>
    <row r="588" spans="1:5" x14ac:dyDescent="0.2">
      <c r="A588" t="s">
        <v>1115</v>
      </c>
      <c r="B588" t="s">
        <v>975</v>
      </c>
      <c r="C588" s="1">
        <v>44957</v>
      </c>
      <c r="D588">
        <v>977</v>
      </c>
      <c r="E588">
        <v>153</v>
      </c>
    </row>
    <row r="589" spans="1:5" x14ac:dyDescent="0.2">
      <c r="A589" t="s">
        <v>1115</v>
      </c>
      <c r="B589" t="s">
        <v>949</v>
      </c>
      <c r="C589" s="1">
        <v>44957</v>
      </c>
      <c r="D589">
        <v>258</v>
      </c>
      <c r="E589">
        <v>123</v>
      </c>
    </row>
    <row r="590" spans="1:5" x14ac:dyDescent="0.2">
      <c r="A590" t="s">
        <v>1115</v>
      </c>
      <c r="B590" t="s">
        <v>1022</v>
      </c>
      <c r="C590" s="1">
        <v>44957</v>
      </c>
      <c r="D590">
        <v>1120</v>
      </c>
      <c r="E590">
        <v>58</v>
      </c>
    </row>
    <row r="591" spans="1:5" x14ac:dyDescent="0.2">
      <c r="A591" t="s">
        <v>1115</v>
      </c>
      <c r="B591" t="s">
        <v>926</v>
      </c>
      <c r="C591" s="1">
        <v>44957</v>
      </c>
      <c r="D591">
        <v>399</v>
      </c>
      <c r="E591">
        <v>55</v>
      </c>
    </row>
    <row r="592" spans="1:5" x14ac:dyDescent="0.2">
      <c r="A592" t="s">
        <v>1115</v>
      </c>
      <c r="B592" t="s">
        <v>935</v>
      </c>
      <c r="C592" s="1">
        <v>44957</v>
      </c>
      <c r="D592">
        <v>1132</v>
      </c>
      <c r="E592">
        <v>240</v>
      </c>
    </row>
    <row r="593" spans="1:5" x14ac:dyDescent="0.2">
      <c r="A593" t="s">
        <v>1115</v>
      </c>
      <c r="B593" t="s">
        <v>978</v>
      </c>
      <c r="C593" s="1">
        <v>44957</v>
      </c>
      <c r="D593">
        <v>719</v>
      </c>
      <c r="E593">
        <v>275</v>
      </c>
    </row>
    <row r="594" spans="1:5" x14ac:dyDescent="0.2">
      <c r="A594" t="s">
        <v>1115</v>
      </c>
      <c r="B594" t="s">
        <v>1031</v>
      </c>
      <c r="C594" s="1">
        <v>44957</v>
      </c>
      <c r="D594">
        <v>729</v>
      </c>
      <c r="E594">
        <v>122</v>
      </c>
    </row>
    <row r="595" spans="1:5" x14ac:dyDescent="0.2">
      <c r="A595" t="s">
        <v>1115</v>
      </c>
      <c r="B595" t="s">
        <v>1074</v>
      </c>
      <c r="C595" s="1">
        <v>44957</v>
      </c>
      <c r="D595">
        <v>1074</v>
      </c>
      <c r="E595">
        <v>202</v>
      </c>
    </row>
    <row r="596" spans="1:5" x14ac:dyDescent="0.2">
      <c r="A596" t="s">
        <v>1115</v>
      </c>
      <c r="B596" t="s">
        <v>950</v>
      </c>
      <c r="C596" s="1">
        <v>44957</v>
      </c>
      <c r="D596">
        <v>568</v>
      </c>
      <c r="E596">
        <v>189</v>
      </c>
    </row>
    <row r="597" spans="1:5" x14ac:dyDescent="0.2">
      <c r="A597" t="s">
        <v>1115</v>
      </c>
      <c r="B597" t="s">
        <v>958</v>
      </c>
      <c r="C597" s="1">
        <v>44957</v>
      </c>
      <c r="D597">
        <v>946</v>
      </c>
      <c r="E597">
        <v>116</v>
      </c>
    </row>
    <row r="598" spans="1:5" x14ac:dyDescent="0.2">
      <c r="A598" t="s">
        <v>1115</v>
      </c>
      <c r="B598" t="s">
        <v>1015</v>
      </c>
      <c r="C598" s="1">
        <v>44957</v>
      </c>
      <c r="D598">
        <v>406</v>
      </c>
      <c r="E598">
        <v>290</v>
      </c>
    </row>
    <row r="599" spans="1:5" x14ac:dyDescent="0.2">
      <c r="A599" t="s">
        <v>1115</v>
      </c>
      <c r="B599" t="s">
        <v>923</v>
      </c>
      <c r="C599" s="1">
        <v>44957</v>
      </c>
      <c r="D599">
        <v>246</v>
      </c>
      <c r="E599">
        <v>241</v>
      </c>
    </row>
    <row r="600" spans="1:5" x14ac:dyDescent="0.2">
      <c r="A600" t="s">
        <v>1115</v>
      </c>
      <c r="B600" t="s">
        <v>1118</v>
      </c>
      <c r="C600" s="1">
        <v>44957</v>
      </c>
      <c r="D600">
        <v>211</v>
      </c>
      <c r="E600">
        <v>135</v>
      </c>
    </row>
    <row r="601" spans="1:5" x14ac:dyDescent="0.2">
      <c r="A601" t="s">
        <v>1115</v>
      </c>
      <c r="B601" t="s">
        <v>1086</v>
      </c>
      <c r="C601" s="1">
        <v>44957</v>
      </c>
      <c r="D601">
        <v>861</v>
      </c>
      <c r="E601">
        <v>265</v>
      </c>
    </row>
    <row r="602" spans="1:5" x14ac:dyDescent="0.2">
      <c r="A602" t="s">
        <v>1119</v>
      </c>
      <c r="B602" t="s">
        <v>1095</v>
      </c>
      <c r="C602" s="1">
        <v>44957</v>
      </c>
      <c r="D602">
        <v>517</v>
      </c>
      <c r="E602">
        <v>84</v>
      </c>
    </row>
    <row r="603" spans="1:5" x14ac:dyDescent="0.2">
      <c r="A603" t="s">
        <v>1119</v>
      </c>
      <c r="B603" t="s">
        <v>1100</v>
      </c>
      <c r="C603" s="1">
        <v>44957</v>
      </c>
      <c r="D603">
        <v>1051</v>
      </c>
      <c r="E603">
        <v>268</v>
      </c>
    </row>
    <row r="604" spans="1:5" x14ac:dyDescent="0.2">
      <c r="A604" t="s">
        <v>1119</v>
      </c>
      <c r="B604" t="s">
        <v>1088</v>
      </c>
      <c r="C604" s="1">
        <v>44957</v>
      </c>
      <c r="D604">
        <v>393</v>
      </c>
      <c r="E604">
        <v>196</v>
      </c>
    </row>
    <row r="605" spans="1:5" x14ac:dyDescent="0.2">
      <c r="A605" t="s">
        <v>1119</v>
      </c>
      <c r="B605" t="s">
        <v>1113</v>
      </c>
      <c r="C605" s="1">
        <v>44957</v>
      </c>
      <c r="D605">
        <v>730</v>
      </c>
      <c r="E605">
        <v>61</v>
      </c>
    </row>
    <row r="606" spans="1:5" x14ac:dyDescent="0.2">
      <c r="A606" t="s">
        <v>1119</v>
      </c>
      <c r="B606" t="s">
        <v>975</v>
      </c>
      <c r="C606" s="1">
        <v>44957</v>
      </c>
      <c r="D606">
        <v>479</v>
      </c>
      <c r="E606">
        <v>266</v>
      </c>
    </row>
    <row r="607" spans="1:5" x14ac:dyDescent="0.2">
      <c r="A607" t="s">
        <v>1119</v>
      </c>
      <c r="B607" t="s">
        <v>1063</v>
      </c>
      <c r="C607" s="1">
        <v>44957</v>
      </c>
      <c r="D607">
        <v>776</v>
      </c>
      <c r="E607">
        <v>205</v>
      </c>
    </row>
    <row r="608" spans="1:5" x14ac:dyDescent="0.2">
      <c r="A608" t="s">
        <v>1119</v>
      </c>
      <c r="B608" t="s">
        <v>932</v>
      </c>
      <c r="C608" s="1">
        <v>44957</v>
      </c>
      <c r="D608">
        <v>1155</v>
      </c>
      <c r="E608">
        <v>77</v>
      </c>
    </row>
    <row r="609" spans="1:5" x14ac:dyDescent="0.2">
      <c r="A609" t="s">
        <v>1119</v>
      </c>
      <c r="B609" t="s">
        <v>1032</v>
      </c>
      <c r="C609" s="1">
        <v>44957</v>
      </c>
      <c r="D609">
        <v>1137</v>
      </c>
      <c r="E609">
        <v>117</v>
      </c>
    </row>
    <row r="610" spans="1:5" x14ac:dyDescent="0.2">
      <c r="A610" t="s">
        <v>1119</v>
      </c>
      <c r="B610" t="s">
        <v>968</v>
      </c>
      <c r="C610" s="1">
        <v>44957</v>
      </c>
      <c r="D610">
        <v>1149</v>
      </c>
      <c r="E610">
        <v>118</v>
      </c>
    </row>
    <row r="611" spans="1:5" x14ac:dyDescent="0.2">
      <c r="A611" t="s">
        <v>1119</v>
      </c>
      <c r="B611" t="s">
        <v>1087</v>
      </c>
      <c r="C611" s="1">
        <v>44957</v>
      </c>
      <c r="D611">
        <v>594</v>
      </c>
      <c r="E611">
        <v>106</v>
      </c>
    </row>
    <row r="612" spans="1:5" x14ac:dyDescent="0.2">
      <c r="A612" t="s">
        <v>1119</v>
      </c>
      <c r="B612" t="s">
        <v>1019</v>
      </c>
      <c r="C612" s="1">
        <v>44957</v>
      </c>
      <c r="D612">
        <v>1103</v>
      </c>
      <c r="E612">
        <v>243</v>
      </c>
    </row>
    <row r="613" spans="1:5" x14ac:dyDescent="0.2">
      <c r="A613" t="s">
        <v>1119</v>
      </c>
      <c r="B613" t="s">
        <v>1108</v>
      </c>
      <c r="C613" s="1">
        <v>44957</v>
      </c>
      <c r="D613">
        <v>573</v>
      </c>
      <c r="E613">
        <v>147</v>
      </c>
    </row>
    <row r="614" spans="1:5" x14ac:dyDescent="0.2">
      <c r="A614" t="s">
        <v>1119</v>
      </c>
      <c r="B614" t="s">
        <v>1090</v>
      </c>
      <c r="C614" s="1">
        <v>44957</v>
      </c>
      <c r="D614">
        <v>793</v>
      </c>
      <c r="E614">
        <v>289</v>
      </c>
    </row>
    <row r="615" spans="1:5" x14ac:dyDescent="0.2">
      <c r="A615" t="s">
        <v>1119</v>
      </c>
      <c r="B615" t="s">
        <v>1094</v>
      </c>
      <c r="C615" s="1">
        <v>44957</v>
      </c>
      <c r="D615">
        <v>145</v>
      </c>
      <c r="E615">
        <v>217</v>
      </c>
    </row>
    <row r="616" spans="1:5" x14ac:dyDescent="0.2">
      <c r="A616" t="s">
        <v>1119</v>
      </c>
      <c r="B616" t="s">
        <v>948</v>
      </c>
      <c r="C616" s="1">
        <v>44957</v>
      </c>
      <c r="D616">
        <v>1101</v>
      </c>
      <c r="E616">
        <v>118</v>
      </c>
    </row>
    <row r="617" spans="1:5" x14ac:dyDescent="0.2">
      <c r="A617" t="s">
        <v>1119</v>
      </c>
      <c r="B617" t="s">
        <v>942</v>
      </c>
      <c r="C617" s="1">
        <v>44957</v>
      </c>
      <c r="D617">
        <v>226</v>
      </c>
      <c r="E617">
        <v>207</v>
      </c>
    </row>
    <row r="618" spans="1:5" x14ac:dyDescent="0.2">
      <c r="A618" t="s">
        <v>1119</v>
      </c>
      <c r="B618" t="s">
        <v>1084</v>
      </c>
      <c r="C618" s="1">
        <v>44957</v>
      </c>
      <c r="D618">
        <v>24</v>
      </c>
      <c r="E618">
        <v>266</v>
      </c>
    </row>
    <row r="619" spans="1:5" x14ac:dyDescent="0.2">
      <c r="A619" t="s">
        <v>1119</v>
      </c>
      <c r="B619" t="s">
        <v>919</v>
      </c>
      <c r="C619" s="1">
        <v>44957</v>
      </c>
      <c r="D619">
        <v>1188</v>
      </c>
      <c r="E619">
        <v>56</v>
      </c>
    </row>
    <row r="620" spans="1:5" x14ac:dyDescent="0.2">
      <c r="A620" t="s">
        <v>1119</v>
      </c>
      <c r="B620" t="s">
        <v>1104</v>
      </c>
      <c r="C620" s="1">
        <v>44957</v>
      </c>
      <c r="D620">
        <v>654</v>
      </c>
      <c r="E620">
        <v>283</v>
      </c>
    </row>
    <row r="621" spans="1:5" x14ac:dyDescent="0.2">
      <c r="A621" t="s">
        <v>1119</v>
      </c>
      <c r="B621" t="s">
        <v>1034</v>
      </c>
      <c r="C621" s="1">
        <v>44957</v>
      </c>
      <c r="D621">
        <v>244</v>
      </c>
      <c r="E621">
        <v>59</v>
      </c>
    </row>
    <row r="622" spans="1:5" x14ac:dyDescent="0.2">
      <c r="A622" t="s">
        <v>1119</v>
      </c>
      <c r="B622" t="s">
        <v>1102</v>
      </c>
      <c r="C622" s="1">
        <v>44957</v>
      </c>
      <c r="D622">
        <v>997</v>
      </c>
      <c r="E622">
        <v>165</v>
      </c>
    </row>
    <row r="623" spans="1:5" x14ac:dyDescent="0.2">
      <c r="A623" t="s">
        <v>1119</v>
      </c>
      <c r="B623" t="s">
        <v>1116</v>
      </c>
      <c r="C623" s="1">
        <v>44957</v>
      </c>
      <c r="D623">
        <v>715</v>
      </c>
      <c r="E623">
        <v>275</v>
      </c>
    </row>
    <row r="624" spans="1:5" x14ac:dyDescent="0.2">
      <c r="A624" t="s">
        <v>1119</v>
      </c>
      <c r="B624" t="s">
        <v>1066</v>
      </c>
      <c r="C624" s="1">
        <v>44957</v>
      </c>
      <c r="D624">
        <v>378</v>
      </c>
      <c r="E624">
        <v>191</v>
      </c>
    </row>
    <row r="625" spans="1:5" x14ac:dyDescent="0.2">
      <c r="A625" t="s">
        <v>1119</v>
      </c>
      <c r="B625" t="s">
        <v>1093</v>
      </c>
      <c r="C625" s="1">
        <v>44957</v>
      </c>
      <c r="D625">
        <v>1143</v>
      </c>
      <c r="E625">
        <v>101</v>
      </c>
    </row>
    <row r="626" spans="1:5" x14ac:dyDescent="0.2">
      <c r="A626" t="s">
        <v>1119</v>
      </c>
      <c r="B626" t="s">
        <v>1058</v>
      </c>
      <c r="C626" s="1">
        <v>44957</v>
      </c>
      <c r="D626">
        <v>750</v>
      </c>
      <c r="E626">
        <v>215</v>
      </c>
    </row>
    <row r="627" spans="1:5" x14ac:dyDescent="0.2">
      <c r="A627" t="s">
        <v>1119</v>
      </c>
      <c r="B627" t="s">
        <v>987</v>
      </c>
      <c r="C627" s="1">
        <v>44957</v>
      </c>
      <c r="D627">
        <v>983</v>
      </c>
      <c r="E627">
        <v>89</v>
      </c>
    </row>
    <row r="628" spans="1:5" x14ac:dyDescent="0.2">
      <c r="A628" t="s">
        <v>1119</v>
      </c>
      <c r="B628" t="s">
        <v>961</v>
      </c>
      <c r="C628" s="1">
        <v>44957</v>
      </c>
      <c r="D628">
        <v>174</v>
      </c>
      <c r="E628">
        <v>261</v>
      </c>
    </row>
    <row r="629" spans="1:5" x14ac:dyDescent="0.2">
      <c r="A629" t="s">
        <v>1119</v>
      </c>
      <c r="B629" t="s">
        <v>990</v>
      </c>
      <c r="C629" s="1">
        <v>44957</v>
      </c>
      <c r="D629">
        <v>349</v>
      </c>
      <c r="E629">
        <v>283</v>
      </c>
    </row>
    <row r="630" spans="1:5" x14ac:dyDescent="0.2">
      <c r="A630" t="s">
        <v>1119</v>
      </c>
      <c r="B630" t="s">
        <v>1000</v>
      </c>
      <c r="C630" s="1">
        <v>44957</v>
      </c>
      <c r="D630">
        <v>332</v>
      </c>
      <c r="E630">
        <v>106</v>
      </c>
    </row>
    <row r="631" spans="1:5" x14ac:dyDescent="0.2">
      <c r="A631" t="s">
        <v>1119</v>
      </c>
      <c r="B631" t="s">
        <v>1013</v>
      </c>
      <c r="C631" s="1">
        <v>44957</v>
      </c>
      <c r="D631">
        <v>1101</v>
      </c>
      <c r="E631">
        <v>81</v>
      </c>
    </row>
    <row r="632" spans="1:5" x14ac:dyDescent="0.2">
      <c r="A632" t="s">
        <v>1119</v>
      </c>
      <c r="B632" t="s">
        <v>958</v>
      </c>
      <c r="C632" s="1">
        <v>44957</v>
      </c>
      <c r="D632">
        <v>1007</v>
      </c>
      <c r="E632">
        <v>269</v>
      </c>
    </row>
    <row r="633" spans="1:5" x14ac:dyDescent="0.2">
      <c r="A633" t="s">
        <v>1119</v>
      </c>
      <c r="B633" t="s">
        <v>1041</v>
      </c>
      <c r="C633" s="1">
        <v>44957</v>
      </c>
      <c r="D633">
        <v>1170</v>
      </c>
      <c r="E633">
        <v>291</v>
      </c>
    </row>
    <row r="634" spans="1:5" x14ac:dyDescent="0.2">
      <c r="A634" t="s">
        <v>1119</v>
      </c>
      <c r="B634" t="s">
        <v>997</v>
      </c>
      <c r="C634" s="1">
        <v>44957</v>
      </c>
      <c r="D634">
        <v>258</v>
      </c>
      <c r="E634">
        <v>287</v>
      </c>
    </row>
    <row r="635" spans="1:5" x14ac:dyDescent="0.2">
      <c r="A635" t="s">
        <v>1119</v>
      </c>
      <c r="B635" t="s">
        <v>949</v>
      </c>
      <c r="C635" s="1">
        <v>44957</v>
      </c>
      <c r="D635">
        <v>1122</v>
      </c>
      <c r="E635">
        <v>106</v>
      </c>
    </row>
    <row r="636" spans="1:5" x14ac:dyDescent="0.2">
      <c r="A636" t="s">
        <v>1119</v>
      </c>
      <c r="B636" t="s">
        <v>1103</v>
      </c>
      <c r="C636" s="1">
        <v>44957</v>
      </c>
      <c r="D636">
        <v>817</v>
      </c>
      <c r="E636">
        <v>161</v>
      </c>
    </row>
    <row r="637" spans="1:5" x14ac:dyDescent="0.2">
      <c r="A637" t="s">
        <v>1119</v>
      </c>
      <c r="B637" t="s">
        <v>970</v>
      </c>
      <c r="C637" s="1">
        <v>44957</v>
      </c>
      <c r="D637">
        <v>764</v>
      </c>
      <c r="E637">
        <v>203</v>
      </c>
    </row>
    <row r="638" spans="1:5" x14ac:dyDescent="0.2">
      <c r="A638" t="s">
        <v>1119</v>
      </c>
      <c r="B638" t="s">
        <v>1023</v>
      </c>
      <c r="C638" s="1">
        <v>44957</v>
      </c>
      <c r="D638">
        <v>582</v>
      </c>
      <c r="E638">
        <v>108</v>
      </c>
    </row>
    <row r="639" spans="1:5" x14ac:dyDescent="0.2">
      <c r="A639" t="s">
        <v>1119</v>
      </c>
      <c r="B639" t="s">
        <v>1086</v>
      </c>
      <c r="C639" s="1">
        <v>44957</v>
      </c>
      <c r="D639">
        <v>475</v>
      </c>
      <c r="E639">
        <v>286</v>
      </c>
    </row>
    <row r="640" spans="1:5" x14ac:dyDescent="0.2">
      <c r="A640" t="s">
        <v>1119</v>
      </c>
      <c r="B640" t="s">
        <v>1039</v>
      </c>
      <c r="C640" s="1">
        <v>44957</v>
      </c>
      <c r="D640">
        <v>265</v>
      </c>
      <c r="E640">
        <v>188</v>
      </c>
    </row>
    <row r="641" spans="1:5" x14ac:dyDescent="0.2">
      <c r="A641" t="s">
        <v>1119</v>
      </c>
      <c r="B641" t="s">
        <v>1085</v>
      </c>
      <c r="C641" s="1">
        <v>44957</v>
      </c>
      <c r="D641">
        <v>450</v>
      </c>
      <c r="E641">
        <v>50</v>
      </c>
    </row>
    <row r="642" spans="1:5" x14ac:dyDescent="0.2">
      <c r="A642" t="s">
        <v>1119</v>
      </c>
      <c r="B642" t="s">
        <v>1098</v>
      </c>
      <c r="C642" s="1">
        <v>44957</v>
      </c>
      <c r="D642">
        <v>230</v>
      </c>
      <c r="E642">
        <v>235</v>
      </c>
    </row>
    <row r="643" spans="1:5" x14ac:dyDescent="0.2">
      <c r="A643" t="s">
        <v>1119</v>
      </c>
      <c r="B643" t="s">
        <v>1075</v>
      </c>
      <c r="C643" s="1">
        <v>44957</v>
      </c>
      <c r="D643">
        <v>121</v>
      </c>
      <c r="E643">
        <v>259</v>
      </c>
    </row>
    <row r="644" spans="1:5" x14ac:dyDescent="0.2">
      <c r="A644" t="s">
        <v>1119</v>
      </c>
      <c r="B644" t="s">
        <v>954</v>
      </c>
      <c r="C644" s="1">
        <v>44957</v>
      </c>
      <c r="D644">
        <v>144</v>
      </c>
      <c r="E644">
        <v>280</v>
      </c>
    </row>
    <row r="645" spans="1:5" x14ac:dyDescent="0.2">
      <c r="A645" t="s">
        <v>1119</v>
      </c>
      <c r="B645" t="s">
        <v>967</v>
      </c>
      <c r="C645" s="1">
        <v>44957</v>
      </c>
      <c r="D645">
        <v>847</v>
      </c>
      <c r="E645">
        <v>216</v>
      </c>
    </row>
    <row r="646" spans="1:5" x14ac:dyDescent="0.2">
      <c r="A646" t="s">
        <v>1119</v>
      </c>
      <c r="B646" t="s">
        <v>1117</v>
      </c>
      <c r="C646" s="1">
        <v>44957</v>
      </c>
      <c r="D646">
        <v>388</v>
      </c>
      <c r="E646">
        <v>199</v>
      </c>
    </row>
    <row r="647" spans="1:5" x14ac:dyDescent="0.2">
      <c r="A647" t="s">
        <v>1119</v>
      </c>
      <c r="B647" t="s">
        <v>1025</v>
      </c>
      <c r="C647" s="1">
        <v>44957</v>
      </c>
      <c r="D647">
        <v>421</v>
      </c>
      <c r="E647">
        <v>276</v>
      </c>
    </row>
    <row r="648" spans="1:5" x14ac:dyDescent="0.2">
      <c r="A648" t="s">
        <v>1119</v>
      </c>
      <c r="B648" t="s">
        <v>1035</v>
      </c>
      <c r="C648" s="1">
        <v>44957</v>
      </c>
      <c r="D648">
        <v>919</v>
      </c>
      <c r="E648">
        <v>154</v>
      </c>
    </row>
    <row r="649" spans="1:5" x14ac:dyDescent="0.2">
      <c r="A649" t="s">
        <v>1119</v>
      </c>
      <c r="B649" t="s">
        <v>1036</v>
      </c>
      <c r="C649" s="1">
        <v>44957</v>
      </c>
      <c r="D649">
        <v>735</v>
      </c>
      <c r="E649">
        <v>144</v>
      </c>
    </row>
    <row r="650" spans="1:5" x14ac:dyDescent="0.2">
      <c r="A650" t="s">
        <v>1119</v>
      </c>
      <c r="B650" t="s">
        <v>928</v>
      </c>
      <c r="C650" s="1">
        <v>44957</v>
      </c>
      <c r="D650">
        <v>1069</v>
      </c>
      <c r="E650">
        <v>261</v>
      </c>
    </row>
    <row r="651" spans="1:5" x14ac:dyDescent="0.2">
      <c r="A651" t="s">
        <v>1119</v>
      </c>
      <c r="B651" t="s">
        <v>1011</v>
      </c>
      <c r="C651" s="1">
        <v>44957</v>
      </c>
      <c r="D651">
        <v>302</v>
      </c>
      <c r="E651">
        <v>289</v>
      </c>
    </row>
    <row r="652" spans="1:5" x14ac:dyDescent="0.2">
      <c r="A652" t="s">
        <v>1119</v>
      </c>
      <c r="B652" t="s">
        <v>935</v>
      </c>
      <c r="C652" s="1">
        <v>44957</v>
      </c>
      <c r="D652">
        <v>269</v>
      </c>
      <c r="E652">
        <v>199</v>
      </c>
    </row>
    <row r="653" spans="1:5" x14ac:dyDescent="0.2">
      <c r="A653" t="s">
        <v>1119</v>
      </c>
      <c r="B653" t="s">
        <v>994</v>
      </c>
      <c r="C653" s="1">
        <v>44957</v>
      </c>
      <c r="D653">
        <v>1124</v>
      </c>
      <c r="E653">
        <v>272</v>
      </c>
    </row>
    <row r="654" spans="1:5" x14ac:dyDescent="0.2">
      <c r="A654" t="s">
        <v>1119</v>
      </c>
      <c r="B654" t="s">
        <v>1099</v>
      </c>
      <c r="C654" s="1">
        <v>44957</v>
      </c>
      <c r="D654">
        <v>1020</v>
      </c>
      <c r="E654">
        <v>97</v>
      </c>
    </row>
    <row r="655" spans="1:5" x14ac:dyDescent="0.2">
      <c r="A655" t="s">
        <v>1119</v>
      </c>
      <c r="B655" t="s">
        <v>930</v>
      </c>
      <c r="C655" s="1">
        <v>44957</v>
      </c>
      <c r="D655">
        <v>78</v>
      </c>
      <c r="E655">
        <v>97</v>
      </c>
    </row>
    <row r="656" spans="1:5" x14ac:dyDescent="0.2">
      <c r="A656" t="s">
        <v>1119</v>
      </c>
      <c r="B656" t="s">
        <v>1018</v>
      </c>
      <c r="C656" s="1">
        <v>44957</v>
      </c>
      <c r="D656">
        <v>744</v>
      </c>
      <c r="E656">
        <v>73</v>
      </c>
    </row>
    <row r="657" spans="1:5" x14ac:dyDescent="0.2">
      <c r="A657" t="s">
        <v>1119</v>
      </c>
      <c r="B657" t="s">
        <v>1079</v>
      </c>
      <c r="C657" s="1">
        <v>44957</v>
      </c>
      <c r="D657">
        <v>215</v>
      </c>
      <c r="E657">
        <v>201</v>
      </c>
    </row>
    <row r="658" spans="1:5" x14ac:dyDescent="0.2">
      <c r="A658" t="s">
        <v>1119</v>
      </c>
      <c r="B658" t="s">
        <v>1111</v>
      </c>
      <c r="C658" s="1">
        <v>44957</v>
      </c>
      <c r="D658">
        <v>326</v>
      </c>
      <c r="E658">
        <v>241</v>
      </c>
    </row>
    <row r="659" spans="1:5" x14ac:dyDescent="0.2">
      <c r="A659" t="s">
        <v>1119</v>
      </c>
      <c r="B659" t="s">
        <v>995</v>
      </c>
      <c r="C659" s="1">
        <v>44957</v>
      </c>
      <c r="D659">
        <v>972</v>
      </c>
      <c r="E659">
        <v>233</v>
      </c>
    </row>
    <row r="660" spans="1:5" x14ac:dyDescent="0.2">
      <c r="A660" t="s">
        <v>1119</v>
      </c>
      <c r="B660" t="s">
        <v>962</v>
      </c>
      <c r="C660" s="1">
        <v>44957</v>
      </c>
      <c r="D660">
        <v>91</v>
      </c>
      <c r="E660">
        <v>115</v>
      </c>
    </row>
    <row r="661" spans="1:5" x14ac:dyDescent="0.2">
      <c r="A661" t="s">
        <v>1119</v>
      </c>
      <c r="B661" t="s">
        <v>1089</v>
      </c>
      <c r="C661" s="1">
        <v>44957</v>
      </c>
      <c r="D661">
        <v>656</v>
      </c>
      <c r="E661">
        <v>234</v>
      </c>
    </row>
    <row r="662" spans="1:5" x14ac:dyDescent="0.2">
      <c r="A662" t="s">
        <v>1119</v>
      </c>
      <c r="B662" t="s">
        <v>982</v>
      </c>
      <c r="C662" s="1">
        <v>44957</v>
      </c>
      <c r="D662">
        <v>443</v>
      </c>
      <c r="E662">
        <v>137</v>
      </c>
    </row>
    <row r="663" spans="1:5" x14ac:dyDescent="0.2">
      <c r="A663" t="s">
        <v>1119</v>
      </c>
      <c r="B663" t="s">
        <v>921</v>
      </c>
      <c r="C663" s="1">
        <v>44957</v>
      </c>
      <c r="D663">
        <v>338</v>
      </c>
      <c r="E663">
        <v>161</v>
      </c>
    </row>
    <row r="664" spans="1:5" x14ac:dyDescent="0.2">
      <c r="A664" t="s">
        <v>1119</v>
      </c>
      <c r="B664" t="s">
        <v>971</v>
      </c>
      <c r="C664" s="1">
        <v>44957</v>
      </c>
      <c r="D664">
        <v>9</v>
      </c>
      <c r="E664">
        <v>227</v>
      </c>
    </row>
    <row r="665" spans="1:5" x14ac:dyDescent="0.2">
      <c r="A665" t="s">
        <v>1119</v>
      </c>
      <c r="B665" t="s">
        <v>963</v>
      </c>
      <c r="C665" s="1">
        <v>44957</v>
      </c>
      <c r="D665">
        <v>490</v>
      </c>
      <c r="E665">
        <v>286</v>
      </c>
    </row>
    <row r="666" spans="1:5" x14ac:dyDescent="0.2">
      <c r="A666" t="s">
        <v>1119</v>
      </c>
      <c r="B666" t="s">
        <v>1008</v>
      </c>
      <c r="C666" s="1">
        <v>44957</v>
      </c>
      <c r="D666">
        <v>421</v>
      </c>
      <c r="E666">
        <v>94</v>
      </c>
    </row>
    <row r="667" spans="1:5" x14ac:dyDescent="0.2">
      <c r="A667" t="s">
        <v>1119</v>
      </c>
      <c r="B667" t="s">
        <v>1024</v>
      </c>
      <c r="C667" s="1">
        <v>44957</v>
      </c>
      <c r="D667">
        <v>369</v>
      </c>
      <c r="E667">
        <v>194</v>
      </c>
    </row>
    <row r="668" spans="1:5" x14ac:dyDescent="0.2">
      <c r="A668" t="s">
        <v>1119</v>
      </c>
      <c r="B668" t="s">
        <v>993</v>
      </c>
      <c r="C668" s="1">
        <v>44957</v>
      </c>
      <c r="D668">
        <v>1106</v>
      </c>
      <c r="E668">
        <v>190</v>
      </c>
    </row>
    <row r="669" spans="1:5" x14ac:dyDescent="0.2">
      <c r="A669" t="s">
        <v>1119</v>
      </c>
      <c r="B669" t="s">
        <v>998</v>
      </c>
      <c r="C669" s="1">
        <v>44957</v>
      </c>
      <c r="D669">
        <v>350</v>
      </c>
      <c r="E669">
        <v>234</v>
      </c>
    </row>
    <row r="670" spans="1:5" x14ac:dyDescent="0.2">
      <c r="A670" t="s">
        <v>1119</v>
      </c>
      <c r="B670" t="s">
        <v>946</v>
      </c>
      <c r="C670" s="1">
        <v>44957</v>
      </c>
      <c r="D670">
        <v>246</v>
      </c>
      <c r="E670">
        <v>101</v>
      </c>
    </row>
    <row r="671" spans="1:5" x14ac:dyDescent="0.2">
      <c r="A671" t="s">
        <v>1119</v>
      </c>
      <c r="B671" t="s">
        <v>937</v>
      </c>
      <c r="C671" s="1">
        <v>44957</v>
      </c>
      <c r="D671">
        <v>629</v>
      </c>
      <c r="E671">
        <v>266</v>
      </c>
    </row>
    <row r="672" spans="1:5" x14ac:dyDescent="0.2">
      <c r="A672" t="s">
        <v>1119</v>
      </c>
      <c r="B672" t="s">
        <v>951</v>
      </c>
      <c r="C672" s="1">
        <v>44957</v>
      </c>
      <c r="D672">
        <v>289</v>
      </c>
      <c r="E672">
        <v>82</v>
      </c>
    </row>
    <row r="673" spans="1:5" x14ac:dyDescent="0.2">
      <c r="A673" t="s">
        <v>1119</v>
      </c>
      <c r="B673" t="s">
        <v>1060</v>
      </c>
      <c r="C673" s="1">
        <v>44957</v>
      </c>
      <c r="D673">
        <v>512</v>
      </c>
      <c r="E673">
        <v>94</v>
      </c>
    </row>
    <row r="674" spans="1:5" x14ac:dyDescent="0.2">
      <c r="A674" t="s">
        <v>1119</v>
      </c>
      <c r="B674" t="s">
        <v>1037</v>
      </c>
      <c r="C674" s="1">
        <v>44957</v>
      </c>
      <c r="D674">
        <v>923</v>
      </c>
      <c r="E674">
        <v>181</v>
      </c>
    </row>
    <row r="675" spans="1:5" x14ac:dyDescent="0.2">
      <c r="A675" t="s">
        <v>1119</v>
      </c>
      <c r="B675" t="s">
        <v>1012</v>
      </c>
      <c r="C675" s="1">
        <v>44957</v>
      </c>
      <c r="D675">
        <v>638</v>
      </c>
      <c r="E675">
        <v>71</v>
      </c>
    </row>
    <row r="676" spans="1:5" x14ac:dyDescent="0.2">
      <c r="A676" t="s">
        <v>1119</v>
      </c>
      <c r="B676" t="s">
        <v>920</v>
      </c>
      <c r="C676" s="1">
        <v>44957</v>
      </c>
      <c r="D676">
        <v>205</v>
      </c>
      <c r="E676">
        <v>54</v>
      </c>
    </row>
    <row r="677" spans="1:5" x14ac:dyDescent="0.2">
      <c r="A677" t="s">
        <v>1119</v>
      </c>
      <c r="B677" t="s">
        <v>1006</v>
      </c>
      <c r="C677" s="1">
        <v>44957</v>
      </c>
      <c r="D677">
        <v>347</v>
      </c>
      <c r="E677">
        <v>171</v>
      </c>
    </row>
    <row r="678" spans="1:5" x14ac:dyDescent="0.2">
      <c r="A678" t="s">
        <v>1119</v>
      </c>
      <c r="B678" t="s">
        <v>1114</v>
      </c>
      <c r="C678" s="1">
        <v>44957</v>
      </c>
      <c r="D678">
        <v>660</v>
      </c>
      <c r="E678">
        <v>138</v>
      </c>
    </row>
    <row r="679" spans="1:5" x14ac:dyDescent="0.2">
      <c r="A679" t="s">
        <v>1119</v>
      </c>
      <c r="B679" t="s">
        <v>1047</v>
      </c>
      <c r="C679" s="1">
        <v>44957</v>
      </c>
      <c r="D679">
        <v>764</v>
      </c>
      <c r="E679">
        <v>173</v>
      </c>
    </row>
    <row r="680" spans="1:5" x14ac:dyDescent="0.2">
      <c r="A680" t="s">
        <v>1119</v>
      </c>
      <c r="B680" t="s">
        <v>979</v>
      </c>
      <c r="C680" s="1">
        <v>44957</v>
      </c>
      <c r="D680">
        <v>182</v>
      </c>
      <c r="E680">
        <v>50</v>
      </c>
    </row>
    <row r="681" spans="1:5" x14ac:dyDescent="0.2">
      <c r="A681" t="s">
        <v>1119</v>
      </c>
      <c r="B681" t="s">
        <v>1083</v>
      </c>
      <c r="C681" s="1">
        <v>44957</v>
      </c>
      <c r="D681">
        <v>1009</v>
      </c>
      <c r="E681">
        <v>187</v>
      </c>
    </row>
    <row r="682" spans="1:5" x14ac:dyDescent="0.2">
      <c r="A682" t="s">
        <v>1119</v>
      </c>
      <c r="B682" t="s">
        <v>966</v>
      </c>
      <c r="C682" s="1">
        <v>44957</v>
      </c>
      <c r="D682">
        <v>593</v>
      </c>
      <c r="E682">
        <v>256</v>
      </c>
    </row>
    <row r="683" spans="1:5" x14ac:dyDescent="0.2">
      <c r="A683" t="s">
        <v>1120</v>
      </c>
      <c r="B683" t="s">
        <v>1090</v>
      </c>
      <c r="C683" s="1">
        <v>44957</v>
      </c>
      <c r="D683">
        <v>878</v>
      </c>
      <c r="E683">
        <v>292</v>
      </c>
    </row>
    <row r="684" spans="1:5" x14ac:dyDescent="0.2">
      <c r="A684" t="s">
        <v>1120</v>
      </c>
      <c r="B684" t="s">
        <v>929</v>
      </c>
      <c r="C684" s="1">
        <v>44957</v>
      </c>
      <c r="D684">
        <v>1193</v>
      </c>
      <c r="E684">
        <v>207</v>
      </c>
    </row>
    <row r="685" spans="1:5" x14ac:dyDescent="0.2">
      <c r="A685" t="s">
        <v>1120</v>
      </c>
      <c r="B685" t="s">
        <v>925</v>
      </c>
      <c r="C685" s="1">
        <v>44957</v>
      </c>
      <c r="D685">
        <v>977</v>
      </c>
      <c r="E685">
        <v>227</v>
      </c>
    </row>
    <row r="686" spans="1:5" x14ac:dyDescent="0.2">
      <c r="A686" t="s">
        <v>1120</v>
      </c>
      <c r="B686" t="s">
        <v>997</v>
      </c>
      <c r="C686" s="1">
        <v>44957</v>
      </c>
      <c r="D686">
        <v>78</v>
      </c>
      <c r="E686">
        <v>141</v>
      </c>
    </row>
    <row r="687" spans="1:5" x14ac:dyDescent="0.2">
      <c r="A687" t="s">
        <v>1120</v>
      </c>
      <c r="B687" t="s">
        <v>1025</v>
      </c>
      <c r="C687" s="1">
        <v>44957</v>
      </c>
      <c r="D687">
        <v>483</v>
      </c>
      <c r="E687">
        <v>159</v>
      </c>
    </row>
    <row r="688" spans="1:5" x14ac:dyDescent="0.2">
      <c r="A688" t="s">
        <v>1120</v>
      </c>
      <c r="B688" t="s">
        <v>932</v>
      </c>
      <c r="C688" s="1">
        <v>44957</v>
      </c>
      <c r="D688">
        <v>862</v>
      </c>
      <c r="E688">
        <v>149</v>
      </c>
    </row>
    <row r="689" spans="1:5" x14ac:dyDescent="0.2">
      <c r="A689" t="s">
        <v>1120</v>
      </c>
      <c r="B689" t="s">
        <v>933</v>
      </c>
      <c r="C689" s="1">
        <v>44957</v>
      </c>
      <c r="D689">
        <v>114</v>
      </c>
      <c r="E689">
        <v>203</v>
      </c>
    </row>
    <row r="690" spans="1:5" x14ac:dyDescent="0.2">
      <c r="A690" t="s">
        <v>1120</v>
      </c>
      <c r="B690" t="s">
        <v>982</v>
      </c>
      <c r="C690" s="1">
        <v>44957</v>
      </c>
      <c r="D690">
        <v>325</v>
      </c>
      <c r="E690">
        <v>124</v>
      </c>
    </row>
    <row r="691" spans="1:5" x14ac:dyDescent="0.2">
      <c r="A691" t="s">
        <v>1120</v>
      </c>
      <c r="B691" t="s">
        <v>1087</v>
      </c>
      <c r="C691" s="1">
        <v>44957</v>
      </c>
      <c r="D691">
        <v>1087</v>
      </c>
      <c r="E691">
        <v>197</v>
      </c>
    </row>
    <row r="692" spans="1:5" x14ac:dyDescent="0.2">
      <c r="A692" t="s">
        <v>1120</v>
      </c>
      <c r="B692" t="s">
        <v>1104</v>
      </c>
      <c r="C692" s="1">
        <v>44957</v>
      </c>
      <c r="D692">
        <v>878</v>
      </c>
      <c r="E692">
        <v>178</v>
      </c>
    </row>
    <row r="693" spans="1:5" x14ac:dyDescent="0.2">
      <c r="A693" t="s">
        <v>1120</v>
      </c>
      <c r="B693" t="s">
        <v>953</v>
      </c>
      <c r="C693" s="1">
        <v>44957</v>
      </c>
      <c r="D693">
        <v>1140</v>
      </c>
      <c r="E693">
        <v>104</v>
      </c>
    </row>
    <row r="694" spans="1:5" x14ac:dyDescent="0.2">
      <c r="A694" t="s">
        <v>1120</v>
      </c>
      <c r="B694" t="s">
        <v>1035</v>
      </c>
      <c r="C694" s="1">
        <v>44957</v>
      </c>
      <c r="D694">
        <v>1098</v>
      </c>
      <c r="E694">
        <v>168</v>
      </c>
    </row>
    <row r="695" spans="1:5" x14ac:dyDescent="0.2">
      <c r="A695" t="s">
        <v>1120</v>
      </c>
      <c r="B695" t="s">
        <v>1078</v>
      </c>
      <c r="C695" s="1">
        <v>44957</v>
      </c>
      <c r="D695">
        <v>160</v>
      </c>
      <c r="E695">
        <v>150</v>
      </c>
    </row>
    <row r="696" spans="1:5" x14ac:dyDescent="0.2">
      <c r="A696" t="s">
        <v>1120</v>
      </c>
      <c r="B696" t="s">
        <v>1065</v>
      </c>
      <c r="C696" s="1">
        <v>44957</v>
      </c>
      <c r="D696">
        <v>1095</v>
      </c>
      <c r="E696">
        <v>244</v>
      </c>
    </row>
    <row r="697" spans="1:5" x14ac:dyDescent="0.2">
      <c r="A697" t="s">
        <v>1120</v>
      </c>
      <c r="B697" t="s">
        <v>1106</v>
      </c>
      <c r="C697" s="1">
        <v>44957</v>
      </c>
      <c r="D697">
        <v>595</v>
      </c>
      <c r="E697">
        <v>184</v>
      </c>
    </row>
    <row r="698" spans="1:5" x14ac:dyDescent="0.2">
      <c r="A698" t="s">
        <v>1120</v>
      </c>
      <c r="B698" t="s">
        <v>951</v>
      </c>
      <c r="C698" s="1">
        <v>44957</v>
      </c>
      <c r="D698">
        <v>838</v>
      </c>
      <c r="E698">
        <v>173</v>
      </c>
    </row>
    <row r="699" spans="1:5" x14ac:dyDescent="0.2">
      <c r="A699" t="s">
        <v>1120</v>
      </c>
      <c r="B699" t="s">
        <v>1105</v>
      </c>
      <c r="C699" s="1">
        <v>44957</v>
      </c>
      <c r="D699">
        <v>264</v>
      </c>
      <c r="E699">
        <v>63</v>
      </c>
    </row>
    <row r="700" spans="1:5" x14ac:dyDescent="0.2">
      <c r="A700" t="s">
        <v>1120</v>
      </c>
      <c r="B700" t="s">
        <v>947</v>
      </c>
      <c r="C700" s="1">
        <v>44957</v>
      </c>
      <c r="D700">
        <v>195</v>
      </c>
      <c r="E700">
        <v>112</v>
      </c>
    </row>
    <row r="701" spans="1:5" x14ac:dyDescent="0.2">
      <c r="A701" t="s">
        <v>1120</v>
      </c>
      <c r="B701" t="s">
        <v>1073</v>
      </c>
      <c r="C701" s="1">
        <v>44957</v>
      </c>
      <c r="D701">
        <v>25</v>
      </c>
      <c r="E701">
        <v>286</v>
      </c>
    </row>
    <row r="702" spans="1:5" x14ac:dyDescent="0.2">
      <c r="A702" t="s">
        <v>1120</v>
      </c>
      <c r="B702" t="s">
        <v>985</v>
      </c>
      <c r="C702" s="1">
        <v>44957</v>
      </c>
      <c r="D702">
        <v>456</v>
      </c>
      <c r="E702">
        <v>58</v>
      </c>
    </row>
    <row r="703" spans="1:5" x14ac:dyDescent="0.2">
      <c r="A703" t="s">
        <v>1120</v>
      </c>
      <c r="B703" t="s">
        <v>981</v>
      </c>
      <c r="C703" s="1">
        <v>44957</v>
      </c>
      <c r="D703">
        <v>542</v>
      </c>
      <c r="E703">
        <v>141</v>
      </c>
    </row>
    <row r="704" spans="1:5" x14ac:dyDescent="0.2">
      <c r="A704" t="s">
        <v>1120</v>
      </c>
      <c r="B704" t="s">
        <v>950</v>
      </c>
      <c r="C704" s="1">
        <v>44957</v>
      </c>
      <c r="D704">
        <v>1045</v>
      </c>
      <c r="E704">
        <v>272</v>
      </c>
    </row>
    <row r="705" spans="1:5" x14ac:dyDescent="0.2">
      <c r="A705" t="s">
        <v>1120</v>
      </c>
      <c r="B705" t="s">
        <v>988</v>
      </c>
      <c r="C705" s="1">
        <v>44957</v>
      </c>
      <c r="D705">
        <v>258</v>
      </c>
      <c r="E705">
        <v>177</v>
      </c>
    </row>
    <row r="706" spans="1:5" x14ac:dyDescent="0.2">
      <c r="A706" t="s">
        <v>1120</v>
      </c>
      <c r="B706" t="s">
        <v>1040</v>
      </c>
      <c r="C706" s="1">
        <v>44957</v>
      </c>
      <c r="D706">
        <v>19</v>
      </c>
      <c r="E706">
        <v>252</v>
      </c>
    </row>
    <row r="707" spans="1:5" x14ac:dyDescent="0.2">
      <c r="A707" t="s">
        <v>1120</v>
      </c>
      <c r="B707" t="s">
        <v>919</v>
      </c>
      <c r="C707" s="1">
        <v>44957</v>
      </c>
      <c r="D707">
        <v>597</v>
      </c>
      <c r="E707">
        <v>121</v>
      </c>
    </row>
    <row r="708" spans="1:5" x14ac:dyDescent="0.2">
      <c r="A708" t="s">
        <v>1120</v>
      </c>
      <c r="B708" t="s">
        <v>937</v>
      </c>
      <c r="C708" s="1">
        <v>44957</v>
      </c>
      <c r="D708">
        <v>586</v>
      </c>
      <c r="E708">
        <v>198</v>
      </c>
    </row>
    <row r="709" spans="1:5" x14ac:dyDescent="0.2">
      <c r="A709" t="s">
        <v>1120</v>
      </c>
      <c r="B709" t="s">
        <v>959</v>
      </c>
      <c r="C709" s="1">
        <v>44957</v>
      </c>
      <c r="D709">
        <v>677</v>
      </c>
      <c r="E709">
        <v>241</v>
      </c>
    </row>
    <row r="710" spans="1:5" x14ac:dyDescent="0.2">
      <c r="A710" t="s">
        <v>1120</v>
      </c>
      <c r="B710" t="s">
        <v>1029</v>
      </c>
      <c r="C710" s="1">
        <v>44957</v>
      </c>
      <c r="D710">
        <v>223</v>
      </c>
      <c r="E710">
        <v>280</v>
      </c>
    </row>
    <row r="711" spans="1:5" x14ac:dyDescent="0.2">
      <c r="A711" t="s">
        <v>1120</v>
      </c>
      <c r="B711" t="s">
        <v>1060</v>
      </c>
      <c r="C711" s="1">
        <v>44957</v>
      </c>
      <c r="D711">
        <v>342</v>
      </c>
      <c r="E711">
        <v>67</v>
      </c>
    </row>
    <row r="712" spans="1:5" x14ac:dyDescent="0.2">
      <c r="A712" t="s">
        <v>1120</v>
      </c>
      <c r="B712" t="s">
        <v>949</v>
      </c>
      <c r="C712" s="1">
        <v>44957</v>
      </c>
      <c r="D712">
        <v>805</v>
      </c>
      <c r="E712">
        <v>248</v>
      </c>
    </row>
    <row r="713" spans="1:5" x14ac:dyDescent="0.2">
      <c r="A713" t="s">
        <v>1120</v>
      </c>
      <c r="B713" t="s">
        <v>1067</v>
      </c>
      <c r="C713" s="1">
        <v>44957</v>
      </c>
      <c r="D713">
        <v>1124</v>
      </c>
      <c r="E713">
        <v>256</v>
      </c>
    </row>
    <row r="714" spans="1:5" x14ac:dyDescent="0.2">
      <c r="A714" t="s">
        <v>1120</v>
      </c>
      <c r="B714" t="s">
        <v>1085</v>
      </c>
      <c r="C714" s="1">
        <v>44957</v>
      </c>
      <c r="D714">
        <v>972</v>
      </c>
      <c r="E714">
        <v>173</v>
      </c>
    </row>
    <row r="715" spans="1:5" x14ac:dyDescent="0.2">
      <c r="A715" t="s">
        <v>1120</v>
      </c>
      <c r="B715" t="s">
        <v>1075</v>
      </c>
      <c r="C715" s="1">
        <v>44957</v>
      </c>
      <c r="D715">
        <v>575</v>
      </c>
      <c r="E715">
        <v>293</v>
      </c>
    </row>
    <row r="716" spans="1:5" x14ac:dyDescent="0.2">
      <c r="A716" t="s">
        <v>1120</v>
      </c>
      <c r="B716" t="s">
        <v>1044</v>
      </c>
      <c r="C716" s="1">
        <v>44957</v>
      </c>
      <c r="D716">
        <v>1034</v>
      </c>
      <c r="E716">
        <v>86</v>
      </c>
    </row>
    <row r="717" spans="1:5" x14ac:dyDescent="0.2">
      <c r="A717" t="s">
        <v>1120</v>
      </c>
      <c r="B717" t="s">
        <v>1114</v>
      </c>
      <c r="C717" s="1">
        <v>44957</v>
      </c>
      <c r="D717">
        <v>243</v>
      </c>
      <c r="E717">
        <v>127</v>
      </c>
    </row>
    <row r="718" spans="1:5" x14ac:dyDescent="0.2">
      <c r="A718" t="s">
        <v>1120</v>
      </c>
      <c r="B718" t="s">
        <v>1048</v>
      </c>
      <c r="C718" s="1">
        <v>44957</v>
      </c>
      <c r="D718">
        <v>398</v>
      </c>
      <c r="E718">
        <v>164</v>
      </c>
    </row>
    <row r="719" spans="1:5" x14ac:dyDescent="0.2">
      <c r="A719" t="s">
        <v>1120</v>
      </c>
      <c r="B719" t="s">
        <v>955</v>
      </c>
      <c r="C719" s="1">
        <v>44957</v>
      </c>
      <c r="D719">
        <v>53</v>
      </c>
      <c r="E719">
        <v>136</v>
      </c>
    </row>
    <row r="720" spans="1:5" x14ac:dyDescent="0.2">
      <c r="A720" t="s">
        <v>1120</v>
      </c>
      <c r="B720" t="s">
        <v>980</v>
      </c>
      <c r="C720" s="1">
        <v>44957</v>
      </c>
      <c r="D720">
        <v>1155</v>
      </c>
      <c r="E720">
        <v>266</v>
      </c>
    </row>
    <row r="721" spans="1:5" x14ac:dyDescent="0.2">
      <c r="A721" t="s">
        <v>1120</v>
      </c>
      <c r="B721" t="s">
        <v>1103</v>
      </c>
      <c r="C721" s="1">
        <v>44957</v>
      </c>
      <c r="D721">
        <v>338</v>
      </c>
      <c r="E721">
        <v>277</v>
      </c>
    </row>
    <row r="722" spans="1:5" x14ac:dyDescent="0.2">
      <c r="A722" t="s">
        <v>1120</v>
      </c>
      <c r="B722" t="s">
        <v>963</v>
      </c>
      <c r="C722" s="1">
        <v>44957</v>
      </c>
      <c r="D722">
        <v>1177</v>
      </c>
      <c r="E722">
        <v>155</v>
      </c>
    </row>
    <row r="723" spans="1:5" x14ac:dyDescent="0.2">
      <c r="A723" t="s">
        <v>1120</v>
      </c>
      <c r="B723" t="s">
        <v>928</v>
      </c>
      <c r="C723" s="1">
        <v>44957</v>
      </c>
      <c r="D723">
        <v>19</v>
      </c>
      <c r="E723">
        <v>199</v>
      </c>
    </row>
    <row r="724" spans="1:5" x14ac:dyDescent="0.2">
      <c r="A724" t="s">
        <v>1120</v>
      </c>
      <c r="B724" t="s">
        <v>1028</v>
      </c>
      <c r="C724" s="1">
        <v>44957</v>
      </c>
      <c r="D724">
        <v>226</v>
      </c>
      <c r="E724">
        <v>231</v>
      </c>
    </row>
    <row r="725" spans="1:5" x14ac:dyDescent="0.2">
      <c r="A725" t="s">
        <v>1120</v>
      </c>
      <c r="B725" t="s">
        <v>966</v>
      </c>
      <c r="C725" s="1">
        <v>44957</v>
      </c>
      <c r="D725">
        <v>735</v>
      </c>
      <c r="E725">
        <v>176</v>
      </c>
    </row>
    <row r="726" spans="1:5" x14ac:dyDescent="0.2">
      <c r="A726" t="s">
        <v>1120</v>
      </c>
      <c r="B726" t="s">
        <v>1089</v>
      </c>
      <c r="C726" s="1">
        <v>44957</v>
      </c>
      <c r="D726">
        <v>816</v>
      </c>
      <c r="E726">
        <v>259</v>
      </c>
    </row>
    <row r="727" spans="1:5" x14ac:dyDescent="0.2">
      <c r="A727" t="s">
        <v>1120</v>
      </c>
      <c r="B727" t="s">
        <v>1081</v>
      </c>
      <c r="C727" s="1">
        <v>44957</v>
      </c>
      <c r="D727">
        <v>1169</v>
      </c>
      <c r="E727">
        <v>133</v>
      </c>
    </row>
    <row r="728" spans="1:5" x14ac:dyDescent="0.2">
      <c r="A728" t="s">
        <v>1120</v>
      </c>
      <c r="B728" t="s">
        <v>1018</v>
      </c>
      <c r="C728" s="1">
        <v>44957</v>
      </c>
      <c r="D728">
        <v>704</v>
      </c>
      <c r="E728">
        <v>112</v>
      </c>
    </row>
    <row r="729" spans="1:5" x14ac:dyDescent="0.2">
      <c r="A729" t="s">
        <v>1120</v>
      </c>
      <c r="B729" t="s">
        <v>1086</v>
      </c>
      <c r="C729" s="1">
        <v>44957</v>
      </c>
      <c r="D729">
        <v>589</v>
      </c>
      <c r="E729">
        <v>149</v>
      </c>
    </row>
    <row r="730" spans="1:5" x14ac:dyDescent="0.2">
      <c r="A730" t="s">
        <v>1120</v>
      </c>
      <c r="B730" t="s">
        <v>952</v>
      </c>
      <c r="C730" s="1">
        <v>44957</v>
      </c>
      <c r="D730">
        <v>979</v>
      </c>
      <c r="E730">
        <v>207</v>
      </c>
    </row>
    <row r="731" spans="1:5" x14ac:dyDescent="0.2">
      <c r="A731" t="s">
        <v>1120</v>
      </c>
      <c r="B731" t="s">
        <v>976</v>
      </c>
      <c r="C731" s="1">
        <v>44957</v>
      </c>
      <c r="D731">
        <v>361</v>
      </c>
      <c r="E731">
        <v>65</v>
      </c>
    </row>
    <row r="732" spans="1:5" x14ac:dyDescent="0.2">
      <c r="A732" t="s">
        <v>1120</v>
      </c>
      <c r="B732" t="s">
        <v>920</v>
      </c>
      <c r="C732" s="1">
        <v>44957</v>
      </c>
      <c r="D732">
        <v>674</v>
      </c>
      <c r="E732">
        <v>74</v>
      </c>
    </row>
    <row r="733" spans="1:5" x14ac:dyDescent="0.2">
      <c r="A733" t="s">
        <v>1120</v>
      </c>
      <c r="B733" t="s">
        <v>983</v>
      </c>
      <c r="C733" s="1">
        <v>44957</v>
      </c>
      <c r="D733">
        <v>783</v>
      </c>
      <c r="E733">
        <v>234</v>
      </c>
    </row>
    <row r="734" spans="1:5" x14ac:dyDescent="0.2">
      <c r="A734" t="s">
        <v>1120</v>
      </c>
      <c r="B734" t="s">
        <v>961</v>
      </c>
      <c r="C734" s="1">
        <v>44957</v>
      </c>
      <c r="D734">
        <v>1092</v>
      </c>
      <c r="E734">
        <v>203</v>
      </c>
    </row>
    <row r="735" spans="1:5" x14ac:dyDescent="0.2">
      <c r="A735" t="s">
        <v>1120</v>
      </c>
      <c r="B735" t="s">
        <v>1041</v>
      </c>
      <c r="C735" s="1">
        <v>44957</v>
      </c>
      <c r="D735">
        <v>396</v>
      </c>
      <c r="E735">
        <v>76</v>
      </c>
    </row>
    <row r="736" spans="1:5" x14ac:dyDescent="0.2">
      <c r="A736" t="s">
        <v>1120</v>
      </c>
      <c r="B736" t="s">
        <v>957</v>
      </c>
      <c r="C736" s="1">
        <v>44957</v>
      </c>
      <c r="D736">
        <v>180</v>
      </c>
      <c r="E736">
        <v>185</v>
      </c>
    </row>
    <row r="737" spans="1:5" x14ac:dyDescent="0.2">
      <c r="A737" t="s">
        <v>1120</v>
      </c>
      <c r="B737" t="s">
        <v>1034</v>
      </c>
      <c r="C737" s="1">
        <v>44957</v>
      </c>
      <c r="D737">
        <v>766</v>
      </c>
      <c r="E737">
        <v>218</v>
      </c>
    </row>
    <row r="738" spans="1:5" x14ac:dyDescent="0.2">
      <c r="A738" t="s">
        <v>1120</v>
      </c>
      <c r="B738" t="s">
        <v>1006</v>
      </c>
      <c r="C738" s="1">
        <v>44957</v>
      </c>
      <c r="D738">
        <v>936</v>
      </c>
      <c r="E738">
        <v>93</v>
      </c>
    </row>
    <row r="739" spans="1:5" x14ac:dyDescent="0.2">
      <c r="A739" t="s">
        <v>1120</v>
      </c>
      <c r="B739" t="s">
        <v>936</v>
      </c>
      <c r="C739" s="1">
        <v>44957</v>
      </c>
      <c r="D739">
        <v>1160</v>
      </c>
      <c r="E739">
        <v>205</v>
      </c>
    </row>
    <row r="740" spans="1:5" x14ac:dyDescent="0.2">
      <c r="A740" t="s">
        <v>1120</v>
      </c>
      <c r="B740" t="s">
        <v>1063</v>
      </c>
      <c r="C740" s="1">
        <v>44957</v>
      </c>
      <c r="D740">
        <v>527</v>
      </c>
      <c r="E740">
        <v>155</v>
      </c>
    </row>
    <row r="741" spans="1:5" x14ac:dyDescent="0.2">
      <c r="A741" t="s">
        <v>1120</v>
      </c>
      <c r="B741" t="s">
        <v>1064</v>
      </c>
      <c r="C741" s="1">
        <v>44957</v>
      </c>
      <c r="D741">
        <v>467</v>
      </c>
      <c r="E741">
        <v>70</v>
      </c>
    </row>
    <row r="742" spans="1:5" x14ac:dyDescent="0.2">
      <c r="A742" t="s">
        <v>1120</v>
      </c>
      <c r="B742" t="s">
        <v>1108</v>
      </c>
      <c r="C742" s="1">
        <v>44957</v>
      </c>
      <c r="D742">
        <v>1014</v>
      </c>
      <c r="E742">
        <v>155</v>
      </c>
    </row>
    <row r="743" spans="1:5" x14ac:dyDescent="0.2">
      <c r="A743" t="s">
        <v>1120</v>
      </c>
      <c r="B743" t="s">
        <v>974</v>
      </c>
      <c r="C743" s="1">
        <v>44957</v>
      </c>
      <c r="D743">
        <v>112</v>
      </c>
      <c r="E743">
        <v>88</v>
      </c>
    </row>
    <row r="744" spans="1:5" x14ac:dyDescent="0.2">
      <c r="A744" t="s">
        <v>1120</v>
      </c>
      <c r="B744" t="s">
        <v>1121</v>
      </c>
      <c r="C744" s="1">
        <v>44957</v>
      </c>
      <c r="D744">
        <v>685</v>
      </c>
      <c r="E744">
        <v>171</v>
      </c>
    </row>
    <row r="745" spans="1:5" x14ac:dyDescent="0.2">
      <c r="A745" t="s">
        <v>1120</v>
      </c>
      <c r="B745" t="s">
        <v>1061</v>
      </c>
      <c r="C745" s="1">
        <v>44957</v>
      </c>
      <c r="D745">
        <v>747</v>
      </c>
      <c r="E745">
        <v>143</v>
      </c>
    </row>
    <row r="746" spans="1:5" x14ac:dyDescent="0.2">
      <c r="A746" t="s">
        <v>1120</v>
      </c>
      <c r="B746" t="s">
        <v>968</v>
      </c>
      <c r="C746" s="1">
        <v>44957</v>
      </c>
      <c r="D746">
        <v>384</v>
      </c>
      <c r="E746">
        <v>142</v>
      </c>
    </row>
    <row r="747" spans="1:5" x14ac:dyDescent="0.2">
      <c r="A747" t="s">
        <v>1120</v>
      </c>
      <c r="B747" t="s">
        <v>1046</v>
      </c>
      <c r="C747" s="1">
        <v>44957</v>
      </c>
      <c r="D747">
        <v>645</v>
      </c>
      <c r="E747">
        <v>286</v>
      </c>
    </row>
    <row r="748" spans="1:5" x14ac:dyDescent="0.2">
      <c r="A748" t="s">
        <v>1120</v>
      </c>
      <c r="B748" t="s">
        <v>1036</v>
      </c>
      <c r="C748" s="1">
        <v>44957</v>
      </c>
      <c r="D748">
        <v>704</v>
      </c>
      <c r="E748">
        <v>291</v>
      </c>
    </row>
    <row r="749" spans="1:5" x14ac:dyDescent="0.2">
      <c r="A749" t="s">
        <v>1120</v>
      </c>
      <c r="B749" t="s">
        <v>1071</v>
      </c>
      <c r="C749" s="1">
        <v>44957</v>
      </c>
      <c r="D749">
        <v>399</v>
      </c>
      <c r="E749">
        <v>199</v>
      </c>
    </row>
    <row r="750" spans="1:5" x14ac:dyDescent="0.2">
      <c r="A750" t="s">
        <v>1120</v>
      </c>
      <c r="B750" t="s">
        <v>1074</v>
      </c>
      <c r="C750" s="1">
        <v>44957</v>
      </c>
      <c r="D750">
        <v>120</v>
      </c>
      <c r="E750">
        <v>214</v>
      </c>
    </row>
    <row r="751" spans="1:5" x14ac:dyDescent="0.2">
      <c r="A751" t="s">
        <v>1120</v>
      </c>
      <c r="B751" t="s">
        <v>938</v>
      </c>
      <c r="C751" s="1">
        <v>44957</v>
      </c>
      <c r="D751">
        <v>692</v>
      </c>
      <c r="E751">
        <v>108</v>
      </c>
    </row>
    <row r="752" spans="1:5" x14ac:dyDescent="0.2">
      <c r="A752" t="s">
        <v>1120</v>
      </c>
      <c r="B752" t="s">
        <v>990</v>
      </c>
      <c r="C752" s="1">
        <v>44957</v>
      </c>
      <c r="D752">
        <v>743</v>
      </c>
      <c r="E752">
        <v>128</v>
      </c>
    </row>
    <row r="753" spans="1:5" x14ac:dyDescent="0.2">
      <c r="A753" t="s">
        <v>1120</v>
      </c>
      <c r="B753" t="s">
        <v>999</v>
      </c>
      <c r="C753" s="1">
        <v>44957</v>
      </c>
      <c r="D753">
        <v>707</v>
      </c>
      <c r="E753">
        <v>296</v>
      </c>
    </row>
    <row r="754" spans="1:5" x14ac:dyDescent="0.2">
      <c r="A754" t="s">
        <v>1120</v>
      </c>
      <c r="B754" t="s">
        <v>971</v>
      </c>
      <c r="C754" s="1">
        <v>44957</v>
      </c>
      <c r="D754">
        <v>968</v>
      </c>
      <c r="E754">
        <v>198</v>
      </c>
    </row>
    <row r="755" spans="1:5" x14ac:dyDescent="0.2">
      <c r="A755" t="s">
        <v>1120</v>
      </c>
      <c r="B755" t="s">
        <v>945</v>
      </c>
      <c r="C755" s="1">
        <v>44957</v>
      </c>
      <c r="D755">
        <v>68</v>
      </c>
      <c r="E755">
        <v>266</v>
      </c>
    </row>
    <row r="756" spans="1:5" x14ac:dyDescent="0.2">
      <c r="A756" t="s">
        <v>1120</v>
      </c>
      <c r="B756" t="s">
        <v>977</v>
      </c>
      <c r="C756" s="1">
        <v>44957</v>
      </c>
      <c r="D756">
        <v>101</v>
      </c>
      <c r="E756">
        <v>85</v>
      </c>
    </row>
    <row r="757" spans="1:5" x14ac:dyDescent="0.2">
      <c r="A757" t="s">
        <v>1120</v>
      </c>
      <c r="B757" t="s">
        <v>1095</v>
      </c>
      <c r="C757" s="1">
        <v>44957</v>
      </c>
      <c r="D757">
        <v>526</v>
      </c>
      <c r="E757">
        <v>103</v>
      </c>
    </row>
    <row r="758" spans="1:5" x14ac:dyDescent="0.2">
      <c r="A758" t="s">
        <v>1120</v>
      </c>
      <c r="B758" t="s">
        <v>962</v>
      </c>
      <c r="C758" s="1">
        <v>44957</v>
      </c>
      <c r="D758">
        <v>667</v>
      </c>
      <c r="E758">
        <v>139</v>
      </c>
    </row>
    <row r="759" spans="1:5" x14ac:dyDescent="0.2">
      <c r="A759" t="s">
        <v>1120</v>
      </c>
      <c r="B759" t="s">
        <v>1096</v>
      </c>
      <c r="C759" s="1">
        <v>44957</v>
      </c>
      <c r="D759">
        <v>358</v>
      </c>
      <c r="E759">
        <v>67</v>
      </c>
    </row>
    <row r="760" spans="1:5" x14ac:dyDescent="0.2">
      <c r="A760" t="s">
        <v>1120</v>
      </c>
      <c r="B760" t="s">
        <v>1107</v>
      </c>
      <c r="C760" s="1">
        <v>44957</v>
      </c>
      <c r="D760">
        <v>1043</v>
      </c>
      <c r="E760">
        <v>108</v>
      </c>
    </row>
    <row r="761" spans="1:5" x14ac:dyDescent="0.2">
      <c r="A761" t="s">
        <v>1120</v>
      </c>
      <c r="B761" t="s">
        <v>1099</v>
      </c>
      <c r="C761" s="1">
        <v>44957</v>
      </c>
      <c r="D761">
        <v>919</v>
      </c>
      <c r="E761">
        <v>73</v>
      </c>
    </row>
    <row r="762" spans="1:5" x14ac:dyDescent="0.2">
      <c r="A762" t="s">
        <v>1120</v>
      </c>
      <c r="B762" t="s">
        <v>1102</v>
      </c>
      <c r="C762" s="1">
        <v>44957</v>
      </c>
      <c r="D762">
        <v>637</v>
      </c>
      <c r="E762">
        <v>114</v>
      </c>
    </row>
    <row r="763" spans="1:5" x14ac:dyDescent="0.2">
      <c r="A763" t="s">
        <v>1120</v>
      </c>
      <c r="B763" t="s">
        <v>1045</v>
      </c>
      <c r="C763" s="1">
        <v>44957</v>
      </c>
      <c r="D763">
        <v>1050</v>
      </c>
      <c r="E763">
        <v>295</v>
      </c>
    </row>
    <row r="764" spans="1:5" x14ac:dyDescent="0.2">
      <c r="A764" t="s">
        <v>1120</v>
      </c>
      <c r="B764" t="s">
        <v>926</v>
      </c>
      <c r="C764" s="1">
        <v>44957</v>
      </c>
      <c r="D764">
        <v>328</v>
      </c>
      <c r="E764">
        <v>97</v>
      </c>
    </row>
    <row r="765" spans="1:5" x14ac:dyDescent="0.2">
      <c r="A765" t="s">
        <v>1120</v>
      </c>
      <c r="B765" t="s">
        <v>1116</v>
      </c>
      <c r="C765" s="1">
        <v>44957</v>
      </c>
      <c r="D765">
        <v>120</v>
      </c>
      <c r="E765">
        <v>50</v>
      </c>
    </row>
    <row r="766" spans="1:5" x14ac:dyDescent="0.2">
      <c r="A766" t="s">
        <v>1120</v>
      </c>
      <c r="B766" t="s">
        <v>935</v>
      </c>
      <c r="C766" s="1">
        <v>44957</v>
      </c>
      <c r="D766">
        <v>292</v>
      </c>
      <c r="E766">
        <v>164</v>
      </c>
    </row>
    <row r="767" spans="1:5" x14ac:dyDescent="0.2">
      <c r="A767" t="s">
        <v>1120</v>
      </c>
      <c r="B767" t="s">
        <v>1111</v>
      </c>
      <c r="C767" s="1">
        <v>44957</v>
      </c>
      <c r="D767">
        <v>406</v>
      </c>
      <c r="E767">
        <v>275</v>
      </c>
    </row>
    <row r="768" spans="1:5" x14ac:dyDescent="0.2">
      <c r="A768" t="s">
        <v>1120</v>
      </c>
      <c r="B768" t="s">
        <v>1052</v>
      </c>
      <c r="C768" s="1">
        <v>44957</v>
      </c>
      <c r="D768">
        <v>441</v>
      </c>
      <c r="E768">
        <v>166</v>
      </c>
    </row>
    <row r="769" spans="1:5" x14ac:dyDescent="0.2">
      <c r="A769" t="s">
        <v>1120</v>
      </c>
      <c r="B769" t="s">
        <v>987</v>
      </c>
      <c r="C769" s="1">
        <v>44957</v>
      </c>
      <c r="D769">
        <v>733</v>
      </c>
      <c r="E769">
        <v>138</v>
      </c>
    </row>
    <row r="770" spans="1:5" x14ac:dyDescent="0.2">
      <c r="A770" t="s">
        <v>1120</v>
      </c>
      <c r="B770" t="s">
        <v>1015</v>
      </c>
      <c r="C770" s="1">
        <v>44957</v>
      </c>
      <c r="D770">
        <v>772</v>
      </c>
      <c r="E770">
        <v>58</v>
      </c>
    </row>
    <row r="771" spans="1:5" x14ac:dyDescent="0.2">
      <c r="A771" t="s">
        <v>1120</v>
      </c>
      <c r="B771" t="s">
        <v>1021</v>
      </c>
      <c r="C771" s="1">
        <v>44957</v>
      </c>
      <c r="D771">
        <v>623</v>
      </c>
      <c r="E771">
        <v>80</v>
      </c>
    </row>
    <row r="772" spans="1:5" x14ac:dyDescent="0.2">
      <c r="A772" t="s">
        <v>1120</v>
      </c>
      <c r="B772" t="s">
        <v>965</v>
      </c>
      <c r="C772" s="1">
        <v>44957</v>
      </c>
      <c r="D772">
        <v>806</v>
      </c>
      <c r="E772">
        <v>218</v>
      </c>
    </row>
    <row r="773" spans="1:5" x14ac:dyDescent="0.2">
      <c r="A773" t="s">
        <v>1120</v>
      </c>
      <c r="B773" t="s">
        <v>942</v>
      </c>
      <c r="C773" s="1">
        <v>44957</v>
      </c>
      <c r="D773">
        <v>1055</v>
      </c>
      <c r="E773">
        <v>188</v>
      </c>
    </row>
    <row r="774" spans="1:5" x14ac:dyDescent="0.2">
      <c r="A774" t="s">
        <v>1120</v>
      </c>
      <c r="B774" t="s">
        <v>994</v>
      </c>
      <c r="C774" s="1">
        <v>44957</v>
      </c>
      <c r="D774">
        <v>816</v>
      </c>
      <c r="E774">
        <v>77</v>
      </c>
    </row>
    <row r="775" spans="1:5" x14ac:dyDescent="0.2">
      <c r="A775" t="s">
        <v>1120</v>
      </c>
      <c r="B775" t="s">
        <v>1083</v>
      </c>
      <c r="C775" s="1">
        <v>44957</v>
      </c>
      <c r="D775">
        <v>664</v>
      </c>
      <c r="E775">
        <v>133</v>
      </c>
    </row>
    <row r="776" spans="1:5" x14ac:dyDescent="0.2">
      <c r="A776" t="s">
        <v>1120</v>
      </c>
      <c r="B776" t="s">
        <v>989</v>
      </c>
      <c r="C776" s="1">
        <v>44957</v>
      </c>
      <c r="D776">
        <v>92</v>
      </c>
      <c r="E776">
        <v>96</v>
      </c>
    </row>
    <row r="777" spans="1:5" x14ac:dyDescent="0.2">
      <c r="A777" t="s">
        <v>1120</v>
      </c>
      <c r="B777" t="s">
        <v>1005</v>
      </c>
      <c r="C777" s="1">
        <v>44957</v>
      </c>
      <c r="D777">
        <v>878</v>
      </c>
      <c r="E777">
        <v>62</v>
      </c>
    </row>
    <row r="778" spans="1:5" x14ac:dyDescent="0.2">
      <c r="A778" t="s">
        <v>1122</v>
      </c>
      <c r="B778" t="s">
        <v>977</v>
      </c>
      <c r="C778" s="1">
        <v>44957</v>
      </c>
      <c r="D778">
        <v>876</v>
      </c>
      <c r="E778">
        <v>278</v>
      </c>
    </row>
    <row r="779" spans="1:5" x14ac:dyDescent="0.2">
      <c r="A779" t="s">
        <v>1122</v>
      </c>
      <c r="B779" t="s">
        <v>927</v>
      </c>
      <c r="C779" s="1">
        <v>44957</v>
      </c>
      <c r="D779">
        <v>103</v>
      </c>
      <c r="E779">
        <v>63</v>
      </c>
    </row>
    <row r="780" spans="1:5" x14ac:dyDescent="0.2">
      <c r="A780" t="s">
        <v>1122</v>
      </c>
      <c r="B780" t="s">
        <v>929</v>
      </c>
      <c r="C780" s="1">
        <v>44957</v>
      </c>
      <c r="D780">
        <v>167</v>
      </c>
      <c r="E780">
        <v>122</v>
      </c>
    </row>
    <row r="781" spans="1:5" x14ac:dyDescent="0.2">
      <c r="A781" t="s">
        <v>1122</v>
      </c>
      <c r="B781" t="s">
        <v>1074</v>
      </c>
      <c r="C781" s="1">
        <v>44957</v>
      </c>
      <c r="D781">
        <v>873</v>
      </c>
      <c r="E781">
        <v>271</v>
      </c>
    </row>
    <row r="782" spans="1:5" x14ac:dyDescent="0.2">
      <c r="A782" t="s">
        <v>1122</v>
      </c>
      <c r="B782" t="s">
        <v>1016</v>
      </c>
      <c r="C782" s="1">
        <v>44957</v>
      </c>
      <c r="D782">
        <v>1087</v>
      </c>
      <c r="E782">
        <v>144</v>
      </c>
    </row>
    <row r="783" spans="1:5" x14ac:dyDescent="0.2">
      <c r="A783" t="s">
        <v>1122</v>
      </c>
      <c r="B783" t="s">
        <v>1073</v>
      </c>
      <c r="C783" s="1">
        <v>44957</v>
      </c>
      <c r="D783">
        <v>221</v>
      </c>
      <c r="E783">
        <v>129</v>
      </c>
    </row>
    <row r="784" spans="1:5" x14ac:dyDescent="0.2">
      <c r="A784" t="s">
        <v>1122</v>
      </c>
      <c r="B784" t="s">
        <v>1002</v>
      </c>
      <c r="C784" s="1">
        <v>44957</v>
      </c>
      <c r="D784">
        <v>204</v>
      </c>
      <c r="E784">
        <v>228</v>
      </c>
    </row>
    <row r="785" spans="1:5" x14ac:dyDescent="0.2">
      <c r="A785" t="s">
        <v>1122</v>
      </c>
      <c r="B785" t="s">
        <v>944</v>
      </c>
      <c r="C785" s="1">
        <v>44957</v>
      </c>
      <c r="D785">
        <v>277</v>
      </c>
      <c r="E785">
        <v>199</v>
      </c>
    </row>
    <row r="786" spans="1:5" x14ac:dyDescent="0.2">
      <c r="A786" t="s">
        <v>1122</v>
      </c>
      <c r="B786" t="s">
        <v>955</v>
      </c>
      <c r="C786" s="1">
        <v>44957</v>
      </c>
      <c r="D786">
        <v>728</v>
      </c>
      <c r="E786">
        <v>79</v>
      </c>
    </row>
    <row r="787" spans="1:5" x14ac:dyDescent="0.2">
      <c r="A787" t="s">
        <v>1122</v>
      </c>
      <c r="B787" t="s">
        <v>1112</v>
      </c>
      <c r="C787" s="1">
        <v>44957</v>
      </c>
      <c r="D787">
        <v>1115</v>
      </c>
      <c r="E787">
        <v>272</v>
      </c>
    </row>
    <row r="788" spans="1:5" x14ac:dyDescent="0.2">
      <c r="A788" t="s">
        <v>1122</v>
      </c>
      <c r="B788" t="s">
        <v>1045</v>
      </c>
      <c r="C788" s="1">
        <v>44957</v>
      </c>
      <c r="D788">
        <v>152</v>
      </c>
      <c r="E788">
        <v>216</v>
      </c>
    </row>
    <row r="789" spans="1:5" x14ac:dyDescent="0.2">
      <c r="A789" t="s">
        <v>1122</v>
      </c>
      <c r="B789" t="s">
        <v>931</v>
      </c>
      <c r="C789" s="1">
        <v>44957</v>
      </c>
      <c r="D789">
        <v>808</v>
      </c>
      <c r="E789">
        <v>163</v>
      </c>
    </row>
    <row r="790" spans="1:5" x14ac:dyDescent="0.2">
      <c r="A790" t="s">
        <v>1122</v>
      </c>
      <c r="B790" t="s">
        <v>1093</v>
      </c>
      <c r="C790" s="1">
        <v>44957</v>
      </c>
      <c r="D790">
        <v>1149</v>
      </c>
      <c r="E790">
        <v>114</v>
      </c>
    </row>
    <row r="791" spans="1:5" x14ac:dyDescent="0.2">
      <c r="A791" t="s">
        <v>1122</v>
      </c>
      <c r="B791" t="s">
        <v>985</v>
      </c>
      <c r="C791" s="1">
        <v>44957</v>
      </c>
      <c r="D791">
        <v>469</v>
      </c>
      <c r="E791">
        <v>290</v>
      </c>
    </row>
    <row r="792" spans="1:5" x14ac:dyDescent="0.2">
      <c r="A792" t="s">
        <v>1122</v>
      </c>
      <c r="B792" t="s">
        <v>1095</v>
      </c>
      <c r="C792" s="1">
        <v>44957</v>
      </c>
      <c r="D792">
        <v>126</v>
      </c>
      <c r="E792">
        <v>250</v>
      </c>
    </row>
    <row r="793" spans="1:5" x14ac:dyDescent="0.2">
      <c r="A793" t="s">
        <v>1122</v>
      </c>
      <c r="B793" t="s">
        <v>954</v>
      </c>
      <c r="C793" s="1">
        <v>44957</v>
      </c>
      <c r="D793">
        <v>1152</v>
      </c>
      <c r="E793">
        <v>69</v>
      </c>
    </row>
    <row r="794" spans="1:5" x14ac:dyDescent="0.2">
      <c r="A794" t="s">
        <v>1122</v>
      </c>
      <c r="B794" t="s">
        <v>934</v>
      </c>
      <c r="C794" s="1">
        <v>44957</v>
      </c>
      <c r="D794">
        <v>791</v>
      </c>
      <c r="E794">
        <v>148</v>
      </c>
    </row>
    <row r="795" spans="1:5" x14ac:dyDescent="0.2">
      <c r="A795" t="s">
        <v>1122</v>
      </c>
      <c r="B795" t="s">
        <v>936</v>
      </c>
      <c r="C795" s="1">
        <v>44957</v>
      </c>
      <c r="D795">
        <v>752</v>
      </c>
      <c r="E795">
        <v>176</v>
      </c>
    </row>
    <row r="796" spans="1:5" x14ac:dyDescent="0.2">
      <c r="A796" t="s">
        <v>1122</v>
      </c>
      <c r="B796" t="s">
        <v>1001</v>
      </c>
      <c r="C796" s="1">
        <v>44957</v>
      </c>
      <c r="D796">
        <v>10</v>
      </c>
      <c r="E796">
        <v>176</v>
      </c>
    </row>
    <row r="797" spans="1:5" x14ac:dyDescent="0.2">
      <c r="A797" t="s">
        <v>1122</v>
      </c>
      <c r="B797" t="s">
        <v>965</v>
      </c>
      <c r="C797" s="1">
        <v>44957</v>
      </c>
      <c r="D797">
        <v>1186</v>
      </c>
      <c r="E797">
        <v>279</v>
      </c>
    </row>
    <row r="798" spans="1:5" x14ac:dyDescent="0.2">
      <c r="A798" t="s">
        <v>1122</v>
      </c>
      <c r="B798" t="s">
        <v>919</v>
      </c>
      <c r="C798" s="1">
        <v>44957</v>
      </c>
      <c r="D798">
        <v>628</v>
      </c>
      <c r="E798">
        <v>107</v>
      </c>
    </row>
    <row r="799" spans="1:5" x14ac:dyDescent="0.2">
      <c r="A799" t="s">
        <v>1122</v>
      </c>
      <c r="B799" t="s">
        <v>1056</v>
      </c>
      <c r="C799" s="1">
        <v>44957</v>
      </c>
      <c r="D799">
        <v>205</v>
      </c>
      <c r="E799">
        <v>112</v>
      </c>
    </row>
    <row r="800" spans="1:5" x14ac:dyDescent="0.2">
      <c r="A800" t="s">
        <v>1122</v>
      </c>
      <c r="B800" t="s">
        <v>959</v>
      </c>
      <c r="C800" s="1">
        <v>44957</v>
      </c>
      <c r="D800">
        <v>192</v>
      </c>
      <c r="E800">
        <v>228</v>
      </c>
    </row>
    <row r="801" spans="1:5" x14ac:dyDescent="0.2">
      <c r="A801" t="s">
        <v>1122</v>
      </c>
      <c r="B801" t="s">
        <v>1004</v>
      </c>
      <c r="C801" s="1">
        <v>44957</v>
      </c>
      <c r="D801">
        <v>86</v>
      </c>
      <c r="E801">
        <v>190</v>
      </c>
    </row>
    <row r="802" spans="1:5" x14ac:dyDescent="0.2">
      <c r="A802" t="s">
        <v>1122</v>
      </c>
      <c r="B802" t="s">
        <v>1042</v>
      </c>
      <c r="C802" s="1">
        <v>44957</v>
      </c>
      <c r="D802">
        <v>1077</v>
      </c>
      <c r="E802">
        <v>125</v>
      </c>
    </row>
    <row r="803" spans="1:5" x14ac:dyDescent="0.2">
      <c r="A803" t="s">
        <v>1122</v>
      </c>
      <c r="B803" t="s">
        <v>1007</v>
      </c>
      <c r="C803" s="1">
        <v>44957</v>
      </c>
      <c r="D803">
        <v>1083</v>
      </c>
      <c r="E803">
        <v>284</v>
      </c>
    </row>
    <row r="804" spans="1:5" x14ac:dyDescent="0.2">
      <c r="A804" t="s">
        <v>1122</v>
      </c>
      <c r="B804" t="s">
        <v>928</v>
      </c>
      <c r="C804" s="1">
        <v>44957</v>
      </c>
      <c r="D804">
        <v>186</v>
      </c>
      <c r="E804">
        <v>173</v>
      </c>
    </row>
    <row r="805" spans="1:5" x14ac:dyDescent="0.2">
      <c r="A805" t="s">
        <v>1122</v>
      </c>
      <c r="B805" t="s">
        <v>1106</v>
      </c>
      <c r="C805" s="1">
        <v>44957</v>
      </c>
      <c r="D805">
        <v>621</v>
      </c>
      <c r="E805">
        <v>239</v>
      </c>
    </row>
    <row r="806" spans="1:5" x14ac:dyDescent="0.2">
      <c r="A806" t="s">
        <v>1122</v>
      </c>
      <c r="B806" t="s">
        <v>1085</v>
      </c>
      <c r="C806" s="1">
        <v>44957</v>
      </c>
      <c r="D806">
        <v>890</v>
      </c>
      <c r="E806">
        <v>165</v>
      </c>
    </row>
    <row r="807" spans="1:5" x14ac:dyDescent="0.2">
      <c r="A807" t="s">
        <v>1122</v>
      </c>
      <c r="B807" t="s">
        <v>1098</v>
      </c>
      <c r="C807" s="1">
        <v>44957</v>
      </c>
      <c r="D807">
        <v>711</v>
      </c>
      <c r="E807">
        <v>115</v>
      </c>
    </row>
    <row r="808" spans="1:5" x14ac:dyDescent="0.2">
      <c r="A808" t="s">
        <v>1122</v>
      </c>
      <c r="B808" t="s">
        <v>1088</v>
      </c>
      <c r="C808" s="1">
        <v>44957</v>
      </c>
      <c r="D808">
        <v>516</v>
      </c>
      <c r="E808">
        <v>290</v>
      </c>
    </row>
    <row r="809" spans="1:5" x14ac:dyDescent="0.2">
      <c r="A809" t="s">
        <v>1122</v>
      </c>
      <c r="B809" t="s">
        <v>1013</v>
      </c>
      <c r="C809" s="1">
        <v>44957</v>
      </c>
      <c r="D809">
        <v>1065</v>
      </c>
      <c r="E809">
        <v>188</v>
      </c>
    </row>
    <row r="810" spans="1:5" x14ac:dyDescent="0.2">
      <c r="A810" t="s">
        <v>1122</v>
      </c>
      <c r="B810" t="s">
        <v>1047</v>
      </c>
      <c r="C810" s="1">
        <v>44957</v>
      </c>
      <c r="D810">
        <v>233</v>
      </c>
      <c r="E810">
        <v>125</v>
      </c>
    </row>
    <row r="811" spans="1:5" x14ac:dyDescent="0.2">
      <c r="A811" t="s">
        <v>1122</v>
      </c>
      <c r="B811" t="s">
        <v>1048</v>
      </c>
      <c r="C811" s="1">
        <v>44957</v>
      </c>
      <c r="D811">
        <v>74</v>
      </c>
      <c r="E811">
        <v>153</v>
      </c>
    </row>
    <row r="812" spans="1:5" x14ac:dyDescent="0.2">
      <c r="A812" t="s">
        <v>1122</v>
      </c>
      <c r="B812" t="s">
        <v>1123</v>
      </c>
      <c r="C812" s="1">
        <v>44957</v>
      </c>
      <c r="D812">
        <v>1010</v>
      </c>
      <c r="E812">
        <v>282</v>
      </c>
    </row>
    <row r="813" spans="1:5" x14ac:dyDescent="0.2">
      <c r="A813" t="s">
        <v>1122</v>
      </c>
      <c r="B813" t="s">
        <v>1019</v>
      </c>
      <c r="C813" s="1">
        <v>44957</v>
      </c>
      <c r="D813">
        <v>673</v>
      </c>
      <c r="E813">
        <v>136</v>
      </c>
    </row>
    <row r="814" spans="1:5" x14ac:dyDescent="0.2">
      <c r="A814" t="s">
        <v>1122</v>
      </c>
      <c r="B814" t="s">
        <v>988</v>
      </c>
      <c r="C814" s="1">
        <v>44957</v>
      </c>
      <c r="D814">
        <v>1060</v>
      </c>
      <c r="E814">
        <v>50</v>
      </c>
    </row>
    <row r="815" spans="1:5" x14ac:dyDescent="0.2">
      <c r="A815" t="s">
        <v>1122</v>
      </c>
      <c r="B815" t="s">
        <v>933</v>
      </c>
      <c r="C815" s="1">
        <v>44957</v>
      </c>
      <c r="D815">
        <v>807</v>
      </c>
      <c r="E815">
        <v>283</v>
      </c>
    </row>
    <row r="816" spans="1:5" x14ac:dyDescent="0.2">
      <c r="A816" t="s">
        <v>1122</v>
      </c>
      <c r="B816" t="s">
        <v>981</v>
      </c>
      <c r="C816" s="1">
        <v>44957</v>
      </c>
      <c r="D816">
        <v>4</v>
      </c>
      <c r="E816">
        <v>109</v>
      </c>
    </row>
    <row r="817" spans="1:5" x14ac:dyDescent="0.2">
      <c r="A817" t="s">
        <v>1122</v>
      </c>
      <c r="B817" t="s">
        <v>973</v>
      </c>
      <c r="C817" s="1">
        <v>44957</v>
      </c>
      <c r="D817">
        <v>236</v>
      </c>
      <c r="E817">
        <v>132</v>
      </c>
    </row>
    <row r="818" spans="1:5" x14ac:dyDescent="0.2">
      <c r="A818" t="s">
        <v>1122</v>
      </c>
      <c r="B818" t="s">
        <v>994</v>
      </c>
      <c r="C818" s="1">
        <v>44957</v>
      </c>
      <c r="D818">
        <v>65</v>
      </c>
      <c r="E818">
        <v>128</v>
      </c>
    </row>
    <row r="819" spans="1:5" x14ac:dyDescent="0.2">
      <c r="A819" t="s">
        <v>1122</v>
      </c>
      <c r="B819" t="s">
        <v>1103</v>
      </c>
      <c r="C819" s="1">
        <v>44957</v>
      </c>
      <c r="D819">
        <v>124</v>
      </c>
      <c r="E819">
        <v>86</v>
      </c>
    </row>
    <row r="820" spans="1:5" x14ac:dyDescent="0.2">
      <c r="A820" t="s">
        <v>1122</v>
      </c>
      <c r="B820" t="s">
        <v>963</v>
      </c>
      <c r="C820" s="1">
        <v>44957</v>
      </c>
      <c r="D820">
        <v>74</v>
      </c>
      <c r="E820">
        <v>169</v>
      </c>
    </row>
    <row r="821" spans="1:5" x14ac:dyDescent="0.2">
      <c r="A821" t="s">
        <v>1122</v>
      </c>
      <c r="B821" t="s">
        <v>1069</v>
      </c>
      <c r="C821" s="1">
        <v>44957</v>
      </c>
      <c r="D821">
        <v>1182</v>
      </c>
      <c r="E821">
        <v>88</v>
      </c>
    </row>
    <row r="822" spans="1:5" x14ac:dyDescent="0.2">
      <c r="A822" t="s">
        <v>1122</v>
      </c>
      <c r="B822" t="s">
        <v>1111</v>
      </c>
      <c r="C822" s="1">
        <v>44957</v>
      </c>
      <c r="D822">
        <v>366</v>
      </c>
      <c r="E822">
        <v>65</v>
      </c>
    </row>
    <row r="823" spans="1:5" x14ac:dyDescent="0.2">
      <c r="A823" t="s">
        <v>1122</v>
      </c>
      <c r="B823" t="s">
        <v>1060</v>
      </c>
      <c r="C823" s="1">
        <v>44957</v>
      </c>
      <c r="D823">
        <v>838</v>
      </c>
      <c r="E823">
        <v>295</v>
      </c>
    </row>
    <row r="824" spans="1:5" x14ac:dyDescent="0.2">
      <c r="A824" t="s">
        <v>1122</v>
      </c>
      <c r="B824" t="s">
        <v>1117</v>
      </c>
      <c r="C824" s="1">
        <v>44957</v>
      </c>
      <c r="D824">
        <v>660</v>
      </c>
      <c r="E824">
        <v>198</v>
      </c>
    </row>
    <row r="825" spans="1:5" x14ac:dyDescent="0.2">
      <c r="A825" t="s">
        <v>1122</v>
      </c>
      <c r="B825" t="s">
        <v>1063</v>
      </c>
      <c r="C825" s="1">
        <v>44957</v>
      </c>
      <c r="D825">
        <v>453</v>
      </c>
      <c r="E825">
        <v>75</v>
      </c>
    </row>
    <row r="826" spans="1:5" x14ac:dyDescent="0.2">
      <c r="A826" t="s">
        <v>1122</v>
      </c>
      <c r="B826" t="s">
        <v>1089</v>
      </c>
      <c r="C826" s="1">
        <v>44957</v>
      </c>
      <c r="D826">
        <v>995</v>
      </c>
      <c r="E826">
        <v>270</v>
      </c>
    </row>
    <row r="827" spans="1:5" x14ac:dyDescent="0.2">
      <c r="A827" t="s">
        <v>1122</v>
      </c>
      <c r="B827" t="s">
        <v>1003</v>
      </c>
      <c r="C827" s="1">
        <v>44957</v>
      </c>
      <c r="D827">
        <v>1144</v>
      </c>
      <c r="E827">
        <v>65</v>
      </c>
    </row>
    <row r="828" spans="1:5" x14ac:dyDescent="0.2">
      <c r="A828" t="s">
        <v>1122</v>
      </c>
      <c r="B828" t="s">
        <v>945</v>
      </c>
      <c r="C828" s="1">
        <v>44957</v>
      </c>
      <c r="D828">
        <v>635</v>
      </c>
      <c r="E828">
        <v>98</v>
      </c>
    </row>
    <row r="829" spans="1:5" x14ac:dyDescent="0.2">
      <c r="A829" t="s">
        <v>1122</v>
      </c>
      <c r="B829" t="s">
        <v>1033</v>
      </c>
      <c r="C829" s="1">
        <v>44957</v>
      </c>
      <c r="D829">
        <v>732</v>
      </c>
      <c r="E829">
        <v>192</v>
      </c>
    </row>
    <row r="830" spans="1:5" x14ac:dyDescent="0.2">
      <c r="A830" t="s">
        <v>1122</v>
      </c>
      <c r="B830" t="s">
        <v>950</v>
      </c>
      <c r="C830" s="1">
        <v>44957</v>
      </c>
      <c r="D830">
        <v>917</v>
      </c>
      <c r="E830">
        <v>213</v>
      </c>
    </row>
    <row r="831" spans="1:5" x14ac:dyDescent="0.2">
      <c r="A831" t="s">
        <v>1122</v>
      </c>
      <c r="B831" t="s">
        <v>989</v>
      </c>
      <c r="C831" s="1">
        <v>44957</v>
      </c>
      <c r="D831">
        <v>1134</v>
      </c>
      <c r="E831">
        <v>77</v>
      </c>
    </row>
    <row r="832" spans="1:5" x14ac:dyDescent="0.2">
      <c r="A832" t="s">
        <v>1122</v>
      </c>
      <c r="B832" t="s">
        <v>1071</v>
      </c>
      <c r="C832" s="1">
        <v>44957</v>
      </c>
      <c r="D832">
        <v>36</v>
      </c>
      <c r="E832">
        <v>203</v>
      </c>
    </row>
    <row r="833" spans="1:5" x14ac:dyDescent="0.2">
      <c r="A833" t="s">
        <v>1122</v>
      </c>
      <c r="B833" t="s">
        <v>1081</v>
      </c>
      <c r="C833" s="1">
        <v>44957</v>
      </c>
      <c r="D833">
        <v>257</v>
      </c>
      <c r="E833">
        <v>292</v>
      </c>
    </row>
    <row r="834" spans="1:5" x14ac:dyDescent="0.2">
      <c r="A834" t="s">
        <v>1122</v>
      </c>
      <c r="B834" t="s">
        <v>1099</v>
      </c>
      <c r="C834" s="1">
        <v>44957</v>
      </c>
      <c r="D834">
        <v>222</v>
      </c>
      <c r="E834">
        <v>263</v>
      </c>
    </row>
    <row r="835" spans="1:5" x14ac:dyDescent="0.2">
      <c r="A835" t="s">
        <v>1122</v>
      </c>
      <c r="B835" t="s">
        <v>1024</v>
      </c>
      <c r="C835" s="1">
        <v>44957</v>
      </c>
      <c r="D835">
        <v>1076</v>
      </c>
      <c r="E835">
        <v>226</v>
      </c>
    </row>
    <row r="836" spans="1:5" x14ac:dyDescent="0.2">
      <c r="A836" t="s">
        <v>1122</v>
      </c>
      <c r="B836" t="s">
        <v>1006</v>
      </c>
      <c r="C836" s="1">
        <v>44957</v>
      </c>
      <c r="D836">
        <v>75</v>
      </c>
      <c r="E836">
        <v>225</v>
      </c>
    </row>
    <row r="837" spans="1:5" x14ac:dyDescent="0.2">
      <c r="A837" t="s">
        <v>1122</v>
      </c>
      <c r="B837" t="s">
        <v>1087</v>
      </c>
      <c r="C837" s="1">
        <v>44957</v>
      </c>
      <c r="D837">
        <v>1045</v>
      </c>
      <c r="E837">
        <v>115</v>
      </c>
    </row>
    <row r="838" spans="1:5" x14ac:dyDescent="0.2">
      <c r="A838" t="s">
        <v>1122</v>
      </c>
      <c r="B838" t="s">
        <v>920</v>
      </c>
      <c r="C838" s="1">
        <v>44957</v>
      </c>
      <c r="D838">
        <v>787</v>
      </c>
      <c r="E838">
        <v>70</v>
      </c>
    </row>
    <row r="839" spans="1:5" x14ac:dyDescent="0.2">
      <c r="A839" t="s">
        <v>1122</v>
      </c>
      <c r="B839" t="s">
        <v>949</v>
      </c>
      <c r="C839" s="1">
        <v>44957</v>
      </c>
      <c r="D839">
        <v>361</v>
      </c>
      <c r="E839">
        <v>73</v>
      </c>
    </row>
    <row r="840" spans="1:5" x14ac:dyDescent="0.2">
      <c r="A840" t="s">
        <v>1122</v>
      </c>
      <c r="B840" t="s">
        <v>983</v>
      </c>
      <c r="C840" s="1">
        <v>44957</v>
      </c>
      <c r="D840">
        <v>837</v>
      </c>
      <c r="E840">
        <v>150</v>
      </c>
    </row>
    <row r="841" spans="1:5" x14ac:dyDescent="0.2">
      <c r="A841" t="s">
        <v>1122</v>
      </c>
      <c r="B841" t="s">
        <v>918</v>
      </c>
      <c r="C841" s="1">
        <v>44957</v>
      </c>
      <c r="D841">
        <v>87</v>
      </c>
      <c r="E841">
        <v>124</v>
      </c>
    </row>
    <row r="842" spans="1:5" x14ac:dyDescent="0.2">
      <c r="A842" t="s">
        <v>1122</v>
      </c>
      <c r="B842" t="s">
        <v>1017</v>
      </c>
      <c r="C842" s="1">
        <v>44957</v>
      </c>
      <c r="D842">
        <v>293</v>
      </c>
      <c r="E842">
        <v>68</v>
      </c>
    </row>
    <row r="843" spans="1:5" x14ac:dyDescent="0.2">
      <c r="A843" t="s">
        <v>1122</v>
      </c>
      <c r="B843" t="s">
        <v>982</v>
      </c>
      <c r="C843" s="1">
        <v>44957</v>
      </c>
      <c r="D843">
        <v>855</v>
      </c>
      <c r="E843">
        <v>107</v>
      </c>
    </row>
    <row r="844" spans="1:5" x14ac:dyDescent="0.2">
      <c r="A844" t="s">
        <v>1122</v>
      </c>
      <c r="B844" t="s">
        <v>978</v>
      </c>
      <c r="C844" s="1">
        <v>44957</v>
      </c>
      <c r="D844">
        <v>537</v>
      </c>
      <c r="E844">
        <v>256</v>
      </c>
    </row>
    <row r="845" spans="1:5" x14ac:dyDescent="0.2">
      <c r="A845" t="s">
        <v>1122</v>
      </c>
      <c r="B845" t="s">
        <v>1028</v>
      </c>
      <c r="C845" s="1">
        <v>44957</v>
      </c>
      <c r="D845">
        <v>195</v>
      </c>
      <c r="E845">
        <v>65</v>
      </c>
    </row>
    <row r="846" spans="1:5" x14ac:dyDescent="0.2">
      <c r="A846" t="s">
        <v>1122</v>
      </c>
      <c r="B846" t="s">
        <v>1091</v>
      </c>
      <c r="C846" s="1">
        <v>44957</v>
      </c>
      <c r="D846">
        <v>369</v>
      </c>
      <c r="E846">
        <v>296</v>
      </c>
    </row>
    <row r="847" spans="1:5" x14ac:dyDescent="0.2">
      <c r="A847" t="s">
        <v>1122</v>
      </c>
      <c r="B847" t="s">
        <v>1116</v>
      </c>
      <c r="C847" s="1">
        <v>44957</v>
      </c>
      <c r="D847">
        <v>680</v>
      </c>
      <c r="E847">
        <v>216</v>
      </c>
    </row>
    <row r="848" spans="1:5" x14ac:dyDescent="0.2">
      <c r="A848" t="s">
        <v>1122</v>
      </c>
      <c r="B848" t="s">
        <v>1022</v>
      </c>
      <c r="C848" s="1">
        <v>44957</v>
      </c>
      <c r="D848">
        <v>125</v>
      </c>
      <c r="E848">
        <v>86</v>
      </c>
    </row>
    <row r="849" spans="1:5" x14ac:dyDescent="0.2">
      <c r="A849" t="s">
        <v>1122</v>
      </c>
      <c r="B849" t="s">
        <v>993</v>
      </c>
      <c r="C849" s="1">
        <v>44957</v>
      </c>
      <c r="D849">
        <v>855</v>
      </c>
      <c r="E849">
        <v>146</v>
      </c>
    </row>
    <row r="850" spans="1:5" x14ac:dyDescent="0.2">
      <c r="A850" t="s">
        <v>1122</v>
      </c>
      <c r="B850" t="s">
        <v>1110</v>
      </c>
      <c r="C850" s="1">
        <v>44957</v>
      </c>
      <c r="D850">
        <v>290</v>
      </c>
      <c r="E850">
        <v>257</v>
      </c>
    </row>
    <row r="851" spans="1:5" x14ac:dyDescent="0.2">
      <c r="A851" t="s">
        <v>1122</v>
      </c>
      <c r="B851" t="s">
        <v>1097</v>
      </c>
      <c r="C851" s="1">
        <v>44957</v>
      </c>
      <c r="D851">
        <v>513</v>
      </c>
      <c r="E851">
        <v>206</v>
      </c>
    </row>
    <row r="852" spans="1:5" x14ac:dyDescent="0.2">
      <c r="A852" t="s">
        <v>1122</v>
      </c>
      <c r="B852" t="s">
        <v>921</v>
      </c>
      <c r="C852" s="1">
        <v>44957</v>
      </c>
      <c r="D852">
        <v>977</v>
      </c>
      <c r="E852">
        <v>155</v>
      </c>
    </row>
    <row r="853" spans="1:5" x14ac:dyDescent="0.2">
      <c r="A853" t="s">
        <v>1122</v>
      </c>
      <c r="B853" t="s">
        <v>975</v>
      </c>
      <c r="C853" s="1">
        <v>44957</v>
      </c>
      <c r="D853">
        <v>944</v>
      </c>
      <c r="E853">
        <v>73</v>
      </c>
    </row>
    <row r="854" spans="1:5" x14ac:dyDescent="0.2">
      <c r="A854" t="s">
        <v>1122</v>
      </c>
      <c r="B854" t="s">
        <v>947</v>
      </c>
      <c r="C854" s="1">
        <v>44957</v>
      </c>
      <c r="D854">
        <v>936</v>
      </c>
      <c r="E854">
        <v>51</v>
      </c>
    </row>
    <row r="855" spans="1:5" x14ac:dyDescent="0.2">
      <c r="A855" t="s">
        <v>1122</v>
      </c>
      <c r="B855" t="s">
        <v>1118</v>
      </c>
      <c r="C855" s="1">
        <v>44957</v>
      </c>
      <c r="D855">
        <v>95</v>
      </c>
      <c r="E855">
        <v>84</v>
      </c>
    </row>
    <row r="856" spans="1:5" x14ac:dyDescent="0.2">
      <c r="A856" t="s">
        <v>1122</v>
      </c>
      <c r="B856" t="s">
        <v>1082</v>
      </c>
      <c r="C856" s="1">
        <v>44957</v>
      </c>
      <c r="D856">
        <v>316</v>
      </c>
      <c r="E856">
        <v>84</v>
      </c>
    </row>
    <row r="857" spans="1:5" x14ac:dyDescent="0.2">
      <c r="A857" t="s">
        <v>1122</v>
      </c>
      <c r="B857" t="s">
        <v>1052</v>
      </c>
      <c r="C857" s="1">
        <v>44957</v>
      </c>
      <c r="D857">
        <v>1027</v>
      </c>
      <c r="E857">
        <v>137</v>
      </c>
    </row>
    <row r="858" spans="1:5" x14ac:dyDescent="0.2">
      <c r="A858" t="s">
        <v>1122</v>
      </c>
      <c r="B858" t="s">
        <v>1102</v>
      </c>
      <c r="C858" s="1">
        <v>44957</v>
      </c>
      <c r="D858">
        <v>226</v>
      </c>
      <c r="E858">
        <v>187</v>
      </c>
    </row>
    <row r="859" spans="1:5" x14ac:dyDescent="0.2">
      <c r="A859" t="s">
        <v>1122</v>
      </c>
      <c r="B859" t="s">
        <v>941</v>
      </c>
      <c r="C859" s="1">
        <v>44957</v>
      </c>
      <c r="D859">
        <v>574</v>
      </c>
      <c r="E859">
        <v>120</v>
      </c>
    </row>
    <row r="860" spans="1:5" x14ac:dyDescent="0.2">
      <c r="A860" t="s">
        <v>1122</v>
      </c>
      <c r="B860" t="s">
        <v>939</v>
      </c>
      <c r="C860" s="1">
        <v>44957</v>
      </c>
      <c r="D860">
        <v>379</v>
      </c>
      <c r="E860">
        <v>142</v>
      </c>
    </row>
    <row r="861" spans="1:5" x14ac:dyDescent="0.2">
      <c r="A861" t="s">
        <v>917</v>
      </c>
      <c r="B861" t="s">
        <v>919</v>
      </c>
      <c r="C861" s="1">
        <v>44985</v>
      </c>
      <c r="D861">
        <v>957</v>
      </c>
      <c r="E861">
        <v>143</v>
      </c>
    </row>
    <row r="862" spans="1:5" x14ac:dyDescent="0.2">
      <c r="A862" t="s">
        <v>917</v>
      </c>
      <c r="B862" t="s">
        <v>920</v>
      </c>
      <c r="C862" s="1">
        <v>44985</v>
      </c>
      <c r="D862">
        <v>759</v>
      </c>
      <c r="E862">
        <v>165</v>
      </c>
    </row>
    <row r="863" spans="1:5" x14ac:dyDescent="0.2">
      <c r="A863" t="s">
        <v>917</v>
      </c>
      <c r="B863" t="s">
        <v>921</v>
      </c>
      <c r="C863" s="1">
        <v>44985</v>
      </c>
      <c r="D863">
        <v>320</v>
      </c>
      <c r="E863">
        <v>105</v>
      </c>
    </row>
    <row r="864" spans="1:5" x14ac:dyDescent="0.2">
      <c r="A864" t="s">
        <v>917</v>
      </c>
      <c r="B864" t="s">
        <v>923</v>
      </c>
      <c r="C864" s="1">
        <v>44985</v>
      </c>
      <c r="D864">
        <v>1187</v>
      </c>
      <c r="E864">
        <v>127</v>
      </c>
    </row>
    <row r="865" spans="1:5" x14ac:dyDescent="0.2">
      <c r="A865" t="s">
        <v>917</v>
      </c>
      <c r="B865" t="s">
        <v>924</v>
      </c>
      <c r="C865" s="1">
        <v>44985</v>
      </c>
      <c r="D865">
        <v>689</v>
      </c>
      <c r="E865">
        <v>84</v>
      </c>
    </row>
    <row r="866" spans="1:5" x14ac:dyDescent="0.2">
      <c r="A866" t="s">
        <v>917</v>
      </c>
      <c r="B866" t="s">
        <v>926</v>
      </c>
      <c r="C866" s="1">
        <v>44985</v>
      </c>
      <c r="D866">
        <v>464</v>
      </c>
      <c r="E866">
        <v>96</v>
      </c>
    </row>
    <row r="867" spans="1:5" x14ac:dyDescent="0.2">
      <c r="A867" t="s">
        <v>917</v>
      </c>
      <c r="B867" t="s">
        <v>927</v>
      </c>
      <c r="C867" s="1">
        <v>44985</v>
      </c>
      <c r="D867">
        <v>685</v>
      </c>
      <c r="E867">
        <v>173</v>
      </c>
    </row>
    <row r="868" spans="1:5" x14ac:dyDescent="0.2">
      <c r="A868" t="s">
        <v>917</v>
      </c>
      <c r="B868" t="s">
        <v>928</v>
      </c>
      <c r="C868" s="1">
        <v>44985</v>
      </c>
      <c r="D868">
        <v>407</v>
      </c>
      <c r="E868">
        <v>114</v>
      </c>
    </row>
    <row r="869" spans="1:5" x14ac:dyDescent="0.2">
      <c r="A869" t="s">
        <v>917</v>
      </c>
      <c r="B869" t="s">
        <v>929</v>
      </c>
      <c r="C869" s="1">
        <v>44985</v>
      </c>
      <c r="D869">
        <v>1060</v>
      </c>
      <c r="E869">
        <v>154</v>
      </c>
    </row>
    <row r="870" spans="1:5" x14ac:dyDescent="0.2">
      <c r="A870" t="s">
        <v>917</v>
      </c>
      <c r="B870" t="s">
        <v>1014</v>
      </c>
      <c r="C870" s="1">
        <v>44985</v>
      </c>
      <c r="D870">
        <v>955</v>
      </c>
      <c r="E870">
        <v>265</v>
      </c>
    </row>
    <row r="871" spans="1:5" x14ac:dyDescent="0.2">
      <c r="A871" t="s">
        <v>917</v>
      </c>
      <c r="B871" t="s">
        <v>931</v>
      </c>
      <c r="C871" s="1">
        <v>44985</v>
      </c>
      <c r="D871">
        <v>107</v>
      </c>
      <c r="E871">
        <v>91</v>
      </c>
    </row>
    <row r="872" spans="1:5" x14ac:dyDescent="0.2">
      <c r="A872" t="s">
        <v>917</v>
      </c>
      <c r="B872" t="s">
        <v>933</v>
      </c>
      <c r="C872" s="1">
        <v>44985</v>
      </c>
      <c r="D872">
        <v>1072</v>
      </c>
      <c r="E872">
        <v>214</v>
      </c>
    </row>
    <row r="873" spans="1:5" x14ac:dyDescent="0.2">
      <c r="A873" t="s">
        <v>917</v>
      </c>
      <c r="B873" t="s">
        <v>934</v>
      </c>
      <c r="C873" s="1">
        <v>44985</v>
      </c>
      <c r="D873">
        <v>952</v>
      </c>
      <c r="E873">
        <v>281</v>
      </c>
    </row>
    <row r="874" spans="1:5" x14ac:dyDescent="0.2">
      <c r="A874" t="s">
        <v>917</v>
      </c>
      <c r="B874" t="s">
        <v>935</v>
      </c>
      <c r="C874" s="1">
        <v>44985</v>
      </c>
      <c r="D874">
        <v>599</v>
      </c>
      <c r="E874">
        <v>192</v>
      </c>
    </row>
    <row r="875" spans="1:5" x14ac:dyDescent="0.2">
      <c r="A875" t="s">
        <v>917</v>
      </c>
      <c r="B875" t="s">
        <v>936</v>
      </c>
      <c r="C875" s="1">
        <v>44985</v>
      </c>
      <c r="D875">
        <v>343</v>
      </c>
      <c r="E875">
        <v>122</v>
      </c>
    </row>
    <row r="876" spans="1:5" x14ac:dyDescent="0.2">
      <c r="A876" t="s">
        <v>917</v>
      </c>
      <c r="B876" t="s">
        <v>937</v>
      </c>
      <c r="C876" s="1">
        <v>44985</v>
      </c>
      <c r="D876">
        <v>903</v>
      </c>
      <c r="E876">
        <v>126</v>
      </c>
    </row>
    <row r="877" spans="1:5" x14ac:dyDescent="0.2">
      <c r="A877" t="s">
        <v>917</v>
      </c>
      <c r="B877" t="s">
        <v>938</v>
      </c>
      <c r="C877" s="1">
        <v>44985</v>
      </c>
      <c r="D877">
        <v>260</v>
      </c>
      <c r="E877">
        <v>262</v>
      </c>
    </row>
    <row r="878" spans="1:5" x14ac:dyDescent="0.2">
      <c r="A878" t="s">
        <v>917</v>
      </c>
      <c r="B878" t="s">
        <v>1058</v>
      </c>
      <c r="C878" s="1">
        <v>44985</v>
      </c>
      <c r="D878">
        <v>802</v>
      </c>
      <c r="E878">
        <v>52</v>
      </c>
    </row>
    <row r="879" spans="1:5" x14ac:dyDescent="0.2">
      <c r="A879" t="s">
        <v>917</v>
      </c>
      <c r="B879" t="s">
        <v>940</v>
      </c>
      <c r="C879" s="1">
        <v>44985</v>
      </c>
      <c r="D879">
        <v>24</v>
      </c>
      <c r="E879">
        <v>241</v>
      </c>
    </row>
    <row r="880" spans="1:5" x14ac:dyDescent="0.2">
      <c r="A880" t="s">
        <v>917</v>
      </c>
      <c r="B880" t="s">
        <v>1029</v>
      </c>
      <c r="C880" s="1">
        <v>44985</v>
      </c>
      <c r="D880">
        <v>984</v>
      </c>
      <c r="E880">
        <v>52</v>
      </c>
    </row>
    <row r="881" spans="1:5" x14ac:dyDescent="0.2">
      <c r="A881" t="s">
        <v>917</v>
      </c>
      <c r="B881" t="s">
        <v>1019</v>
      </c>
      <c r="C881" s="1">
        <v>44985</v>
      </c>
      <c r="D881">
        <v>1092</v>
      </c>
      <c r="E881">
        <v>209</v>
      </c>
    </row>
    <row r="882" spans="1:5" x14ac:dyDescent="0.2">
      <c r="A882" t="s">
        <v>917</v>
      </c>
      <c r="B882" t="s">
        <v>944</v>
      </c>
      <c r="C882" s="1">
        <v>44985</v>
      </c>
      <c r="D882">
        <v>732</v>
      </c>
      <c r="E882">
        <v>168</v>
      </c>
    </row>
    <row r="883" spans="1:5" x14ac:dyDescent="0.2">
      <c r="A883" t="s">
        <v>917</v>
      </c>
      <c r="B883" t="s">
        <v>945</v>
      </c>
      <c r="C883" s="1">
        <v>44985</v>
      </c>
      <c r="D883">
        <v>411</v>
      </c>
      <c r="E883">
        <v>268</v>
      </c>
    </row>
    <row r="884" spans="1:5" x14ac:dyDescent="0.2">
      <c r="A884" t="s">
        <v>917</v>
      </c>
      <c r="B884" t="s">
        <v>946</v>
      </c>
      <c r="C884" s="1">
        <v>44985</v>
      </c>
      <c r="D884">
        <v>304</v>
      </c>
      <c r="E884">
        <v>262</v>
      </c>
    </row>
    <row r="885" spans="1:5" x14ac:dyDescent="0.2">
      <c r="A885" t="s">
        <v>917</v>
      </c>
      <c r="B885" t="s">
        <v>947</v>
      </c>
      <c r="C885" s="1">
        <v>44985</v>
      </c>
      <c r="D885">
        <v>737</v>
      </c>
      <c r="E885">
        <v>55</v>
      </c>
    </row>
    <row r="886" spans="1:5" x14ac:dyDescent="0.2">
      <c r="A886" t="s">
        <v>917</v>
      </c>
      <c r="B886" t="s">
        <v>1056</v>
      </c>
      <c r="C886" s="1">
        <v>44985</v>
      </c>
      <c r="D886">
        <v>522</v>
      </c>
      <c r="E886">
        <v>191</v>
      </c>
    </row>
    <row r="887" spans="1:5" x14ac:dyDescent="0.2">
      <c r="A887" t="s">
        <v>917</v>
      </c>
      <c r="B887" t="s">
        <v>948</v>
      </c>
      <c r="C887" s="1">
        <v>44985</v>
      </c>
      <c r="D887">
        <v>1196</v>
      </c>
      <c r="E887">
        <v>300</v>
      </c>
    </row>
    <row r="888" spans="1:5" x14ac:dyDescent="0.2">
      <c r="A888" t="s">
        <v>917</v>
      </c>
      <c r="B888" t="s">
        <v>949</v>
      </c>
      <c r="C888" s="1">
        <v>44985</v>
      </c>
      <c r="D888">
        <v>170</v>
      </c>
      <c r="E888">
        <v>259</v>
      </c>
    </row>
    <row r="889" spans="1:5" x14ac:dyDescent="0.2">
      <c r="A889" t="s">
        <v>917</v>
      </c>
      <c r="B889" t="s">
        <v>1040</v>
      </c>
      <c r="C889" s="1">
        <v>44985</v>
      </c>
      <c r="D889">
        <v>613</v>
      </c>
      <c r="E889">
        <v>96</v>
      </c>
    </row>
    <row r="890" spans="1:5" x14ac:dyDescent="0.2">
      <c r="A890" t="s">
        <v>917</v>
      </c>
      <c r="B890" t="s">
        <v>950</v>
      </c>
      <c r="C890" s="1">
        <v>44985</v>
      </c>
      <c r="D890">
        <v>686</v>
      </c>
      <c r="E890">
        <v>193</v>
      </c>
    </row>
    <row r="891" spans="1:5" x14ac:dyDescent="0.2">
      <c r="A891" t="s">
        <v>917</v>
      </c>
      <c r="B891" t="s">
        <v>951</v>
      </c>
      <c r="C891" s="1">
        <v>44985</v>
      </c>
      <c r="D891">
        <v>634</v>
      </c>
      <c r="E891">
        <v>119</v>
      </c>
    </row>
    <row r="892" spans="1:5" x14ac:dyDescent="0.2">
      <c r="A892" t="s">
        <v>917</v>
      </c>
      <c r="B892" t="s">
        <v>952</v>
      </c>
      <c r="C892" s="1">
        <v>44985</v>
      </c>
      <c r="D892">
        <v>96</v>
      </c>
      <c r="E892">
        <v>110</v>
      </c>
    </row>
    <row r="893" spans="1:5" x14ac:dyDescent="0.2">
      <c r="A893" t="s">
        <v>917</v>
      </c>
      <c r="B893" t="s">
        <v>953</v>
      </c>
      <c r="C893" s="1">
        <v>44985</v>
      </c>
      <c r="D893">
        <v>406</v>
      </c>
      <c r="E893">
        <v>181</v>
      </c>
    </row>
    <row r="894" spans="1:5" x14ac:dyDescent="0.2">
      <c r="A894" t="s">
        <v>917</v>
      </c>
      <c r="B894" t="s">
        <v>954</v>
      </c>
      <c r="C894" s="1">
        <v>44985</v>
      </c>
      <c r="D894">
        <v>787</v>
      </c>
      <c r="E894">
        <v>287</v>
      </c>
    </row>
    <row r="895" spans="1:5" x14ac:dyDescent="0.2">
      <c r="A895" t="s">
        <v>917</v>
      </c>
      <c r="B895" t="s">
        <v>955</v>
      </c>
      <c r="C895" s="1">
        <v>44985</v>
      </c>
      <c r="D895">
        <v>23</v>
      </c>
      <c r="E895">
        <v>220</v>
      </c>
    </row>
    <row r="896" spans="1:5" x14ac:dyDescent="0.2">
      <c r="A896" t="s">
        <v>917</v>
      </c>
      <c r="B896" t="s">
        <v>956</v>
      </c>
      <c r="C896" s="1">
        <v>44985</v>
      </c>
      <c r="D896">
        <v>553</v>
      </c>
      <c r="E896">
        <v>125</v>
      </c>
    </row>
    <row r="897" spans="1:5" x14ac:dyDescent="0.2">
      <c r="A897" t="s">
        <v>917</v>
      </c>
      <c r="B897" t="s">
        <v>958</v>
      </c>
      <c r="C897" s="1">
        <v>44985</v>
      </c>
      <c r="D897">
        <v>1032</v>
      </c>
      <c r="E897">
        <v>67</v>
      </c>
    </row>
    <row r="898" spans="1:5" x14ac:dyDescent="0.2">
      <c r="A898" t="s">
        <v>917</v>
      </c>
      <c r="B898" t="s">
        <v>959</v>
      </c>
      <c r="C898" s="1">
        <v>44985</v>
      </c>
      <c r="D898">
        <v>806</v>
      </c>
      <c r="E898">
        <v>221</v>
      </c>
    </row>
    <row r="899" spans="1:5" x14ac:dyDescent="0.2">
      <c r="A899" t="s">
        <v>917</v>
      </c>
      <c r="B899" t="s">
        <v>1067</v>
      </c>
      <c r="C899" s="1">
        <v>44985</v>
      </c>
      <c r="D899">
        <v>623</v>
      </c>
      <c r="E899">
        <v>261</v>
      </c>
    </row>
    <row r="900" spans="1:5" x14ac:dyDescent="0.2">
      <c r="A900" t="s">
        <v>917</v>
      </c>
      <c r="B900" t="s">
        <v>960</v>
      </c>
      <c r="C900" s="1">
        <v>44985</v>
      </c>
      <c r="D900">
        <v>890</v>
      </c>
      <c r="E900">
        <v>123</v>
      </c>
    </row>
    <row r="901" spans="1:5" x14ac:dyDescent="0.2">
      <c r="A901" t="s">
        <v>917</v>
      </c>
      <c r="B901" t="s">
        <v>963</v>
      </c>
      <c r="C901" s="1">
        <v>44985</v>
      </c>
      <c r="D901">
        <v>884</v>
      </c>
      <c r="E901">
        <v>242</v>
      </c>
    </row>
    <row r="902" spans="1:5" x14ac:dyDescent="0.2">
      <c r="A902" t="s">
        <v>917</v>
      </c>
      <c r="B902" t="s">
        <v>965</v>
      </c>
      <c r="C902" s="1">
        <v>44985</v>
      </c>
      <c r="D902">
        <v>754</v>
      </c>
      <c r="E902">
        <v>274</v>
      </c>
    </row>
    <row r="903" spans="1:5" x14ac:dyDescent="0.2">
      <c r="A903" t="s">
        <v>917</v>
      </c>
      <c r="B903" t="s">
        <v>966</v>
      </c>
      <c r="C903" s="1">
        <v>44985</v>
      </c>
      <c r="D903">
        <v>360</v>
      </c>
      <c r="E903">
        <v>57</v>
      </c>
    </row>
    <row r="904" spans="1:5" x14ac:dyDescent="0.2">
      <c r="A904" t="s">
        <v>917</v>
      </c>
      <c r="B904" t="s">
        <v>967</v>
      </c>
      <c r="C904" s="1">
        <v>44985</v>
      </c>
      <c r="D904">
        <v>35</v>
      </c>
      <c r="E904">
        <v>66</v>
      </c>
    </row>
    <row r="905" spans="1:5" x14ac:dyDescent="0.2">
      <c r="A905" t="s">
        <v>917</v>
      </c>
      <c r="B905" t="s">
        <v>1049</v>
      </c>
      <c r="C905" s="1">
        <v>44985</v>
      </c>
      <c r="D905">
        <v>120</v>
      </c>
      <c r="E905">
        <v>261</v>
      </c>
    </row>
    <row r="906" spans="1:5" x14ac:dyDescent="0.2">
      <c r="A906" t="s">
        <v>917</v>
      </c>
      <c r="B906" t="s">
        <v>969</v>
      </c>
      <c r="C906" s="1">
        <v>44985</v>
      </c>
      <c r="D906">
        <v>860</v>
      </c>
      <c r="E906">
        <v>204</v>
      </c>
    </row>
    <row r="907" spans="1:5" x14ac:dyDescent="0.2">
      <c r="A907" t="s">
        <v>917</v>
      </c>
      <c r="B907" t="s">
        <v>970</v>
      </c>
      <c r="C907" s="1">
        <v>44985</v>
      </c>
      <c r="D907">
        <v>70</v>
      </c>
      <c r="E907">
        <v>179</v>
      </c>
    </row>
    <row r="908" spans="1:5" x14ac:dyDescent="0.2">
      <c r="A908" t="s">
        <v>917</v>
      </c>
      <c r="B908" t="s">
        <v>971</v>
      </c>
      <c r="C908" s="1">
        <v>44985</v>
      </c>
      <c r="D908">
        <v>684</v>
      </c>
      <c r="E908">
        <v>164</v>
      </c>
    </row>
    <row r="909" spans="1:5" x14ac:dyDescent="0.2">
      <c r="A909" t="s">
        <v>917</v>
      </c>
      <c r="B909" t="s">
        <v>972</v>
      </c>
      <c r="C909" s="1">
        <v>44985</v>
      </c>
      <c r="D909">
        <v>328</v>
      </c>
      <c r="E909">
        <v>150</v>
      </c>
    </row>
    <row r="910" spans="1:5" x14ac:dyDescent="0.2">
      <c r="A910" t="s">
        <v>917</v>
      </c>
      <c r="B910" t="s">
        <v>973</v>
      </c>
      <c r="C910" s="1">
        <v>44985</v>
      </c>
      <c r="D910">
        <v>391</v>
      </c>
      <c r="E910">
        <v>89</v>
      </c>
    </row>
    <row r="911" spans="1:5" x14ac:dyDescent="0.2">
      <c r="A911" t="s">
        <v>917</v>
      </c>
      <c r="B911" t="s">
        <v>1037</v>
      </c>
      <c r="C911" s="1">
        <v>44985</v>
      </c>
      <c r="D911">
        <v>316</v>
      </c>
      <c r="E911">
        <v>277</v>
      </c>
    </row>
    <row r="912" spans="1:5" x14ac:dyDescent="0.2">
      <c r="A912" t="s">
        <v>917</v>
      </c>
      <c r="B912" t="s">
        <v>976</v>
      </c>
      <c r="C912" s="1">
        <v>44985</v>
      </c>
      <c r="D912">
        <v>310</v>
      </c>
      <c r="E912">
        <v>222</v>
      </c>
    </row>
    <row r="913" spans="1:5" x14ac:dyDescent="0.2">
      <c r="A913" t="s">
        <v>917</v>
      </c>
      <c r="B913" t="s">
        <v>978</v>
      </c>
      <c r="C913" s="1">
        <v>44985</v>
      </c>
      <c r="D913">
        <v>844</v>
      </c>
      <c r="E913">
        <v>178</v>
      </c>
    </row>
    <row r="914" spans="1:5" x14ac:dyDescent="0.2">
      <c r="A914" t="s">
        <v>917</v>
      </c>
      <c r="B914" t="s">
        <v>979</v>
      </c>
      <c r="C914" s="1">
        <v>44985</v>
      </c>
      <c r="D914">
        <v>697</v>
      </c>
      <c r="E914">
        <v>157</v>
      </c>
    </row>
    <row r="915" spans="1:5" x14ac:dyDescent="0.2">
      <c r="A915" t="s">
        <v>917</v>
      </c>
      <c r="B915" t="s">
        <v>980</v>
      </c>
      <c r="C915" s="1">
        <v>44985</v>
      </c>
      <c r="D915">
        <v>319</v>
      </c>
      <c r="E915">
        <v>257</v>
      </c>
    </row>
    <row r="916" spans="1:5" x14ac:dyDescent="0.2">
      <c r="A916" t="s">
        <v>917</v>
      </c>
      <c r="B916" t="s">
        <v>1020</v>
      </c>
      <c r="C916" s="1">
        <v>44985</v>
      </c>
      <c r="D916">
        <v>421</v>
      </c>
      <c r="E916">
        <v>145</v>
      </c>
    </row>
    <row r="917" spans="1:5" x14ac:dyDescent="0.2">
      <c r="A917" t="s">
        <v>917</v>
      </c>
      <c r="B917" t="s">
        <v>1114</v>
      </c>
      <c r="C917" s="1">
        <v>44985</v>
      </c>
      <c r="D917">
        <v>1181</v>
      </c>
      <c r="E917">
        <v>72</v>
      </c>
    </row>
    <row r="918" spans="1:5" x14ac:dyDescent="0.2">
      <c r="A918" t="s">
        <v>917</v>
      </c>
      <c r="B918" t="s">
        <v>981</v>
      </c>
      <c r="C918" s="1">
        <v>44985</v>
      </c>
      <c r="D918">
        <v>445</v>
      </c>
      <c r="E918">
        <v>206</v>
      </c>
    </row>
    <row r="919" spans="1:5" x14ac:dyDescent="0.2">
      <c r="A919" t="s">
        <v>917</v>
      </c>
      <c r="B919" t="s">
        <v>983</v>
      </c>
      <c r="C919" s="1">
        <v>44985</v>
      </c>
      <c r="D919">
        <v>1116</v>
      </c>
      <c r="E919">
        <v>246</v>
      </c>
    </row>
    <row r="920" spans="1:5" x14ac:dyDescent="0.2">
      <c r="A920" t="s">
        <v>917</v>
      </c>
      <c r="B920" t="s">
        <v>984</v>
      </c>
      <c r="C920" s="1">
        <v>44985</v>
      </c>
      <c r="D920">
        <v>340</v>
      </c>
      <c r="E920">
        <v>131</v>
      </c>
    </row>
    <row r="921" spans="1:5" x14ac:dyDescent="0.2">
      <c r="A921" t="s">
        <v>917</v>
      </c>
      <c r="B921" t="s">
        <v>985</v>
      </c>
      <c r="C921" s="1">
        <v>44985</v>
      </c>
      <c r="D921">
        <v>319</v>
      </c>
      <c r="E921">
        <v>63</v>
      </c>
    </row>
    <row r="922" spans="1:5" x14ac:dyDescent="0.2">
      <c r="A922" t="s">
        <v>917</v>
      </c>
      <c r="B922" t="s">
        <v>986</v>
      </c>
      <c r="C922" s="1">
        <v>44985</v>
      </c>
      <c r="D922">
        <v>700</v>
      </c>
      <c r="E922">
        <v>74</v>
      </c>
    </row>
    <row r="923" spans="1:5" x14ac:dyDescent="0.2">
      <c r="A923" t="s">
        <v>917</v>
      </c>
      <c r="B923" t="s">
        <v>988</v>
      </c>
      <c r="C923" s="1">
        <v>44985</v>
      </c>
      <c r="D923">
        <v>1189</v>
      </c>
      <c r="E923">
        <v>265</v>
      </c>
    </row>
    <row r="924" spans="1:5" x14ac:dyDescent="0.2">
      <c r="A924" t="s">
        <v>917</v>
      </c>
      <c r="B924" t="s">
        <v>1112</v>
      </c>
      <c r="C924" s="1">
        <v>44985</v>
      </c>
      <c r="D924">
        <v>277</v>
      </c>
      <c r="E924">
        <v>140</v>
      </c>
    </row>
    <row r="925" spans="1:5" x14ac:dyDescent="0.2">
      <c r="A925" t="s">
        <v>917</v>
      </c>
      <c r="B925" t="s">
        <v>989</v>
      </c>
      <c r="C925" s="1">
        <v>44985</v>
      </c>
      <c r="D925">
        <v>838</v>
      </c>
      <c r="E925">
        <v>214</v>
      </c>
    </row>
    <row r="926" spans="1:5" x14ac:dyDescent="0.2">
      <c r="A926" t="s">
        <v>917</v>
      </c>
      <c r="B926" t="s">
        <v>990</v>
      </c>
      <c r="C926" s="1">
        <v>44985</v>
      </c>
      <c r="D926">
        <v>1008</v>
      </c>
      <c r="E926">
        <v>57</v>
      </c>
    </row>
    <row r="927" spans="1:5" x14ac:dyDescent="0.2">
      <c r="A927" t="s">
        <v>917</v>
      </c>
      <c r="B927" t="s">
        <v>992</v>
      </c>
      <c r="C927" s="1">
        <v>44985</v>
      </c>
      <c r="D927">
        <v>928</v>
      </c>
      <c r="E927">
        <v>220</v>
      </c>
    </row>
    <row r="928" spans="1:5" x14ac:dyDescent="0.2">
      <c r="A928" t="s">
        <v>917</v>
      </c>
      <c r="B928" t="s">
        <v>1094</v>
      </c>
      <c r="C928" s="1">
        <v>44985</v>
      </c>
      <c r="D928">
        <v>962</v>
      </c>
      <c r="E928">
        <v>90</v>
      </c>
    </row>
    <row r="929" spans="1:5" x14ac:dyDescent="0.2">
      <c r="A929" t="s">
        <v>917</v>
      </c>
      <c r="B929" t="s">
        <v>993</v>
      </c>
      <c r="C929" s="1">
        <v>44985</v>
      </c>
      <c r="D929">
        <v>120</v>
      </c>
      <c r="E929">
        <v>259</v>
      </c>
    </row>
    <row r="930" spans="1:5" x14ac:dyDescent="0.2">
      <c r="A930" t="s">
        <v>917</v>
      </c>
      <c r="B930" t="s">
        <v>994</v>
      </c>
      <c r="C930" s="1">
        <v>44985</v>
      </c>
      <c r="D930">
        <v>307</v>
      </c>
      <c r="E930">
        <v>136</v>
      </c>
    </row>
    <row r="931" spans="1:5" x14ac:dyDescent="0.2">
      <c r="A931" t="s">
        <v>917</v>
      </c>
      <c r="B931" t="s">
        <v>995</v>
      </c>
      <c r="C931" s="1">
        <v>44985</v>
      </c>
      <c r="D931">
        <v>893</v>
      </c>
      <c r="E931">
        <v>298</v>
      </c>
    </row>
    <row r="932" spans="1:5" x14ac:dyDescent="0.2">
      <c r="A932" t="s">
        <v>917</v>
      </c>
      <c r="B932" t="s">
        <v>996</v>
      </c>
      <c r="C932" s="1">
        <v>44985</v>
      </c>
      <c r="D932">
        <v>913</v>
      </c>
      <c r="E932">
        <v>138</v>
      </c>
    </row>
    <row r="933" spans="1:5" x14ac:dyDescent="0.2">
      <c r="A933" t="s">
        <v>917</v>
      </c>
      <c r="B933" t="s">
        <v>997</v>
      </c>
      <c r="C933" s="1">
        <v>44985</v>
      </c>
      <c r="D933">
        <v>1036</v>
      </c>
      <c r="E933">
        <v>271</v>
      </c>
    </row>
    <row r="934" spans="1:5" x14ac:dyDescent="0.2">
      <c r="A934" t="s">
        <v>917</v>
      </c>
      <c r="B934" t="s">
        <v>998</v>
      </c>
      <c r="C934" s="1">
        <v>44985</v>
      </c>
      <c r="D934">
        <v>392</v>
      </c>
      <c r="E934">
        <v>188</v>
      </c>
    </row>
    <row r="935" spans="1:5" x14ac:dyDescent="0.2">
      <c r="A935" t="s">
        <v>917</v>
      </c>
      <c r="B935" t="s">
        <v>999</v>
      </c>
      <c r="C935" s="1">
        <v>44985</v>
      </c>
      <c r="D935">
        <v>908</v>
      </c>
      <c r="E935">
        <v>241</v>
      </c>
    </row>
    <row r="936" spans="1:5" x14ac:dyDescent="0.2">
      <c r="A936" t="s">
        <v>917</v>
      </c>
      <c r="B936" t="s">
        <v>1001</v>
      </c>
      <c r="C936" s="1">
        <v>44985</v>
      </c>
      <c r="D936">
        <v>821</v>
      </c>
      <c r="E936">
        <v>249</v>
      </c>
    </row>
    <row r="937" spans="1:5" x14ac:dyDescent="0.2">
      <c r="A937" t="s">
        <v>917</v>
      </c>
      <c r="B937" t="s">
        <v>1002</v>
      </c>
      <c r="C937" s="1">
        <v>44985</v>
      </c>
      <c r="D937">
        <v>484</v>
      </c>
      <c r="E937">
        <v>230</v>
      </c>
    </row>
    <row r="938" spans="1:5" x14ac:dyDescent="0.2">
      <c r="A938" t="s">
        <v>917</v>
      </c>
      <c r="B938" t="s">
        <v>1011</v>
      </c>
      <c r="C938" s="1">
        <v>44985</v>
      </c>
      <c r="D938">
        <v>1030</v>
      </c>
      <c r="E938">
        <v>240</v>
      </c>
    </row>
    <row r="939" spans="1:5" x14ac:dyDescent="0.2">
      <c r="A939" t="s">
        <v>917</v>
      </c>
      <c r="B939" t="s">
        <v>1003</v>
      </c>
      <c r="C939" s="1">
        <v>44985</v>
      </c>
      <c r="D939">
        <v>1012</v>
      </c>
      <c r="E939">
        <v>164</v>
      </c>
    </row>
    <row r="940" spans="1:5" x14ac:dyDescent="0.2">
      <c r="A940" t="s">
        <v>917</v>
      </c>
      <c r="B940" t="s">
        <v>1007</v>
      </c>
      <c r="C940" s="1">
        <v>44985</v>
      </c>
      <c r="D940">
        <v>1118</v>
      </c>
      <c r="E940">
        <v>129</v>
      </c>
    </row>
    <row r="941" spans="1:5" x14ac:dyDescent="0.2">
      <c r="A941" t="s">
        <v>917</v>
      </c>
      <c r="B941" t="s">
        <v>1008</v>
      </c>
      <c r="C941" s="1">
        <v>44985</v>
      </c>
      <c r="D941">
        <v>225</v>
      </c>
      <c r="E941">
        <v>247</v>
      </c>
    </row>
    <row r="942" spans="1:5" x14ac:dyDescent="0.2">
      <c r="A942" t="s">
        <v>1009</v>
      </c>
      <c r="B942" t="s">
        <v>1010</v>
      </c>
      <c r="C942" s="1">
        <v>44985</v>
      </c>
      <c r="D942">
        <v>66</v>
      </c>
      <c r="E942">
        <v>254</v>
      </c>
    </row>
    <row r="943" spans="1:5" x14ac:dyDescent="0.2">
      <c r="A943" t="s">
        <v>1009</v>
      </c>
      <c r="B943" t="s">
        <v>1011</v>
      </c>
      <c r="C943" s="1">
        <v>44985</v>
      </c>
      <c r="D943">
        <v>195</v>
      </c>
      <c r="E943">
        <v>149</v>
      </c>
    </row>
    <row r="944" spans="1:5" x14ac:dyDescent="0.2">
      <c r="A944" t="s">
        <v>1009</v>
      </c>
      <c r="B944" t="s">
        <v>1014</v>
      </c>
      <c r="C944" s="1">
        <v>44985</v>
      </c>
      <c r="D944">
        <v>114</v>
      </c>
      <c r="E944">
        <v>214</v>
      </c>
    </row>
    <row r="945" spans="1:5" x14ac:dyDescent="0.2">
      <c r="A945" t="s">
        <v>1009</v>
      </c>
      <c r="B945" t="s">
        <v>1015</v>
      </c>
      <c r="C945" s="1">
        <v>44985</v>
      </c>
      <c r="D945">
        <v>294</v>
      </c>
      <c r="E945">
        <v>245</v>
      </c>
    </row>
    <row r="946" spans="1:5" x14ac:dyDescent="0.2">
      <c r="A946" t="s">
        <v>1009</v>
      </c>
      <c r="B946" t="s">
        <v>979</v>
      </c>
      <c r="C946" s="1">
        <v>44985</v>
      </c>
      <c r="D946">
        <v>791</v>
      </c>
      <c r="E946">
        <v>216</v>
      </c>
    </row>
    <row r="947" spans="1:5" x14ac:dyDescent="0.2">
      <c r="A947" t="s">
        <v>1009</v>
      </c>
      <c r="B947" t="s">
        <v>999</v>
      </c>
      <c r="C947" s="1">
        <v>44985</v>
      </c>
      <c r="D947">
        <v>1133</v>
      </c>
      <c r="E947">
        <v>258</v>
      </c>
    </row>
    <row r="948" spans="1:5" x14ac:dyDescent="0.2">
      <c r="A948" t="s">
        <v>1009</v>
      </c>
      <c r="B948" t="s">
        <v>1002</v>
      </c>
      <c r="C948" s="1">
        <v>44985</v>
      </c>
      <c r="D948">
        <v>222</v>
      </c>
      <c r="E948">
        <v>65</v>
      </c>
    </row>
    <row r="949" spans="1:5" x14ac:dyDescent="0.2">
      <c r="A949" t="s">
        <v>1009</v>
      </c>
      <c r="B949" t="s">
        <v>1018</v>
      </c>
      <c r="C949" s="1">
        <v>44985</v>
      </c>
      <c r="D949">
        <v>525</v>
      </c>
      <c r="E949">
        <v>248</v>
      </c>
    </row>
    <row r="950" spans="1:5" x14ac:dyDescent="0.2">
      <c r="A950" t="s">
        <v>1009</v>
      </c>
      <c r="B950" t="s">
        <v>1019</v>
      </c>
      <c r="C950" s="1">
        <v>44985</v>
      </c>
      <c r="D950">
        <v>757</v>
      </c>
      <c r="E950">
        <v>285</v>
      </c>
    </row>
    <row r="951" spans="1:5" x14ac:dyDescent="0.2">
      <c r="A951" t="s">
        <v>1009</v>
      </c>
      <c r="B951" t="s">
        <v>1020</v>
      </c>
      <c r="C951" s="1">
        <v>44985</v>
      </c>
      <c r="D951">
        <v>1156</v>
      </c>
      <c r="E951">
        <v>226</v>
      </c>
    </row>
    <row r="952" spans="1:5" x14ac:dyDescent="0.2">
      <c r="A952" t="s">
        <v>1009</v>
      </c>
      <c r="B952" t="s">
        <v>1021</v>
      </c>
      <c r="C952" s="1">
        <v>44985</v>
      </c>
      <c r="D952">
        <v>423</v>
      </c>
      <c r="E952">
        <v>191</v>
      </c>
    </row>
    <row r="953" spans="1:5" x14ac:dyDescent="0.2">
      <c r="A953" t="s">
        <v>1009</v>
      </c>
      <c r="B953" t="s">
        <v>961</v>
      </c>
      <c r="C953" s="1">
        <v>44985</v>
      </c>
      <c r="D953">
        <v>391</v>
      </c>
      <c r="E953">
        <v>109</v>
      </c>
    </row>
    <row r="954" spans="1:5" x14ac:dyDescent="0.2">
      <c r="A954" t="s">
        <v>1009</v>
      </c>
      <c r="B954" t="s">
        <v>992</v>
      </c>
      <c r="C954" s="1">
        <v>44985</v>
      </c>
      <c r="D954">
        <v>37</v>
      </c>
      <c r="E954">
        <v>275</v>
      </c>
    </row>
    <row r="955" spans="1:5" x14ac:dyDescent="0.2">
      <c r="A955" t="s">
        <v>1009</v>
      </c>
      <c r="B955" t="s">
        <v>1022</v>
      </c>
      <c r="C955" s="1">
        <v>44985</v>
      </c>
      <c r="D955">
        <v>389</v>
      </c>
      <c r="E955">
        <v>106</v>
      </c>
    </row>
    <row r="956" spans="1:5" x14ac:dyDescent="0.2">
      <c r="A956" t="s">
        <v>1009</v>
      </c>
      <c r="B956" t="s">
        <v>1023</v>
      </c>
      <c r="C956" s="1">
        <v>44985</v>
      </c>
      <c r="D956">
        <v>577</v>
      </c>
      <c r="E956">
        <v>60</v>
      </c>
    </row>
    <row r="957" spans="1:5" x14ac:dyDescent="0.2">
      <c r="A957" t="s">
        <v>1009</v>
      </c>
      <c r="B957" t="s">
        <v>1024</v>
      </c>
      <c r="C957" s="1">
        <v>44985</v>
      </c>
      <c r="D957">
        <v>699</v>
      </c>
      <c r="E957">
        <v>71</v>
      </c>
    </row>
    <row r="958" spans="1:5" x14ac:dyDescent="0.2">
      <c r="A958" t="s">
        <v>1009</v>
      </c>
      <c r="B958" t="s">
        <v>987</v>
      </c>
      <c r="C958" s="1">
        <v>44985</v>
      </c>
      <c r="D958">
        <v>212</v>
      </c>
      <c r="E958">
        <v>102</v>
      </c>
    </row>
    <row r="959" spans="1:5" x14ac:dyDescent="0.2">
      <c r="A959" t="s">
        <v>1009</v>
      </c>
      <c r="B959" t="s">
        <v>1123</v>
      </c>
      <c r="C959" s="1">
        <v>44985</v>
      </c>
      <c r="D959">
        <v>304</v>
      </c>
      <c r="E959">
        <v>144</v>
      </c>
    </row>
    <row r="960" spans="1:5" x14ac:dyDescent="0.2">
      <c r="A960" t="s">
        <v>1009</v>
      </c>
      <c r="B960" t="s">
        <v>1027</v>
      </c>
      <c r="C960" s="1">
        <v>44985</v>
      </c>
      <c r="D960">
        <v>1033</v>
      </c>
      <c r="E960">
        <v>295</v>
      </c>
    </row>
    <row r="961" spans="1:5" x14ac:dyDescent="0.2">
      <c r="A961" t="s">
        <v>1009</v>
      </c>
      <c r="B961" t="s">
        <v>1028</v>
      </c>
      <c r="C961" s="1">
        <v>44985</v>
      </c>
      <c r="D961">
        <v>553</v>
      </c>
      <c r="E961">
        <v>181</v>
      </c>
    </row>
    <row r="962" spans="1:5" x14ac:dyDescent="0.2">
      <c r="A962" t="s">
        <v>1009</v>
      </c>
      <c r="B962" t="s">
        <v>924</v>
      </c>
      <c r="C962" s="1">
        <v>44985</v>
      </c>
      <c r="D962">
        <v>1136</v>
      </c>
      <c r="E962">
        <v>153</v>
      </c>
    </row>
    <row r="963" spans="1:5" x14ac:dyDescent="0.2">
      <c r="A963" t="s">
        <v>1009</v>
      </c>
      <c r="B963" t="s">
        <v>970</v>
      </c>
      <c r="C963" s="1">
        <v>44985</v>
      </c>
      <c r="D963">
        <v>527</v>
      </c>
      <c r="E963">
        <v>66</v>
      </c>
    </row>
    <row r="964" spans="1:5" x14ac:dyDescent="0.2">
      <c r="A964" t="s">
        <v>1009</v>
      </c>
      <c r="B964" t="s">
        <v>974</v>
      </c>
      <c r="C964" s="1">
        <v>44985</v>
      </c>
      <c r="D964">
        <v>161</v>
      </c>
      <c r="E964">
        <v>162</v>
      </c>
    </row>
    <row r="965" spans="1:5" x14ac:dyDescent="0.2">
      <c r="A965" t="s">
        <v>1009</v>
      </c>
      <c r="B965" t="s">
        <v>1089</v>
      </c>
      <c r="C965" s="1">
        <v>44985</v>
      </c>
      <c r="D965">
        <v>121</v>
      </c>
      <c r="E965">
        <v>88</v>
      </c>
    </row>
    <row r="966" spans="1:5" x14ac:dyDescent="0.2">
      <c r="A966" t="s">
        <v>1009</v>
      </c>
      <c r="B966" t="s">
        <v>957</v>
      </c>
      <c r="C966" s="1">
        <v>44985</v>
      </c>
      <c r="D966">
        <v>268</v>
      </c>
      <c r="E966">
        <v>121</v>
      </c>
    </row>
    <row r="967" spans="1:5" x14ac:dyDescent="0.2">
      <c r="A967" t="s">
        <v>1009</v>
      </c>
      <c r="B967" t="s">
        <v>949</v>
      </c>
      <c r="C967" s="1">
        <v>44985</v>
      </c>
      <c r="D967">
        <v>481</v>
      </c>
      <c r="E967">
        <v>98</v>
      </c>
    </row>
    <row r="968" spans="1:5" x14ac:dyDescent="0.2">
      <c r="A968" t="s">
        <v>1009</v>
      </c>
      <c r="B968" t="s">
        <v>1029</v>
      </c>
      <c r="C968" s="1">
        <v>44985</v>
      </c>
      <c r="D968">
        <v>167</v>
      </c>
      <c r="E968">
        <v>255</v>
      </c>
    </row>
    <row r="969" spans="1:5" x14ac:dyDescent="0.2">
      <c r="A969" t="s">
        <v>1009</v>
      </c>
      <c r="B969" t="s">
        <v>1063</v>
      </c>
      <c r="C969" s="1">
        <v>44985</v>
      </c>
      <c r="D969">
        <v>999</v>
      </c>
      <c r="E969">
        <v>58</v>
      </c>
    </row>
    <row r="970" spans="1:5" x14ac:dyDescent="0.2">
      <c r="A970" t="s">
        <v>1009</v>
      </c>
      <c r="B970" t="s">
        <v>1031</v>
      </c>
      <c r="C970" s="1">
        <v>44985</v>
      </c>
      <c r="D970">
        <v>726</v>
      </c>
      <c r="E970">
        <v>240</v>
      </c>
    </row>
    <row r="971" spans="1:5" x14ac:dyDescent="0.2">
      <c r="A971" t="s">
        <v>1009</v>
      </c>
      <c r="B971" t="s">
        <v>956</v>
      </c>
      <c r="C971" s="1">
        <v>44985</v>
      </c>
      <c r="D971">
        <v>1075</v>
      </c>
      <c r="E971">
        <v>131</v>
      </c>
    </row>
    <row r="972" spans="1:5" x14ac:dyDescent="0.2">
      <c r="A972" t="s">
        <v>1009</v>
      </c>
      <c r="B972" t="s">
        <v>968</v>
      </c>
      <c r="C972" s="1">
        <v>44985</v>
      </c>
      <c r="D972">
        <v>999</v>
      </c>
      <c r="E972">
        <v>260</v>
      </c>
    </row>
    <row r="973" spans="1:5" x14ac:dyDescent="0.2">
      <c r="A973" t="s">
        <v>1009</v>
      </c>
      <c r="B973" t="s">
        <v>1070</v>
      </c>
      <c r="C973" s="1">
        <v>44985</v>
      </c>
      <c r="D973">
        <v>1080</v>
      </c>
      <c r="E973">
        <v>206</v>
      </c>
    </row>
    <row r="974" spans="1:5" x14ac:dyDescent="0.2">
      <c r="A974" t="s">
        <v>1009</v>
      </c>
      <c r="B974" t="s">
        <v>1032</v>
      </c>
      <c r="C974" s="1">
        <v>44985</v>
      </c>
      <c r="D974">
        <v>249</v>
      </c>
      <c r="E974">
        <v>254</v>
      </c>
    </row>
    <row r="975" spans="1:5" x14ac:dyDescent="0.2">
      <c r="A975" t="s">
        <v>1009</v>
      </c>
      <c r="B975" t="s">
        <v>951</v>
      </c>
      <c r="C975" s="1">
        <v>44985</v>
      </c>
      <c r="D975">
        <v>832</v>
      </c>
      <c r="E975">
        <v>228</v>
      </c>
    </row>
    <row r="976" spans="1:5" x14ac:dyDescent="0.2">
      <c r="A976" t="s">
        <v>1009</v>
      </c>
      <c r="B976" t="s">
        <v>1076</v>
      </c>
      <c r="C976" s="1">
        <v>44985</v>
      </c>
      <c r="D976">
        <v>367</v>
      </c>
      <c r="E976">
        <v>220</v>
      </c>
    </row>
    <row r="977" spans="1:5" x14ac:dyDescent="0.2">
      <c r="A977" t="s">
        <v>1009</v>
      </c>
      <c r="B977" t="s">
        <v>1033</v>
      </c>
      <c r="C977" s="1">
        <v>44985</v>
      </c>
      <c r="D977">
        <v>507</v>
      </c>
      <c r="E977">
        <v>63</v>
      </c>
    </row>
    <row r="978" spans="1:5" x14ac:dyDescent="0.2">
      <c r="A978" t="s">
        <v>1009</v>
      </c>
      <c r="B978" t="s">
        <v>1034</v>
      </c>
      <c r="C978" s="1">
        <v>44985</v>
      </c>
      <c r="D978">
        <v>592</v>
      </c>
      <c r="E978">
        <v>246</v>
      </c>
    </row>
    <row r="979" spans="1:5" x14ac:dyDescent="0.2">
      <c r="A979" t="s">
        <v>1009</v>
      </c>
      <c r="B979" t="s">
        <v>1035</v>
      </c>
      <c r="C979" s="1">
        <v>44985</v>
      </c>
      <c r="D979">
        <v>218</v>
      </c>
      <c r="E979">
        <v>81</v>
      </c>
    </row>
    <row r="980" spans="1:5" x14ac:dyDescent="0.2">
      <c r="A980" t="s">
        <v>1009</v>
      </c>
      <c r="B980" t="s">
        <v>978</v>
      </c>
      <c r="C980" s="1">
        <v>44985</v>
      </c>
      <c r="D980">
        <v>457</v>
      </c>
      <c r="E980">
        <v>223</v>
      </c>
    </row>
    <row r="981" spans="1:5" x14ac:dyDescent="0.2">
      <c r="A981" t="s">
        <v>1009</v>
      </c>
      <c r="B981" t="s">
        <v>1036</v>
      </c>
      <c r="C981" s="1">
        <v>44985</v>
      </c>
      <c r="D981">
        <v>917</v>
      </c>
      <c r="E981">
        <v>145</v>
      </c>
    </row>
    <row r="982" spans="1:5" x14ac:dyDescent="0.2">
      <c r="A982" t="s">
        <v>1009</v>
      </c>
      <c r="B982" t="s">
        <v>1094</v>
      </c>
      <c r="C982" s="1">
        <v>44985</v>
      </c>
      <c r="D982">
        <v>220</v>
      </c>
      <c r="E982">
        <v>155</v>
      </c>
    </row>
    <row r="983" spans="1:5" x14ac:dyDescent="0.2">
      <c r="A983" t="s">
        <v>1009</v>
      </c>
      <c r="B983" t="s">
        <v>1037</v>
      </c>
      <c r="C983" s="1">
        <v>44985</v>
      </c>
      <c r="D983">
        <v>96</v>
      </c>
      <c r="E983">
        <v>191</v>
      </c>
    </row>
    <row r="984" spans="1:5" x14ac:dyDescent="0.2">
      <c r="A984" t="s">
        <v>1009</v>
      </c>
      <c r="B984" t="s">
        <v>982</v>
      </c>
      <c r="C984" s="1">
        <v>44985</v>
      </c>
      <c r="D984">
        <v>242</v>
      </c>
      <c r="E984">
        <v>263</v>
      </c>
    </row>
    <row r="985" spans="1:5" x14ac:dyDescent="0.2">
      <c r="A985" t="s">
        <v>1009</v>
      </c>
      <c r="B985" t="s">
        <v>926</v>
      </c>
      <c r="C985" s="1">
        <v>44985</v>
      </c>
      <c r="D985">
        <v>283</v>
      </c>
      <c r="E985">
        <v>53</v>
      </c>
    </row>
    <row r="986" spans="1:5" x14ac:dyDescent="0.2">
      <c r="A986" t="s">
        <v>1009</v>
      </c>
      <c r="B986" t="s">
        <v>1121</v>
      </c>
      <c r="C986" s="1">
        <v>44985</v>
      </c>
      <c r="D986">
        <v>240</v>
      </c>
      <c r="E986">
        <v>244</v>
      </c>
    </row>
    <row r="987" spans="1:5" x14ac:dyDescent="0.2">
      <c r="A987" t="s">
        <v>1009</v>
      </c>
      <c r="B987" t="s">
        <v>950</v>
      </c>
      <c r="C987" s="1">
        <v>44985</v>
      </c>
      <c r="D987">
        <v>916</v>
      </c>
      <c r="E987">
        <v>267</v>
      </c>
    </row>
    <row r="988" spans="1:5" x14ac:dyDescent="0.2">
      <c r="A988" t="s">
        <v>1009</v>
      </c>
      <c r="B988" t="s">
        <v>1038</v>
      </c>
      <c r="C988" s="1">
        <v>44985</v>
      </c>
      <c r="D988">
        <v>1139</v>
      </c>
      <c r="E988">
        <v>213</v>
      </c>
    </row>
    <row r="989" spans="1:5" x14ac:dyDescent="0.2">
      <c r="A989" t="s">
        <v>1009</v>
      </c>
      <c r="B989" t="s">
        <v>977</v>
      </c>
      <c r="C989" s="1">
        <v>44985</v>
      </c>
      <c r="D989">
        <v>1165</v>
      </c>
      <c r="E989">
        <v>101</v>
      </c>
    </row>
    <row r="990" spans="1:5" x14ac:dyDescent="0.2">
      <c r="A990" t="s">
        <v>1009</v>
      </c>
      <c r="B990" t="s">
        <v>939</v>
      </c>
      <c r="C990" s="1">
        <v>44985</v>
      </c>
      <c r="D990">
        <v>261</v>
      </c>
      <c r="E990">
        <v>259</v>
      </c>
    </row>
    <row r="991" spans="1:5" x14ac:dyDescent="0.2">
      <c r="A991" t="s">
        <v>1009</v>
      </c>
      <c r="B991" t="s">
        <v>1039</v>
      </c>
      <c r="C991" s="1">
        <v>44985</v>
      </c>
      <c r="D991">
        <v>182</v>
      </c>
      <c r="E991">
        <v>231</v>
      </c>
    </row>
    <row r="992" spans="1:5" x14ac:dyDescent="0.2">
      <c r="A992" t="s">
        <v>1009</v>
      </c>
      <c r="B992" t="s">
        <v>927</v>
      </c>
      <c r="C992" s="1">
        <v>44985</v>
      </c>
      <c r="D992">
        <v>705</v>
      </c>
      <c r="E992">
        <v>59</v>
      </c>
    </row>
    <row r="993" spans="1:5" x14ac:dyDescent="0.2">
      <c r="A993" t="s">
        <v>1009</v>
      </c>
      <c r="B993" t="s">
        <v>1040</v>
      </c>
      <c r="C993" s="1">
        <v>44985</v>
      </c>
      <c r="D993">
        <v>964</v>
      </c>
      <c r="E993">
        <v>151</v>
      </c>
    </row>
    <row r="994" spans="1:5" x14ac:dyDescent="0.2">
      <c r="A994" t="s">
        <v>1009</v>
      </c>
      <c r="B994" t="s">
        <v>1041</v>
      </c>
      <c r="C994" s="1">
        <v>44985</v>
      </c>
      <c r="D994">
        <v>286</v>
      </c>
      <c r="E994">
        <v>245</v>
      </c>
    </row>
    <row r="995" spans="1:5" x14ac:dyDescent="0.2">
      <c r="A995" t="s">
        <v>1009</v>
      </c>
      <c r="B995" t="s">
        <v>1042</v>
      </c>
      <c r="C995" s="1">
        <v>44985</v>
      </c>
      <c r="D995">
        <v>103</v>
      </c>
      <c r="E995">
        <v>98</v>
      </c>
    </row>
    <row r="996" spans="1:5" x14ac:dyDescent="0.2">
      <c r="A996" t="s">
        <v>1009</v>
      </c>
      <c r="B996" t="s">
        <v>994</v>
      </c>
      <c r="C996" s="1">
        <v>44985</v>
      </c>
      <c r="D996">
        <v>182</v>
      </c>
      <c r="E996">
        <v>144</v>
      </c>
    </row>
    <row r="997" spans="1:5" x14ac:dyDescent="0.2">
      <c r="A997" t="s">
        <v>1009</v>
      </c>
      <c r="B997" t="s">
        <v>1043</v>
      </c>
      <c r="C997" s="1">
        <v>44985</v>
      </c>
      <c r="D997">
        <v>336</v>
      </c>
      <c r="E997">
        <v>205</v>
      </c>
    </row>
    <row r="998" spans="1:5" x14ac:dyDescent="0.2">
      <c r="A998" t="s">
        <v>1009</v>
      </c>
      <c r="B998" t="s">
        <v>1124</v>
      </c>
      <c r="C998" s="1">
        <v>44985</v>
      </c>
      <c r="D998">
        <v>462</v>
      </c>
      <c r="E998">
        <v>109</v>
      </c>
    </row>
    <row r="999" spans="1:5" x14ac:dyDescent="0.2">
      <c r="A999" t="s">
        <v>1009</v>
      </c>
      <c r="B999" t="s">
        <v>965</v>
      </c>
      <c r="C999" s="1">
        <v>44985</v>
      </c>
      <c r="D999">
        <v>905</v>
      </c>
      <c r="E999">
        <v>82</v>
      </c>
    </row>
    <row r="1000" spans="1:5" x14ac:dyDescent="0.2">
      <c r="A1000" t="s">
        <v>1009</v>
      </c>
      <c r="B1000" t="s">
        <v>948</v>
      </c>
      <c r="C1000" s="1">
        <v>44985</v>
      </c>
      <c r="D1000">
        <v>908</v>
      </c>
      <c r="E1000">
        <v>262</v>
      </c>
    </row>
    <row r="1001" spans="1:5" x14ac:dyDescent="0.2">
      <c r="A1001" t="s">
        <v>1009</v>
      </c>
      <c r="B1001" t="s">
        <v>1046</v>
      </c>
      <c r="C1001" s="1">
        <v>44985</v>
      </c>
      <c r="D1001">
        <v>1054</v>
      </c>
      <c r="E1001">
        <v>75</v>
      </c>
    </row>
    <row r="1002" spans="1:5" x14ac:dyDescent="0.2">
      <c r="A1002" t="s">
        <v>1009</v>
      </c>
      <c r="B1002" t="s">
        <v>1047</v>
      </c>
      <c r="C1002" s="1">
        <v>44985</v>
      </c>
      <c r="D1002">
        <v>1024</v>
      </c>
      <c r="E1002">
        <v>74</v>
      </c>
    </row>
    <row r="1003" spans="1:5" x14ac:dyDescent="0.2">
      <c r="A1003" t="s">
        <v>1009</v>
      </c>
      <c r="B1003" t="s">
        <v>955</v>
      </c>
      <c r="C1003" s="1">
        <v>44985</v>
      </c>
      <c r="D1003">
        <v>903</v>
      </c>
      <c r="E1003">
        <v>119</v>
      </c>
    </row>
    <row r="1004" spans="1:5" x14ac:dyDescent="0.2">
      <c r="A1004" t="s">
        <v>1009</v>
      </c>
      <c r="B1004" t="s">
        <v>945</v>
      </c>
      <c r="C1004" s="1">
        <v>44985</v>
      </c>
      <c r="D1004">
        <v>424</v>
      </c>
      <c r="E1004">
        <v>68</v>
      </c>
    </row>
    <row r="1005" spans="1:5" x14ac:dyDescent="0.2">
      <c r="A1005" t="s">
        <v>1009</v>
      </c>
      <c r="B1005" t="s">
        <v>1048</v>
      </c>
      <c r="C1005" s="1">
        <v>44985</v>
      </c>
      <c r="D1005">
        <v>198</v>
      </c>
      <c r="E1005">
        <v>223</v>
      </c>
    </row>
    <row r="1006" spans="1:5" x14ac:dyDescent="0.2">
      <c r="A1006" t="s">
        <v>1009</v>
      </c>
      <c r="B1006" t="s">
        <v>990</v>
      </c>
      <c r="C1006" s="1">
        <v>44985</v>
      </c>
      <c r="D1006">
        <v>590</v>
      </c>
      <c r="E1006">
        <v>153</v>
      </c>
    </row>
    <row r="1007" spans="1:5" x14ac:dyDescent="0.2">
      <c r="A1007" t="s">
        <v>1009</v>
      </c>
      <c r="B1007" t="s">
        <v>986</v>
      </c>
      <c r="C1007" s="1">
        <v>44985</v>
      </c>
      <c r="D1007">
        <v>307</v>
      </c>
      <c r="E1007">
        <v>255</v>
      </c>
    </row>
    <row r="1008" spans="1:5" x14ac:dyDescent="0.2">
      <c r="A1008" t="s">
        <v>1009</v>
      </c>
      <c r="B1008" t="s">
        <v>981</v>
      </c>
      <c r="C1008" s="1">
        <v>44985</v>
      </c>
      <c r="D1008">
        <v>142</v>
      </c>
      <c r="E1008">
        <v>158</v>
      </c>
    </row>
    <row r="1009" spans="1:5" x14ac:dyDescent="0.2">
      <c r="A1009" t="s">
        <v>1009</v>
      </c>
      <c r="B1009" t="s">
        <v>995</v>
      </c>
      <c r="C1009" s="1">
        <v>44985</v>
      </c>
      <c r="D1009">
        <v>1111</v>
      </c>
      <c r="E1009">
        <v>251</v>
      </c>
    </row>
    <row r="1010" spans="1:5" x14ac:dyDescent="0.2">
      <c r="A1010" t="s">
        <v>1009</v>
      </c>
      <c r="B1010" t="s">
        <v>1091</v>
      </c>
      <c r="C1010" s="1">
        <v>44985</v>
      </c>
      <c r="D1010">
        <v>760</v>
      </c>
      <c r="E1010">
        <v>235</v>
      </c>
    </row>
    <row r="1011" spans="1:5" x14ac:dyDescent="0.2">
      <c r="A1011" t="s">
        <v>1009</v>
      </c>
      <c r="B1011" t="s">
        <v>1118</v>
      </c>
      <c r="C1011" s="1">
        <v>44985</v>
      </c>
      <c r="D1011">
        <v>979</v>
      </c>
      <c r="E1011">
        <v>72</v>
      </c>
    </row>
    <row r="1012" spans="1:5" x14ac:dyDescent="0.2">
      <c r="A1012" t="s">
        <v>1009</v>
      </c>
      <c r="B1012" t="s">
        <v>1112</v>
      </c>
      <c r="C1012" s="1">
        <v>44985</v>
      </c>
      <c r="D1012">
        <v>344</v>
      </c>
      <c r="E1012">
        <v>118</v>
      </c>
    </row>
    <row r="1013" spans="1:5" x14ac:dyDescent="0.2">
      <c r="A1013" t="s">
        <v>1009</v>
      </c>
      <c r="B1013" t="s">
        <v>1049</v>
      </c>
      <c r="C1013" s="1">
        <v>44985</v>
      </c>
      <c r="D1013">
        <v>115</v>
      </c>
      <c r="E1013">
        <v>55</v>
      </c>
    </row>
    <row r="1014" spans="1:5" x14ac:dyDescent="0.2">
      <c r="A1014" t="s">
        <v>1009</v>
      </c>
      <c r="B1014" t="s">
        <v>998</v>
      </c>
      <c r="C1014" s="1">
        <v>44985</v>
      </c>
      <c r="D1014">
        <v>215</v>
      </c>
      <c r="E1014">
        <v>255</v>
      </c>
    </row>
    <row r="1015" spans="1:5" x14ac:dyDescent="0.2">
      <c r="A1015" t="s">
        <v>1009</v>
      </c>
      <c r="B1015" t="s">
        <v>1096</v>
      </c>
      <c r="C1015" s="1">
        <v>44985</v>
      </c>
      <c r="D1015">
        <v>1130</v>
      </c>
      <c r="E1015">
        <v>298</v>
      </c>
    </row>
    <row r="1016" spans="1:5" x14ac:dyDescent="0.2">
      <c r="A1016" t="s">
        <v>1009</v>
      </c>
      <c r="B1016" t="s">
        <v>1078</v>
      </c>
      <c r="C1016" s="1">
        <v>44985</v>
      </c>
      <c r="D1016">
        <v>864</v>
      </c>
      <c r="E1016">
        <v>241</v>
      </c>
    </row>
    <row r="1017" spans="1:5" x14ac:dyDescent="0.2">
      <c r="A1017" t="s">
        <v>1009</v>
      </c>
      <c r="B1017" t="s">
        <v>1051</v>
      </c>
      <c r="C1017" s="1">
        <v>44985</v>
      </c>
      <c r="D1017">
        <v>166</v>
      </c>
      <c r="E1017">
        <v>157</v>
      </c>
    </row>
    <row r="1018" spans="1:5" x14ac:dyDescent="0.2">
      <c r="A1018" t="s">
        <v>1009</v>
      </c>
      <c r="B1018" t="s">
        <v>920</v>
      </c>
      <c r="C1018" s="1">
        <v>44985</v>
      </c>
      <c r="D1018">
        <v>87</v>
      </c>
      <c r="E1018">
        <v>125</v>
      </c>
    </row>
    <row r="1019" spans="1:5" x14ac:dyDescent="0.2">
      <c r="A1019" t="s">
        <v>1009</v>
      </c>
      <c r="B1019" t="s">
        <v>938</v>
      </c>
      <c r="C1019" s="1">
        <v>44985</v>
      </c>
      <c r="D1019">
        <v>738</v>
      </c>
      <c r="E1019">
        <v>297</v>
      </c>
    </row>
    <row r="1020" spans="1:5" x14ac:dyDescent="0.2">
      <c r="A1020" t="s">
        <v>1009</v>
      </c>
      <c r="B1020" t="s">
        <v>1052</v>
      </c>
      <c r="C1020" s="1">
        <v>44985</v>
      </c>
      <c r="D1020">
        <v>222</v>
      </c>
      <c r="E1020">
        <v>289</v>
      </c>
    </row>
    <row r="1021" spans="1:5" x14ac:dyDescent="0.2">
      <c r="A1021" t="s">
        <v>1009</v>
      </c>
      <c r="B1021" t="s">
        <v>962</v>
      </c>
      <c r="C1021" s="1">
        <v>44985</v>
      </c>
      <c r="D1021">
        <v>148</v>
      </c>
      <c r="E1021">
        <v>177</v>
      </c>
    </row>
    <row r="1022" spans="1:5" x14ac:dyDescent="0.2">
      <c r="A1022" t="s">
        <v>1009</v>
      </c>
      <c r="B1022" t="s">
        <v>959</v>
      </c>
      <c r="C1022" s="1">
        <v>44985</v>
      </c>
      <c r="D1022">
        <v>1109</v>
      </c>
      <c r="E1022">
        <v>266</v>
      </c>
    </row>
    <row r="1023" spans="1:5" x14ac:dyDescent="0.2">
      <c r="A1023" t="s">
        <v>1009</v>
      </c>
      <c r="B1023" t="s">
        <v>1069</v>
      </c>
      <c r="C1023" s="1">
        <v>44985</v>
      </c>
      <c r="D1023">
        <v>684</v>
      </c>
      <c r="E1023">
        <v>127</v>
      </c>
    </row>
    <row r="1024" spans="1:5" x14ac:dyDescent="0.2">
      <c r="A1024" t="s">
        <v>1009</v>
      </c>
      <c r="B1024" t="s">
        <v>1053</v>
      </c>
      <c r="C1024" s="1">
        <v>44985</v>
      </c>
      <c r="D1024">
        <v>208</v>
      </c>
      <c r="E1024">
        <v>205</v>
      </c>
    </row>
    <row r="1025" spans="1:5" x14ac:dyDescent="0.2">
      <c r="A1025" t="s">
        <v>1054</v>
      </c>
      <c r="B1025" t="s">
        <v>932</v>
      </c>
      <c r="C1025" s="1">
        <v>44985</v>
      </c>
      <c r="D1025">
        <v>22</v>
      </c>
      <c r="E1025">
        <v>190</v>
      </c>
    </row>
    <row r="1026" spans="1:5" x14ac:dyDescent="0.2">
      <c r="A1026" t="s">
        <v>1054</v>
      </c>
      <c r="B1026" t="s">
        <v>1016</v>
      </c>
      <c r="C1026" s="1">
        <v>44985</v>
      </c>
      <c r="D1026">
        <v>721</v>
      </c>
      <c r="E1026">
        <v>206</v>
      </c>
    </row>
    <row r="1027" spans="1:5" x14ac:dyDescent="0.2">
      <c r="A1027" t="s">
        <v>1054</v>
      </c>
      <c r="B1027" t="s">
        <v>1015</v>
      </c>
      <c r="C1027" s="1">
        <v>44985</v>
      </c>
      <c r="D1027">
        <v>704</v>
      </c>
      <c r="E1027">
        <v>298</v>
      </c>
    </row>
    <row r="1028" spans="1:5" x14ac:dyDescent="0.2">
      <c r="A1028" t="s">
        <v>1054</v>
      </c>
      <c r="B1028" t="s">
        <v>969</v>
      </c>
      <c r="C1028" s="1">
        <v>44985</v>
      </c>
      <c r="D1028">
        <v>1071</v>
      </c>
      <c r="E1028">
        <v>229</v>
      </c>
    </row>
    <row r="1029" spans="1:5" x14ac:dyDescent="0.2">
      <c r="A1029" t="s">
        <v>1054</v>
      </c>
      <c r="B1029" t="s">
        <v>930</v>
      </c>
      <c r="C1029" s="1">
        <v>44985</v>
      </c>
      <c r="D1029">
        <v>232</v>
      </c>
      <c r="E1029">
        <v>282</v>
      </c>
    </row>
    <row r="1030" spans="1:5" x14ac:dyDescent="0.2">
      <c r="A1030" t="s">
        <v>1054</v>
      </c>
      <c r="B1030" t="s">
        <v>1036</v>
      </c>
      <c r="C1030" s="1">
        <v>44985</v>
      </c>
      <c r="D1030">
        <v>294</v>
      </c>
      <c r="E1030">
        <v>296</v>
      </c>
    </row>
    <row r="1031" spans="1:5" x14ac:dyDescent="0.2">
      <c r="A1031" t="s">
        <v>1054</v>
      </c>
      <c r="B1031" t="s">
        <v>919</v>
      </c>
      <c r="C1031" s="1">
        <v>44985</v>
      </c>
      <c r="D1031">
        <v>249</v>
      </c>
      <c r="E1031">
        <v>255</v>
      </c>
    </row>
    <row r="1032" spans="1:5" x14ac:dyDescent="0.2">
      <c r="A1032" t="s">
        <v>1054</v>
      </c>
      <c r="B1032" t="s">
        <v>925</v>
      </c>
      <c r="C1032" s="1">
        <v>44985</v>
      </c>
      <c r="D1032">
        <v>601</v>
      </c>
      <c r="E1032">
        <v>170</v>
      </c>
    </row>
    <row r="1033" spans="1:5" x14ac:dyDescent="0.2">
      <c r="A1033" t="s">
        <v>1054</v>
      </c>
      <c r="B1033" t="s">
        <v>1086</v>
      </c>
      <c r="C1033" s="1">
        <v>44985</v>
      </c>
      <c r="D1033">
        <v>513</v>
      </c>
      <c r="E1033">
        <v>189</v>
      </c>
    </row>
    <row r="1034" spans="1:5" x14ac:dyDescent="0.2">
      <c r="A1034" t="s">
        <v>1054</v>
      </c>
      <c r="B1034" t="s">
        <v>1006</v>
      </c>
      <c r="C1034" s="1">
        <v>44985</v>
      </c>
      <c r="D1034">
        <v>906</v>
      </c>
      <c r="E1034">
        <v>293</v>
      </c>
    </row>
    <row r="1035" spans="1:5" x14ac:dyDescent="0.2">
      <c r="A1035" t="s">
        <v>1054</v>
      </c>
      <c r="B1035" t="s">
        <v>1028</v>
      </c>
      <c r="C1035" s="1">
        <v>44985</v>
      </c>
      <c r="D1035">
        <v>934</v>
      </c>
      <c r="E1035">
        <v>202</v>
      </c>
    </row>
    <row r="1036" spans="1:5" x14ac:dyDescent="0.2">
      <c r="A1036" t="s">
        <v>1054</v>
      </c>
      <c r="B1036" t="s">
        <v>920</v>
      </c>
      <c r="C1036" s="1">
        <v>44985</v>
      </c>
      <c r="D1036">
        <v>27</v>
      </c>
      <c r="E1036">
        <v>226</v>
      </c>
    </row>
    <row r="1037" spans="1:5" x14ac:dyDescent="0.2">
      <c r="A1037" t="s">
        <v>1054</v>
      </c>
      <c r="B1037" t="s">
        <v>997</v>
      </c>
      <c r="C1037" s="1">
        <v>44985</v>
      </c>
      <c r="D1037">
        <v>393</v>
      </c>
      <c r="E1037">
        <v>236</v>
      </c>
    </row>
    <row r="1038" spans="1:5" x14ac:dyDescent="0.2">
      <c r="A1038" t="s">
        <v>1054</v>
      </c>
      <c r="B1038" t="s">
        <v>993</v>
      </c>
      <c r="C1038" s="1">
        <v>44985</v>
      </c>
      <c r="D1038">
        <v>1178</v>
      </c>
      <c r="E1038">
        <v>110</v>
      </c>
    </row>
    <row r="1039" spans="1:5" x14ac:dyDescent="0.2">
      <c r="A1039" t="s">
        <v>1054</v>
      </c>
      <c r="B1039" t="s">
        <v>1055</v>
      </c>
      <c r="C1039" s="1">
        <v>44985</v>
      </c>
      <c r="D1039">
        <v>94</v>
      </c>
      <c r="E1039">
        <v>275</v>
      </c>
    </row>
    <row r="1040" spans="1:5" x14ac:dyDescent="0.2">
      <c r="A1040" t="s">
        <v>1054</v>
      </c>
      <c r="B1040" t="s">
        <v>1096</v>
      </c>
      <c r="C1040" s="1">
        <v>44985</v>
      </c>
      <c r="D1040">
        <v>1120</v>
      </c>
      <c r="E1040">
        <v>267</v>
      </c>
    </row>
    <row r="1041" spans="1:5" x14ac:dyDescent="0.2">
      <c r="A1041" t="s">
        <v>1054</v>
      </c>
      <c r="B1041" t="s">
        <v>928</v>
      </c>
      <c r="C1041" s="1">
        <v>44985</v>
      </c>
      <c r="D1041">
        <v>445</v>
      </c>
      <c r="E1041">
        <v>127</v>
      </c>
    </row>
    <row r="1042" spans="1:5" x14ac:dyDescent="0.2">
      <c r="A1042" t="s">
        <v>1054</v>
      </c>
      <c r="B1042" t="s">
        <v>966</v>
      </c>
      <c r="C1042" s="1">
        <v>44985</v>
      </c>
      <c r="D1042">
        <v>25</v>
      </c>
      <c r="E1042">
        <v>180</v>
      </c>
    </row>
    <row r="1043" spans="1:5" x14ac:dyDescent="0.2">
      <c r="A1043" t="s">
        <v>1054</v>
      </c>
      <c r="B1043" t="s">
        <v>1057</v>
      </c>
      <c r="C1043" s="1">
        <v>44985</v>
      </c>
      <c r="D1043">
        <v>230</v>
      </c>
      <c r="E1043">
        <v>233</v>
      </c>
    </row>
    <row r="1044" spans="1:5" x14ac:dyDescent="0.2">
      <c r="A1044" t="s">
        <v>1054</v>
      </c>
      <c r="B1044" t="s">
        <v>1001</v>
      </c>
      <c r="C1044" s="1">
        <v>44985</v>
      </c>
      <c r="D1044">
        <v>556</v>
      </c>
      <c r="E1044">
        <v>148</v>
      </c>
    </row>
    <row r="1045" spans="1:5" x14ac:dyDescent="0.2">
      <c r="A1045" t="s">
        <v>1054</v>
      </c>
      <c r="B1045" t="s">
        <v>1121</v>
      </c>
      <c r="C1045" s="1">
        <v>44985</v>
      </c>
      <c r="D1045">
        <v>862</v>
      </c>
      <c r="E1045">
        <v>275</v>
      </c>
    </row>
    <row r="1046" spans="1:5" x14ac:dyDescent="0.2">
      <c r="A1046" t="s">
        <v>1054</v>
      </c>
      <c r="B1046" t="s">
        <v>951</v>
      </c>
      <c r="C1046" s="1">
        <v>44985</v>
      </c>
      <c r="D1046">
        <v>489</v>
      </c>
      <c r="E1046">
        <v>249</v>
      </c>
    </row>
    <row r="1047" spans="1:5" x14ac:dyDescent="0.2">
      <c r="A1047" t="s">
        <v>1054</v>
      </c>
      <c r="B1047" t="s">
        <v>1059</v>
      </c>
      <c r="C1047" s="1">
        <v>44985</v>
      </c>
      <c r="D1047">
        <v>601</v>
      </c>
      <c r="E1047">
        <v>138</v>
      </c>
    </row>
    <row r="1048" spans="1:5" x14ac:dyDescent="0.2">
      <c r="A1048" t="s">
        <v>1054</v>
      </c>
      <c r="B1048" t="s">
        <v>1004</v>
      </c>
      <c r="C1048" s="1">
        <v>44985</v>
      </c>
      <c r="D1048">
        <v>1166</v>
      </c>
      <c r="E1048">
        <v>151</v>
      </c>
    </row>
    <row r="1049" spans="1:5" x14ac:dyDescent="0.2">
      <c r="A1049" t="s">
        <v>1054</v>
      </c>
      <c r="B1049" t="s">
        <v>1043</v>
      </c>
      <c r="C1049" s="1">
        <v>44985</v>
      </c>
      <c r="D1049">
        <v>454</v>
      </c>
      <c r="E1049">
        <v>288</v>
      </c>
    </row>
    <row r="1050" spans="1:5" x14ac:dyDescent="0.2">
      <c r="A1050" t="s">
        <v>1054</v>
      </c>
      <c r="B1050" t="s">
        <v>964</v>
      </c>
      <c r="C1050" s="1">
        <v>44985</v>
      </c>
      <c r="D1050">
        <v>302</v>
      </c>
      <c r="E1050">
        <v>174</v>
      </c>
    </row>
    <row r="1051" spans="1:5" x14ac:dyDescent="0.2">
      <c r="A1051" t="s">
        <v>1054</v>
      </c>
      <c r="B1051" t="s">
        <v>998</v>
      </c>
      <c r="C1051" s="1">
        <v>44985</v>
      </c>
      <c r="D1051">
        <v>751</v>
      </c>
      <c r="E1051">
        <v>161</v>
      </c>
    </row>
    <row r="1052" spans="1:5" x14ac:dyDescent="0.2">
      <c r="A1052" t="s">
        <v>1054</v>
      </c>
      <c r="B1052" t="s">
        <v>1118</v>
      </c>
      <c r="C1052" s="1">
        <v>44985</v>
      </c>
      <c r="D1052">
        <v>410</v>
      </c>
      <c r="E1052">
        <v>119</v>
      </c>
    </row>
    <row r="1053" spans="1:5" x14ac:dyDescent="0.2">
      <c r="A1053" t="s">
        <v>1054</v>
      </c>
      <c r="B1053" t="s">
        <v>1031</v>
      </c>
      <c r="C1053" s="1">
        <v>44985</v>
      </c>
      <c r="D1053">
        <v>836</v>
      </c>
      <c r="E1053">
        <v>295</v>
      </c>
    </row>
    <row r="1054" spans="1:5" x14ac:dyDescent="0.2">
      <c r="A1054" t="s">
        <v>1054</v>
      </c>
      <c r="B1054" t="s">
        <v>1060</v>
      </c>
      <c r="C1054" s="1">
        <v>44985</v>
      </c>
      <c r="D1054">
        <v>243</v>
      </c>
      <c r="E1054">
        <v>69</v>
      </c>
    </row>
    <row r="1055" spans="1:5" x14ac:dyDescent="0.2">
      <c r="A1055" t="s">
        <v>1054</v>
      </c>
      <c r="B1055" t="s">
        <v>1061</v>
      </c>
      <c r="C1055" s="1">
        <v>44985</v>
      </c>
      <c r="D1055">
        <v>82</v>
      </c>
      <c r="E1055">
        <v>140</v>
      </c>
    </row>
    <row r="1056" spans="1:5" x14ac:dyDescent="0.2">
      <c r="A1056" t="s">
        <v>1054</v>
      </c>
      <c r="B1056" t="s">
        <v>973</v>
      </c>
      <c r="C1056" s="1">
        <v>44985</v>
      </c>
      <c r="D1056">
        <v>401</v>
      </c>
      <c r="E1056">
        <v>145</v>
      </c>
    </row>
    <row r="1057" spans="1:5" x14ac:dyDescent="0.2">
      <c r="A1057" t="s">
        <v>1054</v>
      </c>
      <c r="B1057" t="s">
        <v>1022</v>
      </c>
      <c r="C1057" s="1">
        <v>44985</v>
      </c>
      <c r="D1057">
        <v>99</v>
      </c>
      <c r="E1057">
        <v>143</v>
      </c>
    </row>
    <row r="1058" spans="1:5" x14ac:dyDescent="0.2">
      <c r="A1058" t="s">
        <v>1054</v>
      </c>
      <c r="B1058" t="s">
        <v>918</v>
      </c>
      <c r="C1058" s="1">
        <v>44985</v>
      </c>
      <c r="D1058">
        <v>387</v>
      </c>
      <c r="E1058">
        <v>279</v>
      </c>
    </row>
    <row r="1059" spans="1:5" x14ac:dyDescent="0.2">
      <c r="A1059" t="s">
        <v>1054</v>
      </c>
      <c r="B1059" t="s">
        <v>1017</v>
      </c>
      <c r="C1059" s="1">
        <v>44985</v>
      </c>
      <c r="D1059">
        <v>1034</v>
      </c>
      <c r="E1059">
        <v>67</v>
      </c>
    </row>
    <row r="1060" spans="1:5" x14ac:dyDescent="0.2">
      <c r="A1060" t="s">
        <v>1054</v>
      </c>
      <c r="B1060" t="s">
        <v>946</v>
      </c>
      <c r="C1060" s="1">
        <v>44985</v>
      </c>
      <c r="D1060">
        <v>488</v>
      </c>
      <c r="E1060">
        <v>262</v>
      </c>
    </row>
    <row r="1061" spans="1:5" x14ac:dyDescent="0.2">
      <c r="A1061" t="s">
        <v>1054</v>
      </c>
      <c r="B1061" t="s">
        <v>1050</v>
      </c>
      <c r="C1061" s="1">
        <v>44985</v>
      </c>
      <c r="D1061">
        <v>435</v>
      </c>
      <c r="E1061">
        <v>275</v>
      </c>
    </row>
    <row r="1062" spans="1:5" x14ac:dyDescent="0.2">
      <c r="A1062" t="s">
        <v>1054</v>
      </c>
      <c r="B1062" t="s">
        <v>1062</v>
      </c>
      <c r="C1062" s="1">
        <v>44985</v>
      </c>
      <c r="D1062">
        <v>1035</v>
      </c>
      <c r="E1062">
        <v>260</v>
      </c>
    </row>
    <row r="1063" spans="1:5" x14ac:dyDescent="0.2">
      <c r="A1063" t="s">
        <v>1054</v>
      </c>
      <c r="B1063" t="s">
        <v>960</v>
      </c>
      <c r="C1063" s="1">
        <v>44985</v>
      </c>
      <c r="D1063">
        <v>893</v>
      </c>
      <c r="E1063">
        <v>153</v>
      </c>
    </row>
    <row r="1064" spans="1:5" x14ac:dyDescent="0.2">
      <c r="A1064" t="s">
        <v>1054</v>
      </c>
      <c r="B1064" t="s">
        <v>1046</v>
      </c>
      <c r="C1064" s="1">
        <v>44985</v>
      </c>
      <c r="D1064">
        <v>414</v>
      </c>
      <c r="E1064">
        <v>98</v>
      </c>
    </row>
    <row r="1065" spans="1:5" x14ac:dyDescent="0.2">
      <c r="A1065" t="s">
        <v>1054</v>
      </c>
      <c r="B1065" t="s">
        <v>958</v>
      </c>
      <c r="C1065" s="1">
        <v>44985</v>
      </c>
      <c r="D1065">
        <v>1166</v>
      </c>
      <c r="E1065">
        <v>259</v>
      </c>
    </row>
    <row r="1066" spans="1:5" x14ac:dyDescent="0.2">
      <c r="A1066" t="s">
        <v>1054</v>
      </c>
      <c r="B1066" t="s">
        <v>970</v>
      </c>
      <c r="C1066" s="1">
        <v>44985</v>
      </c>
      <c r="D1066">
        <v>107</v>
      </c>
      <c r="E1066">
        <v>62</v>
      </c>
    </row>
    <row r="1067" spans="1:5" x14ac:dyDescent="0.2">
      <c r="A1067" t="s">
        <v>1054</v>
      </c>
      <c r="B1067" t="s">
        <v>1063</v>
      </c>
      <c r="C1067" s="1">
        <v>44985</v>
      </c>
      <c r="D1067">
        <v>215</v>
      </c>
      <c r="E1067">
        <v>171</v>
      </c>
    </row>
    <row r="1068" spans="1:5" x14ac:dyDescent="0.2">
      <c r="A1068" t="s">
        <v>1054</v>
      </c>
      <c r="B1068" t="s">
        <v>983</v>
      </c>
      <c r="C1068" s="1">
        <v>44985</v>
      </c>
      <c r="D1068">
        <v>963</v>
      </c>
      <c r="E1068">
        <v>211</v>
      </c>
    </row>
    <row r="1069" spans="1:5" x14ac:dyDescent="0.2">
      <c r="A1069" t="s">
        <v>1054</v>
      </c>
      <c r="B1069" t="s">
        <v>927</v>
      </c>
      <c r="C1069" s="1">
        <v>44985</v>
      </c>
      <c r="D1069">
        <v>1049</v>
      </c>
      <c r="E1069">
        <v>150</v>
      </c>
    </row>
    <row r="1070" spans="1:5" x14ac:dyDescent="0.2">
      <c r="A1070" t="s">
        <v>1054</v>
      </c>
      <c r="B1070" t="s">
        <v>996</v>
      </c>
      <c r="C1070" s="1">
        <v>44985</v>
      </c>
      <c r="D1070">
        <v>376</v>
      </c>
      <c r="E1070">
        <v>177</v>
      </c>
    </row>
    <row r="1071" spans="1:5" x14ac:dyDescent="0.2">
      <c r="A1071" t="s">
        <v>1054</v>
      </c>
      <c r="B1071" t="s">
        <v>1010</v>
      </c>
      <c r="C1071" s="1">
        <v>44985</v>
      </c>
      <c r="D1071">
        <v>407</v>
      </c>
      <c r="E1071">
        <v>185</v>
      </c>
    </row>
    <row r="1072" spans="1:5" x14ac:dyDescent="0.2">
      <c r="A1072" t="s">
        <v>1054</v>
      </c>
      <c r="B1072" t="s">
        <v>957</v>
      </c>
      <c r="C1072" s="1">
        <v>44985</v>
      </c>
      <c r="D1072">
        <v>205</v>
      </c>
      <c r="E1072">
        <v>96</v>
      </c>
    </row>
    <row r="1073" spans="1:5" x14ac:dyDescent="0.2">
      <c r="A1073" t="s">
        <v>1054</v>
      </c>
      <c r="B1073" t="s">
        <v>1065</v>
      </c>
      <c r="C1073" s="1">
        <v>44985</v>
      </c>
      <c r="D1073">
        <v>864</v>
      </c>
      <c r="E1073">
        <v>272</v>
      </c>
    </row>
    <row r="1074" spans="1:5" x14ac:dyDescent="0.2">
      <c r="A1074" t="s">
        <v>1054</v>
      </c>
      <c r="B1074" t="s">
        <v>1066</v>
      </c>
      <c r="C1074" s="1">
        <v>44985</v>
      </c>
      <c r="D1074">
        <v>1182</v>
      </c>
      <c r="E1074">
        <v>65</v>
      </c>
    </row>
    <row r="1075" spans="1:5" x14ac:dyDescent="0.2">
      <c r="A1075" t="s">
        <v>1054</v>
      </c>
      <c r="B1075" t="s">
        <v>1067</v>
      </c>
      <c r="C1075" s="1">
        <v>44985</v>
      </c>
      <c r="D1075">
        <v>473</v>
      </c>
      <c r="E1075">
        <v>179</v>
      </c>
    </row>
    <row r="1076" spans="1:5" x14ac:dyDescent="0.2">
      <c r="A1076" t="s">
        <v>1054</v>
      </c>
      <c r="B1076" t="s">
        <v>999</v>
      </c>
      <c r="C1076" s="1">
        <v>44985</v>
      </c>
      <c r="D1076">
        <v>515</v>
      </c>
      <c r="E1076">
        <v>164</v>
      </c>
    </row>
    <row r="1077" spans="1:5" x14ac:dyDescent="0.2">
      <c r="A1077" t="s">
        <v>1054</v>
      </c>
      <c r="B1077" t="s">
        <v>921</v>
      </c>
      <c r="C1077" s="1">
        <v>44985</v>
      </c>
      <c r="D1077">
        <v>540</v>
      </c>
      <c r="E1077">
        <v>176</v>
      </c>
    </row>
    <row r="1078" spans="1:5" x14ac:dyDescent="0.2">
      <c r="A1078" t="s">
        <v>1054</v>
      </c>
      <c r="B1078" t="s">
        <v>1125</v>
      </c>
      <c r="C1078" s="1">
        <v>44985</v>
      </c>
      <c r="D1078">
        <v>278</v>
      </c>
      <c r="E1078">
        <v>286</v>
      </c>
    </row>
    <row r="1079" spans="1:5" x14ac:dyDescent="0.2">
      <c r="A1079" t="s">
        <v>1054</v>
      </c>
      <c r="B1079" t="s">
        <v>1068</v>
      </c>
      <c r="C1079" s="1">
        <v>44985</v>
      </c>
      <c r="D1079">
        <v>195</v>
      </c>
      <c r="E1079">
        <v>107</v>
      </c>
    </row>
    <row r="1080" spans="1:5" x14ac:dyDescent="0.2">
      <c r="A1080" t="s">
        <v>1054</v>
      </c>
      <c r="B1080" t="s">
        <v>959</v>
      </c>
      <c r="C1080" s="1">
        <v>44985</v>
      </c>
      <c r="D1080">
        <v>27</v>
      </c>
      <c r="E1080">
        <v>117</v>
      </c>
    </row>
    <row r="1081" spans="1:5" x14ac:dyDescent="0.2">
      <c r="A1081" t="s">
        <v>1054</v>
      </c>
      <c r="B1081" t="s">
        <v>1052</v>
      </c>
      <c r="C1081" s="1">
        <v>44985</v>
      </c>
      <c r="D1081">
        <v>586</v>
      </c>
      <c r="E1081">
        <v>54</v>
      </c>
    </row>
    <row r="1082" spans="1:5" x14ac:dyDescent="0.2">
      <c r="A1082" t="s">
        <v>1054</v>
      </c>
      <c r="B1082" t="s">
        <v>1123</v>
      </c>
      <c r="C1082" s="1">
        <v>44985</v>
      </c>
      <c r="D1082">
        <v>557</v>
      </c>
      <c r="E1082">
        <v>101</v>
      </c>
    </row>
    <row r="1083" spans="1:5" x14ac:dyDescent="0.2">
      <c r="A1083" t="s">
        <v>1054</v>
      </c>
      <c r="B1083" t="s">
        <v>1069</v>
      </c>
      <c r="C1083" s="1">
        <v>44985</v>
      </c>
      <c r="D1083">
        <v>991</v>
      </c>
      <c r="E1083">
        <v>157</v>
      </c>
    </row>
    <row r="1084" spans="1:5" x14ac:dyDescent="0.2">
      <c r="A1084" t="s">
        <v>1054</v>
      </c>
      <c r="B1084" t="s">
        <v>1070</v>
      </c>
      <c r="C1084" s="1">
        <v>44985</v>
      </c>
      <c r="D1084">
        <v>700</v>
      </c>
      <c r="E1084">
        <v>80</v>
      </c>
    </row>
    <row r="1085" spans="1:5" x14ac:dyDescent="0.2">
      <c r="A1085" t="s">
        <v>1054</v>
      </c>
      <c r="B1085" t="s">
        <v>1005</v>
      </c>
      <c r="C1085" s="1">
        <v>44985</v>
      </c>
      <c r="D1085">
        <v>159</v>
      </c>
      <c r="E1085">
        <v>244</v>
      </c>
    </row>
    <row r="1086" spans="1:5" x14ac:dyDescent="0.2">
      <c r="A1086" t="s">
        <v>1054</v>
      </c>
      <c r="B1086" t="s">
        <v>949</v>
      </c>
      <c r="C1086" s="1">
        <v>44985</v>
      </c>
      <c r="D1086">
        <v>93</v>
      </c>
      <c r="E1086">
        <v>253</v>
      </c>
    </row>
    <row r="1087" spans="1:5" x14ac:dyDescent="0.2">
      <c r="A1087" t="s">
        <v>1054</v>
      </c>
      <c r="B1087" t="s">
        <v>953</v>
      </c>
      <c r="C1087" s="1">
        <v>44985</v>
      </c>
      <c r="D1087">
        <v>313</v>
      </c>
      <c r="E1087">
        <v>222</v>
      </c>
    </row>
    <row r="1088" spans="1:5" x14ac:dyDescent="0.2">
      <c r="A1088" t="s">
        <v>1054</v>
      </c>
      <c r="B1088" t="s">
        <v>1071</v>
      </c>
      <c r="C1088" s="1">
        <v>44985</v>
      </c>
      <c r="D1088">
        <v>248</v>
      </c>
      <c r="E1088">
        <v>180</v>
      </c>
    </row>
    <row r="1089" spans="1:5" x14ac:dyDescent="0.2">
      <c r="A1089" t="s">
        <v>1054</v>
      </c>
      <c r="B1089" t="s">
        <v>962</v>
      </c>
      <c r="C1089" s="1">
        <v>44985</v>
      </c>
      <c r="D1089">
        <v>358</v>
      </c>
      <c r="E1089">
        <v>297</v>
      </c>
    </row>
    <row r="1090" spans="1:5" x14ac:dyDescent="0.2">
      <c r="A1090" t="s">
        <v>1054</v>
      </c>
      <c r="B1090" t="s">
        <v>1072</v>
      </c>
      <c r="C1090" s="1">
        <v>44985</v>
      </c>
      <c r="D1090">
        <v>355</v>
      </c>
      <c r="E1090">
        <v>206</v>
      </c>
    </row>
    <row r="1091" spans="1:5" x14ac:dyDescent="0.2">
      <c r="A1091" t="s">
        <v>1054</v>
      </c>
      <c r="B1091" t="s">
        <v>1073</v>
      </c>
      <c r="C1091" s="1">
        <v>44985</v>
      </c>
      <c r="D1091">
        <v>740</v>
      </c>
      <c r="E1091">
        <v>223</v>
      </c>
    </row>
    <row r="1092" spans="1:5" x14ac:dyDescent="0.2">
      <c r="A1092" t="s">
        <v>1054</v>
      </c>
      <c r="B1092" t="s">
        <v>989</v>
      </c>
      <c r="C1092" s="1">
        <v>44985</v>
      </c>
      <c r="D1092">
        <v>572</v>
      </c>
      <c r="E1092">
        <v>114</v>
      </c>
    </row>
    <row r="1093" spans="1:5" x14ac:dyDescent="0.2">
      <c r="A1093" t="s">
        <v>1054</v>
      </c>
      <c r="B1093" t="s">
        <v>1092</v>
      </c>
      <c r="C1093" s="1">
        <v>44985</v>
      </c>
      <c r="D1093">
        <v>251</v>
      </c>
      <c r="E1093">
        <v>207</v>
      </c>
    </row>
    <row r="1094" spans="1:5" x14ac:dyDescent="0.2">
      <c r="A1094" t="s">
        <v>1054</v>
      </c>
      <c r="B1094" t="s">
        <v>1111</v>
      </c>
      <c r="C1094" s="1">
        <v>44985</v>
      </c>
      <c r="D1094">
        <v>775</v>
      </c>
      <c r="E1094">
        <v>223</v>
      </c>
    </row>
    <row r="1095" spans="1:5" x14ac:dyDescent="0.2">
      <c r="A1095" t="s">
        <v>1054</v>
      </c>
      <c r="B1095" t="s">
        <v>1034</v>
      </c>
      <c r="C1095" s="1">
        <v>44985</v>
      </c>
      <c r="D1095">
        <v>536</v>
      </c>
      <c r="E1095">
        <v>201</v>
      </c>
    </row>
    <row r="1096" spans="1:5" x14ac:dyDescent="0.2">
      <c r="A1096" t="s">
        <v>1054</v>
      </c>
      <c r="B1096" t="s">
        <v>947</v>
      </c>
      <c r="C1096" s="1">
        <v>44985</v>
      </c>
      <c r="D1096">
        <v>546</v>
      </c>
      <c r="E1096">
        <v>166</v>
      </c>
    </row>
    <row r="1097" spans="1:5" x14ac:dyDescent="0.2">
      <c r="A1097" t="s">
        <v>1054</v>
      </c>
      <c r="B1097" t="s">
        <v>981</v>
      </c>
      <c r="C1097" s="1">
        <v>44985</v>
      </c>
      <c r="D1097">
        <v>169</v>
      </c>
      <c r="E1097">
        <v>126</v>
      </c>
    </row>
    <row r="1098" spans="1:5" x14ac:dyDescent="0.2">
      <c r="A1098" t="s">
        <v>1054</v>
      </c>
      <c r="B1098" t="s">
        <v>978</v>
      </c>
      <c r="C1098" s="1">
        <v>44985</v>
      </c>
      <c r="D1098">
        <v>434</v>
      </c>
      <c r="E1098">
        <v>87</v>
      </c>
    </row>
    <row r="1099" spans="1:5" x14ac:dyDescent="0.2">
      <c r="A1099" t="s">
        <v>1054</v>
      </c>
      <c r="B1099" t="s">
        <v>942</v>
      </c>
      <c r="C1099" s="1">
        <v>44985</v>
      </c>
      <c r="D1099">
        <v>458</v>
      </c>
      <c r="E1099">
        <v>232</v>
      </c>
    </row>
    <row r="1100" spans="1:5" x14ac:dyDescent="0.2">
      <c r="A1100" t="s">
        <v>1054</v>
      </c>
      <c r="B1100" t="s">
        <v>961</v>
      </c>
      <c r="C1100" s="1">
        <v>44985</v>
      </c>
      <c r="D1100">
        <v>151</v>
      </c>
      <c r="E1100">
        <v>203</v>
      </c>
    </row>
    <row r="1101" spans="1:5" x14ac:dyDescent="0.2">
      <c r="A1101" t="s">
        <v>1054</v>
      </c>
      <c r="B1101" t="s">
        <v>1008</v>
      </c>
      <c r="C1101" s="1">
        <v>44985</v>
      </c>
      <c r="D1101">
        <v>1146</v>
      </c>
      <c r="E1101">
        <v>126</v>
      </c>
    </row>
    <row r="1102" spans="1:5" x14ac:dyDescent="0.2">
      <c r="A1102" t="s">
        <v>1054</v>
      </c>
      <c r="B1102" t="s">
        <v>955</v>
      </c>
      <c r="C1102" s="1">
        <v>44985</v>
      </c>
      <c r="D1102">
        <v>1121</v>
      </c>
      <c r="E1102">
        <v>266</v>
      </c>
    </row>
    <row r="1103" spans="1:5" x14ac:dyDescent="0.2">
      <c r="A1103" t="s">
        <v>1054</v>
      </c>
      <c r="B1103" t="s">
        <v>1075</v>
      </c>
      <c r="C1103" s="1">
        <v>44985</v>
      </c>
      <c r="D1103">
        <v>210</v>
      </c>
      <c r="E1103">
        <v>178</v>
      </c>
    </row>
    <row r="1104" spans="1:5" x14ac:dyDescent="0.2">
      <c r="A1104" t="s">
        <v>1054</v>
      </c>
      <c r="B1104" t="s">
        <v>972</v>
      </c>
      <c r="C1104" s="1">
        <v>44985</v>
      </c>
      <c r="D1104">
        <v>872</v>
      </c>
      <c r="E1104">
        <v>205</v>
      </c>
    </row>
    <row r="1105" spans="1:5" x14ac:dyDescent="0.2">
      <c r="A1105" t="s">
        <v>1054</v>
      </c>
      <c r="B1105" t="s">
        <v>1077</v>
      </c>
      <c r="C1105" s="1">
        <v>44985</v>
      </c>
      <c r="D1105">
        <v>968</v>
      </c>
      <c r="E1105">
        <v>218</v>
      </c>
    </row>
    <row r="1106" spans="1:5" x14ac:dyDescent="0.2">
      <c r="A1106" t="s">
        <v>1054</v>
      </c>
      <c r="B1106" t="s">
        <v>1018</v>
      </c>
      <c r="C1106" s="1">
        <v>44985</v>
      </c>
      <c r="D1106">
        <v>51</v>
      </c>
      <c r="E1106">
        <v>252</v>
      </c>
    </row>
    <row r="1107" spans="1:5" x14ac:dyDescent="0.2">
      <c r="A1107" t="s">
        <v>1054</v>
      </c>
      <c r="B1107" t="s">
        <v>1116</v>
      </c>
      <c r="C1107" s="1">
        <v>44985</v>
      </c>
      <c r="D1107">
        <v>956</v>
      </c>
      <c r="E1107">
        <v>75</v>
      </c>
    </row>
    <row r="1108" spans="1:5" x14ac:dyDescent="0.2">
      <c r="A1108" t="s">
        <v>1054</v>
      </c>
      <c r="B1108" t="s">
        <v>929</v>
      </c>
      <c r="C1108" s="1">
        <v>44985</v>
      </c>
      <c r="D1108">
        <v>1144</v>
      </c>
      <c r="E1108">
        <v>251</v>
      </c>
    </row>
    <row r="1109" spans="1:5" x14ac:dyDescent="0.2">
      <c r="A1109" t="s">
        <v>1054</v>
      </c>
      <c r="B1109" t="s">
        <v>1078</v>
      </c>
      <c r="C1109" s="1">
        <v>44985</v>
      </c>
      <c r="D1109">
        <v>731</v>
      </c>
      <c r="E1109">
        <v>252</v>
      </c>
    </row>
    <row r="1110" spans="1:5" x14ac:dyDescent="0.2">
      <c r="A1110" t="s">
        <v>1054</v>
      </c>
      <c r="B1110" t="s">
        <v>1079</v>
      </c>
      <c r="C1110" s="1">
        <v>44985</v>
      </c>
      <c r="D1110">
        <v>149</v>
      </c>
      <c r="E1110">
        <v>296</v>
      </c>
    </row>
    <row r="1111" spans="1:5" x14ac:dyDescent="0.2">
      <c r="A1111" t="s">
        <v>1054</v>
      </c>
      <c r="B1111" t="s">
        <v>1014</v>
      </c>
      <c r="C1111" s="1">
        <v>44985</v>
      </c>
      <c r="D1111">
        <v>1066</v>
      </c>
      <c r="E1111">
        <v>109</v>
      </c>
    </row>
    <row r="1112" spans="1:5" x14ac:dyDescent="0.2">
      <c r="A1112" t="s">
        <v>1054</v>
      </c>
      <c r="B1112" t="s">
        <v>963</v>
      </c>
      <c r="C1112" s="1">
        <v>44985</v>
      </c>
      <c r="D1112">
        <v>1089</v>
      </c>
      <c r="E1112">
        <v>145</v>
      </c>
    </row>
    <row r="1113" spans="1:5" x14ac:dyDescent="0.2">
      <c r="A1113" t="s">
        <v>1080</v>
      </c>
      <c r="B1113" t="s">
        <v>983</v>
      </c>
      <c r="C1113" s="1">
        <v>44985</v>
      </c>
      <c r="D1113">
        <v>590</v>
      </c>
      <c r="E1113">
        <v>108</v>
      </c>
    </row>
    <row r="1114" spans="1:5" x14ac:dyDescent="0.2">
      <c r="A1114" t="s">
        <v>1080</v>
      </c>
      <c r="B1114" t="s">
        <v>1077</v>
      </c>
      <c r="C1114" s="1">
        <v>44985</v>
      </c>
      <c r="D1114">
        <v>189</v>
      </c>
      <c r="E1114">
        <v>196</v>
      </c>
    </row>
    <row r="1115" spans="1:5" x14ac:dyDescent="0.2">
      <c r="A1115" t="s">
        <v>1080</v>
      </c>
      <c r="B1115" t="s">
        <v>946</v>
      </c>
      <c r="C1115" s="1">
        <v>44985</v>
      </c>
      <c r="D1115">
        <v>218</v>
      </c>
      <c r="E1115">
        <v>179</v>
      </c>
    </row>
    <row r="1116" spans="1:5" x14ac:dyDescent="0.2">
      <c r="A1116" t="s">
        <v>1080</v>
      </c>
      <c r="B1116" t="s">
        <v>953</v>
      </c>
      <c r="C1116" s="1">
        <v>44985</v>
      </c>
      <c r="D1116">
        <v>304</v>
      </c>
      <c r="E1116">
        <v>108</v>
      </c>
    </row>
    <row r="1117" spans="1:5" x14ac:dyDescent="0.2">
      <c r="A1117" t="s">
        <v>1080</v>
      </c>
      <c r="B1117" t="s">
        <v>1016</v>
      </c>
      <c r="C1117" s="1">
        <v>44985</v>
      </c>
      <c r="D1117">
        <v>735</v>
      </c>
      <c r="E1117">
        <v>53</v>
      </c>
    </row>
    <row r="1118" spans="1:5" x14ac:dyDescent="0.2">
      <c r="A1118" t="s">
        <v>1080</v>
      </c>
      <c r="B1118" t="s">
        <v>1105</v>
      </c>
      <c r="C1118" s="1">
        <v>44985</v>
      </c>
      <c r="D1118">
        <v>267</v>
      </c>
      <c r="E1118">
        <v>101</v>
      </c>
    </row>
    <row r="1119" spans="1:5" x14ac:dyDescent="0.2">
      <c r="A1119" t="s">
        <v>1080</v>
      </c>
      <c r="B1119" t="s">
        <v>949</v>
      </c>
      <c r="C1119" s="1">
        <v>44985</v>
      </c>
      <c r="D1119">
        <v>860</v>
      </c>
      <c r="E1119">
        <v>208</v>
      </c>
    </row>
    <row r="1120" spans="1:5" x14ac:dyDescent="0.2">
      <c r="A1120" t="s">
        <v>1080</v>
      </c>
      <c r="B1120" t="s">
        <v>1043</v>
      </c>
      <c r="C1120" s="1">
        <v>44985</v>
      </c>
      <c r="D1120">
        <v>1084</v>
      </c>
      <c r="E1120">
        <v>185</v>
      </c>
    </row>
    <row r="1121" spans="1:5" x14ac:dyDescent="0.2">
      <c r="A1121" t="s">
        <v>1080</v>
      </c>
      <c r="B1121" t="s">
        <v>1082</v>
      </c>
      <c r="C1121" s="1">
        <v>44985</v>
      </c>
      <c r="D1121">
        <v>540</v>
      </c>
      <c r="E1121">
        <v>293</v>
      </c>
    </row>
    <row r="1122" spans="1:5" x14ac:dyDescent="0.2">
      <c r="A1122" t="s">
        <v>1080</v>
      </c>
      <c r="B1122" t="s">
        <v>1053</v>
      </c>
      <c r="C1122" s="1">
        <v>44985</v>
      </c>
      <c r="D1122">
        <v>932</v>
      </c>
      <c r="E1122">
        <v>253</v>
      </c>
    </row>
    <row r="1123" spans="1:5" x14ac:dyDescent="0.2">
      <c r="A1123" t="s">
        <v>1080</v>
      </c>
      <c r="B1123" t="s">
        <v>1083</v>
      </c>
      <c r="C1123" s="1">
        <v>44985</v>
      </c>
      <c r="D1123">
        <v>984</v>
      </c>
      <c r="E1123">
        <v>218</v>
      </c>
    </row>
    <row r="1124" spans="1:5" x14ac:dyDescent="0.2">
      <c r="A1124" t="s">
        <v>1080</v>
      </c>
      <c r="B1124" t="s">
        <v>921</v>
      </c>
      <c r="C1124" s="1">
        <v>44985</v>
      </c>
      <c r="D1124">
        <v>466</v>
      </c>
      <c r="E1124">
        <v>196</v>
      </c>
    </row>
    <row r="1125" spans="1:5" x14ac:dyDescent="0.2">
      <c r="A1125" t="s">
        <v>1080</v>
      </c>
      <c r="B1125" t="s">
        <v>1084</v>
      </c>
      <c r="C1125" s="1">
        <v>44985</v>
      </c>
      <c r="D1125">
        <v>995</v>
      </c>
      <c r="E1125">
        <v>231</v>
      </c>
    </row>
    <row r="1126" spans="1:5" x14ac:dyDescent="0.2">
      <c r="A1126" t="s">
        <v>1080</v>
      </c>
      <c r="B1126" t="s">
        <v>1086</v>
      </c>
      <c r="C1126" s="1">
        <v>44985</v>
      </c>
      <c r="D1126">
        <v>1098</v>
      </c>
      <c r="E1126">
        <v>154</v>
      </c>
    </row>
    <row r="1127" spans="1:5" x14ac:dyDescent="0.2">
      <c r="A1127" t="s">
        <v>1080</v>
      </c>
      <c r="B1127" t="s">
        <v>924</v>
      </c>
      <c r="C1127" s="1">
        <v>44985</v>
      </c>
      <c r="D1127">
        <v>486</v>
      </c>
      <c r="E1127">
        <v>295</v>
      </c>
    </row>
    <row r="1128" spans="1:5" x14ac:dyDescent="0.2">
      <c r="A1128" t="s">
        <v>1080</v>
      </c>
      <c r="B1128" t="s">
        <v>1018</v>
      </c>
      <c r="C1128" s="1">
        <v>44985</v>
      </c>
      <c r="D1128">
        <v>89</v>
      </c>
      <c r="E1128">
        <v>132</v>
      </c>
    </row>
    <row r="1129" spans="1:5" x14ac:dyDescent="0.2">
      <c r="A1129" t="s">
        <v>1080</v>
      </c>
      <c r="B1129" t="s">
        <v>961</v>
      </c>
      <c r="C1129" s="1">
        <v>44985</v>
      </c>
      <c r="D1129">
        <v>932</v>
      </c>
      <c r="E1129">
        <v>286</v>
      </c>
    </row>
    <row r="1130" spans="1:5" x14ac:dyDescent="0.2">
      <c r="A1130" t="s">
        <v>1080</v>
      </c>
      <c r="B1130" t="s">
        <v>1006</v>
      </c>
      <c r="C1130" s="1">
        <v>44985</v>
      </c>
      <c r="D1130">
        <v>305</v>
      </c>
      <c r="E1130">
        <v>276</v>
      </c>
    </row>
    <row r="1131" spans="1:5" x14ac:dyDescent="0.2">
      <c r="A1131" t="s">
        <v>1080</v>
      </c>
      <c r="B1131" t="s">
        <v>1087</v>
      </c>
      <c r="C1131" s="1">
        <v>44985</v>
      </c>
      <c r="D1131">
        <v>367</v>
      </c>
      <c r="E1131">
        <v>178</v>
      </c>
    </row>
    <row r="1132" spans="1:5" x14ac:dyDescent="0.2">
      <c r="A1132" t="s">
        <v>1080</v>
      </c>
      <c r="B1132" t="s">
        <v>941</v>
      </c>
      <c r="C1132" s="1">
        <v>44985</v>
      </c>
      <c r="D1132">
        <v>782</v>
      </c>
      <c r="E1132">
        <v>227</v>
      </c>
    </row>
    <row r="1133" spans="1:5" x14ac:dyDescent="0.2">
      <c r="A1133" t="s">
        <v>1080</v>
      </c>
      <c r="B1133" t="s">
        <v>1075</v>
      </c>
      <c r="C1133" s="1">
        <v>44985</v>
      </c>
      <c r="D1133">
        <v>791</v>
      </c>
      <c r="E1133">
        <v>228</v>
      </c>
    </row>
    <row r="1134" spans="1:5" x14ac:dyDescent="0.2">
      <c r="A1134" t="s">
        <v>1080</v>
      </c>
      <c r="B1134" t="s">
        <v>1089</v>
      </c>
      <c r="C1134" s="1">
        <v>44985</v>
      </c>
      <c r="D1134">
        <v>657</v>
      </c>
      <c r="E1134">
        <v>166</v>
      </c>
    </row>
    <row r="1135" spans="1:5" x14ac:dyDescent="0.2">
      <c r="A1135" t="s">
        <v>1080</v>
      </c>
      <c r="B1135" t="s">
        <v>1056</v>
      </c>
      <c r="C1135" s="1">
        <v>44985</v>
      </c>
      <c r="D1135">
        <v>1194</v>
      </c>
      <c r="E1135">
        <v>76</v>
      </c>
    </row>
    <row r="1136" spans="1:5" x14ac:dyDescent="0.2">
      <c r="A1136" t="s">
        <v>1080</v>
      </c>
      <c r="B1136" t="s">
        <v>1061</v>
      </c>
      <c r="C1136" s="1">
        <v>44985</v>
      </c>
      <c r="D1136">
        <v>102</v>
      </c>
      <c r="E1136">
        <v>241</v>
      </c>
    </row>
    <row r="1137" spans="1:5" x14ac:dyDescent="0.2">
      <c r="A1137" t="s">
        <v>1080</v>
      </c>
      <c r="B1137" t="s">
        <v>1064</v>
      </c>
      <c r="C1137" s="1">
        <v>44985</v>
      </c>
      <c r="D1137">
        <v>480</v>
      </c>
      <c r="E1137">
        <v>117</v>
      </c>
    </row>
    <row r="1138" spans="1:5" x14ac:dyDescent="0.2">
      <c r="A1138" t="s">
        <v>1080</v>
      </c>
      <c r="B1138" t="s">
        <v>1026</v>
      </c>
      <c r="C1138" s="1">
        <v>44985</v>
      </c>
      <c r="D1138">
        <v>778</v>
      </c>
      <c r="E1138">
        <v>177</v>
      </c>
    </row>
    <row r="1139" spans="1:5" x14ac:dyDescent="0.2">
      <c r="A1139" t="s">
        <v>1080</v>
      </c>
      <c r="B1139" t="s">
        <v>957</v>
      </c>
      <c r="C1139" s="1">
        <v>44985</v>
      </c>
      <c r="D1139">
        <v>43</v>
      </c>
      <c r="E1139">
        <v>239</v>
      </c>
    </row>
    <row r="1140" spans="1:5" x14ac:dyDescent="0.2">
      <c r="A1140" t="s">
        <v>1080</v>
      </c>
      <c r="B1140" t="s">
        <v>1003</v>
      </c>
      <c r="C1140" s="1">
        <v>44985</v>
      </c>
      <c r="D1140">
        <v>861</v>
      </c>
      <c r="E1140">
        <v>226</v>
      </c>
    </row>
    <row r="1141" spans="1:5" x14ac:dyDescent="0.2">
      <c r="A1141" t="s">
        <v>1080</v>
      </c>
      <c r="B1141" t="s">
        <v>1037</v>
      </c>
      <c r="C1141" s="1">
        <v>44985</v>
      </c>
      <c r="D1141">
        <v>643</v>
      </c>
      <c r="E1141">
        <v>98</v>
      </c>
    </row>
    <row r="1142" spans="1:5" x14ac:dyDescent="0.2">
      <c r="A1142" t="s">
        <v>1080</v>
      </c>
      <c r="B1142" t="s">
        <v>1090</v>
      </c>
      <c r="C1142" s="1">
        <v>44985</v>
      </c>
      <c r="D1142">
        <v>841</v>
      </c>
      <c r="E1142">
        <v>121</v>
      </c>
    </row>
    <row r="1143" spans="1:5" x14ac:dyDescent="0.2">
      <c r="A1143" t="s">
        <v>1080</v>
      </c>
      <c r="B1143" t="s">
        <v>967</v>
      </c>
      <c r="C1143" s="1">
        <v>44985</v>
      </c>
      <c r="D1143">
        <v>1036</v>
      </c>
      <c r="E1143">
        <v>251</v>
      </c>
    </row>
    <row r="1144" spans="1:5" x14ac:dyDescent="0.2">
      <c r="A1144" t="s">
        <v>1080</v>
      </c>
      <c r="B1144" t="s">
        <v>956</v>
      </c>
      <c r="C1144" s="1">
        <v>44985</v>
      </c>
      <c r="D1144">
        <v>80</v>
      </c>
      <c r="E1144">
        <v>98</v>
      </c>
    </row>
    <row r="1145" spans="1:5" x14ac:dyDescent="0.2">
      <c r="A1145" t="s">
        <v>1080</v>
      </c>
      <c r="B1145" t="s">
        <v>1091</v>
      </c>
      <c r="C1145" s="1">
        <v>44985</v>
      </c>
      <c r="D1145">
        <v>200</v>
      </c>
      <c r="E1145">
        <v>56</v>
      </c>
    </row>
    <row r="1146" spans="1:5" x14ac:dyDescent="0.2">
      <c r="A1146" t="s">
        <v>1080</v>
      </c>
      <c r="B1146" t="s">
        <v>1093</v>
      </c>
      <c r="C1146" s="1">
        <v>44985</v>
      </c>
      <c r="D1146">
        <v>130</v>
      </c>
      <c r="E1146">
        <v>180</v>
      </c>
    </row>
    <row r="1147" spans="1:5" x14ac:dyDescent="0.2">
      <c r="A1147" t="s">
        <v>1080</v>
      </c>
      <c r="B1147" t="s">
        <v>1046</v>
      </c>
      <c r="C1147" s="1">
        <v>44985</v>
      </c>
      <c r="D1147">
        <v>644</v>
      </c>
      <c r="E1147">
        <v>290</v>
      </c>
    </row>
    <row r="1148" spans="1:5" x14ac:dyDescent="0.2">
      <c r="A1148" t="s">
        <v>1080</v>
      </c>
      <c r="B1148" t="s">
        <v>1029</v>
      </c>
      <c r="C1148" s="1">
        <v>44985</v>
      </c>
      <c r="D1148">
        <v>1171</v>
      </c>
      <c r="E1148">
        <v>150</v>
      </c>
    </row>
    <row r="1149" spans="1:5" x14ac:dyDescent="0.2">
      <c r="A1149" t="s">
        <v>1080</v>
      </c>
      <c r="B1149" t="s">
        <v>919</v>
      </c>
      <c r="C1149" s="1">
        <v>44985</v>
      </c>
      <c r="D1149">
        <v>439</v>
      </c>
      <c r="E1149">
        <v>65</v>
      </c>
    </row>
    <row r="1150" spans="1:5" x14ac:dyDescent="0.2">
      <c r="A1150" t="s">
        <v>1080</v>
      </c>
      <c r="B1150" t="s">
        <v>1066</v>
      </c>
      <c r="C1150" s="1">
        <v>44985</v>
      </c>
      <c r="D1150">
        <v>1024</v>
      </c>
      <c r="E1150">
        <v>195</v>
      </c>
    </row>
    <row r="1151" spans="1:5" x14ac:dyDescent="0.2">
      <c r="A1151" t="s">
        <v>1080</v>
      </c>
      <c r="B1151" t="s">
        <v>929</v>
      </c>
      <c r="C1151" s="1">
        <v>44985</v>
      </c>
      <c r="D1151">
        <v>1147</v>
      </c>
      <c r="E1151">
        <v>292</v>
      </c>
    </row>
    <row r="1152" spans="1:5" x14ac:dyDescent="0.2">
      <c r="A1152" t="s">
        <v>1080</v>
      </c>
      <c r="B1152" t="s">
        <v>1011</v>
      </c>
      <c r="C1152" s="1">
        <v>44985</v>
      </c>
      <c r="D1152">
        <v>26</v>
      </c>
      <c r="E1152">
        <v>192</v>
      </c>
    </row>
    <row r="1153" spans="1:5" x14ac:dyDescent="0.2">
      <c r="A1153" t="s">
        <v>1080</v>
      </c>
      <c r="B1153" t="s">
        <v>1125</v>
      </c>
      <c r="C1153" s="1">
        <v>44985</v>
      </c>
      <c r="D1153">
        <v>1109</v>
      </c>
      <c r="E1153">
        <v>267</v>
      </c>
    </row>
    <row r="1154" spans="1:5" x14ac:dyDescent="0.2">
      <c r="A1154" t="s">
        <v>1080</v>
      </c>
      <c r="B1154" t="s">
        <v>970</v>
      </c>
      <c r="C1154" s="1">
        <v>44985</v>
      </c>
      <c r="D1154">
        <v>1142</v>
      </c>
      <c r="E1154">
        <v>233</v>
      </c>
    </row>
    <row r="1155" spans="1:5" x14ac:dyDescent="0.2">
      <c r="A1155" t="s">
        <v>1080</v>
      </c>
      <c r="B1155" t="s">
        <v>976</v>
      </c>
      <c r="C1155" s="1">
        <v>44985</v>
      </c>
      <c r="D1155">
        <v>373</v>
      </c>
      <c r="E1155">
        <v>149</v>
      </c>
    </row>
    <row r="1156" spans="1:5" x14ac:dyDescent="0.2">
      <c r="A1156" t="s">
        <v>1080</v>
      </c>
      <c r="B1156" t="s">
        <v>935</v>
      </c>
      <c r="C1156" s="1">
        <v>44985</v>
      </c>
      <c r="D1156">
        <v>470</v>
      </c>
      <c r="E1156">
        <v>142</v>
      </c>
    </row>
    <row r="1157" spans="1:5" x14ac:dyDescent="0.2">
      <c r="A1157" t="s">
        <v>1080</v>
      </c>
      <c r="B1157" t="s">
        <v>933</v>
      </c>
      <c r="C1157" s="1">
        <v>44985</v>
      </c>
      <c r="D1157">
        <v>748</v>
      </c>
      <c r="E1157">
        <v>281</v>
      </c>
    </row>
    <row r="1158" spans="1:5" x14ac:dyDescent="0.2">
      <c r="A1158" t="s">
        <v>1080</v>
      </c>
      <c r="B1158" t="s">
        <v>1060</v>
      </c>
      <c r="C1158" s="1">
        <v>44985</v>
      </c>
      <c r="D1158">
        <v>999</v>
      </c>
      <c r="E1158">
        <v>274</v>
      </c>
    </row>
    <row r="1159" spans="1:5" x14ac:dyDescent="0.2">
      <c r="A1159" t="s">
        <v>1080</v>
      </c>
      <c r="B1159" t="s">
        <v>925</v>
      </c>
      <c r="C1159" s="1">
        <v>44985</v>
      </c>
      <c r="D1159">
        <v>266</v>
      </c>
      <c r="E1159">
        <v>170</v>
      </c>
    </row>
    <row r="1160" spans="1:5" x14ac:dyDescent="0.2">
      <c r="A1160" t="s">
        <v>1080</v>
      </c>
      <c r="B1160" t="s">
        <v>1042</v>
      </c>
      <c r="C1160" s="1">
        <v>44985</v>
      </c>
      <c r="D1160">
        <v>75</v>
      </c>
      <c r="E1160">
        <v>90</v>
      </c>
    </row>
    <row r="1161" spans="1:5" x14ac:dyDescent="0.2">
      <c r="A1161" t="s">
        <v>1080</v>
      </c>
      <c r="B1161" t="s">
        <v>1035</v>
      </c>
      <c r="C1161" s="1">
        <v>44985</v>
      </c>
      <c r="D1161">
        <v>235</v>
      </c>
      <c r="E1161">
        <v>187</v>
      </c>
    </row>
    <row r="1162" spans="1:5" x14ac:dyDescent="0.2">
      <c r="A1162" t="s">
        <v>1080</v>
      </c>
      <c r="B1162" t="s">
        <v>992</v>
      </c>
      <c r="C1162" s="1">
        <v>44985</v>
      </c>
      <c r="D1162">
        <v>1159</v>
      </c>
      <c r="E1162">
        <v>144</v>
      </c>
    </row>
    <row r="1163" spans="1:5" x14ac:dyDescent="0.2">
      <c r="A1163" t="s">
        <v>1080</v>
      </c>
      <c r="B1163" t="s">
        <v>1094</v>
      </c>
      <c r="C1163" s="1">
        <v>44985</v>
      </c>
      <c r="D1163">
        <v>1079</v>
      </c>
      <c r="E1163">
        <v>252</v>
      </c>
    </row>
    <row r="1164" spans="1:5" x14ac:dyDescent="0.2">
      <c r="A1164" t="s">
        <v>1080</v>
      </c>
      <c r="B1164" t="s">
        <v>947</v>
      </c>
      <c r="C1164" s="1">
        <v>44985</v>
      </c>
      <c r="D1164">
        <v>318</v>
      </c>
      <c r="E1164">
        <v>185</v>
      </c>
    </row>
    <row r="1165" spans="1:5" x14ac:dyDescent="0.2">
      <c r="A1165" t="s">
        <v>1080</v>
      </c>
      <c r="B1165" t="s">
        <v>932</v>
      </c>
      <c r="C1165" s="1">
        <v>44985</v>
      </c>
      <c r="D1165">
        <v>51</v>
      </c>
      <c r="E1165">
        <v>139</v>
      </c>
    </row>
    <row r="1166" spans="1:5" x14ac:dyDescent="0.2">
      <c r="A1166" t="s">
        <v>1080</v>
      </c>
      <c r="B1166" t="s">
        <v>982</v>
      </c>
      <c r="C1166" s="1">
        <v>44985</v>
      </c>
      <c r="D1166">
        <v>75</v>
      </c>
      <c r="E1166">
        <v>127</v>
      </c>
    </row>
    <row r="1167" spans="1:5" x14ac:dyDescent="0.2">
      <c r="A1167" t="s">
        <v>1080</v>
      </c>
      <c r="B1167" t="s">
        <v>1095</v>
      </c>
      <c r="C1167" s="1">
        <v>44985</v>
      </c>
      <c r="D1167">
        <v>32</v>
      </c>
      <c r="E1167">
        <v>101</v>
      </c>
    </row>
    <row r="1168" spans="1:5" x14ac:dyDescent="0.2">
      <c r="A1168" t="s">
        <v>1080</v>
      </c>
      <c r="B1168" t="s">
        <v>1010</v>
      </c>
      <c r="C1168" s="1">
        <v>44985</v>
      </c>
      <c r="D1168">
        <v>411</v>
      </c>
      <c r="E1168">
        <v>230</v>
      </c>
    </row>
    <row r="1169" spans="1:5" x14ac:dyDescent="0.2">
      <c r="A1169" t="s">
        <v>1080</v>
      </c>
      <c r="B1169" t="s">
        <v>1017</v>
      </c>
      <c r="C1169" s="1">
        <v>44985</v>
      </c>
      <c r="D1169">
        <v>154</v>
      </c>
      <c r="E1169">
        <v>214</v>
      </c>
    </row>
    <row r="1170" spans="1:5" x14ac:dyDescent="0.2">
      <c r="A1170" t="s">
        <v>1080</v>
      </c>
      <c r="B1170" t="s">
        <v>1038</v>
      </c>
      <c r="C1170" s="1">
        <v>44985</v>
      </c>
      <c r="D1170">
        <v>581</v>
      </c>
      <c r="E1170">
        <v>245</v>
      </c>
    </row>
    <row r="1171" spans="1:5" x14ac:dyDescent="0.2">
      <c r="A1171" t="s">
        <v>1080</v>
      </c>
      <c r="B1171" t="s">
        <v>927</v>
      </c>
      <c r="C1171" s="1">
        <v>44985</v>
      </c>
      <c r="D1171">
        <v>338</v>
      </c>
      <c r="E1171">
        <v>231</v>
      </c>
    </row>
    <row r="1172" spans="1:5" x14ac:dyDescent="0.2">
      <c r="A1172" t="s">
        <v>1080</v>
      </c>
      <c r="B1172" t="s">
        <v>1102</v>
      </c>
      <c r="C1172" s="1">
        <v>44985</v>
      </c>
      <c r="D1172">
        <v>75</v>
      </c>
      <c r="E1172">
        <v>283</v>
      </c>
    </row>
    <row r="1173" spans="1:5" x14ac:dyDescent="0.2">
      <c r="A1173" t="s">
        <v>1080</v>
      </c>
      <c r="B1173" t="s">
        <v>1096</v>
      </c>
      <c r="C1173" s="1">
        <v>44985</v>
      </c>
      <c r="D1173">
        <v>947</v>
      </c>
      <c r="E1173">
        <v>138</v>
      </c>
    </row>
    <row r="1174" spans="1:5" x14ac:dyDescent="0.2">
      <c r="A1174" t="s">
        <v>1080</v>
      </c>
      <c r="B1174" t="s">
        <v>1055</v>
      </c>
      <c r="C1174" s="1">
        <v>44985</v>
      </c>
      <c r="D1174">
        <v>234</v>
      </c>
      <c r="E1174">
        <v>233</v>
      </c>
    </row>
    <row r="1175" spans="1:5" x14ac:dyDescent="0.2">
      <c r="A1175" t="s">
        <v>1080</v>
      </c>
      <c r="B1175" t="s">
        <v>1097</v>
      </c>
      <c r="C1175" s="1">
        <v>44985</v>
      </c>
      <c r="D1175">
        <v>1100</v>
      </c>
      <c r="E1175">
        <v>81</v>
      </c>
    </row>
    <row r="1176" spans="1:5" x14ac:dyDescent="0.2">
      <c r="A1176" t="s">
        <v>1080</v>
      </c>
      <c r="B1176" t="s">
        <v>1123</v>
      </c>
      <c r="C1176" s="1">
        <v>44985</v>
      </c>
      <c r="D1176">
        <v>260</v>
      </c>
      <c r="E1176">
        <v>271</v>
      </c>
    </row>
    <row r="1177" spans="1:5" x14ac:dyDescent="0.2">
      <c r="A1177" t="s">
        <v>1080</v>
      </c>
      <c r="B1177" t="s">
        <v>964</v>
      </c>
      <c r="C1177" s="1">
        <v>44985</v>
      </c>
      <c r="D1177">
        <v>282</v>
      </c>
      <c r="E1177">
        <v>241</v>
      </c>
    </row>
    <row r="1178" spans="1:5" x14ac:dyDescent="0.2">
      <c r="A1178" t="s">
        <v>1080</v>
      </c>
      <c r="B1178" t="s">
        <v>1039</v>
      </c>
      <c r="C1178" s="1">
        <v>44985</v>
      </c>
      <c r="D1178">
        <v>108</v>
      </c>
      <c r="E1178">
        <v>286</v>
      </c>
    </row>
    <row r="1179" spans="1:5" x14ac:dyDescent="0.2">
      <c r="A1179" t="s">
        <v>1080</v>
      </c>
      <c r="B1179" t="s">
        <v>1098</v>
      </c>
      <c r="C1179" s="1">
        <v>44985</v>
      </c>
      <c r="D1179">
        <v>627</v>
      </c>
      <c r="E1179">
        <v>293</v>
      </c>
    </row>
    <row r="1180" spans="1:5" x14ac:dyDescent="0.2">
      <c r="A1180" t="s">
        <v>1080</v>
      </c>
      <c r="B1180" t="s">
        <v>1008</v>
      </c>
      <c r="C1180" s="1">
        <v>44985</v>
      </c>
      <c r="D1180">
        <v>1083</v>
      </c>
      <c r="E1180">
        <v>108</v>
      </c>
    </row>
    <row r="1181" spans="1:5" x14ac:dyDescent="0.2">
      <c r="A1181" t="s">
        <v>1080</v>
      </c>
      <c r="B1181" t="s">
        <v>1099</v>
      </c>
      <c r="C1181" s="1">
        <v>44985</v>
      </c>
      <c r="D1181">
        <v>831</v>
      </c>
      <c r="E1181">
        <v>242</v>
      </c>
    </row>
    <row r="1182" spans="1:5" x14ac:dyDescent="0.2">
      <c r="A1182" t="s">
        <v>1080</v>
      </c>
      <c r="B1182" t="s">
        <v>918</v>
      </c>
      <c r="C1182" s="1">
        <v>44985</v>
      </c>
      <c r="D1182">
        <v>1045</v>
      </c>
      <c r="E1182">
        <v>98</v>
      </c>
    </row>
    <row r="1183" spans="1:5" x14ac:dyDescent="0.2">
      <c r="A1183" t="s">
        <v>1080</v>
      </c>
      <c r="B1183" t="s">
        <v>1107</v>
      </c>
      <c r="C1183" s="1">
        <v>44985</v>
      </c>
      <c r="D1183">
        <v>272</v>
      </c>
      <c r="E1183">
        <v>295</v>
      </c>
    </row>
    <row r="1184" spans="1:5" x14ac:dyDescent="0.2">
      <c r="A1184" t="s">
        <v>1080</v>
      </c>
      <c r="B1184" t="s">
        <v>1070</v>
      </c>
      <c r="C1184" s="1">
        <v>44985</v>
      </c>
      <c r="D1184">
        <v>1097</v>
      </c>
      <c r="E1184">
        <v>125</v>
      </c>
    </row>
    <row r="1185" spans="1:5" x14ac:dyDescent="0.2">
      <c r="A1185" t="s">
        <v>1080</v>
      </c>
      <c r="B1185" t="s">
        <v>1121</v>
      </c>
      <c r="C1185" s="1">
        <v>44985</v>
      </c>
      <c r="D1185">
        <v>221</v>
      </c>
      <c r="E1185">
        <v>98</v>
      </c>
    </row>
    <row r="1186" spans="1:5" x14ac:dyDescent="0.2">
      <c r="A1186" t="s">
        <v>1080</v>
      </c>
      <c r="B1186" t="s">
        <v>952</v>
      </c>
      <c r="C1186" s="1">
        <v>44985</v>
      </c>
      <c r="D1186">
        <v>311</v>
      </c>
      <c r="E1186">
        <v>59</v>
      </c>
    </row>
    <row r="1187" spans="1:5" x14ac:dyDescent="0.2">
      <c r="A1187" t="s">
        <v>1080</v>
      </c>
      <c r="B1187" t="s">
        <v>1005</v>
      </c>
      <c r="C1187" s="1">
        <v>44985</v>
      </c>
      <c r="D1187">
        <v>1161</v>
      </c>
      <c r="E1187">
        <v>220</v>
      </c>
    </row>
    <row r="1188" spans="1:5" x14ac:dyDescent="0.2">
      <c r="A1188" t="s">
        <v>1080</v>
      </c>
      <c r="B1188" t="s">
        <v>940</v>
      </c>
      <c r="C1188" s="1">
        <v>44985</v>
      </c>
      <c r="D1188">
        <v>957</v>
      </c>
      <c r="E1188">
        <v>120</v>
      </c>
    </row>
    <row r="1189" spans="1:5" x14ac:dyDescent="0.2">
      <c r="A1189" t="s">
        <v>1080</v>
      </c>
      <c r="B1189" t="s">
        <v>948</v>
      </c>
      <c r="C1189" s="1">
        <v>44985</v>
      </c>
      <c r="D1189">
        <v>945</v>
      </c>
      <c r="E1189">
        <v>203</v>
      </c>
    </row>
    <row r="1190" spans="1:5" x14ac:dyDescent="0.2">
      <c r="A1190" t="s">
        <v>1080</v>
      </c>
      <c r="B1190" t="s">
        <v>1100</v>
      </c>
      <c r="C1190" s="1">
        <v>44985</v>
      </c>
      <c r="D1190">
        <v>1163</v>
      </c>
      <c r="E1190">
        <v>149</v>
      </c>
    </row>
    <row r="1191" spans="1:5" x14ac:dyDescent="0.2">
      <c r="A1191" t="s">
        <v>1080</v>
      </c>
      <c r="B1191" t="s">
        <v>993</v>
      </c>
      <c r="C1191" s="1">
        <v>44985</v>
      </c>
      <c r="D1191">
        <v>536</v>
      </c>
      <c r="E1191">
        <v>132</v>
      </c>
    </row>
    <row r="1192" spans="1:5" x14ac:dyDescent="0.2">
      <c r="A1192" t="s">
        <v>1080</v>
      </c>
      <c r="B1192" t="s">
        <v>938</v>
      </c>
      <c r="C1192" s="1">
        <v>44985</v>
      </c>
      <c r="D1192">
        <v>133</v>
      </c>
      <c r="E1192">
        <v>171</v>
      </c>
    </row>
    <row r="1193" spans="1:5" x14ac:dyDescent="0.2">
      <c r="A1193" t="s">
        <v>1101</v>
      </c>
      <c r="B1193" t="s">
        <v>922</v>
      </c>
      <c r="C1193" s="1">
        <v>44985</v>
      </c>
      <c r="D1193">
        <v>974</v>
      </c>
      <c r="E1193">
        <v>276</v>
      </c>
    </row>
    <row r="1194" spans="1:5" x14ac:dyDescent="0.2">
      <c r="A1194" t="s">
        <v>1101</v>
      </c>
      <c r="B1194" t="s">
        <v>989</v>
      </c>
      <c r="C1194" s="1">
        <v>44985</v>
      </c>
      <c r="D1194">
        <v>376</v>
      </c>
      <c r="E1194">
        <v>56</v>
      </c>
    </row>
    <row r="1195" spans="1:5" x14ac:dyDescent="0.2">
      <c r="A1195" t="s">
        <v>1101</v>
      </c>
      <c r="B1195" t="s">
        <v>1049</v>
      </c>
      <c r="C1195" s="1">
        <v>44985</v>
      </c>
      <c r="D1195">
        <v>233</v>
      </c>
      <c r="E1195">
        <v>176</v>
      </c>
    </row>
    <row r="1196" spans="1:5" x14ac:dyDescent="0.2">
      <c r="A1196" t="s">
        <v>1101</v>
      </c>
      <c r="B1196" t="s">
        <v>1097</v>
      </c>
      <c r="C1196" s="1">
        <v>44985</v>
      </c>
      <c r="D1196">
        <v>913</v>
      </c>
      <c r="E1196">
        <v>64</v>
      </c>
    </row>
    <row r="1197" spans="1:5" x14ac:dyDescent="0.2">
      <c r="A1197" t="s">
        <v>1101</v>
      </c>
      <c r="B1197" t="s">
        <v>1003</v>
      </c>
      <c r="C1197" s="1">
        <v>44985</v>
      </c>
      <c r="D1197">
        <v>869</v>
      </c>
      <c r="E1197">
        <v>236</v>
      </c>
    </row>
    <row r="1198" spans="1:5" x14ac:dyDescent="0.2">
      <c r="A1198" t="s">
        <v>1101</v>
      </c>
      <c r="B1198" t="s">
        <v>1065</v>
      </c>
      <c r="C1198" s="1">
        <v>44985</v>
      </c>
      <c r="D1198">
        <v>908</v>
      </c>
      <c r="E1198">
        <v>93</v>
      </c>
    </row>
    <row r="1199" spans="1:5" x14ac:dyDescent="0.2">
      <c r="A1199" t="s">
        <v>1101</v>
      </c>
      <c r="B1199" t="s">
        <v>971</v>
      </c>
      <c r="C1199" s="1">
        <v>44985</v>
      </c>
      <c r="D1199">
        <v>635</v>
      </c>
      <c r="E1199">
        <v>236</v>
      </c>
    </row>
    <row r="1200" spans="1:5" x14ac:dyDescent="0.2">
      <c r="A1200" t="s">
        <v>1101</v>
      </c>
      <c r="B1200" t="s">
        <v>1068</v>
      </c>
      <c r="C1200" s="1">
        <v>44985</v>
      </c>
      <c r="D1200">
        <v>1052</v>
      </c>
      <c r="E1200">
        <v>151</v>
      </c>
    </row>
    <row r="1201" spans="1:5" x14ac:dyDescent="0.2">
      <c r="A1201" t="s">
        <v>1101</v>
      </c>
      <c r="B1201" t="s">
        <v>1007</v>
      </c>
      <c r="C1201" s="1">
        <v>44985</v>
      </c>
      <c r="D1201">
        <v>666</v>
      </c>
      <c r="E1201">
        <v>299</v>
      </c>
    </row>
    <row r="1202" spans="1:5" x14ac:dyDescent="0.2">
      <c r="A1202" t="s">
        <v>1101</v>
      </c>
      <c r="B1202" t="s">
        <v>1100</v>
      </c>
      <c r="C1202" s="1">
        <v>44985</v>
      </c>
      <c r="D1202">
        <v>710</v>
      </c>
      <c r="E1202">
        <v>123</v>
      </c>
    </row>
    <row r="1203" spans="1:5" x14ac:dyDescent="0.2">
      <c r="A1203" t="s">
        <v>1101</v>
      </c>
      <c r="B1203" t="s">
        <v>942</v>
      </c>
      <c r="C1203" s="1">
        <v>44985</v>
      </c>
      <c r="D1203">
        <v>877</v>
      </c>
      <c r="E1203">
        <v>92</v>
      </c>
    </row>
    <row r="1204" spans="1:5" x14ac:dyDescent="0.2">
      <c r="A1204" t="s">
        <v>1101</v>
      </c>
      <c r="B1204" t="s">
        <v>965</v>
      </c>
      <c r="C1204" s="1">
        <v>44985</v>
      </c>
      <c r="D1204">
        <v>1042</v>
      </c>
      <c r="E1204">
        <v>259</v>
      </c>
    </row>
    <row r="1205" spans="1:5" x14ac:dyDescent="0.2">
      <c r="A1205" t="s">
        <v>1101</v>
      </c>
      <c r="B1205" t="s">
        <v>1012</v>
      </c>
      <c r="C1205" s="1">
        <v>44985</v>
      </c>
      <c r="D1205">
        <v>412</v>
      </c>
      <c r="E1205">
        <v>256</v>
      </c>
    </row>
    <row r="1206" spans="1:5" x14ac:dyDescent="0.2">
      <c r="A1206" t="s">
        <v>1101</v>
      </c>
      <c r="B1206" t="s">
        <v>1000</v>
      </c>
      <c r="C1206" s="1">
        <v>44985</v>
      </c>
      <c r="D1206">
        <v>1080</v>
      </c>
      <c r="E1206">
        <v>200</v>
      </c>
    </row>
    <row r="1207" spans="1:5" x14ac:dyDescent="0.2">
      <c r="A1207" t="s">
        <v>1101</v>
      </c>
      <c r="B1207" t="s">
        <v>1002</v>
      </c>
      <c r="C1207" s="1">
        <v>44985</v>
      </c>
      <c r="D1207">
        <v>246</v>
      </c>
      <c r="E1207">
        <v>133</v>
      </c>
    </row>
    <row r="1208" spans="1:5" x14ac:dyDescent="0.2">
      <c r="A1208" t="s">
        <v>1101</v>
      </c>
      <c r="B1208" t="s">
        <v>946</v>
      </c>
      <c r="C1208" s="1">
        <v>44985</v>
      </c>
      <c r="D1208">
        <v>1131</v>
      </c>
      <c r="E1208">
        <v>102</v>
      </c>
    </row>
    <row r="1209" spans="1:5" x14ac:dyDescent="0.2">
      <c r="A1209" t="s">
        <v>1101</v>
      </c>
      <c r="B1209" t="s">
        <v>1104</v>
      </c>
      <c r="C1209" s="1">
        <v>44985</v>
      </c>
      <c r="D1209">
        <v>846</v>
      </c>
      <c r="E1209">
        <v>110</v>
      </c>
    </row>
    <row r="1210" spans="1:5" x14ac:dyDescent="0.2">
      <c r="A1210" t="s">
        <v>1101</v>
      </c>
      <c r="B1210" t="s">
        <v>994</v>
      </c>
      <c r="C1210" s="1">
        <v>44985</v>
      </c>
      <c r="D1210">
        <v>415</v>
      </c>
      <c r="E1210">
        <v>214</v>
      </c>
    </row>
    <row r="1211" spans="1:5" x14ac:dyDescent="0.2">
      <c r="A1211" t="s">
        <v>1101</v>
      </c>
      <c r="B1211" t="s">
        <v>974</v>
      </c>
      <c r="C1211" s="1">
        <v>44985</v>
      </c>
      <c r="D1211">
        <v>945</v>
      </c>
      <c r="E1211">
        <v>168</v>
      </c>
    </row>
    <row r="1212" spans="1:5" x14ac:dyDescent="0.2">
      <c r="A1212" t="s">
        <v>1101</v>
      </c>
      <c r="B1212" t="s">
        <v>1057</v>
      </c>
      <c r="C1212" s="1">
        <v>44985</v>
      </c>
      <c r="D1212">
        <v>1158</v>
      </c>
      <c r="E1212">
        <v>176</v>
      </c>
    </row>
    <row r="1213" spans="1:5" x14ac:dyDescent="0.2">
      <c r="A1213" t="s">
        <v>1101</v>
      </c>
      <c r="B1213" t="s">
        <v>924</v>
      </c>
      <c r="C1213" s="1">
        <v>44985</v>
      </c>
      <c r="D1213">
        <v>454</v>
      </c>
      <c r="E1213">
        <v>241</v>
      </c>
    </row>
    <row r="1214" spans="1:5" x14ac:dyDescent="0.2">
      <c r="A1214" t="s">
        <v>1101</v>
      </c>
      <c r="B1214" t="s">
        <v>983</v>
      </c>
      <c r="C1214" s="1">
        <v>44985</v>
      </c>
      <c r="D1214">
        <v>633</v>
      </c>
      <c r="E1214">
        <v>162</v>
      </c>
    </row>
    <row r="1215" spans="1:5" x14ac:dyDescent="0.2">
      <c r="A1215" t="s">
        <v>1101</v>
      </c>
      <c r="B1215" t="s">
        <v>1022</v>
      </c>
      <c r="C1215" s="1">
        <v>44985</v>
      </c>
      <c r="D1215">
        <v>752</v>
      </c>
      <c r="E1215">
        <v>277</v>
      </c>
    </row>
    <row r="1216" spans="1:5" x14ac:dyDescent="0.2">
      <c r="A1216" t="s">
        <v>1101</v>
      </c>
      <c r="B1216" t="s">
        <v>1052</v>
      </c>
      <c r="C1216" s="1">
        <v>44985</v>
      </c>
      <c r="D1216">
        <v>73</v>
      </c>
      <c r="E1216">
        <v>101</v>
      </c>
    </row>
    <row r="1217" spans="1:5" x14ac:dyDescent="0.2">
      <c r="A1217" t="s">
        <v>1101</v>
      </c>
      <c r="B1217" t="s">
        <v>1066</v>
      </c>
      <c r="C1217" s="1">
        <v>44985</v>
      </c>
      <c r="D1217">
        <v>667</v>
      </c>
      <c r="E1217">
        <v>237</v>
      </c>
    </row>
    <row r="1218" spans="1:5" x14ac:dyDescent="0.2">
      <c r="A1218" t="s">
        <v>1101</v>
      </c>
      <c r="B1218" t="s">
        <v>1011</v>
      </c>
      <c r="C1218" s="1">
        <v>44985</v>
      </c>
      <c r="D1218">
        <v>35</v>
      </c>
      <c r="E1218">
        <v>262</v>
      </c>
    </row>
    <row r="1219" spans="1:5" x14ac:dyDescent="0.2">
      <c r="A1219" t="s">
        <v>1101</v>
      </c>
      <c r="B1219" t="s">
        <v>930</v>
      </c>
      <c r="C1219" s="1">
        <v>44985</v>
      </c>
      <c r="D1219">
        <v>550</v>
      </c>
      <c r="E1219">
        <v>167</v>
      </c>
    </row>
    <row r="1220" spans="1:5" x14ac:dyDescent="0.2">
      <c r="A1220" t="s">
        <v>1101</v>
      </c>
      <c r="B1220" t="s">
        <v>1063</v>
      </c>
      <c r="C1220" s="1">
        <v>44985</v>
      </c>
      <c r="D1220">
        <v>3</v>
      </c>
      <c r="E1220">
        <v>71</v>
      </c>
    </row>
    <row r="1221" spans="1:5" x14ac:dyDescent="0.2">
      <c r="A1221" t="s">
        <v>1101</v>
      </c>
      <c r="B1221" t="s">
        <v>921</v>
      </c>
      <c r="C1221" s="1">
        <v>44985</v>
      </c>
      <c r="D1221">
        <v>476</v>
      </c>
      <c r="E1221">
        <v>149</v>
      </c>
    </row>
    <row r="1222" spans="1:5" x14ac:dyDescent="0.2">
      <c r="A1222" t="s">
        <v>1101</v>
      </c>
      <c r="B1222" t="s">
        <v>996</v>
      </c>
      <c r="C1222" s="1">
        <v>44985</v>
      </c>
      <c r="D1222">
        <v>221</v>
      </c>
      <c r="E1222">
        <v>120</v>
      </c>
    </row>
    <row r="1223" spans="1:5" x14ac:dyDescent="0.2">
      <c r="A1223" t="s">
        <v>1101</v>
      </c>
      <c r="B1223" t="s">
        <v>962</v>
      </c>
      <c r="C1223" s="1">
        <v>44985</v>
      </c>
      <c r="D1223">
        <v>658</v>
      </c>
      <c r="E1223">
        <v>201</v>
      </c>
    </row>
    <row r="1224" spans="1:5" x14ac:dyDescent="0.2">
      <c r="A1224" t="s">
        <v>1101</v>
      </c>
      <c r="B1224" t="s">
        <v>1044</v>
      </c>
      <c r="C1224" s="1">
        <v>44985</v>
      </c>
      <c r="D1224">
        <v>401</v>
      </c>
      <c r="E1224">
        <v>63</v>
      </c>
    </row>
    <row r="1225" spans="1:5" x14ac:dyDescent="0.2">
      <c r="A1225" t="s">
        <v>1101</v>
      </c>
      <c r="B1225" t="s">
        <v>1088</v>
      </c>
      <c r="C1225" s="1">
        <v>44985</v>
      </c>
      <c r="D1225">
        <v>994</v>
      </c>
      <c r="E1225">
        <v>250</v>
      </c>
    </row>
    <row r="1226" spans="1:5" x14ac:dyDescent="0.2">
      <c r="A1226" t="s">
        <v>1101</v>
      </c>
      <c r="B1226" t="s">
        <v>1034</v>
      </c>
      <c r="C1226" s="1">
        <v>44985</v>
      </c>
      <c r="D1226">
        <v>164</v>
      </c>
      <c r="E1226">
        <v>283</v>
      </c>
    </row>
    <row r="1227" spans="1:5" x14ac:dyDescent="0.2">
      <c r="A1227" t="s">
        <v>1101</v>
      </c>
      <c r="B1227" t="s">
        <v>999</v>
      </c>
      <c r="C1227" s="1">
        <v>44985</v>
      </c>
      <c r="D1227">
        <v>114</v>
      </c>
      <c r="E1227">
        <v>293</v>
      </c>
    </row>
    <row r="1228" spans="1:5" x14ac:dyDescent="0.2">
      <c r="A1228" t="s">
        <v>1101</v>
      </c>
      <c r="B1228" t="s">
        <v>920</v>
      </c>
      <c r="C1228" s="1">
        <v>44985</v>
      </c>
      <c r="D1228">
        <v>834</v>
      </c>
      <c r="E1228">
        <v>150</v>
      </c>
    </row>
    <row r="1229" spans="1:5" x14ac:dyDescent="0.2">
      <c r="A1229" t="s">
        <v>1101</v>
      </c>
      <c r="B1229" t="s">
        <v>988</v>
      </c>
      <c r="C1229" s="1">
        <v>44985</v>
      </c>
      <c r="D1229">
        <v>588</v>
      </c>
      <c r="E1229">
        <v>59</v>
      </c>
    </row>
    <row r="1230" spans="1:5" x14ac:dyDescent="0.2">
      <c r="A1230" t="s">
        <v>1101</v>
      </c>
      <c r="B1230" t="s">
        <v>998</v>
      </c>
      <c r="C1230" s="1">
        <v>44985</v>
      </c>
      <c r="D1230">
        <v>166</v>
      </c>
      <c r="E1230">
        <v>147</v>
      </c>
    </row>
    <row r="1231" spans="1:5" x14ac:dyDescent="0.2">
      <c r="A1231" t="s">
        <v>1101</v>
      </c>
      <c r="B1231" t="s">
        <v>967</v>
      </c>
      <c r="C1231" s="1">
        <v>44985</v>
      </c>
      <c r="D1231">
        <v>618</v>
      </c>
      <c r="E1231">
        <v>191</v>
      </c>
    </row>
    <row r="1232" spans="1:5" x14ac:dyDescent="0.2">
      <c r="A1232" t="s">
        <v>1101</v>
      </c>
      <c r="B1232" t="s">
        <v>940</v>
      </c>
      <c r="C1232" s="1">
        <v>44985</v>
      </c>
      <c r="D1232">
        <v>116</v>
      </c>
      <c r="E1232">
        <v>138</v>
      </c>
    </row>
    <row r="1233" spans="1:5" x14ac:dyDescent="0.2">
      <c r="A1233" t="s">
        <v>1101</v>
      </c>
      <c r="B1233" t="s">
        <v>932</v>
      </c>
      <c r="C1233" s="1">
        <v>44985</v>
      </c>
      <c r="D1233">
        <v>542</v>
      </c>
      <c r="E1233">
        <v>296</v>
      </c>
    </row>
    <row r="1234" spans="1:5" x14ac:dyDescent="0.2">
      <c r="A1234" t="s">
        <v>1101</v>
      </c>
      <c r="B1234" t="s">
        <v>1073</v>
      </c>
      <c r="C1234" s="1">
        <v>44985</v>
      </c>
      <c r="D1234">
        <v>659</v>
      </c>
      <c r="E1234">
        <v>236</v>
      </c>
    </row>
    <row r="1235" spans="1:5" x14ac:dyDescent="0.2">
      <c r="A1235" t="s">
        <v>1101</v>
      </c>
      <c r="B1235" t="s">
        <v>975</v>
      </c>
      <c r="C1235" s="1">
        <v>44985</v>
      </c>
      <c r="D1235">
        <v>481</v>
      </c>
      <c r="E1235">
        <v>181</v>
      </c>
    </row>
    <row r="1236" spans="1:5" x14ac:dyDescent="0.2">
      <c r="A1236" t="s">
        <v>1101</v>
      </c>
      <c r="B1236" t="s">
        <v>1050</v>
      </c>
      <c r="C1236" s="1">
        <v>44985</v>
      </c>
      <c r="D1236">
        <v>326</v>
      </c>
      <c r="E1236">
        <v>156</v>
      </c>
    </row>
    <row r="1237" spans="1:5" x14ac:dyDescent="0.2">
      <c r="A1237" t="s">
        <v>1101</v>
      </c>
      <c r="B1237" t="s">
        <v>1004</v>
      </c>
      <c r="C1237" s="1">
        <v>44985</v>
      </c>
      <c r="D1237">
        <v>246</v>
      </c>
      <c r="E1237">
        <v>208</v>
      </c>
    </row>
    <row r="1238" spans="1:5" x14ac:dyDescent="0.2">
      <c r="A1238" t="s">
        <v>1101</v>
      </c>
      <c r="B1238" t="s">
        <v>936</v>
      </c>
      <c r="C1238" s="1">
        <v>44985</v>
      </c>
      <c r="D1238">
        <v>142</v>
      </c>
      <c r="E1238">
        <v>224</v>
      </c>
    </row>
    <row r="1239" spans="1:5" x14ac:dyDescent="0.2">
      <c r="A1239" t="s">
        <v>1101</v>
      </c>
      <c r="B1239" t="s">
        <v>933</v>
      </c>
      <c r="C1239" s="1">
        <v>44985</v>
      </c>
      <c r="D1239">
        <v>332</v>
      </c>
      <c r="E1239">
        <v>86</v>
      </c>
    </row>
    <row r="1240" spans="1:5" x14ac:dyDescent="0.2">
      <c r="A1240" t="s">
        <v>1101</v>
      </c>
      <c r="B1240" t="s">
        <v>1059</v>
      </c>
      <c r="C1240" s="1">
        <v>44985</v>
      </c>
      <c r="D1240">
        <v>77</v>
      </c>
      <c r="E1240">
        <v>180</v>
      </c>
    </row>
    <row r="1241" spans="1:5" x14ac:dyDescent="0.2">
      <c r="A1241" t="s">
        <v>1101</v>
      </c>
      <c r="B1241" t="s">
        <v>1099</v>
      </c>
      <c r="C1241" s="1">
        <v>44985</v>
      </c>
      <c r="D1241">
        <v>639</v>
      </c>
      <c r="E1241">
        <v>249</v>
      </c>
    </row>
    <row r="1242" spans="1:5" x14ac:dyDescent="0.2">
      <c r="A1242" t="s">
        <v>1101</v>
      </c>
      <c r="B1242" t="s">
        <v>1005</v>
      </c>
      <c r="C1242" s="1">
        <v>44985</v>
      </c>
      <c r="D1242">
        <v>626</v>
      </c>
      <c r="E1242">
        <v>153</v>
      </c>
    </row>
    <row r="1243" spans="1:5" x14ac:dyDescent="0.2">
      <c r="A1243" t="s">
        <v>1101</v>
      </c>
      <c r="B1243" t="s">
        <v>987</v>
      </c>
      <c r="C1243" s="1">
        <v>44985</v>
      </c>
      <c r="D1243">
        <v>372</v>
      </c>
      <c r="E1243">
        <v>74</v>
      </c>
    </row>
    <row r="1244" spans="1:5" x14ac:dyDescent="0.2">
      <c r="A1244" t="s">
        <v>1101</v>
      </c>
      <c r="B1244" t="s">
        <v>973</v>
      </c>
      <c r="C1244" s="1">
        <v>44985</v>
      </c>
      <c r="D1244">
        <v>438</v>
      </c>
      <c r="E1244">
        <v>198</v>
      </c>
    </row>
    <row r="1245" spans="1:5" x14ac:dyDescent="0.2">
      <c r="A1245" t="s">
        <v>1101</v>
      </c>
      <c r="B1245" t="s">
        <v>1105</v>
      </c>
      <c r="C1245" s="1">
        <v>44985</v>
      </c>
      <c r="D1245">
        <v>383</v>
      </c>
      <c r="E1245">
        <v>214</v>
      </c>
    </row>
    <row r="1246" spans="1:5" x14ac:dyDescent="0.2">
      <c r="A1246" t="s">
        <v>1101</v>
      </c>
      <c r="B1246" t="s">
        <v>990</v>
      </c>
      <c r="C1246" s="1">
        <v>44985</v>
      </c>
      <c r="D1246">
        <v>388</v>
      </c>
      <c r="E1246">
        <v>92</v>
      </c>
    </row>
    <row r="1247" spans="1:5" x14ac:dyDescent="0.2">
      <c r="A1247" t="s">
        <v>1101</v>
      </c>
      <c r="B1247" t="s">
        <v>951</v>
      </c>
      <c r="C1247" s="1">
        <v>44985</v>
      </c>
      <c r="D1247">
        <v>971</v>
      </c>
      <c r="E1247">
        <v>215</v>
      </c>
    </row>
    <row r="1248" spans="1:5" x14ac:dyDescent="0.2">
      <c r="A1248" t="s">
        <v>1101</v>
      </c>
      <c r="B1248" t="s">
        <v>957</v>
      </c>
      <c r="C1248" s="1">
        <v>44985</v>
      </c>
      <c r="D1248">
        <v>113</v>
      </c>
      <c r="E1248">
        <v>161</v>
      </c>
    </row>
    <row r="1249" spans="1:5" x14ac:dyDescent="0.2">
      <c r="A1249" t="s">
        <v>1101</v>
      </c>
      <c r="B1249" t="s">
        <v>1020</v>
      </c>
      <c r="C1249" s="1">
        <v>44985</v>
      </c>
      <c r="D1249">
        <v>1194</v>
      </c>
      <c r="E1249">
        <v>69</v>
      </c>
    </row>
    <row r="1250" spans="1:5" x14ac:dyDescent="0.2">
      <c r="A1250" t="s">
        <v>1101</v>
      </c>
      <c r="B1250" t="s">
        <v>1046</v>
      </c>
      <c r="C1250" s="1">
        <v>44985</v>
      </c>
      <c r="D1250">
        <v>169</v>
      </c>
      <c r="E1250">
        <v>117</v>
      </c>
    </row>
    <row r="1251" spans="1:5" x14ac:dyDescent="0.2">
      <c r="A1251" t="s">
        <v>1101</v>
      </c>
      <c r="B1251" t="s">
        <v>949</v>
      </c>
      <c r="C1251" s="1">
        <v>44985</v>
      </c>
      <c r="D1251">
        <v>904</v>
      </c>
      <c r="E1251">
        <v>299</v>
      </c>
    </row>
    <row r="1252" spans="1:5" x14ac:dyDescent="0.2">
      <c r="A1252" t="s">
        <v>1101</v>
      </c>
      <c r="B1252" t="s">
        <v>1032</v>
      </c>
      <c r="C1252" s="1">
        <v>44985</v>
      </c>
      <c r="D1252">
        <v>1094</v>
      </c>
      <c r="E1252">
        <v>200</v>
      </c>
    </row>
    <row r="1253" spans="1:5" x14ac:dyDescent="0.2">
      <c r="A1253" t="s">
        <v>1101</v>
      </c>
      <c r="B1253" t="s">
        <v>1106</v>
      </c>
      <c r="C1253" s="1">
        <v>44985</v>
      </c>
      <c r="D1253">
        <v>750</v>
      </c>
      <c r="E1253">
        <v>268</v>
      </c>
    </row>
    <row r="1254" spans="1:5" x14ac:dyDescent="0.2">
      <c r="A1254" t="s">
        <v>1101</v>
      </c>
      <c r="B1254" t="s">
        <v>1013</v>
      </c>
      <c r="C1254" s="1">
        <v>44985</v>
      </c>
      <c r="D1254">
        <v>761</v>
      </c>
      <c r="E1254">
        <v>118</v>
      </c>
    </row>
    <row r="1255" spans="1:5" x14ac:dyDescent="0.2">
      <c r="A1255" t="s">
        <v>1101</v>
      </c>
      <c r="B1255" t="s">
        <v>923</v>
      </c>
      <c r="C1255" s="1">
        <v>44985</v>
      </c>
      <c r="D1255">
        <v>605</v>
      </c>
      <c r="E1255">
        <v>297</v>
      </c>
    </row>
    <row r="1256" spans="1:5" x14ac:dyDescent="0.2">
      <c r="A1256" t="s">
        <v>1101</v>
      </c>
      <c r="B1256" t="s">
        <v>1062</v>
      </c>
      <c r="C1256" s="1">
        <v>44985</v>
      </c>
      <c r="D1256">
        <v>549</v>
      </c>
      <c r="E1256">
        <v>266</v>
      </c>
    </row>
    <row r="1257" spans="1:5" x14ac:dyDescent="0.2">
      <c r="A1257" t="s">
        <v>1101</v>
      </c>
      <c r="B1257" t="s">
        <v>1051</v>
      </c>
      <c r="C1257" s="1">
        <v>44985</v>
      </c>
      <c r="D1257">
        <v>13</v>
      </c>
      <c r="E1257">
        <v>144</v>
      </c>
    </row>
    <row r="1258" spans="1:5" x14ac:dyDescent="0.2">
      <c r="A1258" t="s">
        <v>1101</v>
      </c>
      <c r="B1258" t="s">
        <v>1016</v>
      </c>
      <c r="C1258" s="1">
        <v>44985</v>
      </c>
      <c r="D1258">
        <v>1057</v>
      </c>
      <c r="E1258">
        <v>218</v>
      </c>
    </row>
    <row r="1259" spans="1:5" x14ac:dyDescent="0.2">
      <c r="A1259" t="s">
        <v>1101</v>
      </c>
      <c r="B1259" t="s">
        <v>1078</v>
      </c>
      <c r="C1259" s="1">
        <v>44985</v>
      </c>
      <c r="D1259">
        <v>759</v>
      </c>
      <c r="E1259">
        <v>278</v>
      </c>
    </row>
    <row r="1260" spans="1:5" x14ac:dyDescent="0.2">
      <c r="A1260" t="s">
        <v>1101</v>
      </c>
      <c r="B1260" t="s">
        <v>1042</v>
      </c>
      <c r="C1260" s="1">
        <v>44985</v>
      </c>
      <c r="D1260">
        <v>997</v>
      </c>
      <c r="E1260">
        <v>290</v>
      </c>
    </row>
    <row r="1261" spans="1:5" x14ac:dyDescent="0.2">
      <c r="A1261" t="s">
        <v>1101</v>
      </c>
      <c r="B1261" t="s">
        <v>977</v>
      </c>
      <c r="C1261" s="1">
        <v>44985</v>
      </c>
      <c r="D1261">
        <v>812</v>
      </c>
      <c r="E1261">
        <v>279</v>
      </c>
    </row>
    <row r="1262" spans="1:5" x14ac:dyDescent="0.2">
      <c r="A1262" t="s">
        <v>1101</v>
      </c>
      <c r="B1262" t="s">
        <v>953</v>
      </c>
      <c r="C1262" s="1">
        <v>44985</v>
      </c>
      <c r="D1262">
        <v>767</v>
      </c>
      <c r="E1262">
        <v>85</v>
      </c>
    </row>
    <row r="1263" spans="1:5" x14ac:dyDescent="0.2">
      <c r="A1263" t="s">
        <v>1101</v>
      </c>
      <c r="B1263" t="s">
        <v>1089</v>
      </c>
      <c r="C1263" s="1">
        <v>44985</v>
      </c>
      <c r="D1263">
        <v>49</v>
      </c>
      <c r="E1263">
        <v>95</v>
      </c>
    </row>
    <row r="1264" spans="1:5" x14ac:dyDescent="0.2">
      <c r="A1264" t="s">
        <v>1101</v>
      </c>
      <c r="B1264" t="s">
        <v>966</v>
      </c>
      <c r="C1264" s="1">
        <v>44985</v>
      </c>
      <c r="D1264">
        <v>204</v>
      </c>
      <c r="E1264">
        <v>58</v>
      </c>
    </row>
    <row r="1265" spans="1:5" x14ac:dyDescent="0.2">
      <c r="A1265" t="s">
        <v>1101</v>
      </c>
      <c r="B1265" t="s">
        <v>1017</v>
      </c>
      <c r="C1265" s="1">
        <v>44985</v>
      </c>
      <c r="D1265">
        <v>1042</v>
      </c>
      <c r="E1265">
        <v>194</v>
      </c>
    </row>
    <row r="1266" spans="1:5" x14ac:dyDescent="0.2">
      <c r="A1266" t="s">
        <v>1101</v>
      </c>
      <c r="B1266" t="s">
        <v>979</v>
      </c>
      <c r="C1266" s="1">
        <v>44985</v>
      </c>
      <c r="D1266">
        <v>662</v>
      </c>
      <c r="E1266">
        <v>268</v>
      </c>
    </row>
    <row r="1267" spans="1:5" x14ac:dyDescent="0.2">
      <c r="A1267" t="s">
        <v>1101</v>
      </c>
      <c r="B1267" t="s">
        <v>1081</v>
      </c>
      <c r="C1267" s="1">
        <v>44985</v>
      </c>
      <c r="D1267">
        <v>857</v>
      </c>
      <c r="E1267">
        <v>129</v>
      </c>
    </row>
    <row r="1268" spans="1:5" x14ac:dyDescent="0.2">
      <c r="A1268" t="s">
        <v>1101</v>
      </c>
      <c r="B1268" t="s">
        <v>959</v>
      </c>
      <c r="C1268" s="1">
        <v>44985</v>
      </c>
      <c r="D1268">
        <v>1023</v>
      </c>
      <c r="E1268">
        <v>181</v>
      </c>
    </row>
    <row r="1269" spans="1:5" x14ac:dyDescent="0.2">
      <c r="A1269" t="s">
        <v>1101</v>
      </c>
      <c r="B1269" t="s">
        <v>1086</v>
      </c>
      <c r="C1269" s="1">
        <v>44985</v>
      </c>
      <c r="D1269">
        <v>453</v>
      </c>
      <c r="E1269">
        <v>97</v>
      </c>
    </row>
    <row r="1270" spans="1:5" x14ac:dyDescent="0.2">
      <c r="A1270" t="s">
        <v>1101</v>
      </c>
      <c r="B1270" t="s">
        <v>1024</v>
      </c>
      <c r="C1270" s="1">
        <v>44985</v>
      </c>
      <c r="D1270">
        <v>746</v>
      </c>
      <c r="E1270">
        <v>66</v>
      </c>
    </row>
    <row r="1271" spans="1:5" x14ac:dyDescent="0.2">
      <c r="A1271" t="s">
        <v>1101</v>
      </c>
      <c r="B1271" t="s">
        <v>1045</v>
      </c>
      <c r="C1271" s="1">
        <v>44985</v>
      </c>
      <c r="D1271">
        <v>752</v>
      </c>
      <c r="E1271">
        <v>256</v>
      </c>
    </row>
    <row r="1272" spans="1:5" x14ac:dyDescent="0.2">
      <c r="A1272" t="s">
        <v>1101</v>
      </c>
      <c r="B1272" t="s">
        <v>1039</v>
      </c>
      <c r="C1272" s="1">
        <v>44985</v>
      </c>
      <c r="D1272">
        <v>919</v>
      </c>
      <c r="E1272">
        <v>88</v>
      </c>
    </row>
    <row r="1273" spans="1:5" x14ac:dyDescent="0.2">
      <c r="A1273" t="s">
        <v>1101</v>
      </c>
      <c r="B1273" t="s">
        <v>1010</v>
      </c>
      <c r="C1273" s="1">
        <v>44985</v>
      </c>
      <c r="D1273">
        <v>1038</v>
      </c>
      <c r="E1273">
        <v>224</v>
      </c>
    </row>
    <row r="1274" spans="1:5" x14ac:dyDescent="0.2">
      <c r="A1274" t="s">
        <v>1101</v>
      </c>
      <c r="B1274" t="s">
        <v>1036</v>
      </c>
      <c r="C1274" s="1">
        <v>44985</v>
      </c>
      <c r="D1274">
        <v>1039</v>
      </c>
      <c r="E1274">
        <v>124</v>
      </c>
    </row>
    <row r="1275" spans="1:5" x14ac:dyDescent="0.2">
      <c r="A1275" t="s">
        <v>1101</v>
      </c>
      <c r="B1275" t="s">
        <v>1077</v>
      </c>
      <c r="C1275" s="1">
        <v>44985</v>
      </c>
      <c r="D1275">
        <v>487</v>
      </c>
      <c r="E1275">
        <v>138</v>
      </c>
    </row>
    <row r="1276" spans="1:5" x14ac:dyDescent="0.2">
      <c r="A1276" t="s">
        <v>1101</v>
      </c>
      <c r="B1276" t="s">
        <v>1041</v>
      </c>
      <c r="C1276" s="1">
        <v>44985</v>
      </c>
      <c r="D1276">
        <v>985</v>
      </c>
      <c r="E1276">
        <v>259</v>
      </c>
    </row>
    <row r="1277" spans="1:5" x14ac:dyDescent="0.2">
      <c r="A1277" t="s">
        <v>1109</v>
      </c>
      <c r="B1277" t="s">
        <v>1074</v>
      </c>
      <c r="C1277" s="1">
        <v>44985</v>
      </c>
      <c r="D1277">
        <v>415</v>
      </c>
      <c r="E1277">
        <v>68</v>
      </c>
    </row>
    <row r="1278" spans="1:5" x14ac:dyDescent="0.2">
      <c r="A1278" t="s">
        <v>1109</v>
      </c>
      <c r="B1278" t="s">
        <v>1059</v>
      </c>
      <c r="C1278" s="1">
        <v>44985</v>
      </c>
      <c r="D1278">
        <v>924</v>
      </c>
      <c r="E1278">
        <v>65</v>
      </c>
    </row>
    <row r="1279" spans="1:5" x14ac:dyDescent="0.2">
      <c r="A1279" t="s">
        <v>1109</v>
      </c>
      <c r="B1279" t="s">
        <v>960</v>
      </c>
      <c r="C1279" s="1">
        <v>44985</v>
      </c>
      <c r="D1279">
        <v>437</v>
      </c>
      <c r="E1279">
        <v>190</v>
      </c>
    </row>
    <row r="1280" spans="1:5" x14ac:dyDescent="0.2">
      <c r="A1280" t="s">
        <v>1109</v>
      </c>
      <c r="B1280" t="s">
        <v>938</v>
      </c>
      <c r="C1280" s="1">
        <v>44985</v>
      </c>
      <c r="D1280">
        <v>1081</v>
      </c>
      <c r="E1280">
        <v>230</v>
      </c>
    </row>
    <row r="1281" spans="1:5" x14ac:dyDescent="0.2">
      <c r="A1281" t="s">
        <v>1109</v>
      </c>
      <c r="B1281" t="s">
        <v>928</v>
      </c>
      <c r="C1281" s="1">
        <v>44985</v>
      </c>
      <c r="D1281">
        <v>952</v>
      </c>
      <c r="E1281">
        <v>53</v>
      </c>
    </row>
    <row r="1282" spans="1:5" x14ac:dyDescent="0.2">
      <c r="A1282" t="s">
        <v>1109</v>
      </c>
      <c r="B1282" t="s">
        <v>1099</v>
      </c>
      <c r="C1282" s="1">
        <v>44985</v>
      </c>
      <c r="D1282">
        <v>673</v>
      </c>
      <c r="E1282">
        <v>77</v>
      </c>
    </row>
    <row r="1283" spans="1:5" x14ac:dyDescent="0.2">
      <c r="A1283" t="s">
        <v>1109</v>
      </c>
      <c r="B1283" t="s">
        <v>1013</v>
      </c>
      <c r="C1283" s="1">
        <v>44985</v>
      </c>
      <c r="D1283">
        <v>844</v>
      </c>
      <c r="E1283">
        <v>121</v>
      </c>
    </row>
    <row r="1284" spans="1:5" x14ac:dyDescent="0.2">
      <c r="A1284" t="s">
        <v>1109</v>
      </c>
      <c r="B1284" t="s">
        <v>1056</v>
      </c>
      <c r="C1284" s="1">
        <v>44985</v>
      </c>
      <c r="D1284">
        <v>801</v>
      </c>
      <c r="E1284">
        <v>99</v>
      </c>
    </row>
    <row r="1285" spans="1:5" x14ac:dyDescent="0.2">
      <c r="A1285" t="s">
        <v>1109</v>
      </c>
      <c r="B1285" t="s">
        <v>1057</v>
      </c>
      <c r="C1285" s="1">
        <v>44985</v>
      </c>
      <c r="D1285">
        <v>412</v>
      </c>
      <c r="E1285">
        <v>68</v>
      </c>
    </row>
    <row r="1286" spans="1:5" x14ac:dyDescent="0.2">
      <c r="A1286" t="s">
        <v>1109</v>
      </c>
      <c r="B1286" t="s">
        <v>1037</v>
      </c>
      <c r="C1286" s="1">
        <v>44985</v>
      </c>
      <c r="D1286">
        <v>494</v>
      </c>
      <c r="E1286">
        <v>286</v>
      </c>
    </row>
    <row r="1287" spans="1:5" x14ac:dyDescent="0.2">
      <c r="A1287" t="s">
        <v>1109</v>
      </c>
      <c r="B1287" t="s">
        <v>1110</v>
      </c>
      <c r="C1287" s="1">
        <v>44985</v>
      </c>
      <c r="D1287">
        <v>162</v>
      </c>
      <c r="E1287">
        <v>260</v>
      </c>
    </row>
    <row r="1288" spans="1:5" x14ac:dyDescent="0.2">
      <c r="A1288" t="s">
        <v>1109</v>
      </c>
      <c r="B1288" t="s">
        <v>1044</v>
      </c>
      <c r="C1288" s="1">
        <v>44985</v>
      </c>
      <c r="D1288">
        <v>657</v>
      </c>
      <c r="E1288">
        <v>190</v>
      </c>
    </row>
    <row r="1289" spans="1:5" x14ac:dyDescent="0.2">
      <c r="A1289" t="s">
        <v>1109</v>
      </c>
      <c r="B1289" t="s">
        <v>974</v>
      </c>
      <c r="C1289" s="1">
        <v>44985</v>
      </c>
      <c r="D1289">
        <v>1045</v>
      </c>
      <c r="E1289">
        <v>125</v>
      </c>
    </row>
    <row r="1290" spans="1:5" x14ac:dyDescent="0.2">
      <c r="A1290" t="s">
        <v>1109</v>
      </c>
      <c r="B1290" t="s">
        <v>1035</v>
      </c>
      <c r="C1290" s="1">
        <v>44985</v>
      </c>
      <c r="D1290">
        <v>876</v>
      </c>
      <c r="E1290">
        <v>146</v>
      </c>
    </row>
    <row r="1291" spans="1:5" x14ac:dyDescent="0.2">
      <c r="A1291" t="s">
        <v>1109</v>
      </c>
      <c r="B1291" t="s">
        <v>1064</v>
      </c>
      <c r="C1291" s="1">
        <v>44985</v>
      </c>
      <c r="D1291">
        <v>63</v>
      </c>
      <c r="E1291">
        <v>87</v>
      </c>
    </row>
    <row r="1292" spans="1:5" x14ac:dyDescent="0.2">
      <c r="A1292" t="s">
        <v>1109</v>
      </c>
      <c r="B1292" t="s">
        <v>980</v>
      </c>
      <c r="C1292" s="1">
        <v>44985</v>
      </c>
      <c r="D1292">
        <v>953</v>
      </c>
      <c r="E1292">
        <v>218</v>
      </c>
    </row>
    <row r="1293" spans="1:5" x14ac:dyDescent="0.2">
      <c r="A1293" t="s">
        <v>1109</v>
      </c>
      <c r="B1293" t="s">
        <v>1025</v>
      </c>
      <c r="C1293" s="1">
        <v>44985</v>
      </c>
      <c r="D1293">
        <v>548</v>
      </c>
      <c r="E1293">
        <v>238</v>
      </c>
    </row>
    <row r="1294" spans="1:5" x14ac:dyDescent="0.2">
      <c r="A1294" t="s">
        <v>1109</v>
      </c>
      <c r="B1294" t="s">
        <v>934</v>
      </c>
      <c r="C1294" s="1">
        <v>44985</v>
      </c>
      <c r="D1294">
        <v>388</v>
      </c>
      <c r="E1294">
        <v>117</v>
      </c>
    </row>
    <row r="1295" spans="1:5" x14ac:dyDescent="0.2">
      <c r="A1295" t="s">
        <v>1109</v>
      </c>
      <c r="B1295" t="s">
        <v>1045</v>
      </c>
      <c r="C1295" s="1">
        <v>44985</v>
      </c>
      <c r="D1295">
        <v>301</v>
      </c>
      <c r="E1295">
        <v>258</v>
      </c>
    </row>
    <row r="1296" spans="1:5" x14ac:dyDescent="0.2">
      <c r="A1296" t="s">
        <v>1109</v>
      </c>
      <c r="B1296" t="s">
        <v>1095</v>
      </c>
      <c r="C1296" s="1">
        <v>44985</v>
      </c>
      <c r="D1296">
        <v>465</v>
      </c>
      <c r="E1296">
        <v>113</v>
      </c>
    </row>
    <row r="1297" spans="1:5" x14ac:dyDescent="0.2">
      <c r="A1297" t="s">
        <v>1109</v>
      </c>
      <c r="B1297" t="s">
        <v>1005</v>
      </c>
      <c r="C1297" s="1">
        <v>44985</v>
      </c>
      <c r="D1297">
        <v>1175</v>
      </c>
      <c r="E1297">
        <v>136</v>
      </c>
    </row>
    <row r="1298" spans="1:5" x14ac:dyDescent="0.2">
      <c r="A1298" t="s">
        <v>1109</v>
      </c>
      <c r="B1298" t="s">
        <v>1017</v>
      </c>
      <c r="C1298" s="1">
        <v>44985</v>
      </c>
      <c r="D1298">
        <v>285</v>
      </c>
      <c r="E1298">
        <v>223</v>
      </c>
    </row>
    <row r="1299" spans="1:5" x14ac:dyDescent="0.2">
      <c r="A1299" t="s">
        <v>1109</v>
      </c>
      <c r="B1299" t="s">
        <v>1001</v>
      </c>
      <c r="C1299" s="1">
        <v>44985</v>
      </c>
      <c r="D1299">
        <v>988</v>
      </c>
      <c r="E1299">
        <v>204</v>
      </c>
    </row>
    <row r="1300" spans="1:5" x14ac:dyDescent="0.2">
      <c r="A1300" t="s">
        <v>1109</v>
      </c>
      <c r="B1300" t="s">
        <v>1011</v>
      </c>
      <c r="C1300" s="1">
        <v>44985</v>
      </c>
      <c r="D1300">
        <v>1073</v>
      </c>
      <c r="E1300">
        <v>269</v>
      </c>
    </row>
    <row r="1301" spans="1:5" x14ac:dyDescent="0.2">
      <c r="A1301" t="s">
        <v>1109</v>
      </c>
      <c r="B1301" t="s">
        <v>1042</v>
      </c>
      <c r="C1301" s="1">
        <v>44985</v>
      </c>
      <c r="D1301">
        <v>220</v>
      </c>
      <c r="E1301">
        <v>275</v>
      </c>
    </row>
    <row r="1302" spans="1:5" x14ac:dyDescent="0.2">
      <c r="A1302" t="s">
        <v>1109</v>
      </c>
      <c r="B1302" t="s">
        <v>1012</v>
      </c>
      <c r="C1302" s="1">
        <v>44985</v>
      </c>
      <c r="D1302">
        <v>120</v>
      </c>
      <c r="E1302">
        <v>192</v>
      </c>
    </row>
    <row r="1303" spans="1:5" x14ac:dyDescent="0.2">
      <c r="A1303" t="s">
        <v>1109</v>
      </c>
      <c r="B1303" t="s">
        <v>1051</v>
      </c>
      <c r="C1303" s="1">
        <v>44985</v>
      </c>
      <c r="D1303">
        <v>623</v>
      </c>
      <c r="E1303">
        <v>223</v>
      </c>
    </row>
    <row r="1304" spans="1:5" x14ac:dyDescent="0.2">
      <c r="A1304" t="s">
        <v>1109</v>
      </c>
      <c r="B1304" t="s">
        <v>935</v>
      </c>
      <c r="C1304" s="1">
        <v>44985</v>
      </c>
      <c r="D1304">
        <v>1183</v>
      </c>
      <c r="E1304">
        <v>95</v>
      </c>
    </row>
    <row r="1305" spans="1:5" x14ac:dyDescent="0.2">
      <c r="A1305" t="s">
        <v>1109</v>
      </c>
      <c r="B1305" t="s">
        <v>1000</v>
      </c>
      <c r="C1305" s="1">
        <v>44985</v>
      </c>
      <c r="D1305">
        <v>679</v>
      </c>
      <c r="E1305">
        <v>120</v>
      </c>
    </row>
    <row r="1306" spans="1:5" x14ac:dyDescent="0.2">
      <c r="A1306" t="s">
        <v>1109</v>
      </c>
      <c r="B1306" t="s">
        <v>959</v>
      </c>
      <c r="C1306" s="1">
        <v>44985</v>
      </c>
      <c r="D1306">
        <v>517</v>
      </c>
      <c r="E1306">
        <v>156</v>
      </c>
    </row>
    <row r="1307" spans="1:5" x14ac:dyDescent="0.2">
      <c r="A1307" t="s">
        <v>1109</v>
      </c>
      <c r="B1307" t="s">
        <v>991</v>
      </c>
      <c r="C1307" s="1">
        <v>44985</v>
      </c>
      <c r="D1307">
        <v>723</v>
      </c>
      <c r="E1307">
        <v>277</v>
      </c>
    </row>
    <row r="1308" spans="1:5" x14ac:dyDescent="0.2">
      <c r="A1308" t="s">
        <v>1109</v>
      </c>
      <c r="B1308" t="s">
        <v>1008</v>
      </c>
      <c r="C1308" s="1">
        <v>44985</v>
      </c>
      <c r="D1308">
        <v>614</v>
      </c>
      <c r="E1308">
        <v>237</v>
      </c>
    </row>
    <row r="1309" spans="1:5" x14ac:dyDescent="0.2">
      <c r="A1309" t="s">
        <v>1109</v>
      </c>
      <c r="B1309" t="s">
        <v>921</v>
      </c>
      <c r="C1309" s="1">
        <v>44985</v>
      </c>
      <c r="D1309">
        <v>1197</v>
      </c>
      <c r="E1309">
        <v>123</v>
      </c>
    </row>
    <row r="1310" spans="1:5" x14ac:dyDescent="0.2">
      <c r="A1310" t="s">
        <v>1109</v>
      </c>
      <c r="B1310" t="s">
        <v>986</v>
      </c>
      <c r="C1310" s="1">
        <v>44985</v>
      </c>
      <c r="D1310">
        <v>91</v>
      </c>
      <c r="E1310">
        <v>257</v>
      </c>
    </row>
    <row r="1311" spans="1:5" x14ac:dyDescent="0.2">
      <c r="A1311" t="s">
        <v>1109</v>
      </c>
      <c r="B1311" t="s">
        <v>1047</v>
      </c>
      <c r="C1311" s="1">
        <v>44985</v>
      </c>
      <c r="D1311">
        <v>62</v>
      </c>
      <c r="E1311">
        <v>267</v>
      </c>
    </row>
    <row r="1312" spans="1:5" x14ac:dyDescent="0.2">
      <c r="A1312" t="s">
        <v>1109</v>
      </c>
      <c r="B1312" t="s">
        <v>1112</v>
      </c>
      <c r="C1312" s="1">
        <v>44985</v>
      </c>
      <c r="D1312">
        <v>61</v>
      </c>
      <c r="E1312">
        <v>214</v>
      </c>
    </row>
    <row r="1313" spans="1:5" x14ac:dyDescent="0.2">
      <c r="A1313" t="s">
        <v>1109</v>
      </c>
      <c r="B1313" t="s">
        <v>1039</v>
      </c>
      <c r="C1313" s="1">
        <v>44985</v>
      </c>
      <c r="D1313">
        <v>638</v>
      </c>
      <c r="E1313">
        <v>267</v>
      </c>
    </row>
    <row r="1314" spans="1:5" x14ac:dyDescent="0.2">
      <c r="A1314" t="s">
        <v>1109</v>
      </c>
      <c r="B1314" t="s">
        <v>1055</v>
      </c>
      <c r="C1314" s="1">
        <v>44985</v>
      </c>
      <c r="D1314">
        <v>829</v>
      </c>
      <c r="E1314">
        <v>200</v>
      </c>
    </row>
    <row r="1315" spans="1:5" x14ac:dyDescent="0.2">
      <c r="A1315" t="s">
        <v>1109</v>
      </c>
      <c r="B1315" t="s">
        <v>1028</v>
      </c>
      <c r="C1315" s="1">
        <v>44985</v>
      </c>
      <c r="D1315">
        <v>589</v>
      </c>
      <c r="E1315">
        <v>142</v>
      </c>
    </row>
    <row r="1316" spans="1:5" x14ac:dyDescent="0.2">
      <c r="A1316" t="s">
        <v>1109</v>
      </c>
      <c r="B1316" t="s">
        <v>1021</v>
      </c>
      <c r="C1316" s="1">
        <v>44985</v>
      </c>
      <c r="D1316">
        <v>552</v>
      </c>
      <c r="E1316">
        <v>156</v>
      </c>
    </row>
    <row r="1317" spans="1:5" x14ac:dyDescent="0.2">
      <c r="A1317" t="s">
        <v>1109</v>
      </c>
      <c r="B1317" t="s">
        <v>1075</v>
      </c>
      <c r="C1317" s="1">
        <v>44985</v>
      </c>
      <c r="D1317">
        <v>1087</v>
      </c>
      <c r="E1317">
        <v>222</v>
      </c>
    </row>
    <row r="1318" spans="1:5" x14ac:dyDescent="0.2">
      <c r="A1318" t="s">
        <v>1109</v>
      </c>
      <c r="B1318" t="s">
        <v>981</v>
      </c>
      <c r="C1318" s="1">
        <v>44985</v>
      </c>
      <c r="D1318">
        <v>1056</v>
      </c>
      <c r="E1318">
        <v>250</v>
      </c>
    </row>
    <row r="1319" spans="1:5" x14ac:dyDescent="0.2">
      <c r="A1319" t="s">
        <v>1109</v>
      </c>
      <c r="B1319" t="s">
        <v>1097</v>
      </c>
      <c r="C1319" s="1">
        <v>44985</v>
      </c>
      <c r="D1319">
        <v>1157</v>
      </c>
      <c r="E1319">
        <v>250</v>
      </c>
    </row>
    <row r="1320" spans="1:5" x14ac:dyDescent="0.2">
      <c r="A1320" t="s">
        <v>1109</v>
      </c>
      <c r="B1320" t="s">
        <v>985</v>
      </c>
      <c r="C1320" s="1">
        <v>44985</v>
      </c>
      <c r="D1320">
        <v>156</v>
      </c>
      <c r="E1320">
        <v>65</v>
      </c>
    </row>
    <row r="1321" spans="1:5" x14ac:dyDescent="0.2">
      <c r="A1321" t="s">
        <v>1109</v>
      </c>
      <c r="B1321" t="s">
        <v>1092</v>
      </c>
      <c r="C1321" s="1">
        <v>44985</v>
      </c>
      <c r="D1321">
        <v>650</v>
      </c>
      <c r="E1321">
        <v>253</v>
      </c>
    </row>
    <row r="1322" spans="1:5" x14ac:dyDescent="0.2">
      <c r="A1322" t="s">
        <v>1109</v>
      </c>
      <c r="B1322" t="s">
        <v>957</v>
      </c>
      <c r="C1322" s="1">
        <v>44985</v>
      </c>
      <c r="D1322">
        <v>942</v>
      </c>
      <c r="E1322">
        <v>209</v>
      </c>
    </row>
    <row r="1323" spans="1:5" x14ac:dyDescent="0.2">
      <c r="A1323" t="s">
        <v>1109</v>
      </c>
      <c r="B1323" t="s">
        <v>979</v>
      </c>
      <c r="C1323" s="1">
        <v>44985</v>
      </c>
      <c r="D1323">
        <v>595</v>
      </c>
      <c r="E1323">
        <v>88</v>
      </c>
    </row>
    <row r="1324" spans="1:5" x14ac:dyDescent="0.2">
      <c r="A1324" t="s">
        <v>1109</v>
      </c>
      <c r="B1324" t="s">
        <v>936</v>
      </c>
      <c r="C1324" s="1">
        <v>44985</v>
      </c>
      <c r="D1324">
        <v>635</v>
      </c>
      <c r="E1324">
        <v>99</v>
      </c>
    </row>
    <row r="1325" spans="1:5" x14ac:dyDescent="0.2">
      <c r="A1325" t="s">
        <v>1109</v>
      </c>
      <c r="B1325" t="s">
        <v>942</v>
      </c>
      <c r="C1325" s="1">
        <v>44985</v>
      </c>
      <c r="D1325">
        <v>822</v>
      </c>
      <c r="E1325">
        <v>198</v>
      </c>
    </row>
    <row r="1326" spans="1:5" x14ac:dyDescent="0.2">
      <c r="A1326" t="s">
        <v>1109</v>
      </c>
      <c r="B1326" t="s">
        <v>964</v>
      </c>
      <c r="C1326" s="1">
        <v>44985</v>
      </c>
      <c r="D1326">
        <v>591</v>
      </c>
      <c r="E1326">
        <v>286</v>
      </c>
    </row>
    <row r="1327" spans="1:5" x14ac:dyDescent="0.2">
      <c r="A1327" t="s">
        <v>1109</v>
      </c>
      <c r="B1327" t="s">
        <v>1113</v>
      </c>
      <c r="C1327" s="1">
        <v>44985</v>
      </c>
      <c r="D1327">
        <v>326</v>
      </c>
      <c r="E1327">
        <v>169</v>
      </c>
    </row>
    <row r="1328" spans="1:5" x14ac:dyDescent="0.2">
      <c r="A1328" t="s">
        <v>1109</v>
      </c>
      <c r="B1328" t="s">
        <v>1083</v>
      </c>
      <c r="C1328" s="1">
        <v>44985</v>
      </c>
      <c r="D1328">
        <v>15</v>
      </c>
      <c r="E1328">
        <v>288</v>
      </c>
    </row>
    <row r="1329" spans="1:5" x14ac:dyDescent="0.2">
      <c r="A1329" t="s">
        <v>1109</v>
      </c>
      <c r="B1329" t="s">
        <v>963</v>
      </c>
      <c r="C1329" s="1">
        <v>44985</v>
      </c>
      <c r="D1329">
        <v>494</v>
      </c>
      <c r="E1329">
        <v>153</v>
      </c>
    </row>
    <row r="1330" spans="1:5" x14ac:dyDescent="0.2">
      <c r="A1330" t="s">
        <v>1109</v>
      </c>
      <c r="B1330" t="s">
        <v>977</v>
      </c>
      <c r="C1330" s="1">
        <v>44985</v>
      </c>
      <c r="D1330">
        <v>1096</v>
      </c>
      <c r="E1330">
        <v>112</v>
      </c>
    </row>
    <row r="1331" spans="1:5" x14ac:dyDescent="0.2">
      <c r="A1331" t="s">
        <v>1109</v>
      </c>
      <c r="B1331" t="s">
        <v>1105</v>
      </c>
      <c r="C1331" s="1">
        <v>44985</v>
      </c>
      <c r="D1331">
        <v>923</v>
      </c>
      <c r="E1331">
        <v>202</v>
      </c>
    </row>
    <row r="1332" spans="1:5" x14ac:dyDescent="0.2">
      <c r="A1332" t="s">
        <v>1109</v>
      </c>
      <c r="B1332" t="s">
        <v>1006</v>
      </c>
      <c r="C1332" s="1">
        <v>44985</v>
      </c>
      <c r="D1332">
        <v>980</v>
      </c>
      <c r="E1332">
        <v>174</v>
      </c>
    </row>
    <row r="1333" spans="1:5" x14ac:dyDescent="0.2">
      <c r="A1333" t="s">
        <v>1109</v>
      </c>
      <c r="B1333" t="s">
        <v>918</v>
      </c>
      <c r="C1333" s="1">
        <v>44985</v>
      </c>
      <c r="D1333">
        <v>621</v>
      </c>
      <c r="E1333">
        <v>276</v>
      </c>
    </row>
    <row r="1334" spans="1:5" x14ac:dyDescent="0.2">
      <c r="A1334" t="s">
        <v>1109</v>
      </c>
      <c r="B1334" t="s">
        <v>943</v>
      </c>
      <c r="C1334" s="1">
        <v>44985</v>
      </c>
      <c r="D1334">
        <v>40</v>
      </c>
      <c r="E1334">
        <v>175</v>
      </c>
    </row>
    <row r="1335" spans="1:5" x14ac:dyDescent="0.2">
      <c r="A1335" t="s">
        <v>1109</v>
      </c>
      <c r="B1335" t="s">
        <v>989</v>
      </c>
      <c r="C1335" s="1">
        <v>44985</v>
      </c>
      <c r="D1335">
        <v>226</v>
      </c>
      <c r="E1335">
        <v>157</v>
      </c>
    </row>
    <row r="1336" spans="1:5" x14ac:dyDescent="0.2">
      <c r="A1336" t="s">
        <v>1109</v>
      </c>
      <c r="B1336" t="s">
        <v>951</v>
      </c>
      <c r="C1336" s="1">
        <v>44985</v>
      </c>
      <c r="D1336">
        <v>47</v>
      </c>
      <c r="E1336">
        <v>138</v>
      </c>
    </row>
    <row r="1337" spans="1:5" x14ac:dyDescent="0.2">
      <c r="A1337" t="s">
        <v>1109</v>
      </c>
      <c r="B1337" t="s">
        <v>966</v>
      </c>
      <c r="C1337" s="1">
        <v>44985</v>
      </c>
      <c r="D1337">
        <v>550</v>
      </c>
      <c r="E1337">
        <v>266</v>
      </c>
    </row>
    <row r="1338" spans="1:5" x14ac:dyDescent="0.2">
      <c r="A1338" t="s">
        <v>1109</v>
      </c>
      <c r="B1338" t="s">
        <v>1033</v>
      </c>
      <c r="C1338" s="1">
        <v>44985</v>
      </c>
      <c r="D1338">
        <v>598</v>
      </c>
      <c r="E1338">
        <v>96</v>
      </c>
    </row>
    <row r="1339" spans="1:5" x14ac:dyDescent="0.2">
      <c r="A1339" t="s">
        <v>1109</v>
      </c>
      <c r="B1339" t="s">
        <v>1061</v>
      </c>
      <c r="C1339" s="1">
        <v>44985</v>
      </c>
      <c r="D1339">
        <v>806</v>
      </c>
      <c r="E1339">
        <v>135</v>
      </c>
    </row>
    <row r="1340" spans="1:5" x14ac:dyDescent="0.2">
      <c r="A1340" t="s">
        <v>1109</v>
      </c>
      <c r="B1340" t="s">
        <v>961</v>
      </c>
      <c r="C1340" s="1">
        <v>44985</v>
      </c>
      <c r="D1340">
        <v>666</v>
      </c>
      <c r="E1340">
        <v>225</v>
      </c>
    </row>
    <row r="1341" spans="1:5" x14ac:dyDescent="0.2">
      <c r="A1341" t="s">
        <v>1109</v>
      </c>
      <c r="B1341" t="s">
        <v>1002</v>
      </c>
      <c r="C1341" s="1">
        <v>44985</v>
      </c>
      <c r="D1341">
        <v>590</v>
      </c>
      <c r="E1341">
        <v>62</v>
      </c>
    </row>
    <row r="1342" spans="1:5" x14ac:dyDescent="0.2">
      <c r="A1342" t="s">
        <v>1109</v>
      </c>
      <c r="B1342" t="s">
        <v>972</v>
      </c>
      <c r="C1342" s="1">
        <v>44985</v>
      </c>
      <c r="D1342">
        <v>127</v>
      </c>
      <c r="E1342">
        <v>134</v>
      </c>
    </row>
    <row r="1343" spans="1:5" x14ac:dyDescent="0.2">
      <c r="A1343" t="s">
        <v>1109</v>
      </c>
      <c r="B1343" t="s">
        <v>952</v>
      </c>
      <c r="C1343" s="1">
        <v>44985</v>
      </c>
      <c r="D1343">
        <v>537</v>
      </c>
      <c r="E1343">
        <v>97</v>
      </c>
    </row>
    <row r="1344" spans="1:5" x14ac:dyDescent="0.2">
      <c r="A1344" t="s">
        <v>1109</v>
      </c>
      <c r="B1344" t="s">
        <v>990</v>
      </c>
      <c r="C1344" s="1">
        <v>44985</v>
      </c>
      <c r="D1344">
        <v>1111</v>
      </c>
      <c r="E1344">
        <v>118</v>
      </c>
    </row>
    <row r="1345" spans="1:5" x14ac:dyDescent="0.2">
      <c r="A1345" t="s">
        <v>1109</v>
      </c>
      <c r="B1345" t="s">
        <v>1076</v>
      </c>
      <c r="C1345" s="1">
        <v>44985</v>
      </c>
      <c r="D1345">
        <v>605</v>
      </c>
      <c r="E1345">
        <v>213</v>
      </c>
    </row>
    <row r="1346" spans="1:5" x14ac:dyDescent="0.2">
      <c r="A1346" t="s">
        <v>1109</v>
      </c>
      <c r="B1346" t="s">
        <v>932</v>
      </c>
      <c r="C1346" s="1">
        <v>44985</v>
      </c>
      <c r="D1346">
        <v>1081</v>
      </c>
      <c r="E1346">
        <v>265</v>
      </c>
    </row>
    <row r="1347" spans="1:5" x14ac:dyDescent="0.2">
      <c r="A1347" t="s">
        <v>1109</v>
      </c>
      <c r="B1347" t="s">
        <v>965</v>
      </c>
      <c r="C1347" s="1">
        <v>44985</v>
      </c>
      <c r="D1347">
        <v>218</v>
      </c>
      <c r="E1347">
        <v>81</v>
      </c>
    </row>
    <row r="1348" spans="1:5" x14ac:dyDescent="0.2">
      <c r="A1348" t="s">
        <v>1109</v>
      </c>
      <c r="B1348" t="s">
        <v>1041</v>
      </c>
      <c r="C1348" s="1">
        <v>44985</v>
      </c>
      <c r="D1348">
        <v>922</v>
      </c>
      <c r="E1348">
        <v>125</v>
      </c>
    </row>
    <row r="1349" spans="1:5" x14ac:dyDescent="0.2">
      <c r="A1349" t="s">
        <v>1109</v>
      </c>
      <c r="B1349" t="s">
        <v>1077</v>
      </c>
      <c r="C1349" s="1">
        <v>44985</v>
      </c>
      <c r="D1349">
        <v>169</v>
      </c>
      <c r="E1349">
        <v>57</v>
      </c>
    </row>
    <row r="1350" spans="1:5" x14ac:dyDescent="0.2">
      <c r="A1350" t="s">
        <v>1109</v>
      </c>
      <c r="B1350" t="s">
        <v>1052</v>
      </c>
      <c r="C1350" s="1">
        <v>44985</v>
      </c>
      <c r="D1350">
        <v>1168</v>
      </c>
      <c r="E1350">
        <v>122</v>
      </c>
    </row>
    <row r="1351" spans="1:5" x14ac:dyDescent="0.2">
      <c r="A1351" t="s">
        <v>1109</v>
      </c>
      <c r="B1351" t="s">
        <v>939</v>
      </c>
      <c r="C1351" s="1">
        <v>44985</v>
      </c>
      <c r="D1351">
        <v>497</v>
      </c>
      <c r="E1351">
        <v>258</v>
      </c>
    </row>
    <row r="1352" spans="1:5" x14ac:dyDescent="0.2">
      <c r="A1352" t="s">
        <v>1109</v>
      </c>
      <c r="B1352" t="s">
        <v>940</v>
      </c>
      <c r="C1352" s="1">
        <v>44985</v>
      </c>
      <c r="D1352">
        <v>485</v>
      </c>
      <c r="E1352">
        <v>213</v>
      </c>
    </row>
    <row r="1353" spans="1:5" x14ac:dyDescent="0.2">
      <c r="A1353" t="s">
        <v>1109</v>
      </c>
      <c r="B1353" t="s">
        <v>1060</v>
      </c>
      <c r="C1353" s="1">
        <v>44985</v>
      </c>
      <c r="D1353">
        <v>1099</v>
      </c>
      <c r="E1353">
        <v>100</v>
      </c>
    </row>
    <row r="1354" spans="1:5" x14ac:dyDescent="0.2">
      <c r="A1354" t="s">
        <v>1109</v>
      </c>
      <c r="B1354" t="s">
        <v>1069</v>
      </c>
      <c r="C1354" s="1">
        <v>44985</v>
      </c>
      <c r="D1354">
        <v>473</v>
      </c>
      <c r="E1354">
        <v>170</v>
      </c>
    </row>
    <row r="1355" spans="1:5" x14ac:dyDescent="0.2">
      <c r="A1355" t="s">
        <v>1109</v>
      </c>
      <c r="B1355" t="s">
        <v>1053</v>
      </c>
      <c r="C1355" s="1">
        <v>44985</v>
      </c>
      <c r="D1355">
        <v>141</v>
      </c>
      <c r="E1355">
        <v>153</v>
      </c>
    </row>
    <row r="1356" spans="1:5" x14ac:dyDescent="0.2">
      <c r="A1356" t="s">
        <v>1109</v>
      </c>
      <c r="B1356" t="s">
        <v>933</v>
      </c>
      <c r="C1356" s="1">
        <v>44985</v>
      </c>
      <c r="D1356">
        <v>1084</v>
      </c>
      <c r="E1356">
        <v>168</v>
      </c>
    </row>
    <row r="1357" spans="1:5" x14ac:dyDescent="0.2">
      <c r="A1357" t="s">
        <v>1109</v>
      </c>
      <c r="B1357" t="s">
        <v>1078</v>
      </c>
      <c r="C1357" s="1">
        <v>44985</v>
      </c>
      <c r="D1357">
        <v>696</v>
      </c>
      <c r="E1357">
        <v>219</v>
      </c>
    </row>
    <row r="1358" spans="1:5" x14ac:dyDescent="0.2">
      <c r="A1358" t="s">
        <v>1109</v>
      </c>
      <c r="B1358" t="s">
        <v>1018</v>
      </c>
      <c r="C1358" s="1">
        <v>44985</v>
      </c>
      <c r="D1358">
        <v>964</v>
      </c>
      <c r="E1358">
        <v>194</v>
      </c>
    </row>
    <row r="1359" spans="1:5" x14ac:dyDescent="0.2">
      <c r="A1359" t="s">
        <v>1109</v>
      </c>
      <c r="B1359" t="s">
        <v>988</v>
      </c>
      <c r="C1359" s="1">
        <v>44985</v>
      </c>
      <c r="D1359">
        <v>763</v>
      </c>
      <c r="E1359">
        <v>281</v>
      </c>
    </row>
    <row r="1360" spans="1:5" x14ac:dyDescent="0.2">
      <c r="A1360" t="s">
        <v>1109</v>
      </c>
      <c r="B1360" t="s">
        <v>1084</v>
      </c>
      <c r="C1360" s="1">
        <v>44985</v>
      </c>
      <c r="D1360">
        <v>211</v>
      </c>
      <c r="E1360">
        <v>260</v>
      </c>
    </row>
    <row r="1361" spans="1:5" x14ac:dyDescent="0.2">
      <c r="A1361" t="s">
        <v>1109</v>
      </c>
      <c r="B1361" t="s">
        <v>1106</v>
      </c>
      <c r="C1361" s="1">
        <v>44985</v>
      </c>
      <c r="D1361">
        <v>629</v>
      </c>
      <c r="E1361">
        <v>82</v>
      </c>
    </row>
    <row r="1362" spans="1:5" x14ac:dyDescent="0.2">
      <c r="A1362" t="s">
        <v>1115</v>
      </c>
      <c r="B1362" t="s">
        <v>1047</v>
      </c>
      <c r="C1362" s="1">
        <v>44985</v>
      </c>
      <c r="D1362">
        <v>562</v>
      </c>
      <c r="E1362">
        <v>88</v>
      </c>
    </row>
    <row r="1363" spans="1:5" x14ac:dyDescent="0.2">
      <c r="A1363" t="s">
        <v>1115</v>
      </c>
      <c r="B1363" t="s">
        <v>994</v>
      </c>
      <c r="C1363" s="1">
        <v>44985</v>
      </c>
      <c r="D1363">
        <v>310</v>
      </c>
      <c r="E1363">
        <v>57</v>
      </c>
    </row>
    <row r="1364" spans="1:5" x14ac:dyDescent="0.2">
      <c r="A1364" t="s">
        <v>1115</v>
      </c>
      <c r="B1364" t="s">
        <v>1035</v>
      </c>
      <c r="C1364" s="1">
        <v>44985</v>
      </c>
      <c r="D1364">
        <v>22</v>
      </c>
      <c r="E1364">
        <v>92</v>
      </c>
    </row>
    <row r="1365" spans="1:5" x14ac:dyDescent="0.2">
      <c r="A1365" t="s">
        <v>1115</v>
      </c>
      <c r="B1365" t="s">
        <v>998</v>
      </c>
      <c r="C1365" s="1">
        <v>44985</v>
      </c>
      <c r="D1365">
        <v>933</v>
      </c>
      <c r="E1365">
        <v>65</v>
      </c>
    </row>
    <row r="1366" spans="1:5" x14ac:dyDescent="0.2">
      <c r="A1366" t="s">
        <v>1115</v>
      </c>
      <c r="B1366" t="s">
        <v>1000</v>
      </c>
      <c r="C1366" s="1">
        <v>44985</v>
      </c>
      <c r="D1366">
        <v>1055</v>
      </c>
      <c r="E1366">
        <v>51</v>
      </c>
    </row>
    <row r="1367" spans="1:5" x14ac:dyDescent="0.2">
      <c r="A1367" t="s">
        <v>1115</v>
      </c>
      <c r="B1367" t="s">
        <v>976</v>
      </c>
      <c r="C1367" s="1">
        <v>44985</v>
      </c>
      <c r="D1367">
        <v>971</v>
      </c>
      <c r="E1367">
        <v>94</v>
      </c>
    </row>
    <row r="1368" spans="1:5" x14ac:dyDescent="0.2">
      <c r="A1368" t="s">
        <v>1115</v>
      </c>
      <c r="B1368" t="s">
        <v>1077</v>
      </c>
      <c r="C1368" s="1">
        <v>44985</v>
      </c>
      <c r="D1368">
        <v>710</v>
      </c>
      <c r="E1368">
        <v>268</v>
      </c>
    </row>
    <row r="1369" spans="1:5" x14ac:dyDescent="0.2">
      <c r="A1369" t="s">
        <v>1115</v>
      </c>
      <c r="B1369" t="s">
        <v>988</v>
      </c>
      <c r="C1369" s="1">
        <v>44985</v>
      </c>
      <c r="D1369">
        <v>686</v>
      </c>
      <c r="E1369">
        <v>125</v>
      </c>
    </row>
    <row r="1370" spans="1:5" x14ac:dyDescent="0.2">
      <c r="A1370" t="s">
        <v>1115</v>
      </c>
      <c r="B1370" t="s">
        <v>1017</v>
      </c>
      <c r="C1370" s="1">
        <v>44985</v>
      </c>
      <c r="D1370">
        <v>1150</v>
      </c>
      <c r="E1370">
        <v>199</v>
      </c>
    </row>
    <row r="1371" spans="1:5" x14ac:dyDescent="0.2">
      <c r="A1371" t="s">
        <v>1115</v>
      </c>
      <c r="B1371" t="s">
        <v>1113</v>
      </c>
      <c r="C1371" s="1">
        <v>44985</v>
      </c>
      <c r="D1371">
        <v>1150</v>
      </c>
      <c r="E1371">
        <v>238</v>
      </c>
    </row>
    <row r="1372" spans="1:5" x14ac:dyDescent="0.2">
      <c r="A1372" t="s">
        <v>1115</v>
      </c>
      <c r="B1372" t="s">
        <v>920</v>
      </c>
      <c r="C1372" s="1">
        <v>44985</v>
      </c>
      <c r="D1372">
        <v>1098</v>
      </c>
      <c r="E1372">
        <v>217</v>
      </c>
    </row>
    <row r="1373" spans="1:5" x14ac:dyDescent="0.2">
      <c r="A1373" t="s">
        <v>1115</v>
      </c>
      <c r="B1373" t="s">
        <v>985</v>
      </c>
      <c r="C1373" s="1">
        <v>44985</v>
      </c>
      <c r="D1373">
        <v>83</v>
      </c>
      <c r="E1373">
        <v>298</v>
      </c>
    </row>
    <row r="1374" spans="1:5" x14ac:dyDescent="0.2">
      <c r="A1374" t="s">
        <v>1115</v>
      </c>
      <c r="B1374" t="s">
        <v>940</v>
      </c>
      <c r="C1374" s="1">
        <v>44985</v>
      </c>
      <c r="D1374">
        <v>802</v>
      </c>
      <c r="E1374">
        <v>150</v>
      </c>
    </row>
    <row r="1375" spans="1:5" x14ac:dyDescent="0.2">
      <c r="A1375" t="s">
        <v>1115</v>
      </c>
      <c r="B1375" t="s">
        <v>1053</v>
      </c>
      <c r="C1375" s="1">
        <v>44985</v>
      </c>
      <c r="D1375">
        <v>447</v>
      </c>
      <c r="E1375">
        <v>222</v>
      </c>
    </row>
    <row r="1376" spans="1:5" x14ac:dyDescent="0.2">
      <c r="A1376" t="s">
        <v>1115</v>
      </c>
      <c r="B1376" t="s">
        <v>925</v>
      </c>
      <c r="C1376" s="1">
        <v>44985</v>
      </c>
      <c r="D1376">
        <v>731</v>
      </c>
      <c r="E1376">
        <v>189</v>
      </c>
    </row>
    <row r="1377" spans="1:5" x14ac:dyDescent="0.2">
      <c r="A1377" t="s">
        <v>1115</v>
      </c>
      <c r="B1377" t="s">
        <v>931</v>
      </c>
      <c r="C1377" s="1">
        <v>44985</v>
      </c>
      <c r="D1377">
        <v>183</v>
      </c>
      <c r="E1377">
        <v>158</v>
      </c>
    </row>
    <row r="1378" spans="1:5" x14ac:dyDescent="0.2">
      <c r="A1378" t="s">
        <v>1115</v>
      </c>
      <c r="B1378" t="s">
        <v>996</v>
      </c>
      <c r="C1378" s="1">
        <v>44985</v>
      </c>
      <c r="D1378">
        <v>449</v>
      </c>
      <c r="E1378">
        <v>104</v>
      </c>
    </row>
    <row r="1379" spans="1:5" x14ac:dyDescent="0.2">
      <c r="A1379" t="s">
        <v>1115</v>
      </c>
      <c r="B1379" t="s">
        <v>1062</v>
      </c>
      <c r="C1379" s="1">
        <v>44985</v>
      </c>
      <c r="D1379">
        <v>1161</v>
      </c>
      <c r="E1379">
        <v>283</v>
      </c>
    </row>
    <row r="1380" spans="1:5" x14ac:dyDescent="0.2">
      <c r="A1380" t="s">
        <v>1115</v>
      </c>
      <c r="B1380" t="s">
        <v>1037</v>
      </c>
      <c r="C1380" s="1">
        <v>44985</v>
      </c>
      <c r="D1380">
        <v>48</v>
      </c>
      <c r="E1380">
        <v>167</v>
      </c>
    </row>
    <row r="1381" spans="1:5" x14ac:dyDescent="0.2">
      <c r="A1381" t="s">
        <v>1115</v>
      </c>
      <c r="B1381" t="s">
        <v>1065</v>
      </c>
      <c r="C1381" s="1">
        <v>44985</v>
      </c>
      <c r="D1381">
        <v>469</v>
      </c>
      <c r="E1381">
        <v>105</v>
      </c>
    </row>
    <row r="1382" spans="1:5" x14ac:dyDescent="0.2">
      <c r="A1382" t="s">
        <v>1115</v>
      </c>
      <c r="B1382" t="s">
        <v>1060</v>
      </c>
      <c r="C1382" s="1">
        <v>44985</v>
      </c>
      <c r="D1382">
        <v>150</v>
      </c>
      <c r="E1382">
        <v>218</v>
      </c>
    </row>
    <row r="1383" spans="1:5" x14ac:dyDescent="0.2">
      <c r="A1383" t="s">
        <v>1115</v>
      </c>
      <c r="B1383" t="s">
        <v>1007</v>
      </c>
      <c r="C1383" s="1">
        <v>44985</v>
      </c>
      <c r="D1383">
        <v>451</v>
      </c>
      <c r="E1383">
        <v>210</v>
      </c>
    </row>
    <row r="1384" spans="1:5" x14ac:dyDescent="0.2">
      <c r="A1384" t="s">
        <v>1115</v>
      </c>
      <c r="B1384" t="s">
        <v>1116</v>
      </c>
      <c r="C1384" s="1">
        <v>44985</v>
      </c>
      <c r="D1384">
        <v>973</v>
      </c>
      <c r="E1384">
        <v>127</v>
      </c>
    </row>
    <row r="1385" spans="1:5" x14ac:dyDescent="0.2">
      <c r="A1385" t="s">
        <v>1115</v>
      </c>
      <c r="B1385" t="s">
        <v>1067</v>
      </c>
      <c r="C1385" s="1">
        <v>44985</v>
      </c>
      <c r="D1385">
        <v>159</v>
      </c>
      <c r="E1385">
        <v>55</v>
      </c>
    </row>
    <row r="1386" spans="1:5" x14ac:dyDescent="0.2">
      <c r="A1386" t="s">
        <v>1115</v>
      </c>
      <c r="B1386" t="s">
        <v>1081</v>
      </c>
      <c r="C1386" s="1">
        <v>44985</v>
      </c>
      <c r="D1386">
        <v>190</v>
      </c>
      <c r="E1386">
        <v>181</v>
      </c>
    </row>
    <row r="1387" spans="1:5" x14ac:dyDescent="0.2">
      <c r="A1387" t="s">
        <v>1115</v>
      </c>
      <c r="B1387" t="s">
        <v>1004</v>
      </c>
      <c r="C1387" s="1">
        <v>44985</v>
      </c>
      <c r="D1387">
        <v>592</v>
      </c>
      <c r="E1387">
        <v>225</v>
      </c>
    </row>
    <row r="1388" spans="1:5" x14ac:dyDescent="0.2">
      <c r="A1388" t="s">
        <v>1115</v>
      </c>
      <c r="B1388" t="s">
        <v>944</v>
      </c>
      <c r="C1388" s="1">
        <v>44985</v>
      </c>
      <c r="D1388">
        <v>693</v>
      </c>
      <c r="E1388">
        <v>105</v>
      </c>
    </row>
    <row r="1389" spans="1:5" x14ac:dyDescent="0.2">
      <c r="A1389" t="s">
        <v>1115</v>
      </c>
      <c r="B1389" t="s">
        <v>967</v>
      </c>
      <c r="C1389" s="1">
        <v>44985</v>
      </c>
      <c r="D1389">
        <v>408</v>
      </c>
      <c r="E1389">
        <v>222</v>
      </c>
    </row>
    <row r="1390" spans="1:5" x14ac:dyDescent="0.2">
      <c r="A1390" t="s">
        <v>1115</v>
      </c>
      <c r="B1390" t="s">
        <v>951</v>
      </c>
      <c r="C1390" s="1">
        <v>44985</v>
      </c>
      <c r="D1390">
        <v>510</v>
      </c>
      <c r="E1390">
        <v>54</v>
      </c>
    </row>
    <row r="1391" spans="1:5" x14ac:dyDescent="0.2">
      <c r="A1391" t="s">
        <v>1115</v>
      </c>
      <c r="B1391" t="s">
        <v>1076</v>
      </c>
      <c r="C1391" s="1">
        <v>44985</v>
      </c>
      <c r="D1391">
        <v>879</v>
      </c>
      <c r="E1391">
        <v>55</v>
      </c>
    </row>
    <row r="1392" spans="1:5" x14ac:dyDescent="0.2">
      <c r="A1392" t="s">
        <v>1115</v>
      </c>
      <c r="B1392" t="s">
        <v>1039</v>
      </c>
      <c r="C1392" s="1">
        <v>44985</v>
      </c>
      <c r="D1392">
        <v>794</v>
      </c>
      <c r="E1392">
        <v>92</v>
      </c>
    </row>
    <row r="1393" spans="1:5" x14ac:dyDescent="0.2">
      <c r="A1393" t="s">
        <v>1115</v>
      </c>
      <c r="B1393" t="s">
        <v>1057</v>
      </c>
      <c r="C1393" s="1">
        <v>44985</v>
      </c>
      <c r="D1393">
        <v>1046</v>
      </c>
      <c r="E1393">
        <v>188</v>
      </c>
    </row>
    <row r="1394" spans="1:5" x14ac:dyDescent="0.2">
      <c r="A1394" t="s">
        <v>1115</v>
      </c>
      <c r="B1394" t="s">
        <v>946</v>
      </c>
      <c r="C1394" s="1">
        <v>44985</v>
      </c>
      <c r="D1394">
        <v>809</v>
      </c>
      <c r="E1394">
        <v>158</v>
      </c>
    </row>
    <row r="1395" spans="1:5" x14ac:dyDescent="0.2">
      <c r="A1395" t="s">
        <v>1115</v>
      </c>
      <c r="B1395" t="s">
        <v>1070</v>
      </c>
      <c r="C1395" s="1">
        <v>44985</v>
      </c>
      <c r="D1395">
        <v>327</v>
      </c>
      <c r="E1395">
        <v>241</v>
      </c>
    </row>
    <row r="1396" spans="1:5" x14ac:dyDescent="0.2">
      <c r="A1396" t="s">
        <v>1115</v>
      </c>
      <c r="B1396" t="s">
        <v>993</v>
      </c>
      <c r="C1396" s="1">
        <v>44985</v>
      </c>
      <c r="D1396">
        <v>489</v>
      </c>
      <c r="E1396">
        <v>115</v>
      </c>
    </row>
    <row r="1397" spans="1:5" x14ac:dyDescent="0.2">
      <c r="A1397" t="s">
        <v>1115</v>
      </c>
      <c r="B1397" t="s">
        <v>1085</v>
      </c>
      <c r="C1397" s="1">
        <v>44985</v>
      </c>
      <c r="D1397">
        <v>273</v>
      </c>
      <c r="E1397">
        <v>240</v>
      </c>
    </row>
    <row r="1398" spans="1:5" x14ac:dyDescent="0.2">
      <c r="A1398" t="s">
        <v>1115</v>
      </c>
      <c r="B1398" t="s">
        <v>970</v>
      </c>
      <c r="C1398" s="1">
        <v>44985</v>
      </c>
      <c r="D1398">
        <v>737</v>
      </c>
      <c r="E1398">
        <v>289</v>
      </c>
    </row>
    <row r="1399" spans="1:5" x14ac:dyDescent="0.2">
      <c r="A1399" t="s">
        <v>1115</v>
      </c>
      <c r="B1399" t="s">
        <v>1117</v>
      </c>
      <c r="C1399" s="1">
        <v>44985</v>
      </c>
      <c r="D1399">
        <v>598</v>
      </c>
      <c r="E1399">
        <v>270</v>
      </c>
    </row>
    <row r="1400" spans="1:5" x14ac:dyDescent="0.2">
      <c r="A1400" t="s">
        <v>1115</v>
      </c>
      <c r="B1400" t="s">
        <v>1028</v>
      </c>
      <c r="C1400" s="1">
        <v>44985</v>
      </c>
      <c r="D1400">
        <v>953</v>
      </c>
      <c r="E1400">
        <v>55</v>
      </c>
    </row>
    <row r="1401" spans="1:5" x14ac:dyDescent="0.2">
      <c r="A1401" t="s">
        <v>1115</v>
      </c>
      <c r="B1401" t="s">
        <v>945</v>
      </c>
      <c r="C1401" s="1">
        <v>44985</v>
      </c>
      <c r="D1401">
        <v>417</v>
      </c>
      <c r="E1401">
        <v>85</v>
      </c>
    </row>
    <row r="1402" spans="1:5" x14ac:dyDescent="0.2">
      <c r="A1402" t="s">
        <v>1115</v>
      </c>
      <c r="B1402" t="s">
        <v>947</v>
      </c>
      <c r="C1402" s="1">
        <v>44985</v>
      </c>
      <c r="D1402">
        <v>881</v>
      </c>
      <c r="E1402">
        <v>270</v>
      </c>
    </row>
    <row r="1403" spans="1:5" x14ac:dyDescent="0.2">
      <c r="A1403" t="s">
        <v>1115</v>
      </c>
      <c r="B1403" t="s">
        <v>1030</v>
      </c>
      <c r="C1403" s="1">
        <v>44985</v>
      </c>
      <c r="D1403">
        <v>859</v>
      </c>
      <c r="E1403">
        <v>193</v>
      </c>
    </row>
    <row r="1404" spans="1:5" x14ac:dyDescent="0.2">
      <c r="A1404" t="s">
        <v>1115</v>
      </c>
      <c r="B1404" t="s">
        <v>1098</v>
      </c>
      <c r="C1404" s="1">
        <v>44985</v>
      </c>
      <c r="D1404">
        <v>613</v>
      </c>
      <c r="E1404">
        <v>155</v>
      </c>
    </row>
    <row r="1405" spans="1:5" x14ac:dyDescent="0.2">
      <c r="A1405" t="s">
        <v>1115</v>
      </c>
      <c r="B1405" t="s">
        <v>1040</v>
      </c>
      <c r="C1405" s="1">
        <v>44985</v>
      </c>
      <c r="D1405">
        <v>388</v>
      </c>
      <c r="E1405">
        <v>206</v>
      </c>
    </row>
    <row r="1406" spans="1:5" x14ac:dyDescent="0.2">
      <c r="A1406" t="s">
        <v>1115</v>
      </c>
      <c r="B1406" t="s">
        <v>1071</v>
      </c>
      <c r="C1406" s="1">
        <v>44985</v>
      </c>
      <c r="D1406">
        <v>1079</v>
      </c>
      <c r="E1406">
        <v>219</v>
      </c>
    </row>
    <row r="1407" spans="1:5" x14ac:dyDescent="0.2">
      <c r="A1407" t="s">
        <v>1115</v>
      </c>
      <c r="B1407" t="s">
        <v>1089</v>
      </c>
      <c r="C1407" s="1">
        <v>44985</v>
      </c>
      <c r="D1407">
        <v>356</v>
      </c>
      <c r="E1407">
        <v>60</v>
      </c>
    </row>
    <row r="1408" spans="1:5" x14ac:dyDescent="0.2">
      <c r="A1408" t="s">
        <v>1115</v>
      </c>
      <c r="B1408" t="s">
        <v>986</v>
      </c>
      <c r="C1408" s="1">
        <v>44985</v>
      </c>
      <c r="D1408">
        <v>1175</v>
      </c>
      <c r="E1408">
        <v>104</v>
      </c>
    </row>
    <row r="1409" spans="1:5" x14ac:dyDescent="0.2">
      <c r="A1409" t="s">
        <v>1115</v>
      </c>
      <c r="B1409" t="s">
        <v>1072</v>
      </c>
      <c r="C1409" s="1">
        <v>44985</v>
      </c>
      <c r="D1409">
        <v>1149</v>
      </c>
      <c r="E1409">
        <v>129</v>
      </c>
    </row>
    <row r="1410" spans="1:5" x14ac:dyDescent="0.2">
      <c r="A1410" t="s">
        <v>1115</v>
      </c>
      <c r="B1410" t="s">
        <v>1087</v>
      </c>
      <c r="C1410" s="1">
        <v>44985</v>
      </c>
      <c r="D1410">
        <v>714</v>
      </c>
      <c r="E1410">
        <v>134</v>
      </c>
    </row>
    <row r="1411" spans="1:5" x14ac:dyDescent="0.2">
      <c r="A1411" t="s">
        <v>1115</v>
      </c>
      <c r="B1411" t="s">
        <v>1013</v>
      </c>
      <c r="C1411" s="1">
        <v>44985</v>
      </c>
      <c r="D1411">
        <v>817</v>
      </c>
      <c r="E1411">
        <v>67</v>
      </c>
    </row>
    <row r="1412" spans="1:5" x14ac:dyDescent="0.2">
      <c r="A1412" t="s">
        <v>1115</v>
      </c>
      <c r="B1412" t="s">
        <v>942</v>
      </c>
      <c r="C1412" s="1">
        <v>44985</v>
      </c>
      <c r="D1412">
        <v>230</v>
      </c>
      <c r="E1412">
        <v>83</v>
      </c>
    </row>
    <row r="1413" spans="1:5" x14ac:dyDescent="0.2">
      <c r="A1413" t="s">
        <v>1115</v>
      </c>
      <c r="B1413" t="s">
        <v>957</v>
      </c>
      <c r="C1413" s="1">
        <v>44985</v>
      </c>
      <c r="D1413">
        <v>396</v>
      </c>
      <c r="E1413">
        <v>59</v>
      </c>
    </row>
    <row r="1414" spans="1:5" x14ac:dyDescent="0.2">
      <c r="A1414" t="s">
        <v>1115</v>
      </c>
      <c r="B1414" t="s">
        <v>1032</v>
      </c>
      <c r="C1414" s="1">
        <v>44985</v>
      </c>
      <c r="D1414">
        <v>260</v>
      </c>
      <c r="E1414">
        <v>161</v>
      </c>
    </row>
    <row r="1415" spans="1:5" x14ac:dyDescent="0.2">
      <c r="A1415" t="s">
        <v>1115</v>
      </c>
      <c r="B1415" t="s">
        <v>927</v>
      </c>
      <c r="C1415" s="1">
        <v>44985</v>
      </c>
      <c r="D1415">
        <v>807</v>
      </c>
      <c r="E1415">
        <v>115</v>
      </c>
    </row>
    <row r="1416" spans="1:5" x14ac:dyDescent="0.2">
      <c r="A1416" t="s">
        <v>1115</v>
      </c>
      <c r="B1416" t="s">
        <v>1048</v>
      </c>
      <c r="C1416" s="1">
        <v>44985</v>
      </c>
      <c r="D1416">
        <v>468</v>
      </c>
      <c r="E1416">
        <v>95</v>
      </c>
    </row>
    <row r="1417" spans="1:5" x14ac:dyDescent="0.2">
      <c r="A1417" t="s">
        <v>1115</v>
      </c>
      <c r="B1417" t="s">
        <v>972</v>
      </c>
      <c r="C1417" s="1">
        <v>44985</v>
      </c>
      <c r="D1417">
        <v>586</v>
      </c>
      <c r="E1417">
        <v>181</v>
      </c>
    </row>
    <row r="1418" spans="1:5" x14ac:dyDescent="0.2">
      <c r="A1418" t="s">
        <v>1115</v>
      </c>
      <c r="B1418" t="s">
        <v>956</v>
      </c>
      <c r="C1418" s="1">
        <v>44985</v>
      </c>
      <c r="D1418">
        <v>628</v>
      </c>
      <c r="E1418">
        <v>64</v>
      </c>
    </row>
    <row r="1419" spans="1:5" x14ac:dyDescent="0.2">
      <c r="A1419" t="s">
        <v>1115</v>
      </c>
      <c r="B1419" t="s">
        <v>1064</v>
      </c>
      <c r="C1419" s="1">
        <v>44985</v>
      </c>
      <c r="D1419">
        <v>1034</v>
      </c>
      <c r="E1419">
        <v>83</v>
      </c>
    </row>
    <row r="1420" spans="1:5" x14ac:dyDescent="0.2">
      <c r="A1420" t="s">
        <v>1115</v>
      </c>
      <c r="B1420" t="s">
        <v>999</v>
      </c>
      <c r="C1420" s="1">
        <v>44985</v>
      </c>
      <c r="D1420">
        <v>531</v>
      </c>
      <c r="E1420">
        <v>262</v>
      </c>
    </row>
    <row r="1421" spans="1:5" x14ac:dyDescent="0.2">
      <c r="A1421" t="s">
        <v>1115</v>
      </c>
      <c r="B1421" t="s">
        <v>941</v>
      </c>
      <c r="C1421" s="1">
        <v>44985</v>
      </c>
      <c r="D1421">
        <v>837</v>
      </c>
      <c r="E1421">
        <v>172</v>
      </c>
    </row>
    <row r="1422" spans="1:5" x14ac:dyDescent="0.2">
      <c r="A1422" t="s">
        <v>1115</v>
      </c>
      <c r="B1422" t="s">
        <v>1100</v>
      </c>
      <c r="C1422" s="1">
        <v>44985</v>
      </c>
      <c r="D1422">
        <v>718</v>
      </c>
      <c r="E1422">
        <v>63</v>
      </c>
    </row>
    <row r="1423" spans="1:5" x14ac:dyDescent="0.2">
      <c r="A1423" t="s">
        <v>1115</v>
      </c>
      <c r="B1423" t="s">
        <v>1061</v>
      </c>
      <c r="C1423" s="1">
        <v>44985</v>
      </c>
      <c r="D1423">
        <v>374</v>
      </c>
      <c r="E1423">
        <v>190</v>
      </c>
    </row>
    <row r="1424" spans="1:5" x14ac:dyDescent="0.2">
      <c r="A1424" t="s">
        <v>1115</v>
      </c>
      <c r="B1424" t="s">
        <v>983</v>
      </c>
      <c r="C1424" s="1">
        <v>44985</v>
      </c>
      <c r="D1424">
        <v>720</v>
      </c>
      <c r="E1424">
        <v>256</v>
      </c>
    </row>
    <row r="1425" spans="1:5" x14ac:dyDescent="0.2">
      <c r="A1425" t="s">
        <v>1115</v>
      </c>
      <c r="B1425" t="s">
        <v>1084</v>
      </c>
      <c r="C1425" s="1">
        <v>44985</v>
      </c>
      <c r="D1425">
        <v>281</v>
      </c>
      <c r="E1425">
        <v>91</v>
      </c>
    </row>
    <row r="1426" spans="1:5" x14ac:dyDescent="0.2">
      <c r="A1426" t="s">
        <v>1115</v>
      </c>
      <c r="B1426" t="s">
        <v>1024</v>
      </c>
      <c r="C1426" s="1">
        <v>44985</v>
      </c>
      <c r="D1426">
        <v>138</v>
      </c>
      <c r="E1426">
        <v>75</v>
      </c>
    </row>
    <row r="1427" spans="1:5" x14ac:dyDescent="0.2">
      <c r="A1427" t="s">
        <v>1115</v>
      </c>
      <c r="B1427" t="s">
        <v>1068</v>
      </c>
      <c r="C1427" s="1">
        <v>44985</v>
      </c>
      <c r="D1427">
        <v>262</v>
      </c>
      <c r="E1427">
        <v>189</v>
      </c>
    </row>
    <row r="1428" spans="1:5" x14ac:dyDescent="0.2">
      <c r="A1428" t="s">
        <v>1115</v>
      </c>
      <c r="B1428" t="s">
        <v>930</v>
      </c>
      <c r="C1428" s="1">
        <v>44985</v>
      </c>
      <c r="D1428">
        <v>606</v>
      </c>
      <c r="E1428">
        <v>250</v>
      </c>
    </row>
    <row r="1429" spans="1:5" x14ac:dyDescent="0.2">
      <c r="A1429" t="s">
        <v>1115</v>
      </c>
      <c r="B1429" t="s">
        <v>1034</v>
      </c>
      <c r="C1429" s="1">
        <v>44985</v>
      </c>
      <c r="D1429">
        <v>129</v>
      </c>
      <c r="E1429">
        <v>268</v>
      </c>
    </row>
    <row r="1430" spans="1:5" x14ac:dyDescent="0.2">
      <c r="A1430" t="s">
        <v>1115</v>
      </c>
      <c r="B1430" t="s">
        <v>1056</v>
      </c>
      <c r="C1430" s="1">
        <v>44985</v>
      </c>
      <c r="D1430">
        <v>393</v>
      </c>
      <c r="E1430">
        <v>134</v>
      </c>
    </row>
    <row r="1431" spans="1:5" x14ac:dyDescent="0.2">
      <c r="A1431" t="s">
        <v>1115</v>
      </c>
      <c r="B1431" t="s">
        <v>1058</v>
      </c>
      <c r="C1431" s="1">
        <v>44985</v>
      </c>
      <c r="D1431">
        <v>1103</v>
      </c>
      <c r="E1431">
        <v>181</v>
      </c>
    </row>
    <row r="1432" spans="1:5" x14ac:dyDescent="0.2">
      <c r="A1432" t="s">
        <v>1115</v>
      </c>
      <c r="B1432" t="s">
        <v>922</v>
      </c>
      <c r="C1432" s="1">
        <v>44985</v>
      </c>
      <c r="D1432">
        <v>874</v>
      </c>
      <c r="E1432">
        <v>201</v>
      </c>
    </row>
    <row r="1433" spans="1:5" x14ac:dyDescent="0.2">
      <c r="A1433" t="s">
        <v>1115</v>
      </c>
      <c r="B1433" t="s">
        <v>1073</v>
      </c>
      <c r="C1433" s="1">
        <v>44985</v>
      </c>
      <c r="D1433">
        <v>924</v>
      </c>
      <c r="E1433">
        <v>280</v>
      </c>
    </row>
    <row r="1434" spans="1:5" x14ac:dyDescent="0.2">
      <c r="A1434" t="s">
        <v>1115</v>
      </c>
      <c r="B1434" t="s">
        <v>1082</v>
      </c>
      <c r="C1434" s="1">
        <v>44985</v>
      </c>
      <c r="D1434">
        <v>344</v>
      </c>
      <c r="E1434">
        <v>144</v>
      </c>
    </row>
    <row r="1435" spans="1:5" x14ac:dyDescent="0.2">
      <c r="A1435" t="s">
        <v>1115</v>
      </c>
      <c r="B1435" t="s">
        <v>1094</v>
      </c>
      <c r="C1435" s="1">
        <v>44985</v>
      </c>
      <c r="D1435">
        <v>163</v>
      </c>
      <c r="E1435">
        <v>192</v>
      </c>
    </row>
    <row r="1436" spans="1:5" x14ac:dyDescent="0.2">
      <c r="A1436" t="s">
        <v>1115</v>
      </c>
      <c r="B1436" t="s">
        <v>953</v>
      </c>
      <c r="C1436" s="1">
        <v>44985</v>
      </c>
      <c r="D1436">
        <v>166</v>
      </c>
      <c r="E1436">
        <v>273</v>
      </c>
    </row>
    <row r="1437" spans="1:5" x14ac:dyDescent="0.2">
      <c r="A1437" t="s">
        <v>1115</v>
      </c>
      <c r="B1437" t="s">
        <v>989</v>
      </c>
      <c r="C1437" s="1">
        <v>44985</v>
      </c>
      <c r="D1437">
        <v>32</v>
      </c>
      <c r="E1437">
        <v>177</v>
      </c>
    </row>
    <row r="1438" spans="1:5" x14ac:dyDescent="0.2">
      <c r="A1438" t="s">
        <v>1115</v>
      </c>
      <c r="B1438" t="s">
        <v>1006</v>
      </c>
      <c r="C1438" s="1">
        <v>44985</v>
      </c>
      <c r="D1438">
        <v>219</v>
      </c>
      <c r="E1438">
        <v>134</v>
      </c>
    </row>
    <row r="1439" spans="1:5" x14ac:dyDescent="0.2">
      <c r="A1439" t="s">
        <v>1115</v>
      </c>
      <c r="B1439" t="s">
        <v>949</v>
      </c>
      <c r="C1439" s="1">
        <v>44985</v>
      </c>
      <c r="D1439">
        <v>1027</v>
      </c>
      <c r="E1439">
        <v>82</v>
      </c>
    </row>
    <row r="1440" spans="1:5" x14ac:dyDescent="0.2">
      <c r="A1440" t="s">
        <v>1115</v>
      </c>
      <c r="B1440" t="s">
        <v>1022</v>
      </c>
      <c r="C1440" s="1">
        <v>44985</v>
      </c>
      <c r="D1440">
        <v>736</v>
      </c>
      <c r="E1440">
        <v>184</v>
      </c>
    </row>
    <row r="1441" spans="1:5" x14ac:dyDescent="0.2">
      <c r="A1441" t="s">
        <v>1115</v>
      </c>
      <c r="B1441" t="s">
        <v>926</v>
      </c>
      <c r="C1441" s="1">
        <v>44985</v>
      </c>
      <c r="D1441">
        <v>1024</v>
      </c>
      <c r="E1441">
        <v>95</v>
      </c>
    </row>
    <row r="1442" spans="1:5" x14ac:dyDescent="0.2">
      <c r="A1442" t="s">
        <v>1115</v>
      </c>
      <c r="B1442" t="s">
        <v>935</v>
      </c>
      <c r="C1442" s="1">
        <v>44985</v>
      </c>
      <c r="D1442">
        <v>793</v>
      </c>
      <c r="E1442">
        <v>73</v>
      </c>
    </row>
    <row r="1443" spans="1:5" x14ac:dyDescent="0.2">
      <c r="A1443" t="s">
        <v>1115</v>
      </c>
      <c r="B1443" t="s">
        <v>978</v>
      </c>
      <c r="C1443" s="1">
        <v>44985</v>
      </c>
      <c r="D1443">
        <v>258</v>
      </c>
      <c r="E1443">
        <v>95</v>
      </c>
    </row>
    <row r="1444" spans="1:5" x14ac:dyDescent="0.2">
      <c r="A1444" t="s">
        <v>1115</v>
      </c>
      <c r="B1444" t="s">
        <v>933</v>
      </c>
      <c r="C1444" s="1">
        <v>44985</v>
      </c>
      <c r="D1444">
        <v>670</v>
      </c>
      <c r="E1444">
        <v>130</v>
      </c>
    </row>
    <row r="1445" spans="1:5" x14ac:dyDescent="0.2">
      <c r="A1445" t="s">
        <v>1115</v>
      </c>
      <c r="B1445" t="s">
        <v>1031</v>
      </c>
      <c r="C1445" s="1">
        <v>44985</v>
      </c>
      <c r="D1445">
        <v>681</v>
      </c>
      <c r="E1445">
        <v>287</v>
      </c>
    </row>
    <row r="1446" spans="1:5" x14ac:dyDescent="0.2">
      <c r="A1446" t="s">
        <v>1115</v>
      </c>
      <c r="B1446" t="s">
        <v>960</v>
      </c>
      <c r="C1446" s="1">
        <v>44985</v>
      </c>
      <c r="D1446">
        <v>603</v>
      </c>
      <c r="E1446">
        <v>51</v>
      </c>
    </row>
    <row r="1447" spans="1:5" x14ac:dyDescent="0.2">
      <c r="A1447" t="s">
        <v>1115</v>
      </c>
      <c r="B1447" t="s">
        <v>1059</v>
      </c>
      <c r="C1447" s="1">
        <v>44985</v>
      </c>
      <c r="D1447">
        <v>61</v>
      </c>
      <c r="E1447">
        <v>157</v>
      </c>
    </row>
    <row r="1448" spans="1:5" x14ac:dyDescent="0.2">
      <c r="A1448" t="s">
        <v>1115</v>
      </c>
      <c r="B1448" t="s">
        <v>1041</v>
      </c>
      <c r="C1448" s="1">
        <v>44985</v>
      </c>
      <c r="D1448">
        <v>62</v>
      </c>
      <c r="E1448">
        <v>231</v>
      </c>
    </row>
    <row r="1449" spans="1:5" x14ac:dyDescent="0.2">
      <c r="A1449" t="s">
        <v>1115</v>
      </c>
      <c r="B1449" t="s">
        <v>950</v>
      </c>
      <c r="C1449" s="1">
        <v>44985</v>
      </c>
      <c r="D1449">
        <v>1041</v>
      </c>
      <c r="E1449">
        <v>295</v>
      </c>
    </row>
    <row r="1450" spans="1:5" x14ac:dyDescent="0.2">
      <c r="A1450" t="s">
        <v>1115</v>
      </c>
      <c r="B1450" t="s">
        <v>1096</v>
      </c>
      <c r="C1450" s="1">
        <v>44985</v>
      </c>
      <c r="D1450">
        <v>3</v>
      </c>
      <c r="E1450">
        <v>162</v>
      </c>
    </row>
    <row r="1451" spans="1:5" x14ac:dyDescent="0.2">
      <c r="A1451" t="s">
        <v>1115</v>
      </c>
      <c r="B1451" t="s">
        <v>958</v>
      </c>
      <c r="C1451" s="1">
        <v>44985</v>
      </c>
      <c r="D1451">
        <v>614</v>
      </c>
      <c r="E1451">
        <v>252</v>
      </c>
    </row>
    <row r="1452" spans="1:5" x14ac:dyDescent="0.2">
      <c r="A1452" t="s">
        <v>1115</v>
      </c>
      <c r="B1452" t="s">
        <v>923</v>
      </c>
      <c r="C1452" s="1">
        <v>44985</v>
      </c>
      <c r="D1452">
        <v>362</v>
      </c>
      <c r="E1452">
        <v>274</v>
      </c>
    </row>
    <row r="1453" spans="1:5" x14ac:dyDescent="0.2">
      <c r="A1453" t="s">
        <v>1115</v>
      </c>
      <c r="B1453" t="s">
        <v>1086</v>
      </c>
      <c r="C1453" s="1">
        <v>44985</v>
      </c>
      <c r="D1453">
        <v>619</v>
      </c>
      <c r="E1453">
        <v>224</v>
      </c>
    </row>
    <row r="1454" spans="1:5" x14ac:dyDescent="0.2">
      <c r="A1454" t="s">
        <v>1119</v>
      </c>
      <c r="B1454" t="s">
        <v>1095</v>
      </c>
      <c r="C1454" s="1">
        <v>44985</v>
      </c>
      <c r="D1454">
        <v>1031</v>
      </c>
      <c r="E1454">
        <v>227</v>
      </c>
    </row>
    <row r="1455" spans="1:5" x14ac:dyDescent="0.2">
      <c r="A1455" t="s">
        <v>1119</v>
      </c>
      <c r="B1455" t="s">
        <v>1088</v>
      </c>
      <c r="C1455" s="1">
        <v>44985</v>
      </c>
      <c r="D1455">
        <v>1081</v>
      </c>
      <c r="E1455">
        <v>197</v>
      </c>
    </row>
    <row r="1456" spans="1:5" x14ac:dyDescent="0.2">
      <c r="A1456" t="s">
        <v>1119</v>
      </c>
      <c r="B1456" t="s">
        <v>974</v>
      </c>
      <c r="C1456" s="1">
        <v>44985</v>
      </c>
      <c r="D1456">
        <v>974</v>
      </c>
      <c r="E1456">
        <v>235</v>
      </c>
    </row>
    <row r="1457" spans="1:5" x14ac:dyDescent="0.2">
      <c r="A1457" t="s">
        <v>1119</v>
      </c>
      <c r="B1457" t="s">
        <v>1113</v>
      </c>
      <c r="C1457" s="1">
        <v>44985</v>
      </c>
      <c r="D1457">
        <v>899</v>
      </c>
      <c r="E1457">
        <v>255</v>
      </c>
    </row>
    <row r="1458" spans="1:5" x14ac:dyDescent="0.2">
      <c r="A1458" t="s">
        <v>1119</v>
      </c>
      <c r="B1458" t="s">
        <v>981</v>
      </c>
      <c r="C1458" s="1">
        <v>44985</v>
      </c>
      <c r="D1458">
        <v>1082</v>
      </c>
      <c r="E1458">
        <v>151</v>
      </c>
    </row>
    <row r="1459" spans="1:5" x14ac:dyDescent="0.2">
      <c r="A1459" t="s">
        <v>1119</v>
      </c>
      <c r="B1459" t="s">
        <v>932</v>
      </c>
      <c r="C1459" s="1">
        <v>44985</v>
      </c>
      <c r="D1459">
        <v>300</v>
      </c>
      <c r="E1459">
        <v>145</v>
      </c>
    </row>
    <row r="1460" spans="1:5" x14ac:dyDescent="0.2">
      <c r="A1460" t="s">
        <v>1119</v>
      </c>
      <c r="B1460" t="s">
        <v>1032</v>
      </c>
      <c r="C1460" s="1">
        <v>44985</v>
      </c>
      <c r="D1460">
        <v>403</v>
      </c>
      <c r="E1460">
        <v>241</v>
      </c>
    </row>
    <row r="1461" spans="1:5" x14ac:dyDescent="0.2">
      <c r="A1461" t="s">
        <v>1119</v>
      </c>
      <c r="B1461" t="s">
        <v>1118</v>
      </c>
      <c r="C1461" s="1">
        <v>44985</v>
      </c>
      <c r="D1461">
        <v>633</v>
      </c>
      <c r="E1461">
        <v>180</v>
      </c>
    </row>
    <row r="1462" spans="1:5" x14ac:dyDescent="0.2">
      <c r="A1462" t="s">
        <v>1119</v>
      </c>
      <c r="B1462" t="s">
        <v>968</v>
      </c>
      <c r="C1462" s="1">
        <v>44985</v>
      </c>
      <c r="D1462">
        <v>199</v>
      </c>
      <c r="E1462">
        <v>259</v>
      </c>
    </row>
    <row r="1463" spans="1:5" x14ac:dyDescent="0.2">
      <c r="A1463" t="s">
        <v>1119</v>
      </c>
      <c r="B1463" t="s">
        <v>1087</v>
      </c>
      <c r="C1463" s="1">
        <v>44985</v>
      </c>
      <c r="D1463">
        <v>934</v>
      </c>
      <c r="E1463">
        <v>229</v>
      </c>
    </row>
    <row r="1464" spans="1:5" x14ac:dyDescent="0.2">
      <c r="A1464" t="s">
        <v>1119</v>
      </c>
      <c r="B1464" t="s">
        <v>1019</v>
      </c>
      <c r="C1464" s="1">
        <v>44985</v>
      </c>
      <c r="D1464">
        <v>50</v>
      </c>
      <c r="E1464">
        <v>57</v>
      </c>
    </row>
    <row r="1465" spans="1:5" x14ac:dyDescent="0.2">
      <c r="A1465" t="s">
        <v>1119</v>
      </c>
      <c r="B1465" t="s">
        <v>1070</v>
      </c>
      <c r="C1465" s="1">
        <v>44985</v>
      </c>
      <c r="D1465">
        <v>36</v>
      </c>
      <c r="E1465">
        <v>62</v>
      </c>
    </row>
    <row r="1466" spans="1:5" x14ac:dyDescent="0.2">
      <c r="A1466" t="s">
        <v>1119</v>
      </c>
      <c r="B1466" t="s">
        <v>1094</v>
      </c>
      <c r="C1466" s="1">
        <v>44985</v>
      </c>
      <c r="D1466">
        <v>386</v>
      </c>
      <c r="E1466">
        <v>86</v>
      </c>
    </row>
    <row r="1467" spans="1:5" x14ac:dyDescent="0.2">
      <c r="A1467" t="s">
        <v>1119</v>
      </c>
      <c r="B1467" t="s">
        <v>948</v>
      </c>
      <c r="C1467" s="1">
        <v>44985</v>
      </c>
      <c r="D1467">
        <v>443</v>
      </c>
      <c r="E1467">
        <v>220</v>
      </c>
    </row>
    <row r="1468" spans="1:5" x14ac:dyDescent="0.2">
      <c r="A1468" t="s">
        <v>1119</v>
      </c>
      <c r="B1468" t="s">
        <v>942</v>
      </c>
      <c r="C1468" s="1">
        <v>44985</v>
      </c>
      <c r="D1468">
        <v>1190</v>
      </c>
      <c r="E1468">
        <v>105</v>
      </c>
    </row>
    <row r="1469" spans="1:5" x14ac:dyDescent="0.2">
      <c r="A1469" t="s">
        <v>1119</v>
      </c>
      <c r="B1469" t="s">
        <v>1005</v>
      </c>
      <c r="C1469" s="1">
        <v>44985</v>
      </c>
      <c r="D1469">
        <v>801</v>
      </c>
      <c r="E1469">
        <v>258</v>
      </c>
    </row>
    <row r="1470" spans="1:5" x14ac:dyDescent="0.2">
      <c r="A1470" t="s">
        <v>1119</v>
      </c>
      <c r="B1470" t="s">
        <v>1028</v>
      </c>
      <c r="C1470" s="1">
        <v>44985</v>
      </c>
      <c r="D1470">
        <v>111</v>
      </c>
      <c r="E1470">
        <v>98</v>
      </c>
    </row>
    <row r="1471" spans="1:5" x14ac:dyDescent="0.2">
      <c r="A1471" t="s">
        <v>1119</v>
      </c>
      <c r="B1471" t="s">
        <v>978</v>
      </c>
      <c r="C1471" s="1">
        <v>44985</v>
      </c>
      <c r="D1471">
        <v>535</v>
      </c>
      <c r="E1471">
        <v>221</v>
      </c>
    </row>
    <row r="1472" spans="1:5" x14ac:dyDescent="0.2">
      <c r="A1472" t="s">
        <v>1119</v>
      </c>
      <c r="B1472" t="s">
        <v>1084</v>
      </c>
      <c r="C1472" s="1">
        <v>44985</v>
      </c>
      <c r="D1472">
        <v>1025</v>
      </c>
      <c r="E1472">
        <v>84</v>
      </c>
    </row>
    <row r="1473" spans="1:5" x14ac:dyDescent="0.2">
      <c r="A1473" t="s">
        <v>1119</v>
      </c>
      <c r="B1473" t="s">
        <v>1124</v>
      </c>
      <c r="C1473" s="1">
        <v>44985</v>
      </c>
      <c r="D1473">
        <v>954</v>
      </c>
      <c r="E1473">
        <v>286</v>
      </c>
    </row>
    <row r="1474" spans="1:5" x14ac:dyDescent="0.2">
      <c r="A1474" t="s">
        <v>1119</v>
      </c>
      <c r="B1474" t="s">
        <v>1104</v>
      </c>
      <c r="C1474" s="1">
        <v>44985</v>
      </c>
      <c r="D1474">
        <v>1162</v>
      </c>
      <c r="E1474">
        <v>122</v>
      </c>
    </row>
    <row r="1475" spans="1:5" x14ac:dyDescent="0.2">
      <c r="A1475" t="s">
        <v>1119</v>
      </c>
      <c r="B1475" t="s">
        <v>1034</v>
      </c>
      <c r="C1475" s="1">
        <v>44985</v>
      </c>
      <c r="D1475">
        <v>757</v>
      </c>
      <c r="E1475">
        <v>162</v>
      </c>
    </row>
    <row r="1476" spans="1:5" x14ac:dyDescent="0.2">
      <c r="A1476" t="s">
        <v>1119</v>
      </c>
      <c r="B1476" t="s">
        <v>1102</v>
      </c>
      <c r="C1476" s="1">
        <v>44985</v>
      </c>
      <c r="D1476">
        <v>907</v>
      </c>
      <c r="E1476">
        <v>254</v>
      </c>
    </row>
    <row r="1477" spans="1:5" x14ac:dyDescent="0.2">
      <c r="A1477" t="s">
        <v>1119</v>
      </c>
      <c r="B1477" t="s">
        <v>1066</v>
      </c>
      <c r="C1477" s="1">
        <v>44985</v>
      </c>
      <c r="D1477">
        <v>400</v>
      </c>
      <c r="E1477">
        <v>232</v>
      </c>
    </row>
    <row r="1478" spans="1:5" x14ac:dyDescent="0.2">
      <c r="A1478" t="s">
        <v>1119</v>
      </c>
      <c r="B1478" t="s">
        <v>918</v>
      </c>
      <c r="C1478" s="1">
        <v>44985</v>
      </c>
      <c r="D1478">
        <v>581</v>
      </c>
      <c r="E1478">
        <v>131</v>
      </c>
    </row>
    <row r="1479" spans="1:5" x14ac:dyDescent="0.2">
      <c r="A1479" t="s">
        <v>1119</v>
      </c>
      <c r="B1479" t="s">
        <v>1093</v>
      </c>
      <c r="C1479" s="1">
        <v>44985</v>
      </c>
      <c r="D1479">
        <v>904</v>
      </c>
      <c r="E1479">
        <v>285</v>
      </c>
    </row>
    <row r="1480" spans="1:5" x14ac:dyDescent="0.2">
      <c r="A1480" t="s">
        <v>1119</v>
      </c>
      <c r="B1480" t="s">
        <v>1058</v>
      </c>
      <c r="C1480" s="1">
        <v>44985</v>
      </c>
      <c r="D1480">
        <v>704</v>
      </c>
      <c r="E1480">
        <v>184</v>
      </c>
    </row>
    <row r="1481" spans="1:5" x14ac:dyDescent="0.2">
      <c r="A1481" t="s">
        <v>1119</v>
      </c>
      <c r="B1481" t="s">
        <v>987</v>
      </c>
      <c r="C1481" s="1">
        <v>44985</v>
      </c>
      <c r="D1481">
        <v>75</v>
      </c>
      <c r="E1481">
        <v>300</v>
      </c>
    </row>
    <row r="1482" spans="1:5" x14ac:dyDescent="0.2">
      <c r="A1482" t="s">
        <v>1119</v>
      </c>
      <c r="B1482" t="s">
        <v>1052</v>
      </c>
      <c r="C1482" s="1">
        <v>44985</v>
      </c>
      <c r="D1482">
        <v>225</v>
      </c>
      <c r="E1482">
        <v>212</v>
      </c>
    </row>
    <row r="1483" spans="1:5" x14ac:dyDescent="0.2">
      <c r="A1483" t="s">
        <v>1119</v>
      </c>
      <c r="B1483" t="s">
        <v>1065</v>
      </c>
      <c r="C1483" s="1">
        <v>44985</v>
      </c>
      <c r="D1483">
        <v>99</v>
      </c>
      <c r="E1483">
        <v>155</v>
      </c>
    </row>
    <row r="1484" spans="1:5" x14ac:dyDescent="0.2">
      <c r="A1484" t="s">
        <v>1119</v>
      </c>
      <c r="B1484" t="s">
        <v>1092</v>
      </c>
      <c r="C1484" s="1">
        <v>44985</v>
      </c>
      <c r="D1484">
        <v>199</v>
      </c>
      <c r="E1484">
        <v>135</v>
      </c>
    </row>
    <row r="1485" spans="1:5" x14ac:dyDescent="0.2">
      <c r="A1485" t="s">
        <v>1119</v>
      </c>
      <c r="B1485" t="s">
        <v>1043</v>
      </c>
      <c r="C1485" s="1">
        <v>44985</v>
      </c>
      <c r="D1485">
        <v>1046</v>
      </c>
      <c r="E1485">
        <v>240</v>
      </c>
    </row>
    <row r="1486" spans="1:5" x14ac:dyDescent="0.2">
      <c r="A1486" t="s">
        <v>1119</v>
      </c>
      <c r="B1486" t="s">
        <v>1000</v>
      </c>
      <c r="C1486" s="1">
        <v>44985</v>
      </c>
      <c r="D1486">
        <v>946</v>
      </c>
      <c r="E1486">
        <v>106</v>
      </c>
    </row>
    <row r="1487" spans="1:5" x14ac:dyDescent="0.2">
      <c r="A1487" t="s">
        <v>1119</v>
      </c>
      <c r="B1487" t="s">
        <v>958</v>
      </c>
      <c r="C1487" s="1">
        <v>44985</v>
      </c>
      <c r="D1487">
        <v>1125</v>
      </c>
      <c r="E1487">
        <v>152</v>
      </c>
    </row>
    <row r="1488" spans="1:5" x14ac:dyDescent="0.2">
      <c r="A1488" t="s">
        <v>1119</v>
      </c>
      <c r="B1488" t="s">
        <v>1041</v>
      </c>
      <c r="C1488" s="1">
        <v>44985</v>
      </c>
      <c r="D1488">
        <v>1106</v>
      </c>
      <c r="E1488">
        <v>236</v>
      </c>
    </row>
    <row r="1489" spans="1:5" x14ac:dyDescent="0.2">
      <c r="A1489" t="s">
        <v>1119</v>
      </c>
      <c r="B1489" t="s">
        <v>997</v>
      </c>
      <c r="C1489" s="1">
        <v>44985</v>
      </c>
      <c r="D1489">
        <v>1018</v>
      </c>
      <c r="E1489">
        <v>58</v>
      </c>
    </row>
    <row r="1490" spans="1:5" x14ac:dyDescent="0.2">
      <c r="A1490" t="s">
        <v>1119</v>
      </c>
      <c r="B1490" t="s">
        <v>949</v>
      </c>
      <c r="C1490" s="1">
        <v>44985</v>
      </c>
      <c r="D1490">
        <v>597</v>
      </c>
      <c r="E1490">
        <v>282</v>
      </c>
    </row>
    <row r="1491" spans="1:5" x14ac:dyDescent="0.2">
      <c r="A1491" t="s">
        <v>1119</v>
      </c>
      <c r="B1491" t="s">
        <v>1103</v>
      </c>
      <c r="C1491" s="1">
        <v>44985</v>
      </c>
      <c r="D1491">
        <v>319</v>
      </c>
      <c r="E1491">
        <v>259</v>
      </c>
    </row>
    <row r="1492" spans="1:5" x14ac:dyDescent="0.2">
      <c r="A1492" t="s">
        <v>1119</v>
      </c>
      <c r="B1492" t="s">
        <v>970</v>
      </c>
      <c r="C1492" s="1">
        <v>44985</v>
      </c>
      <c r="D1492">
        <v>346</v>
      </c>
      <c r="E1492">
        <v>226</v>
      </c>
    </row>
    <row r="1493" spans="1:5" x14ac:dyDescent="0.2">
      <c r="A1493" t="s">
        <v>1119</v>
      </c>
      <c r="B1493" t="s">
        <v>1086</v>
      </c>
      <c r="C1493" s="1">
        <v>44985</v>
      </c>
      <c r="D1493">
        <v>855</v>
      </c>
      <c r="E1493">
        <v>111</v>
      </c>
    </row>
    <row r="1494" spans="1:5" x14ac:dyDescent="0.2">
      <c r="A1494" t="s">
        <v>1119</v>
      </c>
      <c r="B1494" t="s">
        <v>1096</v>
      </c>
      <c r="C1494" s="1">
        <v>44985</v>
      </c>
      <c r="D1494">
        <v>615</v>
      </c>
      <c r="E1494">
        <v>132</v>
      </c>
    </row>
    <row r="1495" spans="1:5" x14ac:dyDescent="0.2">
      <c r="A1495" t="s">
        <v>1119</v>
      </c>
      <c r="B1495" t="s">
        <v>1075</v>
      </c>
      <c r="C1495" s="1">
        <v>44985</v>
      </c>
      <c r="D1495">
        <v>314</v>
      </c>
      <c r="E1495">
        <v>192</v>
      </c>
    </row>
    <row r="1496" spans="1:5" x14ac:dyDescent="0.2">
      <c r="A1496" t="s">
        <v>1119</v>
      </c>
      <c r="B1496" t="s">
        <v>954</v>
      </c>
      <c r="C1496" s="1">
        <v>44985</v>
      </c>
      <c r="D1496">
        <v>826</v>
      </c>
      <c r="E1496">
        <v>186</v>
      </c>
    </row>
    <row r="1497" spans="1:5" x14ac:dyDescent="0.2">
      <c r="A1497" t="s">
        <v>1119</v>
      </c>
      <c r="B1497" t="s">
        <v>1045</v>
      </c>
      <c r="C1497" s="1">
        <v>44985</v>
      </c>
      <c r="D1497">
        <v>196</v>
      </c>
      <c r="E1497">
        <v>198</v>
      </c>
    </row>
    <row r="1498" spans="1:5" x14ac:dyDescent="0.2">
      <c r="A1498" t="s">
        <v>1119</v>
      </c>
      <c r="B1498" t="s">
        <v>959</v>
      </c>
      <c r="C1498" s="1">
        <v>44985</v>
      </c>
      <c r="D1498">
        <v>1014</v>
      </c>
      <c r="E1498">
        <v>111</v>
      </c>
    </row>
    <row r="1499" spans="1:5" x14ac:dyDescent="0.2">
      <c r="A1499" t="s">
        <v>1119</v>
      </c>
      <c r="B1499" t="s">
        <v>1025</v>
      </c>
      <c r="C1499" s="1">
        <v>44985</v>
      </c>
      <c r="D1499">
        <v>57</v>
      </c>
      <c r="E1499">
        <v>61</v>
      </c>
    </row>
    <row r="1500" spans="1:5" x14ac:dyDescent="0.2">
      <c r="A1500" t="s">
        <v>1119</v>
      </c>
      <c r="B1500" t="s">
        <v>1123</v>
      </c>
      <c r="C1500" s="1">
        <v>44985</v>
      </c>
      <c r="D1500">
        <v>420</v>
      </c>
      <c r="E1500">
        <v>152</v>
      </c>
    </row>
    <row r="1501" spans="1:5" x14ac:dyDescent="0.2">
      <c r="A1501" t="s">
        <v>1119</v>
      </c>
      <c r="B1501" t="s">
        <v>1035</v>
      </c>
      <c r="C1501" s="1">
        <v>44985</v>
      </c>
      <c r="D1501">
        <v>513</v>
      </c>
      <c r="E1501">
        <v>57</v>
      </c>
    </row>
    <row r="1502" spans="1:5" x14ac:dyDescent="0.2">
      <c r="A1502" t="s">
        <v>1119</v>
      </c>
      <c r="B1502" t="s">
        <v>1036</v>
      </c>
      <c r="C1502" s="1">
        <v>44985</v>
      </c>
      <c r="D1502">
        <v>197</v>
      </c>
      <c r="E1502">
        <v>95</v>
      </c>
    </row>
    <row r="1503" spans="1:5" x14ac:dyDescent="0.2">
      <c r="A1503" t="s">
        <v>1119</v>
      </c>
      <c r="B1503" t="s">
        <v>928</v>
      </c>
      <c r="C1503" s="1">
        <v>44985</v>
      </c>
      <c r="D1503">
        <v>1169</v>
      </c>
      <c r="E1503">
        <v>262</v>
      </c>
    </row>
    <row r="1504" spans="1:5" x14ac:dyDescent="0.2">
      <c r="A1504" t="s">
        <v>1119</v>
      </c>
      <c r="B1504" t="s">
        <v>1049</v>
      </c>
      <c r="C1504" s="1">
        <v>44985</v>
      </c>
      <c r="D1504">
        <v>738</v>
      </c>
      <c r="E1504">
        <v>50</v>
      </c>
    </row>
    <row r="1505" spans="1:5" x14ac:dyDescent="0.2">
      <c r="A1505" t="s">
        <v>1119</v>
      </c>
      <c r="B1505" t="s">
        <v>1099</v>
      </c>
      <c r="C1505" s="1">
        <v>44985</v>
      </c>
      <c r="D1505">
        <v>342</v>
      </c>
      <c r="E1505">
        <v>129</v>
      </c>
    </row>
    <row r="1506" spans="1:5" x14ac:dyDescent="0.2">
      <c r="A1506" t="s">
        <v>1119</v>
      </c>
      <c r="B1506" t="s">
        <v>1018</v>
      </c>
      <c r="C1506" s="1">
        <v>44985</v>
      </c>
      <c r="D1506">
        <v>158</v>
      </c>
      <c r="E1506">
        <v>179</v>
      </c>
    </row>
    <row r="1507" spans="1:5" x14ac:dyDescent="0.2">
      <c r="A1507" t="s">
        <v>1119</v>
      </c>
      <c r="B1507" t="s">
        <v>992</v>
      </c>
      <c r="C1507" s="1">
        <v>44985</v>
      </c>
      <c r="D1507">
        <v>910</v>
      </c>
      <c r="E1507">
        <v>277</v>
      </c>
    </row>
    <row r="1508" spans="1:5" x14ac:dyDescent="0.2">
      <c r="A1508" t="s">
        <v>1119</v>
      </c>
      <c r="B1508" t="s">
        <v>1079</v>
      </c>
      <c r="C1508" s="1">
        <v>44985</v>
      </c>
      <c r="D1508">
        <v>988</v>
      </c>
      <c r="E1508">
        <v>90</v>
      </c>
    </row>
    <row r="1509" spans="1:5" x14ac:dyDescent="0.2">
      <c r="A1509" t="s">
        <v>1119</v>
      </c>
      <c r="B1509" t="s">
        <v>1111</v>
      </c>
      <c r="C1509" s="1">
        <v>44985</v>
      </c>
      <c r="D1509">
        <v>712</v>
      </c>
      <c r="E1509">
        <v>92</v>
      </c>
    </row>
    <row r="1510" spans="1:5" x14ac:dyDescent="0.2">
      <c r="A1510" t="s">
        <v>1119</v>
      </c>
      <c r="B1510" t="s">
        <v>1091</v>
      </c>
      <c r="C1510" s="1">
        <v>44985</v>
      </c>
      <c r="D1510">
        <v>524</v>
      </c>
      <c r="E1510">
        <v>299</v>
      </c>
    </row>
    <row r="1511" spans="1:5" x14ac:dyDescent="0.2">
      <c r="A1511" t="s">
        <v>1119</v>
      </c>
      <c r="B1511" t="s">
        <v>982</v>
      </c>
      <c r="C1511" s="1">
        <v>44985</v>
      </c>
      <c r="D1511">
        <v>322</v>
      </c>
      <c r="E1511">
        <v>257</v>
      </c>
    </row>
    <row r="1512" spans="1:5" x14ac:dyDescent="0.2">
      <c r="A1512" t="s">
        <v>1119</v>
      </c>
      <c r="B1512" t="s">
        <v>921</v>
      </c>
      <c r="C1512" s="1">
        <v>44985</v>
      </c>
      <c r="D1512">
        <v>257</v>
      </c>
      <c r="E1512">
        <v>207</v>
      </c>
    </row>
    <row r="1513" spans="1:5" x14ac:dyDescent="0.2">
      <c r="A1513" t="s">
        <v>1119</v>
      </c>
      <c r="B1513" t="s">
        <v>971</v>
      </c>
      <c r="C1513" s="1">
        <v>44985</v>
      </c>
      <c r="D1513">
        <v>360</v>
      </c>
      <c r="E1513">
        <v>109</v>
      </c>
    </row>
    <row r="1514" spans="1:5" x14ac:dyDescent="0.2">
      <c r="A1514" t="s">
        <v>1119</v>
      </c>
      <c r="B1514" t="s">
        <v>1008</v>
      </c>
      <c r="C1514" s="1">
        <v>44985</v>
      </c>
      <c r="D1514">
        <v>211</v>
      </c>
      <c r="E1514">
        <v>245</v>
      </c>
    </row>
    <row r="1515" spans="1:5" x14ac:dyDescent="0.2">
      <c r="A1515" t="s">
        <v>1119</v>
      </c>
      <c r="B1515" t="s">
        <v>993</v>
      </c>
      <c r="C1515" s="1">
        <v>44985</v>
      </c>
      <c r="D1515">
        <v>1053</v>
      </c>
      <c r="E1515">
        <v>260</v>
      </c>
    </row>
    <row r="1516" spans="1:5" x14ac:dyDescent="0.2">
      <c r="A1516" t="s">
        <v>1119</v>
      </c>
      <c r="B1516" t="s">
        <v>946</v>
      </c>
      <c r="C1516" s="1">
        <v>44985</v>
      </c>
      <c r="D1516">
        <v>346</v>
      </c>
      <c r="E1516">
        <v>215</v>
      </c>
    </row>
    <row r="1517" spans="1:5" x14ac:dyDescent="0.2">
      <c r="A1517" t="s">
        <v>1119</v>
      </c>
      <c r="B1517" t="s">
        <v>937</v>
      </c>
      <c r="C1517" s="1">
        <v>44985</v>
      </c>
      <c r="D1517">
        <v>1199</v>
      </c>
      <c r="E1517">
        <v>286</v>
      </c>
    </row>
    <row r="1518" spans="1:5" x14ac:dyDescent="0.2">
      <c r="A1518" t="s">
        <v>1119</v>
      </c>
      <c r="B1518" t="s">
        <v>1105</v>
      </c>
      <c r="C1518" s="1">
        <v>44985</v>
      </c>
      <c r="D1518">
        <v>504</v>
      </c>
      <c r="E1518">
        <v>172</v>
      </c>
    </row>
    <row r="1519" spans="1:5" x14ac:dyDescent="0.2">
      <c r="A1519" t="s">
        <v>1119</v>
      </c>
      <c r="B1519" t="s">
        <v>1078</v>
      </c>
      <c r="C1519" s="1">
        <v>44985</v>
      </c>
      <c r="D1519">
        <v>1188</v>
      </c>
      <c r="E1519">
        <v>228</v>
      </c>
    </row>
    <row r="1520" spans="1:5" x14ac:dyDescent="0.2">
      <c r="A1520" t="s">
        <v>1119</v>
      </c>
      <c r="B1520" t="s">
        <v>1060</v>
      </c>
      <c r="C1520" s="1">
        <v>44985</v>
      </c>
      <c r="D1520">
        <v>128</v>
      </c>
      <c r="E1520">
        <v>256</v>
      </c>
    </row>
    <row r="1521" spans="1:5" x14ac:dyDescent="0.2">
      <c r="A1521" t="s">
        <v>1119</v>
      </c>
      <c r="B1521" t="s">
        <v>1037</v>
      </c>
      <c r="C1521" s="1">
        <v>44985</v>
      </c>
      <c r="D1521">
        <v>7</v>
      </c>
      <c r="E1521">
        <v>105</v>
      </c>
    </row>
    <row r="1522" spans="1:5" x14ac:dyDescent="0.2">
      <c r="A1522" t="s">
        <v>1119</v>
      </c>
      <c r="B1522" t="s">
        <v>1012</v>
      </c>
      <c r="C1522" s="1">
        <v>44985</v>
      </c>
      <c r="D1522">
        <v>657</v>
      </c>
      <c r="E1522">
        <v>290</v>
      </c>
    </row>
    <row r="1523" spans="1:5" x14ac:dyDescent="0.2">
      <c r="A1523" t="s">
        <v>1119</v>
      </c>
      <c r="B1523" t="s">
        <v>920</v>
      </c>
      <c r="C1523" s="1">
        <v>44985</v>
      </c>
      <c r="D1523">
        <v>209</v>
      </c>
      <c r="E1523">
        <v>224</v>
      </c>
    </row>
    <row r="1524" spans="1:5" x14ac:dyDescent="0.2">
      <c r="A1524" t="s">
        <v>1119</v>
      </c>
      <c r="B1524" t="s">
        <v>1006</v>
      </c>
      <c r="C1524" s="1">
        <v>44985</v>
      </c>
      <c r="D1524">
        <v>634</v>
      </c>
      <c r="E1524">
        <v>149</v>
      </c>
    </row>
    <row r="1525" spans="1:5" x14ac:dyDescent="0.2">
      <c r="A1525" t="s">
        <v>1119</v>
      </c>
      <c r="B1525" t="s">
        <v>1047</v>
      </c>
      <c r="C1525" s="1">
        <v>44985</v>
      </c>
      <c r="D1525">
        <v>431</v>
      </c>
      <c r="E1525">
        <v>131</v>
      </c>
    </row>
    <row r="1526" spans="1:5" x14ac:dyDescent="0.2">
      <c r="A1526" t="s">
        <v>1119</v>
      </c>
      <c r="B1526" t="s">
        <v>979</v>
      </c>
      <c r="C1526" s="1">
        <v>44985</v>
      </c>
      <c r="D1526">
        <v>368</v>
      </c>
      <c r="E1526">
        <v>128</v>
      </c>
    </row>
    <row r="1527" spans="1:5" x14ac:dyDescent="0.2">
      <c r="A1527" t="s">
        <v>1119</v>
      </c>
      <c r="B1527" t="s">
        <v>1083</v>
      </c>
      <c r="C1527" s="1">
        <v>44985</v>
      </c>
      <c r="D1527">
        <v>27</v>
      </c>
      <c r="E1527">
        <v>193</v>
      </c>
    </row>
    <row r="1528" spans="1:5" x14ac:dyDescent="0.2">
      <c r="A1528" t="s">
        <v>1119</v>
      </c>
      <c r="B1528" t="s">
        <v>1026</v>
      </c>
      <c r="C1528" s="1">
        <v>44985</v>
      </c>
      <c r="D1528">
        <v>235</v>
      </c>
      <c r="E1528">
        <v>177</v>
      </c>
    </row>
    <row r="1529" spans="1:5" x14ac:dyDescent="0.2">
      <c r="A1529" t="s">
        <v>1119</v>
      </c>
      <c r="B1529" t="s">
        <v>924</v>
      </c>
      <c r="C1529" s="1">
        <v>44985</v>
      </c>
      <c r="D1529">
        <v>570</v>
      </c>
      <c r="E1529">
        <v>76</v>
      </c>
    </row>
    <row r="1530" spans="1:5" x14ac:dyDescent="0.2">
      <c r="A1530" t="s">
        <v>1120</v>
      </c>
      <c r="B1530" t="s">
        <v>929</v>
      </c>
      <c r="C1530" s="1">
        <v>44985</v>
      </c>
      <c r="D1530">
        <v>1176</v>
      </c>
      <c r="E1530">
        <v>180</v>
      </c>
    </row>
    <row r="1531" spans="1:5" x14ac:dyDescent="0.2">
      <c r="A1531" t="s">
        <v>1120</v>
      </c>
      <c r="B1531" t="s">
        <v>997</v>
      </c>
      <c r="C1531" s="1">
        <v>44985</v>
      </c>
      <c r="D1531">
        <v>857</v>
      </c>
      <c r="E1531">
        <v>150</v>
      </c>
    </row>
    <row r="1532" spans="1:5" x14ac:dyDescent="0.2">
      <c r="A1532" t="s">
        <v>1120</v>
      </c>
      <c r="B1532" t="s">
        <v>1025</v>
      </c>
      <c r="C1532" s="1">
        <v>44985</v>
      </c>
      <c r="D1532">
        <v>369</v>
      </c>
      <c r="E1532">
        <v>144</v>
      </c>
    </row>
    <row r="1533" spans="1:5" x14ac:dyDescent="0.2">
      <c r="A1533" t="s">
        <v>1120</v>
      </c>
      <c r="B1533" t="s">
        <v>932</v>
      </c>
      <c r="C1533" s="1">
        <v>44985</v>
      </c>
      <c r="D1533">
        <v>563</v>
      </c>
      <c r="E1533">
        <v>78</v>
      </c>
    </row>
    <row r="1534" spans="1:5" x14ac:dyDescent="0.2">
      <c r="A1534" t="s">
        <v>1120</v>
      </c>
      <c r="B1534" t="s">
        <v>1050</v>
      </c>
      <c r="C1534" s="1">
        <v>44985</v>
      </c>
      <c r="D1534">
        <v>1118</v>
      </c>
      <c r="E1534">
        <v>51</v>
      </c>
    </row>
    <row r="1535" spans="1:5" x14ac:dyDescent="0.2">
      <c r="A1535" t="s">
        <v>1120</v>
      </c>
      <c r="B1535" t="s">
        <v>933</v>
      </c>
      <c r="C1535" s="1">
        <v>44985</v>
      </c>
      <c r="D1535">
        <v>552</v>
      </c>
      <c r="E1535">
        <v>260</v>
      </c>
    </row>
    <row r="1536" spans="1:5" x14ac:dyDescent="0.2">
      <c r="A1536" t="s">
        <v>1120</v>
      </c>
      <c r="B1536" t="s">
        <v>1087</v>
      </c>
      <c r="C1536" s="1">
        <v>44985</v>
      </c>
      <c r="D1536">
        <v>820</v>
      </c>
      <c r="E1536">
        <v>110</v>
      </c>
    </row>
    <row r="1537" spans="1:5" x14ac:dyDescent="0.2">
      <c r="A1537" t="s">
        <v>1120</v>
      </c>
      <c r="B1537" t="s">
        <v>921</v>
      </c>
      <c r="C1537" s="1">
        <v>44985</v>
      </c>
      <c r="D1537">
        <v>1037</v>
      </c>
      <c r="E1537">
        <v>142</v>
      </c>
    </row>
    <row r="1538" spans="1:5" x14ac:dyDescent="0.2">
      <c r="A1538" t="s">
        <v>1120</v>
      </c>
      <c r="B1538" t="s">
        <v>1104</v>
      </c>
      <c r="C1538" s="1">
        <v>44985</v>
      </c>
      <c r="D1538">
        <v>515</v>
      </c>
      <c r="E1538">
        <v>76</v>
      </c>
    </row>
    <row r="1539" spans="1:5" x14ac:dyDescent="0.2">
      <c r="A1539" t="s">
        <v>1120</v>
      </c>
      <c r="B1539" t="s">
        <v>953</v>
      </c>
      <c r="C1539" s="1">
        <v>44985</v>
      </c>
      <c r="D1539">
        <v>785</v>
      </c>
      <c r="E1539">
        <v>137</v>
      </c>
    </row>
    <row r="1540" spans="1:5" x14ac:dyDescent="0.2">
      <c r="A1540" t="s">
        <v>1120</v>
      </c>
      <c r="B1540" t="s">
        <v>1035</v>
      </c>
      <c r="C1540" s="1">
        <v>44985</v>
      </c>
      <c r="D1540">
        <v>916</v>
      </c>
      <c r="E1540">
        <v>164</v>
      </c>
    </row>
    <row r="1541" spans="1:5" x14ac:dyDescent="0.2">
      <c r="A1541" t="s">
        <v>1120</v>
      </c>
      <c r="B1541" t="s">
        <v>1078</v>
      </c>
      <c r="C1541" s="1">
        <v>44985</v>
      </c>
      <c r="D1541">
        <v>418</v>
      </c>
      <c r="E1541">
        <v>277</v>
      </c>
    </row>
    <row r="1542" spans="1:5" x14ac:dyDescent="0.2">
      <c r="A1542" t="s">
        <v>1120</v>
      </c>
      <c r="B1542" t="s">
        <v>1106</v>
      </c>
      <c r="C1542" s="1">
        <v>44985</v>
      </c>
      <c r="D1542">
        <v>1197</v>
      </c>
      <c r="E1542">
        <v>180</v>
      </c>
    </row>
    <row r="1543" spans="1:5" x14ac:dyDescent="0.2">
      <c r="A1543" t="s">
        <v>1120</v>
      </c>
      <c r="B1543" t="s">
        <v>951</v>
      </c>
      <c r="C1543" s="1">
        <v>44985</v>
      </c>
      <c r="D1543">
        <v>702</v>
      </c>
      <c r="E1543">
        <v>201</v>
      </c>
    </row>
    <row r="1544" spans="1:5" x14ac:dyDescent="0.2">
      <c r="A1544" t="s">
        <v>1120</v>
      </c>
      <c r="B1544" t="s">
        <v>1105</v>
      </c>
      <c r="C1544" s="1">
        <v>44985</v>
      </c>
      <c r="D1544">
        <v>983</v>
      </c>
      <c r="E1544">
        <v>219</v>
      </c>
    </row>
    <row r="1545" spans="1:5" x14ac:dyDescent="0.2">
      <c r="A1545" t="s">
        <v>1120</v>
      </c>
      <c r="B1545" t="s">
        <v>947</v>
      </c>
      <c r="C1545" s="1">
        <v>44985</v>
      </c>
      <c r="D1545">
        <v>157</v>
      </c>
      <c r="E1545">
        <v>165</v>
      </c>
    </row>
    <row r="1546" spans="1:5" x14ac:dyDescent="0.2">
      <c r="A1546" t="s">
        <v>1120</v>
      </c>
      <c r="B1546" t="s">
        <v>1055</v>
      </c>
      <c r="C1546" s="1">
        <v>44985</v>
      </c>
      <c r="D1546">
        <v>426</v>
      </c>
      <c r="E1546">
        <v>109</v>
      </c>
    </row>
    <row r="1547" spans="1:5" x14ac:dyDescent="0.2">
      <c r="A1547" t="s">
        <v>1120</v>
      </c>
      <c r="B1547" t="s">
        <v>1039</v>
      </c>
      <c r="C1547" s="1">
        <v>44985</v>
      </c>
      <c r="D1547">
        <v>772</v>
      </c>
      <c r="E1547">
        <v>207</v>
      </c>
    </row>
    <row r="1548" spans="1:5" x14ac:dyDescent="0.2">
      <c r="A1548" t="s">
        <v>1120</v>
      </c>
      <c r="B1548" t="s">
        <v>1073</v>
      </c>
      <c r="C1548" s="1">
        <v>44985</v>
      </c>
      <c r="D1548">
        <v>809</v>
      </c>
      <c r="E1548">
        <v>221</v>
      </c>
    </row>
    <row r="1549" spans="1:5" x14ac:dyDescent="0.2">
      <c r="A1549" t="s">
        <v>1120</v>
      </c>
      <c r="B1549" t="s">
        <v>985</v>
      </c>
      <c r="C1549" s="1">
        <v>44985</v>
      </c>
      <c r="D1549">
        <v>616</v>
      </c>
      <c r="E1549">
        <v>258</v>
      </c>
    </row>
    <row r="1550" spans="1:5" x14ac:dyDescent="0.2">
      <c r="A1550" t="s">
        <v>1120</v>
      </c>
      <c r="B1550" t="s">
        <v>988</v>
      </c>
      <c r="C1550" s="1">
        <v>44985</v>
      </c>
      <c r="D1550">
        <v>821</v>
      </c>
      <c r="E1550">
        <v>84</v>
      </c>
    </row>
    <row r="1551" spans="1:5" x14ac:dyDescent="0.2">
      <c r="A1551" t="s">
        <v>1120</v>
      </c>
      <c r="B1551" t="s">
        <v>1040</v>
      </c>
      <c r="C1551" s="1">
        <v>44985</v>
      </c>
      <c r="D1551">
        <v>91</v>
      </c>
      <c r="E1551">
        <v>230</v>
      </c>
    </row>
    <row r="1552" spans="1:5" x14ac:dyDescent="0.2">
      <c r="A1552" t="s">
        <v>1120</v>
      </c>
      <c r="B1552" t="s">
        <v>959</v>
      </c>
      <c r="C1552" s="1">
        <v>44985</v>
      </c>
      <c r="D1552">
        <v>1103</v>
      </c>
      <c r="E1552">
        <v>213</v>
      </c>
    </row>
    <row r="1553" spans="1:5" x14ac:dyDescent="0.2">
      <c r="A1553" t="s">
        <v>1120</v>
      </c>
      <c r="B1553" t="s">
        <v>1029</v>
      </c>
      <c r="C1553" s="1">
        <v>44985</v>
      </c>
      <c r="D1553">
        <v>159</v>
      </c>
      <c r="E1553">
        <v>188</v>
      </c>
    </row>
    <row r="1554" spans="1:5" x14ac:dyDescent="0.2">
      <c r="A1554" t="s">
        <v>1120</v>
      </c>
      <c r="B1554" t="s">
        <v>1060</v>
      </c>
      <c r="C1554" s="1">
        <v>44985</v>
      </c>
      <c r="D1554">
        <v>117</v>
      </c>
      <c r="E1554">
        <v>278</v>
      </c>
    </row>
    <row r="1555" spans="1:5" x14ac:dyDescent="0.2">
      <c r="A1555" t="s">
        <v>1120</v>
      </c>
      <c r="B1555" t="s">
        <v>949</v>
      </c>
      <c r="C1555" s="1">
        <v>44985</v>
      </c>
      <c r="D1555">
        <v>90</v>
      </c>
      <c r="E1555">
        <v>130</v>
      </c>
    </row>
    <row r="1556" spans="1:5" x14ac:dyDescent="0.2">
      <c r="A1556" t="s">
        <v>1120</v>
      </c>
      <c r="B1556" t="s">
        <v>1067</v>
      </c>
      <c r="C1556" s="1">
        <v>44985</v>
      </c>
      <c r="D1556">
        <v>1080</v>
      </c>
      <c r="E1556">
        <v>142</v>
      </c>
    </row>
    <row r="1557" spans="1:5" x14ac:dyDescent="0.2">
      <c r="A1557" t="s">
        <v>1120</v>
      </c>
      <c r="B1557" t="s">
        <v>973</v>
      </c>
      <c r="C1557" s="1">
        <v>44985</v>
      </c>
      <c r="D1557">
        <v>325</v>
      </c>
      <c r="E1557">
        <v>249</v>
      </c>
    </row>
    <row r="1558" spans="1:5" x14ac:dyDescent="0.2">
      <c r="A1558" t="s">
        <v>1120</v>
      </c>
      <c r="B1558" t="s">
        <v>1049</v>
      </c>
      <c r="C1558" s="1">
        <v>44985</v>
      </c>
      <c r="D1558">
        <v>886</v>
      </c>
      <c r="E1558">
        <v>63</v>
      </c>
    </row>
    <row r="1559" spans="1:5" x14ac:dyDescent="0.2">
      <c r="A1559" t="s">
        <v>1120</v>
      </c>
      <c r="B1559" t="s">
        <v>1085</v>
      </c>
      <c r="C1559" s="1">
        <v>44985</v>
      </c>
      <c r="D1559">
        <v>1182</v>
      </c>
      <c r="E1559">
        <v>207</v>
      </c>
    </row>
    <row r="1560" spans="1:5" x14ac:dyDescent="0.2">
      <c r="A1560" t="s">
        <v>1120</v>
      </c>
      <c r="B1560" t="s">
        <v>1075</v>
      </c>
      <c r="C1560" s="1">
        <v>44985</v>
      </c>
      <c r="D1560">
        <v>342</v>
      </c>
      <c r="E1560">
        <v>218</v>
      </c>
    </row>
    <row r="1561" spans="1:5" x14ac:dyDescent="0.2">
      <c r="A1561" t="s">
        <v>1120</v>
      </c>
      <c r="B1561" t="s">
        <v>1044</v>
      </c>
      <c r="C1561" s="1">
        <v>44985</v>
      </c>
      <c r="D1561">
        <v>776</v>
      </c>
      <c r="E1561">
        <v>230</v>
      </c>
    </row>
    <row r="1562" spans="1:5" x14ac:dyDescent="0.2">
      <c r="A1562" t="s">
        <v>1120</v>
      </c>
      <c r="B1562" t="s">
        <v>1017</v>
      </c>
      <c r="C1562" s="1">
        <v>44985</v>
      </c>
      <c r="D1562">
        <v>476</v>
      </c>
      <c r="E1562">
        <v>99</v>
      </c>
    </row>
    <row r="1563" spans="1:5" x14ac:dyDescent="0.2">
      <c r="A1563" t="s">
        <v>1120</v>
      </c>
      <c r="B1563" t="s">
        <v>1114</v>
      </c>
      <c r="C1563" s="1">
        <v>44985</v>
      </c>
      <c r="D1563">
        <v>891</v>
      </c>
      <c r="E1563">
        <v>279</v>
      </c>
    </row>
    <row r="1564" spans="1:5" x14ac:dyDescent="0.2">
      <c r="A1564" t="s">
        <v>1120</v>
      </c>
      <c r="B1564" t="s">
        <v>1048</v>
      </c>
      <c r="C1564" s="1">
        <v>44985</v>
      </c>
      <c r="D1564">
        <v>432</v>
      </c>
      <c r="E1564">
        <v>279</v>
      </c>
    </row>
    <row r="1565" spans="1:5" x14ac:dyDescent="0.2">
      <c r="A1565" t="s">
        <v>1120</v>
      </c>
      <c r="B1565" t="s">
        <v>1125</v>
      </c>
      <c r="C1565" s="1">
        <v>44985</v>
      </c>
      <c r="D1565">
        <v>555</v>
      </c>
      <c r="E1565">
        <v>232</v>
      </c>
    </row>
    <row r="1566" spans="1:5" x14ac:dyDescent="0.2">
      <c r="A1566" t="s">
        <v>1120</v>
      </c>
      <c r="B1566" t="s">
        <v>1082</v>
      </c>
      <c r="C1566" s="1">
        <v>44985</v>
      </c>
      <c r="D1566">
        <v>993</v>
      </c>
      <c r="E1566">
        <v>61</v>
      </c>
    </row>
    <row r="1567" spans="1:5" x14ac:dyDescent="0.2">
      <c r="A1567" t="s">
        <v>1120</v>
      </c>
      <c r="B1567" t="s">
        <v>1112</v>
      </c>
      <c r="C1567" s="1">
        <v>44985</v>
      </c>
      <c r="D1567">
        <v>662</v>
      </c>
      <c r="E1567">
        <v>239</v>
      </c>
    </row>
    <row r="1568" spans="1:5" x14ac:dyDescent="0.2">
      <c r="A1568" t="s">
        <v>1120</v>
      </c>
      <c r="B1568" t="s">
        <v>1103</v>
      </c>
      <c r="C1568" s="1">
        <v>44985</v>
      </c>
      <c r="D1568">
        <v>358</v>
      </c>
      <c r="E1568">
        <v>174</v>
      </c>
    </row>
    <row r="1569" spans="1:5" x14ac:dyDescent="0.2">
      <c r="A1569" t="s">
        <v>1120</v>
      </c>
      <c r="B1569" t="s">
        <v>963</v>
      </c>
      <c r="C1569" s="1">
        <v>44985</v>
      </c>
      <c r="D1569">
        <v>956</v>
      </c>
      <c r="E1569">
        <v>283</v>
      </c>
    </row>
    <row r="1570" spans="1:5" x14ac:dyDescent="0.2">
      <c r="A1570" t="s">
        <v>1120</v>
      </c>
      <c r="B1570" t="s">
        <v>928</v>
      </c>
      <c r="C1570" s="1">
        <v>44985</v>
      </c>
      <c r="D1570">
        <v>426</v>
      </c>
      <c r="E1570">
        <v>180</v>
      </c>
    </row>
    <row r="1571" spans="1:5" x14ac:dyDescent="0.2">
      <c r="A1571" t="s">
        <v>1120</v>
      </c>
      <c r="B1571" t="s">
        <v>966</v>
      </c>
      <c r="C1571" s="1">
        <v>44985</v>
      </c>
      <c r="D1571">
        <v>359</v>
      </c>
      <c r="E1571">
        <v>160</v>
      </c>
    </row>
    <row r="1572" spans="1:5" x14ac:dyDescent="0.2">
      <c r="A1572" t="s">
        <v>1120</v>
      </c>
      <c r="B1572" t="s">
        <v>1018</v>
      </c>
      <c r="C1572" s="1">
        <v>44985</v>
      </c>
      <c r="D1572">
        <v>1061</v>
      </c>
      <c r="E1572">
        <v>154</v>
      </c>
    </row>
    <row r="1573" spans="1:5" x14ac:dyDescent="0.2">
      <c r="A1573" t="s">
        <v>1120</v>
      </c>
      <c r="B1573" t="s">
        <v>1070</v>
      </c>
      <c r="C1573" s="1">
        <v>44985</v>
      </c>
      <c r="D1573">
        <v>977</v>
      </c>
      <c r="E1573">
        <v>50</v>
      </c>
    </row>
    <row r="1574" spans="1:5" x14ac:dyDescent="0.2">
      <c r="A1574" t="s">
        <v>1120</v>
      </c>
      <c r="B1574" t="s">
        <v>1086</v>
      </c>
      <c r="C1574" s="1">
        <v>44985</v>
      </c>
      <c r="D1574">
        <v>558</v>
      </c>
      <c r="E1574">
        <v>281</v>
      </c>
    </row>
    <row r="1575" spans="1:5" x14ac:dyDescent="0.2">
      <c r="A1575" t="s">
        <v>1120</v>
      </c>
      <c r="B1575" t="s">
        <v>952</v>
      </c>
      <c r="C1575" s="1">
        <v>44985</v>
      </c>
      <c r="D1575">
        <v>197</v>
      </c>
      <c r="E1575">
        <v>299</v>
      </c>
    </row>
    <row r="1576" spans="1:5" x14ac:dyDescent="0.2">
      <c r="A1576" t="s">
        <v>1120</v>
      </c>
      <c r="B1576" t="s">
        <v>923</v>
      </c>
      <c r="C1576" s="1">
        <v>44985</v>
      </c>
      <c r="D1576">
        <v>579</v>
      </c>
      <c r="E1576">
        <v>241</v>
      </c>
    </row>
    <row r="1577" spans="1:5" x14ac:dyDescent="0.2">
      <c r="A1577" t="s">
        <v>1120</v>
      </c>
      <c r="B1577" t="s">
        <v>920</v>
      </c>
      <c r="C1577" s="1">
        <v>44985</v>
      </c>
      <c r="D1577">
        <v>675</v>
      </c>
      <c r="E1577">
        <v>157</v>
      </c>
    </row>
    <row r="1578" spans="1:5" x14ac:dyDescent="0.2">
      <c r="A1578" t="s">
        <v>1120</v>
      </c>
      <c r="B1578" t="s">
        <v>961</v>
      </c>
      <c r="C1578" s="1">
        <v>44985</v>
      </c>
      <c r="D1578">
        <v>238</v>
      </c>
      <c r="E1578">
        <v>119</v>
      </c>
    </row>
    <row r="1579" spans="1:5" x14ac:dyDescent="0.2">
      <c r="A1579" t="s">
        <v>1120</v>
      </c>
      <c r="B1579" t="s">
        <v>957</v>
      </c>
      <c r="C1579" s="1">
        <v>44985</v>
      </c>
      <c r="D1579">
        <v>474</v>
      </c>
      <c r="E1579">
        <v>199</v>
      </c>
    </row>
    <row r="1580" spans="1:5" x14ac:dyDescent="0.2">
      <c r="A1580" t="s">
        <v>1120</v>
      </c>
      <c r="B1580" t="s">
        <v>1034</v>
      </c>
      <c r="C1580" s="1">
        <v>44985</v>
      </c>
      <c r="D1580">
        <v>935</v>
      </c>
      <c r="E1580">
        <v>243</v>
      </c>
    </row>
    <row r="1581" spans="1:5" x14ac:dyDescent="0.2">
      <c r="A1581" t="s">
        <v>1120</v>
      </c>
      <c r="B1581" t="s">
        <v>1006</v>
      </c>
      <c r="C1581" s="1">
        <v>44985</v>
      </c>
      <c r="D1581">
        <v>140</v>
      </c>
      <c r="E1581">
        <v>283</v>
      </c>
    </row>
    <row r="1582" spans="1:5" x14ac:dyDescent="0.2">
      <c r="A1582" t="s">
        <v>1120</v>
      </c>
      <c r="B1582" t="s">
        <v>1004</v>
      </c>
      <c r="C1582" s="1">
        <v>44985</v>
      </c>
      <c r="D1582">
        <v>695</v>
      </c>
      <c r="E1582">
        <v>68</v>
      </c>
    </row>
    <row r="1583" spans="1:5" x14ac:dyDescent="0.2">
      <c r="A1583" t="s">
        <v>1120</v>
      </c>
      <c r="B1583" t="s">
        <v>1063</v>
      </c>
      <c r="C1583" s="1">
        <v>44985</v>
      </c>
      <c r="D1583">
        <v>621</v>
      </c>
      <c r="E1583">
        <v>92</v>
      </c>
    </row>
    <row r="1584" spans="1:5" x14ac:dyDescent="0.2">
      <c r="A1584" t="s">
        <v>1120</v>
      </c>
      <c r="B1584" t="s">
        <v>974</v>
      </c>
      <c r="C1584" s="1">
        <v>44985</v>
      </c>
      <c r="D1584">
        <v>354</v>
      </c>
      <c r="E1584">
        <v>135</v>
      </c>
    </row>
    <row r="1585" spans="1:5" x14ac:dyDescent="0.2">
      <c r="A1585" t="s">
        <v>1120</v>
      </c>
      <c r="B1585" t="s">
        <v>1121</v>
      </c>
      <c r="C1585" s="1">
        <v>44985</v>
      </c>
      <c r="D1585">
        <v>692</v>
      </c>
      <c r="E1585">
        <v>210</v>
      </c>
    </row>
    <row r="1586" spans="1:5" x14ac:dyDescent="0.2">
      <c r="A1586" t="s">
        <v>1120</v>
      </c>
      <c r="B1586" t="s">
        <v>1061</v>
      </c>
      <c r="C1586" s="1">
        <v>44985</v>
      </c>
      <c r="D1586">
        <v>1095</v>
      </c>
      <c r="E1586">
        <v>196</v>
      </c>
    </row>
    <row r="1587" spans="1:5" x14ac:dyDescent="0.2">
      <c r="A1587" t="s">
        <v>1120</v>
      </c>
      <c r="B1587" t="s">
        <v>968</v>
      </c>
      <c r="C1587" s="1">
        <v>44985</v>
      </c>
      <c r="D1587">
        <v>633</v>
      </c>
      <c r="E1587">
        <v>264</v>
      </c>
    </row>
    <row r="1588" spans="1:5" x14ac:dyDescent="0.2">
      <c r="A1588" t="s">
        <v>1120</v>
      </c>
      <c r="B1588" t="s">
        <v>1046</v>
      </c>
      <c r="C1588" s="1">
        <v>44985</v>
      </c>
      <c r="D1588">
        <v>477</v>
      </c>
      <c r="E1588">
        <v>155</v>
      </c>
    </row>
    <row r="1589" spans="1:5" x14ac:dyDescent="0.2">
      <c r="A1589" t="s">
        <v>1120</v>
      </c>
      <c r="B1589" t="s">
        <v>1071</v>
      </c>
      <c r="C1589" s="1">
        <v>44985</v>
      </c>
      <c r="D1589">
        <v>500</v>
      </c>
      <c r="E1589">
        <v>182</v>
      </c>
    </row>
    <row r="1590" spans="1:5" x14ac:dyDescent="0.2">
      <c r="A1590" t="s">
        <v>1120</v>
      </c>
      <c r="B1590" t="s">
        <v>1042</v>
      </c>
      <c r="C1590" s="1">
        <v>44985</v>
      </c>
      <c r="D1590">
        <v>552</v>
      </c>
      <c r="E1590">
        <v>294</v>
      </c>
    </row>
    <row r="1591" spans="1:5" x14ac:dyDescent="0.2">
      <c r="A1591" t="s">
        <v>1120</v>
      </c>
      <c r="B1591" t="s">
        <v>1074</v>
      </c>
      <c r="C1591" s="1">
        <v>44985</v>
      </c>
      <c r="D1591">
        <v>130</v>
      </c>
      <c r="E1591">
        <v>222</v>
      </c>
    </row>
    <row r="1592" spans="1:5" x14ac:dyDescent="0.2">
      <c r="A1592" t="s">
        <v>1120</v>
      </c>
      <c r="B1592" t="s">
        <v>999</v>
      </c>
      <c r="C1592" s="1">
        <v>44985</v>
      </c>
      <c r="D1592">
        <v>328</v>
      </c>
      <c r="E1592">
        <v>138</v>
      </c>
    </row>
    <row r="1593" spans="1:5" x14ac:dyDescent="0.2">
      <c r="A1593" t="s">
        <v>1120</v>
      </c>
      <c r="B1593" t="s">
        <v>945</v>
      </c>
      <c r="C1593" s="1">
        <v>44985</v>
      </c>
      <c r="D1593">
        <v>183</v>
      </c>
      <c r="E1593">
        <v>137</v>
      </c>
    </row>
    <row r="1594" spans="1:5" x14ac:dyDescent="0.2">
      <c r="A1594" t="s">
        <v>1120</v>
      </c>
      <c r="B1594" t="s">
        <v>977</v>
      </c>
      <c r="C1594" s="1">
        <v>44985</v>
      </c>
      <c r="D1594">
        <v>315</v>
      </c>
      <c r="E1594">
        <v>116</v>
      </c>
    </row>
    <row r="1595" spans="1:5" x14ac:dyDescent="0.2">
      <c r="A1595" t="s">
        <v>1120</v>
      </c>
      <c r="B1595" t="s">
        <v>1062</v>
      </c>
      <c r="C1595" s="1">
        <v>44985</v>
      </c>
      <c r="D1595">
        <v>230</v>
      </c>
      <c r="E1595">
        <v>98</v>
      </c>
    </row>
    <row r="1596" spans="1:5" x14ac:dyDescent="0.2">
      <c r="A1596" t="s">
        <v>1120</v>
      </c>
      <c r="B1596" t="s">
        <v>1095</v>
      </c>
      <c r="C1596" s="1">
        <v>44985</v>
      </c>
      <c r="D1596">
        <v>988</v>
      </c>
      <c r="E1596">
        <v>295</v>
      </c>
    </row>
    <row r="1597" spans="1:5" x14ac:dyDescent="0.2">
      <c r="A1597" t="s">
        <v>1120</v>
      </c>
      <c r="B1597" t="s">
        <v>962</v>
      </c>
      <c r="C1597" s="1">
        <v>44985</v>
      </c>
      <c r="D1597">
        <v>1074</v>
      </c>
      <c r="E1597">
        <v>106</v>
      </c>
    </row>
    <row r="1598" spans="1:5" x14ac:dyDescent="0.2">
      <c r="A1598" t="s">
        <v>1120</v>
      </c>
      <c r="B1598" t="s">
        <v>1092</v>
      </c>
      <c r="C1598" s="1">
        <v>44985</v>
      </c>
      <c r="D1598">
        <v>479</v>
      </c>
      <c r="E1598">
        <v>51</v>
      </c>
    </row>
    <row r="1599" spans="1:5" x14ac:dyDescent="0.2">
      <c r="A1599" t="s">
        <v>1120</v>
      </c>
      <c r="B1599" t="s">
        <v>1096</v>
      </c>
      <c r="C1599" s="1">
        <v>44985</v>
      </c>
      <c r="D1599">
        <v>1162</v>
      </c>
      <c r="E1599">
        <v>131</v>
      </c>
    </row>
    <row r="1600" spans="1:5" x14ac:dyDescent="0.2">
      <c r="A1600" t="s">
        <v>1120</v>
      </c>
      <c r="B1600" t="s">
        <v>1107</v>
      </c>
      <c r="C1600" s="1">
        <v>44985</v>
      </c>
      <c r="D1600">
        <v>820</v>
      </c>
      <c r="E1600">
        <v>190</v>
      </c>
    </row>
    <row r="1601" spans="1:5" x14ac:dyDescent="0.2">
      <c r="A1601" t="s">
        <v>1120</v>
      </c>
      <c r="B1601" t="s">
        <v>1094</v>
      </c>
      <c r="C1601" s="1">
        <v>44985</v>
      </c>
      <c r="D1601">
        <v>65</v>
      </c>
      <c r="E1601">
        <v>50</v>
      </c>
    </row>
    <row r="1602" spans="1:5" x14ac:dyDescent="0.2">
      <c r="A1602" t="s">
        <v>1120</v>
      </c>
      <c r="B1602" t="s">
        <v>1099</v>
      </c>
      <c r="C1602" s="1">
        <v>44985</v>
      </c>
      <c r="D1602">
        <v>94</v>
      </c>
      <c r="E1602">
        <v>67</v>
      </c>
    </row>
    <row r="1603" spans="1:5" x14ac:dyDescent="0.2">
      <c r="A1603" t="s">
        <v>1120</v>
      </c>
      <c r="B1603" t="s">
        <v>1102</v>
      </c>
      <c r="C1603" s="1">
        <v>44985</v>
      </c>
      <c r="D1603">
        <v>1011</v>
      </c>
      <c r="E1603">
        <v>294</v>
      </c>
    </row>
    <row r="1604" spans="1:5" x14ac:dyDescent="0.2">
      <c r="A1604" t="s">
        <v>1120</v>
      </c>
      <c r="B1604" t="s">
        <v>1045</v>
      </c>
      <c r="C1604" s="1">
        <v>44985</v>
      </c>
      <c r="D1604">
        <v>248</v>
      </c>
      <c r="E1604">
        <v>96</v>
      </c>
    </row>
    <row r="1605" spans="1:5" x14ac:dyDescent="0.2">
      <c r="A1605" t="s">
        <v>1120</v>
      </c>
      <c r="B1605" t="s">
        <v>926</v>
      </c>
      <c r="C1605" s="1">
        <v>44985</v>
      </c>
      <c r="D1605">
        <v>211</v>
      </c>
      <c r="E1605">
        <v>139</v>
      </c>
    </row>
    <row r="1606" spans="1:5" x14ac:dyDescent="0.2">
      <c r="A1606" t="s">
        <v>1120</v>
      </c>
      <c r="B1606" t="s">
        <v>1116</v>
      </c>
      <c r="C1606" s="1">
        <v>44985</v>
      </c>
      <c r="D1606">
        <v>615</v>
      </c>
      <c r="E1606">
        <v>199</v>
      </c>
    </row>
    <row r="1607" spans="1:5" x14ac:dyDescent="0.2">
      <c r="A1607" t="s">
        <v>1120</v>
      </c>
      <c r="B1607" t="s">
        <v>935</v>
      </c>
      <c r="C1607" s="1">
        <v>44985</v>
      </c>
      <c r="D1607">
        <v>26</v>
      </c>
      <c r="E1607">
        <v>146</v>
      </c>
    </row>
    <row r="1608" spans="1:5" x14ac:dyDescent="0.2">
      <c r="A1608" t="s">
        <v>1120</v>
      </c>
      <c r="B1608" t="s">
        <v>987</v>
      </c>
      <c r="C1608" s="1">
        <v>44985</v>
      </c>
      <c r="D1608">
        <v>642</v>
      </c>
      <c r="E1608">
        <v>192</v>
      </c>
    </row>
    <row r="1609" spans="1:5" x14ac:dyDescent="0.2">
      <c r="A1609" t="s">
        <v>1120</v>
      </c>
      <c r="B1609" t="s">
        <v>1015</v>
      </c>
      <c r="C1609" s="1">
        <v>44985</v>
      </c>
      <c r="D1609">
        <v>421</v>
      </c>
      <c r="E1609">
        <v>105</v>
      </c>
    </row>
    <row r="1610" spans="1:5" x14ac:dyDescent="0.2">
      <c r="A1610" t="s">
        <v>1120</v>
      </c>
      <c r="B1610" t="s">
        <v>965</v>
      </c>
      <c r="C1610" s="1">
        <v>44985</v>
      </c>
      <c r="D1610">
        <v>768</v>
      </c>
      <c r="E1610">
        <v>96</v>
      </c>
    </row>
    <row r="1611" spans="1:5" x14ac:dyDescent="0.2">
      <c r="A1611" t="s">
        <v>1120</v>
      </c>
      <c r="B1611" t="s">
        <v>942</v>
      </c>
      <c r="C1611" s="1">
        <v>44985</v>
      </c>
      <c r="D1611">
        <v>316</v>
      </c>
      <c r="E1611">
        <v>177</v>
      </c>
    </row>
    <row r="1612" spans="1:5" x14ac:dyDescent="0.2">
      <c r="A1612" t="s">
        <v>1120</v>
      </c>
      <c r="B1612" t="s">
        <v>994</v>
      </c>
      <c r="C1612" s="1">
        <v>44985</v>
      </c>
      <c r="D1612">
        <v>144</v>
      </c>
      <c r="E1612">
        <v>122</v>
      </c>
    </row>
    <row r="1613" spans="1:5" x14ac:dyDescent="0.2">
      <c r="A1613" t="s">
        <v>1120</v>
      </c>
      <c r="B1613" t="s">
        <v>989</v>
      </c>
      <c r="C1613" s="1">
        <v>44985</v>
      </c>
      <c r="D1613">
        <v>606</v>
      </c>
      <c r="E1613">
        <v>222</v>
      </c>
    </row>
    <row r="1614" spans="1:5" x14ac:dyDescent="0.2">
      <c r="A1614" t="s">
        <v>1120</v>
      </c>
      <c r="B1614" t="s">
        <v>1005</v>
      </c>
      <c r="C1614" s="1">
        <v>44985</v>
      </c>
      <c r="D1614">
        <v>500</v>
      </c>
      <c r="E1614">
        <v>77</v>
      </c>
    </row>
    <row r="1615" spans="1:5" x14ac:dyDescent="0.2">
      <c r="A1615" t="s">
        <v>1122</v>
      </c>
      <c r="B1615" t="s">
        <v>1021</v>
      </c>
      <c r="C1615" s="1">
        <v>44985</v>
      </c>
      <c r="D1615">
        <v>859</v>
      </c>
      <c r="E1615">
        <v>97</v>
      </c>
    </row>
    <row r="1616" spans="1:5" x14ac:dyDescent="0.2">
      <c r="A1616" t="s">
        <v>1122</v>
      </c>
      <c r="B1616" t="s">
        <v>927</v>
      </c>
      <c r="C1616" s="1">
        <v>44985</v>
      </c>
      <c r="D1616">
        <v>1013</v>
      </c>
      <c r="E1616">
        <v>185</v>
      </c>
    </row>
    <row r="1617" spans="1:5" x14ac:dyDescent="0.2">
      <c r="A1617" t="s">
        <v>1122</v>
      </c>
      <c r="B1617" t="s">
        <v>958</v>
      </c>
      <c r="C1617" s="1">
        <v>44985</v>
      </c>
      <c r="D1617">
        <v>628</v>
      </c>
      <c r="E1617">
        <v>180</v>
      </c>
    </row>
    <row r="1618" spans="1:5" x14ac:dyDescent="0.2">
      <c r="A1618" t="s">
        <v>1122</v>
      </c>
      <c r="B1618" t="s">
        <v>929</v>
      </c>
      <c r="C1618" s="1">
        <v>44985</v>
      </c>
      <c r="D1618">
        <v>446</v>
      </c>
      <c r="E1618">
        <v>98</v>
      </c>
    </row>
    <row r="1619" spans="1:5" x14ac:dyDescent="0.2">
      <c r="A1619" t="s">
        <v>1122</v>
      </c>
      <c r="B1619" t="s">
        <v>1016</v>
      </c>
      <c r="C1619" s="1">
        <v>44985</v>
      </c>
      <c r="D1619">
        <v>759</v>
      </c>
      <c r="E1619">
        <v>53</v>
      </c>
    </row>
    <row r="1620" spans="1:5" x14ac:dyDescent="0.2">
      <c r="A1620" t="s">
        <v>1122</v>
      </c>
      <c r="B1620" t="s">
        <v>1002</v>
      </c>
      <c r="C1620" s="1">
        <v>44985</v>
      </c>
      <c r="D1620">
        <v>428</v>
      </c>
      <c r="E1620">
        <v>158</v>
      </c>
    </row>
    <row r="1621" spans="1:5" x14ac:dyDescent="0.2">
      <c r="A1621" t="s">
        <v>1122</v>
      </c>
      <c r="B1621" t="s">
        <v>955</v>
      </c>
      <c r="C1621" s="1">
        <v>44985</v>
      </c>
      <c r="D1621">
        <v>424</v>
      </c>
      <c r="E1621">
        <v>194</v>
      </c>
    </row>
    <row r="1622" spans="1:5" x14ac:dyDescent="0.2">
      <c r="A1622" t="s">
        <v>1122</v>
      </c>
      <c r="B1622" t="s">
        <v>1045</v>
      </c>
      <c r="C1622" s="1">
        <v>44985</v>
      </c>
      <c r="D1622">
        <v>1055</v>
      </c>
      <c r="E1622">
        <v>97</v>
      </c>
    </row>
    <row r="1623" spans="1:5" x14ac:dyDescent="0.2">
      <c r="A1623" t="s">
        <v>1122</v>
      </c>
      <c r="B1623" t="s">
        <v>931</v>
      </c>
      <c r="C1623" s="1">
        <v>44985</v>
      </c>
      <c r="D1623">
        <v>37</v>
      </c>
      <c r="E1623">
        <v>246</v>
      </c>
    </row>
    <row r="1624" spans="1:5" x14ac:dyDescent="0.2">
      <c r="A1624" t="s">
        <v>1122</v>
      </c>
      <c r="B1624" t="s">
        <v>1093</v>
      </c>
      <c r="C1624" s="1">
        <v>44985</v>
      </c>
      <c r="D1624">
        <v>712</v>
      </c>
      <c r="E1624">
        <v>55</v>
      </c>
    </row>
    <row r="1625" spans="1:5" x14ac:dyDescent="0.2">
      <c r="A1625" t="s">
        <v>1122</v>
      </c>
      <c r="B1625" t="s">
        <v>1010</v>
      </c>
      <c r="C1625" s="1">
        <v>44985</v>
      </c>
      <c r="D1625">
        <v>410</v>
      </c>
      <c r="E1625">
        <v>217</v>
      </c>
    </row>
    <row r="1626" spans="1:5" x14ac:dyDescent="0.2">
      <c r="A1626" t="s">
        <v>1122</v>
      </c>
      <c r="B1626" t="s">
        <v>1095</v>
      </c>
      <c r="C1626" s="1">
        <v>44985</v>
      </c>
      <c r="D1626">
        <v>628</v>
      </c>
      <c r="E1626">
        <v>53</v>
      </c>
    </row>
    <row r="1627" spans="1:5" x14ac:dyDescent="0.2">
      <c r="A1627" t="s">
        <v>1122</v>
      </c>
      <c r="B1627" t="s">
        <v>954</v>
      </c>
      <c r="C1627" s="1">
        <v>44985</v>
      </c>
      <c r="D1627">
        <v>715</v>
      </c>
      <c r="E1627">
        <v>261</v>
      </c>
    </row>
    <row r="1628" spans="1:5" x14ac:dyDescent="0.2">
      <c r="A1628" t="s">
        <v>1122</v>
      </c>
      <c r="B1628" t="s">
        <v>934</v>
      </c>
      <c r="C1628" s="1">
        <v>44985</v>
      </c>
      <c r="D1628">
        <v>673</v>
      </c>
      <c r="E1628">
        <v>297</v>
      </c>
    </row>
    <row r="1629" spans="1:5" x14ac:dyDescent="0.2">
      <c r="A1629" t="s">
        <v>1122</v>
      </c>
      <c r="B1629" t="s">
        <v>936</v>
      </c>
      <c r="C1629" s="1">
        <v>44985</v>
      </c>
      <c r="D1629">
        <v>887</v>
      </c>
      <c r="E1629">
        <v>91</v>
      </c>
    </row>
    <row r="1630" spans="1:5" x14ac:dyDescent="0.2">
      <c r="A1630" t="s">
        <v>1122</v>
      </c>
      <c r="B1630" t="s">
        <v>1039</v>
      </c>
      <c r="C1630" s="1">
        <v>44985</v>
      </c>
      <c r="D1630">
        <v>272</v>
      </c>
      <c r="E1630">
        <v>132</v>
      </c>
    </row>
    <row r="1631" spans="1:5" x14ac:dyDescent="0.2">
      <c r="A1631" t="s">
        <v>1122</v>
      </c>
      <c r="B1631" t="s">
        <v>1001</v>
      </c>
      <c r="C1631" s="1">
        <v>44985</v>
      </c>
      <c r="D1631">
        <v>1168</v>
      </c>
      <c r="E1631">
        <v>222</v>
      </c>
    </row>
    <row r="1632" spans="1:5" x14ac:dyDescent="0.2">
      <c r="A1632" t="s">
        <v>1122</v>
      </c>
      <c r="B1632" t="s">
        <v>1056</v>
      </c>
      <c r="C1632" s="1">
        <v>44985</v>
      </c>
      <c r="D1632">
        <v>475</v>
      </c>
      <c r="E1632">
        <v>266</v>
      </c>
    </row>
    <row r="1633" spans="1:5" x14ac:dyDescent="0.2">
      <c r="A1633" t="s">
        <v>1122</v>
      </c>
      <c r="B1633" t="s">
        <v>959</v>
      </c>
      <c r="C1633" s="1">
        <v>44985</v>
      </c>
      <c r="D1633">
        <v>919</v>
      </c>
      <c r="E1633">
        <v>289</v>
      </c>
    </row>
    <row r="1634" spans="1:5" x14ac:dyDescent="0.2">
      <c r="A1634" t="s">
        <v>1122</v>
      </c>
      <c r="B1634" t="s">
        <v>1004</v>
      </c>
      <c r="C1634" s="1">
        <v>44985</v>
      </c>
      <c r="D1634">
        <v>680</v>
      </c>
      <c r="E1634">
        <v>271</v>
      </c>
    </row>
    <row r="1635" spans="1:5" x14ac:dyDescent="0.2">
      <c r="A1635" t="s">
        <v>1122</v>
      </c>
      <c r="B1635" t="s">
        <v>1104</v>
      </c>
      <c r="C1635" s="1">
        <v>44985</v>
      </c>
      <c r="D1635">
        <v>756</v>
      </c>
      <c r="E1635">
        <v>187</v>
      </c>
    </row>
    <row r="1636" spans="1:5" x14ac:dyDescent="0.2">
      <c r="A1636" t="s">
        <v>1122</v>
      </c>
      <c r="B1636" t="s">
        <v>1007</v>
      </c>
      <c r="C1636" s="1">
        <v>44985</v>
      </c>
      <c r="D1636">
        <v>1185</v>
      </c>
      <c r="E1636">
        <v>198</v>
      </c>
    </row>
    <row r="1637" spans="1:5" x14ac:dyDescent="0.2">
      <c r="A1637" t="s">
        <v>1122</v>
      </c>
      <c r="B1637" t="s">
        <v>953</v>
      </c>
      <c r="C1637" s="1">
        <v>44985</v>
      </c>
      <c r="D1637">
        <v>22</v>
      </c>
      <c r="E1637">
        <v>153</v>
      </c>
    </row>
    <row r="1638" spans="1:5" x14ac:dyDescent="0.2">
      <c r="A1638" t="s">
        <v>1122</v>
      </c>
      <c r="B1638" t="s">
        <v>1098</v>
      </c>
      <c r="C1638" s="1">
        <v>44985</v>
      </c>
      <c r="D1638">
        <v>183</v>
      </c>
      <c r="E1638">
        <v>228</v>
      </c>
    </row>
    <row r="1639" spans="1:5" x14ac:dyDescent="0.2">
      <c r="A1639" t="s">
        <v>1122</v>
      </c>
      <c r="B1639" t="s">
        <v>1088</v>
      </c>
      <c r="C1639" s="1">
        <v>44985</v>
      </c>
      <c r="D1639">
        <v>584</v>
      </c>
      <c r="E1639">
        <v>187</v>
      </c>
    </row>
    <row r="1640" spans="1:5" x14ac:dyDescent="0.2">
      <c r="A1640" t="s">
        <v>1122</v>
      </c>
      <c r="B1640" t="s">
        <v>1047</v>
      </c>
      <c r="C1640" s="1">
        <v>44985</v>
      </c>
      <c r="D1640">
        <v>1126</v>
      </c>
      <c r="E1640">
        <v>53</v>
      </c>
    </row>
    <row r="1641" spans="1:5" x14ac:dyDescent="0.2">
      <c r="A1641" t="s">
        <v>1122</v>
      </c>
      <c r="B1641" t="s">
        <v>1125</v>
      </c>
      <c r="C1641" s="1">
        <v>44985</v>
      </c>
      <c r="D1641">
        <v>832</v>
      </c>
      <c r="E1641">
        <v>272</v>
      </c>
    </row>
    <row r="1642" spans="1:5" x14ac:dyDescent="0.2">
      <c r="A1642" t="s">
        <v>1122</v>
      </c>
      <c r="B1642" t="s">
        <v>1123</v>
      </c>
      <c r="C1642" s="1">
        <v>44985</v>
      </c>
      <c r="D1642">
        <v>203</v>
      </c>
      <c r="E1642">
        <v>69</v>
      </c>
    </row>
    <row r="1643" spans="1:5" x14ac:dyDescent="0.2">
      <c r="A1643" t="s">
        <v>1122</v>
      </c>
      <c r="B1643" t="s">
        <v>1019</v>
      </c>
      <c r="C1643" s="1">
        <v>44985</v>
      </c>
      <c r="D1643">
        <v>799</v>
      </c>
      <c r="E1643">
        <v>129</v>
      </c>
    </row>
    <row r="1644" spans="1:5" x14ac:dyDescent="0.2">
      <c r="A1644" t="s">
        <v>1122</v>
      </c>
      <c r="B1644" t="s">
        <v>988</v>
      </c>
      <c r="C1644" s="1">
        <v>44985</v>
      </c>
      <c r="D1644">
        <v>876</v>
      </c>
      <c r="E1644">
        <v>58</v>
      </c>
    </row>
    <row r="1645" spans="1:5" x14ac:dyDescent="0.2">
      <c r="A1645" t="s">
        <v>1122</v>
      </c>
      <c r="B1645" t="s">
        <v>933</v>
      </c>
      <c r="C1645" s="1">
        <v>44985</v>
      </c>
      <c r="D1645">
        <v>314</v>
      </c>
      <c r="E1645">
        <v>64</v>
      </c>
    </row>
    <row r="1646" spans="1:5" x14ac:dyDescent="0.2">
      <c r="A1646" t="s">
        <v>1122</v>
      </c>
      <c r="B1646" t="s">
        <v>1012</v>
      </c>
      <c r="C1646" s="1">
        <v>44985</v>
      </c>
      <c r="D1646">
        <v>1182</v>
      </c>
      <c r="E1646">
        <v>78</v>
      </c>
    </row>
    <row r="1647" spans="1:5" x14ac:dyDescent="0.2">
      <c r="A1647" t="s">
        <v>1122</v>
      </c>
      <c r="B1647" t="s">
        <v>973</v>
      </c>
      <c r="C1647" s="1">
        <v>44985</v>
      </c>
      <c r="D1647">
        <v>652</v>
      </c>
      <c r="E1647">
        <v>222</v>
      </c>
    </row>
    <row r="1648" spans="1:5" x14ac:dyDescent="0.2">
      <c r="A1648" t="s">
        <v>1122</v>
      </c>
      <c r="B1648" t="s">
        <v>943</v>
      </c>
      <c r="C1648" s="1">
        <v>44985</v>
      </c>
      <c r="D1648">
        <v>6</v>
      </c>
      <c r="E1648">
        <v>116</v>
      </c>
    </row>
    <row r="1649" spans="1:5" x14ac:dyDescent="0.2">
      <c r="A1649" t="s">
        <v>1122</v>
      </c>
      <c r="B1649" t="s">
        <v>994</v>
      </c>
      <c r="C1649" s="1">
        <v>44985</v>
      </c>
      <c r="D1649">
        <v>1027</v>
      </c>
      <c r="E1649">
        <v>95</v>
      </c>
    </row>
    <row r="1650" spans="1:5" x14ac:dyDescent="0.2">
      <c r="A1650" t="s">
        <v>1122</v>
      </c>
      <c r="B1650" t="s">
        <v>1075</v>
      </c>
      <c r="C1650" s="1">
        <v>44985</v>
      </c>
      <c r="D1650">
        <v>1082</v>
      </c>
      <c r="E1650">
        <v>254</v>
      </c>
    </row>
    <row r="1651" spans="1:5" x14ac:dyDescent="0.2">
      <c r="A1651" t="s">
        <v>1122</v>
      </c>
      <c r="B1651" t="s">
        <v>1070</v>
      </c>
      <c r="C1651" s="1">
        <v>44985</v>
      </c>
      <c r="D1651">
        <v>312</v>
      </c>
      <c r="E1651">
        <v>86</v>
      </c>
    </row>
    <row r="1652" spans="1:5" x14ac:dyDescent="0.2">
      <c r="A1652" t="s">
        <v>1122</v>
      </c>
      <c r="B1652" t="s">
        <v>1103</v>
      </c>
      <c r="C1652" s="1">
        <v>44985</v>
      </c>
      <c r="D1652">
        <v>122</v>
      </c>
      <c r="E1652">
        <v>130</v>
      </c>
    </row>
    <row r="1653" spans="1:5" x14ac:dyDescent="0.2">
      <c r="A1653" t="s">
        <v>1122</v>
      </c>
      <c r="B1653" t="s">
        <v>963</v>
      </c>
      <c r="C1653" s="1">
        <v>44985</v>
      </c>
      <c r="D1653">
        <v>641</v>
      </c>
      <c r="E1653">
        <v>118</v>
      </c>
    </row>
    <row r="1654" spans="1:5" x14ac:dyDescent="0.2">
      <c r="A1654" t="s">
        <v>1122</v>
      </c>
      <c r="B1654" t="s">
        <v>1069</v>
      </c>
      <c r="C1654" s="1">
        <v>44985</v>
      </c>
      <c r="D1654">
        <v>587</v>
      </c>
      <c r="E1654">
        <v>150</v>
      </c>
    </row>
    <row r="1655" spans="1:5" x14ac:dyDescent="0.2">
      <c r="A1655" t="s">
        <v>1122</v>
      </c>
      <c r="B1655" t="s">
        <v>1060</v>
      </c>
      <c r="C1655" s="1">
        <v>44985</v>
      </c>
      <c r="D1655">
        <v>654</v>
      </c>
      <c r="E1655">
        <v>56</v>
      </c>
    </row>
    <row r="1656" spans="1:5" x14ac:dyDescent="0.2">
      <c r="A1656" t="s">
        <v>1122</v>
      </c>
      <c r="B1656" t="s">
        <v>1117</v>
      </c>
      <c r="C1656" s="1">
        <v>44985</v>
      </c>
      <c r="D1656">
        <v>126</v>
      </c>
      <c r="E1656">
        <v>181</v>
      </c>
    </row>
    <row r="1657" spans="1:5" x14ac:dyDescent="0.2">
      <c r="A1657" t="s">
        <v>1122</v>
      </c>
      <c r="B1657" t="s">
        <v>1063</v>
      </c>
      <c r="C1657" s="1">
        <v>44985</v>
      </c>
      <c r="D1657">
        <v>151</v>
      </c>
      <c r="E1657">
        <v>295</v>
      </c>
    </row>
    <row r="1658" spans="1:5" x14ac:dyDescent="0.2">
      <c r="A1658" t="s">
        <v>1122</v>
      </c>
      <c r="B1658" t="s">
        <v>1089</v>
      </c>
      <c r="C1658" s="1">
        <v>44985</v>
      </c>
      <c r="D1658">
        <v>998</v>
      </c>
      <c r="E1658">
        <v>113</v>
      </c>
    </row>
    <row r="1659" spans="1:5" x14ac:dyDescent="0.2">
      <c r="A1659" t="s">
        <v>1122</v>
      </c>
      <c r="B1659" t="s">
        <v>1044</v>
      </c>
      <c r="C1659" s="1">
        <v>44985</v>
      </c>
      <c r="D1659">
        <v>455</v>
      </c>
      <c r="E1659">
        <v>66</v>
      </c>
    </row>
    <row r="1660" spans="1:5" x14ac:dyDescent="0.2">
      <c r="A1660" t="s">
        <v>1122</v>
      </c>
      <c r="B1660" t="s">
        <v>1033</v>
      </c>
      <c r="C1660" s="1">
        <v>44985</v>
      </c>
      <c r="D1660">
        <v>395</v>
      </c>
      <c r="E1660">
        <v>106</v>
      </c>
    </row>
    <row r="1661" spans="1:5" x14ac:dyDescent="0.2">
      <c r="A1661" t="s">
        <v>1122</v>
      </c>
      <c r="B1661" t="s">
        <v>950</v>
      </c>
      <c r="C1661" s="1">
        <v>44985</v>
      </c>
      <c r="D1661">
        <v>268</v>
      </c>
      <c r="E1661">
        <v>68</v>
      </c>
    </row>
    <row r="1662" spans="1:5" x14ac:dyDescent="0.2">
      <c r="A1662" t="s">
        <v>1122</v>
      </c>
      <c r="B1662" t="s">
        <v>989</v>
      </c>
      <c r="C1662" s="1">
        <v>44985</v>
      </c>
      <c r="D1662">
        <v>518</v>
      </c>
      <c r="E1662">
        <v>208</v>
      </c>
    </row>
    <row r="1663" spans="1:5" x14ac:dyDescent="0.2">
      <c r="A1663" t="s">
        <v>1122</v>
      </c>
      <c r="B1663" t="s">
        <v>1011</v>
      </c>
      <c r="C1663" s="1">
        <v>44985</v>
      </c>
      <c r="D1663">
        <v>1135</v>
      </c>
      <c r="E1663">
        <v>256</v>
      </c>
    </row>
    <row r="1664" spans="1:5" x14ac:dyDescent="0.2">
      <c r="A1664" t="s">
        <v>1122</v>
      </c>
      <c r="B1664" t="s">
        <v>1071</v>
      </c>
      <c r="C1664" s="1">
        <v>44985</v>
      </c>
      <c r="D1664">
        <v>929</v>
      </c>
      <c r="E1664">
        <v>174</v>
      </c>
    </row>
    <row r="1665" spans="1:5" x14ac:dyDescent="0.2">
      <c r="A1665" t="s">
        <v>1122</v>
      </c>
      <c r="B1665" t="s">
        <v>992</v>
      </c>
      <c r="C1665" s="1">
        <v>44985</v>
      </c>
      <c r="D1665">
        <v>1063</v>
      </c>
      <c r="E1665">
        <v>121</v>
      </c>
    </row>
    <row r="1666" spans="1:5" x14ac:dyDescent="0.2">
      <c r="A1666" t="s">
        <v>1122</v>
      </c>
      <c r="B1666" t="s">
        <v>1081</v>
      </c>
      <c r="C1666" s="1">
        <v>44985</v>
      </c>
      <c r="D1666">
        <v>974</v>
      </c>
      <c r="E1666">
        <v>77</v>
      </c>
    </row>
    <row r="1667" spans="1:5" x14ac:dyDescent="0.2">
      <c r="A1667" t="s">
        <v>1122</v>
      </c>
      <c r="B1667" t="s">
        <v>1105</v>
      </c>
      <c r="C1667" s="1">
        <v>44985</v>
      </c>
      <c r="D1667">
        <v>528</v>
      </c>
      <c r="E1667">
        <v>238</v>
      </c>
    </row>
    <row r="1668" spans="1:5" x14ac:dyDescent="0.2">
      <c r="A1668" t="s">
        <v>1122</v>
      </c>
      <c r="B1668" t="s">
        <v>1024</v>
      </c>
      <c r="C1668" s="1">
        <v>44985</v>
      </c>
      <c r="D1668">
        <v>553</v>
      </c>
      <c r="E1668">
        <v>244</v>
      </c>
    </row>
    <row r="1669" spans="1:5" x14ac:dyDescent="0.2">
      <c r="A1669" t="s">
        <v>1122</v>
      </c>
      <c r="B1669" t="s">
        <v>1087</v>
      </c>
      <c r="C1669" s="1">
        <v>44985</v>
      </c>
      <c r="D1669">
        <v>491</v>
      </c>
      <c r="E1669">
        <v>95</v>
      </c>
    </row>
    <row r="1670" spans="1:5" x14ac:dyDescent="0.2">
      <c r="A1670" t="s">
        <v>1122</v>
      </c>
      <c r="B1670" t="s">
        <v>920</v>
      </c>
      <c r="C1670" s="1">
        <v>44985</v>
      </c>
      <c r="D1670">
        <v>621</v>
      </c>
      <c r="E1670">
        <v>100</v>
      </c>
    </row>
    <row r="1671" spans="1:5" x14ac:dyDescent="0.2">
      <c r="A1671" t="s">
        <v>1122</v>
      </c>
      <c r="B1671" t="s">
        <v>1124</v>
      </c>
      <c r="C1671" s="1">
        <v>44985</v>
      </c>
      <c r="D1671">
        <v>853</v>
      </c>
      <c r="E1671">
        <v>113</v>
      </c>
    </row>
    <row r="1672" spans="1:5" x14ac:dyDescent="0.2">
      <c r="A1672" t="s">
        <v>1122</v>
      </c>
      <c r="B1672" t="s">
        <v>918</v>
      </c>
      <c r="C1672" s="1">
        <v>44985</v>
      </c>
      <c r="D1672">
        <v>461</v>
      </c>
      <c r="E1672">
        <v>217</v>
      </c>
    </row>
    <row r="1673" spans="1:5" x14ac:dyDescent="0.2">
      <c r="A1673" t="s">
        <v>1122</v>
      </c>
      <c r="B1673" t="s">
        <v>1017</v>
      </c>
      <c r="C1673" s="1">
        <v>44985</v>
      </c>
      <c r="D1673">
        <v>233</v>
      </c>
      <c r="E1673">
        <v>260</v>
      </c>
    </row>
    <row r="1674" spans="1:5" x14ac:dyDescent="0.2">
      <c r="A1674" t="s">
        <v>1122</v>
      </c>
      <c r="B1674" t="s">
        <v>978</v>
      </c>
      <c r="C1674" s="1">
        <v>44985</v>
      </c>
      <c r="D1674">
        <v>102</v>
      </c>
      <c r="E1674">
        <v>134</v>
      </c>
    </row>
    <row r="1675" spans="1:5" x14ac:dyDescent="0.2">
      <c r="A1675" t="s">
        <v>1122</v>
      </c>
      <c r="B1675" t="s">
        <v>980</v>
      </c>
      <c r="C1675" s="1">
        <v>44985</v>
      </c>
      <c r="D1675">
        <v>354</v>
      </c>
      <c r="E1675">
        <v>167</v>
      </c>
    </row>
    <row r="1676" spans="1:5" x14ac:dyDescent="0.2">
      <c r="A1676" t="s">
        <v>1122</v>
      </c>
      <c r="B1676" t="s">
        <v>1116</v>
      </c>
      <c r="C1676" s="1">
        <v>44985</v>
      </c>
      <c r="D1676">
        <v>683</v>
      </c>
      <c r="E1676">
        <v>221</v>
      </c>
    </row>
    <row r="1677" spans="1:5" x14ac:dyDescent="0.2">
      <c r="A1677" t="s">
        <v>1122</v>
      </c>
      <c r="B1677" t="s">
        <v>1022</v>
      </c>
      <c r="C1677" s="1">
        <v>44985</v>
      </c>
      <c r="D1677">
        <v>193</v>
      </c>
      <c r="E1677">
        <v>58</v>
      </c>
    </row>
    <row r="1678" spans="1:5" x14ac:dyDescent="0.2">
      <c r="A1678" t="s">
        <v>1122</v>
      </c>
      <c r="B1678" t="s">
        <v>1072</v>
      </c>
      <c r="C1678" s="1">
        <v>44985</v>
      </c>
      <c r="D1678">
        <v>450</v>
      </c>
      <c r="E1678">
        <v>230</v>
      </c>
    </row>
    <row r="1679" spans="1:5" x14ac:dyDescent="0.2">
      <c r="A1679" t="s">
        <v>1122</v>
      </c>
      <c r="B1679" t="s">
        <v>1023</v>
      </c>
      <c r="C1679" s="1">
        <v>44985</v>
      </c>
      <c r="D1679">
        <v>423</v>
      </c>
      <c r="E1679">
        <v>218</v>
      </c>
    </row>
    <row r="1680" spans="1:5" x14ac:dyDescent="0.2">
      <c r="A1680" t="s">
        <v>1122</v>
      </c>
      <c r="B1680" t="s">
        <v>993</v>
      </c>
      <c r="C1680" s="1">
        <v>44985</v>
      </c>
      <c r="D1680">
        <v>273</v>
      </c>
      <c r="E1680">
        <v>53</v>
      </c>
    </row>
    <row r="1681" spans="1:5" x14ac:dyDescent="0.2">
      <c r="A1681" t="s">
        <v>1122</v>
      </c>
      <c r="B1681" t="s">
        <v>1110</v>
      </c>
      <c r="C1681" s="1">
        <v>44985</v>
      </c>
      <c r="D1681">
        <v>541</v>
      </c>
      <c r="E1681">
        <v>286</v>
      </c>
    </row>
    <row r="1682" spans="1:5" x14ac:dyDescent="0.2">
      <c r="A1682" t="s">
        <v>1122</v>
      </c>
      <c r="B1682" t="s">
        <v>1051</v>
      </c>
      <c r="C1682" s="1">
        <v>44985</v>
      </c>
      <c r="D1682">
        <v>1183</v>
      </c>
      <c r="E1682">
        <v>140</v>
      </c>
    </row>
    <row r="1683" spans="1:5" x14ac:dyDescent="0.2">
      <c r="A1683" t="s">
        <v>1122</v>
      </c>
      <c r="B1683" t="s">
        <v>1097</v>
      </c>
      <c r="C1683" s="1">
        <v>44985</v>
      </c>
      <c r="D1683">
        <v>986</v>
      </c>
      <c r="E1683">
        <v>279</v>
      </c>
    </row>
    <row r="1684" spans="1:5" x14ac:dyDescent="0.2">
      <c r="A1684" t="s">
        <v>1122</v>
      </c>
      <c r="B1684" t="s">
        <v>921</v>
      </c>
      <c r="C1684" s="1">
        <v>44985</v>
      </c>
      <c r="D1684">
        <v>1005</v>
      </c>
      <c r="E1684">
        <v>145</v>
      </c>
    </row>
    <row r="1685" spans="1:5" x14ac:dyDescent="0.2">
      <c r="A1685" t="s">
        <v>1122</v>
      </c>
      <c r="B1685" t="s">
        <v>1053</v>
      </c>
      <c r="C1685" s="1">
        <v>44985</v>
      </c>
      <c r="D1685">
        <v>125</v>
      </c>
      <c r="E1685">
        <v>113</v>
      </c>
    </row>
    <row r="1686" spans="1:5" x14ac:dyDescent="0.2">
      <c r="A1686" t="s">
        <v>1122</v>
      </c>
      <c r="B1686" t="s">
        <v>1008</v>
      </c>
      <c r="C1686" s="1">
        <v>44985</v>
      </c>
      <c r="D1686">
        <v>1103</v>
      </c>
      <c r="E1686">
        <v>187</v>
      </c>
    </row>
    <row r="1687" spans="1:5" x14ac:dyDescent="0.2">
      <c r="A1687" t="s">
        <v>1122</v>
      </c>
      <c r="B1687" t="s">
        <v>952</v>
      </c>
      <c r="C1687" s="1">
        <v>44985</v>
      </c>
      <c r="D1687">
        <v>824</v>
      </c>
      <c r="E1687">
        <v>108</v>
      </c>
    </row>
    <row r="1688" spans="1:5" x14ac:dyDescent="0.2">
      <c r="A1688" t="s">
        <v>1122</v>
      </c>
      <c r="B1688" t="s">
        <v>1037</v>
      </c>
      <c r="C1688" s="1">
        <v>44985</v>
      </c>
      <c r="D1688">
        <v>125</v>
      </c>
      <c r="E1688">
        <v>231</v>
      </c>
    </row>
    <row r="1689" spans="1:5" x14ac:dyDescent="0.2">
      <c r="A1689" t="s">
        <v>1122</v>
      </c>
      <c r="B1689" t="s">
        <v>1096</v>
      </c>
      <c r="C1689" s="1">
        <v>44985</v>
      </c>
      <c r="D1689">
        <v>744</v>
      </c>
      <c r="E1689">
        <v>131</v>
      </c>
    </row>
    <row r="1690" spans="1:5" x14ac:dyDescent="0.2">
      <c r="A1690" t="s">
        <v>1122</v>
      </c>
      <c r="B1690" t="s">
        <v>975</v>
      </c>
      <c r="C1690" s="1">
        <v>44985</v>
      </c>
      <c r="D1690">
        <v>346</v>
      </c>
      <c r="E1690">
        <v>113</v>
      </c>
    </row>
    <row r="1691" spans="1:5" x14ac:dyDescent="0.2">
      <c r="A1691" t="s">
        <v>1122</v>
      </c>
      <c r="B1691" t="s">
        <v>1118</v>
      </c>
      <c r="C1691" s="1">
        <v>44985</v>
      </c>
      <c r="D1691">
        <v>180</v>
      </c>
      <c r="E1691">
        <v>98</v>
      </c>
    </row>
    <row r="1692" spans="1:5" x14ac:dyDescent="0.2">
      <c r="A1692" t="s">
        <v>1122</v>
      </c>
      <c r="B1692" t="s">
        <v>1082</v>
      </c>
      <c r="C1692" s="1">
        <v>44985</v>
      </c>
      <c r="D1692">
        <v>0</v>
      </c>
      <c r="E1692">
        <v>188</v>
      </c>
    </row>
    <row r="1693" spans="1:5" x14ac:dyDescent="0.2">
      <c r="A1693" t="s">
        <v>1122</v>
      </c>
      <c r="B1693" t="s">
        <v>1052</v>
      </c>
      <c r="C1693" s="1">
        <v>44985</v>
      </c>
      <c r="D1693">
        <v>1144</v>
      </c>
      <c r="E1693">
        <v>154</v>
      </c>
    </row>
    <row r="1694" spans="1:5" x14ac:dyDescent="0.2">
      <c r="A1694" t="s">
        <v>1122</v>
      </c>
      <c r="B1694" t="s">
        <v>1102</v>
      </c>
      <c r="C1694" s="1">
        <v>44985</v>
      </c>
      <c r="D1694">
        <v>860</v>
      </c>
      <c r="E1694">
        <v>216</v>
      </c>
    </row>
    <row r="1695" spans="1:5" x14ac:dyDescent="0.2">
      <c r="A1695" t="s">
        <v>1122</v>
      </c>
      <c r="B1695" t="s">
        <v>1114</v>
      </c>
      <c r="C1695" s="1">
        <v>44985</v>
      </c>
      <c r="D1695">
        <v>517</v>
      </c>
      <c r="E1695">
        <v>234</v>
      </c>
    </row>
    <row r="1696" spans="1:5" x14ac:dyDescent="0.2">
      <c r="A1696" t="s">
        <v>1122</v>
      </c>
      <c r="B1696" t="s">
        <v>941</v>
      </c>
      <c r="C1696" s="1">
        <v>44985</v>
      </c>
      <c r="D1696">
        <v>422</v>
      </c>
      <c r="E1696">
        <v>240</v>
      </c>
    </row>
    <row r="1697" spans="1:5" x14ac:dyDescent="0.2">
      <c r="A1697" t="s">
        <v>1122</v>
      </c>
      <c r="B1697" t="s">
        <v>939</v>
      </c>
      <c r="C1697" s="1">
        <v>44985</v>
      </c>
      <c r="D1697">
        <v>806</v>
      </c>
      <c r="E1697">
        <v>55</v>
      </c>
    </row>
    <row r="1698" spans="1:5" x14ac:dyDescent="0.2">
      <c r="A1698" t="s">
        <v>917</v>
      </c>
      <c r="B1698" t="s">
        <v>918</v>
      </c>
      <c r="C1698" s="1">
        <v>45016</v>
      </c>
      <c r="D1698">
        <v>906</v>
      </c>
      <c r="E1698">
        <v>243</v>
      </c>
    </row>
    <row r="1699" spans="1:5" x14ac:dyDescent="0.2">
      <c r="A1699" t="s">
        <v>917</v>
      </c>
      <c r="B1699" t="s">
        <v>1025</v>
      </c>
      <c r="C1699" s="1">
        <v>45016</v>
      </c>
      <c r="D1699">
        <v>999</v>
      </c>
      <c r="E1699">
        <v>103</v>
      </c>
    </row>
    <row r="1700" spans="1:5" x14ac:dyDescent="0.2">
      <c r="A1700" t="s">
        <v>917</v>
      </c>
      <c r="B1700" t="s">
        <v>919</v>
      </c>
      <c r="C1700" s="1">
        <v>45016</v>
      </c>
      <c r="D1700">
        <v>537</v>
      </c>
      <c r="E1700">
        <v>296</v>
      </c>
    </row>
    <row r="1701" spans="1:5" x14ac:dyDescent="0.2">
      <c r="A1701" t="s">
        <v>917</v>
      </c>
      <c r="B1701" t="s">
        <v>920</v>
      </c>
      <c r="C1701" s="1">
        <v>45016</v>
      </c>
      <c r="D1701">
        <v>493</v>
      </c>
      <c r="E1701">
        <v>257</v>
      </c>
    </row>
    <row r="1702" spans="1:5" x14ac:dyDescent="0.2">
      <c r="A1702" t="s">
        <v>917</v>
      </c>
      <c r="B1702" t="s">
        <v>921</v>
      </c>
      <c r="C1702" s="1">
        <v>45016</v>
      </c>
      <c r="D1702">
        <v>407</v>
      </c>
      <c r="E1702">
        <v>283</v>
      </c>
    </row>
    <row r="1703" spans="1:5" x14ac:dyDescent="0.2">
      <c r="A1703" t="s">
        <v>917</v>
      </c>
      <c r="B1703" t="s">
        <v>924</v>
      </c>
      <c r="C1703" s="1">
        <v>45016</v>
      </c>
      <c r="D1703">
        <v>292</v>
      </c>
      <c r="E1703">
        <v>262</v>
      </c>
    </row>
    <row r="1704" spans="1:5" x14ac:dyDescent="0.2">
      <c r="A1704" t="s">
        <v>917</v>
      </c>
      <c r="B1704" t="s">
        <v>925</v>
      </c>
      <c r="C1704" s="1">
        <v>45016</v>
      </c>
      <c r="D1704">
        <v>479</v>
      </c>
      <c r="E1704">
        <v>253</v>
      </c>
    </row>
    <row r="1705" spans="1:5" x14ac:dyDescent="0.2">
      <c r="A1705" t="s">
        <v>917</v>
      </c>
      <c r="B1705" t="s">
        <v>927</v>
      </c>
      <c r="C1705" s="1">
        <v>45016</v>
      </c>
      <c r="D1705">
        <v>94</v>
      </c>
      <c r="E1705">
        <v>179</v>
      </c>
    </row>
    <row r="1706" spans="1:5" x14ac:dyDescent="0.2">
      <c r="A1706" t="s">
        <v>917</v>
      </c>
      <c r="B1706" t="s">
        <v>928</v>
      </c>
      <c r="C1706" s="1">
        <v>45016</v>
      </c>
      <c r="D1706">
        <v>413</v>
      </c>
      <c r="E1706">
        <v>178</v>
      </c>
    </row>
    <row r="1707" spans="1:5" x14ac:dyDescent="0.2">
      <c r="A1707" t="s">
        <v>917</v>
      </c>
      <c r="B1707" t="s">
        <v>929</v>
      </c>
      <c r="C1707" s="1">
        <v>45016</v>
      </c>
      <c r="D1707">
        <v>362</v>
      </c>
      <c r="E1707">
        <v>78</v>
      </c>
    </row>
    <row r="1708" spans="1:5" x14ac:dyDescent="0.2">
      <c r="A1708" t="s">
        <v>917</v>
      </c>
      <c r="B1708" t="s">
        <v>930</v>
      </c>
      <c r="C1708" s="1">
        <v>45016</v>
      </c>
      <c r="D1708">
        <v>173</v>
      </c>
      <c r="E1708">
        <v>147</v>
      </c>
    </row>
    <row r="1709" spans="1:5" x14ac:dyDescent="0.2">
      <c r="A1709" t="s">
        <v>917</v>
      </c>
      <c r="B1709" t="s">
        <v>1014</v>
      </c>
      <c r="C1709" s="1">
        <v>45016</v>
      </c>
      <c r="D1709">
        <v>1015</v>
      </c>
      <c r="E1709">
        <v>82</v>
      </c>
    </row>
    <row r="1710" spans="1:5" x14ac:dyDescent="0.2">
      <c r="A1710" t="s">
        <v>917</v>
      </c>
      <c r="B1710" t="s">
        <v>931</v>
      </c>
      <c r="C1710" s="1">
        <v>45016</v>
      </c>
      <c r="D1710">
        <v>362</v>
      </c>
      <c r="E1710">
        <v>247</v>
      </c>
    </row>
    <row r="1711" spans="1:5" x14ac:dyDescent="0.2">
      <c r="A1711" t="s">
        <v>917</v>
      </c>
      <c r="B1711" t="s">
        <v>932</v>
      </c>
      <c r="C1711" s="1">
        <v>45016</v>
      </c>
      <c r="D1711">
        <v>1186</v>
      </c>
      <c r="E1711">
        <v>235</v>
      </c>
    </row>
    <row r="1712" spans="1:5" x14ac:dyDescent="0.2">
      <c r="A1712" t="s">
        <v>917</v>
      </c>
      <c r="B1712" t="s">
        <v>933</v>
      </c>
      <c r="C1712" s="1">
        <v>45016</v>
      </c>
      <c r="D1712">
        <v>705</v>
      </c>
      <c r="E1712">
        <v>60</v>
      </c>
    </row>
    <row r="1713" spans="1:5" x14ac:dyDescent="0.2">
      <c r="A1713" t="s">
        <v>917</v>
      </c>
      <c r="B1713" t="s">
        <v>934</v>
      </c>
      <c r="C1713" s="1">
        <v>45016</v>
      </c>
      <c r="D1713">
        <v>894</v>
      </c>
      <c r="E1713">
        <v>78</v>
      </c>
    </row>
    <row r="1714" spans="1:5" x14ac:dyDescent="0.2">
      <c r="A1714" t="s">
        <v>917</v>
      </c>
      <c r="B1714" t="s">
        <v>935</v>
      </c>
      <c r="C1714" s="1">
        <v>45016</v>
      </c>
      <c r="D1714">
        <v>1163</v>
      </c>
      <c r="E1714">
        <v>201</v>
      </c>
    </row>
    <row r="1715" spans="1:5" x14ac:dyDescent="0.2">
      <c r="A1715" t="s">
        <v>917</v>
      </c>
      <c r="B1715" t="s">
        <v>936</v>
      </c>
      <c r="C1715" s="1">
        <v>45016</v>
      </c>
      <c r="D1715">
        <v>184</v>
      </c>
      <c r="E1715">
        <v>232</v>
      </c>
    </row>
    <row r="1716" spans="1:5" x14ac:dyDescent="0.2">
      <c r="A1716" t="s">
        <v>917</v>
      </c>
      <c r="B1716" t="s">
        <v>1026</v>
      </c>
      <c r="C1716" s="1">
        <v>45016</v>
      </c>
      <c r="D1716">
        <v>1162</v>
      </c>
      <c r="E1716">
        <v>222</v>
      </c>
    </row>
    <row r="1717" spans="1:5" x14ac:dyDescent="0.2">
      <c r="A1717" t="s">
        <v>917</v>
      </c>
      <c r="B1717" t="s">
        <v>937</v>
      </c>
      <c r="C1717" s="1">
        <v>45016</v>
      </c>
      <c r="D1717">
        <v>485</v>
      </c>
      <c r="E1717">
        <v>79</v>
      </c>
    </row>
    <row r="1718" spans="1:5" x14ac:dyDescent="0.2">
      <c r="A1718" t="s">
        <v>917</v>
      </c>
      <c r="B1718" t="s">
        <v>938</v>
      </c>
      <c r="C1718" s="1">
        <v>45016</v>
      </c>
      <c r="D1718">
        <v>646</v>
      </c>
      <c r="E1718">
        <v>66</v>
      </c>
    </row>
    <row r="1719" spans="1:5" x14ac:dyDescent="0.2">
      <c r="A1719" t="s">
        <v>917</v>
      </c>
      <c r="B1719" t="s">
        <v>940</v>
      </c>
      <c r="C1719" s="1">
        <v>45016</v>
      </c>
      <c r="D1719">
        <v>14</v>
      </c>
      <c r="E1719">
        <v>128</v>
      </c>
    </row>
    <row r="1720" spans="1:5" x14ac:dyDescent="0.2">
      <c r="A1720" t="s">
        <v>917</v>
      </c>
      <c r="B1720" t="s">
        <v>942</v>
      </c>
      <c r="C1720" s="1">
        <v>45016</v>
      </c>
      <c r="D1720">
        <v>1043</v>
      </c>
      <c r="E1720">
        <v>265</v>
      </c>
    </row>
    <row r="1721" spans="1:5" x14ac:dyDescent="0.2">
      <c r="A1721" t="s">
        <v>917</v>
      </c>
      <c r="B1721" t="s">
        <v>1022</v>
      </c>
      <c r="C1721" s="1">
        <v>45016</v>
      </c>
      <c r="D1721">
        <v>1107</v>
      </c>
      <c r="E1721">
        <v>104</v>
      </c>
    </row>
    <row r="1722" spans="1:5" x14ac:dyDescent="0.2">
      <c r="A1722" t="s">
        <v>917</v>
      </c>
      <c r="B1722" t="s">
        <v>943</v>
      </c>
      <c r="C1722" s="1">
        <v>45016</v>
      </c>
      <c r="D1722">
        <v>1164</v>
      </c>
      <c r="E1722">
        <v>67</v>
      </c>
    </row>
    <row r="1723" spans="1:5" x14ac:dyDescent="0.2">
      <c r="A1723" t="s">
        <v>917</v>
      </c>
      <c r="B1723" t="s">
        <v>1029</v>
      </c>
      <c r="C1723" s="1">
        <v>45016</v>
      </c>
      <c r="D1723">
        <v>976</v>
      </c>
      <c r="E1723">
        <v>137</v>
      </c>
    </row>
    <row r="1724" spans="1:5" x14ac:dyDescent="0.2">
      <c r="A1724" t="s">
        <v>917</v>
      </c>
      <c r="B1724" t="s">
        <v>1019</v>
      </c>
      <c r="C1724" s="1">
        <v>45016</v>
      </c>
      <c r="D1724">
        <v>388</v>
      </c>
      <c r="E1724">
        <v>86</v>
      </c>
    </row>
    <row r="1725" spans="1:5" x14ac:dyDescent="0.2">
      <c r="A1725" t="s">
        <v>917</v>
      </c>
      <c r="B1725" t="s">
        <v>945</v>
      </c>
      <c r="C1725" s="1">
        <v>45016</v>
      </c>
      <c r="D1725">
        <v>750</v>
      </c>
      <c r="E1725">
        <v>81</v>
      </c>
    </row>
    <row r="1726" spans="1:5" x14ac:dyDescent="0.2">
      <c r="A1726" t="s">
        <v>917</v>
      </c>
      <c r="B1726" t="s">
        <v>1066</v>
      </c>
      <c r="C1726" s="1">
        <v>45016</v>
      </c>
      <c r="D1726">
        <v>867</v>
      </c>
      <c r="E1726">
        <v>292</v>
      </c>
    </row>
    <row r="1727" spans="1:5" x14ac:dyDescent="0.2">
      <c r="A1727" t="s">
        <v>917</v>
      </c>
      <c r="B1727" t="s">
        <v>946</v>
      </c>
      <c r="C1727" s="1">
        <v>45016</v>
      </c>
      <c r="D1727">
        <v>626</v>
      </c>
      <c r="E1727">
        <v>76</v>
      </c>
    </row>
    <row r="1728" spans="1:5" x14ac:dyDescent="0.2">
      <c r="A1728" t="s">
        <v>917</v>
      </c>
      <c r="B1728" t="s">
        <v>947</v>
      </c>
      <c r="C1728" s="1">
        <v>45016</v>
      </c>
      <c r="D1728">
        <v>407</v>
      </c>
      <c r="E1728">
        <v>102</v>
      </c>
    </row>
    <row r="1729" spans="1:5" x14ac:dyDescent="0.2">
      <c r="A1729" t="s">
        <v>917</v>
      </c>
      <c r="B1729" t="s">
        <v>948</v>
      </c>
      <c r="C1729" s="1">
        <v>45016</v>
      </c>
      <c r="D1729">
        <v>1124</v>
      </c>
      <c r="E1729">
        <v>243</v>
      </c>
    </row>
    <row r="1730" spans="1:5" x14ac:dyDescent="0.2">
      <c r="A1730" t="s">
        <v>917</v>
      </c>
      <c r="B1730" t="s">
        <v>1040</v>
      </c>
      <c r="C1730" s="1">
        <v>45016</v>
      </c>
      <c r="D1730">
        <v>971</v>
      </c>
      <c r="E1730">
        <v>241</v>
      </c>
    </row>
    <row r="1731" spans="1:5" x14ac:dyDescent="0.2">
      <c r="A1731" t="s">
        <v>917</v>
      </c>
      <c r="B1731" t="s">
        <v>1088</v>
      </c>
      <c r="C1731" s="1">
        <v>45016</v>
      </c>
      <c r="D1731">
        <v>292</v>
      </c>
      <c r="E1731">
        <v>221</v>
      </c>
    </row>
    <row r="1732" spans="1:5" x14ac:dyDescent="0.2">
      <c r="A1732" t="s">
        <v>917</v>
      </c>
      <c r="B1732" t="s">
        <v>953</v>
      </c>
      <c r="C1732" s="1">
        <v>45016</v>
      </c>
      <c r="D1732">
        <v>896</v>
      </c>
      <c r="E1732">
        <v>269</v>
      </c>
    </row>
    <row r="1733" spans="1:5" x14ac:dyDescent="0.2">
      <c r="A1733" t="s">
        <v>917</v>
      </c>
      <c r="B1733" t="s">
        <v>1047</v>
      </c>
      <c r="C1733" s="1">
        <v>45016</v>
      </c>
      <c r="D1733">
        <v>307</v>
      </c>
      <c r="E1733">
        <v>193</v>
      </c>
    </row>
    <row r="1734" spans="1:5" x14ac:dyDescent="0.2">
      <c r="A1734" t="s">
        <v>917</v>
      </c>
      <c r="B1734" t="s">
        <v>955</v>
      </c>
      <c r="C1734" s="1">
        <v>45016</v>
      </c>
      <c r="D1734">
        <v>814</v>
      </c>
      <c r="E1734">
        <v>148</v>
      </c>
    </row>
    <row r="1735" spans="1:5" x14ac:dyDescent="0.2">
      <c r="A1735" t="s">
        <v>917</v>
      </c>
      <c r="B1735" t="s">
        <v>956</v>
      </c>
      <c r="C1735" s="1">
        <v>45016</v>
      </c>
      <c r="D1735">
        <v>972</v>
      </c>
      <c r="E1735">
        <v>257</v>
      </c>
    </row>
    <row r="1736" spans="1:5" x14ac:dyDescent="0.2">
      <c r="A1736" t="s">
        <v>917</v>
      </c>
      <c r="B1736" t="s">
        <v>957</v>
      </c>
      <c r="C1736" s="1">
        <v>45016</v>
      </c>
      <c r="D1736">
        <v>1129</v>
      </c>
      <c r="E1736">
        <v>95</v>
      </c>
    </row>
    <row r="1737" spans="1:5" x14ac:dyDescent="0.2">
      <c r="A1737" t="s">
        <v>917</v>
      </c>
      <c r="B1737" t="s">
        <v>1125</v>
      </c>
      <c r="C1737" s="1">
        <v>45016</v>
      </c>
      <c r="D1737">
        <v>931</v>
      </c>
      <c r="E1737">
        <v>177</v>
      </c>
    </row>
    <row r="1738" spans="1:5" x14ac:dyDescent="0.2">
      <c r="A1738" t="s">
        <v>917</v>
      </c>
      <c r="B1738" t="s">
        <v>1096</v>
      </c>
      <c r="C1738" s="1">
        <v>45016</v>
      </c>
      <c r="D1738">
        <v>62</v>
      </c>
      <c r="E1738">
        <v>258</v>
      </c>
    </row>
    <row r="1739" spans="1:5" x14ac:dyDescent="0.2">
      <c r="A1739" t="s">
        <v>917</v>
      </c>
      <c r="B1739" t="s">
        <v>961</v>
      </c>
      <c r="C1739" s="1">
        <v>45016</v>
      </c>
      <c r="D1739">
        <v>196</v>
      </c>
      <c r="E1739">
        <v>106</v>
      </c>
    </row>
    <row r="1740" spans="1:5" x14ac:dyDescent="0.2">
      <c r="A1740" t="s">
        <v>917</v>
      </c>
      <c r="B1740" t="s">
        <v>962</v>
      </c>
      <c r="C1740" s="1">
        <v>45016</v>
      </c>
      <c r="D1740">
        <v>1019</v>
      </c>
      <c r="E1740">
        <v>226</v>
      </c>
    </row>
    <row r="1741" spans="1:5" x14ac:dyDescent="0.2">
      <c r="A1741" t="s">
        <v>917</v>
      </c>
      <c r="B1741" t="s">
        <v>964</v>
      </c>
      <c r="C1741" s="1">
        <v>45016</v>
      </c>
      <c r="D1741">
        <v>1079</v>
      </c>
      <c r="E1741">
        <v>128</v>
      </c>
    </row>
    <row r="1742" spans="1:5" x14ac:dyDescent="0.2">
      <c r="A1742" t="s">
        <v>917</v>
      </c>
      <c r="B1742" t="s">
        <v>966</v>
      </c>
      <c r="C1742" s="1">
        <v>45016</v>
      </c>
      <c r="D1742">
        <v>325</v>
      </c>
      <c r="E1742">
        <v>66</v>
      </c>
    </row>
    <row r="1743" spans="1:5" x14ac:dyDescent="0.2">
      <c r="A1743" t="s">
        <v>917</v>
      </c>
      <c r="B1743" t="s">
        <v>1049</v>
      </c>
      <c r="C1743" s="1">
        <v>45016</v>
      </c>
      <c r="D1743">
        <v>499</v>
      </c>
      <c r="E1743">
        <v>172</v>
      </c>
    </row>
    <row r="1744" spans="1:5" x14ac:dyDescent="0.2">
      <c r="A1744" t="s">
        <v>917</v>
      </c>
      <c r="B1744" t="s">
        <v>971</v>
      </c>
      <c r="C1744" s="1">
        <v>45016</v>
      </c>
      <c r="D1744">
        <v>587</v>
      </c>
      <c r="E1744">
        <v>78</v>
      </c>
    </row>
    <row r="1745" spans="1:5" x14ac:dyDescent="0.2">
      <c r="A1745" t="s">
        <v>917</v>
      </c>
      <c r="B1745" t="s">
        <v>972</v>
      </c>
      <c r="C1745" s="1">
        <v>45016</v>
      </c>
      <c r="D1745">
        <v>1191</v>
      </c>
      <c r="E1745">
        <v>174</v>
      </c>
    </row>
    <row r="1746" spans="1:5" x14ac:dyDescent="0.2">
      <c r="A1746" t="s">
        <v>917</v>
      </c>
      <c r="B1746" t="s">
        <v>973</v>
      </c>
      <c r="C1746" s="1">
        <v>45016</v>
      </c>
      <c r="D1746">
        <v>931</v>
      </c>
      <c r="E1746">
        <v>214</v>
      </c>
    </row>
    <row r="1747" spans="1:5" x14ac:dyDescent="0.2">
      <c r="A1747" t="s">
        <v>917</v>
      </c>
      <c r="B1747" t="s">
        <v>974</v>
      </c>
      <c r="C1747" s="1">
        <v>45016</v>
      </c>
      <c r="D1747">
        <v>997</v>
      </c>
      <c r="E1747">
        <v>248</v>
      </c>
    </row>
    <row r="1748" spans="1:5" x14ac:dyDescent="0.2">
      <c r="A1748" t="s">
        <v>917</v>
      </c>
      <c r="B1748" t="s">
        <v>975</v>
      </c>
      <c r="C1748" s="1">
        <v>45016</v>
      </c>
      <c r="D1748">
        <v>250</v>
      </c>
      <c r="E1748">
        <v>288</v>
      </c>
    </row>
    <row r="1749" spans="1:5" x14ac:dyDescent="0.2">
      <c r="A1749" t="s">
        <v>917</v>
      </c>
      <c r="B1749" t="s">
        <v>1037</v>
      </c>
      <c r="C1749" s="1">
        <v>45016</v>
      </c>
      <c r="D1749">
        <v>128</v>
      </c>
      <c r="E1749">
        <v>228</v>
      </c>
    </row>
    <row r="1750" spans="1:5" x14ac:dyDescent="0.2">
      <c r="A1750" t="s">
        <v>917</v>
      </c>
      <c r="B1750" t="s">
        <v>977</v>
      </c>
      <c r="C1750" s="1">
        <v>45016</v>
      </c>
      <c r="D1750">
        <v>544</v>
      </c>
      <c r="E1750">
        <v>226</v>
      </c>
    </row>
    <row r="1751" spans="1:5" x14ac:dyDescent="0.2">
      <c r="A1751" t="s">
        <v>917</v>
      </c>
      <c r="B1751" t="s">
        <v>979</v>
      </c>
      <c r="C1751" s="1">
        <v>45016</v>
      </c>
      <c r="D1751">
        <v>1200</v>
      </c>
      <c r="E1751">
        <v>61</v>
      </c>
    </row>
    <row r="1752" spans="1:5" x14ac:dyDescent="0.2">
      <c r="A1752" t="s">
        <v>917</v>
      </c>
      <c r="B1752" t="s">
        <v>1039</v>
      </c>
      <c r="C1752" s="1">
        <v>45016</v>
      </c>
      <c r="D1752">
        <v>455</v>
      </c>
      <c r="E1752">
        <v>197</v>
      </c>
    </row>
    <row r="1753" spans="1:5" x14ac:dyDescent="0.2">
      <c r="A1753" t="s">
        <v>917</v>
      </c>
      <c r="B1753" t="s">
        <v>1028</v>
      </c>
      <c r="C1753" s="1">
        <v>45016</v>
      </c>
      <c r="D1753">
        <v>536</v>
      </c>
      <c r="E1753">
        <v>146</v>
      </c>
    </row>
    <row r="1754" spans="1:5" x14ac:dyDescent="0.2">
      <c r="A1754" t="s">
        <v>917</v>
      </c>
      <c r="B1754" t="s">
        <v>980</v>
      </c>
      <c r="C1754" s="1">
        <v>45016</v>
      </c>
      <c r="D1754">
        <v>123</v>
      </c>
      <c r="E1754">
        <v>80</v>
      </c>
    </row>
    <row r="1755" spans="1:5" x14ac:dyDescent="0.2">
      <c r="A1755" t="s">
        <v>917</v>
      </c>
      <c r="B1755" t="s">
        <v>1020</v>
      </c>
      <c r="C1755" s="1">
        <v>45016</v>
      </c>
      <c r="D1755">
        <v>759</v>
      </c>
      <c r="E1755">
        <v>193</v>
      </c>
    </row>
    <row r="1756" spans="1:5" x14ac:dyDescent="0.2">
      <c r="A1756" t="s">
        <v>917</v>
      </c>
      <c r="B1756" t="s">
        <v>1114</v>
      </c>
      <c r="C1756" s="1">
        <v>45016</v>
      </c>
      <c r="D1756">
        <v>273</v>
      </c>
      <c r="E1756">
        <v>155</v>
      </c>
    </row>
    <row r="1757" spans="1:5" x14ac:dyDescent="0.2">
      <c r="A1757" t="s">
        <v>917</v>
      </c>
      <c r="B1757" t="s">
        <v>982</v>
      </c>
      <c r="C1757" s="1">
        <v>45016</v>
      </c>
      <c r="D1757">
        <v>675</v>
      </c>
      <c r="E1757">
        <v>162</v>
      </c>
    </row>
    <row r="1758" spans="1:5" x14ac:dyDescent="0.2">
      <c r="A1758" t="s">
        <v>917</v>
      </c>
      <c r="B1758" t="s">
        <v>983</v>
      </c>
      <c r="C1758" s="1">
        <v>45016</v>
      </c>
      <c r="D1758">
        <v>524</v>
      </c>
      <c r="E1758">
        <v>194</v>
      </c>
    </row>
    <row r="1759" spans="1:5" x14ac:dyDescent="0.2">
      <c r="A1759" t="s">
        <v>917</v>
      </c>
      <c r="B1759" t="s">
        <v>984</v>
      </c>
      <c r="C1759" s="1">
        <v>45016</v>
      </c>
      <c r="D1759">
        <v>973</v>
      </c>
      <c r="E1759">
        <v>194</v>
      </c>
    </row>
    <row r="1760" spans="1:5" x14ac:dyDescent="0.2">
      <c r="A1760" t="s">
        <v>917</v>
      </c>
      <c r="B1760" t="s">
        <v>985</v>
      </c>
      <c r="C1760" s="1">
        <v>45016</v>
      </c>
      <c r="D1760">
        <v>881</v>
      </c>
      <c r="E1760">
        <v>177</v>
      </c>
    </row>
    <row r="1761" spans="1:5" x14ac:dyDescent="0.2">
      <c r="A1761" t="s">
        <v>917</v>
      </c>
      <c r="B1761" t="s">
        <v>987</v>
      </c>
      <c r="C1761" s="1">
        <v>45016</v>
      </c>
      <c r="D1761">
        <v>344</v>
      </c>
      <c r="E1761">
        <v>298</v>
      </c>
    </row>
    <row r="1762" spans="1:5" x14ac:dyDescent="0.2">
      <c r="A1762" t="s">
        <v>917</v>
      </c>
      <c r="B1762" t="s">
        <v>1118</v>
      </c>
      <c r="C1762" s="1">
        <v>45016</v>
      </c>
      <c r="D1762">
        <v>87</v>
      </c>
      <c r="E1762">
        <v>176</v>
      </c>
    </row>
    <row r="1763" spans="1:5" x14ac:dyDescent="0.2">
      <c r="A1763" t="s">
        <v>917</v>
      </c>
      <c r="B1763" t="s">
        <v>1112</v>
      </c>
      <c r="C1763" s="1">
        <v>45016</v>
      </c>
      <c r="D1763">
        <v>257</v>
      </c>
      <c r="E1763">
        <v>269</v>
      </c>
    </row>
    <row r="1764" spans="1:5" x14ac:dyDescent="0.2">
      <c r="A1764" t="s">
        <v>917</v>
      </c>
      <c r="B1764" t="s">
        <v>989</v>
      </c>
      <c r="C1764" s="1">
        <v>45016</v>
      </c>
      <c r="D1764">
        <v>627</v>
      </c>
      <c r="E1764">
        <v>224</v>
      </c>
    </row>
    <row r="1765" spans="1:5" x14ac:dyDescent="0.2">
      <c r="A1765" t="s">
        <v>917</v>
      </c>
      <c r="B1765" t="s">
        <v>991</v>
      </c>
      <c r="C1765" s="1">
        <v>45016</v>
      </c>
      <c r="D1765">
        <v>1073</v>
      </c>
      <c r="E1765">
        <v>54</v>
      </c>
    </row>
    <row r="1766" spans="1:5" x14ac:dyDescent="0.2">
      <c r="A1766" t="s">
        <v>917</v>
      </c>
      <c r="B1766" t="s">
        <v>1094</v>
      </c>
      <c r="C1766" s="1">
        <v>45016</v>
      </c>
      <c r="D1766">
        <v>1041</v>
      </c>
      <c r="E1766">
        <v>220</v>
      </c>
    </row>
    <row r="1767" spans="1:5" x14ac:dyDescent="0.2">
      <c r="A1767" t="s">
        <v>917</v>
      </c>
      <c r="B1767" t="s">
        <v>993</v>
      </c>
      <c r="C1767" s="1">
        <v>45016</v>
      </c>
      <c r="D1767">
        <v>762</v>
      </c>
      <c r="E1767">
        <v>77</v>
      </c>
    </row>
    <row r="1768" spans="1:5" x14ac:dyDescent="0.2">
      <c r="A1768" t="s">
        <v>917</v>
      </c>
      <c r="B1768" t="s">
        <v>994</v>
      </c>
      <c r="C1768" s="1">
        <v>45016</v>
      </c>
      <c r="D1768">
        <v>19</v>
      </c>
      <c r="E1768">
        <v>68</v>
      </c>
    </row>
    <row r="1769" spans="1:5" x14ac:dyDescent="0.2">
      <c r="A1769" t="s">
        <v>917</v>
      </c>
      <c r="B1769" t="s">
        <v>996</v>
      </c>
      <c r="C1769" s="1">
        <v>45016</v>
      </c>
      <c r="D1769">
        <v>846</v>
      </c>
      <c r="E1769">
        <v>110</v>
      </c>
    </row>
    <row r="1770" spans="1:5" x14ac:dyDescent="0.2">
      <c r="A1770" t="s">
        <v>917</v>
      </c>
      <c r="B1770" t="s">
        <v>998</v>
      </c>
      <c r="C1770" s="1">
        <v>45016</v>
      </c>
      <c r="D1770">
        <v>997</v>
      </c>
      <c r="E1770">
        <v>89</v>
      </c>
    </row>
    <row r="1771" spans="1:5" x14ac:dyDescent="0.2">
      <c r="A1771" t="s">
        <v>917</v>
      </c>
      <c r="B1771" t="s">
        <v>1000</v>
      </c>
      <c r="C1771" s="1">
        <v>45016</v>
      </c>
      <c r="D1771">
        <v>710</v>
      </c>
      <c r="E1771">
        <v>273</v>
      </c>
    </row>
    <row r="1772" spans="1:5" x14ac:dyDescent="0.2">
      <c r="A1772" t="s">
        <v>917</v>
      </c>
      <c r="B1772" t="s">
        <v>1001</v>
      </c>
      <c r="C1772" s="1">
        <v>45016</v>
      </c>
      <c r="D1772">
        <v>31</v>
      </c>
      <c r="E1772">
        <v>223</v>
      </c>
    </row>
    <row r="1773" spans="1:5" x14ac:dyDescent="0.2">
      <c r="A1773" t="s">
        <v>917</v>
      </c>
      <c r="B1773" t="s">
        <v>1002</v>
      </c>
      <c r="C1773" s="1">
        <v>45016</v>
      </c>
      <c r="D1773">
        <v>836</v>
      </c>
      <c r="E1773">
        <v>281</v>
      </c>
    </row>
    <row r="1774" spans="1:5" x14ac:dyDescent="0.2">
      <c r="A1774" t="s">
        <v>917</v>
      </c>
      <c r="B1774" t="s">
        <v>1011</v>
      </c>
      <c r="C1774" s="1">
        <v>45016</v>
      </c>
      <c r="D1774">
        <v>691</v>
      </c>
      <c r="E1774">
        <v>117</v>
      </c>
    </row>
    <row r="1775" spans="1:5" x14ac:dyDescent="0.2">
      <c r="A1775" t="s">
        <v>917</v>
      </c>
      <c r="B1775" t="s">
        <v>1003</v>
      </c>
      <c r="C1775" s="1">
        <v>45016</v>
      </c>
      <c r="D1775">
        <v>114</v>
      </c>
      <c r="E1775">
        <v>74</v>
      </c>
    </row>
    <row r="1776" spans="1:5" x14ac:dyDescent="0.2">
      <c r="A1776" t="s">
        <v>917</v>
      </c>
      <c r="B1776" t="s">
        <v>1004</v>
      </c>
      <c r="C1776" s="1">
        <v>45016</v>
      </c>
      <c r="D1776">
        <v>269</v>
      </c>
      <c r="E1776">
        <v>174</v>
      </c>
    </row>
    <row r="1777" spans="1:5" x14ac:dyDescent="0.2">
      <c r="A1777" t="s">
        <v>917</v>
      </c>
      <c r="B1777" t="s">
        <v>1005</v>
      </c>
      <c r="C1777" s="1">
        <v>45016</v>
      </c>
      <c r="D1777">
        <v>1061</v>
      </c>
      <c r="E1777">
        <v>70</v>
      </c>
    </row>
    <row r="1778" spans="1:5" x14ac:dyDescent="0.2">
      <c r="A1778" t="s">
        <v>917</v>
      </c>
      <c r="B1778" t="s">
        <v>1006</v>
      </c>
      <c r="C1778" s="1">
        <v>45016</v>
      </c>
      <c r="D1778">
        <v>450</v>
      </c>
      <c r="E1778">
        <v>64</v>
      </c>
    </row>
    <row r="1779" spans="1:5" x14ac:dyDescent="0.2">
      <c r="A1779" t="s">
        <v>917</v>
      </c>
      <c r="B1779" t="s">
        <v>1007</v>
      </c>
      <c r="C1779" s="1">
        <v>45016</v>
      </c>
      <c r="D1779">
        <v>324</v>
      </c>
      <c r="E1779">
        <v>203</v>
      </c>
    </row>
    <row r="1780" spans="1:5" x14ac:dyDescent="0.2">
      <c r="A1780" t="s">
        <v>917</v>
      </c>
      <c r="B1780" t="s">
        <v>1008</v>
      </c>
      <c r="C1780" s="1">
        <v>45016</v>
      </c>
      <c r="D1780">
        <v>217</v>
      </c>
      <c r="E1780">
        <v>114</v>
      </c>
    </row>
    <row r="1781" spans="1:5" x14ac:dyDescent="0.2">
      <c r="A1781" t="s">
        <v>1009</v>
      </c>
      <c r="B1781" t="s">
        <v>1010</v>
      </c>
      <c r="C1781" s="1">
        <v>45016</v>
      </c>
      <c r="D1781">
        <v>967</v>
      </c>
      <c r="E1781">
        <v>236</v>
      </c>
    </row>
    <row r="1782" spans="1:5" x14ac:dyDescent="0.2">
      <c r="A1782" t="s">
        <v>1009</v>
      </c>
      <c r="B1782" t="s">
        <v>1015</v>
      </c>
      <c r="C1782" s="1">
        <v>45016</v>
      </c>
      <c r="D1782">
        <v>408</v>
      </c>
      <c r="E1782">
        <v>261</v>
      </c>
    </row>
    <row r="1783" spans="1:5" x14ac:dyDescent="0.2">
      <c r="A1783" t="s">
        <v>1009</v>
      </c>
      <c r="B1783" t="s">
        <v>1008</v>
      </c>
      <c r="C1783" s="1">
        <v>45016</v>
      </c>
      <c r="D1783">
        <v>369</v>
      </c>
      <c r="E1783">
        <v>160</v>
      </c>
    </row>
    <row r="1784" spans="1:5" x14ac:dyDescent="0.2">
      <c r="A1784" t="s">
        <v>1009</v>
      </c>
      <c r="B1784" t="s">
        <v>979</v>
      </c>
      <c r="C1784" s="1">
        <v>45016</v>
      </c>
      <c r="D1784">
        <v>375</v>
      </c>
      <c r="E1784">
        <v>185</v>
      </c>
    </row>
    <row r="1785" spans="1:5" x14ac:dyDescent="0.2">
      <c r="A1785" t="s">
        <v>1009</v>
      </c>
      <c r="B1785" t="s">
        <v>1017</v>
      </c>
      <c r="C1785" s="1">
        <v>45016</v>
      </c>
      <c r="D1785">
        <v>568</v>
      </c>
      <c r="E1785">
        <v>235</v>
      </c>
    </row>
    <row r="1786" spans="1:5" x14ac:dyDescent="0.2">
      <c r="A1786" t="s">
        <v>1009</v>
      </c>
      <c r="B1786" t="s">
        <v>1104</v>
      </c>
      <c r="C1786" s="1">
        <v>45016</v>
      </c>
      <c r="D1786">
        <v>587</v>
      </c>
      <c r="E1786">
        <v>154</v>
      </c>
    </row>
    <row r="1787" spans="1:5" x14ac:dyDescent="0.2">
      <c r="A1787" t="s">
        <v>1009</v>
      </c>
      <c r="B1787" t="s">
        <v>1002</v>
      </c>
      <c r="C1787" s="1">
        <v>45016</v>
      </c>
      <c r="D1787">
        <v>987</v>
      </c>
      <c r="E1787">
        <v>130</v>
      </c>
    </row>
    <row r="1788" spans="1:5" x14ac:dyDescent="0.2">
      <c r="A1788" t="s">
        <v>1009</v>
      </c>
      <c r="B1788" t="s">
        <v>1018</v>
      </c>
      <c r="C1788" s="1">
        <v>45016</v>
      </c>
      <c r="D1788">
        <v>431</v>
      </c>
      <c r="E1788">
        <v>134</v>
      </c>
    </row>
    <row r="1789" spans="1:5" x14ac:dyDescent="0.2">
      <c r="A1789" t="s">
        <v>1009</v>
      </c>
      <c r="B1789" t="s">
        <v>1019</v>
      </c>
      <c r="C1789" s="1">
        <v>45016</v>
      </c>
      <c r="D1789">
        <v>678</v>
      </c>
      <c r="E1789">
        <v>229</v>
      </c>
    </row>
    <row r="1790" spans="1:5" x14ac:dyDescent="0.2">
      <c r="A1790" t="s">
        <v>1009</v>
      </c>
      <c r="B1790" t="s">
        <v>1020</v>
      </c>
      <c r="C1790" s="1">
        <v>45016</v>
      </c>
      <c r="D1790">
        <v>1162</v>
      </c>
      <c r="E1790">
        <v>170</v>
      </c>
    </row>
    <row r="1791" spans="1:5" x14ac:dyDescent="0.2">
      <c r="A1791" t="s">
        <v>1009</v>
      </c>
      <c r="B1791" t="s">
        <v>1021</v>
      </c>
      <c r="C1791" s="1">
        <v>45016</v>
      </c>
      <c r="D1791">
        <v>542</v>
      </c>
      <c r="E1791">
        <v>172</v>
      </c>
    </row>
    <row r="1792" spans="1:5" x14ac:dyDescent="0.2">
      <c r="A1792" t="s">
        <v>1009</v>
      </c>
      <c r="B1792" t="s">
        <v>961</v>
      </c>
      <c r="C1792" s="1">
        <v>45016</v>
      </c>
      <c r="D1792">
        <v>762</v>
      </c>
      <c r="E1792">
        <v>88</v>
      </c>
    </row>
    <row r="1793" spans="1:5" x14ac:dyDescent="0.2">
      <c r="A1793" t="s">
        <v>1009</v>
      </c>
      <c r="B1793" t="s">
        <v>992</v>
      </c>
      <c r="C1793" s="1">
        <v>45016</v>
      </c>
      <c r="D1793">
        <v>1036</v>
      </c>
      <c r="E1793">
        <v>182</v>
      </c>
    </row>
    <row r="1794" spans="1:5" x14ac:dyDescent="0.2">
      <c r="A1794" t="s">
        <v>1009</v>
      </c>
      <c r="B1794" t="s">
        <v>1022</v>
      </c>
      <c r="C1794" s="1">
        <v>45016</v>
      </c>
      <c r="D1794">
        <v>190</v>
      </c>
      <c r="E1794">
        <v>240</v>
      </c>
    </row>
    <row r="1795" spans="1:5" x14ac:dyDescent="0.2">
      <c r="A1795" t="s">
        <v>1009</v>
      </c>
      <c r="B1795" t="s">
        <v>1023</v>
      </c>
      <c r="C1795" s="1">
        <v>45016</v>
      </c>
      <c r="D1795">
        <v>312</v>
      </c>
      <c r="E1795">
        <v>113</v>
      </c>
    </row>
    <row r="1796" spans="1:5" x14ac:dyDescent="0.2">
      <c r="A1796" t="s">
        <v>1009</v>
      </c>
      <c r="B1796" t="s">
        <v>987</v>
      </c>
      <c r="C1796" s="1">
        <v>45016</v>
      </c>
      <c r="D1796">
        <v>184</v>
      </c>
      <c r="E1796">
        <v>81</v>
      </c>
    </row>
    <row r="1797" spans="1:5" x14ac:dyDescent="0.2">
      <c r="A1797" t="s">
        <v>1009</v>
      </c>
      <c r="B1797" t="s">
        <v>932</v>
      </c>
      <c r="C1797" s="1">
        <v>45016</v>
      </c>
      <c r="D1797">
        <v>88</v>
      </c>
      <c r="E1797">
        <v>138</v>
      </c>
    </row>
    <row r="1798" spans="1:5" x14ac:dyDescent="0.2">
      <c r="A1798" t="s">
        <v>1009</v>
      </c>
      <c r="B1798" t="s">
        <v>1123</v>
      </c>
      <c r="C1798" s="1">
        <v>45016</v>
      </c>
      <c r="D1798">
        <v>1196</v>
      </c>
      <c r="E1798">
        <v>218</v>
      </c>
    </row>
    <row r="1799" spans="1:5" x14ac:dyDescent="0.2">
      <c r="A1799" t="s">
        <v>1009</v>
      </c>
      <c r="B1799" t="s">
        <v>1025</v>
      </c>
      <c r="C1799" s="1">
        <v>45016</v>
      </c>
      <c r="D1799">
        <v>300</v>
      </c>
      <c r="E1799">
        <v>159</v>
      </c>
    </row>
    <row r="1800" spans="1:5" x14ac:dyDescent="0.2">
      <c r="A1800" t="s">
        <v>1009</v>
      </c>
      <c r="B1800" t="s">
        <v>1026</v>
      </c>
      <c r="C1800" s="1">
        <v>45016</v>
      </c>
      <c r="D1800">
        <v>334</v>
      </c>
      <c r="E1800">
        <v>231</v>
      </c>
    </row>
    <row r="1801" spans="1:5" x14ac:dyDescent="0.2">
      <c r="A1801" t="s">
        <v>1009</v>
      </c>
      <c r="B1801" t="s">
        <v>1028</v>
      </c>
      <c r="C1801" s="1">
        <v>45016</v>
      </c>
      <c r="D1801">
        <v>565</v>
      </c>
      <c r="E1801">
        <v>230</v>
      </c>
    </row>
    <row r="1802" spans="1:5" x14ac:dyDescent="0.2">
      <c r="A1802" t="s">
        <v>1009</v>
      </c>
      <c r="B1802" t="s">
        <v>924</v>
      </c>
      <c r="C1802" s="1">
        <v>45016</v>
      </c>
      <c r="D1802">
        <v>1145</v>
      </c>
      <c r="E1802">
        <v>201</v>
      </c>
    </row>
    <row r="1803" spans="1:5" x14ac:dyDescent="0.2">
      <c r="A1803" t="s">
        <v>1009</v>
      </c>
      <c r="B1803" t="s">
        <v>970</v>
      </c>
      <c r="C1803" s="1">
        <v>45016</v>
      </c>
      <c r="D1803">
        <v>877</v>
      </c>
      <c r="E1803">
        <v>62</v>
      </c>
    </row>
    <row r="1804" spans="1:5" x14ac:dyDescent="0.2">
      <c r="A1804" t="s">
        <v>1009</v>
      </c>
      <c r="B1804" t="s">
        <v>974</v>
      </c>
      <c r="C1804" s="1">
        <v>45016</v>
      </c>
      <c r="D1804">
        <v>130</v>
      </c>
      <c r="E1804">
        <v>293</v>
      </c>
    </row>
    <row r="1805" spans="1:5" x14ac:dyDescent="0.2">
      <c r="A1805" t="s">
        <v>1009</v>
      </c>
      <c r="B1805" t="s">
        <v>1089</v>
      </c>
      <c r="C1805" s="1">
        <v>45016</v>
      </c>
      <c r="D1805">
        <v>237</v>
      </c>
      <c r="E1805">
        <v>292</v>
      </c>
    </row>
    <row r="1806" spans="1:5" x14ac:dyDescent="0.2">
      <c r="A1806" t="s">
        <v>1009</v>
      </c>
      <c r="B1806" t="s">
        <v>957</v>
      </c>
      <c r="C1806" s="1">
        <v>45016</v>
      </c>
      <c r="D1806">
        <v>396</v>
      </c>
      <c r="E1806">
        <v>251</v>
      </c>
    </row>
    <row r="1807" spans="1:5" x14ac:dyDescent="0.2">
      <c r="A1807" t="s">
        <v>1009</v>
      </c>
      <c r="B1807" t="s">
        <v>949</v>
      </c>
      <c r="C1807" s="1">
        <v>45016</v>
      </c>
      <c r="D1807">
        <v>278</v>
      </c>
      <c r="E1807">
        <v>86</v>
      </c>
    </row>
    <row r="1808" spans="1:5" x14ac:dyDescent="0.2">
      <c r="A1808" t="s">
        <v>1009</v>
      </c>
      <c r="B1808" t="s">
        <v>1029</v>
      </c>
      <c r="C1808" s="1">
        <v>45016</v>
      </c>
      <c r="D1808">
        <v>1139</v>
      </c>
      <c r="E1808">
        <v>161</v>
      </c>
    </row>
    <row r="1809" spans="1:5" x14ac:dyDescent="0.2">
      <c r="A1809" t="s">
        <v>1009</v>
      </c>
      <c r="B1809" t="s">
        <v>1030</v>
      </c>
      <c r="C1809" s="1">
        <v>45016</v>
      </c>
      <c r="D1809">
        <v>159</v>
      </c>
      <c r="E1809">
        <v>299</v>
      </c>
    </row>
    <row r="1810" spans="1:5" x14ac:dyDescent="0.2">
      <c r="A1810" t="s">
        <v>1009</v>
      </c>
      <c r="B1810" t="s">
        <v>1063</v>
      </c>
      <c r="C1810" s="1">
        <v>45016</v>
      </c>
      <c r="D1810">
        <v>1000</v>
      </c>
      <c r="E1810">
        <v>153</v>
      </c>
    </row>
    <row r="1811" spans="1:5" x14ac:dyDescent="0.2">
      <c r="A1811" t="s">
        <v>1009</v>
      </c>
      <c r="B1811" t="s">
        <v>1031</v>
      </c>
      <c r="C1811" s="1">
        <v>45016</v>
      </c>
      <c r="D1811">
        <v>1003</v>
      </c>
      <c r="E1811">
        <v>213</v>
      </c>
    </row>
    <row r="1812" spans="1:5" x14ac:dyDescent="0.2">
      <c r="A1812" t="s">
        <v>1009</v>
      </c>
      <c r="B1812" t="s">
        <v>944</v>
      </c>
      <c r="C1812" s="1">
        <v>45016</v>
      </c>
      <c r="D1812">
        <v>1171</v>
      </c>
      <c r="E1812">
        <v>225</v>
      </c>
    </row>
    <row r="1813" spans="1:5" x14ac:dyDescent="0.2">
      <c r="A1813" t="s">
        <v>1009</v>
      </c>
      <c r="B1813" t="s">
        <v>956</v>
      </c>
      <c r="C1813" s="1">
        <v>45016</v>
      </c>
      <c r="D1813">
        <v>204</v>
      </c>
      <c r="E1813">
        <v>102</v>
      </c>
    </row>
    <row r="1814" spans="1:5" x14ac:dyDescent="0.2">
      <c r="A1814" t="s">
        <v>1009</v>
      </c>
      <c r="B1814" t="s">
        <v>1070</v>
      </c>
      <c r="C1814" s="1">
        <v>45016</v>
      </c>
      <c r="D1814">
        <v>154</v>
      </c>
      <c r="E1814">
        <v>108</v>
      </c>
    </row>
    <row r="1815" spans="1:5" x14ac:dyDescent="0.2">
      <c r="A1815" t="s">
        <v>1009</v>
      </c>
      <c r="B1815" t="s">
        <v>1032</v>
      </c>
      <c r="C1815" s="1">
        <v>45016</v>
      </c>
      <c r="D1815">
        <v>46</v>
      </c>
      <c r="E1815">
        <v>112</v>
      </c>
    </row>
    <row r="1816" spans="1:5" x14ac:dyDescent="0.2">
      <c r="A1816" t="s">
        <v>1009</v>
      </c>
      <c r="B1816" t="s">
        <v>951</v>
      </c>
      <c r="C1816" s="1">
        <v>45016</v>
      </c>
      <c r="D1816">
        <v>1175</v>
      </c>
      <c r="E1816">
        <v>89</v>
      </c>
    </row>
    <row r="1817" spans="1:5" x14ac:dyDescent="0.2">
      <c r="A1817" t="s">
        <v>1009</v>
      </c>
      <c r="B1817" t="s">
        <v>1034</v>
      </c>
      <c r="C1817" s="1">
        <v>45016</v>
      </c>
      <c r="D1817">
        <v>583</v>
      </c>
      <c r="E1817">
        <v>154</v>
      </c>
    </row>
    <row r="1818" spans="1:5" x14ac:dyDescent="0.2">
      <c r="A1818" t="s">
        <v>1009</v>
      </c>
      <c r="B1818" t="s">
        <v>978</v>
      </c>
      <c r="C1818" s="1">
        <v>45016</v>
      </c>
      <c r="D1818">
        <v>594</v>
      </c>
      <c r="E1818">
        <v>161</v>
      </c>
    </row>
    <row r="1819" spans="1:5" x14ac:dyDescent="0.2">
      <c r="A1819" t="s">
        <v>1009</v>
      </c>
      <c r="B1819" t="s">
        <v>1036</v>
      </c>
      <c r="C1819" s="1">
        <v>45016</v>
      </c>
      <c r="D1819">
        <v>1162</v>
      </c>
      <c r="E1819">
        <v>205</v>
      </c>
    </row>
    <row r="1820" spans="1:5" x14ac:dyDescent="0.2">
      <c r="A1820" t="s">
        <v>1009</v>
      </c>
      <c r="B1820" t="s">
        <v>1094</v>
      </c>
      <c r="C1820" s="1">
        <v>45016</v>
      </c>
      <c r="D1820">
        <v>793</v>
      </c>
      <c r="E1820">
        <v>69</v>
      </c>
    </row>
    <row r="1821" spans="1:5" x14ac:dyDescent="0.2">
      <c r="A1821" t="s">
        <v>1009</v>
      </c>
      <c r="B1821" t="s">
        <v>936</v>
      </c>
      <c r="C1821" s="1">
        <v>45016</v>
      </c>
      <c r="D1821">
        <v>58</v>
      </c>
      <c r="E1821">
        <v>210</v>
      </c>
    </row>
    <row r="1822" spans="1:5" x14ac:dyDescent="0.2">
      <c r="A1822" t="s">
        <v>1009</v>
      </c>
      <c r="B1822" t="s">
        <v>982</v>
      </c>
      <c r="C1822" s="1">
        <v>45016</v>
      </c>
      <c r="D1822">
        <v>681</v>
      </c>
      <c r="E1822">
        <v>281</v>
      </c>
    </row>
    <row r="1823" spans="1:5" x14ac:dyDescent="0.2">
      <c r="A1823" t="s">
        <v>1009</v>
      </c>
      <c r="B1823" t="s">
        <v>1121</v>
      </c>
      <c r="C1823" s="1">
        <v>45016</v>
      </c>
      <c r="D1823">
        <v>891</v>
      </c>
      <c r="E1823">
        <v>265</v>
      </c>
    </row>
    <row r="1824" spans="1:5" x14ac:dyDescent="0.2">
      <c r="A1824" t="s">
        <v>1009</v>
      </c>
      <c r="B1824" t="s">
        <v>950</v>
      </c>
      <c r="C1824" s="1">
        <v>45016</v>
      </c>
      <c r="D1824">
        <v>1111</v>
      </c>
      <c r="E1824">
        <v>229</v>
      </c>
    </row>
    <row r="1825" spans="1:5" x14ac:dyDescent="0.2">
      <c r="A1825" t="s">
        <v>1009</v>
      </c>
      <c r="B1825" t="s">
        <v>1038</v>
      </c>
      <c r="C1825" s="1">
        <v>45016</v>
      </c>
      <c r="D1825">
        <v>91</v>
      </c>
      <c r="E1825">
        <v>164</v>
      </c>
    </row>
    <row r="1826" spans="1:5" x14ac:dyDescent="0.2">
      <c r="A1826" t="s">
        <v>1009</v>
      </c>
      <c r="B1826" t="s">
        <v>977</v>
      </c>
      <c r="C1826" s="1">
        <v>45016</v>
      </c>
      <c r="D1826">
        <v>277</v>
      </c>
      <c r="E1826">
        <v>65</v>
      </c>
    </row>
    <row r="1827" spans="1:5" x14ac:dyDescent="0.2">
      <c r="A1827" t="s">
        <v>1009</v>
      </c>
      <c r="B1827" t="s">
        <v>939</v>
      </c>
      <c r="C1827" s="1">
        <v>45016</v>
      </c>
      <c r="D1827">
        <v>264</v>
      </c>
      <c r="E1827">
        <v>187</v>
      </c>
    </row>
    <row r="1828" spans="1:5" x14ac:dyDescent="0.2">
      <c r="A1828" t="s">
        <v>1009</v>
      </c>
      <c r="B1828" t="s">
        <v>1039</v>
      </c>
      <c r="C1828" s="1">
        <v>45016</v>
      </c>
      <c r="D1828">
        <v>390</v>
      </c>
      <c r="E1828">
        <v>300</v>
      </c>
    </row>
    <row r="1829" spans="1:5" x14ac:dyDescent="0.2">
      <c r="A1829" t="s">
        <v>1009</v>
      </c>
      <c r="B1829" t="s">
        <v>953</v>
      </c>
      <c r="C1829" s="1">
        <v>45016</v>
      </c>
      <c r="D1829">
        <v>323</v>
      </c>
      <c r="E1829">
        <v>106</v>
      </c>
    </row>
    <row r="1830" spans="1:5" x14ac:dyDescent="0.2">
      <c r="A1830" t="s">
        <v>1009</v>
      </c>
      <c r="B1830" t="s">
        <v>927</v>
      </c>
      <c r="C1830" s="1">
        <v>45016</v>
      </c>
      <c r="D1830">
        <v>926</v>
      </c>
      <c r="E1830">
        <v>63</v>
      </c>
    </row>
    <row r="1831" spans="1:5" x14ac:dyDescent="0.2">
      <c r="A1831" t="s">
        <v>1009</v>
      </c>
      <c r="B1831" t="s">
        <v>1040</v>
      </c>
      <c r="C1831" s="1">
        <v>45016</v>
      </c>
      <c r="D1831">
        <v>449</v>
      </c>
      <c r="E1831">
        <v>239</v>
      </c>
    </row>
    <row r="1832" spans="1:5" x14ac:dyDescent="0.2">
      <c r="A1832" t="s">
        <v>1009</v>
      </c>
      <c r="B1832" t="s">
        <v>1041</v>
      </c>
      <c r="C1832" s="1">
        <v>45016</v>
      </c>
      <c r="D1832">
        <v>749</v>
      </c>
      <c r="E1832">
        <v>56</v>
      </c>
    </row>
    <row r="1833" spans="1:5" x14ac:dyDescent="0.2">
      <c r="A1833" t="s">
        <v>1009</v>
      </c>
      <c r="B1833" t="s">
        <v>1043</v>
      </c>
      <c r="C1833" s="1">
        <v>45016</v>
      </c>
      <c r="D1833">
        <v>299</v>
      </c>
      <c r="E1833">
        <v>135</v>
      </c>
    </row>
    <row r="1834" spans="1:5" x14ac:dyDescent="0.2">
      <c r="A1834" t="s">
        <v>1009</v>
      </c>
      <c r="B1834" t="s">
        <v>1044</v>
      </c>
      <c r="C1834" s="1">
        <v>45016</v>
      </c>
      <c r="D1834">
        <v>665</v>
      </c>
      <c r="E1834">
        <v>172</v>
      </c>
    </row>
    <row r="1835" spans="1:5" x14ac:dyDescent="0.2">
      <c r="A1835" t="s">
        <v>1009</v>
      </c>
      <c r="B1835" t="s">
        <v>1124</v>
      </c>
      <c r="C1835" s="1">
        <v>45016</v>
      </c>
      <c r="D1835">
        <v>980</v>
      </c>
      <c r="E1835">
        <v>225</v>
      </c>
    </row>
    <row r="1836" spans="1:5" x14ac:dyDescent="0.2">
      <c r="A1836" t="s">
        <v>1009</v>
      </c>
      <c r="B1836" t="s">
        <v>1125</v>
      </c>
      <c r="C1836" s="1">
        <v>45016</v>
      </c>
      <c r="D1836">
        <v>756</v>
      </c>
      <c r="E1836">
        <v>56</v>
      </c>
    </row>
    <row r="1837" spans="1:5" x14ac:dyDescent="0.2">
      <c r="A1837" t="s">
        <v>1009</v>
      </c>
      <c r="B1837" t="s">
        <v>965</v>
      </c>
      <c r="C1837" s="1">
        <v>45016</v>
      </c>
      <c r="D1837">
        <v>1012</v>
      </c>
      <c r="E1837">
        <v>58</v>
      </c>
    </row>
    <row r="1838" spans="1:5" x14ac:dyDescent="0.2">
      <c r="A1838" t="s">
        <v>1009</v>
      </c>
      <c r="B1838" t="s">
        <v>1045</v>
      </c>
      <c r="C1838" s="1">
        <v>45016</v>
      </c>
      <c r="D1838">
        <v>625</v>
      </c>
      <c r="E1838">
        <v>97</v>
      </c>
    </row>
    <row r="1839" spans="1:5" x14ac:dyDescent="0.2">
      <c r="A1839" t="s">
        <v>1009</v>
      </c>
      <c r="B1839" t="s">
        <v>1047</v>
      </c>
      <c r="C1839" s="1">
        <v>45016</v>
      </c>
      <c r="D1839">
        <v>55</v>
      </c>
      <c r="E1839">
        <v>96</v>
      </c>
    </row>
    <row r="1840" spans="1:5" x14ac:dyDescent="0.2">
      <c r="A1840" t="s">
        <v>1009</v>
      </c>
      <c r="B1840" t="s">
        <v>947</v>
      </c>
      <c r="C1840" s="1">
        <v>45016</v>
      </c>
      <c r="D1840">
        <v>1082</v>
      </c>
      <c r="E1840">
        <v>121</v>
      </c>
    </row>
    <row r="1841" spans="1:5" x14ac:dyDescent="0.2">
      <c r="A1841" t="s">
        <v>1009</v>
      </c>
      <c r="B1841" t="s">
        <v>1100</v>
      </c>
      <c r="C1841" s="1">
        <v>45016</v>
      </c>
      <c r="D1841">
        <v>408</v>
      </c>
      <c r="E1841">
        <v>78</v>
      </c>
    </row>
    <row r="1842" spans="1:5" x14ac:dyDescent="0.2">
      <c r="A1842" t="s">
        <v>1009</v>
      </c>
      <c r="B1842" t="s">
        <v>945</v>
      </c>
      <c r="C1842" s="1">
        <v>45016</v>
      </c>
      <c r="D1842">
        <v>798</v>
      </c>
      <c r="E1842">
        <v>121</v>
      </c>
    </row>
    <row r="1843" spans="1:5" x14ac:dyDescent="0.2">
      <c r="A1843" t="s">
        <v>1009</v>
      </c>
      <c r="B1843" t="s">
        <v>946</v>
      </c>
      <c r="C1843" s="1">
        <v>45016</v>
      </c>
      <c r="D1843">
        <v>742</v>
      </c>
      <c r="E1843">
        <v>227</v>
      </c>
    </row>
    <row r="1844" spans="1:5" x14ac:dyDescent="0.2">
      <c r="A1844" t="s">
        <v>1009</v>
      </c>
      <c r="B1844" t="s">
        <v>1068</v>
      </c>
      <c r="C1844" s="1">
        <v>45016</v>
      </c>
      <c r="D1844">
        <v>941</v>
      </c>
      <c r="E1844">
        <v>169</v>
      </c>
    </row>
    <row r="1845" spans="1:5" x14ac:dyDescent="0.2">
      <c r="A1845" t="s">
        <v>1009</v>
      </c>
      <c r="B1845" t="s">
        <v>990</v>
      </c>
      <c r="C1845" s="1">
        <v>45016</v>
      </c>
      <c r="D1845">
        <v>529</v>
      </c>
      <c r="E1845">
        <v>244</v>
      </c>
    </row>
    <row r="1846" spans="1:5" x14ac:dyDescent="0.2">
      <c r="A1846" t="s">
        <v>1009</v>
      </c>
      <c r="B1846" t="s">
        <v>986</v>
      </c>
      <c r="C1846" s="1">
        <v>45016</v>
      </c>
      <c r="D1846">
        <v>1008</v>
      </c>
      <c r="E1846">
        <v>232</v>
      </c>
    </row>
    <row r="1847" spans="1:5" x14ac:dyDescent="0.2">
      <c r="A1847" t="s">
        <v>1009</v>
      </c>
      <c r="B1847" t="s">
        <v>981</v>
      </c>
      <c r="C1847" s="1">
        <v>45016</v>
      </c>
      <c r="D1847">
        <v>653</v>
      </c>
      <c r="E1847">
        <v>114</v>
      </c>
    </row>
    <row r="1848" spans="1:5" x14ac:dyDescent="0.2">
      <c r="A1848" t="s">
        <v>1009</v>
      </c>
      <c r="B1848" t="s">
        <v>1091</v>
      </c>
      <c r="C1848" s="1">
        <v>45016</v>
      </c>
      <c r="D1848">
        <v>1171</v>
      </c>
      <c r="E1848">
        <v>229</v>
      </c>
    </row>
    <row r="1849" spans="1:5" x14ac:dyDescent="0.2">
      <c r="A1849" t="s">
        <v>1009</v>
      </c>
      <c r="B1849" t="s">
        <v>1004</v>
      </c>
      <c r="C1849" s="1">
        <v>45016</v>
      </c>
      <c r="D1849">
        <v>500</v>
      </c>
      <c r="E1849">
        <v>91</v>
      </c>
    </row>
    <row r="1850" spans="1:5" x14ac:dyDescent="0.2">
      <c r="A1850" t="s">
        <v>1009</v>
      </c>
      <c r="B1850" t="s">
        <v>1112</v>
      </c>
      <c r="C1850" s="1">
        <v>45016</v>
      </c>
      <c r="D1850">
        <v>636</v>
      </c>
      <c r="E1850">
        <v>246</v>
      </c>
    </row>
    <row r="1851" spans="1:5" x14ac:dyDescent="0.2">
      <c r="A1851" t="s">
        <v>1009</v>
      </c>
      <c r="B1851" t="s">
        <v>943</v>
      </c>
      <c r="C1851" s="1">
        <v>45016</v>
      </c>
      <c r="D1851">
        <v>193</v>
      </c>
      <c r="E1851">
        <v>79</v>
      </c>
    </row>
    <row r="1852" spans="1:5" x14ac:dyDescent="0.2">
      <c r="A1852" t="s">
        <v>1009</v>
      </c>
      <c r="B1852" t="s">
        <v>1049</v>
      </c>
      <c r="C1852" s="1">
        <v>45016</v>
      </c>
      <c r="D1852">
        <v>556</v>
      </c>
      <c r="E1852">
        <v>127</v>
      </c>
    </row>
    <row r="1853" spans="1:5" x14ac:dyDescent="0.2">
      <c r="A1853" t="s">
        <v>1009</v>
      </c>
      <c r="B1853" t="s">
        <v>1050</v>
      </c>
      <c r="C1853" s="1">
        <v>45016</v>
      </c>
      <c r="D1853">
        <v>327</v>
      </c>
      <c r="E1853">
        <v>239</v>
      </c>
    </row>
    <row r="1854" spans="1:5" x14ac:dyDescent="0.2">
      <c r="A1854" t="s">
        <v>1009</v>
      </c>
      <c r="B1854" t="s">
        <v>998</v>
      </c>
      <c r="C1854" s="1">
        <v>45016</v>
      </c>
      <c r="D1854">
        <v>830</v>
      </c>
      <c r="E1854">
        <v>169</v>
      </c>
    </row>
    <row r="1855" spans="1:5" x14ac:dyDescent="0.2">
      <c r="A1855" t="s">
        <v>1009</v>
      </c>
      <c r="B1855" t="s">
        <v>1096</v>
      </c>
      <c r="C1855" s="1">
        <v>45016</v>
      </c>
      <c r="D1855">
        <v>741</v>
      </c>
      <c r="E1855">
        <v>57</v>
      </c>
    </row>
    <row r="1856" spans="1:5" x14ac:dyDescent="0.2">
      <c r="A1856" t="s">
        <v>1009</v>
      </c>
      <c r="B1856" t="s">
        <v>1078</v>
      </c>
      <c r="C1856" s="1">
        <v>45016</v>
      </c>
      <c r="D1856">
        <v>671</v>
      </c>
      <c r="E1856">
        <v>153</v>
      </c>
    </row>
    <row r="1857" spans="1:5" x14ac:dyDescent="0.2">
      <c r="A1857" t="s">
        <v>1009</v>
      </c>
      <c r="B1857" t="s">
        <v>1051</v>
      </c>
      <c r="C1857" s="1">
        <v>45016</v>
      </c>
      <c r="D1857">
        <v>596</v>
      </c>
      <c r="E1857">
        <v>282</v>
      </c>
    </row>
    <row r="1858" spans="1:5" x14ac:dyDescent="0.2">
      <c r="A1858" t="s">
        <v>1009</v>
      </c>
      <c r="B1858" t="s">
        <v>991</v>
      </c>
      <c r="C1858" s="1">
        <v>45016</v>
      </c>
      <c r="D1858">
        <v>179</v>
      </c>
      <c r="E1858">
        <v>124</v>
      </c>
    </row>
    <row r="1859" spans="1:5" x14ac:dyDescent="0.2">
      <c r="A1859" t="s">
        <v>1009</v>
      </c>
      <c r="B1859" t="s">
        <v>920</v>
      </c>
      <c r="C1859" s="1">
        <v>45016</v>
      </c>
      <c r="D1859">
        <v>598</v>
      </c>
      <c r="E1859">
        <v>124</v>
      </c>
    </row>
    <row r="1860" spans="1:5" x14ac:dyDescent="0.2">
      <c r="A1860" t="s">
        <v>1009</v>
      </c>
      <c r="B1860" t="s">
        <v>1052</v>
      </c>
      <c r="C1860" s="1">
        <v>45016</v>
      </c>
      <c r="D1860">
        <v>185</v>
      </c>
      <c r="E1860">
        <v>154</v>
      </c>
    </row>
    <row r="1861" spans="1:5" x14ac:dyDescent="0.2">
      <c r="A1861" t="s">
        <v>1009</v>
      </c>
      <c r="B1861" t="s">
        <v>962</v>
      </c>
      <c r="C1861" s="1">
        <v>45016</v>
      </c>
      <c r="D1861">
        <v>502</v>
      </c>
      <c r="E1861">
        <v>227</v>
      </c>
    </row>
    <row r="1862" spans="1:5" x14ac:dyDescent="0.2">
      <c r="A1862" t="s">
        <v>1009</v>
      </c>
      <c r="B1862" t="s">
        <v>959</v>
      </c>
      <c r="C1862" s="1">
        <v>45016</v>
      </c>
      <c r="D1862">
        <v>181</v>
      </c>
      <c r="E1862">
        <v>135</v>
      </c>
    </row>
    <row r="1863" spans="1:5" x14ac:dyDescent="0.2">
      <c r="A1863" t="s">
        <v>1009</v>
      </c>
      <c r="B1863" t="s">
        <v>1069</v>
      </c>
      <c r="C1863" s="1">
        <v>45016</v>
      </c>
      <c r="D1863">
        <v>1169</v>
      </c>
      <c r="E1863">
        <v>55</v>
      </c>
    </row>
    <row r="1864" spans="1:5" x14ac:dyDescent="0.2">
      <c r="A1864" t="s">
        <v>1009</v>
      </c>
      <c r="B1864" t="s">
        <v>1107</v>
      </c>
      <c r="C1864" s="1">
        <v>45016</v>
      </c>
      <c r="D1864">
        <v>836</v>
      </c>
      <c r="E1864">
        <v>219</v>
      </c>
    </row>
    <row r="1865" spans="1:5" x14ac:dyDescent="0.2">
      <c r="A1865" t="s">
        <v>1009</v>
      </c>
      <c r="B1865" t="s">
        <v>1053</v>
      </c>
      <c r="C1865" s="1">
        <v>45016</v>
      </c>
      <c r="D1865">
        <v>545</v>
      </c>
      <c r="E1865">
        <v>188</v>
      </c>
    </row>
    <row r="1866" spans="1:5" x14ac:dyDescent="0.2">
      <c r="A1866" t="s">
        <v>1054</v>
      </c>
      <c r="B1866" t="s">
        <v>1027</v>
      </c>
      <c r="C1866" s="1">
        <v>45016</v>
      </c>
      <c r="D1866">
        <v>1120</v>
      </c>
      <c r="E1866">
        <v>193</v>
      </c>
    </row>
    <row r="1867" spans="1:5" x14ac:dyDescent="0.2">
      <c r="A1867" t="s">
        <v>1054</v>
      </c>
      <c r="B1867" t="s">
        <v>932</v>
      </c>
      <c r="C1867" s="1">
        <v>45016</v>
      </c>
      <c r="D1867">
        <v>276</v>
      </c>
      <c r="E1867">
        <v>117</v>
      </c>
    </row>
    <row r="1868" spans="1:5" x14ac:dyDescent="0.2">
      <c r="A1868" t="s">
        <v>1054</v>
      </c>
      <c r="B1868" t="s">
        <v>1016</v>
      </c>
      <c r="C1868" s="1">
        <v>45016</v>
      </c>
      <c r="D1868">
        <v>1100</v>
      </c>
      <c r="E1868">
        <v>193</v>
      </c>
    </row>
    <row r="1869" spans="1:5" x14ac:dyDescent="0.2">
      <c r="A1869" t="s">
        <v>1054</v>
      </c>
      <c r="B1869" t="s">
        <v>1015</v>
      </c>
      <c r="C1869" s="1">
        <v>45016</v>
      </c>
      <c r="D1869">
        <v>1</v>
      </c>
      <c r="E1869">
        <v>229</v>
      </c>
    </row>
    <row r="1870" spans="1:5" x14ac:dyDescent="0.2">
      <c r="A1870" t="s">
        <v>1054</v>
      </c>
      <c r="B1870" t="s">
        <v>1037</v>
      </c>
      <c r="C1870" s="1">
        <v>45016</v>
      </c>
      <c r="D1870">
        <v>1142</v>
      </c>
      <c r="E1870">
        <v>53</v>
      </c>
    </row>
    <row r="1871" spans="1:5" x14ac:dyDescent="0.2">
      <c r="A1871" t="s">
        <v>1054</v>
      </c>
      <c r="B1871" t="s">
        <v>969</v>
      </c>
      <c r="C1871" s="1">
        <v>45016</v>
      </c>
      <c r="D1871">
        <v>577</v>
      </c>
      <c r="E1871">
        <v>202</v>
      </c>
    </row>
    <row r="1872" spans="1:5" x14ac:dyDescent="0.2">
      <c r="A1872" t="s">
        <v>1054</v>
      </c>
      <c r="B1872" t="s">
        <v>919</v>
      </c>
      <c r="C1872" s="1">
        <v>45016</v>
      </c>
      <c r="D1872">
        <v>1056</v>
      </c>
      <c r="E1872">
        <v>95</v>
      </c>
    </row>
    <row r="1873" spans="1:5" x14ac:dyDescent="0.2">
      <c r="A1873" t="s">
        <v>1054</v>
      </c>
      <c r="B1873" t="s">
        <v>1086</v>
      </c>
      <c r="C1873" s="1">
        <v>45016</v>
      </c>
      <c r="D1873">
        <v>1154</v>
      </c>
      <c r="E1873">
        <v>153</v>
      </c>
    </row>
    <row r="1874" spans="1:5" x14ac:dyDescent="0.2">
      <c r="A1874" t="s">
        <v>1054</v>
      </c>
      <c r="B1874" t="s">
        <v>920</v>
      </c>
      <c r="C1874" s="1">
        <v>45016</v>
      </c>
      <c r="D1874">
        <v>579</v>
      </c>
      <c r="E1874">
        <v>167</v>
      </c>
    </row>
    <row r="1875" spans="1:5" x14ac:dyDescent="0.2">
      <c r="A1875" t="s">
        <v>1054</v>
      </c>
      <c r="B1875" t="s">
        <v>997</v>
      </c>
      <c r="C1875" s="1">
        <v>45016</v>
      </c>
      <c r="D1875">
        <v>955</v>
      </c>
      <c r="E1875">
        <v>261</v>
      </c>
    </row>
    <row r="1876" spans="1:5" x14ac:dyDescent="0.2">
      <c r="A1876" t="s">
        <v>1054</v>
      </c>
      <c r="B1876" t="s">
        <v>1030</v>
      </c>
      <c r="C1876" s="1">
        <v>45016</v>
      </c>
      <c r="D1876">
        <v>809</v>
      </c>
      <c r="E1876">
        <v>245</v>
      </c>
    </row>
    <row r="1877" spans="1:5" x14ac:dyDescent="0.2">
      <c r="A1877" t="s">
        <v>1054</v>
      </c>
      <c r="B1877" t="s">
        <v>1055</v>
      </c>
      <c r="C1877" s="1">
        <v>45016</v>
      </c>
      <c r="D1877">
        <v>179</v>
      </c>
      <c r="E1877">
        <v>192</v>
      </c>
    </row>
    <row r="1878" spans="1:5" x14ac:dyDescent="0.2">
      <c r="A1878" t="s">
        <v>1054</v>
      </c>
      <c r="B1878" t="s">
        <v>928</v>
      </c>
      <c r="C1878" s="1">
        <v>45016</v>
      </c>
      <c r="D1878">
        <v>990</v>
      </c>
      <c r="E1878">
        <v>283</v>
      </c>
    </row>
    <row r="1879" spans="1:5" x14ac:dyDescent="0.2">
      <c r="A1879" t="s">
        <v>1054</v>
      </c>
      <c r="B1879" t="s">
        <v>966</v>
      </c>
      <c r="C1879" s="1">
        <v>45016</v>
      </c>
      <c r="D1879">
        <v>234</v>
      </c>
      <c r="E1879">
        <v>173</v>
      </c>
    </row>
    <row r="1880" spans="1:5" x14ac:dyDescent="0.2">
      <c r="A1880" t="s">
        <v>1054</v>
      </c>
      <c r="B1880" t="s">
        <v>1057</v>
      </c>
      <c r="C1880" s="1">
        <v>45016</v>
      </c>
      <c r="D1880">
        <v>451</v>
      </c>
      <c r="E1880">
        <v>262</v>
      </c>
    </row>
    <row r="1881" spans="1:5" x14ac:dyDescent="0.2">
      <c r="A1881" t="s">
        <v>1054</v>
      </c>
      <c r="B1881" t="s">
        <v>982</v>
      </c>
      <c r="C1881" s="1">
        <v>45016</v>
      </c>
      <c r="D1881">
        <v>1120</v>
      </c>
      <c r="E1881">
        <v>158</v>
      </c>
    </row>
    <row r="1882" spans="1:5" x14ac:dyDescent="0.2">
      <c r="A1882" t="s">
        <v>1054</v>
      </c>
      <c r="B1882" t="s">
        <v>1058</v>
      </c>
      <c r="C1882" s="1">
        <v>45016</v>
      </c>
      <c r="D1882">
        <v>712</v>
      </c>
      <c r="E1882">
        <v>132</v>
      </c>
    </row>
    <row r="1883" spans="1:5" x14ac:dyDescent="0.2">
      <c r="A1883" t="s">
        <v>1054</v>
      </c>
      <c r="B1883" t="s">
        <v>1001</v>
      </c>
      <c r="C1883" s="1">
        <v>45016</v>
      </c>
      <c r="D1883">
        <v>113</v>
      </c>
      <c r="E1883">
        <v>242</v>
      </c>
    </row>
    <row r="1884" spans="1:5" x14ac:dyDescent="0.2">
      <c r="A1884" t="s">
        <v>1054</v>
      </c>
      <c r="B1884" t="s">
        <v>1121</v>
      </c>
      <c r="C1884" s="1">
        <v>45016</v>
      </c>
      <c r="D1884">
        <v>500</v>
      </c>
      <c r="E1884">
        <v>130</v>
      </c>
    </row>
    <row r="1885" spans="1:5" x14ac:dyDescent="0.2">
      <c r="A1885" t="s">
        <v>1054</v>
      </c>
      <c r="B1885" t="s">
        <v>951</v>
      </c>
      <c r="C1885" s="1">
        <v>45016</v>
      </c>
      <c r="D1885">
        <v>780</v>
      </c>
      <c r="E1885">
        <v>89</v>
      </c>
    </row>
    <row r="1886" spans="1:5" x14ac:dyDescent="0.2">
      <c r="A1886" t="s">
        <v>1054</v>
      </c>
      <c r="B1886" t="s">
        <v>1059</v>
      </c>
      <c r="C1886" s="1">
        <v>45016</v>
      </c>
      <c r="D1886">
        <v>553</v>
      </c>
      <c r="E1886">
        <v>285</v>
      </c>
    </row>
    <row r="1887" spans="1:5" x14ac:dyDescent="0.2">
      <c r="A1887" t="s">
        <v>1054</v>
      </c>
      <c r="B1887" t="s">
        <v>1004</v>
      </c>
      <c r="C1887" s="1">
        <v>45016</v>
      </c>
      <c r="D1887">
        <v>792</v>
      </c>
      <c r="E1887">
        <v>51</v>
      </c>
    </row>
    <row r="1888" spans="1:5" x14ac:dyDescent="0.2">
      <c r="A1888" t="s">
        <v>1054</v>
      </c>
      <c r="B1888" t="s">
        <v>1087</v>
      </c>
      <c r="C1888" s="1">
        <v>45016</v>
      </c>
      <c r="D1888">
        <v>976</v>
      </c>
      <c r="E1888">
        <v>160</v>
      </c>
    </row>
    <row r="1889" spans="1:5" x14ac:dyDescent="0.2">
      <c r="A1889" t="s">
        <v>1054</v>
      </c>
      <c r="B1889" t="s">
        <v>1049</v>
      </c>
      <c r="C1889" s="1">
        <v>45016</v>
      </c>
      <c r="D1889">
        <v>525</v>
      </c>
      <c r="E1889">
        <v>227</v>
      </c>
    </row>
    <row r="1890" spans="1:5" x14ac:dyDescent="0.2">
      <c r="A1890" t="s">
        <v>1054</v>
      </c>
      <c r="B1890" t="s">
        <v>936</v>
      </c>
      <c r="C1890" s="1">
        <v>45016</v>
      </c>
      <c r="D1890">
        <v>392</v>
      </c>
      <c r="E1890">
        <v>104</v>
      </c>
    </row>
    <row r="1891" spans="1:5" x14ac:dyDescent="0.2">
      <c r="A1891" t="s">
        <v>1054</v>
      </c>
      <c r="B1891" t="s">
        <v>964</v>
      </c>
      <c r="C1891" s="1">
        <v>45016</v>
      </c>
      <c r="D1891">
        <v>682</v>
      </c>
      <c r="E1891">
        <v>213</v>
      </c>
    </row>
    <row r="1892" spans="1:5" x14ac:dyDescent="0.2">
      <c r="A1892" t="s">
        <v>1054</v>
      </c>
      <c r="B1892" t="s">
        <v>998</v>
      </c>
      <c r="C1892" s="1">
        <v>45016</v>
      </c>
      <c r="D1892">
        <v>664</v>
      </c>
      <c r="E1892">
        <v>293</v>
      </c>
    </row>
    <row r="1893" spans="1:5" x14ac:dyDescent="0.2">
      <c r="A1893" t="s">
        <v>1054</v>
      </c>
      <c r="B1893" t="s">
        <v>1031</v>
      </c>
      <c r="C1893" s="1">
        <v>45016</v>
      </c>
      <c r="D1893">
        <v>451</v>
      </c>
      <c r="E1893">
        <v>69</v>
      </c>
    </row>
    <row r="1894" spans="1:5" x14ac:dyDescent="0.2">
      <c r="A1894" t="s">
        <v>1054</v>
      </c>
      <c r="B1894" t="s">
        <v>1060</v>
      </c>
      <c r="C1894" s="1">
        <v>45016</v>
      </c>
      <c r="D1894">
        <v>546</v>
      </c>
      <c r="E1894">
        <v>157</v>
      </c>
    </row>
    <row r="1895" spans="1:5" x14ac:dyDescent="0.2">
      <c r="A1895" t="s">
        <v>1054</v>
      </c>
      <c r="B1895" t="s">
        <v>1061</v>
      </c>
      <c r="C1895" s="1">
        <v>45016</v>
      </c>
      <c r="D1895">
        <v>221</v>
      </c>
      <c r="E1895">
        <v>193</v>
      </c>
    </row>
    <row r="1896" spans="1:5" x14ac:dyDescent="0.2">
      <c r="A1896" t="s">
        <v>1054</v>
      </c>
      <c r="B1896" t="s">
        <v>1022</v>
      </c>
      <c r="C1896" s="1">
        <v>45016</v>
      </c>
      <c r="D1896">
        <v>664</v>
      </c>
      <c r="E1896">
        <v>232</v>
      </c>
    </row>
    <row r="1897" spans="1:5" x14ac:dyDescent="0.2">
      <c r="A1897" t="s">
        <v>1054</v>
      </c>
      <c r="B1897" t="s">
        <v>918</v>
      </c>
      <c r="C1897" s="1">
        <v>45016</v>
      </c>
      <c r="D1897">
        <v>853</v>
      </c>
      <c r="E1897">
        <v>197</v>
      </c>
    </row>
    <row r="1898" spans="1:5" x14ac:dyDescent="0.2">
      <c r="A1898" t="s">
        <v>1054</v>
      </c>
      <c r="B1898" t="s">
        <v>986</v>
      </c>
      <c r="C1898" s="1">
        <v>45016</v>
      </c>
      <c r="D1898">
        <v>697</v>
      </c>
      <c r="E1898">
        <v>160</v>
      </c>
    </row>
    <row r="1899" spans="1:5" x14ac:dyDescent="0.2">
      <c r="A1899" t="s">
        <v>1054</v>
      </c>
      <c r="B1899" t="s">
        <v>1017</v>
      </c>
      <c r="C1899" s="1">
        <v>45016</v>
      </c>
      <c r="D1899">
        <v>67</v>
      </c>
      <c r="E1899">
        <v>65</v>
      </c>
    </row>
    <row r="1900" spans="1:5" x14ac:dyDescent="0.2">
      <c r="A1900" t="s">
        <v>1054</v>
      </c>
      <c r="B1900" t="s">
        <v>946</v>
      </c>
      <c r="C1900" s="1">
        <v>45016</v>
      </c>
      <c r="D1900">
        <v>330</v>
      </c>
      <c r="E1900">
        <v>259</v>
      </c>
    </row>
    <row r="1901" spans="1:5" x14ac:dyDescent="0.2">
      <c r="A1901" t="s">
        <v>1054</v>
      </c>
      <c r="B1901" t="s">
        <v>1050</v>
      </c>
      <c r="C1901" s="1">
        <v>45016</v>
      </c>
      <c r="D1901">
        <v>990</v>
      </c>
      <c r="E1901">
        <v>252</v>
      </c>
    </row>
    <row r="1902" spans="1:5" x14ac:dyDescent="0.2">
      <c r="A1902" t="s">
        <v>1054</v>
      </c>
      <c r="B1902" t="s">
        <v>1062</v>
      </c>
      <c r="C1902" s="1">
        <v>45016</v>
      </c>
      <c r="D1902">
        <v>947</v>
      </c>
      <c r="E1902">
        <v>185</v>
      </c>
    </row>
    <row r="1903" spans="1:5" x14ac:dyDescent="0.2">
      <c r="A1903" t="s">
        <v>1054</v>
      </c>
      <c r="B1903" t="s">
        <v>960</v>
      </c>
      <c r="C1903" s="1">
        <v>45016</v>
      </c>
      <c r="D1903">
        <v>121</v>
      </c>
      <c r="E1903">
        <v>205</v>
      </c>
    </row>
    <row r="1904" spans="1:5" x14ac:dyDescent="0.2">
      <c r="A1904" t="s">
        <v>1054</v>
      </c>
      <c r="B1904" t="s">
        <v>1082</v>
      </c>
      <c r="C1904" s="1">
        <v>45016</v>
      </c>
      <c r="D1904">
        <v>1175</v>
      </c>
      <c r="E1904">
        <v>51</v>
      </c>
    </row>
    <row r="1905" spans="1:5" x14ac:dyDescent="0.2">
      <c r="A1905" t="s">
        <v>1054</v>
      </c>
      <c r="B1905" t="s">
        <v>1046</v>
      </c>
      <c r="C1905" s="1">
        <v>45016</v>
      </c>
      <c r="D1905">
        <v>874</v>
      </c>
      <c r="E1905">
        <v>185</v>
      </c>
    </row>
    <row r="1906" spans="1:5" x14ac:dyDescent="0.2">
      <c r="A1906" t="s">
        <v>1054</v>
      </c>
      <c r="B1906" t="s">
        <v>1064</v>
      </c>
      <c r="C1906" s="1">
        <v>45016</v>
      </c>
      <c r="D1906">
        <v>282</v>
      </c>
      <c r="E1906">
        <v>179</v>
      </c>
    </row>
    <row r="1907" spans="1:5" x14ac:dyDescent="0.2">
      <c r="A1907" t="s">
        <v>1054</v>
      </c>
      <c r="B1907" t="s">
        <v>983</v>
      </c>
      <c r="C1907" s="1">
        <v>45016</v>
      </c>
      <c r="D1907">
        <v>211</v>
      </c>
      <c r="E1907">
        <v>214</v>
      </c>
    </row>
    <row r="1908" spans="1:5" x14ac:dyDescent="0.2">
      <c r="A1908" t="s">
        <v>1054</v>
      </c>
      <c r="B1908" t="s">
        <v>1035</v>
      </c>
      <c r="C1908" s="1">
        <v>45016</v>
      </c>
      <c r="D1908">
        <v>1156</v>
      </c>
      <c r="E1908">
        <v>127</v>
      </c>
    </row>
    <row r="1909" spans="1:5" x14ac:dyDescent="0.2">
      <c r="A1909" t="s">
        <v>1054</v>
      </c>
      <c r="B1909" t="s">
        <v>985</v>
      </c>
      <c r="C1909" s="1">
        <v>45016</v>
      </c>
      <c r="D1909">
        <v>645</v>
      </c>
      <c r="E1909">
        <v>285</v>
      </c>
    </row>
    <row r="1910" spans="1:5" x14ac:dyDescent="0.2">
      <c r="A1910" t="s">
        <v>1054</v>
      </c>
      <c r="B1910" t="s">
        <v>927</v>
      </c>
      <c r="C1910" s="1">
        <v>45016</v>
      </c>
      <c r="D1910">
        <v>1193</v>
      </c>
      <c r="E1910">
        <v>136</v>
      </c>
    </row>
    <row r="1911" spans="1:5" x14ac:dyDescent="0.2">
      <c r="A1911" t="s">
        <v>1054</v>
      </c>
      <c r="B1911" t="s">
        <v>996</v>
      </c>
      <c r="C1911" s="1">
        <v>45016</v>
      </c>
      <c r="D1911">
        <v>156</v>
      </c>
      <c r="E1911">
        <v>173</v>
      </c>
    </row>
    <row r="1912" spans="1:5" x14ac:dyDescent="0.2">
      <c r="A1912" t="s">
        <v>1054</v>
      </c>
      <c r="B1912" t="s">
        <v>1010</v>
      </c>
      <c r="C1912" s="1">
        <v>45016</v>
      </c>
      <c r="D1912">
        <v>39</v>
      </c>
      <c r="E1912">
        <v>219</v>
      </c>
    </row>
    <row r="1913" spans="1:5" x14ac:dyDescent="0.2">
      <c r="A1913" t="s">
        <v>1054</v>
      </c>
      <c r="B1913" t="s">
        <v>1065</v>
      </c>
      <c r="C1913" s="1">
        <v>45016</v>
      </c>
      <c r="D1913">
        <v>214</v>
      </c>
      <c r="E1913">
        <v>221</v>
      </c>
    </row>
    <row r="1914" spans="1:5" x14ac:dyDescent="0.2">
      <c r="A1914" t="s">
        <v>1054</v>
      </c>
      <c r="B1914" t="s">
        <v>1067</v>
      </c>
      <c r="C1914" s="1">
        <v>45016</v>
      </c>
      <c r="D1914">
        <v>17</v>
      </c>
      <c r="E1914">
        <v>217</v>
      </c>
    </row>
    <row r="1915" spans="1:5" x14ac:dyDescent="0.2">
      <c r="A1915" t="s">
        <v>1054</v>
      </c>
      <c r="B1915" t="s">
        <v>921</v>
      </c>
      <c r="C1915" s="1">
        <v>45016</v>
      </c>
      <c r="D1915">
        <v>899</v>
      </c>
      <c r="E1915">
        <v>293</v>
      </c>
    </row>
    <row r="1916" spans="1:5" x14ac:dyDescent="0.2">
      <c r="A1916" t="s">
        <v>1054</v>
      </c>
      <c r="B1916" t="s">
        <v>1038</v>
      </c>
      <c r="C1916" s="1">
        <v>45016</v>
      </c>
      <c r="D1916">
        <v>571</v>
      </c>
      <c r="E1916">
        <v>101</v>
      </c>
    </row>
    <row r="1917" spans="1:5" x14ac:dyDescent="0.2">
      <c r="A1917" t="s">
        <v>1054</v>
      </c>
      <c r="B1917" t="s">
        <v>976</v>
      </c>
      <c r="C1917" s="1">
        <v>45016</v>
      </c>
      <c r="D1917">
        <v>1118</v>
      </c>
      <c r="E1917">
        <v>265</v>
      </c>
    </row>
    <row r="1918" spans="1:5" x14ac:dyDescent="0.2">
      <c r="A1918" t="s">
        <v>1054</v>
      </c>
      <c r="B1918" t="s">
        <v>1125</v>
      </c>
      <c r="C1918" s="1">
        <v>45016</v>
      </c>
      <c r="D1918">
        <v>578</v>
      </c>
      <c r="E1918">
        <v>213</v>
      </c>
    </row>
    <row r="1919" spans="1:5" x14ac:dyDescent="0.2">
      <c r="A1919" t="s">
        <v>1054</v>
      </c>
      <c r="B1919" t="s">
        <v>1068</v>
      </c>
      <c r="C1919" s="1">
        <v>45016</v>
      </c>
      <c r="D1919">
        <v>943</v>
      </c>
      <c r="E1919">
        <v>62</v>
      </c>
    </row>
    <row r="1920" spans="1:5" x14ac:dyDescent="0.2">
      <c r="A1920" t="s">
        <v>1054</v>
      </c>
      <c r="B1920" t="s">
        <v>959</v>
      </c>
      <c r="C1920" s="1">
        <v>45016</v>
      </c>
      <c r="D1920">
        <v>460</v>
      </c>
      <c r="E1920">
        <v>236</v>
      </c>
    </row>
    <row r="1921" spans="1:5" x14ac:dyDescent="0.2">
      <c r="A1921" t="s">
        <v>1054</v>
      </c>
      <c r="B1921" t="s">
        <v>1052</v>
      </c>
      <c r="C1921" s="1">
        <v>45016</v>
      </c>
      <c r="D1921">
        <v>256</v>
      </c>
      <c r="E1921">
        <v>190</v>
      </c>
    </row>
    <row r="1922" spans="1:5" x14ac:dyDescent="0.2">
      <c r="A1922" t="s">
        <v>1054</v>
      </c>
      <c r="B1922" t="s">
        <v>1053</v>
      </c>
      <c r="C1922" s="1">
        <v>45016</v>
      </c>
      <c r="D1922">
        <v>702</v>
      </c>
      <c r="E1922">
        <v>244</v>
      </c>
    </row>
    <row r="1923" spans="1:5" x14ac:dyDescent="0.2">
      <c r="A1923" t="s">
        <v>1054</v>
      </c>
      <c r="B1923" t="s">
        <v>1123</v>
      </c>
      <c r="C1923" s="1">
        <v>45016</v>
      </c>
      <c r="D1923">
        <v>707</v>
      </c>
      <c r="E1923">
        <v>124</v>
      </c>
    </row>
    <row r="1924" spans="1:5" x14ac:dyDescent="0.2">
      <c r="A1924" t="s">
        <v>1054</v>
      </c>
      <c r="B1924" t="s">
        <v>1069</v>
      </c>
      <c r="C1924" s="1">
        <v>45016</v>
      </c>
      <c r="D1924">
        <v>535</v>
      </c>
      <c r="E1924">
        <v>143</v>
      </c>
    </row>
    <row r="1925" spans="1:5" x14ac:dyDescent="0.2">
      <c r="A1925" t="s">
        <v>1054</v>
      </c>
      <c r="B1925" t="s">
        <v>1070</v>
      </c>
      <c r="C1925" s="1">
        <v>45016</v>
      </c>
      <c r="D1925">
        <v>798</v>
      </c>
      <c r="E1925">
        <v>296</v>
      </c>
    </row>
    <row r="1926" spans="1:5" x14ac:dyDescent="0.2">
      <c r="A1926" t="s">
        <v>1054</v>
      </c>
      <c r="B1926" t="s">
        <v>1005</v>
      </c>
      <c r="C1926" s="1">
        <v>45016</v>
      </c>
      <c r="D1926">
        <v>251</v>
      </c>
      <c r="E1926">
        <v>292</v>
      </c>
    </row>
    <row r="1927" spans="1:5" x14ac:dyDescent="0.2">
      <c r="A1927" t="s">
        <v>1054</v>
      </c>
      <c r="B1927" t="s">
        <v>949</v>
      </c>
      <c r="C1927" s="1">
        <v>45016</v>
      </c>
      <c r="D1927">
        <v>844</v>
      </c>
      <c r="E1927">
        <v>266</v>
      </c>
    </row>
    <row r="1928" spans="1:5" x14ac:dyDescent="0.2">
      <c r="A1928" t="s">
        <v>1054</v>
      </c>
      <c r="B1928" t="s">
        <v>953</v>
      </c>
      <c r="C1928" s="1">
        <v>45016</v>
      </c>
      <c r="D1928">
        <v>387</v>
      </c>
      <c r="E1928">
        <v>222</v>
      </c>
    </row>
    <row r="1929" spans="1:5" x14ac:dyDescent="0.2">
      <c r="A1929" t="s">
        <v>1054</v>
      </c>
      <c r="B1929" t="s">
        <v>1071</v>
      </c>
      <c r="C1929" s="1">
        <v>45016</v>
      </c>
      <c r="D1929">
        <v>893</v>
      </c>
      <c r="E1929">
        <v>260</v>
      </c>
    </row>
    <row r="1930" spans="1:5" x14ac:dyDescent="0.2">
      <c r="A1930" t="s">
        <v>1054</v>
      </c>
      <c r="B1930" t="s">
        <v>962</v>
      </c>
      <c r="C1930" s="1">
        <v>45016</v>
      </c>
      <c r="D1930">
        <v>318</v>
      </c>
      <c r="E1930">
        <v>85</v>
      </c>
    </row>
    <row r="1931" spans="1:5" x14ac:dyDescent="0.2">
      <c r="A1931" t="s">
        <v>1054</v>
      </c>
      <c r="B1931" t="s">
        <v>1072</v>
      </c>
      <c r="C1931" s="1">
        <v>45016</v>
      </c>
      <c r="D1931">
        <v>194</v>
      </c>
      <c r="E1931">
        <v>70</v>
      </c>
    </row>
    <row r="1932" spans="1:5" x14ac:dyDescent="0.2">
      <c r="A1932" t="s">
        <v>1054</v>
      </c>
      <c r="B1932" t="s">
        <v>1092</v>
      </c>
      <c r="C1932" s="1">
        <v>45016</v>
      </c>
      <c r="D1932">
        <v>1182</v>
      </c>
      <c r="E1932">
        <v>117</v>
      </c>
    </row>
    <row r="1933" spans="1:5" x14ac:dyDescent="0.2">
      <c r="A1933" t="s">
        <v>1054</v>
      </c>
      <c r="B1933" t="s">
        <v>1013</v>
      </c>
      <c r="C1933" s="1">
        <v>45016</v>
      </c>
      <c r="D1933">
        <v>424</v>
      </c>
      <c r="E1933">
        <v>54</v>
      </c>
    </row>
    <row r="1934" spans="1:5" x14ac:dyDescent="0.2">
      <c r="A1934" t="s">
        <v>1054</v>
      </c>
      <c r="B1934" t="s">
        <v>1111</v>
      </c>
      <c r="C1934" s="1">
        <v>45016</v>
      </c>
      <c r="D1934">
        <v>1131</v>
      </c>
      <c r="E1934">
        <v>100</v>
      </c>
    </row>
    <row r="1935" spans="1:5" x14ac:dyDescent="0.2">
      <c r="A1935" t="s">
        <v>1054</v>
      </c>
      <c r="B1935" t="s">
        <v>1034</v>
      </c>
      <c r="C1935" s="1">
        <v>45016</v>
      </c>
      <c r="D1935">
        <v>1029</v>
      </c>
      <c r="E1935">
        <v>130</v>
      </c>
    </row>
    <row r="1936" spans="1:5" x14ac:dyDescent="0.2">
      <c r="A1936" t="s">
        <v>1054</v>
      </c>
      <c r="B1936" t="s">
        <v>947</v>
      </c>
      <c r="C1936" s="1">
        <v>45016</v>
      </c>
      <c r="D1936">
        <v>845</v>
      </c>
      <c r="E1936">
        <v>187</v>
      </c>
    </row>
    <row r="1937" spans="1:5" x14ac:dyDescent="0.2">
      <c r="A1937" t="s">
        <v>1054</v>
      </c>
      <c r="B1937" t="s">
        <v>981</v>
      </c>
      <c r="C1937" s="1">
        <v>45016</v>
      </c>
      <c r="D1937">
        <v>752</v>
      </c>
      <c r="E1937">
        <v>281</v>
      </c>
    </row>
    <row r="1938" spans="1:5" x14ac:dyDescent="0.2">
      <c r="A1938" t="s">
        <v>1054</v>
      </c>
      <c r="B1938" t="s">
        <v>978</v>
      </c>
      <c r="C1938" s="1">
        <v>45016</v>
      </c>
      <c r="D1938">
        <v>353</v>
      </c>
      <c r="E1938">
        <v>110</v>
      </c>
    </row>
    <row r="1939" spans="1:5" x14ac:dyDescent="0.2">
      <c r="A1939" t="s">
        <v>1054</v>
      </c>
      <c r="B1939" t="s">
        <v>942</v>
      </c>
      <c r="C1939" s="1">
        <v>45016</v>
      </c>
      <c r="D1939">
        <v>1032</v>
      </c>
      <c r="E1939">
        <v>71</v>
      </c>
    </row>
    <row r="1940" spans="1:5" x14ac:dyDescent="0.2">
      <c r="A1940" t="s">
        <v>1054</v>
      </c>
      <c r="B1940" t="s">
        <v>1008</v>
      </c>
      <c r="C1940" s="1">
        <v>45016</v>
      </c>
      <c r="D1940">
        <v>1181</v>
      </c>
      <c r="E1940">
        <v>201</v>
      </c>
    </row>
    <row r="1941" spans="1:5" x14ac:dyDescent="0.2">
      <c r="A1941" t="s">
        <v>1054</v>
      </c>
      <c r="B1941" t="s">
        <v>1088</v>
      </c>
      <c r="C1941" s="1">
        <v>45016</v>
      </c>
      <c r="D1941">
        <v>419</v>
      </c>
      <c r="E1941">
        <v>94</v>
      </c>
    </row>
    <row r="1942" spans="1:5" x14ac:dyDescent="0.2">
      <c r="A1942" t="s">
        <v>1054</v>
      </c>
      <c r="B1942" t="s">
        <v>1018</v>
      </c>
      <c r="C1942" s="1">
        <v>45016</v>
      </c>
      <c r="D1942">
        <v>643</v>
      </c>
      <c r="E1942">
        <v>63</v>
      </c>
    </row>
    <row r="1943" spans="1:5" x14ac:dyDescent="0.2">
      <c r="A1943" t="s">
        <v>1054</v>
      </c>
      <c r="B1943" t="s">
        <v>1116</v>
      </c>
      <c r="C1943" s="1">
        <v>45016</v>
      </c>
      <c r="D1943">
        <v>505</v>
      </c>
      <c r="E1943">
        <v>113</v>
      </c>
    </row>
    <row r="1944" spans="1:5" x14ac:dyDescent="0.2">
      <c r="A1944" t="s">
        <v>1054</v>
      </c>
      <c r="B1944" t="s">
        <v>1078</v>
      </c>
      <c r="C1944" s="1">
        <v>45016</v>
      </c>
      <c r="D1944">
        <v>411</v>
      </c>
      <c r="E1944">
        <v>83</v>
      </c>
    </row>
    <row r="1945" spans="1:5" x14ac:dyDescent="0.2">
      <c r="A1945" t="s">
        <v>1054</v>
      </c>
      <c r="B1945" t="s">
        <v>1079</v>
      </c>
      <c r="C1945" s="1">
        <v>45016</v>
      </c>
      <c r="D1945">
        <v>786</v>
      </c>
      <c r="E1945">
        <v>230</v>
      </c>
    </row>
    <row r="1946" spans="1:5" x14ac:dyDescent="0.2">
      <c r="A1946" t="s">
        <v>1054</v>
      </c>
      <c r="B1946" t="s">
        <v>994</v>
      </c>
      <c r="C1946" s="1">
        <v>45016</v>
      </c>
      <c r="D1946">
        <v>277</v>
      </c>
      <c r="E1946">
        <v>181</v>
      </c>
    </row>
    <row r="1947" spans="1:5" x14ac:dyDescent="0.2">
      <c r="A1947" t="s">
        <v>1054</v>
      </c>
      <c r="B1947" t="s">
        <v>963</v>
      </c>
      <c r="C1947" s="1">
        <v>45016</v>
      </c>
      <c r="D1947">
        <v>75</v>
      </c>
      <c r="E1947">
        <v>287</v>
      </c>
    </row>
    <row r="1948" spans="1:5" x14ac:dyDescent="0.2">
      <c r="A1948" t="s">
        <v>1080</v>
      </c>
      <c r="B1948" t="s">
        <v>983</v>
      </c>
      <c r="C1948" s="1">
        <v>45016</v>
      </c>
      <c r="D1948">
        <v>995</v>
      </c>
      <c r="E1948">
        <v>251</v>
      </c>
    </row>
    <row r="1949" spans="1:5" x14ac:dyDescent="0.2">
      <c r="A1949" t="s">
        <v>1080</v>
      </c>
      <c r="B1949" t="s">
        <v>946</v>
      </c>
      <c r="C1949" s="1">
        <v>45016</v>
      </c>
      <c r="D1949">
        <v>696</v>
      </c>
      <c r="E1949">
        <v>74</v>
      </c>
    </row>
    <row r="1950" spans="1:5" x14ac:dyDescent="0.2">
      <c r="A1950" t="s">
        <v>1080</v>
      </c>
      <c r="B1950" t="s">
        <v>973</v>
      </c>
      <c r="C1950" s="1">
        <v>45016</v>
      </c>
      <c r="D1950">
        <v>3</v>
      </c>
      <c r="E1950">
        <v>84</v>
      </c>
    </row>
    <row r="1951" spans="1:5" x14ac:dyDescent="0.2">
      <c r="A1951" t="s">
        <v>1080</v>
      </c>
      <c r="B1951" t="s">
        <v>953</v>
      </c>
      <c r="C1951" s="1">
        <v>45016</v>
      </c>
      <c r="D1951">
        <v>296</v>
      </c>
      <c r="E1951">
        <v>295</v>
      </c>
    </row>
    <row r="1952" spans="1:5" x14ac:dyDescent="0.2">
      <c r="A1952" t="s">
        <v>1080</v>
      </c>
      <c r="B1952" t="s">
        <v>1016</v>
      </c>
      <c r="C1952" s="1">
        <v>45016</v>
      </c>
      <c r="D1952">
        <v>411</v>
      </c>
      <c r="E1952">
        <v>76</v>
      </c>
    </row>
    <row r="1953" spans="1:5" x14ac:dyDescent="0.2">
      <c r="A1953" t="s">
        <v>1080</v>
      </c>
      <c r="B1953" t="s">
        <v>1043</v>
      </c>
      <c r="C1953" s="1">
        <v>45016</v>
      </c>
      <c r="D1953">
        <v>454</v>
      </c>
      <c r="E1953">
        <v>128</v>
      </c>
    </row>
    <row r="1954" spans="1:5" x14ac:dyDescent="0.2">
      <c r="A1954" t="s">
        <v>1080</v>
      </c>
      <c r="B1954" t="s">
        <v>1081</v>
      </c>
      <c r="C1954" s="1">
        <v>45016</v>
      </c>
      <c r="D1954">
        <v>633</v>
      </c>
      <c r="E1954">
        <v>220</v>
      </c>
    </row>
    <row r="1955" spans="1:5" x14ac:dyDescent="0.2">
      <c r="A1955" t="s">
        <v>1080</v>
      </c>
      <c r="B1955" t="s">
        <v>1076</v>
      </c>
      <c r="C1955" s="1">
        <v>45016</v>
      </c>
      <c r="D1955">
        <v>703</v>
      </c>
      <c r="E1955">
        <v>256</v>
      </c>
    </row>
    <row r="1956" spans="1:5" x14ac:dyDescent="0.2">
      <c r="A1956" t="s">
        <v>1080</v>
      </c>
      <c r="B1956" t="s">
        <v>921</v>
      </c>
      <c r="C1956" s="1">
        <v>45016</v>
      </c>
      <c r="D1956">
        <v>1188</v>
      </c>
      <c r="E1956">
        <v>266</v>
      </c>
    </row>
    <row r="1957" spans="1:5" x14ac:dyDescent="0.2">
      <c r="A1957" t="s">
        <v>1080</v>
      </c>
      <c r="B1957" t="s">
        <v>1085</v>
      </c>
      <c r="C1957" s="1">
        <v>45016</v>
      </c>
      <c r="D1957">
        <v>1077</v>
      </c>
      <c r="E1957">
        <v>113</v>
      </c>
    </row>
    <row r="1958" spans="1:5" x14ac:dyDescent="0.2">
      <c r="A1958" t="s">
        <v>1080</v>
      </c>
      <c r="B1958" t="s">
        <v>924</v>
      </c>
      <c r="C1958" s="1">
        <v>45016</v>
      </c>
      <c r="D1958">
        <v>613</v>
      </c>
      <c r="E1958">
        <v>285</v>
      </c>
    </row>
    <row r="1959" spans="1:5" x14ac:dyDescent="0.2">
      <c r="A1959" t="s">
        <v>1080</v>
      </c>
      <c r="B1959" t="s">
        <v>1018</v>
      </c>
      <c r="C1959" s="1">
        <v>45016</v>
      </c>
      <c r="D1959">
        <v>896</v>
      </c>
      <c r="E1959">
        <v>261</v>
      </c>
    </row>
    <row r="1960" spans="1:5" x14ac:dyDescent="0.2">
      <c r="A1960" t="s">
        <v>1080</v>
      </c>
      <c r="B1960" t="s">
        <v>961</v>
      </c>
      <c r="C1960" s="1">
        <v>45016</v>
      </c>
      <c r="D1960">
        <v>105</v>
      </c>
      <c r="E1960">
        <v>209</v>
      </c>
    </row>
    <row r="1961" spans="1:5" x14ac:dyDescent="0.2">
      <c r="A1961" t="s">
        <v>1080</v>
      </c>
      <c r="B1961" t="s">
        <v>1006</v>
      </c>
      <c r="C1961" s="1">
        <v>45016</v>
      </c>
      <c r="D1961">
        <v>145</v>
      </c>
      <c r="E1961">
        <v>58</v>
      </c>
    </row>
    <row r="1962" spans="1:5" x14ac:dyDescent="0.2">
      <c r="A1962" t="s">
        <v>1080</v>
      </c>
      <c r="B1962" t="s">
        <v>989</v>
      </c>
      <c r="C1962" s="1">
        <v>45016</v>
      </c>
      <c r="D1962">
        <v>985</v>
      </c>
      <c r="E1962">
        <v>97</v>
      </c>
    </row>
    <row r="1963" spans="1:5" x14ac:dyDescent="0.2">
      <c r="A1963" t="s">
        <v>1080</v>
      </c>
      <c r="B1963" t="s">
        <v>1087</v>
      </c>
      <c r="C1963" s="1">
        <v>45016</v>
      </c>
      <c r="D1963">
        <v>704</v>
      </c>
      <c r="E1963">
        <v>174</v>
      </c>
    </row>
    <row r="1964" spans="1:5" x14ac:dyDescent="0.2">
      <c r="A1964" t="s">
        <v>1080</v>
      </c>
      <c r="B1964" t="s">
        <v>941</v>
      </c>
      <c r="C1964" s="1">
        <v>45016</v>
      </c>
      <c r="D1964">
        <v>543</v>
      </c>
      <c r="E1964">
        <v>154</v>
      </c>
    </row>
    <row r="1965" spans="1:5" x14ac:dyDescent="0.2">
      <c r="A1965" t="s">
        <v>1080</v>
      </c>
      <c r="B1965" t="s">
        <v>1088</v>
      </c>
      <c r="C1965" s="1">
        <v>45016</v>
      </c>
      <c r="D1965">
        <v>1033</v>
      </c>
      <c r="E1965">
        <v>152</v>
      </c>
    </row>
    <row r="1966" spans="1:5" x14ac:dyDescent="0.2">
      <c r="A1966" t="s">
        <v>1080</v>
      </c>
      <c r="B1966" t="s">
        <v>1056</v>
      </c>
      <c r="C1966" s="1">
        <v>45016</v>
      </c>
      <c r="D1966">
        <v>515</v>
      </c>
      <c r="E1966">
        <v>268</v>
      </c>
    </row>
    <row r="1967" spans="1:5" x14ac:dyDescent="0.2">
      <c r="A1967" t="s">
        <v>1080</v>
      </c>
      <c r="B1967" t="s">
        <v>1061</v>
      </c>
      <c r="C1967" s="1">
        <v>45016</v>
      </c>
      <c r="D1967">
        <v>234</v>
      </c>
      <c r="E1967">
        <v>87</v>
      </c>
    </row>
    <row r="1968" spans="1:5" x14ac:dyDescent="0.2">
      <c r="A1968" t="s">
        <v>1080</v>
      </c>
      <c r="B1968" t="s">
        <v>1064</v>
      </c>
      <c r="C1968" s="1">
        <v>45016</v>
      </c>
      <c r="D1968">
        <v>671</v>
      </c>
      <c r="E1968">
        <v>163</v>
      </c>
    </row>
    <row r="1969" spans="1:5" x14ac:dyDescent="0.2">
      <c r="A1969" t="s">
        <v>1080</v>
      </c>
      <c r="B1969" t="s">
        <v>979</v>
      </c>
      <c r="C1969" s="1">
        <v>45016</v>
      </c>
      <c r="D1969">
        <v>343</v>
      </c>
      <c r="E1969">
        <v>169</v>
      </c>
    </row>
    <row r="1970" spans="1:5" x14ac:dyDescent="0.2">
      <c r="A1970" t="s">
        <v>1080</v>
      </c>
      <c r="B1970" t="s">
        <v>954</v>
      </c>
      <c r="C1970" s="1">
        <v>45016</v>
      </c>
      <c r="D1970">
        <v>1101</v>
      </c>
      <c r="E1970">
        <v>257</v>
      </c>
    </row>
    <row r="1971" spans="1:5" x14ac:dyDescent="0.2">
      <c r="A1971" t="s">
        <v>1080</v>
      </c>
      <c r="B1971" t="s">
        <v>967</v>
      </c>
      <c r="C1971" s="1">
        <v>45016</v>
      </c>
      <c r="D1971">
        <v>302</v>
      </c>
      <c r="E1971">
        <v>209</v>
      </c>
    </row>
    <row r="1972" spans="1:5" x14ac:dyDescent="0.2">
      <c r="A1972" t="s">
        <v>1080</v>
      </c>
      <c r="B1972" t="s">
        <v>956</v>
      </c>
      <c r="C1972" s="1">
        <v>45016</v>
      </c>
      <c r="D1972">
        <v>1084</v>
      </c>
      <c r="E1972">
        <v>299</v>
      </c>
    </row>
    <row r="1973" spans="1:5" x14ac:dyDescent="0.2">
      <c r="A1973" t="s">
        <v>1080</v>
      </c>
      <c r="B1973" t="s">
        <v>1091</v>
      </c>
      <c r="C1973" s="1">
        <v>45016</v>
      </c>
      <c r="D1973">
        <v>1102</v>
      </c>
      <c r="E1973">
        <v>195</v>
      </c>
    </row>
    <row r="1974" spans="1:5" x14ac:dyDescent="0.2">
      <c r="A1974" t="s">
        <v>1080</v>
      </c>
      <c r="B1974" t="s">
        <v>990</v>
      </c>
      <c r="C1974" s="1">
        <v>45016</v>
      </c>
      <c r="D1974">
        <v>671</v>
      </c>
      <c r="E1974">
        <v>290</v>
      </c>
    </row>
    <row r="1975" spans="1:5" x14ac:dyDescent="0.2">
      <c r="A1975" t="s">
        <v>1080</v>
      </c>
      <c r="B1975" t="s">
        <v>1093</v>
      </c>
      <c r="C1975" s="1">
        <v>45016</v>
      </c>
      <c r="D1975">
        <v>312</v>
      </c>
      <c r="E1975">
        <v>111</v>
      </c>
    </row>
    <row r="1976" spans="1:5" x14ac:dyDescent="0.2">
      <c r="A1976" t="s">
        <v>1080</v>
      </c>
      <c r="B1976" t="s">
        <v>1046</v>
      </c>
      <c r="C1976" s="1">
        <v>45016</v>
      </c>
      <c r="D1976">
        <v>767</v>
      </c>
      <c r="E1976">
        <v>194</v>
      </c>
    </row>
    <row r="1977" spans="1:5" x14ac:dyDescent="0.2">
      <c r="A1977" t="s">
        <v>1080</v>
      </c>
      <c r="B1977" t="s">
        <v>1027</v>
      </c>
      <c r="C1977" s="1">
        <v>45016</v>
      </c>
      <c r="D1977">
        <v>1153</v>
      </c>
      <c r="E1977">
        <v>285</v>
      </c>
    </row>
    <row r="1978" spans="1:5" x14ac:dyDescent="0.2">
      <c r="A1978" t="s">
        <v>1080</v>
      </c>
      <c r="B1978" t="s">
        <v>1029</v>
      </c>
      <c r="C1978" s="1">
        <v>45016</v>
      </c>
      <c r="D1978">
        <v>268</v>
      </c>
      <c r="E1978">
        <v>113</v>
      </c>
    </row>
    <row r="1979" spans="1:5" x14ac:dyDescent="0.2">
      <c r="A1979" t="s">
        <v>1080</v>
      </c>
      <c r="B1979" t="s">
        <v>1051</v>
      </c>
      <c r="C1979" s="1">
        <v>45016</v>
      </c>
      <c r="D1979">
        <v>1021</v>
      </c>
      <c r="E1979">
        <v>128</v>
      </c>
    </row>
    <row r="1980" spans="1:5" x14ac:dyDescent="0.2">
      <c r="A1980" t="s">
        <v>1080</v>
      </c>
      <c r="B1980" t="s">
        <v>929</v>
      </c>
      <c r="C1980" s="1">
        <v>45016</v>
      </c>
      <c r="D1980">
        <v>500</v>
      </c>
      <c r="E1980">
        <v>240</v>
      </c>
    </row>
    <row r="1981" spans="1:5" x14ac:dyDescent="0.2">
      <c r="A1981" t="s">
        <v>1080</v>
      </c>
      <c r="B1981" t="s">
        <v>997</v>
      </c>
      <c r="C1981" s="1">
        <v>45016</v>
      </c>
      <c r="D1981">
        <v>616</v>
      </c>
      <c r="E1981">
        <v>77</v>
      </c>
    </row>
    <row r="1982" spans="1:5" x14ac:dyDescent="0.2">
      <c r="A1982" t="s">
        <v>1080</v>
      </c>
      <c r="B1982" t="s">
        <v>1011</v>
      </c>
      <c r="C1982" s="1">
        <v>45016</v>
      </c>
      <c r="D1982">
        <v>1052</v>
      </c>
      <c r="E1982">
        <v>227</v>
      </c>
    </row>
    <row r="1983" spans="1:5" x14ac:dyDescent="0.2">
      <c r="A1983" t="s">
        <v>1080</v>
      </c>
      <c r="B1983" t="s">
        <v>1125</v>
      </c>
      <c r="C1983" s="1">
        <v>45016</v>
      </c>
      <c r="D1983">
        <v>534</v>
      </c>
      <c r="E1983">
        <v>284</v>
      </c>
    </row>
    <row r="1984" spans="1:5" x14ac:dyDescent="0.2">
      <c r="A1984" t="s">
        <v>1080</v>
      </c>
      <c r="B1984" t="s">
        <v>970</v>
      </c>
      <c r="C1984" s="1">
        <v>45016</v>
      </c>
      <c r="D1984">
        <v>304</v>
      </c>
      <c r="E1984">
        <v>264</v>
      </c>
    </row>
    <row r="1985" spans="1:5" x14ac:dyDescent="0.2">
      <c r="A1985" t="s">
        <v>1080</v>
      </c>
      <c r="B1985" t="s">
        <v>935</v>
      </c>
      <c r="C1985" s="1">
        <v>45016</v>
      </c>
      <c r="D1985">
        <v>913</v>
      </c>
      <c r="E1985">
        <v>64</v>
      </c>
    </row>
    <row r="1986" spans="1:5" x14ac:dyDescent="0.2">
      <c r="A1986" t="s">
        <v>1080</v>
      </c>
      <c r="B1986" t="s">
        <v>933</v>
      </c>
      <c r="C1986" s="1">
        <v>45016</v>
      </c>
      <c r="D1986">
        <v>32</v>
      </c>
      <c r="E1986">
        <v>171</v>
      </c>
    </row>
    <row r="1987" spans="1:5" x14ac:dyDescent="0.2">
      <c r="A1987" t="s">
        <v>1080</v>
      </c>
      <c r="B1987" t="s">
        <v>1060</v>
      </c>
      <c r="C1987" s="1">
        <v>45016</v>
      </c>
      <c r="D1987">
        <v>990</v>
      </c>
      <c r="E1987">
        <v>282</v>
      </c>
    </row>
    <row r="1988" spans="1:5" x14ac:dyDescent="0.2">
      <c r="A1988" t="s">
        <v>1080</v>
      </c>
      <c r="B1988" t="s">
        <v>1035</v>
      </c>
      <c r="C1988" s="1">
        <v>45016</v>
      </c>
      <c r="D1988">
        <v>500</v>
      </c>
      <c r="E1988">
        <v>225</v>
      </c>
    </row>
    <row r="1989" spans="1:5" x14ac:dyDescent="0.2">
      <c r="A1989" t="s">
        <v>1080</v>
      </c>
      <c r="B1989" t="s">
        <v>1004</v>
      </c>
      <c r="C1989" s="1">
        <v>45016</v>
      </c>
      <c r="D1989">
        <v>248</v>
      </c>
      <c r="E1989">
        <v>205</v>
      </c>
    </row>
    <row r="1990" spans="1:5" x14ac:dyDescent="0.2">
      <c r="A1990" t="s">
        <v>1080</v>
      </c>
      <c r="B1990" t="s">
        <v>975</v>
      </c>
      <c r="C1990" s="1">
        <v>45016</v>
      </c>
      <c r="D1990">
        <v>829</v>
      </c>
      <c r="E1990">
        <v>219</v>
      </c>
    </row>
    <row r="1991" spans="1:5" x14ac:dyDescent="0.2">
      <c r="A1991" t="s">
        <v>1080</v>
      </c>
      <c r="B1991" t="s">
        <v>1045</v>
      </c>
      <c r="C1991" s="1">
        <v>45016</v>
      </c>
      <c r="D1991">
        <v>1042</v>
      </c>
      <c r="E1991">
        <v>293</v>
      </c>
    </row>
    <row r="1992" spans="1:5" x14ac:dyDescent="0.2">
      <c r="A1992" t="s">
        <v>1080</v>
      </c>
      <c r="B1992" t="s">
        <v>947</v>
      </c>
      <c r="C1992" s="1">
        <v>45016</v>
      </c>
      <c r="D1992">
        <v>137</v>
      </c>
      <c r="E1992">
        <v>95</v>
      </c>
    </row>
    <row r="1993" spans="1:5" x14ac:dyDescent="0.2">
      <c r="A1993" t="s">
        <v>1080</v>
      </c>
      <c r="B1993" t="s">
        <v>932</v>
      </c>
      <c r="C1993" s="1">
        <v>45016</v>
      </c>
      <c r="D1993">
        <v>471</v>
      </c>
      <c r="E1993">
        <v>128</v>
      </c>
    </row>
    <row r="1994" spans="1:5" x14ac:dyDescent="0.2">
      <c r="A1994" t="s">
        <v>1080</v>
      </c>
      <c r="B1994" t="s">
        <v>982</v>
      </c>
      <c r="C1994" s="1">
        <v>45016</v>
      </c>
      <c r="D1994">
        <v>337</v>
      </c>
      <c r="E1994">
        <v>181</v>
      </c>
    </row>
    <row r="1995" spans="1:5" x14ac:dyDescent="0.2">
      <c r="A1995" t="s">
        <v>1080</v>
      </c>
      <c r="B1995" t="s">
        <v>1010</v>
      </c>
      <c r="C1995" s="1">
        <v>45016</v>
      </c>
      <c r="D1995">
        <v>819</v>
      </c>
      <c r="E1995">
        <v>136</v>
      </c>
    </row>
    <row r="1996" spans="1:5" x14ac:dyDescent="0.2">
      <c r="A1996" t="s">
        <v>1080</v>
      </c>
      <c r="B1996" t="s">
        <v>978</v>
      </c>
      <c r="C1996" s="1">
        <v>45016</v>
      </c>
      <c r="D1996">
        <v>1196</v>
      </c>
      <c r="E1996">
        <v>284</v>
      </c>
    </row>
    <row r="1997" spans="1:5" x14ac:dyDescent="0.2">
      <c r="A1997" t="s">
        <v>1080</v>
      </c>
      <c r="B1997" t="s">
        <v>1017</v>
      </c>
      <c r="C1997" s="1">
        <v>45016</v>
      </c>
      <c r="D1997">
        <v>178</v>
      </c>
      <c r="E1997">
        <v>97</v>
      </c>
    </row>
    <row r="1998" spans="1:5" x14ac:dyDescent="0.2">
      <c r="A1998" t="s">
        <v>1080</v>
      </c>
      <c r="B1998" t="s">
        <v>937</v>
      </c>
      <c r="C1998" s="1">
        <v>45016</v>
      </c>
      <c r="D1998">
        <v>1068</v>
      </c>
      <c r="E1998">
        <v>93</v>
      </c>
    </row>
    <row r="1999" spans="1:5" x14ac:dyDescent="0.2">
      <c r="A1999" t="s">
        <v>1080</v>
      </c>
      <c r="B1999" t="s">
        <v>1038</v>
      </c>
      <c r="C1999" s="1">
        <v>45016</v>
      </c>
      <c r="D1999">
        <v>948</v>
      </c>
      <c r="E1999">
        <v>277</v>
      </c>
    </row>
    <row r="2000" spans="1:5" x14ac:dyDescent="0.2">
      <c r="A2000" t="s">
        <v>1080</v>
      </c>
      <c r="B2000" t="s">
        <v>965</v>
      </c>
      <c r="C2000" s="1">
        <v>45016</v>
      </c>
      <c r="D2000">
        <v>848</v>
      </c>
      <c r="E2000">
        <v>51</v>
      </c>
    </row>
    <row r="2001" spans="1:5" x14ac:dyDescent="0.2">
      <c r="A2001" t="s">
        <v>1080</v>
      </c>
      <c r="B2001" t="s">
        <v>927</v>
      </c>
      <c r="C2001" s="1">
        <v>45016</v>
      </c>
      <c r="D2001">
        <v>1031</v>
      </c>
      <c r="E2001">
        <v>229</v>
      </c>
    </row>
    <row r="2002" spans="1:5" x14ac:dyDescent="0.2">
      <c r="A2002" t="s">
        <v>1080</v>
      </c>
      <c r="B2002" t="s">
        <v>1102</v>
      </c>
      <c r="C2002" s="1">
        <v>45016</v>
      </c>
      <c r="D2002">
        <v>1199</v>
      </c>
      <c r="E2002">
        <v>88</v>
      </c>
    </row>
    <row r="2003" spans="1:5" x14ac:dyDescent="0.2">
      <c r="A2003" t="s">
        <v>1080</v>
      </c>
      <c r="B2003" t="s">
        <v>1096</v>
      </c>
      <c r="C2003" s="1">
        <v>45016</v>
      </c>
      <c r="D2003">
        <v>1163</v>
      </c>
      <c r="E2003">
        <v>241</v>
      </c>
    </row>
    <row r="2004" spans="1:5" x14ac:dyDescent="0.2">
      <c r="A2004" t="s">
        <v>1080</v>
      </c>
      <c r="B2004" t="s">
        <v>1123</v>
      </c>
      <c r="C2004" s="1">
        <v>45016</v>
      </c>
      <c r="D2004">
        <v>514</v>
      </c>
      <c r="E2004">
        <v>199</v>
      </c>
    </row>
    <row r="2005" spans="1:5" x14ac:dyDescent="0.2">
      <c r="A2005" t="s">
        <v>1080</v>
      </c>
      <c r="B2005" t="s">
        <v>964</v>
      </c>
      <c r="C2005" s="1">
        <v>45016</v>
      </c>
      <c r="D2005">
        <v>730</v>
      </c>
      <c r="E2005">
        <v>264</v>
      </c>
    </row>
    <row r="2006" spans="1:5" x14ac:dyDescent="0.2">
      <c r="A2006" t="s">
        <v>1080</v>
      </c>
      <c r="B2006" t="s">
        <v>1039</v>
      </c>
      <c r="C2006" s="1">
        <v>45016</v>
      </c>
      <c r="D2006">
        <v>189</v>
      </c>
      <c r="E2006">
        <v>134</v>
      </c>
    </row>
    <row r="2007" spans="1:5" x14ac:dyDescent="0.2">
      <c r="A2007" t="s">
        <v>1080</v>
      </c>
      <c r="B2007" t="s">
        <v>1049</v>
      </c>
      <c r="C2007" s="1">
        <v>45016</v>
      </c>
      <c r="D2007">
        <v>1076</v>
      </c>
      <c r="E2007">
        <v>274</v>
      </c>
    </row>
    <row r="2008" spans="1:5" x14ac:dyDescent="0.2">
      <c r="A2008" t="s">
        <v>1080</v>
      </c>
      <c r="B2008" t="s">
        <v>1098</v>
      </c>
      <c r="C2008" s="1">
        <v>45016</v>
      </c>
      <c r="D2008">
        <v>883</v>
      </c>
      <c r="E2008">
        <v>208</v>
      </c>
    </row>
    <row r="2009" spans="1:5" x14ac:dyDescent="0.2">
      <c r="A2009" t="s">
        <v>1080</v>
      </c>
      <c r="B2009" t="s">
        <v>960</v>
      </c>
      <c r="C2009" s="1">
        <v>45016</v>
      </c>
      <c r="D2009">
        <v>846</v>
      </c>
      <c r="E2009">
        <v>97</v>
      </c>
    </row>
    <row r="2010" spans="1:5" x14ac:dyDescent="0.2">
      <c r="A2010" t="s">
        <v>1080</v>
      </c>
      <c r="B2010" t="s">
        <v>1099</v>
      </c>
      <c r="C2010" s="1">
        <v>45016</v>
      </c>
      <c r="D2010">
        <v>1136</v>
      </c>
      <c r="E2010">
        <v>90</v>
      </c>
    </row>
    <row r="2011" spans="1:5" x14ac:dyDescent="0.2">
      <c r="A2011" t="s">
        <v>1080</v>
      </c>
      <c r="B2011" t="s">
        <v>918</v>
      </c>
      <c r="C2011" s="1">
        <v>45016</v>
      </c>
      <c r="D2011">
        <v>116</v>
      </c>
      <c r="E2011">
        <v>130</v>
      </c>
    </row>
    <row r="2012" spans="1:5" x14ac:dyDescent="0.2">
      <c r="A2012" t="s">
        <v>1080</v>
      </c>
      <c r="B2012" t="s">
        <v>1107</v>
      </c>
      <c r="C2012" s="1">
        <v>45016</v>
      </c>
      <c r="D2012">
        <v>13</v>
      </c>
      <c r="E2012">
        <v>181</v>
      </c>
    </row>
    <row r="2013" spans="1:5" x14ac:dyDescent="0.2">
      <c r="A2013" t="s">
        <v>1080</v>
      </c>
      <c r="B2013" t="s">
        <v>1070</v>
      </c>
      <c r="C2013" s="1">
        <v>45016</v>
      </c>
      <c r="D2013">
        <v>591</v>
      </c>
      <c r="E2013">
        <v>244</v>
      </c>
    </row>
    <row r="2014" spans="1:5" x14ac:dyDescent="0.2">
      <c r="A2014" t="s">
        <v>1080</v>
      </c>
      <c r="B2014" t="s">
        <v>952</v>
      </c>
      <c r="C2014" s="1">
        <v>45016</v>
      </c>
      <c r="D2014">
        <v>321</v>
      </c>
      <c r="E2014">
        <v>258</v>
      </c>
    </row>
    <row r="2015" spans="1:5" x14ac:dyDescent="0.2">
      <c r="A2015" t="s">
        <v>1080</v>
      </c>
      <c r="B2015" t="s">
        <v>1005</v>
      </c>
      <c r="C2015" s="1">
        <v>45016</v>
      </c>
      <c r="D2015">
        <v>27</v>
      </c>
      <c r="E2015">
        <v>91</v>
      </c>
    </row>
    <row r="2016" spans="1:5" x14ac:dyDescent="0.2">
      <c r="A2016" t="s">
        <v>1080</v>
      </c>
      <c r="B2016" t="s">
        <v>948</v>
      </c>
      <c r="C2016" s="1">
        <v>45016</v>
      </c>
      <c r="D2016">
        <v>949</v>
      </c>
      <c r="E2016">
        <v>173</v>
      </c>
    </row>
    <row r="2017" spans="1:5" x14ac:dyDescent="0.2">
      <c r="A2017" t="s">
        <v>1080</v>
      </c>
      <c r="B2017" t="s">
        <v>1100</v>
      </c>
      <c r="C2017" s="1">
        <v>45016</v>
      </c>
      <c r="D2017">
        <v>226</v>
      </c>
      <c r="E2017">
        <v>180</v>
      </c>
    </row>
    <row r="2018" spans="1:5" x14ac:dyDescent="0.2">
      <c r="A2018" t="s">
        <v>1080</v>
      </c>
      <c r="B2018" t="s">
        <v>993</v>
      </c>
      <c r="C2018" s="1">
        <v>45016</v>
      </c>
      <c r="D2018">
        <v>844</v>
      </c>
      <c r="E2018">
        <v>71</v>
      </c>
    </row>
    <row r="2019" spans="1:5" x14ac:dyDescent="0.2">
      <c r="A2019" t="s">
        <v>1080</v>
      </c>
      <c r="B2019" t="s">
        <v>938</v>
      </c>
      <c r="C2019" s="1">
        <v>45016</v>
      </c>
      <c r="D2019">
        <v>966</v>
      </c>
      <c r="E2019">
        <v>196</v>
      </c>
    </row>
    <row r="2020" spans="1:5" x14ac:dyDescent="0.2">
      <c r="A2020" t="s">
        <v>1080</v>
      </c>
      <c r="B2020" t="s">
        <v>1040</v>
      </c>
      <c r="C2020" s="1">
        <v>45016</v>
      </c>
      <c r="D2020">
        <v>254</v>
      </c>
      <c r="E2020">
        <v>179</v>
      </c>
    </row>
    <row r="2021" spans="1:5" x14ac:dyDescent="0.2">
      <c r="A2021" t="s">
        <v>1101</v>
      </c>
      <c r="B2021" t="s">
        <v>989</v>
      </c>
      <c r="C2021" s="1">
        <v>45016</v>
      </c>
      <c r="D2021">
        <v>323</v>
      </c>
      <c r="E2021">
        <v>235</v>
      </c>
    </row>
    <row r="2022" spans="1:5" x14ac:dyDescent="0.2">
      <c r="A2022" t="s">
        <v>1101</v>
      </c>
      <c r="B2022" t="s">
        <v>1049</v>
      </c>
      <c r="C2022" s="1">
        <v>45016</v>
      </c>
      <c r="D2022">
        <v>998</v>
      </c>
      <c r="E2022">
        <v>219</v>
      </c>
    </row>
    <row r="2023" spans="1:5" x14ac:dyDescent="0.2">
      <c r="A2023" t="s">
        <v>1101</v>
      </c>
      <c r="B2023" t="s">
        <v>1097</v>
      </c>
      <c r="C2023" s="1">
        <v>45016</v>
      </c>
      <c r="D2023">
        <v>885</v>
      </c>
      <c r="E2023">
        <v>243</v>
      </c>
    </row>
    <row r="2024" spans="1:5" x14ac:dyDescent="0.2">
      <c r="A2024" t="s">
        <v>1101</v>
      </c>
      <c r="B2024" t="s">
        <v>1102</v>
      </c>
      <c r="C2024" s="1">
        <v>45016</v>
      </c>
      <c r="D2024">
        <v>1153</v>
      </c>
      <c r="E2024">
        <v>281</v>
      </c>
    </row>
    <row r="2025" spans="1:5" x14ac:dyDescent="0.2">
      <c r="A2025" t="s">
        <v>1101</v>
      </c>
      <c r="B2025" t="s">
        <v>1003</v>
      </c>
      <c r="C2025" s="1">
        <v>45016</v>
      </c>
      <c r="D2025">
        <v>620</v>
      </c>
      <c r="E2025">
        <v>109</v>
      </c>
    </row>
    <row r="2026" spans="1:5" x14ac:dyDescent="0.2">
      <c r="A2026" t="s">
        <v>1101</v>
      </c>
      <c r="B2026" t="s">
        <v>1065</v>
      </c>
      <c r="C2026" s="1">
        <v>45016</v>
      </c>
      <c r="D2026">
        <v>752</v>
      </c>
      <c r="E2026">
        <v>140</v>
      </c>
    </row>
    <row r="2027" spans="1:5" x14ac:dyDescent="0.2">
      <c r="A2027" t="s">
        <v>1101</v>
      </c>
      <c r="B2027" t="s">
        <v>971</v>
      </c>
      <c r="C2027" s="1">
        <v>45016</v>
      </c>
      <c r="D2027">
        <v>33</v>
      </c>
      <c r="E2027">
        <v>209</v>
      </c>
    </row>
    <row r="2028" spans="1:5" x14ac:dyDescent="0.2">
      <c r="A2028" t="s">
        <v>1101</v>
      </c>
      <c r="B2028" t="s">
        <v>1068</v>
      </c>
      <c r="C2028" s="1">
        <v>45016</v>
      </c>
      <c r="D2028">
        <v>215</v>
      </c>
      <c r="E2028">
        <v>184</v>
      </c>
    </row>
    <row r="2029" spans="1:5" x14ac:dyDescent="0.2">
      <c r="A2029" t="s">
        <v>1101</v>
      </c>
      <c r="B2029" t="s">
        <v>1007</v>
      </c>
      <c r="C2029" s="1">
        <v>45016</v>
      </c>
      <c r="D2029">
        <v>1099</v>
      </c>
      <c r="E2029">
        <v>210</v>
      </c>
    </row>
    <row r="2030" spans="1:5" x14ac:dyDescent="0.2">
      <c r="A2030" t="s">
        <v>1101</v>
      </c>
      <c r="B2030" t="s">
        <v>1100</v>
      </c>
      <c r="C2030" s="1">
        <v>45016</v>
      </c>
      <c r="D2030">
        <v>876</v>
      </c>
      <c r="E2030">
        <v>207</v>
      </c>
    </row>
    <row r="2031" spans="1:5" x14ac:dyDescent="0.2">
      <c r="A2031" t="s">
        <v>1101</v>
      </c>
      <c r="B2031" t="s">
        <v>942</v>
      </c>
      <c r="C2031" s="1">
        <v>45016</v>
      </c>
      <c r="D2031">
        <v>115</v>
      </c>
      <c r="E2031">
        <v>181</v>
      </c>
    </row>
    <row r="2032" spans="1:5" x14ac:dyDescent="0.2">
      <c r="A2032" t="s">
        <v>1101</v>
      </c>
      <c r="B2032" t="s">
        <v>1103</v>
      </c>
      <c r="C2032" s="1">
        <v>45016</v>
      </c>
      <c r="D2032">
        <v>1200</v>
      </c>
      <c r="E2032">
        <v>198</v>
      </c>
    </row>
    <row r="2033" spans="1:5" x14ac:dyDescent="0.2">
      <c r="A2033" t="s">
        <v>1101</v>
      </c>
      <c r="B2033" t="s">
        <v>1012</v>
      </c>
      <c r="C2033" s="1">
        <v>45016</v>
      </c>
      <c r="D2033">
        <v>379</v>
      </c>
      <c r="E2033">
        <v>139</v>
      </c>
    </row>
    <row r="2034" spans="1:5" x14ac:dyDescent="0.2">
      <c r="A2034" t="s">
        <v>1101</v>
      </c>
      <c r="B2034" t="s">
        <v>1000</v>
      </c>
      <c r="C2034" s="1">
        <v>45016</v>
      </c>
      <c r="D2034">
        <v>1122</v>
      </c>
      <c r="E2034">
        <v>130</v>
      </c>
    </row>
    <row r="2035" spans="1:5" x14ac:dyDescent="0.2">
      <c r="A2035" t="s">
        <v>1101</v>
      </c>
      <c r="B2035" t="s">
        <v>946</v>
      </c>
      <c r="C2035" s="1">
        <v>45016</v>
      </c>
      <c r="D2035">
        <v>143</v>
      </c>
      <c r="E2035">
        <v>150</v>
      </c>
    </row>
    <row r="2036" spans="1:5" x14ac:dyDescent="0.2">
      <c r="A2036" t="s">
        <v>1101</v>
      </c>
      <c r="B2036" t="s">
        <v>1061</v>
      </c>
      <c r="C2036" s="1">
        <v>45016</v>
      </c>
      <c r="D2036">
        <v>699</v>
      </c>
      <c r="E2036">
        <v>299</v>
      </c>
    </row>
    <row r="2037" spans="1:5" x14ac:dyDescent="0.2">
      <c r="A2037" t="s">
        <v>1101</v>
      </c>
      <c r="B2037" t="s">
        <v>1124</v>
      </c>
      <c r="C2037" s="1">
        <v>45016</v>
      </c>
      <c r="D2037">
        <v>914</v>
      </c>
      <c r="E2037">
        <v>115</v>
      </c>
    </row>
    <row r="2038" spans="1:5" x14ac:dyDescent="0.2">
      <c r="A2038" t="s">
        <v>1101</v>
      </c>
      <c r="B2038" t="s">
        <v>1001</v>
      </c>
      <c r="C2038" s="1">
        <v>45016</v>
      </c>
      <c r="D2038">
        <v>914</v>
      </c>
      <c r="E2038">
        <v>217</v>
      </c>
    </row>
    <row r="2039" spans="1:5" x14ac:dyDescent="0.2">
      <c r="A2039" t="s">
        <v>1101</v>
      </c>
      <c r="B2039" t="s">
        <v>1085</v>
      </c>
      <c r="C2039" s="1">
        <v>45016</v>
      </c>
      <c r="D2039">
        <v>282</v>
      </c>
      <c r="E2039">
        <v>267</v>
      </c>
    </row>
    <row r="2040" spans="1:5" x14ac:dyDescent="0.2">
      <c r="A2040" t="s">
        <v>1101</v>
      </c>
      <c r="B2040" t="s">
        <v>974</v>
      </c>
      <c r="C2040" s="1">
        <v>45016</v>
      </c>
      <c r="D2040">
        <v>124</v>
      </c>
      <c r="E2040">
        <v>295</v>
      </c>
    </row>
    <row r="2041" spans="1:5" x14ac:dyDescent="0.2">
      <c r="A2041" t="s">
        <v>1101</v>
      </c>
      <c r="B2041" t="s">
        <v>924</v>
      </c>
      <c r="C2041" s="1">
        <v>45016</v>
      </c>
      <c r="D2041">
        <v>630</v>
      </c>
      <c r="E2041">
        <v>119</v>
      </c>
    </row>
    <row r="2042" spans="1:5" x14ac:dyDescent="0.2">
      <c r="A2042" t="s">
        <v>1101</v>
      </c>
      <c r="B2042" t="s">
        <v>1021</v>
      </c>
      <c r="C2042" s="1">
        <v>45016</v>
      </c>
      <c r="D2042">
        <v>1036</v>
      </c>
      <c r="E2042">
        <v>167</v>
      </c>
    </row>
    <row r="2043" spans="1:5" x14ac:dyDescent="0.2">
      <c r="A2043" t="s">
        <v>1101</v>
      </c>
      <c r="B2043" t="s">
        <v>983</v>
      </c>
      <c r="C2043" s="1">
        <v>45016</v>
      </c>
      <c r="D2043">
        <v>19</v>
      </c>
      <c r="E2043">
        <v>67</v>
      </c>
    </row>
    <row r="2044" spans="1:5" x14ac:dyDescent="0.2">
      <c r="A2044" t="s">
        <v>1101</v>
      </c>
      <c r="B2044" t="s">
        <v>1022</v>
      </c>
      <c r="C2044" s="1">
        <v>45016</v>
      </c>
      <c r="D2044">
        <v>557</v>
      </c>
      <c r="E2044">
        <v>65</v>
      </c>
    </row>
    <row r="2045" spans="1:5" x14ac:dyDescent="0.2">
      <c r="A2045" t="s">
        <v>1101</v>
      </c>
      <c r="B2045" t="s">
        <v>1052</v>
      </c>
      <c r="C2045" s="1">
        <v>45016</v>
      </c>
      <c r="D2045">
        <v>605</v>
      </c>
      <c r="E2045">
        <v>121</v>
      </c>
    </row>
    <row r="2046" spans="1:5" x14ac:dyDescent="0.2">
      <c r="A2046" t="s">
        <v>1101</v>
      </c>
      <c r="B2046" t="s">
        <v>1066</v>
      </c>
      <c r="C2046" s="1">
        <v>45016</v>
      </c>
      <c r="D2046">
        <v>805</v>
      </c>
      <c r="E2046">
        <v>91</v>
      </c>
    </row>
    <row r="2047" spans="1:5" x14ac:dyDescent="0.2">
      <c r="A2047" t="s">
        <v>1101</v>
      </c>
      <c r="B2047" t="s">
        <v>1011</v>
      </c>
      <c r="C2047" s="1">
        <v>45016</v>
      </c>
      <c r="D2047">
        <v>838</v>
      </c>
      <c r="E2047">
        <v>116</v>
      </c>
    </row>
    <row r="2048" spans="1:5" x14ac:dyDescent="0.2">
      <c r="A2048" t="s">
        <v>1101</v>
      </c>
      <c r="B2048" t="s">
        <v>930</v>
      </c>
      <c r="C2048" s="1">
        <v>45016</v>
      </c>
      <c r="D2048">
        <v>290</v>
      </c>
      <c r="E2048">
        <v>284</v>
      </c>
    </row>
    <row r="2049" spans="1:5" x14ac:dyDescent="0.2">
      <c r="A2049" t="s">
        <v>1101</v>
      </c>
      <c r="B2049" t="s">
        <v>919</v>
      </c>
      <c r="C2049" s="1">
        <v>45016</v>
      </c>
      <c r="D2049">
        <v>103</v>
      </c>
      <c r="E2049">
        <v>258</v>
      </c>
    </row>
    <row r="2050" spans="1:5" x14ac:dyDescent="0.2">
      <c r="A2050" t="s">
        <v>1101</v>
      </c>
      <c r="B2050" t="s">
        <v>1063</v>
      </c>
      <c r="C2050" s="1">
        <v>45016</v>
      </c>
      <c r="D2050">
        <v>208</v>
      </c>
      <c r="E2050">
        <v>232</v>
      </c>
    </row>
    <row r="2051" spans="1:5" x14ac:dyDescent="0.2">
      <c r="A2051" t="s">
        <v>1101</v>
      </c>
      <c r="B2051" t="s">
        <v>921</v>
      </c>
      <c r="C2051" s="1">
        <v>45016</v>
      </c>
      <c r="D2051">
        <v>1180</v>
      </c>
      <c r="E2051">
        <v>82</v>
      </c>
    </row>
    <row r="2052" spans="1:5" x14ac:dyDescent="0.2">
      <c r="A2052" t="s">
        <v>1101</v>
      </c>
      <c r="B2052" t="s">
        <v>962</v>
      </c>
      <c r="C2052" s="1">
        <v>45016</v>
      </c>
      <c r="D2052">
        <v>631</v>
      </c>
      <c r="E2052">
        <v>188</v>
      </c>
    </row>
    <row r="2053" spans="1:5" x14ac:dyDescent="0.2">
      <c r="A2053" t="s">
        <v>1101</v>
      </c>
      <c r="B2053" t="s">
        <v>1044</v>
      </c>
      <c r="C2053" s="1">
        <v>45016</v>
      </c>
      <c r="D2053">
        <v>455</v>
      </c>
      <c r="E2053">
        <v>297</v>
      </c>
    </row>
    <row r="2054" spans="1:5" x14ac:dyDescent="0.2">
      <c r="A2054" t="s">
        <v>1101</v>
      </c>
      <c r="B2054" t="s">
        <v>1088</v>
      </c>
      <c r="C2054" s="1">
        <v>45016</v>
      </c>
      <c r="D2054">
        <v>761</v>
      </c>
      <c r="E2054">
        <v>224</v>
      </c>
    </row>
    <row r="2055" spans="1:5" x14ac:dyDescent="0.2">
      <c r="A2055" t="s">
        <v>1101</v>
      </c>
      <c r="B2055" t="s">
        <v>1026</v>
      </c>
      <c r="C2055" s="1">
        <v>45016</v>
      </c>
      <c r="D2055">
        <v>449</v>
      </c>
      <c r="E2055">
        <v>149</v>
      </c>
    </row>
    <row r="2056" spans="1:5" x14ac:dyDescent="0.2">
      <c r="A2056" t="s">
        <v>1101</v>
      </c>
      <c r="B2056" t="s">
        <v>1034</v>
      </c>
      <c r="C2056" s="1">
        <v>45016</v>
      </c>
      <c r="D2056">
        <v>1183</v>
      </c>
      <c r="E2056">
        <v>102</v>
      </c>
    </row>
    <row r="2057" spans="1:5" x14ac:dyDescent="0.2">
      <c r="A2057" t="s">
        <v>1101</v>
      </c>
      <c r="B2057" t="s">
        <v>920</v>
      </c>
      <c r="C2057" s="1">
        <v>45016</v>
      </c>
      <c r="D2057">
        <v>916</v>
      </c>
      <c r="E2057">
        <v>183</v>
      </c>
    </row>
    <row r="2058" spans="1:5" x14ac:dyDescent="0.2">
      <c r="A2058" t="s">
        <v>1101</v>
      </c>
      <c r="B2058" t="s">
        <v>988</v>
      </c>
      <c r="C2058" s="1">
        <v>45016</v>
      </c>
      <c r="D2058">
        <v>427</v>
      </c>
      <c r="E2058">
        <v>78</v>
      </c>
    </row>
    <row r="2059" spans="1:5" x14ac:dyDescent="0.2">
      <c r="A2059" t="s">
        <v>1101</v>
      </c>
      <c r="B2059" t="s">
        <v>998</v>
      </c>
      <c r="C2059" s="1">
        <v>45016</v>
      </c>
      <c r="D2059">
        <v>842</v>
      </c>
      <c r="E2059">
        <v>89</v>
      </c>
    </row>
    <row r="2060" spans="1:5" x14ac:dyDescent="0.2">
      <c r="A2060" t="s">
        <v>1101</v>
      </c>
      <c r="B2060" t="s">
        <v>940</v>
      </c>
      <c r="C2060" s="1">
        <v>45016</v>
      </c>
      <c r="D2060">
        <v>600</v>
      </c>
      <c r="E2060">
        <v>143</v>
      </c>
    </row>
    <row r="2061" spans="1:5" x14ac:dyDescent="0.2">
      <c r="A2061" t="s">
        <v>1101</v>
      </c>
      <c r="B2061" t="s">
        <v>1047</v>
      </c>
      <c r="C2061" s="1">
        <v>45016</v>
      </c>
      <c r="D2061">
        <v>750</v>
      </c>
      <c r="E2061">
        <v>53</v>
      </c>
    </row>
    <row r="2062" spans="1:5" x14ac:dyDescent="0.2">
      <c r="A2062" t="s">
        <v>1101</v>
      </c>
      <c r="B2062" t="s">
        <v>932</v>
      </c>
      <c r="C2062" s="1">
        <v>45016</v>
      </c>
      <c r="D2062">
        <v>659</v>
      </c>
      <c r="E2062">
        <v>254</v>
      </c>
    </row>
    <row r="2063" spans="1:5" x14ac:dyDescent="0.2">
      <c r="A2063" t="s">
        <v>1101</v>
      </c>
      <c r="B2063" t="s">
        <v>1073</v>
      </c>
      <c r="C2063" s="1">
        <v>45016</v>
      </c>
      <c r="D2063">
        <v>56</v>
      </c>
      <c r="E2063">
        <v>254</v>
      </c>
    </row>
    <row r="2064" spans="1:5" x14ac:dyDescent="0.2">
      <c r="A2064" t="s">
        <v>1101</v>
      </c>
      <c r="B2064" t="s">
        <v>981</v>
      </c>
      <c r="C2064" s="1">
        <v>45016</v>
      </c>
      <c r="D2064">
        <v>470</v>
      </c>
      <c r="E2064">
        <v>123</v>
      </c>
    </row>
    <row r="2065" spans="1:5" x14ac:dyDescent="0.2">
      <c r="A2065" t="s">
        <v>1101</v>
      </c>
      <c r="B2065" t="s">
        <v>975</v>
      </c>
      <c r="C2065" s="1">
        <v>45016</v>
      </c>
      <c r="D2065">
        <v>1184</v>
      </c>
      <c r="E2065">
        <v>216</v>
      </c>
    </row>
    <row r="2066" spans="1:5" x14ac:dyDescent="0.2">
      <c r="A2066" t="s">
        <v>1101</v>
      </c>
      <c r="B2066" t="s">
        <v>1084</v>
      </c>
      <c r="C2066" s="1">
        <v>45016</v>
      </c>
      <c r="D2066">
        <v>11</v>
      </c>
      <c r="E2066">
        <v>113</v>
      </c>
    </row>
    <row r="2067" spans="1:5" x14ac:dyDescent="0.2">
      <c r="A2067" t="s">
        <v>1101</v>
      </c>
      <c r="B2067" t="s">
        <v>1053</v>
      </c>
      <c r="C2067" s="1">
        <v>45016</v>
      </c>
      <c r="D2067">
        <v>117</v>
      </c>
      <c r="E2067">
        <v>244</v>
      </c>
    </row>
    <row r="2068" spans="1:5" x14ac:dyDescent="0.2">
      <c r="A2068" t="s">
        <v>1101</v>
      </c>
      <c r="B2068" t="s">
        <v>1050</v>
      </c>
      <c r="C2068" s="1">
        <v>45016</v>
      </c>
      <c r="D2068">
        <v>973</v>
      </c>
      <c r="E2068">
        <v>246</v>
      </c>
    </row>
    <row r="2069" spans="1:5" x14ac:dyDescent="0.2">
      <c r="A2069" t="s">
        <v>1101</v>
      </c>
      <c r="B2069" t="s">
        <v>1004</v>
      </c>
      <c r="C2069" s="1">
        <v>45016</v>
      </c>
      <c r="D2069">
        <v>132</v>
      </c>
      <c r="E2069">
        <v>236</v>
      </c>
    </row>
    <row r="2070" spans="1:5" x14ac:dyDescent="0.2">
      <c r="A2070" t="s">
        <v>1101</v>
      </c>
      <c r="B2070" t="s">
        <v>933</v>
      </c>
      <c r="C2070" s="1">
        <v>45016</v>
      </c>
      <c r="D2070">
        <v>1077</v>
      </c>
      <c r="E2070">
        <v>261</v>
      </c>
    </row>
    <row r="2071" spans="1:5" x14ac:dyDescent="0.2">
      <c r="A2071" t="s">
        <v>1101</v>
      </c>
      <c r="B2071" t="s">
        <v>1028</v>
      </c>
      <c r="C2071" s="1">
        <v>45016</v>
      </c>
      <c r="D2071">
        <v>1060</v>
      </c>
      <c r="E2071">
        <v>203</v>
      </c>
    </row>
    <row r="2072" spans="1:5" x14ac:dyDescent="0.2">
      <c r="A2072" t="s">
        <v>1101</v>
      </c>
      <c r="B2072" t="s">
        <v>1059</v>
      </c>
      <c r="C2072" s="1">
        <v>45016</v>
      </c>
      <c r="D2072">
        <v>1171</v>
      </c>
      <c r="E2072">
        <v>87</v>
      </c>
    </row>
    <row r="2073" spans="1:5" x14ac:dyDescent="0.2">
      <c r="A2073" t="s">
        <v>1101</v>
      </c>
      <c r="B2073" t="s">
        <v>1005</v>
      </c>
      <c r="C2073" s="1">
        <v>45016</v>
      </c>
      <c r="D2073">
        <v>848</v>
      </c>
      <c r="E2073">
        <v>200</v>
      </c>
    </row>
    <row r="2074" spans="1:5" x14ac:dyDescent="0.2">
      <c r="A2074" t="s">
        <v>1101</v>
      </c>
      <c r="B2074" t="s">
        <v>939</v>
      </c>
      <c r="C2074" s="1">
        <v>45016</v>
      </c>
      <c r="D2074">
        <v>617</v>
      </c>
      <c r="E2074">
        <v>245</v>
      </c>
    </row>
    <row r="2075" spans="1:5" x14ac:dyDescent="0.2">
      <c r="A2075" t="s">
        <v>1101</v>
      </c>
      <c r="B2075" t="s">
        <v>973</v>
      </c>
      <c r="C2075" s="1">
        <v>45016</v>
      </c>
      <c r="D2075">
        <v>84</v>
      </c>
      <c r="E2075">
        <v>61</v>
      </c>
    </row>
    <row r="2076" spans="1:5" x14ac:dyDescent="0.2">
      <c r="A2076" t="s">
        <v>1101</v>
      </c>
      <c r="B2076" t="s">
        <v>1105</v>
      </c>
      <c r="C2076" s="1">
        <v>45016</v>
      </c>
      <c r="D2076">
        <v>763</v>
      </c>
      <c r="E2076">
        <v>154</v>
      </c>
    </row>
    <row r="2077" spans="1:5" x14ac:dyDescent="0.2">
      <c r="A2077" t="s">
        <v>1101</v>
      </c>
      <c r="B2077" t="s">
        <v>990</v>
      </c>
      <c r="C2077" s="1">
        <v>45016</v>
      </c>
      <c r="D2077">
        <v>761</v>
      </c>
      <c r="E2077">
        <v>75</v>
      </c>
    </row>
    <row r="2078" spans="1:5" x14ac:dyDescent="0.2">
      <c r="A2078" t="s">
        <v>1101</v>
      </c>
      <c r="B2078" t="s">
        <v>951</v>
      </c>
      <c r="C2078" s="1">
        <v>45016</v>
      </c>
      <c r="D2078">
        <v>682</v>
      </c>
      <c r="E2078">
        <v>249</v>
      </c>
    </row>
    <row r="2079" spans="1:5" x14ac:dyDescent="0.2">
      <c r="A2079" t="s">
        <v>1101</v>
      </c>
      <c r="B2079" t="s">
        <v>1038</v>
      </c>
      <c r="C2079" s="1">
        <v>45016</v>
      </c>
      <c r="D2079">
        <v>847</v>
      </c>
      <c r="E2079">
        <v>270</v>
      </c>
    </row>
    <row r="2080" spans="1:5" x14ac:dyDescent="0.2">
      <c r="A2080" t="s">
        <v>1101</v>
      </c>
      <c r="B2080" t="s">
        <v>957</v>
      </c>
      <c r="C2080" s="1">
        <v>45016</v>
      </c>
      <c r="D2080">
        <v>594</v>
      </c>
      <c r="E2080">
        <v>172</v>
      </c>
    </row>
    <row r="2081" spans="1:5" x14ac:dyDescent="0.2">
      <c r="A2081" t="s">
        <v>1101</v>
      </c>
      <c r="B2081" t="s">
        <v>1020</v>
      </c>
      <c r="C2081" s="1">
        <v>45016</v>
      </c>
      <c r="D2081">
        <v>140</v>
      </c>
      <c r="E2081">
        <v>88</v>
      </c>
    </row>
    <row r="2082" spans="1:5" x14ac:dyDescent="0.2">
      <c r="A2082" t="s">
        <v>1101</v>
      </c>
      <c r="B2082" t="s">
        <v>1046</v>
      </c>
      <c r="C2082" s="1">
        <v>45016</v>
      </c>
      <c r="D2082">
        <v>658</v>
      </c>
      <c r="E2082">
        <v>220</v>
      </c>
    </row>
    <row r="2083" spans="1:5" x14ac:dyDescent="0.2">
      <c r="A2083" t="s">
        <v>1101</v>
      </c>
      <c r="B2083" t="s">
        <v>1032</v>
      </c>
      <c r="C2083" s="1">
        <v>45016</v>
      </c>
      <c r="D2083">
        <v>689</v>
      </c>
      <c r="E2083">
        <v>296</v>
      </c>
    </row>
    <row r="2084" spans="1:5" x14ac:dyDescent="0.2">
      <c r="A2084" t="s">
        <v>1101</v>
      </c>
      <c r="B2084" t="s">
        <v>1060</v>
      </c>
      <c r="C2084" s="1">
        <v>45016</v>
      </c>
      <c r="D2084">
        <v>608</v>
      </c>
      <c r="E2084">
        <v>181</v>
      </c>
    </row>
    <row r="2085" spans="1:5" x14ac:dyDescent="0.2">
      <c r="A2085" t="s">
        <v>1101</v>
      </c>
      <c r="B2085" t="s">
        <v>1018</v>
      </c>
      <c r="C2085" s="1">
        <v>45016</v>
      </c>
      <c r="D2085">
        <v>847</v>
      </c>
      <c r="E2085">
        <v>84</v>
      </c>
    </row>
    <row r="2086" spans="1:5" x14ac:dyDescent="0.2">
      <c r="A2086" t="s">
        <v>1101</v>
      </c>
      <c r="B2086" t="s">
        <v>1106</v>
      </c>
      <c r="C2086" s="1">
        <v>45016</v>
      </c>
      <c r="D2086">
        <v>361</v>
      </c>
      <c r="E2086">
        <v>287</v>
      </c>
    </row>
    <row r="2087" spans="1:5" x14ac:dyDescent="0.2">
      <c r="A2087" t="s">
        <v>1101</v>
      </c>
      <c r="B2087" t="s">
        <v>984</v>
      </c>
      <c r="C2087" s="1">
        <v>45016</v>
      </c>
      <c r="D2087">
        <v>527</v>
      </c>
      <c r="E2087">
        <v>84</v>
      </c>
    </row>
    <row r="2088" spans="1:5" x14ac:dyDescent="0.2">
      <c r="A2088" t="s">
        <v>1101</v>
      </c>
      <c r="B2088" t="s">
        <v>1107</v>
      </c>
      <c r="C2088" s="1">
        <v>45016</v>
      </c>
      <c r="D2088">
        <v>923</v>
      </c>
      <c r="E2088">
        <v>269</v>
      </c>
    </row>
    <row r="2089" spans="1:5" x14ac:dyDescent="0.2">
      <c r="A2089" t="s">
        <v>1101</v>
      </c>
      <c r="B2089" t="s">
        <v>1051</v>
      </c>
      <c r="C2089" s="1">
        <v>45016</v>
      </c>
      <c r="D2089">
        <v>691</v>
      </c>
      <c r="E2089">
        <v>236</v>
      </c>
    </row>
    <row r="2090" spans="1:5" x14ac:dyDescent="0.2">
      <c r="A2090" t="s">
        <v>1101</v>
      </c>
      <c r="B2090" t="s">
        <v>1016</v>
      </c>
      <c r="C2090" s="1">
        <v>45016</v>
      </c>
      <c r="D2090">
        <v>705</v>
      </c>
      <c r="E2090">
        <v>244</v>
      </c>
    </row>
    <row r="2091" spans="1:5" x14ac:dyDescent="0.2">
      <c r="A2091" t="s">
        <v>1101</v>
      </c>
      <c r="B2091" t="s">
        <v>1078</v>
      </c>
      <c r="C2091" s="1">
        <v>45016</v>
      </c>
      <c r="D2091">
        <v>608</v>
      </c>
      <c r="E2091">
        <v>267</v>
      </c>
    </row>
    <row r="2092" spans="1:5" x14ac:dyDescent="0.2">
      <c r="A2092" t="s">
        <v>1101</v>
      </c>
      <c r="B2092" t="s">
        <v>934</v>
      </c>
      <c r="C2092" s="1">
        <v>45016</v>
      </c>
      <c r="D2092">
        <v>298</v>
      </c>
      <c r="E2092">
        <v>190</v>
      </c>
    </row>
    <row r="2093" spans="1:5" x14ac:dyDescent="0.2">
      <c r="A2093" t="s">
        <v>1101</v>
      </c>
      <c r="B2093" t="s">
        <v>977</v>
      </c>
      <c r="C2093" s="1">
        <v>45016</v>
      </c>
      <c r="D2093">
        <v>875</v>
      </c>
      <c r="E2093">
        <v>139</v>
      </c>
    </row>
    <row r="2094" spans="1:5" x14ac:dyDescent="0.2">
      <c r="A2094" t="s">
        <v>1101</v>
      </c>
      <c r="B2094" t="s">
        <v>1116</v>
      </c>
      <c r="C2094" s="1">
        <v>45016</v>
      </c>
      <c r="D2094">
        <v>27</v>
      </c>
      <c r="E2094">
        <v>260</v>
      </c>
    </row>
    <row r="2095" spans="1:5" x14ac:dyDescent="0.2">
      <c r="A2095" t="s">
        <v>1101</v>
      </c>
      <c r="B2095" t="s">
        <v>966</v>
      </c>
      <c r="C2095" s="1">
        <v>45016</v>
      </c>
      <c r="D2095">
        <v>601</v>
      </c>
      <c r="E2095">
        <v>242</v>
      </c>
    </row>
    <row r="2096" spans="1:5" x14ac:dyDescent="0.2">
      <c r="A2096" t="s">
        <v>1101</v>
      </c>
      <c r="B2096" t="s">
        <v>1017</v>
      </c>
      <c r="C2096" s="1">
        <v>45016</v>
      </c>
      <c r="D2096">
        <v>764</v>
      </c>
      <c r="E2096">
        <v>81</v>
      </c>
    </row>
    <row r="2097" spans="1:5" x14ac:dyDescent="0.2">
      <c r="A2097" t="s">
        <v>1101</v>
      </c>
      <c r="B2097" t="s">
        <v>979</v>
      </c>
      <c r="C2097" s="1">
        <v>45016</v>
      </c>
      <c r="D2097">
        <v>828</v>
      </c>
      <c r="E2097">
        <v>227</v>
      </c>
    </row>
    <row r="2098" spans="1:5" x14ac:dyDescent="0.2">
      <c r="A2098" t="s">
        <v>1101</v>
      </c>
      <c r="B2098" t="s">
        <v>1081</v>
      </c>
      <c r="C2098" s="1">
        <v>45016</v>
      </c>
      <c r="D2098">
        <v>470</v>
      </c>
      <c r="E2098">
        <v>163</v>
      </c>
    </row>
    <row r="2099" spans="1:5" x14ac:dyDescent="0.2">
      <c r="A2099" t="s">
        <v>1101</v>
      </c>
      <c r="B2099" t="s">
        <v>1072</v>
      </c>
      <c r="C2099" s="1">
        <v>45016</v>
      </c>
      <c r="D2099">
        <v>547</v>
      </c>
      <c r="E2099">
        <v>77</v>
      </c>
    </row>
    <row r="2100" spans="1:5" x14ac:dyDescent="0.2">
      <c r="A2100" t="s">
        <v>1101</v>
      </c>
      <c r="B2100" t="s">
        <v>1014</v>
      </c>
      <c r="C2100" s="1">
        <v>45016</v>
      </c>
      <c r="D2100">
        <v>954</v>
      </c>
      <c r="E2100">
        <v>171</v>
      </c>
    </row>
    <row r="2101" spans="1:5" x14ac:dyDescent="0.2">
      <c r="A2101" t="s">
        <v>1101</v>
      </c>
      <c r="B2101" t="s">
        <v>959</v>
      </c>
      <c r="C2101" s="1">
        <v>45016</v>
      </c>
      <c r="D2101">
        <v>1165</v>
      </c>
      <c r="E2101">
        <v>291</v>
      </c>
    </row>
    <row r="2102" spans="1:5" x14ac:dyDescent="0.2">
      <c r="A2102" t="s">
        <v>1101</v>
      </c>
      <c r="B2102" t="s">
        <v>1024</v>
      </c>
      <c r="C2102" s="1">
        <v>45016</v>
      </c>
      <c r="D2102">
        <v>1169</v>
      </c>
      <c r="E2102">
        <v>152</v>
      </c>
    </row>
    <row r="2103" spans="1:5" x14ac:dyDescent="0.2">
      <c r="A2103" t="s">
        <v>1101</v>
      </c>
      <c r="B2103" t="s">
        <v>1045</v>
      </c>
      <c r="C2103" s="1">
        <v>45016</v>
      </c>
      <c r="D2103">
        <v>110</v>
      </c>
      <c r="E2103">
        <v>252</v>
      </c>
    </row>
    <row r="2104" spans="1:5" x14ac:dyDescent="0.2">
      <c r="A2104" t="s">
        <v>1101</v>
      </c>
      <c r="B2104" t="s">
        <v>1108</v>
      </c>
      <c r="C2104" s="1">
        <v>45016</v>
      </c>
      <c r="D2104">
        <v>232</v>
      </c>
      <c r="E2104">
        <v>119</v>
      </c>
    </row>
    <row r="2105" spans="1:5" x14ac:dyDescent="0.2">
      <c r="A2105" t="s">
        <v>1101</v>
      </c>
      <c r="B2105" t="s">
        <v>1036</v>
      </c>
      <c r="C2105" s="1">
        <v>45016</v>
      </c>
      <c r="D2105">
        <v>661</v>
      </c>
      <c r="E2105">
        <v>232</v>
      </c>
    </row>
    <row r="2106" spans="1:5" x14ac:dyDescent="0.2">
      <c r="A2106" t="s">
        <v>1101</v>
      </c>
      <c r="B2106" t="s">
        <v>955</v>
      </c>
      <c r="C2106" s="1">
        <v>45016</v>
      </c>
      <c r="D2106">
        <v>557</v>
      </c>
      <c r="E2106">
        <v>208</v>
      </c>
    </row>
    <row r="2107" spans="1:5" x14ac:dyDescent="0.2">
      <c r="A2107" t="s">
        <v>1101</v>
      </c>
      <c r="B2107" t="s">
        <v>991</v>
      </c>
      <c r="C2107" s="1">
        <v>45016</v>
      </c>
      <c r="D2107">
        <v>953</v>
      </c>
      <c r="E2107">
        <v>70</v>
      </c>
    </row>
    <row r="2108" spans="1:5" x14ac:dyDescent="0.2">
      <c r="A2108" t="s">
        <v>1101</v>
      </c>
      <c r="B2108" t="s">
        <v>1077</v>
      </c>
      <c r="C2108" s="1">
        <v>45016</v>
      </c>
      <c r="D2108">
        <v>21</v>
      </c>
      <c r="E2108">
        <v>109</v>
      </c>
    </row>
    <row r="2109" spans="1:5" x14ac:dyDescent="0.2">
      <c r="A2109" t="s">
        <v>1101</v>
      </c>
      <c r="B2109" t="s">
        <v>1035</v>
      </c>
      <c r="C2109" s="1">
        <v>45016</v>
      </c>
      <c r="D2109">
        <v>699</v>
      </c>
      <c r="E2109">
        <v>292</v>
      </c>
    </row>
    <row r="2110" spans="1:5" x14ac:dyDescent="0.2">
      <c r="A2110" t="s">
        <v>1109</v>
      </c>
      <c r="B2110" t="s">
        <v>1074</v>
      </c>
      <c r="C2110" s="1">
        <v>45016</v>
      </c>
      <c r="D2110">
        <v>582</v>
      </c>
      <c r="E2110">
        <v>187</v>
      </c>
    </row>
    <row r="2111" spans="1:5" x14ac:dyDescent="0.2">
      <c r="A2111" t="s">
        <v>1109</v>
      </c>
      <c r="B2111" t="s">
        <v>1059</v>
      </c>
      <c r="C2111" s="1">
        <v>45016</v>
      </c>
      <c r="D2111">
        <v>273</v>
      </c>
      <c r="E2111">
        <v>187</v>
      </c>
    </row>
    <row r="2112" spans="1:5" x14ac:dyDescent="0.2">
      <c r="A2112" t="s">
        <v>1109</v>
      </c>
      <c r="B2112" t="s">
        <v>960</v>
      </c>
      <c r="C2112" s="1">
        <v>45016</v>
      </c>
      <c r="D2112">
        <v>1125</v>
      </c>
      <c r="E2112">
        <v>297</v>
      </c>
    </row>
    <row r="2113" spans="1:5" x14ac:dyDescent="0.2">
      <c r="A2113" t="s">
        <v>1109</v>
      </c>
      <c r="B2113" t="s">
        <v>938</v>
      </c>
      <c r="C2113" s="1">
        <v>45016</v>
      </c>
      <c r="D2113">
        <v>72</v>
      </c>
      <c r="E2113">
        <v>164</v>
      </c>
    </row>
    <row r="2114" spans="1:5" x14ac:dyDescent="0.2">
      <c r="A2114" t="s">
        <v>1109</v>
      </c>
      <c r="B2114" t="s">
        <v>928</v>
      </c>
      <c r="C2114" s="1">
        <v>45016</v>
      </c>
      <c r="D2114">
        <v>436</v>
      </c>
      <c r="E2114">
        <v>56</v>
      </c>
    </row>
    <row r="2115" spans="1:5" x14ac:dyDescent="0.2">
      <c r="A2115" t="s">
        <v>1109</v>
      </c>
      <c r="B2115" t="s">
        <v>941</v>
      </c>
      <c r="C2115" s="1">
        <v>45016</v>
      </c>
      <c r="D2115">
        <v>80</v>
      </c>
      <c r="E2115">
        <v>148</v>
      </c>
    </row>
    <row r="2116" spans="1:5" x14ac:dyDescent="0.2">
      <c r="A2116" t="s">
        <v>1109</v>
      </c>
      <c r="B2116" t="s">
        <v>1013</v>
      </c>
      <c r="C2116" s="1">
        <v>45016</v>
      </c>
      <c r="D2116">
        <v>1163</v>
      </c>
      <c r="E2116">
        <v>135</v>
      </c>
    </row>
    <row r="2117" spans="1:5" x14ac:dyDescent="0.2">
      <c r="A2117" t="s">
        <v>1109</v>
      </c>
      <c r="B2117" t="s">
        <v>1056</v>
      </c>
      <c r="C2117" s="1">
        <v>45016</v>
      </c>
      <c r="D2117">
        <v>926</v>
      </c>
      <c r="E2117">
        <v>67</v>
      </c>
    </row>
    <row r="2118" spans="1:5" x14ac:dyDescent="0.2">
      <c r="A2118" t="s">
        <v>1109</v>
      </c>
      <c r="B2118" t="s">
        <v>1037</v>
      </c>
      <c r="C2118" s="1">
        <v>45016</v>
      </c>
      <c r="D2118">
        <v>1089</v>
      </c>
      <c r="E2118">
        <v>129</v>
      </c>
    </row>
    <row r="2119" spans="1:5" x14ac:dyDescent="0.2">
      <c r="A2119" t="s">
        <v>1109</v>
      </c>
      <c r="B2119" t="s">
        <v>1110</v>
      </c>
      <c r="C2119" s="1">
        <v>45016</v>
      </c>
      <c r="D2119">
        <v>391</v>
      </c>
      <c r="E2119">
        <v>166</v>
      </c>
    </row>
    <row r="2120" spans="1:5" x14ac:dyDescent="0.2">
      <c r="A2120" t="s">
        <v>1109</v>
      </c>
      <c r="B2120" t="s">
        <v>1044</v>
      </c>
      <c r="C2120" s="1">
        <v>45016</v>
      </c>
      <c r="D2120">
        <v>208</v>
      </c>
      <c r="E2120">
        <v>117</v>
      </c>
    </row>
    <row r="2121" spans="1:5" x14ac:dyDescent="0.2">
      <c r="A2121" t="s">
        <v>1109</v>
      </c>
      <c r="B2121" t="s">
        <v>974</v>
      </c>
      <c r="C2121" s="1">
        <v>45016</v>
      </c>
      <c r="D2121">
        <v>1060</v>
      </c>
      <c r="E2121">
        <v>180</v>
      </c>
    </row>
    <row r="2122" spans="1:5" x14ac:dyDescent="0.2">
      <c r="A2122" t="s">
        <v>1109</v>
      </c>
      <c r="B2122" t="s">
        <v>1035</v>
      </c>
      <c r="C2122" s="1">
        <v>45016</v>
      </c>
      <c r="D2122">
        <v>538</v>
      </c>
      <c r="E2122">
        <v>127</v>
      </c>
    </row>
    <row r="2123" spans="1:5" x14ac:dyDescent="0.2">
      <c r="A2123" t="s">
        <v>1109</v>
      </c>
      <c r="B2123" t="s">
        <v>1064</v>
      </c>
      <c r="C2123" s="1">
        <v>45016</v>
      </c>
      <c r="D2123">
        <v>623</v>
      </c>
      <c r="E2123">
        <v>110</v>
      </c>
    </row>
    <row r="2124" spans="1:5" x14ac:dyDescent="0.2">
      <c r="A2124" t="s">
        <v>1109</v>
      </c>
      <c r="B2124" t="s">
        <v>971</v>
      </c>
      <c r="C2124" s="1">
        <v>45016</v>
      </c>
      <c r="D2124">
        <v>421</v>
      </c>
      <c r="E2124">
        <v>256</v>
      </c>
    </row>
    <row r="2125" spans="1:5" x14ac:dyDescent="0.2">
      <c r="A2125" t="s">
        <v>1109</v>
      </c>
      <c r="B2125" t="s">
        <v>980</v>
      </c>
      <c r="C2125" s="1">
        <v>45016</v>
      </c>
      <c r="D2125">
        <v>156</v>
      </c>
      <c r="E2125">
        <v>238</v>
      </c>
    </row>
    <row r="2126" spans="1:5" x14ac:dyDescent="0.2">
      <c r="A2126" t="s">
        <v>1109</v>
      </c>
      <c r="B2126" t="s">
        <v>1045</v>
      </c>
      <c r="C2126" s="1">
        <v>45016</v>
      </c>
      <c r="D2126">
        <v>1128</v>
      </c>
      <c r="E2126">
        <v>210</v>
      </c>
    </row>
    <row r="2127" spans="1:5" x14ac:dyDescent="0.2">
      <c r="A2127" t="s">
        <v>1109</v>
      </c>
      <c r="B2127" t="s">
        <v>1005</v>
      </c>
      <c r="C2127" s="1">
        <v>45016</v>
      </c>
      <c r="D2127">
        <v>784</v>
      </c>
      <c r="E2127">
        <v>132</v>
      </c>
    </row>
    <row r="2128" spans="1:5" x14ac:dyDescent="0.2">
      <c r="A2128" t="s">
        <v>1109</v>
      </c>
      <c r="B2128" t="s">
        <v>1029</v>
      </c>
      <c r="C2128" s="1">
        <v>45016</v>
      </c>
      <c r="D2128">
        <v>449</v>
      </c>
      <c r="E2128">
        <v>76</v>
      </c>
    </row>
    <row r="2129" spans="1:5" x14ac:dyDescent="0.2">
      <c r="A2129" t="s">
        <v>1109</v>
      </c>
      <c r="B2129" t="s">
        <v>1001</v>
      </c>
      <c r="C2129" s="1">
        <v>45016</v>
      </c>
      <c r="D2129">
        <v>171</v>
      </c>
      <c r="E2129">
        <v>108</v>
      </c>
    </row>
    <row r="2130" spans="1:5" x14ac:dyDescent="0.2">
      <c r="A2130" t="s">
        <v>1109</v>
      </c>
      <c r="B2130" t="s">
        <v>1011</v>
      </c>
      <c r="C2130" s="1">
        <v>45016</v>
      </c>
      <c r="D2130">
        <v>222</v>
      </c>
      <c r="E2130">
        <v>153</v>
      </c>
    </row>
    <row r="2131" spans="1:5" x14ac:dyDescent="0.2">
      <c r="A2131" t="s">
        <v>1109</v>
      </c>
      <c r="B2131" t="s">
        <v>1042</v>
      </c>
      <c r="C2131" s="1">
        <v>45016</v>
      </c>
      <c r="D2131">
        <v>889</v>
      </c>
      <c r="E2131">
        <v>231</v>
      </c>
    </row>
    <row r="2132" spans="1:5" x14ac:dyDescent="0.2">
      <c r="A2132" t="s">
        <v>1109</v>
      </c>
      <c r="B2132" t="s">
        <v>1111</v>
      </c>
      <c r="C2132" s="1">
        <v>45016</v>
      </c>
      <c r="D2132">
        <v>37</v>
      </c>
      <c r="E2132">
        <v>110</v>
      </c>
    </row>
    <row r="2133" spans="1:5" x14ac:dyDescent="0.2">
      <c r="A2133" t="s">
        <v>1109</v>
      </c>
      <c r="B2133" t="s">
        <v>998</v>
      </c>
      <c r="C2133" s="1">
        <v>45016</v>
      </c>
      <c r="D2133">
        <v>308</v>
      </c>
      <c r="E2133">
        <v>81</v>
      </c>
    </row>
    <row r="2134" spans="1:5" x14ac:dyDescent="0.2">
      <c r="A2134" t="s">
        <v>1109</v>
      </c>
      <c r="B2134" t="s">
        <v>1012</v>
      </c>
      <c r="C2134" s="1">
        <v>45016</v>
      </c>
      <c r="D2134">
        <v>861</v>
      </c>
      <c r="E2134">
        <v>264</v>
      </c>
    </row>
    <row r="2135" spans="1:5" x14ac:dyDescent="0.2">
      <c r="A2135" t="s">
        <v>1109</v>
      </c>
      <c r="B2135" t="s">
        <v>1051</v>
      </c>
      <c r="C2135" s="1">
        <v>45016</v>
      </c>
      <c r="D2135">
        <v>467</v>
      </c>
      <c r="E2135">
        <v>147</v>
      </c>
    </row>
    <row r="2136" spans="1:5" x14ac:dyDescent="0.2">
      <c r="A2136" t="s">
        <v>1109</v>
      </c>
      <c r="B2136" t="s">
        <v>935</v>
      </c>
      <c r="C2136" s="1">
        <v>45016</v>
      </c>
      <c r="D2136">
        <v>339</v>
      </c>
      <c r="E2136">
        <v>100</v>
      </c>
    </row>
    <row r="2137" spans="1:5" x14ac:dyDescent="0.2">
      <c r="A2137" t="s">
        <v>1109</v>
      </c>
      <c r="B2137" t="s">
        <v>1000</v>
      </c>
      <c r="C2137" s="1">
        <v>45016</v>
      </c>
      <c r="D2137">
        <v>558</v>
      </c>
      <c r="E2137">
        <v>250</v>
      </c>
    </row>
    <row r="2138" spans="1:5" x14ac:dyDescent="0.2">
      <c r="A2138" t="s">
        <v>1109</v>
      </c>
      <c r="B2138" t="s">
        <v>978</v>
      </c>
      <c r="C2138" s="1">
        <v>45016</v>
      </c>
      <c r="D2138">
        <v>323</v>
      </c>
      <c r="E2138">
        <v>224</v>
      </c>
    </row>
    <row r="2139" spans="1:5" x14ac:dyDescent="0.2">
      <c r="A2139" t="s">
        <v>1109</v>
      </c>
      <c r="B2139" t="s">
        <v>1079</v>
      </c>
      <c r="C2139" s="1">
        <v>45016</v>
      </c>
      <c r="D2139">
        <v>304</v>
      </c>
      <c r="E2139">
        <v>298</v>
      </c>
    </row>
    <row r="2140" spans="1:5" x14ac:dyDescent="0.2">
      <c r="A2140" t="s">
        <v>1109</v>
      </c>
      <c r="B2140" t="s">
        <v>959</v>
      </c>
      <c r="C2140" s="1">
        <v>45016</v>
      </c>
      <c r="D2140">
        <v>966</v>
      </c>
      <c r="E2140">
        <v>211</v>
      </c>
    </row>
    <row r="2141" spans="1:5" x14ac:dyDescent="0.2">
      <c r="A2141" t="s">
        <v>1109</v>
      </c>
      <c r="B2141" t="s">
        <v>1096</v>
      </c>
      <c r="C2141" s="1">
        <v>45016</v>
      </c>
      <c r="D2141">
        <v>234</v>
      </c>
      <c r="E2141">
        <v>124</v>
      </c>
    </row>
    <row r="2142" spans="1:5" x14ac:dyDescent="0.2">
      <c r="A2142" t="s">
        <v>1109</v>
      </c>
      <c r="B2142" t="s">
        <v>991</v>
      </c>
      <c r="C2142" s="1">
        <v>45016</v>
      </c>
      <c r="D2142">
        <v>814</v>
      </c>
      <c r="E2142">
        <v>151</v>
      </c>
    </row>
    <row r="2143" spans="1:5" x14ac:dyDescent="0.2">
      <c r="A2143" t="s">
        <v>1109</v>
      </c>
      <c r="B2143" t="s">
        <v>946</v>
      </c>
      <c r="C2143" s="1">
        <v>45016</v>
      </c>
      <c r="D2143">
        <v>432</v>
      </c>
      <c r="E2143">
        <v>259</v>
      </c>
    </row>
    <row r="2144" spans="1:5" x14ac:dyDescent="0.2">
      <c r="A2144" t="s">
        <v>1109</v>
      </c>
      <c r="B2144" t="s">
        <v>969</v>
      </c>
      <c r="C2144" s="1">
        <v>45016</v>
      </c>
      <c r="D2144">
        <v>563</v>
      </c>
      <c r="E2144">
        <v>84</v>
      </c>
    </row>
    <row r="2145" spans="1:5" x14ac:dyDescent="0.2">
      <c r="A2145" t="s">
        <v>1109</v>
      </c>
      <c r="B2145" t="s">
        <v>1047</v>
      </c>
      <c r="C2145" s="1">
        <v>45016</v>
      </c>
      <c r="D2145">
        <v>528</v>
      </c>
      <c r="E2145">
        <v>224</v>
      </c>
    </row>
    <row r="2146" spans="1:5" x14ac:dyDescent="0.2">
      <c r="A2146" t="s">
        <v>1109</v>
      </c>
      <c r="B2146" t="s">
        <v>993</v>
      </c>
      <c r="C2146" s="1">
        <v>45016</v>
      </c>
      <c r="D2146">
        <v>544</v>
      </c>
      <c r="E2146">
        <v>181</v>
      </c>
    </row>
    <row r="2147" spans="1:5" x14ac:dyDescent="0.2">
      <c r="A2147" t="s">
        <v>1109</v>
      </c>
      <c r="B2147" t="s">
        <v>1112</v>
      </c>
      <c r="C2147" s="1">
        <v>45016</v>
      </c>
      <c r="D2147">
        <v>749</v>
      </c>
      <c r="E2147">
        <v>154</v>
      </c>
    </row>
    <row r="2148" spans="1:5" x14ac:dyDescent="0.2">
      <c r="A2148" t="s">
        <v>1109</v>
      </c>
      <c r="B2148" t="s">
        <v>1039</v>
      </c>
      <c r="C2148" s="1">
        <v>45016</v>
      </c>
      <c r="D2148">
        <v>700</v>
      </c>
      <c r="E2148">
        <v>92</v>
      </c>
    </row>
    <row r="2149" spans="1:5" x14ac:dyDescent="0.2">
      <c r="A2149" t="s">
        <v>1109</v>
      </c>
      <c r="B2149" t="s">
        <v>1049</v>
      </c>
      <c r="C2149" s="1">
        <v>45016</v>
      </c>
      <c r="D2149">
        <v>522</v>
      </c>
      <c r="E2149">
        <v>172</v>
      </c>
    </row>
    <row r="2150" spans="1:5" x14ac:dyDescent="0.2">
      <c r="A2150" t="s">
        <v>1109</v>
      </c>
      <c r="B2150" t="s">
        <v>1021</v>
      </c>
      <c r="C2150" s="1">
        <v>45016</v>
      </c>
      <c r="D2150">
        <v>1116</v>
      </c>
      <c r="E2150">
        <v>178</v>
      </c>
    </row>
    <row r="2151" spans="1:5" x14ac:dyDescent="0.2">
      <c r="A2151" t="s">
        <v>1109</v>
      </c>
      <c r="B2151" t="s">
        <v>1075</v>
      </c>
      <c r="C2151" s="1">
        <v>45016</v>
      </c>
      <c r="D2151">
        <v>790</v>
      </c>
      <c r="E2151">
        <v>77</v>
      </c>
    </row>
    <row r="2152" spans="1:5" x14ac:dyDescent="0.2">
      <c r="A2152" t="s">
        <v>1109</v>
      </c>
      <c r="B2152" t="s">
        <v>981</v>
      </c>
      <c r="C2152" s="1">
        <v>45016</v>
      </c>
      <c r="D2152">
        <v>211</v>
      </c>
      <c r="E2152">
        <v>158</v>
      </c>
    </row>
    <row r="2153" spans="1:5" x14ac:dyDescent="0.2">
      <c r="A2153" t="s">
        <v>1109</v>
      </c>
      <c r="B2153" t="s">
        <v>1097</v>
      </c>
      <c r="C2153" s="1">
        <v>45016</v>
      </c>
      <c r="D2153">
        <v>945</v>
      </c>
      <c r="E2153">
        <v>149</v>
      </c>
    </row>
    <row r="2154" spans="1:5" x14ac:dyDescent="0.2">
      <c r="A2154" t="s">
        <v>1109</v>
      </c>
      <c r="B2154" t="s">
        <v>985</v>
      </c>
      <c r="C2154" s="1">
        <v>45016</v>
      </c>
      <c r="D2154">
        <v>894</v>
      </c>
      <c r="E2154">
        <v>266</v>
      </c>
    </row>
    <row r="2155" spans="1:5" x14ac:dyDescent="0.2">
      <c r="A2155" t="s">
        <v>1109</v>
      </c>
      <c r="B2155" t="s">
        <v>1092</v>
      </c>
      <c r="C2155" s="1">
        <v>45016</v>
      </c>
      <c r="D2155">
        <v>1048</v>
      </c>
      <c r="E2155">
        <v>133</v>
      </c>
    </row>
    <row r="2156" spans="1:5" x14ac:dyDescent="0.2">
      <c r="A2156" t="s">
        <v>1109</v>
      </c>
      <c r="B2156" t="s">
        <v>957</v>
      </c>
      <c r="C2156" s="1">
        <v>45016</v>
      </c>
      <c r="D2156">
        <v>478</v>
      </c>
      <c r="E2156">
        <v>148</v>
      </c>
    </row>
    <row r="2157" spans="1:5" x14ac:dyDescent="0.2">
      <c r="A2157" t="s">
        <v>1109</v>
      </c>
      <c r="B2157" t="s">
        <v>1091</v>
      </c>
      <c r="C2157" s="1">
        <v>45016</v>
      </c>
      <c r="D2157">
        <v>496</v>
      </c>
      <c r="E2157">
        <v>253</v>
      </c>
    </row>
    <row r="2158" spans="1:5" x14ac:dyDescent="0.2">
      <c r="A2158" t="s">
        <v>1109</v>
      </c>
      <c r="B2158" t="s">
        <v>979</v>
      </c>
      <c r="C2158" s="1">
        <v>45016</v>
      </c>
      <c r="D2158">
        <v>1133</v>
      </c>
      <c r="E2158">
        <v>230</v>
      </c>
    </row>
    <row r="2159" spans="1:5" x14ac:dyDescent="0.2">
      <c r="A2159" t="s">
        <v>1109</v>
      </c>
      <c r="B2159" t="s">
        <v>962</v>
      </c>
      <c r="C2159" s="1">
        <v>45016</v>
      </c>
      <c r="D2159">
        <v>879</v>
      </c>
      <c r="E2159">
        <v>87</v>
      </c>
    </row>
    <row r="2160" spans="1:5" x14ac:dyDescent="0.2">
      <c r="A2160" t="s">
        <v>1109</v>
      </c>
      <c r="B2160" t="s">
        <v>942</v>
      </c>
      <c r="C2160" s="1">
        <v>45016</v>
      </c>
      <c r="D2160">
        <v>199</v>
      </c>
      <c r="E2160">
        <v>154</v>
      </c>
    </row>
    <row r="2161" spans="1:5" x14ac:dyDescent="0.2">
      <c r="A2161" t="s">
        <v>1109</v>
      </c>
      <c r="B2161" t="s">
        <v>1117</v>
      </c>
      <c r="C2161" s="1">
        <v>45016</v>
      </c>
      <c r="D2161">
        <v>150</v>
      </c>
      <c r="E2161">
        <v>285</v>
      </c>
    </row>
    <row r="2162" spans="1:5" x14ac:dyDescent="0.2">
      <c r="A2162" t="s">
        <v>1109</v>
      </c>
      <c r="B2162" t="s">
        <v>964</v>
      </c>
      <c r="C2162" s="1">
        <v>45016</v>
      </c>
      <c r="D2162">
        <v>414</v>
      </c>
      <c r="E2162">
        <v>145</v>
      </c>
    </row>
    <row r="2163" spans="1:5" x14ac:dyDescent="0.2">
      <c r="A2163" t="s">
        <v>1109</v>
      </c>
      <c r="B2163" t="s">
        <v>1030</v>
      </c>
      <c r="C2163" s="1">
        <v>45016</v>
      </c>
      <c r="D2163">
        <v>114</v>
      </c>
      <c r="E2163">
        <v>291</v>
      </c>
    </row>
    <row r="2164" spans="1:5" x14ac:dyDescent="0.2">
      <c r="A2164" t="s">
        <v>1109</v>
      </c>
      <c r="B2164" t="s">
        <v>1083</v>
      </c>
      <c r="C2164" s="1">
        <v>45016</v>
      </c>
      <c r="D2164">
        <v>172</v>
      </c>
      <c r="E2164">
        <v>86</v>
      </c>
    </row>
    <row r="2165" spans="1:5" x14ac:dyDescent="0.2">
      <c r="A2165" t="s">
        <v>1109</v>
      </c>
      <c r="B2165" t="s">
        <v>963</v>
      </c>
      <c r="C2165" s="1">
        <v>45016</v>
      </c>
      <c r="D2165">
        <v>584</v>
      </c>
      <c r="E2165">
        <v>291</v>
      </c>
    </row>
    <row r="2166" spans="1:5" x14ac:dyDescent="0.2">
      <c r="A2166" t="s">
        <v>1109</v>
      </c>
      <c r="B2166" t="s">
        <v>973</v>
      </c>
      <c r="C2166" s="1">
        <v>45016</v>
      </c>
      <c r="D2166">
        <v>401</v>
      </c>
      <c r="E2166">
        <v>240</v>
      </c>
    </row>
    <row r="2167" spans="1:5" x14ac:dyDescent="0.2">
      <c r="A2167" t="s">
        <v>1109</v>
      </c>
      <c r="B2167" t="s">
        <v>1006</v>
      </c>
      <c r="C2167" s="1">
        <v>45016</v>
      </c>
      <c r="D2167">
        <v>1094</v>
      </c>
      <c r="E2167">
        <v>178</v>
      </c>
    </row>
    <row r="2168" spans="1:5" x14ac:dyDescent="0.2">
      <c r="A2168" t="s">
        <v>1109</v>
      </c>
      <c r="B2168" t="s">
        <v>923</v>
      </c>
      <c r="C2168" s="1">
        <v>45016</v>
      </c>
      <c r="D2168">
        <v>1114</v>
      </c>
      <c r="E2168">
        <v>279</v>
      </c>
    </row>
    <row r="2169" spans="1:5" x14ac:dyDescent="0.2">
      <c r="A2169" t="s">
        <v>1109</v>
      </c>
      <c r="B2169" t="s">
        <v>918</v>
      </c>
      <c r="C2169" s="1">
        <v>45016</v>
      </c>
      <c r="D2169">
        <v>146</v>
      </c>
      <c r="E2169">
        <v>215</v>
      </c>
    </row>
    <row r="2170" spans="1:5" x14ac:dyDescent="0.2">
      <c r="A2170" t="s">
        <v>1109</v>
      </c>
      <c r="B2170" t="s">
        <v>989</v>
      </c>
      <c r="C2170" s="1">
        <v>45016</v>
      </c>
      <c r="D2170">
        <v>1192</v>
      </c>
      <c r="E2170">
        <v>182</v>
      </c>
    </row>
    <row r="2171" spans="1:5" x14ac:dyDescent="0.2">
      <c r="A2171" t="s">
        <v>1109</v>
      </c>
      <c r="B2171" t="s">
        <v>1067</v>
      </c>
      <c r="C2171" s="1">
        <v>45016</v>
      </c>
      <c r="D2171">
        <v>497</v>
      </c>
      <c r="E2171">
        <v>118</v>
      </c>
    </row>
    <row r="2172" spans="1:5" x14ac:dyDescent="0.2">
      <c r="A2172" t="s">
        <v>1109</v>
      </c>
      <c r="B2172" t="s">
        <v>1033</v>
      </c>
      <c r="C2172" s="1">
        <v>45016</v>
      </c>
      <c r="D2172">
        <v>839</v>
      </c>
      <c r="E2172">
        <v>103</v>
      </c>
    </row>
    <row r="2173" spans="1:5" x14ac:dyDescent="0.2">
      <c r="A2173" t="s">
        <v>1109</v>
      </c>
      <c r="B2173" t="s">
        <v>1061</v>
      </c>
      <c r="C2173" s="1">
        <v>45016</v>
      </c>
      <c r="D2173">
        <v>1160</v>
      </c>
      <c r="E2173">
        <v>197</v>
      </c>
    </row>
    <row r="2174" spans="1:5" x14ac:dyDescent="0.2">
      <c r="A2174" t="s">
        <v>1109</v>
      </c>
      <c r="B2174" t="s">
        <v>961</v>
      </c>
      <c r="C2174" s="1">
        <v>45016</v>
      </c>
      <c r="D2174">
        <v>420</v>
      </c>
      <c r="E2174">
        <v>145</v>
      </c>
    </row>
    <row r="2175" spans="1:5" x14ac:dyDescent="0.2">
      <c r="A2175" t="s">
        <v>1109</v>
      </c>
      <c r="B2175" t="s">
        <v>1082</v>
      </c>
      <c r="C2175" s="1">
        <v>45016</v>
      </c>
      <c r="D2175">
        <v>783</v>
      </c>
      <c r="E2175">
        <v>221</v>
      </c>
    </row>
    <row r="2176" spans="1:5" x14ac:dyDescent="0.2">
      <c r="A2176" t="s">
        <v>1109</v>
      </c>
      <c r="B2176" t="s">
        <v>1002</v>
      </c>
      <c r="C2176" s="1">
        <v>45016</v>
      </c>
      <c r="D2176">
        <v>957</v>
      </c>
      <c r="E2176">
        <v>174</v>
      </c>
    </row>
    <row r="2177" spans="1:5" x14ac:dyDescent="0.2">
      <c r="A2177" t="s">
        <v>1109</v>
      </c>
      <c r="B2177" t="s">
        <v>972</v>
      </c>
      <c r="C2177" s="1">
        <v>45016</v>
      </c>
      <c r="D2177">
        <v>657</v>
      </c>
      <c r="E2177">
        <v>185</v>
      </c>
    </row>
    <row r="2178" spans="1:5" x14ac:dyDescent="0.2">
      <c r="A2178" t="s">
        <v>1109</v>
      </c>
      <c r="B2178" t="s">
        <v>970</v>
      </c>
      <c r="C2178" s="1">
        <v>45016</v>
      </c>
      <c r="D2178">
        <v>540</v>
      </c>
      <c r="E2178">
        <v>275</v>
      </c>
    </row>
    <row r="2179" spans="1:5" x14ac:dyDescent="0.2">
      <c r="A2179" t="s">
        <v>1109</v>
      </c>
      <c r="B2179" t="s">
        <v>952</v>
      </c>
      <c r="C2179" s="1">
        <v>45016</v>
      </c>
      <c r="D2179">
        <v>611</v>
      </c>
      <c r="E2179">
        <v>300</v>
      </c>
    </row>
    <row r="2180" spans="1:5" x14ac:dyDescent="0.2">
      <c r="A2180" t="s">
        <v>1109</v>
      </c>
      <c r="B2180" t="s">
        <v>1031</v>
      </c>
      <c r="C2180" s="1">
        <v>45016</v>
      </c>
      <c r="D2180">
        <v>458</v>
      </c>
      <c r="E2180">
        <v>222</v>
      </c>
    </row>
    <row r="2181" spans="1:5" x14ac:dyDescent="0.2">
      <c r="A2181" t="s">
        <v>1109</v>
      </c>
      <c r="B2181" t="s">
        <v>1076</v>
      </c>
      <c r="C2181" s="1">
        <v>45016</v>
      </c>
      <c r="D2181">
        <v>176</v>
      </c>
      <c r="E2181">
        <v>95</v>
      </c>
    </row>
    <row r="2182" spans="1:5" x14ac:dyDescent="0.2">
      <c r="A2182" t="s">
        <v>1109</v>
      </c>
      <c r="B2182" t="s">
        <v>932</v>
      </c>
      <c r="C2182" s="1">
        <v>45016</v>
      </c>
      <c r="D2182">
        <v>920</v>
      </c>
      <c r="E2182">
        <v>143</v>
      </c>
    </row>
    <row r="2183" spans="1:5" x14ac:dyDescent="0.2">
      <c r="A2183" t="s">
        <v>1109</v>
      </c>
      <c r="B2183" t="s">
        <v>965</v>
      </c>
      <c r="C2183" s="1">
        <v>45016</v>
      </c>
      <c r="D2183">
        <v>116</v>
      </c>
      <c r="E2183">
        <v>99</v>
      </c>
    </row>
    <row r="2184" spans="1:5" x14ac:dyDescent="0.2">
      <c r="A2184" t="s">
        <v>1109</v>
      </c>
      <c r="B2184" t="s">
        <v>996</v>
      </c>
      <c r="C2184" s="1">
        <v>45016</v>
      </c>
      <c r="D2184">
        <v>130</v>
      </c>
      <c r="E2184">
        <v>276</v>
      </c>
    </row>
    <row r="2185" spans="1:5" x14ac:dyDescent="0.2">
      <c r="A2185" t="s">
        <v>1109</v>
      </c>
      <c r="B2185" t="s">
        <v>968</v>
      </c>
      <c r="C2185" s="1">
        <v>45016</v>
      </c>
      <c r="D2185">
        <v>522</v>
      </c>
      <c r="E2185">
        <v>102</v>
      </c>
    </row>
    <row r="2186" spans="1:5" x14ac:dyDescent="0.2">
      <c r="A2186" t="s">
        <v>1109</v>
      </c>
      <c r="B2186" t="s">
        <v>1077</v>
      </c>
      <c r="C2186" s="1">
        <v>45016</v>
      </c>
      <c r="D2186">
        <v>979</v>
      </c>
      <c r="E2186">
        <v>236</v>
      </c>
    </row>
    <row r="2187" spans="1:5" x14ac:dyDescent="0.2">
      <c r="A2187" t="s">
        <v>1109</v>
      </c>
      <c r="B2187" t="s">
        <v>1121</v>
      </c>
      <c r="C2187" s="1">
        <v>45016</v>
      </c>
      <c r="D2187">
        <v>197</v>
      </c>
      <c r="E2187">
        <v>100</v>
      </c>
    </row>
    <row r="2188" spans="1:5" x14ac:dyDescent="0.2">
      <c r="A2188" t="s">
        <v>1109</v>
      </c>
      <c r="B2188" t="s">
        <v>939</v>
      </c>
      <c r="C2188" s="1">
        <v>45016</v>
      </c>
      <c r="D2188">
        <v>986</v>
      </c>
      <c r="E2188">
        <v>89</v>
      </c>
    </row>
    <row r="2189" spans="1:5" x14ac:dyDescent="0.2">
      <c r="A2189" t="s">
        <v>1109</v>
      </c>
      <c r="B2189" t="s">
        <v>940</v>
      </c>
      <c r="C2189" s="1">
        <v>45016</v>
      </c>
      <c r="D2189">
        <v>251</v>
      </c>
      <c r="E2189">
        <v>186</v>
      </c>
    </row>
    <row r="2190" spans="1:5" x14ac:dyDescent="0.2">
      <c r="A2190" t="s">
        <v>1109</v>
      </c>
      <c r="B2190" t="s">
        <v>1069</v>
      </c>
      <c r="C2190" s="1">
        <v>45016</v>
      </c>
      <c r="D2190">
        <v>725</v>
      </c>
      <c r="E2190">
        <v>184</v>
      </c>
    </row>
    <row r="2191" spans="1:5" x14ac:dyDescent="0.2">
      <c r="A2191" t="s">
        <v>1109</v>
      </c>
      <c r="B2191" t="s">
        <v>1078</v>
      </c>
      <c r="C2191" s="1">
        <v>45016</v>
      </c>
      <c r="D2191">
        <v>554</v>
      </c>
      <c r="E2191">
        <v>78</v>
      </c>
    </row>
    <row r="2192" spans="1:5" x14ac:dyDescent="0.2">
      <c r="A2192" t="s">
        <v>1109</v>
      </c>
      <c r="B2192" t="s">
        <v>1018</v>
      </c>
      <c r="C2192" s="1">
        <v>45016</v>
      </c>
      <c r="D2192">
        <v>679</v>
      </c>
      <c r="E2192">
        <v>50</v>
      </c>
    </row>
    <row r="2193" spans="1:5" x14ac:dyDescent="0.2">
      <c r="A2193" t="s">
        <v>1109</v>
      </c>
      <c r="B2193" t="s">
        <v>988</v>
      </c>
      <c r="C2193" s="1">
        <v>45016</v>
      </c>
      <c r="D2193">
        <v>114</v>
      </c>
      <c r="E2193">
        <v>61</v>
      </c>
    </row>
    <row r="2194" spans="1:5" x14ac:dyDescent="0.2">
      <c r="A2194" t="s">
        <v>1109</v>
      </c>
      <c r="B2194" t="s">
        <v>1103</v>
      </c>
      <c r="C2194" s="1">
        <v>45016</v>
      </c>
      <c r="D2194">
        <v>827</v>
      </c>
      <c r="E2194">
        <v>224</v>
      </c>
    </row>
    <row r="2195" spans="1:5" x14ac:dyDescent="0.2">
      <c r="A2195" t="s">
        <v>1109</v>
      </c>
      <c r="B2195" t="s">
        <v>1106</v>
      </c>
      <c r="C2195" s="1">
        <v>45016</v>
      </c>
      <c r="D2195">
        <v>283</v>
      </c>
      <c r="E2195">
        <v>236</v>
      </c>
    </row>
    <row r="2196" spans="1:5" x14ac:dyDescent="0.2">
      <c r="A2196" t="s">
        <v>1115</v>
      </c>
      <c r="B2196" t="s">
        <v>1047</v>
      </c>
      <c r="C2196" s="1">
        <v>45016</v>
      </c>
      <c r="D2196">
        <v>656</v>
      </c>
      <c r="E2196">
        <v>201</v>
      </c>
    </row>
    <row r="2197" spans="1:5" x14ac:dyDescent="0.2">
      <c r="A2197" t="s">
        <v>1115</v>
      </c>
      <c r="B2197" t="s">
        <v>994</v>
      </c>
      <c r="C2197" s="1">
        <v>45016</v>
      </c>
      <c r="D2197">
        <v>400</v>
      </c>
      <c r="E2197">
        <v>92</v>
      </c>
    </row>
    <row r="2198" spans="1:5" x14ac:dyDescent="0.2">
      <c r="A2198" t="s">
        <v>1115</v>
      </c>
      <c r="B2198" t="s">
        <v>998</v>
      </c>
      <c r="C2198" s="1">
        <v>45016</v>
      </c>
      <c r="D2198">
        <v>182</v>
      </c>
      <c r="E2198">
        <v>68</v>
      </c>
    </row>
    <row r="2199" spans="1:5" x14ac:dyDescent="0.2">
      <c r="A2199" t="s">
        <v>1115</v>
      </c>
      <c r="B2199" t="s">
        <v>1000</v>
      </c>
      <c r="C2199" s="1">
        <v>45016</v>
      </c>
      <c r="D2199">
        <v>863</v>
      </c>
      <c r="E2199">
        <v>89</v>
      </c>
    </row>
    <row r="2200" spans="1:5" x14ac:dyDescent="0.2">
      <c r="A2200" t="s">
        <v>1115</v>
      </c>
      <c r="B2200" t="s">
        <v>976</v>
      </c>
      <c r="C2200" s="1">
        <v>45016</v>
      </c>
      <c r="D2200">
        <v>601</v>
      </c>
      <c r="E2200">
        <v>169</v>
      </c>
    </row>
    <row r="2201" spans="1:5" x14ac:dyDescent="0.2">
      <c r="A2201" t="s">
        <v>1115</v>
      </c>
      <c r="B2201" t="s">
        <v>988</v>
      </c>
      <c r="C2201" s="1">
        <v>45016</v>
      </c>
      <c r="D2201">
        <v>760</v>
      </c>
      <c r="E2201">
        <v>176</v>
      </c>
    </row>
    <row r="2202" spans="1:5" x14ac:dyDescent="0.2">
      <c r="A2202" t="s">
        <v>1115</v>
      </c>
      <c r="B2202" t="s">
        <v>1113</v>
      </c>
      <c r="C2202" s="1">
        <v>45016</v>
      </c>
      <c r="D2202">
        <v>1098</v>
      </c>
      <c r="E2202">
        <v>246</v>
      </c>
    </row>
    <row r="2203" spans="1:5" x14ac:dyDescent="0.2">
      <c r="A2203" t="s">
        <v>1115</v>
      </c>
      <c r="B2203" t="s">
        <v>1066</v>
      </c>
      <c r="C2203" s="1">
        <v>45016</v>
      </c>
      <c r="D2203">
        <v>164</v>
      </c>
      <c r="E2203">
        <v>181</v>
      </c>
    </row>
    <row r="2204" spans="1:5" x14ac:dyDescent="0.2">
      <c r="A2204" t="s">
        <v>1115</v>
      </c>
      <c r="B2204" t="s">
        <v>920</v>
      </c>
      <c r="C2204" s="1">
        <v>45016</v>
      </c>
      <c r="D2204">
        <v>705</v>
      </c>
      <c r="E2204">
        <v>145</v>
      </c>
    </row>
    <row r="2205" spans="1:5" x14ac:dyDescent="0.2">
      <c r="A2205" t="s">
        <v>1115</v>
      </c>
      <c r="B2205" t="s">
        <v>940</v>
      </c>
      <c r="C2205" s="1">
        <v>45016</v>
      </c>
      <c r="D2205">
        <v>344</v>
      </c>
      <c r="E2205">
        <v>76</v>
      </c>
    </row>
    <row r="2206" spans="1:5" x14ac:dyDescent="0.2">
      <c r="A2206" t="s">
        <v>1115</v>
      </c>
      <c r="B2206" t="s">
        <v>1053</v>
      </c>
      <c r="C2206" s="1">
        <v>45016</v>
      </c>
      <c r="D2206">
        <v>818</v>
      </c>
      <c r="E2206">
        <v>252</v>
      </c>
    </row>
    <row r="2207" spans="1:5" x14ac:dyDescent="0.2">
      <c r="A2207" t="s">
        <v>1115</v>
      </c>
      <c r="B2207" t="s">
        <v>925</v>
      </c>
      <c r="C2207" s="1">
        <v>45016</v>
      </c>
      <c r="D2207">
        <v>1040</v>
      </c>
      <c r="E2207">
        <v>220</v>
      </c>
    </row>
    <row r="2208" spans="1:5" x14ac:dyDescent="0.2">
      <c r="A2208" t="s">
        <v>1115</v>
      </c>
      <c r="B2208" t="s">
        <v>931</v>
      </c>
      <c r="C2208" s="1">
        <v>45016</v>
      </c>
      <c r="D2208">
        <v>268</v>
      </c>
      <c r="E2208">
        <v>116</v>
      </c>
    </row>
    <row r="2209" spans="1:5" x14ac:dyDescent="0.2">
      <c r="A2209" t="s">
        <v>1115</v>
      </c>
      <c r="B2209" t="s">
        <v>1099</v>
      </c>
      <c r="C2209" s="1">
        <v>45016</v>
      </c>
      <c r="D2209">
        <v>987</v>
      </c>
      <c r="E2209">
        <v>193</v>
      </c>
    </row>
    <row r="2210" spans="1:5" x14ac:dyDescent="0.2">
      <c r="A2210" t="s">
        <v>1115</v>
      </c>
      <c r="B2210" t="s">
        <v>996</v>
      </c>
      <c r="C2210" s="1">
        <v>45016</v>
      </c>
      <c r="D2210">
        <v>338</v>
      </c>
      <c r="E2210">
        <v>81</v>
      </c>
    </row>
    <row r="2211" spans="1:5" x14ac:dyDescent="0.2">
      <c r="A2211" t="s">
        <v>1115</v>
      </c>
      <c r="B2211" t="s">
        <v>1062</v>
      </c>
      <c r="C2211" s="1">
        <v>45016</v>
      </c>
      <c r="D2211">
        <v>746</v>
      </c>
      <c r="E2211">
        <v>148</v>
      </c>
    </row>
    <row r="2212" spans="1:5" x14ac:dyDescent="0.2">
      <c r="A2212" t="s">
        <v>1115</v>
      </c>
      <c r="B2212" t="s">
        <v>1105</v>
      </c>
      <c r="C2212" s="1">
        <v>45016</v>
      </c>
      <c r="D2212">
        <v>501</v>
      </c>
      <c r="E2212">
        <v>147</v>
      </c>
    </row>
    <row r="2213" spans="1:5" x14ac:dyDescent="0.2">
      <c r="A2213" t="s">
        <v>1115</v>
      </c>
      <c r="B2213" t="s">
        <v>1049</v>
      </c>
      <c r="C2213" s="1">
        <v>45016</v>
      </c>
      <c r="D2213">
        <v>516</v>
      </c>
      <c r="E2213">
        <v>243</v>
      </c>
    </row>
    <row r="2214" spans="1:5" x14ac:dyDescent="0.2">
      <c r="A2214" t="s">
        <v>1115</v>
      </c>
      <c r="B2214" t="s">
        <v>1026</v>
      </c>
      <c r="C2214" s="1">
        <v>45016</v>
      </c>
      <c r="D2214">
        <v>60</v>
      </c>
      <c r="E2214">
        <v>129</v>
      </c>
    </row>
    <row r="2215" spans="1:5" x14ac:dyDescent="0.2">
      <c r="A2215" t="s">
        <v>1115</v>
      </c>
      <c r="B2215" t="s">
        <v>1065</v>
      </c>
      <c r="C2215" s="1">
        <v>45016</v>
      </c>
      <c r="D2215">
        <v>500</v>
      </c>
      <c r="E2215">
        <v>199</v>
      </c>
    </row>
    <row r="2216" spans="1:5" x14ac:dyDescent="0.2">
      <c r="A2216" t="s">
        <v>1115</v>
      </c>
      <c r="B2216" t="s">
        <v>1060</v>
      </c>
      <c r="C2216" s="1">
        <v>45016</v>
      </c>
      <c r="D2216">
        <v>1064</v>
      </c>
      <c r="E2216">
        <v>269</v>
      </c>
    </row>
    <row r="2217" spans="1:5" x14ac:dyDescent="0.2">
      <c r="A2217" t="s">
        <v>1115</v>
      </c>
      <c r="B2217" t="s">
        <v>1007</v>
      </c>
      <c r="C2217" s="1">
        <v>45016</v>
      </c>
      <c r="D2217">
        <v>449</v>
      </c>
      <c r="E2217">
        <v>243</v>
      </c>
    </row>
    <row r="2218" spans="1:5" x14ac:dyDescent="0.2">
      <c r="A2218" t="s">
        <v>1115</v>
      </c>
      <c r="B2218" t="s">
        <v>1097</v>
      </c>
      <c r="C2218" s="1">
        <v>45016</v>
      </c>
      <c r="D2218">
        <v>360</v>
      </c>
      <c r="E2218">
        <v>111</v>
      </c>
    </row>
    <row r="2219" spans="1:5" x14ac:dyDescent="0.2">
      <c r="A2219" t="s">
        <v>1115</v>
      </c>
      <c r="B2219" t="s">
        <v>1116</v>
      </c>
      <c r="C2219" s="1">
        <v>45016</v>
      </c>
      <c r="D2219">
        <v>690</v>
      </c>
      <c r="E2219">
        <v>81</v>
      </c>
    </row>
    <row r="2220" spans="1:5" x14ac:dyDescent="0.2">
      <c r="A2220" t="s">
        <v>1115</v>
      </c>
      <c r="B2220" t="s">
        <v>932</v>
      </c>
      <c r="C2220" s="1">
        <v>45016</v>
      </c>
      <c r="D2220">
        <v>1061</v>
      </c>
      <c r="E2220">
        <v>92</v>
      </c>
    </row>
    <row r="2221" spans="1:5" x14ac:dyDescent="0.2">
      <c r="A2221" t="s">
        <v>1115</v>
      </c>
      <c r="B2221" t="s">
        <v>1067</v>
      </c>
      <c r="C2221" s="1">
        <v>45016</v>
      </c>
      <c r="D2221">
        <v>140</v>
      </c>
      <c r="E2221">
        <v>66</v>
      </c>
    </row>
    <row r="2222" spans="1:5" x14ac:dyDescent="0.2">
      <c r="A2222" t="s">
        <v>1115</v>
      </c>
      <c r="B2222" t="s">
        <v>1005</v>
      </c>
      <c r="C2222" s="1">
        <v>45016</v>
      </c>
      <c r="D2222">
        <v>868</v>
      </c>
      <c r="E2222">
        <v>248</v>
      </c>
    </row>
    <row r="2223" spans="1:5" x14ac:dyDescent="0.2">
      <c r="A2223" t="s">
        <v>1115</v>
      </c>
      <c r="B2223" t="s">
        <v>1103</v>
      </c>
      <c r="C2223" s="1">
        <v>45016</v>
      </c>
      <c r="D2223">
        <v>1109</v>
      </c>
      <c r="E2223">
        <v>241</v>
      </c>
    </row>
    <row r="2224" spans="1:5" x14ac:dyDescent="0.2">
      <c r="A2224" t="s">
        <v>1115</v>
      </c>
      <c r="B2224" t="s">
        <v>944</v>
      </c>
      <c r="C2224" s="1">
        <v>45016</v>
      </c>
      <c r="D2224">
        <v>983</v>
      </c>
      <c r="E2224">
        <v>61</v>
      </c>
    </row>
    <row r="2225" spans="1:5" x14ac:dyDescent="0.2">
      <c r="A2225" t="s">
        <v>1115</v>
      </c>
      <c r="B2225" t="s">
        <v>967</v>
      </c>
      <c r="C2225" s="1">
        <v>45016</v>
      </c>
      <c r="D2225">
        <v>332</v>
      </c>
      <c r="E2225">
        <v>231</v>
      </c>
    </row>
    <row r="2226" spans="1:5" x14ac:dyDescent="0.2">
      <c r="A2226" t="s">
        <v>1115</v>
      </c>
      <c r="B2226" t="s">
        <v>1076</v>
      </c>
      <c r="C2226" s="1">
        <v>45016</v>
      </c>
      <c r="D2226">
        <v>109</v>
      </c>
      <c r="E2226">
        <v>158</v>
      </c>
    </row>
    <row r="2227" spans="1:5" x14ac:dyDescent="0.2">
      <c r="A2227" t="s">
        <v>1115</v>
      </c>
      <c r="B2227" t="s">
        <v>1057</v>
      </c>
      <c r="C2227" s="1">
        <v>45016</v>
      </c>
      <c r="D2227">
        <v>1133</v>
      </c>
      <c r="E2227">
        <v>254</v>
      </c>
    </row>
    <row r="2228" spans="1:5" x14ac:dyDescent="0.2">
      <c r="A2228" t="s">
        <v>1115</v>
      </c>
      <c r="B2228" t="s">
        <v>946</v>
      </c>
      <c r="C2228" s="1">
        <v>45016</v>
      </c>
      <c r="D2228">
        <v>323</v>
      </c>
      <c r="E2228">
        <v>128</v>
      </c>
    </row>
    <row r="2229" spans="1:5" x14ac:dyDescent="0.2">
      <c r="A2229" t="s">
        <v>1115</v>
      </c>
      <c r="B2229" t="s">
        <v>1070</v>
      </c>
      <c r="C2229" s="1">
        <v>45016</v>
      </c>
      <c r="D2229">
        <v>540</v>
      </c>
      <c r="E2229">
        <v>75</v>
      </c>
    </row>
    <row r="2230" spans="1:5" x14ac:dyDescent="0.2">
      <c r="A2230" t="s">
        <v>1115</v>
      </c>
      <c r="B2230" t="s">
        <v>993</v>
      </c>
      <c r="C2230" s="1">
        <v>45016</v>
      </c>
      <c r="D2230">
        <v>1109</v>
      </c>
      <c r="E2230">
        <v>74</v>
      </c>
    </row>
    <row r="2231" spans="1:5" x14ac:dyDescent="0.2">
      <c r="A2231" t="s">
        <v>1115</v>
      </c>
      <c r="B2231" t="s">
        <v>970</v>
      </c>
      <c r="C2231" s="1">
        <v>45016</v>
      </c>
      <c r="D2231">
        <v>1157</v>
      </c>
      <c r="E2231">
        <v>144</v>
      </c>
    </row>
    <row r="2232" spans="1:5" x14ac:dyDescent="0.2">
      <c r="A2232" t="s">
        <v>1115</v>
      </c>
      <c r="B2232" t="s">
        <v>1028</v>
      </c>
      <c r="C2232" s="1">
        <v>45016</v>
      </c>
      <c r="D2232">
        <v>116</v>
      </c>
      <c r="E2232">
        <v>120</v>
      </c>
    </row>
    <row r="2233" spans="1:5" x14ac:dyDescent="0.2">
      <c r="A2233" t="s">
        <v>1115</v>
      </c>
      <c r="B2233" t="s">
        <v>1030</v>
      </c>
      <c r="C2233" s="1">
        <v>45016</v>
      </c>
      <c r="D2233">
        <v>422</v>
      </c>
      <c r="E2233">
        <v>230</v>
      </c>
    </row>
    <row r="2234" spans="1:5" x14ac:dyDescent="0.2">
      <c r="A2234" t="s">
        <v>1115</v>
      </c>
      <c r="B2234" t="s">
        <v>1089</v>
      </c>
      <c r="C2234" s="1">
        <v>45016</v>
      </c>
      <c r="D2234">
        <v>768</v>
      </c>
      <c r="E2234">
        <v>70</v>
      </c>
    </row>
    <row r="2235" spans="1:5" x14ac:dyDescent="0.2">
      <c r="A2235" t="s">
        <v>1115</v>
      </c>
      <c r="B2235" t="s">
        <v>986</v>
      </c>
      <c r="C2235" s="1">
        <v>45016</v>
      </c>
      <c r="D2235">
        <v>940</v>
      </c>
      <c r="E2235">
        <v>136</v>
      </c>
    </row>
    <row r="2236" spans="1:5" x14ac:dyDescent="0.2">
      <c r="A2236" t="s">
        <v>1115</v>
      </c>
      <c r="B2236" t="s">
        <v>1072</v>
      </c>
      <c r="C2236" s="1">
        <v>45016</v>
      </c>
      <c r="D2236">
        <v>238</v>
      </c>
      <c r="E2236">
        <v>251</v>
      </c>
    </row>
    <row r="2237" spans="1:5" x14ac:dyDescent="0.2">
      <c r="A2237" t="s">
        <v>1115</v>
      </c>
      <c r="B2237" t="s">
        <v>924</v>
      </c>
      <c r="C2237" s="1">
        <v>45016</v>
      </c>
      <c r="D2237">
        <v>966</v>
      </c>
      <c r="E2237">
        <v>160</v>
      </c>
    </row>
    <row r="2238" spans="1:5" x14ac:dyDescent="0.2">
      <c r="A2238" t="s">
        <v>1115</v>
      </c>
      <c r="B2238" t="s">
        <v>1013</v>
      </c>
      <c r="C2238" s="1">
        <v>45016</v>
      </c>
      <c r="D2238">
        <v>844</v>
      </c>
      <c r="E2238">
        <v>165</v>
      </c>
    </row>
    <row r="2239" spans="1:5" x14ac:dyDescent="0.2">
      <c r="A2239" t="s">
        <v>1115</v>
      </c>
      <c r="B2239" t="s">
        <v>942</v>
      </c>
      <c r="C2239" s="1">
        <v>45016</v>
      </c>
      <c r="D2239">
        <v>1140</v>
      </c>
      <c r="E2239">
        <v>86</v>
      </c>
    </row>
    <row r="2240" spans="1:5" x14ac:dyDescent="0.2">
      <c r="A2240" t="s">
        <v>1115</v>
      </c>
      <c r="B2240" t="s">
        <v>1038</v>
      </c>
      <c r="C2240" s="1">
        <v>45016</v>
      </c>
      <c r="D2240">
        <v>474</v>
      </c>
      <c r="E2240">
        <v>67</v>
      </c>
    </row>
    <row r="2241" spans="1:5" x14ac:dyDescent="0.2">
      <c r="A2241" t="s">
        <v>1115</v>
      </c>
      <c r="B2241" t="s">
        <v>1032</v>
      </c>
      <c r="C2241" s="1">
        <v>45016</v>
      </c>
      <c r="D2241">
        <v>251</v>
      </c>
      <c r="E2241">
        <v>187</v>
      </c>
    </row>
    <row r="2242" spans="1:5" x14ac:dyDescent="0.2">
      <c r="A2242" t="s">
        <v>1115</v>
      </c>
      <c r="B2242" t="s">
        <v>952</v>
      </c>
      <c r="C2242" s="1">
        <v>45016</v>
      </c>
      <c r="D2242">
        <v>622</v>
      </c>
      <c r="E2242">
        <v>293</v>
      </c>
    </row>
    <row r="2243" spans="1:5" x14ac:dyDescent="0.2">
      <c r="A2243" t="s">
        <v>1115</v>
      </c>
      <c r="B2243" t="s">
        <v>1020</v>
      </c>
      <c r="C2243" s="1">
        <v>45016</v>
      </c>
      <c r="D2243">
        <v>425</v>
      </c>
      <c r="E2243">
        <v>71</v>
      </c>
    </row>
    <row r="2244" spans="1:5" x14ac:dyDescent="0.2">
      <c r="A2244" t="s">
        <v>1115</v>
      </c>
      <c r="B2244" t="s">
        <v>927</v>
      </c>
      <c r="C2244" s="1">
        <v>45016</v>
      </c>
      <c r="D2244">
        <v>604</v>
      </c>
      <c r="E2244">
        <v>113</v>
      </c>
    </row>
    <row r="2245" spans="1:5" x14ac:dyDescent="0.2">
      <c r="A2245" t="s">
        <v>1115</v>
      </c>
      <c r="B2245" t="s">
        <v>1048</v>
      </c>
      <c r="C2245" s="1">
        <v>45016</v>
      </c>
      <c r="D2245">
        <v>359</v>
      </c>
      <c r="E2245">
        <v>240</v>
      </c>
    </row>
    <row r="2246" spans="1:5" x14ac:dyDescent="0.2">
      <c r="A2246" t="s">
        <v>1115</v>
      </c>
      <c r="B2246" t="s">
        <v>956</v>
      </c>
      <c r="C2246" s="1">
        <v>45016</v>
      </c>
      <c r="D2246">
        <v>964</v>
      </c>
      <c r="E2246">
        <v>291</v>
      </c>
    </row>
    <row r="2247" spans="1:5" x14ac:dyDescent="0.2">
      <c r="A2247" t="s">
        <v>1115</v>
      </c>
      <c r="B2247" t="s">
        <v>1064</v>
      </c>
      <c r="C2247" s="1">
        <v>45016</v>
      </c>
      <c r="D2247">
        <v>902</v>
      </c>
      <c r="E2247">
        <v>83</v>
      </c>
    </row>
    <row r="2248" spans="1:5" x14ac:dyDescent="0.2">
      <c r="A2248" t="s">
        <v>1115</v>
      </c>
      <c r="B2248" t="s">
        <v>941</v>
      </c>
      <c r="C2248" s="1">
        <v>45016</v>
      </c>
      <c r="D2248">
        <v>51</v>
      </c>
      <c r="E2248">
        <v>160</v>
      </c>
    </row>
    <row r="2249" spans="1:5" x14ac:dyDescent="0.2">
      <c r="A2249" t="s">
        <v>1115</v>
      </c>
      <c r="B2249" t="s">
        <v>1075</v>
      </c>
      <c r="C2249" s="1">
        <v>45016</v>
      </c>
      <c r="D2249">
        <v>670</v>
      </c>
      <c r="E2249">
        <v>276</v>
      </c>
    </row>
    <row r="2250" spans="1:5" x14ac:dyDescent="0.2">
      <c r="A2250" t="s">
        <v>1115</v>
      </c>
      <c r="B2250" t="s">
        <v>955</v>
      </c>
      <c r="C2250" s="1">
        <v>45016</v>
      </c>
      <c r="D2250">
        <v>455</v>
      </c>
      <c r="E2250">
        <v>92</v>
      </c>
    </row>
    <row r="2251" spans="1:5" x14ac:dyDescent="0.2">
      <c r="A2251" t="s">
        <v>1115</v>
      </c>
      <c r="B2251" t="s">
        <v>1100</v>
      </c>
      <c r="C2251" s="1">
        <v>45016</v>
      </c>
      <c r="D2251">
        <v>596</v>
      </c>
      <c r="E2251">
        <v>230</v>
      </c>
    </row>
    <row r="2252" spans="1:5" x14ac:dyDescent="0.2">
      <c r="A2252" t="s">
        <v>1115</v>
      </c>
      <c r="B2252" t="s">
        <v>1024</v>
      </c>
      <c r="C2252" s="1">
        <v>45016</v>
      </c>
      <c r="D2252">
        <v>974</v>
      </c>
      <c r="E2252">
        <v>246</v>
      </c>
    </row>
    <row r="2253" spans="1:5" x14ac:dyDescent="0.2">
      <c r="A2253" t="s">
        <v>1115</v>
      </c>
      <c r="B2253" t="s">
        <v>990</v>
      </c>
      <c r="C2253" s="1">
        <v>45016</v>
      </c>
      <c r="D2253">
        <v>1068</v>
      </c>
      <c r="E2253">
        <v>284</v>
      </c>
    </row>
    <row r="2254" spans="1:5" x14ac:dyDescent="0.2">
      <c r="A2254" t="s">
        <v>1115</v>
      </c>
      <c r="B2254" t="s">
        <v>1034</v>
      </c>
      <c r="C2254" s="1">
        <v>45016</v>
      </c>
      <c r="D2254">
        <v>824</v>
      </c>
      <c r="E2254">
        <v>285</v>
      </c>
    </row>
    <row r="2255" spans="1:5" x14ac:dyDescent="0.2">
      <c r="A2255" t="s">
        <v>1115</v>
      </c>
      <c r="B2255" t="s">
        <v>1058</v>
      </c>
      <c r="C2255" s="1">
        <v>45016</v>
      </c>
      <c r="D2255">
        <v>927</v>
      </c>
      <c r="E2255">
        <v>62</v>
      </c>
    </row>
    <row r="2256" spans="1:5" x14ac:dyDescent="0.2">
      <c r="A2256" t="s">
        <v>1115</v>
      </c>
      <c r="B2256" t="s">
        <v>1095</v>
      </c>
      <c r="C2256" s="1">
        <v>45016</v>
      </c>
      <c r="D2256">
        <v>131</v>
      </c>
      <c r="E2256">
        <v>63</v>
      </c>
    </row>
    <row r="2257" spans="1:5" x14ac:dyDescent="0.2">
      <c r="A2257" t="s">
        <v>1115</v>
      </c>
      <c r="B2257" t="s">
        <v>922</v>
      </c>
      <c r="C2257" s="1">
        <v>45016</v>
      </c>
      <c r="D2257">
        <v>183</v>
      </c>
      <c r="E2257">
        <v>275</v>
      </c>
    </row>
    <row r="2258" spans="1:5" x14ac:dyDescent="0.2">
      <c r="A2258" t="s">
        <v>1115</v>
      </c>
      <c r="B2258" t="s">
        <v>1073</v>
      </c>
      <c r="C2258" s="1">
        <v>45016</v>
      </c>
      <c r="D2258">
        <v>13</v>
      </c>
      <c r="E2258">
        <v>272</v>
      </c>
    </row>
    <row r="2259" spans="1:5" x14ac:dyDescent="0.2">
      <c r="A2259" t="s">
        <v>1115</v>
      </c>
      <c r="B2259" t="s">
        <v>1094</v>
      </c>
      <c r="C2259" s="1">
        <v>45016</v>
      </c>
      <c r="D2259">
        <v>575</v>
      </c>
      <c r="E2259">
        <v>191</v>
      </c>
    </row>
    <row r="2260" spans="1:5" x14ac:dyDescent="0.2">
      <c r="A2260" t="s">
        <v>1115</v>
      </c>
      <c r="B2260" t="s">
        <v>953</v>
      </c>
      <c r="C2260" s="1">
        <v>45016</v>
      </c>
      <c r="D2260">
        <v>524</v>
      </c>
      <c r="E2260">
        <v>76</v>
      </c>
    </row>
    <row r="2261" spans="1:5" x14ac:dyDescent="0.2">
      <c r="A2261" t="s">
        <v>1115</v>
      </c>
      <c r="B2261" t="s">
        <v>989</v>
      </c>
      <c r="C2261" s="1">
        <v>45016</v>
      </c>
      <c r="D2261">
        <v>839</v>
      </c>
      <c r="E2261">
        <v>293</v>
      </c>
    </row>
    <row r="2262" spans="1:5" x14ac:dyDescent="0.2">
      <c r="A2262" t="s">
        <v>1115</v>
      </c>
      <c r="B2262" t="s">
        <v>975</v>
      </c>
      <c r="C2262" s="1">
        <v>45016</v>
      </c>
      <c r="D2262">
        <v>163</v>
      </c>
      <c r="E2262">
        <v>179</v>
      </c>
    </row>
    <row r="2263" spans="1:5" x14ac:dyDescent="0.2">
      <c r="A2263" t="s">
        <v>1115</v>
      </c>
      <c r="B2263" t="s">
        <v>1022</v>
      </c>
      <c r="C2263" s="1">
        <v>45016</v>
      </c>
      <c r="D2263">
        <v>506</v>
      </c>
      <c r="E2263">
        <v>90</v>
      </c>
    </row>
    <row r="2264" spans="1:5" x14ac:dyDescent="0.2">
      <c r="A2264" t="s">
        <v>1115</v>
      </c>
      <c r="B2264" t="s">
        <v>935</v>
      </c>
      <c r="C2264" s="1">
        <v>45016</v>
      </c>
      <c r="D2264">
        <v>134</v>
      </c>
      <c r="E2264">
        <v>300</v>
      </c>
    </row>
    <row r="2265" spans="1:5" x14ac:dyDescent="0.2">
      <c r="A2265" t="s">
        <v>1115</v>
      </c>
      <c r="B2265" t="s">
        <v>933</v>
      </c>
      <c r="C2265" s="1">
        <v>45016</v>
      </c>
      <c r="D2265">
        <v>410</v>
      </c>
      <c r="E2265">
        <v>129</v>
      </c>
    </row>
    <row r="2266" spans="1:5" x14ac:dyDescent="0.2">
      <c r="A2266" t="s">
        <v>1115</v>
      </c>
      <c r="B2266" t="s">
        <v>1031</v>
      </c>
      <c r="C2266" s="1">
        <v>45016</v>
      </c>
      <c r="D2266">
        <v>797</v>
      </c>
      <c r="E2266">
        <v>267</v>
      </c>
    </row>
    <row r="2267" spans="1:5" x14ac:dyDescent="0.2">
      <c r="A2267" t="s">
        <v>1115</v>
      </c>
      <c r="B2267" t="s">
        <v>928</v>
      </c>
      <c r="C2267" s="1">
        <v>45016</v>
      </c>
      <c r="D2267">
        <v>1023</v>
      </c>
      <c r="E2267">
        <v>97</v>
      </c>
    </row>
    <row r="2268" spans="1:5" x14ac:dyDescent="0.2">
      <c r="A2268" t="s">
        <v>1115</v>
      </c>
      <c r="B2268" t="s">
        <v>1074</v>
      </c>
      <c r="C2268" s="1">
        <v>45016</v>
      </c>
      <c r="D2268">
        <v>772</v>
      </c>
      <c r="E2268">
        <v>98</v>
      </c>
    </row>
    <row r="2269" spans="1:5" x14ac:dyDescent="0.2">
      <c r="A2269" t="s">
        <v>1115</v>
      </c>
      <c r="B2269" t="s">
        <v>1041</v>
      </c>
      <c r="C2269" s="1">
        <v>45016</v>
      </c>
      <c r="D2269">
        <v>1066</v>
      </c>
      <c r="E2269">
        <v>266</v>
      </c>
    </row>
    <row r="2270" spans="1:5" x14ac:dyDescent="0.2">
      <c r="A2270" t="s">
        <v>1115</v>
      </c>
      <c r="B2270" t="s">
        <v>1096</v>
      </c>
      <c r="C2270" s="1">
        <v>45016</v>
      </c>
      <c r="D2270">
        <v>877</v>
      </c>
      <c r="E2270">
        <v>169</v>
      </c>
    </row>
    <row r="2271" spans="1:5" x14ac:dyDescent="0.2">
      <c r="A2271" t="s">
        <v>1115</v>
      </c>
      <c r="B2271" t="s">
        <v>958</v>
      </c>
      <c r="C2271" s="1">
        <v>45016</v>
      </c>
      <c r="D2271">
        <v>1025</v>
      </c>
      <c r="E2271">
        <v>191</v>
      </c>
    </row>
    <row r="2272" spans="1:5" x14ac:dyDescent="0.2">
      <c r="A2272" t="s">
        <v>1115</v>
      </c>
      <c r="B2272" t="s">
        <v>1015</v>
      </c>
      <c r="C2272" s="1">
        <v>45016</v>
      </c>
      <c r="D2272">
        <v>386</v>
      </c>
      <c r="E2272">
        <v>153</v>
      </c>
    </row>
    <row r="2273" spans="1:5" x14ac:dyDescent="0.2">
      <c r="A2273" t="s">
        <v>1115</v>
      </c>
      <c r="B2273" t="s">
        <v>923</v>
      </c>
      <c r="C2273" s="1">
        <v>45016</v>
      </c>
      <c r="D2273">
        <v>720</v>
      </c>
      <c r="E2273">
        <v>285</v>
      </c>
    </row>
    <row r="2274" spans="1:5" x14ac:dyDescent="0.2">
      <c r="A2274" t="s">
        <v>1115</v>
      </c>
      <c r="B2274" t="s">
        <v>1086</v>
      </c>
      <c r="C2274" s="1">
        <v>45016</v>
      </c>
      <c r="D2274">
        <v>302</v>
      </c>
      <c r="E2274">
        <v>53</v>
      </c>
    </row>
    <row r="2275" spans="1:5" x14ac:dyDescent="0.2">
      <c r="A2275" t="s">
        <v>1119</v>
      </c>
      <c r="B2275" t="s">
        <v>1067</v>
      </c>
      <c r="C2275" s="1">
        <v>45016</v>
      </c>
      <c r="D2275">
        <v>486</v>
      </c>
      <c r="E2275">
        <v>222</v>
      </c>
    </row>
    <row r="2276" spans="1:5" x14ac:dyDescent="0.2">
      <c r="A2276" t="s">
        <v>1119</v>
      </c>
      <c r="B2276" t="s">
        <v>974</v>
      </c>
      <c r="C2276" s="1">
        <v>45016</v>
      </c>
      <c r="D2276">
        <v>703</v>
      </c>
      <c r="E2276">
        <v>189</v>
      </c>
    </row>
    <row r="2277" spans="1:5" x14ac:dyDescent="0.2">
      <c r="A2277" t="s">
        <v>1119</v>
      </c>
      <c r="B2277" t="s">
        <v>1113</v>
      </c>
      <c r="C2277" s="1">
        <v>45016</v>
      </c>
      <c r="D2277">
        <v>214</v>
      </c>
      <c r="E2277">
        <v>201</v>
      </c>
    </row>
    <row r="2278" spans="1:5" x14ac:dyDescent="0.2">
      <c r="A2278" t="s">
        <v>1119</v>
      </c>
      <c r="B2278" t="s">
        <v>991</v>
      </c>
      <c r="C2278" s="1">
        <v>45016</v>
      </c>
      <c r="D2278">
        <v>409</v>
      </c>
      <c r="E2278">
        <v>212</v>
      </c>
    </row>
    <row r="2279" spans="1:5" x14ac:dyDescent="0.2">
      <c r="A2279" t="s">
        <v>1119</v>
      </c>
      <c r="B2279" t="s">
        <v>975</v>
      </c>
      <c r="C2279" s="1">
        <v>45016</v>
      </c>
      <c r="D2279">
        <v>204</v>
      </c>
      <c r="E2279">
        <v>62</v>
      </c>
    </row>
    <row r="2280" spans="1:5" x14ac:dyDescent="0.2">
      <c r="A2280" t="s">
        <v>1119</v>
      </c>
      <c r="B2280" t="s">
        <v>1063</v>
      </c>
      <c r="C2280" s="1">
        <v>45016</v>
      </c>
      <c r="D2280">
        <v>563</v>
      </c>
      <c r="E2280">
        <v>59</v>
      </c>
    </row>
    <row r="2281" spans="1:5" x14ac:dyDescent="0.2">
      <c r="A2281" t="s">
        <v>1119</v>
      </c>
      <c r="B2281" t="s">
        <v>939</v>
      </c>
      <c r="C2281" s="1">
        <v>45016</v>
      </c>
      <c r="D2281">
        <v>262</v>
      </c>
      <c r="E2281">
        <v>144</v>
      </c>
    </row>
    <row r="2282" spans="1:5" x14ac:dyDescent="0.2">
      <c r="A2282" t="s">
        <v>1119</v>
      </c>
      <c r="B2282" t="s">
        <v>1032</v>
      </c>
      <c r="C2282" s="1">
        <v>45016</v>
      </c>
      <c r="D2282">
        <v>891</v>
      </c>
      <c r="E2282">
        <v>94</v>
      </c>
    </row>
    <row r="2283" spans="1:5" x14ac:dyDescent="0.2">
      <c r="A2283" t="s">
        <v>1119</v>
      </c>
      <c r="B2283" t="s">
        <v>1118</v>
      </c>
      <c r="C2283" s="1">
        <v>45016</v>
      </c>
      <c r="D2283">
        <v>510</v>
      </c>
      <c r="E2283">
        <v>295</v>
      </c>
    </row>
    <row r="2284" spans="1:5" x14ac:dyDescent="0.2">
      <c r="A2284" t="s">
        <v>1119</v>
      </c>
      <c r="B2284" t="s">
        <v>968</v>
      </c>
      <c r="C2284" s="1">
        <v>45016</v>
      </c>
      <c r="D2284">
        <v>1066</v>
      </c>
      <c r="E2284">
        <v>147</v>
      </c>
    </row>
    <row r="2285" spans="1:5" x14ac:dyDescent="0.2">
      <c r="A2285" t="s">
        <v>1119</v>
      </c>
      <c r="B2285" t="s">
        <v>1087</v>
      </c>
      <c r="C2285" s="1">
        <v>45016</v>
      </c>
      <c r="D2285">
        <v>920</v>
      </c>
      <c r="E2285">
        <v>264</v>
      </c>
    </row>
    <row r="2286" spans="1:5" x14ac:dyDescent="0.2">
      <c r="A2286" t="s">
        <v>1119</v>
      </c>
      <c r="B2286" t="s">
        <v>1017</v>
      </c>
      <c r="C2286" s="1">
        <v>45016</v>
      </c>
      <c r="D2286">
        <v>1059</v>
      </c>
      <c r="E2286">
        <v>94</v>
      </c>
    </row>
    <row r="2287" spans="1:5" x14ac:dyDescent="0.2">
      <c r="A2287" t="s">
        <v>1119</v>
      </c>
      <c r="B2287" t="s">
        <v>1019</v>
      </c>
      <c r="C2287" s="1">
        <v>45016</v>
      </c>
      <c r="D2287">
        <v>438</v>
      </c>
      <c r="E2287">
        <v>225</v>
      </c>
    </row>
    <row r="2288" spans="1:5" x14ac:dyDescent="0.2">
      <c r="A2288" t="s">
        <v>1119</v>
      </c>
      <c r="B2288" t="s">
        <v>1070</v>
      </c>
      <c r="C2288" s="1">
        <v>45016</v>
      </c>
      <c r="D2288">
        <v>180</v>
      </c>
      <c r="E2288">
        <v>219</v>
      </c>
    </row>
    <row r="2289" spans="1:5" x14ac:dyDescent="0.2">
      <c r="A2289" t="s">
        <v>1119</v>
      </c>
      <c r="B2289" t="s">
        <v>1108</v>
      </c>
      <c r="C2289" s="1">
        <v>45016</v>
      </c>
      <c r="D2289">
        <v>385</v>
      </c>
      <c r="E2289">
        <v>99</v>
      </c>
    </row>
    <row r="2290" spans="1:5" x14ac:dyDescent="0.2">
      <c r="A2290" t="s">
        <v>1119</v>
      </c>
      <c r="B2290" t="s">
        <v>1090</v>
      </c>
      <c r="C2290" s="1">
        <v>45016</v>
      </c>
      <c r="D2290">
        <v>407</v>
      </c>
      <c r="E2290">
        <v>259</v>
      </c>
    </row>
    <row r="2291" spans="1:5" x14ac:dyDescent="0.2">
      <c r="A2291" t="s">
        <v>1119</v>
      </c>
      <c r="B2291" t="s">
        <v>948</v>
      </c>
      <c r="C2291" s="1">
        <v>45016</v>
      </c>
      <c r="D2291">
        <v>195</v>
      </c>
      <c r="E2291">
        <v>284</v>
      </c>
    </row>
    <row r="2292" spans="1:5" x14ac:dyDescent="0.2">
      <c r="A2292" t="s">
        <v>1119</v>
      </c>
      <c r="B2292" t="s">
        <v>942</v>
      </c>
      <c r="C2292" s="1">
        <v>45016</v>
      </c>
      <c r="D2292">
        <v>1068</v>
      </c>
      <c r="E2292">
        <v>165</v>
      </c>
    </row>
    <row r="2293" spans="1:5" x14ac:dyDescent="0.2">
      <c r="A2293" t="s">
        <v>1119</v>
      </c>
      <c r="B2293" t="s">
        <v>1005</v>
      </c>
      <c r="C2293" s="1">
        <v>45016</v>
      </c>
      <c r="D2293">
        <v>1136</v>
      </c>
      <c r="E2293">
        <v>141</v>
      </c>
    </row>
    <row r="2294" spans="1:5" x14ac:dyDescent="0.2">
      <c r="A2294" t="s">
        <v>1119</v>
      </c>
      <c r="B2294" t="s">
        <v>1028</v>
      </c>
      <c r="C2294" s="1">
        <v>45016</v>
      </c>
      <c r="D2294">
        <v>1125</v>
      </c>
      <c r="E2294">
        <v>129</v>
      </c>
    </row>
    <row r="2295" spans="1:5" x14ac:dyDescent="0.2">
      <c r="A2295" t="s">
        <v>1119</v>
      </c>
      <c r="B2295" t="s">
        <v>978</v>
      </c>
      <c r="C2295" s="1">
        <v>45016</v>
      </c>
      <c r="D2295">
        <v>224</v>
      </c>
      <c r="E2295">
        <v>227</v>
      </c>
    </row>
    <row r="2296" spans="1:5" x14ac:dyDescent="0.2">
      <c r="A2296" t="s">
        <v>1119</v>
      </c>
      <c r="B2296" t="s">
        <v>940</v>
      </c>
      <c r="C2296" s="1">
        <v>45016</v>
      </c>
      <c r="D2296">
        <v>1122</v>
      </c>
      <c r="E2296">
        <v>225</v>
      </c>
    </row>
    <row r="2297" spans="1:5" x14ac:dyDescent="0.2">
      <c r="A2297" t="s">
        <v>1119</v>
      </c>
      <c r="B2297" t="s">
        <v>1084</v>
      </c>
      <c r="C2297" s="1">
        <v>45016</v>
      </c>
      <c r="D2297">
        <v>215</v>
      </c>
      <c r="E2297">
        <v>242</v>
      </c>
    </row>
    <row r="2298" spans="1:5" x14ac:dyDescent="0.2">
      <c r="A2298" t="s">
        <v>1119</v>
      </c>
      <c r="B2298" t="s">
        <v>1124</v>
      </c>
      <c r="C2298" s="1">
        <v>45016</v>
      </c>
      <c r="D2298">
        <v>855</v>
      </c>
      <c r="E2298">
        <v>255</v>
      </c>
    </row>
    <row r="2299" spans="1:5" x14ac:dyDescent="0.2">
      <c r="A2299" t="s">
        <v>1119</v>
      </c>
      <c r="B2299" t="s">
        <v>1104</v>
      </c>
      <c r="C2299" s="1">
        <v>45016</v>
      </c>
      <c r="D2299">
        <v>1120</v>
      </c>
      <c r="E2299">
        <v>229</v>
      </c>
    </row>
    <row r="2300" spans="1:5" x14ac:dyDescent="0.2">
      <c r="A2300" t="s">
        <v>1119</v>
      </c>
      <c r="B2300" t="s">
        <v>1034</v>
      </c>
      <c r="C2300" s="1">
        <v>45016</v>
      </c>
      <c r="D2300">
        <v>413</v>
      </c>
      <c r="E2300">
        <v>121</v>
      </c>
    </row>
    <row r="2301" spans="1:5" x14ac:dyDescent="0.2">
      <c r="A2301" t="s">
        <v>1119</v>
      </c>
      <c r="B2301" t="s">
        <v>1102</v>
      </c>
      <c r="C2301" s="1">
        <v>45016</v>
      </c>
      <c r="D2301">
        <v>122</v>
      </c>
      <c r="E2301">
        <v>259</v>
      </c>
    </row>
    <row r="2302" spans="1:5" x14ac:dyDescent="0.2">
      <c r="A2302" t="s">
        <v>1119</v>
      </c>
      <c r="B2302" t="s">
        <v>1116</v>
      </c>
      <c r="C2302" s="1">
        <v>45016</v>
      </c>
      <c r="D2302">
        <v>154</v>
      </c>
      <c r="E2302">
        <v>300</v>
      </c>
    </row>
    <row r="2303" spans="1:5" x14ac:dyDescent="0.2">
      <c r="A2303" t="s">
        <v>1119</v>
      </c>
      <c r="B2303" t="s">
        <v>1066</v>
      </c>
      <c r="C2303" s="1">
        <v>45016</v>
      </c>
      <c r="D2303">
        <v>811</v>
      </c>
      <c r="E2303">
        <v>298</v>
      </c>
    </row>
    <row r="2304" spans="1:5" x14ac:dyDescent="0.2">
      <c r="A2304" t="s">
        <v>1119</v>
      </c>
      <c r="B2304" t="s">
        <v>918</v>
      </c>
      <c r="C2304" s="1">
        <v>45016</v>
      </c>
      <c r="D2304">
        <v>796</v>
      </c>
      <c r="E2304">
        <v>52</v>
      </c>
    </row>
    <row r="2305" spans="1:5" x14ac:dyDescent="0.2">
      <c r="A2305" t="s">
        <v>1119</v>
      </c>
      <c r="B2305" t="s">
        <v>1020</v>
      </c>
      <c r="C2305" s="1">
        <v>45016</v>
      </c>
      <c r="D2305">
        <v>963</v>
      </c>
      <c r="E2305">
        <v>226</v>
      </c>
    </row>
    <row r="2306" spans="1:5" x14ac:dyDescent="0.2">
      <c r="A2306" t="s">
        <v>1119</v>
      </c>
      <c r="B2306" t="s">
        <v>1093</v>
      </c>
      <c r="C2306" s="1">
        <v>45016</v>
      </c>
      <c r="D2306">
        <v>932</v>
      </c>
      <c r="E2306">
        <v>181</v>
      </c>
    </row>
    <row r="2307" spans="1:5" x14ac:dyDescent="0.2">
      <c r="A2307" t="s">
        <v>1119</v>
      </c>
      <c r="B2307" t="s">
        <v>1058</v>
      </c>
      <c r="C2307" s="1">
        <v>45016</v>
      </c>
      <c r="D2307">
        <v>513</v>
      </c>
      <c r="E2307">
        <v>231</v>
      </c>
    </row>
    <row r="2308" spans="1:5" x14ac:dyDescent="0.2">
      <c r="A2308" t="s">
        <v>1119</v>
      </c>
      <c r="B2308" t="s">
        <v>960</v>
      </c>
      <c r="C2308" s="1">
        <v>45016</v>
      </c>
      <c r="D2308">
        <v>722</v>
      </c>
      <c r="E2308">
        <v>231</v>
      </c>
    </row>
    <row r="2309" spans="1:5" x14ac:dyDescent="0.2">
      <c r="A2309" t="s">
        <v>1119</v>
      </c>
      <c r="B2309" t="s">
        <v>1065</v>
      </c>
      <c r="C2309" s="1">
        <v>45016</v>
      </c>
      <c r="D2309">
        <v>373</v>
      </c>
      <c r="E2309">
        <v>127</v>
      </c>
    </row>
    <row r="2310" spans="1:5" x14ac:dyDescent="0.2">
      <c r="A2310" t="s">
        <v>1119</v>
      </c>
      <c r="B2310" t="s">
        <v>947</v>
      </c>
      <c r="C2310" s="1">
        <v>45016</v>
      </c>
      <c r="D2310">
        <v>839</v>
      </c>
      <c r="E2310">
        <v>298</v>
      </c>
    </row>
    <row r="2311" spans="1:5" x14ac:dyDescent="0.2">
      <c r="A2311" t="s">
        <v>1119</v>
      </c>
      <c r="B2311" t="s">
        <v>990</v>
      </c>
      <c r="C2311" s="1">
        <v>45016</v>
      </c>
      <c r="D2311">
        <v>519</v>
      </c>
      <c r="E2311">
        <v>295</v>
      </c>
    </row>
    <row r="2312" spans="1:5" x14ac:dyDescent="0.2">
      <c r="A2312" t="s">
        <v>1119</v>
      </c>
      <c r="B2312" t="s">
        <v>1043</v>
      </c>
      <c r="C2312" s="1">
        <v>45016</v>
      </c>
      <c r="D2312">
        <v>746</v>
      </c>
      <c r="E2312">
        <v>293</v>
      </c>
    </row>
    <row r="2313" spans="1:5" x14ac:dyDescent="0.2">
      <c r="A2313" t="s">
        <v>1119</v>
      </c>
      <c r="B2313" t="s">
        <v>1000</v>
      </c>
      <c r="C2313" s="1">
        <v>45016</v>
      </c>
      <c r="D2313">
        <v>355</v>
      </c>
      <c r="E2313">
        <v>198</v>
      </c>
    </row>
    <row r="2314" spans="1:5" x14ac:dyDescent="0.2">
      <c r="A2314" t="s">
        <v>1119</v>
      </c>
      <c r="B2314" t="s">
        <v>1013</v>
      </c>
      <c r="C2314" s="1">
        <v>45016</v>
      </c>
      <c r="D2314">
        <v>1188</v>
      </c>
      <c r="E2314">
        <v>87</v>
      </c>
    </row>
    <row r="2315" spans="1:5" x14ac:dyDescent="0.2">
      <c r="A2315" t="s">
        <v>1119</v>
      </c>
      <c r="B2315" t="s">
        <v>958</v>
      </c>
      <c r="C2315" s="1">
        <v>45016</v>
      </c>
      <c r="D2315">
        <v>784</v>
      </c>
      <c r="E2315">
        <v>270</v>
      </c>
    </row>
    <row r="2316" spans="1:5" x14ac:dyDescent="0.2">
      <c r="A2316" t="s">
        <v>1119</v>
      </c>
      <c r="B2316" t="s">
        <v>949</v>
      </c>
      <c r="C2316" s="1">
        <v>45016</v>
      </c>
      <c r="D2316">
        <v>65</v>
      </c>
      <c r="E2316">
        <v>108</v>
      </c>
    </row>
    <row r="2317" spans="1:5" x14ac:dyDescent="0.2">
      <c r="A2317" t="s">
        <v>1119</v>
      </c>
      <c r="B2317" t="s">
        <v>1103</v>
      </c>
      <c r="C2317" s="1">
        <v>45016</v>
      </c>
      <c r="D2317">
        <v>912</v>
      </c>
      <c r="E2317">
        <v>268</v>
      </c>
    </row>
    <row r="2318" spans="1:5" x14ac:dyDescent="0.2">
      <c r="A2318" t="s">
        <v>1119</v>
      </c>
      <c r="B2318" t="s">
        <v>970</v>
      </c>
      <c r="C2318" s="1">
        <v>45016</v>
      </c>
      <c r="D2318">
        <v>232</v>
      </c>
      <c r="E2318">
        <v>285</v>
      </c>
    </row>
    <row r="2319" spans="1:5" x14ac:dyDescent="0.2">
      <c r="A2319" t="s">
        <v>1119</v>
      </c>
      <c r="B2319" t="s">
        <v>1023</v>
      </c>
      <c r="C2319" s="1">
        <v>45016</v>
      </c>
      <c r="D2319">
        <v>456</v>
      </c>
      <c r="E2319">
        <v>185</v>
      </c>
    </row>
    <row r="2320" spans="1:5" x14ac:dyDescent="0.2">
      <c r="A2320" t="s">
        <v>1119</v>
      </c>
      <c r="B2320" t="s">
        <v>1085</v>
      </c>
      <c r="C2320" s="1">
        <v>45016</v>
      </c>
      <c r="D2320">
        <v>508</v>
      </c>
      <c r="E2320">
        <v>268</v>
      </c>
    </row>
    <row r="2321" spans="1:5" x14ac:dyDescent="0.2">
      <c r="A2321" t="s">
        <v>1119</v>
      </c>
      <c r="B2321" t="s">
        <v>1098</v>
      </c>
      <c r="C2321" s="1">
        <v>45016</v>
      </c>
      <c r="D2321">
        <v>521</v>
      </c>
      <c r="E2321">
        <v>58</v>
      </c>
    </row>
    <row r="2322" spans="1:5" x14ac:dyDescent="0.2">
      <c r="A2322" t="s">
        <v>1119</v>
      </c>
      <c r="B2322" t="s">
        <v>954</v>
      </c>
      <c r="C2322" s="1">
        <v>45016</v>
      </c>
      <c r="D2322">
        <v>891</v>
      </c>
      <c r="E2322">
        <v>199</v>
      </c>
    </row>
    <row r="2323" spans="1:5" x14ac:dyDescent="0.2">
      <c r="A2323" t="s">
        <v>1119</v>
      </c>
      <c r="B2323" t="s">
        <v>1045</v>
      </c>
      <c r="C2323" s="1">
        <v>45016</v>
      </c>
      <c r="D2323">
        <v>206</v>
      </c>
      <c r="E2323">
        <v>108</v>
      </c>
    </row>
    <row r="2324" spans="1:5" x14ac:dyDescent="0.2">
      <c r="A2324" t="s">
        <v>1119</v>
      </c>
      <c r="B2324" t="s">
        <v>967</v>
      </c>
      <c r="C2324" s="1">
        <v>45016</v>
      </c>
      <c r="D2324">
        <v>674</v>
      </c>
      <c r="E2324">
        <v>156</v>
      </c>
    </row>
    <row r="2325" spans="1:5" x14ac:dyDescent="0.2">
      <c r="A2325" t="s">
        <v>1119</v>
      </c>
      <c r="B2325" t="s">
        <v>959</v>
      </c>
      <c r="C2325" s="1">
        <v>45016</v>
      </c>
      <c r="D2325">
        <v>393</v>
      </c>
      <c r="E2325">
        <v>189</v>
      </c>
    </row>
    <row r="2326" spans="1:5" x14ac:dyDescent="0.2">
      <c r="A2326" t="s">
        <v>1119</v>
      </c>
      <c r="B2326" t="s">
        <v>1025</v>
      </c>
      <c r="C2326" s="1">
        <v>45016</v>
      </c>
      <c r="D2326">
        <v>1127</v>
      </c>
      <c r="E2326">
        <v>158</v>
      </c>
    </row>
    <row r="2327" spans="1:5" x14ac:dyDescent="0.2">
      <c r="A2327" t="s">
        <v>1119</v>
      </c>
      <c r="B2327" t="s">
        <v>1123</v>
      </c>
      <c r="C2327" s="1">
        <v>45016</v>
      </c>
      <c r="D2327">
        <v>26</v>
      </c>
      <c r="E2327">
        <v>275</v>
      </c>
    </row>
    <row r="2328" spans="1:5" x14ac:dyDescent="0.2">
      <c r="A2328" t="s">
        <v>1119</v>
      </c>
      <c r="B2328" t="s">
        <v>1036</v>
      </c>
      <c r="C2328" s="1">
        <v>45016</v>
      </c>
      <c r="D2328">
        <v>793</v>
      </c>
      <c r="E2328">
        <v>70</v>
      </c>
    </row>
    <row r="2329" spans="1:5" x14ac:dyDescent="0.2">
      <c r="A2329" t="s">
        <v>1119</v>
      </c>
      <c r="B2329" t="s">
        <v>928</v>
      </c>
      <c r="C2329" s="1">
        <v>45016</v>
      </c>
      <c r="D2329">
        <v>185</v>
      </c>
      <c r="E2329">
        <v>279</v>
      </c>
    </row>
    <row r="2330" spans="1:5" x14ac:dyDescent="0.2">
      <c r="A2330" t="s">
        <v>1119</v>
      </c>
      <c r="B2330" t="s">
        <v>1049</v>
      </c>
      <c r="C2330" s="1">
        <v>45016</v>
      </c>
      <c r="D2330">
        <v>369</v>
      </c>
      <c r="E2330">
        <v>140</v>
      </c>
    </row>
    <row r="2331" spans="1:5" x14ac:dyDescent="0.2">
      <c r="A2331" t="s">
        <v>1119</v>
      </c>
      <c r="B2331" t="s">
        <v>935</v>
      </c>
      <c r="C2331" s="1">
        <v>45016</v>
      </c>
      <c r="D2331">
        <v>629</v>
      </c>
      <c r="E2331">
        <v>197</v>
      </c>
    </row>
    <row r="2332" spans="1:5" x14ac:dyDescent="0.2">
      <c r="A2332" t="s">
        <v>1119</v>
      </c>
      <c r="B2332" t="s">
        <v>994</v>
      </c>
      <c r="C2332" s="1">
        <v>45016</v>
      </c>
      <c r="D2332">
        <v>10</v>
      </c>
      <c r="E2332">
        <v>272</v>
      </c>
    </row>
    <row r="2333" spans="1:5" x14ac:dyDescent="0.2">
      <c r="A2333" t="s">
        <v>1119</v>
      </c>
      <c r="B2333" t="s">
        <v>1099</v>
      </c>
      <c r="C2333" s="1">
        <v>45016</v>
      </c>
      <c r="D2333">
        <v>231</v>
      </c>
      <c r="E2333">
        <v>137</v>
      </c>
    </row>
    <row r="2334" spans="1:5" x14ac:dyDescent="0.2">
      <c r="A2334" t="s">
        <v>1119</v>
      </c>
      <c r="B2334" t="s">
        <v>1079</v>
      </c>
      <c r="C2334" s="1">
        <v>45016</v>
      </c>
      <c r="D2334">
        <v>656</v>
      </c>
      <c r="E2334">
        <v>211</v>
      </c>
    </row>
    <row r="2335" spans="1:5" x14ac:dyDescent="0.2">
      <c r="A2335" t="s">
        <v>1119</v>
      </c>
      <c r="B2335" t="s">
        <v>1111</v>
      </c>
      <c r="C2335" s="1">
        <v>45016</v>
      </c>
      <c r="D2335">
        <v>687</v>
      </c>
      <c r="E2335">
        <v>266</v>
      </c>
    </row>
    <row r="2336" spans="1:5" x14ac:dyDescent="0.2">
      <c r="A2336" t="s">
        <v>1119</v>
      </c>
      <c r="B2336" t="s">
        <v>995</v>
      </c>
      <c r="C2336" s="1">
        <v>45016</v>
      </c>
      <c r="D2336">
        <v>648</v>
      </c>
      <c r="E2336">
        <v>111</v>
      </c>
    </row>
    <row r="2337" spans="1:5" x14ac:dyDescent="0.2">
      <c r="A2337" t="s">
        <v>1119</v>
      </c>
      <c r="B2337" t="s">
        <v>1091</v>
      </c>
      <c r="C2337" s="1">
        <v>45016</v>
      </c>
      <c r="D2337">
        <v>130</v>
      </c>
      <c r="E2337">
        <v>181</v>
      </c>
    </row>
    <row r="2338" spans="1:5" x14ac:dyDescent="0.2">
      <c r="A2338" t="s">
        <v>1119</v>
      </c>
      <c r="B2338" t="s">
        <v>982</v>
      </c>
      <c r="C2338" s="1">
        <v>45016</v>
      </c>
      <c r="D2338">
        <v>762</v>
      </c>
      <c r="E2338">
        <v>85</v>
      </c>
    </row>
    <row r="2339" spans="1:5" x14ac:dyDescent="0.2">
      <c r="A2339" t="s">
        <v>1119</v>
      </c>
      <c r="B2339" t="s">
        <v>921</v>
      </c>
      <c r="C2339" s="1">
        <v>45016</v>
      </c>
      <c r="D2339">
        <v>720</v>
      </c>
      <c r="E2339">
        <v>254</v>
      </c>
    </row>
    <row r="2340" spans="1:5" x14ac:dyDescent="0.2">
      <c r="A2340" t="s">
        <v>1119</v>
      </c>
      <c r="B2340" t="s">
        <v>963</v>
      </c>
      <c r="C2340" s="1">
        <v>45016</v>
      </c>
      <c r="D2340">
        <v>903</v>
      </c>
      <c r="E2340">
        <v>182</v>
      </c>
    </row>
    <row r="2341" spans="1:5" x14ac:dyDescent="0.2">
      <c r="A2341" t="s">
        <v>1119</v>
      </c>
      <c r="B2341" t="s">
        <v>1024</v>
      </c>
      <c r="C2341" s="1">
        <v>45016</v>
      </c>
      <c r="D2341">
        <v>474</v>
      </c>
      <c r="E2341">
        <v>64</v>
      </c>
    </row>
    <row r="2342" spans="1:5" x14ac:dyDescent="0.2">
      <c r="A2342" t="s">
        <v>1119</v>
      </c>
      <c r="B2342" t="s">
        <v>993</v>
      </c>
      <c r="C2342" s="1">
        <v>45016</v>
      </c>
      <c r="D2342">
        <v>1001</v>
      </c>
      <c r="E2342">
        <v>300</v>
      </c>
    </row>
    <row r="2343" spans="1:5" x14ac:dyDescent="0.2">
      <c r="A2343" t="s">
        <v>1119</v>
      </c>
      <c r="B2343" t="s">
        <v>998</v>
      </c>
      <c r="C2343" s="1">
        <v>45016</v>
      </c>
      <c r="D2343">
        <v>537</v>
      </c>
      <c r="E2343">
        <v>89</v>
      </c>
    </row>
    <row r="2344" spans="1:5" x14ac:dyDescent="0.2">
      <c r="A2344" t="s">
        <v>1119</v>
      </c>
      <c r="B2344" t="s">
        <v>946</v>
      </c>
      <c r="C2344" s="1">
        <v>45016</v>
      </c>
      <c r="D2344">
        <v>999</v>
      </c>
      <c r="E2344">
        <v>82</v>
      </c>
    </row>
    <row r="2345" spans="1:5" x14ac:dyDescent="0.2">
      <c r="A2345" t="s">
        <v>1119</v>
      </c>
      <c r="B2345" t="s">
        <v>1078</v>
      </c>
      <c r="C2345" s="1">
        <v>45016</v>
      </c>
      <c r="D2345">
        <v>68</v>
      </c>
      <c r="E2345">
        <v>231</v>
      </c>
    </row>
    <row r="2346" spans="1:5" x14ac:dyDescent="0.2">
      <c r="A2346" t="s">
        <v>1119</v>
      </c>
      <c r="B2346" t="s">
        <v>951</v>
      </c>
      <c r="C2346" s="1">
        <v>45016</v>
      </c>
      <c r="D2346">
        <v>892</v>
      </c>
      <c r="E2346">
        <v>65</v>
      </c>
    </row>
    <row r="2347" spans="1:5" x14ac:dyDescent="0.2">
      <c r="A2347" t="s">
        <v>1119</v>
      </c>
      <c r="B2347" t="s">
        <v>1037</v>
      </c>
      <c r="C2347" s="1">
        <v>45016</v>
      </c>
      <c r="D2347">
        <v>371</v>
      </c>
      <c r="E2347">
        <v>137</v>
      </c>
    </row>
    <row r="2348" spans="1:5" x14ac:dyDescent="0.2">
      <c r="A2348" t="s">
        <v>1119</v>
      </c>
      <c r="B2348" t="s">
        <v>1006</v>
      </c>
      <c r="C2348" s="1">
        <v>45016</v>
      </c>
      <c r="D2348">
        <v>626</v>
      </c>
      <c r="E2348">
        <v>86</v>
      </c>
    </row>
    <row r="2349" spans="1:5" x14ac:dyDescent="0.2">
      <c r="A2349" t="s">
        <v>1119</v>
      </c>
      <c r="B2349" t="s">
        <v>1053</v>
      </c>
      <c r="C2349" s="1">
        <v>45016</v>
      </c>
      <c r="D2349">
        <v>796</v>
      </c>
      <c r="E2349">
        <v>96</v>
      </c>
    </row>
    <row r="2350" spans="1:5" x14ac:dyDescent="0.2">
      <c r="A2350" t="s">
        <v>1119</v>
      </c>
      <c r="B2350" t="s">
        <v>1026</v>
      </c>
      <c r="C2350" s="1">
        <v>45016</v>
      </c>
      <c r="D2350">
        <v>385</v>
      </c>
      <c r="E2350">
        <v>141</v>
      </c>
    </row>
    <row r="2351" spans="1:5" x14ac:dyDescent="0.2">
      <c r="A2351" t="s">
        <v>1119</v>
      </c>
      <c r="B2351" t="s">
        <v>966</v>
      </c>
      <c r="C2351" s="1">
        <v>45016</v>
      </c>
      <c r="D2351">
        <v>861</v>
      </c>
      <c r="E2351">
        <v>218</v>
      </c>
    </row>
    <row r="2352" spans="1:5" x14ac:dyDescent="0.2">
      <c r="A2352" t="s">
        <v>1119</v>
      </c>
      <c r="B2352" t="s">
        <v>924</v>
      </c>
      <c r="C2352" s="1">
        <v>45016</v>
      </c>
      <c r="D2352">
        <v>658</v>
      </c>
      <c r="E2352">
        <v>208</v>
      </c>
    </row>
    <row r="2353" spans="1:5" x14ac:dyDescent="0.2">
      <c r="A2353" t="s">
        <v>1120</v>
      </c>
      <c r="B2353" t="s">
        <v>1090</v>
      </c>
      <c r="C2353" s="1">
        <v>45016</v>
      </c>
      <c r="D2353">
        <v>556</v>
      </c>
      <c r="E2353">
        <v>194</v>
      </c>
    </row>
    <row r="2354" spans="1:5" x14ac:dyDescent="0.2">
      <c r="A2354" t="s">
        <v>1120</v>
      </c>
      <c r="B2354" t="s">
        <v>925</v>
      </c>
      <c r="C2354" s="1">
        <v>45016</v>
      </c>
      <c r="D2354">
        <v>325</v>
      </c>
      <c r="E2354">
        <v>273</v>
      </c>
    </row>
    <row r="2355" spans="1:5" x14ac:dyDescent="0.2">
      <c r="A2355" t="s">
        <v>1120</v>
      </c>
      <c r="B2355" t="s">
        <v>1025</v>
      </c>
      <c r="C2355" s="1">
        <v>45016</v>
      </c>
      <c r="D2355">
        <v>1128</v>
      </c>
      <c r="E2355">
        <v>202</v>
      </c>
    </row>
    <row r="2356" spans="1:5" x14ac:dyDescent="0.2">
      <c r="A2356" t="s">
        <v>1120</v>
      </c>
      <c r="B2356" t="s">
        <v>932</v>
      </c>
      <c r="C2356" s="1">
        <v>45016</v>
      </c>
      <c r="D2356">
        <v>678</v>
      </c>
      <c r="E2356">
        <v>184</v>
      </c>
    </row>
    <row r="2357" spans="1:5" x14ac:dyDescent="0.2">
      <c r="A2357" t="s">
        <v>1120</v>
      </c>
      <c r="B2357" t="s">
        <v>1050</v>
      </c>
      <c r="C2357" s="1">
        <v>45016</v>
      </c>
      <c r="D2357">
        <v>111</v>
      </c>
      <c r="E2357">
        <v>291</v>
      </c>
    </row>
    <row r="2358" spans="1:5" x14ac:dyDescent="0.2">
      <c r="A2358" t="s">
        <v>1120</v>
      </c>
      <c r="B2358" t="s">
        <v>982</v>
      </c>
      <c r="C2358" s="1">
        <v>45016</v>
      </c>
      <c r="D2358">
        <v>1196</v>
      </c>
      <c r="E2358">
        <v>128</v>
      </c>
    </row>
    <row r="2359" spans="1:5" x14ac:dyDescent="0.2">
      <c r="A2359" t="s">
        <v>1120</v>
      </c>
      <c r="B2359" t="s">
        <v>1087</v>
      </c>
      <c r="C2359" s="1">
        <v>45016</v>
      </c>
      <c r="D2359">
        <v>747</v>
      </c>
      <c r="E2359">
        <v>277</v>
      </c>
    </row>
    <row r="2360" spans="1:5" x14ac:dyDescent="0.2">
      <c r="A2360" t="s">
        <v>1120</v>
      </c>
      <c r="B2360" t="s">
        <v>921</v>
      </c>
      <c r="C2360" s="1">
        <v>45016</v>
      </c>
      <c r="D2360">
        <v>1157</v>
      </c>
      <c r="E2360">
        <v>285</v>
      </c>
    </row>
    <row r="2361" spans="1:5" x14ac:dyDescent="0.2">
      <c r="A2361" t="s">
        <v>1120</v>
      </c>
      <c r="B2361" t="s">
        <v>953</v>
      </c>
      <c r="C2361" s="1">
        <v>45016</v>
      </c>
      <c r="D2361">
        <v>905</v>
      </c>
      <c r="E2361">
        <v>195</v>
      </c>
    </row>
    <row r="2362" spans="1:5" x14ac:dyDescent="0.2">
      <c r="A2362" t="s">
        <v>1120</v>
      </c>
      <c r="B2362" t="s">
        <v>1124</v>
      </c>
      <c r="C2362" s="1">
        <v>45016</v>
      </c>
      <c r="D2362">
        <v>107</v>
      </c>
      <c r="E2362">
        <v>68</v>
      </c>
    </row>
    <row r="2363" spans="1:5" x14ac:dyDescent="0.2">
      <c r="A2363" t="s">
        <v>1120</v>
      </c>
      <c r="B2363" t="s">
        <v>1106</v>
      </c>
      <c r="C2363" s="1">
        <v>45016</v>
      </c>
      <c r="D2363">
        <v>47</v>
      </c>
      <c r="E2363">
        <v>258</v>
      </c>
    </row>
    <row r="2364" spans="1:5" x14ac:dyDescent="0.2">
      <c r="A2364" t="s">
        <v>1120</v>
      </c>
      <c r="B2364" t="s">
        <v>969</v>
      </c>
      <c r="C2364" s="1">
        <v>45016</v>
      </c>
      <c r="D2364">
        <v>926</v>
      </c>
      <c r="E2364">
        <v>128</v>
      </c>
    </row>
    <row r="2365" spans="1:5" x14ac:dyDescent="0.2">
      <c r="A2365" t="s">
        <v>1120</v>
      </c>
      <c r="B2365" t="s">
        <v>951</v>
      </c>
      <c r="C2365" s="1">
        <v>45016</v>
      </c>
      <c r="D2365">
        <v>657</v>
      </c>
      <c r="E2365">
        <v>182</v>
      </c>
    </row>
    <row r="2366" spans="1:5" x14ac:dyDescent="0.2">
      <c r="A2366" t="s">
        <v>1120</v>
      </c>
      <c r="B2366" t="s">
        <v>1105</v>
      </c>
      <c r="C2366" s="1">
        <v>45016</v>
      </c>
      <c r="D2366">
        <v>1126</v>
      </c>
      <c r="E2366">
        <v>166</v>
      </c>
    </row>
    <row r="2367" spans="1:5" x14ac:dyDescent="0.2">
      <c r="A2367" t="s">
        <v>1120</v>
      </c>
      <c r="B2367" t="s">
        <v>947</v>
      </c>
      <c r="C2367" s="1">
        <v>45016</v>
      </c>
      <c r="D2367">
        <v>109</v>
      </c>
      <c r="E2367">
        <v>67</v>
      </c>
    </row>
    <row r="2368" spans="1:5" x14ac:dyDescent="0.2">
      <c r="A2368" t="s">
        <v>1120</v>
      </c>
      <c r="B2368" t="s">
        <v>1073</v>
      </c>
      <c r="C2368" s="1">
        <v>45016</v>
      </c>
      <c r="D2368">
        <v>261</v>
      </c>
      <c r="E2368">
        <v>128</v>
      </c>
    </row>
    <row r="2369" spans="1:5" x14ac:dyDescent="0.2">
      <c r="A2369" t="s">
        <v>1120</v>
      </c>
      <c r="B2369" t="s">
        <v>985</v>
      </c>
      <c r="C2369" s="1">
        <v>45016</v>
      </c>
      <c r="D2369">
        <v>1130</v>
      </c>
      <c r="E2369">
        <v>295</v>
      </c>
    </row>
    <row r="2370" spans="1:5" x14ac:dyDescent="0.2">
      <c r="A2370" t="s">
        <v>1120</v>
      </c>
      <c r="B2370" t="s">
        <v>981</v>
      </c>
      <c r="C2370" s="1">
        <v>45016</v>
      </c>
      <c r="D2370">
        <v>842</v>
      </c>
      <c r="E2370">
        <v>164</v>
      </c>
    </row>
    <row r="2371" spans="1:5" x14ac:dyDescent="0.2">
      <c r="A2371" t="s">
        <v>1120</v>
      </c>
      <c r="B2371" t="s">
        <v>988</v>
      </c>
      <c r="C2371" s="1">
        <v>45016</v>
      </c>
      <c r="D2371">
        <v>881</v>
      </c>
      <c r="E2371">
        <v>222</v>
      </c>
    </row>
    <row r="2372" spans="1:5" x14ac:dyDescent="0.2">
      <c r="A2372" t="s">
        <v>1120</v>
      </c>
      <c r="B2372" t="s">
        <v>1040</v>
      </c>
      <c r="C2372" s="1">
        <v>45016</v>
      </c>
      <c r="D2372">
        <v>63</v>
      </c>
      <c r="E2372">
        <v>300</v>
      </c>
    </row>
    <row r="2373" spans="1:5" x14ac:dyDescent="0.2">
      <c r="A2373" t="s">
        <v>1120</v>
      </c>
      <c r="B2373" t="s">
        <v>937</v>
      </c>
      <c r="C2373" s="1">
        <v>45016</v>
      </c>
      <c r="D2373">
        <v>111</v>
      </c>
      <c r="E2373">
        <v>290</v>
      </c>
    </row>
    <row r="2374" spans="1:5" x14ac:dyDescent="0.2">
      <c r="A2374" t="s">
        <v>1120</v>
      </c>
      <c r="B2374" t="s">
        <v>1060</v>
      </c>
      <c r="C2374" s="1">
        <v>45016</v>
      </c>
      <c r="D2374">
        <v>258</v>
      </c>
      <c r="E2374">
        <v>205</v>
      </c>
    </row>
    <row r="2375" spans="1:5" x14ac:dyDescent="0.2">
      <c r="A2375" t="s">
        <v>1120</v>
      </c>
      <c r="B2375" t="s">
        <v>1067</v>
      </c>
      <c r="C2375" s="1">
        <v>45016</v>
      </c>
      <c r="D2375">
        <v>892</v>
      </c>
      <c r="E2375">
        <v>122</v>
      </c>
    </row>
    <row r="2376" spans="1:5" x14ac:dyDescent="0.2">
      <c r="A2376" t="s">
        <v>1120</v>
      </c>
      <c r="B2376" t="s">
        <v>973</v>
      </c>
      <c r="C2376" s="1">
        <v>45016</v>
      </c>
      <c r="D2376">
        <v>102</v>
      </c>
      <c r="E2376">
        <v>145</v>
      </c>
    </row>
    <row r="2377" spans="1:5" x14ac:dyDescent="0.2">
      <c r="A2377" t="s">
        <v>1120</v>
      </c>
      <c r="B2377" t="s">
        <v>1075</v>
      </c>
      <c r="C2377" s="1">
        <v>45016</v>
      </c>
      <c r="D2377">
        <v>40</v>
      </c>
      <c r="E2377">
        <v>195</v>
      </c>
    </row>
    <row r="2378" spans="1:5" x14ac:dyDescent="0.2">
      <c r="A2378" t="s">
        <v>1120</v>
      </c>
      <c r="B2378" t="s">
        <v>1114</v>
      </c>
      <c r="C2378" s="1">
        <v>45016</v>
      </c>
      <c r="D2378">
        <v>1184</v>
      </c>
      <c r="E2378">
        <v>73</v>
      </c>
    </row>
    <row r="2379" spans="1:5" x14ac:dyDescent="0.2">
      <c r="A2379" t="s">
        <v>1120</v>
      </c>
      <c r="B2379" t="s">
        <v>1048</v>
      </c>
      <c r="C2379" s="1">
        <v>45016</v>
      </c>
      <c r="D2379">
        <v>1023</v>
      </c>
      <c r="E2379">
        <v>280</v>
      </c>
    </row>
    <row r="2380" spans="1:5" x14ac:dyDescent="0.2">
      <c r="A2380" t="s">
        <v>1120</v>
      </c>
      <c r="B2380" t="s">
        <v>1082</v>
      </c>
      <c r="C2380" s="1">
        <v>45016</v>
      </c>
      <c r="D2380">
        <v>1144</v>
      </c>
      <c r="E2380">
        <v>172</v>
      </c>
    </row>
    <row r="2381" spans="1:5" x14ac:dyDescent="0.2">
      <c r="A2381" t="s">
        <v>1120</v>
      </c>
      <c r="B2381" t="s">
        <v>1112</v>
      </c>
      <c r="C2381" s="1">
        <v>45016</v>
      </c>
      <c r="D2381">
        <v>746</v>
      </c>
      <c r="E2381">
        <v>72</v>
      </c>
    </row>
    <row r="2382" spans="1:5" x14ac:dyDescent="0.2">
      <c r="A2382" t="s">
        <v>1120</v>
      </c>
      <c r="B2382" t="s">
        <v>955</v>
      </c>
      <c r="C2382" s="1">
        <v>45016</v>
      </c>
      <c r="D2382">
        <v>350</v>
      </c>
      <c r="E2382">
        <v>117</v>
      </c>
    </row>
    <row r="2383" spans="1:5" x14ac:dyDescent="0.2">
      <c r="A2383" t="s">
        <v>1120</v>
      </c>
      <c r="B2383" t="s">
        <v>980</v>
      </c>
      <c r="C2383" s="1">
        <v>45016</v>
      </c>
      <c r="D2383">
        <v>1152</v>
      </c>
      <c r="E2383">
        <v>219</v>
      </c>
    </row>
    <row r="2384" spans="1:5" x14ac:dyDescent="0.2">
      <c r="A2384" t="s">
        <v>1120</v>
      </c>
      <c r="B2384" t="s">
        <v>1103</v>
      </c>
      <c r="C2384" s="1">
        <v>45016</v>
      </c>
      <c r="D2384">
        <v>4</v>
      </c>
      <c r="E2384">
        <v>193</v>
      </c>
    </row>
    <row r="2385" spans="1:5" x14ac:dyDescent="0.2">
      <c r="A2385" t="s">
        <v>1120</v>
      </c>
      <c r="B2385" t="s">
        <v>928</v>
      </c>
      <c r="C2385" s="1">
        <v>45016</v>
      </c>
      <c r="D2385">
        <v>1116</v>
      </c>
      <c r="E2385">
        <v>134</v>
      </c>
    </row>
    <row r="2386" spans="1:5" x14ac:dyDescent="0.2">
      <c r="A2386" t="s">
        <v>1120</v>
      </c>
      <c r="B2386" t="s">
        <v>1028</v>
      </c>
      <c r="C2386" s="1">
        <v>45016</v>
      </c>
      <c r="D2386">
        <v>206</v>
      </c>
      <c r="E2386">
        <v>74</v>
      </c>
    </row>
    <row r="2387" spans="1:5" x14ac:dyDescent="0.2">
      <c r="A2387" t="s">
        <v>1120</v>
      </c>
      <c r="B2387" t="s">
        <v>1089</v>
      </c>
      <c r="C2387" s="1">
        <v>45016</v>
      </c>
      <c r="D2387">
        <v>1074</v>
      </c>
      <c r="E2387">
        <v>245</v>
      </c>
    </row>
    <row r="2388" spans="1:5" x14ac:dyDescent="0.2">
      <c r="A2388" t="s">
        <v>1120</v>
      </c>
      <c r="B2388" t="s">
        <v>1081</v>
      </c>
      <c r="C2388" s="1">
        <v>45016</v>
      </c>
      <c r="D2388">
        <v>435</v>
      </c>
      <c r="E2388">
        <v>180</v>
      </c>
    </row>
    <row r="2389" spans="1:5" x14ac:dyDescent="0.2">
      <c r="A2389" t="s">
        <v>1120</v>
      </c>
      <c r="B2389" t="s">
        <v>1018</v>
      </c>
      <c r="C2389" s="1">
        <v>45016</v>
      </c>
      <c r="D2389">
        <v>476</v>
      </c>
      <c r="E2389">
        <v>196</v>
      </c>
    </row>
    <row r="2390" spans="1:5" x14ac:dyDescent="0.2">
      <c r="A2390" t="s">
        <v>1120</v>
      </c>
      <c r="B2390" t="s">
        <v>1086</v>
      </c>
      <c r="C2390" s="1">
        <v>45016</v>
      </c>
      <c r="D2390">
        <v>979</v>
      </c>
      <c r="E2390">
        <v>220</v>
      </c>
    </row>
    <row r="2391" spans="1:5" x14ac:dyDescent="0.2">
      <c r="A2391" t="s">
        <v>1120</v>
      </c>
      <c r="B2391" t="s">
        <v>952</v>
      </c>
      <c r="C2391" s="1">
        <v>45016</v>
      </c>
      <c r="D2391">
        <v>462</v>
      </c>
      <c r="E2391">
        <v>80</v>
      </c>
    </row>
    <row r="2392" spans="1:5" x14ac:dyDescent="0.2">
      <c r="A2392" t="s">
        <v>1120</v>
      </c>
      <c r="B2392" t="s">
        <v>976</v>
      </c>
      <c r="C2392" s="1">
        <v>45016</v>
      </c>
      <c r="D2392">
        <v>551</v>
      </c>
      <c r="E2392">
        <v>87</v>
      </c>
    </row>
    <row r="2393" spans="1:5" x14ac:dyDescent="0.2">
      <c r="A2393" t="s">
        <v>1120</v>
      </c>
      <c r="B2393" t="s">
        <v>923</v>
      </c>
      <c r="C2393" s="1">
        <v>45016</v>
      </c>
      <c r="D2393">
        <v>170</v>
      </c>
      <c r="E2393">
        <v>177</v>
      </c>
    </row>
    <row r="2394" spans="1:5" x14ac:dyDescent="0.2">
      <c r="A2394" t="s">
        <v>1120</v>
      </c>
      <c r="B2394" t="s">
        <v>961</v>
      </c>
      <c r="C2394" s="1">
        <v>45016</v>
      </c>
      <c r="D2394">
        <v>926</v>
      </c>
      <c r="E2394">
        <v>263</v>
      </c>
    </row>
    <row r="2395" spans="1:5" x14ac:dyDescent="0.2">
      <c r="A2395" t="s">
        <v>1120</v>
      </c>
      <c r="B2395" t="s">
        <v>1041</v>
      </c>
      <c r="C2395" s="1">
        <v>45016</v>
      </c>
      <c r="D2395">
        <v>1135</v>
      </c>
      <c r="E2395">
        <v>58</v>
      </c>
    </row>
    <row r="2396" spans="1:5" x14ac:dyDescent="0.2">
      <c r="A2396" t="s">
        <v>1120</v>
      </c>
      <c r="B2396" t="s">
        <v>957</v>
      </c>
      <c r="C2396" s="1">
        <v>45016</v>
      </c>
      <c r="D2396">
        <v>49</v>
      </c>
      <c r="E2396">
        <v>278</v>
      </c>
    </row>
    <row r="2397" spans="1:5" x14ac:dyDescent="0.2">
      <c r="A2397" t="s">
        <v>1120</v>
      </c>
      <c r="B2397" t="s">
        <v>1034</v>
      </c>
      <c r="C2397" s="1">
        <v>45016</v>
      </c>
      <c r="D2397">
        <v>339</v>
      </c>
      <c r="E2397">
        <v>109</v>
      </c>
    </row>
    <row r="2398" spans="1:5" x14ac:dyDescent="0.2">
      <c r="A2398" t="s">
        <v>1120</v>
      </c>
      <c r="B2398" t="s">
        <v>1006</v>
      </c>
      <c r="C2398" s="1">
        <v>45016</v>
      </c>
      <c r="D2398">
        <v>101</v>
      </c>
      <c r="E2398">
        <v>67</v>
      </c>
    </row>
    <row r="2399" spans="1:5" x14ac:dyDescent="0.2">
      <c r="A2399" t="s">
        <v>1120</v>
      </c>
      <c r="B2399" t="s">
        <v>1004</v>
      </c>
      <c r="C2399" s="1">
        <v>45016</v>
      </c>
      <c r="D2399">
        <v>625</v>
      </c>
      <c r="E2399">
        <v>176</v>
      </c>
    </row>
    <row r="2400" spans="1:5" x14ac:dyDescent="0.2">
      <c r="A2400" t="s">
        <v>1120</v>
      </c>
      <c r="B2400" t="s">
        <v>936</v>
      </c>
      <c r="C2400" s="1">
        <v>45016</v>
      </c>
      <c r="D2400">
        <v>857</v>
      </c>
      <c r="E2400">
        <v>179</v>
      </c>
    </row>
    <row r="2401" spans="1:5" x14ac:dyDescent="0.2">
      <c r="A2401" t="s">
        <v>1120</v>
      </c>
      <c r="B2401" t="s">
        <v>1064</v>
      </c>
      <c r="C2401" s="1">
        <v>45016</v>
      </c>
      <c r="D2401">
        <v>758</v>
      </c>
      <c r="E2401">
        <v>250</v>
      </c>
    </row>
    <row r="2402" spans="1:5" x14ac:dyDescent="0.2">
      <c r="A2402" t="s">
        <v>1120</v>
      </c>
      <c r="B2402" t="s">
        <v>974</v>
      </c>
      <c r="C2402" s="1">
        <v>45016</v>
      </c>
      <c r="D2402">
        <v>671</v>
      </c>
      <c r="E2402">
        <v>168</v>
      </c>
    </row>
    <row r="2403" spans="1:5" x14ac:dyDescent="0.2">
      <c r="A2403" t="s">
        <v>1120</v>
      </c>
      <c r="B2403" t="s">
        <v>1121</v>
      </c>
      <c r="C2403" s="1">
        <v>45016</v>
      </c>
      <c r="D2403">
        <v>1090</v>
      </c>
      <c r="E2403">
        <v>126</v>
      </c>
    </row>
    <row r="2404" spans="1:5" x14ac:dyDescent="0.2">
      <c r="A2404" t="s">
        <v>1120</v>
      </c>
      <c r="B2404" t="s">
        <v>1061</v>
      </c>
      <c r="C2404" s="1">
        <v>45016</v>
      </c>
      <c r="D2404">
        <v>1167</v>
      </c>
      <c r="E2404">
        <v>190</v>
      </c>
    </row>
    <row r="2405" spans="1:5" x14ac:dyDescent="0.2">
      <c r="A2405" t="s">
        <v>1120</v>
      </c>
      <c r="B2405" t="s">
        <v>968</v>
      </c>
      <c r="C2405" s="1">
        <v>45016</v>
      </c>
      <c r="D2405">
        <v>351</v>
      </c>
      <c r="E2405">
        <v>284</v>
      </c>
    </row>
    <row r="2406" spans="1:5" x14ac:dyDescent="0.2">
      <c r="A2406" t="s">
        <v>1120</v>
      </c>
      <c r="B2406" t="s">
        <v>1046</v>
      </c>
      <c r="C2406" s="1">
        <v>45016</v>
      </c>
      <c r="D2406">
        <v>770</v>
      </c>
      <c r="E2406">
        <v>109</v>
      </c>
    </row>
    <row r="2407" spans="1:5" x14ac:dyDescent="0.2">
      <c r="A2407" t="s">
        <v>1120</v>
      </c>
      <c r="B2407" t="s">
        <v>930</v>
      </c>
      <c r="C2407" s="1">
        <v>45016</v>
      </c>
      <c r="D2407">
        <v>537</v>
      </c>
      <c r="E2407">
        <v>141</v>
      </c>
    </row>
    <row r="2408" spans="1:5" x14ac:dyDescent="0.2">
      <c r="A2408" t="s">
        <v>1120</v>
      </c>
      <c r="B2408" t="s">
        <v>1071</v>
      </c>
      <c r="C2408" s="1">
        <v>45016</v>
      </c>
      <c r="D2408">
        <v>997</v>
      </c>
      <c r="E2408">
        <v>67</v>
      </c>
    </row>
    <row r="2409" spans="1:5" x14ac:dyDescent="0.2">
      <c r="A2409" t="s">
        <v>1120</v>
      </c>
      <c r="B2409" t="s">
        <v>1042</v>
      </c>
      <c r="C2409" s="1">
        <v>45016</v>
      </c>
      <c r="D2409">
        <v>816</v>
      </c>
      <c r="E2409">
        <v>189</v>
      </c>
    </row>
    <row r="2410" spans="1:5" x14ac:dyDescent="0.2">
      <c r="A2410" t="s">
        <v>1120</v>
      </c>
      <c r="B2410" t="s">
        <v>1074</v>
      </c>
      <c r="C2410" s="1">
        <v>45016</v>
      </c>
      <c r="D2410">
        <v>144</v>
      </c>
      <c r="E2410">
        <v>126</v>
      </c>
    </row>
    <row r="2411" spans="1:5" x14ac:dyDescent="0.2">
      <c r="A2411" t="s">
        <v>1120</v>
      </c>
      <c r="B2411" t="s">
        <v>999</v>
      </c>
      <c r="C2411" s="1">
        <v>45016</v>
      </c>
      <c r="D2411">
        <v>1165</v>
      </c>
      <c r="E2411">
        <v>118</v>
      </c>
    </row>
    <row r="2412" spans="1:5" x14ac:dyDescent="0.2">
      <c r="A2412" t="s">
        <v>1120</v>
      </c>
      <c r="B2412" t="s">
        <v>971</v>
      </c>
      <c r="C2412" s="1">
        <v>45016</v>
      </c>
      <c r="D2412">
        <v>200</v>
      </c>
      <c r="E2412">
        <v>130</v>
      </c>
    </row>
    <row r="2413" spans="1:5" x14ac:dyDescent="0.2">
      <c r="A2413" t="s">
        <v>1120</v>
      </c>
      <c r="B2413" t="s">
        <v>945</v>
      </c>
      <c r="C2413" s="1">
        <v>45016</v>
      </c>
      <c r="D2413">
        <v>229</v>
      </c>
      <c r="E2413">
        <v>128</v>
      </c>
    </row>
    <row r="2414" spans="1:5" x14ac:dyDescent="0.2">
      <c r="A2414" t="s">
        <v>1120</v>
      </c>
      <c r="B2414" t="s">
        <v>977</v>
      </c>
      <c r="C2414" s="1">
        <v>45016</v>
      </c>
      <c r="D2414">
        <v>828</v>
      </c>
      <c r="E2414">
        <v>133</v>
      </c>
    </row>
    <row r="2415" spans="1:5" x14ac:dyDescent="0.2">
      <c r="A2415" t="s">
        <v>1120</v>
      </c>
      <c r="B2415" t="s">
        <v>1062</v>
      </c>
      <c r="C2415" s="1">
        <v>45016</v>
      </c>
      <c r="D2415">
        <v>1100</v>
      </c>
      <c r="E2415">
        <v>270</v>
      </c>
    </row>
    <row r="2416" spans="1:5" x14ac:dyDescent="0.2">
      <c r="A2416" t="s">
        <v>1120</v>
      </c>
      <c r="B2416" t="s">
        <v>1095</v>
      </c>
      <c r="C2416" s="1">
        <v>45016</v>
      </c>
      <c r="D2416">
        <v>939</v>
      </c>
      <c r="E2416">
        <v>120</v>
      </c>
    </row>
    <row r="2417" spans="1:5" x14ac:dyDescent="0.2">
      <c r="A2417" t="s">
        <v>1120</v>
      </c>
      <c r="B2417" t="s">
        <v>1092</v>
      </c>
      <c r="C2417" s="1">
        <v>45016</v>
      </c>
      <c r="D2417">
        <v>64</v>
      </c>
      <c r="E2417">
        <v>268</v>
      </c>
    </row>
    <row r="2418" spans="1:5" x14ac:dyDescent="0.2">
      <c r="A2418" t="s">
        <v>1120</v>
      </c>
      <c r="B2418" t="s">
        <v>1096</v>
      </c>
      <c r="C2418" s="1">
        <v>45016</v>
      </c>
      <c r="D2418">
        <v>949</v>
      </c>
      <c r="E2418">
        <v>286</v>
      </c>
    </row>
    <row r="2419" spans="1:5" x14ac:dyDescent="0.2">
      <c r="A2419" t="s">
        <v>1120</v>
      </c>
      <c r="B2419" t="s">
        <v>1107</v>
      </c>
      <c r="C2419" s="1">
        <v>45016</v>
      </c>
      <c r="D2419">
        <v>326</v>
      </c>
      <c r="E2419">
        <v>276</v>
      </c>
    </row>
    <row r="2420" spans="1:5" x14ac:dyDescent="0.2">
      <c r="A2420" t="s">
        <v>1120</v>
      </c>
      <c r="B2420" t="s">
        <v>1094</v>
      </c>
      <c r="C2420" s="1">
        <v>45016</v>
      </c>
      <c r="D2420">
        <v>685</v>
      </c>
      <c r="E2420">
        <v>242</v>
      </c>
    </row>
    <row r="2421" spans="1:5" x14ac:dyDescent="0.2">
      <c r="A2421" t="s">
        <v>1120</v>
      </c>
      <c r="B2421" t="s">
        <v>1099</v>
      </c>
      <c r="C2421" s="1">
        <v>45016</v>
      </c>
      <c r="D2421">
        <v>1019</v>
      </c>
      <c r="E2421">
        <v>169</v>
      </c>
    </row>
    <row r="2422" spans="1:5" x14ac:dyDescent="0.2">
      <c r="A2422" t="s">
        <v>1120</v>
      </c>
      <c r="B2422" t="s">
        <v>926</v>
      </c>
      <c r="C2422" s="1">
        <v>45016</v>
      </c>
      <c r="D2422">
        <v>910</v>
      </c>
      <c r="E2422">
        <v>244</v>
      </c>
    </row>
    <row r="2423" spans="1:5" x14ac:dyDescent="0.2">
      <c r="A2423" t="s">
        <v>1120</v>
      </c>
      <c r="B2423" t="s">
        <v>1116</v>
      </c>
      <c r="C2423" s="1">
        <v>45016</v>
      </c>
      <c r="D2423">
        <v>989</v>
      </c>
      <c r="E2423">
        <v>153</v>
      </c>
    </row>
    <row r="2424" spans="1:5" x14ac:dyDescent="0.2">
      <c r="A2424" t="s">
        <v>1120</v>
      </c>
      <c r="B2424" t="s">
        <v>1111</v>
      </c>
      <c r="C2424" s="1">
        <v>45016</v>
      </c>
      <c r="D2424">
        <v>376</v>
      </c>
      <c r="E2424">
        <v>172</v>
      </c>
    </row>
    <row r="2425" spans="1:5" x14ac:dyDescent="0.2">
      <c r="A2425" t="s">
        <v>1120</v>
      </c>
      <c r="B2425" t="s">
        <v>1052</v>
      </c>
      <c r="C2425" s="1">
        <v>45016</v>
      </c>
      <c r="D2425">
        <v>934</v>
      </c>
      <c r="E2425">
        <v>103</v>
      </c>
    </row>
    <row r="2426" spans="1:5" x14ac:dyDescent="0.2">
      <c r="A2426" t="s">
        <v>1120</v>
      </c>
      <c r="B2426" t="s">
        <v>987</v>
      </c>
      <c r="C2426" s="1">
        <v>45016</v>
      </c>
      <c r="D2426">
        <v>10</v>
      </c>
      <c r="E2426">
        <v>186</v>
      </c>
    </row>
    <row r="2427" spans="1:5" x14ac:dyDescent="0.2">
      <c r="A2427" t="s">
        <v>1120</v>
      </c>
      <c r="B2427" t="s">
        <v>1015</v>
      </c>
      <c r="C2427" s="1">
        <v>45016</v>
      </c>
      <c r="D2427">
        <v>197</v>
      </c>
      <c r="E2427">
        <v>248</v>
      </c>
    </row>
    <row r="2428" spans="1:5" x14ac:dyDescent="0.2">
      <c r="A2428" t="s">
        <v>1120</v>
      </c>
      <c r="B2428" t="s">
        <v>1032</v>
      </c>
      <c r="C2428" s="1">
        <v>45016</v>
      </c>
      <c r="D2428">
        <v>922</v>
      </c>
      <c r="E2428">
        <v>275</v>
      </c>
    </row>
    <row r="2429" spans="1:5" x14ac:dyDescent="0.2">
      <c r="A2429" t="s">
        <v>1120</v>
      </c>
      <c r="B2429" t="s">
        <v>965</v>
      </c>
      <c r="C2429" s="1">
        <v>45016</v>
      </c>
      <c r="D2429">
        <v>1144</v>
      </c>
      <c r="E2429">
        <v>169</v>
      </c>
    </row>
    <row r="2430" spans="1:5" x14ac:dyDescent="0.2">
      <c r="A2430" t="s">
        <v>1120</v>
      </c>
      <c r="B2430" t="s">
        <v>1079</v>
      </c>
      <c r="C2430" s="1">
        <v>45016</v>
      </c>
      <c r="D2430">
        <v>262</v>
      </c>
      <c r="E2430">
        <v>127</v>
      </c>
    </row>
    <row r="2431" spans="1:5" x14ac:dyDescent="0.2">
      <c r="A2431" t="s">
        <v>1120</v>
      </c>
      <c r="B2431" t="s">
        <v>1083</v>
      </c>
      <c r="C2431" s="1">
        <v>45016</v>
      </c>
      <c r="D2431">
        <v>158</v>
      </c>
      <c r="E2431">
        <v>179</v>
      </c>
    </row>
    <row r="2432" spans="1:5" x14ac:dyDescent="0.2">
      <c r="A2432" t="s">
        <v>1120</v>
      </c>
      <c r="B2432" t="s">
        <v>989</v>
      </c>
      <c r="C2432" s="1">
        <v>45016</v>
      </c>
      <c r="D2432">
        <v>352</v>
      </c>
      <c r="E2432">
        <v>277</v>
      </c>
    </row>
    <row r="2433" spans="1:5" x14ac:dyDescent="0.2">
      <c r="A2433" t="s">
        <v>1122</v>
      </c>
      <c r="B2433" t="s">
        <v>935</v>
      </c>
      <c r="C2433" s="1">
        <v>45016</v>
      </c>
      <c r="D2433">
        <v>618</v>
      </c>
      <c r="E2433">
        <v>81</v>
      </c>
    </row>
    <row r="2434" spans="1:5" x14ac:dyDescent="0.2">
      <c r="A2434" t="s">
        <v>1122</v>
      </c>
      <c r="B2434" t="s">
        <v>977</v>
      </c>
      <c r="C2434" s="1">
        <v>45016</v>
      </c>
      <c r="D2434">
        <v>665</v>
      </c>
      <c r="E2434">
        <v>130</v>
      </c>
    </row>
    <row r="2435" spans="1:5" x14ac:dyDescent="0.2">
      <c r="A2435" t="s">
        <v>1122</v>
      </c>
      <c r="B2435" t="s">
        <v>1021</v>
      </c>
      <c r="C2435" s="1">
        <v>45016</v>
      </c>
      <c r="D2435">
        <v>206</v>
      </c>
      <c r="E2435">
        <v>189</v>
      </c>
    </row>
    <row r="2436" spans="1:5" x14ac:dyDescent="0.2">
      <c r="A2436" t="s">
        <v>1122</v>
      </c>
      <c r="B2436" t="s">
        <v>927</v>
      </c>
      <c r="C2436" s="1">
        <v>45016</v>
      </c>
      <c r="D2436">
        <v>293</v>
      </c>
      <c r="E2436">
        <v>141</v>
      </c>
    </row>
    <row r="2437" spans="1:5" x14ac:dyDescent="0.2">
      <c r="A2437" t="s">
        <v>1122</v>
      </c>
      <c r="B2437" t="s">
        <v>958</v>
      </c>
      <c r="C2437" s="1">
        <v>45016</v>
      </c>
      <c r="D2437">
        <v>191</v>
      </c>
      <c r="E2437">
        <v>74</v>
      </c>
    </row>
    <row r="2438" spans="1:5" x14ac:dyDescent="0.2">
      <c r="A2438" t="s">
        <v>1122</v>
      </c>
      <c r="B2438" t="s">
        <v>929</v>
      </c>
      <c r="C2438" s="1">
        <v>45016</v>
      </c>
      <c r="D2438">
        <v>167</v>
      </c>
      <c r="E2438">
        <v>154</v>
      </c>
    </row>
    <row r="2439" spans="1:5" x14ac:dyDescent="0.2">
      <c r="A2439" t="s">
        <v>1122</v>
      </c>
      <c r="B2439" t="s">
        <v>1016</v>
      </c>
      <c r="C2439" s="1">
        <v>45016</v>
      </c>
      <c r="D2439">
        <v>1167</v>
      </c>
      <c r="E2439">
        <v>286</v>
      </c>
    </row>
    <row r="2440" spans="1:5" x14ac:dyDescent="0.2">
      <c r="A2440" t="s">
        <v>1122</v>
      </c>
      <c r="B2440" t="s">
        <v>1112</v>
      </c>
      <c r="C2440" s="1">
        <v>45016</v>
      </c>
      <c r="D2440">
        <v>683</v>
      </c>
      <c r="E2440">
        <v>129</v>
      </c>
    </row>
    <row r="2441" spans="1:5" x14ac:dyDescent="0.2">
      <c r="A2441" t="s">
        <v>1122</v>
      </c>
      <c r="B2441" t="s">
        <v>1093</v>
      </c>
      <c r="C2441" s="1">
        <v>45016</v>
      </c>
      <c r="D2441">
        <v>678</v>
      </c>
      <c r="E2441">
        <v>267</v>
      </c>
    </row>
    <row r="2442" spans="1:5" x14ac:dyDescent="0.2">
      <c r="A2442" t="s">
        <v>1122</v>
      </c>
      <c r="B2442" t="s">
        <v>985</v>
      </c>
      <c r="C2442" s="1">
        <v>45016</v>
      </c>
      <c r="D2442">
        <v>1165</v>
      </c>
      <c r="E2442">
        <v>254</v>
      </c>
    </row>
    <row r="2443" spans="1:5" x14ac:dyDescent="0.2">
      <c r="A2443" t="s">
        <v>1122</v>
      </c>
      <c r="B2443" t="s">
        <v>1010</v>
      </c>
      <c r="C2443" s="1">
        <v>45016</v>
      </c>
      <c r="D2443">
        <v>336</v>
      </c>
      <c r="E2443">
        <v>222</v>
      </c>
    </row>
    <row r="2444" spans="1:5" x14ac:dyDescent="0.2">
      <c r="A2444" t="s">
        <v>1122</v>
      </c>
      <c r="B2444" t="s">
        <v>1077</v>
      </c>
      <c r="C2444" s="1">
        <v>45016</v>
      </c>
      <c r="D2444">
        <v>637</v>
      </c>
      <c r="E2444">
        <v>228</v>
      </c>
    </row>
    <row r="2445" spans="1:5" x14ac:dyDescent="0.2">
      <c r="A2445" t="s">
        <v>1122</v>
      </c>
      <c r="B2445" t="s">
        <v>954</v>
      </c>
      <c r="C2445" s="1">
        <v>45016</v>
      </c>
      <c r="D2445">
        <v>855</v>
      </c>
      <c r="E2445">
        <v>122</v>
      </c>
    </row>
    <row r="2446" spans="1:5" x14ac:dyDescent="0.2">
      <c r="A2446" t="s">
        <v>1122</v>
      </c>
      <c r="B2446" t="s">
        <v>934</v>
      </c>
      <c r="C2446" s="1">
        <v>45016</v>
      </c>
      <c r="D2446">
        <v>80</v>
      </c>
      <c r="E2446">
        <v>146</v>
      </c>
    </row>
    <row r="2447" spans="1:5" x14ac:dyDescent="0.2">
      <c r="A2447" t="s">
        <v>1122</v>
      </c>
      <c r="B2447" t="s">
        <v>936</v>
      </c>
      <c r="C2447" s="1">
        <v>45016</v>
      </c>
      <c r="D2447">
        <v>481</v>
      </c>
      <c r="E2447">
        <v>52</v>
      </c>
    </row>
    <row r="2448" spans="1:5" x14ac:dyDescent="0.2">
      <c r="A2448" t="s">
        <v>1122</v>
      </c>
      <c r="B2448" t="s">
        <v>1039</v>
      </c>
      <c r="C2448" s="1">
        <v>45016</v>
      </c>
      <c r="D2448">
        <v>323</v>
      </c>
      <c r="E2448">
        <v>154</v>
      </c>
    </row>
    <row r="2449" spans="1:5" x14ac:dyDescent="0.2">
      <c r="A2449" t="s">
        <v>1122</v>
      </c>
      <c r="B2449" t="s">
        <v>1001</v>
      </c>
      <c r="C2449" s="1">
        <v>45016</v>
      </c>
      <c r="D2449">
        <v>498</v>
      </c>
      <c r="E2449">
        <v>98</v>
      </c>
    </row>
    <row r="2450" spans="1:5" x14ac:dyDescent="0.2">
      <c r="A2450" t="s">
        <v>1122</v>
      </c>
      <c r="B2450" t="s">
        <v>919</v>
      </c>
      <c r="C2450" s="1">
        <v>45016</v>
      </c>
      <c r="D2450">
        <v>260</v>
      </c>
      <c r="E2450">
        <v>237</v>
      </c>
    </row>
    <row r="2451" spans="1:5" x14ac:dyDescent="0.2">
      <c r="A2451" t="s">
        <v>1122</v>
      </c>
      <c r="B2451" t="s">
        <v>1056</v>
      </c>
      <c r="C2451" s="1">
        <v>45016</v>
      </c>
      <c r="D2451">
        <v>365</v>
      </c>
      <c r="E2451">
        <v>119</v>
      </c>
    </row>
    <row r="2452" spans="1:5" x14ac:dyDescent="0.2">
      <c r="A2452" t="s">
        <v>1122</v>
      </c>
      <c r="B2452" t="s">
        <v>959</v>
      </c>
      <c r="C2452" s="1">
        <v>45016</v>
      </c>
      <c r="D2452">
        <v>1112</v>
      </c>
      <c r="E2452">
        <v>54</v>
      </c>
    </row>
    <row r="2453" spans="1:5" x14ac:dyDescent="0.2">
      <c r="A2453" t="s">
        <v>1122</v>
      </c>
      <c r="B2453" t="s">
        <v>1004</v>
      </c>
      <c r="C2453" s="1">
        <v>45016</v>
      </c>
      <c r="D2453">
        <v>184</v>
      </c>
      <c r="E2453">
        <v>241</v>
      </c>
    </row>
    <row r="2454" spans="1:5" x14ac:dyDescent="0.2">
      <c r="A2454" t="s">
        <v>1122</v>
      </c>
      <c r="B2454" t="s">
        <v>1057</v>
      </c>
      <c r="C2454" s="1">
        <v>45016</v>
      </c>
      <c r="D2454">
        <v>641</v>
      </c>
      <c r="E2454">
        <v>86</v>
      </c>
    </row>
    <row r="2455" spans="1:5" x14ac:dyDescent="0.2">
      <c r="A2455" t="s">
        <v>1122</v>
      </c>
      <c r="B2455" t="s">
        <v>1042</v>
      </c>
      <c r="C2455" s="1">
        <v>45016</v>
      </c>
      <c r="D2455">
        <v>187</v>
      </c>
      <c r="E2455">
        <v>209</v>
      </c>
    </row>
    <row r="2456" spans="1:5" x14ac:dyDescent="0.2">
      <c r="A2456" t="s">
        <v>1122</v>
      </c>
      <c r="B2456" t="s">
        <v>1007</v>
      </c>
      <c r="C2456" s="1">
        <v>45016</v>
      </c>
      <c r="D2456">
        <v>289</v>
      </c>
      <c r="E2456">
        <v>229</v>
      </c>
    </row>
    <row r="2457" spans="1:5" x14ac:dyDescent="0.2">
      <c r="A2457" t="s">
        <v>1122</v>
      </c>
      <c r="B2457" t="s">
        <v>953</v>
      </c>
      <c r="C2457" s="1">
        <v>45016</v>
      </c>
      <c r="D2457">
        <v>666</v>
      </c>
      <c r="E2457">
        <v>72</v>
      </c>
    </row>
    <row r="2458" spans="1:5" x14ac:dyDescent="0.2">
      <c r="A2458" t="s">
        <v>1122</v>
      </c>
      <c r="B2458" t="s">
        <v>928</v>
      </c>
      <c r="C2458" s="1">
        <v>45016</v>
      </c>
      <c r="D2458">
        <v>818</v>
      </c>
      <c r="E2458">
        <v>209</v>
      </c>
    </row>
    <row r="2459" spans="1:5" x14ac:dyDescent="0.2">
      <c r="A2459" t="s">
        <v>1122</v>
      </c>
      <c r="B2459" t="s">
        <v>1106</v>
      </c>
      <c r="C2459" s="1">
        <v>45016</v>
      </c>
      <c r="D2459">
        <v>681</v>
      </c>
      <c r="E2459">
        <v>81</v>
      </c>
    </row>
    <row r="2460" spans="1:5" x14ac:dyDescent="0.2">
      <c r="A2460" t="s">
        <v>1122</v>
      </c>
      <c r="B2460" t="s">
        <v>1085</v>
      </c>
      <c r="C2460" s="1">
        <v>45016</v>
      </c>
      <c r="D2460">
        <v>712</v>
      </c>
      <c r="E2460">
        <v>110</v>
      </c>
    </row>
    <row r="2461" spans="1:5" x14ac:dyDescent="0.2">
      <c r="A2461" t="s">
        <v>1122</v>
      </c>
      <c r="B2461" t="s">
        <v>1098</v>
      </c>
      <c r="C2461" s="1">
        <v>45016</v>
      </c>
      <c r="D2461">
        <v>512</v>
      </c>
      <c r="E2461">
        <v>176</v>
      </c>
    </row>
    <row r="2462" spans="1:5" x14ac:dyDescent="0.2">
      <c r="A2462" t="s">
        <v>1122</v>
      </c>
      <c r="B2462" t="s">
        <v>1047</v>
      </c>
      <c r="C2462" s="1">
        <v>45016</v>
      </c>
      <c r="D2462">
        <v>611</v>
      </c>
      <c r="E2462">
        <v>169</v>
      </c>
    </row>
    <row r="2463" spans="1:5" x14ac:dyDescent="0.2">
      <c r="A2463" t="s">
        <v>1122</v>
      </c>
      <c r="B2463" t="s">
        <v>1079</v>
      </c>
      <c r="C2463" s="1">
        <v>45016</v>
      </c>
      <c r="D2463">
        <v>457</v>
      </c>
      <c r="E2463">
        <v>265</v>
      </c>
    </row>
    <row r="2464" spans="1:5" x14ac:dyDescent="0.2">
      <c r="A2464" t="s">
        <v>1122</v>
      </c>
      <c r="B2464" t="s">
        <v>1048</v>
      </c>
      <c r="C2464" s="1">
        <v>45016</v>
      </c>
      <c r="D2464">
        <v>420</v>
      </c>
      <c r="E2464">
        <v>136</v>
      </c>
    </row>
    <row r="2465" spans="1:5" x14ac:dyDescent="0.2">
      <c r="A2465" t="s">
        <v>1122</v>
      </c>
      <c r="B2465" t="s">
        <v>1123</v>
      </c>
      <c r="C2465" s="1">
        <v>45016</v>
      </c>
      <c r="D2465">
        <v>887</v>
      </c>
      <c r="E2465">
        <v>249</v>
      </c>
    </row>
    <row r="2466" spans="1:5" x14ac:dyDescent="0.2">
      <c r="A2466" t="s">
        <v>1122</v>
      </c>
      <c r="B2466" t="s">
        <v>1019</v>
      </c>
      <c r="C2466" s="1">
        <v>45016</v>
      </c>
      <c r="D2466">
        <v>1196</v>
      </c>
      <c r="E2466">
        <v>210</v>
      </c>
    </row>
    <row r="2467" spans="1:5" x14ac:dyDescent="0.2">
      <c r="A2467" t="s">
        <v>1122</v>
      </c>
      <c r="B2467" t="s">
        <v>933</v>
      </c>
      <c r="C2467" s="1">
        <v>45016</v>
      </c>
      <c r="D2467">
        <v>380</v>
      </c>
      <c r="E2467">
        <v>115</v>
      </c>
    </row>
    <row r="2468" spans="1:5" x14ac:dyDescent="0.2">
      <c r="A2468" t="s">
        <v>1122</v>
      </c>
      <c r="B2468" t="s">
        <v>1012</v>
      </c>
      <c r="C2468" s="1">
        <v>45016</v>
      </c>
      <c r="D2468">
        <v>626</v>
      </c>
      <c r="E2468">
        <v>103</v>
      </c>
    </row>
    <row r="2469" spans="1:5" x14ac:dyDescent="0.2">
      <c r="A2469" t="s">
        <v>1122</v>
      </c>
      <c r="B2469" t="s">
        <v>943</v>
      </c>
      <c r="C2469" s="1">
        <v>45016</v>
      </c>
      <c r="D2469">
        <v>315</v>
      </c>
      <c r="E2469">
        <v>297</v>
      </c>
    </row>
    <row r="2470" spans="1:5" x14ac:dyDescent="0.2">
      <c r="A2470" t="s">
        <v>1122</v>
      </c>
      <c r="B2470" t="s">
        <v>1070</v>
      </c>
      <c r="C2470" s="1">
        <v>45016</v>
      </c>
      <c r="D2470">
        <v>1061</v>
      </c>
      <c r="E2470">
        <v>179</v>
      </c>
    </row>
    <row r="2471" spans="1:5" x14ac:dyDescent="0.2">
      <c r="A2471" t="s">
        <v>1122</v>
      </c>
      <c r="B2471" t="s">
        <v>963</v>
      </c>
      <c r="C2471" s="1">
        <v>45016</v>
      </c>
      <c r="D2471">
        <v>1033</v>
      </c>
      <c r="E2471">
        <v>126</v>
      </c>
    </row>
    <row r="2472" spans="1:5" x14ac:dyDescent="0.2">
      <c r="A2472" t="s">
        <v>1122</v>
      </c>
      <c r="B2472" t="s">
        <v>1069</v>
      </c>
      <c r="C2472" s="1">
        <v>45016</v>
      </c>
      <c r="D2472">
        <v>217</v>
      </c>
      <c r="E2472">
        <v>223</v>
      </c>
    </row>
    <row r="2473" spans="1:5" x14ac:dyDescent="0.2">
      <c r="A2473" t="s">
        <v>1122</v>
      </c>
      <c r="B2473" t="s">
        <v>1060</v>
      </c>
      <c r="C2473" s="1">
        <v>45016</v>
      </c>
      <c r="D2473">
        <v>787</v>
      </c>
      <c r="E2473">
        <v>81</v>
      </c>
    </row>
    <row r="2474" spans="1:5" x14ac:dyDescent="0.2">
      <c r="A2474" t="s">
        <v>1122</v>
      </c>
      <c r="B2474" t="s">
        <v>1063</v>
      </c>
      <c r="C2474" s="1">
        <v>45016</v>
      </c>
      <c r="D2474">
        <v>812</v>
      </c>
      <c r="E2474">
        <v>133</v>
      </c>
    </row>
    <row r="2475" spans="1:5" x14ac:dyDescent="0.2">
      <c r="A2475" t="s">
        <v>1122</v>
      </c>
      <c r="B2475" t="s">
        <v>1089</v>
      </c>
      <c r="C2475" s="1">
        <v>45016</v>
      </c>
      <c r="D2475">
        <v>1156</v>
      </c>
      <c r="E2475">
        <v>66</v>
      </c>
    </row>
    <row r="2476" spans="1:5" x14ac:dyDescent="0.2">
      <c r="A2476" t="s">
        <v>1122</v>
      </c>
      <c r="B2476" t="s">
        <v>1003</v>
      </c>
      <c r="C2476" s="1">
        <v>45016</v>
      </c>
      <c r="D2476">
        <v>775</v>
      </c>
      <c r="E2476">
        <v>196</v>
      </c>
    </row>
    <row r="2477" spans="1:5" x14ac:dyDescent="0.2">
      <c r="A2477" t="s">
        <v>1122</v>
      </c>
      <c r="B2477" t="s">
        <v>1044</v>
      </c>
      <c r="C2477" s="1">
        <v>45016</v>
      </c>
      <c r="D2477">
        <v>1132</v>
      </c>
      <c r="E2477">
        <v>157</v>
      </c>
    </row>
    <row r="2478" spans="1:5" x14ac:dyDescent="0.2">
      <c r="A2478" t="s">
        <v>1122</v>
      </c>
      <c r="B2478" t="s">
        <v>945</v>
      </c>
      <c r="C2478" s="1">
        <v>45016</v>
      </c>
      <c r="D2478">
        <v>382</v>
      </c>
      <c r="E2478">
        <v>230</v>
      </c>
    </row>
    <row r="2479" spans="1:5" x14ac:dyDescent="0.2">
      <c r="A2479" t="s">
        <v>1122</v>
      </c>
      <c r="B2479" t="s">
        <v>1033</v>
      </c>
      <c r="C2479" s="1">
        <v>45016</v>
      </c>
      <c r="D2479">
        <v>106</v>
      </c>
      <c r="E2479">
        <v>219</v>
      </c>
    </row>
    <row r="2480" spans="1:5" x14ac:dyDescent="0.2">
      <c r="A2480" t="s">
        <v>1122</v>
      </c>
      <c r="B2480" t="s">
        <v>989</v>
      </c>
      <c r="C2480" s="1">
        <v>45016</v>
      </c>
      <c r="D2480">
        <v>654</v>
      </c>
      <c r="E2480">
        <v>105</v>
      </c>
    </row>
    <row r="2481" spans="1:5" x14ac:dyDescent="0.2">
      <c r="A2481" t="s">
        <v>1122</v>
      </c>
      <c r="B2481" t="s">
        <v>1071</v>
      </c>
      <c r="C2481" s="1">
        <v>45016</v>
      </c>
      <c r="D2481">
        <v>1002</v>
      </c>
      <c r="E2481">
        <v>290</v>
      </c>
    </row>
    <row r="2482" spans="1:5" x14ac:dyDescent="0.2">
      <c r="A2482" t="s">
        <v>1122</v>
      </c>
      <c r="B2482" t="s">
        <v>1099</v>
      </c>
      <c r="C2482" s="1">
        <v>45016</v>
      </c>
      <c r="D2482">
        <v>996</v>
      </c>
      <c r="E2482">
        <v>288</v>
      </c>
    </row>
    <row r="2483" spans="1:5" x14ac:dyDescent="0.2">
      <c r="A2483" t="s">
        <v>1122</v>
      </c>
      <c r="B2483" t="s">
        <v>1105</v>
      </c>
      <c r="C2483" s="1">
        <v>45016</v>
      </c>
      <c r="D2483">
        <v>625</v>
      </c>
      <c r="E2483">
        <v>254</v>
      </c>
    </row>
    <row r="2484" spans="1:5" x14ac:dyDescent="0.2">
      <c r="A2484" t="s">
        <v>1122</v>
      </c>
      <c r="B2484" t="s">
        <v>1024</v>
      </c>
      <c r="C2484" s="1">
        <v>45016</v>
      </c>
      <c r="D2484">
        <v>54</v>
      </c>
      <c r="E2484">
        <v>90</v>
      </c>
    </row>
    <row r="2485" spans="1:5" x14ac:dyDescent="0.2">
      <c r="A2485" t="s">
        <v>1122</v>
      </c>
      <c r="B2485" t="s">
        <v>1006</v>
      </c>
      <c r="C2485" s="1">
        <v>45016</v>
      </c>
      <c r="D2485">
        <v>965</v>
      </c>
      <c r="E2485">
        <v>176</v>
      </c>
    </row>
    <row r="2486" spans="1:5" x14ac:dyDescent="0.2">
      <c r="A2486" t="s">
        <v>1122</v>
      </c>
      <c r="B2486" t="s">
        <v>1087</v>
      </c>
      <c r="C2486" s="1">
        <v>45016</v>
      </c>
      <c r="D2486">
        <v>410</v>
      </c>
      <c r="E2486">
        <v>88</v>
      </c>
    </row>
    <row r="2487" spans="1:5" x14ac:dyDescent="0.2">
      <c r="A2487" t="s">
        <v>1122</v>
      </c>
      <c r="B2487" t="s">
        <v>920</v>
      </c>
      <c r="C2487" s="1">
        <v>45016</v>
      </c>
      <c r="D2487">
        <v>548</v>
      </c>
      <c r="E2487">
        <v>125</v>
      </c>
    </row>
    <row r="2488" spans="1:5" x14ac:dyDescent="0.2">
      <c r="A2488" t="s">
        <v>1122</v>
      </c>
      <c r="B2488" t="s">
        <v>1124</v>
      </c>
      <c r="C2488" s="1">
        <v>45016</v>
      </c>
      <c r="D2488">
        <v>735</v>
      </c>
      <c r="E2488">
        <v>109</v>
      </c>
    </row>
    <row r="2489" spans="1:5" x14ac:dyDescent="0.2">
      <c r="A2489" t="s">
        <v>1122</v>
      </c>
      <c r="B2489" t="s">
        <v>949</v>
      </c>
      <c r="C2489" s="1">
        <v>45016</v>
      </c>
      <c r="D2489">
        <v>1176</v>
      </c>
      <c r="E2489">
        <v>287</v>
      </c>
    </row>
    <row r="2490" spans="1:5" x14ac:dyDescent="0.2">
      <c r="A2490" t="s">
        <v>1122</v>
      </c>
      <c r="B2490" t="s">
        <v>983</v>
      </c>
      <c r="C2490" s="1">
        <v>45016</v>
      </c>
      <c r="D2490">
        <v>1169</v>
      </c>
      <c r="E2490">
        <v>246</v>
      </c>
    </row>
    <row r="2491" spans="1:5" x14ac:dyDescent="0.2">
      <c r="A2491" t="s">
        <v>1122</v>
      </c>
      <c r="B2491" t="s">
        <v>1116</v>
      </c>
      <c r="C2491" s="1">
        <v>45016</v>
      </c>
      <c r="D2491">
        <v>543</v>
      </c>
      <c r="E2491">
        <v>190</v>
      </c>
    </row>
    <row r="2492" spans="1:5" x14ac:dyDescent="0.2">
      <c r="A2492" t="s">
        <v>1122</v>
      </c>
      <c r="B2492" t="s">
        <v>1022</v>
      </c>
      <c r="C2492" s="1">
        <v>45016</v>
      </c>
      <c r="D2492">
        <v>689</v>
      </c>
      <c r="E2492">
        <v>145</v>
      </c>
    </row>
    <row r="2493" spans="1:5" x14ac:dyDescent="0.2">
      <c r="A2493" t="s">
        <v>1122</v>
      </c>
      <c r="B2493" t="s">
        <v>1023</v>
      </c>
      <c r="C2493" s="1">
        <v>45016</v>
      </c>
      <c r="D2493">
        <v>238</v>
      </c>
      <c r="E2493">
        <v>297</v>
      </c>
    </row>
    <row r="2494" spans="1:5" x14ac:dyDescent="0.2">
      <c r="A2494" t="s">
        <v>1122</v>
      </c>
      <c r="B2494" t="s">
        <v>961</v>
      </c>
      <c r="C2494" s="1">
        <v>45016</v>
      </c>
      <c r="D2494">
        <v>280</v>
      </c>
      <c r="E2494">
        <v>59</v>
      </c>
    </row>
    <row r="2495" spans="1:5" x14ac:dyDescent="0.2">
      <c r="A2495" t="s">
        <v>1122</v>
      </c>
      <c r="B2495" t="s">
        <v>993</v>
      </c>
      <c r="C2495" s="1">
        <v>45016</v>
      </c>
      <c r="D2495">
        <v>34</v>
      </c>
      <c r="E2495">
        <v>201</v>
      </c>
    </row>
    <row r="2496" spans="1:5" x14ac:dyDescent="0.2">
      <c r="A2496" t="s">
        <v>1122</v>
      </c>
      <c r="B2496" t="s">
        <v>1051</v>
      </c>
      <c r="C2496" s="1">
        <v>45016</v>
      </c>
      <c r="D2496">
        <v>1013</v>
      </c>
      <c r="E2496">
        <v>58</v>
      </c>
    </row>
    <row r="2497" spans="1:5" x14ac:dyDescent="0.2">
      <c r="A2497" t="s">
        <v>1122</v>
      </c>
      <c r="B2497" t="s">
        <v>921</v>
      </c>
      <c r="C2497" s="1">
        <v>45016</v>
      </c>
      <c r="D2497">
        <v>620</v>
      </c>
      <c r="E2497">
        <v>86</v>
      </c>
    </row>
    <row r="2498" spans="1:5" x14ac:dyDescent="0.2">
      <c r="A2498" t="s">
        <v>1122</v>
      </c>
      <c r="B2498" t="s">
        <v>1053</v>
      </c>
      <c r="C2498" s="1">
        <v>45016</v>
      </c>
      <c r="D2498">
        <v>772</v>
      </c>
      <c r="E2498">
        <v>143</v>
      </c>
    </row>
    <row r="2499" spans="1:5" x14ac:dyDescent="0.2">
      <c r="A2499" t="s">
        <v>1122</v>
      </c>
      <c r="B2499" t="s">
        <v>984</v>
      </c>
      <c r="C2499" s="1">
        <v>45016</v>
      </c>
      <c r="D2499">
        <v>840</v>
      </c>
      <c r="E2499">
        <v>133</v>
      </c>
    </row>
    <row r="2500" spans="1:5" x14ac:dyDescent="0.2">
      <c r="A2500" t="s">
        <v>1122</v>
      </c>
      <c r="B2500" t="s">
        <v>952</v>
      </c>
      <c r="C2500" s="1">
        <v>45016</v>
      </c>
      <c r="D2500">
        <v>338</v>
      </c>
      <c r="E2500">
        <v>126</v>
      </c>
    </row>
    <row r="2501" spans="1:5" x14ac:dyDescent="0.2">
      <c r="A2501" t="s">
        <v>1122</v>
      </c>
      <c r="B2501" t="s">
        <v>1037</v>
      </c>
      <c r="C2501" s="1">
        <v>45016</v>
      </c>
      <c r="D2501">
        <v>258</v>
      </c>
      <c r="E2501">
        <v>194</v>
      </c>
    </row>
    <row r="2502" spans="1:5" x14ac:dyDescent="0.2">
      <c r="A2502" t="s">
        <v>1122</v>
      </c>
      <c r="B2502" t="s">
        <v>975</v>
      </c>
      <c r="C2502" s="1">
        <v>45016</v>
      </c>
      <c r="D2502">
        <v>406</v>
      </c>
      <c r="E2502">
        <v>179</v>
      </c>
    </row>
    <row r="2503" spans="1:5" x14ac:dyDescent="0.2">
      <c r="A2503" t="s">
        <v>1122</v>
      </c>
      <c r="B2503" t="s">
        <v>947</v>
      </c>
      <c r="C2503" s="1">
        <v>45016</v>
      </c>
      <c r="D2503">
        <v>492</v>
      </c>
      <c r="E2503">
        <v>93</v>
      </c>
    </row>
    <row r="2504" spans="1:5" x14ac:dyDescent="0.2">
      <c r="A2504" t="s">
        <v>1122</v>
      </c>
      <c r="B2504" t="s">
        <v>1082</v>
      </c>
      <c r="C2504" s="1">
        <v>45016</v>
      </c>
      <c r="D2504">
        <v>912</v>
      </c>
      <c r="E2504">
        <v>196</v>
      </c>
    </row>
    <row r="2505" spans="1:5" x14ac:dyDescent="0.2">
      <c r="A2505" t="s">
        <v>1122</v>
      </c>
      <c r="B2505" t="s">
        <v>1052</v>
      </c>
      <c r="C2505" s="1">
        <v>45016</v>
      </c>
      <c r="D2505">
        <v>1012</v>
      </c>
      <c r="E2505">
        <v>292</v>
      </c>
    </row>
    <row r="2506" spans="1:5" x14ac:dyDescent="0.2">
      <c r="A2506" t="s">
        <v>1122</v>
      </c>
      <c r="B2506" t="s">
        <v>939</v>
      </c>
      <c r="C2506" s="1">
        <v>45016</v>
      </c>
      <c r="D2506">
        <v>378</v>
      </c>
      <c r="E2506">
        <v>56</v>
      </c>
    </row>
    <row r="2507" spans="1:5" x14ac:dyDescent="0.2">
      <c r="A2507" t="s">
        <v>917</v>
      </c>
      <c r="B2507" t="s">
        <v>918</v>
      </c>
      <c r="C2507" s="1">
        <v>45046</v>
      </c>
      <c r="D2507">
        <v>208</v>
      </c>
      <c r="E2507">
        <v>61</v>
      </c>
    </row>
    <row r="2508" spans="1:5" x14ac:dyDescent="0.2">
      <c r="A2508" t="s">
        <v>917</v>
      </c>
      <c r="B2508" t="s">
        <v>1025</v>
      </c>
      <c r="C2508" s="1">
        <v>45046</v>
      </c>
      <c r="D2508">
        <v>288</v>
      </c>
      <c r="E2508">
        <v>77</v>
      </c>
    </row>
    <row r="2509" spans="1:5" x14ac:dyDescent="0.2">
      <c r="A2509" t="s">
        <v>917</v>
      </c>
      <c r="B2509" t="s">
        <v>919</v>
      </c>
      <c r="C2509" s="1">
        <v>45046</v>
      </c>
      <c r="D2509">
        <v>467</v>
      </c>
      <c r="E2509">
        <v>246</v>
      </c>
    </row>
    <row r="2510" spans="1:5" x14ac:dyDescent="0.2">
      <c r="A2510" t="s">
        <v>917</v>
      </c>
      <c r="B2510" t="s">
        <v>920</v>
      </c>
      <c r="C2510" s="1">
        <v>45046</v>
      </c>
      <c r="D2510">
        <v>465</v>
      </c>
      <c r="E2510">
        <v>268</v>
      </c>
    </row>
    <row r="2511" spans="1:5" x14ac:dyDescent="0.2">
      <c r="A2511" t="s">
        <v>917</v>
      </c>
      <c r="B2511" t="s">
        <v>922</v>
      </c>
      <c r="C2511" s="1">
        <v>45046</v>
      </c>
      <c r="D2511">
        <v>1097</v>
      </c>
      <c r="E2511">
        <v>205</v>
      </c>
    </row>
    <row r="2512" spans="1:5" x14ac:dyDescent="0.2">
      <c r="A2512" t="s">
        <v>917</v>
      </c>
      <c r="B2512" t="s">
        <v>923</v>
      </c>
      <c r="C2512" s="1">
        <v>45046</v>
      </c>
      <c r="D2512">
        <v>342</v>
      </c>
      <c r="E2512">
        <v>284</v>
      </c>
    </row>
    <row r="2513" spans="1:5" x14ac:dyDescent="0.2">
      <c r="A2513" t="s">
        <v>917</v>
      </c>
      <c r="B2513" t="s">
        <v>924</v>
      </c>
      <c r="C2513" s="1">
        <v>45046</v>
      </c>
      <c r="D2513">
        <v>869</v>
      </c>
      <c r="E2513">
        <v>244</v>
      </c>
    </row>
    <row r="2514" spans="1:5" x14ac:dyDescent="0.2">
      <c r="A2514" t="s">
        <v>917</v>
      </c>
      <c r="B2514" t="s">
        <v>926</v>
      </c>
      <c r="C2514" s="1">
        <v>45046</v>
      </c>
      <c r="D2514">
        <v>577</v>
      </c>
      <c r="E2514">
        <v>117</v>
      </c>
    </row>
    <row r="2515" spans="1:5" x14ac:dyDescent="0.2">
      <c r="A2515" t="s">
        <v>917</v>
      </c>
      <c r="B2515" t="s">
        <v>928</v>
      </c>
      <c r="C2515" s="1">
        <v>45046</v>
      </c>
      <c r="D2515">
        <v>1058</v>
      </c>
      <c r="E2515">
        <v>209</v>
      </c>
    </row>
    <row r="2516" spans="1:5" x14ac:dyDescent="0.2">
      <c r="A2516" t="s">
        <v>917</v>
      </c>
      <c r="B2516" t="s">
        <v>929</v>
      </c>
      <c r="C2516" s="1">
        <v>45046</v>
      </c>
      <c r="D2516">
        <v>922</v>
      </c>
      <c r="E2516">
        <v>226</v>
      </c>
    </row>
    <row r="2517" spans="1:5" x14ac:dyDescent="0.2">
      <c r="A2517" t="s">
        <v>917</v>
      </c>
      <c r="B2517" t="s">
        <v>1014</v>
      </c>
      <c r="C2517" s="1">
        <v>45046</v>
      </c>
      <c r="D2517">
        <v>1029</v>
      </c>
      <c r="E2517">
        <v>65</v>
      </c>
    </row>
    <row r="2518" spans="1:5" x14ac:dyDescent="0.2">
      <c r="A2518" t="s">
        <v>917</v>
      </c>
      <c r="B2518" t="s">
        <v>931</v>
      </c>
      <c r="C2518" s="1">
        <v>45046</v>
      </c>
      <c r="D2518">
        <v>1197</v>
      </c>
      <c r="E2518">
        <v>145</v>
      </c>
    </row>
    <row r="2519" spans="1:5" x14ac:dyDescent="0.2">
      <c r="A2519" t="s">
        <v>917</v>
      </c>
      <c r="B2519" t="s">
        <v>933</v>
      </c>
      <c r="C2519" s="1">
        <v>45046</v>
      </c>
      <c r="D2519">
        <v>718</v>
      </c>
      <c r="E2519">
        <v>91</v>
      </c>
    </row>
    <row r="2520" spans="1:5" x14ac:dyDescent="0.2">
      <c r="A2520" t="s">
        <v>917</v>
      </c>
      <c r="B2520" t="s">
        <v>934</v>
      </c>
      <c r="C2520" s="1">
        <v>45046</v>
      </c>
      <c r="D2520">
        <v>704</v>
      </c>
      <c r="E2520">
        <v>201</v>
      </c>
    </row>
    <row r="2521" spans="1:5" x14ac:dyDescent="0.2">
      <c r="A2521" t="s">
        <v>917</v>
      </c>
      <c r="B2521" t="s">
        <v>1058</v>
      </c>
      <c r="C2521" s="1">
        <v>45046</v>
      </c>
      <c r="D2521">
        <v>196</v>
      </c>
      <c r="E2521">
        <v>228</v>
      </c>
    </row>
    <row r="2522" spans="1:5" x14ac:dyDescent="0.2">
      <c r="A2522" t="s">
        <v>917</v>
      </c>
      <c r="B2522" t="s">
        <v>939</v>
      </c>
      <c r="C2522" s="1">
        <v>45046</v>
      </c>
      <c r="D2522">
        <v>1151</v>
      </c>
      <c r="E2522">
        <v>244</v>
      </c>
    </row>
    <row r="2523" spans="1:5" x14ac:dyDescent="0.2">
      <c r="A2523" t="s">
        <v>917</v>
      </c>
      <c r="B2523" t="s">
        <v>942</v>
      </c>
      <c r="C2523" s="1">
        <v>45046</v>
      </c>
      <c r="D2523">
        <v>680</v>
      </c>
      <c r="E2523">
        <v>52</v>
      </c>
    </row>
    <row r="2524" spans="1:5" x14ac:dyDescent="0.2">
      <c r="A2524" t="s">
        <v>917</v>
      </c>
      <c r="B2524" t="s">
        <v>1029</v>
      </c>
      <c r="C2524" s="1">
        <v>45046</v>
      </c>
      <c r="D2524">
        <v>896</v>
      </c>
      <c r="E2524">
        <v>85</v>
      </c>
    </row>
    <row r="2525" spans="1:5" x14ac:dyDescent="0.2">
      <c r="A2525" t="s">
        <v>917</v>
      </c>
      <c r="B2525" t="s">
        <v>1019</v>
      </c>
      <c r="C2525" s="1">
        <v>45046</v>
      </c>
      <c r="D2525">
        <v>367</v>
      </c>
      <c r="E2525">
        <v>209</v>
      </c>
    </row>
    <row r="2526" spans="1:5" x14ac:dyDescent="0.2">
      <c r="A2526" t="s">
        <v>917</v>
      </c>
      <c r="B2526" t="s">
        <v>944</v>
      </c>
      <c r="C2526" s="1">
        <v>45046</v>
      </c>
      <c r="D2526">
        <v>350</v>
      </c>
      <c r="E2526">
        <v>121</v>
      </c>
    </row>
    <row r="2527" spans="1:5" x14ac:dyDescent="0.2">
      <c r="A2527" t="s">
        <v>917</v>
      </c>
      <c r="B2527" t="s">
        <v>945</v>
      </c>
      <c r="C2527" s="1">
        <v>45046</v>
      </c>
      <c r="D2527">
        <v>71</v>
      </c>
      <c r="E2527">
        <v>137</v>
      </c>
    </row>
    <row r="2528" spans="1:5" x14ac:dyDescent="0.2">
      <c r="A2528" t="s">
        <v>917</v>
      </c>
      <c r="B2528" t="s">
        <v>1066</v>
      </c>
      <c r="C2528" s="1">
        <v>45046</v>
      </c>
      <c r="D2528">
        <v>172</v>
      </c>
      <c r="E2528">
        <v>53</v>
      </c>
    </row>
    <row r="2529" spans="1:5" x14ac:dyDescent="0.2">
      <c r="A2529" t="s">
        <v>917</v>
      </c>
      <c r="B2529" t="s">
        <v>946</v>
      </c>
      <c r="C2529" s="1">
        <v>45046</v>
      </c>
      <c r="D2529">
        <v>830</v>
      </c>
      <c r="E2529">
        <v>208</v>
      </c>
    </row>
    <row r="2530" spans="1:5" x14ac:dyDescent="0.2">
      <c r="A2530" t="s">
        <v>917</v>
      </c>
      <c r="B2530" t="s">
        <v>947</v>
      </c>
      <c r="C2530" s="1">
        <v>45046</v>
      </c>
      <c r="D2530">
        <v>378</v>
      </c>
      <c r="E2530">
        <v>278</v>
      </c>
    </row>
    <row r="2531" spans="1:5" x14ac:dyDescent="0.2">
      <c r="A2531" t="s">
        <v>917</v>
      </c>
      <c r="B2531" t="s">
        <v>1056</v>
      </c>
      <c r="C2531" s="1">
        <v>45046</v>
      </c>
      <c r="D2531">
        <v>38</v>
      </c>
      <c r="E2531">
        <v>60</v>
      </c>
    </row>
    <row r="2532" spans="1:5" x14ac:dyDescent="0.2">
      <c r="A2532" t="s">
        <v>917</v>
      </c>
      <c r="B2532" t="s">
        <v>948</v>
      </c>
      <c r="C2532" s="1">
        <v>45046</v>
      </c>
      <c r="D2532">
        <v>628</v>
      </c>
      <c r="E2532">
        <v>79</v>
      </c>
    </row>
    <row r="2533" spans="1:5" x14ac:dyDescent="0.2">
      <c r="A2533" t="s">
        <v>917</v>
      </c>
      <c r="B2533" t="s">
        <v>949</v>
      </c>
      <c r="C2533" s="1">
        <v>45046</v>
      </c>
      <c r="D2533">
        <v>759</v>
      </c>
      <c r="E2533">
        <v>242</v>
      </c>
    </row>
    <row r="2534" spans="1:5" x14ac:dyDescent="0.2">
      <c r="A2534" t="s">
        <v>917</v>
      </c>
      <c r="B2534" t="s">
        <v>1040</v>
      </c>
      <c r="C2534" s="1">
        <v>45046</v>
      </c>
      <c r="D2534">
        <v>152</v>
      </c>
      <c r="E2534">
        <v>76</v>
      </c>
    </row>
    <row r="2535" spans="1:5" x14ac:dyDescent="0.2">
      <c r="A2535" t="s">
        <v>917</v>
      </c>
      <c r="B2535" t="s">
        <v>950</v>
      </c>
      <c r="C2535" s="1">
        <v>45046</v>
      </c>
      <c r="D2535">
        <v>1183</v>
      </c>
      <c r="E2535">
        <v>238</v>
      </c>
    </row>
    <row r="2536" spans="1:5" x14ac:dyDescent="0.2">
      <c r="A2536" t="s">
        <v>917</v>
      </c>
      <c r="B2536" t="s">
        <v>951</v>
      </c>
      <c r="C2536" s="1">
        <v>45046</v>
      </c>
      <c r="D2536">
        <v>627</v>
      </c>
      <c r="E2536">
        <v>230</v>
      </c>
    </row>
    <row r="2537" spans="1:5" x14ac:dyDescent="0.2">
      <c r="A2537" t="s">
        <v>917</v>
      </c>
      <c r="B2537" t="s">
        <v>952</v>
      </c>
      <c r="C2537" s="1">
        <v>45046</v>
      </c>
      <c r="D2537">
        <v>781</v>
      </c>
      <c r="E2537">
        <v>83</v>
      </c>
    </row>
    <row r="2538" spans="1:5" x14ac:dyDescent="0.2">
      <c r="A2538" t="s">
        <v>917</v>
      </c>
      <c r="B2538" t="s">
        <v>953</v>
      </c>
      <c r="C2538" s="1">
        <v>45046</v>
      </c>
      <c r="D2538">
        <v>155</v>
      </c>
      <c r="E2538">
        <v>89</v>
      </c>
    </row>
    <row r="2539" spans="1:5" x14ac:dyDescent="0.2">
      <c r="A2539" t="s">
        <v>917</v>
      </c>
      <c r="B2539" t="s">
        <v>1047</v>
      </c>
      <c r="C2539" s="1">
        <v>45046</v>
      </c>
      <c r="D2539">
        <v>619</v>
      </c>
      <c r="E2539">
        <v>278</v>
      </c>
    </row>
    <row r="2540" spans="1:5" x14ac:dyDescent="0.2">
      <c r="A2540" t="s">
        <v>917</v>
      </c>
      <c r="B2540" t="s">
        <v>1100</v>
      </c>
      <c r="C2540" s="1">
        <v>45046</v>
      </c>
      <c r="D2540">
        <v>578</v>
      </c>
      <c r="E2540">
        <v>177</v>
      </c>
    </row>
    <row r="2541" spans="1:5" x14ac:dyDescent="0.2">
      <c r="A2541" t="s">
        <v>917</v>
      </c>
      <c r="B2541" t="s">
        <v>957</v>
      </c>
      <c r="C2541" s="1">
        <v>45046</v>
      </c>
      <c r="D2541">
        <v>669</v>
      </c>
      <c r="E2541">
        <v>277</v>
      </c>
    </row>
    <row r="2542" spans="1:5" x14ac:dyDescent="0.2">
      <c r="A2542" t="s">
        <v>917</v>
      </c>
      <c r="B2542" t="s">
        <v>958</v>
      </c>
      <c r="C2542" s="1">
        <v>45046</v>
      </c>
      <c r="D2542">
        <v>974</v>
      </c>
      <c r="E2542">
        <v>139</v>
      </c>
    </row>
    <row r="2543" spans="1:5" x14ac:dyDescent="0.2">
      <c r="A2543" t="s">
        <v>917</v>
      </c>
      <c r="B2543" t="s">
        <v>1067</v>
      </c>
      <c r="C2543" s="1">
        <v>45046</v>
      </c>
      <c r="D2543">
        <v>653</v>
      </c>
      <c r="E2543">
        <v>83</v>
      </c>
    </row>
    <row r="2544" spans="1:5" x14ac:dyDescent="0.2">
      <c r="A2544" t="s">
        <v>917</v>
      </c>
      <c r="B2544" t="s">
        <v>962</v>
      </c>
      <c r="C2544" s="1">
        <v>45046</v>
      </c>
      <c r="D2544">
        <v>4</v>
      </c>
      <c r="E2544">
        <v>132</v>
      </c>
    </row>
    <row r="2545" spans="1:5" x14ac:dyDescent="0.2">
      <c r="A2545" t="s">
        <v>917</v>
      </c>
      <c r="B2545" t="s">
        <v>963</v>
      </c>
      <c r="C2545" s="1">
        <v>45046</v>
      </c>
      <c r="D2545">
        <v>22</v>
      </c>
      <c r="E2545">
        <v>262</v>
      </c>
    </row>
    <row r="2546" spans="1:5" x14ac:dyDescent="0.2">
      <c r="A2546" t="s">
        <v>917</v>
      </c>
      <c r="B2546" t="s">
        <v>964</v>
      </c>
      <c r="C2546" s="1">
        <v>45046</v>
      </c>
      <c r="D2546">
        <v>1059</v>
      </c>
      <c r="E2546">
        <v>61</v>
      </c>
    </row>
    <row r="2547" spans="1:5" x14ac:dyDescent="0.2">
      <c r="A2547" t="s">
        <v>917</v>
      </c>
      <c r="B2547" t="s">
        <v>966</v>
      </c>
      <c r="C2547" s="1">
        <v>45046</v>
      </c>
      <c r="D2547">
        <v>268</v>
      </c>
      <c r="E2547">
        <v>154</v>
      </c>
    </row>
    <row r="2548" spans="1:5" x14ac:dyDescent="0.2">
      <c r="A2548" t="s">
        <v>917</v>
      </c>
      <c r="B2548" t="s">
        <v>967</v>
      </c>
      <c r="C2548" s="1">
        <v>45046</v>
      </c>
      <c r="D2548">
        <v>137</v>
      </c>
      <c r="E2548">
        <v>116</v>
      </c>
    </row>
    <row r="2549" spans="1:5" x14ac:dyDescent="0.2">
      <c r="A2549" t="s">
        <v>917</v>
      </c>
      <c r="B2549" t="s">
        <v>1049</v>
      </c>
      <c r="C2549" s="1">
        <v>45046</v>
      </c>
      <c r="D2549">
        <v>983</v>
      </c>
      <c r="E2549">
        <v>289</v>
      </c>
    </row>
    <row r="2550" spans="1:5" x14ac:dyDescent="0.2">
      <c r="A2550" t="s">
        <v>917</v>
      </c>
      <c r="B2550" t="s">
        <v>971</v>
      </c>
      <c r="C2550" s="1">
        <v>45046</v>
      </c>
      <c r="D2550">
        <v>357</v>
      </c>
      <c r="E2550">
        <v>62</v>
      </c>
    </row>
    <row r="2551" spans="1:5" x14ac:dyDescent="0.2">
      <c r="A2551" t="s">
        <v>917</v>
      </c>
      <c r="B2551" t="s">
        <v>973</v>
      </c>
      <c r="C2551" s="1">
        <v>45046</v>
      </c>
      <c r="D2551">
        <v>170</v>
      </c>
      <c r="E2551">
        <v>146</v>
      </c>
    </row>
    <row r="2552" spans="1:5" x14ac:dyDescent="0.2">
      <c r="A2552" t="s">
        <v>917</v>
      </c>
      <c r="B2552" t="s">
        <v>976</v>
      </c>
      <c r="C2552" s="1">
        <v>45046</v>
      </c>
      <c r="D2552">
        <v>1009</v>
      </c>
      <c r="E2552">
        <v>75</v>
      </c>
    </row>
    <row r="2553" spans="1:5" x14ac:dyDescent="0.2">
      <c r="A2553" t="s">
        <v>917</v>
      </c>
      <c r="B2553" t="s">
        <v>978</v>
      </c>
      <c r="C2553" s="1">
        <v>45046</v>
      </c>
      <c r="D2553">
        <v>956</v>
      </c>
      <c r="E2553">
        <v>208</v>
      </c>
    </row>
    <row r="2554" spans="1:5" x14ac:dyDescent="0.2">
      <c r="A2554" t="s">
        <v>917</v>
      </c>
      <c r="B2554" t="s">
        <v>979</v>
      </c>
      <c r="C2554" s="1">
        <v>45046</v>
      </c>
      <c r="D2554">
        <v>609</v>
      </c>
      <c r="E2554">
        <v>285</v>
      </c>
    </row>
    <row r="2555" spans="1:5" x14ac:dyDescent="0.2">
      <c r="A2555" t="s">
        <v>917</v>
      </c>
      <c r="B2555" t="s">
        <v>1039</v>
      </c>
      <c r="C2555" s="1">
        <v>45046</v>
      </c>
      <c r="D2555">
        <v>332</v>
      </c>
      <c r="E2555">
        <v>291</v>
      </c>
    </row>
    <row r="2556" spans="1:5" x14ac:dyDescent="0.2">
      <c r="A2556" t="s">
        <v>917</v>
      </c>
      <c r="B2556" t="s">
        <v>1028</v>
      </c>
      <c r="C2556" s="1">
        <v>45046</v>
      </c>
      <c r="D2556">
        <v>1036</v>
      </c>
      <c r="E2556">
        <v>290</v>
      </c>
    </row>
    <row r="2557" spans="1:5" x14ac:dyDescent="0.2">
      <c r="A2557" t="s">
        <v>917</v>
      </c>
      <c r="B2557" t="s">
        <v>980</v>
      </c>
      <c r="C2557" s="1">
        <v>45046</v>
      </c>
      <c r="D2557">
        <v>135</v>
      </c>
      <c r="E2557">
        <v>96</v>
      </c>
    </row>
    <row r="2558" spans="1:5" x14ac:dyDescent="0.2">
      <c r="A2558" t="s">
        <v>917</v>
      </c>
      <c r="B2558" t="s">
        <v>1020</v>
      </c>
      <c r="C2558" s="1">
        <v>45046</v>
      </c>
      <c r="D2558">
        <v>199</v>
      </c>
      <c r="E2558">
        <v>222</v>
      </c>
    </row>
    <row r="2559" spans="1:5" x14ac:dyDescent="0.2">
      <c r="A2559" t="s">
        <v>917</v>
      </c>
      <c r="B2559" t="s">
        <v>1114</v>
      </c>
      <c r="C2559" s="1">
        <v>45046</v>
      </c>
      <c r="D2559">
        <v>390</v>
      </c>
      <c r="E2559">
        <v>128</v>
      </c>
    </row>
    <row r="2560" spans="1:5" x14ac:dyDescent="0.2">
      <c r="A2560" t="s">
        <v>917</v>
      </c>
      <c r="B2560" t="s">
        <v>981</v>
      </c>
      <c r="C2560" s="1">
        <v>45046</v>
      </c>
      <c r="D2560">
        <v>23</v>
      </c>
      <c r="E2560">
        <v>172</v>
      </c>
    </row>
    <row r="2561" spans="1:5" x14ac:dyDescent="0.2">
      <c r="A2561" t="s">
        <v>917</v>
      </c>
      <c r="B2561" t="s">
        <v>984</v>
      </c>
      <c r="C2561" s="1">
        <v>45046</v>
      </c>
      <c r="D2561">
        <v>552</v>
      </c>
      <c r="E2561">
        <v>241</v>
      </c>
    </row>
    <row r="2562" spans="1:5" x14ac:dyDescent="0.2">
      <c r="A2562" t="s">
        <v>917</v>
      </c>
      <c r="B2562" t="s">
        <v>985</v>
      </c>
      <c r="C2562" s="1">
        <v>45046</v>
      </c>
      <c r="D2562">
        <v>21</v>
      </c>
      <c r="E2562">
        <v>174</v>
      </c>
    </row>
    <row r="2563" spans="1:5" x14ac:dyDescent="0.2">
      <c r="A2563" t="s">
        <v>917</v>
      </c>
      <c r="B2563" t="s">
        <v>986</v>
      </c>
      <c r="C2563" s="1">
        <v>45046</v>
      </c>
      <c r="D2563">
        <v>1086</v>
      </c>
      <c r="E2563">
        <v>280</v>
      </c>
    </row>
    <row r="2564" spans="1:5" x14ac:dyDescent="0.2">
      <c r="A2564" t="s">
        <v>917</v>
      </c>
      <c r="B2564" t="s">
        <v>987</v>
      </c>
      <c r="C2564" s="1">
        <v>45046</v>
      </c>
      <c r="D2564">
        <v>589</v>
      </c>
      <c r="E2564">
        <v>126</v>
      </c>
    </row>
    <row r="2565" spans="1:5" x14ac:dyDescent="0.2">
      <c r="A2565" t="s">
        <v>917</v>
      </c>
      <c r="B2565" t="s">
        <v>1118</v>
      </c>
      <c r="C2565" s="1">
        <v>45046</v>
      </c>
      <c r="D2565">
        <v>456</v>
      </c>
      <c r="E2565">
        <v>215</v>
      </c>
    </row>
    <row r="2566" spans="1:5" x14ac:dyDescent="0.2">
      <c r="A2566" t="s">
        <v>917</v>
      </c>
      <c r="B2566" t="s">
        <v>1112</v>
      </c>
      <c r="C2566" s="1">
        <v>45046</v>
      </c>
      <c r="D2566">
        <v>1081</v>
      </c>
      <c r="E2566">
        <v>256</v>
      </c>
    </row>
    <row r="2567" spans="1:5" x14ac:dyDescent="0.2">
      <c r="A2567" t="s">
        <v>917</v>
      </c>
      <c r="B2567" t="s">
        <v>989</v>
      </c>
      <c r="C2567" s="1">
        <v>45046</v>
      </c>
      <c r="D2567">
        <v>831</v>
      </c>
      <c r="E2567">
        <v>239</v>
      </c>
    </row>
    <row r="2568" spans="1:5" x14ac:dyDescent="0.2">
      <c r="A2568" t="s">
        <v>917</v>
      </c>
      <c r="B2568" t="s">
        <v>990</v>
      </c>
      <c r="C2568" s="1">
        <v>45046</v>
      </c>
      <c r="D2568">
        <v>1183</v>
      </c>
      <c r="E2568">
        <v>248</v>
      </c>
    </row>
    <row r="2569" spans="1:5" x14ac:dyDescent="0.2">
      <c r="A2569" t="s">
        <v>917</v>
      </c>
      <c r="B2569" t="s">
        <v>992</v>
      </c>
      <c r="C2569" s="1">
        <v>45046</v>
      </c>
      <c r="D2569">
        <v>287</v>
      </c>
      <c r="E2569">
        <v>143</v>
      </c>
    </row>
    <row r="2570" spans="1:5" x14ac:dyDescent="0.2">
      <c r="A2570" t="s">
        <v>917</v>
      </c>
      <c r="B2570" t="s">
        <v>1094</v>
      </c>
      <c r="C2570" s="1">
        <v>45046</v>
      </c>
      <c r="D2570">
        <v>172</v>
      </c>
      <c r="E2570">
        <v>228</v>
      </c>
    </row>
    <row r="2571" spans="1:5" x14ac:dyDescent="0.2">
      <c r="A2571" t="s">
        <v>917</v>
      </c>
      <c r="B2571" t="s">
        <v>1077</v>
      </c>
      <c r="C2571" s="1">
        <v>45046</v>
      </c>
      <c r="D2571">
        <v>398</v>
      </c>
      <c r="E2571">
        <v>77</v>
      </c>
    </row>
    <row r="2572" spans="1:5" x14ac:dyDescent="0.2">
      <c r="A2572" t="s">
        <v>917</v>
      </c>
      <c r="B2572" t="s">
        <v>993</v>
      </c>
      <c r="C2572" s="1">
        <v>45046</v>
      </c>
      <c r="D2572">
        <v>1073</v>
      </c>
      <c r="E2572">
        <v>98</v>
      </c>
    </row>
    <row r="2573" spans="1:5" x14ac:dyDescent="0.2">
      <c r="A2573" t="s">
        <v>917</v>
      </c>
      <c r="B2573" t="s">
        <v>994</v>
      </c>
      <c r="C2573" s="1">
        <v>45046</v>
      </c>
      <c r="D2573">
        <v>325</v>
      </c>
      <c r="E2573">
        <v>76</v>
      </c>
    </row>
    <row r="2574" spans="1:5" x14ac:dyDescent="0.2">
      <c r="A2574" t="s">
        <v>917</v>
      </c>
      <c r="B2574" t="s">
        <v>995</v>
      </c>
      <c r="C2574" s="1">
        <v>45046</v>
      </c>
      <c r="D2574">
        <v>1177</v>
      </c>
      <c r="E2574">
        <v>161</v>
      </c>
    </row>
    <row r="2575" spans="1:5" x14ac:dyDescent="0.2">
      <c r="A2575" t="s">
        <v>917</v>
      </c>
      <c r="B2575" t="s">
        <v>996</v>
      </c>
      <c r="C2575" s="1">
        <v>45046</v>
      </c>
      <c r="D2575">
        <v>531</v>
      </c>
      <c r="E2575">
        <v>84</v>
      </c>
    </row>
    <row r="2576" spans="1:5" x14ac:dyDescent="0.2">
      <c r="A2576" t="s">
        <v>917</v>
      </c>
      <c r="B2576" t="s">
        <v>997</v>
      </c>
      <c r="C2576" s="1">
        <v>45046</v>
      </c>
      <c r="D2576">
        <v>757</v>
      </c>
      <c r="E2576">
        <v>219</v>
      </c>
    </row>
    <row r="2577" spans="1:5" x14ac:dyDescent="0.2">
      <c r="A2577" t="s">
        <v>917</v>
      </c>
      <c r="B2577" t="s">
        <v>998</v>
      </c>
      <c r="C2577" s="1">
        <v>45046</v>
      </c>
      <c r="D2577">
        <v>582</v>
      </c>
      <c r="E2577">
        <v>142</v>
      </c>
    </row>
    <row r="2578" spans="1:5" x14ac:dyDescent="0.2">
      <c r="A2578" t="s">
        <v>917</v>
      </c>
      <c r="B2578" t="s">
        <v>999</v>
      </c>
      <c r="C2578" s="1">
        <v>45046</v>
      </c>
      <c r="D2578">
        <v>545</v>
      </c>
      <c r="E2578">
        <v>90</v>
      </c>
    </row>
    <row r="2579" spans="1:5" x14ac:dyDescent="0.2">
      <c r="A2579" t="s">
        <v>917</v>
      </c>
      <c r="B2579" t="s">
        <v>1000</v>
      </c>
      <c r="C2579" s="1">
        <v>45046</v>
      </c>
      <c r="D2579">
        <v>1101</v>
      </c>
      <c r="E2579">
        <v>194</v>
      </c>
    </row>
    <row r="2580" spans="1:5" x14ac:dyDescent="0.2">
      <c r="A2580" t="s">
        <v>917</v>
      </c>
      <c r="B2580" t="s">
        <v>1002</v>
      </c>
      <c r="C2580" s="1">
        <v>45046</v>
      </c>
      <c r="D2580">
        <v>985</v>
      </c>
      <c r="E2580">
        <v>169</v>
      </c>
    </row>
    <row r="2581" spans="1:5" x14ac:dyDescent="0.2">
      <c r="A2581" t="s">
        <v>917</v>
      </c>
      <c r="B2581" t="s">
        <v>1011</v>
      </c>
      <c r="C2581" s="1">
        <v>45046</v>
      </c>
      <c r="D2581">
        <v>800</v>
      </c>
      <c r="E2581">
        <v>162</v>
      </c>
    </row>
    <row r="2582" spans="1:5" x14ac:dyDescent="0.2">
      <c r="A2582" t="s">
        <v>917</v>
      </c>
      <c r="B2582" t="s">
        <v>1003</v>
      </c>
      <c r="C2582" s="1">
        <v>45046</v>
      </c>
      <c r="D2582">
        <v>329</v>
      </c>
      <c r="E2582">
        <v>292</v>
      </c>
    </row>
    <row r="2583" spans="1:5" x14ac:dyDescent="0.2">
      <c r="A2583" t="s">
        <v>917</v>
      </c>
      <c r="B2583" t="s">
        <v>1008</v>
      </c>
      <c r="C2583" s="1">
        <v>45046</v>
      </c>
      <c r="D2583">
        <v>136</v>
      </c>
      <c r="E2583">
        <v>179</v>
      </c>
    </row>
    <row r="2584" spans="1:5" x14ac:dyDescent="0.2">
      <c r="A2584" t="s">
        <v>1009</v>
      </c>
      <c r="B2584" t="s">
        <v>1010</v>
      </c>
      <c r="C2584" s="1">
        <v>45046</v>
      </c>
      <c r="D2584">
        <v>904</v>
      </c>
      <c r="E2584">
        <v>178</v>
      </c>
    </row>
    <row r="2585" spans="1:5" x14ac:dyDescent="0.2">
      <c r="A2585" t="s">
        <v>1009</v>
      </c>
      <c r="B2585" t="s">
        <v>1012</v>
      </c>
      <c r="C2585" s="1">
        <v>45046</v>
      </c>
      <c r="D2585">
        <v>169</v>
      </c>
      <c r="E2585">
        <v>152</v>
      </c>
    </row>
    <row r="2586" spans="1:5" x14ac:dyDescent="0.2">
      <c r="A2586" t="s">
        <v>1009</v>
      </c>
      <c r="B2586" t="s">
        <v>1013</v>
      </c>
      <c r="C2586" s="1">
        <v>45046</v>
      </c>
      <c r="D2586">
        <v>1065</v>
      </c>
      <c r="E2586">
        <v>193</v>
      </c>
    </row>
    <row r="2587" spans="1:5" x14ac:dyDescent="0.2">
      <c r="A2587" t="s">
        <v>1009</v>
      </c>
      <c r="B2587" t="s">
        <v>1015</v>
      </c>
      <c r="C2587" s="1">
        <v>45046</v>
      </c>
      <c r="D2587">
        <v>642</v>
      </c>
      <c r="E2587">
        <v>133</v>
      </c>
    </row>
    <row r="2588" spans="1:5" x14ac:dyDescent="0.2">
      <c r="A2588" t="s">
        <v>1009</v>
      </c>
      <c r="B2588" t="s">
        <v>1000</v>
      </c>
      <c r="C2588" s="1">
        <v>45046</v>
      </c>
      <c r="D2588">
        <v>212</v>
      </c>
      <c r="E2588">
        <v>289</v>
      </c>
    </row>
    <row r="2589" spans="1:5" x14ac:dyDescent="0.2">
      <c r="A2589" t="s">
        <v>1009</v>
      </c>
      <c r="B2589" t="s">
        <v>1016</v>
      </c>
      <c r="C2589" s="1">
        <v>45046</v>
      </c>
      <c r="D2589">
        <v>45</v>
      </c>
      <c r="E2589">
        <v>77</v>
      </c>
    </row>
    <row r="2590" spans="1:5" x14ac:dyDescent="0.2">
      <c r="A2590" t="s">
        <v>1009</v>
      </c>
      <c r="B2590" t="s">
        <v>1017</v>
      </c>
      <c r="C2590" s="1">
        <v>45046</v>
      </c>
      <c r="D2590">
        <v>724</v>
      </c>
      <c r="E2590">
        <v>216</v>
      </c>
    </row>
    <row r="2591" spans="1:5" x14ac:dyDescent="0.2">
      <c r="A2591" t="s">
        <v>1009</v>
      </c>
      <c r="B2591" t="s">
        <v>999</v>
      </c>
      <c r="C2591" s="1">
        <v>45046</v>
      </c>
      <c r="D2591">
        <v>1070</v>
      </c>
      <c r="E2591">
        <v>174</v>
      </c>
    </row>
    <row r="2592" spans="1:5" x14ac:dyDescent="0.2">
      <c r="A2592" t="s">
        <v>1009</v>
      </c>
      <c r="B2592" t="s">
        <v>1104</v>
      </c>
      <c r="C2592" s="1">
        <v>45046</v>
      </c>
      <c r="D2592">
        <v>786</v>
      </c>
      <c r="E2592">
        <v>124</v>
      </c>
    </row>
    <row r="2593" spans="1:5" x14ac:dyDescent="0.2">
      <c r="A2593" t="s">
        <v>1009</v>
      </c>
      <c r="B2593" t="s">
        <v>1002</v>
      </c>
      <c r="C2593" s="1">
        <v>45046</v>
      </c>
      <c r="D2593">
        <v>777</v>
      </c>
      <c r="E2593">
        <v>136</v>
      </c>
    </row>
    <row r="2594" spans="1:5" x14ac:dyDescent="0.2">
      <c r="A2594" t="s">
        <v>1009</v>
      </c>
      <c r="B2594" t="s">
        <v>1019</v>
      </c>
      <c r="C2594" s="1">
        <v>45046</v>
      </c>
      <c r="D2594">
        <v>349</v>
      </c>
      <c r="E2594">
        <v>213</v>
      </c>
    </row>
    <row r="2595" spans="1:5" x14ac:dyDescent="0.2">
      <c r="A2595" t="s">
        <v>1009</v>
      </c>
      <c r="B2595" t="s">
        <v>1020</v>
      </c>
      <c r="C2595" s="1">
        <v>45046</v>
      </c>
      <c r="D2595">
        <v>482</v>
      </c>
      <c r="E2595">
        <v>53</v>
      </c>
    </row>
    <row r="2596" spans="1:5" x14ac:dyDescent="0.2">
      <c r="A2596" t="s">
        <v>1009</v>
      </c>
      <c r="B2596" t="s">
        <v>1021</v>
      </c>
      <c r="C2596" s="1">
        <v>45046</v>
      </c>
      <c r="D2596">
        <v>53</v>
      </c>
      <c r="E2596">
        <v>128</v>
      </c>
    </row>
    <row r="2597" spans="1:5" x14ac:dyDescent="0.2">
      <c r="A2597" t="s">
        <v>1009</v>
      </c>
      <c r="B2597" t="s">
        <v>992</v>
      </c>
      <c r="C2597" s="1">
        <v>45046</v>
      </c>
      <c r="D2597">
        <v>206</v>
      </c>
      <c r="E2597">
        <v>158</v>
      </c>
    </row>
    <row r="2598" spans="1:5" x14ac:dyDescent="0.2">
      <c r="A2598" t="s">
        <v>1009</v>
      </c>
      <c r="B2598" t="s">
        <v>1022</v>
      </c>
      <c r="C2598" s="1">
        <v>45046</v>
      </c>
      <c r="D2598">
        <v>865</v>
      </c>
      <c r="E2598">
        <v>274</v>
      </c>
    </row>
    <row r="2599" spans="1:5" x14ac:dyDescent="0.2">
      <c r="A2599" t="s">
        <v>1009</v>
      </c>
      <c r="B2599" t="s">
        <v>1023</v>
      </c>
      <c r="C2599" s="1">
        <v>45046</v>
      </c>
      <c r="D2599">
        <v>549</v>
      </c>
      <c r="E2599">
        <v>69</v>
      </c>
    </row>
    <row r="2600" spans="1:5" x14ac:dyDescent="0.2">
      <c r="A2600" t="s">
        <v>1009</v>
      </c>
      <c r="B2600" t="s">
        <v>1024</v>
      </c>
      <c r="C2600" s="1">
        <v>45046</v>
      </c>
      <c r="D2600">
        <v>955</v>
      </c>
      <c r="E2600">
        <v>124</v>
      </c>
    </row>
    <row r="2601" spans="1:5" x14ac:dyDescent="0.2">
      <c r="A2601" t="s">
        <v>1009</v>
      </c>
      <c r="B2601" t="s">
        <v>987</v>
      </c>
      <c r="C2601" s="1">
        <v>45046</v>
      </c>
      <c r="D2601">
        <v>297</v>
      </c>
      <c r="E2601">
        <v>79</v>
      </c>
    </row>
    <row r="2602" spans="1:5" x14ac:dyDescent="0.2">
      <c r="A2602" t="s">
        <v>1009</v>
      </c>
      <c r="B2602" t="s">
        <v>932</v>
      </c>
      <c r="C2602" s="1">
        <v>45046</v>
      </c>
      <c r="D2602">
        <v>325</v>
      </c>
      <c r="E2602">
        <v>296</v>
      </c>
    </row>
    <row r="2603" spans="1:5" x14ac:dyDescent="0.2">
      <c r="A2603" t="s">
        <v>1009</v>
      </c>
      <c r="B2603" t="s">
        <v>1123</v>
      </c>
      <c r="C2603" s="1">
        <v>45046</v>
      </c>
      <c r="D2603">
        <v>868</v>
      </c>
      <c r="E2603">
        <v>261</v>
      </c>
    </row>
    <row r="2604" spans="1:5" x14ac:dyDescent="0.2">
      <c r="A2604" t="s">
        <v>1009</v>
      </c>
      <c r="B2604" t="s">
        <v>1025</v>
      </c>
      <c r="C2604" s="1">
        <v>45046</v>
      </c>
      <c r="D2604">
        <v>462</v>
      </c>
      <c r="E2604">
        <v>281</v>
      </c>
    </row>
    <row r="2605" spans="1:5" x14ac:dyDescent="0.2">
      <c r="A2605" t="s">
        <v>1009</v>
      </c>
      <c r="B2605" t="s">
        <v>924</v>
      </c>
      <c r="C2605" s="1">
        <v>45046</v>
      </c>
      <c r="D2605">
        <v>13</v>
      </c>
      <c r="E2605">
        <v>227</v>
      </c>
    </row>
    <row r="2606" spans="1:5" x14ac:dyDescent="0.2">
      <c r="A2606" t="s">
        <v>1009</v>
      </c>
      <c r="B2606" t="s">
        <v>970</v>
      </c>
      <c r="C2606" s="1">
        <v>45046</v>
      </c>
      <c r="D2606">
        <v>590</v>
      </c>
      <c r="E2606">
        <v>110</v>
      </c>
    </row>
    <row r="2607" spans="1:5" x14ac:dyDescent="0.2">
      <c r="A2607" t="s">
        <v>1009</v>
      </c>
      <c r="B2607" t="s">
        <v>1089</v>
      </c>
      <c r="C2607" s="1">
        <v>45046</v>
      </c>
      <c r="D2607">
        <v>123</v>
      </c>
      <c r="E2607">
        <v>147</v>
      </c>
    </row>
    <row r="2608" spans="1:5" x14ac:dyDescent="0.2">
      <c r="A2608" t="s">
        <v>1009</v>
      </c>
      <c r="B2608" t="s">
        <v>957</v>
      </c>
      <c r="C2608" s="1">
        <v>45046</v>
      </c>
      <c r="D2608">
        <v>196</v>
      </c>
      <c r="E2608">
        <v>144</v>
      </c>
    </row>
    <row r="2609" spans="1:5" x14ac:dyDescent="0.2">
      <c r="A2609" t="s">
        <v>1009</v>
      </c>
      <c r="B2609" t="s">
        <v>949</v>
      </c>
      <c r="C2609" s="1">
        <v>45046</v>
      </c>
      <c r="D2609">
        <v>1086</v>
      </c>
      <c r="E2609">
        <v>61</v>
      </c>
    </row>
    <row r="2610" spans="1:5" x14ac:dyDescent="0.2">
      <c r="A2610" t="s">
        <v>1009</v>
      </c>
      <c r="B2610" t="s">
        <v>1063</v>
      </c>
      <c r="C2610" s="1">
        <v>45046</v>
      </c>
      <c r="D2610">
        <v>162</v>
      </c>
      <c r="E2610">
        <v>79</v>
      </c>
    </row>
    <row r="2611" spans="1:5" x14ac:dyDescent="0.2">
      <c r="A2611" t="s">
        <v>1009</v>
      </c>
      <c r="B2611" t="s">
        <v>1031</v>
      </c>
      <c r="C2611" s="1">
        <v>45046</v>
      </c>
      <c r="D2611">
        <v>572</v>
      </c>
      <c r="E2611">
        <v>259</v>
      </c>
    </row>
    <row r="2612" spans="1:5" x14ac:dyDescent="0.2">
      <c r="A2612" t="s">
        <v>1009</v>
      </c>
      <c r="B2612" t="s">
        <v>944</v>
      </c>
      <c r="C2612" s="1">
        <v>45046</v>
      </c>
      <c r="D2612">
        <v>392</v>
      </c>
      <c r="E2612">
        <v>69</v>
      </c>
    </row>
    <row r="2613" spans="1:5" x14ac:dyDescent="0.2">
      <c r="A2613" t="s">
        <v>1009</v>
      </c>
      <c r="B2613" t="s">
        <v>1081</v>
      </c>
      <c r="C2613" s="1">
        <v>45046</v>
      </c>
      <c r="D2613">
        <v>799</v>
      </c>
      <c r="E2613">
        <v>194</v>
      </c>
    </row>
    <row r="2614" spans="1:5" x14ac:dyDescent="0.2">
      <c r="A2614" t="s">
        <v>1009</v>
      </c>
      <c r="B2614" t="s">
        <v>1103</v>
      </c>
      <c r="C2614" s="1">
        <v>45046</v>
      </c>
      <c r="D2614">
        <v>967</v>
      </c>
      <c r="E2614">
        <v>193</v>
      </c>
    </row>
    <row r="2615" spans="1:5" x14ac:dyDescent="0.2">
      <c r="A2615" t="s">
        <v>1009</v>
      </c>
      <c r="B2615" t="s">
        <v>951</v>
      </c>
      <c r="C2615" s="1">
        <v>45046</v>
      </c>
      <c r="D2615">
        <v>1154</v>
      </c>
      <c r="E2615">
        <v>67</v>
      </c>
    </row>
    <row r="2616" spans="1:5" x14ac:dyDescent="0.2">
      <c r="A2616" t="s">
        <v>1009</v>
      </c>
      <c r="B2616" t="s">
        <v>1076</v>
      </c>
      <c r="C2616" s="1">
        <v>45046</v>
      </c>
      <c r="D2616">
        <v>861</v>
      </c>
      <c r="E2616">
        <v>283</v>
      </c>
    </row>
    <row r="2617" spans="1:5" x14ac:dyDescent="0.2">
      <c r="A2617" t="s">
        <v>1009</v>
      </c>
      <c r="B2617" t="s">
        <v>1034</v>
      </c>
      <c r="C2617" s="1">
        <v>45046</v>
      </c>
      <c r="D2617">
        <v>390</v>
      </c>
      <c r="E2617">
        <v>110</v>
      </c>
    </row>
    <row r="2618" spans="1:5" x14ac:dyDescent="0.2">
      <c r="A2618" t="s">
        <v>1009</v>
      </c>
      <c r="B2618" t="s">
        <v>1035</v>
      </c>
      <c r="C2618" s="1">
        <v>45046</v>
      </c>
      <c r="D2618">
        <v>262</v>
      </c>
      <c r="E2618">
        <v>194</v>
      </c>
    </row>
    <row r="2619" spans="1:5" x14ac:dyDescent="0.2">
      <c r="A2619" t="s">
        <v>1009</v>
      </c>
      <c r="B2619" t="s">
        <v>1036</v>
      </c>
      <c r="C2619" s="1">
        <v>45046</v>
      </c>
      <c r="D2619">
        <v>760</v>
      </c>
      <c r="E2619">
        <v>220</v>
      </c>
    </row>
    <row r="2620" spans="1:5" x14ac:dyDescent="0.2">
      <c r="A2620" t="s">
        <v>1009</v>
      </c>
      <c r="B2620" t="s">
        <v>1005</v>
      </c>
      <c r="C2620" s="1">
        <v>45046</v>
      </c>
      <c r="D2620">
        <v>711</v>
      </c>
      <c r="E2620">
        <v>59</v>
      </c>
    </row>
    <row r="2621" spans="1:5" x14ac:dyDescent="0.2">
      <c r="A2621" t="s">
        <v>1009</v>
      </c>
      <c r="B2621" t="s">
        <v>1094</v>
      </c>
      <c r="C2621" s="1">
        <v>45046</v>
      </c>
      <c r="D2621">
        <v>8</v>
      </c>
      <c r="E2621">
        <v>56</v>
      </c>
    </row>
    <row r="2622" spans="1:5" x14ac:dyDescent="0.2">
      <c r="A2622" t="s">
        <v>1009</v>
      </c>
      <c r="B2622" t="s">
        <v>1037</v>
      </c>
      <c r="C2622" s="1">
        <v>45046</v>
      </c>
      <c r="D2622">
        <v>929</v>
      </c>
      <c r="E2622">
        <v>192</v>
      </c>
    </row>
    <row r="2623" spans="1:5" x14ac:dyDescent="0.2">
      <c r="A2623" t="s">
        <v>1009</v>
      </c>
      <c r="B2623" t="s">
        <v>933</v>
      </c>
      <c r="C2623" s="1">
        <v>45046</v>
      </c>
      <c r="D2623">
        <v>165</v>
      </c>
      <c r="E2623">
        <v>89</v>
      </c>
    </row>
    <row r="2624" spans="1:5" x14ac:dyDescent="0.2">
      <c r="A2624" t="s">
        <v>1009</v>
      </c>
      <c r="B2624" t="s">
        <v>926</v>
      </c>
      <c r="C2624" s="1">
        <v>45046</v>
      </c>
      <c r="D2624">
        <v>728</v>
      </c>
      <c r="E2624">
        <v>50</v>
      </c>
    </row>
    <row r="2625" spans="1:5" x14ac:dyDescent="0.2">
      <c r="A2625" t="s">
        <v>1009</v>
      </c>
      <c r="B2625" t="s">
        <v>1121</v>
      </c>
      <c r="C2625" s="1">
        <v>45046</v>
      </c>
      <c r="D2625">
        <v>389</v>
      </c>
      <c r="E2625">
        <v>295</v>
      </c>
    </row>
    <row r="2626" spans="1:5" x14ac:dyDescent="0.2">
      <c r="A2626" t="s">
        <v>1009</v>
      </c>
      <c r="B2626" t="s">
        <v>950</v>
      </c>
      <c r="C2626" s="1">
        <v>45046</v>
      </c>
      <c r="D2626">
        <v>231</v>
      </c>
      <c r="E2626">
        <v>138</v>
      </c>
    </row>
    <row r="2627" spans="1:5" x14ac:dyDescent="0.2">
      <c r="A2627" t="s">
        <v>1009</v>
      </c>
      <c r="B2627" t="s">
        <v>969</v>
      </c>
      <c r="C2627" s="1">
        <v>45046</v>
      </c>
      <c r="D2627">
        <v>753</v>
      </c>
      <c r="E2627">
        <v>213</v>
      </c>
    </row>
    <row r="2628" spans="1:5" x14ac:dyDescent="0.2">
      <c r="A2628" t="s">
        <v>1009</v>
      </c>
      <c r="B2628" t="s">
        <v>977</v>
      </c>
      <c r="C2628" s="1">
        <v>45046</v>
      </c>
      <c r="D2628">
        <v>757</v>
      </c>
      <c r="E2628">
        <v>222</v>
      </c>
    </row>
    <row r="2629" spans="1:5" x14ac:dyDescent="0.2">
      <c r="A2629" t="s">
        <v>1009</v>
      </c>
      <c r="B2629" t="s">
        <v>1105</v>
      </c>
      <c r="C2629" s="1">
        <v>45046</v>
      </c>
      <c r="D2629">
        <v>990</v>
      </c>
      <c r="E2629">
        <v>278</v>
      </c>
    </row>
    <row r="2630" spans="1:5" x14ac:dyDescent="0.2">
      <c r="A2630" t="s">
        <v>1009</v>
      </c>
      <c r="B2630" t="s">
        <v>927</v>
      </c>
      <c r="C2630" s="1">
        <v>45046</v>
      </c>
      <c r="D2630">
        <v>506</v>
      </c>
      <c r="E2630">
        <v>253</v>
      </c>
    </row>
    <row r="2631" spans="1:5" x14ac:dyDescent="0.2">
      <c r="A2631" t="s">
        <v>1009</v>
      </c>
      <c r="B2631" t="s">
        <v>1040</v>
      </c>
      <c r="C2631" s="1">
        <v>45046</v>
      </c>
      <c r="D2631">
        <v>205</v>
      </c>
      <c r="E2631">
        <v>294</v>
      </c>
    </row>
    <row r="2632" spans="1:5" x14ac:dyDescent="0.2">
      <c r="A2632" t="s">
        <v>1009</v>
      </c>
      <c r="B2632" t="s">
        <v>1041</v>
      </c>
      <c r="C2632" s="1">
        <v>45046</v>
      </c>
      <c r="D2632">
        <v>417</v>
      </c>
      <c r="E2632">
        <v>210</v>
      </c>
    </row>
    <row r="2633" spans="1:5" x14ac:dyDescent="0.2">
      <c r="A2633" t="s">
        <v>1009</v>
      </c>
      <c r="B2633" t="s">
        <v>1117</v>
      </c>
      <c r="C2633" s="1">
        <v>45046</v>
      </c>
      <c r="D2633">
        <v>660</v>
      </c>
      <c r="E2633">
        <v>78</v>
      </c>
    </row>
    <row r="2634" spans="1:5" x14ac:dyDescent="0.2">
      <c r="A2634" t="s">
        <v>1009</v>
      </c>
      <c r="B2634" t="s">
        <v>994</v>
      </c>
      <c r="C2634" s="1">
        <v>45046</v>
      </c>
      <c r="D2634">
        <v>984</v>
      </c>
      <c r="E2634">
        <v>136</v>
      </c>
    </row>
    <row r="2635" spans="1:5" x14ac:dyDescent="0.2">
      <c r="A2635" t="s">
        <v>1009</v>
      </c>
      <c r="B2635" t="s">
        <v>1043</v>
      </c>
      <c r="C2635" s="1">
        <v>45046</v>
      </c>
      <c r="D2635">
        <v>36</v>
      </c>
      <c r="E2635">
        <v>300</v>
      </c>
    </row>
    <row r="2636" spans="1:5" x14ac:dyDescent="0.2">
      <c r="A2636" t="s">
        <v>1009</v>
      </c>
      <c r="B2636" t="s">
        <v>1124</v>
      </c>
      <c r="C2636" s="1">
        <v>45046</v>
      </c>
      <c r="D2636">
        <v>278</v>
      </c>
      <c r="E2636">
        <v>183</v>
      </c>
    </row>
    <row r="2637" spans="1:5" x14ac:dyDescent="0.2">
      <c r="A2637" t="s">
        <v>1009</v>
      </c>
      <c r="B2637" t="s">
        <v>965</v>
      </c>
      <c r="C2637" s="1">
        <v>45046</v>
      </c>
      <c r="D2637">
        <v>752</v>
      </c>
      <c r="E2637">
        <v>108</v>
      </c>
    </row>
    <row r="2638" spans="1:5" x14ac:dyDescent="0.2">
      <c r="A2638" t="s">
        <v>1009</v>
      </c>
      <c r="B2638" t="s">
        <v>1045</v>
      </c>
      <c r="C2638" s="1">
        <v>45046</v>
      </c>
      <c r="D2638">
        <v>699</v>
      </c>
      <c r="E2638">
        <v>228</v>
      </c>
    </row>
    <row r="2639" spans="1:5" x14ac:dyDescent="0.2">
      <c r="A2639" t="s">
        <v>1009</v>
      </c>
      <c r="B2639" t="s">
        <v>1047</v>
      </c>
      <c r="C2639" s="1">
        <v>45046</v>
      </c>
      <c r="D2639">
        <v>1023</v>
      </c>
      <c r="E2639">
        <v>96</v>
      </c>
    </row>
    <row r="2640" spans="1:5" x14ac:dyDescent="0.2">
      <c r="A2640" t="s">
        <v>1009</v>
      </c>
      <c r="B2640" t="s">
        <v>1100</v>
      </c>
      <c r="C2640" s="1">
        <v>45046</v>
      </c>
      <c r="D2640">
        <v>720</v>
      </c>
      <c r="E2640">
        <v>141</v>
      </c>
    </row>
    <row r="2641" spans="1:5" x14ac:dyDescent="0.2">
      <c r="A2641" t="s">
        <v>1009</v>
      </c>
      <c r="B2641" t="s">
        <v>955</v>
      </c>
      <c r="C2641" s="1">
        <v>45046</v>
      </c>
      <c r="D2641">
        <v>1144</v>
      </c>
      <c r="E2641">
        <v>291</v>
      </c>
    </row>
    <row r="2642" spans="1:5" x14ac:dyDescent="0.2">
      <c r="A2642" t="s">
        <v>1009</v>
      </c>
      <c r="B2642" t="s">
        <v>946</v>
      </c>
      <c r="C2642" s="1">
        <v>45046</v>
      </c>
      <c r="D2642">
        <v>57</v>
      </c>
      <c r="E2642">
        <v>145</v>
      </c>
    </row>
    <row r="2643" spans="1:5" x14ac:dyDescent="0.2">
      <c r="A2643" t="s">
        <v>1009</v>
      </c>
      <c r="B2643" t="s">
        <v>1068</v>
      </c>
      <c r="C2643" s="1">
        <v>45046</v>
      </c>
      <c r="D2643">
        <v>439</v>
      </c>
      <c r="E2643">
        <v>236</v>
      </c>
    </row>
    <row r="2644" spans="1:5" x14ac:dyDescent="0.2">
      <c r="A2644" t="s">
        <v>1009</v>
      </c>
      <c r="B2644" t="s">
        <v>966</v>
      </c>
      <c r="C2644" s="1">
        <v>45046</v>
      </c>
      <c r="D2644">
        <v>114</v>
      </c>
      <c r="E2644">
        <v>199</v>
      </c>
    </row>
    <row r="2645" spans="1:5" x14ac:dyDescent="0.2">
      <c r="A2645" t="s">
        <v>1009</v>
      </c>
      <c r="B2645" t="s">
        <v>1048</v>
      </c>
      <c r="C2645" s="1">
        <v>45046</v>
      </c>
      <c r="D2645">
        <v>983</v>
      </c>
      <c r="E2645">
        <v>246</v>
      </c>
    </row>
    <row r="2646" spans="1:5" x14ac:dyDescent="0.2">
      <c r="A2646" t="s">
        <v>1009</v>
      </c>
      <c r="B2646" t="s">
        <v>990</v>
      </c>
      <c r="C2646" s="1">
        <v>45046</v>
      </c>
      <c r="D2646">
        <v>627</v>
      </c>
      <c r="E2646">
        <v>197</v>
      </c>
    </row>
    <row r="2647" spans="1:5" x14ac:dyDescent="0.2">
      <c r="A2647" t="s">
        <v>1009</v>
      </c>
      <c r="B2647" t="s">
        <v>986</v>
      </c>
      <c r="C2647" s="1">
        <v>45046</v>
      </c>
      <c r="D2647">
        <v>260</v>
      </c>
      <c r="E2647">
        <v>116</v>
      </c>
    </row>
    <row r="2648" spans="1:5" x14ac:dyDescent="0.2">
      <c r="A2648" t="s">
        <v>1009</v>
      </c>
      <c r="B2648" t="s">
        <v>981</v>
      </c>
      <c r="C2648" s="1">
        <v>45046</v>
      </c>
      <c r="D2648">
        <v>650</v>
      </c>
      <c r="E2648">
        <v>196</v>
      </c>
    </row>
    <row r="2649" spans="1:5" x14ac:dyDescent="0.2">
      <c r="A2649" t="s">
        <v>1009</v>
      </c>
      <c r="B2649" t="s">
        <v>1091</v>
      </c>
      <c r="C2649" s="1">
        <v>45046</v>
      </c>
      <c r="D2649">
        <v>167</v>
      </c>
      <c r="E2649">
        <v>214</v>
      </c>
    </row>
    <row r="2650" spans="1:5" x14ac:dyDescent="0.2">
      <c r="A2650" t="s">
        <v>1009</v>
      </c>
      <c r="B2650" t="s">
        <v>1118</v>
      </c>
      <c r="C2650" s="1">
        <v>45046</v>
      </c>
      <c r="D2650">
        <v>631</v>
      </c>
      <c r="E2650">
        <v>274</v>
      </c>
    </row>
    <row r="2651" spans="1:5" x14ac:dyDescent="0.2">
      <c r="A2651" t="s">
        <v>1009</v>
      </c>
      <c r="B2651" t="s">
        <v>943</v>
      </c>
      <c r="C2651" s="1">
        <v>45046</v>
      </c>
      <c r="D2651">
        <v>483</v>
      </c>
      <c r="E2651">
        <v>276</v>
      </c>
    </row>
    <row r="2652" spans="1:5" x14ac:dyDescent="0.2">
      <c r="A2652" t="s">
        <v>1009</v>
      </c>
      <c r="B2652" t="s">
        <v>1049</v>
      </c>
      <c r="C2652" s="1">
        <v>45046</v>
      </c>
      <c r="D2652">
        <v>539</v>
      </c>
      <c r="E2652">
        <v>252</v>
      </c>
    </row>
    <row r="2653" spans="1:5" x14ac:dyDescent="0.2">
      <c r="A2653" t="s">
        <v>1009</v>
      </c>
      <c r="B2653" t="s">
        <v>1050</v>
      </c>
      <c r="C2653" s="1">
        <v>45046</v>
      </c>
      <c r="D2653">
        <v>1016</v>
      </c>
      <c r="E2653">
        <v>219</v>
      </c>
    </row>
    <row r="2654" spans="1:5" x14ac:dyDescent="0.2">
      <c r="A2654" t="s">
        <v>1009</v>
      </c>
      <c r="B2654" t="s">
        <v>1078</v>
      </c>
      <c r="C2654" s="1">
        <v>45046</v>
      </c>
      <c r="D2654">
        <v>747</v>
      </c>
      <c r="E2654">
        <v>138</v>
      </c>
    </row>
    <row r="2655" spans="1:5" x14ac:dyDescent="0.2">
      <c r="A2655" t="s">
        <v>1009</v>
      </c>
      <c r="B2655" t="s">
        <v>1051</v>
      </c>
      <c r="C2655" s="1">
        <v>45046</v>
      </c>
      <c r="D2655">
        <v>572</v>
      </c>
      <c r="E2655">
        <v>52</v>
      </c>
    </row>
    <row r="2656" spans="1:5" x14ac:dyDescent="0.2">
      <c r="A2656" t="s">
        <v>1009</v>
      </c>
      <c r="B2656" t="s">
        <v>991</v>
      </c>
      <c r="C2656" s="1">
        <v>45046</v>
      </c>
      <c r="D2656">
        <v>802</v>
      </c>
      <c r="E2656">
        <v>83</v>
      </c>
    </row>
    <row r="2657" spans="1:5" x14ac:dyDescent="0.2">
      <c r="A2657" t="s">
        <v>1009</v>
      </c>
      <c r="B2657" t="s">
        <v>920</v>
      </c>
      <c r="C2657" s="1">
        <v>45046</v>
      </c>
      <c r="D2657">
        <v>945</v>
      </c>
      <c r="E2657">
        <v>145</v>
      </c>
    </row>
    <row r="2658" spans="1:5" x14ac:dyDescent="0.2">
      <c r="A2658" t="s">
        <v>1009</v>
      </c>
      <c r="B2658" t="s">
        <v>938</v>
      </c>
      <c r="C2658" s="1">
        <v>45046</v>
      </c>
      <c r="D2658">
        <v>388</v>
      </c>
      <c r="E2658">
        <v>234</v>
      </c>
    </row>
    <row r="2659" spans="1:5" x14ac:dyDescent="0.2">
      <c r="A2659" t="s">
        <v>1009</v>
      </c>
      <c r="B2659" t="s">
        <v>962</v>
      </c>
      <c r="C2659" s="1">
        <v>45046</v>
      </c>
      <c r="D2659">
        <v>1139</v>
      </c>
      <c r="E2659">
        <v>153</v>
      </c>
    </row>
    <row r="2660" spans="1:5" x14ac:dyDescent="0.2">
      <c r="A2660" t="s">
        <v>1009</v>
      </c>
      <c r="B2660" t="s">
        <v>1069</v>
      </c>
      <c r="C2660" s="1">
        <v>45046</v>
      </c>
      <c r="D2660">
        <v>384</v>
      </c>
      <c r="E2660">
        <v>277</v>
      </c>
    </row>
    <row r="2661" spans="1:5" x14ac:dyDescent="0.2">
      <c r="A2661" t="s">
        <v>1009</v>
      </c>
      <c r="B2661" t="s">
        <v>1107</v>
      </c>
      <c r="C2661" s="1">
        <v>45046</v>
      </c>
      <c r="D2661">
        <v>138</v>
      </c>
      <c r="E2661">
        <v>134</v>
      </c>
    </row>
    <row r="2662" spans="1:5" x14ac:dyDescent="0.2">
      <c r="A2662" t="s">
        <v>1054</v>
      </c>
      <c r="B2662" t="s">
        <v>1016</v>
      </c>
      <c r="C2662" s="1">
        <v>45046</v>
      </c>
      <c r="D2662">
        <v>616</v>
      </c>
      <c r="E2662">
        <v>113</v>
      </c>
    </row>
    <row r="2663" spans="1:5" x14ac:dyDescent="0.2">
      <c r="A2663" t="s">
        <v>1054</v>
      </c>
      <c r="B2663" t="s">
        <v>1037</v>
      </c>
      <c r="C2663" s="1">
        <v>45046</v>
      </c>
      <c r="D2663">
        <v>277</v>
      </c>
      <c r="E2663">
        <v>169</v>
      </c>
    </row>
    <row r="2664" spans="1:5" x14ac:dyDescent="0.2">
      <c r="A2664" t="s">
        <v>1054</v>
      </c>
      <c r="B2664" t="s">
        <v>969</v>
      </c>
      <c r="C2664" s="1">
        <v>45046</v>
      </c>
      <c r="D2664">
        <v>1097</v>
      </c>
      <c r="E2664">
        <v>186</v>
      </c>
    </row>
    <row r="2665" spans="1:5" x14ac:dyDescent="0.2">
      <c r="A2665" t="s">
        <v>1054</v>
      </c>
      <c r="B2665" t="s">
        <v>930</v>
      </c>
      <c r="C2665" s="1">
        <v>45046</v>
      </c>
      <c r="D2665">
        <v>863</v>
      </c>
      <c r="E2665">
        <v>171</v>
      </c>
    </row>
    <row r="2666" spans="1:5" x14ac:dyDescent="0.2">
      <c r="A2666" t="s">
        <v>1054</v>
      </c>
      <c r="B2666" t="s">
        <v>1036</v>
      </c>
      <c r="C2666" s="1">
        <v>45046</v>
      </c>
      <c r="D2666">
        <v>961</v>
      </c>
      <c r="E2666">
        <v>183</v>
      </c>
    </row>
    <row r="2667" spans="1:5" x14ac:dyDescent="0.2">
      <c r="A2667" t="s">
        <v>1054</v>
      </c>
      <c r="B2667" t="s">
        <v>919</v>
      </c>
      <c r="C2667" s="1">
        <v>45046</v>
      </c>
      <c r="D2667">
        <v>546</v>
      </c>
      <c r="E2667">
        <v>211</v>
      </c>
    </row>
    <row r="2668" spans="1:5" x14ac:dyDescent="0.2">
      <c r="A2668" t="s">
        <v>1054</v>
      </c>
      <c r="B2668" t="s">
        <v>925</v>
      </c>
      <c r="C2668" s="1">
        <v>45046</v>
      </c>
      <c r="D2668">
        <v>807</v>
      </c>
      <c r="E2668">
        <v>218</v>
      </c>
    </row>
    <row r="2669" spans="1:5" x14ac:dyDescent="0.2">
      <c r="A2669" t="s">
        <v>1054</v>
      </c>
      <c r="B2669" t="s">
        <v>1086</v>
      </c>
      <c r="C2669" s="1">
        <v>45046</v>
      </c>
      <c r="D2669">
        <v>262</v>
      </c>
      <c r="E2669">
        <v>208</v>
      </c>
    </row>
    <row r="2670" spans="1:5" x14ac:dyDescent="0.2">
      <c r="A2670" t="s">
        <v>1054</v>
      </c>
      <c r="B2670" t="s">
        <v>920</v>
      </c>
      <c r="C2670" s="1">
        <v>45046</v>
      </c>
      <c r="D2670">
        <v>886</v>
      </c>
      <c r="E2670">
        <v>89</v>
      </c>
    </row>
    <row r="2671" spans="1:5" x14ac:dyDescent="0.2">
      <c r="A2671" t="s">
        <v>1054</v>
      </c>
      <c r="B2671" t="s">
        <v>997</v>
      </c>
      <c r="C2671" s="1">
        <v>45046</v>
      </c>
      <c r="D2671">
        <v>509</v>
      </c>
      <c r="E2671">
        <v>237</v>
      </c>
    </row>
    <row r="2672" spans="1:5" x14ac:dyDescent="0.2">
      <c r="A2672" t="s">
        <v>1054</v>
      </c>
      <c r="B2672" t="s">
        <v>1030</v>
      </c>
      <c r="C2672" s="1">
        <v>45046</v>
      </c>
      <c r="D2672">
        <v>650</v>
      </c>
      <c r="E2672">
        <v>105</v>
      </c>
    </row>
    <row r="2673" spans="1:5" x14ac:dyDescent="0.2">
      <c r="A2673" t="s">
        <v>1054</v>
      </c>
      <c r="B2673" t="s">
        <v>1056</v>
      </c>
      <c r="C2673" s="1">
        <v>45046</v>
      </c>
      <c r="D2673">
        <v>475</v>
      </c>
      <c r="E2673">
        <v>295</v>
      </c>
    </row>
    <row r="2674" spans="1:5" x14ac:dyDescent="0.2">
      <c r="A2674" t="s">
        <v>1054</v>
      </c>
      <c r="B2674" t="s">
        <v>928</v>
      </c>
      <c r="C2674" s="1">
        <v>45046</v>
      </c>
      <c r="D2674">
        <v>684</v>
      </c>
      <c r="E2674">
        <v>73</v>
      </c>
    </row>
    <row r="2675" spans="1:5" x14ac:dyDescent="0.2">
      <c r="A2675" t="s">
        <v>1054</v>
      </c>
      <c r="B2675" t="s">
        <v>966</v>
      </c>
      <c r="C2675" s="1">
        <v>45046</v>
      </c>
      <c r="D2675">
        <v>1054</v>
      </c>
      <c r="E2675">
        <v>93</v>
      </c>
    </row>
    <row r="2676" spans="1:5" x14ac:dyDescent="0.2">
      <c r="A2676" t="s">
        <v>1054</v>
      </c>
      <c r="B2676" t="s">
        <v>1057</v>
      </c>
      <c r="C2676" s="1">
        <v>45046</v>
      </c>
      <c r="D2676">
        <v>1173</v>
      </c>
      <c r="E2676">
        <v>205</v>
      </c>
    </row>
    <row r="2677" spans="1:5" x14ac:dyDescent="0.2">
      <c r="A2677" t="s">
        <v>1054</v>
      </c>
      <c r="B2677" t="s">
        <v>982</v>
      </c>
      <c r="C2677" s="1">
        <v>45046</v>
      </c>
      <c r="D2677">
        <v>622</v>
      </c>
      <c r="E2677">
        <v>73</v>
      </c>
    </row>
    <row r="2678" spans="1:5" x14ac:dyDescent="0.2">
      <c r="A2678" t="s">
        <v>1054</v>
      </c>
      <c r="B2678" t="s">
        <v>1058</v>
      </c>
      <c r="C2678" s="1">
        <v>45046</v>
      </c>
      <c r="D2678">
        <v>777</v>
      </c>
      <c r="E2678">
        <v>198</v>
      </c>
    </row>
    <row r="2679" spans="1:5" x14ac:dyDescent="0.2">
      <c r="A2679" t="s">
        <v>1054</v>
      </c>
      <c r="B2679" t="s">
        <v>1121</v>
      </c>
      <c r="C2679" s="1">
        <v>45046</v>
      </c>
      <c r="D2679">
        <v>418</v>
      </c>
      <c r="E2679">
        <v>263</v>
      </c>
    </row>
    <row r="2680" spans="1:5" x14ac:dyDescent="0.2">
      <c r="A2680" t="s">
        <v>1054</v>
      </c>
      <c r="B2680" t="s">
        <v>951</v>
      </c>
      <c r="C2680" s="1">
        <v>45046</v>
      </c>
      <c r="D2680">
        <v>1162</v>
      </c>
      <c r="E2680">
        <v>238</v>
      </c>
    </row>
    <row r="2681" spans="1:5" x14ac:dyDescent="0.2">
      <c r="A2681" t="s">
        <v>1054</v>
      </c>
      <c r="B2681" t="s">
        <v>1004</v>
      </c>
      <c r="C2681" s="1">
        <v>45046</v>
      </c>
      <c r="D2681">
        <v>364</v>
      </c>
      <c r="E2681">
        <v>129</v>
      </c>
    </row>
    <row r="2682" spans="1:5" x14ac:dyDescent="0.2">
      <c r="A2682" t="s">
        <v>1054</v>
      </c>
      <c r="B2682" t="s">
        <v>936</v>
      </c>
      <c r="C2682" s="1">
        <v>45046</v>
      </c>
      <c r="D2682">
        <v>226</v>
      </c>
      <c r="E2682">
        <v>225</v>
      </c>
    </row>
    <row r="2683" spans="1:5" x14ac:dyDescent="0.2">
      <c r="A2683" t="s">
        <v>1054</v>
      </c>
      <c r="B2683" t="s">
        <v>964</v>
      </c>
      <c r="C2683" s="1">
        <v>45046</v>
      </c>
      <c r="D2683">
        <v>659</v>
      </c>
      <c r="E2683">
        <v>216</v>
      </c>
    </row>
    <row r="2684" spans="1:5" x14ac:dyDescent="0.2">
      <c r="A2684" t="s">
        <v>1054</v>
      </c>
      <c r="B2684" t="s">
        <v>1118</v>
      </c>
      <c r="C2684" s="1">
        <v>45046</v>
      </c>
      <c r="D2684">
        <v>1131</v>
      </c>
      <c r="E2684">
        <v>135</v>
      </c>
    </row>
    <row r="2685" spans="1:5" x14ac:dyDescent="0.2">
      <c r="A2685" t="s">
        <v>1054</v>
      </c>
      <c r="B2685" t="s">
        <v>1031</v>
      </c>
      <c r="C2685" s="1">
        <v>45046</v>
      </c>
      <c r="D2685">
        <v>914</v>
      </c>
      <c r="E2685">
        <v>134</v>
      </c>
    </row>
    <row r="2686" spans="1:5" x14ac:dyDescent="0.2">
      <c r="A2686" t="s">
        <v>1054</v>
      </c>
      <c r="B2686" t="s">
        <v>918</v>
      </c>
      <c r="C2686" s="1">
        <v>45046</v>
      </c>
      <c r="D2686">
        <v>1111</v>
      </c>
      <c r="E2686">
        <v>234</v>
      </c>
    </row>
    <row r="2687" spans="1:5" x14ac:dyDescent="0.2">
      <c r="A2687" t="s">
        <v>1054</v>
      </c>
      <c r="B2687" t="s">
        <v>986</v>
      </c>
      <c r="C2687" s="1">
        <v>45046</v>
      </c>
      <c r="D2687">
        <v>1059</v>
      </c>
      <c r="E2687">
        <v>60</v>
      </c>
    </row>
    <row r="2688" spans="1:5" x14ac:dyDescent="0.2">
      <c r="A2688" t="s">
        <v>1054</v>
      </c>
      <c r="B2688" t="s">
        <v>1017</v>
      </c>
      <c r="C2688" s="1">
        <v>45046</v>
      </c>
      <c r="D2688">
        <v>1172</v>
      </c>
      <c r="E2688">
        <v>261</v>
      </c>
    </row>
    <row r="2689" spans="1:5" x14ac:dyDescent="0.2">
      <c r="A2689" t="s">
        <v>1054</v>
      </c>
      <c r="B2689" t="s">
        <v>946</v>
      </c>
      <c r="C2689" s="1">
        <v>45046</v>
      </c>
      <c r="D2689">
        <v>44</v>
      </c>
      <c r="E2689">
        <v>134</v>
      </c>
    </row>
    <row r="2690" spans="1:5" x14ac:dyDescent="0.2">
      <c r="A2690" t="s">
        <v>1054</v>
      </c>
      <c r="B2690" t="s">
        <v>1050</v>
      </c>
      <c r="C2690" s="1">
        <v>45046</v>
      </c>
      <c r="D2690">
        <v>698</v>
      </c>
      <c r="E2690">
        <v>105</v>
      </c>
    </row>
    <row r="2691" spans="1:5" x14ac:dyDescent="0.2">
      <c r="A2691" t="s">
        <v>1054</v>
      </c>
      <c r="B2691" t="s">
        <v>1062</v>
      </c>
      <c r="C2691" s="1">
        <v>45046</v>
      </c>
      <c r="D2691">
        <v>412</v>
      </c>
      <c r="E2691">
        <v>61</v>
      </c>
    </row>
    <row r="2692" spans="1:5" x14ac:dyDescent="0.2">
      <c r="A2692" t="s">
        <v>1054</v>
      </c>
      <c r="B2692" t="s">
        <v>960</v>
      </c>
      <c r="C2692" s="1">
        <v>45046</v>
      </c>
      <c r="D2692">
        <v>82</v>
      </c>
      <c r="E2692">
        <v>94</v>
      </c>
    </row>
    <row r="2693" spans="1:5" x14ac:dyDescent="0.2">
      <c r="A2693" t="s">
        <v>1054</v>
      </c>
      <c r="B2693" t="s">
        <v>968</v>
      </c>
      <c r="C2693" s="1">
        <v>45046</v>
      </c>
      <c r="D2693">
        <v>1014</v>
      </c>
      <c r="E2693">
        <v>69</v>
      </c>
    </row>
    <row r="2694" spans="1:5" x14ac:dyDescent="0.2">
      <c r="A2694" t="s">
        <v>1054</v>
      </c>
      <c r="B2694" t="s">
        <v>958</v>
      </c>
      <c r="C2694" s="1">
        <v>45046</v>
      </c>
      <c r="D2694">
        <v>615</v>
      </c>
      <c r="E2694">
        <v>119</v>
      </c>
    </row>
    <row r="2695" spans="1:5" x14ac:dyDescent="0.2">
      <c r="A2695" t="s">
        <v>1054</v>
      </c>
      <c r="B2695" t="s">
        <v>970</v>
      </c>
      <c r="C2695" s="1">
        <v>45046</v>
      </c>
      <c r="D2695">
        <v>290</v>
      </c>
      <c r="E2695">
        <v>272</v>
      </c>
    </row>
    <row r="2696" spans="1:5" x14ac:dyDescent="0.2">
      <c r="A2696" t="s">
        <v>1054</v>
      </c>
      <c r="B2696" t="s">
        <v>1064</v>
      </c>
      <c r="C2696" s="1">
        <v>45046</v>
      </c>
      <c r="D2696">
        <v>569</v>
      </c>
      <c r="E2696">
        <v>254</v>
      </c>
    </row>
    <row r="2697" spans="1:5" x14ac:dyDescent="0.2">
      <c r="A2697" t="s">
        <v>1054</v>
      </c>
      <c r="B2697" t="s">
        <v>1035</v>
      </c>
      <c r="C2697" s="1">
        <v>45046</v>
      </c>
      <c r="D2697">
        <v>1047</v>
      </c>
      <c r="E2697">
        <v>111</v>
      </c>
    </row>
    <row r="2698" spans="1:5" x14ac:dyDescent="0.2">
      <c r="A2698" t="s">
        <v>1054</v>
      </c>
      <c r="B2698" t="s">
        <v>985</v>
      </c>
      <c r="C2698" s="1">
        <v>45046</v>
      </c>
      <c r="D2698">
        <v>664</v>
      </c>
      <c r="E2698">
        <v>240</v>
      </c>
    </row>
    <row r="2699" spans="1:5" x14ac:dyDescent="0.2">
      <c r="A2699" t="s">
        <v>1054</v>
      </c>
      <c r="B2699" t="s">
        <v>1117</v>
      </c>
      <c r="C2699" s="1">
        <v>45046</v>
      </c>
      <c r="D2699">
        <v>600</v>
      </c>
      <c r="E2699">
        <v>276</v>
      </c>
    </row>
    <row r="2700" spans="1:5" x14ac:dyDescent="0.2">
      <c r="A2700" t="s">
        <v>1054</v>
      </c>
      <c r="B2700" t="s">
        <v>927</v>
      </c>
      <c r="C2700" s="1">
        <v>45046</v>
      </c>
      <c r="D2700">
        <v>1038</v>
      </c>
      <c r="E2700">
        <v>146</v>
      </c>
    </row>
    <row r="2701" spans="1:5" x14ac:dyDescent="0.2">
      <c r="A2701" t="s">
        <v>1054</v>
      </c>
      <c r="B2701" t="s">
        <v>1010</v>
      </c>
      <c r="C2701" s="1">
        <v>45046</v>
      </c>
      <c r="D2701">
        <v>78</v>
      </c>
      <c r="E2701">
        <v>89</v>
      </c>
    </row>
    <row r="2702" spans="1:5" x14ac:dyDescent="0.2">
      <c r="A2702" t="s">
        <v>1054</v>
      </c>
      <c r="B2702" t="s">
        <v>957</v>
      </c>
      <c r="C2702" s="1">
        <v>45046</v>
      </c>
      <c r="D2702">
        <v>283</v>
      </c>
      <c r="E2702">
        <v>161</v>
      </c>
    </row>
    <row r="2703" spans="1:5" x14ac:dyDescent="0.2">
      <c r="A2703" t="s">
        <v>1054</v>
      </c>
      <c r="B2703" t="s">
        <v>1066</v>
      </c>
      <c r="C2703" s="1">
        <v>45046</v>
      </c>
      <c r="D2703">
        <v>102</v>
      </c>
      <c r="E2703">
        <v>267</v>
      </c>
    </row>
    <row r="2704" spans="1:5" x14ac:dyDescent="0.2">
      <c r="A2704" t="s">
        <v>1054</v>
      </c>
      <c r="B2704" t="s">
        <v>1067</v>
      </c>
      <c r="C2704" s="1">
        <v>45046</v>
      </c>
      <c r="D2704">
        <v>727</v>
      </c>
      <c r="E2704">
        <v>111</v>
      </c>
    </row>
    <row r="2705" spans="1:5" x14ac:dyDescent="0.2">
      <c r="A2705" t="s">
        <v>1054</v>
      </c>
      <c r="B2705" t="s">
        <v>921</v>
      </c>
      <c r="C2705" s="1">
        <v>45046</v>
      </c>
      <c r="D2705">
        <v>861</v>
      </c>
      <c r="E2705">
        <v>272</v>
      </c>
    </row>
    <row r="2706" spans="1:5" x14ac:dyDescent="0.2">
      <c r="A2706" t="s">
        <v>1054</v>
      </c>
      <c r="B2706" t="s">
        <v>1038</v>
      </c>
      <c r="C2706" s="1">
        <v>45046</v>
      </c>
      <c r="D2706">
        <v>258</v>
      </c>
      <c r="E2706">
        <v>299</v>
      </c>
    </row>
    <row r="2707" spans="1:5" x14ac:dyDescent="0.2">
      <c r="A2707" t="s">
        <v>1054</v>
      </c>
      <c r="B2707" t="s">
        <v>976</v>
      </c>
      <c r="C2707" s="1">
        <v>45046</v>
      </c>
      <c r="D2707">
        <v>546</v>
      </c>
      <c r="E2707">
        <v>116</v>
      </c>
    </row>
    <row r="2708" spans="1:5" x14ac:dyDescent="0.2">
      <c r="A2708" t="s">
        <v>1054</v>
      </c>
      <c r="B2708" t="s">
        <v>1068</v>
      </c>
      <c r="C2708" s="1">
        <v>45046</v>
      </c>
      <c r="D2708">
        <v>352</v>
      </c>
      <c r="E2708">
        <v>198</v>
      </c>
    </row>
    <row r="2709" spans="1:5" x14ac:dyDescent="0.2">
      <c r="A2709" t="s">
        <v>1054</v>
      </c>
      <c r="B2709" t="s">
        <v>959</v>
      </c>
      <c r="C2709" s="1">
        <v>45046</v>
      </c>
      <c r="D2709">
        <v>94</v>
      </c>
      <c r="E2709">
        <v>163</v>
      </c>
    </row>
    <row r="2710" spans="1:5" x14ac:dyDescent="0.2">
      <c r="A2710" t="s">
        <v>1054</v>
      </c>
      <c r="B2710" t="s">
        <v>1052</v>
      </c>
      <c r="C2710" s="1">
        <v>45046</v>
      </c>
      <c r="D2710">
        <v>1027</v>
      </c>
      <c r="E2710">
        <v>230</v>
      </c>
    </row>
    <row r="2711" spans="1:5" x14ac:dyDescent="0.2">
      <c r="A2711" t="s">
        <v>1054</v>
      </c>
      <c r="B2711" t="s">
        <v>1053</v>
      </c>
      <c r="C2711" s="1">
        <v>45046</v>
      </c>
      <c r="D2711">
        <v>904</v>
      </c>
      <c r="E2711">
        <v>67</v>
      </c>
    </row>
    <row r="2712" spans="1:5" x14ac:dyDescent="0.2">
      <c r="A2712" t="s">
        <v>1054</v>
      </c>
      <c r="B2712" t="s">
        <v>1012</v>
      </c>
      <c r="C2712" s="1">
        <v>45046</v>
      </c>
      <c r="D2712">
        <v>1003</v>
      </c>
      <c r="E2712">
        <v>51</v>
      </c>
    </row>
    <row r="2713" spans="1:5" x14ac:dyDescent="0.2">
      <c r="A2713" t="s">
        <v>1054</v>
      </c>
      <c r="B2713" t="s">
        <v>1123</v>
      </c>
      <c r="C2713" s="1">
        <v>45046</v>
      </c>
      <c r="D2713">
        <v>327</v>
      </c>
      <c r="E2713">
        <v>148</v>
      </c>
    </row>
    <row r="2714" spans="1:5" x14ac:dyDescent="0.2">
      <c r="A2714" t="s">
        <v>1054</v>
      </c>
      <c r="B2714" t="s">
        <v>1069</v>
      </c>
      <c r="C2714" s="1">
        <v>45046</v>
      </c>
      <c r="D2714">
        <v>341</v>
      </c>
      <c r="E2714">
        <v>259</v>
      </c>
    </row>
    <row r="2715" spans="1:5" x14ac:dyDescent="0.2">
      <c r="A2715" t="s">
        <v>1054</v>
      </c>
      <c r="B2715" t="s">
        <v>1070</v>
      </c>
      <c r="C2715" s="1">
        <v>45046</v>
      </c>
      <c r="D2715">
        <v>24</v>
      </c>
      <c r="E2715">
        <v>92</v>
      </c>
    </row>
    <row r="2716" spans="1:5" x14ac:dyDescent="0.2">
      <c r="A2716" t="s">
        <v>1054</v>
      </c>
      <c r="B2716" t="s">
        <v>949</v>
      </c>
      <c r="C2716" s="1">
        <v>45046</v>
      </c>
      <c r="D2716">
        <v>427</v>
      </c>
      <c r="E2716">
        <v>205</v>
      </c>
    </row>
    <row r="2717" spans="1:5" x14ac:dyDescent="0.2">
      <c r="A2717" t="s">
        <v>1054</v>
      </c>
      <c r="B2717" t="s">
        <v>953</v>
      </c>
      <c r="C2717" s="1">
        <v>45046</v>
      </c>
      <c r="D2717">
        <v>1050</v>
      </c>
      <c r="E2717">
        <v>245</v>
      </c>
    </row>
    <row r="2718" spans="1:5" x14ac:dyDescent="0.2">
      <c r="A2718" t="s">
        <v>1054</v>
      </c>
      <c r="B2718" t="s">
        <v>1071</v>
      </c>
      <c r="C2718" s="1">
        <v>45046</v>
      </c>
      <c r="D2718">
        <v>1188</v>
      </c>
      <c r="E2718">
        <v>89</v>
      </c>
    </row>
    <row r="2719" spans="1:5" x14ac:dyDescent="0.2">
      <c r="A2719" t="s">
        <v>1054</v>
      </c>
      <c r="B2719" t="s">
        <v>1072</v>
      </c>
      <c r="C2719" s="1">
        <v>45046</v>
      </c>
      <c r="D2719">
        <v>168</v>
      </c>
      <c r="E2719">
        <v>243</v>
      </c>
    </row>
    <row r="2720" spans="1:5" x14ac:dyDescent="0.2">
      <c r="A2720" t="s">
        <v>1054</v>
      </c>
      <c r="B2720" t="s">
        <v>991</v>
      </c>
      <c r="C2720" s="1">
        <v>45046</v>
      </c>
      <c r="D2720">
        <v>369</v>
      </c>
      <c r="E2720">
        <v>59</v>
      </c>
    </row>
    <row r="2721" spans="1:5" x14ac:dyDescent="0.2">
      <c r="A2721" t="s">
        <v>1054</v>
      </c>
      <c r="B2721" t="s">
        <v>1073</v>
      </c>
      <c r="C2721" s="1">
        <v>45046</v>
      </c>
      <c r="D2721">
        <v>596</v>
      </c>
      <c r="E2721">
        <v>98</v>
      </c>
    </row>
    <row r="2722" spans="1:5" x14ac:dyDescent="0.2">
      <c r="A2722" t="s">
        <v>1054</v>
      </c>
      <c r="B2722" t="s">
        <v>1092</v>
      </c>
      <c r="C2722" s="1">
        <v>45046</v>
      </c>
      <c r="D2722">
        <v>468</v>
      </c>
      <c r="E2722">
        <v>118</v>
      </c>
    </row>
    <row r="2723" spans="1:5" x14ac:dyDescent="0.2">
      <c r="A2723" t="s">
        <v>1054</v>
      </c>
      <c r="B2723" t="s">
        <v>1013</v>
      </c>
      <c r="C2723" s="1">
        <v>45046</v>
      </c>
      <c r="D2723">
        <v>574</v>
      </c>
      <c r="E2723">
        <v>207</v>
      </c>
    </row>
    <row r="2724" spans="1:5" x14ac:dyDescent="0.2">
      <c r="A2724" t="s">
        <v>1054</v>
      </c>
      <c r="B2724" t="s">
        <v>1111</v>
      </c>
      <c r="C2724" s="1">
        <v>45046</v>
      </c>
      <c r="D2724">
        <v>994</v>
      </c>
      <c r="E2724">
        <v>69</v>
      </c>
    </row>
    <row r="2725" spans="1:5" x14ac:dyDescent="0.2">
      <c r="A2725" t="s">
        <v>1054</v>
      </c>
      <c r="B2725" t="s">
        <v>947</v>
      </c>
      <c r="C2725" s="1">
        <v>45046</v>
      </c>
      <c r="D2725">
        <v>1109</v>
      </c>
      <c r="E2725">
        <v>77</v>
      </c>
    </row>
    <row r="2726" spans="1:5" x14ac:dyDescent="0.2">
      <c r="A2726" t="s">
        <v>1054</v>
      </c>
      <c r="B2726" t="s">
        <v>981</v>
      </c>
      <c r="C2726" s="1">
        <v>45046</v>
      </c>
      <c r="D2726">
        <v>21</v>
      </c>
      <c r="E2726">
        <v>281</v>
      </c>
    </row>
    <row r="2727" spans="1:5" x14ac:dyDescent="0.2">
      <c r="A2727" t="s">
        <v>1054</v>
      </c>
      <c r="B2727" t="s">
        <v>977</v>
      </c>
      <c r="C2727" s="1">
        <v>45046</v>
      </c>
      <c r="D2727">
        <v>12</v>
      </c>
      <c r="E2727">
        <v>147</v>
      </c>
    </row>
    <row r="2728" spans="1:5" x14ac:dyDescent="0.2">
      <c r="A2728" t="s">
        <v>1054</v>
      </c>
      <c r="B2728" t="s">
        <v>961</v>
      </c>
      <c r="C2728" s="1">
        <v>45046</v>
      </c>
      <c r="D2728">
        <v>772</v>
      </c>
      <c r="E2728">
        <v>64</v>
      </c>
    </row>
    <row r="2729" spans="1:5" x14ac:dyDescent="0.2">
      <c r="A2729" t="s">
        <v>1054</v>
      </c>
      <c r="B2729" t="s">
        <v>1011</v>
      </c>
      <c r="C2729" s="1">
        <v>45046</v>
      </c>
      <c r="D2729">
        <v>942</v>
      </c>
      <c r="E2729">
        <v>81</v>
      </c>
    </row>
    <row r="2730" spans="1:5" x14ac:dyDescent="0.2">
      <c r="A2730" t="s">
        <v>1054</v>
      </c>
      <c r="B2730" t="s">
        <v>974</v>
      </c>
      <c r="C2730" s="1">
        <v>45046</v>
      </c>
      <c r="D2730">
        <v>562</v>
      </c>
      <c r="E2730">
        <v>136</v>
      </c>
    </row>
    <row r="2731" spans="1:5" x14ac:dyDescent="0.2">
      <c r="A2731" t="s">
        <v>1054</v>
      </c>
      <c r="B2731" t="s">
        <v>1008</v>
      </c>
      <c r="C2731" s="1">
        <v>45046</v>
      </c>
      <c r="D2731">
        <v>361</v>
      </c>
      <c r="E2731">
        <v>267</v>
      </c>
    </row>
    <row r="2732" spans="1:5" x14ac:dyDescent="0.2">
      <c r="A2732" t="s">
        <v>1054</v>
      </c>
      <c r="B2732" t="s">
        <v>955</v>
      </c>
      <c r="C2732" s="1">
        <v>45046</v>
      </c>
      <c r="D2732">
        <v>1023</v>
      </c>
      <c r="E2732">
        <v>216</v>
      </c>
    </row>
    <row r="2733" spans="1:5" x14ac:dyDescent="0.2">
      <c r="A2733" t="s">
        <v>1054</v>
      </c>
      <c r="B2733" t="s">
        <v>1075</v>
      </c>
      <c r="C2733" s="1">
        <v>45046</v>
      </c>
      <c r="D2733">
        <v>693</v>
      </c>
      <c r="E2733">
        <v>232</v>
      </c>
    </row>
    <row r="2734" spans="1:5" x14ac:dyDescent="0.2">
      <c r="A2734" t="s">
        <v>1054</v>
      </c>
      <c r="B2734" t="s">
        <v>1076</v>
      </c>
      <c r="C2734" s="1">
        <v>45046</v>
      </c>
      <c r="D2734">
        <v>56</v>
      </c>
      <c r="E2734">
        <v>77</v>
      </c>
    </row>
    <row r="2735" spans="1:5" x14ac:dyDescent="0.2">
      <c r="A2735" t="s">
        <v>1054</v>
      </c>
      <c r="B2735" t="s">
        <v>972</v>
      </c>
      <c r="C2735" s="1">
        <v>45046</v>
      </c>
      <c r="D2735">
        <v>291</v>
      </c>
      <c r="E2735">
        <v>151</v>
      </c>
    </row>
    <row r="2736" spans="1:5" x14ac:dyDescent="0.2">
      <c r="A2736" t="s">
        <v>1054</v>
      </c>
      <c r="B2736" t="s">
        <v>1018</v>
      </c>
      <c r="C2736" s="1">
        <v>45046</v>
      </c>
      <c r="D2736">
        <v>146</v>
      </c>
      <c r="E2736">
        <v>161</v>
      </c>
    </row>
    <row r="2737" spans="1:5" x14ac:dyDescent="0.2">
      <c r="A2737" t="s">
        <v>1054</v>
      </c>
      <c r="B2737" t="s">
        <v>1116</v>
      </c>
      <c r="C2737" s="1">
        <v>45046</v>
      </c>
      <c r="D2737">
        <v>131</v>
      </c>
      <c r="E2737">
        <v>219</v>
      </c>
    </row>
    <row r="2738" spans="1:5" x14ac:dyDescent="0.2">
      <c r="A2738" t="s">
        <v>1054</v>
      </c>
      <c r="B2738" t="s">
        <v>929</v>
      </c>
      <c r="C2738" s="1">
        <v>45046</v>
      </c>
      <c r="D2738">
        <v>42</v>
      </c>
      <c r="E2738">
        <v>147</v>
      </c>
    </row>
    <row r="2739" spans="1:5" x14ac:dyDescent="0.2">
      <c r="A2739" t="s">
        <v>1054</v>
      </c>
      <c r="B2739" t="s">
        <v>1078</v>
      </c>
      <c r="C2739" s="1">
        <v>45046</v>
      </c>
      <c r="D2739">
        <v>162</v>
      </c>
      <c r="E2739">
        <v>273</v>
      </c>
    </row>
    <row r="2740" spans="1:5" x14ac:dyDescent="0.2">
      <c r="A2740" t="s">
        <v>1054</v>
      </c>
      <c r="B2740" t="s">
        <v>1079</v>
      </c>
      <c r="C2740" s="1">
        <v>45046</v>
      </c>
      <c r="D2740">
        <v>445</v>
      </c>
      <c r="E2740">
        <v>72</v>
      </c>
    </row>
    <row r="2741" spans="1:5" x14ac:dyDescent="0.2">
      <c r="A2741" t="s">
        <v>1054</v>
      </c>
      <c r="B2741" t="s">
        <v>994</v>
      </c>
      <c r="C2741" s="1">
        <v>45046</v>
      </c>
      <c r="D2741">
        <v>1180</v>
      </c>
      <c r="E2741">
        <v>115</v>
      </c>
    </row>
    <row r="2742" spans="1:5" x14ac:dyDescent="0.2">
      <c r="A2742" t="s">
        <v>1080</v>
      </c>
      <c r="B2742" t="s">
        <v>984</v>
      </c>
      <c r="C2742" s="1">
        <v>45046</v>
      </c>
      <c r="D2742">
        <v>484</v>
      </c>
      <c r="E2742">
        <v>76</v>
      </c>
    </row>
    <row r="2743" spans="1:5" x14ac:dyDescent="0.2">
      <c r="A2743" t="s">
        <v>1080</v>
      </c>
      <c r="B2743" t="s">
        <v>1077</v>
      </c>
      <c r="C2743" s="1">
        <v>45046</v>
      </c>
      <c r="D2743">
        <v>965</v>
      </c>
      <c r="E2743">
        <v>144</v>
      </c>
    </row>
    <row r="2744" spans="1:5" x14ac:dyDescent="0.2">
      <c r="A2744" t="s">
        <v>1080</v>
      </c>
      <c r="B2744" t="s">
        <v>946</v>
      </c>
      <c r="C2744" s="1">
        <v>45046</v>
      </c>
      <c r="D2744">
        <v>215</v>
      </c>
      <c r="E2744">
        <v>164</v>
      </c>
    </row>
    <row r="2745" spans="1:5" x14ac:dyDescent="0.2">
      <c r="A2745" t="s">
        <v>1080</v>
      </c>
      <c r="B2745" t="s">
        <v>973</v>
      </c>
      <c r="C2745" s="1">
        <v>45046</v>
      </c>
      <c r="D2745">
        <v>1137</v>
      </c>
      <c r="E2745">
        <v>94</v>
      </c>
    </row>
    <row r="2746" spans="1:5" x14ac:dyDescent="0.2">
      <c r="A2746" t="s">
        <v>1080</v>
      </c>
      <c r="B2746" t="s">
        <v>953</v>
      </c>
      <c r="C2746" s="1">
        <v>45046</v>
      </c>
      <c r="D2746">
        <v>513</v>
      </c>
      <c r="E2746">
        <v>249</v>
      </c>
    </row>
    <row r="2747" spans="1:5" x14ac:dyDescent="0.2">
      <c r="A2747" t="s">
        <v>1080</v>
      </c>
      <c r="B2747" t="s">
        <v>1016</v>
      </c>
      <c r="C2747" s="1">
        <v>45046</v>
      </c>
      <c r="D2747">
        <v>513</v>
      </c>
      <c r="E2747">
        <v>151</v>
      </c>
    </row>
    <row r="2748" spans="1:5" x14ac:dyDescent="0.2">
      <c r="A2748" t="s">
        <v>1080</v>
      </c>
      <c r="B2748" t="s">
        <v>1105</v>
      </c>
      <c r="C2748" s="1">
        <v>45046</v>
      </c>
      <c r="D2748">
        <v>374</v>
      </c>
      <c r="E2748">
        <v>225</v>
      </c>
    </row>
    <row r="2749" spans="1:5" x14ac:dyDescent="0.2">
      <c r="A2749" t="s">
        <v>1080</v>
      </c>
      <c r="B2749" t="s">
        <v>949</v>
      </c>
      <c r="C2749" s="1">
        <v>45046</v>
      </c>
      <c r="D2749">
        <v>267</v>
      </c>
      <c r="E2749">
        <v>253</v>
      </c>
    </row>
    <row r="2750" spans="1:5" x14ac:dyDescent="0.2">
      <c r="A2750" t="s">
        <v>1080</v>
      </c>
      <c r="B2750" t="s">
        <v>1043</v>
      </c>
      <c r="C2750" s="1">
        <v>45046</v>
      </c>
      <c r="D2750">
        <v>618</v>
      </c>
      <c r="E2750">
        <v>138</v>
      </c>
    </row>
    <row r="2751" spans="1:5" x14ac:dyDescent="0.2">
      <c r="A2751" t="s">
        <v>1080</v>
      </c>
      <c r="B2751" t="s">
        <v>1082</v>
      </c>
      <c r="C2751" s="1">
        <v>45046</v>
      </c>
      <c r="D2751">
        <v>476</v>
      </c>
      <c r="E2751">
        <v>122</v>
      </c>
    </row>
    <row r="2752" spans="1:5" x14ac:dyDescent="0.2">
      <c r="A2752" t="s">
        <v>1080</v>
      </c>
      <c r="B2752" t="s">
        <v>1053</v>
      </c>
      <c r="C2752" s="1">
        <v>45046</v>
      </c>
      <c r="D2752">
        <v>1053</v>
      </c>
      <c r="E2752">
        <v>83</v>
      </c>
    </row>
    <row r="2753" spans="1:5" x14ac:dyDescent="0.2">
      <c r="A2753" t="s">
        <v>1080</v>
      </c>
      <c r="B2753" t="s">
        <v>1059</v>
      </c>
      <c r="C2753" s="1">
        <v>45046</v>
      </c>
      <c r="D2753">
        <v>880</v>
      </c>
      <c r="E2753">
        <v>231</v>
      </c>
    </row>
    <row r="2754" spans="1:5" x14ac:dyDescent="0.2">
      <c r="A2754" t="s">
        <v>1080</v>
      </c>
      <c r="B2754" t="s">
        <v>1015</v>
      </c>
      <c r="C2754" s="1">
        <v>45046</v>
      </c>
      <c r="D2754">
        <v>979</v>
      </c>
      <c r="E2754">
        <v>187</v>
      </c>
    </row>
    <row r="2755" spans="1:5" x14ac:dyDescent="0.2">
      <c r="A2755" t="s">
        <v>1080</v>
      </c>
      <c r="B2755" t="s">
        <v>1083</v>
      </c>
      <c r="C2755" s="1">
        <v>45046</v>
      </c>
      <c r="D2755">
        <v>1032</v>
      </c>
      <c r="E2755">
        <v>284</v>
      </c>
    </row>
    <row r="2756" spans="1:5" x14ac:dyDescent="0.2">
      <c r="A2756" t="s">
        <v>1080</v>
      </c>
      <c r="B2756" t="s">
        <v>1084</v>
      </c>
      <c r="C2756" s="1">
        <v>45046</v>
      </c>
      <c r="D2756">
        <v>396</v>
      </c>
      <c r="E2756">
        <v>114</v>
      </c>
    </row>
    <row r="2757" spans="1:5" x14ac:dyDescent="0.2">
      <c r="A2757" t="s">
        <v>1080</v>
      </c>
      <c r="B2757" t="s">
        <v>1085</v>
      </c>
      <c r="C2757" s="1">
        <v>45046</v>
      </c>
      <c r="D2757">
        <v>596</v>
      </c>
      <c r="E2757">
        <v>225</v>
      </c>
    </row>
    <row r="2758" spans="1:5" x14ac:dyDescent="0.2">
      <c r="A2758" t="s">
        <v>1080</v>
      </c>
      <c r="B2758" t="s">
        <v>1086</v>
      </c>
      <c r="C2758" s="1">
        <v>45046</v>
      </c>
      <c r="D2758">
        <v>182</v>
      </c>
      <c r="E2758">
        <v>75</v>
      </c>
    </row>
    <row r="2759" spans="1:5" x14ac:dyDescent="0.2">
      <c r="A2759" t="s">
        <v>1080</v>
      </c>
      <c r="B2759" t="s">
        <v>924</v>
      </c>
      <c r="C2759" s="1">
        <v>45046</v>
      </c>
      <c r="D2759">
        <v>941</v>
      </c>
      <c r="E2759">
        <v>80</v>
      </c>
    </row>
    <row r="2760" spans="1:5" x14ac:dyDescent="0.2">
      <c r="A2760" t="s">
        <v>1080</v>
      </c>
      <c r="B2760" t="s">
        <v>1018</v>
      </c>
      <c r="C2760" s="1">
        <v>45046</v>
      </c>
      <c r="D2760">
        <v>844</v>
      </c>
      <c r="E2760">
        <v>147</v>
      </c>
    </row>
    <row r="2761" spans="1:5" x14ac:dyDescent="0.2">
      <c r="A2761" t="s">
        <v>1080</v>
      </c>
      <c r="B2761" t="s">
        <v>1050</v>
      </c>
      <c r="C2761" s="1">
        <v>45046</v>
      </c>
      <c r="D2761">
        <v>921</v>
      </c>
      <c r="E2761">
        <v>190</v>
      </c>
    </row>
    <row r="2762" spans="1:5" x14ac:dyDescent="0.2">
      <c r="A2762" t="s">
        <v>1080</v>
      </c>
      <c r="B2762" t="s">
        <v>974</v>
      </c>
      <c r="C2762" s="1">
        <v>45046</v>
      </c>
      <c r="D2762">
        <v>209</v>
      </c>
      <c r="E2762">
        <v>96</v>
      </c>
    </row>
    <row r="2763" spans="1:5" x14ac:dyDescent="0.2">
      <c r="A2763" t="s">
        <v>1080</v>
      </c>
      <c r="B2763" t="s">
        <v>961</v>
      </c>
      <c r="C2763" s="1">
        <v>45046</v>
      </c>
      <c r="D2763">
        <v>308</v>
      </c>
      <c r="E2763">
        <v>108</v>
      </c>
    </row>
    <row r="2764" spans="1:5" x14ac:dyDescent="0.2">
      <c r="A2764" t="s">
        <v>1080</v>
      </c>
      <c r="B2764" t="s">
        <v>989</v>
      </c>
      <c r="C2764" s="1">
        <v>45046</v>
      </c>
      <c r="D2764">
        <v>1187</v>
      </c>
      <c r="E2764">
        <v>259</v>
      </c>
    </row>
    <row r="2765" spans="1:5" x14ac:dyDescent="0.2">
      <c r="A2765" t="s">
        <v>1080</v>
      </c>
      <c r="B2765" t="s">
        <v>1087</v>
      </c>
      <c r="C2765" s="1">
        <v>45046</v>
      </c>
      <c r="D2765">
        <v>716</v>
      </c>
      <c r="E2765">
        <v>283</v>
      </c>
    </row>
    <row r="2766" spans="1:5" x14ac:dyDescent="0.2">
      <c r="A2766" t="s">
        <v>1080</v>
      </c>
      <c r="B2766" t="s">
        <v>941</v>
      </c>
      <c r="C2766" s="1">
        <v>45046</v>
      </c>
      <c r="D2766">
        <v>729</v>
      </c>
      <c r="E2766">
        <v>189</v>
      </c>
    </row>
    <row r="2767" spans="1:5" x14ac:dyDescent="0.2">
      <c r="A2767" t="s">
        <v>1080</v>
      </c>
      <c r="B2767" t="s">
        <v>1075</v>
      </c>
      <c r="C2767" s="1">
        <v>45046</v>
      </c>
      <c r="D2767">
        <v>1102</v>
      </c>
      <c r="E2767">
        <v>135</v>
      </c>
    </row>
    <row r="2768" spans="1:5" x14ac:dyDescent="0.2">
      <c r="A2768" t="s">
        <v>1080</v>
      </c>
      <c r="B2768" t="s">
        <v>971</v>
      </c>
      <c r="C2768" s="1">
        <v>45046</v>
      </c>
      <c r="D2768">
        <v>350</v>
      </c>
      <c r="E2768">
        <v>61</v>
      </c>
    </row>
    <row r="2769" spans="1:5" x14ac:dyDescent="0.2">
      <c r="A2769" t="s">
        <v>1080</v>
      </c>
      <c r="B2769" t="s">
        <v>1088</v>
      </c>
      <c r="C2769" s="1">
        <v>45046</v>
      </c>
      <c r="D2769">
        <v>971</v>
      </c>
      <c r="E2769">
        <v>282</v>
      </c>
    </row>
    <row r="2770" spans="1:5" x14ac:dyDescent="0.2">
      <c r="A2770" t="s">
        <v>1080</v>
      </c>
      <c r="B2770" t="s">
        <v>994</v>
      </c>
      <c r="C2770" s="1">
        <v>45046</v>
      </c>
      <c r="D2770">
        <v>20</v>
      </c>
      <c r="E2770">
        <v>115</v>
      </c>
    </row>
    <row r="2771" spans="1:5" x14ac:dyDescent="0.2">
      <c r="A2771" t="s">
        <v>1080</v>
      </c>
      <c r="B2771" t="s">
        <v>922</v>
      </c>
      <c r="C2771" s="1">
        <v>45046</v>
      </c>
      <c r="D2771">
        <v>145</v>
      </c>
      <c r="E2771">
        <v>148</v>
      </c>
    </row>
    <row r="2772" spans="1:5" x14ac:dyDescent="0.2">
      <c r="A2772" t="s">
        <v>1080</v>
      </c>
      <c r="B2772" t="s">
        <v>1064</v>
      </c>
      <c r="C2772" s="1">
        <v>45046</v>
      </c>
      <c r="D2772">
        <v>263</v>
      </c>
      <c r="E2772">
        <v>180</v>
      </c>
    </row>
    <row r="2773" spans="1:5" x14ac:dyDescent="0.2">
      <c r="A2773" t="s">
        <v>1080</v>
      </c>
      <c r="B2773" t="s">
        <v>979</v>
      </c>
      <c r="C2773" s="1">
        <v>45046</v>
      </c>
      <c r="D2773">
        <v>57</v>
      </c>
      <c r="E2773">
        <v>289</v>
      </c>
    </row>
    <row r="2774" spans="1:5" x14ac:dyDescent="0.2">
      <c r="A2774" t="s">
        <v>1080</v>
      </c>
      <c r="B2774" t="s">
        <v>957</v>
      </c>
      <c r="C2774" s="1">
        <v>45046</v>
      </c>
      <c r="D2774">
        <v>206</v>
      </c>
      <c r="E2774">
        <v>116</v>
      </c>
    </row>
    <row r="2775" spans="1:5" x14ac:dyDescent="0.2">
      <c r="A2775" t="s">
        <v>1080</v>
      </c>
      <c r="B2775" t="s">
        <v>1037</v>
      </c>
      <c r="C2775" s="1">
        <v>45046</v>
      </c>
      <c r="D2775">
        <v>148</v>
      </c>
      <c r="E2775">
        <v>197</v>
      </c>
    </row>
    <row r="2776" spans="1:5" x14ac:dyDescent="0.2">
      <c r="A2776" t="s">
        <v>1080</v>
      </c>
      <c r="B2776" t="s">
        <v>1090</v>
      </c>
      <c r="C2776" s="1">
        <v>45046</v>
      </c>
      <c r="D2776">
        <v>148</v>
      </c>
      <c r="E2776">
        <v>116</v>
      </c>
    </row>
    <row r="2777" spans="1:5" x14ac:dyDescent="0.2">
      <c r="A2777" t="s">
        <v>1080</v>
      </c>
      <c r="B2777" t="s">
        <v>967</v>
      </c>
      <c r="C2777" s="1">
        <v>45046</v>
      </c>
      <c r="D2777">
        <v>650</v>
      </c>
      <c r="E2777">
        <v>77</v>
      </c>
    </row>
    <row r="2778" spans="1:5" x14ac:dyDescent="0.2">
      <c r="A2778" t="s">
        <v>1080</v>
      </c>
      <c r="B2778" t="s">
        <v>956</v>
      </c>
      <c r="C2778" s="1">
        <v>45046</v>
      </c>
      <c r="D2778">
        <v>385</v>
      </c>
      <c r="E2778">
        <v>108</v>
      </c>
    </row>
    <row r="2779" spans="1:5" x14ac:dyDescent="0.2">
      <c r="A2779" t="s">
        <v>1080</v>
      </c>
      <c r="B2779" t="s">
        <v>1063</v>
      </c>
      <c r="C2779" s="1">
        <v>45046</v>
      </c>
      <c r="D2779">
        <v>220</v>
      </c>
      <c r="E2779">
        <v>64</v>
      </c>
    </row>
    <row r="2780" spans="1:5" x14ac:dyDescent="0.2">
      <c r="A2780" t="s">
        <v>1080</v>
      </c>
      <c r="B2780" t="s">
        <v>1091</v>
      </c>
      <c r="C2780" s="1">
        <v>45046</v>
      </c>
      <c r="D2780">
        <v>235</v>
      </c>
      <c r="E2780">
        <v>146</v>
      </c>
    </row>
    <row r="2781" spans="1:5" x14ac:dyDescent="0.2">
      <c r="A2781" t="s">
        <v>1080</v>
      </c>
      <c r="B2781" t="s">
        <v>1093</v>
      </c>
      <c r="C2781" s="1">
        <v>45046</v>
      </c>
      <c r="D2781">
        <v>997</v>
      </c>
      <c r="E2781">
        <v>212</v>
      </c>
    </row>
    <row r="2782" spans="1:5" x14ac:dyDescent="0.2">
      <c r="A2782" t="s">
        <v>1080</v>
      </c>
      <c r="B2782" t="s">
        <v>1046</v>
      </c>
      <c r="C2782" s="1">
        <v>45046</v>
      </c>
      <c r="D2782">
        <v>510</v>
      </c>
      <c r="E2782">
        <v>161</v>
      </c>
    </row>
    <row r="2783" spans="1:5" x14ac:dyDescent="0.2">
      <c r="A2783" t="s">
        <v>1080</v>
      </c>
      <c r="B2783" t="s">
        <v>1029</v>
      </c>
      <c r="C2783" s="1">
        <v>45046</v>
      </c>
      <c r="D2783">
        <v>365</v>
      </c>
      <c r="E2783">
        <v>149</v>
      </c>
    </row>
    <row r="2784" spans="1:5" x14ac:dyDescent="0.2">
      <c r="A2784" t="s">
        <v>1080</v>
      </c>
      <c r="B2784" t="s">
        <v>919</v>
      </c>
      <c r="C2784" s="1">
        <v>45046</v>
      </c>
      <c r="D2784">
        <v>440</v>
      </c>
      <c r="E2784">
        <v>212</v>
      </c>
    </row>
    <row r="2785" spans="1:5" x14ac:dyDescent="0.2">
      <c r="A2785" t="s">
        <v>1080</v>
      </c>
      <c r="B2785" t="s">
        <v>1051</v>
      </c>
      <c r="C2785" s="1">
        <v>45046</v>
      </c>
      <c r="D2785">
        <v>1085</v>
      </c>
      <c r="E2785">
        <v>244</v>
      </c>
    </row>
    <row r="2786" spans="1:5" x14ac:dyDescent="0.2">
      <c r="A2786" t="s">
        <v>1080</v>
      </c>
      <c r="B2786" t="s">
        <v>997</v>
      </c>
      <c r="C2786" s="1">
        <v>45046</v>
      </c>
      <c r="D2786">
        <v>76</v>
      </c>
      <c r="E2786">
        <v>183</v>
      </c>
    </row>
    <row r="2787" spans="1:5" x14ac:dyDescent="0.2">
      <c r="A2787" t="s">
        <v>1080</v>
      </c>
      <c r="B2787" t="s">
        <v>1011</v>
      </c>
      <c r="C2787" s="1">
        <v>45046</v>
      </c>
      <c r="D2787">
        <v>974</v>
      </c>
      <c r="E2787">
        <v>298</v>
      </c>
    </row>
    <row r="2788" spans="1:5" x14ac:dyDescent="0.2">
      <c r="A2788" t="s">
        <v>1080</v>
      </c>
      <c r="B2788" t="s">
        <v>1125</v>
      </c>
      <c r="C2788" s="1">
        <v>45046</v>
      </c>
      <c r="D2788">
        <v>648</v>
      </c>
      <c r="E2788">
        <v>190</v>
      </c>
    </row>
    <row r="2789" spans="1:5" x14ac:dyDescent="0.2">
      <c r="A2789" t="s">
        <v>1080</v>
      </c>
      <c r="B2789" t="s">
        <v>970</v>
      </c>
      <c r="C2789" s="1">
        <v>45046</v>
      </c>
      <c r="D2789">
        <v>490</v>
      </c>
      <c r="E2789">
        <v>90</v>
      </c>
    </row>
    <row r="2790" spans="1:5" x14ac:dyDescent="0.2">
      <c r="A2790" t="s">
        <v>1080</v>
      </c>
      <c r="B2790" t="s">
        <v>976</v>
      </c>
      <c r="C2790" s="1">
        <v>45046</v>
      </c>
      <c r="D2790">
        <v>788</v>
      </c>
      <c r="E2790">
        <v>257</v>
      </c>
    </row>
    <row r="2791" spans="1:5" x14ac:dyDescent="0.2">
      <c r="A2791" t="s">
        <v>1080</v>
      </c>
      <c r="B2791" t="s">
        <v>935</v>
      </c>
      <c r="C2791" s="1">
        <v>45046</v>
      </c>
      <c r="D2791">
        <v>627</v>
      </c>
      <c r="E2791">
        <v>236</v>
      </c>
    </row>
    <row r="2792" spans="1:5" x14ac:dyDescent="0.2">
      <c r="A2792" t="s">
        <v>1080</v>
      </c>
      <c r="B2792" t="s">
        <v>933</v>
      </c>
      <c r="C2792" s="1">
        <v>45046</v>
      </c>
      <c r="D2792">
        <v>216</v>
      </c>
      <c r="E2792">
        <v>253</v>
      </c>
    </row>
    <row r="2793" spans="1:5" x14ac:dyDescent="0.2">
      <c r="A2793" t="s">
        <v>1080</v>
      </c>
      <c r="B2793" t="s">
        <v>1060</v>
      </c>
      <c r="C2793" s="1">
        <v>45046</v>
      </c>
      <c r="D2793">
        <v>106</v>
      </c>
      <c r="E2793">
        <v>217</v>
      </c>
    </row>
    <row r="2794" spans="1:5" x14ac:dyDescent="0.2">
      <c r="A2794" t="s">
        <v>1080</v>
      </c>
      <c r="B2794" t="s">
        <v>925</v>
      </c>
      <c r="C2794" s="1">
        <v>45046</v>
      </c>
      <c r="D2794">
        <v>961</v>
      </c>
      <c r="E2794">
        <v>54</v>
      </c>
    </row>
    <row r="2795" spans="1:5" x14ac:dyDescent="0.2">
      <c r="A2795" t="s">
        <v>1080</v>
      </c>
      <c r="B2795" t="s">
        <v>1042</v>
      </c>
      <c r="C2795" s="1">
        <v>45046</v>
      </c>
      <c r="D2795">
        <v>245</v>
      </c>
      <c r="E2795">
        <v>139</v>
      </c>
    </row>
    <row r="2796" spans="1:5" x14ac:dyDescent="0.2">
      <c r="A2796" t="s">
        <v>1080</v>
      </c>
      <c r="B2796" t="s">
        <v>1035</v>
      </c>
      <c r="C2796" s="1">
        <v>45046</v>
      </c>
      <c r="D2796">
        <v>529</v>
      </c>
      <c r="E2796">
        <v>201</v>
      </c>
    </row>
    <row r="2797" spans="1:5" x14ac:dyDescent="0.2">
      <c r="A2797" t="s">
        <v>1080</v>
      </c>
      <c r="B2797" t="s">
        <v>992</v>
      </c>
      <c r="C2797" s="1">
        <v>45046</v>
      </c>
      <c r="D2797">
        <v>199</v>
      </c>
      <c r="E2797">
        <v>99</v>
      </c>
    </row>
    <row r="2798" spans="1:5" x14ac:dyDescent="0.2">
      <c r="A2798" t="s">
        <v>1080</v>
      </c>
      <c r="B2798" t="s">
        <v>1045</v>
      </c>
      <c r="C2798" s="1">
        <v>45046</v>
      </c>
      <c r="D2798">
        <v>567</v>
      </c>
      <c r="E2798">
        <v>150</v>
      </c>
    </row>
    <row r="2799" spans="1:5" x14ac:dyDescent="0.2">
      <c r="A2799" t="s">
        <v>1080</v>
      </c>
      <c r="B2799" t="s">
        <v>1094</v>
      </c>
      <c r="C2799" s="1">
        <v>45046</v>
      </c>
      <c r="D2799">
        <v>16</v>
      </c>
      <c r="E2799">
        <v>152</v>
      </c>
    </row>
    <row r="2800" spans="1:5" x14ac:dyDescent="0.2">
      <c r="A2800" t="s">
        <v>1080</v>
      </c>
      <c r="B2800" t="s">
        <v>1065</v>
      </c>
      <c r="C2800" s="1">
        <v>45046</v>
      </c>
      <c r="D2800">
        <v>778</v>
      </c>
      <c r="E2800">
        <v>122</v>
      </c>
    </row>
    <row r="2801" spans="1:5" x14ac:dyDescent="0.2">
      <c r="A2801" t="s">
        <v>1080</v>
      </c>
      <c r="B2801" t="s">
        <v>982</v>
      </c>
      <c r="C2801" s="1">
        <v>45046</v>
      </c>
      <c r="D2801">
        <v>181</v>
      </c>
      <c r="E2801">
        <v>235</v>
      </c>
    </row>
    <row r="2802" spans="1:5" x14ac:dyDescent="0.2">
      <c r="A2802" t="s">
        <v>1080</v>
      </c>
      <c r="B2802" t="s">
        <v>1010</v>
      </c>
      <c r="C2802" s="1">
        <v>45046</v>
      </c>
      <c r="D2802">
        <v>61</v>
      </c>
      <c r="E2802">
        <v>187</v>
      </c>
    </row>
    <row r="2803" spans="1:5" x14ac:dyDescent="0.2">
      <c r="A2803" t="s">
        <v>1080</v>
      </c>
      <c r="B2803" t="s">
        <v>978</v>
      </c>
      <c r="C2803" s="1">
        <v>45046</v>
      </c>
      <c r="D2803">
        <v>685</v>
      </c>
      <c r="E2803">
        <v>166</v>
      </c>
    </row>
    <row r="2804" spans="1:5" x14ac:dyDescent="0.2">
      <c r="A2804" t="s">
        <v>1080</v>
      </c>
      <c r="B2804" t="s">
        <v>937</v>
      </c>
      <c r="C2804" s="1">
        <v>45046</v>
      </c>
      <c r="D2804">
        <v>1130</v>
      </c>
      <c r="E2804">
        <v>60</v>
      </c>
    </row>
    <row r="2805" spans="1:5" x14ac:dyDescent="0.2">
      <c r="A2805" t="s">
        <v>1080</v>
      </c>
      <c r="B2805" t="s">
        <v>1038</v>
      </c>
      <c r="C2805" s="1">
        <v>45046</v>
      </c>
      <c r="D2805">
        <v>1089</v>
      </c>
      <c r="E2805">
        <v>220</v>
      </c>
    </row>
    <row r="2806" spans="1:5" x14ac:dyDescent="0.2">
      <c r="A2806" t="s">
        <v>1080</v>
      </c>
      <c r="B2806" t="s">
        <v>965</v>
      </c>
      <c r="C2806" s="1">
        <v>45046</v>
      </c>
      <c r="D2806">
        <v>831</v>
      </c>
      <c r="E2806">
        <v>197</v>
      </c>
    </row>
    <row r="2807" spans="1:5" x14ac:dyDescent="0.2">
      <c r="A2807" t="s">
        <v>1080</v>
      </c>
      <c r="B2807" t="s">
        <v>927</v>
      </c>
      <c r="C2807" s="1">
        <v>45046</v>
      </c>
      <c r="D2807">
        <v>335</v>
      </c>
      <c r="E2807">
        <v>65</v>
      </c>
    </row>
    <row r="2808" spans="1:5" x14ac:dyDescent="0.2">
      <c r="A2808" t="s">
        <v>1080</v>
      </c>
      <c r="B2808" t="s">
        <v>1102</v>
      </c>
      <c r="C2808" s="1">
        <v>45046</v>
      </c>
      <c r="D2808">
        <v>790</v>
      </c>
      <c r="E2808">
        <v>102</v>
      </c>
    </row>
    <row r="2809" spans="1:5" x14ac:dyDescent="0.2">
      <c r="A2809" t="s">
        <v>1080</v>
      </c>
      <c r="B2809" t="s">
        <v>1096</v>
      </c>
      <c r="C2809" s="1">
        <v>45046</v>
      </c>
      <c r="D2809">
        <v>105</v>
      </c>
      <c r="E2809">
        <v>219</v>
      </c>
    </row>
    <row r="2810" spans="1:5" x14ac:dyDescent="0.2">
      <c r="A2810" t="s">
        <v>1080</v>
      </c>
      <c r="B2810" t="s">
        <v>1097</v>
      </c>
      <c r="C2810" s="1">
        <v>45046</v>
      </c>
      <c r="D2810">
        <v>21</v>
      </c>
      <c r="E2810">
        <v>69</v>
      </c>
    </row>
    <row r="2811" spans="1:5" x14ac:dyDescent="0.2">
      <c r="A2811" t="s">
        <v>1080</v>
      </c>
      <c r="B2811" t="s">
        <v>964</v>
      </c>
      <c r="C2811" s="1">
        <v>45046</v>
      </c>
      <c r="D2811">
        <v>567</v>
      </c>
      <c r="E2811">
        <v>59</v>
      </c>
    </row>
    <row r="2812" spans="1:5" x14ac:dyDescent="0.2">
      <c r="A2812" t="s">
        <v>1080</v>
      </c>
      <c r="B2812" t="s">
        <v>1039</v>
      </c>
      <c r="C2812" s="1">
        <v>45046</v>
      </c>
      <c r="D2812">
        <v>807</v>
      </c>
      <c r="E2812">
        <v>120</v>
      </c>
    </row>
    <row r="2813" spans="1:5" x14ac:dyDescent="0.2">
      <c r="A2813" t="s">
        <v>1080</v>
      </c>
      <c r="B2813" t="s">
        <v>1049</v>
      </c>
      <c r="C2813" s="1">
        <v>45046</v>
      </c>
      <c r="D2813">
        <v>350</v>
      </c>
      <c r="E2813">
        <v>184</v>
      </c>
    </row>
    <row r="2814" spans="1:5" x14ac:dyDescent="0.2">
      <c r="A2814" t="s">
        <v>1080</v>
      </c>
      <c r="B2814" t="s">
        <v>1098</v>
      </c>
      <c r="C2814" s="1">
        <v>45046</v>
      </c>
      <c r="D2814">
        <v>302</v>
      </c>
      <c r="E2814">
        <v>212</v>
      </c>
    </row>
    <row r="2815" spans="1:5" x14ac:dyDescent="0.2">
      <c r="A2815" t="s">
        <v>1080</v>
      </c>
      <c r="B2815" t="s">
        <v>945</v>
      </c>
      <c r="C2815" s="1">
        <v>45046</v>
      </c>
      <c r="D2815">
        <v>680</v>
      </c>
      <c r="E2815">
        <v>183</v>
      </c>
    </row>
    <row r="2816" spans="1:5" x14ac:dyDescent="0.2">
      <c r="A2816" t="s">
        <v>1080</v>
      </c>
      <c r="B2816" t="s">
        <v>1008</v>
      </c>
      <c r="C2816" s="1">
        <v>45046</v>
      </c>
      <c r="D2816">
        <v>430</v>
      </c>
      <c r="E2816">
        <v>244</v>
      </c>
    </row>
    <row r="2817" spans="1:5" x14ac:dyDescent="0.2">
      <c r="A2817" t="s">
        <v>1080</v>
      </c>
      <c r="B2817" t="s">
        <v>1031</v>
      </c>
      <c r="C2817" s="1">
        <v>45046</v>
      </c>
      <c r="D2817">
        <v>259</v>
      </c>
      <c r="E2817">
        <v>184</v>
      </c>
    </row>
    <row r="2818" spans="1:5" x14ac:dyDescent="0.2">
      <c r="A2818" t="s">
        <v>1080</v>
      </c>
      <c r="B2818" t="s">
        <v>1028</v>
      </c>
      <c r="C2818" s="1">
        <v>45046</v>
      </c>
      <c r="D2818">
        <v>125</v>
      </c>
      <c r="E2818">
        <v>58</v>
      </c>
    </row>
    <row r="2819" spans="1:5" x14ac:dyDescent="0.2">
      <c r="A2819" t="s">
        <v>1080</v>
      </c>
      <c r="B2819" t="s">
        <v>1099</v>
      </c>
      <c r="C2819" s="1">
        <v>45046</v>
      </c>
      <c r="D2819">
        <v>587</v>
      </c>
      <c r="E2819">
        <v>164</v>
      </c>
    </row>
    <row r="2820" spans="1:5" x14ac:dyDescent="0.2">
      <c r="A2820" t="s">
        <v>1080</v>
      </c>
      <c r="B2820" t="s">
        <v>918</v>
      </c>
      <c r="C2820" s="1">
        <v>45046</v>
      </c>
      <c r="D2820">
        <v>686</v>
      </c>
      <c r="E2820">
        <v>139</v>
      </c>
    </row>
    <row r="2821" spans="1:5" x14ac:dyDescent="0.2">
      <c r="A2821" t="s">
        <v>1080</v>
      </c>
      <c r="B2821" t="s">
        <v>1107</v>
      </c>
      <c r="C2821" s="1">
        <v>45046</v>
      </c>
      <c r="D2821">
        <v>192</v>
      </c>
      <c r="E2821">
        <v>131</v>
      </c>
    </row>
    <row r="2822" spans="1:5" x14ac:dyDescent="0.2">
      <c r="A2822" t="s">
        <v>1080</v>
      </c>
      <c r="B2822" t="s">
        <v>1070</v>
      </c>
      <c r="C2822" s="1">
        <v>45046</v>
      </c>
      <c r="D2822">
        <v>828</v>
      </c>
      <c r="E2822">
        <v>139</v>
      </c>
    </row>
    <row r="2823" spans="1:5" x14ac:dyDescent="0.2">
      <c r="A2823" t="s">
        <v>1080</v>
      </c>
      <c r="B2823" t="s">
        <v>952</v>
      </c>
      <c r="C2823" s="1">
        <v>45046</v>
      </c>
      <c r="D2823">
        <v>536</v>
      </c>
      <c r="E2823">
        <v>63</v>
      </c>
    </row>
    <row r="2824" spans="1:5" x14ac:dyDescent="0.2">
      <c r="A2824" t="s">
        <v>1080</v>
      </c>
      <c r="B2824" t="s">
        <v>1005</v>
      </c>
      <c r="C2824" s="1">
        <v>45046</v>
      </c>
      <c r="D2824">
        <v>1077</v>
      </c>
      <c r="E2824">
        <v>263</v>
      </c>
    </row>
    <row r="2825" spans="1:5" x14ac:dyDescent="0.2">
      <c r="A2825" t="s">
        <v>1080</v>
      </c>
      <c r="B2825" t="s">
        <v>948</v>
      </c>
      <c r="C2825" s="1">
        <v>45046</v>
      </c>
      <c r="D2825">
        <v>245</v>
      </c>
      <c r="E2825">
        <v>178</v>
      </c>
    </row>
    <row r="2826" spans="1:5" x14ac:dyDescent="0.2">
      <c r="A2826" t="s">
        <v>1080</v>
      </c>
      <c r="B2826" t="s">
        <v>1100</v>
      </c>
      <c r="C2826" s="1">
        <v>45046</v>
      </c>
      <c r="D2826">
        <v>114</v>
      </c>
      <c r="E2826">
        <v>177</v>
      </c>
    </row>
    <row r="2827" spans="1:5" x14ac:dyDescent="0.2">
      <c r="A2827" t="s">
        <v>1080</v>
      </c>
      <c r="B2827" t="s">
        <v>1036</v>
      </c>
      <c r="C2827" s="1">
        <v>45046</v>
      </c>
      <c r="D2827">
        <v>1052</v>
      </c>
      <c r="E2827">
        <v>215</v>
      </c>
    </row>
    <row r="2828" spans="1:5" x14ac:dyDescent="0.2">
      <c r="A2828" t="s">
        <v>1080</v>
      </c>
      <c r="B2828" t="s">
        <v>1072</v>
      </c>
      <c r="C2828" s="1">
        <v>45046</v>
      </c>
      <c r="D2828">
        <v>781</v>
      </c>
      <c r="E2828">
        <v>65</v>
      </c>
    </row>
    <row r="2829" spans="1:5" x14ac:dyDescent="0.2">
      <c r="A2829" t="s">
        <v>1101</v>
      </c>
      <c r="B2829" t="s">
        <v>922</v>
      </c>
      <c r="C2829" s="1">
        <v>45046</v>
      </c>
      <c r="D2829">
        <v>20</v>
      </c>
      <c r="E2829">
        <v>173</v>
      </c>
    </row>
    <row r="2830" spans="1:5" x14ac:dyDescent="0.2">
      <c r="A2830" t="s">
        <v>1101</v>
      </c>
      <c r="B2830" t="s">
        <v>1049</v>
      </c>
      <c r="C2830" s="1">
        <v>45046</v>
      </c>
      <c r="D2830">
        <v>743</v>
      </c>
      <c r="E2830">
        <v>124</v>
      </c>
    </row>
    <row r="2831" spans="1:5" x14ac:dyDescent="0.2">
      <c r="A2831" t="s">
        <v>1101</v>
      </c>
      <c r="B2831" t="s">
        <v>1097</v>
      </c>
      <c r="C2831" s="1">
        <v>45046</v>
      </c>
      <c r="D2831">
        <v>763</v>
      </c>
      <c r="E2831">
        <v>187</v>
      </c>
    </row>
    <row r="2832" spans="1:5" x14ac:dyDescent="0.2">
      <c r="A2832" t="s">
        <v>1101</v>
      </c>
      <c r="B2832" t="s">
        <v>1003</v>
      </c>
      <c r="C2832" s="1">
        <v>45046</v>
      </c>
      <c r="D2832">
        <v>845</v>
      </c>
      <c r="E2832">
        <v>104</v>
      </c>
    </row>
    <row r="2833" spans="1:5" x14ac:dyDescent="0.2">
      <c r="A2833" t="s">
        <v>1101</v>
      </c>
      <c r="B2833" t="s">
        <v>1065</v>
      </c>
      <c r="C2833" s="1">
        <v>45046</v>
      </c>
      <c r="D2833">
        <v>336</v>
      </c>
      <c r="E2833">
        <v>60</v>
      </c>
    </row>
    <row r="2834" spans="1:5" x14ac:dyDescent="0.2">
      <c r="A2834" t="s">
        <v>1101</v>
      </c>
      <c r="B2834" t="s">
        <v>971</v>
      </c>
      <c r="C2834" s="1">
        <v>45046</v>
      </c>
      <c r="D2834">
        <v>255</v>
      </c>
      <c r="E2834">
        <v>218</v>
      </c>
    </row>
    <row r="2835" spans="1:5" x14ac:dyDescent="0.2">
      <c r="A2835" t="s">
        <v>1101</v>
      </c>
      <c r="B2835" t="s">
        <v>1100</v>
      </c>
      <c r="C2835" s="1">
        <v>45046</v>
      </c>
      <c r="D2835">
        <v>259</v>
      </c>
      <c r="E2835">
        <v>82</v>
      </c>
    </row>
    <row r="2836" spans="1:5" x14ac:dyDescent="0.2">
      <c r="A2836" t="s">
        <v>1101</v>
      </c>
      <c r="B2836" t="s">
        <v>942</v>
      </c>
      <c r="C2836" s="1">
        <v>45046</v>
      </c>
      <c r="D2836">
        <v>369</v>
      </c>
      <c r="E2836">
        <v>209</v>
      </c>
    </row>
    <row r="2837" spans="1:5" x14ac:dyDescent="0.2">
      <c r="A2837" t="s">
        <v>1101</v>
      </c>
      <c r="B2837" t="s">
        <v>965</v>
      </c>
      <c r="C2837" s="1">
        <v>45046</v>
      </c>
      <c r="D2837">
        <v>234</v>
      </c>
      <c r="E2837">
        <v>118</v>
      </c>
    </row>
    <row r="2838" spans="1:5" x14ac:dyDescent="0.2">
      <c r="A2838" t="s">
        <v>1101</v>
      </c>
      <c r="B2838" t="s">
        <v>1103</v>
      </c>
      <c r="C2838" s="1">
        <v>45046</v>
      </c>
      <c r="D2838">
        <v>938</v>
      </c>
      <c r="E2838">
        <v>266</v>
      </c>
    </row>
    <row r="2839" spans="1:5" x14ac:dyDescent="0.2">
      <c r="A2839" t="s">
        <v>1101</v>
      </c>
      <c r="B2839" t="s">
        <v>1012</v>
      </c>
      <c r="C2839" s="1">
        <v>45046</v>
      </c>
      <c r="D2839">
        <v>827</v>
      </c>
      <c r="E2839">
        <v>63</v>
      </c>
    </row>
    <row r="2840" spans="1:5" x14ac:dyDescent="0.2">
      <c r="A2840" t="s">
        <v>1101</v>
      </c>
      <c r="B2840" t="s">
        <v>1000</v>
      </c>
      <c r="C2840" s="1">
        <v>45046</v>
      </c>
      <c r="D2840">
        <v>978</v>
      </c>
      <c r="E2840">
        <v>85</v>
      </c>
    </row>
    <row r="2841" spans="1:5" x14ac:dyDescent="0.2">
      <c r="A2841" t="s">
        <v>1101</v>
      </c>
      <c r="B2841" t="s">
        <v>1002</v>
      </c>
      <c r="C2841" s="1">
        <v>45046</v>
      </c>
      <c r="D2841">
        <v>471</v>
      </c>
      <c r="E2841">
        <v>160</v>
      </c>
    </row>
    <row r="2842" spans="1:5" x14ac:dyDescent="0.2">
      <c r="A2842" t="s">
        <v>1101</v>
      </c>
      <c r="B2842" t="s">
        <v>1124</v>
      </c>
      <c r="C2842" s="1">
        <v>45046</v>
      </c>
      <c r="D2842">
        <v>4</v>
      </c>
      <c r="E2842">
        <v>60</v>
      </c>
    </row>
    <row r="2843" spans="1:5" x14ac:dyDescent="0.2">
      <c r="A2843" t="s">
        <v>1101</v>
      </c>
      <c r="B2843" t="s">
        <v>1085</v>
      </c>
      <c r="C2843" s="1">
        <v>45046</v>
      </c>
      <c r="D2843">
        <v>305</v>
      </c>
      <c r="E2843">
        <v>178</v>
      </c>
    </row>
    <row r="2844" spans="1:5" x14ac:dyDescent="0.2">
      <c r="A2844" t="s">
        <v>1101</v>
      </c>
      <c r="B2844" t="s">
        <v>1104</v>
      </c>
      <c r="C2844" s="1">
        <v>45046</v>
      </c>
      <c r="D2844">
        <v>435</v>
      </c>
      <c r="E2844">
        <v>239</v>
      </c>
    </row>
    <row r="2845" spans="1:5" x14ac:dyDescent="0.2">
      <c r="A2845" t="s">
        <v>1101</v>
      </c>
      <c r="B2845" t="s">
        <v>994</v>
      </c>
      <c r="C2845" s="1">
        <v>45046</v>
      </c>
      <c r="D2845">
        <v>815</v>
      </c>
      <c r="E2845">
        <v>245</v>
      </c>
    </row>
    <row r="2846" spans="1:5" x14ac:dyDescent="0.2">
      <c r="A2846" t="s">
        <v>1101</v>
      </c>
      <c r="B2846" t="s">
        <v>1057</v>
      </c>
      <c r="C2846" s="1">
        <v>45046</v>
      </c>
      <c r="D2846">
        <v>356</v>
      </c>
      <c r="E2846">
        <v>224</v>
      </c>
    </row>
    <row r="2847" spans="1:5" x14ac:dyDescent="0.2">
      <c r="A2847" t="s">
        <v>1101</v>
      </c>
      <c r="B2847" t="s">
        <v>924</v>
      </c>
      <c r="C2847" s="1">
        <v>45046</v>
      </c>
      <c r="D2847">
        <v>550</v>
      </c>
      <c r="E2847">
        <v>77</v>
      </c>
    </row>
    <row r="2848" spans="1:5" x14ac:dyDescent="0.2">
      <c r="A2848" t="s">
        <v>1101</v>
      </c>
      <c r="B2848" t="s">
        <v>983</v>
      </c>
      <c r="C2848" s="1">
        <v>45046</v>
      </c>
      <c r="D2848">
        <v>188</v>
      </c>
      <c r="E2848">
        <v>64</v>
      </c>
    </row>
    <row r="2849" spans="1:5" x14ac:dyDescent="0.2">
      <c r="A2849" t="s">
        <v>1101</v>
      </c>
      <c r="B2849" t="s">
        <v>1022</v>
      </c>
      <c r="C2849" s="1">
        <v>45046</v>
      </c>
      <c r="D2849">
        <v>168</v>
      </c>
      <c r="E2849">
        <v>171</v>
      </c>
    </row>
    <row r="2850" spans="1:5" x14ac:dyDescent="0.2">
      <c r="A2850" t="s">
        <v>1101</v>
      </c>
      <c r="B2850" t="s">
        <v>1052</v>
      </c>
      <c r="C2850" s="1">
        <v>45046</v>
      </c>
      <c r="D2850">
        <v>870</v>
      </c>
      <c r="E2850">
        <v>65</v>
      </c>
    </row>
    <row r="2851" spans="1:5" x14ac:dyDescent="0.2">
      <c r="A2851" t="s">
        <v>1101</v>
      </c>
      <c r="B2851" t="s">
        <v>1066</v>
      </c>
      <c r="C2851" s="1">
        <v>45046</v>
      </c>
      <c r="D2851">
        <v>401</v>
      </c>
      <c r="E2851">
        <v>64</v>
      </c>
    </row>
    <row r="2852" spans="1:5" x14ac:dyDescent="0.2">
      <c r="A2852" t="s">
        <v>1101</v>
      </c>
      <c r="B2852" t="s">
        <v>1011</v>
      </c>
      <c r="C2852" s="1">
        <v>45046</v>
      </c>
      <c r="D2852">
        <v>614</v>
      </c>
      <c r="E2852">
        <v>192</v>
      </c>
    </row>
    <row r="2853" spans="1:5" x14ac:dyDescent="0.2">
      <c r="A2853" t="s">
        <v>1101</v>
      </c>
      <c r="B2853" t="s">
        <v>930</v>
      </c>
      <c r="C2853" s="1">
        <v>45046</v>
      </c>
      <c r="D2853">
        <v>187</v>
      </c>
      <c r="E2853">
        <v>73</v>
      </c>
    </row>
    <row r="2854" spans="1:5" x14ac:dyDescent="0.2">
      <c r="A2854" t="s">
        <v>1101</v>
      </c>
      <c r="B2854" t="s">
        <v>919</v>
      </c>
      <c r="C2854" s="1">
        <v>45046</v>
      </c>
      <c r="D2854">
        <v>872</v>
      </c>
      <c r="E2854">
        <v>111</v>
      </c>
    </row>
    <row r="2855" spans="1:5" x14ac:dyDescent="0.2">
      <c r="A2855" t="s">
        <v>1101</v>
      </c>
      <c r="B2855" t="s">
        <v>921</v>
      </c>
      <c r="C2855" s="1">
        <v>45046</v>
      </c>
      <c r="D2855">
        <v>28</v>
      </c>
      <c r="E2855">
        <v>142</v>
      </c>
    </row>
    <row r="2856" spans="1:5" x14ac:dyDescent="0.2">
      <c r="A2856" t="s">
        <v>1101</v>
      </c>
      <c r="B2856" t="s">
        <v>996</v>
      </c>
      <c r="C2856" s="1">
        <v>45046</v>
      </c>
      <c r="D2856">
        <v>1157</v>
      </c>
      <c r="E2856">
        <v>99</v>
      </c>
    </row>
    <row r="2857" spans="1:5" x14ac:dyDescent="0.2">
      <c r="A2857" t="s">
        <v>1101</v>
      </c>
      <c r="B2857" t="s">
        <v>962</v>
      </c>
      <c r="C2857" s="1">
        <v>45046</v>
      </c>
      <c r="D2857">
        <v>259</v>
      </c>
      <c r="E2857">
        <v>146</v>
      </c>
    </row>
    <row r="2858" spans="1:5" x14ac:dyDescent="0.2">
      <c r="A2858" t="s">
        <v>1101</v>
      </c>
      <c r="B2858" t="s">
        <v>1044</v>
      </c>
      <c r="C2858" s="1">
        <v>45046</v>
      </c>
      <c r="D2858">
        <v>1090</v>
      </c>
      <c r="E2858">
        <v>195</v>
      </c>
    </row>
    <row r="2859" spans="1:5" x14ac:dyDescent="0.2">
      <c r="A2859" t="s">
        <v>1101</v>
      </c>
      <c r="B2859" t="s">
        <v>1088</v>
      </c>
      <c r="C2859" s="1">
        <v>45046</v>
      </c>
      <c r="D2859">
        <v>387</v>
      </c>
      <c r="E2859">
        <v>115</v>
      </c>
    </row>
    <row r="2860" spans="1:5" x14ac:dyDescent="0.2">
      <c r="A2860" t="s">
        <v>1101</v>
      </c>
      <c r="B2860" t="s">
        <v>1026</v>
      </c>
      <c r="C2860" s="1">
        <v>45046</v>
      </c>
      <c r="D2860">
        <v>1092</v>
      </c>
      <c r="E2860">
        <v>107</v>
      </c>
    </row>
    <row r="2861" spans="1:5" x14ac:dyDescent="0.2">
      <c r="A2861" t="s">
        <v>1101</v>
      </c>
      <c r="B2861" t="s">
        <v>1034</v>
      </c>
      <c r="C2861" s="1">
        <v>45046</v>
      </c>
      <c r="D2861">
        <v>838</v>
      </c>
      <c r="E2861">
        <v>135</v>
      </c>
    </row>
    <row r="2862" spans="1:5" x14ac:dyDescent="0.2">
      <c r="A2862" t="s">
        <v>1101</v>
      </c>
      <c r="B2862" t="s">
        <v>999</v>
      </c>
      <c r="C2862" s="1">
        <v>45046</v>
      </c>
      <c r="D2862">
        <v>475</v>
      </c>
      <c r="E2862">
        <v>260</v>
      </c>
    </row>
    <row r="2863" spans="1:5" x14ac:dyDescent="0.2">
      <c r="A2863" t="s">
        <v>1101</v>
      </c>
      <c r="B2863" t="s">
        <v>920</v>
      </c>
      <c r="C2863" s="1">
        <v>45046</v>
      </c>
      <c r="D2863">
        <v>15</v>
      </c>
      <c r="E2863">
        <v>209</v>
      </c>
    </row>
    <row r="2864" spans="1:5" x14ac:dyDescent="0.2">
      <c r="A2864" t="s">
        <v>1101</v>
      </c>
      <c r="B2864" t="s">
        <v>988</v>
      </c>
      <c r="C2864" s="1">
        <v>45046</v>
      </c>
      <c r="D2864">
        <v>352</v>
      </c>
      <c r="E2864">
        <v>210</v>
      </c>
    </row>
    <row r="2865" spans="1:5" x14ac:dyDescent="0.2">
      <c r="A2865" t="s">
        <v>1101</v>
      </c>
      <c r="B2865" t="s">
        <v>967</v>
      </c>
      <c r="C2865" s="1">
        <v>45046</v>
      </c>
      <c r="D2865">
        <v>778</v>
      </c>
      <c r="E2865">
        <v>262</v>
      </c>
    </row>
    <row r="2866" spans="1:5" x14ac:dyDescent="0.2">
      <c r="A2866" t="s">
        <v>1101</v>
      </c>
      <c r="B2866" t="s">
        <v>1047</v>
      </c>
      <c r="C2866" s="1">
        <v>45046</v>
      </c>
      <c r="D2866">
        <v>616</v>
      </c>
      <c r="E2866">
        <v>67</v>
      </c>
    </row>
    <row r="2867" spans="1:5" x14ac:dyDescent="0.2">
      <c r="A2867" t="s">
        <v>1101</v>
      </c>
      <c r="B2867" t="s">
        <v>932</v>
      </c>
      <c r="C2867" s="1">
        <v>45046</v>
      </c>
      <c r="D2867">
        <v>558</v>
      </c>
      <c r="E2867">
        <v>55</v>
      </c>
    </row>
    <row r="2868" spans="1:5" x14ac:dyDescent="0.2">
      <c r="A2868" t="s">
        <v>1101</v>
      </c>
      <c r="B2868" t="s">
        <v>1073</v>
      </c>
      <c r="C2868" s="1">
        <v>45046</v>
      </c>
      <c r="D2868">
        <v>271</v>
      </c>
      <c r="E2868">
        <v>66</v>
      </c>
    </row>
    <row r="2869" spans="1:5" x14ac:dyDescent="0.2">
      <c r="A2869" t="s">
        <v>1101</v>
      </c>
      <c r="B2869" t="s">
        <v>981</v>
      </c>
      <c r="C2869" s="1">
        <v>45046</v>
      </c>
      <c r="D2869">
        <v>747</v>
      </c>
      <c r="E2869">
        <v>272</v>
      </c>
    </row>
    <row r="2870" spans="1:5" x14ac:dyDescent="0.2">
      <c r="A2870" t="s">
        <v>1101</v>
      </c>
      <c r="B2870" t="s">
        <v>975</v>
      </c>
      <c r="C2870" s="1">
        <v>45046</v>
      </c>
      <c r="D2870">
        <v>703</v>
      </c>
      <c r="E2870">
        <v>118</v>
      </c>
    </row>
    <row r="2871" spans="1:5" x14ac:dyDescent="0.2">
      <c r="A2871" t="s">
        <v>1101</v>
      </c>
      <c r="B2871" t="s">
        <v>1053</v>
      </c>
      <c r="C2871" s="1">
        <v>45046</v>
      </c>
      <c r="D2871">
        <v>222</v>
      </c>
      <c r="E2871">
        <v>71</v>
      </c>
    </row>
    <row r="2872" spans="1:5" x14ac:dyDescent="0.2">
      <c r="A2872" t="s">
        <v>1101</v>
      </c>
      <c r="B2872" t="s">
        <v>1004</v>
      </c>
      <c r="C2872" s="1">
        <v>45046</v>
      </c>
      <c r="D2872">
        <v>759</v>
      </c>
      <c r="E2872">
        <v>256</v>
      </c>
    </row>
    <row r="2873" spans="1:5" x14ac:dyDescent="0.2">
      <c r="A2873" t="s">
        <v>1101</v>
      </c>
      <c r="B2873" t="s">
        <v>936</v>
      </c>
      <c r="C2873" s="1">
        <v>45046</v>
      </c>
      <c r="D2873">
        <v>269</v>
      </c>
      <c r="E2873">
        <v>217</v>
      </c>
    </row>
    <row r="2874" spans="1:5" x14ac:dyDescent="0.2">
      <c r="A2874" t="s">
        <v>1101</v>
      </c>
      <c r="B2874" t="s">
        <v>1059</v>
      </c>
      <c r="C2874" s="1">
        <v>45046</v>
      </c>
      <c r="D2874">
        <v>1103</v>
      </c>
      <c r="E2874">
        <v>274</v>
      </c>
    </row>
    <row r="2875" spans="1:5" x14ac:dyDescent="0.2">
      <c r="A2875" t="s">
        <v>1101</v>
      </c>
      <c r="B2875" t="s">
        <v>1030</v>
      </c>
      <c r="C2875" s="1">
        <v>45046</v>
      </c>
      <c r="D2875">
        <v>406</v>
      </c>
      <c r="E2875">
        <v>75</v>
      </c>
    </row>
    <row r="2876" spans="1:5" x14ac:dyDescent="0.2">
      <c r="A2876" t="s">
        <v>1101</v>
      </c>
      <c r="B2876" t="s">
        <v>1075</v>
      </c>
      <c r="C2876" s="1">
        <v>45046</v>
      </c>
      <c r="D2876">
        <v>894</v>
      </c>
      <c r="E2876">
        <v>271</v>
      </c>
    </row>
    <row r="2877" spans="1:5" x14ac:dyDescent="0.2">
      <c r="A2877" t="s">
        <v>1101</v>
      </c>
      <c r="B2877" t="s">
        <v>939</v>
      </c>
      <c r="C2877" s="1">
        <v>45046</v>
      </c>
      <c r="D2877">
        <v>468</v>
      </c>
      <c r="E2877">
        <v>289</v>
      </c>
    </row>
    <row r="2878" spans="1:5" x14ac:dyDescent="0.2">
      <c r="A2878" t="s">
        <v>1101</v>
      </c>
      <c r="B2878" t="s">
        <v>990</v>
      </c>
      <c r="C2878" s="1">
        <v>45046</v>
      </c>
      <c r="D2878">
        <v>217</v>
      </c>
      <c r="E2878">
        <v>211</v>
      </c>
    </row>
    <row r="2879" spans="1:5" x14ac:dyDescent="0.2">
      <c r="A2879" t="s">
        <v>1101</v>
      </c>
      <c r="B2879" t="s">
        <v>951</v>
      </c>
      <c r="C2879" s="1">
        <v>45046</v>
      </c>
      <c r="D2879">
        <v>398</v>
      </c>
      <c r="E2879">
        <v>192</v>
      </c>
    </row>
    <row r="2880" spans="1:5" x14ac:dyDescent="0.2">
      <c r="A2880" t="s">
        <v>1101</v>
      </c>
      <c r="B2880" t="s">
        <v>1038</v>
      </c>
      <c r="C2880" s="1">
        <v>45046</v>
      </c>
      <c r="D2880">
        <v>139</v>
      </c>
      <c r="E2880">
        <v>88</v>
      </c>
    </row>
    <row r="2881" spans="1:5" x14ac:dyDescent="0.2">
      <c r="A2881" t="s">
        <v>1101</v>
      </c>
      <c r="B2881" t="s">
        <v>957</v>
      </c>
      <c r="C2881" s="1">
        <v>45046</v>
      </c>
      <c r="D2881">
        <v>852</v>
      </c>
      <c r="E2881">
        <v>168</v>
      </c>
    </row>
    <row r="2882" spans="1:5" x14ac:dyDescent="0.2">
      <c r="A2882" t="s">
        <v>1101</v>
      </c>
      <c r="B2882" t="s">
        <v>1020</v>
      </c>
      <c r="C2882" s="1">
        <v>45046</v>
      </c>
      <c r="D2882">
        <v>357</v>
      </c>
      <c r="E2882">
        <v>52</v>
      </c>
    </row>
    <row r="2883" spans="1:5" x14ac:dyDescent="0.2">
      <c r="A2883" t="s">
        <v>1101</v>
      </c>
      <c r="B2883" t="s">
        <v>949</v>
      </c>
      <c r="C2883" s="1">
        <v>45046</v>
      </c>
      <c r="D2883">
        <v>1152</v>
      </c>
      <c r="E2883">
        <v>222</v>
      </c>
    </row>
    <row r="2884" spans="1:5" x14ac:dyDescent="0.2">
      <c r="A2884" t="s">
        <v>1101</v>
      </c>
      <c r="B2884" t="s">
        <v>1032</v>
      </c>
      <c r="C2884" s="1">
        <v>45046</v>
      </c>
      <c r="D2884">
        <v>756</v>
      </c>
      <c r="E2884">
        <v>141</v>
      </c>
    </row>
    <row r="2885" spans="1:5" x14ac:dyDescent="0.2">
      <c r="A2885" t="s">
        <v>1101</v>
      </c>
      <c r="B2885" t="s">
        <v>1018</v>
      </c>
      <c r="C2885" s="1">
        <v>45046</v>
      </c>
      <c r="D2885">
        <v>201</v>
      </c>
      <c r="E2885">
        <v>82</v>
      </c>
    </row>
    <row r="2886" spans="1:5" x14ac:dyDescent="0.2">
      <c r="A2886" t="s">
        <v>1101</v>
      </c>
      <c r="B2886" t="s">
        <v>1106</v>
      </c>
      <c r="C2886" s="1">
        <v>45046</v>
      </c>
      <c r="D2886">
        <v>97</v>
      </c>
      <c r="E2886">
        <v>241</v>
      </c>
    </row>
    <row r="2887" spans="1:5" x14ac:dyDescent="0.2">
      <c r="A2887" t="s">
        <v>1101</v>
      </c>
      <c r="B2887" t="s">
        <v>984</v>
      </c>
      <c r="C2887" s="1">
        <v>45046</v>
      </c>
      <c r="D2887">
        <v>614</v>
      </c>
      <c r="E2887">
        <v>297</v>
      </c>
    </row>
    <row r="2888" spans="1:5" x14ac:dyDescent="0.2">
      <c r="A2888" t="s">
        <v>1101</v>
      </c>
      <c r="B2888" t="s">
        <v>1013</v>
      </c>
      <c r="C2888" s="1">
        <v>45046</v>
      </c>
      <c r="D2888">
        <v>211</v>
      </c>
      <c r="E2888">
        <v>94</v>
      </c>
    </row>
    <row r="2889" spans="1:5" x14ac:dyDescent="0.2">
      <c r="A2889" t="s">
        <v>1101</v>
      </c>
      <c r="B2889" t="s">
        <v>1062</v>
      </c>
      <c r="C2889" s="1">
        <v>45046</v>
      </c>
      <c r="D2889">
        <v>867</v>
      </c>
      <c r="E2889">
        <v>193</v>
      </c>
    </row>
    <row r="2890" spans="1:5" x14ac:dyDescent="0.2">
      <c r="A2890" t="s">
        <v>1101</v>
      </c>
      <c r="B2890" t="s">
        <v>1051</v>
      </c>
      <c r="C2890" s="1">
        <v>45046</v>
      </c>
      <c r="D2890">
        <v>807</v>
      </c>
      <c r="E2890">
        <v>257</v>
      </c>
    </row>
    <row r="2891" spans="1:5" x14ac:dyDescent="0.2">
      <c r="A2891" t="s">
        <v>1101</v>
      </c>
      <c r="B2891" t="s">
        <v>958</v>
      </c>
      <c r="C2891" s="1">
        <v>45046</v>
      </c>
      <c r="D2891">
        <v>29</v>
      </c>
      <c r="E2891">
        <v>285</v>
      </c>
    </row>
    <row r="2892" spans="1:5" x14ac:dyDescent="0.2">
      <c r="A2892" t="s">
        <v>1101</v>
      </c>
      <c r="B2892" t="s">
        <v>1016</v>
      </c>
      <c r="C2892" s="1">
        <v>45046</v>
      </c>
      <c r="D2892">
        <v>331</v>
      </c>
      <c r="E2892">
        <v>203</v>
      </c>
    </row>
    <row r="2893" spans="1:5" x14ac:dyDescent="0.2">
      <c r="A2893" t="s">
        <v>1101</v>
      </c>
      <c r="B2893" t="s">
        <v>1078</v>
      </c>
      <c r="C2893" s="1">
        <v>45046</v>
      </c>
      <c r="D2893">
        <v>487</v>
      </c>
      <c r="E2893">
        <v>131</v>
      </c>
    </row>
    <row r="2894" spans="1:5" x14ac:dyDescent="0.2">
      <c r="A2894" t="s">
        <v>1101</v>
      </c>
      <c r="B2894" t="s">
        <v>934</v>
      </c>
      <c r="C2894" s="1">
        <v>45046</v>
      </c>
      <c r="D2894">
        <v>475</v>
      </c>
      <c r="E2894">
        <v>140</v>
      </c>
    </row>
    <row r="2895" spans="1:5" x14ac:dyDescent="0.2">
      <c r="A2895" t="s">
        <v>1101</v>
      </c>
      <c r="B2895" t="s">
        <v>1042</v>
      </c>
      <c r="C2895" s="1">
        <v>45046</v>
      </c>
      <c r="D2895">
        <v>890</v>
      </c>
      <c r="E2895">
        <v>84</v>
      </c>
    </row>
    <row r="2896" spans="1:5" x14ac:dyDescent="0.2">
      <c r="A2896" t="s">
        <v>1101</v>
      </c>
      <c r="B2896" t="s">
        <v>977</v>
      </c>
      <c r="C2896" s="1">
        <v>45046</v>
      </c>
      <c r="D2896">
        <v>137</v>
      </c>
      <c r="E2896">
        <v>222</v>
      </c>
    </row>
    <row r="2897" spans="1:5" x14ac:dyDescent="0.2">
      <c r="A2897" t="s">
        <v>1101</v>
      </c>
      <c r="B2897" t="s">
        <v>1116</v>
      </c>
      <c r="C2897" s="1">
        <v>45046</v>
      </c>
      <c r="D2897">
        <v>416</v>
      </c>
      <c r="E2897">
        <v>86</v>
      </c>
    </row>
    <row r="2898" spans="1:5" x14ac:dyDescent="0.2">
      <c r="A2898" t="s">
        <v>1101</v>
      </c>
      <c r="B2898" t="s">
        <v>953</v>
      </c>
      <c r="C2898" s="1">
        <v>45046</v>
      </c>
      <c r="D2898">
        <v>399</v>
      </c>
      <c r="E2898">
        <v>156</v>
      </c>
    </row>
    <row r="2899" spans="1:5" x14ac:dyDescent="0.2">
      <c r="A2899" t="s">
        <v>1101</v>
      </c>
      <c r="B2899" t="s">
        <v>1089</v>
      </c>
      <c r="C2899" s="1">
        <v>45046</v>
      </c>
      <c r="D2899">
        <v>1129</v>
      </c>
      <c r="E2899">
        <v>227</v>
      </c>
    </row>
    <row r="2900" spans="1:5" x14ac:dyDescent="0.2">
      <c r="A2900" t="s">
        <v>1101</v>
      </c>
      <c r="B2900" t="s">
        <v>979</v>
      </c>
      <c r="C2900" s="1">
        <v>45046</v>
      </c>
      <c r="D2900">
        <v>151</v>
      </c>
      <c r="E2900">
        <v>206</v>
      </c>
    </row>
    <row r="2901" spans="1:5" x14ac:dyDescent="0.2">
      <c r="A2901" t="s">
        <v>1101</v>
      </c>
      <c r="B2901" t="s">
        <v>1081</v>
      </c>
      <c r="C2901" s="1">
        <v>45046</v>
      </c>
      <c r="D2901">
        <v>122</v>
      </c>
      <c r="E2901">
        <v>102</v>
      </c>
    </row>
    <row r="2902" spans="1:5" x14ac:dyDescent="0.2">
      <c r="A2902" t="s">
        <v>1101</v>
      </c>
      <c r="B2902" t="s">
        <v>1072</v>
      </c>
      <c r="C2902" s="1">
        <v>45046</v>
      </c>
      <c r="D2902">
        <v>405</v>
      </c>
      <c r="E2902">
        <v>235</v>
      </c>
    </row>
    <row r="2903" spans="1:5" x14ac:dyDescent="0.2">
      <c r="A2903" t="s">
        <v>1101</v>
      </c>
      <c r="B2903" t="s">
        <v>1014</v>
      </c>
      <c r="C2903" s="1">
        <v>45046</v>
      </c>
      <c r="D2903">
        <v>985</v>
      </c>
      <c r="E2903">
        <v>86</v>
      </c>
    </row>
    <row r="2904" spans="1:5" x14ac:dyDescent="0.2">
      <c r="A2904" t="s">
        <v>1101</v>
      </c>
      <c r="B2904" t="s">
        <v>1086</v>
      </c>
      <c r="C2904" s="1">
        <v>45046</v>
      </c>
      <c r="D2904">
        <v>277</v>
      </c>
      <c r="E2904">
        <v>123</v>
      </c>
    </row>
    <row r="2905" spans="1:5" x14ac:dyDescent="0.2">
      <c r="A2905" t="s">
        <v>1101</v>
      </c>
      <c r="B2905" t="s">
        <v>1045</v>
      </c>
      <c r="C2905" s="1">
        <v>45046</v>
      </c>
      <c r="D2905">
        <v>930</v>
      </c>
      <c r="E2905">
        <v>260</v>
      </c>
    </row>
    <row r="2906" spans="1:5" x14ac:dyDescent="0.2">
      <c r="A2906" t="s">
        <v>1101</v>
      </c>
      <c r="B2906" t="s">
        <v>1040</v>
      </c>
      <c r="C2906" s="1">
        <v>45046</v>
      </c>
      <c r="D2906">
        <v>227</v>
      </c>
      <c r="E2906">
        <v>190</v>
      </c>
    </row>
    <row r="2907" spans="1:5" x14ac:dyDescent="0.2">
      <c r="A2907" t="s">
        <v>1101</v>
      </c>
      <c r="B2907" t="s">
        <v>1108</v>
      </c>
      <c r="C2907" s="1">
        <v>45046</v>
      </c>
      <c r="D2907">
        <v>465</v>
      </c>
      <c r="E2907">
        <v>135</v>
      </c>
    </row>
    <row r="2908" spans="1:5" x14ac:dyDescent="0.2">
      <c r="A2908" t="s">
        <v>1101</v>
      </c>
      <c r="B2908" t="s">
        <v>1010</v>
      </c>
      <c r="C2908" s="1">
        <v>45046</v>
      </c>
      <c r="D2908">
        <v>1009</v>
      </c>
      <c r="E2908">
        <v>213</v>
      </c>
    </row>
    <row r="2909" spans="1:5" x14ac:dyDescent="0.2">
      <c r="A2909" t="s">
        <v>1101</v>
      </c>
      <c r="B2909" t="s">
        <v>991</v>
      </c>
      <c r="C2909" s="1">
        <v>45046</v>
      </c>
      <c r="D2909">
        <v>316</v>
      </c>
      <c r="E2909">
        <v>260</v>
      </c>
    </row>
    <row r="2910" spans="1:5" x14ac:dyDescent="0.2">
      <c r="A2910" t="s">
        <v>1101</v>
      </c>
      <c r="B2910" t="s">
        <v>1077</v>
      </c>
      <c r="C2910" s="1">
        <v>45046</v>
      </c>
      <c r="D2910">
        <v>950</v>
      </c>
      <c r="E2910">
        <v>168</v>
      </c>
    </row>
    <row r="2911" spans="1:5" x14ac:dyDescent="0.2">
      <c r="A2911" t="s">
        <v>1101</v>
      </c>
      <c r="B2911" t="s">
        <v>1035</v>
      </c>
      <c r="C2911" s="1">
        <v>45046</v>
      </c>
      <c r="D2911">
        <v>135</v>
      </c>
      <c r="E2911">
        <v>194</v>
      </c>
    </row>
    <row r="2912" spans="1:5" x14ac:dyDescent="0.2">
      <c r="A2912" t="s">
        <v>1109</v>
      </c>
      <c r="B2912" t="s">
        <v>1046</v>
      </c>
      <c r="C2912" s="1">
        <v>45046</v>
      </c>
      <c r="D2912">
        <v>778</v>
      </c>
      <c r="E2912">
        <v>50</v>
      </c>
    </row>
    <row r="2913" spans="1:5" x14ac:dyDescent="0.2">
      <c r="A2913" t="s">
        <v>1109</v>
      </c>
      <c r="B2913" t="s">
        <v>960</v>
      </c>
      <c r="C2913" s="1">
        <v>45046</v>
      </c>
      <c r="D2913">
        <v>443</v>
      </c>
      <c r="E2913">
        <v>72</v>
      </c>
    </row>
    <row r="2914" spans="1:5" x14ac:dyDescent="0.2">
      <c r="A2914" t="s">
        <v>1109</v>
      </c>
      <c r="B2914" t="s">
        <v>928</v>
      </c>
      <c r="C2914" s="1">
        <v>45046</v>
      </c>
      <c r="D2914">
        <v>276</v>
      </c>
      <c r="E2914">
        <v>60</v>
      </c>
    </row>
    <row r="2915" spans="1:5" x14ac:dyDescent="0.2">
      <c r="A2915" t="s">
        <v>1109</v>
      </c>
      <c r="B2915" t="s">
        <v>941</v>
      </c>
      <c r="C2915" s="1">
        <v>45046</v>
      </c>
      <c r="D2915">
        <v>1021</v>
      </c>
      <c r="E2915">
        <v>188</v>
      </c>
    </row>
    <row r="2916" spans="1:5" x14ac:dyDescent="0.2">
      <c r="A2916" t="s">
        <v>1109</v>
      </c>
      <c r="B2916" t="s">
        <v>1013</v>
      </c>
      <c r="C2916" s="1">
        <v>45046</v>
      </c>
      <c r="D2916">
        <v>385</v>
      </c>
      <c r="E2916">
        <v>148</v>
      </c>
    </row>
    <row r="2917" spans="1:5" x14ac:dyDescent="0.2">
      <c r="A2917" t="s">
        <v>1109</v>
      </c>
      <c r="B2917" t="s">
        <v>1057</v>
      </c>
      <c r="C2917" s="1">
        <v>45046</v>
      </c>
      <c r="D2917">
        <v>643</v>
      </c>
      <c r="E2917">
        <v>246</v>
      </c>
    </row>
    <row r="2918" spans="1:5" x14ac:dyDescent="0.2">
      <c r="A2918" t="s">
        <v>1109</v>
      </c>
      <c r="B2918" t="s">
        <v>1037</v>
      </c>
      <c r="C2918" s="1">
        <v>45046</v>
      </c>
      <c r="D2918">
        <v>117</v>
      </c>
      <c r="E2918">
        <v>215</v>
      </c>
    </row>
    <row r="2919" spans="1:5" x14ac:dyDescent="0.2">
      <c r="A2919" t="s">
        <v>1109</v>
      </c>
      <c r="B2919" t="s">
        <v>1110</v>
      </c>
      <c r="C2919" s="1">
        <v>45046</v>
      </c>
      <c r="D2919">
        <v>654</v>
      </c>
      <c r="E2919">
        <v>197</v>
      </c>
    </row>
    <row r="2920" spans="1:5" x14ac:dyDescent="0.2">
      <c r="A2920" t="s">
        <v>1109</v>
      </c>
      <c r="B2920" t="s">
        <v>1064</v>
      </c>
      <c r="C2920" s="1">
        <v>45046</v>
      </c>
      <c r="D2920">
        <v>1043</v>
      </c>
      <c r="E2920">
        <v>140</v>
      </c>
    </row>
    <row r="2921" spans="1:5" x14ac:dyDescent="0.2">
      <c r="A2921" t="s">
        <v>1109</v>
      </c>
      <c r="B2921" t="s">
        <v>971</v>
      </c>
      <c r="C2921" s="1">
        <v>45046</v>
      </c>
      <c r="D2921">
        <v>1018</v>
      </c>
      <c r="E2921">
        <v>226</v>
      </c>
    </row>
    <row r="2922" spans="1:5" x14ac:dyDescent="0.2">
      <c r="A2922" t="s">
        <v>1109</v>
      </c>
      <c r="B2922" t="s">
        <v>980</v>
      </c>
      <c r="C2922" s="1">
        <v>45046</v>
      </c>
      <c r="D2922">
        <v>244</v>
      </c>
      <c r="E2922">
        <v>281</v>
      </c>
    </row>
    <row r="2923" spans="1:5" x14ac:dyDescent="0.2">
      <c r="A2923" t="s">
        <v>1109</v>
      </c>
      <c r="B2923" t="s">
        <v>1025</v>
      </c>
      <c r="C2923" s="1">
        <v>45046</v>
      </c>
      <c r="D2923">
        <v>164</v>
      </c>
      <c r="E2923">
        <v>278</v>
      </c>
    </row>
    <row r="2924" spans="1:5" x14ac:dyDescent="0.2">
      <c r="A2924" t="s">
        <v>1109</v>
      </c>
      <c r="B2924" t="s">
        <v>934</v>
      </c>
      <c r="C2924" s="1">
        <v>45046</v>
      </c>
      <c r="D2924">
        <v>919</v>
      </c>
      <c r="E2924">
        <v>101</v>
      </c>
    </row>
    <row r="2925" spans="1:5" x14ac:dyDescent="0.2">
      <c r="A2925" t="s">
        <v>1109</v>
      </c>
      <c r="B2925" t="s">
        <v>1005</v>
      </c>
      <c r="C2925" s="1">
        <v>45046</v>
      </c>
      <c r="D2925">
        <v>654</v>
      </c>
      <c r="E2925">
        <v>159</v>
      </c>
    </row>
    <row r="2926" spans="1:5" x14ac:dyDescent="0.2">
      <c r="A2926" t="s">
        <v>1109</v>
      </c>
      <c r="B2926" t="s">
        <v>1094</v>
      </c>
      <c r="C2926" s="1">
        <v>45046</v>
      </c>
      <c r="D2926">
        <v>274</v>
      </c>
      <c r="E2926">
        <v>75</v>
      </c>
    </row>
    <row r="2927" spans="1:5" x14ac:dyDescent="0.2">
      <c r="A2927" t="s">
        <v>1109</v>
      </c>
      <c r="B2927" t="s">
        <v>1029</v>
      </c>
      <c r="C2927" s="1">
        <v>45046</v>
      </c>
      <c r="D2927">
        <v>795</v>
      </c>
      <c r="E2927">
        <v>199</v>
      </c>
    </row>
    <row r="2928" spans="1:5" x14ac:dyDescent="0.2">
      <c r="A2928" t="s">
        <v>1109</v>
      </c>
      <c r="B2928" t="s">
        <v>1001</v>
      </c>
      <c r="C2928" s="1">
        <v>45046</v>
      </c>
      <c r="D2928">
        <v>63</v>
      </c>
      <c r="E2928">
        <v>240</v>
      </c>
    </row>
    <row r="2929" spans="1:5" x14ac:dyDescent="0.2">
      <c r="A2929" t="s">
        <v>1109</v>
      </c>
      <c r="B2929" t="s">
        <v>1014</v>
      </c>
      <c r="C2929" s="1">
        <v>45046</v>
      </c>
      <c r="D2929">
        <v>397</v>
      </c>
      <c r="E2929">
        <v>297</v>
      </c>
    </row>
    <row r="2930" spans="1:5" x14ac:dyDescent="0.2">
      <c r="A2930" t="s">
        <v>1109</v>
      </c>
      <c r="B2930" t="s">
        <v>1042</v>
      </c>
      <c r="C2930" s="1">
        <v>45046</v>
      </c>
      <c r="D2930">
        <v>183</v>
      </c>
      <c r="E2930">
        <v>216</v>
      </c>
    </row>
    <row r="2931" spans="1:5" x14ac:dyDescent="0.2">
      <c r="A2931" t="s">
        <v>1109</v>
      </c>
      <c r="B2931" t="s">
        <v>1111</v>
      </c>
      <c r="C2931" s="1">
        <v>45046</v>
      </c>
      <c r="D2931">
        <v>1155</v>
      </c>
      <c r="E2931">
        <v>268</v>
      </c>
    </row>
    <row r="2932" spans="1:5" x14ac:dyDescent="0.2">
      <c r="A2932" t="s">
        <v>1109</v>
      </c>
      <c r="B2932" t="s">
        <v>998</v>
      </c>
      <c r="C2932" s="1">
        <v>45046</v>
      </c>
      <c r="D2932">
        <v>11</v>
      </c>
      <c r="E2932">
        <v>76</v>
      </c>
    </row>
    <row r="2933" spans="1:5" x14ac:dyDescent="0.2">
      <c r="A2933" t="s">
        <v>1109</v>
      </c>
      <c r="B2933" t="s">
        <v>1012</v>
      </c>
      <c r="C2933" s="1">
        <v>45046</v>
      </c>
      <c r="D2933">
        <v>392</v>
      </c>
      <c r="E2933">
        <v>56</v>
      </c>
    </row>
    <row r="2934" spans="1:5" x14ac:dyDescent="0.2">
      <c r="A2934" t="s">
        <v>1109</v>
      </c>
      <c r="B2934" t="s">
        <v>1051</v>
      </c>
      <c r="C2934" s="1">
        <v>45046</v>
      </c>
      <c r="D2934">
        <v>745</v>
      </c>
      <c r="E2934">
        <v>234</v>
      </c>
    </row>
    <row r="2935" spans="1:5" x14ac:dyDescent="0.2">
      <c r="A2935" t="s">
        <v>1109</v>
      </c>
      <c r="B2935" t="s">
        <v>935</v>
      </c>
      <c r="C2935" s="1">
        <v>45046</v>
      </c>
      <c r="D2935">
        <v>104</v>
      </c>
      <c r="E2935">
        <v>172</v>
      </c>
    </row>
    <row r="2936" spans="1:5" x14ac:dyDescent="0.2">
      <c r="A2936" t="s">
        <v>1109</v>
      </c>
      <c r="B2936" t="s">
        <v>1000</v>
      </c>
      <c r="C2936" s="1">
        <v>45046</v>
      </c>
      <c r="D2936">
        <v>99</v>
      </c>
      <c r="E2936">
        <v>248</v>
      </c>
    </row>
    <row r="2937" spans="1:5" x14ac:dyDescent="0.2">
      <c r="A2937" t="s">
        <v>1109</v>
      </c>
      <c r="B2937" t="s">
        <v>1079</v>
      </c>
      <c r="C2937" s="1">
        <v>45046</v>
      </c>
      <c r="D2937">
        <v>797</v>
      </c>
      <c r="E2937">
        <v>156</v>
      </c>
    </row>
    <row r="2938" spans="1:5" x14ac:dyDescent="0.2">
      <c r="A2938" t="s">
        <v>1109</v>
      </c>
      <c r="B2938" t="s">
        <v>1096</v>
      </c>
      <c r="C2938" s="1">
        <v>45046</v>
      </c>
      <c r="D2938">
        <v>224</v>
      </c>
      <c r="E2938">
        <v>163</v>
      </c>
    </row>
    <row r="2939" spans="1:5" x14ac:dyDescent="0.2">
      <c r="A2939" t="s">
        <v>1109</v>
      </c>
      <c r="B2939" t="s">
        <v>991</v>
      </c>
      <c r="C2939" s="1">
        <v>45046</v>
      </c>
      <c r="D2939">
        <v>468</v>
      </c>
      <c r="E2939">
        <v>154</v>
      </c>
    </row>
    <row r="2940" spans="1:5" x14ac:dyDescent="0.2">
      <c r="A2940" t="s">
        <v>1109</v>
      </c>
      <c r="B2940" t="s">
        <v>1008</v>
      </c>
      <c r="C2940" s="1">
        <v>45046</v>
      </c>
      <c r="D2940">
        <v>384</v>
      </c>
      <c r="E2940">
        <v>58</v>
      </c>
    </row>
    <row r="2941" spans="1:5" x14ac:dyDescent="0.2">
      <c r="A2941" t="s">
        <v>1109</v>
      </c>
      <c r="B2941" t="s">
        <v>969</v>
      </c>
      <c r="C2941" s="1">
        <v>45046</v>
      </c>
      <c r="D2941">
        <v>513</v>
      </c>
      <c r="E2941">
        <v>297</v>
      </c>
    </row>
    <row r="2942" spans="1:5" x14ac:dyDescent="0.2">
      <c r="A2942" t="s">
        <v>1109</v>
      </c>
      <c r="B2942" t="s">
        <v>986</v>
      </c>
      <c r="C2942" s="1">
        <v>45046</v>
      </c>
      <c r="D2942">
        <v>349</v>
      </c>
      <c r="E2942">
        <v>115</v>
      </c>
    </row>
    <row r="2943" spans="1:5" x14ac:dyDescent="0.2">
      <c r="A2943" t="s">
        <v>1109</v>
      </c>
      <c r="B2943" t="s">
        <v>1047</v>
      </c>
      <c r="C2943" s="1">
        <v>45046</v>
      </c>
      <c r="D2943">
        <v>487</v>
      </c>
      <c r="E2943">
        <v>169</v>
      </c>
    </row>
    <row r="2944" spans="1:5" x14ac:dyDescent="0.2">
      <c r="A2944" t="s">
        <v>1109</v>
      </c>
      <c r="B2944" t="s">
        <v>993</v>
      </c>
      <c r="C2944" s="1">
        <v>45046</v>
      </c>
      <c r="D2944">
        <v>699</v>
      </c>
      <c r="E2944">
        <v>213</v>
      </c>
    </row>
    <row r="2945" spans="1:5" x14ac:dyDescent="0.2">
      <c r="A2945" t="s">
        <v>1109</v>
      </c>
      <c r="B2945" t="s">
        <v>1039</v>
      </c>
      <c r="C2945" s="1">
        <v>45046</v>
      </c>
      <c r="D2945">
        <v>26</v>
      </c>
      <c r="E2945">
        <v>264</v>
      </c>
    </row>
    <row r="2946" spans="1:5" x14ac:dyDescent="0.2">
      <c r="A2946" t="s">
        <v>1109</v>
      </c>
      <c r="B2946" t="s">
        <v>1049</v>
      </c>
      <c r="C2946" s="1">
        <v>45046</v>
      </c>
      <c r="D2946">
        <v>1191</v>
      </c>
      <c r="E2946">
        <v>288</v>
      </c>
    </row>
    <row r="2947" spans="1:5" x14ac:dyDescent="0.2">
      <c r="A2947" t="s">
        <v>1109</v>
      </c>
      <c r="B2947" t="s">
        <v>1028</v>
      </c>
      <c r="C2947" s="1">
        <v>45046</v>
      </c>
      <c r="D2947">
        <v>403</v>
      </c>
      <c r="E2947">
        <v>216</v>
      </c>
    </row>
    <row r="2948" spans="1:5" x14ac:dyDescent="0.2">
      <c r="A2948" t="s">
        <v>1109</v>
      </c>
      <c r="B2948" t="s">
        <v>1021</v>
      </c>
      <c r="C2948" s="1">
        <v>45046</v>
      </c>
      <c r="D2948">
        <v>573</v>
      </c>
      <c r="E2948">
        <v>224</v>
      </c>
    </row>
    <row r="2949" spans="1:5" x14ac:dyDescent="0.2">
      <c r="A2949" t="s">
        <v>1109</v>
      </c>
      <c r="B2949" t="s">
        <v>1075</v>
      </c>
      <c r="C2949" s="1">
        <v>45046</v>
      </c>
      <c r="D2949">
        <v>767</v>
      </c>
      <c r="E2949">
        <v>160</v>
      </c>
    </row>
    <row r="2950" spans="1:5" x14ac:dyDescent="0.2">
      <c r="A2950" t="s">
        <v>1109</v>
      </c>
      <c r="B2950" t="s">
        <v>981</v>
      </c>
      <c r="C2950" s="1">
        <v>45046</v>
      </c>
      <c r="D2950">
        <v>1050</v>
      </c>
      <c r="E2950">
        <v>175</v>
      </c>
    </row>
    <row r="2951" spans="1:5" x14ac:dyDescent="0.2">
      <c r="A2951" t="s">
        <v>1109</v>
      </c>
      <c r="B2951" t="s">
        <v>1097</v>
      </c>
      <c r="C2951" s="1">
        <v>45046</v>
      </c>
      <c r="D2951">
        <v>711</v>
      </c>
      <c r="E2951">
        <v>209</v>
      </c>
    </row>
    <row r="2952" spans="1:5" x14ac:dyDescent="0.2">
      <c r="A2952" t="s">
        <v>1109</v>
      </c>
      <c r="B2952" t="s">
        <v>1085</v>
      </c>
      <c r="C2952" s="1">
        <v>45046</v>
      </c>
      <c r="D2952">
        <v>332</v>
      </c>
      <c r="E2952">
        <v>258</v>
      </c>
    </row>
    <row r="2953" spans="1:5" x14ac:dyDescent="0.2">
      <c r="A2953" t="s">
        <v>1109</v>
      </c>
      <c r="B2953" t="s">
        <v>957</v>
      </c>
      <c r="C2953" s="1">
        <v>45046</v>
      </c>
      <c r="D2953">
        <v>543</v>
      </c>
      <c r="E2953">
        <v>269</v>
      </c>
    </row>
    <row r="2954" spans="1:5" x14ac:dyDescent="0.2">
      <c r="A2954" t="s">
        <v>1109</v>
      </c>
      <c r="B2954" t="s">
        <v>1091</v>
      </c>
      <c r="C2954" s="1">
        <v>45046</v>
      </c>
      <c r="D2954">
        <v>332</v>
      </c>
      <c r="E2954">
        <v>254</v>
      </c>
    </row>
    <row r="2955" spans="1:5" x14ac:dyDescent="0.2">
      <c r="A2955" t="s">
        <v>1109</v>
      </c>
      <c r="B2955" t="s">
        <v>979</v>
      </c>
      <c r="C2955" s="1">
        <v>45046</v>
      </c>
      <c r="D2955">
        <v>658</v>
      </c>
      <c r="E2955">
        <v>142</v>
      </c>
    </row>
    <row r="2956" spans="1:5" x14ac:dyDescent="0.2">
      <c r="A2956" t="s">
        <v>1109</v>
      </c>
      <c r="B2956" t="s">
        <v>936</v>
      </c>
      <c r="C2956" s="1">
        <v>45046</v>
      </c>
      <c r="D2956">
        <v>372</v>
      </c>
      <c r="E2956">
        <v>54</v>
      </c>
    </row>
    <row r="2957" spans="1:5" x14ac:dyDescent="0.2">
      <c r="A2957" t="s">
        <v>1109</v>
      </c>
      <c r="B2957" t="s">
        <v>942</v>
      </c>
      <c r="C2957" s="1">
        <v>45046</v>
      </c>
      <c r="D2957">
        <v>289</v>
      </c>
      <c r="E2957">
        <v>154</v>
      </c>
    </row>
    <row r="2958" spans="1:5" x14ac:dyDescent="0.2">
      <c r="A2958" t="s">
        <v>1109</v>
      </c>
      <c r="B2958" t="s">
        <v>1117</v>
      </c>
      <c r="C2958" s="1">
        <v>45046</v>
      </c>
      <c r="D2958">
        <v>39</v>
      </c>
      <c r="E2958">
        <v>61</v>
      </c>
    </row>
    <row r="2959" spans="1:5" x14ac:dyDescent="0.2">
      <c r="A2959" t="s">
        <v>1109</v>
      </c>
      <c r="B2959" t="s">
        <v>1030</v>
      </c>
      <c r="C2959" s="1">
        <v>45046</v>
      </c>
      <c r="D2959">
        <v>1009</v>
      </c>
      <c r="E2959">
        <v>247</v>
      </c>
    </row>
    <row r="2960" spans="1:5" x14ac:dyDescent="0.2">
      <c r="A2960" t="s">
        <v>1109</v>
      </c>
      <c r="B2960" t="s">
        <v>1113</v>
      </c>
      <c r="C2960" s="1">
        <v>45046</v>
      </c>
      <c r="D2960">
        <v>920</v>
      </c>
      <c r="E2960">
        <v>82</v>
      </c>
    </row>
    <row r="2961" spans="1:5" x14ac:dyDescent="0.2">
      <c r="A2961" t="s">
        <v>1109</v>
      </c>
      <c r="B2961" t="s">
        <v>1083</v>
      </c>
      <c r="C2961" s="1">
        <v>45046</v>
      </c>
      <c r="D2961">
        <v>186</v>
      </c>
      <c r="E2961">
        <v>252</v>
      </c>
    </row>
    <row r="2962" spans="1:5" x14ac:dyDescent="0.2">
      <c r="A2962" t="s">
        <v>1109</v>
      </c>
      <c r="B2962" t="s">
        <v>963</v>
      </c>
      <c r="C2962" s="1">
        <v>45046</v>
      </c>
      <c r="D2962">
        <v>347</v>
      </c>
      <c r="E2962">
        <v>220</v>
      </c>
    </row>
    <row r="2963" spans="1:5" x14ac:dyDescent="0.2">
      <c r="A2963" t="s">
        <v>1109</v>
      </c>
      <c r="B2963" t="s">
        <v>973</v>
      </c>
      <c r="C2963" s="1">
        <v>45046</v>
      </c>
      <c r="D2963">
        <v>9</v>
      </c>
      <c r="E2963">
        <v>96</v>
      </c>
    </row>
    <row r="2964" spans="1:5" x14ac:dyDescent="0.2">
      <c r="A2964" t="s">
        <v>1109</v>
      </c>
      <c r="B2964" t="s">
        <v>1098</v>
      </c>
      <c r="C2964" s="1">
        <v>45046</v>
      </c>
      <c r="D2964">
        <v>958</v>
      </c>
      <c r="E2964">
        <v>157</v>
      </c>
    </row>
    <row r="2965" spans="1:5" x14ac:dyDescent="0.2">
      <c r="A2965" t="s">
        <v>1109</v>
      </c>
      <c r="B2965" t="s">
        <v>923</v>
      </c>
      <c r="C2965" s="1">
        <v>45046</v>
      </c>
      <c r="D2965">
        <v>935</v>
      </c>
      <c r="E2965">
        <v>108</v>
      </c>
    </row>
    <row r="2966" spans="1:5" x14ac:dyDescent="0.2">
      <c r="A2966" t="s">
        <v>1109</v>
      </c>
      <c r="B2966" t="s">
        <v>918</v>
      </c>
      <c r="C2966" s="1">
        <v>45046</v>
      </c>
      <c r="D2966">
        <v>625</v>
      </c>
      <c r="E2966">
        <v>89</v>
      </c>
    </row>
    <row r="2967" spans="1:5" x14ac:dyDescent="0.2">
      <c r="A2967" t="s">
        <v>1109</v>
      </c>
      <c r="B2967" t="s">
        <v>943</v>
      </c>
      <c r="C2967" s="1">
        <v>45046</v>
      </c>
      <c r="D2967">
        <v>577</v>
      </c>
      <c r="E2967">
        <v>158</v>
      </c>
    </row>
    <row r="2968" spans="1:5" x14ac:dyDescent="0.2">
      <c r="A2968" t="s">
        <v>1109</v>
      </c>
      <c r="B2968" t="s">
        <v>989</v>
      </c>
      <c r="C2968" s="1">
        <v>45046</v>
      </c>
      <c r="D2968">
        <v>757</v>
      </c>
      <c r="E2968">
        <v>232</v>
      </c>
    </row>
    <row r="2969" spans="1:5" x14ac:dyDescent="0.2">
      <c r="A2969" t="s">
        <v>1109</v>
      </c>
      <c r="B2969" t="s">
        <v>925</v>
      </c>
      <c r="C2969" s="1">
        <v>45046</v>
      </c>
      <c r="D2969">
        <v>976</v>
      </c>
      <c r="E2969">
        <v>119</v>
      </c>
    </row>
    <row r="2970" spans="1:5" x14ac:dyDescent="0.2">
      <c r="A2970" t="s">
        <v>1109</v>
      </c>
      <c r="B2970" t="s">
        <v>951</v>
      </c>
      <c r="C2970" s="1">
        <v>45046</v>
      </c>
      <c r="D2970">
        <v>78</v>
      </c>
      <c r="E2970">
        <v>237</v>
      </c>
    </row>
    <row r="2971" spans="1:5" x14ac:dyDescent="0.2">
      <c r="A2971" t="s">
        <v>1109</v>
      </c>
      <c r="B2971" t="s">
        <v>1033</v>
      </c>
      <c r="C2971" s="1">
        <v>45046</v>
      </c>
      <c r="D2971">
        <v>338</v>
      </c>
      <c r="E2971">
        <v>100</v>
      </c>
    </row>
    <row r="2972" spans="1:5" x14ac:dyDescent="0.2">
      <c r="A2972" t="s">
        <v>1109</v>
      </c>
      <c r="B2972" t="s">
        <v>961</v>
      </c>
      <c r="C2972" s="1">
        <v>45046</v>
      </c>
      <c r="D2972">
        <v>594</v>
      </c>
      <c r="E2972">
        <v>215</v>
      </c>
    </row>
    <row r="2973" spans="1:5" x14ac:dyDescent="0.2">
      <c r="A2973" t="s">
        <v>1109</v>
      </c>
      <c r="B2973" t="s">
        <v>1114</v>
      </c>
      <c r="C2973" s="1">
        <v>45046</v>
      </c>
      <c r="D2973">
        <v>790</v>
      </c>
      <c r="E2973">
        <v>114</v>
      </c>
    </row>
    <row r="2974" spans="1:5" x14ac:dyDescent="0.2">
      <c r="A2974" t="s">
        <v>1109</v>
      </c>
      <c r="B2974" t="s">
        <v>1002</v>
      </c>
      <c r="C2974" s="1">
        <v>45046</v>
      </c>
      <c r="D2974">
        <v>844</v>
      </c>
      <c r="E2974">
        <v>159</v>
      </c>
    </row>
    <row r="2975" spans="1:5" x14ac:dyDescent="0.2">
      <c r="A2975" t="s">
        <v>1109</v>
      </c>
      <c r="B2975" t="s">
        <v>1031</v>
      </c>
      <c r="C2975" s="1">
        <v>45046</v>
      </c>
      <c r="D2975">
        <v>347</v>
      </c>
      <c r="E2975">
        <v>71</v>
      </c>
    </row>
    <row r="2976" spans="1:5" x14ac:dyDescent="0.2">
      <c r="A2976" t="s">
        <v>1109</v>
      </c>
      <c r="B2976" t="s">
        <v>990</v>
      </c>
      <c r="C2976" s="1">
        <v>45046</v>
      </c>
      <c r="D2976">
        <v>307</v>
      </c>
      <c r="E2976">
        <v>263</v>
      </c>
    </row>
    <row r="2977" spans="1:5" x14ac:dyDescent="0.2">
      <c r="A2977" t="s">
        <v>1109</v>
      </c>
      <c r="B2977" t="s">
        <v>1093</v>
      </c>
      <c r="C2977" s="1">
        <v>45046</v>
      </c>
      <c r="D2977">
        <v>432</v>
      </c>
      <c r="E2977">
        <v>228</v>
      </c>
    </row>
    <row r="2978" spans="1:5" x14ac:dyDescent="0.2">
      <c r="A2978" t="s">
        <v>1109</v>
      </c>
      <c r="B2978" t="s">
        <v>932</v>
      </c>
      <c r="C2978" s="1">
        <v>45046</v>
      </c>
      <c r="D2978">
        <v>1009</v>
      </c>
      <c r="E2978">
        <v>157</v>
      </c>
    </row>
    <row r="2979" spans="1:5" x14ac:dyDescent="0.2">
      <c r="A2979" t="s">
        <v>1109</v>
      </c>
      <c r="B2979" t="s">
        <v>1041</v>
      </c>
      <c r="C2979" s="1">
        <v>45046</v>
      </c>
      <c r="D2979">
        <v>584</v>
      </c>
      <c r="E2979">
        <v>79</v>
      </c>
    </row>
    <row r="2980" spans="1:5" x14ac:dyDescent="0.2">
      <c r="A2980" t="s">
        <v>1109</v>
      </c>
      <c r="B2980" t="s">
        <v>968</v>
      </c>
      <c r="C2980" s="1">
        <v>45046</v>
      </c>
      <c r="D2980">
        <v>1125</v>
      </c>
      <c r="E2980">
        <v>140</v>
      </c>
    </row>
    <row r="2981" spans="1:5" x14ac:dyDescent="0.2">
      <c r="A2981" t="s">
        <v>1109</v>
      </c>
      <c r="B2981" t="s">
        <v>1052</v>
      </c>
      <c r="C2981" s="1">
        <v>45046</v>
      </c>
      <c r="D2981">
        <v>1171</v>
      </c>
      <c r="E2981">
        <v>195</v>
      </c>
    </row>
    <row r="2982" spans="1:5" x14ac:dyDescent="0.2">
      <c r="A2982" t="s">
        <v>1109</v>
      </c>
      <c r="B2982" t="s">
        <v>1121</v>
      </c>
      <c r="C2982" s="1">
        <v>45046</v>
      </c>
      <c r="D2982">
        <v>1081</v>
      </c>
      <c r="E2982">
        <v>50</v>
      </c>
    </row>
    <row r="2983" spans="1:5" x14ac:dyDescent="0.2">
      <c r="A2983" t="s">
        <v>1109</v>
      </c>
      <c r="B2983" t="s">
        <v>940</v>
      </c>
      <c r="C2983" s="1">
        <v>45046</v>
      </c>
      <c r="D2983">
        <v>142</v>
      </c>
      <c r="E2983">
        <v>204</v>
      </c>
    </row>
    <row r="2984" spans="1:5" x14ac:dyDescent="0.2">
      <c r="A2984" t="s">
        <v>1109</v>
      </c>
      <c r="B2984" t="s">
        <v>1060</v>
      </c>
      <c r="C2984" s="1">
        <v>45046</v>
      </c>
      <c r="D2984">
        <v>150</v>
      </c>
      <c r="E2984">
        <v>132</v>
      </c>
    </row>
    <row r="2985" spans="1:5" x14ac:dyDescent="0.2">
      <c r="A2985" t="s">
        <v>1109</v>
      </c>
      <c r="B2985" t="s">
        <v>1069</v>
      </c>
      <c r="C2985" s="1">
        <v>45046</v>
      </c>
      <c r="D2985">
        <v>527</v>
      </c>
      <c r="E2985">
        <v>212</v>
      </c>
    </row>
    <row r="2986" spans="1:5" x14ac:dyDescent="0.2">
      <c r="A2986" t="s">
        <v>1109</v>
      </c>
      <c r="B2986" t="s">
        <v>1053</v>
      </c>
      <c r="C2986" s="1">
        <v>45046</v>
      </c>
      <c r="D2986">
        <v>768</v>
      </c>
      <c r="E2986">
        <v>51</v>
      </c>
    </row>
    <row r="2987" spans="1:5" x14ac:dyDescent="0.2">
      <c r="A2987" t="s">
        <v>1109</v>
      </c>
      <c r="B2987" t="s">
        <v>933</v>
      </c>
      <c r="C2987" s="1">
        <v>45046</v>
      </c>
      <c r="D2987">
        <v>967</v>
      </c>
      <c r="E2987">
        <v>294</v>
      </c>
    </row>
    <row r="2988" spans="1:5" x14ac:dyDescent="0.2">
      <c r="A2988" t="s">
        <v>1109</v>
      </c>
      <c r="B2988" t="s">
        <v>1078</v>
      </c>
      <c r="C2988" s="1">
        <v>45046</v>
      </c>
      <c r="D2988">
        <v>762</v>
      </c>
      <c r="E2988">
        <v>76</v>
      </c>
    </row>
    <row r="2989" spans="1:5" x14ac:dyDescent="0.2">
      <c r="A2989" t="s">
        <v>1109</v>
      </c>
      <c r="B2989" t="s">
        <v>1018</v>
      </c>
      <c r="C2989" s="1">
        <v>45046</v>
      </c>
      <c r="D2989">
        <v>22</v>
      </c>
      <c r="E2989">
        <v>51</v>
      </c>
    </row>
    <row r="2990" spans="1:5" x14ac:dyDescent="0.2">
      <c r="A2990" t="s">
        <v>1109</v>
      </c>
      <c r="B2990" t="s">
        <v>988</v>
      </c>
      <c r="C2990" s="1">
        <v>45046</v>
      </c>
      <c r="D2990">
        <v>1180</v>
      </c>
      <c r="E2990">
        <v>258</v>
      </c>
    </row>
    <row r="2991" spans="1:5" x14ac:dyDescent="0.2">
      <c r="A2991" t="s">
        <v>1109</v>
      </c>
      <c r="B2991" t="s">
        <v>1103</v>
      </c>
      <c r="C2991" s="1">
        <v>45046</v>
      </c>
      <c r="D2991">
        <v>203</v>
      </c>
      <c r="E2991">
        <v>57</v>
      </c>
    </row>
    <row r="2992" spans="1:5" x14ac:dyDescent="0.2">
      <c r="A2992" t="s">
        <v>1109</v>
      </c>
      <c r="B2992" t="s">
        <v>1106</v>
      </c>
      <c r="C2992" s="1">
        <v>45046</v>
      </c>
      <c r="D2992">
        <v>1125</v>
      </c>
      <c r="E2992">
        <v>252</v>
      </c>
    </row>
    <row r="2993" spans="1:5" x14ac:dyDescent="0.2">
      <c r="A2993" t="s">
        <v>1115</v>
      </c>
      <c r="B2993" t="s">
        <v>1047</v>
      </c>
      <c r="C2993" s="1">
        <v>45046</v>
      </c>
      <c r="D2993">
        <v>269</v>
      </c>
      <c r="E2993">
        <v>151</v>
      </c>
    </row>
    <row r="2994" spans="1:5" x14ac:dyDescent="0.2">
      <c r="A2994" t="s">
        <v>1115</v>
      </c>
      <c r="B2994" t="s">
        <v>976</v>
      </c>
      <c r="C2994" s="1">
        <v>45046</v>
      </c>
      <c r="D2994">
        <v>139</v>
      </c>
      <c r="E2994">
        <v>107</v>
      </c>
    </row>
    <row r="2995" spans="1:5" x14ac:dyDescent="0.2">
      <c r="A2995" t="s">
        <v>1115</v>
      </c>
      <c r="B2995" t="s">
        <v>1077</v>
      </c>
      <c r="C2995" s="1">
        <v>45046</v>
      </c>
      <c r="D2995">
        <v>436</v>
      </c>
      <c r="E2995">
        <v>274</v>
      </c>
    </row>
    <row r="2996" spans="1:5" x14ac:dyDescent="0.2">
      <c r="A2996" t="s">
        <v>1115</v>
      </c>
      <c r="B2996" t="s">
        <v>977</v>
      </c>
      <c r="C2996" s="1">
        <v>45046</v>
      </c>
      <c r="D2996">
        <v>994</v>
      </c>
      <c r="E2996">
        <v>208</v>
      </c>
    </row>
    <row r="2997" spans="1:5" x14ac:dyDescent="0.2">
      <c r="A2997" t="s">
        <v>1115</v>
      </c>
      <c r="B2997" t="s">
        <v>988</v>
      </c>
      <c r="C2997" s="1">
        <v>45046</v>
      </c>
      <c r="D2997">
        <v>775</v>
      </c>
      <c r="E2997">
        <v>189</v>
      </c>
    </row>
    <row r="2998" spans="1:5" x14ac:dyDescent="0.2">
      <c r="A2998" t="s">
        <v>1115</v>
      </c>
      <c r="B2998" t="s">
        <v>1017</v>
      </c>
      <c r="C2998" s="1">
        <v>45046</v>
      </c>
      <c r="D2998">
        <v>1046</v>
      </c>
      <c r="E2998">
        <v>141</v>
      </c>
    </row>
    <row r="2999" spans="1:5" x14ac:dyDescent="0.2">
      <c r="A2999" t="s">
        <v>1115</v>
      </c>
      <c r="B2999" t="s">
        <v>1113</v>
      </c>
      <c r="C2999" s="1">
        <v>45046</v>
      </c>
      <c r="D2999">
        <v>803</v>
      </c>
      <c r="E2999">
        <v>105</v>
      </c>
    </row>
    <row r="3000" spans="1:5" x14ac:dyDescent="0.2">
      <c r="A3000" t="s">
        <v>1115</v>
      </c>
      <c r="B3000" t="s">
        <v>940</v>
      </c>
      <c r="C3000" s="1">
        <v>45046</v>
      </c>
      <c r="D3000">
        <v>259</v>
      </c>
      <c r="E3000">
        <v>195</v>
      </c>
    </row>
    <row r="3001" spans="1:5" x14ac:dyDescent="0.2">
      <c r="A3001" t="s">
        <v>1115</v>
      </c>
      <c r="B3001" t="s">
        <v>925</v>
      </c>
      <c r="C3001" s="1">
        <v>45046</v>
      </c>
      <c r="D3001">
        <v>771</v>
      </c>
      <c r="E3001">
        <v>245</v>
      </c>
    </row>
    <row r="3002" spans="1:5" x14ac:dyDescent="0.2">
      <c r="A3002" t="s">
        <v>1115</v>
      </c>
      <c r="B3002" t="s">
        <v>931</v>
      </c>
      <c r="C3002" s="1">
        <v>45046</v>
      </c>
      <c r="D3002">
        <v>570</v>
      </c>
      <c r="E3002">
        <v>173</v>
      </c>
    </row>
    <row r="3003" spans="1:5" x14ac:dyDescent="0.2">
      <c r="A3003" t="s">
        <v>1115</v>
      </c>
      <c r="B3003" t="s">
        <v>1037</v>
      </c>
      <c r="C3003" s="1">
        <v>45046</v>
      </c>
      <c r="D3003">
        <v>996</v>
      </c>
      <c r="E3003">
        <v>95</v>
      </c>
    </row>
    <row r="3004" spans="1:5" x14ac:dyDescent="0.2">
      <c r="A3004" t="s">
        <v>1115</v>
      </c>
      <c r="B3004" t="s">
        <v>939</v>
      </c>
      <c r="C3004" s="1">
        <v>45046</v>
      </c>
      <c r="D3004">
        <v>496</v>
      </c>
      <c r="E3004">
        <v>229</v>
      </c>
    </row>
    <row r="3005" spans="1:5" x14ac:dyDescent="0.2">
      <c r="A3005" t="s">
        <v>1115</v>
      </c>
      <c r="B3005" t="s">
        <v>1105</v>
      </c>
      <c r="C3005" s="1">
        <v>45046</v>
      </c>
      <c r="D3005">
        <v>421</v>
      </c>
      <c r="E3005">
        <v>266</v>
      </c>
    </row>
    <row r="3006" spans="1:5" x14ac:dyDescent="0.2">
      <c r="A3006" t="s">
        <v>1115</v>
      </c>
      <c r="B3006" t="s">
        <v>1049</v>
      </c>
      <c r="C3006" s="1">
        <v>45046</v>
      </c>
      <c r="D3006">
        <v>665</v>
      </c>
      <c r="E3006">
        <v>66</v>
      </c>
    </row>
    <row r="3007" spans="1:5" x14ac:dyDescent="0.2">
      <c r="A3007" t="s">
        <v>1115</v>
      </c>
      <c r="B3007" t="s">
        <v>1050</v>
      </c>
      <c r="C3007" s="1">
        <v>45046</v>
      </c>
      <c r="D3007">
        <v>172</v>
      </c>
      <c r="E3007">
        <v>152</v>
      </c>
    </row>
    <row r="3008" spans="1:5" x14ac:dyDescent="0.2">
      <c r="A3008" t="s">
        <v>1115</v>
      </c>
      <c r="B3008" t="s">
        <v>1026</v>
      </c>
      <c r="C3008" s="1">
        <v>45046</v>
      </c>
      <c r="D3008">
        <v>137</v>
      </c>
      <c r="E3008">
        <v>136</v>
      </c>
    </row>
    <row r="3009" spans="1:5" x14ac:dyDescent="0.2">
      <c r="A3009" t="s">
        <v>1115</v>
      </c>
      <c r="B3009" t="s">
        <v>1065</v>
      </c>
      <c r="C3009" s="1">
        <v>45046</v>
      </c>
      <c r="D3009">
        <v>328</v>
      </c>
      <c r="E3009">
        <v>236</v>
      </c>
    </row>
    <row r="3010" spans="1:5" x14ac:dyDescent="0.2">
      <c r="A3010" t="s">
        <v>1115</v>
      </c>
      <c r="B3010" t="s">
        <v>1007</v>
      </c>
      <c r="C3010" s="1">
        <v>45046</v>
      </c>
      <c r="D3010">
        <v>929</v>
      </c>
      <c r="E3010">
        <v>232</v>
      </c>
    </row>
    <row r="3011" spans="1:5" x14ac:dyDescent="0.2">
      <c r="A3011" t="s">
        <v>1115</v>
      </c>
      <c r="B3011" t="s">
        <v>1097</v>
      </c>
      <c r="C3011" s="1">
        <v>45046</v>
      </c>
      <c r="D3011">
        <v>263</v>
      </c>
      <c r="E3011">
        <v>144</v>
      </c>
    </row>
    <row r="3012" spans="1:5" x14ac:dyDescent="0.2">
      <c r="A3012" t="s">
        <v>1115</v>
      </c>
      <c r="B3012" t="s">
        <v>1116</v>
      </c>
      <c r="C3012" s="1">
        <v>45046</v>
      </c>
      <c r="D3012">
        <v>767</v>
      </c>
      <c r="E3012">
        <v>244</v>
      </c>
    </row>
    <row r="3013" spans="1:5" x14ac:dyDescent="0.2">
      <c r="A3013" t="s">
        <v>1115</v>
      </c>
      <c r="B3013" t="s">
        <v>932</v>
      </c>
      <c r="C3013" s="1">
        <v>45046</v>
      </c>
      <c r="D3013">
        <v>481</v>
      </c>
      <c r="E3013">
        <v>104</v>
      </c>
    </row>
    <row r="3014" spans="1:5" x14ac:dyDescent="0.2">
      <c r="A3014" t="s">
        <v>1115</v>
      </c>
      <c r="B3014" t="s">
        <v>1067</v>
      </c>
      <c r="C3014" s="1">
        <v>45046</v>
      </c>
      <c r="D3014">
        <v>402</v>
      </c>
      <c r="E3014">
        <v>126</v>
      </c>
    </row>
    <row r="3015" spans="1:5" x14ac:dyDescent="0.2">
      <c r="A3015" t="s">
        <v>1115</v>
      </c>
      <c r="B3015" t="s">
        <v>1081</v>
      </c>
      <c r="C3015" s="1">
        <v>45046</v>
      </c>
      <c r="D3015">
        <v>665</v>
      </c>
      <c r="E3015">
        <v>63</v>
      </c>
    </row>
    <row r="3016" spans="1:5" x14ac:dyDescent="0.2">
      <c r="A3016" t="s">
        <v>1115</v>
      </c>
      <c r="B3016" t="s">
        <v>1005</v>
      </c>
      <c r="C3016" s="1">
        <v>45046</v>
      </c>
      <c r="D3016">
        <v>263</v>
      </c>
      <c r="E3016">
        <v>259</v>
      </c>
    </row>
    <row r="3017" spans="1:5" x14ac:dyDescent="0.2">
      <c r="A3017" t="s">
        <v>1115</v>
      </c>
      <c r="B3017" t="s">
        <v>1004</v>
      </c>
      <c r="C3017" s="1">
        <v>45046</v>
      </c>
      <c r="D3017">
        <v>465</v>
      </c>
      <c r="E3017">
        <v>244</v>
      </c>
    </row>
    <row r="3018" spans="1:5" x14ac:dyDescent="0.2">
      <c r="A3018" t="s">
        <v>1115</v>
      </c>
      <c r="B3018" t="s">
        <v>1103</v>
      </c>
      <c r="C3018" s="1">
        <v>45046</v>
      </c>
      <c r="D3018">
        <v>566</v>
      </c>
      <c r="E3018">
        <v>116</v>
      </c>
    </row>
    <row r="3019" spans="1:5" x14ac:dyDescent="0.2">
      <c r="A3019" t="s">
        <v>1115</v>
      </c>
      <c r="B3019" t="s">
        <v>944</v>
      </c>
      <c r="C3019" s="1">
        <v>45046</v>
      </c>
      <c r="D3019">
        <v>113</v>
      </c>
      <c r="E3019">
        <v>122</v>
      </c>
    </row>
    <row r="3020" spans="1:5" x14ac:dyDescent="0.2">
      <c r="A3020" t="s">
        <v>1115</v>
      </c>
      <c r="B3020" t="s">
        <v>967</v>
      </c>
      <c r="C3020" s="1">
        <v>45046</v>
      </c>
      <c r="D3020">
        <v>439</v>
      </c>
      <c r="E3020">
        <v>92</v>
      </c>
    </row>
    <row r="3021" spans="1:5" x14ac:dyDescent="0.2">
      <c r="A3021" t="s">
        <v>1115</v>
      </c>
      <c r="B3021" t="s">
        <v>951</v>
      </c>
      <c r="C3021" s="1">
        <v>45046</v>
      </c>
      <c r="D3021">
        <v>516</v>
      </c>
      <c r="E3021">
        <v>264</v>
      </c>
    </row>
    <row r="3022" spans="1:5" x14ac:dyDescent="0.2">
      <c r="A3022" t="s">
        <v>1115</v>
      </c>
      <c r="B3022" t="s">
        <v>1076</v>
      </c>
      <c r="C3022" s="1">
        <v>45046</v>
      </c>
      <c r="D3022">
        <v>138</v>
      </c>
      <c r="E3022">
        <v>126</v>
      </c>
    </row>
    <row r="3023" spans="1:5" x14ac:dyDescent="0.2">
      <c r="A3023" t="s">
        <v>1115</v>
      </c>
      <c r="B3023" t="s">
        <v>1039</v>
      </c>
      <c r="C3023" s="1">
        <v>45046</v>
      </c>
      <c r="D3023">
        <v>412</v>
      </c>
      <c r="E3023">
        <v>146</v>
      </c>
    </row>
    <row r="3024" spans="1:5" x14ac:dyDescent="0.2">
      <c r="A3024" t="s">
        <v>1115</v>
      </c>
      <c r="B3024" t="s">
        <v>946</v>
      </c>
      <c r="C3024" s="1">
        <v>45046</v>
      </c>
      <c r="D3024">
        <v>1151</v>
      </c>
      <c r="E3024">
        <v>281</v>
      </c>
    </row>
    <row r="3025" spans="1:5" x14ac:dyDescent="0.2">
      <c r="A3025" t="s">
        <v>1115</v>
      </c>
      <c r="B3025" t="s">
        <v>993</v>
      </c>
      <c r="C3025" s="1">
        <v>45046</v>
      </c>
      <c r="D3025">
        <v>811</v>
      </c>
      <c r="E3025">
        <v>91</v>
      </c>
    </row>
    <row r="3026" spans="1:5" x14ac:dyDescent="0.2">
      <c r="A3026" t="s">
        <v>1115</v>
      </c>
      <c r="B3026" t="s">
        <v>1085</v>
      </c>
      <c r="C3026" s="1">
        <v>45046</v>
      </c>
      <c r="D3026">
        <v>1051</v>
      </c>
      <c r="E3026">
        <v>175</v>
      </c>
    </row>
    <row r="3027" spans="1:5" x14ac:dyDescent="0.2">
      <c r="A3027" t="s">
        <v>1115</v>
      </c>
      <c r="B3027" t="s">
        <v>970</v>
      </c>
      <c r="C3027" s="1">
        <v>45046</v>
      </c>
      <c r="D3027">
        <v>241</v>
      </c>
      <c r="E3027">
        <v>227</v>
      </c>
    </row>
    <row r="3028" spans="1:5" x14ac:dyDescent="0.2">
      <c r="A3028" t="s">
        <v>1115</v>
      </c>
      <c r="B3028" t="s">
        <v>945</v>
      </c>
      <c r="C3028" s="1">
        <v>45046</v>
      </c>
      <c r="D3028">
        <v>481</v>
      </c>
      <c r="E3028">
        <v>174</v>
      </c>
    </row>
    <row r="3029" spans="1:5" x14ac:dyDescent="0.2">
      <c r="A3029" t="s">
        <v>1115</v>
      </c>
      <c r="B3029" t="s">
        <v>947</v>
      </c>
      <c r="C3029" s="1">
        <v>45046</v>
      </c>
      <c r="D3029">
        <v>636</v>
      </c>
      <c r="E3029">
        <v>234</v>
      </c>
    </row>
    <row r="3030" spans="1:5" x14ac:dyDescent="0.2">
      <c r="A3030" t="s">
        <v>1115</v>
      </c>
      <c r="B3030" t="s">
        <v>1030</v>
      </c>
      <c r="C3030" s="1">
        <v>45046</v>
      </c>
      <c r="D3030">
        <v>505</v>
      </c>
      <c r="E3030">
        <v>255</v>
      </c>
    </row>
    <row r="3031" spans="1:5" x14ac:dyDescent="0.2">
      <c r="A3031" t="s">
        <v>1115</v>
      </c>
      <c r="B3031" t="s">
        <v>1089</v>
      </c>
      <c r="C3031" s="1">
        <v>45046</v>
      </c>
      <c r="D3031">
        <v>1048</v>
      </c>
      <c r="E3031">
        <v>86</v>
      </c>
    </row>
    <row r="3032" spans="1:5" x14ac:dyDescent="0.2">
      <c r="A3032" t="s">
        <v>1115</v>
      </c>
      <c r="B3032" t="s">
        <v>986</v>
      </c>
      <c r="C3032" s="1">
        <v>45046</v>
      </c>
      <c r="D3032">
        <v>1117</v>
      </c>
      <c r="E3032">
        <v>153</v>
      </c>
    </row>
    <row r="3033" spans="1:5" x14ac:dyDescent="0.2">
      <c r="A3033" t="s">
        <v>1115</v>
      </c>
      <c r="B3033" t="s">
        <v>1087</v>
      </c>
      <c r="C3033" s="1">
        <v>45046</v>
      </c>
      <c r="D3033">
        <v>944</v>
      </c>
      <c r="E3033">
        <v>168</v>
      </c>
    </row>
    <row r="3034" spans="1:5" x14ac:dyDescent="0.2">
      <c r="A3034" t="s">
        <v>1115</v>
      </c>
      <c r="B3034" t="s">
        <v>924</v>
      </c>
      <c r="C3034" s="1">
        <v>45046</v>
      </c>
      <c r="D3034">
        <v>803</v>
      </c>
      <c r="E3034">
        <v>216</v>
      </c>
    </row>
    <row r="3035" spans="1:5" x14ac:dyDescent="0.2">
      <c r="A3035" t="s">
        <v>1115</v>
      </c>
      <c r="B3035" t="s">
        <v>942</v>
      </c>
      <c r="C3035" s="1">
        <v>45046</v>
      </c>
      <c r="D3035">
        <v>157</v>
      </c>
      <c r="E3035">
        <v>78</v>
      </c>
    </row>
    <row r="3036" spans="1:5" x14ac:dyDescent="0.2">
      <c r="A3036" t="s">
        <v>1115</v>
      </c>
      <c r="B3036" t="s">
        <v>1038</v>
      </c>
      <c r="C3036" s="1">
        <v>45046</v>
      </c>
      <c r="D3036">
        <v>502</v>
      </c>
      <c r="E3036">
        <v>203</v>
      </c>
    </row>
    <row r="3037" spans="1:5" x14ac:dyDescent="0.2">
      <c r="A3037" t="s">
        <v>1115</v>
      </c>
      <c r="B3037" t="s">
        <v>1032</v>
      </c>
      <c r="C3037" s="1">
        <v>45046</v>
      </c>
      <c r="D3037">
        <v>837</v>
      </c>
      <c r="E3037">
        <v>158</v>
      </c>
    </row>
    <row r="3038" spans="1:5" x14ac:dyDescent="0.2">
      <c r="A3038" t="s">
        <v>1115</v>
      </c>
      <c r="B3038" t="s">
        <v>927</v>
      </c>
      <c r="C3038" s="1">
        <v>45046</v>
      </c>
      <c r="D3038">
        <v>628</v>
      </c>
      <c r="E3038">
        <v>161</v>
      </c>
    </row>
    <row r="3039" spans="1:5" x14ac:dyDescent="0.2">
      <c r="A3039" t="s">
        <v>1115</v>
      </c>
      <c r="B3039" t="s">
        <v>1025</v>
      </c>
      <c r="C3039" s="1">
        <v>45046</v>
      </c>
      <c r="D3039">
        <v>958</v>
      </c>
      <c r="E3039">
        <v>127</v>
      </c>
    </row>
    <row r="3040" spans="1:5" x14ac:dyDescent="0.2">
      <c r="A3040" t="s">
        <v>1115</v>
      </c>
      <c r="B3040" t="s">
        <v>972</v>
      </c>
      <c r="C3040" s="1">
        <v>45046</v>
      </c>
      <c r="D3040">
        <v>253</v>
      </c>
      <c r="E3040">
        <v>152</v>
      </c>
    </row>
    <row r="3041" spans="1:5" x14ac:dyDescent="0.2">
      <c r="A3041" t="s">
        <v>1115</v>
      </c>
      <c r="B3041" t="s">
        <v>941</v>
      </c>
      <c r="C3041" s="1">
        <v>45046</v>
      </c>
      <c r="D3041">
        <v>370</v>
      </c>
      <c r="E3041">
        <v>73</v>
      </c>
    </row>
    <row r="3042" spans="1:5" x14ac:dyDescent="0.2">
      <c r="A3042" t="s">
        <v>1115</v>
      </c>
      <c r="B3042" t="s">
        <v>1075</v>
      </c>
      <c r="C3042" s="1">
        <v>45046</v>
      </c>
      <c r="D3042">
        <v>995</v>
      </c>
      <c r="E3042">
        <v>206</v>
      </c>
    </row>
    <row r="3043" spans="1:5" x14ac:dyDescent="0.2">
      <c r="A3043" t="s">
        <v>1115</v>
      </c>
      <c r="B3043" t="s">
        <v>1100</v>
      </c>
      <c r="C3043" s="1">
        <v>45046</v>
      </c>
      <c r="D3043">
        <v>927</v>
      </c>
      <c r="E3043">
        <v>141</v>
      </c>
    </row>
    <row r="3044" spans="1:5" x14ac:dyDescent="0.2">
      <c r="A3044" t="s">
        <v>1115</v>
      </c>
      <c r="B3044" t="s">
        <v>1061</v>
      </c>
      <c r="C3044" s="1">
        <v>45046</v>
      </c>
      <c r="D3044">
        <v>210</v>
      </c>
      <c r="E3044">
        <v>188</v>
      </c>
    </row>
    <row r="3045" spans="1:5" x14ac:dyDescent="0.2">
      <c r="A3045" t="s">
        <v>1115</v>
      </c>
      <c r="B3045" t="s">
        <v>983</v>
      </c>
      <c r="C3045" s="1">
        <v>45046</v>
      </c>
      <c r="D3045">
        <v>26</v>
      </c>
      <c r="E3045">
        <v>182</v>
      </c>
    </row>
    <row r="3046" spans="1:5" x14ac:dyDescent="0.2">
      <c r="A3046" t="s">
        <v>1115</v>
      </c>
      <c r="B3046" t="s">
        <v>1084</v>
      </c>
      <c r="C3046" s="1">
        <v>45046</v>
      </c>
      <c r="D3046">
        <v>860</v>
      </c>
      <c r="E3046">
        <v>75</v>
      </c>
    </row>
    <row r="3047" spans="1:5" x14ac:dyDescent="0.2">
      <c r="A3047" t="s">
        <v>1115</v>
      </c>
      <c r="B3047" t="s">
        <v>1068</v>
      </c>
      <c r="C3047" s="1">
        <v>45046</v>
      </c>
      <c r="D3047">
        <v>679</v>
      </c>
      <c r="E3047">
        <v>122</v>
      </c>
    </row>
    <row r="3048" spans="1:5" x14ac:dyDescent="0.2">
      <c r="A3048" t="s">
        <v>1115</v>
      </c>
      <c r="B3048" t="s">
        <v>930</v>
      </c>
      <c r="C3048" s="1">
        <v>45046</v>
      </c>
      <c r="D3048">
        <v>741</v>
      </c>
      <c r="E3048">
        <v>218</v>
      </c>
    </row>
    <row r="3049" spans="1:5" x14ac:dyDescent="0.2">
      <c r="A3049" t="s">
        <v>1115</v>
      </c>
      <c r="B3049" t="s">
        <v>1056</v>
      </c>
      <c r="C3049" s="1">
        <v>45046</v>
      </c>
      <c r="D3049">
        <v>610</v>
      </c>
      <c r="E3049">
        <v>175</v>
      </c>
    </row>
    <row r="3050" spans="1:5" x14ac:dyDescent="0.2">
      <c r="A3050" t="s">
        <v>1115</v>
      </c>
      <c r="B3050" t="s">
        <v>1058</v>
      </c>
      <c r="C3050" s="1">
        <v>45046</v>
      </c>
      <c r="D3050">
        <v>556</v>
      </c>
      <c r="E3050">
        <v>102</v>
      </c>
    </row>
    <row r="3051" spans="1:5" x14ac:dyDescent="0.2">
      <c r="A3051" t="s">
        <v>1115</v>
      </c>
      <c r="B3051" t="s">
        <v>1095</v>
      </c>
      <c r="C3051" s="1">
        <v>45046</v>
      </c>
      <c r="D3051">
        <v>744</v>
      </c>
      <c r="E3051">
        <v>52</v>
      </c>
    </row>
    <row r="3052" spans="1:5" x14ac:dyDescent="0.2">
      <c r="A3052" t="s">
        <v>1115</v>
      </c>
      <c r="B3052" t="s">
        <v>922</v>
      </c>
      <c r="C3052" s="1">
        <v>45046</v>
      </c>
      <c r="D3052">
        <v>472</v>
      </c>
      <c r="E3052">
        <v>197</v>
      </c>
    </row>
    <row r="3053" spans="1:5" x14ac:dyDescent="0.2">
      <c r="A3053" t="s">
        <v>1115</v>
      </c>
      <c r="B3053" t="s">
        <v>1073</v>
      </c>
      <c r="C3053" s="1">
        <v>45046</v>
      </c>
      <c r="D3053">
        <v>254</v>
      </c>
      <c r="E3053">
        <v>183</v>
      </c>
    </row>
    <row r="3054" spans="1:5" x14ac:dyDescent="0.2">
      <c r="A3054" t="s">
        <v>1115</v>
      </c>
      <c r="B3054" t="s">
        <v>1082</v>
      </c>
      <c r="C3054" s="1">
        <v>45046</v>
      </c>
      <c r="D3054">
        <v>481</v>
      </c>
      <c r="E3054">
        <v>85</v>
      </c>
    </row>
    <row r="3055" spans="1:5" x14ac:dyDescent="0.2">
      <c r="A3055" t="s">
        <v>1115</v>
      </c>
      <c r="B3055" t="s">
        <v>1094</v>
      </c>
      <c r="C3055" s="1">
        <v>45046</v>
      </c>
      <c r="D3055">
        <v>733</v>
      </c>
      <c r="E3055">
        <v>100</v>
      </c>
    </row>
    <row r="3056" spans="1:5" x14ac:dyDescent="0.2">
      <c r="A3056" t="s">
        <v>1115</v>
      </c>
      <c r="B3056" t="s">
        <v>989</v>
      </c>
      <c r="C3056" s="1">
        <v>45046</v>
      </c>
      <c r="D3056">
        <v>195</v>
      </c>
      <c r="E3056">
        <v>283</v>
      </c>
    </row>
    <row r="3057" spans="1:5" x14ac:dyDescent="0.2">
      <c r="A3057" t="s">
        <v>1115</v>
      </c>
      <c r="B3057" t="s">
        <v>1006</v>
      </c>
      <c r="C3057" s="1">
        <v>45046</v>
      </c>
      <c r="D3057">
        <v>413</v>
      </c>
      <c r="E3057">
        <v>255</v>
      </c>
    </row>
    <row r="3058" spans="1:5" x14ac:dyDescent="0.2">
      <c r="A3058" t="s">
        <v>1115</v>
      </c>
      <c r="B3058" t="s">
        <v>975</v>
      </c>
      <c r="C3058" s="1">
        <v>45046</v>
      </c>
      <c r="D3058">
        <v>27</v>
      </c>
      <c r="E3058">
        <v>85</v>
      </c>
    </row>
    <row r="3059" spans="1:5" x14ac:dyDescent="0.2">
      <c r="A3059" t="s">
        <v>1115</v>
      </c>
      <c r="B3059" t="s">
        <v>949</v>
      </c>
      <c r="C3059" s="1">
        <v>45046</v>
      </c>
      <c r="D3059">
        <v>610</v>
      </c>
      <c r="E3059">
        <v>156</v>
      </c>
    </row>
    <row r="3060" spans="1:5" x14ac:dyDescent="0.2">
      <c r="A3060" t="s">
        <v>1115</v>
      </c>
      <c r="B3060" t="s">
        <v>926</v>
      </c>
      <c r="C3060" s="1">
        <v>45046</v>
      </c>
      <c r="D3060">
        <v>1072</v>
      </c>
      <c r="E3060">
        <v>155</v>
      </c>
    </row>
    <row r="3061" spans="1:5" x14ac:dyDescent="0.2">
      <c r="A3061" t="s">
        <v>1115</v>
      </c>
      <c r="B3061" t="s">
        <v>978</v>
      </c>
      <c r="C3061" s="1">
        <v>45046</v>
      </c>
      <c r="D3061">
        <v>617</v>
      </c>
      <c r="E3061">
        <v>241</v>
      </c>
    </row>
    <row r="3062" spans="1:5" x14ac:dyDescent="0.2">
      <c r="A3062" t="s">
        <v>1115</v>
      </c>
      <c r="B3062" t="s">
        <v>933</v>
      </c>
      <c r="C3062" s="1">
        <v>45046</v>
      </c>
      <c r="D3062">
        <v>334</v>
      </c>
      <c r="E3062">
        <v>273</v>
      </c>
    </row>
    <row r="3063" spans="1:5" x14ac:dyDescent="0.2">
      <c r="A3063" t="s">
        <v>1115</v>
      </c>
      <c r="B3063" t="s">
        <v>1031</v>
      </c>
      <c r="C3063" s="1">
        <v>45046</v>
      </c>
      <c r="D3063">
        <v>499</v>
      </c>
      <c r="E3063">
        <v>50</v>
      </c>
    </row>
    <row r="3064" spans="1:5" x14ac:dyDescent="0.2">
      <c r="A3064" t="s">
        <v>1115</v>
      </c>
      <c r="B3064" t="s">
        <v>960</v>
      </c>
      <c r="C3064" s="1">
        <v>45046</v>
      </c>
      <c r="D3064">
        <v>530</v>
      </c>
      <c r="E3064">
        <v>244</v>
      </c>
    </row>
    <row r="3065" spans="1:5" x14ac:dyDescent="0.2">
      <c r="A3065" t="s">
        <v>1115</v>
      </c>
      <c r="B3065" t="s">
        <v>1059</v>
      </c>
      <c r="C3065" s="1">
        <v>45046</v>
      </c>
      <c r="D3065">
        <v>784</v>
      </c>
      <c r="E3065">
        <v>87</v>
      </c>
    </row>
    <row r="3066" spans="1:5" x14ac:dyDescent="0.2">
      <c r="A3066" t="s">
        <v>1115</v>
      </c>
      <c r="B3066" t="s">
        <v>928</v>
      </c>
      <c r="C3066" s="1">
        <v>45046</v>
      </c>
      <c r="D3066">
        <v>647</v>
      </c>
      <c r="E3066">
        <v>96</v>
      </c>
    </row>
    <row r="3067" spans="1:5" x14ac:dyDescent="0.2">
      <c r="A3067" t="s">
        <v>1115</v>
      </c>
      <c r="B3067" t="s">
        <v>1041</v>
      </c>
      <c r="C3067" s="1">
        <v>45046</v>
      </c>
      <c r="D3067">
        <v>965</v>
      </c>
      <c r="E3067">
        <v>275</v>
      </c>
    </row>
    <row r="3068" spans="1:5" x14ac:dyDescent="0.2">
      <c r="A3068" t="s">
        <v>1115</v>
      </c>
      <c r="B3068" t="s">
        <v>950</v>
      </c>
      <c r="C3068" s="1">
        <v>45046</v>
      </c>
      <c r="D3068">
        <v>302</v>
      </c>
      <c r="E3068">
        <v>98</v>
      </c>
    </row>
    <row r="3069" spans="1:5" x14ac:dyDescent="0.2">
      <c r="A3069" t="s">
        <v>1115</v>
      </c>
      <c r="B3069" t="s">
        <v>1096</v>
      </c>
      <c r="C3069" s="1">
        <v>45046</v>
      </c>
      <c r="D3069">
        <v>585</v>
      </c>
      <c r="E3069">
        <v>289</v>
      </c>
    </row>
    <row r="3070" spans="1:5" x14ac:dyDescent="0.2">
      <c r="A3070" t="s">
        <v>1115</v>
      </c>
      <c r="B3070" t="s">
        <v>958</v>
      </c>
      <c r="C3070" s="1">
        <v>45046</v>
      </c>
      <c r="D3070">
        <v>681</v>
      </c>
      <c r="E3070">
        <v>299</v>
      </c>
    </row>
    <row r="3071" spans="1:5" x14ac:dyDescent="0.2">
      <c r="A3071" t="s">
        <v>1115</v>
      </c>
      <c r="B3071" t="s">
        <v>1015</v>
      </c>
      <c r="C3071" s="1">
        <v>45046</v>
      </c>
      <c r="D3071">
        <v>101</v>
      </c>
      <c r="E3071">
        <v>128</v>
      </c>
    </row>
    <row r="3072" spans="1:5" x14ac:dyDescent="0.2">
      <c r="A3072" t="s">
        <v>1115</v>
      </c>
      <c r="B3072" t="s">
        <v>923</v>
      </c>
      <c r="C3072" s="1">
        <v>45046</v>
      </c>
      <c r="D3072">
        <v>530</v>
      </c>
      <c r="E3072">
        <v>104</v>
      </c>
    </row>
    <row r="3073" spans="1:5" x14ac:dyDescent="0.2">
      <c r="A3073" t="s">
        <v>1115</v>
      </c>
      <c r="B3073" t="s">
        <v>1118</v>
      </c>
      <c r="C3073" s="1">
        <v>45046</v>
      </c>
      <c r="D3073">
        <v>1090</v>
      </c>
      <c r="E3073">
        <v>292</v>
      </c>
    </row>
    <row r="3074" spans="1:5" x14ac:dyDescent="0.2">
      <c r="A3074" t="s">
        <v>1115</v>
      </c>
      <c r="B3074" t="s">
        <v>1086</v>
      </c>
      <c r="C3074" s="1">
        <v>45046</v>
      </c>
      <c r="D3074">
        <v>617</v>
      </c>
      <c r="E3074">
        <v>235</v>
      </c>
    </row>
    <row r="3075" spans="1:5" x14ac:dyDescent="0.2">
      <c r="A3075" t="s">
        <v>1119</v>
      </c>
      <c r="B3075" t="s">
        <v>1095</v>
      </c>
      <c r="C3075" s="1">
        <v>45046</v>
      </c>
      <c r="D3075">
        <v>720</v>
      </c>
      <c r="E3075">
        <v>263</v>
      </c>
    </row>
    <row r="3076" spans="1:5" x14ac:dyDescent="0.2">
      <c r="A3076" t="s">
        <v>1119</v>
      </c>
      <c r="B3076" t="s">
        <v>1100</v>
      </c>
      <c r="C3076" s="1">
        <v>45046</v>
      </c>
      <c r="D3076">
        <v>1009</v>
      </c>
      <c r="E3076">
        <v>59</v>
      </c>
    </row>
    <row r="3077" spans="1:5" x14ac:dyDescent="0.2">
      <c r="A3077" t="s">
        <v>1119</v>
      </c>
      <c r="B3077" t="s">
        <v>1088</v>
      </c>
      <c r="C3077" s="1">
        <v>45046</v>
      </c>
      <c r="D3077">
        <v>723</v>
      </c>
      <c r="E3077">
        <v>107</v>
      </c>
    </row>
    <row r="3078" spans="1:5" x14ac:dyDescent="0.2">
      <c r="A3078" t="s">
        <v>1119</v>
      </c>
      <c r="B3078" t="s">
        <v>1067</v>
      </c>
      <c r="C3078" s="1">
        <v>45046</v>
      </c>
      <c r="D3078">
        <v>14</v>
      </c>
      <c r="E3078">
        <v>183</v>
      </c>
    </row>
    <row r="3079" spans="1:5" x14ac:dyDescent="0.2">
      <c r="A3079" t="s">
        <v>1119</v>
      </c>
      <c r="B3079" t="s">
        <v>974</v>
      </c>
      <c r="C3079" s="1">
        <v>45046</v>
      </c>
      <c r="D3079">
        <v>561</v>
      </c>
      <c r="E3079">
        <v>190</v>
      </c>
    </row>
    <row r="3080" spans="1:5" x14ac:dyDescent="0.2">
      <c r="A3080" t="s">
        <v>1119</v>
      </c>
      <c r="B3080" t="s">
        <v>1113</v>
      </c>
      <c r="C3080" s="1">
        <v>45046</v>
      </c>
      <c r="D3080">
        <v>1058</v>
      </c>
      <c r="E3080">
        <v>204</v>
      </c>
    </row>
    <row r="3081" spans="1:5" x14ac:dyDescent="0.2">
      <c r="A3081" t="s">
        <v>1119</v>
      </c>
      <c r="B3081" t="s">
        <v>981</v>
      </c>
      <c r="C3081" s="1">
        <v>45046</v>
      </c>
      <c r="D3081">
        <v>337</v>
      </c>
      <c r="E3081">
        <v>70</v>
      </c>
    </row>
    <row r="3082" spans="1:5" x14ac:dyDescent="0.2">
      <c r="A3082" t="s">
        <v>1119</v>
      </c>
      <c r="B3082" t="s">
        <v>939</v>
      </c>
      <c r="C3082" s="1">
        <v>45046</v>
      </c>
      <c r="D3082">
        <v>101</v>
      </c>
      <c r="E3082">
        <v>130</v>
      </c>
    </row>
    <row r="3083" spans="1:5" x14ac:dyDescent="0.2">
      <c r="A3083" t="s">
        <v>1119</v>
      </c>
      <c r="B3083" t="s">
        <v>1032</v>
      </c>
      <c r="C3083" s="1">
        <v>45046</v>
      </c>
      <c r="D3083">
        <v>1045</v>
      </c>
      <c r="E3083">
        <v>230</v>
      </c>
    </row>
    <row r="3084" spans="1:5" x14ac:dyDescent="0.2">
      <c r="A3084" t="s">
        <v>1119</v>
      </c>
      <c r="B3084" t="s">
        <v>1118</v>
      </c>
      <c r="C3084" s="1">
        <v>45046</v>
      </c>
      <c r="D3084">
        <v>1115</v>
      </c>
      <c r="E3084">
        <v>80</v>
      </c>
    </row>
    <row r="3085" spans="1:5" x14ac:dyDescent="0.2">
      <c r="A3085" t="s">
        <v>1119</v>
      </c>
      <c r="B3085" t="s">
        <v>1087</v>
      </c>
      <c r="C3085" s="1">
        <v>45046</v>
      </c>
      <c r="D3085">
        <v>519</v>
      </c>
      <c r="E3085">
        <v>106</v>
      </c>
    </row>
    <row r="3086" spans="1:5" x14ac:dyDescent="0.2">
      <c r="A3086" t="s">
        <v>1119</v>
      </c>
      <c r="B3086" t="s">
        <v>1017</v>
      </c>
      <c r="C3086" s="1">
        <v>45046</v>
      </c>
      <c r="D3086">
        <v>19</v>
      </c>
      <c r="E3086">
        <v>228</v>
      </c>
    </row>
    <row r="3087" spans="1:5" x14ac:dyDescent="0.2">
      <c r="A3087" t="s">
        <v>1119</v>
      </c>
      <c r="B3087" t="s">
        <v>1070</v>
      </c>
      <c r="C3087" s="1">
        <v>45046</v>
      </c>
      <c r="D3087">
        <v>910</v>
      </c>
      <c r="E3087">
        <v>84</v>
      </c>
    </row>
    <row r="3088" spans="1:5" x14ac:dyDescent="0.2">
      <c r="A3088" t="s">
        <v>1119</v>
      </c>
      <c r="B3088" t="s">
        <v>1108</v>
      </c>
      <c r="C3088" s="1">
        <v>45046</v>
      </c>
      <c r="D3088">
        <v>339</v>
      </c>
      <c r="E3088">
        <v>74</v>
      </c>
    </row>
    <row r="3089" spans="1:5" x14ac:dyDescent="0.2">
      <c r="A3089" t="s">
        <v>1119</v>
      </c>
      <c r="B3089" t="s">
        <v>1090</v>
      </c>
      <c r="C3089" s="1">
        <v>45046</v>
      </c>
      <c r="D3089">
        <v>204</v>
      </c>
      <c r="E3089">
        <v>242</v>
      </c>
    </row>
    <row r="3090" spans="1:5" x14ac:dyDescent="0.2">
      <c r="A3090" t="s">
        <v>1119</v>
      </c>
      <c r="B3090" t="s">
        <v>1027</v>
      </c>
      <c r="C3090" s="1">
        <v>45046</v>
      </c>
      <c r="D3090">
        <v>856</v>
      </c>
      <c r="E3090">
        <v>227</v>
      </c>
    </row>
    <row r="3091" spans="1:5" x14ac:dyDescent="0.2">
      <c r="A3091" t="s">
        <v>1119</v>
      </c>
      <c r="B3091" t="s">
        <v>948</v>
      </c>
      <c r="C3091" s="1">
        <v>45046</v>
      </c>
      <c r="D3091">
        <v>1128</v>
      </c>
      <c r="E3091">
        <v>52</v>
      </c>
    </row>
    <row r="3092" spans="1:5" x14ac:dyDescent="0.2">
      <c r="A3092" t="s">
        <v>1119</v>
      </c>
      <c r="B3092" t="s">
        <v>942</v>
      </c>
      <c r="C3092" s="1">
        <v>45046</v>
      </c>
      <c r="D3092">
        <v>1181</v>
      </c>
      <c r="E3092">
        <v>270</v>
      </c>
    </row>
    <row r="3093" spans="1:5" x14ac:dyDescent="0.2">
      <c r="A3093" t="s">
        <v>1119</v>
      </c>
      <c r="B3093" t="s">
        <v>1005</v>
      </c>
      <c r="C3093" s="1">
        <v>45046</v>
      </c>
      <c r="D3093">
        <v>1168</v>
      </c>
      <c r="E3093">
        <v>176</v>
      </c>
    </row>
    <row r="3094" spans="1:5" x14ac:dyDescent="0.2">
      <c r="A3094" t="s">
        <v>1119</v>
      </c>
      <c r="B3094" t="s">
        <v>1028</v>
      </c>
      <c r="C3094" s="1">
        <v>45046</v>
      </c>
      <c r="D3094">
        <v>973</v>
      </c>
      <c r="E3094">
        <v>174</v>
      </c>
    </row>
    <row r="3095" spans="1:5" x14ac:dyDescent="0.2">
      <c r="A3095" t="s">
        <v>1119</v>
      </c>
      <c r="B3095" t="s">
        <v>978</v>
      </c>
      <c r="C3095" s="1">
        <v>45046</v>
      </c>
      <c r="D3095">
        <v>1195</v>
      </c>
      <c r="E3095">
        <v>299</v>
      </c>
    </row>
    <row r="3096" spans="1:5" x14ac:dyDescent="0.2">
      <c r="A3096" t="s">
        <v>1119</v>
      </c>
      <c r="B3096" t="s">
        <v>940</v>
      </c>
      <c r="C3096" s="1">
        <v>45046</v>
      </c>
      <c r="D3096">
        <v>147</v>
      </c>
      <c r="E3096">
        <v>194</v>
      </c>
    </row>
    <row r="3097" spans="1:5" x14ac:dyDescent="0.2">
      <c r="A3097" t="s">
        <v>1119</v>
      </c>
      <c r="B3097" t="s">
        <v>1022</v>
      </c>
      <c r="C3097" s="1">
        <v>45046</v>
      </c>
      <c r="D3097">
        <v>550</v>
      </c>
      <c r="E3097">
        <v>201</v>
      </c>
    </row>
    <row r="3098" spans="1:5" x14ac:dyDescent="0.2">
      <c r="A3098" t="s">
        <v>1119</v>
      </c>
      <c r="B3098" t="s">
        <v>1124</v>
      </c>
      <c r="C3098" s="1">
        <v>45046</v>
      </c>
      <c r="D3098">
        <v>1137</v>
      </c>
      <c r="E3098">
        <v>113</v>
      </c>
    </row>
    <row r="3099" spans="1:5" x14ac:dyDescent="0.2">
      <c r="A3099" t="s">
        <v>1119</v>
      </c>
      <c r="B3099" t="s">
        <v>919</v>
      </c>
      <c r="C3099" s="1">
        <v>45046</v>
      </c>
      <c r="D3099">
        <v>718</v>
      </c>
      <c r="E3099">
        <v>65</v>
      </c>
    </row>
    <row r="3100" spans="1:5" x14ac:dyDescent="0.2">
      <c r="A3100" t="s">
        <v>1119</v>
      </c>
      <c r="B3100" t="s">
        <v>1104</v>
      </c>
      <c r="C3100" s="1">
        <v>45046</v>
      </c>
      <c r="D3100">
        <v>201</v>
      </c>
      <c r="E3100">
        <v>227</v>
      </c>
    </row>
    <row r="3101" spans="1:5" x14ac:dyDescent="0.2">
      <c r="A3101" t="s">
        <v>1119</v>
      </c>
      <c r="B3101" t="s">
        <v>1034</v>
      </c>
      <c r="C3101" s="1">
        <v>45046</v>
      </c>
      <c r="D3101">
        <v>1034</v>
      </c>
      <c r="E3101">
        <v>257</v>
      </c>
    </row>
    <row r="3102" spans="1:5" x14ac:dyDescent="0.2">
      <c r="A3102" t="s">
        <v>1119</v>
      </c>
      <c r="B3102" t="s">
        <v>1077</v>
      </c>
      <c r="C3102" s="1">
        <v>45046</v>
      </c>
      <c r="D3102">
        <v>419</v>
      </c>
      <c r="E3102">
        <v>232</v>
      </c>
    </row>
    <row r="3103" spans="1:5" x14ac:dyDescent="0.2">
      <c r="A3103" t="s">
        <v>1119</v>
      </c>
      <c r="B3103" t="s">
        <v>1102</v>
      </c>
      <c r="C3103" s="1">
        <v>45046</v>
      </c>
      <c r="D3103">
        <v>255</v>
      </c>
      <c r="E3103">
        <v>146</v>
      </c>
    </row>
    <row r="3104" spans="1:5" x14ac:dyDescent="0.2">
      <c r="A3104" t="s">
        <v>1119</v>
      </c>
      <c r="B3104" t="s">
        <v>1066</v>
      </c>
      <c r="C3104" s="1">
        <v>45046</v>
      </c>
      <c r="D3104">
        <v>483</v>
      </c>
      <c r="E3104">
        <v>75</v>
      </c>
    </row>
    <row r="3105" spans="1:5" x14ac:dyDescent="0.2">
      <c r="A3105" t="s">
        <v>1119</v>
      </c>
      <c r="B3105" t="s">
        <v>1082</v>
      </c>
      <c r="C3105" s="1">
        <v>45046</v>
      </c>
      <c r="D3105">
        <v>539</v>
      </c>
      <c r="E3105">
        <v>231</v>
      </c>
    </row>
    <row r="3106" spans="1:5" x14ac:dyDescent="0.2">
      <c r="A3106" t="s">
        <v>1119</v>
      </c>
      <c r="B3106" t="s">
        <v>1020</v>
      </c>
      <c r="C3106" s="1">
        <v>45046</v>
      </c>
      <c r="D3106">
        <v>869</v>
      </c>
      <c r="E3106">
        <v>240</v>
      </c>
    </row>
    <row r="3107" spans="1:5" x14ac:dyDescent="0.2">
      <c r="A3107" t="s">
        <v>1119</v>
      </c>
      <c r="B3107" t="s">
        <v>1093</v>
      </c>
      <c r="C3107" s="1">
        <v>45046</v>
      </c>
      <c r="D3107">
        <v>1056</v>
      </c>
      <c r="E3107">
        <v>148</v>
      </c>
    </row>
    <row r="3108" spans="1:5" x14ac:dyDescent="0.2">
      <c r="A3108" t="s">
        <v>1119</v>
      </c>
      <c r="B3108" t="s">
        <v>1058</v>
      </c>
      <c r="C3108" s="1">
        <v>45046</v>
      </c>
      <c r="D3108">
        <v>212</v>
      </c>
      <c r="E3108">
        <v>259</v>
      </c>
    </row>
    <row r="3109" spans="1:5" x14ac:dyDescent="0.2">
      <c r="A3109" t="s">
        <v>1119</v>
      </c>
      <c r="B3109" t="s">
        <v>987</v>
      </c>
      <c r="C3109" s="1">
        <v>45046</v>
      </c>
      <c r="D3109">
        <v>38</v>
      </c>
      <c r="E3109">
        <v>73</v>
      </c>
    </row>
    <row r="3110" spans="1:5" x14ac:dyDescent="0.2">
      <c r="A3110" t="s">
        <v>1119</v>
      </c>
      <c r="B3110" t="s">
        <v>1052</v>
      </c>
      <c r="C3110" s="1">
        <v>45046</v>
      </c>
      <c r="D3110">
        <v>145</v>
      </c>
      <c r="E3110">
        <v>139</v>
      </c>
    </row>
    <row r="3111" spans="1:5" x14ac:dyDescent="0.2">
      <c r="A3111" t="s">
        <v>1119</v>
      </c>
      <c r="B3111" t="s">
        <v>960</v>
      </c>
      <c r="C3111" s="1">
        <v>45046</v>
      </c>
      <c r="D3111">
        <v>187</v>
      </c>
      <c r="E3111">
        <v>67</v>
      </c>
    </row>
    <row r="3112" spans="1:5" x14ac:dyDescent="0.2">
      <c r="A3112" t="s">
        <v>1119</v>
      </c>
      <c r="B3112" t="s">
        <v>961</v>
      </c>
      <c r="C3112" s="1">
        <v>45046</v>
      </c>
      <c r="D3112">
        <v>77</v>
      </c>
      <c r="E3112">
        <v>191</v>
      </c>
    </row>
    <row r="3113" spans="1:5" x14ac:dyDescent="0.2">
      <c r="A3113" t="s">
        <v>1119</v>
      </c>
      <c r="B3113" t="s">
        <v>1092</v>
      </c>
      <c r="C3113" s="1">
        <v>45046</v>
      </c>
      <c r="D3113">
        <v>819</v>
      </c>
      <c r="E3113">
        <v>287</v>
      </c>
    </row>
    <row r="3114" spans="1:5" x14ac:dyDescent="0.2">
      <c r="A3114" t="s">
        <v>1119</v>
      </c>
      <c r="B3114" t="s">
        <v>990</v>
      </c>
      <c r="C3114" s="1">
        <v>45046</v>
      </c>
      <c r="D3114">
        <v>1082</v>
      </c>
      <c r="E3114">
        <v>179</v>
      </c>
    </row>
    <row r="3115" spans="1:5" x14ac:dyDescent="0.2">
      <c r="A3115" t="s">
        <v>1119</v>
      </c>
      <c r="B3115" t="s">
        <v>1043</v>
      </c>
      <c r="C3115" s="1">
        <v>45046</v>
      </c>
      <c r="D3115">
        <v>714</v>
      </c>
      <c r="E3115">
        <v>214</v>
      </c>
    </row>
    <row r="3116" spans="1:5" x14ac:dyDescent="0.2">
      <c r="A3116" t="s">
        <v>1119</v>
      </c>
      <c r="B3116" t="s">
        <v>1000</v>
      </c>
      <c r="C3116" s="1">
        <v>45046</v>
      </c>
      <c r="D3116">
        <v>53</v>
      </c>
      <c r="E3116">
        <v>243</v>
      </c>
    </row>
    <row r="3117" spans="1:5" x14ac:dyDescent="0.2">
      <c r="A3117" t="s">
        <v>1119</v>
      </c>
      <c r="B3117" t="s">
        <v>1041</v>
      </c>
      <c r="C3117" s="1">
        <v>45046</v>
      </c>
      <c r="D3117">
        <v>851</v>
      </c>
      <c r="E3117">
        <v>193</v>
      </c>
    </row>
    <row r="3118" spans="1:5" x14ac:dyDescent="0.2">
      <c r="A3118" t="s">
        <v>1119</v>
      </c>
      <c r="B3118" t="s">
        <v>949</v>
      </c>
      <c r="C3118" s="1">
        <v>45046</v>
      </c>
      <c r="D3118">
        <v>607</v>
      </c>
      <c r="E3118">
        <v>93</v>
      </c>
    </row>
    <row r="3119" spans="1:5" x14ac:dyDescent="0.2">
      <c r="A3119" t="s">
        <v>1119</v>
      </c>
      <c r="B3119" t="s">
        <v>970</v>
      </c>
      <c r="C3119" s="1">
        <v>45046</v>
      </c>
      <c r="D3119">
        <v>67</v>
      </c>
      <c r="E3119">
        <v>170</v>
      </c>
    </row>
    <row r="3120" spans="1:5" x14ac:dyDescent="0.2">
      <c r="A3120" t="s">
        <v>1119</v>
      </c>
      <c r="B3120" t="s">
        <v>1023</v>
      </c>
      <c r="C3120" s="1">
        <v>45046</v>
      </c>
      <c r="D3120">
        <v>8</v>
      </c>
      <c r="E3120">
        <v>283</v>
      </c>
    </row>
    <row r="3121" spans="1:5" x14ac:dyDescent="0.2">
      <c r="A3121" t="s">
        <v>1119</v>
      </c>
      <c r="B3121" t="s">
        <v>1086</v>
      </c>
      <c r="C3121" s="1">
        <v>45046</v>
      </c>
      <c r="D3121">
        <v>41</v>
      </c>
      <c r="E3121">
        <v>223</v>
      </c>
    </row>
    <row r="3122" spans="1:5" x14ac:dyDescent="0.2">
      <c r="A3122" t="s">
        <v>1119</v>
      </c>
      <c r="B3122" t="s">
        <v>1085</v>
      </c>
      <c r="C3122" s="1">
        <v>45046</v>
      </c>
      <c r="D3122">
        <v>942</v>
      </c>
      <c r="E3122">
        <v>198</v>
      </c>
    </row>
    <row r="3123" spans="1:5" x14ac:dyDescent="0.2">
      <c r="A3123" t="s">
        <v>1119</v>
      </c>
      <c r="B3123" t="s">
        <v>1096</v>
      </c>
      <c r="C3123" s="1">
        <v>45046</v>
      </c>
      <c r="D3123">
        <v>231</v>
      </c>
      <c r="E3123">
        <v>101</v>
      </c>
    </row>
    <row r="3124" spans="1:5" x14ac:dyDescent="0.2">
      <c r="A3124" t="s">
        <v>1119</v>
      </c>
      <c r="B3124" t="s">
        <v>1098</v>
      </c>
      <c r="C3124" s="1">
        <v>45046</v>
      </c>
      <c r="D3124">
        <v>173</v>
      </c>
      <c r="E3124">
        <v>203</v>
      </c>
    </row>
    <row r="3125" spans="1:5" x14ac:dyDescent="0.2">
      <c r="A3125" t="s">
        <v>1119</v>
      </c>
      <c r="B3125" t="s">
        <v>954</v>
      </c>
      <c r="C3125" s="1">
        <v>45046</v>
      </c>
      <c r="D3125">
        <v>871</v>
      </c>
      <c r="E3125">
        <v>261</v>
      </c>
    </row>
    <row r="3126" spans="1:5" x14ac:dyDescent="0.2">
      <c r="A3126" t="s">
        <v>1119</v>
      </c>
      <c r="B3126" t="s">
        <v>1045</v>
      </c>
      <c r="C3126" s="1">
        <v>45046</v>
      </c>
      <c r="D3126">
        <v>437</v>
      </c>
      <c r="E3126">
        <v>252</v>
      </c>
    </row>
    <row r="3127" spans="1:5" x14ac:dyDescent="0.2">
      <c r="A3127" t="s">
        <v>1119</v>
      </c>
      <c r="B3127" t="s">
        <v>967</v>
      </c>
      <c r="C3127" s="1">
        <v>45046</v>
      </c>
      <c r="D3127">
        <v>64</v>
      </c>
      <c r="E3127">
        <v>239</v>
      </c>
    </row>
    <row r="3128" spans="1:5" x14ac:dyDescent="0.2">
      <c r="A3128" t="s">
        <v>1119</v>
      </c>
      <c r="B3128" t="s">
        <v>1036</v>
      </c>
      <c r="C3128" s="1">
        <v>45046</v>
      </c>
      <c r="D3128">
        <v>535</v>
      </c>
      <c r="E3128">
        <v>264</v>
      </c>
    </row>
    <row r="3129" spans="1:5" x14ac:dyDescent="0.2">
      <c r="A3129" t="s">
        <v>1119</v>
      </c>
      <c r="B3129" t="s">
        <v>928</v>
      </c>
      <c r="C3129" s="1">
        <v>45046</v>
      </c>
      <c r="D3129">
        <v>152</v>
      </c>
      <c r="E3129">
        <v>219</v>
      </c>
    </row>
    <row r="3130" spans="1:5" x14ac:dyDescent="0.2">
      <c r="A3130" t="s">
        <v>1119</v>
      </c>
      <c r="B3130" t="s">
        <v>1011</v>
      </c>
      <c r="C3130" s="1">
        <v>45046</v>
      </c>
      <c r="D3130">
        <v>688</v>
      </c>
      <c r="E3130">
        <v>127</v>
      </c>
    </row>
    <row r="3131" spans="1:5" x14ac:dyDescent="0.2">
      <c r="A3131" t="s">
        <v>1119</v>
      </c>
      <c r="B3131" t="s">
        <v>1049</v>
      </c>
      <c r="C3131" s="1">
        <v>45046</v>
      </c>
      <c r="D3131">
        <v>966</v>
      </c>
      <c r="E3131">
        <v>52</v>
      </c>
    </row>
    <row r="3132" spans="1:5" x14ac:dyDescent="0.2">
      <c r="A3132" t="s">
        <v>1119</v>
      </c>
      <c r="B3132" t="s">
        <v>935</v>
      </c>
      <c r="C3132" s="1">
        <v>45046</v>
      </c>
      <c r="D3132">
        <v>780</v>
      </c>
      <c r="E3132">
        <v>298</v>
      </c>
    </row>
    <row r="3133" spans="1:5" x14ac:dyDescent="0.2">
      <c r="A3133" t="s">
        <v>1119</v>
      </c>
      <c r="B3133" t="s">
        <v>994</v>
      </c>
      <c r="C3133" s="1">
        <v>45046</v>
      </c>
      <c r="D3133">
        <v>990</v>
      </c>
      <c r="E3133">
        <v>203</v>
      </c>
    </row>
    <row r="3134" spans="1:5" x14ac:dyDescent="0.2">
      <c r="A3134" t="s">
        <v>1119</v>
      </c>
      <c r="B3134" t="s">
        <v>1099</v>
      </c>
      <c r="C3134" s="1">
        <v>45046</v>
      </c>
      <c r="D3134">
        <v>590</v>
      </c>
      <c r="E3134">
        <v>119</v>
      </c>
    </row>
    <row r="3135" spans="1:5" x14ac:dyDescent="0.2">
      <c r="A3135" t="s">
        <v>1119</v>
      </c>
      <c r="B3135" t="s">
        <v>930</v>
      </c>
      <c r="C3135" s="1">
        <v>45046</v>
      </c>
      <c r="D3135">
        <v>741</v>
      </c>
      <c r="E3135">
        <v>269</v>
      </c>
    </row>
    <row r="3136" spans="1:5" x14ac:dyDescent="0.2">
      <c r="A3136" t="s">
        <v>1119</v>
      </c>
      <c r="B3136" t="s">
        <v>1018</v>
      </c>
      <c r="C3136" s="1">
        <v>45046</v>
      </c>
      <c r="D3136">
        <v>1004</v>
      </c>
      <c r="E3136">
        <v>72</v>
      </c>
    </row>
    <row r="3137" spans="1:5" x14ac:dyDescent="0.2">
      <c r="A3137" t="s">
        <v>1119</v>
      </c>
      <c r="B3137" t="s">
        <v>992</v>
      </c>
      <c r="C3137" s="1">
        <v>45046</v>
      </c>
      <c r="D3137">
        <v>582</v>
      </c>
      <c r="E3137">
        <v>228</v>
      </c>
    </row>
    <row r="3138" spans="1:5" x14ac:dyDescent="0.2">
      <c r="A3138" t="s">
        <v>1119</v>
      </c>
      <c r="B3138" t="s">
        <v>1079</v>
      </c>
      <c r="C3138" s="1">
        <v>45046</v>
      </c>
      <c r="D3138">
        <v>1174</v>
      </c>
      <c r="E3138">
        <v>115</v>
      </c>
    </row>
    <row r="3139" spans="1:5" x14ac:dyDescent="0.2">
      <c r="A3139" t="s">
        <v>1119</v>
      </c>
      <c r="B3139" t="s">
        <v>1111</v>
      </c>
      <c r="C3139" s="1">
        <v>45046</v>
      </c>
      <c r="D3139">
        <v>1176</v>
      </c>
      <c r="E3139">
        <v>87</v>
      </c>
    </row>
    <row r="3140" spans="1:5" x14ac:dyDescent="0.2">
      <c r="A3140" t="s">
        <v>1119</v>
      </c>
      <c r="B3140" t="s">
        <v>944</v>
      </c>
      <c r="C3140" s="1">
        <v>45046</v>
      </c>
      <c r="D3140">
        <v>88</v>
      </c>
      <c r="E3140">
        <v>194</v>
      </c>
    </row>
    <row r="3141" spans="1:5" x14ac:dyDescent="0.2">
      <c r="A3141" t="s">
        <v>1119</v>
      </c>
      <c r="B3141" t="s">
        <v>995</v>
      </c>
      <c r="C3141" s="1">
        <v>45046</v>
      </c>
      <c r="D3141">
        <v>913</v>
      </c>
      <c r="E3141">
        <v>247</v>
      </c>
    </row>
    <row r="3142" spans="1:5" x14ac:dyDescent="0.2">
      <c r="A3142" t="s">
        <v>1119</v>
      </c>
      <c r="B3142" t="s">
        <v>1091</v>
      </c>
      <c r="C3142" s="1">
        <v>45046</v>
      </c>
      <c r="D3142">
        <v>1105</v>
      </c>
      <c r="E3142">
        <v>288</v>
      </c>
    </row>
    <row r="3143" spans="1:5" x14ac:dyDescent="0.2">
      <c r="A3143" t="s">
        <v>1119</v>
      </c>
      <c r="B3143" t="s">
        <v>1089</v>
      </c>
      <c r="C3143" s="1">
        <v>45046</v>
      </c>
      <c r="D3143">
        <v>154</v>
      </c>
      <c r="E3143">
        <v>290</v>
      </c>
    </row>
    <row r="3144" spans="1:5" x14ac:dyDescent="0.2">
      <c r="A3144" t="s">
        <v>1119</v>
      </c>
      <c r="B3144" t="s">
        <v>982</v>
      </c>
      <c r="C3144" s="1">
        <v>45046</v>
      </c>
      <c r="D3144">
        <v>534</v>
      </c>
      <c r="E3144">
        <v>213</v>
      </c>
    </row>
    <row r="3145" spans="1:5" x14ac:dyDescent="0.2">
      <c r="A3145" t="s">
        <v>1119</v>
      </c>
      <c r="B3145" t="s">
        <v>921</v>
      </c>
      <c r="C3145" s="1">
        <v>45046</v>
      </c>
      <c r="D3145">
        <v>348</v>
      </c>
      <c r="E3145">
        <v>77</v>
      </c>
    </row>
    <row r="3146" spans="1:5" x14ac:dyDescent="0.2">
      <c r="A3146" t="s">
        <v>1119</v>
      </c>
      <c r="B3146" t="s">
        <v>971</v>
      </c>
      <c r="C3146" s="1">
        <v>45046</v>
      </c>
      <c r="D3146">
        <v>350</v>
      </c>
      <c r="E3146">
        <v>252</v>
      </c>
    </row>
    <row r="3147" spans="1:5" x14ac:dyDescent="0.2">
      <c r="A3147" t="s">
        <v>1119</v>
      </c>
      <c r="B3147" t="s">
        <v>963</v>
      </c>
      <c r="C3147" s="1">
        <v>45046</v>
      </c>
      <c r="D3147">
        <v>745</v>
      </c>
      <c r="E3147">
        <v>286</v>
      </c>
    </row>
    <row r="3148" spans="1:5" x14ac:dyDescent="0.2">
      <c r="A3148" t="s">
        <v>1119</v>
      </c>
      <c r="B3148" t="s">
        <v>1008</v>
      </c>
      <c r="C3148" s="1">
        <v>45046</v>
      </c>
      <c r="D3148">
        <v>679</v>
      </c>
      <c r="E3148">
        <v>241</v>
      </c>
    </row>
    <row r="3149" spans="1:5" x14ac:dyDescent="0.2">
      <c r="A3149" t="s">
        <v>1119</v>
      </c>
      <c r="B3149" t="s">
        <v>1024</v>
      </c>
      <c r="C3149" s="1">
        <v>45046</v>
      </c>
      <c r="D3149">
        <v>1040</v>
      </c>
      <c r="E3149">
        <v>78</v>
      </c>
    </row>
    <row r="3150" spans="1:5" x14ac:dyDescent="0.2">
      <c r="A3150" t="s">
        <v>1119</v>
      </c>
      <c r="B3150" t="s">
        <v>993</v>
      </c>
      <c r="C3150" s="1">
        <v>45046</v>
      </c>
      <c r="D3150">
        <v>402</v>
      </c>
      <c r="E3150">
        <v>72</v>
      </c>
    </row>
    <row r="3151" spans="1:5" x14ac:dyDescent="0.2">
      <c r="A3151" t="s">
        <v>1119</v>
      </c>
      <c r="B3151" t="s">
        <v>998</v>
      </c>
      <c r="C3151" s="1">
        <v>45046</v>
      </c>
      <c r="D3151">
        <v>384</v>
      </c>
      <c r="E3151">
        <v>200</v>
      </c>
    </row>
    <row r="3152" spans="1:5" x14ac:dyDescent="0.2">
      <c r="A3152" t="s">
        <v>1119</v>
      </c>
      <c r="B3152" t="s">
        <v>946</v>
      </c>
      <c r="C3152" s="1">
        <v>45046</v>
      </c>
      <c r="D3152">
        <v>813</v>
      </c>
      <c r="E3152">
        <v>96</v>
      </c>
    </row>
    <row r="3153" spans="1:5" x14ac:dyDescent="0.2">
      <c r="A3153" t="s">
        <v>1119</v>
      </c>
      <c r="B3153" t="s">
        <v>937</v>
      </c>
      <c r="C3153" s="1">
        <v>45046</v>
      </c>
      <c r="D3153">
        <v>752</v>
      </c>
      <c r="E3153">
        <v>148</v>
      </c>
    </row>
    <row r="3154" spans="1:5" x14ac:dyDescent="0.2">
      <c r="A3154" t="s">
        <v>1119</v>
      </c>
      <c r="B3154" t="s">
        <v>1078</v>
      </c>
      <c r="C3154" s="1">
        <v>45046</v>
      </c>
      <c r="D3154">
        <v>0</v>
      </c>
      <c r="E3154">
        <v>156</v>
      </c>
    </row>
    <row r="3155" spans="1:5" x14ac:dyDescent="0.2">
      <c r="A3155" t="s">
        <v>1119</v>
      </c>
      <c r="B3155" t="s">
        <v>951</v>
      </c>
      <c r="C3155" s="1">
        <v>45046</v>
      </c>
      <c r="D3155">
        <v>253</v>
      </c>
      <c r="E3155">
        <v>90</v>
      </c>
    </row>
    <row r="3156" spans="1:5" x14ac:dyDescent="0.2">
      <c r="A3156" t="s">
        <v>1119</v>
      </c>
      <c r="B3156" t="s">
        <v>1060</v>
      </c>
      <c r="C3156" s="1">
        <v>45046</v>
      </c>
      <c r="D3156">
        <v>1087</v>
      </c>
      <c r="E3156">
        <v>90</v>
      </c>
    </row>
    <row r="3157" spans="1:5" x14ac:dyDescent="0.2">
      <c r="A3157" t="s">
        <v>1119</v>
      </c>
      <c r="B3157" t="s">
        <v>1037</v>
      </c>
      <c r="C3157" s="1">
        <v>45046</v>
      </c>
      <c r="D3157">
        <v>708</v>
      </c>
      <c r="E3157">
        <v>103</v>
      </c>
    </row>
    <row r="3158" spans="1:5" x14ac:dyDescent="0.2">
      <c r="A3158" t="s">
        <v>1119</v>
      </c>
      <c r="B3158" t="s">
        <v>1012</v>
      </c>
      <c r="C3158" s="1">
        <v>45046</v>
      </c>
      <c r="D3158">
        <v>722</v>
      </c>
      <c r="E3158">
        <v>238</v>
      </c>
    </row>
    <row r="3159" spans="1:5" x14ac:dyDescent="0.2">
      <c r="A3159" t="s">
        <v>1119</v>
      </c>
      <c r="B3159" t="s">
        <v>920</v>
      </c>
      <c r="C3159" s="1">
        <v>45046</v>
      </c>
      <c r="D3159">
        <v>1161</v>
      </c>
      <c r="E3159">
        <v>99</v>
      </c>
    </row>
    <row r="3160" spans="1:5" x14ac:dyDescent="0.2">
      <c r="A3160" t="s">
        <v>1119</v>
      </c>
      <c r="B3160" t="s">
        <v>1006</v>
      </c>
      <c r="C3160" s="1">
        <v>45046</v>
      </c>
      <c r="D3160">
        <v>232</v>
      </c>
      <c r="E3160">
        <v>269</v>
      </c>
    </row>
    <row r="3161" spans="1:5" x14ac:dyDescent="0.2">
      <c r="A3161" t="s">
        <v>1119</v>
      </c>
      <c r="B3161" t="s">
        <v>1114</v>
      </c>
      <c r="C3161" s="1">
        <v>45046</v>
      </c>
      <c r="D3161">
        <v>577</v>
      </c>
      <c r="E3161">
        <v>115</v>
      </c>
    </row>
    <row r="3162" spans="1:5" x14ac:dyDescent="0.2">
      <c r="A3162" t="s">
        <v>1119</v>
      </c>
      <c r="B3162" t="s">
        <v>1047</v>
      </c>
      <c r="C3162" s="1">
        <v>45046</v>
      </c>
      <c r="D3162">
        <v>924</v>
      </c>
      <c r="E3162">
        <v>102</v>
      </c>
    </row>
    <row r="3163" spans="1:5" x14ac:dyDescent="0.2">
      <c r="A3163" t="s">
        <v>1119</v>
      </c>
      <c r="B3163" t="s">
        <v>1106</v>
      </c>
      <c r="C3163" s="1">
        <v>45046</v>
      </c>
      <c r="D3163">
        <v>244</v>
      </c>
      <c r="E3163">
        <v>137</v>
      </c>
    </row>
    <row r="3164" spans="1:5" x14ac:dyDescent="0.2">
      <c r="A3164" t="s">
        <v>1119</v>
      </c>
      <c r="B3164" t="s">
        <v>979</v>
      </c>
      <c r="C3164" s="1">
        <v>45046</v>
      </c>
      <c r="D3164">
        <v>410</v>
      </c>
      <c r="E3164">
        <v>245</v>
      </c>
    </row>
    <row r="3165" spans="1:5" x14ac:dyDescent="0.2">
      <c r="A3165" t="s">
        <v>1119</v>
      </c>
      <c r="B3165" t="s">
        <v>1053</v>
      </c>
      <c r="C3165" s="1">
        <v>45046</v>
      </c>
      <c r="D3165">
        <v>1172</v>
      </c>
      <c r="E3165">
        <v>135</v>
      </c>
    </row>
    <row r="3166" spans="1:5" x14ac:dyDescent="0.2">
      <c r="A3166" t="s">
        <v>1119</v>
      </c>
      <c r="B3166" t="s">
        <v>1083</v>
      </c>
      <c r="C3166" s="1">
        <v>45046</v>
      </c>
      <c r="D3166">
        <v>785</v>
      </c>
      <c r="E3166">
        <v>214</v>
      </c>
    </row>
    <row r="3167" spans="1:5" x14ac:dyDescent="0.2">
      <c r="A3167" t="s">
        <v>1119</v>
      </c>
      <c r="B3167" t="s">
        <v>1026</v>
      </c>
      <c r="C3167" s="1">
        <v>45046</v>
      </c>
      <c r="D3167">
        <v>1061</v>
      </c>
      <c r="E3167">
        <v>169</v>
      </c>
    </row>
    <row r="3168" spans="1:5" x14ac:dyDescent="0.2">
      <c r="A3168" t="s">
        <v>1119</v>
      </c>
      <c r="B3168" t="s">
        <v>966</v>
      </c>
      <c r="C3168" s="1">
        <v>45046</v>
      </c>
      <c r="D3168">
        <v>151</v>
      </c>
      <c r="E3168">
        <v>251</v>
      </c>
    </row>
    <row r="3169" spans="1:5" x14ac:dyDescent="0.2">
      <c r="A3169" t="s">
        <v>1120</v>
      </c>
      <c r="B3169" t="s">
        <v>1090</v>
      </c>
      <c r="C3169" s="1">
        <v>45046</v>
      </c>
      <c r="D3169">
        <v>493</v>
      </c>
      <c r="E3169">
        <v>94</v>
      </c>
    </row>
    <row r="3170" spans="1:5" x14ac:dyDescent="0.2">
      <c r="A3170" t="s">
        <v>1120</v>
      </c>
      <c r="B3170" t="s">
        <v>929</v>
      </c>
      <c r="C3170" s="1">
        <v>45046</v>
      </c>
      <c r="D3170">
        <v>863</v>
      </c>
      <c r="E3170">
        <v>215</v>
      </c>
    </row>
    <row r="3171" spans="1:5" x14ac:dyDescent="0.2">
      <c r="A3171" t="s">
        <v>1120</v>
      </c>
      <c r="B3171" t="s">
        <v>925</v>
      </c>
      <c r="C3171" s="1">
        <v>45046</v>
      </c>
      <c r="D3171">
        <v>1099</v>
      </c>
      <c r="E3171">
        <v>275</v>
      </c>
    </row>
    <row r="3172" spans="1:5" x14ac:dyDescent="0.2">
      <c r="A3172" t="s">
        <v>1120</v>
      </c>
      <c r="B3172" t="s">
        <v>997</v>
      </c>
      <c r="C3172" s="1">
        <v>45046</v>
      </c>
      <c r="D3172">
        <v>510</v>
      </c>
      <c r="E3172">
        <v>290</v>
      </c>
    </row>
    <row r="3173" spans="1:5" x14ac:dyDescent="0.2">
      <c r="A3173" t="s">
        <v>1120</v>
      </c>
      <c r="B3173" t="s">
        <v>1025</v>
      </c>
      <c r="C3173" s="1">
        <v>45046</v>
      </c>
      <c r="D3173">
        <v>707</v>
      </c>
      <c r="E3173">
        <v>261</v>
      </c>
    </row>
    <row r="3174" spans="1:5" x14ac:dyDescent="0.2">
      <c r="A3174" t="s">
        <v>1120</v>
      </c>
      <c r="B3174" t="s">
        <v>932</v>
      </c>
      <c r="C3174" s="1">
        <v>45046</v>
      </c>
      <c r="D3174">
        <v>513</v>
      </c>
      <c r="E3174">
        <v>97</v>
      </c>
    </row>
    <row r="3175" spans="1:5" x14ac:dyDescent="0.2">
      <c r="A3175" t="s">
        <v>1120</v>
      </c>
      <c r="B3175" t="s">
        <v>933</v>
      </c>
      <c r="C3175" s="1">
        <v>45046</v>
      </c>
      <c r="D3175">
        <v>277</v>
      </c>
      <c r="E3175">
        <v>131</v>
      </c>
    </row>
    <row r="3176" spans="1:5" x14ac:dyDescent="0.2">
      <c r="A3176" t="s">
        <v>1120</v>
      </c>
      <c r="B3176" t="s">
        <v>982</v>
      </c>
      <c r="C3176" s="1">
        <v>45046</v>
      </c>
      <c r="D3176">
        <v>871</v>
      </c>
      <c r="E3176">
        <v>219</v>
      </c>
    </row>
    <row r="3177" spans="1:5" x14ac:dyDescent="0.2">
      <c r="A3177" t="s">
        <v>1120</v>
      </c>
      <c r="B3177" t="s">
        <v>1104</v>
      </c>
      <c r="C3177" s="1">
        <v>45046</v>
      </c>
      <c r="D3177">
        <v>669</v>
      </c>
      <c r="E3177">
        <v>202</v>
      </c>
    </row>
    <row r="3178" spans="1:5" x14ac:dyDescent="0.2">
      <c r="A3178" t="s">
        <v>1120</v>
      </c>
      <c r="B3178" t="s">
        <v>953</v>
      </c>
      <c r="C3178" s="1">
        <v>45046</v>
      </c>
      <c r="D3178">
        <v>396</v>
      </c>
      <c r="E3178">
        <v>58</v>
      </c>
    </row>
    <row r="3179" spans="1:5" x14ac:dyDescent="0.2">
      <c r="A3179" t="s">
        <v>1120</v>
      </c>
      <c r="B3179" t="s">
        <v>1078</v>
      </c>
      <c r="C3179" s="1">
        <v>45046</v>
      </c>
      <c r="D3179">
        <v>395</v>
      </c>
      <c r="E3179">
        <v>106</v>
      </c>
    </row>
    <row r="3180" spans="1:5" x14ac:dyDescent="0.2">
      <c r="A3180" t="s">
        <v>1120</v>
      </c>
      <c r="B3180" t="s">
        <v>1124</v>
      </c>
      <c r="C3180" s="1">
        <v>45046</v>
      </c>
      <c r="D3180">
        <v>352</v>
      </c>
      <c r="E3180">
        <v>218</v>
      </c>
    </row>
    <row r="3181" spans="1:5" x14ac:dyDescent="0.2">
      <c r="A3181" t="s">
        <v>1120</v>
      </c>
      <c r="B3181" t="s">
        <v>1003</v>
      </c>
      <c r="C3181" s="1">
        <v>45046</v>
      </c>
      <c r="D3181">
        <v>949</v>
      </c>
      <c r="E3181">
        <v>88</v>
      </c>
    </row>
    <row r="3182" spans="1:5" x14ac:dyDescent="0.2">
      <c r="A3182" t="s">
        <v>1120</v>
      </c>
      <c r="B3182" t="s">
        <v>1065</v>
      </c>
      <c r="C3182" s="1">
        <v>45046</v>
      </c>
      <c r="D3182">
        <v>784</v>
      </c>
      <c r="E3182">
        <v>87</v>
      </c>
    </row>
    <row r="3183" spans="1:5" x14ac:dyDescent="0.2">
      <c r="A3183" t="s">
        <v>1120</v>
      </c>
      <c r="B3183" t="s">
        <v>1106</v>
      </c>
      <c r="C3183" s="1">
        <v>45046</v>
      </c>
      <c r="D3183">
        <v>100</v>
      </c>
      <c r="E3183">
        <v>217</v>
      </c>
    </row>
    <row r="3184" spans="1:5" x14ac:dyDescent="0.2">
      <c r="A3184" t="s">
        <v>1120</v>
      </c>
      <c r="B3184" t="s">
        <v>951</v>
      </c>
      <c r="C3184" s="1">
        <v>45046</v>
      </c>
      <c r="D3184">
        <v>1074</v>
      </c>
      <c r="E3184">
        <v>200</v>
      </c>
    </row>
    <row r="3185" spans="1:5" x14ac:dyDescent="0.2">
      <c r="A3185" t="s">
        <v>1120</v>
      </c>
      <c r="B3185" t="s">
        <v>1105</v>
      </c>
      <c r="C3185" s="1">
        <v>45046</v>
      </c>
      <c r="D3185">
        <v>766</v>
      </c>
      <c r="E3185">
        <v>174</v>
      </c>
    </row>
    <row r="3186" spans="1:5" x14ac:dyDescent="0.2">
      <c r="A3186" t="s">
        <v>1120</v>
      </c>
      <c r="B3186" t="s">
        <v>947</v>
      </c>
      <c r="C3186" s="1">
        <v>45046</v>
      </c>
      <c r="D3186">
        <v>985</v>
      </c>
      <c r="E3186">
        <v>251</v>
      </c>
    </row>
    <row r="3187" spans="1:5" x14ac:dyDescent="0.2">
      <c r="A3187" t="s">
        <v>1120</v>
      </c>
      <c r="B3187" t="s">
        <v>1055</v>
      </c>
      <c r="C3187" s="1">
        <v>45046</v>
      </c>
      <c r="D3187">
        <v>419</v>
      </c>
      <c r="E3187">
        <v>157</v>
      </c>
    </row>
    <row r="3188" spans="1:5" x14ac:dyDescent="0.2">
      <c r="A3188" t="s">
        <v>1120</v>
      </c>
      <c r="B3188" t="s">
        <v>1039</v>
      </c>
      <c r="C3188" s="1">
        <v>45046</v>
      </c>
      <c r="D3188">
        <v>208</v>
      </c>
      <c r="E3188">
        <v>165</v>
      </c>
    </row>
    <row r="3189" spans="1:5" x14ac:dyDescent="0.2">
      <c r="A3189" t="s">
        <v>1120</v>
      </c>
      <c r="B3189" t="s">
        <v>1037</v>
      </c>
      <c r="C3189" s="1">
        <v>45046</v>
      </c>
      <c r="D3189">
        <v>626</v>
      </c>
      <c r="E3189">
        <v>252</v>
      </c>
    </row>
    <row r="3190" spans="1:5" x14ac:dyDescent="0.2">
      <c r="A3190" t="s">
        <v>1120</v>
      </c>
      <c r="B3190" t="s">
        <v>950</v>
      </c>
      <c r="C3190" s="1">
        <v>45046</v>
      </c>
      <c r="D3190">
        <v>29</v>
      </c>
      <c r="E3190">
        <v>97</v>
      </c>
    </row>
    <row r="3191" spans="1:5" x14ac:dyDescent="0.2">
      <c r="A3191" t="s">
        <v>1120</v>
      </c>
      <c r="B3191" t="s">
        <v>1040</v>
      </c>
      <c r="C3191" s="1">
        <v>45046</v>
      </c>
      <c r="D3191">
        <v>149</v>
      </c>
      <c r="E3191">
        <v>288</v>
      </c>
    </row>
    <row r="3192" spans="1:5" x14ac:dyDescent="0.2">
      <c r="A3192" t="s">
        <v>1120</v>
      </c>
      <c r="B3192" t="s">
        <v>919</v>
      </c>
      <c r="C3192" s="1">
        <v>45046</v>
      </c>
      <c r="D3192">
        <v>338</v>
      </c>
      <c r="E3192">
        <v>277</v>
      </c>
    </row>
    <row r="3193" spans="1:5" x14ac:dyDescent="0.2">
      <c r="A3193" t="s">
        <v>1120</v>
      </c>
      <c r="B3193" t="s">
        <v>959</v>
      </c>
      <c r="C3193" s="1">
        <v>45046</v>
      </c>
      <c r="D3193">
        <v>6</v>
      </c>
      <c r="E3193">
        <v>189</v>
      </c>
    </row>
    <row r="3194" spans="1:5" x14ac:dyDescent="0.2">
      <c r="A3194" t="s">
        <v>1120</v>
      </c>
      <c r="B3194" t="s">
        <v>1060</v>
      </c>
      <c r="C3194" s="1">
        <v>45046</v>
      </c>
      <c r="D3194">
        <v>122</v>
      </c>
      <c r="E3194">
        <v>130</v>
      </c>
    </row>
    <row r="3195" spans="1:5" x14ac:dyDescent="0.2">
      <c r="A3195" t="s">
        <v>1120</v>
      </c>
      <c r="B3195" t="s">
        <v>949</v>
      </c>
      <c r="C3195" s="1">
        <v>45046</v>
      </c>
      <c r="D3195">
        <v>310</v>
      </c>
      <c r="E3195">
        <v>243</v>
      </c>
    </row>
    <row r="3196" spans="1:5" x14ac:dyDescent="0.2">
      <c r="A3196" t="s">
        <v>1120</v>
      </c>
      <c r="B3196" t="s">
        <v>1067</v>
      </c>
      <c r="C3196" s="1">
        <v>45046</v>
      </c>
      <c r="D3196">
        <v>1003</v>
      </c>
      <c r="E3196">
        <v>169</v>
      </c>
    </row>
    <row r="3197" spans="1:5" x14ac:dyDescent="0.2">
      <c r="A3197" t="s">
        <v>1120</v>
      </c>
      <c r="B3197" t="s">
        <v>973</v>
      </c>
      <c r="C3197" s="1">
        <v>45046</v>
      </c>
      <c r="D3197">
        <v>1019</v>
      </c>
      <c r="E3197">
        <v>180</v>
      </c>
    </row>
    <row r="3198" spans="1:5" x14ac:dyDescent="0.2">
      <c r="A3198" t="s">
        <v>1120</v>
      </c>
      <c r="B3198" t="s">
        <v>1075</v>
      </c>
      <c r="C3198" s="1">
        <v>45046</v>
      </c>
      <c r="D3198">
        <v>266</v>
      </c>
      <c r="E3198">
        <v>243</v>
      </c>
    </row>
    <row r="3199" spans="1:5" x14ac:dyDescent="0.2">
      <c r="A3199" t="s">
        <v>1120</v>
      </c>
      <c r="B3199" t="s">
        <v>1044</v>
      </c>
      <c r="C3199" s="1">
        <v>45046</v>
      </c>
      <c r="D3199">
        <v>144</v>
      </c>
      <c r="E3199">
        <v>208</v>
      </c>
    </row>
    <row r="3200" spans="1:5" x14ac:dyDescent="0.2">
      <c r="A3200" t="s">
        <v>1120</v>
      </c>
      <c r="B3200" t="s">
        <v>1017</v>
      </c>
      <c r="C3200" s="1">
        <v>45046</v>
      </c>
      <c r="D3200">
        <v>566</v>
      </c>
      <c r="E3200">
        <v>243</v>
      </c>
    </row>
    <row r="3201" spans="1:5" x14ac:dyDescent="0.2">
      <c r="A3201" t="s">
        <v>1120</v>
      </c>
      <c r="B3201" t="s">
        <v>1114</v>
      </c>
      <c r="C3201" s="1">
        <v>45046</v>
      </c>
      <c r="D3201">
        <v>901</v>
      </c>
      <c r="E3201">
        <v>243</v>
      </c>
    </row>
    <row r="3202" spans="1:5" x14ac:dyDescent="0.2">
      <c r="A3202" t="s">
        <v>1120</v>
      </c>
      <c r="B3202" t="s">
        <v>1048</v>
      </c>
      <c r="C3202" s="1">
        <v>45046</v>
      </c>
      <c r="D3202">
        <v>707</v>
      </c>
      <c r="E3202">
        <v>51</v>
      </c>
    </row>
    <row r="3203" spans="1:5" x14ac:dyDescent="0.2">
      <c r="A3203" t="s">
        <v>1120</v>
      </c>
      <c r="B3203" t="s">
        <v>1112</v>
      </c>
      <c r="C3203" s="1">
        <v>45046</v>
      </c>
      <c r="D3203">
        <v>692</v>
      </c>
      <c r="E3203">
        <v>227</v>
      </c>
    </row>
    <row r="3204" spans="1:5" x14ac:dyDescent="0.2">
      <c r="A3204" t="s">
        <v>1120</v>
      </c>
      <c r="B3204" t="s">
        <v>955</v>
      </c>
      <c r="C3204" s="1">
        <v>45046</v>
      </c>
      <c r="D3204">
        <v>1026</v>
      </c>
      <c r="E3204">
        <v>256</v>
      </c>
    </row>
    <row r="3205" spans="1:5" x14ac:dyDescent="0.2">
      <c r="A3205" t="s">
        <v>1120</v>
      </c>
      <c r="B3205" t="s">
        <v>980</v>
      </c>
      <c r="C3205" s="1">
        <v>45046</v>
      </c>
      <c r="D3205">
        <v>402</v>
      </c>
      <c r="E3205">
        <v>54</v>
      </c>
    </row>
    <row r="3206" spans="1:5" x14ac:dyDescent="0.2">
      <c r="A3206" t="s">
        <v>1120</v>
      </c>
      <c r="B3206" t="s">
        <v>1103</v>
      </c>
      <c r="C3206" s="1">
        <v>45046</v>
      </c>
      <c r="D3206">
        <v>753</v>
      </c>
      <c r="E3206">
        <v>115</v>
      </c>
    </row>
    <row r="3207" spans="1:5" x14ac:dyDescent="0.2">
      <c r="A3207" t="s">
        <v>1120</v>
      </c>
      <c r="B3207" t="s">
        <v>928</v>
      </c>
      <c r="C3207" s="1">
        <v>45046</v>
      </c>
      <c r="D3207">
        <v>1072</v>
      </c>
      <c r="E3207">
        <v>294</v>
      </c>
    </row>
    <row r="3208" spans="1:5" x14ac:dyDescent="0.2">
      <c r="A3208" t="s">
        <v>1120</v>
      </c>
      <c r="B3208" t="s">
        <v>1028</v>
      </c>
      <c r="C3208" s="1">
        <v>45046</v>
      </c>
      <c r="D3208">
        <v>124</v>
      </c>
      <c r="E3208">
        <v>153</v>
      </c>
    </row>
    <row r="3209" spans="1:5" x14ac:dyDescent="0.2">
      <c r="A3209" t="s">
        <v>1120</v>
      </c>
      <c r="B3209" t="s">
        <v>966</v>
      </c>
      <c r="C3209" s="1">
        <v>45046</v>
      </c>
      <c r="D3209">
        <v>463</v>
      </c>
      <c r="E3209">
        <v>76</v>
      </c>
    </row>
    <row r="3210" spans="1:5" x14ac:dyDescent="0.2">
      <c r="A3210" t="s">
        <v>1120</v>
      </c>
      <c r="B3210" t="s">
        <v>1089</v>
      </c>
      <c r="C3210" s="1">
        <v>45046</v>
      </c>
      <c r="D3210">
        <v>744</v>
      </c>
      <c r="E3210">
        <v>123</v>
      </c>
    </row>
    <row r="3211" spans="1:5" x14ac:dyDescent="0.2">
      <c r="A3211" t="s">
        <v>1120</v>
      </c>
      <c r="B3211" t="s">
        <v>1081</v>
      </c>
      <c r="C3211" s="1">
        <v>45046</v>
      </c>
      <c r="D3211">
        <v>576</v>
      </c>
      <c r="E3211">
        <v>55</v>
      </c>
    </row>
    <row r="3212" spans="1:5" x14ac:dyDescent="0.2">
      <c r="A3212" t="s">
        <v>1120</v>
      </c>
      <c r="B3212" t="s">
        <v>1018</v>
      </c>
      <c r="C3212" s="1">
        <v>45046</v>
      </c>
      <c r="D3212">
        <v>814</v>
      </c>
      <c r="E3212">
        <v>168</v>
      </c>
    </row>
    <row r="3213" spans="1:5" x14ac:dyDescent="0.2">
      <c r="A3213" t="s">
        <v>1120</v>
      </c>
      <c r="B3213" t="s">
        <v>952</v>
      </c>
      <c r="C3213" s="1">
        <v>45046</v>
      </c>
      <c r="D3213">
        <v>606</v>
      </c>
      <c r="E3213">
        <v>208</v>
      </c>
    </row>
    <row r="3214" spans="1:5" x14ac:dyDescent="0.2">
      <c r="A3214" t="s">
        <v>1120</v>
      </c>
      <c r="B3214" t="s">
        <v>923</v>
      </c>
      <c r="C3214" s="1">
        <v>45046</v>
      </c>
      <c r="D3214">
        <v>787</v>
      </c>
      <c r="E3214">
        <v>262</v>
      </c>
    </row>
    <row r="3215" spans="1:5" x14ac:dyDescent="0.2">
      <c r="A3215" t="s">
        <v>1120</v>
      </c>
      <c r="B3215" t="s">
        <v>961</v>
      </c>
      <c r="C3215" s="1">
        <v>45046</v>
      </c>
      <c r="D3215">
        <v>893</v>
      </c>
      <c r="E3215">
        <v>151</v>
      </c>
    </row>
    <row r="3216" spans="1:5" x14ac:dyDescent="0.2">
      <c r="A3216" t="s">
        <v>1120</v>
      </c>
      <c r="B3216" t="s">
        <v>1041</v>
      </c>
      <c r="C3216" s="1">
        <v>45046</v>
      </c>
      <c r="D3216">
        <v>194</v>
      </c>
      <c r="E3216">
        <v>265</v>
      </c>
    </row>
    <row r="3217" spans="1:5" x14ac:dyDescent="0.2">
      <c r="A3217" t="s">
        <v>1120</v>
      </c>
      <c r="B3217" t="s">
        <v>957</v>
      </c>
      <c r="C3217" s="1">
        <v>45046</v>
      </c>
      <c r="D3217">
        <v>339</v>
      </c>
      <c r="E3217">
        <v>64</v>
      </c>
    </row>
    <row r="3218" spans="1:5" x14ac:dyDescent="0.2">
      <c r="A3218" t="s">
        <v>1120</v>
      </c>
      <c r="B3218" t="s">
        <v>1034</v>
      </c>
      <c r="C3218" s="1">
        <v>45046</v>
      </c>
      <c r="D3218">
        <v>31</v>
      </c>
      <c r="E3218">
        <v>136</v>
      </c>
    </row>
    <row r="3219" spans="1:5" x14ac:dyDescent="0.2">
      <c r="A3219" t="s">
        <v>1120</v>
      </c>
      <c r="B3219" t="s">
        <v>1006</v>
      </c>
      <c r="C3219" s="1">
        <v>45046</v>
      </c>
      <c r="D3219">
        <v>1044</v>
      </c>
      <c r="E3219">
        <v>85</v>
      </c>
    </row>
    <row r="3220" spans="1:5" x14ac:dyDescent="0.2">
      <c r="A3220" t="s">
        <v>1120</v>
      </c>
      <c r="B3220" t="s">
        <v>1004</v>
      </c>
      <c r="C3220" s="1">
        <v>45046</v>
      </c>
      <c r="D3220">
        <v>711</v>
      </c>
      <c r="E3220">
        <v>290</v>
      </c>
    </row>
    <row r="3221" spans="1:5" x14ac:dyDescent="0.2">
      <c r="A3221" t="s">
        <v>1120</v>
      </c>
      <c r="B3221" t="s">
        <v>936</v>
      </c>
      <c r="C3221" s="1">
        <v>45046</v>
      </c>
      <c r="D3221">
        <v>64</v>
      </c>
      <c r="E3221">
        <v>114</v>
      </c>
    </row>
    <row r="3222" spans="1:5" x14ac:dyDescent="0.2">
      <c r="A3222" t="s">
        <v>1120</v>
      </c>
      <c r="B3222" t="s">
        <v>1063</v>
      </c>
      <c r="C3222" s="1">
        <v>45046</v>
      </c>
      <c r="D3222">
        <v>702</v>
      </c>
      <c r="E3222">
        <v>53</v>
      </c>
    </row>
    <row r="3223" spans="1:5" x14ac:dyDescent="0.2">
      <c r="A3223" t="s">
        <v>1120</v>
      </c>
      <c r="B3223" t="s">
        <v>1108</v>
      </c>
      <c r="C3223" s="1">
        <v>45046</v>
      </c>
      <c r="D3223">
        <v>563</v>
      </c>
      <c r="E3223">
        <v>74</v>
      </c>
    </row>
    <row r="3224" spans="1:5" x14ac:dyDescent="0.2">
      <c r="A3224" t="s">
        <v>1120</v>
      </c>
      <c r="B3224" t="s">
        <v>1121</v>
      </c>
      <c r="C3224" s="1">
        <v>45046</v>
      </c>
      <c r="D3224">
        <v>985</v>
      </c>
      <c r="E3224">
        <v>181</v>
      </c>
    </row>
    <row r="3225" spans="1:5" x14ac:dyDescent="0.2">
      <c r="A3225" t="s">
        <v>1120</v>
      </c>
      <c r="B3225" t="s">
        <v>1061</v>
      </c>
      <c r="C3225" s="1">
        <v>45046</v>
      </c>
      <c r="D3225">
        <v>630</v>
      </c>
      <c r="E3225">
        <v>282</v>
      </c>
    </row>
    <row r="3226" spans="1:5" x14ac:dyDescent="0.2">
      <c r="A3226" t="s">
        <v>1120</v>
      </c>
      <c r="B3226" t="s">
        <v>968</v>
      </c>
      <c r="C3226" s="1">
        <v>45046</v>
      </c>
      <c r="D3226">
        <v>151</v>
      </c>
      <c r="E3226">
        <v>198</v>
      </c>
    </row>
    <row r="3227" spans="1:5" x14ac:dyDescent="0.2">
      <c r="A3227" t="s">
        <v>1120</v>
      </c>
      <c r="B3227" t="s">
        <v>1036</v>
      </c>
      <c r="C3227" s="1">
        <v>45046</v>
      </c>
      <c r="D3227">
        <v>757</v>
      </c>
      <c r="E3227">
        <v>287</v>
      </c>
    </row>
    <row r="3228" spans="1:5" x14ac:dyDescent="0.2">
      <c r="A3228" t="s">
        <v>1120</v>
      </c>
      <c r="B3228" t="s">
        <v>1071</v>
      </c>
      <c r="C3228" s="1">
        <v>45046</v>
      </c>
      <c r="D3228">
        <v>713</v>
      </c>
      <c r="E3228">
        <v>100</v>
      </c>
    </row>
    <row r="3229" spans="1:5" x14ac:dyDescent="0.2">
      <c r="A3229" t="s">
        <v>1120</v>
      </c>
      <c r="B3229" t="s">
        <v>1042</v>
      </c>
      <c r="C3229" s="1">
        <v>45046</v>
      </c>
      <c r="D3229">
        <v>773</v>
      </c>
      <c r="E3229">
        <v>78</v>
      </c>
    </row>
    <row r="3230" spans="1:5" x14ac:dyDescent="0.2">
      <c r="A3230" t="s">
        <v>1120</v>
      </c>
      <c r="B3230" t="s">
        <v>1074</v>
      </c>
      <c r="C3230" s="1">
        <v>45046</v>
      </c>
      <c r="D3230">
        <v>415</v>
      </c>
      <c r="E3230">
        <v>261</v>
      </c>
    </row>
    <row r="3231" spans="1:5" x14ac:dyDescent="0.2">
      <c r="A3231" t="s">
        <v>1120</v>
      </c>
      <c r="B3231" t="s">
        <v>971</v>
      </c>
      <c r="C3231" s="1">
        <v>45046</v>
      </c>
      <c r="D3231">
        <v>992</v>
      </c>
      <c r="E3231">
        <v>102</v>
      </c>
    </row>
    <row r="3232" spans="1:5" x14ac:dyDescent="0.2">
      <c r="A3232" t="s">
        <v>1120</v>
      </c>
      <c r="B3232" t="s">
        <v>945</v>
      </c>
      <c r="C3232" s="1">
        <v>45046</v>
      </c>
      <c r="D3232">
        <v>1171</v>
      </c>
      <c r="E3232">
        <v>256</v>
      </c>
    </row>
    <row r="3233" spans="1:5" x14ac:dyDescent="0.2">
      <c r="A3233" t="s">
        <v>1120</v>
      </c>
      <c r="B3233" t="s">
        <v>977</v>
      </c>
      <c r="C3233" s="1">
        <v>45046</v>
      </c>
      <c r="D3233">
        <v>830</v>
      </c>
      <c r="E3233">
        <v>67</v>
      </c>
    </row>
    <row r="3234" spans="1:5" x14ac:dyDescent="0.2">
      <c r="A3234" t="s">
        <v>1120</v>
      </c>
      <c r="B3234" t="s">
        <v>1062</v>
      </c>
      <c r="C3234" s="1">
        <v>45046</v>
      </c>
      <c r="D3234">
        <v>999</v>
      </c>
      <c r="E3234">
        <v>128</v>
      </c>
    </row>
    <row r="3235" spans="1:5" x14ac:dyDescent="0.2">
      <c r="A3235" t="s">
        <v>1120</v>
      </c>
      <c r="B3235" t="s">
        <v>962</v>
      </c>
      <c r="C3235" s="1">
        <v>45046</v>
      </c>
      <c r="D3235">
        <v>291</v>
      </c>
      <c r="E3235">
        <v>200</v>
      </c>
    </row>
    <row r="3236" spans="1:5" x14ac:dyDescent="0.2">
      <c r="A3236" t="s">
        <v>1120</v>
      </c>
      <c r="B3236" t="s">
        <v>1092</v>
      </c>
      <c r="C3236" s="1">
        <v>45046</v>
      </c>
      <c r="D3236">
        <v>396</v>
      </c>
      <c r="E3236">
        <v>183</v>
      </c>
    </row>
    <row r="3237" spans="1:5" x14ac:dyDescent="0.2">
      <c r="A3237" t="s">
        <v>1120</v>
      </c>
      <c r="B3237" t="s">
        <v>1107</v>
      </c>
      <c r="C3237" s="1">
        <v>45046</v>
      </c>
      <c r="D3237">
        <v>744</v>
      </c>
      <c r="E3237">
        <v>288</v>
      </c>
    </row>
    <row r="3238" spans="1:5" x14ac:dyDescent="0.2">
      <c r="A3238" t="s">
        <v>1120</v>
      </c>
      <c r="B3238" t="s">
        <v>1094</v>
      </c>
      <c r="C3238" s="1">
        <v>45046</v>
      </c>
      <c r="D3238">
        <v>1022</v>
      </c>
      <c r="E3238">
        <v>175</v>
      </c>
    </row>
    <row r="3239" spans="1:5" x14ac:dyDescent="0.2">
      <c r="A3239" t="s">
        <v>1120</v>
      </c>
      <c r="B3239" t="s">
        <v>1099</v>
      </c>
      <c r="C3239" s="1">
        <v>45046</v>
      </c>
      <c r="D3239">
        <v>647</v>
      </c>
      <c r="E3239">
        <v>186</v>
      </c>
    </row>
    <row r="3240" spans="1:5" x14ac:dyDescent="0.2">
      <c r="A3240" t="s">
        <v>1120</v>
      </c>
      <c r="B3240" t="s">
        <v>1045</v>
      </c>
      <c r="C3240" s="1">
        <v>45046</v>
      </c>
      <c r="D3240">
        <v>590</v>
      </c>
      <c r="E3240">
        <v>273</v>
      </c>
    </row>
    <row r="3241" spans="1:5" x14ac:dyDescent="0.2">
      <c r="A3241" t="s">
        <v>1120</v>
      </c>
      <c r="B3241" t="s">
        <v>926</v>
      </c>
      <c r="C3241" s="1">
        <v>45046</v>
      </c>
      <c r="D3241">
        <v>369</v>
      </c>
      <c r="E3241">
        <v>185</v>
      </c>
    </row>
    <row r="3242" spans="1:5" x14ac:dyDescent="0.2">
      <c r="A3242" t="s">
        <v>1120</v>
      </c>
      <c r="B3242" t="s">
        <v>1116</v>
      </c>
      <c r="C3242" s="1">
        <v>45046</v>
      </c>
      <c r="D3242">
        <v>1152</v>
      </c>
      <c r="E3242">
        <v>232</v>
      </c>
    </row>
    <row r="3243" spans="1:5" x14ac:dyDescent="0.2">
      <c r="A3243" t="s">
        <v>1120</v>
      </c>
      <c r="B3243" t="s">
        <v>1111</v>
      </c>
      <c r="C3243" s="1">
        <v>45046</v>
      </c>
      <c r="D3243">
        <v>146</v>
      </c>
      <c r="E3243">
        <v>197</v>
      </c>
    </row>
    <row r="3244" spans="1:5" x14ac:dyDescent="0.2">
      <c r="A3244" t="s">
        <v>1120</v>
      </c>
      <c r="B3244" t="s">
        <v>1052</v>
      </c>
      <c r="C3244" s="1">
        <v>45046</v>
      </c>
      <c r="D3244">
        <v>762</v>
      </c>
      <c r="E3244">
        <v>216</v>
      </c>
    </row>
    <row r="3245" spans="1:5" x14ac:dyDescent="0.2">
      <c r="A3245" t="s">
        <v>1120</v>
      </c>
      <c r="B3245" t="s">
        <v>1015</v>
      </c>
      <c r="C3245" s="1">
        <v>45046</v>
      </c>
      <c r="D3245">
        <v>1200</v>
      </c>
      <c r="E3245">
        <v>222</v>
      </c>
    </row>
    <row r="3246" spans="1:5" x14ac:dyDescent="0.2">
      <c r="A3246" t="s">
        <v>1120</v>
      </c>
      <c r="B3246" t="s">
        <v>1021</v>
      </c>
      <c r="C3246" s="1">
        <v>45046</v>
      </c>
      <c r="D3246">
        <v>957</v>
      </c>
      <c r="E3246">
        <v>113</v>
      </c>
    </row>
    <row r="3247" spans="1:5" x14ac:dyDescent="0.2">
      <c r="A3247" t="s">
        <v>1120</v>
      </c>
      <c r="B3247" t="s">
        <v>965</v>
      </c>
      <c r="C3247" s="1">
        <v>45046</v>
      </c>
      <c r="D3247">
        <v>702</v>
      </c>
      <c r="E3247">
        <v>157</v>
      </c>
    </row>
    <row r="3248" spans="1:5" x14ac:dyDescent="0.2">
      <c r="A3248" t="s">
        <v>1120</v>
      </c>
      <c r="B3248" t="s">
        <v>942</v>
      </c>
      <c r="C3248" s="1">
        <v>45046</v>
      </c>
      <c r="D3248">
        <v>883</v>
      </c>
      <c r="E3248">
        <v>284</v>
      </c>
    </row>
    <row r="3249" spans="1:5" x14ac:dyDescent="0.2">
      <c r="A3249" t="s">
        <v>1120</v>
      </c>
      <c r="B3249" t="s">
        <v>994</v>
      </c>
      <c r="C3249" s="1">
        <v>45046</v>
      </c>
      <c r="D3249">
        <v>807</v>
      </c>
      <c r="E3249">
        <v>122</v>
      </c>
    </row>
    <row r="3250" spans="1:5" x14ac:dyDescent="0.2">
      <c r="A3250" t="s">
        <v>1120</v>
      </c>
      <c r="B3250" t="s">
        <v>1079</v>
      </c>
      <c r="C3250" s="1">
        <v>45046</v>
      </c>
      <c r="D3250">
        <v>204</v>
      </c>
      <c r="E3250">
        <v>223</v>
      </c>
    </row>
    <row r="3251" spans="1:5" x14ac:dyDescent="0.2">
      <c r="A3251" t="s">
        <v>1120</v>
      </c>
      <c r="B3251" t="s">
        <v>1083</v>
      </c>
      <c r="C3251" s="1">
        <v>45046</v>
      </c>
      <c r="D3251">
        <v>745</v>
      </c>
      <c r="E3251">
        <v>109</v>
      </c>
    </row>
    <row r="3252" spans="1:5" x14ac:dyDescent="0.2">
      <c r="A3252" t="s">
        <v>1120</v>
      </c>
      <c r="B3252" t="s">
        <v>989</v>
      </c>
      <c r="C3252" s="1">
        <v>45046</v>
      </c>
      <c r="D3252">
        <v>1160</v>
      </c>
      <c r="E3252">
        <v>233</v>
      </c>
    </row>
    <row r="3253" spans="1:5" x14ac:dyDescent="0.2">
      <c r="A3253" t="s">
        <v>1120</v>
      </c>
      <c r="B3253" t="s">
        <v>1005</v>
      </c>
      <c r="C3253" s="1">
        <v>45046</v>
      </c>
      <c r="D3253">
        <v>908</v>
      </c>
      <c r="E3253">
        <v>190</v>
      </c>
    </row>
    <row r="3254" spans="1:5" x14ac:dyDescent="0.2">
      <c r="A3254" t="s">
        <v>1122</v>
      </c>
      <c r="B3254" t="s">
        <v>935</v>
      </c>
      <c r="C3254" s="1">
        <v>45046</v>
      </c>
      <c r="D3254">
        <v>1022</v>
      </c>
      <c r="E3254">
        <v>210</v>
      </c>
    </row>
    <row r="3255" spans="1:5" x14ac:dyDescent="0.2">
      <c r="A3255" t="s">
        <v>1122</v>
      </c>
      <c r="B3255" t="s">
        <v>977</v>
      </c>
      <c r="C3255" s="1">
        <v>45046</v>
      </c>
      <c r="D3255">
        <v>512</v>
      </c>
      <c r="E3255">
        <v>100</v>
      </c>
    </row>
    <row r="3256" spans="1:5" x14ac:dyDescent="0.2">
      <c r="A3256" t="s">
        <v>1122</v>
      </c>
      <c r="B3256" t="s">
        <v>927</v>
      </c>
      <c r="C3256" s="1">
        <v>45046</v>
      </c>
      <c r="D3256">
        <v>703</v>
      </c>
      <c r="E3256">
        <v>105</v>
      </c>
    </row>
    <row r="3257" spans="1:5" x14ac:dyDescent="0.2">
      <c r="A3257" t="s">
        <v>1122</v>
      </c>
      <c r="B3257" t="s">
        <v>1074</v>
      </c>
      <c r="C3257" s="1">
        <v>45046</v>
      </c>
      <c r="D3257">
        <v>298</v>
      </c>
      <c r="E3257">
        <v>57</v>
      </c>
    </row>
    <row r="3258" spans="1:5" x14ac:dyDescent="0.2">
      <c r="A3258" t="s">
        <v>1122</v>
      </c>
      <c r="B3258" t="s">
        <v>1016</v>
      </c>
      <c r="C3258" s="1">
        <v>45046</v>
      </c>
      <c r="D3258">
        <v>193</v>
      </c>
      <c r="E3258">
        <v>272</v>
      </c>
    </row>
    <row r="3259" spans="1:5" x14ac:dyDescent="0.2">
      <c r="A3259" t="s">
        <v>1122</v>
      </c>
      <c r="B3259" t="s">
        <v>1073</v>
      </c>
      <c r="C3259" s="1">
        <v>45046</v>
      </c>
      <c r="D3259">
        <v>660</v>
      </c>
      <c r="E3259">
        <v>78</v>
      </c>
    </row>
    <row r="3260" spans="1:5" x14ac:dyDescent="0.2">
      <c r="A3260" t="s">
        <v>1122</v>
      </c>
      <c r="B3260" t="s">
        <v>1002</v>
      </c>
      <c r="C3260" s="1">
        <v>45046</v>
      </c>
      <c r="D3260">
        <v>877</v>
      </c>
      <c r="E3260">
        <v>284</v>
      </c>
    </row>
    <row r="3261" spans="1:5" x14ac:dyDescent="0.2">
      <c r="A3261" t="s">
        <v>1122</v>
      </c>
      <c r="B3261" t="s">
        <v>955</v>
      </c>
      <c r="C3261" s="1">
        <v>45046</v>
      </c>
      <c r="D3261">
        <v>149</v>
      </c>
      <c r="E3261">
        <v>162</v>
      </c>
    </row>
    <row r="3262" spans="1:5" x14ac:dyDescent="0.2">
      <c r="A3262" t="s">
        <v>1122</v>
      </c>
      <c r="B3262" t="s">
        <v>1093</v>
      </c>
      <c r="C3262" s="1">
        <v>45046</v>
      </c>
      <c r="D3262">
        <v>815</v>
      </c>
      <c r="E3262">
        <v>167</v>
      </c>
    </row>
    <row r="3263" spans="1:5" x14ac:dyDescent="0.2">
      <c r="A3263" t="s">
        <v>1122</v>
      </c>
      <c r="B3263" t="s">
        <v>985</v>
      </c>
      <c r="C3263" s="1">
        <v>45046</v>
      </c>
      <c r="D3263">
        <v>659</v>
      </c>
      <c r="E3263">
        <v>132</v>
      </c>
    </row>
    <row r="3264" spans="1:5" x14ac:dyDescent="0.2">
      <c r="A3264" t="s">
        <v>1122</v>
      </c>
      <c r="B3264" t="s">
        <v>1061</v>
      </c>
      <c r="C3264" s="1">
        <v>45046</v>
      </c>
      <c r="D3264">
        <v>508</v>
      </c>
      <c r="E3264">
        <v>297</v>
      </c>
    </row>
    <row r="3265" spans="1:5" x14ac:dyDescent="0.2">
      <c r="A3265" t="s">
        <v>1122</v>
      </c>
      <c r="B3265" t="s">
        <v>1010</v>
      </c>
      <c r="C3265" s="1">
        <v>45046</v>
      </c>
      <c r="D3265">
        <v>1118</v>
      </c>
      <c r="E3265">
        <v>274</v>
      </c>
    </row>
    <row r="3266" spans="1:5" x14ac:dyDescent="0.2">
      <c r="A3266" t="s">
        <v>1122</v>
      </c>
      <c r="B3266" t="s">
        <v>1095</v>
      </c>
      <c r="C3266" s="1">
        <v>45046</v>
      </c>
      <c r="D3266">
        <v>38</v>
      </c>
      <c r="E3266">
        <v>178</v>
      </c>
    </row>
    <row r="3267" spans="1:5" x14ac:dyDescent="0.2">
      <c r="A3267" t="s">
        <v>1122</v>
      </c>
      <c r="B3267" t="s">
        <v>1077</v>
      </c>
      <c r="C3267" s="1">
        <v>45046</v>
      </c>
      <c r="D3267">
        <v>69</v>
      </c>
      <c r="E3267">
        <v>66</v>
      </c>
    </row>
    <row r="3268" spans="1:5" x14ac:dyDescent="0.2">
      <c r="A3268" t="s">
        <v>1122</v>
      </c>
      <c r="B3268" t="s">
        <v>934</v>
      </c>
      <c r="C3268" s="1">
        <v>45046</v>
      </c>
      <c r="D3268">
        <v>604</v>
      </c>
      <c r="E3268">
        <v>141</v>
      </c>
    </row>
    <row r="3269" spans="1:5" x14ac:dyDescent="0.2">
      <c r="A3269" t="s">
        <v>1122</v>
      </c>
      <c r="B3269" t="s">
        <v>936</v>
      </c>
      <c r="C3269" s="1">
        <v>45046</v>
      </c>
      <c r="D3269">
        <v>41</v>
      </c>
      <c r="E3269">
        <v>267</v>
      </c>
    </row>
    <row r="3270" spans="1:5" x14ac:dyDescent="0.2">
      <c r="A3270" t="s">
        <v>1122</v>
      </c>
      <c r="B3270" t="s">
        <v>1039</v>
      </c>
      <c r="C3270" s="1">
        <v>45046</v>
      </c>
      <c r="D3270">
        <v>796</v>
      </c>
      <c r="E3270">
        <v>273</v>
      </c>
    </row>
    <row r="3271" spans="1:5" x14ac:dyDescent="0.2">
      <c r="A3271" t="s">
        <v>1122</v>
      </c>
      <c r="B3271" t="s">
        <v>965</v>
      </c>
      <c r="C3271" s="1">
        <v>45046</v>
      </c>
      <c r="D3271">
        <v>632</v>
      </c>
      <c r="E3271">
        <v>295</v>
      </c>
    </row>
    <row r="3272" spans="1:5" x14ac:dyDescent="0.2">
      <c r="A3272" t="s">
        <v>1122</v>
      </c>
      <c r="B3272" t="s">
        <v>1056</v>
      </c>
      <c r="C3272" s="1">
        <v>45046</v>
      </c>
      <c r="D3272">
        <v>1172</v>
      </c>
      <c r="E3272">
        <v>248</v>
      </c>
    </row>
    <row r="3273" spans="1:5" x14ac:dyDescent="0.2">
      <c r="A3273" t="s">
        <v>1122</v>
      </c>
      <c r="B3273" t="s">
        <v>1004</v>
      </c>
      <c r="C3273" s="1">
        <v>45046</v>
      </c>
      <c r="D3273">
        <v>183</v>
      </c>
      <c r="E3273">
        <v>272</v>
      </c>
    </row>
    <row r="3274" spans="1:5" x14ac:dyDescent="0.2">
      <c r="A3274" t="s">
        <v>1122</v>
      </c>
      <c r="B3274" t="s">
        <v>1057</v>
      </c>
      <c r="C3274" s="1">
        <v>45046</v>
      </c>
      <c r="D3274">
        <v>1098</v>
      </c>
      <c r="E3274">
        <v>164</v>
      </c>
    </row>
    <row r="3275" spans="1:5" x14ac:dyDescent="0.2">
      <c r="A3275" t="s">
        <v>1122</v>
      </c>
      <c r="B3275" t="s">
        <v>1042</v>
      </c>
      <c r="C3275" s="1">
        <v>45046</v>
      </c>
      <c r="D3275">
        <v>610</v>
      </c>
      <c r="E3275">
        <v>289</v>
      </c>
    </row>
    <row r="3276" spans="1:5" x14ac:dyDescent="0.2">
      <c r="A3276" t="s">
        <v>1122</v>
      </c>
      <c r="B3276" t="s">
        <v>1007</v>
      </c>
      <c r="C3276" s="1">
        <v>45046</v>
      </c>
      <c r="D3276">
        <v>158</v>
      </c>
      <c r="E3276">
        <v>194</v>
      </c>
    </row>
    <row r="3277" spans="1:5" x14ac:dyDescent="0.2">
      <c r="A3277" t="s">
        <v>1122</v>
      </c>
      <c r="B3277" t="s">
        <v>953</v>
      </c>
      <c r="C3277" s="1">
        <v>45046</v>
      </c>
      <c r="D3277">
        <v>1135</v>
      </c>
      <c r="E3277">
        <v>76</v>
      </c>
    </row>
    <row r="3278" spans="1:5" x14ac:dyDescent="0.2">
      <c r="A3278" t="s">
        <v>1122</v>
      </c>
      <c r="B3278" t="s">
        <v>928</v>
      </c>
      <c r="C3278" s="1">
        <v>45046</v>
      </c>
      <c r="D3278">
        <v>733</v>
      </c>
      <c r="E3278">
        <v>92</v>
      </c>
    </row>
    <row r="3279" spans="1:5" x14ac:dyDescent="0.2">
      <c r="A3279" t="s">
        <v>1122</v>
      </c>
      <c r="B3279" t="s">
        <v>1106</v>
      </c>
      <c r="C3279" s="1">
        <v>45046</v>
      </c>
      <c r="D3279">
        <v>280</v>
      </c>
      <c r="E3279">
        <v>284</v>
      </c>
    </row>
    <row r="3280" spans="1:5" x14ac:dyDescent="0.2">
      <c r="A3280" t="s">
        <v>1122</v>
      </c>
      <c r="B3280" t="s">
        <v>1085</v>
      </c>
      <c r="C3280" s="1">
        <v>45046</v>
      </c>
      <c r="D3280">
        <v>1187</v>
      </c>
      <c r="E3280">
        <v>287</v>
      </c>
    </row>
    <row r="3281" spans="1:5" x14ac:dyDescent="0.2">
      <c r="A3281" t="s">
        <v>1122</v>
      </c>
      <c r="B3281" t="s">
        <v>1088</v>
      </c>
      <c r="C3281" s="1">
        <v>45046</v>
      </c>
      <c r="D3281">
        <v>183</v>
      </c>
      <c r="E3281">
        <v>271</v>
      </c>
    </row>
    <row r="3282" spans="1:5" x14ac:dyDescent="0.2">
      <c r="A3282" t="s">
        <v>1122</v>
      </c>
      <c r="B3282" t="s">
        <v>1013</v>
      </c>
      <c r="C3282" s="1">
        <v>45046</v>
      </c>
      <c r="D3282">
        <v>595</v>
      </c>
      <c r="E3282">
        <v>206</v>
      </c>
    </row>
    <row r="3283" spans="1:5" x14ac:dyDescent="0.2">
      <c r="A3283" t="s">
        <v>1122</v>
      </c>
      <c r="B3283" t="s">
        <v>1047</v>
      </c>
      <c r="C3283" s="1">
        <v>45046</v>
      </c>
      <c r="D3283">
        <v>506</v>
      </c>
      <c r="E3283">
        <v>195</v>
      </c>
    </row>
    <row r="3284" spans="1:5" x14ac:dyDescent="0.2">
      <c r="A3284" t="s">
        <v>1122</v>
      </c>
      <c r="B3284" t="s">
        <v>1079</v>
      </c>
      <c r="C3284" s="1">
        <v>45046</v>
      </c>
      <c r="D3284">
        <v>847</v>
      </c>
      <c r="E3284">
        <v>192</v>
      </c>
    </row>
    <row r="3285" spans="1:5" x14ac:dyDescent="0.2">
      <c r="A3285" t="s">
        <v>1122</v>
      </c>
      <c r="B3285" t="s">
        <v>1048</v>
      </c>
      <c r="C3285" s="1">
        <v>45046</v>
      </c>
      <c r="D3285">
        <v>1070</v>
      </c>
      <c r="E3285">
        <v>196</v>
      </c>
    </row>
    <row r="3286" spans="1:5" x14ac:dyDescent="0.2">
      <c r="A3286" t="s">
        <v>1122</v>
      </c>
      <c r="B3286" t="s">
        <v>1123</v>
      </c>
      <c r="C3286" s="1">
        <v>45046</v>
      </c>
      <c r="D3286">
        <v>1082</v>
      </c>
      <c r="E3286">
        <v>124</v>
      </c>
    </row>
    <row r="3287" spans="1:5" x14ac:dyDescent="0.2">
      <c r="A3287" t="s">
        <v>1122</v>
      </c>
      <c r="B3287" t="s">
        <v>933</v>
      </c>
      <c r="C3287" s="1">
        <v>45046</v>
      </c>
      <c r="D3287">
        <v>944</v>
      </c>
      <c r="E3287">
        <v>216</v>
      </c>
    </row>
    <row r="3288" spans="1:5" x14ac:dyDescent="0.2">
      <c r="A3288" t="s">
        <v>1122</v>
      </c>
      <c r="B3288" t="s">
        <v>964</v>
      </c>
      <c r="C3288" s="1">
        <v>45046</v>
      </c>
      <c r="D3288">
        <v>809</v>
      </c>
      <c r="E3288">
        <v>187</v>
      </c>
    </row>
    <row r="3289" spans="1:5" x14ac:dyDescent="0.2">
      <c r="A3289" t="s">
        <v>1122</v>
      </c>
      <c r="B3289" t="s">
        <v>973</v>
      </c>
      <c r="C3289" s="1">
        <v>45046</v>
      </c>
      <c r="D3289">
        <v>774</v>
      </c>
      <c r="E3289">
        <v>238</v>
      </c>
    </row>
    <row r="3290" spans="1:5" x14ac:dyDescent="0.2">
      <c r="A3290" t="s">
        <v>1122</v>
      </c>
      <c r="B3290" t="s">
        <v>943</v>
      </c>
      <c r="C3290" s="1">
        <v>45046</v>
      </c>
      <c r="D3290">
        <v>853</v>
      </c>
      <c r="E3290">
        <v>253</v>
      </c>
    </row>
    <row r="3291" spans="1:5" x14ac:dyDescent="0.2">
      <c r="A3291" t="s">
        <v>1122</v>
      </c>
      <c r="B3291" t="s">
        <v>1075</v>
      </c>
      <c r="C3291" s="1">
        <v>45046</v>
      </c>
      <c r="D3291">
        <v>716</v>
      </c>
      <c r="E3291">
        <v>59</v>
      </c>
    </row>
    <row r="3292" spans="1:5" x14ac:dyDescent="0.2">
      <c r="A3292" t="s">
        <v>1122</v>
      </c>
      <c r="B3292" t="s">
        <v>1070</v>
      </c>
      <c r="C3292" s="1">
        <v>45046</v>
      </c>
      <c r="D3292">
        <v>20</v>
      </c>
      <c r="E3292">
        <v>238</v>
      </c>
    </row>
    <row r="3293" spans="1:5" x14ac:dyDescent="0.2">
      <c r="A3293" t="s">
        <v>1122</v>
      </c>
      <c r="B3293" t="s">
        <v>1103</v>
      </c>
      <c r="C3293" s="1">
        <v>45046</v>
      </c>
      <c r="D3293">
        <v>600</v>
      </c>
      <c r="E3293">
        <v>93</v>
      </c>
    </row>
    <row r="3294" spans="1:5" x14ac:dyDescent="0.2">
      <c r="A3294" t="s">
        <v>1122</v>
      </c>
      <c r="B3294" t="s">
        <v>963</v>
      </c>
      <c r="C3294" s="1">
        <v>45046</v>
      </c>
      <c r="D3294">
        <v>638</v>
      </c>
      <c r="E3294">
        <v>78</v>
      </c>
    </row>
    <row r="3295" spans="1:5" x14ac:dyDescent="0.2">
      <c r="A3295" t="s">
        <v>1122</v>
      </c>
      <c r="B3295" t="s">
        <v>1069</v>
      </c>
      <c r="C3295" s="1">
        <v>45046</v>
      </c>
      <c r="D3295">
        <v>1043</v>
      </c>
      <c r="E3295">
        <v>75</v>
      </c>
    </row>
    <row r="3296" spans="1:5" x14ac:dyDescent="0.2">
      <c r="A3296" t="s">
        <v>1122</v>
      </c>
      <c r="B3296" t="s">
        <v>1111</v>
      </c>
      <c r="C3296" s="1">
        <v>45046</v>
      </c>
      <c r="D3296">
        <v>30</v>
      </c>
      <c r="E3296">
        <v>205</v>
      </c>
    </row>
    <row r="3297" spans="1:5" x14ac:dyDescent="0.2">
      <c r="A3297" t="s">
        <v>1122</v>
      </c>
      <c r="B3297" t="s">
        <v>1063</v>
      </c>
      <c r="C3297" s="1">
        <v>45046</v>
      </c>
      <c r="D3297">
        <v>907</v>
      </c>
      <c r="E3297">
        <v>225</v>
      </c>
    </row>
    <row r="3298" spans="1:5" x14ac:dyDescent="0.2">
      <c r="A3298" t="s">
        <v>1122</v>
      </c>
      <c r="B3298" t="s">
        <v>1089</v>
      </c>
      <c r="C3298" s="1">
        <v>45046</v>
      </c>
      <c r="D3298">
        <v>688</v>
      </c>
      <c r="E3298">
        <v>68</v>
      </c>
    </row>
    <row r="3299" spans="1:5" x14ac:dyDescent="0.2">
      <c r="A3299" t="s">
        <v>1122</v>
      </c>
      <c r="B3299" t="s">
        <v>945</v>
      </c>
      <c r="C3299" s="1">
        <v>45046</v>
      </c>
      <c r="D3299">
        <v>134</v>
      </c>
      <c r="E3299">
        <v>97</v>
      </c>
    </row>
    <row r="3300" spans="1:5" x14ac:dyDescent="0.2">
      <c r="A3300" t="s">
        <v>1122</v>
      </c>
      <c r="B3300" t="s">
        <v>950</v>
      </c>
      <c r="C3300" s="1">
        <v>45046</v>
      </c>
      <c r="D3300">
        <v>319</v>
      </c>
      <c r="E3300">
        <v>242</v>
      </c>
    </row>
    <row r="3301" spans="1:5" x14ac:dyDescent="0.2">
      <c r="A3301" t="s">
        <v>1122</v>
      </c>
      <c r="B3301" t="s">
        <v>989</v>
      </c>
      <c r="C3301" s="1">
        <v>45046</v>
      </c>
      <c r="D3301">
        <v>1185</v>
      </c>
      <c r="E3301">
        <v>109</v>
      </c>
    </row>
    <row r="3302" spans="1:5" x14ac:dyDescent="0.2">
      <c r="A3302" t="s">
        <v>1122</v>
      </c>
      <c r="B3302" t="s">
        <v>922</v>
      </c>
      <c r="C3302" s="1">
        <v>45046</v>
      </c>
      <c r="D3302">
        <v>1166</v>
      </c>
      <c r="E3302">
        <v>270</v>
      </c>
    </row>
    <row r="3303" spans="1:5" x14ac:dyDescent="0.2">
      <c r="A3303" t="s">
        <v>1122</v>
      </c>
      <c r="B3303" t="s">
        <v>1011</v>
      </c>
      <c r="C3303" s="1">
        <v>45046</v>
      </c>
      <c r="D3303">
        <v>705</v>
      </c>
      <c r="E3303">
        <v>208</v>
      </c>
    </row>
    <row r="3304" spans="1:5" x14ac:dyDescent="0.2">
      <c r="A3304" t="s">
        <v>1122</v>
      </c>
      <c r="B3304" t="s">
        <v>1083</v>
      </c>
      <c r="C3304" s="1">
        <v>45046</v>
      </c>
      <c r="D3304">
        <v>1123</v>
      </c>
      <c r="E3304">
        <v>184</v>
      </c>
    </row>
    <row r="3305" spans="1:5" x14ac:dyDescent="0.2">
      <c r="A3305" t="s">
        <v>1122</v>
      </c>
      <c r="B3305" t="s">
        <v>1071</v>
      </c>
      <c r="C3305" s="1">
        <v>45046</v>
      </c>
      <c r="D3305">
        <v>754</v>
      </c>
      <c r="E3305">
        <v>159</v>
      </c>
    </row>
    <row r="3306" spans="1:5" x14ac:dyDescent="0.2">
      <c r="A3306" t="s">
        <v>1122</v>
      </c>
      <c r="B3306" t="s">
        <v>992</v>
      </c>
      <c r="C3306" s="1">
        <v>45046</v>
      </c>
      <c r="D3306">
        <v>981</v>
      </c>
      <c r="E3306">
        <v>232</v>
      </c>
    </row>
    <row r="3307" spans="1:5" x14ac:dyDescent="0.2">
      <c r="A3307" t="s">
        <v>1122</v>
      </c>
      <c r="B3307" t="s">
        <v>1105</v>
      </c>
      <c r="C3307" s="1">
        <v>45046</v>
      </c>
      <c r="D3307">
        <v>786</v>
      </c>
      <c r="E3307">
        <v>156</v>
      </c>
    </row>
    <row r="3308" spans="1:5" x14ac:dyDescent="0.2">
      <c r="A3308" t="s">
        <v>1122</v>
      </c>
      <c r="B3308" t="s">
        <v>1024</v>
      </c>
      <c r="C3308" s="1">
        <v>45046</v>
      </c>
      <c r="D3308">
        <v>366</v>
      </c>
      <c r="E3308">
        <v>91</v>
      </c>
    </row>
    <row r="3309" spans="1:5" x14ac:dyDescent="0.2">
      <c r="A3309" t="s">
        <v>1122</v>
      </c>
      <c r="B3309" t="s">
        <v>920</v>
      </c>
      <c r="C3309" s="1">
        <v>45046</v>
      </c>
      <c r="D3309">
        <v>929</v>
      </c>
      <c r="E3309">
        <v>254</v>
      </c>
    </row>
    <row r="3310" spans="1:5" x14ac:dyDescent="0.2">
      <c r="A3310" t="s">
        <v>1122</v>
      </c>
      <c r="B3310" t="s">
        <v>1124</v>
      </c>
      <c r="C3310" s="1">
        <v>45046</v>
      </c>
      <c r="D3310">
        <v>97</v>
      </c>
      <c r="E3310">
        <v>178</v>
      </c>
    </row>
    <row r="3311" spans="1:5" x14ac:dyDescent="0.2">
      <c r="A3311" t="s">
        <v>1122</v>
      </c>
      <c r="B3311" t="s">
        <v>949</v>
      </c>
      <c r="C3311" s="1">
        <v>45046</v>
      </c>
      <c r="D3311">
        <v>939</v>
      </c>
      <c r="E3311">
        <v>265</v>
      </c>
    </row>
    <row r="3312" spans="1:5" x14ac:dyDescent="0.2">
      <c r="A3312" t="s">
        <v>1122</v>
      </c>
      <c r="B3312" t="s">
        <v>983</v>
      </c>
      <c r="C3312" s="1">
        <v>45046</v>
      </c>
      <c r="D3312">
        <v>1084</v>
      </c>
      <c r="E3312">
        <v>284</v>
      </c>
    </row>
    <row r="3313" spans="1:5" x14ac:dyDescent="0.2">
      <c r="A3313" t="s">
        <v>1122</v>
      </c>
      <c r="B3313" t="s">
        <v>918</v>
      </c>
      <c r="C3313" s="1">
        <v>45046</v>
      </c>
      <c r="D3313">
        <v>781</v>
      </c>
      <c r="E3313">
        <v>253</v>
      </c>
    </row>
    <row r="3314" spans="1:5" x14ac:dyDescent="0.2">
      <c r="A3314" t="s">
        <v>1122</v>
      </c>
      <c r="B3314" t="s">
        <v>1091</v>
      </c>
      <c r="C3314" s="1">
        <v>45046</v>
      </c>
      <c r="D3314">
        <v>349</v>
      </c>
      <c r="E3314">
        <v>160</v>
      </c>
    </row>
    <row r="3315" spans="1:5" x14ac:dyDescent="0.2">
      <c r="A3315" t="s">
        <v>1122</v>
      </c>
      <c r="B3315" t="s">
        <v>1116</v>
      </c>
      <c r="C3315" s="1">
        <v>45046</v>
      </c>
      <c r="D3315">
        <v>837</v>
      </c>
      <c r="E3315">
        <v>228</v>
      </c>
    </row>
    <row r="3316" spans="1:5" x14ac:dyDescent="0.2">
      <c r="A3316" t="s">
        <v>1122</v>
      </c>
      <c r="B3316" t="s">
        <v>1022</v>
      </c>
      <c r="C3316" s="1">
        <v>45046</v>
      </c>
      <c r="D3316">
        <v>794</v>
      </c>
      <c r="E3316">
        <v>236</v>
      </c>
    </row>
    <row r="3317" spans="1:5" x14ac:dyDescent="0.2">
      <c r="A3317" t="s">
        <v>1122</v>
      </c>
      <c r="B3317" t="s">
        <v>1072</v>
      </c>
      <c r="C3317" s="1">
        <v>45046</v>
      </c>
      <c r="D3317">
        <v>358</v>
      </c>
      <c r="E3317">
        <v>269</v>
      </c>
    </row>
    <row r="3318" spans="1:5" x14ac:dyDescent="0.2">
      <c r="A3318" t="s">
        <v>1122</v>
      </c>
      <c r="B3318" t="s">
        <v>993</v>
      </c>
      <c r="C3318" s="1">
        <v>45046</v>
      </c>
      <c r="D3318">
        <v>297</v>
      </c>
      <c r="E3318">
        <v>158</v>
      </c>
    </row>
    <row r="3319" spans="1:5" x14ac:dyDescent="0.2">
      <c r="A3319" t="s">
        <v>1122</v>
      </c>
      <c r="B3319" t="s">
        <v>1110</v>
      </c>
      <c r="C3319" s="1">
        <v>45046</v>
      </c>
      <c r="D3319">
        <v>30</v>
      </c>
      <c r="E3319">
        <v>76</v>
      </c>
    </row>
    <row r="3320" spans="1:5" x14ac:dyDescent="0.2">
      <c r="A3320" t="s">
        <v>1122</v>
      </c>
      <c r="B3320" t="s">
        <v>1051</v>
      </c>
      <c r="C3320" s="1">
        <v>45046</v>
      </c>
      <c r="D3320">
        <v>330</v>
      </c>
      <c r="E3320">
        <v>139</v>
      </c>
    </row>
    <row r="3321" spans="1:5" x14ac:dyDescent="0.2">
      <c r="A3321" t="s">
        <v>1122</v>
      </c>
      <c r="B3321" t="s">
        <v>921</v>
      </c>
      <c r="C3321" s="1">
        <v>45046</v>
      </c>
      <c r="D3321">
        <v>1159</v>
      </c>
      <c r="E3321">
        <v>270</v>
      </c>
    </row>
    <row r="3322" spans="1:5" x14ac:dyDescent="0.2">
      <c r="A3322" t="s">
        <v>1122</v>
      </c>
      <c r="B3322" t="s">
        <v>1053</v>
      </c>
      <c r="C3322" s="1">
        <v>45046</v>
      </c>
      <c r="D3322">
        <v>807</v>
      </c>
      <c r="E3322">
        <v>153</v>
      </c>
    </row>
    <row r="3323" spans="1:5" x14ac:dyDescent="0.2">
      <c r="A3323" t="s">
        <v>1122</v>
      </c>
      <c r="B3323" t="s">
        <v>952</v>
      </c>
      <c r="C3323" s="1">
        <v>45046</v>
      </c>
      <c r="D3323">
        <v>520</v>
      </c>
      <c r="E3323">
        <v>81</v>
      </c>
    </row>
    <row r="3324" spans="1:5" x14ac:dyDescent="0.2">
      <c r="A3324" t="s">
        <v>1122</v>
      </c>
      <c r="B3324" t="s">
        <v>1096</v>
      </c>
      <c r="C3324" s="1">
        <v>45046</v>
      </c>
      <c r="D3324">
        <v>59</v>
      </c>
      <c r="E3324">
        <v>248</v>
      </c>
    </row>
    <row r="3325" spans="1:5" x14ac:dyDescent="0.2">
      <c r="A3325" t="s">
        <v>1122</v>
      </c>
      <c r="B3325" t="s">
        <v>975</v>
      </c>
      <c r="C3325" s="1">
        <v>45046</v>
      </c>
      <c r="D3325">
        <v>310</v>
      </c>
      <c r="E3325">
        <v>223</v>
      </c>
    </row>
    <row r="3326" spans="1:5" x14ac:dyDescent="0.2">
      <c r="A3326" t="s">
        <v>1122</v>
      </c>
      <c r="B3326" t="s">
        <v>947</v>
      </c>
      <c r="C3326" s="1">
        <v>45046</v>
      </c>
      <c r="D3326">
        <v>667</v>
      </c>
      <c r="E3326">
        <v>88</v>
      </c>
    </row>
    <row r="3327" spans="1:5" x14ac:dyDescent="0.2">
      <c r="A3327" t="s">
        <v>1122</v>
      </c>
      <c r="B3327" t="s">
        <v>1082</v>
      </c>
      <c r="C3327" s="1">
        <v>45046</v>
      </c>
      <c r="D3327">
        <v>824</v>
      </c>
      <c r="E3327">
        <v>231</v>
      </c>
    </row>
    <row r="3328" spans="1:5" x14ac:dyDescent="0.2">
      <c r="A3328" t="s">
        <v>1122</v>
      </c>
      <c r="B3328" t="s">
        <v>1052</v>
      </c>
      <c r="C3328" s="1">
        <v>45046</v>
      </c>
      <c r="D3328">
        <v>83</v>
      </c>
      <c r="E3328">
        <v>67</v>
      </c>
    </row>
    <row r="3329" spans="1:5" x14ac:dyDescent="0.2">
      <c r="A3329" t="s">
        <v>1122</v>
      </c>
      <c r="B3329" t="s">
        <v>1102</v>
      </c>
      <c r="C3329" s="1">
        <v>45046</v>
      </c>
      <c r="D3329">
        <v>104</v>
      </c>
      <c r="E3329">
        <v>190</v>
      </c>
    </row>
    <row r="3330" spans="1:5" x14ac:dyDescent="0.2">
      <c r="A3330" t="s">
        <v>1122</v>
      </c>
      <c r="B3330" t="s">
        <v>1114</v>
      </c>
      <c r="C3330" s="1">
        <v>45046</v>
      </c>
      <c r="D3330">
        <v>359</v>
      </c>
      <c r="E3330">
        <v>116</v>
      </c>
    </row>
    <row r="3331" spans="1:5" x14ac:dyDescent="0.2">
      <c r="A3331" t="s">
        <v>1122</v>
      </c>
      <c r="B3331" t="s">
        <v>941</v>
      </c>
      <c r="C3331" s="1">
        <v>45046</v>
      </c>
      <c r="D3331">
        <v>895</v>
      </c>
      <c r="E3331">
        <v>111</v>
      </c>
    </row>
    <row r="3332" spans="1:5" x14ac:dyDescent="0.2">
      <c r="A3332" t="s">
        <v>917</v>
      </c>
      <c r="B3332" t="s">
        <v>918</v>
      </c>
      <c r="C3332" s="1">
        <v>45077</v>
      </c>
      <c r="D3332">
        <v>849</v>
      </c>
      <c r="E3332">
        <v>296</v>
      </c>
    </row>
    <row r="3333" spans="1:5" x14ac:dyDescent="0.2">
      <c r="A3333" t="s">
        <v>917</v>
      </c>
      <c r="B3333" t="s">
        <v>1025</v>
      </c>
      <c r="C3333" s="1">
        <v>45077</v>
      </c>
      <c r="D3333">
        <v>1003</v>
      </c>
      <c r="E3333">
        <v>65</v>
      </c>
    </row>
    <row r="3334" spans="1:5" x14ac:dyDescent="0.2">
      <c r="A3334" t="s">
        <v>917</v>
      </c>
      <c r="B3334" t="s">
        <v>920</v>
      </c>
      <c r="C3334" s="1">
        <v>45077</v>
      </c>
      <c r="D3334">
        <v>322</v>
      </c>
      <c r="E3334">
        <v>91</v>
      </c>
    </row>
    <row r="3335" spans="1:5" x14ac:dyDescent="0.2">
      <c r="A3335" t="s">
        <v>917</v>
      </c>
      <c r="B3335" t="s">
        <v>921</v>
      </c>
      <c r="C3335" s="1">
        <v>45077</v>
      </c>
      <c r="D3335">
        <v>413</v>
      </c>
      <c r="E3335">
        <v>288</v>
      </c>
    </row>
    <row r="3336" spans="1:5" x14ac:dyDescent="0.2">
      <c r="A3336" t="s">
        <v>917</v>
      </c>
      <c r="B3336" t="s">
        <v>923</v>
      </c>
      <c r="C3336" s="1">
        <v>45077</v>
      </c>
      <c r="D3336">
        <v>543</v>
      </c>
      <c r="E3336">
        <v>282</v>
      </c>
    </row>
    <row r="3337" spans="1:5" x14ac:dyDescent="0.2">
      <c r="A3337" t="s">
        <v>917</v>
      </c>
      <c r="B3337" t="s">
        <v>925</v>
      </c>
      <c r="C3337" s="1">
        <v>45077</v>
      </c>
      <c r="D3337">
        <v>359</v>
      </c>
      <c r="E3337">
        <v>221</v>
      </c>
    </row>
    <row r="3338" spans="1:5" x14ac:dyDescent="0.2">
      <c r="A3338" t="s">
        <v>917</v>
      </c>
      <c r="B3338" t="s">
        <v>928</v>
      </c>
      <c r="C3338" s="1">
        <v>45077</v>
      </c>
      <c r="D3338">
        <v>235</v>
      </c>
      <c r="E3338">
        <v>74</v>
      </c>
    </row>
    <row r="3339" spans="1:5" x14ac:dyDescent="0.2">
      <c r="A3339" t="s">
        <v>917</v>
      </c>
      <c r="B3339" t="s">
        <v>929</v>
      </c>
      <c r="C3339" s="1">
        <v>45077</v>
      </c>
      <c r="D3339">
        <v>1102</v>
      </c>
      <c r="E3339">
        <v>97</v>
      </c>
    </row>
    <row r="3340" spans="1:5" x14ac:dyDescent="0.2">
      <c r="A3340" t="s">
        <v>917</v>
      </c>
      <c r="B3340" t="s">
        <v>930</v>
      </c>
      <c r="C3340" s="1">
        <v>45077</v>
      </c>
      <c r="D3340">
        <v>1048</v>
      </c>
      <c r="E3340">
        <v>205</v>
      </c>
    </row>
    <row r="3341" spans="1:5" x14ac:dyDescent="0.2">
      <c r="A3341" t="s">
        <v>917</v>
      </c>
      <c r="B3341" t="s">
        <v>1014</v>
      </c>
      <c r="C3341" s="1">
        <v>45077</v>
      </c>
      <c r="D3341">
        <v>47</v>
      </c>
      <c r="E3341">
        <v>159</v>
      </c>
    </row>
    <row r="3342" spans="1:5" x14ac:dyDescent="0.2">
      <c r="A3342" t="s">
        <v>917</v>
      </c>
      <c r="B3342" t="s">
        <v>1068</v>
      </c>
      <c r="C3342" s="1">
        <v>45077</v>
      </c>
      <c r="D3342">
        <v>1195</v>
      </c>
      <c r="E3342">
        <v>154</v>
      </c>
    </row>
    <row r="3343" spans="1:5" x14ac:dyDescent="0.2">
      <c r="A3343" t="s">
        <v>917</v>
      </c>
      <c r="B3343" t="s">
        <v>931</v>
      </c>
      <c r="C3343" s="1">
        <v>45077</v>
      </c>
      <c r="D3343">
        <v>916</v>
      </c>
      <c r="E3343">
        <v>296</v>
      </c>
    </row>
    <row r="3344" spans="1:5" x14ac:dyDescent="0.2">
      <c r="A3344" t="s">
        <v>917</v>
      </c>
      <c r="B3344" t="s">
        <v>932</v>
      </c>
      <c r="C3344" s="1">
        <v>45077</v>
      </c>
      <c r="D3344">
        <v>322</v>
      </c>
      <c r="E3344">
        <v>141</v>
      </c>
    </row>
    <row r="3345" spans="1:5" x14ac:dyDescent="0.2">
      <c r="A3345" t="s">
        <v>917</v>
      </c>
      <c r="B3345" t="s">
        <v>933</v>
      </c>
      <c r="C3345" s="1">
        <v>45077</v>
      </c>
      <c r="D3345">
        <v>939</v>
      </c>
      <c r="E3345">
        <v>124</v>
      </c>
    </row>
    <row r="3346" spans="1:5" x14ac:dyDescent="0.2">
      <c r="A3346" t="s">
        <v>917</v>
      </c>
      <c r="B3346" t="s">
        <v>935</v>
      </c>
      <c r="C3346" s="1">
        <v>45077</v>
      </c>
      <c r="D3346">
        <v>784</v>
      </c>
      <c r="E3346">
        <v>160</v>
      </c>
    </row>
    <row r="3347" spans="1:5" x14ac:dyDescent="0.2">
      <c r="A3347" t="s">
        <v>917</v>
      </c>
      <c r="B3347" t="s">
        <v>1026</v>
      </c>
      <c r="C3347" s="1">
        <v>45077</v>
      </c>
      <c r="D3347">
        <v>120</v>
      </c>
      <c r="E3347">
        <v>223</v>
      </c>
    </row>
    <row r="3348" spans="1:5" x14ac:dyDescent="0.2">
      <c r="A3348" t="s">
        <v>917</v>
      </c>
      <c r="B3348" t="s">
        <v>937</v>
      </c>
      <c r="C3348" s="1">
        <v>45077</v>
      </c>
      <c r="D3348">
        <v>434</v>
      </c>
      <c r="E3348">
        <v>180</v>
      </c>
    </row>
    <row r="3349" spans="1:5" x14ac:dyDescent="0.2">
      <c r="A3349" t="s">
        <v>917</v>
      </c>
      <c r="B3349" t="s">
        <v>938</v>
      </c>
      <c r="C3349" s="1">
        <v>45077</v>
      </c>
      <c r="D3349">
        <v>661</v>
      </c>
      <c r="E3349">
        <v>145</v>
      </c>
    </row>
    <row r="3350" spans="1:5" x14ac:dyDescent="0.2">
      <c r="A3350" t="s">
        <v>917</v>
      </c>
      <c r="B3350" t="s">
        <v>1058</v>
      </c>
      <c r="C3350" s="1">
        <v>45077</v>
      </c>
      <c r="D3350">
        <v>1186</v>
      </c>
      <c r="E3350">
        <v>267</v>
      </c>
    </row>
    <row r="3351" spans="1:5" x14ac:dyDescent="0.2">
      <c r="A3351" t="s">
        <v>917</v>
      </c>
      <c r="B3351" t="s">
        <v>939</v>
      </c>
      <c r="C3351" s="1">
        <v>45077</v>
      </c>
      <c r="D3351">
        <v>17</v>
      </c>
      <c r="E3351">
        <v>298</v>
      </c>
    </row>
    <row r="3352" spans="1:5" x14ac:dyDescent="0.2">
      <c r="A3352" t="s">
        <v>917</v>
      </c>
      <c r="B3352" t="s">
        <v>940</v>
      </c>
      <c r="C3352" s="1">
        <v>45077</v>
      </c>
      <c r="D3352">
        <v>1034</v>
      </c>
      <c r="E3352">
        <v>139</v>
      </c>
    </row>
    <row r="3353" spans="1:5" x14ac:dyDescent="0.2">
      <c r="A3353" t="s">
        <v>917</v>
      </c>
      <c r="B3353" t="s">
        <v>941</v>
      </c>
      <c r="C3353" s="1">
        <v>45077</v>
      </c>
      <c r="D3353">
        <v>823</v>
      </c>
      <c r="E3353">
        <v>299</v>
      </c>
    </row>
    <row r="3354" spans="1:5" x14ac:dyDescent="0.2">
      <c r="A3354" t="s">
        <v>917</v>
      </c>
      <c r="B3354" t="s">
        <v>942</v>
      </c>
      <c r="C3354" s="1">
        <v>45077</v>
      </c>
      <c r="D3354">
        <v>291</v>
      </c>
      <c r="E3354">
        <v>84</v>
      </c>
    </row>
    <row r="3355" spans="1:5" x14ac:dyDescent="0.2">
      <c r="A3355" t="s">
        <v>917</v>
      </c>
      <c r="B3355" t="s">
        <v>1022</v>
      </c>
      <c r="C3355" s="1">
        <v>45077</v>
      </c>
      <c r="D3355">
        <v>287</v>
      </c>
      <c r="E3355">
        <v>291</v>
      </c>
    </row>
    <row r="3356" spans="1:5" x14ac:dyDescent="0.2">
      <c r="A3356" t="s">
        <v>917</v>
      </c>
      <c r="B3356" t="s">
        <v>1029</v>
      </c>
      <c r="C3356" s="1">
        <v>45077</v>
      </c>
      <c r="D3356">
        <v>711</v>
      </c>
      <c r="E3356">
        <v>154</v>
      </c>
    </row>
    <row r="3357" spans="1:5" x14ac:dyDescent="0.2">
      <c r="A3357" t="s">
        <v>917</v>
      </c>
      <c r="B3357" t="s">
        <v>1019</v>
      </c>
      <c r="C3357" s="1">
        <v>45077</v>
      </c>
      <c r="D3357">
        <v>1176</v>
      </c>
      <c r="E3357">
        <v>119</v>
      </c>
    </row>
    <row r="3358" spans="1:5" x14ac:dyDescent="0.2">
      <c r="A3358" t="s">
        <v>917</v>
      </c>
      <c r="B3358" t="s">
        <v>944</v>
      </c>
      <c r="C3358" s="1">
        <v>45077</v>
      </c>
      <c r="D3358">
        <v>281</v>
      </c>
      <c r="E3358">
        <v>75</v>
      </c>
    </row>
    <row r="3359" spans="1:5" x14ac:dyDescent="0.2">
      <c r="A3359" t="s">
        <v>917</v>
      </c>
      <c r="B3359" t="s">
        <v>945</v>
      </c>
      <c r="C3359" s="1">
        <v>45077</v>
      </c>
      <c r="D3359">
        <v>101</v>
      </c>
      <c r="E3359">
        <v>294</v>
      </c>
    </row>
    <row r="3360" spans="1:5" x14ac:dyDescent="0.2">
      <c r="A3360" t="s">
        <v>917</v>
      </c>
      <c r="B3360" t="s">
        <v>1066</v>
      </c>
      <c r="C3360" s="1">
        <v>45077</v>
      </c>
      <c r="D3360">
        <v>621</v>
      </c>
      <c r="E3360">
        <v>256</v>
      </c>
    </row>
    <row r="3361" spans="1:5" x14ac:dyDescent="0.2">
      <c r="A3361" t="s">
        <v>917</v>
      </c>
      <c r="B3361" t="s">
        <v>946</v>
      </c>
      <c r="C3361" s="1">
        <v>45077</v>
      </c>
      <c r="D3361">
        <v>21</v>
      </c>
      <c r="E3361">
        <v>74</v>
      </c>
    </row>
    <row r="3362" spans="1:5" x14ac:dyDescent="0.2">
      <c r="A3362" t="s">
        <v>917</v>
      </c>
      <c r="B3362" t="s">
        <v>947</v>
      </c>
      <c r="C3362" s="1">
        <v>45077</v>
      </c>
      <c r="D3362">
        <v>697</v>
      </c>
      <c r="E3362">
        <v>188</v>
      </c>
    </row>
    <row r="3363" spans="1:5" x14ac:dyDescent="0.2">
      <c r="A3363" t="s">
        <v>917</v>
      </c>
      <c r="B3363" t="s">
        <v>1056</v>
      </c>
      <c r="C3363" s="1">
        <v>45077</v>
      </c>
      <c r="D3363">
        <v>194</v>
      </c>
      <c r="E3363">
        <v>135</v>
      </c>
    </row>
    <row r="3364" spans="1:5" x14ac:dyDescent="0.2">
      <c r="A3364" t="s">
        <v>917</v>
      </c>
      <c r="B3364" t="s">
        <v>949</v>
      </c>
      <c r="C3364" s="1">
        <v>45077</v>
      </c>
      <c r="D3364">
        <v>859</v>
      </c>
      <c r="E3364">
        <v>189</v>
      </c>
    </row>
    <row r="3365" spans="1:5" x14ac:dyDescent="0.2">
      <c r="A3365" t="s">
        <v>917</v>
      </c>
      <c r="B3365" t="s">
        <v>1040</v>
      </c>
      <c r="C3365" s="1">
        <v>45077</v>
      </c>
      <c r="D3365">
        <v>7</v>
      </c>
      <c r="E3365">
        <v>101</v>
      </c>
    </row>
    <row r="3366" spans="1:5" x14ac:dyDescent="0.2">
      <c r="A3366" t="s">
        <v>917</v>
      </c>
      <c r="B3366" t="s">
        <v>1088</v>
      </c>
      <c r="C3366" s="1">
        <v>45077</v>
      </c>
      <c r="D3366">
        <v>156</v>
      </c>
      <c r="E3366">
        <v>131</v>
      </c>
    </row>
    <row r="3367" spans="1:5" x14ac:dyDescent="0.2">
      <c r="A3367" t="s">
        <v>917</v>
      </c>
      <c r="B3367" t="s">
        <v>951</v>
      </c>
      <c r="C3367" s="1">
        <v>45077</v>
      </c>
      <c r="D3367">
        <v>1009</v>
      </c>
      <c r="E3367">
        <v>156</v>
      </c>
    </row>
    <row r="3368" spans="1:5" x14ac:dyDescent="0.2">
      <c r="A3368" t="s">
        <v>917</v>
      </c>
      <c r="B3368" t="s">
        <v>952</v>
      </c>
      <c r="C3368" s="1">
        <v>45077</v>
      </c>
      <c r="D3368">
        <v>171</v>
      </c>
      <c r="E3368">
        <v>102</v>
      </c>
    </row>
    <row r="3369" spans="1:5" x14ac:dyDescent="0.2">
      <c r="A3369" t="s">
        <v>917</v>
      </c>
      <c r="B3369" t="s">
        <v>1047</v>
      </c>
      <c r="C3369" s="1">
        <v>45077</v>
      </c>
      <c r="D3369">
        <v>977</v>
      </c>
      <c r="E3369">
        <v>64</v>
      </c>
    </row>
    <row r="3370" spans="1:5" x14ac:dyDescent="0.2">
      <c r="A3370" t="s">
        <v>917</v>
      </c>
      <c r="B3370" t="s">
        <v>955</v>
      </c>
      <c r="C3370" s="1">
        <v>45077</v>
      </c>
      <c r="D3370">
        <v>404</v>
      </c>
      <c r="E3370">
        <v>279</v>
      </c>
    </row>
    <row r="3371" spans="1:5" x14ac:dyDescent="0.2">
      <c r="A3371" t="s">
        <v>917</v>
      </c>
      <c r="B3371" t="s">
        <v>956</v>
      </c>
      <c r="C3371" s="1">
        <v>45077</v>
      </c>
      <c r="D3371">
        <v>1094</v>
      </c>
      <c r="E3371">
        <v>143</v>
      </c>
    </row>
    <row r="3372" spans="1:5" x14ac:dyDescent="0.2">
      <c r="A3372" t="s">
        <v>917</v>
      </c>
      <c r="B3372" t="s">
        <v>1100</v>
      </c>
      <c r="C3372" s="1">
        <v>45077</v>
      </c>
      <c r="D3372">
        <v>573</v>
      </c>
      <c r="E3372">
        <v>169</v>
      </c>
    </row>
    <row r="3373" spans="1:5" x14ac:dyDescent="0.2">
      <c r="A3373" t="s">
        <v>917</v>
      </c>
      <c r="B3373" t="s">
        <v>957</v>
      </c>
      <c r="C3373" s="1">
        <v>45077</v>
      </c>
      <c r="D3373">
        <v>1162</v>
      </c>
      <c r="E3373">
        <v>246</v>
      </c>
    </row>
    <row r="3374" spans="1:5" x14ac:dyDescent="0.2">
      <c r="A3374" t="s">
        <v>917</v>
      </c>
      <c r="B3374" t="s">
        <v>958</v>
      </c>
      <c r="C3374" s="1">
        <v>45077</v>
      </c>
      <c r="D3374">
        <v>427</v>
      </c>
      <c r="E3374">
        <v>108</v>
      </c>
    </row>
    <row r="3375" spans="1:5" x14ac:dyDescent="0.2">
      <c r="A3375" t="s">
        <v>917</v>
      </c>
      <c r="B3375" t="s">
        <v>1067</v>
      </c>
      <c r="C3375" s="1">
        <v>45077</v>
      </c>
      <c r="D3375">
        <v>600</v>
      </c>
      <c r="E3375">
        <v>219</v>
      </c>
    </row>
    <row r="3376" spans="1:5" x14ac:dyDescent="0.2">
      <c r="A3376" t="s">
        <v>917</v>
      </c>
      <c r="B3376" t="s">
        <v>1096</v>
      </c>
      <c r="C3376" s="1">
        <v>45077</v>
      </c>
      <c r="D3376">
        <v>1</v>
      </c>
      <c r="E3376">
        <v>189</v>
      </c>
    </row>
    <row r="3377" spans="1:5" x14ac:dyDescent="0.2">
      <c r="A3377" t="s">
        <v>917</v>
      </c>
      <c r="B3377" t="s">
        <v>960</v>
      </c>
      <c r="C3377" s="1">
        <v>45077</v>
      </c>
      <c r="D3377">
        <v>584</v>
      </c>
      <c r="E3377">
        <v>300</v>
      </c>
    </row>
    <row r="3378" spans="1:5" x14ac:dyDescent="0.2">
      <c r="A3378" t="s">
        <v>917</v>
      </c>
      <c r="B3378" t="s">
        <v>961</v>
      </c>
      <c r="C3378" s="1">
        <v>45077</v>
      </c>
      <c r="D3378">
        <v>355</v>
      </c>
      <c r="E3378">
        <v>288</v>
      </c>
    </row>
    <row r="3379" spans="1:5" x14ac:dyDescent="0.2">
      <c r="A3379" t="s">
        <v>917</v>
      </c>
      <c r="B3379" t="s">
        <v>966</v>
      </c>
      <c r="C3379" s="1">
        <v>45077</v>
      </c>
      <c r="D3379">
        <v>84</v>
      </c>
      <c r="E3379">
        <v>215</v>
      </c>
    </row>
    <row r="3380" spans="1:5" x14ac:dyDescent="0.2">
      <c r="A3380" t="s">
        <v>917</v>
      </c>
      <c r="B3380" t="s">
        <v>967</v>
      </c>
      <c r="C3380" s="1">
        <v>45077</v>
      </c>
      <c r="D3380">
        <v>1156</v>
      </c>
      <c r="E3380">
        <v>171</v>
      </c>
    </row>
    <row r="3381" spans="1:5" x14ac:dyDescent="0.2">
      <c r="A3381" t="s">
        <v>917</v>
      </c>
      <c r="B3381" t="s">
        <v>968</v>
      </c>
      <c r="C3381" s="1">
        <v>45077</v>
      </c>
      <c r="D3381">
        <v>413</v>
      </c>
      <c r="E3381">
        <v>102</v>
      </c>
    </row>
    <row r="3382" spans="1:5" x14ac:dyDescent="0.2">
      <c r="A3382" t="s">
        <v>917</v>
      </c>
      <c r="B3382" t="s">
        <v>1049</v>
      </c>
      <c r="C3382" s="1">
        <v>45077</v>
      </c>
      <c r="D3382">
        <v>401</v>
      </c>
      <c r="E3382">
        <v>125</v>
      </c>
    </row>
    <row r="3383" spans="1:5" x14ac:dyDescent="0.2">
      <c r="A3383" t="s">
        <v>917</v>
      </c>
      <c r="B3383" t="s">
        <v>969</v>
      </c>
      <c r="C3383" s="1">
        <v>45077</v>
      </c>
      <c r="D3383">
        <v>470</v>
      </c>
      <c r="E3383">
        <v>244</v>
      </c>
    </row>
    <row r="3384" spans="1:5" x14ac:dyDescent="0.2">
      <c r="A3384" t="s">
        <v>917</v>
      </c>
      <c r="B3384" t="s">
        <v>970</v>
      </c>
      <c r="C3384" s="1">
        <v>45077</v>
      </c>
      <c r="D3384">
        <v>1164</v>
      </c>
      <c r="E3384">
        <v>186</v>
      </c>
    </row>
    <row r="3385" spans="1:5" x14ac:dyDescent="0.2">
      <c r="A3385" t="s">
        <v>917</v>
      </c>
      <c r="B3385" t="s">
        <v>971</v>
      </c>
      <c r="C3385" s="1">
        <v>45077</v>
      </c>
      <c r="D3385">
        <v>39</v>
      </c>
      <c r="E3385">
        <v>244</v>
      </c>
    </row>
    <row r="3386" spans="1:5" x14ac:dyDescent="0.2">
      <c r="A3386" t="s">
        <v>917</v>
      </c>
      <c r="B3386" t="s">
        <v>972</v>
      </c>
      <c r="C3386" s="1">
        <v>45077</v>
      </c>
      <c r="D3386">
        <v>498</v>
      </c>
      <c r="E3386">
        <v>113</v>
      </c>
    </row>
    <row r="3387" spans="1:5" x14ac:dyDescent="0.2">
      <c r="A3387" t="s">
        <v>917</v>
      </c>
      <c r="B3387" t="s">
        <v>973</v>
      </c>
      <c r="C3387" s="1">
        <v>45077</v>
      </c>
      <c r="D3387">
        <v>177</v>
      </c>
      <c r="E3387">
        <v>198</v>
      </c>
    </row>
    <row r="3388" spans="1:5" x14ac:dyDescent="0.2">
      <c r="A3388" t="s">
        <v>917</v>
      </c>
      <c r="B3388" t="s">
        <v>1053</v>
      </c>
      <c r="C3388" s="1">
        <v>45077</v>
      </c>
      <c r="D3388">
        <v>16</v>
      </c>
      <c r="E3388">
        <v>119</v>
      </c>
    </row>
    <row r="3389" spans="1:5" x14ac:dyDescent="0.2">
      <c r="A3389" t="s">
        <v>917</v>
      </c>
      <c r="B3389" t="s">
        <v>975</v>
      </c>
      <c r="C3389" s="1">
        <v>45077</v>
      </c>
      <c r="D3389">
        <v>1100</v>
      </c>
      <c r="E3389">
        <v>207</v>
      </c>
    </row>
    <row r="3390" spans="1:5" x14ac:dyDescent="0.2">
      <c r="A3390" t="s">
        <v>917</v>
      </c>
      <c r="B3390" t="s">
        <v>1037</v>
      </c>
      <c r="C3390" s="1">
        <v>45077</v>
      </c>
      <c r="D3390">
        <v>654</v>
      </c>
      <c r="E3390">
        <v>130</v>
      </c>
    </row>
    <row r="3391" spans="1:5" x14ac:dyDescent="0.2">
      <c r="A3391" t="s">
        <v>917</v>
      </c>
      <c r="B3391" t="s">
        <v>976</v>
      </c>
      <c r="C3391" s="1">
        <v>45077</v>
      </c>
      <c r="D3391">
        <v>364</v>
      </c>
      <c r="E3391">
        <v>260</v>
      </c>
    </row>
    <row r="3392" spans="1:5" x14ac:dyDescent="0.2">
      <c r="A3392" t="s">
        <v>917</v>
      </c>
      <c r="B3392" t="s">
        <v>977</v>
      </c>
      <c r="C3392" s="1">
        <v>45077</v>
      </c>
      <c r="D3392">
        <v>301</v>
      </c>
      <c r="E3392">
        <v>75</v>
      </c>
    </row>
    <row r="3393" spans="1:5" x14ac:dyDescent="0.2">
      <c r="A3393" t="s">
        <v>917</v>
      </c>
      <c r="B3393" t="s">
        <v>978</v>
      </c>
      <c r="C3393" s="1">
        <v>45077</v>
      </c>
      <c r="D3393">
        <v>839</v>
      </c>
      <c r="E3393">
        <v>259</v>
      </c>
    </row>
    <row r="3394" spans="1:5" x14ac:dyDescent="0.2">
      <c r="A3394" t="s">
        <v>917</v>
      </c>
      <c r="B3394" t="s">
        <v>979</v>
      </c>
      <c r="C3394" s="1">
        <v>45077</v>
      </c>
      <c r="D3394">
        <v>153</v>
      </c>
      <c r="E3394">
        <v>267</v>
      </c>
    </row>
    <row r="3395" spans="1:5" x14ac:dyDescent="0.2">
      <c r="A3395" t="s">
        <v>917</v>
      </c>
      <c r="B3395" t="s">
        <v>1039</v>
      </c>
      <c r="C3395" s="1">
        <v>45077</v>
      </c>
      <c r="D3395">
        <v>551</v>
      </c>
      <c r="E3395">
        <v>299</v>
      </c>
    </row>
    <row r="3396" spans="1:5" x14ac:dyDescent="0.2">
      <c r="A3396" t="s">
        <v>917</v>
      </c>
      <c r="B3396" t="s">
        <v>1114</v>
      </c>
      <c r="C3396" s="1">
        <v>45077</v>
      </c>
      <c r="D3396">
        <v>464</v>
      </c>
      <c r="E3396">
        <v>62</v>
      </c>
    </row>
    <row r="3397" spans="1:5" x14ac:dyDescent="0.2">
      <c r="A3397" t="s">
        <v>917</v>
      </c>
      <c r="B3397" t="s">
        <v>981</v>
      </c>
      <c r="C3397" s="1">
        <v>45077</v>
      </c>
      <c r="D3397">
        <v>221</v>
      </c>
      <c r="E3397">
        <v>232</v>
      </c>
    </row>
    <row r="3398" spans="1:5" x14ac:dyDescent="0.2">
      <c r="A3398" t="s">
        <v>917</v>
      </c>
      <c r="B3398" t="s">
        <v>982</v>
      </c>
      <c r="C3398" s="1">
        <v>45077</v>
      </c>
      <c r="D3398">
        <v>300</v>
      </c>
      <c r="E3398">
        <v>108</v>
      </c>
    </row>
    <row r="3399" spans="1:5" x14ac:dyDescent="0.2">
      <c r="A3399" t="s">
        <v>917</v>
      </c>
      <c r="B3399" t="s">
        <v>983</v>
      </c>
      <c r="C3399" s="1">
        <v>45077</v>
      </c>
      <c r="D3399">
        <v>1106</v>
      </c>
      <c r="E3399">
        <v>215</v>
      </c>
    </row>
    <row r="3400" spans="1:5" x14ac:dyDescent="0.2">
      <c r="A3400" t="s">
        <v>917</v>
      </c>
      <c r="B3400" t="s">
        <v>984</v>
      </c>
      <c r="C3400" s="1">
        <v>45077</v>
      </c>
      <c r="D3400">
        <v>84</v>
      </c>
      <c r="E3400">
        <v>227</v>
      </c>
    </row>
    <row r="3401" spans="1:5" x14ac:dyDescent="0.2">
      <c r="A3401" t="s">
        <v>917</v>
      </c>
      <c r="B3401" t="s">
        <v>985</v>
      </c>
      <c r="C3401" s="1">
        <v>45077</v>
      </c>
      <c r="D3401">
        <v>1131</v>
      </c>
      <c r="E3401">
        <v>138</v>
      </c>
    </row>
    <row r="3402" spans="1:5" x14ac:dyDescent="0.2">
      <c r="A3402" t="s">
        <v>917</v>
      </c>
      <c r="B3402" t="s">
        <v>986</v>
      </c>
      <c r="C3402" s="1">
        <v>45077</v>
      </c>
      <c r="D3402">
        <v>847</v>
      </c>
      <c r="E3402">
        <v>276</v>
      </c>
    </row>
    <row r="3403" spans="1:5" x14ac:dyDescent="0.2">
      <c r="A3403" t="s">
        <v>917</v>
      </c>
      <c r="B3403" t="s">
        <v>987</v>
      </c>
      <c r="C3403" s="1">
        <v>45077</v>
      </c>
      <c r="D3403">
        <v>728</v>
      </c>
      <c r="E3403">
        <v>139</v>
      </c>
    </row>
    <row r="3404" spans="1:5" x14ac:dyDescent="0.2">
      <c r="A3404" t="s">
        <v>917</v>
      </c>
      <c r="B3404" t="s">
        <v>988</v>
      </c>
      <c r="C3404" s="1">
        <v>45077</v>
      </c>
      <c r="D3404">
        <v>169</v>
      </c>
      <c r="E3404">
        <v>231</v>
      </c>
    </row>
    <row r="3405" spans="1:5" x14ac:dyDescent="0.2">
      <c r="A3405" t="s">
        <v>917</v>
      </c>
      <c r="B3405" t="s">
        <v>1118</v>
      </c>
      <c r="C3405" s="1">
        <v>45077</v>
      </c>
      <c r="D3405">
        <v>1036</v>
      </c>
      <c r="E3405">
        <v>261</v>
      </c>
    </row>
    <row r="3406" spans="1:5" x14ac:dyDescent="0.2">
      <c r="A3406" t="s">
        <v>917</v>
      </c>
      <c r="B3406" t="s">
        <v>1112</v>
      </c>
      <c r="C3406" s="1">
        <v>45077</v>
      </c>
      <c r="D3406">
        <v>1044</v>
      </c>
      <c r="E3406">
        <v>134</v>
      </c>
    </row>
    <row r="3407" spans="1:5" x14ac:dyDescent="0.2">
      <c r="A3407" t="s">
        <v>917</v>
      </c>
      <c r="B3407" t="s">
        <v>989</v>
      </c>
      <c r="C3407" s="1">
        <v>45077</v>
      </c>
      <c r="D3407">
        <v>991</v>
      </c>
      <c r="E3407">
        <v>128</v>
      </c>
    </row>
    <row r="3408" spans="1:5" x14ac:dyDescent="0.2">
      <c r="A3408" t="s">
        <v>917</v>
      </c>
      <c r="B3408" t="s">
        <v>990</v>
      </c>
      <c r="C3408" s="1">
        <v>45077</v>
      </c>
      <c r="D3408">
        <v>325</v>
      </c>
      <c r="E3408">
        <v>174</v>
      </c>
    </row>
    <row r="3409" spans="1:5" x14ac:dyDescent="0.2">
      <c r="A3409" t="s">
        <v>917</v>
      </c>
      <c r="B3409" t="s">
        <v>993</v>
      </c>
      <c r="C3409" s="1">
        <v>45077</v>
      </c>
      <c r="D3409">
        <v>399</v>
      </c>
      <c r="E3409">
        <v>95</v>
      </c>
    </row>
    <row r="3410" spans="1:5" x14ac:dyDescent="0.2">
      <c r="A3410" t="s">
        <v>917</v>
      </c>
      <c r="B3410" t="s">
        <v>994</v>
      </c>
      <c r="C3410" s="1">
        <v>45077</v>
      </c>
      <c r="D3410">
        <v>635</v>
      </c>
      <c r="E3410">
        <v>88</v>
      </c>
    </row>
    <row r="3411" spans="1:5" x14ac:dyDescent="0.2">
      <c r="A3411" t="s">
        <v>917</v>
      </c>
      <c r="B3411" t="s">
        <v>995</v>
      </c>
      <c r="C3411" s="1">
        <v>45077</v>
      </c>
      <c r="D3411">
        <v>887</v>
      </c>
      <c r="E3411">
        <v>170</v>
      </c>
    </row>
    <row r="3412" spans="1:5" x14ac:dyDescent="0.2">
      <c r="A3412" t="s">
        <v>917</v>
      </c>
      <c r="B3412" t="s">
        <v>996</v>
      </c>
      <c r="C3412" s="1">
        <v>45077</v>
      </c>
      <c r="D3412">
        <v>1182</v>
      </c>
      <c r="E3412">
        <v>232</v>
      </c>
    </row>
    <row r="3413" spans="1:5" x14ac:dyDescent="0.2">
      <c r="A3413" t="s">
        <v>917</v>
      </c>
      <c r="B3413" t="s">
        <v>998</v>
      </c>
      <c r="C3413" s="1">
        <v>45077</v>
      </c>
      <c r="D3413">
        <v>1071</v>
      </c>
      <c r="E3413">
        <v>161</v>
      </c>
    </row>
    <row r="3414" spans="1:5" x14ac:dyDescent="0.2">
      <c r="A3414" t="s">
        <v>917</v>
      </c>
      <c r="B3414" t="s">
        <v>999</v>
      </c>
      <c r="C3414" s="1">
        <v>45077</v>
      </c>
      <c r="D3414">
        <v>986</v>
      </c>
      <c r="E3414">
        <v>239</v>
      </c>
    </row>
    <row r="3415" spans="1:5" x14ac:dyDescent="0.2">
      <c r="A3415" t="s">
        <v>917</v>
      </c>
      <c r="B3415" t="s">
        <v>1000</v>
      </c>
      <c r="C3415" s="1">
        <v>45077</v>
      </c>
      <c r="D3415">
        <v>891</v>
      </c>
      <c r="E3415">
        <v>58</v>
      </c>
    </row>
    <row r="3416" spans="1:5" x14ac:dyDescent="0.2">
      <c r="A3416" t="s">
        <v>917</v>
      </c>
      <c r="B3416" t="s">
        <v>1001</v>
      </c>
      <c r="C3416" s="1">
        <v>45077</v>
      </c>
      <c r="D3416">
        <v>79</v>
      </c>
      <c r="E3416">
        <v>200</v>
      </c>
    </row>
    <row r="3417" spans="1:5" x14ac:dyDescent="0.2">
      <c r="A3417" t="s">
        <v>917</v>
      </c>
      <c r="B3417" t="s">
        <v>1002</v>
      </c>
      <c r="C3417" s="1">
        <v>45077</v>
      </c>
      <c r="D3417">
        <v>207</v>
      </c>
      <c r="E3417">
        <v>246</v>
      </c>
    </row>
    <row r="3418" spans="1:5" x14ac:dyDescent="0.2">
      <c r="A3418" t="s">
        <v>917</v>
      </c>
      <c r="B3418" t="s">
        <v>1003</v>
      </c>
      <c r="C3418" s="1">
        <v>45077</v>
      </c>
      <c r="D3418">
        <v>558</v>
      </c>
      <c r="E3418">
        <v>174</v>
      </c>
    </row>
    <row r="3419" spans="1:5" x14ac:dyDescent="0.2">
      <c r="A3419" t="s">
        <v>917</v>
      </c>
      <c r="B3419" t="s">
        <v>1008</v>
      </c>
      <c r="C3419" s="1">
        <v>45077</v>
      </c>
      <c r="D3419">
        <v>708</v>
      </c>
      <c r="E3419">
        <v>212</v>
      </c>
    </row>
    <row r="3420" spans="1:5" x14ac:dyDescent="0.2">
      <c r="A3420" t="s">
        <v>1009</v>
      </c>
      <c r="B3420" t="s">
        <v>1011</v>
      </c>
      <c r="C3420" s="1">
        <v>45077</v>
      </c>
      <c r="D3420">
        <v>671</v>
      </c>
      <c r="E3420">
        <v>50</v>
      </c>
    </row>
    <row r="3421" spans="1:5" x14ac:dyDescent="0.2">
      <c r="A3421" t="s">
        <v>1009</v>
      </c>
      <c r="B3421" t="s">
        <v>1013</v>
      </c>
      <c r="C3421" s="1">
        <v>45077</v>
      </c>
      <c r="D3421">
        <v>1</v>
      </c>
      <c r="E3421">
        <v>187</v>
      </c>
    </row>
    <row r="3422" spans="1:5" x14ac:dyDescent="0.2">
      <c r="A3422" t="s">
        <v>1009</v>
      </c>
      <c r="B3422" t="s">
        <v>1014</v>
      </c>
      <c r="C3422" s="1">
        <v>45077</v>
      </c>
      <c r="D3422">
        <v>987</v>
      </c>
      <c r="E3422">
        <v>268</v>
      </c>
    </row>
    <row r="3423" spans="1:5" x14ac:dyDescent="0.2">
      <c r="A3423" t="s">
        <v>1009</v>
      </c>
      <c r="B3423" t="s">
        <v>1015</v>
      </c>
      <c r="C3423" s="1">
        <v>45077</v>
      </c>
      <c r="D3423">
        <v>595</v>
      </c>
      <c r="E3423">
        <v>259</v>
      </c>
    </row>
    <row r="3424" spans="1:5" x14ac:dyDescent="0.2">
      <c r="A3424" t="s">
        <v>1009</v>
      </c>
      <c r="B3424" t="s">
        <v>979</v>
      </c>
      <c r="C3424" s="1">
        <v>45077</v>
      </c>
      <c r="D3424">
        <v>847</v>
      </c>
      <c r="E3424">
        <v>291</v>
      </c>
    </row>
    <row r="3425" spans="1:5" x14ac:dyDescent="0.2">
      <c r="A3425" t="s">
        <v>1009</v>
      </c>
      <c r="B3425" t="s">
        <v>1016</v>
      </c>
      <c r="C3425" s="1">
        <v>45077</v>
      </c>
      <c r="D3425">
        <v>826</v>
      </c>
      <c r="E3425">
        <v>70</v>
      </c>
    </row>
    <row r="3426" spans="1:5" x14ac:dyDescent="0.2">
      <c r="A3426" t="s">
        <v>1009</v>
      </c>
      <c r="B3426" t="s">
        <v>1017</v>
      </c>
      <c r="C3426" s="1">
        <v>45077</v>
      </c>
      <c r="D3426">
        <v>460</v>
      </c>
      <c r="E3426">
        <v>71</v>
      </c>
    </row>
    <row r="3427" spans="1:5" x14ac:dyDescent="0.2">
      <c r="A3427" t="s">
        <v>1009</v>
      </c>
      <c r="B3427" t="s">
        <v>999</v>
      </c>
      <c r="C3427" s="1">
        <v>45077</v>
      </c>
      <c r="D3427">
        <v>1025</v>
      </c>
      <c r="E3427">
        <v>74</v>
      </c>
    </row>
    <row r="3428" spans="1:5" x14ac:dyDescent="0.2">
      <c r="A3428" t="s">
        <v>1009</v>
      </c>
      <c r="B3428" t="s">
        <v>1104</v>
      </c>
      <c r="C3428" s="1">
        <v>45077</v>
      </c>
      <c r="D3428">
        <v>985</v>
      </c>
      <c r="E3428">
        <v>288</v>
      </c>
    </row>
    <row r="3429" spans="1:5" x14ac:dyDescent="0.2">
      <c r="A3429" t="s">
        <v>1009</v>
      </c>
      <c r="B3429" t="s">
        <v>1002</v>
      </c>
      <c r="C3429" s="1">
        <v>45077</v>
      </c>
      <c r="D3429">
        <v>1035</v>
      </c>
      <c r="E3429">
        <v>56</v>
      </c>
    </row>
    <row r="3430" spans="1:5" x14ac:dyDescent="0.2">
      <c r="A3430" t="s">
        <v>1009</v>
      </c>
      <c r="B3430" t="s">
        <v>1019</v>
      </c>
      <c r="C3430" s="1">
        <v>45077</v>
      </c>
      <c r="D3430">
        <v>712</v>
      </c>
      <c r="E3430">
        <v>250</v>
      </c>
    </row>
    <row r="3431" spans="1:5" x14ac:dyDescent="0.2">
      <c r="A3431" t="s">
        <v>1009</v>
      </c>
      <c r="B3431" t="s">
        <v>1020</v>
      </c>
      <c r="C3431" s="1">
        <v>45077</v>
      </c>
      <c r="D3431">
        <v>14</v>
      </c>
      <c r="E3431">
        <v>53</v>
      </c>
    </row>
    <row r="3432" spans="1:5" x14ac:dyDescent="0.2">
      <c r="A3432" t="s">
        <v>1009</v>
      </c>
      <c r="B3432" t="s">
        <v>1021</v>
      </c>
      <c r="C3432" s="1">
        <v>45077</v>
      </c>
      <c r="D3432">
        <v>64</v>
      </c>
      <c r="E3432">
        <v>168</v>
      </c>
    </row>
    <row r="3433" spans="1:5" x14ac:dyDescent="0.2">
      <c r="A3433" t="s">
        <v>1009</v>
      </c>
      <c r="B3433" t="s">
        <v>961</v>
      </c>
      <c r="C3433" s="1">
        <v>45077</v>
      </c>
      <c r="D3433">
        <v>584</v>
      </c>
      <c r="E3433">
        <v>67</v>
      </c>
    </row>
    <row r="3434" spans="1:5" x14ac:dyDescent="0.2">
      <c r="A3434" t="s">
        <v>1009</v>
      </c>
      <c r="B3434" t="s">
        <v>992</v>
      </c>
      <c r="C3434" s="1">
        <v>45077</v>
      </c>
      <c r="D3434">
        <v>165</v>
      </c>
      <c r="E3434">
        <v>281</v>
      </c>
    </row>
    <row r="3435" spans="1:5" x14ac:dyDescent="0.2">
      <c r="A3435" t="s">
        <v>1009</v>
      </c>
      <c r="B3435" t="s">
        <v>1022</v>
      </c>
      <c r="C3435" s="1">
        <v>45077</v>
      </c>
      <c r="D3435">
        <v>526</v>
      </c>
      <c r="E3435">
        <v>172</v>
      </c>
    </row>
    <row r="3436" spans="1:5" x14ac:dyDescent="0.2">
      <c r="A3436" t="s">
        <v>1009</v>
      </c>
      <c r="B3436" t="s">
        <v>1024</v>
      </c>
      <c r="C3436" s="1">
        <v>45077</v>
      </c>
      <c r="D3436">
        <v>624</v>
      </c>
      <c r="E3436">
        <v>295</v>
      </c>
    </row>
    <row r="3437" spans="1:5" x14ac:dyDescent="0.2">
      <c r="A3437" t="s">
        <v>1009</v>
      </c>
      <c r="B3437" t="s">
        <v>932</v>
      </c>
      <c r="C3437" s="1">
        <v>45077</v>
      </c>
      <c r="D3437">
        <v>770</v>
      </c>
      <c r="E3437">
        <v>170</v>
      </c>
    </row>
    <row r="3438" spans="1:5" x14ac:dyDescent="0.2">
      <c r="A3438" t="s">
        <v>1009</v>
      </c>
      <c r="B3438" t="s">
        <v>1123</v>
      </c>
      <c r="C3438" s="1">
        <v>45077</v>
      </c>
      <c r="D3438">
        <v>88</v>
      </c>
      <c r="E3438">
        <v>176</v>
      </c>
    </row>
    <row r="3439" spans="1:5" x14ac:dyDescent="0.2">
      <c r="A3439" t="s">
        <v>1009</v>
      </c>
      <c r="B3439" t="s">
        <v>1026</v>
      </c>
      <c r="C3439" s="1">
        <v>45077</v>
      </c>
      <c r="D3439">
        <v>444</v>
      </c>
      <c r="E3439">
        <v>86</v>
      </c>
    </row>
    <row r="3440" spans="1:5" x14ac:dyDescent="0.2">
      <c r="A3440" t="s">
        <v>1009</v>
      </c>
      <c r="B3440" t="s">
        <v>1027</v>
      </c>
      <c r="C3440" s="1">
        <v>45077</v>
      </c>
      <c r="D3440">
        <v>859</v>
      </c>
      <c r="E3440">
        <v>56</v>
      </c>
    </row>
    <row r="3441" spans="1:5" x14ac:dyDescent="0.2">
      <c r="A3441" t="s">
        <v>1009</v>
      </c>
      <c r="B3441" t="s">
        <v>1028</v>
      </c>
      <c r="C3441" s="1">
        <v>45077</v>
      </c>
      <c r="D3441">
        <v>728</v>
      </c>
      <c r="E3441">
        <v>79</v>
      </c>
    </row>
    <row r="3442" spans="1:5" x14ac:dyDescent="0.2">
      <c r="A3442" t="s">
        <v>1009</v>
      </c>
      <c r="B3442" t="s">
        <v>924</v>
      </c>
      <c r="C3442" s="1">
        <v>45077</v>
      </c>
      <c r="D3442">
        <v>392</v>
      </c>
      <c r="E3442">
        <v>197</v>
      </c>
    </row>
    <row r="3443" spans="1:5" x14ac:dyDescent="0.2">
      <c r="A3443" t="s">
        <v>1009</v>
      </c>
      <c r="B3443" t="s">
        <v>971</v>
      </c>
      <c r="C3443" s="1">
        <v>45077</v>
      </c>
      <c r="D3443">
        <v>393</v>
      </c>
      <c r="E3443">
        <v>276</v>
      </c>
    </row>
    <row r="3444" spans="1:5" x14ac:dyDescent="0.2">
      <c r="A3444" t="s">
        <v>1009</v>
      </c>
      <c r="B3444" t="s">
        <v>970</v>
      </c>
      <c r="C3444" s="1">
        <v>45077</v>
      </c>
      <c r="D3444">
        <v>1119</v>
      </c>
      <c r="E3444">
        <v>292</v>
      </c>
    </row>
    <row r="3445" spans="1:5" x14ac:dyDescent="0.2">
      <c r="A3445" t="s">
        <v>1009</v>
      </c>
      <c r="B3445" t="s">
        <v>957</v>
      </c>
      <c r="C3445" s="1">
        <v>45077</v>
      </c>
      <c r="D3445">
        <v>571</v>
      </c>
      <c r="E3445">
        <v>218</v>
      </c>
    </row>
    <row r="3446" spans="1:5" x14ac:dyDescent="0.2">
      <c r="A3446" t="s">
        <v>1009</v>
      </c>
      <c r="B3446" t="s">
        <v>949</v>
      </c>
      <c r="C3446" s="1">
        <v>45077</v>
      </c>
      <c r="D3446">
        <v>750</v>
      </c>
      <c r="E3446">
        <v>56</v>
      </c>
    </row>
    <row r="3447" spans="1:5" x14ac:dyDescent="0.2">
      <c r="A3447" t="s">
        <v>1009</v>
      </c>
      <c r="B3447" t="s">
        <v>1029</v>
      </c>
      <c r="C3447" s="1">
        <v>45077</v>
      </c>
      <c r="D3447">
        <v>157</v>
      </c>
      <c r="E3447">
        <v>267</v>
      </c>
    </row>
    <row r="3448" spans="1:5" x14ac:dyDescent="0.2">
      <c r="A3448" t="s">
        <v>1009</v>
      </c>
      <c r="B3448" t="s">
        <v>1063</v>
      </c>
      <c r="C3448" s="1">
        <v>45077</v>
      </c>
      <c r="D3448">
        <v>546</v>
      </c>
      <c r="E3448">
        <v>276</v>
      </c>
    </row>
    <row r="3449" spans="1:5" x14ac:dyDescent="0.2">
      <c r="A3449" t="s">
        <v>1009</v>
      </c>
      <c r="B3449" t="s">
        <v>944</v>
      </c>
      <c r="C3449" s="1">
        <v>45077</v>
      </c>
      <c r="D3449">
        <v>465</v>
      </c>
      <c r="E3449">
        <v>118</v>
      </c>
    </row>
    <row r="3450" spans="1:5" x14ac:dyDescent="0.2">
      <c r="A3450" t="s">
        <v>1009</v>
      </c>
      <c r="B3450" t="s">
        <v>956</v>
      </c>
      <c r="C3450" s="1">
        <v>45077</v>
      </c>
      <c r="D3450">
        <v>88</v>
      </c>
      <c r="E3450">
        <v>54</v>
      </c>
    </row>
    <row r="3451" spans="1:5" x14ac:dyDescent="0.2">
      <c r="A3451" t="s">
        <v>1009</v>
      </c>
      <c r="B3451" t="s">
        <v>968</v>
      </c>
      <c r="C3451" s="1">
        <v>45077</v>
      </c>
      <c r="D3451">
        <v>223</v>
      </c>
      <c r="E3451">
        <v>80</v>
      </c>
    </row>
    <row r="3452" spans="1:5" x14ac:dyDescent="0.2">
      <c r="A3452" t="s">
        <v>1009</v>
      </c>
      <c r="B3452" t="s">
        <v>1103</v>
      </c>
      <c r="C3452" s="1">
        <v>45077</v>
      </c>
      <c r="D3452">
        <v>983</v>
      </c>
      <c r="E3452">
        <v>261</v>
      </c>
    </row>
    <row r="3453" spans="1:5" x14ac:dyDescent="0.2">
      <c r="A3453" t="s">
        <v>1009</v>
      </c>
      <c r="B3453" t="s">
        <v>1032</v>
      </c>
      <c r="C3453" s="1">
        <v>45077</v>
      </c>
      <c r="D3453">
        <v>218</v>
      </c>
      <c r="E3453">
        <v>183</v>
      </c>
    </row>
    <row r="3454" spans="1:5" x14ac:dyDescent="0.2">
      <c r="A3454" t="s">
        <v>1009</v>
      </c>
      <c r="B3454" t="s">
        <v>951</v>
      </c>
      <c r="C3454" s="1">
        <v>45077</v>
      </c>
      <c r="D3454">
        <v>472</v>
      </c>
      <c r="E3454">
        <v>128</v>
      </c>
    </row>
    <row r="3455" spans="1:5" x14ac:dyDescent="0.2">
      <c r="A3455" t="s">
        <v>1009</v>
      </c>
      <c r="B3455" t="s">
        <v>1034</v>
      </c>
      <c r="C3455" s="1">
        <v>45077</v>
      </c>
      <c r="D3455">
        <v>121</v>
      </c>
      <c r="E3455">
        <v>60</v>
      </c>
    </row>
    <row r="3456" spans="1:5" x14ac:dyDescent="0.2">
      <c r="A3456" t="s">
        <v>1009</v>
      </c>
      <c r="B3456" t="s">
        <v>978</v>
      </c>
      <c r="C3456" s="1">
        <v>45077</v>
      </c>
      <c r="D3456">
        <v>1001</v>
      </c>
      <c r="E3456">
        <v>299</v>
      </c>
    </row>
    <row r="3457" spans="1:5" x14ac:dyDescent="0.2">
      <c r="A3457" t="s">
        <v>1009</v>
      </c>
      <c r="B3457" t="s">
        <v>1036</v>
      </c>
      <c r="C3457" s="1">
        <v>45077</v>
      </c>
      <c r="D3457">
        <v>880</v>
      </c>
      <c r="E3457">
        <v>244</v>
      </c>
    </row>
    <row r="3458" spans="1:5" x14ac:dyDescent="0.2">
      <c r="A3458" t="s">
        <v>1009</v>
      </c>
      <c r="B3458" t="s">
        <v>1005</v>
      </c>
      <c r="C3458" s="1">
        <v>45077</v>
      </c>
      <c r="D3458">
        <v>455</v>
      </c>
      <c r="E3458">
        <v>88</v>
      </c>
    </row>
    <row r="3459" spans="1:5" x14ac:dyDescent="0.2">
      <c r="A3459" t="s">
        <v>1009</v>
      </c>
      <c r="B3459" t="s">
        <v>1094</v>
      </c>
      <c r="C3459" s="1">
        <v>45077</v>
      </c>
      <c r="D3459">
        <v>989</v>
      </c>
      <c r="E3459">
        <v>146</v>
      </c>
    </row>
    <row r="3460" spans="1:5" x14ac:dyDescent="0.2">
      <c r="A3460" t="s">
        <v>1009</v>
      </c>
      <c r="B3460" t="s">
        <v>936</v>
      </c>
      <c r="C3460" s="1">
        <v>45077</v>
      </c>
      <c r="D3460">
        <v>238</v>
      </c>
      <c r="E3460">
        <v>183</v>
      </c>
    </row>
    <row r="3461" spans="1:5" x14ac:dyDescent="0.2">
      <c r="A3461" t="s">
        <v>1009</v>
      </c>
      <c r="B3461" t="s">
        <v>982</v>
      </c>
      <c r="C3461" s="1">
        <v>45077</v>
      </c>
      <c r="D3461">
        <v>384</v>
      </c>
      <c r="E3461">
        <v>269</v>
      </c>
    </row>
    <row r="3462" spans="1:5" x14ac:dyDescent="0.2">
      <c r="A3462" t="s">
        <v>1009</v>
      </c>
      <c r="B3462" t="s">
        <v>1121</v>
      </c>
      <c r="C3462" s="1">
        <v>45077</v>
      </c>
      <c r="D3462">
        <v>518</v>
      </c>
      <c r="E3462">
        <v>84</v>
      </c>
    </row>
    <row r="3463" spans="1:5" x14ac:dyDescent="0.2">
      <c r="A3463" t="s">
        <v>1009</v>
      </c>
      <c r="B3463" t="s">
        <v>950</v>
      </c>
      <c r="C3463" s="1">
        <v>45077</v>
      </c>
      <c r="D3463">
        <v>222</v>
      </c>
      <c r="E3463">
        <v>300</v>
      </c>
    </row>
    <row r="3464" spans="1:5" x14ac:dyDescent="0.2">
      <c r="A3464" t="s">
        <v>1009</v>
      </c>
      <c r="B3464" t="s">
        <v>969</v>
      </c>
      <c r="C3464" s="1">
        <v>45077</v>
      </c>
      <c r="D3464">
        <v>516</v>
      </c>
      <c r="E3464">
        <v>212</v>
      </c>
    </row>
    <row r="3465" spans="1:5" x14ac:dyDescent="0.2">
      <c r="A3465" t="s">
        <v>1009</v>
      </c>
      <c r="B3465" t="s">
        <v>1038</v>
      </c>
      <c r="C3465" s="1">
        <v>45077</v>
      </c>
      <c r="D3465">
        <v>1099</v>
      </c>
      <c r="E3465">
        <v>191</v>
      </c>
    </row>
    <row r="3466" spans="1:5" x14ac:dyDescent="0.2">
      <c r="A3466" t="s">
        <v>1009</v>
      </c>
      <c r="B3466" t="s">
        <v>939</v>
      </c>
      <c r="C3466" s="1">
        <v>45077</v>
      </c>
      <c r="D3466">
        <v>860</v>
      </c>
      <c r="E3466">
        <v>235</v>
      </c>
    </row>
    <row r="3467" spans="1:5" x14ac:dyDescent="0.2">
      <c r="A3467" t="s">
        <v>1009</v>
      </c>
      <c r="B3467" t="s">
        <v>1039</v>
      </c>
      <c r="C3467" s="1">
        <v>45077</v>
      </c>
      <c r="D3467">
        <v>484</v>
      </c>
      <c r="E3467">
        <v>106</v>
      </c>
    </row>
    <row r="3468" spans="1:5" x14ac:dyDescent="0.2">
      <c r="A3468" t="s">
        <v>1009</v>
      </c>
      <c r="B3468" t="s">
        <v>1105</v>
      </c>
      <c r="C3468" s="1">
        <v>45077</v>
      </c>
      <c r="D3468">
        <v>1090</v>
      </c>
      <c r="E3468">
        <v>123</v>
      </c>
    </row>
    <row r="3469" spans="1:5" x14ac:dyDescent="0.2">
      <c r="A3469" t="s">
        <v>1009</v>
      </c>
      <c r="B3469" t="s">
        <v>953</v>
      </c>
      <c r="C3469" s="1">
        <v>45077</v>
      </c>
      <c r="D3469">
        <v>1188</v>
      </c>
      <c r="E3469">
        <v>115</v>
      </c>
    </row>
    <row r="3470" spans="1:5" x14ac:dyDescent="0.2">
      <c r="A3470" t="s">
        <v>1009</v>
      </c>
      <c r="B3470" t="s">
        <v>1040</v>
      </c>
      <c r="C3470" s="1">
        <v>45077</v>
      </c>
      <c r="D3470">
        <v>22</v>
      </c>
      <c r="E3470">
        <v>147</v>
      </c>
    </row>
    <row r="3471" spans="1:5" x14ac:dyDescent="0.2">
      <c r="A3471" t="s">
        <v>1009</v>
      </c>
      <c r="B3471" t="s">
        <v>1041</v>
      </c>
      <c r="C3471" s="1">
        <v>45077</v>
      </c>
      <c r="D3471">
        <v>846</v>
      </c>
      <c r="E3471">
        <v>246</v>
      </c>
    </row>
    <row r="3472" spans="1:5" x14ac:dyDescent="0.2">
      <c r="A3472" t="s">
        <v>1009</v>
      </c>
      <c r="B3472" t="s">
        <v>1042</v>
      </c>
      <c r="C3472" s="1">
        <v>45077</v>
      </c>
      <c r="D3472">
        <v>252</v>
      </c>
      <c r="E3472">
        <v>53</v>
      </c>
    </row>
    <row r="3473" spans="1:5" x14ac:dyDescent="0.2">
      <c r="A3473" t="s">
        <v>1009</v>
      </c>
      <c r="B3473" t="s">
        <v>994</v>
      </c>
      <c r="C3473" s="1">
        <v>45077</v>
      </c>
      <c r="D3473">
        <v>263</v>
      </c>
      <c r="E3473">
        <v>94</v>
      </c>
    </row>
    <row r="3474" spans="1:5" x14ac:dyDescent="0.2">
      <c r="A3474" t="s">
        <v>1009</v>
      </c>
      <c r="B3474" t="s">
        <v>1043</v>
      </c>
      <c r="C3474" s="1">
        <v>45077</v>
      </c>
      <c r="D3474">
        <v>863</v>
      </c>
      <c r="E3474">
        <v>138</v>
      </c>
    </row>
    <row r="3475" spans="1:5" x14ac:dyDescent="0.2">
      <c r="A3475" t="s">
        <v>1009</v>
      </c>
      <c r="B3475" t="s">
        <v>1044</v>
      </c>
      <c r="C3475" s="1">
        <v>45077</v>
      </c>
      <c r="D3475">
        <v>60</v>
      </c>
      <c r="E3475">
        <v>182</v>
      </c>
    </row>
    <row r="3476" spans="1:5" x14ac:dyDescent="0.2">
      <c r="A3476" t="s">
        <v>1009</v>
      </c>
      <c r="B3476" t="s">
        <v>1124</v>
      </c>
      <c r="C3476" s="1">
        <v>45077</v>
      </c>
      <c r="D3476">
        <v>599</v>
      </c>
      <c r="E3476">
        <v>86</v>
      </c>
    </row>
    <row r="3477" spans="1:5" x14ac:dyDescent="0.2">
      <c r="A3477" t="s">
        <v>1009</v>
      </c>
      <c r="B3477" t="s">
        <v>1125</v>
      </c>
      <c r="C3477" s="1">
        <v>45077</v>
      </c>
      <c r="D3477">
        <v>148</v>
      </c>
      <c r="E3477">
        <v>225</v>
      </c>
    </row>
    <row r="3478" spans="1:5" x14ac:dyDescent="0.2">
      <c r="A3478" t="s">
        <v>1009</v>
      </c>
      <c r="B3478" t="s">
        <v>965</v>
      </c>
      <c r="C3478" s="1">
        <v>45077</v>
      </c>
      <c r="D3478">
        <v>941</v>
      </c>
      <c r="E3478">
        <v>158</v>
      </c>
    </row>
    <row r="3479" spans="1:5" x14ac:dyDescent="0.2">
      <c r="A3479" t="s">
        <v>1009</v>
      </c>
      <c r="B3479" t="s">
        <v>1045</v>
      </c>
      <c r="C3479" s="1">
        <v>45077</v>
      </c>
      <c r="D3479">
        <v>312</v>
      </c>
      <c r="E3479">
        <v>239</v>
      </c>
    </row>
    <row r="3480" spans="1:5" x14ac:dyDescent="0.2">
      <c r="A3480" t="s">
        <v>1009</v>
      </c>
      <c r="B3480" t="s">
        <v>1046</v>
      </c>
      <c r="C3480" s="1">
        <v>45077</v>
      </c>
      <c r="D3480">
        <v>97</v>
      </c>
      <c r="E3480">
        <v>117</v>
      </c>
    </row>
    <row r="3481" spans="1:5" x14ac:dyDescent="0.2">
      <c r="A3481" t="s">
        <v>1009</v>
      </c>
      <c r="B3481" t="s">
        <v>1047</v>
      </c>
      <c r="C3481" s="1">
        <v>45077</v>
      </c>
      <c r="D3481">
        <v>777</v>
      </c>
      <c r="E3481">
        <v>129</v>
      </c>
    </row>
    <row r="3482" spans="1:5" x14ac:dyDescent="0.2">
      <c r="A3482" t="s">
        <v>1009</v>
      </c>
      <c r="B3482" t="s">
        <v>947</v>
      </c>
      <c r="C3482" s="1">
        <v>45077</v>
      </c>
      <c r="D3482">
        <v>51</v>
      </c>
      <c r="E3482">
        <v>71</v>
      </c>
    </row>
    <row r="3483" spans="1:5" x14ac:dyDescent="0.2">
      <c r="A3483" t="s">
        <v>1009</v>
      </c>
      <c r="B3483" t="s">
        <v>955</v>
      </c>
      <c r="C3483" s="1">
        <v>45077</v>
      </c>
      <c r="D3483">
        <v>431</v>
      </c>
      <c r="E3483">
        <v>200</v>
      </c>
    </row>
    <row r="3484" spans="1:5" x14ac:dyDescent="0.2">
      <c r="A3484" t="s">
        <v>1009</v>
      </c>
      <c r="B3484" t="s">
        <v>945</v>
      </c>
      <c r="C3484" s="1">
        <v>45077</v>
      </c>
      <c r="D3484">
        <v>397</v>
      </c>
      <c r="E3484">
        <v>228</v>
      </c>
    </row>
    <row r="3485" spans="1:5" x14ac:dyDescent="0.2">
      <c r="A3485" t="s">
        <v>1009</v>
      </c>
      <c r="B3485" t="s">
        <v>946</v>
      </c>
      <c r="C3485" s="1">
        <v>45077</v>
      </c>
      <c r="D3485">
        <v>13</v>
      </c>
      <c r="E3485">
        <v>180</v>
      </c>
    </row>
    <row r="3486" spans="1:5" x14ac:dyDescent="0.2">
      <c r="A3486" t="s">
        <v>1009</v>
      </c>
      <c r="B3486" t="s">
        <v>1068</v>
      </c>
      <c r="C3486" s="1">
        <v>45077</v>
      </c>
      <c r="D3486">
        <v>41</v>
      </c>
      <c r="E3486">
        <v>102</v>
      </c>
    </row>
    <row r="3487" spans="1:5" x14ac:dyDescent="0.2">
      <c r="A3487" t="s">
        <v>1009</v>
      </c>
      <c r="B3487" t="s">
        <v>966</v>
      </c>
      <c r="C3487" s="1">
        <v>45077</v>
      </c>
      <c r="D3487">
        <v>414</v>
      </c>
      <c r="E3487">
        <v>162</v>
      </c>
    </row>
    <row r="3488" spans="1:5" x14ac:dyDescent="0.2">
      <c r="A3488" t="s">
        <v>1009</v>
      </c>
      <c r="B3488" t="s">
        <v>1048</v>
      </c>
      <c r="C3488" s="1">
        <v>45077</v>
      </c>
      <c r="D3488">
        <v>173</v>
      </c>
      <c r="E3488">
        <v>176</v>
      </c>
    </row>
    <row r="3489" spans="1:5" x14ac:dyDescent="0.2">
      <c r="A3489" t="s">
        <v>1009</v>
      </c>
      <c r="B3489" t="s">
        <v>981</v>
      </c>
      <c r="C3489" s="1">
        <v>45077</v>
      </c>
      <c r="D3489">
        <v>902</v>
      </c>
      <c r="E3489">
        <v>284</v>
      </c>
    </row>
    <row r="3490" spans="1:5" x14ac:dyDescent="0.2">
      <c r="A3490" t="s">
        <v>1009</v>
      </c>
      <c r="B3490" t="s">
        <v>995</v>
      </c>
      <c r="C3490" s="1">
        <v>45077</v>
      </c>
      <c r="D3490">
        <v>1001</v>
      </c>
      <c r="E3490">
        <v>136</v>
      </c>
    </row>
    <row r="3491" spans="1:5" x14ac:dyDescent="0.2">
      <c r="A3491" t="s">
        <v>1009</v>
      </c>
      <c r="B3491" t="s">
        <v>1091</v>
      </c>
      <c r="C3491" s="1">
        <v>45077</v>
      </c>
      <c r="D3491">
        <v>1170</v>
      </c>
      <c r="E3491">
        <v>198</v>
      </c>
    </row>
    <row r="3492" spans="1:5" x14ac:dyDescent="0.2">
      <c r="A3492" t="s">
        <v>1009</v>
      </c>
      <c r="B3492" t="s">
        <v>1004</v>
      </c>
      <c r="C3492" s="1">
        <v>45077</v>
      </c>
      <c r="D3492">
        <v>60</v>
      </c>
      <c r="E3492">
        <v>277</v>
      </c>
    </row>
    <row r="3493" spans="1:5" x14ac:dyDescent="0.2">
      <c r="A3493" t="s">
        <v>1009</v>
      </c>
      <c r="B3493" t="s">
        <v>1118</v>
      </c>
      <c r="C3493" s="1">
        <v>45077</v>
      </c>
      <c r="D3493">
        <v>913</v>
      </c>
      <c r="E3493">
        <v>245</v>
      </c>
    </row>
    <row r="3494" spans="1:5" x14ac:dyDescent="0.2">
      <c r="A3494" t="s">
        <v>1009</v>
      </c>
      <c r="B3494" t="s">
        <v>943</v>
      </c>
      <c r="C3494" s="1">
        <v>45077</v>
      </c>
      <c r="D3494">
        <v>266</v>
      </c>
      <c r="E3494">
        <v>297</v>
      </c>
    </row>
    <row r="3495" spans="1:5" x14ac:dyDescent="0.2">
      <c r="A3495" t="s">
        <v>1009</v>
      </c>
      <c r="B3495" t="s">
        <v>1049</v>
      </c>
      <c r="C3495" s="1">
        <v>45077</v>
      </c>
      <c r="D3495">
        <v>684</v>
      </c>
      <c r="E3495">
        <v>209</v>
      </c>
    </row>
    <row r="3496" spans="1:5" x14ac:dyDescent="0.2">
      <c r="A3496" t="s">
        <v>1009</v>
      </c>
      <c r="B3496" t="s">
        <v>996</v>
      </c>
      <c r="C3496" s="1">
        <v>45077</v>
      </c>
      <c r="D3496">
        <v>565</v>
      </c>
      <c r="E3496">
        <v>231</v>
      </c>
    </row>
    <row r="3497" spans="1:5" x14ac:dyDescent="0.2">
      <c r="A3497" t="s">
        <v>1009</v>
      </c>
      <c r="B3497" t="s">
        <v>1050</v>
      </c>
      <c r="C3497" s="1">
        <v>45077</v>
      </c>
      <c r="D3497">
        <v>1032</v>
      </c>
      <c r="E3497">
        <v>188</v>
      </c>
    </row>
    <row r="3498" spans="1:5" x14ac:dyDescent="0.2">
      <c r="A3498" t="s">
        <v>1009</v>
      </c>
      <c r="B3498" t="s">
        <v>998</v>
      </c>
      <c r="C3498" s="1">
        <v>45077</v>
      </c>
      <c r="D3498">
        <v>204</v>
      </c>
      <c r="E3498">
        <v>233</v>
      </c>
    </row>
    <row r="3499" spans="1:5" x14ac:dyDescent="0.2">
      <c r="A3499" t="s">
        <v>1009</v>
      </c>
      <c r="B3499" t="s">
        <v>938</v>
      </c>
      <c r="C3499" s="1">
        <v>45077</v>
      </c>
      <c r="D3499">
        <v>591</v>
      </c>
      <c r="E3499">
        <v>235</v>
      </c>
    </row>
    <row r="3500" spans="1:5" x14ac:dyDescent="0.2">
      <c r="A3500" t="s">
        <v>1009</v>
      </c>
      <c r="B3500" t="s">
        <v>1052</v>
      </c>
      <c r="C3500" s="1">
        <v>45077</v>
      </c>
      <c r="D3500">
        <v>406</v>
      </c>
      <c r="E3500">
        <v>150</v>
      </c>
    </row>
    <row r="3501" spans="1:5" x14ac:dyDescent="0.2">
      <c r="A3501" t="s">
        <v>1009</v>
      </c>
      <c r="B3501" t="s">
        <v>962</v>
      </c>
      <c r="C3501" s="1">
        <v>45077</v>
      </c>
      <c r="D3501">
        <v>919</v>
      </c>
      <c r="E3501">
        <v>233</v>
      </c>
    </row>
    <row r="3502" spans="1:5" x14ac:dyDescent="0.2">
      <c r="A3502" t="s">
        <v>1009</v>
      </c>
      <c r="B3502" t="s">
        <v>959</v>
      </c>
      <c r="C3502" s="1">
        <v>45077</v>
      </c>
      <c r="D3502">
        <v>924</v>
      </c>
      <c r="E3502">
        <v>247</v>
      </c>
    </row>
    <row r="3503" spans="1:5" x14ac:dyDescent="0.2">
      <c r="A3503" t="s">
        <v>1009</v>
      </c>
      <c r="B3503" t="s">
        <v>1059</v>
      </c>
      <c r="C3503" s="1">
        <v>45077</v>
      </c>
      <c r="D3503">
        <v>187</v>
      </c>
      <c r="E3503">
        <v>167</v>
      </c>
    </row>
    <row r="3504" spans="1:5" x14ac:dyDescent="0.2">
      <c r="A3504" t="s">
        <v>1009</v>
      </c>
      <c r="B3504" t="s">
        <v>1107</v>
      </c>
      <c r="C3504" s="1">
        <v>45077</v>
      </c>
      <c r="D3504">
        <v>1092</v>
      </c>
      <c r="E3504">
        <v>180</v>
      </c>
    </row>
    <row r="3505" spans="1:5" x14ac:dyDescent="0.2">
      <c r="A3505" t="s">
        <v>1009</v>
      </c>
      <c r="B3505" t="s">
        <v>1053</v>
      </c>
      <c r="C3505" s="1">
        <v>45077</v>
      </c>
      <c r="D3505">
        <v>357</v>
      </c>
      <c r="E3505">
        <v>204</v>
      </c>
    </row>
    <row r="3506" spans="1:5" x14ac:dyDescent="0.2">
      <c r="A3506" t="s">
        <v>1054</v>
      </c>
      <c r="B3506" t="s">
        <v>952</v>
      </c>
      <c r="C3506" s="1">
        <v>45077</v>
      </c>
      <c r="D3506">
        <v>998</v>
      </c>
      <c r="E3506">
        <v>78</v>
      </c>
    </row>
    <row r="3507" spans="1:5" x14ac:dyDescent="0.2">
      <c r="A3507" t="s">
        <v>1054</v>
      </c>
      <c r="B3507" t="s">
        <v>932</v>
      </c>
      <c r="C3507" s="1">
        <v>45077</v>
      </c>
      <c r="D3507">
        <v>940</v>
      </c>
      <c r="E3507">
        <v>287</v>
      </c>
    </row>
    <row r="3508" spans="1:5" x14ac:dyDescent="0.2">
      <c r="A3508" t="s">
        <v>1054</v>
      </c>
      <c r="B3508" t="s">
        <v>1037</v>
      </c>
      <c r="C3508" s="1">
        <v>45077</v>
      </c>
      <c r="D3508">
        <v>1033</v>
      </c>
      <c r="E3508">
        <v>267</v>
      </c>
    </row>
    <row r="3509" spans="1:5" x14ac:dyDescent="0.2">
      <c r="A3509" t="s">
        <v>1054</v>
      </c>
      <c r="B3509" t="s">
        <v>930</v>
      </c>
      <c r="C3509" s="1">
        <v>45077</v>
      </c>
      <c r="D3509">
        <v>529</v>
      </c>
      <c r="E3509">
        <v>74</v>
      </c>
    </row>
    <row r="3510" spans="1:5" x14ac:dyDescent="0.2">
      <c r="A3510" t="s">
        <v>1054</v>
      </c>
      <c r="B3510" t="s">
        <v>919</v>
      </c>
      <c r="C3510" s="1">
        <v>45077</v>
      </c>
      <c r="D3510">
        <v>578</v>
      </c>
      <c r="E3510">
        <v>222</v>
      </c>
    </row>
    <row r="3511" spans="1:5" x14ac:dyDescent="0.2">
      <c r="A3511" t="s">
        <v>1054</v>
      </c>
      <c r="B3511" t="s">
        <v>925</v>
      </c>
      <c r="C3511" s="1">
        <v>45077</v>
      </c>
      <c r="D3511">
        <v>293</v>
      </c>
      <c r="E3511">
        <v>154</v>
      </c>
    </row>
    <row r="3512" spans="1:5" x14ac:dyDescent="0.2">
      <c r="A3512" t="s">
        <v>1054</v>
      </c>
      <c r="B3512" t="s">
        <v>1086</v>
      </c>
      <c r="C3512" s="1">
        <v>45077</v>
      </c>
      <c r="D3512">
        <v>430</v>
      </c>
      <c r="E3512">
        <v>255</v>
      </c>
    </row>
    <row r="3513" spans="1:5" x14ac:dyDescent="0.2">
      <c r="A3513" t="s">
        <v>1054</v>
      </c>
      <c r="B3513" t="s">
        <v>1028</v>
      </c>
      <c r="C3513" s="1">
        <v>45077</v>
      </c>
      <c r="D3513">
        <v>294</v>
      </c>
      <c r="E3513">
        <v>208</v>
      </c>
    </row>
    <row r="3514" spans="1:5" x14ac:dyDescent="0.2">
      <c r="A3514" t="s">
        <v>1054</v>
      </c>
      <c r="B3514" t="s">
        <v>920</v>
      </c>
      <c r="C3514" s="1">
        <v>45077</v>
      </c>
      <c r="D3514">
        <v>536</v>
      </c>
      <c r="E3514">
        <v>94</v>
      </c>
    </row>
    <row r="3515" spans="1:5" x14ac:dyDescent="0.2">
      <c r="A3515" t="s">
        <v>1054</v>
      </c>
      <c r="B3515" t="s">
        <v>997</v>
      </c>
      <c r="C3515" s="1">
        <v>45077</v>
      </c>
      <c r="D3515">
        <v>1104</v>
      </c>
      <c r="E3515">
        <v>161</v>
      </c>
    </row>
    <row r="3516" spans="1:5" x14ac:dyDescent="0.2">
      <c r="A3516" t="s">
        <v>1054</v>
      </c>
      <c r="B3516" t="s">
        <v>1030</v>
      </c>
      <c r="C3516" s="1">
        <v>45077</v>
      </c>
      <c r="D3516">
        <v>1156</v>
      </c>
      <c r="E3516">
        <v>78</v>
      </c>
    </row>
    <row r="3517" spans="1:5" x14ac:dyDescent="0.2">
      <c r="A3517" t="s">
        <v>1054</v>
      </c>
      <c r="B3517" t="s">
        <v>993</v>
      </c>
      <c r="C3517" s="1">
        <v>45077</v>
      </c>
      <c r="D3517">
        <v>649</v>
      </c>
      <c r="E3517">
        <v>191</v>
      </c>
    </row>
    <row r="3518" spans="1:5" x14ac:dyDescent="0.2">
      <c r="A3518" t="s">
        <v>1054</v>
      </c>
      <c r="B3518" t="s">
        <v>1055</v>
      </c>
      <c r="C3518" s="1">
        <v>45077</v>
      </c>
      <c r="D3518">
        <v>1034</v>
      </c>
      <c r="E3518">
        <v>275</v>
      </c>
    </row>
    <row r="3519" spans="1:5" x14ac:dyDescent="0.2">
      <c r="A3519" t="s">
        <v>1054</v>
      </c>
      <c r="B3519" t="s">
        <v>1056</v>
      </c>
      <c r="C3519" s="1">
        <v>45077</v>
      </c>
      <c r="D3519">
        <v>1174</v>
      </c>
      <c r="E3519">
        <v>105</v>
      </c>
    </row>
    <row r="3520" spans="1:5" x14ac:dyDescent="0.2">
      <c r="A3520" t="s">
        <v>1054</v>
      </c>
      <c r="B3520" t="s">
        <v>1096</v>
      </c>
      <c r="C3520" s="1">
        <v>45077</v>
      </c>
      <c r="D3520">
        <v>672</v>
      </c>
      <c r="E3520">
        <v>166</v>
      </c>
    </row>
    <row r="3521" spans="1:5" x14ac:dyDescent="0.2">
      <c r="A3521" t="s">
        <v>1054</v>
      </c>
      <c r="B3521" t="s">
        <v>928</v>
      </c>
      <c r="C3521" s="1">
        <v>45077</v>
      </c>
      <c r="D3521">
        <v>249</v>
      </c>
      <c r="E3521">
        <v>142</v>
      </c>
    </row>
    <row r="3522" spans="1:5" x14ac:dyDescent="0.2">
      <c r="A3522" t="s">
        <v>1054</v>
      </c>
      <c r="B3522" t="s">
        <v>966</v>
      </c>
      <c r="C3522" s="1">
        <v>45077</v>
      </c>
      <c r="D3522">
        <v>134</v>
      </c>
      <c r="E3522">
        <v>180</v>
      </c>
    </row>
    <row r="3523" spans="1:5" x14ac:dyDescent="0.2">
      <c r="A3523" t="s">
        <v>1054</v>
      </c>
      <c r="B3523" t="s">
        <v>1057</v>
      </c>
      <c r="C3523" s="1">
        <v>45077</v>
      </c>
      <c r="D3523">
        <v>47</v>
      </c>
      <c r="E3523">
        <v>159</v>
      </c>
    </row>
    <row r="3524" spans="1:5" x14ac:dyDescent="0.2">
      <c r="A3524" t="s">
        <v>1054</v>
      </c>
      <c r="B3524" t="s">
        <v>982</v>
      </c>
      <c r="C3524" s="1">
        <v>45077</v>
      </c>
      <c r="D3524">
        <v>86</v>
      </c>
      <c r="E3524">
        <v>51</v>
      </c>
    </row>
    <row r="3525" spans="1:5" x14ac:dyDescent="0.2">
      <c r="A3525" t="s">
        <v>1054</v>
      </c>
      <c r="B3525" t="s">
        <v>1058</v>
      </c>
      <c r="C3525" s="1">
        <v>45077</v>
      </c>
      <c r="D3525">
        <v>528</v>
      </c>
      <c r="E3525">
        <v>269</v>
      </c>
    </row>
    <row r="3526" spans="1:5" x14ac:dyDescent="0.2">
      <c r="A3526" t="s">
        <v>1054</v>
      </c>
      <c r="B3526" t="s">
        <v>1001</v>
      </c>
      <c r="C3526" s="1">
        <v>45077</v>
      </c>
      <c r="D3526">
        <v>101</v>
      </c>
      <c r="E3526">
        <v>128</v>
      </c>
    </row>
    <row r="3527" spans="1:5" x14ac:dyDescent="0.2">
      <c r="A3527" t="s">
        <v>1054</v>
      </c>
      <c r="B3527" t="s">
        <v>1121</v>
      </c>
      <c r="C3527" s="1">
        <v>45077</v>
      </c>
      <c r="D3527">
        <v>456</v>
      </c>
      <c r="E3527">
        <v>223</v>
      </c>
    </row>
    <row r="3528" spans="1:5" x14ac:dyDescent="0.2">
      <c r="A3528" t="s">
        <v>1054</v>
      </c>
      <c r="B3528" t="s">
        <v>1059</v>
      </c>
      <c r="C3528" s="1">
        <v>45077</v>
      </c>
      <c r="D3528">
        <v>374</v>
      </c>
      <c r="E3528">
        <v>176</v>
      </c>
    </row>
    <row r="3529" spans="1:5" x14ac:dyDescent="0.2">
      <c r="A3529" t="s">
        <v>1054</v>
      </c>
      <c r="B3529" t="s">
        <v>1004</v>
      </c>
      <c r="C3529" s="1">
        <v>45077</v>
      </c>
      <c r="D3529">
        <v>818</v>
      </c>
      <c r="E3529">
        <v>285</v>
      </c>
    </row>
    <row r="3530" spans="1:5" x14ac:dyDescent="0.2">
      <c r="A3530" t="s">
        <v>1054</v>
      </c>
      <c r="B3530" t="s">
        <v>1049</v>
      </c>
      <c r="C3530" s="1">
        <v>45077</v>
      </c>
      <c r="D3530">
        <v>1127</v>
      </c>
      <c r="E3530">
        <v>71</v>
      </c>
    </row>
    <row r="3531" spans="1:5" x14ac:dyDescent="0.2">
      <c r="A3531" t="s">
        <v>1054</v>
      </c>
      <c r="B3531" t="s">
        <v>936</v>
      </c>
      <c r="C3531" s="1">
        <v>45077</v>
      </c>
      <c r="D3531">
        <v>1130</v>
      </c>
      <c r="E3531">
        <v>79</v>
      </c>
    </row>
    <row r="3532" spans="1:5" x14ac:dyDescent="0.2">
      <c r="A3532" t="s">
        <v>1054</v>
      </c>
      <c r="B3532" t="s">
        <v>964</v>
      </c>
      <c r="C3532" s="1">
        <v>45077</v>
      </c>
      <c r="D3532">
        <v>423</v>
      </c>
      <c r="E3532">
        <v>136</v>
      </c>
    </row>
    <row r="3533" spans="1:5" x14ac:dyDescent="0.2">
      <c r="A3533" t="s">
        <v>1054</v>
      </c>
      <c r="B3533" t="s">
        <v>1118</v>
      </c>
      <c r="C3533" s="1">
        <v>45077</v>
      </c>
      <c r="D3533">
        <v>258</v>
      </c>
      <c r="E3533">
        <v>87</v>
      </c>
    </row>
    <row r="3534" spans="1:5" x14ac:dyDescent="0.2">
      <c r="A3534" t="s">
        <v>1054</v>
      </c>
      <c r="B3534" t="s">
        <v>1031</v>
      </c>
      <c r="C3534" s="1">
        <v>45077</v>
      </c>
      <c r="D3534">
        <v>386</v>
      </c>
      <c r="E3534">
        <v>228</v>
      </c>
    </row>
    <row r="3535" spans="1:5" x14ac:dyDescent="0.2">
      <c r="A3535" t="s">
        <v>1054</v>
      </c>
      <c r="B3535" t="s">
        <v>1061</v>
      </c>
      <c r="C3535" s="1">
        <v>45077</v>
      </c>
      <c r="D3535">
        <v>887</v>
      </c>
      <c r="E3535">
        <v>212</v>
      </c>
    </row>
    <row r="3536" spans="1:5" x14ac:dyDescent="0.2">
      <c r="A3536" t="s">
        <v>1054</v>
      </c>
      <c r="B3536" t="s">
        <v>973</v>
      </c>
      <c r="C3536" s="1">
        <v>45077</v>
      </c>
      <c r="D3536">
        <v>98</v>
      </c>
      <c r="E3536">
        <v>240</v>
      </c>
    </row>
    <row r="3537" spans="1:5" x14ac:dyDescent="0.2">
      <c r="A3537" t="s">
        <v>1054</v>
      </c>
      <c r="B3537" t="s">
        <v>1022</v>
      </c>
      <c r="C3537" s="1">
        <v>45077</v>
      </c>
      <c r="D3537">
        <v>986</v>
      </c>
      <c r="E3537">
        <v>89</v>
      </c>
    </row>
    <row r="3538" spans="1:5" x14ac:dyDescent="0.2">
      <c r="A3538" t="s">
        <v>1054</v>
      </c>
      <c r="B3538" t="s">
        <v>918</v>
      </c>
      <c r="C3538" s="1">
        <v>45077</v>
      </c>
      <c r="D3538">
        <v>54</v>
      </c>
      <c r="E3538">
        <v>51</v>
      </c>
    </row>
    <row r="3539" spans="1:5" x14ac:dyDescent="0.2">
      <c r="A3539" t="s">
        <v>1054</v>
      </c>
      <c r="B3539" t="s">
        <v>986</v>
      </c>
      <c r="C3539" s="1">
        <v>45077</v>
      </c>
      <c r="D3539">
        <v>799</v>
      </c>
      <c r="E3539">
        <v>142</v>
      </c>
    </row>
    <row r="3540" spans="1:5" x14ac:dyDescent="0.2">
      <c r="A3540" t="s">
        <v>1054</v>
      </c>
      <c r="B3540" t="s">
        <v>1017</v>
      </c>
      <c r="C3540" s="1">
        <v>45077</v>
      </c>
      <c r="D3540">
        <v>427</v>
      </c>
      <c r="E3540">
        <v>157</v>
      </c>
    </row>
    <row r="3541" spans="1:5" x14ac:dyDescent="0.2">
      <c r="A3541" t="s">
        <v>1054</v>
      </c>
      <c r="B3541" t="s">
        <v>946</v>
      </c>
      <c r="C3541" s="1">
        <v>45077</v>
      </c>
      <c r="D3541">
        <v>928</v>
      </c>
      <c r="E3541">
        <v>129</v>
      </c>
    </row>
    <row r="3542" spans="1:5" x14ac:dyDescent="0.2">
      <c r="A3542" t="s">
        <v>1054</v>
      </c>
      <c r="B3542" t="s">
        <v>934</v>
      </c>
      <c r="C3542" s="1">
        <v>45077</v>
      </c>
      <c r="D3542">
        <v>635</v>
      </c>
      <c r="E3542">
        <v>264</v>
      </c>
    </row>
    <row r="3543" spans="1:5" x14ac:dyDescent="0.2">
      <c r="A3543" t="s">
        <v>1054</v>
      </c>
      <c r="B3543" t="s">
        <v>1050</v>
      </c>
      <c r="C3543" s="1">
        <v>45077</v>
      </c>
      <c r="D3543">
        <v>166</v>
      </c>
      <c r="E3543">
        <v>132</v>
      </c>
    </row>
    <row r="3544" spans="1:5" x14ac:dyDescent="0.2">
      <c r="A3544" t="s">
        <v>1054</v>
      </c>
      <c r="B3544" t="s">
        <v>1062</v>
      </c>
      <c r="C3544" s="1">
        <v>45077</v>
      </c>
      <c r="D3544">
        <v>22</v>
      </c>
      <c r="E3544">
        <v>200</v>
      </c>
    </row>
    <row r="3545" spans="1:5" x14ac:dyDescent="0.2">
      <c r="A3545" t="s">
        <v>1054</v>
      </c>
      <c r="B3545" t="s">
        <v>1082</v>
      </c>
      <c r="C3545" s="1">
        <v>45077</v>
      </c>
      <c r="D3545">
        <v>353</v>
      </c>
      <c r="E3545">
        <v>199</v>
      </c>
    </row>
    <row r="3546" spans="1:5" x14ac:dyDescent="0.2">
      <c r="A3546" t="s">
        <v>1054</v>
      </c>
      <c r="B3546" t="s">
        <v>958</v>
      </c>
      <c r="C3546" s="1">
        <v>45077</v>
      </c>
      <c r="D3546">
        <v>655</v>
      </c>
      <c r="E3546">
        <v>169</v>
      </c>
    </row>
    <row r="3547" spans="1:5" x14ac:dyDescent="0.2">
      <c r="A3547" t="s">
        <v>1054</v>
      </c>
      <c r="B3547" t="s">
        <v>1063</v>
      </c>
      <c r="C3547" s="1">
        <v>45077</v>
      </c>
      <c r="D3547">
        <v>180</v>
      </c>
      <c r="E3547">
        <v>209</v>
      </c>
    </row>
    <row r="3548" spans="1:5" x14ac:dyDescent="0.2">
      <c r="A3548" t="s">
        <v>1054</v>
      </c>
      <c r="B3548" t="s">
        <v>1035</v>
      </c>
      <c r="C3548" s="1">
        <v>45077</v>
      </c>
      <c r="D3548">
        <v>173</v>
      </c>
      <c r="E3548">
        <v>283</v>
      </c>
    </row>
    <row r="3549" spans="1:5" x14ac:dyDescent="0.2">
      <c r="A3549" t="s">
        <v>1054</v>
      </c>
      <c r="B3549" t="s">
        <v>985</v>
      </c>
      <c r="C3549" s="1">
        <v>45077</v>
      </c>
      <c r="D3549">
        <v>40</v>
      </c>
      <c r="E3549">
        <v>175</v>
      </c>
    </row>
    <row r="3550" spans="1:5" x14ac:dyDescent="0.2">
      <c r="A3550" t="s">
        <v>1054</v>
      </c>
      <c r="B3550" t="s">
        <v>927</v>
      </c>
      <c r="C3550" s="1">
        <v>45077</v>
      </c>
      <c r="D3550">
        <v>800</v>
      </c>
      <c r="E3550">
        <v>138</v>
      </c>
    </row>
    <row r="3551" spans="1:5" x14ac:dyDescent="0.2">
      <c r="A3551" t="s">
        <v>1054</v>
      </c>
      <c r="B3551" t="s">
        <v>996</v>
      </c>
      <c r="C3551" s="1">
        <v>45077</v>
      </c>
      <c r="D3551">
        <v>876</v>
      </c>
      <c r="E3551">
        <v>238</v>
      </c>
    </row>
    <row r="3552" spans="1:5" x14ac:dyDescent="0.2">
      <c r="A3552" t="s">
        <v>1054</v>
      </c>
      <c r="B3552" t="s">
        <v>1065</v>
      </c>
      <c r="C3552" s="1">
        <v>45077</v>
      </c>
      <c r="D3552">
        <v>741</v>
      </c>
      <c r="E3552">
        <v>227</v>
      </c>
    </row>
    <row r="3553" spans="1:5" x14ac:dyDescent="0.2">
      <c r="A3553" t="s">
        <v>1054</v>
      </c>
      <c r="B3553" t="s">
        <v>1066</v>
      </c>
      <c r="C3553" s="1">
        <v>45077</v>
      </c>
      <c r="D3553">
        <v>206</v>
      </c>
      <c r="E3553">
        <v>295</v>
      </c>
    </row>
    <row r="3554" spans="1:5" x14ac:dyDescent="0.2">
      <c r="A3554" t="s">
        <v>1054</v>
      </c>
      <c r="B3554" t="s">
        <v>1067</v>
      </c>
      <c r="C3554" s="1">
        <v>45077</v>
      </c>
      <c r="D3554">
        <v>1045</v>
      </c>
      <c r="E3554">
        <v>126</v>
      </c>
    </row>
    <row r="3555" spans="1:5" x14ac:dyDescent="0.2">
      <c r="A3555" t="s">
        <v>1054</v>
      </c>
      <c r="B3555" t="s">
        <v>999</v>
      </c>
      <c r="C3555" s="1">
        <v>45077</v>
      </c>
      <c r="D3555">
        <v>641</v>
      </c>
      <c r="E3555">
        <v>213</v>
      </c>
    </row>
    <row r="3556" spans="1:5" x14ac:dyDescent="0.2">
      <c r="A3556" t="s">
        <v>1054</v>
      </c>
      <c r="B3556" t="s">
        <v>1038</v>
      </c>
      <c r="C3556" s="1">
        <v>45077</v>
      </c>
      <c r="D3556">
        <v>1128</v>
      </c>
      <c r="E3556">
        <v>233</v>
      </c>
    </row>
    <row r="3557" spans="1:5" x14ac:dyDescent="0.2">
      <c r="A3557" t="s">
        <v>1054</v>
      </c>
      <c r="B3557" t="s">
        <v>1125</v>
      </c>
      <c r="C3557" s="1">
        <v>45077</v>
      </c>
      <c r="D3557">
        <v>682</v>
      </c>
      <c r="E3557">
        <v>185</v>
      </c>
    </row>
    <row r="3558" spans="1:5" x14ac:dyDescent="0.2">
      <c r="A3558" t="s">
        <v>1054</v>
      </c>
      <c r="B3558" t="s">
        <v>1068</v>
      </c>
      <c r="C3558" s="1">
        <v>45077</v>
      </c>
      <c r="D3558">
        <v>774</v>
      </c>
      <c r="E3558">
        <v>61</v>
      </c>
    </row>
    <row r="3559" spans="1:5" x14ac:dyDescent="0.2">
      <c r="A3559" t="s">
        <v>1054</v>
      </c>
      <c r="B3559" t="s">
        <v>959</v>
      </c>
      <c r="C3559" s="1">
        <v>45077</v>
      </c>
      <c r="D3559">
        <v>109</v>
      </c>
      <c r="E3559">
        <v>141</v>
      </c>
    </row>
    <row r="3560" spans="1:5" x14ac:dyDescent="0.2">
      <c r="A3560" t="s">
        <v>1054</v>
      </c>
      <c r="B3560" t="s">
        <v>1052</v>
      </c>
      <c r="C3560" s="1">
        <v>45077</v>
      </c>
      <c r="D3560">
        <v>340</v>
      </c>
      <c r="E3560">
        <v>116</v>
      </c>
    </row>
    <row r="3561" spans="1:5" x14ac:dyDescent="0.2">
      <c r="A3561" t="s">
        <v>1054</v>
      </c>
      <c r="B3561" t="s">
        <v>1053</v>
      </c>
      <c r="C3561" s="1">
        <v>45077</v>
      </c>
      <c r="D3561">
        <v>1146</v>
      </c>
      <c r="E3561">
        <v>299</v>
      </c>
    </row>
    <row r="3562" spans="1:5" x14ac:dyDescent="0.2">
      <c r="A3562" t="s">
        <v>1054</v>
      </c>
      <c r="B3562" t="s">
        <v>1012</v>
      </c>
      <c r="C3562" s="1">
        <v>45077</v>
      </c>
      <c r="D3562">
        <v>671</v>
      </c>
      <c r="E3562">
        <v>182</v>
      </c>
    </row>
    <row r="3563" spans="1:5" x14ac:dyDescent="0.2">
      <c r="A3563" t="s">
        <v>1054</v>
      </c>
      <c r="B3563" t="s">
        <v>1069</v>
      </c>
      <c r="C3563" s="1">
        <v>45077</v>
      </c>
      <c r="D3563">
        <v>132</v>
      </c>
      <c r="E3563">
        <v>152</v>
      </c>
    </row>
    <row r="3564" spans="1:5" x14ac:dyDescent="0.2">
      <c r="A3564" t="s">
        <v>1054</v>
      </c>
      <c r="B3564" t="s">
        <v>1005</v>
      </c>
      <c r="C3564" s="1">
        <v>45077</v>
      </c>
      <c r="D3564">
        <v>312</v>
      </c>
      <c r="E3564">
        <v>268</v>
      </c>
    </row>
    <row r="3565" spans="1:5" x14ac:dyDescent="0.2">
      <c r="A3565" t="s">
        <v>1054</v>
      </c>
      <c r="B3565" t="s">
        <v>949</v>
      </c>
      <c r="C3565" s="1">
        <v>45077</v>
      </c>
      <c r="D3565">
        <v>189</v>
      </c>
      <c r="E3565">
        <v>124</v>
      </c>
    </row>
    <row r="3566" spans="1:5" x14ac:dyDescent="0.2">
      <c r="A3566" t="s">
        <v>1054</v>
      </c>
      <c r="B3566" t="s">
        <v>953</v>
      </c>
      <c r="C3566" s="1">
        <v>45077</v>
      </c>
      <c r="D3566">
        <v>512</v>
      </c>
      <c r="E3566">
        <v>121</v>
      </c>
    </row>
    <row r="3567" spans="1:5" x14ac:dyDescent="0.2">
      <c r="A3567" t="s">
        <v>1054</v>
      </c>
      <c r="B3567" t="s">
        <v>962</v>
      </c>
      <c r="C3567" s="1">
        <v>45077</v>
      </c>
      <c r="D3567">
        <v>1008</v>
      </c>
      <c r="E3567">
        <v>181</v>
      </c>
    </row>
    <row r="3568" spans="1:5" x14ac:dyDescent="0.2">
      <c r="A3568" t="s">
        <v>1054</v>
      </c>
      <c r="B3568" t="s">
        <v>991</v>
      </c>
      <c r="C3568" s="1">
        <v>45077</v>
      </c>
      <c r="D3568">
        <v>55</v>
      </c>
      <c r="E3568">
        <v>253</v>
      </c>
    </row>
    <row r="3569" spans="1:5" x14ac:dyDescent="0.2">
      <c r="A3569" t="s">
        <v>1054</v>
      </c>
      <c r="B3569" t="s">
        <v>1073</v>
      </c>
      <c r="C3569" s="1">
        <v>45077</v>
      </c>
      <c r="D3569">
        <v>307</v>
      </c>
      <c r="E3569">
        <v>84</v>
      </c>
    </row>
    <row r="3570" spans="1:5" x14ac:dyDescent="0.2">
      <c r="A3570" t="s">
        <v>1054</v>
      </c>
      <c r="B3570" t="s">
        <v>989</v>
      </c>
      <c r="C3570" s="1">
        <v>45077</v>
      </c>
      <c r="D3570">
        <v>390</v>
      </c>
      <c r="E3570">
        <v>132</v>
      </c>
    </row>
    <row r="3571" spans="1:5" x14ac:dyDescent="0.2">
      <c r="A3571" t="s">
        <v>1054</v>
      </c>
      <c r="B3571" t="s">
        <v>1013</v>
      </c>
      <c r="C3571" s="1">
        <v>45077</v>
      </c>
      <c r="D3571">
        <v>219</v>
      </c>
      <c r="E3571">
        <v>78</v>
      </c>
    </row>
    <row r="3572" spans="1:5" x14ac:dyDescent="0.2">
      <c r="A3572" t="s">
        <v>1054</v>
      </c>
      <c r="B3572" t="s">
        <v>1111</v>
      </c>
      <c r="C3572" s="1">
        <v>45077</v>
      </c>
      <c r="D3572">
        <v>1057</v>
      </c>
      <c r="E3572">
        <v>184</v>
      </c>
    </row>
    <row r="3573" spans="1:5" x14ac:dyDescent="0.2">
      <c r="A3573" t="s">
        <v>1054</v>
      </c>
      <c r="B3573" t="s">
        <v>1034</v>
      </c>
      <c r="C3573" s="1">
        <v>45077</v>
      </c>
      <c r="D3573">
        <v>543</v>
      </c>
      <c r="E3573">
        <v>74</v>
      </c>
    </row>
    <row r="3574" spans="1:5" x14ac:dyDescent="0.2">
      <c r="A3574" t="s">
        <v>1054</v>
      </c>
      <c r="B3574" t="s">
        <v>947</v>
      </c>
      <c r="C3574" s="1">
        <v>45077</v>
      </c>
      <c r="D3574">
        <v>1030</v>
      </c>
      <c r="E3574">
        <v>152</v>
      </c>
    </row>
    <row r="3575" spans="1:5" x14ac:dyDescent="0.2">
      <c r="A3575" t="s">
        <v>1054</v>
      </c>
      <c r="B3575" t="s">
        <v>978</v>
      </c>
      <c r="C3575" s="1">
        <v>45077</v>
      </c>
      <c r="D3575">
        <v>132</v>
      </c>
      <c r="E3575">
        <v>57</v>
      </c>
    </row>
    <row r="3576" spans="1:5" x14ac:dyDescent="0.2">
      <c r="A3576" t="s">
        <v>1054</v>
      </c>
      <c r="B3576" t="s">
        <v>977</v>
      </c>
      <c r="C3576" s="1">
        <v>45077</v>
      </c>
      <c r="D3576">
        <v>319</v>
      </c>
      <c r="E3576">
        <v>115</v>
      </c>
    </row>
    <row r="3577" spans="1:5" x14ac:dyDescent="0.2">
      <c r="A3577" t="s">
        <v>1054</v>
      </c>
      <c r="B3577" t="s">
        <v>942</v>
      </c>
      <c r="C3577" s="1">
        <v>45077</v>
      </c>
      <c r="D3577">
        <v>1030</v>
      </c>
      <c r="E3577">
        <v>175</v>
      </c>
    </row>
    <row r="3578" spans="1:5" x14ac:dyDescent="0.2">
      <c r="A3578" t="s">
        <v>1054</v>
      </c>
      <c r="B3578" t="s">
        <v>1011</v>
      </c>
      <c r="C3578" s="1">
        <v>45077</v>
      </c>
      <c r="D3578">
        <v>849</v>
      </c>
      <c r="E3578">
        <v>97</v>
      </c>
    </row>
    <row r="3579" spans="1:5" x14ac:dyDescent="0.2">
      <c r="A3579" t="s">
        <v>1054</v>
      </c>
      <c r="B3579" t="s">
        <v>1008</v>
      </c>
      <c r="C3579" s="1">
        <v>45077</v>
      </c>
      <c r="D3579">
        <v>526</v>
      </c>
      <c r="E3579">
        <v>86</v>
      </c>
    </row>
    <row r="3580" spans="1:5" x14ac:dyDescent="0.2">
      <c r="A3580" t="s">
        <v>1054</v>
      </c>
      <c r="B3580" t="s">
        <v>955</v>
      </c>
      <c r="C3580" s="1">
        <v>45077</v>
      </c>
      <c r="D3580">
        <v>434</v>
      </c>
      <c r="E3580">
        <v>257</v>
      </c>
    </row>
    <row r="3581" spans="1:5" x14ac:dyDescent="0.2">
      <c r="A3581" t="s">
        <v>1054</v>
      </c>
      <c r="B3581" t="s">
        <v>1074</v>
      </c>
      <c r="C3581" s="1">
        <v>45077</v>
      </c>
      <c r="D3581">
        <v>1089</v>
      </c>
      <c r="E3581">
        <v>299</v>
      </c>
    </row>
    <row r="3582" spans="1:5" x14ac:dyDescent="0.2">
      <c r="A3582" t="s">
        <v>1054</v>
      </c>
      <c r="B3582" t="s">
        <v>1088</v>
      </c>
      <c r="C3582" s="1">
        <v>45077</v>
      </c>
      <c r="D3582">
        <v>956</v>
      </c>
      <c r="E3582">
        <v>76</v>
      </c>
    </row>
    <row r="3583" spans="1:5" x14ac:dyDescent="0.2">
      <c r="A3583" t="s">
        <v>1054</v>
      </c>
      <c r="B3583" t="s">
        <v>1076</v>
      </c>
      <c r="C3583" s="1">
        <v>45077</v>
      </c>
      <c r="D3583">
        <v>154</v>
      </c>
      <c r="E3583">
        <v>146</v>
      </c>
    </row>
    <row r="3584" spans="1:5" x14ac:dyDescent="0.2">
      <c r="A3584" t="s">
        <v>1054</v>
      </c>
      <c r="B3584" t="s">
        <v>972</v>
      </c>
      <c r="C3584" s="1">
        <v>45077</v>
      </c>
      <c r="D3584">
        <v>246</v>
      </c>
      <c r="E3584">
        <v>199</v>
      </c>
    </row>
    <row r="3585" spans="1:5" x14ac:dyDescent="0.2">
      <c r="A3585" t="s">
        <v>1054</v>
      </c>
      <c r="B3585" t="s">
        <v>1077</v>
      </c>
      <c r="C3585" s="1">
        <v>45077</v>
      </c>
      <c r="D3585">
        <v>729</v>
      </c>
      <c r="E3585">
        <v>159</v>
      </c>
    </row>
    <row r="3586" spans="1:5" x14ac:dyDescent="0.2">
      <c r="A3586" t="s">
        <v>1054</v>
      </c>
      <c r="B3586" t="s">
        <v>1116</v>
      </c>
      <c r="C3586" s="1">
        <v>45077</v>
      </c>
      <c r="D3586">
        <v>943</v>
      </c>
      <c r="E3586">
        <v>125</v>
      </c>
    </row>
    <row r="3587" spans="1:5" x14ac:dyDescent="0.2">
      <c r="A3587" t="s">
        <v>1054</v>
      </c>
      <c r="B3587" t="s">
        <v>929</v>
      </c>
      <c r="C3587" s="1">
        <v>45077</v>
      </c>
      <c r="D3587">
        <v>918</v>
      </c>
      <c r="E3587">
        <v>261</v>
      </c>
    </row>
    <row r="3588" spans="1:5" x14ac:dyDescent="0.2">
      <c r="A3588" t="s">
        <v>1054</v>
      </c>
      <c r="B3588" t="s">
        <v>1078</v>
      </c>
      <c r="C3588" s="1">
        <v>45077</v>
      </c>
      <c r="D3588">
        <v>294</v>
      </c>
      <c r="E3588">
        <v>185</v>
      </c>
    </row>
    <row r="3589" spans="1:5" x14ac:dyDescent="0.2">
      <c r="A3589" t="s">
        <v>1054</v>
      </c>
      <c r="B3589" t="s">
        <v>1079</v>
      </c>
      <c r="C3589" s="1">
        <v>45077</v>
      </c>
      <c r="D3589">
        <v>265</v>
      </c>
      <c r="E3589">
        <v>139</v>
      </c>
    </row>
    <row r="3590" spans="1:5" x14ac:dyDescent="0.2">
      <c r="A3590" t="s">
        <v>1054</v>
      </c>
      <c r="B3590" t="s">
        <v>1014</v>
      </c>
      <c r="C3590" s="1">
        <v>45077</v>
      </c>
      <c r="D3590">
        <v>866</v>
      </c>
      <c r="E3590">
        <v>154</v>
      </c>
    </row>
    <row r="3591" spans="1:5" x14ac:dyDescent="0.2">
      <c r="A3591" t="s">
        <v>1080</v>
      </c>
      <c r="B3591" t="s">
        <v>983</v>
      </c>
      <c r="C3591" s="1">
        <v>45077</v>
      </c>
      <c r="D3591">
        <v>121</v>
      </c>
      <c r="E3591">
        <v>282</v>
      </c>
    </row>
    <row r="3592" spans="1:5" x14ac:dyDescent="0.2">
      <c r="A3592" t="s">
        <v>1080</v>
      </c>
      <c r="B3592" t="s">
        <v>984</v>
      </c>
      <c r="C3592" s="1">
        <v>45077</v>
      </c>
      <c r="D3592">
        <v>618</v>
      </c>
      <c r="E3592">
        <v>94</v>
      </c>
    </row>
    <row r="3593" spans="1:5" x14ac:dyDescent="0.2">
      <c r="A3593" t="s">
        <v>1080</v>
      </c>
      <c r="B3593" t="s">
        <v>939</v>
      </c>
      <c r="C3593" s="1">
        <v>45077</v>
      </c>
      <c r="D3593">
        <v>463</v>
      </c>
      <c r="E3593">
        <v>121</v>
      </c>
    </row>
    <row r="3594" spans="1:5" x14ac:dyDescent="0.2">
      <c r="A3594" t="s">
        <v>1080</v>
      </c>
      <c r="B3594" t="s">
        <v>946</v>
      </c>
      <c r="C3594" s="1">
        <v>45077</v>
      </c>
      <c r="D3594">
        <v>152</v>
      </c>
      <c r="E3594">
        <v>103</v>
      </c>
    </row>
    <row r="3595" spans="1:5" x14ac:dyDescent="0.2">
      <c r="A3595" t="s">
        <v>1080</v>
      </c>
      <c r="B3595" t="s">
        <v>973</v>
      </c>
      <c r="C3595" s="1">
        <v>45077</v>
      </c>
      <c r="D3595">
        <v>819</v>
      </c>
      <c r="E3595">
        <v>256</v>
      </c>
    </row>
    <row r="3596" spans="1:5" x14ac:dyDescent="0.2">
      <c r="A3596" t="s">
        <v>1080</v>
      </c>
      <c r="B3596" t="s">
        <v>953</v>
      </c>
      <c r="C3596" s="1">
        <v>45077</v>
      </c>
      <c r="D3596">
        <v>258</v>
      </c>
      <c r="E3596">
        <v>143</v>
      </c>
    </row>
    <row r="3597" spans="1:5" x14ac:dyDescent="0.2">
      <c r="A3597" t="s">
        <v>1080</v>
      </c>
      <c r="B3597" t="s">
        <v>1016</v>
      </c>
      <c r="C3597" s="1">
        <v>45077</v>
      </c>
      <c r="D3597">
        <v>503</v>
      </c>
      <c r="E3597">
        <v>137</v>
      </c>
    </row>
    <row r="3598" spans="1:5" x14ac:dyDescent="0.2">
      <c r="A3598" t="s">
        <v>1080</v>
      </c>
      <c r="B3598" t="s">
        <v>949</v>
      </c>
      <c r="C3598" s="1">
        <v>45077</v>
      </c>
      <c r="D3598">
        <v>503</v>
      </c>
      <c r="E3598">
        <v>64</v>
      </c>
    </row>
    <row r="3599" spans="1:5" x14ac:dyDescent="0.2">
      <c r="A3599" t="s">
        <v>1080</v>
      </c>
      <c r="B3599" t="s">
        <v>1043</v>
      </c>
      <c r="C3599" s="1">
        <v>45077</v>
      </c>
      <c r="D3599">
        <v>714</v>
      </c>
      <c r="E3599">
        <v>90</v>
      </c>
    </row>
    <row r="3600" spans="1:5" x14ac:dyDescent="0.2">
      <c r="A3600" t="s">
        <v>1080</v>
      </c>
      <c r="B3600" t="s">
        <v>1081</v>
      </c>
      <c r="C3600" s="1">
        <v>45077</v>
      </c>
      <c r="D3600">
        <v>999</v>
      </c>
      <c r="E3600">
        <v>262</v>
      </c>
    </row>
    <row r="3601" spans="1:5" x14ac:dyDescent="0.2">
      <c r="A3601" t="s">
        <v>1080</v>
      </c>
      <c r="B3601" t="s">
        <v>1082</v>
      </c>
      <c r="C3601" s="1">
        <v>45077</v>
      </c>
      <c r="D3601">
        <v>565</v>
      </c>
      <c r="E3601">
        <v>255</v>
      </c>
    </row>
    <row r="3602" spans="1:5" x14ac:dyDescent="0.2">
      <c r="A3602" t="s">
        <v>1080</v>
      </c>
      <c r="B3602" t="s">
        <v>1053</v>
      </c>
      <c r="C3602" s="1">
        <v>45077</v>
      </c>
      <c r="D3602">
        <v>235</v>
      </c>
      <c r="E3602">
        <v>189</v>
      </c>
    </row>
    <row r="3603" spans="1:5" x14ac:dyDescent="0.2">
      <c r="A3603" t="s">
        <v>1080</v>
      </c>
      <c r="B3603" t="s">
        <v>1015</v>
      </c>
      <c r="C3603" s="1">
        <v>45077</v>
      </c>
      <c r="D3603">
        <v>1156</v>
      </c>
      <c r="E3603">
        <v>141</v>
      </c>
    </row>
    <row r="3604" spans="1:5" x14ac:dyDescent="0.2">
      <c r="A3604" t="s">
        <v>1080</v>
      </c>
      <c r="B3604" t="s">
        <v>1076</v>
      </c>
      <c r="C3604" s="1">
        <v>45077</v>
      </c>
      <c r="D3604">
        <v>635</v>
      </c>
      <c r="E3604">
        <v>130</v>
      </c>
    </row>
    <row r="3605" spans="1:5" x14ac:dyDescent="0.2">
      <c r="A3605" t="s">
        <v>1080</v>
      </c>
      <c r="B3605" t="s">
        <v>921</v>
      </c>
      <c r="C3605" s="1">
        <v>45077</v>
      </c>
      <c r="D3605">
        <v>189</v>
      </c>
      <c r="E3605">
        <v>140</v>
      </c>
    </row>
    <row r="3606" spans="1:5" x14ac:dyDescent="0.2">
      <c r="A3606" t="s">
        <v>1080</v>
      </c>
      <c r="B3606" t="s">
        <v>1084</v>
      </c>
      <c r="C3606" s="1">
        <v>45077</v>
      </c>
      <c r="D3606">
        <v>781</v>
      </c>
      <c r="E3606">
        <v>160</v>
      </c>
    </row>
    <row r="3607" spans="1:5" x14ac:dyDescent="0.2">
      <c r="A3607" t="s">
        <v>1080</v>
      </c>
      <c r="B3607" t="s">
        <v>1018</v>
      </c>
      <c r="C3607" s="1">
        <v>45077</v>
      </c>
      <c r="D3607">
        <v>761</v>
      </c>
      <c r="E3607">
        <v>291</v>
      </c>
    </row>
    <row r="3608" spans="1:5" x14ac:dyDescent="0.2">
      <c r="A3608" t="s">
        <v>1080</v>
      </c>
      <c r="B3608" t="s">
        <v>1050</v>
      </c>
      <c r="C3608" s="1">
        <v>45077</v>
      </c>
      <c r="D3608">
        <v>900</v>
      </c>
      <c r="E3608">
        <v>148</v>
      </c>
    </row>
    <row r="3609" spans="1:5" x14ac:dyDescent="0.2">
      <c r="A3609" t="s">
        <v>1080</v>
      </c>
      <c r="B3609" t="s">
        <v>974</v>
      </c>
      <c r="C3609" s="1">
        <v>45077</v>
      </c>
      <c r="D3609">
        <v>995</v>
      </c>
      <c r="E3609">
        <v>143</v>
      </c>
    </row>
    <row r="3610" spans="1:5" x14ac:dyDescent="0.2">
      <c r="A3610" t="s">
        <v>1080</v>
      </c>
      <c r="B3610" t="s">
        <v>961</v>
      </c>
      <c r="C3610" s="1">
        <v>45077</v>
      </c>
      <c r="D3610">
        <v>949</v>
      </c>
      <c r="E3610">
        <v>265</v>
      </c>
    </row>
    <row r="3611" spans="1:5" x14ac:dyDescent="0.2">
      <c r="A3611" t="s">
        <v>1080</v>
      </c>
      <c r="B3611" t="s">
        <v>989</v>
      </c>
      <c r="C3611" s="1">
        <v>45077</v>
      </c>
      <c r="D3611">
        <v>737</v>
      </c>
      <c r="E3611">
        <v>113</v>
      </c>
    </row>
    <row r="3612" spans="1:5" x14ac:dyDescent="0.2">
      <c r="A3612" t="s">
        <v>1080</v>
      </c>
      <c r="B3612" t="s">
        <v>1087</v>
      </c>
      <c r="C3612" s="1">
        <v>45077</v>
      </c>
      <c r="D3612">
        <v>953</v>
      </c>
      <c r="E3612">
        <v>110</v>
      </c>
    </row>
    <row r="3613" spans="1:5" x14ac:dyDescent="0.2">
      <c r="A3613" t="s">
        <v>1080</v>
      </c>
      <c r="B3613" t="s">
        <v>941</v>
      </c>
      <c r="C3613" s="1">
        <v>45077</v>
      </c>
      <c r="D3613">
        <v>127</v>
      </c>
      <c r="E3613">
        <v>195</v>
      </c>
    </row>
    <row r="3614" spans="1:5" x14ac:dyDescent="0.2">
      <c r="A3614" t="s">
        <v>1080</v>
      </c>
      <c r="B3614" t="s">
        <v>1075</v>
      </c>
      <c r="C3614" s="1">
        <v>45077</v>
      </c>
      <c r="D3614">
        <v>167</v>
      </c>
      <c r="E3614">
        <v>282</v>
      </c>
    </row>
    <row r="3615" spans="1:5" x14ac:dyDescent="0.2">
      <c r="A3615" t="s">
        <v>1080</v>
      </c>
      <c r="B3615" t="s">
        <v>971</v>
      </c>
      <c r="C3615" s="1">
        <v>45077</v>
      </c>
      <c r="D3615">
        <v>24</v>
      </c>
      <c r="E3615">
        <v>51</v>
      </c>
    </row>
    <row r="3616" spans="1:5" x14ac:dyDescent="0.2">
      <c r="A3616" t="s">
        <v>1080</v>
      </c>
      <c r="B3616" t="s">
        <v>994</v>
      </c>
      <c r="C3616" s="1">
        <v>45077</v>
      </c>
      <c r="D3616">
        <v>1199</v>
      </c>
      <c r="E3616">
        <v>89</v>
      </c>
    </row>
    <row r="3617" spans="1:5" x14ac:dyDescent="0.2">
      <c r="A3617" t="s">
        <v>1080</v>
      </c>
      <c r="B3617" t="s">
        <v>922</v>
      </c>
      <c r="C3617" s="1">
        <v>45077</v>
      </c>
      <c r="D3617">
        <v>1134</v>
      </c>
      <c r="E3617">
        <v>92</v>
      </c>
    </row>
    <row r="3618" spans="1:5" x14ac:dyDescent="0.2">
      <c r="A3618" t="s">
        <v>1080</v>
      </c>
      <c r="B3618" t="s">
        <v>1089</v>
      </c>
      <c r="C3618" s="1">
        <v>45077</v>
      </c>
      <c r="D3618">
        <v>516</v>
      </c>
      <c r="E3618">
        <v>152</v>
      </c>
    </row>
    <row r="3619" spans="1:5" x14ac:dyDescent="0.2">
      <c r="A3619" t="s">
        <v>1080</v>
      </c>
      <c r="B3619" t="s">
        <v>1056</v>
      </c>
      <c r="C3619" s="1">
        <v>45077</v>
      </c>
      <c r="D3619">
        <v>257</v>
      </c>
      <c r="E3619">
        <v>119</v>
      </c>
    </row>
    <row r="3620" spans="1:5" x14ac:dyDescent="0.2">
      <c r="A3620" t="s">
        <v>1080</v>
      </c>
      <c r="B3620" t="s">
        <v>1064</v>
      </c>
      <c r="C3620" s="1">
        <v>45077</v>
      </c>
      <c r="D3620">
        <v>891</v>
      </c>
      <c r="E3620">
        <v>218</v>
      </c>
    </row>
    <row r="3621" spans="1:5" x14ac:dyDescent="0.2">
      <c r="A3621" t="s">
        <v>1080</v>
      </c>
      <c r="B3621" t="s">
        <v>1026</v>
      </c>
      <c r="C3621" s="1">
        <v>45077</v>
      </c>
      <c r="D3621">
        <v>958</v>
      </c>
      <c r="E3621">
        <v>85</v>
      </c>
    </row>
    <row r="3622" spans="1:5" x14ac:dyDescent="0.2">
      <c r="A3622" t="s">
        <v>1080</v>
      </c>
      <c r="B3622" t="s">
        <v>979</v>
      </c>
      <c r="C3622" s="1">
        <v>45077</v>
      </c>
      <c r="D3622">
        <v>845</v>
      </c>
      <c r="E3622">
        <v>158</v>
      </c>
    </row>
    <row r="3623" spans="1:5" x14ac:dyDescent="0.2">
      <c r="A3623" t="s">
        <v>1080</v>
      </c>
      <c r="B3623" t="s">
        <v>1090</v>
      </c>
      <c r="C3623" s="1">
        <v>45077</v>
      </c>
      <c r="D3623">
        <v>946</v>
      </c>
      <c r="E3623">
        <v>87</v>
      </c>
    </row>
    <row r="3624" spans="1:5" x14ac:dyDescent="0.2">
      <c r="A3624" t="s">
        <v>1080</v>
      </c>
      <c r="B3624" t="s">
        <v>1063</v>
      </c>
      <c r="C3624" s="1">
        <v>45077</v>
      </c>
      <c r="D3624">
        <v>656</v>
      </c>
      <c r="E3624">
        <v>155</v>
      </c>
    </row>
    <row r="3625" spans="1:5" x14ac:dyDescent="0.2">
      <c r="A3625" t="s">
        <v>1080</v>
      </c>
      <c r="B3625" t="s">
        <v>990</v>
      </c>
      <c r="C3625" s="1">
        <v>45077</v>
      </c>
      <c r="D3625">
        <v>1135</v>
      </c>
      <c r="E3625">
        <v>263</v>
      </c>
    </row>
    <row r="3626" spans="1:5" x14ac:dyDescent="0.2">
      <c r="A3626" t="s">
        <v>1080</v>
      </c>
      <c r="B3626" t="s">
        <v>1092</v>
      </c>
      <c r="C3626" s="1">
        <v>45077</v>
      </c>
      <c r="D3626">
        <v>1177</v>
      </c>
      <c r="E3626">
        <v>266</v>
      </c>
    </row>
    <row r="3627" spans="1:5" x14ac:dyDescent="0.2">
      <c r="A3627" t="s">
        <v>1080</v>
      </c>
      <c r="B3627" t="s">
        <v>1027</v>
      </c>
      <c r="C3627" s="1">
        <v>45077</v>
      </c>
      <c r="D3627">
        <v>958</v>
      </c>
      <c r="E3627">
        <v>151</v>
      </c>
    </row>
    <row r="3628" spans="1:5" x14ac:dyDescent="0.2">
      <c r="A3628" t="s">
        <v>1080</v>
      </c>
      <c r="B3628" t="s">
        <v>1029</v>
      </c>
      <c r="C3628" s="1">
        <v>45077</v>
      </c>
      <c r="D3628">
        <v>803</v>
      </c>
      <c r="E3628">
        <v>224</v>
      </c>
    </row>
    <row r="3629" spans="1:5" x14ac:dyDescent="0.2">
      <c r="A3629" t="s">
        <v>1080</v>
      </c>
      <c r="B3629" t="s">
        <v>919</v>
      </c>
      <c r="C3629" s="1">
        <v>45077</v>
      </c>
      <c r="D3629">
        <v>103</v>
      </c>
      <c r="E3629">
        <v>173</v>
      </c>
    </row>
    <row r="3630" spans="1:5" x14ac:dyDescent="0.2">
      <c r="A3630" t="s">
        <v>1080</v>
      </c>
      <c r="B3630" t="s">
        <v>929</v>
      </c>
      <c r="C3630" s="1">
        <v>45077</v>
      </c>
      <c r="D3630">
        <v>9</v>
      </c>
      <c r="E3630">
        <v>212</v>
      </c>
    </row>
    <row r="3631" spans="1:5" x14ac:dyDescent="0.2">
      <c r="A3631" t="s">
        <v>1080</v>
      </c>
      <c r="B3631" t="s">
        <v>997</v>
      </c>
      <c r="C3631" s="1">
        <v>45077</v>
      </c>
      <c r="D3631">
        <v>274</v>
      </c>
      <c r="E3631">
        <v>201</v>
      </c>
    </row>
    <row r="3632" spans="1:5" x14ac:dyDescent="0.2">
      <c r="A3632" t="s">
        <v>1080</v>
      </c>
      <c r="B3632" t="s">
        <v>1011</v>
      </c>
      <c r="C3632" s="1">
        <v>45077</v>
      </c>
      <c r="D3632">
        <v>969</v>
      </c>
      <c r="E3632">
        <v>293</v>
      </c>
    </row>
    <row r="3633" spans="1:5" x14ac:dyDescent="0.2">
      <c r="A3633" t="s">
        <v>1080</v>
      </c>
      <c r="B3633" t="s">
        <v>1125</v>
      </c>
      <c r="C3633" s="1">
        <v>45077</v>
      </c>
      <c r="D3633">
        <v>719</v>
      </c>
      <c r="E3633">
        <v>266</v>
      </c>
    </row>
    <row r="3634" spans="1:5" x14ac:dyDescent="0.2">
      <c r="A3634" t="s">
        <v>1080</v>
      </c>
      <c r="B3634" t="s">
        <v>970</v>
      </c>
      <c r="C3634" s="1">
        <v>45077</v>
      </c>
      <c r="D3634">
        <v>752</v>
      </c>
      <c r="E3634">
        <v>300</v>
      </c>
    </row>
    <row r="3635" spans="1:5" x14ac:dyDescent="0.2">
      <c r="A3635" t="s">
        <v>1080</v>
      </c>
      <c r="B3635" t="s">
        <v>976</v>
      </c>
      <c r="C3635" s="1">
        <v>45077</v>
      </c>
      <c r="D3635">
        <v>123</v>
      </c>
      <c r="E3635">
        <v>229</v>
      </c>
    </row>
    <row r="3636" spans="1:5" x14ac:dyDescent="0.2">
      <c r="A3636" t="s">
        <v>1080</v>
      </c>
      <c r="B3636" t="s">
        <v>935</v>
      </c>
      <c r="C3636" s="1">
        <v>45077</v>
      </c>
      <c r="D3636">
        <v>793</v>
      </c>
      <c r="E3636">
        <v>234</v>
      </c>
    </row>
    <row r="3637" spans="1:5" x14ac:dyDescent="0.2">
      <c r="A3637" t="s">
        <v>1080</v>
      </c>
      <c r="B3637" t="s">
        <v>933</v>
      </c>
      <c r="C3637" s="1">
        <v>45077</v>
      </c>
      <c r="D3637">
        <v>660</v>
      </c>
      <c r="E3637">
        <v>86</v>
      </c>
    </row>
    <row r="3638" spans="1:5" x14ac:dyDescent="0.2">
      <c r="A3638" t="s">
        <v>1080</v>
      </c>
      <c r="B3638" t="s">
        <v>1060</v>
      </c>
      <c r="C3638" s="1">
        <v>45077</v>
      </c>
      <c r="D3638">
        <v>1184</v>
      </c>
      <c r="E3638">
        <v>117</v>
      </c>
    </row>
    <row r="3639" spans="1:5" x14ac:dyDescent="0.2">
      <c r="A3639" t="s">
        <v>1080</v>
      </c>
      <c r="B3639" t="s">
        <v>975</v>
      </c>
      <c r="C3639" s="1">
        <v>45077</v>
      </c>
      <c r="D3639">
        <v>1092</v>
      </c>
      <c r="E3639">
        <v>208</v>
      </c>
    </row>
    <row r="3640" spans="1:5" x14ac:dyDescent="0.2">
      <c r="A3640" t="s">
        <v>1080</v>
      </c>
      <c r="B3640" t="s">
        <v>992</v>
      </c>
      <c r="C3640" s="1">
        <v>45077</v>
      </c>
      <c r="D3640">
        <v>973</v>
      </c>
      <c r="E3640">
        <v>181</v>
      </c>
    </row>
    <row r="3641" spans="1:5" x14ac:dyDescent="0.2">
      <c r="A3641" t="s">
        <v>1080</v>
      </c>
      <c r="B3641" t="s">
        <v>1045</v>
      </c>
      <c r="C3641" s="1">
        <v>45077</v>
      </c>
      <c r="D3641">
        <v>546</v>
      </c>
      <c r="E3641">
        <v>192</v>
      </c>
    </row>
    <row r="3642" spans="1:5" x14ac:dyDescent="0.2">
      <c r="A3642" t="s">
        <v>1080</v>
      </c>
      <c r="B3642" t="s">
        <v>1094</v>
      </c>
      <c r="C3642" s="1">
        <v>45077</v>
      </c>
      <c r="D3642">
        <v>98</v>
      </c>
      <c r="E3642">
        <v>113</v>
      </c>
    </row>
    <row r="3643" spans="1:5" x14ac:dyDescent="0.2">
      <c r="A3643" t="s">
        <v>1080</v>
      </c>
      <c r="B3643" t="s">
        <v>947</v>
      </c>
      <c r="C3643" s="1">
        <v>45077</v>
      </c>
      <c r="D3643">
        <v>271</v>
      </c>
      <c r="E3643">
        <v>249</v>
      </c>
    </row>
    <row r="3644" spans="1:5" x14ac:dyDescent="0.2">
      <c r="A3644" t="s">
        <v>1080</v>
      </c>
      <c r="B3644" t="s">
        <v>932</v>
      </c>
      <c r="C3644" s="1">
        <v>45077</v>
      </c>
      <c r="D3644">
        <v>242</v>
      </c>
      <c r="E3644">
        <v>292</v>
      </c>
    </row>
    <row r="3645" spans="1:5" x14ac:dyDescent="0.2">
      <c r="A3645" t="s">
        <v>1080</v>
      </c>
      <c r="B3645" t="s">
        <v>982</v>
      </c>
      <c r="C3645" s="1">
        <v>45077</v>
      </c>
      <c r="D3645">
        <v>82</v>
      </c>
      <c r="E3645">
        <v>177</v>
      </c>
    </row>
    <row r="3646" spans="1:5" x14ac:dyDescent="0.2">
      <c r="A3646" t="s">
        <v>1080</v>
      </c>
      <c r="B3646" t="s">
        <v>1095</v>
      </c>
      <c r="C3646" s="1">
        <v>45077</v>
      </c>
      <c r="D3646">
        <v>660</v>
      </c>
      <c r="E3646">
        <v>213</v>
      </c>
    </row>
    <row r="3647" spans="1:5" x14ac:dyDescent="0.2">
      <c r="A3647" t="s">
        <v>1080</v>
      </c>
      <c r="B3647" t="s">
        <v>1010</v>
      </c>
      <c r="C3647" s="1">
        <v>45077</v>
      </c>
      <c r="D3647">
        <v>1042</v>
      </c>
      <c r="E3647">
        <v>260</v>
      </c>
    </row>
    <row r="3648" spans="1:5" x14ac:dyDescent="0.2">
      <c r="A3648" t="s">
        <v>1080</v>
      </c>
      <c r="B3648" t="s">
        <v>978</v>
      </c>
      <c r="C3648" s="1">
        <v>45077</v>
      </c>
      <c r="D3648">
        <v>473</v>
      </c>
      <c r="E3648">
        <v>190</v>
      </c>
    </row>
    <row r="3649" spans="1:5" x14ac:dyDescent="0.2">
      <c r="A3649" t="s">
        <v>1080</v>
      </c>
      <c r="B3649" t="s">
        <v>1017</v>
      </c>
      <c r="C3649" s="1">
        <v>45077</v>
      </c>
      <c r="D3649">
        <v>130</v>
      </c>
      <c r="E3649">
        <v>239</v>
      </c>
    </row>
    <row r="3650" spans="1:5" x14ac:dyDescent="0.2">
      <c r="A3650" t="s">
        <v>1080</v>
      </c>
      <c r="B3650" t="s">
        <v>937</v>
      </c>
      <c r="C3650" s="1">
        <v>45077</v>
      </c>
      <c r="D3650">
        <v>868</v>
      </c>
      <c r="E3650">
        <v>53</v>
      </c>
    </row>
    <row r="3651" spans="1:5" x14ac:dyDescent="0.2">
      <c r="A3651" t="s">
        <v>1080</v>
      </c>
      <c r="B3651" t="s">
        <v>1038</v>
      </c>
      <c r="C3651" s="1">
        <v>45077</v>
      </c>
      <c r="D3651">
        <v>417</v>
      </c>
      <c r="E3651">
        <v>160</v>
      </c>
    </row>
    <row r="3652" spans="1:5" x14ac:dyDescent="0.2">
      <c r="A3652" t="s">
        <v>1080</v>
      </c>
      <c r="B3652" t="s">
        <v>965</v>
      </c>
      <c r="C3652" s="1">
        <v>45077</v>
      </c>
      <c r="D3652">
        <v>638</v>
      </c>
      <c r="E3652">
        <v>79</v>
      </c>
    </row>
    <row r="3653" spans="1:5" x14ac:dyDescent="0.2">
      <c r="A3653" t="s">
        <v>1080</v>
      </c>
      <c r="B3653" t="s">
        <v>927</v>
      </c>
      <c r="C3653" s="1">
        <v>45077</v>
      </c>
      <c r="D3653">
        <v>96</v>
      </c>
      <c r="E3653">
        <v>170</v>
      </c>
    </row>
    <row r="3654" spans="1:5" x14ac:dyDescent="0.2">
      <c r="A3654" t="s">
        <v>1080</v>
      </c>
      <c r="B3654" t="s">
        <v>1096</v>
      </c>
      <c r="C3654" s="1">
        <v>45077</v>
      </c>
      <c r="D3654">
        <v>893</v>
      </c>
      <c r="E3654">
        <v>300</v>
      </c>
    </row>
    <row r="3655" spans="1:5" x14ac:dyDescent="0.2">
      <c r="A3655" t="s">
        <v>1080</v>
      </c>
      <c r="B3655" t="s">
        <v>1097</v>
      </c>
      <c r="C3655" s="1">
        <v>45077</v>
      </c>
      <c r="D3655">
        <v>870</v>
      </c>
      <c r="E3655">
        <v>82</v>
      </c>
    </row>
    <row r="3656" spans="1:5" x14ac:dyDescent="0.2">
      <c r="A3656" t="s">
        <v>1080</v>
      </c>
      <c r="B3656" t="s">
        <v>1123</v>
      </c>
      <c r="C3656" s="1">
        <v>45077</v>
      </c>
      <c r="D3656">
        <v>520</v>
      </c>
      <c r="E3656">
        <v>276</v>
      </c>
    </row>
    <row r="3657" spans="1:5" x14ac:dyDescent="0.2">
      <c r="A3657" t="s">
        <v>1080</v>
      </c>
      <c r="B3657" t="s">
        <v>1098</v>
      </c>
      <c r="C3657" s="1">
        <v>45077</v>
      </c>
      <c r="D3657">
        <v>209</v>
      </c>
      <c r="E3657">
        <v>231</v>
      </c>
    </row>
    <row r="3658" spans="1:5" x14ac:dyDescent="0.2">
      <c r="A3658" t="s">
        <v>1080</v>
      </c>
      <c r="B3658" t="s">
        <v>945</v>
      </c>
      <c r="C3658" s="1">
        <v>45077</v>
      </c>
      <c r="D3658">
        <v>820</v>
      </c>
      <c r="E3658">
        <v>157</v>
      </c>
    </row>
    <row r="3659" spans="1:5" x14ac:dyDescent="0.2">
      <c r="A3659" t="s">
        <v>1080</v>
      </c>
      <c r="B3659" t="s">
        <v>1008</v>
      </c>
      <c r="C3659" s="1">
        <v>45077</v>
      </c>
      <c r="D3659">
        <v>525</v>
      </c>
      <c r="E3659">
        <v>242</v>
      </c>
    </row>
    <row r="3660" spans="1:5" x14ac:dyDescent="0.2">
      <c r="A3660" t="s">
        <v>1080</v>
      </c>
      <c r="B3660" t="s">
        <v>1031</v>
      </c>
      <c r="C3660" s="1">
        <v>45077</v>
      </c>
      <c r="D3660">
        <v>755</v>
      </c>
      <c r="E3660">
        <v>105</v>
      </c>
    </row>
    <row r="3661" spans="1:5" x14ac:dyDescent="0.2">
      <c r="A3661" t="s">
        <v>1080</v>
      </c>
      <c r="B3661" t="s">
        <v>960</v>
      </c>
      <c r="C3661" s="1">
        <v>45077</v>
      </c>
      <c r="D3661">
        <v>39</v>
      </c>
      <c r="E3661">
        <v>111</v>
      </c>
    </row>
    <row r="3662" spans="1:5" x14ac:dyDescent="0.2">
      <c r="A3662" t="s">
        <v>1080</v>
      </c>
      <c r="B3662" t="s">
        <v>918</v>
      </c>
      <c r="C3662" s="1">
        <v>45077</v>
      </c>
      <c r="D3662">
        <v>383</v>
      </c>
      <c r="E3662">
        <v>59</v>
      </c>
    </row>
    <row r="3663" spans="1:5" x14ac:dyDescent="0.2">
      <c r="A3663" t="s">
        <v>1080</v>
      </c>
      <c r="B3663" t="s">
        <v>1070</v>
      </c>
      <c r="C3663" s="1">
        <v>45077</v>
      </c>
      <c r="D3663">
        <v>626</v>
      </c>
      <c r="E3663">
        <v>214</v>
      </c>
    </row>
    <row r="3664" spans="1:5" x14ac:dyDescent="0.2">
      <c r="A3664" t="s">
        <v>1080</v>
      </c>
      <c r="B3664" t="s">
        <v>1005</v>
      </c>
      <c r="C3664" s="1">
        <v>45077</v>
      </c>
      <c r="D3664">
        <v>699</v>
      </c>
      <c r="E3664">
        <v>176</v>
      </c>
    </row>
    <row r="3665" spans="1:5" x14ac:dyDescent="0.2">
      <c r="A3665" t="s">
        <v>1080</v>
      </c>
      <c r="B3665" t="s">
        <v>940</v>
      </c>
      <c r="C3665" s="1">
        <v>45077</v>
      </c>
      <c r="D3665">
        <v>126</v>
      </c>
      <c r="E3665">
        <v>132</v>
      </c>
    </row>
    <row r="3666" spans="1:5" x14ac:dyDescent="0.2">
      <c r="A3666" t="s">
        <v>1080</v>
      </c>
      <c r="B3666" t="s">
        <v>948</v>
      </c>
      <c r="C3666" s="1">
        <v>45077</v>
      </c>
      <c r="D3666">
        <v>325</v>
      </c>
      <c r="E3666">
        <v>271</v>
      </c>
    </row>
    <row r="3667" spans="1:5" x14ac:dyDescent="0.2">
      <c r="A3667" t="s">
        <v>1080</v>
      </c>
      <c r="B3667" t="s">
        <v>1100</v>
      </c>
      <c r="C3667" s="1">
        <v>45077</v>
      </c>
      <c r="D3667">
        <v>132</v>
      </c>
      <c r="E3667">
        <v>288</v>
      </c>
    </row>
    <row r="3668" spans="1:5" x14ac:dyDescent="0.2">
      <c r="A3668" t="s">
        <v>1080</v>
      </c>
      <c r="B3668" t="s">
        <v>993</v>
      </c>
      <c r="C3668" s="1">
        <v>45077</v>
      </c>
      <c r="D3668">
        <v>139</v>
      </c>
      <c r="E3668">
        <v>203</v>
      </c>
    </row>
    <row r="3669" spans="1:5" x14ac:dyDescent="0.2">
      <c r="A3669" t="s">
        <v>1080</v>
      </c>
      <c r="B3669" t="s">
        <v>1072</v>
      </c>
      <c r="C3669" s="1">
        <v>45077</v>
      </c>
      <c r="D3669">
        <v>809</v>
      </c>
      <c r="E3669">
        <v>162</v>
      </c>
    </row>
    <row r="3670" spans="1:5" x14ac:dyDescent="0.2">
      <c r="A3670" t="s">
        <v>1080</v>
      </c>
      <c r="B3670" t="s">
        <v>923</v>
      </c>
      <c r="C3670" s="1">
        <v>45077</v>
      </c>
      <c r="D3670">
        <v>481</v>
      </c>
      <c r="E3670">
        <v>202</v>
      </c>
    </row>
    <row r="3671" spans="1:5" x14ac:dyDescent="0.2">
      <c r="A3671" t="s">
        <v>1101</v>
      </c>
      <c r="B3671" t="s">
        <v>1049</v>
      </c>
      <c r="C3671" s="1">
        <v>45077</v>
      </c>
      <c r="D3671">
        <v>320</v>
      </c>
      <c r="E3671">
        <v>253</v>
      </c>
    </row>
    <row r="3672" spans="1:5" x14ac:dyDescent="0.2">
      <c r="A3672" t="s">
        <v>1101</v>
      </c>
      <c r="B3672" t="s">
        <v>1102</v>
      </c>
      <c r="C3672" s="1">
        <v>45077</v>
      </c>
      <c r="D3672">
        <v>318</v>
      </c>
      <c r="E3672">
        <v>252</v>
      </c>
    </row>
    <row r="3673" spans="1:5" x14ac:dyDescent="0.2">
      <c r="A3673" t="s">
        <v>1101</v>
      </c>
      <c r="B3673" t="s">
        <v>1003</v>
      </c>
      <c r="C3673" s="1">
        <v>45077</v>
      </c>
      <c r="D3673">
        <v>196</v>
      </c>
      <c r="E3673">
        <v>266</v>
      </c>
    </row>
    <row r="3674" spans="1:5" x14ac:dyDescent="0.2">
      <c r="A3674" t="s">
        <v>1101</v>
      </c>
      <c r="B3674" t="s">
        <v>1065</v>
      </c>
      <c r="C3674" s="1">
        <v>45077</v>
      </c>
      <c r="D3674">
        <v>547</v>
      </c>
      <c r="E3674">
        <v>201</v>
      </c>
    </row>
    <row r="3675" spans="1:5" x14ac:dyDescent="0.2">
      <c r="A3675" t="s">
        <v>1101</v>
      </c>
      <c r="B3675" t="s">
        <v>1068</v>
      </c>
      <c r="C3675" s="1">
        <v>45077</v>
      </c>
      <c r="D3675">
        <v>125</v>
      </c>
      <c r="E3675">
        <v>118</v>
      </c>
    </row>
    <row r="3676" spans="1:5" x14ac:dyDescent="0.2">
      <c r="A3676" t="s">
        <v>1101</v>
      </c>
      <c r="B3676" t="s">
        <v>1007</v>
      </c>
      <c r="C3676" s="1">
        <v>45077</v>
      </c>
      <c r="D3676">
        <v>505</v>
      </c>
      <c r="E3676">
        <v>212</v>
      </c>
    </row>
    <row r="3677" spans="1:5" x14ac:dyDescent="0.2">
      <c r="A3677" t="s">
        <v>1101</v>
      </c>
      <c r="B3677" t="s">
        <v>1100</v>
      </c>
      <c r="C3677" s="1">
        <v>45077</v>
      </c>
      <c r="D3677">
        <v>908</v>
      </c>
      <c r="E3677">
        <v>278</v>
      </c>
    </row>
    <row r="3678" spans="1:5" x14ac:dyDescent="0.2">
      <c r="A3678" t="s">
        <v>1101</v>
      </c>
      <c r="B3678" t="s">
        <v>942</v>
      </c>
      <c r="C3678" s="1">
        <v>45077</v>
      </c>
      <c r="D3678">
        <v>267</v>
      </c>
      <c r="E3678">
        <v>280</v>
      </c>
    </row>
    <row r="3679" spans="1:5" x14ac:dyDescent="0.2">
      <c r="A3679" t="s">
        <v>1101</v>
      </c>
      <c r="B3679" t="s">
        <v>1012</v>
      </c>
      <c r="C3679" s="1">
        <v>45077</v>
      </c>
      <c r="D3679">
        <v>168</v>
      </c>
      <c r="E3679">
        <v>269</v>
      </c>
    </row>
    <row r="3680" spans="1:5" x14ac:dyDescent="0.2">
      <c r="A3680" t="s">
        <v>1101</v>
      </c>
      <c r="B3680" t="s">
        <v>1002</v>
      </c>
      <c r="C3680" s="1">
        <v>45077</v>
      </c>
      <c r="D3680">
        <v>728</v>
      </c>
      <c r="E3680">
        <v>226</v>
      </c>
    </row>
    <row r="3681" spans="1:5" x14ac:dyDescent="0.2">
      <c r="A3681" t="s">
        <v>1101</v>
      </c>
      <c r="B3681" t="s">
        <v>946</v>
      </c>
      <c r="C3681" s="1">
        <v>45077</v>
      </c>
      <c r="D3681">
        <v>229</v>
      </c>
      <c r="E3681">
        <v>209</v>
      </c>
    </row>
    <row r="3682" spans="1:5" x14ac:dyDescent="0.2">
      <c r="A3682" t="s">
        <v>1101</v>
      </c>
      <c r="B3682" t="s">
        <v>1061</v>
      </c>
      <c r="C3682" s="1">
        <v>45077</v>
      </c>
      <c r="D3682">
        <v>489</v>
      </c>
      <c r="E3682">
        <v>201</v>
      </c>
    </row>
    <row r="3683" spans="1:5" x14ac:dyDescent="0.2">
      <c r="A3683" t="s">
        <v>1101</v>
      </c>
      <c r="B3683" t="s">
        <v>1001</v>
      </c>
      <c r="C3683" s="1">
        <v>45077</v>
      </c>
      <c r="D3683">
        <v>234</v>
      </c>
      <c r="E3683">
        <v>129</v>
      </c>
    </row>
    <row r="3684" spans="1:5" x14ac:dyDescent="0.2">
      <c r="A3684" t="s">
        <v>1101</v>
      </c>
      <c r="B3684" t="s">
        <v>994</v>
      </c>
      <c r="C3684" s="1">
        <v>45077</v>
      </c>
      <c r="D3684">
        <v>439</v>
      </c>
      <c r="E3684">
        <v>61</v>
      </c>
    </row>
    <row r="3685" spans="1:5" x14ac:dyDescent="0.2">
      <c r="A3685" t="s">
        <v>1101</v>
      </c>
      <c r="B3685" t="s">
        <v>974</v>
      </c>
      <c r="C3685" s="1">
        <v>45077</v>
      </c>
      <c r="D3685">
        <v>674</v>
      </c>
      <c r="E3685">
        <v>165</v>
      </c>
    </row>
    <row r="3686" spans="1:5" x14ac:dyDescent="0.2">
      <c r="A3686" t="s">
        <v>1101</v>
      </c>
      <c r="B3686" t="s">
        <v>1057</v>
      </c>
      <c r="C3686" s="1">
        <v>45077</v>
      </c>
      <c r="D3686">
        <v>1023</v>
      </c>
      <c r="E3686">
        <v>103</v>
      </c>
    </row>
    <row r="3687" spans="1:5" x14ac:dyDescent="0.2">
      <c r="A3687" t="s">
        <v>1101</v>
      </c>
      <c r="B3687" t="s">
        <v>924</v>
      </c>
      <c r="C3687" s="1">
        <v>45077</v>
      </c>
      <c r="D3687">
        <v>928</v>
      </c>
      <c r="E3687">
        <v>59</v>
      </c>
    </row>
    <row r="3688" spans="1:5" x14ac:dyDescent="0.2">
      <c r="A3688" t="s">
        <v>1101</v>
      </c>
      <c r="B3688" t="s">
        <v>1021</v>
      </c>
      <c r="C3688" s="1">
        <v>45077</v>
      </c>
      <c r="D3688">
        <v>620</v>
      </c>
      <c r="E3688">
        <v>213</v>
      </c>
    </row>
    <row r="3689" spans="1:5" x14ac:dyDescent="0.2">
      <c r="A3689" t="s">
        <v>1101</v>
      </c>
      <c r="B3689" t="s">
        <v>1022</v>
      </c>
      <c r="C3689" s="1">
        <v>45077</v>
      </c>
      <c r="D3689">
        <v>523</v>
      </c>
      <c r="E3689">
        <v>114</v>
      </c>
    </row>
    <row r="3690" spans="1:5" x14ac:dyDescent="0.2">
      <c r="A3690" t="s">
        <v>1101</v>
      </c>
      <c r="B3690" t="s">
        <v>1052</v>
      </c>
      <c r="C3690" s="1">
        <v>45077</v>
      </c>
      <c r="D3690">
        <v>176</v>
      </c>
      <c r="E3690">
        <v>270</v>
      </c>
    </row>
    <row r="3691" spans="1:5" x14ac:dyDescent="0.2">
      <c r="A3691" t="s">
        <v>1101</v>
      </c>
      <c r="B3691" t="s">
        <v>1011</v>
      </c>
      <c r="C3691" s="1">
        <v>45077</v>
      </c>
      <c r="D3691">
        <v>478</v>
      </c>
      <c r="E3691">
        <v>213</v>
      </c>
    </row>
    <row r="3692" spans="1:5" x14ac:dyDescent="0.2">
      <c r="A3692" t="s">
        <v>1101</v>
      </c>
      <c r="B3692" t="s">
        <v>930</v>
      </c>
      <c r="C3692" s="1">
        <v>45077</v>
      </c>
      <c r="D3692">
        <v>587</v>
      </c>
      <c r="E3692">
        <v>233</v>
      </c>
    </row>
    <row r="3693" spans="1:5" x14ac:dyDescent="0.2">
      <c r="A3693" t="s">
        <v>1101</v>
      </c>
      <c r="B3693" t="s">
        <v>1063</v>
      </c>
      <c r="C3693" s="1">
        <v>45077</v>
      </c>
      <c r="D3693">
        <v>268</v>
      </c>
      <c r="E3693">
        <v>258</v>
      </c>
    </row>
    <row r="3694" spans="1:5" x14ac:dyDescent="0.2">
      <c r="A3694" t="s">
        <v>1101</v>
      </c>
      <c r="B3694" t="s">
        <v>962</v>
      </c>
      <c r="C3694" s="1">
        <v>45077</v>
      </c>
      <c r="D3694">
        <v>96</v>
      </c>
      <c r="E3694">
        <v>126</v>
      </c>
    </row>
    <row r="3695" spans="1:5" x14ac:dyDescent="0.2">
      <c r="A3695" t="s">
        <v>1101</v>
      </c>
      <c r="B3695" t="s">
        <v>1044</v>
      </c>
      <c r="C3695" s="1">
        <v>45077</v>
      </c>
      <c r="D3695">
        <v>925</v>
      </c>
      <c r="E3695">
        <v>139</v>
      </c>
    </row>
    <row r="3696" spans="1:5" x14ac:dyDescent="0.2">
      <c r="A3696" t="s">
        <v>1101</v>
      </c>
      <c r="B3696" t="s">
        <v>1088</v>
      </c>
      <c r="C3696" s="1">
        <v>45077</v>
      </c>
      <c r="D3696">
        <v>169</v>
      </c>
      <c r="E3696">
        <v>290</v>
      </c>
    </row>
    <row r="3697" spans="1:5" x14ac:dyDescent="0.2">
      <c r="A3697" t="s">
        <v>1101</v>
      </c>
      <c r="B3697" t="s">
        <v>1026</v>
      </c>
      <c r="C3697" s="1">
        <v>45077</v>
      </c>
      <c r="D3697">
        <v>75</v>
      </c>
      <c r="E3697">
        <v>140</v>
      </c>
    </row>
    <row r="3698" spans="1:5" x14ac:dyDescent="0.2">
      <c r="A3698" t="s">
        <v>1101</v>
      </c>
      <c r="B3698" t="s">
        <v>999</v>
      </c>
      <c r="C3698" s="1">
        <v>45077</v>
      </c>
      <c r="D3698">
        <v>28</v>
      </c>
      <c r="E3698">
        <v>92</v>
      </c>
    </row>
    <row r="3699" spans="1:5" x14ac:dyDescent="0.2">
      <c r="A3699" t="s">
        <v>1101</v>
      </c>
      <c r="B3699" t="s">
        <v>920</v>
      </c>
      <c r="C3699" s="1">
        <v>45077</v>
      </c>
      <c r="D3699">
        <v>292</v>
      </c>
      <c r="E3699">
        <v>66</v>
      </c>
    </row>
    <row r="3700" spans="1:5" x14ac:dyDescent="0.2">
      <c r="A3700" t="s">
        <v>1101</v>
      </c>
      <c r="B3700" t="s">
        <v>988</v>
      </c>
      <c r="C3700" s="1">
        <v>45077</v>
      </c>
      <c r="D3700">
        <v>500</v>
      </c>
      <c r="E3700">
        <v>120</v>
      </c>
    </row>
    <row r="3701" spans="1:5" x14ac:dyDescent="0.2">
      <c r="A3701" t="s">
        <v>1101</v>
      </c>
      <c r="B3701" t="s">
        <v>998</v>
      </c>
      <c r="C3701" s="1">
        <v>45077</v>
      </c>
      <c r="D3701">
        <v>803</v>
      </c>
      <c r="E3701">
        <v>289</v>
      </c>
    </row>
    <row r="3702" spans="1:5" x14ac:dyDescent="0.2">
      <c r="A3702" t="s">
        <v>1101</v>
      </c>
      <c r="B3702" t="s">
        <v>967</v>
      </c>
      <c r="C3702" s="1">
        <v>45077</v>
      </c>
      <c r="D3702">
        <v>916</v>
      </c>
      <c r="E3702">
        <v>102</v>
      </c>
    </row>
    <row r="3703" spans="1:5" x14ac:dyDescent="0.2">
      <c r="A3703" t="s">
        <v>1101</v>
      </c>
      <c r="B3703" t="s">
        <v>1047</v>
      </c>
      <c r="C3703" s="1">
        <v>45077</v>
      </c>
      <c r="D3703">
        <v>1071</v>
      </c>
      <c r="E3703">
        <v>101</v>
      </c>
    </row>
    <row r="3704" spans="1:5" x14ac:dyDescent="0.2">
      <c r="A3704" t="s">
        <v>1101</v>
      </c>
      <c r="B3704" t="s">
        <v>932</v>
      </c>
      <c r="C3704" s="1">
        <v>45077</v>
      </c>
      <c r="D3704">
        <v>498</v>
      </c>
      <c r="E3704">
        <v>252</v>
      </c>
    </row>
    <row r="3705" spans="1:5" x14ac:dyDescent="0.2">
      <c r="A3705" t="s">
        <v>1101</v>
      </c>
      <c r="B3705" t="s">
        <v>981</v>
      </c>
      <c r="C3705" s="1">
        <v>45077</v>
      </c>
      <c r="D3705">
        <v>511</v>
      </c>
      <c r="E3705">
        <v>291</v>
      </c>
    </row>
    <row r="3706" spans="1:5" x14ac:dyDescent="0.2">
      <c r="A3706" t="s">
        <v>1101</v>
      </c>
      <c r="B3706" t="s">
        <v>1084</v>
      </c>
      <c r="C3706" s="1">
        <v>45077</v>
      </c>
      <c r="D3706">
        <v>1181</v>
      </c>
      <c r="E3706">
        <v>106</v>
      </c>
    </row>
    <row r="3707" spans="1:5" x14ac:dyDescent="0.2">
      <c r="A3707" t="s">
        <v>1101</v>
      </c>
      <c r="B3707" t="s">
        <v>1053</v>
      </c>
      <c r="C3707" s="1">
        <v>45077</v>
      </c>
      <c r="D3707">
        <v>210</v>
      </c>
      <c r="E3707">
        <v>108</v>
      </c>
    </row>
    <row r="3708" spans="1:5" x14ac:dyDescent="0.2">
      <c r="A3708" t="s">
        <v>1101</v>
      </c>
      <c r="B3708" t="s">
        <v>1050</v>
      </c>
      <c r="C3708" s="1">
        <v>45077</v>
      </c>
      <c r="D3708">
        <v>83</v>
      </c>
      <c r="E3708">
        <v>223</v>
      </c>
    </row>
    <row r="3709" spans="1:5" x14ac:dyDescent="0.2">
      <c r="A3709" t="s">
        <v>1101</v>
      </c>
      <c r="B3709" t="s">
        <v>933</v>
      </c>
      <c r="C3709" s="1">
        <v>45077</v>
      </c>
      <c r="D3709">
        <v>722</v>
      </c>
      <c r="E3709">
        <v>180</v>
      </c>
    </row>
    <row r="3710" spans="1:5" x14ac:dyDescent="0.2">
      <c r="A3710" t="s">
        <v>1101</v>
      </c>
      <c r="B3710" t="s">
        <v>1070</v>
      </c>
      <c r="C3710" s="1">
        <v>45077</v>
      </c>
      <c r="D3710">
        <v>1105</v>
      </c>
      <c r="E3710">
        <v>211</v>
      </c>
    </row>
    <row r="3711" spans="1:5" x14ac:dyDescent="0.2">
      <c r="A3711" t="s">
        <v>1101</v>
      </c>
      <c r="B3711" t="s">
        <v>1099</v>
      </c>
      <c r="C3711" s="1">
        <v>45077</v>
      </c>
      <c r="D3711">
        <v>841</v>
      </c>
      <c r="E3711">
        <v>260</v>
      </c>
    </row>
    <row r="3712" spans="1:5" x14ac:dyDescent="0.2">
      <c r="A3712" t="s">
        <v>1101</v>
      </c>
      <c r="B3712" t="s">
        <v>1030</v>
      </c>
      <c r="C3712" s="1">
        <v>45077</v>
      </c>
      <c r="D3712">
        <v>724</v>
      </c>
      <c r="E3712">
        <v>241</v>
      </c>
    </row>
    <row r="3713" spans="1:5" x14ac:dyDescent="0.2">
      <c r="A3713" t="s">
        <v>1101</v>
      </c>
      <c r="B3713" t="s">
        <v>1075</v>
      </c>
      <c r="C3713" s="1">
        <v>45077</v>
      </c>
      <c r="D3713">
        <v>190</v>
      </c>
      <c r="E3713">
        <v>169</v>
      </c>
    </row>
    <row r="3714" spans="1:5" x14ac:dyDescent="0.2">
      <c r="A3714" t="s">
        <v>1101</v>
      </c>
      <c r="B3714" t="s">
        <v>1005</v>
      </c>
      <c r="C3714" s="1">
        <v>45077</v>
      </c>
      <c r="D3714">
        <v>560</v>
      </c>
      <c r="E3714">
        <v>171</v>
      </c>
    </row>
    <row r="3715" spans="1:5" x14ac:dyDescent="0.2">
      <c r="A3715" t="s">
        <v>1101</v>
      </c>
      <c r="B3715" t="s">
        <v>939</v>
      </c>
      <c r="C3715" s="1">
        <v>45077</v>
      </c>
      <c r="D3715">
        <v>1098</v>
      </c>
      <c r="E3715">
        <v>276</v>
      </c>
    </row>
    <row r="3716" spans="1:5" x14ac:dyDescent="0.2">
      <c r="A3716" t="s">
        <v>1101</v>
      </c>
      <c r="B3716" t="s">
        <v>987</v>
      </c>
      <c r="C3716" s="1">
        <v>45077</v>
      </c>
      <c r="D3716">
        <v>344</v>
      </c>
      <c r="E3716">
        <v>77</v>
      </c>
    </row>
    <row r="3717" spans="1:5" x14ac:dyDescent="0.2">
      <c r="A3717" t="s">
        <v>1101</v>
      </c>
      <c r="B3717" t="s">
        <v>973</v>
      </c>
      <c r="C3717" s="1">
        <v>45077</v>
      </c>
      <c r="D3717">
        <v>980</v>
      </c>
      <c r="E3717">
        <v>165</v>
      </c>
    </row>
    <row r="3718" spans="1:5" x14ac:dyDescent="0.2">
      <c r="A3718" t="s">
        <v>1101</v>
      </c>
      <c r="B3718" t="s">
        <v>990</v>
      </c>
      <c r="C3718" s="1">
        <v>45077</v>
      </c>
      <c r="D3718">
        <v>894</v>
      </c>
      <c r="E3718">
        <v>60</v>
      </c>
    </row>
    <row r="3719" spans="1:5" x14ac:dyDescent="0.2">
      <c r="A3719" t="s">
        <v>1101</v>
      </c>
      <c r="B3719" t="s">
        <v>951</v>
      </c>
      <c r="C3719" s="1">
        <v>45077</v>
      </c>
      <c r="D3719">
        <v>1026</v>
      </c>
      <c r="E3719">
        <v>188</v>
      </c>
    </row>
    <row r="3720" spans="1:5" x14ac:dyDescent="0.2">
      <c r="A3720" t="s">
        <v>1101</v>
      </c>
      <c r="B3720" t="s">
        <v>957</v>
      </c>
      <c r="C3720" s="1">
        <v>45077</v>
      </c>
      <c r="D3720">
        <v>36</v>
      </c>
      <c r="E3720">
        <v>160</v>
      </c>
    </row>
    <row r="3721" spans="1:5" x14ac:dyDescent="0.2">
      <c r="A3721" t="s">
        <v>1101</v>
      </c>
      <c r="B3721" t="s">
        <v>1020</v>
      </c>
      <c r="C3721" s="1">
        <v>45077</v>
      </c>
      <c r="D3721">
        <v>483</v>
      </c>
      <c r="E3721">
        <v>59</v>
      </c>
    </row>
    <row r="3722" spans="1:5" x14ac:dyDescent="0.2">
      <c r="A3722" t="s">
        <v>1101</v>
      </c>
      <c r="B3722" t="s">
        <v>1018</v>
      </c>
      <c r="C3722" s="1">
        <v>45077</v>
      </c>
      <c r="D3722">
        <v>846</v>
      </c>
      <c r="E3722">
        <v>263</v>
      </c>
    </row>
    <row r="3723" spans="1:5" x14ac:dyDescent="0.2">
      <c r="A3723" t="s">
        <v>1101</v>
      </c>
      <c r="B3723" t="s">
        <v>1106</v>
      </c>
      <c r="C3723" s="1">
        <v>45077</v>
      </c>
      <c r="D3723">
        <v>332</v>
      </c>
      <c r="E3723">
        <v>233</v>
      </c>
    </row>
    <row r="3724" spans="1:5" x14ac:dyDescent="0.2">
      <c r="A3724" t="s">
        <v>1101</v>
      </c>
      <c r="B3724" t="s">
        <v>984</v>
      </c>
      <c r="C3724" s="1">
        <v>45077</v>
      </c>
      <c r="D3724">
        <v>254</v>
      </c>
      <c r="E3724">
        <v>240</v>
      </c>
    </row>
    <row r="3725" spans="1:5" x14ac:dyDescent="0.2">
      <c r="A3725" t="s">
        <v>1101</v>
      </c>
      <c r="B3725" t="s">
        <v>1013</v>
      </c>
      <c r="C3725" s="1">
        <v>45077</v>
      </c>
      <c r="D3725">
        <v>1061</v>
      </c>
      <c r="E3725">
        <v>132</v>
      </c>
    </row>
    <row r="3726" spans="1:5" x14ac:dyDescent="0.2">
      <c r="A3726" t="s">
        <v>1101</v>
      </c>
      <c r="B3726" t="s">
        <v>1107</v>
      </c>
      <c r="C3726" s="1">
        <v>45077</v>
      </c>
      <c r="D3726">
        <v>1172</v>
      </c>
      <c r="E3726">
        <v>258</v>
      </c>
    </row>
    <row r="3727" spans="1:5" x14ac:dyDescent="0.2">
      <c r="A3727" t="s">
        <v>1101</v>
      </c>
      <c r="B3727" t="s">
        <v>1062</v>
      </c>
      <c r="C3727" s="1">
        <v>45077</v>
      </c>
      <c r="D3727">
        <v>451</v>
      </c>
      <c r="E3727">
        <v>137</v>
      </c>
    </row>
    <row r="3728" spans="1:5" x14ac:dyDescent="0.2">
      <c r="A3728" t="s">
        <v>1101</v>
      </c>
      <c r="B3728" t="s">
        <v>1051</v>
      </c>
      <c r="C3728" s="1">
        <v>45077</v>
      </c>
      <c r="D3728">
        <v>978</v>
      </c>
      <c r="E3728">
        <v>251</v>
      </c>
    </row>
    <row r="3729" spans="1:5" x14ac:dyDescent="0.2">
      <c r="A3729" t="s">
        <v>1101</v>
      </c>
      <c r="B3729" t="s">
        <v>958</v>
      </c>
      <c r="C3729" s="1">
        <v>45077</v>
      </c>
      <c r="D3729">
        <v>113</v>
      </c>
      <c r="E3729">
        <v>150</v>
      </c>
    </row>
    <row r="3730" spans="1:5" x14ac:dyDescent="0.2">
      <c r="A3730" t="s">
        <v>1101</v>
      </c>
      <c r="B3730" t="s">
        <v>1016</v>
      </c>
      <c r="C3730" s="1">
        <v>45077</v>
      </c>
      <c r="D3730">
        <v>130</v>
      </c>
      <c r="E3730">
        <v>251</v>
      </c>
    </row>
    <row r="3731" spans="1:5" x14ac:dyDescent="0.2">
      <c r="A3731" t="s">
        <v>1101</v>
      </c>
      <c r="B3731" t="s">
        <v>1042</v>
      </c>
      <c r="C3731" s="1">
        <v>45077</v>
      </c>
      <c r="D3731">
        <v>1168</v>
      </c>
      <c r="E3731">
        <v>123</v>
      </c>
    </row>
    <row r="3732" spans="1:5" x14ac:dyDescent="0.2">
      <c r="A3732" t="s">
        <v>1101</v>
      </c>
      <c r="B3732" t="s">
        <v>977</v>
      </c>
      <c r="C3732" s="1">
        <v>45077</v>
      </c>
      <c r="D3732">
        <v>470</v>
      </c>
      <c r="E3732">
        <v>76</v>
      </c>
    </row>
    <row r="3733" spans="1:5" x14ac:dyDescent="0.2">
      <c r="A3733" t="s">
        <v>1101</v>
      </c>
      <c r="B3733" t="s">
        <v>1116</v>
      </c>
      <c r="C3733" s="1">
        <v>45077</v>
      </c>
      <c r="D3733">
        <v>387</v>
      </c>
      <c r="E3733">
        <v>273</v>
      </c>
    </row>
    <row r="3734" spans="1:5" x14ac:dyDescent="0.2">
      <c r="A3734" t="s">
        <v>1101</v>
      </c>
      <c r="B3734" t="s">
        <v>1089</v>
      </c>
      <c r="C3734" s="1">
        <v>45077</v>
      </c>
      <c r="D3734">
        <v>1185</v>
      </c>
      <c r="E3734">
        <v>132</v>
      </c>
    </row>
    <row r="3735" spans="1:5" x14ac:dyDescent="0.2">
      <c r="A3735" t="s">
        <v>1101</v>
      </c>
      <c r="B3735" t="s">
        <v>1069</v>
      </c>
      <c r="C3735" s="1">
        <v>45077</v>
      </c>
      <c r="D3735">
        <v>1187</v>
      </c>
      <c r="E3735">
        <v>222</v>
      </c>
    </row>
    <row r="3736" spans="1:5" x14ac:dyDescent="0.2">
      <c r="A3736" t="s">
        <v>1101</v>
      </c>
      <c r="B3736" t="s">
        <v>966</v>
      </c>
      <c r="C3736" s="1">
        <v>45077</v>
      </c>
      <c r="D3736">
        <v>859</v>
      </c>
      <c r="E3736">
        <v>217</v>
      </c>
    </row>
    <row r="3737" spans="1:5" x14ac:dyDescent="0.2">
      <c r="A3737" t="s">
        <v>1101</v>
      </c>
      <c r="B3737" t="s">
        <v>1017</v>
      </c>
      <c r="C3737" s="1">
        <v>45077</v>
      </c>
      <c r="D3737">
        <v>447</v>
      </c>
      <c r="E3737">
        <v>171</v>
      </c>
    </row>
    <row r="3738" spans="1:5" x14ac:dyDescent="0.2">
      <c r="A3738" t="s">
        <v>1101</v>
      </c>
      <c r="B3738" t="s">
        <v>979</v>
      </c>
      <c r="C3738" s="1">
        <v>45077</v>
      </c>
      <c r="D3738">
        <v>520</v>
      </c>
      <c r="E3738">
        <v>246</v>
      </c>
    </row>
    <row r="3739" spans="1:5" x14ac:dyDescent="0.2">
      <c r="A3739" t="s">
        <v>1101</v>
      </c>
      <c r="B3739" t="s">
        <v>1056</v>
      </c>
      <c r="C3739" s="1">
        <v>45077</v>
      </c>
      <c r="D3739">
        <v>1027</v>
      </c>
      <c r="E3739">
        <v>278</v>
      </c>
    </row>
    <row r="3740" spans="1:5" x14ac:dyDescent="0.2">
      <c r="A3740" t="s">
        <v>1101</v>
      </c>
      <c r="B3740" t="s">
        <v>1072</v>
      </c>
      <c r="C3740" s="1">
        <v>45077</v>
      </c>
      <c r="D3740">
        <v>853</v>
      </c>
      <c r="E3740">
        <v>299</v>
      </c>
    </row>
    <row r="3741" spans="1:5" x14ac:dyDescent="0.2">
      <c r="A3741" t="s">
        <v>1101</v>
      </c>
      <c r="B3741" t="s">
        <v>1014</v>
      </c>
      <c r="C3741" s="1">
        <v>45077</v>
      </c>
      <c r="D3741">
        <v>1113</v>
      </c>
      <c r="E3741">
        <v>94</v>
      </c>
    </row>
    <row r="3742" spans="1:5" x14ac:dyDescent="0.2">
      <c r="A3742" t="s">
        <v>1101</v>
      </c>
      <c r="B3742" t="s">
        <v>959</v>
      </c>
      <c r="C3742" s="1">
        <v>45077</v>
      </c>
      <c r="D3742">
        <v>326</v>
      </c>
      <c r="E3742">
        <v>171</v>
      </c>
    </row>
    <row r="3743" spans="1:5" x14ac:dyDescent="0.2">
      <c r="A3743" t="s">
        <v>1101</v>
      </c>
      <c r="B3743" t="s">
        <v>1086</v>
      </c>
      <c r="C3743" s="1">
        <v>45077</v>
      </c>
      <c r="D3743">
        <v>629</v>
      </c>
      <c r="E3743">
        <v>176</v>
      </c>
    </row>
    <row r="3744" spans="1:5" x14ac:dyDescent="0.2">
      <c r="A3744" t="s">
        <v>1101</v>
      </c>
      <c r="B3744" t="s">
        <v>1024</v>
      </c>
      <c r="C3744" s="1">
        <v>45077</v>
      </c>
      <c r="D3744">
        <v>614</v>
      </c>
      <c r="E3744">
        <v>57</v>
      </c>
    </row>
    <row r="3745" spans="1:5" x14ac:dyDescent="0.2">
      <c r="A3745" t="s">
        <v>1101</v>
      </c>
      <c r="B3745" t="s">
        <v>1045</v>
      </c>
      <c r="C3745" s="1">
        <v>45077</v>
      </c>
      <c r="D3745">
        <v>12</v>
      </c>
      <c r="E3745">
        <v>141</v>
      </c>
    </row>
    <row r="3746" spans="1:5" x14ac:dyDescent="0.2">
      <c r="A3746" t="s">
        <v>1101</v>
      </c>
      <c r="B3746" t="s">
        <v>1039</v>
      </c>
      <c r="C3746" s="1">
        <v>45077</v>
      </c>
      <c r="D3746">
        <v>1164</v>
      </c>
      <c r="E3746">
        <v>125</v>
      </c>
    </row>
    <row r="3747" spans="1:5" x14ac:dyDescent="0.2">
      <c r="A3747" t="s">
        <v>1101</v>
      </c>
      <c r="B3747" t="s">
        <v>1040</v>
      </c>
      <c r="C3747" s="1">
        <v>45077</v>
      </c>
      <c r="D3747">
        <v>511</v>
      </c>
      <c r="E3747">
        <v>99</v>
      </c>
    </row>
    <row r="3748" spans="1:5" x14ac:dyDescent="0.2">
      <c r="A3748" t="s">
        <v>1101</v>
      </c>
      <c r="B3748" t="s">
        <v>1108</v>
      </c>
      <c r="C3748" s="1">
        <v>45077</v>
      </c>
      <c r="D3748">
        <v>786</v>
      </c>
      <c r="E3748">
        <v>218</v>
      </c>
    </row>
    <row r="3749" spans="1:5" x14ac:dyDescent="0.2">
      <c r="A3749" t="s">
        <v>1101</v>
      </c>
      <c r="B3749" t="s">
        <v>955</v>
      </c>
      <c r="C3749" s="1">
        <v>45077</v>
      </c>
      <c r="D3749">
        <v>219</v>
      </c>
      <c r="E3749">
        <v>159</v>
      </c>
    </row>
    <row r="3750" spans="1:5" x14ac:dyDescent="0.2">
      <c r="A3750" t="s">
        <v>1101</v>
      </c>
      <c r="B3750" t="s">
        <v>1035</v>
      </c>
      <c r="C3750" s="1">
        <v>45077</v>
      </c>
      <c r="D3750">
        <v>346</v>
      </c>
      <c r="E3750">
        <v>167</v>
      </c>
    </row>
    <row r="3751" spans="1:5" x14ac:dyDescent="0.2">
      <c r="A3751" t="s">
        <v>1101</v>
      </c>
      <c r="B3751" t="s">
        <v>1041</v>
      </c>
      <c r="C3751" s="1">
        <v>45077</v>
      </c>
      <c r="D3751">
        <v>218</v>
      </c>
      <c r="E3751">
        <v>138</v>
      </c>
    </row>
    <row r="3752" spans="1:5" x14ac:dyDescent="0.2">
      <c r="A3752" t="s">
        <v>1109</v>
      </c>
      <c r="B3752" t="s">
        <v>1046</v>
      </c>
      <c r="C3752" s="1">
        <v>45077</v>
      </c>
      <c r="D3752">
        <v>228</v>
      </c>
      <c r="E3752">
        <v>219</v>
      </c>
    </row>
    <row r="3753" spans="1:5" x14ac:dyDescent="0.2">
      <c r="A3753" t="s">
        <v>1109</v>
      </c>
      <c r="B3753" t="s">
        <v>1108</v>
      </c>
      <c r="C3753" s="1">
        <v>45077</v>
      </c>
      <c r="D3753">
        <v>992</v>
      </c>
      <c r="E3753">
        <v>220</v>
      </c>
    </row>
    <row r="3754" spans="1:5" x14ac:dyDescent="0.2">
      <c r="A3754" t="s">
        <v>1109</v>
      </c>
      <c r="B3754" t="s">
        <v>1074</v>
      </c>
      <c r="C3754" s="1">
        <v>45077</v>
      </c>
      <c r="D3754">
        <v>765</v>
      </c>
      <c r="E3754">
        <v>284</v>
      </c>
    </row>
    <row r="3755" spans="1:5" x14ac:dyDescent="0.2">
      <c r="A3755" t="s">
        <v>1109</v>
      </c>
      <c r="B3755" t="s">
        <v>1059</v>
      </c>
      <c r="C3755" s="1">
        <v>45077</v>
      </c>
      <c r="D3755">
        <v>264</v>
      </c>
      <c r="E3755">
        <v>240</v>
      </c>
    </row>
    <row r="3756" spans="1:5" x14ac:dyDescent="0.2">
      <c r="A3756" t="s">
        <v>1109</v>
      </c>
      <c r="B3756" t="s">
        <v>960</v>
      </c>
      <c r="C3756" s="1">
        <v>45077</v>
      </c>
      <c r="D3756">
        <v>463</v>
      </c>
      <c r="E3756">
        <v>165</v>
      </c>
    </row>
    <row r="3757" spans="1:5" x14ac:dyDescent="0.2">
      <c r="A3757" t="s">
        <v>1109</v>
      </c>
      <c r="B3757" t="s">
        <v>928</v>
      </c>
      <c r="C3757" s="1">
        <v>45077</v>
      </c>
      <c r="D3757">
        <v>42</v>
      </c>
      <c r="E3757">
        <v>95</v>
      </c>
    </row>
    <row r="3758" spans="1:5" x14ac:dyDescent="0.2">
      <c r="A3758" t="s">
        <v>1109</v>
      </c>
      <c r="B3758" t="s">
        <v>1099</v>
      </c>
      <c r="C3758" s="1">
        <v>45077</v>
      </c>
      <c r="D3758">
        <v>877</v>
      </c>
      <c r="E3758">
        <v>287</v>
      </c>
    </row>
    <row r="3759" spans="1:5" x14ac:dyDescent="0.2">
      <c r="A3759" t="s">
        <v>1109</v>
      </c>
      <c r="B3759" t="s">
        <v>1013</v>
      </c>
      <c r="C3759" s="1">
        <v>45077</v>
      </c>
      <c r="D3759">
        <v>568</v>
      </c>
      <c r="E3759">
        <v>105</v>
      </c>
    </row>
    <row r="3760" spans="1:5" x14ac:dyDescent="0.2">
      <c r="A3760" t="s">
        <v>1109</v>
      </c>
      <c r="B3760" t="s">
        <v>1057</v>
      </c>
      <c r="C3760" s="1">
        <v>45077</v>
      </c>
      <c r="D3760">
        <v>868</v>
      </c>
      <c r="E3760">
        <v>218</v>
      </c>
    </row>
    <row r="3761" spans="1:5" x14ac:dyDescent="0.2">
      <c r="A3761" t="s">
        <v>1109</v>
      </c>
      <c r="B3761" t="s">
        <v>1037</v>
      </c>
      <c r="C3761" s="1">
        <v>45077</v>
      </c>
      <c r="D3761">
        <v>570</v>
      </c>
      <c r="E3761">
        <v>178</v>
      </c>
    </row>
    <row r="3762" spans="1:5" x14ac:dyDescent="0.2">
      <c r="A3762" t="s">
        <v>1109</v>
      </c>
      <c r="B3762" t="s">
        <v>1044</v>
      </c>
      <c r="C3762" s="1">
        <v>45077</v>
      </c>
      <c r="D3762">
        <v>1052</v>
      </c>
      <c r="E3762">
        <v>137</v>
      </c>
    </row>
    <row r="3763" spans="1:5" x14ac:dyDescent="0.2">
      <c r="A3763" t="s">
        <v>1109</v>
      </c>
      <c r="B3763" t="s">
        <v>1035</v>
      </c>
      <c r="C3763" s="1">
        <v>45077</v>
      </c>
      <c r="D3763">
        <v>932</v>
      </c>
      <c r="E3763">
        <v>166</v>
      </c>
    </row>
    <row r="3764" spans="1:5" x14ac:dyDescent="0.2">
      <c r="A3764" t="s">
        <v>1109</v>
      </c>
      <c r="B3764" t="s">
        <v>1064</v>
      </c>
      <c r="C3764" s="1">
        <v>45077</v>
      </c>
      <c r="D3764">
        <v>419</v>
      </c>
      <c r="E3764">
        <v>77</v>
      </c>
    </row>
    <row r="3765" spans="1:5" x14ac:dyDescent="0.2">
      <c r="A3765" t="s">
        <v>1109</v>
      </c>
      <c r="B3765" t="s">
        <v>971</v>
      </c>
      <c r="C3765" s="1">
        <v>45077</v>
      </c>
      <c r="D3765">
        <v>41</v>
      </c>
      <c r="E3765">
        <v>280</v>
      </c>
    </row>
    <row r="3766" spans="1:5" x14ac:dyDescent="0.2">
      <c r="A3766" t="s">
        <v>1109</v>
      </c>
      <c r="B3766" t="s">
        <v>980</v>
      </c>
      <c r="C3766" s="1">
        <v>45077</v>
      </c>
      <c r="D3766">
        <v>919</v>
      </c>
      <c r="E3766">
        <v>265</v>
      </c>
    </row>
    <row r="3767" spans="1:5" x14ac:dyDescent="0.2">
      <c r="A3767" t="s">
        <v>1109</v>
      </c>
      <c r="B3767" t="s">
        <v>1025</v>
      </c>
      <c r="C3767" s="1">
        <v>45077</v>
      </c>
      <c r="D3767">
        <v>153</v>
      </c>
      <c r="E3767">
        <v>212</v>
      </c>
    </row>
    <row r="3768" spans="1:5" x14ac:dyDescent="0.2">
      <c r="A3768" t="s">
        <v>1109</v>
      </c>
      <c r="B3768" t="s">
        <v>1045</v>
      </c>
      <c r="C3768" s="1">
        <v>45077</v>
      </c>
      <c r="D3768">
        <v>262</v>
      </c>
      <c r="E3768">
        <v>76</v>
      </c>
    </row>
    <row r="3769" spans="1:5" x14ac:dyDescent="0.2">
      <c r="A3769" t="s">
        <v>1109</v>
      </c>
      <c r="B3769" t="s">
        <v>1095</v>
      </c>
      <c r="C3769" s="1">
        <v>45077</v>
      </c>
      <c r="D3769">
        <v>1051</v>
      </c>
      <c r="E3769">
        <v>83</v>
      </c>
    </row>
    <row r="3770" spans="1:5" x14ac:dyDescent="0.2">
      <c r="A3770" t="s">
        <v>1109</v>
      </c>
      <c r="B3770" t="s">
        <v>1094</v>
      </c>
      <c r="C3770" s="1">
        <v>45077</v>
      </c>
      <c r="D3770">
        <v>881</v>
      </c>
      <c r="E3770">
        <v>76</v>
      </c>
    </row>
    <row r="3771" spans="1:5" x14ac:dyDescent="0.2">
      <c r="A3771" t="s">
        <v>1109</v>
      </c>
      <c r="B3771" t="s">
        <v>1029</v>
      </c>
      <c r="C3771" s="1">
        <v>45077</v>
      </c>
      <c r="D3771">
        <v>850</v>
      </c>
      <c r="E3771">
        <v>228</v>
      </c>
    </row>
    <row r="3772" spans="1:5" x14ac:dyDescent="0.2">
      <c r="A3772" t="s">
        <v>1109</v>
      </c>
      <c r="B3772" t="s">
        <v>1017</v>
      </c>
      <c r="C3772" s="1">
        <v>45077</v>
      </c>
      <c r="D3772">
        <v>339</v>
      </c>
      <c r="E3772">
        <v>130</v>
      </c>
    </row>
    <row r="3773" spans="1:5" x14ac:dyDescent="0.2">
      <c r="A3773" t="s">
        <v>1109</v>
      </c>
      <c r="B3773" t="s">
        <v>1001</v>
      </c>
      <c r="C3773" s="1">
        <v>45077</v>
      </c>
      <c r="D3773">
        <v>779</v>
      </c>
      <c r="E3773">
        <v>161</v>
      </c>
    </row>
    <row r="3774" spans="1:5" x14ac:dyDescent="0.2">
      <c r="A3774" t="s">
        <v>1109</v>
      </c>
      <c r="B3774" t="s">
        <v>1014</v>
      </c>
      <c r="C3774" s="1">
        <v>45077</v>
      </c>
      <c r="D3774">
        <v>363</v>
      </c>
      <c r="E3774">
        <v>133</v>
      </c>
    </row>
    <row r="3775" spans="1:5" x14ac:dyDescent="0.2">
      <c r="A3775" t="s">
        <v>1109</v>
      </c>
      <c r="B3775" t="s">
        <v>998</v>
      </c>
      <c r="C3775" s="1">
        <v>45077</v>
      </c>
      <c r="D3775">
        <v>959</v>
      </c>
      <c r="E3775">
        <v>143</v>
      </c>
    </row>
    <row r="3776" spans="1:5" x14ac:dyDescent="0.2">
      <c r="A3776" t="s">
        <v>1109</v>
      </c>
      <c r="B3776" t="s">
        <v>1012</v>
      </c>
      <c r="C3776" s="1">
        <v>45077</v>
      </c>
      <c r="D3776">
        <v>982</v>
      </c>
      <c r="E3776">
        <v>201</v>
      </c>
    </row>
    <row r="3777" spans="1:5" x14ac:dyDescent="0.2">
      <c r="A3777" t="s">
        <v>1109</v>
      </c>
      <c r="B3777" t="s">
        <v>1051</v>
      </c>
      <c r="C3777" s="1">
        <v>45077</v>
      </c>
      <c r="D3777">
        <v>203</v>
      </c>
      <c r="E3777">
        <v>198</v>
      </c>
    </row>
    <row r="3778" spans="1:5" x14ac:dyDescent="0.2">
      <c r="A3778" t="s">
        <v>1109</v>
      </c>
      <c r="B3778" t="s">
        <v>935</v>
      </c>
      <c r="C3778" s="1">
        <v>45077</v>
      </c>
      <c r="D3778">
        <v>273</v>
      </c>
      <c r="E3778">
        <v>275</v>
      </c>
    </row>
    <row r="3779" spans="1:5" x14ac:dyDescent="0.2">
      <c r="A3779" t="s">
        <v>1109</v>
      </c>
      <c r="B3779" t="s">
        <v>978</v>
      </c>
      <c r="C3779" s="1">
        <v>45077</v>
      </c>
      <c r="D3779">
        <v>355</v>
      </c>
      <c r="E3779">
        <v>196</v>
      </c>
    </row>
    <row r="3780" spans="1:5" x14ac:dyDescent="0.2">
      <c r="A3780" t="s">
        <v>1109</v>
      </c>
      <c r="B3780" t="s">
        <v>1079</v>
      </c>
      <c r="C3780" s="1">
        <v>45077</v>
      </c>
      <c r="D3780">
        <v>727</v>
      </c>
      <c r="E3780">
        <v>206</v>
      </c>
    </row>
    <row r="3781" spans="1:5" x14ac:dyDescent="0.2">
      <c r="A3781" t="s">
        <v>1109</v>
      </c>
      <c r="B3781" t="s">
        <v>959</v>
      </c>
      <c r="C3781" s="1">
        <v>45077</v>
      </c>
      <c r="D3781">
        <v>1079</v>
      </c>
      <c r="E3781">
        <v>223</v>
      </c>
    </row>
    <row r="3782" spans="1:5" x14ac:dyDescent="0.2">
      <c r="A3782" t="s">
        <v>1109</v>
      </c>
      <c r="B3782" t="s">
        <v>1096</v>
      </c>
      <c r="C3782" s="1">
        <v>45077</v>
      </c>
      <c r="D3782">
        <v>1197</v>
      </c>
      <c r="E3782">
        <v>266</v>
      </c>
    </row>
    <row r="3783" spans="1:5" x14ac:dyDescent="0.2">
      <c r="A3783" t="s">
        <v>1109</v>
      </c>
      <c r="B3783" t="s">
        <v>946</v>
      </c>
      <c r="C3783" s="1">
        <v>45077</v>
      </c>
      <c r="D3783">
        <v>960</v>
      </c>
      <c r="E3783">
        <v>198</v>
      </c>
    </row>
    <row r="3784" spans="1:5" x14ac:dyDescent="0.2">
      <c r="A3784" t="s">
        <v>1109</v>
      </c>
      <c r="B3784" t="s">
        <v>1008</v>
      </c>
      <c r="C3784" s="1">
        <v>45077</v>
      </c>
      <c r="D3784">
        <v>525</v>
      </c>
      <c r="E3784">
        <v>212</v>
      </c>
    </row>
    <row r="3785" spans="1:5" x14ac:dyDescent="0.2">
      <c r="A3785" t="s">
        <v>1109</v>
      </c>
      <c r="B3785" t="s">
        <v>921</v>
      </c>
      <c r="C3785" s="1">
        <v>45077</v>
      </c>
      <c r="D3785">
        <v>195</v>
      </c>
      <c r="E3785">
        <v>296</v>
      </c>
    </row>
    <row r="3786" spans="1:5" x14ac:dyDescent="0.2">
      <c r="A3786" t="s">
        <v>1109</v>
      </c>
      <c r="B3786" t="s">
        <v>969</v>
      </c>
      <c r="C3786" s="1">
        <v>45077</v>
      </c>
      <c r="D3786">
        <v>532</v>
      </c>
      <c r="E3786">
        <v>247</v>
      </c>
    </row>
    <row r="3787" spans="1:5" x14ac:dyDescent="0.2">
      <c r="A3787" t="s">
        <v>1109</v>
      </c>
      <c r="B3787" t="s">
        <v>986</v>
      </c>
      <c r="C3787" s="1">
        <v>45077</v>
      </c>
      <c r="D3787">
        <v>991</v>
      </c>
      <c r="E3787">
        <v>275</v>
      </c>
    </row>
    <row r="3788" spans="1:5" x14ac:dyDescent="0.2">
      <c r="A3788" t="s">
        <v>1109</v>
      </c>
      <c r="B3788" t="s">
        <v>1047</v>
      </c>
      <c r="C3788" s="1">
        <v>45077</v>
      </c>
      <c r="D3788">
        <v>633</v>
      </c>
      <c r="E3788">
        <v>186</v>
      </c>
    </row>
    <row r="3789" spans="1:5" x14ac:dyDescent="0.2">
      <c r="A3789" t="s">
        <v>1109</v>
      </c>
      <c r="B3789" t="s">
        <v>1039</v>
      </c>
      <c r="C3789" s="1">
        <v>45077</v>
      </c>
      <c r="D3789">
        <v>472</v>
      </c>
      <c r="E3789">
        <v>55</v>
      </c>
    </row>
    <row r="3790" spans="1:5" x14ac:dyDescent="0.2">
      <c r="A3790" t="s">
        <v>1109</v>
      </c>
      <c r="B3790" t="s">
        <v>1049</v>
      </c>
      <c r="C3790" s="1">
        <v>45077</v>
      </c>
      <c r="D3790">
        <v>895</v>
      </c>
      <c r="E3790">
        <v>279</v>
      </c>
    </row>
    <row r="3791" spans="1:5" x14ac:dyDescent="0.2">
      <c r="A3791" t="s">
        <v>1109</v>
      </c>
      <c r="B3791" t="s">
        <v>1055</v>
      </c>
      <c r="C3791" s="1">
        <v>45077</v>
      </c>
      <c r="D3791">
        <v>0</v>
      </c>
      <c r="E3791">
        <v>247</v>
      </c>
    </row>
    <row r="3792" spans="1:5" x14ac:dyDescent="0.2">
      <c r="A3792" t="s">
        <v>1109</v>
      </c>
      <c r="B3792" t="s">
        <v>1028</v>
      </c>
      <c r="C3792" s="1">
        <v>45077</v>
      </c>
      <c r="D3792">
        <v>938</v>
      </c>
      <c r="E3792">
        <v>227</v>
      </c>
    </row>
    <row r="3793" spans="1:5" x14ac:dyDescent="0.2">
      <c r="A3793" t="s">
        <v>1109</v>
      </c>
      <c r="B3793" t="s">
        <v>1021</v>
      </c>
      <c r="C3793" s="1">
        <v>45077</v>
      </c>
      <c r="D3793">
        <v>1014</v>
      </c>
      <c r="E3793">
        <v>78</v>
      </c>
    </row>
    <row r="3794" spans="1:5" x14ac:dyDescent="0.2">
      <c r="A3794" t="s">
        <v>1109</v>
      </c>
      <c r="B3794" t="s">
        <v>981</v>
      </c>
      <c r="C3794" s="1">
        <v>45077</v>
      </c>
      <c r="D3794">
        <v>222</v>
      </c>
      <c r="E3794">
        <v>154</v>
      </c>
    </row>
    <row r="3795" spans="1:5" x14ac:dyDescent="0.2">
      <c r="A3795" t="s">
        <v>1109</v>
      </c>
      <c r="B3795" t="s">
        <v>1097</v>
      </c>
      <c r="C3795" s="1">
        <v>45077</v>
      </c>
      <c r="D3795">
        <v>477</v>
      </c>
      <c r="E3795">
        <v>147</v>
      </c>
    </row>
    <row r="3796" spans="1:5" x14ac:dyDescent="0.2">
      <c r="A3796" t="s">
        <v>1109</v>
      </c>
      <c r="B3796" t="s">
        <v>985</v>
      </c>
      <c r="C3796" s="1">
        <v>45077</v>
      </c>
      <c r="D3796">
        <v>769</v>
      </c>
      <c r="E3796">
        <v>196</v>
      </c>
    </row>
    <row r="3797" spans="1:5" x14ac:dyDescent="0.2">
      <c r="A3797" t="s">
        <v>1109</v>
      </c>
      <c r="B3797" t="s">
        <v>1085</v>
      </c>
      <c r="C3797" s="1">
        <v>45077</v>
      </c>
      <c r="D3797">
        <v>1047</v>
      </c>
      <c r="E3797">
        <v>158</v>
      </c>
    </row>
    <row r="3798" spans="1:5" x14ac:dyDescent="0.2">
      <c r="A3798" t="s">
        <v>1109</v>
      </c>
      <c r="B3798" t="s">
        <v>957</v>
      </c>
      <c r="C3798" s="1">
        <v>45077</v>
      </c>
      <c r="D3798">
        <v>107</v>
      </c>
      <c r="E3798">
        <v>67</v>
      </c>
    </row>
    <row r="3799" spans="1:5" x14ac:dyDescent="0.2">
      <c r="A3799" t="s">
        <v>1109</v>
      </c>
      <c r="B3799" t="s">
        <v>1091</v>
      </c>
      <c r="C3799" s="1">
        <v>45077</v>
      </c>
      <c r="D3799">
        <v>1136</v>
      </c>
      <c r="E3799">
        <v>106</v>
      </c>
    </row>
    <row r="3800" spans="1:5" x14ac:dyDescent="0.2">
      <c r="A3800" t="s">
        <v>1109</v>
      </c>
      <c r="B3800" t="s">
        <v>962</v>
      </c>
      <c r="C3800" s="1">
        <v>45077</v>
      </c>
      <c r="D3800">
        <v>381</v>
      </c>
      <c r="E3800">
        <v>155</v>
      </c>
    </row>
    <row r="3801" spans="1:5" x14ac:dyDescent="0.2">
      <c r="A3801" t="s">
        <v>1109</v>
      </c>
      <c r="B3801" t="s">
        <v>942</v>
      </c>
      <c r="C3801" s="1">
        <v>45077</v>
      </c>
      <c r="D3801">
        <v>1122</v>
      </c>
      <c r="E3801">
        <v>216</v>
      </c>
    </row>
    <row r="3802" spans="1:5" x14ac:dyDescent="0.2">
      <c r="A3802" t="s">
        <v>1109</v>
      </c>
      <c r="B3802" t="s">
        <v>1117</v>
      </c>
      <c r="C3802" s="1">
        <v>45077</v>
      </c>
      <c r="D3802">
        <v>567</v>
      </c>
      <c r="E3802">
        <v>56</v>
      </c>
    </row>
    <row r="3803" spans="1:5" x14ac:dyDescent="0.2">
      <c r="A3803" t="s">
        <v>1109</v>
      </c>
      <c r="B3803" t="s">
        <v>964</v>
      </c>
      <c r="C3803" s="1">
        <v>45077</v>
      </c>
      <c r="D3803">
        <v>892</v>
      </c>
      <c r="E3803">
        <v>286</v>
      </c>
    </row>
    <row r="3804" spans="1:5" x14ac:dyDescent="0.2">
      <c r="A3804" t="s">
        <v>1109</v>
      </c>
      <c r="B3804" t="s">
        <v>963</v>
      </c>
      <c r="C3804" s="1">
        <v>45077</v>
      </c>
      <c r="D3804">
        <v>1145</v>
      </c>
      <c r="E3804">
        <v>95</v>
      </c>
    </row>
    <row r="3805" spans="1:5" x14ac:dyDescent="0.2">
      <c r="A3805" t="s">
        <v>1109</v>
      </c>
      <c r="B3805" t="s">
        <v>973</v>
      </c>
      <c r="C3805" s="1">
        <v>45077</v>
      </c>
      <c r="D3805">
        <v>489</v>
      </c>
      <c r="E3805">
        <v>144</v>
      </c>
    </row>
    <row r="3806" spans="1:5" x14ac:dyDescent="0.2">
      <c r="A3806" t="s">
        <v>1109</v>
      </c>
      <c r="B3806" t="s">
        <v>1098</v>
      </c>
      <c r="C3806" s="1">
        <v>45077</v>
      </c>
      <c r="D3806">
        <v>306</v>
      </c>
      <c r="E3806">
        <v>173</v>
      </c>
    </row>
    <row r="3807" spans="1:5" x14ac:dyDescent="0.2">
      <c r="A3807" t="s">
        <v>1109</v>
      </c>
      <c r="B3807" t="s">
        <v>977</v>
      </c>
      <c r="C3807" s="1">
        <v>45077</v>
      </c>
      <c r="D3807">
        <v>212</v>
      </c>
      <c r="E3807">
        <v>57</v>
      </c>
    </row>
    <row r="3808" spans="1:5" x14ac:dyDescent="0.2">
      <c r="A3808" t="s">
        <v>1109</v>
      </c>
      <c r="B3808" t="s">
        <v>1105</v>
      </c>
      <c r="C3808" s="1">
        <v>45077</v>
      </c>
      <c r="D3808">
        <v>652</v>
      </c>
      <c r="E3808">
        <v>170</v>
      </c>
    </row>
    <row r="3809" spans="1:5" x14ac:dyDescent="0.2">
      <c r="A3809" t="s">
        <v>1109</v>
      </c>
      <c r="B3809" t="s">
        <v>923</v>
      </c>
      <c r="C3809" s="1">
        <v>45077</v>
      </c>
      <c r="D3809">
        <v>795</v>
      </c>
      <c r="E3809">
        <v>209</v>
      </c>
    </row>
    <row r="3810" spans="1:5" x14ac:dyDescent="0.2">
      <c r="A3810" t="s">
        <v>1109</v>
      </c>
      <c r="B3810" t="s">
        <v>943</v>
      </c>
      <c r="C3810" s="1">
        <v>45077</v>
      </c>
      <c r="D3810">
        <v>799</v>
      </c>
      <c r="E3810">
        <v>165</v>
      </c>
    </row>
    <row r="3811" spans="1:5" x14ac:dyDescent="0.2">
      <c r="A3811" t="s">
        <v>1109</v>
      </c>
      <c r="B3811" t="s">
        <v>989</v>
      </c>
      <c r="C3811" s="1">
        <v>45077</v>
      </c>
      <c r="D3811">
        <v>829</v>
      </c>
      <c r="E3811">
        <v>157</v>
      </c>
    </row>
    <row r="3812" spans="1:5" x14ac:dyDescent="0.2">
      <c r="A3812" t="s">
        <v>1109</v>
      </c>
      <c r="B3812" t="s">
        <v>925</v>
      </c>
      <c r="C3812" s="1">
        <v>45077</v>
      </c>
      <c r="D3812">
        <v>817</v>
      </c>
      <c r="E3812">
        <v>115</v>
      </c>
    </row>
    <row r="3813" spans="1:5" x14ac:dyDescent="0.2">
      <c r="A3813" t="s">
        <v>1109</v>
      </c>
      <c r="B3813" t="s">
        <v>1061</v>
      </c>
      <c r="C3813" s="1">
        <v>45077</v>
      </c>
      <c r="D3813">
        <v>341</v>
      </c>
      <c r="E3813">
        <v>166</v>
      </c>
    </row>
    <row r="3814" spans="1:5" x14ac:dyDescent="0.2">
      <c r="A3814" t="s">
        <v>1109</v>
      </c>
      <c r="B3814" t="s">
        <v>961</v>
      </c>
      <c r="C3814" s="1">
        <v>45077</v>
      </c>
      <c r="D3814">
        <v>981</v>
      </c>
      <c r="E3814">
        <v>97</v>
      </c>
    </row>
    <row r="3815" spans="1:5" x14ac:dyDescent="0.2">
      <c r="A3815" t="s">
        <v>1109</v>
      </c>
      <c r="B3815" t="s">
        <v>1114</v>
      </c>
      <c r="C3815" s="1">
        <v>45077</v>
      </c>
      <c r="D3815">
        <v>1116</v>
      </c>
      <c r="E3815">
        <v>95</v>
      </c>
    </row>
    <row r="3816" spans="1:5" x14ac:dyDescent="0.2">
      <c r="A3816" t="s">
        <v>1109</v>
      </c>
      <c r="B3816" t="s">
        <v>1002</v>
      </c>
      <c r="C3816" s="1">
        <v>45077</v>
      </c>
      <c r="D3816">
        <v>978</v>
      </c>
      <c r="E3816">
        <v>57</v>
      </c>
    </row>
    <row r="3817" spans="1:5" x14ac:dyDescent="0.2">
      <c r="A3817" t="s">
        <v>1109</v>
      </c>
      <c r="B3817" t="s">
        <v>972</v>
      </c>
      <c r="C3817" s="1">
        <v>45077</v>
      </c>
      <c r="D3817">
        <v>1157</v>
      </c>
      <c r="E3817">
        <v>248</v>
      </c>
    </row>
    <row r="3818" spans="1:5" x14ac:dyDescent="0.2">
      <c r="A3818" t="s">
        <v>1109</v>
      </c>
      <c r="B3818" t="s">
        <v>970</v>
      </c>
      <c r="C3818" s="1">
        <v>45077</v>
      </c>
      <c r="D3818">
        <v>174</v>
      </c>
      <c r="E3818">
        <v>220</v>
      </c>
    </row>
    <row r="3819" spans="1:5" x14ac:dyDescent="0.2">
      <c r="A3819" t="s">
        <v>1109</v>
      </c>
      <c r="B3819" t="s">
        <v>1031</v>
      </c>
      <c r="C3819" s="1">
        <v>45077</v>
      </c>
      <c r="D3819">
        <v>21</v>
      </c>
      <c r="E3819">
        <v>55</v>
      </c>
    </row>
    <row r="3820" spans="1:5" x14ac:dyDescent="0.2">
      <c r="A3820" t="s">
        <v>1109</v>
      </c>
      <c r="B3820" t="s">
        <v>990</v>
      </c>
      <c r="C3820" s="1">
        <v>45077</v>
      </c>
      <c r="D3820">
        <v>427</v>
      </c>
      <c r="E3820">
        <v>90</v>
      </c>
    </row>
    <row r="3821" spans="1:5" x14ac:dyDescent="0.2">
      <c r="A3821" t="s">
        <v>1109</v>
      </c>
      <c r="B3821" t="s">
        <v>1076</v>
      </c>
      <c r="C3821" s="1">
        <v>45077</v>
      </c>
      <c r="D3821">
        <v>379</v>
      </c>
      <c r="E3821">
        <v>239</v>
      </c>
    </row>
    <row r="3822" spans="1:5" x14ac:dyDescent="0.2">
      <c r="A3822" t="s">
        <v>1109</v>
      </c>
      <c r="B3822" t="s">
        <v>932</v>
      </c>
      <c r="C3822" s="1">
        <v>45077</v>
      </c>
      <c r="D3822">
        <v>425</v>
      </c>
      <c r="E3822">
        <v>201</v>
      </c>
    </row>
    <row r="3823" spans="1:5" x14ac:dyDescent="0.2">
      <c r="A3823" t="s">
        <v>1109</v>
      </c>
      <c r="B3823" t="s">
        <v>965</v>
      </c>
      <c r="C3823" s="1">
        <v>45077</v>
      </c>
      <c r="D3823">
        <v>74</v>
      </c>
      <c r="E3823">
        <v>225</v>
      </c>
    </row>
    <row r="3824" spans="1:5" x14ac:dyDescent="0.2">
      <c r="A3824" t="s">
        <v>1109</v>
      </c>
      <c r="B3824" t="s">
        <v>996</v>
      </c>
      <c r="C3824" s="1">
        <v>45077</v>
      </c>
      <c r="D3824">
        <v>297</v>
      </c>
      <c r="E3824">
        <v>254</v>
      </c>
    </row>
    <row r="3825" spans="1:5" x14ac:dyDescent="0.2">
      <c r="A3825" t="s">
        <v>1109</v>
      </c>
      <c r="B3825" t="s">
        <v>1041</v>
      </c>
      <c r="C3825" s="1">
        <v>45077</v>
      </c>
      <c r="D3825">
        <v>631</v>
      </c>
      <c r="E3825">
        <v>133</v>
      </c>
    </row>
    <row r="3826" spans="1:5" x14ac:dyDescent="0.2">
      <c r="A3826" t="s">
        <v>1109</v>
      </c>
      <c r="B3826" t="s">
        <v>968</v>
      </c>
      <c r="C3826" s="1">
        <v>45077</v>
      </c>
      <c r="D3826">
        <v>830</v>
      </c>
      <c r="E3826">
        <v>85</v>
      </c>
    </row>
    <row r="3827" spans="1:5" x14ac:dyDescent="0.2">
      <c r="A3827" t="s">
        <v>1109</v>
      </c>
      <c r="B3827" t="s">
        <v>1052</v>
      </c>
      <c r="C3827" s="1">
        <v>45077</v>
      </c>
      <c r="D3827">
        <v>268</v>
      </c>
      <c r="E3827">
        <v>136</v>
      </c>
    </row>
    <row r="3828" spans="1:5" x14ac:dyDescent="0.2">
      <c r="A3828" t="s">
        <v>1109</v>
      </c>
      <c r="B3828" t="s">
        <v>1121</v>
      </c>
      <c r="C3828" s="1">
        <v>45077</v>
      </c>
      <c r="D3828">
        <v>702</v>
      </c>
      <c r="E3828">
        <v>284</v>
      </c>
    </row>
    <row r="3829" spans="1:5" x14ac:dyDescent="0.2">
      <c r="A3829" t="s">
        <v>1109</v>
      </c>
      <c r="B3829" t="s">
        <v>939</v>
      </c>
      <c r="C3829" s="1">
        <v>45077</v>
      </c>
      <c r="D3829">
        <v>968</v>
      </c>
      <c r="E3829">
        <v>75</v>
      </c>
    </row>
    <row r="3830" spans="1:5" x14ac:dyDescent="0.2">
      <c r="A3830" t="s">
        <v>1109</v>
      </c>
      <c r="B3830" t="s">
        <v>940</v>
      </c>
      <c r="C3830" s="1">
        <v>45077</v>
      </c>
      <c r="D3830">
        <v>615</v>
      </c>
      <c r="E3830">
        <v>223</v>
      </c>
    </row>
    <row r="3831" spans="1:5" x14ac:dyDescent="0.2">
      <c r="A3831" t="s">
        <v>1109</v>
      </c>
      <c r="B3831" t="s">
        <v>1060</v>
      </c>
      <c r="C3831" s="1">
        <v>45077</v>
      </c>
      <c r="D3831">
        <v>389</v>
      </c>
      <c r="E3831">
        <v>106</v>
      </c>
    </row>
    <row r="3832" spans="1:5" x14ac:dyDescent="0.2">
      <c r="A3832" t="s">
        <v>1109</v>
      </c>
      <c r="B3832" t="s">
        <v>933</v>
      </c>
      <c r="C3832" s="1">
        <v>45077</v>
      </c>
      <c r="D3832">
        <v>269</v>
      </c>
      <c r="E3832">
        <v>203</v>
      </c>
    </row>
    <row r="3833" spans="1:5" x14ac:dyDescent="0.2">
      <c r="A3833" t="s">
        <v>1109</v>
      </c>
      <c r="B3833" t="s">
        <v>1018</v>
      </c>
      <c r="C3833" s="1">
        <v>45077</v>
      </c>
      <c r="D3833">
        <v>153</v>
      </c>
      <c r="E3833">
        <v>216</v>
      </c>
    </row>
    <row r="3834" spans="1:5" x14ac:dyDescent="0.2">
      <c r="A3834" t="s">
        <v>1109</v>
      </c>
      <c r="B3834" t="s">
        <v>1103</v>
      </c>
      <c r="C3834" s="1">
        <v>45077</v>
      </c>
      <c r="D3834">
        <v>488</v>
      </c>
      <c r="E3834">
        <v>120</v>
      </c>
    </row>
    <row r="3835" spans="1:5" x14ac:dyDescent="0.2">
      <c r="A3835" t="s">
        <v>1109</v>
      </c>
      <c r="B3835" t="s">
        <v>1084</v>
      </c>
      <c r="C3835" s="1">
        <v>45077</v>
      </c>
      <c r="D3835">
        <v>1110</v>
      </c>
      <c r="E3835">
        <v>67</v>
      </c>
    </row>
    <row r="3836" spans="1:5" x14ac:dyDescent="0.2">
      <c r="A3836" t="s">
        <v>1109</v>
      </c>
      <c r="B3836" t="s">
        <v>1106</v>
      </c>
      <c r="C3836" s="1">
        <v>45077</v>
      </c>
      <c r="D3836">
        <v>460</v>
      </c>
      <c r="E3836">
        <v>228</v>
      </c>
    </row>
    <row r="3837" spans="1:5" x14ac:dyDescent="0.2">
      <c r="A3837" t="s">
        <v>1115</v>
      </c>
      <c r="B3837" t="s">
        <v>1047</v>
      </c>
      <c r="C3837" s="1">
        <v>45077</v>
      </c>
      <c r="D3837">
        <v>221</v>
      </c>
      <c r="E3837">
        <v>71</v>
      </c>
    </row>
    <row r="3838" spans="1:5" x14ac:dyDescent="0.2">
      <c r="A3838" t="s">
        <v>1115</v>
      </c>
      <c r="B3838" t="s">
        <v>994</v>
      </c>
      <c r="C3838" s="1">
        <v>45077</v>
      </c>
      <c r="D3838">
        <v>170</v>
      </c>
      <c r="E3838">
        <v>209</v>
      </c>
    </row>
    <row r="3839" spans="1:5" x14ac:dyDescent="0.2">
      <c r="A3839" t="s">
        <v>1115</v>
      </c>
      <c r="B3839" t="s">
        <v>1035</v>
      </c>
      <c r="C3839" s="1">
        <v>45077</v>
      </c>
      <c r="D3839">
        <v>827</v>
      </c>
      <c r="E3839">
        <v>288</v>
      </c>
    </row>
    <row r="3840" spans="1:5" x14ac:dyDescent="0.2">
      <c r="A3840" t="s">
        <v>1115</v>
      </c>
      <c r="B3840" t="s">
        <v>998</v>
      </c>
      <c r="C3840" s="1">
        <v>45077</v>
      </c>
      <c r="D3840">
        <v>713</v>
      </c>
      <c r="E3840">
        <v>236</v>
      </c>
    </row>
    <row r="3841" spans="1:5" x14ac:dyDescent="0.2">
      <c r="A3841" t="s">
        <v>1115</v>
      </c>
      <c r="B3841" t="s">
        <v>976</v>
      </c>
      <c r="C3841" s="1">
        <v>45077</v>
      </c>
      <c r="D3841">
        <v>116</v>
      </c>
      <c r="E3841">
        <v>287</v>
      </c>
    </row>
    <row r="3842" spans="1:5" x14ac:dyDescent="0.2">
      <c r="A3842" t="s">
        <v>1115</v>
      </c>
      <c r="B3842" t="s">
        <v>1077</v>
      </c>
      <c r="C3842" s="1">
        <v>45077</v>
      </c>
      <c r="D3842">
        <v>489</v>
      </c>
      <c r="E3842">
        <v>52</v>
      </c>
    </row>
    <row r="3843" spans="1:5" x14ac:dyDescent="0.2">
      <c r="A3843" t="s">
        <v>1115</v>
      </c>
      <c r="B3843" t="s">
        <v>977</v>
      </c>
      <c r="C3843" s="1">
        <v>45077</v>
      </c>
      <c r="D3843">
        <v>632</v>
      </c>
      <c r="E3843">
        <v>259</v>
      </c>
    </row>
    <row r="3844" spans="1:5" x14ac:dyDescent="0.2">
      <c r="A3844" t="s">
        <v>1115</v>
      </c>
      <c r="B3844" t="s">
        <v>988</v>
      </c>
      <c r="C3844" s="1">
        <v>45077</v>
      </c>
      <c r="D3844">
        <v>940</v>
      </c>
      <c r="E3844">
        <v>270</v>
      </c>
    </row>
    <row r="3845" spans="1:5" x14ac:dyDescent="0.2">
      <c r="A3845" t="s">
        <v>1115</v>
      </c>
      <c r="B3845" t="s">
        <v>1066</v>
      </c>
      <c r="C3845" s="1">
        <v>45077</v>
      </c>
      <c r="D3845">
        <v>431</v>
      </c>
      <c r="E3845">
        <v>174</v>
      </c>
    </row>
    <row r="3846" spans="1:5" x14ac:dyDescent="0.2">
      <c r="A3846" t="s">
        <v>1115</v>
      </c>
      <c r="B3846" t="s">
        <v>920</v>
      </c>
      <c r="C3846" s="1">
        <v>45077</v>
      </c>
      <c r="D3846">
        <v>1194</v>
      </c>
      <c r="E3846">
        <v>225</v>
      </c>
    </row>
    <row r="3847" spans="1:5" x14ac:dyDescent="0.2">
      <c r="A3847" t="s">
        <v>1115</v>
      </c>
      <c r="B3847" t="s">
        <v>985</v>
      </c>
      <c r="C3847" s="1">
        <v>45077</v>
      </c>
      <c r="D3847">
        <v>627</v>
      </c>
      <c r="E3847">
        <v>234</v>
      </c>
    </row>
    <row r="3848" spans="1:5" x14ac:dyDescent="0.2">
      <c r="A3848" t="s">
        <v>1115</v>
      </c>
      <c r="B3848" t="s">
        <v>1099</v>
      </c>
      <c r="C3848" s="1">
        <v>45077</v>
      </c>
      <c r="D3848">
        <v>1162</v>
      </c>
      <c r="E3848">
        <v>140</v>
      </c>
    </row>
    <row r="3849" spans="1:5" x14ac:dyDescent="0.2">
      <c r="A3849" t="s">
        <v>1115</v>
      </c>
      <c r="B3849" t="s">
        <v>996</v>
      </c>
      <c r="C3849" s="1">
        <v>45077</v>
      </c>
      <c r="D3849">
        <v>199</v>
      </c>
      <c r="E3849">
        <v>124</v>
      </c>
    </row>
    <row r="3850" spans="1:5" x14ac:dyDescent="0.2">
      <c r="A3850" t="s">
        <v>1115</v>
      </c>
      <c r="B3850" t="s">
        <v>1027</v>
      </c>
      <c r="C3850" s="1">
        <v>45077</v>
      </c>
      <c r="D3850">
        <v>111</v>
      </c>
      <c r="E3850">
        <v>212</v>
      </c>
    </row>
    <row r="3851" spans="1:5" x14ac:dyDescent="0.2">
      <c r="A3851" t="s">
        <v>1115</v>
      </c>
      <c r="B3851" t="s">
        <v>1037</v>
      </c>
      <c r="C3851" s="1">
        <v>45077</v>
      </c>
      <c r="D3851">
        <v>879</v>
      </c>
      <c r="E3851">
        <v>255</v>
      </c>
    </row>
    <row r="3852" spans="1:5" x14ac:dyDescent="0.2">
      <c r="A3852" t="s">
        <v>1115</v>
      </c>
      <c r="B3852" t="s">
        <v>939</v>
      </c>
      <c r="C3852" s="1">
        <v>45077</v>
      </c>
      <c r="D3852">
        <v>194</v>
      </c>
      <c r="E3852">
        <v>186</v>
      </c>
    </row>
    <row r="3853" spans="1:5" x14ac:dyDescent="0.2">
      <c r="A3853" t="s">
        <v>1115</v>
      </c>
      <c r="B3853" t="s">
        <v>1049</v>
      </c>
      <c r="C3853" s="1">
        <v>45077</v>
      </c>
      <c r="D3853">
        <v>706</v>
      </c>
      <c r="E3853">
        <v>111</v>
      </c>
    </row>
    <row r="3854" spans="1:5" x14ac:dyDescent="0.2">
      <c r="A3854" t="s">
        <v>1115</v>
      </c>
      <c r="B3854" t="s">
        <v>1050</v>
      </c>
      <c r="C3854" s="1">
        <v>45077</v>
      </c>
      <c r="D3854">
        <v>710</v>
      </c>
      <c r="E3854">
        <v>112</v>
      </c>
    </row>
    <row r="3855" spans="1:5" x14ac:dyDescent="0.2">
      <c r="A3855" t="s">
        <v>1115</v>
      </c>
      <c r="B3855" t="s">
        <v>1026</v>
      </c>
      <c r="C3855" s="1">
        <v>45077</v>
      </c>
      <c r="D3855">
        <v>394</v>
      </c>
      <c r="E3855">
        <v>290</v>
      </c>
    </row>
    <row r="3856" spans="1:5" x14ac:dyDescent="0.2">
      <c r="A3856" t="s">
        <v>1115</v>
      </c>
      <c r="B3856" t="s">
        <v>1065</v>
      </c>
      <c r="C3856" s="1">
        <v>45077</v>
      </c>
      <c r="D3856">
        <v>211</v>
      </c>
      <c r="E3856">
        <v>241</v>
      </c>
    </row>
    <row r="3857" spans="1:5" x14ac:dyDescent="0.2">
      <c r="A3857" t="s">
        <v>1115</v>
      </c>
      <c r="B3857" t="s">
        <v>1060</v>
      </c>
      <c r="C3857" s="1">
        <v>45077</v>
      </c>
      <c r="D3857">
        <v>1060</v>
      </c>
      <c r="E3857">
        <v>154</v>
      </c>
    </row>
    <row r="3858" spans="1:5" x14ac:dyDescent="0.2">
      <c r="A3858" t="s">
        <v>1115</v>
      </c>
      <c r="B3858" t="s">
        <v>1097</v>
      </c>
      <c r="C3858" s="1">
        <v>45077</v>
      </c>
      <c r="D3858">
        <v>857</v>
      </c>
      <c r="E3858">
        <v>167</v>
      </c>
    </row>
    <row r="3859" spans="1:5" x14ac:dyDescent="0.2">
      <c r="A3859" t="s">
        <v>1115</v>
      </c>
      <c r="B3859" t="s">
        <v>1116</v>
      </c>
      <c r="C3859" s="1">
        <v>45077</v>
      </c>
      <c r="D3859">
        <v>313</v>
      </c>
      <c r="E3859">
        <v>124</v>
      </c>
    </row>
    <row r="3860" spans="1:5" x14ac:dyDescent="0.2">
      <c r="A3860" t="s">
        <v>1115</v>
      </c>
      <c r="B3860" t="s">
        <v>932</v>
      </c>
      <c r="C3860" s="1">
        <v>45077</v>
      </c>
      <c r="D3860">
        <v>993</v>
      </c>
      <c r="E3860">
        <v>97</v>
      </c>
    </row>
    <row r="3861" spans="1:5" x14ac:dyDescent="0.2">
      <c r="A3861" t="s">
        <v>1115</v>
      </c>
      <c r="B3861" t="s">
        <v>1067</v>
      </c>
      <c r="C3861" s="1">
        <v>45077</v>
      </c>
      <c r="D3861">
        <v>490</v>
      </c>
      <c r="E3861">
        <v>279</v>
      </c>
    </row>
    <row r="3862" spans="1:5" x14ac:dyDescent="0.2">
      <c r="A3862" t="s">
        <v>1115</v>
      </c>
      <c r="B3862" t="s">
        <v>1103</v>
      </c>
      <c r="C3862" s="1">
        <v>45077</v>
      </c>
      <c r="D3862">
        <v>236</v>
      </c>
      <c r="E3862">
        <v>106</v>
      </c>
    </row>
    <row r="3863" spans="1:5" x14ac:dyDescent="0.2">
      <c r="A3863" t="s">
        <v>1115</v>
      </c>
      <c r="B3863" t="s">
        <v>944</v>
      </c>
      <c r="C3863" s="1">
        <v>45077</v>
      </c>
      <c r="D3863">
        <v>814</v>
      </c>
      <c r="E3863">
        <v>200</v>
      </c>
    </row>
    <row r="3864" spans="1:5" x14ac:dyDescent="0.2">
      <c r="A3864" t="s">
        <v>1115</v>
      </c>
      <c r="B3864" t="s">
        <v>1039</v>
      </c>
      <c r="C3864" s="1">
        <v>45077</v>
      </c>
      <c r="D3864">
        <v>248</v>
      </c>
      <c r="E3864">
        <v>180</v>
      </c>
    </row>
    <row r="3865" spans="1:5" x14ac:dyDescent="0.2">
      <c r="A3865" t="s">
        <v>1115</v>
      </c>
      <c r="B3865" t="s">
        <v>1057</v>
      </c>
      <c r="C3865" s="1">
        <v>45077</v>
      </c>
      <c r="D3865">
        <v>87</v>
      </c>
      <c r="E3865">
        <v>56</v>
      </c>
    </row>
    <row r="3866" spans="1:5" x14ac:dyDescent="0.2">
      <c r="A3866" t="s">
        <v>1115</v>
      </c>
      <c r="B3866" t="s">
        <v>946</v>
      </c>
      <c r="C3866" s="1">
        <v>45077</v>
      </c>
      <c r="D3866">
        <v>957</v>
      </c>
      <c r="E3866">
        <v>81</v>
      </c>
    </row>
    <row r="3867" spans="1:5" x14ac:dyDescent="0.2">
      <c r="A3867" t="s">
        <v>1115</v>
      </c>
      <c r="B3867" t="s">
        <v>1070</v>
      </c>
      <c r="C3867" s="1">
        <v>45077</v>
      </c>
      <c r="D3867">
        <v>1050</v>
      </c>
      <c r="E3867">
        <v>209</v>
      </c>
    </row>
    <row r="3868" spans="1:5" x14ac:dyDescent="0.2">
      <c r="A3868" t="s">
        <v>1115</v>
      </c>
      <c r="B3868" t="s">
        <v>1085</v>
      </c>
      <c r="C3868" s="1">
        <v>45077</v>
      </c>
      <c r="D3868">
        <v>1191</v>
      </c>
      <c r="E3868">
        <v>221</v>
      </c>
    </row>
    <row r="3869" spans="1:5" x14ac:dyDescent="0.2">
      <c r="A3869" t="s">
        <v>1115</v>
      </c>
      <c r="B3869" t="s">
        <v>1028</v>
      </c>
      <c r="C3869" s="1">
        <v>45077</v>
      </c>
      <c r="D3869">
        <v>306</v>
      </c>
      <c r="E3869">
        <v>200</v>
      </c>
    </row>
    <row r="3870" spans="1:5" x14ac:dyDescent="0.2">
      <c r="A3870" t="s">
        <v>1115</v>
      </c>
      <c r="B3870" t="s">
        <v>945</v>
      </c>
      <c r="C3870" s="1">
        <v>45077</v>
      </c>
      <c r="D3870">
        <v>767</v>
      </c>
      <c r="E3870">
        <v>77</v>
      </c>
    </row>
    <row r="3871" spans="1:5" x14ac:dyDescent="0.2">
      <c r="A3871" t="s">
        <v>1115</v>
      </c>
      <c r="B3871" t="s">
        <v>947</v>
      </c>
      <c r="C3871" s="1">
        <v>45077</v>
      </c>
      <c r="D3871">
        <v>921</v>
      </c>
      <c r="E3871">
        <v>60</v>
      </c>
    </row>
    <row r="3872" spans="1:5" x14ac:dyDescent="0.2">
      <c r="A3872" t="s">
        <v>1115</v>
      </c>
      <c r="B3872" t="s">
        <v>1040</v>
      </c>
      <c r="C3872" s="1">
        <v>45077</v>
      </c>
      <c r="D3872">
        <v>755</v>
      </c>
      <c r="E3872">
        <v>54</v>
      </c>
    </row>
    <row r="3873" spans="1:5" x14ac:dyDescent="0.2">
      <c r="A3873" t="s">
        <v>1115</v>
      </c>
      <c r="B3873" t="s">
        <v>1071</v>
      </c>
      <c r="C3873" s="1">
        <v>45077</v>
      </c>
      <c r="D3873">
        <v>966</v>
      </c>
      <c r="E3873">
        <v>68</v>
      </c>
    </row>
    <row r="3874" spans="1:5" x14ac:dyDescent="0.2">
      <c r="A3874" t="s">
        <v>1115</v>
      </c>
      <c r="B3874" t="s">
        <v>1089</v>
      </c>
      <c r="C3874" s="1">
        <v>45077</v>
      </c>
      <c r="D3874">
        <v>1166</v>
      </c>
      <c r="E3874">
        <v>181</v>
      </c>
    </row>
    <row r="3875" spans="1:5" x14ac:dyDescent="0.2">
      <c r="A3875" t="s">
        <v>1115</v>
      </c>
      <c r="B3875" t="s">
        <v>986</v>
      </c>
      <c r="C3875" s="1">
        <v>45077</v>
      </c>
      <c r="D3875">
        <v>903</v>
      </c>
      <c r="E3875">
        <v>208</v>
      </c>
    </row>
    <row r="3876" spans="1:5" x14ac:dyDescent="0.2">
      <c r="A3876" t="s">
        <v>1115</v>
      </c>
      <c r="B3876" t="s">
        <v>1087</v>
      </c>
      <c r="C3876" s="1">
        <v>45077</v>
      </c>
      <c r="D3876">
        <v>723</v>
      </c>
      <c r="E3876">
        <v>269</v>
      </c>
    </row>
    <row r="3877" spans="1:5" x14ac:dyDescent="0.2">
      <c r="A3877" t="s">
        <v>1115</v>
      </c>
      <c r="B3877" t="s">
        <v>1013</v>
      </c>
      <c r="C3877" s="1">
        <v>45077</v>
      </c>
      <c r="D3877">
        <v>995</v>
      </c>
      <c r="E3877">
        <v>56</v>
      </c>
    </row>
    <row r="3878" spans="1:5" x14ac:dyDescent="0.2">
      <c r="A3878" t="s">
        <v>1115</v>
      </c>
      <c r="B3878" t="s">
        <v>957</v>
      </c>
      <c r="C3878" s="1">
        <v>45077</v>
      </c>
      <c r="D3878">
        <v>763</v>
      </c>
      <c r="E3878">
        <v>106</v>
      </c>
    </row>
    <row r="3879" spans="1:5" x14ac:dyDescent="0.2">
      <c r="A3879" t="s">
        <v>1115</v>
      </c>
      <c r="B3879" t="s">
        <v>1032</v>
      </c>
      <c r="C3879" s="1">
        <v>45077</v>
      </c>
      <c r="D3879">
        <v>455</v>
      </c>
      <c r="E3879">
        <v>148</v>
      </c>
    </row>
    <row r="3880" spans="1:5" x14ac:dyDescent="0.2">
      <c r="A3880" t="s">
        <v>1115</v>
      </c>
      <c r="B3880" t="s">
        <v>952</v>
      </c>
      <c r="C3880" s="1">
        <v>45077</v>
      </c>
      <c r="D3880">
        <v>876</v>
      </c>
      <c r="E3880">
        <v>257</v>
      </c>
    </row>
    <row r="3881" spans="1:5" x14ac:dyDescent="0.2">
      <c r="A3881" t="s">
        <v>1115</v>
      </c>
      <c r="B3881" t="s">
        <v>927</v>
      </c>
      <c r="C3881" s="1">
        <v>45077</v>
      </c>
      <c r="D3881">
        <v>166</v>
      </c>
      <c r="E3881">
        <v>97</v>
      </c>
    </row>
    <row r="3882" spans="1:5" x14ac:dyDescent="0.2">
      <c r="A3882" t="s">
        <v>1115</v>
      </c>
      <c r="B3882" t="s">
        <v>1025</v>
      </c>
      <c r="C3882" s="1">
        <v>45077</v>
      </c>
      <c r="D3882">
        <v>1181</v>
      </c>
      <c r="E3882">
        <v>108</v>
      </c>
    </row>
    <row r="3883" spans="1:5" x14ac:dyDescent="0.2">
      <c r="A3883" t="s">
        <v>1115</v>
      </c>
      <c r="B3883" t="s">
        <v>972</v>
      </c>
      <c r="C3883" s="1">
        <v>45077</v>
      </c>
      <c r="D3883">
        <v>785</v>
      </c>
      <c r="E3883">
        <v>236</v>
      </c>
    </row>
    <row r="3884" spans="1:5" x14ac:dyDescent="0.2">
      <c r="A3884" t="s">
        <v>1115</v>
      </c>
      <c r="B3884" t="s">
        <v>921</v>
      </c>
      <c r="C3884" s="1">
        <v>45077</v>
      </c>
      <c r="D3884">
        <v>1018</v>
      </c>
      <c r="E3884">
        <v>185</v>
      </c>
    </row>
    <row r="3885" spans="1:5" x14ac:dyDescent="0.2">
      <c r="A3885" t="s">
        <v>1115</v>
      </c>
      <c r="B3885" t="s">
        <v>1064</v>
      </c>
      <c r="C3885" s="1">
        <v>45077</v>
      </c>
      <c r="D3885">
        <v>217</v>
      </c>
      <c r="E3885">
        <v>141</v>
      </c>
    </row>
    <row r="3886" spans="1:5" x14ac:dyDescent="0.2">
      <c r="A3886" t="s">
        <v>1115</v>
      </c>
      <c r="B3886" t="s">
        <v>999</v>
      </c>
      <c r="C3886" s="1">
        <v>45077</v>
      </c>
      <c r="D3886">
        <v>674</v>
      </c>
      <c r="E3886">
        <v>187</v>
      </c>
    </row>
    <row r="3887" spans="1:5" x14ac:dyDescent="0.2">
      <c r="A3887" t="s">
        <v>1115</v>
      </c>
      <c r="B3887" t="s">
        <v>941</v>
      </c>
      <c r="C3887" s="1">
        <v>45077</v>
      </c>
      <c r="D3887">
        <v>330</v>
      </c>
      <c r="E3887">
        <v>67</v>
      </c>
    </row>
    <row r="3888" spans="1:5" x14ac:dyDescent="0.2">
      <c r="A3888" t="s">
        <v>1115</v>
      </c>
      <c r="B3888" t="s">
        <v>955</v>
      </c>
      <c r="C3888" s="1">
        <v>45077</v>
      </c>
      <c r="D3888">
        <v>118</v>
      </c>
      <c r="E3888">
        <v>191</v>
      </c>
    </row>
    <row r="3889" spans="1:5" x14ac:dyDescent="0.2">
      <c r="A3889" t="s">
        <v>1115</v>
      </c>
      <c r="B3889" t="s">
        <v>1100</v>
      </c>
      <c r="C3889" s="1">
        <v>45077</v>
      </c>
      <c r="D3889">
        <v>4</v>
      </c>
      <c r="E3889">
        <v>199</v>
      </c>
    </row>
    <row r="3890" spans="1:5" x14ac:dyDescent="0.2">
      <c r="A3890" t="s">
        <v>1115</v>
      </c>
      <c r="B3890" t="s">
        <v>1084</v>
      </c>
      <c r="C3890" s="1">
        <v>45077</v>
      </c>
      <c r="D3890">
        <v>300</v>
      </c>
      <c r="E3890">
        <v>103</v>
      </c>
    </row>
    <row r="3891" spans="1:5" x14ac:dyDescent="0.2">
      <c r="A3891" t="s">
        <v>1115</v>
      </c>
      <c r="B3891" t="s">
        <v>1024</v>
      </c>
      <c r="C3891" s="1">
        <v>45077</v>
      </c>
      <c r="D3891">
        <v>208</v>
      </c>
      <c r="E3891">
        <v>269</v>
      </c>
    </row>
    <row r="3892" spans="1:5" x14ac:dyDescent="0.2">
      <c r="A3892" t="s">
        <v>1115</v>
      </c>
      <c r="B3892" t="s">
        <v>1068</v>
      </c>
      <c r="C3892" s="1">
        <v>45077</v>
      </c>
      <c r="D3892">
        <v>1174</v>
      </c>
      <c r="E3892">
        <v>88</v>
      </c>
    </row>
    <row r="3893" spans="1:5" x14ac:dyDescent="0.2">
      <c r="A3893" t="s">
        <v>1115</v>
      </c>
      <c r="B3893" t="s">
        <v>930</v>
      </c>
      <c r="C3893" s="1">
        <v>45077</v>
      </c>
      <c r="D3893">
        <v>284</v>
      </c>
      <c r="E3893">
        <v>184</v>
      </c>
    </row>
    <row r="3894" spans="1:5" x14ac:dyDescent="0.2">
      <c r="A3894" t="s">
        <v>1115</v>
      </c>
      <c r="B3894" t="s">
        <v>1034</v>
      </c>
      <c r="C3894" s="1">
        <v>45077</v>
      </c>
      <c r="D3894">
        <v>192</v>
      </c>
      <c r="E3894">
        <v>175</v>
      </c>
    </row>
    <row r="3895" spans="1:5" x14ac:dyDescent="0.2">
      <c r="A3895" t="s">
        <v>1115</v>
      </c>
      <c r="B3895" t="s">
        <v>1056</v>
      </c>
      <c r="C3895" s="1">
        <v>45077</v>
      </c>
      <c r="D3895">
        <v>980</v>
      </c>
      <c r="E3895">
        <v>234</v>
      </c>
    </row>
    <row r="3896" spans="1:5" x14ac:dyDescent="0.2">
      <c r="A3896" t="s">
        <v>1115</v>
      </c>
      <c r="B3896" t="s">
        <v>1058</v>
      </c>
      <c r="C3896" s="1">
        <v>45077</v>
      </c>
      <c r="D3896">
        <v>1025</v>
      </c>
      <c r="E3896">
        <v>81</v>
      </c>
    </row>
    <row r="3897" spans="1:5" x14ac:dyDescent="0.2">
      <c r="A3897" t="s">
        <v>1115</v>
      </c>
      <c r="B3897" t="s">
        <v>1095</v>
      </c>
      <c r="C3897" s="1">
        <v>45077</v>
      </c>
      <c r="D3897">
        <v>184</v>
      </c>
      <c r="E3897">
        <v>124</v>
      </c>
    </row>
    <row r="3898" spans="1:5" x14ac:dyDescent="0.2">
      <c r="A3898" t="s">
        <v>1115</v>
      </c>
      <c r="B3898" t="s">
        <v>922</v>
      </c>
      <c r="C3898" s="1">
        <v>45077</v>
      </c>
      <c r="D3898">
        <v>219</v>
      </c>
      <c r="E3898">
        <v>114</v>
      </c>
    </row>
    <row r="3899" spans="1:5" x14ac:dyDescent="0.2">
      <c r="A3899" t="s">
        <v>1115</v>
      </c>
      <c r="B3899" t="s">
        <v>1073</v>
      </c>
      <c r="C3899" s="1">
        <v>45077</v>
      </c>
      <c r="D3899">
        <v>1178</v>
      </c>
      <c r="E3899">
        <v>142</v>
      </c>
    </row>
    <row r="3900" spans="1:5" x14ac:dyDescent="0.2">
      <c r="A3900" t="s">
        <v>1115</v>
      </c>
      <c r="B3900" t="s">
        <v>1082</v>
      </c>
      <c r="C3900" s="1">
        <v>45077</v>
      </c>
      <c r="D3900">
        <v>940</v>
      </c>
      <c r="E3900">
        <v>197</v>
      </c>
    </row>
    <row r="3901" spans="1:5" x14ac:dyDescent="0.2">
      <c r="A3901" t="s">
        <v>1115</v>
      </c>
      <c r="B3901" t="s">
        <v>1094</v>
      </c>
      <c r="C3901" s="1">
        <v>45077</v>
      </c>
      <c r="D3901">
        <v>883</v>
      </c>
      <c r="E3901">
        <v>104</v>
      </c>
    </row>
    <row r="3902" spans="1:5" x14ac:dyDescent="0.2">
      <c r="A3902" t="s">
        <v>1115</v>
      </c>
      <c r="B3902" t="s">
        <v>953</v>
      </c>
      <c r="C3902" s="1">
        <v>45077</v>
      </c>
      <c r="D3902">
        <v>773</v>
      </c>
      <c r="E3902">
        <v>149</v>
      </c>
    </row>
    <row r="3903" spans="1:5" x14ac:dyDescent="0.2">
      <c r="A3903" t="s">
        <v>1115</v>
      </c>
      <c r="B3903" t="s">
        <v>989</v>
      </c>
      <c r="C3903" s="1">
        <v>45077</v>
      </c>
      <c r="D3903">
        <v>239</v>
      </c>
      <c r="E3903">
        <v>223</v>
      </c>
    </row>
    <row r="3904" spans="1:5" x14ac:dyDescent="0.2">
      <c r="A3904" t="s">
        <v>1115</v>
      </c>
      <c r="B3904" t="s">
        <v>1006</v>
      </c>
      <c r="C3904" s="1">
        <v>45077</v>
      </c>
      <c r="D3904">
        <v>605</v>
      </c>
      <c r="E3904">
        <v>107</v>
      </c>
    </row>
    <row r="3905" spans="1:5" x14ac:dyDescent="0.2">
      <c r="A3905" t="s">
        <v>1115</v>
      </c>
      <c r="B3905" t="s">
        <v>926</v>
      </c>
      <c r="C3905" s="1">
        <v>45077</v>
      </c>
      <c r="D3905">
        <v>1029</v>
      </c>
      <c r="E3905">
        <v>114</v>
      </c>
    </row>
    <row r="3906" spans="1:5" x14ac:dyDescent="0.2">
      <c r="A3906" t="s">
        <v>1115</v>
      </c>
      <c r="B3906" t="s">
        <v>935</v>
      </c>
      <c r="C3906" s="1">
        <v>45077</v>
      </c>
      <c r="D3906">
        <v>380</v>
      </c>
      <c r="E3906">
        <v>205</v>
      </c>
    </row>
    <row r="3907" spans="1:5" x14ac:dyDescent="0.2">
      <c r="A3907" t="s">
        <v>1115</v>
      </c>
      <c r="B3907" t="s">
        <v>960</v>
      </c>
      <c r="C3907" s="1">
        <v>45077</v>
      </c>
      <c r="D3907">
        <v>678</v>
      </c>
      <c r="E3907">
        <v>144</v>
      </c>
    </row>
    <row r="3908" spans="1:5" x14ac:dyDescent="0.2">
      <c r="A3908" t="s">
        <v>1115</v>
      </c>
      <c r="B3908" t="s">
        <v>1059</v>
      </c>
      <c r="C3908" s="1">
        <v>45077</v>
      </c>
      <c r="D3908">
        <v>1136</v>
      </c>
      <c r="E3908">
        <v>259</v>
      </c>
    </row>
    <row r="3909" spans="1:5" x14ac:dyDescent="0.2">
      <c r="A3909" t="s">
        <v>1115</v>
      </c>
      <c r="B3909" t="s">
        <v>928</v>
      </c>
      <c r="C3909" s="1">
        <v>45077</v>
      </c>
      <c r="D3909">
        <v>581</v>
      </c>
      <c r="E3909">
        <v>223</v>
      </c>
    </row>
    <row r="3910" spans="1:5" x14ac:dyDescent="0.2">
      <c r="A3910" t="s">
        <v>1115</v>
      </c>
      <c r="B3910" t="s">
        <v>1074</v>
      </c>
      <c r="C3910" s="1">
        <v>45077</v>
      </c>
      <c r="D3910">
        <v>970</v>
      </c>
      <c r="E3910">
        <v>269</v>
      </c>
    </row>
    <row r="3911" spans="1:5" x14ac:dyDescent="0.2">
      <c r="A3911" t="s">
        <v>1115</v>
      </c>
      <c r="B3911" t="s">
        <v>1041</v>
      </c>
      <c r="C3911" s="1">
        <v>45077</v>
      </c>
      <c r="D3911">
        <v>863</v>
      </c>
      <c r="E3911">
        <v>149</v>
      </c>
    </row>
    <row r="3912" spans="1:5" x14ac:dyDescent="0.2">
      <c r="A3912" t="s">
        <v>1115</v>
      </c>
      <c r="B3912" t="s">
        <v>1096</v>
      </c>
      <c r="C3912" s="1">
        <v>45077</v>
      </c>
      <c r="D3912">
        <v>672</v>
      </c>
      <c r="E3912">
        <v>290</v>
      </c>
    </row>
    <row r="3913" spans="1:5" x14ac:dyDescent="0.2">
      <c r="A3913" t="s">
        <v>1115</v>
      </c>
      <c r="B3913" t="s">
        <v>958</v>
      </c>
      <c r="C3913" s="1">
        <v>45077</v>
      </c>
      <c r="D3913">
        <v>639</v>
      </c>
      <c r="E3913">
        <v>176</v>
      </c>
    </row>
    <row r="3914" spans="1:5" x14ac:dyDescent="0.2">
      <c r="A3914" t="s">
        <v>1115</v>
      </c>
      <c r="B3914" t="s">
        <v>1118</v>
      </c>
      <c r="C3914" s="1">
        <v>45077</v>
      </c>
      <c r="D3914">
        <v>1000</v>
      </c>
      <c r="E3914">
        <v>183</v>
      </c>
    </row>
    <row r="3915" spans="1:5" x14ac:dyDescent="0.2">
      <c r="A3915" t="s">
        <v>1115</v>
      </c>
      <c r="B3915" t="s">
        <v>1086</v>
      </c>
      <c r="C3915" s="1">
        <v>45077</v>
      </c>
      <c r="D3915">
        <v>652</v>
      </c>
      <c r="E3915">
        <v>93</v>
      </c>
    </row>
    <row r="3916" spans="1:5" x14ac:dyDescent="0.2">
      <c r="A3916" t="s">
        <v>1119</v>
      </c>
      <c r="B3916" t="s">
        <v>1095</v>
      </c>
      <c r="C3916" s="1">
        <v>45077</v>
      </c>
      <c r="D3916">
        <v>445</v>
      </c>
      <c r="E3916">
        <v>148</v>
      </c>
    </row>
    <row r="3917" spans="1:5" x14ac:dyDescent="0.2">
      <c r="A3917" t="s">
        <v>1119</v>
      </c>
      <c r="B3917" t="s">
        <v>1100</v>
      </c>
      <c r="C3917" s="1">
        <v>45077</v>
      </c>
      <c r="D3917">
        <v>623</v>
      </c>
      <c r="E3917">
        <v>80</v>
      </c>
    </row>
    <row r="3918" spans="1:5" x14ac:dyDescent="0.2">
      <c r="A3918" t="s">
        <v>1119</v>
      </c>
      <c r="B3918" t="s">
        <v>1088</v>
      </c>
      <c r="C3918" s="1">
        <v>45077</v>
      </c>
      <c r="D3918">
        <v>666</v>
      </c>
      <c r="E3918">
        <v>91</v>
      </c>
    </row>
    <row r="3919" spans="1:5" x14ac:dyDescent="0.2">
      <c r="A3919" t="s">
        <v>1119</v>
      </c>
      <c r="B3919" t="s">
        <v>1067</v>
      </c>
      <c r="C3919" s="1">
        <v>45077</v>
      </c>
      <c r="D3919">
        <v>485</v>
      </c>
      <c r="E3919">
        <v>69</v>
      </c>
    </row>
    <row r="3920" spans="1:5" x14ac:dyDescent="0.2">
      <c r="A3920" t="s">
        <v>1119</v>
      </c>
      <c r="B3920" t="s">
        <v>974</v>
      </c>
      <c r="C3920" s="1">
        <v>45077</v>
      </c>
      <c r="D3920">
        <v>148</v>
      </c>
      <c r="E3920">
        <v>286</v>
      </c>
    </row>
    <row r="3921" spans="1:5" x14ac:dyDescent="0.2">
      <c r="A3921" t="s">
        <v>1119</v>
      </c>
      <c r="B3921" t="s">
        <v>991</v>
      </c>
      <c r="C3921" s="1">
        <v>45077</v>
      </c>
      <c r="D3921">
        <v>485</v>
      </c>
      <c r="E3921">
        <v>73</v>
      </c>
    </row>
    <row r="3922" spans="1:5" x14ac:dyDescent="0.2">
      <c r="A3922" t="s">
        <v>1119</v>
      </c>
      <c r="B3922" t="s">
        <v>975</v>
      </c>
      <c r="C3922" s="1">
        <v>45077</v>
      </c>
      <c r="D3922">
        <v>418</v>
      </c>
      <c r="E3922">
        <v>185</v>
      </c>
    </row>
    <row r="3923" spans="1:5" x14ac:dyDescent="0.2">
      <c r="A3923" t="s">
        <v>1119</v>
      </c>
      <c r="B3923" t="s">
        <v>981</v>
      </c>
      <c r="C3923" s="1">
        <v>45077</v>
      </c>
      <c r="D3923">
        <v>839</v>
      </c>
      <c r="E3923">
        <v>258</v>
      </c>
    </row>
    <row r="3924" spans="1:5" x14ac:dyDescent="0.2">
      <c r="A3924" t="s">
        <v>1119</v>
      </c>
      <c r="B3924" t="s">
        <v>1063</v>
      </c>
      <c r="C3924" s="1">
        <v>45077</v>
      </c>
      <c r="D3924">
        <v>311</v>
      </c>
      <c r="E3924">
        <v>55</v>
      </c>
    </row>
    <row r="3925" spans="1:5" x14ac:dyDescent="0.2">
      <c r="A3925" t="s">
        <v>1119</v>
      </c>
      <c r="B3925" t="s">
        <v>939</v>
      </c>
      <c r="C3925" s="1">
        <v>45077</v>
      </c>
      <c r="D3925">
        <v>1025</v>
      </c>
      <c r="E3925">
        <v>103</v>
      </c>
    </row>
    <row r="3926" spans="1:5" x14ac:dyDescent="0.2">
      <c r="A3926" t="s">
        <v>1119</v>
      </c>
      <c r="B3926" t="s">
        <v>932</v>
      </c>
      <c r="C3926" s="1">
        <v>45077</v>
      </c>
      <c r="D3926">
        <v>962</v>
      </c>
      <c r="E3926">
        <v>180</v>
      </c>
    </row>
    <row r="3927" spans="1:5" x14ac:dyDescent="0.2">
      <c r="A3927" t="s">
        <v>1119</v>
      </c>
      <c r="B3927" t="s">
        <v>1118</v>
      </c>
      <c r="C3927" s="1">
        <v>45077</v>
      </c>
      <c r="D3927">
        <v>423</v>
      </c>
      <c r="E3927">
        <v>137</v>
      </c>
    </row>
    <row r="3928" spans="1:5" x14ac:dyDescent="0.2">
      <c r="A3928" t="s">
        <v>1119</v>
      </c>
      <c r="B3928" t="s">
        <v>968</v>
      </c>
      <c r="C3928" s="1">
        <v>45077</v>
      </c>
      <c r="D3928">
        <v>585</v>
      </c>
      <c r="E3928">
        <v>103</v>
      </c>
    </row>
    <row r="3929" spans="1:5" x14ac:dyDescent="0.2">
      <c r="A3929" t="s">
        <v>1119</v>
      </c>
      <c r="B3929" t="s">
        <v>1017</v>
      </c>
      <c r="C3929" s="1">
        <v>45077</v>
      </c>
      <c r="D3929">
        <v>447</v>
      </c>
      <c r="E3929">
        <v>53</v>
      </c>
    </row>
    <row r="3930" spans="1:5" x14ac:dyDescent="0.2">
      <c r="A3930" t="s">
        <v>1119</v>
      </c>
      <c r="B3930" t="s">
        <v>1019</v>
      </c>
      <c r="C3930" s="1">
        <v>45077</v>
      </c>
      <c r="D3930">
        <v>869</v>
      </c>
      <c r="E3930">
        <v>207</v>
      </c>
    </row>
    <row r="3931" spans="1:5" x14ac:dyDescent="0.2">
      <c r="A3931" t="s">
        <v>1119</v>
      </c>
      <c r="B3931" t="s">
        <v>1070</v>
      </c>
      <c r="C3931" s="1">
        <v>45077</v>
      </c>
      <c r="D3931">
        <v>318</v>
      </c>
      <c r="E3931">
        <v>159</v>
      </c>
    </row>
    <row r="3932" spans="1:5" x14ac:dyDescent="0.2">
      <c r="A3932" t="s">
        <v>1119</v>
      </c>
      <c r="B3932" t="s">
        <v>1108</v>
      </c>
      <c r="C3932" s="1">
        <v>45077</v>
      </c>
      <c r="D3932">
        <v>276</v>
      </c>
      <c r="E3932">
        <v>226</v>
      </c>
    </row>
    <row r="3933" spans="1:5" x14ac:dyDescent="0.2">
      <c r="A3933" t="s">
        <v>1119</v>
      </c>
      <c r="B3933" t="s">
        <v>1090</v>
      </c>
      <c r="C3933" s="1">
        <v>45077</v>
      </c>
      <c r="D3933">
        <v>262</v>
      </c>
      <c r="E3933">
        <v>270</v>
      </c>
    </row>
    <row r="3934" spans="1:5" x14ac:dyDescent="0.2">
      <c r="A3934" t="s">
        <v>1119</v>
      </c>
      <c r="B3934" t="s">
        <v>1094</v>
      </c>
      <c r="C3934" s="1">
        <v>45077</v>
      </c>
      <c r="D3934">
        <v>867</v>
      </c>
      <c r="E3934">
        <v>197</v>
      </c>
    </row>
    <row r="3935" spans="1:5" x14ac:dyDescent="0.2">
      <c r="A3935" t="s">
        <v>1119</v>
      </c>
      <c r="B3935" t="s">
        <v>1027</v>
      </c>
      <c r="C3935" s="1">
        <v>45077</v>
      </c>
      <c r="D3935">
        <v>433</v>
      </c>
      <c r="E3935">
        <v>262</v>
      </c>
    </row>
    <row r="3936" spans="1:5" x14ac:dyDescent="0.2">
      <c r="A3936" t="s">
        <v>1119</v>
      </c>
      <c r="B3936" t="s">
        <v>948</v>
      </c>
      <c r="C3936" s="1">
        <v>45077</v>
      </c>
      <c r="D3936">
        <v>34</v>
      </c>
      <c r="E3936">
        <v>74</v>
      </c>
    </row>
    <row r="3937" spans="1:5" x14ac:dyDescent="0.2">
      <c r="A3937" t="s">
        <v>1119</v>
      </c>
      <c r="B3937" t="s">
        <v>942</v>
      </c>
      <c r="C3937" s="1">
        <v>45077</v>
      </c>
      <c r="D3937">
        <v>979</v>
      </c>
      <c r="E3937">
        <v>297</v>
      </c>
    </row>
    <row r="3938" spans="1:5" x14ac:dyDescent="0.2">
      <c r="A3938" t="s">
        <v>1119</v>
      </c>
      <c r="B3938" t="s">
        <v>1005</v>
      </c>
      <c r="C3938" s="1">
        <v>45077</v>
      </c>
      <c r="D3938">
        <v>706</v>
      </c>
      <c r="E3938">
        <v>187</v>
      </c>
    </row>
    <row r="3939" spans="1:5" x14ac:dyDescent="0.2">
      <c r="A3939" t="s">
        <v>1119</v>
      </c>
      <c r="B3939" t="s">
        <v>1028</v>
      </c>
      <c r="C3939" s="1">
        <v>45077</v>
      </c>
      <c r="D3939">
        <v>969</v>
      </c>
      <c r="E3939">
        <v>260</v>
      </c>
    </row>
    <row r="3940" spans="1:5" x14ac:dyDescent="0.2">
      <c r="A3940" t="s">
        <v>1119</v>
      </c>
      <c r="B3940" t="s">
        <v>978</v>
      </c>
      <c r="C3940" s="1">
        <v>45077</v>
      </c>
      <c r="D3940">
        <v>455</v>
      </c>
      <c r="E3940">
        <v>183</v>
      </c>
    </row>
    <row r="3941" spans="1:5" x14ac:dyDescent="0.2">
      <c r="A3941" t="s">
        <v>1119</v>
      </c>
      <c r="B3941" t="s">
        <v>1084</v>
      </c>
      <c r="C3941" s="1">
        <v>45077</v>
      </c>
      <c r="D3941">
        <v>931</v>
      </c>
      <c r="E3941">
        <v>118</v>
      </c>
    </row>
    <row r="3942" spans="1:5" x14ac:dyDescent="0.2">
      <c r="A3942" t="s">
        <v>1119</v>
      </c>
      <c r="B3942" t="s">
        <v>1124</v>
      </c>
      <c r="C3942" s="1">
        <v>45077</v>
      </c>
      <c r="D3942">
        <v>248</v>
      </c>
      <c r="E3942">
        <v>216</v>
      </c>
    </row>
    <row r="3943" spans="1:5" x14ac:dyDescent="0.2">
      <c r="A3943" t="s">
        <v>1119</v>
      </c>
      <c r="B3943" t="s">
        <v>1104</v>
      </c>
      <c r="C3943" s="1">
        <v>45077</v>
      </c>
      <c r="D3943">
        <v>818</v>
      </c>
      <c r="E3943">
        <v>201</v>
      </c>
    </row>
    <row r="3944" spans="1:5" x14ac:dyDescent="0.2">
      <c r="A3944" t="s">
        <v>1119</v>
      </c>
      <c r="B3944" t="s">
        <v>1077</v>
      </c>
      <c r="C3944" s="1">
        <v>45077</v>
      </c>
      <c r="D3944">
        <v>469</v>
      </c>
      <c r="E3944">
        <v>60</v>
      </c>
    </row>
    <row r="3945" spans="1:5" x14ac:dyDescent="0.2">
      <c r="A3945" t="s">
        <v>1119</v>
      </c>
      <c r="B3945" t="s">
        <v>1082</v>
      </c>
      <c r="C3945" s="1">
        <v>45077</v>
      </c>
      <c r="D3945">
        <v>958</v>
      </c>
      <c r="E3945">
        <v>91</v>
      </c>
    </row>
    <row r="3946" spans="1:5" x14ac:dyDescent="0.2">
      <c r="A3946" t="s">
        <v>1119</v>
      </c>
      <c r="B3946" t="s">
        <v>918</v>
      </c>
      <c r="C3946" s="1">
        <v>45077</v>
      </c>
      <c r="D3946">
        <v>632</v>
      </c>
      <c r="E3946">
        <v>278</v>
      </c>
    </row>
    <row r="3947" spans="1:5" x14ac:dyDescent="0.2">
      <c r="A3947" t="s">
        <v>1119</v>
      </c>
      <c r="B3947" t="s">
        <v>1020</v>
      </c>
      <c r="C3947" s="1">
        <v>45077</v>
      </c>
      <c r="D3947">
        <v>914</v>
      </c>
      <c r="E3947">
        <v>279</v>
      </c>
    </row>
    <row r="3948" spans="1:5" x14ac:dyDescent="0.2">
      <c r="A3948" t="s">
        <v>1119</v>
      </c>
      <c r="B3948" t="s">
        <v>1093</v>
      </c>
      <c r="C3948" s="1">
        <v>45077</v>
      </c>
      <c r="D3948">
        <v>925</v>
      </c>
      <c r="E3948">
        <v>136</v>
      </c>
    </row>
    <row r="3949" spans="1:5" x14ac:dyDescent="0.2">
      <c r="A3949" t="s">
        <v>1119</v>
      </c>
      <c r="B3949" t="s">
        <v>1058</v>
      </c>
      <c r="C3949" s="1">
        <v>45077</v>
      </c>
      <c r="D3949">
        <v>373</v>
      </c>
      <c r="E3949">
        <v>269</v>
      </c>
    </row>
    <row r="3950" spans="1:5" x14ac:dyDescent="0.2">
      <c r="A3950" t="s">
        <v>1119</v>
      </c>
      <c r="B3950" t="s">
        <v>987</v>
      </c>
      <c r="C3950" s="1">
        <v>45077</v>
      </c>
      <c r="D3950">
        <v>667</v>
      </c>
      <c r="E3950">
        <v>207</v>
      </c>
    </row>
    <row r="3951" spans="1:5" x14ac:dyDescent="0.2">
      <c r="A3951" t="s">
        <v>1119</v>
      </c>
      <c r="B3951" t="s">
        <v>960</v>
      </c>
      <c r="C3951" s="1">
        <v>45077</v>
      </c>
      <c r="D3951">
        <v>429</v>
      </c>
      <c r="E3951">
        <v>218</v>
      </c>
    </row>
    <row r="3952" spans="1:5" x14ac:dyDescent="0.2">
      <c r="A3952" t="s">
        <v>1119</v>
      </c>
      <c r="B3952" t="s">
        <v>1065</v>
      </c>
      <c r="C3952" s="1">
        <v>45077</v>
      </c>
      <c r="D3952">
        <v>769</v>
      </c>
      <c r="E3952">
        <v>240</v>
      </c>
    </row>
    <row r="3953" spans="1:5" x14ac:dyDescent="0.2">
      <c r="A3953" t="s">
        <v>1119</v>
      </c>
      <c r="B3953" t="s">
        <v>990</v>
      </c>
      <c r="C3953" s="1">
        <v>45077</v>
      </c>
      <c r="D3953">
        <v>1056</v>
      </c>
      <c r="E3953">
        <v>256</v>
      </c>
    </row>
    <row r="3954" spans="1:5" x14ac:dyDescent="0.2">
      <c r="A3954" t="s">
        <v>1119</v>
      </c>
      <c r="B3954" t="s">
        <v>1043</v>
      </c>
      <c r="C3954" s="1">
        <v>45077</v>
      </c>
      <c r="D3954">
        <v>763</v>
      </c>
      <c r="E3954">
        <v>112</v>
      </c>
    </row>
    <row r="3955" spans="1:5" x14ac:dyDescent="0.2">
      <c r="A3955" t="s">
        <v>1119</v>
      </c>
      <c r="B3955" t="s">
        <v>1000</v>
      </c>
      <c r="C3955" s="1">
        <v>45077</v>
      </c>
      <c r="D3955">
        <v>187</v>
      </c>
      <c r="E3955">
        <v>166</v>
      </c>
    </row>
    <row r="3956" spans="1:5" x14ac:dyDescent="0.2">
      <c r="A3956" t="s">
        <v>1119</v>
      </c>
      <c r="B3956" t="s">
        <v>1013</v>
      </c>
      <c r="C3956" s="1">
        <v>45077</v>
      </c>
      <c r="D3956">
        <v>1060</v>
      </c>
      <c r="E3956">
        <v>148</v>
      </c>
    </row>
    <row r="3957" spans="1:5" x14ac:dyDescent="0.2">
      <c r="A3957" t="s">
        <v>1119</v>
      </c>
      <c r="B3957" t="s">
        <v>958</v>
      </c>
      <c r="C3957" s="1">
        <v>45077</v>
      </c>
      <c r="D3957">
        <v>685</v>
      </c>
      <c r="E3957">
        <v>146</v>
      </c>
    </row>
    <row r="3958" spans="1:5" x14ac:dyDescent="0.2">
      <c r="A3958" t="s">
        <v>1119</v>
      </c>
      <c r="B3958" t="s">
        <v>1041</v>
      </c>
      <c r="C3958" s="1">
        <v>45077</v>
      </c>
      <c r="D3958">
        <v>778</v>
      </c>
      <c r="E3958">
        <v>136</v>
      </c>
    </row>
    <row r="3959" spans="1:5" x14ac:dyDescent="0.2">
      <c r="A3959" t="s">
        <v>1119</v>
      </c>
      <c r="B3959" t="s">
        <v>997</v>
      </c>
      <c r="C3959" s="1">
        <v>45077</v>
      </c>
      <c r="D3959">
        <v>269</v>
      </c>
      <c r="E3959">
        <v>277</v>
      </c>
    </row>
    <row r="3960" spans="1:5" x14ac:dyDescent="0.2">
      <c r="A3960" t="s">
        <v>1119</v>
      </c>
      <c r="B3960" t="s">
        <v>1103</v>
      </c>
      <c r="C3960" s="1">
        <v>45077</v>
      </c>
      <c r="D3960">
        <v>418</v>
      </c>
      <c r="E3960">
        <v>259</v>
      </c>
    </row>
    <row r="3961" spans="1:5" x14ac:dyDescent="0.2">
      <c r="A3961" t="s">
        <v>1119</v>
      </c>
      <c r="B3961" t="s">
        <v>1086</v>
      </c>
      <c r="C3961" s="1">
        <v>45077</v>
      </c>
      <c r="D3961">
        <v>981</v>
      </c>
      <c r="E3961">
        <v>95</v>
      </c>
    </row>
    <row r="3962" spans="1:5" x14ac:dyDescent="0.2">
      <c r="A3962" t="s">
        <v>1119</v>
      </c>
      <c r="B3962" t="s">
        <v>1039</v>
      </c>
      <c r="C3962" s="1">
        <v>45077</v>
      </c>
      <c r="D3962">
        <v>562</v>
      </c>
      <c r="E3962">
        <v>69</v>
      </c>
    </row>
    <row r="3963" spans="1:5" x14ac:dyDescent="0.2">
      <c r="A3963" t="s">
        <v>1119</v>
      </c>
      <c r="B3963" t="s">
        <v>1085</v>
      </c>
      <c r="C3963" s="1">
        <v>45077</v>
      </c>
      <c r="D3963">
        <v>1028</v>
      </c>
      <c r="E3963">
        <v>168</v>
      </c>
    </row>
    <row r="3964" spans="1:5" x14ac:dyDescent="0.2">
      <c r="A3964" t="s">
        <v>1119</v>
      </c>
      <c r="B3964" t="s">
        <v>1096</v>
      </c>
      <c r="C3964" s="1">
        <v>45077</v>
      </c>
      <c r="D3964">
        <v>65</v>
      </c>
      <c r="E3964">
        <v>129</v>
      </c>
    </row>
    <row r="3965" spans="1:5" x14ac:dyDescent="0.2">
      <c r="A3965" t="s">
        <v>1119</v>
      </c>
      <c r="B3965" t="s">
        <v>1045</v>
      </c>
      <c r="C3965" s="1">
        <v>45077</v>
      </c>
      <c r="D3965">
        <v>1050</v>
      </c>
      <c r="E3965">
        <v>271</v>
      </c>
    </row>
    <row r="3966" spans="1:5" x14ac:dyDescent="0.2">
      <c r="A3966" t="s">
        <v>1119</v>
      </c>
      <c r="B3966" t="s">
        <v>1117</v>
      </c>
      <c r="C3966" s="1">
        <v>45077</v>
      </c>
      <c r="D3966">
        <v>408</v>
      </c>
      <c r="E3966">
        <v>182</v>
      </c>
    </row>
    <row r="3967" spans="1:5" x14ac:dyDescent="0.2">
      <c r="A3967" t="s">
        <v>1119</v>
      </c>
      <c r="B3967" t="s">
        <v>959</v>
      </c>
      <c r="C3967" s="1">
        <v>45077</v>
      </c>
      <c r="D3967">
        <v>1174</v>
      </c>
      <c r="E3967">
        <v>197</v>
      </c>
    </row>
    <row r="3968" spans="1:5" x14ac:dyDescent="0.2">
      <c r="A3968" t="s">
        <v>1119</v>
      </c>
      <c r="B3968" t="s">
        <v>1025</v>
      </c>
      <c r="C3968" s="1">
        <v>45077</v>
      </c>
      <c r="D3968">
        <v>1075</v>
      </c>
      <c r="E3968">
        <v>121</v>
      </c>
    </row>
    <row r="3969" spans="1:5" x14ac:dyDescent="0.2">
      <c r="A3969" t="s">
        <v>1119</v>
      </c>
      <c r="B3969" t="s">
        <v>1123</v>
      </c>
      <c r="C3969" s="1">
        <v>45077</v>
      </c>
      <c r="D3969">
        <v>888</v>
      </c>
      <c r="E3969">
        <v>128</v>
      </c>
    </row>
    <row r="3970" spans="1:5" x14ac:dyDescent="0.2">
      <c r="A3970" t="s">
        <v>1119</v>
      </c>
      <c r="B3970" t="s">
        <v>1035</v>
      </c>
      <c r="C3970" s="1">
        <v>45077</v>
      </c>
      <c r="D3970">
        <v>445</v>
      </c>
      <c r="E3970">
        <v>252</v>
      </c>
    </row>
    <row r="3971" spans="1:5" x14ac:dyDescent="0.2">
      <c r="A3971" t="s">
        <v>1119</v>
      </c>
      <c r="B3971" t="s">
        <v>1036</v>
      </c>
      <c r="C3971" s="1">
        <v>45077</v>
      </c>
      <c r="D3971">
        <v>905</v>
      </c>
      <c r="E3971">
        <v>293</v>
      </c>
    </row>
    <row r="3972" spans="1:5" x14ac:dyDescent="0.2">
      <c r="A3972" t="s">
        <v>1119</v>
      </c>
      <c r="B3972" t="s">
        <v>928</v>
      </c>
      <c r="C3972" s="1">
        <v>45077</v>
      </c>
      <c r="D3972">
        <v>571</v>
      </c>
      <c r="E3972">
        <v>126</v>
      </c>
    </row>
    <row r="3973" spans="1:5" x14ac:dyDescent="0.2">
      <c r="A3973" t="s">
        <v>1119</v>
      </c>
      <c r="B3973" t="s">
        <v>935</v>
      </c>
      <c r="C3973" s="1">
        <v>45077</v>
      </c>
      <c r="D3973">
        <v>695</v>
      </c>
      <c r="E3973">
        <v>116</v>
      </c>
    </row>
    <row r="3974" spans="1:5" x14ac:dyDescent="0.2">
      <c r="A3974" t="s">
        <v>1119</v>
      </c>
      <c r="B3974" t="s">
        <v>994</v>
      </c>
      <c r="C3974" s="1">
        <v>45077</v>
      </c>
      <c r="D3974">
        <v>376</v>
      </c>
      <c r="E3974">
        <v>73</v>
      </c>
    </row>
    <row r="3975" spans="1:5" x14ac:dyDescent="0.2">
      <c r="A3975" t="s">
        <v>1119</v>
      </c>
      <c r="B3975" t="s">
        <v>1099</v>
      </c>
      <c r="C3975" s="1">
        <v>45077</v>
      </c>
      <c r="D3975">
        <v>115</v>
      </c>
      <c r="E3975">
        <v>236</v>
      </c>
    </row>
    <row r="3976" spans="1:5" x14ac:dyDescent="0.2">
      <c r="A3976" t="s">
        <v>1119</v>
      </c>
      <c r="B3976" t="s">
        <v>930</v>
      </c>
      <c r="C3976" s="1">
        <v>45077</v>
      </c>
      <c r="D3976">
        <v>1034</v>
      </c>
      <c r="E3976">
        <v>285</v>
      </c>
    </row>
    <row r="3977" spans="1:5" x14ac:dyDescent="0.2">
      <c r="A3977" t="s">
        <v>1119</v>
      </c>
      <c r="B3977" t="s">
        <v>1018</v>
      </c>
      <c r="C3977" s="1">
        <v>45077</v>
      </c>
      <c r="D3977">
        <v>839</v>
      </c>
      <c r="E3977">
        <v>123</v>
      </c>
    </row>
    <row r="3978" spans="1:5" x14ac:dyDescent="0.2">
      <c r="A3978" t="s">
        <v>1119</v>
      </c>
      <c r="B3978" t="s">
        <v>1079</v>
      </c>
      <c r="C3978" s="1">
        <v>45077</v>
      </c>
      <c r="D3978">
        <v>290</v>
      </c>
      <c r="E3978">
        <v>69</v>
      </c>
    </row>
    <row r="3979" spans="1:5" x14ac:dyDescent="0.2">
      <c r="A3979" t="s">
        <v>1119</v>
      </c>
      <c r="B3979" t="s">
        <v>1111</v>
      </c>
      <c r="C3979" s="1">
        <v>45077</v>
      </c>
      <c r="D3979">
        <v>887</v>
      </c>
      <c r="E3979">
        <v>113</v>
      </c>
    </row>
    <row r="3980" spans="1:5" x14ac:dyDescent="0.2">
      <c r="A3980" t="s">
        <v>1119</v>
      </c>
      <c r="B3980" t="s">
        <v>995</v>
      </c>
      <c r="C3980" s="1">
        <v>45077</v>
      </c>
      <c r="D3980">
        <v>877</v>
      </c>
      <c r="E3980">
        <v>184</v>
      </c>
    </row>
    <row r="3981" spans="1:5" x14ac:dyDescent="0.2">
      <c r="A3981" t="s">
        <v>1119</v>
      </c>
      <c r="B3981" t="s">
        <v>1091</v>
      </c>
      <c r="C3981" s="1">
        <v>45077</v>
      </c>
      <c r="D3981">
        <v>530</v>
      </c>
      <c r="E3981">
        <v>139</v>
      </c>
    </row>
    <row r="3982" spans="1:5" x14ac:dyDescent="0.2">
      <c r="A3982" t="s">
        <v>1119</v>
      </c>
      <c r="B3982" t="s">
        <v>921</v>
      </c>
      <c r="C3982" s="1">
        <v>45077</v>
      </c>
      <c r="D3982">
        <v>1176</v>
      </c>
      <c r="E3982">
        <v>222</v>
      </c>
    </row>
    <row r="3983" spans="1:5" x14ac:dyDescent="0.2">
      <c r="A3983" t="s">
        <v>1119</v>
      </c>
      <c r="B3983" t="s">
        <v>971</v>
      </c>
      <c r="C3983" s="1">
        <v>45077</v>
      </c>
      <c r="D3983">
        <v>1158</v>
      </c>
      <c r="E3983">
        <v>156</v>
      </c>
    </row>
    <row r="3984" spans="1:5" x14ac:dyDescent="0.2">
      <c r="A3984" t="s">
        <v>1119</v>
      </c>
      <c r="B3984" t="s">
        <v>963</v>
      </c>
      <c r="C3984" s="1">
        <v>45077</v>
      </c>
      <c r="D3984">
        <v>783</v>
      </c>
      <c r="E3984">
        <v>300</v>
      </c>
    </row>
    <row r="3985" spans="1:5" x14ac:dyDescent="0.2">
      <c r="A3985" t="s">
        <v>1119</v>
      </c>
      <c r="B3985" t="s">
        <v>1008</v>
      </c>
      <c r="C3985" s="1">
        <v>45077</v>
      </c>
      <c r="D3985">
        <v>346</v>
      </c>
      <c r="E3985">
        <v>230</v>
      </c>
    </row>
    <row r="3986" spans="1:5" x14ac:dyDescent="0.2">
      <c r="A3986" t="s">
        <v>1119</v>
      </c>
      <c r="B3986" t="s">
        <v>993</v>
      </c>
      <c r="C3986" s="1">
        <v>45077</v>
      </c>
      <c r="D3986">
        <v>65</v>
      </c>
      <c r="E3986">
        <v>206</v>
      </c>
    </row>
    <row r="3987" spans="1:5" x14ac:dyDescent="0.2">
      <c r="A3987" t="s">
        <v>1119</v>
      </c>
      <c r="B3987" t="s">
        <v>998</v>
      </c>
      <c r="C3987" s="1">
        <v>45077</v>
      </c>
      <c r="D3987">
        <v>802</v>
      </c>
      <c r="E3987">
        <v>269</v>
      </c>
    </row>
    <row r="3988" spans="1:5" x14ac:dyDescent="0.2">
      <c r="A3988" t="s">
        <v>1119</v>
      </c>
      <c r="B3988" t="s">
        <v>946</v>
      </c>
      <c r="C3988" s="1">
        <v>45077</v>
      </c>
      <c r="D3988">
        <v>487</v>
      </c>
      <c r="E3988">
        <v>289</v>
      </c>
    </row>
    <row r="3989" spans="1:5" x14ac:dyDescent="0.2">
      <c r="A3989" t="s">
        <v>1119</v>
      </c>
      <c r="B3989" t="s">
        <v>937</v>
      </c>
      <c r="C3989" s="1">
        <v>45077</v>
      </c>
      <c r="D3989">
        <v>1076</v>
      </c>
      <c r="E3989">
        <v>297</v>
      </c>
    </row>
    <row r="3990" spans="1:5" x14ac:dyDescent="0.2">
      <c r="A3990" t="s">
        <v>1119</v>
      </c>
      <c r="B3990" t="s">
        <v>1105</v>
      </c>
      <c r="C3990" s="1">
        <v>45077</v>
      </c>
      <c r="D3990">
        <v>159</v>
      </c>
      <c r="E3990">
        <v>145</v>
      </c>
    </row>
    <row r="3991" spans="1:5" x14ac:dyDescent="0.2">
      <c r="A3991" t="s">
        <v>1119</v>
      </c>
      <c r="B3991" t="s">
        <v>1078</v>
      </c>
      <c r="C3991" s="1">
        <v>45077</v>
      </c>
      <c r="D3991">
        <v>941</v>
      </c>
      <c r="E3991">
        <v>290</v>
      </c>
    </row>
    <row r="3992" spans="1:5" x14ac:dyDescent="0.2">
      <c r="A3992" t="s">
        <v>1119</v>
      </c>
      <c r="B3992" t="s">
        <v>951</v>
      </c>
      <c r="C3992" s="1">
        <v>45077</v>
      </c>
      <c r="D3992">
        <v>1195</v>
      </c>
      <c r="E3992">
        <v>136</v>
      </c>
    </row>
    <row r="3993" spans="1:5" x14ac:dyDescent="0.2">
      <c r="A3993" t="s">
        <v>1119</v>
      </c>
      <c r="B3993" t="s">
        <v>1060</v>
      </c>
      <c r="C3993" s="1">
        <v>45077</v>
      </c>
      <c r="D3993">
        <v>348</v>
      </c>
      <c r="E3993">
        <v>188</v>
      </c>
    </row>
    <row r="3994" spans="1:5" x14ac:dyDescent="0.2">
      <c r="A3994" t="s">
        <v>1119</v>
      </c>
      <c r="B3994" t="s">
        <v>1037</v>
      </c>
      <c r="C3994" s="1">
        <v>45077</v>
      </c>
      <c r="D3994">
        <v>1136</v>
      </c>
      <c r="E3994">
        <v>202</v>
      </c>
    </row>
    <row r="3995" spans="1:5" x14ac:dyDescent="0.2">
      <c r="A3995" t="s">
        <v>1119</v>
      </c>
      <c r="B3995" t="s">
        <v>1012</v>
      </c>
      <c r="C3995" s="1">
        <v>45077</v>
      </c>
      <c r="D3995">
        <v>649</v>
      </c>
      <c r="E3995">
        <v>97</v>
      </c>
    </row>
    <row r="3996" spans="1:5" x14ac:dyDescent="0.2">
      <c r="A3996" t="s">
        <v>1119</v>
      </c>
      <c r="B3996" t="s">
        <v>1006</v>
      </c>
      <c r="C3996" s="1">
        <v>45077</v>
      </c>
      <c r="D3996">
        <v>1023</v>
      </c>
      <c r="E3996">
        <v>233</v>
      </c>
    </row>
    <row r="3997" spans="1:5" x14ac:dyDescent="0.2">
      <c r="A3997" t="s">
        <v>1119</v>
      </c>
      <c r="B3997" t="s">
        <v>1114</v>
      </c>
      <c r="C3997" s="1">
        <v>45077</v>
      </c>
      <c r="D3997">
        <v>731</v>
      </c>
      <c r="E3997">
        <v>287</v>
      </c>
    </row>
    <row r="3998" spans="1:5" x14ac:dyDescent="0.2">
      <c r="A3998" t="s">
        <v>1119</v>
      </c>
      <c r="B3998" t="s">
        <v>1047</v>
      </c>
      <c r="C3998" s="1">
        <v>45077</v>
      </c>
      <c r="D3998">
        <v>1078</v>
      </c>
      <c r="E3998">
        <v>215</v>
      </c>
    </row>
    <row r="3999" spans="1:5" x14ac:dyDescent="0.2">
      <c r="A3999" t="s">
        <v>1119</v>
      </c>
      <c r="B3999" t="s">
        <v>1106</v>
      </c>
      <c r="C3999" s="1">
        <v>45077</v>
      </c>
      <c r="D3999">
        <v>757</v>
      </c>
      <c r="E3999">
        <v>75</v>
      </c>
    </row>
    <row r="4000" spans="1:5" x14ac:dyDescent="0.2">
      <c r="A4000" t="s">
        <v>1119</v>
      </c>
      <c r="B4000" t="s">
        <v>1083</v>
      </c>
      <c r="C4000" s="1">
        <v>45077</v>
      </c>
      <c r="D4000">
        <v>289</v>
      </c>
      <c r="E4000">
        <v>55</v>
      </c>
    </row>
    <row r="4001" spans="1:5" x14ac:dyDescent="0.2">
      <c r="A4001" t="s">
        <v>1119</v>
      </c>
      <c r="B4001" t="s">
        <v>1026</v>
      </c>
      <c r="C4001" s="1">
        <v>45077</v>
      </c>
      <c r="D4001">
        <v>88</v>
      </c>
      <c r="E4001">
        <v>240</v>
      </c>
    </row>
    <row r="4002" spans="1:5" x14ac:dyDescent="0.2">
      <c r="A4002" t="s">
        <v>1119</v>
      </c>
      <c r="B4002" t="s">
        <v>924</v>
      </c>
      <c r="C4002" s="1">
        <v>45077</v>
      </c>
      <c r="D4002">
        <v>85</v>
      </c>
      <c r="E4002">
        <v>287</v>
      </c>
    </row>
    <row r="4003" spans="1:5" x14ac:dyDescent="0.2">
      <c r="A4003" t="s">
        <v>1120</v>
      </c>
      <c r="B4003" t="s">
        <v>1090</v>
      </c>
      <c r="C4003" s="1">
        <v>45077</v>
      </c>
      <c r="D4003">
        <v>1082</v>
      </c>
      <c r="E4003">
        <v>204</v>
      </c>
    </row>
    <row r="4004" spans="1:5" x14ac:dyDescent="0.2">
      <c r="A4004" t="s">
        <v>1120</v>
      </c>
      <c r="B4004" t="s">
        <v>929</v>
      </c>
      <c r="C4004" s="1">
        <v>45077</v>
      </c>
      <c r="D4004">
        <v>443</v>
      </c>
      <c r="E4004">
        <v>61</v>
      </c>
    </row>
    <row r="4005" spans="1:5" x14ac:dyDescent="0.2">
      <c r="A4005" t="s">
        <v>1120</v>
      </c>
      <c r="B4005" t="s">
        <v>925</v>
      </c>
      <c r="C4005" s="1">
        <v>45077</v>
      </c>
      <c r="D4005">
        <v>1178</v>
      </c>
      <c r="E4005">
        <v>98</v>
      </c>
    </row>
    <row r="4006" spans="1:5" x14ac:dyDescent="0.2">
      <c r="A4006" t="s">
        <v>1120</v>
      </c>
      <c r="B4006" t="s">
        <v>997</v>
      </c>
      <c r="C4006" s="1">
        <v>45077</v>
      </c>
      <c r="D4006">
        <v>374</v>
      </c>
      <c r="E4006">
        <v>68</v>
      </c>
    </row>
    <row r="4007" spans="1:5" x14ac:dyDescent="0.2">
      <c r="A4007" t="s">
        <v>1120</v>
      </c>
      <c r="B4007" t="s">
        <v>932</v>
      </c>
      <c r="C4007" s="1">
        <v>45077</v>
      </c>
      <c r="D4007">
        <v>39</v>
      </c>
      <c r="E4007">
        <v>146</v>
      </c>
    </row>
    <row r="4008" spans="1:5" x14ac:dyDescent="0.2">
      <c r="A4008" t="s">
        <v>1120</v>
      </c>
      <c r="B4008" t="s">
        <v>1050</v>
      </c>
      <c r="C4008" s="1">
        <v>45077</v>
      </c>
      <c r="D4008">
        <v>120</v>
      </c>
      <c r="E4008">
        <v>251</v>
      </c>
    </row>
    <row r="4009" spans="1:5" x14ac:dyDescent="0.2">
      <c r="A4009" t="s">
        <v>1120</v>
      </c>
      <c r="B4009" t="s">
        <v>933</v>
      </c>
      <c r="C4009" s="1">
        <v>45077</v>
      </c>
      <c r="D4009">
        <v>183</v>
      </c>
      <c r="E4009">
        <v>150</v>
      </c>
    </row>
    <row r="4010" spans="1:5" x14ac:dyDescent="0.2">
      <c r="A4010" t="s">
        <v>1120</v>
      </c>
      <c r="B4010" t="s">
        <v>982</v>
      </c>
      <c r="C4010" s="1">
        <v>45077</v>
      </c>
      <c r="D4010">
        <v>382</v>
      </c>
      <c r="E4010">
        <v>74</v>
      </c>
    </row>
    <row r="4011" spans="1:5" x14ac:dyDescent="0.2">
      <c r="A4011" t="s">
        <v>1120</v>
      </c>
      <c r="B4011" t="s">
        <v>1087</v>
      </c>
      <c r="C4011" s="1">
        <v>45077</v>
      </c>
      <c r="D4011">
        <v>330</v>
      </c>
      <c r="E4011">
        <v>159</v>
      </c>
    </row>
    <row r="4012" spans="1:5" x14ac:dyDescent="0.2">
      <c r="A4012" t="s">
        <v>1120</v>
      </c>
      <c r="B4012" t="s">
        <v>921</v>
      </c>
      <c r="C4012" s="1">
        <v>45077</v>
      </c>
      <c r="D4012">
        <v>381</v>
      </c>
      <c r="E4012">
        <v>65</v>
      </c>
    </row>
    <row r="4013" spans="1:5" x14ac:dyDescent="0.2">
      <c r="A4013" t="s">
        <v>1120</v>
      </c>
      <c r="B4013" t="s">
        <v>1035</v>
      </c>
      <c r="C4013" s="1">
        <v>45077</v>
      </c>
      <c r="D4013">
        <v>454</v>
      </c>
      <c r="E4013">
        <v>252</v>
      </c>
    </row>
    <row r="4014" spans="1:5" x14ac:dyDescent="0.2">
      <c r="A4014" t="s">
        <v>1120</v>
      </c>
      <c r="B4014" t="s">
        <v>1078</v>
      </c>
      <c r="C4014" s="1">
        <v>45077</v>
      </c>
      <c r="D4014">
        <v>422</v>
      </c>
      <c r="E4014">
        <v>102</v>
      </c>
    </row>
    <row r="4015" spans="1:5" x14ac:dyDescent="0.2">
      <c r="A4015" t="s">
        <v>1120</v>
      </c>
      <c r="B4015" t="s">
        <v>1124</v>
      </c>
      <c r="C4015" s="1">
        <v>45077</v>
      </c>
      <c r="D4015">
        <v>513</v>
      </c>
      <c r="E4015">
        <v>298</v>
      </c>
    </row>
    <row r="4016" spans="1:5" x14ac:dyDescent="0.2">
      <c r="A4016" t="s">
        <v>1120</v>
      </c>
      <c r="B4016" t="s">
        <v>1106</v>
      </c>
      <c r="C4016" s="1">
        <v>45077</v>
      </c>
      <c r="D4016">
        <v>1107</v>
      </c>
      <c r="E4016">
        <v>221</v>
      </c>
    </row>
    <row r="4017" spans="1:5" x14ac:dyDescent="0.2">
      <c r="A4017" t="s">
        <v>1120</v>
      </c>
      <c r="B4017" t="s">
        <v>969</v>
      </c>
      <c r="C4017" s="1">
        <v>45077</v>
      </c>
      <c r="D4017">
        <v>1029</v>
      </c>
      <c r="E4017">
        <v>125</v>
      </c>
    </row>
    <row r="4018" spans="1:5" x14ac:dyDescent="0.2">
      <c r="A4018" t="s">
        <v>1120</v>
      </c>
      <c r="B4018" t="s">
        <v>951</v>
      </c>
      <c r="C4018" s="1">
        <v>45077</v>
      </c>
      <c r="D4018">
        <v>493</v>
      </c>
      <c r="E4018">
        <v>79</v>
      </c>
    </row>
    <row r="4019" spans="1:5" x14ac:dyDescent="0.2">
      <c r="A4019" t="s">
        <v>1120</v>
      </c>
      <c r="B4019" t="s">
        <v>947</v>
      </c>
      <c r="C4019" s="1">
        <v>45077</v>
      </c>
      <c r="D4019">
        <v>319</v>
      </c>
      <c r="E4019">
        <v>77</v>
      </c>
    </row>
    <row r="4020" spans="1:5" x14ac:dyDescent="0.2">
      <c r="A4020" t="s">
        <v>1120</v>
      </c>
      <c r="B4020" t="s">
        <v>1055</v>
      </c>
      <c r="C4020" s="1">
        <v>45077</v>
      </c>
      <c r="D4020">
        <v>489</v>
      </c>
      <c r="E4020">
        <v>159</v>
      </c>
    </row>
    <row r="4021" spans="1:5" x14ac:dyDescent="0.2">
      <c r="A4021" t="s">
        <v>1120</v>
      </c>
      <c r="B4021" t="s">
        <v>1039</v>
      </c>
      <c r="C4021" s="1">
        <v>45077</v>
      </c>
      <c r="D4021">
        <v>116</v>
      </c>
      <c r="E4021">
        <v>223</v>
      </c>
    </row>
    <row r="4022" spans="1:5" x14ac:dyDescent="0.2">
      <c r="A4022" t="s">
        <v>1120</v>
      </c>
      <c r="B4022" t="s">
        <v>1073</v>
      </c>
      <c r="C4022" s="1">
        <v>45077</v>
      </c>
      <c r="D4022">
        <v>996</v>
      </c>
      <c r="E4022">
        <v>280</v>
      </c>
    </row>
    <row r="4023" spans="1:5" x14ac:dyDescent="0.2">
      <c r="A4023" t="s">
        <v>1120</v>
      </c>
      <c r="B4023" t="s">
        <v>985</v>
      </c>
      <c r="C4023" s="1">
        <v>45077</v>
      </c>
      <c r="D4023">
        <v>61</v>
      </c>
      <c r="E4023">
        <v>271</v>
      </c>
    </row>
    <row r="4024" spans="1:5" x14ac:dyDescent="0.2">
      <c r="A4024" t="s">
        <v>1120</v>
      </c>
      <c r="B4024" t="s">
        <v>981</v>
      </c>
      <c r="C4024" s="1">
        <v>45077</v>
      </c>
      <c r="D4024">
        <v>358</v>
      </c>
      <c r="E4024">
        <v>50</v>
      </c>
    </row>
    <row r="4025" spans="1:5" x14ac:dyDescent="0.2">
      <c r="A4025" t="s">
        <v>1120</v>
      </c>
      <c r="B4025" t="s">
        <v>950</v>
      </c>
      <c r="C4025" s="1">
        <v>45077</v>
      </c>
      <c r="D4025">
        <v>831</v>
      </c>
      <c r="E4025">
        <v>75</v>
      </c>
    </row>
    <row r="4026" spans="1:5" x14ac:dyDescent="0.2">
      <c r="A4026" t="s">
        <v>1120</v>
      </c>
      <c r="B4026" t="s">
        <v>988</v>
      </c>
      <c r="C4026" s="1">
        <v>45077</v>
      </c>
      <c r="D4026">
        <v>216</v>
      </c>
      <c r="E4026">
        <v>268</v>
      </c>
    </row>
    <row r="4027" spans="1:5" x14ac:dyDescent="0.2">
      <c r="A4027" t="s">
        <v>1120</v>
      </c>
      <c r="B4027" t="s">
        <v>1040</v>
      </c>
      <c r="C4027" s="1">
        <v>45077</v>
      </c>
      <c r="D4027">
        <v>119</v>
      </c>
      <c r="E4027">
        <v>180</v>
      </c>
    </row>
    <row r="4028" spans="1:5" x14ac:dyDescent="0.2">
      <c r="A4028" t="s">
        <v>1120</v>
      </c>
      <c r="B4028" t="s">
        <v>919</v>
      </c>
      <c r="C4028" s="1">
        <v>45077</v>
      </c>
      <c r="D4028">
        <v>716</v>
      </c>
      <c r="E4028">
        <v>154</v>
      </c>
    </row>
    <row r="4029" spans="1:5" x14ac:dyDescent="0.2">
      <c r="A4029" t="s">
        <v>1120</v>
      </c>
      <c r="B4029" t="s">
        <v>937</v>
      </c>
      <c r="C4029" s="1">
        <v>45077</v>
      </c>
      <c r="D4029">
        <v>866</v>
      </c>
      <c r="E4029">
        <v>275</v>
      </c>
    </row>
    <row r="4030" spans="1:5" x14ac:dyDescent="0.2">
      <c r="A4030" t="s">
        <v>1120</v>
      </c>
      <c r="B4030" t="s">
        <v>959</v>
      </c>
      <c r="C4030" s="1">
        <v>45077</v>
      </c>
      <c r="D4030">
        <v>382</v>
      </c>
      <c r="E4030">
        <v>216</v>
      </c>
    </row>
    <row r="4031" spans="1:5" x14ac:dyDescent="0.2">
      <c r="A4031" t="s">
        <v>1120</v>
      </c>
      <c r="B4031" t="s">
        <v>949</v>
      </c>
      <c r="C4031" s="1">
        <v>45077</v>
      </c>
      <c r="D4031">
        <v>714</v>
      </c>
      <c r="E4031">
        <v>235</v>
      </c>
    </row>
    <row r="4032" spans="1:5" x14ac:dyDescent="0.2">
      <c r="A4032" t="s">
        <v>1120</v>
      </c>
      <c r="B4032" t="s">
        <v>1085</v>
      </c>
      <c r="C4032" s="1">
        <v>45077</v>
      </c>
      <c r="D4032">
        <v>97</v>
      </c>
      <c r="E4032">
        <v>113</v>
      </c>
    </row>
    <row r="4033" spans="1:5" x14ac:dyDescent="0.2">
      <c r="A4033" t="s">
        <v>1120</v>
      </c>
      <c r="B4033" t="s">
        <v>1075</v>
      </c>
      <c r="C4033" s="1">
        <v>45077</v>
      </c>
      <c r="D4033">
        <v>400</v>
      </c>
      <c r="E4033">
        <v>90</v>
      </c>
    </row>
    <row r="4034" spans="1:5" x14ac:dyDescent="0.2">
      <c r="A4034" t="s">
        <v>1120</v>
      </c>
      <c r="B4034" t="s">
        <v>1044</v>
      </c>
      <c r="C4034" s="1">
        <v>45077</v>
      </c>
      <c r="D4034">
        <v>1015</v>
      </c>
      <c r="E4034">
        <v>87</v>
      </c>
    </row>
    <row r="4035" spans="1:5" x14ac:dyDescent="0.2">
      <c r="A4035" t="s">
        <v>1120</v>
      </c>
      <c r="B4035" t="s">
        <v>1114</v>
      </c>
      <c r="C4035" s="1">
        <v>45077</v>
      </c>
      <c r="D4035">
        <v>656</v>
      </c>
      <c r="E4035">
        <v>235</v>
      </c>
    </row>
    <row r="4036" spans="1:5" x14ac:dyDescent="0.2">
      <c r="A4036" t="s">
        <v>1120</v>
      </c>
      <c r="B4036" t="s">
        <v>1125</v>
      </c>
      <c r="C4036" s="1">
        <v>45077</v>
      </c>
      <c r="D4036">
        <v>544</v>
      </c>
      <c r="E4036">
        <v>282</v>
      </c>
    </row>
    <row r="4037" spans="1:5" x14ac:dyDescent="0.2">
      <c r="A4037" t="s">
        <v>1120</v>
      </c>
      <c r="B4037" t="s">
        <v>955</v>
      </c>
      <c r="C4037" s="1">
        <v>45077</v>
      </c>
      <c r="D4037">
        <v>128</v>
      </c>
      <c r="E4037">
        <v>206</v>
      </c>
    </row>
    <row r="4038" spans="1:5" x14ac:dyDescent="0.2">
      <c r="A4038" t="s">
        <v>1120</v>
      </c>
      <c r="B4038" t="s">
        <v>980</v>
      </c>
      <c r="C4038" s="1">
        <v>45077</v>
      </c>
      <c r="D4038">
        <v>933</v>
      </c>
      <c r="E4038">
        <v>190</v>
      </c>
    </row>
    <row r="4039" spans="1:5" x14ac:dyDescent="0.2">
      <c r="A4039" t="s">
        <v>1120</v>
      </c>
      <c r="B4039" t="s">
        <v>963</v>
      </c>
      <c r="C4039" s="1">
        <v>45077</v>
      </c>
      <c r="D4039">
        <v>310</v>
      </c>
      <c r="E4039">
        <v>66</v>
      </c>
    </row>
    <row r="4040" spans="1:5" x14ac:dyDescent="0.2">
      <c r="A4040" t="s">
        <v>1120</v>
      </c>
      <c r="B4040" t="s">
        <v>1028</v>
      </c>
      <c r="C4040" s="1">
        <v>45077</v>
      </c>
      <c r="D4040">
        <v>273</v>
      </c>
      <c r="E4040">
        <v>300</v>
      </c>
    </row>
    <row r="4041" spans="1:5" x14ac:dyDescent="0.2">
      <c r="A4041" t="s">
        <v>1120</v>
      </c>
      <c r="B4041" t="s">
        <v>1089</v>
      </c>
      <c r="C4041" s="1">
        <v>45077</v>
      </c>
      <c r="D4041">
        <v>847</v>
      </c>
      <c r="E4041">
        <v>104</v>
      </c>
    </row>
    <row r="4042" spans="1:5" x14ac:dyDescent="0.2">
      <c r="A4042" t="s">
        <v>1120</v>
      </c>
      <c r="B4042" t="s">
        <v>1018</v>
      </c>
      <c r="C4042" s="1">
        <v>45077</v>
      </c>
      <c r="D4042">
        <v>152</v>
      </c>
      <c r="E4042">
        <v>82</v>
      </c>
    </row>
    <row r="4043" spans="1:5" x14ac:dyDescent="0.2">
      <c r="A4043" t="s">
        <v>1120</v>
      </c>
      <c r="B4043" t="s">
        <v>1070</v>
      </c>
      <c r="C4043" s="1">
        <v>45077</v>
      </c>
      <c r="D4043">
        <v>878</v>
      </c>
      <c r="E4043">
        <v>189</v>
      </c>
    </row>
    <row r="4044" spans="1:5" x14ac:dyDescent="0.2">
      <c r="A4044" t="s">
        <v>1120</v>
      </c>
      <c r="B4044" t="s">
        <v>952</v>
      </c>
      <c r="C4044" s="1">
        <v>45077</v>
      </c>
      <c r="D4044">
        <v>713</v>
      </c>
      <c r="E4044">
        <v>291</v>
      </c>
    </row>
    <row r="4045" spans="1:5" x14ac:dyDescent="0.2">
      <c r="A4045" t="s">
        <v>1120</v>
      </c>
      <c r="B4045" t="s">
        <v>976</v>
      </c>
      <c r="C4045" s="1">
        <v>45077</v>
      </c>
      <c r="D4045">
        <v>1043</v>
      </c>
      <c r="E4045">
        <v>204</v>
      </c>
    </row>
    <row r="4046" spans="1:5" x14ac:dyDescent="0.2">
      <c r="A4046" t="s">
        <v>1120</v>
      </c>
      <c r="B4046" t="s">
        <v>923</v>
      </c>
      <c r="C4046" s="1">
        <v>45077</v>
      </c>
      <c r="D4046">
        <v>408</v>
      </c>
      <c r="E4046">
        <v>192</v>
      </c>
    </row>
    <row r="4047" spans="1:5" x14ac:dyDescent="0.2">
      <c r="A4047" t="s">
        <v>1120</v>
      </c>
      <c r="B4047" t="s">
        <v>920</v>
      </c>
      <c r="C4047" s="1">
        <v>45077</v>
      </c>
      <c r="D4047">
        <v>828</v>
      </c>
      <c r="E4047">
        <v>165</v>
      </c>
    </row>
    <row r="4048" spans="1:5" x14ac:dyDescent="0.2">
      <c r="A4048" t="s">
        <v>1120</v>
      </c>
      <c r="B4048" t="s">
        <v>1041</v>
      </c>
      <c r="C4048" s="1">
        <v>45077</v>
      </c>
      <c r="D4048">
        <v>957</v>
      </c>
      <c r="E4048">
        <v>242</v>
      </c>
    </row>
    <row r="4049" spans="1:5" x14ac:dyDescent="0.2">
      <c r="A4049" t="s">
        <v>1120</v>
      </c>
      <c r="B4049" t="s">
        <v>957</v>
      </c>
      <c r="C4049" s="1">
        <v>45077</v>
      </c>
      <c r="D4049">
        <v>120</v>
      </c>
      <c r="E4049">
        <v>300</v>
      </c>
    </row>
    <row r="4050" spans="1:5" x14ac:dyDescent="0.2">
      <c r="A4050" t="s">
        <v>1120</v>
      </c>
      <c r="B4050" t="s">
        <v>1034</v>
      </c>
      <c r="C4050" s="1">
        <v>45077</v>
      </c>
      <c r="D4050">
        <v>912</v>
      </c>
      <c r="E4050">
        <v>298</v>
      </c>
    </row>
    <row r="4051" spans="1:5" x14ac:dyDescent="0.2">
      <c r="A4051" t="s">
        <v>1120</v>
      </c>
      <c r="B4051" t="s">
        <v>1006</v>
      </c>
      <c r="C4051" s="1">
        <v>45077</v>
      </c>
      <c r="D4051">
        <v>46</v>
      </c>
      <c r="E4051">
        <v>275</v>
      </c>
    </row>
    <row r="4052" spans="1:5" x14ac:dyDescent="0.2">
      <c r="A4052" t="s">
        <v>1120</v>
      </c>
      <c r="B4052" t="s">
        <v>936</v>
      </c>
      <c r="C4052" s="1">
        <v>45077</v>
      </c>
      <c r="D4052">
        <v>895</v>
      </c>
      <c r="E4052">
        <v>148</v>
      </c>
    </row>
    <row r="4053" spans="1:5" x14ac:dyDescent="0.2">
      <c r="A4053" t="s">
        <v>1120</v>
      </c>
      <c r="B4053" t="s">
        <v>1063</v>
      </c>
      <c r="C4053" s="1">
        <v>45077</v>
      </c>
      <c r="D4053">
        <v>294</v>
      </c>
      <c r="E4053">
        <v>275</v>
      </c>
    </row>
    <row r="4054" spans="1:5" x14ac:dyDescent="0.2">
      <c r="A4054" t="s">
        <v>1120</v>
      </c>
      <c r="B4054" t="s">
        <v>1064</v>
      </c>
      <c r="C4054" s="1">
        <v>45077</v>
      </c>
      <c r="D4054">
        <v>923</v>
      </c>
      <c r="E4054">
        <v>58</v>
      </c>
    </row>
    <row r="4055" spans="1:5" x14ac:dyDescent="0.2">
      <c r="A4055" t="s">
        <v>1120</v>
      </c>
      <c r="B4055" t="s">
        <v>1108</v>
      </c>
      <c r="C4055" s="1">
        <v>45077</v>
      </c>
      <c r="D4055">
        <v>1095</v>
      </c>
      <c r="E4055">
        <v>52</v>
      </c>
    </row>
    <row r="4056" spans="1:5" x14ac:dyDescent="0.2">
      <c r="A4056" t="s">
        <v>1120</v>
      </c>
      <c r="B4056" t="s">
        <v>974</v>
      </c>
      <c r="C4056" s="1">
        <v>45077</v>
      </c>
      <c r="D4056">
        <v>686</v>
      </c>
      <c r="E4056">
        <v>124</v>
      </c>
    </row>
    <row r="4057" spans="1:5" x14ac:dyDescent="0.2">
      <c r="A4057" t="s">
        <v>1120</v>
      </c>
      <c r="B4057" t="s">
        <v>1121</v>
      </c>
      <c r="C4057" s="1">
        <v>45077</v>
      </c>
      <c r="D4057">
        <v>923</v>
      </c>
      <c r="E4057">
        <v>231</v>
      </c>
    </row>
    <row r="4058" spans="1:5" x14ac:dyDescent="0.2">
      <c r="A4058" t="s">
        <v>1120</v>
      </c>
      <c r="B4058" t="s">
        <v>1061</v>
      </c>
      <c r="C4058" s="1">
        <v>45077</v>
      </c>
      <c r="D4058">
        <v>1032</v>
      </c>
      <c r="E4058">
        <v>217</v>
      </c>
    </row>
    <row r="4059" spans="1:5" x14ac:dyDescent="0.2">
      <c r="A4059" t="s">
        <v>1120</v>
      </c>
      <c r="B4059" t="s">
        <v>968</v>
      </c>
      <c r="C4059" s="1">
        <v>45077</v>
      </c>
      <c r="D4059">
        <v>955</v>
      </c>
      <c r="E4059">
        <v>188</v>
      </c>
    </row>
    <row r="4060" spans="1:5" x14ac:dyDescent="0.2">
      <c r="A4060" t="s">
        <v>1120</v>
      </c>
      <c r="B4060" t="s">
        <v>1046</v>
      </c>
      <c r="C4060" s="1">
        <v>45077</v>
      </c>
      <c r="D4060">
        <v>459</v>
      </c>
      <c r="E4060">
        <v>209</v>
      </c>
    </row>
    <row r="4061" spans="1:5" x14ac:dyDescent="0.2">
      <c r="A4061" t="s">
        <v>1120</v>
      </c>
      <c r="B4061" t="s">
        <v>1036</v>
      </c>
      <c r="C4061" s="1">
        <v>45077</v>
      </c>
      <c r="D4061">
        <v>613</v>
      </c>
      <c r="E4061">
        <v>99</v>
      </c>
    </row>
    <row r="4062" spans="1:5" x14ac:dyDescent="0.2">
      <c r="A4062" t="s">
        <v>1120</v>
      </c>
      <c r="B4062" t="s">
        <v>1071</v>
      </c>
      <c r="C4062" s="1">
        <v>45077</v>
      </c>
      <c r="D4062">
        <v>99</v>
      </c>
      <c r="E4062">
        <v>261</v>
      </c>
    </row>
    <row r="4063" spans="1:5" x14ac:dyDescent="0.2">
      <c r="A4063" t="s">
        <v>1120</v>
      </c>
      <c r="B4063" t="s">
        <v>1074</v>
      </c>
      <c r="C4063" s="1">
        <v>45077</v>
      </c>
      <c r="D4063">
        <v>662</v>
      </c>
      <c r="E4063">
        <v>86</v>
      </c>
    </row>
    <row r="4064" spans="1:5" x14ac:dyDescent="0.2">
      <c r="A4064" t="s">
        <v>1120</v>
      </c>
      <c r="B4064" t="s">
        <v>938</v>
      </c>
      <c r="C4064" s="1">
        <v>45077</v>
      </c>
      <c r="D4064">
        <v>567</v>
      </c>
      <c r="E4064">
        <v>78</v>
      </c>
    </row>
    <row r="4065" spans="1:5" x14ac:dyDescent="0.2">
      <c r="A4065" t="s">
        <v>1120</v>
      </c>
      <c r="B4065" t="s">
        <v>990</v>
      </c>
      <c r="C4065" s="1">
        <v>45077</v>
      </c>
      <c r="D4065">
        <v>858</v>
      </c>
      <c r="E4065">
        <v>59</v>
      </c>
    </row>
    <row r="4066" spans="1:5" x14ac:dyDescent="0.2">
      <c r="A4066" t="s">
        <v>1120</v>
      </c>
      <c r="B4066" t="s">
        <v>999</v>
      </c>
      <c r="C4066" s="1">
        <v>45077</v>
      </c>
      <c r="D4066">
        <v>1176</v>
      </c>
      <c r="E4066">
        <v>163</v>
      </c>
    </row>
    <row r="4067" spans="1:5" x14ac:dyDescent="0.2">
      <c r="A4067" t="s">
        <v>1120</v>
      </c>
      <c r="B4067" t="s">
        <v>945</v>
      </c>
      <c r="C4067" s="1">
        <v>45077</v>
      </c>
      <c r="D4067">
        <v>110</v>
      </c>
      <c r="E4067">
        <v>221</v>
      </c>
    </row>
    <row r="4068" spans="1:5" x14ac:dyDescent="0.2">
      <c r="A4068" t="s">
        <v>1120</v>
      </c>
      <c r="B4068" t="s">
        <v>1095</v>
      </c>
      <c r="C4068" s="1">
        <v>45077</v>
      </c>
      <c r="D4068">
        <v>870</v>
      </c>
      <c r="E4068">
        <v>67</v>
      </c>
    </row>
    <row r="4069" spans="1:5" x14ac:dyDescent="0.2">
      <c r="A4069" t="s">
        <v>1120</v>
      </c>
      <c r="B4069" t="s">
        <v>962</v>
      </c>
      <c r="C4069" s="1">
        <v>45077</v>
      </c>
      <c r="D4069">
        <v>669</v>
      </c>
      <c r="E4069">
        <v>144</v>
      </c>
    </row>
    <row r="4070" spans="1:5" x14ac:dyDescent="0.2">
      <c r="A4070" t="s">
        <v>1120</v>
      </c>
      <c r="B4070" t="s">
        <v>1092</v>
      </c>
      <c r="C4070" s="1">
        <v>45077</v>
      </c>
      <c r="D4070">
        <v>1073</v>
      </c>
      <c r="E4070">
        <v>95</v>
      </c>
    </row>
    <row r="4071" spans="1:5" x14ac:dyDescent="0.2">
      <c r="A4071" t="s">
        <v>1120</v>
      </c>
      <c r="B4071" t="s">
        <v>1096</v>
      </c>
      <c r="C4071" s="1">
        <v>45077</v>
      </c>
      <c r="D4071">
        <v>293</v>
      </c>
      <c r="E4071">
        <v>140</v>
      </c>
    </row>
    <row r="4072" spans="1:5" x14ac:dyDescent="0.2">
      <c r="A4072" t="s">
        <v>1120</v>
      </c>
      <c r="B4072" t="s">
        <v>1107</v>
      </c>
      <c r="C4072" s="1">
        <v>45077</v>
      </c>
      <c r="D4072">
        <v>406</v>
      </c>
      <c r="E4072">
        <v>197</v>
      </c>
    </row>
    <row r="4073" spans="1:5" x14ac:dyDescent="0.2">
      <c r="A4073" t="s">
        <v>1120</v>
      </c>
      <c r="B4073" t="s">
        <v>1094</v>
      </c>
      <c r="C4073" s="1">
        <v>45077</v>
      </c>
      <c r="D4073">
        <v>708</v>
      </c>
      <c r="E4073">
        <v>159</v>
      </c>
    </row>
    <row r="4074" spans="1:5" x14ac:dyDescent="0.2">
      <c r="A4074" t="s">
        <v>1120</v>
      </c>
      <c r="B4074" t="s">
        <v>1045</v>
      </c>
      <c r="C4074" s="1">
        <v>45077</v>
      </c>
      <c r="D4074">
        <v>817</v>
      </c>
      <c r="E4074">
        <v>238</v>
      </c>
    </row>
    <row r="4075" spans="1:5" x14ac:dyDescent="0.2">
      <c r="A4075" t="s">
        <v>1120</v>
      </c>
      <c r="B4075" t="s">
        <v>926</v>
      </c>
      <c r="C4075" s="1">
        <v>45077</v>
      </c>
      <c r="D4075">
        <v>977</v>
      </c>
      <c r="E4075">
        <v>226</v>
      </c>
    </row>
    <row r="4076" spans="1:5" x14ac:dyDescent="0.2">
      <c r="A4076" t="s">
        <v>1120</v>
      </c>
      <c r="B4076" t="s">
        <v>1116</v>
      </c>
      <c r="C4076" s="1">
        <v>45077</v>
      </c>
      <c r="D4076">
        <v>189</v>
      </c>
      <c r="E4076">
        <v>111</v>
      </c>
    </row>
    <row r="4077" spans="1:5" x14ac:dyDescent="0.2">
      <c r="A4077" t="s">
        <v>1120</v>
      </c>
      <c r="B4077" t="s">
        <v>935</v>
      </c>
      <c r="C4077" s="1">
        <v>45077</v>
      </c>
      <c r="D4077">
        <v>271</v>
      </c>
      <c r="E4077">
        <v>256</v>
      </c>
    </row>
    <row r="4078" spans="1:5" x14ac:dyDescent="0.2">
      <c r="A4078" t="s">
        <v>1120</v>
      </c>
      <c r="B4078" t="s">
        <v>1111</v>
      </c>
      <c r="C4078" s="1">
        <v>45077</v>
      </c>
      <c r="D4078">
        <v>273</v>
      </c>
      <c r="E4078">
        <v>239</v>
      </c>
    </row>
    <row r="4079" spans="1:5" x14ac:dyDescent="0.2">
      <c r="A4079" t="s">
        <v>1120</v>
      </c>
      <c r="B4079" t="s">
        <v>1011</v>
      </c>
      <c r="C4079" s="1">
        <v>45077</v>
      </c>
      <c r="D4079">
        <v>1001</v>
      </c>
      <c r="E4079">
        <v>207</v>
      </c>
    </row>
    <row r="4080" spans="1:5" x14ac:dyDescent="0.2">
      <c r="A4080" t="s">
        <v>1120</v>
      </c>
      <c r="B4080" t="s">
        <v>942</v>
      </c>
      <c r="C4080" s="1">
        <v>45077</v>
      </c>
      <c r="D4080">
        <v>1171</v>
      </c>
      <c r="E4080">
        <v>132</v>
      </c>
    </row>
    <row r="4081" spans="1:5" x14ac:dyDescent="0.2">
      <c r="A4081" t="s">
        <v>1120</v>
      </c>
      <c r="B4081" t="s">
        <v>1083</v>
      </c>
      <c r="C4081" s="1">
        <v>45077</v>
      </c>
      <c r="D4081">
        <v>839</v>
      </c>
      <c r="E4081">
        <v>101</v>
      </c>
    </row>
    <row r="4082" spans="1:5" x14ac:dyDescent="0.2">
      <c r="A4082" t="s">
        <v>1120</v>
      </c>
      <c r="B4082" t="s">
        <v>989</v>
      </c>
      <c r="C4082" s="1">
        <v>45077</v>
      </c>
      <c r="D4082">
        <v>1042</v>
      </c>
      <c r="E4082">
        <v>63</v>
      </c>
    </row>
    <row r="4083" spans="1:5" x14ac:dyDescent="0.2">
      <c r="A4083" t="s">
        <v>1120</v>
      </c>
      <c r="B4083" t="s">
        <v>1005</v>
      </c>
      <c r="C4083" s="1">
        <v>45077</v>
      </c>
      <c r="D4083">
        <v>663</v>
      </c>
      <c r="E4083">
        <v>235</v>
      </c>
    </row>
    <row r="4084" spans="1:5" x14ac:dyDescent="0.2">
      <c r="A4084" t="s">
        <v>1122</v>
      </c>
      <c r="B4084" t="s">
        <v>935</v>
      </c>
      <c r="C4084" s="1">
        <v>45077</v>
      </c>
      <c r="D4084">
        <v>881</v>
      </c>
      <c r="E4084">
        <v>252</v>
      </c>
    </row>
    <row r="4085" spans="1:5" x14ac:dyDescent="0.2">
      <c r="A4085" t="s">
        <v>1122</v>
      </c>
      <c r="B4085" t="s">
        <v>977</v>
      </c>
      <c r="C4085" s="1">
        <v>45077</v>
      </c>
      <c r="D4085">
        <v>109</v>
      </c>
      <c r="E4085">
        <v>198</v>
      </c>
    </row>
    <row r="4086" spans="1:5" x14ac:dyDescent="0.2">
      <c r="A4086" t="s">
        <v>1122</v>
      </c>
      <c r="B4086" t="s">
        <v>1021</v>
      </c>
      <c r="C4086" s="1">
        <v>45077</v>
      </c>
      <c r="D4086">
        <v>952</v>
      </c>
      <c r="E4086">
        <v>92</v>
      </c>
    </row>
    <row r="4087" spans="1:5" x14ac:dyDescent="0.2">
      <c r="A4087" t="s">
        <v>1122</v>
      </c>
      <c r="B4087" t="s">
        <v>927</v>
      </c>
      <c r="C4087" s="1">
        <v>45077</v>
      </c>
      <c r="D4087">
        <v>774</v>
      </c>
      <c r="E4087">
        <v>76</v>
      </c>
    </row>
    <row r="4088" spans="1:5" x14ac:dyDescent="0.2">
      <c r="A4088" t="s">
        <v>1122</v>
      </c>
      <c r="B4088" t="s">
        <v>929</v>
      </c>
      <c r="C4088" s="1">
        <v>45077</v>
      </c>
      <c r="D4088">
        <v>1127</v>
      </c>
      <c r="E4088">
        <v>165</v>
      </c>
    </row>
    <row r="4089" spans="1:5" x14ac:dyDescent="0.2">
      <c r="A4089" t="s">
        <v>1122</v>
      </c>
      <c r="B4089" t="s">
        <v>1074</v>
      </c>
      <c r="C4089" s="1">
        <v>45077</v>
      </c>
      <c r="D4089">
        <v>147</v>
      </c>
      <c r="E4089">
        <v>198</v>
      </c>
    </row>
    <row r="4090" spans="1:5" x14ac:dyDescent="0.2">
      <c r="A4090" t="s">
        <v>1122</v>
      </c>
      <c r="B4090" t="s">
        <v>1016</v>
      </c>
      <c r="C4090" s="1">
        <v>45077</v>
      </c>
      <c r="D4090">
        <v>424</v>
      </c>
      <c r="E4090">
        <v>298</v>
      </c>
    </row>
    <row r="4091" spans="1:5" x14ac:dyDescent="0.2">
      <c r="A4091" t="s">
        <v>1122</v>
      </c>
      <c r="B4091" t="s">
        <v>1073</v>
      </c>
      <c r="C4091" s="1">
        <v>45077</v>
      </c>
      <c r="D4091">
        <v>744</v>
      </c>
      <c r="E4091">
        <v>249</v>
      </c>
    </row>
    <row r="4092" spans="1:5" x14ac:dyDescent="0.2">
      <c r="A4092" t="s">
        <v>1122</v>
      </c>
      <c r="B4092" t="s">
        <v>944</v>
      </c>
      <c r="C4092" s="1">
        <v>45077</v>
      </c>
      <c r="D4092">
        <v>661</v>
      </c>
      <c r="E4092">
        <v>52</v>
      </c>
    </row>
    <row r="4093" spans="1:5" x14ac:dyDescent="0.2">
      <c r="A4093" t="s">
        <v>1122</v>
      </c>
      <c r="B4093" t="s">
        <v>955</v>
      </c>
      <c r="C4093" s="1">
        <v>45077</v>
      </c>
      <c r="D4093">
        <v>376</v>
      </c>
      <c r="E4093">
        <v>107</v>
      </c>
    </row>
    <row r="4094" spans="1:5" x14ac:dyDescent="0.2">
      <c r="A4094" t="s">
        <v>1122</v>
      </c>
      <c r="B4094" t="s">
        <v>1045</v>
      </c>
      <c r="C4094" s="1">
        <v>45077</v>
      </c>
      <c r="D4094">
        <v>1193</v>
      </c>
      <c r="E4094">
        <v>101</v>
      </c>
    </row>
    <row r="4095" spans="1:5" x14ac:dyDescent="0.2">
      <c r="A4095" t="s">
        <v>1122</v>
      </c>
      <c r="B4095" t="s">
        <v>1093</v>
      </c>
      <c r="C4095" s="1">
        <v>45077</v>
      </c>
      <c r="D4095">
        <v>466</v>
      </c>
      <c r="E4095">
        <v>249</v>
      </c>
    </row>
    <row r="4096" spans="1:5" x14ac:dyDescent="0.2">
      <c r="A4096" t="s">
        <v>1122</v>
      </c>
      <c r="B4096" t="s">
        <v>985</v>
      </c>
      <c r="C4096" s="1">
        <v>45077</v>
      </c>
      <c r="D4096">
        <v>808</v>
      </c>
      <c r="E4096">
        <v>291</v>
      </c>
    </row>
    <row r="4097" spans="1:5" x14ac:dyDescent="0.2">
      <c r="A4097" t="s">
        <v>1122</v>
      </c>
      <c r="B4097" t="s">
        <v>1010</v>
      </c>
      <c r="C4097" s="1">
        <v>45077</v>
      </c>
      <c r="D4097">
        <v>78</v>
      </c>
      <c r="E4097">
        <v>165</v>
      </c>
    </row>
    <row r="4098" spans="1:5" x14ac:dyDescent="0.2">
      <c r="A4098" t="s">
        <v>1122</v>
      </c>
      <c r="B4098" t="s">
        <v>1077</v>
      </c>
      <c r="C4098" s="1">
        <v>45077</v>
      </c>
      <c r="D4098">
        <v>364</v>
      </c>
      <c r="E4098">
        <v>230</v>
      </c>
    </row>
    <row r="4099" spans="1:5" x14ac:dyDescent="0.2">
      <c r="A4099" t="s">
        <v>1122</v>
      </c>
      <c r="B4099" t="s">
        <v>934</v>
      </c>
      <c r="C4099" s="1">
        <v>45077</v>
      </c>
      <c r="D4099">
        <v>967</v>
      </c>
      <c r="E4099">
        <v>241</v>
      </c>
    </row>
    <row r="4100" spans="1:5" x14ac:dyDescent="0.2">
      <c r="A4100" t="s">
        <v>1122</v>
      </c>
      <c r="B4100" t="s">
        <v>936</v>
      </c>
      <c r="C4100" s="1">
        <v>45077</v>
      </c>
      <c r="D4100">
        <v>672</v>
      </c>
      <c r="E4100">
        <v>294</v>
      </c>
    </row>
    <row r="4101" spans="1:5" x14ac:dyDescent="0.2">
      <c r="A4101" t="s">
        <v>1122</v>
      </c>
      <c r="B4101" t="s">
        <v>1039</v>
      </c>
      <c r="C4101" s="1">
        <v>45077</v>
      </c>
      <c r="D4101">
        <v>288</v>
      </c>
      <c r="E4101">
        <v>232</v>
      </c>
    </row>
    <row r="4102" spans="1:5" x14ac:dyDescent="0.2">
      <c r="A4102" t="s">
        <v>1122</v>
      </c>
      <c r="B4102" t="s">
        <v>1001</v>
      </c>
      <c r="C4102" s="1">
        <v>45077</v>
      </c>
      <c r="D4102">
        <v>429</v>
      </c>
      <c r="E4102">
        <v>124</v>
      </c>
    </row>
    <row r="4103" spans="1:5" x14ac:dyDescent="0.2">
      <c r="A4103" t="s">
        <v>1122</v>
      </c>
      <c r="B4103" t="s">
        <v>919</v>
      </c>
      <c r="C4103" s="1">
        <v>45077</v>
      </c>
      <c r="D4103">
        <v>271</v>
      </c>
      <c r="E4103">
        <v>266</v>
      </c>
    </row>
    <row r="4104" spans="1:5" x14ac:dyDescent="0.2">
      <c r="A4104" t="s">
        <v>1122</v>
      </c>
      <c r="B4104" t="s">
        <v>1056</v>
      </c>
      <c r="C4104" s="1">
        <v>45077</v>
      </c>
      <c r="D4104">
        <v>542</v>
      </c>
      <c r="E4104">
        <v>271</v>
      </c>
    </row>
    <row r="4105" spans="1:5" x14ac:dyDescent="0.2">
      <c r="A4105" t="s">
        <v>1122</v>
      </c>
      <c r="B4105" t="s">
        <v>959</v>
      </c>
      <c r="C4105" s="1">
        <v>45077</v>
      </c>
      <c r="D4105">
        <v>747</v>
      </c>
      <c r="E4105">
        <v>66</v>
      </c>
    </row>
    <row r="4106" spans="1:5" x14ac:dyDescent="0.2">
      <c r="A4106" t="s">
        <v>1122</v>
      </c>
      <c r="B4106" t="s">
        <v>1004</v>
      </c>
      <c r="C4106" s="1">
        <v>45077</v>
      </c>
      <c r="D4106">
        <v>644</v>
      </c>
      <c r="E4106">
        <v>80</v>
      </c>
    </row>
    <row r="4107" spans="1:5" x14ac:dyDescent="0.2">
      <c r="A4107" t="s">
        <v>1122</v>
      </c>
      <c r="B4107" t="s">
        <v>1057</v>
      </c>
      <c r="C4107" s="1">
        <v>45077</v>
      </c>
      <c r="D4107">
        <v>852</v>
      </c>
      <c r="E4107">
        <v>55</v>
      </c>
    </row>
    <row r="4108" spans="1:5" x14ac:dyDescent="0.2">
      <c r="A4108" t="s">
        <v>1122</v>
      </c>
      <c r="B4108" t="s">
        <v>1104</v>
      </c>
      <c r="C4108" s="1">
        <v>45077</v>
      </c>
      <c r="D4108">
        <v>704</v>
      </c>
      <c r="E4108">
        <v>60</v>
      </c>
    </row>
    <row r="4109" spans="1:5" x14ac:dyDescent="0.2">
      <c r="A4109" t="s">
        <v>1122</v>
      </c>
      <c r="B4109" t="s">
        <v>953</v>
      </c>
      <c r="C4109" s="1">
        <v>45077</v>
      </c>
      <c r="D4109">
        <v>1093</v>
      </c>
      <c r="E4109">
        <v>278</v>
      </c>
    </row>
    <row r="4110" spans="1:5" x14ac:dyDescent="0.2">
      <c r="A4110" t="s">
        <v>1122</v>
      </c>
      <c r="B4110" t="s">
        <v>928</v>
      </c>
      <c r="C4110" s="1">
        <v>45077</v>
      </c>
      <c r="D4110">
        <v>1011</v>
      </c>
      <c r="E4110">
        <v>273</v>
      </c>
    </row>
    <row r="4111" spans="1:5" x14ac:dyDescent="0.2">
      <c r="A4111" t="s">
        <v>1122</v>
      </c>
      <c r="B4111" t="s">
        <v>1106</v>
      </c>
      <c r="C4111" s="1">
        <v>45077</v>
      </c>
      <c r="D4111">
        <v>517</v>
      </c>
      <c r="E4111">
        <v>141</v>
      </c>
    </row>
    <row r="4112" spans="1:5" x14ac:dyDescent="0.2">
      <c r="A4112" t="s">
        <v>1122</v>
      </c>
      <c r="B4112" t="s">
        <v>1085</v>
      </c>
      <c r="C4112" s="1">
        <v>45077</v>
      </c>
      <c r="D4112">
        <v>1111</v>
      </c>
      <c r="E4112">
        <v>157</v>
      </c>
    </row>
    <row r="4113" spans="1:5" x14ac:dyDescent="0.2">
      <c r="A4113" t="s">
        <v>1122</v>
      </c>
      <c r="B4113" t="s">
        <v>1098</v>
      </c>
      <c r="C4113" s="1">
        <v>45077</v>
      </c>
      <c r="D4113">
        <v>1180</v>
      </c>
      <c r="E4113">
        <v>97</v>
      </c>
    </row>
    <row r="4114" spans="1:5" x14ac:dyDescent="0.2">
      <c r="A4114" t="s">
        <v>1122</v>
      </c>
      <c r="B4114" t="s">
        <v>1088</v>
      </c>
      <c r="C4114" s="1">
        <v>45077</v>
      </c>
      <c r="D4114">
        <v>1180</v>
      </c>
      <c r="E4114">
        <v>207</v>
      </c>
    </row>
    <row r="4115" spans="1:5" x14ac:dyDescent="0.2">
      <c r="A4115" t="s">
        <v>1122</v>
      </c>
      <c r="B4115" t="s">
        <v>1125</v>
      </c>
      <c r="C4115" s="1">
        <v>45077</v>
      </c>
      <c r="D4115">
        <v>911</v>
      </c>
      <c r="E4115">
        <v>145</v>
      </c>
    </row>
    <row r="4116" spans="1:5" x14ac:dyDescent="0.2">
      <c r="A4116" t="s">
        <v>1122</v>
      </c>
      <c r="B4116" t="s">
        <v>1079</v>
      </c>
      <c r="C4116" s="1">
        <v>45077</v>
      </c>
      <c r="D4116">
        <v>576</v>
      </c>
      <c r="E4116">
        <v>253</v>
      </c>
    </row>
    <row r="4117" spans="1:5" x14ac:dyDescent="0.2">
      <c r="A4117" t="s">
        <v>1122</v>
      </c>
      <c r="B4117" t="s">
        <v>1048</v>
      </c>
      <c r="C4117" s="1">
        <v>45077</v>
      </c>
      <c r="D4117">
        <v>330</v>
      </c>
      <c r="E4117">
        <v>104</v>
      </c>
    </row>
    <row r="4118" spans="1:5" x14ac:dyDescent="0.2">
      <c r="A4118" t="s">
        <v>1122</v>
      </c>
      <c r="B4118" t="s">
        <v>1019</v>
      </c>
      <c r="C4118" s="1">
        <v>45077</v>
      </c>
      <c r="D4118">
        <v>458</v>
      </c>
      <c r="E4118">
        <v>164</v>
      </c>
    </row>
    <row r="4119" spans="1:5" x14ac:dyDescent="0.2">
      <c r="A4119" t="s">
        <v>1122</v>
      </c>
      <c r="B4119" t="s">
        <v>988</v>
      </c>
      <c r="C4119" s="1">
        <v>45077</v>
      </c>
      <c r="D4119">
        <v>369</v>
      </c>
      <c r="E4119">
        <v>140</v>
      </c>
    </row>
    <row r="4120" spans="1:5" x14ac:dyDescent="0.2">
      <c r="A4120" t="s">
        <v>1122</v>
      </c>
      <c r="B4120" t="s">
        <v>933</v>
      </c>
      <c r="C4120" s="1">
        <v>45077</v>
      </c>
      <c r="D4120">
        <v>959</v>
      </c>
      <c r="E4120">
        <v>122</v>
      </c>
    </row>
    <row r="4121" spans="1:5" x14ac:dyDescent="0.2">
      <c r="A4121" t="s">
        <v>1122</v>
      </c>
      <c r="B4121" t="s">
        <v>1012</v>
      </c>
      <c r="C4121" s="1">
        <v>45077</v>
      </c>
      <c r="D4121">
        <v>1173</v>
      </c>
      <c r="E4121">
        <v>240</v>
      </c>
    </row>
    <row r="4122" spans="1:5" x14ac:dyDescent="0.2">
      <c r="A4122" t="s">
        <v>1122</v>
      </c>
      <c r="B4122" t="s">
        <v>981</v>
      </c>
      <c r="C4122" s="1">
        <v>45077</v>
      </c>
      <c r="D4122">
        <v>564</v>
      </c>
      <c r="E4122">
        <v>105</v>
      </c>
    </row>
    <row r="4123" spans="1:5" x14ac:dyDescent="0.2">
      <c r="A4123" t="s">
        <v>1122</v>
      </c>
      <c r="B4123" t="s">
        <v>964</v>
      </c>
      <c r="C4123" s="1">
        <v>45077</v>
      </c>
      <c r="D4123">
        <v>161</v>
      </c>
      <c r="E4123">
        <v>142</v>
      </c>
    </row>
    <row r="4124" spans="1:5" x14ac:dyDescent="0.2">
      <c r="A4124" t="s">
        <v>1122</v>
      </c>
      <c r="B4124" t="s">
        <v>1075</v>
      </c>
      <c r="C4124" s="1">
        <v>45077</v>
      </c>
      <c r="D4124">
        <v>1055</v>
      </c>
      <c r="E4124">
        <v>114</v>
      </c>
    </row>
    <row r="4125" spans="1:5" x14ac:dyDescent="0.2">
      <c r="A4125" t="s">
        <v>1122</v>
      </c>
      <c r="B4125" t="s">
        <v>1070</v>
      </c>
      <c r="C4125" s="1">
        <v>45077</v>
      </c>
      <c r="D4125">
        <v>36</v>
      </c>
      <c r="E4125">
        <v>90</v>
      </c>
    </row>
    <row r="4126" spans="1:5" x14ac:dyDescent="0.2">
      <c r="A4126" t="s">
        <v>1122</v>
      </c>
      <c r="B4126" t="s">
        <v>1111</v>
      </c>
      <c r="C4126" s="1">
        <v>45077</v>
      </c>
      <c r="D4126">
        <v>661</v>
      </c>
      <c r="E4126">
        <v>206</v>
      </c>
    </row>
    <row r="4127" spans="1:5" x14ac:dyDescent="0.2">
      <c r="A4127" t="s">
        <v>1122</v>
      </c>
      <c r="B4127" t="s">
        <v>1060</v>
      </c>
      <c r="C4127" s="1">
        <v>45077</v>
      </c>
      <c r="D4127">
        <v>336</v>
      </c>
      <c r="E4127">
        <v>118</v>
      </c>
    </row>
    <row r="4128" spans="1:5" x14ac:dyDescent="0.2">
      <c r="A4128" t="s">
        <v>1122</v>
      </c>
      <c r="B4128" t="s">
        <v>1035</v>
      </c>
      <c r="C4128" s="1">
        <v>45077</v>
      </c>
      <c r="D4128">
        <v>655</v>
      </c>
      <c r="E4128">
        <v>65</v>
      </c>
    </row>
    <row r="4129" spans="1:5" x14ac:dyDescent="0.2">
      <c r="A4129" t="s">
        <v>1122</v>
      </c>
      <c r="B4129" t="s">
        <v>1117</v>
      </c>
      <c r="C4129" s="1">
        <v>45077</v>
      </c>
      <c r="D4129">
        <v>1107</v>
      </c>
      <c r="E4129">
        <v>200</v>
      </c>
    </row>
    <row r="4130" spans="1:5" x14ac:dyDescent="0.2">
      <c r="A4130" t="s">
        <v>1122</v>
      </c>
      <c r="B4130" t="s">
        <v>1063</v>
      </c>
      <c r="C4130" s="1">
        <v>45077</v>
      </c>
      <c r="D4130">
        <v>855</v>
      </c>
      <c r="E4130">
        <v>200</v>
      </c>
    </row>
    <row r="4131" spans="1:5" x14ac:dyDescent="0.2">
      <c r="A4131" t="s">
        <v>1122</v>
      </c>
      <c r="B4131" t="s">
        <v>1089</v>
      </c>
      <c r="C4131" s="1">
        <v>45077</v>
      </c>
      <c r="D4131">
        <v>644</v>
      </c>
      <c r="E4131">
        <v>196</v>
      </c>
    </row>
    <row r="4132" spans="1:5" x14ac:dyDescent="0.2">
      <c r="A4132" t="s">
        <v>1122</v>
      </c>
      <c r="B4132" t="s">
        <v>1003</v>
      </c>
      <c r="C4132" s="1">
        <v>45077</v>
      </c>
      <c r="D4132">
        <v>1190</v>
      </c>
      <c r="E4132">
        <v>163</v>
      </c>
    </row>
    <row r="4133" spans="1:5" x14ac:dyDescent="0.2">
      <c r="A4133" t="s">
        <v>1122</v>
      </c>
      <c r="B4133" t="s">
        <v>945</v>
      </c>
      <c r="C4133" s="1">
        <v>45077</v>
      </c>
      <c r="D4133">
        <v>439</v>
      </c>
      <c r="E4133">
        <v>82</v>
      </c>
    </row>
    <row r="4134" spans="1:5" x14ac:dyDescent="0.2">
      <c r="A4134" t="s">
        <v>1122</v>
      </c>
      <c r="B4134" t="s">
        <v>1033</v>
      </c>
      <c r="C4134" s="1">
        <v>45077</v>
      </c>
      <c r="D4134">
        <v>605</v>
      </c>
      <c r="E4134">
        <v>103</v>
      </c>
    </row>
    <row r="4135" spans="1:5" x14ac:dyDescent="0.2">
      <c r="A4135" t="s">
        <v>1122</v>
      </c>
      <c r="B4135" t="s">
        <v>950</v>
      </c>
      <c r="C4135" s="1">
        <v>45077</v>
      </c>
      <c r="D4135">
        <v>888</v>
      </c>
      <c r="E4135">
        <v>216</v>
      </c>
    </row>
    <row r="4136" spans="1:5" x14ac:dyDescent="0.2">
      <c r="A4136" t="s">
        <v>1122</v>
      </c>
      <c r="B4136" t="s">
        <v>989</v>
      </c>
      <c r="C4136" s="1">
        <v>45077</v>
      </c>
      <c r="D4136">
        <v>448</v>
      </c>
      <c r="E4136">
        <v>241</v>
      </c>
    </row>
    <row r="4137" spans="1:5" x14ac:dyDescent="0.2">
      <c r="A4137" t="s">
        <v>1122</v>
      </c>
      <c r="B4137" t="s">
        <v>922</v>
      </c>
      <c r="C4137" s="1">
        <v>45077</v>
      </c>
      <c r="D4137">
        <v>942</v>
      </c>
      <c r="E4137">
        <v>182</v>
      </c>
    </row>
    <row r="4138" spans="1:5" x14ac:dyDescent="0.2">
      <c r="A4138" t="s">
        <v>1122</v>
      </c>
      <c r="B4138" t="s">
        <v>1083</v>
      </c>
      <c r="C4138" s="1">
        <v>45077</v>
      </c>
      <c r="D4138">
        <v>50</v>
      </c>
      <c r="E4138">
        <v>259</v>
      </c>
    </row>
    <row r="4139" spans="1:5" x14ac:dyDescent="0.2">
      <c r="A4139" t="s">
        <v>1122</v>
      </c>
      <c r="B4139" t="s">
        <v>1071</v>
      </c>
      <c r="C4139" s="1">
        <v>45077</v>
      </c>
      <c r="D4139">
        <v>933</v>
      </c>
      <c r="E4139">
        <v>236</v>
      </c>
    </row>
    <row r="4140" spans="1:5" x14ac:dyDescent="0.2">
      <c r="A4140" t="s">
        <v>1122</v>
      </c>
      <c r="B4140" t="s">
        <v>1081</v>
      </c>
      <c r="C4140" s="1">
        <v>45077</v>
      </c>
      <c r="D4140">
        <v>380</v>
      </c>
      <c r="E4140">
        <v>222</v>
      </c>
    </row>
    <row r="4141" spans="1:5" x14ac:dyDescent="0.2">
      <c r="A4141" t="s">
        <v>1122</v>
      </c>
      <c r="B4141" t="s">
        <v>1099</v>
      </c>
      <c r="C4141" s="1">
        <v>45077</v>
      </c>
      <c r="D4141">
        <v>690</v>
      </c>
      <c r="E4141">
        <v>166</v>
      </c>
    </row>
    <row r="4142" spans="1:5" x14ac:dyDescent="0.2">
      <c r="A4142" t="s">
        <v>1122</v>
      </c>
      <c r="B4142" t="s">
        <v>1105</v>
      </c>
      <c r="C4142" s="1">
        <v>45077</v>
      </c>
      <c r="D4142">
        <v>63</v>
      </c>
      <c r="E4142">
        <v>236</v>
      </c>
    </row>
    <row r="4143" spans="1:5" x14ac:dyDescent="0.2">
      <c r="A4143" t="s">
        <v>1122</v>
      </c>
      <c r="B4143" t="s">
        <v>1006</v>
      </c>
      <c r="C4143" s="1">
        <v>45077</v>
      </c>
      <c r="D4143">
        <v>278</v>
      </c>
      <c r="E4143">
        <v>169</v>
      </c>
    </row>
    <row r="4144" spans="1:5" x14ac:dyDescent="0.2">
      <c r="A4144" t="s">
        <v>1122</v>
      </c>
      <c r="B4144" t="s">
        <v>1087</v>
      </c>
      <c r="C4144" s="1">
        <v>45077</v>
      </c>
      <c r="D4144">
        <v>416</v>
      </c>
      <c r="E4144">
        <v>211</v>
      </c>
    </row>
    <row r="4145" spans="1:5" x14ac:dyDescent="0.2">
      <c r="A4145" t="s">
        <v>1122</v>
      </c>
      <c r="B4145" t="s">
        <v>920</v>
      </c>
      <c r="C4145" s="1">
        <v>45077</v>
      </c>
      <c r="D4145">
        <v>280</v>
      </c>
      <c r="E4145">
        <v>239</v>
      </c>
    </row>
    <row r="4146" spans="1:5" x14ac:dyDescent="0.2">
      <c r="A4146" t="s">
        <v>1122</v>
      </c>
      <c r="B4146" t="s">
        <v>1124</v>
      </c>
      <c r="C4146" s="1">
        <v>45077</v>
      </c>
      <c r="D4146">
        <v>658</v>
      </c>
      <c r="E4146">
        <v>193</v>
      </c>
    </row>
    <row r="4147" spans="1:5" x14ac:dyDescent="0.2">
      <c r="A4147" t="s">
        <v>1122</v>
      </c>
      <c r="B4147" t="s">
        <v>949</v>
      </c>
      <c r="C4147" s="1">
        <v>45077</v>
      </c>
      <c r="D4147">
        <v>92</v>
      </c>
      <c r="E4147">
        <v>253</v>
      </c>
    </row>
    <row r="4148" spans="1:5" x14ac:dyDescent="0.2">
      <c r="A4148" t="s">
        <v>1122</v>
      </c>
      <c r="B4148" t="s">
        <v>983</v>
      </c>
      <c r="C4148" s="1">
        <v>45077</v>
      </c>
      <c r="D4148">
        <v>234</v>
      </c>
      <c r="E4148">
        <v>56</v>
      </c>
    </row>
    <row r="4149" spans="1:5" x14ac:dyDescent="0.2">
      <c r="A4149" t="s">
        <v>1122</v>
      </c>
      <c r="B4149" t="s">
        <v>1017</v>
      </c>
      <c r="C4149" s="1">
        <v>45077</v>
      </c>
      <c r="D4149">
        <v>441</v>
      </c>
      <c r="E4149">
        <v>56</v>
      </c>
    </row>
    <row r="4150" spans="1:5" x14ac:dyDescent="0.2">
      <c r="A4150" t="s">
        <v>1122</v>
      </c>
      <c r="B4150" t="s">
        <v>978</v>
      </c>
      <c r="C4150" s="1">
        <v>45077</v>
      </c>
      <c r="D4150">
        <v>817</v>
      </c>
      <c r="E4150">
        <v>275</v>
      </c>
    </row>
    <row r="4151" spans="1:5" x14ac:dyDescent="0.2">
      <c r="A4151" t="s">
        <v>1122</v>
      </c>
      <c r="B4151" t="s">
        <v>1028</v>
      </c>
      <c r="C4151" s="1">
        <v>45077</v>
      </c>
      <c r="D4151">
        <v>883</v>
      </c>
      <c r="E4151">
        <v>115</v>
      </c>
    </row>
    <row r="4152" spans="1:5" x14ac:dyDescent="0.2">
      <c r="A4152" t="s">
        <v>1122</v>
      </c>
      <c r="B4152" t="s">
        <v>1091</v>
      </c>
      <c r="C4152" s="1">
        <v>45077</v>
      </c>
      <c r="D4152">
        <v>812</v>
      </c>
      <c r="E4152">
        <v>170</v>
      </c>
    </row>
    <row r="4153" spans="1:5" x14ac:dyDescent="0.2">
      <c r="A4153" t="s">
        <v>1122</v>
      </c>
      <c r="B4153" t="s">
        <v>980</v>
      </c>
      <c r="C4153" s="1">
        <v>45077</v>
      </c>
      <c r="D4153">
        <v>876</v>
      </c>
      <c r="E4153">
        <v>277</v>
      </c>
    </row>
    <row r="4154" spans="1:5" x14ac:dyDescent="0.2">
      <c r="A4154" t="s">
        <v>1122</v>
      </c>
      <c r="B4154" t="s">
        <v>1116</v>
      </c>
      <c r="C4154" s="1">
        <v>45077</v>
      </c>
      <c r="D4154">
        <v>519</v>
      </c>
      <c r="E4154">
        <v>234</v>
      </c>
    </row>
    <row r="4155" spans="1:5" x14ac:dyDescent="0.2">
      <c r="A4155" t="s">
        <v>1122</v>
      </c>
      <c r="B4155" t="s">
        <v>1022</v>
      </c>
      <c r="C4155" s="1">
        <v>45077</v>
      </c>
      <c r="D4155">
        <v>354</v>
      </c>
      <c r="E4155">
        <v>199</v>
      </c>
    </row>
    <row r="4156" spans="1:5" x14ac:dyDescent="0.2">
      <c r="A4156" t="s">
        <v>1122</v>
      </c>
      <c r="B4156" t="s">
        <v>1023</v>
      </c>
      <c r="C4156" s="1">
        <v>45077</v>
      </c>
      <c r="D4156">
        <v>921</v>
      </c>
      <c r="E4156">
        <v>149</v>
      </c>
    </row>
    <row r="4157" spans="1:5" x14ac:dyDescent="0.2">
      <c r="A4157" t="s">
        <v>1122</v>
      </c>
      <c r="B4157" t="s">
        <v>961</v>
      </c>
      <c r="C4157" s="1">
        <v>45077</v>
      </c>
      <c r="D4157">
        <v>875</v>
      </c>
      <c r="E4157">
        <v>85</v>
      </c>
    </row>
    <row r="4158" spans="1:5" x14ac:dyDescent="0.2">
      <c r="A4158" t="s">
        <v>1122</v>
      </c>
      <c r="B4158" t="s">
        <v>993</v>
      </c>
      <c r="C4158" s="1">
        <v>45077</v>
      </c>
      <c r="D4158">
        <v>990</v>
      </c>
      <c r="E4158">
        <v>140</v>
      </c>
    </row>
    <row r="4159" spans="1:5" x14ac:dyDescent="0.2">
      <c r="A4159" t="s">
        <v>1122</v>
      </c>
      <c r="B4159" t="s">
        <v>1110</v>
      </c>
      <c r="C4159" s="1">
        <v>45077</v>
      </c>
      <c r="D4159">
        <v>333</v>
      </c>
      <c r="E4159">
        <v>220</v>
      </c>
    </row>
    <row r="4160" spans="1:5" x14ac:dyDescent="0.2">
      <c r="A4160" t="s">
        <v>1122</v>
      </c>
      <c r="B4160" t="s">
        <v>1008</v>
      </c>
      <c r="C4160" s="1">
        <v>45077</v>
      </c>
      <c r="D4160">
        <v>432</v>
      </c>
      <c r="E4160">
        <v>115</v>
      </c>
    </row>
    <row r="4161" spans="1:5" x14ac:dyDescent="0.2">
      <c r="A4161" t="s">
        <v>1122</v>
      </c>
      <c r="B4161" t="s">
        <v>984</v>
      </c>
      <c r="C4161" s="1">
        <v>45077</v>
      </c>
      <c r="D4161">
        <v>648</v>
      </c>
      <c r="E4161">
        <v>252</v>
      </c>
    </row>
    <row r="4162" spans="1:5" x14ac:dyDescent="0.2">
      <c r="A4162" t="s">
        <v>1122</v>
      </c>
      <c r="B4162" t="s">
        <v>975</v>
      </c>
      <c r="C4162" s="1">
        <v>45077</v>
      </c>
      <c r="D4162">
        <v>178</v>
      </c>
      <c r="E4162">
        <v>180</v>
      </c>
    </row>
    <row r="4163" spans="1:5" x14ac:dyDescent="0.2">
      <c r="A4163" t="s">
        <v>1122</v>
      </c>
      <c r="B4163" t="s">
        <v>1118</v>
      </c>
      <c r="C4163" s="1">
        <v>45077</v>
      </c>
      <c r="D4163">
        <v>582</v>
      </c>
      <c r="E4163">
        <v>123</v>
      </c>
    </row>
    <row r="4164" spans="1:5" x14ac:dyDescent="0.2">
      <c r="A4164" t="s">
        <v>1122</v>
      </c>
      <c r="B4164" t="s">
        <v>1052</v>
      </c>
      <c r="C4164" s="1">
        <v>45077</v>
      </c>
      <c r="D4164">
        <v>1196</v>
      </c>
      <c r="E4164">
        <v>119</v>
      </c>
    </row>
    <row r="4165" spans="1:5" x14ac:dyDescent="0.2">
      <c r="A4165" t="s">
        <v>1122</v>
      </c>
      <c r="B4165" t="s">
        <v>1102</v>
      </c>
      <c r="C4165" s="1">
        <v>45077</v>
      </c>
      <c r="D4165">
        <v>637</v>
      </c>
      <c r="E4165">
        <v>231</v>
      </c>
    </row>
    <row r="4166" spans="1:5" x14ac:dyDescent="0.2">
      <c r="A4166" t="s">
        <v>1122</v>
      </c>
      <c r="B4166" t="s">
        <v>1114</v>
      </c>
      <c r="C4166" s="1">
        <v>45077</v>
      </c>
      <c r="D4166">
        <v>782</v>
      </c>
      <c r="E4166">
        <v>74</v>
      </c>
    </row>
    <row r="4167" spans="1:5" x14ac:dyDescent="0.2">
      <c r="A4167" t="s">
        <v>1122</v>
      </c>
      <c r="B4167" t="s">
        <v>941</v>
      </c>
      <c r="C4167" s="1">
        <v>45077</v>
      </c>
      <c r="D4167">
        <v>545</v>
      </c>
      <c r="E4167">
        <v>157</v>
      </c>
    </row>
    <row r="4168" spans="1:5" x14ac:dyDescent="0.2">
      <c r="A4168" t="s">
        <v>1122</v>
      </c>
      <c r="B4168" t="s">
        <v>939</v>
      </c>
      <c r="C4168" s="1">
        <v>45077</v>
      </c>
      <c r="D4168">
        <v>644</v>
      </c>
      <c r="E4168">
        <v>147</v>
      </c>
    </row>
    <row r="4169" spans="1:5" x14ac:dyDescent="0.2">
      <c r="A4169" t="s">
        <v>917</v>
      </c>
      <c r="B4169" t="s">
        <v>918</v>
      </c>
      <c r="C4169" s="1">
        <v>45107</v>
      </c>
      <c r="D4169">
        <v>591</v>
      </c>
      <c r="E4169">
        <v>61</v>
      </c>
    </row>
    <row r="4170" spans="1:5" x14ac:dyDescent="0.2">
      <c r="A4170" t="s">
        <v>917</v>
      </c>
      <c r="B4170" t="s">
        <v>1025</v>
      </c>
      <c r="C4170" s="1">
        <v>45107</v>
      </c>
      <c r="D4170">
        <v>1149</v>
      </c>
      <c r="E4170">
        <v>69</v>
      </c>
    </row>
    <row r="4171" spans="1:5" x14ac:dyDescent="0.2">
      <c r="A4171" t="s">
        <v>917</v>
      </c>
      <c r="B4171" t="s">
        <v>920</v>
      </c>
      <c r="C4171" s="1">
        <v>45107</v>
      </c>
      <c r="D4171">
        <v>113</v>
      </c>
      <c r="E4171">
        <v>51</v>
      </c>
    </row>
    <row r="4172" spans="1:5" x14ac:dyDescent="0.2">
      <c r="A4172" t="s">
        <v>917</v>
      </c>
      <c r="B4172" t="s">
        <v>921</v>
      </c>
      <c r="C4172" s="1">
        <v>45107</v>
      </c>
      <c r="D4172">
        <v>34</v>
      </c>
      <c r="E4172">
        <v>130</v>
      </c>
    </row>
    <row r="4173" spans="1:5" x14ac:dyDescent="0.2">
      <c r="A4173" t="s">
        <v>917</v>
      </c>
      <c r="B4173" t="s">
        <v>923</v>
      </c>
      <c r="C4173" s="1">
        <v>45107</v>
      </c>
      <c r="D4173">
        <v>997</v>
      </c>
      <c r="E4173">
        <v>278</v>
      </c>
    </row>
    <row r="4174" spans="1:5" x14ac:dyDescent="0.2">
      <c r="A4174" t="s">
        <v>917</v>
      </c>
      <c r="B4174" t="s">
        <v>924</v>
      </c>
      <c r="C4174" s="1">
        <v>45107</v>
      </c>
      <c r="D4174">
        <v>790</v>
      </c>
      <c r="E4174">
        <v>194</v>
      </c>
    </row>
    <row r="4175" spans="1:5" x14ac:dyDescent="0.2">
      <c r="A4175" t="s">
        <v>917</v>
      </c>
      <c r="B4175" t="s">
        <v>925</v>
      </c>
      <c r="C4175" s="1">
        <v>45107</v>
      </c>
      <c r="D4175">
        <v>81</v>
      </c>
      <c r="E4175">
        <v>113</v>
      </c>
    </row>
    <row r="4176" spans="1:5" x14ac:dyDescent="0.2">
      <c r="A4176" t="s">
        <v>917</v>
      </c>
      <c r="B4176" t="s">
        <v>926</v>
      </c>
      <c r="C4176" s="1">
        <v>45107</v>
      </c>
      <c r="D4176">
        <v>914</v>
      </c>
      <c r="E4176">
        <v>298</v>
      </c>
    </row>
    <row r="4177" spans="1:5" x14ac:dyDescent="0.2">
      <c r="A4177" t="s">
        <v>917</v>
      </c>
      <c r="B4177" t="s">
        <v>927</v>
      </c>
      <c r="C4177" s="1">
        <v>45107</v>
      </c>
      <c r="D4177">
        <v>394</v>
      </c>
      <c r="E4177">
        <v>109</v>
      </c>
    </row>
    <row r="4178" spans="1:5" x14ac:dyDescent="0.2">
      <c r="A4178" t="s">
        <v>917</v>
      </c>
      <c r="B4178" t="s">
        <v>928</v>
      </c>
      <c r="C4178" s="1">
        <v>45107</v>
      </c>
      <c r="D4178">
        <v>876</v>
      </c>
      <c r="E4178">
        <v>243</v>
      </c>
    </row>
    <row r="4179" spans="1:5" x14ac:dyDescent="0.2">
      <c r="A4179" t="s">
        <v>917</v>
      </c>
      <c r="B4179" t="s">
        <v>929</v>
      </c>
      <c r="C4179" s="1">
        <v>45107</v>
      </c>
      <c r="D4179">
        <v>215</v>
      </c>
      <c r="E4179">
        <v>119</v>
      </c>
    </row>
    <row r="4180" spans="1:5" x14ac:dyDescent="0.2">
      <c r="A4180" t="s">
        <v>917</v>
      </c>
      <c r="B4180" t="s">
        <v>930</v>
      </c>
      <c r="C4180" s="1">
        <v>45107</v>
      </c>
      <c r="D4180">
        <v>198</v>
      </c>
      <c r="E4180">
        <v>267</v>
      </c>
    </row>
    <row r="4181" spans="1:5" x14ac:dyDescent="0.2">
      <c r="A4181" t="s">
        <v>917</v>
      </c>
      <c r="B4181" t="s">
        <v>1014</v>
      </c>
      <c r="C4181" s="1">
        <v>45107</v>
      </c>
      <c r="D4181">
        <v>1028</v>
      </c>
      <c r="E4181">
        <v>267</v>
      </c>
    </row>
    <row r="4182" spans="1:5" x14ac:dyDescent="0.2">
      <c r="A4182" t="s">
        <v>917</v>
      </c>
      <c r="B4182" t="s">
        <v>1068</v>
      </c>
      <c r="C4182" s="1">
        <v>45107</v>
      </c>
      <c r="D4182">
        <v>59</v>
      </c>
      <c r="E4182">
        <v>289</v>
      </c>
    </row>
    <row r="4183" spans="1:5" x14ac:dyDescent="0.2">
      <c r="A4183" t="s">
        <v>917</v>
      </c>
      <c r="B4183" t="s">
        <v>931</v>
      </c>
      <c r="C4183" s="1">
        <v>45107</v>
      </c>
      <c r="D4183">
        <v>733</v>
      </c>
      <c r="E4183">
        <v>132</v>
      </c>
    </row>
    <row r="4184" spans="1:5" x14ac:dyDescent="0.2">
      <c r="A4184" t="s">
        <v>917</v>
      </c>
      <c r="B4184" t="s">
        <v>935</v>
      </c>
      <c r="C4184" s="1">
        <v>45107</v>
      </c>
      <c r="D4184">
        <v>748</v>
      </c>
      <c r="E4184">
        <v>199</v>
      </c>
    </row>
    <row r="4185" spans="1:5" x14ac:dyDescent="0.2">
      <c r="A4185" t="s">
        <v>917</v>
      </c>
      <c r="B4185" t="s">
        <v>936</v>
      </c>
      <c r="C4185" s="1">
        <v>45107</v>
      </c>
      <c r="D4185">
        <v>694</v>
      </c>
      <c r="E4185">
        <v>62</v>
      </c>
    </row>
    <row r="4186" spans="1:5" x14ac:dyDescent="0.2">
      <c r="A4186" t="s">
        <v>917</v>
      </c>
      <c r="B4186" t="s">
        <v>1026</v>
      </c>
      <c r="C4186" s="1">
        <v>45107</v>
      </c>
      <c r="D4186">
        <v>627</v>
      </c>
      <c r="E4186">
        <v>279</v>
      </c>
    </row>
    <row r="4187" spans="1:5" x14ac:dyDescent="0.2">
      <c r="A4187" t="s">
        <v>917</v>
      </c>
      <c r="B4187" t="s">
        <v>937</v>
      </c>
      <c r="C4187" s="1">
        <v>45107</v>
      </c>
      <c r="D4187">
        <v>193</v>
      </c>
      <c r="E4187">
        <v>139</v>
      </c>
    </row>
    <row r="4188" spans="1:5" x14ac:dyDescent="0.2">
      <c r="A4188" t="s">
        <v>917</v>
      </c>
      <c r="B4188" t="s">
        <v>938</v>
      </c>
      <c r="C4188" s="1">
        <v>45107</v>
      </c>
      <c r="D4188">
        <v>823</v>
      </c>
      <c r="E4188">
        <v>222</v>
      </c>
    </row>
    <row r="4189" spans="1:5" x14ac:dyDescent="0.2">
      <c r="A4189" t="s">
        <v>917</v>
      </c>
      <c r="B4189" t="s">
        <v>941</v>
      </c>
      <c r="C4189" s="1">
        <v>45107</v>
      </c>
      <c r="D4189">
        <v>1120</v>
      </c>
      <c r="E4189">
        <v>239</v>
      </c>
    </row>
    <row r="4190" spans="1:5" x14ac:dyDescent="0.2">
      <c r="A4190" t="s">
        <v>917</v>
      </c>
      <c r="B4190" t="s">
        <v>1022</v>
      </c>
      <c r="C4190" s="1">
        <v>45107</v>
      </c>
      <c r="D4190">
        <v>126</v>
      </c>
      <c r="E4190">
        <v>267</v>
      </c>
    </row>
    <row r="4191" spans="1:5" x14ac:dyDescent="0.2">
      <c r="A4191" t="s">
        <v>917</v>
      </c>
      <c r="B4191" t="s">
        <v>1029</v>
      </c>
      <c r="C4191" s="1">
        <v>45107</v>
      </c>
      <c r="D4191">
        <v>62</v>
      </c>
      <c r="E4191">
        <v>174</v>
      </c>
    </row>
    <row r="4192" spans="1:5" x14ac:dyDescent="0.2">
      <c r="A4192" t="s">
        <v>917</v>
      </c>
      <c r="B4192" t="s">
        <v>1019</v>
      </c>
      <c r="C4192" s="1">
        <v>45107</v>
      </c>
      <c r="D4192">
        <v>176</v>
      </c>
      <c r="E4192">
        <v>108</v>
      </c>
    </row>
    <row r="4193" spans="1:5" x14ac:dyDescent="0.2">
      <c r="A4193" t="s">
        <v>917</v>
      </c>
      <c r="B4193" t="s">
        <v>944</v>
      </c>
      <c r="C4193" s="1">
        <v>45107</v>
      </c>
      <c r="D4193">
        <v>128</v>
      </c>
      <c r="E4193">
        <v>100</v>
      </c>
    </row>
    <row r="4194" spans="1:5" x14ac:dyDescent="0.2">
      <c r="A4194" t="s">
        <v>917</v>
      </c>
      <c r="B4194" t="s">
        <v>945</v>
      </c>
      <c r="C4194" s="1">
        <v>45107</v>
      </c>
      <c r="D4194">
        <v>410</v>
      </c>
      <c r="E4194">
        <v>253</v>
      </c>
    </row>
    <row r="4195" spans="1:5" x14ac:dyDescent="0.2">
      <c r="A4195" t="s">
        <v>917</v>
      </c>
      <c r="B4195" t="s">
        <v>1066</v>
      </c>
      <c r="C4195" s="1">
        <v>45107</v>
      </c>
      <c r="D4195">
        <v>826</v>
      </c>
      <c r="E4195">
        <v>123</v>
      </c>
    </row>
    <row r="4196" spans="1:5" x14ac:dyDescent="0.2">
      <c r="A4196" t="s">
        <v>917</v>
      </c>
      <c r="B4196" t="s">
        <v>946</v>
      </c>
      <c r="C4196" s="1">
        <v>45107</v>
      </c>
      <c r="D4196">
        <v>28</v>
      </c>
      <c r="E4196">
        <v>128</v>
      </c>
    </row>
    <row r="4197" spans="1:5" x14ac:dyDescent="0.2">
      <c r="A4197" t="s">
        <v>917</v>
      </c>
      <c r="B4197" t="s">
        <v>947</v>
      </c>
      <c r="C4197" s="1">
        <v>45107</v>
      </c>
      <c r="D4197">
        <v>538</v>
      </c>
      <c r="E4197">
        <v>95</v>
      </c>
    </row>
    <row r="4198" spans="1:5" x14ac:dyDescent="0.2">
      <c r="A4198" t="s">
        <v>917</v>
      </c>
      <c r="B4198" t="s">
        <v>948</v>
      </c>
      <c r="C4198" s="1">
        <v>45107</v>
      </c>
      <c r="D4198">
        <v>433</v>
      </c>
      <c r="E4198">
        <v>280</v>
      </c>
    </row>
    <row r="4199" spans="1:5" x14ac:dyDescent="0.2">
      <c r="A4199" t="s">
        <v>917</v>
      </c>
      <c r="B4199" t="s">
        <v>949</v>
      </c>
      <c r="C4199" s="1">
        <v>45107</v>
      </c>
      <c r="D4199">
        <v>375</v>
      </c>
      <c r="E4199">
        <v>146</v>
      </c>
    </row>
    <row r="4200" spans="1:5" x14ac:dyDescent="0.2">
      <c r="A4200" t="s">
        <v>917</v>
      </c>
      <c r="B4200" t="s">
        <v>1088</v>
      </c>
      <c r="C4200" s="1">
        <v>45107</v>
      </c>
      <c r="D4200">
        <v>332</v>
      </c>
      <c r="E4200">
        <v>269</v>
      </c>
    </row>
    <row r="4201" spans="1:5" x14ac:dyDescent="0.2">
      <c r="A4201" t="s">
        <v>917</v>
      </c>
      <c r="B4201" t="s">
        <v>953</v>
      </c>
      <c r="C4201" s="1">
        <v>45107</v>
      </c>
      <c r="D4201">
        <v>576</v>
      </c>
      <c r="E4201">
        <v>177</v>
      </c>
    </row>
    <row r="4202" spans="1:5" x14ac:dyDescent="0.2">
      <c r="A4202" t="s">
        <v>917</v>
      </c>
      <c r="B4202" t="s">
        <v>954</v>
      </c>
      <c r="C4202" s="1">
        <v>45107</v>
      </c>
      <c r="D4202">
        <v>55</v>
      </c>
      <c r="E4202">
        <v>207</v>
      </c>
    </row>
    <row r="4203" spans="1:5" x14ac:dyDescent="0.2">
      <c r="A4203" t="s">
        <v>917</v>
      </c>
      <c r="B4203" t="s">
        <v>955</v>
      </c>
      <c r="C4203" s="1">
        <v>45107</v>
      </c>
      <c r="D4203">
        <v>672</v>
      </c>
      <c r="E4203">
        <v>67</v>
      </c>
    </row>
    <row r="4204" spans="1:5" x14ac:dyDescent="0.2">
      <c r="A4204" t="s">
        <v>917</v>
      </c>
      <c r="B4204" t="s">
        <v>956</v>
      </c>
      <c r="C4204" s="1">
        <v>45107</v>
      </c>
      <c r="D4204">
        <v>994</v>
      </c>
      <c r="E4204">
        <v>281</v>
      </c>
    </row>
    <row r="4205" spans="1:5" x14ac:dyDescent="0.2">
      <c r="A4205" t="s">
        <v>917</v>
      </c>
      <c r="B4205" t="s">
        <v>1100</v>
      </c>
      <c r="C4205" s="1">
        <v>45107</v>
      </c>
      <c r="D4205">
        <v>1105</v>
      </c>
      <c r="E4205">
        <v>97</v>
      </c>
    </row>
    <row r="4206" spans="1:5" x14ac:dyDescent="0.2">
      <c r="A4206" t="s">
        <v>917</v>
      </c>
      <c r="B4206" t="s">
        <v>958</v>
      </c>
      <c r="C4206" s="1">
        <v>45107</v>
      </c>
      <c r="D4206">
        <v>470</v>
      </c>
      <c r="E4206">
        <v>160</v>
      </c>
    </row>
    <row r="4207" spans="1:5" x14ac:dyDescent="0.2">
      <c r="A4207" t="s">
        <v>917</v>
      </c>
      <c r="B4207" t="s">
        <v>1125</v>
      </c>
      <c r="C4207" s="1">
        <v>45107</v>
      </c>
      <c r="D4207">
        <v>1161</v>
      </c>
      <c r="E4207">
        <v>91</v>
      </c>
    </row>
    <row r="4208" spans="1:5" x14ac:dyDescent="0.2">
      <c r="A4208" t="s">
        <v>917</v>
      </c>
      <c r="B4208" t="s">
        <v>959</v>
      </c>
      <c r="C4208" s="1">
        <v>45107</v>
      </c>
      <c r="D4208">
        <v>639</v>
      </c>
      <c r="E4208">
        <v>138</v>
      </c>
    </row>
    <row r="4209" spans="1:5" x14ac:dyDescent="0.2">
      <c r="A4209" t="s">
        <v>917</v>
      </c>
      <c r="B4209" t="s">
        <v>1067</v>
      </c>
      <c r="C4209" s="1">
        <v>45107</v>
      </c>
      <c r="D4209">
        <v>419</v>
      </c>
      <c r="E4209">
        <v>117</v>
      </c>
    </row>
    <row r="4210" spans="1:5" x14ac:dyDescent="0.2">
      <c r="A4210" t="s">
        <v>917</v>
      </c>
      <c r="B4210" t="s">
        <v>1096</v>
      </c>
      <c r="C4210" s="1">
        <v>45107</v>
      </c>
      <c r="D4210">
        <v>324</v>
      </c>
      <c r="E4210">
        <v>102</v>
      </c>
    </row>
    <row r="4211" spans="1:5" x14ac:dyDescent="0.2">
      <c r="A4211" t="s">
        <v>917</v>
      </c>
      <c r="B4211" t="s">
        <v>960</v>
      </c>
      <c r="C4211" s="1">
        <v>45107</v>
      </c>
      <c r="D4211">
        <v>606</v>
      </c>
      <c r="E4211">
        <v>71</v>
      </c>
    </row>
    <row r="4212" spans="1:5" x14ac:dyDescent="0.2">
      <c r="A4212" t="s">
        <v>917</v>
      </c>
      <c r="B4212" t="s">
        <v>961</v>
      </c>
      <c r="C4212" s="1">
        <v>45107</v>
      </c>
      <c r="D4212">
        <v>1179</v>
      </c>
      <c r="E4212">
        <v>66</v>
      </c>
    </row>
    <row r="4213" spans="1:5" x14ac:dyDescent="0.2">
      <c r="A4213" t="s">
        <v>917</v>
      </c>
      <c r="B4213" t="s">
        <v>963</v>
      </c>
      <c r="C4213" s="1">
        <v>45107</v>
      </c>
      <c r="D4213">
        <v>66</v>
      </c>
      <c r="E4213">
        <v>206</v>
      </c>
    </row>
    <row r="4214" spans="1:5" x14ac:dyDescent="0.2">
      <c r="A4214" t="s">
        <v>917</v>
      </c>
      <c r="B4214" t="s">
        <v>964</v>
      </c>
      <c r="C4214" s="1">
        <v>45107</v>
      </c>
      <c r="D4214">
        <v>1168</v>
      </c>
      <c r="E4214">
        <v>89</v>
      </c>
    </row>
    <row r="4215" spans="1:5" x14ac:dyDescent="0.2">
      <c r="A4215" t="s">
        <v>917</v>
      </c>
      <c r="B4215" t="s">
        <v>965</v>
      </c>
      <c r="C4215" s="1">
        <v>45107</v>
      </c>
      <c r="D4215">
        <v>419</v>
      </c>
      <c r="E4215">
        <v>173</v>
      </c>
    </row>
    <row r="4216" spans="1:5" x14ac:dyDescent="0.2">
      <c r="A4216" t="s">
        <v>917</v>
      </c>
      <c r="B4216" t="s">
        <v>966</v>
      </c>
      <c r="C4216" s="1">
        <v>45107</v>
      </c>
      <c r="D4216">
        <v>353</v>
      </c>
      <c r="E4216">
        <v>272</v>
      </c>
    </row>
    <row r="4217" spans="1:5" x14ac:dyDescent="0.2">
      <c r="A4217" t="s">
        <v>917</v>
      </c>
      <c r="B4217" t="s">
        <v>968</v>
      </c>
      <c r="C4217" s="1">
        <v>45107</v>
      </c>
      <c r="D4217">
        <v>52</v>
      </c>
      <c r="E4217">
        <v>186</v>
      </c>
    </row>
    <row r="4218" spans="1:5" x14ac:dyDescent="0.2">
      <c r="A4218" t="s">
        <v>917</v>
      </c>
      <c r="B4218" t="s">
        <v>1049</v>
      </c>
      <c r="C4218" s="1">
        <v>45107</v>
      </c>
      <c r="D4218">
        <v>823</v>
      </c>
      <c r="E4218">
        <v>102</v>
      </c>
    </row>
    <row r="4219" spans="1:5" x14ac:dyDescent="0.2">
      <c r="A4219" t="s">
        <v>917</v>
      </c>
      <c r="B4219" t="s">
        <v>969</v>
      </c>
      <c r="C4219" s="1">
        <v>45107</v>
      </c>
      <c r="D4219">
        <v>962</v>
      </c>
      <c r="E4219">
        <v>237</v>
      </c>
    </row>
    <row r="4220" spans="1:5" x14ac:dyDescent="0.2">
      <c r="A4220" t="s">
        <v>917</v>
      </c>
      <c r="B4220" t="s">
        <v>970</v>
      </c>
      <c r="C4220" s="1">
        <v>45107</v>
      </c>
      <c r="D4220">
        <v>534</v>
      </c>
      <c r="E4220">
        <v>260</v>
      </c>
    </row>
    <row r="4221" spans="1:5" x14ac:dyDescent="0.2">
      <c r="A4221" t="s">
        <v>917</v>
      </c>
      <c r="B4221" t="s">
        <v>972</v>
      </c>
      <c r="C4221" s="1">
        <v>45107</v>
      </c>
      <c r="D4221">
        <v>599</v>
      </c>
      <c r="E4221">
        <v>185</v>
      </c>
    </row>
    <row r="4222" spans="1:5" x14ac:dyDescent="0.2">
      <c r="A4222" t="s">
        <v>917</v>
      </c>
      <c r="B4222" t="s">
        <v>973</v>
      </c>
      <c r="C4222" s="1">
        <v>45107</v>
      </c>
      <c r="D4222">
        <v>298</v>
      </c>
      <c r="E4222">
        <v>262</v>
      </c>
    </row>
    <row r="4223" spans="1:5" x14ac:dyDescent="0.2">
      <c r="A4223" t="s">
        <v>917</v>
      </c>
      <c r="B4223" t="s">
        <v>1053</v>
      </c>
      <c r="C4223" s="1">
        <v>45107</v>
      </c>
      <c r="D4223">
        <v>1022</v>
      </c>
      <c r="E4223">
        <v>90</v>
      </c>
    </row>
    <row r="4224" spans="1:5" x14ac:dyDescent="0.2">
      <c r="A4224" t="s">
        <v>917</v>
      </c>
      <c r="B4224" t="s">
        <v>974</v>
      </c>
      <c r="C4224" s="1">
        <v>45107</v>
      </c>
      <c r="D4224">
        <v>712</v>
      </c>
      <c r="E4224">
        <v>245</v>
      </c>
    </row>
    <row r="4225" spans="1:5" x14ac:dyDescent="0.2">
      <c r="A4225" t="s">
        <v>917</v>
      </c>
      <c r="B4225" t="s">
        <v>975</v>
      </c>
      <c r="C4225" s="1">
        <v>45107</v>
      </c>
      <c r="D4225">
        <v>111</v>
      </c>
      <c r="E4225">
        <v>256</v>
      </c>
    </row>
    <row r="4226" spans="1:5" x14ac:dyDescent="0.2">
      <c r="A4226" t="s">
        <v>917</v>
      </c>
      <c r="B4226" t="s">
        <v>976</v>
      </c>
      <c r="C4226" s="1">
        <v>45107</v>
      </c>
      <c r="D4226">
        <v>489</v>
      </c>
      <c r="E4226">
        <v>66</v>
      </c>
    </row>
    <row r="4227" spans="1:5" x14ac:dyDescent="0.2">
      <c r="A4227" t="s">
        <v>917</v>
      </c>
      <c r="B4227" t="s">
        <v>977</v>
      </c>
      <c r="C4227" s="1">
        <v>45107</v>
      </c>
      <c r="D4227">
        <v>347</v>
      </c>
      <c r="E4227">
        <v>263</v>
      </c>
    </row>
    <row r="4228" spans="1:5" x14ac:dyDescent="0.2">
      <c r="A4228" t="s">
        <v>917</v>
      </c>
      <c r="B4228" t="s">
        <v>979</v>
      </c>
      <c r="C4228" s="1">
        <v>45107</v>
      </c>
      <c r="D4228">
        <v>267</v>
      </c>
      <c r="E4228">
        <v>243</v>
      </c>
    </row>
    <row r="4229" spans="1:5" x14ac:dyDescent="0.2">
      <c r="A4229" t="s">
        <v>917</v>
      </c>
      <c r="B4229" t="s">
        <v>980</v>
      </c>
      <c r="C4229" s="1">
        <v>45107</v>
      </c>
      <c r="D4229">
        <v>738</v>
      </c>
      <c r="E4229">
        <v>80</v>
      </c>
    </row>
    <row r="4230" spans="1:5" x14ac:dyDescent="0.2">
      <c r="A4230" t="s">
        <v>917</v>
      </c>
      <c r="B4230" t="s">
        <v>1020</v>
      </c>
      <c r="C4230" s="1">
        <v>45107</v>
      </c>
      <c r="D4230">
        <v>1095</v>
      </c>
      <c r="E4230">
        <v>287</v>
      </c>
    </row>
    <row r="4231" spans="1:5" x14ac:dyDescent="0.2">
      <c r="A4231" t="s">
        <v>917</v>
      </c>
      <c r="B4231" t="s">
        <v>1114</v>
      </c>
      <c r="C4231" s="1">
        <v>45107</v>
      </c>
      <c r="D4231">
        <v>459</v>
      </c>
      <c r="E4231">
        <v>55</v>
      </c>
    </row>
    <row r="4232" spans="1:5" x14ac:dyDescent="0.2">
      <c r="A4232" t="s">
        <v>917</v>
      </c>
      <c r="B4232" t="s">
        <v>981</v>
      </c>
      <c r="C4232" s="1">
        <v>45107</v>
      </c>
      <c r="D4232">
        <v>194</v>
      </c>
      <c r="E4232">
        <v>88</v>
      </c>
    </row>
    <row r="4233" spans="1:5" x14ac:dyDescent="0.2">
      <c r="A4233" t="s">
        <v>917</v>
      </c>
      <c r="B4233" t="s">
        <v>982</v>
      </c>
      <c r="C4233" s="1">
        <v>45107</v>
      </c>
      <c r="D4233">
        <v>1118</v>
      </c>
      <c r="E4233">
        <v>93</v>
      </c>
    </row>
    <row r="4234" spans="1:5" x14ac:dyDescent="0.2">
      <c r="A4234" t="s">
        <v>917</v>
      </c>
      <c r="B4234" t="s">
        <v>983</v>
      </c>
      <c r="C4234" s="1">
        <v>45107</v>
      </c>
      <c r="D4234">
        <v>368</v>
      </c>
      <c r="E4234">
        <v>152</v>
      </c>
    </row>
    <row r="4235" spans="1:5" x14ac:dyDescent="0.2">
      <c r="A4235" t="s">
        <v>917</v>
      </c>
      <c r="B4235" t="s">
        <v>984</v>
      </c>
      <c r="C4235" s="1">
        <v>45107</v>
      </c>
      <c r="D4235">
        <v>1183</v>
      </c>
      <c r="E4235">
        <v>95</v>
      </c>
    </row>
    <row r="4236" spans="1:5" x14ac:dyDescent="0.2">
      <c r="A4236" t="s">
        <v>917</v>
      </c>
      <c r="B4236" t="s">
        <v>986</v>
      </c>
      <c r="C4236" s="1">
        <v>45107</v>
      </c>
      <c r="D4236">
        <v>366</v>
      </c>
      <c r="E4236">
        <v>259</v>
      </c>
    </row>
    <row r="4237" spans="1:5" x14ac:dyDescent="0.2">
      <c r="A4237" t="s">
        <v>917</v>
      </c>
      <c r="B4237" t="s">
        <v>987</v>
      </c>
      <c r="C4237" s="1">
        <v>45107</v>
      </c>
      <c r="D4237">
        <v>572</v>
      </c>
      <c r="E4237">
        <v>98</v>
      </c>
    </row>
    <row r="4238" spans="1:5" x14ac:dyDescent="0.2">
      <c r="A4238" t="s">
        <v>917</v>
      </c>
      <c r="B4238" t="s">
        <v>988</v>
      </c>
      <c r="C4238" s="1">
        <v>45107</v>
      </c>
      <c r="D4238">
        <v>288</v>
      </c>
      <c r="E4238">
        <v>198</v>
      </c>
    </row>
    <row r="4239" spans="1:5" x14ac:dyDescent="0.2">
      <c r="A4239" t="s">
        <v>917</v>
      </c>
      <c r="B4239" t="s">
        <v>1112</v>
      </c>
      <c r="C4239" s="1">
        <v>45107</v>
      </c>
      <c r="D4239">
        <v>526</v>
      </c>
      <c r="E4239">
        <v>106</v>
      </c>
    </row>
    <row r="4240" spans="1:5" x14ac:dyDescent="0.2">
      <c r="A4240" t="s">
        <v>917</v>
      </c>
      <c r="B4240" t="s">
        <v>989</v>
      </c>
      <c r="C4240" s="1">
        <v>45107</v>
      </c>
      <c r="D4240">
        <v>445</v>
      </c>
      <c r="E4240">
        <v>71</v>
      </c>
    </row>
    <row r="4241" spans="1:5" x14ac:dyDescent="0.2">
      <c r="A4241" t="s">
        <v>917</v>
      </c>
      <c r="B4241" t="s">
        <v>990</v>
      </c>
      <c r="C4241" s="1">
        <v>45107</v>
      </c>
      <c r="D4241">
        <v>19</v>
      </c>
      <c r="E4241">
        <v>129</v>
      </c>
    </row>
    <row r="4242" spans="1:5" x14ac:dyDescent="0.2">
      <c r="A4242" t="s">
        <v>917</v>
      </c>
      <c r="B4242" t="s">
        <v>992</v>
      </c>
      <c r="C4242" s="1">
        <v>45107</v>
      </c>
      <c r="D4242">
        <v>66</v>
      </c>
      <c r="E4242">
        <v>108</v>
      </c>
    </row>
    <row r="4243" spans="1:5" x14ac:dyDescent="0.2">
      <c r="A4243" t="s">
        <v>917</v>
      </c>
      <c r="B4243" t="s">
        <v>1094</v>
      </c>
      <c r="C4243" s="1">
        <v>45107</v>
      </c>
      <c r="D4243">
        <v>131</v>
      </c>
      <c r="E4243">
        <v>150</v>
      </c>
    </row>
    <row r="4244" spans="1:5" x14ac:dyDescent="0.2">
      <c r="A4244" t="s">
        <v>917</v>
      </c>
      <c r="B4244" t="s">
        <v>1077</v>
      </c>
      <c r="C4244" s="1">
        <v>45107</v>
      </c>
      <c r="D4244">
        <v>344</v>
      </c>
      <c r="E4244">
        <v>159</v>
      </c>
    </row>
    <row r="4245" spans="1:5" x14ac:dyDescent="0.2">
      <c r="A4245" t="s">
        <v>917</v>
      </c>
      <c r="B4245" t="s">
        <v>997</v>
      </c>
      <c r="C4245" s="1">
        <v>45107</v>
      </c>
      <c r="D4245">
        <v>630</v>
      </c>
      <c r="E4245">
        <v>203</v>
      </c>
    </row>
    <row r="4246" spans="1:5" x14ac:dyDescent="0.2">
      <c r="A4246" t="s">
        <v>917</v>
      </c>
      <c r="B4246" t="s">
        <v>998</v>
      </c>
      <c r="C4246" s="1">
        <v>45107</v>
      </c>
      <c r="D4246">
        <v>829</v>
      </c>
      <c r="E4246">
        <v>106</v>
      </c>
    </row>
    <row r="4247" spans="1:5" x14ac:dyDescent="0.2">
      <c r="A4247" t="s">
        <v>917</v>
      </c>
      <c r="B4247" t="s">
        <v>1000</v>
      </c>
      <c r="C4247" s="1">
        <v>45107</v>
      </c>
      <c r="D4247">
        <v>856</v>
      </c>
      <c r="E4247">
        <v>224</v>
      </c>
    </row>
    <row r="4248" spans="1:5" x14ac:dyDescent="0.2">
      <c r="A4248" t="s">
        <v>917</v>
      </c>
      <c r="B4248" t="s">
        <v>1002</v>
      </c>
      <c r="C4248" s="1">
        <v>45107</v>
      </c>
      <c r="D4248">
        <v>352</v>
      </c>
      <c r="E4248">
        <v>191</v>
      </c>
    </row>
    <row r="4249" spans="1:5" x14ac:dyDescent="0.2">
      <c r="A4249" t="s">
        <v>917</v>
      </c>
      <c r="B4249" t="s">
        <v>1011</v>
      </c>
      <c r="C4249" s="1">
        <v>45107</v>
      </c>
      <c r="D4249">
        <v>1071</v>
      </c>
      <c r="E4249">
        <v>60</v>
      </c>
    </row>
    <row r="4250" spans="1:5" x14ac:dyDescent="0.2">
      <c r="A4250" t="s">
        <v>917</v>
      </c>
      <c r="B4250" t="s">
        <v>1003</v>
      </c>
      <c r="C4250" s="1">
        <v>45107</v>
      </c>
      <c r="D4250">
        <v>405</v>
      </c>
      <c r="E4250">
        <v>79</v>
      </c>
    </row>
    <row r="4251" spans="1:5" x14ac:dyDescent="0.2">
      <c r="A4251" t="s">
        <v>917</v>
      </c>
      <c r="B4251" t="s">
        <v>1004</v>
      </c>
      <c r="C4251" s="1">
        <v>45107</v>
      </c>
      <c r="D4251">
        <v>967</v>
      </c>
      <c r="E4251">
        <v>93</v>
      </c>
    </row>
    <row r="4252" spans="1:5" x14ac:dyDescent="0.2">
      <c r="A4252" t="s">
        <v>917</v>
      </c>
      <c r="B4252" t="s">
        <v>1005</v>
      </c>
      <c r="C4252" s="1">
        <v>45107</v>
      </c>
      <c r="D4252">
        <v>110</v>
      </c>
      <c r="E4252">
        <v>240</v>
      </c>
    </row>
    <row r="4253" spans="1:5" x14ac:dyDescent="0.2">
      <c r="A4253" t="s">
        <v>917</v>
      </c>
      <c r="B4253" t="s">
        <v>1007</v>
      </c>
      <c r="C4253" s="1">
        <v>45107</v>
      </c>
      <c r="D4253">
        <v>329</v>
      </c>
      <c r="E4253">
        <v>212</v>
      </c>
    </row>
    <row r="4254" spans="1:5" x14ac:dyDescent="0.2">
      <c r="A4254" t="s">
        <v>917</v>
      </c>
      <c r="B4254" t="s">
        <v>1008</v>
      </c>
      <c r="C4254" s="1">
        <v>45107</v>
      </c>
      <c r="D4254">
        <v>134</v>
      </c>
      <c r="E4254">
        <v>162</v>
      </c>
    </row>
    <row r="4255" spans="1:5" x14ac:dyDescent="0.2">
      <c r="A4255" t="s">
        <v>1009</v>
      </c>
      <c r="B4255" t="s">
        <v>1010</v>
      </c>
      <c r="C4255" s="1">
        <v>45107</v>
      </c>
      <c r="D4255">
        <v>713</v>
      </c>
      <c r="E4255">
        <v>78</v>
      </c>
    </row>
    <row r="4256" spans="1:5" x14ac:dyDescent="0.2">
      <c r="A4256" t="s">
        <v>1009</v>
      </c>
      <c r="B4256" t="s">
        <v>1012</v>
      </c>
      <c r="C4256" s="1">
        <v>45107</v>
      </c>
      <c r="D4256">
        <v>94</v>
      </c>
      <c r="E4256">
        <v>247</v>
      </c>
    </row>
    <row r="4257" spans="1:5" x14ac:dyDescent="0.2">
      <c r="A4257" t="s">
        <v>1009</v>
      </c>
      <c r="B4257" t="s">
        <v>1014</v>
      </c>
      <c r="C4257" s="1">
        <v>45107</v>
      </c>
      <c r="D4257">
        <v>103</v>
      </c>
      <c r="E4257">
        <v>136</v>
      </c>
    </row>
    <row r="4258" spans="1:5" x14ac:dyDescent="0.2">
      <c r="A4258" t="s">
        <v>1009</v>
      </c>
      <c r="B4258" t="s">
        <v>1015</v>
      </c>
      <c r="C4258" s="1">
        <v>45107</v>
      </c>
      <c r="D4258">
        <v>679</v>
      </c>
      <c r="E4258">
        <v>152</v>
      </c>
    </row>
    <row r="4259" spans="1:5" x14ac:dyDescent="0.2">
      <c r="A4259" t="s">
        <v>1009</v>
      </c>
      <c r="B4259" t="s">
        <v>1008</v>
      </c>
      <c r="C4259" s="1">
        <v>45107</v>
      </c>
      <c r="D4259">
        <v>795</v>
      </c>
      <c r="E4259">
        <v>289</v>
      </c>
    </row>
    <row r="4260" spans="1:5" x14ac:dyDescent="0.2">
      <c r="A4260" t="s">
        <v>1009</v>
      </c>
      <c r="B4260" t="s">
        <v>979</v>
      </c>
      <c r="C4260" s="1">
        <v>45107</v>
      </c>
      <c r="D4260">
        <v>183</v>
      </c>
      <c r="E4260">
        <v>294</v>
      </c>
    </row>
    <row r="4261" spans="1:5" x14ac:dyDescent="0.2">
      <c r="A4261" t="s">
        <v>1009</v>
      </c>
      <c r="B4261" t="s">
        <v>1016</v>
      </c>
      <c r="C4261" s="1">
        <v>45107</v>
      </c>
      <c r="D4261">
        <v>190</v>
      </c>
      <c r="E4261">
        <v>138</v>
      </c>
    </row>
    <row r="4262" spans="1:5" x14ac:dyDescent="0.2">
      <c r="A4262" t="s">
        <v>1009</v>
      </c>
      <c r="B4262" t="s">
        <v>999</v>
      </c>
      <c r="C4262" s="1">
        <v>45107</v>
      </c>
      <c r="D4262">
        <v>1099</v>
      </c>
      <c r="E4262">
        <v>130</v>
      </c>
    </row>
    <row r="4263" spans="1:5" x14ac:dyDescent="0.2">
      <c r="A4263" t="s">
        <v>1009</v>
      </c>
      <c r="B4263" t="s">
        <v>1104</v>
      </c>
      <c r="C4263" s="1">
        <v>45107</v>
      </c>
      <c r="D4263">
        <v>263</v>
      </c>
      <c r="E4263">
        <v>242</v>
      </c>
    </row>
    <row r="4264" spans="1:5" x14ac:dyDescent="0.2">
      <c r="A4264" t="s">
        <v>1009</v>
      </c>
      <c r="B4264" t="s">
        <v>1018</v>
      </c>
      <c r="C4264" s="1">
        <v>45107</v>
      </c>
      <c r="D4264">
        <v>110</v>
      </c>
      <c r="E4264">
        <v>167</v>
      </c>
    </row>
    <row r="4265" spans="1:5" x14ac:dyDescent="0.2">
      <c r="A4265" t="s">
        <v>1009</v>
      </c>
      <c r="B4265" t="s">
        <v>1019</v>
      </c>
      <c r="C4265" s="1">
        <v>45107</v>
      </c>
      <c r="D4265">
        <v>871</v>
      </c>
      <c r="E4265">
        <v>132</v>
      </c>
    </row>
    <row r="4266" spans="1:5" x14ac:dyDescent="0.2">
      <c r="A4266" t="s">
        <v>1009</v>
      </c>
      <c r="B4266" t="s">
        <v>1020</v>
      </c>
      <c r="C4266" s="1">
        <v>45107</v>
      </c>
      <c r="D4266">
        <v>201</v>
      </c>
      <c r="E4266">
        <v>173</v>
      </c>
    </row>
    <row r="4267" spans="1:5" x14ac:dyDescent="0.2">
      <c r="A4267" t="s">
        <v>1009</v>
      </c>
      <c r="B4267" t="s">
        <v>1021</v>
      </c>
      <c r="C4267" s="1">
        <v>45107</v>
      </c>
      <c r="D4267">
        <v>295</v>
      </c>
      <c r="E4267">
        <v>212</v>
      </c>
    </row>
    <row r="4268" spans="1:5" x14ac:dyDescent="0.2">
      <c r="A4268" t="s">
        <v>1009</v>
      </c>
      <c r="B4268" t="s">
        <v>992</v>
      </c>
      <c r="C4268" s="1">
        <v>45107</v>
      </c>
      <c r="D4268">
        <v>730</v>
      </c>
      <c r="E4268">
        <v>204</v>
      </c>
    </row>
    <row r="4269" spans="1:5" x14ac:dyDescent="0.2">
      <c r="A4269" t="s">
        <v>1009</v>
      </c>
      <c r="B4269" t="s">
        <v>1022</v>
      </c>
      <c r="C4269" s="1">
        <v>45107</v>
      </c>
      <c r="D4269">
        <v>99</v>
      </c>
      <c r="E4269">
        <v>243</v>
      </c>
    </row>
    <row r="4270" spans="1:5" x14ac:dyDescent="0.2">
      <c r="A4270" t="s">
        <v>1009</v>
      </c>
      <c r="B4270" t="s">
        <v>1023</v>
      </c>
      <c r="C4270" s="1">
        <v>45107</v>
      </c>
      <c r="D4270">
        <v>168</v>
      </c>
      <c r="E4270">
        <v>254</v>
      </c>
    </row>
    <row r="4271" spans="1:5" x14ac:dyDescent="0.2">
      <c r="A4271" t="s">
        <v>1009</v>
      </c>
      <c r="B4271" t="s">
        <v>1024</v>
      </c>
      <c r="C4271" s="1">
        <v>45107</v>
      </c>
      <c r="D4271">
        <v>868</v>
      </c>
      <c r="E4271">
        <v>299</v>
      </c>
    </row>
    <row r="4272" spans="1:5" x14ac:dyDescent="0.2">
      <c r="A4272" t="s">
        <v>1009</v>
      </c>
      <c r="B4272" t="s">
        <v>987</v>
      </c>
      <c r="C4272" s="1">
        <v>45107</v>
      </c>
      <c r="D4272">
        <v>802</v>
      </c>
      <c r="E4272">
        <v>141</v>
      </c>
    </row>
    <row r="4273" spans="1:5" x14ac:dyDescent="0.2">
      <c r="A4273" t="s">
        <v>1009</v>
      </c>
      <c r="B4273" t="s">
        <v>932</v>
      </c>
      <c r="C4273" s="1">
        <v>45107</v>
      </c>
      <c r="D4273">
        <v>126</v>
      </c>
      <c r="E4273">
        <v>260</v>
      </c>
    </row>
    <row r="4274" spans="1:5" x14ac:dyDescent="0.2">
      <c r="A4274" t="s">
        <v>1009</v>
      </c>
      <c r="B4274" t="s">
        <v>1123</v>
      </c>
      <c r="C4274" s="1">
        <v>45107</v>
      </c>
      <c r="D4274">
        <v>281</v>
      </c>
      <c r="E4274">
        <v>85</v>
      </c>
    </row>
    <row r="4275" spans="1:5" x14ac:dyDescent="0.2">
      <c r="A4275" t="s">
        <v>1009</v>
      </c>
      <c r="B4275" t="s">
        <v>1025</v>
      </c>
      <c r="C4275" s="1">
        <v>45107</v>
      </c>
      <c r="D4275">
        <v>994</v>
      </c>
      <c r="E4275">
        <v>79</v>
      </c>
    </row>
    <row r="4276" spans="1:5" x14ac:dyDescent="0.2">
      <c r="A4276" t="s">
        <v>1009</v>
      </c>
      <c r="B4276" t="s">
        <v>1026</v>
      </c>
      <c r="C4276" s="1">
        <v>45107</v>
      </c>
      <c r="D4276">
        <v>1103</v>
      </c>
      <c r="E4276">
        <v>71</v>
      </c>
    </row>
    <row r="4277" spans="1:5" x14ac:dyDescent="0.2">
      <c r="A4277" t="s">
        <v>1009</v>
      </c>
      <c r="B4277" t="s">
        <v>1028</v>
      </c>
      <c r="C4277" s="1">
        <v>45107</v>
      </c>
      <c r="D4277">
        <v>95</v>
      </c>
      <c r="E4277">
        <v>148</v>
      </c>
    </row>
    <row r="4278" spans="1:5" x14ac:dyDescent="0.2">
      <c r="A4278" t="s">
        <v>1009</v>
      </c>
      <c r="B4278" t="s">
        <v>924</v>
      </c>
      <c r="C4278" s="1">
        <v>45107</v>
      </c>
      <c r="D4278">
        <v>262</v>
      </c>
      <c r="E4278">
        <v>257</v>
      </c>
    </row>
    <row r="4279" spans="1:5" x14ac:dyDescent="0.2">
      <c r="A4279" t="s">
        <v>1009</v>
      </c>
      <c r="B4279" t="s">
        <v>971</v>
      </c>
      <c r="C4279" s="1">
        <v>45107</v>
      </c>
      <c r="D4279">
        <v>419</v>
      </c>
      <c r="E4279">
        <v>67</v>
      </c>
    </row>
    <row r="4280" spans="1:5" x14ac:dyDescent="0.2">
      <c r="A4280" t="s">
        <v>1009</v>
      </c>
      <c r="B4280" t="s">
        <v>974</v>
      </c>
      <c r="C4280" s="1">
        <v>45107</v>
      </c>
      <c r="D4280">
        <v>179</v>
      </c>
      <c r="E4280">
        <v>238</v>
      </c>
    </row>
    <row r="4281" spans="1:5" x14ac:dyDescent="0.2">
      <c r="A4281" t="s">
        <v>1009</v>
      </c>
      <c r="B4281" t="s">
        <v>957</v>
      </c>
      <c r="C4281" s="1">
        <v>45107</v>
      </c>
      <c r="D4281">
        <v>434</v>
      </c>
      <c r="E4281">
        <v>177</v>
      </c>
    </row>
    <row r="4282" spans="1:5" x14ac:dyDescent="0.2">
      <c r="A4282" t="s">
        <v>1009</v>
      </c>
      <c r="B4282" t="s">
        <v>1029</v>
      </c>
      <c r="C4282" s="1">
        <v>45107</v>
      </c>
      <c r="D4282">
        <v>754</v>
      </c>
      <c r="E4282">
        <v>113</v>
      </c>
    </row>
    <row r="4283" spans="1:5" x14ac:dyDescent="0.2">
      <c r="A4283" t="s">
        <v>1009</v>
      </c>
      <c r="B4283" t="s">
        <v>1030</v>
      </c>
      <c r="C4283" s="1">
        <v>45107</v>
      </c>
      <c r="D4283">
        <v>35</v>
      </c>
      <c r="E4283">
        <v>93</v>
      </c>
    </row>
    <row r="4284" spans="1:5" x14ac:dyDescent="0.2">
      <c r="A4284" t="s">
        <v>1009</v>
      </c>
      <c r="B4284" t="s">
        <v>1063</v>
      </c>
      <c r="C4284" s="1">
        <v>45107</v>
      </c>
      <c r="D4284">
        <v>758</v>
      </c>
      <c r="E4284">
        <v>182</v>
      </c>
    </row>
    <row r="4285" spans="1:5" x14ac:dyDescent="0.2">
      <c r="A4285" t="s">
        <v>1009</v>
      </c>
      <c r="B4285" t="s">
        <v>1031</v>
      </c>
      <c r="C4285" s="1">
        <v>45107</v>
      </c>
      <c r="D4285">
        <v>173</v>
      </c>
      <c r="E4285">
        <v>74</v>
      </c>
    </row>
    <row r="4286" spans="1:5" x14ac:dyDescent="0.2">
      <c r="A4286" t="s">
        <v>1009</v>
      </c>
      <c r="B4286" t="s">
        <v>944</v>
      </c>
      <c r="C4286" s="1">
        <v>45107</v>
      </c>
      <c r="D4286">
        <v>837</v>
      </c>
      <c r="E4286">
        <v>161</v>
      </c>
    </row>
    <row r="4287" spans="1:5" x14ac:dyDescent="0.2">
      <c r="A4287" t="s">
        <v>1009</v>
      </c>
      <c r="B4287" t="s">
        <v>956</v>
      </c>
      <c r="C4287" s="1">
        <v>45107</v>
      </c>
      <c r="D4287">
        <v>1114</v>
      </c>
      <c r="E4287">
        <v>300</v>
      </c>
    </row>
    <row r="4288" spans="1:5" x14ac:dyDescent="0.2">
      <c r="A4288" t="s">
        <v>1009</v>
      </c>
      <c r="B4288" t="s">
        <v>968</v>
      </c>
      <c r="C4288" s="1">
        <v>45107</v>
      </c>
      <c r="D4288">
        <v>966</v>
      </c>
      <c r="E4288">
        <v>186</v>
      </c>
    </row>
    <row r="4289" spans="1:5" x14ac:dyDescent="0.2">
      <c r="A4289" t="s">
        <v>1009</v>
      </c>
      <c r="B4289" t="s">
        <v>1081</v>
      </c>
      <c r="C4289" s="1">
        <v>45107</v>
      </c>
      <c r="D4289">
        <v>61</v>
      </c>
      <c r="E4289">
        <v>219</v>
      </c>
    </row>
    <row r="4290" spans="1:5" x14ac:dyDescent="0.2">
      <c r="A4290" t="s">
        <v>1009</v>
      </c>
      <c r="B4290" t="s">
        <v>1103</v>
      </c>
      <c r="C4290" s="1">
        <v>45107</v>
      </c>
      <c r="D4290">
        <v>51</v>
      </c>
      <c r="E4290">
        <v>276</v>
      </c>
    </row>
    <row r="4291" spans="1:5" x14ac:dyDescent="0.2">
      <c r="A4291" t="s">
        <v>1009</v>
      </c>
      <c r="B4291" t="s">
        <v>1032</v>
      </c>
      <c r="C4291" s="1">
        <v>45107</v>
      </c>
      <c r="D4291">
        <v>335</v>
      </c>
      <c r="E4291">
        <v>137</v>
      </c>
    </row>
    <row r="4292" spans="1:5" x14ac:dyDescent="0.2">
      <c r="A4292" t="s">
        <v>1009</v>
      </c>
      <c r="B4292" t="s">
        <v>951</v>
      </c>
      <c r="C4292" s="1">
        <v>45107</v>
      </c>
      <c r="D4292">
        <v>793</v>
      </c>
      <c r="E4292">
        <v>189</v>
      </c>
    </row>
    <row r="4293" spans="1:5" x14ac:dyDescent="0.2">
      <c r="A4293" t="s">
        <v>1009</v>
      </c>
      <c r="B4293" t="s">
        <v>1076</v>
      </c>
      <c r="C4293" s="1">
        <v>45107</v>
      </c>
      <c r="D4293">
        <v>252</v>
      </c>
      <c r="E4293">
        <v>119</v>
      </c>
    </row>
    <row r="4294" spans="1:5" x14ac:dyDescent="0.2">
      <c r="A4294" t="s">
        <v>1009</v>
      </c>
      <c r="B4294" t="s">
        <v>1033</v>
      </c>
      <c r="C4294" s="1">
        <v>45107</v>
      </c>
      <c r="D4294">
        <v>111</v>
      </c>
      <c r="E4294">
        <v>117</v>
      </c>
    </row>
    <row r="4295" spans="1:5" x14ac:dyDescent="0.2">
      <c r="A4295" t="s">
        <v>1009</v>
      </c>
      <c r="B4295" t="s">
        <v>1034</v>
      </c>
      <c r="C4295" s="1">
        <v>45107</v>
      </c>
      <c r="D4295">
        <v>102</v>
      </c>
      <c r="E4295">
        <v>200</v>
      </c>
    </row>
    <row r="4296" spans="1:5" x14ac:dyDescent="0.2">
      <c r="A4296" t="s">
        <v>1009</v>
      </c>
      <c r="B4296" t="s">
        <v>1035</v>
      </c>
      <c r="C4296" s="1">
        <v>45107</v>
      </c>
      <c r="D4296">
        <v>671</v>
      </c>
      <c r="E4296">
        <v>119</v>
      </c>
    </row>
    <row r="4297" spans="1:5" x14ac:dyDescent="0.2">
      <c r="A4297" t="s">
        <v>1009</v>
      </c>
      <c r="B4297" t="s">
        <v>978</v>
      </c>
      <c r="C4297" s="1">
        <v>45107</v>
      </c>
      <c r="D4297">
        <v>196</v>
      </c>
      <c r="E4297">
        <v>75</v>
      </c>
    </row>
    <row r="4298" spans="1:5" x14ac:dyDescent="0.2">
      <c r="A4298" t="s">
        <v>1009</v>
      </c>
      <c r="B4298" t="s">
        <v>1005</v>
      </c>
      <c r="C4298" s="1">
        <v>45107</v>
      </c>
      <c r="D4298">
        <v>119</v>
      </c>
      <c r="E4298">
        <v>257</v>
      </c>
    </row>
    <row r="4299" spans="1:5" x14ac:dyDescent="0.2">
      <c r="A4299" t="s">
        <v>1009</v>
      </c>
      <c r="B4299" t="s">
        <v>1094</v>
      </c>
      <c r="C4299" s="1">
        <v>45107</v>
      </c>
      <c r="D4299">
        <v>615</v>
      </c>
      <c r="E4299">
        <v>57</v>
      </c>
    </row>
    <row r="4300" spans="1:5" x14ac:dyDescent="0.2">
      <c r="A4300" t="s">
        <v>1009</v>
      </c>
      <c r="B4300" t="s">
        <v>936</v>
      </c>
      <c r="C4300" s="1">
        <v>45107</v>
      </c>
      <c r="D4300">
        <v>165</v>
      </c>
      <c r="E4300">
        <v>232</v>
      </c>
    </row>
    <row r="4301" spans="1:5" x14ac:dyDescent="0.2">
      <c r="A4301" t="s">
        <v>1009</v>
      </c>
      <c r="B4301" t="s">
        <v>982</v>
      </c>
      <c r="C4301" s="1">
        <v>45107</v>
      </c>
      <c r="D4301">
        <v>894</v>
      </c>
      <c r="E4301">
        <v>66</v>
      </c>
    </row>
    <row r="4302" spans="1:5" x14ac:dyDescent="0.2">
      <c r="A4302" t="s">
        <v>1009</v>
      </c>
      <c r="B4302" t="s">
        <v>1121</v>
      </c>
      <c r="C4302" s="1">
        <v>45107</v>
      </c>
      <c r="D4302">
        <v>263</v>
      </c>
      <c r="E4302">
        <v>227</v>
      </c>
    </row>
    <row r="4303" spans="1:5" x14ac:dyDescent="0.2">
      <c r="A4303" t="s">
        <v>1009</v>
      </c>
      <c r="B4303" t="s">
        <v>950</v>
      </c>
      <c r="C4303" s="1">
        <v>45107</v>
      </c>
      <c r="D4303">
        <v>176</v>
      </c>
      <c r="E4303">
        <v>159</v>
      </c>
    </row>
    <row r="4304" spans="1:5" x14ac:dyDescent="0.2">
      <c r="A4304" t="s">
        <v>1009</v>
      </c>
      <c r="B4304" t="s">
        <v>969</v>
      </c>
      <c r="C4304" s="1">
        <v>45107</v>
      </c>
      <c r="D4304">
        <v>1095</v>
      </c>
      <c r="E4304">
        <v>144</v>
      </c>
    </row>
    <row r="4305" spans="1:5" x14ac:dyDescent="0.2">
      <c r="A4305" t="s">
        <v>1009</v>
      </c>
      <c r="B4305" t="s">
        <v>1038</v>
      </c>
      <c r="C4305" s="1">
        <v>45107</v>
      </c>
      <c r="D4305">
        <v>439</v>
      </c>
      <c r="E4305">
        <v>233</v>
      </c>
    </row>
    <row r="4306" spans="1:5" x14ac:dyDescent="0.2">
      <c r="A4306" t="s">
        <v>1009</v>
      </c>
      <c r="B4306" t="s">
        <v>977</v>
      </c>
      <c r="C4306" s="1">
        <v>45107</v>
      </c>
      <c r="D4306">
        <v>809</v>
      </c>
      <c r="E4306">
        <v>125</v>
      </c>
    </row>
    <row r="4307" spans="1:5" x14ac:dyDescent="0.2">
      <c r="A4307" t="s">
        <v>1009</v>
      </c>
      <c r="B4307" t="s">
        <v>939</v>
      </c>
      <c r="C4307" s="1">
        <v>45107</v>
      </c>
      <c r="D4307">
        <v>125</v>
      </c>
      <c r="E4307">
        <v>199</v>
      </c>
    </row>
    <row r="4308" spans="1:5" x14ac:dyDescent="0.2">
      <c r="A4308" t="s">
        <v>1009</v>
      </c>
      <c r="B4308" t="s">
        <v>1039</v>
      </c>
      <c r="C4308" s="1">
        <v>45107</v>
      </c>
      <c r="D4308">
        <v>296</v>
      </c>
      <c r="E4308">
        <v>250</v>
      </c>
    </row>
    <row r="4309" spans="1:5" x14ac:dyDescent="0.2">
      <c r="A4309" t="s">
        <v>1009</v>
      </c>
      <c r="B4309" t="s">
        <v>1105</v>
      </c>
      <c r="C4309" s="1">
        <v>45107</v>
      </c>
      <c r="D4309">
        <v>485</v>
      </c>
      <c r="E4309">
        <v>198</v>
      </c>
    </row>
    <row r="4310" spans="1:5" x14ac:dyDescent="0.2">
      <c r="A4310" t="s">
        <v>1009</v>
      </c>
      <c r="B4310" t="s">
        <v>953</v>
      </c>
      <c r="C4310" s="1">
        <v>45107</v>
      </c>
      <c r="D4310">
        <v>577</v>
      </c>
      <c r="E4310">
        <v>144</v>
      </c>
    </row>
    <row r="4311" spans="1:5" x14ac:dyDescent="0.2">
      <c r="A4311" t="s">
        <v>1009</v>
      </c>
      <c r="B4311" t="s">
        <v>927</v>
      </c>
      <c r="C4311" s="1">
        <v>45107</v>
      </c>
      <c r="D4311">
        <v>249</v>
      </c>
      <c r="E4311">
        <v>149</v>
      </c>
    </row>
    <row r="4312" spans="1:5" x14ac:dyDescent="0.2">
      <c r="A4312" t="s">
        <v>1009</v>
      </c>
      <c r="B4312" t="s">
        <v>1041</v>
      </c>
      <c r="C4312" s="1">
        <v>45107</v>
      </c>
      <c r="D4312">
        <v>355</v>
      </c>
      <c r="E4312">
        <v>100</v>
      </c>
    </row>
    <row r="4313" spans="1:5" x14ac:dyDescent="0.2">
      <c r="A4313" t="s">
        <v>1009</v>
      </c>
      <c r="B4313" t="s">
        <v>1042</v>
      </c>
      <c r="C4313" s="1">
        <v>45107</v>
      </c>
      <c r="D4313">
        <v>58</v>
      </c>
      <c r="E4313">
        <v>94</v>
      </c>
    </row>
    <row r="4314" spans="1:5" x14ac:dyDescent="0.2">
      <c r="A4314" t="s">
        <v>1009</v>
      </c>
      <c r="B4314" t="s">
        <v>1117</v>
      </c>
      <c r="C4314" s="1">
        <v>45107</v>
      </c>
      <c r="D4314">
        <v>158</v>
      </c>
      <c r="E4314">
        <v>152</v>
      </c>
    </row>
    <row r="4315" spans="1:5" x14ac:dyDescent="0.2">
      <c r="A4315" t="s">
        <v>1009</v>
      </c>
      <c r="B4315" t="s">
        <v>1044</v>
      </c>
      <c r="C4315" s="1">
        <v>45107</v>
      </c>
      <c r="D4315">
        <v>1093</v>
      </c>
      <c r="E4315">
        <v>73</v>
      </c>
    </row>
    <row r="4316" spans="1:5" x14ac:dyDescent="0.2">
      <c r="A4316" t="s">
        <v>1009</v>
      </c>
      <c r="B4316" t="s">
        <v>1124</v>
      </c>
      <c r="C4316" s="1">
        <v>45107</v>
      </c>
      <c r="D4316">
        <v>1163</v>
      </c>
      <c r="E4316">
        <v>263</v>
      </c>
    </row>
    <row r="4317" spans="1:5" x14ac:dyDescent="0.2">
      <c r="A4317" t="s">
        <v>1009</v>
      </c>
      <c r="B4317" t="s">
        <v>1125</v>
      </c>
      <c r="C4317" s="1">
        <v>45107</v>
      </c>
      <c r="D4317">
        <v>329</v>
      </c>
      <c r="E4317">
        <v>207</v>
      </c>
    </row>
    <row r="4318" spans="1:5" x14ac:dyDescent="0.2">
      <c r="A4318" t="s">
        <v>1009</v>
      </c>
      <c r="B4318" t="s">
        <v>948</v>
      </c>
      <c r="C4318" s="1">
        <v>45107</v>
      </c>
      <c r="D4318">
        <v>56</v>
      </c>
      <c r="E4318">
        <v>128</v>
      </c>
    </row>
    <row r="4319" spans="1:5" x14ac:dyDescent="0.2">
      <c r="A4319" t="s">
        <v>1009</v>
      </c>
      <c r="B4319" t="s">
        <v>1046</v>
      </c>
      <c r="C4319" s="1">
        <v>45107</v>
      </c>
      <c r="D4319">
        <v>898</v>
      </c>
      <c r="E4319">
        <v>139</v>
      </c>
    </row>
    <row r="4320" spans="1:5" x14ac:dyDescent="0.2">
      <c r="A4320" t="s">
        <v>1009</v>
      </c>
      <c r="B4320" t="s">
        <v>947</v>
      </c>
      <c r="C4320" s="1">
        <v>45107</v>
      </c>
      <c r="D4320">
        <v>118</v>
      </c>
      <c r="E4320">
        <v>248</v>
      </c>
    </row>
    <row r="4321" spans="1:5" x14ac:dyDescent="0.2">
      <c r="A4321" t="s">
        <v>1009</v>
      </c>
      <c r="B4321" t="s">
        <v>955</v>
      </c>
      <c r="C4321" s="1">
        <v>45107</v>
      </c>
      <c r="D4321">
        <v>971</v>
      </c>
      <c r="E4321">
        <v>118</v>
      </c>
    </row>
    <row r="4322" spans="1:5" x14ac:dyDescent="0.2">
      <c r="A4322" t="s">
        <v>1009</v>
      </c>
      <c r="B4322" t="s">
        <v>946</v>
      </c>
      <c r="C4322" s="1">
        <v>45107</v>
      </c>
      <c r="D4322">
        <v>1080</v>
      </c>
      <c r="E4322">
        <v>231</v>
      </c>
    </row>
    <row r="4323" spans="1:5" x14ac:dyDescent="0.2">
      <c r="A4323" t="s">
        <v>1009</v>
      </c>
      <c r="B4323" t="s">
        <v>1068</v>
      </c>
      <c r="C4323" s="1">
        <v>45107</v>
      </c>
      <c r="D4323">
        <v>211</v>
      </c>
      <c r="E4323">
        <v>147</v>
      </c>
    </row>
    <row r="4324" spans="1:5" x14ac:dyDescent="0.2">
      <c r="A4324" t="s">
        <v>1009</v>
      </c>
      <c r="B4324" t="s">
        <v>1048</v>
      </c>
      <c r="C4324" s="1">
        <v>45107</v>
      </c>
      <c r="D4324">
        <v>372</v>
      </c>
      <c r="E4324">
        <v>170</v>
      </c>
    </row>
    <row r="4325" spans="1:5" x14ac:dyDescent="0.2">
      <c r="A4325" t="s">
        <v>1009</v>
      </c>
      <c r="B4325" t="s">
        <v>990</v>
      </c>
      <c r="C4325" s="1">
        <v>45107</v>
      </c>
      <c r="D4325">
        <v>435</v>
      </c>
      <c r="E4325">
        <v>136</v>
      </c>
    </row>
    <row r="4326" spans="1:5" x14ac:dyDescent="0.2">
      <c r="A4326" t="s">
        <v>1009</v>
      </c>
      <c r="B4326" t="s">
        <v>986</v>
      </c>
      <c r="C4326" s="1">
        <v>45107</v>
      </c>
      <c r="D4326">
        <v>1092</v>
      </c>
      <c r="E4326">
        <v>182</v>
      </c>
    </row>
    <row r="4327" spans="1:5" x14ac:dyDescent="0.2">
      <c r="A4327" t="s">
        <v>1009</v>
      </c>
      <c r="B4327" t="s">
        <v>981</v>
      </c>
      <c r="C4327" s="1">
        <v>45107</v>
      </c>
      <c r="D4327">
        <v>1036</v>
      </c>
      <c r="E4327">
        <v>80</v>
      </c>
    </row>
    <row r="4328" spans="1:5" x14ac:dyDescent="0.2">
      <c r="A4328" t="s">
        <v>1009</v>
      </c>
      <c r="B4328" t="s">
        <v>995</v>
      </c>
      <c r="C4328" s="1">
        <v>45107</v>
      </c>
      <c r="D4328">
        <v>49</v>
      </c>
      <c r="E4328">
        <v>153</v>
      </c>
    </row>
    <row r="4329" spans="1:5" x14ac:dyDescent="0.2">
      <c r="A4329" t="s">
        <v>1009</v>
      </c>
      <c r="B4329" t="s">
        <v>1091</v>
      </c>
      <c r="C4329" s="1">
        <v>45107</v>
      </c>
      <c r="D4329">
        <v>160</v>
      </c>
      <c r="E4329">
        <v>148</v>
      </c>
    </row>
    <row r="4330" spans="1:5" x14ac:dyDescent="0.2">
      <c r="A4330" t="s">
        <v>1009</v>
      </c>
      <c r="B4330" t="s">
        <v>1004</v>
      </c>
      <c r="C4330" s="1">
        <v>45107</v>
      </c>
      <c r="D4330">
        <v>989</v>
      </c>
      <c r="E4330">
        <v>300</v>
      </c>
    </row>
    <row r="4331" spans="1:5" x14ac:dyDescent="0.2">
      <c r="A4331" t="s">
        <v>1009</v>
      </c>
      <c r="B4331" t="s">
        <v>1118</v>
      </c>
      <c r="C4331" s="1">
        <v>45107</v>
      </c>
      <c r="D4331">
        <v>539</v>
      </c>
      <c r="E4331">
        <v>256</v>
      </c>
    </row>
    <row r="4332" spans="1:5" x14ac:dyDescent="0.2">
      <c r="A4332" t="s">
        <v>1009</v>
      </c>
      <c r="B4332" t="s">
        <v>1112</v>
      </c>
      <c r="C4332" s="1">
        <v>45107</v>
      </c>
      <c r="D4332">
        <v>755</v>
      </c>
      <c r="E4332">
        <v>127</v>
      </c>
    </row>
    <row r="4333" spans="1:5" x14ac:dyDescent="0.2">
      <c r="A4333" t="s">
        <v>1009</v>
      </c>
      <c r="B4333" t="s">
        <v>943</v>
      </c>
      <c r="C4333" s="1">
        <v>45107</v>
      </c>
      <c r="D4333">
        <v>452</v>
      </c>
      <c r="E4333">
        <v>264</v>
      </c>
    </row>
    <row r="4334" spans="1:5" x14ac:dyDescent="0.2">
      <c r="A4334" t="s">
        <v>1009</v>
      </c>
      <c r="B4334" t="s">
        <v>996</v>
      </c>
      <c r="C4334" s="1">
        <v>45107</v>
      </c>
      <c r="D4334">
        <v>321</v>
      </c>
      <c r="E4334">
        <v>146</v>
      </c>
    </row>
    <row r="4335" spans="1:5" x14ac:dyDescent="0.2">
      <c r="A4335" t="s">
        <v>1009</v>
      </c>
      <c r="B4335" t="s">
        <v>1050</v>
      </c>
      <c r="C4335" s="1">
        <v>45107</v>
      </c>
      <c r="D4335">
        <v>261</v>
      </c>
      <c r="E4335">
        <v>72</v>
      </c>
    </row>
    <row r="4336" spans="1:5" x14ac:dyDescent="0.2">
      <c r="A4336" t="s">
        <v>1009</v>
      </c>
      <c r="B4336" t="s">
        <v>1096</v>
      </c>
      <c r="C4336" s="1">
        <v>45107</v>
      </c>
      <c r="D4336">
        <v>76</v>
      </c>
      <c r="E4336">
        <v>279</v>
      </c>
    </row>
    <row r="4337" spans="1:5" x14ac:dyDescent="0.2">
      <c r="A4337" t="s">
        <v>1009</v>
      </c>
      <c r="B4337" t="s">
        <v>1078</v>
      </c>
      <c r="C4337" s="1">
        <v>45107</v>
      </c>
      <c r="D4337">
        <v>1162</v>
      </c>
      <c r="E4337">
        <v>184</v>
      </c>
    </row>
    <row r="4338" spans="1:5" x14ac:dyDescent="0.2">
      <c r="A4338" t="s">
        <v>1009</v>
      </c>
      <c r="B4338" t="s">
        <v>920</v>
      </c>
      <c r="C4338" s="1">
        <v>45107</v>
      </c>
      <c r="D4338">
        <v>398</v>
      </c>
      <c r="E4338">
        <v>176</v>
      </c>
    </row>
    <row r="4339" spans="1:5" x14ac:dyDescent="0.2">
      <c r="A4339" t="s">
        <v>1009</v>
      </c>
      <c r="B4339" t="s">
        <v>938</v>
      </c>
      <c r="C4339" s="1">
        <v>45107</v>
      </c>
      <c r="D4339">
        <v>95</v>
      </c>
      <c r="E4339">
        <v>204</v>
      </c>
    </row>
    <row r="4340" spans="1:5" x14ac:dyDescent="0.2">
      <c r="A4340" t="s">
        <v>1009</v>
      </c>
      <c r="B4340" t="s">
        <v>1052</v>
      </c>
      <c r="C4340" s="1">
        <v>45107</v>
      </c>
      <c r="D4340">
        <v>592</v>
      </c>
      <c r="E4340">
        <v>202</v>
      </c>
    </row>
    <row r="4341" spans="1:5" x14ac:dyDescent="0.2">
      <c r="A4341" t="s">
        <v>1009</v>
      </c>
      <c r="B4341" t="s">
        <v>962</v>
      </c>
      <c r="C4341" s="1">
        <v>45107</v>
      </c>
      <c r="D4341">
        <v>397</v>
      </c>
      <c r="E4341">
        <v>72</v>
      </c>
    </row>
    <row r="4342" spans="1:5" x14ac:dyDescent="0.2">
      <c r="A4342" t="s">
        <v>1009</v>
      </c>
      <c r="B4342" t="s">
        <v>959</v>
      </c>
      <c r="C4342" s="1">
        <v>45107</v>
      </c>
      <c r="D4342">
        <v>819</v>
      </c>
      <c r="E4342">
        <v>82</v>
      </c>
    </row>
    <row r="4343" spans="1:5" x14ac:dyDescent="0.2">
      <c r="A4343" t="s">
        <v>1009</v>
      </c>
      <c r="B4343" t="s">
        <v>1069</v>
      </c>
      <c r="C4343" s="1">
        <v>45107</v>
      </c>
      <c r="D4343">
        <v>66</v>
      </c>
      <c r="E4343">
        <v>68</v>
      </c>
    </row>
    <row r="4344" spans="1:5" x14ac:dyDescent="0.2">
      <c r="A4344" t="s">
        <v>1009</v>
      </c>
      <c r="B4344" t="s">
        <v>1053</v>
      </c>
      <c r="C4344" s="1">
        <v>45107</v>
      </c>
      <c r="D4344">
        <v>1069</v>
      </c>
      <c r="E4344">
        <v>253</v>
      </c>
    </row>
    <row r="4345" spans="1:5" x14ac:dyDescent="0.2">
      <c r="A4345" t="s">
        <v>1054</v>
      </c>
      <c r="B4345" t="s">
        <v>952</v>
      </c>
      <c r="C4345" s="1">
        <v>45107</v>
      </c>
      <c r="D4345">
        <v>132</v>
      </c>
      <c r="E4345">
        <v>284</v>
      </c>
    </row>
    <row r="4346" spans="1:5" x14ac:dyDescent="0.2">
      <c r="A4346" t="s">
        <v>1054</v>
      </c>
      <c r="B4346" t="s">
        <v>932</v>
      </c>
      <c r="C4346" s="1">
        <v>45107</v>
      </c>
      <c r="D4346">
        <v>648</v>
      </c>
      <c r="E4346">
        <v>106</v>
      </c>
    </row>
    <row r="4347" spans="1:5" x14ac:dyDescent="0.2">
      <c r="A4347" t="s">
        <v>1054</v>
      </c>
      <c r="B4347" t="s">
        <v>1016</v>
      </c>
      <c r="C4347" s="1">
        <v>45107</v>
      </c>
      <c r="D4347">
        <v>971</v>
      </c>
      <c r="E4347">
        <v>50</v>
      </c>
    </row>
    <row r="4348" spans="1:5" x14ac:dyDescent="0.2">
      <c r="A4348" t="s">
        <v>1054</v>
      </c>
      <c r="B4348" t="s">
        <v>1037</v>
      </c>
      <c r="C4348" s="1">
        <v>45107</v>
      </c>
      <c r="D4348">
        <v>234</v>
      </c>
      <c r="E4348">
        <v>281</v>
      </c>
    </row>
    <row r="4349" spans="1:5" x14ac:dyDescent="0.2">
      <c r="A4349" t="s">
        <v>1054</v>
      </c>
      <c r="B4349" t="s">
        <v>969</v>
      </c>
      <c r="C4349" s="1">
        <v>45107</v>
      </c>
      <c r="D4349">
        <v>616</v>
      </c>
      <c r="E4349">
        <v>229</v>
      </c>
    </row>
    <row r="4350" spans="1:5" x14ac:dyDescent="0.2">
      <c r="A4350" t="s">
        <v>1054</v>
      </c>
      <c r="B4350" t="s">
        <v>919</v>
      </c>
      <c r="C4350" s="1">
        <v>45107</v>
      </c>
      <c r="D4350">
        <v>236</v>
      </c>
      <c r="E4350">
        <v>107</v>
      </c>
    </row>
    <row r="4351" spans="1:5" x14ac:dyDescent="0.2">
      <c r="A4351" t="s">
        <v>1054</v>
      </c>
      <c r="B4351" t="s">
        <v>925</v>
      </c>
      <c r="C4351" s="1">
        <v>45107</v>
      </c>
      <c r="D4351">
        <v>930</v>
      </c>
      <c r="E4351">
        <v>125</v>
      </c>
    </row>
    <row r="4352" spans="1:5" x14ac:dyDescent="0.2">
      <c r="A4352" t="s">
        <v>1054</v>
      </c>
      <c r="B4352" t="s">
        <v>1086</v>
      </c>
      <c r="C4352" s="1">
        <v>45107</v>
      </c>
      <c r="D4352">
        <v>921</v>
      </c>
      <c r="E4352">
        <v>269</v>
      </c>
    </row>
    <row r="4353" spans="1:5" x14ac:dyDescent="0.2">
      <c r="A4353" t="s">
        <v>1054</v>
      </c>
      <c r="B4353" t="s">
        <v>1006</v>
      </c>
      <c r="C4353" s="1">
        <v>45107</v>
      </c>
      <c r="D4353">
        <v>215</v>
      </c>
      <c r="E4353">
        <v>93</v>
      </c>
    </row>
    <row r="4354" spans="1:5" x14ac:dyDescent="0.2">
      <c r="A4354" t="s">
        <v>1054</v>
      </c>
      <c r="B4354" t="s">
        <v>997</v>
      </c>
      <c r="C4354" s="1">
        <v>45107</v>
      </c>
      <c r="D4354">
        <v>1094</v>
      </c>
      <c r="E4354">
        <v>175</v>
      </c>
    </row>
    <row r="4355" spans="1:5" x14ac:dyDescent="0.2">
      <c r="A4355" t="s">
        <v>1054</v>
      </c>
      <c r="B4355" t="s">
        <v>1030</v>
      </c>
      <c r="C4355" s="1">
        <v>45107</v>
      </c>
      <c r="D4355">
        <v>925</v>
      </c>
      <c r="E4355">
        <v>193</v>
      </c>
    </row>
    <row r="4356" spans="1:5" x14ac:dyDescent="0.2">
      <c r="A4356" t="s">
        <v>1054</v>
      </c>
      <c r="B4356" t="s">
        <v>1055</v>
      </c>
      <c r="C4356" s="1">
        <v>45107</v>
      </c>
      <c r="D4356">
        <v>652</v>
      </c>
      <c r="E4356">
        <v>175</v>
      </c>
    </row>
    <row r="4357" spans="1:5" x14ac:dyDescent="0.2">
      <c r="A4357" t="s">
        <v>1054</v>
      </c>
      <c r="B4357" t="s">
        <v>1096</v>
      </c>
      <c r="C4357" s="1">
        <v>45107</v>
      </c>
      <c r="D4357">
        <v>1183</v>
      </c>
      <c r="E4357">
        <v>64</v>
      </c>
    </row>
    <row r="4358" spans="1:5" x14ac:dyDescent="0.2">
      <c r="A4358" t="s">
        <v>1054</v>
      </c>
      <c r="B4358" t="s">
        <v>982</v>
      </c>
      <c r="C4358" s="1">
        <v>45107</v>
      </c>
      <c r="D4358">
        <v>226</v>
      </c>
      <c r="E4358">
        <v>187</v>
      </c>
    </row>
    <row r="4359" spans="1:5" x14ac:dyDescent="0.2">
      <c r="A4359" t="s">
        <v>1054</v>
      </c>
      <c r="B4359" t="s">
        <v>1058</v>
      </c>
      <c r="C4359" s="1">
        <v>45107</v>
      </c>
      <c r="D4359">
        <v>840</v>
      </c>
      <c r="E4359">
        <v>207</v>
      </c>
    </row>
    <row r="4360" spans="1:5" x14ac:dyDescent="0.2">
      <c r="A4360" t="s">
        <v>1054</v>
      </c>
      <c r="B4360" t="s">
        <v>1001</v>
      </c>
      <c r="C4360" s="1">
        <v>45107</v>
      </c>
      <c r="D4360">
        <v>175</v>
      </c>
      <c r="E4360">
        <v>299</v>
      </c>
    </row>
    <row r="4361" spans="1:5" x14ac:dyDescent="0.2">
      <c r="A4361" t="s">
        <v>1054</v>
      </c>
      <c r="B4361" t="s">
        <v>1121</v>
      </c>
      <c r="C4361" s="1">
        <v>45107</v>
      </c>
      <c r="D4361">
        <v>442</v>
      </c>
      <c r="E4361">
        <v>132</v>
      </c>
    </row>
    <row r="4362" spans="1:5" x14ac:dyDescent="0.2">
      <c r="A4362" t="s">
        <v>1054</v>
      </c>
      <c r="B4362" t="s">
        <v>951</v>
      </c>
      <c r="C4362" s="1">
        <v>45107</v>
      </c>
      <c r="D4362">
        <v>1086</v>
      </c>
      <c r="E4362">
        <v>149</v>
      </c>
    </row>
    <row r="4363" spans="1:5" x14ac:dyDescent="0.2">
      <c r="A4363" t="s">
        <v>1054</v>
      </c>
      <c r="B4363" t="s">
        <v>1059</v>
      </c>
      <c r="C4363" s="1">
        <v>45107</v>
      </c>
      <c r="D4363">
        <v>513</v>
      </c>
      <c r="E4363">
        <v>235</v>
      </c>
    </row>
    <row r="4364" spans="1:5" x14ac:dyDescent="0.2">
      <c r="A4364" t="s">
        <v>1054</v>
      </c>
      <c r="B4364" t="s">
        <v>1004</v>
      </c>
      <c r="C4364" s="1">
        <v>45107</v>
      </c>
      <c r="D4364">
        <v>523</v>
      </c>
      <c r="E4364">
        <v>260</v>
      </c>
    </row>
    <row r="4365" spans="1:5" x14ac:dyDescent="0.2">
      <c r="A4365" t="s">
        <v>1054</v>
      </c>
      <c r="B4365" t="s">
        <v>1043</v>
      </c>
      <c r="C4365" s="1">
        <v>45107</v>
      </c>
      <c r="D4365">
        <v>297</v>
      </c>
      <c r="E4365">
        <v>77</v>
      </c>
    </row>
    <row r="4366" spans="1:5" x14ac:dyDescent="0.2">
      <c r="A4366" t="s">
        <v>1054</v>
      </c>
      <c r="B4366" t="s">
        <v>1049</v>
      </c>
      <c r="C4366" s="1">
        <v>45107</v>
      </c>
      <c r="D4366">
        <v>658</v>
      </c>
      <c r="E4366">
        <v>120</v>
      </c>
    </row>
    <row r="4367" spans="1:5" x14ac:dyDescent="0.2">
      <c r="A4367" t="s">
        <v>1054</v>
      </c>
      <c r="B4367" t="s">
        <v>936</v>
      </c>
      <c r="C4367" s="1">
        <v>45107</v>
      </c>
      <c r="D4367">
        <v>980</v>
      </c>
      <c r="E4367">
        <v>260</v>
      </c>
    </row>
    <row r="4368" spans="1:5" x14ac:dyDescent="0.2">
      <c r="A4368" t="s">
        <v>1054</v>
      </c>
      <c r="B4368" t="s">
        <v>964</v>
      </c>
      <c r="C4368" s="1">
        <v>45107</v>
      </c>
      <c r="D4368">
        <v>880</v>
      </c>
      <c r="E4368">
        <v>180</v>
      </c>
    </row>
    <row r="4369" spans="1:5" x14ac:dyDescent="0.2">
      <c r="A4369" t="s">
        <v>1054</v>
      </c>
      <c r="B4369" t="s">
        <v>998</v>
      </c>
      <c r="C4369" s="1">
        <v>45107</v>
      </c>
      <c r="D4369">
        <v>1101</v>
      </c>
      <c r="E4369">
        <v>115</v>
      </c>
    </row>
    <row r="4370" spans="1:5" x14ac:dyDescent="0.2">
      <c r="A4370" t="s">
        <v>1054</v>
      </c>
      <c r="B4370" t="s">
        <v>1118</v>
      </c>
      <c r="C4370" s="1">
        <v>45107</v>
      </c>
      <c r="D4370">
        <v>181</v>
      </c>
      <c r="E4370">
        <v>285</v>
      </c>
    </row>
    <row r="4371" spans="1:5" x14ac:dyDescent="0.2">
      <c r="A4371" t="s">
        <v>1054</v>
      </c>
      <c r="B4371" t="s">
        <v>1031</v>
      </c>
      <c r="C4371" s="1">
        <v>45107</v>
      </c>
      <c r="D4371">
        <v>543</v>
      </c>
      <c r="E4371">
        <v>87</v>
      </c>
    </row>
    <row r="4372" spans="1:5" x14ac:dyDescent="0.2">
      <c r="A4372" t="s">
        <v>1054</v>
      </c>
      <c r="B4372" t="s">
        <v>1060</v>
      </c>
      <c r="C4372" s="1">
        <v>45107</v>
      </c>
      <c r="D4372">
        <v>253</v>
      </c>
      <c r="E4372">
        <v>262</v>
      </c>
    </row>
    <row r="4373" spans="1:5" x14ac:dyDescent="0.2">
      <c r="A4373" t="s">
        <v>1054</v>
      </c>
      <c r="B4373" t="s">
        <v>1061</v>
      </c>
      <c r="C4373" s="1">
        <v>45107</v>
      </c>
      <c r="D4373">
        <v>512</v>
      </c>
      <c r="E4373">
        <v>167</v>
      </c>
    </row>
    <row r="4374" spans="1:5" x14ac:dyDescent="0.2">
      <c r="A4374" t="s">
        <v>1054</v>
      </c>
      <c r="B4374" t="s">
        <v>973</v>
      </c>
      <c r="C4374" s="1">
        <v>45107</v>
      </c>
      <c r="D4374">
        <v>675</v>
      </c>
      <c r="E4374">
        <v>291</v>
      </c>
    </row>
    <row r="4375" spans="1:5" x14ac:dyDescent="0.2">
      <c r="A4375" t="s">
        <v>1054</v>
      </c>
      <c r="B4375" t="s">
        <v>1022</v>
      </c>
      <c r="C4375" s="1">
        <v>45107</v>
      </c>
      <c r="D4375">
        <v>1182</v>
      </c>
      <c r="E4375">
        <v>94</v>
      </c>
    </row>
    <row r="4376" spans="1:5" x14ac:dyDescent="0.2">
      <c r="A4376" t="s">
        <v>1054</v>
      </c>
      <c r="B4376" t="s">
        <v>918</v>
      </c>
      <c r="C4376" s="1">
        <v>45107</v>
      </c>
      <c r="D4376">
        <v>245</v>
      </c>
      <c r="E4376">
        <v>52</v>
      </c>
    </row>
    <row r="4377" spans="1:5" x14ac:dyDescent="0.2">
      <c r="A4377" t="s">
        <v>1054</v>
      </c>
      <c r="B4377" t="s">
        <v>986</v>
      </c>
      <c r="C4377" s="1">
        <v>45107</v>
      </c>
      <c r="D4377">
        <v>634</v>
      </c>
      <c r="E4377">
        <v>135</v>
      </c>
    </row>
    <row r="4378" spans="1:5" x14ac:dyDescent="0.2">
      <c r="A4378" t="s">
        <v>1054</v>
      </c>
      <c r="B4378" t="s">
        <v>1017</v>
      </c>
      <c r="C4378" s="1">
        <v>45107</v>
      </c>
      <c r="D4378">
        <v>4</v>
      </c>
      <c r="E4378">
        <v>294</v>
      </c>
    </row>
    <row r="4379" spans="1:5" x14ac:dyDescent="0.2">
      <c r="A4379" t="s">
        <v>1054</v>
      </c>
      <c r="B4379" t="s">
        <v>934</v>
      </c>
      <c r="C4379" s="1">
        <v>45107</v>
      </c>
      <c r="D4379">
        <v>85</v>
      </c>
      <c r="E4379">
        <v>51</v>
      </c>
    </row>
    <row r="4380" spans="1:5" x14ac:dyDescent="0.2">
      <c r="A4380" t="s">
        <v>1054</v>
      </c>
      <c r="B4380" t="s">
        <v>1050</v>
      </c>
      <c r="C4380" s="1">
        <v>45107</v>
      </c>
      <c r="D4380">
        <v>524</v>
      </c>
      <c r="E4380">
        <v>64</v>
      </c>
    </row>
    <row r="4381" spans="1:5" x14ac:dyDescent="0.2">
      <c r="A4381" t="s">
        <v>1054</v>
      </c>
      <c r="B4381" t="s">
        <v>1062</v>
      </c>
      <c r="C4381" s="1">
        <v>45107</v>
      </c>
      <c r="D4381">
        <v>267</v>
      </c>
      <c r="E4381">
        <v>128</v>
      </c>
    </row>
    <row r="4382" spans="1:5" x14ac:dyDescent="0.2">
      <c r="A4382" t="s">
        <v>1054</v>
      </c>
      <c r="B4382" t="s">
        <v>960</v>
      </c>
      <c r="C4382" s="1">
        <v>45107</v>
      </c>
      <c r="D4382">
        <v>564</v>
      </c>
      <c r="E4382">
        <v>155</v>
      </c>
    </row>
    <row r="4383" spans="1:5" x14ac:dyDescent="0.2">
      <c r="A4383" t="s">
        <v>1054</v>
      </c>
      <c r="B4383" t="s">
        <v>968</v>
      </c>
      <c r="C4383" s="1">
        <v>45107</v>
      </c>
      <c r="D4383">
        <v>961</v>
      </c>
      <c r="E4383">
        <v>157</v>
      </c>
    </row>
    <row r="4384" spans="1:5" x14ac:dyDescent="0.2">
      <c r="A4384" t="s">
        <v>1054</v>
      </c>
      <c r="B4384" t="s">
        <v>1046</v>
      </c>
      <c r="C4384" s="1">
        <v>45107</v>
      </c>
      <c r="D4384">
        <v>1099</v>
      </c>
      <c r="E4384">
        <v>130</v>
      </c>
    </row>
    <row r="4385" spans="1:5" x14ac:dyDescent="0.2">
      <c r="A4385" t="s">
        <v>1054</v>
      </c>
      <c r="B4385" t="s">
        <v>970</v>
      </c>
      <c r="C4385" s="1">
        <v>45107</v>
      </c>
      <c r="D4385">
        <v>478</v>
      </c>
      <c r="E4385">
        <v>244</v>
      </c>
    </row>
    <row r="4386" spans="1:5" x14ac:dyDescent="0.2">
      <c r="A4386" t="s">
        <v>1054</v>
      </c>
      <c r="B4386" t="s">
        <v>1063</v>
      </c>
      <c r="C4386" s="1">
        <v>45107</v>
      </c>
      <c r="D4386">
        <v>44</v>
      </c>
      <c r="E4386">
        <v>182</v>
      </c>
    </row>
    <row r="4387" spans="1:5" x14ac:dyDescent="0.2">
      <c r="A4387" t="s">
        <v>1054</v>
      </c>
      <c r="B4387" t="s">
        <v>1064</v>
      </c>
      <c r="C4387" s="1">
        <v>45107</v>
      </c>
      <c r="D4387">
        <v>825</v>
      </c>
      <c r="E4387">
        <v>92</v>
      </c>
    </row>
    <row r="4388" spans="1:5" x14ac:dyDescent="0.2">
      <c r="A4388" t="s">
        <v>1054</v>
      </c>
      <c r="B4388" t="s">
        <v>983</v>
      </c>
      <c r="C4388" s="1">
        <v>45107</v>
      </c>
      <c r="D4388">
        <v>333</v>
      </c>
      <c r="E4388">
        <v>102</v>
      </c>
    </row>
    <row r="4389" spans="1:5" x14ac:dyDescent="0.2">
      <c r="A4389" t="s">
        <v>1054</v>
      </c>
      <c r="B4389" t="s">
        <v>1035</v>
      </c>
      <c r="C4389" s="1">
        <v>45107</v>
      </c>
      <c r="D4389">
        <v>876</v>
      </c>
      <c r="E4389">
        <v>201</v>
      </c>
    </row>
    <row r="4390" spans="1:5" x14ac:dyDescent="0.2">
      <c r="A4390" t="s">
        <v>1054</v>
      </c>
      <c r="B4390" t="s">
        <v>927</v>
      </c>
      <c r="C4390" s="1">
        <v>45107</v>
      </c>
      <c r="D4390">
        <v>407</v>
      </c>
      <c r="E4390">
        <v>64</v>
      </c>
    </row>
    <row r="4391" spans="1:5" x14ac:dyDescent="0.2">
      <c r="A4391" t="s">
        <v>1054</v>
      </c>
      <c r="B4391" t="s">
        <v>996</v>
      </c>
      <c r="C4391" s="1">
        <v>45107</v>
      </c>
      <c r="D4391">
        <v>72</v>
      </c>
      <c r="E4391">
        <v>182</v>
      </c>
    </row>
    <row r="4392" spans="1:5" x14ac:dyDescent="0.2">
      <c r="A4392" t="s">
        <v>1054</v>
      </c>
      <c r="B4392" t="s">
        <v>1010</v>
      </c>
      <c r="C4392" s="1">
        <v>45107</v>
      </c>
      <c r="D4392">
        <v>409</v>
      </c>
      <c r="E4392">
        <v>123</v>
      </c>
    </row>
    <row r="4393" spans="1:5" x14ac:dyDescent="0.2">
      <c r="A4393" t="s">
        <v>1054</v>
      </c>
      <c r="B4393" t="s">
        <v>957</v>
      </c>
      <c r="C4393" s="1">
        <v>45107</v>
      </c>
      <c r="D4393">
        <v>495</v>
      </c>
      <c r="E4393">
        <v>219</v>
      </c>
    </row>
    <row r="4394" spans="1:5" x14ac:dyDescent="0.2">
      <c r="A4394" t="s">
        <v>1054</v>
      </c>
      <c r="B4394" t="s">
        <v>1067</v>
      </c>
      <c r="C4394" s="1">
        <v>45107</v>
      </c>
      <c r="D4394">
        <v>275</v>
      </c>
      <c r="E4394">
        <v>149</v>
      </c>
    </row>
    <row r="4395" spans="1:5" x14ac:dyDescent="0.2">
      <c r="A4395" t="s">
        <v>1054</v>
      </c>
      <c r="B4395" t="s">
        <v>999</v>
      </c>
      <c r="C4395" s="1">
        <v>45107</v>
      </c>
      <c r="D4395">
        <v>64</v>
      </c>
      <c r="E4395">
        <v>259</v>
      </c>
    </row>
    <row r="4396" spans="1:5" x14ac:dyDescent="0.2">
      <c r="A4396" t="s">
        <v>1054</v>
      </c>
      <c r="B4396" t="s">
        <v>921</v>
      </c>
      <c r="C4396" s="1">
        <v>45107</v>
      </c>
      <c r="D4396">
        <v>524</v>
      </c>
      <c r="E4396">
        <v>143</v>
      </c>
    </row>
    <row r="4397" spans="1:5" x14ac:dyDescent="0.2">
      <c r="A4397" t="s">
        <v>1054</v>
      </c>
      <c r="B4397" t="s">
        <v>1038</v>
      </c>
      <c r="C4397" s="1">
        <v>45107</v>
      </c>
      <c r="D4397">
        <v>37</v>
      </c>
      <c r="E4397">
        <v>282</v>
      </c>
    </row>
    <row r="4398" spans="1:5" x14ac:dyDescent="0.2">
      <c r="A4398" t="s">
        <v>1054</v>
      </c>
      <c r="B4398" t="s">
        <v>976</v>
      </c>
      <c r="C4398" s="1">
        <v>45107</v>
      </c>
      <c r="D4398">
        <v>168</v>
      </c>
      <c r="E4398">
        <v>68</v>
      </c>
    </row>
    <row r="4399" spans="1:5" x14ac:dyDescent="0.2">
      <c r="A4399" t="s">
        <v>1054</v>
      </c>
      <c r="B4399" t="s">
        <v>1125</v>
      </c>
      <c r="C4399" s="1">
        <v>45107</v>
      </c>
      <c r="D4399">
        <v>47</v>
      </c>
      <c r="E4399">
        <v>161</v>
      </c>
    </row>
    <row r="4400" spans="1:5" x14ac:dyDescent="0.2">
      <c r="A4400" t="s">
        <v>1054</v>
      </c>
      <c r="B4400" t="s">
        <v>1068</v>
      </c>
      <c r="C4400" s="1">
        <v>45107</v>
      </c>
      <c r="D4400">
        <v>216</v>
      </c>
      <c r="E4400">
        <v>195</v>
      </c>
    </row>
    <row r="4401" spans="1:5" x14ac:dyDescent="0.2">
      <c r="A4401" t="s">
        <v>1054</v>
      </c>
      <c r="B4401" t="s">
        <v>1052</v>
      </c>
      <c r="C4401" s="1">
        <v>45107</v>
      </c>
      <c r="D4401">
        <v>326</v>
      </c>
      <c r="E4401">
        <v>169</v>
      </c>
    </row>
    <row r="4402" spans="1:5" x14ac:dyDescent="0.2">
      <c r="A4402" t="s">
        <v>1054</v>
      </c>
      <c r="B4402" t="s">
        <v>1012</v>
      </c>
      <c r="C4402" s="1">
        <v>45107</v>
      </c>
      <c r="D4402">
        <v>849</v>
      </c>
      <c r="E4402">
        <v>100</v>
      </c>
    </row>
    <row r="4403" spans="1:5" x14ac:dyDescent="0.2">
      <c r="A4403" t="s">
        <v>1054</v>
      </c>
      <c r="B4403" t="s">
        <v>1123</v>
      </c>
      <c r="C4403" s="1">
        <v>45107</v>
      </c>
      <c r="D4403">
        <v>621</v>
      </c>
      <c r="E4403">
        <v>198</v>
      </c>
    </row>
    <row r="4404" spans="1:5" x14ac:dyDescent="0.2">
      <c r="A4404" t="s">
        <v>1054</v>
      </c>
      <c r="B4404" t="s">
        <v>1069</v>
      </c>
      <c r="C4404" s="1">
        <v>45107</v>
      </c>
      <c r="D4404">
        <v>736</v>
      </c>
      <c r="E4404">
        <v>176</v>
      </c>
    </row>
    <row r="4405" spans="1:5" x14ac:dyDescent="0.2">
      <c r="A4405" t="s">
        <v>1054</v>
      </c>
      <c r="B4405" t="s">
        <v>1070</v>
      </c>
      <c r="C4405" s="1">
        <v>45107</v>
      </c>
      <c r="D4405">
        <v>1110</v>
      </c>
      <c r="E4405">
        <v>263</v>
      </c>
    </row>
    <row r="4406" spans="1:5" x14ac:dyDescent="0.2">
      <c r="A4406" t="s">
        <v>1054</v>
      </c>
      <c r="B4406" t="s">
        <v>1005</v>
      </c>
      <c r="C4406" s="1">
        <v>45107</v>
      </c>
      <c r="D4406">
        <v>764</v>
      </c>
      <c r="E4406">
        <v>139</v>
      </c>
    </row>
    <row r="4407" spans="1:5" x14ac:dyDescent="0.2">
      <c r="A4407" t="s">
        <v>1054</v>
      </c>
      <c r="B4407" t="s">
        <v>949</v>
      </c>
      <c r="C4407" s="1">
        <v>45107</v>
      </c>
      <c r="D4407">
        <v>338</v>
      </c>
      <c r="E4407">
        <v>194</v>
      </c>
    </row>
    <row r="4408" spans="1:5" x14ac:dyDescent="0.2">
      <c r="A4408" t="s">
        <v>1054</v>
      </c>
      <c r="B4408" t="s">
        <v>953</v>
      </c>
      <c r="C4408" s="1">
        <v>45107</v>
      </c>
      <c r="D4408">
        <v>508</v>
      </c>
      <c r="E4408">
        <v>237</v>
      </c>
    </row>
    <row r="4409" spans="1:5" x14ac:dyDescent="0.2">
      <c r="A4409" t="s">
        <v>1054</v>
      </c>
      <c r="B4409" t="s">
        <v>1071</v>
      </c>
      <c r="C4409" s="1">
        <v>45107</v>
      </c>
      <c r="D4409">
        <v>472</v>
      </c>
      <c r="E4409">
        <v>293</v>
      </c>
    </row>
    <row r="4410" spans="1:5" x14ac:dyDescent="0.2">
      <c r="A4410" t="s">
        <v>1054</v>
      </c>
      <c r="B4410" t="s">
        <v>962</v>
      </c>
      <c r="C4410" s="1">
        <v>45107</v>
      </c>
      <c r="D4410">
        <v>1159</v>
      </c>
      <c r="E4410">
        <v>257</v>
      </c>
    </row>
    <row r="4411" spans="1:5" x14ac:dyDescent="0.2">
      <c r="A4411" t="s">
        <v>1054</v>
      </c>
      <c r="B4411" t="s">
        <v>1072</v>
      </c>
      <c r="C4411" s="1">
        <v>45107</v>
      </c>
      <c r="D4411">
        <v>227</v>
      </c>
      <c r="E4411">
        <v>59</v>
      </c>
    </row>
    <row r="4412" spans="1:5" x14ac:dyDescent="0.2">
      <c r="A4412" t="s">
        <v>1054</v>
      </c>
      <c r="B4412" t="s">
        <v>991</v>
      </c>
      <c r="C4412" s="1">
        <v>45107</v>
      </c>
      <c r="D4412">
        <v>931</v>
      </c>
      <c r="E4412">
        <v>282</v>
      </c>
    </row>
    <row r="4413" spans="1:5" x14ac:dyDescent="0.2">
      <c r="A4413" t="s">
        <v>1054</v>
      </c>
      <c r="B4413" t="s">
        <v>1073</v>
      </c>
      <c r="C4413" s="1">
        <v>45107</v>
      </c>
      <c r="D4413">
        <v>857</v>
      </c>
      <c r="E4413">
        <v>159</v>
      </c>
    </row>
    <row r="4414" spans="1:5" x14ac:dyDescent="0.2">
      <c r="A4414" t="s">
        <v>1054</v>
      </c>
      <c r="B4414" t="s">
        <v>1092</v>
      </c>
      <c r="C4414" s="1">
        <v>45107</v>
      </c>
      <c r="D4414">
        <v>196</v>
      </c>
      <c r="E4414">
        <v>68</v>
      </c>
    </row>
    <row r="4415" spans="1:5" x14ac:dyDescent="0.2">
      <c r="A4415" t="s">
        <v>1054</v>
      </c>
      <c r="B4415" t="s">
        <v>1013</v>
      </c>
      <c r="C4415" s="1">
        <v>45107</v>
      </c>
      <c r="D4415">
        <v>381</v>
      </c>
      <c r="E4415">
        <v>153</v>
      </c>
    </row>
    <row r="4416" spans="1:5" x14ac:dyDescent="0.2">
      <c r="A4416" t="s">
        <v>1054</v>
      </c>
      <c r="B4416" t="s">
        <v>947</v>
      </c>
      <c r="C4416" s="1">
        <v>45107</v>
      </c>
      <c r="D4416">
        <v>880</v>
      </c>
      <c r="E4416">
        <v>180</v>
      </c>
    </row>
    <row r="4417" spans="1:5" x14ac:dyDescent="0.2">
      <c r="A4417" t="s">
        <v>1054</v>
      </c>
      <c r="B4417" t="s">
        <v>981</v>
      </c>
      <c r="C4417" s="1">
        <v>45107</v>
      </c>
      <c r="D4417">
        <v>1134</v>
      </c>
      <c r="E4417">
        <v>228</v>
      </c>
    </row>
    <row r="4418" spans="1:5" x14ac:dyDescent="0.2">
      <c r="A4418" t="s">
        <v>1054</v>
      </c>
      <c r="B4418" t="s">
        <v>977</v>
      </c>
      <c r="C4418" s="1">
        <v>45107</v>
      </c>
      <c r="D4418">
        <v>370</v>
      </c>
      <c r="E4418">
        <v>67</v>
      </c>
    </row>
    <row r="4419" spans="1:5" x14ac:dyDescent="0.2">
      <c r="A4419" t="s">
        <v>1054</v>
      </c>
      <c r="B4419" t="s">
        <v>942</v>
      </c>
      <c r="C4419" s="1">
        <v>45107</v>
      </c>
      <c r="D4419">
        <v>1045</v>
      </c>
      <c r="E4419">
        <v>294</v>
      </c>
    </row>
    <row r="4420" spans="1:5" x14ac:dyDescent="0.2">
      <c r="A4420" t="s">
        <v>1054</v>
      </c>
      <c r="B4420" t="s">
        <v>1011</v>
      </c>
      <c r="C4420" s="1">
        <v>45107</v>
      </c>
      <c r="D4420">
        <v>1074</v>
      </c>
      <c r="E4420">
        <v>294</v>
      </c>
    </row>
    <row r="4421" spans="1:5" x14ac:dyDescent="0.2">
      <c r="A4421" t="s">
        <v>1054</v>
      </c>
      <c r="B4421" t="s">
        <v>1074</v>
      </c>
      <c r="C4421" s="1">
        <v>45107</v>
      </c>
      <c r="D4421">
        <v>65</v>
      </c>
      <c r="E4421">
        <v>153</v>
      </c>
    </row>
    <row r="4422" spans="1:5" x14ac:dyDescent="0.2">
      <c r="A4422" t="s">
        <v>1054</v>
      </c>
      <c r="B4422" t="s">
        <v>1075</v>
      </c>
      <c r="C4422" s="1">
        <v>45107</v>
      </c>
      <c r="D4422">
        <v>167</v>
      </c>
      <c r="E4422">
        <v>99</v>
      </c>
    </row>
    <row r="4423" spans="1:5" x14ac:dyDescent="0.2">
      <c r="A4423" t="s">
        <v>1054</v>
      </c>
      <c r="B4423" t="s">
        <v>1077</v>
      </c>
      <c r="C4423" s="1">
        <v>45107</v>
      </c>
      <c r="D4423">
        <v>796</v>
      </c>
      <c r="E4423">
        <v>107</v>
      </c>
    </row>
    <row r="4424" spans="1:5" x14ac:dyDescent="0.2">
      <c r="A4424" t="s">
        <v>1054</v>
      </c>
      <c r="B4424" t="s">
        <v>1018</v>
      </c>
      <c r="C4424" s="1">
        <v>45107</v>
      </c>
      <c r="D4424">
        <v>1018</v>
      </c>
      <c r="E4424">
        <v>143</v>
      </c>
    </row>
    <row r="4425" spans="1:5" x14ac:dyDescent="0.2">
      <c r="A4425" t="s">
        <v>1054</v>
      </c>
      <c r="B4425" t="s">
        <v>1116</v>
      </c>
      <c r="C4425" s="1">
        <v>45107</v>
      </c>
      <c r="D4425">
        <v>765</v>
      </c>
      <c r="E4425">
        <v>114</v>
      </c>
    </row>
    <row r="4426" spans="1:5" x14ac:dyDescent="0.2">
      <c r="A4426" t="s">
        <v>1054</v>
      </c>
      <c r="B4426" t="s">
        <v>965</v>
      </c>
      <c r="C4426" s="1">
        <v>45107</v>
      </c>
      <c r="D4426">
        <v>864</v>
      </c>
      <c r="E4426">
        <v>99</v>
      </c>
    </row>
    <row r="4427" spans="1:5" x14ac:dyDescent="0.2">
      <c r="A4427" t="s">
        <v>1054</v>
      </c>
      <c r="B4427" t="s">
        <v>1079</v>
      </c>
      <c r="C4427" s="1">
        <v>45107</v>
      </c>
      <c r="D4427">
        <v>521</v>
      </c>
      <c r="E4427">
        <v>63</v>
      </c>
    </row>
    <row r="4428" spans="1:5" x14ac:dyDescent="0.2">
      <c r="A4428" t="s">
        <v>1054</v>
      </c>
      <c r="B4428" t="s">
        <v>963</v>
      </c>
      <c r="C4428" s="1">
        <v>45107</v>
      </c>
      <c r="D4428">
        <v>65</v>
      </c>
      <c r="E4428">
        <v>252</v>
      </c>
    </row>
    <row r="4429" spans="1:5" x14ac:dyDescent="0.2">
      <c r="A4429" t="s">
        <v>1080</v>
      </c>
      <c r="B4429" t="s">
        <v>984</v>
      </c>
      <c r="C4429" s="1">
        <v>45107</v>
      </c>
      <c r="D4429">
        <v>894</v>
      </c>
      <c r="E4429">
        <v>268</v>
      </c>
    </row>
    <row r="4430" spans="1:5" x14ac:dyDescent="0.2">
      <c r="A4430" t="s">
        <v>1080</v>
      </c>
      <c r="B4430" t="s">
        <v>1077</v>
      </c>
      <c r="C4430" s="1">
        <v>45107</v>
      </c>
      <c r="D4430">
        <v>1195</v>
      </c>
      <c r="E4430">
        <v>98</v>
      </c>
    </row>
    <row r="4431" spans="1:5" x14ac:dyDescent="0.2">
      <c r="A4431" t="s">
        <v>1080</v>
      </c>
      <c r="B4431" t="s">
        <v>939</v>
      </c>
      <c r="C4431" s="1">
        <v>45107</v>
      </c>
      <c r="D4431">
        <v>340</v>
      </c>
      <c r="E4431">
        <v>263</v>
      </c>
    </row>
    <row r="4432" spans="1:5" x14ac:dyDescent="0.2">
      <c r="A4432" t="s">
        <v>1080</v>
      </c>
      <c r="B4432" t="s">
        <v>946</v>
      </c>
      <c r="C4432" s="1">
        <v>45107</v>
      </c>
      <c r="D4432">
        <v>734</v>
      </c>
      <c r="E4432">
        <v>211</v>
      </c>
    </row>
    <row r="4433" spans="1:5" x14ac:dyDescent="0.2">
      <c r="A4433" t="s">
        <v>1080</v>
      </c>
      <c r="B4433" t="s">
        <v>1016</v>
      </c>
      <c r="C4433" s="1">
        <v>45107</v>
      </c>
      <c r="D4433">
        <v>862</v>
      </c>
      <c r="E4433">
        <v>212</v>
      </c>
    </row>
    <row r="4434" spans="1:5" x14ac:dyDescent="0.2">
      <c r="A4434" t="s">
        <v>1080</v>
      </c>
      <c r="B4434" t="s">
        <v>1105</v>
      </c>
      <c r="C4434" s="1">
        <v>45107</v>
      </c>
      <c r="D4434">
        <v>910</v>
      </c>
      <c r="E4434">
        <v>233</v>
      </c>
    </row>
    <row r="4435" spans="1:5" x14ac:dyDescent="0.2">
      <c r="A4435" t="s">
        <v>1080</v>
      </c>
      <c r="B4435" t="s">
        <v>949</v>
      </c>
      <c r="C4435" s="1">
        <v>45107</v>
      </c>
      <c r="D4435">
        <v>344</v>
      </c>
      <c r="E4435">
        <v>61</v>
      </c>
    </row>
    <row r="4436" spans="1:5" x14ac:dyDescent="0.2">
      <c r="A4436" t="s">
        <v>1080</v>
      </c>
      <c r="B4436" t="s">
        <v>1043</v>
      </c>
      <c r="C4436" s="1">
        <v>45107</v>
      </c>
      <c r="D4436">
        <v>895</v>
      </c>
      <c r="E4436">
        <v>120</v>
      </c>
    </row>
    <row r="4437" spans="1:5" x14ac:dyDescent="0.2">
      <c r="A4437" t="s">
        <v>1080</v>
      </c>
      <c r="B4437" t="s">
        <v>1081</v>
      </c>
      <c r="C4437" s="1">
        <v>45107</v>
      </c>
      <c r="D4437">
        <v>844</v>
      </c>
      <c r="E4437">
        <v>83</v>
      </c>
    </row>
    <row r="4438" spans="1:5" x14ac:dyDescent="0.2">
      <c r="A4438" t="s">
        <v>1080</v>
      </c>
      <c r="B4438" t="s">
        <v>1015</v>
      </c>
      <c r="C4438" s="1">
        <v>45107</v>
      </c>
      <c r="D4438">
        <v>90</v>
      </c>
      <c r="E4438">
        <v>78</v>
      </c>
    </row>
    <row r="4439" spans="1:5" x14ac:dyDescent="0.2">
      <c r="A4439" t="s">
        <v>1080</v>
      </c>
      <c r="B4439" t="s">
        <v>1083</v>
      </c>
      <c r="C4439" s="1">
        <v>45107</v>
      </c>
      <c r="D4439">
        <v>975</v>
      </c>
      <c r="E4439">
        <v>225</v>
      </c>
    </row>
    <row r="4440" spans="1:5" x14ac:dyDescent="0.2">
      <c r="A4440" t="s">
        <v>1080</v>
      </c>
      <c r="B4440" t="s">
        <v>1076</v>
      </c>
      <c r="C4440" s="1">
        <v>45107</v>
      </c>
      <c r="D4440">
        <v>840</v>
      </c>
      <c r="E4440">
        <v>126</v>
      </c>
    </row>
    <row r="4441" spans="1:5" x14ac:dyDescent="0.2">
      <c r="A4441" t="s">
        <v>1080</v>
      </c>
      <c r="B4441" t="s">
        <v>1086</v>
      </c>
      <c r="C4441" s="1">
        <v>45107</v>
      </c>
      <c r="D4441">
        <v>812</v>
      </c>
      <c r="E4441">
        <v>267</v>
      </c>
    </row>
    <row r="4442" spans="1:5" x14ac:dyDescent="0.2">
      <c r="A4442" t="s">
        <v>1080</v>
      </c>
      <c r="B4442" t="s">
        <v>924</v>
      </c>
      <c r="C4442" s="1">
        <v>45107</v>
      </c>
      <c r="D4442">
        <v>941</v>
      </c>
      <c r="E4442">
        <v>98</v>
      </c>
    </row>
    <row r="4443" spans="1:5" x14ac:dyDescent="0.2">
      <c r="A4443" t="s">
        <v>1080</v>
      </c>
      <c r="B4443" t="s">
        <v>1018</v>
      </c>
      <c r="C4443" s="1">
        <v>45107</v>
      </c>
      <c r="D4443">
        <v>471</v>
      </c>
      <c r="E4443">
        <v>163</v>
      </c>
    </row>
    <row r="4444" spans="1:5" x14ac:dyDescent="0.2">
      <c r="A4444" t="s">
        <v>1080</v>
      </c>
      <c r="B4444" t="s">
        <v>1050</v>
      </c>
      <c r="C4444" s="1">
        <v>45107</v>
      </c>
      <c r="D4444">
        <v>357</v>
      </c>
      <c r="E4444">
        <v>175</v>
      </c>
    </row>
    <row r="4445" spans="1:5" x14ac:dyDescent="0.2">
      <c r="A4445" t="s">
        <v>1080</v>
      </c>
      <c r="B4445" t="s">
        <v>961</v>
      </c>
      <c r="C4445" s="1">
        <v>45107</v>
      </c>
      <c r="D4445">
        <v>1053</v>
      </c>
      <c r="E4445">
        <v>223</v>
      </c>
    </row>
    <row r="4446" spans="1:5" x14ac:dyDescent="0.2">
      <c r="A4446" t="s">
        <v>1080</v>
      </c>
      <c r="B4446" t="s">
        <v>1006</v>
      </c>
      <c r="C4446" s="1">
        <v>45107</v>
      </c>
      <c r="D4446">
        <v>537</v>
      </c>
      <c r="E4446">
        <v>235</v>
      </c>
    </row>
    <row r="4447" spans="1:5" x14ac:dyDescent="0.2">
      <c r="A4447" t="s">
        <v>1080</v>
      </c>
      <c r="B4447" t="s">
        <v>989</v>
      </c>
      <c r="C4447" s="1">
        <v>45107</v>
      </c>
      <c r="D4447">
        <v>878</v>
      </c>
      <c r="E4447">
        <v>193</v>
      </c>
    </row>
    <row r="4448" spans="1:5" x14ac:dyDescent="0.2">
      <c r="A4448" t="s">
        <v>1080</v>
      </c>
      <c r="B4448" t="s">
        <v>941</v>
      </c>
      <c r="C4448" s="1">
        <v>45107</v>
      </c>
      <c r="D4448">
        <v>70</v>
      </c>
      <c r="E4448">
        <v>258</v>
      </c>
    </row>
    <row r="4449" spans="1:5" x14ac:dyDescent="0.2">
      <c r="A4449" t="s">
        <v>1080</v>
      </c>
      <c r="B4449" t="s">
        <v>1075</v>
      </c>
      <c r="C4449" s="1">
        <v>45107</v>
      </c>
      <c r="D4449">
        <v>361</v>
      </c>
      <c r="E4449">
        <v>221</v>
      </c>
    </row>
    <row r="4450" spans="1:5" x14ac:dyDescent="0.2">
      <c r="A4450" t="s">
        <v>1080</v>
      </c>
      <c r="B4450" t="s">
        <v>971</v>
      </c>
      <c r="C4450" s="1">
        <v>45107</v>
      </c>
      <c r="D4450">
        <v>524</v>
      </c>
      <c r="E4450">
        <v>108</v>
      </c>
    </row>
    <row r="4451" spans="1:5" x14ac:dyDescent="0.2">
      <c r="A4451" t="s">
        <v>1080</v>
      </c>
      <c r="B4451" t="s">
        <v>922</v>
      </c>
      <c r="C4451" s="1">
        <v>45107</v>
      </c>
      <c r="D4451">
        <v>168</v>
      </c>
      <c r="E4451">
        <v>276</v>
      </c>
    </row>
    <row r="4452" spans="1:5" x14ac:dyDescent="0.2">
      <c r="A4452" t="s">
        <v>1080</v>
      </c>
      <c r="B4452" t="s">
        <v>1089</v>
      </c>
      <c r="C4452" s="1">
        <v>45107</v>
      </c>
      <c r="D4452">
        <v>617</v>
      </c>
      <c r="E4452">
        <v>162</v>
      </c>
    </row>
    <row r="4453" spans="1:5" x14ac:dyDescent="0.2">
      <c r="A4453" t="s">
        <v>1080</v>
      </c>
      <c r="B4453" t="s">
        <v>1056</v>
      </c>
      <c r="C4453" s="1">
        <v>45107</v>
      </c>
      <c r="D4453">
        <v>1014</v>
      </c>
      <c r="E4453">
        <v>98</v>
      </c>
    </row>
    <row r="4454" spans="1:5" x14ac:dyDescent="0.2">
      <c r="A4454" t="s">
        <v>1080</v>
      </c>
      <c r="B4454" t="s">
        <v>1064</v>
      </c>
      <c r="C4454" s="1">
        <v>45107</v>
      </c>
      <c r="D4454">
        <v>1024</v>
      </c>
      <c r="E4454">
        <v>140</v>
      </c>
    </row>
    <row r="4455" spans="1:5" x14ac:dyDescent="0.2">
      <c r="A4455" t="s">
        <v>1080</v>
      </c>
      <c r="B4455" t="s">
        <v>957</v>
      </c>
      <c r="C4455" s="1">
        <v>45107</v>
      </c>
      <c r="D4455">
        <v>273</v>
      </c>
      <c r="E4455">
        <v>127</v>
      </c>
    </row>
    <row r="4456" spans="1:5" x14ac:dyDescent="0.2">
      <c r="A4456" t="s">
        <v>1080</v>
      </c>
      <c r="B4456" t="s">
        <v>954</v>
      </c>
      <c r="C4456" s="1">
        <v>45107</v>
      </c>
      <c r="D4456">
        <v>878</v>
      </c>
      <c r="E4456">
        <v>105</v>
      </c>
    </row>
    <row r="4457" spans="1:5" x14ac:dyDescent="0.2">
      <c r="A4457" t="s">
        <v>1080</v>
      </c>
      <c r="B4457" t="s">
        <v>967</v>
      </c>
      <c r="C4457" s="1">
        <v>45107</v>
      </c>
      <c r="D4457">
        <v>923</v>
      </c>
      <c r="E4457">
        <v>103</v>
      </c>
    </row>
    <row r="4458" spans="1:5" x14ac:dyDescent="0.2">
      <c r="A4458" t="s">
        <v>1080</v>
      </c>
      <c r="B4458" t="s">
        <v>956</v>
      </c>
      <c r="C4458" s="1">
        <v>45107</v>
      </c>
      <c r="D4458">
        <v>1122</v>
      </c>
      <c r="E4458">
        <v>180</v>
      </c>
    </row>
    <row r="4459" spans="1:5" x14ac:dyDescent="0.2">
      <c r="A4459" t="s">
        <v>1080</v>
      </c>
      <c r="B4459" t="s">
        <v>1063</v>
      </c>
      <c r="C4459" s="1">
        <v>45107</v>
      </c>
      <c r="D4459">
        <v>416</v>
      </c>
      <c r="E4459">
        <v>94</v>
      </c>
    </row>
    <row r="4460" spans="1:5" x14ac:dyDescent="0.2">
      <c r="A4460" t="s">
        <v>1080</v>
      </c>
      <c r="B4460" t="s">
        <v>990</v>
      </c>
      <c r="C4460" s="1">
        <v>45107</v>
      </c>
      <c r="D4460">
        <v>1146</v>
      </c>
      <c r="E4460">
        <v>184</v>
      </c>
    </row>
    <row r="4461" spans="1:5" x14ac:dyDescent="0.2">
      <c r="A4461" t="s">
        <v>1080</v>
      </c>
      <c r="B4461" t="s">
        <v>1092</v>
      </c>
      <c r="C4461" s="1">
        <v>45107</v>
      </c>
      <c r="D4461">
        <v>1100</v>
      </c>
      <c r="E4461">
        <v>180</v>
      </c>
    </row>
    <row r="4462" spans="1:5" x14ac:dyDescent="0.2">
      <c r="A4462" t="s">
        <v>1080</v>
      </c>
      <c r="B4462" t="s">
        <v>1093</v>
      </c>
      <c r="C4462" s="1">
        <v>45107</v>
      </c>
      <c r="D4462">
        <v>872</v>
      </c>
      <c r="E4462">
        <v>53</v>
      </c>
    </row>
    <row r="4463" spans="1:5" x14ac:dyDescent="0.2">
      <c r="A4463" t="s">
        <v>1080</v>
      </c>
      <c r="B4463" t="s">
        <v>1046</v>
      </c>
      <c r="C4463" s="1">
        <v>45107</v>
      </c>
      <c r="D4463">
        <v>80</v>
      </c>
      <c r="E4463">
        <v>193</v>
      </c>
    </row>
    <row r="4464" spans="1:5" x14ac:dyDescent="0.2">
      <c r="A4464" t="s">
        <v>1080</v>
      </c>
      <c r="B4464" t="s">
        <v>1029</v>
      </c>
      <c r="C4464" s="1">
        <v>45107</v>
      </c>
      <c r="D4464">
        <v>462</v>
      </c>
      <c r="E4464">
        <v>113</v>
      </c>
    </row>
    <row r="4465" spans="1:5" x14ac:dyDescent="0.2">
      <c r="A4465" t="s">
        <v>1080</v>
      </c>
      <c r="B4465" t="s">
        <v>1051</v>
      </c>
      <c r="C4465" s="1">
        <v>45107</v>
      </c>
      <c r="D4465">
        <v>660</v>
      </c>
      <c r="E4465">
        <v>73</v>
      </c>
    </row>
    <row r="4466" spans="1:5" x14ac:dyDescent="0.2">
      <c r="A4466" t="s">
        <v>1080</v>
      </c>
      <c r="B4466" t="s">
        <v>997</v>
      </c>
      <c r="C4466" s="1">
        <v>45107</v>
      </c>
      <c r="D4466">
        <v>167</v>
      </c>
      <c r="E4466">
        <v>79</v>
      </c>
    </row>
    <row r="4467" spans="1:5" x14ac:dyDescent="0.2">
      <c r="A4467" t="s">
        <v>1080</v>
      </c>
      <c r="B4467" t="s">
        <v>1011</v>
      </c>
      <c r="C4467" s="1">
        <v>45107</v>
      </c>
      <c r="D4467">
        <v>524</v>
      </c>
      <c r="E4467">
        <v>74</v>
      </c>
    </row>
    <row r="4468" spans="1:5" x14ac:dyDescent="0.2">
      <c r="A4468" t="s">
        <v>1080</v>
      </c>
      <c r="B4468" t="s">
        <v>1125</v>
      </c>
      <c r="C4468" s="1">
        <v>45107</v>
      </c>
      <c r="D4468">
        <v>663</v>
      </c>
      <c r="E4468">
        <v>76</v>
      </c>
    </row>
    <row r="4469" spans="1:5" x14ac:dyDescent="0.2">
      <c r="A4469" t="s">
        <v>1080</v>
      </c>
      <c r="B4469" t="s">
        <v>970</v>
      </c>
      <c r="C4469" s="1">
        <v>45107</v>
      </c>
      <c r="D4469">
        <v>707</v>
      </c>
      <c r="E4469">
        <v>91</v>
      </c>
    </row>
    <row r="4470" spans="1:5" x14ac:dyDescent="0.2">
      <c r="A4470" t="s">
        <v>1080</v>
      </c>
      <c r="B4470" t="s">
        <v>976</v>
      </c>
      <c r="C4470" s="1">
        <v>45107</v>
      </c>
      <c r="D4470">
        <v>515</v>
      </c>
      <c r="E4470">
        <v>270</v>
      </c>
    </row>
    <row r="4471" spans="1:5" x14ac:dyDescent="0.2">
      <c r="A4471" t="s">
        <v>1080</v>
      </c>
      <c r="B4471" t="s">
        <v>933</v>
      </c>
      <c r="C4471" s="1">
        <v>45107</v>
      </c>
      <c r="D4471">
        <v>291</v>
      </c>
      <c r="E4471">
        <v>242</v>
      </c>
    </row>
    <row r="4472" spans="1:5" x14ac:dyDescent="0.2">
      <c r="A4472" t="s">
        <v>1080</v>
      </c>
      <c r="B4472" t="s">
        <v>1060</v>
      </c>
      <c r="C4472" s="1">
        <v>45107</v>
      </c>
      <c r="D4472">
        <v>584</v>
      </c>
      <c r="E4472">
        <v>217</v>
      </c>
    </row>
    <row r="4473" spans="1:5" x14ac:dyDescent="0.2">
      <c r="A4473" t="s">
        <v>1080</v>
      </c>
      <c r="B4473" t="s">
        <v>925</v>
      </c>
      <c r="C4473" s="1">
        <v>45107</v>
      </c>
      <c r="D4473">
        <v>376</v>
      </c>
      <c r="E4473">
        <v>172</v>
      </c>
    </row>
    <row r="4474" spans="1:5" x14ac:dyDescent="0.2">
      <c r="A4474" t="s">
        <v>1080</v>
      </c>
      <c r="B4474" t="s">
        <v>1035</v>
      </c>
      <c r="C4474" s="1">
        <v>45107</v>
      </c>
      <c r="D4474">
        <v>430</v>
      </c>
      <c r="E4474">
        <v>78</v>
      </c>
    </row>
    <row r="4475" spans="1:5" x14ac:dyDescent="0.2">
      <c r="A4475" t="s">
        <v>1080</v>
      </c>
      <c r="B4475" t="s">
        <v>1004</v>
      </c>
      <c r="C4475" s="1">
        <v>45107</v>
      </c>
      <c r="D4475">
        <v>338</v>
      </c>
      <c r="E4475">
        <v>163</v>
      </c>
    </row>
    <row r="4476" spans="1:5" x14ac:dyDescent="0.2">
      <c r="A4476" t="s">
        <v>1080</v>
      </c>
      <c r="B4476" t="s">
        <v>975</v>
      </c>
      <c r="C4476" s="1">
        <v>45107</v>
      </c>
      <c r="D4476">
        <v>852</v>
      </c>
      <c r="E4476">
        <v>64</v>
      </c>
    </row>
    <row r="4477" spans="1:5" x14ac:dyDescent="0.2">
      <c r="A4477" t="s">
        <v>1080</v>
      </c>
      <c r="B4477" t="s">
        <v>992</v>
      </c>
      <c r="C4477" s="1">
        <v>45107</v>
      </c>
      <c r="D4477">
        <v>690</v>
      </c>
      <c r="E4477">
        <v>266</v>
      </c>
    </row>
    <row r="4478" spans="1:5" x14ac:dyDescent="0.2">
      <c r="A4478" t="s">
        <v>1080</v>
      </c>
      <c r="B4478" t="s">
        <v>1045</v>
      </c>
      <c r="C4478" s="1">
        <v>45107</v>
      </c>
      <c r="D4478">
        <v>792</v>
      </c>
      <c r="E4478">
        <v>52</v>
      </c>
    </row>
    <row r="4479" spans="1:5" x14ac:dyDescent="0.2">
      <c r="A4479" t="s">
        <v>1080</v>
      </c>
      <c r="B4479" t="s">
        <v>947</v>
      </c>
      <c r="C4479" s="1">
        <v>45107</v>
      </c>
      <c r="D4479">
        <v>1172</v>
      </c>
      <c r="E4479">
        <v>263</v>
      </c>
    </row>
    <row r="4480" spans="1:5" x14ac:dyDescent="0.2">
      <c r="A4480" t="s">
        <v>1080</v>
      </c>
      <c r="B4480" t="s">
        <v>932</v>
      </c>
      <c r="C4480" s="1">
        <v>45107</v>
      </c>
      <c r="D4480">
        <v>165</v>
      </c>
      <c r="E4480">
        <v>128</v>
      </c>
    </row>
    <row r="4481" spans="1:5" x14ac:dyDescent="0.2">
      <c r="A4481" t="s">
        <v>1080</v>
      </c>
      <c r="B4481" t="s">
        <v>982</v>
      </c>
      <c r="C4481" s="1">
        <v>45107</v>
      </c>
      <c r="D4481">
        <v>274</v>
      </c>
      <c r="E4481">
        <v>190</v>
      </c>
    </row>
    <row r="4482" spans="1:5" x14ac:dyDescent="0.2">
      <c r="A4482" t="s">
        <v>1080</v>
      </c>
      <c r="B4482" t="s">
        <v>1095</v>
      </c>
      <c r="C4482" s="1">
        <v>45107</v>
      </c>
      <c r="D4482">
        <v>803</v>
      </c>
      <c r="E4482">
        <v>182</v>
      </c>
    </row>
    <row r="4483" spans="1:5" x14ac:dyDescent="0.2">
      <c r="A4483" t="s">
        <v>1080</v>
      </c>
      <c r="B4483" t="s">
        <v>1010</v>
      </c>
      <c r="C4483" s="1">
        <v>45107</v>
      </c>
      <c r="D4483">
        <v>823</v>
      </c>
      <c r="E4483">
        <v>219</v>
      </c>
    </row>
    <row r="4484" spans="1:5" x14ac:dyDescent="0.2">
      <c r="A4484" t="s">
        <v>1080</v>
      </c>
      <c r="B4484" t="s">
        <v>1017</v>
      </c>
      <c r="C4484" s="1">
        <v>45107</v>
      </c>
      <c r="D4484">
        <v>836</v>
      </c>
      <c r="E4484">
        <v>69</v>
      </c>
    </row>
    <row r="4485" spans="1:5" x14ac:dyDescent="0.2">
      <c r="A4485" t="s">
        <v>1080</v>
      </c>
      <c r="B4485" t="s">
        <v>937</v>
      </c>
      <c r="C4485" s="1">
        <v>45107</v>
      </c>
      <c r="D4485">
        <v>621</v>
      </c>
      <c r="E4485">
        <v>81</v>
      </c>
    </row>
    <row r="4486" spans="1:5" x14ac:dyDescent="0.2">
      <c r="A4486" t="s">
        <v>1080</v>
      </c>
      <c r="B4486" t="s">
        <v>965</v>
      </c>
      <c r="C4486" s="1">
        <v>45107</v>
      </c>
      <c r="D4486">
        <v>439</v>
      </c>
      <c r="E4486">
        <v>230</v>
      </c>
    </row>
    <row r="4487" spans="1:5" x14ac:dyDescent="0.2">
      <c r="A4487" t="s">
        <v>1080</v>
      </c>
      <c r="B4487" t="s">
        <v>927</v>
      </c>
      <c r="C4487" s="1">
        <v>45107</v>
      </c>
      <c r="D4487">
        <v>377</v>
      </c>
      <c r="E4487">
        <v>180</v>
      </c>
    </row>
    <row r="4488" spans="1:5" x14ac:dyDescent="0.2">
      <c r="A4488" t="s">
        <v>1080</v>
      </c>
      <c r="B4488" t="s">
        <v>1102</v>
      </c>
      <c r="C4488" s="1">
        <v>45107</v>
      </c>
      <c r="D4488">
        <v>1032</v>
      </c>
      <c r="E4488">
        <v>142</v>
      </c>
    </row>
    <row r="4489" spans="1:5" x14ac:dyDescent="0.2">
      <c r="A4489" t="s">
        <v>1080</v>
      </c>
      <c r="B4489" t="s">
        <v>1096</v>
      </c>
      <c r="C4489" s="1">
        <v>45107</v>
      </c>
      <c r="D4489">
        <v>248</v>
      </c>
      <c r="E4489">
        <v>226</v>
      </c>
    </row>
    <row r="4490" spans="1:5" x14ac:dyDescent="0.2">
      <c r="A4490" t="s">
        <v>1080</v>
      </c>
      <c r="B4490" t="s">
        <v>1097</v>
      </c>
      <c r="C4490" s="1">
        <v>45107</v>
      </c>
      <c r="D4490">
        <v>206</v>
      </c>
      <c r="E4490">
        <v>189</v>
      </c>
    </row>
    <row r="4491" spans="1:5" x14ac:dyDescent="0.2">
      <c r="A4491" t="s">
        <v>1080</v>
      </c>
      <c r="B4491" t="s">
        <v>1123</v>
      </c>
      <c r="C4491" s="1">
        <v>45107</v>
      </c>
      <c r="D4491">
        <v>1164</v>
      </c>
      <c r="E4491">
        <v>53</v>
      </c>
    </row>
    <row r="4492" spans="1:5" x14ac:dyDescent="0.2">
      <c r="A4492" t="s">
        <v>1080</v>
      </c>
      <c r="B4492" t="s">
        <v>1039</v>
      </c>
      <c r="C4492" s="1">
        <v>45107</v>
      </c>
      <c r="D4492">
        <v>356</v>
      </c>
      <c r="E4492">
        <v>151</v>
      </c>
    </row>
    <row r="4493" spans="1:5" x14ac:dyDescent="0.2">
      <c r="A4493" t="s">
        <v>1080</v>
      </c>
      <c r="B4493" t="s">
        <v>1049</v>
      </c>
      <c r="C4493" s="1">
        <v>45107</v>
      </c>
      <c r="D4493">
        <v>991</v>
      </c>
      <c r="E4493">
        <v>292</v>
      </c>
    </row>
    <row r="4494" spans="1:5" x14ac:dyDescent="0.2">
      <c r="A4494" t="s">
        <v>1080</v>
      </c>
      <c r="B4494" t="s">
        <v>1098</v>
      </c>
      <c r="C4494" s="1">
        <v>45107</v>
      </c>
      <c r="D4494">
        <v>811</v>
      </c>
      <c r="E4494">
        <v>212</v>
      </c>
    </row>
    <row r="4495" spans="1:5" x14ac:dyDescent="0.2">
      <c r="A4495" t="s">
        <v>1080</v>
      </c>
      <c r="B4495" t="s">
        <v>1008</v>
      </c>
      <c r="C4495" s="1">
        <v>45107</v>
      </c>
      <c r="D4495">
        <v>933</v>
      </c>
      <c r="E4495">
        <v>267</v>
      </c>
    </row>
    <row r="4496" spans="1:5" x14ac:dyDescent="0.2">
      <c r="A4496" t="s">
        <v>1080</v>
      </c>
      <c r="B4496" t="s">
        <v>960</v>
      </c>
      <c r="C4496" s="1">
        <v>45107</v>
      </c>
      <c r="D4496">
        <v>199</v>
      </c>
      <c r="E4496">
        <v>292</v>
      </c>
    </row>
    <row r="4497" spans="1:5" x14ac:dyDescent="0.2">
      <c r="A4497" t="s">
        <v>1080</v>
      </c>
      <c r="B4497" t="s">
        <v>1028</v>
      </c>
      <c r="C4497" s="1">
        <v>45107</v>
      </c>
      <c r="D4497">
        <v>987</v>
      </c>
      <c r="E4497">
        <v>268</v>
      </c>
    </row>
    <row r="4498" spans="1:5" x14ac:dyDescent="0.2">
      <c r="A4498" t="s">
        <v>1080</v>
      </c>
      <c r="B4498" t="s">
        <v>1099</v>
      </c>
      <c r="C4498" s="1">
        <v>45107</v>
      </c>
      <c r="D4498">
        <v>980</v>
      </c>
      <c r="E4498">
        <v>111</v>
      </c>
    </row>
    <row r="4499" spans="1:5" x14ac:dyDescent="0.2">
      <c r="A4499" t="s">
        <v>1080</v>
      </c>
      <c r="B4499" t="s">
        <v>918</v>
      </c>
      <c r="C4499" s="1">
        <v>45107</v>
      </c>
      <c r="D4499">
        <v>239</v>
      </c>
      <c r="E4499">
        <v>159</v>
      </c>
    </row>
    <row r="4500" spans="1:5" x14ac:dyDescent="0.2">
      <c r="A4500" t="s">
        <v>1080</v>
      </c>
      <c r="B4500" t="s">
        <v>1107</v>
      </c>
      <c r="C4500" s="1">
        <v>45107</v>
      </c>
      <c r="D4500">
        <v>590</v>
      </c>
      <c r="E4500">
        <v>118</v>
      </c>
    </row>
    <row r="4501" spans="1:5" x14ac:dyDescent="0.2">
      <c r="A4501" t="s">
        <v>1080</v>
      </c>
      <c r="B4501" t="s">
        <v>1070</v>
      </c>
      <c r="C4501" s="1">
        <v>45107</v>
      </c>
      <c r="D4501">
        <v>608</v>
      </c>
      <c r="E4501">
        <v>224</v>
      </c>
    </row>
    <row r="4502" spans="1:5" x14ac:dyDescent="0.2">
      <c r="A4502" t="s">
        <v>1080</v>
      </c>
      <c r="B4502" t="s">
        <v>1121</v>
      </c>
      <c r="C4502" s="1">
        <v>45107</v>
      </c>
      <c r="D4502">
        <v>1159</v>
      </c>
      <c r="E4502">
        <v>193</v>
      </c>
    </row>
    <row r="4503" spans="1:5" x14ac:dyDescent="0.2">
      <c r="A4503" t="s">
        <v>1080</v>
      </c>
      <c r="B4503" t="s">
        <v>952</v>
      </c>
      <c r="C4503" s="1">
        <v>45107</v>
      </c>
      <c r="D4503">
        <v>717</v>
      </c>
      <c r="E4503">
        <v>155</v>
      </c>
    </row>
    <row r="4504" spans="1:5" x14ac:dyDescent="0.2">
      <c r="A4504" t="s">
        <v>1080</v>
      </c>
      <c r="B4504" t="s">
        <v>1005</v>
      </c>
      <c r="C4504" s="1">
        <v>45107</v>
      </c>
      <c r="D4504">
        <v>259</v>
      </c>
      <c r="E4504">
        <v>294</v>
      </c>
    </row>
    <row r="4505" spans="1:5" x14ac:dyDescent="0.2">
      <c r="A4505" t="s">
        <v>1080</v>
      </c>
      <c r="B4505" t="s">
        <v>948</v>
      </c>
      <c r="C4505" s="1">
        <v>45107</v>
      </c>
      <c r="D4505">
        <v>45</v>
      </c>
      <c r="E4505">
        <v>164</v>
      </c>
    </row>
    <row r="4506" spans="1:5" x14ac:dyDescent="0.2">
      <c r="A4506" t="s">
        <v>1080</v>
      </c>
      <c r="B4506" t="s">
        <v>1100</v>
      </c>
      <c r="C4506" s="1">
        <v>45107</v>
      </c>
      <c r="D4506">
        <v>975</v>
      </c>
      <c r="E4506">
        <v>288</v>
      </c>
    </row>
    <row r="4507" spans="1:5" x14ac:dyDescent="0.2">
      <c r="A4507" t="s">
        <v>1080</v>
      </c>
      <c r="B4507" t="s">
        <v>993</v>
      </c>
      <c r="C4507" s="1">
        <v>45107</v>
      </c>
      <c r="D4507">
        <v>191</v>
      </c>
      <c r="E4507">
        <v>107</v>
      </c>
    </row>
    <row r="4508" spans="1:5" x14ac:dyDescent="0.2">
      <c r="A4508" t="s">
        <v>1080</v>
      </c>
      <c r="B4508" t="s">
        <v>1036</v>
      </c>
      <c r="C4508" s="1">
        <v>45107</v>
      </c>
      <c r="D4508">
        <v>445</v>
      </c>
      <c r="E4508">
        <v>123</v>
      </c>
    </row>
    <row r="4509" spans="1:5" x14ac:dyDescent="0.2">
      <c r="A4509" t="s">
        <v>1080</v>
      </c>
      <c r="B4509" t="s">
        <v>1072</v>
      </c>
      <c r="C4509" s="1">
        <v>45107</v>
      </c>
      <c r="D4509">
        <v>548</v>
      </c>
      <c r="E4509">
        <v>236</v>
      </c>
    </row>
    <row r="4510" spans="1:5" x14ac:dyDescent="0.2">
      <c r="A4510" t="s">
        <v>1080</v>
      </c>
      <c r="B4510" t="s">
        <v>1040</v>
      </c>
      <c r="C4510" s="1">
        <v>45107</v>
      </c>
      <c r="D4510">
        <v>851</v>
      </c>
      <c r="E4510">
        <v>103</v>
      </c>
    </row>
    <row r="4511" spans="1:5" x14ac:dyDescent="0.2">
      <c r="A4511" t="s">
        <v>1080</v>
      </c>
      <c r="B4511" t="s">
        <v>923</v>
      </c>
      <c r="C4511" s="1">
        <v>45107</v>
      </c>
      <c r="D4511">
        <v>58</v>
      </c>
      <c r="E4511">
        <v>56</v>
      </c>
    </row>
    <row r="4512" spans="1:5" x14ac:dyDescent="0.2">
      <c r="A4512" t="s">
        <v>1101</v>
      </c>
      <c r="B4512" t="s">
        <v>989</v>
      </c>
      <c r="C4512" s="1">
        <v>45107</v>
      </c>
      <c r="D4512">
        <v>1178</v>
      </c>
      <c r="E4512">
        <v>217</v>
      </c>
    </row>
    <row r="4513" spans="1:5" x14ac:dyDescent="0.2">
      <c r="A4513" t="s">
        <v>1101</v>
      </c>
      <c r="B4513" t="s">
        <v>1049</v>
      </c>
      <c r="C4513" s="1">
        <v>45107</v>
      </c>
      <c r="D4513">
        <v>288</v>
      </c>
      <c r="E4513">
        <v>192</v>
      </c>
    </row>
    <row r="4514" spans="1:5" x14ac:dyDescent="0.2">
      <c r="A4514" t="s">
        <v>1101</v>
      </c>
      <c r="B4514" t="s">
        <v>1097</v>
      </c>
      <c r="C4514" s="1">
        <v>45107</v>
      </c>
      <c r="D4514">
        <v>1012</v>
      </c>
      <c r="E4514">
        <v>216</v>
      </c>
    </row>
    <row r="4515" spans="1:5" x14ac:dyDescent="0.2">
      <c r="A4515" t="s">
        <v>1101</v>
      </c>
      <c r="B4515" t="s">
        <v>1003</v>
      </c>
      <c r="C4515" s="1">
        <v>45107</v>
      </c>
      <c r="D4515">
        <v>759</v>
      </c>
      <c r="E4515">
        <v>217</v>
      </c>
    </row>
    <row r="4516" spans="1:5" x14ac:dyDescent="0.2">
      <c r="A4516" t="s">
        <v>1101</v>
      </c>
      <c r="B4516" t="s">
        <v>1065</v>
      </c>
      <c r="C4516" s="1">
        <v>45107</v>
      </c>
      <c r="D4516">
        <v>491</v>
      </c>
      <c r="E4516">
        <v>110</v>
      </c>
    </row>
    <row r="4517" spans="1:5" x14ac:dyDescent="0.2">
      <c r="A4517" t="s">
        <v>1101</v>
      </c>
      <c r="B4517" t="s">
        <v>971</v>
      </c>
      <c r="C4517" s="1">
        <v>45107</v>
      </c>
      <c r="D4517">
        <v>452</v>
      </c>
      <c r="E4517">
        <v>159</v>
      </c>
    </row>
    <row r="4518" spans="1:5" x14ac:dyDescent="0.2">
      <c r="A4518" t="s">
        <v>1101</v>
      </c>
      <c r="B4518" t="s">
        <v>1100</v>
      </c>
      <c r="C4518" s="1">
        <v>45107</v>
      </c>
      <c r="D4518">
        <v>248</v>
      </c>
      <c r="E4518">
        <v>166</v>
      </c>
    </row>
    <row r="4519" spans="1:5" x14ac:dyDescent="0.2">
      <c r="A4519" t="s">
        <v>1101</v>
      </c>
      <c r="B4519" t="s">
        <v>942</v>
      </c>
      <c r="C4519" s="1">
        <v>45107</v>
      </c>
      <c r="D4519">
        <v>934</v>
      </c>
      <c r="E4519">
        <v>127</v>
      </c>
    </row>
    <row r="4520" spans="1:5" x14ac:dyDescent="0.2">
      <c r="A4520" t="s">
        <v>1101</v>
      </c>
      <c r="B4520" t="s">
        <v>965</v>
      </c>
      <c r="C4520" s="1">
        <v>45107</v>
      </c>
      <c r="D4520">
        <v>1008</v>
      </c>
      <c r="E4520">
        <v>192</v>
      </c>
    </row>
    <row r="4521" spans="1:5" x14ac:dyDescent="0.2">
      <c r="A4521" t="s">
        <v>1101</v>
      </c>
      <c r="B4521" t="s">
        <v>1012</v>
      </c>
      <c r="C4521" s="1">
        <v>45107</v>
      </c>
      <c r="D4521">
        <v>329</v>
      </c>
      <c r="E4521">
        <v>119</v>
      </c>
    </row>
    <row r="4522" spans="1:5" x14ac:dyDescent="0.2">
      <c r="A4522" t="s">
        <v>1101</v>
      </c>
      <c r="B4522" t="s">
        <v>946</v>
      </c>
      <c r="C4522" s="1">
        <v>45107</v>
      </c>
      <c r="D4522">
        <v>793</v>
      </c>
      <c r="E4522">
        <v>235</v>
      </c>
    </row>
    <row r="4523" spans="1:5" x14ac:dyDescent="0.2">
      <c r="A4523" t="s">
        <v>1101</v>
      </c>
      <c r="B4523" t="s">
        <v>1061</v>
      </c>
      <c r="C4523" s="1">
        <v>45107</v>
      </c>
      <c r="D4523">
        <v>989</v>
      </c>
      <c r="E4523">
        <v>72</v>
      </c>
    </row>
    <row r="4524" spans="1:5" x14ac:dyDescent="0.2">
      <c r="A4524" t="s">
        <v>1101</v>
      </c>
      <c r="B4524" t="s">
        <v>1001</v>
      </c>
      <c r="C4524" s="1">
        <v>45107</v>
      </c>
      <c r="D4524">
        <v>99</v>
      </c>
      <c r="E4524">
        <v>180</v>
      </c>
    </row>
    <row r="4525" spans="1:5" x14ac:dyDescent="0.2">
      <c r="A4525" t="s">
        <v>1101</v>
      </c>
      <c r="B4525" t="s">
        <v>1085</v>
      </c>
      <c r="C4525" s="1">
        <v>45107</v>
      </c>
      <c r="D4525">
        <v>1052</v>
      </c>
      <c r="E4525">
        <v>205</v>
      </c>
    </row>
    <row r="4526" spans="1:5" x14ac:dyDescent="0.2">
      <c r="A4526" t="s">
        <v>1101</v>
      </c>
      <c r="B4526" t="s">
        <v>1104</v>
      </c>
      <c r="C4526" s="1">
        <v>45107</v>
      </c>
      <c r="D4526">
        <v>706</v>
      </c>
      <c r="E4526">
        <v>105</v>
      </c>
    </row>
    <row r="4527" spans="1:5" x14ac:dyDescent="0.2">
      <c r="A4527" t="s">
        <v>1101</v>
      </c>
      <c r="B4527" t="s">
        <v>1057</v>
      </c>
      <c r="C4527" s="1">
        <v>45107</v>
      </c>
      <c r="D4527">
        <v>618</v>
      </c>
      <c r="E4527">
        <v>231</v>
      </c>
    </row>
    <row r="4528" spans="1:5" x14ac:dyDescent="0.2">
      <c r="A4528" t="s">
        <v>1101</v>
      </c>
      <c r="B4528" t="s">
        <v>924</v>
      </c>
      <c r="C4528" s="1">
        <v>45107</v>
      </c>
      <c r="D4528">
        <v>145</v>
      </c>
      <c r="E4528">
        <v>173</v>
      </c>
    </row>
    <row r="4529" spans="1:5" x14ac:dyDescent="0.2">
      <c r="A4529" t="s">
        <v>1101</v>
      </c>
      <c r="B4529" t="s">
        <v>983</v>
      </c>
      <c r="C4529" s="1">
        <v>45107</v>
      </c>
      <c r="D4529">
        <v>774</v>
      </c>
      <c r="E4529">
        <v>191</v>
      </c>
    </row>
    <row r="4530" spans="1:5" x14ac:dyDescent="0.2">
      <c r="A4530" t="s">
        <v>1101</v>
      </c>
      <c r="B4530" t="s">
        <v>1022</v>
      </c>
      <c r="C4530" s="1">
        <v>45107</v>
      </c>
      <c r="D4530">
        <v>562</v>
      </c>
      <c r="E4530">
        <v>190</v>
      </c>
    </row>
    <row r="4531" spans="1:5" x14ac:dyDescent="0.2">
      <c r="A4531" t="s">
        <v>1101</v>
      </c>
      <c r="B4531" t="s">
        <v>1052</v>
      </c>
      <c r="C4531" s="1">
        <v>45107</v>
      </c>
      <c r="D4531">
        <v>116</v>
      </c>
      <c r="E4531">
        <v>265</v>
      </c>
    </row>
    <row r="4532" spans="1:5" x14ac:dyDescent="0.2">
      <c r="A4532" t="s">
        <v>1101</v>
      </c>
      <c r="B4532" t="s">
        <v>1066</v>
      </c>
      <c r="C4532" s="1">
        <v>45107</v>
      </c>
      <c r="D4532">
        <v>991</v>
      </c>
      <c r="E4532">
        <v>90</v>
      </c>
    </row>
    <row r="4533" spans="1:5" x14ac:dyDescent="0.2">
      <c r="A4533" t="s">
        <v>1101</v>
      </c>
      <c r="B4533" t="s">
        <v>1011</v>
      </c>
      <c r="C4533" s="1">
        <v>45107</v>
      </c>
      <c r="D4533">
        <v>480</v>
      </c>
      <c r="E4533">
        <v>88</v>
      </c>
    </row>
    <row r="4534" spans="1:5" x14ac:dyDescent="0.2">
      <c r="A4534" t="s">
        <v>1101</v>
      </c>
      <c r="B4534" t="s">
        <v>919</v>
      </c>
      <c r="C4534" s="1">
        <v>45107</v>
      </c>
      <c r="D4534">
        <v>755</v>
      </c>
      <c r="E4534">
        <v>287</v>
      </c>
    </row>
    <row r="4535" spans="1:5" x14ac:dyDescent="0.2">
      <c r="A4535" t="s">
        <v>1101</v>
      </c>
      <c r="B4535" t="s">
        <v>1063</v>
      </c>
      <c r="C4535" s="1">
        <v>45107</v>
      </c>
      <c r="D4535">
        <v>976</v>
      </c>
      <c r="E4535">
        <v>190</v>
      </c>
    </row>
    <row r="4536" spans="1:5" x14ac:dyDescent="0.2">
      <c r="A4536" t="s">
        <v>1101</v>
      </c>
      <c r="B4536" t="s">
        <v>996</v>
      </c>
      <c r="C4536" s="1">
        <v>45107</v>
      </c>
      <c r="D4536">
        <v>7</v>
      </c>
      <c r="E4536">
        <v>284</v>
      </c>
    </row>
    <row r="4537" spans="1:5" x14ac:dyDescent="0.2">
      <c r="A4537" t="s">
        <v>1101</v>
      </c>
      <c r="B4537" t="s">
        <v>1088</v>
      </c>
      <c r="C4537" s="1">
        <v>45107</v>
      </c>
      <c r="D4537">
        <v>1087</v>
      </c>
      <c r="E4537">
        <v>187</v>
      </c>
    </row>
    <row r="4538" spans="1:5" x14ac:dyDescent="0.2">
      <c r="A4538" t="s">
        <v>1101</v>
      </c>
      <c r="B4538" t="s">
        <v>1026</v>
      </c>
      <c r="C4538" s="1">
        <v>45107</v>
      </c>
      <c r="D4538">
        <v>58</v>
      </c>
      <c r="E4538">
        <v>164</v>
      </c>
    </row>
    <row r="4539" spans="1:5" x14ac:dyDescent="0.2">
      <c r="A4539" t="s">
        <v>1101</v>
      </c>
      <c r="B4539" t="s">
        <v>1034</v>
      </c>
      <c r="C4539" s="1">
        <v>45107</v>
      </c>
      <c r="D4539">
        <v>942</v>
      </c>
      <c r="E4539">
        <v>154</v>
      </c>
    </row>
    <row r="4540" spans="1:5" x14ac:dyDescent="0.2">
      <c r="A4540" t="s">
        <v>1101</v>
      </c>
      <c r="B4540" t="s">
        <v>999</v>
      </c>
      <c r="C4540" s="1">
        <v>45107</v>
      </c>
      <c r="D4540">
        <v>1013</v>
      </c>
      <c r="E4540">
        <v>174</v>
      </c>
    </row>
    <row r="4541" spans="1:5" x14ac:dyDescent="0.2">
      <c r="A4541" t="s">
        <v>1101</v>
      </c>
      <c r="B4541" t="s">
        <v>988</v>
      </c>
      <c r="C4541" s="1">
        <v>45107</v>
      </c>
      <c r="D4541">
        <v>12</v>
      </c>
      <c r="E4541">
        <v>104</v>
      </c>
    </row>
    <row r="4542" spans="1:5" x14ac:dyDescent="0.2">
      <c r="A4542" t="s">
        <v>1101</v>
      </c>
      <c r="B4542" t="s">
        <v>967</v>
      </c>
      <c r="C4542" s="1">
        <v>45107</v>
      </c>
      <c r="D4542">
        <v>155</v>
      </c>
      <c r="E4542">
        <v>208</v>
      </c>
    </row>
    <row r="4543" spans="1:5" x14ac:dyDescent="0.2">
      <c r="A4543" t="s">
        <v>1101</v>
      </c>
      <c r="B4543" t="s">
        <v>940</v>
      </c>
      <c r="C4543" s="1">
        <v>45107</v>
      </c>
      <c r="D4543">
        <v>513</v>
      </c>
      <c r="E4543">
        <v>82</v>
      </c>
    </row>
    <row r="4544" spans="1:5" x14ac:dyDescent="0.2">
      <c r="A4544" t="s">
        <v>1101</v>
      </c>
      <c r="B4544" t="s">
        <v>1047</v>
      </c>
      <c r="C4544" s="1">
        <v>45107</v>
      </c>
      <c r="D4544">
        <v>355</v>
      </c>
      <c r="E4544">
        <v>79</v>
      </c>
    </row>
    <row r="4545" spans="1:5" x14ac:dyDescent="0.2">
      <c r="A4545" t="s">
        <v>1101</v>
      </c>
      <c r="B4545" t="s">
        <v>932</v>
      </c>
      <c r="C4545" s="1">
        <v>45107</v>
      </c>
      <c r="D4545">
        <v>1004</v>
      </c>
      <c r="E4545">
        <v>169</v>
      </c>
    </row>
    <row r="4546" spans="1:5" x14ac:dyDescent="0.2">
      <c r="A4546" t="s">
        <v>1101</v>
      </c>
      <c r="B4546" t="s">
        <v>1073</v>
      </c>
      <c r="C4546" s="1">
        <v>45107</v>
      </c>
      <c r="D4546">
        <v>35</v>
      </c>
      <c r="E4546">
        <v>254</v>
      </c>
    </row>
    <row r="4547" spans="1:5" x14ac:dyDescent="0.2">
      <c r="A4547" t="s">
        <v>1101</v>
      </c>
      <c r="B4547" t="s">
        <v>975</v>
      </c>
      <c r="C4547" s="1">
        <v>45107</v>
      </c>
      <c r="D4547">
        <v>624</v>
      </c>
      <c r="E4547">
        <v>57</v>
      </c>
    </row>
    <row r="4548" spans="1:5" x14ac:dyDescent="0.2">
      <c r="A4548" t="s">
        <v>1101</v>
      </c>
      <c r="B4548" t="s">
        <v>1084</v>
      </c>
      <c r="C4548" s="1">
        <v>45107</v>
      </c>
      <c r="D4548">
        <v>1174</v>
      </c>
      <c r="E4548">
        <v>129</v>
      </c>
    </row>
    <row r="4549" spans="1:5" x14ac:dyDescent="0.2">
      <c r="A4549" t="s">
        <v>1101</v>
      </c>
      <c r="B4549" t="s">
        <v>1053</v>
      </c>
      <c r="C4549" s="1">
        <v>45107</v>
      </c>
      <c r="D4549">
        <v>42</v>
      </c>
      <c r="E4549">
        <v>242</v>
      </c>
    </row>
    <row r="4550" spans="1:5" x14ac:dyDescent="0.2">
      <c r="A4550" t="s">
        <v>1101</v>
      </c>
      <c r="B4550" t="s">
        <v>1050</v>
      </c>
      <c r="C4550" s="1">
        <v>45107</v>
      </c>
      <c r="D4550">
        <v>408</v>
      </c>
      <c r="E4550">
        <v>70</v>
      </c>
    </row>
    <row r="4551" spans="1:5" x14ac:dyDescent="0.2">
      <c r="A4551" t="s">
        <v>1101</v>
      </c>
      <c r="B4551" t="s">
        <v>1004</v>
      </c>
      <c r="C4551" s="1">
        <v>45107</v>
      </c>
      <c r="D4551">
        <v>923</v>
      </c>
      <c r="E4551">
        <v>229</v>
      </c>
    </row>
    <row r="4552" spans="1:5" x14ac:dyDescent="0.2">
      <c r="A4552" t="s">
        <v>1101</v>
      </c>
      <c r="B4552" t="s">
        <v>933</v>
      </c>
      <c r="C4552" s="1">
        <v>45107</v>
      </c>
      <c r="D4552">
        <v>995</v>
      </c>
      <c r="E4552">
        <v>97</v>
      </c>
    </row>
    <row r="4553" spans="1:5" x14ac:dyDescent="0.2">
      <c r="A4553" t="s">
        <v>1101</v>
      </c>
      <c r="B4553" t="s">
        <v>1028</v>
      </c>
      <c r="C4553" s="1">
        <v>45107</v>
      </c>
      <c r="D4553">
        <v>760</v>
      </c>
      <c r="E4553">
        <v>275</v>
      </c>
    </row>
    <row r="4554" spans="1:5" x14ac:dyDescent="0.2">
      <c r="A4554" t="s">
        <v>1101</v>
      </c>
      <c r="B4554" t="s">
        <v>1070</v>
      </c>
      <c r="C4554" s="1">
        <v>45107</v>
      </c>
      <c r="D4554">
        <v>852</v>
      </c>
      <c r="E4554">
        <v>68</v>
      </c>
    </row>
    <row r="4555" spans="1:5" x14ac:dyDescent="0.2">
      <c r="A4555" t="s">
        <v>1101</v>
      </c>
      <c r="B4555" t="s">
        <v>1059</v>
      </c>
      <c r="C4555" s="1">
        <v>45107</v>
      </c>
      <c r="D4555">
        <v>795</v>
      </c>
      <c r="E4555">
        <v>139</v>
      </c>
    </row>
    <row r="4556" spans="1:5" x14ac:dyDescent="0.2">
      <c r="A4556" t="s">
        <v>1101</v>
      </c>
      <c r="B4556" t="s">
        <v>1099</v>
      </c>
      <c r="C4556" s="1">
        <v>45107</v>
      </c>
      <c r="D4556">
        <v>591</v>
      </c>
      <c r="E4556">
        <v>59</v>
      </c>
    </row>
    <row r="4557" spans="1:5" x14ac:dyDescent="0.2">
      <c r="A4557" t="s">
        <v>1101</v>
      </c>
      <c r="B4557" t="s">
        <v>1030</v>
      </c>
      <c r="C4557" s="1">
        <v>45107</v>
      </c>
      <c r="D4557">
        <v>1162</v>
      </c>
      <c r="E4557">
        <v>186</v>
      </c>
    </row>
    <row r="4558" spans="1:5" x14ac:dyDescent="0.2">
      <c r="A4558" t="s">
        <v>1101</v>
      </c>
      <c r="B4558" t="s">
        <v>1075</v>
      </c>
      <c r="C4558" s="1">
        <v>45107</v>
      </c>
      <c r="D4558">
        <v>485</v>
      </c>
      <c r="E4558">
        <v>83</v>
      </c>
    </row>
    <row r="4559" spans="1:5" x14ac:dyDescent="0.2">
      <c r="A4559" t="s">
        <v>1101</v>
      </c>
      <c r="B4559" t="s">
        <v>1005</v>
      </c>
      <c r="C4559" s="1">
        <v>45107</v>
      </c>
      <c r="D4559">
        <v>236</v>
      </c>
      <c r="E4559">
        <v>289</v>
      </c>
    </row>
    <row r="4560" spans="1:5" x14ac:dyDescent="0.2">
      <c r="A4560" t="s">
        <v>1101</v>
      </c>
      <c r="B4560" t="s">
        <v>939</v>
      </c>
      <c r="C4560" s="1">
        <v>45107</v>
      </c>
      <c r="D4560">
        <v>541</v>
      </c>
      <c r="E4560">
        <v>164</v>
      </c>
    </row>
    <row r="4561" spans="1:5" x14ac:dyDescent="0.2">
      <c r="A4561" t="s">
        <v>1101</v>
      </c>
      <c r="B4561" t="s">
        <v>987</v>
      </c>
      <c r="C4561" s="1">
        <v>45107</v>
      </c>
      <c r="D4561">
        <v>853</v>
      </c>
      <c r="E4561">
        <v>79</v>
      </c>
    </row>
    <row r="4562" spans="1:5" x14ac:dyDescent="0.2">
      <c r="A4562" t="s">
        <v>1101</v>
      </c>
      <c r="B4562" t="s">
        <v>1105</v>
      </c>
      <c r="C4562" s="1">
        <v>45107</v>
      </c>
      <c r="D4562">
        <v>165</v>
      </c>
      <c r="E4562">
        <v>120</v>
      </c>
    </row>
    <row r="4563" spans="1:5" x14ac:dyDescent="0.2">
      <c r="A4563" t="s">
        <v>1101</v>
      </c>
      <c r="B4563" t="s">
        <v>990</v>
      </c>
      <c r="C4563" s="1">
        <v>45107</v>
      </c>
      <c r="D4563">
        <v>889</v>
      </c>
      <c r="E4563">
        <v>300</v>
      </c>
    </row>
    <row r="4564" spans="1:5" x14ac:dyDescent="0.2">
      <c r="A4564" t="s">
        <v>1101</v>
      </c>
      <c r="B4564" t="s">
        <v>918</v>
      </c>
      <c r="C4564" s="1">
        <v>45107</v>
      </c>
      <c r="D4564">
        <v>1079</v>
      </c>
      <c r="E4564">
        <v>162</v>
      </c>
    </row>
    <row r="4565" spans="1:5" x14ac:dyDescent="0.2">
      <c r="A4565" t="s">
        <v>1101</v>
      </c>
      <c r="B4565" t="s">
        <v>1038</v>
      </c>
      <c r="C4565" s="1">
        <v>45107</v>
      </c>
      <c r="D4565">
        <v>562</v>
      </c>
      <c r="E4565">
        <v>86</v>
      </c>
    </row>
    <row r="4566" spans="1:5" x14ac:dyDescent="0.2">
      <c r="A4566" t="s">
        <v>1101</v>
      </c>
      <c r="B4566" t="s">
        <v>1020</v>
      </c>
      <c r="C4566" s="1">
        <v>45107</v>
      </c>
      <c r="D4566">
        <v>208</v>
      </c>
      <c r="E4566">
        <v>125</v>
      </c>
    </row>
    <row r="4567" spans="1:5" x14ac:dyDescent="0.2">
      <c r="A4567" t="s">
        <v>1101</v>
      </c>
      <c r="B4567" t="s">
        <v>949</v>
      </c>
      <c r="C4567" s="1">
        <v>45107</v>
      </c>
      <c r="D4567">
        <v>151</v>
      </c>
      <c r="E4567">
        <v>236</v>
      </c>
    </row>
    <row r="4568" spans="1:5" x14ac:dyDescent="0.2">
      <c r="A4568" t="s">
        <v>1101</v>
      </c>
      <c r="B4568" t="s">
        <v>1032</v>
      </c>
      <c r="C4568" s="1">
        <v>45107</v>
      </c>
      <c r="D4568">
        <v>477</v>
      </c>
      <c r="E4568">
        <v>134</v>
      </c>
    </row>
    <row r="4569" spans="1:5" x14ac:dyDescent="0.2">
      <c r="A4569" t="s">
        <v>1101</v>
      </c>
      <c r="B4569" t="s">
        <v>1060</v>
      </c>
      <c r="C4569" s="1">
        <v>45107</v>
      </c>
      <c r="D4569">
        <v>420</v>
      </c>
      <c r="E4569">
        <v>77</v>
      </c>
    </row>
    <row r="4570" spans="1:5" x14ac:dyDescent="0.2">
      <c r="A4570" t="s">
        <v>1101</v>
      </c>
      <c r="B4570" t="s">
        <v>1018</v>
      </c>
      <c r="C4570" s="1">
        <v>45107</v>
      </c>
      <c r="D4570">
        <v>996</v>
      </c>
      <c r="E4570">
        <v>264</v>
      </c>
    </row>
    <row r="4571" spans="1:5" x14ac:dyDescent="0.2">
      <c r="A4571" t="s">
        <v>1101</v>
      </c>
      <c r="B4571" t="s">
        <v>1106</v>
      </c>
      <c r="C4571" s="1">
        <v>45107</v>
      </c>
      <c r="D4571">
        <v>345</v>
      </c>
      <c r="E4571">
        <v>214</v>
      </c>
    </row>
    <row r="4572" spans="1:5" x14ac:dyDescent="0.2">
      <c r="A4572" t="s">
        <v>1101</v>
      </c>
      <c r="B4572" t="s">
        <v>1013</v>
      </c>
      <c r="C4572" s="1">
        <v>45107</v>
      </c>
      <c r="D4572">
        <v>228</v>
      </c>
      <c r="E4572">
        <v>181</v>
      </c>
    </row>
    <row r="4573" spans="1:5" x14ac:dyDescent="0.2">
      <c r="A4573" t="s">
        <v>1101</v>
      </c>
      <c r="B4573" t="s">
        <v>1107</v>
      </c>
      <c r="C4573" s="1">
        <v>45107</v>
      </c>
      <c r="D4573">
        <v>497</v>
      </c>
      <c r="E4573">
        <v>68</v>
      </c>
    </row>
    <row r="4574" spans="1:5" x14ac:dyDescent="0.2">
      <c r="A4574" t="s">
        <v>1101</v>
      </c>
      <c r="B4574" t="s">
        <v>923</v>
      </c>
      <c r="C4574" s="1">
        <v>45107</v>
      </c>
      <c r="D4574">
        <v>94</v>
      </c>
      <c r="E4574">
        <v>268</v>
      </c>
    </row>
    <row r="4575" spans="1:5" x14ac:dyDescent="0.2">
      <c r="A4575" t="s">
        <v>1101</v>
      </c>
      <c r="B4575" t="s">
        <v>1062</v>
      </c>
      <c r="C4575" s="1">
        <v>45107</v>
      </c>
      <c r="D4575">
        <v>511</v>
      </c>
      <c r="E4575">
        <v>101</v>
      </c>
    </row>
    <row r="4576" spans="1:5" x14ac:dyDescent="0.2">
      <c r="A4576" t="s">
        <v>1101</v>
      </c>
      <c r="B4576" t="s">
        <v>1051</v>
      </c>
      <c r="C4576" s="1">
        <v>45107</v>
      </c>
      <c r="D4576">
        <v>672</v>
      </c>
      <c r="E4576">
        <v>50</v>
      </c>
    </row>
    <row r="4577" spans="1:5" x14ac:dyDescent="0.2">
      <c r="A4577" t="s">
        <v>1101</v>
      </c>
      <c r="B4577" t="s">
        <v>1016</v>
      </c>
      <c r="C4577" s="1">
        <v>45107</v>
      </c>
      <c r="D4577">
        <v>256</v>
      </c>
      <c r="E4577">
        <v>115</v>
      </c>
    </row>
    <row r="4578" spans="1:5" x14ac:dyDescent="0.2">
      <c r="A4578" t="s">
        <v>1101</v>
      </c>
      <c r="B4578" t="s">
        <v>1042</v>
      </c>
      <c r="C4578" s="1">
        <v>45107</v>
      </c>
      <c r="D4578">
        <v>128</v>
      </c>
      <c r="E4578">
        <v>171</v>
      </c>
    </row>
    <row r="4579" spans="1:5" x14ac:dyDescent="0.2">
      <c r="A4579" t="s">
        <v>1101</v>
      </c>
      <c r="B4579" t="s">
        <v>953</v>
      </c>
      <c r="C4579" s="1">
        <v>45107</v>
      </c>
      <c r="D4579">
        <v>1122</v>
      </c>
      <c r="E4579">
        <v>267</v>
      </c>
    </row>
    <row r="4580" spans="1:5" x14ac:dyDescent="0.2">
      <c r="A4580" t="s">
        <v>1101</v>
      </c>
      <c r="B4580" t="s">
        <v>1089</v>
      </c>
      <c r="C4580" s="1">
        <v>45107</v>
      </c>
      <c r="D4580">
        <v>111</v>
      </c>
      <c r="E4580">
        <v>259</v>
      </c>
    </row>
    <row r="4581" spans="1:5" x14ac:dyDescent="0.2">
      <c r="A4581" t="s">
        <v>1101</v>
      </c>
      <c r="B4581" t="s">
        <v>1069</v>
      </c>
      <c r="C4581" s="1">
        <v>45107</v>
      </c>
      <c r="D4581">
        <v>288</v>
      </c>
      <c r="E4581">
        <v>89</v>
      </c>
    </row>
    <row r="4582" spans="1:5" x14ac:dyDescent="0.2">
      <c r="A4582" t="s">
        <v>1101</v>
      </c>
      <c r="B4582" t="s">
        <v>966</v>
      </c>
      <c r="C4582" s="1">
        <v>45107</v>
      </c>
      <c r="D4582">
        <v>729</v>
      </c>
      <c r="E4582">
        <v>281</v>
      </c>
    </row>
    <row r="4583" spans="1:5" x14ac:dyDescent="0.2">
      <c r="A4583" t="s">
        <v>1101</v>
      </c>
      <c r="B4583" t="s">
        <v>1017</v>
      </c>
      <c r="C4583" s="1">
        <v>45107</v>
      </c>
      <c r="D4583">
        <v>521</v>
      </c>
      <c r="E4583">
        <v>148</v>
      </c>
    </row>
    <row r="4584" spans="1:5" x14ac:dyDescent="0.2">
      <c r="A4584" t="s">
        <v>1101</v>
      </c>
      <c r="B4584" t="s">
        <v>979</v>
      </c>
      <c r="C4584" s="1">
        <v>45107</v>
      </c>
      <c r="D4584">
        <v>418</v>
      </c>
      <c r="E4584">
        <v>71</v>
      </c>
    </row>
    <row r="4585" spans="1:5" x14ac:dyDescent="0.2">
      <c r="A4585" t="s">
        <v>1101</v>
      </c>
      <c r="B4585" t="s">
        <v>1072</v>
      </c>
      <c r="C4585" s="1">
        <v>45107</v>
      </c>
      <c r="D4585">
        <v>1195</v>
      </c>
      <c r="E4585">
        <v>123</v>
      </c>
    </row>
    <row r="4586" spans="1:5" x14ac:dyDescent="0.2">
      <c r="A4586" t="s">
        <v>1101</v>
      </c>
      <c r="B4586" t="s">
        <v>1014</v>
      </c>
      <c r="C4586" s="1">
        <v>45107</v>
      </c>
      <c r="D4586">
        <v>216</v>
      </c>
      <c r="E4586">
        <v>139</v>
      </c>
    </row>
    <row r="4587" spans="1:5" x14ac:dyDescent="0.2">
      <c r="A4587" t="s">
        <v>1101</v>
      </c>
      <c r="B4587" t="s">
        <v>959</v>
      </c>
      <c r="C4587" s="1">
        <v>45107</v>
      </c>
      <c r="D4587">
        <v>672</v>
      </c>
      <c r="E4587">
        <v>99</v>
      </c>
    </row>
    <row r="4588" spans="1:5" x14ac:dyDescent="0.2">
      <c r="A4588" t="s">
        <v>1101</v>
      </c>
      <c r="B4588" t="s">
        <v>1086</v>
      </c>
      <c r="C4588" s="1">
        <v>45107</v>
      </c>
      <c r="D4588">
        <v>1174</v>
      </c>
      <c r="E4588">
        <v>160</v>
      </c>
    </row>
    <row r="4589" spans="1:5" x14ac:dyDescent="0.2">
      <c r="A4589" t="s">
        <v>1101</v>
      </c>
      <c r="B4589" t="s">
        <v>1045</v>
      </c>
      <c r="C4589" s="1">
        <v>45107</v>
      </c>
      <c r="D4589">
        <v>1090</v>
      </c>
      <c r="E4589">
        <v>241</v>
      </c>
    </row>
    <row r="4590" spans="1:5" x14ac:dyDescent="0.2">
      <c r="A4590" t="s">
        <v>1101</v>
      </c>
      <c r="B4590" t="s">
        <v>1108</v>
      </c>
      <c r="C4590" s="1">
        <v>45107</v>
      </c>
      <c r="D4590">
        <v>297</v>
      </c>
      <c r="E4590">
        <v>160</v>
      </c>
    </row>
    <row r="4591" spans="1:5" x14ac:dyDescent="0.2">
      <c r="A4591" t="s">
        <v>1101</v>
      </c>
      <c r="B4591" t="s">
        <v>1036</v>
      </c>
      <c r="C4591" s="1">
        <v>45107</v>
      </c>
      <c r="D4591">
        <v>1172</v>
      </c>
      <c r="E4591">
        <v>191</v>
      </c>
    </row>
    <row r="4592" spans="1:5" x14ac:dyDescent="0.2">
      <c r="A4592" t="s">
        <v>1101</v>
      </c>
      <c r="B4592" t="s">
        <v>991</v>
      </c>
      <c r="C4592" s="1">
        <v>45107</v>
      </c>
      <c r="D4592">
        <v>1196</v>
      </c>
      <c r="E4592">
        <v>252</v>
      </c>
    </row>
    <row r="4593" spans="1:5" x14ac:dyDescent="0.2">
      <c r="A4593" t="s">
        <v>1101</v>
      </c>
      <c r="B4593" t="s">
        <v>1035</v>
      </c>
      <c r="C4593" s="1">
        <v>45107</v>
      </c>
      <c r="D4593">
        <v>783</v>
      </c>
      <c r="E4593">
        <v>277</v>
      </c>
    </row>
    <row r="4594" spans="1:5" x14ac:dyDescent="0.2">
      <c r="A4594" t="s">
        <v>1109</v>
      </c>
      <c r="B4594" t="s">
        <v>1046</v>
      </c>
      <c r="C4594" s="1">
        <v>45107</v>
      </c>
      <c r="D4594">
        <v>512</v>
      </c>
      <c r="E4594">
        <v>206</v>
      </c>
    </row>
    <row r="4595" spans="1:5" x14ac:dyDescent="0.2">
      <c r="A4595" t="s">
        <v>1109</v>
      </c>
      <c r="B4595" t="s">
        <v>1074</v>
      </c>
      <c r="C4595" s="1">
        <v>45107</v>
      </c>
      <c r="D4595">
        <v>280</v>
      </c>
      <c r="E4595">
        <v>178</v>
      </c>
    </row>
    <row r="4596" spans="1:5" x14ac:dyDescent="0.2">
      <c r="A4596" t="s">
        <v>1109</v>
      </c>
      <c r="B4596" t="s">
        <v>960</v>
      </c>
      <c r="C4596" s="1">
        <v>45107</v>
      </c>
      <c r="D4596">
        <v>62</v>
      </c>
      <c r="E4596">
        <v>83</v>
      </c>
    </row>
    <row r="4597" spans="1:5" x14ac:dyDescent="0.2">
      <c r="A4597" t="s">
        <v>1109</v>
      </c>
      <c r="B4597" t="s">
        <v>938</v>
      </c>
      <c r="C4597" s="1">
        <v>45107</v>
      </c>
      <c r="D4597">
        <v>603</v>
      </c>
      <c r="E4597">
        <v>70</v>
      </c>
    </row>
    <row r="4598" spans="1:5" x14ac:dyDescent="0.2">
      <c r="A4598" t="s">
        <v>1109</v>
      </c>
      <c r="B4598" t="s">
        <v>928</v>
      </c>
      <c r="C4598" s="1">
        <v>45107</v>
      </c>
      <c r="D4598">
        <v>95</v>
      </c>
      <c r="E4598">
        <v>174</v>
      </c>
    </row>
    <row r="4599" spans="1:5" x14ac:dyDescent="0.2">
      <c r="A4599" t="s">
        <v>1109</v>
      </c>
      <c r="B4599" t="s">
        <v>1099</v>
      </c>
      <c r="C4599" s="1">
        <v>45107</v>
      </c>
      <c r="D4599">
        <v>142</v>
      </c>
      <c r="E4599">
        <v>270</v>
      </c>
    </row>
    <row r="4600" spans="1:5" x14ac:dyDescent="0.2">
      <c r="A4600" t="s">
        <v>1109</v>
      </c>
      <c r="B4600" t="s">
        <v>1013</v>
      </c>
      <c r="C4600" s="1">
        <v>45107</v>
      </c>
      <c r="D4600">
        <v>741</v>
      </c>
      <c r="E4600">
        <v>295</v>
      </c>
    </row>
    <row r="4601" spans="1:5" x14ac:dyDescent="0.2">
      <c r="A4601" t="s">
        <v>1109</v>
      </c>
      <c r="B4601" t="s">
        <v>974</v>
      </c>
      <c r="C4601" s="1">
        <v>45107</v>
      </c>
      <c r="D4601">
        <v>922</v>
      </c>
      <c r="E4601">
        <v>83</v>
      </c>
    </row>
    <row r="4602" spans="1:5" x14ac:dyDescent="0.2">
      <c r="A4602" t="s">
        <v>1109</v>
      </c>
      <c r="B4602" t="s">
        <v>1064</v>
      </c>
      <c r="C4602" s="1">
        <v>45107</v>
      </c>
      <c r="D4602">
        <v>85</v>
      </c>
      <c r="E4602">
        <v>79</v>
      </c>
    </row>
    <row r="4603" spans="1:5" x14ac:dyDescent="0.2">
      <c r="A4603" t="s">
        <v>1109</v>
      </c>
      <c r="B4603" t="s">
        <v>971</v>
      </c>
      <c r="C4603" s="1">
        <v>45107</v>
      </c>
      <c r="D4603">
        <v>123</v>
      </c>
      <c r="E4603">
        <v>119</v>
      </c>
    </row>
    <row r="4604" spans="1:5" x14ac:dyDescent="0.2">
      <c r="A4604" t="s">
        <v>1109</v>
      </c>
      <c r="B4604" t="s">
        <v>1025</v>
      </c>
      <c r="C4604" s="1">
        <v>45107</v>
      </c>
      <c r="D4604">
        <v>600</v>
      </c>
      <c r="E4604">
        <v>268</v>
      </c>
    </row>
    <row r="4605" spans="1:5" x14ac:dyDescent="0.2">
      <c r="A4605" t="s">
        <v>1109</v>
      </c>
      <c r="B4605" t="s">
        <v>1045</v>
      </c>
      <c r="C4605" s="1">
        <v>45107</v>
      </c>
      <c r="D4605">
        <v>596</v>
      </c>
      <c r="E4605">
        <v>237</v>
      </c>
    </row>
    <row r="4606" spans="1:5" x14ac:dyDescent="0.2">
      <c r="A4606" t="s">
        <v>1109</v>
      </c>
      <c r="B4606" t="s">
        <v>1095</v>
      </c>
      <c r="C4606" s="1">
        <v>45107</v>
      </c>
      <c r="D4606">
        <v>693</v>
      </c>
      <c r="E4606">
        <v>205</v>
      </c>
    </row>
    <row r="4607" spans="1:5" x14ac:dyDescent="0.2">
      <c r="A4607" t="s">
        <v>1109</v>
      </c>
      <c r="B4607" t="s">
        <v>1005</v>
      </c>
      <c r="C4607" s="1">
        <v>45107</v>
      </c>
      <c r="D4607">
        <v>542</v>
      </c>
      <c r="E4607">
        <v>66</v>
      </c>
    </row>
    <row r="4608" spans="1:5" x14ac:dyDescent="0.2">
      <c r="A4608" t="s">
        <v>1109</v>
      </c>
      <c r="B4608" t="s">
        <v>1094</v>
      </c>
      <c r="C4608" s="1">
        <v>45107</v>
      </c>
      <c r="D4608">
        <v>15</v>
      </c>
      <c r="E4608">
        <v>227</v>
      </c>
    </row>
    <row r="4609" spans="1:5" x14ac:dyDescent="0.2">
      <c r="A4609" t="s">
        <v>1109</v>
      </c>
      <c r="B4609" t="s">
        <v>1029</v>
      </c>
      <c r="C4609" s="1">
        <v>45107</v>
      </c>
      <c r="D4609">
        <v>67</v>
      </c>
      <c r="E4609">
        <v>284</v>
      </c>
    </row>
    <row r="4610" spans="1:5" x14ac:dyDescent="0.2">
      <c r="A4610" t="s">
        <v>1109</v>
      </c>
      <c r="B4610" t="s">
        <v>1017</v>
      </c>
      <c r="C4610" s="1">
        <v>45107</v>
      </c>
      <c r="D4610">
        <v>5</v>
      </c>
      <c r="E4610">
        <v>108</v>
      </c>
    </row>
    <row r="4611" spans="1:5" x14ac:dyDescent="0.2">
      <c r="A4611" t="s">
        <v>1109</v>
      </c>
      <c r="B4611" t="s">
        <v>1001</v>
      </c>
      <c r="C4611" s="1">
        <v>45107</v>
      </c>
      <c r="D4611">
        <v>360</v>
      </c>
      <c r="E4611">
        <v>166</v>
      </c>
    </row>
    <row r="4612" spans="1:5" x14ac:dyDescent="0.2">
      <c r="A4612" t="s">
        <v>1109</v>
      </c>
      <c r="B4612" t="s">
        <v>1014</v>
      </c>
      <c r="C4612" s="1">
        <v>45107</v>
      </c>
      <c r="D4612">
        <v>101</v>
      </c>
      <c r="E4612">
        <v>219</v>
      </c>
    </row>
    <row r="4613" spans="1:5" x14ac:dyDescent="0.2">
      <c r="A4613" t="s">
        <v>1109</v>
      </c>
      <c r="B4613" t="s">
        <v>998</v>
      </c>
      <c r="C4613" s="1">
        <v>45107</v>
      </c>
      <c r="D4613">
        <v>1173</v>
      </c>
      <c r="E4613">
        <v>86</v>
      </c>
    </row>
    <row r="4614" spans="1:5" x14ac:dyDescent="0.2">
      <c r="A4614" t="s">
        <v>1109</v>
      </c>
      <c r="B4614" t="s">
        <v>1012</v>
      </c>
      <c r="C4614" s="1">
        <v>45107</v>
      </c>
      <c r="D4614">
        <v>413</v>
      </c>
      <c r="E4614">
        <v>163</v>
      </c>
    </row>
    <row r="4615" spans="1:5" x14ac:dyDescent="0.2">
      <c r="A4615" t="s">
        <v>1109</v>
      </c>
      <c r="B4615" t="s">
        <v>935</v>
      </c>
      <c r="C4615" s="1">
        <v>45107</v>
      </c>
      <c r="D4615">
        <v>76</v>
      </c>
      <c r="E4615">
        <v>118</v>
      </c>
    </row>
    <row r="4616" spans="1:5" x14ac:dyDescent="0.2">
      <c r="A4616" t="s">
        <v>1109</v>
      </c>
      <c r="B4616" t="s">
        <v>1000</v>
      </c>
      <c r="C4616" s="1">
        <v>45107</v>
      </c>
      <c r="D4616">
        <v>87</v>
      </c>
      <c r="E4616">
        <v>96</v>
      </c>
    </row>
    <row r="4617" spans="1:5" x14ac:dyDescent="0.2">
      <c r="A4617" t="s">
        <v>1109</v>
      </c>
      <c r="B4617" t="s">
        <v>978</v>
      </c>
      <c r="C4617" s="1">
        <v>45107</v>
      </c>
      <c r="D4617">
        <v>1</v>
      </c>
      <c r="E4617">
        <v>150</v>
      </c>
    </row>
    <row r="4618" spans="1:5" x14ac:dyDescent="0.2">
      <c r="A4618" t="s">
        <v>1109</v>
      </c>
      <c r="B4618" t="s">
        <v>1079</v>
      </c>
      <c r="C4618" s="1">
        <v>45107</v>
      </c>
      <c r="D4618">
        <v>465</v>
      </c>
      <c r="E4618">
        <v>173</v>
      </c>
    </row>
    <row r="4619" spans="1:5" x14ac:dyDescent="0.2">
      <c r="A4619" t="s">
        <v>1109</v>
      </c>
      <c r="B4619" t="s">
        <v>991</v>
      </c>
      <c r="C4619" s="1">
        <v>45107</v>
      </c>
      <c r="D4619">
        <v>1164</v>
      </c>
      <c r="E4619">
        <v>137</v>
      </c>
    </row>
    <row r="4620" spans="1:5" x14ac:dyDescent="0.2">
      <c r="A4620" t="s">
        <v>1109</v>
      </c>
      <c r="B4620" t="s">
        <v>1008</v>
      </c>
      <c r="C4620" s="1">
        <v>45107</v>
      </c>
      <c r="D4620">
        <v>619</v>
      </c>
      <c r="E4620">
        <v>209</v>
      </c>
    </row>
    <row r="4621" spans="1:5" x14ac:dyDescent="0.2">
      <c r="A4621" t="s">
        <v>1109</v>
      </c>
      <c r="B4621" t="s">
        <v>921</v>
      </c>
      <c r="C4621" s="1">
        <v>45107</v>
      </c>
      <c r="D4621">
        <v>451</v>
      </c>
      <c r="E4621">
        <v>194</v>
      </c>
    </row>
    <row r="4622" spans="1:5" x14ac:dyDescent="0.2">
      <c r="A4622" t="s">
        <v>1109</v>
      </c>
      <c r="B4622" t="s">
        <v>969</v>
      </c>
      <c r="C4622" s="1">
        <v>45107</v>
      </c>
      <c r="D4622">
        <v>643</v>
      </c>
      <c r="E4622">
        <v>220</v>
      </c>
    </row>
    <row r="4623" spans="1:5" x14ac:dyDescent="0.2">
      <c r="A4623" t="s">
        <v>1109</v>
      </c>
      <c r="B4623" t="s">
        <v>993</v>
      </c>
      <c r="C4623" s="1">
        <v>45107</v>
      </c>
      <c r="D4623">
        <v>1081</v>
      </c>
      <c r="E4623">
        <v>76</v>
      </c>
    </row>
    <row r="4624" spans="1:5" x14ac:dyDescent="0.2">
      <c r="A4624" t="s">
        <v>1109</v>
      </c>
      <c r="B4624" t="s">
        <v>1112</v>
      </c>
      <c r="C4624" s="1">
        <v>45107</v>
      </c>
      <c r="D4624">
        <v>516</v>
      </c>
      <c r="E4624">
        <v>210</v>
      </c>
    </row>
    <row r="4625" spans="1:5" x14ac:dyDescent="0.2">
      <c r="A4625" t="s">
        <v>1109</v>
      </c>
      <c r="B4625" t="s">
        <v>1039</v>
      </c>
      <c r="C4625" s="1">
        <v>45107</v>
      </c>
      <c r="D4625">
        <v>1058</v>
      </c>
      <c r="E4625">
        <v>144</v>
      </c>
    </row>
    <row r="4626" spans="1:5" x14ac:dyDescent="0.2">
      <c r="A4626" t="s">
        <v>1109</v>
      </c>
      <c r="B4626" t="s">
        <v>1049</v>
      </c>
      <c r="C4626" s="1">
        <v>45107</v>
      </c>
      <c r="D4626">
        <v>926</v>
      </c>
      <c r="E4626">
        <v>287</v>
      </c>
    </row>
    <row r="4627" spans="1:5" x14ac:dyDescent="0.2">
      <c r="A4627" t="s">
        <v>1109</v>
      </c>
      <c r="B4627" t="s">
        <v>1055</v>
      </c>
      <c r="C4627" s="1">
        <v>45107</v>
      </c>
      <c r="D4627">
        <v>335</v>
      </c>
      <c r="E4627">
        <v>106</v>
      </c>
    </row>
    <row r="4628" spans="1:5" x14ac:dyDescent="0.2">
      <c r="A4628" t="s">
        <v>1109</v>
      </c>
      <c r="B4628" t="s">
        <v>1028</v>
      </c>
      <c r="C4628" s="1">
        <v>45107</v>
      </c>
      <c r="D4628">
        <v>633</v>
      </c>
      <c r="E4628">
        <v>249</v>
      </c>
    </row>
    <row r="4629" spans="1:5" x14ac:dyDescent="0.2">
      <c r="A4629" t="s">
        <v>1109</v>
      </c>
      <c r="B4629" t="s">
        <v>1075</v>
      </c>
      <c r="C4629" s="1">
        <v>45107</v>
      </c>
      <c r="D4629">
        <v>125</v>
      </c>
      <c r="E4629">
        <v>214</v>
      </c>
    </row>
    <row r="4630" spans="1:5" x14ac:dyDescent="0.2">
      <c r="A4630" t="s">
        <v>1109</v>
      </c>
      <c r="B4630" t="s">
        <v>1085</v>
      </c>
      <c r="C4630" s="1">
        <v>45107</v>
      </c>
      <c r="D4630">
        <v>462</v>
      </c>
      <c r="E4630">
        <v>240</v>
      </c>
    </row>
    <row r="4631" spans="1:5" x14ac:dyDescent="0.2">
      <c r="A4631" t="s">
        <v>1109</v>
      </c>
      <c r="B4631" t="s">
        <v>957</v>
      </c>
      <c r="C4631" s="1">
        <v>45107</v>
      </c>
      <c r="D4631">
        <v>486</v>
      </c>
      <c r="E4631">
        <v>182</v>
      </c>
    </row>
    <row r="4632" spans="1:5" x14ac:dyDescent="0.2">
      <c r="A4632" t="s">
        <v>1109</v>
      </c>
      <c r="B4632" t="s">
        <v>1091</v>
      </c>
      <c r="C4632" s="1">
        <v>45107</v>
      </c>
      <c r="D4632">
        <v>442</v>
      </c>
      <c r="E4632">
        <v>122</v>
      </c>
    </row>
    <row r="4633" spans="1:5" x14ac:dyDescent="0.2">
      <c r="A4633" t="s">
        <v>1109</v>
      </c>
      <c r="B4633" t="s">
        <v>979</v>
      </c>
      <c r="C4633" s="1">
        <v>45107</v>
      </c>
      <c r="D4633">
        <v>387</v>
      </c>
      <c r="E4633">
        <v>261</v>
      </c>
    </row>
    <row r="4634" spans="1:5" x14ac:dyDescent="0.2">
      <c r="A4634" t="s">
        <v>1109</v>
      </c>
      <c r="B4634" t="s">
        <v>936</v>
      </c>
      <c r="C4634" s="1">
        <v>45107</v>
      </c>
      <c r="D4634">
        <v>544</v>
      </c>
      <c r="E4634">
        <v>263</v>
      </c>
    </row>
    <row r="4635" spans="1:5" x14ac:dyDescent="0.2">
      <c r="A4635" t="s">
        <v>1109</v>
      </c>
      <c r="B4635" t="s">
        <v>962</v>
      </c>
      <c r="C4635" s="1">
        <v>45107</v>
      </c>
      <c r="D4635">
        <v>362</v>
      </c>
      <c r="E4635">
        <v>236</v>
      </c>
    </row>
    <row r="4636" spans="1:5" x14ac:dyDescent="0.2">
      <c r="A4636" t="s">
        <v>1109</v>
      </c>
      <c r="B4636" t="s">
        <v>1117</v>
      </c>
      <c r="C4636" s="1">
        <v>45107</v>
      </c>
      <c r="D4636">
        <v>240</v>
      </c>
      <c r="E4636">
        <v>195</v>
      </c>
    </row>
    <row r="4637" spans="1:5" x14ac:dyDescent="0.2">
      <c r="A4637" t="s">
        <v>1109</v>
      </c>
      <c r="B4637" t="s">
        <v>964</v>
      </c>
      <c r="C4637" s="1">
        <v>45107</v>
      </c>
      <c r="D4637">
        <v>791</v>
      </c>
      <c r="E4637">
        <v>199</v>
      </c>
    </row>
    <row r="4638" spans="1:5" x14ac:dyDescent="0.2">
      <c r="A4638" t="s">
        <v>1109</v>
      </c>
      <c r="B4638" t="s">
        <v>1030</v>
      </c>
      <c r="C4638" s="1">
        <v>45107</v>
      </c>
      <c r="D4638">
        <v>1062</v>
      </c>
      <c r="E4638">
        <v>122</v>
      </c>
    </row>
    <row r="4639" spans="1:5" x14ac:dyDescent="0.2">
      <c r="A4639" t="s">
        <v>1109</v>
      </c>
      <c r="B4639" t="s">
        <v>1113</v>
      </c>
      <c r="C4639" s="1">
        <v>45107</v>
      </c>
      <c r="D4639">
        <v>518</v>
      </c>
      <c r="E4639">
        <v>178</v>
      </c>
    </row>
    <row r="4640" spans="1:5" x14ac:dyDescent="0.2">
      <c r="A4640" t="s">
        <v>1109</v>
      </c>
      <c r="B4640" t="s">
        <v>1083</v>
      </c>
      <c r="C4640" s="1">
        <v>45107</v>
      </c>
      <c r="D4640">
        <v>437</v>
      </c>
      <c r="E4640">
        <v>169</v>
      </c>
    </row>
    <row r="4641" spans="1:5" x14ac:dyDescent="0.2">
      <c r="A4641" t="s">
        <v>1109</v>
      </c>
      <c r="B4641" t="s">
        <v>963</v>
      </c>
      <c r="C4641" s="1">
        <v>45107</v>
      </c>
      <c r="D4641">
        <v>1116</v>
      </c>
      <c r="E4641">
        <v>208</v>
      </c>
    </row>
    <row r="4642" spans="1:5" x14ac:dyDescent="0.2">
      <c r="A4642" t="s">
        <v>1109</v>
      </c>
      <c r="B4642" t="s">
        <v>973</v>
      </c>
      <c r="C4642" s="1">
        <v>45107</v>
      </c>
      <c r="D4642">
        <v>258</v>
      </c>
      <c r="E4642">
        <v>200</v>
      </c>
    </row>
    <row r="4643" spans="1:5" x14ac:dyDescent="0.2">
      <c r="A4643" t="s">
        <v>1109</v>
      </c>
      <c r="B4643" t="s">
        <v>1098</v>
      </c>
      <c r="C4643" s="1">
        <v>45107</v>
      </c>
      <c r="D4643">
        <v>1100</v>
      </c>
      <c r="E4643">
        <v>77</v>
      </c>
    </row>
    <row r="4644" spans="1:5" x14ac:dyDescent="0.2">
      <c r="A4644" t="s">
        <v>1109</v>
      </c>
      <c r="B4644" t="s">
        <v>977</v>
      </c>
      <c r="C4644" s="1">
        <v>45107</v>
      </c>
      <c r="D4644">
        <v>244</v>
      </c>
      <c r="E4644">
        <v>229</v>
      </c>
    </row>
    <row r="4645" spans="1:5" x14ac:dyDescent="0.2">
      <c r="A4645" t="s">
        <v>1109</v>
      </c>
      <c r="B4645" t="s">
        <v>1105</v>
      </c>
      <c r="C4645" s="1">
        <v>45107</v>
      </c>
      <c r="D4645">
        <v>271</v>
      </c>
      <c r="E4645">
        <v>71</v>
      </c>
    </row>
    <row r="4646" spans="1:5" x14ac:dyDescent="0.2">
      <c r="A4646" t="s">
        <v>1109</v>
      </c>
      <c r="B4646" t="s">
        <v>1006</v>
      </c>
      <c r="C4646" s="1">
        <v>45107</v>
      </c>
      <c r="D4646">
        <v>477</v>
      </c>
      <c r="E4646">
        <v>169</v>
      </c>
    </row>
    <row r="4647" spans="1:5" x14ac:dyDescent="0.2">
      <c r="A4647" t="s">
        <v>1109</v>
      </c>
      <c r="B4647" t="s">
        <v>918</v>
      </c>
      <c r="C4647" s="1">
        <v>45107</v>
      </c>
      <c r="D4647">
        <v>998</v>
      </c>
      <c r="E4647">
        <v>191</v>
      </c>
    </row>
    <row r="4648" spans="1:5" x14ac:dyDescent="0.2">
      <c r="A4648" t="s">
        <v>1109</v>
      </c>
      <c r="B4648" t="s">
        <v>925</v>
      </c>
      <c r="C4648" s="1">
        <v>45107</v>
      </c>
      <c r="D4648">
        <v>979</v>
      </c>
      <c r="E4648">
        <v>170</v>
      </c>
    </row>
    <row r="4649" spans="1:5" x14ac:dyDescent="0.2">
      <c r="A4649" t="s">
        <v>1109</v>
      </c>
      <c r="B4649" t="s">
        <v>1067</v>
      </c>
      <c r="C4649" s="1">
        <v>45107</v>
      </c>
      <c r="D4649">
        <v>553</v>
      </c>
      <c r="E4649">
        <v>271</v>
      </c>
    </row>
    <row r="4650" spans="1:5" x14ac:dyDescent="0.2">
      <c r="A4650" t="s">
        <v>1109</v>
      </c>
      <c r="B4650" t="s">
        <v>951</v>
      </c>
      <c r="C4650" s="1">
        <v>45107</v>
      </c>
      <c r="D4650">
        <v>978</v>
      </c>
      <c r="E4650">
        <v>159</v>
      </c>
    </row>
    <row r="4651" spans="1:5" x14ac:dyDescent="0.2">
      <c r="A4651" t="s">
        <v>1109</v>
      </c>
      <c r="B4651" t="s">
        <v>1033</v>
      </c>
      <c r="C4651" s="1">
        <v>45107</v>
      </c>
      <c r="D4651">
        <v>734</v>
      </c>
      <c r="E4651">
        <v>127</v>
      </c>
    </row>
    <row r="4652" spans="1:5" x14ac:dyDescent="0.2">
      <c r="A4652" t="s">
        <v>1109</v>
      </c>
      <c r="B4652" t="s">
        <v>961</v>
      </c>
      <c r="C4652" s="1">
        <v>45107</v>
      </c>
      <c r="D4652">
        <v>1064</v>
      </c>
      <c r="E4652">
        <v>125</v>
      </c>
    </row>
    <row r="4653" spans="1:5" x14ac:dyDescent="0.2">
      <c r="A4653" t="s">
        <v>1109</v>
      </c>
      <c r="B4653" t="s">
        <v>1114</v>
      </c>
      <c r="C4653" s="1">
        <v>45107</v>
      </c>
      <c r="D4653">
        <v>502</v>
      </c>
      <c r="E4653">
        <v>202</v>
      </c>
    </row>
    <row r="4654" spans="1:5" x14ac:dyDescent="0.2">
      <c r="A4654" t="s">
        <v>1109</v>
      </c>
      <c r="B4654" t="s">
        <v>1002</v>
      </c>
      <c r="C4654" s="1">
        <v>45107</v>
      </c>
      <c r="D4654">
        <v>1028</v>
      </c>
      <c r="E4654">
        <v>167</v>
      </c>
    </row>
    <row r="4655" spans="1:5" x14ac:dyDescent="0.2">
      <c r="A4655" t="s">
        <v>1109</v>
      </c>
      <c r="B4655" t="s">
        <v>972</v>
      </c>
      <c r="C4655" s="1">
        <v>45107</v>
      </c>
      <c r="D4655">
        <v>274</v>
      </c>
      <c r="E4655">
        <v>165</v>
      </c>
    </row>
    <row r="4656" spans="1:5" x14ac:dyDescent="0.2">
      <c r="A4656" t="s">
        <v>1109</v>
      </c>
      <c r="B4656" t="s">
        <v>970</v>
      </c>
      <c r="C4656" s="1">
        <v>45107</v>
      </c>
      <c r="D4656">
        <v>229</v>
      </c>
      <c r="E4656">
        <v>119</v>
      </c>
    </row>
    <row r="4657" spans="1:5" x14ac:dyDescent="0.2">
      <c r="A4657" t="s">
        <v>1109</v>
      </c>
      <c r="B4657" t="s">
        <v>952</v>
      </c>
      <c r="C4657" s="1">
        <v>45107</v>
      </c>
      <c r="D4657">
        <v>207</v>
      </c>
      <c r="E4657">
        <v>248</v>
      </c>
    </row>
    <row r="4658" spans="1:5" x14ac:dyDescent="0.2">
      <c r="A4658" t="s">
        <v>1109</v>
      </c>
      <c r="B4658" t="s">
        <v>1031</v>
      </c>
      <c r="C4658" s="1">
        <v>45107</v>
      </c>
      <c r="D4658">
        <v>190</v>
      </c>
      <c r="E4658">
        <v>156</v>
      </c>
    </row>
    <row r="4659" spans="1:5" x14ac:dyDescent="0.2">
      <c r="A4659" t="s">
        <v>1109</v>
      </c>
      <c r="B4659" t="s">
        <v>1093</v>
      </c>
      <c r="C4659" s="1">
        <v>45107</v>
      </c>
      <c r="D4659">
        <v>6</v>
      </c>
      <c r="E4659">
        <v>126</v>
      </c>
    </row>
    <row r="4660" spans="1:5" x14ac:dyDescent="0.2">
      <c r="A4660" t="s">
        <v>1109</v>
      </c>
      <c r="B4660" t="s">
        <v>996</v>
      </c>
      <c r="C4660" s="1">
        <v>45107</v>
      </c>
      <c r="D4660">
        <v>443</v>
      </c>
      <c r="E4660">
        <v>103</v>
      </c>
    </row>
    <row r="4661" spans="1:5" x14ac:dyDescent="0.2">
      <c r="A4661" t="s">
        <v>1109</v>
      </c>
      <c r="B4661" t="s">
        <v>1041</v>
      </c>
      <c r="C4661" s="1">
        <v>45107</v>
      </c>
      <c r="D4661">
        <v>438</v>
      </c>
      <c r="E4661">
        <v>129</v>
      </c>
    </row>
    <row r="4662" spans="1:5" x14ac:dyDescent="0.2">
      <c r="A4662" t="s">
        <v>1109</v>
      </c>
      <c r="B4662" t="s">
        <v>1121</v>
      </c>
      <c r="C4662" s="1">
        <v>45107</v>
      </c>
      <c r="D4662">
        <v>374</v>
      </c>
      <c r="E4662">
        <v>284</v>
      </c>
    </row>
    <row r="4663" spans="1:5" x14ac:dyDescent="0.2">
      <c r="A4663" t="s">
        <v>1109</v>
      </c>
      <c r="B4663" t="s">
        <v>939</v>
      </c>
      <c r="C4663" s="1">
        <v>45107</v>
      </c>
      <c r="D4663">
        <v>582</v>
      </c>
      <c r="E4663">
        <v>55</v>
      </c>
    </row>
    <row r="4664" spans="1:5" x14ac:dyDescent="0.2">
      <c r="A4664" t="s">
        <v>1109</v>
      </c>
      <c r="B4664" t="s">
        <v>1060</v>
      </c>
      <c r="C4664" s="1">
        <v>45107</v>
      </c>
      <c r="D4664">
        <v>474</v>
      </c>
      <c r="E4664">
        <v>278</v>
      </c>
    </row>
    <row r="4665" spans="1:5" x14ac:dyDescent="0.2">
      <c r="A4665" t="s">
        <v>1109</v>
      </c>
      <c r="B4665" t="s">
        <v>1069</v>
      </c>
      <c r="C4665" s="1">
        <v>45107</v>
      </c>
      <c r="D4665">
        <v>731</v>
      </c>
      <c r="E4665">
        <v>290</v>
      </c>
    </row>
    <row r="4666" spans="1:5" x14ac:dyDescent="0.2">
      <c r="A4666" t="s">
        <v>1109</v>
      </c>
      <c r="B4666" t="s">
        <v>1053</v>
      </c>
      <c r="C4666" s="1">
        <v>45107</v>
      </c>
      <c r="D4666">
        <v>492</v>
      </c>
      <c r="E4666">
        <v>189</v>
      </c>
    </row>
    <row r="4667" spans="1:5" x14ac:dyDescent="0.2">
      <c r="A4667" t="s">
        <v>1109</v>
      </c>
      <c r="B4667" t="s">
        <v>933</v>
      </c>
      <c r="C4667" s="1">
        <v>45107</v>
      </c>
      <c r="D4667">
        <v>877</v>
      </c>
      <c r="E4667">
        <v>83</v>
      </c>
    </row>
    <row r="4668" spans="1:5" x14ac:dyDescent="0.2">
      <c r="A4668" t="s">
        <v>1109</v>
      </c>
      <c r="B4668" t="s">
        <v>1018</v>
      </c>
      <c r="C4668" s="1">
        <v>45107</v>
      </c>
      <c r="D4668">
        <v>844</v>
      </c>
      <c r="E4668">
        <v>161</v>
      </c>
    </row>
    <row r="4669" spans="1:5" x14ac:dyDescent="0.2">
      <c r="A4669" t="s">
        <v>1109</v>
      </c>
      <c r="B4669" t="s">
        <v>988</v>
      </c>
      <c r="C4669" s="1">
        <v>45107</v>
      </c>
      <c r="D4669">
        <v>392</v>
      </c>
      <c r="E4669">
        <v>138</v>
      </c>
    </row>
    <row r="4670" spans="1:5" x14ac:dyDescent="0.2">
      <c r="A4670" t="s">
        <v>1109</v>
      </c>
      <c r="B4670" t="s">
        <v>1103</v>
      </c>
      <c r="C4670" s="1">
        <v>45107</v>
      </c>
      <c r="D4670">
        <v>956</v>
      </c>
      <c r="E4670">
        <v>198</v>
      </c>
    </row>
    <row r="4671" spans="1:5" x14ac:dyDescent="0.2">
      <c r="A4671" t="s">
        <v>1109</v>
      </c>
      <c r="B4671" t="s">
        <v>1084</v>
      </c>
      <c r="C4671" s="1">
        <v>45107</v>
      </c>
      <c r="D4671">
        <v>92</v>
      </c>
      <c r="E4671">
        <v>228</v>
      </c>
    </row>
    <row r="4672" spans="1:5" x14ac:dyDescent="0.2">
      <c r="A4672" t="s">
        <v>1109</v>
      </c>
      <c r="B4672" t="s">
        <v>1106</v>
      </c>
      <c r="C4672" s="1">
        <v>45107</v>
      </c>
      <c r="D4672">
        <v>598</v>
      </c>
      <c r="E4672">
        <v>211</v>
      </c>
    </row>
    <row r="4673" spans="1:5" x14ac:dyDescent="0.2">
      <c r="A4673" t="s">
        <v>1115</v>
      </c>
      <c r="B4673" t="s">
        <v>1047</v>
      </c>
      <c r="C4673" s="1">
        <v>45107</v>
      </c>
      <c r="D4673">
        <v>1007</v>
      </c>
      <c r="E4673">
        <v>183</v>
      </c>
    </row>
    <row r="4674" spans="1:5" x14ac:dyDescent="0.2">
      <c r="A4674" t="s">
        <v>1115</v>
      </c>
      <c r="B4674" t="s">
        <v>1035</v>
      </c>
      <c r="C4674" s="1">
        <v>45107</v>
      </c>
      <c r="D4674">
        <v>229</v>
      </c>
      <c r="E4674">
        <v>125</v>
      </c>
    </row>
    <row r="4675" spans="1:5" x14ac:dyDescent="0.2">
      <c r="A4675" t="s">
        <v>1115</v>
      </c>
      <c r="B4675" t="s">
        <v>1000</v>
      </c>
      <c r="C4675" s="1">
        <v>45107</v>
      </c>
      <c r="D4675">
        <v>1162</v>
      </c>
      <c r="E4675">
        <v>143</v>
      </c>
    </row>
    <row r="4676" spans="1:5" x14ac:dyDescent="0.2">
      <c r="A4676" t="s">
        <v>1115</v>
      </c>
      <c r="B4676" t="s">
        <v>976</v>
      </c>
      <c r="C4676" s="1">
        <v>45107</v>
      </c>
      <c r="D4676">
        <v>278</v>
      </c>
      <c r="E4676">
        <v>128</v>
      </c>
    </row>
    <row r="4677" spans="1:5" x14ac:dyDescent="0.2">
      <c r="A4677" t="s">
        <v>1115</v>
      </c>
      <c r="B4677" t="s">
        <v>1077</v>
      </c>
      <c r="C4677" s="1">
        <v>45107</v>
      </c>
      <c r="D4677">
        <v>931</v>
      </c>
      <c r="E4677">
        <v>94</v>
      </c>
    </row>
    <row r="4678" spans="1:5" x14ac:dyDescent="0.2">
      <c r="A4678" t="s">
        <v>1115</v>
      </c>
      <c r="B4678" t="s">
        <v>988</v>
      </c>
      <c r="C4678" s="1">
        <v>45107</v>
      </c>
      <c r="D4678">
        <v>1012</v>
      </c>
      <c r="E4678">
        <v>201</v>
      </c>
    </row>
    <row r="4679" spans="1:5" x14ac:dyDescent="0.2">
      <c r="A4679" t="s">
        <v>1115</v>
      </c>
      <c r="B4679" t="s">
        <v>1017</v>
      </c>
      <c r="C4679" s="1">
        <v>45107</v>
      </c>
      <c r="D4679">
        <v>962</v>
      </c>
      <c r="E4679">
        <v>279</v>
      </c>
    </row>
    <row r="4680" spans="1:5" x14ac:dyDescent="0.2">
      <c r="A4680" t="s">
        <v>1115</v>
      </c>
      <c r="B4680" t="s">
        <v>1113</v>
      </c>
      <c r="C4680" s="1">
        <v>45107</v>
      </c>
      <c r="D4680">
        <v>379</v>
      </c>
      <c r="E4680">
        <v>195</v>
      </c>
    </row>
    <row r="4681" spans="1:5" x14ac:dyDescent="0.2">
      <c r="A4681" t="s">
        <v>1115</v>
      </c>
      <c r="B4681" t="s">
        <v>1066</v>
      </c>
      <c r="C4681" s="1">
        <v>45107</v>
      </c>
      <c r="D4681">
        <v>837</v>
      </c>
      <c r="E4681">
        <v>282</v>
      </c>
    </row>
    <row r="4682" spans="1:5" x14ac:dyDescent="0.2">
      <c r="A4682" t="s">
        <v>1115</v>
      </c>
      <c r="B4682" t="s">
        <v>920</v>
      </c>
      <c r="C4682" s="1">
        <v>45107</v>
      </c>
      <c r="D4682">
        <v>729</v>
      </c>
      <c r="E4682">
        <v>220</v>
      </c>
    </row>
    <row r="4683" spans="1:5" x14ac:dyDescent="0.2">
      <c r="A4683" t="s">
        <v>1115</v>
      </c>
      <c r="B4683" t="s">
        <v>985</v>
      </c>
      <c r="C4683" s="1">
        <v>45107</v>
      </c>
      <c r="D4683">
        <v>633</v>
      </c>
      <c r="E4683">
        <v>206</v>
      </c>
    </row>
    <row r="4684" spans="1:5" x14ac:dyDescent="0.2">
      <c r="A4684" t="s">
        <v>1115</v>
      </c>
      <c r="B4684" t="s">
        <v>940</v>
      </c>
      <c r="C4684" s="1">
        <v>45107</v>
      </c>
      <c r="D4684">
        <v>924</v>
      </c>
      <c r="E4684">
        <v>225</v>
      </c>
    </row>
    <row r="4685" spans="1:5" x14ac:dyDescent="0.2">
      <c r="A4685" t="s">
        <v>1115</v>
      </c>
      <c r="B4685" t="s">
        <v>925</v>
      </c>
      <c r="C4685" s="1">
        <v>45107</v>
      </c>
      <c r="D4685">
        <v>1192</v>
      </c>
      <c r="E4685">
        <v>109</v>
      </c>
    </row>
    <row r="4686" spans="1:5" x14ac:dyDescent="0.2">
      <c r="A4686" t="s">
        <v>1115</v>
      </c>
      <c r="B4686" t="s">
        <v>931</v>
      </c>
      <c r="C4686" s="1">
        <v>45107</v>
      </c>
      <c r="D4686">
        <v>260</v>
      </c>
      <c r="E4686">
        <v>198</v>
      </c>
    </row>
    <row r="4687" spans="1:5" x14ac:dyDescent="0.2">
      <c r="A4687" t="s">
        <v>1115</v>
      </c>
      <c r="B4687" t="s">
        <v>1099</v>
      </c>
      <c r="C4687" s="1">
        <v>45107</v>
      </c>
      <c r="D4687">
        <v>1012</v>
      </c>
      <c r="E4687">
        <v>67</v>
      </c>
    </row>
    <row r="4688" spans="1:5" x14ac:dyDescent="0.2">
      <c r="A4688" t="s">
        <v>1115</v>
      </c>
      <c r="B4688" t="s">
        <v>996</v>
      </c>
      <c r="C4688" s="1">
        <v>45107</v>
      </c>
      <c r="D4688">
        <v>759</v>
      </c>
      <c r="E4688">
        <v>102</v>
      </c>
    </row>
    <row r="4689" spans="1:5" x14ac:dyDescent="0.2">
      <c r="A4689" t="s">
        <v>1115</v>
      </c>
      <c r="B4689" t="s">
        <v>1037</v>
      </c>
      <c r="C4689" s="1">
        <v>45107</v>
      </c>
      <c r="D4689">
        <v>984</v>
      </c>
      <c r="E4689">
        <v>229</v>
      </c>
    </row>
    <row r="4690" spans="1:5" x14ac:dyDescent="0.2">
      <c r="A4690" t="s">
        <v>1115</v>
      </c>
      <c r="B4690" t="s">
        <v>939</v>
      </c>
      <c r="C4690" s="1">
        <v>45107</v>
      </c>
      <c r="D4690">
        <v>644</v>
      </c>
      <c r="E4690">
        <v>235</v>
      </c>
    </row>
    <row r="4691" spans="1:5" x14ac:dyDescent="0.2">
      <c r="A4691" t="s">
        <v>1115</v>
      </c>
      <c r="B4691" t="s">
        <v>1049</v>
      </c>
      <c r="C4691" s="1">
        <v>45107</v>
      </c>
      <c r="D4691">
        <v>1016</v>
      </c>
      <c r="E4691">
        <v>238</v>
      </c>
    </row>
    <row r="4692" spans="1:5" x14ac:dyDescent="0.2">
      <c r="A4692" t="s">
        <v>1115</v>
      </c>
      <c r="B4692" t="s">
        <v>1026</v>
      </c>
      <c r="C4692" s="1">
        <v>45107</v>
      </c>
      <c r="D4692">
        <v>361</v>
      </c>
      <c r="E4692">
        <v>297</v>
      </c>
    </row>
    <row r="4693" spans="1:5" x14ac:dyDescent="0.2">
      <c r="A4693" t="s">
        <v>1115</v>
      </c>
      <c r="B4693" t="s">
        <v>1065</v>
      </c>
      <c r="C4693" s="1">
        <v>45107</v>
      </c>
      <c r="D4693">
        <v>644</v>
      </c>
      <c r="E4693">
        <v>57</v>
      </c>
    </row>
    <row r="4694" spans="1:5" x14ac:dyDescent="0.2">
      <c r="A4694" t="s">
        <v>1115</v>
      </c>
      <c r="B4694" t="s">
        <v>1060</v>
      </c>
      <c r="C4694" s="1">
        <v>45107</v>
      </c>
      <c r="D4694">
        <v>712</v>
      </c>
      <c r="E4694">
        <v>273</v>
      </c>
    </row>
    <row r="4695" spans="1:5" x14ac:dyDescent="0.2">
      <c r="A4695" t="s">
        <v>1115</v>
      </c>
      <c r="B4695" t="s">
        <v>1007</v>
      </c>
      <c r="C4695" s="1">
        <v>45107</v>
      </c>
      <c r="D4695">
        <v>119</v>
      </c>
      <c r="E4695">
        <v>223</v>
      </c>
    </row>
    <row r="4696" spans="1:5" x14ac:dyDescent="0.2">
      <c r="A4696" t="s">
        <v>1115</v>
      </c>
      <c r="B4696" t="s">
        <v>1116</v>
      </c>
      <c r="C4696" s="1">
        <v>45107</v>
      </c>
      <c r="D4696">
        <v>995</v>
      </c>
      <c r="E4696">
        <v>299</v>
      </c>
    </row>
    <row r="4697" spans="1:5" x14ac:dyDescent="0.2">
      <c r="A4697" t="s">
        <v>1115</v>
      </c>
      <c r="B4697" t="s">
        <v>932</v>
      </c>
      <c r="C4697" s="1">
        <v>45107</v>
      </c>
      <c r="D4697">
        <v>825</v>
      </c>
      <c r="E4697">
        <v>85</v>
      </c>
    </row>
    <row r="4698" spans="1:5" x14ac:dyDescent="0.2">
      <c r="A4698" t="s">
        <v>1115</v>
      </c>
      <c r="B4698" t="s">
        <v>1103</v>
      </c>
      <c r="C4698" s="1">
        <v>45107</v>
      </c>
      <c r="D4698">
        <v>394</v>
      </c>
      <c r="E4698">
        <v>59</v>
      </c>
    </row>
    <row r="4699" spans="1:5" x14ac:dyDescent="0.2">
      <c r="A4699" t="s">
        <v>1115</v>
      </c>
      <c r="B4699" t="s">
        <v>1076</v>
      </c>
      <c r="C4699" s="1">
        <v>45107</v>
      </c>
      <c r="D4699">
        <v>1056</v>
      </c>
      <c r="E4699">
        <v>266</v>
      </c>
    </row>
    <row r="4700" spans="1:5" x14ac:dyDescent="0.2">
      <c r="A4700" t="s">
        <v>1115</v>
      </c>
      <c r="B4700" t="s">
        <v>1039</v>
      </c>
      <c r="C4700" s="1">
        <v>45107</v>
      </c>
      <c r="D4700">
        <v>1033</v>
      </c>
      <c r="E4700">
        <v>165</v>
      </c>
    </row>
    <row r="4701" spans="1:5" x14ac:dyDescent="0.2">
      <c r="A4701" t="s">
        <v>1115</v>
      </c>
      <c r="B4701" t="s">
        <v>1057</v>
      </c>
      <c r="C4701" s="1">
        <v>45107</v>
      </c>
      <c r="D4701">
        <v>127</v>
      </c>
      <c r="E4701">
        <v>173</v>
      </c>
    </row>
    <row r="4702" spans="1:5" x14ac:dyDescent="0.2">
      <c r="A4702" t="s">
        <v>1115</v>
      </c>
      <c r="B4702" t="s">
        <v>946</v>
      </c>
      <c r="C4702" s="1">
        <v>45107</v>
      </c>
      <c r="D4702">
        <v>1045</v>
      </c>
      <c r="E4702">
        <v>122</v>
      </c>
    </row>
    <row r="4703" spans="1:5" x14ac:dyDescent="0.2">
      <c r="A4703" t="s">
        <v>1115</v>
      </c>
      <c r="B4703" t="s">
        <v>1070</v>
      </c>
      <c r="C4703" s="1">
        <v>45107</v>
      </c>
      <c r="D4703">
        <v>476</v>
      </c>
      <c r="E4703">
        <v>236</v>
      </c>
    </row>
    <row r="4704" spans="1:5" x14ac:dyDescent="0.2">
      <c r="A4704" t="s">
        <v>1115</v>
      </c>
      <c r="B4704" t="s">
        <v>993</v>
      </c>
      <c r="C4704" s="1">
        <v>45107</v>
      </c>
      <c r="D4704">
        <v>389</v>
      </c>
      <c r="E4704">
        <v>56</v>
      </c>
    </row>
    <row r="4705" spans="1:5" x14ac:dyDescent="0.2">
      <c r="A4705" t="s">
        <v>1115</v>
      </c>
      <c r="B4705" t="s">
        <v>1085</v>
      </c>
      <c r="C4705" s="1">
        <v>45107</v>
      </c>
      <c r="D4705">
        <v>750</v>
      </c>
      <c r="E4705">
        <v>194</v>
      </c>
    </row>
    <row r="4706" spans="1:5" x14ac:dyDescent="0.2">
      <c r="A4706" t="s">
        <v>1115</v>
      </c>
      <c r="B4706" t="s">
        <v>1117</v>
      </c>
      <c r="C4706" s="1">
        <v>45107</v>
      </c>
      <c r="D4706">
        <v>665</v>
      </c>
      <c r="E4706">
        <v>101</v>
      </c>
    </row>
    <row r="4707" spans="1:5" x14ac:dyDescent="0.2">
      <c r="A4707" t="s">
        <v>1115</v>
      </c>
      <c r="B4707" t="s">
        <v>1028</v>
      </c>
      <c r="C4707" s="1">
        <v>45107</v>
      </c>
      <c r="D4707">
        <v>947</v>
      </c>
      <c r="E4707">
        <v>213</v>
      </c>
    </row>
    <row r="4708" spans="1:5" x14ac:dyDescent="0.2">
      <c r="A4708" t="s">
        <v>1115</v>
      </c>
      <c r="B4708" t="s">
        <v>947</v>
      </c>
      <c r="C4708" s="1">
        <v>45107</v>
      </c>
      <c r="D4708">
        <v>620</v>
      </c>
      <c r="E4708">
        <v>55</v>
      </c>
    </row>
    <row r="4709" spans="1:5" x14ac:dyDescent="0.2">
      <c r="A4709" t="s">
        <v>1115</v>
      </c>
      <c r="B4709" t="s">
        <v>1030</v>
      </c>
      <c r="C4709" s="1">
        <v>45107</v>
      </c>
      <c r="D4709">
        <v>666</v>
      </c>
      <c r="E4709">
        <v>77</v>
      </c>
    </row>
    <row r="4710" spans="1:5" x14ac:dyDescent="0.2">
      <c r="A4710" t="s">
        <v>1115</v>
      </c>
      <c r="B4710" t="s">
        <v>1098</v>
      </c>
      <c r="C4710" s="1">
        <v>45107</v>
      </c>
      <c r="D4710">
        <v>1168</v>
      </c>
      <c r="E4710">
        <v>217</v>
      </c>
    </row>
    <row r="4711" spans="1:5" x14ac:dyDescent="0.2">
      <c r="A4711" t="s">
        <v>1115</v>
      </c>
      <c r="B4711" t="s">
        <v>1040</v>
      </c>
      <c r="C4711" s="1">
        <v>45107</v>
      </c>
      <c r="D4711">
        <v>924</v>
      </c>
      <c r="E4711">
        <v>172</v>
      </c>
    </row>
    <row r="4712" spans="1:5" x14ac:dyDescent="0.2">
      <c r="A4712" t="s">
        <v>1115</v>
      </c>
      <c r="B4712" t="s">
        <v>1071</v>
      </c>
      <c r="C4712" s="1">
        <v>45107</v>
      </c>
      <c r="D4712">
        <v>1172</v>
      </c>
      <c r="E4712">
        <v>100</v>
      </c>
    </row>
    <row r="4713" spans="1:5" x14ac:dyDescent="0.2">
      <c r="A4713" t="s">
        <v>1115</v>
      </c>
      <c r="B4713" t="s">
        <v>1089</v>
      </c>
      <c r="C4713" s="1">
        <v>45107</v>
      </c>
      <c r="D4713">
        <v>343</v>
      </c>
      <c r="E4713">
        <v>252</v>
      </c>
    </row>
    <row r="4714" spans="1:5" x14ac:dyDescent="0.2">
      <c r="A4714" t="s">
        <v>1115</v>
      </c>
      <c r="B4714" t="s">
        <v>986</v>
      </c>
      <c r="C4714" s="1">
        <v>45107</v>
      </c>
      <c r="D4714">
        <v>185</v>
      </c>
      <c r="E4714">
        <v>165</v>
      </c>
    </row>
    <row r="4715" spans="1:5" x14ac:dyDescent="0.2">
      <c r="A4715" t="s">
        <v>1115</v>
      </c>
      <c r="B4715" t="s">
        <v>1072</v>
      </c>
      <c r="C4715" s="1">
        <v>45107</v>
      </c>
      <c r="D4715">
        <v>656</v>
      </c>
      <c r="E4715">
        <v>99</v>
      </c>
    </row>
    <row r="4716" spans="1:5" x14ac:dyDescent="0.2">
      <c r="A4716" t="s">
        <v>1115</v>
      </c>
      <c r="B4716" t="s">
        <v>1087</v>
      </c>
      <c r="C4716" s="1">
        <v>45107</v>
      </c>
      <c r="D4716">
        <v>265</v>
      </c>
      <c r="E4716">
        <v>98</v>
      </c>
    </row>
    <row r="4717" spans="1:5" x14ac:dyDescent="0.2">
      <c r="A4717" t="s">
        <v>1115</v>
      </c>
      <c r="B4717" t="s">
        <v>924</v>
      </c>
      <c r="C4717" s="1">
        <v>45107</v>
      </c>
      <c r="D4717">
        <v>784</v>
      </c>
      <c r="E4717">
        <v>231</v>
      </c>
    </row>
    <row r="4718" spans="1:5" x14ac:dyDescent="0.2">
      <c r="A4718" t="s">
        <v>1115</v>
      </c>
      <c r="B4718" t="s">
        <v>1013</v>
      </c>
      <c r="C4718" s="1">
        <v>45107</v>
      </c>
      <c r="D4718">
        <v>115</v>
      </c>
      <c r="E4718">
        <v>238</v>
      </c>
    </row>
    <row r="4719" spans="1:5" x14ac:dyDescent="0.2">
      <c r="A4719" t="s">
        <v>1115</v>
      </c>
      <c r="B4719" t="s">
        <v>942</v>
      </c>
      <c r="C4719" s="1">
        <v>45107</v>
      </c>
      <c r="D4719">
        <v>713</v>
      </c>
      <c r="E4719">
        <v>271</v>
      </c>
    </row>
    <row r="4720" spans="1:5" x14ac:dyDescent="0.2">
      <c r="A4720" t="s">
        <v>1115</v>
      </c>
      <c r="B4720" t="s">
        <v>1038</v>
      </c>
      <c r="C4720" s="1">
        <v>45107</v>
      </c>
      <c r="D4720">
        <v>1007</v>
      </c>
      <c r="E4720">
        <v>56</v>
      </c>
    </row>
    <row r="4721" spans="1:5" x14ac:dyDescent="0.2">
      <c r="A4721" t="s">
        <v>1115</v>
      </c>
      <c r="B4721" t="s">
        <v>957</v>
      </c>
      <c r="C4721" s="1">
        <v>45107</v>
      </c>
      <c r="D4721">
        <v>1108</v>
      </c>
      <c r="E4721">
        <v>178</v>
      </c>
    </row>
    <row r="4722" spans="1:5" x14ac:dyDescent="0.2">
      <c r="A4722" t="s">
        <v>1115</v>
      </c>
      <c r="B4722" t="s">
        <v>1032</v>
      </c>
      <c r="C4722" s="1">
        <v>45107</v>
      </c>
      <c r="D4722">
        <v>599</v>
      </c>
      <c r="E4722">
        <v>229</v>
      </c>
    </row>
    <row r="4723" spans="1:5" x14ac:dyDescent="0.2">
      <c r="A4723" t="s">
        <v>1115</v>
      </c>
      <c r="B4723" t="s">
        <v>952</v>
      </c>
      <c r="C4723" s="1">
        <v>45107</v>
      </c>
      <c r="D4723">
        <v>996</v>
      </c>
      <c r="E4723">
        <v>88</v>
      </c>
    </row>
    <row r="4724" spans="1:5" x14ac:dyDescent="0.2">
      <c r="A4724" t="s">
        <v>1115</v>
      </c>
      <c r="B4724" t="s">
        <v>972</v>
      </c>
      <c r="C4724" s="1">
        <v>45107</v>
      </c>
      <c r="D4724">
        <v>384</v>
      </c>
      <c r="E4724">
        <v>96</v>
      </c>
    </row>
    <row r="4725" spans="1:5" x14ac:dyDescent="0.2">
      <c r="A4725" t="s">
        <v>1115</v>
      </c>
      <c r="B4725" t="s">
        <v>956</v>
      </c>
      <c r="C4725" s="1">
        <v>45107</v>
      </c>
      <c r="D4725">
        <v>943</v>
      </c>
      <c r="E4725">
        <v>105</v>
      </c>
    </row>
    <row r="4726" spans="1:5" x14ac:dyDescent="0.2">
      <c r="A4726" t="s">
        <v>1115</v>
      </c>
      <c r="B4726" t="s">
        <v>921</v>
      </c>
      <c r="C4726" s="1">
        <v>45107</v>
      </c>
      <c r="D4726">
        <v>38</v>
      </c>
      <c r="E4726">
        <v>64</v>
      </c>
    </row>
    <row r="4727" spans="1:5" x14ac:dyDescent="0.2">
      <c r="A4727" t="s">
        <v>1115</v>
      </c>
      <c r="B4727" t="s">
        <v>1064</v>
      </c>
      <c r="C4727" s="1">
        <v>45107</v>
      </c>
      <c r="D4727">
        <v>1122</v>
      </c>
      <c r="E4727">
        <v>265</v>
      </c>
    </row>
    <row r="4728" spans="1:5" x14ac:dyDescent="0.2">
      <c r="A4728" t="s">
        <v>1115</v>
      </c>
      <c r="B4728" t="s">
        <v>999</v>
      </c>
      <c r="C4728" s="1">
        <v>45107</v>
      </c>
      <c r="D4728">
        <v>612</v>
      </c>
      <c r="E4728">
        <v>143</v>
      </c>
    </row>
    <row r="4729" spans="1:5" x14ac:dyDescent="0.2">
      <c r="A4729" t="s">
        <v>1115</v>
      </c>
      <c r="B4729" t="s">
        <v>941</v>
      </c>
      <c r="C4729" s="1">
        <v>45107</v>
      </c>
      <c r="D4729">
        <v>305</v>
      </c>
      <c r="E4729">
        <v>198</v>
      </c>
    </row>
    <row r="4730" spans="1:5" x14ac:dyDescent="0.2">
      <c r="A4730" t="s">
        <v>1115</v>
      </c>
      <c r="B4730" t="s">
        <v>1100</v>
      </c>
      <c r="C4730" s="1">
        <v>45107</v>
      </c>
      <c r="D4730">
        <v>366</v>
      </c>
      <c r="E4730">
        <v>284</v>
      </c>
    </row>
    <row r="4731" spans="1:5" x14ac:dyDescent="0.2">
      <c r="A4731" t="s">
        <v>1115</v>
      </c>
      <c r="B4731" t="s">
        <v>1061</v>
      </c>
      <c r="C4731" s="1">
        <v>45107</v>
      </c>
      <c r="D4731">
        <v>836</v>
      </c>
      <c r="E4731">
        <v>237</v>
      </c>
    </row>
    <row r="4732" spans="1:5" x14ac:dyDescent="0.2">
      <c r="A4732" t="s">
        <v>1115</v>
      </c>
      <c r="B4732" t="s">
        <v>983</v>
      </c>
      <c r="C4732" s="1">
        <v>45107</v>
      </c>
      <c r="D4732">
        <v>168</v>
      </c>
      <c r="E4732">
        <v>76</v>
      </c>
    </row>
    <row r="4733" spans="1:5" x14ac:dyDescent="0.2">
      <c r="A4733" t="s">
        <v>1115</v>
      </c>
      <c r="B4733" t="s">
        <v>1084</v>
      </c>
      <c r="C4733" s="1">
        <v>45107</v>
      </c>
      <c r="D4733">
        <v>316</v>
      </c>
      <c r="E4733">
        <v>140</v>
      </c>
    </row>
    <row r="4734" spans="1:5" x14ac:dyDescent="0.2">
      <c r="A4734" t="s">
        <v>1115</v>
      </c>
      <c r="B4734" t="s">
        <v>1024</v>
      </c>
      <c r="C4734" s="1">
        <v>45107</v>
      </c>
      <c r="D4734">
        <v>164</v>
      </c>
      <c r="E4734">
        <v>260</v>
      </c>
    </row>
    <row r="4735" spans="1:5" x14ac:dyDescent="0.2">
      <c r="A4735" t="s">
        <v>1115</v>
      </c>
      <c r="B4735" t="s">
        <v>1068</v>
      </c>
      <c r="C4735" s="1">
        <v>45107</v>
      </c>
      <c r="D4735">
        <v>749</v>
      </c>
      <c r="E4735">
        <v>208</v>
      </c>
    </row>
    <row r="4736" spans="1:5" x14ac:dyDescent="0.2">
      <c r="A4736" t="s">
        <v>1115</v>
      </c>
      <c r="B4736" t="s">
        <v>1034</v>
      </c>
      <c r="C4736" s="1">
        <v>45107</v>
      </c>
      <c r="D4736">
        <v>582</v>
      </c>
      <c r="E4736">
        <v>176</v>
      </c>
    </row>
    <row r="4737" spans="1:5" x14ac:dyDescent="0.2">
      <c r="A4737" t="s">
        <v>1115</v>
      </c>
      <c r="B4737" t="s">
        <v>1095</v>
      </c>
      <c r="C4737" s="1">
        <v>45107</v>
      </c>
      <c r="D4737">
        <v>584</v>
      </c>
      <c r="E4737">
        <v>113</v>
      </c>
    </row>
    <row r="4738" spans="1:5" x14ac:dyDescent="0.2">
      <c r="A4738" t="s">
        <v>1115</v>
      </c>
      <c r="B4738" t="s">
        <v>922</v>
      </c>
      <c r="C4738" s="1">
        <v>45107</v>
      </c>
      <c r="D4738">
        <v>978</v>
      </c>
      <c r="E4738">
        <v>141</v>
      </c>
    </row>
    <row r="4739" spans="1:5" x14ac:dyDescent="0.2">
      <c r="A4739" t="s">
        <v>1115</v>
      </c>
      <c r="B4739" t="s">
        <v>1073</v>
      </c>
      <c r="C4739" s="1">
        <v>45107</v>
      </c>
      <c r="D4739">
        <v>406</v>
      </c>
      <c r="E4739">
        <v>147</v>
      </c>
    </row>
    <row r="4740" spans="1:5" x14ac:dyDescent="0.2">
      <c r="A4740" t="s">
        <v>1115</v>
      </c>
      <c r="B4740" t="s">
        <v>1082</v>
      </c>
      <c r="C4740" s="1">
        <v>45107</v>
      </c>
      <c r="D4740">
        <v>940</v>
      </c>
      <c r="E4740">
        <v>186</v>
      </c>
    </row>
    <row r="4741" spans="1:5" x14ac:dyDescent="0.2">
      <c r="A4741" t="s">
        <v>1115</v>
      </c>
      <c r="B4741" t="s">
        <v>953</v>
      </c>
      <c r="C4741" s="1">
        <v>45107</v>
      </c>
      <c r="D4741">
        <v>662</v>
      </c>
      <c r="E4741">
        <v>238</v>
      </c>
    </row>
    <row r="4742" spans="1:5" x14ac:dyDescent="0.2">
      <c r="A4742" t="s">
        <v>1115</v>
      </c>
      <c r="B4742" t="s">
        <v>1006</v>
      </c>
      <c r="C4742" s="1">
        <v>45107</v>
      </c>
      <c r="D4742">
        <v>1090</v>
      </c>
      <c r="E4742">
        <v>195</v>
      </c>
    </row>
    <row r="4743" spans="1:5" x14ac:dyDescent="0.2">
      <c r="A4743" t="s">
        <v>1115</v>
      </c>
      <c r="B4743" t="s">
        <v>949</v>
      </c>
      <c r="C4743" s="1">
        <v>45107</v>
      </c>
      <c r="D4743">
        <v>840</v>
      </c>
      <c r="E4743">
        <v>73</v>
      </c>
    </row>
    <row r="4744" spans="1:5" x14ac:dyDescent="0.2">
      <c r="A4744" t="s">
        <v>1115</v>
      </c>
      <c r="B4744" t="s">
        <v>935</v>
      </c>
      <c r="C4744" s="1">
        <v>45107</v>
      </c>
      <c r="D4744">
        <v>441</v>
      </c>
      <c r="E4744">
        <v>150</v>
      </c>
    </row>
    <row r="4745" spans="1:5" x14ac:dyDescent="0.2">
      <c r="A4745" t="s">
        <v>1115</v>
      </c>
      <c r="B4745" t="s">
        <v>978</v>
      </c>
      <c r="C4745" s="1">
        <v>45107</v>
      </c>
      <c r="D4745">
        <v>950</v>
      </c>
      <c r="E4745">
        <v>134</v>
      </c>
    </row>
    <row r="4746" spans="1:5" x14ac:dyDescent="0.2">
      <c r="A4746" t="s">
        <v>1115</v>
      </c>
      <c r="B4746" t="s">
        <v>933</v>
      </c>
      <c r="C4746" s="1">
        <v>45107</v>
      </c>
      <c r="D4746">
        <v>285</v>
      </c>
      <c r="E4746">
        <v>175</v>
      </c>
    </row>
    <row r="4747" spans="1:5" x14ac:dyDescent="0.2">
      <c r="A4747" t="s">
        <v>1115</v>
      </c>
      <c r="B4747" t="s">
        <v>1031</v>
      </c>
      <c r="C4747" s="1">
        <v>45107</v>
      </c>
      <c r="D4747">
        <v>482</v>
      </c>
      <c r="E4747">
        <v>221</v>
      </c>
    </row>
    <row r="4748" spans="1:5" x14ac:dyDescent="0.2">
      <c r="A4748" t="s">
        <v>1115</v>
      </c>
      <c r="B4748" t="s">
        <v>960</v>
      </c>
      <c r="C4748" s="1">
        <v>45107</v>
      </c>
      <c r="D4748">
        <v>887</v>
      </c>
      <c r="E4748">
        <v>118</v>
      </c>
    </row>
    <row r="4749" spans="1:5" x14ac:dyDescent="0.2">
      <c r="A4749" t="s">
        <v>1115</v>
      </c>
      <c r="B4749" t="s">
        <v>928</v>
      </c>
      <c r="C4749" s="1">
        <v>45107</v>
      </c>
      <c r="D4749">
        <v>888</v>
      </c>
      <c r="E4749">
        <v>181</v>
      </c>
    </row>
    <row r="4750" spans="1:5" x14ac:dyDescent="0.2">
      <c r="A4750" t="s">
        <v>1115</v>
      </c>
      <c r="B4750" t="s">
        <v>1074</v>
      </c>
      <c r="C4750" s="1">
        <v>45107</v>
      </c>
      <c r="D4750">
        <v>698</v>
      </c>
      <c r="E4750">
        <v>204</v>
      </c>
    </row>
    <row r="4751" spans="1:5" x14ac:dyDescent="0.2">
      <c r="A4751" t="s">
        <v>1115</v>
      </c>
      <c r="B4751" t="s">
        <v>1041</v>
      </c>
      <c r="C4751" s="1">
        <v>45107</v>
      </c>
      <c r="D4751">
        <v>1012</v>
      </c>
      <c r="E4751">
        <v>215</v>
      </c>
    </row>
    <row r="4752" spans="1:5" x14ac:dyDescent="0.2">
      <c r="A4752" t="s">
        <v>1115</v>
      </c>
      <c r="B4752" t="s">
        <v>950</v>
      </c>
      <c r="C4752" s="1">
        <v>45107</v>
      </c>
      <c r="D4752">
        <v>405</v>
      </c>
      <c r="E4752">
        <v>77</v>
      </c>
    </row>
    <row r="4753" spans="1:5" x14ac:dyDescent="0.2">
      <c r="A4753" t="s">
        <v>1115</v>
      </c>
      <c r="B4753" t="s">
        <v>1096</v>
      </c>
      <c r="C4753" s="1">
        <v>45107</v>
      </c>
      <c r="D4753">
        <v>82</v>
      </c>
      <c r="E4753">
        <v>109</v>
      </c>
    </row>
    <row r="4754" spans="1:5" x14ac:dyDescent="0.2">
      <c r="A4754" t="s">
        <v>1115</v>
      </c>
      <c r="B4754" t="s">
        <v>923</v>
      </c>
      <c r="C4754" s="1">
        <v>45107</v>
      </c>
      <c r="D4754">
        <v>41</v>
      </c>
      <c r="E4754">
        <v>229</v>
      </c>
    </row>
    <row r="4755" spans="1:5" x14ac:dyDescent="0.2">
      <c r="A4755" t="s">
        <v>1115</v>
      </c>
      <c r="B4755" t="s">
        <v>1118</v>
      </c>
      <c r="C4755" s="1">
        <v>45107</v>
      </c>
      <c r="D4755">
        <v>812</v>
      </c>
      <c r="E4755">
        <v>100</v>
      </c>
    </row>
    <row r="4756" spans="1:5" x14ac:dyDescent="0.2">
      <c r="A4756" t="s">
        <v>1115</v>
      </c>
      <c r="B4756" t="s">
        <v>1086</v>
      </c>
      <c r="C4756" s="1">
        <v>45107</v>
      </c>
      <c r="D4756">
        <v>797</v>
      </c>
      <c r="E4756">
        <v>59</v>
      </c>
    </row>
    <row r="4757" spans="1:5" x14ac:dyDescent="0.2">
      <c r="A4757" t="s">
        <v>1119</v>
      </c>
      <c r="B4757" t="s">
        <v>1095</v>
      </c>
      <c r="C4757" s="1">
        <v>45107</v>
      </c>
      <c r="D4757">
        <v>151</v>
      </c>
      <c r="E4757">
        <v>268</v>
      </c>
    </row>
    <row r="4758" spans="1:5" x14ac:dyDescent="0.2">
      <c r="A4758" t="s">
        <v>1119</v>
      </c>
      <c r="B4758" t="s">
        <v>1100</v>
      </c>
      <c r="C4758" s="1">
        <v>45107</v>
      </c>
      <c r="D4758">
        <v>1174</v>
      </c>
      <c r="E4758">
        <v>278</v>
      </c>
    </row>
    <row r="4759" spans="1:5" x14ac:dyDescent="0.2">
      <c r="A4759" t="s">
        <v>1119</v>
      </c>
      <c r="B4759" t="s">
        <v>1088</v>
      </c>
      <c r="C4759" s="1">
        <v>45107</v>
      </c>
      <c r="D4759">
        <v>1027</v>
      </c>
      <c r="E4759">
        <v>153</v>
      </c>
    </row>
    <row r="4760" spans="1:5" x14ac:dyDescent="0.2">
      <c r="A4760" t="s">
        <v>1119</v>
      </c>
      <c r="B4760" t="s">
        <v>974</v>
      </c>
      <c r="C4760" s="1">
        <v>45107</v>
      </c>
      <c r="D4760">
        <v>924</v>
      </c>
      <c r="E4760">
        <v>82</v>
      </c>
    </row>
    <row r="4761" spans="1:5" x14ac:dyDescent="0.2">
      <c r="A4761" t="s">
        <v>1119</v>
      </c>
      <c r="B4761" t="s">
        <v>1113</v>
      </c>
      <c r="C4761" s="1">
        <v>45107</v>
      </c>
      <c r="D4761">
        <v>20</v>
      </c>
      <c r="E4761">
        <v>292</v>
      </c>
    </row>
    <row r="4762" spans="1:5" x14ac:dyDescent="0.2">
      <c r="A4762" t="s">
        <v>1119</v>
      </c>
      <c r="B4762" t="s">
        <v>975</v>
      </c>
      <c r="C4762" s="1">
        <v>45107</v>
      </c>
      <c r="D4762">
        <v>1151</v>
      </c>
      <c r="E4762">
        <v>63</v>
      </c>
    </row>
    <row r="4763" spans="1:5" x14ac:dyDescent="0.2">
      <c r="A4763" t="s">
        <v>1119</v>
      </c>
      <c r="B4763" t="s">
        <v>981</v>
      </c>
      <c r="C4763" s="1">
        <v>45107</v>
      </c>
      <c r="D4763">
        <v>1064</v>
      </c>
      <c r="E4763">
        <v>216</v>
      </c>
    </row>
    <row r="4764" spans="1:5" x14ac:dyDescent="0.2">
      <c r="A4764" t="s">
        <v>1119</v>
      </c>
      <c r="B4764" t="s">
        <v>1063</v>
      </c>
      <c r="C4764" s="1">
        <v>45107</v>
      </c>
      <c r="D4764">
        <v>439</v>
      </c>
      <c r="E4764">
        <v>152</v>
      </c>
    </row>
    <row r="4765" spans="1:5" x14ac:dyDescent="0.2">
      <c r="A4765" t="s">
        <v>1119</v>
      </c>
      <c r="B4765" t="s">
        <v>932</v>
      </c>
      <c r="C4765" s="1">
        <v>45107</v>
      </c>
      <c r="D4765">
        <v>401</v>
      </c>
      <c r="E4765">
        <v>211</v>
      </c>
    </row>
    <row r="4766" spans="1:5" x14ac:dyDescent="0.2">
      <c r="A4766" t="s">
        <v>1119</v>
      </c>
      <c r="B4766" t="s">
        <v>1032</v>
      </c>
      <c r="C4766" s="1">
        <v>45107</v>
      </c>
      <c r="D4766">
        <v>748</v>
      </c>
      <c r="E4766">
        <v>258</v>
      </c>
    </row>
    <row r="4767" spans="1:5" x14ac:dyDescent="0.2">
      <c r="A4767" t="s">
        <v>1119</v>
      </c>
      <c r="B4767" t="s">
        <v>1118</v>
      </c>
      <c r="C4767" s="1">
        <v>45107</v>
      </c>
      <c r="D4767">
        <v>94</v>
      </c>
      <c r="E4767">
        <v>247</v>
      </c>
    </row>
    <row r="4768" spans="1:5" x14ac:dyDescent="0.2">
      <c r="A4768" t="s">
        <v>1119</v>
      </c>
      <c r="B4768" t="s">
        <v>968</v>
      </c>
      <c r="C4768" s="1">
        <v>45107</v>
      </c>
      <c r="D4768">
        <v>747</v>
      </c>
      <c r="E4768">
        <v>68</v>
      </c>
    </row>
    <row r="4769" spans="1:5" x14ac:dyDescent="0.2">
      <c r="A4769" t="s">
        <v>1119</v>
      </c>
      <c r="B4769" t="s">
        <v>1087</v>
      </c>
      <c r="C4769" s="1">
        <v>45107</v>
      </c>
      <c r="D4769">
        <v>374</v>
      </c>
      <c r="E4769">
        <v>104</v>
      </c>
    </row>
    <row r="4770" spans="1:5" x14ac:dyDescent="0.2">
      <c r="A4770" t="s">
        <v>1119</v>
      </c>
      <c r="B4770" t="s">
        <v>1017</v>
      </c>
      <c r="C4770" s="1">
        <v>45107</v>
      </c>
      <c r="D4770">
        <v>1172</v>
      </c>
      <c r="E4770">
        <v>165</v>
      </c>
    </row>
    <row r="4771" spans="1:5" x14ac:dyDescent="0.2">
      <c r="A4771" t="s">
        <v>1119</v>
      </c>
      <c r="B4771" t="s">
        <v>1019</v>
      </c>
      <c r="C4771" s="1">
        <v>45107</v>
      </c>
      <c r="D4771">
        <v>336</v>
      </c>
      <c r="E4771">
        <v>153</v>
      </c>
    </row>
    <row r="4772" spans="1:5" x14ac:dyDescent="0.2">
      <c r="A4772" t="s">
        <v>1119</v>
      </c>
      <c r="B4772" t="s">
        <v>1070</v>
      </c>
      <c r="C4772" s="1">
        <v>45107</v>
      </c>
      <c r="D4772">
        <v>914</v>
      </c>
      <c r="E4772">
        <v>209</v>
      </c>
    </row>
    <row r="4773" spans="1:5" x14ac:dyDescent="0.2">
      <c r="A4773" t="s">
        <v>1119</v>
      </c>
      <c r="B4773" t="s">
        <v>1108</v>
      </c>
      <c r="C4773" s="1">
        <v>45107</v>
      </c>
      <c r="D4773">
        <v>388</v>
      </c>
      <c r="E4773">
        <v>151</v>
      </c>
    </row>
    <row r="4774" spans="1:5" x14ac:dyDescent="0.2">
      <c r="A4774" t="s">
        <v>1119</v>
      </c>
      <c r="B4774" t="s">
        <v>948</v>
      </c>
      <c r="C4774" s="1">
        <v>45107</v>
      </c>
      <c r="D4774">
        <v>659</v>
      </c>
      <c r="E4774">
        <v>161</v>
      </c>
    </row>
    <row r="4775" spans="1:5" x14ac:dyDescent="0.2">
      <c r="A4775" t="s">
        <v>1119</v>
      </c>
      <c r="B4775" t="s">
        <v>942</v>
      </c>
      <c r="C4775" s="1">
        <v>45107</v>
      </c>
      <c r="D4775">
        <v>1163</v>
      </c>
      <c r="E4775">
        <v>95</v>
      </c>
    </row>
    <row r="4776" spans="1:5" x14ac:dyDescent="0.2">
      <c r="A4776" t="s">
        <v>1119</v>
      </c>
      <c r="B4776" t="s">
        <v>1028</v>
      </c>
      <c r="C4776" s="1">
        <v>45107</v>
      </c>
      <c r="D4776">
        <v>1113</v>
      </c>
      <c r="E4776">
        <v>128</v>
      </c>
    </row>
    <row r="4777" spans="1:5" x14ac:dyDescent="0.2">
      <c r="A4777" t="s">
        <v>1119</v>
      </c>
      <c r="B4777" t="s">
        <v>978</v>
      </c>
      <c r="C4777" s="1">
        <v>45107</v>
      </c>
      <c r="D4777">
        <v>510</v>
      </c>
      <c r="E4777">
        <v>63</v>
      </c>
    </row>
    <row r="4778" spans="1:5" x14ac:dyDescent="0.2">
      <c r="A4778" t="s">
        <v>1119</v>
      </c>
      <c r="B4778" t="s">
        <v>1022</v>
      </c>
      <c r="C4778" s="1">
        <v>45107</v>
      </c>
      <c r="D4778">
        <v>755</v>
      </c>
      <c r="E4778">
        <v>162</v>
      </c>
    </row>
    <row r="4779" spans="1:5" x14ac:dyDescent="0.2">
      <c r="A4779" t="s">
        <v>1119</v>
      </c>
      <c r="B4779" t="s">
        <v>1102</v>
      </c>
      <c r="C4779" s="1">
        <v>45107</v>
      </c>
      <c r="D4779">
        <v>345</v>
      </c>
      <c r="E4779">
        <v>207</v>
      </c>
    </row>
    <row r="4780" spans="1:5" x14ac:dyDescent="0.2">
      <c r="A4780" t="s">
        <v>1119</v>
      </c>
      <c r="B4780" t="s">
        <v>1116</v>
      </c>
      <c r="C4780" s="1">
        <v>45107</v>
      </c>
      <c r="D4780">
        <v>333</v>
      </c>
      <c r="E4780">
        <v>86</v>
      </c>
    </row>
    <row r="4781" spans="1:5" x14ac:dyDescent="0.2">
      <c r="A4781" t="s">
        <v>1119</v>
      </c>
      <c r="B4781" t="s">
        <v>1082</v>
      </c>
      <c r="C4781" s="1">
        <v>45107</v>
      </c>
      <c r="D4781">
        <v>376</v>
      </c>
      <c r="E4781">
        <v>242</v>
      </c>
    </row>
    <row r="4782" spans="1:5" x14ac:dyDescent="0.2">
      <c r="A4782" t="s">
        <v>1119</v>
      </c>
      <c r="B4782" t="s">
        <v>918</v>
      </c>
      <c r="C4782" s="1">
        <v>45107</v>
      </c>
      <c r="D4782">
        <v>717</v>
      </c>
      <c r="E4782">
        <v>117</v>
      </c>
    </row>
    <row r="4783" spans="1:5" x14ac:dyDescent="0.2">
      <c r="A4783" t="s">
        <v>1119</v>
      </c>
      <c r="B4783" t="s">
        <v>1020</v>
      </c>
      <c r="C4783" s="1">
        <v>45107</v>
      </c>
      <c r="D4783">
        <v>720</v>
      </c>
      <c r="E4783">
        <v>75</v>
      </c>
    </row>
    <row r="4784" spans="1:5" x14ac:dyDescent="0.2">
      <c r="A4784" t="s">
        <v>1119</v>
      </c>
      <c r="B4784" t="s">
        <v>1093</v>
      </c>
      <c r="C4784" s="1">
        <v>45107</v>
      </c>
      <c r="D4784">
        <v>1125</v>
      </c>
      <c r="E4784">
        <v>174</v>
      </c>
    </row>
    <row r="4785" spans="1:5" x14ac:dyDescent="0.2">
      <c r="A4785" t="s">
        <v>1119</v>
      </c>
      <c r="B4785" t="s">
        <v>1058</v>
      </c>
      <c r="C4785" s="1">
        <v>45107</v>
      </c>
      <c r="D4785">
        <v>928</v>
      </c>
      <c r="E4785">
        <v>73</v>
      </c>
    </row>
    <row r="4786" spans="1:5" x14ac:dyDescent="0.2">
      <c r="A4786" t="s">
        <v>1119</v>
      </c>
      <c r="B4786" t="s">
        <v>987</v>
      </c>
      <c r="C4786" s="1">
        <v>45107</v>
      </c>
      <c r="D4786">
        <v>397</v>
      </c>
      <c r="E4786">
        <v>290</v>
      </c>
    </row>
    <row r="4787" spans="1:5" x14ac:dyDescent="0.2">
      <c r="A4787" t="s">
        <v>1119</v>
      </c>
      <c r="B4787" t="s">
        <v>1052</v>
      </c>
      <c r="C4787" s="1">
        <v>45107</v>
      </c>
      <c r="D4787">
        <v>774</v>
      </c>
      <c r="E4787">
        <v>291</v>
      </c>
    </row>
    <row r="4788" spans="1:5" x14ac:dyDescent="0.2">
      <c r="A4788" t="s">
        <v>1119</v>
      </c>
      <c r="B4788" t="s">
        <v>960</v>
      </c>
      <c r="C4788" s="1">
        <v>45107</v>
      </c>
      <c r="D4788">
        <v>100</v>
      </c>
      <c r="E4788">
        <v>80</v>
      </c>
    </row>
    <row r="4789" spans="1:5" x14ac:dyDescent="0.2">
      <c r="A4789" t="s">
        <v>1119</v>
      </c>
      <c r="B4789" t="s">
        <v>961</v>
      </c>
      <c r="C4789" s="1">
        <v>45107</v>
      </c>
      <c r="D4789">
        <v>897</v>
      </c>
      <c r="E4789">
        <v>260</v>
      </c>
    </row>
    <row r="4790" spans="1:5" x14ac:dyDescent="0.2">
      <c r="A4790" t="s">
        <v>1119</v>
      </c>
      <c r="B4790" t="s">
        <v>1065</v>
      </c>
      <c r="C4790" s="1">
        <v>45107</v>
      </c>
      <c r="D4790">
        <v>564</v>
      </c>
      <c r="E4790">
        <v>100</v>
      </c>
    </row>
    <row r="4791" spans="1:5" x14ac:dyDescent="0.2">
      <c r="A4791" t="s">
        <v>1119</v>
      </c>
      <c r="B4791" t="s">
        <v>1092</v>
      </c>
      <c r="C4791" s="1">
        <v>45107</v>
      </c>
      <c r="D4791">
        <v>630</v>
      </c>
      <c r="E4791">
        <v>280</v>
      </c>
    </row>
    <row r="4792" spans="1:5" x14ac:dyDescent="0.2">
      <c r="A4792" t="s">
        <v>1119</v>
      </c>
      <c r="B4792" t="s">
        <v>947</v>
      </c>
      <c r="C4792" s="1">
        <v>45107</v>
      </c>
      <c r="D4792">
        <v>39</v>
      </c>
      <c r="E4792">
        <v>220</v>
      </c>
    </row>
    <row r="4793" spans="1:5" x14ac:dyDescent="0.2">
      <c r="A4793" t="s">
        <v>1119</v>
      </c>
      <c r="B4793" t="s">
        <v>990</v>
      </c>
      <c r="C4793" s="1">
        <v>45107</v>
      </c>
      <c r="D4793">
        <v>409</v>
      </c>
      <c r="E4793">
        <v>218</v>
      </c>
    </row>
    <row r="4794" spans="1:5" x14ac:dyDescent="0.2">
      <c r="A4794" t="s">
        <v>1119</v>
      </c>
      <c r="B4794" t="s">
        <v>1043</v>
      </c>
      <c r="C4794" s="1">
        <v>45107</v>
      </c>
      <c r="D4794">
        <v>610</v>
      </c>
      <c r="E4794">
        <v>246</v>
      </c>
    </row>
    <row r="4795" spans="1:5" x14ac:dyDescent="0.2">
      <c r="A4795" t="s">
        <v>1119</v>
      </c>
      <c r="B4795" t="s">
        <v>1000</v>
      </c>
      <c r="C4795" s="1">
        <v>45107</v>
      </c>
      <c r="D4795">
        <v>596</v>
      </c>
      <c r="E4795">
        <v>164</v>
      </c>
    </row>
    <row r="4796" spans="1:5" x14ac:dyDescent="0.2">
      <c r="A4796" t="s">
        <v>1119</v>
      </c>
      <c r="B4796" t="s">
        <v>1013</v>
      </c>
      <c r="C4796" s="1">
        <v>45107</v>
      </c>
      <c r="D4796">
        <v>260</v>
      </c>
      <c r="E4796">
        <v>180</v>
      </c>
    </row>
    <row r="4797" spans="1:5" x14ac:dyDescent="0.2">
      <c r="A4797" t="s">
        <v>1119</v>
      </c>
      <c r="B4797" t="s">
        <v>958</v>
      </c>
      <c r="C4797" s="1">
        <v>45107</v>
      </c>
      <c r="D4797">
        <v>284</v>
      </c>
      <c r="E4797">
        <v>209</v>
      </c>
    </row>
    <row r="4798" spans="1:5" x14ac:dyDescent="0.2">
      <c r="A4798" t="s">
        <v>1119</v>
      </c>
      <c r="B4798" t="s">
        <v>949</v>
      </c>
      <c r="C4798" s="1">
        <v>45107</v>
      </c>
      <c r="D4798">
        <v>508</v>
      </c>
      <c r="E4798">
        <v>87</v>
      </c>
    </row>
    <row r="4799" spans="1:5" x14ac:dyDescent="0.2">
      <c r="A4799" t="s">
        <v>1119</v>
      </c>
      <c r="B4799" t="s">
        <v>1103</v>
      </c>
      <c r="C4799" s="1">
        <v>45107</v>
      </c>
      <c r="D4799">
        <v>741</v>
      </c>
      <c r="E4799">
        <v>228</v>
      </c>
    </row>
    <row r="4800" spans="1:5" x14ac:dyDescent="0.2">
      <c r="A4800" t="s">
        <v>1119</v>
      </c>
      <c r="B4800" t="s">
        <v>1086</v>
      </c>
      <c r="C4800" s="1">
        <v>45107</v>
      </c>
      <c r="D4800">
        <v>460</v>
      </c>
      <c r="E4800">
        <v>167</v>
      </c>
    </row>
    <row r="4801" spans="1:5" x14ac:dyDescent="0.2">
      <c r="A4801" t="s">
        <v>1119</v>
      </c>
      <c r="B4801" t="s">
        <v>1039</v>
      </c>
      <c r="C4801" s="1">
        <v>45107</v>
      </c>
      <c r="D4801">
        <v>691</v>
      </c>
      <c r="E4801">
        <v>140</v>
      </c>
    </row>
    <row r="4802" spans="1:5" x14ac:dyDescent="0.2">
      <c r="A4802" t="s">
        <v>1119</v>
      </c>
      <c r="B4802" t="s">
        <v>1085</v>
      </c>
      <c r="C4802" s="1">
        <v>45107</v>
      </c>
      <c r="D4802">
        <v>1189</v>
      </c>
      <c r="E4802">
        <v>272</v>
      </c>
    </row>
    <row r="4803" spans="1:5" x14ac:dyDescent="0.2">
      <c r="A4803" t="s">
        <v>1119</v>
      </c>
      <c r="B4803" t="s">
        <v>1096</v>
      </c>
      <c r="C4803" s="1">
        <v>45107</v>
      </c>
      <c r="D4803">
        <v>198</v>
      </c>
      <c r="E4803">
        <v>142</v>
      </c>
    </row>
    <row r="4804" spans="1:5" x14ac:dyDescent="0.2">
      <c r="A4804" t="s">
        <v>1119</v>
      </c>
      <c r="B4804" t="s">
        <v>1098</v>
      </c>
      <c r="C4804" s="1">
        <v>45107</v>
      </c>
      <c r="D4804">
        <v>489</v>
      </c>
      <c r="E4804">
        <v>270</v>
      </c>
    </row>
    <row r="4805" spans="1:5" x14ac:dyDescent="0.2">
      <c r="A4805" t="s">
        <v>1119</v>
      </c>
      <c r="B4805" t="s">
        <v>954</v>
      </c>
      <c r="C4805" s="1">
        <v>45107</v>
      </c>
      <c r="D4805">
        <v>1052</v>
      </c>
      <c r="E4805">
        <v>150</v>
      </c>
    </row>
    <row r="4806" spans="1:5" x14ac:dyDescent="0.2">
      <c r="A4806" t="s">
        <v>1119</v>
      </c>
      <c r="B4806" t="s">
        <v>1045</v>
      </c>
      <c r="C4806" s="1">
        <v>45107</v>
      </c>
      <c r="D4806">
        <v>925</v>
      </c>
      <c r="E4806">
        <v>157</v>
      </c>
    </row>
    <row r="4807" spans="1:5" x14ac:dyDescent="0.2">
      <c r="A4807" t="s">
        <v>1119</v>
      </c>
      <c r="B4807" t="s">
        <v>967</v>
      </c>
      <c r="C4807" s="1">
        <v>45107</v>
      </c>
      <c r="D4807">
        <v>92</v>
      </c>
      <c r="E4807">
        <v>114</v>
      </c>
    </row>
    <row r="4808" spans="1:5" x14ac:dyDescent="0.2">
      <c r="A4808" t="s">
        <v>1119</v>
      </c>
      <c r="B4808" t="s">
        <v>1117</v>
      </c>
      <c r="C4808" s="1">
        <v>45107</v>
      </c>
      <c r="D4808">
        <v>332</v>
      </c>
      <c r="E4808">
        <v>212</v>
      </c>
    </row>
    <row r="4809" spans="1:5" x14ac:dyDescent="0.2">
      <c r="A4809" t="s">
        <v>1119</v>
      </c>
      <c r="B4809" t="s">
        <v>959</v>
      </c>
      <c r="C4809" s="1">
        <v>45107</v>
      </c>
      <c r="D4809">
        <v>124</v>
      </c>
      <c r="E4809">
        <v>250</v>
      </c>
    </row>
    <row r="4810" spans="1:5" x14ac:dyDescent="0.2">
      <c r="A4810" t="s">
        <v>1119</v>
      </c>
      <c r="B4810" t="s">
        <v>1025</v>
      </c>
      <c r="C4810" s="1">
        <v>45107</v>
      </c>
      <c r="D4810">
        <v>776</v>
      </c>
      <c r="E4810">
        <v>100</v>
      </c>
    </row>
    <row r="4811" spans="1:5" x14ac:dyDescent="0.2">
      <c r="A4811" t="s">
        <v>1119</v>
      </c>
      <c r="B4811" t="s">
        <v>1123</v>
      </c>
      <c r="C4811" s="1">
        <v>45107</v>
      </c>
      <c r="D4811">
        <v>529</v>
      </c>
      <c r="E4811">
        <v>296</v>
      </c>
    </row>
    <row r="4812" spans="1:5" x14ac:dyDescent="0.2">
      <c r="A4812" t="s">
        <v>1119</v>
      </c>
      <c r="B4812" t="s">
        <v>1036</v>
      </c>
      <c r="C4812" s="1">
        <v>45107</v>
      </c>
      <c r="D4812">
        <v>880</v>
      </c>
      <c r="E4812">
        <v>196</v>
      </c>
    </row>
    <row r="4813" spans="1:5" x14ac:dyDescent="0.2">
      <c r="A4813" t="s">
        <v>1119</v>
      </c>
      <c r="B4813" t="s">
        <v>1011</v>
      </c>
      <c r="C4813" s="1">
        <v>45107</v>
      </c>
      <c r="D4813">
        <v>1148</v>
      </c>
      <c r="E4813">
        <v>210</v>
      </c>
    </row>
    <row r="4814" spans="1:5" x14ac:dyDescent="0.2">
      <c r="A4814" t="s">
        <v>1119</v>
      </c>
      <c r="B4814" t="s">
        <v>1049</v>
      </c>
      <c r="C4814" s="1">
        <v>45107</v>
      </c>
      <c r="D4814">
        <v>832</v>
      </c>
      <c r="E4814">
        <v>150</v>
      </c>
    </row>
    <row r="4815" spans="1:5" x14ac:dyDescent="0.2">
      <c r="A4815" t="s">
        <v>1119</v>
      </c>
      <c r="B4815" t="s">
        <v>994</v>
      </c>
      <c r="C4815" s="1">
        <v>45107</v>
      </c>
      <c r="D4815">
        <v>977</v>
      </c>
      <c r="E4815">
        <v>86</v>
      </c>
    </row>
    <row r="4816" spans="1:5" x14ac:dyDescent="0.2">
      <c r="A4816" t="s">
        <v>1119</v>
      </c>
      <c r="B4816" t="s">
        <v>1099</v>
      </c>
      <c r="C4816" s="1">
        <v>45107</v>
      </c>
      <c r="D4816">
        <v>449</v>
      </c>
      <c r="E4816">
        <v>79</v>
      </c>
    </row>
    <row r="4817" spans="1:5" x14ac:dyDescent="0.2">
      <c r="A4817" t="s">
        <v>1119</v>
      </c>
      <c r="B4817" t="s">
        <v>930</v>
      </c>
      <c r="C4817" s="1">
        <v>45107</v>
      </c>
      <c r="D4817">
        <v>173</v>
      </c>
      <c r="E4817">
        <v>199</v>
      </c>
    </row>
    <row r="4818" spans="1:5" x14ac:dyDescent="0.2">
      <c r="A4818" t="s">
        <v>1119</v>
      </c>
      <c r="B4818" t="s">
        <v>1018</v>
      </c>
      <c r="C4818" s="1">
        <v>45107</v>
      </c>
      <c r="D4818">
        <v>343</v>
      </c>
      <c r="E4818">
        <v>76</v>
      </c>
    </row>
    <row r="4819" spans="1:5" x14ac:dyDescent="0.2">
      <c r="A4819" t="s">
        <v>1119</v>
      </c>
      <c r="B4819" t="s">
        <v>992</v>
      </c>
      <c r="C4819" s="1">
        <v>45107</v>
      </c>
      <c r="D4819">
        <v>493</v>
      </c>
      <c r="E4819">
        <v>86</v>
      </c>
    </row>
    <row r="4820" spans="1:5" x14ac:dyDescent="0.2">
      <c r="A4820" t="s">
        <v>1119</v>
      </c>
      <c r="B4820" t="s">
        <v>1111</v>
      </c>
      <c r="C4820" s="1">
        <v>45107</v>
      </c>
      <c r="D4820">
        <v>521</v>
      </c>
      <c r="E4820">
        <v>204</v>
      </c>
    </row>
    <row r="4821" spans="1:5" x14ac:dyDescent="0.2">
      <c r="A4821" t="s">
        <v>1119</v>
      </c>
      <c r="B4821" t="s">
        <v>962</v>
      </c>
      <c r="C4821" s="1">
        <v>45107</v>
      </c>
      <c r="D4821">
        <v>1027</v>
      </c>
      <c r="E4821">
        <v>180</v>
      </c>
    </row>
    <row r="4822" spans="1:5" x14ac:dyDescent="0.2">
      <c r="A4822" t="s">
        <v>1119</v>
      </c>
      <c r="B4822" t="s">
        <v>982</v>
      </c>
      <c r="C4822" s="1">
        <v>45107</v>
      </c>
      <c r="D4822">
        <v>763</v>
      </c>
      <c r="E4822">
        <v>181</v>
      </c>
    </row>
    <row r="4823" spans="1:5" x14ac:dyDescent="0.2">
      <c r="A4823" t="s">
        <v>1119</v>
      </c>
      <c r="B4823" t="s">
        <v>921</v>
      </c>
      <c r="C4823" s="1">
        <v>45107</v>
      </c>
      <c r="D4823">
        <v>450</v>
      </c>
      <c r="E4823">
        <v>91</v>
      </c>
    </row>
    <row r="4824" spans="1:5" x14ac:dyDescent="0.2">
      <c r="A4824" t="s">
        <v>1119</v>
      </c>
      <c r="B4824" t="s">
        <v>971</v>
      </c>
      <c r="C4824" s="1">
        <v>45107</v>
      </c>
      <c r="D4824">
        <v>358</v>
      </c>
      <c r="E4824">
        <v>162</v>
      </c>
    </row>
    <row r="4825" spans="1:5" x14ac:dyDescent="0.2">
      <c r="A4825" t="s">
        <v>1119</v>
      </c>
      <c r="B4825" t="s">
        <v>963</v>
      </c>
      <c r="C4825" s="1">
        <v>45107</v>
      </c>
      <c r="D4825">
        <v>1148</v>
      </c>
      <c r="E4825">
        <v>241</v>
      </c>
    </row>
    <row r="4826" spans="1:5" x14ac:dyDescent="0.2">
      <c r="A4826" t="s">
        <v>1119</v>
      </c>
      <c r="B4826" t="s">
        <v>1008</v>
      </c>
      <c r="C4826" s="1">
        <v>45107</v>
      </c>
      <c r="D4826">
        <v>905</v>
      </c>
      <c r="E4826">
        <v>225</v>
      </c>
    </row>
    <row r="4827" spans="1:5" x14ac:dyDescent="0.2">
      <c r="A4827" t="s">
        <v>1119</v>
      </c>
      <c r="B4827" t="s">
        <v>1024</v>
      </c>
      <c r="C4827" s="1">
        <v>45107</v>
      </c>
      <c r="D4827">
        <v>592</v>
      </c>
      <c r="E4827">
        <v>87</v>
      </c>
    </row>
    <row r="4828" spans="1:5" x14ac:dyDescent="0.2">
      <c r="A4828" t="s">
        <v>1119</v>
      </c>
      <c r="B4828" t="s">
        <v>998</v>
      </c>
      <c r="C4828" s="1">
        <v>45107</v>
      </c>
      <c r="D4828">
        <v>632</v>
      </c>
      <c r="E4828">
        <v>154</v>
      </c>
    </row>
    <row r="4829" spans="1:5" x14ac:dyDescent="0.2">
      <c r="A4829" t="s">
        <v>1119</v>
      </c>
      <c r="B4829" t="s">
        <v>946</v>
      </c>
      <c r="C4829" s="1">
        <v>45107</v>
      </c>
      <c r="D4829">
        <v>1067</v>
      </c>
      <c r="E4829">
        <v>219</v>
      </c>
    </row>
    <row r="4830" spans="1:5" x14ac:dyDescent="0.2">
      <c r="A4830" t="s">
        <v>1119</v>
      </c>
      <c r="B4830" t="s">
        <v>1105</v>
      </c>
      <c r="C4830" s="1">
        <v>45107</v>
      </c>
      <c r="D4830">
        <v>29</v>
      </c>
      <c r="E4830">
        <v>211</v>
      </c>
    </row>
    <row r="4831" spans="1:5" x14ac:dyDescent="0.2">
      <c r="A4831" t="s">
        <v>1119</v>
      </c>
      <c r="B4831" t="s">
        <v>951</v>
      </c>
      <c r="C4831" s="1">
        <v>45107</v>
      </c>
      <c r="D4831">
        <v>1140</v>
      </c>
      <c r="E4831">
        <v>90</v>
      </c>
    </row>
    <row r="4832" spans="1:5" x14ac:dyDescent="0.2">
      <c r="A4832" t="s">
        <v>1119</v>
      </c>
      <c r="B4832" t="s">
        <v>1060</v>
      </c>
      <c r="C4832" s="1">
        <v>45107</v>
      </c>
      <c r="D4832">
        <v>1127</v>
      </c>
      <c r="E4832">
        <v>234</v>
      </c>
    </row>
    <row r="4833" spans="1:5" x14ac:dyDescent="0.2">
      <c r="A4833" t="s">
        <v>1119</v>
      </c>
      <c r="B4833" t="s">
        <v>1037</v>
      </c>
      <c r="C4833" s="1">
        <v>45107</v>
      </c>
      <c r="D4833">
        <v>563</v>
      </c>
      <c r="E4833">
        <v>258</v>
      </c>
    </row>
    <row r="4834" spans="1:5" x14ac:dyDescent="0.2">
      <c r="A4834" t="s">
        <v>1119</v>
      </c>
      <c r="B4834" t="s">
        <v>920</v>
      </c>
      <c r="C4834" s="1">
        <v>45107</v>
      </c>
      <c r="D4834">
        <v>1193</v>
      </c>
      <c r="E4834">
        <v>80</v>
      </c>
    </row>
    <row r="4835" spans="1:5" x14ac:dyDescent="0.2">
      <c r="A4835" t="s">
        <v>1119</v>
      </c>
      <c r="B4835" t="s">
        <v>1047</v>
      </c>
      <c r="C4835" s="1">
        <v>45107</v>
      </c>
      <c r="D4835">
        <v>509</v>
      </c>
      <c r="E4835">
        <v>153</v>
      </c>
    </row>
    <row r="4836" spans="1:5" x14ac:dyDescent="0.2">
      <c r="A4836" t="s">
        <v>1119</v>
      </c>
      <c r="B4836" t="s">
        <v>979</v>
      </c>
      <c r="C4836" s="1">
        <v>45107</v>
      </c>
      <c r="D4836">
        <v>67</v>
      </c>
      <c r="E4836">
        <v>56</v>
      </c>
    </row>
    <row r="4837" spans="1:5" x14ac:dyDescent="0.2">
      <c r="A4837" t="s">
        <v>1119</v>
      </c>
      <c r="B4837" t="s">
        <v>1053</v>
      </c>
      <c r="C4837" s="1">
        <v>45107</v>
      </c>
      <c r="D4837">
        <v>1004</v>
      </c>
      <c r="E4837">
        <v>188</v>
      </c>
    </row>
    <row r="4838" spans="1:5" x14ac:dyDescent="0.2">
      <c r="A4838" t="s">
        <v>1119</v>
      </c>
      <c r="B4838" t="s">
        <v>1083</v>
      </c>
      <c r="C4838" s="1">
        <v>45107</v>
      </c>
      <c r="D4838">
        <v>100</v>
      </c>
      <c r="E4838">
        <v>153</v>
      </c>
    </row>
    <row r="4839" spans="1:5" x14ac:dyDescent="0.2">
      <c r="A4839" t="s">
        <v>1119</v>
      </c>
      <c r="B4839" t="s">
        <v>924</v>
      </c>
      <c r="C4839" s="1">
        <v>45107</v>
      </c>
      <c r="D4839">
        <v>404</v>
      </c>
      <c r="E4839">
        <v>112</v>
      </c>
    </row>
    <row r="4840" spans="1:5" x14ac:dyDescent="0.2">
      <c r="A4840" t="s">
        <v>1120</v>
      </c>
      <c r="B4840" t="s">
        <v>1090</v>
      </c>
      <c r="C4840" s="1">
        <v>45107</v>
      </c>
      <c r="D4840">
        <v>719</v>
      </c>
      <c r="E4840">
        <v>213</v>
      </c>
    </row>
    <row r="4841" spans="1:5" x14ac:dyDescent="0.2">
      <c r="A4841" t="s">
        <v>1120</v>
      </c>
      <c r="B4841" t="s">
        <v>925</v>
      </c>
      <c r="C4841" s="1">
        <v>45107</v>
      </c>
      <c r="D4841">
        <v>835</v>
      </c>
      <c r="E4841">
        <v>269</v>
      </c>
    </row>
    <row r="4842" spans="1:5" x14ac:dyDescent="0.2">
      <c r="A4842" t="s">
        <v>1120</v>
      </c>
      <c r="B4842" t="s">
        <v>932</v>
      </c>
      <c r="C4842" s="1">
        <v>45107</v>
      </c>
      <c r="D4842">
        <v>612</v>
      </c>
      <c r="E4842">
        <v>103</v>
      </c>
    </row>
    <row r="4843" spans="1:5" x14ac:dyDescent="0.2">
      <c r="A4843" t="s">
        <v>1120</v>
      </c>
      <c r="B4843" t="s">
        <v>1050</v>
      </c>
      <c r="C4843" s="1">
        <v>45107</v>
      </c>
      <c r="D4843">
        <v>1039</v>
      </c>
      <c r="E4843">
        <v>293</v>
      </c>
    </row>
    <row r="4844" spans="1:5" x14ac:dyDescent="0.2">
      <c r="A4844" t="s">
        <v>1120</v>
      </c>
      <c r="B4844" t="s">
        <v>982</v>
      </c>
      <c r="C4844" s="1">
        <v>45107</v>
      </c>
      <c r="D4844">
        <v>246</v>
      </c>
      <c r="E4844">
        <v>134</v>
      </c>
    </row>
    <row r="4845" spans="1:5" x14ac:dyDescent="0.2">
      <c r="A4845" t="s">
        <v>1120</v>
      </c>
      <c r="B4845" t="s">
        <v>1087</v>
      </c>
      <c r="C4845" s="1">
        <v>45107</v>
      </c>
      <c r="D4845">
        <v>343</v>
      </c>
      <c r="E4845">
        <v>210</v>
      </c>
    </row>
    <row r="4846" spans="1:5" x14ac:dyDescent="0.2">
      <c r="A4846" t="s">
        <v>1120</v>
      </c>
      <c r="B4846" t="s">
        <v>921</v>
      </c>
      <c r="C4846" s="1">
        <v>45107</v>
      </c>
      <c r="D4846">
        <v>734</v>
      </c>
      <c r="E4846">
        <v>143</v>
      </c>
    </row>
    <row r="4847" spans="1:5" x14ac:dyDescent="0.2">
      <c r="A4847" t="s">
        <v>1120</v>
      </c>
      <c r="B4847" t="s">
        <v>1104</v>
      </c>
      <c r="C4847" s="1">
        <v>45107</v>
      </c>
      <c r="D4847">
        <v>391</v>
      </c>
      <c r="E4847">
        <v>64</v>
      </c>
    </row>
    <row r="4848" spans="1:5" x14ac:dyDescent="0.2">
      <c r="A4848" t="s">
        <v>1120</v>
      </c>
      <c r="B4848" t="s">
        <v>953</v>
      </c>
      <c r="C4848" s="1">
        <v>45107</v>
      </c>
      <c r="D4848">
        <v>1108</v>
      </c>
      <c r="E4848">
        <v>88</v>
      </c>
    </row>
    <row r="4849" spans="1:5" x14ac:dyDescent="0.2">
      <c r="A4849" t="s">
        <v>1120</v>
      </c>
      <c r="B4849" t="s">
        <v>1035</v>
      </c>
      <c r="C4849" s="1">
        <v>45107</v>
      </c>
      <c r="D4849">
        <v>472</v>
      </c>
      <c r="E4849">
        <v>74</v>
      </c>
    </row>
    <row r="4850" spans="1:5" x14ac:dyDescent="0.2">
      <c r="A4850" t="s">
        <v>1120</v>
      </c>
      <c r="B4850" t="s">
        <v>1078</v>
      </c>
      <c r="C4850" s="1">
        <v>45107</v>
      </c>
      <c r="D4850">
        <v>776</v>
      </c>
      <c r="E4850">
        <v>148</v>
      </c>
    </row>
    <row r="4851" spans="1:5" x14ac:dyDescent="0.2">
      <c r="A4851" t="s">
        <v>1120</v>
      </c>
      <c r="B4851" t="s">
        <v>1124</v>
      </c>
      <c r="C4851" s="1">
        <v>45107</v>
      </c>
      <c r="D4851">
        <v>788</v>
      </c>
      <c r="E4851">
        <v>74</v>
      </c>
    </row>
    <row r="4852" spans="1:5" x14ac:dyDescent="0.2">
      <c r="A4852" t="s">
        <v>1120</v>
      </c>
      <c r="B4852" t="s">
        <v>1003</v>
      </c>
      <c r="C4852" s="1">
        <v>45107</v>
      </c>
      <c r="D4852">
        <v>1200</v>
      </c>
      <c r="E4852">
        <v>186</v>
      </c>
    </row>
    <row r="4853" spans="1:5" x14ac:dyDescent="0.2">
      <c r="A4853" t="s">
        <v>1120</v>
      </c>
      <c r="B4853" t="s">
        <v>1065</v>
      </c>
      <c r="C4853" s="1">
        <v>45107</v>
      </c>
      <c r="D4853">
        <v>395</v>
      </c>
      <c r="E4853">
        <v>208</v>
      </c>
    </row>
    <row r="4854" spans="1:5" x14ac:dyDescent="0.2">
      <c r="A4854" t="s">
        <v>1120</v>
      </c>
      <c r="B4854" t="s">
        <v>969</v>
      </c>
      <c r="C4854" s="1">
        <v>45107</v>
      </c>
      <c r="D4854">
        <v>744</v>
      </c>
      <c r="E4854">
        <v>240</v>
      </c>
    </row>
    <row r="4855" spans="1:5" x14ac:dyDescent="0.2">
      <c r="A4855" t="s">
        <v>1120</v>
      </c>
      <c r="B4855" t="s">
        <v>951</v>
      </c>
      <c r="C4855" s="1">
        <v>45107</v>
      </c>
      <c r="D4855">
        <v>283</v>
      </c>
      <c r="E4855">
        <v>237</v>
      </c>
    </row>
    <row r="4856" spans="1:5" x14ac:dyDescent="0.2">
      <c r="A4856" t="s">
        <v>1120</v>
      </c>
      <c r="B4856" t="s">
        <v>1105</v>
      </c>
      <c r="C4856" s="1">
        <v>45107</v>
      </c>
      <c r="D4856">
        <v>506</v>
      </c>
      <c r="E4856">
        <v>294</v>
      </c>
    </row>
    <row r="4857" spans="1:5" x14ac:dyDescent="0.2">
      <c r="A4857" t="s">
        <v>1120</v>
      </c>
      <c r="B4857" t="s">
        <v>1055</v>
      </c>
      <c r="C4857" s="1">
        <v>45107</v>
      </c>
      <c r="D4857">
        <v>1</v>
      </c>
      <c r="E4857">
        <v>140</v>
      </c>
    </row>
    <row r="4858" spans="1:5" x14ac:dyDescent="0.2">
      <c r="A4858" t="s">
        <v>1120</v>
      </c>
      <c r="B4858" t="s">
        <v>1039</v>
      </c>
      <c r="C4858" s="1">
        <v>45107</v>
      </c>
      <c r="D4858">
        <v>60</v>
      </c>
      <c r="E4858">
        <v>96</v>
      </c>
    </row>
    <row r="4859" spans="1:5" x14ac:dyDescent="0.2">
      <c r="A4859" t="s">
        <v>1120</v>
      </c>
      <c r="B4859" t="s">
        <v>1073</v>
      </c>
      <c r="C4859" s="1">
        <v>45107</v>
      </c>
      <c r="D4859">
        <v>895</v>
      </c>
      <c r="E4859">
        <v>128</v>
      </c>
    </row>
    <row r="4860" spans="1:5" x14ac:dyDescent="0.2">
      <c r="A4860" t="s">
        <v>1120</v>
      </c>
      <c r="B4860" t="s">
        <v>985</v>
      </c>
      <c r="C4860" s="1">
        <v>45107</v>
      </c>
      <c r="D4860">
        <v>535</v>
      </c>
      <c r="E4860">
        <v>160</v>
      </c>
    </row>
    <row r="4861" spans="1:5" x14ac:dyDescent="0.2">
      <c r="A4861" t="s">
        <v>1120</v>
      </c>
      <c r="B4861" t="s">
        <v>1037</v>
      </c>
      <c r="C4861" s="1">
        <v>45107</v>
      </c>
      <c r="D4861">
        <v>896</v>
      </c>
      <c r="E4861">
        <v>151</v>
      </c>
    </row>
    <row r="4862" spans="1:5" x14ac:dyDescent="0.2">
      <c r="A4862" t="s">
        <v>1120</v>
      </c>
      <c r="B4862" t="s">
        <v>981</v>
      </c>
      <c r="C4862" s="1">
        <v>45107</v>
      </c>
      <c r="D4862">
        <v>672</v>
      </c>
      <c r="E4862">
        <v>110</v>
      </c>
    </row>
    <row r="4863" spans="1:5" x14ac:dyDescent="0.2">
      <c r="A4863" t="s">
        <v>1120</v>
      </c>
      <c r="B4863" t="s">
        <v>950</v>
      </c>
      <c r="C4863" s="1">
        <v>45107</v>
      </c>
      <c r="D4863">
        <v>796</v>
      </c>
      <c r="E4863">
        <v>299</v>
      </c>
    </row>
    <row r="4864" spans="1:5" x14ac:dyDescent="0.2">
      <c r="A4864" t="s">
        <v>1120</v>
      </c>
      <c r="B4864" t="s">
        <v>988</v>
      </c>
      <c r="C4864" s="1">
        <v>45107</v>
      </c>
      <c r="D4864">
        <v>1098</v>
      </c>
      <c r="E4864">
        <v>109</v>
      </c>
    </row>
    <row r="4865" spans="1:5" x14ac:dyDescent="0.2">
      <c r="A4865" t="s">
        <v>1120</v>
      </c>
      <c r="B4865" t="s">
        <v>1040</v>
      </c>
      <c r="C4865" s="1">
        <v>45107</v>
      </c>
      <c r="D4865">
        <v>268</v>
      </c>
      <c r="E4865">
        <v>252</v>
      </c>
    </row>
    <row r="4866" spans="1:5" x14ac:dyDescent="0.2">
      <c r="A4866" t="s">
        <v>1120</v>
      </c>
      <c r="B4866" t="s">
        <v>919</v>
      </c>
      <c r="C4866" s="1">
        <v>45107</v>
      </c>
      <c r="D4866">
        <v>340</v>
      </c>
      <c r="E4866">
        <v>267</v>
      </c>
    </row>
    <row r="4867" spans="1:5" x14ac:dyDescent="0.2">
      <c r="A4867" t="s">
        <v>1120</v>
      </c>
      <c r="B4867" t="s">
        <v>937</v>
      </c>
      <c r="C4867" s="1">
        <v>45107</v>
      </c>
      <c r="D4867">
        <v>538</v>
      </c>
      <c r="E4867">
        <v>64</v>
      </c>
    </row>
    <row r="4868" spans="1:5" x14ac:dyDescent="0.2">
      <c r="A4868" t="s">
        <v>1120</v>
      </c>
      <c r="B4868" t="s">
        <v>1060</v>
      </c>
      <c r="C4868" s="1">
        <v>45107</v>
      </c>
      <c r="D4868">
        <v>30</v>
      </c>
      <c r="E4868">
        <v>179</v>
      </c>
    </row>
    <row r="4869" spans="1:5" x14ac:dyDescent="0.2">
      <c r="A4869" t="s">
        <v>1120</v>
      </c>
      <c r="B4869" t="s">
        <v>1067</v>
      </c>
      <c r="C4869" s="1">
        <v>45107</v>
      </c>
      <c r="D4869">
        <v>960</v>
      </c>
      <c r="E4869">
        <v>218</v>
      </c>
    </row>
    <row r="4870" spans="1:5" x14ac:dyDescent="0.2">
      <c r="A4870" t="s">
        <v>1120</v>
      </c>
      <c r="B4870" t="s">
        <v>1085</v>
      </c>
      <c r="C4870" s="1">
        <v>45107</v>
      </c>
      <c r="D4870">
        <v>752</v>
      </c>
      <c r="E4870">
        <v>211</v>
      </c>
    </row>
    <row r="4871" spans="1:5" x14ac:dyDescent="0.2">
      <c r="A4871" t="s">
        <v>1120</v>
      </c>
      <c r="B4871" t="s">
        <v>1075</v>
      </c>
      <c r="C4871" s="1">
        <v>45107</v>
      </c>
      <c r="D4871">
        <v>392</v>
      </c>
      <c r="E4871">
        <v>71</v>
      </c>
    </row>
    <row r="4872" spans="1:5" x14ac:dyDescent="0.2">
      <c r="A4872" t="s">
        <v>1120</v>
      </c>
      <c r="B4872" t="s">
        <v>1044</v>
      </c>
      <c r="C4872" s="1">
        <v>45107</v>
      </c>
      <c r="D4872">
        <v>324</v>
      </c>
      <c r="E4872">
        <v>132</v>
      </c>
    </row>
    <row r="4873" spans="1:5" x14ac:dyDescent="0.2">
      <c r="A4873" t="s">
        <v>1120</v>
      </c>
      <c r="B4873" t="s">
        <v>1017</v>
      </c>
      <c r="C4873" s="1">
        <v>45107</v>
      </c>
      <c r="D4873">
        <v>5</v>
      </c>
      <c r="E4873">
        <v>183</v>
      </c>
    </row>
    <row r="4874" spans="1:5" x14ac:dyDescent="0.2">
      <c r="A4874" t="s">
        <v>1120</v>
      </c>
      <c r="B4874" t="s">
        <v>1114</v>
      </c>
      <c r="C4874" s="1">
        <v>45107</v>
      </c>
      <c r="D4874">
        <v>535</v>
      </c>
      <c r="E4874">
        <v>242</v>
      </c>
    </row>
    <row r="4875" spans="1:5" x14ac:dyDescent="0.2">
      <c r="A4875" t="s">
        <v>1120</v>
      </c>
      <c r="B4875" t="s">
        <v>1048</v>
      </c>
      <c r="C4875" s="1">
        <v>45107</v>
      </c>
      <c r="D4875">
        <v>717</v>
      </c>
      <c r="E4875">
        <v>279</v>
      </c>
    </row>
    <row r="4876" spans="1:5" x14ac:dyDescent="0.2">
      <c r="A4876" t="s">
        <v>1120</v>
      </c>
      <c r="B4876" t="s">
        <v>1082</v>
      </c>
      <c r="C4876" s="1">
        <v>45107</v>
      </c>
      <c r="D4876">
        <v>258</v>
      </c>
      <c r="E4876">
        <v>300</v>
      </c>
    </row>
    <row r="4877" spans="1:5" x14ac:dyDescent="0.2">
      <c r="A4877" t="s">
        <v>1120</v>
      </c>
      <c r="B4877" t="s">
        <v>980</v>
      </c>
      <c r="C4877" s="1">
        <v>45107</v>
      </c>
      <c r="D4877">
        <v>467</v>
      </c>
      <c r="E4877">
        <v>88</v>
      </c>
    </row>
    <row r="4878" spans="1:5" x14ac:dyDescent="0.2">
      <c r="A4878" t="s">
        <v>1120</v>
      </c>
      <c r="B4878" t="s">
        <v>1103</v>
      </c>
      <c r="C4878" s="1">
        <v>45107</v>
      </c>
      <c r="D4878">
        <v>764</v>
      </c>
      <c r="E4878">
        <v>201</v>
      </c>
    </row>
    <row r="4879" spans="1:5" x14ac:dyDescent="0.2">
      <c r="A4879" t="s">
        <v>1120</v>
      </c>
      <c r="B4879" t="s">
        <v>1028</v>
      </c>
      <c r="C4879" s="1">
        <v>45107</v>
      </c>
      <c r="D4879">
        <v>139</v>
      </c>
      <c r="E4879">
        <v>233</v>
      </c>
    </row>
    <row r="4880" spans="1:5" x14ac:dyDescent="0.2">
      <c r="A4880" t="s">
        <v>1120</v>
      </c>
      <c r="B4880" t="s">
        <v>966</v>
      </c>
      <c r="C4880" s="1">
        <v>45107</v>
      </c>
      <c r="D4880">
        <v>1045</v>
      </c>
      <c r="E4880">
        <v>99</v>
      </c>
    </row>
    <row r="4881" spans="1:5" x14ac:dyDescent="0.2">
      <c r="A4881" t="s">
        <v>1120</v>
      </c>
      <c r="B4881" t="s">
        <v>1089</v>
      </c>
      <c r="C4881" s="1">
        <v>45107</v>
      </c>
      <c r="D4881">
        <v>35</v>
      </c>
      <c r="E4881">
        <v>270</v>
      </c>
    </row>
    <row r="4882" spans="1:5" x14ac:dyDescent="0.2">
      <c r="A4882" t="s">
        <v>1120</v>
      </c>
      <c r="B4882" t="s">
        <v>1081</v>
      </c>
      <c r="C4882" s="1">
        <v>45107</v>
      </c>
      <c r="D4882">
        <v>154</v>
      </c>
      <c r="E4882">
        <v>209</v>
      </c>
    </row>
    <row r="4883" spans="1:5" x14ac:dyDescent="0.2">
      <c r="A4883" t="s">
        <v>1120</v>
      </c>
      <c r="B4883" t="s">
        <v>1018</v>
      </c>
      <c r="C4883" s="1">
        <v>45107</v>
      </c>
      <c r="D4883">
        <v>733</v>
      </c>
      <c r="E4883">
        <v>169</v>
      </c>
    </row>
    <row r="4884" spans="1:5" x14ac:dyDescent="0.2">
      <c r="A4884" t="s">
        <v>1120</v>
      </c>
      <c r="B4884" t="s">
        <v>1070</v>
      </c>
      <c r="C4884" s="1">
        <v>45107</v>
      </c>
      <c r="D4884">
        <v>561</v>
      </c>
      <c r="E4884">
        <v>212</v>
      </c>
    </row>
    <row r="4885" spans="1:5" x14ac:dyDescent="0.2">
      <c r="A4885" t="s">
        <v>1120</v>
      </c>
      <c r="B4885" t="s">
        <v>1086</v>
      </c>
      <c r="C4885" s="1">
        <v>45107</v>
      </c>
      <c r="D4885">
        <v>293</v>
      </c>
      <c r="E4885">
        <v>299</v>
      </c>
    </row>
    <row r="4886" spans="1:5" x14ac:dyDescent="0.2">
      <c r="A4886" t="s">
        <v>1120</v>
      </c>
      <c r="B4886" t="s">
        <v>976</v>
      </c>
      <c r="C4886" s="1">
        <v>45107</v>
      </c>
      <c r="D4886">
        <v>560</v>
      </c>
      <c r="E4886">
        <v>246</v>
      </c>
    </row>
    <row r="4887" spans="1:5" x14ac:dyDescent="0.2">
      <c r="A4887" t="s">
        <v>1120</v>
      </c>
      <c r="B4887" t="s">
        <v>923</v>
      </c>
      <c r="C4887" s="1">
        <v>45107</v>
      </c>
      <c r="D4887">
        <v>397</v>
      </c>
      <c r="E4887">
        <v>83</v>
      </c>
    </row>
    <row r="4888" spans="1:5" x14ac:dyDescent="0.2">
      <c r="A4888" t="s">
        <v>1120</v>
      </c>
      <c r="B4888" t="s">
        <v>983</v>
      </c>
      <c r="C4888" s="1">
        <v>45107</v>
      </c>
      <c r="D4888">
        <v>612</v>
      </c>
      <c r="E4888">
        <v>74</v>
      </c>
    </row>
    <row r="4889" spans="1:5" x14ac:dyDescent="0.2">
      <c r="A4889" t="s">
        <v>1120</v>
      </c>
      <c r="B4889" t="s">
        <v>961</v>
      </c>
      <c r="C4889" s="1">
        <v>45107</v>
      </c>
      <c r="D4889">
        <v>1154</v>
      </c>
      <c r="E4889">
        <v>228</v>
      </c>
    </row>
    <row r="4890" spans="1:5" x14ac:dyDescent="0.2">
      <c r="A4890" t="s">
        <v>1120</v>
      </c>
      <c r="B4890" t="s">
        <v>1041</v>
      </c>
      <c r="C4890" s="1">
        <v>45107</v>
      </c>
      <c r="D4890">
        <v>1178</v>
      </c>
      <c r="E4890">
        <v>221</v>
      </c>
    </row>
    <row r="4891" spans="1:5" x14ac:dyDescent="0.2">
      <c r="A4891" t="s">
        <v>1120</v>
      </c>
      <c r="B4891" t="s">
        <v>957</v>
      </c>
      <c r="C4891" s="1">
        <v>45107</v>
      </c>
      <c r="D4891">
        <v>292</v>
      </c>
      <c r="E4891">
        <v>249</v>
      </c>
    </row>
    <row r="4892" spans="1:5" x14ac:dyDescent="0.2">
      <c r="A4892" t="s">
        <v>1120</v>
      </c>
      <c r="B4892" t="s">
        <v>1034</v>
      </c>
      <c r="C4892" s="1">
        <v>45107</v>
      </c>
      <c r="D4892">
        <v>842</v>
      </c>
      <c r="E4892">
        <v>64</v>
      </c>
    </row>
    <row r="4893" spans="1:5" x14ac:dyDescent="0.2">
      <c r="A4893" t="s">
        <v>1120</v>
      </c>
      <c r="B4893" t="s">
        <v>1006</v>
      </c>
      <c r="C4893" s="1">
        <v>45107</v>
      </c>
      <c r="D4893">
        <v>111</v>
      </c>
      <c r="E4893">
        <v>57</v>
      </c>
    </row>
    <row r="4894" spans="1:5" x14ac:dyDescent="0.2">
      <c r="A4894" t="s">
        <v>1120</v>
      </c>
      <c r="B4894" t="s">
        <v>1004</v>
      </c>
      <c r="C4894" s="1">
        <v>45107</v>
      </c>
      <c r="D4894">
        <v>989</v>
      </c>
      <c r="E4894">
        <v>74</v>
      </c>
    </row>
    <row r="4895" spans="1:5" x14ac:dyDescent="0.2">
      <c r="A4895" t="s">
        <v>1120</v>
      </c>
      <c r="B4895" t="s">
        <v>1108</v>
      </c>
      <c r="C4895" s="1">
        <v>45107</v>
      </c>
      <c r="D4895">
        <v>28</v>
      </c>
      <c r="E4895">
        <v>287</v>
      </c>
    </row>
    <row r="4896" spans="1:5" x14ac:dyDescent="0.2">
      <c r="A4896" t="s">
        <v>1120</v>
      </c>
      <c r="B4896" t="s">
        <v>1046</v>
      </c>
      <c r="C4896" s="1">
        <v>45107</v>
      </c>
      <c r="D4896">
        <v>480</v>
      </c>
      <c r="E4896">
        <v>203</v>
      </c>
    </row>
    <row r="4897" spans="1:5" x14ac:dyDescent="0.2">
      <c r="A4897" t="s">
        <v>1120</v>
      </c>
      <c r="B4897" t="s">
        <v>930</v>
      </c>
      <c r="C4897" s="1">
        <v>45107</v>
      </c>
      <c r="D4897">
        <v>932</v>
      </c>
      <c r="E4897">
        <v>231</v>
      </c>
    </row>
    <row r="4898" spans="1:5" x14ac:dyDescent="0.2">
      <c r="A4898" t="s">
        <v>1120</v>
      </c>
      <c r="B4898" t="s">
        <v>1071</v>
      </c>
      <c r="C4898" s="1">
        <v>45107</v>
      </c>
      <c r="D4898">
        <v>901</v>
      </c>
      <c r="E4898">
        <v>162</v>
      </c>
    </row>
    <row r="4899" spans="1:5" x14ac:dyDescent="0.2">
      <c r="A4899" t="s">
        <v>1120</v>
      </c>
      <c r="B4899" t="s">
        <v>1042</v>
      </c>
      <c r="C4899" s="1">
        <v>45107</v>
      </c>
      <c r="D4899">
        <v>240</v>
      </c>
      <c r="E4899">
        <v>284</v>
      </c>
    </row>
    <row r="4900" spans="1:5" x14ac:dyDescent="0.2">
      <c r="A4900" t="s">
        <v>1120</v>
      </c>
      <c r="B4900" t="s">
        <v>1074</v>
      </c>
      <c r="C4900" s="1">
        <v>45107</v>
      </c>
      <c r="D4900">
        <v>58</v>
      </c>
      <c r="E4900">
        <v>103</v>
      </c>
    </row>
    <row r="4901" spans="1:5" x14ac:dyDescent="0.2">
      <c r="A4901" t="s">
        <v>1120</v>
      </c>
      <c r="B4901" t="s">
        <v>999</v>
      </c>
      <c r="C4901" s="1">
        <v>45107</v>
      </c>
      <c r="D4901">
        <v>892</v>
      </c>
      <c r="E4901">
        <v>287</v>
      </c>
    </row>
    <row r="4902" spans="1:5" x14ac:dyDescent="0.2">
      <c r="A4902" t="s">
        <v>1120</v>
      </c>
      <c r="B4902" t="s">
        <v>971</v>
      </c>
      <c r="C4902" s="1">
        <v>45107</v>
      </c>
      <c r="D4902">
        <v>871</v>
      </c>
      <c r="E4902">
        <v>117</v>
      </c>
    </row>
    <row r="4903" spans="1:5" x14ac:dyDescent="0.2">
      <c r="A4903" t="s">
        <v>1120</v>
      </c>
      <c r="B4903" t="s">
        <v>977</v>
      </c>
      <c r="C4903" s="1">
        <v>45107</v>
      </c>
      <c r="D4903">
        <v>173</v>
      </c>
      <c r="E4903">
        <v>294</v>
      </c>
    </row>
    <row r="4904" spans="1:5" x14ac:dyDescent="0.2">
      <c r="A4904" t="s">
        <v>1120</v>
      </c>
      <c r="B4904" t="s">
        <v>962</v>
      </c>
      <c r="C4904" s="1">
        <v>45107</v>
      </c>
      <c r="D4904">
        <v>246</v>
      </c>
      <c r="E4904">
        <v>289</v>
      </c>
    </row>
    <row r="4905" spans="1:5" x14ac:dyDescent="0.2">
      <c r="A4905" t="s">
        <v>1120</v>
      </c>
      <c r="B4905" t="s">
        <v>1096</v>
      </c>
      <c r="C4905" s="1">
        <v>45107</v>
      </c>
      <c r="D4905">
        <v>43</v>
      </c>
      <c r="E4905">
        <v>203</v>
      </c>
    </row>
    <row r="4906" spans="1:5" x14ac:dyDescent="0.2">
      <c r="A4906" t="s">
        <v>1120</v>
      </c>
      <c r="B4906" t="s">
        <v>1107</v>
      </c>
      <c r="C4906" s="1">
        <v>45107</v>
      </c>
      <c r="D4906">
        <v>546</v>
      </c>
      <c r="E4906">
        <v>116</v>
      </c>
    </row>
    <row r="4907" spans="1:5" x14ac:dyDescent="0.2">
      <c r="A4907" t="s">
        <v>1120</v>
      </c>
      <c r="B4907" t="s">
        <v>1094</v>
      </c>
      <c r="C4907" s="1">
        <v>45107</v>
      </c>
      <c r="D4907">
        <v>250</v>
      </c>
      <c r="E4907">
        <v>70</v>
      </c>
    </row>
    <row r="4908" spans="1:5" x14ac:dyDescent="0.2">
      <c r="A4908" t="s">
        <v>1120</v>
      </c>
      <c r="B4908" t="s">
        <v>1099</v>
      </c>
      <c r="C4908" s="1">
        <v>45107</v>
      </c>
      <c r="D4908">
        <v>887</v>
      </c>
      <c r="E4908">
        <v>153</v>
      </c>
    </row>
    <row r="4909" spans="1:5" x14ac:dyDescent="0.2">
      <c r="A4909" t="s">
        <v>1120</v>
      </c>
      <c r="B4909" t="s">
        <v>1102</v>
      </c>
      <c r="C4909" s="1">
        <v>45107</v>
      </c>
      <c r="D4909">
        <v>65</v>
      </c>
      <c r="E4909">
        <v>177</v>
      </c>
    </row>
    <row r="4910" spans="1:5" x14ac:dyDescent="0.2">
      <c r="A4910" t="s">
        <v>1120</v>
      </c>
      <c r="B4910" t="s">
        <v>1045</v>
      </c>
      <c r="C4910" s="1">
        <v>45107</v>
      </c>
      <c r="D4910">
        <v>85</v>
      </c>
      <c r="E4910">
        <v>156</v>
      </c>
    </row>
    <row r="4911" spans="1:5" x14ac:dyDescent="0.2">
      <c r="A4911" t="s">
        <v>1120</v>
      </c>
      <c r="B4911" t="s">
        <v>1116</v>
      </c>
      <c r="C4911" s="1">
        <v>45107</v>
      </c>
      <c r="D4911">
        <v>838</v>
      </c>
      <c r="E4911">
        <v>65</v>
      </c>
    </row>
    <row r="4912" spans="1:5" x14ac:dyDescent="0.2">
      <c r="A4912" t="s">
        <v>1120</v>
      </c>
      <c r="B4912" t="s">
        <v>935</v>
      </c>
      <c r="C4912" s="1">
        <v>45107</v>
      </c>
      <c r="D4912">
        <v>509</v>
      </c>
      <c r="E4912">
        <v>278</v>
      </c>
    </row>
    <row r="4913" spans="1:5" x14ac:dyDescent="0.2">
      <c r="A4913" t="s">
        <v>1120</v>
      </c>
      <c r="B4913" t="s">
        <v>1111</v>
      </c>
      <c r="C4913" s="1">
        <v>45107</v>
      </c>
      <c r="D4913">
        <v>1087</v>
      </c>
      <c r="E4913">
        <v>206</v>
      </c>
    </row>
    <row r="4914" spans="1:5" x14ac:dyDescent="0.2">
      <c r="A4914" t="s">
        <v>1120</v>
      </c>
      <c r="B4914" t="s">
        <v>1052</v>
      </c>
      <c r="C4914" s="1">
        <v>45107</v>
      </c>
      <c r="D4914">
        <v>717</v>
      </c>
      <c r="E4914">
        <v>118</v>
      </c>
    </row>
    <row r="4915" spans="1:5" x14ac:dyDescent="0.2">
      <c r="A4915" t="s">
        <v>1120</v>
      </c>
      <c r="B4915" t="s">
        <v>987</v>
      </c>
      <c r="C4915" s="1">
        <v>45107</v>
      </c>
      <c r="D4915">
        <v>837</v>
      </c>
      <c r="E4915">
        <v>157</v>
      </c>
    </row>
    <row r="4916" spans="1:5" x14ac:dyDescent="0.2">
      <c r="A4916" t="s">
        <v>1120</v>
      </c>
      <c r="B4916" t="s">
        <v>1015</v>
      </c>
      <c r="C4916" s="1">
        <v>45107</v>
      </c>
      <c r="D4916">
        <v>96</v>
      </c>
      <c r="E4916">
        <v>52</v>
      </c>
    </row>
    <row r="4917" spans="1:5" x14ac:dyDescent="0.2">
      <c r="A4917" t="s">
        <v>1120</v>
      </c>
      <c r="B4917" t="s">
        <v>1021</v>
      </c>
      <c r="C4917" s="1">
        <v>45107</v>
      </c>
      <c r="D4917">
        <v>524</v>
      </c>
      <c r="E4917">
        <v>227</v>
      </c>
    </row>
    <row r="4918" spans="1:5" x14ac:dyDescent="0.2">
      <c r="A4918" t="s">
        <v>1120</v>
      </c>
      <c r="B4918" t="s">
        <v>1032</v>
      </c>
      <c r="C4918" s="1">
        <v>45107</v>
      </c>
      <c r="D4918">
        <v>232</v>
      </c>
      <c r="E4918">
        <v>74</v>
      </c>
    </row>
    <row r="4919" spans="1:5" x14ac:dyDescent="0.2">
      <c r="A4919" t="s">
        <v>1120</v>
      </c>
      <c r="B4919" t="s">
        <v>1011</v>
      </c>
      <c r="C4919" s="1">
        <v>45107</v>
      </c>
      <c r="D4919">
        <v>535</v>
      </c>
      <c r="E4919">
        <v>261</v>
      </c>
    </row>
    <row r="4920" spans="1:5" x14ac:dyDescent="0.2">
      <c r="A4920" t="s">
        <v>1120</v>
      </c>
      <c r="B4920" t="s">
        <v>994</v>
      </c>
      <c r="C4920" s="1">
        <v>45107</v>
      </c>
      <c r="D4920">
        <v>454</v>
      </c>
      <c r="E4920">
        <v>257</v>
      </c>
    </row>
    <row r="4921" spans="1:5" x14ac:dyDescent="0.2">
      <c r="A4921" t="s">
        <v>1120</v>
      </c>
      <c r="B4921" t="s">
        <v>1079</v>
      </c>
      <c r="C4921" s="1">
        <v>45107</v>
      </c>
      <c r="D4921">
        <v>938</v>
      </c>
      <c r="E4921">
        <v>61</v>
      </c>
    </row>
    <row r="4922" spans="1:5" x14ac:dyDescent="0.2">
      <c r="A4922" t="s">
        <v>1120</v>
      </c>
      <c r="B4922" t="s">
        <v>1083</v>
      </c>
      <c r="C4922" s="1">
        <v>45107</v>
      </c>
      <c r="D4922">
        <v>829</v>
      </c>
      <c r="E4922">
        <v>63</v>
      </c>
    </row>
    <row r="4923" spans="1:5" x14ac:dyDescent="0.2">
      <c r="A4923" t="s">
        <v>1120</v>
      </c>
      <c r="B4923" t="s">
        <v>989</v>
      </c>
      <c r="C4923" s="1">
        <v>45107</v>
      </c>
      <c r="D4923">
        <v>258</v>
      </c>
      <c r="E4923">
        <v>113</v>
      </c>
    </row>
    <row r="4924" spans="1:5" x14ac:dyDescent="0.2">
      <c r="A4924" t="s">
        <v>1120</v>
      </c>
      <c r="B4924" t="s">
        <v>1005</v>
      </c>
      <c r="C4924" s="1">
        <v>45107</v>
      </c>
      <c r="D4924">
        <v>18</v>
      </c>
      <c r="E4924">
        <v>62</v>
      </c>
    </row>
    <row r="4925" spans="1:5" x14ac:dyDescent="0.2">
      <c r="A4925" t="s">
        <v>1122</v>
      </c>
      <c r="B4925" t="s">
        <v>1021</v>
      </c>
      <c r="C4925" s="1">
        <v>45107</v>
      </c>
      <c r="D4925">
        <v>1020</v>
      </c>
      <c r="E4925">
        <v>263</v>
      </c>
    </row>
    <row r="4926" spans="1:5" x14ac:dyDescent="0.2">
      <c r="A4926" t="s">
        <v>1122</v>
      </c>
      <c r="B4926" t="s">
        <v>927</v>
      </c>
      <c r="C4926" s="1">
        <v>45107</v>
      </c>
      <c r="D4926">
        <v>1077</v>
      </c>
      <c r="E4926">
        <v>120</v>
      </c>
    </row>
    <row r="4927" spans="1:5" x14ac:dyDescent="0.2">
      <c r="A4927" t="s">
        <v>1122</v>
      </c>
      <c r="B4927" t="s">
        <v>958</v>
      </c>
      <c r="C4927" s="1">
        <v>45107</v>
      </c>
      <c r="D4927">
        <v>1065</v>
      </c>
      <c r="E4927">
        <v>129</v>
      </c>
    </row>
    <row r="4928" spans="1:5" x14ac:dyDescent="0.2">
      <c r="A4928" t="s">
        <v>1122</v>
      </c>
      <c r="B4928" t="s">
        <v>929</v>
      </c>
      <c r="C4928" s="1">
        <v>45107</v>
      </c>
      <c r="D4928">
        <v>638</v>
      </c>
      <c r="E4928">
        <v>166</v>
      </c>
    </row>
    <row r="4929" spans="1:5" x14ac:dyDescent="0.2">
      <c r="A4929" t="s">
        <v>1122</v>
      </c>
      <c r="B4929" t="s">
        <v>1074</v>
      </c>
      <c r="C4929" s="1">
        <v>45107</v>
      </c>
      <c r="D4929">
        <v>32</v>
      </c>
      <c r="E4929">
        <v>104</v>
      </c>
    </row>
    <row r="4930" spans="1:5" x14ac:dyDescent="0.2">
      <c r="A4930" t="s">
        <v>1122</v>
      </c>
      <c r="B4930" t="s">
        <v>1016</v>
      </c>
      <c r="C4930" s="1">
        <v>45107</v>
      </c>
      <c r="D4930">
        <v>9</v>
      </c>
      <c r="E4930">
        <v>162</v>
      </c>
    </row>
    <row r="4931" spans="1:5" x14ac:dyDescent="0.2">
      <c r="A4931" t="s">
        <v>1122</v>
      </c>
      <c r="B4931" t="s">
        <v>1002</v>
      </c>
      <c r="C4931" s="1">
        <v>45107</v>
      </c>
      <c r="D4931">
        <v>915</v>
      </c>
      <c r="E4931">
        <v>124</v>
      </c>
    </row>
    <row r="4932" spans="1:5" x14ac:dyDescent="0.2">
      <c r="A4932" t="s">
        <v>1122</v>
      </c>
      <c r="B4932" t="s">
        <v>944</v>
      </c>
      <c r="C4932" s="1">
        <v>45107</v>
      </c>
      <c r="D4932">
        <v>125</v>
      </c>
      <c r="E4932">
        <v>133</v>
      </c>
    </row>
    <row r="4933" spans="1:5" x14ac:dyDescent="0.2">
      <c r="A4933" t="s">
        <v>1122</v>
      </c>
      <c r="B4933" t="s">
        <v>955</v>
      </c>
      <c r="C4933" s="1">
        <v>45107</v>
      </c>
      <c r="D4933">
        <v>1098</v>
      </c>
      <c r="E4933">
        <v>65</v>
      </c>
    </row>
    <row r="4934" spans="1:5" x14ac:dyDescent="0.2">
      <c r="A4934" t="s">
        <v>1122</v>
      </c>
      <c r="B4934" t="s">
        <v>1112</v>
      </c>
      <c r="C4934" s="1">
        <v>45107</v>
      </c>
      <c r="D4934">
        <v>743</v>
      </c>
      <c r="E4934">
        <v>56</v>
      </c>
    </row>
    <row r="4935" spans="1:5" x14ac:dyDescent="0.2">
      <c r="A4935" t="s">
        <v>1122</v>
      </c>
      <c r="B4935" t="s">
        <v>985</v>
      </c>
      <c r="C4935" s="1">
        <v>45107</v>
      </c>
      <c r="D4935">
        <v>873</v>
      </c>
      <c r="E4935">
        <v>229</v>
      </c>
    </row>
    <row r="4936" spans="1:5" x14ac:dyDescent="0.2">
      <c r="A4936" t="s">
        <v>1122</v>
      </c>
      <c r="B4936" t="s">
        <v>1061</v>
      </c>
      <c r="C4936" s="1">
        <v>45107</v>
      </c>
      <c r="D4936">
        <v>586</v>
      </c>
      <c r="E4936">
        <v>170</v>
      </c>
    </row>
    <row r="4937" spans="1:5" x14ac:dyDescent="0.2">
      <c r="A4937" t="s">
        <v>1122</v>
      </c>
      <c r="B4937" t="s">
        <v>1095</v>
      </c>
      <c r="C4937" s="1">
        <v>45107</v>
      </c>
      <c r="D4937">
        <v>145</v>
      </c>
      <c r="E4937">
        <v>201</v>
      </c>
    </row>
    <row r="4938" spans="1:5" x14ac:dyDescent="0.2">
      <c r="A4938" t="s">
        <v>1122</v>
      </c>
      <c r="B4938" t="s">
        <v>1077</v>
      </c>
      <c r="C4938" s="1">
        <v>45107</v>
      </c>
      <c r="D4938">
        <v>472</v>
      </c>
      <c r="E4938">
        <v>180</v>
      </c>
    </row>
    <row r="4939" spans="1:5" x14ac:dyDescent="0.2">
      <c r="A4939" t="s">
        <v>1122</v>
      </c>
      <c r="B4939" t="s">
        <v>954</v>
      </c>
      <c r="C4939" s="1">
        <v>45107</v>
      </c>
      <c r="D4939">
        <v>817</v>
      </c>
      <c r="E4939">
        <v>272</v>
      </c>
    </row>
    <row r="4940" spans="1:5" x14ac:dyDescent="0.2">
      <c r="A4940" t="s">
        <v>1122</v>
      </c>
      <c r="B4940" t="s">
        <v>934</v>
      </c>
      <c r="C4940" s="1">
        <v>45107</v>
      </c>
      <c r="D4940">
        <v>1055</v>
      </c>
      <c r="E4940">
        <v>250</v>
      </c>
    </row>
    <row r="4941" spans="1:5" x14ac:dyDescent="0.2">
      <c r="A4941" t="s">
        <v>1122</v>
      </c>
      <c r="B4941" t="s">
        <v>1039</v>
      </c>
      <c r="C4941" s="1">
        <v>45107</v>
      </c>
      <c r="D4941">
        <v>722</v>
      </c>
      <c r="E4941">
        <v>141</v>
      </c>
    </row>
    <row r="4942" spans="1:5" x14ac:dyDescent="0.2">
      <c r="A4942" t="s">
        <v>1122</v>
      </c>
      <c r="B4942" t="s">
        <v>1001</v>
      </c>
      <c r="C4942" s="1">
        <v>45107</v>
      </c>
      <c r="D4942">
        <v>602</v>
      </c>
      <c r="E4942">
        <v>168</v>
      </c>
    </row>
    <row r="4943" spans="1:5" x14ac:dyDescent="0.2">
      <c r="A4943" t="s">
        <v>1122</v>
      </c>
      <c r="B4943" t="s">
        <v>965</v>
      </c>
      <c r="C4943" s="1">
        <v>45107</v>
      </c>
      <c r="D4943">
        <v>140</v>
      </c>
      <c r="E4943">
        <v>78</v>
      </c>
    </row>
    <row r="4944" spans="1:5" x14ac:dyDescent="0.2">
      <c r="A4944" t="s">
        <v>1122</v>
      </c>
      <c r="B4944" t="s">
        <v>919</v>
      </c>
      <c r="C4944" s="1">
        <v>45107</v>
      </c>
      <c r="D4944">
        <v>962</v>
      </c>
      <c r="E4944">
        <v>205</v>
      </c>
    </row>
    <row r="4945" spans="1:5" x14ac:dyDescent="0.2">
      <c r="A4945" t="s">
        <v>1122</v>
      </c>
      <c r="B4945" t="s">
        <v>1056</v>
      </c>
      <c r="C4945" s="1">
        <v>45107</v>
      </c>
      <c r="D4945">
        <v>1099</v>
      </c>
      <c r="E4945">
        <v>215</v>
      </c>
    </row>
    <row r="4946" spans="1:5" x14ac:dyDescent="0.2">
      <c r="A4946" t="s">
        <v>1122</v>
      </c>
      <c r="B4946" t="s">
        <v>1104</v>
      </c>
      <c r="C4946" s="1">
        <v>45107</v>
      </c>
      <c r="D4946">
        <v>189</v>
      </c>
      <c r="E4946">
        <v>244</v>
      </c>
    </row>
    <row r="4947" spans="1:5" x14ac:dyDescent="0.2">
      <c r="A4947" t="s">
        <v>1122</v>
      </c>
      <c r="B4947" t="s">
        <v>1042</v>
      </c>
      <c r="C4947" s="1">
        <v>45107</v>
      </c>
      <c r="D4947">
        <v>554</v>
      </c>
      <c r="E4947">
        <v>52</v>
      </c>
    </row>
    <row r="4948" spans="1:5" x14ac:dyDescent="0.2">
      <c r="A4948" t="s">
        <v>1122</v>
      </c>
      <c r="B4948" t="s">
        <v>1007</v>
      </c>
      <c r="C4948" s="1">
        <v>45107</v>
      </c>
      <c r="D4948">
        <v>542</v>
      </c>
      <c r="E4948">
        <v>60</v>
      </c>
    </row>
    <row r="4949" spans="1:5" x14ac:dyDescent="0.2">
      <c r="A4949" t="s">
        <v>1122</v>
      </c>
      <c r="B4949" t="s">
        <v>953</v>
      </c>
      <c r="C4949" s="1">
        <v>45107</v>
      </c>
      <c r="D4949">
        <v>512</v>
      </c>
      <c r="E4949">
        <v>55</v>
      </c>
    </row>
    <row r="4950" spans="1:5" x14ac:dyDescent="0.2">
      <c r="A4950" t="s">
        <v>1122</v>
      </c>
      <c r="B4950" t="s">
        <v>1085</v>
      </c>
      <c r="C4950" s="1">
        <v>45107</v>
      </c>
      <c r="D4950">
        <v>681</v>
      </c>
      <c r="E4950">
        <v>115</v>
      </c>
    </row>
    <row r="4951" spans="1:5" x14ac:dyDescent="0.2">
      <c r="A4951" t="s">
        <v>1122</v>
      </c>
      <c r="B4951" t="s">
        <v>1098</v>
      </c>
      <c r="C4951" s="1">
        <v>45107</v>
      </c>
      <c r="D4951">
        <v>153</v>
      </c>
      <c r="E4951">
        <v>172</v>
      </c>
    </row>
    <row r="4952" spans="1:5" x14ac:dyDescent="0.2">
      <c r="A4952" t="s">
        <v>1122</v>
      </c>
      <c r="B4952" t="s">
        <v>1013</v>
      </c>
      <c r="C4952" s="1">
        <v>45107</v>
      </c>
      <c r="D4952">
        <v>904</v>
      </c>
      <c r="E4952">
        <v>201</v>
      </c>
    </row>
    <row r="4953" spans="1:5" x14ac:dyDescent="0.2">
      <c r="A4953" t="s">
        <v>1122</v>
      </c>
      <c r="B4953" t="s">
        <v>1047</v>
      </c>
      <c r="C4953" s="1">
        <v>45107</v>
      </c>
      <c r="D4953">
        <v>1131</v>
      </c>
      <c r="E4953">
        <v>218</v>
      </c>
    </row>
    <row r="4954" spans="1:5" x14ac:dyDescent="0.2">
      <c r="A4954" t="s">
        <v>1122</v>
      </c>
      <c r="B4954" t="s">
        <v>1079</v>
      </c>
      <c r="C4954" s="1">
        <v>45107</v>
      </c>
      <c r="D4954">
        <v>1036</v>
      </c>
      <c r="E4954">
        <v>86</v>
      </c>
    </row>
    <row r="4955" spans="1:5" x14ac:dyDescent="0.2">
      <c r="A4955" t="s">
        <v>1122</v>
      </c>
      <c r="B4955" t="s">
        <v>1048</v>
      </c>
      <c r="C4955" s="1">
        <v>45107</v>
      </c>
      <c r="D4955">
        <v>130</v>
      </c>
      <c r="E4955">
        <v>284</v>
      </c>
    </row>
    <row r="4956" spans="1:5" x14ac:dyDescent="0.2">
      <c r="A4956" t="s">
        <v>1122</v>
      </c>
      <c r="B4956" t="s">
        <v>1019</v>
      </c>
      <c r="C4956" s="1">
        <v>45107</v>
      </c>
      <c r="D4956">
        <v>804</v>
      </c>
      <c r="E4956">
        <v>246</v>
      </c>
    </row>
    <row r="4957" spans="1:5" x14ac:dyDescent="0.2">
      <c r="A4957" t="s">
        <v>1122</v>
      </c>
      <c r="B4957" t="s">
        <v>933</v>
      </c>
      <c r="C4957" s="1">
        <v>45107</v>
      </c>
      <c r="D4957">
        <v>279</v>
      </c>
      <c r="E4957">
        <v>157</v>
      </c>
    </row>
    <row r="4958" spans="1:5" x14ac:dyDescent="0.2">
      <c r="A4958" t="s">
        <v>1122</v>
      </c>
      <c r="B4958" t="s">
        <v>1012</v>
      </c>
      <c r="C4958" s="1">
        <v>45107</v>
      </c>
      <c r="D4958">
        <v>730</v>
      </c>
      <c r="E4958">
        <v>170</v>
      </c>
    </row>
    <row r="4959" spans="1:5" x14ac:dyDescent="0.2">
      <c r="A4959" t="s">
        <v>1122</v>
      </c>
      <c r="B4959" t="s">
        <v>981</v>
      </c>
      <c r="C4959" s="1">
        <v>45107</v>
      </c>
      <c r="D4959">
        <v>369</v>
      </c>
      <c r="E4959">
        <v>254</v>
      </c>
    </row>
    <row r="4960" spans="1:5" x14ac:dyDescent="0.2">
      <c r="A4960" t="s">
        <v>1122</v>
      </c>
      <c r="B4960" t="s">
        <v>964</v>
      </c>
      <c r="C4960" s="1">
        <v>45107</v>
      </c>
      <c r="D4960">
        <v>855</v>
      </c>
      <c r="E4960">
        <v>84</v>
      </c>
    </row>
    <row r="4961" spans="1:5" x14ac:dyDescent="0.2">
      <c r="A4961" t="s">
        <v>1122</v>
      </c>
      <c r="B4961" t="s">
        <v>973</v>
      </c>
      <c r="C4961" s="1">
        <v>45107</v>
      </c>
      <c r="D4961">
        <v>895</v>
      </c>
      <c r="E4961">
        <v>128</v>
      </c>
    </row>
    <row r="4962" spans="1:5" x14ac:dyDescent="0.2">
      <c r="A4962" t="s">
        <v>1122</v>
      </c>
      <c r="B4962" t="s">
        <v>943</v>
      </c>
      <c r="C4962" s="1">
        <v>45107</v>
      </c>
      <c r="D4962">
        <v>804</v>
      </c>
      <c r="E4962">
        <v>62</v>
      </c>
    </row>
    <row r="4963" spans="1:5" x14ac:dyDescent="0.2">
      <c r="A4963" t="s">
        <v>1122</v>
      </c>
      <c r="B4963" t="s">
        <v>994</v>
      </c>
      <c r="C4963" s="1">
        <v>45107</v>
      </c>
      <c r="D4963">
        <v>211</v>
      </c>
      <c r="E4963">
        <v>162</v>
      </c>
    </row>
    <row r="4964" spans="1:5" x14ac:dyDescent="0.2">
      <c r="A4964" t="s">
        <v>1122</v>
      </c>
      <c r="B4964" t="s">
        <v>1075</v>
      </c>
      <c r="C4964" s="1">
        <v>45107</v>
      </c>
      <c r="D4964">
        <v>101</v>
      </c>
      <c r="E4964">
        <v>296</v>
      </c>
    </row>
    <row r="4965" spans="1:5" x14ac:dyDescent="0.2">
      <c r="A4965" t="s">
        <v>1122</v>
      </c>
      <c r="B4965" t="s">
        <v>1103</v>
      </c>
      <c r="C4965" s="1">
        <v>45107</v>
      </c>
      <c r="D4965">
        <v>132</v>
      </c>
      <c r="E4965">
        <v>193</v>
      </c>
    </row>
    <row r="4966" spans="1:5" x14ac:dyDescent="0.2">
      <c r="A4966" t="s">
        <v>1122</v>
      </c>
      <c r="B4966" t="s">
        <v>963</v>
      </c>
      <c r="C4966" s="1">
        <v>45107</v>
      </c>
      <c r="D4966">
        <v>710</v>
      </c>
      <c r="E4966">
        <v>222</v>
      </c>
    </row>
    <row r="4967" spans="1:5" x14ac:dyDescent="0.2">
      <c r="A4967" t="s">
        <v>1122</v>
      </c>
      <c r="B4967" t="s">
        <v>1069</v>
      </c>
      <c r="C4967" s="1">
        <v>45107</v>
      </c>
      <c r="D4967">
        <v>863</v>
      </c>
      <c r="E4967">
        <v>279</v>
      </c>
    </row>
    <row r="4968" spans="1:5" x14ac:dyDescent="0.2">
      <c r="A4968" t="s">
        <v>1122</v>
      </c>
      <c r="B4968" t="s">
        <v>1111</v>
      </c>
      <c r="C4968" s="1">
        <v>45107</v>
      </c>
      <c r="D4968">
        <v>1197</v>
      </c>
      <c r="E4968">
        <v>77</v>
      </c>
    </row>
    <row r="4969" spans="1:5" x14ac:dyDescent="0.2">
      <c r="A4969" t="s">
        <v>1122</v>
      </c>
      <c r="B4969" t="s">
        <v>1060</v>
      </c>
      <c r="C4969" s="1">
        <v>45107</v>
      </c>
      <c r="D4969">
        <v>758</v>
      </c>
      <c r="E4969">
        <v>177</v>
      </c>
    </row>
    <row r="4970" spans="1:5" x14ac:dyDescent="0.2">
      <c r="A4970" t="s">
        <v>1122</v>
      </c>
      <c r="B4970" t="s">
        <v>1063</v>
      </c>
      <c r="C4970" s="1">
        <v>45107</v>
      </c>
      <c r="D4970">
        <v>18</v>
      </c>
      <c r="E4970">
        <v>104</v>
      </c>
    </row>
    <row r="4971" spans="1:5" x14ac:dyDescent="0.2">
      <c r="A4971" t="s">
        <v>1122</v>
      </c>
      <c r="B4971" t="s">
        <v>1089</v>
      </c>
      <c r="C4971" s="1">
        <v>45107</v>
      </c>
      <c r="D4971">
        <v>530</v>
      </c>
      <c r="E4971">
        <v>115</v>
      </c>
    </row>
    <row r="4972" spans="1:5" x14ac:dyDescent="0.2">
      <c r="A4972" t="s">
        <v>1122</v>
      </c>
      <c r="B4972" t="s">
        <v>1003</v>
      </c>
      <c r="C4972" s="1">
        <v>45107</v>
      </c>
      <c r="D4972">
        <v>970</v>
      </c>
      <c r="E4972">
        <v>279</v>
      </c>
    </row>
    <row r="4973" spans="1:5" x14ac:dyDescent="0.2">
      <c r="A4973" t="s">
        <v>1122</v>
      </c>
      <c r="B4973" t="s">
        <v>1044</v>
      </c>
      <c r="C4973" s="1">
        <v>45107</v>
      </c>
      <c r="D4973">
        <v>845</v>
      </c>
      <c r="E4973">
        <v>73</v>
      </c>
    </row>
    <row r="4974" spans="1:5" x14ac:dyDescent="0.2">
      <c r="A4974" t="s">
        <v>1122</v>
      </c>
      <c r="B4974" t="s">
        <v>945</v>
      </c>
      <c r="C4974" s="1">
        <v>45107</v>
      </c>
      <c r="D4974">
        <v>323</v>
      </c>
      <c r="E4974">
        <v>279</v>
      </c>
    </row>
    <row r="4975" spans="1:5" x14ac:dyDescent="0.2">
      <c r="A4975" t="s">
        <v>1122</v>
      </c>
      <c r="B4975" t="s">
        <v>1033</v>
      </c>
      <c r="C4975" s="1">
        <v>45107</v>
      </c>
      <c r="D4975">
        <v>804</v>
      </c>
      <c r="E4975">
        <v>265</v>
      </c>
    </row>
    <row r="4976" spans="1:5" x14ac:dyDescent="0.2">
      <c r="A4976" t="s">
        <v>1122</v>
      </c>
      <c r="B4976" t="s">
        <v>950</v>
      </c>
      <c r="C4976" s="1">
        <v>45107</v>
      </c>
      <c r="D4976">
        <v>909</v>
      </c>
      <c r="E4976">
        <v>50</v>
      </c>
    </row>
    <row r="4977" spans="1:5" x14ac:dyDescent="0.2">
      <c r="A4977" t="s">
        <v>1122</v>
      </c>
      <c r="B4977" t="s">
        <v>922</v>
      </c>
      <c r="C4977" s="1">
        <v>45107</v>
      </c>
      <c r="D4977">
        <v>584</v>
      </c>
      <c r="E4977">
        <v>103</v>
      </c>
    </row>
    <row r="4978" spans="1:5" x14ac:dyDescent="0.2">
      <c r="A4978" t="s">
        <v>1122</v>
      </c>
      <c r="B4978" t="s">
        <v>1083</v>
      </c>
      <c r="C4978" s="1">
        <v>45107</v>
      </c>
      <c r="D4978">
        <v>299</v>
      </c>
      <c r="E4978">
        <v>258</v>
      </c>
    </row>
    <row r="4979" spans="1:5" x14ac:dyDescent="0.2">
      <c r="A4979" t="s">
        <v>1122</v>
      </c>
      <c r="B4979" t="s">
        <v>1071</v>
      </c>
      <c r="C4979" s="1">
        <v>45107</v>
      </c>
      <c r="D4979">
        <v>8</v>
      </c>
      <c r="E4979">
        <v>129</v>
      </c>
    </row>
    <row r="4980" spans="1:5" x14ac:dyDescent="0.2">
      <c r="A4980" t="s">
        <v>1122</v>
      </c>
      <c r="B4980" t="s">
        <v>992</v>
      </c>
      <c r="C4980" s="1">
        <v>45107</v>
      </c>
      <c r="D4980">
        <v>590</v>
      </c>
      <c r="E4980">
        <v>179</v>
      </c>
    </row>
    <row r="4981" spans="1:5" x14ac:dyDescent="0.2">
      <c r="A4981" t="s">
        <v>1122</v>
      </c>
      <c r="B4981" t="s">
        <v>1081</v>
      </c>
      <c r="C4981" s="1">
        <v>45107</v>
      </c>
      <c r="D4981">
        <v>422</v>
      </c>
      <c r="E4981">
        <v>138</v>
      </c>
    </row>
    <row r="4982" spans="1:5" x14ac:dyDescent="0.2">
      <c r="A4982" t="s">
        <v>1122</v>
      </c>
      <c r="B4982" t="s">
        <v>1105</v>
      </c>
      <c r="C4982" s="1">
        <v>45107</v>
      </c>
      <c r="D4982">
        <v>81</v>
      </c>
      <c r="E4982">
        <v>144</v>
      </c>
    </row>
    <row r="4983" spans="1:5" x14ac:dyDescent="0.2">
      <c r="A4983" t="s">
        <v>1122</v>
      </c>
      <c r="B4983" t="s">
        <v>1006</v>
      </c>
      <c r="C4983" s="1">
        <v>45107</v>
      </c>
      <c r="D4983">
        <v>251</v>
      </c>
      <c r="E4983">
        <v>267</v>
      </c>
    </row>
    <row r="4984" spans="1:5" x14ac:dyDescent="0.2">
      <c r="A4984" t="s">
        <v>1122</v>
      </c>
      <c r="B4984" t="s">
        <v>1087</v>
      </c>
      <c r="C4984" s="1">
        <v>45107</v>
      </c>
      <c r="D4984">
        <v>2</v>
      </c>
      <c r="E4984">
        <v>216</v>
      </c>
    </row>
    <row r="4985" spans="1:5" x14ac:dyDescent="0.2">
      <c r="A4985" t="s">
        <v>1122</v>
      </c>
      <c r="B4985" t="s">
        <v>920</v>
      </c>
      <c r="C4985" s="1">
        <v>45107</v>
      </c>
      <c r="D4985">
        <v>136</v>
      </c>
      <c r="E4985">
        <v>217</v>
      </c>
    </row>
    <row r="4986" spans="1:5" x14ac:dyDescent="0.2">
      <c r="A4986" t="s">
        <v>1122</v>
      </c>
      <c r="B4986" t="s">
        <v>918</v>
      </c>
      <c r="C4986" s="1">
        <v>45107</v>
      </c>
      <c r="D4986">
        <v>1086</v>
      </c>
      <c r="E4986">
        <v>123</v>
      </c>
    </row>
    <row r="4987" spans="1:5" x14ac:dyDescent="0.2">
      <c r="A4987" t="s">
        <v>1122</v>
      </c>
      <c r="B4987" t="s">
        <v>982</v>
      </c>
      <c r="C4987" s="1">
        <v>45107</v>
      </c>
      <c r="D4987">
        <v>244</v>
      </c>
      <c r="E4987">
        <v>248</v>
      </c>
    </row>
    <row r="4988" spans="1:5" x14ac:dyDescent="0.2">
      <c r="A4988" t="s">
        <v>1122</v>
      </c>
      <c r="B4988" t="s">
        <v>978</v>
      </c>
      <c r="C4988" s="1">
        <v>45107</v>
      </c>
      <c r="D4988">
        <v>593</v>
      </c>
      <c r="E4988">
        <v>54</v>
      </c>
    </row>
    <row r="4989" spans="1:5" x14ac:dyDescent="0.2">
      <c r="A4989" t="s">
        <v>1122</v>
      </c>
      <c r="B4989" t="s">
        <v>1091</v>
      </c>
      <c r="C4989" s="1">
        <v>45107</v>
      </c>
      <c r="D4989">
        <v>564</v>
      </c>
      <c r="E4989">
        <v>212</v>
      </c>
    </row>
    <row r="4990" spans="1:5" x14ac:dyDescent="0.2">
      <c r="A4990" t="s">
        <v>1122</v>
      </c>
      <c r="B4990" t="s">
        <v>980</v>
      </c>
      <c r="C4990" s="1">
        <v>45107</v>
      </c>
      <c r="D4990">
        <v>1183</v>
      </c>
      <c r="E4990">
        <v>279</v>
      </c>
    </row>
    <row r="4991" spans="1:5" x14ac:dyDescent="0.2">
      <c r="A4991" t="s">
        <v>1122</v>
      </c>
      <c r="B4991" t="s">
        <v>1116</v>
      </c>
      <c r="C4991" s="1">
        <v>45107</v>
      </c>
      <c r="D4991">
        <v>956</v>
      </c>
      <c r="E4991">
        <v>193</v>
      </c>
    </row>
    <row r="4992" spans="1:5" x14ac:dyDescent="0.2">
      <c r="A4992" t="s">
        <v>1122</v>
      </c>
      <c r="B4992" t="s">
        <v>1022</v>
      </c>
      <c r="C4992" s="1">
        <v>45107</v>
      </c>
      <c r="D4992">
        <v>646</v>
      </c>
      <c r="E4992">
        <v>275</v>
      </c>
    </row>
    <row r="4993" spans="1:5" x14ac:dyDescent="0.2">
      <c r="A4993" t="s">
        <v>1122</v>
      </c>
      <c r="B4993" t="s">
        <v>1072</v>
      </c>
      <c r="C4993" s="1">
        <v>45107</v>
      </c>
      <c r="D4993">
        <v>1130</v>
      </c>
      <c r="E4993">
        <v>221</v>
      </c>
    </row>
    <row r="4994" spans="1:5" x14ac:dyDescent="0.2">
      <c r="A4994" t="s">
        <v>1122</v>
      </c>
      <c r="B4994" t="s">
        <v>1023</v>
      </c>
      <c r="C4994" s="1">
        <v>45107</v>
      </c>
      <c r="D4994">
        <v>807</v>
      </c>
      <c r="E4994">
        <v>261</v>
      </c>
    </row>
    <row r="4995" spans="1:5" x14ac:dyDescent="0.2">
      <c r="A4995" t="s">
        <v>1122</v>
      </c>
      <c r="B4995" t="s">
        <v>961</v>
      </c>
      <c r="C4995" s="1">
        <v>45107</v>
      </c>
      <c r="D4995">
        <v>539</v>
      </c>
      <c r="E4995">
        <v>261</v>
      </c>
    </row>
    <row r="4996" spans="1:5" x14ac:dyDescent="0.2">
      <c r="A4996" t="s">
        <v>1122</v>
      </c>
      <c r="B4996" t="s">
        <v>993</v>
      </c>
      <c r="C4996" s="1">
        <v>45107</v>
      </c>
      <c r="D4996">
        <v>221</v>
      </c>
      <c r="E4996">
        <v>252</v>
      </c>
    </row>
    <row r="4997" spans="1:5" x14ac:dyDescent="0.2">
      <c r="A4997" t="s">
        <v>1122</v>
      </c>
      <c r="B4997" t="s">
        <v>1051</v>
      </c>
      <c r="C4997" s="1">
        <v>45107</v>
      </c>
      <c r="D4997">
        <v>928</v>
      </c>
      <c r="E4997">
        <v>196</v>
      </c>
    </row>
    <row r="4998" spans="1:5" x14ac:dyDescent="0.2">
      <c r="A4998" t="s">
        <v>1122</v>
      </c>
      <c r="B4998" t="s">
        <v>921</v>
      </c>
      <c r="C4998" s="1">
        <v>45107</v>
      </c>
      <c r="D4998">
        <v>1064</v>
      </c>
      <c r="E4998">
        <v>239</v>
      </c>
    </row>
    <row r="4999" spans="1:5" x14ac:dyDescent="0.2">
      <c r="A4999" t="s">
        <v>1122</v>
      </c>
      <c r="B4999" t="s">
        <v>1053</v>
      </c>
      <c r="C4999" s="1">
        <v>45107</v>
      </c>
      <c r="D4999">
        <v>1193</v>
      </c>
      <c r="E4999">
        <v>91</v>
      </c>
    </row>
    <row r="5000" spans="1:5" x14ac:dyDescent="0.2">
      <c r="A5000" t="s">
        <v>1122</v>
      </c>
      <c r="B5000" t="s">
        <v>1008</v>
      </c>
      <c r="C5000" s="1">
        <v>45107</v>
      </c>
      <c r="D5000">
        <v>450</v>
      </c>
      <c r="E5000">
        <v>256</v>
      </c>
    </row>
    <row r="5001" spans="1:5" x14ac:dyDescent="0.2">
      <c r="A5001" t="s">
        <v>1122</v>
      </c>
      <c r="B5001" t="s">
        <v>984</v>
      </c>
      <c r="C5001" s="1">
        <v>45107</v>
      </c>
      <c r="D5001">
        <v>88</v>
      </c>
      <c r="E5001">
        <v>177</v>
      </c>
    </row>
    <row r="5002" spans="1:5" x14ac:dyDescent="0.2">
      <c r="A5002" t="s">
        <v>1122</v>
      </c>
      <c r="B5002" t="s">
        <v>952</v>
      </c>
      <c r="C5002" s="1">
        <v>45107</v>
      </c>
      <c r="D5002">
        <v>802</v>
      </c>
      <c r="E5002">
        <v>167</v>
      </c>
    </row>
    <row r="5003" spans="1:5" x14ac:dyDescent="0.2">
      <c r="A5003" t="s">
        <v>1122</v>
      </c>
      <c r="B5003" t="s">
        <v>1037</v>
      </c>
      <c r="C5003" s="1">
        <v>45107</v>
      </c>
      <c r="D5003">
        <v>111</v>
      </c>
      <c r="E5003">
        <v>245</v>
      </c>
    </row>
    <row r="5004" spans="1:5" x14ac:dyDescent="0.2">
      <c r="A5004" t="s">
        <v>1122</v>
      </c>
      <c r="B5004" t="s">
        <v>975</v>
      </c>
      <c r="C5004" s="1">
        <v>45107</v>
      </c>
      <c r="D5004">
        <v>907</v>
      </c>
      <c r="E5004">
        <v>186</v>
      </c>
    </row>
    <row r="5005" spans="1:5" x14ac:dyDescent="0.2">
      <c r="A5005" t="s">
        <v>1122</v>
      </c>
      <c r="B5005" t="s">
        <v>947</v>
      </c>
      <c r="C5005" s="1">
        <v>45107</v>
      </c>
      <c r="D5005">
        <v>113</v>
      </c>
      <c r="E5005">
        <v>58</v>
      </c>
    </row>
    <row r="5006" spans="1:5" x14ac:dyDescent="0.2">
      <c r="A5006" t="s">
        <v>1122</v>
      </c>
      <c r="B5006" t="s">
        <v>1118</v>
      </c>
      <c r="C5006" s="1">
        <v>45107</v>
      </c>
      <c r="D5006">
        <v>280</v>
      </c>
      <c r="E5006">
        <v>208</v>
      </c>
    </row>
    <row r="5007" spans="1:5" x14ac:dyDescent="0.2">
      <c r="A5007" t="s">
        <v>1122</v>
      </c>
      <c r="B5007" t="s">
        <v>1082</v>
      </c>
      <c r="C5007" s="1">
        <v>45107</v>
      </c>
      <c r="D5007">
        <v>1076</v>
      </c>
      <c r="E5007">
        <v>105</v>
      </c>
    </row>
    <row r="5008" spans="1:5" x14ac:dyDescent="0.2">
      <c r="A5008" t="s">
        <v>1122</v>
      </c>
      <c r="B5008" t="s">
        <v>1114</v>
      </c>
      <c r="C5008" s="1">
        <v>45107</v>
      </c>
      <c r="D5008">
        <v>990</v>
      </c>
      <c r="E5008">
        <v>235</v>
      </c>
    </row>
    <row r="5009" spans="1:5" x14ac:dyDescent="0.2">
      <c r="A5009" t="s">
        <v>1122</v>
      </c>
      <c r="B5009" t="s">
        <v>941</v>
      </c>
      <c r="C5009" s="1">
        <v>45107</v>
      </c>
      <c r="D5009">
        <v>446</v>
      </c>
      <c r="E5009">
        <v>179</v>
      </c>
    </row>
    <row r="5010" spans="1:5" x14ac:dyDescent="0.2">
      <c r="A5010" t="s">
        <v>917</v>
      </c>
      <c r="B5010" t="s">
        <v>918</v>
      </c>
      <c r="C5010" s="1">
        <v>45138</v>
      </c>
      <c r="D5010">
        <v>595</v>
      </c>
      <c r="E5010">
        <v>289</v>
      </c>
    </row>
    <row r="5011" spans="1:5" x14ac:dyDescent="0.2">
      <c r="A5011" t="s">
        <v>917</v>
      </c>
      <c r="B5011" t="s">
        <v>1025</v>
      </c>
      <c r="C5011" s="1">
        <v>45138</v>
      </c>
      <c r="D5011">
        <v>636</v>
      </c>
      <c r="E5011">
        <v>92</v>
      </c>
    </row>
    <row r="5012" spans="1:5" x14ac:dyDescent="0.2">
      <c r="A5012" t="s">
        <v>917</v>
      </c>
      <c r="B5012" t="s">
        <v>919</v>
      </c>
      <c r="C5012" s="1">
        <v>45138</v>
      </c>
      <c r="D5012">
        <v>605</v>
      </c>
      <c r="E5012">
        <v>169</v>
      </c>
    </row>
    <row r="5013" spans="1:5" x14ac:dyDescent="0.2">
      <c r="A5013" t="s">
        <v>917</v>
      </c>
      <c r="B5013" t="s">
        <v>920</v>
      </c>
      <c r="C5013" s="1">
        <v>45138</v>
      </c>
      <c r="D5013">
        <v>1168</v>
      </c>
      <c r="E5013">
        <v>93</v>
      </c>
    </row>
    <row r="5014" spans="1:5" x14ac:dyDescent="0.2">
      <c r="A5014" t="s">
        <v>917</v>
      </c>
      <c r="B5014" t="s">
        <v>921</v>
      </c>
      <c r="C5014" s="1">
        <v>45138</v>
      </c>
      <c r="D5014">
        <v>271</v>
      </c>
      <c r="E5014">
        <v>229</v>
      </c>
    </row>
    <row r="5015" spans="1:5" x14ac:dyDescent="0.2">
      <c r="A5015" t="s">
        <v>917</v>
      </c>
      <c r="B5015" t="s">
        <v>922</v>
      </c>
      <c r="C5015" s="1">
        <v>45138</v>
      </c>
      <c r="D5015">
        <v>75</v>
      </c>
      <c r="E5015">
        <v>202</v>
      </c>
    </row>
    <row r="5016" spans="1:5" x14ac:dyDescent="0.2">
      <c r="A5016" t="s">
        <v>917</v>
      </c>
      <c r="B5016" t="s">
        <v>923</v>
      </c>
      <c r="C5016" s="1">
        <v>45138</v>
      </c>
      <c r="D5016">
        <v>539</v>
      </c>
      <c r="E5016">
        <v>50</v>
      </c>
    </row>
    <row r="5017" spans="1:5" x14ac:dyDescent="0.2">
      <c r="A5017" t="s">
        <v>917</v>
      </c>
      <c r="B5017" t="s">
        <v>925</v>
      </c>
      <c r="C5017" s="1">
        <v>45138</v>
      </c>
      <c r="D5017">
        <v>712</v>
      </c>
      <c r="E5017">
        <v>122</v>
      </c>
    </row>
    <row r="5018" spans="1:5" x14ac:dyDescent="0.2">
      <c r="A5018" t="s">
        <v>917</v>
      </c>
      <c r="B5018" t="s">
        <v>927</v>
      </c>
      <c r="C5018" s="1">
        <v>45138</v>
      </c>
      <c r="D5018">
        <v>493</v>
      </c>
      <c r="E5018">
        <v>277</v>
      </c>
    </row>
    <row r="5019" spans="1:5" x14ac:dyDescent="0.2">
      <c r="A5019" t="s">
        <v>917</v>
      </c>
      <c r="B5019" t="s">
        <v>929</v>
      </c>
      <c r="C5019" s="1">
        <v>45138</v>
      </c>
      <c r="D5019">
        <v>420</v>
      </c>
      <c r="E5019">
        <v>239</v>
      </c>
    </row>
    <row r="5020" spans="1:5" x14ac:dyDescent="0.2">
      <c r="A5020" t="s">
        <v>917</v>
      </c>
      <c r="B5020" t="s">
        <v>1014</v>
      </c>
      <c r="C5020" s="1">
        <v>45138</v>
      </c>
      <c r="D5020">
        <v>592</v>
      </c>
      <c r="E5020">
        <v>103</v>
      </c>
    </row>
    <row r="5021" spans="1:5" x14ac:dyDescent="0.2">
      <c r="A5021" t="s">
        <v>917</v>
      </c>
      <c r="B5021" t="s">
        <v>931</v>
      </c>
      <c r="C5021" s="1">
        <v>45138</v>
      </c>
      <c r="D5021">
        <v>1175</v>
      </c>
      <c r="E5021">
        <v>299</v>
      </c>
    </row>
    <row r="5022" spans="1:5" x14ac:dyDescent="0.2">
      <c r="A5022" t="s">
        <v>917</v>
      </c>
      <c r="B5022" t="s">
        <v>932</v>
      </c>
      <c r="C5022" s="1">
        <v>45138</v>
      </c>
      <c r="D5022">
        <v>469</v>
      </c>
      <c r="E5022">
        <v>120</v>
      </c>
    </row>
    <row r="5023" spans="1:5" x14ac:dyDescent="0.2">
      <c r="A5023" t="s">
        <v>917</v>
      </c>
      <c r="B5023" t="s">
        <v>933</v>
      </c>
      <c r="C5023" s="1">
        <v>45138</v>
      </c>
      <c r="D5023">
        <v>283</v>
      </c>
      <c r="E5023">
        <v>173</v>
      </c>
    </row>
    <row r="5024" spans="1:5" x14ac:dyDescent="0.2">
      <c r="A5024" t="s">
        <v>917</v>
      </c>
      <c r="B5024" t="s">
        <v>936</v>
      </c>
      <c r="C5024" s="1">
        <v>45138</v>
      </c>
      <c r="D5024">
        <v>392</v>
      </c>
      <c r="E5024">
        <v>269</v>
      </c>
    </row>
    <row r="5025" spans="1:5" x14ac:dyDescent="0.2">
      <c r="A5025" t="s">
        <v>917</v>
      </c>
      <c r="B5025" t="s">
        <v>1026</v>
      </c>
      <c r="C5025" s="1">
        <v>45138</v>
      </c>
      <c r="D5025">
        <v>923</v>
      </c>
      <c r="E5025">
        <v>176</v>
      </c>
    </row>
    <row r="5026" spans="1:5" x14ac:dyDescent="0.2">
      <c r="A5026" t="s">
        <v>917</v>
      </c>
      <c r="B5026" t="s">
        <v>937</v>
      </c>
      <c r="C5026" s="1">
        <v>45138</v>
      </c>
      <c r="D5026">
        <v>400</v>
      </c>
      <c r="E5026">
        <v>223</v>
      </c>
    </row>
    <row r="5027" spans="1:5" x14ac:dyDescent="0.2">
      <c r="A5027" t="s">
        <v>917</v>
      </c>
      <c r="B5027" t="s">
        <v>938</v>
      </c>
      <c r="C5027" s="1">
        <v>45138</v>
      </c>
      <c r="D5027">
        <v>525</v>
      </c>
      <c r="E5027">
        <v>262</v>
      </c>
    </row>
    <row r="5028" spans="1:5" x14ac:dyDescent="0.2">
      <c r="A5028" t="s">
        <v>917</v>
      </c>
      <c r="B5028" t="s">
        <v>939</v>
      </c>
      <c r="C5028" s="1">
        <v>45138</v>
      </c>
      <c r="D5028">
        <v>707</v>
      </c>
      <c r="E5028">
        <v>273</v>
      </c>
    </row>
    <row r="5029" spans="1:5" x14ac:dyDescent="0.2">
      <c r="A5029" t="s">
        <v>917</v>
      </c>
      <c r="B5029" t="s">
        <v>940</v>
      </c>
      <c r="C5029" s="1">
        <v>45138</v>
      </c>
      <c r="D5029">
        <v>835</v>
      </c>
      <c r="E5029">
        <v>61</v>
      </c>
    </row>
    <row r="5030" spans="1:5" x14ac:dyDescent="0.2">
      <c r="A5030" t="s">
        <v>917</v>
      </c>
      <c r="B5030" t="s">
        <v>941</v>
      </c>
      <c r="C5030" s="1">
        <v>45138</v>
      </c>
      <c r="D5030">
        <v>838</v>
      </c>
      <c r="E5030">
        <v>190</v>
      </c>
    </row>
    <row r="5031" spans="1:5" x14ac:dyDescent="0.2">
      <c r="A5031" t="s">
        <v>917</v>
      </c>
      <c r="B5031" t="s">
        <v>942</v>
      </c>
      <c r="C5031" s="1">
        <v>45138</v>
      </c>
      <c r="D5031">
        <v>132</v>
      </c>
      <c r="E5031">
        <v>299</v>
      </c>
    </row>
    <row r="5032" spans="1:5" x14ac:dyDescent="0.2">
      <c r="A5032" t="s">
        <v>917</v>
      </c>
      <c r="B5032" t="s">
        <v>943</v>
      </c>
      <c r="C5032" s="1">
        <v>45138</v>
      </c>
      <c r="D5032">
        <v>502</v>
      </c>
      <c r="E5032">
        <v>217</v>
      </c>
    </row>
    <row r="5033" spans="1:5" x14ac:dyDescent="0.2">
      <c r="A5033" t="s">
        <v>917</v>
      </c>
      <c r="B5033" t="s">
        <v>1029</v>
      </c>
      <c r="C5033" s="1">
        <v>45138</v>
      </c>
      <c r="D5033">
        <v>75</v>
      </c>
      <c r="E5033">
        <v>53</v>
      </c>
    </row>
    <row r="5034" spans="1:5" x14ac:dyDescent="0.2">
      <c r="A5034" t="s">
        <v>917</v>
      </c>
      <c r="B5034" t="s">
        <v>1019</v>
      </c>
      <c r="C5034" s="1">
        <v>45138</v>
      </c>
      <c r="D5034">
        <v>707</v>
      </c>
      <c r="E5034">
        <v>183</v>
      </c>
    </row>
    <row r="5035" spans="1:5" x14ac:dyDescent="0.2">
      <c r="A5035" t="s">
        <v>917</v>
      </c>
      <c r="B5035" t="s">
        <v>944</v>
      </c>
      <c r="C5035" s="1">
        <v>45138</v>
      </c>
      <c r="D5035">
        <v>747</v>
      </c>
      <c r="E5035">
        <v>65</v>
      </c>
    </row>
    <row r="5036" spans="1:5" x14ac:dyDescent="0.2">
      <c r="A5036" t="s">
        <v>917</v>
      </c>
      <c r="B5036" t="s">
        <v>946</v>
      </c>
      <c r="C5036" s="1">
        <v>45138</v>
      </c>
      <c r="D5036">
        <v>816</v>
      </c>
      <c r="E5036">
        <v>114</v>
      </c>
    </row>
    <row r="5037" spans="1:5" x14ac:dyDescent="0.2">
      <c r="A5037" t="s">
        <v>917</v>
      </c>
      <c r="B5037" t="s">
        <v>947</v>
      </c>
      <c r="C5037" s="1">
        <v>45138</v>
      </c>
      <c r="D5037">
        <v>764</v>
      </c>
      <c r="E5037">
        <v>70</v>
      </c>
    </row>
    <row r="5038" spans="1:5" x14ac:dyDescent="0.2">
      <c r="A5038" t="s">
        <v>917</v>
      </c>
      <c r="B5038" t="s">
        <v>1056</v>
      </c>
      <c r="C5038" s="1">
        <v>45138</v>
      </c>
      <c r="D5038">
        <v>379</v>
      </c>
      <c r="E5038">
        <v>294</v>
      </c>
    </row>
    <row r="5039" spans="1:5" x14ac:dyDescent="0.2">
      <c r="A5039" t="s">
        <v>917</v>
      </c>
      <c r="B5039" t="s">
        <v>948</v>
      </c>
      <c r="C5039" s="1">
        <v>45138</v>
      </c>
      <c r="D5039">
        <v>1190</v>
      </c>
      <c r="E5039">
        <v>176</v>
      </c>
    </row>
    <row r="5040" spans="1:5" x14ac:dyDescent="0.2">
      <c r="A5040" t="s">
        <v>917</v>
      </c>
      <c r="B5040" t="s">
        <v>1040</v>
      </c>
      <c r="C5040" s="1">
        <v>45138</v>
      </c>
      <c r="D5040">
        <v>65</v>
      </c>
      <c r="E5040">
        <v>189</v>
      </c>
    </row>
    <row r="5041" spans="1:5" x14ac:dyDescent="0.2">
      <c r="A5041" t="s">
        <v>917</v>
      </c>
      <c r="B5041" t="s">
        <v>1088</v>
      </c>
      <c r="C5041" s="1">
        <v>45138</v>
      </c>
      <c r="D5041">
        <v>576</v>
      </c>
      <c r="E5041">
        <v>292</v>
      </c>
    </row>
    <row r="5042" spans="1:5" x14ac:dyDescent="0.2">
      <c r="A5042" t="s">
        <v>917</v>
      </c>
      <c r="B5042" t="s">
        <v>951</v>
      </c>
      <c r="C5042" s="1">
        <v>45138</v>
      </c>
      <c r="D5042">
        <v>224</v>
      </c>
      <c r="E5042">
        <v>232</v>
      </c>
    </row>
    <row r="5043" spans="1:5" x14ac:dyDescent="0.2">
      <c r="A5043" t="s">
        <v>917</v>
      </c>
      <c r="B5043" t="s">
        <v>955</v>
      </c>
      <c r="C5043" s="1">
        <v>45138</v>
      </c>
      <c r="D5043">
        <v>681</v>
      </c>
      <c r="E5043">
        <v>168</v>
      </c>
    </row>
    <row r="5044" spans="1:5" x14ac:dyDescent="0.2">
      <c r="A5044" t="s">
        <v>917</v>
      </c>
      <c r="B5044" t="s">
        <v>1100</v>
      </c>
      <c r="C5044" s="1">
        <v>45138</v>
      </c>
      <c r="D5044">
        <v>536</v>
      </c>
      <c r="E5044">
        <v>218</v>
      </c>
    </row>
    <row r="5045" spans="1:5" x14ac:dyDescent="0.2">
      <c r="A5045" t="s">
        <v>917</v>
      </c>
      <c r="B5045" t="s">
        <v>958</v>
      </c>
      <c r="C5045" s="1">
        <v>45138</v>
      </c>
      <c r="D5045">
        <v>818</v>
      </c>
      <c r="E5045">
        <v>271</v>
      </c>
    </row>
    <row r="5046" spans="1:5" x14ac:dyDescent="0.2">
      <c r="A5046" t="s">
        <v>917</v>
      </c>
      <c r="B5046" t="s">
        <v>1125</v>
      </c>
      <c r="C5046" s="1">
        <v>45138</v>
      </c>
      <c r="D5046">
        <v>887</v>
      </c>
      <c r="E5046">
        <v>255</v>
      </c>
    </row>
    <row r="5047" spans="1:5" x14ac:dyDescent="0.2">
      <c r="A5047" t="s">
        <v>917</v>
      </c>
      <c r="B5047" t="s">
        <v>959</v>
      </c>
      <c r="C5047" s="1">
        <v>45138</v>
      </c>
      <c r="D5047">
        <v>994</v>
      </c>
      <c r="E5047">
        <v>59</v>
      </c>
    </row>
    <row r="5048" spans="1:5" x14ac:dyDescent="0.2">
      <c r="A5048" t="s">
        <v>917</v>
      </c>
      <c r="B5048" t="s">
        <v>1067</v>
      </c>
      <c r="C5048" s="1">
        <v>45138</v>
      </c>
      <c r="D5048">
        <v>606</v>
      </c>
      <c r="E5048">
        <v>72</v>
      </c>
    </row>
    <row r="5049" spans="1:5" x14ac:dyDescent="0.2">
      <c r="A5049" t="s">
        <v>917</v>
      </c>
      <c r="B5049" t="s">
        <v>960</v>
      </c>
      <c r="C5049" s="1">
        <v>45138</v>
      </c>
      <c r="D5049">
        <v>517</v>
      </c>
      <c r="E5049">
        <v>200</v>
      </c>
    </row>
    <row r="5050" spans="1:5" x14ac:dyDescent="0.2">
      <c r="A5050" t="s">
        <v>917</v>
      </c>
      <c r="B5050" t="s">
        <v>961</v>
      </c>
      <c r="C5050" s="1">
        <v>45138</v>
      </c>
      <c r="D5050">
        <v>1152</v>
      </c>
      <c r="E5050">
        <v>241</v>
      </c>
    </row>
    <row r="5051" spans="1:5" x14ac:dyDescent="0.2">
      <c r="A5051" t="s">
        <v>917</v>
      </c>
      <c r="B5051" t="s">
        <v>962</v>
      </c>
      <c r="C5051" s="1">
        <v>45138</v>
      </c>
      <c r="D5051">
        <v>97</v>
      </c>
      <c r="E5051">
        <v>122</v>
      </c>
    </row>
    <row r="5052" spans="1:5" x14ac:dyDescent="0.2">
      <c r="A5052" t="s">
        <v>917</v>
      </c>
      <c r="B5052" t="s">
        <v>963</v>
      </c>
      <c r="C5052" s="1">
        <v>45138</v>
      </c>
      <c r="D5052">
        <v>358</v>
      </c>
      <c r="E5052">
        <v>58</v>
      </c>
    </row>
    <row r="5053" spans="1:5" x14ac:dyDescent="0.2">
      <c r="A5053" t="s">
        <v>917</v>
      </c>
      <c r="B5053" t="s">
        <v>964</v>
      </c>
      <c r="C5053" s="1">
        <v>45138</v>
      </c>
      <c r="D5053">
        <v>460</v>
      </c>
      <c r="E5053">
        <v>260</v>
      </c>
    </row>
    <row r="5054" spans="1:5" x14ac:dyDescent="0.2">
      <c r="A5054" t="s">
        <v>917</v>
      </c>
      <c r="B5054" t="s">
        <v>965</v>
      </c>
      <c r="C5054" s="1">
        <v>45138</v>
      </c>
      <c r="D5054">
        <v>102</v>
      </c>
      <c r="E5054">
        <v>175</v>
      </c>
    </row>
    <row r="5055" spans="1:5" x14ac:dyDescent="0.2">
      <c r="A5055" t="s">
        <v>917</v>
      </c>
      <c r="B5055" t="s">
        <v>966</v>
      </c>
      <c r="C5055" s="1">
        <v>45138</v>
      </c>
      <c r="D5055">
        <v>872</v>
      </c>
      <c r="E5055">
        <v>155</v>
      </c>
    </row>
    <row r="5056" spans="1:5" x14ac:dyDescent="0.2">
      <c r="A5056" t="s">
        <v>917</v>
      </c>
      <c r="B5056" t="s">
        <v>967</v>
      </c>
      <c r="C5056" s="1">
        <v>45138</v>
      </c>
      <c r="D5056">
        <v>1091</v>
      </c>
      <c r="E5056">
        <v>106</v>
      </c>
    </row>
    <row r="5057" spans="1:5" x14ac:dyDescent="0.2">
      <c r="A5057" t="s">
        <v>917</v>
      </c>
      <c r="B5057" t="s">
        <v>968</v>
      </c>
      <c r="C5057" s="1">
        <v>45138</v>
      </c>
      <c r="D5057">
        <v>127</v>
      </c>
      <c r="E5057">
        <v>290</v>
      </c>
    </row>
    <row r="5058" spans="1:5" x14ac:dyDescent="0.2">
      <c r="A5058" t="s">
        <v>917</v>
      </c>
      <c r="B5058" t="s">
        <v>1049</v>
      </c>
      <c r="C5058" s="1">
        <v>45138</v>
      </c>
      <c r="D5058">
        <v>594</v>
      </c>
      <c r="E5058">
        <v>262</v>
      </c>
    </row>
    <row r="5059" spans="1:5" x14ac:dyDescent="0.2">
      <c r="A5059" t="s">
        <v>917</v>
      </c>
      <c r="B5059" t="s">
        <v>969</v>
      </c>
      <c r="C5059" s="1">
        <v>45138</v>
      </c>
      <c r="D5059">
        <v>856</v>
      </c>
      <c r="E5059">
        <v>100</v>
      </c>
    </row>
    <row r="5060" spans="1:5" x14ac:dyDescent="0.2">
      <c r="A5060" t="s">
        <v>917</v>
      </c>
      <c r="B5060" t="s">
        <v>970</v>
      </c>
      <c r="C5060" s="1">
        <v>45138</v>
      </c>
      <c r="D5060">
        <v>332</v>
      </c>
      <c r="E5060">
        <v>173</v>
      </c>
    </row>
    <row r="5061" spans="1:5" x14ac:dyDescent="0.2">
      <c r="A5061" t="s">
        <v>917</v>
      </c>
      <c r="B5061" t="s">
        <v>971</v>
      </c>
      <c r="C5061" s="1">
        <v>45138</v>
      </c>
      <c r="D5061">
        <v>559</v>
      </c>
      <c r="E5061">
        <v>196</v>
      </c>
    </row>
    <row r="5062" spans="1:5" x14ac:dyDescent="0.2">
      <c r="A5062" t="s">
        <v>917</v>
      </c>
      <c r="B5062" t="s">
        <v>1053</v>
      </c>
      <c r="C5062" s="1">
        <v>45138</v>
      </c>
      <c r="D5062">
        <v>907</v>
      </c>
      <c r="E5062">
        <v>218</v>
      </c>
    </row>
    <row r="5063" spans="1:5" x14ac:dyDescent="0.2">
      <c r="A5063" t="s">
        <v>917</v>
      </c>
      <c r="B5063" t="s">
        <v>974</v>
      </c>
      <c r="C5063" s="1">
        <v>45138</v>
      </c>
      <c r="D5063">
        <v>757</v>
      </c>
      <c r="E5063">
        <v>249</v>
      </c>
    </row>
    <row r="5064" spans="1:5" x14ac:dyDescent="0.2">
      <c r="A5064" t="s">
        <v>917</v>
      </c>
      <c r="B5064" t="s">
        <v>975</v>
      </c>
      <c r="C5064" s="1">
        <v>45138</v>
      </c>
      <c r="D5064">
        <v>926</v>
      </c>
      <c r="E5064">
        <v>258</v>
      </c>
    </row>
    <row r="5065" spans="1:5" x14ac:dyDescent="0.2">
      <c r="A5065" t="s">
        <v>917</v>
      </c>
      <c r="B5065" t="s">
        <v>1037</v>
      </c>
      <c r="C5065" s="1">
        <v>45138</v>
      </c>
      <c r="D5065">
        <v>395</v>
      </c>
      <c r="E5065">
        <v>111</v>
      </c>
    </row>
    <row r="5066" spans="1:5" x14ac:dyDescent="0.2">
      <c r="A5066" t="s">
        <v>917</v>
      </c>
      <c r="B5066" t="s">
        <v>976</v>
      </c>
      <c r="C5066" s="1">
        <v>45138</v>
      </c>
      <c r="D5066">
        <v>804</v>
      </c>
      <c r="E5066">
        <v>179</v>
      </c>
    </row>
    <row r="5067" spans="1:5" x14ac:dyDescent="0.2">
      <c r="A5067" t="s">
        <v>917</v>
      </c>
      <c r="B5067" t="s">
        <v>977</v>
      </c>
      <c r="C5067" s="1">
        <v>45138</v>
      </c>
      <c r="D5067">
        <v>370</v>
      </c>
      <c r="E5067">
        <v>235</v>
      </c>
    </row>
    <row r="5068" spans="1:5" x14ac:dyDescent="0.2">
      <c r="A5068" t="s">
        <v>917</v>
      </c>
      <c r="B5068" t="s">
        <v>979</v>
      </c>
      <c r="C5068" s="1">
        <v>45138</v>
      </c>
      <c r="D5068">
        <v>1029</v>
      </c>
      <c r="E5068">
        <v>149</v>
      </c>
    </row>
    <row r="5069" spans="1:5" x14ac:dyDescent="0.2">
      <c r="A5069" t="s">
        <v>917</v>
      </c>
      <c r="B5069" t="s">
        <v>1039</v>
      </c>
      <c r="C5069" s="1">
        <v>45138</v>
      </c>
      <c r="D5069">
        <v>433</v>
      </c>
      <c r="E5069">
        <v>92</v>
      </c>
    </row>
    <row r="5070" spans="1:5" x14ac:dyDescent="0.2">
      <c r="A5070" t="s">
        <v>917</v>
      </c>
      <c r="B5070" t="s">
        <v>1028</v>
      </c>
      <c r="C5070" s="1">
        <v>45138</v>
      </c>
      <c r="D5070">
        <v>450</v>
      </c>
      <c r="E5070">
        <v>161</v>
      </c>
    </row>
    <row r="5071" spans="1:5" x14ac:dyDescent="0.2">
      <c r="A5071" t="s">
        <v>917</v>
      </c>
      <c r="B5071" t="s">
        <v>980</v>
      </c>
      <c r="C5071" s="1">
        <v>45138</v>
      </c>
      <c r="D5071">
        <v>417</v>
      </c>
      <c r="E5071">
        <v>251</v>
      </c>
    </row>
    <row r="5072" spans="1:5" x14ac:dyDescent="0.2">
      <c r="A5072" t="s">
        <v>917</v>
      </c>
      <c r="B5072" t="s">
        <v>981</v>
      </c>
      <c r="C5072" s="1">
        <v>45138</v>
      </c>
      <c r="D5072">
        <v>784</v>
      </c>
      <c r="E5072">
        <v>98</v>
      </c>
    </row>
    <row r="5073" spans="1:5" x14ac:dyDescent="0.2">
      <c r="A5073" t="s">
        <v>917</v>
      </c>
      <c r="B5073" t="s">
        <v>983</v>
      </c>
      <c r="C5073" s="1">
        <v>45138</v>
      </c>
      <c r="D5073">
        <v>917</v>
      </c>
      <c r="E5073">
        <v>196</v>
      </c>
    </row>
    <row r="5074" spans="1:5" x14ac:dyDescent="0.2">
      <c r="A5074" t="s">
        <v>917</v>
      </c>
      <c r="B5074" t="s">
        <v>984</v>
      </c>
      <c r="C5074" s="1">
        <v>45138</v>
      </c>
      <c r="D5074">
        <v>155</v>
      </c>
      <c r="E5074">
        <v>246</v>
      </c>
    </row>
    <row r="5075" spans="1:5" x14ac:dyDescent="0.2">
      <c r="A5075" t="s">
        <v>917</v>
      </c>
      <c r="B5075" t="s">
        <v>986</v>
      </c>
      <c r="C5075" s="1">
        <v>45138</v>
      </c>
      <c r="D5075">
        <v>531</v>
      </c>
      <c r="E5075">
        <v>178</v>
      </c>
    </row>
    <row r="5076" spans="1:5" x14ac:dyDescent="0.2">
      <c r="A5076" t="s">
        <v>917</v>
      </c>
      <c r="B5076" t="s">
        <v>987</v>
      </c>
      <c r="C5076" s="1">
        <v>45138</v>
      </c>
      <c r="D5076">
        <v>100</v>
      </c>
      <c r="E5076">
        <v>103</v>
      </c>
    </row>
    <row r="5077" spans="1:5" x14ac:dyDescent="0.2">
      <c r="A5077" t="s">
        <v>917</v>
      </c>
      <c r="B5077" t="s">
        <v>988</v>
      </c>
      <c r="C5077" s="1">
        <v>45138</v>
      </c>
      <c r="D5077">
        <v>827</v>
      </c>
      <c r="E5077">
        <v>77</v>
      </c>
    </row>
    <row r="5078" spans="1:5" x14ac:dyDescent="0.2">
      <c r="A5078" t="s">
        <v>917</v>
      </c>
      <c r="B5078" t="s">
        <v>1112</v>
      </c>
      <c r="C5078" s="1">
        <v>45138</v>
      </c>
      <c r="D5078">
        <v>1155</v>
      </c>
      <c r="E5078">
        <v>88</v>
      </c>
    </row>
    <row r="5079" spans="1:5" x14ac:dyDescent="0.2">
      <c r="A5079" t="s">
        <v>917</v>
      </c>
      <c r="B5079" t="s">
        <v>989</v>
      </c>
      <c r="C5079" s="1">
        <v>45138</v>
      </c>
      <c r="D5079">
        <v>189</v>
      </c>
      <c r="E5079">
        <v>222</v>
      </c>
    </row>
    <row r="5080" spans="1:5" x14ac:dyDescent="0.2">
      <c r="A5080" t="s">
        <v>917</v>
      </c>
      <c r="B5080" t="s">
        <v>990</v>
      </c>
      <c r="C5080" s="1">
        <v>45138</v>
      </c>
      <c r="D5080">
        <v>608</v>
      </c>
      <c r="E5080">
        <v>154</v>
      </c>
    </row>
    <row r="5081" spans="1:5" x14ac:dyDescent="0.2">
      <c r="A5081" t="s">
        <v>917</v>
      </c>
      <c r="B5081" t="s">
        <v>991</v>
      </c>
      <c r="C5081" s="1">
        <v>45138</v>
      </c>
      <c r="D5081">
        <v>1036</v>
      </c>
      <c r="E5081">
        <v>260</v>
      </c>
    </row>
    <row r="5082" spans="1:5" x14ac:dyDescent="0.2">
      <c r="A5082" t="s">
        <v>917</v>
      </c>
      <c r="B5082" t="s">
        <v>992</v>
      </c>
      <c r="C5082" s="1">
        <v>45138</v>
      </c>
      <c r="D5082">
        <v>1063</v>
      </c>
      <c r="E5082">
        <v>221</v>
      </c>
    </row>
    <row r="5083" spans="1:5" x14ac:dyDescent="0.2">
      <c r="A5083" t="s">
        <v>917</v>
      </c>
      <c r="B5083" t="s">
        <v>1094</v>
      </c>
      <c r="C5083" s="1">
        <v>45138</v>
      </c>
      <c r="D5083">
        <v>565</v>
      </c>
      <c r="E5083">
        <v>213</v>
      </c>
    </row>
    <row r="5084" spans="1:5" x14ac:dyDescent="0.2">
      <c r="A5084" t="s">
        <v>917</v>
      </c>
      <c r="B5084" t="s">
        <v>993</v>
      </c>
      <c r="C5084" s="1">
        <v>45138</v>
      </c>
      <c r="D5084">
        <v>1156</v>
      </c>
      <c r="E5084">
        <v>249</v>
      </c>
    </row>
    <row r="5085" spans="1:5" x14ac:dyDescent="0.2">
      <c r="A5085" t="s">
        <v>917</v>
      </c>
      <c r="B5085" t="s">
        <v>994</v>
      </c>
      <c r="C5085" s="1">
        <v>45138</v>
      </c>
      <c r="D5085">
        <v>510</v>
      </c>
      <c r="E5085">
        <v>275</v>
      </c>
    </row>
    <row r="5086" spans="1:5" x14ac:dyDescent="0.2">
      <c r="A5086" t="s">
        <v>917</v>
      </c>
      <c r="B5086" t="s">
        <v>996</v>
      </c>
      <c r="C5086" s="1">
        <v>45138</v>
      </c>
      <c r="D5086">
        <v>366</v>
      </c>
      <c r="E5086">
        <v>154</v>
      </c>
    </row>
    <row r="5087" spans="1:5" x14ac:dyDescent="0.2">
      <c r="A5087" t="s">
        <v>917</v>
      </c>
      <c r="B5087" t="s">
        <v>997</v>
      </c>
      <c r="C5087" s="1">
        <v>45138</v>
      </c>
      <c r="D5087">
        <v>999</v>
      </c>
      <c r="E5087">
        <v>87</v>
      </c>
    </row>
    <row r="5088" spans="1:5" x14ac:dyDescent="0.2">
      <c r="A5088" t="s">
        <v>917</v>
      </c>
      <c r="B5088" t="s">
        <v>998</v>
      </c>
      <c r="C5088" s="1">
        <v>45138</v>
      </c>
      <c r="D5088">
        <v>778</v>
      </c>
      <c r="E5088">
        <v>180</v>
      </c>
    </row>
    <row r="5089" spans="1:5" x14ac:dyDescent="0.2">
      <c r="A5089" t="s">
        <v>917</v>
      </c>
      <c r="B5089" t="s">
        <v>999</v>
      </c>
      <c r="C5089" s="1">
        <v>45138</v>
      </c>
      <c r="D5089">
        <v>797</v>
      </c>
      <c r="E5089">
        <v>251</v>
      </c>
    </row>
    <row r="5090" spans="1:5" x14ac:dyDescent="0.2">
      <c r="A5090" t="s">
        <v>917</v>
      </c>
      <c r="B5090" t="s">
        <v>1000</v>
      </c>
      <c r="C5090" s="1">
        <v>45138</v>
      </c>
      <c r="D5090">
        <v>1162</v>
      </c>
      <c r="E5090">
        <v>162</v>
      </c>
    </row>
    <row r="5091" spans="1:5" x14ac:dyDescent="0.2">
      <c r="A5091" t="s">
        <v>917</v>
      </c>
      <c r="B5091" t="s">
        <v>1001</v>
      </c>
      <c r="C5091" s="1">
        <v>45138</v>
      </c>
      <c r="D5091">
        <v>685</v>
      </c>
      <c r="E5091">
        <v>104</v>
      </c>
    </row>
    <row r="5092" spans="1:5" x14ac:dyDescent="0.2">
      <c r="A5092" t="s">
        <v>917</v>
      </c>
      <c r="B5092" t="s">
        <v>1011</v>
      </c>
      <c r="C5092" s="1">
        <v>45138</v>
      </c>
      <c r="D5092">
        <v>229</v>
      </c>
      <c r="E5092">
        <v>208</v>
      </c>
    </row>
    <row r="5093" spans="1:5" x14ac:dyDescent="0.2">
      <c r="A5093" t="s">
        <v>917</v>
      </c>
      <c r="B5093" t="s">
        <v>1003</v>
      </c>
      <c r="C5093" s="1">
        <v>45138</v>
      </c>
      <c r="D5093">
        <v>656</v>
      </c>
      <c r="E5093">
        <v>79</v>
      </c>
    </row>
    <row r="5094" spans="1:5" x14ac:dyDescent="0.2">
      <c r="A5094" t="s">
        <v>917</v>
      </c>
      <c r="B5094" t="s">
        <v>1004</v>
      </c>
      <c r="C5094" s="1">
        <v>45138</v>
      </c>
      <c r="D5094">
        <v>1110</v>
      </c>
      <c r="E5094">
        <v>233</v>
      </c>
    </row>
    <row r="5095" spans="1:5" x14ac:dyDescent="0.2">
      <c r="A5095" t="s">
        <v>917</v>
      </c>
      <c r="B5095" t="s">
        <v>1005</v>
      </c>
      <c r="C5095" s="1">
        <v>45138</v>
      </c>
      <c r="D5095">
        <v>1156</v>
      </c>
      <c r="E5095">
        <v>155</v>
      </c>
    </row>
    <row r="5096" spans="1:5" x14ac:dyDescent="0.2">
      <c r="A5096" t="s">
        <v>917</v>
      </c>
      <c r="B5096" t="s">
        <v>1006</v>
      </c>
      <c r="C5096" s="1">
        <v>45138</v>
      </c>
      <c r="D5096">
        <v>740</v>
      </c>
      <c r="E5096">
        <v>101</v>
      </c>
    </row>
    <row r="5097" spans="1:5" x14ac:dyDescent="0.2">
      <c r="A5097" t="s">
        <v>917</v>
      </c>
      <c r="B5097" t="s">
        <v>1007</v>
      </c>
      <c r="C5097" s="1">
        <v>45138</v>
      </c>
      <c r="D5097">
        <v>353</v>
      </c>
      <c r="E5097">
        <v>90</v>
      </c>
    </row>
    <row r="5098" spans="1:5" x14ac:dyDescent="0.2">
      <c r="A5098" t="s">
        <v>1009</v>
      </c>
      <c r="B5098" t="s">
        <v>1010</v>
      </c>
      <c r="C5098" s="1">
        <v>45138</v>
      </c>
      <c r="D5098">
        <v>613</v>
      </c>
      <c r="E5098">
        <v>139</v>
      </c>
    </row>
    <row r="5099" spans="1:5" x14ac:dyDescent="0.2">
      <c r="A5099" t="s">
        <v>1009</v>
      </c>
      <c r="B5099" t="s">
        <v>1011</v>
      </c>
      <c r="C5099" s="1">
        <v>45138</v>
      </c>
      <c r="D5099">
        <v>290</v>
      </c>
      <c r="E5099">
        <v>140</v>
      </c>
    </row>
    <row r="5100" spans="1:5" x14ac:dyDescent="0.2">
      <c r="A5100" t="s">
        <v>1009</v>
      </c>
      <c r="B5100" t="s">
        <v>1012</v>
      </c>
      <c r="C5100" s="1">
        <v>45138</v>
      </c>
      <c r="D5100">
        <v>825</v>
      </c>
      <c r="E5100">
        <v>237</v>
      </c>
    </row>
    <row r="5101" spans="1:5" x14ac:dyDescent="0.2">
      <c r="A5101" t="s">
        <v>1009</v>
      </c>
      <c r="B5101" t="s">
        <v>1013</v>
      </c>
      <c r="C5101" s="1">
        <v>45138</v>
      </c>
      <c r="D5101">
        <v>766</v>
      </c>
      <c r="E5101">
        <v>160</v>
      </c>
    </row>
    <row r="5102" spans="1:5" x14ac:dyDescent="0.2">
      <c r="A5102" t="s">
        <v>1009</v>
      </c>
      <c r="B5102" t="s">
        <v>1014</v>
      </c>
      <c r="C5102" s="1">
        <v>45138</v>
      </c>
      <c r="D5102">
        <v>1140</v>
      </c>
      <c r="E5102">
        <v>200</v>
      </c>
    </row>
    <row r="5103" spans="1:5" x14ac:dyDescent="0.2">
      <c r="A5103" t="s">
        <v>1009</v>
      </c>
      <c r="B5103" t="s">
        <v>979</v>
      </c>
      <c r="C5103" s="1">
        <v>45138</v>
      </c>
      <c r="D5103">
        <v>147</v>
      </c>
      <c r="E5103">
        <v>141</v>
      </c>
    </row>
    <row r="5104" spans="1:5" x14ac:dyDescent="0.2">
      <c r="A5104" t="s">
        <v>1009</v>
      </c>
      <c r="B5104" t="s">
        <v>1000</v>
      </c>
      <c r="C5104" s="1">
        <v>45138</v>
      </c>
      <c r="D5104">
        <v>33</v>
      </c>
      <c r="E5104">
        <v>196</v>
      </c>
    </row>
    <row r="5105" spans="1:5" x14ac:dyDescent="0.2">
      <c r="A5105" t="s">
        <v>1009</v>
      </c>
      <c r="B5105" t="s">
        <v>1016</v>
      </c>
      <c r="C5105" s="1">
        <v>45138</v>
      </c>
      <c r="D5105">
        <v>1066</v>
      </c>
      <c r="E5105">
        <v>112</v>
      </c>
    </row>
    <row r="5106" spans="1:5" x14ac:dyDescent="0.2">
      <c r="A5106" t="s">
        <v>1009</v>
      </c>
      <c r="B5106" t="s">
        <v>1017</v>
      </c>
      <c r="C5106" s="1">
        <v>45138</v>
      </c>
      <c r="D5106">
        <v>111</v>
      </c>
      <c r="E5106">
        <v>196</v>
      </c>
    </row>
    <row r="5107" spans="1:5" x14ac:dyDescent="0.2">
      <c r="A5107" t="s">
        <v>1009</v>
      </c>
      <c r="B5107" t="s">
        <v>999</v>
      </c>
      <c r="C5107" s="1">
        <v>45138</v>
      </c>
      <c r="D5107">
        <v>975</v>
      </c>
      <c r="E5107">
        <v>53</v>
      </c>
    </row>
    <row r="5108" spans="1:5" x14ac:dyDescent="0.2">
      <c r="A5108" t="s">
        <v>1009</v>
      </c>
      <c r="B5108" t="s">
        <v>1104</v>
      </c>
      <c r="C5108" s="1">
        <v>45138</v>
      </c>
      <c r="D5108">
        <v>275</v>
      </c>
      <c r="E5108">
        <v>298</v>
      </c>
    </row>
    <row r="5109" spans="1:5" x14ac:dyDescent="0.2">
      <c r="A5109" t="s">
        <v>1009</v>
      </c>
      <c r="B5109" t="s">
        <v>1002</v>
      </c>
      <c r="C5109" s="1">
        <v>45138</v>
      </c>
      <c r="D5109">
        <v>416</v>
      </c>
      <c r="E5109">
        <v>64</v>
      </c>
    </row>
    <row r="5110" spans="1:5" x14ac:dyDescent="0.2">
      <c r="A5110" t="s">
        <v>1009</v>
      </c>
      <c r="B5110" t="s">
        <v>1018</v>
      </c>
      <c r="C5110" s="1">
        <v>45138</v>
      </c>
      <c r="D5110">
        <v>241</v>
      </c>
      <c r="E5110">
        <v>300</v>
      </c>
    </row>
    <row r="5111" spans="1:5" x14ac:dyDescent="0.2">
      <c r="A5111" t="s">
        <v>1009</v>
      </c>
      <c r="B5111" t="s">
        <v>1019</v>
      </c>
      <c r="C5111" s="1">
        <v>45138</v>
      </c>
      <c r="D5111">
        <v>1098</v>
      </c>
      <c r="E5111">
        <v>274</v>
      </c>
    </row>
    <row r="5112" spans="1:5" x14ac:dyDescent="0.2">
      <c r="A5112" t="s">
        <v>1009</v>
      </c>
      <c r="B5112" t="s">
        <v>1020</v>
      </c>
      <c r="C5112" s="1">
        <v>45138</v>
      </c>
      <c r="D5112">
        <v>774</v>
      </c>
      <c r="E5112">
        <v>178</v>
      </c>
    </row>
    <row r="5113" spans="1:5" x14ac:dyDescent="0.2">
      <c r="A5113" t="s">
        <v>1009</v>
      </c>
      <c r="B5113" t="s">
        <v>1021</v>
      </c>
      <c r="C5113" s="1">
        <v>45138</v>
      </c>
      <c r="D5113">
        <v>164</v>
      </c>
      <c r="E5113">
        <v>263</v>
      </c>
    </row>
    <row r="5114" spans="1:5" x14ac:dyDescent="0.2">
      <c r="A5114" t="s">
        <v>1009</v>
      </c>
      <c r="B5114" t="s">
        <v>961</v>
      </c>
      <c r="C5114" s="1">
        <v>45138</v>
      </c>
      <c r="D5114">
        <v>695</v>
      </c>
      <c r="E5114">
        <v>167</v>
      </c>
    </row>
    <row r="5115" spans="1:5" x14ac:dyDescent="0.2">
      <c r="A5115" t="s">
        <v>1009</v>
      </c>
      <c r="B5115" t="s">
        <v>1022</v>
      </c>
      <c r="C5115" s="1">
        <v>45138</v>
      </c>
      <c r="D5115">
        <v>448</v>
      </c>
      <c r="E5115">
        <v>163</v>
      </c>
    </row>
    <row r="5116" spans="1:5" x14ac:dyDescent="0.2">
      <c r="A5116" t="s">
        <v>1009</v>
      </c>
      <c r="B5116" t="s">
        <v>1023</v>
      </c>
      <c r="C5116" s="1">
        <v>45138</v>
      </c>
      <c r="D5116">
        <v>1116</v>
      </c>
      <c r="E5116">
        <v>194</v>
      </c>
    </row>
    <row r="5117" spans="1:5" x14ac:dyDescent="0.2">
      <c r="A5117" t="s">
        <v>1009</v>
      </c>
      <c r="B5117" t="s">
        <v>987</v>
      </c>
      <c r="C5117" s="1">
        <v>45138</v>
      </c>
      <c r="D5117">
        <v>637</v>
      </c>
      <c r="E5117">
        <v>248</v>
      </c>
    </row>
    <row r="5118" spans="1:5" x14ac:dyDescent="0.2">
      <c r="A5118" t="s">
        <v>1009</v>
      </c>
      <c r="B5118" t="s">
        <v>932</v>
      </c>
      <c r="C5118" s="1">
        <v>45138</v>
      </c>
      <c r="D5118">
        <v>591</v>
      </c>
      <c r="E5118">
        <v>101</v>
      </c>
    </row>
    <row r="5119" spans="1:5" x14ac:dyDescent="0.2">
      <c r="A5119" t="s">
        <v>1009</v>
      </c>
      <c r="B5119" t="s">
        <v>1123</v>
      </c>
      <c r="C5119" s="1">
        <v>45138</v>
      </c>
      <c r="D5119">
        <v>306</v>
      </c>
      <c r="E5119">
        <v>271</v>
      </c>
    </row>
    <row r="5120" spans="1:5" x14ac:dyDescent="0.2">
      <c r="A5120" t="s">
        <v>1009</v>
      </c>
      <c r="B5120" t="s">
        <v>1026</v>
      </c>
      <c r="C5120" s="1">
        <v>45138</v>
      </c>
      <c r="D5120">
        <v>943</v>
      </c>
      <c r="E5120">
        <v>238</v>
      </c>
    </row>
    <row r="5121" spans="1:5" x14ac:dyDescent="0.2">
      <c r="A5121" t="s">
        <v>1009</v>
      </c>
      <c r="B5121" t="s">
        <v>1027</v>
      </c>
      <c r="C5121" s="1">
        <v>45138</v>
      </c>
      <c r="D5121">
        <v>264</v>
      </c>
      <c r="E5121">
        <v>202</v>
      </c>
    </row>
    <row r="5122" spans="1:5" x14ac:dyDescent="0.2">
      <c r="A5122" t="s">
        <v>1009</v>
      </c>
      <c r="B5122" t="s">
        <v>1028</v>
      </c>
      <c r="C5122" s="1">
        <v>45138</v>
      </c>
      <c r="D5122">
        <v>38</v>
      </c>
      <c r="E5122">
        <v>131</v>
      </c>
    </row>
    <row r="5123" spans="1:5" x14ac:dyDescent="0.2">
      <c r="A5123" t="s">
        <v>1009</v>
      </c>
      <c r="B5123" t="s">
        <v>924</v>
      </c>
      <c r="C5123" s="1">
        <v>45138</v>
      </c>
      <c r="D5123">
        <v>194</v>
      </c>
      <c r="E5123">
        <v>229</v>
      </c>
    </row>
    <row r="5124" spans="1:5" x14ac:dyDescent="0.2">
      <c r="A5124" t="s">
        <v>1009</v>
      </c>
      <c r="B5124" t="s">
        <v>971</v>
      </c>
      <c r="C5124" s="1">
        <v>45138</v>
      </c>
      <c r="D5124">
        <v>1003</v>
      </c>
      <c r="E5124">
        <v>132</v>
      </c>
    </row>
    <row r="5125" spans="1:5" x14ac:dyDescent="0.2">
      <c r="A5125" t="s">
        <v>1009</v>
      </c>
      <c r="B5125" t="s">
        <v>970</v>
      </c>
      <c r="C5125" s="1">
        <v>45138</v>
      </c>
      <c r="D5125">
        <v>712</v>
      </c>
      <c r="E5125">
        <v>281</v>
      </c>
    </row>
    <row r="5126" spans="1:5" x14ac:dyDescent="0.2">
      <c r="A5126" t="s">
        <v>1009</v>
      </c>
      <c r="B5126" t="s">
        <v>974</v>
      </c>
      <c r="C5126" s="1">
        <v>45138</v>
      </c>
      <c r="D5126">
        <v>1175</v>
      </c>
      <c r="E5126">
        <v>203</v>
      </c>
    </row>
    <row r="5127" spans="1:5" x14ac:dyDescent="0.2">
      <c r="A5127" t="s">
        <v>1009</v>
      </c>
      <c r="B5127" t="s">
        <v>1089</v>
      </c>
      <c r="C5127" s="1">
        <v>45138</v>
      </c>
      <c r="D5127">
        <v>699</v>
      </c>
      <c r="E5127">
        <v>204</v>
      </c>
    </row>
    <row r="5128" spans="1:5" x14ac:dyDescent="0.2">
      <c r="A5128" t="s">
        <v>1009</v>
      </c>
      <c r="B5128" t="s">
        <v>957</v>
      </c>
      <c r="C5128" s="1">
        <v>45138</v>
      </c>
      <c r="D5128">
        <v>364</v>
      </c>
      <c r="E5128">
        <v>194</v>
      </c>
    </row>
    <row r="5129" spans="1:5" x14ac:dyDescent="0.2">
      <c r="A5129" t="s">
        <v>1009</v>
      </c>
      <c r="B5129" t="s">
        <v>949</v>
      </c>
      <c r="C5129" s="1">
        <v>45138</v>
      </c>
      <c r="D5129">
        <v>195</v>
      </c>
      <c r="E5129">
        <v>215</v>
      </c>
    </row>
    <row r="5130" spans="1:5" x14ac:dyDescent="0.2">
      <c r="A5130" t="s">
        <v>1009</v>
      </c>
      <c r="B5130" t="s">
        <v>1030</v>
      </c>
      <c r="C5130" s="1">
        <v>45138</v>
      </c>
      <c r="D5130">
        <v>310</v>
      </c>
      <c r="E5130">
        <v>297</v>
      </c>
    </row>
    <row r="5131" spans="1:5" x14ac:dyDescent="0.2">
      <c r="A5131" t="s">
        <v>1009</v>
      </c>
      <c r="B5131" t="s">
        <v>1063</v>
      </c>
      <c r="C5131" s="1">
        <v>45138</v>
      </c>
      <c r="D5131">
        <v>157</v>
      </c>
      <c r="E5131">
        <v>133</v>
      </c>
    </row>
    <row r="5132" spans="1:5" x14ac:dyDescent="0.2">
      <c r="A5132" t="s">
        <v>1009</v>
      </c>
      <c r="B5132" t="s">
        <v>944</v>
      </c>
      <c r="C5132" s="1">
        <v>45138</v>
      </c>
      <c r="D5132">
        <v>112</v>
      </c>
      <c r="E5132">
        <v>276</v>
      </c>
    </row>
    <row r="5133" spans="1:5" x14ac:dyDescent="0.2">
      <c r="A5133" t="s">
        <v>1009</v>
      </c>
      <c r="B5133" t="s">
        <v>968</v>
      </c>
      <c r="C5133" s="1">
        <v>45138</v>
      </c>
      <c r="D5133">
        <v>331</v>
      </c>
      <c r="E5133">
        <v>286</v>
      </c>
    </row>
    <row r="5134" spans="1:5" x14ac:dyDescent="0.2">
      <c r="A5134" t="s">
        <v>1009</v>
      </c>
      <c r="B5134" t="s">
        <v>1081</v>
      </c>
      <c r="C5134" s="1">
        <v>45138</v>
      </c>
      <c r="D5134">
        <v>42</v>
      </c>
      <c r="E5134">
        <v>273</v>
      </c>
    </row>
    <row r="5135" spans="1:5" x14ac:dyDescent="0.2">
      <c r="A5135" t="s">
        <v>1009</v>
      </c>
      <c r="B5135" t="s">
        <v>1070</v>
      </c>
      <c r="C5135" s="1">
        <v>45138</v>
      </c>
      <c r="D5135">
        <v>1068</v>
      </c>
      <c r="E5135">
        <v>236</v>
      </c>
    </row>
    <row r="5136" spans="1:5" x14ac:dyDescent="0.2">
      <c r="A5136" t="s">
        <v>1009</v>
      </c>
      <c r="B5136" t="s">
        <v>1032</v>
      </c>
      <c r="C5136" s="1">
        <v>45138</v>
      </c>
      <c r="D5136">
        <v>247</v>
      </c>
      <c r="E5136">
        <v>236</v>
      </c>
    </row>
    <row r="5137" spans="1:5" x14ac:dyDescent="0.2">
      <c r="A5137" t="s">
        <v>1009</v>
      </c>
      <c r="B5137" t="s">
        <v>951</v>
      </c>
      <c r="C5137" s="1">
        <v>45138</v>
      </c>
      <c r="D5137">
        <v>95</v>
      </c>
      <c r="E5137">
        <v>180</v>
      </c>
    </row>
    <row r="5138" spans="1:5" x14ac:dyDescent="0.2">
      <c r="A5138" t="s">
        <v>1009</v>
      </c>
      <c r="B5138" t="s">
        <v>1076</v>
      </c>
      <c r="C5138" s="1">
        <v>45138</v>
      </c>
      <c r="D5138">
        <v>381</v>
      </c>
      <c r="E5138">
        <v>168</v>
      </c>
    </row>
    <row r="5139" spans="1:5" x14ac:dyDescent="0.2">
      <c r="A5139" t="s">
        <v>1009</v>
      </c>
      <c r="B5139" t="s">
        <v>1033</v>
      </c>
      <c r="C5139" s="1">
        <v>45138</v>
      </c>
      <c r="D5139">
        <v>733</v>
      </c>
      <c r="E5139">
        <v>128</v>
      </c>
    </row>
    <row r="5140" spans="1:5" x14ac:dyDescent="0.2">
      <c r="A5140" t="s">
        <v>1009</v>
      </c>
      <c r="B5140" t="s">
        <v>1035</v>
      </c>
      <c r="C5140" s="1">
        <v>45138</v>
      </c>
      <c r="D5140">
        <v>817</v>
      </c>
      <c r="E5140">
        <v>209</v>
      </c>
    </row>
    <row r="5141" spans="1:5" x14ac:dyDescent="0.2">
      <c r="A5141" t="s">
        <v>1009</v>
      </c>
      <c r="B5141" t="s">
        <v>1036</v>
      </c>
      <c r="C5141" s="1">
        <v>45138</v>
      </c>
      <c r="D5141">
        <v>677</v>
      </c>
      <c r="E5141">
        <v>138</v>
      </c>
    </row>
    <row r="5142" spans="1:5" x14ac:dyDescent="0.2">
      <c r="A5142" t="s">
        <v>1009</v>
      </c>
      <c r="B5142" t="s">
        <v>1005</v>
      </c>
      <c r="C5142" s="1">
        <v>45138</v>
      </c>
      <c r="D5142">
        <v>107</v>
      </c>
      <c r="E5142">
        <v>101</v>
      </c>
    </row>
    <row r="5143" spans="1:5" x14ac:dyDescent="0.2">
      <c r="A5143" t="s">
        <v>1009</v>
      </c>
      <c r="B5143" t="s">
        <v>933</v>
      </c>
      <c r="C5143" s="1">
        <v>45138</v>
      </c>
      <c r="D5143">
        <v>328</v>
      </c>
      <c r="E5143">
        <v>181</v>
      </c>
    </row>
    <row r="5144" spans="1:5" x14ac:dyDescent="0.2">
      <c r="A5144" t="s">
        <v>1009</v>
      </c>
      <c r="B5144" t="s">
        <v>936</v>
      </c>
      <c r="C5144" s="1">
        <v>45138</v>
      </c>
      <c r="D5144">
        <v>540</v>
      </c>
      <c r="E5144">
        <v>82</v>
      </c>
    </row>
    <row r="5145" spans="1:5" x14ac:dyDescent="0.2">
      <c r="A5145" t="s">
        <v>1009</v>
      </c>
      <c r="B5145" t="s">
        <v>982</v>
      </c>
      <c r="C5145" s="1">
        <v>45138</v>
      </c>
      <c r="D5145">
        <v>863</v>
      </c>
      <c r="E5145">
        <v>139</v>
      </c>
    </row>
    <row r="5146" spans="1:5" x14ac:dyDescent="0.2">
      <c r="A5146" t="s">
        <v>1009</v>
      </c>
      <c r="B5146" t="s">
        <v>926</v>
      </c>
      <c r="C5146" s="1">
        <v>45138</v>
      </c>
      <c r="D5146">
        <v>1</v>
      </c>
      <c r="E5146">
        <v>251</v>
      </c>
    </row>
    <row r="5147" spans="1:5" x14ac:dyDescent="0.2">
      <c r="A5147" t="s">
        <v>1009</v>
      </c>
      <c r="B5147" t="s">
        <v>1121</v>
      </c>
      <c r="C5147" s="1">
        <v>45138</v>
      </c>
      <c r="D5147">
        <v>70</v>
      </c>
      <c r="E5147">
        <v>273</v>
      </c>
    </row>
    <row r="5148" spans="1:5" x14ac:dyDescent="0.2">
      <c r="A5148" t="s">
        <v>1009</v>
      </c>
      <c r="B5148" t="s">
        <v>969</v>
      </c>
      <c r="C5148" s="1">
        <v>45138</v>
      </c>
      <c r="D5148">
        <v>118</v>
      </c>
      <c r="E5148">
        <v>268</v>
      </c>
    </row>
    <row r="5149" spans="1:5" x14ac:dyDescent="0.2">
      <c r="A5149" t="s">
        <v>1009</v>
      </c>
      <c r="B5149" t="s">
        <v>1038</v>
      </c>
      <c r="C5149" s="1">
        <v>45138</v>
      </c>
      <c r="D5149">
        <v>1028</v>
      </c>
      <c r="E5149">
        <v>51</v>
      </c>
    </row>
    <row r="5150" spans="1:5" x14ac:dyDescent="0.2">
      <c r="A5150" t="s">
        <v>1009</v>
      </c>
      <c r="B5150" t="s">
        <v>977</v>
      </c>
      <c r="C5150" s="1">
        <v>45138</v>
      </c>
      <c r="D5150">
        <v>106</v>
      </c>
      <c r="E5150">
        <v>123</v>
      </c>
    </row>
    <row r="5151" spans="1:5" x14ac:dyDescent="0.2">
      <c r="A5151" t="s">
        <v>1009</v>
      </c>
      <c r="B5151" t="s">
        <v>1039</v>
      </c>
      <c r="C5151" s="1">
        <v>45138</v>
      </c>
      <c r="D5151">
        <v>392</v>
      </c>
      <c r="E5151">
        <v>291</v>
      </c>
    </row>
    <row r="5152" spans="1:5" x14ac:dyDescent="0.2">
      <c r="A5152" t="s">
        <v>1009</v>
      </c>
      <c r="B5152" t="s">
        <v>1105</v>
      </c>
      <c r="C5152" s="1">
        <v>45138</v>
      </c>
      <c r="D5152">
        <v>191</v>
      </c>
      <c r="E5152">
        <v>204</v>
      </c>
    </row>
    <row r="5153" spans="1:5" x14ac:dyDescent="0.2">
      <c r="A5153" t="s">
        <v>1009</v>
      </c>
      <c r="B5153" t="s">
        <v>927</v>
      </c>
      <c r="C5153" s="1">
        <v>45138</v>
      </c>
      <c r="D5153">
        <v>893</v>
      </c>
      <c r="E5153">
        <v>153</v>
      </c>
    </row>
    <row r="5154" spans="1:5" x14ac:dyDescent="0.2">
      <c r="A5154" t="s">
        <v>1009</v>
      </c>
      <c r="B5154" t="s">
        <v>1040</v>
      </c>
      <c r="C5154" s="1">
        <v>45138</v>
      </c>
      <c r="D5154">
        <v>1014</v>
      </c>
      <c r="E5154">
        <v>75</v>
      </c>
    </row>
    <row r="5155" spans="1:5" x14ac:dyDescent="0.2">
      <c r="A5155" t="s">
        <v>1009</v>
      </c>
      <c r="B5155" t="s">
        <v>1041</v>
      </c>
      <c r="C5155" s="1">
        <v>45138</v>
      </c>
      <c r="D5155">
        <v>882</v>
      </c>
      <c r="E5155">
        <v>75</v>
      </c>
    </row>
    <row r="5156" spans="1:5" x14ac:dyDescent="0.2">
      <c r="A5156" t="s">
        <v>1009</v>
      </c>
      <c r="B5156" t="s">
        <v>1043</v>
      </c>
      <c r="C5156" s="1">
        <v>45138</v>
      </c>
      <c r="D5156">
        <v>684</v>
      </c>
      <c r="E5156">
        <v>149</v>
      </c>
    </row>
    <row r="5157" spans="1:5" x14ac:dyDescent="0.2">
      <c r="A5157" t="s">
        <v>1009</v>
      </c>
      <c r="B5157" t="s">
        <v>1125</v>
      </c>
      <c r="C5157" s="1">
        <v>45138</v>
      </c>
      <c r="D5157">
        <v>1016</v>
      </c>
      <c r="E5157">
        <v>191</v>
      </c>
    </row>
    <row r="5158" spans="1:5" x14ac:dyDescent="0.2">
      <c r="A5158" t="s">
        <v>1009</v>
      </c>
      <c r="B5158" t="s">
        <v>965</v>
      </c>
      <c r="C5158" s="1">
        <v>45138</v>
      </c>
      <c r="D5158">
        <v>454</v>
      </c>
      <c r="E5158">
        <v>189</v>
      </c>
    </row>
    <row r="5159" spans="1:5" x14ac:dyDescent="0.2">
      <c r="A5159" t="s">
        <v>1009</v>
      </c>
      <c r="B5159" t="s">
        <v>1046</v>
      </c>
      <c r="C5159" s="1">
        <v>45138</v>
      </c>
      <c r="D5159">
        <v>970</v>
      </c>
      <c r="E5159">
        <v>100</v>
      </c>
    </row>
    <row r="5160" spans="1:5" x14ac:dyDescent="0.2">
      <c r="A5160" t="s">
        <v>1009</v>
      </c>
      <c r="B5160" t="s">
        <v>1047</v>
      </c>
      <c r="C5160" s="1">
        <v>45138</v>
      </c>
      <c r="D5160">
        <v>356</v>
      </c>
      <c r="E5160">
        <v>166</v>
      </c>
    </row>
    <row r="5161" spans="1:5" x14ac:dyDescent="0.2">
      <c r="A5161" t="s">
        <v>1009</v>
      </c>
      <c r="B5161" t="s">
        <v>947</v>
      </c>
      <c r="C5161" s="1">
        <v>45138</v>
      </c>
      <c r="D5161">
        <v>257</v>
      </c>
      <c r="E5161">
        <v>218</v>
      </c>
    </row>
    <row r="5162" spans="1:5" x14ac:dyDescent="0.2">
      <c r="A5162" t="s">
        <v>1009</v>
      </c>
      <c r="B5162" t="s">
        <v>1100</v>
      </c>
      <c r="C5162" s="1">
        <v>45138</v>
      </c>
      <c r="D5162">
        <v>317</v>
      </c>
      <c r="E5162">
        <v>188</v>
      </c>
    </row>
    <row r="5163" spans="1:5" x14ac:dyDescent="0.2">
      <c r="A5163" t="s">
        <v>1009</v>
      </c>
      <c r="B5163" t="s">
        <v>955</v>
      </c>
      <c r="C5163" s="1">
        <v>45138</v>
      </c>
      <c r="D5163">
        <v>208</v>
      </c>
      <c r="E5163">
        <v>205</v>
      </c>
    </row>
    <row r="5164" spans="1:5" x14ac:dyDescent="0.2">
      <c r="A5164" t="s">
        <v>1009</v>
      </c>
      <c r="B5164" t="s">
        <v>946</v>
      </c>
      <c r="C5164" s="1">
        <v>45138</v>
      </c>
      <c r="D5164">
        <v>813</v>
      </c>
      <c r="E5164">
        <v>272</v>
      </c>
    </row>
    <row r="5165" spans="1:5" x14ac:dyDescent="0.2">
      <c r="A5165" t="s">
        <v>1009</v>
      </c>
      <c r="B5165" t="s">
        <v>990</v>
      </c>
      <c r="C5165" s="1">
        <v>45138</v>
      </c>
      <c r="D5165">
        <v>803</v>
      </c>
      <c r="E5165">
        <v>281</v>
      </c>
    </row>
    <row r="5166" spans="1:5" x14ac:dyDescent="0.2">
      <c r="A5166" t="s">
        <v>1009</v>
      </c>
      <c r="B5166" t="s">
        <v>986</v>
      </c>
      <c r="C5166" s="1">
        <v>45138</v>
      </c>
      <c r="D5166">
        <v>571</v>
      </c>
      <c r="E5166">
        <v>278</v>
      </c>
    </row>
    <row r="5167" spans="1:5" x14ac:dyDescent="0.2">
      <c r="A5167" t="s">
        <v>1009</v>
      </c>
      <c r="B5167" t="s">
        <v>981</v>
      </c>
      <c r="C5167" s="1">
        <v>45138</v>
      </c>
      <c r="D5167">
        <v>925</v>
      </c>
      <c r="E5167">
        <v>148</v>
      </c>
    </row>
    <row r="5168" spans="1:5" x14ac:dyDescent="0.2">
      <c r="A5168" t="s">
        <v>1009</v>
      </c>
      <c r="B5168" t="s">
        <v>1004</v>
      </c>
      <c r="C5168" s="1">
        <v>45138</v>
      </c>
      <c r="D5168">
        <v>253</v>
      </c>
      <c r="E5168">
        <v>74</v>
      </c>
    </row>
    <row r="5169" spans="1:5" x14ac:dyDescent="0.2">
      <c r="A5169" t="s">
        <v>1009</v>
      </c>
      <c r="B5169" t="s">
        <v>1118</v>
      </c>
      <c r="C5169" s="1">
        <v>45138</v>
      </c>
      <c r="D5169">
        <v>297</v>
      </c>
      <c r="E5169">
        <v>171</v>
      </c>
    </row>
    <row r="5170" spans="1:5" x14ac:dyDescent="0.2">
      <c r="A5170" t="s">
        <v>1009</v>
      </c>
      <c r="B5170" t="s">
        <v>1049</v>
      </c>
      <c r="C5170" s="1">
        <v>45138</v>
      </c>
      <c r="D5170">
        <v>568</v>
      </c>
      <c r="E5170">
        <v>204</v>
      </c>
    </row>
    <row r="5171" spans="1:5" x14ac:dyDescent="0.2">
      <c r="A5171" t="s">
        <v>1009</v>
      </c>
      <c r="B5171" t="s">
        <v>996</v>
      </c>
      <c r="C5171" s="1">
        <v>45138</v>
      </c>
      <c r="D5171">
        <v>410</v>
      </c>
      <c r="E5171">
        <v>183</v>
      </c>
    </row>
    <row r="5172" spans="1:5" x14ac:dyDescent="0.2">
      <c r="A5172" t="s">
        <v>1009</v>
      </c>
      <c r="B5172" t="s">
        <v>1050</v>
      </c>
      <c r="C5172" s="1">
        <v>45138</v>
      </c>
      <c r="D5172">
        <v>681</v>
      </c>
      <c r="E5172">
        <v>91</v>
      </c>
    </row>
    <row r="5173" spans="1:5" x14ac:dyDescent="0.2">
      <c r="A5173" t="s">
        <v>1009</v>
      </c>
      <c r="B5173" t="s">
        <v>998</v>
      </c>
      <c r="C5173" s="1">
        <v>45138</v>
      </c>
      <c r="D5173">
        <v>364</v>
      </c>
      <c r="E5173">
        <v>132</v>
      </c>
    </row>
    <row r="5174" spans="1:5" x14ac:dyDescent="0.2">
      <c r="A5174" t="s">
        <v>1009</v>
      </c>
      <c r="B5174" t="s">
        <v>1096</v>
      </c>
      <c r="C5174" s="1">
        <v>45138</v>
      </c>
      <c r="D5174">
        <v>389</v>
      </c>
      <c r="E5174">
        <v>188</v>
      </c>
    </row>
    <row r="5175" spans="1:5" x14ac:dyDescent="0.2">
      <c r="A5175" t="s">
        <v>1009</v>
      </c>
      <c r="B5175" t="s">
        <v>920</v>
      </c>
      <c r="C5175" s="1">
        <v>45138</v>
      </c>
      <c r="D5175">
        <v>861</v>
      </c>
      <c r="E5175">
        <v>139</v>
      </c>
    </row>
    <row r="5176" spans="1:5" x14ac:dyDescent="0.2">
      <c r="A5176" t="s">
        <v>1009</v>
      </c>
      <c r="B5176" t="s">
        <v>938</v>
      </c>
      <c r="C5176" s="1">
        <v>45138</v>
      </c>
      <c r="D5176">
        <v>1116</v>
      </c>
      <c r="E5176">
        <v>179</v>
      </c>
    </row>
    <row r="5177" spans="1:5" x14ac:dyDescent="0.2">
      <c r="A5177" t="s">
        <v>1009</v>
      </c>
      <c r="B5177" t="s">
        <v>1052</v>
      </c>
      <c r="C5177" s="1">
        <v>45138</v>
      </c>
      <c r="D5177">
        <v>493</v>
      </c>
      <c r="E5177">
        <v>67</v>
      </c>
    </row>
    <row r="5178" spans="1:5" x14ac:dyDescent="0.2">
      <c r="A5178" t="s">
        <v>1009</v>
      </c>
      <c r="B5178" t="s">
        <v>962</v>
      </c>
      <c r="C5178" s="1">
        <v>45138</v>
      </c>
      <c r="D5178">
        <v>1101</v>
      </c>
      <c r="E5178">
        <v>274</v>
      </c>
    </row>
    <row r="5179" spans="1:5" x14ac:dyDescent="0.2">
      <c r="A5179" t="s">
        <v>1009</v>
      </c>
      <c r="B5179" t="s">
        <v>959</v>
      </c>
      <c r="C5179" s="1">
        <v>45138</v>
      </c>
      <c r="D5179">
        <v>243</v>
      </c>
      <c r="E5179">
        <v>272</v>
      </c>
    </row>
    <row r="5180" spans="1:5" x14ac:dyDescent="0.2">
      <c r="A5180" t="s">
        <v>1009</v>
      </c>
      <c r="B5180" t="s">
        <v>1059</v>
      </c>
      <c r="C5180" s="1">
        <v>45138</v>
      </c>
      <c r="D5180">
        <v>1067</v>
      </c>
      <c r="E5180">
        <v>219</v>
      </c>
    </row>
    <row r="5181" spans="1:5" x14ac:dyDescent="0.2">
      <c r="A5181" t="s">
        <v>1009</v>
      </c>
      <c r="B5181" t="s">
        <v>1107</v>
      </c>
      <c r="C5181" s="1">
        <v>45138</v>
      </c>
      <c r="D5181">
        <v>822</v>
      </c>
      <c r="E5181">
        <v>61</v>
      </c>
    </row>
    <row r="5182" spans="1:5" x14ac:dyDescent="0.2">
      <c r="A5182" t="s">
        <v>1009</v>
      </c>
      <c r="B5182" t="s">
        <v>1053</v>
      </c>
      <c r="C5182" s="1">
        <v>45138</v>
      </c>
      <c r="D5182">
        <v>674</v>
      </c>
      <c r="E5182">
        <v>267</v>
      </c>
    </row>
    <row r="5183" spans="1:5" x14ac:dyDescent="0.2">
      <c r="A5183" t="s">
        <v>1054</v>
      </c>
      <c r="B5183" t="s">
        <v>952</v>
      </c>
      <c r="C5183" s="1">
        <v>45138</v>
      </c>
      <c r="D5183">
        <v>278</v>
      </c>
      <c r="E5183">
        <v>81</v>
      </c>
    </row>
    <row r="5184" spans="1:5" x14ac:dyDescent="0.2">
      <c r="A5184" t="s">
        <v>1054</v>
      </c>
      <c r="B5184" t="s">
        <v>932</v>
      </c>
      <c r="C5184" s="1">
        <v>45138</v>
      </c>
      <c r="D5184">
        <v>319</v>
      </c>
      <c r="E5184">
        <v>150</v>
      </c>
    </row>
    <row r="5185" spans="1:5" x14ac:dyDescent="0.2">
      <c r="A5185" t="s">
        <v>1054</v>
      </c>
      <c r="B5185" t="s">
        <v>1016</v>
      </c>
      <c r="C5185" s="1">
        <v>45138</v>
      </c>
      <c r="D5185">
        <v>943</v>
      </c>
      <c r="E5185">
        <v>68</v>
      </c>
    </row>
    <row r="5186" spans="1:5" x14ac:dyDescent="0.2">
      <c r="A5186" t="s">
        <v>1054</v>
      </c>
      <c r="B5186" t="s">
        <v>1015</v>
      </c>
      <c r="C5186" s="1">
        <v>45138</v>
      </c>
      <c r="D5186">
        <v>872</v>
      </c>
      <c r="E5186">
        <v>147</v>
      </c>
    </row>
    <row r="5187" spans="1:5" x14ac:dyDescent="0.2">
      <c r="A5187" t="s">
        <v>1054</v>
      </c>
      <c r="B5187" t="s">
        <v>969</v>
      </c>
      <c r="C5187" s="1">
        <v>45138</v>
      </c>
      <c r="D5187">
        <v>1053</v>
      </c>
      <c r="E5187">
        <v>142</v>
      </c>
    </row>
    <row r="5188" spans="1:5" x14ac:dyDescent="0.2">
      <c r="A5188" t="s">
        <v>1054</v>
      </c>
      <c r="B5188" t="s">
        <v>930</v>
      </c>
      <c r="C5188" s="1">
        <v>45138</v>
      </c>
      <c r="D5188">
        <v>453</v>
      </c>
      <c r="E5188">
        <v>296</v>
      </c>
    </row>
    <row r="5189" spans="1:5" x14ac:dyDescent="0.2">
      <c r="A5189" t="s">
        <v>1054</v>
      </c>
      <c r="B5189" t="s">
        <v>1036</v>
      </c>
      <c r="C5189" s="1">
        <v>45138</v>
      </c>
      <c r="D5189">
        <v>1077</v>
      </c>
      <c r="E5189">
        <v>53</v>
      </c>
    </row>
    <row r="5190" spans="1:5" x14ac:dyDescent="0.2">
      <c r="A5190" t="s">
        <v>1054</v>
      </c>
      <c r="B5190" t="s">
        <v>925</v>
      </c>
      <c r="C5190" s="1">
        <v>45138</v>
      </c>
      <c r="D5190">
        <v>947</v>
      </c>
      <c r="E5190">
        <v>212</v>
      </c>
    </row>
    <row r="5191" spans="1:5" x14ac:dyDescent="0.2">
      <c r="A5191" t="s">
        <v>1054</v>
      </c>
      <c r="B5191" t="s">
        <v>1028</v>
      </c>
      <c r="C5191" s="1">
        <v>45138</v>
      </c>
      <c r="D5191">
        <v>1187</v>
      </c>
      <c r="E5191">
        <v>177</v>
      </c>
    </row>
    <row r="5192" spans="1:5" x14ac:dyDescent="0.2">
      <c r="A5192" t="s">
        <v>1054</v>
      </c>
      <c r="B5192" t="s">
        <v>920</v>
      </c>
      <c r="C5192" s="1">
        <v>45138</v>
      </c>
      <c r="D5192">
        <v>134</v>
      </c>
      <c r="E5192">
        <v>64</v>
      </c>
    </row>
    <row r="5193" spans="1:5" x14ac:dyDescent="0.2">
      <c r="A5193" t="s">
        <v>1054</v>
      </c>
      <c r="B5193" t="s">
        <v>997</v>
      </c>
      <c r="C5193" s="1">
        <v>45138</v>
      </c>
      <c r="D5193">
        <v>404</v>
      </c>
      <c r="E5193">
        <v>126</v>
      </c>
    </row>
    <row r="5194" spans="1:5" x14ac:dyDescent="0.2">
      <c r="A5194" t="s">
        <v>1054</v>
      </c>
      <c r="B5194" t="s">
        <v>1030</v>
      </c>
      <c r="C5194" s="1">
        <v>45138</v>
      </c>
      <c r="D5194">
        <v>714</v>
      </c>
      <c r="E5194">
        <v>135</v>
      </c>
    </row>
    <row r="5195" spans="1:5" x14ac:dyDescent="0.2">
      <c r="A5195" t="s">
        <v>1054</v>
      </c>
      <c r="B5195" t="s">
        <v>1055</v>
      </c>
      <c r="C5195" s="1">
        <v>45138</v>
      </c>
      <c r="D5195">
        <v>57</v>
      </c>
      <c r="E5195">
        <v>228</v>
      </c>
    </row>
    <row r="5196" spans="1:5" x14ac:dyDescent="0.2">
      <c r="A5196" t="s">
        <v>1054</v>
      </c>
      <c r="B5196" t="s">
        <v>1096</v>
      </c>
      <c r="C5196" s="1">
        <v>45138</v>
      </c>
      <c r="D5196">
        <v>213</v>
      </c>
      <c r="E5196">
        <v>254</v>
      </c>
    </row>
    <row r="5197" spans="1:5" x14ac:dyDescent="0.2">
      <c r="A5197" t="s">
        <v>1054</v>
      </c>
      <c r="B5197" t="s">
        <v>928</v>
      </c>
      <c r="C5197" s="1">
        <v>45138</v>
      </c>
      <c r="D5197">
        <v>800</v>
      </c>
      <c r="E5197">
        <v>276</v>
      </c>
    </row>
    <row r="5198" spans="1:5" x14ac:dyDescent="0.2">
      <c r="A5198" t="s">
        <v>1054</v>
      </c>
      <c r="B5198" t="s">
        <v>966</v>
      </c>
      <c r="C5198" s="1">
        <v>45138</v>
      </c>
      <c r="D5198">
        <v>48</v>
      </c>
      <c r="E5198">
        <v>211</v>
      </c>
    </row>
    <row r="5199" spans="1:5" x14ac:dyDescent="0.2">
      <c r="A5199" t="s">
        <v>1054</v>
      </c>
      <c r="B5199" t="s">
        <v>1057</v>
      </c>
      <c r="C5199" s="1">
        <v>45138</v>
      </c>
      <c r="D5199">
        <v>532</v>
      </c>
      <c r="E5199">
        <v>287</v>
      </c>
    </row>
    <row r="5200" spans="1:5" x14ac:dyDescent="0.2">
      <c r="A5200" t="s">
        <v>1054</v>
      </c>
      <c r="B5200" t="s">
        <v>982</v>
      </c>
      <c r="C5200" s="1">
        <v>45138</v>
      </c>
      <c r="D5200">
        <v>48</v>
      </c>
      <c r="E5200">
        <v>230</v>
      </c>
    </row>
    <row r="5201" spans="1:5" x14ac:dyDescent="0.2">
      <c r="A5201" t="s">
        <v>1054</v>
      </c>
      <c r="B5201" t="s">
        <v>1058</v>
      </c>
      <c r="C5201" s="1">
        <v>45138</v>
      </c>
      <c r="D5201">
        <v>979</v>
      </c>
      <c r="E5201">
        <v>244</v>
      </c>
    </row>
    <row r="5202" spans="1:5" x14ac:dyDescent="0.2">
      <c r="A5202" t="s">
        <v>1054</v>
      </c>
      <c r="B5202" t="s">
        <v>1121</v>
      </c>
      <c r="C5202" s="1">
        <v>45138</v>
      </c>
      <c r="D5202">
        <v>955</v>
      </c>
      <c r="E5202">
        <v>241</v>
      </c>
    </row>
    <row r="5203" spans="1:5" x14ac:dyDescent="0.2">
      <c r="A5203" t="s">
        <v>1054</v>
      </c>
      <c r="B5203" t="s">
        <v>951</v>
      </c>
      <c r="C5203" s="1">
        <v>45138</v>
      </c>
      <c r="D5203">
        <v>350</v>
      </c>
      <c r="E5203">
        <v>258</v>
      </c>
    </row>
    <row r="5204" spans="1:5" x14ac:dyDescent="0.2">
      <c r="A5204" t="s">
        <v>1054</v>
      </c>
      <c r="B5204" t="s">
        <v>1059</v>
      </c>
      <c r="C5204" s="1">
        <v>45138</v>
      </c>
      <c r="D5204">
        <v>35</v>
      </c>
      <c r="E5204">
        <v>206</v>
      </c>
    </row>
    <row r="5205" spans="1:5" x14ac:dyDescent="0.2">
      <c r="A5205" t="s">
        <v>1054</v>
      </c>
      <c r="B5205" t="s">
        <v>1004</v>
      </c>
      <c r="C5205" s="1">
        <v>45138</v>
      </c>
      <c r="D5205">
        <v>1167</v>
      </c>
      <c r="E5205">
        <v>59</v>
      </c>
    </row>
    <row r="5206" spans="1:5" x14ac:dyDescent="0.2">
      <c r="A5206" t="s">
        <v>1054</v>
      </c>
      <c r="B5206" t="s">
        <v>936</v>
      </c>
      <c r="C5206" s="1">
        <v>45138</v>
      </c>
      <c r="D5206">
        <v>1099</v>
      </c>
      <c r="E5206">
        <v>90</v>
      </c>
    </row>
    <row r="5207" spans="1:5" x14ac:dyDescent="0.2">
      <c r="A5207" t="s">
        <v>1054</v>
      </c>
      <c r="B5207" t="s">
        <v>998</v>
      </c>
      <c r="C5207" s="1">
        <v>45138</v>
      </c>
      <c r="D5207">
        <v>1003</v>
      </c>
      <c r="E5207">
        <v>91</v>
      </c>
    </row>
    <row r="5208" spans="1:5" x14ac:dyDescent="0.2">
      <c r="A5208" t="s">
        <v>1054</v>
      </c>
      <c r="B5208" t="s">
        <v>1118</v>
      </c>
      <c r="C5208" s="1">
        <v>45138</v>
      </c>
      <c r="D5208">
        <v>992</v>
      </c>
      <c r="E5208">
        <v>191</v>
      </c>
    </row>
    <row r="5209" spans="1:5" x14ac:dyDescent="0.2">
      <c r="A5209" t="s">
        <v>1054</v>
      </c>
      <c r="B5209" t="s">
        <v>1031</v>
      </c>
      <c r="C5209" s="1">
        <v>45138</v>
      </c>
      <c r="D5209">
        <v>447</v>
      </c>
      <c r="E5209">
        <v>219</v>
      </c>
    </row>
    <row r="5210" spans="1:5" x14ac:dyDescent="0.2">
      <c r="A5210" t="s">
        <v>1054</v>
      </c>
      <c r="B5210" t="s">
        <v>1061</v>
      </c>
      <c r="C5210" s="1">
        <v>45138</v>
      </c>
      <c r="D5210">
        <v>863</v>
      </c>
      <c r="E5210">
        <v>194</v>
      </c>
    </row>
    <row r="5211" spans="1:5" x14ac:dyDescent="0.2">
      <c r="A5211" t="s">
        <v>1054</v>
      </c>
      <c r="B5211" t="s">
        <v>973</v>
      </c>
      <c r="C5211" s="1">
        <v>45138</v>
      </c>
      <c r="D5211">
        <v>582</v>
      </c>
      <c r="E5211">
        <v>56</v>
      </c>
    </row>
    <row r="5212" spans="1:5" x14ac:dyDescent="0.2">
      <c r="A5212" t="s">
        <v>1054</v>
      </c>
      <c r="B5212" t="s">
        <v>1022</v>
      </c>
      <c r="C5212" s="1">
        <v>45138</v>
      </c>
      <c r="D5212">
        <v>449</v>
      </c>
      <c r="E5212">
        <v>108</v>
      </c>
    </row>
    <row r="5213" spans="1:5" x14ac:dyDescent="0.2">
      <c r="A5213" t="s">
        <v>1054</v>
      </c>
      <c r="B5213" t="s">
        <v>986</v>
      </c>
      <c r="C5213" s="1">
        <v>45138</v>
      </c>
      <c r="D5213">
        <v>1059</v>
      </c>
      <c r="E5213">
        <v>204</v>
      </c>
    </row>
    <row r="5214" spans="1:5" x14ac:dyDescent="0.2">
      <c r="A5214" t="s">
        <v>1054</v>
      </c>
      <c r="B5214" t="s">
        <v>1017</v>
      </c>
      <c r="C5214" s="1">
        <v>45138</v>
      </c>
      <c r="D5214">
        <v>56</v>
      </c>
      <c r="E5214">
        <v>300</v>
      </c>
    </row>
    <row r="5215" spans="1:5" x14ac:dyDescent="0.2">
      <c r="A5215" t="s">
        <v>1054</v>
      </c>
      <c r="B5215" t="s">
        <v>946</v>
      </c>
      <c r="C5215" s="1">
        <v>45138</v>
      </c>
      <c r="D5215">
        <v>1089</v>
      </c>
      <c r="E5215">
        <v>149</v>
      </c>
    </row>
    <row r="5216" spans="1:5" x14ac:dyDescent="0.2">
      <c r="A5216" t="s">
        <v>1054</v>
      </c>
      <c r="B5216" t="s">
        <v>934</v>
      </c>
      <c r="C5216" s="1">
        <v>45138</v>
      </c>
      <c r="D5216">
        <v>96</v>
      </c>
      <c r="E5216">
        <v>103</v>
      </c>
    </row>
    <row r="5217" spans="1:5" x14ac:dyDescent="0.2">
      <c r="A5217" t="s">
        <v>1054</v>
      </c>
      <c r="B5217" t="s">
        <v>1050</v>
      </c>
      <c r="C5217" s="1">
        <v>45138</v>
      </c>
      <c r="D5217">
        <v>293</v>
      </c>
      <c r="E5217">
        <v>200</v>
      </c>
    </row>
    <row r="5218" spans="1:5" x14ac:dyDescent="0.2">
      <c r="A5218" t="s">
        <v>1054</v>
      </c>
      <c r="B5218" t="s">
        <v>1062</v>
      </c>
      <c r="C5218" s="1">
        <v>45138</v>
      </c>
      <c r="D5218">
        <v>427</v>
      </c>
      <c r="E5218">
        <v>278</v>
      </c>
    </row>
    <row r="5219" spans="1:5" x14ac:dyDescent="0.2">
      <c r="A5219" t="s">
        <v>1054</v>
      </c>
      <c r="B5219" t="s">
        <v>1082</v>
      </c>
      <c r="C5219" s="1">
        <v>45138</v>
      </c>
      <c r="D5219">
        <v>378</v>
      </c>
      <c r="E5219">
        <v>137</v>
      </c>
    </row>
    <row r="5220" spans="1:5" x14ac:dyDescent="0.2">
      <c r="A5220" t="s">
        <v>1054</v>
      </c>
      <c r="B5220" t="s">
        <v>968</v>
      </c>
      <c r="C5220" s="1">
        <v>45138</v>
      </c>
      <c r="D5220">
        <v>207</v>
      </c>
      <c r="E5220">
        <v>205</v>
      </c>
    </row>
    <row r="5221" spans="1:5" x14ac:dyDescent="0.2">
      <c r="A5221" t="s">
        <v>1054</v>
      </c>
      <c r="B5221" t="s">
        <v>1046</v>
      </c>
      <c r="C5221" s="1">
        <v>45138</v>
      </c>
      <c r="D5221">
        <v>387</v>
      </c>
      <c r="E5221">
        <v>144</v>
      </c>
    </row>
    <row r="5222" spans="1:5" x14ac:dyDescent="0.2">
      <c r="A5222" t="s">
        <v>1054</v>
      </c>
      <c r="B5222" t="s">
        <v>958</v>
      </c>
      <c r="C5222" s="1">
        <v>45138</v>
      </c>
      <c r="D5222">
        <v>606</v>
      </c>
      <c r="E5222">
        <v>142</v>
      </c>
    </row>
    <row r="5223" spans="1:5" x14ac:dyDescent="0.2">
      <c r="A5223" t="s">
        <v>1054</v>
      </c>
      <c r="B5223" t="s">
        <v>970</v>
      </c>
      <c r="C5223" s="1">
        <v>45138</v>
      </c>
      <c r="D5223">
        <v>1121</v>
      </c>
      <c r="E5223">
        <v>146</v>
      </c>
    </row>
    <row r="5224" spans="1:5" x14ac:dyDescent="0.2">
      <c r="A5224" t="s">
        <v>1054</v>
      </c>
      <c r="B5224" t="s">
        <v>1035</v>
      </c>
      <c r="C5224" s="1">
        <v>45138</v>
      </c>
      <c r="D5224">
        <v>740</v>
      </c>
      <c r="E5224">
        <v>97</v>
      </c>
    </row>
    <row r="5225" spans="1:5" x14ac:dyDescent="0.2">
      <c r="A5225" t="s">
        <v>1054</v>
      </c>
      <c r="B5225" t="s">
        <v>985</v>
      </c>
      <c r="C5225" s="1">
        <v>45138</v>
      </c>
      <c r="D5225">
        <v>12</v>
      </c>
      <c r="E5225">
        <v>220</v>
      </c>
    </row>
    <row r="5226" spans="1:5" x14ac:dyDescent="0.2">
      <c r="A5226" t="s">
        <v>1054</v>
      </c>
      <c r="B5226" t="s">
        <v>996</v>
      </c>
      <c r="C5226" s="1">
        <v>45138</v>
      </c>
      <c r="D5226">
        <v>0</v>
      </c>
      <c r="E5226">
        <v>143</v>
      </c>
    </row>
    <row r="5227" spans="1:5" x14ac:dyDescent="0.2">
      <c r="A5227" t="s">
        <v>1054</v>
      </c>
      <c r="B5227" t="s">
        <v>1010</v>
      </c>
      <c r="C5227" s="1">
        <v>45138</v>
      </c>
      <c r="D5227">
        <v>586</v>
      </c>
      <c r="E5227">
        <v>268</v>
      </c>
    </row>
    <row r="5228" spans="1:5" x14ac:dyDescent="0.2">
      <c r="A5228" t="s">
        <v>1054</v>
      </c>
      <c r="B5228" t="s">
        <v>1065</v>
      </c>
      <c r="C5228" s="1">
        <v>45138</v>
      </c>
      <c r="D5228">
        <v>969</v>
      </c>
      <c r="E5228">
        <v>130</v>
      </c>
    </row>
    <row r="5229" spans="1:5" x14ac:dyDescent="0.2">
      <c r="A5229" t="s">
        <v>1054</v>
      </c>
      <c r="B5229" t="s">
        <v>1066</v>
      </c>
      <c r="C5229" s="1">
        <v>45138</v>
      </c>
      <c r="D5229">
        <v>1102</v>
      </c>
      <c r="E5229">
        <v>200</v>
      </c>
    </row>
    <row r="5230" spans="1:5" x14ac:dyDescent="0.2">
      <c r="A5230" t="s">
        <v>1054</v>
      </c>
      <c r="B5230" t="s">
        <v>1067</v>
      </c>
      <c r="C5230" s="1">
        <v>45138</v>
      </c>
      <c r="D5230">
        <v>1149</v>
      </c>
      <c r="E5230">
        <v>213</v>
      </c>
    </row>
    <row r="5231" spans="1:5" x14ac:dyDescent="0.2">
      <c r="A5231" t="s">
        <v>1054</v>
      </c>
      <c r="B5231" t="s">
        <v>959</v>
      </c>
      <c r="C5231" s="1">
        <v>45138</v>
      </c>
      <c r="D5231">
        <v>697</v>
      </c>
      <c r="E5231">
        <v>131</v>
      </c>
    </row>
    <row r="5232" spans="1:5" x14ac:dyDescent="0.2">
      <c r="A5232" t="s">
        <v>1054</v>
      </c>
      <c r="B5232" t="s">
        <v>1053</v>
      </c>
      <c r="C5232" s="1">
        <v>45138</v>
      </c>
      <c r="D5232">
        <v>867</v>
      </c>
      <c r="E5232">
        <v>187</v>
      </c>
    </row>
    <row r="5233" spans="1:5" x14ac:dyDescent="0.2">
      <c r="A5233" t="s">
        <v>1054</v>
      </c>
      <c r="B5233" t="s">
        <v>1012</v>
      </c>
      <c r="C5233" s="1">
        <v>45138</v>
      </c>
      <c r="D5233">
        <v>1146</v>
      </c>
      <c r="E5233">
        <v>85</v>
      </c>
    </row>
    <row r="5234" spans="1:5" x14ac:dyDescent="0.2">
      <c r="A5234" t="s">
        <v>1054</v>
      </c>
      <c r="B5234" t="s">
        <v>1123</v>
      </c>
      <c r="C5234" s="1">
        <v>45138</v>
      </c>
      <c r="D5234">
        <v>1018</v>
      </c>
      <c r="E5234">
        <v>95</v>
      </c>
    </row>
    <row r="5235" spans="1:5" x14ac:dyDescent="0.2">
      <c r="A5235" t="s">
        <v>1054</v>
      </c>
      <c r="B5235" t="s">
        <v>1070</v>
      </c>
      <c r="C5235" s="1">
        <v>45138</v>
      </c>
      <c r="D5235">
        <v>676</v>
      </c>
      <c r="E5235">
        <v>105</v>
      </c>
    </row>
    <row r="5236" spans="1:5" x14ac:dyDescent="0.2">
      <c r="A5236" t="s">
        <v>1054</v>
      </c>
      <c r="B5236" t="s">
        <v>949</v>
      </c>
      <c r="C5236" s="1">
        <v>45138</v>
      </c>
      <c r="D5236">
        <v>494</v>
      </c>
      <c r="E5236">
        <v>180</v>
      </c>
    </row>
    <row r="5237" spans="1:5" x14ac:dyDescent="0.2">
      <c r="A5237" t="s">
        <v>1054</v>
      </c>
      <c r="B5237" t="s">
        <v>953</v>
      </c>
      <c r="C5237" s="1">
        <v>45138</v>
      </c>
      <c r="D5237">
        <v>881</v>
      </c>
      <c r="E5237">
        <v>157</v>
      </c>
    </row>
    <row r="5238" spans="1:5" x14ac:dyDescent="0.2">
      <c r="A5238" t="s">
        <v>1054</v>
      </c>
      <c r="B5238" t="s">
        <v>962</v>
      </c>
      <c r="C5238" s="1">
        <v>45138</v>
      </c>
      <c r="D5238">
        <v>415</v>
      </c>
      <c r="E5238">
        <v>143</v>
      </c>
    </row>
    <row r="5239" spans="1:5" x14ac:dyDescent="0.2">
      <c r="A5239" t="s">
        <v>1054</v>
      </c>
      <c r="B5239" t="s">
        <v>1072</v>
      </c>
      <c r="C5239" s="1">
        <v>45138</v>
      </c>
      <c r="D5239">
        <v>923</v>
      </c>
      <c r="E5239">
        <v>185</v>
      </c>
    </row>
    <row r="5240" spans="1:5" x14ac:dyDescent="0.2">
      <c r="A5240" t="s">
        <v>1054</v>
      </c>
      <c r="B5240" t="s">
        <v>1073</v>
      </c>
      <c r="C5240" s="1">
        <v>45138</v>
      </c>
      <c r="D5240">
        <v>43</v>
      </c>
      <c r="E5240">
        <v>282</v>
      </c>
    </row>
    <row r="5241" spans="1:5" x14ac:dyDescent="0.2">
      <c r="A5241" t="s">
        <v>1054</v>
      </c>
      <c r="B5241" t="s">
        <v>989</v>
      </c>
      <c r="C5241" s="1">
        <v>45138</v>
      </c>
      <c r="D5241">
        <v>832</v>
      </c>
      <c r="E5241">
        <v>281</v>
      </c>
    </row>
    <row r="5242" spans="1:5" x14ac:dyDescent="0.2">
      <c r="A5242" t="s">
        <v>1054</v>
      </c>
      <c r="B5242" t="s">
        <v>1092</v>
      </c>
      <c r="C5242" s="1">
        <v>45138</v>
      </c>
      <c r="D5242">
        <v>403</v>
      </c>
      <c r="E5242">
        <v>289</v>
      </c>
    </row>
    <row r="5243" spans="1:5" x14ac:dyDescent="0.2">
      <c r="A5243" t="s">
        <v>1054</v>
      </c>
      <c r="B5243" t="s">
        <v>1111</v>
      </c>
      <c r="C5243" s="1">
        <v>45138</v>
      </c>
      <c r="D5243">
        <v>383</v>
      </c>
      <c r="E5243">
        <v>286</v>
      </c>
    </row>
    <row r="5244" spans="1:5" x14ac:dyDescent="0.2">
      <c r="A5244" t="s">
        <v>1054</v>
      </c>
      <c r="B5244" t="s">
        <v>1034</v>
      </c>
      <c r="C5244" s="1">
        <v>45138</v>
      </c>
      <c r="D5244">
        <v>810</v>
      </c>
      <c r="E5244">
        <v>141</v>
      </c>
    </row>
    <row r="5245" spans="1:5" x14ac:dyDescent="0.2">
      <c r="A5245" t="s">
        <v>1054</v>
      </c>
      <c r="B5245" t="s">
        <v>947</v>
      </c>
      <c r="C5245" s="1">
        <v>45138</v>
      </c>
      <c r="D5245">
        <v>220</v>
      </c>
      <c r="E5245">
        <v>211</v>
      </c>
    </row>
    <row r="5246" spans="1:5" x14ac:dyDescent="0.2">
      <c r="A5246" t="s">
        <v>1054</v>
      </c>
      <c r="B5246" t="s">
        <v>981</v>
      </c>
      <c r="C5246" s="1">
        <v>45138</v>
      </c>
      <c r="D5246">
        <v>165</v>
      </c>
      <c r="E5246">
        <v>91</v>
      </c>
    </row>
    <row r="5247" spans="1:5" x14ac:dyDescent="0.2">
      <c r="A5247" t="s">
        <v>1054</v>
      </c>
      <c r="B5247" t="s">
        <v>978</v>
      </c>
      <c r="C5247" s="1">
        <v>45138</v>
      </c>
      <c r="D5247">
        <v>1064</v>
      </c>
      <c r="E5247">
        <v>174</v>
      </c>
    </row>
    <row r="5248" spans="1:5" x14ac:dyDescent="0.2">
      <c r="A5248" t="s">
        <v>1054</v>
      </c>
      <c r="B5248" t="s">
        <v>961</v>
      </c>
      <c r="C5248" s="1">
        <v>45138</v>
      </c>
      <c r="D5248">
        <v>389</v>
      </c>
      <c r="E5248">
        <v>281</v>
      </c>
    </row>
    <row r="5249" spans="1:5" x14ac:dyDescent="0.2">
      <c r="A5249" t="s">
        <v>1054</v>
      </c>
      <c r="B5249" t="s">
        <v>1011</v>
      </c>
      <c r="C5249" s="1">
        <v>45138</v>
      </c>
      <c r="D5249">
        <v>538</v>
      </c>
      <c r="E5249">
        <v>182</v>
      </c>
    </row>
    <row r="5250" spans="1:5" x14ac:dyDescent="0.2">
      <c r="A5250" t="s">
        <v>1054</v>
      </c>
      <c r="B5250" t="s">
        <v>974</v>
      </c>
      <c r="C5250" s="1">
        <v>45138</v>
      </c>
      <c r="D5250">
        <v>599</v>
      </c>
      <c r="E5250">
        <v>167</v>
      </c>
    </row>
    <row r="5251" spans="1:5" x14ac:dyDescent="0.2">
      <c r="A5251" t="s">
        <v>1054</v>
      </c>
      <c r="B5251" t="s">
        <v>955</v>
      </c>
      <c r="C5251" s="1">
        <v>45138</v>
      </c>
      <c r="D5251">
        <v>316</v>
      </c>
      <c r="E5251">
        <v>269</v>
      </c>
    </row>
    <row r="5252" spans="1:5" x14ac:dyDescent="0.2">
      <c r="A5252" t="s">
        <v>1054</v>
      </c>
      <c r="B5252" t="s">
        <v>1074</v>
      </c>
      <c r="C5252" s="1">
        <v>45138</v>
      </c>
      <c r="D5252">
        <v>875</v>
      </c>
      <c r="E5252">
        <v>262</v>
      </c>
    </row>
    <row r="5253" spans="1:5" x14ac:dyDescent="0.2">
      <c r="A5253" t="s">
        <v>1054</v>
      </c>
      <c r="B5253" t="s">
        <v>1075</v>
      </c>
      <c r="C5253" s="1">
        <v>45138</v>
      </c>
      <c r="D5253">
        <v>410</v>
      </c>
      <c r="E5253">
        <v>274</v>
      </c>
    </row>
    <row r="5254" spans="1:5" x14ac:dyDescent="0.2">
      <c r="A5254" t="s">
        <v>1054</v>
      </c>
      <c r="B5254" t="s">
        <v>1088</v>
      </c>
      <c r="C5254" s="1">
        <v>45138</v>
      </c>
      <c r="D5254">
        <v>324</v>
      </c>
      <c r="E5254">
        <v>130</v>
      </c>
    </row>
    <row r="5255" spans="1:5" x14ac:dyDescent="0.2">
      <c r="A5255" t="s">
        <v>1054</v>
      </c>
      <c r="B5255" t="s">
        <v>1076</v>
      </c>
      <c r="C5255" s="1">
        <v>45138</v>
      </c>
      <c r="D5255">
        <v>1081</v>
      </c>
      <c r="E5255">
        <v>197</v>
      </c>
    </row>
    <row r="5256" spans="1:5" x14ac:dyDescent="0.2">
      <c r="A5256" t="s">
        <v>1054</v>
      </c>
      <c r="B5256" t="s">
        <v>972</v>
      </c>
      <c r="C5256" s="1">
        <v>45138</v>
      </c>
      <c r="D5256">
        <v>1192</v>
      </c>
      <c r="E5256">
        <v>297</v>
      </c>
    </row>
    <row r="5257" spans="1:5" x14ac:dyDescent="0.2">
      <c r="A5257" t="s">
        <v>1054</v>
      </c>
      <c r="B5257" t="s">
        <v>1077</v>
      </c>
      <c r="C5257" s="1">
        <v>45138</v>
      </c>
      <c r="D5257">
        <v>865</v>
      </c>
      <c r="E5257">
        <v>112</v>
      </c>
    </row>
    <row r="5258" spans="1:5" x14ac:dyDescent="0.2">
      <c r="A5258" t="s">
        <v>1054</v>
      </c>
      <c r="B5258" t="s">
        <v>1018</v>
      </c>
      <c r="C5258" s="1">
        <v>45138</v>
      </c>
      <c r="D5258">
        <v>410</v>
      </c>
      <c r="E5258">
        <v>134</v>
      </c>
    </row>
    <row r="5259" spans="1:5" x14ac:dyDescent="0.2">
      <c r="A5259" t="s">
        <v>1054</v>
      </c>
      <c r="B5259" t="s">
        <v>1116</v>
      </c>
      <c r="C5259" s="1">
        <v>45138</v>
      </c>
      <c r="D5259">
        <v>808</v>
      </c>
      <c r="E5259">
        <v>116</v>
      </c>
    </row>
    <row r="5260" spans="1:5" x14ac:dyDescent="0.2">
      <c r="A5260" t="s">
        <v>1054</v>
      </c>
      <c r="B5260" t="s">
        <v>965</v>
      </c>
      <c r="C5260" s="1">
        <v>45138</v>
      </c>
      <c r="D5260">
        <v>556</v>
      </c>
      <c r="E5260">
        <v>293</v>
      </c>
    </row>
    <row r="5261" spans="1:5" x14ac:dyDescent="0.2">
      <c r="A5261" t="s">
        <v>1054</v>
      </c>
      <c r="B5261" t="s">
        <v>1079</v>
      </c>
      <c r="C5261" s="1">
        <v>45138</v>
      </c>
      <c r="D5261">
        <v>222</v>
      </c>
      <c r="E5261">
        <v>246</v>
      </c>
    </row>
    <row r="5262" spans="1:5" x14ac:dyDescent="0.2">
      <c r="A5262" t="s">
        <v>1054</v>
      </c>
      <c r="B5262" t="s">
        <v>1014</v>
      </c>
      <c r="C5262" s="1">
        <v>45138</v>
      </c>
      <c r="D5262">
        <v>326</v>
      </c>
      <c r="E5262">
        <v>242</v>
      </c>
    </row>
    <row r="5263" spans="1:5" x14ac:dyDescent="0.2">
      <c r="A5263" t="s">
        <v>1054</v>
      </c>
      <c r="B5263" t="s">
        <v>963</v>
      </c>
      <c r="C5263" s="1">
        <v>45138</v>
      </c>
      <c r="D5263">
        <v>582</v>
      </c>
      <c r="E5263">
        <v>147</v>
      </c>
    </row>
    <row r="5264" spans="1:5" x14ac:dyDescent="0.2">
      <c r="A5264" t="s">
        <v>1080</v>
      </c>
      <c r="B5264" t="s">
        <v>983</v>
      </c>
      <c r="C5264" s="1">
        <v>45138</v>
      </c>
      <c r="D5264">
        <v>203</v>
      </c>
      <c r="E5264">
        <v>102</v>
      </c>
    </row>
    <row r="5265" spans="1:5" x14ac:dyDescent="0.2">
      <c r="A5265" t="s">
        <v>1080</v>
      </c>
      <c r="B5265" t="s">
        <v>939</v>
      </c>
      <c r="C5265" s="1">
        <v>45138</v>
      </c>
      <c r="D5265">
        <v>241</v>
      </c>
      <c r="E5265">
        <v>66</v>
      </c>
    </row>
    <row r="5266" spans="1:5" x14ac:dyDescent="0.2">
      <c r="A5266" t="s">
        <v>1080</v>
      </c>
      <c r="B5266" t="s">
        <v>973</v>
      </c>
      <c r="C5266" s="1">
        <v>45138</v>
      </c>
      <c r="D5266">
        <v>738</v>
      </c>
      <c r="E5266">
        <v>156</v>
      </c>
    </row>
    <row r="5267" spans="1:5" x14ac:dyDescent="0.2">
      <c r="A5267" t="s">
        <v>1080</v>
      </c>
      <c r="B5267" t="s">
        <v>949</v>
      </c>
      <c r="C5267" s="1">
        <v>45138</v>
      </c>
      <c r="D5267">
        <v>1162</v>
      </c>
      <c r="E5267">
        <v>99</v>
      </c>
    </row>
    <row r="5268" spans="1:5" x14ac:dyDescent="0.2">
      <c r="A5268" t="s">
        <v>1080</v>
      </c>
      <c r="B5268" t="s">
        <v>1043</v>
      </c>
      <c r="C5268" s="1">
        <v>45138</v>
      </c>
      <c r="D5268">
        <v>19</v>
      </c>
      <c r="E5268">
        <v>231</v>
      </c>
    </row>
    <row r="5269" spans="1:5" x14ac:dyDescent="0.2">
      <c r="A5269" t="s">
        <v>1080</v>
      </c>
      <c r="B5269" t="s">
        <v>1081</v>
      </c>
      <c r="C5269" s="1">
        <v>45138</v>
      </c>
      <c r="D5269">
        <v>14</v>
      </c>
      <c r="E5269">
        <v>265</v>
      </c>
    </row>
    <row r="5270" spans="1:5" x14ac:dyDescent="0.2">
      <c r="A5270" t="s">
        <v>1080</v>
      </c>
      <c r="B5270" t="s">
        <v>1082</v>
      </c>
      <c r="C5270" s="1">
        <v>45138</v>
      </c>
      <c r="D5270">
        <v>721</v>
      </c>
      <c r="E5270">
        <v>239</v>
      </c>
    </row>
    <row r="5271" spans="1:5" x14ac:dyDescent="0.2">
      <c r="A5271" t="s">
        <v>1080</v>
      </c>
      <c r="B5271" t="s">
        <v>1059</v>
      </c>
      <c r="C5271" s="1">
        <v>45138</v>
      </c>
      <c r="D5271">
        <v>517</v>
      </c>
      <c r="E5271">
        <v>279</v>
      </c>
    </row>
    <row r="5272" spans="1:5" x14ac:dyDescent="0.2">
      <c r="A5272" t="s">
        <v>1080</v>
      </c>
      <c r="B5272" t="s">
        <v>1015</v>
      </c>
      <c r="C5272" s="1">
        <v>45138</v>
      </c>
      <c r="D5272">
        <v>984</v>
      </c>
      <c r="E5272">
        <v>215</v>
      </c>
    </row>
    <row r="5273" spans="1:5" x14ac:dyDescent="0.2">
      <c r="A5273" t="s">
        <v>1080</v>
      </c>
      <c r="B5273" t="s">
        <v>921</v>
      </c>
      <c r="C5273" s="1">
        <v>45138</v>
      </c>
      <c r="D5273">
        <v>785</v>
      </c>
      <c r="E5273">
        <v>194</v>
      </c>
    </row>
    <row r="5274" spans="1:5" x14ac:dyDescent="0.2">
      <c r="A5274" t="s">
        <v>1080</v>
      </c>
      <c r="B5274" t="s">
        <v>1084</v>
      </c>
      <c r="C5274" s="1">
        <v>45138</v>
      </c>
      <c r="D5274">
        <v>649</v>
      </c>
      <c r="E5274">
        <v>270</v>
      </c>
    </row>
    <row r="5275" spans="1:5" x14ac:dyDescent="0.2">
      <c r="A5275" t="s">
        <v>1080</v>
      </c>
      <c r="B5275" t="s">
        <v>1085</v>
      </c>
      <c r="C5275" s="1">
        <v>45138</v>
      </c>
      <c r="D5275">
        <v>331</v>
      </c>
      <c r="E5275">
        <v>169</v>
      </c>
    </row>
    <row r="5276" spans="1:5" x14ac:dyDescent="0.2">
      <c r="A5276" t="s">
        <v>1080</v>
      </c>
      <c r="B5276" t="s">
        <v>1086</v>
      </c>
      <c r="C5276" s="1">
        <v>45138</v>
      </c>
      <c r="D5276">
        <v>1021</v>
      </c>
      <c r="E5276">
        <v>138</v>
      </c>
    </row>
    <row r="5277" spans="1:5" x14ac:dyDescent="0.2">
      <c r="A5277" t="s">
        <v>1080</v>
      </c>
      <c r="B5277" t="s">
        <v>924</v>
      </c>
      <c r="C5277" s="1">
        <v>45138</v>
      </c>
      <c r="D5277">
        <v>658</v>
      </c>
      <c r="E5277">
        <v>278</v>
      </c>
    </row>
    <row r="5278" spans="1:5" x14ac:dyDescent="0.2">
      <c r="A5278" t="s">
        <v>1080</v>
      </c>
      <c r="B5278" t="s">
        <v>1018</v>
      </c>
      <c r="C5278" s="1">
        <v>45138</v>
      </c>
      <c r="D5278">
        <v>1158</v>
      </c>
      <c r="E5278">
        <v>95</v>
      </c>
    </row>
    <row r="5279" spans="1:5" x14ac:dyDescent="0.2">
      <c r="A5279" t="s">
        <v>1080</v>
      </c>
      <c r="B5279" t="s">
        <v>974</v>
      </c>
      <c r="C5279" s="1">
        <v>45138</v>
      </c>
      <c r="D5279">
        <v>475</v>
      </c>
      <c r="E5279">
        <v>263</v>
      </c>
    </row>
    <row r="5280" spans="1:5" x14ac:dyDescent="0.2">
      <c r="A5280" t="s">
        <v>1080</v>
      </c>
      <c r="B5280" t="s">
        <v>1006</v>
      </c>
      <c r="C5280" s="1">
        <v>45138</v>
      </c>
      <c r="D5280">
        <v>679</v>
      </c>
      <c r="E5280">
        <v>173</v>
      </c>
    </row>
    <row r="5281" spans="1:5" x14ac:dyDescent="0.2">
      <c r="A5281" t="s">
        <v>1080</v>
      </c>
      <c r="B5281" t="s">
        <v>941</v>
      </c>
      <c r="C5281" s="1">
        <v>45138</v>
      </c>
      <c r="D5281">
        <v>565</v>
      </c>
      <c r="E5281">
        <v>208</v>
      </c>
    </row>
    <row r="5282" spans="1:5" x14ac:dyDescent="0.2">
      <c r="A5282" t="s">
        <v>1080</v>
      </c>
      <c r="B5282" t="s">
        <v>1088</v>
      </c>
      <c r="C5282" s="1">
        <v>45138</v>
      </c>
      <c r="D5282">
        <v>513</v>
      </c>
      <c r="E5282">
        <v>50</v>
      </c>
    </row>
    <row r="5283" spans="1:5" x14ac:dyDescent="0.2">
      <c r="A5283" t="s">
        <v>1080</v>
      </c>
      <c r="B5283" t="s">
        <v>994</v>
      </c>
      <c r="C5283" s="1">
        <v>45138</v>
      </c>
      <c r="D5283">
        <v>348</v>
      </c>
      <c r="E5283">
        <v>151</v>
      </c>
    </row>
    <row r="5284" spans="1:5" x14ac:dyDescent="0.2">
      <c r="A5284" t="s">
        <v>1080</v>
      </c>
      <c r="B5284" t="s">
        <v>1061</v>
      </c>
      <c r="C5284" s="1">
        <v>45138</v>
      </c>
      <c r="D5284">
        <v>530</v>
      </c>
      <c r="E5284">
        <v>154</v>
      </c>
    </row>
    <row r="5285" spans="1:5" x14ac:dyDescent="0.2">
      <c r="A5285" t="s">
        <v>1080</v>
      </c>
      <c r="B5285" t="s">
        <v>1064</v>
      </c>
      <c r="C5285" s="1">
        <v>45138</v>
      </c>
      <c r="D5285">
        <v>473</v>
      </c>
      <c r="E5285">
        <v>247</v>
      </c>
    </row>
    <row r="5286" spans="1:5" x14ac:dyDescent="0.2">
      <c r="A5286" t="s">
        <v>1080</v>
      </c>
      <c r="B5286" t="s">
        <v>1026</v>
      </c>
      <c r="C5286" s="1">
        <v>45138</v>
      </c>
      <c r="D5286">
        <v>700</v>
      </c>
      <c r="E5286">
        <v>104</v>
      </c>
    </row>
    <row r="5287" spans="1:5" x14ac:dyDescent="0.2">
      <c r="A5287" t="s">
        <v>1080</v>
      </c>
      <c r="B5287" t="s">
        <v>1003</v>
      </c>
      <c r="C5287" s="1">
        <v>45138</v>
      </c>
      <c r="D5287">
        <v>296</v>
      </c>
      <c r="E5287">
        <v>237</v>
      </c>
    </row>
    <row r="5288" spans="1:5" x14ac:dyDescent="0.2">
      <c r="A5288" t="s">
        <v>1080</v>
      </c>
      <c r="B5288" t="s">
        <v>954</v>
      </c>
      <c r="C5288" s="1">
        <v>45138</v>
      </c>
      <c r="D5288">
        <v>881</v>
      </c>
      <c r="E5288">
        <v>103</v>
      </c>
    </row>
    <row r="5289" spans="1:5" x14ac:dyDescent="0.2">
      <c r="A5289" t="s">
        <v>1080</v>
      </c>
      <c r="B5289" t="s">
        <v>1037</v>
      </c>
      <c r="C5289" s="1">
        <v>45138</v>
      </c>
      <c r="D5289">
        <v>1170</v>
      </c>
      <c r="E5289">
        <v>293</v>
      </c>
    </row>
    <row r="5290" spans="1:5" x14ac:dyDescent="0.2">
      <c r="A5290" t="s">
        <v>1080</v>
      </c>
      <c r="B5290" t="s">
        <v>1090</v>
      </c>
      <c r="C5290" s="1">
        <v>45138</v>
      </c>
      <c r="D5290">
        <v>630</v>
      </c>
      <c r="E5290">
        <v>162</v>
      </c>
    </row>
    <row r="5291" spans="1:5" x14ac:dyDescent="0.2">
      <c r="A5291" t="s">
        <v>1080</v>
      </c>
      <c r="B5291" t="s">
        <v>967</v>
      </c>
      <c r="C5291" s="1">
        <v>45138</v>
      </c>
      <c r="D5291">
        <v>291</v>
      </c>
      <c r="E5291">
        <v>64</v>
      </c>
    </row>
    <row r="5292" spans="1:5" x14ac:dyDescent="0.2">
      <c r="A5292" t="s">
        <v>1080</v>
      </c>
      <c r="B5292" t="s">
        <v>956</v>
      </c>
      <c r="C5292" s="1">
        <v>45138</v>
      </c>
      <c r="D5292">
        <v>387</v>
      </c>
      <c r="E5292">
        <v>123</v>
      </c>
    </row>
    <row r="5293" spans="1:5" x14ac:dyDescent="0.2">
      <c r="A5293" t="s">
        <v>1080</v>
      </c>
      <c r="B5293" t="s">
        <v>1063</v>
      </c>
      <c r="C5293" s="1">
        <v>45138</v>
      </c>
      <c r="D5293">
        <v>673</v>
      </c>
      <c r="E5293">
        <v>92</v>
      </c>
    </row>
    <row r="5294" spans="1:5" x14ac:dyDescent="0.2">
      <c r="A5294" t="s">
        <v>1080</v>
      </c>
      <c r="B5294" t="s">
        <v>1046</v>
      </c>
      <c r="C5294" s="1">
        <v>45138</v>
      </c>
      <c r="D5294">
        <v>576</v>
      </c>
      <c r="E5294">
        <v>135</v>
      </c>
    </row>
    <row r="5295" spans="1:5" x14ac:dyDescent="0.2">
      <c r="A5295" t="s">
        <v>1080</v>
      </c>
      <c r="B5295" t="s">
        <v>1027</v>
      </c>
      <c r="C5295" s="1">
        <v>45138</v>
      </c>
      <c r="D5295">
        <v>932</v>
      </c>
      <c r="E5295">
        <v>129</v>
      </c>
    </row>
    <row r="5296" spans="1:5" x14ac:dyDescent="0.2">
      <c r="A5296" t="s">
        <v>1080</v>
      </c>
      <c r="B5296" t="s">
        <v>1029</v>
      </c>
      <c r="C5296" s="1">
        <v>45138</v>
      </c>
      <c r="D5296">
        <v>987</v>
      </c>
      <c r="E5296">
        <v>139</v>
      </c>
    </row>
    <row r="5297" spans="1:5" x14ac:dyDescent="0.2">
      <c r="A5297" t="s">
        <v>1080</v>
      </c>
      <c r="B5297" t="s">
        <v>1051</v>
      </c>
      <c r="C5297" s="1">
        <v>45138</v>
      </c>
      <c r="D5297">
        <v>632</v>
      </c>
      <c r="E5297">
        <v>186</v>
      </c>
    </row>
    <row r="5298" spans="1:5" x14ac:dyDescent="0.2">
      <c r="A5298" t="s">
        <v>1080</v>
      </c>
      <c r="B5298" t="s">
        <v>1066</v>
      </c>
      <c r="C5298" s="1">
        <v>45138</v>
      </c>
      <c r="D5298">
        <v>505</v>
      </c>
      <c r="E5298">
        <v>222</v>
      </c>
    </row>
    <row r="5299" spans="1:5" x14ac:dyDescent="0.2">
      <c r="A5299" t="s">
        <v>1080</v>
      </c>
      <c r="B5299" t="s">
        <v>929</v>
      </c>
      <c r="C5299" s="1">
        <v>45138</v>
      </c>
      <c r="D5299">
        <v>610</v>
      </c>
      <c r="E5299">
        <v>251</v>
      </c>
    </row>
    <row r="5300" spans="1:5" x14ac:dyDescent="0.2">
      <c r="A5300" t="s">
        <v>1080</v>
      </c>
      <c r="B5300" t="s">
        <v>1011</v>
      </c>
      <c r="C5300" s="1">
        <v>45138</v>
      </c>
      <c r="D5300">
        <v>519</v>
      </c>
      <c r="E5300">
        <v>142</v>
      </c>
    </row>
    <row r="5301" spans="1:5" x14ac:dyDescent="0.2">
      <c r="A5301" t="s">
        <v>1080</v>
      </c>
      <c r="B5301" t="s">
        <v>970</v>
      </c>
      <c r="C5301" s="1">
        <v>45138</v>
      </c>
      <c r="D5301">
        <v>183</v>
      </c>
      <c r="E5301">
        <v>187</v>
      </c>
    </row>
    <row r="5302" spans="1:5" x14ac:dyDescent="0.2">
      <c r="A5302" t="s">
        <v>1080</v>
      </c>
      <c r="B5302" t="s">
        <v>935</v>
      </c>
      <c r="C5302" s="1">
        <v>45138</v>
      </c>
      <c r="D5302">
        <v>925</v>
      </c>
      <c r="E5302">
        <v>166</v>
      </c>
    </row>
    <row r="5303" spans="1:5" x14ac:dyDescent="0.2">
      <c r="A5303" t="s">
        <v>1080</v>
      </c>
      <c r="B5303" t="s">
        <v>1060</v>
      </c>
      <c r="C5303" s="1">
        <v>45138</v>
      </c>
      <c r="D5303">
        <v>1181</v>
      </c>
      <c r="E5303">
        <v>91</v>
      </c>
    </row>
    <row r="5304" spans="1:5" x14ac:dyDescent="0.2">
      <c r="A5304" t="s">
        <v>1080</v>
      </c>
      <c r="B5304" t="s">
        <v>1042</v>
      </c>
      <c r="C5304" s="1">
        <v>45138</v>
      </c>
      <c r="D5304">
        <v>502</v>
      </c>
      <c r="E5304">
        <v>113</v>
      </c>
    </row>
    <row r="5305" spans="1:5" x14ac:dyDescent="0.2">
      <c r="A5305" t="s">
        <v>1080</v>
      </c>
      <c r="B5305" t="s">
        <v>1004</v>
      </c>
      <c r="C5305" s="1">
        <v>45138</v>
      </c>
      <c r="D5305">
        <v>663</v>
      </c>
      <c r="E5305">
        <v>75</v>
      </c>
    </row>
    <row r="5306" spans="1:5" x14ac:dyDescent="0.2">
      <c r="A5306" t="s">
        <v>1080</v>
      </c>
      <c r="B5306" t="s">
        <v>975</v>
      </c>
      <c r="C5306" s="1">
        <v>45138</v>
      </c>
      <c r="D5306">
        <v>126</v>
      </c>
      <c r="E5306">
        <v>290</v>
      </c>
    </row>
    <row r="5307" spans="1:5" x14ac:dyDescent="0.2">
      <c r="A5307" t="s">
        <v>1080</v>
      </c>
      <c r="B5307" t="s">
        <v>1045</v>
      </c>
      <c r="C5307" s="1">
        <v>45138</v>
      </c>
      <c r="D5307">
        <v>604</v>
      </c>
      <c r="E5307">
        <v>242</v>
      </c>
    </row>
    <row r="5308" spans="1:5" x14ac:dyDescent="0.2">
      <c r="A5308" t="s">
        <v>1080</v>
      </c>
      <c r="B5308" t="s">
        <v>947</v>
      </c>
      <c r="C5308" s="1">
        <v>45138</v>
      </c>
      <c r="D5308">
        <v>280</v>
      </c>
      <c r="E5308">
        <v>67</v>
      </c>
    </row>
    <row r="5309" spans="1:5" x14ac:dyDescent="0.2">
      <c r="A5309" t="s">
        <v>1080</v>
      </c>
      <c r="B5309" t="s">
        <v>932</v>
      </c>
      <c r="C5309" s="1">
        <v>45138</v>
      </c>
      <c r="D5309">
        <v>909</v>
      </c>
      <c r="E5309">
        <v>228</v>
      </c>
    </row>
    <row r="5310" spans="1:5" x14ac:dyDescent="0.2">
      <c r="A5310" t="s">
        <v>1080</v>
      </c>
      <c r="B5310" t="s">
        <v>982</v>
      </c>
      <c r="C5310" s="1">
        <v>45138</v>
      </c>
      <c r="D5310">
        <v>361</v>
      </c>
      <c r="E5310">
        <v>121</v>
      </c>
    </row>
    <row r="5311" spans="1:5" x14ac:dyDescent="0.2">
      <c r="A5311" t="s">
        <v>1080</v>
      </c>
      <c r="B5311" t="s">
        <v>1095</v>
      </c>
      <c r="C5311" s="1">
        <v>45138</v>
      </c>
      <c r="D5311">
        <v>603</v>
      </c>
      <c r="E5311">
        <v>112</v>
      </c>
    </row>
    <row r="5312" spans="1:5" x14ac:dyDescent="0.2">
      <c r="A5312" t="s">
        <v>1080</v>
      </c>
      <c r="B5312" t="s">
        <v>1010</v>
      </c>
      <c r="C5312" s="1">
        <v>45138</v>
      </c>
      <c r="D5312">
        <v>193</v>
      </c>
      <c r="E5312">
        <v>206</v>
      </c>
    </row>
    <row r="5313" spans="1:5" x14ac:dyDescent="0.2">
      <c r="A5313" t="s">
        <v>1080</v>
      </c>
      <c r="B5313" t="s">
        <v>978</v>
      </c>
      <c r="C5313" s="1">
        <v>45138</v>
      </c>
      <c r="D5313">
        <v>626</v>
      </c>
      <c r="E5313">
        <v>158</v>
      </c>
    </row>
    <row r="5314" spans="1:5" x14ac:dyDescent="0.2">
      <c r="A5314" t="s">
        <v>1080</v>
      </c>
      <c r="B5314" t="s">
        <v>1017</v>
      </c>
      <c r="C5314" s="1">
        <v>45138</v>
      </c>
      <c r="D5314">
        <v>969</v>
      </c>
      <c r="E5314">
        <v>62</v>
      </c>
    </row>
    <row r="5315" spans="1:5" x14ac:dyDescent="0.2">
      <c r="A5315" t="s">
        <v>1080</v>
      </c>
      <c r="B5315" t="s">
        <v>1038</v>
      </c>
      <c r="C5315" s="1">
        <v>45138</v>
      </c>
      <c r="D5315">
        <v>209</v>
      </c>
      <c r="E5315">
        <v>72</v>
      </c>
    </row>
    <row r="5316" spans="1:5" x14ac:dyDescent="0.2">
      <c r="A5316" t="s">
        <v>1080</v>
      </c>
      <c r="B5316" t="s">
        <v>965</v>
      </c>
      <c r="C5316" s="1">
        <v>45138</v>
      </c>
      <c r="D5316">
        <v>706</v>
      </c>
      <c r="E5316">
        <v>72</v>
      </c>
    </row>
    <row r="5317" spans="1:5" x14ac:dyDescent="0.2">
      <c r="A5317" t="s">
        <v>1080</v>
      </c>
      <c r="B5317" t="s">
        <v>1096</v>
      </c>
      <c r="C5317" s="1">
        <v>45138</v>
      </c>
      <c r="D5317">
        <v>895</v>
      </c>
      <c r="E5317">
        <v>141</v>
      </c>
    </row>
    <row r="5318" spans="1:5" x14ac:dyDescent="0.2">
      <c r="A5318" t="s">
        <v>1080</v>
      </c>
      <c r="B5318" t="s">
        <v>1097</v>
      </c>
      <c r="C5318" s="1">
        <v>45138</v>
      </c>
      <c r="D5318">
        <v>827</v>
      </c>
      <c r="E5318">
        <v>130</v>
      </c>
    </row>
    <row r="5319" spans="1:5" x14ac:dyDescent="0.2">
      <c r="A5319" t="s">
        <v>1080</v>
      </c>
      <c r="B5319" t="s">
        <v>1098</v>
      </c>
      <c r="C5319" s="1">
        <v>45138</v>
      </c>
      <c r="D5319">
        <v>1037</v>
      </c>
      <c r="E5319">
        <v>75</v>
      </c>
    </row>
    <row r="5320" spans="1:5" x14ac:dyDescent="0.2">
      <c r="A5320" t="s">
        <v>1080</v>
      </c>
      <c r="B5320" t="s">
        <v>945</v>
      </c>
      <c r="C5320" s="1">
        <v>45138</v>
      </c>
      <c r="D5320">
        <v>90</v>
      </c>
      <c r="E5320">
        <v>113</v>
      </c>
    </row>
    <row r="5321" spans="1:5" x14ac:dyDescent="0.2">
      <c r="A5321" t="s">
        <v>1080</v>
      </c>
      <c r="B5321" t="s">
        <v>1008</v>
      </c>
      <c r="C5321" s="1">
        <v>45138</v>
      </c>
      <c r="D5321">
        <v>657</v>
      </c>
      <c r="E5321">
        <v>280</v>
      </c>
    </row>
    <row r="5322" spans="1:5" x14ac:dyDescent="0.2">
      <c r="A5322" t="s">
        <v>1080</v>
      </c>
      <c r="B5322" t="s">
        <v>1031</v>
      </c>
      <c r="C5322" s="1">
        <v>45138</v>
      </c>
      <c r="D5322">
        <v>608</v>
      </c>
      <c r="E5322">
        <v>62</v>
      </c>
    </row>
    <row r="5323" spans="1:5" x14ac:dyDescent="0.2">
      <c r="A5323" t="s">
        <v>1080</v>
      </c>
      <c r="B5323" t="s">
        <v>1099</v>
      </c>
      <c r="C5323" s="1">
        <v>45138</v>
      </c>
      <c r="D5323">
        <v>879</v>
      </c>
      <c r="E5323">
        <v>258</v>
      </c>
    </row>
    <row r="5324" spans="1:5" x14ac:dyDescent="0.2">
      <c r="A5324" t="s">
        <v>1080</v>
      </c>
      <c r="B5324" t="s">
        <v>918</v>
      </c>
      <c r="C5324" s="1">
        <v>45138</v>
      </c>
      <c r="D5324">
        <v>958</v>
      </c>
      <c r="E5324">
        <v>255</v>
      </c>
    </row>
    <row r="5325" spans="1:5" x14ac:dyDescent="0.2">
      <c r="A5325" t="s">
        <v>1080</v>
      </c>
      <c r="B5325" t="s">
        <v>1107</v>
      </c>
      <c r="C5325" s="1">
        <v>45138</v>
      </c>
      <c r="D5325">
        <v>685</v>
      </c>
      <c r="E5325">
        <v>270</v>
      </c>
    </row>
    <row r="5326" spans="1:5" x14ac:dyDescent="0.2">
      <c r="A5326" t="s">
        <v>1080</v>
      </c>
      <c r="B5326" t="s">
        <v>1070</v>
      </c>
      <c r="C5326" s="1">
        <v>45138</v>
      </c>
      <c r="D5326">
        <v>1140</v>
      </c>
      <c r="E5326">
        <v>199</v>
      </c>
    </row>
    <row r="5327" spans="1:5" x14ac:dyDescent="0.2">
      <c r="A5327" t="s">
        <v>1080</v>
      </c>
      <c r="B5327" t="s">
        <v>1121</v>
      </c>
      <c r="C5327" s="1">
        <v>45138</v>
      </c>
      <c r="D5327">
        <v>860</v>
      </c>
      <c r="E5327">
        <v>133</v>
      </c>
    </row>
    <row r="5328" spans="1:5" x14ac:dyDescent="0.2">
      <c r="A5328" t="s">
        <v>1080</v>
      </c>
      <c r="B5328" t="s">
        <v>952</v>
      </c>
      <c r="C5328" s="1">
        <v>45138</v>
      </c>
      <c r="D5328">
        <v>37</v>
      </c>
      <c r="E5328">
        <v>153</v>
      </c>
    </row>
    <row r="5329" spans="1:5" x14ac:dyDescent="0.2">
      <c r="A5329" t="s">
        <v>1080</v>
      </c>
      <c r="B5329" t="s">
        <v>1005</v>
      </c>
      <c r="C5329" s="1">
        <v>45138</v>
      </c>
      <c r="D5329">
        <v>184</v>
      </c>
      <c r="E5329">
        <v>72</v>
      </c>
    </row>
    <row r="5330" spans="1:5" x14ac:dyDescent="0.2">
      <c r="A5330" t="s">
        <v>1080</v>
      </c>
      <c r="B5330" t="s">
        <v>948</v>
      </c>
      <c r="C5330" s="1">
        <v>45138</v>
      </c>
      <c r="D5330">
        <v>226</v>
      </c>
      <c r="E5330">
        <v>83</v>
      </c>
    </row>
    <row r="5331" spans="1:5" x14ac:dyDescent="0.2">
      <c r="A5331" t="s">
        <v>1080</v>
      </c>
      <c r="B5331" t="s">
        <v>993</v>
      </c>
      <c r="C5331" s="1">
        <v>45138</v>
      </c>
      <c r="D5331">
        <v>1084</v>
      </c>
      <c r="E5331">
        <v>298</v>
      </c>
    </row>
    <row r="5332" spans="1:5" x14ac:dyDescent="0.2">
      <c r="A5332" t="s">
        <v>1080</v>
      </c>
      <c r="B5332" t="s">
        <v>938</v>
      </c>
      <c r="C5332" s="1">
        <v>45138</v>
      </c>
      <c r="D5332">
        <v>79</v>
      </c>
      <c r="E5332">
        <v>143</v>
      </c>
    </row>
    <row r="5333" spans="1:5" x14ac:dyDescent="0.2">
      <c r="A5333" t="s">
        <v>1080</v>
      </c>
      <c r="B5333" t="s">
        <v>1036</v>
      </c>
      <c r="C5333" s="1">
        <v>45138</v>
      </c>
      <c r="D5333">
        <v>927</v>
      </c>
      <c r="E5333">
        <v>139</v>
      </c>
    </row>
    <row r="5334" spans="1:5" x14ac:dyDescent="0.2">
      <c r="A5334" t="s">
        <v>1080</v>
      </c>
      <c r="B5334" t="s">
        <v>1040</v>
      </c>
      <c r="C5334" s="1">
        <v>45138</v>
      </c>
      <c r="D5334">
        <v>638</v>
      </c>
      <c r="E5334">
        <v>220</v>
      </c>
    </row>
    <row r="5335" spans="1:5" x14ac:dyDescent="0.2">
      <c r="A5335" t="s">
        <v>1080</v>
      </c>
      <c r="B5335" t="s">
        <v>923</v>
      </c>
      <c r="C5335" s="1">
        <v>45138</v>
      </c>
      <c r="D5335">
        <v>1055</v>
      </c>
      <c r="E5335">
        <v>275</v>
      </c>
    </row>
    <row r="5336" spans="1:5" x14ac:dyDescent="0.2">
      <c r="A5336" t="s">
        <v>1101</v>
      </c>
      <c r="B5336" t="s">
        <v>1049</v>
      </c>
      <c r="C5336" s="1">
        <v>45138</v>
      </c>
      <c r="D5336">
        <v>1009</v>
      </c>
      <c r="E5336">
        <v>250</v>
      </c>
    </row>
    <row r="5337" spans="1:5" x14ac:dyDescent="0.2">
      <c r="A5337" t="s">
        <v>1101</v>
      </c>
      <c r="B5337" t="s">
        <v>1097</v>
      </c>
      <c r="C5337" s="1">
        <v>45138</v>
      </c>
      <c r="D5337">
        <v>70</v>
      </c>
      <c r="E5337">
        <v>160</v>
      </c>
    </row>
    <row r="5338" spans="1:5" x14ac:dyDescent="0.2">
      <c r="A5338" t="s">
        <v>1101</v>
      </c>
      <c r="B5338" t="s">
        <v>1102</v>
      </c>
      <c r="C5338" s="1">
        <v>45138</v>
      </c>
      <c r="D5338">
        <v>1132</v>
      </c>
      <c r="E5338">
        <v>84</v>
      </c>
    </row>
    <row r="5339" spans="1:5" x14ac:dyDescent="0.2">
      <c r="A5339" t="s">
        <v>1101</v>
      </c>
      <c r="B5339" t="s">
        <v>1003</v>
      </c>
      <c r="C5339" s="1">
        <v>45138</v>
      </c>
      <c r="D5339">
        <v>157</v>
      </c>
      <c r="E5339">
        <v>156</v>
      </c>
    </row>
    <row r="5340" spans="1:5" x14ac:dyDescent="0.2">
      <c r="A5340" t="s">
        <v>1101</v>
      </c>
      <c r="B5340" t="s">
        <v>1065</v>
      </c>
      <c r="C5340" s="1">
        <v>45138</v>
      </c>
      <c r="D5340">
        <v>860</v>
      </c>
      <c r="E5340">
        <v>168</v>
      </c>
    </row>
    <row r="5341" spans="1:5" x14ac:dyDescent="0.2">
      <c r="A5341" t="s">
        <v>1101</v>
      </c>
      <c r="B5341" t="s">
        <v>971</v>
      </c>
      <c r="C5341" s="1">
        <v>45138</v>
      </c>
      <c r="D5341">
        <v>328</v>
      </c>
      <c r="E5341">
        <v>250</v>
      </c>
    </row>
    <row r="5342" spans="1:5" x14ac:dyDescent="0.2">
      <c r="A5342" t="s">
        <v>1101</v>
      </c>
      <c r="B5342" t="s">
        <v>1068</v>
      </c>
      <c r="C5342" s="1">
        <v>45138</v>
      </c>
      <c r="D5342">
        <v>60</v>
      </c>
      <c r="E5342">
        <v>82</v>
      </c>
    </row>
    <row r="5343" spans="1:5" x14ac:dyDescent="0.2">
      <c r="A5343" t="s">
        <v>1101</v>
      </c>
      <c r="B5343" t="s">
        <v>1007</v>
      </c>
      <c r="C5343" s="1">
        <v>45138</v>
      </c>
      <c r="D5343">
        <v>985</v>
      </c>
      <c r="E5343">
        <v>294</v>
      </c>
    </row>
    <row r="5344" spans="1:5" x14ac:dyDescent="0.2">
      <c r="A5344" t="s">
        <v>1101</v>
      </c>
      <c r="B5344" t="s">
        <v>1012</v>
      </c>
      <c r="C5344" s="1">
        <v>45138</v>
      </c>
      <c r="D5344">
        <v>362</v>
      </c>
      <c r="E5344">
        <v>131</v>
      </c>
    </row>
    <row r="5345" spans="1:5" x14ac:dyDescent="0.2">
      <c r="A5345" t="s">
        <v>1101</v>
      </c>
      <c r="B5345" t="s">
        <v>1002</v>
      </c>
      <c r="C5345" s="1">
        <v>45138</v>
      </c>
      <c r="D5345">
        <v>83</v>
      </c>
      <c r="E5345">
        <v>51</v>
      </c>
    </row>
    <row r="5346" spans="1:5" x14ac:dyDescent="0.2">
      <c r="A5346" t="s">
        <v>1101</v>
      </c>
      <c r="B5346" t="s">
        <v>946</v>
      </c>
      <c r="C5346" s="1">
        <v>45138</v>
      </c>
      <c r="D5346">
        <v>1082</v>
      </c>
      <c r="E5346">
        <v>162</v>
      </c>
    </row>
    <row r="5347" spans="1:5" x14ac:dyDescent="0.2">
      <c r="A5347" t="s">
        <v>1101</v>
      </c>
      <c r="B5347" t="s">
        <v>1061</v>
      </c>
      <c r="C5347" s="1">
        <v>45138</v>
      </c>
      <c r="D5347">
        <v>744</v>
      </c>
      <c r="E5347">
        <v>293</v>
      </c>
    </row>
    <row r="5348" spans="1:5" x14ac:dyDescent="0.2">
      <c r="A5348" t="s">
        <v>1101</v>
      </c>
      <c r="B5348" t="s">
        <v>1001</v>
      </c>
      <c r="C5348" s="1">
        <v>45138</v>
      </c>
      <c r="D5348">
        <v>408</v>
      </c>
      <c r="E5348">
        <v>267</v>
      </c>
    </row>
    <row r="5349" spans="1:5" x14ac:dyDescent="0.2">
      <c r="A5349" t="s">
        <v>1101</v>
      </c>
      <c r="B5349" t="s">
        <v>1085</v>
      </c>
      <c r="C5349" s="1">
        <v>45138</v>
      </c>
      <c r="D5349">
        <v>1003</v>
      </c>
      <c r="E5349">
        <v>262</v>
      </c>
    </row>
    <row r="5350" spans="1:5" x14ac:dyDescent="0.2">
      <c r="A5350" t="s">
        <v>1101</v>
      </c>
      <c r="B5350" t="s">
        <v>1104</v>
      </c>
      <c r="C5350" s="1">
        <v>45138</v>
      </c>
      <c r="D5350">
        <v>468</v>
      </c>
      <c r="E5350">
        <v>146</v>
      </c>
    </row>
    <row r="5351" spans="1:5" x14ac:dyDescent="0.2">
      <c r="A5351" t="s">
        <v>1101</v>
      </c>
      <c r="B5351" t="s">
        <v>994</v>
      </c>
      <c r="C5351" s="1">
        <v>45138</v>
      </c>
      <c r="D5351">
        <v>390</v>
      </c>
      <c r="E5351">
        <v>76</v>
      </c>
    </row>
    <row r="5352" spans="1:5" x14ac:dyDescent="0.2">
      <c r="A5352" t="s">
        <v>1101</v>
      </c>
      <c r="B5352" t="s">
        <v>974</v>
      </c>
      <c r="C5352" s="1">
        <v>45138</v>
      </c>
      <c r="D5352">
        <v>647</v>
      </c>
      <c r="E5352">
        <v>213</v>
      </c>
    </row>
    <row r="5353" spans="1:5" x14ac:dyDescent="0.2">
      <c r="A5353" t="s">
        <v>1101</v>
      </c>
      <c r="B5353" t="s">
        <v>1057</v>
      </c>
      <c r="C5353" s="1">
        <v>45138</v>
      </c>
      <c r="D5353">
        <v>837</v>
      </c>
      <c r="E5353">
        <v>297</v>
      </c>
    </row>
    <row r="5354" spans="1:5" x14ac:dyDescent="0.2">
      <c r="A5354" t="s">
        <v>1101</v>
      </c>
      <c r="B5354" t="s">
        <v>924</v>
      </c>
      <c r="C5354" s="1">
        <v>45138</v>
      </c>
      <c r="D5354">
        <v>388</v>
      </c>
      <c r="E5354">
        <v>111</v>
      </c>
    </row>
    <row r="5355" spans="1:5" x14ac:dyDescent="0.2">
      <c r="A5355" t="s">
        <v>1101</v>
      </c>
      <c r="B5355" t="s">
        <v>1021</v>
      </c>
      <c r="C5355" s="1">
        <v>45138</v>
      </c>
      <c r="D5355">
        <v>207</v>
      </c>
      <c r="E5355">
        <v>152</v>
      </c>
    </row>
    <row r="5356" spans="1:5" x14ac:dyDescent="0.2">
      <c r="A5356" t="s">
        <v>1101</v>
      </c>
      <c r="B5356" t="s">
        <v>983</v>
      </c>
      <c r="C5356" s="1">
        <v>45138</v>
      </c>
      <c r="D5356">
        <v>148</v>
      </c>
      <c r="E5356">
        <v>206</v>
      </c>
    </row>
    <row r="5357" spans="1:5" x14ac:dyDescent="0.2">
      <c r="A5357" t="s">
        <v>1101</v>
      </c>
      <c r="B5357" t="s">
        <v>1011</v>
      </c>
      <c r="C5357" s="1">
        <v>45138</v>
      </c>
      <c r="D5357">
        <v>371</v>
      </c>
      <c r="E5357">
        <v>66</v>
      </c>
    </row>
    <row r="5358" spans="1:5" x14ac:dyDescent="0.2">
      <c r="A5358" t="s">
        <v>1101</v>
      </c>
      <c r="B5358" t="s">
        <v>930</v>
      </c>
      <c r="C5358" s="1">
        <v>45138</v>
      </c>
      <c r="D5358">
        <v>388</v>
      </c>
      <c r="E5358">
        <v>143</v>
      </c>
    </row>
    <row r="5359" spans="1:5" x14ac:dyDescent="0.2">
      <c r="A5359" t="s">
        <v>1101</v>
      </c>
      <c r="B5359" t="s">
        <v>1063</v>
      </c>
      <c r="C5359" s="1">
        <v>45138</v>
      </c>
      <c r="D5359">
        <v>467</v>
      </c>
      <c r="E5359">
        <v>229</v>
      </c>
    </row>
    <row r="5360" spans="1:5" x14ac:dyDescent="0.2">
      <c r="A5360" t="s">
        <v>1101</v>
      </c>
      <c r="B5360" t="s">
        <v>921</v>
      </c>
      <c r="C5360" s="1">
        <v>45138</v>
      </c>
      <c r="D5360">
        <v>787</v>
      </c>
      <c r="E5360">
        <v>185</v>
      </c>
    </row>
    <row r="5361" spans="1:5" x14ac:dyDescent="0.2">
      <c r="A5361" t="s">
        <v>1101</v>
      </c>
      <c r="B5361" t="s">
        <v>1044</v>
      </c>
      <c r="C5361" s="1">
        <v>45138</v>
      </c>
      <c r="D5361">
        <v>117</v>
      </c>
      <c r="E5361">
        <v>264</v>
      </c>
    </row>
    <row r="5362" spans="1:5" x14ac:dyDescent="0.2">
      <c r="A5362" t="s">
        <v>1101</v>
      </c>
      <c r="B5362" t="s">
        <v>1088</v>
      </c>
      <c r="C5362" s="1">
        <v>45138</v>
      </c>
      <c r="D5362">
        <v>538</v>
      </c>
      <c r="E5362">
        <v>254</v>
      </c>
    </row>
    <row r="5363" spans="1:5" x14ac:dyDescent="0.2">
      <c r="A5363" t="s">
        <v>1101</v>
      </c>
      <c r="B5363" t="s">
        <v>1034</v>
      </c>
      <c r="C5363" s="1">
        <v>45138</v>
      </c>
      <c r="D5363">
        <v>464</v>
      </c>
      <c r="E5363">
        <v>205</v>
      </c>
    </row>
    <row r="5364" spans="1:5" x14ac:dyDescent="0.2">
      <c r="A5364" t="s">
        <v>1101</v>
      </c>
      <c r="B5364" t="s">
        <v>988</v>
      </c>
      <c r="C5364" s="1">
        <v>45138</v>
      </c>
      <c r="D5364">
        <v>420</v>
      </c>
      <c r="E5364">
        <v>158</v>
      </c>
    </row>
    <row r="5365" spans="1:5" x14ac:dyDescent="0.2">
      <c r="A5365" t="s">
        <v>1101</v>
      </c>
      <c r="B5365" t="s">
        <v>967</v>
      </c>
      <c r="C5365" s="1">
        <v>45138</v>
      </c>
      <c r="D5365">
        <v>386</v>
      </c>
      <c r="E5365">
        <v>110</v>
      </c>
    </row>
    <row r="5366" spans="1:5" x14ac:dyDescent="0.2">
      <c r="A5366" t="s">
        <v>1101</v>
      </c>
      <c r="B5366" t="s">
        <v>940</v>
      </c>
      <c r="C5366" s="1">
        <v>45138</v>
      </c>
      <c r="D5366">
        <v>64</v>
      </c>
      <c r="E5366">
        <v>231</v>
      </c>
    </row>
    <row r="5367" spans="1:5" x14ac:dyDescent="0.2">
      <c r="A5367" t="s">
        <v>1101</v>
      </c>
      <c r="B5367" t="s">
        <v>1073</v>
      </c>
      <c r="C5367" s="1">
        <v>45138</v>
      </c>
      <c r="D5367">
        <v>584</v>
      </c>
      <c r="E5367">
        <v>190</v>
      </c>
    </row>
    <row r="5368" spans="1:5" x14ac:dyDescent="0.2">
      <c r="A5368" t="s">
        <v>1101</v>
      </c>
      <c r="B5368" t="s">
        <v>975</v>
      </c>
      <c r="C5368" s="1">
        <v>45138</v>
      </c>
      <c r="D5368">
        <v>348</v>
      </c>
      <c r="E5368">
        <v>163</v>
      </c>
    </row>
    <row r="5369" spans="1:5" x14ac:dyDescent="0.2">
      <c r="A5369" t="s">
        <v>1101</v>
      </c>
      <c r="B5369" t="s">
        <v>1084</v>
      </c>
      <c r="C5369" s="1">
        <v>45138</v>
      </c>
      <c r="D5369">
        <v>323</v>
      </c>
      <c r="E5369">
        <v>233</v>
      </c>
    </row>
    <row r="5370" spans="1:5" x14ac:dyDescent="0.2">
      <c r="A5370" t="s">
        <v>1101</v>
      </c>
      <c r="B5370" t="s">
        <v>1053</v>
      </c>
      <c r="C5370" s="1">
        <v>45138</v>
      </c>
      <c r="D5370">
        <v>12</v>
      </c>
      <c r="E5370">
        <v>112</v>
      </c>
    </row>
    <row r="5371" spans="1:5" x14ac:dyDescent="0.2">
      <c r="A5371" t="s">
        <v>1101</v>
      </c>
      <c r="B5371" t="s">
        <v>1050</v>
      </c>
      <c r="C5371" s="1">
        <v>45138</v>
      </c>
      <c r="D5371">
        <v>561</v>
      </c>
      <c r="E5371">
        <v>89</v>
      </c>
    </row>
    <row r="5372" spans="1:5" x14ac:dyDescent="0.2">
      <c r="A5372" t="s">
        <v>1101</v>
      </c>
      <c r="B5372" t="s">
        <v>936</v>
      </c>
      <c r="C5372" s="1">
        <v>45138</v>
      </c>
      <c r="D5372">
        <v>690</v>
      </c>
      <c r="E5372">
        <v>213</v>
      </c>
    </row>
    <row r="5373" spans="1:5" x14ac:dyDescent="0.2">
      <c r="A5373" t="s">
        <v>1101</v>
      </c>
      <c r="B5373" t="s">
        <v>933</v>
      </c>
      <c r="C5373" s="1">
        <v>45138</v>
      </c>
      <c r="D5373">
        <v>527</v>
      </c>
      <c r="E5373">
        <v>162</v>
      </c>
    </row>
    <row r="5374" spans="1:5" x14ac:dyDescent="0.2">
      <c r="A5374" t="s">
        <v>1101</v>
      </c>
      <c r="B5374" t="s">
        <v>1059</v>
      </c>
      <c r="C5374" s="1">
        <v>45138</v>
      </c>
      <c r="D5374">
        <v>150</v>
      </c>
      <c r="E5374">
        <v>101</v>
      </c>
    </row>
    <row r="5375" spans="1:5" x14ac:dyDescent="0.2">
      <c r="A5375" t="s">
        <v>1101</v>
      </c>
      <c r="B5375" t="s">
        <v>1030</v>
      </c>
      <c r="C5375" s="1">
        <v>45138</v>
      </c>
      <c r="D5375">
        <v>303</v>
      </c>
      <c r="E5375">
        <v>212</v>
      </c>
    </row>
    <row r="5376" spans="1:5" x14ac:dyDescent="0.2">
      <c r="A5376" t="s">
        <v>1101</v>
      </c>
      <c r="B5376" t="s">
        <v>1075</v>
      </c>
      <c r="C5376" s="1">
        <v>45138</v>
      </c>
      <c r="D5376">
        <v>1073</v>
      </c>
      <c r="E5376">
        <v>246</v>
      </c>
    </row>
    <row r="5377" spans="1:5" x14ac:dyDescent="0.2">
      <c r="A5377" t="s">
        <v>1101</v>
      </c>
      <c r="B5377" t="s">
        <v>1005</v>
      </c>
      <c r="C5377" s="1">
        <v>45138</v>
      </c>
      <c r="D5377">
        <v>410</v>
      </c>
      <c r="E5377">
        <v>297</v>
      </c>
    </row>
    <row r="5378" spans="1:5" x14ac:dyDescent="0.2">
      <c r="A5378" t="s">
        <v>1101</v>
      </c>
      <c r="B5378" t="s">
        <v>973</v>
      </c>
      <c r="C5378" s="1">
        <v>45138</v>
      </c>
      <c r="D5378">
        <v>391</v>
      </c>
      <c r="E5378">
        <v>216</v>
      </c>
    </row>
    <row r="5379" spans="1:5" x14ac:dyDescent="0.2">
      <c r="A5379" t="s">
        <v>1101</v>
      </c>
      <c r="B5379" t="s">
        <v>1105</v>
      </c>
      <c r="C5379" s="1">
        <v>45138</v>
      </c>
      <c r="D5379">
        <v>511</v>
      </c>
      <c r="E5379">
        <v>291</v>
      </c>
    </row>
    <row r="5380" spans="1:5" x14ac:dyDescent="0.2">
      <c r="A5380" t="s">
        <v>1101</v>
      </c>
      <c r="B5380" t="s">
        <v>990</v>
      </c>
      <c r="C5380" s="1">
        <v>45138</v>
      </c>
      <c r="D5380">
        <v>16</v>
      </c>
      <c r="E5380">
        <v>152</v>
      </c>
    </row>
    <row r="5381" spans="1:5" x14ac:dyDescent="0.2">
      <c r="A5381" t="s">
        <v>1101</v>
      </c>
      <c r="B5381" t="s">
        <v>1038</v>
      </c>
      <c r="C5381" s="1">
        <v>45138</v>
      </c>
      <c r="D5381">
        <v>1055</v>
      </c>
      <c r="E5381">
        <v>95</v>
      </c>
    </row>
    <row r="5382" spans="1:5" x14ac:dyDescent="0.2">
      <c r="A5382" t="s">
        <v>1101</v>
      </c>
      <c r="B5382" t="s">
        <v>957</v>
      </c>
      <c r="C5382" s="1">
        <v>45138</v>
      </c>
      <c r="D5382">
        <v>1141</v>
      </c>
      <c r="E5382">
        <v>76</v>
      </c>
    </row>
    <row r="5383" spans="1:5" x14ac:dyDescent="0.2">
      <c r="A5383" t="s">
        <v>1101</v>
      </c>
      <c r="B5383" t="s">
        <v>1046</v>
      </c>
      <c r="C5383" s="1">
        <v>45138</v>
      </c>
      <c r="D5383">
        <v>894</v>
      </c>
      <c r="E5383">
        <v>74</v>
      </c>
    </row>
    <row r="5384" spans="1:5" x14ac:dyDescent="0.2">
      <c r="A5384" t="s">
        <v>1101</v>
      </c>
      <c r="B5384" t="s">
        <v>949</v>
      </c>
      <c r="C5384" s="1">
        <v>45138</v>
      </c>
      <c r="D5384">
        <v>529</v>
      </c>
      <c r="E5384">
        <v>204</v>
      </c>
    </row>
    <row r="5385" spans="1:5" x14ac:dyDescent="0.2">
      <c r="A5385" t="s">
        <v>1101</v>
      </c>
      <c r="B5385" t="s">
        <v>1060</v>
      </c>
      <c r="C5385" s="1">
        <v>45138</v>
      </c>
      <c r="D5385">
        <v>679</v>
      </c>
      <c r="E5385">
        <v>279</v>
      </c>
    </row>
    <row r="5386" spans="1:5" x14ac:dyDescent="0.2">
      <c r="A5386" t="s">
        <v>1101</v>
      </c>
      <c r="B5386" t="s">
        <v>1106</v>
      </c>
      <c r="C5386" s="1">
        <v>45138</v>
      </c>
      <c r="D5386">
        <v>762</v>
      </c>
      <c r="E5386">
        <v>82</v>
      </c>
    </row>
    <row r="5387" spans="1:5" x14ac:dyDescent="0.2">
      <c r="A5387" t="s">
        <v>1101</v>
      </c>
      <c r="B5387" t="s">
        <v>984</v>
      </c>
      <c r="C5387" s="1">
        <v>45138</v>
      </c>
      <c r="D5387">
        <v>850</v>
      </c>
      <c r="E5387">
        <v>267</v>
      </c>
    </row>
    <row r="5388" spans="1:5" x14ac:dyDescent="0.2">
      <c r="A5388" t="s">
        <v>1101</v>
      </c>
      <c r="B5388" t="s">
        <v>1013</v>
      </c>
      <c r="C5388" s="1">
        <v>45138</v>
      </c>
      <c r="D5388">
        <v>533</v>
      </c>
      <c r="E5388">
        <v>207</v>
      </c>
    </row>
    <row r="5389" spans="1:5" x14ac:dyDescent="0.2">
      <c r="A5389" t="s">
        <v>1101</v>
      </c>
      <c r="B5389" t="s">
        <v>923</v>
      </c>
      <c r="C5389" s="1">
        <v>45138</v>
      </c>
      <c r="D5389">
        <v>123</v>
      </c>
      <c r="E5389">
        <v>221</v>
      </c>
    </row>
    <row r="5390" spans="1:5" x14ac:dyDescent="0.2">
      <c r="A5390" t="s">
        <v>1101</v>
      </c>
      <c r="B5390" t="s">
        <v>1062</v>
      </c>
      <c r="C5390" s="1">
        <v>45138</v>
      </c>
      <c r="D5390">
        <v>223</v>
      </c>
      <c r="E5390">
        <v>124</v>
      </c>
    </row>
    <row r="5391" spans="1:5" x14ac:dyDescent="0.2">
      <c r="A5391" t="s">
        <v>1101</v>
      </c>
      <c r="B5391" t="s">
        <v>1051</v>
      </c>
      <c r="C5391" s="1">
        <v>45138</v>
      </c>
      <c r="D5391">
        <v>536</v>
      </c>
      <c r="E5391">
        <v>138</v>
      </c>
    </row>
    <row r="5392" spans="1:5" x14ac:dyDescent="0.2">
      <c r="A5392" t="s">
        <v>1101</v>
      </c>
      <c r="B5392" t="s">
        <v>958</v>
      </c>
      <c r="C5392" s="1">
        <v>45138</v>
      </c>
      <c r="D5392">
        <v>384</v>
      </c>
      <c r="E5392">
        <v>280</v>
      </c>
    </row>
    <row r="5393" spans="1:5" x14ac:dyDescent="0.2">
      <c r="A5393" t="s">
        <v>1101</v>
      </c>
      <c r="B5393" t="s">
        <v>1016</v>
      </c>
      <c r="C5393" s="1">
        <v>45138</v>
      </c>
      <c r="D5393">
        <v>819</v>
      </c>
      <c r="E5393">
        <v>119</v>
      </c>
    </row>
    <row r="5394" spans="1:5" x14ac:dyDescent="0.2">
      <c r="A5394" t="s">
        <v>1101</v>
      </c>
      <c r="B5394" t="s">
        <v>977</v>
      </c>
      <c r="C5394" s="1">
        <v>45138</v>
      </c>
      <c r="D5394">
        <v>1072</v>
      </c>
      <c r="E5394">
        <v>85</v>
      </c>
    </row>
    <row r="5395" spans="1:5" x14ac:dyDescent="0.2">
      <c r="A5395" t="s">
        <v>1101</v>
      </c>
      <c r="B5395" t="s">
        <v>1116</v>
      </c>
      <c r="C5395" s="1">
        <v>45138</v>
      </c>
      <c r="D5395">
        <v>109</v>
      </c>
      <c r="E5395">
        <v>218</v>
      </c>
    </row>
    <row r="5396" spans="1:5" x14ac:dyDescent="0.2">
      <c r="A5396" t="s">
        <v>1101</v>
      </c>
      <c r="B5396" t="s">
        <v>953</v>
      </c>
      <c r="C5396" s="1">
        <v>45138</v>
      </c>
      <c r="D5396">
        <v>312</v>
      </c>
      <c r="E5396">
        <v>71</v>
      </c>
    </row>
    <row r="5397" spans="1:5" x14ac:dyDescent="0.2">
      <c r="A5397" t="s">
        <v>1101</v>
      </c>
      <c r="B5397" t="s">
        <v>1089</v>
      </c>
      <c r="C5397" s="1">
        <v>45138</v>
      </c>
      <c r="D5397">
        <v>1174</v>
      </c>
      <c r="E5397">
        <v>80</v>
      </c>
    </row>
    <row r="5398" spans="1:5" x14ac:dyDescent="0.2">
      <c r="A5398" t="s">
        <v>1101</v>
      </c>
      <c r="B5398" t="s">
        <v>966</v>
      </c>
      <c r="C5398" s="1">
        <v>45138</v>
      </c>
      <c r="D5398">
        <v>853</v>
      </c>
      <c r="E5398">
        <v>277</v>
      </c>
    </row>
    <row r="5399" spans="1:5" x14ac:dyDescent="0.2">
      <c r="A5399" t="s">
        <v>1101</v>
      </c>
      <c r="B5399" t="s">
        <v>979</v>
      </c>
      <c r="C5399" s="1">
        <v>45138</v>
      </c>
      <c r="D5399">
        <v>824</v>
      </c>
      <c r="E5399">
        <v>123</v>
      </c>
    </row>
    <row r="5400" spans="1:5" x14ac:dyDescent="0.2">
      <c r="A5400" t="s">
        <v>1101</v>
      </c>
      <c r="B5400" t="s">
        <v>1056</v>
      </c>
      <c r="C5400" s="1">
        <v>45138</v>
      </c>
      <c r="D5400">
        <v>948</v>
      </c>
      <c r="E5400">
        <v>189</v>
      </c>
    </row>
    <row r="5401" spans="1:5" x14ac:dyDescent="0.2">
      <c r="A5401" t="s">
        <v>1101</v>
      </c>
      <c r="B5401" t="s">
        <v>1081</v>
      </c>
      <c r="C5401" s="1">
        <v>45138</v>
      </c>
      <c r="D5401">
        <v>375</v>
      </c>
      <c r="E5401">
        <v>151</v>
      </c>
    </row>
    <row r="5402" spans="1:5" x14ac:dyDescent="0.2">
      <c r="A5402" t="s">
        <v>1101</v>
      </c>
      <c r="B5402" t="s">
        <v>1072</v>
      </c>
      <c r="C5402" s="1">
        <v>45138</v>
      </c>
      <c r="D5402">
        <v>298</v>
      </c>
      <c r="E5402">
        <v>218</v>
      </c>
    </row>
    <row r="5403" spans="1:5" x14ac:dyDescent="0.2">
      <c r="A5403" t="s">
        <v>1101</v>
      </c>
      <c r="B5403" t="s">
        <v>1014</v>
      </c>
      <c r="C5403" s="1">
        <v>45138</v>
      </c>
      <c r="D5403">
        <v>979</v>
      </c>
      <c r="E5403">
        <v>97</v>
      </c>
    </row>
    <row r="5404" spans="1:5" x14ac:dyDescent="0.2">
      <c r="A5404" t="s">
        <v>1101</v>
      </c>
      <c r="B5404" t="s">
        <v>959</v>
      </c>
      <c r="C5404" s="1">
        <v>45138</v>
      </c>
      <c r="D5404">
        <v>270</v>
      </c>
      <c r="E5404">
        <v>69</v>
      </c>
    </row>
    <row r="5405" spans="1:5" x14ac:dyDescent="0.2">
      <c r="A5405" t="s">
        <v>1101</v>
      </c>
      <c r="B5405" t="s">
        <v>1086</v>
      </c>
      <c r="C5405" s="1">
        <v>45138</v>
      </c>
      <c r="D5405">
        <v>341</v>
      </c>
      <c r="E5405">
        <v>195</v>
      </c>
    </row>
    <row r="5406" spans="1:5" x14ac:dyDescent="0.2">
      <c r="A5406" t="s">
        <v>1101</v>
      </c>
      <c r="B5406" t="s">
        <v>1024</v>
      </c>
      <c r="C5406" s="1">
        <v>45138</v>
      </c>
      <c r="D5406">
        <v>151</v>
      </c>
      <c r="E5406">
        <v>287</v>
      </c>
    </row>
    <row r="5407" spans="1:5" x14ac:dyDescent="0.2">
      <c r="A5407" t="s">
        <v>1101</v>
      </c>
      <c r="B5407" t="s">
        <v>1045</v>
      </c>
      <c r="C5407" s="1">
        <v>45138</v>
      </c>
      <c r="D5407">
        <v>689</v>
      </c>
      <c r="E5407">
        <v>163</v>
      </c>
    </row>
    <row r="5408" spans="1:5" x14ac:dyDescent="0.2">
      <c r="A5408" t="s">
        <v>1101</v>
      </c>
      <c r="B5408" t="s">
        <v>1040</v>
      </c>
      <c r="C5408" s="1">
        <v>45138</v>
      </c>
      <c r="D5408">
        <v>1096</v>
      </c>
      <c r="E5408">
        <v>191</v>
      </c>
    </row>
    <row r="5409" spans="1:5" x14ac:dyDescent="0.2">
      <c r="A5409" t="s">
        <v>1101</v>
      </c>
      <c r="B5409" t="s">
        <v>1108</v>
      </c>
      <c r="C5409" s="1">
        <v>45138</v>
      </c>
      <c r="D5409">
        <v>658</v>
      </c>
      <c r="E5409">
        <v>151</v>
      </c>
    </row>
    <row r="5410" spans="1:5" x14ac:dyDescent="0.2">
      <c r="A5410" t="s">
        <v>1101</v>
      </c>
      <c r="B5410" t="s">
        <v>1010</v>
      </c>
      <c r="C5410" s="1">
        <v>45138</v>
      </c>
      <c r="D5410">
        <v>1032</v>
      </c>
      <c r="E5410">
        <v>237</v>
      </c>
    </row>
    <row r="5411" spans="1:5" x14ac:dyDescent="0.2">
      <c r="A5411" t="s">
        <v>1101</v>
      </c>
      <c r="B5411" t="s">
        <v>1036</v>
      </c>
      <c r="C5411" s="1">
        <v>45138</v>
      </c>
      <c r="D5411">
        <v>125</v>
      </c>
      <c r="E5411">
        <v>83</v>
      </c>
    </row>
    <row r="5412" spans="1:5" x14ac:dyDescent="0.2">
      <c r="A5412" t="s">
        <v>1101</v>
      </c>
      <c r="B5412" t="s">
        <v>955</v>
      </c>
      <c r="C5412" s="1">
        <v>45138</v>
      </c>
      <c r="D5412">
        <v>517</v>
      </c>
      <c r="E5412">
        <v>60</v>
      </c>
    </row>
    <row r="5413" spans="1:5" x14ac:dyDescent="0.2">
      <c r="A5413" t="s">
        <v>1101</v>
      </c>
      <c r="B5413" t="s">
        <v>1077</v>
      </c>
      <c r="C5413" s="1">
        <v>45138</v>
      </c>
      <c r="D5413">
        <v>428</v>
      </c>
      <c r="E5413">
        <v>121</v>
      </c>
    </row>
    <row r="5414" spans="1:5" x14ac:dyDescent="0.2">
      <c r="A5414" t="s">
        <v>1101</v>
      </c>
      <c r="B5414" t="s">
        <v>1035</v>
      </c>
      <c r="C5414" s="1">
        <v>45138</v>
      </c>
      <c r="D5414">
        <v>893</v>
      </c>
      <c r="E5414">
        <v>155</v>
      </c>
    </row>
    <row r="5415" spans="1:5" x14ac:dyDescent="0.2">
      <c r="A5415" t="s">
        <v>1101</v>
      </c>
      <c r="B5415" t="s">
        <v>1041</v>
      </c>
      <c r="C5415" s="1">
        <v>45138</v>
      </c>
      <c r="D5415">
        <v>495</v>
      </c>
      <c r="E5415">
        <v>299</v>
      </c>
    </row>
    <row r="5416" spans="1:5" x14ac:dyDescent="0.2">
      <c r="A5416" t="s">
        <v>1109</v>
      </c>
      <c r="B5416" t="s">
        <v>1074</v>
      </c>
      <c r="C5416" s="1">
        <v>45138</v>
      </c>
      <c r="D5416">
        <v>4</v>
      </c>
      <c r="E5416">
        <v>64</v>
      </c>
    </row>
    <row r="5417" spans="1:5" x14ac:dyDescent="0.2">
      <c r="A5417" t="s">
        <v>1109</v>
      </c>
      <c r="B5417" t="s">
        <v>1059</v>
      </c>
      <c r="C5417" s="1">
        <v>45138</v>
      </c>
      <c r="D5417">
        <v>945</v>
      </c>
      <c r="E5417">
        <v>190</v>
      </c>
    </row>
    <row r="5418" spans="1:5" x14ac:dyDescent="0.2">
      <c r="A5418" t="s">
        <v>1109</v>
      </c>
      <c r="B5418" t="s">
        <v>960</v>
      </c>
      <c r="C5418" s="1">
        <v>45138</v>
      </c>
      <c r="D5418">
        <v>347</v>
      </c>
      <c r="E5418">
        <v>85</v>
      </c>
    </row>
    <row r="5419" spans="1:5" x14ac:dyDescent="0.2">
      <c r="A5419" t="s">
        <v>1109</v>
      </c>
      <c r="B5419" t="s">
        <v>941</v>
      </c>
      <c r="C5419" s="1">
        <v>45138</v>
      </c>
      <c r="D5419">
        <v>996</v>
      </c>
      <c r="E5419">
        <v>204</v>
      </c>
    </row>
    <row r="5420" spans="1:5" x14ac:dyDescent="0.2">
      <c r="A5420" t="s">
        <v>1109</v>
      </c>
      <c r="B5420" t="s">
        <v>1099</v>
      </c>
      <c r="C5420" s="1">
        <v>45138</v>
      </c>
      <c r="D5420">
        <v>890</v>
      </c>
      <c r="E5420">
        <v>250</v>
      </c>
    </row>
    <row r="5421" spans="1:5" x14ac:dyDescent="0.2">
      <c r="A5421" t="s">
        <v>1109</v>
      </c>
      <c r="B5421" t="s">
        <v>1013</v>
      </c>
      <c r="C5421" s="1">
        <v>45138</v>
      </c>
      <c r="D5421">
        <v>277</v>
      </c>
      <c r="E5421">
        <v>299</v>
      </c>
    </row>
    <row r="5422" spans="1:5" x14ac:dyDescent="0.2">
      <c r="A5422" t="s">
        <v>1109</v>
      </c>
      <c r="B5422" t="s">
        <v>1110</v>
      </c>
      <c r="C5422" s="1">
        <v>45138</v>
      </c>
      <c r="D5422">
        <v>1151</v>
      </c>
      <c r="E5422">
        <v>199</v>
      </c>
    </row>
    <row r="5423" spans="1:5" x14ac:dyDescent="0.2">
      <c r="A5423" t="s">
        <v>1109</v>
      </c>
      <c r="B5423" t="s">
        <v>1044</v>
      </c>
      <c r="C5423" s="1">
        <v>45138</v>
      </c>
      <c r="D5423">
        <v>611</v>
      </c>
      <c r="E5423">
        <v>166</v>
      </c>
    </row>
    <row r="5424" spans="1:5" x14ac:dyDescent="0.2">
      <c r="A5424" t="s">
        <v>1109</v>
      </c>
      <c r="B5424" t="s">
        <v>1035</v>
      </c>
      <c r="C5424" s="1">
        <v>45138</v>
      </c>
      <c r="D5424">
        <v>1007</v>
      </c>
      <c r="E5424">
        <v>209</v>
      </c>
    </row>
    <row r="5425" spans="1:5" x14ac:dyDescent="0.2">
      <c r="A5425" t="s">
        <v>1109</v>
      </c>
      <c r="B5425" t="s">
        <v>1064</v>
      </c>
      <c r="C5425" s="1">
        <v>45138</v>
      </c>
      <c r="D5425">
        <v>897</v>
      </c>
      <c r="E5425">
        <v>148</v>
      </c>
    </row>
    <row r="5426" spans="1:5" x14ac:dyDescent="0.2">
      <c r="A5426" t="s">
        <v>1109</v>
      </c>
      <c r="B5426" t="s">
        <v>980</v>
      </c>
      <c r="C5426" s="1">
        <v>45138</v>
      </c>
      <c r="D5426">
        <v>299</v>
      </c>
      <c r="E5426">
        <v>61</v>
      </c>
    </row>
    <row r="5427" spans="1:5" x14ac:dyDescent="0.2">
      <c r="A5427" t="s">
        <v>1109</v>
      </c>
      <c r="B5427" t="s">
        <v>1025</v>
      </c>
      <c r="C5427" s="1">
        <v>45138</v>
      </c>
      <c r="D5427">
        <v>1124</v>
      </c>
      <c r="E5427">
        <v>263</v>
      </c>
    </row>
    <row r="5428" spans="1:5" x14ac:dyDescent="0.2">
      <c r="A5428" t="s">
        <v>1109</v>
      </c>
      <c r="B5428" t="s">
        <v>934</v>
      </c>
      <c r="C5428" s="1">
        <v>45138</v>
      </c>
      <c r="D5428">
        <v>622</v>
      </c>
      <c r="E5428">
        <v>114</v>
      </c>
    </row>
    <row r="5429" spans="1:5" x14ac:dyDescent="0.2">
      <c r="A5429" t="s">
        <v>1109</v>
      </c>
      <c r="B5429" t="s">
        <v>1045</v>
      </c>
      <c r="C5429" s="1">
        <v>45138</v>
      </c>
      <c r="D5429">
        <v>307</v>
      </c>
      <c r="E5429">
        <v>91</v>
      </c>
    </row>
    <row r="5430" spans="1:5" x14ac:dyDescent="0.2">
      <c r="A5430" t="s">
        <v>1109</v>
      </c>
      <c r="B5430" t="s">
        <v>1095</v>
      </c>
      <c r="C5430" s="1">
        <v>45138</v>
      </c>
      <c r="D5430">
        <v>815</v>
      </c>
      <c r="E5430">
        <v>124</v>
      </c>
    </row>
    <row r="5431" spans="1:5" x14ac:dyDescent="0.2">
      <c r="A5431" t="s">
        <v>1109</v>
      </c>
      <c r="B5431" t="s">
        <v>1005</v>
      </c>
      <c r="C5431" s="1">
        <v>45138</v>
      </c>
      <c r="D5431">
        <v>582</v>
      </c>
      <c r="E5431">
        <v>287</v>
      </c>
    </row>
    <row r="5432" spans="1:5" x14ac:dyDescent="0.2">
      <c r="A5432" t="s">
        <v>1109</v>
      </c>
      <c r="B5432" t="s">
        <v>1094</v>
      </c>
      <c r="C5432" s="1">
        <v>45138</v>
      </c>
      <c r="D5432">
        <v>1099</v>
      </c>
      <c r="E5432">
        <v>117</v>
      </c>
    </row>
    <row r="5433" spans="1:5" x14ac:dyDescent="0.2">
      <c r="A5433" t="s">
        <v>1109</v>
      </c>
      <c r="B5433" t="s">
        <v>1029</v>
      </c>
      <c r="C5433" s="1">
        <v>45138</v>
      </c>
      <c r="D5433">
        <v>431</v>
      </c>
      <c r="E5433">
        <v>72</v>
      </c>
    </row>
    <row r="5434" spans="1:5" x14ac:dyDescent="0.2">
      <c r="A5434" t="s">
        <v>1109</v>
      </c>
      <c r="B5434" t="s">
        <v>1011</v>
      </c>
      <c r="C5434" s="1">
        <v>45138</v>
      </c>
      <c r="D5434">
        <v>1152</v>
      </c>
      <c r="E5434">
        <v>189</v>
      </c>
    </row>
    <row r="5435" spans="1:5" x14ac:dyDescent="0.2">
      <c r="A5435" t="s">
        <v>1109</v>
      </c>
      <c r="B5435" t="s">
        <v>1014</v>
      </c>
      <c r="C5435" s="1">
        <v>45138</v>
      </c>
      <c r="D5435">
        <v>1075</v>
      </c>
      <c r="E5435">
        <v>105</v>
      </c>
    </row>
    <row r="5436" spans="1:5" x14ac:dyDescent="0.2">
      <c r="A5436" t="s">
        <v>1109</v>
      </c>
      <c r="B5436" t="s">
        <v>1111</v>
      </c>
      <c r="C5436" s="1">
        <v>45138</v>
      </c>
      <c r="D5436">
        <v>1103</v>
      </c>
      <c r="E5436">
        <v>244</v>
      </c>
    </row>
    <row r="5437" spans="1:5" x14ac:dyDescent="0.2">
      <c r="A5437" t="s">
        <v>1109</v>
      </c>
      <c r="B5437" t="s">
        <v>1012</v>
      </c>
      <c r="C5437" s="1">
        <v>45138</v>
      </c>
      <c r="D5437">
        <v>1071</v>
      </c>
      <c r="E5437">
        <v>80</v>
      </c>
    </row>
    <row r="5438" spans="1:5" x14ac:dyDescent="0.2">
      <c r="A5438" t="s">
        <v>1109</v>
      </c>
      <c r="B5438" t="s">
        <v>1051</v>
      </c>
      <c r="C5438" s="1">
        <v>45138</v>
      </c>
      <c r="D5438">
        <v>742</v>
      </c>
      <c r="E5438">
        <v>115</v>
      </c>
    </row>
    <row r="5439" spans="1:5" x14ac:dyDescent="0.2">
      <c r="A5439" t="s">
        <v>1109</v>
      </c>
      <c r="B5439" t="s">
        <v>935</v>
      </c>
      <c r="C5439" s="1">
        <v>45138</v>
      </c>
      <c r="D5439">
        <v>576</v>
      </c>
      <c r="E5439">
        <v>143</v>
      </c>
    </row>
    <row r="5440" spans="1:5" x14ac:dyDescent="0.2">
      <c r="A5440" t="s">
        <v>1109</v>
      </c>
      <c r="B5440" t="s">
        <v>978</v>
      </c>
      <c r="C5440" s="1">
        <v>45138</v>
      </c>
      <c r="D5440">
        <v>772</v>
      </c>
      <c r="E5440">
        <v>146</v>
      </c>
    </row>
    <row r="5441" spans="1:5" x14ac:dyDescent="0.2">
      <c r="A5441" t="s">
        <v>1109</v>
      </c>
      <c r="B5441" t="s">
        <v>1079</v>
      </c>
      <c r="C5441" s="1">
        <v>45138</v>
      </c>
      <c r="D5441">
        <v>862</v>
      </c>
      <c r="E5441">
        <v>147</v>
      </c>
    </row>
    <row r="5442" spans="1:5" x14ac:dyDescent="0.2">
      <c r="A5442" t="s">
        <v>1109</v>
      </c>
      <c r="B5442" t="s">
        <v>1096</v>
      </c>
      <c r="C5442" s="1">
        <v>45138</v>
      </c>
      <c r="D5442">
        <v>648</v>
      </c>
      <c r="E5442">
        <v>73</v>
      </c>
    </row>
    <row r="5443" spans="1:5" x14ac:dyDescent="0.2">
      <c r="A5443" t="s">
        <v>1109</v>
      </c>
      <c r="B5443" t="s">
        <v>991</v>
      </c>
      <c r="C5443" s="1">
        <v>45138</v>
      </c>
      <c r="D5443">
        <v>1187</v>
      </c>
      <c r="E5443">
        <v>75</v>
      </c>
    </row>
    <row r="5444" spans="1:5" x14ac:dyDescent="0.2">
      <c r="A5444" t="s">
        <v>1109</v>
      </c>
      <c r="B5444" t="s">
        <v>946</v>
      </c>
      <c r="C5444" s="1">
        <v>45138</v>
      </c>
      <c r="D5444">
        <v>730</v>
      </c>
      <c r="E5444">
        <v>248</v>
      </c>
    </row>
    <row r="5445" spans="1:5" x14ac:dyDescent="0.2">
      <c r="A5445" t="s">
        <v>1109</v>
      </c>
      <c r="B5445" t="s">
        <v>1008</v>
      </c>
      <c r="C5445" s="1">
        <v>45138</v>
      </c>
      <c r="D5445">
        <v>1117</v>
      </c>
      <c r="E5445">
        <v>174</v>
      </c>
    </row>
    <row r="5446" spans="1:5" x14ac:dyDescent="0.2">
      <c r="A5446" t="s">
        <v>1109</v>
      </c>
      <c r="B5446" t="s">
        <v>921</v>
      </c>
      <c r="C5446" s="1">
        <v>45138</v>
      </c>
      <c r="D5446">
        <v>415</v>
      </c>
      <c r="E5446">
        <v>200</v>
      </c>
    </row>
    <row r="5447" spans="1:5" x14ac:dyDescent="0.2">
      <c r="A5447" t="s">
        <v>1109</v>
      </c>
      <c r="B5447" t="s">
        <v>969</v>
      </c>
      <c r="C5447" s="1">
        <v>45138</v>
      </c>
      <c r="D5447">
        <v>650</v>
      </c>
      <c r="E5447">
        <v>176</v>
      </c>
    </row>
    <row r="5448" spans="1:5" x14ac:dyDescent="0.2">
      <c r="A5448" t="s">
        <v>1109</v>
      </c>
      <c r="B5448" t="s">
        <v>986</v>
      </c>
      <c r="C5448" s="1">
        <v>45138</v>
      </c>
      <c r="D5448">
        <v>683</v>
      </c>
      <c r="E5448">
        <v>212</v>
      </c>
    </row>
    <row r="5449" spans="1:5" x14ac:dyDescent="0.2">
      <c r="A5449" t="s">
        <v>1109</v>
      </c>
      <c r="B5449" t="s">
        <v>1112</v>
      </c>
      <c r="C5449" s="1">
        <v>45138</v>
      </c>
      <c r="D5449">
        <v>437</v>
      </c>
      <c r="E5449">
        <v>160</v>
      </c>
    </row>
    <row r="5450" spans="1:5" x14ac:dyDescent="0.2">
      <c r="A5450" t="s">
        <v>1109</v>
      </c>
      <c r="B5450" t="s">
        <v>1039</v>
      </c>
      <c r="C5450" s="1">
        <v>45138</v>
      </c>
      <c r="D5450">
        <v>243</v>
      </c>
      <c r="E5450">
        <v>224</v>
      </c>
    </row>
    <row r="5451" spans="1:5" x14ac:dyDescent="0.2">
      <c r="A5451" t="s">
        <v>1109</v>
      </c>
      <c r="B5451" t="s">
        <v>1049</v>
      </c>
      <c r="C5451" s="1">
        <v>45138</v>
      </c>
      <c r="D5451">
        <v>345</v>
      </c>
      <c r="E5451">
        <v>235</v>
      </c>
    </row>
    <row r="5452" spans="1:5" x14ac:dyDescent="0.2">
      <c r="A5452" t="s">
        <v>1109</v>
      </c>
      <c r="B5452" t="s">
        <v>1075</v>
      </c>
      <c r="C5452" s="1">
        <v>45138</v>
      </c>
      <c r="D5452">
        <v>859</v>
      </c>
      <c r="E5452">
        <v>50</v>
      </c>
    </row>
    <row r="5453" spans="1:5" x14ac:dyDescent="0.2">
      <c r="A5453" t="s">
        <v>1109</v>
      </c>
      <c r="B5453" t="s">
        <v>981</v>
      </c>
      <c r="C5453" s="1">
        <v>45138</v>
      </c>
      <c r="D5453">
        <v>804</v>
      </c>
      <c r="E5453">
        <v>118</v>
      </c>
    </row>
    <row r="5454" spans="1:5" x14ac:dyDescent="0.2">
      <c r="A5454" t="s">
        <v>1109</v>
      </c>
      <c r="B5454" t="s">
        <v>1092</v>
      </c>
      <c r="C5454" s="1">
        <v>45138</v>
      </c>
      <c r="D5454">
        <v>1130</v>
      </c>
      <c r="E5454">
        <v>106</v>
      </c>
    </row>
    <row r="5455" spans="1:5" x14ac:dyDescent="0.2">
      <c r="A5455" t="s">
        <v>1109</v>
      </c>
      <c r="B5455" t="s">
        <v>1091</v>
      </c>
      <c r="C5455" s="1">
        <v>45138</v>
      </c>
      <c r="D5455">
        <v>11</v>
      </c>
      <c r="E5455">
        <v>74</v>
      </c>
    </row>
    <row r="5456" spans="1:5" x14ac:dyDescent="0.2">
      <c r="A5456" t="s">
        <v>1109</v>
      </c>
      <c r="B5456" t="s">
        <v>979</v>
      </c>
      <c r="C5456" s="1">
        <v>45138</v>
      </c>
      <c r="D5456">
        <v>52</v>
      </c>
      <c r="E5456">
        <v>236</v>
      </c>
    </row>
    <row r="5457" spans="1:5" x14ac:dyDescent="0.2">
      <c r="A5457" t="s">
        <v>1109</v>
      </c>
      <c r="B5457" t="s">
        <v>936</v>
      </c>
      <c r="C5457" s="1">
        <v>45138</v>
      </c>
      <c r="D5457">
        <v>416</v>
      </c>
      <c r="E5457">
        <v>177</v>
      </c>
    </row>
    <row r="5458" spans="1:5" x14ac:dyDescent="0.2">
      <c r="A5458" t="s">
        <v>1109</v>
      </c>
      <c r="B5458" t="s">
        <v>942</v>
      </c>
      <c r="C5458" s="1">
        <v>45138</v>
      </c>
      <c r="D5458">
        <v>908</v>
      </c>
      <c r="E5458">
        <v>90</v>
      </c>
    </row>
    <row r="5459" spans="1:5" x14ac:dyDescent="0.2">
      <c r="A5459" t="s">
        <v>1109</v>
      </c>
      <c r="B5459" t="s">
        <v>964</v>
      </c>
      <c r="C5459" s="1">
        <v>45138</v>
      </c>
      <c r="D5459">
        <v>332</v>
      </c>
      <c r="E5459">
        <v>179</v>
      </c>
    </row>
    <row r="5460" spans="1:5" x14ac:dyDescent="0.2">
      <c r="A5460" t="s">
        <v>1109</v>
      </c>
      <c r="B5460" t="s">
        <v>1113</v>
      </c>
      <c r="C5460" s="1">
        <v>45138</v>
      </c>
      <c r="D5460">
        <v>1112</v>
      </c>
      <c r="E5460">
        <v>296</v>
      </c>
    </row>
    <row r="5461" spans="1:5" x14ac:dyDescent="0.2">
      <c r="A5461" t="s">
        <v>1109</v>
      </c>
      <c r="B5461" t="s">
        <v>1083</v>
      </c>
      <c r="C5461" s="1">
        <v>45138</v>
      </c>
      <c r="D5461">
        <v>252</v>
      </c>
      <c r="E5461">
        <v>295</v>
      </c>
    </row>
    <row r="5462" spans="1:5" x14ac:dyDescent="0.2">
      <c r="A5462" t="s">
        <v>1109</v>
      </c>
      <c r="B5462" t="s">
        <v>963</v>
      </c>
      <c r="C5462" s="1">
        <v>45138</v>
      </c>
      <c r="D5462">
        <v>1103</v>
      </c>
      <c r="E5462">
        <v>105</v>
      </c>
    </row>
    <row r="5463" spans="1:5" x14ac:dyDescent="0.2">
      <c r="A5463" t="s">
        <v>1109</v>
      </c>
      <c r="B5463" t="s">
        <v>973</v>
      </c>
      <c r="C5463" s="1">
        <v>45138</v>
      </c>
      <c r="D5463">
        <v>959</v>
      </c>
      <c r="E5463">
        <v>79</v>
      </c>
    </row>
    <row r="5464" spans="1:5" x14ac:dyDescent="0.2">
      <c r="A5464" t="s">
        <v>1109</v>
      </c>
      <c r="B5464" t="s">
        <v>1105</v>
      </c>
      <c r="C5464" s="1">
        <v>45138</v>
      </c>
      <c r="D5464">
        <v>1141</v>
      </c>
      <c r="E5464">
        <v>292</v>
      </c>
    </row>
    <row r="5465" spans="1:5" x14ac:dyDescent="0.2">
      <c r="A5465" t="s">
        <v>1109</v>
      </c>
      <c r="B5465" t="s">
        <v>923</v>
      </c>
      <c r="C5465" s="1">
        <v>45138</v>
      </c>
      <c r="D5465">
        <v>151</v>
      </c>
      <c r="E5465">
        <v>166</v>
      </c>
    </row>
    <row r="5466" spans="1:5" x14ac:dyDescent="0.2">
      <c r="A5466" t="s">
        <v>1109</v>
      </c>
      <c r="B5466" t="s">
        <v>918</v>
      </c>
      <c r="C5466" s="1">
        <v>45138</v>
      </c>
      <c r="D5466">
        <v>1123</v>
      </c>
      <c r="E5466">
        <v>59</v>
      </c>
    </row>
    <row r="5467" spans="1:5" x14ac:dyDescent="0.2">
      <c r="A5467" t="s">
        <v>1109</v>
      </c>
      <c r="B5467" t="s">
        <v>925</v>
      </c>
      <c r="C5467" s="1">
        <v>45138</v>
      </c>
      <c r="D5467">
        <v>164</v>
      </c>
      <c r="E5467">
        <v>146</v>
      </c>
    </row>
    <row r="5468" spans="1:5" x14ac:dyDescent="0.2">
      <c r="A5468" t="s">
        <v>1109</v>
      </c>
      <c r="B5468" t="s">
        <v>1067</v>
      </c>
      <c r="C5468" s="1">
        <v>45138</v>
      </c>
      <c r="D5468">
        <v>515</v>
      </c>
      <c r="E5468">
        <v>183</v>
      </c>
    </row>
    <row r="5469" spans="1:5" x14ac:dyDescent="0.2">
      <c r="A5469" t="s">
        <v>1109</v>
      </c>
      <c r="B5469" t="s">
        <v>966</v>
      </c>
      <c r="C5469" s="1">
        <v>45138</v>
      </c>
      <c r="D5469">
        <v>570</v>
      </c>
      <c r="E5469">
        <v>90</v>
      </c>
    </row>
    <row r="5470" spans="1:5" x14ac:dyDescent="0.2">
      <c r="A5470" t="s">
        <v>1109</v>
      </c>
      <c r="B5470" t="s">
        <v>1082</v>
      </c>
      <c r="C5470" s="1">
        <v>45138</v>
      </c>
      <c r="D5470">
        <v>159</v>
      </c>
      <c r="E5470">
        <v>191</v>
      </c>
    </row>
    <row r="5471" spans="1:5" x14ac:dyDescent="0.2">
      <c r="A5471" t="s">
        <v>1109</v>
      </c>
      <c r="B5471" t="s">
        <v>1002</v>
      </c>
      <c r="C5471" s="1">
        <v>45138</v>
      </c>
      <c r="D5471">
        <v>552</v>
      </c>
      <c r="E5471">
        <v>162</v>
      </c>
    </row>
    <row r="5472" spans="1:5" x14ac:dyDescent="0.2">
      <c r="A5472" t="s">
        <v>1109</v>
      </c>
      <c r="B5472" t="s">
        <v>972</v>
      </c>
      <c r="C5472" s="1">
        <v>45138</v>
      </c>
      <c r="D5472">
        <v>636</v>
      </c>
      <c r="E5472">
        <v>124</v>
      </c>
    </row>
    <row r="5473" spans="1:5" x14ac:dyDescent="0.2">
      <c r="A5473" t="s">
        <v>1109</v>
      </c>
      <c r="B5473" t="s">
        <v>952</v>
      </c>
      <c r="C5473" s="1">
        <v>45138</v>
      </c>
      <c r="D5473">
        <v>770</v>
      </c>
      <c r="E5473">
        <v>140</v>
      </c>
    </row>
    <row r="5474" spans="1:5" x14ac:dyDescent="0.2">
      <c r="A5474" t="s">
        <v>1109</v>
      </c>
      <c r="B5474" t="s">
        <v>990</v>
      </c>
      <c r="C5474" s="1">
        <v>45138</v>
      </c>
      <c r="D5474">
        <v>359</v>
      </c>
      <c r="E5474">
        <v>192</v>
      </c>
    </row>
    <row r="5475" spans="1:5" x14ac:dyDescent="0.2">
      <c r="A5475" t="s">
        <v>1109</v>
      </c>
      <c r="B5475" t="s">
        <v>1076</v>
      </c>
      <c r="C5475" s="1">
        <v>45138</v>
      </c>
      <c r="D5475">
        <v>463</v>
      </c>
      <c r="E5475">
        <v>55</v>
      </c>
    </row>
    <row r="5476" spans="1:5" x14ac:dyDescent="0.2">
      <c r="A5476" t="s">
        <v>1109</v>
      </c>
      <c r="B5476" t="s">
        <v>1093</v>
      </c>
      <c r="C5476" s="1">
        <v>45138</v>
      </c>
      <c r="D5476">
        <v>494</v>
      </c>
      <c r="E5476">
        <v>155</v>
      </c>
    </row>
    <row r="5477" spans="1:5" x14ac:dyDescent="0.2">
      <c r="A5477" t="s">
        <v>1109</v>
      </c>
      <c r="B5477" t="s">
        <v>965</v>
      </c>
      <c r="C5477" s="1">
        <v>45138</v>
      </c>
      <c r="D5477">
        <v>122</v>
      </c>
      <c r="E5477">
        <v>263</v>
      </c>
    </row>
    <row r="5478" spans="1:5" x14ac:dyDescent="0.2">
      <c r="A5478" t="s">
        <v>1109</v>
      </c>
      <c r="B5478" t="s">
        <v>1041</v>
      </c>
      <c r="C5478" s="1">
        <v>45138</v>
      </c>
      <c r="D5478">
        <v>30</v>
      </c>
      <c r="E5478">
        <v>57</v>
      </c>
    </row>
    <row r="5479" spans="1:5" x14ac:dyDescent="0.2">
      <c r="A5479" t="s">
        <v>1109</v>
      </c>
      <c r="B5479" t="s">
        <v>1077</v>
      </c>
      <c r="C5479" s="1">
        <v>45138</v>
      </c>
      <c r="D5479">
        <v>972</v>
      </c>
      <c r="E5479">
        <v>234</v>
      </c>
    </row>
    <row r="5480" spans="1:5" x14ac:dyDescent="0.2">
      <c r="A5480" t="s">
        <v>1109</v>
      </c>
      <c r="B5480" t="s">
        <v>1052</v>
      </c>
      <c r="C5480" s="1">
        <v>45138</v>
      </c>
      <c r="D5480">
        <v>924</v>
      </c>
      <c r="E5480">
        <v>111</v>
      </c>
    </row>
    <row r="5481" spans="1:5" x14ac:dyDescent="0.2">
      <c r="A5481" t="s">
        <v>1109</v>
      </c>
      <c r="B5481" t="s">
        <v>939</v>
      </c>
      <c r="C5481" s="1">
        <v>45138</v>
      </c>
      <c r="D5481">
        <v>890</v>
      </c>
      <c r="E5481">
        <v>51</v>
      </c>
    </row>
    <row r="5482" spans="1:5" x14ac:dyDescent="0.2">
      <c r="A5482" t="s">
        <v>1109</v>
      </c>
      <c r="B5482" t="s">
        <v>940</v>
      </c>
      <c r="C5482" s="1">
        <v>45138</v>
      </c>
      <c r="D5482">
        <v>969</v>
      </c>
      <c r="E5482">
        <v>83</v>
      </c>
    </row>
    <row r="5483" spans="1:5" x14ac:dyDescent="0.2">
      <c r="A5483" t="s">
        <v>1109</v>
      </c>
      <c r="B5483" t="s">
        <v>1060</v>
      </c>
      <c r="C5483" s="1">
        <v>45138</v>
      </c>
      <c r="D5483">
        <v>283</v>
      </c>
      <c r="E5483">
        <v>212</v>
      </c>
    </row>
    <row r="5484" spans="1:5" x14ac:dyDescent="0.2">
      <c r="A5484" t="s">
        <v>1109</v>
      </c>
      <c r="B5484" t="s">
        <v>1069</v>
      </c>
      <c r="C5484" s="1">
        <v>45138</v>
      </c>
      <c r="D5484">
        <v>898</v>
      </c>
      <c r="E5484">
        <v>116</v>
      </c>
    </row>
    <row r="5485" spans="1:5" x14ac:dyDescent="0.2">
      <c r="A5485" t="s">
        <v>1109</v>
      </c>
      <c r="B5485" t="s">
        <v>933</v>
      </c>
      <c r="C5485" s="1">
        <v>45138</v>
      </c>
      <c r="D5485">
        <v>542</v>
      </c>
      <c r="E5485">
        <v>138</v>
      </c>
    </row>
    <row r="5486" spans="1:5" x14ac:dyDescent="0.2">
      <c r="A5486" t="s">
        <v>1109</v>
      </c>
      <c r="B5486" t="s">
        <v>988</v>
      </c>
      <c r="C5486" s="1">
        <v>45138</v>
      </c>
      <c r="D5486">
        <v>860</v>
      </c>
      <c r="E5486">
        <v>162</v>
      </c>
    </row>
    <row r="5487" spans="1:5" x14ac:dyDescent="0.2">
      <c r="A5487" t="s">
        <v>1109</v>
      </c>
      <c r="B5487" t="s">
        <v>1103</v>
      </c>
      <c r="C5487" s="1">
        <v>45138</v>
      </c>
      <c r="D5487">
        <v>574</v>
      </c>
      <c r="E5487">
        <v>162</v>
      </c>
    </row>
    <row r="5488" spans="1:5" x14ac:dyDescent="0.2">
      <c r="A5488" t="s">
        <v>1109</v>
      </c>
      <c r="B5488" t="s">
        <v>1084</v>
      </c>
      <c r="C5488" s="1">
        <v>45138</v>
      </c>
      <c r="D5488">
        <v>856</v>
      </c>
      <c r="E5488">
        <v>147</v>
      </c>
    </row>
    <row r="5489" spans="1:5" x14ac:dyDescent="0.2">
      <c r="A5489" t="s">
        <v>1109</v>
      </c>
      <c r="B5489" t="s">
        <v>1106</v>
      </c>
      <c r="C5489" s="1">
        <v>45138</v>
      </c>
      <c r="D5489">
        <v>481</v>
      </c>
      <c r="E5489">
        <v>299</v>
      </c>
    </row>
    <row r="5490" spans="1:5" x14ac:dyDescent="0.2">
      <c r="A5490" t="s">
        <v>1115</v>
      </c>
      <c r="B5490" t="s">
        <v>994</v>
      </c>
      <c r="C5490" s="1">
        <v>45138</v>
      </c>
      <c r="D5490">
        <v>968</v>
      </c>
      <c r="E5490">
        <v>216</v>
      </c>
    </row>
    <row r="5491" spans="1:5" x14ac:dyDescent="0.2">
      <c r="A5491" t="s">
        <v>1115</v>
      </c>
      <c r="B5491" t="s">
        <v>1035</v>
      </c>
      <c r="C5491" s="1">
        <v>45138</v>
      </c>
      <c r="D5491">
        <v>292</v>
      </c>
      <c r="E5491">
        <v>205</v>
      </c>
    </row>
    <row r="5492" spans="1:5" x14ac:dyDescent="0.2">
      <c r="A5492" t="s">
        <v>1115</v>
      </c>
      <c r="B5492" t="s">
        <v>998</v>
      </c>
      <c r="C5492" s="1">
        <v>45138</v>
      </c>
      <c r="D5492">
        <v>320</v>
      </c>
      <c r="E5492">
        <v>196</v>
      </c>
    </row>
    <row r="5493" spans="1:5" x14ac:dyDescent="0.2">
      <c r="A5493" t="s">
        <v>1115</v>
      </c>
      <c r="B5493" t="s">
        <v>1000</v>
      </c>
      <c r="C5493" s="1">
        <v>45138</v>
      </c>
      <c r="D5493">
        <v>745</v>
      </c>
      <c r="E5493">
        <v>205</v>
      </c>
    </row>
    <row r="5494" spans="1:5" x14ac:dyDescent="0.2">
      <c r="A5494" t="s">
        <v>1115</v>
      </c>
      <c r="B5494" t="s">
        <v>976</v>
      </c>
      <c r="C5494" s="1">
        <v>45138</v>
      </c>
      <c r="D5494">
        <v>1152</v>
      </c>
      <c r="E5494">
        <v>223</v>
      </c>
    </row>
    <row r="5495" spans="1:5" x14ac:dyDescent="0.2">
      <c r="A5495" t="s">
        <v>1115</v>
      </c>
      <c r="B5495" t="s">
        <v>1077</v>
      </c>
      <c r="C5495" s="1">
        <v>45138</v>
      </c>
      <c r="D5495">
        <v>498</v>
      </c>
      <c r="E5495">
        <v>130</v>
      </c>
    </row>
    <row r="5496" spans="1:5" x14ac:dyDescent="0.2">
      <c r="A5496" t="s">
        <v>1115</v>
      </c>
      <c r="B5496" t="s">
        <v>977</v>
      </c>
      <c r="C5496" s="1">
        <v>45138</v>
      </c>
      <c r="D5496">
        <v>1029</v>
      </c>
      <c r="E5496">
        <v>111</v>
      </c>
    </row>
    <row r="5497" spans="1:5" x14ac:dyDescent="0.2">
      <c r="A5497" t="s">
        <v>1115</v>
      </c>
      <c r="B5497" t="s">
        <v>988</v>
      </c>
      <c r="C5497" s="1">
        <v>45138</v>
      </c>
      <c r="D5497">
        <v>242</v>
      </c>
      <c r="E5497">
        <v>181</v>
      </c>
    </row>
    <row r="5498" spans="1:5" x14ac:dyDescent="0.2">
      <c r="A5498" t="s">
        <v>1115</v>
      </c>
      <c r="B5498" t="s">
        <v>1017</v>
      </c>
      <c r="C5498" s="1">
        <v>45138</v>
      </c>
      <c r="D5498">
        <v>455</v>
      </c>
      <c r="E5498">
        <v>75</v>
      </c>
    </row>
    <row r="5499" spans="1:5" x14ac:dyDescent="0.2">
      <c r="A5499" t="s">
        <v>1115</v>
      </c>
      <c r="B5499" t="s">
        <v>1113</v>
      </c>
      <c r="C5499" s="1">
        <v>45138</v>
      </c>
      <c r="D5499">
        <v>86</v>
      </c>
      <c r="E5499">
        <v>114</v>
      </c>
    </row>
    <row r="5500" spans="1:5" x14ac:dyDescent="0.2">
      <c r="A5500" t="s">
        <v>1115</v>
      </c>
      <c r="B5500" t="s">
        <v>985</v>
      </c>
      <c r="C5500" s="1">
        <v>45138</v>
      </c>
      <c r="D5500">
        <v>84</v>
      </c>
      <c r="E5500">
        <v>224</v>
      </c>
    </row>
    <row r="5501" spans="1:5" x14ac:dyDescent="0.2">
      <c r="A5501" t="s">
        <v>1115</v>
      </c>
      <c r="B5501" t="s">
        <v>940</v>
      </c>
      <c r="C5501" s="1">
        <v>45138</v>
      </c>
      <c r="D5501">
        <v>342</v>
      </c>
      <c r="E5501">
        <v>252</v>
      </c>
    </row>
    <row r="5502" spans="1:5" x14ac:dyDescent="0.2">
      <c r="A5502" t="s">
        <v>1115</v>
      </c>
      <c r="B5502" t="s">
        <v>925</v>
      </c>
      <c r="C5502" s="1">
        <v>45138</v>
      </c>
      <c r="D5502">
        <v>796</v>
      </c>
      <c r="E5502">
        <v>281</v>
      </c>
    </row>
    <row r="5503" spans="1:5" x14ac:dyDescent="0.2">
      <c r="A5503" t="s">
        <v>1115</v>
      </c>
      <c r="B5503" t="s">
        <v>1062</v>
      </c>
      <c r="C5503" s="1">
        <v>45138</v>
      </c>
      <c r="D5503">
        <v>968</v>
      </c>
      <c r="E5503">
        <v>99</v>
      </c>
    </row>
    <row r="5504" spans="1:5" x14ac:dyDescent="0.2">
      <c r="A5504" t="s">
        <v>1115</v>
      </c>
      <c r="B5504" t="s">
        <v>1027</v>
      </c>
      <c r="C5504" s="1">
        <v>45138</v>
      </c>
      <c r="D5504">
        <v>1126</v>
      </c>
      <c r="E5504">
        <v>209</v>
      </c>
    </row>
    <row r="5505" spans="1:5" x14ac:dyDescent="0.2">
      <c r="A5505" t="s">
        <v>1115</v>
      </c>
      <c r="B5505" t="s">
        <v>1037</v>
      </c>
      <c r="C5505" s="1">
        <v>45138</v>
      </c>
      <c r="D5505">
        <v>892</v>
      </c>
      <c r="E5505">
        <v>94</v>
      </c>
    </row>
    <row r="5506" spans="1:5" x14ac:dyDescent="0.2">
      <c r="A5506" t="s">
        <v>1115</v>
      </c>
      <c r="B5506" t="s">
        <v>1105</v>
      </c>
      <c r="C5506" s="1">
        <v>45138</v>
      </c>
      <c r="D5506">
        <v>1075</v>
      </c>
      <c r="E5506">
        <v>169</v>
      </c>
    </row>
    <row r="5507" spans="1:5" x14ac:dyDescent="0.2">
      <c r="A5507" t="s">
        <v>1115</v>
      </c>
      <c r="B5507" t="s">
        <v>1049</v>
      </c>
      <c r="C5507" s="1">
        <v>45138</v>
      </c>
      <c r="D5507">
        <v>95</v>
      </c>
      <c r="E5507">
        <v>280</v>
      </c>
    </row>
    <row r="5508" spans="1:5" x14ac:dyDescent="0.2">
      <c r="A5508" t="s">
        <v>1115</v>
      </c>
      <c r="B5508" t="s">
        <v>1050</v>
      </c>
      <c r="C5508" s="1">
        <v>45138</v>
      </c>
      <c r="D5508">
        <v>1050</v>
      </c>
      <c r="E5508">
        <v>220</v>
      </c>
    </row>
    <row r="5509" spans="1:5" x14ac:dyDescent="0.2">
      <c r="A5509" t="s">
        <v>1115</v>
      </c>
      <c r="B5509" t="s">
        <v>1065</v>
      </c>
      <c r="C5509" s="1">
        <v>45138</v>
      </c>
      <c r="D5509">
        <v>828</v>
      </c>
      <c r="E5509">
        <v>92</v>
      </c>
    </row>
    <row r="5510" spans="1:5" x14ac:dyDescent="0.2">
      <c r="A5510" t="s">
        <v>1115</v>
      </c>
      <c r="B5510" t="s">
        <v>1007</v>
      </c>
      <c r="C5510" s="1">
        <v>45138</v>
      </c>
      <c r="D5510">
        <v>448</v>
      </c>
      <c r="E5510">
        <v>127</v>
      </c>
    </row>
    <row r="5511" spans="1:5" x14ac:dyDescent="0.2">
      <c r="A5511" t="s">
        <v>1115</v>
      </c>
      <c r="B5511" t="s">
        <v>1097</v>
      </c>
      <c r="C5511" s="1">
        <v>45138</v>
      </c>
      <c r="D5511">
        <v>479</v>
      </c>
      <c r="E5511">
        <v>88</v>
      </c>
    </row>
    <row r="5512" spans="1:5" x14ac:dyDescent="0.2">
      <c r="A5512" t="s">
        <v>1115</v>
      </c>
      <c r="B5512" t="s">
        <v>1116</v>
      </c>
      <c r="C5512" s="1">
        <v>45138</v>
      </c>
      <c r="D5512">
        <v>806</v>
      </c>
      <c r="E5512">
        <v>89</v>
      </c>
    </row>
    <row r="5513" spans="1:5" x14ac:dyDescent="0.2">
      <c r="A5513" t="s">
        <v>1115</v>
      </c>
      <c r="B5513" t="s">
        <v>932</v>
      </c>
      <c r="C5513" s="1">
        <v>45138</v>
      </c>
      <c r="D5513">
        <v>762</v>
      </c>
      <c r="E5513">
        <v>241</v>
      </c>
    </row>
    <row r="5514" spans="1:5" x14ac:dyDescent="0.2">
      <c r="A5514" t="s">
        <v>1115</v>
      </c>
      <c r="B5514" t="s">
        <v>1081</v>
      </c>
      <c r="C5514" s="1">
        <v>45138</v>
      </c>
      <c r="D5514">
        <v>409</v>
      </c>
      <c r="E5514">
        <v>169</v>
      </c>
    </row>
    <row r="5515" spans="1:5" x14ac:dyDescent="0.2">
      <c r="A5515" t="s">
        <v>1115</v>
      </c>
      <c r="B5515" t="s">
        <v>1005</v>
      </c>
      <c r="C5515" s="1">
        <v>45138</v>
      </c>
      <c r="D5515">
        <v>743</v>
      </c>
      <c r="E5515">
        <v>95</v>
      </c>
    </row>
    <row r="5516" spans="1:5" x14ac:dyDescent="0.2">
      <c r="A5516" t="s">
        <v>1115</v>
      </c>
      <c r="B5516" t="s">
        <v>1103</v>
      </c>
      <c r="C5516" s="1">
        <v>45138</v>
      </c>
      <c r="D5516">
        <v>704</v>
      </c>
      <c r="E5516">
        <v>224</v>
      </c>
    </row>
    <row r="5517" spans="1:5" x14ac:dyDescent="0.2">
      <c r="A5517" t="s">
        <v>1115</v>
      </c>
      <c r="B5517" t="s">
        <v>944</v>
      </c>
      <c r="C5517" s="1">
        <v>45138</v>
      </c>
      <c r="D5517">
        <v>503</v>
      </c>
      <c r="E5517">
        <v>265</v>
      </c>
    </row>
    <row r="5518" spans="1:5" x14ac:dyDescent="0.2">
      <c r="A5518" t="s">
        <v>1115</v>
      </c>
      <c r="B5518" t="s">
        <v>967</v>
      </c>
      <c r="C5518" s="1">
        <v>45138</v>
      </c>
      <c r="D5518">
        <v>1138</v>
      </c>
      <c r="E5518">
        <v>115</v>
      </c>
    </row>
    <row r="5519" spans="1:5" x14ac:dyDescent="0.2">
      <c r="A5519" t="s">
        <v>1115</v>
      </c>
      <c r="B5519" t="s">
        <v>951</v>
      </c>
      <c r="C5519" s="1">
        <v>45138</v>
      </c>
      <c r="D5519">
        <v>275</v>
      </c>
      <c r="E5519">
        <v>108</v>
      </c>
    </row>
    <row r="5520" spans="1:5" x14ac:dyDescent="0.2">
      <c r="A5520" t="s">
        <v>1115</v>
      </c>
      <c r="B5520" t="s">
        <v>1076</v>
      </c>
      <c r="C5520" s="1">
        <v>45138</v>
      </c>
      <c r="D5520">
        <v>243</v>
      </c>
      <c r="E5520">
        <v>193</v>
      </c>
    </row>
    <row r="5521" spans="1:5" x14ac:dyDescent="0.2">
      <c r="A5521" t="s">
        <v>1115</v>
      </c>
      <c r="B5521" t="s">
        <v>1039</v>
      </c>
      <c r="C5521" s="1">
        <v>45138</v>
      </c>
      <c r="D5521">
        <v>568</v>
      </c>
      <c r="E5521">
        <v>227</v>
      </c>
    </row>
    <row r="5522" spans="1:5" x14ac:dyDescent="0.2">
      <c r="A5522" t="s">
        <v>1115</v>
      </c>
      <c r="B5522" t="s">
        <v>1057</v>
      </c>
      <c r="C5522" s="1">
        <v>45138</v>
      </c>
      <c r="D5522">
        <v>1166</v>
      </c>
      <c r="E5522">
        <v>122</v>
      </c>
    </row>
    <row r="5523" spans="1:5" x14ac:dyDescent="0.2">
      <c r="A5523" t="s">
        <v>1115</v>
      </c>
      <c r="B5523" t="s">
        <v>1070</v>
      </c>
      <c r="C5523" s="1">
        <v>45138</v>
      </c>
      <c r="D5523">
        <v>760</v>
      </c>
      <c r="E5523">
        <v>63</v>
      </c>
    </row>
    <row r="5524" spans="1:5" x14ac:dyDescent="0.2">
      <c r="A5524" t="s">
        <v>1115</v>
      </c>
      <c r="B5524" t="s">
        <v>993</v>
      </c>
      <c r="C5524" s="1">
        <v>45138</v>
      </c>
      <c r="D5524">
        <v>708</v>
      </c>
      <c r="E5524">
        <v>99</v>
      </c>
    </row>
    <row r="5525" spans="1:5" x14ac:dyDescent="0.2">
      <c r="A5525" t="s">
        <v>1115</v>
      </c>
      <c r="B5525" t="s">
        <v>1085</v>
      </c>
      <c r="C5525" s="1">
        <v>45138</v>
      </c>
      <c r="D5525">
        <v>735</v>
      </c>
      <c r="E5525">
        <v>258</v>
      </c>
    </row>
    <row r="5526" spans="1:5" x14ac:dyDescent="0.2">
      <c r="A5526" t="s">
        <v>1115</v>
      </c>
      <c r="B5526" t="s">
        <v>970</v>
      </c>
      <c r="C5526" s="1">
        <v>45138</v>
      </c>
      <c r="D5526">
        <v>563</v>
      </c>
      <c r="E5526">
        <v>291</v>
      </c>
    </row>
    <row r="5527" spans="1:5" x14ac:dyDescent="0.2">
      <c r="A5527" t="s">
        <v>1115</v>
      </c>
      <c r="B5527" t="s">
        <v>1117</v>
      </c>
      <c r="C5527" s="1">
        <v>45138</v>
      </c>
      <c r="D5527">
        <v>1089</v>
      </c>
      <c r="E5527">
        <v>170</v>
      </c>
    </row>
    <row r="5528" spans="1:5" x14ac:dyDescent="0.2">
      <c r="A5528" t="s">
        <v>1115</v>
      </c>
      <c r="B5528" t="s">
        <v>1028</v>
      </c>
      <c r="C5528" s="1">
        <v>45138</v>
      </c>
      <c r="D5528">
        <v>901</v>
      </c>
      <c r="E5528">
        <v>264</v>
      </c>
    </row>
    <row r="5529" spans="1:5" x14ac:dyDescent="0.2">
      <c r="A5529" t="s">
        <v>1115</v>
      </c>
      <c r="B5529" t="s">
        <v>945</v>
      </c>
      <c r="C5529" s="1">
        <v>45138</v>
      </c>
      <c r="D5529">
        <v>168</v>
      </c>
      <c r="E5529">
        <v>254</v>
      </c>
    </row>
    <row r="5530" spans="1:5" x14ac:dyDescent="0.2">
      <c r="A5530" t="s">
        <v>1115</v>
      </c>
      <c r="B5530" t="s">
        <v>947</v>
      </c>
      <c r="C5530" s="1">
        <v>45138</v>
      </c>
      <c r="D5530">
        <v>104</v>
      </c>
      <c r="E5530">
        <v>57</v>
      </c>
    </row>
    <row r="5531" spans="1:5" x14ac:dyDescent="0.2">
      <c r="A5531" t="s">
        <v>1115</v>
      </c>
      <c r="B5531" t="s">
        <v>1030</v>
      </c>
      <c r="C5531" s="1">
        <v>45138</v>
      </c>
      <c r="D5531">
        <v>605</v>
      </c>
      <c r="E5531">
        <v>216</v>
      </c>
    </row>
    <row r="5532" spans="1:5" x14ac:dyDescent="0.2">
      <c r="A5532" t="s">
        <v>1115</v>
      </c>
      <c r="B5532" t="s">
        <v>1098</v>
      </c>
      <c r="C5532" s="1">
        <v>45138</v>
      </c>
      <c r="D5532">
        <v>486</v>
      </c>
      <c r="E5532">
        <v>232</v>
      </c>
    </row>
    <row r="5533" spans="1:5" x14ac:dyDescent="0.2">
      <c r="A5533" t="s">
        <v>1115</v>
      </c>
      <c r="B5533" t="s">
        <v>1040</v>
      </c>
      <c r="C5533" s="1">
        <v>45138</v>
      </c>
      <c r="D5533">
        <v>971</v>
      </c>
      <c r="E5533">
        <v>167</v>
      </c>
    </row>
    <row r="5534" spans="1:5" x14ac:dyDescent="0.2">
      <c r="A5534" t="s">
        <v>1115</v>
      </c>
      <c r="B5534" t="s">
        <v>1071</v>
      </c>
      <c r="C5534" s="1">
        <v>45138</v>
      </c>
      <c r="D5534">
        <v>81</v>
      </c>
      <c r="E5534">
        <v>286</v>
      </c>
    </row>
    <row r="5535" spans="1:5" x14ac:dyDescent="0.2">
      <c r="A5535" t="s">
        <v>1115</v>
      </c>
      <c r="B5535" t="s">
        <v>986</v>
      </c>
      <c r="C5535" s="1">
        <v>45138</v>
      </c>
      <c r="D5535">
        <v>1069</v>
      </c>
      <c r="E5535">
        <v>84</v>
      </c>
    </row>
    <row r="5536" spans="1:5" x14ac:dyDescent="0.2">
      <c r="A5536" t="s">
        <v>1115</v>
      </c>
      <c r="B5536" t="s">
        <v>1072</v>
      </c>
      <c r="C5536" s="1">
        <v>45138</v>
      </c>
      <c r="D5536">
        <v>689</v>
      </c>
      <c r="E5536">
        <v>228</v>
      </c>
    </row>
    <row r="5537" spans="1:5" x14ac:dyDescent="0.2">
      <c r="A5537" t="s">
        <v>1115</v>
      </c>
      <c r="B5537" t="s">
        <v>924</v>
      </c>
      <c r="C5537" s="1">
        <v>45138</v>
      </c>
      <c r="D5537">
        <v>887</v>
      </c>
      <c r="E5537">
        <v>225</v>
      </c>
    </row>
    <row r="5538" spans="1:5" x14ac:dyDescent="0.2">
      <c r="A5538" t="s">
        <v>1115</v>
      </c>
      <c r="B5538" t="s">
        <v>1013</v>
      </c>
      <c r="C5538" s="1">
        <v>45138</v>
      </c>
      <c r="D5538">
        <v>368</v>
      </c>
      <c r="E5538">
        <v>272</v>
      </c>
    </row>
    <row r="5539" spans="1:5" x14ac:dyDescent="0.2">
      <c r="A5539" t="s">
        <v>1115</v>
      </c>
      <c r="B5539" t="s">
        <v>942</v>
      </c>
      <c r="C5539" s="1">
        <v>45138</v>
      </c>
      <c r="D5539">
        <v>850</v>
      </c>
      <c r="E5539">
        <v>269</v>
      </c>
    </row>
    <row r="5540" spans="1:5" x14ac:dyDescent="0.2">
      <c r="A5540" t="s">
        <v>1115</v>
      </c>
      <c r="B5540" t="s">
        <v>1038</v>
      </c>
      <c r="C5540" s="1">
        <v>45138</v>
      </c>
      <c r="D5540">
        <v>164</v>
      </c>
      <c r="E5540">
        <v>106</v>
      </c>
    </row>
    <row r="5541" spans="1:5" x14ac:dyDescent="0.2">
      <c r="A5541" t="s">
        <v>1115</v>
      </c>
      <c r="B5541" t="s">
        <v>957</v>
      </c>
      <c r="C5541" s="1">
        <v>45138</v>
      </c>
      <c r="D5541">
        <v>430</v>
      </c>
      <c r="E5541">
        <v>269</v>
      </c>
    </row>
    <row r="5542" spans="1:5" x14ac:dyDescent="0.2">
      <c r="A5542" t="s">
        <v>1115</v>
      </c>
      <c r="B5542" t="s">
        <v>1032</v>
      </c>
      <c r="C5542" s="1">
        <v>45138</v>
      </c>
      <c r="D5542">
        <v>1161</v>
      </c>
      <c r="E5542">
        <v>294</v>
      </c>
    </row>
    <row r="5543" spans="1:5" x14ac:dyDescent="0.2">
      <c r="A5543" t="s">
        <v>1115</v>
      </c>
      <c r="B5543" t="s">
        <v>952</v>
      </c>
      <c r="C5543" s="1">
        <v>45138</v>
      </c>
      <c r="D5543">
        <v>234</v>
      </c>
      <c r="E5543">
        <v>182</v>
      </c>
    </row>
    <row r="5544" spans="1:5" x14ac:dyDescent="0.2">
      <c r="A5544" t="s">
        <v>1115</v>
      </c>
      <c r="B5544" t="s">
        <v>927</v>
      </c>
      <c r="C5544" s="1">
        <v>45138</v>
      </c>
      <c r="D5544">
        <v>321</v>
      </c>
      <c r="E5544">
        <v>200</v>
      </c>
    </row>
    <row r="5545" spans="1:5" x14ac:dyDescent="0.2">
      <c r="A5545" t="s">
        <v>1115</v>
      </c>
      <c r="B5545" t="s">
        <v>1025</v>
      </c>
      <c r="C5545" s="1">
        <v>45138</v>
      </c>
      <c r="D5545">
        <v>935</v>
      </c>
      <c r="E5545">
        <v>246</v>
      </c>
    </row>
    <row r="5546" spans="1:5" x14ac:dyDescent="0.2">
      <c r="A5546" t="s">
        <v>1115</v>
      </c>
      <c r="B5546" t="s">
        <v>1048</v>
      </c>
      <c r="C5546" s="1">
        <v>45138</v>
      </c>
      <c r="D5546">
        <v>313</v>
      </c>
      <c r="E5546">
        <v>66</v>
      </c>
    </row>
    <row r="5547" spans="1:5" x14ac:dyDescent="0.2">
      <c r="A5547" t="s">
        <v>1115</v>
      </c>
      <c r="B5547" t="s">
        <v>972</v>
      </c>
      <c r="C5547" s="1">
        <v>45138</v>
      </c>
      <c r="D5547">
        <v>116</v>
      </c>
      <c r="E5547">
        <v>81</v>
      </c>
    </row>
    <row r="5548" spans="1:5" x14ac:dyDescent="0.2">
      <c r="A5548" t="s">
        <v>1115</v>
      </c>
      <c r="B5548" t="s">
        <v>956</v>
      </c>
      <c r="C5548" s="1">
        <v>45138</v>
      </c>
      <c r="D5548">
        <v>708</v>
      </c>
      <c r="E5548">
        <v>74</v>
      </c>
    </row>
    <row r="5549" spans="1:5" x14ac:dyDescent="0.2">
      <c r="A5549" t="s">
        <v>1115</v>
      </c>
      <c r="B5549" t="s">
        <v>921</v>
      </c>
      <c r="C5549" s="1">
        <v>45138</v>
      </c>
      <c r="D5549">
        <v>1030</v>
      </c>
      <c r="E5549">
        <v>116</v>
      </c>
    </row>
    <row r="5550" spans="1:5" x14ac:dyDescent="0.2">
      <c r="A5550" t="s">
        <v>1115</v>
      </c>
      <c r="B5550" t="s">
        <v>1064</v>
      </c>
      <c r="C5550" s="1">
        <v>45138</v>
      </c>
      <c r="D5550">
        <v>500</v>
      </c>
      <c r="E5550">
        <v>197</v>
      </c>
    </row>
    <row r="5551" spans="1:5" x14ac:dyDescent="0.2">
      <c r="A5551" t="s">
        <v>1115</v>
      </c>
      <c r="B5551" t="s">
        <v>999</v>
      </c>
      <c r="C5551" s="1">
        <v>45138</v>
      </c>
      <c r="D5551">
        <v>934</v>
      </c>
      <c r="E5551">
        <v>146</v>
      </c>
    </row>
    <row r="5552" spans="1:5" x14ac:dyDescent="0.2">
      <c r="A5552" t="s">
        <v>1115</v>
      </c>
      <c r="B5552" t="s">
        <v>1075</v>
      </c>
      <c r="C5552" s="1">
        <v>45138</v>
      </c>
      <c r="D5552">
        <v>715</v>
      </c>
      <c r="E5552">
        <v>135</v>
      </c>
    </row>
    <row r="5553" spans="1:5" x14ac:dyDescent="0.2">
      <c r="A5553" t="s">
        <v>1115</v>
      </c>
      <c r="B5553" t="s">
        <v>1061</v>
      </c>
      <c r="C5553" s="1">
        <v>45138</v>
      </c>
      <c r="D5553">
        <v>1154</v>
      </c>
      <c r="E5553">
        <v>154</v>
      </c>
    </row>
    <row r="5554" spans="1:5" x14ac:dyDescent="0.2">
      <c r="A5554" t="s">
        <v>1115</v>
      </c>
      <c r="B5554" t="s">
        <v>983</v>
      </c>
      <c r="C5554" s="1">
        <v>45138</v>
      </c>
      <c r="D5554">
        <v>992</v>
      </c>
      <c r="E5554">
        <v>132</v>
      </c>
    </row>
    <row r="5555" spans="1:5" x14ac:dyDescent="0.2">
      <c r="A5555" t="s">
        <v>1115</v>
      </c>
      <c r="B5555" t="s">
        <v>1024</v>
      </c>
      <c r="C5555" s="1">
        <v>45138</v>
      </c>
      <c r="D5555">
        <v>905</v>
      </c>
      <c r="E5555">
        <v>298</v>
      </c>
    </row>
    <row r="5556" spans="1:5" x14ac:dyDescent="0.2">
      <c r="A5556" t="s">
        <v>1115</v>
      </c>
      <c r="B5556" t="s">
        <v>1068</v>
      </c>
      <c r="C5556" s="1">
        <v>45138</v>
      </c>
      <c r="D5556">
        <v>625</v>
      </c>
      <c r="E5556">
        <v>227</v>
      </c>
    </row>
    <row r="5557" spans="1:5" x14ac:dyDescent="0.2">
      <c r="A5557" t="s">
        <v>1115</v>
      </c>
      <c r="B5557" t="s">
        <v>990</v>
      </c>
      <c r="C5557" s="1">
        <v>45138</v>
      </c>
      <c r="D5557">
        <v>1033</v>
      </c>
      <c r="E5557">
        <v>262</v>
      </c>
    </row>
    <row r="5558" spans="1:5" x14ac:dyDescent="0.2">
      <c r="A5558" t="s">
        <v>1115</v>
      </c>
      <c r="B5558" t="s">
        <v>1034</v>
      </c>
      <c r="C5558" s="1">
        <v>45138</v>
      </c>
      <c r="D5558">
        <v>157</v>
      </c>
      <c r="E5558">
        <v>255</v>
      </c>
    </row>
    <row r="5559" spans="1:5" x14ac:dyDescent="0.2">
      <c r="A5559" t="s">
        <v>1115</v>
      </c>
      <c r="B5559" t="s">
        <v>1056</v>
      </c>
      <c r="C5559" s="1">
        <v>45138</v>
      </c>
      <c r="D5559">
        <v>883</v>
      </c>
      <c r="E5559">
        <v>167</v>
      </c>
    </row>
    <row r="5560" spans="1:5" x14ac:dyDescent="0.2">
      <c r="A5560" t="s">
        <v>1115</v>
      </c>
      <c r="B5560" t="s">
        <v>1058</v>
      </c>
      <c r="C5560" s="1">
        <v>45138</v>
      </c>
      <c r="D5560">
        <v>133</v>
      </c>
      <c r="E5560">
        <v>184</v>
      </c>
    </row>
    <row r="5561" spans="1:5" x14ac:dyDescent="0.2">
      <c r="A5561" t="s">
        <v>1115</v>
      </c>
      <c r="B5561" t="s">
        <v>1095</v>
      </c>
      <c r="C5561" s="1">
        <v>45138</v>
      </c>
      <c r="D5561">
        <v>469</v>
      </c>
      <c r="E5561">
        <v>225</v>
      </c>
    </row>
    <row r="5562" spans="1:5" x14ac:dyDescent="0.2">
      <c r="A5562" t="s">
        <v>1115</v>
      </c>
      <c r="B5562" t="s">
        <v>1082</v>
      </c>
      <c r="C5562" s="1">
        <v>45138</v>
      </c>
      <c r="D5562">
        <v>896</v>
      </c>
      <c r="E5562">
        <v>221</v>
      </c>
    </row>
    <row r="5563" spans="1:5" x14ac:dyDescent="0.2">
      <c r="A5563" t="s">
        <v>1115</v>
      </c>
      <c r="B5563" t="s">
        <v>1094</v>
      </c>
      <c r="C5563" s="1">
        <v>45138</v>
      </c>
      <c r="D5563">
        <v>51</v>
      </c>
      <c r="E5563">
        <v>248</v>
      </c>
    </row>
    <row r="5564" spans="1:5" x14ac:dyDescent="0.2">
      <c r="A5564" t="s">
        <v>1115</v>
      </c>
      <c r="B5564" t="s">
        <v>953</v>
      </c>
      <c r="C5564" s="1">
        <v>45138</v>
      </c>
      <c r="D5564">
        <v>229</v>
      </c>
      <c r="E5564">
        <v>141</v>
      </c>
    </row>
    <row r="5565" spans="1:5" x14ac:dyDescent="0.2">
      <c r="A5565" t="s">
        <v>1115</v>
      </c>
      <c r="B5565" t="s">
        <v>989</v>
      </c>
      <c r="C5565" s="1">
        <v>45138</v>
      </c>
      <c r="D5565">
        <v>1117</v>
      </c>
      <c r="E5565">
        <v>181</v>
      </c>
    </row>
    <row r="5566" spans="1:5" x14ac:dyDescent="0.2">
      <c r="A5566" t="s">
        <v>1115</v>
      </c>
      <c r="B5566" t="s">
        <v>949</v>
      </c>
      <c r="C5566" s="1">
        <v>45138</v>
      </c>
      <c r="D5566">
        <v>326</v>
      </c>
      <c r="E5566">
        <v>80</v>
      </c>
    </row>
    <row r="5567" spans="1:5" x14ac:dyDescent="0.2">
      <c r="A5567" t="s">
        <v>1115</v>
      </c>
      <c r="B5567" t="s">
        <v>1022</v>
      </c>
      <c r="C5567" s="1">
        <v>45138</v>
      </c>
      <c r="D5567">
        <v>723</v>
      </c>
      <c r="E5567">
        <v>168</v>
      </c>
    </row>
    <row r="5568" spans="1:5" x14ac:dyDescent="0.2">
      <c r="A5568" t="s">
        <v>1115</v>
      </c>
      <c r="B5568" t="s">
        <v>926</v>
      </c>
      <c r="C5568" s="1">
        <v>45138</v>
      </c>
      <c r="D5568">
        <v>158</v>
      </c>
      <c r="E5568">
        <v>113</v>
      </c>
    </row>
    <row r="5569" spans="1:5" x14ac:dyDescent="0.2">
      <c r="A5569" t="s">
        <v>1115</v>
      </c>
      <c r="B5569" t="s">
        <v>935</v>
      </c>
      <c r="C5569" s="1">
        <v>45138</v>
      </c>
      <c r="D5569">
        <v>1018</v>
      </c>
      <c r="E5569">
        <v>98</v>
      </c>
    </row>
    <row r="5570" spans="1:5" x14ac:dyDescent="0.2">
      <c r="A5570" t="s">
        <v>1115</v>
      </c>
      <c r="B5570" t="s">
        <v>933</v>
      </c>
      <c r="C5570" s="1">
        <v>45138</v>
      </c>
      <c r="D5570">
        <v>274</v>
      </c>
      <c r="E5570">
        <v>76</v>
      </c>
    </row>
    <row r="5571" spans="1:5" x14ac:dyDescent="0.2">
      <c r="A5571" t="s">
        <v>1115</v>
      </c>
      <c r="B5571" t="s">
        <v>1031</v>
      </c>
      <c r="C5571" s="1">
        <v>45138</v>
      </c>
      <c r="D5571">
        <v>649</v>
      </c>
      <c r="E5571">
        <v>75</v>
      </c>
    </row>
    <row r="5572" spans="1:5" x14ac:dyDescent="0.2">
      <c r="A5572" t="s">
        <v>1115</v>
      </c>
      <c r="B5572" t="s">
        <v>960</v>
      </c>
      <c r="C5572" s="1">
        <v>45138</v>
      </c>
      <c r="D5572">
        <v>1147</v>
      </c>
      <c r="E5572">
        <v>236</v>
      </c>
    </row>
    <row r="5573" spans="1:5" x14ac:dyDescent="0.2">
      <c r="A5573" t="s">
        <v>1115</v>
      </c>
      <c r="B5573" t="s">
        <v>928</v>
      </c>
      <c r="C5573" s="1">
        <v>45138</v>
      </c>
      <c r="D5573">
        <v>1098</v>
      </c>
      <c r="E5573">
        <v>166</v>
      </c>
    </row>
    <row r="5574" spans="1:5" x14ac:dyDescent="0.2">
      <c r="A5574" t="s">
        <v>1115</v>
      </c>
      <c r="B5574" t="s">
        <v>1041</v>
      </c>
      <c r="C5574" s="1">
        <v>45138</v>
      </c>
      <c r="D5574">
        <v>751</v>
      </c>
      <c r="E5574">
        <v>236</v>
      </c>
    </row>
    <row r="5575" spans="1:5" x14ac:dyDescent="0.2">
      <c r="A5575" t="s">
        <v>1115</v>
      </c>
      <c r="B5575" t="s">
        <v>950</v>
      </c>
      <c r="C5575" s="1">
        <v>45138</v>
      </c>
      <c r="D5575">
        <v>522</v>
      </c>
      <c r="E5575">
        <v>76</v>
      </c>
    </row>
    <row r="5576" spans="1:5" x14ac:dyDescent="0.2">
      <c r="A5576" t="s">
        <v>1115</v>
      </c>
      <c r="B5576" t="s">
        <v>1096</v>
      </c>
      <c r="C5576" s="1">
        <v>45138</v>
      </c>
      <c r="D5576">
        <v>25</v>
      </c>
      <c r="E5576">
        <v>177</v>
      </c>
    </row>
    <row r="5577" spans="1:5" x14ac:dyDescent="0.2">
      <c r="A5577" t="s">
        <v>1115</v>
      </c>
      <c r="B5577" t="s">
        <v>958</v>
      </c>
      <c r="C5577" s="1">
        <v>45138</v>
      </c>
      <c r="D5577">
        <v>392</v>
      </c>
      <c r="E5577">
        <v>191</v>
      </c>
    </row>
    <row r="5578" spans="1:5" x14ac:dyDescent="0.2">
      <c r="A5578" t="s">
        <v>1115</v>
      </c>
      <c r="B5578" t="s">
        <v>1015</v>
      </c>
      <c r="C5578" s="1">
        <v>45138</v>
      </c>
      <c r="D5578">
        <v>221</v>
      </c>
      <c r="E5578">
        <v>281</v>
      </c>
    </row>
    <row r="5579" spans="1:5" x14ac:dyDescent="0.2">
      <c r="A5579" t="s">
        <v>1115</v>
      </c>
      <c r="B5579" t="s">
        <v>923</v>
      </c>
      <c r="C5579" s="1">
        <v>45138</v>
      </c>
      <c r="D5579">
        <v>341</v>
      </c>
      <c r="E5579">
        <v>63</v>
      </c>
    </row>
    <row r="5580" spans="1:5" x14ac:dyDescent="0.2">
      <c r="A5580" t="s">
        <v>1115</v>
      </c>
      <c r="B5580" t="s">
        <v>1118</v>
      </c>
      <c r="C5580" s="1">
        <v>45138</v>
      </c>
      <c r="D5580">
        <v>1035</v>
      </c>
      <c r="E5580">
        <v>77</v>
      </c>
    </row>
    <row r="5581" spans="1:5" x14ac:dyDescent="0.2">
      <c r="A5581" t="s">
        <v>1119</v>
      </c>
      <c r="B5581" t="s">
        <v>1095</v>
      </c>
      <c r="C5581" s="1">
        <v>45138</v>
      </c>
      <c r="D5581">
        <v>952</v>
      </c>
      <c r="E5581">
        <v>98</v>
      </c>
    </row>
    <row r="5582" spans="1:5" x14ac:dyDescent="0.2">
      <c r="A5582" t="s">
        <v>1119</v>
      </c>
      <c r="B5582" t="s">
        <v>1088</v>
      </c>
      <c r="C5582" s="1">
        <v>45138</v>
      </c>
      <c r="D5582">
        <v>1168</v>
      </c>
      <c r="E5582">
        <v>101</v>
      </c>
    </row>
    <row r="5583" spans="1:5" x14ac:dyDescent="0.2">
      <c r="A5583" t="s">
        <v>1119</v>
      </c>
      <c r="B5583" t="s">
        <v>1067</v>
      </c>
      <c r="C5583" s="1">
        <v>45138</v>
      </c>
      <c r="D5583">
        <v>636</v>
      </c>
      <c r="E5583">
        <v>181</v>
      </c>
    </row>
    <row r="5584" spans="1:5" x14ac:dyDescent="0.2">
      <c r="A5584" t="s">
        <v>1119</v>
      </c>
      <c r="B5584" t="s">
        <v>991</v>
      </c>
      <c r="C5584" s="1">
        <v>45138</v>
      </c>
      <c r="D5584">
        <v>391</v>
      </c>
      <c r="E5584">
        <v>217</v>
      </c>
    </row>
    <row r="5585" spans="1:5" x14ac:dyDescent="0.2">
      <c r="A5585" t="s">
        <v>1119</v>
      </c>
      <c r="B5585" t="s">
        <v>981</v>
      </c>
      <c r="C5585" s="1">
        <v>45138</v>
      </c>
      <c r="D5585">
        <v>95</v>
      </c>
      <c r="E5585">
        <v>299</v>
      </c>
    </row>
    <row r="5586" spans="1:5" x14ac:dyDescent="0.2">
      <c r="A5586" t="s">
        <v>1119</v>
      </c>
      <c r="B5586" t="s">
        <v>1063</v>
      </c>
      <c r="C5586" s="1">
        <v>45138</v>
      </c>
      <c r="D5586">
        <v>432</v>
      </c>
      <c r="E5586">
        <v>262</v>
      </c>
    </row>
    <row r="5587" spans="1:5" x14ac:dyDescent="0.2">
      <c r="A5587" t="s">
        <v>1119</v>
      </c>
      <c r="B5587" t="s">
        <v>939</v>
      </c>
      <c r="C5587" s="1">
        <v>45138</v>
      </c>
      <c r="D5587">
        <v>813</v>
      </c>
      <c r="E5587">
        <v>152</v>
      </c>
    </row>
    <row r="5588" spans="1:5" x14ac:dyDescent="0.2">
      <c r="A5588" t="s">
        <v>1119</v>
      </c>
      <c r="B5588" t="s">
        <v>932</v>
      </c>
      <c r="C5588" s="1">
        <v>45138</v>
      </c>
      <c r="D5588">
        <v>1021</v>
      </c>
      <c r="E5588">
        <v>147</v>
      </c>
    </row>
    <row r="5589" spans="1:5" x14ac:dyDescent="0.2">
      <c r="A5589" t="s">
        <v>1119</v>
      </c>
      <c r="B5589" t="s">
        <v>1032</v>
      </c>
      <c r="C5589" s="1">
        <v>45138</v>
      </c>
      <c r="D5589">
        <v>401</v>
      </c>
      <c r="E5589">
        <v>97</v>
      </c>
    </row>
    <row r="5590" spans="1:5" x14ac:dyDescent="0.2">
      <c r="A5590" t="s">
        <v>1119</v>
      </c>
      <c r="B5590" t="s">
        <v>968</v>
      </c>
      <c r="C5590" s="1">
        <v>45138</v>
      </c>
      <c r="D5590">
        <v>335</v>
      </c>
      <c r="E5590">
        <v>190</v>
      </c>
    </row>
    <row r="5591" spans="1:5" x14ac:dyDescent="0.2">
      <c r="A5591" t="s">
        <v>1119</v>
      </c>
      <c r="B5591" t="s">
        <v>1087</v>
      </c>
      <c r="C5591" s="1">
        <v>45138</v>
      </c>
      <c r="D5591">
        <v>774</v>
      </c>
      <c r="E5591">
        <v>87</v>
      </c>
    </row>
    <row r="5592" spans="1:5" x14ac:dyDescent="0.2">
      <c r="A5592" t="s">
        <v>1119</v>
      </c>
      <c r="B5592" t="s">
        <v>1017</v>
      </c>
      <c r="C5592" s="1">
        <v>45138</v>
      </c>
      <c r="D5592">
        <v>906</v>
      </c>
      <c r="E5592">
        <v>139</v>
      </c>
    </row>
    <row r="5593" spans="1:5" x14ac:dyDescent="0.2">
      <c r="A5593" t="s">
        <v>1119</v>
      </c>
      <c r="B5593" t="s">
        <v>1019</v>
      </c>
      <c r="C5593" s="1">
        <v>45138</v>
      </c>
      <c r="D5593">
        <v>764</v>
      </c>
      <c r="E5593">
        <v>86</v>
      </c>
    </row>
    <row r="5594" spans="1:5" x14ac:dyDescent="0.2">
      <c r="A5594" t="s">
        <v>1119</v>
      </c>
      <c r="B5594" t="s">
        <v>1108</v>
      </c>
      <c r="C5594" s="1">
        <v>45138</v>
      </c>
      <c r="D5594">
        <v>446</v>
      </c>
      <c r="E5594">
        <v>208</v>
      </c>
    </row>
    <row r="5595" spans="1:5" x14ac:dyDescent="0.2">
      <c r="A5595" t="s">
        <v>1119</v>
      </c>
      <c r="B5595" t="s">
        <v>1094</v>
      </c>
      <c r="C5595" s="1">
        <v>45138</v>
      </c>
      <c r="D5595">
        <v>204</v>
      </c>
      <c r="E5595">
        <v>290</v>
      </c>
    </row>
    <row r="5596" spans="1:5" x14ac:dyDescent="0.2">
      <c r="A5596" t="s">
        <v>1119</v>
      </c>
      <c r="B5596" t="s">
        <v>1027</v>
      </c>
      <c r="C5596" s="1">
        <v>45138</v>
      </c>
      <c r="D5596">
        <v>865</v>
      </c>
      <c r="E5596">
        <v>251</v>
      </c>
    </row>
    <row r="5597" spans="1:5" x14ac:dyDescent="0.2">
      <c r="A5597" t="s">
        <v>1119</v>
      </c>
      <c r="B5597" t="s">
        <v>942</v>
      </c>
      <c r="C5597" s="1">
        <v>45138</v>
      </c>
      <c r="D5597">
        <v>123</v>
      </c>
      <c r="E5597">
        <v>95</v>
      </c>
    </row>
    <row r="5598" spans="1:5" x14ac:dyDescent="0.2">
      <c r="A5598" t="s">
        <v>1119</v>
      </c>
      <c r="B5598" t="s">
        <v>1005</v>
      </c>
      <c r="C5598" s="1">
        <v>45138</v>
      </c>
      <c r="D5598">
        <v>840</v>
      </c>
      <c r="E5598">
        <v>133</v>
      </c>
    </row>
    <row r="5599" spans="1:5" x14ac:dyDescent="0.2">
      <c r="A5599" t="s">
        <v>1119</v>
      </c>
      <c r="B5599" t="s">
        <v>940</v>
      </c>
      <c r="C5599" s="1">
        <v>45138</v>
      </c>
      <c r="D5599">
        <v>962</v>
      </c>
      <c r="E5599">
        <v>278</v>
      </c>
    </row>
    <row r="5600" spans="1:5" x14ac:dyDescent="0.2">
      <c r="A5600" t="s">
        <v>1119</v>
      </c>
      <c r="B5600" t="s">
        <v>1084</v>
      </c>
      <c r="C5600" s="1">
        <v>45138</v>
      </c>
      <c r="D5600">
        <v>431</v>
      </c>
      <c r="E5600">
        <v>238</v>
      </c>
    </row>
    <row r="5601" spans="1:5" x14ac:dyDescent="0.2">
      <c r="A5601" t="s">
        <v>1119</v>
      </c>
      <c r="B5601" t="s">
        <v>1124</v>
      </c>
      <c r="C5601" s="1">
        <v>45138</v>
      </c>
      <c r="D5601">
        <v>309</v>
      </c>
      <c r="E5601">
        <v>223</v>
      </c>
    </row>
    <row r="5602" spans="1:5" x14ac:dyDescent="0.2">
      <c r="A5602" t="s">
        <v>1119</v>
      </c>
      <c r="B5602" t="s">
        <v>919</v>
      </c>
      <c r="C5602" s="1">
        <v>45138</v>
      </c>
      <c r="D5602">
        <v>869</v>
      </c>
      <c r="E5602">
        <v>121</v>
      </c>
    </row>
    <row r="5603" spans="1:5" x14ac:dyDescent="0.2">
      <c r="A5603" t="s">
        <v>1119</v>
      </c>
      <c r="B5603" t="s">
        <v>1077</v>
      </c>
      <c r="C5603" s="1">
        <v>45138</v>
      </c>
      <c r="D5603">
        <v>87</v>
      </c>
      <c r="E5603">
        <v>144</v>
      </c>
    </row>
    <row r="5604" spans="1:5" x14ac:dyDescent="0.2">
      <c r="A5604" t="s">
        <v>1119</v>
      </c>
      <c r="B5604" t="s">
        <v>1102</v>
      </c>
      <c r="C5604" s="1">
        <v>45138</v>
      </c>
      <c r="D5604">
        <v>486</v>
      </c>
      <c r="E5604">
        <v>135</v>
      </c>
    </row>
    <row r="5605" spans="1:5" x14ac:dyDescent="0.2">
      <c r="A5605" t="s">
        <v>1119</v>
      </c>
      <c r="B5605" t="s">
        <v>1066</v>
      </c>
      <c r="C5605" s="1">
        <v>45138</v>
      </c>
      <c r="D5605">
        <v>430</v>
      </c>
      <c r="E5605">
        <v>233</v>
      </c>
    </row>
    <row r="5606" spans="1:5" x14ac:dyDescent="0.2">
      <c r="A5606" t="s">
        <v>1119</v>
      </c>
      <c r="B5606" t="s">
        <v>918</v>
      </c>
      <c r="C5606" s="1">
        <v>45138</v>
      </c>
      <c r="D5606">
        <v>39</v>
      </c>
      <c r="E5606">
        <v>166</v>
      </c>
    </row>
    <row r="5607" spans="1:5" x14ac:dyDescent="0.2">
      <c r="A5607" t="s">
        <v>1119</v>
      </c>
      <c r="B5607" t="s">
        <v>1020</v>
      </c>
      <c r="C5607" s="1">
        <v>45138</v>
      </c>
      <c r="D5607">
        <v>366</v>
      </c>
      <c r="E5607">
        <v>150</v>
      </c>
    </row>
    <row r="5608" spans="1:5" x14ac:dyDescent="0.2">
      <c r="A5608" t="s">
        <v>1119</v>
      </c>
      <c r="B5608" t="s">
        <v>1093</v>
      </c>
      <c r="C5608" s="1">
        <v>45138</v>
      </c>
      <c r="D5608">
        <v>957</v>
      </c>
      <c r="E5608">
        <v>284</v>
      </c>
    </row>
    <row r="5609" spans="1:5" x14ac:dyDescent="0.2">
      <c r="A5609" t="s">
        <v>1119</v>
      </c>
      <c r="B5609" t="s">
        <v>1058</v>
      </c>
      <c r="C5609" s="1">
        <v>45138</v>
      </c>
      <c r="D5609">
        <v>953</v>
      </c>
      <c r="E5609">
        <v>192</v>
      </c>
    </row>
    <row r="5610" spans="1:5" x14ac:dyDescent="0.2">
      <c r="A5610" t="s">
        <v>1119</v>
      </c>
      <c r="B5610" t="s">
        <v>987</v>
      </c>
      <c r="C5610" s="1">
        <v>45138</v>
      </c>
      <c r="D5610">
        <v>10</v>
      </c>
      <c r="E5610">
        <v>251</v>
      </c>
    </row>
    <row r="5611" spans="1:5" x14ac:dyDescent="0.2">
      <c r="A5611" t="s">
        <v>1119</v>
      </c>
      <c r="B5611" t="s">
        <v>1052</v>
      </c>
      <c r="C5611" s="1">
        <v>45138</v>
      </c>
      <c r="D5611">
        <v>22</v>
      </c>
      <c r="E5611">
        <v>262</v>
      </c>
    </row>
    <row r="5612" spans="1:5" x14ac:dyDescent="0.2">
      <c r="A5612" t="s">
        <v>1119</v>
      </c>
      <c r="B5612" t="s">
        <v>960</v>
      </c>
      <c r="C5612" s="1">
        <v>45138</v>
      </c>
      <c r="D5612">
        <v>163</v>
      </c>
      <c r="E5612">
        <v>264</v>
      </c>
    </row>
    <row r="5613" spans="1:5" x14ac:dyDescent="0.2">
      <c r="A5613" t="s">
        <v>1119</v>
      </c>
      <c r="B5613" t="s">
        <v>961</v>
      </c>
      <c r="C5613" s="1">
        <v>45138</v>
      </c>
      <c r="D5613">
        <v>525</v>
      </c>
      <c r="E5613">
        <v>294</v>
      </c>
    </row>
    <row r="5614" spans="1:5" x14ac:dyDescent="0.2">
      <c r="A5614" t="s">
        <v>1119</v>
      </c>
      <c r="B5614" t="s">
        <v>1065</v>
      </c>
      <c r="C5614" s="1">
        <v>45138</v>
      </c>
      <c r="D5614">
        <v>1127</v>
      </c>
      <c r="E5614">
        <v>133</v>
      </c>
    </row>
    <row r="5615" spans="1:5" x14ac:dyDescent="0.2">
      <c r="A5615" t="s">
        <v>1119</v>
      </c>
      <c r="B5615" t="s">
        <v>1092</v>
      </c>
      <c r="C5615" s="1">
        <v>45138</v>
      </c>
      <c r="D5615">
        <v>1155</v>
      </c>
      <c r="E5615">
        <v>289</v>
      </c>
    </row>
    <row r="5616" spans="1:5" x14ac:dyDescent="0.2">
      <c r="A5616" t="s">
        <v>1119</v>
      </c>
      <c r="B5616" t="s">
        <v>947</v>
      </c>
      <c r="C5616" s="1">
        <v>45138</v>
      </c>
      <c r="D5616">
        <v>690</v>
      </c>
      <c r="E5616">
        <v>196</v>
      </c>
    </row>
    <row r="5617" spans="1:5" x14ac:dyDescent="0.2">
      <c r="A5617" t="s">
        <v>1119</v>
      </c>
      <c r="B5617" t="s">
        <v>990</v>
      </c>
      <c r="C5617" s="1">
        <v>45138</v>
      </c>
      <c r="D5617">
        <v>771</v>
      </c>
      <c r="E5617">
        <v>212</v>
      </c>
    </row>
    <row r="5618" spans="1:5" x14ac:dyDescent="0.2">
      <c r="A5618" t="s">
        <v>1119</v>
      </c>
      <c r="B5618" t="s">
        <v>1000</v>
      </c>
      <c r="C5618" s="1">
        <v>45138</v>
      </c>
      <c r="D5618">
        <v>1166</v>
      </c>
      <c r="E5618">
        <v>134</v>
      </c>
    </row>
    <row r="5619" spans="1:5" x14ac:dyDescent="0.2">
      <c r="A5619" t="s">
        <v>1119</v>
      </c>
      <c r="B5619" t="s">
        <v>1041</v>
      </c>
      <c r="C5619" s="1">
        <v>45138</v>
      </c>
      <c r="D5619">
        <v>1194</v>
      </c>
      <c r="E5619">
        <v>215</v>
      </c>
    </row>
    <row r="5620" spans="1:5" x14ac:dyDescent="0.2">
      <c r="A5620" t="s">
        <v>1119</v>
      </c>
      <c r="B5620" t="s">
        <v>997</v>
      </c>
      <c r="C5620" s="1">
        <v>45138</v>
      </c>
      <c r="D5620">
        <v>534</v>
      </c>
      <c r="E5620">
        <v>236</v>
      </c>
    </row>
    <row r="5621" spans="1:5" x14ac:dyDescent="0.2">
      <c r="A5621" t="s">
        <v>1119</v>
      </c>
      <c r="B5621" t="s">
        <v>949</v>
      </c>
      <c r="C5621" s="1">
        <v>45138</v>
      </c>
      <c r="D5621">
        <v>993</v>
      </c>
      <c r="E5621">
        <v>294</v>
      </c>
    </row>
    <row r="5622" spans="1:5" x14ac:dyDescent="0.2">
      <c r="A5622" t="s">
        <v>1119</v>
      </c>
      <c r="B5622" t="s">
        <v>1103</v>
      </c>
      <c r="C5622" s="1">
        <v>45138</v>
      </c>
      <c r="D5622">
        <v>284</v>
      </c>
      <c r="E5622">
        <v>149</v>
      </c>
    </row>
    <row r="5623" spans="1:5" x14ac:dyDescent="0.2">
      <c r="A5623" t="s">
        <v>1119</v>
      </c>
      <c r="B5623" t="s">
        <v>970</v>
      </c>
      <c r="C5623" s="1">
        <v>45138</v>
      </c>
      <c r="D5623">
        <v>532</v>
      </c>
      <c r="E5623">
        <v>123</v>
      </c>
    </row>
    <row r="5624" spans="1:5" x14ac:dyDescent="0.2">
      <c r="A5624" t="s">
        <v>1119</v>
      </c>
      <c r="B5624" t="s">
        <v>1023</v>
      </c>
      <c r="C5624" s="1">
        <v>45138</v>
      </c>
      <c r="D5624">
        <v>424</v>
      </c>
      <c r="E5624">
        <v>135</v>
      </c>
    </row>
    <row r="5625" spans="1:5" x14ac:dyDescent="0.2">
      <c r="A5625" t="s">
        <v>1119</v>
      </c>
      <c r="B5625" t="s">
        <v>1086</v>
      </c>
      <c r="C5625" s="1">
        <v>45138</v>
      </c>
      <c r="D5625">
        <v>968</v>
      </c>
      <c r="E5625">
        <v>201</v>
      </c>
    </row>
    <row r="5626" spans="1:5" x14ac:dyDescent="0.2">
      <c r="A5626" t="s">
        <v>1119</v>
      </c>
      <c r="B5626" t="s">
        <v>1039</v>
      </c>
      <c r="C5626" s="1">
        <v>45138</v>
      </c>
      <c r="D5626">
        <v>728</v>
      </c>
      <c r="E5626">
        <v>176</v>
      </c>
    </row>
    <row r="5627" spans="1:5" x14ac:dyDescent="0.2">
      <c r="A5627" t="s">
        <v>1119</v>
      </c>
      <c r="B5627" t="s">
        <v>1085</v>
      </c>
      <c r="C5627" s="1">
        <v>45138</v>
      </c>
      <c r="D5627">
        <v>281</v>
      </c>
      <c r="E5627">
        <v>279</v>
      </c>
    </row>
    <row r="5628" spans="1:5" x14ac:dyDescent="0.2">
      <c r="A5628" t="s">
        <v>1119</v>
      </c>
      <c r="B5628" t="s">
        <v>1098</v>
      </c>
      <c r="C5628" s="1">
        <v>45138</v>
      </c>
      <c r="D5628">
        <v>293</v>
      </c>
      <c r="E5628">
        <v>262</v>
      </c>
    </row>
    <row r="5629" spans="1:5" x14ac:dyDescent="0.2">
      <c r="A5629" t="s">
        <v>1119</v>
      </c>
      <c r="B5629" t="s">
        <v>1075</v>
      </c>
      <c r="C5629" s="1">
        <v>45138</v>
      </c>
      <c r="D5629">
        <v>553</v>
      </c>
      <c r="E5629">
        <v>167</v>
      </c>
    </row>
    <row r="5630" spans="1:5" x14ac:dyDescent="0.2">
      <c r="A5630" t="s">
        <v>1119</v>
      </c>
      <c r="B5630" t="s">
        <v>954</v>
      </c>
      <c r="C5630" s="1">
        <v>45138</v>
      </c>
      <c r="D5630">
        <v>237</v>
      </c>
      <c r="E5630">
        <v>245</v>
      </c>
    </row>
    <row r="5631" spans="1:5" x14ac:dyDescent="0.2">
      <c r="A5631" t="s">
        <v>1119</v>
      </c>
      <c r="B5631" t="s">
        <v>1117</v>
      </c>
      <c r="C5631" s="1">
        <v>45138</v>
      </c>
      <c r="D5631">
        <v>348</v>
      </c>
      <c r="E5631">
        <v>229</v>
      </c>
    </row>
    <row r="5632" spans="1:5" x14ac:dyDescent="0.2">
      <c r="A5632" t="s">
        <v>1119</v>
      </c>
      <c r="B5632" t="s">
        <v>1123</v>
      </c>
      <c r="C5632" s="1">
        <v>45138</v>
      </c>
      <c r="D5632">
        <v>100</v>
      </c>
      <c r="E5632">
        <v>159</v>
      </c>
    </row>
    <row r="5633" spans="1:5" x14ac:dyDescent="0.2">
      <c r="A5633" t="s">
        <v>1119</v>
      </c>
      <c r="B5633" t="s">
        <v>1036</v>
      </c>
      <c r="C5633" s="1">
        <v>45138</v>
      </c>
      <c r="D5633">
        <v>592</v>
      </c>
      <c r="E5633">
        <v>254</v>
      </c>
    </row>
    <row r="5634" spans="1:5" x14ac:dyDescent="0.2">
      <c r="A5634" t="s">
        <v>1119</v>
      </c>
      <c r="B5634" t="s">
        <v>928</v>
      </c>
      <c r="C5634" s="1">
        <v>45138</v>
      </c>
      <c r="D5634">
        <v>270</v>
      </c>
      <c r="E5634">
        <v>282</v>
      </c>
    </row>
    <row r="5635" spans="1:5" x14ac:dyDescent="0.2">
      <c r="A5635" t="s">
        <v>1119</v>
      </c>
      <c r="B5635" t="s">
        <v>1011</v>
      </c>
      <c r="C5635" s="1">
        <v>45138</v>
      </c>
      <c r="D5635">
        <v>314</v>
      </c>
      <c r="E5635">
        <v>116</v>
      </c>
    </row>
    <row r="5636" spans="1:5" x14ac:dyDescent="0.2">
      <c r="A5636" t="s">
        <v>1119</v>
      </c>
      <c r="B5636" t="s">
        <v>1049</v>
      </c>
      <c r="C5636" s="1">
        <v>45138</v>
      </c>
      <c r="D5636">
        <v>664</v>
      </c>
      <c r="E5636">
        <v>56</v>
      </c>
    </row>
    <row r="5637" spans="1:5" x14ac:dyDescent="0.2">
      <c r="A5637" t="s">
        <v>1119</v>
      </c>
      <c r="B5637" t="s">
        <v>992</v>
      </c>
      <c r="C5637" s="1">
        <v>45138</v>
      </c>
      <c r="D5637">
        <v>740</v>
      </c>
      <c r="E5637">
        <v>163</v>
      </c>
    </row>
    <row r="5638" spans="1:5" x14ac:dyDescent="0.2">
      <c r="A5638" t="s">
        <v>1119</v>
      </c>
      <c r="B5638" t="s">
        <v>1079</v>
      </c>
      <c r="C5638" s="1">
        <v>45138</v>
      </c>
      <c r="D5638">
        <v>441</v>
      </c>
      <c r="E5638">
        <v>183</v>
      </c>
    </row>
    <row r="5639" spans="1:5" x14ac:dyDescent="0.2">
      <c r="A5639" t="s">
        <v>1119</v>
      </c>
      <c r="B5639" t="s">
        <v>995</v>
      </c>
      <c r="C5639" s="1">
        <v>45138</v>
      </c>
      <c r="D5639">
        <v>158</v>
      </c>
      <c r="E5639">
        <v>121</v>
      </c>
    </row>
    <row r="5640" spans="1:5" x14ac:dyDescent="0.2">
      <c r="A5640" t="s">
        <v>1119</v>
      </c>
      <c r="B5640" t="s">
        <v>1091</v>
      </c>
      <c r="C5640" s="1">
        <v>45138</v>
      </c>
      <c r="D5640">
        <v>1068</v>
      </c>
      <c r="E5640">
        <v>165</v>
      </c>
    </row>
    <row r="5641" spans="1:5" x14ac:dyDescent="0.2">
      <c r="A5641" t="s">
        <v>1119</v>
      </c>
      <c r="B5641" t="s">
        <v>962</v>
      </c>
      <c r="C5641" s="1">
        <v>45138</v>
      </c>
      <c r="D5641">
        <v>401</v>
      </c>
      <c r="E5641">
        <v>131</v>
      </c>
    </row>
    <row r="5642" spans="1:5" x14ac:dyDescent="0.2">
      <c r="A5642" t="s">
        <v>1119</v>
      </c>
      <c r="B5642" t="s">
        <v>982</v>
      </c>
      <c r="C5642" s="1">
        <v>45138</v>
      </c>
      <c r="D5642">
        <v>153</v>
      </c>
      <c r="E5642">
        <v>65</v>
      </c>
    </row>
    <row r="5643" spans="1:5" x14ac:dyDescent="0.2">
      <c r="A5643" t="s">
        <v>1119</v>
      </c>
      <c r="B5643" t="s">
        <v>921</v>
      </c>
      <c r="C5643" s="1">
        <v>45138</v>
      </c>
      <c r="D5643">
        <v>352</v>
      </c>
      <c r="E5643">
        <v>273</v>
      </c>
    </row>
    <row r="5644" spans="1:5" x14ac:dyDescent="0.2">
      <c r="A5644" t="s">
        <v>1119</v>
      </c>
      <c r="B5644" t="s">
        <v>1008</v>
      </c>
      <c r="C5644" s="1">
        <v>45138</v>
      </c>
      <c r="D5644">
        <v>793</v>
      </c>
      <c r="E5644">
        <v>64</v>
      </c>
    </row>
    <row r="5645" spans="1:5" x14ac:dyDescent="0.2">
      <c r="A5645" t="s">
        <v>1119</v>
      </c>
      <c r="B5645" t="s">
        <v>1024</v>
      </c>
      <c r="C5645" s="1">
        <v>45138</v>
      </c>
      <c r="D5645">
        <v>1116</v>
      </c>
      <c r="E5645">
        <v>266</v>
      </c>
    </row>
    <row r="5646" spans="1:5" x14ac:dyDescent="0.2">
      <c r="A5646" t="s">
        <v>1119</v>
      </c>
      <c r="B5646" t="s">
        <v>993</v>
      </c>
      <c r="C5646" s="1">
        <v>45138</v>
      </c>
      <c r="D5646">
        <v>316</v>
      </c>
      <c r="E5646">
        <v>271</v>
      </c>
    </row>
    <row r="5647" spans="1:5" x14ac:dyDescent="0.2">
      <c r="A5647" t="s">
        <v>1119</v>
      </c>
      <c r="B5647" t="s">
        <v>946</v>
      </c>
      <c r="C5647" s="1">
        <v>45138</v>
      </c>
      <c r="D5647">
        <v>290</v>
      </c>
      <c r="E5647">
        <v>271</v>
      </c>
    </row>
    <row r="5648" spans="1:5" x14ac:dyDescent="0.2">
      <c r="A5648" t="s">
        <v>1119</v>
      </c>
      <c r="B5648" t="s">
        <v>937</v>
      </c>
      <c r="C5648" s="1">
        <v>45138</v>
      </c>
      <c r="D5648">
        <v>940</v>
      </c>
      <c r="E5648">
        <v>106</v>
      </c>
    </row>
    <row r="5649" spans="1:5" x14ac:dyDescent="0.2">
      <c r="A5649" t="s">
        <v>1119</v>
      </c>
      <c r="B5649" t="s">
        <v>1105</v>
      </c>
      <c r="C5649" s="1">
        <v>45138</v>
      </c>
      <c r="D5649">
        <v>1</v>
      </c>
      <c r="E5649">
        <v>247</v>
      </c>
    </row>
    <row r="5650" spans="1:5" x14ac:dyDescent="0.2">
      <c r="A5650" t="s">
        <v>1119</v>
      </c>
      <c r="B5650" t="s">
        <v>951</v>
      </c>
      <c r="C5650" s="1">
        <v>45138</v>
      </c>
      <c r="D5650">
        <v>891</v>
      </c>
      <c r="E5650">
        <v>191</v>
      </c>
    </row>
    <row r="5651" spans="1:5" x14ac:dyDescent="0.2">
      <c r="A5651" t="s">
        <v>1119</v>
      </c>
      <c r="B5651" t="s">
        <v>1060</v>
      </c>
      <c r="C5651" s="1">
        <v>45138</v>
      </c>
      <c r="D5651">
        <v>902</v>
      </c>
      <c r="E5651">
        <v>199</v>
      </c>
    </row>
    <row r="5652" spans="1:5" x14ac:dyDescent="0.2">
      <c r="A5652" t="s">
        <v>1119</v>
      </c>
      <c r="B5652" t="s">
        <v>1012</v>
      </c>
      <c r="C5652" s="1">
        <v>45138</v>
      </c>
      <c r="D5652">
        <v>1191</v>
      </c>
      <c r="E5652">
        <v>243</v>
      </c>
    </row>
    <row r="5653" spans="1:5" x14ac:dyDescent="0.2">
      <c r="A5653" t="s">
        <v>1119</v>
      </c>
      <c r="B5653" t="s">
        <v>1006</v>
      </c>
      <c r="C5653" s="1">
        <v>45138</v>
      </c>
      <c r="D5653">
        <v>888</v>
      </c>
      <c r="E5653">
        <v>273</v>
      </c>
    </row>
    <row r="5654" spans="1:5" x14ac:dyDescent="0.2">
      <c r="A5654" t="s">
        <v>1119</v>
      </c>
      <c r="B5654" t="s">
        <v>1114</v>
      </c>
      <c r="C5654" s="1">
        <v>45138</v>
      </c>
      <c r="D5654">
        <v>974</v>
      </c>
      <c r="E5654">
        <v>231</v>
      </c>
    </row>
    <row r="5655" spans="1:5" x14ac:dyDescent="0.2">
      <c r="A5655" t="s">
        <v>1119</v>
      </c>
      <c r="B5655" t="s">
        <v>1083</v>
      </c>
      <c r="C5655" s="1">
        <v>45138</v>
      </c>
      <c r="D5655">
        <v>881</v>
      </c>
      <c r="E5655">
        <v>281</v>
      </c>
    </row>
    <row r="5656" spans="1:5" x14ac:dyDescent="0.2">
      <c r="A5656" t="s">
        <v>1119</v>
      </c>
      <c r="B5656" t="s">
        <v>924</v>
      </c>
      <c r="C5656" s="1">
        <v>45138</v>
      </c>
      <c r="D5656">
        <v>101</v>
      </c>
      <c r="E5656">
        <v>261</v>
      </c>
    </row>
    <row r="5657" spans="1:5" x14ac:dyDescent="0.2">
      <c r="A5657" t="s">
        <v>1120</v>
      </c>
      <c r="B5657" t="s">
        <v>1090</v>
      </c>
      <c r="C5657" s="1">
        <v>45138</v>
      </c>
      <c r="D5657">
        <v>941</v>
      </c>
      <c r="E5657">
        <v>94</v>
      </c>
    </row>
    <row r="5658" spans="1:5" x14ac:dyDescent="0.2">
      <c r="A5658" t="s">
        <v>1120</v>
      </c>
      <c r="B5658" t="s">
        <v>929</v>
      </c>
      <c r="C5658" s="1">
        <v>45138</v>
      </c>
      <c r="D5658">
        <v>43</v>
      </c>
      <c r="E5658">
        <v>227</v>
      </c>
    </row>
    <row r="5659" spans="1:5" x14ac:dyDescent="0.2">
      <c r="A5659" t="s">
        <v>1120</v>
      </c>
      <c r="B5659" t="s">
        <v>925</v>
      </c>
      <c r="C5659" s="1">
        <v>45138</v>
      </c>
      <c r="D5659">
        <v>895</v>
      </c>
      <c r="E5659">
        <v>85</v>
      </c>
    </row>
    <row r="5660" spans="1:5" x14ac:dyDescent="0.2">
      <c r="A5660" t="s">
        <v>1120</v>
      </c>
      <c r="B5660" t="s">
        <v>997</v>
      </c>
      <c r="C5660" s="1">
        <v>45138</v>
      </c>
      <c r="D5660">
        <v>20</v>
      </c>
      <c r="E5660">
        <v>206</v>
      </c>
    </row>
    <row r="5661" spans="1:5" x14ac:dyDescent="0.2">
      <c r="A5661" t="s">
        <v>1120</v>
      </c>
      <c r="B5661" t="s">
        <v>1025</v>
      </c>
      <c r="C5661" s="1">
        <v>45138</v>
      </c>
      <c r="D5661">
        <v>704</v>
      </c>
      <c r="E5661">
        <v>275</v>
      </c>
    </row>
    <row r="5662" spans="1:5" x14ac:dyDescent="0.2">
      <c r="A5662" t="s">
        <v>1120</v>
      </c>
      <c r="B5662" t="s">
        <v>1050</v>
      </c>
      <c r="C5662" s="1">
        <v>45138</v>
      </c>
      <c r="D5662">
        <v>183</v>
      </c>
      <c r="E5662">
        <v>272</v>
      </c>
    </row>
    <row r="5663" spans="1:5" x14ac:dyDescent="0.2">
      <c r="A5663" t="s">
        <v>1120</v>
      </c>
      <c r="B5663" t="s">
        <v>933</v>
      </c>
      <c r="C5663" s="1">
        <v>45138</v>
      </c>
      <c r="D5663">
        <v>418</v>
      </c>
      <c r="E5663">
        <v>276</v>
      </c>
    </row>
    <row r="5664" spans="1:5" x14ac:dyDescent="0.2">
      <c r="A5664" t="s">
        <v>1120</v>
      </c>
      <c r="B5664" t="s">
        <v>1087</v>
      </c>
      <c r="C5664" s="1">
        <v>45138</v>
      </c>
      <c r="D5664">
        <v>992</v>
      </c>
      <c r="E5664">
        <v>223</v>
      </c>
    </row>
    <row r="5665" spans="1:5" x14ac:dyDescent="0.2">
      <c r="A5665" t="s">
        <v>1120</v>
      </c>
      <c r="B5665" t="s">
        <v>1104</v>
      </c>
      <c r="C5665" s="1">
        <v>45138</v>
      </c>
      <c r="D5665">
        <v>964</v>
      </c>
      <c r="E5665">
        <v>266</v>
      </c>
    </row>
    <row r="5666" spans="1:5" x14ac:dyDescent="0.2">
      <c r="A5666" t="s">
        <v>1120</v>
      </c>
      <c r="B5666" t="s">
        <v>953</v>
      </c>
      <c r="C5666" s="1">
        <v>45138</v>
      </c>
      <c r="D5666">
        <v>233</v>
      </c>
      <c r="E5666">
        <v>194</v>
      </c>
    </row>
    <row r="5667" spans="1:5" x14ac:dyDescent="0.2">
      <c r="A5667" t="s">
        <v>1120</v>
      </c>
      <c r="B5667" t="s">
        <v>1035</v>
      </c>
      <c r="C5667" s="1">
        <v>45138</v>
      </c>
      <c r="D5667">
        <v>416</v>
      </c>
      <c r="E5667">
        <v>212</v>
      </c>
    </row>
    <row r="5668" spans="1:5" x14ac:dyDescent="0.2">
      <c r="A5668" t="s">
        <v>1120</v>
      </c>
      <c r="B5668" t="s">
        <v>1078</v>
      </c>
      <c r="C5668" s="1">
        <v>45138</v>
      </c>
      <c r="D5668">
        <v>169</v>
      </c>
      <c r="E5668">
        <v>189</v>
      </c>
    </row>
    <row r="5669" spans="1:5" x14ac:dyDescent="0.2">
      <c r="A5669" t="s">
        <v>1120</v>
      </c>
      <c r="B5669" t="s">
        <v>1065</v>
      </c>
      <c r="C5669" s="1">
        <v>45138</v>
      </c>
      <c r="D5669">
        <v>557</v>
      </c>
      <c r="E5669">
        <v>232</v>
      </c>
    </row>
    <row r="5670" spans="1:5" x14ac:dyDescent="0.2">
      <c r="A5670" t="s">
        <v>1120</v>
      </c>
      <c r="B5670" t="s">
        <v>1055</v>
      </c>
      <c r="C5670" s="1">
        <v>45138</v>
      </c>
      <c r="D5670">
        <v>215</v>
      </c>
      <c r="E5670">
        <v>126</v>
      </c>
    </row>
    <row r="5671" spans="1:5" x14ac:dyDescent="0.2">
      <c r="A5671" t="s">
        <v>1120</v>
      </c>
      <c r="B5671" t="s">
        <v>1073</v>
      </c>
      <c r="C5671" s="1">
        <v>45138</v>
      </c>
      <c r="D5671">
        <v>245</v>
      </c>
      <c r="E5671">
        <v>109</v>
      </c>
    </row>
    <row r="5672" spans="1:5" x14ac:dyDescent="0.2">
      <c r="A5672" t="s">
        <v>1120</v>
      </c>
      <c r="B5672" t="s">
        <v>1037</v>
      </c>
      <c r="C5672" s="1">
        <v>45138</v>
      </c>
      <c r="D5672">
        <v>1101</v>
      </c>
      <c r="E5672">
        <v>271</v>
      </c>
    </row>
    <row r="5673" spans="1:5" x14ac:dyDescent="0.2">
      <c r="A5673" t="s">
        <v>1120</v>
      </c>
      <c r="B5673" t="s">
        <v>950</v>
      </c>
      <c r="C5673" s="1">
        <v>45138</v>
      </c>
      <c r="D5673">
        <v>1139</v>
      </c>
      <c r="E5673">
        <v>264</v>
      </c>
    </row>
    <row r="5674" spans="1:5" x14ac:dyDescent="0.2">
      <c r="A5674" t="s">
        <v>1120</v>
      </c>
      <c r="B5674" t="s">
        <v>988</v>
      </c>
      <c r="C5674" s="1">
        <v>45138</v>
      </c>
      <c r="D5674">
        <v>1001</v>
      </c>
      <c r="E5674">
        <v>136</v>
      </c>
    </row>
    <row r="5675" spans="1:5" x14ac:dyDescent="0.2">
      <c r="A5675" t="s">
        <v>1120</v>
      </c>
      <c r="B5675" t="s">
        <v>1040</v>
      </c>
      <c r="C5675" s="1">
        <v>45138</v>
      </c>
      <c r="D5675">
        <v>627</v>
      </c>
      <c r="E5675">
        <v>204</v>
      </c>
    </row>
    <row r="5676" spans="1:5" x14ac:dyDescent="0.2">
      <c r="A5676" t="s">
        <v>1120</v>
      </c>
      <c r="B5676" t="s">
        <v>937</v>
      </c>
      <c r="C5676" s="1">
        <v>45138</v>
      </c>
      <c r="D5676">
        <v>282</v>
      </c>
      <c r="E5676">
        <v>191</v>
      </c>
    </row>
    <row r="5677" spans="1:5" x14ac:dyDescent="0.2">
      <c r="A5677" t="s">
        <v>1120</v>
      </c>
      <c r="B5677" t="s">
        <v>959</v>
      </c>
      <c r="C5677" s="1">
        <v>45138</v>
      </c>
      <c r="D5677">
        <v>872</v>
      </c>
      <c r="E5677">
        <v>71</v>
      </c>
    </row>
    <row r="5678" spans="1:5" x14ac:dyDescent="0.2">
      <c r="A5678" t="s">
        <v>1120</v>
      </c>
      <c r="B5678" t="s">
        <v>1029</v>
      </c>
      <c r="C5678" s="1">
        <v>45138</v>
      </c>
      <c r="D5678">
        <v>1100</v>
      </c>
      <c r="E5678">
        <v>134</v>
      </c>
    </row>
    <row r="5679" spans="1:5" x14ac:dyDescent="0.2">
      <c r="A5679" t="s">
        <v>1120</v>
      </c>
      <c r="B5679" t="s">
        <v>1060</v>
      </c>
      <c r="C5679" s="1">
        <v>45138</v>
      </c>
      <c r="D5679">
        <v>1185</v>
      </c>
      <c r="E5679">
        <v>195</v>
      </c>
    </row>
    <row r="5680" spans="1:5" x14ac:dyDescent="0.2">
      <c r="A5680" t="s">
        <v>1120</v>
      </c>
      <c r="B5680" t="s">
        <v>949</v>
      </c>
      <c r="C5680" s="1">
        <v>45138</v>
      </c>
      <c r="D5680">
        <v>227</v>
      </c>
      <c r="E5680">
        <v>145</v>
      </c>
    </row>
    <row r="5681" spans="1:5" x14ac:dyDescent="0.2">
      <c r="A5681" t="s">
        <v>1120</v>
      </c>
      <c r="B5681" t="s">
        <v>1049</v>
      </c>
      <c r="C5681" s="1">
        <v>45138</v>
      </c>
      <c r="D5681">
        <v>911</v>
      </c>
      <c r="E5681">
        <v>114</v>
      </c>
    </row>
    <row r="5682" spans="1:5" x14ac:dyDescent="0.2">
      <c r="A5682" t="s">
        <v>1120</v>
      </c>
      <c r="B5682" t="s">
        <v>1075</v>
      </c>
      <c r="C5682" s="1">
        <v>45138</v>
      </c>
      <c r="D5682">
        <v>791</v>
      </c>
      <c r="E5682">
        <v>183</v>
      </c>
    </row>
    <row r="5683" spans="1:5" x14ac:dyDescent="0.2">
      <c r="A5683" t="s">
        <v>1120</v>
      </c>
      <c r="B5683" t="s">
        <v>1044</v>
      </c>
      <c r="C5683" s="1">
        <v>45138</v>
      </c>
      <c r="D5683">
        <v>195</v>
      </c>
      <c r="E5683">
        <v>162</v>
      </c>
    </row>
    <row r="5684" spans="1:5" x14ac:dyDescent="0.2">
      <c r="A5684" t="s">
        <v>1120</v>
      </c>
      <c r="B5684" t="s">
        <v>1114</v>
      </c>
      <c r="C5684" s="1">
        <v>45138</v>
      </c>
      <c r="D5684">
        <v>748</v>
      </c>
      <c r="E5684">
        <v>276</v>
      </c>
    </row>
    <row r="5685" spans="1:5" x14ac:dyDescent="0.2">
      <c r="A5685" t="s">
        <v>1120</v>
      </c>
      <c r="B5685" t="s">
        <v>1048</v>
      </c>
      <c r="C5685" s="1">
        <v>45138</v>
      </c>
      <c r="D5685">
        <v>5</v>
      </c>
      <c r="E5685">
        <v>87</v>
      </c>
    </row>
    <row r="5686" spans="1:5" x14ac:dyDescent="0.2">
      <c r="A5686" t="s">
        <v>1120</v>
      </c>
      <c r="B5686" t="s">
        <v>1125</v>
      </c>
      <c r="C5686" s="1">
        <v>45138</v>
      </c>
      <c r="D5686">
        <v>907</v>
      </c>
      <c r="E5686">
        <v>106</v>
      </c>
    </row>
    <row r="5687" spans="1:5" x14ac:dyDescent="0.2">
      <c r="A5687" t="s">
        <v>1120</v>
      </c>
      <c r="B5687" t="s">
        <v>1082</v>
      </c>
      <c r="C5687" s="1">
        <v>45138</v>
      </c>
      <c r="D5687">
        <v>515</v>
      </c>
      <c r="E5687">
        <v>230</v>
      </c>
    </row>
    <row r="5688" spans="1:5" x14ac:dyDescent="0.2">
      <c r="A5688" t="s">
        <v>1120</v>
      </c>
      <c r="B5688" t="s">
        <v>1112</v>
      </c>
      <c r="C5688" s="1">
        <v>45138</v>
      </c>
      <c r="D5688">
        <v>463</v>
      </c>
      <c r="E5688">
        <v>71</v>
      </c>
    </row>
    <row r="5689" spans="1:5" x14ac:dyDescent="0.2">
      <c r="A5689" t="s">
        <v>1120</v>
      </c>
      <c r="B5689" t="s">
        <v>955</v>
      </c>
      <c r="C5689" s="1">
        <v>45138</v>
      </c>
      <c r="D5689">
        <v>270</v>
      </c>
      <c r="E5689">
        <v>70</v>
      </c>
    </row>
    <row r="5690" spans="1:5" x14ac:dyDescent="0.2">
      <c r="A5690" t="s">
        <v>1120</v>
      </c>
      <c r="B5690" t="s">
        <v>980</v>
      </c>
      <c r="C5690" s="1">
        <v>45138</v>
      </c>
      <c r="D5690">
        <v>500</v>
      </c>
      <c r="E5690">
        <v>134</v>
      </c>
    </row>
    <row r="5691" spans="1:5" x14ac:dyDescent="0.2">
      <c r="A5691" t="s">
        <v>1120</v>
      </c>
      <c r="B5691" t="s">
        <v>1103</v>
      </c>
      <c r="C5691" s="1">
        <v>45138</v>
      </c>
      <c r="D5691">
        <v>705</v>
      </c>
      <c r="E5691">
        <v>191</v>
      </c>
    </row>
    <row r="5692" spans="1:5" x14ac:dyDescent="0.2">
      <c r="A5692" t="s">
        <v>1120</v>
      </c>
      <c r="B5692" t="s">
        <v>963</v>
      </c>
      <c r="C5692" s="1">
        <v>45138</v>
      </c>
      <c r="D5692">
        <v>142</v>
      </c>
      <c r="E5692">
        <v>180</v>
      </c>
    </row>
    <row r="5693" spans="1:5" x14ac:dyDescent="0.2">
      <c r="A5693" t="s">
        <v>1120</v>
      </c>
      <c r="B5693" t="s">
        <v>1028</v>
      </c>
      <c r="C5693" s="1">
        <v>45138</v>
      </c>
      <c r="D5693">
        <v>1092</v>
      </c>
      <c r="E5693">
        <v>136</v>
      </c>
    </row>
    <row r="5694" spans="1:5" x14ac:dyDescent="0.2">
      <c r="A5694" t="s">
        <v>1120</v>
      </c>
      <c r="B5694" t="s">
        <v>966</v>
      </c>
      <c r="C5694" s="1">
        <v>45138</v>
      </c>
      <c r="D5694">
        <v>300</v>
      </c>
      <c r="E5694">
        <v>206</v>
      </c>
    </row>
    <row r="5695" spans="1:5" x14ac:dyDescent="0.2">
      <c r="A5695" t="s">
        <v>1120</v>
      </c>
      <c r="B5695" t="s">
        <v>1081</v>
      </c>
      <c r="C5695" s="1">
        <v>45138</v>
      </c>
      <c r="D5695">
        <v>1184</v>
      </c>
      <c r="E5695">
        <v>95</v>
      </c>
    </row>
    <row r="5696" spans="1:5" x14ac:dyDescent="0.2">
      <c r="A5696" t="s">
        <v>1120</v>
      </c>
      <c r="B5696" t="s">
        <v>1018</v>
      </c>
      <c r="C5696" s="1">
        <v>45138</v>
      </c>
      <c r="D5696">
        <v>965</v>
      </c>
      <c r="E5696">
        <v>67</v>
      </c>
    </row>
    <row r="5697" spans="1:5" x14ac:dyDescent="0.2">
      <c r="A5697" t="s">
        <v>1120</v>
      </c>
      <c r="B5697" t="s">
        <v>1070</v>
      </c>
      <c r="C5697" s="1">
        <v>45138</v>
      </c>
      <c r="D5697">
        <v>582</v>
      </c>
      <c r="E5697">
        <v>129</v>
      </c>
    </row>
    <row r="5698" spans="1:5" x14ac:dyDescent="0.2">
      <c r="A5698" t="s">
        <v>1120</v>
      </c>
      <c r="B5698" t="s">
        <v>1086</v>
      </c>
      <c r="C5698" s="1">
        <v>45138</v>
      </c>
      <c r="D5698">
        <v>704</v>
      </c>
      <c r="E5698">
        <v>281</v>
      </c>
    </row>
    <row r="5699" spans="1:5" x14ac:dyDescent="0.2">
      <c r="A5699" t="s">
        <v>1120</v>
      </c>
      <c r="B5699" t="s">
        <v>952</v>
      </c>
      <c r="C5699" s="1">
        <v>45138</v>
      </c>
      <c r="D5699">
        <v>599</v>
      </c>
      <c r="E5699">
        <v>90</v>
      </c>
    </row>
    <row r="5700" spans="1:5" x14ac:dyDescent="0.2">
      <c r="A5700" t="s">
        <v>1120</v>
      </c>
      <c r="B5700" t="s">
        <v>923</v>
      </c>
      <c r="C5700" s="1">
        <v>45138</v>
      </c>
      <c r="D5700">
        <v>954</v>
      </c>
      <c r="E5700">
        <v>285</v>
      </c>
    </row>
    <row r="5701" spans="1:5" x14ac:dyDescent="0.2">
      <c r="A5701" t="s">
        <v>1120</v>
      </c>
      <c r="B5701" t="s">
        <v>983</v>
      </c>
      <c r="C5701" s="1">
        <v>45138</v>
      </c>
      <c r="D5701">
        <v>265</v>
      </c>
      <c r="E5701">
        <v>238</v>
      </c>
    </row>
    <row r="5702" spans="1:5" x14ac:dyDescent="0.2">
      <c r="A5702" t="s">
        <v>1120</v>
      </c>
      <c r="B5702" t="s">
        <v>961</v>
      </c>
      <c r="C5702" s="1">
        <v>45138</v>
      </c>
      <c r="D5702">
        <v>3</v>
      </c>
      <c r="E5702">
        <v>160</v>
      </c>
    </row>
    <row r="5703" spans="1:5" x14ac:dyDescent="0.2">
      <c r="A5703" t="s">
        <v>1120</v>
      </c>
      <c r="B5703" t="s">
        <v>1041</v>
      </c>
      <c r="C5703" s="1">
        <v>45138</v>
      </c>
      <c r="D5703">
        <v>51</v>
      </c>
      <c r="E5703">
        <v>183</v>
      </c>
    </row>
    <row r="5704" spans="1:5" x14ac:dyDescent="0.2">
      <c r="A5704" t="s">
        <v>1120</v>
      </c>
      <c r="B5704" t="s">
        <v>957</v>
      </c>
      <c r="C5704" s="1">
        <v>45138</v>
      </c>
      <c r="D5704">
        <v>543</v>
      </c>
      <c r="E5704">
        <v>101</v>
      </c>
    </row>
    <row r="5705" spans="1:5" x14ac:dyDescent="0.2">
      <c r="A5705" t="s">
        <v>1120</v>
      </c>
      <c r="B5705" t="s">
        <v>1034</v>
      </c>
      <c r="C5705" s="1">
        <v>45138</v>
      </c>
      <c r="D5705">
        <v>1059</v>
      </c>
      <c r="E5705">
        <v>259</v>
      </c>
    </row>
    <row r="5706" spans="1:5" x14ac:dyDescent="0.2">
      <c r="A5706" t="s">
        <v>1120</v>
      </c>
      <c r="B5706" t="s">
        <v>1004</v>
      </c>
      <c r="C5706" s="1">
        <v>45138</v>
      </c>
      <c r="D5706">
        <v>341</v>
      </c>
      <c r="E5706">
        <v>255</v>
      </c>
    </row>
    <row r="5707" spans="1:5" x14ac:dyDescent="0.2">
      <c r="A5707" t="s">
        <v>1120</v>
      </c>
      <c r="B5707" t="s">
        <v>1063</v>
      </c>
      <c r="C5707" s="1">
        <v>45138</v>
      </c>
      <c r="D5707">
        <v>460</v>
      </c>
      <c r="E5707">
        <v>237</v>
      </c>
    </row>
    <row r="5708" spans="1:5" x14ac:dyDescent="0.2">
      <c r="A5708" t="s">
        <v>1120</v>
      </c>
      <c r="B5708" t="s">
        <v>1064</v>
      </c>
      <c r="C5708" s="1">
        <v>45138</v>
      </c>
      <c r="D5708">
        <v>1008</v>
      </c>
      <c r="E5708">
        <v>289</v>
      </c>
    </row>
    <row r="5709" spans="1:5" x14ac:dyDescent="0.2">
      <c r="A5709" t="s">
        <v>1120</v>
      </c>
      <c r="B5709" t="s">
        <v>1108</v>
      </c>
      <c r="C5709" s="1">
        <v>45138</v>
      </c>
      <c r="D5709">
        <v>1028</v>
      </c>
      <c r="E5709">
        <v>208</v>
      </c>
    </row>
    <row r="5710" spans="1:5" x14ac:dyDescent="0.2">
      <c r="A5710" t="s">
        <v>1120</v>
      </c>
      <c r="B5710" t="s">
        <v>974</v>
      </c>
      <c r="C5710" s="1">
        <v>45138</v>
      </c>
      <c r="D5710">
        <v>153</v>
      </c>
      <c r="E5710">
        <v>202</v>
      </c>
    </row>
    <row r="5711" spans="1:5" x14ac:dyDescent="0.2">
      <c r="A5711" t="s">
        <v>1120</v>
      </c>
      <c r="B5711" t="s">
        <v>1121</v>
      </c>
      <c r="C5711" s="1">
        <v>45138</v>
      </c>
      <c r="D5711">
        <v>208</v>
      </c>
      <c r="E5711">
        <v>77</v>
      </c>
    </row>
    <row r="5712" spans="1:5" x14ac:dyDescent="0.2">
      <c r="A5712" t="s">
        <v>1120</v>
      </c>
      <c r="B5712" t="s">
        <v>1061</v>
      </c>
      <c r="C5712" s="1">
        <v>45138</v>
      </c>
      <c r="D5712">
        <v>288</v>
      </c>
      <c r="E5712">
        <v>82</v>
      </c>
    </row>
    <row r="5713" spans="1:5" x14ac:dyDescent="0.2">
      <c r="A5713" t="s">
        <v>1120</v>
      </c>
      <c r="B5713" t="s">
        <v>968</v>
      </c>
      <c r="C5713" s="1">
        <v>45138</v>
      </c>
      <c r="D5713">
        <v>440</v>
      </c>
      <c r="E5713">
        <v>151</v>
      </c>
    </row>
    <row r="5714" spans="1:5" x14ac:dyDescent="0.2">
      <c r="A5714" t="s">
        <v>1120</v>
      </c>
      <c r="B5714" t="s">
        <v>1046</v>
      </c>
      <c r="C5714" s="1">
        <v>45138</v>
      </c>
      <c r="D5714">
        <v>206</v>
      </c>
      <c r="E5714">
        <v>106</v>
      </c>
    </row>
    <row r="5715" spans="1:5" x14ac:dyDescent="0.2">
      <c r="A5715" t="s">
        <v>1120</v>
      </c>
      <c r="B5715" t="s">
        <v>930</v>
      </c>
      <c r="C5715" s="1">
        <v>45138</v>
      </c>
      <c r="D5715">
        <v>35</v>
      </c>
      <c r="E5715">
        <v>249</v>
      </c>
    </row>
    <row r="5716" spans="1:5" x14ac:dyDescent="0.2">
      <c r="A5716" t="s">
        <v>1120</v>
      </c>
      <c r="B5716" t="s">
        <v>1036</v>
      </c>
      <c r="C5716" s="1">
        <v>45138</v>
      </c>
      <c r="D5716">
        <v>941</v>
      </c>
      <c r="E5716">
        <v>124</v>
      </c>
    </row>
    <row r="5717" spans="1:5" x14ac:dyDescent="0.2">
      <c r="A5717" t="s">
        <v>1120</v>
      </c>
      <c r="B5717" t="s">
        <v>1071</v>
      </c>
      <c r="C5717" s="1">
        <v>45138</v>
      </c>
      <c r="D5717">
        <v>1028</v>
      </c>
      <c r="E5717">
        <v>141</v>
      </c>
    </row>
    <row r="5718" spans="1:5" x14ac:dyDescent="0.2">
      <c r="A5718" t="s">
        <v>1120</v>
      </c>
      <c r="B5718" t="s">
        <v>1074</v>
      </c>
      <c r="C5718" s="1">
        <v>45138</v>
      </c>
      <c r="D5718">
        <v>694</v>
      </c>
      <c r="E5718">
        <v>156</v>
      </c>
    </row>
    <row r="5719" spans="1:5" x14ac:dyDescent="0.2">
      <c r="A5719" t="s">
        <v>1120</v>
      </c>
      <c r="B5719" t="s">
        <v>938</v>
      </c>
      <c r="C5719" s="1">
        <v>45138</v>
      </c>
      <c r="D5719">
        <v>958</v>
      </c>
      <c r="E5719">
        <v>278</v>
      </c>
    </row>
    <row r="5720" spans="1:5" x14ac:dyDescent="0.2">
      <c r="A5720" t="s">
        <v>1120</v>
      </c>
      <c r="B5720" t="s">
        <v>990</v>
      </c>
      <c r="C5720" s="1">
        <v>45138</v>
      </c>
      <c r="D5720">
        <v>242</v>
      </c>
      <c r="E5720">
        <v>93</v>
      </c>
    </row>
    <row r="5721" spans="1:5" x14ac:dyDescent="0.2">
      <c r="A5721" t="s">
        <v>1120</v>
      </c>
      <c r="B5721" t="s">
        <v>971</v>
      </c>
      <c r="C5721" s="1">
        <v>45138</v>
      </c>
      <c r="D5721">
        <v>15</v>
      </c>
      <c r="E5721">
        <v>159</v>
      </c>
    </row>
    <row r="5722" spans="1:5" x14ac:dyDescent="0.2">
      <c r="A5722" t="s">
        <v>1120</v>
      </c>
      <c r="B5722" t="s">
        <v>977</v>
      </c>
      <c r="C5722" s="1">
        <v>45138</v>
      </c>
      <c r="D5722">
        <v>492</v>
      </c>
      <c r="E5722">
        <v>56</v>
      </c>
    </row>
    <row r="5723" spans="1:5" x14ac:dyDescent="0.2">
      <c r="A5723" t="s">
        <v>1120</v>
      </c>
      <c r="B5723" t="s">
        <v>1062</v>
      </c>
      <c r="C5723" s="1">
        <v>45138</v>
      </c>
      <c r="D5723">
        <v>225</v>
      </c>
      <c r="E5723">
        <v>50</v>
      </c>
    </row>
    <row r="5724" spans="1:5" x14ac:dyDescent="0.2">
      <c r="A5724" t="s">
        <v>1120</v>
      </c>
      <c r="B5724" t="s">
        <v>1095</v>
      </c>
      <c r="C5724" s="1">
        <v>45138</v>
      </c>
      <c r="D5724">
        <v>631</v>
      </c>
      <c r="E5724">
        <v>162</v>
      </c>
    </row>
    <row r="5725" spans="1:5" x14ac:dyDescent="0.2">
      <c r="A5725" t="s">
        <v>1120</v>
      </c>
      <c r="B5725" t="s">
        <v>962</v>
      </c>
      <c r="C5725" s="1">
        <v>45138</v>
      </c>
      <c r="D5725">
        <v>1110</v>
      </c>
      <c r="E5725">
        <v>91</v>
      </c>
    </row>
    <row r="5726" spans="1:5" x14ac:dyDescent="0.2">
      <c r="A5726" t="s">
        <v>1120</v>
      </c>
      <c r="B5726" t="s">
        <v>1096</v>
      </c>
      <c r="C5726" s="1">
        <v>45138</v>
      </c>
      <c r="D5726">
        <v>1075</v>
      </c>
      <c r="E5726">
        <v>238</v>
      </c>
    </row>
    <row r="5727" spans="1:5" x14ac:dyDescent="0.2">
      <c r="A5727" t="s">
        <v>1120</v>
      </c>
      <c r="B5727" t="s">
        <v>1107</v>
      </c>
      <c r="C5727" s="1">
        <v>45138</v>
      </c>
      <c r="D5727">
        <v>804</v>
      </c>
      <c r="E5727">
        <v>52</v>
      </c>
    </row>
    <row r="5728" spans="1:5" x14ac:dyDescent="0.2">
      <c r="A5728" t="s">
        <v>1120</v>
      </c>
      <c r="B5728" t="s">
        <v>1094</v>
      </c>
      <c r="C5728" s="1">
        <v>45138</v>
      </c>
      <c r="D5728">
        <v>490</v>
      </c>
      <c r="E5728">
        <v>131</v>
      </c>
    </row>
    <row r="5729" spans="1:5" x14ac:dyDescent="0.2">
      <c r="A5729" t="s">
        <v>1120</v>
      </c>
      <c r="B5729" t="s">
        <v>1102</v>
      </c>
      <c r="C5729" s="1">
        <v>45138</v>
      </c>
      <c r="D5729">
        <v>1158</v>
      </c>
      <c r="E5729">
        <v>137</v>
      </c>
    </row>
    <row r="5730" spans="1:5" x14ac:dyDescent="0.2">
      <c r="A5730" t="s">
        <v>1120</v>
      </c>
      <c r="B5730" t="s">
        <v>1045</v>
      </c>
      <c r="C5730" s="1">
        <v>45138</v>
      </c>
      <c r="D5730">
        <v>420</v>
      </c>
      <c r="E5730">
        <v>201</v>
      </c>
    </row>
    <row r="5731" spans="1:5" x14ac:dyDescent="0.2">
      <c r="A5731" t="s">
        <v>1120</v>
      </c>
      <c r="B5731" t="s">
        <v>926</v>
      </c>
      <c r="C5731" s="1">
        <v>45138</v>
      </c>
      <c r="D5731">
        <v>807</v>
      </c>
      <c r="E5731">
        <v>251</v>
      </c>
    </row>
    <row r="5732" spans="1:5" x14ac:dyDescent="0.2">
      <c r="A5732" t="s">
        <v>1120</v>
      </c>
      <c r="B5732" t="s">
        <v>1111</v>
      </c>
      <c r="C5732" s="1">
        <v>45138</v>
      </c>
      <c r="D5732">
        <v>545</v>
      </c>
      <c r="E5732">
        <v>282</v>
      </c>
    </row>
    <row r="5733" spans="1:5" x14ac:dyDescent="0.2">
      <c r="A5733" t="s">
        <v>1120</v>
      </c>
      <c r="B5733" t="s">
        <v>1032</v>
      </c>
      <c r="C5733" s="1">
        <v>45138</v>
      </c>
      <c r="D5733">
        <v>350</v>
      </c>
      <c r="E5733">
        <v>69</v>
      </c>
    </row>
    <row r="5734" spans="1:5" x14ac:dyDescent="0.2">
      <c r="A5734" t="s">
        <v>1120</v>
      </c>
      <c r="B5734" t="s">
        <v>965</v>
      </c>
      <c r="C5734" s="1">
        <v>45138</v>
      </c>
      <c r="D5734">
        <v>204</v>
      </c>
      <c r="E5734">
        <v>149</v>
      </c>
    </row>
    <row r="5735" spans="1:5" x14ac:dyDescent="0.2">
      <c r="A5735" t="s">
        <v>1120</v>
      </c>
      <c r="B5735" t="s">
        <v>1011</v>
      </c>
      <c r="C5735" s="1">
        <v>45138</v>
      </c>
      <c r="D5735">
        <v>858</v>
      </c>
      <c r="E5735">
        <v>293</v>
      </c>
    </row>
    <row r="5736" spans="1:5" x14ac:dyDescent="0.2">
      <c r="A5736" t="s">
        <v>1120</v>
      </c>
      <c r="B5736" t="s">
        <v>942</v>
      </c>
      <c r="C5736" s="1">
        <v>45138</v>
      </c>
      <c r="D5736">
        <v>331</v>
      </c>
      <c r="E5736">
        <v>227</v>
      </c>
    </row>
    <row r="5737" spans="1:5" x14ac:dyDescent="0.2">
      <c r="A5737" t="s">
        <v>1120</v>
      </c>
      <c r="B5737" t="s">
        <v>1079</v>
      </c>
      <c r="C5737" s="1">
        <v>45138</v>
      </c>
      <c r="D5737">
        <v>154</v>
      </c>
      <c r="E5737">
        <v>291</v>
      </c>
    </row>
    <row r="5738" spans="1:5" x14ac:dyDescent="0.2">
      <c r="A5738" t="s">
        <v>1120</v>
      </c>
      <c r="B5738" t="s">
        <v>1005</v>
      </c>
      <c r="C5738" s="1">
        <v>45138</v>
      </c>
      <c r="D5738">
        <v>33</v>
      </c>
      <c r="E5738">
        <v>106</v>
      </c>
    </row>
    <row r="5739" spans="1:5" x14ac:dyDescent="0.2">
      <c r="A5739" t="s">
        <v>1122</v>
      </c>
      <c r="B5739" t="s">
        <v>935</v>
      </c>
      <c r="C5739" s="1">
        <v>45138</v>
      </c>
      <c r="D5739">
        <v>52</v>
      </c>
      <c r="E5739">
        <v>221</v>
      </c>
    </row>
    <row r="5740" spans="1:5" x14ac:dyDescent="0.2">
      <c r="A5740" t="s">
        <v>1122</v>
      </c>
      <c r="B5740" t="s">
        <v>927</v>
      </c>
      <c r="C5740" s="1">
        <v>45138</v>
      </c>
      <c r="D5740">
        <v>1125</v>
      </c>
      <c r="E5740">
        <v>207</v>
      </c>
    </row>
    <row r="5741" spans="1:5" x14ac:dyDescent="0.2">
      <c r="A5741" t="s">
        <v>1122</v>
      </c>
      <c r="B5741" t="s">
        <v>958</v>
      </c>
      <c r="C5741" s="1">
        <v>45138</v>
      </c>
      <c r="D5741">
        <v>874</v>
      </c>
      <c r="E5741">
        <v>164</v>
      </c>
    </row>
    <row r="5742" spans="1:5" x14ac:dyDescent="0.2">
      <c r="A5742" t="s">
        <v>1122</v>
      </c>
      <c r="B5742" t="s">
        <v>1002</v>
      </c>
      <c r="C5742" s="1">
        <v>45138</v>
      </c>
      <c r="D5742">
        <v>559</v>
      </c>
      <c r="E5742">
        <v>103</v>
      </c>
    </row>
    <row r="5743" spans="1:5" x14ac:dyDescent="0.2">
      <c r="A5743" t="s">
        <v>1122</v>
      </c>
      <c r="B5743" t="s">
        <v>955</v>
      </c>
      <c r="C5743" s="1">
        <v>45138</v>
      </c>
      <c r="D5743">
        <v>62</v>
      </c>
      <c r="E5743">
        <v>296</v>
      </c>
    </row>
    <row r="5744" spans="1:5" x14ac:dyDescent="0.2">
      <c r="A5744" t="s">
        <v>1122</v>
      </c>
      <c r="B5744" t="s">
        <v>1112</v>
      </c>
      <c r="C5744" s="1">
        <v>45138</v>
      </c>
      <c r="D5744">
        <v>243</v>
      </c>
      <c r="E5744">
        <v>52</v>
      </c>
    </row>
    <row r="5745" spans="1:5" x14ac:dyDescent="0.2">
      <c r="A5745" t="s">
        <v>1122</v>
      </c>
      <c r="B5745" t="s">
        <v>1045</v>
      </c>
      <c r="C5745" s="1">
        <v>45138</v>
      </c>
      <c r="D5745">
        <v>1140</v>
      </c>
      <c r="E5745">
        <v>299</v>
      </c>
    </row>
    <row r="5746" spans="1:5" x14ac:dyDescent="0.2">
      <c r="A5746" t="s">
        <v>1122</v>
      </c>
      <c r="B5746" t="s">
        <v>1093</v>
      </c>
      <c r="C5746" s="1">
        <v>45138</v>
      </c>
      <c r="D5746">
        <v>42</v>
      </c>
      <c r="E5746">
        <v>216</v>
      </c>
    </row>
    <row r="5747" spans="1:5" x14ac:dyDescent="0.2">
      <c r="A5747" t="s">
        <v>1122</v>
      </c>
      <c r="B5747" t="s">
        <v>985</v>
      </c>
      <c r="C5747" s="1">
        <v>45138</v>
      </c>
      <c r="D5747">
        <v>924</v>
      </c>
      <c r="E5747">
        <v>223</v>
      </c>
    </row>
    <row r="5748" spans="1:5" x14ac:dyDescent="0.2">
      <c r="A5748" t="s">
        <v>1122</v>
      </c>
      <c r="B5748" t="s">
        <v>1010</v>
      </c>
      <c r="C5748" s="1">
        <v>45138</v>
      </c>
      <c r="D5748">
        <v>322</v>
      </c>
      <c r="E5748">
        <v>110</v>
      </c>
    </row>
    <row r="5749" spans="1:5" x14ac:dyDescent="0.2">
      <c r="A5749" t="s">
        <v>1122</v>
      </c>
      <c r="B5749" t="s">
        <v>1095</v>
      </c>
      <c r="C5749" s="1">
        <v>45138</v>
      </c>
      <c r="D5749">
        <v>1114</v>
      </c>
      <c r="E5749">
        <v>220</v>
      </c>
    </row>
    <row r="5750" spans="1:5" x14ac:dyDescent="0.2">
      <c r="A5750" t="s">
        <v>1122</v>
      </c>
      <c r="B5750" t="s">
        <v>1077</v>
      </c>
      <c r="C5750" s="1">
        <v>45138</v>
      </c>
      <c r="D5750">
        <v>443</v>
      </c>
      <c r="E5750">
        <v>282</v>
      </c>
    </row>
    <row r="5751" spans="1:5" x14ac:dyDescent="0.2">
      <c r="A5751" t="s">
        <v>1122</v>
      </c>
      <c r="B5751" t="s">
        <v>954</v>
      </c>
      <c r="C5751" s="1">
        <v>45138</v>
      </c>
      <c r="D5751">
        <v>236</v>
      </c>
      <c r="E5751">
        <v>91</v>
      </c>
    </row>
    <row r="5752" spans="1:5" x14ac:dyDescent="0.2">
      <c r="A5752" t="s">
        <v>1122</v>
      </c>
      <c r="B5752" t="s">
        <v>934</v>
      </c>
      <c r="C5752" s="1">
        <v>45138</v>
      </c>
      <c r="D5752">
        <v>709</v>
      </c>
      <c r="E5752">
        <v>56</v>
      </c>
    </row>
    <row r="5753" spans="1:5" x14ac:dyDescent="0.2">
      <c r="A5753" t="s">
        <v>1122</v>
      </c>
      <c r="B5753" t="s">
        <v>936</v>
      </c>
      <c r="C5753" s="1">
        <v>45138</v>
      </c>
      <c r="D5753">
        <v>943</v>
      </c>
      <c r="E5753">
        <v>286</v>
      </c>
    </row>
    <row r="5754" spans="1:5" x14ac:dyDescent="0.2">
      <c r="A5754" t="s">
        <v>1122</v>
      </c>
      <c r="B5754" t="s">
        <v>965</v>
      </c>
      <c r="C5754" s="1">
        <v>45138</v>
      </c>
      <c r="D5754">
        <v>1041</v>
      </c>
      <c r="E5754">
        <v>71</v>
      </c>
    </row>
    <row r="5755" spans="1:5" x14ac:dyDescent="0.2">
      <c r="A5755" t="s">
        <v>1122</v>
      </c>
      <c r="B5755" t="s">
        <v>1004</v>
      </c>
      <c r="C5755" s="1">
        <v>45138</v>
      </c>
      <c r="D5755">
        <v>852</v>
      </c>
      <c r="E5755">
        <v>251</v>
      </c>
    </row>
    <row r="5756" spans="1:5" x14ac:dyDescent="0.2">
      <c r="A5756" t="s">
        <v>1122</v>
      </c>
      <c r="B5756" t="s">
        <v>1057</v>
      </c>
      <c r="C5756" s="1">
        <v>45138</v>
      </c>
      <c r="D5756">
        <v>502</v>
      </c>
      <c r="E5756">
        <v>222</v>
      </c>
    </row>
    <row r="5757" spans="1:5" x14ac:dyDescent="0.2">
      <c r="A5757" t="s">
        <v>1122</v>
      </c>
      <c r="B5757" t="s">
        <v>1104</v>
      </c>
      <c r="C5757" s="1">
        <v>45138</v>
      </c>
      <c r="D5757">
        <v>163</v>
      </c>
      <c r="E5757">
        <v>297</v>
      </c>
    </row>
    <row r="5758" spans="1:5" x14ac:dyDescent="0.2">
      <c r="A5758" t="s">
        <v>1122</v>
      </c>
      <c r="B5758" t="s">
        <v>1007</v>
      </c>
      <c r="C5758" s="1">
        <v>45138</v>
      </c>
      <c r="D5758">
        <v>491</v>
      </c>
      <c r="E5758">
        <v>85</v>
      </c>
    </row>
    <row r="5759" spans="1:5" x14ac:dyDescent="0.2">
      <c r="A5759" t="s">
        <v>1122</v>
      </c>
      <c r="B5759" t="s">
        <v>953</v>
      </c>
      <c r="C5759" s="1">
        <v>45138</v>
      </c>
      <c r="D5759">
        <v>333</v>
      </c>
      <c r="E5759">
        <v>248</v>
      </c>
    </row>
    <row r="5760" spans="1:5" x14ac:dyDescent="0.2">
      <c r="A5760" t="s">
        <v>1122</v>
      </c>
      <c r="B5760" t="s">
        <v>1098</v>
      </c>
      <c r="C5760" s="1">
        <v>45138</v>
      </c>
      <c r="D5760">
        <v>76</v>
      </c>
      <c r="E5760">
        <v>178</v>
      </c>
    </row>
    <row r="5761" spans="1:5" x14ac:dyDescent="0.2">
      <c r="A5761" t="s">
        <v>1122</v>
      </c>
      <c r="B5761" t="s">
        <v>1088</v>
      </c>
      <c r="C5761" s="1">
        <v>45138</v>
      </c>
      <c r="D5761">
        <v>951</v>
      </c>
      <c r="E5761">
        <v>279</v>
      </c>
    </row>
    <row r="5762" spans="1:5" x14ac:dyDescent="0.2">
      <c r="A5762" t="s">
        <v>1122</v>
      </c>
      <c r="B5762" t="s">
        <v>1047</v>
      </c>
      <c r="C5762" s="1">
        <v>45138</v>
      </c>
      <c r="D5762">
        <v>1004</v>
      </c>
      <c r="E5762">
        <v>187</v>
      </c>
    </row>
    <row r="5763" spans="1:5" x14ac:dyDescent="0.2">
      <c r="A5763" t="s">
        <v>1122</v>
      </c>
      <c r="B5763" t="s">
        <v>1048</v>
      </c>
      <c r="C5763" s="1">
        <v>45138</v>
      </c>
      <c r="D5763">
        <v>1120</v>
      </c>
      <c r="E5763">
        <v>251</v>
      </c>
    </row>
    <row r="5764" spans="1:5" x14ac:dyDescent="0.2">
      <c r="A5764" t="s">
        <v>1122</v>
      </c>
      <c r="B5764" t="s">
        <v>1019</v>
      </c>
      <c r="C5764" s="1">
        <v>45138</v>
      </c>
      <c r="D5764">
        <v>225</v>
      </c>
      <c r="E5764">
        <v>239</v>
      </c>
    </row>
    <row r="5765" spans="1:5" x14ac:dyDescent="0.2">
      <c r="A5765" t="s">
        <v>1122</v>
      </c>
      <c r="B5765" t="s">
        <v>988</v>
      </c>
      <c r="C5765" s="1">
        <v>45138</v>
      </c>
      <c r="D5765">
        <v>1113</v>
      </c>
      <c r="E5765">
        <v>179</v>
      </c>
    </row>
    <row r="5766" spans="1:5" x14ac:dyDescent="0.2">
      <c r="A5766" t="s">
        <v>1122</v>
      </c>
      <c r="B5766" t="s">
        <v>933</v>
      </c>
      <c r="C5766" s="1">
        <v>45138</v>
      </c>
      <c r="D5766">
        <v>1177</v>
      </c>
      <c r="E5766">
        <v>155</v>
      </c>
    </row>
    <row r="5767" spans="1:5" x14ac:dyDescent="0.2">
      <c r="A5767" t="s">
        <v>1122</v>
      </c>
      <c r="B5767" t="s">
        <v>1012</v>
      </c>
      <c r="C5767" s="1">
        <v>45138</v>
      </c>
      <c r="D5767">
        <v>208</v>
      </c>
      <c r="E5767">
        <v>72</v>
      </c>
    </row>
    <row r="5768" spans="1:5" x14ac:dyDescent="0.2">
      <c r="A5768" t="s">
        <v>1122</v>
      </c>
      <c r="B5768" t="s">
        <v>943</v>
      </c>
      <c r="C5768" s="1">
        <v>45138</v>
      </c>
      <c r="D5768">
        <v>1014</v>
      </c>
      <c r="E5768">
        <v>76</v>
      </c>
    </row>
    <row r="5769" spans="1:5" x14ac:dyDescent="0.2">
      <c r="A5769" t="s">
        <v>1122</v>
      </c>
      <c r="B5769" t="s">
        <v>994</v>
      </c>
      <c r="C5769" s="1">
        <v>45138</v>
      </c>
      <c r="D5769">
        <v>108</v>
      </c>
      <c r="E5769">
        <v>99</v>
      </c>
    </row>
    <row r="5770" spans="1:5" x14ac:dyDescent="0.2">
      <c r="A5770" t="s">
        <v>1122</v>
      </c>
      <c r="B5770" t="s">
        <v>1075</v>
      </c>
      <c r="C5770" s="1">
        <v>45138</v>
      </c>
      <c r="D5770">
        <v>364</v>
      </c>
      <c r="E5770">
        <v>60</v>
      </c>
    </row>
    <row r="5771" spans="1:5" x14ac:dyDescent="0.2">
      <c r="A5771" t="s">
        <v>1122</v>
      </c>
      <c r="B5771" t="s">
        <v>1070</v>
      </c>
      <c r="C5771" s="1">
        <v>45138</v>
      </c>
      <c r="D5771">
        <v>815</v>
      </c>
      <c r="E5771">
        <v>99</v>
      </c>
    </row>
    <row r="5772" spans="1:5" x14ac:dyDescent="0.2">
      <c r="A5772" t="s">
        <v>1122</v>
      </c>
      <c r="B5772" t="s">
        <v>963</v>
      </c>
      <c r="C5772" s="1">
        <v>45138</v>
      </c>
      <c r="D5772">
        <v>665</v>
      </c>
      <c r="E5772">
        <v>177</v>
      </c>
    </row>
    <row r="5773" spans="1:5" x14ac:dyDescent="0.2">
      <c r="A5773" t="s">
        <v>1122</v>
      </c>
      <c r="B5773" t="s">
        <v>1069</v>
      </c>
      <c r="C5773" s="1">
        <v>45138</v>
      </c>
      <c r="D5773">
        <v>108</v>
      </c>
      <c r="E5773">
        <v>183</v>
      </c>
    </row>
    <row r="5774" spans="1:5" x14ac:dyDescent="0.2">
      <c r="A5774" t="s">
        <v>1122</v>
      </c>
      <c r="B5774" t="s">
        <v>1111</v>
      </c>
      <c r="C5774" s="1">
        <v>45138</v>
      </c>
      <c r="D5774">
        <v>277</v>
      </c>
      <c r="E5774">
        <v>234</v>
      </c>
    </row>
    <row r="5775" spans="1:5" x14ac:dyDescent="0.2">
      <c r="A5775" t="s">
        <v>1122</v>
      </c>
      <c r="B5775" t="s">
        <v>1060</v>
      </c>
      <c r="C5775" s="1">
        <v>45138</v>
      </c>
      <c r="D5775">
        <v>194</v>
      </c>
      <c r="E5775">
        <v>202</v>
      </c>
    </row>
    <row r="5776" spans="1:5" x14ac:dyDescent="0.2">
      <c r="A5776" t="s">
        <v>1122</v>
      </c>
      <c r="B5776" t="s">
        <v>1117</v>
      </c>
      <c r="C5776" s="1">
        <v>45138</v>
      </c>
      <c r="D5776">
        <v>26</v>
      </c>
      <c r="E5776">
        <v>153</v>
      </c>
    </row>
    <row r="5777" spans="1:5" x14ac:dyDescent="0.2">
      <c r="A5777" t="s">
        <v>1122</v>
      </c>
      <c r="B5777" t="s">
        <v>1063</v>
      </c>
      <c r="C5777" s="1">
        <v>45138</v>
      </c>
      <c r="D5777">
        <v>134</v>
      </c>
      <c r="E5777">
        <v>255</v>
      </c>
    </row>
    <row r="5778" spans="1:5" x14ac:dyDescent="0.2">
      <c r="A5778" t="s">
        <v>1122</v>
      </c>
      <c r="B5778" t="s">
        <v>1089</v>
      </c>
      <c r="C5778" s="1">
        <v>45138</v>
      </c>
      <c r="D5778">
        <v>137</v>
      </c>
      <c r="E5778">
        <v>111</v>
      </c>
    </row>
    <row r="5779" spans="1:5" x14ac:dyDescent="0.2">
      <c r="A5779" t="s">
        <v>1122</v>
      </c>
      <c r="B5779" t="s">
        <v>1003</v>
      </c>
      <c r="C5779" s="1">
        <v>45138</v>
      </c>
      <c r="D5779">
        <v>139</v>
      </c>
      <c r="E5779">
        <v>137</v>
      </c>
    </row>
    <row r="5780" spans="1:5" x14ac:dyDescent="0.2">
      <c r="A5780" t="s">
        <v>1122</v>
      </c>
      <c r="B5780" t="s">
        <v>1044</v>
      </c>
      <c r="C5780" s="1">
        <v>45138</v>
      </c>
      <c r="D5780">
        <v>350</v>
      </c>
      <c r="E5780">
        <v>298</v>
      </c>
    </row>
    <row r="5781" spans="1:5" x14ac:dyDescent="0.2">
      <c r="A5781" t="s">
        <v>1122</v>
      </c>
      <c r="B5781" t="s">
        <v>945</v>
      </c>
      <c r="C5781" s="1">
        <v>45138</v>
      </c>
      <c r="D5781">
        <v>748</v>
      </c>
      <c r="E5781">
        <v>185</v>
      </c>
    </row>
    <row r="5782" spans="1:5" x14ac:dyDescent="0.2">
      <c r="A5782" t="s">
        <v>1122</v>
      </c>
      <c r="B5782" t="s">
        <v>1033</v>
      </c>
      <c r="C5782" s="1">
        <v>45138</v>
      </c>
      <c r="D5782">
        <v>889</v>
      </c>
      <c r="E5782">
        <v>163</v>
      </c>
    </row>
    <row r="5783" spans="1:5" x14ac:dyDescent="0.2">
      <c r="A5783" t="s">
        <v>1122</v>
      </c>
      <c r="B5783" t="s">
        <v>950</v>
      </c>
      <c r="C5783" s="1">
        <v>45138</v>
      </c>
      <c r="D5783">
        <v>700</v>
      </c>
      <c r="E5783">
        <v>284</v>
      </c>
    </row>
    <row r="5784" spans="1:5" x14ac:dyDescent="0.2">
      <c r="A5784" t="s">
        <v>1122</v>
      </c>
      <c r="B5784" t="s">
        <v>989</v>
      </c>
      <c r="C5784" s="1">
        <v>45138</v>
      </c>
      <c r="D5784">
        <v>392</v>
      </c>
      <c r="E5784">
        <v>133</v>
      </c>
    </row>
    <row r="5785" spans="1:5" x14ac:dyDescent="0.2">
      <c r="A5785" t="s">
        <v>1122</v>
      </c>
      <c r="B5785" t="s">
        <v>1011</v>
      </c>
      <c r="C5785" s="1">
        <v>45138</v>
      </c>
      <c r="D5785">
        <v>567</v>
      </c>
      <c r="E5785">
        <v>148</v>
      </c>
    </row>
    <row r="5786" spans="1:5" x14ac:dyDescent="0.2">
      <c r="A5786" t="s">
        <v>1122</v>
      </c>
      <c r="B5786" t="s">
        <v>1083</v>
      </c>
      <c r="C5786" s="1">
        <v>45138</v>
      </c>
      <c r="D5786">
        <v>859</v>
      </c>
      <c r="E5786">
        <v>236</v>
      </c>
    </row>
    <row r="5787" spans="1:5" x14ac:dyDescent="0.2">
      <c r="A5787" t="s">
        <v>1122</v>
      </c>
      <c r="B5787" t="s">
        <v>1071</v>
      </c>
      <c r="C5787" s="1">
        <v>45138</v>
      </c>
      <c r="D5787">
        <v>670</v>
      </c>
      <c r="E5787">
        <v>175</v>
      </c>
    </row>
    <row r="5788" spans="1:5" x14ac:dyDescent="0.2">
      <c r="A5788" t="s">
        <v>1122</v>
      </c>
      <c r="B5788" t="s">
        <v>992</v>
      </c>
      <c r="C5788" s="1">
        <v>45138</v>
      </c>
      <c r="D5788">
        <v>168</v>
      </c>
      <c r="E5788">
        <v>216</v>
      </c>
    </row>
    <row r="5789" spans="1:5" x14ac:dyDescent="0.2">
      <c r="A5789" t="s">
        <v>1122</v>
      </c>
      <c r="B5789" t="s">
        <v>1081</v>
      </c>
      <c r="C5789" s="1">
        <v>45138</v>
      </c>
      <c r="D5789">
        <v>239</v>
      </c>
      <c r="E5789">
        <v>128</v>
      </c>
    </row>
    <row r="5790" spans="1:5" x14ac:dyDescent="0.2">
      <c r="A5790" t="s">
        <v>1122</v>
      </c>
      <c r="B5790" t="s">
        <v>1099</v>
      </c>
      <c r="C5790" s="1">
        <v>45138</v>
      </c>
      <c r="D5790">
        <v>970</v>
      </c>
      <c r="E5790">
        <v>171</v>
      </c>
    </row>
    <row r="5791" spans="1:5" x14ac:dyDescent="0.2">
      <c r="A5791" t="s">
        <v>1122</v>
      </c>
      <c r="B5791" t="s">
        <v>1006</v>
      </c>
      <c r="C5791" s="1">
        <v>45138</v>
      </c>
      <c r="D5791">
        <v>756</v>
      </c>
      <c r="E5791">
        <v>276</v>
      </c>
    </row>
    <row r="5792" spans="1:5" x14ac:dyDescent="0.2">
      <c r="A5792" t="s">
        <v>1122</v>
      </c>
      <c r="B5792" t="s">
        <v>1087</v>
      </c>
      <c r="C5792" s="1">
        <v>45138</v>
      </c>
      <c r="D5792">
        <v>10</v>
      </c>
      <c r="E5792">
        <v>285</v>
      </c>
    </row>
    <row r="5793" spans="1:5" x14ac:dyDescent="0.2">
      <c r="A5793" t="s">
        <v>1122</v>
      </c>
      <c r="B5793" t="s">
        <v>920</v>
      </c>
      <c r="C5793" s="1">
        <v>45138</v>
      </c>
      <c r="D5793">
        <v>545</v>
      </c>
      <c r="E5793">
        <v>183</v>
      </c>
    </row>
    <row r="5794" spans="1:5" x14ac:dyDescent="0.2">
      <c r="A5794" t="s">
        <v>1122</v>
      </c>
      <c r="B5794" t="s">
        <v>1124</v>
      </c>
      <c r="C5794" s="1">
        <v>45138</v>
      </c>
      <c r="D5794">
        <v>1155</v>
      </c>
      <c r="E5794">
        <v>180</v>
      </c>
    </row>
    <row r="5795" spans="1:5" x14ac:dyDescent="0.2">
      <c r="A5795" t="s">
        <v>1122</v>
      </c>
      <c r="B5795" t="s">
        <v>949</v>
      </c>
      <c r="C5795" s="1">
        <v>45138</v>
      </c>
      <c r="D5795">
        <v>139</v>
      </c>
      <c r="E5795">
        <v>130</v>
      </c>
    </row>
    <row r="5796" spans="1:5" x14ac:dyDescent="0.2">
      <c r="A5796" t="s">
        <v>1122</v>
      </c>
      <c r="B5796" t="s">
        <v>983</v>
      </c>
      <c r="C5796" s="1">
        <v>45138</v>
      </c>
      <c r="D5796">
        <v>533</v>
      </c>
      <c r="E5796">
        <v>164</v>
      </c>
    </row>
    <row r="5797" spans="1:5" x14ac:dyDescent="0.2">
      <c r="A5797" t="s">
        <v>1122</v>
      </c>
      <c r="B5797" t="s">
        <v>918</v>
      </c>
      <c r="C5797" s="1">
        <v>45138</v>
      </c>
      <c r="D5797">
        <v>64</v>
      </c>
      <c r="E5797">
        <v>288</v>
      </c>
    </row>
    <row r="5798" spans="1:5" x14ac:dyDescent="0.2">
      <c r="A5798" t="s">
        <v>1122</v>
      </c>
      <c r="B5798" t="s">
        <v>1017</v>
      </c>
      <c r="C5798" s="1">
        <v>45138</v>
      </c>
      <c r="D5798">
        <v>1191</v>
      </c>
      <c r="E5798">
        <v>197</v>
      </c>
    </row>
    <row r="5799" spans="1:5" x14ac:dyDescent="0.2">
      <c r="A5799" t="s">
        <v>1122</v>
      </c>
      <c r="B5799" t="s">
        <v>978</v>
      </c>
      <c r="C5799" s="1">
        <v>45138</v>
      </c>
      <c r="D5799">
        <v>1146</v>
      </c>
      <c r="E5799">
        <v>133</v>
      </c>
    </row>
    <row r="5800" spans="1:5" x14ac:dyDescent="0.2">
      <c r="A5800" t="s">
        <v>1122</v>
      </c>
      <c r="B5800" t="s">
        <v>1028</v>
      </c>
      <c r="C5800" s="1">
        <v>45138</v>
      </c>
      <c r="D5800">
        <v>1120</v>
      </c>
      <c r="E5800">
        <v>290</v>
      </c>
    </row>
    <row r="5801" spans="1:5" x14ac:dyDescent="0.2">
      <c r="A5801" t="s">
        <v>1122</v>
      </c>
      <c r="B5801" t="s">
        <v>1091</v>
      </c>
      <c r="C5801" s="1">
        <v>45138</v>
      </c>
      <c r="D5801">
        <v>298</v>
      </c>
      <c r="E5801">
        <v>200</v>
      </c>
    </row>
    <row r="5802" spans="1:5" x14ac:dyDescent="0.2">
      <c r="A5802" t="s">
        <v>1122</v>
      </c>
      <c r="B5802" t="s">
        <v>1116</v>
      </c>
      <c r="C5802" s="1">
        <v>45138</v>
      </c>
      <c r="D5802">
        <v>864</v>
      </c>
      <c r="E5802">
        <v>104</v>
      </c>
    </row>
    <row r="5803" spans="1:5" x14ac:dyDescent="0.2">
      <c r="A5803" t="s">
        <v>1122</v>
      </c>
      <c r="B5803" t="s">
        <v>1022</v>
      </c>
      <c r="C5803" s="1">
        <v>45138</v>
      </c>
      <c r="D5803">
        <v>655</v>
      </c>
      <c r="E5803">
        <v>191</v>
      </c>
    </row>
    <row r="5804" spans="1:5" x14ac:dyDescent="0.2">
      <c r="A5804" t="s">
        <v>1122</v>
      </c>
      <c r="B5804" t="s">
        <v>1072</v>
      </c>
      <c r="C5804" s="1">
        <v>45138</v>
      </c>
      <c r="D5804">
        <v>778</v>
      </c>
      <c r="E5804">
        <v>162</v>
      </c>
    </row>
    <row r="5805" spans="1:5" x14ac:dyDescent="0.2">
      <c r="A5805" t="s">
        <v>1122</v>
      </c>
      <c r="B5805" t="s">
        <v>1023</v>
      </c>
      <c r="C5805" s="1">
        <v>45138</v>
      </c>
      <c r="D5805">
        <v>715</v>
      </c>
      <c r="E5805">
        <v>224</v>
      </c>
    </row>
    <row r="5806" spans="1:5" x14ac:dyDescent="0.2">
      <c r="A5806" t="s">
        <v>1122</v>
      </c>
      <c r="B5806" t="s">
        <v>961</v>
      </c>
      <c r="C5806" s="1">
        <v>45138</v>
      </c>
      <c r="D5806">
        <v>217</v>
      </c>
      <c r="E5806">
        <v>195</v>
      </c>
    </row>
    <row r="5807" spans="1:5" x14ac:dyDescent="0.2">
      <c r="A5807" t="s">
        <v>1122</v>
      </c>
      <c r="B5807" t="s">
        <v>993</v>
      </c>
      <c r="C5807" s="1">
        <v>45138</v>
      </c>
      <c r="D5807">
        <v>180</v>
      </c>
      <c r="E5807">
        <v>219</v>
      </c>
    </row>
    <row r="5808" spans="1:5" x14ac:dyDescent="0.2">
      <c r="A5808" t="s">
        <v>1122</v>
      </c>
      <c r="B5808" t="s">
        <v>1110</v>
      </c>
      <c r="C5808" s="1">
        <v>45138</v>
      </c>
      <c r="D5808">
        <v>130</v>
      </c>
      <c r="E5808">
        <v>76</v>
      </c>
    </row>
    <row r="5809" spans="1:5" x14ac:dyDescent="0.2">
      <c r="A5809" t="s">
        <v>1122</v>
      </c>
      <c r="B5809" t="s">
        <v>1051</v>
      </c>
      <c r="C5809" s="1">
        <v>45138</v>
      </c>
      <c r="D5809">
        <v>1016</v>
      </c>
      <c r="E5809">
        <v>153</v>
      </c>
    </row>
    <row r="5810" spans="1:5" x14ac:dyDescent="0.2">
      <c r="A5810" t="s">
        <v>1122</v>
      </c>
      <c r="B5810" t="s">
        <v>921</v>
      </c>
      <c r="C5810" s="1">
        <v>45138</v>
      </c>
      <c r="D5810">
        <v>938</v>
      </c>
      <c r="E5810">
        <v>82</v>
      </c>
    </row>
    <row r="5811" spans="1:5" x14ac:dyDescent="0.2">
      <c r="A5811" t="s">
        <v>1122</v>
      </c>
      <c r="B5811" t="s">
        <v>1053</v>
      </c>
      <c r="C5811" s="1">
        <v>45138</v>
      </c>
      <c r="D5811">
        <v>461</v>
      </c>
      <c r="E5811">
        <v>225</v>
      </c>
    </row>
    <row r="5812" spans="1:5" x14ac:dyDescent="0.2">
      <c r="A5812" t="s">
        <v>1122</v>
      </c>
      <c r="B5812" t="s">
        <v>952</v>
      </c>
      <c r="C5812" s="1">
        <v>45138</v>
      </c>
      <c r="D5812">
        <v>247</v>
      </c>
      <c r="E5812">
        <v>173</v>
      </c>
    </row>
    <row r="5813" spans="1:5" x14ac:dyDescent="0.2">
      <c r="A5813" t="s">
        <v>1122</v>
      </c>
      <c r="B5813" t="s">
        <v>947</v>
      </c>
      <c r="C5813" s="1">
        <v>45138</v>
      </c>
      <c r="D5813">
        <v>242</v>
      </c>
      <c r="E5813">
        <v>176</v>
      </c>
    </row>
    <row r="5814" spans="1:5" x14ac:dyDescent="0.2">
      <c r="A5814" t="s">
        <v>1122</v>
      </c>
      <c r="B5814" t="s">
        <v>1118</v>
      </c>
      <c r="C5814" s="1">
        <v>45138</v>
      </c>
      <c r="D5814">
        <v>233</v>
      </c>
      <c r="E5814">
        <v>72</v>
      </c>
    </row>
    <row r="5815" spans="1:5" x14ac:dyDescent="0.2">
      <c r="A5815" t="s">
        <v>1122</v>
      </c>
      <c r="B5815" t="s">
        <v>1052</v>
      </c>
      <c r="C5815" s="1">
        <v>45138</v>
      </c>
      <c r="D5815">
        <v>595</v>
      </c>
      <c r="E5815">
        <v>98</v>
      </c>
    </row>
    <row r="5816" spans="1:5" x14ac:dyDescent="0.2">
      <c r="A5816" t="s">
        <v>1122</v>
      </c>
      <c r="B5816" t="s">
        <v>1102</v>
      </c>
      <c r="C5816" s="1">
        <v>45138</v>
      </c>
      <c r="D5816">
        <v>779</v>
      </c>
      <c r="E5816">
        <v>50</v>
      </c>
    </row>
    <row r="5817" spans="1:5" x14ac:dyDescent="0.2">
      <c r="A5817" t="s">
        <v>1122</v>
      </c>
      <c r="B5817" t="s">
        <v>1114</v>
      </c>
      <c r="C5817" s="1">
        <v>45138</v>
      </c>
      <c r="D5817">
        <v>121</v>
      </c>
      <c r="E5817">
        <v>266</v>
      </c>
    </row>
    <row r="5818" spans="1:5" x14ac:dyDescent="0.2">
      <c r="A5818" t="s">
        <v>1122</v>
      </c>
      <c r="B5818" t="s">
        <v>941</v>
      </c>
      <c r="C5818" s="1">
        <v>45138</v>
      </c>
      <c r="D5818">
        <v>49</v>
      </c>
      <c r="E5818">
        <v>267</v>
      </c>
    </row>
    <row r="5819" spans="1:5" x14ac:dyDescent="0.2">
      <c r="A5819" t="s">
        <v>1122</v>
      </c>
      <c r="B5819" t="s">
        <v>939</v>
      </c>
      <c r="C5819" s="1">
        <v>45138</v>
      </c>
      <c r="D5819">
        <v>578</v>
      </c>
      <c r="E5819">
        <v>95</v>
      </c>
    </row>
    <row r="5820" spans="1:5" x14ac:dyDescent="0.2">
      <c r="A5820" t="s">
        <v>917</v>
      </c>
      <c r="B5820" t="s">
        <v>918</v>
      </c>
      <c r="C5820" s="1">
        <v>45169</v>
      </c>
      <c r="D5820">
        <v>961</v>
      </c>
      <c r="E5820">
        <v>212</v>
      </c>
    </row>
    <row r="5821" spans="1:5" x14ac:dyDescent="0.2">
      <c r="A5821" t="s">
        <v>917</v>
      </c>
      <c r="B5821" t="s">
        <v>1025</v>
      </c>
      <c r="C5821" s="1">
        <v>45169</v>
      </c>
      <c r="D5821">
        <v>624</v>
      </c>
      <c r="E5821">
        <v>132</v>
      </c>
    </row>
    <row r="5822" spans="1:5" x14ac:dyDescent="0.2">
      <c r="A5822" t="s">
        <v>917</v>
      </c>
      <c r="B5822" t="s">
        <v>919</v>
      </c>
      <c r="C5822" s="1">
        <v>45169</v>
      </c>
      <c r="D5822">
        <v>838</v>
      </c>
      <c r="E5822">
        <v>61</v>
      </c>
    </row>
    <row r="5823" spans="1:5" x14ac:dyDescent="0.2">
      <c r="A5823" t="s">
        <v>917</v>
      </c>
      <c r="B5823" t="s">
        <v>920</v>
      </c>
      <c r="C5823" s="1">
        <v>45169</v>
      </c>
      <c r="D5823">
        <v>807</v>
      </c>
      <c r="E5823">
        <v>287</v>
      </c>
    </row>
    <row r="5824" spans="1:5" x14ac:dyDescent="0.2">
      <c r="A5824" t="s">
        <v>917</v>
      </c>
      <c r="B5824" t="s">
        <v>921</v>
      </c>
      <c r="C5824" s="1">
        <v>45169</v>
      </c>
      <c r="D5824">
        <v>718</v>
      </c>
      <c r="E5824">
        <v>277</v>
      </c>
    </row>
    <row r="5825" spans="1:5" x14ac:dyDescent="0.2">
      <c r="A5825" t="s">
        <v>917</v>
      </c>
      <c r="B5825" t="s">
        <v>922</v>
      </c>
      <c r="C5825" s="1">
        <v>45169</v>
      </c>
      <c r="D5825">
        <v>1101</v>
      </c>
      <c r="E5825">
        <v>111</v>
      </c>
    </row>
    <row r="5826" spans="1:5" x14ac:dyDescent="0.2">
      <c r="A5826" t="s">
        <v>917</v>
      </c>
      <c r="B5826" t="s">
        <v>923</v>
      </c>
      <c r="C5826" s="1">
        <v>45169</v>
      </c>
      <c r="D5826">
        <v>1056</v>
      </c>
      <c r="E5826">
        <v>178</v>
      </c>
    </row>
    <row r="5827" spans="1:5" x14ac:dyDescent="0.2">
      <c r="A5827" t="s">
        <v>917</v>
      </c>
      <c r="B5827" t="s">
        <v>925</v>
      </c>
      <c r="C5827" s="1">
        <v>45169</v>
      </c>
      <c r="D5827">
        <v>928</v>
      </c>
      <c r="E5827">
        <v>62</v>
      </c>
    </row>
    <row r="5828" spans="1:5" x14ac:dyDescent="0.2">
      <c r="A5828" t="s">
        <v>917</v>
      </c>
      <c r="B5828" t="s">
        <v>926</v>
      </c>
      <c r="C5828" s="1">
        <v>45169</v>
      </c>
      <c r="D5828">
        <v>430</v>
      </c>
      <c r="E5828">
        <v>249</v>
      </c>
    </row>
    <row r="5829" spans="1:5" x14ac:dyDescent="0.2">
      <c r="A5829" t="s">
        <v>917</v>
      </c>
      <c r="B5829" t="s">
        <v>927</v>
      </c>
      <c r="C5829" s="1">
        <v>45169</v>
      </c>
      <c r="D5829">
        <v>114</v>
      </c>
      <c r="E5829">
        <v>84</v>
      </c>
    </row>
    <row r="5830" spans="1:5" x14ac:dyDescent="0.2">
      <c r="A5830" t="s">
        <v>917</v>
      </c>
      <c r="B5830" t="s">
        <v>929</v>
      </c>
      <c r="C5830" s="1">
        <v>45169</v>
      </c>
      <c r="D5830">
        <v>855</v>
      </c>
      <c r="E5830">
        <v>206</v>
      </c>
    </row>
    <row r="5831" spans="1:5" x14ac:dyDescent="0.2">
      <c r="A5831" t="s">
        <v>917</v>
      </c>
      <c r="B5831" t="s">
        <v>1068</v>
      </c>
      <c r="C5831" s="1">
        <v>45169</v>
      </c>
      <c r="D5831">
        <v>839</v>
      </c>
      <c r="E5831">
        <v>188</v>
      </c>
    </row>
    <row r="5832" spans="1:5" x14ac:dyDescent="0.2">
      <c r="A5832" t="s">
        <v>917</v>
      </c>
      <c r="B5832" t="s">
        <v>933</v>
      </c>
      <c r="C5832" s="1">
        <v>45169</v>
      </c>
      <c r="D5832">
        <v>697</v>
      </c>
      <c r="E5832">
        <v>280</v>
      </c>
    </row>
    <row r="5833" spans="1:5" x14ac:dyDescent="0.2">
      <c r="A5833" t="s">
        <v>917</v>
      </c>
      <c r="B5833" t="s">
        <v>934</v>
      </c>
      <c r="C5833" s="1">
        <v>45169</v>
      </c>
      <c r="D5833">
        <v>389</v>
      </c>
      <c r="E5833">
        <v>209</v>
      </c>
    </row>
    <row r="5834" spans="1:5" x14ac:dyDescent="0.2">
      <c r="A5834" t="s">
        <v>917</v>
      </c>
      <c r="B5834" t="s">
        <v>935</v>
      </c>
      <c r="C5834" s="1">
        <v>45169</v>
      </c>
      <c r="D5834">
        <v>562</v>
      </c>
      <c r="E5834">
        <v>151</v>
      </c>
    </row>
    <row r="5835" spans="1:5" x14ac:dyDescent="0.2">
      <c r="A5835" t="s">
        <v>917</v>
      </c>
      <c r="B5835" t="s">
        <v>936</v>
      </c>
      <c r="C5835" s="1">
        <v>45169</v>
      </c>
      <c r="D5835">
        <v>164</v>
      </c>
      <c r="E5835">
        <v>265</v>
      </c>
    </row>
    <row r="5836" spans="1:5" x14ac:dyDescent="0.2">
      <c r="A5836" t="s">
        <v>917</v>
      </c>
      <c r="B5836" t="s">
        <v>1026</v>
      </c>
      <c r="C5836" s="1">
        <v>45169</v>
      </c>
      <c r="D5836">
        <v>310</v>
      </c>
      <c r="E5836">
        <v>179</v>
      </c>
    </row>
    <row r="5837" spans="1:5" x14ac:dyDescent="0.2">
      <c r="A5837" t="s">
        <v>917</v>
      </c>
      <c r="B5837" t="s">
        <v>937</v>
      </c>
      <c r="C5837" s="1">
        <v>45169</v>
      </c>
      <c r="D5837">
        <v>248</v>
      </c>
      <c r="E5837">
        <v>281</v>
      </c>
    </row>
    <row r="5838" spans="1:5" x14ac:dyDescent="0.2">
      <c r="A5838" t="s">
        <v>917</v>
      </c>
      <c r="B5838" t="s">
        <v>938</v>
      </c>
      <c r="C5838" s="1">
        <v>45169</v>
      </c>
      <c r="D5838">
        <v>879</v>
      </c>
      <c r="E5838">
        <v>299</v>
      </c>
    </row>
    <row r="5839" spans="1:5" x14ac:dyDescent="0.2">
      <c r="A5839" t="s">
        <v>917</v>
      </c>
      <c r="B5839" t="s">
        <v>1058</v>
      </c>
      <c r="C5839" s="1">
        <v>45169</v>
      </c>
      <c r="D5839">
        <v>425</v>
      </c>
      <c r="E5839">
        <v>257</v>
      </c>
    </row>
    <row r="5840" spans="1:5" x14ac:dyDescent="0.2">
      <c r="A5840" t="s">
        <v>917</v>
      </c>
      <c r="B5840" t="s">
        <v>939</v>
      </c>
      <c r="C5840" s="1">
        <v>45169</v>
      </c>
      <c r="D5840">
        <v>3</v>
      </c>
      <c r="E5840">
        <v>110</v>
      </c>
    </row>
    <row r="5841" spans="1:5" x14ac:dyDescent="0.2">
      <c r="A5841" t="s">
        <v>917</v>
      </c>
      <c r="B5841" t="s">
        <v>942</v>
      </c>
      <c r="C5841" s="1">
        <v>45169</v>
      </c>
      <c r="D5841">
        <v>1088</v>
      </c>
      <c r="E5841">
        <v>173</v>
      </c>
    </row>
    <row r="5842" spans="1:5" x14ac:dyDescent="0.2">
      <c r="A5842" t="s">
        <v>917</v>
      </c>
      <c r="B5842" t="s">
        <v>1029</v>
      </c>
      <c r="C5842" s="1">
        <v>45169</v>
      </c>
      <c r="D5842">
        <v>780</v>
      </c>
      <c r="E5842">
        <v>104</v>
      </c>
    </row>
    <row r="5843" spans="1:5" x14ac:dyDescent="0.2">
      <c r="A5843" t="s">
        <v>917</v>
      </c>
      <c r="B5843" t="s">
        <v>944</v>
      </c>
      <c r="C5843" s="1">
        <v>45169</v>
      </c>
      <c r="D5843">
        <v>745</v>
      </c>
      <c r="E5843">
        <v>196</v>
      </c>
    </row>
    <row r="5844" spans="1:5" x14ac:dyDescent="0.2">
      <c r="A5844" t="s">
        <v>917</v>
      </c>
      <c r="B5844" t="s">
        <v>945</v>
      </c>
      <c r="C5844" s="1">
        <v>45169</v>
      </c>
      <c r="D5844">
        <v>84</v>
      </c>
      <c r="E5844">
        <v>133</v>
      </c>
    </row>
    <row r="5845" spans="1:5" x14ac:dyDescent="0.2">
      <c r="A5845" t="s">
        <v>917</v>
      </c>
      <c r="B5845" t="s">
        <v>1066</v>
      </c>
      <c r="C5845" s="1">
        <v>45169</v>
      </c>
      <c r="D5845">
        <v>413</v>
      </c>
      <c r="E5845">
        <v>159</v>
      </c>
    </row>
    <row r="5846" spans="1:5" x14ac:dyDescent="0.2">
      <c r="A5846" t="s">
        <v>917</v>
      </c>
      <c r="B5846" t="s">
        <v>947</v>
      </c>
      <c r="C5846" s="1">
        <v>45169</v>
      </c>
      <c r="D5846">
        <v>688</v>
      </c>
      <c r="E5846">
        <v>224</v>
      </c>
    </row>
    <row r="5847" spans="1:5" x14ac:dyDescent="0.2">
      <c r="A5847" t="s">
        <v>917</v>
      </c>
      <c r="B5847" t="s">
        <v>1056</v>
      </c>
      <c r="C5847" s="1">
        <v>45169</v>
      </c>
      <c r="D5847">
        <v>482</v>
      </c>
      <c r="E5847">
        <v>247</v>
      </c>
    </row>
    <row r="5848" spans="1:5" x14ac:dyDescent="0.2">
      <c r="A5848" t="s">
        <v>917</v>
      </c>
      <c r="B5848" t="s">
        <v>948</v>
      </c>
      <c r="C5848" s="1">
        <v>45169</v>
      </c>
      <c r="D5848">
        <v>289</v>
      </c>
      <c r="E5848">
        <v>186</v>
      </c>
    </row>
    <row r="5849" spans="1:5" x14ac:dyDescent="0.2">
      <c r="A5849" t="s">
        <v>917</v>
      </c>
      <c r="B5849" t="s">
        <v>949</v>
      </c>
      <c r="C5849" s="1">
        <v>45169</v>
      </c>
      <c r="D5849">
        <v>439</v>
      </c>
      <c r="E5849">
        <v>205</v>
      </c>
    </row>
    <row r="5850" spans="1:5" x14ac:dyDescent="0.2">
      <c r="A5850" t="s">
        <v>917</v>
      </c>
      <c r="B5850" t="s">
        <v>1040</v>
      </c>
      <c r="C5850" s="1">
        <v>45169</v>
      </c>
      <c r="D5850">
        <v>1123</v>
      </c>
      <c r="E5850">
        <v>155</v>
      </c>
    </row>
    <row r="5851" spans="1:5" x14ac:dyDescent="0.2">
      <c r="A5851" t="s">
        <v>917</v>
      </c>
      <c r="B5851" t="s">
        <v>1088</v>
      </c>
      <c r="C5851" s="1">
        <v>45169</v>
      </c>
      <c r="D5851">
        <v>260</v>
      </c>
      <c r="E5851">
        <v>149</v>
      </c>
    </row>
    <row r="5852" spans="1:5" x14ac:dyDescent="0.2">
      <c r="A5852" t="s">
        <v>917</v>
      </c>
      <c r="B5852" t="s">
        <v>952</v>
      </c>
      <c r="C5852" s="1">
        <v>45169</v>
      </c>
      <c r="D5852">
        <v>1185</v>
      </c>
      <c r="E5852">
        <v>214</v>
      </c>
    </row>
    <row r="5853" spans="1:5" x14ac:dyDescent="0.2">
      <c r="A5853" t="s">
        <v>917</v>
      </c>
      <c r="B5853" t="s">
        <v>954</v>
      </c>
      <c r="C5853" s="1">
        <v>45169</v>
      </c>
      <c r="D5853">
        <v>348</v>
      </c>
      <c r="E5853">
        <v>87</v>
      </c>
    </row>
    <row r="5854" spans="1:5" x14ac:dyDescent="0.2">
      <c r="A5854" t="s">
        <v>917</v>
      </c>
      <c r="B5854" t="s">
        <v>955</v>
      </c>
      <c r="C5854" s="1">
        <v>45169</v>
      </c>
      <c r="D5854">
        <v>443</v>
      </c>
      <c r="E5854">
        <v>202</v>
      </c>
    </row>
    <row r="5855" spans="1:5" x14ac:dyDescent="0.2">
      <c r="A5855" t="s">
        <v>917</v>
      </c>
      <c r="B5855" t="s">
        <v>956</v>
      </c>
      <c r="C5855" s="1">
        <v>45169</v>
      </c>
      <c r="D5855">
        <v>1085</v>
      </c>
      <c r="E5855">
        <v>136</v>
      </c>
    </row>
    <row r="5856" spans="1:5" x14ac:dyDescent="0.2">
      <c r="A5856" t="s">
        <v>917</v>
      </c>
      <c r="B5856" t="s">
        <v>957</v>
      </c>
      <c r="C5856" s="1">
        <v>45169</v>
      </c>
      <c r="D5856">
        <v>119</v>
      </c>
      <c r="E5856">
        <v>147</v>
      </c>
    </row>
    <row r="5857" spans="1:5" x14ac:dyDescent="0.2">
      <c r="A5857" t="s">
        <v>917</v>
      </c>
      <c r="B5857" t="s">
        <v>958</v>
      </c>
      <c r="C5857" s="1">
        <v>45169</v>
      </c>
      <c r="D5857">
        <v>1141</v>
      </c>
      <c r="E5857">
        <v>222</v>
      </c>
    </row>
    <row r="5858" spans="1:5" x14ac:dyDescent="0.2">
      <c r="A5858" t="s">
        <v>917</v>
      </c>
      <c r="B5858" t="s">
        <v>1125</v>
      </c>
      <c r="C5858" s="1">
        <v>45169</v>
      </c>
      <c r="D5858">
        <v>1177</v>
      </c>
      <c r="E5858">
        <v>99</v>
      </c>
    </row>
    <row r="5859" spans="1:5" x14ac:dyDescent="0.2">
      <c r="A5859" t="s">
        <v>917</v>
      </c>
      <c r="B5859" t="s">
        <v>1067</v>
      </c>
      <c r="C5859" s="1">
        <v>45169</v>
      </c>
      <c r="D5859">
        <v>249</v>
      </c>
      <c r="E5859">
        <v>180</v>
      </c>
    </row>
    <row r="5860" spans="1:5" x14ac:dyDescent="0.2">
      <c r="A5860" t="s">
        <v>917</v>
      </c>
      <c r="B5860" t="s">
        <v>1096</v>
      </c>
      <c r="C5860" s="1">
        <v>45169</v>
      </c>
      <c r="D5860">
        <v>660</v>
      </c>
      <c r="E5860">
        <v>220</v>
      </c>
    </row>
    <row r="5861" spans="1:5" x14ac:dyDescent="0.2">
      <c r="A5861" t="s">
        <v>917</v>
      </c>
      <c r="B5861" t="s">
        <v>961</v>
      </c>
      <c r="C5861" s="1">
        <v>45169</v>
      </c>
      <c r="D5861">
        <v>392</v>
      </c>
      <c r="E5861">
        <v>152</v>
      </c>
    </row>
    <row r="5862" spans="1:5" x14ac:dyDescent="0.2">
      <c r="A5862" t="s">
        <v>917</v>
      </c>
      <c r="B5862" t="s">
        <v>962</v>
      </c>
      <c r="C5862" s="1">
        <v>45169</v>
      </c>
      <c r="D5862">
        <v>716</v>
      </c>
      <c r="E5862">
        <v>292</v>
      </c>
    </row>
    <row r="5863" spans="1:5" x14ac:dyDescent="0.2">
      <c r="A5863" t="s">
        <v>917</v>
      </c>
      <c r="B5863" t="s">
        <v>963</v>
      </c>
      <c r="C5863" s="1">
        <v>45169</v>
      </c>
      <c r="D5863">
        <v>1113</v>
      </c>
      <c r="E5863">
        <v>57</v>
      </c>
    </row>
    <row r="5864" spans="1:5" x14ac:dyDescent="0.2">
      <c r="A5864" t="s">
        <v>917</v>
      </c>
      <c r="B5864" t="s">
        <v>964</v>
      </c>
      <c r="C5864" s="1">
        <v>45169</v>
      </c>
      <c r="D5864">
        <v>1173</v>
      </c>
      <c r="E5864">
        <v>227</v>
      </c>
    </row>
    <row r="5865" spans="1:5" x14ac:dyDescent="0.2">
      <c r="A5865" t="s">
        <v>917</v>
      </c>
      <c r="B5865" t="s">
        <v>965</v>
      </c>
      <c r="C5865" s="1">
        <v>45169</v>
      </c>
      <c r="D5865">
        <v>298</v>
      </c>
      <c r="E5865">
        <v>277</v>
      </c>
    </row>
    <row r="5866" spans="1:5" x14ac:dyDescent="0.2">
      <c r="A5866" t="s">
        <v>917</v>
      </c>
      <c r="B5866" t="s">
        <v>966</v>
      </c>
      <c r="C5866" s="1">
        <v>45169</v>
      </c>
      <c r="D5866">
        <v>1160</v>
      </c>
      <c r="E5866">
        <v>179</v>
      </c>
    </row>
    <row r="5867" spans="1:5" x14ac:dyDescent="0.2">
      <c r="A5867" t="s">
        <v>917</v>
      </c>
      <c r="B5867" t="s">
        <v>967</v>
      </c>
      <c r="C5867" s="1">
        <v>45169</v>
      </c>
      <c r="D5867">
        <v>653</v>
      </c>
      <c r="E5867">
        <v>54</v>
      </c>
    </row>
    <row r="5868" spans="1:5" x14ac:dyDescent="0.2">
      <c r="A5868" t="s">
        <v>917</v>
      </c>
      <c r="B5868" t="s">
        <v>968</v>
      </c>
      <c r="C5868" s="1">
        <v>45169</v>
      </c>
      <c r="D5868">
        <v>316</v>
      </c>
      <c r="E5868">
        <v>173</v>
      </c>
    </row>
    <row r="5869" spans="1:5" x14ac:dyDescent="0.2">
      <c r="A5869" t="s">
        <v>917</v>
      </c>
      <c r="B5869" t="s">
        <v>1049</v>
      </c>
      <c r="C5869" s="1">
        <v>45169</v>
      </c>
      <c r="D5869">
        <v>213</v>
      </c>
      <c r="E5869">
        <v>192</v>
      </c>
    </row>
    <row r="5870" spans="1:5" x14ac:dyDescent="0.2">
      <c r="A5870" t="s">
        <v>917</v>
      </c>
      <c r="B5870" t="s">
        <v>969</v>
      </c>
      <c r="C5870" s="1">
        <v>45169</v>
      </c>
      <c r="D5870">
        <v>1190</v>
      </c>
      <c r="E5870">
        <v>243</v>
      </c>
    </row>
    <row r="5871" spans="1:5" x14ac:dyDescent="0.2">
      <c r="A5871" t="s">
        <v>917</v>
      </c>
      <c r="B5871" t="s">
        <v>970</v>
      </c>
      <c r="C5871" s="1">
        <v>45169</v>
      </c>
      <c r="D5871">
        <v>706</v>
      </c>
      <c r="E5871">
        <v>288</v>
      </c>
    </row>
    <row r="5872" spans="1:5" x14ac:dyDescent="0.2">
      <c r="A5872" t="s">
        <v>917</v>
      </c>
      <c r="B5872" t="s">
        <v>971</v>
      </c>
      <c r="C5872" s="1">
        <v>45169</v>
      </c>
      <c r="D5872">
        <v>703</v>
      </c>
      <c r="E5872">
        <v>105</v>
      </c>
    </row>
    <row r="5873" spans="1:5" x14ac:dyDescent="0.2">
      <c r="A5873" t="s">
        <v>917</v>
      </c>
      <c r="B5873" t="s">
        <v>972</v>
      </c>
      <c r="C5873" s="1">
        <v>45169</v>
      </c>
      <c r="D5873">
        <v>677</v>
      </c>
      <c r="E5873">
        <v>136</v>
      </c>
    </row>
    <row r="5874" spans="1:5" x14ac:dyDescent="0.2">
      <c r="A5874" t="s">
        <v>917</v>
      </c>
      <c r="B5874" t="s">
        <v>973</v>
      </c>
      <c r="C5874" s="1">
        <v>45169</v>
      </c>
      <c r="D5874">
        <v>1002</v>
      </c>
      <c r="E5874">
        <v>142</v>
      </c>
    </row>
    <row r="5875" spans="1:5" x14ac:dyDescent="0.2">
      <c r="A5875" t="s">
        <v>917</v>
      </c>
      <c r="B5875" t="s">
        <v>1053</v>
      </c>
      <c r="C5875" s="1">
        <v>45169</v>
      </c>
      <c r="D5875">
        <v>445</v>
      </c>
      <c r="E5875">
        <v>216</v>
      </c>
    </row>
    <row r="5876" spans="1:5" x14ac:dyDescent="0.2">
      <c r="A5876" t="s">
        <v>917</v>
      </c>
      <c r="B5876" t="s">
        <v>974</v>
      </c>
      <c r="C5876" s="1">
        <v>45169</v>
      </c>
      <c r="D5876">
        <v>1197</v>
      </c>
      <c r="E5876">
        <v>97</v>
      </c>
    </row>
    <row r="5877" spans="1:5" x14ac:dyDescent="0.2">
      <c r="A5877" t="s">
        <v>917</v>
      </c>
      <c r="B5877" t="s">
        <v>975</v>
      </c>
      <c r="C5877" s="1">
        <v>45169</v>
      </c>
      <c r="D5877">
        <v>960</v>
      </c>
      <c r="E5877">
        <v>63</v>
      </c>
    </row>
    <row r="5878" spans="1:5" x14ac:dyDescent="0.2">
      <c r="A5878" t="s">
        <v>917</v>
      </c>
      <c r="B5878" t="s">
        <v>1037</v>
      </c>
      <c r="C5878" s="1">
        <v>45169</v>
      </c>
      <c r="D5878">
        <v>119</v>
      </c>
      <c r="E5878">
        <v>132</v>
      </c>
    </row>
    <row r="5879" spans="1:5" x14ac:dyDescent="0.2">
      <c r="A5879" t="s">
        <v>917</v>
      </c>
      <c r="B5879" t="s">
        <v>976</v>
      </c>
      <c r="C5879" s="1">
        <v>45169</v>
      </c>
      <c r="D5879">
        <v>536</v>
      </c>
      <c r="E5879">
        <v>265</v>
      </c>
    </row>
    <row r="5880" spans="1:5" x14ac:dyDescent="0.2">
      <c r="A5880" t="s">
        <v>917</v>
      </c>
      <c r="B5880" t="s">
        <v>977</v>
      </c>
      <c r="C5880" s="1">
        <v>45169</v>
      </c>
      <c r="D5880">
        <v>1143</v>
      </c>
      <c r="E5880">
        <v>144</v>
      </c>
    </row>
    <row r="5881" spans="1:5" x14ac:dyDescent="0.2">
      <c r="A5881" t="s">
        <v>917</v>
      </c>
      <c r="B5881" t="s">
        <v>1039</v>
      </c>
      <c r="C5881" s="1">
        <v>45169</v>
      </c>
      <c r="D5881">
        <v>322</v>
      </c>
      <c r="E5881">
        <v>239</v>
      </c>
    </row>
    <row r="5882" spans="1:5" x14ac:dyDescent="0.2">
      <c r="A5882" t="s">
        <v>917</v>
      </c>
      <c r="B5882" t="s">
        <v>1028</v>
      </c>
      <c r="C5882" s="1">
        <v>45169</v>
      </c>
      <c r="D5882">
        <v>559</v>
      </c>
      <c r="E5882">
        <v>80</v>
      </c>
    </row>
    <row r="5883" spans="1:5" x14ac:dyDescent="0.2">
      <c r="A5883" t="s">
        <v>917</v>
      </c>
      <c r="B5883" t="s">
        <v>980</v>
      </c>
      <c r="C5883" s="1">
        <v>45169</v>
      </c>
      <c r="D5883">
        <v>1116</v>
      </c>
      <c r="E5883">
        <v>141</v>
      </c>
    </row>
    <row r="5884" spans="1:5" x14ac:dyDescent="0.2">
      <c r="A5884" t="s">
        <v>917</v>
      </c>
      <c r="B5884" t="s">
        <v>1020</v>
      </c>
      <c r="C5884" s="1">
        <v>45169</v>
      </c>
      <c r="D5884">
        <v>632</v>
      </c>
      <c r="E5884">
        <v>251</v>
      </c>
    </row>
    <row r="5885" spans="1:5" x14ac:dyDescent="0.2">
      <c r="A5885" t="s">
        <v>917</v>
      </c>
      <c r="B5885" t="s">
        <v>1114</v>
      </c>
      <c r="C5885" s="1">
        <v>45169</v>
      </c>
      <c r="D5885">
        <v>1078</v>
      </c>
      <c r="E5885">
        <v>278</v>
      </c>
    </row>
    <row r="5886" spans="1:5" x14ac:dyDescent="0.2">
      <c r="A5886" t="s">
        <v>917</v>
      </c>
      <c r="B5886" t="s">
        <v>981</v>
      </c>
      <c r="C5886" s="1">
        <v>45169</v>
      </c>
      <c r="D5886">
        <v>1136</v>
      </c>
      <c r="E5886">
        <v>193</v>
      </c>
    </row>
    <row r="5887" spans="1:5" x14ac:dyDescent="0.2">
      <c r="A5887" t="s">
        <v>917</v>
      </c>
      <c r="B5887" t="s">
        <v>982</v>
      </c>
      <c r="C5887" s="1">
        <v>45169</v>
      </c>
      <c r="D5887">
        <v>1038</v>
      </c>
      <c r="E5887">
        <v>115</v>
      </c>
    </row>
    <row r="5888" spans="1:5" x14ac:dyDescent="0.2">
      <c r="A5888" t="s">
        <v>917</v>
      </c>
      <c r="B5888" t="s">
        <v>983</v>
      </c>
      <c r="C5888" s="1">
        <v>45169</v>
      </c>
      <c r="D5888">
        <v>1161</v>
      </c>
      <c r="E5888">
        <v>295</v>
      </c>
    </row>
    <row r="5889" spans="1:5" x14ac:dyDescent="0.2">
      <c r="A5889" t="s">
        <v>917</v>
      </c>
      <c r="B5889" t="s">
        <v>984</v>
      </c>
      <c r="C5889" s="1">
        <v>45169</v>
      </c>
      <c r="D5889">
        <v>40</v>
      </c>
      <c r="E5889">
        <v>66</v>
      </c>
    </row>
    <row r="5890" spans="1:5" x14ac:dyDescent="0.2">
      <c r="A5890" t="s">
        <v>917</v>
      </c>
      <c r="B5890" t="s">
        <v>985</v>
      </c>
      <c r="C5890" s="1">
        <v>45169</v>
      </c>
      <c r="D5890">
        <v>1052</v>
      </c>
      <c r="E5890">
        <v>208</v>
      </c>
    </row>
    <row r="5891" spans="1:5" x14ac:dyDescent="0.2">
      <c r="A5891" t="s">
        <v>917</v>
      </c>
      <c r="B5891" t="s">
        <v>986</v>
      </c>
      <c r="C5891" s="1">
        <v>45169</v>
      </c>
      <c r="D5891">
        <v>322</v>
      </c>
      <c r="E5891">
        <v>300</v>
      </c>
    </row>
    <row r="5892" spans="1:5" x14ac:dyDescent="0.2">
      <c r="A5892" t="s">
        <v>917</v>
      </c>
      <c r="B5892" t="s">
        <v>987</v>
      </c>
      <c r="C5892" s="1">
        <v>45169</v>
      </c>
      <c r="D5892">
        <v>752</v>
      </c>
      <c r="E5892">
        <v>257</v>
      </c>
    </row>
    <row r="5893" spans="1:5" x14ac:dyDescent="0.2">
      <c r="A5893" t="s">
        <v>917</v>
      </c>
      <c r="B5893" t="s">
        <v>988</v>
      </c>
      <c r="C5893" s="1">
        <v>45169</v>
      </c>
      <c r="D5893">
        <v>826</v>
      </c>
      <c r="E5893">
        <v>269</v>
      </c>
    </row>
    <row r="5894" spans="1:5" x14ac:dyDescent="0.2">
      <c r="A5894" t="s">
        <v>917</v>
      </c>
      <c r="B5894" t="s">
        <v>1118</v>
      </c>
      <c r="C5894" s="1">
        <v>45169</v>
      </c>
      <c r="D5894">
        <v>206</v>
      </c>
      <c r="E5894">
        <v>101</v>
      </c>
    </row>
    <row r="5895" spans="1:5" x14ac:dyDescent="0.2">
      <c r="A5895" t="s">
        <v>917</v>
      </c>
      <c r="B5895" t="s">
        <v>1112</v>
      </c>
      <c r="C5895" s="1">
        <v>45169</v>
      </c>
      <c r="D5895">
        <v>660</v>
      </c>
      <c r="E5895">
        <v>266</v>
      </c>
    </row>
    <row r="5896" spans="1:5" x14ac:dyDescent="0.2">
      <c r="A5896" t="s">
        <v>917</v>
      </c>
      <c r="B5896" t="s">
        <v>989</v>
      </c>
      <c r="C5896" s="1">
        <v>45169</v>
      </c>
      <c r="D5896">
        <v>503</v>
      </c>
      <c r="E5896">
        <v>203</v>
      </c>
    </row>
    <row r="5897" spans="1:5" x14ac:dyDescent="0.2">
      <c r="A5897" t="s">
        <v>917</v>
      </c>
      <c r="B5897" t="s">
        <v>990</v>
      </c>
      <c r="C5897" s="1">
        <v>45169</v>
      </c>
      <c r="D5897">
        <v>399</v>
      </c>
      <c r="E5897">
        <v>197</v>
      </c>
    </row>
    <row r="5898" spans="1:5" x14ac:dyDescent="0.2">
      <c r="A5898" t="s">
        <v>917</v>
      </c>
      <c r="B5898" t="s">
        <v>991</v>
      </c>
      <c r="C5898" s="1">
        <v>45169</v>
      </c>
      <c r="D5898">
        <v>255</v>
      </c>
      <c r="E5898">
        <v>118</v>
      </c>
    </row>
    <row r="5899" spans="1:5" x14ac:dyDescent="0.2">
      <c r="A5899" t="s">
        <v>917</v>
      </c>
      <c r="B5899" t="s">
        <v>1094</v>
      </c>
      <c r="C5899" s="1">
        <v>45169</v>
      </c>
      <c r="D5899">
        <v>826</v>
      </c>
      <c r="E5899">
        <v>75</v>
      </c>
    </row>
    <row r="5900" spans="1:5" x14ac:dyDescent="0.2">
      <c r="A5900" t="s">
        <v>917</v>
      </c>
      <c r="B5900" t="s">
        <v>996</v>
      </c>
      <c r="C5900" s="1">
        <v>45169</v>
      </c>
      <c r="D5900">
        <v>1109</v>
      </c>
      <c r="E5900">
        <v>114</v>
      </c>
    </row>
    <row r="5901" spans="1:5" x14ac:dyDescent="0.2">
      <c r="A5901" t="s">
        <v>917</v>
      </c>
      <c r="B5901" t="s">
        <v>997</v>
      </c>
      <c r="C5901" s="1">
        <v>45169</v>
      </c>
      <c r="D5901">
        <v>1040</v>
      </c>
      <c r="E5901">
        <v>222</v>
      </c>
    </row>
    <row r="5902" spans="1:5" x14ac:dyDescent="0.2">
      <c r="A5902" t="s">
        <v>917</v>
      </c>
      <c r="B5902" t="s">
        <v>998</v>
      </c>
      <c r="C5902" s="1">
        <v>45169</v>
      </c>
      <c r="D5902">
        <v>1120</v>
      </c>
      <c r="E5902">
        <v>166</v>
      </c>
    </row>
    <row r="5903" spans="1:5" x14ac:dyDescent="0.2">
      <c r="A5903" t="s">
        <v>917</v>
      </c>
      <c r="B5903" t="s">
        <v>1000</v>
      </c>
      <c r="C5903" s="1">
        <v>45169</v>
      </c>
      <c r="D5903">
        <v>677</v>
      </c>
      <c r="E5903">
        <v>201</v>
      </c>
    </row>
    <row r="5904" spans="1:5" x14ac:dyDescent="0.2">
      <c r="A5904" t="s">
        <v>917</v>
      </c>
      <c r="B5904" t="s">
        <v>1001</v>
      </c>
      <c r="C5904" s="1">
        <v>45169</v>
      </c>
      <c r="D5904">
        <v>710</v>
      </c>
      <c r="E5904">
        <v>101</v>
      </c>
    </row>
    <row r="5905" spans="1:5" x14ac:dyDescent="0.2">
      <c r="A5905" t="s">
        <v>917</v>
      </c>
      <c r="B5905" t="s">
        <v>1003</v>
      </c>
      <c r="C5905" s="1">
        <v>45169</v>
      </c>
      <c r="D5905">
        <v>1048</v>
      </c>
      <c r="E5905">
        <v>236</v>
      </c>
    </row>
    <row r="5906" spans="1:5" x14ac:dyDescent="0.2">
      <c r="A5906" t="s">
        <v>917</v>
      </c>
      <c r="B5906" t="s">
        <v>1005</v>
      </c>
      <c r="C5906" s="1">
        <v>45169</v>
      </c>
      <c r="D5906">
        <v>541</v>
      </c>
      <c r="E5906">
        <v>253</v>
      </c>
    </row>
    <row r="5907" spans="1:5" x14ac:dyDescent="0.2">
      <c r="A5907" t="s">
        <v>917</v>
      </c>
      <c r="B5907" t="s">
        <v>1006</v>
      </c>
      <c r="C5907" s="1">
        <v>45169</v>
      </c>
      <c r="D5907">
        <v>243</v>
      </c>
      <c r="E5907">
        <v>84</v>
      </c>
    </row>
    <row r="5908" spans="1:5" x14ac:dyDescent="0.2">
      <c r="A5908" t="s">
        <v>917</v>
      </c>
      <c r="B5908" t="s">
        <v>1007</v>
      </c>
      <c r="C5908" s="1">
        <v>45169</v>
      </c>
      <c r="D5908">
        <v>543</v>
      </c>
      <c r="E5908">
        <v>270</v>
      </c>
    </row>
    <row r="5909" spans="1:5" x14ac:dyDescent="0.2">
      <c r="A5909" t="s">
        <v>917</v>
      </c>
      <c r="B5909" t="s">
        <v>1008</v>
      </c>
      <c r="C5909" s="1">
        <v>45169</v>
      </c>
      <c r="D5909">
        <v>868</v>
      </c>
      <c r="E5909">
        <v>94</v>
      </c>
    </row>
    <row r="5910" spans="1:5" x14ac:dyDescent="0.2">
      <c r="A5910" t="s">
        <v>1009</v>
      </c>
      <c r="B5910" t="s">
        <v>1012</v>
      </c>
      <c r="C5910" s="1">
        <v>45169</v>
      </c>
      <c r="D5910">
        <v>40</v>
      </c>
      <c r="E5910">
        <v>174</v>
      </c>
    </row>
    <row r="5911" spans="1:5" x14ac:dyDescent="0.2">
      <c r="A5911" t="s">
        <v>1009</v>
      </c>
      <c r="B5911" t="s">
        <v>1013</v>
      </c>
      <c r="C5911" s="1">
        <v>45169</v>
      </c>
      <c r="D5911">
        <v>983</v>
      </c>
      <c r="E5911">
        <v>113</v>
      </c>
    </row>
    <row r="5912" spans="1:5" x14ac:dyDescent="0.2">
      <c r="A5912" t="s">
        <v>1009</v>
      </c>
      <c r="B5912" t="s">
        <v>1014</v>
      </c>
      <c r="C5912" s="1">
        <v>45169</v>
      </c>
      <c r="D5912">
        <v>318</v>
      </c>
      <c r="E5912">
        <v>290</v>
      </c>
    </row>
    <row r="5913" spans="1:5" x14ac:dyDescent="0.2">
      <c r="A5913" t="s">
        <v>1009</v>
      </c>
      <c r="B5913" t="s">
        <v>1015</v>
      </c>
      <c r="C5913" s="1">
        <v>45169</v>
      </c>
      <c r="D5913">
        <v>1185</v>
      </c>
      <c r="E5913">
        <v>61</v>
      </c>
    </row>
    <row r="5914" spans="1:5" x14ac:dyDescent="0.2">
      <c r="A5914" t="s">
        <v>1009</v>
      </c>
      <c r="B5914" t="s">
        <v>1008</v>
      </c>
      <c r="C5914" s="1">
        <v>45169</v>
      </c>
      <c r="D5914">
        <v>54</v>
      </c>
      <c r="E5914">
        <v>91</v>
      </c>
    </row>
    <row r="5915" spans="1:5" x14ac:dyDescent="0.2">
      <c r="A5915" t="s">
        <v>1009</v>
      </c>
      <c r="B5915" t="s">
        <v>979</v>
      </c>
      <c r="C5915" s="1">
        <v>45169</v>
      </c>
      <c r="D5915">
        <v>797</v>
      </c>
      <c r="E5915">
        <v>203</v>
      </c>
    </row>
    <row r="5916" spans="1:5" x14ac:dyDescent="0.2">
      <c r="A5916" t="s">
        <v>1009</v>
      </c>
      <c r="B5916" t="s">
        <v>1000</v>
      </c>
      <c r="C5916" s="1">
        <v>45169</v>
      </c>
      <c r="D5916">
        <v>749</v>
      </c>
      <c r="E5916">
        <v>175</v>
      </c>
    </row>
    <row r="5917" spans="1:5" x14ac:dyDescent="0.2">
      <c r="A5917" t="s">
        <v>1009</v>
      </c>
      <c r="B5917" t="s">
        <v>1104</v>
      </c>
      <c r="C5917" s="1">
        <v>45169</v>
      </c>
      <c r="D5917">
        <v>301</v>
      </c>
      <c r="E5917">
        <v>82</v>
      </c>
    </row>
    <row r="5918" spans="1:5" x14ac:dyDescent="0.2">
      <c r="A5918" t="s">
        <v>1009</v>
      </c>
      <c r="B5918" t="s">
        <v>1018</v>
      </c>
      <c r="C5918" s="1">
        <v>45169</v>
      </c>
      <c r="D5918">
        <v>75</v>
      </c>
      <c r="E5918">
        <v>123</v>
      </c>
    </row>
    <row r="5919" spans="1:5" x14ac:dyDescent="0.2">
      <c r="A5919" t="s">
        <v>1009</v>
      </c>
      <c r="B5919" t="s">
        <v>1020</v>
      </c>
      <c r="C5919" s="1">
        <v>45169</v>
      </c>
      <c r="D5919">
        <v>1002</v>
      </c>
      <c r="E5919">
        <v>152</v>
      </c>
    </row>
    <row r="5920" spans="1:5" x14ac:dyDescent="0.2">
      <c r="A5920" t="s">
        <v>1009</v>
      </c>
      <c r="B5920" t="s">
        <v>1021</v>
      </c>
      <c r="C5920" s="1">
        <v>45169</v>
      </c>
      <c r="D5920">
        <v>866</v>
      </c>
      <c r="E5920">
        <v>233</v>
      </c>
    </row>
    <row r="5921" spans="1:5" x14ac:dyDescent="0.2">
      <c r="A5921" t="s">
        <v>1009</v>
      </c>
      <c r="B5921" t="s">
        <v>961</v>
      </c>
      <c r="C5921" s="1">
        <v>45169</v>
      </c>
      <c r="D5921">
        <v>70</v>
      </c>
      <c r="E5921">
        <v>203</v>
      </c>
    </row>
    <row r="5922" spans="1:5" x14ac:dyDescent="0.2">
      <c r="A5922" t="s">
        <v>1009</v>
      </c>
      <c r="B5922" t="s">
        <v>1022</v>
      </c>
      <c r="C5922" s="1">
        <v>45169</v>
      </c>
      <c r="D5922">
        <v>127</v>
      </c>
      <c r="E5922">
        <v>83</v>
      </c>
    </row>
    <row r="5923" spans="1:5" x14ac:dyDescent="0.2">
      <c r="A5923" t="s">
        <v>1009</v>
      </c>
      <c r="B5923" t="s">
        <v>1023</v>
      </c>
      <c r="C5923" s="1">
        <v>45169</v>
      </c>
      <c r="D5923">
        <v>443</v>
      </c>
      <c r="E5923">
        <v>194</v>
      </c>
    </row>
    <row r="5924" spans="1:5" x14ac:dyDescent="0.2">
      <c r="A5924" t="s">
        <v>1009</v>
      </c>
      <c r="B5924" t="s">
        <v>1024</v>
      </c>
      <c r="C5924" s="1">
        <v>45169</v>
      </c>
      <c r="D5924">
        <v>240</v>
      </c>
      <c r="E5924">
        <v>128</v>
      </c>
    </row>
    <row r="5925" spans="1:5" x14ac:dyDescent="0.2">
      <c r="A5925" t="s">
        <v>1009</v>
      </c>
      <c r="B5925" t="s">
        <v>987</v>
      </c>
      <c r="C5925" s="1">
        <v>45169</v>
      </c>
      <c r="D5925">
        <v>515</v>
      </c>
      <c r="E5925">
        <v>251</v>
      </c>
    </row>
    <row r="5926" spans="1:5" x14ac:dyDescent="0.2">
      <c r="A5926" t="s">
        <v>1009</v>
      </c>
      <c r="B5926" t="s">
        <v>932</v>
      </c>
      <c r="C5926" s="1">
        <v>45169</v>
      </c>
      <c r="D5926">
        <v>271</v>
      </c>
      <c r="E5926">
        <v>170</v>
      </c>
    </row>
    <row r="5927" spans="1:5" x14ac:dyDescent="0.2">
      <c r="A5927" t="s">
        <v>1009</v>
      </c>
      <c r="B5927" t="s">
        <v>1025</v>
      </c>
      <c r="C5927" s="1">
        <v>45169</v>
      </c>
      <c r="D5927">
        <v>669</v>
      </c>
      <c r="E5927">
        <v>286</v>
      </c>
    </row>
    <row r="5928" spans="1:5" x14ac:dyDescent="0.2">
      <c r="A5928" t="s">
        <v>1009</v>
      </c>
      <c r="B5928" t="s">
        <v>1026</v>
      </c>
      <c r="C5928" s="1">
        <v>45169</v>
      </c>
      <c r="D5928">
        <v>276</v>
      </c>
      <c r="E5928">
        <v>127</v>
      </c>
    </row>
    <row r="5929" spans="1:5" x14ac:dyDescent="0.2">
      <c r="A5929" t="s">
        <v>1009</v>
      </c>
      <c r="B5929" t="s">
        <v>1027</v>
      </c>
      <c r="C5929" s="1">
        <v>45169</v>
      </c>
      <c r="D5929">
        <v>1034</v>
      </c>
      <c r="E5929">
        <v>210</v>
      </c>
    </row>
    <row r="5930" spans="1:5" x14ac:dyDescent="0.2">
      <c r="A5930" t="s">
        <v>1009</v>
      </c>
      <c r="B5930" t="s">
        <v>1028</v>
      </c>
      <c r="C5930" s="1">
        <v>45169</v>
      </c>
      <c r="D5930">
        <v>530</v>
      </c>
      <c r="E5930">
        <v>210</v>
      </c>
    </row>
    <row r="5931" spans="1:5" x14ac:dyDescent="0.2">
      <c r="A5931" t="s">
        <v>1009</v>
      </c>
      <c r="B5931" t="s">
        <v>971</v>
      </c>
      <c r="C5931" s="1">
        <v>45169</v>
      </c>
      <c r="D5931">
        <v>71</v>
      </c>
      <c r="E5931">
        <v>190</v>
      </c>
    </row>
    <row r="5932" spans="1:5" x14ac:dyDescent="0.2">
      <c r="A5932" t="s">
        <v>1009</v>
      </c>
      <c r="B5932" t="s">
        <v>970</v>
      </c>
      <c r="C5932" s="1">
        <v>45169</v>
      </c>
      <c r="D5932">
        <v>193</v>
      </c>
      <c r="E5932">
        <v>190</v>
      </c>
    </row>
    <row r="5933" spans="1:5" x14ac:dyDescent="0.2">
      <c r="A5933" t="s">
        <v>1009</v>
      </c>
      <c r="B5933" t="s">
        <v>974</v>
      </c>
      <c r="C5933" s="1">
        <v>45169</v>
      </c>
      <c r="D5933">
        <v>181</v>
      </c>
      <c r="E5933">
        <v>106</v>
      </c>
    </row>
    <row r="5934" spans="1:5" x14ac:dyDescent="0.2">
      <c r="A5934" t="s">
        <v>1009</v>
      </c>
      <c r="B5934" t="s">
        <v>957</v>
      </c>
      <c r="C5934" s="1">
        <v>45169</v>
      </c>
      <c r="D5934">
        <v>531</v>
      </c>
      <c r="E5934">
        <v>201</v>
      </c>
    </row>
    <row r="5935" spans="1:5" x14ac:dyDescent="0.2">
      <c r="A5935" t="s">
        <v>1009</v>
      </c>
      <c r="B5935" t="s">
        <v>949</v>
      </c>
      <c r="C5935" s="1">
        <v>45169</v>
      </c>
      <c r="D5935">
        <v>528</v>
      </c>
      <c r="E5935">
        <v>232</v>
      </c>
    </row>
    <row r="5936" spans="1:5" x14ac:dyDescent="0.2">
      <c r="A5936" t="s">
        <v>1009</v>
      </c>
      <c r="B5936" t="s">
        <v>1030</v>
      </c>
      <c r="C5936" s="1">
        <v>45169</v>
      </c>
      <c r="D5936">
        <v>466</v>
      </c>
      <c r="E5936">
        <v>209</v>
      </c>
    </row>
    <row r="5937" spans="1:5" x14ac:dyDescent="0.2">
      <c r="A5937" t="s">
        <v>1009</v>
      </c>
      <c r="B5937" t="s">
        <v>1063</v>
      </c>
      <c r="C5937" s="1">
        <v>45169</v>
      </c>
      <c r="D5937">
        <v>1115</v>
      </c>
      <c r="E5937">
        <v>187</v>
      </c>
    </row>
    <row r="5938" spans="1:5" x14ac:dyDescent="0.2">
      <c r="A5938" t="s">
        <v>1009</v>
      </c>
      <c r="B5938" t="s">
        <v>944</v>
      </c>
      <c r="C5938" s="1">
        <v>45169</v>
      </c>
      <c r="D5938">
        <v>389</v>
      </c>
      <c r="E5938">
        <v>61</v>
      </c>
    </row>
    <row r="5939" spans="1:5" x14ac:dyDescent="0.2">
      <c r="A5939" t="s">
        <v>1009</v>
      </c>
      <c r="B5939" t="s">
        <v>1070</v>
      </c>
      <c r="C5939" s="1">
        <v>45169</v>
      </c>
      <c r="D5939">
        <v>720</v>
      </c>
      <c r="E5939">
        <v>114</v>
      </c>
    </row>
    <row r="5940" spans="1:5" x14ac:dyDescent="0.2">
      <c r="A5940" t="s">
        <v>1009</v>
      </c>
      <c r="B5940" t="s">
        <v>1076</v>
      </c>
      <c r="C5940" s="1">
        <v>45169</v>
      </c>
      <c r="D5940">
        <v>846</v>
      </c>
      <c r="E5940">
        <v>127</v>
      </c>
    </row>
    <row r="5941" spans="1:5" x14ac:dyDescent="0.2">
      <c r="A5941" t="s">
        <v>1009</v>
      </c>
      <c r="B5941" t="s">
        <v>1033</v>
      </c>
      <c r="C5941" s="1">
        <v>45169</v>
      </c>
      <c r="D5941">
        <v>204</v>
      </c>
      <c r="E5941">
        <v>261</v>
      </c>
    </row>
    <row r="5942" spans="1:5" x14ac:dyDescent="0.2">
      <c r="A5942" t="s">
        <v>1009</v>
      </c>
      <c r="B5942" t="s">
        <v>1034</v>
      </c>
      <c r="C5942" s="1">
        <v>45169</v>
      </c>
      <c r="D5942">
        <v>489</v>
      </c>
      <c r="E5942">
        <v>295</v>
      </c>
    </row>
    <row r="5943" spans="1:5" x14ac:dyDescent="0.2">
      <c r="A5943" t="s">
        <v>1009</v>
      </c>
      <c r="B5943" t="s">
        <v>1035</v>
      </c>
      <c r="C5943" s="1">
        <v>45169</v>
      </c>
      <c r="D5943">
        <v>1147</v>
      </c>
      <c r="E5943">
        <v>232</v>
      </c>
    </row>
    <row r="5944" spans="1:5" x14ac:dyDescent="0.2">
      <c r="A5944" t="s">
        <v>1009</v>
      </c>
      <c r="B5944" t="s">
        <v>1005</v>
      </c>
      <c r="C5944" s="1">
        <v>45169</v>
      </c>
      <c r="D5944">
        <v>856</v>
      </c>
      <c r="E5944">
        <v>90</v>
      </c>
    </row>
    <row r="5945" spans="1:5" x14ac:dyDescent="0.2">
      <c r="A5945" t="s">
        <v>1009</v>
      </c>
      <c r="B5945" t="s">
        <v>1094</v>
      </c>
      <c r="C5945" s="1">
        <v>45169</v>
      </c>
      <c r="D5945">
        <v>1075</v>
      </c>
      <c r="E5945">
        <v>220</v>
      </c>
    </row>
    <row r="5946" spans="1:5" x14ac:dyDescent="0.2">
      <c r="A5946" t="s">
        <v>1009</v>
      </c>
      <c r="B5946" t="s">
        <v>1037</v>
      </c>
      <c r="C5946" s="1">
        <v>45169</v>
      </c>
      <c r="D5946">
        <v>349</v>
      </c>
      <c r="E5946">
        <v>290</v>
      </c>
    </row>
    <row r="5947" spans="1:5" x14ac:dyDescent="0.2">
      <c r="A5947" t="s">
        <v>1009</v>
      </c>
      <c r="B5947" t="s">
        <v>936</v>
      </c>
      <c r="C5947" s="1">
        <v>45169</v>
      </c>
      <c r="D5947">
        <v>286</v>
      </c>
      <c r="E5947">
        <v>100</v>
      </c>
    </row>
    <row r="5948" spans="1:5" x14ac:dyDescent="0.2">
      <c r="A5948" t="s">
        <v>1009</v>
      </c>
      <c r="B5948" t="s">
        <v>926</v>
      </c>
      <c r="C5948" s="1">
        <v>45169</v>
      </c>
      <c r="D5948">
        <v>732</v>
      </c>
      <c r="E5948">
        <v>110</v>
      </c>
    </row>
    <row r="5949" spans="1:5" x14ac:dyDescent="0.2">
      <c r="A5949" t="s">
        <v>1009</v>
      </c>
      <c r="B5949" t="s">
        <v>1121</v>
      </c>
      <c r="C5949" s="1">
        <v>45169</v>
      </c>
      <c r="D5949">
        <v>883</v>
      </c>
      <c r="E5949">
        <v>185</v>
      </c>
    </row>
    <row r="5950" spans="1:5" x14ac:dyDescent="0.2">
      <c r="A5950" t="s">
        <v>1009</v>
      </c>
      <c r="B5950" t="s">
        <v>950</v>
      </c>
      <c r="C5950" s="1">
        <v>45169</v>
      </c>
      <c r="D5950">
        <v>942</v>
      </c>
      <c r="E5950">
        <v>91</v>
      </c>
    </row>
    <row r="5951" spans="1:5" x14ac:dyDescent="0.2">
      <c r="A5951" t="s">
        <v>1009</v>
      </c>
      <c r="B5951" t="s">
        <v>969</v>
      </c>
      <c r="C5951" s="1">
        <v>45169</v>
      </c>
      <c r="D5951">
        <v>588</v>
      </c>
      <c r="E5951">
        <v>241</v>
      </c>
    </row>
    <row r="5952" spans="1:5" x14ac:dyDescent="0.2">
      <c r="A5952" t="s">
        <v>1009</v>
      </c>
      <c r="B5952" t="s">
        <v>1038</v>
      </c>
      <c r="C5952" s="1">
        <v>45169</v>
      </c>
      <c r="D5952">
        <v>180</v>
      </c>
      <c r="E5952">
        <v>65</v>
      </c>
    </row>
    <row r="5953" spans="1:5" x14ac:dyDescent="0.2">
      <c r="A5953" t="s">
        <v>1009</v>
      </c>
      <c r="B5953" t="s">
        <v>977</v>
      </c>
      <c r="C5953" s="1">
        <v>45169</v>
      </c>
      <c r="D5953">
        <v>245</v>
      </c>
      <c r="E5953">
        <v>281</v>
      </c>
    </row>
    <row r="5954" spans="1:5" x14ac:dyDescent="0.2">
      <c r="A5954" t="s">
        <v>1009</v>
      </c>
      <c r="B5954" t="s">
        <v>1039</v>
      </c>
      <c r="C5954" s="1">
        <v>45169</v>
      </c>
      <c r="D5954">
        <v>413</v>
      </c>
      <c r="E5954">
        <v>175</v>
      </c>
    </row>
    <row r="5955" spans="1:5" x14ac:dyDescent="0.2">
      <c r="A5955" t="s">
        <v>1009</v>
      </c>
      <c r="B5955" t="s">
        <v>953</v>
      </c>
      <c r="C5955" s="1">
        <v>45169</v>
      </c>
      <c r="D5955">
        <v>427</v>
      </c>
      <c r="E5955">
        <v>294</v>
      </c>
    </row>
    <row r="5956" spans="1:5" x14ac:dyDescent="0.2">
      <c r="A5956" t="s">
        <v>1009</v>
      </c>
      <c r="B5956" t="s">
        <v>1040</v>
      </c>
      <c r="C5956" s="1">
        <v>45169</v>
      </c>
      <c r="D5956">
        <v>884</v>
      </c>
      <c r="E5956">
        <v>79</v>
      </c>
    </row>
    <row r="5957" spans="1:5" x14ac:dyDescent="0.2">
      <c r="A5957" t="s">
        <v>1009</v>
      </c>
      <c r="B5957" t="s">
        <v>1041</v>
      </c>
      <c r="C5957" s="1">
        <v>45169</v>
      </c>
      <c r="D5957">
        <v>651</v>
      </c>
      <c r="E5957">
        <v>269</v>
      </c>
    </row>
    <row r="5958" spans="1:5" x14ac:dyDescent="0.2">
      <c r="A5958" t="s">
        <v>1009</v>
      </c>
      <c r="B5958" t="s">
        <v>1042</v>
      </c>
      <c r="C5958" s="1">
        <v>45169</v>
      </c>
      <c r="D5958">
        <v>68</v>
      </c>
      <c r="E5958">
        <v>245</v>
      </c>
    </row>
    <row r="5959" spans="1:5" x14ac:dyDescent="0.2">
      <c r="A5959" t="s">
        <v>1009</v>
      </c>
      <c r="B5959" t="s">
        <v>1117</v>
      </c>
      <c r="C5959" s="1">
        <v>45169</v>
      </c>
      <c r="D5959">
        <v>658</v>
      </c>
      <c r="E5959">
        <v>133</v>
      </c>
    </row>
    <row r="5960" spans="1:5" x14ac:dyDescent="0.2">
      <c r="A5960" t="s">
        <v>1009</v>
      </c>
      <c r="B5960" t="s">
        <v>994</v>
      </c>
      <c r="C5960" s="1">
        <v>45169</v>
      </c>
      <c r="D5960">
        <v>994</v>
      </c>
      <c r="E5960">
        <v>280</v>
      </c>
    </row>
    <row r="5961" spans="1:5" x14ac:dyDescent="0.2">
      <c r="A5961" t="s">
        <v>1009</v>
      </c>
      <c r="B5961" t="s">
        <v>1043</v>
      </c>
      <c r="C5961" s="1">
        <v>45169</v>
      </c>
      <c r="D5961">
        <v>965</v>
      </c>
      <c r="E5961">
        <v>169</v>
      </c>
    </row>
    <row r="5962" spans="1:5" x14ac:dyDescent="0.2">
      <c r="A5962" t="s">
        <v>1009</v>
      </c>
      <c r="B5962" t="s">
        <v>1044</v>
      </c>
      <c r="C5962" s="1">
        <v>45169</v>
      </c>
      <c r="D5962">
        <v>730</v>
      </c>
      <c r="E5962">
        <v>146</v>
      </c>
    </row>
    <row r="5963" spans="1:5" x14ac:dyDescent="0.2">
      <c r="A5963" t="s">
        <v>1009</v>
      </c>
      <c r="B5963" t="s">
        <v>1124</v>
      </c>
      <c r="C5963" s="1">
        <v>45169</v>
      </c>
      <c r="D5963">
        <v>613</v>
      </c>
      <c r="E5963">
        <v>75</v>
      </c>
    </row>
    <row r="5964" spans="1:5" x14ac:dyDescent="0.2">
      <c r="A5964" t="s">
        <v>1009</v>
      </c>
      <c r="B5964" t="s">
        <v>1125</v>
      </c>
      <c r="C5964" s="1">
        <v>45169</v>
      </c>
      <c r="D5964">
        <v>512</v>
      </c>
      <c r="E5964">
        <v>131</v>
      </c>
    </row>
    <row r="5965" spans="1:5" x14ac:dyDescent="0.2">
      <c r="A5965" t="s">
        <v>1009</v>
      </c>
      <c r="B5965" t="s">
        <v>1045</v>
      </c>
      <c r="C5965" s="1">
        <v>45169</v>
      </c>
      <c r="D5965">
        <v>325</v>
      </c>
      <c r="E5965">
        <v>76</v>
      </c>
    </row>
    <row r="5966" spans="1:5" x14ac:dyDescent="0.2">
      <c r="A5966" t="s">
        <v>1009</v>
      </c>
      <c r="B5966" t="s">
        <v>1046</v>
      </c>
      <c r="C5966" s="1">
        <v>45169</v>
      </c>
      <c r="D5966">
        <v>58</v>
      </c>
      <c r="E5966">
        <v>64</v>
      </c>
    </row>
    <row r="5967" spans="1:5" x14ac:dyDescent="0.2">
      <c r="A5967" t="s">
        <v>1009</v>
      </c>
      <c r="B5967" t="s">
        <v>1047</v>
      </c>
      <c r="C5967" s="1">
        <v>45169</v>
      </c>
      <c r="D5967">
        <v>520</v>
      </c>
      <c r="E5967">
        <v>255</v>
      </c>
    </row>
    <row r="5968" spans="1:5" x14ac:dyDescent="0.2">
      <c r="A5968" t="s">
        <v>1009</v>
      </c>
      <c r="B5968" t="s">
        <v>947</v>
      </c>
      <c r="C5968" s="1">
        <v>45169</v>
      </c>
      <c r="D5968">
        <v>803</v>
      </c>
      <c r="E5968">
        <v>106</v>
      </c>
    </row>
    <row r="5969" spans="1:5" x14ac:dyDescent="0.2">
      <c r="A5969" t="s">
        <v>1009</v>
      </c>
      <c r="B5969" t="s">
        <v>1100</v>
      </c>
      <c r="C5969" s="1">
        <v>45169</v>
      </c>
      <c r="D5969">
        <v>1167</v>
      </c>
      <c r="E5969">
        <v>85</v>
      </c>
    </row>
    <row r="5970" spans="1:5" x14ac:dyDescent="0.2">
      <c r="A5970" t="s">
        <v>1009</v>
      </c>
      <c r="B5970" t="s">
        <v>955</v>
      </c>
      <c r="C5970" s="1">
        <v>45169</v>
      </c>
      <c r="D5970">
        <v>737</v>
      </c>
      <c r="E5970">
        <v>273</v>
      </c>
    </row>
    <row r="5971" spans="1:5" x14ac:dyDescent="0.2">
      <c r="A5971" t="s">
        <v>1009</v>
      </c>
      <c r="B5971" t="s">
        <v>945</v>
      </c>
      <c r="C5971" s="1">
        <v>45169</v>
      </c>
      <c r="D5971">
        <v>1074</v>
      </c>
      <c r="E5971">
        <v>261</v>
      </c>
    </row>
    <row r="5972" spans="1:5" x14ac:dyDescent="0.2">
      <c r="A5972" t="s">
        <v>1009</v>
      </c>
      <c r="B5972" t="s">
        <v>946</v>
      </c>
      <c r="C5972" s="1">
        <v>45169</v>
      </c>
      <c r="D5972">
        <v>453</v>
      </c>
      <c r="E5972">
        <v>237</v>
      </c>
    </row>
    <row r="5973" spans="1:5" x14ac:dyDescent="0.2">
      <c r="A5973" t="s">
        <v>1009</v>
      </c>
      <c r="B5973" t="s">
        <v>1068</v>
      </c>
      <c r="C5973" s="1">
        <v>45169</v>
      </c>
      <c r="D5973">
        <v>977</v>
      </c>
      <c r="E5973">
        <v>126</v>
      </c>
    </row>
    <row r="5974" spans="1:5" x14ac:dyDescent="0.2">
      <c r="A5974" t="s">
        <v>1009</v>
      </c>
      <c r="B5974" t="s">
        <v>986</v>
      </c>
      <c r="C5974" s="1">
        <v>45169</v>
      </c>
      <c r="D5974">
        <v>241</v>
      </c>
      <c r="E5974">
        <v>131</v>
      </c>
    </row>
    <row r="5975" spans="1:5" x14ac:dyDescent="0.2">
      <c r="A5975" t="s">
        <v>1009</v>
      </c>
      <c r="B5975" t="s">
        <v>981</v>
      </c>
      <c r="C5975" s="1">
        <v>45169</v>
      </c>
      <c r="D5975">
        <v>145</v>
      </c>
      <c r="E5975">
        <v>127</v>
      </c>
    </row>
    <row r="5976" spans="1:5" x14ac:dyDescent="0.2">
      <c r="A5976" t="s">
        <v>1009</v>
      </c>
      <c r="B5976" t="s">
        <v>995</v>
      </c>
      <c r="C5976" s="1">
        <v>45169</v>
      </c>
      <c r="D5976">
        <v>525</v>
      </c>
      <c r="E5976">
        <v>55</v>
      </c>
    </row>
    <row r="5977" spans="1:5" x14ac:dyDescent="0.2">
      <c r="A5977" t="s">
        <v>1009</v>
      </c>
      <c r="B5977" t="s">
        <v>1091</v>
      </c>
      <c r="C5977" s="1">
        <v>45169</v>
      </c>
      <c r="D5977">
        <v>976</v>
      </c>
      <c r="E5977">
        <v>74</v>
      </c>
    </row>
    <row r="5978" spans="1:5" x14ac:dyDescent="0.2">
      <c r="A5978" t="s">
        <v>1009</v>
      </c>
      <c r="B5978" t="s">
        <v>1004</v>
      </c>
      <c r="C5978" s="1">
        <v>45169</v>
      </c>
      <c r="D5978">
        <v>89</v>
      </c>
      <c r="E5978">
        <v>160</v>
      </c>
    </row>
    <row r="5979" spans="1:5" x14ac:dyDescent="0.2">
      <c r="A5979" t="s">
        <v>1009</v>
      </c>
      <c r="B5979" t="s">
        <v>1118</v>
      </c>
      <c r="C5979" s="1">
        <v>45169</v>
      </c>
      <c r="D5979">
        <v>353</v>
      </c>
      <c r="E5979">
        <v>192</v>
      </c>
    </row>
    <row r="5980" spans="1:5" x14ac:dyDescent="0.2">
      <c r="A5980" t="s">
        <v>1009</v>
      </c>
      <c r="B5980" t="s">
        <v>943</v>
      </c>
      <c r="C5980" s="1">
        <v>45169</v>
      </c>
      <c r="D5980">
        <v>967</v>
      </c>
      <c r="E5980">
        <v>172</v>
      </c>
    </row>
    <row r="5981" spans="1:5" x14ac:dyDescent="0.2">
      <c r="A5981" t="s">
        <v>1009</v>
      </c>
      <c r="B5981" t="s">
        <v>1049</v>
      </c>
      <c r="C5981" s="1">
        <v>45169</v>
      </c>
      <c r="D5981">
        <v>192</v>
      </c>
      <c r="E5981">
        <v>149</v>
      </c>
    </row>
    <row r="5982" spans="1:5" x14ac:dyDescent="0.2">
      <c r="A5982" t="s">
        <v>1009</v>
      </c>
      <c r="B5982" t="s">
        <v>1050</v>
      </c>
      <c r="C5982" s="1">
        <v>45169</v>
      </c>
      <c r="D5982">
        <v>150</v>
      </c>
      <c r="E5982">
        <v>281</v>
      </c>
    </row>
    <row r="5983" spans="1:5" x14ac:dyDescent="0.2">
      <c r="A5983" t="s">
        <v>1009</v>
      </c>
      <c r="B5983" t="s">
        <v>998</v>
      </c>
      <c r="C5983" s="1">
        <v>45169</v>
      </c>
      <c r="D5983">
        <v>374</v>
      </c>
      <c r="E5983">
        <v>252</v>
      </c>
    </row>
    <row r="5984" spans="1:5" x14ac:dyDescent="0.2">
      <c r="A5984" t="s">
        <v>1009</v>
      </c>
      <c r="B5984" t="s">
        <v>1096</v>
      </c>
      <c r="C5984" s="1">
        <v>45169</v>
      </c>
      <c r="D5984">
        <v>1034</v>
      </c>
      <c r="E5984">
        <v>96</v>
      </c>
    </row>
    <row r="5985" spans="1:5" x14ac:dyDescent="0.2">
      <c r="A5985" t="s">
        <v>1009</v>
      </c>
      <c r="B5985" t="s">
        <v>1078</v>
      </c>
      <c r="C5985" s="1">
        <v>45169</v>
      </c>
      <c r="D5985">
        <v>521</v>
      </c>
      <c r="E5985">
        <v>157</v>
      </c>
    </row>
    <row r="5986" spans="1:5" x14ac:dyDescent="0.2">
      <c r="A5986" t="s">
        <v>1009</v>
      </c>
      <c r="B5986" t="s">
        <v>1051</v>
      </c>
      <c r="C5986" s="1">
        <v>45169</v>
      </c>
      <c r="D5986">
        <v>987</v>
      </c>
      <c r="E5986">
        <v>122</v>
      </c>
    </row>
    <row r="5987" spans="1:5" x14ac:dyDescent="0.2">
      <c r="A5987" t="s">
        <v>1009</v>
      </c>
      <c r="B5987" t="s">
        <v>920</v>
      </c>
      <c r="C5987" s="1">
        <v>45169</v>
      </c>
      <c r="D5987">
        <v>469</v>
      </c>
      <c r="E5987">
        <v>292</v>
      </c>
    </row>
    <row r="5988" spans="1:5" x14ac:dyDescent="0.2">
      <c r="A5988" t="s">
        <v>1009</v>
      </c>
      <c r="B5988" t="s">
        <v>938</v>
      </c>
      <c r="C5988" s="1">
        <v>45169</v>
      </c>
      <c r="D5988">
        <v>7</v>
      </c>
      <c r="E5988">
        <v>268</v>
      </c>
    </row>
    <row r="5989" spans="1:5" x14ac:dyDescent="0.2">
      <c r="A5989" t="s">
        <v>1009</v>
      </c>
      <c r="B5989" t="s">
        <v>962</v>
      </c>
      <c r="C5989" s="1">
        <v>45169</v>
      </c>
      <c r="D5989">
        <v>361</v>
      </c>
      <c r="E5989">
        <v>141</v>
      </c>
    </row>
    <row r="5990" spans="1:5" x14ac:dyDescent="0.2">
      <c r="A5990" t="s">
        <v>1009</v>
      </c>
      <c r="B5990" t="s">
        <v>959</v>
      </c>
      <c r="C5990" s="1">
        <v>45169</v>
      </c>
      <c r="D5990">
        <v>131</v>
      </c>
      <c r="E5990">
        <v>299</v>
      </c>
    </row>
    <row r="5991" spans="1:5" x14ac:dyDescent="0.2">
      <c r="A5991" t="s">
        <v>1009</v>
      </c>
      <c r="B5991" t="s">
        <v>1059</v>
      </c>
      <c r="C5991" s="1">
        <v>45169</v>
      </c>
      <c r="D5991">
        <v>949</v>
      </c>
      <c r="E5991">
        <v>210</v>
      </c>
    </row>
    <row r="5992" spans="1:5" x14ac:dyDescent="0.2">
      <c r="A5992" t="s">
        <v>1009</v>
      </c>
      <c r="B5992" t="s">
        <v>1107</v>
      </c>
      <c r="C5992" s="1">
        <v>45169</v>
      </c>
      <c r="D5992">
        <v>627</v>
      </c>
      <c r="E5992">
        <v>63</v>
      </c>
    </row>
    <row r="5993" spans="1:5" x14ac:dyDescent="0.2">
      <c r="A5993" t="s">
        <v>1009</v>
      </c>
      <c r="B5993" t="s">
        <v>1053</v>
      </c>
      <c r="C5993" s="1">
        <v>45169</v>
      </c>
      <c r="D5993">
        <v>1153</v>
      </c>
      <c r="E5993">
        <v>59</v>
      </c>
    </row>
    <row r="5994" spans="1:5" x14ac:dyDescent="0.2">
      <c r="A5994" t="s">
        <v>1054</v>
      </c>
      <c r="B5994" t="s">
        <v>952</v>
      </c>
      <c r="C5994" s="1">
        <v>45169</v>
      </c>
      <c r="D5994">
        <v>346</v>
      </c>
      <c r="E5994">
        <v>52</v>
      </c>
    </row>
    <row r="5995" spans="1:5" x14ac:dyDescent="0.2">
      <c r="A5995" t="s">
        <v>1054</v>
      </c>
      <c r="B5995" t="s">
        <v>1016</v>
      </c>
      <c r="C5995" s="1">
        <v>45169</v>
      </c>
      <c r="D5995">
        <v>1008</v>
      </c>
      <c r="E5995">
        <v>153</v>
      </c>
    </row>
    <row r="5996" spans="1:5" x14ac:dyDescent="0.2">
      <c r="A5996" t="s">
        <v>1054</v>
      </c>
      <c r="B5996" t="s">
        <v>969</v>
      </c>
      <c r="C5996" s="1">
        <v>45169</v>
      </c>
      <c r="D5996">
        <v>1010</v>
      </c>
      <c r="E5996">
        <v>273</v>
      </c>
    </row>
    <row r="5997" spans="1:5" x14ac:dyDescent="0.2">
      <c r="A5997" t="s">
        <v>1054</v>
      </c>
      <c r="B5997" t="s">
        <v>930</v>
      </c>
      <c r="C5997" s="1">
        <v>45169</v>
      </c>
      <c r="D5997">
        <v>1165</v>
      </c>
      <c r="E5997">
        <v>130</v>
      </c>
    </row>
    <row r="5998" spans="1:5" x14ac:dyDescent="0.2">
      <c r="A5998" t="s">
        <v>1054</v>
      </c>
      <c r="B5998" t="s">
        <v>1036</v>
      </c>
      <c r="C5998" s="1">
        <v>45169</v>
      </c>
      <c r="D5998">
        <v>1078</v>
      </c>
      <c r="E5998">
        <v>96</v>
      </c>
    </row>
    <row r="5999" spans="1:5" x14ac:dyDescent="0.2">
      <c r="A5999" t="s">
        <v>1054</v>
      </c>
      <c r="B5999" t="s">
        <v>925</v>
      </c>
      <c r="C5999" s="1">
        <v>45169</v>
      </c>
      <c r="D5999">
        <v>748</v>
      </c>
      <c r="E5999">
        <v>296</v>
      </c>
    </row>
    <row r="6000" spans="1:5" x14ac:dyDescent="0.2">
      <c r="A6000" t="s">
        <v>1054</v>
      </c>
      <c r="B6000" t="s">
        <v>1086</v>
      </c>
      <c r="C6000" s="1">
        <v>45169</v>
      </c>
      <c r="D6000">
        <v>139</v>
      </c>
      <c r="E6000">
        <v>232</v>
      </c>
    </row>
    <row r="6001" spans="1:5" x14ac:dyDescent="0.2">
      <c r="A6001" t="s">
        <v>1054</v>
      </c>
      <c r="B6001" t="s">
        <v>1006</v>
      </c>
      <c r="C6001" s="1">
        <v>45169</v>
      </c>
      <c r="D6001">
        <v>1068</v>
      </c>
      <c r="E6001">
        <v>221</v>
      </c>
    </row>
    <row r="6002" spans="1:5" x14ac:dyDescent="0.2">
      <c r="A6002" t="s">
        <v>1054</v>
      </c>
      <c r="B6002" t="s">
        <v>1028</v>
      </c>
      <c r="C6002" s="1">
        <v>45169</v>
      </c>
      <c r="D6002">
        <v>388</v>
      </c>
      <c r="E6002">
        <v>235</v>
      </c>
    </row>
    <row r="6003" spans="1:5" x14ac:dyDescent="0.2">
      <c r="A6003" t="s">
        <v>1054</v>
      </c>
      <c r="B6003" t="s">
        <v>920</v>
      </c>
      <c r="C6003" s="1">
        <v>45169</v>
      </c>
      <c r="D6003">
        <v>595</v>
      </c>
      <c r="E6003">
        <v>284</v>
      </c>
    </row>
    <row r="6004" spans="1:5" x14ac:dyDescent="0.2">
      <c r="A6004" t="s">
        <v>1054</v>
      </c>
      <c r="B6004" t="s">
        <v>997</v>
      </c>
      <c r="C6004" s="1">
        <v>45169</v>
      </c>
      <c r="D6004">
        <v>708</v>
      </c>
      <c r="E6004">
        <v>165</v>
      </c>
    </row>
    <row r="6005" spans="1:5" x14ac:dyDescent="0.2">
      <c r="A6005" t="s">
        <v>1054</v>
      </c>
      <c r="B6005" t="s">
        <v>1055</v>
      </c>
      <c r="C6005" s="1">
        <v>45169</v>
      </c>
      <c r="D6005">
        <v>321</v>
      </c>
      <c r="E6005">
        <v>244</v>
      </c>
    </row>
    <row r="6006" spans="1:5" x14ac:dyDescent="0.2">
      <c r="A6006" t="s">
        <v>1054</v>
      </c>
      <c r="B6006" t="s">
        <v>1056</v>
      </c>
      <c r="C6006" s="1">
        <v>45169</v>
      </c>
      <c r="D6006">
        <v>734</v>
      </c>
      <c r="E6006">
        <v>235</v>
      </c>
    </row>
    <row r="6007" spans="1:5" x14ac:dyDescent="0.2">
      <c r="A6007" t="s">
        <v>1054</v>
      </c>
      <c r="B6007" t="s">
        <v>966</v>
      </c>
      <c r="C6007" s="1">
        <v>45169</v>
      </c>
      <c r="D6007">
        <v>45</v>
      </c>
      <c r="E6007">
        <v>226</v>
      </c>
    </row>
    <row r="6008" spans="1:5" x14ac:dyDescent="0.2">
      <c r="A6008" t="s">
        <v>1054</v>
      </c>
      <c r="B6008" t="s">
        <v>1057</v>
      </c>
      <c r="C6008" s="1">
        <v>45169</v>
      </c>
      <c r="D6008">
        <v>636</v>
      </c>
      <c r="E6008">
        <v>108</v>
      </c>
    </row>
    <row r="6009" spans="1:5" x14ac:dyDescent="0.2">
      <c r="A6009" t="s">
        <v>1054</v>
      </c>
      <c r="B6009" t="s">
        <v>982</v>
      </c>
      <c r="C6009" s="1">
        <v>45169</v>
      </c>
      <c r="D6009">
        <v>893</v>
      </c>
      <c r="E6009">
        <v>70</v>
      </c>
    </row>
    <row r="6010" spans="1:5" x14ac:dyDescent="0.2">
      <c r="A6010" t="s">
        <v>1054</v>
      </c>
      <c r="B6010" t="s">
        <v>951</v>
      </c>
      <c r="C6010" s="1">
        <v>45169</v>
      </c>
      <c r="D6010">
        <v>875</v>
      </c>
      <c r="E6010">
        <v>101</v>
      </c>
    </row>
    <row r="6011" spans="1:5" x14ac:dyDescent="0.2">
      <c r="A6011" t="s">
        <v>1054</v>
      </c>
      <c r="B6011" t="s">
        <v>1059</v>
      </c>
      <c r="C6011" s="1">
        <v>45169</v>
      </c>
      <c r="D6011">
        <v>479</v>
      </c>
      <c r="E6011">
        <v>195</v>
      </c>
    </row>
    <row r="6012" spans="1:5" x14ac:dyDescent="0.2">
      <c r="A6012" t="s">
        <v>1054</v>
      </c>
      <c r="B6012" t="s">
        <v>1004</v>
      </c>
      <c r="C6012" s="1">
        <v>45169</v>
      </c>
      <c r="D6012">
        <v>793</v>
      </c>
      <c r="E6012">
        <v>137</v>
      </c>
    </row>
    <row r="6013" spans="1:5" x14ac:dyDescent="0.2">
      <c r="A6013" t="s">
        <v>1054</v>
      </c>
      <c r="B6013" t="s">
        <v>1043</v>
      </c>
      <c r="C6013" s="1">
        <v>45169</v>
      </c>
      <c r="D6013">
        <v>172</v>
      </c>
      <c r="E6013">
        <v>113</v>
      </c>
    </row>
    <row r="6014" spans="1:5" x14ac:dyDescent="0.2">
      <c r="A6014" t="s">
        <v>1054</v>
      </c>
      <c r="B6014" t="s">
        <v>1087</v>
      </c>
      <c r="C6014" s="1">
        <v>45169</v>
      </c>
      <c r="D6014">
        <v>1162</v>
      </c>
      <c r="E6014">
        <v>279</v>
      </c>
    </row>
    <row r="6015" spans="1:5" x14ac:dyDescent="0.2">
      <c r="A6015" t="s">
        <v>1054</v>
      </c>
      <c r="B6015" t="s">
        <v>964</v>
      </c>
      <c r="C6015" s="1">
        <v>45169</v>
      </c>
      <c r="D6015">
        <v>587</v>
      </c>
      <c r="E6015">
        <v>201</v>
      </c>
    </row>
    <row r="6016" spans="1:5" x14ac:dyDescent="0.2">
      <c r="A6016" t="s">
        <v>1054</v>
      </c>
      <c r="B6016" t="s">
        <v>998</v>
      </c>
      <c r="C6016" s="1">
        <v>45169</v>
      </c>
      <c r="D6016">
        <v>527</v>
      </c>
      <c r="E6016">
        <v>204</v>
      </c>
    </row>
    <row r="6017" spans="1:5" x14ac:dyDescent="0.2">
      <c r="A6017" t="s">
        <v>1054</v>
      </c>
      <c r="B6017" t="s">
        <v>1118</v>
      </c>
      <c r="C6017" s="1">
        <v>45169</v>
      </c>
      <c r="D6017">
        <v>95</v>
      </c>
      <c r="E6017">
        <v>196</v>
      </c>
    </row>
    <row r="6018" spans="1:5" x14ac:dyDescent="0.2">
      <c r="A6018" t="s">
        <v>1054</v>
      </c>
      <c r="B6018" t="s">
        <v>1061</v>
      </c>
      <c r="C6018" s="1">
        <v>45169</v>
      </c>
      <c r="D6018">
        <v>222</v>
      </c>
      <c r="E6018">
        <v>106</v>
      </c>
    </row>
    <row r="6019" spans="1:5" x14ac:dyDescent="0.2">
      <c r="A6019" t="s">
        <v>1054</v>
      </c>
      <c r="B6019" t="s">
        <v>973</v>
      </c>
      <c r="C6019" s="1">
        <v>45169</v>
      </c>
      <c r="D6019">
        <v>6</v>
      </c>
      <c r="E6019">
        <v>72</v>
      </c>
    </row>
    <row r="6020" spans="1:5" x14ac:dyDescent="0.2">
      <c r="A6020" t="s">
        <v>1054</v>
      </c>
      <c r="B6020" t="s">
        <v>1022</v>
      </c>
      <c r="C6020" s="1">
        <v>45169</v>
      </c>
      <c r="D6020">
        <v>1099</v>
      </c>
      <c r="E6020">
        <v>64</v>
      </c>
    </row>
    <row r="6021" spans="1:5" x14ac:dyDescent="0.2">
      <c r="A6021" t="s">
        <v>1054</v>
      </c>
      <c r="B6021" t="s">
        <v>918</v>
      </c>
      <c r="C6021" s="1">
        <v>45169</v>
      </c>
      <c r="D6021">
        <v>10</v>
      </c>
      <c r="E6021">
        <v>160</v>
      </c>
    </row>
    <row r="6022" spans="1:5" x14ac:dyDescent="0.2">
      <c r="A6022" t="s">
        <v>1054</v>
      </c>
      <c r="B6022" t="s">
        <v>986</v>
      </c>
      <c r="C6022" s="1">
        <v>45169</v>
      </c>
      <c r="D6022">
        <v>466</v>
      </c>
      <c r="E6022">
        <v>224</v>
      </c>
    </row>
    <row r="6023" spans="1:5" x14ac:dyDescent="0.2">
      <c r="A6023" t="s">
        <v>1054</v>
      </c>
      <c r="B6023" t="s">
        <v>1017</v>
      </c>
      <c r="C6023" s="1">
        <v>45169</v>
      </c>
      <c r="D6023">
        <v>40</v>
      </c>
      <c r="E6023">
        <v>203</v>
      </c>
    </row>
    <row r="6024" spans="1:5" x14ac:dyDescent="0.2">
      <c r="A6024" t="s">
        <v>1054</v>
      </c>
      <c r="B6024" t="s">
        <v>946</v>
      </c>
      <c r="C6024" s="1">
        <v>45169</v>
      </c>
      <c r="D6024">
        <v>344</v>
      </c>
      <c r="E6024">
        <v>146</v>
      </c>
    </row>
    <row r="6025" spans="1:5" x14ac:dyDescent="0.2">
      <c r="A6025" t="s">
        <v>1054</v>
      </c>
      <c r="B6025" t="s">
        <v>934</v>
      </c>
      <c r="C6025" s="1">
        <v>45169</v>
      </c>
      <c r="D6025">
        <v>12</v>
      </c>
      <c r="E6025">
        <v>182</v>
      </c>
    </row>
    <row r="6026" spans="1:5" x14ac:dyDescent="0.2">
      <c r="A6026" t="s">
        <v>1054</v>
      </c>
      <c r="B6026" t="s">
        <v>1050</v>
      </c>
      <c r="C6026" s="1">
        <v>45169</v>
      </c>
      <c r="D6026">
        <v>820</v>
      </c>
      <c r="E6026">
        <v>259</v>
      </c>
    </row>
    <row r="6027" spans="1:5" x14ac:dyDescent="0.2">
      <c r="A6027" t="s">
        <v>1054</v>
      </c>
      <c r="B6027" t="s">
        <v>1062</v>
      </c>
      <c r="C6027" s="1">
        <v>45169</v>
      </c>
      <c r="D6027">
        <v>40</v>
      </c>
      <c r="E6027">
        <v>269</v>
      </c>
    </row>
    <row r="6028" spans="1:5" x14ac:dyDescent="0.2">
      <c r="A6028" t="s">
        <v>1054</v>
      </c>
      <c r="B6028" t="s">
        <v>960</v>
      </c>
      <c r="C6028" s="1">
        <v>45169</v>
      </c>
      <c r="D6028">
        <v>140</v>
      </c>
      <c r="E6028">
        <v>300</v>
      </c>
    </row>
    <row r="6029" spans="1:5" x14ac:dyDescent="0.2">
      <c r="A6029" t="s">
        <v>1054</v>
      </c>
      <c r="B6029" t="s">
        <v>968</v>
      </c>
      <c r="C6029" s="1">
        <v>45169</v>
      </c>
      <c r="D6029">
        <v>448</v>
      </c>
      <c r="E6029">
        <v>237</v>
      </c>
    </row>
    <row r="6030" spans="1:5" x14ac:dyDescent="0.2">
      <c r="A6030" t="s">
        <v>1054</v>
      </c>
      <c r="B6030" t="s">
        <v>1046</v>
      </c>
      <c r="C6030" s="1">
        <v>45169</v>
      </c>
      <c r="D6030">
        <v>4</v>
      </c>
      <c r="E6030">
        <v>192</v>
      </c>
    </row>
    <row r="6031" spans="1:5" x14ac:dyDescent="0.2">
      <c r="A6031" t="s">
        <v>1054</v>
      </c>
      <c r="B6031" t="s">
        <v>958</v>
      </c>
      <c r="C6031" s="1">
        <v>45169</v>
      </c>
      <c r="D6031">
        <v>1141</v>
      </c>
      <c r="E6031">
        <v>243</v>
      </c>
    </row>
    <row r="6032" spans="1:5" x14ac:dyDescent="0.2">
      <c r="A6032" t="s">
        <v>1054</v>
      </c>
      <c r="B6032" t="s">
        <v>970</v>
      </c>
      <c r="C6032" s="1">
        <v>45169</v>
      </c>
      <c r="D6032">
        <v>335</v>
      </c>
      <c r="E6032">
        <v>252</v>
      </c>
    </row>
    <row r="6033" spans="1:5" x14ac:dyDescent="0.2">
      <c r="A6033" t="s">
        <v>1054</v>
      </c>
      <c r="B6033" t="s">
        <v>1063</v>
      </c>
      <c r="C6033" s="1">
        <v>45169</v>
      </c>
      <c r="D6033">
        <v>492</v>
      </c>
      <c r="E6033">
        <v>234</v>
      </c>
    </row>
    <row r="6034" spans="1:5" x14ac:dyDescent="0.2">
      <c r="A6034" t="s">
        <v>1054</v>
      </c>
      <c r="B6034" t="s">
        <v>1064</v>
      </c>
      <c r="C6034" s="1">
        <v>45169</v>
      </c>
      <c r="D6034">
        <v>893</v>
      </c>
      <c r="E6034">
        <v>256</v>
      </c>
    </row>
    <row r="6035" spans="1:5" x14ac:dyDescent="0.2">
      <c r="A6035" t="s">
        <v>1054</v>
      </c>
      <c r="B6035" t="s">
        <v>983</v>
      </c>
      <c r="C6035" s="1">
        <v>45169</v>
      </c>
      <c r="D6035">
        <v>676</v>
      </c>
      <c r="E6035">
        <v>182</v>
      </c>
    </row>
    <row r="6036" spans="1:5" x14ac:dyDescent="0.2">
      <c r="A6036" t="s">
        <v>1054</v>
      </c>
      <c r="B6036" t="s">
        <v>985</v>
      </c>
      <c r="C6036" s="1">
        <v>45169</v>
      </c>
      <c r="D6036">
        <v>192</v>
      </c>
      <c r="E6036">
        <v>150</v>
      </c>
    </row>
    <row r="6037" spans="1:5" x14ac:dyDescent="0.2">
      <c r="A6037" t="s">
        <v>1054</v>
      </c>
      <c r="B6037" t="s">
        <v>1117</v>
      </c>
      <c r="C6037" s="1">
        <v>45169</v>
      </c>
      <c r="D6037">
        <v>1022</v>
      </c>
      <c r="E6037">
        <v>271</v>
      </c>
    </row>
    <row r="6038" spans="1:5" x14ac:dyDescent="0.2">
      <c r="A6038" t="s">
        <v>1054</v>
      </c>
      <c r="B6038" t="s">
        <v>927</v>
      </c>
      <c r="C6038" s="1">
        <v>45169</v>
      </c>
      <c r="D6038">
        <v>3</v>
      </c>
      <c r="E6038">
        <v>160</v>
      </c>
    </row>
    <row r="6039" spans="1:5" x14ac:dyDescent="0.2">
      <c r="A6039" t="s">
        <v>1054</v>
      </c>
      <c r="B6039" t="s">
        <v>1010</v>
      </c>
      <c r="C6039" s="1">
        <v>45169</v>
      </c>
      <c r="D6039">
        <v>647</v>
      </c>
      <c r="E6039">
        <v>128</v>
      </c>
    </row>
    <row r="6040" spans="1:5" x14ac:dyDescent="0.2">
      <c r="A6040" t="s">
        <v>1054</v>
      </c>
      <c r="B6040" t="s">
        <v>957</v>
      </c>
      <c r="C6040" s="1">
        <v>45169</v>
      </c>
      <c r="D6040">
        <v>764</v>
      </c>
      <c r="E6040">
        <v>159</v>
      </c>
    </row>
    <row r="6041" spans="1:5" x14ac:dyDescent="0.2">
      <c r="A6041" t="s">
        <v>1054</v>
      </c>
      <c r="B6041" t="s">
        <v>1065</v>
      </c>
      <c r="C6041" s="1">
        <v>45169</v>
      </c>
      <c r="D6041">
        <v>270</v>
      </c>
      <c r="E6041">
        <v>142</v>
      </c>
    </row>
    <row r="6042" spans="1:5" x14ac:dyDescent="0.2">
      <c r="A6042" t="s">
        <v>1054</v>
      </c>
      <c r="B6042" t="s">
        <v>1066</v>
      </c>
      <c r="C6042" s="1">
        <v>45169</v>
      </c>
      <c r="D6042">
        <v>466</v>
      </c>
      <c r="E6042">
        <v>80</v>
      </c>
    </row>
    <row r="6043" spans="1:5" x14ac:dyDescent="0.2">
      <c r="A6043" t="s">
        <v>1054</v>
      </c>
      <c r="B6043" t="s">
        <v>1067</v>
      </c>
      <c r="C6043" s="1">
        <v>45169</v>
      </c>
      <c r="D6043">
        <v>1198</v>
      </c>
      <c r="E6043">
        <v>273</v>
      </c>
    </row>
    <row r="6044" spans="1:5" x14ac:dyDescent="0.2">
      <c r="A6044" t="s">
        <v>1054</v>
      </c>
      <c r="B6044" t="s">
        <v>1038</v>
      </c>
      <c r="C6044" s="1">
        <v>45169</v>
      </c>
      <c r="D6044">
        <v>265</v>
      </c>
      <c r="E6044">
        <v>251</v>
      </c>
    </row>
    <row r="6045" spans="1:5" x14ac:dyDescent="0.2">
      <c r="A6045" t="s">
        <v>1054</v>
      </c>
      <c r="B6045" t="s">
        <v>1125</v>
      </c>
      <c r="C6045" s="1">
        <v>45169</v>
      </c>
      <c r="D6045">
        <v>1170</v>
      </c>
      <c r="E6045">
        <v>91</v>
      </c>
    </row>
    <row r="6046" spans="1:5" x14ac:dyDescent="0.2">
      <c r="A6046" t="s">
        <v>1054</v>
      </c>
      <c r="B6046" t="s">
        <v>1068</v>
      </c>
      <c r="C6046" s="1">
        <v>45169</v>
      </c>
      <c r="D6046">
        <v>84</v>
      </c>
      <c r="E6046">
        <v>174</v>
      </c>
    </row>
    <row r="6047" spans="1:5" x14ac:dyDescent="0.2">
      <c r="A6047" t="s">
        <v>1054</v>
      </c>
      <c r="B6047" t="s">
        <v>1052</v>
      </c>
      <c r="C6047" s="1">
        <v>45169</v>
      </c>
      <c r="D6047">
        <v>151</v>
      </c>
      <c r="E6047">
        <v>286</v>
      </c>
    </row>
    <row r="6048" spans="1:5" x14ac:dyDescent="0.2">
      <c r="A6048" t="s">
        <v>1054</v>
      </c>
      <c r="B6048" t="s">
        <v>1053</v>
      </c>
      <c r="C6048" s="1">
        <v>45169</v>
      </c>
      <c r="D6048">
        <v>176</v>
      </c>
      <c r="E6048">
        <v>87</v>
      </c>
    </row>
    <row r="6049" spans="1:5" x14ac:dyDescent="0.2">
      <c r="A6049" t="s">
        <v>1054</v>
      </c>
      <c r="B6049" t="s">
        <v>1012</v>
      </c>
      <c r="C6049" s="1">
        <v>45169</v>
      </c>
      <c r="D6049">
        <v>421</v>
      </c>
      <c r="E6049">
        <v>50</v>
      </c>
    </row>
    <row r="6050" spans="1:5" x14ac:dyDescent="0.2">
      <c r="A6050" t="s">
        <v>1054</v>
      </c>
      <c r="B6050" t="s">
        <v>1069</v>
      </c>
      <c r="C6050" s="1">
        <v>45169</v>
      </c>
      <c r="D6050">
        <v>64</v>
      </c>
      <c r="E6050">
        <v>181</v>
      </c>
    </row>
    <row r="6051" spans="1:5" x14ac:dyDescent="0.2">
      <c r="A6051" t="s">
        <v>1054</v>
      </c>
      <c r="B6051" t="s">
        <v>1070</v>
      </c>
      <c r="C6051" s="1">
        <v>45169</v>
      </c>
      <c r="D6051">
        <v>592</v>
      </c>
      <c r="E6051">
        <v>276</v>
      </c>
    </row>
    <row r="6052" spans="1:5" x14ac:dyDescent="0.2">
      <c r="A6052" t="s">
        <v>1054</v>
      </c>
      <c r="B6052" t="s">
        <v>1005</v>
      </c>
      <c r="C6052" s="1">
        <v>45169</v>
      </c>
      <c r="D6052">
        <v>593</v>
      </c>
      <c r="E6052">
        <v>243</v>
      </c>
    </row>
    <row r="6053" spans="1:5" x14ac:dyDescent="0.2">
      <c r="A6053" t="s">
        <v>1054</v>
      </c>
      <c r="B6053" t="s">
        <v>949</v>
      </c>
      <c r="C6053" s="1">
        <v>45169</v>
      </c>
      <c r="D6053">
        <v>57</v>
      </c>
      <c r="E6053">
        <v>294</v>
      </c>
    </row>
    <row r="6054" spans="1:5" x14ac:dyDescent="0.2">
      <c r="A6054" t="s">
        <v>1054</v>
      </c>
      <c r="B6054" t="s">
        <v>953</v>
      </c>
      <c r="C6054" s="1">
        <v>45169</v>
      </c>
      <c r="D6054">
        <v>941</v>
      </c>
      <c r="E6054">
        <v>185</v>
      </c>
    </row>
    <row r="6055" spans="1:5" x14ac:dyDescent="0.2">
      <c r="A6055" t="s">
        <v>1054</v>
      </c>
      <c r="B6055" t="s">
        <v>1071</v>
      </c>
      <c r="C6055" s="1">
        <v>45169</v>
      </c>
      <c r="D6055">
        <v>578</v>
      </c>
      <c r="E6055">
        <v>190</v>
      </c>
    </row>
    <row r="6056" spans="1:5" x14ac:dyDescent="0.2">
      <c r="A6056" t="s">
        <v>1054</v>
      </c>
      <c r="B6056" t="s">
        <v>962</v>
      </c>
      <c r="C6056" s="1">
        <v>45169</v>
      </c>
      <c r="D6056">
        <v>253</v>
      </c>
      <c r="E6056">
        <v>292</v>
      </c>
    </row>
    <row r="6057" spans="1:5" x14ac:dyDescent="0.2">
      <c r="A6057" t="s">
        <v>1054</v>
      </c>
      <c r="B6057" t="s">
        <v>1072</v>
      </c>
      <c r="C6057" s="1">
        <v>45169</v>
      </c>
      <c r="D6057">
        <v>479</v>
      </c>
      <c r="E6057">
        <v>63</v>
      </c>
    </row>
    <row r="6058" spans="1:5" x14ac:dyDescent="0.2">
      <c r="A6058" t="s">
        <v>1054</v>
      </c>
      <c r="B6058" t="s">
        <v>1073</v>
      </c>
      <c r="C6058" s="1">
        <v>45169</v>
      </c>
      <c r="D6058">
        <v>620</v>
      </c>
      <c r="E6058">
        <v>72</v>
      </c>
    </row>
    <row r="6059" spans="1:5" x14ac:dyDescent="0.2">
      <c r="A6059" t="s">
        <v>1054</v>
      </c>
      <c r="B6059" t="s">
        <v>1092</v>
      </c>
      <c r="C6059" s="1">
        <v>45169</v>
      </c>
      <c r="D6059">
        <v>1186</v>
      </c>
      <c r="E6059">
        <v>295</v>
      </c>
    </row>
    <row r="6060" spans="1:5" x14ac:dyDescent="0.2">
      <c r="A6060" t="s">
        <v>1054</v>
      </c>
      <c r="B6060" t="s">
        <v>1013</v>
      </c>
      <c r="C6060" s="1">
        <v>45169</v>
      </c>
      <c r="D6060">
        <v>992</v>
      </c>
      <c r="E6060">
        <v>294</v>
      </c>
    </row>
    <row r="6061" spans="1:5" x14ac:dyDescent="0.2">
      <c r="A6061" t="s">
        <v>1054</v>
      </c>
      <c r="B6061" t="s">
        <v>947</v>
      </c>
      <c r="C6061" s="1">
        <v>45169</v>
      </c>
      <c r="D6061">
        <v>48</v>
      </c>
      <c r="E6061">
        <v>149</v>
      </c>
    </row>
    <row r="6062" spans="1:5" x14ac:dyDescent="0.2">
      <c r="A6062" t="s">
        <v>1054</v>
      </c>
      <c r="B6062" t="s">
        <v>981</v>
      </c>
      <c r="C6062" s="1">
        <v>45169</v>
      </c>
      <c r="D6062">
        <v>673</v>
      </c>
      <c r="E6062">
        <v>146</v>
      </c>
    </row>
    <row r="6063" spans="1:5" x14ac:dyDescent="0.2">
      <c r="A6063" t="s">
        <v>1054</v>
      </c>
      <c r="B6063" t="s">
        <v>978</v>
      </c>
      <c r="C6063" s="1">
        <v>45169</v>
      </c>
      <c r="D6063">
        <v>1072</v>
      </c>
      <c r="E6063">
        <v>153</v>
      </c>
    </row>
    <row r="6064" spans="1:5" x14ac:dyDescent="0.2">
      <c r="A6064" t="s">
        <v>1054</v>
      </c>
      <c r="B6064" t="s">
        <v>942</v>
      </c>
      <c r="C6064" s="1">
        <v>45169</v>
      </c>
      <c r="D6064">
        <v>969</v>
      </c>
      <c r="E6064">
        <v>135</v>
      </c>
    </row>
    <row r="6065" spans="1:5" x14ac:dyDescent="0.2">
      <c r="A6065" t="s">
        <v>1054</v>
      </c>
      <c r="B6065" t="s">
        <v>961</v>
      </c>
      <c r="C6065" s="1">
        <v>45169</v>
      </c>
      <c r="D6065">
        <v>1077</v>
      </c>
      <c r="E6065">
        <v>224</v>
      </c>
    </row>
    <row r="6066" spans="1:5" x14ac:dyDescent="0.2">
      <c r="A6066" t="s">
        <v>1054</v>
      </c>
      <c r="B6066" t="s">
        <v>1011</v>
      </c>
      <c r="C6066" s="1">
        <v>45169</v>
      </c>
      <c r="D6066">
        <v>481</v>
      </c>
      <c r="E6066">
        <v>170</v>
      </c>
    </row>
    <row r="6067" spans="1:5" x14ac:dyDescent="0.2">
      <c r="A6067" t="s">
        <v>1054</v>
      </c>
      <c r="B6067" t="s">
        <v>974</v>
      </c>
      <c r="C6067" s="1">
        <v>45169</v>
      </c>
      <c r="D6067">
        <v>77</v>
      </c>
      <c r="E6067">
        <v>271</v>
      </c>
    </row>
    <row r="6068" spans="1:5" x14ac:dyDescent="0.2">
      <c r="A6068" t="s">
        <v>1054</v>
      </c>
      <c r="B6068" t="s">
        <v>955</v>
      </c>
      <c r="C6068" s="1">
        <v>45169</v>
      </c>
      <c r="D6068">
        <v>516</v>
      </c>
      <c r="E6068">
        <v>174</v>
      </c>
    </row>
    <row r="6069" spans="1:5" x14ac:dyDescent="0.2">
      <c r="A6069" t="s">
        <v>1054</v>
      </c>
      <c r="B6069" t="s">
        <v>1075</v>
      </c>
      <c r="C6069" s="1">
        <v>45169</v>
      </c>
      <c r="D6069">
        <v>670</v>
      </c>
      <c r="E6069">
        <v>59</v>
      </c>
    </row>
    <row r="6070" spans="1:5" x14ac:dyDescent="0.2">
      <c r="A6070" t="s">
        <v>1054</v>
      </c>
      <c r="B6070" t="s">
        <v>1088</v>
      </c>
      <c r="C6070" s="1">
        <v>45169</v>
      </c>
      <c r="D6070">
        <v>1154</v>
      </c>
      <c r="E6070">
        <v>159</v>
      </c>
    </row>
    <row r="6071" spans="1:5" x14ac:dyDescent="0.2">
      <c r="A6071" t="s">
        <v>1054</v>
      </c>
      <c r="B6071" t="s">
        <v>972</v>
      </c>
      <c r="C6071" s="1">
        <v>45169</v>
      </c>
      <c r="D6071">
        <v>364</v>
      </c>
      <c r="E6071">
        <v>81</v>
      </c>
    </row>
    <row r="6072" spans="1:5" x14ac:dyDescent="0.2">
      <c r="A6072" t="s">
        <v>1054</v>
      </c>
      <c r="B6072" t="s">
        <v>1077</v>
      </c>
      <c r="C6072" s="1">
        <v>45169</v>
      </c>
      <c r="D6072">
        <v>704</v>
      </c>
      <c r="E6072">
        <v>89</v>
      </c>
    </row>
    <row r="6073" spans="1:5" x14ac:dyDescent="0.2">
      <c r="A6073" t="s">
        <v>1054</v>
      </c>
      <c r="B6073" t="s">
        <v>1018</v>
      </c>
      <c r="C6073" s="1">
        <v>45169</v>
      </c>
      <c r="D6073">
        <v>176</v>
      </c>
      <c r="E6073">
        <v>260</v>
      </c>
    </row>
    <row r="6074" spans="1:5" x14ac:dyDescent="0.2">
      <c r="A6074" t="s">
        <v>1054</v>
      </c>
      <c r="B6074" t="s">
        <v>1116</v>
      </c>
      <c r="C6074" s="1">
        <v>45169</v>
      </c>
      <c r="D6074">
        <v>455</v>
      </c>
      <c r="E6074">
        <v>82</v>
      </c>
    </row>
    <row r="6075" spans="1:5" x14ac:dyDescent="0.2">
      <c r="A6075" t="s">
        <v>1054</v>
      </c>
      <c r="B6075" t="s">
        <v>929</v>
      </c>
      <c r="C6075" s="1">
        <v>45169</v>
      </c>
      <c r="D6075">
        <v>505</v>
      </c>
      <c r="E6075">
        <v>269</v>
      </c>
    </row>
    <row r="6076" spans="1:5" x14ac:dyDescent="0.2">
      <c r="A6076" t="s">
        <v>1054</v>
      </c>
      <c r="B6076" t="s">
        <v>1078</v>
      </c>
      <c r="C6076" s="1">
        <v>45169</v>
      </c>
      <c r="D6076">
        <v>931</v>
      </c>
      <c r="E6076">
        <v>197</v>
      </c>
    </row>
    <row r="6077" spans="1:5" x14ac:dyDescent="0.2">
      <c r="A6077" t="s">
        <v>1054</v>
      </c>
      <c r="B6077" t="s">
        <v>965</v>
      </c>
      <c r="C6077" s="1">
        <v>45169</v>
      </c>
      <c r="D6077">
        <v>191</v>
      </c>
      <c r="E6077">
        <v>158</v>
      </c>
    </row>
    <row r="6078" spans="1:5" x14ac:dyDescent="0.2">
      <c r="A6078" t="s">
        <v>1054</v>
      </c>
      <c r="B6078" t="s">
        <v>1079</v>
      </c>
      <c r="C6078" s="1">
        <v>45169</v>
      </c>
      <c r="D6078">
        <v>1108</v>
      </c>
      <c r="E6078">
        <v>281</v>
      </c>
    </row>
    <row r="6079" spans="1:5" x14ac:dyDescent="0.2">
      <c r="A6079" t="s">
        <v>1054</v>
      </c>
      <c r="B6079" t="s">
        <v>994</v>
      </c>
      <c r="C6079" s="1">
        <v>45169</v>
      </c>
      <c r="D6079">
        <v>757</v>
      </c>
      <c r="E6079">
        <v>205</v>
      </c>
    </row>
    <row r="6080" spans="1:5" x14ac:dyDescent="0.2">
      <c r="A6080" t="s">
        <v>1054</v>
      </c>
      <c r="B6080" t="s">
        <v>963</v>
      </c>
      <c r="C6080" s="1">
        <v>45169</v>
      </c>
      <c r="D6080">
        <v>1193</v>
      </c>
      <c r="E6080">
        <v>98</v>
      </c>
    </row>
    <row r="6081" spans="1:5" x14ac:dyDescent="0.2">
      <c r="A6081" t="s">
        <v>1080</v>
      </c>
      <c r="B6081" t="s">
        <v>983</v>
      </c>
      <c r="C6081" s="1">
        <v>45169</v>
      </c>
      <c r="D6081">
        <v>1008</v>
      </c>
      <c r="E6081">
        <v>52</v>
      </c>
    </row>
    <row r="6082" spans="1:5" x14ac:dyDescent="0.2">
      <c r="A6082" t="s">
        <v>1080</v>
      </c>
      <c r="B6082" t="s">
        <v>984</v>
      </c>
      <c r="C6082" s="1">
        <v>45169</v>
      </c>
      <c r="D6082">
        <v>758</v>
      </c>
      <c r="E6082">
        <v>54</v>
      </c>
    </row>
    <row r="6083" spans="1:5" x14ac:dyDescent="0.2">
      <c r="A6083" t="s">
        <v>1080</v>
      </c>
      <c r="B6083" t="s">
        <v>1077</v>
      </c>
      <c r="C6083" s="1">
        <v>45169</v>
      </c>
      <c r="D6083">
        <v>1014</v>
      </c>
      <c r="E6083">
        <v>121</v>
      </c>
    </row>
    <row r="6084" spans="1:5" x14ac:dyDescent="0.2">
      <c r="A6084" t="s">
        <v>1080</v>
      </c>
      <c r="B6084" t="s">
        <v>939</v>
      </c>
      <c r="C6084" s="1">
        <v>45169</v>
      </c>
      <c r="D6084">
        <v>53</v>
      </c>
      <c r="E6084">
        <v>298</v>
      </c>
    </row>
    <row r="6085" spans="1:5" x14ac:dyDescent="0.2">
      <c r="A6085" t="s">
        <v>1080</v>
      </c>
      <c r="B6085" t="s">
        <v>946</v>
      </c>
      <c r="C6085" s="1">
        <v>45169</v>
      </c>
      <c r="D6085">
        <v>353</v>
      </c>
      <c r="E6085">
        <v>224</v>
      </c>
    </row>
    <row r="6086" spans="1:5" x14ac:dyDescent="0.2">
      <c r="A6086" t="s">
        <v>1080</v>
      </c>
      <c r="B6086" t="s">
        <v>973</v>
      </c>
      <c r="C6086" s="1">
        <v>45169</v>
      </c>
      <c r="D6086">
        <v>785</v>
      </c>
      <c r="E6086">
        <v>192</v>
      </c>
    </row>
    <row r="6087" spans="1:5" x14ac:dyDescent="0.2">
      <c r="A6087" t="s">
        <v>1080</v>
      </c>
      <c r="B6087" t="s">
        <v>1105</v>
      </c>
      <c r="C6087" s="1">
        <v>45169</v>
      </c>
      <c r="D6087">
        <v>295</v>
      </c>
      <c r="E6087">
        <v>287</v>
      </c>
    </row>
    <row r="6088" spans="1:5" x14ac:dyDescent="0.2">
      <c r="A6088" t="s">
        <v>1080</v>
      </c>
      <c r="B6088" t="s">
        <v>949</v>
      </c>
      <c r="C6088" s="1">
        <v>45169</v>
      </c>
      <c r="D6088">
        <v>326</v>
      </c>
      <c r="E6088">
        <v>126</v>
      </c>
    </row>
    <row r="6089" spans="1:5" x14ac:dyDescent="0.2">
      <c r="A6089" t="s">
        <v>1080</v>
      </c>
      <c r="B6089" t="s">
        <v>1081</v>
      </c>
      <c r="C6089" s="1">
        <v>45169</v>
      </c>
      <c r="D6089">
        <v>442</v>
      </c>
      <c r="E6089">
        <v>131</v>
      </c>
    </row>
    <row r="6090" spans="1:5" x14ac:dyDescent="0.2">
      <c r="A6090" t="s">
        <v>1080</v>
      </c>
      <c r="B6090" t="s">
        <v>1082</v>
      </c>
      <c r="C6090" s="1">
        <v>45169</v>
      </c>
      <c r="D6090">
        <v>1087</v>
      </c>
      <c r="E6090">
        <v>299</v>
      </c>
    </row>
    <row r="6091" spans="1:5" x14ac:dyDescent="0.2">
      <c r="A6091" t="s">
        <v>1080</v>
      </c>
      <c r="B6091" t="s">
        <v>1053</v>
      </c>
      <c r="C6091" s="1">
        <v>45169</v>
      </c>
      <c r="D6091">
        <v>957</v>
      </c>
      <c r="E6091">
        <v>233</v>
      </c>
    </row>
    <row r="6092" spans="1:5" x14ac:dyDescent="0.2">
      <c r="A6092" t="s">
        <v>1080</v>
      </c>
      <c r="B6092" t="s">
        <v>1059</v>
      </c>
      <c r="C6092" s="1">
        <v>45169</v>
      </c>
      <c r="D6092">
        <v>157</v>
      </c>
      <c r="E6092">
        <v>241</v>
      </c>
    </row>
    <row r="6093" spans="1:5" x14ac:dyDescent="0.2">
      <c r="A6093" t="s">
        <v>1080</v>
      </c>
      <c r="B6093" t="s">
        <v>1015</v>
      </c>
      <c r="C6093" s="1">
        <v>45169</v>
      </c>
      <c r="D6093">
        <v>269</v>
      </c>
      <c r="E6093">
        <v>85</v>
      </c>
    </row>
    <row r="6094" spans="1:5" x14ac:dyDescent="0.2">
      <c r="A6094" t="s">
        <v>1080</v>
      </c>
      <c r="B6094" t="s">
        <v>1083</v>
      </c>
      <c r="C6094" s="1">
        <v>45169</v>
      </c>
      <c r="D6094">
        <v>1163</v>
      </c>
      <c r="E6094">
        <v>184</v>
      </c>
    </row>
    <row r="6095" spans="1:5" x14ac:dyDescent="0.2">
      <c r="A6095" t="s">
        <v>1080</v>
      </c>
      <c r="B6095" t="s">
        <v>1076</v>
      </c>
      <c r="C6095" s="1">
        <v>45169</v>
      </c>
      <c r="D6095">
        <v>359</v>
      </c>
      <c r="E6095">
        <v>264</v>
      </c>
    </row>
    <row r="6096" spans="1:5" x14ac:dyDescent="0.2">
      <c r="A6096" t="s">
        <v>1080</v>
      </c>
      <c r="B6096" t="s">
        <v>921</v>
      </c>
      <c r="C6096" s="1">
        <v>45169</v>
      </c>
      <c r="D6096">
        <v>689</v>
      </c>
      <c r="E6096">
        <v>248</v>
      </c>
    </row>
    <row r="6097" spans="1:5" x14ac:dyDescent="0.2">
      <c r="A6097" t="s">
        <v>1080</v>
      </c>
      <c r="B6097" t="s">
        <v>1084</v>
      </c>
      <c r="C6097" s="1">
        <v>45169</v>
      </c>
      <c r="D6097">
        <v>375</v>
      </c>
      <c r="E6097">
        <v>107</v>
      </c>
    </row>
    <row r="6098" spans="1:5" x14ac:dyDescent="0.2">
      <c r="A6098" t="s">
        <v>1080</v>
      </c>
      <c r="B6098" t="s">
        <v>1085</v>
      </c>
      <c r="C6098" s="1">
        <v>45169</v>
      </c>
      <c r="D6098">
        <v>934</v>
      </c>
      <c r="E6098">
        <v>55</v>
      </c>
    </row>
    <row r="6099" spans="1:5" x14ac:dyDescent="0.2">
      <c r="A6099" t="s">
        <v>1080</v>
      </c>
      <c r="B6099" t="s">
        <v>924</v>
      </c>
      <c r="C6099" s="1">
        <v>45169</v>
      </c>
      <c r="D6099">
        <v>252</v>
      </c>
      <c r="E6099">
        <v>280</v>
      </c>
    </row>
    <row r="6100" spans="1:5" x14ac:dyDescent="0.2">
      <c r="A6100" t="s">
        <v>1080</v>
      </c>
      <c r="B6100" t="s">
        <v>1018</v>
      </c>
      <c r="C6100" s="1">
        <v>45169</v>
      </c>
      <c r="D6100">
        <v>205</v>
      </c>
      <c r="E6100">
        <v>71</v>
      </c>
    </row>
    <row r="6101" spans="1:5" x14ac:dyDescent="0.2">
      <c r="A6101" t="s">
        <v>1080</v>
      </c>
      <c r="B6101" t="s">
        <v>1050</v>
      </c>
      <c r="C6101" s="1">
        <v>45169</v>
      </c>
      <c r="D6101">
        <v>1083</v>
      </c>
      <c r="E6101">
        <v>79</v>
      </c>
    </row>
    <row r="6102" spans="1:5" x14ac:dyDescent="0.2">
      <c r="A6102" t="s">
        <v>1080</v>
      </c>
      <c r="B6102" t="s">
        <v>961</v>
      </c>
      <c r="C6102" s="1">
        <v>45169</v>
      </c>
      <c r="D6102">
        <v>571</v>
      </c>
      <c r="E6102">
        <v>135</v>
      </c>
    </row>
    <row r="6103" spans="1:5" x14ac:dyDescent="0.2">
      <c r="A6103" t="s">
        <v>1080</v>
      </c>
      <c r="B6103" t="s">
        <v>1006</v>
      </c>
      <c r="C6103" s="1">
        <v>45169</v>
      </c>
      <c r="D6103">
        <v>255</v>
      </c>
      <c r="E6103">
        <v>251</v>
      </c>
    </row>
    <row r="6104" spans="1:5" x14ac:dyDescent="0.2">
      <c r="A6104" t="s">
        <v>1080</v>
      </c>
      <c r="B6104" t="s">
        <v>989</v>
      </c>
      <c r="C6104" s="1">
        <v>45169</v>
      </c>
      <c r="D6104">
        <v>45</v>
      </c>
      <c r="E6104">
        <v>214</v>
      </c>
    </row>
    <row r="6105" spans="1:5" x14ac:dyDescent="0.2">
      <c r="A6105" t="s">
        <v>1080</v>
      </c>
      <c r="B6105" t="s">
        <v>1087</v>
      </c>
      <c r="C6105" s="1">
        <v>45169</v>
      </c>
      <c r="D6105">
        <v>289</v>
      </c>
      <c r="E6105">
        <v>238</v>
      </c>
    </row>
    <row r="6106" spans="1:5" x14ac:dyDescent="0.2">
      <c r="A6106" t="s">
        <v>1080</v>
      </c>
      <c r="B6106" t="s">
        <v>941</v>
      </c>
      <c r="C6106" s="1">
        <v>45169</v>
      </c>
      <c r="D6106">
        <v>741</v>
      </c>
      <c r="E6106">
        <v>281</v>
      </c>
    </row>
    <row r="6107" spans="1:5" x14ac:dyDescent="0.2">
      <c r="A6107" t="s">
        <v>1080</v>
      </c>
      <c r="B6107" t="s">
        <v>971</v>
      </c>
      <c r="C6107" s="1">
        <v>45169</v>
      </c>
      <c r="D6107">
        <v>508</v>
      </c>
      <c r="E6107">
        <v>85</v>
      </c>
    </row>
    <row r="6108" spans="1:5" x14ac:dyDescent="0.2">
      <c r="A6108" t="s">
        <v>1080</v>
      </c>
      <c r="B6108" t="s">
        <v>1088</v>
      </c>
      <c r="C6108" s="1">
        <v>45169</v>
      </c>
      <c r="D6108">
        <v>148</v>
      </c>
      <c r="E6108">
        <v>208</v>
      </c>
    </row>
    <row r="6109" spans="1:5" x14ac:dyDescent="0.2">
      <c r="A6109" t="s">
        <v>1080</v>
      </c>
      <c r="B6109" t="s">
        <v>994</v>
      </c>
      <c r="C6109" s="1">
        <v>45169</v>
      </c>
      <c r="D6109">
        <v>492</v>
      </c>
      <c r="E6109">
        <v>114</v>
      </c>
    </row>
    <row r="6110" spans="1:5" x14ac:dyDescent="0.2">
      <c r="A6110" t="s">
        <v>1080</v>
      </c>
      <c r="B6110" t="s">
        <v>922</v>
      </c>
      <c r="C6110" s="1">
        <v>45169</v>
      </c>
      <c r="D6110">
        <v>1145</v>
      </c>
      <c r="E6110">
        <v>172</v>
      </c>
    </row>
    <row r="6111" spans="1:5" x14ac:dyDescent="0.2">
      <c r="A6111" t="s">
        <v>1080</v>
      </c>
      <c r="B6111" t="s">
        <v>1061</v>
      </c>
      <c r="C6111" s="1">
        <v>45169</v>
      </c>
      <c r="D6111">
        <v>811</v>
      </c>
      <c r="E6111">
        <v>284</v>
      </c>
    </row>
    <row r="6112" spans="1:5" x14ac:dyDescent="0.2">
      <c r="A6112" t="s">
        <v>1080</v>
      </c>
      <c r="B6112" t="s">
        <v>1064</v>
      </c>
      <c r="C6112" s="1">
        <v>45169</v>
      </c>
      <c r="D6112">
        <v>422</v>
      </c>
      <c r="E6112">
        <v>144</v>
      </c>
    </row>
    <row r="6113" spans="1:5" x14ac:dyDescent="0.2">
      <c r="A6113" t="s">
        <v>1080</v>
      </c>
      <c r="B6113" t="s">
        <v>979</v>
      </c>
      <c r="C6113" s="1">
        <v>45169</v>
      </c>
      <c r="D6113">
        <v>845</v>
      </c>
      <c r="E6113">
        <v>98</v>
      </c>
    </row>
    <row r="6114" spans="1:5" x14ac:dyDescent="0.2">
      <c r="A6114" t="s">
        <v>1080</v>
      </c>
      <c r="B6114" t="s">
        <v>957</v>
      </c>
      <c r="C6114" s="1">
        <v>45169</v>
      </c>
      <c r="D6114">
        <v>763</v>
      </c>
      <c r="E6114">
        <v>100</v>
      </c>
    </row>
    <row r="6115" spans="1:5" x14ac:dyDescent="0.2">
      <c r="A6115" t="s">
        <v>1080</v>
      </c>
      <c r="B6115" t="s">
        <v>1003</v>
      </c>
      <c r="C6115" s="1">
        <v>45169</v>
      </c>
      <c r="D6115">
        <v>279</v>
      </c>
      <c r="E6115">
        <v>127</v>
      </c>
    </row>
    <row r="6116" spans="1:5" x14ac:dyDescent="0.2">
      <c r="A6116" t="s">
        <v>1080</v>
      </c>
      <c r="B6116" t="s">
        <v>1037</v>
      </c>
      <c r="C6116" s="1">
        <v>45169</v>
      </c>
      <c r="D6116">
        <v>277</v>
      </c>
      <c r="E6116">
        <v>229</v>
      </c>
    </row>
    <row r="6117" spans="1:5" x14ac:dyDescent="0.2">
      <c r="A6117" t="s">
        <v>1080</v>
      </c>
      <c r="B6117" t="s">
        <v>1090</v>
      </c>
      <c r="C6117" s="1">
        <v>45169</v>
      </c>
      <c r="D6117">
        <v>237</v>
      </c>
      <c r="E6117">
        <v>181</v>
      </c>
    </row>
    <row r="6118" spans="1:5" x14ac:dyDescent="0.2">
      <c r="A6118" t="s">
        <v>1080</v>
      </c>
      <c r="B6118" t="s">
        <v>967</v>
      </c>
      <c r="C6118" s="1">
        <v>45169</v>
      </c>
      <c r="D6118">
        <v>1020</v>
      </c>
      <c r="E6118">
        <v>160</v>
      </c>
    </row>
    <row r="6119" spans="1:5" x14ac:dyDescent="0.2">
      <c r="A6119" t="s">
        <v>1080</v>
      </c>
      <c r="B6119" t="s">
        <v>1063</v>
      </c>
      <c r="C6119" s="1">
        <v>45169</v>
      </c>
      <c r="D6119">
        <v>440</v>
      </c>
      <c r="E6119">
        <v>199</v>
      </c>
    </row>
    <row r="6120" spans="1:5" x14ac:dyDescent="0.2">
      <c r="A6120" t="s">
        <v>1080</v>
      </c>
      <c r="B6120" t="s">
        <v>1091</v>
      </c>
      <c r="C6120" s="1">
        <v>45169</v>
      </c>
      <c r="D6120">
        <v>1200</v>
      </c>
      <c r="E6120">
        <v>135</v>
      </c>
    </row>
    <row r="6121" spans="1:5" x14ac:dyDescent="0.2">
      <c r="A6121" t="s">
        <v>1080</v>
      </c>
      <c r="B6121" t="s">
        <v>990</v>
      </c>
      <c r="C6121" s="1">
        <v>45169</v>
      </c>
      <c r="D6121">
        <v>137</v>
      </c>
      <c r="E6121">
        <v>150</v>
      </c>
    </row>
    <row r="6122" spans="1:5" x14ac:dyDescent="0.2">
      <c r="A6122" t="s">
        <v>1080</v>
      </c>
      <c r="B6122" t="s">
        <v>1092</v>
      </c>
      <c r="C6122" s="1">
        <v>45169</v>
      </c>
      <c r="D6122">
        <v>200</v>
      </c>
      <c r="E6122">
        <v>94</v>
      </c>
    </row>
    <row r="6123" spans="1:5" x14ac:dyDescent="0.2">
      <c r="A6123" t="s">
        <v>1080</v>
      </c>
      <c r="B6123" t="s">
        <v>1093</v>
      </c>
      <c r="C6123" s="1">
        <v>45169</v>
      </c>
      <c r="D6123">
        <v>202</v>
      </c>
      <c r="E6123">
        <v>188</v>
      </c>
    </row>
    <row r="6124" spans="1:5" x14ac:dyDescent="0.2">
      <c r="A6124" t="s">
        <v>1080</v>
      </c>
      <c r="B6124" t="s">
        <v>1046</v>
      </c>
      <c r="C6124" s="1">
        <v>45169</v>
      </c>
      <c r="D6124">
        <v>817</v>
      </c>
      <c r="E6124">
        <v>95</v>
      </c>
    </row>
    <row r="6125" spans="1:5" x14ac:dyDescent="0.2">
      <c r="A6125" t="s">
        <v>1080</v>
      </c>
      <c r="B6125" t="s">
        <v>1027</v>
      </c>
      <c r="C6125" s="1">
        <v>45169</v>
      </c>
      <c r="D6125">
        <v>24</v>
      </c>
      <c r="E6125">
        <v>163</v>
      </c>
    </row>
    <row r="6126" spans="1:5" x14ac:dyDescent="0.2">
      <c r="A6126" t="s">
        <v>1080</v>
      </c>
      <c r="B6126" t="s">
        <v>1029</v>
      </c>
      <c r="C6126" s="1">
        <v>45169</v>
      </c>
      <c r="D6126">
        <v>773</v>
      </c>
      <c r="E6126">
        <v>131</v>
      </c>
    </row>
    <row r="6127" spans="1:5" x14ac:dyDescent="0.2">
      <c r="A6127" t="s">
        <v>1080</v>
      </c>
      <c r="B6127" t="s">
        <v>1051</v>
      </c>
      <c r="C6127" s="1">
        <v>45169</v>
      </c>
      <c r="D6127">
        <v>317</v>
      </c>
      <c r="E6127">
        <v>194</v>
      </c>
    </row>
    <row r="6128" spans="1:5" x14ac:dyDescent="0.2">
      <c r="A6128" t="s">
        <v>1080</v>
      </c>
      <c r="B6128" t="s">
        <v>997</v>
      </c>
      <c r="C6128" s="1">
        <v>45169</v>
      </c>
      <c r="D6128">
        <v>788</v>
      </c>
      <c r="E6128">
        <v>69</v>
      </c>
    </row>
    <row r="6129" spans="1:5" x14ac:dyDescent="0.2">
      <c r="A6129" t="s">
        <v>1080</v>
      </c>
      <c r="B6129" t="s">
        <v>1125</v>
      </c>
      <c r="C6129" s="1">
        <v>45169</v>
      </c>
      <c r="D6129">
        <v>1010</v>
      </c>
      <c r="E6129">
        <v>157</v>
      </c>
    </row>
    <row r="6130" spans="1:5" x14ac:dyDescent="0.2">
      <c r="A6130" t="s">
        <v>1080</v>
      </c>
      <c r="B6130" t="s">
        <v>970</v>
      </c>
      <c r="C6130" s="1">
        <v>45169</v>
      </c>
      <c r="D6130">
        <v>943</v>
      </c>
      <c r="E6130">
        <v>116</v>
      </c>
    </row>
    <row r="6131" spans="1:5" x14ac:dyDescent="0.2">
      <c r="A6131" t="s">
        <v>1080</v>
      </c>
      <c r="B6131" t="s">
        <v>935</v>
      </c>
      <c r="C6131" s="1">
        <v>45169</v>
      </c>
      <c r="D6131">
        <v>6</v>
      </c>
      <c r="E6131">
        <v>244</v>
      </c>
    </row>
    <row r="6132" spans="1:5" x14ac:dyDescent="0.2">
      <c r="A6132" t="s">
        <v>1080</v>
      </c>
      <c r="B6132" t="s">
        <v>933</v>
      </c>
      <c r="C6132" s="1">
        <v>45169</v>
      </c>
      <c r="D6132">
        <v>897</v>
      </c>
      <c r="E6132">
        <v>109</v>
      </c>
    </row>
    <row r="6133" spans="1:5" x14ac:dyDescent="0.2">
      <c r="A6133" t="s">
        <v>1080</v>
      </c>
      <c r="B6133" t="s">
        <v>925</v>
      </c>
      <c r="C6133" s="1">
        <v>45169</v>
      </c>
      <c r="D6133">
        <v>714</v>
      </c>
      <c r="E6133">
        <v>70</v>
      </c>
    </row>
    <row r="6134" spans="1:5" x14ac:dyDescent="0.2">
      <c r="A6134" t="s">
        <v>1080</v>
      </c>
      <c r="B6134" t="s">
        <v>1042</v>
      </c>
      <c r="C6134" s="1">
        <v>45169</v>
      </c>
      <c r="D6134">
        <v>846</v>
      </c>
      <c r="E6134">
        <v>249</v>
      </c>
    </row>
    <row r="6135" spans="1:5" x14ac:dyDescent="0.2">
      <c r="A6135" t="s">
        <v>1080</v>
      </c>
      <c r="B6135" t="s">
        <v>1035</v>
      </c>
      <c r="C6135" s="1">
        <v>45169</v>
      </c>
      <c r="D6135">
        <v>365</v>
      </c>
      <c r="E6135">
        <v>228</v>
      </c>
    </row>
    <row r="6136" spans="1:5" x14ac:dyDescent="0.2">
      <c r="A6136" t="s">
        <v>1080</v>
      </c>
      <c r="B6136" t="s">
        <v>1004</v>
      </c>
      <c r="C6136" s="1">
        <v>45169</v>
      </c>
      <c r="D6136">
        <v>620</v>
      </c>
      <c r="E6136">
        <v>274</v>
      </c>
    </row>
    <row r="6137" spans="1:5" x14ac:dyDescent="0.2">
      <c r="A6137" t="s">
        <v>1080</v>
      </c>
      <c r="B6137" t="s">
        <v>975</v>
      </c>
      <c r="C6137" s="1">
        <v>45169</v>
      </c>
      <c r="D6137">
        <v>1165</v>
      </c>
      <c r="E6137">
        <v>230</v>
      </c>
    </row>
    <row r="6138" spans="1:5" x14ac:dyDescent="0.2">
      <c r="A6138" t="s">
        <v>1080</v>
      </c>
      <c r="B6138" t="s">
        <v>1045</v>
      </c>
      <c r="C6138" s="1">
        <v>45169</v>
      </c>
      <c r="D6138">
        <v>643</v>
      </c>
      <c r="E6138">
        <v>61</v>
      </c>
    </row>
    <row r="6139" spans="1:5" x14ac:dyDescent="0.2">
      <c r="A6139" t="s">
        <v>1080</v>
      </c>
      <c r="B6139" t="s">
        <v>947</v>
      </c>
      <c r="C6139" s="1">
        <v>45169</v>
      </c>
      <c r="D6139">
        <v>711</v>
      </c>
      <c r="E6139">
        <v>219</v>
      </c>
    </row>
    <row r="6140" spans="1:5" x14ac:dyDescent="0.2">
      <c r="A6140" t="s">
        <v>1080</v>
      </c>
      <c r="B6140" t="s">
        <v>932</v>
      </c>
      <c r="C6140" s="1">
        <v>45169</v>
      </c>
      <c r="D6140">
        <v>857</v>
      </c>
      <c r="E6140">
        <v>291</v>
      </c>
    </row>
    <row r="6141" spans="1:5" x14ac:dyDescent="0.2">
      <c r="A6141" t="s">
        <v>1080</v>
      </c>
      <c r="B6141" t="s">
        <v>982</v>
      </c>
      <c r="C6141" s="1">
        <v>45169</v>
      </c>
      <c r="D6141">
        <v>647</v>
      </c>
      <c r="E6141">
        <v>224</v>
      </c>
    </row>
    <row r="6142" spans="1:5" x14ac:dyDescent="0.2">
      <c r="A6142" t="s">
        <v>1080</v>
      </c>
      <c r="B6142" t="s">
        <v>1095</v>
      </c>
      <c r="C6142" s="1">
        <v>45169</v>
      </c>
      <c r="D6142">
        <v>652</v>
      </c>
      <c r="E6142">
        <v>178</v>
      </c>
    </row>
    <row r="6143" spans="1:5" x14ac:dyDescent="0.2">
      <c r="A6143" t="s">
        <v>1080</v>
      </c>
      <c r="B6143" t="s">
        <v>1010</v>
      </c>
      <c r="C6143" s="1">
        <v>45169</v>
      </c>
      <c r="D6143">
        <v>1097</v>
      </c>
      <c r="E6143">
        <v>187</v>
      </c>
    </row>
    <row r="6144" spans="1:5" x14ac:dyDescent="0.2">
      <c r="A6144" t="s">
        <v>1080</v>
      </c>
      <c r="B6144" t="s">
        <v>978</v>
      </c>
      <c r="C6144" s="1">
        <v>45169</v>
      </c>
      <c r="D6144">
        <v>1068</v>
      </c>
      <c r="E6144">
        <v>142</v>
      </c>
    </row>
    <row r="6145" spans="1:5" x14ac:dyDescent="0.2">
      <c r="A6145" t="s">
        <v>1080</v>
      </c>
      <c r="B6145" t="s">
        <v>1017</v>
      </c>
      <c r="C6145" s="1">
        <v>45169</v>
      </c>
      <c r="D6145">
        <v>89</v>
      </c>
      <c r="E6145">
        <v>91</v>
      </c>
    </row>
    <row r="6146" spans="1:5" x14ac:dyDescent="0.2">
      <c r="A6146" t="s">
        <v>1080</v>
      </c>
      <c r="B6146" t="s">
        <v>937</v>
      </c>
      <c r="C6146" s="1">
        <v>45169</v>
      </c>
      <c r="D6146">
        <v>52</v>
      </c>
      <c r="E6146">
        <v>127</v>
      </c>
    </row>
    <row r="6147" spans="1:5" x14ac:dyDescent="0.2">
      <c r="A6147" t="s">
        <v>1080</v>
      </c>
      <c r="B6147" t="s">
        <v>1038</v>
      </c>
      <c r="C6147" s="1">
        <v>45169</v>
      </c>
      <c r="D6147">
        <v>897</v>
      </c>
      <c r="E6147">
        <v>211</v>
      </c>
    </row>
    <row r="6148" spans="1:5" x14ac:dyDescent="0.2">
      <c r="A6148" t="s">
        <v>1080</v>
      </c>
      <c r="B6148" t="s">
        <v>965</v>
      </c>
      <c r="C6148" s="1">
        <v>45169</v>
      </c>
      <c r="D6148">
        <v>164</v>
      </c>
      <c r="E6148">
        <v>60</v>
      </c>
    </row>
    <row r="6149" spans="1:5" x14ac:dyDescent="0.2">
      <c r="A6149" t="s">
        <v>1080</v>
      </c>
      <c r="B6149" t="s">
        <v>927</v>
      </c>
      <c r="C6149" s="1">
        <v>45169</v>
      </c>
      <c r="D6149">
        <v>614</v>
      </c>
      <c r="E6149">
        <v>56</v>
      </c>
    </row>
    <row r="6150" spans="1:5" x14ac:dyDescent="0.2">
      <c r="A6150" t="s">
        <v>1080</v>
      </c>
      <c r="B6150" t="s">
        <v>1096</v>
      </c>
      <c r="C6150" s="1">
        <v>45169</v>
      </c>
      <c r="D6150">
        <v>1176</v>
      </c>
      <c r="E6150">
        <v>167</v>
      </c>
    </row>
    <row r="6151" spans="1:5" x14ac:dyDescent="0.2">
      <c r="A6151" t="s">
        <v>1080</v>
      </c>
      <c r="B6151" t="s">
        <v>1055</v>
      </c>
      <c r="C6151" s="1">
        <v>45169</v>
      </c>
      <c r="D6151">
        <v>183</v>
      </c>
      <c r="E6151">
        <v>267</v>
      </c>
    </row>
    <row r="6152" spans="1:5" x14ac:dyDescent="0.2">
      <c r="A6152" t="s">
        <v>1080</v>
      </c>
      <c r="B6152" t="s">
        <v>1097</v>
      </c>
      <c r="C6152" s="1">
        <v>45169</v>
      </c>
      <c r="D6152">
        <v>78</v>
      </c>
      <c r="E6152">
        <v>111</v>
      </c>
    </row>
    <row r="6153" spans="1:5" x14ac:dyDescent="0.2">
      <c r="A6153" t="s">
        <v>1080</v>
      </c>
      <c r="B6153" t="s">
        <v>1039</v>
      </c>
      <c r="C6153" s="1">
        <v>45169</v>
      </c>
      <c r="D6153">
        <v>65</v>
      </c>
      <c r="E6153">
        <v>234</v>
      </c>
    </row>
    <row r="6154" spans="1:5" x14ac:dyDescent="0.2">
      <c r="A6154" t="s">
        <v>1080</v>
      </c>
      <c r="B6154" t="s">
        <v>1049</v>
      </c>
      <c r="C6154" s="1">
        <v>45169</v>
      </c>
      <c r="D6154">
        <v>969</v>
      </c>
      <c r="E6154">
        <v>281</v>
      </c>
    </row>
    <row r="6155" spans="1:5" x14ac:dyDescent="0.2">
      <c r="A6155" t="s">
        <v>1080</v>
      </c>
      <c r="B6155" t="s">
        <v>1098</v>
      </c>
      <c r="C6155" s="1">
        <v>45169</v>
      </c>
      <c r="D6155">
        <v>232</v>
      </c>
      <c r="E6155">
        <v>94</v>
      </c>
    </row>
    <row r="6156" spans="1:5" x14ac:dyDescent="0.2">
      <c r="A6156" t="s">
        <v>1080</v>
      </c>
      <c r="B6156" t="s">
        <v>945</v>
      </c>
      <c r="C6156" s="1">
        <v>45169</v>
      </c>
      <c r="D6156">
        <v>499</v>
      </c>
      <c r="E6156">
        <v>147</v>
      </c>
    </row>
    <row r="6157" spans="1:5" x14ac:dyDescent="0.2">
      <c r="A6157" t="s">
        <v>1080</v>
      </c>
      <c r="B6157" t="s">
        <v>960</v>
      </c>
      <c r="C6157" s="1">
        <v>45169</v>
      </c>
      <c r="D6157">
        <v>206</v>
      </c>
      <c r="E6157">
        <v>198</v>
      </c>
    </row>
    <row r="6158" spans="1:5" x14ac:dyDescent="0.2">
      <c r="A6158" t="s">
        <v>1080</v>
      </c>
      <c r="B6158" t="s">
        <v>1028</v>
      </c>
      <c r="C6158" s="1">
        <v>45169</v>
      </c>
      <c r="D6158">
        <v>1073</v>
      </c>
      <c r="E6158">
        <v>141</v>
      </c>
    </row>
    <row r="6159" spans="1:5" x14ac:dyDescent="0.2">
      <c r="A6159" t="s">
        <v>1080</v>
      </c>
      <c r="B6159" t="s">
        <v>1099</v>
      </c>
      <c r="C6159" s="1">
        <v>45169</v>
      </c>
      <c r="D6159">
        <v>1111</v>
      </c>
      <c r="E6159">
        <v>129</v>
      </c>
    </row>
    <row r="6160" spans="1:5" x14ac:dyDescent="0.2">
      <c r="A6160" t="s">
        <v>1080</v>
      </c>
      <c r="B6160" t="s">
        <v>1023</v>
      </c>
      <c r="C6160" s="1">
        <v>45169</v>
      </c>
      <c r="D6160">
        <v>477</v>
      </c>
      <c r="E6160">
        <v>276</v>
      </c>
    </row>
    <row r="6161" spans="1:5" x14ac:dyDescent="0.2">
      <c r="A6161" t="s">
        <v>1080</v>
      </c>
      <c r="B6161" t="s">
        <v>918</v>
      </c>
      <c r="C6161" s="1">
        <v>45169</v>
      </c>
      <c r="D6161">
        <v>898</v>
      </c>
      <c r="E6161">
        <v>237</v>
      </c>
    </row>
    <row r="6162" spans="1:5" x14ac:dyDescent="0.2">
      <c r="A6162" t="s">
        <v>1080</v>
      </c>
      <c r="B6162" t="s">
        <v>1070</v>
      </c>
      <c r="C6162" s="1">
        <v>45169</v>
      </c>
      <c r="D6162">
        <v>865</v>
      </c>
      <c r="E6162">
        <v>74</v>
      </c>
    </row>
    <row r="6163" spans="1:5" x14ac:dyDescent="0.2">
      <c r="A6163" t="s">
        <v>1080</v>
      </c>
      <c r="B6163" t="s">
        <v>1121</v>
      </c>
      <c r="C6163" s="1">
        <v>45169</v>
      </c>
      <c r="D6163">
        <v>416</v>
      </c>
      <c r="E6163">
        <v>231</v>
      </c>
    </row>
    <row r="6164" spans="1:5" x14ac:dyDescent="0.2">
      <c r="A6164" t="s">
        <v>1080</v>
      </c>
      <c r="B6164" t="s">
        <v>940</v>
      </c>
      <c r="C6164" s="1">
        <v>45169</v>
      </c>
      <c r="D6164">
        <v>825</v>
      </c>
      <c r="E6164">
        <v>225</v>
      </c>
    </row>
    <row r="6165" spans="1:5" x14ac:dyDescent="0.2">
      <c r="A6165" t="s">
        <v>1080</v>
      </c>
      <c r="B6165" t="s">
        <v>1100</v>
      </c>
      <c r="C6165" s="1">
        <v>45169</v>
      </c>
      <c r="D6165">
        <v>911</v>
      </c>
      <c r="E6165">
        <v>151</v>
      </c>
    </row>
    <row r="6166" spans="1:5" x14ac:dyDescent="0.2">
      <c r="A6166" t="s">
        <v>1080</v>
      </c>
      <c r="B6166" t="s">
        <v>993</v>
      </c>
      <c r="C6166" s="1">
        <v>45169</v>
      </c>
      <c r="D6166">
        <v>943</v>
      </c>
      <c r="E6166">
        <v>233</v>
      </c>
    </row>
    <row r="6167" spans="1:5" x14ac:dyDescent="0.2">
      <c r="A6167" t="s">
        <v>1080</v>
      </c>
      <c r="B6167" t="s">
        <v>938</v>
      </c>
      <c r="C6167" s="1">
        <v>45169</v>
      </c>
      <c r="D6167">
        <v>638</v>
      </c>
      <c r="E6167">
        <v>94</v>
      </c>
    </row>
    <row r="6168" spans="1:5" x14ac:dyDescent="0.2">
      <c r="A6168" t="s">
        <v>1080</v>
      </c>
      <c r="B6168" t="s">
        <v>1036</v>
      </c>
      <c r="C6168" s="1">
        <v>45169</v>
      </c>
      <c r="D6168">
        <v>483</v>
      </c>
      <c r="E6168">
        <v>55</v>
      </c>
    </row>
    <row r="6169" spans="1:5" x14ac:dyDescent="0.2">
      <c r="A6169" t="s">
        <v>1080</v>
      </c>
      <c r="B6169" t="s">
        <v>1072</v>
      </c>
      <c r="C6169" s="1">
        <v>45169</v>
      </c>
      <c r="D6169">
        <v>578</v>
      </c>
      <c r="E6169">
        <v>82</v>
      </c>
    </row>
    <row r="6170" spans="1:5" x14ac:dyDescent="0.2">
      <c r="A6170" t="s">
        <v>1080</v>
      </c>
      <c r="B6170" t="s">
        <v>1040</v>
      </c>
      <c r="C6170" s="1">
        <v>45169</v>
      </c>
      <c r="D6170">
        <v>1175</v>
      </c>
      <c r="E6170">
        <v>134</v>
      </c>
    </row>
    <row r="6171" spans="1:5" x14ac:dyDescent="0.2">
      <c r="A6171" t="s">
        <v>1080</v>
      </c>
      <c r="B6171" t="s">
        <v>923</v>
      </c>
      <c r="C6171" s="1">
        <v>45169</v>
      </c>
      <c r="D6171">
        <v>106</v>
      </c>
      <c r="E6171">
        <v>216</v>
      </c>
    </row>
    <row r="6172" spans="1:5" x14ac:dyDescent="0.2">
      <c r="A6172" t="s">
        <v>1101</v>
      </c>
      <c r="B6172" t="s">
        <v>922</v>
      </c>
      <c r="C6172" s="1">
        <v>45169</v>
      </c>
      <c r="D6172">
        <v>474</v>
      </c>
      <c r="E6172">
        <v>238</v>
      </c>
    </row>
    <row r="6173" spans="1:5" x14ac:dyDescent="0.2">
      <c r="A6173" t="s">
        <v>1101</v>
      </c>
      <c r="B6173" t="s">
        <v>989</v>
      </c>
      <c r="C6173" s="1">
        <v>45169</v>
      </c>
      <c r="D6173">
        <v>71</v>
      </c>
      <c r="E6173">
        <v>237</v>
      </c>
    </row>
    <row r="6174" spans="1:5" x14ac:dyDescent="0.2">
      <c r="A6174" t="s">
        <v>1101</v>
      </c>
      <c r="B6174" t="s">
        <v>1102</v>
      </c>
      <c r="C6174" s="1">
        <v>45169</v>
      </c>
      <c r="D6174">
        <v>1095</v>
      </c>
      <c r="E6174">
        <v>261</v>
      </c>
    </row>
    <row r="6175" spans="1:5" x14ac:dyDescent="0.2">
      <c r="A6175" t="s">
        <v>1101</v>
      </c>
      <c r="B6175" t="s">
        <v>1065</v>
      </c>
      <c r="C6175" s="1">
        <v>45169</v>
      </c>
      <c r="D6175">
        <v>966</v>
      </c>
      <c r="E6175">
        <v>232</v>
      </c>
    </row>
    <row r="6176" spans="1:5" x14ac:dyDescent="0.2">
      <c r="A6176" t="s">
        <v>1101</v>
      </c>
      <c r="B6176" t="s">
        <v>1068</v>
      </c>
      <c r="C6176" s="1">
        <v>45169</v>
      </c>
      <c r="D6176">
        <v>418</v>
      </c>
      <c r="E6176">
        <v>61</v>
      </c>
    </row>
    <row r="6177" spans="1:5" x14ac:dyDescent="0.2">
      <c r="A6177" t="s">
        <v>1101</v>
      </c>
      <c r="B6177" t="s">
        <v>1007</v>
      </c>
      <c r="C6177" s="1">
        <v>45169</v>
      </c>
      <c r="D6177">
        <v>1061</v>
      </c>
      <c r="E6177">
        <v>70</v>
      </c>
    </row>
    <row r="6178" spans="1:5" x14ac:dyDescent="0.2">
      <c r="A6178" t="s">
        <v>1101</v>
      </c>
      <c r="B6178" t="s">
        <v>1100</v>
      </c>
      <c r="C6178" s="1">
        <v>45169</v>
      </c>
      <c r="D6178">
        <v>460</v>
      </c>
      <c r="E6178">
        <v>59</v>
      </c>
    </row>
    <row r="6179" spans="1:5" x14ac:dyDescent="0.2">
      <c r="A6179" t="s">
        <v>1101</v>
      </c>
      <c r="B6179" t="s">
        <v>942</v>
      </c>
      <c r="C6179" s="1">
        <v>45169</v>
      </c>
      <c r="D6179">
        <v>583</v>
      </c>
      <c r="E6179">
        <v>222</v>
      </c>
    </row>
    <row r="6180" spans="1:5" x14ac:dyDescent="0.2">
      <c r="A6180" t="s">
        <v>1101</v>
      </c>
      <c r="B6180" t="s">
        <v>965</v>
      </c>
      <c r="C6180" s="1">
        <v>45169</v>
      </c>
      <c r="D6180">
        <v>464</v>
      </c>
      <c r="E6180">
        <v>213</v>
      </c>
    </row>
    <row r="6181" spans="1:5" x14ac:dyDescent="0.2">
      <c r="A6181" t="s">
        <v>1101</v>
      </c>
      <c r="B6181" t="s">
        <v>1103</v>
      </c>
      <c r="C6181" s="1">
        <v>45169</v>
      </c>
      <c r="D6181">
        <v>112</v>
      </c>
      <c r="E6181">
        <v>250</v>
      </c>
    </row>
    <row r="6182" spans="1:5" x14ac:dyDescent="0.2">
      <c r="A6182" t="s">
        <v>1101</v>
      </c>
      <c r="B6182" t="s">
        <v>946</v>
      </c>
      <c r="C6182" s="1">
        <v>45169</v>
      </c>
      <c r="D6182">
        <v>154</v>
      </c>
      <c r="E6182">
        <v>200</v>
      </c>
    </row>
    <row r="6183" spans="1:5" x14ac:dyDescent="0.2">
      <c r="A6183" t="s">
        <v>1101</v>
      </c>
      <c r="B6183" t="s">
        <v>1061</v>
      </c>
      <c r="C6183" s="1">
        <v>45169</v>
      </c>
      <c r="D6183">
        <v>999</v>
      </c>
      <c r="E6183">
        <v>236</v>
      </c>
    </row>
    <row r="6184" spans="1:5" x14ac:dyDescent="0.2">
      <c r="A6184" t="s">
        <v>1101</v>
      </c>
      <c r="B6184" t="s">
        <v>1124</v>
      </c>
      <c r="C6184" s="1">
        <v>45169</v>
      </c>
      <c r="D6184">
        <v>366</v>
      </c>
      <c r="E6184">
        <v>288</v>
      </c>
    </row>
    <row r="6185" spans="1:5" x14ac:dyDescent="0.2">
      <c r="A6185" t="s">
        <v>1101</v>
      </c>
      <c r="B6185" t="s">
        <v>1001</v>
      </c>
      <c r="C6185" s="1">
        <v>45169</v>
      </c>
      <c r="D6185">
        <v>206</v>
      </c>
      <c r="E6185">
        <v>288</v>
      </c>
    </row>
    <row r="6186" spans="1:5" x14ac:dyDescent="0.2">
      <c r="A6186" t="s">
        <v>1101</v>
      </c>
      <c r="B6186" t="s">
        <v>1085</v>
      </c>
      <c r="C6186" s="1">
        <v>45169</v>
      </c>
      <c r="D6186">
        <v>1013</v>
      </c>
      <c r="E6186">
        <v>131</v>
      </c>
    </row>
    <row r="6187" spans="1:5" x14ac:dyDescent="0.2">
      <c r="A6187" t="s">
        <v>1101</v>
      </c>
      <c r="B6187" t="s">
        <v>994</v>
      </c>
      <c r="C6187" s="1">
        <v>45169</v>
      </c>
      <c r="D6187">
        <v>777</v>
      </c>
      <c r="E6187">
        <v>229</v>
      </c>
    </row>
    <row r="6188" spans="1:5" x14ac:dyDescent="0.2">
      <c r="A6188" t="s">
        <v>1101</v>
      </c>
      <c r="B6188" t="s">
        <v>974</v>
      </c>
      <c r="C6188" s="1">
        <v>45169</v>
      </c>
      <c r="D6188">
        <v>209</v>
      </c>
      <c r="E6188">
        <v>157</v>
      </c>
    </row>
    <row r="6189" spans="1:5" x14ac:dyDescent="0.2">
      <c r="A6189" t="s">
        <v>1101</v>
      </c>
      <c r="B6189" t="s">
        <v>1057</v>
      </c>
      <c r="C6189" s="1">
        <v>45169</v>
      </c>
      <c r="D6189">
        <v>369</v>
      </c>
      <c r="E6189">
        <v>95</v>
      </c>
    </row>
    <row r="6190" spans="1:5" x14ac:dyDescent="0.2">
      <c r="A6190" t="s">
        <v>1101</v>
      </c>
      <c r="B6190" t="s">
        <v>924</v>
      </c>
      <c r="C6190" s="1">
        <v>45169</v>
      </c>
      <c r="D6190">
        <v>312</v>
      </c>
      <c r="E6190">
        <v>294</v>
      </c>
    </row>
    <row r="6191" spans="1:5" x14ac:dyDescent="0.2">
      <c r="A6191" t="s">
        <v>1101</v>
      </c>
      <c r="B6191" t="s">
        <v>1021</v>
      </c>
      <c r="C6191" s="1">
        <v>45169</v>
      </c>
      <c r="D6191">
        <v>136</v>
      </c>
      <c r="E6191">
        <v>242</v>
      </c>
    </row>
    <row r="6192" spans="1:5" x14ac:dyDescent="0.2">
      <c r="A6192" t="s">
        <v>1101</v>
      </c>
      <c r="B6192" t="s">
        <v>983</v>
      </c>
      <c r="C6192" s="1">
        <v>45169</v>
      </c>
      <c r="D6192">
        <v>121</v>
      </c>
      <c r="E6192">
        <v>161</v>
      </c>
    </row>
    <row r="6193" spans="1:5" x14ac:dyDescent="0.2">
      <c r="A6193" t="s">
        <v>1101</v>
      </c>
      <c r="B6193" t="s">
        <v>1022</v>
      </c>
      <c r="C6193" s="1">
        <v>45169</v>
      </c>
      <c r="D6193">
        <v>564</v>
      </c>
      <c r="E6193">
        <v>293</v>
      </c>
    </row>
    <row r="6194" spans="1:5" x14ac:dyDescent="0.2">
      <c r="A6194" t="s">
        <v>1101</v>
      </c>
      <c r="B6194" t="s">
        <v>1052</v>
      </c>
      <c r="C6194" s="1">
        <v>45169</v>
      </c>
      <c r="D6194">
        <v>619</v>
      </c>
      <c r="E6194">
        <v>59</v>
      </c>
    </row>
    <row r="6195" spans="1:5" x14ac:dyDescent="0.2">
      <c r="A6195" t="s">
        <v>1101</v>
      </c>
      <c r="B6195" t="s">
        <v>1066</v>
      </c>
      <c r="C6195" s="1">
        <v>45169</v>
      </c>
      <c r="D6195">
        <v>604</v>
      </c>
      <c r="E6195">
        <v>242</v>
      </c>
    </row>
    <row r="6196" spans="1:5" x14ac:dyDescent="0.2">
      <c r="A6196" t="s">
        <v>1101</v>
      </c>
      <c r="B6196" t="s">
        <v>1011</v>
      </c>
      <c r="C6196" s="1">
        <v>45169</v>
      </c>
      <c r="D6196">
        <v>611</v>
      </c>
      <c r="E6196">
        <v>128</v>
      </c>
    </row>
    <row r="6197" spans="1:5" x14ac:dyDescent="0.2">
      <c r="A6197" t="s">
        <v>1101</v>
      </c>
      <c r="B6197" t="s">
        <v>1063</v>
      </c>
      <c r="C6197" s="1">
        <v>45169</v>
      </c>
      <c r="D6197">
        <v>430</v>
      </c>
      <c r="E6197">
        <v>153</v>
      </c>
    </row>
    <row r="6198" spans="1:5" x14ac:dyDescent="0.2">
      <c r="A6198" t="s">
        <v>1101</v>
      </c>
      <c r="B6198" t="s">
        <v>921</v>
      </c>
      <c r="C6198" s="1">
        <v>45169</v>
      </c>
      <c r="D6198">
        <v>350</v>
      </c>
      <c r="E6198">
        <v>272</v>
      </c>
    </row>
    <row r="6199" spans="1:5" x14ac:dyDescent="0.2">
      <c r="A6199" t="s">
        <v>1101</v>
      </c>
      <c r="B6199" t="s">
        <v>996</v>
      </c>
      <c r="C6199" s="1">
        <v>45169</v>
      </c>
      <c r="D6199">
        <v>816</v>
      </c>
      <c r="E6199">
        <v>280</v>
      </c>
    </row>
    <row r="6200" spans="1:5" x14ac:dyDescent="0.2">
      <c r="A6200" t="s">
        <v>1101</v>
      </c>
      <c r="B6200" t="s">
        <v>962</v>
      </c>
      <c r="C6200" s="1">
        <v>45169</v>
      </c>
      <c r="D6200">
        <v>251</v>
      </c>
      <c r="E6200">
        <v>223</v>
      </c>
    </row>
    <row r="6201" spans="1:5" x14ac:dyDescent="0.2">
      <c r="A6201" t="s">
        <v>1101</v>
      </c>
      <c r="B6201" t="s">
        <v>1088</v>
      </c>
      <c r="C6201" s="1">
        <v>45169</v>
      </c>
      <c r="D6201">
        <v>1183</v>
      </c>
      <c r="E6201">
        <v>202</v>
      </c>
    </row>
    <row r="6202" spans="1:5" x14ac:dyDescent="0.2">
      <c r="A6202" t="s">
        <v>1101</v>
      </c>
      <c r="B6202" t="s">
        <v>1026</v>
      </c>
      <c r="C6202" s="1">
        <v>45169</v>
      </c>
      <c r="D6202">
        <v>684</v>
      </c>
      <c r="E6202">
        <v>239</v>
      </c>
    </row>
    <row r="6203" spans="1:5" x14ac:dyDescent="0.2">
      <c r="A6203" t="s">
        <v>1101</v>
      </c>
      <c r="B6203" t="s">
        <v>1034</v>
      </c>
      <c r="C6203" s="1">
        <v>45169</v>
      </c>
      <c r="D6203">
        <v>17</v>
      </c>
      <c r="E6203">
        <v>55</v>
      </c>
    </row>
    <row r="6204" spans="1:5" x14ac:dyDescent="0.2">
      <c r="A6204" t="s">
        <v>1101</v>
      </c>
      <c r="B6204" t="s">
        <v>920</v>
      </c>
      <c r="C6204" s="1">
        <v>45169</v>
      </c>
      <c r="D6204">
        <v>999</v>
      </c>
      <c r="E6204">
        <v>185</v>
      </c>
    </row>
    <row r="6205" spans="1:5" x14ac:dyDescent="0.2">
      <c r="A6205" t="s">
        <v>1101</v>
      </c>
      <c r="B6205" t="s">
        <v>988</v>
      </c>
      <c r="C6205" s="1">
        <v>45169</v>
      </c>
      <c r="D6205">
        <v>1165</v>
      </c>
      <c r="E6205">
        <v>198</v>
      </c>
    </row>
    <row r="6206" spans="1:5" x14ac:dyDescent="0.2">
      <c r="A6206" t="s">
        <v>1101</v>
      </c>
      <c r="B6206" t="s">
        <v>967</v>
      </c>
      <c r="C6206" s="1">
        <v>45169</v>
      </c>
      <c r="D6206">
        <v>964</v>
      </c>
      <c r="E6206">
        <v>175</v>
      </c>
    </row>
    <row r="6207" spans="1:5" x14ac:dyDescent="0.2">
      <c r="A6207" t="s">
        <v>1101</v>
      </c>
      <c r="B6207" t="s">
        <v>932</v>
      </c>
      <c r="C6207" s="1">
        <v>45169</v>
      </c>
      <c r="D6207">
        <v>72</v>
      </c>
      <c r="E6207">
        <v>258</v>
      </c>
    </row>
    <row r="6208" spans="1:5" x14ac:dyDescent="0.2">
      <c r="A6208" t="s">
        <v>1101</v>
      </c>
      <c r="B6208" t="s">
        <v>1073</v>
      </c>
      <c r="C6208" s="1">
        <v>45169</v>
      </c>
      <c r="D6208">
        <v>3</v>
      </c>
      <c r="E6208">
        <v>230</v>
      </c>
    </row>
    <row r="6209" spans="1:5" x14ac:dyDescent="0.2">
      <c r="A6209" t="s">
        <v>1101</v>
      </c>
      <c r="B6209" t="s">
        <v>981</v>
      </c>
      <c r="C6209" s="1">
        <v>45169</v>
      </c>
      <c r="D6209">
        <v>78</v>
      </c>
      <c r="E6209">
        <v>103</v>
      </c>
    </row>
    <row r="6210" spans="1:5" x14ac:dyDescent="0.2">
      <c r="A6210" t="s">
        <v>1101</v>
      </c>
      <c r="B6210" t="s">
        <v>1084</v>
      </c>
      <c r="C6210" s="1">
        <v>45169</v>
      </c>
      <c r="D6210">
        <v>1193</v>
      </c>
      <c r="E6210">
        <v>151</v>
      </c>
    </row>
    <row r="6211" spans="1:5" x14ac:dyDescent="0.2">
      <c r="A6211" t="s">
        <v>1101</v>
      </c>
      <c r="B6211" t="s">
        <v>1050</v>
      </c>
      <c r="C6211" s="1">
        <v>45169</v>
      </c>
      <c r="D6211">
        <v>152</v>
      </c>
      <c r="E6211">
        <v>106</v>
      </c>
    </row>
    <row r="6212" spans="1:5" x14ac:dyDescent="0.2">
      <c r="A6212" t="s">
        <v>1101</v>
      </c>
      <c r="B6212" t="s">
        <v>1004</v>
      </c>
      <c r="C6212" s="1">
        <v>45169</v>
      </c>
      <c r="D6212">
        <v>477</v>
      </c>
      <c r="E6212">
        <v>63</v>
      </c>
    </row>
    <row r="6213" spans="1:5" x14ac:dyDescent="0.2">
      <c r="A6213" t="s">
        <v>1101</v>
      </c>
      <c r="B6213" t="s">
        <v>936</v>
      </c>
      <c r="C6213" s="1">
        <v>45169</v>
      </c>
      <c r="D6213">
        <v>978</v>
      </c>
      <c r="E6213">
        <v>145</v>
      </c>
    </row>
    <row r="6214" spans="1:5" x14ac:dyDescent="0.2">
      <c r="A6214" t="s">
        <v>1101</v>
      </c>
      <c r="B6214" t="s">
        <v>1028</v>
      </c>
      <c r="C6214" s="1">
        <v>45169</v>
      </c>
      <c r="D6214">
        <v>1102</v>
      </c>
      <c r="E6214">
        <v>173</v>
      </c>
    </row>
    <row r="6215" spans="1:5" x14ac:dyDescent="0.2">
      <c r="A6215" t="s">
        <v>1101</v>
      </c>
      <c r="B6215" t="s">
        <v>1059</v>
      </c>
      <c r="C6215" s="1">
        <v>45169</v>
      </c>
      <c r="D6215">
        <v>168</v>
      </c>
      <c r="E6215">
        <v>278</v>
      </c>
    </row>
    <row r="6216" spans="1:5" x14ac:dyDescent="0.2">
      <c r="A6216" t="s">
        <v>1101</v>
      </c>
      <c r="B6216" t="s">
        <v>1030</v>
      </c>
      <c r="C6216" s="1">
        <v>45169</v>
      </c>
      <c r="D6216">
        <v>102</v>
      </c>
      <c r="E6216">
        <v>53</v>
      </c>
    </row>
    <row r="6217" spans="1:5" x14ac:dyDescent="0.2">
      <c r="A6217" t="s">
        <v>1101</v>
      </c>
      <c r="B6217" t="s">
        <v>1075</v>
      </c>
      <c r="C6217" s="1">
        <v>45169</v>
      </c>
      <c r="D6217">
        <v>294</v>
      </c>
      <c r="E6217">
        <v>224</v>
      </c>
    </row>
    <row r="6218" spans="1:5" x14ac:dyDescent="0.2">
      <c r="A6218" t="s">
        <v>1101</v>
      </c>
      <c r="B6218" t="s">
        <v>939</v>
      </c>
      <c r="C6218" s="1">
        <v>45169</v>
      </c>
      <c r="D6218">
        <v>1168</v>
      </c>
      <c r="E6218">
        <v>206</v>
      </c>
    </row>
    <row r="6219" spans="1:5" x14ac:dyDescent="0.2">
      <c r="A6219" t="s">
        <v>1101</v>
      </c>
      <c r="B6219" t="s">
        <v>987</v>
      </c>
      <c r="C6219" s="1">
        <v>45169</v>
      </c>
      <c r="D6219">
        <v>645</v>
      </c>
      <c r="E6219">
        <v>221</v>
      </c>
    </row>
    <row r="6220" spans="1:5" x14ac:dyDescent="0.2">
      <c r="A6220" t="s">
        <v>1101</v>
      </c>
      <c r="B6220" t="s">
        <v>973</v>
      </c>
      <c r="C6220" s="1">
        <v>45169</v>
      </c>
      <c r="D6220">
        <v>47</v>
      </c>
      <c r="E6220">
        <v>285</v>
      </c>
    </row>
    <row r="6221" spans="1:5" x14ac:dyDescent="0.2">
      <c r="A6221" t="s">
        <v>1101</v>
      </c>
      <c r="B6221" t="s">
        <v>1105</v>
      </c>
      <c r="C6221" s="1">
        <v>45169</v>
      </c>
      <c r="D6221">
        <v>865</v>
      </c>
      <c r="E6221">
        <v>285</v>
      </c>
    </row>
    <row r="6222" spans="1:5" x14ac:dyDescent="0.2">
      <c r="A6222" t="s">
        <v>1101</v>
      </c>
      <c r="B6222" t="s">
        <v>990</v>
      </c>
      <c r="C6222" s="1">
        <v>45169</v>
      </c>
      <c r="D6222">
        <v>567</v>
      </c>
      <c r="E6222">
        <v>275</v>
      </c>
    </row>
    <row r="6223" spans="1:5" x14ac:dyDescent="0.2">
      <c r="A6223" t="s">
        <v>1101</v>
      </c>
      <c r="B6223" t="s">
        <v>918</v>
      </c>
      <c r="C6223" s="1">
        <v>45169</v>
      </c>
      <c r="D6223">
        <v>1145</v>
      </c>
      <c r="E6223">
        <v>220</v>
      </c>
    </row>
    <row r="6224" spans="1:5" x14ac:dyDescent="0.2">
      <c r="A6224" t="s">
        <v>1101</v>
      </c>
      <c r="B6224" t="s">
        <v>1046</v>
      </c>
      <c r="C6224" s="1">
        <v>45169</v>
      </c>
      <c r="D6224">
        <v>60</v>
      </c>
      <c r="E6224">
        <v>257</v>
      </c>
    </row>
    <row r="6225" spans="1:5" x14ac:dyDescent="0.2">
      <c r="A6225" t="s">
        <v>1101</v>
      </c>
      <c r="B6225" t="s">
        <v>949</v>
      </c>
      <c r="C6225" s="1">
        <v>45169</v>
      </c>
      <c r="D6225">
        <v>605</v>
      </c>
      <c r="E6225">
        <v>58</v>
      </c>
    </row>
    <row r="6226" spans="1:5" x14ac:dyDescent="0.2">
      <c r="A6226" t="s">
        <v>1101</v>
      </c>
      <c r="B6226" t="s">
        <v>1060</v>
      </c>
      <c r="C6226" s="1">
        <v>45169</v>
      </c>
      <c r="D6226">
        <v>559</v>
      </c>
      <c r="E6226">
        <v>270</v>
      </c>
    </row>
    <row r="6227" spans="1:5" x14ac:dyDescent="0.2">
      <c r="A6227" t="s">
        <v>1101</v>
      </c>
      <c r="B6227" t="s">
        <v>1018</v>
      </c>
      <c r="C6227" s="1">
        <v>45169</v>
      </c>
      <c r="D6227">
        <v>176</v>
      </c>
      <c r="E6227">
        <v>155</v>
      </c>
    </row>
    <row r="6228" spans="1:5" x14ac:dyDescent="0.2">
      <c r="A6228" t="s">
        <v>1101</v>
      </c>
      <c r="B6228" t="s">
        <v>1106</v>
      </c>
      <c r="C6228" s="1">
        <v>45169</v>
      </c>
      <c r="D6228">
        <v>435</v>
      </c>
      <c r="E6228">
        <v>202</v>
      </c>
    </row>
    <row r="6229" spans="1:5" x14ac:dyDescent="0.2">
      <c r="A6229" t="s">
        <v>1101</v>
      </c>
      <c r="B6229" t="s">
        <v>984</v>
      </c>
      <c r="C6229" s="1">
        <v>45169</v>
      </c>
      <c r="D6229">
        <v>959</v>
      </c>
      <c r="E6229">
        <v>147</v>
      </c>
    </row>
    <row r="6230" spans="1:5" x14ac:dyDescent="0.2">
      <c r="A6230" t="s">
        <v>1101</v>
      </c>
      <c r="B6230" t="s">
        <v>1013</v>
      </c>
      <c r="C6230" s="1">
        <v>45169</v>
      </c>
      <c r="D6230">
        <v>510</v>
      </c>
      <c r="E6230">
        <v>178</v>
      </c>
    </row>
    <row r="6231" spans="1:5" x14ac:dyDescent="0.2">
      <c r="A6231" t="s">
        <v>1101</v>
      </c>
      <c r="B6231" t="s">
        <v>1107</v>
      </c>
      <c r="C6231" s="1">
        <v>45169</v>
      </c>
      <c r="D6231">
        <v>740</v>
      </c>
      <c r="E6231">
        <v>207</v>
      </c>
    </row>
    <row r="6232" spans="1:5" x14ac:dyDescent="0.2">
      <c r="A6232" t="s">
        <v>1101</v>
      </c>
      <c r="B6232" t="s">
        <v>923</v>
      </c>
      <c r="C6232" s="1">
        <v>45169</v>
      </c>
      <c r="D6232">
        <v>934</v>
      </c>
      <c r="E6232">
        <v>143</v>
      </c>
    </row>
    <row r="6233" spans="1:5" x14ac:dyDescent="0.2">
      <c r="A6233" t="s">
        <v>1101</v>
      </c>
      <c r="B6233" t="s">
        <v>1062</v>
      </c>
      <c r="C6233" s="1">
        <v>45169</v>
      </c>
      <c r="D6233">
        <v>5</v>
      </c>
      <c r="E6233">
        <v>152</v>
      </c>
    </row>
    <row r="6234" spans="1:5" x14ac:dyDescent="0.2">
      <c r="A6234" t="s">
        <v>1101</v>
      </c>
      <c r="B6234" t="s">
        <v>958</v>
      </c>
      <c r="C6234" s="1">
        <v>45169</v>
      </c>
      <c r="D6234">
        <v>883</v>
      </c>
      <c r="E6234">
        <v>280</v>
      </c>
    </row>
    <row r="6235" spans="1:5" x14ac:dyDescent="0.2">
      <c r="A6235" t="s">
        <v>1101</v>
      </c>
      <c r="B6235" t="s">
        <v>1016</v>
      </c>
      <c r="C6235" s="1">
        <v>45169</v>
      </c>
      <c r="D6235">
        <v>267</v>
      </c>
      <c r="E6235">
        <v>52</v>
      </c>
    </row>
    <row r="6236" spans="1:5" x14ac:dyDescent="0.2">
      <c r="A6236" t="s">
        <v>1101</v>
      </c>
      <c r="B6236" t="s">
        <v>1078</v>
      </c>
      <c r="C6236" s="1">
        <v>45169</v>
      </c>
      <c r="D6236">
        <v>857</v>
      </c>
      <c r="E6236">
        <v>246</v>
      </c>
    </row>
    <row r="6237" spans="1:5" x14ac:dyDescent="0.2">
      <c r="A6237" t="s">
        <v>1101</v>
      </c>
      <c r="B6237" t="s">
        <v>934</v>
      </c>
      <c r="C6237" s="1">
        <v>45169</v>
      </c>
      <c r="D6237">
        <v>567</v>
      </c>
      <c r="E6237">
        <v>204</v>
      </c>
    </row>
    <row r="6238" spans="1:5" x14ac:dyDescent="0.2">
      <c r="A6238" t="s">
        <v>1101</v>
      </c>
      <c r="B6238" t="s">
        <v>1042</v>
      </c>
      <c r="C6238" s="1">
        <v>45169</v>
      </c>
      <c r="D6238">
        <v>40</v>
      </c>
      <c r="E6238">
        <v>123</v>
      </c>
    </row>
    <row r="6239" spans="1:5" x14ac:dyDescent="0.2">
      <c r="A6239" t="s">
        <v>1101</v>
      </c>
      <c r="B6239" t="s">
        <v>1017</v>
      </c>
      <c r="C6239" s="1">
        <v>45169</v>
      </c>
      <c r="D6239">
        <v>362</v>
      </c>
      <c r="E6239">
        <v>114</v>
      </c>
    </row>
    <row r="6240" spans="1:5" x14ac:dyDescent="0.2">
      <c r="A6240" t="s">
        <v>1101</v>
      </c>
      <c r="B6240" t="s">
        <v>1081</v>
      </c>
      <c r="C6240" s="1">
        <v>45169</v>
      </c>
      <c r="D6240">
        <v>1110</v>
      </c>
      <c r="E6240">
        <v>146</v>
      </c>
    </row>
    <row r="6241" spans="1:5" x14ac:dyDescent="0.2">
      <c r="A6241" t="s">
        <v>1101</v>
      </c>
      <c r="B6241" t="s">
        <v>1072</v>
      </c>
      <c r="C6241" s="1">
        <v>45169</v>
      </c>
      <c r="D6241">
        <v>915</v>
      </c>
      <c r="E6241">
        <v>188</v>
      </c>
    </row>
    <row r="6242" spans="1:5" x14ac:dyDescent="0.2">
      <c r="A6242" t="s">
        <v>1101</v>
      </c>
      <c r="B6242" t="s">
        <v>1014</v>
      </c>
      <c r="C6242" s="1">
        <v>45169</v>
      </c>
      <c r="D6242">
        <v>812</v>
      </c>
      <c r="E6242">
        <v>175</v>
      </c>
    </row>
    <row r="6243" spans="1:5" x14ac:dyDescent="0.2">
      <c r="A6243" t="s">
        <v>1101</v>
      </c>
      <c r="B6243" t="s">
        <v>1086</v>
      </c>
      <c r="C6243" s="1">
        <v>45169</v>
      </c>
      <c r="D6243">
        <v>1027</v>
      </c>
      <c r="E6243">
        <v>181</v>
      </c>
    </row>
    <row r="6244" spans="1:5" x14ac:dyDescent="0.2">
      <c r="A6244" t="s">
        <v>1101</v>
      </c>
      <c r="B6244" t="s">
        <v>1024</v>
      </c>
      <c r="C6244" s="1">
        <v>45169</v>
      </c>
      <c r="D6244">
        <v>879</v>
      </c>
      <c r="E6244">
        <v>63</v>
      </c>
    </row>
    <row r="6245" spans="1:5" x14ac:dyDescent="0.2">
      <c r="A6245" t="s">
        <v>1101</v>
      </c>
      <c r="B6245" t="s">
        <v>1039</v>
      </c>
      <c r="C6245" s="1">
        <v>45169</v>
      </c>
      <c r="D6245">
        <v>141</v>
      </c>
      <c r="E6245">
        <v>212</v>
      </c>
    </row>
    <row r="6246" spans="1:5" x14ac:dyDescent="0.2">
      <c r="A6246" t="s">
        <v>1101</v>
      </c>
      <c r="B6246" t="s">
        <v>1040</v>
      </c>
      <c r="C6246" s="1">
        <v>45169</v>
      </c>
      <c r="D6246">
        <v>579</v>
      </c>
      <c r="E6246">
        <v>288</v>
      </c>
    </row>
    <row r="6247" spans="1:5" x14ac:dyDescent="0.2">
      <c r="A6247" t="s">
        <v>1101</v>
      </c>
      <c r="B6247" t="s">
        <v>1010</v>
      </c>
      <c r="C6247" s="1">
        <v>45169</v>
      </c>
      <c r="D6247">
        <v>961</v>
      </c>
      <c r="E6247">
        <v>111</v>
      </c>
    </row>
    <row r="6248" spans="1:5" x14ac:dyDescent="0.2">
      <c r="A6248" t="s">
        <v>1101</v>
      </c>
      <c r="B6248" t="s">
        <v>955</v>
      </c>
      <c r="C6248" s="1">
        <v>45169</v>
      </c>
      <c r="D6248">
        <v>34</v>
      </c>
      <c r="E6248">
        <v>172</v>
      </c>
    </row>
    <row r="6249" spans="1:5" x14ac:dyDescent="0.2">
      <c r="A6249" t="s">
        <v>1101</v>
      </c>
      <c r="B6249" t="s">
        <v>1077</v>
      </c>
      <c r="C6249" s="1">
        <v>45169</v>
      </c>
      <c r="D6249">
        <v>358</v>
      </c>
      <c r="E6249">
        <v>188</v>
      </c>
    </row>
    <row r="6250" spans="1:5" x14ac:dyDescent="0.2">
      <c r="A6250" t="s">
        <v>1101</v>
      </c>
      <c r="B6250" t="s">
        <v>1035</v>
      </c>
      <c r="C6250" s="1">
        <v>45169</v>
      </c>
      <c r="D6250">
        <v>859</v>
      </c>
      <c r="E6250">
        <v>80</v>
      </c>
    </row>
    <row r="6251" spans="1:5" x14ac:dyDescent="0.2">
      <c r="A6251" t="s">
        <v>1101</v>
      </c>
      <c r="B6251" t="s">
        <v>1041</v>
      </c>
      <c r="C6251" s="1">
        <v>45169</v>
      </c>
      <c r="D6251">
        <v>329</v>
      </c>
      <c r="E6251">
        <v>191</v>
      </c>
    </row>
    <row r="6252" spans="1:5" x14ac:dyDescent="0.2">
      <c r="A6252" t="s">
        <v>1109</v>
      </c>
      <c r="B6252" t="s">
        <v>1108</v>
      </c>
      <c r="C6252" s="1">
        <v>45169</v>
      </c>
      <c r="D6252">
        <v>92</v>
      </c>
      <c r="E6252">
        <v>80</v>
      </c>
    </row>
    <row r="6253" spans="1:5" x14ac:dyDescent="0.2">
      <c r="A6253" t="s">
        <v>1109</v>
      </c>
      <c r="B6253" t="s">
        <v>1074</v>
      </c>
      <c r="C6253" s="1">
        <v>45169</v>
      </c>
      <c r="D6253">
        <v>660</v>
      </c>
      <c r="E6253">
        <v>228</v>
      </c>
    </row>
    <row r="6254" spans="1:5" x14ac:dyDescent="0.2">
      <c r="A6254" t="s">
        <v>1109</v>
      </c>
      <c r="B6254" t="s">
        <v>1059</v>
      </c>
      <c r="C6254" s="1">
        <v>45169</v>
      </c>
      <c r="D6254">
        <v>1137</v>
      </c>
      <c r="E6254">
        <v>210</v>
      </c>
    </row>
    <row r="6255" spans="1:5" x14ac:dyDescent="0.2">
      <c r="A6255" t="s">
        <v>1109</v>
      </c>
      <c r="B6255" t="s">
        <v>938</v>
      </c>
      <c r="C6255" s="1">
        <v>45169</v>
      </c>
      <c r="D6255">
        <v>149</v>
      </c>
      <c r="E6255">
        <v>97</v>
      </c>
    </row>
    <row r="6256" spans="1:5" x14ac:dyDescent="0.2">
      <c r="A6256" t="s">
        <v>1109</v>
      </c>
      <c r="B6256" t="s">
        <v>928</v>
      </c>
      <c r="C6256" s="1">
        <v>45169</v>
      </c>
      <c r="D6256">
        <v>865</v>
      </c>
      <c r="E6256">
        <v>165</v>
      </c>
    </row>
    <row r="6257" spans="1:5" x14ac:dyDescent="0.2">
      <c r="A6257" t="s">
        <v>1109</v>
      </c>
      <c r="B6257" t="s">
        <v>1099</v>
      </c>
      <c r="C6257" s="1">
        <v>45169</v>
      </c>
      <c r="D6257">
        <v>236</v>
      </c>
      <c r="E6257">
        <v>247</v>
      </c>
    </row>
    <row r="6258" spans="1:5" x14ac:dyDescent="0.2">
      <c r="A6258" t="s">
        <v>1109</v>
      </c>
      <c r="B6258" t="s">
        <v>1013</v>
      </c>
      <c r="C6258" s="1">
        <v>45169</v>
      </c>
      <c r="D6258">
        <v>569</v>
      </c>
      <c r="E6258">
        <v>85</v>
      </c>
    </row>
    <row r="6259" spans="1:5" x14ac:dyDescent="0.2">
      <c r="A6259" t="s">
        <v>1109</v>
      </c>
      <c r="B6259" t="s">
        <v>1057</v>
      </c>
      <c r="C6259" s="1">
        <v>45169</v>
      </c>
      <c r="D6259">
        <v>270</v>
      </c>
      <c r="E6259">
        <v>205</v>
      </c>
    </row>
    <row r="6260" spans="1:5" x14ac:dyDescent="0.2">
      <c r="A6260" t="s">
        <v>1109</v>
      </c>
      <c r="B6260" t="s">
        <v>1110</v>
      </c>
      <c r="C6260" s="1">
        <v>45169</v>
      </c>
      <c r="D6260">
        <v>732</v>
      </c>
      <c r="E6260">
        <v>108</v>
      </c>
    </row>
    <row r="6261" spans="1:5" x14ac:dyDescent="0.2">
      <c r="A6261" t="s">
        <v>1109</v>
      </c>
      <c r="B6261" t="s">
        <v>1035</v>
      </c>
      <c r="C6261" s="1">
        <v>45169</v>
      </c>
      <c r="D6261">
        <v>377</v>
      </c>
      <c r="E6261">
        <v>290</v>
      </c>
    </row>
    <row r="6262" spans="1:5" x14ac:dyDescent="0.2">
      <c r="A6262" t="s">
        <v>1109</v>
      </c>
      <c r="B6262" t="s">
        <v>1064</v>
      </c>
      <c r="C6262" s="1">
        <v>45169</v>
      </c>
      <c r="D6262">
        <v>254</v>
      </c>
      <c r="E6262">
        <v>291</v>
      </c>
    </row>
    <row r="6263" spans="1:5" x14ac:dyDescent="0.2">
      <c r="A6263" t="s">
        <v>1109</v>
      </c>
      <c r="B6263" t="s">
        <v>971</v>
      </c>
      <c r="C6263" s="1">
        <v>45169</v>
      </c>
      <c r="D6263">
        <v>1167</v>
      </c>
      <c r="E6263">
        <v>189</v>
      </c>
    </row>
    <row r="6264" spans="1:5" x14ac:dyDescent="0.2">
      <c r="A6264" t="s">
        <v>1109</v>
      </c>
      <c r="B6264" t="s">
        <v>1025</v>
      </c>
      <c r="C6264" s="1">
        <v>45169</v>
      </c>
      <c r="D6264">
        <v>827</v>
      </c>
      <c r="E6264">
        <v>204</v>
      </c>
    </row>
    <row r="6265" spans="1:5" x14ac:dyDescent="0.2">
      <c r="A6265" t="s">
        <v>1109</v>
      </c>
      <c r="B6265" t="s">
        <v>1045</v>
      </c>
      <c r="C6265" s="1">
        <v>45169</v>
      </c>
      <c r="D6265">
        <v>668</v>
      </c>
      <c r="E6265">
        <v>63</v>
      </c>
    </row>
    <row r="6266" spans="1:5" x14ac:dyDescent="0.2">
      <c r="A6266" t="s">
        <v>1109</v>
      </c>
      <c r="B6266" t="s">
        <v>1095</v>
      </c>
      <c r="C6266" s="1">
        <v>45169</v>
      </c>
      <c r="D6266">
        <v>787</v>
      </c>
      <c r="E6266">
        <v>228</v>
      </c>
    </row>
    <row r="6267" spans="1:5" x14ac:dyDescent="0.2">
      <c r="A6267" t="s">
        <v>1109</v>
      </c>
      <c r="B6267" t="s">
        <v>1005</v>
      </c>
      <c r="C6267" s="1">
        <v>45169</v>
      </c>
      <c r="D6267">
        <v>7</v>
      </c>
      <c r="E6267">
        <v>198</v>
      </c>
    </row>
    <row r="6268" spans="1:5" x14ac:dyDescent="0.2">
      <c r="A6268" t="s">
        <v>1109</v>
      </c>
      <c r="B6268" t="s">
        <v>1094</v>
      </c>
      <c r="C6268" s="1">
        <v>45169</v>
      </c>
      <c r="D6268">
        <v>59</v>
      </c>
      <c r="E6268">
        <v>271</v>
      </c>
    </row>
    <row r="6269" spans="1:5" x14ac:dyDescent="0.2">
      <c r="A6269" t="s">
        <v>1109</v>
      </c>
      <c r="B6269" t="s">
        <v>1029</v>
      </c>
      <c r="C6269" s="1">
        <v>45169</v>
      </c>
      <c r="D6269">
        <v>196</v>
      </c>
      <c r="E6269">
        <v>143</v>
      </c>
    </row>
    <row r="6270" spans="1:5" x14ac:dyDescent="0.2">
      <c r="A6270" t="s">
        <v>1109</v>
      </c>
      <c r="B6270" t="s">
        <v>1017</v>
      </c>
      <c r="C6270" s="1">
        <v>45169</v>
      </c>
      <c r="D6270">
        <v>186</v>
      </c>
      <c r="E6270">
        <v>293</v>
      </c>
    </row>
    <row r="6271" spans="1:5" x14ac:dyDescent="0.2">
      <c r="A6271" t="s">
        <v>1109</v>
      </c>
      <c r="B6271" t="s">
        <v>1001</v>
      </c>
      <c r="C6271" s="1">
        <v>45169</v>
      </c>
      <c r="D6271">
        <v>229</v>
      </c>
      <c r="E6271">
        <v>102</v>
      </c>
    </row>
    <row r="6272" spans="1:5" x14ac:dyDescent="0.2">
      <c r="A6272" t="s">
        <v>1109</v>
      </c>
      <c r="B6272" t="s">
        <v>1011</v>
      </c>
      <c r="C6272" s="1">
        <v>45169</v>
      </c>
      <c r="D6272">
        <v>608</v>
      </c>
      <c r="E6272">
        <v>179</v>
      </c>
    </row>
    <row r="6273" spans="1:5" x14ac:dyDescent="0.2">
      <c r="A6273" t="s">
        <v>1109</v>
      </c>
      <c r="B6273" t="s">
        <v>1014</v>
      </c>
      <c r="C6273" s="1">
        <v>45169</v>
      </c>
      <c r="D6273">
        <v>569</v>
      </c>
      <c r="E6273">
        <v>169</v>
      </c>
    </row>
    <row r="6274" spans="1:5" x14ac:dyDescent="0.2">
      <c r="A6274" t="s">
        <v>1109</v>
      </c>
      <c r="B6274" t="s">
        <v>998</v>
      </c>
      <c r="C6274" s="1">
        <v>45169</v>
      </c>
      <c r="D6274">
        <v>84</v>
      </c>
      <c r="E6274">
        <v>287</v>
      </c>
    </row>
    <row r="6275" spans="1:5" x14ac:dyDescent="0.2">
      <c r="A6275" t="s">
        <v>1109</v>
      </c>
      <c r="B6275" t="s">
        <v>1051</v>
      </c>
      <c r="C6275" s="1">
        <v>45169</v>
      </c>
      <c r="D6275">
        <v>141</v>
      </c>
      <c r="E6275">
        <v>291</v>
      </c>
    </row>
    <row r="6276" spans="1:5" x14ac:dyDescent="0.2">
      <c r="A6276" t="s">
        <v>1109</v>
      </c>
      <c r="B6276" t="s">
        <v>935</v>
      </c>
      <c r="C6276" s="1">
        <v>45169</v>
      </c>
      <c r="D6276">
        <v>555</v>
      </c>
      <c r="E6276">
        <v>115</v>
      </c>
    </row>
    <row r="6277" spans="1:5" x14ac:dyDescent="0.2">
      <c r="A6277" t="s">
        <v>1109</v>
      </c>
      <c r="B6277" t="s">
        <v>978</v>
      </c>
      <c r="C6277" s="1">
        <v>45169</v>
      </c>
      <c r="D6277">
        <v>44</v>
      </c>
      <c r="E6277">
        <v>51</v>
      </c>
    </row>
    <row r="6278" spans="1:5" x14ac:dyDescent="0.2">
      <c r="A6278" t="s">
        <v>1109</v>
      </c>
      <c r="B6278" t="s">
        <v>1079</v>
      </c>
      <c r="C6278" s="1">
        <v>45169</v>
      </c>
      <c r="D6278">
        <v>571</v>
      </c>
      <c r="E6278">
        <v>88</v>
      </c>
    </row>
    <row r="6279" spans="1:5" x14ac:dyDescent="0.2">
      <c r="A6279" t="s">
        <v>1109</v>
      </c>
      <c r="B6279" t="s">
        <v>959</v>
      </c>
      <c r="C6279" s="1">
        <v>45169</v>
      </c>
      <c r="D6279">
        <v>77</v>
      </c>
      <c r="E6279">
        <v>90</v>
      </c>
    </row>
    <row r="6280" spans="1:5" x14ac:dyDescent="0.2">
      <c r="A6280" t="s">
        <v>1109</v>
      </c>
      <c r="B6280" t="s">
        <v>1096</v>
      </c>
      <c r="C6280" s="1">
        <v>45169</v>
      </c>
      <c r="D6280">
        <v>377</v>
      </c>
      <c r="E6280">
        <v>138</v>
      </c>
    </row>
    <row r="6281" spans="1:5" x14ac:dyDescent="0.2">
      <c r="A6281" t="s">
        <v>1109</v>
      </c>
      <c r="B6281" t="s">
        <v>921</v>
      </c>
      <c r="C6281" s="1">
        <v>45169</v>
      </c>
      <c r="D6281">
        <v>181</v>
      </c>
      <c r="E6281">
        <v>253</v>
      </c>
    </row>
    <row r="6282" spans="1:5" x14ac:dyDescent="0.2">
      <c r="A6282" t="s">
        <v>1109</v>
      </c>
      <c r="B6282" t="s">
        <v>986</v>
      </c>
      <c r="C6282" s="1">
        <v>45169</v>
      </c>
      <c r="D6282">
        <v>1093</v>
      </c>
      <c r="E6282">
        <v>78</v>
      </c>
    </row>
    <row r="6283" spans="1:5" x14ac:dyDescent="0.2">
      <c r="A6283" t="s">
        <v>1109</v>
      </c>
      <c r="B6283" t="s">
        <v>993</v>
      </c>
      <c r="C6283" s="1">
        <v>45169</v>
      </c>
      <c r="D6283">
        <v>286</v>
      </c>
      <c r="E6283">
        <v>144</v>
      </c>
    </row>
    <row r="6284" spans="1:5" x14ac:dyDescent="0.2">
      <c r="A6284" t="s">
        <v>1109</v>
      </c>
      <c r="B6284" t="s">
        <v>1039</v>
      </c>
      <c r="C6284" s="1">
        <v>45169</v>
      </c>
      <c r="D6284">
        <v>117</v>
      </c>
      <c r="E6284">
        <v>181</v>
      </c>
    </row>
    <row r="6285" spans="1:5" x14ac:dyDescent="0.2">
      <c r="A6285" t="s">
        <v>1109</v>
      </c>
      <c r="B6285" t="s">
        <v>1028</v>
      </c>
      <c r="C6285" s="1">
        <v>45169</v>
      </c>
      <c r="D6285">
        <v>1188</v>
      </c>
      <c r="E6285">
        <v>273</v>
      </c>
    </row>
    <row r="6286" spans="1:5" x14ac:dyDescent="0.2">
      <c r="A6286" t="s">
        <v>1109</v>
      </c>
      <c r="B6286" t="s">
        <v>1075</v>
      </c>
      <c r="C6286" s="1">
        <v>45169</v>
      </c>
      <c r="D6286">
        <v>593</v>
      </c>
      <c r="E6286">
        <v>261</v>
      </c>
    </row>
    <row r="6287" spans="1:5" x14ac:dyDescent="0.2">
      <c r="A6287" t="s">
        <v>1109</v>
      </c>
      <c r="B6287" t="s">
        <v>981</v>
      </c>
      <c r="C6287" s="1">
        <v>45169</v>
      </c>
      <c r="D6287">
        <v>1026</v>
      </c>
      <c r="E6287">
        <v>174</v>
      </c>
    </row>
    <row r="6288" spans="1:5" x14ac:dyDescent="0.2">
      <c r="A6288" t="s">
        <v>1109</v>
      </c>
      <c r="B6288" t="s">
        <v>1097</v>
      </c>
      <c r="C6288" s="1">
        <v>45169</v>
      </c>
      <c r="D6288">
        <v>1035</v>
      </c>
      <c r="E6288">
        <v>281</v>
      </c>
    </row>
    <row r="6289" spans="1:5" x14ac:dyDescent="0.2">
      <c r="A6289" t="s">
        <v>1109</v>
      </c>
      <c r="B6289" t="s">
        <v>985</v>
      </c>
      <c r="C6289" s="1">
        <v>45169</v>
      </c>
      <c r="D6289">
        <v>527</v>
      </c>
      <c r="E6289">
        <v>138</v>
      </c>
    </row>
    <row r="6290" spans="1:5" x14ac:dyDescent="0.2">
      <c r="A6290" t="s">
        <v>1109</v>
      </c>
      <c r="B6290" t="s">
        <v>1092</v>
      </c>
      <c r="C6290" s="1">
        <v>45169</v>
      </c>
      <c r="D6290">
        <v>737</v>
      </c>
      <c r="E6290">
        <v>133</v>
      </c>
    </row>
    <row r="6291" spans="1:5" x14ac:dyDescent="0.2">
      <c r="A6291" t="s">
        <v>1109</v>
      </c>
      <c r="B6291" t="s">
        <v>1085</v>
      </c>
      <c r="C6291" s="1">
        <v>45169</v>
      </c>
      <c r="D6291">
        <v>1162</v>
      </c>
      <c r="E6291">
        <v>178</v>
      </c>
    </row>
    <row r="6292" spans="1:5" x14ac:dyDescent="0.2">
      <c r="A6292" t="s">
        <v>1109</v>
      </c>
      <c r="B6292" t="s">
        <v>1091</v>
      </c>
      <c r="C6292" s="1">
        <v>45169</v>
      </c>
      <c r="D6292">
        <v>1038</v>
      </c>
      <c r="E6292">
        <v>141</v>
      </c>
    </row>
    <row r="6293" spans="1:5" x14ac:dyDescent="0.2">
      <c r="A6293" t="s">
        <v>1109</v>
      </c>
      <c r="B6293" t="s">
        <v>979</v>
      </c>
      <c r="C6293" s="1">
        <v>45169</v>
      </c>
      <c r="D6293">
        <v>75</v>
      </c>
      <c r="E6293">
        <v>194</v>
      </c>
    </row>
    <row r="6294" spans="1:5" x14ac:dyDescent="0.2">
      <c r="A6294" t="s">
        <v>1109</v>
      </c>
      <c r="B6294" t="s">
        <v>942</v>
      </c>
      <c r="C6294" s="1">
        <v>45169</v>
      </c>
      <c r="D6294">
        <v>443</v>
      </c>
      <c r="E6294">
        <v>236</v>
      </c>
    </row>
    <row r="6295" spans="1:5" x14ac:dyDescent="0.2">
      <c r="A6295" t="s">
        <v>1109</v>
      </c>
      <c r="B6295" t="s">
        <v>1117</v>
      </c>
      <c r="C6295" s="1">
        <v>45169</v>
      </c>
      <c r="D6295">
        <v>237</v>
      </c>
      <c r="E6295">
        <v>146</v>
      </c>
    </row>
    <row r="6296" spans="1:5" x14ac:dyDescent="0.2">
      <c r="A6296" t="s">
        <v>1109</v>
      </c>
      <c r="B6296" t="s">
        <v>964</v>
      </c>
      <c r="C6296" s="1">
        <v>45169</v>
      </c>
      <c r="D6296">
        <v>664</v>
      </c>
      <c r="E6296">
        <v>213</v>
      </c>
    </row>
    <row r="6297" spans="1:5" x14ac:dyDescent="0.2">
      <c r="A6297" t="s">
        <v>1109</v>
      </c>
      <c r="B6297" t="s">
        <v>1113</v>
      </c>
      <c r="C6297" s="1">
        <v>45169</v>
      </c>
      <c r="D6297">
        <v>1079</v>
      </c>
      <c r="E6297">
        <v>218</v>
      </c>
    </row>
    <row r="6298" spans="1:5" x14ac:dyDescent="0.2">
      <c r="A6298" t="s">
        <v>1109</v>
      </c>
      <c r="B6298" t="s">
        <v>1083</v>
      </c>
      <c r="C6298" s="1">
        <v>45169</v>
      </c>
      <c r="D6298">
        <v>20</v>
      </c>
      <c r="E6298">
        <v>98</v>
      </c>
    </row>
    <row r="6299" spans="1:5" x14ac:dyDescent="0.2">
      <c r="A6299" t="s">
        <v>1109</v>
      </c>
      <c r="B6299" t="s">
        <v>963</v>
      </c>
      <c r="C6299" s="1">
        <v>45169</v>
      </c>
      <c r="D6299">
        <v>321</v>
      </c>
      <c r="E6299">
        <v>131</v>
      </c>
    </row>
    <row r="6300" spans="1:5" x14ac:dyDescent="0.2">
      <c r="A6300" t="s">
        <v>1109</v>
      </c>
      <c r="B6300" t="s">
        <v>973</v>
      </c>
      <c r="C6300" s="1">
        <v>45169</v>
      </c>
      <c r="D6300">
        <v>262</v>
      </c>
      <c r="E6300">
        <v>263</v>
      </c>
    </row>
    <row r="6301" spans="1:5" x14ac:dyDescent="0.2">
      <c r="A6301" t="s">
        <v>1109</v>
      </c>
      <c r="B6301" t="s">
        <v>1098</v>
      </c>
      <c r="C6301" s="1">
        <v>45169</v>
      </c>
      <c r="D6301">
        <v>512</v>
      </c>
      <c r="E6301">
        <v>179</v>
      </c>
    </row>
    <row r="6302" spans="1:5" x14ac:dyDescent="0.2">
      <c r="A6302" t="s">
        <v>1109</v>
      </c>
      <c r="B6302" t="s">
        <v>923</v>
      </c>
      <c r="C6302" s="1">
        <v>45169</v>
      </c>
      <c r="D6302">
        <v>899</v>
      </c>
      <c r="E6302">
        <v>274</v>
      </c>
    </row>
    <row r="6303" spans="1:5" x14ac:dyDescent="0.2">
      <c r="A6303" t="s">
        <v>1109</v>
      </c>
      <c r="B6303" t="s">
        <v>918</v>
      </c>
      <c r="C6303" s="1">
        <v>45169</v>
      </c>
      <c r="D6303">
        <v>761</v>
      </c>
      <c r="E6303">
        <v>260</v>
      </c>
    </row>
    <row r="6304" spans="1:5" x14ac:dyDescent="0.2">
      <c r="A6304" t="s">
        <v>1109</v>
      </c>
      <c r="B6304" t="s">
        <v>925</v>
      </c>
      <c r="C6304" s="1">
        <v>45169</v>
      </c>
      <c r="D6304">
        <v>185</v>
      </c>
      <c r="E6304">
        <v>231</v>
      </c>
    </row>
    <row r="6305" spans="1:5" x14ac:dyDescent="0.2">
      <c r="A6305" t="s">
        <v>1109</v>
      </c>
      <c r="B6305" t="s">
        <v>1067</v>
      </c>
      <c r="C6305" s="1">
        <v>45169</v>
      </c>
      <c r="D6305">
        <v>430</v>
      </c>
      <c r="E6305">
        <v>121</v>
      </c>
    </row>
    <row r="6306" spans="1:5" x14ac:dyDescent="0.2">
      <c r="A6306" t="s">
        <v>1109</v>
      </c>
      <c r="B6306" t="s">
        <v>966</v>
      </c>
      <c r="C6306" s="1">
        <v>45169</v>
      </c>
      <c r="D6306">
        <v>332</v>
      </c>
      <c r="E6306">
        <v>127</v>
      </c>
    </row>
    <row r="6307" spans="1:5" x14ac:dyDescent="0.2">
      <c r="A6307" t="s">
        <v>1109</v>
      </c>
      <c r="B6307" t="s">
        <v>1033</v>
      </c>
      <c r="C6307" s="1">
        <v>45169</v>
      </c>
      <c r="D6307">
        <v>760</v>
      </c>
      <c r="E6307">
        <v>293</v>
      </c>
    </row>
    <row r="6308" spans="1:5" x14ac:dyDescent="0.2">
      <c r="A6308" t="s">
        <v>1109</v>
      </c>
      <c r="B6308" t="s">
        <v>1061</v>
      </c>
      <c r="C6308" s="1">
        <v>45169</v>
      </c>
      <c r="D6308">
        <v>498</v>
      </c>
      <c r="E6308">
        <v>290</v>
      </c>
    </row>
    <row r="6309" spans="1:5" x14ac:dyDescent="0.2">
      <c r="A6309" t="s">
        <v>1109</v>
      </c>
      <c r="B6309" t="s">
        <v>1114</v>
      </c>
      <c r="C6309" s="1">
        <v>45169</v>
      </c>
      <c r="D6309">
        <v>46</v>
      </c>
      <c r="E6309">
        <v>258</v>
      </c>
    </row>
    <row r="6310" spans="1:5" x14ac:dyDescent="0.2">
      <c r="A6310" t="s">
        <v>1109</v>
      </c>
      <c r="B6310" t="s">
        <v>1002</v>
      </c>
      <c r="C6310" s="1">
        <v>45169</v>
      </c>
      <c r="D6310">
        <v>425</v>
      </c>
      <c r="E6310">
        <v>144</v>
      </c>
    </row>
    <row r="6311" spans="1:5" x14ac:dyDescent="0.2">
      <c r="A6311" t="s">
        <v>1109</v>
      </c>
      <c r="B6311" t="s">
        <v>972</v>
      </c>
      <c r="C6311" s="1">
        <v>45169</v>
      </c>
      <c r="D6311">
        <v>418</v>
      </c>
      <c r="E6311">
        <v>263</v>
      </c>
    </row>
    <row r="6312" spans="1:5" x14ac:dyDescent="0.2">
      <c r="A6312" t="s">
        <v>1109</v>
      </c>
      <c r="B6312" t="s">
        <v>952</v>
      </c>
      <c r="C6312" s="1">
        <v>45169</v>
      </c>
      <c r="D6312">
        <v>211</v>
      </c>
      <c r="E6312">
        <v>128</v>
      </c>
    </row>
    <row r="6313" spans="1:5" x14ac:dyDescent="0.2">
      <c r="A6313" t="s">
        <v>1109</v>
      </c>
      <c r="B6313" t="s">
        <v>1031</v>
      </c>
      <c r="C6313" s="1">
        <v>45169</v>
      </c>
      <c r="D6313">
        <v>136</v>
      </c>
      <c r="E6313">
        <v>201</v>
      </c>
    </row>
    <row r="6314" spans="1:5" x14ac:dyDescent="0.2">
      <c r="A6314" t="s">
        <v>1109</v>
      </c>
      <c r="B6314" t="s">
        <v>990</v>
      </c>
      <c r="C6314" s="1">
        <v>45169</v>
      </c>
      <c r="D6314">
        <v>379</v>
      </c>
      <c r="E6314">
        <v>207</v>
      </c>
    </row>
    <row r="6315" spans="1:5" x14ac:dyDescent="0.2">
      <c r="A6315" t="s">
        <v>1109</v>
      </c>
      <c r="B6315" t="s">
        <v>932</v>
      </c>
      <c r="C6315" s="1">
        <v>45169</v>
      </c>
      <c r="D6315">
        <v>302</v>
      </c>
      <c r="E6315">
        <v>131</v>
      </c>
    </row>
    <row r="6316" spans="1:5" x14ac:dyDescent="0.2">
      <c r="A6316" t="s">
        <v>1109</v>
      </c>
      <c r="B6316" t="s">
        <v>965</v>
      </c>
      <c r="C6316" s="1">
        <v>45169</v>
      </c>
      <c r="D6316">
        <v>507</v>
      </c>
      <c r="E6316">
        <v>207</v>
      </c>
    </row>
    <row r="6317" spans="1:5" x14ac:dyDescent="0.2">
      <c r="A6317" t="s">
        <v>1109</v>
      </c>
      <c r="B6317" t="s">
        <v>996</v>
      </c>
      <c r="C6317" s="1">
        <v>45169</v>
      </c>
      <c r="D6317">
        <v>48</v>
      </c>
      <c r="E6317">
        <v>159</v>
      </c>
    </row>
    <row r="6318" spans="1:5" x14ac:dyDescent="0.2">
      <c r="A6318" t="s">
        <v>1109</v>
      </c>
      <c r="B6318" t="s">
        <v>968</v>
      </c>
      <c r="C6318" s="1">
        <v>45169</v>
      </c>
      <c r="D6318">
        <v>887</v>
      </c>
      <c r="E6318">
        <v>207</v>
      </c>
    </row>
    <row r="6319" spans="1:5" x14ac:dyDescent="0.2">
      <c r="A6319" t="s">
        <v>1109</v>
      </c>
      <c r="B6319" t="s">
        <v>1052</v>
      </c>
      <c r="C6319" s="1">
        <v>45169</v>
      </c>
      <c r="D6319">
        <v>685</v>
      </c>
      <c r="E6319">
        <v>153</v>
      </c>
    </row>
    <row r="6320" spans="1:5" x14ac:dyDescent="0.2">
      <c r="A6320" t="s">
        <v>1109</v>
      </c>
      <c r="B6320" t="s">
        <v>1121</v>
      </c>
      <c r="C6320" s="1">
        <v>45169</v>
      </c>
      <c r="D6320">
        <v>679</v>
      </c>
      <c r="E6320">
        <v>132</v>
      </c>
    </row>
    <row r="6321" spans="1:5" x14ac:dyDescent="0.2">
      <c r="A6321" t="s">
        <v>1109</v>
      </c>
      <c r="B6321" t="s">
        <v>939</v>
      </c>
      <c r="C6321" s="1">
        <v>45169</v>
      </c>
      <c r="D6321">
        <v>1136</v>
      </c>
      <c r="E6321">
        <v>154</v>
      </c>
    </row>
    <row r="6322" spans="1:5" x14ac:dyDescent="0.2">
      <c r="A6322" t="s">
        <v>1109</v>
      </c>
      <c r="B6322" t="s">
        <v>940</v>
      </c>
      <c r="C6322" s="1">
        <v>45169</v>
      </c>
      <c r="D6322">
        <v>1044</v>
      </c>
      <c r="E6322">
        <v>90</v>
      </c>
    </row>
    <row r="6323" spans="1:5" x14ac:dyDescent="0.2">
      <c r="A6323" t="s">
        <v>1109</v>
      </c>
      <c r="B6323" t="s">
        <v>1060</v>
      </c>
      <c r="C6323" s="1">
        <v>45169</v>
      </c>
      <c r="D6323">
        <v>298</v>
      </c>
      <c r="E6323">
        <v>70</v>
      </c>
    </row>
    <row r="6324" spans="1:5" x14ac:dyDescent="0.2">
      <c r="A6324" t="s">
        <v>1109</v>
      </c>
      <c r="B6324" t="s">
        <v>1069</v>
      </c>
      <c r="C6324" s="1">
        <v>45169</v>
      </c>
      <c r="D6324">
        <v>349</v>
      </c>
      <c r="E6324">
        <v>147</v>
      </c>
    </row>
    <row r="6325" spans="1:5" x14ac:dyDescent="0.2">
      <c r="A6325" t="s">
        <v>1109</v>
      </c>
      <c r="B6325" t="s">
        <v>1053</v>
      </c>
      <c r="C6325" s="1">
        <v>45169</v>
      </c>
      <c r="D6325">
        <v>428</v>
      </c>
      <c r="E6325">
        <v>231</v>
      </c>
    </row>
    <row r="6326" spans="1:5" x14ac:dyDescent="0.2">
      <c r="A6326" t="s">
        <v>1109</v>
      </c>
      <c r="B6326" t="s">
        <v>933</v>
      </c>
      <c r="C6326" s="1">
        <v>45169</v>
      </c>
      <c r="D6326">
        <v>451</v>
      </c>
      <c r="E6326">
        <v>98</v>
      </c>
    </row>
    <row r="6327" spans="1:5" x14ac:dyDescent="0.2">
      <c r="A6327" t="s">
        <v>1109</v>
      </c>
      <c r="B6327" t="s">
        <v>1078</v>
      </c>
      <c r="C6327" s="1">
        <v>45169</v>
      </c>
      <c r="D6327">
        <v>540</v>
      </c>
      <c r="E6327">
        <v>176</v>
      </c>
    </row>
    <row r="6328" spans="1:5" x14ac:dyDescent="0.2">
      <c r="A6328" t="s">
        <v>1109</v>
      </c>
      <c r="B6328" t="s">
        <v>1018</v>
      </c>
      <c r="C6328" s="1">
        <v>45169</v>
      </c>
      <c r="D6328">
        <v>477</v>
      </c>
      <c r="E6328">
        <v>134</v>
      </c>
    </row>
    <row r="6329" spans="1:5" x14ac:dyDescent="0.2">
      <c r="A6329" t="s">
        <v>1109</v>
      </c>
      <c r="B6329" t="s">
        <v>988</v>
      </c>
      <c r="C6329" s="1">
        <v>45169</v>
      </c>
      <c r="D6329">
        <v>699</v>
      </c>
      <c r="E6329">
        <v>267</v>
      </c>
    </row>
    <row r="6330" spans="1:5" x14ac:dyDescent="0.2">
      <c r="A6330" t="s">
        <v>1109</v>
      </c>
      <c r="B6330" t="s">
        <v>1103</v>
      </c>
      <c r="C6330" s="1">
        <v>45169</v>
      </c>
      <c r="D6330">
        <v>106</v>
      </c>
      <c r="E6330">
        <v>255</v>
      </c>
    </row>
    <row r="6331" spans="1:5" x14ac:dyDescent="0.2">
      <c r="A6331" t="s">
        <v>1109</v>
      </c>
      <c r="B6331" t="s">
        <v>1084</v>
      </c>
      <c r="C6331" s="1">
        <v>45169</v>
      </c>
      <c r="D6331">
        <v>938</v>
      </c>
      <c r="E6331">
        <v>152</v>
      </c>
    </row>
    <row r="6332" spans="1:5" x14ac:dyDescent="0.2">
      <c r="A6332" t="s">
        <v>1115</v>
      </c>
      <c r="B6332" t="s">
        <v>1047</v>
      </c>
      <c r="C6332" s="1">
        <v>45169</v>
      </c>
      <c r="D6332">
        <v>1105</v>
      </c>
      <c r="E6332">
        <v>221</v>
      </c>
    </row>
    <row r="6333" spans="1:5" x14ac:dyDescent="0.2">
      <c r="A6333" t="s">
        <v>1115</v>
      </c>
      <c r="B6333" t="s">
        <v>1035</v>
      </c>
      <c r="C6333" s="1">
        <v>45169</v>
      </c>
      <c r="D6333">
        <v>442</v>
      </c>
      <c r="E6333">
        <v>135</v>
      </c>
    </row>
    <row r="6334" spans="1:5" x14ac:dyDescent="0.2">
      <c r="A6334" t="s">
        <v>1115</v>
      </c>
      <c r="B6334" t="s">
        <v>998</v>
      </c>
      <c r="C6334" s="1">
        <v>45169</v>
      </c>
      <c r="D6334">
        <v>758</v>
      </c>
      <c r="E6334">
        <v>215</v>
      </c>
    </row>
    <row r="6335" spans="1:5" x14ac:dyDescent="0.2">
      <c r="A6335" t="s">
        <v>1115</v>
      </c>
      <c r="B6335" t="s">
        <v>976</v>
      </c>
      <c r="C6335" s="1">
        <v>45169</v>
      </c>
      <c r="D6335">
        <v>1024</v>
      </c>
      <c r="E6335">
        <v>140</v>
      </c>
    </row>
    <row r="6336" spans="1:5" x14ac:dyDescent="0.2">
      <c r="A6336" t="s">
        <v>1115</v>
      </c>
      <c r="B6336" t="s">
        <v>1077</v>
      </c>
      <c r="C6336" s="1">
        <v>45169</v>
      </c>
      <c r="D6336">
        <v>682</v>
      </c>
      <c r="E6336">
        <v>132</v>
      </c>
    </row>
    <row r="6337" spans="1:5" x14ac:dyDescent="0.2">
      <c r="A6337" t="s">
        <v>1115</v>
      </c>
      <c r="B6337" t="s">
        <v>977</v>
      </c>
      <c r="C6337" s="1">
        <v>45169</v>
      </c>
      <c r="D6337">
        <v>475</v>
      </c>
      <c r="E6337">
        <v>267</v>
      </c>
    </row>
    <row r="6338" spans="1:5" x14ac:dyDescent="0.2">
      <c r="A6338" t="s">
        <v>1115</v>
      </c>
      <c r="B6338" t="s">
        <v>1066</v>
      </c>
      <c r="C6338" s="1">
        <v>45169</v>
      </c>
      <c r="D6338">
        <v>862</v>
      </c>
      <c r="E6338">
        <v>63</v>
      </c>
    </row>
    <row r="6339" spans="1:5" x14ac:dyDescent="0.2">
      <c r="A6339" t="s">
        <v>1115</v>
      </c>
      <c r="B6339" t="s">
        <v>920</v>
      </c>
      <c r="C6339" s="1">
        <v>45169</v>
      </c>
      <c r="D6339">
        <v>84</v>
      </c>
      <c r="E6339">
        <v>173</v>
      </c>
    </row>
    <row r="6340" spans="1:5" x14ac:dyDescent="0.2">
      <c r="A6340" t="s">
        <v>1115</v>
      </c>
      <c r="B6340" t="s">
        <v>985</v>
      </c>
      <c r="C6340" s="1">
        <v>45169</v>
      </c>
      <c r="D6340">
        <v>651</v>
      </c>
      <c r="E6340">
        <v>113</v>
      </c>
    </row>
    <row r="6341" spans="1:5" x14ac:dyDescent="0.2">
      <c r="A6341" t="s">
        <v>1115</v>
      </c>
      <c r="B6341" t="s">
        <v>940</v>
      </c>
      <c r="C6341" s="1">
        <v>45169</v>
      </c>
      <c r="D6341">
        <v>447</v>
      </c>
      <c r="E6341">
        <v>132</v>
      </c>
    </row>
    <row r="6342" spans="1:5" x14ac:dyDescent="0.2">
      <c r="A6342" t="s">
        <v>1115</v>
      </c>
      <c r="B6342" t="s">
        <v>1053</v>
      </c>
      <c r="C6342" s="1">
        <v>45169</v>
      </c>
      <c r="D6342">
        <v>416</v>
      </c>
      <c r="E6342">
        <v>221</v>
      </c>
    </row>
    <row r="6343" spans="1:5" x14ac:dyDescent="0.2">
      <c r="A6343" t="s">
        <v>1115</v>
      </c>
      <c r="B6343" t="s">
        <v>925</v>
      </c>
      <c r="C6343" s="1">
        <v>45169</v>
      </c>
      <c r="D6343">
        <v>228</v>
      </c>
      <c r="E6343">
        <v>124</v>
      </c>
    </row>
    <row r="6344" spans="1:5" x14ac:dyDescent="0.2">
      <c r="A6344" t="s">
        <v>1115</v>
      </c>
      <c r="B6344" t="s">
        <v>931</v>
      </c>
      <c r="C6344" s="1">
        <v>45169</v>
      </c>
      <c r="D6344">
        <v>350</v>
      </c>
      <c r="E6344">
        <v>297</v>
      </c>
    </row>
    <row r="6345" spans="1:5" x14ac:dyDescent="0.2">
      <c r="A6345" t="s">
        <v>1115</v>
      </c>
      <c r="B6345" t="s">
        <v>1099</v>
      </c>
      <c r="C6345" s="1">
        <v>45169</v>
      </c>
      <c r="D6345">
        <v>284</v>
      </c>
      <c r="E6345">
        <v>256</v>
      </c>
    </row>
    <row r="6346" spans="1:5" x14ac:dyDescent="0.2">
      <c r="A6346" t="s">
        <v>1115</v>
      </c>
      <c r="B6346" t="s">
        <v>996</v>
      </c>
      <c r="C6346" s="1">
        <v>45169</v>
      </c>
      <c r="D6346">
        <v>1015</v>
      </c>
      <c r="E6346">
        <v>166</v>
      </c>
    </row>
    <row r="6347" spans="1:5" x14ac:dyDescent="0.2">
      <c r="A6347" t="s">
        <v>1115</v>
      </c>
      <c r="B6347" t="s">
        <v>1062</v>
      </c>
      <c r="C6347" s="1">
        <v>45169</v>
      </c>
      <c r="D6347">
        <v>703</v>
      </c>
      <c r="E6347">
        <v>238</v>
      </c>
    </row>
    <row r="6348" spans="1:5" x14ac:dyDescent="0.2">
      <c r="A6348" t="s">
        <v>1115</v>
      </c>
      <c r="B6348" t="s">
        <v>939</v>
      </c>
      <c r="C6348" s="1">
        <v>45169</v>
      </c>
      <c r="D6348">
        <v>551</v>
      </c>
      <c r="E6348">
        <v>271</v>
      </c>
    </row>
    <row r="6349" spans="1:5" x14ac:dyDescent="0.2">
      <c r="A6349" t="s">
        <v>1115</v>
      </c>
      <c r="B6349" t="s">
        <v>1060</v>
      </c>
      <c r="C6349" s="1">
        <v>45169</v>
      </c>
      <c r="D6349">
        <v>1106</v>
      </c>
      <c r="E6349">
        <v>69</v>
      </c>
    </row>
    <row r="6350" spans="1:5" x14ac:dyDescent="0.2">
      <c r="A6350" t="s">
        <v>1115</v>
      </c>
      <c r="B6350" t="s">
        <v>1097</v>
      </c>
      <c r="C6350" s="1">
        <v>45169</v>
      </c>
      <c r="D6350">
        <v>448</v>
      </c>
      <c r="E6350">
        <v>197</v>
      </c>
    </row>
    <row r="6351" spans="1:5" x14ac:dyDescent="0.2">
      <c r="A6351" t="s">
        <v>1115</v>
      </c>
      <c r="B6351" t="s">
        <v>932</v>
      </c>
      <c r="C6351" s="1">
        <v>45169</v>
      </c>
      <c r="D6351">
        <v>1177</v>
      </c>
      <c r="E6351">
        <v>272</v>
      </c>
    </row>
    <row r="6352" spans="1:5" x14ac:dyDescent="0.2">
      <c r="A6352" t="s">
        <v>1115</v>
      </c>
      <c r="B6352" t="s">
        <v>1067</v>
      </c>
      <c r="C6352" s="1">
        <v>45169</v>
      </c>
      <c r="D6352">
        <v>1178</v>
      </c>
      <c r="E6352">
        <v>173</v>
      </c>
    </row>
    <row r="6353" spans="1:5" x14ac:dyDescent="0.2">
      <c r="A6353" t="s">
        <v>1115</v>
      </c>
      <c r="B6353" t="s">
        <v>1103</v>
      </c>
      <c r="C6353" s="1">
        <v>45169</v>
      </c>
      <c r="D6353">
        <v>236</v>
      </c>
      <c r="E6353">
        <v>86</v>
      </c>
    </row>
    <row r="6354" spans="1:5" x14ac:dyDescent="0.2">
      <c r="A6354" t="s">
        <v>1115</v>
      </c>
      <c r="B6354" t="s">
        <v>951</v>
      </c>
      <c r="C6354" s="1">
        <v>45169</v>
      </c>
      <c r="D6354">
        <v>227</v>
      </c>
      <c r="E6354">
        <v>248</v>
      </c>
    </row>
    <row r="6355" spans="1:5" x14ac:dyDescent="0.2">
      <c r="A6355" t="s">
        <v>1115</v>
      </c>
      <c r="B6355" t="s">
        <v>1085</v>
      </c>
      <c r="C6355" s="1">
        <v>45169</v>
      </c>
      <c r="D6355">
        <v>791</v>
      </c>
      <c r="E6355">
        <v>132</v>
      </c>
    </row>
    <row r="6356" spans="1:5" x14ac:dyDescent="0.2">
      <c r="A6356" t="s">
        <v>1115</v>
      </c>
      <c r="B6356" t="s">
        <v>1117</v>
      </c>
      <c r="C6356" s="1">
        <v>45169</v>
      </c>
      <c r="D6356">
        <v>358</v>
      </c>
      <c r="E6356">
        <v>102</v>
      </c>
    </row>
    <row r="6357" spans="1:5" x14ac:dyDescent="0.2">
      <c r="A6357" t="s">
        <v>1115</v>
      </c>
      <c r="B6357" t="s">
        <v>1028</v>
      </c>
      <c r="C6357" s="1">
        <v>45169</v>
      </c>
      <c r="D6357">
        <v>463</v>
      </c>
      <c r="E6357">
        <v>139</v>
      </c>
    </row>
    <row r="6358" spans="1:5" x14ac:dyDescent="0.2">
      <c r="A6358" t="s">
        <v>1115</v>
      </c>
      <c r="B6358" t="s">
        <v>945</v>
      </c>
      <c r="C6358" s="1">
        <v>45169</v>
      </c>
      <c r="D6358">
        <v>988</v>
      </c>
      <c r="E6358">
        <v>185</v>
      </c>
    </row>
    <row r="6359" spans="1:5" x14ac:dyDescent="0.2">
      <c r="A6359" t="s">
        <v>1115</v>
      </c>
      <c r="B6359" t="s">
        <v>947</v>
      </c>
      <c r="C6359" s="1">
        <v>45169</v>
      </c>
      <c r="D6359">
        <v>163</v>
      </c>
      <c r="E6359">
        <v>213</v>
      </c>
    </row>
    <row r="6360" spans="1:5" x14ac:dyDescent="0.2">
      <c r="A6360" t="s">
        <v>1115</v>
      </c>
      <c r="B6360" t="s">
        <v>1030</v>
      </c>
      <c r="C6360" s="1">
        <v>45169</v>
      </c>
      <c r="D6360">
        <v>269</v>
      </c>
      <c r="E6360">
        <v>278</v>
      </c>
    </row>
    <row r="6361" spans="1:5" x14ac:dyDescent="0.2">
      <c r="A6361" t="s">
        <v>1115</v>
      </c>
      <c r="B6361" t="s">
        <v>1040</v>
      </c>
      <c r="C6361" s="1">
        <v>45169</v>
      </c>
      <c r="D6361">
        <v>120</v>
      </c>
      <c r="E6361">
        <v>226</v>
      </c>
    </row>
    <row r="6362" spans="1:5" x14ac:dyDescent="0.2">
      <c r="A6362" t="s">
        <v>1115</v>
      </c>
      <c r="B6362" t="s">
        <v>1071</v>
      </c>
      <c r="C6362" s="1">
        <v>45169</v>
      </c>
      <c r="D6362">
        <v>707</v>
      </c>
      <c r="E6362">
        <v>201</v>
      </c>
    </row>
    <row r="6363" spans="1:5" x14ac:dyDescent="0.2">
      <c r="A6363" t="s">
        <v>1115</v>
      </c>
      <c r="B6363" t="s">
        <v>1089</v>
      </c>
      <c r="C6363" s="1">
        <v>45169</v>
      </c>
      <c r="D6363">
        <v>1060</v>
      </c>
      <c r="E6363">
        <v>189</v>
      </c>
    </row>
    <row r="6364" spans="1:5" x14ac:dyDescent="0.2">
      <c r="A6364" t="s">
        <v>1115</v>
      </c>
      <c r="B6364" t="s">
        <v>986</v>
      </c>
      <c r="C6364" s="1">
        <v>45169</v>
      </c>
      <c r="D6364">
        <v>103</v>
      </c>
      <c r="E6364">
        <v>147</v>
      </c>
    </row>
    <row r="6365" spans="1:5" x14ac:dyDescent="0.2">
      <c r="A6365" t="s">
        <v>1115</v>
      </c>
      <c r="B6365" t="s">
        <v>1072</v>
      </c>
      <c r="C6365" s="1">
        <v>45169</v>
      </c>
      <c r="D6365">
        <v>1133</v>
      </c>
      <c r="E6365">
        <v>287</v>
      </c>
    </row>
    <row r="6366" spans="1:5" x14ac:dyDescent="0.2">
      <c r="A6366" t="s">
        <v>1115</v>
      </c>
      <c r="B6366" t="s">
        <v>1087</v>
      </c>
      <c r="C6366" s="1">
        <v>45169</v>
      </c>
      <c r="D6366">
        <v>186</v>
      </c>
      <c r="E6366">
        <v>102</v>
      </c>
    </row>
    <row r="6367" spans="1:5" x14ac:dyDescent="0.2">
      <c r="A6367" t="s">
        <v>1115</v>
      </c>
      <c r="B6367" t="s">
        <v>1013</v>
      </c>
      <c r="C6367" s="1">
        <v>45169</v>
      </c>
      <c r="D6367">
        <v>613</v>
      </c>
      <c r="E6367">
        <v>110</v>
      </c>
    </row>
    <row r="6368" spans="1:5" x14ac:dyDescent="0.2">
      <c r="A6368" t="s">
        <v>1115</v>
      </c>
      <c r="B6368" t="s">
        <v>942</v>
      </c>
      <c r="C6368" s="1">
        <v>45169</v>
      </c>
      <c r="D6368">
        <v>208</v>
      </c>
      <c r="E6368">
        <v>156</v>
      </c>
    </row>
    <row r="6369" spans="1:5" x14ac:dyDescent="0.2">
      <c r="A6369" t="s">
        <v>1115</v>
      </c>
      <c r="B6369" t="s">
        <v>1032</v>
      </c>
      <c r="C6369" s="1">
        <v>45169</v>
      </c>
      <c r="D6369">
        <v>1074</v>
      </c>
      <c r="E6369">
        <v>62</v>
      </c>
    </row>
    <row r="6370" spans="1:5" x14ac:dyDescent="0.2">
      <c r="A6370" t="s">
        <v>1115</v>
      </c>
      <c r="B6370" t="s">
        <v>927</v>
      </c>
      <c r="C6370" s="1">
        <v>45169</v>
      </c>
      <c r="D6370">
        <v>955</v>
      </c>
      <c r="E6370">
        <v>294</v>
      </c>
    </row>
    <row r="6371" spans="1:5" x14ac:dyDescent="0.2">
      <c r="A6371" t="s">
        <v>1115</v>
      </c>
      <c r="B6371" t="s">
        <v>1025</v>
      </c>
      <c r="C6371" s="1">
        <v>45169</v>
      </c>
      <c r="D6371">
        <v>857</v>
      </c>
      <c r="E6371">
        <v>175</v>
      </c>
    </row>
    <row r="6372" spans="1:5" x14ac:dyDescent="0.2">
      <c r="A6372" t="s">
        <v>1115</v>
      </c>
      <c r="B6372" t="s">
        <v>1048</v>
      </c>
      <c r="C6372" s="1">
        <v>45169</v>
      </c>
      <c r="D6372">
        <v>98</v>
      </c>
      <c r="E6372">
        <v>167</v>
      </c>
    </row>
    <row r="6373" spans="1:5" x14ac:dyDescent="0.2">
      <c r="A6373" t="s">
        <v>1115</v>
      </c>
      <c r="B6373" t="s">
        <v>972</v>
      </c>
      <c r="C6373" s="1">
        <v>45169</v>
      </c>
      <c r="D6373">
        <v>89</v>
      </c>
      <c r="E6373">
        <v>103</v>
      </c>
    </row>
    <row r="6374" spans="1:5" x14ac:dyDescent="0.2">
      <c r="A6374" t="s">
        <v>1115</v>
      </c>
      <c r="B6374" t="s">
        <v>956</v>
      </c>
      <c r="C6374" s="1">
        <v>45169</v>
      </c>
      <c r="D6374">
        <v>659</v>
      </c>
      <c r="E6374">
        <v>243</v>
      </c>
    </row>
    <row r="6375" spans="1:5" x14ac:dyDescent="0.2">
      <c r="A6375" t="s">
        <v>1115</v>
      </c>
      <c r="B6375" t="s">
        <v>921</v>
      </c>
      <c r="C6375" s="1">
        <v>45169</v>
      </c>
      <c r="D6375">
        <v>652</v>
      </c>
      <c r="E6375">
        <v>243</v>
      </c>
    </row>
    <row r="6376" spans="1:5" x14ac:dyDescent="0.2">
      <c r="A6376" t="s">
        <v>1115</v>
      </c>
      <c r="B6376" t="s">
        <v>999</v>
      </c>
      <c r="C6376" s="1">
        <v>45169</v>
      </c>
      <c r="D6376">
        <v>112</v>
      </c>
      <c r="E6376">
        <v>183</v>
      </c>
    </row>
    <row r="6377" spans="1:5" x14ac:dyDescent="0.2">
      <c r="A6377" t="s">
        <v>1115</v>
      </c>
      <c r="B6377" t="s">
        <v>1075</v>
      </c>
      <c r="C6377" s="1">
        <v>45169</v>
      </c>
      <c r="D6377">
        <v>1074</v>
      </c>
      <c r="E6377">
        <v>132</v>
      </c>
    </row>
    <row r="6378" spans="1:5" x14ac:dyDescent="0.2">
      <c r="A6378" t="s">
        <v>1115</v>
      </c>
      <c r="B6378" t="s">
        <v>955</v>
      </c>
      <c r="C6378" s="1">
        <v>45169</v>
      </c>
      <c r="D6378">
        <v>1192</v>
      </c>
      <c r="E6378">
        <v>102</v>
      </c>
    </row>
    <row r="6379" spans="1:5" x14ac:dyDescent="0.2">
      <c r="A6379" t="s">
        <v>1115</v>
      </c>
      <c r="B6379" t="s">
        <v>1061</v>
      </c>
      <c r="C6379" s="1">
        <v>45169</v>
      </c>
      <c r="D6379">
        <v>1046</v>
      </c>
      <c r="E6379">
        <v>213</v>
      </c>
    </row>
    <row r="6380" spans="1:5" x14ac:dyDescent="0.2">
      <c r="A6380" t="s">
        <v>1115</v>
      </c>
      <c r="B6380" t="s">
        <v>1084</v>
      </c>
      <c r="C6380" s="1">
        <v>45169</v>
      </c>
      <c r="D6380">
        <v>684</v>
      </c>
      <c r="E6380">
        <v>148</v>
      </c>
    </row>
    <row r="6381" spans="1:5" x14ac:dyDescent="0.2">
      <c r="A6381" t="s">
        <v>1115</v>
      </c>
      <c r="B6381" t="s">
        <v>1024</v>
      </c>
      <c r="C6381" s="1">
        <v>45169</v>
      </c>
      <c r="D6381">
        <v>323</v>
      </c>
      <c r="E6381">
        <v>240</v>
      </c>
    </row>
    <row r="6382" spans="1:5" x14ac:dyDescent="0.2">
      <c r="A6382" t="s">
        <v>1115</v>
      </c>
      <c r="B6382" t="s">
        <v>1068</v>
      </c>
      <c r="C6382" s="1">
        <v>45169</v>
      </c>
      <c r="D6382">
        <v>912</v>
      </c>
      <c r="E6382">
        <v>98</v>
      </c>
    </row>
    <row r="6383" spans="1:5" x14ac:dyDescent="0.2">
      <c r="A6383" t="s">
        <v>1115</v>
      </c>
      <c r="B6383" t="s">
        <v>1034</v>
      </c>
      <c r="C6383" s="1">
        <v>45169</v>
      </c>
      <c r="D6383">
        <v>258</v>
      </c>
      <c r="E6383">
        <v>51</v>
      </c>
    </row>
    <row r="6384" spans="1:5" x14ac:dyDescent="0.2">
      <c r="A6384" t="s">
        <v>1115</v>
      </c>
      <c r="B6384" t="s">
        <v>1056</v>
      </c>
      <c r="C6384" s="1">
        <v>45169</v>
      </c>
      <c r="D6384">
        <v>1104</v>
      </c>
      <c r="E6384">
        <v>136</v>
      </c>
    </row>
    <row r="6385" spans="1:5" x14ac:dyDescent="0.2">
      <c r="A6385" t="s">
        <v>1115</v>
      </c>
      <c r="B6385" t="s">
        <v>1058</v>
      </c>
      <c r="C6385" s="1">
        <v>45169</v>
      </c>
      <c r="D6385">
        <v>725</v>
      </c>
      <c r="E6385">
        <v>85</v>
      </c>
    </row>
    <row r="6386" spans="1:5" x14ac:dyDescent="0.2">
      <c r="A6386" t="s">
        <v>1115</v>
      </c>
      <c r="B6386" t="s">
        <v>1095</v>
      </c>
      <c r="C6386" s="1">
        <v>45169</v>
      </c>
      <c r="D6386">
        <v>281</v>
      </c>
      <c r="E6386">
        <v>74</v>
      </c>
    </row>
    <row r="6387" spans="1:5" x14ac:dyDescent="0.2">
      <c r="A6387" t="s">
        <v>1115</v>
      </c>
      <c r="B6387" t="s">
        <v>922</v>
      </c>
      <c r="C6387" s="1">
        <v>45169</v>
      </c>
      <c r="D6387">
        <v>423</v>
      </c>
      <c r="E6387">
        <v>261</v>
      </c>
    </row>
    <row r="6388" spans="1:5" x14ac:dyDescent="0.2">
      <c r="A6388" t="s">
        <v>1115</v>
      </c>
      <c r="B6388" t="s">
        <v>1073</v>
      </c>
      <c r="C6388" s="1">
        <v>45169</v>
      </c>
      <c r="D6388">
        <v>95</v>
      </c>
      <c r="E6388">
        <v>243</v>
      </c>
    </row>
    <row r="6389" spans="1:5" x14ac:dyDescent="0.2">
      <c r="A6389" t="s">
        <v>1115</v>
      </c>
      <c r="B6389" t="s">
        <v>1082</v>
      </c>
      <c r="C6389" s="1">
        <v>45169</v>
      </c>
      <c r="D6389">
        <v>992</v>
      </c>
      <c r="E6389">
        <v>280</v>
      </c>
    </row>
    <row r="6390" spans="1:5" x14ac:dyDescent="0.2">
      <c r="A6390" t="s">
        <v>1115</v>
      </c>
      <c r="B6390" t="s">
        <v>1094</v>
      </c>
      <c r="C6390" s="1">
        <v>45169</v>
      </c>
      <c r="D6390">
        <v>1105</v>
      </c>
      <c r="E6390">
        <v>227</v>
      </c>
    </row>
    <row r="6391" spans="1:5" x14ac:dyDescent="0.2">
      <c r="A6391" t="s">
        <v>1115</v>
      </c>
      <c r="B6391" t="s">
        <v>953</v>
      </c>
      <c r="C6391" s="1">
        <v>45169</v>
      </c>
      <c r="D6391">
        <v>700</v>
      </c>
      <c r="E6391">
        <v>208</v>
      </c>
    </row>
    <row r="6392" spans="1:5" x14ac:dyDescent="0.2">
      <c r="A6392" t="s">
        <v>1115</v>
      </c>
      <c r="B6392" t="s">
        <v>989</v>
      </c>
      <c r="C6392" s="1">
        <v>45169</v>
      </c>
      <c r="D6392">
        <v>593</v>
      </c>
      <c r="E6392">
        <v>71</v>
      </c>
    </row>
    <row r="6393" spans="1:5" x14ac:dyDescent="0.2">
      <c r="A6393" t="s">
        <v>1115</v>
      </c>
      <c r="B6393" t="s">
        <v>1006</v>
      </c>
      <c r="C6393" s="1">
        <v>45169</v>
      </c>
      <c r="D6393">
        <v>48</v>
      </c>
      <c r="E6393">
        <v>104</v>
      </c>
    </row>
    <row r="6394" spans="1:5" x14ac:dyDescent="0.2">
      <c r="A6394" t="s">
        <v>1115</v>
      </c>
      <c r="B6394" t="s">
        <v>975</v>
      </c>
      <c r="C6394" s="1">
        <v>45169</v>
      </c>
      <c r="D6394">
        <v>1200</v>
      </c>
      <c r="E6394">
        <v>269</v>
      </c>
    </row>
    <row r="6395" spans="1:5" x14ac:dyDescent="0.2">
      <c r="A6395" t="s">
        <v>1115</v>
      </c>
      <c r="B6395" t="s">
        <v>1022</v>
      </c>
      <c r="C6395" s="1">
        <v>45169</v>
      </c>
      <c r="D6395">
        <v>583</v>
      </c>
      <c r="E6395">
        <v>236</v>
      </c>
    </row>
    <row r="6396" spans="1:5" x14ac:dyDescent="0.2">
      <c r="A6396" t="s">
        <v>1115</v>
      </c>
      <c r="B6396" t="s">
        <v>926</v>
      </c>
      <c r="C6396" s="1">
        <v>45169</v>
      </c>
      <c r="D6396">
        <v>500</v>
      </c>
      <c r="E6396">
        <v>119</v>
      </c>
    </row>
    <row r="6397" spans="1:5" x14ac:dyDescent="0.2">
      <c r="A6397" t="s">
        <v>1115</v>
      </c>
      <c r="B6397" t="s">
        <v>935</v>
      </c>
      <c r="C6397" s="1">
        <v>45169</v>
      </c>
      <c r="D6397">
        <v>785</v>
      </c>
      <c r="E6397">
        <v>239</v>
      </c>
    </row>
    <row r="6398" spans="1:5" x14ac:dyDescent="0.2">
      <c r="A6398" t="s">
        <v>1115</v>
      </c>
      <c r="B6398" t="s">
        <v>933</v>
      </c>
      <c r="C6398" s="1">
        <v>45169</v>
      </c>
      <c r="D6398">
        <v>373</v>
      </c>
      <c r="E6398">
        <v>276</v>
      </c>
    </row>
    <row r="6399" spans="1:5" x14ac:dyDescent="0.2">
      <c r="A6399" t="s">
        <v>1115</v>
      </c>
      <c r="B6399" t="s">
        <v>1031</v>
      </c>
      <c r="C6399" s="1">
        <v>45169</v>
      </c>
      <c r="D6399">
        <v>143</v>
      </c>
      <c r="E6399">
        <v>53</v>
      </c>
    </row>
    <row r="6400" spans="1:5" x14ac:dyDescent="0.2">
      <c r="A6400" t="s">
        <v>1115</v>
      </c>
      <c r="B6400" t="s">
        <v>960</v>
      </c>
      <c r="C6400" s="1">
        <v>45169</v>
      </c>
      <c r="D6400">
        <v>739</v>
      </c>
      <c r="E6400">
        <v>129</v>
      </c>
    </row>
    <row r="6401" spans="1:5" x14ac:dyDescent="0.2">
      <c r="A6401" t="s">
        <v>1115</v>
      </c>
      <c r="B6401" t="s">
        <v>1059</v>
      </c>
      <c r="C6401" s="1">
        <v>45169</v>
      </c>
      <c r="D6401">
        <v>816</v>
      </c>
      <c r="E6401">
        <v>173</v>
      </c>
    </row>
    <row r="6402" spans="1:5" x14ac:dyDescent="0.2">
      <c r="A6402" t="s">
        <v>1115</v>
      </c>
      <c r="B6402" t="s">
        <v>928</v>
      </c>
      <c r="C6402" s="1">
        <v>45169</v>
      </c>
      <c r="D6402">
        <v>404</v>
      </c>
      <c r="E6402">
        <v>148</v>
      </c>
    </row>
    <row r="6403" spans="1:5" x14ac:dyDescent="0.2">
      <c r="A6403" t="s">
        <v>1115</v>
      </c>
      <c r="B6403" t="s">
        <v>1041</v>
      </c>
      <c r="C6403" s="1">
        <v>45169</v>
      </c>
      <c r="D6403">
        <v>118</v>
      </c>
      <c r="E6403">
        <v>271</v>
      </c>
    </row>
    <row r="6404" spans="1:5" x14ac:dyDescent="0.2">
      <c r="A6404" t="s">
        <v>1115</v>
      </c>
      <c r="B6404" t="s">
        <v>958</v>
      </c>
      <c r="C6404" s="1">
        <v>45169</v>
      </c>
      <c r="D6404">
        <v>874</v>
      </c>
      <c r="E6404">
        <v>207</v>
      </c>
    </row>
    <row r="6405" spans="1:5" x14ac:dyDescent="0.2">
      <c r="A6405" t="s">
        <v>1115</v>
      </c>
      <c r="B6405" t="s">
        <v>1015</v>
      </c>
      <c r="C6405" s="1">
        <v>45169</v>
      </c>
      <c r="D6405">
        <v>220</v>
      </c>
      <c r="E6405">
        <v>280</v>
      </c>
    </row>
    <row r="6406" spans="1:5" x14ac:dyDescent="0.2">
      <c r="A6406" t="s">
        <v>1115</v>
      </c>
      <c r="B6406" t="s">
        <v>923</v>
      </c>
      <c r="C6406" s="1">
        <v>45169</v>
      </c>
      <c r="D6406">
        <v>1057</v>
      </c>
      <c r="E6406">
        <v>144</v>
      </c>
    </row>
    <row r="6407" spans="1:5" x14ac:dyDescent="0.2">
      <c r="A6407" t="s">
        <v>1115</v>
      </c>
      <c r="B6407" t="s">
        <v>1086</v>
      </c>
      <c r="C6407" s="1">
        <v>45169</v>
      </c>
      <c r="D6407">
        <v>69</v>
      </c>
      <c r="E6407">
        <v>66</v>
      </c>
    </row>
    <row r="6408" spans="1:5" x14ac:dyDescent="0.2">
      <c r="A6408" t="s">
        <v>1119</v>
      </c>
      <c r="B6408" t="s">
        <v>1095</v>
      </c>
      <c r="C6408" s="1">
        <v>45169</v>
      </c>
      <c r="D6408">
        <v>146</v>
      </c>
      <c r="E6408">
        <v>52</v>
      </c>
    </row>
    <row r="6409" spans="1:5" x14ac:dyDescent="0.2">
      <c r="A6409" t="s">
        <v>1119</v>
      </c>
      <c r="B6409" t="s">
        <v>1100</v>
      </c>
      <c r="C6409" s="1">
        <v>45169</v>
      </c>
      <c r="D6409">
        <v>236</v>
      </c>
      <c r="E6409">
        <v>220</v>
      </c>
    </row>
    <row r="6410" spans="1:5" x14ac:dyDescent="0.2">
      <c r="A6410" t="s">
        <v>1119</v>
      </c>
      <c r="B6410" t="s">
        <v>1088</v>
      </c>
      <c r="C6410" s="1">
        <v>45169</v>
      </c>
      <c r="D6410">
        <v>895</v>
      </c>
      <c r="E6410">
        <v>60</v>
      </c>
    </row>
    <row r="6411" spans="1:5" x14ac:dyDescent="0.2">
      <c r="A6411" t="s">
        <v>1119</v>
      </c>
      <c r="B6411" t="s">
        <v>974</v>
      </c>
      <c r="C6411" s="1">
        <v>45169</v>
      </c>
      <c r="D6411">
        <v>625</v>
      </c>
      <c r="E6411">
        <v>143</v>
      </c>
    </row>
    <row r="6412" spans="1:5" x14ac:dyDescent="0.2">
      <c r="A6412" t="s">
        <v>1119</v>
      </c>
      <c r="B6412" t="s">
        <v>1113</v>
      </c>
      <c r="C6412" s="1">
        <v>45169</v>
      </c>
      <c r="D6412">
        <v>670</v>
      </c>
      <c r="E6412">
        <v>154</v>
      </c>
    </row>
    <row r="6413" spans="1:5" x14ac:dyDescent="0.2">
      <c r="A6413" t="s">
        <v>1119</v>
      </c>
      <c r="B6413" t="s">
        <v>991</v>
      </c>
      <c r="C6413" s="1">
        <v>45169</v>
      </c>
      <c r="D6413">
        <v>535</v>
      </c>
      <c r="E6413">
        <v>249</v>
      </c>
    </row>
    <row r="6414" spans="1:5" x14ac:dyDescent="0.2">
      <c r="A6414" t="s">
        <v>1119</v>
      </c>
      <c r="B6414" t="s">
        <v>981</v>
      </c>
      <c r="C6414" s="1">
        <v>45169</v>
      </c>
      <c r="D6414">
        <v>279</v>
      </c>
      <c r="E6414">
        <v>149</v>
      </c>
    </row>
    <row r="6415" spans="1:5" x14ac:dyDescent="0.2">
      <c r="A6415" t="s">
        <v>1119</v>
      </c>
      <c r="B6415" t="s">
        <v>1063</v>
      </c>
      <c r="C6415" s="1">
        <v>45169</v>
      </c>
      <c r="D6415">
        <v>871</v>
      </c>
      <c r="E6415">
        <v>296</v>
      </c>
    </row>
    <row r="6416" spans="1:5" x14ac:dyDescent="0.2">
      <c r="A6416" t="s">
        <v>1119</v>
      </c>
      <c r="B6416" t="s">
        <v>932</v>
      </c>
      <c r="C6416" s="1">
        <v>45169</v>
      </c>
      <c r="D6416">
        <v>216</v>
      </c>
      <c r="E6416">
        <v>277</v>
      </c>
    </row>
    <row r="6417" spans="1:5" x14ac:dyDescent="0.2">
      <c r="A6417" t="s">
        <v>1119</v>
      </c>
      <c r="B6417" t="s">
        <v>1032</v>
      </c>
      <c r="C6417" s="1">
        <v>45169</v>
      </c>
      <c r="D6417">
        <v>282</v>
      </c>
      <c r="E6417">
        <v>118</v>
      </c>
    </row>
    <row r="6418" spans="1:5" x14ac:dyDescent="0.2">
      <c r="A6418" t="s">
        <v>1119</v>
      </c>
      <c r="B6418" t="s">
        <v>1118</v>
      </c>
      <c r="C6418" s="1">
        <v>45169</v>
      </c>
      <c r="D6418">
        <v>999</v>
      </c>
      <c r="E6418">
        <v>164</v>
      </c>
    </row>
    <row r="6419" spans="1:5" x14ac:dyDescent="0.2">
      <c r="A6419" t="s">
        <v>1119</v>
      </c>
      <c r="B6419" t="s">
        <v>968</v>
      </c>
      <c r="C6419" s="1">
        <v>45169</v>
      </c>
      <c r="D6419">
        <v>735</v>
      </c>
      <c r="E6419">
        <v>257</v>
      </c>
    </row>
    <row r="6420" spans="1:5" x14ac:dyDescent="0.2">
      <c r="A6420" t="s">
        <v>1119</v>
      </c>
      <c r="B6420" t="s">
        <v>1087</v>
      </c>
      <c r="C6420" s="1">
        <v>45169</v>
      </c>
      <c r="D6420">
        <v>18</v>
      </c>
      <c r="E6420">
        <v>288</v>
      </c>
    </row>
    <row r="6421" spans="1:5" x14ac:dyDescent="0.2">
      <c r="A6421" t="s">
        <v>1119</v>
      </c>
      <c r="B6421" t="s">
        <v>1017</v>
      </c>
      <c r="C6421" s="1">
        <v>45169</v>
      </c>
      <c r="D6421">
        <v>603</v>
      </c>
      <c r="E6421">
        <v>226</v>
      </c>
    </row>
    <row r="6422" spans="1:5" x14ac:dyDescent="0.2">
      <c r="A6422" t="s">
        <v>1119</v>
      </c>
      <c r="B6422" t="s">
        <v>1019</v>
      </c>
      <c r="C6422" s="1">
        <v>45169</v>
      </c>
      <c r="D6422">
        <v>729</v>
      </c>
      <c r="E6422">
        <v>101</v>
      </c>
    </row>
    <row r="6423" spans="1:5" x14ac:dyDescent="0.2">
      <c r="A6423" t="s">
        <v>1119</v>
      </c>
      <c r="B6423" t="s">
        <v>1070</v>
      </c>
      <c r="C6423" s="1">
        <v>45169</v>
      </c>
      <c r="D6423">
        <v>432</v>
      </c>
      <c r="E6423">
        <v>133</v>
      </c>
    </row>
    <row r="6424" spans="1:5" x14ac:dyDescent="0.2">
      <c r="A6424" t="s">
        <v>1119</v>
      </c>
      <c r="B6424" t="s">
        <v>1108</v>
      </c>
      <c r="C6424" s="1">
        <v>45169</v>
      </c>
      <c r="D6424">
        <v>148</v>
      </c>
      <c r="E6424">
        <v>241</v>
      </c>
    </row>
    <row r="6425" spans="1:5" x14ac:dyDescent="0.2">
      <c r="A6425" t="s">
        <v>1119</v>
      </c>
      <c r="B6425" t="s">
        <v>1094</v>
      </c>
      <c r="C6425" s="1">
        <v>45169</v>
      </c>
      <c r="D6425">
        <v>988</v>
      </c>
      <c r="E6425">
        <v>233</v>
      </c>
    </row>
    <row r="6426" spans="1:5" x14ac:dyDescent="0.2">
      <c r="A6426" t="s">
        <v>1119</v>
      </c>
      <c r="B6426" t="s">
        <v>948</v>
      </c>
      <c r="C6426" s="1">
        <v>45169</v>
      </c>
      <c r="D6426">
        <v>163</v>
      </c>
      <c r="E6426">
        <v>236</v>
      </c>
    </row>
    <row r="6427" spans="1:5" x14ac:dyDescent="0.2">
      <c r="A6427" t="s">
        <v>1119</v>
      </c>
      <c r="B6427" t="s">
        <v>942</v>
      </c>
      <c r="C6427" s="1">
        <v>45169</v>
      </c>
      <c r="D6427">
        <v>351</v>
      </c>
      <c r="E6427">
        <v>51</v>
      </c>
    </row>
    <row r="6428" spans="1:5" x14ac:dyDescent="0.2">
      <c r="A6428" t="s">
        <v>1119</v>
      </c>
      <c r="B6428" t="s">
        <v>1005</v>
      </c>
      <c r="C6428" s="1">
        <v>45169</v>
      </c>
      <c r="D6428">
        <v>724</v>
      </c>
      <c r="E6428">
        <v>152</v>
      </c>
    </row>
    <row r="6429" spans="1:5" x14ac:dyDescent="0.2">
      <c r="A6429" t="s">
        <v>1119</v>
      </c>
      <c r="B6429" t="s">
        <v>1028</v>
      </c>
      <c r="C6429" s="1">
        <v>45169</v>
      </c>
      <c r="D6429">
        <v>1125</v>
      </c>
      <c r="E6429">
        <v>220</v>
      </c>
    </row>
    <row r="6430" spans="1:5" x14ac:dyDescent="0.2">
      <c r="A6430" t="s">
        <v>1119</v>
      </c>
      <c r="B6430" t="s">
        <v>978</v>
      </c>
      <c r="C6430" s="1">
        <v>45169</v>
      </c>
      <c r="D6430">
        <v>1133</v>
      </c>
      <c r="E6430">
        <v>107</v>
      </c>
    </row>
    <row r="6431" spans="1:5" x14ac:dyDescent="0.2">
      <c r="A6431" t="s">
        <v>1119</v>
      </c>
      <c r="B6431" t="s">
        <v>940</v>
      </c>
      <c r="C6431" s="1">
        <v>45169</v>
      </c>
      <c r="D6431">
        <v>638</v>
      </c>
      <c r="E6431">
        <v>86</v>
      </c>
    </row>
    <row r="6432" spans="1:5" x14ac:dyDescent="0.2">
      <c r="A6432" t="s">
        <v>1119</v>
      </c>
      <c r="B6432" t="s">
        <v>1084</v>
      </c>
      <c r="C6432" s="1">
        <v>45169</v>
      </c>
      <c r="D6432">
        <v>451</v>
      </c>
      <c r="E6432">
        <v>249</v>
      </c>
    </row>
    <row r="6433" spans="1:5" x14ac:dyDescent="0.2">
      <c r="A6433" t="s">
        <v>1119</v>
      </c>
      <c r="B6433" t="s">
        <v>1022</v>
      </c>
      <c r="C6433" s="1">
        <v>45169</v>
      </c>
      <c r="D6433">
        <v>57</v>
      </c>
      <c r="E6433">
        <v>183</v>
      </c>
    </row>
    <row r="6434" spans="1:5" x14ac:dyDescent="0.2">
      <c r="A6434" t="s">
        <v>1119</v>
      </c>
      <c r="B6434" t="s">
        <v>1124</v>
      </c>
      <c r="C6434" s="1">
        <v>45169</v>
      </c>
      <c r="D6434">
        <v>218</v>
      </c>
      <c r="E6434">
        <v>118</v>
      </c>
    </row>
    <row r="6435" spans="1:5" x14ac:dyDescent="0.2">
      <c r="A6435" t="s">
        <v>1119</v>
      </c>
      <c r="B6435" t="s">
        <v>919</v>
      </c>
      <c r="C6435" s="1">
        <v>45169</v>
      </c>
      <c r="D6435">
        <v>101</v>
      </c>
      <c r="E6435">
        <v>201</v>
      </c>
    </row>
    <row r="6436" spans="1:5" x14ac:dyDescent="0.2">
      <c r="A6436" t="s">
        <v>1119</v>
      </c>
      <c r="B6436" t="s">
        <v>1034</v>
      </c>
      <c r="C6436" s="1">
        <v>45169</v>
      </c>
      <c r="D6436">
        <v>571</v>
      </c>
      <c r="E6436">
        <v>220</v>
      </c>
    </row>
    <row r="6437" spans="1:5" x14ac:dyDescent="0.2">
      <c r="A6437" t="s">
        <v>1119</v>
      </c>
      <c r="B6437" t="s">
        <v>1077</v>
      </c>
      <c r="C6437" s="1">
        <v>45169</v>
      </c>
      <c r="D6437">
        <v>746</v>
      </c>
      <c r="E6437">
        <v>229</v>
      </c>
    </row>
    <row r="6438" spans="1:5" x14ac:dyDescent="0.2">
      <c r="A6438" t="s">
        <v>1119</v>
      </c>
      <c r="B6438" t="s">
        <v>1102</v>
      </c>
      <c r="C6438" s="1">
        <v>45169</v>
      </c>
      <c r="D6438">
        <v>734</v>
      </c>
      <c r="E6438">
        <v>243</v>
      </c>
    </row>
    <row r="6439" spans="1:5" x14ac:dyDescent="0.2">
      <c r="A6439" t="s">
        <v>1119</v>
      </c>
      <c r="B6439" t="s">
        <v>1116</v>
      </c>
      <c r="C6439" s="1">
        <v>45169</v>
      </c>
      <c r="D6439">
        <v>501</v>
      </c>
      <c r="E6439">
        <v>179</v>
      </c>
    </row>
    <row r="6440" spans="1:5" x14ac:dyDescent="0.2">
      <c r="A6440" t="s">
        <v>1119</v>
      </c>
      <c r="B6440" t="s">
        <v>1066</v>
      </c>
      <c r="C6440" s="1">
        <v>45169</v>
      </c>
      <c r="D6440">
        <v>111</v>
      </c>
      <c r="E6440">
        <v>81</v>
      </c>
    </row>
    <row r="6441" spans="1:5" x14ac:dyDescent="0.2">
      <c r="A6441" t="s">
        <v>1119</v>
      </c>
      <c r="B6441" t="s">
        <v>1082</v>
      </c>
      <c r="C6441" s="1">
        <v>45169</v>
      </c>
      <c r="D6441">
        <v>749</v>
      </c>
      <c r="E6441">
        <v>223</v>
      </c>
    </row>
    <row r="6442" spans="1:5" x14ac:dyDescent="0.2">
      <c r="A6442" t="s">
        <v>1119</v>
      </c>
      <c r="B6442" t="s">
        <v>918</v>
      </c>
      <c r="C6442" s="1">
        <v>45169</v>
      </c>
      <c r="D6442">
        <v>972</v>
      </c>
      <c r="E6442">
        <v>102</v>
      </c>
    </row>
    <row r="6443" spans="1:5" x14ac:dyDescent="0.2">
      <c r="A6443" t="s">
        <v>1119</v>
      </c>
      <c r="B6443" t="s">
        <v>1020</v>
      </c>
      <c r="C6443" s="1">
        <v>45169</v>
      </c>
      <c r="D6443">
        <v>738</v>
      </c>
      <c r="E6443">
        <v>191</v>
      </c>
    </row>
    <row r="6444" spans="1:5" x14ac:dyDescent="0.2">
      <c r="A6444" t="s">
        <v>1119</v>
      </c>
      <c r="B6444" t="s">
        <v>1058</v>
      </c>
      <c r="C6444" s="1">
        <v>45169</v>
      </c>
      <c r="D6444">
        <v>921</v>
      </c>
      <c r="E6444">
        <v>104</v>
      </c>
    </row>
    <row r="6445" spans="1:5" x14ac:dyDescent="0.2">
      <c r="A6445" t="s">
        <v>1119</v>
      </c>
      <c r="B6445" t="s">
        <v>987</v>
      </c>
      <c r="C6445" s="1">
        <v>45169</v>
      </c>
      <c r="D6445">
        <v>1126</v>
      </c>
      <c r="E6445">
        <v>54</v>
      </c>
    </row>
    <row r="6446" spans="1:5" x14ac:dyDescent="0.2">
      <c r="A6446" t="s">
        <v>1119</v>
      </c>
      <c r="B6446" t="s">
        <v>960</v>
      </c>
      <c r="C6446" s="1">
        <v>45169</v>
      </c>
      <c r="D6446">
        <v>959</v>
      </c>
      <c r="E6446">
        <v>103</v>
      </c>
    </row>
    <row r="6447" spans="1:5" x14ac:dyDescent="0.2">
      <c r="A6447" t="s">
        <v>1119</v>
      </c>
      <c r="B6447" t="s">
        <v>1065</v>
      </c>
      <c r="C6447" s="1">
        <v>45169</v>
      </c>
      <c r="D6447">
        <v>811</v>
      </c>
      <c r="E6447">
        <v>266</v>
      </c>
    </row>
    <row r="6448" spans="1:5" x14ac:dyDescent="0.2">
      <c r="A6448" t="s">
        <v>1119</v>
      </c>
      <c r="B6448" t="s">
        <v>1092</v>
      </c>
      <c r="C6448" s="1">
        <v>45169</v>
      </c>
      <c r="D6448">
        <v>92</v>
      </c>
      <c r="E6448">
        <v>113</v>
      </c>
    </row>
    <row r="6449" spans="1:5" x14ac:dyDescent="0.2">
      <c r="A6449" t="s">
        <v>1119</v>
      </c>
      <c r="B6449" t="s">
        <v>947</v>
      </c>
      <c r="C6449" s="1">
        <v>45169</v>
      </c>
      <c r="D6449">
        <v>3</v>
      </c>
      <c r="E6449">
        <v>70</v>
      </c>
    </row>
    <row r="6450" spans="1:5" x14ac:dyDescent="0.2">
      <c r="A6450" t="s">
        <v>1119</v>
      </c>
      <c r="B6450" t="s">
        <v>990</v>
      </c>
      <c r="C6450" s="1">
        <v>45169</v>
      </c>
      <c r="D6450">
        <v>51</v>
      </c>
      <c r="E6450">
        <v>263</v>
      </c>
    </row>
    <row r="6451" spans="1:5" x14ac:dyDescent="0.2">
      <c r="A6451" t="s">
        <v>1119</v>
      </c>
      <c r="B6451" t="s">
        <v>1043</v>
      </c>
      <c r="C6451" s="1">
        <v>45169</v>
      </c>
      <c r="D6451">
        <v>510</v>
      </c>
      <c r="E6451">
        <v>268</v>
      </c>
    </row>
    <row r="6452" spans="1:5" x14ac:dyDescent="0.2">
      <c r="A6452" t="s">
        <v>1119</v>
      </c>
      <c r="B6452" t="s">
        <v>1000</v>
      </c>
      <c r="C6452" s="1">
        <v>45169</v>
      </c>
      <c r="D6452">
        <v>1055</v>
      </c>
      <c r="E6452">
        <v>256</v>
      </c>
    </row>
    <row r="6453" spans="1:5" x14ac:dyDescent="0.2">
      <c r="A6453" t="s">
        <v>1119</v>
      </c>
      <c r="B6453" t="s">
        <v>1041</v>
      </c>
      <c r="C6453" s="1">
        <v>45169</v>
      </c>
      <c r="D6453">
        <v>629</v>
      </c>
      <c r="E6453">
        <v>144</v>
      </c>
    </row>
    <row r="6454" spans="1:5" x14ac:dyDescent="0.2">
      <c r="A6454" t="s">
        <v>1119</v>
      </c>
      <c r="B6454" t="s">
        <v>949</v>
      </c>
      <c r="C6454" s="1">
        <v>45169</v>
      </c>
      <c r="D6454">
        <v>656</v>
      </c>
      <c r="E6454">
        <v>120</v>
      </c>
    </row>
    <row r="6455" spans="1:5" x14ac:dyDescent="0.2">
      <c r="A6455" t="s">
        <v>1119</v>
      </c>
      <c r="B6455" t="s">
        <v>1103</v>
      </c>
      <c r="C6455" s="1">
        <v>45169</v>
      </c>
      <c r="D6455">
        <v>348</v>
      </c>
      <c r="E6455">
        <v>201</v>
      </c>
    </row>
    <row r="6456" spans="1:5" x14ac:dyDescent="0.2">
      <c r="A6456" t="s">
        <v>1119</v>
      </c>
      <c r="B6456" t="s">
        <v>970</v>
      </c>
      <c r="C6456" s="1">
        <v>45169</v>
      </c>
      <c r="D6456">
        <v>889</v>
      </c>
      <c r="E6456">
        <v>207</v>
      </c>
    </row>
    <row r="6457" spans="1:5" x14ac:dyDescent="0.2">
      <c r="A6457" t="s">
        <v>1119</v>
      </c>
      <c r="B6457" t="s">
        <v>1023</v>
      </c>
      <c r="C6457" s="1">
        <v>45169</v>
      </c>
      <c r="D6457">
        <v>359</v>
      </c>
      <c r="E6457">
        <v>51</v>
      </c>
    </row>
    <row r="6458" spans="1:5" x14ac:dyDescent="0.2">
      <c r="A6458" t="s">
        <v>1119</v>
      </c>
      <c r="B6458" t="s">
        <v>1096</v>
      </c>
      <c r="C6458" s="1">
        <v>45169</v>
      </c>
      <c r="D6458">
        <v>822</v>
      </c>
      <c r="E6458">
        <v>84</v>
      </c>
    </row>
    <row r="6459" spans="1:5" x14ac:dyDescent="0.2">
      <c r="A6459" t="s">
        <v>1119</v>
      </c>
      <c r="B6459" t="s">
        <v>1098</v>
      </c>
      <c r="C6459" s="1">
        <v>45169</v>
      </c>
      <c r="D6459">
        <v>1054</v>
      </c>
      <c r="E6459">
        <v>280</v>
      </c>
    </row>
    <row r="6460" spans="1:5" x14ac:dyDescent="0.2">
      <c r="A6460" t="s">
        <v>1119</v>
      </c>
      <c r="B6460" t="s">
        <v>1075</v>
      </c>
      <c r="C6460" s="1">
        <v>45169</v>
      </c>
      <c r="D6460">
        <v>1145</v>
      </c>
      <c r="E6460">
        <v>55</v>
      </c>
    </row>
    <row r="6461" spans="1:5" x14ac:dyDescent="0.2">
      <c r="A6461" t="s">
        <v>1119</v>
      </c>
      <c r="B6461" t="s">
        <v>967</v>
      </c>
      <c r="C6461" s="1">
        <v>45169</v>
      </c>
      <c r="D6461">
        <v>595</v>
      </c>
      <c r="E6461">
        <v>269</v>
      </c>
    </row>
    <row r="6462" spans="1:5" x14ac:dyDescent="0.2">
      <c r="A6462" t="s">
        <v>1119</v>
      </c>
      <c r="B6462" t="s">
        <v>1025</v>
      </c>
      <c r="C6462" s="1">
        <v>45169</v>
      </c>
      <c r="D6462">
        <v>352</v>
      </c>
      <c r="E6462">
        <v>99</v>
      </c>
    </row>
    <row r="6463" spans="1:5" x14ac:dyDescent="0.2">
      <c r="A6463" t="s">
        <v>1119</v>
      </c>
      <c r="B6463" t="s">
        <v>1123</v>
      </c>
      <c r="C6463" s="1">
        <v>45169</v>
      </c>
      <c r="D6463">
        <v>396</v>
      </c>
      <c r="E6463">
        <v>78</v>
      </c>
    </row>
    <row r="6464" spans="1:5" x14ac:dyDescent="0.2">
      <c r="A6464" t="s">
        <v>1119</v>
      </c>
      <c r="B6464" t="s">
        <v>1035</v>
      </c>
      <c r="C6464" s="1">
        <v>45169</v>
      </c>
      <c r="D6464">
        <v>528</v>
      </c>
      <c r="E6464">
        <v>53</v>
      </c>
    </row>
    <row r="6465" spans="1:5" x14ac:dyDescent="0.2">
      <c r="A6465" t="s">
        <v>1119</v>
      </c>
      <c r="B6465" t="s">
        <v>1036</v>
      </c>
      <c r="C6465" s="1">
        <v>45169</v>
      </c>
      <c r="D6465">
        <v>660</v>
      </c>
      <c r="E6465">
        <v>115</v>
      </c>
    </row>
    <row r="6466" spans="1:5" x14ac:dyDescent="0.2">
      <c r="A6466" t="s">
        <v>1119</v>
      </c>
      <c r="B6466" t="s">
        <v>928</v>
      </c>
      <c r="C6466" s="1">
        <v>45169</v>
      </c>
      <c r="D6466">
        <v>167</v>
      </c>
      <c r="E6466">
        <v>91</v>
      </c>
    </row>
    <row r="6467" spans="1:5" x14ac:dyDescent="0.2">
      <c r="A6467" t="s">
        <v>1119</v>
      </c>
      <c r="B6467" t="s">
        <v>935</v>
      </c>
      <c r="C6467" s="1">
        <v>45169</v>
      </c>
      <c r="D6467">
        <v>277</v>
      </c>
      <c r="E6467">
        <v>64</v>
      </c>
    </row>
    <row r="6468" spans="1:5" x14ac:dyDescent="0.2">
      <c r="A6468" t="s">
        <v>1119</v>
      </c>
      <c r="B6468" t="s">
        <v>994</v>
      </c>
      <c r="C6468" s="1">
        <v>45169</v>
      </c>
      <c r="D6468">
        <v>962</v>
      </c>
      <c r="E6468">
        <v>119</v>
      </c>
    </row>
    <row r="6469" spans="1:5" x14ac:dyDescent="0.2">
      <c r="A6469" t="s">
        <v>1119</v>
      </c>
      <c r="B6469" t="s">
        <v>1099</v>
      </c>
      <c r="C6469" s="1">
        <v>45169</v>
      </c>
      <c r="D6469">
        <v>235</v>
      </c>
      <c r="E6469">
        <v>153</v>
      </c>
    </row>
    <row r="6470" spans="1:5" x14ac:dyDescent="0.2">
      <c r="A6470" t="s">
        <v>1119</v>
      </c>
      <c r="B6470" t="s">
        <v>930</v>
      </c>
      <c r="C6470" s="1">
        <v>45169</v>
      </c>
      <c r="D6470">
        <v>105</v>
      </c>
      <c r="E6470">
        <v>269</v>
      </c>
    </row>
    <row r="6471" spans="1:5" x14ac:dyDescent="0.2">
      <c r="A6471" t="s">
        <v>1119</v>
      </c>
      <c r="B6471" t="s">
        <v>1018</v>
      </c>
      <c r="C6471" s="1">
        <v>45169</v>
      </c>
      <c r="D6471">
        <v>1014</v>
      </c>
      <c r="E6471">
        <v>135</v>
      </c>
    </row>
    <row r="6472" spans="1:5" x14ac:dyDescent="0.2">
      <c r="A6472" t="s">
        <v>1119</v>
      </c>
      <c r="B6472" t="s">
        <v>992</v>
      </c>
      <c r="C6472" s="1">
        <v>45169</v>
      </c>
      <c r="D6472">
        <v>1191</v>
      </c>
      <c r="E6472">
        <v>92</v>
      </c>
    </row>
    <row r="6473" spans="1:5" x14ac:dyDescent="0.2">
      <c r="A6473" t="s">
        <v>1119</v>
      </c>
      <c r="B6473" t="s">
        <v>1111</v>
      </c>
      <c r="C6473" s="1">
        <v>45169</v>
      </c>
      <c r="D6473">
        <v>814</v>
      </c>
      <c r="E6473">
        <v>161</v>
      </c>
    </row>
    <row r="6474" spans="1:5" x14ac:dyDescent="0.2">
      <c r="A6474" t="s">
        <v>1119</v>
      </c>
      <c r="B6474" t="s">
        <v>944</v>
      </c>
      <c r="C6474" s="1">
        <v>45169</v>
      </c>
      <c r="D6474">
        <v>164</v>
      </c>
      <c r="E6474">
        <v>219</v>
      </c>
    </row>
    <row r="6475" spans="1:5" x14ac:dyDescent="0.2">
      <c r="A6475" t="s">
        <v>1119</v>
      </c>
      <c r="B6475" t="s">
        <v>1091</v>
      </c>
      <c r="C6475" s="1">
        <v>45169</v>
      </c>
      <c r="D6475">
        <v>42</v>
      </c>
      <c r="E6475">
        <v>230</v>
      </c>
    </row>
    <row r="6476" spans="1:5" x14ac:dyDescent="0.2">
      <c r="A6476" t="s">
        <v>1119</v>
      </c>
      <c r="B6476" t="s">
        <v>962</v>
      </c>
      <c r="C6476" s="1">
        <v>45169</v>
      </c>
      <c r="D6476">
        <v>688</v>
      </c>
      <c r="E6476">
        <v>270</v>
      </c>
    </row>
    <row r="6477" spans="1:5" x14ac:dyDescent="0.2">
      <c r="A6477" t="s">
        <v>1119</v>
      </c>
      <c r="B6477" t="s">
        <v>1089</v>
      </c>
      <c r="C6477" s="1">
        <v>45169</v>
      </c>
      <c r="D6477">
        <v>265</v>
      </c>
      <c r="E6477">
        <v>118</v>
      </c>
    </row>
    <row r="6478" spans="1:5" x14ac:dyDescent="0.2">
      <c r="A6478" t="s">
        <v>1119</v>
      </c>
      <c r="B6478" t="s">
        <v>982</v>
      </c>
      <c r="C6478" s="1">
        <v>45169</v>
      </c>
      <c r="D6478">
        <v>1134</v>
      </c>
      <c r="E6478">
        <v>175</v>
      </c>
    </row>
    <row r="6479" spans="1:5" x14ac:dyDescent="0.2">
      <c r="A6479" t="s">
        <v>1119</v>
      </c>
      <c r="B6479" t="s">
        <v>963</v>
      </c>
      <c r="C6479" s="1">
        <v>45169</v>
      </c>
      <c r="D6479">
        <v>308</v>
      </c>
      <c r="E6479">
        <v>289</v>
      </c>
    </row>
    <row r="6480" spans="1:5" x14ac:dyDescent="0.2">
      <c r="A6480" t="s">
        <v>1119</v>
      </c>
      <c r="B6480" t="s">
        <v>1008</v>
      </c>
      <c r="C6480" s="1">
        <v>45169</v>
      </c>
      <c r="D6480">
        <v>831</v>
      </c>
      <c r="E6480">
        <v>83</v>
      </c>
    </row>
    <row r="6481" spans="1:5" x14ac:dyDescent="0.2">
      <c r="A6481" t="s">
        <v>1119</v>
      </c>
      <c r="B6481" t="s">
        <v>1024</v>
      </c>
      <c r="C6481" s="1">
        <v>45169</v>
      </c>
      <c r="D6481">
        <v>590</v>
      </c>
      <c r="E6481">
        <v>103</v>
      </c>
    </row>
    <row r="6482" spans="1:5" x14ac:dyDescent="0.2">
      <c r="A6482" t="s">
        <v>1119</v>
      </c>
      <c r="B6482" t="s">
        <v>993</v>
      </c>
      <c r="C6482" s="1">
        <v>45169</v>
      </c>
      <c r="D6482">
        <v>629</v>
      </c>
      <c r="E6482">
        <v>291</v>
      </c>
    </row>
    <row r="6483" spans="1:5" x14ac:dyDescent="0.2">
      <c r="A6483" t="s">
        <v>1119</v>
      </c>
      <c r="B6483" t="s">
        <v>998</v>
      </c>
      <c r="C6483" s="1">
        <v>45169</v>
      </c>
      <c r="D6483">
        <v>215</v>
      </c>
      <c r="E6483">
        <v>199</v>
      </c>
    </row>
    <row r="6484" spans="1:5" x14ac:dyDescent="0.2">
      <c r="A6484" t="s">
        <v>1119</v>
      </c>
      <c r="B6484" t="s">
        <v>946</v>
      </c>
      <c r="C6484" s="1">
        <v>45169</v>
      </c>
      <c r="D6484">
        <v>629</v>
      </c>
      <c r="E6484">
        <v>285</v>
      </c>
    </row>
    <row r="6485" spans="1:5" x14ac:dyDescent="0.2">
      <c r="A6485" t="s">
        <v>1119</v>
      </c>
      <c r="B6485" t="s">
        <v>1105</v>
      </c>
      <c r="C6485" s="1">
        <v>45169</v>
      </c>
      <c r="D6485">
        <v>331</v>
      </c>
      <c r="E6485">
        <v>67</v>
      </c>
    </row>
    <row r="6486" spans="1:5" x14ac:dyDescent="0.2">
      <c r="A6486" t="s">
        <v>1119</v>
      </c>
      <c r="B6486" t="s">
        <v>1078</v>
      </c>
      <c r="C6486" s="1">
        <v>45169</v>
      </c>
      <c r="D6486">
        <v>433</v>
      </c>
      <c r="E6486">
        <v>116</v>
      </c>
    </row>
    <row r="6487" spans="1:5" x14ac:dyDescent="0.2">
      <c r="A6487" t="s">
        <v>1119</v>
      </c>
      <c r="B6487" t="s">
        <v>951</v>
      </c>
      <c r="C6487" s="1">
        <v>45169</v>
      </c>
      <c r="D6487">
        <v>726</v>
      </c>
      <c r="E6487">
        <v>78</v>
      </c>
    </row>
    <row r="6488" spans="1:5" x14ac:dyDescent="0.2">
      <c r="A6488" t="s">
        <v>1119</v>
      </c>
      <c r="B6488" t="s">
        <v>1060</v>
      </c>
      <c r="C6488" s="1">
        <v>45169</v>
      </c>
      <c r="D6488">
        <v>582</v>
      </c>
      <c r="E6488">
        <v>62</v>
      </c>
    </row>
    <row r="6489" spans="1:5" x14ac:dyDescent="0.2">
      <c r="A6489" t="s">
        <v>1119</v>
      </c>
      <c r="B6489" t="s">
        <v>1037</v>
      </c>
      <c r="C6489" s="1">
        <v>45169</v>
      </c>
      <c r="D6489">
        <v>4</v>
      </c>
      <c r="E6489">
        <v>227</v>
      </c>
    </row>
    <row r="6490" spans="1:5" x14ac:dyDescent="0.2">
      <c r="A6490" t="s">
        <v>1119</v>
      </c>
      <c r="B6490" t="s">
        <v>1012</v>
      </c>
      <c r="C6490" s="1">
        <v>45169</v>
      </c>
      <c r="D6490">
        <v>1159</v>
      </c>
      <c r="E6490">
        <v>54</v>
      </c>
    </row>
    <row r="6491" spans="1:5" x14ac:dyDescent="0.2">
      <c r="A6491" t="s">
        <v>1119</v>
      </c>
      <c r="B6491" t="s">
        <v>920</v>
      </c>
      <c r="C6491" s="1">
        <v>45169</v>
      </c>
      <c r="D6491">
        <v>178</v>
      </c>
      <c r="E6491">
        <v>229</v>
      </c>
    </row>
    <row r="6492" spans="1:5" x14ac:dyDescent="0.2">
      <c r="A6492" t="s">
        <v>1119</v>
      </c>
      <c r="B6492" t="s">
        <v>1006</v>
      </c>
      <c r="C6492" s="1">
        <v>45169</v>
      </c>
      <c r="D6492">
        <v>1010</v>
      </c>
      <c r="E6492">
        <v>75</v>
      </c>
    </row>
    <row r="6493" spans="1:5" x14ac:dyDescent="0.2">
      <c r="A6493" t="s">
        <v>1119</v>
      </c>
      <c r="B6493" t="s">
        <v>1114</v>
      </c>
      <c r="C6493" s="1">
        <v>45169</v>
      </c>
      <c r="D6493">
        <v>331</v>
      </c>
      <c r="E6493">
        <v>66</v>
      </c>
    </row>
    <row r="6494" spans="1:5" x14ac:dyDescent="0.2">
      <c r="A6494" t="s">
        <v>1119</v>
      </c>
      <c r="B6494" t="s">
        <v>1106</v>
      </c>
      <c r="C6494" s="1">
        <v>45169</v>
      </c>
      <c r="D6494">
        <v>374</v>
      </c>
      <c r="E6494">
        <v>294</v>
      </c>
    </row>
    <row r="6495" spans="1:5" x14ac:dyDescent="0.2">
      <c r="A6495" t="s">
        <v>1119</v>
      </c>
      <c r="B6495" t="s">
        <v>979</v>
      </c>
      <c r="C6495" s="1">
        <v>45169</v>
      </c>
      <c r="D6495">
        <v>24</v>
      </c>
      <c r="E6495">
        <v>66</v>
      </c>
    </row>
    <row r="6496" spans="1:5" x14ac:dyDescent="0.2">
      <c r="A6496" t="s">
        <v>1119</v>
      </c>
      <c r="B6496" t="s">
        <v>1053</v>
      </c>
      <c r="C6496" s="1">
        <v>45169</v>
      </c>
      <c r="D6496">
        <v>561</v>
      </c>
      <c r="E6496">
        <v>292</v>
      </c>
    </row>
    <row r="6497" spans="1:5" x14ac:dyDescent="0.2">
      <c r="A6497" t="s">
        <v>1119</v>
      </c>
      <c r="B6497" t="s">
        <v>1083</v>
      </c>
      <c r="C6497" s="1">
        <v>45169</v>
      </c>
      <c r="D6497">
        <v>692</v>
      </c>
      <c r="E6497">
        <v>271</v>
      </c>
    </row>
    <row r="6498" spans="1:5" x14ac:dyDescent="0.2">
      <c r="A6498" t="s">
        <v>1119</v>
      </c>
      <c r="B6498" t="s">
        <v>1026</v>
      </c>
      <c r="C6498" s="1">
        <v>45169</v>
      </c>
      <c r="D6498">
        <v>650</v>
      </c>
      <c r="E6498">
        <v>281</v>
      </c>
    </row>
    <row r="6499" spans="1:5" x14ac:dyDescent="0.2">
      <c r="A6499" t="s">
        <v>1119</v>
      </c>
      <c r="B6499" t="s">
        <v>966</v>
      </c>
      <c r="C6499" s="1">
        <v>45169</v>
      </c>
      <c r="D6499">
        <v>222</v>
      </c>
      <c r="E6499">
        <v>97</v>
      </c>
    </row>
    <row r="6500" spans="1:5" x14ac:dyDescent="0.2">
      <c r="A6500" t="s">
        <v>1119</v>
      </c>
      <c r="B6500" t="s">
        <v>924</v>
      </c>
      <c r="C6500" s="1">
        <v>45169</v>
      </c>
      <c r="D6500">
        <v>388</v>
      </c>
      <c r="E6500">
        <v>81</v>
      </c>
    </row>
    <row r="6501" spans="1:5" x14ac:dyDescent="0.2">
      <c r="A6501" t="s">
        <v>1120</v>
      </c>
      <c r="B6501" t="s">
        <v>929</v>
      </c>
      <c r="C6501" s="1">
        <v>45169</v>
      </c>
      <c r="D6501">
        <v>360</v>
      </c>
      <c r="E6501">
        <v>201</v>
      </c>
    </row>
    <row r="6502" spans="1:5" x14ac:dyDescent="0.2">
      <c r="A6502" t="s">
        <v>1120</v>
      </c>
      <c r="B6502" t="s">
        <v>925</v>
      </c>
      <c r="C6502" s="1">
        <v>45169</v>
      </c>
      <c r="D6502">
        <v>573</v>
      </c>
      <c r="E6502">
        <v>239</v>
      </c>
    </row>
    <row r="6503" spans="1:5" x14ac:dyDescent="0.2">
      <c r="A6503" t="s">
        <v>1120</v>
      </c>
      <c r="B6503" t="s">
        <v>1025</v>
      </c>
      <c r="C6503" s="1">
        <v>45169</v>
      </c>
      <c r="D6503">
        <v>415</v>
      </c>
      <c r="E6503">
        <v>186</v>
      </c>
    </row>
    <row r="6504" spans="1:5" x14ac:dyDescent="0.2">
      <c r="A6504" t="s">
        <v>1120</v>
      </c>
      <c r="B6504" t="s">
        <v>932</v>
      </c>
      <c r="C6504" s="1">
        <v>45169</v>
      </c>
      <c r="D6504">
        <v>228</v>
      </c>
      <c r="E6504">
        <v>160</v>
      </c>
    </row>
    <row r="6505" spans="1:5" x14ac:dyDescent="0.2">
      <c r="A6505" t="s">
        <v>1120</v>
      </c>
      <c r="B6505" t="s">
        <v>1050</v>
      </c>
      <c r="C6505" s="1">
        <v>45169</v>
      </c>
      <c r="D6505">
        <v>381</v>
      </c>
      <c r="E6505">
        <v>295</v>
      </c>
    </row>
    <row r="6506" spans="1:5" x14ac:dyDescent="0.2">
      <c r="A6506" t="s">
        <v>1120</v>
      </c>
      <c r="B6506" t="s">
        <v>1087</v>
      </c>
      <c r="C6506" s="1">
        <v>45169</v>
      </c>
      <c r="D6506">
        <v>624</v>
      </c>
      <c r="E6506">
        <v>79</v>
      </c>
    </row>
    <row r="6507" spans="1:5" x14ac:dyDescent="0.2">
      <c r="A6507" t="s">
        <v>1120</v>
      </c>
      <c r="B6507" t="s">
        <v>953</v>
      </c>
      <c r="C6507" s="1">
        <v>45169</v>
      </c>
      <c r="D6507">
        <v>446</v>
      </c>
      <c r="E6507">
        <v>258</v>
      </c>
    </row>
    <row r="6508" spans="1:5" x14ac:dyDescent="0.2">
      <c r="A6508" t="s">
        <v>1120</v>
      </c>
      <c r="B6508" t="s">
        <v>1035</v>
      </c>
      <c r="C6508" s="1">
        <v>45169</v>
      </c>
      <c r="D6508">
        <v>13</v>
      </c>
      <c r="E6508">
        <v>153</v>
      </c>
    </row>
    <row r="6509" spans="1:5" x14ac:dyDescent="0.2">
      <c r="A6509" t="s">
        <v>1120</v>
      </c>
      <c r="B6509" t="s">
        <v>1078</v>
      </c>
      <c r="C6509" s="1">
        <v>45169</v>
      </c>
      <c r="D6509">
        <v>294</v>
      </c>
      <c r="E6509">
        <v>182</v>
      </c>
    </row>
    <row r="6510" spans="1:5" x14ac:dyDescent="0.2">
      <c r="A6510" t="s">
        <v>1120</v>
      </c>
      <c r="B6510" t="s">
        <v>1124</v>
      </c>
      <c r="C6510" s="1">
        <v>45169</v>
      </c>
      <c r="D6510">
        <v>541</v>
      </c>
      <c r="E6510">
        <v>87</v>
      </c>
    </row>
    <row r="6511" spans="1:5" x14ac:dyDescent="0.2">
      <c r="A6511" t="s">
        <v>1120</v>
      </c>
      <c r="B6511" t="s">
        <v>1065</v>
      </c>
      <c r="C6511" s="1">
        <v>45169</v>
      </c>
      <c r="D6511">
        <v>136</v>
      </c>
      <c r="E6511">
        <v>53</v>
      </c>
    </row>
    <row r="6512" spans="1:5" x14ac:dyDescent="0.2">
      <c r="A6512" t="s">
        <v>1120</v>
      </c>
      <c r="B6512" t="s">
        <v>1106</v>
      </c>
      <c r="C6512" s="1">
        <v>45169</v>
      </c>
      <c r="D6512">
        <v>1078</v>
      </c>
      <c r="E6512">
        <v>197</v>
      </c>
    </row>
    <row r="6513" spans="1:5" x14ac:dyDescent="0.2">
      <c r="A6513" t="s">
        <v>1120</v>
      </c>
      <c r="B6513" t="s">
        <v>1105</v>
      </c>
      <c r="C6513" s="1">
        <v>45169</v>
      </c>
      <c r="D6513">
        <v>402</v>
      </c>
      <c r="E6513">
        <v>267</v>
      </c>
    </row>
    <row r="6514" spans="1:5" x14ac:dyDescent="0.2">
      <c r="A6514" t="s">
        <v>1120</v>
      </c>
      <c r="B6514" t="s">
        <v>1039</v>
      </c>
      <c r="C6514" s="1">
        <v>45169</v>
      </c>
      <c r="D6514">
        <v>707</v>
      </c>
      <c r="E6514">
        <v>108</v>
      </c>
    </row>
    <row r="6515" spans="1:5" x14ac:dyDescent="0.2">
      <c r="A6515" t="s">
        <v>1120</v>
      </c>
      <c r="B6515" t="s">
        <v>1073</v>
      </c>
      <c r="C6515" s="1">
        <v>45169</v>
      </c>
      <c r="D6515">
        <v>1020</v>
      </c>
      <c r="E6515">
        <v>233</v>
      </c>
    </row>
    <row r="6516" spans="1:5" x14ac:dyDescent="0.2">
      <c r="A6516" t="s">
        <v>1120</v>
      </c>
      <c r="B6516" t="s">
        <v>985</v>
      </c>
      <c r="C6516" s="1">
        <v>45169</v>
      </c>
      <c r="D6516">
        <v>273</v>
      </c>
      <c r="E6516">
        <v>97</v>
      </c>
    </row>
    <row r="6517" spans="1:5" x14ac:dyDescent="0.2">
      <c r="A6517" t="s">
        <v>1120</v>
      </c>
      <c r="B6517" t="s">
        <v>1037</v>
      </c>
      <c r="C6517" s="1">
        <v>45169</v>
      </c>
      <c r="D6517">
        <v>328</v>
      </c>
      <c r="E6517">
        <v>200</v>
      </c>
    </row>
    <row r="6518" spans="1:5" x14ac:dyDescent="0.2">
      <c r="A6518" t="s">
        <v>1120</v>
      </c>
      <c r="B6518" t="s">
        <v>981</v>
      </c>
      <c r="C6518" s="1">
        <v>45169</v>
      </c>
      <c r="D6518">
        <v>96</v>
      </c>
      <c r="E6518">
        <v>75</v>
      </c>
    </row>
    <row r="6519" spans="1:5" x14ac:dyDescent="0.2">
      <c r="A6519" t="s">
        <v>1120</v>
      </c>
      <c r="B6519" t="s">
        <v>950</v>
      </c>
      <c r="C6519" s="1">
        <v>45169</v>
      </c>
      <c r="D6519">
        <v>629</v>
      </c>
      <c r="E6519">
        <v>196</v>
      </c>
    </row>
    <row r="6520" spans="1:5" x14ac:dyDescent="0.2">
      <c r="A6520" t="s">
        <v>1120</v>
      </c>
      <c r="B6520" t="s">
        <v>988</v>
      </c>
      <c r="C6520" s="1">
        <v>45169</v>
      </c>
      <c r="D6520">
        <v>665</v>
      </c>
      <c r="E6520">
        <v>71</v>
      </c>
    </row>
    <row r="6521" spans="1:5" x14ac:dyDescent="0.2">
      <c r="A6521" t="s">
        <v>1120</v>
      </c>
      <c r="B6521" t="s">
        <v>919</v>
      </c>
      <c r="C6521" s="1">
        <v>45169</v>
      </c>
      <c r="D6521">
        <v>264</v>
      </c>
      <c r="E6521">
        <v>97</v>
      </c>
    </row>
    <row r="6522" spans="1:5" x14ac:dyDescent="0.2">
      <c r="A6522" t="s">
        <v>1120</v>
      </c>
      <c r="B6522" t="s">
        <v>959</v>
      </c>
      <c r="C6522" s="1">
        <v>45169</v>
      </c>
      <c r="D6522">
        <v>221</v>
      </c>
      <c r="E6522">
        <v>169</v>
      </c>
    </row>
    <row r="6523" spans="1:5" x14ac:dyDescent="0.2">
      <c r="A6523" t="s">
        <v>1120</v>
      </c>
      <c r="B6523" t="s">
        <v>1029</v>
      </c>
      <c r="C6523" s="1">
        <v>45169</v>
      </c>
      <c r="D6523">
        <v>499</v>
      </c>
      <c r="E6523">
        <v>92</v>
      </c>
    </row>
    <row r="6524" spans="1:5" x14ac:dyDescent="0.2">
      <c r="A6524" t="s">
        <v>1120</v>
      </c>
      <c r="B6524" t="s">
        <v>1060</v>
      </c>
      <c r="C6524" s="1">
        <v>45169</v>
      </c>
      <c r="D6524">
        <v>228</v>
      </c>
      <c r="E6524">
        <v>229</v>
      </c>
    </row>
    <row r="6525" spans="1:5" x14ac:dyDescent="0.2">
      <c r="A6525" t="s">
        <v>1120</v>
      </c>
      <c r="B6525" t="s">
        <v>949</v>
      </c>
      <c r="C6525" s="1">
        <v>45169</v>
      </c>
      <c r="D6525">
        <v>520</v>
      </c>
      <c r="E6525">
        <v>287</v>
      </c>
    </row>
    <row r="6526" spans="1:5" x14ac:dyDescent="0.2">
      <c r="A6526" t="s">
        <v>1120</v>
      </c>
      <c r="B6526" t="s">
        <v>1067</v>
      </c>
      <c r="C6526" s="1">
        <v>45169</v>
      </c>
      <c r="D6526">
        <v>1040</v>
      </c>
      <c r="E6526">
        <v>77</v>
      </c>
    </row>
    <row r="6527" spans="1:5" x14ac:dyDescent="0.2">
      <c r="A6527" t="s">
        <v>1120</v>
      </c>
      <c r="B6527" t="s">
        <v>973</v>
      </c>
      <c r="C6527" s="1">
        <v>45169</v>
      </c>
      <c r="D6527">
        <v>1053</v>
      </c>
      <c r="E6527">
        <v>129</v>
      </c>
    </row>
    <row r="6528" spans="1:5" x14ac:dyDescent="0.2">
      <c r="A6528" t="s">
        <v>1120</v>
      </c>
      <c r="B6528" t="s">
        <v>1049</v>
      </c>
      <c r="C6528" s="1">
        <v>45169</v>
      </c>
      <c r="D6528">
        <v>278</v>
      </c>
      <c r="E6528">
        <v>144</v>
      </c>
    </row>
    <row r="6529" spans="1:5" x14ac:dyDescent="0.2">
      <c r="A6529" t="s">
        <v>1120</v>
      </c>
      <c r="B6529" t="s">
        <v>1075</v>
      </c>
      <c r="C6529" s="1">
        <v>45169</v>
      </c>
      <c r="D6529">
        <v>356</v>
      </c>
      <c r="E6529">
        <v>54</v>
      </c>
    </row>
    <row r="6530" spans="1:5" x14ac:dyDescent="0.2">
      <c r="A6530" t="s">
        <v>1120</v>
      </c>
      <c r="B6530" t="s">
        <v>1044</v>
      </c>
      <c r="C6530" s="1">
        <v>45169</v>
      </c>
      <c r="D6530">
        <v>515</v>
      </c>
      <c r="E6530">
        <v>196</v>
      </c>
    </row>
    <row r="6531" spans="1:5" x14ac:dyDescent="0.2">
      <c r="A6531" t="s">
        <v>1120</v>
      </c>
      <c r="B6531" t="s">
        <v>1017</v>
      </c>
      <c r="C6531" s="1">
        <v>45169</v>
      </c>
      <c r="D6531">
        <v>899</v>
      </c>
      <c r="E6531">
        <v>162</v>
      </c>
    </row>
    <row r="6532" spans="1:5" x14ac:dyDescent="0.2">
      <c r="A6532" t="s">
        <v>1120</v>
      </c>
      <c r="B6532" t="s">
        <v>1114</v>
      </c>
      <c r="C6532" s="1">
        <v>45169</v>
      </c>
      <c r="D6532">
        <v>985</v>
      </c>
      <c r="E6532">
        <v>83</v>
      </c>
    </row>
    <row r="6533" spans="1:5" x14ac:dyDescent="0.2">
      <c r="A6533" t="s">
        <v>1120</v>
      </c>
      <c r="B6533" t="s">
        <v>1048</v>
      </c>
      <c r="C6533" s="1">
        <v>45169</v>
      </c>
      <c r="D6533">
        <v>226</v>
      </c>
      <c r="E6533">
        <v>112</v>
      </c>
    </row>
    <row r="6534" spans="1:5" x14ac:dyDescent="0.2">
      <c r="A6534" t="s">
        <v>1120</v>
      </c>
      <c r="B6534" t="s">
        <v>1125</v>
      </c>
      <c r="C6534" s="1">
        <v>45169</v>
      </c>
      <c r="D6534">
        <v>558</v>
      </c>
      <c r="E6534">
        <v>138</v>
      </c>
    </row>
    <row r="6535" spans="1:5" x14ac:dyDescent="0.2">
      <c r="A6535" t="s">
        <v>1120</v>
      </c>
      <c r="B6535" t="s">
        <v>1112</v>
      </c>
      <c r="C6535" s="1">
        <v>45169</v>
      </c>
      <c r="D6535">
        <v>526</v>
      </c>
      <c r="E6535">
        <v>70</v>
      </c>
    </row>
    <row r="6536" spans="1:5" x14ac:dyDescent="0.2">
      <c r="A6536" t="s">
        <v>1120</v>
      </c>
      <c r="B6536" t="s">
        <v>1103</v>
      </c>
      <c r="C6536" s="1">
        <v>45169</v>
      </c>
      <c r="D6536">
        <v>178</v>
      </c>
      <c r="E6536">
        <v>93</v>
      </c>
    </row>
    <row r="6537" spans="1:5" x14ac:dyDescent="0.2">
      <c r="A6537" t="s">
        <v>1120</v>
      </c>
      <c r="B6537" t="s">
        <v>963</v>
      </c>
      <c r="C6537" s="1">
        <v>45169</v>
      </c>
      <c r="D6537">
        <v>684</v>
      </c>
      <c r="E6537">
        <v>208</v>
      </c>
    </row>
    <row r="6538" spans="1:5" x14ac:dyDescent="0.2">
      <c r="A6538" t="s">
        <v>1120</v>
      </c>
      <c r="B6538" t="s">
        <v>928</v>
      </c>
      <c r="C6538" s="1">
        <v>45169</v>
      </c>
      <c r="D6538">
        <v>797</v>
      </c>
      <c r="E6538">
        <v>178</v>
      </c>
    </row>
    <row r="6539" spans="1:5" x14ac:dyDescent="0.2">
      <c r="A6539" t="s">
        <v>1120</v>
      </c>
      <c r="B6539" t="s">
        <v>1028</v>
      </c>
      <c r="C6539" s="1">
        <v>45169</v>
      </c>
      <c r="D6539">
        <v>98</v>
      </c>
      <c r="E6539">
        <v>258</v>
      </c>
    </row>
    <row r="6540" spans="1:5" x14ac:dyDescent="0.2">
      <c r="A6540" t="s">
        <v>1120</v>
      </c>
      <c r="B6540" t="s">
        <v>966</v>
      </c>
      <c r="C6540" s="1">
        <v>45169</v>
      </c>
      <c r="D6540">
        <v>67</v>
      </c>
      <c r="E6540">
        <v>186</v>
      </c>
    </row>
    <row r="6541" spans="1:5" x14ac:dyDescent="0.2">
      <c r="A6541" t="s">
        <v>1120</v>
      </c>
      <c r="B6541" t="s">
        <v>1089</v>
      </c>
      <c r="C6541" s="1">
        <v>45169</v>
      </c>
      <c r="D6541">
        <v>532</v>
      </c>
      <c r="E6541">
        <v>51</v>
      </c>
    </row>
    <row r="6542" spans="1:5" x14ac:dyDescent="0.2">
      <c r="A6542" t="s">
        <v>1120</v>
      </c>
      <c r="B6542" t="s">
        <v>1081</v>
      </c>
      <c r="C6542" s="1">
        <v>45169</v>
      </c>
      <c r="D6542">
        <v>931</v>
      </c>
      <c r="E6542">
        <v>213</v>
      </c>
    </row>
    <row r="6543" spans="1:5" x14ac:dyDescent="0.2">
      <c r="A6543" t="s">
        <v>1120</v>
      </c>
      <c r="B6543" t="s">
        <v>1018</v>
      </c>
      <c r="C6543" s="1">
        <v>45169</v>
      </c>
      <c r="D6543">
        <v>485</v>
      </c>
      <c r="E6543">
        <v>110</v>
      </c>
    </row>
    <row r="6544" spans="1:5" x14ac:dyDescent="0.2">
      <c r="A6544" t="s">
        <v>1120</v>
      </c>
      <c r="B6544" t="s">
        <v>1070</v>
      </c>
      <c r="C6544" s="1">
        <v>45169</v>
      </c>
      <c r="D6544">
        <v>883</v>
      </c>
      <c r="E6544">
        <v>171</v>
      </c>
    </row>
    <row r="6545" spans="1:5" x14ac:dyDescent="0.2">
      <c r="A6545" t="s">
        <v>1120</v>
      </c>
      <c r="B6545" t="s">
        <v>1086</v>
      </c>
      <c r="C6545" s="1">
        <v>45169</v>
      </c>
      <c r="D6545">
        <v>979</v>
      </c>
      <c r="E6545">
        <v>66</v>
      </c>
    </row>
    <row r="6546" spans="1:5" x14ac:dyDescent="0.2">
      <c r="A6546" t="s">
        <v>1120</v>
      </c>
      <c r="B6546" t="s">
        <v>952</v>
      </c>
      <c r="C6546" s="1">
        <v>45169</v>
      </c>
      <c r="D6546">
        <v>138</v>
      </c>
      <c r="E6546">
        <v>129</v>
      </c>
    </row>
    <row r="6547" spans="1:5" x14ac:dyDescent="0.2">
      <c r="A6547" t="s">
        <v>1120</v>
      </c>
      <c r="B6547" t="s">
        <v>923</v>
      </c>
      <c r="C6547" s="1">
        <v>45169</v>
      </c>
      <c r="D6547">
        <v>1101</v>
      </c>
      <c r="E6547">
        <v>171</v>
      </c>
    </row>
    <row r="6548" spans="1:5" x14ac:dyDescent="0.2">
      <c r="A6548" t="s">
        <v>1120</v>
      </c>
      <c r="B6548" t="s">
        <v>920</v>
      </c>
      <c r="C6548" s="1">
        <v>45169</v>
      </c>
      <c r="D6548">
        <v>23</v>
      </c>
      <c r="E6548">
        <v>289</v>
      </c>
    </row>
    <row r="6549" spans="1:5" x14ac:dyDescent="0.2">
      <c r="A6549" t="s">
        <v>1120</v>
      </c>
      <c r="B6549" t="s">
        <v>961</v>
      </c>
      <c r="C6549" s="1">
        <v>45169</v>
      </c>
      <c r="D6549">
        <v>194</v>
      </c>
      <c r="E6549">
        <v>82</v>
      </c>
    </row>
    <row r="6550" spans="1:5" x14ac:dyDescent="0.2">
      <c r="A6550" t="s">
        <v>1120</v>
      </c>
      <c r="B6550" t="s">
        <v>1034</v>
      </c>
      <c r="C6550" s="1">
        <v>45169</v>
      </c>
      <c r="D6550">
        <v>586</v>
      </c>
      <c r="E6550">
        <v>263</v>
      </c>
    </row>
    <row r="6551" spans="1:5" x14ac:dyDescent="0.2">
      <c r="A6551" t="s">
        <v>1120</v>
      </c>
      <c r="B6551" t="s">
        <v>1006</v>
      </c>
      <c r="C6551" s="1">
        <v>45169</v>
      </c>
      <c r="D6551">
        <v>542</v>
      </c>
      <c r="E6551">
        <v>190</v>
      </c>
    </row>
    <row r="6552" spans="1:5" x14ac:dyDescent="0.2">
      <c r="A6552" t="s">
        <v>1120</v>
      </c>
      <c r="B6552" t="s">
        <v>936</v>
      </c>
      <c r="C6552" s="1">
        <v>45169</v>
      </c>
      <c r="D6552">
        <v>1088</v>
      </c>
      <c r="E6552">
        <v>91</v>
      </c>
    </row>
    <row r="6553" spans="1:5" x14ac:dyDescent="0.2">
      <c r="A6553" t="s">
        <v>1120</v>
      </c>
      <c r="B6553" t="s">
        <v>1063</v>
      </c>
      <c r="C6553" s="1">
        <v>45169</v>
      </c>
      <c r="D6553">
        <v>145</v>
      </c>
      <c r="E6553">
        <v>294</v>
      </c>
    </row>
    <row r="6554" spans="1:5" x14ac:dyDescent="0.2">
      <c r="A6554" t="s">
        <v>1120</v>
      </c>
      <c r="B6554" t="s">
        <v>1064</v>
      </c>
      <c r="C6554" s="1">
        <v>45169</v>
      </c>
      <c r="D6554">
        <v>1119</v>
      </c>
      <c r="E6554">
        <v>63</v>
      </c>
    </row>
    <row r="6555" spans="1:5" x14ac:dyDescent="0.2">
      <c r="A6555" t="s">
        <v>1120</v>
      </c>
      <c r="B6555" t="s">
        <v>1108</v>
      </c>
      <c r="C6555" s="1">
        <v>45169</v>
      </c>
      <c r="D6555">
        <v>1130</v>
      </c>
      <c r="E6555">
        <v>123</v>
      </c>
    </row>
    <row r="6556" spans="1:5" x14ac:dyDescent="0.2">
      <c r="A6556" t="s">
        <v>1120</v>
      </c>
      <c r="B6556" t="s">
        <v>974</v>
      </c>
      <c r="C6556" s="1">
        <v>45169</v>
      </c>
      <c r="D6556">
        <v>256</v>
      </c>
      <c r="E6556">
        <v>124</v>
      </c>
    </row>
    <row r="6557" spans="1:5" x14ac:dyDescent="0.2">
      <c r="A6557" t="s">
        <v>1120</v>
      </c>
      <c r="B6557" t="s">
        <v>1121</v>
      </c>
      <c r="C6557" s="1">
        <v>45169</v>
      </c>
      <c r="D6557">
        <v>889</v>
      </c>
      <c r="E6557">
        <v>68</v>
      </c>
    </row>
    <row r="6558" spans="1:5" x14ac:dyDescent="0.2">
      <c r="A6558" t="s">
        <v>1120</v>
      </c>
      <c r="B6558" t="s">
        <v>1061</v>
      </c>
      <c r="C6558" s="1">
        <v>45169</v>
      </c>
      <c r="D6558">
        <v>889</v>
      </c>
      <c r="E6558">
        <v>213</v>
      </c>
    </row>
    <row r="6559" spans="1:5" x14ac:dyDescent="0.2">
      <c r="A6559" t="s">
        <v>1120</v>
      </c>
      <c r="B6559" t="s">
        <v>968</v>
      </c>
      <c r="C6559" s="1">
        <v>45169</v>
      </c>
      <c r="D6559">
        <v>1038</v>
      </c>
      <c r="E6559">
        <v>182</v>
      </c>
    </row>
    <row r="6560" spans="1:5" x14ac:dyDescent="0.2">
      <c r="A6560" t="s">
        <v>1120</v>
      </c>
      <c r="B6560" t="s">
        <v>1046</v>
      </c>
      <c r="C6560" s="1">
        <v>45169</v>
      </c>
      <c r="D6560">
        <v>195</v>
      </c>
      <c r="E6560">
        <v>242</v>
      </c>
    </row>
    <row r="6561" spans="1:5" x14ac:dyDescent="0.2">
      <c r="A6561" t="s">
        <v>1120</v>
      </c>
      <c r="B6561" t="s">
        <v>1042</v>
      </c>
      <c r="C6561" s="1">
        <v>45169</v>
      </c>
      <c r="D6561">
        <v>622</v>
      </c>
      <c r="E6561">
        <v>269</v>
      </c>
    </row>
    <row r="6562" spans="1:5" x14ac:dyDescent="0.2">
      <c r="A6562" t="s">
        <v>1120</v>
      </c>
      <c r="B6562" t="s">
        <v>938</v>
      </c>
      <c r="C6562" s="1">
        <v>45169</v>
      </c>
      <c r="D6562">
        <v>47</v>
      </c>
      <c r="E6562">
        <v>104</v>
      </c>
    </row>
    <row r="6563" spans="1:5" x14ac:dyDescent="0.2">
      <c r="A6563" t="s">
        <v>1120</v>
      </c>
      <c r="B6563" t="s">
        <v>999</v>
      </c>
      <c r="C6563" s="1">
        <v>45169</v>
      </c>
      <c r="D6563">
        <v>535</v>
      </c>
      <c r="E6563">
        <v>153</v>
      </c>
    </row>
    <row r="6564" spans="1:5" x14ac:dyDescent="0.2">
      <c r="A6564" t="s">
        <v>1120</v>
      </c>
      <c r="B6564" t="s">
        <v>945</v>
      </c>
      <c r="C6564" s="1">
        <v>45169</v>
      </c>
      <c r="D6564">
        <v>862</v>
      </c>
      <c r="E6564">
        <v>239</v>
      </c>
    </row>
    <row r="6565" spans="1:5" x14ac:dyDescent="0.2">
      <c r="A6565" t="s">
        <v>1120</v>
      </c>
      <c r="B6565" t="s">
        <v>1062</v>
      </c>
      <c r="C6565" s="1">
        <v>45169</v>
      </c>
      <c r="D6565">
        <v>623</v>
      </c>
      <c r="E6565">
        <v>286</v>
      </c>
    </row>
    <row r="6566" spans="1:5" x14ac:dyDescent="0.2">
      <c r="A6566" t="s">
        <v>1120</v>
      </c>
      <c r="B6566" t="s">
        <v>1095</v>
      </c>
      <c r="C6566" s="1">
        <v>45169</v>
      </c>
      <c r="D6566">
        <v>1198</v>
      </c>
      <c r="E6566">
        <v>227</v>
      </c>
    </row>
    <row r="6567" spans="1:5" x14ac:dyDescent="0.2">
      <c r="A6567" t="s">
        <v>1120</v>
      </c>
      <c r="B6567" t="s">
        <v>1092</v>
      </c>
      <c r="C6567" s="1">
        <v>45169</v>
      </c>
      <c r="D6567">
        <v>549</v>
      </c>
      <c r="E6567">
        <v>187</v>
      </c>
    </row>
    <row r="6568" spans="1:5" x14ac:dyDescent="0.2">
      <c r="A6568" t="s">
        <v>1120</v>
      </c>
      <c r="B6568" t="s">
        <v>1096</v>
      </c>
      <c r="C6568" s="1">
        <v>45169</v>
      </c>
      <c r="D6568">
        <v>514</v>
      </c>
      <c r="E6568">
        <v>86</v>
      </c>
    </row>
    <row r="6569" spans="1:5" x14ac:dyDescent="0.2">
      <c r="A6569" t="s">
        <v>1120</v>
      </c>
      <c r="B6569" t="s">
        <v>1094</v>
      </c>
      <c r="C6569" s="1">
        <v>45169</v>
      </c>
      <c r="D6569">
        <v>815</v>
      </c>
      <c r="E6569">
        <v>266</v>
      </c>
    </row>
    <row r="6570" spans="1:5" x14ac:dyDescent="0.2">
      <c r="A6570" t="s">
        <v>1120</v>
      </c>
      <c r="B6570" t="s">
        <v>1099</v>
      </c>
      <c r="C6570" s="1">
        <v>45169</v>
      </c>
      <c r="D6570">
        <v>924</v>
      </c>
      <c r="E6570">
        <v>196</v>
      </c>
    </row>
    <row r="6571" spans="1:5" x14ac:dyDescent="0.2">
      <c r="A6571" t="s">
        <v>1120</v>
      </c>
      <c r="B6571" t="s">
        <v>1102</v>
      </c>
      <c r="C6571" s="1">
        <v>45169</v>
      </c>
      <c r="D6571">
        <v>495</v>
      </c>
      <c r="E6571">
        <v>64</v>
      </c>
    </row>
    <row r="6572" spans="1:5" x14ac:dyDescent="0.2">
      <c r="A6572" t="s">
        <v>1120</v>
      </c>
      <c r="B6572" t="s">
        <v>1045</v>
      </c>
      <c r="C6572" s="1">
        <v>45169</v>
      </c>
      <c r="D6572">
        <v>280</v>
      </c>
      <c r="E6572">
        <v>57</v>
      </c>
    </row>
    <row r="6573" spans="1:5" x14ac:dyDescent="0.2">
      <c r="A6573" t="s">
        <v>1120</v>
      </c>
      <c r="B6573" t="s">
        <v>926</v>
      </c>
      <c r="C6573" s="1">
        <v>45169</v>
      </c>
      <c r="D6573">
        <v>438</v>
      </c>
      <c r="E6573">
        <v>254</v>
      </c>
    </row>
    <row r="6574" spans="1:5" x14ac:dyDescent="0.2">
      <c r="A6574" t="s">
        <v>1120</v>
      </c>
      <c r="B6574" t="s">
        <v>1116</v>
      </c>
      <c r="C6574" s="1">
        <v>45169</v>
      </c>
      <c r="D6574">
        <v>311</v>
      </c>
      <c r="E6574">
        <v>244</v>
      </c>
    </row>
    <row r="6575" spans="1:5" x14ac:dyDescent="0.2">
      <c r="A6575" t="s">
        <v>1120</v>
      </c>
      <c r="B6575" t="s">
        <v>935</v>
      </c>
      <c r="C6575" s="1">
        <v>45169</v>
      </c>
      <c r="D6575">
        <v>764</v>
      </c>
      <c r="E6575">
        <v>93</v>
      </c>
    </row>
    <row r="6576" spans="1:5" x14ac:dyDescent="0.2">
      <c r="A6576" t="s">
        <v>1120</v>
      </c>
      <c r="B6576" t="s">
        <v>1111</v>
      </c>
      <c r="C6576" s="1">
        <v>45169</v>
      </c>
      <c r="D6576">
        <v>498</v>
      </c>
      <c r="E6576">
        <v>298</v>
      </c>
    </row>
    <row r="6577" spans="1:5" x14ac:dyDescent="0.2">
      <c r="A6577" t="s">
        <v>1120</v>
      </c>
      <c r="B6577" t="s">
        <v>1021</v>
      </c>
      <c r="C6577" s="1">
        <v>45169</v>
      </c>
      <c r="D6577">
        <v>659</v>
      </c>
      <c r="E6577">
        <v>64</v>
      </c>
    </row>
    <row r="6578" spans="1:5" x14ac:dyDescent="0.2">
      <c r="A6578" t="s">
        <v>1120</v>
      </c>
      <c r="B6578" t="s">
        <v>1032</v>
      </c>
      <c r="C6578" s="1">
        <v>45169</v>
      </c>
      <c r="D6578">
        <v>265</v>
      </c>
      <c r="E6578">
        <v>144</v>
      </c>
    </row>
    <row r="6579" spans="1:5" x14ac:dyDescent="0.2">
      <c r="A6579" t="s">
        <v>1120</v>
      </c>
      <c r="B6579" t="s">
        <v>942</v>
      </c>
      <c r="C6579" s="1">
        <v>45169</v>
      </c>
      <c r="D6579">
        <v>266</v>
      </c>
      <c r="E6579">
        <v>227</v>
      </c>
    </row>
    <row r="6580" spans="1:5" x14ac:dyDescent="0.2">
      <c r="A6580" t="s">
        <v>1120</v>
      </c>
      <c r="B6580" t="s">
        <v>994</v>
      </c>
      <c r="C6580" s="1">
        <v>45169</v>
      </c>
      <c r="D6580">
        <v>5</v>
      </c>
      <c r="E6580">
        <v>257</v>
      </c>
    </row>
    <row r="6581" spans="1:5" x14ac:dyDescent="0.2">
      <c r="A6581" t="s">
        <v>1120</v>
      </c>
      <c r="B6581" t="s">
        <v>1079</v>
      </c>
      <c r="C6581" s="1">
        <v>45169</v>
      </c>
      <c r="D6581">
        <v>1169</v>
      </c>
      <c r="E6581">
        <v>72</v>
      </c>
    </row>
    <row r="6582" spans="1:5" x14ac:dyDescent="0.2">
      <c r="A6582" t="s">
        <v>1120</v>
      </c>
      <c r="B6582" t="s">
        <v>989</v>
      </c>
      <c r="C6582" s="1">
        <v>45169</v>
      </c>
      <c r="D6582">
        <v>858</v>
      </c>
      <c r="E6582">
        <v>145</v>
      </c>
    </row>
    <row r="6583" spans="1:5" x14ac:dyDescent="0.2">
      <c r="A6583" t="s">
        <v>1122</v>
      </c>
      <c r="B6583" t="s">
        <v>935</v>
      </c>
      <c r="C6583" s="1">
        <v>45169</v>
      </c>
      <c r="D6583">
        <v>64</v>
      </c>
      <c r="E6583">
        <v>65</v>
      </c>
    </row>
    <row r="6584" spans="1:5" x14ac:dyDescent="0.2">
      <c r="A6584" t="s">
        <v>1122</v>
      </c>
      <c r="B6584" t="s">
        <v>1021</v>
      </c>
      <c r="C6584" s="1">
        <v>45169</v>
      </c>
      <c r="D6584">
        <v>664</v>
      </c>
      <c r="E6584">
        <v>52</v>
      </c>
    </row>
    <row r="6585" spans="1:5" x14ac:dyDescent="0.2">
      <c r="A6585" t="s">
        <v>1122</v>
      </c>
      <c r="B6585" t="s">
        <v>927</v>
      </c>
      <c r="C6585" s="1">
        <v>45169</v>
      </c>
      <c r="D6585">
        <v>918</v>
      </c>
      <c r="E6585">
        <v>162</v>
      </c>
    </row>
    <row r="6586" spans="1:5" x14ac:dyDescent="0.2">
      <c r="A6586" t="s">
        <v>1122</v>
      </c>
      <c r="B6586" t="s">
        <v>958</v>
      </c>
      <c r="C6586" s="1">
        <v>45169</v>
      </c>
      <c r="D6586">
        <v>67</v>
      </c>
      <c r="E6586">
        <v>228</v>
      </c>
    </row>
    <row r="6587" spans="1:5" x14ac:dyDescent="0.2">
      <c r="A6587" t="s">
        <v>1122</v>
      </c>
      <c r="B6587" t="s">
        <v>1074</v>
      </c>
      <c r="C6587" s="1">
        <v>45169</v>
      </c>
      <c r="D6587">
        <v>688</v>
      </c>
      <c r="E6587">
        <v>167</v>
      </c>
    </row>
    <row r="6588" spans="1:5" x14ac:dyDescent="0.2">
      <c r="A6588" t="s">
        <v>1122</v>
      </c>
      <c r="B6588" t="s">
        <v>1073</v>
      </c>
      <c r="C6588" s="1">
        <v>45169</v>
      </c>
      <c r="D6588">
        <v>729</v>
      </c>
      <c r="E6588">
        <v>154</v>
      </c>
    </row>
    <row r="6589" spans="1:5" x14ac:dyDescent="0.2">
      <c r="A6589" t="s">
        <v>1122</v>
      </c>
      <c r="B6589" t="s">
        <v>1002</v>
      </c>
      <c r="C6589" s="1">
        <v>45169</v>
      </c>
      <c r="D6589">
        <v>1148</v>
      </c>
      <c r="E6589">
        <v>179</v>
      </c>
    </row>
    <row r="6590" spans="1:5" x14ac:dyDescent="0.2">
      <c r="A6590" t="s">
        <v>1122</v>
      </c>
      <c r="B6590" t="s">
        <v>944</v>
      </c>
      <c r="C6590" s="1">
        <v>45169</v>
      </c>
      <c r="D6590">
        <v>225</v>
      </c>
      <c r="E6590">
        <v>70</v>
      </c>
    </row>
    <row r="6591" spans="1:5" x14ac:dyDescent="0.2">
      <c r="A6591" t="s">
        <v>1122</v>
      </c>
      <c r="B6591" t="s">
        <v>1112</v>
      </c>
      <c r="C6591" s="1">
        <v>45169</v>
      </c>
      <c r="D6591">
        <v>969</v>
      </c>
      <c r="E6591">
        <v>55</v>
      </c>
    </row>
    <row r="6592" spans="1:5" x14ac:dyDescent="0.2">
      <c r="A6592" t="s">
        <v>1122</v>
      </c>
      <c r="B6592" t="s">
        <v>1045</v>
      </c>
      <c r="C6592" s="1">
        <v>45169</v>
      </c>
      <c r="D6592">
        <v>238</v>
      </c>
      <c r="E6592">
        <v>122</v>
      </c>
    </row>
    <row r="6593" spans="1:5" x14ac:dyDescent="0.2">
      <c r="A6593" t="s">
        <v>1122</v>
      </c>
      <c r="B6593" t="s">
        <v>931</v>
      </c>
      <c r="C6593" s="1">
        <v>45169</v>
      </c>
      <c r="D6593">
        <v>697</v>
      </c>
      <c r="E6593">
        <v>233</v>
      </c>
    </row>
    <row r="6594" spans="1:5" x14ac:dyDescent="0.2">
      <c r="A6594" t="s">
        <v>1122</v>
      </c>
      <c r="B6594" t="s">
        <v>1093</v>
      </c>
      <c r="C6594" s="1">
        <v>45169</v>
      </c>
      <c r="D6594">
        <v>1146</v>
      </c>
      <c r="E6594">
        <v>187</v>
      </c>
    </row>
    <row r="6595" spans="1:5" x14ac:dyDescent="0.2">
      <c r="A6595" t="s">
        <v>1122</v>
      </c>
      <c r="B6595" t="s">
        <v>1010</v>
      </c>
      <c r="C6595" s="1">
        <v>45169</v>
      </c>
      <c r="D6595">
        <v>1130</v>
      </c>
      <c r="E6595">
        <v>194</v>
      </c>
    </row>
    <row r="6596" spans="1:5" x14ac:dyDescent="0.2">
      <c r="A6596" t="s">
        <v>1122</v>
      </c>
      <c r="B6596" t="s">
        <v>1095</v>
      </c>
      <c r="C6596" s="1">
        <v>45169</v>
      </c>
      <c r="D6596">
        <v>652</v>
      </c>
      <c r="E6596">
        <v>275</v>
      </c>
    </row>
    <row r="6597" spans="1:5" x14ac:dyDescent="0.2">
      <c r="A6597" t="s">
        <v>1122</v>
      </c>
      <c r="B6597" t="s">
        <v>1077</v>
      </c>
      <c r="C6597" s="1">
        <v>45169</v>
      </c>
      <c r="D6597">
        <v>728</v>
      </c>
      <c r="E6597">
        <v>67</v>
      </c>
    </row>
    <row r="6598" spans="1:5" x14ac:dyDescent="0.2">
      <c r="A6598" t="s">
        <v>1122</v>
      </c>
      <c r="B6598" t="s">
        <v>934</v>
      </c>
      <c r="C6598" s="1">
        <v>45169</v>
      </c>
      <c r="D6598">
        <v>610</v>
      </c>
      <c r="E6598">
        <v>50</v>
      </c>
    </row>
    <row r="6599" spans="1:5" x14ac:dyDescent="0.2">
      <c r="A6599" t="s">
        <v>1122</v>
      </c>
      <c r="B6599" t="s">
        <v>936</v>
      </c>
      <c r="C6599" s="1">
        <v>45169</v>
      </c>
      <c r="D6599">
        <v>905</v>
      </c>
      <c r="E6599">
        <v>133</v>
      </c>
    </row>
    <row r="6600" spans="1:5" x14ac:dyDescent="0.2">
      <c r="A6600" t="s">
        <v>1122</v>
      </c>
      <c r="B6600" t="s">
        <v>1039</v>
      </c>
      <c r="C6600" s="1">
        <v>45169</v>
      </c>
      <c r="D6600">
        <v>788</v>
      </c>
      <c r="E6600">
        <v>121</v>
      </c>
    </row>
    <row r="6601" spans="1:5" x14ac:dyDescent="0.2">
      <c r="A6601" t="s">
        <v>1122</v>
      </c>
      <c r="B6601" t="s">
        <v>1001</v>
      </c>
      <c r="C6601" s="1">
        <v>45169</v>
      </c>
      <c r="D6601">
        <v>1189</v>
      </c>
      <c r="E6601">
        <v>236</v>
      </c>
    </row>
    <row r="6602" spans="1:5" x14ac:dyDescent="0.2">
      <c r="A6602" t="s">
        <v>1122</v>
      </c>
      <c r="B6602" t="s">
        <v>965</v>
      </c>
      <c r="C6602" s="1">
        <v>45169</v>
      </c>
      <c r="D6602">
        <v>428</v>
      </c>
      <c r="E6602">
        <v>176</v>
      </c>
    </row>
    <row r="6603" spans="1:5" x14ac:dyDescent="0.2">
      <c r="A6603" t="s">
        <v>1122</v>
      </c>
      <c r="B6603" t="s">
        <v>1104</v>
      </c>
      <c r="C6603" s="1">
        <v>45169</v>
      </c>
      <c r="D6603">
        <v>782</v>
      </c>
      <c r="E6603">
        <v>176</v>
      </c>
    </row>
    <row r="6604" spans="1:5" x14ac:dyDescent="0.2">
      <c r="A6604" t="s">
        <v>1122</v>
      </c>
      <c r="B6604" t="s">
        <v>1042</v>
      </c>
      <c r="C6604" s="1">
        <v>45169</v>
      </c>
      <c r="D6604">
        <v>746</v>
      </c>
      <c r="E6604">
        <v>63</v>
      </c>
    </row>
    <row r="6605" spans="1:5" x14ac:dyDescent="0.2">
      <c r="A6605" t="s">
        <v>1122</v>
      </c>
      <c r="B6605" t="s">
        <v>1007</v>
      </c>
      <c r="C6605" s="1">
        <v>45169</v>
      </c>
      <c r="D6605">
        <v>884</v>
      </c>
      <c r="E6605">
        <v>276</v>
      </c>
    </row>
    <row r="6606" spans="1:5" x14ac:dyDescent="0.2">
      <c r="A6606" t="s">
        <v>1122</v>
      </c>
      <c r="B6606" t="s">
        <v>953</v>
      </c>
      <c r="C6606" s="1">
        <v>45169</v>
      </c>
      <c r="D6606">
        <v>229</v>
      </c>
      <c r="E6606">
        <v>127</v>
      </c>
    </row>
    <row r="6607" spans="1:5" x14ac:dyDescent="0.2">
      <c r="A6607" t="s">
        <v>1122</v>
      </c>
      <c r="B6607" t="s">
        <v>1106</v>
      </c>
      <c r="C6607" s="1">
        <v>45169</v>
      </c>
      <c r="D6607">
        <v>467</v>
      </c>
      <c r="E6607">
        <v>218</v>
      </c>
    </row>
    <row r="6608" spans="1:5" x14ac:dyDescent="0.2">
      <c r="A6608" t="s">
        <v>1122</v>
      </c>
      <c r="B6608" t="s">
        <v>1098</v>
      </c>
      <c r="C6608" s="1">
        <v>45169</v>
      </c>
      <c r="D6608">
        <v>903</v>
      </c>
      <c r="E6608">
        <v>266</v>
      </c>
    </row>
    <row r="6609" spans="1:5" x14ac:dyDescent="0.2">
      <c r="A6609" t="s">
        <v>1122</v>
      </c>
      <c r="B6609" t="s">
        <v>1013</v>
      </c>
      <c r="C6609" s="1">
        <v>45169</v>
      </c>
      <c r="D6609">
        <v>1026</v>
      </c>
      <c r="E6609">
        <v>139</v>
      </c>
    </row>
    <row r="6610" spans="1:5" x14ac:dyDescent="0.2">
      <c r="A6610" t="s">
        <v>1122</v>
      </c>
      <c r="B6610" t="s">
        <v>1047</v>
      </c>
      <c r="C6610" s="1">
        <v>45169</v>
      </c>
      <c r="D6610">
        <v>809</v>
      </c>
      <c r="E6610">
        <v>58</v>
      </c>
    </row>
    <row r="6611" spans="1:5" x14ac:dyDescent="0.2">
      <c r="A6611" t="s">
        <v>1122</v>
      </c>
      <c r="B6611" t="s">
        <v>1079</v>
      </c>
      <c r="C6611" s="1">
        <v>45169</v>
      </c>
      <c r="D6611">
        <v>240</v>
      </c>
      <c r="E6611">
        <v>238</v>
      </c>
    </row>
    <row r="6612" spans="1:5" x14ac:dyDescent="0.2">
      <c r="A6612" t="s">
        <v>1122</v>
      </c>
      <c r="B6612" t="s">
        <v>1048</v>
      </c>
      <c r="C6612" s="1">
        <v>45169</v>
      </c>
      <c r="D6612">
        <v>845</v>
      </c>
      <c r="E6612">
        <v>91</v>
      </c>
    </row>
    <row r="6613" spans="1:5" x14ac:dyDescent="0.2">
      <c r="A6613" t="s">
        <v>1122</v>
      </c>
      <c r="B6613" t="s">
        <v>988</v>
      </c>
      <c r="C6613" s="1">
        <v>45169</v>
      </c>
      <c r="D6613">
        <v>1181</v>
      </c>
      <c r="E6613">
        <v>228</v>
      </c>
    </row>
    <row r="6614" spans="1:5" x14ac:dyDescent="0.2">
      <c r="A6614" t="s">
        <v>1122</v>
      </c>
      <c r="B6614" t="s">
        <v>933</v>
      </c>
      <c r="C6614" s="1">
        <v>45169</v>
      </c>
      <c r="D6614">
        <v>160</v>
      </c>
      <c r="E6614">
        <v>202</v>
      </c>
    </row>
    <row r="6615" spans="1:5" x14ac:dyDescent="0.2">
      <c r="A6615" t="s">
        <v>1122</v>
      </c>
      <c r="B6615" t="s">
        <v>1012</v>
      </c>
      <c r="C6615" s="1">
        <v>45169</v>
      </c>
      <c r="D6615">
        <v>913</v>
      </c>
      <c r="E6615">
        <v>299</v>
      </c>
    </row>
    <row r="6616" spans="1:5" x14ac:dyDescent="0.2">
      <c r="A6616" t="s">
        <v>1122</v>
      </c>
      <c r="B6616" t="s">
        <v>973</v>
      </c>
      <c r="C6616" s="1">
        <v>45169</v>
      </c>
      <c r="D6616">
        <v>1020</v>
      </c>
      <c r="E6616">
        <v>188</v>
      </c>
    </row>
    <row r="6617" spans="1:5" x14ac:dyDescent="0.2">
      <c r="A6617" t="s">
        <v>1122</v>
      </c>
      <c r="B6617" t="s">
        <v>994</v>
      </c>
      <c r="C6617" s="1">
        <v>45169</v>
      </c>
      <c r="D6617">
        <v>493</v>
      </c>
      <c r="E6617">
        <v>208</v>
      </c>
    </row>
    <row r="6618" spans="1:5" x14ac:dyDescent="0.2">
      <c r="A6618" t="s">
        <v>1122</v>
      </c>
      <c r="B6618" t="s">
        <v>1075</v>
      </c>
      <c r="C6618" s="1">
        <v>45169</v>
      </c>
      <c r="D6618">
        <v>976</v>
      </c>
      <c r="E6618">
        <v>158</v>
      </c>
    </row>
    <row r="6619" spans="1:5" x14ac:dyDescent="0.2">
      <c r="A6619" t="s">
        <v>1122</v>
      </c>
      <c r="B6619" t="s">
        <v>1070</v>
      </c>
      <c r="C6619" s="1">
        <v>45169</v>
      </c>
      <c r="D6619">
        <v>399</v>
      </c>
      <c r="E6619">
        <v>111</v>
      </c>
    </row>
    <row r="6620" spans="1:5" x14ac:dyDescent="0.2">
      <c r="A6620" t="s">
        <v>1122</v>
      </c>
      <c r="B6620" t="s">
        <v>1069</v>
      </c>
      <c r="C6620" s="1">
        <v>45169</v>
      </c>
      <c r="D6620">
        <v>352</v>
      </c>
      <c r="E6620">
        <v>133</v>
      </c>
    </row>
    <row r="6621" spans="1:5" x14ac:dyDescent="0.2">
      <c r="A6621" t="s">
        <v>1122</v>
      </c>
      <c r="B6621" t="s">
        <v>1035</v>
      </c>
      <c r="C6621" s="1">
        <v>45169</v>
      </c>
      <c r="D6621">
        <v>514</v>
      </c>
      <c r="E6621">
        <v>264</v>
      </c>
    </row>
    <row r="6622" spans="1:5" x14ac:dyDescent="0.2">
      <c r="A6622" t="s">
        <v>1122</v>
      </c>
      <c r="B6622" t="s">
        <v>1117</v>
      </c>
      <c r="C6622" s="1">
        <v>45169</v>
      </c>
      <c r="D6622">
        <v>1176</v>
      </c>
      <c r="E6622">
        <v>105</v>
      </c>
    </row>
    <row r="6623" spans="1:5" x14ac:dyDescent="0.2">
      <c r="A6623" t="s">
        <v>1122</v>
      </c>
      <c r="B6623" t="s">
        <v>1063</v>
      </c>
      <c r="C6623" s="1">
        <v>45169</v>
      </c>
      <c r="D6623">
        <v>812</v>
      </c>
      <c r="E6623">
        <v>220</v>
      </c>
    </row>
    <row r="6624" spans="1:5" x14ac:dyDescent="0.2">
      <c r="A6624" t="s">
        <v>1122</v>
      </c>
      <c r="B6624" t="s">
        <v>1089</v>
      </c>
      <c r="C6624" s="1">
        <v>45169</v>
      </c>
      <c r="D6624">
        <v>507</v>
      </c>
      <c r="E6624">
        <v>191</v>
      </c>
    </row>
    <row r="6625" spans="1:5" x14ac:dyDescent="0.2">
      <c r="A6625" t="s">
        <v>1122</v>
      </c>
      <c r="B6625" t="s">
        <v>1003</v>
      </c>
      <c r="C6625" s="1">
        <v>45169</v>
      </c>
      <c r="D6625">
        <v>806</v>
      </c>
      <c r="E6625">
        <v>288</v>
      </c>
    </row>
    <row r="6626" spans="1:5" x14ac:dyDescent="0.2">
      <c r="A6626" t="s">
        <v>1122</v>
      </c>
      <c r="B6626" t="s">
        <v>1044</v>
      </c>
      <c r="C6626" s="1">
        <v>45169</v>
      </c>
      <c r="D6626">
        <v>423</v>
      </c>
      <c r="E6626">
        <v>142</v>
      </c>
    </row>
    <row r="6627" spans="1:5" x14ac:dyDescent="0.2">
      <c r="A6627" t="s">
        <v>1122</v>
      </c>
      <c r="B6627" t="s">
        <v>945</v>
      </c>
      <c r="C6627" s="1">
        <v>45169</v>
      </c>
      <c r="D6627">
        <v>101</v>
      </c>
      <c r="E6627">
        <v>236</v>
      </c>
    </row>
    <row r="6628" spans="1:5" x14ac:dyDescent="0.2">
      <c r="A6628" t="s">
        <v>1122</v>
      </c>
      <c r="B6628" t="s">
        <v>1033</v>
      </c>
      <c r="C6628" s="1">
        <v>45169</v>
      </c>
      <c r="D6628">
        <v>845</v>
      </c>
      <c r="E6628">
        <v>230</v>
      </c>
    </row>
    <row r="6629" spans="1:5" x14ac:dyDescent="0.2">
      <c r="A6629" t="s">
        <v>1122</v>
      </c>
      <c r="B6629" t="s">
        <v>950</v>
      </c>
      <c r="C6629" s="1">
        <v>45169</v>
      </c>
      <c r="D6629">
        <v>710</v>
      </c>
      <c r="E6629">
        <v>222</v>
      </c>
    </row>
    <row r="6630" spans="1:5" x14ac:dyDescent="0.2">
      <c r="A6630" t="s">
        <v>1122</v>
      </c>
      <c r="B6630" t="s">
        <v>989</v>
      </c>
      <c r="C6630" s="1">
        <v>45169</v>
      </c>
      <c r="D6630">
        <v>118</v>
      </c>
      <c r="E6630">
        <v>87</v>
      </c>
    </row>
    <row r="6631" spans="1:5" x14ac:dyDescent="0.2">
      <c r="A6631" t="s">
        <v>1122</v>
      </c>
      <c r="B6631" t="s">
        <v>1011</v>
      </c>
      <c r="C6631" s="1">
        <v>45169</v>
      </c>
      <c r="D6631">
        <v>871</v>
      </c>
      <c r="E6631">
        <v>125</v>
      </c>
    </row>
    <row r="6632" spans="1:5" x14ac:dyDescent="0.2">
      <c r="A6632" t="s">
        <v>1122</v>
      </c>
      <c r="B6632" t="s">
        <v>992</v>
      </c>
      <c r="C6632" s="1">
        <v>45169</v>
      </c>
      <c r="D6632">
        <v>153</v>
      </c>
      <c r="E6632">
        <v>122</v>
      </c>
    </row>
    <row r="6633" spans="1:5" x14ac:dyDescent="0.2">
      <c r="A6633" t="s">
        <v>1122</v>
      </c>
      <c r="B6633" t="s">
        <v>1099</v>
      </c>
      <c r="C6633" s="1">
        <v>45169</v>
      </c>
      <c r="D6633">
        <v>785</v>
      </c>
      <c r="E6633">
        <v>96</v>
      </c>
    </row>
    <row r="6634" spans="1:5" x14ac:dyDescent="0.2">
      <c r="A6634" t="s">
        <v>1122</v>
      </c>
      <c r="B6634" t="s">
        <v>1105</v>
      </c>
      <c r="C6634" s="1">
        <v>45169</v>
      </c>
      <c r="D6634">
        <v>1093</v>
      </c>
      <c r="E6634">
        <v>52</v>
      </c>
    </row>
    <row r="6635" spans="1:5" x14ac:dyDescent="0.2">
      <c r="A6635" t="s">
        <v>1122</v>
      </c>
      <c r="B6635" t="s">
        <v>1006</v>
      </c>
      <c r="C6635" s="1">
        <v>45169</v>
      </c>
      <c r="D6635">
        <v>1105</v>
      </c>
      <c r="E6635">
        <v>116</v>
      </c>
    </row>
    <row r="6636" spans="1:5" x14ac:dyDescent="0.2">
      <c r="A6636" t="s">
        <v>1122</v>
      </c>
      <c r="B6636" t="s">
        <v>1087</v>
      </c>
      <c r="C6636" s="1">
        <v>45169</v>
      </c>
      <c r="D6636">
        <v>854</v>
      </c>
      <c r="E6636">
        <v>94</v>
      </c>
    </row>
    <row r="6637" spans="1:5" x14ac:dyDescent="0.2">
      <c r="A6637" t="s">
        <v>1122</v>
      </c>
      <c r="B6637" t="s">
        <v>1124</v>
      </c>
      <c r="C6637" s="1">
        <v>45169</v>
      </c>
      <c r="D6637">
        <v>293</v>
      </c>
      <c r="E6637">
        <v>232</v>
      </c>
    </row>
    <row r="6638" spans="1:5" x14ac:dyDescent="0.2">
      <c r="A6638" t="s">
        <v>1122</v>
      </c>
      <c r="B6638" t="s">
        <v>949</v>
      </c>
      <c r="C6638" s="1">
        <v>45169</v>
      </c>
      <c r="D6638">
        <v>1169</v>
      </c>
      <c r="E6638">
        <v>174</v>
      </c>
    </row>
    <row r="6639" spans="1:5" x14ac:dyDescent="0.2">
      <c r="A6639" t="s">
        <v>1122</v>
      </c>
      <c r="B6639" t="s">
        <v>918</v>
      </c>
      <c r="C6639" s="1">
        <v>45169</v>
      </c>
      <c r="D6639">
        <v>991</v>
      </c>
      <c r="E6639">
        <v>70</v>
      </c>
    </row>
    <row r="6640" spans="1:5" x14ac:dyDescent="0.2">
      <c r="A6640" t="s">
        <v>1122</v>
      </c>
      <c r="B6640" t="s">
        <v>1017</v>
      </c>
      <c r="C6640" s="1">
        <v>45169</v>
      </c>
      <c r="D6640">
        <v>937</v>
      </c>
      <c r="E6640">
        <v>249</v>
      </c>
    </row>
    <row r="6641" spans="1:5" x14ac:dyDescent="0.2">
      <c r="A6641" t="s">
        <v>1122</v>
      </c>
      <c r="B6641" t="s">
        <v>978</v>
      </c>
      <c r="C6641" s="1">
        <v>45169</v>
      </c>
      <c r="D6641">
        <v>549</v>
      </c>
      <c r="E6641">
        <v>277</v>
      </c>
    </row>
    <row r="6642" spans="1:5" x14ac:dyDescent="0.2">
      <c r="A6642" t="s">
        <v>1122</v>
      </c>
      <c r="B6642" t="s">
        <v>1028</v>
      </c>
      <c r="C6642" s="1">
        <v>45169</v>
      </c>
      <c r="D6642">
        <v>1049</v>
      </c>
      <c r="E6642">
        <v>245</v>
      </c>
    </row>
    <row r="6643" spans="1:5" x14ac:dyDescent="0.2">
      <c r="A6643" t="s">
        <v>1122</v>
      </c>
      <c r="B6643" t="s">
        <v>1091</v>
      </c>
      <c r="C6643" s="1">
        <v>45169</v>
      </c>
      <c r="D6643">
        <v>792</v>
      </c>
      <c r="E6643">
        <v>280</v>
      </c>
    </row>
    <row r="6644" spans="1:5" x14ac:dyDescent="0.2">
      <c r="A6644" t="s">
        <v>1122</v>
      </c>
      <c r="B6644" t="s">
        <v>980</v>
      </c>
      <c r="C6644" s="1">
        <v>45169</v>
      </c>
      <c r="D6644">
        <v>77</v>
      </c>
      <c r="E6644">
        <v>134</v>
      </c>
    </row>
    <row r="6645" spans="1:5" x14ac:dyDescent="0.2">
      <c r="A6645" t="s">
        <v>1122</v>
      </c>
      <c r="B6645" t="s">
        <v>1116</v>
      </c>
      <c r="C6645" s="1">
        <v>45169</v>
      </c>
      <c r="D6645">
        <v>833</v>
      </c>
      <c r="E6645">
        <v>201</v>
      </c>
    </row>
    <row r="6646" spans="1:5" x14ac:dyDescent="0.2">
      <c r="A6646" t="s">
        <v>1122</v>
      </c>
      <c r="B6646" t="s">
        <v>1072</v>
      </c>
      <c r="C6646" s="1">
        <v>45169</v>
      </c>
      <c r="D6646">
        <v>1104</v>
      </c>
      <c r="E6646">
        <v>260</v>
      </c>
    </row>
    <row r="6647" spans="1:5" x14ac:dyDescent="0.2">
      <c r="A6647" t="s">
        <v>1122</v>
      </c>
      <c r="B6647" t="s">
        <v>1110</v>
      </c>
      <c r="C6647" s="1">
        <v>45169</v>
      </c>
      <c r="D6647">
        <v>1012</v>
      </c>
      <c r="E6647">
        <v>175</v>
      </c>
    </row>
    <row r="6648" spans="1:5" x14ac:dyDescent="0.2">
      <c r="A6648" t="s">
        <v>1122</v>
      </c>
      <c r="B6648" t="s">
        <v>1051</v>
      </c>
      <c r="C6648" s="1">
        <v>45169</v>
      </c>
      <c r="D6648">
        <v>760</v>
      </c>
      <c r="E6648">
        <v>129</v>
      </c>
    </row>
    <row r="6649" spans="1:5" x14ac:dyDescent="0.2">
      <c r="A6649" t="s">
        <v>1122</v>
      </c>
      <c r="B6649" t="s">
        <v>1097</v>
      </c>
      <c r="C6649" s="1">
        <v>45169</v>
      </c>
      <c r="D6649">
        <v>1089</v>
      </c>
      <c r="E6649">
        <v>261</v>
      </c>
    </row>
    <row r="6650" spans="1:5" x14ac:dyDescent="0.2">
      <c r="A6650" t="s">
        <v>1122</v>
      </c>
      <c r="B6650" t="s">
        <v>921</v>
      </c>
      <c r="C6650" s="1">
        <v>45169</v>
      </c>
      <c r="D6650">
        <v>132</v>
      </c>
      <c r="E6650">
        <v>181</v>
      </c>
    </row>
    <row r="6651" spans="1:5" x14ac:dyDescent="0.2">
      <c r="A6651" t="s">
        <v>1122</v>
      </c>
      <c r="B6651" t="s">
        <v>1008</v>
      </c>
      <c r="C6651" s="1">
        <v>45169</v>
      </c>
      <c r="D6651">
        <v>975</v>
      </c>
      <c r="E6651">
        <v>245</v>
      </c>
    </row>
    <row r="6652" spans="1:5" x14ac:dyDescent="0.2">
      <c r="A6652" t="s">
        <v>1122</v>
      </c>
      <c r="B6652" t="s">
        <v>1037</v>
      </c>
      <c r="C6652" s="1">
        <v>45169</v>
      </c>
      <c r="D6652">
        <v>854</v>
      </c>
      <c r="E6652">
        <v>187</v>
      </c>
    </row>
    <row r="6653" spans="1:5" x14ac:dyDescent="0.2">
      <c r="A6653" t="s">
        <v>1122</v>
      </c>
      <c r="B6653" t="s">
        <v>1096</v>
      </c>
      <c r="C6653" s="1">
        <v>45169</v>
      </c>
      <c r="D6653">
        <v>1026</v>
      </c>
      <c r="E6653">
        <v>271</v>
      </c>
    </row>
    <row r="6654" spans="1:5" x14ac:dyDescent="0.2">
      <c r="A6654" t="s">
        <v>1122</v>
      </c>
      <c r="B6654" t="s">
        <v>947</v>
      </c>
      <c r="C6654" s="1">
        <v>45169</v>
      </c>
      <c r="D6654">
        <v>174</v>
      </c>
      <c r="E6654">
        <v>288</v>
      </c>
    </row>
    <row r="6655" spans="1:5" x14ac:dyDescent="0.2">
      <c r="A6655" t="s">
        <v>1122</v>
      </c>
      <c r="B6655" t="s">
        <v>1118</v>
      </c>
      <c r="C6655" s="1">
        <v>45169</v>
      </c>
      <c r="D6655">
        <v>1006</v>
      </c>
      <c r="E6655">
        <v>229</v>
      </c>
    </row>
    <row r="6656" spans="1:5" x14ac:dyDescent="0.2">
      <c r="A6656" t="s">
        <v>1122</v>
      </c>
      <c r="B6656" t="s">
        <v>1082</v>
      </c>
      <c r="C6656" s="1">
        <v>45169</v>
      </c>
      <c r="D6656">
        <v>1008</v>
      </c>
      <c r="E6656">
        <v>137</v>
      </c>
    </row>
    <row r="6657" spans="1:5" x14ac:dyDescent="0.2">
      <c r="A6657" t="s">
        <v>1122</v>
      </c>
      <c r="B6657" t="s">
        <v>1102</v>
      </c>
      <c r="C6657" s="1">
        <v>45169</v>
      </c>
      <c r="D6657">
        <v>741</v>
      </c>
      <c r="E6657">
        <v>298</v>
      </c>
    </row>
    <row r="6658" spans="1:5" x14ac:dyDescent="0.2">
      <c r="A6658" t="s">
        <v>1122</v>
      </c>
      <c r="B6658" t="s">
        <v>1114</v>
      </c>
      <c r="C6658" s="1">
        <v>45169</v>
      </c>
      <c r="D6658">
        <v>1028</v>
      </c>
      <c r="E6658">
        <v>209</v>
      </c>
    </row>
    <row r="6659" spans="1:5" x14ac:dyDescent="0.2">
      <c r="A6659" t="s">
        <v>1122</v>
      </c>
      <c r="B6659" t="s">
        <v>941</v>
      </c>
      <c r="C6659" s="1">
        <v>45169</v>
      </c>
      <c r="D6659">
        <v>347</v>
      </c>
      <c r="E6659">
        <v>157</v>
      </c>
    </row>
    <row r="6660" spans="1:5" x14ac:dyDescent="0.2">
      <c r="A6660" t="s">
        <v>917</v>
      </c>
      <c r="B6660" t="s">
        <v>918</v>
      </c>
      <c r="C6660" s="1">
        <v>45199</v>
      </c>
      <c r="D6660">
        <v>572</v>
      </c>
      <c r="E6660">
        <v>156</v>
      </c>
    </row>
    <row r="6661" spans="1:5" x14ac:dyDescent="0.2">
      <c r="A6661" t="s">
        <v>917</v>
      </c>
      <c r="B6661" t="s">
        <v>1025</v>
      </c>
      <c r="C6661" s="1">
        <v>45199</v>
      </c>
      <c r="D6661">
        <v>954</v>
      </c>
      <c r="E6661">
        <v>178</v>
      </c>
    </row>
    <row r="6662" spans="1:5" x14ac:dyDescent="0.2">
      <c r="A6662" t="s">
        <v>917</v>
      </c>
      <c r="B6662" t="s">
        <v>919</v>
      </c>
      <c r="C6662" s="1">
        <v>45199</v>
      </c>
      <c r="D6662">
        <v>76</v>
      </c>
      <c r="E6662">
        <v>79</v>
      </c>
    </row>
    <row r="6663" spans="1:5" x14ac:dyDescent="0.2">
      <c r="A6663" t="s">
        <v>917</v>
      </c>
      <c r="B6663" t="s">
        <v>920</v>
      </c>
      <c r="C6663" s="1">
        <v>45199</v>
      </c>
      <c r="D6663">
        <v>594</v>
      </c>
      <c r="E6663">
        <v>223</v>
      </c>
    </row>
    <row r="6664" spans="1:5" x14ac:dyDescent="0.2">
      <c r="A6664" t="s">
        <v>917</v>
      </c>
      <c r="B6664" t="s">
        <v>921</v>
      </c>
      <c r="C6664" s="1">
        <v>45199</v>
      </c>
      <c r="D6664">
        <v>837</v>
      </c>
      <c r="E6664">
        <v>241</v>
      </c>
    </row>
    <row r="6665" spans="1:5" x14ac:dyDescent="0.2">
      <c r="A6665" t="s">
        <v>917</v>
      </c>
      <c r="B6665" t="s">
        <v>922</v>
      </c>
      <c r="C6665" s="1">
        <v>45199</v>
      </c>
      <c r="D6665">
        <v>832</v>
      </c>
      <c r="E6665">
        <v>215</v>
      </c>
    </row>
    <row r="6666" spans="1:5" x14ac:dyDescent="0.2">
      <c r="A6666" t="s">
        <v>917</v>
      </c>
      <c r="B6666" t="s">
        <v>923</v>
      </c>
      <c r="C6666" s="1">
        <v>45199</v>
      </c>
      <c r="D6666">
        <v>1002</v>
      </c>
      <c r="E6666">
        <v>190</v>
      </c>
    </row>
    <row r="6667" spans="1:5" x14ac:dyDescent="0.2">
      <c r="A6667" t="s">
        <v>917</v>
      </c>
      <c r="B6667" t="s">
        <v>925</v>
      </c>
      <c r="C6667" s="1">
        <v>45199</v>
      </c>
      <c r="D6667">
        <v>677</v>
      </c>
      <c r="E6667">
        <v>171</v>
      </c>
    </row>
    <row r="6668" spans="1:5" x14ac:dyDescent="0.2">
      <c r="A6668" t="s">
        <v>917</v>
      </c>
      <c r="B6668" t="s">
        <v>926</v>
      </c>
      <c r="C6668" s="1">
        <v>45199</v>
      </c>
      <c r="D6668">
        <v>424</v>
      </c>
      <c r="E6668">
        <v>152</v>
      </c>
    </row>
    <row r="6669" spans="1:5" x14ac:dyDescent="0.2">
      <c r="A6669" t="s">
        <v>917</v>
      </c>
      <c r="B6669" t="s">
        <v>927</v>
      </c>
      <c r="C6669" s="1">
        <v>45199</v>
      </c>
      <c r="D6669">
        <v>324</v>
      </c>
      <c r="E6669">
        <v>236</v>
      </c>
    </row>
    <row r="6670" spans="1:5" x14ac:dyDescent="0.2">
      <c r="A6670" t="s">
        <v>917</v>
      </c>
      <c r="B6670" t="s">
        <v>929</v>
      </c>
      <c r="C6670" s="1">
        <v>45199</v>
      </c>
      <c r="D6670">
        <v>830</v>
      </c>
      <c r="E6670">
        <v>194</v>
      </c>
    </row>
    <row r="6671" spans="1:5" x14ac:dyDescent="0.2">
      <c r="A6671" t="s">
        <v>917</v>
      </c>
      <c r="B6671" t="s">
        <v>930</v>
      </c>
      <c r="C6671" s="1">
        <v>45199</v>
      </c>
      <c r="D6671">
        <v>1066</v>
      </c>
      <c r="E6671">
        <v>51</v>
      </c>
    </row>
    <row r="6672" spans="1:5" x14ac:dyDescent="0.2">
      <c r="A6672" t="s">
        <v>917</v>
      </c>
      <c r="B6672" t="s">
        <v>1014</v>
      </c>
      <c r="C6672" s="1">
        <v>45199</v>
      </c>
      <c r="D6672">
        <v>692</v>
      </c>
      <c r="E6672">
        <v>110</v>
      </c>
    </row>
    <row r="6673" spans="1:5" x14ac:dyDescent="0.2">
      <c r="A6673" t="s">
        <v>917</v>
      </c>
      <c r="B6673" t="s">
        <v>1068</v>
      </c>
      <c r="C6673" s="1">
        <v>45199</v>
      </c>
      <c r="D6673">
        <v>346</v>
      </c>
      <c r="E6673">
        <v>150</v>
      </c>
    </row>
    <row r="6674" spans="1:5" x14ac:dyDescent="0.2">
      <c r="A6674" t="s">
        <v>917</v>
      </c>
      <c r="B6674" t="s">
        <v>931</v>
      </c>
      <c r="C6674" s="1">
        <v>45199</v>
      </c>
      <c r="D6674">
        <v>123</v>
      </c>
      <c r="E6674">
        <v>159</v>
      </c>
    </row>
    <row r="6675" spans="1:5" x14ac:dyDescent="0.2">
      <c r="A6675" t="s">
        <v>917</v>
      </c>
      <c r="B6675" t="s">
        <v>934</v>
      </c>
      <c r="C6675" s="1">
        <v>45199</v>
      </c>
      <c r="D6675">
        <v>444</v>
      </c>
      <c r="E6675">
        <v>69</v>
      </c>
    </row>
    <row r="6676" spans="1:5" x14ac:dyDescent="0.2">
      <c r="A6676" t="s">
        <v>917</v>
      </c>
      <c r="B6676" t="s">
        <v>935</v>
      </c>
      <c r="C6676" s="1">
        <v>45199</v>
      </c>
      <c r="D6676">
        <v>95</v>
      </c>
      <c r="E6676">
        <v>289</v>
      </c>
    </row>
    <row r="6677" spans="1:5" x14ac:dyDescent="0.2">
      <c r="A6677" t="s">
        <v>917</v>
      </c>
      <c r="B6677" t="s">
        <v>937</v>
      </c>
      <c r="C6677" s="1">
        <v>45199</v>
      </c>
      <c r="D6677">
        <v>789</v>
      </c>
      <c r="E6677">
        <v>149</v>
      </c>
    </row>
    <row r="6678" spans="1:5" x14ac:dyDescent="0.2">
      <c r="A6678" t="s">
        <v>917</v>
      </c>
      <c r="B6678" t="s">
        <v>1058</v>
      </c>
      <c r="C6678" s="1">
        <v>45199</v>
      </c>
      <c r="D6678">
        <v>552</v>
      </c>
      <c r="E6678">
        <v>177</v>
      </c>
    </row>
    <row r="6679" spans="1:5" x14ac:dyDescent="0.2">
      <c r="A6679" t="s">
        <v>917</v>
      </c>
      <c r="B6679" t="s">
        <v>941</v>
      </c>
      <c r="C6679" s="1">
        <v>45199</v>
      </c>
      <c r="D6679">
        <v>305</v>
      </c>
      <c r="E6679">
        <v>251</v>
      </c>
    </row>
    <row r="6680" spans="1:5" x14ac:dyDescent="0.2">
      <c r="A6680" t="s">
        <v>917</v>
      </c>
      <c r="B6680" t="s">
        <v>1022</v>
      </c>
      <c r="C6680" s="1">
        <v>45199</v>
      </c>
      <c r="D6680">
        <v>130</v>
      </c>
      <c r="E6680">
        <v>110</v>
      </c>
    </row>
    <row r="6681" spans="1:5" x14ac:dyDescent="0.2">
      <c r="A6681" t="s">
        <v>917</v>
      </c>
      <c r="B6681" t="s">
        <v>944</v>
      </c>
      <c r="C6681" s="1">
        <v>45199</v>
      </c>
      <c r="D6681">
        <v>149</v>
      </c>
      <c r="E6681">
        <v>181</v>
      </c>
    </row>
    <row r="6682" spans="1:5" x14ac:dyDescent="0.2">
      <c r="A6682" t="s">
        <v>917</v>
      </c>
      <c r="B6682" t="s">
        <v>945</v>
      </c>
      <c r="C6682" s="1">
        <v>45199</v>
      </c>
      <c r="D6682">
        <v>183</v>
      </c>
      <c r="E6682">
        <v>241</v>
      </c>
    </row>
    <row r="6683" spans="1:5" x14ac:dyDescent="0.2">
      <c r="A6683" t="s">
        <v>917</v>
      </c>
      <c r="B6683" t="s">
        <v>1066</v>
      </c>
      <c r="C6683" s="1">
        <v>45199</v>
      </c>
      <c r="D6683">
        <v>44</v>
      </c>
      <c r="E6683">
        <v>267</v>
      </c>
    </row>
    <row r="6684" spans="1:5" x14ac:dyDescent="0.2">
      <c r="A6684" t="s">
        <v>917</v>
      </c>
      <c r="B6684" t="s">
        <v>946</v>
      </c>
      <c r="C6684" s="1">
        <v>45199</v>
      </c>
      <c r="D6684">
        <v>1100</v>
      </c>
      <c r="E6684">
        <v>233</v>
      </c>
    </row>
    <row r="6685" spans="1:5" x14ac:dyDescent="0.2">
      <c r="A6685" t="s">
        <v>917</v>
      </c>
      <c r="B6685" t="s">
        <v>948</v>
      </c>
      <c r="C6685" s="1">
        <v>45199</v>
      </c>
      <c r="D6685">
        <v>69</v>
      </c>
      <c r="E6685">
        <v>170</v>
      </c>
    </row>
    <row r="6686" spans="1:5" x14ac:dyDescent="0.2">
      <c r="A6686" t="s">
        <v>917</v>
      </c>
      <c r="B6686" t="s">
        <v>950</v>
      </c>
      <c r="C6686" s="1">
        <v>45199</v>
      </c>
      <c r="D6686">
        <v>403</v>
      </c>
      <c r="E6686">
        <v>56</v>
      </c>
    </row>
    <row r="6687" spans="1:5" x14ac:dyDescent="0.2">
      <c r="A6687" t="s">
        <v>917</v>
      </c>
      <c r="B6687" t="s">
        <v>1088</v>
      </c>
      <c r="C6687" s="1">
        <v>45199</v>
      </c>
      <c r="D6687">
        <v>183</v>
      </c>
      <c r="E6687">
        <v>189</v>
      </c>
    </row>
    <row r="6688" spans="1:5" x14ac:dyDescent="0.2">
      <c r="A6688" t="s">
        <v>917</v>
      </c>
      <c r="B6688" t="s">
        <v>951</v>
      </c>
      <c r="C6688" s="1">
        <v>45199</v>
      </c>
      <c r="D6688">
        <v>149</v>
      </c>
      <c r="E6688">
        <v>145</v>
      </c>
    </row>
    <row r="6689" spans="1:5" x14ac:dyDescent="0.2">
      <c r="A6689" t="s">
        <v>917</v>
      </c>
      <c r="B6689" t="s">
        <v>952</v>
      </c>
      <c r="C6689" s="1">
        <v>45199</v>
      </c>
      <c r="D6689">
        <v>741</v>
      </c>
      <c r="E6689">
        <v>279</v>
      </c>
    </row>
    <row r="6690" spans="1:5" x14ac:dyDescent="0.2">
      <c r="A6690" t="s">
        <v>917</v>
      </c>
      <c r="B6690" t="s">
        <v>953</v>
      </c>
      <c r="C6690" s="1">
        <v>45199</v>
      </c>
      <c r="D6690">
        <v>238</v>
      </c>
      <c r="E6690">
        <v>104</v>
      </c>
    </row>
    <row r="6691" spans="1:5" x14ac:dyDescent="0.2">
      <c r="A6691" t="s">
        <v>917</v>
      </c>
      <c r="B6691" t="s">
        <v>1047</v>
      </c>
      <c r="C6691" s="1">
        <v>45199</v>
      </c>
      <c r="D6691">
        <v>1179</v>
      </c>
      <c r="E6691">
        <v>164</v>
      </c>
    </row>
    <row r="6692" spans="1:5" x14ac:dyDescent="0.2">
      <c r="A6692" t="s">
        <v>917</v>
      </c>
      <c r="B6692" t="s">
        <v>955</v>
      </c>
      <c r="C6692" s="1">
        <v>45199</v>
      </c>
      <c r="D6692">
        <v>516</v>
      </c>
      <c r="E6692">
        <v>90</v>
      </c>
    </row>
    <row r="6693" spans="1:5" x14ac:dyDescent="0.2">
      <c r="A6693" t="s">
        <v>917</v>
      </c>
      <c r="B6693" t="s">
        <v>956</v>
      </c>
      <c r="C6693" s="1">
        <v>45199</v>
      </c>
      <c r="D6693">
        <v>834</v>
      </c>
      <c r="E6693">
        <v>269</v>
      </c>
    </row>
    <row r="6694" spans="1:5" x14ac:dyDescent="0.2">
      <c r="A6694" t="s">
        <v>917</v>
      </c>
      <c r="B6694" t="s">
        <v>1100</v>
      </c>
      <c r="C6694" s="1">
        <v>45199</v>
      </c>
      <c r="D6694">
        <v>621</v>
      </c>
      <c r="E6694">
        <v>173</v>
      </c>
    </row>
    <row r="6695" spans="1:5" x14ac:dyDescent="0.2">
      <c r="A6695" t="s">
        <v>917</v>
      </c>
      <c r="B6695" t="s">
        <v>957</v>
      </c>
      <c r="C6695" s="1">
        <v>45199</v>
      </c>
      <c r="D6695">
        <v>1187</v>
      </c>
      <c r="E6695">
        <v>295</v>
      </c>
    </row>
    <row r="6696" spans="1:5" x14ac:dyDescent="0.2">
      <c r="A6696" t="s">
        <v>917</v>
      </c>
      <c r="B6696" t="s">
        <v>958</v>
      </c>
      <c r="C6696" s="1">
        <v>45199</v>
      </c>
      <c r="D6696">
        <v>844</v>
      </c>
      <c r="E6696">
        <v>55</v>
      </c>
    </row>
    <row r="6697" spans="1:5" x14ac:dyDescent="0.2">
      <c r="A6697" t="s">
        <v>917</v>
      </c>
      <c r="B6697" t="s">
        <v>959</v>
      </c>
      <c r="C6697" s="1">
        <v>45199</v>
      </c>
      <c r="D6697">
        <v>1137</v>
      </c>
      <c r="E6697">
        <v>198</v>
      </c>
    </row>
    <row r="6698" spans="1:5" x14ac:dyDescent="0.2">
      <c r="A6698" t="s">
        <v>917</v>
      </c>
      <c r="B6698" t="s">
        <v>1067</v>
      </c>
      <c r="C6698" s="1">
        <v>45199</v>
      </c>
      <c r="D6698">
        <v>732</v>
      </c>
      <c r="E6698">
        <v>190</v>
      </c>
    </row>
    <row r="6699" spans="1:5" x14ac:dyDescent="0.2">
      <c r="A6699" t="s">
        <v>917</v>
      </c>
      <c r="B6699" t="s">
        <v>1096</v>
      </c>
      <c r="C6699" s="1">
        <v>45199</v>
      </c>
      <c r="D6699">
        <v>392</v>
      </c>
      <c r="E6699">
        <v>212</v>
      </c>
    </row>
    <row r="6700" spans="1:5" x14ac:dyDescent="0.2">
      <c r="A6700" t="s">
        <v>917</v>
      </c>
      <c r="B6700" t="s">
        <v>960</v>
      </c>
      <c r="C6700" s="1">
        <v>45199</v>
      </c>
      <c r="D6700">
        <v>184</v>
      </c>
      <c r="E6700">
        <v>243</v>
      </c>
    </row>
    <row r="6701" spans="1:5" x14ac:dyDescent="0.2">
      <c r="A6701" t="s">
        <v>917</v>
      </c>
      <c r="B6701" t="s">
        <v>964</v>
      </c>
      <c r="C6701" s="1">
        <v>45199</v>
      </c>
      <c r="D6701">
        <v>1125</v>
      </c>
      <c r="E6701">
        <v>126</v>
      </c>
    </row>
    <row r="6702" spans="1:5" x14ac:dyDescent="0.2">
      <c r="A6702" t="s">
        <v>917</v>
      </c>
      <c r="B6702" t="s">
        <v>966</v>
      </c>
      <c r="C6702" s="1">
        <v>45199</v>
      </c>
      <c r="D6702">
        <v>1009</v>
      </c>
      <c r="E6702">
        <v>248</v>
      </c>
    </row>
    <row r="6703" spans="1:5" x14ac:dyDescent="0.2">
      <c r="A6703" t="s">
        <v>917</v>
      </c>
      <c r="B6703" t="s">
        <v>967</v>
      </c>
      <c r="C6703" s="1">
        <v>45199</v>
      </c>
      <c r="D6703">
        <v>786</v>
      </c>
      <c r="E6703">
        <v>292</v>
      </c>
    </row>
    <row r="6704" spans="1:5" x14ac:dyDescent="0.2">
      <c r="A6704" t="s">
        <v>917</v>
      </c>
      <c r="B6704" t="s">
        <v>1049</v>
      </c>
      <c r="C6704" s="1">
        <v>45199</v>
      </c>
      <c r="D6704">
        <v>915</v>
      </c>
      <c r="E6704">
        <v>252</v>
      </c>
    </row>
    <row r="6705" spans="1:5" x14ac:dyDescent="0.2">
      <c r="A6705" t="s">
        <v>917</v>
      </c>
      <c r="B6705" t="s">
        <v>969</v>
      </c>
      <c r="C6705" s="1">
        <v>45199</v>
      </c>
      <c r="D6705">
        <v>615</v>
      </c>
      <c r="E6705">
        <v>211</v>
      </c>
    </row>
    <row r="6706" spans="1:5" x14ac:dyDescent="0.2">
      <c r="A6706" t="s">
        <v>917</v>
      </c>
      <c r="B6706" t="s">
        <v>973</v>
      </c>
      <c r="C6706" s="1">
        <v>45199</v>
      </c>
      <c r="D6706">
        <v>657</v>
      </c>
      <c r="E6706">
        <v>259</v>
      </c>
    </row>
    <row r="6707" spans="1:5" x14ac:dyDescent="0.2">
      <c r="A6707" t="s">
        <v>917</v>
      </c>
      <c r="B6707" t="s">
        <v>1053</v>
      </c>
      <c r="C6707" s="1">
        <v>45199</v>
      </c>
      <c r="D6707">
        <v>78</v>
      </c>
      <c r="E6707">
        <v>164</v>
      </c>
    </row>
    <row r="6708" spans="1:5" x14ac:dyDescent="0.2">
      <c r="A6708" t="s">
        <v>917</v>
      </c>
      <c r="B6708" t="s">
        <v>1037</v>
      </c>
      <c r="C6708" s="1">
        <v>45199</v>
      </c>
      <c r="D6708">
        <v>536</v>
      </c>
      <c r="E6708">
        <v>145</v>
      </c>
    </row>
    <row r="6709" spans="1:5" x14ac:dyDescent="0.2">
      <c r="A6709" t="s">
        <v>917</v>
      </c>
      <c r="B6709" t="s">
        <v>976</v>
      </c>
      <c r="C6709" s="1">
        <v>45199</v>
      </c>
      <c r="D6709">
        <v>379</v>
      </c>
      <c r="E6709">
        <v>157</v>
      </c>
    </row>
    <row r="6710" spans="1:5" x14ac:dyDescent="0.2">
      <c r="A6710" t="s">
        <v>917</v>
      </c>
      <c r="B6710" t="s">
        <v>978</v>
      </c>
      <c r="C6710" s="1">
        <v>45199</v>
      </c>
      <c r="D6710">
        <v>781</v>
      </c>
      <c r="E6710">
        <v>118</v>
      </c>
    </row>
    <row r="6711" spans="1:5" x14ac:dyDescent="0.2">
      <c r="A6711" t="s">
        <v>917</v>
      </c>
      <c r="B6711" t="s">
        <v>979</v>
      </c>
      <c r="C6711" s="1">
        <v>45199</v>
      </c>
      <c r="D6711">
        <v>340</v>
      </c>
      <c r="E6711">
        <v>293</v>
      </c>
    </row>
    <row r="6712" spans="1:5" x14ac:dyDescent="0.2">
      <c r="A6712" t="s">
        <v>917</v>
      </c>
      <c r="B6712" t="s">
        <v>1039</v>
      </c>
      <c r="C6712" s="1">
        <v>45199</v>
      </c>
      <c r="D6712">
        <v>1072</v>
      </c>
      <c r="E6712">
        <v>115</v>
      </c>
    </row>
    <row r="6713" spans="1:5" x14ac:dyDescent="0.2">
      <c r="A6713" t="s">
        <v>917</v>
      </c>
      <c r="B6713" t="s">
        <v>1028</v>
      </c>
      <c r="C6713" s="1">
        <v>45199</v>
      </c>
      <c r="D6713">
        <v>855</v>
      </c>
      <c r="E6713">
        <v>154</v>
      </c>
    </row>
    <row r="6714" spans="1:5" x14ac:dyDescent="0.2">
      <c r="A6714" t="s">
        <v>917</v>
      </c>
      <c r="B6714" t="s">
        <v>980</v>
      </c>
      <c r="C6714" s="1">
        <v>45199</v>
      </c>
      <c r="D6714">
        <v>1105</v>
      </c>
      <c r="E6714">
        <v>194</v>
      </c>
    </row>
    <row r="6715" spans="1:5" x14ac:dyDescent="0.2">
      <c r="A6715" t="s">
        <v>917</v>
      </c>
      <c r="B6715" t="s">
        <v>1114</v>
      </c>
      <c r="C6715" s="1">
        <v>45199</v>
      </c>
      <c r="D6715">
        <v>856</v>
      </c>
      <c r="E6715">
        <v>113</v>
      </c>
    </row>
    <row r="6716" spans="1:5" x14ac:dyDescent="0.2">
      <c r="A6716" t="s">
        <v>917</v>
      </c>
      <c r="B6716" t="s">
        <v>981</v>
      </c>
      <c r="C6716" s="1">
        <v>45199</v>
      </c>
      <c r="D6716">
        <v>477</v>
      </c>
      <c r="E6716">
        <v>180</v>
      </c>
    </row>
    <row r="6717" spans="1:5" x14ac:dyDescent="0.2">
      <c r="A6717" t="s">
        <v>917</v>
      </c>
      <c r="B6717" t="s">
        <v>982</v>
      </c>
      <c r="C6717" s="1">
        <v>45199</v>
      </c>
      <c r="D6717">
        <v>174</v>
      </c>
      <c r="E6717">
        <v>291</v>
      </c>
    </row>
    <row r="6718" spans="1:5" x14ac:dyDescent="0.2">
      <c r="A6718" t="s">
        <v>917</v>
      </c>
      <c r="B6718" t="s">
        <v>983</v>
      </c>
      <c r="C6718" s="1">
        <v>45199</v>
      </c>
      <c r="D6718">
        <v>532</v>
      </c>
      <c r="E6718">
        <v>93</v>
      </c>
    </row>
    <row r="6719" spans="1:5" x14ac:dyDescent="0.2">
      <c r="A6719" t="s">
        <v>917</v>
      </c>
      <c r="B6719" t="s">
        <v>985</v>
      </c>
      <c r="C6719" s="1">
        <v>45199</v>
      </c>
      <c r="D6719">
        <v>1154</v>
      </c>
      <c r="E6719">
        <v>148</v>
      </c>
    </row>
    <row r="6720" spans="1:5" x14ac:dyDescent="0.2">
      <c r="A6720" t="s">
        <v>917</v>
      </c>
      <c r="B6720" t="s">
        <v>1118</v>
      </c>
      <c r="C6720" s="1">
        <v>45199</v>
      </c>
      <c r="D6720">
        <v>1009</v>
      </c>
      <c r="E6720">
        <v>102</v>
      </c>
    </row>
    <row r="6721" spans="1:5" x14ac:dyDescent="0.2">
      <c r="A6721" t="s">
        <v>917</v>
      </c>
      <c r="B6721" t="s">
        <v>989</v>
      </c>
      <c r="C6721" s="1">
        <v>45199</v>
      </c>
      <c r="D6721">
        <v>422</v>
      </c>
      <c r="E6721">
        <v>140</v>
      </c>
    </row>
    <row r="6722" spans="1:5" x14ac:dyDescent="0.2">
      <c r="A6722" t="s">
        <v>917</v>
      </c>
      <c r="B6722" t="s">
        <v>990</v>
      </c>
      <c r="C6722" s="1">
        <v>45199</v>
      </c>
      <c r="D6722">
        <v>74</v>
      </c>
      <c r="E6722">
        <v>199</v>
      </c>
    </row>
    <row r="6723" spans="1:5" x14ac:dyDescent="0.2">
      <c r="A6723" t="s">
        <v>917</v>
      </c>
      <c r="B6723" t="s">
        <v>991</v>
      </c>
      <c r="C6723" s="1">
        <v>45199</v>
      </c>
      <c r="D6723">
        <v>352</v>
      </c>
      <c r="E6723">
        <v>201</v>
      </c>
    </row>
    <row r="6724" spans="1:5" x14ac:dyDescent="0.2">
      <c r="A6724" t="s">
        <v>917</v>
      </c>
      <c r="B6724" t="s">
        <v>992</v>
      </c>
      <c r="C6724" s="1">
        <v>45199</v>
      </c>
      <c r="D6724">
        <v>243</v>
      </c>
      <c r="E6724">
        <v>268</v>
      </c>
    </row>
    <row r="6725" spans="1:5" x14ac:dyDescent="0.2">
      <c r="A6725" t="s">
        <v>917</v>
      </c>
      <c r="B6725" t="s">
        <v>1094</v>
      </c>
      <c r="C6725" s="1">
        <v>45199</v>
      </c>
      <c r="D6725">
        <v>108</v>
      </c>
      <c r="E6725">
        <v>52</v>
      </c>
    </row>
    <row r="6726" spans="1:5" x14ac:dyDescent="0.2">
      <c r="A6726" t="s">
        <v>917</v>
      </c>
      <c r="B6726" t="s">
        <v>994</v>
      </c>
      <c r="C6726" s="1">
        <v>45199</v>
      </c>
      <c r="D6726">
        <v>364</v>
      </c>
      <c r="E6726">
        <v>52</v>
      </c>
    </row>
    <row r="6727" spans="1:5" x14ac:dyDescent="0.2">
      <c r="A6727" t="s">
        <v>917</v>
      </c>
      <c r="B6727" t="s">
        <v>995</v>
      </c>
      <c r="C6727" s="1">
        <v>45199</v>
      </c>
      <c r="D6727">
        <v>1047</v>
      </c>
      <c r="E6727">
        <v>268</v>
      </c>
    </row>
    <row r="6728" spans="1:5" x14ac:dyDescent="0.2">
      <c r="A6728" t="s">
        <v>917</v>
      </c>
      <c r="B6728" t="s">
        <v>996</v>
      </c>
      <c r="C6728" s="1">
        <v>45199</v>
      </c>
      <c r="D6728">
        <v>1172</v>
      </c>
      <c r="E6728">
        <v>104</v>
      </c>
    </row>
    <row r="6729" spans="1:5" x14ac:dyDescent="0.2">
      <c r="A6729" t="s">
        <v>917</v>
      </c>
      <c r="B6729" t="s">
        <v>1000</v>
      </c>
      <c r="C6729" s="1">
        <v>45199</v>
      </c>
      <c r="D6729">
        <v>505</v>
      </c>
      <c r="E6729">
        <v>125</v>
      </c>
    </row>
    <row r="6730" spans="1:5" x14ac:dyDescent="0.2">
      <c r="A6730" t="s">
        <v>917</v>
      </c>
      <c r="B6730" t="s">
        <v>1001</v>
      </c>
      <c r="C6730" s="1">
        <v>45199</v>
      </c>
      <c r="D6730">
        <v>272</v>
      </c>
      <c r="E6730">
        <v>139</v>
      </c>
    </row>
    <row r="6731" spans="1:5" x14ac:dyDescent="0.2">
      <c r="A6731" t="s">
        <v>917</v>
      </c>
      <c r="B6731" t="s">
        <v>1002</v>
      </c>
      <c r="C6731" s="1">
        <v>45199</v>
      </c>
      <c r="D6731">
        <v>575</v>
      </c>
      <c r="E6731">
        <v>205</v>
      </c>
    </row>
    <row r="6732" spans="1:5" x14ac:dyDescent="0.2">
      <c r="A6732" t="s">
        <v>917</v>
      </c>
      <c r="B6732" t="s">
        <v>1011</v>
      </c>
      <c r="C6732" s="1">
        <v>45199</v>
      </c>
      <c r="D6732">
        <v>307</v>
      </c>
      <c r="E6732">
        <v>91</v>
      </c>
    </row>
    <row r="6733" spans="1:5" x14ac:dyDescent="0.2">
      <c r="A6733" t="s">
        <v>917</v>
      </c>
      <c r="B6733" t="s">
        <v>1003</v>
      </c>
      <c r="C6733" s="1">
        <v>45199</v>
      </c>
      <c r="D6733">
        <v>712</v>
      </c>
      <c r="E6733">
        <v>161</v>
      </c>
    </row>
    <row r="6734" spans="1:5" x14ac:dyDescent="0.2">
      <c r="A6734" t="s">
        <v>917</v>
      </c>
      <c r="B6734" t="s">
        <v>1004</v>
      </c>
      <c r="C6734" s="1">
        <v>45199</v>
      </c>
      <c r="D6734">
        <v>359</v>
      </c>
      <c r="E6734">
        <v>61</v>
      </c>
    </row>
    <row r="6735" spans="1:5" x14ac:dyDescent="0.2">
      <c r="A6735" t="s">
        <v>917</v>
      </c>
      <c r="B6735" t="s">
        <v>1005</v>
      </c>
      <c r="C6735" s="1">
        <v>45199</v>
      </c>
      <c r="D6735">
        <v>983</v>
      </c>
      <c r="E6735">
        <v>168</v>
      </c>
    </row>
    <row r="6736" spans="1:5" x14ac:dyDescent="0.2">
      <c r="A6736" t="s">
        <v>917</v>
      </c>
      <c r="B6736" t="s">
        <v>1006</v>
      </c>
      <c r="C6736" s="1">
        <v>45199</v>
      </c>
      <c r="D6736">
        <v>1050</v>
      </c>
      <c r="E6736">
        <v>171</v>
      </c>
    </row>
    <row r="6737" spans="1:5" x14ac:dyDescent="0.2">
      <c r="A6737" t="s">
        <v>1009</v>
      </c>
      <c r="B6737" t="s">
        <v>1010</v>
      </c>
      <c r="C6737" s="1">
        <v>45199</v>
      </c>
      <c r="D6737">
        <v>531</v>
      </c>
      <c r="E6737">
        <v>237</v>
      </c>
    </row>
    <row r="6738" spans="1:5" x14ac:dyDescent="0.2">
      <c r="A6738" t="s">
        <v>1009</v>
      </c>
      <c r="B6738" t="s">
        <v>1011</v>
      </c>
      <c r="C6738" s="1">
        <v>45199</v>
      </c>
      <c r="D6738">
        <v>144</v>
      </c>
      <c r="E6738">
        <v>169</v>
      </c>
    </row>
    <row r="6739" spans="1:5" x14ac:dyDescent="0.2">
      <c r="A6739" t="s">
        <v>1009</v>
      </c>
      <c r="B6739" t="s">
        <v>1012</v>
      </c>
      <c r="C6739" s="1">
        <v>45199</v>
      </c>
      <c r="D6739">
        <v>1008</v>
      </c>
      <c r="E6739">
        <v>74</v>
      </c>
    </row>
    <row r="6740" spans="1:5" x14ac:dyDescent="0.2">
      <c r="A6740" t="s">
        <v>1009</v>
      </c>
      <c r="B6740" t="s">
        <v>1013</v>
      </c>
      <c r="C6740" s="1">
        <v>45199</v>
      </c>
      <c r="D6740">
        <v>744</v>
      </c>
      <c r="E6740">
        <v>171</v>
      </c>
    </row>
    <row r="6741" spans="1:5" x14ac:dyDescent="0.2">
      <c r="A6741" t="s">
        <v>1009</v>
      </c>
      <c r="B6741" t="s">
        <v>1015</v>
      </c>
      <c r="C6741" s="1">
        <v>45199</v>
      </c>
      <c r="D6741">
        <v>31</v>
      </c>
      <c r="E6741">
        <v>72</v>
      </c>
    </row>
    <row r="6742" spans="1:5" x14ac:dyDescent="0.2">
      <c r="A6742" t="s">
        <v>1009</v>
      </c>
      <c r="B6742" t="s">
        <v>1008</v>
      </c>
      <c r="C6742" s="1">
        <v>45199</v>
      </c>
      <c r="D6742">
        <v>615</v>
      </c>
      <c r="E6742">
        <v>194</v>
      </c>
    </row>
    <row r="6743" spans="1:5" x14ac:dyDescent="0.2">
      <c r="A6743" t="s">
        <v>1009</v>
      </c>
      <c r="B6743" t="s">
        <v>979</v>
      </c>
      <c r="C6743" s="1">
        <v>45199</v>
      </c>
      <c r="D6743">
        <v>950</v>
      </c>
      <c r="E6743">
        <v>84</v>
      </c>
    </row>
    <row r="6744" spans="1:5" x14ac:dyDescent="0.2">
      <c r="A6744" t="s">
        <v>1009</v>
      </c>
      <c r="B6744" t="s">
        <v>1000</v>
      </c>
      <c r="C6744" s="1">
        <v>45199</v>
      </c>
      <c r="D6744">
        <v>152</v>
      </c>
      <c r="E6744">
        <v>192</v>
      </c>
    </row>
    <row r="6745" spans="1:5" x14ac:dyDescent="0.2">
      <c r="A6745" t="s">
        <v>1009</v>
      </c>
      <c r="B6745" t="s">
        <v>1016</v>
      </c>
      <c r="C6745" s="1">
        <v>45199</v>
      </c>
      <c r="D6745">
        <v>222</v>
      </c>
      <c r="E6745">
        <v>119</v>
      </c>
    </row>
    <row r="6746" spans="1:5" x14ac:dyDescent="0.2">
      <c r="A6746" t="s">
        <v>1009</v>
      </c>
      <c r="B6746" t="s">
        <v>1017</v>
      </c>
      <c r="C6746" s="1">
        <v>45199</v>
      </c>
      <c r="D6746">
        <v>465</v>
      </c>
      <c r="E6746">
        <v>265</v>
      </c>
    </row>
    <row r="6747" spans="1:5" x14ac:dyDescent="0.2">
      <c r="A6747" t="s">
        <v>1009</v>
      </c>
      <c r="B6747" t="s">
        <v>999</v>
      </c>
      <c r="C6747" s="1">
        <v>45199</v>
      </c>
      <c r="D6747">
        <v>0</v>
      </c>
      <c r="E6747">
        <v>122</v>
      </c>
    </row>
    <row r="6748" spans="1:5" x14ac:dyDescent="0.2">
      <c r="A6748" t="s">
        <v>1009</v>
      </c>
      <c r="B6748" t="s">
        <v>1104</v>
      </c>
      <c r="C6748" s="1">
        <v>45199</v>
      </c>
      <c r="D6748">
        <v>181</v>
      </c>
      <c r="E6748">
        <v>167</v>
      </c>
    </row>
    <row r="6749" spans="1:5" x14ac:dyDescent="0.2">
      <c r="A6749" t="s">
        <v>1009</v>
      </c>
      <c r="B6749" t="s">
        <v>1002</v>
      </c>
      <c r="C6749" s="1">
        <v>45199</v>
      </c>
      <c r="D6749">
        <v>442</v>
      </c>
      <c r="E6749">
        <v>266</v>
      </c>
    </row>
    <row r="6750" spans="1:5" x14ac:dyDescent="0.2">
      <c r="A6750" t="s">
        <v>1009</v>
      </c>
      <c r="B6750" t="s">
        <v>1018</v>
      </c>
      <c r="C6750" s="1">
        <v>45199</v>
      </c>
      <c r="D6750">
        <v>927</v>
      </c>
      <c r="E6750">
        <v>117</v>
      </c>
    </row>
    <row r="6751" spans="1:5" x14ac:dyDescent="0.2">
      <c r="A6751" t="s">
        <v>1009</v>
      </c>
      <c r="B6751" t="s">
        <v>1019</v>
      </c>
      <c r="C6751" s="1">
        <v>45199</v>
      </c>
      <c r="D6751">
        <v>950</v>
      </c>
      <c r="E6751">
        <v>142</v>
      </c>
    </row>
    <row r="6752" spans="1:5" x14ac:dyDescent="0.2">
      <c r="A6752" t="s">
        <v>1009</v>
      </c>
      <c r="B6752" t="s">
        <v>1020</v>
      </c>
      <c r="C6752" s="1">
        <v>45199</v>
      </c>
      <c r="D6752">
        <v>893</v>
      </c>
      <c r="E6752">
        <v>292</v>
      </c>
    </row>
    <row r="6753" spans="1:5" x14ac:dyDescent="0.2">
      <c r="A6753" t="s">
        <v>1009</v>
      </c>
      <c r="B6753" t="s">
        <v>1021</v>
      </c>
      <c r="C6753" s="1">
        <v>45199</v>
      </c>
      <c r="D6753">
        <v>832</v>
      </c>
      <c r="E6753">
        <v>95</v>
      </c>
    </row>
    <row r="6754" spans="1:5" x14ac:dyDescent="0.2">
      <c r="A6754" t="s">
        <v>1009</v>
      </c>
      <c r="B6754" t="s">
        <v>961</v>
      </c>
      <c r="C6754" s="1">
        <v>45199</v>
      </c>
      <c r="D6754">
        <v>555</v>
      </c>
      <c r="E6754">
        <v>165</v>
      </c>
    </row>
    <row r="6755" spans="1:5" x14ac:dyDescent="0.2">
      <c r="A6755" t="s">
        <v>1009</v>
      </c>
      <c r="B6755" t="s">
        <v>992</v>
      </c>
      <c r="C6755" s="1">
        <v>45199</v>
      </c>
      <c r="D6755">
        <v>127</v>
      </c>
      <c r="E6755">
        <v>164</v>
      </c>
    </row>
    <row r="6756" spans="1:5" x14ac:dyDescent="0.2">
      <c r="A6756" t="s">
        <v>1009</v>
      </c>
      <c r="B6756" t="s">
        <v>1022</v>
      </c>
      <c r="C6756" s="1">
        <v>45199</v>
      </c>
      <c r="D6756">
        <v>1017</v>
      </c>
      <c r="E6756">
        <v>219</v>
      </c>
    </row>
    <row r="6757" spans="1:5" x14ac:dyDescent="0.2">
      <c r="A6757" t="s">
        <v>1009</v>
      </c>
      <c r="B6757" t="s">
        <v>1023</v>
      </c>
      <c r="C6757" s="1">
        <v>45199</v>
      </c>
      <c r="D6757">
        <v>252</v>
      </c>
      <c r="E6757">
        <v>235</v>
      </c>
    </row>
    <row r="6758" spans="1:5" x14ac:dyDescent="0.2">
      <c r="A6758" t="s">
        <v>1009</v>
      </c>
      <c r="B6758" t="s">
        <v>1024</v>
      </c>
      <c r="C6758" s="1">
        <v>45199</v>
      </c>
      <c r="D6758">
        <v>810</v>
      </c>
      <c r="E6758">
        <v>254</v>
      </c>
    </row>
    <row r="6759" spans="1:5" x14ac:dyDescent="0.2">
      <c r="A6759" t="s">
        <v>1009</v>
      </c>
      <c r="B6759" t="s">
        <v>987</v>
      </c>
      <c r="C6759" s="1">
        <v>45199</v>
      </c>
      <c r="D6759">
        <v>1085</v>
      </c>
      <c r="E6759">
        <v>184</v>
      </c>
    </row>
    <row r="6760" spans="1:5" x14ac:dyDescent="0.2">
      <c r="A6760" t="s">
        <v>1009</v>
      </c>
      <c r="B6760" t="s">
        <v>1123</v>
      </c>
      <c r="C6760" s="1">
        <v>45199</v>
      </c>
      <c r="D6760">
        <v>555</v>
      </c>
      <c r="E6760">
        <v>262</v>
      </c>
    </row>
    <row r="6761" spans="1:5" x14ac:dyDescent="0.2">
      <c r="A6761" t="s">
        <v>1009</v>
      </c>
      <c r="B6761" t="s">
        <v>1026</v>
      </c>
      <c r="C6761" s="1">
        <v>45199</v>
      </c>
      <c r="D6761">
        <v>1094</v>
      </c>
      <c r="E6761">
        <v>69</v>
      </c>
    </row>
    <row r="6762" spans="1:5" x14ac:dyDescent="0.2">
      <c r="A6762" t="s">
        <v>1009</v>
      </c>
      <c r="B6762" t="s">
        <v>1027</v>
      </c>
      <c r="C6762" s="1">
        <v>45199</v>
      </c>
      <c r="D6762">
        <v>1184</v>
      </c>
      <c r="E6762">
        <v>177</v>
      </c>
    </row>
    <row r="6763" spans="1:5" x14ac:dyDescent="0.2">
      <c r="A6763" t="s">
        <v>1009</v>
      </c>
      <c r="B6763" t="s">
        <v>1028</v>
      </c>
      <c r="C6763" s="1">
        <v>45199</v>
      </c>
      <c r="D6763">
        <v>358</v>
      </c>
      <c r="E6763">
        <v>247</v>
      </c>
    </row>
    <row r="6764" spans="1:5" x14ac:dyDescent="0.2">
      <c r="A6764" t="s">
        <v>1009</v>
      </c>
      <c r="B6764" t="s">
        <v>924</v>
      </c>
      <c r="C6764" s="1">
        <v>45199</v>
      </c>
      <c r="D6764">
        <v>264</v>
      </c>
      <c r="E6764">
        <v>217</v>
      </c>
    </row>
    <row r="6765" spans="1:5" x14ac:dyDescent="0.2">
      <c r="A6765" t="s">
        <v>1009</v>
      </c>
      <c r="B6765" t="s">
        <v>971</v>
      </c>
      <c r="C6765" s="1">
        <v>45199</v>
      </c>
      <c r="D6765">
        <v>432</v>
      </c>
      <c r="E6765">
        <v>298</v>
      </c>
    </row>
    <row r="6766" spans="1:5" x14ac:dyDescent="0.2">
      <c r="A6766" t="s">
        <v>1009</v>
      </c>
      <c r="B6766" t="s">
        <v>974</v>
      </c>
      <c r="C6766" s="1">
        <v>45199</v>
      </c>
      <c r="D6766">
        <v>740</v>
      </c>
      <c r="E6766">
        <v>113</v>
      </c>
    </row>
    <row r="6767" spans="1:5" x14ac:dyDescent="0.2">
      <c r="A6767" t="s">
        <v>1009</v>
      </c>
      <c r="B6767" t="s">
        <v>1089</v>
      </c>
      <c r="C6767" s="1">
        <v>45199</v>
      </c>
      <c r="D6767">
        <v>67</v>
      </c>
      <c r="E6767">
        <v>69</v>
      </c>
    </row>
    <row r="6768" spans="1:5" x14ac:dyDescent="0.2">
      <c r="A6768" t="s">
        <v>1009</v>
      </c>
      <c r="B6768" t="s">
        <v>957</v>
      </c>
      <c r="C6768" s="1">
        <v>45199</v>
      </c>
      <c r="D6768">
        <v>795</v>
      </c>
      <c r="E6768">
        <v>279</v>
      </c>
    </row>
    <row r="6769" spans="1:5" x14ac:dyDescent="0.2">
      <c r="A6769" t="s">
        <v>1009</v>
      </c>
      <c r="B6769" t="s">
        <v>1029</v>
      </c>
      <c r="C6769" s="1">
        <v>45199</v>
      </c>
      <c r="D6769">
        <v>1100</v>
      </c>
      <c r="E6769">
        <v>141</v>
      </c>
    </row>
    <row r="6770" spans="1:5" x14ac:dyDescent="0.2">
      <c r="A6770" t="s">
        <v>1009</v>
      </c>
      <c r="B6770" t="s">
        <v>1030</v>
      </c>
      <c r="C6770" s="1">
        <v>45199</v>
      </c>
      <c r="D6770">
        <v>1195</v>
      </c>
      <c r="E6770">
        <v>250</v>
      </c>
    </row>
    <row r="6771" spans="1:5" x14ac:dyDescent="0.2">
      <c r="A6771" t="s">
        <v>1009</v>
      </c>
      <c r="B6771" t="s">
        <v>1063</v>
      </c>
      <c r="C6771" s="1">
        <v>45199</v>
      </c>
      <c r="D6771">
        <v>687</v>
      </c>
      <c r="E6771">
        <v>116</v>
      </c>
    </row>
    <row r="6772" spans="1:5" x14ac:dyDescent="0.2">
      <c r="A6772" t="s">
        <v>1009</v>
      </c>
      <c r="B6772" t="s">
        <v>944</v>
      </c>
      <c r="C6772" s="1">
        <v>45199</v>
      </c>
      <c r="D6772">
        <v>1150</v>
      </c>
      <c r="E6772">
        <v>262</v>
      </c>
    </row>
    <row r="6773" spans="1:5" x14ac:dyDescent="0.2">
      <c r="A6773" t="s">
        <v>1009</v>
      </c>
      <c r="B6773" t="s">
        <v>968</v>
      </c>
      <c r="C6773" s="1">
        <v>45199</v>
      </c>
      <c r="D6773">
        <v>720</v>
      </c>
      <c r="E6773">
        <v>277</v>
      </c>
    </row>
    <row r="6774" spans="1:5" x14ac:dyDescent="0.2">
      <c r="A6774" t="s">
        <v>1009</v>
      </c>
      <c r="B6774" t="s">
        <v>1032</v>
      </c>
      <c r="C6774" s="1">
        <v>45199</v>
      </c>
      <c r="D6774">
        <v>911</v>
      </c>
      <c r="E6774">
        <v>74</v>
      </c>
    </row>
    <row r="6775" spans="1:5" x14ac:dyDescent="0.2">
      <c r="A6775" t="s">
        <v>1009</v>
      </c>
      <c r="B6775" t="s">
        <v>951</v>
      </c>
      <c r="C6775" s="1">
        <v>45199</v>
      </c>
      <c r="D6775">
        <v>670</v>
      </c>
      <c r="E6775">
        <v>203</v>
      </c>
    </row>
    <row r="6776" spans="1:5" x14ac:dyDescent="0.2">
      <c r="A6776" t="s">
        <v>1009</v>
      </c>
      <c r="B6776" t="s">
        <v>1076</v>
      </c>
      <c r="C6776" s="1">
        <v>45199</v>
      </c>
      <c r="D6776">
        <v>373</v>
      </c>
      <c r="E6776">
        <v>51</v>
      </c>
    </row>
    <row r="6777" spans="1:5" x14ac:dyDescent="0.2">
      <c r="A6777" t="s">
        <v>1009</v>
      </c>
      <c r="B6777" t="s">
        <v>1033</v>
      </c>
      <c r="C6777" s="1">
        <v>45199</v>
      </c>
      <c r="D6777">
        <v>369</v>
      </c>
      <c r="E6777">
        <v>126</v>
      </c>
    </row>
    <row r="6778" spans="1:5" x14ac:dyDescent="0.2">
      <c r="A6778" t="s">
        <v>1009</v>
      </c>
      <c r="B6778" t="s">
        <v>978</v>
      </c>
      <c r="C6778" s="1">
        <v>45199</v>
      </c>
      <c r="D6778">
        <v>481</v>
      </c>
      <c r="E6778">
        <v>170</v>
      </c>
    </row>
    <row r="6779" spans="1:5" x14ac:dyDescent="0.2">
      <c r="A6779" t="s">
        <v>1009</v>
      </c>
      <c r="B6779" t="s">
        <v>1036</v>
      </c>
      <c r="C6779" s="1">
        <v>45199</v>
      </c>
      <c r="D6779">
        <v>743</v>
      </c>
      <c r="E6779">
        <v>150</v>
      </c>
    </row>
    <row r="6780" spans="1:5" x14ac:dyDescent="0.2">
      <c r="A6780" t="s">
        <v>1009</v>
      </c>
      <c r="B6780" t="s">
        <v>1005</v>
      </c>
      <c r="C6780" s="1">
        <v>45199</v>
      </c>
      <c r="D6780">
        <v>324</v>
      </c>
      <c r="E6780">
        <v>58</v>
      </c>
    </row>
    <row r="6781" spans="1:5" x14ac:dyDescent="0.2">
      <c r="A6781" t="s">
        <v>1009</v>
      </c>
      <c r="B6781" t="s">
        <v>1094</v>
      </c>
      <c r="C6781" s="1">
        <v>45199</v>
      </c>
      <c r="D6781">
        <v>294</v>
      </c>
      <c r="E6781">
        <v>176</v>
      </c>
    </row>
    <row r="6782" spans="1:5" x14ac:dyDescent="0.2">
      <c r="A6782" t="s">
        <v>1009</v>
      </c>
      <c r="B6782" t="s">
        <v>933</v>
      </c>
      <c r="C6782" s="1">
        <v>45199</v>
      </c>
      <c r="D6782">
        <v>530</v>
      </c>
      <c r="E6782">
        <v>81</v>
      </c>
    </row>
    <row r="6783" spans="1:5" x14ac:dyDescent="0.2">
      <c r="A6783" t="s">
        <v>1009</v>
      </c>
      <c r="B6783" t="s">
        <v>936</v>
      </c>
      <c r="C6783" s="1">
        <v>45199</v>
      </c>
      <c r="D6783">
        <v>1043</v>
      </c>
      <c r="E6783">
        <v>52</v>
      </c>
    </row>
    <row r="6784" spans="1:5" x14ac:dyDescent="0.2">
      <c r="A6784" t="s">
        <v>1009</v>
      </c>
      <c r="B6784" t="s">
        <v>982</v>
      </c>
      <c r="C6784" s="1">
        <v>45199</v>
      </c>
      <c r="D6784">
        <v>796</v>
      </c>
      <c r="E6784">
        <v>109</v>
      </c>
    </row>
    <row r="6785" spans="1:5" x14ac:dyDescent="0.2">
      <c r="A6785" t="s">
        <v>1009</v>
      </c>
      <c r="B6785" t="s">
        <v>926</v>
      </c>
      <c r="C6785" s="1">
        <v>45199</v>
      </c>
      <c r="D6785">
        <v>422</v>
      </c>
      <c r="E6785">
        <v>163</v>
      </c>
    </row>
    <row r="6786" spans="1:5" x14ac:dyDescent="0.2">
      <c r="A6786" t="s">
        <v>1009</v>
      </c>
      <c r="B6786" t="s">
        <v>1121</v>
      </c>
      <c r="C6786" s="1">
        <v>45199</v>
      </c>
      <c r="D6786">
        <v>1034</v>
      </c>
      <c r="E6786">
        <v>268</v>
      </c>
    </row>
    <row r="6787" spans="1:5" x14ac:dyDescent="0.2">
      <c r="A6787" t="s">
        <v>1009</v>
      </c>
      <c r="B6787" t="s">
        <v>950</v>
      </c>
      <c r="C6787" s="1">
        <v>45199</v>
      </c>
      <c r="D6787">
        <v>5</v>
      </c>
      <c r="E6787">
        <v>123</v>
      </c>
    </row>
    <row r="6788" spans="1:5" x14ac:dyDescent="0.2">
      <c r="A6788" t="s">
        <v>1009</v>
      </c>
      <c r="B6788" t="s">
        <v>1038</v>
      </c>
      <c r="C6788" s="1">
        <v>45199</v>
      </c>
      <c r="D6788">
        <v>1006</v>
      </c>
      <c r="E6788">
        <v>212</v>
      </c>
    </row>
    <row r="6789" spans="1:5" x14ac:dyDescent="0.2">
      <c r="A6789" t="s">
        <v>1009</v>
      </c>
      <c r="B6789" t="s">
        <v>977</v>
      </c>
      <c r="C6789" s="1">
        <v>45199</v>
      </c>
      <c r="D6789">
        <v>822</v>
      </c>
      <c r="E6789">
        <v>245</v>
      </c>
    </row>
    <row r="6790" spans="1:5" x14ac:dyDescent="0.2">
      <c r="A6790" t="s">
        <v>1009</v>
      </c>
      <c r="B6790" t="s">
        <v>1105</v>
      </c>
      <c r="C6790" s="1">
        <v>45199</v>
      </c>
      <c r="D6790">
        <v>755</v>
      </c>
      <c r="E6790">
        <v>185</v>
      </c>
    </row>
    <row r="6791" spans="1:5" x14ac:dyDescent="0.2">
      <c r="A6791" t="s">
        <v>1009</v>
      </c>
      <c r="B6791" t="s">
        <v>953</v>
      </c>
      <c r="C6791" s="1">
        <v>45199</v>
      </c>
      <c r="D6791">
        <v>891</v>
      </c>
      <c r="E6791">
        <v>50</v>
      </c>
    </row>
    <row r="6792" spans="1:5" x14ac:dyDescent="0.2">
      <c r="A6792" t="s">
        <v>1009</v>
      </c>
      <c r="B6792" t="s">
        <v>927</v>
      </c>
      <c r="C6792" s="1">
        <v>45199</v>
      </c>
      <c r="D6792">
        <v>352</v>
      </c>
      <c r="E6792">
        <v>116</v>
      </c>
    </row>
    <row r="6793" spans="1:5" x14ac:dyDescent="0.2">
      <c r="A6793" t="s">
        <v>1009</v>
      </c>
      <c r="B6793" t="s">
        <v>1042</v>
      </c>
      <c r="C6793" s="1">
        <v>45199</v>
      </c>
      <c r="D6793">
        <v>17</v>
      </c>
      <c r="E6793">
        <v>266</v>
      </c>
    </row>
    <row r="6794" spans="1:5" x14ac:dyDescent="0.2">
      <c r="A6794" t="s">
        <v>1009</v>
      </c>
      <c r="B6794" t="s">
        <v>1117</v>
      </c>
      <c r="C6794" s="1">
        <v>45199</v>
      </c>
      <c r="D6794">
        <v>10</v>
      </c>
      <c r="E6794">
        <v>100</v>
      </c>
    </row>
    <row r="6795" spans="1:5" x14ac:dyDescent="0.2">
      <c r="A6795" t="s">
        <v>1009</v>
      </c>
      <c r="B6795" t="s">
        <v>994</v>
      </c>
      <c r="C6795" s="1">
        <v>45199</v>
      </c>
      <c r="D6795">
        <v>430</v>
      </c>
      <c r="E6795">
        <v>174</v>
      </c>
    </row>
    <row r="6796" spans="1:5" x14ac:dyDescent="0.2">
      <c r="A6796" t="s">
        <v>1009</v>
      </c>
      <c r="B6796" t="s">
        <v>1043</v>
      </c>
      <c r="C6796" s="1">
        <v>45199</v>
      </c>
      <c r="D6796">
        <v>568</v>
      </c>
      <c r="E6796">
        <v>168</v>
      </c>
    </row>
    <row r="6797" spans="1:5" x14ac:dyDescent="0.2">
      <c r="A6797" t="s">
        <v>1009</v>
      </c>
      <c r="B6797" t="s">
        <v>1044</v>
      </c>
      <c r="C6797" s="1">
        <v>45199</v>
      </c>
      <c r="D6797">
        <v>728</v>
      </c>
      <c r="E6797">
        <v>68</v>
      </c>
    </row>
    <row r="6798" spans="1:5" x14ac:dyDescent="0.2">
      <c r="A6798" t="s">
        <v>1009</v>
      </c>
      <c r="B6798" t="s">
        <v>1125</v>
      </c>
      <c r="C6798" s="1">
        <v>45199</v>
      </c>
      <c r="D6798">
        <v>290</v>
      </c>
      <c r="E6798">
        <v>194</v>
      </c>
    </row>
    <row r="6799" spans="1:5" x14ac:dyDescent="0.2">
      <c r="A6799" t="s">
        <v>1009</v>
      </c>
      <c r="B6799" t="s">
        <v>965</v>
      </c>
      <c r="C6799" s="1">
        <v>45199</v>
      </c>
      <c r="D6799">
        <v>378</v>
      </c>
      <c r="E6799">
        <v>235</v>
      </c>
    </row>
    <row r="6800" spans="1:5" x14ac:dyDescent="0.2">
      <c r="A6800" t="s">
        <v>1009</v>
      </c>
      <c r="B6800" t="s">
        <v>1045</v>
      </c>
      <c r="C6800" s="1">
        <v>45199</v>
      </c>
      <c r="D6800">
        <v>114</v>
      </c>
      <c r="E6800">
        <v>57</v>
      </c>
    </row>
    <row r="6801" spans="1:5" x14ac:dyDescent="0.2">
      <c r="A6801" t="s">
        <v>1009</v>
      </c>
      <c r="B6801" t="s">
        <v>948</v>
      </c>
      <c r="C6801" s="1">
        <v>45199</v>
      </c>
      <c r="D6801">
        <v>43</v>
      </c>
      <c r="E6801">
        <v>93</v>
      </c>
    </row>
    <row r="6802" spans="1:5" x14ac:dyDescent="0.2">
      <c r="A6802" t="s">
        <v>1009</v>
      </c>
      <c r="B6802" t="s">
        <v>1046</v>
      </c>
      <c r="C6802" s="1">
        <v>45199</v>
      </c>
      <c r="D6802">
        <v>224</v>
      </c>
      <c r="E6802">
        <v>93</v>
      </c>
    </row>
    <row r="6803" spans="1:5" x14ac:dyDescent="0.2">
      <c r="A6803" t="s">
        <v>1009</v>
      </c>
      <c r="B6803" t="s">
        <v>947</v>
      </c>
      <c r="C6803" s="1">
        <v>45199</v>
      </c>
      <c r="D6803">
        <v>398</v>
      </c>
      <c r="E6803">
        <v>133</v>
      </c>
    </row>
    <row r="6804" spans="1:5" x14ac:dyDescent="0.2">
      <c r="A6804" t="s">
        <v>1009</v>
      </c>
      <c r="B6804" t="s">
        <v>1100</v>
      </c>
      <c r="C6804" s="1">
        <v>45199</v>
      </c>
      <c r="D6804">
        <v>924</v>
      </c>
      <c r="E6804">
        <v>58</v>
      </c>
    </row>
    <row r="6805" spans="1:5" x14ac:dyDescent="0.2">
      <c r="A6805" t="s">
        <v>1009</v>
      </c>
      <c r="B6805" t="s">
        <v>955</v>
      </c>
      <c r="C6805" s="1">
        <v>45199</v>
      </c>
      <c r="D6805">
        <v>587</v>
      </c>
      <c r="E6805">
        <v>130</v>
      </c>
    </row>
    <row r="6806" spans="1:5" x14ac:dyDescent="0.2">
      <c r="A6806" t="s">
        <v>1009</v>
      </c>
      <c r="B6806" t="s">
        <v>945</v>
      </c>
      <c r="C6806" s="1">
        <v>45199</v>
      </c>
      <c r="D6806">
        <v>840</v>
      </c>
      <c r="E6806">
        <v>150</v>
      </c>
    </row>
    <row r="6807" spans="1:5" x14ac:dyDescent="0.2">
      <c r="A6807" t="s">
        <v>1009</v>
      </c>
      <c r="B6807" t="s">
        <v>946</v>
      </c>
      <c r="C6807" s="1">
        <v>45199</v>
      </c>
      <c r="D6807">
        <v>602</v>
      </c>
      <c r="E6807">
        <v>210</v>
      </c>
    </row>
    <row r="6808" spans="1:5" x14ac:dyDescent="0.2">
      <c r="A6808" t="s">
        <v>1009</v>
      </c>
      <c r="B6808" t="s">
        <v>1068</v>
      </c>
      <c r="C6808" s="1">
        <v>45199</v>
      </c>
      <c r="D6808">
        <v>97</v>
      </c>
      <c r="E6808">
        <v>245</v>
      </c>
    </row>
    <row r="6809" spans="1:5" x14ac:dyDescent="0.2">
      <c r="A6809" t="s">
        <v>1009</v>
      </c>
      <c r="B6809" t="s">
        <v>966</v>
      </c>
      <c r="C6809" s="1">
        <v>45199</v>
      </c>
      <c r="D6809">
        <v>998</v>
      </c>
      <c r="E6809">
        <v>113</v>
      </c>
    </row>
    <row r="6810" spans="1:5" x14ac:dyDescent="0.2">
      <c r="A6810" t="s">
        <v>1009</v>
      </c>
      <c r="B6810" t="s">
        <v>1048</v>
      </c>
      <c r="C6810" s="1">
        <v>45199</v>
      </c>
      <c r="D6810">
        <v>904</v>
      </c>
      <c r="E6810">
        <v>220</v>
      </c>
    </row>
    <row r="6811" spans="1:5" x14ac:dyDescent="0.2">
      <c r="A6811" t="s">
        <v>1009</v>
      </c>
      <c r="B6811" t="s">
        <v>990</v>
      </c>
      <c r="C6811" s="1">
        <v>45199</v>
      </c>
      <c r="D6811">
        <v>1088</v>
      </c>
      <c r="E6811">
        <v>199</v>
      </c>
    </row>
    <row r="6812" spans="1:5" x14ac:dyDescent="0.2">
      <c r="A6812" t="s">
        <v>1009</v>
      </c>
      <c r="B6812" t="s">
        <v>981</v>
      </c>
      <c r="C6812" s="1">
        <v>45199</v>
      </c>
      <c r="D6812">
        <v>1191</v>
      </c>
      <c r="E6812">
        <v>241</v>
      </c>
    </row>
    <row r="6813" spans="1:5" x14ac:dyDescent="0.2">
      <c r="A6813" t="s">
        <v>1009</v>
      </c>
      <c r="B6813" t="s">
        <v>995</v>
      </c>
      <c r="C6813" s="1">
        <v>45199</v>
      </c>
      <c r="D6813">
        <v>476</v>
      </c>
      <c r="E6813">
        <v>193</v>
      </c>
    </row>
    <row r="6814" spans="1:5" x14ac:dyDescent="0.2">
      <c r="A6814" t="s">
        <v>1009</v>
      </c>
      <c r="B6814" t="s">
        <v>1091</v>
      </c>
      <c r="C6814" s="1">
        <v>45199</v>
      </c>
      <c r="D6814">
        <v>484</v>
      </c>
      <c r="E6814">
        <v>94</v>
      </c>
    </row>
    <row r="6815" spans="1:5" x14ac:dyDescent="0.2">
      <c r="A6815" t="s">
        <v>1009</v>
      </c>
      <c r="B6815" t="s">
        <v>1004</v>
      </c>
      <c r="C6815" s="1">
        <v>45199</v>
      </c>
      <c r="D6815">
        <v>811</v>
      </c>
      <c r="E6815">
        <v>109</v>
      </c>
    </row>
    <row r="6816" spans="1:5" x14ac:dyDescent="0.2">
      <c r="A6816" t="s">
        <v>1009</v>
      </c>
      <c r="B6816" t="s">
        <v>1118</v>
      </c>
      <c r="C6816" s="1">
        <v>45199</v>
      </c>
      <c r="D6816">
        <v>489</v>
      </c>
      <c r="E6816">
        <v>265</v>
      </c>
    </row>
    <row r="6817" spans="1:5" x14ac:dyDescent="0.2">
      <c r="A6817" t="s">
        <v>1009</v>
      </c>
      <c r="B6817" t="s">
        <v>1112</v>
      </c>
      <c r="C6817" s="1">
        <v>45199</v>
      </c>
      <c r="D6817">
        <v>875</v>
      </c>
      <c r="E6817">
        <v>204</v>
      </c>
    </row>
    <row r="6818" spans="1:5" x14ac:dyDescent="0.2">
      <c r="A6818" t="s">
        <v>1009</v>
      </c>
      <c r="B6818" t="s">
        <v>943</v>
      </c>
      <c r="C6818" s="1">
        <v>45199</v>
      </c>
      <c r="D6818">
        <v>289</v>
      </c>
      <c r="E6818">
        <v>149</v>
      </c>
    </row>
    <row r="6819" spans="1:5" x14ac:dyDescent="0.2">
      <c r="A6819" t="s">
        <v>1009</v>
      </c>
      <c r="B6819" t="s">
        <v>998</v>
      </c>
      <c r="C6819" s="1">
        <v>45199</v>
      </c>
      <c r="D6819">
        <v>1049</v>
      </c>
      <c r="E6819">
        <v>141</v>
      </c>
    </row>
    <row r="6820" spans="1:5" x14ac:dyDescent="0.2">
      <c r="A6820" t="s">
        <v>1009</v>
      </c>
      <c r="B6820" t="s">
        <v>1096</v>
      </c>
      <c r="C6820" s="1">
        <v>45199</v>
      </c>
      <c r="D6820">
        <v>2</v>
      </c>
      <c r="E6820">
        <v>50</v>
      </c>
    </row>
    <row r="6821" spans="1:5" x14ac:dyDescent="0.2">
      <c r="A6821" t="s">
        <v>1009</v>
      </c>
      <c r="B6821" t="s">
        <v>1078</v>
      </c>
      <c r="C6821" s="1">
        <v>45199</v>
      </c>
      <c r="D6821">
        <v>1159</v>
      </c>
      <c r="E6821">
        <v>228</v>
      </c>
    </row>
    <row r="6822" spans="1:5" x14ac:dyDescent="0.2">
      <c r="A6822" t="s">
        <v>1009</v>
      </c>
      <c r="B6822" t="s">
        <v>991</v>
      </c>
      <c r="C6822" s="1">
        <v>45199</v>
      </c>
      <c r="D6822">
        <v>1125</v>
      </c>
      <c r="E6822">
        <v>83</v>
      </c>
    </row>
    <row r="6823" spans="1:5" x14ac:dyDescent="0.2">
      <c r="A6823" t="s">
        <v>1009</v>
      </c>
      <c r="B6823" t="s">
        <v>920</v>
      </c>
      <c r="C6823" s="1">
        <v>45199</v>
      </c>
      <c r="D6823">
        <v>662</v>
      </c>
      <c r="E6823">
        <v>216</v>
      </c>
    </row>
    <row r="6824" spans="1:5" x14ac:dyDescent="0.2">
      <c r="A6824" t="s">
        <v>1009</v>
      </c>
      <c r="B6824" t="s">
        <v>938</v>
      </c>
      <c r="C6824" s="1">
        <v>45199</v>
      </c>
      <c r="D6824">
        <v>1159</v>
      </c>
      <c r="E6824">
        <v>262</v>
      </c>
    </row>
    <row r="6825" spans="1:5" x14ac:dyDescent="0.2">
      <c r="A6825" t="s">
        <v>1009</v>
      </c>
      <c r="B6825" t="s">
        <v>1052</v>
      </c>
      <c r="C6825" s="1">
        <v>45199</v>
      </c>
      <c r="D6825">
        <v>1038</v>
      </c>
      <c r="E6825">
        <v>215</v>
      </c>
    </row>
    <row r="6826" spans="1:5" x14ac:dyDescent="0.2">
      <c r="A6826" t="s">
        <v>1009</v>
      </c>
      <c r="B6826" t="s">
        <v>962</v>
      </c>
      <c r="C6826" s="1">
        <v>45199</v>
      </c>
      <c r="D6826">
        <v>633</v>
      </c>
      <c r="E6826">
        <v>58</v>
      </c>
    </row>
    <row r="6827" spans="1:5" x14ac:dyDescent="0.2">
      <c r="A6827" t="s">
        <v>1009</v>
      </c>
      <c r="B6827" t="s">
        <v>959</v>
      </c>
      <c r="C6827" s="1">
        <v>45199</v>
      </c>
      <c r="D6827">
        <v>821</v>
      </c>
      <c r="E6827">
        <v>119</v>
      </c>
    </row>
    <row r="6828" spans="1:5" x14ac:dyDescent="0.2">
      <c r="A6828" t="s">
        <v>1009</v>
      </c>
      <c r="B6828" t="s">
        <v>1059</v>
      </c>
      <c r="C6828" s="1">
        <v>45199</v>
      </c>
      <c r="D6828">
        <v>407</v>
      </c>
      <c r="E6828">
        <v>277</v>
      </c>
    </row>
    <row r="6829" spans="1:5" x14ac:dyDescent="0.2">
      <c r="A6829" t="s">
        <v>1009</v>
      </c>
      <c r="B6829" t="s">
        <v>1069</v>
      </c>
      <c r="C6829" s="1">
        <v>45199</v>
      </c>
      <c r="D6829">
        <v>69</v>
      </c>
      <c r="E6829">
        <v>239</v>
      </c>
    </row>
    <row r="6830" spans="1:5" x14ac:dyDescent="0.2">
      <c r="A6830" t="s">
        <v>1009</v>
      </c>
      <c r="B6830" t="s">
        <v>1107</v>
      </c>
      <c r="C6830" s="1">
        <v>45199</v>
      </c>
      <c r="D6830">
        <v>172</v>
      </c>
      <c r="E6830">
        <v>267</v>
      </c>
    </row>
    <row r="6831" spans="1:5" x14ac:dyDescent="0.2">
      <c r="A6831" t="s">
        <v>1009</v>
      </c>
      <c r="B6831" t="s">
        <v>1053</v>
      </c>
      <c r="C6831" s="1">
        <v>45199</v>
      </c>
      <c r="D6831">
        <v>232</v>
      </c>
      <c r="E6831">
        <v>180</v>
      </c>
    </row>
    <row r="6832" spans="1:5" x14ac:dyDescent="0.2">
      <c r="A6832" t="s">
        <v>1054</v>
      </c>
      <c r="B6832" t="s">
        <v>952</v>
      </c>
      <c r="C6832" s="1">
        <v>45199</v>
      </c>
      <c r="D6832">
        <v>978</v>
      </c>
      <c r="E6832">
        <v>66</v>
      </c>
    </row>
    <row r="6833" spans="1:5" x14ac:dyDescent="0.2">
      <c r="A6833" t="s">
        <v>1054</v>
      </c>
      <c r="B6833" t="s">
        <v>1016</v>
      </c>
      <c r="C6833" s="1">
        <v>45199</v>
      </c>
      <c r="D6833">
        <v>930</v>
      </c>
      <c r="E6833">
        <v>109</v>
      </c>
    </row>
    <row r="6834" spans="1:5" x14ac:dyDescent="0.2">
      <c r="A6834" t="s">
        <v>1054</v>
      </c>
      <c r="B6834" t="s">
        <v>1037</v>
      </c>
      <c r="C6834" s="1">
        <v>45199</v>
      </c>
      <c r="D6834">
        <v>1028</v>
      </c>
      <c r="E6834">
        <v>64</v>
      </c>
    </row>
    <row r="6835" spans="1:5" x14ac:dyDescent="0.2">
      <c r="A6835" t="s">
        <v>1054</v>
      </c>
      <c r="B6835" t="s">
        <v>969</v>
      </c>
      <c r="C6835" s="1">
        <v>45199</v>
      </c>
      <c r="D6835">
        <v>72</v>
      </c>
      <c r="E6835">
        <v>282</v>
      </c>
    </row>
    <row r="6836" spans="1:5" x14ac:dyDescent="0.2">
      <c r="A6836" t="s">
        <v>1054</v>
      </c>
      <c r="B6836" t="s">
        <v>930</v>
      </c>
      <c r="C6836" s="1">
        <v>45199</v>
      </c>
      <c r="D6836">
        <v>297</v>
      </c>
      <c r="E6836">
        <v>232</v>
      </c>
    </row>
    <row r="6837" spans="1:5" x14ac:dyDescent="0.2">
      <c r="A6837" t="s">
        <v>1054</v>
      </c>
      <c r="B6837" t="s">
        <v>1036</v>
      </c>
      <c r="C6837" s="1">
        <v>45199</v>
      </c>
      <c r="D6837">
        <v>282</v>
      </c>
      <c r="E6837">
        <v>295</v>
      </c>
    </row>
    <row r="6838" spans="1:5" x14ac:dyDescent="0.2">
      <c r="A6838" t="s">
        <v>1054</v>
      </c>
      <c r="B6838" t="s">
        <v>919</v>
      </c>
      <c r="C6838" s="1">
        <v>45199</v>
      </c>
      <c r="D6838">
        <v>212</v>
      </c>
      <c r="E6838">
        <v>150</v>
      </c>
    </row>
    <row r="6839" spans="1:5" x14ac:dyDescent="0.2">
      <c r="A6839" t="s">
        <v>1054</v>
      </c>
      <c r="B6839" t="s">
        <v>1086</v>
      </c>
      <c r="C6839" s="1">
        <v>45199</v>
      </c>
      <c r="D6839">
        <v>275</v>
      </c>
      <c r="E6839">
        <v>175</v>
      </c>
    </row>
    <row r="6840" spans="1:5" x14ac:dyDescent="0.2">
      <c r="A6840" t="s">
        <v>1054</v>
      </c>
      <c r="B6840" t="s">
        <v>920</v>
      </c>
      <c r="C6840" s="1">
        <v>45199</v>
      </c>
      <c r="D6840">
        <v>534</v>
      </c>
      <c r="E6840">
        <v>285</v>
      </c>
    </row>
    <row r="6841" spans="1:5" x14ac:dyDescent="0.2">
      <c r="A6841" t="s">
        <v>1054</v>
      </c>
      <c r="B6841" t="s">
        <v>997</v>
      </c>
      <c r="C6841" s="1">
        <v>45199</v>
      </c>
      <c r="D6841">
        <v>1161</v>
      </c>
      <c r="E6841">
        <v>103</v>
      </c>
    </row>
    <row r="6842" spans="1:5" x14ac:dyDescent="0.2">
      <c r="A6842" t="s">
        <v>1054</v>
      </c>
      <c r="B6842" t="s">
        <v>1030</v>
      </c>
      <c r="C6842" s="1">
        <v>45199</v>
      </c>
      <c r="D6842">
        <v>926</v>
      </c>
      <c r="E6842">
        <v>218</v>
      </c>
    </row>
    <row r="6843" spans="1:5" x14ac:dyDescent="0.2">
      <c r="A6843" t="s">
        <v>1054</v>
      </c>
      <c r="B6843" t="s">
        <v>993</v>
      </c>
      <c r="C6843" s="1">
        <v>45199</v>
      </c>
      <c r="D6843">
        <v>799</v>
      </c>
      <c r="E6843">
        <v>107</v>
      </c>
    </row>
    <row r="6844" spans="1:5" x14ac:dyDescent="0.2">
      <c r="A6844" t="s">
        <v>1054</v>
      </c>
      <c r="B6844" t="s">
        <v>1055</v>
      </c>
      <c r="C6844" s="1">
        <v>45199</v>
      </c>
      <c r="D6844">
        <v>349</v>
      </c>
      <c r="E6844">
        <v>99</v>
      </c>
    </row>
    <row r="6845" spans="1:5" x14ac:dyDescent="0.2">
      <c r="A6845" t="s">
        <v>1054</v>
      </c>
      <c r="B6845" t="s">
        <v>1056</v>
      </c>
      <c r="C6845" s="1">
        <v>45199</v>
      </c>
      <c r="D6845">
        <v>522</v>
      </c>
      <c r="E6845">
        <v>289</v>
      </c>
    </row>
    <row r="6846" spans="1:5" x14ac:dyDescent="0.2">
      <c r="A6846" t="s">
        <v>1054</v>
      </c>
      <c r="B6846" t="s">
        <v>1096</v>
      </c>
      <c r="C6846" s="1">
        <v>45199</v>
      </c>
      <c r="D6846">
        <v>218</v>
      </c>
      <c r="E6846">
        <v>194</v>
      </c>
    </row>
    <row r="6847" spans="1:5" x14ac:dyDescent="0.2">
      <c r="A6847" t="s">
        <v>1054</v>
      </c>
      <c r="B6847" t="s">
        <v>928</v>
      </c>
      <c r="C6847" s="1">
        <v>45199</v>
      </c>
      <c r="D6847">
        <v>189</v>
      </c>
      <c r="E6847">
        <v>185</v>
      </c>
    </row>
    <row r="6848" spans="1:5" x14ac:dyDescent="0.2">
      <c r="A6848" t="s">
        <v>1054</v>
      </c>
      <c r="B6848" t="s">
        <v>966</v>
      </c>
      <c r="C6848" s="1">
        <v>45199</v>
      </c>
      <c r="D6848">
        <v>1178</v>
      </c>
      <c r="E6848">
        <v>240</v>
      </c>
    </row>
    <row r="6849" spans="1:5" x14ac:dyDescent="0.2">
      <c r="A6849" t="s">
        <v>1054</v>
      </c>
      <c r="B6849" t="s">
        <v>982</v>
      </c>
      <c r="C6849" s="1">
        <v>45199</v>
      </c>
      <c r="D6849">
        <v>566</v>
      </c>
      <c r="E6849">
        <v>216</v>
      </c>
    </row>
    <row r="6850" spans="1:5" x14ac:dyDescent="0.2">
      <c r="A6850" t="s">
        <v>1054</v>
      </c>
      <c r="B6850" t="s">
        <v>1058</v>
      </c>
      <c r="C6850" s="1">
        <v>45199</v>
      </c>
      <c r="D6850">
        <v>558</v>
      </c>
      <c r="E6850">
        <v>103</v>
      </c>
    </row>
    <row r="6851" spans="1:5" x14ac:dyDescent="0.2">
      <c r="A6851" t="s">
        <v>1054</v>
      </c>
      <c r="B6851" t="s">
        <v>1121</v>
      </c>
      <c r="C6851" s="1">
        <v>45199</v>
      </c>
      <c r="D6851">
        <v>530</v>
      </c>
      <c r="E6851">
        <v>168</v>
      </c>
    </row>
    <row r="6852" spans="1:5" x14ac:dyDescent="0.2">
      <c r="A6852" t="s">
        <v>1054</v>
      </c>
      <c r="B6852" t="s">
        <v>1059</v>
      </c>
      <c r="C6852" s="1">
        <v>45199</v>
      </c>
      <c r="D6852">
        <v>644</v>
      </c>
      <c r="E6852">
        <v>300</v>
      </c>
    </row>
    <row r="6853" spans="1:5" x14ac:dyDescent="0.2">
      <c r="A6853" t="s">
        <v>1054</v>
      </c>
      <c r="B6853" t="s">
        <v>936</v>
      </c>
      <c r="C6853" s="1">
        <v>45199</v>
      </c>
      <c r="D6853">
        <v>462</v>
      </c>
      <c r="E6853">
        <v>287</v>
      </c>
    </row>
    <row r="6854" spans="1:5" x14ac:dyDescent="0.2">
      <c r="A6854" t="s">
        <v>1054</v>
      </c>
      <c r="B6854" t="s">
        <v>964</v>
      </c>
      <c r="C6854" s="1">
        <v>45199</v>
      </c>
      <c r="D6854">
        <v>949</v>
      </c>
      <c r="E6854">
        <v>112</v>
      </c>
    </row>
    <row r="6855" spans="1:5" x14ac:dyDescent="0.2">
      <c r="A6855" t="s">
        <v>1054</v>
      </c>
      <c r="B6855" t="s">
        <v>1118</v>
      </c>
      <c r="C6855" s="1">
        <v>45199</v>
      </c>
      <c r="D6855">
        <v>43</v>
      </c>
      <c r="E6855">
        <v>118</v>
      </c>
    </row>
    <row r="6856" spans="1:5" x14ac:dyDescent="0.2">
      <c r="A6856" t="s">
        <v>1054</v>
      </c>
      <c r="B6856" t="s">
        <v>1060</v>
      </c>
      <c r="C6856" s="1">
        <v>45199</v>
      </c>
      <c r="D6856">
        <v>368</v>
      </c>
      <c r="E6856">
        <v>142</v>
      </c>
    </row>
    <row r="6857" spans="1:5" x14ac:dyDescent="0.2">
      <c r="A6857" t="s">
        <v>1054</v>
      </c>
      <c r="B6857" t="s">
        <v>1061</v>
      </c>
      <c r="C6857" s="1">
        <v>45199</v>
      </c>
      <c r="D6857">
        <v>59</v>
      </c>
      <c r="E6857">
        <v>182</v>
      </c>
    </row>
    <row r="6858" spans="1:5" x14ac:dyDescent="0.2">
      <c r="A6858" t="s">
        <v>1054</v>
      </c>
      <c r="B6858" t="s">
        <v>1022</v>
      </c>
      <c r="C6858" s="1">
        <v>45199</v>
      </c>
      <c r="D6858">
        <v>642</v>
      </c>
      <c r="E6858">
        <v>141</v>
      </c>
    </row>
    <row r="6859" spans="1:5" x14ac:dyDescent="0.2">
      <c r="A6859" t="s">
        <v>1054</v>
      </c>
      <c r="B6859" t="s">
        <v>986</v>
      </c>
      <c r="C6859" s="1">
        <v>45199</v>
      </c>
      <c r="D6859">
        <v>285</v>
      </c>
      <c r="E6859">
        <v>247</v>
      </c>
    </row>
    <row r="6860" spans="1:5" x14ac:dyDescent="0.2">
      <c r="A6860" t="s">
        <v>1054</v>
      </c>
      <c r="B6860" t="s">
        <v>1017</v>
      </c>
      <c r="C6860" s="1">
        <v>45199</v>
      </c>
      <c r="D6860">
        <v>917</v>
      </c>
      <c r="E6860">
        <v>276</v>
      </c>
    </row>
    <row r="6861" spans="1:5" x14ac:dyDescent="0.2">
      <c r="A6861" t="s">
        <v>1054</v>
      </c>
      <c r="B6861" t="s">
        <v>946</v>
      </c>
      <c r="C6861" s="1">
        <v>45199</v>
      </c>
      <c r="D6861">
        <v>1173</v>
      </c>
      <c r="E6861">
        <v>148</v>
      </c>
    </row>
    <row r="6862" spans="1:5" x14ac:dyDescent="0.2">
      <c r="A6862" t="s">
        <v>1054</v>
      </c>
      <c r="B6862" t="s">
        <v>934</v>
      </c>
      <c r="C6862" s="1">
        <v>45199</v>
      </c>
      <c r="D6862">
        <v>368</v>
      </c>
      <c r="E6862">
        <v>154</v>
      </c>
    </row>
    <row r="6863" spans="1:5" x14ac:dyDescent="0.2">
      <c r="A6863" t="s">
        <v>1054</v>
      </c>
      <c r="B6863" t="s">
        <v>1050</v>
      </c>
      <c r="C6863" s="1">
        <v>45199</v>
      </c>
      <c r="D6863">
        <v>1066</v>
      </c>
      <c r="E6863">
        <v>261</v>
      </c>
    </row>
    <row r="6864" spans="1:5" x14ac:dyDescent="0.2">
      <c r="A6864" t="s">
        <v>1054</v>
      </c>
      <c r="B6864" t="s">
        <v>1062</v>
      </c>
      <c r="C6864" s="1">
        <v>45199</v>
      </c>
      <c r="D6864">
        <v>746</v>
      </c>
      <c r="E6864">
        <v>260</v>
      </c>
    </row>
    <row r="6865" spans="1:5" x14ac:dyDescent="0.2">
      <c r="A6865" t="s">
        <v>1054</v>
      </c>
      <c r="B6865" t="s">
        <v>960</v>
      </c>
      <c r="C6865" s="1">
        <v>45199</v>
      </c>
      <c r="D6865">
        <v>472</v>
      </c>
      <c r="E6865">
        <v>135</v>
      </c>
    </row>
    <row r="6866" spans="1:5" x14ac:dyDescent="0.2">
      <c r="A6866" t="s">
        <v>1054</v>
      </c>
      <c r="B6866" t="s">
        <v>1082</v>
      </c>
      <c r="C6866" s="1">
        <v>45199</v>
      </c>
      <c r="D6866">
        <v>235</v>
      </c>
      <c r="E6866">
        <v>261</v>
      </c>
    </row>
    <row r="6867" spans="1:5" x14ac:dyDescent="0.2">
      <c r="A6867" t="s">
        <v>1054</v>
      </c>
      <c r="B6867" t="s">
        <v>968</v>
      </c>
      <c r="C6867" s="1">
        <v>45199</v>
      </c>
      <c r="D6867">
        <v>137</v>
      </c>
      <c r="E6867">
        <v>234</v>
      </c>
    </row>
    <row r="6868" spans="1:5" x14ac:dyDescent="0.2">
      <c r="A6868" t="s">
        <v>1054</v>
      </c>
      <c r="B6868" t="s">
        <v>958</v>
      </c>
      <c r="C6868" s="1">
        <v>45199</v>
      </c>
      <c r="D6868">
        <v>57</v>
      </c>
      <c r="E6868">
        <v>86</v>
      </c>
    </row>
    <row r="6869" spans="1:5" x14ac:dyDescent="0.2">
      <c r="A6869" t="s">
        <v>1054</v>
      </c>
      <c r="B6869" t="s">
        <v>970</v>
      </c>
      <c r="C6869" s="1">
        <v>45199</v>
      </c>
      <c r="D6869">
        <v>5</v>
      </c>
      <c r="E6869">
        <v>212</v>
      </c>
    </row>
    <row r="6870" spans="1:5" x14ac:dyDescent="0.2">
      <c r="A6870" t="s">
        <v>1054</v>
      </c>
      <c r="B6870" t="s">
        <v>1064</v>
      </c>
      <c r="C6870" s="1">
        <v>45199</v>
      </c>
      <c r="D6870">
        <v>474</v>
      </c>
      <c r="E6870">
        <v>50</v>
      </c>
    </row>
    <row r="6871" spans="1:5" x14ac:dyDescent="0.2">
      <c r="A6871" t="s">
        <v>1054</v>
      </c>
      <c r="B6871" t="s">
        <v>983</v>
      </c>
      <c r="C6871" s="1">
        <v>45199</v>
      </c>
      <c r="D6871">
        <v>874</v>
      </c>
      <c r="E6871">
        <v>259</v>
      </c>
    </row>
    <row r="6872" spans="1:5" x14ac:dyDescent="0.2">
      <c r="A6872" t="s">
        <v>1054</v>
      </c>
      <c r="B6872" t="s">
        <v>1035</v>
      </c>
      <c r="C6872" s="1">
        <v>45199</v>
      </c>
      <c r="D6872">
        <v>380</v>
      </c>
      <c r="E6872">
        <v>172</v>
      </c>
    </row>
    <row r="6873" spans="1:5" x14ac:dyDescent="0.2">
      <c r="A6873" t="s">
        <v>1054</v>
      </c>
      <c r="B6873" t="s">
        <v>1117</v>
      </c>
      <c r="C6873" s="1">
        <v>45199</v>
      </c>
      <c r="D6873">
        <v>801</v>
      </c>
      <c r="E6873">
        <v>131</v>
      </c>
    </row>
    <row r="6874" spans="1:5" x14ac:dyDescent="0.2">
      <c r="A6874" t="s">
        <v>1054</v>
      </c>
      <c r="B6874" t="s">
        <v>927</v>
      </c>
      <c r="C6874" s="1">
        <v>45199</v>
      </c>
      <c r="D6874">
        <v>989</v>
      </c>
      <c r="E6874">
        <v>101</v>
      </c>
    </row>
    <row r="6875" spans="1:5" x14ac:dyDescent="0.2">
      <c r="A6875" t="s">
        <v>1054</v>
      </c>
      <c r="B6875" t="s">
        <v>996</v>
      </c>
      <c r="C6875" s="1">
        <v>45199</v>
      </c>
      <c r="D6875">
        <v>1143</v>
      </c>
      <c r="E6875">
        <v>182</v>
      </c>
    </row>
    <row r="6876" spans="1:5" x14ac:dyDescent="0.2">
      <c r="A6876" t="s">
        <v>1054</v>
      </c>
      <c r="B6876" t="s">
        <v>1010</v>
      </c>
      <c r="C6876" s="1">
        <v>45199</v>
      </c>
      <c r="D6876">
        <v>619</v>
      </c>
      <c r="E6876">
        <v>151</v>
      </c>
    </row>
    <row r="6877" spans="1:5" x14ac:dyDescent="0.2">
      <c r="A6877" t="s">
        <v>1054</v>
      </c>
      <c r="B6877" t="s">
        <v>1065</v>
      </c>
      <c r="C6877" s="1">
        <v>45199</v>
      </c>
      <c r="D6877">
        <v>978</v>
      </c>
      <c r="E6877">
        <v>164</v>
      </c>
    </row>
    <row r="6878" spans="1:5" x14ac:dyDescent="0.2">
      <c r="A6878" t="s">
        <v>1054</v>
      </c>
      <c r="B6878" t="s">
        <v>1066</v>
      </c>
      <c r="C6878" s="1">
        <v>45199</v>
      </c>
      <c r="D6878">
        <v>1041</v>
      </c>
      <c r="E6878">
        <v>135</v>
      </c>
    </row>
    <row r="6879" spans="1:5" x14ac:dyDescent="0.2">
      <c r="A6879" t="s">
        <v>1054</v>
      </c>
      <c r="B6879" t="s">
        <v>1067</v>
      </c>
      <c r="C6879" s="1">
        <v>45199</v>
      </c>
      <c r="D6879">
        <v>1012</v>
      </c>
      <c r="E6879">
        <v>173</v>
      </c>
    </row>
    <row r="6880" spans="1:5" x14ac:dyDescent="0.2">
      <c r="A6880" t="s">
        <v>1054</v>
      </c>
      <c r="B6880" t="s">
        <v>999</v>
      </c>
      <c r="C6880" s="1">
        <v>45199</v>
      </c>
      <c r="D6880">
        <v>613</v>
      </c>
      <c r="E6880">
        <v>275</v>
      </c>
    </row>
    <row r="6881" spans="1:5" x14ac:dyDescent="0.2">
      <c r="A6881" t="s">
        <v>1054</v>
      </c>
      <c r="B6881" t="s">
        <v>921</v>
      </c>
      <c r="C6881" s="1">
        <v>45199</v>
      </c>
      <c r="D6881">
        <v>271</v>
      </c>
      <c r="E6881">
        <v>82</v>
      </c>
    </row>
    <row r="6882" spans="1:5" x14ac:dyDescent="0.2">
      <c r="A6882" t="s">
        <v>1054</v>
      </c>
      <c r="B6882" t="s">
        <v>976</v>
      </c>
      <c r="C6882" s="1">
        <v>45199</v>
      </c>
      <c r="D6882">
        <v>186</v>
      </c>
      <c r="E6882">
        <v>198</v>
      </c>
    </row>
    <row r="6883" spans="1:5" x14ac:dyDescent="0.2">
      <c r="A6883" t="s">
        <v>1054</v>
      </c>
      <c r="B6883" t="s">
        <v>1052</v>
      </c>
      <c r="C6883" s="1">
        <v>45199</v>
      </c>
      <c r="D6883">
        <v>308</v>
      </c>
      <c r="E6883">
        <v>71</v>
      </c>
    </row>
    <row r="6884" spans="1:5" x14ac:dyDescent="0.2">
      <c r="A6884" t="s">
        <v>1054</v>
      </c>
      <c r="B6884" t="s">
        <v>1123</v>
      </c>
      <c r="C6884" s="1">
        <v>45199</v>
      </c>
      <c r="D6884">
        <v>1026</v>
      </c>
      <c r="E6884">
        <v>56</v>
      </c>
    </row>
    <row r="6885" spans="1:5" x14ac:dyDescent="0.2">
      <c r="A6885" t="s">
        <v>1054</v>
      </c>
      <c r="B6885" t="s">
        <v>1069</v>
      </c>
      <c r="C6885" s="1">
        <v>45199</v>
      </c>
      <c r="D6885">
        <v>772</v>
      </c>
      <c r="E6885">
        <v>103</v>
      </c>
    </row>
    <row r="6886" spans="1:5" x14ac:dyDescent="0.2">
      <c r="A6886" t="s">
        <v>1054</v>
      </c>
      <c r="B6886" t="s">
        <v>1070</v>
      </c>
      <c r="C6886" s="1">
        <v>45199</v>
      </c>
      <c r="D6886">
        <v>655</v>
      </c>
      <c r="E6886">
        <v>220</v>
      </c>
    </row>
    <row r="6887" spans="1:5" x14ac:dyDescent="0.2">
      <c r="A6887" t="s">
        <v>1054</v>
      </c>
      <c r="B6887" t="s">
        <v>1005</v>
      </c>
      <c r="C6887" s="1">
        <v>45199</v>
      </c>
      <c r="D6887">
        <v>1177</v>
      </c>
      <c r="E6887">
        <v>143</v>
      </c>
    </row>
    <row r="6888" spans="1:5" x14ac:dyDescent="0.2">
      <c r="A6888" t="s">
        <v>1054</v>
      </c>
      <c r="B6888" t="s">
        <v>949</v>
      </c>
      <c r="C6888" s="1">
        <v>45199</v>
      </c>
      <c r="D6888">
        <v>202</v>
      </c>
      <c r="E6888">
        <v>149</v>
      </c>
    </row>
    <row r="6889" spans="1:5" x14ac:dyDescent="0.2">
      <c r="A6889" t="s">
        <v>1054</v>
      </c>
      <c r="B6889" t="s">
        <v>953</v>
      </c>
      <c r="C6889" s="1">
        <v>45199</v>
      </c>
      <c r="D6889">
        <v>145</v>
      </c>
      <c r="E6889">
        <v>108</v>
      </c>
    </row>
    <row r="6890" spans="1:5" x14ac:dyDescent="0.2">
      <c r="A6890" t="s">
        <v>1054</v>
      </c>
      <c r="B6890" t="s">
        <v>1071</v>
      </c>
      <c r="C6890" s="1">
        <v>45199</v>
      </c>
      <c r="D6890">
        <v>1064</v>
      </c>
      <c r="E6890">
        <v>285</v>
      </c>
    </row>
    <row r="6891" spans="1:5" x14ac:dyDescent="0.2">
      <c r="A6891" t="s">
        <v>1054</v>
      </c>
      <c r="B6891" t="s">
        <v>1072</v>
      </c>
      <c r="C6891" s="1">
        <v>45199</v>
      </c>
      <c r="D6891">
        <v>314</v>
      </c>
      <c r="E6891">
        <v>143</v>
      </c>
    </row>
    <row r="6892" spans="1:5" x14ac:dyDescent="0.2">
      <c r="A6892" t="s">
        <v>1054</v>
      </c>
      <c r="B6892" t="s">
        <v>991</v>
      </c>
      <c r="C6892" s="1">
        <v>45199</v>
      </c>
      <c r="D6892">
        <v>636</v>
      </c>
      <c r="E6892">
        <v>87</v>
      </c>
    </row>
    <row r="6893" spans="1:5" x14ac:dyDescent="0.2">
      <c r="A6893" t="s">
        <v>1054</v>
      </c>
      <c r="B6893" t="s">
        <v>1073</v>
      </c>
      <c r="C6893" s="1">
        <v>45199</v>
      </c>
      <c r="D6893">
        <v>1010</v>
      </c>
      <c r="E6893">
        <v>150</v>
      </c>
    </row>
    <row r="6894" spans="1:5" x14ac:dyDescent="0.2">
      <c r="A6894" t="s">
        <v>1054</v>
      </c>
      <c r="B6894" t="s">
        <v>1092</v>
      </c>
      <c r="C6894" s="1">
        <v>45199</v>
      </c>
      <c r="D6894">
        <v>284</v>
      </c>
      <c r="E6894">
        <v>154</v>
      </c>
    </row>
    <row r="6895" spans="1:5" x14ac:dyDescent="0.2">
      <c r="A6895" t="s">
        <v>1054</v>
      </c>
      <c r="B6895" t="s">
        <v>1111</v>
      </c>
      <c r="C6895" s="1">
        <v>45199</v>
      </c>
      <c r="D6895">
        <v>2</v>
      </c>
      <c r="E6895">
        <v>298</v>
      </c>
    </row>
    <row r="6896" spans="1:5" x14ac:dyDescent="0.2">
      <c r="A6896" t="s">
        <v>1054</v>
      </c>
      <c r="B6896" t="s">
        <v>1034</v>
      </c>
      <c r="C6896" s="1">
        <v>45199</v>
      </c>
      <c r="D6896">
        <v>139</v>
      </c>
      <c r="E6896">
        <v>269</v>
      </c>
    </row>
    <row r="6897" spans="1:5" x14ac:dyDescent="0.2">
      <c r="A6897" t="s">
        <v>1054</v>
      </c>
      <c r="B6897" t="s">
        <v>947</v>
      </c>
      <c r="C6897" s="1">
        <v>45199</v>
      </c>
      <c r="D6897">
        <v>742</v>
      </c>
      <c r="E6897">
        <v>199</v>
      </c>
    </row>
    <row r="6898" spans="1:5" x14ac:dyDescent="0.2">
      <c r="A6898" t="s">
        <v>1054</v>
      </c>
      <c r="B6898" t="s">
        <v>981</v>
      </c>
      <c r="C6898" s="1">
        <v>45199</v>
      </c>
      <c r="D6898">
        <v>145</v>
      </c>
      <c r="E6898">
        <v>131</v>
      </c>
    </row>
    <row r="6899" spans="1:5" x14ac:dyDescent="0.2">
      <c r="A6899" t="s">
        <v>1054</v>
      </c>
      <c r="B6899" t="s">
        <v>978</v>
      </c>
      <c r="C6899" s="1">
        <v>45199</v>
      </c>
      <c r="D6899">
        <v>343</v>
      </c>
      <c r="E6899">
        <v>158</v>
      </c>
    </row>
    <row r="6900" spans="1:5" x14ac:dyDescent="0.2">
      <c r="A6900" t="s">
        <v>1054</v>
      </c>
      <c r="B6900" t="s">
        <v>977</v>
      </c>
      <c r="C6900" s="1">
        <v>45199</v>
      </c>
      <c r="D6900">
        <v>683</v>
      </c>
      <c r="E6900">
        <v>207</v>
      </c>
    </row>
    <row r="6901" spans="1:5" x14ac:dyDescent="0.2">
      <c r="A6901" t="s">
        <v>1054</v>
      </c>
      <c r="B6901" t="s">
        <v>942</v>
      </c>
      <c r="C6901" s="1">
        <v>45199</v>
      </c>
      <c r="D6901">
        <v>314</v>
      </c>
      <c r="E6901">
        <v>290</v>
      </c>
    </row>
    <row r="6902" spans="1:5" x14ac:dyDescent="0.2">
      <c r="A6902" t="s">
        <v>1054</v>
      </c>
      <c r="B6902" t="s">
        <v>961</v>
      </c>
      <c r="C6902" s="1">
        <v>45199</v>
      </c>
      <c r="D6902">
        <v>721</v>
      </c>
      <c r="E6902">
        <v>247</v>
      </c>
    </row>
    <row r="6903" spans="1:5" x14ac:dyDescent="0.2">
      <c r="A6903" t="s">
        <v>1054</v>
      </c>
      <c r="B6903" t="s">
        <v>1011</v>
      </c>
      <c r="C6903" s="1">
        <v>45199</v>
      </c>
      <c r="D6903">
        <v>1082</v>
      </c>
      <c r="E6903">
        <v>76</v>
      </c>
    </row>
    <row r="6904" spans="1:5" x14ac:dyDescent="0.2">
      <c r="A6904" t="s">
        <v>1054</v>
      </c>
      <c r="B6904" t="s">
        <v>974</v>
      </c>
      <c r="C6904" s="1">
        <v>45199</v>
      </c>
      <c r="D6904">
        <v>876</v>
      </c>
      <c r="E6904">
        <v>252</v>
      </c>
    </row>
    <row r="6905" spans="1:5" x14ac:dyDescent="0.2">
      <c r="A6905" t="s">
        <v>1054</v>
      </c>
      <c r="B6905" t="s">
        <v>955</v>
      </c>
      <c r="C6905" s="1">
        <v>45199</v>
      </c>
      <c r="D6905">
        <v>960</v>
      </c>
      <c r="E6905">
        <v>233</v>
      </c>
    </row>
    <row r="6906" spans="1:5" x14ac:dyDescent="0.2">
      <c r="A6906" t="s">
        <v>1054</v>
      </c>
      <c r="B6906" t="s">
        <v>1088</v>
      </c>
      <c r="C6906" s="1">
        <v>45199</v>
      </c>
      <c r="D6906">
        <v>634</v>
      </c>
      <c r="E6906">
        <v>139</v>
      </c>
    </row>
    <row r="6907" spans="1:5" x14ac:dyDescent="0.2">
      <c r="A6907" t="s">
        <v>1054</v>
      </c>
      <c r="B6907" t="s">
        <v>1076</v>
      </c>
      <c r="C6907" s="1">
        <v>45199</v>
      </c>
      <c r="D6907">
        <v>127</v>
      </c>
      <c r="E6907">
        <v>113</v>
      </c>
    </row>
    <row r="6908" spans="1:5" x14ac:dyDescent="0.2">
      <c r="A6908" t="s">
        <v>1054</v>
      </c>
      <c r="B6908" t="s">
        <v>1018</v>
      </c>
      <c r="C6908" s="1">
        <v>45199</v>
      </c>
      <c r="D6908">
        <v>929</v>
      </c>
      <c r="E6908">
        <v>93</v>
      </c>
    </row>
    <row r="6909" spans="1:5" x14ac:dyDescent="0.2">
      <c r="A6909" t="s">
        <v>1054</v>
      </c>
      <c r="B6909" t="s">
        <v>929</v>
      </c>
      <c r="C6909" s="1">
        <v>45199</v>
      </c>
      <c r="D6909">
        <v>168</v>
      </c>
      <c r="E6909">
        <v>155</v>
      </c>
    </row>
    <row r="6910" spans="1:5" x14ac:dyDescent="0.2">
      <c r="A6910" t="s">
        <v>1054</v>
      </c>
      <c r="B6910" t="s">
        <v>965</v>
      </c>
      <c r="C6910" s="1">
        <v>45199</v>
      </c>
      <c r="D6910">
        <v>223</v>
      </c>
      <c r="E6910">
        <v>150</v>
      </c>
    </row>
    <row r="6911" spans="1:5" x14ac:dyDescent="0.2">
      <c r="A6911" t="s">
        <v>1054</v>
      </c>
      <c r="B6911" t="s">
        <v>1079</v>
      </c>
      <c r="C6911" s="1">
        <v>45199</v>
      </c>
      <c r="D6911">
        <v>613</v>
      </c>
      <c r="E6911">
        <v>156</v>
      </c>
    </row>
    <row r="6912" spans="1:5" x14ac:dyDescent="0.2">
      <c r="A6912" t="s">
        <v>1054</v>
      </c>
      <c r="B6912" t="s">
        <v>994</v>
      </c>
      <c r="C6912" s="1">
        <v>45199</v>
      </c>
      <c r="D6912">
        <v>1027</v>
      </c>
      <c r="E6912">
        <v>94</v>
      </c>
    </row>
    <row r="6913" spans="1:5" x14ac:dyDescent="0.2">
      <c r="A6913" t="s">
        <v>1054</v>
      </c>
      <c r="B6913" t="s">
        <v>1014</v>
      </c>
      <c r="C6913" s="1">
        <v>45199</v>
      </c>
      <c r="D6913">
        <v>437</v>
      </c>
      <c r="E6913">
        <v>237</v>
      </c>
    </row>
    <row r="6914" spans="1:5" x14ac:dyDescent="0.2">
      <c r="A6914" t="s">
        <v>1054</v>
      </c>
      <c r="B6914" t="s">
        <v>963</v>
      </c>
      <c r="C6914" s="1">
        <v>45199</v>
      </c>
      <c r="D6914">
        <v>847</v>
      </c>
      <c r="E6914">
        <v>127</v>
      </c>
    </row>
    <row r="6915" spans="1:5" x14ac:dyDescent="0.2">
      <c r="A6915" t="s">
        <v>1080</v>
      </c>
      <c r="B6915" t="s">
        <v>983</v>
      </c>
      <c r="C6915" s="1">
        <v>45199</v>
      </c>
      <c r="D6915">
        <v>740</v>
      </c>
      <c r="E6915">
        <v>286</v>
      </c>
    </row>
    <row r="6916" spans="1:5" x14ac:dyDescent="0.2">
      <c r="A6916" t="s">
        <v>1080</v>
      </c>
      <c r="B6916" t="s">
        <v>984</v>
      </c>
      <c r="C6916" s="1">
        <v>45199</v>
      </c>
      <c r="D6916">
        <v>707</v>
      </c>
      <c r="E6916">
        <v>255</v>
      </c>
    </row>
    <row r="6917" spans="1:5" x14ac:dyDescent="0.2">
      <c r="A6917" t="s">
        <v>1080</v>
      </c>
      <c r="B6917" t="s">
        <v>1077</v>
      </c>
      <c r="C6917" s="1">
        <v>45199</v>
      </c>
      <c r="D6917">
        <v>672</v>
      </c>
      <c r="E6917">
        <v>248</v>
      </c>
    </row>
    <row r="6918" spans="1:5" x14ac:dyDescent="0.2">
      <c r="A6918" t="s">
        <v>1080</v>
      </c>
      <c r="B6918" t="s">
        <v>946</v>
      </c>
      <c r="C6918" s="1">
        <v>45199</v>
      </c>
      <c r="D6918">
        <v>28</v>
      </c>
      <c r="E6918">
        <v>264</v>
      </c>
    </row>
    <row r="6919" spans="1:5" x14ac:dyDescent="0.2">
      <c r="A6919" t="s">
        <v>1080</v>
      </c>
      <c r="B6919" t="s">
        <v>953</v>
      </c>
      <c r="C6919" s="1">
        <v>45199</v>
      </c>
      <c r="D6919">
        <v>353</v>
      </c>
      <c r="E6919">
        <v>176</v>
      </c>
    </row>
    <row r="6920" spans="1:5" x14ac:dyDescent="0.2">
      <c r="A6920" t="s">
        <v>1080</v>
      </c>
      <c r="B6920" t="s">
        <v>1016</v>
      </c>
      <c r="C6920" s="1">
        <v>45199</v>
      </c>
      <c r="D6920">
        <v>892</v>
      </c>
      <c r="E6920">
        <v>107</v>
      </c>
    </row>
    <row r="6921" spans="1:5" x14ac:dyDescent="0.2">
      <c r="A6921" t="s">
        <v>1080</v>
      </c>
      <c r="B6921" t="s">
        <v>1043</v>
      </c>
      <c r="C6921" s="1">
        <v>45199</v>
      </c>
      <c r="D6921">
        <v>4</v>
      </c>
      <c r="E6921">
        <v>233</v>
      </c>
    </row>
    <row r="6922" spans="1:5" x14ac:dyDescent="0.2">
      <c r="A6922" t="s">
        <v>1080</v>
      </c>
      <c r="B6922" t="s">
        <v>1081</v>
      </c>
      <c r="C6922" s="1">
        <v>45199</v>
      </c>
      <c r="D6922">
        <v>504</v>
      </c>
      <c r="E6922">
        <v>104</v>
      </c>
    </row>
    <row r="6923" spans="1:5" x14ac:dyDescent="0.2">
      <c r="A6923" t="s">
        <v>1080</v>
      </c>
      <c r="B6923" t="s">
        <v>1082</v>
      </c>
      <c r="C6923" s="1">
        <v>45199</v>
      </c>
      <c r="D6923">
        <v>935</v>
      </c>
      <c r="E6923">
        <v>229</v>
      </c>
    </row>
    <row r="6924" spans="1:5" x14ac:dyDescent="0.2">
      <c r="A6924" t="s">
        <v>1080</v>
      </c>
      <c r="B6924" t="s">
        <v>1053</v>
      </c>
      <c r="C6924" s="1">
        <v>45199</v>
      </c>
      <c r="D6924">
        <v>913</v>
      </c>
      <c r="E6924">
        <v>236</v>
      </c>
    </row>
    <row r="6925" spans="1:5" x14ac:dyDescent="0.2">
      <c r="A6925" t="s">
        <v>1080</v>
      </c>
      <c r="B6925" t="s">
        <v>1059</v>
      </c>
      <c r="C6925" s="1">
        <v>45199</v>
      </c>
      <c r="D6925">
        <v>636</v>
      </c>
      <c r="E6925">
        <v>265</v>
      </c>
    </row>
    <row r="6926" spans="1:5" x14ac:dyDescent="0.2">
      <c r="A6926" t="s">
        <v>1080</v>
      </c>
      <c r="B6926" t="s">
        <v>1015</v>
      </c>
      <c r="C6926" s="1">
        <v>45199</v>
      </c>
      <c r="D6926">
        <v>723</v>
      </c>
      <c r="E6926">
        <v>186</v>
      </c>
    </row>
    <row r="6927" spans="1:5" x14ac:dyDescent="0.2">
      <c r="A6927" t="s">
        <v>1080</v>
      </c>
      <c r="B6927" t="s">
        <v>1076</v>
      </c>
      <c r="C6927" s="1">
        <v>45199</v>
      </c>
      <c r="D6927">
        <v>149</v>
      </c>
      <c r="E6927">
        <v>97</v>
      </c>
    </row>
    <row r="6928" spans="1:5" x14ac:dyDescent="0.2">
      <c r="A6928" t="s">
        <v>1080</v>
      </c>
      <c r="B6928" t="s">
        <v>1085</v>
      </c>
      <c r="C6928" s="1">
        <v>45199</v>
      </c>
      <c r="D6928">
        <v>918</v>
      </c>
      <c r="E6928">
        <v>211</v>
      </c>
    </row>
    <row r="6929" spans="1:5" x14ac:dyDescent="0.2">
      <c r="A6929" t="s">
        <v>1080</v>
      </c>
      <c r="B6929" t="s">
        <v>1086</v>
      </c>
      <c r="C6929" s="1">
        <v>45199</v>
      </c>
      <c r="D6929">
        <v>311</v>
      </c>
      <c r="E6929">
        <v>80</v>
      </c>
    </row>
    <row r="6930" spans="1:5" x14ac:dyDescent="0.2">
      <c r="A6930" t="s">
        <v>1080</v>
      </c>
      <c r="B6930" t="s">
        <v>924</v>
      </c>
      <c r="C6930" s="1">
        <v>45199</v>
      </c>
      <c r="D6930">
        <v>418</v>
      </c>
      <c r="E6930">
        <v>158</v>
      </c>
    </row>
    <row r="6931" spans="1:5" x14ac:dyDescent="0.2">
      <c r="A6931" t="s">
        <v>1080</v>
      </c>
      <c r="B6931" t="s">
        <v>1018</v>
      </c>
      <c r="C6931" s="1">
        <v>45199</v>
      </c>
      <c r="D6931">
        <v>1106</v>
      </c>
      <c r="E6931">
        <v>123</v>
      </c>
    </row>
    <row r="6932" spans="1:5" x14ac:dyDescent="0.2">
      <c r="A6932" t="s">
        <v>1080</v>
      </c>
      <c r="B6932" t="s">
        <v>1050</v>
      </c>
      <c r="C6932" s="1">
        <v>45199</v>
      </c>
      <c r="D6932">
        <v>1062</v>
      </c>
      <c r="E6932">
        <v>160</v>
      </c>
    </row>
    <row r="6933" spans="1:5" x14ac:dyDescent="0.2">
      <c r="A6933" t="s">
        <v>1080</v>
      </c>
      <c r="B6933" t="s">
        <v>974</v>
      </c>
      <c r="C6933" s="1">
        <v>45199</v>
      </c>
      <c r="D6933">
        <v>52</v>
      </c>
      <c r="E6933">
        <v>300</v>
      </c>
    </row>
    <row r="6934" spans="1:5" x14ac:dyDescent="0.2">
      <c r="A6934" t="s">
        <v>1080</v>
      </c>
      <c r="B6934" t="s">
        <v>961</v>
      </c>
      <c r="C6934" s="1">
        <v>45199</v>
      </c>
      <c r="D6934">
        <v>1138</v>
      </c>
      <c r="E6934">
        <v>135</v>
      </c>
    </row>
    <row r="6935" spans="1:5" x14ac:dyDescent="0.2">
      <c r="A6935" t="s">
        <v>1080</v>
      </c>
      <c r="B6935" t="s">
        <v>989</v>
      </c>
      <c r="C6935" s="1">
        <v>45199</v>
      </c>
      <c r="D6935">
        <v>1167</v>
      </c>
      <c r="E6935">
        <v>127</v>
      </c>
    </row>
    <row r="6936" spans="1:5" x14ac:dyDescent="0.2">
      <c r="A6936" t="s">
        <v>1080</v>
      </c>
      <c r="B6936" t="s">
        <v>1087</v>
      </c>
      <c r="C6936" s="1">
        <v>45199</v>
      </c>
      <c r="D6936">
        <v>935</v>
      </c>
      <c r="E6936">
        <v>149</v>
      </c>
    </row>
    <row r="6937" spans="1:5" x14ac:dyDescent="0.2">
      <c r="A6937" t="s">
        <v>1080</v>
      </c>
      <c r="B6937" t="s">
        <v>1075</v>
      </c>
      <c r="C6937" s="1">
        <v>45199</v>
      </c>
      <c r="D6937">
        <v>866</v>
      </c>
      <c r="E6937">
        <v>243</v>
      </c>
    </row>
    <row r="6938" spans="1:5" x14ac:dyDescent="0.2">
      <c r="A6938" t="s">
        <v>1080</v>
      </c>
      <c r="B6938" t="s">
        <v>1088</v>
      </c>
      <c r="C6938" s="1">
        <v>45199</v>
      </c>
      <c r="D6938">
        <v>325</v>
      </c>
      <c r="E6938">
        <v>261</v>
      </c>
    </row>
    <row r="6939" spans="1:5" x14ac:dyDescent="0.2">
      <c r="A6939" t="s">
        <v>1080</v>
      </c>
      <c r="B6939" t="s">
        <v>994</v>
      </c>
      <c r="C6939" s="1">
        <v>45199</v>
      </c>
      <c r="D6939">
        <v>516</v>
      </c>
      <c r="E6939">
        <v>91</v>
      </c>
    </row>
    <row r="6940" spans="1:5" x14ac:dyDescent="0.2">
      <c r="A6940" t="s">
        <v>1080</v>
      </c>
      <c r="B6940" t="s">
        <v>922</v>
      </c>
      <c r="C6940" s="1">
        <v>45199</v>
      </c>
      <c r="D6940">
        <v>1114</v>
      </c>
      <c r="E6940">
        <v>300</v>
      </c>
    </row>
    <row r="6941" spans="1:5" x14ac:dyDescent="0.2">
      <c r="A6941" t="s">
        <v>1080</v>
      </c>
      <c r="B6941" t="s">
        <v>1061</v>
      </c>
      <c r="C6941" s="1">
        <v>45199</v>
      </c>
      <c r="D6941">
        <v>159</v>
      </c>
      <c r="E6941">
        <v>87</v>
      </c>
    </row>
    <row r="6942" spans="1:5" x14ac:dyDescent="0.2">
      <c r="A6942" t="s">
        <v>1080</v>
      </c>
      <c r="B6942" t="s">
        <v>1026</v>
      </c>
      <c r="C6942" s="1">
        <v>45199</v>
      </c>
      <c r="D6942">
        <v>321</v>
      </c>
      <c r="E6942">
        <v>231</v>
      </c>
    </row>
    <row r="6943" spans="1:5" x14ac:dyDescent="0.2">
      <c r="A6943" t="s">
        <v>1080</v>
      </c>
      <c r="B6943" t="s">
        <v>957</v>
      </c>
      <c r="C6943" s="1">
        <v>45199</v>
      </c>
      <c r="D6943">
        <v>683</v>
      </c>
      <c r="E6943">
        <v>57</v>
      </c>
    </row>
    <row r="6944" spans="1:5" x14ac:dyDescent="0.2">
      <c r="A6944" t="s">
        <v>1080</v>
      </c>
      <c r="B6944" t="s">
        <v>1003</v>
      </c>
      <c r="C6944" s="1">
        <v>45199</v>
      </c>
      <c r="D6944">
        <v>903</v>
      </c>
      <c r="E6944">
        <v>260</v>
      </c>
    </row>
    <row r="6945" spans="1:5" x14ac:dyDescent="0.2">
      <c r="A6945" t="s">
        <v>1080</v>
      </c>
      <c r="B6945" t="s">
        <v>954</v>
      </c>
      <c r="C6945" s="1">
        <v>45199</v>
      </c>
      <c r="D6945">
        <v>999</v>
      </c>
      <c r="E6945">
        <v>62</v>
      </c>
    </row>
    <row r="6946" spans="1:5" x14ac:dyDescent="0.2">
      <c r="A6946" t="s">
        <v>1080</v>
      </c>
      <c r="B6946" t="s">
        <v>1037</v>
      </c>
      <c r="C6946" s="1">
        <v>45199</v>
      </c>
      <c r="D6946">
        <v>601</v>
      </c>
      <c r="E6946">
        <v>229</v>
      </c>
    </row>
    <row r="6947" spans="1:5" x14ac:dyDescent="0.2">
      <c r="A6947" t="s">
        <v>1080</v>
      </c>
      <c r="B6947" t="s">
        <v>967</v>
      </c>
      <c r="C6947" s="1">
        <v>45199</v>
      </c>
      <c r="D6947">
        <v>33</v>
      </c>
      <c r="E6947">
        <v>169</v>
      </c>
    </row>
    <row r="6948" spans="1:5" x14ac:dyDescent="0.2">
      <c r="A6948" t="s">
        <v>1080</v>
      </c>
      <c r="B6948" t="s">
        <v>1063</v>
      </c>
      <c r="C6948" s="1">
        <v>45199</v>
      </c>
      <c r="D6948">
        <v>720</v>
      </c>
      <c r="E6948">
        <v>262</v>
      </c>
    </row>
    <row r="6949" spans="1:5" x14ac:dyDescent="0.2">
      <c r="A6949" t="s">
        <v>1080</v>
      </c>
      <c r="B6949" t="s">
        <v>1091</v>
      </c>
      <c r="C6949" s="1">
        <v>45199</v>
      </c>
      <c r="D6949">
        <v>1146</v>
      </c>
      <c r="E6949">
        <v>278</v>
      </c>
    </row>
    <row r="6950" spans="1:5" x14ac:dyDescent="0.2">
      <c r="A6950" t="s">
        <v>1080</v>
      </c>
      <c r="B6950" t="s">
        <v>990</v>
      </c>
      <c r="C6950" s="1">
        <v>45199</v>
      </c>
      <c r="D6950">
        <v>338</v>
      </c>
      <c r="E6950">
        <v>153</v>
      </c>
    </row>
    <row r="6951" spans="1:5" x14ac:dyDescent="0.2">
      <c r="A6951" t="s">
        <v>1080</v>
      </c>
      <c r="B6951" t="s">
        <v>1092</v>
      </c>
      <c r="C6951" s="1">
        <v>45199</v>
      </c>
      <c r="D6951">
        <v>967</v>
      </c>
      <c r="E6951">
        <v>257</v>
      </c>
    </row>
    <row r="6952" spans="1:5" x14ac:dyDescent="0.2">
      <c r="A6952" t="s">
        <v>1080</v>
      </c>
      <c r="B6952" t="s">
        <v>1093</v>
      </c>
      <c r="C6952" s="1">
        <v>45199</v>
      </c>
      <c r="D6952">
        <v>351</v>
      </c>
      <c r="E6952">
        <v>145</v>
      </c>
    </row>
    <row r="6953" spans="1:5" x14ac:dyDescent="0.2">
      <c r="A6953" t="s">
        <v>1080</v>
      </c>
      <c r="B6953" t="s">
        <v>1046</v>
      </c>
      <c r="C6953" s="1">
        <v>45199</v>
      </c>
      <c r="D6953">
        <v>485</v>
      </c>
      <c r="E6953">
        <v>254</v>
      </c>
    </row>
    <row r="6954" spans="1:5" x14ac:dyDescent="0.2">
      <c r="A6954" t="s">
        <v>1080</v>
      </c>
      <c r="B6954" t="s">
        <v>1027</v>
      </c>
      <c r="C6954" s="1">
        <v>45199</v>
      </c>
      <c r="D6954">
        <v>290</v>
      </c>
      <c r="E6954">
        <v>272</v>
      </c>
    </row>
    <row r="6955" spans="1:5" x14ac:dyDescent="0.2">
      <c r="A6955" t="s">
        <v>1080</v>
      </c>
      <c r="B6955" t="s">
        <v>1029</v>
      </c>
      <c r="C6955" s="1">
        <v>45199</v>
      </c>
      <c r="D6955">
        <v>1197</v>
      </c>
      <c r="E6955">
        <v>186</v>
      </c>
    </row>
    <row r="6956" spans="1:5" x14ac:dyDescent="0.2">
      <c r="A6956" t="s">
        <v>1080</v>
      </c>
      <c r="B6956" t="s">
        <v>919</v>
      </c>
      <c r="C6956" s="1">
        <v>45199</v>
      </c>
      <c r="D6956">
        <v>891</v>
      </c>
      <c r="E6956">
        <v>215</v>
      </c>
    </row>
    <row r="6957" spans="1:5" x14ac:dyDescent="0.2">
      <c r="A6957" t="s">
        <v>1080</v>
      </c>
      <c r="B6957" t="s">
        <v>1051</v>
      </c>
      <c r="C6957" s="1">
        <v>45199</v>
      </c>
      <c r="D6957">
        <v>45</v>
      </c>
      <c r="E6957">
        <v>61</v>
      </c>
    </row>
    <row r="6958" spans="1:5" x14ac:dyDescent="0.2">
      <c r="A6958" t="s">
        <v>1080</v>
      </c>
      <c r="B6958" t="s">
        <v>1066</v>
      </c>
      <c r="C6958" s="1">
        <v>45199</v>
      </c>
      <c r="D6958">
        <v>8</v>
      </c>
      <c r="E6958">
        <v>86</v>
      </c>
    </row>
    <row r="6959" spans="1:5" x14ac:dyDescent="0.2">
      <c r="A6959" t="s">
        <v>1080</v>
      </c>
      <c r="B6959" t="s">
        <v>929</v>
      </c>
      <c r="C6959" s="1">
        <v>45199</v>
      </c>
      <c r="D6959">
        <v>40</v>
      </c>
      <c r="E6959">
        <v>90</v>
      </c>
    </row>
    <row r="6960" spans="1:5" x14ac:dyDescent="0.2">
      <c r="A6960" t="s">
        <v>1080</v>
      </c>
      <c r="B6960" t="s">
        <v>970</v>
      </c>
      <c r="C6960" s="1">
        <v>45199</v>
      </c>
      <c r="D6960">
        <v>938</v>
      </c>
      <c r="E6960">
        <v>179</v>
      </c>
    </row>
    <row r="6961" spans="1:5" x14ac:dyDescent="0.2">
      <c r="A6961" t="s">
        <v>1080</v>
      </c>
      <c r="B6961" t="s">
        <v>976</v>
      </c>
      <c r="C6961" s="1">
        <v>45199</v>
      </c>
      <c r="D6961">
        <v>615</v>
      </c>
      <c r="E6961">
        <v>287</v>
      </c>
    </row>
    <row r="6962" spans="1:5" x14ac:dyDescent="0.2">
      <c r="A6962" t="s">
        <v>1080</v>
      </c>
      <c r="B6962" t="s">
        <v>935</v>
      </c>
      <c r="C6962" s="1">
        <v>45199</v>
      </c>
      <c r="D6962">
        <v>524</v>
      </c>
      <c r="E6962">
        <v>210</v>
      </c>
    </row>
    <row r="6963" spans="1:5" x14ac:dyDescent="0.2">
      <c r="A6963" t="s">
        <v>1080</v>
      </c>
      <c r="B6963" t="s">
        <v>1060</v>
      </c>
      <c r="C6963" s="1">
        <v>45199</v>
      </c>
      <c r="D6963">
        <v>1034</v>
      </c>
      <c r="E6963">
        <v>127</v>
      </c>
    </row>
    <row r="6964" spans="1:5" x14ac:dyDescent="0.2">
      <c r="A6964" t="s">
        <v>1080</v>
      </c>
      <c r="B6964" t="s">
        <v>925</v>
      </c>
      <c r="C6964" s="1">
        <v>45199</v>
      </c>
      <c r="D6964">
        <v>1192</v>
      </c>
      <c r="E6964">
        <v>240</v>
      </c>
    </row>
    <row r="6965" spans="1:5" x14ac:dyDescent="0.2">
      <c r="A6965" t="s">
        <v>1080</v>
      </c>
      <c r="B6965" t="s">
        <v>1042</v>
      </c>
      <c r="C6965" s="1">
        <v>45199</v>
      </c>
      <c r="D6965">
        <v>856</v>
      </c>
      <c r="E6965">
        <v>248</v>
      </c>
    </row>
    <row r="6966" spans="1:5" x14ac:dyDescent="0.2">
      <c r="A6966" t="s">
        <v>1080</v>
      </c>
      <c r="B6966" t="s">
        <v>1004</v>
      </c>
      <c r="C6966" s="1">
        <v>45199</v>
      </c>
      <c r="D6966">
        <v>143</v>
      </c>
      <c r="E6966">
        <v>179</v>
      </c>
    </row>
    <row r="6967" spans="1:5" x14ac:dyDescent="0.2">
      <c r="A6967" t="s">
        <v>1080</v>
      </c>
      <c r="B6967" t="s">
        <v>1045</v>
      </c>
      <c r="C6967" s="1">
        <v>45199</v>
      </c>
      <c r="D6967">
        <v>890</v>
      </c>
      <c r="E6967">
        <v>168</v>
      </c>
    </row>
    <row r="6968" spans="1:5" x14ac:dyDescent="0.2">
      <c r="A6968" t="s">
        <v>1080</v>
      </c>
      <c r="B6968" t="s">
        <v>1094</v>
      </c>
      <c r="C6968" s="1">
        <v>45199</v>
      </c>
      <c r="D6968">
        <v>730</v>
      </c>
      <c r="E6968">
        <v>237</v>
      </c>
    </row>
    <row r="6969" spans="1:5" x14ac:dyDescent="0.2">
      <c r="A6969" t="s">
        <v>1080</v>
      </c>
      <c r="B6969" t="s">
        <v>947</v>
      </c>
      <c r="C6969" s="1">
        <v>45199</v>
      </c>
      <c r="D6969">
        <v>254</v>
      </c>
      <c r="E6969">
        <v>208</v>
      </c>
    </row>
    <row r="6970" spans="1:5" x14ac:dyDescent="0.2">
      <c r="A6970" t="s">
        <v>1080</v>
      </c>
      <c r="B6970" t="s">
        <v>932</v>
      </c>
      <c r="C6970" s="1">
        <v>45199</v>
      </c>
      <c r="D6970">
        <v>701</v>
      </c>
      <c r="E6970">
        <v>247</v>
      </c>
    </row>
    <row r="6971" spans="1:5" x14ac:dyDescent="0.2">
      <c r="A6971" t="s">
        <v>1080</v>
      </c>
      <c r="B6971" t="s">
        <v>1065</v>
      </c>
      <c r="C6971" s="1">
        <v>45199</v>
      </c>
      <c r="D6971">
        <v>70</v>
      </c>
      <c r="E6971">
        <v>151</v>
      </c>
    </row>
    <row r="6972" spans="1:5" x14ac:dyDescent="0.2">
      <c r="A6972" t="s">
        <v>1080</v>
      </c>
      <c r="B6972" t="s">
        <v>1095</v>
      </c>
      <c r="C6972" s="1">
        <v>45199</v>
      </c>
      <c r="D6972">
        <v>849</v>
      </c>
      <c r="E6972">
        <v>104</v>
      </c>
    </row>
    <row r="6973" spans="1:5" x14ac:dyDescent="0.2">
      <c r="A6973" t="s">
        <v>1080</v>
      </c>
      <c r="B6973" t="s">
        <v>1010</v>
      </c>
      <c r="C6973" s="1">
        <v>45199</v>
      </c>
      <c r="D6973">
        <v>629</v>
      </c>
      <c r="E6973">
        <v>294</v>
      </c>
    </row>
    <row r="6974" spans="1:5" x14ac:dyDescent="0.2">
      <c r="A6974" t="s">
        <v>1080</v>
      </c>
      <c r="B6974" t="s">
        <v>1017</v>
      </c>
      <c r="C6974" s="1">
        <v>45199</v>
      </c>
      <c r="D6974">
        <v>77</v>
      </c>
      <c r="E6974">
        <v>83</v>
      </c>
    </row>
    <row r="6975" spans="1:5" x14ac:dyDescent="0.2">
      <c r="A6975" t="s">
        <v>1080</v>
      </c>
      <c r="B6975" t="s">
        <v>937</v>
      </c>
      <c r="C6975" s="1">
        <v>45199</v>
      </c>
      <c r="D6975">
        <v>1093</v>
      </c>
      <c r="E6975">
        <v>178</v>
      </c>
    </row>
    <row r="6976" spans="1:5" x14ac:dyDescent="0.2">
      <c r="A6976" t="s">
        <v>1080</v>
      </c>
      <c r="B6976" t="s">
        <v>1038</v>
      </c>
      <c r="C6976" s="1">
        <v>45199</v>
      </c>
      <c r="D6976">
        <v>81</v>
      </c>
      <c r="E6976">
        <v>142</v>
      </c>
    </row>
    <row r="6977" spans="1:5" x14ac:dyDescent="0.2">
      <c r="A6977" t="s">
        <v>1080</v>
      </c>
      <c r="B6977" t="s">
        <v>965</v>
      </c>
      <c r="C6977" s="1">
        <v>45199</v>
      </c>
      <c r="D6977">
        <v>908</v>
      </c>
      <c r="E6977">
        <v>139</v>
      </c>
    </row>
    <row r="6978" spans="1:5" x14ac:dyDescent="0.2">
      <c r="A6978" t="s">
        <v>1080</v>
      </c>
      <c r="B6978" t="s">
        <v>927</v>
      </c>
      <c r="C6978" s="1">
        <v>45199</v>
      </c>
      <c r="D6978">
        <v>211</v>
      </c>
      <c r="E6978">
        <v>126</v>
      </c>
    </row>
    <row r="6979" spans="1:5" x14ac:dyDescent="0.2">
      <c r="A6979" t="s">
        <v>1080</v>
      </c>
      <c r="B6979" t="s">
        <v>1102</v>
      </c>
      <c r="C6979" s="1">
        <v>45199</v>
      </c>
      <c r="D6979">
        <v>979</v>
      </c>
      <c r="E6979">
        <v>93</v>
      </c>
    </row>
    <row r="6980" spans="1:5" x14ac:dyDescent="0.2">
      <c r="A6980" t="s">
        <v>1080</v>
      </c>
      <c r="B6980" t="s">
        <v>1055</v>
      </c>
      <c r="C6980" s="1">
        <v>45199</v>
      </c>
      <c r="D6980">
        <v>1129</v>
      </c>
      <c r="E6980">
        <v>294</v>
      </c>
    </row>
    <row r="6981" spans="1:5" x14ac:dyDescent="0.2">
      <c r="A6981" t="s">
        <v>1080</v>
      </c>
      <c r="B6981" t="s">
        <v>1097</v>
      </c>
      <c r="C6981" s="1">
        <v>45199</v>
      </c>
      <c r="D6981">
        <v>137</v>
      </c>
      <c r="E6981">
        <v>128</v>
      </c>
    </row>
    <row r="6982" spans="1:5" x14ac:dyDescent="0.2">
      <c r="A6982" t="s">
        <v>1080</v>
      </c>
      <c r="B6982" t="s">
        <v>1123</v>
      </c>
      <c r="C6982" s="1">
        <v>45199</v>
      </c>
      <c r="D6982">
        <v>787</v>
      </c>
      <c r="E6982">
        <v>60</v>
      </c>
    </row>
    <row r="6983" spans="1:5" x14ac:dyDescent="0.2">
      <c r="A6983" t="s">
        <v>1080</v>
      </c>
      <c r="B6983" t="s">
        <v>1039</v>
      </c>
      <c r="C6983" s="1">
        <v>45199</v>
      </c>
      <c r="D6983">
        <v>893</v>
      </c>
      <c r="E6983">
        <v>196</v>
      </c>
    </row>
    <row r="6984" spans="1:5" x14ac:dyDescent="0.2">
      <c r="A6984" t="s">
        <v>1080</v>
      </c>
      <c r="B6984" t="s">
        <v>1049</v>
      </c>
      <c r="C6984" s="1">
        <v>45199</v>
      </c>
      <c r="D6984">
        <v>31</v>
      </c>
      <c r="E6984">
        <v>216</v>
      </c>
    </row>
    <row r="6985" spans="1:5" x14ac:dyDescent="0.2">
      <c r="A6985" t="s">
        <v>1080</v>
      </c>
      <c r="B6985" t="s">
        <v>1098</v>
      </c>
      <c r="C6985" s="1">
        <v>45199</v>
      </c>
      <c r="D6985">
        <v>328</v>
      </c>
      <c r="E6985">
        <v>203</v>
      </c>
    </row>
    <row r="6986" spans="1:5" x14ac:dyDescent="0.2">
      <c r="A6986" t="s">
        <v>1080</v>
      </c>
      <c r="B6986" t="s">
        <v>1031</v>
      </c>
      <c r="C6986" s="1">
        <v>45199</v>
      </c>
      <c r="D6986">
        <v>703</v>
      </c>
      <c r="E6986">
        <v>298</v>
      </c>
    </row>
    <row r="6987" spans="1:5" x14ac:dyDescent="0.2">
      <c r="A6987" t="s">
        <v>1080</v>
      </c>
      <c r="B6987" t="s">
        <v>960</v>
      </c>
      <c r="C6987" s="1">
        <v>45199</v>
      </c>
      <c r="D6987">
        <v>35</v>
      </c>
      <c r="E6987">
        <v>157</v>
      </c>
    </row>
    <row r="6988" spans="1:5" x14ac:dyDescent="0.2">
      <c r="A6988" t="s">
        <v>1080</v>
      </c>
      <c r="B6988" t="s">
        <v>1099</v>
      </c>
      <c r="C6988" s="1">
        <v>45199</v>
      </c>
      <c r="D6988">
        <v>232</v>
      </c>
      <c r="E6988">
        <v>118</v>
      </c>
    </row>
    <row r="6989" spans="1:5" x14ac:dyDescent="0.2">
      <c r="A6989" t="s">
        <v>1080</v>
      </c>
      <c r="B6989" t="s">
        <v>1023</v>
      </c>
      <c r="C6989" s="1">
        <v>45199</v>
      </c>
      <c r="D6989">
        <v>917</v>
      </c>
      <c r="E6989">
        <v>250</v>
      </c>
    </row>
    <row r="6990" spans="1:5" x14ac:dyDescent="0.2">
      <c r="A6990" t="s">
        <v>1080</v>
      </c>
      <c r="B6990" t="s">
        <v>1107</v>
      </c>
      <c r="C6990" s="1">
        <v>45199</v>
      </c>
      <c r="D6990">
        <v>579</v>
      </c>
      <c r="E6990">
        <v>189</v>
      </c>
    </row>
    <row r="6991" spans="1:5" x14ac:dyDescent="0.2">
      <c r="A6991" t="s">
        <v>1080</v>
      </c>
      <c r="B6991" t="s">
        <v>1070</v>
      </c>
      <c r="C6991" s="1">
        <v>45199</v>
      </c>
      <c r="D6991">
        <v>38</v>
      </c>
      <c r="E6991">
        <v>239</v>
      </c>
    </row>
    <row r="6992" spans="1:5" x14ac:dyDescent="0.2">
      <c r="A6992" t="s">
        <v>1080</v>
      </c>
      <c r="B6992" t="s">
        <v>1121</v>
      </c>
      <c r="C6992" s="1">
        <v>45199</v>
      </c>
      <c r="D6992">
        <v>1105</v>
      </c>
      <c r="E6992">
        <v>100</v>
      </c>
    </row>
    <row r="6993" spans="1:5" x14ac:dyDescent="0.2">
      <c r="A6993" t="s">
        <v>1080</v>
      </c>
      <c r="B6993" t="s">
        <v>1005</v>
      </c>
      <c r="C6993" s="1">
        <v>45199</v>
      </c>
      <c r="D6993">
        <v>355</v>
      </c>
      <c r="E6993">
        <v>298</v>
      </c>
    </row>
    <row r="6994" spans="1:5" x14ac:dyDescent="0.2">
      <c r="A6994" t="s">
        <v>1080</v>
      </c>
      <c r="B6994" t="s">
        <v>940</v>
      </c>
      <c r="C6994" s="1">
        <v>45199</v>
      </c>
      <c r="D6994">
        <v>446</v>
      </c>
      <c r="E6994">
        <v>61</v>
      </c>
    </row>
    <row r="6995" spans="1:5" x14ac:dyDescent="0.2">
      <c r="A6995" t="s">
        <v>1080</v>
      </c>
      <c r="B6995" t="s">
        <v>1100</v>
      </c>
      <c r="C6995" s="1">
        <v>45199</v>
      </c>
      <c r="D6995">
        <v>865</v>
      </c>
      <c r="E6995">
        <v>151</v>
      </c>
    </row>
    <row r="6996" spans="1:5" x14ac:dyDescent="0.2">
      <c r="A6996" t="s">
        <v>1080</v>
      </c>
      <c r="B6996" t="s">
        <v>993</v>
      </c>
      <c r="C6996" s="1">
        <v>45199</v>
      </c>
      <c r="D6996">
        <v>1128</v>
      </c>
      <c r="E6996">
        <v>206</v>
      </c>
    </row>
    <row r="6997" spans="1:5" x14ac:dyDescent="0.2">
      <c r="A6997" t="s">
        <v>1080</v>
      </c>
      <c r="B6997" t="s">
        <v>938</v>
      </c>
      <c r="C6997" s="1">
        <v>45199</v>
      </c>
      <c r="D6997">
        <v>236</v>
      </c>
      <c r="E6997">
        <v>126</v>
      </c>
    </row>
    <row r="6998" spans="1:5" x14ac:dyDescent="0.2">
      <c r="A6998" t="s">
        <v>1080</v>
      </c>
      <c r="B6998" t="s">
        <v>1036</v>
      </c>
      <c r="C6998" s="1">
        <v>45199</v>
      </c>
      <c r="D6998">
        <v>905</v>
      </c>
      <c r="E6998">
        <v>265</v>
      </c>
    </row>
    <row r="6999" spans="1:5" x14ac:dyDescent="0.2">
      <c r="A6999" t="s">
        <v>1080</v>
      </c>
      <c r="B6999" t="s">
        <v>1072</v>
      </c>
      <c r="C6999" s="1">
        <v>45199</v>
      </c>
      <c r="D6999">
        <v>490</v>
      </c>
      <c r="E6999">
        <v>266</v>
      </c>
    </row>
    <row r="7000" spans="1:5" x14ac:dyDescent="0.2">
      <c r="A7000" t="s">
        <v>1101</v>
      </c>
      <c r="B7000" t="s">
        <v>1049</v>
      </c>
      <c r="C7000" s="1">
        <v>45199</v>
      </c>
      <c r="D7000">
        <v>961</v>
      </c>
      <c r="E7000">
        <v>117</v>
      </c>
    </row>
    <row r="7001" spans="1:5" x14ac:dyDescent="0.2">
      <c r="A7001" t="s">
        <v>1101</v>
      </c>
      <c r="B7001" t="s">
        <v>1097</v>
      </c>
      <c r="C7001" s="1">
        <v>45199</v>
      </c>
      <c r="D7001">
        <v>107</v>
      </c>
      <c r="E7001">
        <v>94</v>
      </c>
    </row>
    <row r="7002" spans="1:5" x14ac:dyDescent="0.2">
      <c r="A7002" t="s">
        <v>1101</v>
      </c>
      <c r="B7002" t="s">
        <v>1102</v>
      </c>
      <c r="C7002" s="1">
        <v>45199</v>
      </c>
      <c r="D7002">
        <v>223</v>
      </c>
      <c r="E7002">
        <v>267</v>
      </c>
    </row>
    <row r="7003" spans="1:5" x14ac:dyDescent="0.2">
      <c r="A7003" t="s">
        <v>1101</v>
      </c>
      <c r="B7003" t="s">
        <v>1065</v>
      </c>
      <c r="C7003" s="1">
        <v>45199</v>
      </c>
      <c r="D7003">
        <v>313</v>
      </c>
      <c r="E7003">
        <v>253</v>
      </c>
    </row>
    <row r="7004" spans="1:5" x14ac:dyDescent="0.2">
      <c r="A7004" t="s">
        <v>1101</v>
      </c>
      <c r="B7004" t="s">
        <v>971</v>
      </c>
      <c r="C7004" s="1">
        <v>45199</v>
      </c>
      <c r="D7004">
        <v>260</v>
      </c>
      <c r="E7004">
        <v>225</v>
      </c>
    </row>
    <row r="7005" spans="1:5" x14ac:dyDescent="0.2">
      <c r="A7005" t="s">
        <v>1101</v>
      </c>
      <c r="B7005" t="s">
        <v>1068</v>
      </c>
      <c r="C7005" s="1">
        <v>45199</v>
      </c>
      <c r="D7005">
        <v>989</v>
      </c>
      <c r="E7005">
        <v>192</v>
      </c>
    </row>
    <row r="7006" spans="1:5" x14ac:dyDescent="0.2">
      <c r="A7006" t="s">
        <v>1101</v>
      </c>
      <c r="B7006" t="s">
        <v>1007</v>
      </c>
      <c r="C7006" s="1">
        <v>45199</v>
      </c>
      <c r="D7006">
        <v>955</v>
      </c>
      <c r="E7006">
        <v>126</v>
      </c>
    </row>
    <row r="7007" spans="1:5" x14ac:dyDescent="0.2">
      <c r="A7007" t="s">
        <v>1101</v>
      </c>
      <c r="B7007" t="s">
        <v>1100</v>
      </c>
      <c r="C7007" s="1">
        <v>45199</v>
      </c>
      <c r="D7007">
        <v>820</v>
      </c>
      <c r="E7007">
        <v>75</v>
      </c>
    </row>
    <row r="7008" spans="1:5" x14ac:dyDescent="0.2">
      <c r="A7008" t="s">
        <v>1101</v>
      </c>
      <c r="B7008" t="s">
        <v>942</v>
      </c>
      <c r="C7008" s="1">
        <v>45199</v>
      </c>
      <c r="D7008">
        <v>853</v>
      </c>
      <c r="E7008">
        <v>299</v>
      </c>
    </row>
    <row r="7009" spans="1:5" x14ac:dyDescent="0.2">
      <c r="A7009" t="s">
        <v>1101</v>
      </c>
      <c r="B7009" t="s">
        <v>1103</v>
      </c>
      <c r="C7009" s="1">
        <v>45199</v>
      </c>
      <c r="D7009">
        <v>2</v>
      </c>
      <c r="E7009">
        <v>143</v>
      </c>
    </row>
    <row r="7010" spans="1:5" x14ac:dyDescent="0.2">
      <c r="A7010" t="s">
        <v>1101</v>
      </c>
      <c r="B7010" t="s">
        <v>1000</v>
      </c>
      <c r="C7010" s="1">
        <v>45199</v>
      </c>
      <c r="D7010">
        <v>554</v>
      </c>
      <c r="E7010">
        <v>52</v>
      </c>
    </row>
    <row r="7011" spans="1:5" x14ac:dyDescent="0.2">
      <c r="A7011" t="s">
        <v>1101</v>
      </c>
      <c r="B7011" t="s">
        <v>946</v>
      </c>
      <c r="C7011" s="1">
        <v>45199</v>
      </c>
      <c r="D7011">
        <v>891</v>
      </c>
      <c r="E7011">
        <v>153</v>
      </c>
    </row>
    <row r="7012" spans="1:5" x14ac:dyDescent="0.2">
      <c r="A7012" t="s">
        <v>1101</v>
      </c>
      <c r="B7012" t="s">
        <v>1061</v>
      </c>
      <c r="C7012" s="1">
        <v>45199</v>
      </c>
      <c r="D7012">
        <v>1037</v>
      </c>
      <c r="E7012">
        <v>104</v>
      </c>
    </row>
    <row r="7013" spans="1:5" x14ac:dyDescent="0.2">
      <c r="A7013" t="s">
        <v>1101</v>
      </c>
      <c r="B7013" t="s">
        <v>1001</v>
      </c>
      <c r="C7013" s="1">
        <v>45199</v>
      </c>
      <c r="D7013">
        <v>90</v>
      </c>
      <c r="E7013">
        <v>272</v>
      </c>
    </row>
    <row r="7014" spans="1:5" x14ac:dyDescent="0.2">
      <c r="A7014" t="s">
        <v>1101</v>
      </c>
      <c r="B7014" t="s">
        <v>1085</v>
      </c>
      <c r="C7014" s="1">
        <v>45199</v>
      </c>
      <c r="D7014">
        <v>26</v>
      </c>
      <c r="E7014">
        <v>213</v>
      </c>
    </row>
    <row r="7015" spans="1:5" x14ac:dyDescent="0.2">
      <c r="A7015" t="s">
        <v>1101</v>
      </c>
      <c r="B7015" t="s">
        <v>1104</v>
      </c>
      <c r="C7015" s="1">
        <v>45199</v>
      </c>
      <c r="D7015">
        <v>731</v>
      </c>
      <c r="E7015">
        <v>67</v>
      </c>
    </row>
    <row r="7016" spans="1:5" x14ac:dyDescent="0.2">
      <c r="A7016" t="s">
        <v>1101</v>
      </c>
      <c r="B7016" t="s">
        <v>994</v>
      </c>
      <c r="C7016" s="1">
        <v>45199</v>
      </c>
      <c r="D7016">
        <v>366</v>
      </c>
      <c r="E7016">
        <v>159</v>
      </c>
    </row>
    <row r="7017" spans="1:5" x14ac:dyDescent="0.2">
      <c r="A7017" t="s">
        <v>1101</v>
      </c>
      <c r="B7017" t="s">
        <v>974</v>
      </c>
      <c r="C7017" s="1">
        <v>45199</v>
      </c>
      <c r="D7017">
        <v>872</v>
      </c>
      <c r="E7017">
        <v>245</v>
      </c>
    </row>
    <row r="7018" spans="1:5" x14ac:dyDescent="0.2">
      <c r="A7018" t="s">
        <v>1101</v>
      </c>
      <c r="B7018" t="s">
        <v>924</v>
      </c>
      <c r="C7018" s="1">
        <v>45199</v>
      </c>
      <c r="D7018">
        <v>685</v>
      </c>
      <c r="E7018">
        <v>86</v>
      </c>
    </row>
    <row r="7019" spans="1:5" x14ac:dyDescent="0.2">
      <c r="A7019" t="s">
        <v>1101</v>
      </c>
      <c r="B7019" t="s">
        <v>1021</v>
      </c>
      <c r="C7019" s="1">
        <v>45199</v>
      </c>
      <c r="D7019">
        <v>18</v>
      </c>
      <c r="E7019">
        <v>131</v>
      </c>
    </row>
    <row r="7020" spans="1:5" x14ac:dyDescent="0.2">
      <c r="A7020" t="s">
        <v>1101</v>
      </c>
      <c r="B7020" t="s">
        <v>983</v>
      </c>
      <c r="C7020" s="1">
        <v>45199</v>
      </c>
      <c r="D7020">
        <v>1188</v>
      </c>
      <c r="E7020">
        <v>134</v>
      </c>
    </row>
    <row r="7021" spans="1:5" x14ac:dyDescent="0.2">
      <c r="A7021" t="s">
        <v>1101</v>
      </c>
      <c r="B7021" t="s">
        <v>1052</v>
      </c>
      <c r="C7021" s="1">
        <v>45199</v>
      </c>
      <c r="D7021">
        <v>64</v>
      </c>
      <c r="E7021">
        <v>280</v>
      </c>
    </row>
    <row r="7022" spans="1:5" x14ac:dyDescent="0.2">
      <c r="A7022" t="s">
        <v>1101</v>
      </c>
      <c r="B7022" t="s">
        <v>1066</v>
      </c>
      <c r="C7022" s="1">
        <v>45199</v>
      </c>
      <c r="D7022">
        <v>820</v>
      </c>
      <c r="E7022">
        <v>154</v>
      </c>
    </row>
    <row r="7023" spans="1:5" x14ac:dyDescent="0.2">
      <c r="A7023" t="s">
        <v>1101</v>
      </c>
      <c r="B7023" t="s">
        <v>1011</v>
      </c>
      <c r="C7023" s="1">
        <v>45199</v>
      </c>
      <c r="D7023">
        <v>791</v>
      </c>
      <c r="E7023">
        <v>267</v>
      </c>
    </row>
    <row r="7024" spans="1:5" x14ac:dyDescent="0.2">
      <c r="A7024" t="s">
        <v>1101</v>
      </c>
      <c r="B7024" t="s">
        <v>930</v>
      </c>
      <c r="C7024" s="1">
        <v>45199</v>
      </c>
      <c r="D7024">
        <v>570</v>
      </c>
      <c r="E7024">
        <v>86</v>
      </c>
    </row>
    <row r="7025" spans="1:5" x14ac:dyDescent="0.2">
      <c r="A7025" t="s">
        <v>1101</v>
      </c>
      <c r="B7025" t="s">
        <v>919</v>
      </c>
      <c r="C7025" s="1">
        <v>45199</v>
      </c>
      <c r="D7025">
        <v>970</v>
      </c>
      <c r="E7025">
        <v>60</v>
      </c>
    </row>
    <row r="7026" spans="1:5" x14ac:dyDescent="0.2">
      <c r="A7026" t="s">
        <v>1101</v>
      </c>
      <c r="B7026" t="s">
        <v>921</v>
      </c>
      <c r="C7026" s="1">
        <v>45199</v>
      </c>
      <c r="D7026">
        <v>492</v>
      </c>
      <c r="E7026">
        <v>128</v>
      </c>
    </row>
    <row r="7027" spans="1:5" x14ac:dyDescent="0.2">
      <c r="A7027" t="s">
        <v>1101</v>
      </c>
      <c r="B7027" t="s">
        <v>996</v>
      </c>
      <c r="C7027" s="1">
        <v>45199</v>
      </c>
      <c r="D7027">
        <v>16</v>
      </c>
      <c r="E7027">
        <v>70</v>
      </c>
    </row>
    <row r="7028" spans="1:5" x14ac:dyDescent="0.2">
      <c r="A7028" t="s">
        <v>1101</v>
      </c>
      <c r="B7028" t="s">
        <v>962</v>
      </c>
      <c r="C7028" s="1">
        <v>45199</v>
      </c>
      <c r="D7028">
        <v>566</v>
      </c>
      <c r="E7028">
        <v>153</v>
      </c>
    </row>
    <row r="7029" spans="1:5" x14ac:dyDescent="0.2">
      <c r="A7029" t="s">
        <v>1101</v>
      </c>
      <c r="B7029" t="s">
        <v>1044</v>
      </c>
      <c r="C7029" s="1">
        <v>45199</v>
      </c>
      <c r="D7029">
        <v>373</v>
      </c>
      <c r="E7029">
        <v>147</v>
      </c>
    </row>
    <row r="7030" spans="1:5" x14ac:dyDescent="0.2">
      <c r="A7030" t="s">
        <v>1101</v>
      </c>
      <c r="B7030" t="s">
        <v>1026</v>
      </c>
      <c r="C7030" s="1">
        <v>45199</v>
      </c>
      <c r="D7030">
        <v>161</v>
      </c>
      <c r="E7030">
        <v>296</v>
      </c>
    </row>
    <row r="7031" spans="1:5" x14ac:dyDescent="0.2">
      <c r="A7031" t="s">
        <v>1101</v>
      </c>
      <c r="B7031" t="s">
        <v>988</v>
      </c>
      <c r="C7031" s="1">
        <v>45199</v>
      </c>
      <c r="D7031">
        <v>1110</v>
      </c>
      <c r="E7031">
        <v>160</v>
      </c>
    </row>
    <row r="7032" spans="1:5" x14ac:dyDescent="0.2">
      <c r="A7032" t="s">
        <v>1101</v>
      </c>
      <c r="B7032" t="s">
        <v>998</v>
      </c>
      <c r="C7032" s="1">
        <v>45199</v>
      </c>
      <c r="D7032">
        <v>762</v>
      </c>
      <c r="E7032">
        <v>92</v>
      </c>
    </row>
    <row r="7033" spans="1:5" x14ac:dyDescent="0.2">
      <c r="A7033" t="s">
        <v>1101</v>
      </c>
      <c r="B7033" t="s">
        <v>967</v>
      </c>
      <c r="C7033" s="1">
        <v>45199</v>
      </c>
      <c r="D7033">
        <v>1158</v>
      </c>
      <c r="E7033">
        <v>69</v>
      </c>
    </row>
    <row r="7034" spans="1:5" x14ac:dyDescent="0.2">
      <c r="A7034" t="s">
        <v>1101</v>
      </c>
      <c r="B7034" t="s">
        <v>940</v>
      </c>
      <c r="C7034" s="1">
        <v>45199</v>
      </c>
      <c r="D7034">
        <v>946</v>
      </c>
      <c r="E7034">
        <v>180</v>
      </c>
    </row>
    <row r="7035" spans="1:5" x14ac:dyDescent="0.2">
      <c r="A7035" t="s">
        <v>1101</v>
      </c>
      <c r="B7035" t="s">
        <v>1047</v>
      </c>
      <c r="C7035" s="1">
        <v>45199</v>
      </c>
      <c r="D7035">
        <v>1007</v>
      </c>
      <c r="E7035">
        <v>275</v>
      </c>
    </row>
    <row r="7036" spans="1:5" x14ac:dyDescent="0.2">
      <c r="A7036" t="s">
        <v>1101</v>
      </c>
      <c r="B7036" t="s">
        <v>1073</v>
      </c>
      <c r="C7036" s="1">
        <v>45199</v>
      </c>
      <c r="D7036">
        <v>480</v>
      </c>
      <c r="E7036">
        <v>260</v>
      </c>
    </row>
    <row r="7037" spans="1:5" x14ac:dyDescent="0.2">
      <c r="A7037" t="s">
        <v>1101</v>
      </c>
      <c r="B7037" t="s">
        <v>975</v>
      </c>
      <c r="C7037" s="1">
        <v>45199</v>
      </c>
      <c r="D7037">
        <v>890</v>
      </c>
      <c r="E7037">
        <v>129</v>
      </c>
    </row>
    <row r="7038" spans="1:5" x14ac:dyDescent="0.2">
      <c r="A7038" t="s">
        <v>1101</v>
      </c>
      <c r="B7038" t="s">
        <v>1084</v>
      </c>
      <c r="C7038" s="1">
        <v>45199</v>
      </c>
      <c r="D7038">
        <v>1102</v>
      </c>
      <c r="E7038">
        <v>83</v>
      </c>
    </row>
    <row r="7039" spans="1:5" x14ac:dyDescent="0.2">
      <c r="A7039" t="s">
        <v>1101</v>
      </c>
      <c r="B7039" t="s">
        <v>1053</v>
      </c>
      <c r="C7039" s="1">
        <v>45199</v>
      </c>
      <c r="D7039">
        <v>1099</v>
      </c>
      <c r="E7039">
        <v>230</v>
      </c>
    </row>
    <row r="7040" spans="1:5" x14ac:dyDescent="0.2">
      <c r="A7040" t="s">
        <v>1101</v>
      </c>
      <c r="B7040" t="s">
        <v>1050</v>
      </c>
      <c r="C7040" s="1">
        <v>45199</v>
      </c>
      <c r="D7040">
        <v>789</v>
      </c>
      <c r="E7040">
        <v>190</v>
      </c>
    </row>
    <row r="7041" spans="1:5" x14ac:dyDescent="0.2">
      <c r="A7041" t="s">
        <v>1101</v>
      </c>
      <c r="B7041" t="s">
        <v>1004</v>
      </c>
      <c r="C7041" s="1">
        <v>45199</v>
      </c>
      <c r="D7041">
        <v>1089</v>
      </c>
      <c r="E7041">
        <v>141</v>
      </c>
    </row>
    <row r="7042" spans="1:5" x14ac:dyDescent="0.2">
      <c r="A7042" t="s">
        <v>1101</v>
      </c>
      <c r="B7042" t="s">
        <v>933</v>
      </c>
      <c r="C7042" s="1">
        <v>45199</v>
      </c>
      <c r="D7042">
        <v>108</v>
      </c>
      <c r="E7042">
        <v>141</v>
      </c>
    </row>
    <row r="7043" spans="1:5" x14ac:dyDescent="0.2">
      <c r="A7043" t="s">
        <v>1101</v>
      </c>
      <c r="B7043" t="s">
        <v>1070</v>
      </c>
      <c r="C7043" s="1">
        <v>45199</v>
      </c>
      <c r="D7043">
        <v>182</v>
      </c>
      <c r="E7043">
        <v>210</v>
      </c>
    </row>
    <row r="7044" spans="1:5" x14ac:dyDescent="0.2">
      <c r="A7044" t="s">
        <v>1101</v>
      </c>
      <c r="B7044" t="s">
        <v>1099</v>
      </c>
      <c r="C7044" s="1">
        <v>45199</v>
      </c>
      <c r="D7044">
        <v>416</v>
      </c>
      <c r="E7044">
        <v>263</v>
      </c>
    </row>
    <row r="7045" spans="1:5" x14ac:dyDescent="0.2">
      <c r="A7045" t="s">
        <v>1101</v>
      </c>
      <c r="B7045" t="s">
        <v>1030</v>
      </c>
      <c r="C7045" s="1">
        <v>45199</v>
      </c>
      <c r="D7045">
        <v>643</v>
      </c>
      <c r="E7045">
        <v>210</v>
      </c>
    </row>
    <row r="7046" spans="1:5" x14ac:dyDescent="0.2">
      <c r="A7046" t="s">
        <v>1101</v>
      </c>
      <c r="B7046" t="s">
        <v>1075</v>
      </c>
      <c r="C7046" s="1">
        <v>45199</v>
      </c>
      <c r="D7046">
        <v>197</v>
      </c>
      <c r="E7046">
        <v>281</v>
      </c>
    </row>
    <row r="7047" spans="1:5" x14ac:dyDescent="0.2">
      <c r="A7047" t="s">
        <v>1101</v>
      </c>
      <c r="B7047" t="s">
        <v>1005</v>
      </c>
      <c r="C7047" s="1">
        <v>45199</v>
      </c>
      <c r="D7047">
        <v>823</v>
      </c>
      <c r="E7047">
        <v>274</v>
      </c>
    </row>
    <row r="7048" spans="1:5" x14ac:dyDescent="0.2">
      <c r="A7048" t="s">
        <v>1101</v>
      </c>
      <c r="B7048" t="s">
        <v>987</v>
      </c>
      <c r="C7048" s="1">
        <v>45199</v>
      </c>
      <c r="D7048">
        <v>895</v>
      </c>
      <c r="E7048">
        <v>205</v>
      </c>
    </row>
    <row r="7049" spans="1:5" x14ac:dyDescent="0.2">
      <c r="A7049" t="s">
        <v>1101</v>
      </c>
      <c r="B7049" t="s">
        <v>1105</v>
      </c>
      <c r="C7049" s="1">
        <v>45199</v>
      </c>
      <c r="D7049">
        <v>742</v>
      </c>
      <c r="E7049">
        <v>67</v>
      </c>
    </row>
    <row r="7050" spans="1:5" x14ac:dyDescent="0.2">
      <c r="A7050" t="s">
        <v>1101</v>
      </c>
      <c r="B7050" t="s">
        <v>951</v>
      </c>
      <c r="C7050" s="1">
        <v>45199</v>
      </c>
      <c r="D7050">
        <v>221</v>
      </c>
      <c r="E7050">
        <v>295</v>
      </c>
    </row>
    <row r="7051" spans="1:5" x14ac:dyDescent="0.2">
      <c r="A7051" t="s">
        <v>1101</v>
      </c>
      <c r="B7051" t="s">
        <v>918</v>
      </c>
      <c r="C7051" s="1">
        <v>45199</v>
      </c>
      <c r="D7051">
        <v>655</v>
      </c>
      <c r="E7051">
        <v>182</v>
      </c>
    </row>
    <row r="7052" spans="1:5" x14ac:dyDescent="0.2">
      <c r="A7052" t="s">
        <v>1101</v>
      </c>
      <c r="B7052" t="s">
        <v>1038</v>
      </c>
      <c r="C7052" s="1">
        <v>45199</v>
      </c>
      <c r="D7052">
        <v>371</v>
      </c>
      <c r="E7052">
        <v>84</v>
      </c>
    </row>
    <row r="7053" spans="1:5" x14ac:dyDescent="0.2">
      <c r="A7053" t="s">
        <v>1101</v>
      </c>
      <c r="B7053" t="s">
        <v>957</v>
      </c>
      <c r="C7053" s="1">
        <v>45199</v>
      </c>
      <c r="D7053">
        <v>305</v>
      </c>
      <c r="E7053">
        <v>154</v>
      </c>
    </row>
    <row r="7054" spans="1:5" x14ac:dyDescent="0.2">
      <c r="A7054" t="s">
        <v>1101</v>
      </c>
      <c r="B7054" t="s">
        <v>1046</v>
      </c>
      <c r="C7054" s="1">
        <v>45199</v>
      </c>
      <c r="D7054">
        <v>637</v>
      </c>
      <c r="E7054">
        <v>209</v>
      </c>
    </row>
    <row r="7055" spans="1:5" x14ac:dyDescent="0.2">
      <c r="A7055" t="s">
        <v>1101</v>
      </c>
      <c r="B7055" t="s">
        <v>949</v>
      </c>
      <c r="C7055" s="1">
        <v>45199</v>
      </c>
      <c r="D7055">
        <v>943</v>
      </c>
      <c r="E7055">
        <v>270</v>
      </c>
    </row>
    <row r="7056" spans="1:5" x14ac:dyDescent="0.2">
      <c r="A7056" t="s">
        <v>1101</v>
      </c>
      <c r="B7056" t="s">
        <v>1032</v>
      </c>
      <c r="C7056" s="1">
        <v>45199</v>
      </c>
      <c r="D7056">
        <v>1188</v>
      </c>
      <c r="E7056">
        <v>221</v>
      </c>
    </row>
    <row r="7057" spans="1:5" x14ac:dyDescent="0.2">
      <c r="A7057" t="s">
        <v>1101</v>
      </c>
      <c r="B7057" t="s">
        <v>1060</v>
      </c>
      <c r="C7057" s="1">
        <v>45199</v>
      </c>
      <c r="D7057">
        <v>809</v>
      </c>
      <c r="E7057">
        <v>135</v>
      </c>
    </row>
    <row r="7058" spans="1:5" x14ac:dyDescent="0.2">
      <c r="A7058" t="s">
        <v>1101</v>
      </c>
      <c r="B7058" t="s">
        <v>1106</v>
      </c>
      <c r="C7058" s="1">
        <v>45199</v>
      </c>
      <c r="D7058">
        <v>608</v>
      </c>
      <c r="E7058">
        <v>104</v>
      </c>
    </row>
    <row r="7059" spans="1:5" x14ac:dyDescent="0.2">
      <c r="A7059" t="s">
        <v>1101</v>
      </c>
      <c r="B7059" t="s">
        <v>1013</v>
      </c>
      <c r="C7059" s="1">
        <v>45199</v>
      </c>
      <c r="D7059">
        <v>84</v>
      </c>
      <c r="E7059">
        <v>270</v>
      </c>
    </row>
    <row r="7060" spans="1:5" x14ac:dyDescent="0.2">
      <c r="A7060" t="s">
        <v>1101</v>
      </c>
      <c r="B7060" t="s">
        <v>1107</v>
      </c>
      <c r="C7060" s="1">
        <v>45199</v>
      </c>
      <c r="D7060">
        <v>946</v>
      </c>
      <c r="E7060">
        <v>207</v>
      </c>
    </row>
    <row r="7061" spans="1:5" x14ac:dyDescent="0.2">
      <c r="A7061" t="s">
        <v>1101</v>
      </c>
      <c r="B7061" t="s">
        <v>1051</v>
      </c>
      <c r="C7061" s="1">
        <v>45199</v>
      </c>
      <c r="D7061">
        <v>1006</v>
      </c>
      <c r="E7061">
        <v>151</v>
      </c>
    </row>
    <row r="7062" spans="1:5" x14ac:dyDescent="0.2">
      <c r="A7062" t="s">
        <v>1101</v>
      </c>
      <c r="B7062" t="s">
        <v>958</v>
      </c>
      <c r="C7062" s="1">
        <v>45199</v>
      </c>
      <c r="D7062">
        <v>1122</v>
      </c>
      <c r="E7062">
        <v>243</v>
      </c>
    </row>
    <row r="7063" spans="1:5" x14ac:dyDescent="0.2">
      <c r="A7063" t="s">
        <v>1101</v>
      </c>
      <c r="B7063" t="s">
        <v>1016</v>
      </c>
      <c r="C7063" s="1">
        <v>45199</v>
      </c>
      <c r="D7063">
        <v>147</v>
      </c>
      <c r="E7063">
        <v>262</v>
      </c>
    </row>
    <row r="7064" spans="1:5" x14ac:dyDescent="0.2">
      <c r="A7064" t="s">
        <v>1101</v>
      </c>
      <c r="B7064" t="s">
        <v>1078</v>
      </c>
      <c r="C7064" s="1">
        <v>45199</v>
      </c>
      <c r="D7064">
        <v>1068</v>
      </c>
      <c r="E7064">
        <v>108</v>
      </c>
    </row>
    <row r="7065" spans="1:5" x14ac:dyDescent="0.2">
      <c r="A7065" t="s">
        <v>1101</v>
      </c>
      <c r="B7065" t="s">
        <v>934</v>
      </c>
      <c r="C7065" s="1">
        <v>45199</v>
      </c>
      <c r="D7065">
        <v>2</v>
      </c>
      <c r="E7065">
        <v>175</v>
      </c>
    </row>
    <row r="7066" spans="1:5" x14ac:dyDescent="0.2">
      <c r="A7066" t="s">
        <v>1101</v>
      </c>
      <c r="B7066" t="s">
        <v>1042</v>
      </c>
      <c r="C7066" s="1">
        <v>45199</v>
      </c>
      <c r="D7066">
        <v>233</v>
      </c>
      <c r="E7066">
        <v>261</v>
      </c>
    </row>
    <row r="7067" spans="1:5" x14ac:dyDescent="0.2">
      <c r="A7067" t="s">
        <v>1101</v>
      </c>
      <c r="B7067" t="s">
        <v>977</v>
      </c>
      <c r="C7067" s="1">
        <v>45199</v>
      </c>
      <c r="D7067">
        <v>380</v>
      </c>
      <c r="E7067">
        <v>254</v>
      </c>
    </row>
    <row r="7068" spans="1:5" x14ac:dyDescent="0.2">
      <c r="A7068" t="s">
        <v>1101</v>
      </c>
      <c r="B7068" t="s">
        <v>1116</v>
      </c>
      <c r="C7068" s="1">
        <v>45199</v>
      </c>
      <c r="D7068">
        <v>208</v>
      </c>
      <c r="E7068">
        <v>72</v>
      </c>
    </row>
    <row r="7069" spans="1:5" x14ac:dyDescent="0.2">
      <c r="A7069" t="s">
        <v>1101</v>
      </c>
      <c r="B7069" t="s">
        <v>953</v>
      </c>
      <c r="C7069" s="1">
        <v>45199</v>
      </c>
      <c r="D7069">
        <v>838</v>
      </c>
      <c r="E7069">
        <v>287</v>
      </c>
    </row>
    <row r="7070" spans="1:5" x14ac:dyDescent="0.2">
      <c r="A7070" t="s">
        <v>1101</v>
      </c>
      <c r="B7070" t="s">
        <v>1089</v>
      </c>
      <c r="C7070" s="1">
        <v>45199</v>
      </c>
      <c r="D7070">
        <v>1042</v>
      </c>
      <c r="E7070">
        <v>251</v>
      </c>
    </row>
    <row r="7071" spans="1:5" x14ac:dyDescent="0.2">
      <c r="A7071" t="s">
        <v>1101</v>
      </c>
      <c r="B7071" t="s">
        <v>1069</v>
      </c>
      <c r="C7071" s="1">
        <v>45199</v>
      </c>
      <c r="D7071">
        <v>578</v>
      </c>
      <c r="E7071">
        <v>103</v>
      </c>
    </row>
    <row r="7072" spans="1:5" x14ac:dyDescent="0.2">
      <c r="A7072" t="s">
        <v>1101</v>
      </c>
      <c r="B7072" t="s">
        <v>966</v>
      </c>
      <c r="C7072" s="1">
        <v>45199</v>
      </c>
      <c r="D7072">
        <v>1049</v>
      </c>
      <c r="E7072">
        <v>246</v>
      </c>
    </row>
    <row r="7073" spans="1:5" x14ac:dyDescent="0.2">
      <c r="A7073" t="s">
        <v>1101</v>
      </c>
      <c r="B7073" t="s">
        <v>1081</v>
      </c>
      <c r="C7073" s="1">
        <v>45199</v>
      </c>
      <c r="D7073">
        <v>462</v>
      </c>
      <c r="E7073">
        <v>58</v>
      </c>
    </row>
    <row r="7074" spans="1:5" x14ac:dyDescent="0.2">
      <c r="A7074" t="s">
        <v>1101</v>
      </c>
      <c r="B7074" t="s">
        <v>1072</v>
      </c>
      <c r="C7074" s="1">
        <v>45199</v>
      </c>
      <c r="D7074">
        <v>616</v>
      </c>
      <c r="E7074">
        <v>255</v>
      </c>
    </row>
    <row r="7075" spans="1:5" x14ac:dyDescent="0.2">
      <c r="A7075" t="s">
        <v>1101</v>
      </c>
      <c r="B7075" t="s">
        <v>1014</v>
      </c>
      <c r="C7075" s="1">
        <v>45199</v>
      </c>
      <c r="D7075">
        <v>338</v>
      </c>
      <c r="E7075">
        <v>95</v>
      </c>
    </row>
    <row r="7076" spans="1:5" x14ac:dyDescent="0.2">
      <c r="A7076" t="s">
        <v>1101</v>
      </c>
      <c r="B7076" t="s">
        <v>959</v>
      </c>
      <c r="C7076" s="1">
        <v>45199</v>
      </c>
      <c r="D7076">
        <v>83</v>
      </c>
      <c r="E7076">
        <v>260</v>
      </c>
    </row>
    <row r="7077" spans="1:5" x14ac:dyDescent="0.2">
      <c r="A7077" t="s">
        <v>1101</v>
      </c>
      <c r="B7077" t="s">
        <v>1086</v>
      </c>
      <c r="C7077" s="1">
        <v>45199</v>
      </c>
      <c r="D7077">
        <v>1132</v>
      </c>
      <c r="E7077">
        <v>252</v>
      </c>
    </row>
    <row r="7078" spans="1:5" x14ac:dyDescent="0.2">
      <c r="A7078" t="s">
        <v>1101</v>
      </c>
      <c r="B7078" t="s">
        <v>1040</v>
      </c>
      <c r="C7078" s="1">
        <v>45199</v>
      </c>
      <c r="D7078">
        <v>71</v>
      </c>
      <c r="E7078">
        <v>168</v>
      </c>
    </row>
    <row r="7079" spans="1:5" x14ac:dyDescent="0.2">
      <c r="A7079" t="s">
        <v>1101</v>
      </c>
      <c r="B7079" t="s">
        <v>955</v>
      </c>
      <c r="C7079" s="1">
        <v>45199</v>
      </c>
      <c r="D7079">
        <v>265</v>
      </c>
      <c r="E7079">
        <v>231</v>
      </c>
    </row>
    <row r="7080" spans="1:5" x14ac:dyDescent="0.2">
      <c r="A7080" t="s">
        <v>1101</v>
      </c>
      <c r="B7080" t="s">
        <v>991</v>
      </c>
      <c r="C7080" s="1">
        <v>45199</v>
      </c>
      <c r="D7080">
        <v>161</v>
      </c>
      <c r="E7080">
        <v>140</v>
      </c>
    </row>
    <row r="7081" spans="1:5" x14ac:dyDescent="0.2">
      <c r="A7081" t="s">
        <v>1101</v>
      </c>
      <c r="B7081" t="s">
        <v>1035</v>
      </c>
      <c r="C7081" s="1">
        <v>45199</v>
      </c>
      <c r="D7081">
        <v>628</v>
      </c>
      <c r="E7081">
        <v>61</v>
      </c>
    </row>
    <row r="7082" spans="1:5" x14ac:dyDescent="0.2">
      <c r="A7082" t="s">
        <v>1109</v>
      </c>
      <c r="B7082" t="s">
        <v>1046</v>
      </c>
      <c r="C7082" s="1">
        <v>45199</v>
      </c>
      <c r="D7082">
        <v>332</v>
      </c>
      <c r="E7082">
        <v>135</v>
      </c>
    </row>
    <row r="7083" spans="1:5" x14ac:dyDescent="0.2">
      <c r="A7083" t="s">
        <v>1109</v>
      </c>
      <c r="B7083" t="s">
        <v>1108</v>
      </c>
      <c r="C7083" s="1">
        <v>45199</v>
      </c>
      <c r="D7083">
        <v>493</v>
      </c>
      <c r="E7083">
        <v>203</v>
      </c>
    </row>
    <row r="7084" spans="1:5" x14ac:dyDescent="0.2">
      <c r="A7084" t="s">
        <v>1109</v>
      </c>
      <c r="B7084" t="s">
        <v>1074</v>
      </c>
      <c r="C7084" s="1">
        <v>45199</v>
      </c>
      <c r="D7084">
        <v>544</v>
      </c>
      <c r="E7084">
        <v>294</v>
      </c>
    </row>
    <row r="7085" spans="1:5" x14ac:dyDescent="0.2">
      <c r="A7085" t="s">
        <v>1109</v>
      </c>
      <c r="B7085" t="s">
        <v>1059</v>
      </c>
      <c r="C7085" s="1">
        <v>45199</v>
      </c>
      <c r="D7085">
        <v>438</v>
      </c>
      <c r="E7085">
        <v>158</v>
      </c>
    </row>
    <row r="7086" spans="1:5" x14ac:dyDescent="0.2">
      <c r="A7086" t="s">
        <v>1109</v>
      </c>
      <c r="B7086" t="s">
        <v>938</v>
      </c>
      <c r="C7086" s="1">
        <v>45199</v>
      </c>
      <c r="D7086">
        <v>412</v>
      </c>
      <c r="E7086">
        <v>177</v>
      </c>
    </row>
    <row r="7087" spans="1:5" x14ac:dyDescent="0.2">
      <c r="A7087" t="s">
        <v>1109</v>
      </c>
      <c r="B7087" t="s">
        <v>928</v>
      </c>
      <c r="C7087" s="1">
        <v>45199</v>
      </c>
      <c r="D7087">
        <v>143</v>
      </c>
      <c r="E7087">
        <v>191</v>
      </c>
    </row>
    <row r="7088" spans="1:5" x14ac:dyDescent="0.2">
      <c r="A7088" t="s">
        <v>1109</v>
      </c>
      <c r="B7088" t="s">
        <v>941</v>
      </c>
      <c r="C7088" s="1">
        <v>45199</v>
      </c>
      <c r="D7088">
        <v>904</v>
      </c>
      <c r="E7088">
        <v>136</v>
      </c>
    </row>
    <row r="7089" spans="1:5" x14ac:dyDescent="0.2">
      <c r="A7089" t="s">
        <v>1109</v>
      </c>
      <c r="B7089" t="s">
        <v>1099</v>
      </c>
      <c r="C7089" s="1">
        <v>45199</v>
      </c>
      <c r="D7089">
        <v>974</v>
      </c>
      <c r="E7089">
        <v>100</v>
      </c>
    </row>
    <row r="7090" spans="1:5" x14ac:dyDescent="0.2">
      <c r="A7090" t="s">
        <v>1109</v>
      </c>
      <c r="B7090" t="s">
        <v>1013</v>
      </c>
      <c r="C7090" s="1">
        <v>45199</v>
      </c>
      <c r="D7090">
        <v>915</v>
      </c>
      <c r="E7090">
        <v>115</v>
      </c>
    </row>
    <row r="7091" spans="1:5" x14ac:dyDescent="0.2">
      <c r="A7091" t="s">
        <v>1109</v>
      </c>
      <c r="B7091" t="s">
        <v>1056</v>
      </c>
      <c r="C7091" s="1">
        <v>45199</v>
      </c>
      <c r="D7091">
        <v>869</v>
      </c>
      <c r="E7091">
        <v>206</v>
      </c>
    </row>
    <row r="7092" spans="1:5" x14ac:dyDescent="0.2">
      <c r="A7092" t="s">
        <v>1109</v>
      </c>
      <c r="B7092" t="s">
        <v>1037</v>
      </c>
      <c r="C7092" s="1">
        <v>45199</v>
      </c>
      <c r="D7092">
        <v>351</v>
      </c>
      <c r="E7092">
        <v>239</v>
      </c>
    </row>
    <row r="7093" spans="1:5" x14ac:dyDescent="0.2">
      <c r="A7093" t="s">
        <v>1109</v>
      </c>
      <c r="B7093" t="s">
        <v>1110</v>
      </c>
      <c r="C7093" s="1">
        <v>45199</v>
      </c>
      <c r="D7093">
        <v>349</v>
      </c>
      <c r="E7093">
        <v>214</v>
      </c>
    </row>
    <row r="7094" spans="1:5" x14ac:dyDescent="0.2">
      <c r="A7094" t="s">
        <v>1109</v>
      </c>
      <c r="B7094" t="s">
        <v>1044</v>
      </c>
      <c r="C7094" s="1">
        <v>45199</v>
      </c>
      <c r="D7094">
        <v>750</v>
      </c>
      <c r="E7094">
        <v>129</v>
      </c>
    </row>
    <row r="7095" spans="1:5" x14ac:dyDescent="0.2">
      <c r="A7095" t="s">
        <v>1109</v>
      </c>
      <c r="B7095" t="s">
        <v>1064</v>
      </c>
      <c r="C7095" s="1">
        <v>45199</v>
      </c>
      <c r="D7095">
        <v>923</v>
      </c>
      <c r="E7095">
        <v>84</v>
      </c>
    </row>
    <row r="7096" spans="1:5" x14ac:dyDescent="0.2">
      <c r="A7096" t="s">
        <v>1109</v>
      </c>
      <c r="B7096" t="s">
        <v>971</v>
      </c>
      <c r="C7096" s="1">
        <v>45199</v>
      </c>
      <c r="D7096">
        <v>1070</v>
      </c>
      <c r="E7096">
        <v>196</v>
      </c>
    </row>
    <row r="7097" spans="1:5" x14ac:dyDescent="0.2">
      <c r="A7097" t="s">
        <v>1109</v>
      </c>
      <c r="B7097" t="s">
        <v>980</v>
      </c>
      <c r="C7097" s="1">
        <v>45199</v>
      </c>
      <c r="D7097">
        <v>130</v>
      </c>
      <c r="E7097">
        <v>118</v>
      </c>
    </row>
    <row r="7098" spans="1:5" x14ac:dyDescent="0.2">
      <c r="A7098" t="s">
        <v>1109</v>
      </c>
      <c r="B7098" t="s">
        <v>1025</v>
      </c>
      <c r="C7098" s="1">
        <v>45199</v>
      </c>
      <c r="D7098">
        <v>964</v>
      </c>
      <c r="E7098">
        <v>157</v>
      </c>
    </row>
    <row r="7099" spans="1:5" x14ac:dyDescent="0.2">
      <c r="A7099" t="s">
        <v>1109</v>
      </c>
      <c r="B7099" t="s">
        <v>934</v>
      </c>
      <c r="C7099" s="1">
        <v>45199</v>
      </c>
      <c r="D7099">
        <v>684</v>
      </c>
      <c r="E7099">
        <v>164</v>
      </c>
    </row>
    <row r="7100" spans="1:5" x14ac:dyDescent="0.2">
      <c r="A7100" t="s">
        <v>1109</v>
      </c>
      <c r="B7100" t="s">
        <v>1095</v>
      </c>
      <c r="C7100" s="1">
        <v>45199</v>
      </c>
      <c r="D7100">
        <v>593</v>
      </c>
      <c r="E7100">
        <v>205</v>
      </c>
    </row>
    <row r="7101" spans="1:5" x14ac:dyDescent="0.2">
      <c r="A7101" t="s">
        <v>1109</v>
      </c>
      <c r="B7101" t="s">
        <v>1005</v>
      </c>
      <c r="C7101" s="1">
        <v>45199</v>
      </c>
      <c r="D7101">
        <v>959</v>
      </c>
      <c r="E7101">
        <v>122</v>
      </c>
    </row>
    <row r="7102" spans="1:5" x14ac:dyDescent="0.2">
      <c r="A7102" t="s">
        <v>1109</v>
      </c>
      <c r="B7102" t="s">
        <v>1094</v>
      </c>
      <c r="C7102" s="1">
        <v>45199</v>
      </c>
      <c r="D7102">
        <v>711</v>
      </c>
      <c r="E7102">
        <v>172</v>
      </c>
    </row>
    <row r="7103" spans="1:5" x14ac:dyDescent="0.2">
      <c r="A7103" t="s">
        <v>1109</v>
      </c>
      <c r="B7103" t="s">
        <v>1029</v>
      </c>
      <c r="C7103" s="1">
        <v>45199</v>
      </c>
      <c r="D7103">
        <v>66</v>
      </c>
      <c r="E7103">
        <v>195</v>
      </c>
    </row>
    <row r="7104" spans="1:5" x14ac:dyDescent="0.2">
      <c r="A7104" t="s">
        <v>1109</v>
      </c>
      <c r="B7104" t="s">
        <v>1017</v>
      </c>
      <c r="C7104" s="1">
        <v>45199</v>
      </c>
      <c r="D7104">
        <v>953</v>
      </c>
      <c r="E7104">
        <v>81</v>
      </c>
    </row>
    <row r="7105" spans="1:5" x14ac:dyDescent="0.2">
      <c r="A7105" t="s">
        <v>1109</v>
      </c>
      <c r="B7105" t="s">
        <v>1011</v>
      </c>
      <c r="C7105" s="1">
        <v>45199</v>
      </c>
      <c r="D7105">
        <v>703</v>
      </c>
      <c r="E7105">
        <v>217</v>
      </c>
    </row>
    <row r="7106" spans="1:5" x14ac:dyDescent="0.2">
      <c r="A7106" t="s">
        <v>1109</v>
      </c>
      <c r="B7106" t="s">
        <v>1014</v>
      </c>
      <c r="C7106" s="1">
        <v>45199</v>
      </c>
      <c r="D7106">
        <v>922</v>
      </c>
      <c r="E7106">
        <v>180</v>
      </c>
    </row>
    <row r="7107" spans="1:5" x14ac:dyDescent="0.2">
      <c r="A7107" t="s">
        <v>1109</v>
      </c>
      <c r="B7107" t="s">
        <v>1042</v>
      </c>
      <c r="C7107" s="1">
        <v>45199</v>
      </c>
      <c r="D7107">
        <v>1176</v>
      </c>
      <c r="E7107">
        <v>177</v>
      </c>
    </row>
    <row r="7108" spans="1:5" x14ac:dyDescent="0.2">
      <c r="A7108" t="s">
        <v>1109</v>
      </c>
      <c r="B7108" t="s">
        <v>1012</v>
      </c>
      <c r="C7108" s="1">
        <v>45199</v>
      </c>
      <c r="D7108">
        <v>700</v>
      </c>
      <c r="E7108">
        <v>262</v>
      </c>
    </row>
    <row r="7109" spans="1:5" x14ac:dyDescent="0.2">
      <c r="A7109" t="s">
        <v>1109</v>
      </c>
      <c r="B7109" t="s">
        <v>1051</v>
      </c>
      <c r="C7109" s="1">
        <v>45199</v>
      </c>
      <c r="D7109">
        <v>538</v>
      </c>
      <c r="E7109">
        <v>175</v>
      </c>
    </row>
    <row r="7110" spans="1:5" x14ac:dyDescent="0.2">
      <c r="A7110" t="s">
        <v>1109</v>
      </c>
      <c r="B7110" t="s">
        <v>935</v>
      </c>
      <c r="C7110" s="1">
        <v>45199</v>
      </c>
      <c r="D7110">
        <v>140</v>
      </c>
      <c r="E7110">
        <v>59</v>
      </c>
    </row>
    <row r="7111" spans="1:5" x14ac:dyDescent="0.2">
      <c r="A7111" t="s">
        <v>1109</v>
      </c>
      <c r="B7111" t="s">
        <v>1000</v>
      </c>
      <c r="C7111" s="1">
        <v>45199</v>
      </c>
      <c r="D7111">
        <v>948</v>
      </c>
      <c r="E7111">
        <v>74</v>
      </c>
    </row>
    <row r="7112" spans="1:5" x14ac:dyDescent="0.2">
      <c r="A7112" t="s">
        <v>1109</v>
      </c>
      <c r="B7112" t="s">
        <v>1079</v>
      </c>
      <c r="C7112" s="1">
        <v>45199</v>
      </c>
      <c r="D7112">
        <v>975</v>
      </c>
      <c r="E7112">
        <v>197</v>
      </c>
    </row>
    <row r="7113" spans="1:5" x14ac:dyDescent="0.2">
      <c r="A7113" t="s">
        <v>1109</v>
      </c>
      <c r="B7113" t="s">
        <v>959</v>
      </c>
      <c r="C7113" s="1">
        <v>45199</v>
      </c>
      <c r="D7113">
        <v>544</v>
      </c>
      <c r="E7113">
        <v>231</v>
      </c>
    </row>
    <row r="7114" spans="1:5" x14ac:dyDescent="0.2">
      <c r="A7114" t="s">
        <v>1109</v>
      </c>
      <c r="B7114" t="s">
        <v>1096</v>
      </c>
      <c r="C7114" s="1">
        <v>45199</v>
      </c>
      <c r="D7114">
        <v>149</v>
      </c>
      <c r="E7114">
        <v>114</v>
      </c>
    </row>
    <row r="7115" spans="1:5" x14ac:dyDescent="0.2">
      <c r="A7115" t="s">
        <v>1109</v>
      </c>
      <c r="B7115" t="s">
        <v>991</v>
      </c>
      <c r="C7115" s="1">
        <v>45199</v>
      </c>
      <c r="D7115">
        <v>305</v>
      </c>
      <c r="E7115">
        <v>162</v>
      </c>
    </row>
    <row r="7116" spans="1:5" x14ac:dyDescent="0.2">
      <c r="A7116" t="s">
        <v>1109</v>
      </c>
      <c r="B7116" t="s">
        <v>969</v>
      </c>
      <c r="C7116" s="1">
        <v>45199</v>
      </c>
      <c r="D7116">
        <v>816</v>
      </c>
      <c r="E7116">
        <v>240</v>
      </c>
    </row>
    <row r="7117" spans="1:5" x14ac:dyDescent="0.2">
      <c r="A7117" t="s">
        <v>1109</v>
      </c>
      <c r="B7117" t="s">
        <v>986</v>
      </c>
      <c r="C7117" s="1">
        <v>45199</v>
      </c>
      <c r="D7117">
        <v>215</v>
      </c>
      <c r="E7117">
        <v>113</v>
      </c>
    </row>
    <row r="7118" spans="1:5" x14ac:dyDescent="0.2">
      <c r="A7118" t="s">
        <v>1109</v>
      </c>
      <c r="B7118" t="s">
        <v>1047</v>
      </c>
      <c r="C7118" s="1">
        <v>45199</v>
      </c>
      <c r="D7118">
        <v>441</v>
      </c>
      <c r="E7118">
        <v>212</v>
      </c>
    </row>
    <row r="7119" spans="1:5" x14ac:dyDescent="0.2">
      <c r="A7119" t="s">
        <v>1109</v>
      </c>
      <c r="B7119" t="s">
        <v>993</v>
      </c>
      <c r="C7119" s="1">
        <v>45199</v>
      </c>
      <c r="D7119">
        <v>794</v>
      </c>
      <c r="E7119">
        <v>273</v>
      </c>
    </row>
    <row r="7120" spans="1:5" x14ac:dyDescent="0.2">
      <c r="A7120" t="s">
        <v>1109</v>
      </c>
      <c r="B7120" t="s">
        <v>1039</v>
      </c>
      <c r="C7120" s="1">
        <v>45199</v>
      </c>
      <c r="D7120">
        <v>922</v>
      </c>
      <c r="E7120">
        <v>122</v>
      </c>
    </row>
    <row r="7121" spans="1:5" x14ac:dyDescent="0.2">
      <c r="A7121" t="s">
        <v>1109</v>
      </c>
      <c r="B7121" t="s">
        <v>1028</v>
      </c>
      <c r="C7121" s="1">
        <v>45199</v>
      </c>
      <c r="D7121">
        <v>141</v>
      </c>
      <c r="E7121">
        <v>194</v>
      </c>
    </row>
    <row r="7122" spans="1:5" x14ac:dyDescent="0.2">
      <c r="A7122" t="s">
        <v>1109</v>
      </c>
      <c r="B7122" t="s">
        <v>1021</v>
      </c>
      <c r="C7122" s="1">
        <v>45199</v>
      </c>
      <c r="D7122">
        <v>734</v>
      </c>
      <c r="E7122">
        <v>178</v>
      </c>
    </row>
    <row r="7123" spans="1:5" x14ac:dyDescent="0.2">
      <c r="A7123" t="s">
        <v>1109</v>
      </c>
      <c r="B7123" t="s">
        <v>981</v>
      </c>
      <c r="C7123" s="1">
        <v>45199</v>
      </c>
      <c r="D7123">
        <v>66</v>
      </c>
      <c r="E7123">
        <v>138</v>
      </c>
    </row>
    <row r="7124" spans="1:5" x14ac:dyDescent="0.2">
      <c r="A7124" t="s">
        <v>1109</v>
      </c>
      <c r="B7124" t="s">
        <v>985</v>
      </c>
      <c r="C7124" s="1">
        <v>45199</v>
      </c>
      <c r="D7124">
        <v>504</v>
      </c>
      <c r="E7124">
        <v>193</v>
      </c>
    </row>
    <row r="7125" spans="1:5" x14ac:dyDescent="0.2">
      <c r="A7125" t="s">
        <v>1109</v>
      </c>
      <c r="B7125" t="s">
        <v>1085</v>
      </c>
      <c r="C7125" s="1">
        <v>45199</v>
      </c>
      <c r="D7125">
        <v>181</v>
      </c>
      <c r="E7125">
        <v>197</v>
      </c>
    </row>
    <row r="7126" spans="1:5" x14ac:dyDescent="0.2">
      <c r="A7126" t="s">
        <v>1109</v>
      </c>
      <c r="B7126" t="s">
        <v>979</v>
      </c>
      <c r="C7126" s="1">
        <v>45199</v>
      </c>
      <c r="D7126">
        <v>797</v>
      </c>
      <c r="E7126">
        <v>144</v>
      </c>
    </row>
    <row r="7127" spans="1:5" x14ac:dyDescent="0.2">
      <c r="A7127" t="s">
        <v>1109</v>
      </c>
      <c r="B7127" t="s">
        <v>936</v>
      </c>
      <c r="C7127" s="1">
        <v>45199</v>
      </c>
      <c r="D7127">
        <v>821</v>
      </c>
      <c r="E7127">
        <v>201</v>
      </c>
    </row>
    <row r="7128" spans="1:5" x14ac:dyDescent="0.2">
      <c r="A7128" t="s">
        <v>1109</v>
      </c>
      <c r="B7128" t="s">
        <v>962</v>
      </c>
      <c r="C7128" s="1">
        <v>45199</v>
      </c>
      <c r="D7128">
        <v>296</v>
      </c>
      <c r="E7128">
        <v>281</v>
      </c>
    </row>
    <row r="7129" spans="1:5" x14ac:dyDescent="0.2">
      <c r="A7129" t="s">
        <v>1109</v>
      </c>
      <c r="B7129" t="s">
        <v>1030</v>
      </c>
      <c r="C7129" s="1">
        <v>45199</v>
      </c>
      <c r="D7129">
        <v>125</v>
      </c>
      <c r="E7129">
        <v>216</v>
      </c>
    </row>
    <row r="7130" spans="1:5" x14ac:dyDescent="0.2">
      <c r="A7130" t="s">
        <v>1109</v>
      </c>
      <c r="B7130" t="s">
        <v>1113</v>
      </c>
      <c r="C7130" s="1">
        <v>45199</v>
      </c>
      <c r="D7130">
        <v>991</v>
      </c>
      <c r="E7130">
        <v>278</v>
      </c>
    </row>
    <row r="7131" spans="1:5" x14ac:dyDescent="0.2">
      <c r="A7131" t="s">
        <v>1109</v>
      </c>
      <c r="B7131" t="s">
        <v>1083</v>
      </c>
      <c r="C7131" s="1">
        <v>45199</v>
      </c>
      <c r="D7131">
        <v>980</v>
      </c>
      <c r="E7131">
        <v>267</v>
      </c>
    </row>
    <row r="7132" spans="1:5" x14ac:dyDescent="0.2">
      <c r="A7132" t="s">
        <v>1109</v>
      </c>
      <c r="B7132" t="s">
        <v>963</v>
      </c>
      <c r="C7132" s="1">
        <v>45199</v>
      </c>
      <c r="D7132">
        <v>930</v>
      </c>
      <c r="E7132">
        <v>170</v>
      </c>
    </row>
    <row r="7133" spans="1:5" x14ac:dyDescent="0.2">
      <c r="A7133" t="s">
        <v>1109</v>
      </c>
      <c r="B7133" t="s">
        <v>973</v>
      </c>
      <c r="C7133" s="1">
        <v>45199</v>
      </c>
      <c r="D7133">
        <v>756</v>
      </c>
      <c r="E7133">
        <v>260</v>
      </c>
    </row>
    <row r="7134" spans="1:5" x14ac:dyDescent="0.2">
      <c r="A7134" t="s">
        <v>1109</v>
      </c>
      <c r="B7134" t="s">
        <v>1098</v>
      </c>
      <c r="C7134" s="1">
        <v>45199</v>
      </c>
      <c r="D7134">
        <v>777</v>
      </c>
      <c r="E7134">
        <v>262</v>
      </c>
    </row>
    <row r="7135" spans="1:5" x14ac:dyDescent="0.2">
      <c r="A7135" t="s">
        <v>1109</v>
      </c>
      <c r="B7135" t="s">
        <v>977</v>
      </c>
      <c r="C7135" s="1">
        <v>45199</v>
      </c>
      <c r="D7135">
        <v>388</v>
      </c>
      <c r="E7135">
        <v>101</v>
      </c>
    </row>
    <row r="7136" spans="1:5" x14ac:dyDescent="0.2">
      <c r="A7136" t="s">
        <v>1109</v>
      </c>
      <c r="B7136" t="s">
        <v>1105</v>
      </c>
      <c r="C7136" s="1">
        <v>45199</v>
      </c>
      <c r="D7136">
        <v>0</v>
      </c>
      <c r="E7136">
        <v>196</v>
      </c>
    </row>
    <row r="7137" spans="1:5" x14ac:dyDescent="0.2">
      <c r="A7137" t="s">
        <v>1109</v>
      </c>
      <c r="B7137" t="s">
        <v>1006</v>
      </c>
      <c r="C7137" s="1">
        <v>45199</v>
      </c>
      <c r="D7137">
        <v>592</v>
      </c>
      <c r="E7137">
        <v>233</v>
      </c>
    </row>
    <row r="7138" spans="1:5" x14ac:dyDescent="0.2">
      <c r="A7138" t="s">
        <v>1109</v>
      </c>
      <c r="B7138" t="s">
        <v>923</v>
      </c>
      <c r="C7138" s="1">
        <v>45199</v>
      </c>
      <c r="D7138">
        <v>422</v>
      </c>
      <c r="E7138">
        <v>179</v>
      </c>
    </row>
    <row r="7139" spans="1:5" x14ac:dyDescent="0.2">
      <c r="A7139" t="s">
        <v>1109</v>
      </c>
      <c r="B7139" t="s">
        <v>918</v>
      </c>
      <c r="C7139" s="1">
        <v>45199</v>
      </c>
      <c r="D7139">
        <v>140</v>
      </c>
      <c r="E7139">
        <v>269</v>
      </c>
    </row>
    <row r="7140" spans="1:5" x14ac:dyDescent="0.2">
      <c r="A7140" t="s">
        <v>1109</v>
      </c>
      <c r="B7140" t="s">
        <v>989</v>
      </c>
      <c r="C7140" s="1">
        <v>45199</v>
      </c>
      <c r="D7140">
        <v>875</v>
      </c>
      <c r="E7140">
        <v>215</v>
      </c>
    </row>
    <row r="7141" spans="1:5" x14ac:dyDescent="0.2">
      <c r="A7141" t="s">
        <v>1109</v>
      </c>
      <c r="B7141" t="s">
        <v>951</v>
      </c>
      <c r="C7141" s="1">
        <v>45199</v>
      </c>
      <c r="D7141">
        <v>642</v>
      </c>
      <c r="E7141">
        <v>240</v>
      </c>
    </row>
    <row r="7142" spans="1:5" x14ac:dyDescent="0.2">
      <c r="A7142" t="s">
        <v>1109</v>
      </c>
      <c r="B7142" t="s">
        <v>966</v>
      </c>
      <c r="C7142" s="1">
        <v>45199</v>
      </c>
      <c r="D7142">
        <v>598</v>
      </c>
      <c r="E7142">
        <v>151</v>
      </c>
    </row>
    <row r="7143" spans="1:5" x14ac:dyDescent="0.2">
      <c r="A7143" t="s">
        <v>1109</v>
      </c>
      <c r="B7143" t="s">
        <v>961</v>
      </c>
      <c r="C7143" s="1">
        <v>45199</v>
      </c>
      <c r="D7143">
        <v>613</v>
      </c>
      <c r="E7143">
        <v>162</v>
      </c>
    </row>
    <row r="7144" spans="1:5" x14ac:dyDescent="0.2">
      <c r="A7144" t="s">
        <v>1109</v>
      </c>
      <c r="B7144" t="s">
        <v>1114</v>
      </c>
      <c r="C7144" s="1">
        <v>45199</v>
      </c>
      <c r="D7144">
        <v>307</v>
      </c>
      <c r="E7144">
        <v>222</v>
      </c>
    </row>
    <row r="7145" spans="1:5" x14ac:dyDescent="0.2">
      <c r="A7145" t="s">
        <v>1109</v>
      </c>
      <c r="B7145" t="s">
        <v>1002</v>
      </c>
      <c r="C7145" s="1">
        <v>45199</v>
      </c>
      <c r="D7145">
        <v>646</v>
      </c>
      <c r="E7145">
        <v>202</v>
      </c>
    </row>
    <row r="7146" spans="1:5" x14ac:dyDescent="0.2">
      <c r="A7146" t="s">
        <v>1109</v>
      </c>
      <c r="B7146" t="s">
        <v>970</v>
      </c>
      <c r="C7146" s="1">
        <v>45199</v>
      </c>
      <c r="D7146">
        <v>1006</v>
      </c>
      <c r="E7146">
        <v>194</v>
      </c>
    </row>
    <row r="7147" spans="1:5" x14ac:dyDescent="0.2">
      <c r="A7147" t="s">
        <v>1109</v>
      </c>
      <c r="B7147" t="s">
        <v>952</v>
      </c>
      <c r="C7147" s="1">
        <v>45199</v>
      </c>
      <c r="D7147">
        <v>879</v>
      </c>
      <c r="E7147">
        <v>245</v>
      </c>
    </row>
    <row r="7148" spans="1:5" x14ac:dyDescent="0.2">
      <c r="A7148" t="s">
        <v>1109</v>
      </c>
      <c r="B7148" t="s">
        <v>1031</v>
      </c>
      <c r="C7148" s="1">
        <v>45199</v>
      </c>
      <c r="D7148">
        <v>892</v>
      </c>
      <c r="E7148">
        <v>122</v>
      </c>
    </row>
    <row r="7149" spans="1:5" x14ac:dyDescent="0.2">
      <c r="A7149" t="s">
        <v>1109</v>
      </c>
      <c r="B7149" t="s">
        <v>990</v>
      </c>
      <c r="C7149" s="1">
        <v>45199</v>
      </c>
      <c r="D7149">
        <v>1086</v>
      </c>
      <c r="E7149">
        <v>232</v>
      </c>
    </row>
    <row r="7150" spans="1:5" x14ac:dyDescent="0.2">
      <c r="A7150" t="s">
        <v>1109</v>
      </c>
      <c r="B7150" t="s">
        <v>1076</v>
      </c>
      <c r="C7150" s="1">
        <v>45199</v>
      </c>
      <c r="D7150">
        <v>753</v>
      </c>
      <c r="E7150">
        <v>273</v>
      </c>
    </row>
    <row r="7151" spans="1:5" x14ac:dyDescent="0.2">
      <c r="A7151" t="s">
        <v>1109</v>
      </c>
      <c r="B7151" t="s">
        <v>932</v>
      </c>
      <c r="C7151" s="1">
        <v>45199</v>
      </c>
      <c r="D7151">
        <v>1170</v>
      </c>
      <c r="E7151">
        <v>261</v>
      </c>
    </row>
    <row r="7152" spans="1:5" x14ac:dyDescent="0.2">
      <c r="A7152" t="s">
        <v>1109</v>
      </c>
      <c r="B7152" t="s">
        <v>965</v>
      </c>
      <c r="C7152" s="1">
        <v>45199</v>
      </c>
      <c r="D7152">
        <v>31</v>
      </c>
      <c r="E7152">
        <v>299</v>
      </c>
    </row>
    <row r="7153" spans="1:5" x14ac:dyDescent="0.2">
      <c r="A7153" t="s">
        <v>1109</v>
      </c>
      <c r="B7153" t="s">
        <v>1041</v>
      </c>
      <c r="C7153" s="1">
        <v>45199</v>
      </c>
      <c r="D7153">
        <v>162</v>
      </c>
      <c r="E7153">
        <v>247</v>
      </c>
    </row>
    <row r="7154" spans="1:5" x14ac:dyDescent="0.2">
      <c r="A7154" t="s">
        <v>1109</v>
      </c>
      <c r="B7154" t="s">
        <v>968</v>
      </c>
      <c r="C7154" s="1">
        <v>45199</v>
      </c>
      <c r="D7154">
        <v>899</v>
      </c>
      <c r="E7154">
        <v>141</v>
      </c>
    </row>
    <row r="7155" spans="1:5" x14ac:dyDescent="0.2">
      <c r="A7155" t="s">
        <v>1109</v>
      </c>
      <c r="B7155" t="s">
        <v>1077</v>
      </c>
      <c r="C7155" s="1">
        <v>45199</v>
      </c>
      <c r="D7155">
        <v>705</v>
      </c>
      <c r="E7155">
        <v>177</v>
      </c>
    </row>
    <row r="7156" spans="1:5" x14ac:dyDescent="0.2">
      <c r="A7156" t="s">
        <v>1109</v>
      </c>
      <c r="B7156" t="s">
        <v>1060</v>
      </c>
      <c r="C7156" s="1">
        <v>45199</v>
      </c>
      <c r="D7156">
        <v>283</v>
      </c>
      <c r="E7156">
        <v>69</v>
      </c>
    </row>
    <row r="7157" spans="1:5" x14ac:dyDescent="0.2">
      <c r="A7157" t="s">
        <v>1109</v>
      </c>
      <c r="B7157" t="s">
        <v>1069</v>
      </c>
      <c r="C7157" s="1">
        <v>45199</v>
      </c>
      <c r="D7157">
        <v>334</v>
      </c>
      <c r="E7157">
        <v>64</v>
      </c>
    </row>
    <row r="7158" spans="1:5" x14ac:dyDescent="0.2">
      <c r="A7158" t="s">
        <v>1109</v>
      </c>
      <c r="B7158" t="s">
        <v>1053</v>
      </c>
      <c r="C7158" s="1">
        <v>45199</v>
      </c>
      <c r="D7158">
        <v>328</v>
      </c>
      <c r="E7158">
        <v>207</v>
      </c>
    </row>
    <row r="7159" spans="1:5" x14ac:dyDescent="0.2">
      <c r="A7159" t="s">
        <v>1109</v>
      </c>
      <c r="B7159" t="s">
        <v>933</v>
      </c>
      <c r="C7159" s="1">
        <v>45199</v>
      </c>
      <c r="D7159">
        <v>89</v>
      </c>
      <c r="E7159">
        <v>223</v>
      </c>
    </row>
    <row r="7160" spans="1:5" x14ac:dyDescent="0.2">
      <c r="A7160" t="s">
        <v>1109</v>
      </c>
      <c r="B7160" t="s">
        <v>1078</v>
      </c>
      <c r="C7160" s="1">
        <v>45199</v>
      </c>
      <c r="D7160">
        <v>1036</v>
      </c>
      <c r="E7160">
        <v>246</v>
      </c>
    </row>
    <row r="7161" spans="1:5" x14ac:dyDescent="0.2">
      <c r="A7161" t="s">
        <v>1109</v>
      </c>
      <c r="B7161" t="s">
        <v>988</v>
      </c>
      <c r="C7161" s="1">
        <v>45199</v>
      </c>
      <c r="D7161">
        <v>663</v>
      </c>
      <c r="E7161">
        <v>288</v>
      </c>
    </row>
    <row r="7162" spans="1:5" x14ac:dyDescent="0.2">
      <c r="A7162" t="s">
        <v>1109</v>
      </c>
      <c r="B7162" t="s">
        <v>1084</v>
      </c>
      <c r="C7162" s="1">
        <v>45199</v>
      </c>
      <c r="D7162">
        <v>957</v>
      </c>
      <c r="E7162">
        <v>208</v>
      </c>
    </row>
    <row r="7163" spans="1:5" x14ac:dyDescent="0.2">
      <c r="A7163" t="s">
        <v>1109</v>
      </c>
      <c r="B7163" t="s">
        <v>1106</v>
      </c>
      <c r="C7163" s="1">
        <v>45199</v>
      </c>
      <c r="D7163">
        <v>678</v>
      </c>
      <c r="E7163">
        <v>257</v>
      </c>
    </row>
    <row r="7164" spans="1:5" x14ac:dyDescent="0.2">
      <c r="A7164" t="s">
        <v>1115</v>
      </c>
      <c r="B7164" t="s">
        <v>1047</v>
      </c>
      <c r="C7164" s="1">
        <v>45199</v>
      </c>
      <c r="D7164">
        <v>554</v>
      </c>
      <c r="E7164">
        <v>58</v>
      </c>
    </row>
    <row r="7165" spans="1:5" x14ac:dyDescent="0.2">
      <c r="A7165" t="s">
        <v>1115</v>
      </c>
      <c r="B7165" t="s">
        <v>998</v>
      </c>
      <c r="C7165" s="1">
        <v>45199</v>
      </c>
      <c r="D7165">
        <v>916</v>
      </c>
      <c r="E7165">
        <v>129</v>
      </c>
    </row>
    <row r="7166" spans="1:5" x14ac:dyDescent="0.2">
      <c r="A7166" t="s">
        <v>1115</v>
      </c>
      <c r="B7166" t="s">
        <v>1000</v>
      </c>
      <c r="C7166" s="1">
        <v>45199</v>
      </c>
      <c r="D7166">
        <v>710</v>
      </c>
      <c r="E7166">
        <v>93</v>
      </c>
    </row>
    <row r="7167" spans="1:5" x14ac:dyDescent="0.2">
      <c r="A7167" t="s">
        <v>1115</v>
      </c>
      <c r="B7167" t="s">
        <v>976</v>
      </c>
      <c r="C7167" s="1">
        <v>45199</v>
      </c>
      <c r="D7167">
        <v>715</v>
      </c>
      <c r="E7167">
        <v>261</v>
      </c>
    </row>
    <row r="7168" spans="1:5" x14ac:dyDescent="0.2">
      <c r="A7168" t="s">
        <v>1115</v>
      </c>
      <c r="B7168" t="s">
        <v>977</v>
      </c>
      <c r="C7168" s="1">
        <v>45199</v>
      </c>
      <c r="D7168">
        <v>642</v>
      </c>
      <c r="E7168">
        <v>276</v>
      </c>
    </row>
    <row r="7169" spans="1:5" x14ac:dyDescent="0.2">
      <c r="A7169" t="s">
        <v>1115</v>
      </c>
      <c r="B7169" t="s">
        <v>988</v>
      </c>
      <c r="C7169" s="1">
        <v>45199</v>
      </c>
      <c r="D7169">
        <v>9</v>
      </c>
      <c r="E7169">
        <v>250</v>
      </c>
    </row>
    <row r="7170" spans="1:5" x14ac:dyDescent="0.2">
      <c r="A7170" t="s">
        <v>1115</v>
      </c>
      <c r="B7170" t="s">
        <v>1113</v>
      </c>
      <c r="C7170" s="1">
        <v>45199</v>
      </c>
      <c r="D7170">
        <v>598</v>
      </c>
      <c r="E7170">
        <v>244</v>
      </c>
    </row>
    <row r="7171" spans="1:5" x14ac:dyDescent="0.2">
      <c r="A7171" t="s">
        <v>1115</v>
      </c>
      <c r="B7171" t="s">
        <v>1066</v>
      </c>
      <c r="C7171" s="1">
        <v>45199</v>
      </c>
      <c r="D7171">
        <v>1198</v>
      </c>
      <c r="E7171">
        <v>233</v>
      </c>
    </row>
    <row r="7172" spans="1:5" x14ac:dyDescent="0.2">
      <c r="A7172" t="s">
        <v>1115</v>
      </c>
      <c r="B7172" t="s">
        <v>920</v>
      </c>
      <c r="C7172" s="1">
        <v>45199</v>
      </c>
      <c r="D7172">
        <v>841</v>
      </c>
      <c r="E7172">
        <v>52</v>
      </c>
    </row>
    <row r="7173" spans="1:5" x14ac:dyDescent="0.2">
      <c r="A7173" t="s">
        <v>1115</v>
      </c>
      <c r="B7173" t="s">
        <v>1053</v>
      </c>
      <c r="C7173" s="1">
        <v>45199</v>
      </c>
      <c r="D7173">
        <v>1008</v>
      </c>
      <c r="E7173">
        <v>292</v>
      </c>
    </row>
    <row r="7174" spans="1:5" x14ac:dyDescent="0.2">
      <c r="A7174" t="s">
        <v>1115</v>
      </c>
      <c r="B7174" t="s">
        <v>931</v>
      </c>
      <c r="C7174" s="1">
        <v>45199</v>
      </c>
      <c r="D7174">
        <v>588</v>
      </c>
      <c r="E7174">
        <v>200</v>
      </c>
    </row>
    <row r="7175" spans="1:5" x14ac:dyDescent="0.2">
      <c r="A7175" t="s">
        <v>1115</v>
      </c>
      <c r="B7175" t="s">
        <v>996</v>
      </c>
      <c r="C7175" s="1">
        <v>45199</v>
      </c>
      <c r="D7175">
        <v>367</v>
      </c>
      <c r="E7175">
        <v>143</v>
      </c>
    </row>
    <row r="7176" spans="1:5" x14ac:dyDescent="0.2">
      <c r="A7176" t="s">
        <v>1115</v>
      </c>
      <c r="B7176" t="s">
        <v>1062</v>
      </c>
      <c r="C7176" s="1">
        <v>45199</v>
      </c>
      <c r="D7176">
        <v>376</v>
      </c>
      <c r="E7176">
        <v>91</v>
      </c>
    </row>
    <row r="7177" spans="1:5" x14ac:dyDescent="0.2">
      <c r="A7177" t="s">
        <v>1115</v>
      </c>
      <c r="B7177" t="s">
        <v>1027</v>
      </c>
      <c r="C7177" s="1">
        <v>45199</v>
      </c>
      <c r="D7177">
        <v>1013</v>
      </c>
      <c r="E7177">
        <v>296</v>
      </c>
    </row>
    <row r="7178" spans="1:5" x14ac:dyDescent="0.2">
      <c r="A7178" t="s">
        <v>1115</v>
      </c>
      <c r="B7178" t="s">
        <v>939</v>
      </c>
      <c r="C7178" s="1">
        <v>45199</v>
      </c>
      <c r="D7178">
        <v>815</v>
      </c>
      <c r="E7178">
        <v>197</v>
      </c>
    </row>
    <row r="7179" spans="1:5" x14ac:dyDescent="0.2">
      <c r="A7179" t="s">
        <v>1115</v>
      </c>
      <c r="B7179" t="s">
        <v>1105</v>
      </c>
      <c r="C7179" s="1">
        <v>45199</v>
      </c>
      <c r="D7179">
        <v>104</v>
      </c>
      <c r="E7179">
        <v>251</v>
      </c>
    </row>
    <row r="7180" spans="1:5" x14ac:dyDescent="0.2">
      <c r="A7180" t="s">
        <v>1115</v>
      </c>
      <c r="B7180" t="s">
        <v>1049</v>
      </c>
      <c r="C7180" s="1">
        <v>45199</v>
      </c>
      <c r="D7180">
        <v>379</v>
      </c>
      <c r="E7180">
        <v>235</v>
      </c>
    </row>
    <row r="7181" spans="1:5" x14ac:dyDescent="0.2">
      <c r="A7181" t="s">
        <v>1115</v>
      </c>
      <c r="B7181" t="s">
        <v>1050</v>
      </c>
      <c r="C7181" s="1">
        <v>45199</v>
      </c>
      <c r="D7181">
        <v>176</v>
      </c>
      <c r="E7181">
        <v>270</v>
      </c>
    </row>
    <row r="7182" spans="1:5" x14ac:dyDescent="0.2">
      <c r="A7182" t="s">
        <v>1115</v>
      </c>
      <c r="B7182" t="s">
        <v>1065</v>
      </c>
      <c r="C7182" s="1">
        <v>45199</v>
      </c>
      <c r="D7182">
        <v>946</v>
      </c>
      <c r="E7182">
        <v>212</v>
      </c>
    </row>
    <row r="7183" spans="1:5" x14ac:dyDescent="0.2">
      <c r="A7183" t="s">
        <v>1115</v>
      </c>
      <c r="B7183" t="s">
        <v>1060</v>
      </c>
      <c r="C7183" s="1">
        <v>45199</v>
      </c>
      <c r="D7183">
        <v>516</v>
      </c>
      <c r="E7183">
        <v>88</v>
      </c>
    </row>
    <row r="7184" spans="1:5" x14ac:dyDescent="0.2">
      <c r="A7184" t="s">
        <v>1115</v>
      </c>
      <c r="B7184" t="s">
        <v>1097</v>
      </c>
      <c r="C7184" s="1">
        <v>45199</v>
      </c>
      <c r="D7184">
        <v>118</v>
      </c>
      <c r="E7184">
        <v>201</v>
      </c>
    </row>
    <row r="7185" spans="1:5" x14ac:dyDescent="0.2">
      <c r="A7185" t="s">
        <v>1115</v>
      </c>
      <c r="B7185" t="s">
        <v>1116</v>
      </c>
      <c r="C7185" s="1">
        <v>45199</v>
      </c>
      <c r="D7185">
        <v>257</v>
      </c>
      <c r="E7185">
        <v>234</v>
      </c>
    </row>
    <row r="7186" spans="1:5" x14ac:dyDescent="0.2">
      <c r="A7186" t="s">
        <v>1115</v>
      </c>
      <c r="B7186" t="s">
        <v>932</v>
      </c>
      <c r="C7186" s="1">
        <v>45199</v>
      </c>
      <c r="D7186">
        <v>1101</v>
      </c>
      <c r="E7186">
        <v>220</v>
      </c>
    </row>
    <row r="7187" spans="1:5" x14ac:dyDescent="0.2">
      <c r="A7187" t="s">
        <v>1115</v>
      </c>
      <c r="B7187" t="s">
        <v>1081</v>
      </c>
      <c r="C7187" s="1">
        <v>45199</v>
      </c>
      <c r="D7187">
        <v>1017</v>
      </c>
      <c r="E7187">
        <v>105</v>
      </c>
    </row>
    <row r="7188" spans="1:5" x14ac:dyDescent="0.2">
      <c r="A7188" t="s">
        <v>1115</v>
      </c>
      <c r="B7188" t="s">
        <v>1005</v>
      </c>
      <c r="C7188" s="1">
        <v>45199</v>
      </c>
      <c r="D7188">
        <v>524</v>
      </c>
      <c r="E7188">
        <v>80</v>
      </c>
    </row>
    <row r="7189" spans="1:5" x14ac:dyDescent="0.2">
      <c r="A7189" t="s">
        <v>1115</v>
      </c>
      <c r="B7189" t="s">
        <v>1004</v>
      </c>
      <c r="C7189" s="1">
        <v>45199</v>
      </c>
      <c r="D7189">
        <v>432</v>
      </c>
      <c r="E7189">
        <v>212</v>
      </c>
    </row>
    <row r="7190" spans="1:5" x14ac:dyDescent="0.2">
      <c r="A7190" t="s">
        <v>1115</v>
      </c>
      <c r="B7190" t="s">
        <v>1103</v>
      </c>
      <c r="C7190" s="1">
        <v>45199</v>
      </c>
      <c r="D7190">
        <v>1123</v>
      </c>
      <c r="E7190">
        <v>198</v>
      </c>
    </row>
    <row r="7191" spans="1:5" x14ac:dyDescent="0.2">
      <c r="A7191" t="s">
        <v>1115</v>
      </c>
      <c r="B7191" t="s">
        <v>944</v>
      </c>
      <c r="C7191" s="1">
        <v>45199</v>
      </c>
      <c r="D7191">
        <v>184</v>
      </c>
      <c r="E7191">
        <v>238</v>
      </c>
    </row>
    <row r="7192" spans="1:5" x14ac:dyDescent="0.2">
      <c r="A7192" t="s">
        <v>1115</v>
      </c>
      <c r="B7192" t="s">
        <v>967</v>
      </c>
      <c r="C7192" s="1">
        <v>45199</v>
      </c>
      <c r="D7192">
        <v>889</v>
      </c>
      <c r="E7192">
        <v>190</v>
      </c>
    </row>
    <row r="7193" spans="1:5" x14ac:dyDescent="0.2">
      <c r="A7193" t="s">
        <v>1115</v>
      </c>
      <c r="B7193" t="s">
        <v>1039</v>
      </c>
      <c r="C7193" s="1">
        <v>45199</v>
      </c>
      <c r="D7193">
        <v>232</v>
      </c>
      <c r="E7193">
        <v>222</v>
      </c>
    </row>
    <row r="7194" spans="1:5" x14ac:dyDescent="0.2">
      <c r="A7194" t="s">
        <v>1115</v>
      </c>
      <c r="B7194" t="s">
        <v>1057</v>
      </c>
      <c r="C7194" s="1">
        <v>45199</v>
      </c>
      <c r="D7194">
        <v>165</v>
      </c>
      <c r="E7194">
        <v>125</v>
      </c>
    </row>
    <row r="7195" spans="1:5" x14ac:dyDescent="0.2">
      <c r="A7195" t="s">
        <v>1115</v>
      </c>
      <c r="B7195" t="s">
        <v>946</v>
      </c>
      <c r="C7195" s="1">
        <v>45199</v>
      </c>
      <c r="D7195">
        <v>123</v>
      </c>
      <c r="E7195">
        <v>222</v>
      </c>
    </row>
    <row r="7196" spans="1:5" x14ac:dyDescent="0.2">
      <c r="A7196" t="s">
        <v>1115</v>
      </c>
      <c r="B7196" t="s">
        <v>1085</v>
      </c>
      <c r="C7196" s="1">
        <v>45199</v>
      </c>
      <c r="D7196">
        <v>140</v>
      </c>
      <c r="E7196">
        <v>171</v>
      </c>
    </row>
    <row r="7197" spans="1:5" x14ac:dyDescent="0.2">
      <c r="A7197" t="s">
        <v>1115</v>
      </c>
      <c r="B7197" t="s">
        <v>1117</v>
      </c>
      <c r="C7197" s="1">
        <v>45199</v>
      </c>
      <c r="D7197">
        <v>119</v>
      </c>
      <c r="E7197">
        <v>180</v>
      </c>
    </row>
    <row r="7198" spans="1:5" x14ac:dyDescent="0.2">
      <c r="A7198" t="s">
        <v>1115</v>
      </c>
      <c r="B7198" t="s">
        <v>945</v>
      </c>
      <c r="C7198" s="1">
        <v>45199</v>
      </c>
      <c r="D7198">
        <v>629</v>
      </c>
      <c r="E7198">
        <v>93</v>
      </c>
    </row>
    <row r="7199" spans="1:5" x14ac:dyDescent="0.2">
      <c r="A7199" t="s">
        <v>1115</v>
      </c>
      <c r="B7199" t="s">
        <v>947</v>
      </c>
      <c r="C7199" s="1">
        <v>45199</v>
      </c>
      <c r="D7199">
        <v>1064</v>
      </c>
      <c r="E7199">
        <v>127</v>
      </c>
    </row>
    <row r="7200" spans="1:5" x14ac:dyDescent="0.2">
      <c r="A7200" t="s">
        <v>1115</v>
      </c>
      <c r="B7200" t="s">
        <v>1098</v>
      </c>
      <c r="C7200" s="1">
        <v>45199</v>
      </c>
      <c r="D7200">
        <v>274</v>
      </c>
      <c r="E7200">
        <v>295</v>
      </c>
    </row>
    <row r="7201" spans="1:5" x14ac:dyDescent="0.2">
      <c r="A7201" t="s">
        <v>1115</v>
      </c>
      <c r="B7201" t="s">
        <v>1040</v>
      </c>
      <c r="C7201" s="1">
        <v>45199</v>
      </c>
      <c r="D7201">
        <v>1036</v>
      </c>
      <c r="E7201">
        <v>294</v>
      </c>
    </row>
    <row r="7202" spans="1:5" x14ac:dyDescent="0.2">
      <c r="A7202" t="s">
        <v>1115</v>
      </c>
      <c r="B7202" t="s">
        <v>1071</v>
      </c>
      <c r="C7202" s="1">
        <v>45199</v>
      </c>
      <c r="D7202">
        <v>413</v>
      </c>
      <c r="E7202">
        <v>226</v>
      </c>
    </row>
    <row r="7203" spans="1:5" x14ac:dyDescent="0.2">
      <c r="A7203" t="s">
        <v>1115</v>
      </c>
      <c r="B7203" t="s">
        <v>1089</v>
      </c>
      <c r="C7203" s="1">
        <v>45199</v>
      </c>
      <c r="D7203">
        <v>94</v>
      </c>
      <c r="E7203">
        <v>148</v>
      </c>
    </row>
    <row r="7204" spans="1:5" x14ac:dyDescent="0.2">
      <c r="A7204" t="s">
        <v>1115</v>
      </c>
      <c r="B7204" t="s">
        <v>986</v>
      </c>
      <c r="C7204" s="1">
        <v>45199</v>
      </c>
      <c r="D7204">
        <v>633</v>
      </c>
      <c r="E7204">
        <v>296</v>
      </c>
    </row>
    <row r="7205" spans="1:5" x14ac:dyDescent="0.2">
      <c r="A7205" t="s">
        <v>1115</v>
      </c>
      <c r="B7205" t="s">
        <v>1072</v>
      </c>
      <c r="C7205" s="1">
        <v>45199</v>
      </c>
      <c r="D7205">
        <v>1174</v>
      </c>
      <c r="E7205">
        <v>95</v>
      </c>
    </row>
    <row r="7206" spans="1:5" x14ac:dyDescent="0.2">
      <c r="A7206" t="s">
        <v>1115</v>
      </c>
      <c r="B7206" t="s">
        <v>924</v>
      </c>
      <c r="C7206" s="1">
        <v>45199</v>
      </c>
      <c r="D7206">
        <v>448</v>
      </c>
      <c r="E7206">
        <v>285</v>
      </c>
    </row>
    <row r="7207" spans="1:5" x14ac:dyDescent="0.2">
      <c r="A7207" t="s">
        <v>1115</v>
      </c>
      <c r="B7207" t="s">
        <v>1013</v>
      </c>
      <c r="C7207" s="1">
        <v>45199</v>
      </c>
      <c r="D7207">
        <v>778</v>
      </c>
      <c r="E7207">
        <v>285</v>
      </c>
    </row>
    <row r="7208" spans="1:5" x14ac:dyDescent="0.2">
      <c r="A7208" t="s">
        <v>1115</v>
      </c>
      <c r="B7208" t="s">
        <v>942</v>
      </c>
      <c r="C7208" s="1">
        <v>45199</v>
      </c>
      <c r="D7208">
        <v>1019</v>
      </c>
      <c r="E7208">
        <v>159</v>
      </c>
    </row>
    <row r="7209" spans="1:5" x14ac:dyDescent="0.2">
      <c r="A7209" t="s">
        <v>1115</v>
      </c>
      <c r="B7209" t="s">
        <v>1038</v>
      </c>
      <c r="C7209" s="1">
        <v>45199</v>
      </c>
      <c r="D7209">
        <v>1044</v>
      </c>
      <c r="E7209">
        <v>296</v>
      </c>
    </row>
    <row r="7210" spans="1:5" x14ac:dyDescent="0.2">
      <c r="A7210" t="s">
        <v>1115</v>
      </c>
      <c r="B7210" t="s">
        <v>957</v>
      </c>
      <c r="C7210" s="1">
        <v>45199</v>
      </c>
      <c r="D7210">
        <v>893</v>
      </c>
      <c r="E7210">
        <v>99</v>
      </c>
    </row>
    <row r="7211" spans="1:5" x14ac:dyDescent="0.2">
      <c r="A7211" t="s">
        <v>1115</v>
      </c>
      <c r="B7211" t="s">
        <v>952</v>
      </c>
      <c r="C7211" s="1">
        <v>45199</v>
      </c>
      <c r="D7211">
        <v>513</v>
      </c>
      <c r="E7211">
        <v>140</v>
      </c>
    </row>
    <row r="7212" spans="1:5" x14ac:dyDescent="0.2">
      <c r="A7212" t="s">
        <v>1115</v>
      </c>
      <c r="B7212" t="s">
        <v>1020</v>
      </c>
      <c r="C7212" s="1">
        <v>45199</v>
      </c>
      <c r="D7212">
        <v>723</v>
      </c>
      <c r="E7212">
        <v>244</v>
      </c>
    </row>
    <row r="7213" spans="1:5" x14ac:dyDescent="0.2">
      <c r="A7213" t="s">
        <v>1115</v>
      </c>
      <c r="B7213" t="s">
        <v>1025</v>
      </c>
      <c r="C7213" s="1">
        <v>45199</v>
      </c>
      <c r="D7213">
        <v>203</v>
      </c>
      <c r="E7213">
        <v>192</v>
      </c>
    </row>
    <row r="7214" spans="1:5" x14ac:dyDescent="0.2">
      <c r="A7214" t="s">
        <v>1115</v>
      </c>
      <c r="B7214" t="s">
        <v>1048</v>
      </c>
      <c r="C7214" s="1">
        <v>45199</v>
      </c>
      <c r="D7214">
        <v>38</v>
      </c>
      <c r="E7214">
        <v>244</v>
      </c>
    </row>
    <row r="7215" spans="1:5" x14ac:dyDescent="0.2">
      <c r="A7215" t="s">
        <v>1115</v>
      </c>
      <c r="B7215" t="s">
        <v>956</v>
      </c>
      <c r="C7215" s="1">
        <v>45199</v>
      </c>
      <c r="D7215">
        <v>68</v>
      </c>
      <c r="E7215">
        <v>68</v>
      </c>
    </row>
    <row r="7216" spans="1:5" x14ac:dyDescent="0.2">
      <c r="A7216" t="s">
        <v>1115</v>
      </c>
      <c r="B7216" t="s">
        <v>921</v>
      </c>
      <c r="C7216" s="1">
        <v>45199</v>
      </c>
      <c r="D7216">
        <v>72</v>
      </c>
      <c r="E7216">
        <v>299</v>
      </c>
    </row>
    <row r="7217" spans="1:5" x14ac:dyDescent="0.2">
      <c r="A7217" t="s">
        <v>1115</v>
      </c>
      <c r="B7217" t="s">
        <v>941</v>
      </c>
      <c r="C7217" s="1">
        <v>45199</v>
      </c>
      <c r="D7217">
        <v>1127</v>
      </c>
      <c r="E7217">
        <v>281</v>
      </c>
    </row>
    <row r="7218" spans="1:5" x14ac:dyDescent="0.2">
      <c r="A7218" t="s">
        <v>1115</v>
      </c>
      <c r="B7218" t="s">
        <v>1075</v>
      </c>
      <c r="C7218" s="1">
        <v>45199</v>
      </c>
      <c r="D7218">
        <v>56</v>
      </c>
      <c r="E7218">
        <v>276</v>
      </c>
    </row>
    <row r="7219" spans="1:5" x14ac:dyDescent="0.2">
      <c r="A7219" t="s">
        <v>1115</v>
      </c>
      <c r="B7219" t="s">
        <v>955</v>
      </c>
      <c r="C7219" s="1">
        <v>45199</v>
      </c>
      <c r="D7219">
        <v>1000</v>
      </c>
      <c r="E7219">
        <v>95</v>
      </c>
    </row>
    <row r="7220" spans="1:5" x14ac:dyDescent="0.2">
      <c r="A7220" t="s">
        <v>1115</v>
      </c>
      <c r="B7220" t="s">
        <v>1100</v>
      </c>
      <c r="C7220" s="1">
        <v>45199</v>
      </c>
      <c r="D7220">
        <v>844</v>
      </c>
      <c r="E7220">
        <v>176</v>
      </c>
    </row>
    <row r="7221" spans="1:5" x14ac:dyDescent="0.2">
      <c r="A7221" t="s">
        <v>1115</v>
      </c>
      <c r="B7221" t="s">
        <v>1061</v>
      </c>
      <c r="C7221" s="1">
        <v>45199</v>
      </c>
      <c r="D7221">
        <v>345</v>
      </c>
      <c r="E7221">
        <v>57</v>
      </c>
    </row>
    <row r="7222" spans="1:5" x14ac:dyDescent="0.2">
      <c r="A7222" t="s">
        <v>1115</v>
      </c>
      <c r="B7222" t="s">
        <v>1024</v>
      </c>
      <c r="C7222" s="1">
        <v>45199</v>
      </c>
      <c r="D7222">
        <v>806</v>
      </c>
      <c r="E7222">
        <v>183</v>
      </c>
    </row>
    <row r="7223" spans="1:5" x14ac:dyDescent="0.2">
      <c r="A7223" t="s">
        <v>1115</v>
      </c>
      <c r="B7223" t="s">
        <v>1068</v>
      </c>
      <c r="C7223" s="1">
        <v>45199</v>
      </c>
      <c r="D7223">
        <v>406</v>
      </c>
      <c r="E7223">
        <v>105</v>
      </c>
    </row>
    <row r="7224" spans="1:5" x14ac:dyDescent="0.2">
      <c r="A7224" t="s">
        <v>1115</v>
      </c>
      <c r="B7224" t="s">
        <v>990</v>
      </c>
      <c r="C7224" s="1">
        <v>45199</v>
      </c>
      <c r="D7224">
        <v>514</v>
      </c>
      <c r="E7224">
        <v>78</v>
      </c>
    </row>
    <row r="7225" spans="1:5" x14ac:dyDescent="0.2">
      <c r="A7225" t="s">
        <v>1115</v>
      </c>
      <c r="B7225" t="s">
        <v>930</v>
      </c>
      <c r="C7225" s="1">
        <v>45199</v>
      </c>
      <c r="D7225">
        <v>640</v>
      </c>
      <c r="E7225">
        <v>231</v>
      </c>
    </row>
    <row r="7226" spans="1:5" x14ac:dyDescent="0.2">
      <c r="A7226" t="s">
        <v>1115</v>
      </c>
      <c r="B7226" t="s">
        <v>1034</v>
      </c>
      <c r="C7226" s="1">
        <v>45199</v>
      </c>
      <c r="D7226">
        <v>275</v>
      </c>
      <c r="E7226">
        <v>120</v>
      </c>
    </row>
    <row r="7227" spans="1:5" x14ac:dyDescent="0.2">
      <c r="A7227" t="s">
        <v>1115</v>
      </c>
      <c r="B7227" t="s">
        <v>1056</v>
      </c>
      <c r="C7227" s="1">
        <v>45199</v>
      </c>
      <c r="D7227">
        <v>137</v>
      </c>
      <c r="E7227">
        <v>81</v>
      </c>
    </row>
    <row r="7228" spans="1:5" x14ac:dyDescent="0.2">
      <c r="A7228" t="s">
        <v>1115</v>
      </c>
      <c r="B7228" t="s">
        <v>1058</v>
      </c>
      <c r="C7228" s="1">
        <v>45199</v>
      </c>
      <c r="D7228">
        <v>790</v>
      </c>
      <c r="E7228">
        <v>164</v>
      </c>
    </row>
    <row r="7229" spans="1:5" x14ac:dyDescent="0.2">
      <c r="A7229" t="s">
        <v>1115</v>
      </c>
      <c r="B7229" t="s">
        <v>1095</v>
      </c>
      <c r="C7229" s="1">
        <v>45199</v>
      </c>
      <c r="D7229">
        <v>640</v>
      </c>
      <c r="E7229">
        <v>181</v>
      </c>
    </row>
    <row r="7230" spans="1:5" x14ac:dyDescent="0.2">
      <c r="A7230" t="s">
        <v>1115</v>
      </c>
      <c r="B7230" t="s">
        <v>922</v>
      </c>
      <c r="C7230" s="1">
        <v>45199</v>
      </c>
      <c r="D7230">
        <v>191</v>
      </c>
      <c r="E7230">
        <v>149</v>
      </c>
    </row>
    <row r="7231" spans="1:5" x14ac:dyDescent="0.2">
      <c r="A7231" t="s">
        <v>1115</v>
      </c>
      <c r="B7231" t="s">
        <v>1073</v>
      </c>
      <c r="C7231" s="1">
        <v>45199</v>
      </c>
      <c r="D7231">
        <v>761</v>
      </c>
      <c r="E7231">
        <v>236</v>
      </c>
    </row>
    <row r="7232" spans="1:5" x14ac:dyDescent="0.2">
      <c r="A7232" t="s">
        <v>1115</v>
      </c>
      <c r="B7232" t="s">
        <v>1082</v>
      </c>
      <c r="C7232" s="1">
        <v>45199</v>
      </c>
      <c r="D7232">
        <v>841</v>
      </c>
      <c r="E7232">
        <v>272</v>
      </c>
    </row>
    <row r="7233" spans="1:5" x14ac:dyDescent="0.2">
      <c r="A7233" t="s">
        <v>1115</v>
      </c>
      <c r="B7233" t="s">
        <v>1006</v>
      </c>
      <c r="C7233" s="1">
        <v>45199</v>
      </c>
      <c r="D7233">
        <v>13</v>
      </c>
      <c r="E7233">
        <v>200</v>
      </c>
    </row>
    <row r="7234" spans="1:5" x14ac:dyDescent="0.2">
      <c r="A7234" t="s">
        <v>1115</v>
      </c>
      <c r="B7234" t="s">
        <v>975</v>
      </c>
      <c r="C7234" s="1">
        <v>45199</v>
      </c>
      <c r="D7234">
        <v>995</v>
      </c>
      <c r="E7234">
        <v>89</v>
      </c>
    </row>
    <row r="7235" spans="1:5" x14ac:dyDescent="0.2">
      <c r="A7235" t="s">
        <v>1115</v>
      </c>
      <c r="B7235" t="s">
        <v>949</v>
      </c>
      <c r="C7235" s="1">
        <v>45199</v>
      </c>
      <c r="D7235">
        <v>880</v>
      </c>
      <c r="E7235">
        <v>73</v>
      </c>
    </row>
    <row r="7236" spans="1:5" x14ac:dyDescent="0.2">
      <c r="A7236" t="s">
        <v>1115</v>
      </c>
      <c r="B7236" t="s">
        <v>1022</v>
      </c>
      <c r="C7236" s="1">
        <v>45199</v>
      </c>
      <c r="D7236">
        <v>248</v>
      </c>
      <c r="E7236">
        <v>189</v>
      </c>
    </row>
    <row r="7237" spans="1:5" x14ac:dyDescent="0.2">
      <c r="A7237" t="s">
        <v>1115</v>
      </c>
      <c r="B7237" t="s">
        <v>926</v>
      </c>
      <c r="C7237" s="1">
        <v>45199</v>
      </c>
      <c r="D7237">
        <v>589</v>
      </c>
      <c r="E7237">
        <v>58</v>
      </c>
    </row>
    <row r="7238" spans="1:5" x14ac:dyDescent="0.2">
      <c r="A7238" t="s">
        <v>1115</v>
      </c>
      <c r="B7238" t="s">
        <v>935</v>
      </c>
      <c r="C7238" s="1">
        <v>45199</v>
      </c>
      <c r="D7238">
        <v>429</v>
      </c>
      <c r="E7238">
        <v>171</v>
      </c>
    </row>
    <row r="7239" spans="1:5" x14ac:dyDescent="0.2">
      <c r="A7239" t="s">
        <v>1115</v>
      </c>
      <c r="B7239" t="s">
        <v>978</v>
      </c>
      <c r="C7239" s="1">
        <v>45199</v>
      </c>
      <c r="D7239">
        <v>528</v>
      </c>
      <c r="E7239">
        <v>187</v>
      </c>
    </row>
    <row r="7240" spans="1:5" x14ac:dyDescent="0.2">
      <c r="A7240" t="s">
        <v>1115</v>
      </c>
      <c r="B7240" t="s">
        <v>933</v>
      </c>
      <c r="C7240" s="1">
        <v>45199</v>
      </c>
      <c r="D7240">
        <v>366</v>
      </c>
      <c r="E7240">
        <v>93</v>
      </c>
    </row>
    <row r="7241" spans="1:5" x14ac:dyDescent="0.2">
      <c r="A7241" t="s">
        <v>1115</v>
      </c>
      <c r="B7241" t="s">
        <v>960</v>
      </c>
      <c r="C7241" s="1">
        <v>45199</v>
      </c>
      <c r="D7241">
        <v>143</v>
      </c>
      <c r="E7241">
        <v>166</v>
      </c>
    </row>
    <row r="7242" spans="1:5" x14ac:dyDescent="0.2">
      <c r="A7242" t="s">
        <v>1115</v>
      </c>
      <c r="B7242" t="s">
        <v>1059</v>
      </c>
      <c r="C7242" s="1">
        <v>45199</v>
      </c>
      <c r="D7242">
        <v>1097</v>
      </c>
      <c r="E7242">
        <v>208</v>
      </c>
    </row>
    <row r="7243" spans="1:5" x14ac:dyDescent="0.2">
      <c r="A7243" t="s">
        <v>1115</v>
      </c>
      <c r="B7243" t="s">
        <v>928</v>
      </c>
      <c r="C7243" s="1">
        <v>45199</v>
      </c>
      <c r="D7243">
        <v>1077</v>
      </c>
      <c r="E7243">
        <v>264</v>
      </c>
    </row>
    <row r="7244" spans="1:5" x14ac:dyDescent="0.2">
      <c r="A7244" t="s">
        <v>1115</v>
      </c>
      <c r="B7244" t="s">
        <v>1074</v>
      </c>
      <c r="C7244" s="1">
        <v>45199</v>
      </c>
      <c r="D7244">
        <v>157</v>
      </c>
      <c r="E7244">
        <v>289</v>
      </c>
    </row>
    <row r="7245" spans="1:5" x14ac:dyDescent="0.2">
      <c r="A7245" t="s">
        <v>1115</v>
      </c>
      <c r="B7245" t="s">
        <v>1041</v>
      </c>
      <c r="C7245" s="1">
        <v>45199</v>
      </c>
      <c r="D7245">
        <v>334</v>
      </c>
      <c r="E7245">
        <v>58</v>
      </c>
    </row>
    <row r="7246" spans="1:5" x14ac:dyDescent="0.2">
      <c r="A7246" t="s">
        <v>1115</v>
      </c>
      <c r="B7246" t="s">
        <v>950</v>
      </c>
      <c r="C7246" s="1">
        <v>45199</v>
      </c>
      <c r="D7246">
        <v>540</v>
      </c>
      <c r="E7246">
        <v>62</v>
      </c>
    </row>
    <row r="7247" spans="1:5" x14ac:dyDescent="0.2">
      <c r="A7247" t="s">
        <v>1115</v>
      </c>
      <c r="B7247" t="s">
        <v>1096</v>
      </c>
      <c r="C7247" s="1">
        <v>45199</v>
      </c>
      <c r="D7247">
        <v>82</v>
      </c>
      <c r="E7247">
        <v>192</v>
      </c>
    </row>
    <row r="7248" spans="1:5" x14ac:dyDescent="0.2">
      <c r="A7248" t="s">
        <v>1115</v>
      </c>
      <c r="B7248" t="s">
        <v>958</v>
      </c>
      <c r="C7248" s="1">
        <v>45199</v>
      </c>
      <c r="D7248">
        <v>724</v>
      </c>
      <c r="E7248">
        <v>107</v>
      </c>
    </row>
    <row r="7249" spans="1:5" x14ac:dyDescent="0.2">
      <c r="A7249" t="s">
        <v>1115</v>
      </c>
      <c r="B7249" t="s">
        <v>1015</v>
      </c>
      <c r="C7249" s="1">
        <v>45199</v>
      </c>
      <c r="D7249">
        <v>302</v>
      </c>
      <c r="E7249">
        <v>177</v>
      </c>
    </row>
    <row r="7250" spans="1:5" x14ac:dyDescent="0.2">
      <c r="A7250" t="s">
        <v>1115</v>
      </c>
      <c r="B7250" t="s">
        <v>923</v>
      </c>
      <c r="C7250" s="1">
        <v>45199</v>
      </c>
      <c r="D7250">
        <v>516</v>
      </c>
      <c r="E7250">
        <v>194</v>
      </c>
    </row>
    <row r="7251" spans="1:5" x14ac:dyDescent="0.2">
      <c r="A7251" t="s">
        <v>1115</v>
      </c>
      <c r="B7251" t="s">
        <v>1086</v>
      </c>
      <c r="C7251" s="1">
        <v>45199</v>
      </c>
      <c r="D7251">
        <v>72</v>
      </c>
      <c r="E7251">
        <v>154</v>
      </c>
    </row>
    <row r="7252" spans="1:5" x14ac:dyDescent="0.2">
      <c r="A7252" t="s">
        <v>1119</v>
      </c>
      <c r="B7252" t="s">
        <v>1095</v>
      </c>
      <c r="C7252" s="1">
        <v>45199</v>
      </c>
      <c r="D7252">
        <v>4</v>
      </c>
      <c r="E7252">
        <v>152</v>
      </c>
    </row>
    <row r="7253" spans="1:5" x14ac:dyDescent="0.2">
      <c r="A7253" t="s">
        <v>1119</v>
      </c>
      <c r="B7253" t="s">
        <v>1067</v>
      </c>
      <c r="C7253" s="1">
        <v>45199</v>
      </c>
      <c r="D7253">
        <v>275</v>
      </c>
      <c r="E7253">
        <v>150</v>
      </c>
    </row>
    <row r="7254" spans="1:5" x14ac:dyDescent="0.2">
      <c r="A7254" t="s">
        <v>1119</v>
      </c>
      <c r="B7254" t="s">
        <v>1113</v>
      </c>
      <c r="C7254" s="1">
        <v>45199</v>
      </c>
      <c r="D7254">
        <v>61</v>
      </c>
      <c r="E7254">
        <v>221</v>
      </c>
    </row>
    <row r="7255" spans="1:5" x14ac:dyDescent="0.2">
      <c r="A7255" t="s">
        <v>1119</v>
      </c>
      <c r="B7255" t="s">
        <v>975</v>
      </c>
      <c r="C7255" s="1">
        <v>45199</v>
      </c>
      <c r="D7255">
        <v>403</v>
      </c>
      <c r="E7255">
        <v>186</v>
      </c>
    </row>
    <row r="7256" spans="1:5" x14ac:dyDescent="0.2">
      <c r="A7256" t="s">
        <v>1119</v>
      </c>
      <c r="B7256" t="s">
        <v>981</v>
      </c>
      <c r="C7256" s="1">
        <v>45199</v>
      </c>
      <c r="D7256">
        <v>944</v>
      </c>
      <c r="E7256">
        <v>150</v>
      </c>
    </row>
    <row r="7257" spans="1:5" x14ac:dyDescent="0.2">
      <c r="A7257" t="s">
        <v>1119</v>
      </c>
      <c r="B7257" t="s">
        <v>932</v>
      </c>
      <c r="C7257" s="1">
        <v>45199</v>
      </c>
      <c r="D7257">
        <v>781</v>
      </c>
      <c r="E7257">
        <v>168</v>
      </c>
    </row>
    <row r="7258" spans="1:5" x14ac:dyDescent="0.2">
      <c r="A7258" t="s">
        <v>1119</v>
      </c>
      <c r="B7258" t="s">
        <v>1118</v>
      </c>
      <c r="C7258" s="1">
        <v>45199</v>
      </c>
      <c r="D7258">
        <v>969</v>
      </c>
      <c r="E7258">
        <v>157</v>
      </c>
    </row>
    <row r="7259" spans="1:5" x14ac:dyDescent="0.2">
      <c r="A7259" t="s">
        <v>1119</v>
      </c>
      <c r="B7259" t="s">
        <v>968</v>
      </c>
      <c r="C7259" s="1">
        <v>45199</v>
      </c>
      <c r="D7259">
        <v>1188</v>
      </c>
      <c r="E7259">
        <v>69</v>
      </c>
    </row>
    <row r="7260" spans="1:5" x14ac:dyDescent="0.2">
      <c r="A7260" t="s">
        <v>1119</v>
      </c>
      <c r="B7260" t="s">
        <v>1087</v>
      </c>
      <c r="C7260" s="1">
        <v>45199</v>
      </c>
      <c r="D7260">
        <v>742</v>
      </c>
      <c r="E7260">
        <v>212</v>
      </c>
    </row>
    <row r="7261" spans="1:5" x14ac:dyDescent="0.2">
      <c r="A7261" t="s">
        <v>1119</v>
      </c>
      <c r="B7261" t="s">
        <v>1017</v>
      </c>
      <c r="C7261" s="1">
        <v>45199</v>
      </c>
      <c r="D7261">
        <v>240</v>
      </c>
      <c r="E7261">
        <v>123</v>
      </c>
    </row>
    <row r="7262" spans="1:5" x14ac:dyDescent="0.2">
      <c r="A7262" t="s">
        <v>1119</v>
      </c>
      <c r="B7262" t="s">
        <v>1019</v>
      </c>
      <c r="C7262" s="1">
        <v>45199</v>
      </c>
      <c r="D7262">
        <v>394</v>
      </c>
      <c r="E7262">
        <v>89</v>
      </c>
    </row>
    <row r="7263" spans="1:5" x14ac:dyDescent="0.2">
      <c r="A7263" t="s">
        <v>1119</v>
      </c>
      <c r="B7263" t="s">
        <v>1070</v>
      </c>
      <c r="C7263" s="1">
        <v>45199</v>
      </c>
      <c r="D7263">
        <v>1010</v>
      </c>
      <c r="E7263">
        <v>256</v>
      </c>
    </row>
    <row r="7264" spans="1:5" x14ac:dyDescent="0.2">
      <c r="A7264" t="s">
        <v>1119</v>
      </c>
      <c r="B7264" t="s">
        <v>1108</v>
      </c>
      <c r="C7264" s="1">
        <v>45199</v>
      </c>
      <c r="D7264">
        <v>72</v>
      </c>
      <c r="E7264">
        <v>187</v>
      </c>
    </row>
    <row r="7265" spans="1:5" x14ac:dyDescent="0.2">
      <c r="A7265" t="s">
        <v>1119</v>
      </c>
      <c r="B7265" t="s">
        <v>1090</v>
      </c>
      <c r="C7265" s="1">
        <v>45199</v>
      </c>
      <c r="D7265">
        <v>156</v>
      </c>
      <c r="E7265">
        <v>154</v>
      </c>
    </row>
    <row r="7266" spans="1:5" x14ac:dyDescent="0.2">
      <c r="A7266" t="s">
        <v>1119</v>
      </c>
      <c r="B7266" t="s">
        <v>1094</v>
      </c>
      <c r="C7266" s="1">
        <v>45199</v>
      </c>
      <c r="D7266">
        <v>966</v>
      </c>
      <c r="E7266">
        <v>95</v>
      </c>
    </row>
    <row r="7267" spans="1:5" x14ac:dyDescent="0.2">
      <c r="A7267" t="s">
        <v>1119</v>
      </c>
      <c r="B7267" t="s">
        <v>1027</v>
      </c>
      <c r="C7267" s="1">
        <v>45199</v>
      </c>
      <c r="D7267">
        <v>681</v>
      </c>
      <c r="E7267">
        <v>166</v>
      </c>
    </row>
    <row r="7268" spans="1:5" x14ac:dyDescent="0.2">
      <c r="A7268" t="s">
        <v>1119</v>
      </c>
      <c r="B7268" t="s">
        <v>942</v>
      </c>
      <c r="C7268" s="1">
        <v>45199</v>
      </c>
      <c r="D7268">
        <v>133</v>
      </c>
      <c r="E7268">
        <v>178</v>
      </c>
    </row>
    <row r="7269" spans="1:5" x14ac:dyDescent="0.2">
      <c r="A7269" t="s">
        <v>1119</v>
      </c>
      <c r="B7269" t="s">
        <v>1028</v>
      </c>
      <c r="C7269" s="1">
        <v>45199</v>
      </c>
      <c r="D7269">
        <v>200</v>
      </c>
      <c r="E7269">
        <v>260</v>
      </c>
    </row>
    <row r="7270" spans="1:5" x14ac:dyDescent="0.2">
      <c r="A7270" t="s">
        <v>1119</v>
      </c>
      <c r="B7270" t="s">
        <v>940</v>
      </c>
      <c r="C7270" s="1">
        <v>45199</v>
      </c>
      <c r="D7270">
        <v>879</v>
      </c>
      <c r="E7270">
        <v>248</v>
      </c>
    </row>
    <row r="7271" spans="1:5" x14ac:dyDescent="0.2">
      <c r="A7271" t="s">
        <v>1119</v>
      </c>
      <c r="B7271" t="s">
        <v>1022</v>
      </c>
      <c r="C7271" s="1">
        <v>45199</v>
      </c>
      <c r="D7271">
        <v>554</v>
      </c>
      <c r="E7271">
        <v>96</v>
      </c>
    </row>
    <row r="7272" spans="1:5" x14ac:dyDescent="0.2">
      <c r="A7272" t="s">
        <v>1119</v>
      </c>
      <c r="B7272" t="s">
        <v>1124</v>
      </c>
      <c r="C7272" s="1">
        <v>45199</v>
      </c>
      <c r="D7272">
        <v>978</v>
      </c>
      <c r="E7272">
        <v>223</v>
      </c>
    </row>
    <row r="7273" spans="1:5" x14ac:dyDescent="0.2">
      <c r="A7273" t="s">
        <v>1119</v>
      </c>
      <c r="B7273" t="s">
        <v>1104</v>
      </c>
      <c r="C7273" s="1">
        <v>45199</v>
      </c>
      <c r="D7273">
        <v>156</v>
      </c>
      <c r="E7273">
        <v>64</v>
      </c>
    </row>
    <row r="7274" spans="1:5" x14ac:dyDescent="0.2">
      <c r="A7274" t="s">
        <v>1119</v>
      </c>
      <c r="B7274" t="s">
        <v>1034</v>
      </c>
      <c r="C7274" s="1">
        <v>45199</v>
      </c>
      <c r="D7274">
        <v>234</v>
      </c>
      <c r="E7274">
        <v>138</v>
      </c>
    </row>
    <row r="7275" spans="1:5" x14ac:dyDescent="0.2">
      <c r="A7275" t="s">
        <v>1119</v>
      </c>
      <c r="B7275" t="s">
        <v>1077</v>
      </c>
      <c r="C7275" s="1">
        <v>45199</v>
      </c>
      <c r="D7275">
        <v>553</v>
      </c>
      <c r="E7275">
        <v>129</v>
      </c>
    </row>
    <row r="7276" spans="1:5" x14ac:dyDescent="0.2">
      <c r="A7276" t="s">
        <v>1119</v>
      </c>
      <c r="B7276" t="s">
        <v>1102</v>
      </c>
      <c r="C7276" s="1">
        <v>45199</v>
      </c>
      <c r="D7276">
        <v>751</v>
      </c>
      <c r="E7276">
        <v>277</v>
      </c>
    </row>
    <row r="7277" spans="1:5" x14ac:dyDescent="0.2">
      <c r="A7277" t="s">
        <v>1119</v>
      </c>
      <c r="B7277" t="s">
        <v>1116</v>
      </c>
      <c r="C7277" s="1">
        <v>45199</v>
      </c>
      <c r="D7277">
        <v>365</v>
      </c>
      <c r="E7277">
        <v>242</v>
      </c>
    </row>
    <row r="7278" spans="1:5" x14ac:dyDescent="0.2">
      <c r="A7278" t="s">
        <v>1119</v>
      </c>
      <c r="B7278" t="s">
        <v>1066</v>
      </c>
      <c r="C7278" s="1">
        <v>45199</v>
      </c>
      <c r="D7278">
        <v>901</v>
      </c>
      <c r="E7278">
        <v>74</v>
      </c>
    </row>
    <row r="7279" spans="1:5" x14ac:dyDescent="0.2">
      <c r="A7279" t="s">
        <v>1119</v>
      </c>
      <c r="B7279" t="s">
        <v>1082</v>
      </c>
      <c r="C7279" s="1">
        <v>45199</v>
      </c>
      <c r="D7279">
        <v>462</v>
      </c>
      <c r="E7279">
        <v>247</v>
      </c>
    </row>
    <row r="7280" spans="1:5" x14ac:dyDescent="0.2">
      <c r="A7280" t="s">
        <v>1119</v>
      </c>
      <c r="B7280" t="s">
        <v>1020</v>
      </c>
      <c r="C7280" s="1">
        <v>45199</v>
      </c>
      <c r="D7280">
        <v>623</v>
      </c>
      <c r="E7280">
        <v>265</v>
      </c>
    </row>
    <row r="7281" spans="1:5" x14ac:dyDescent="0.2">
      <c r="A7281" t="s">
        <v>1119</v>
      </c>
      <c r="B7281" t="s">
        <v>1093</v>
      </c>
      <c r="C7281" s="1">
        <v>45199</v>
      </c>
      <c r="D7281">
        <v>892</v>
      </c>
      <c r="E7281">
        <v>67</v>
      </c>
    </row>
    <row r="7282" spans="1:5" x14ac:dyDescent="0.2">
      <c r="A7282" t="s">
        <v>1119</v>
      </c>
      <c r="B7282" t="s">
        <v>1058</v>
      </c>
      <c r="C7282" s="1">
        <v>45199</v>
      </c>
      <c r="D7282">
        <v>103</v>
      </c>
      <c r="E7282">
        <v>102</v>
      </c>
    </row>
    <row r="7283" spans="1:5" x14ac:dyDescent="0.2">
      <c r="A7283" t="s">
        <v>1119</v>
      </c>
      <c r="B7283" t="s">
        <v>987</v>
      </c>
      <c r="C7283" s="1">
        <v>45199</v>
      </c>
      <c r="D7283">
        <v>308</v>
      </c>
      <c r="E7283">
        <v>70</v>
      </c>
    </row>
    <row r="7284" spans="1:5" x14ac:dyDescent="0.2">
      <c r="A7284" t="s">
        <v>1119</v>
      </c>
      <c r="B7284" t="s">
        <v>960</v>
      </c>
      <c r="C7284" s="1">
        <v>45199</v>
      </c>
      <c r="D7284">
        <v>405</v>
      </c>
      <c r="E7284">
        <v>67</v>
      </c>
    </row>
    <row r="7285" spans="1:5" x14ac:dyDescent="0.2">
      <c r="A7285" t="s">
        <v>1119</v>
      </c>
      <c r="B7285" t="s">
        <v>961</v>
      </c>
      <c r="C7285" s="1">
        <v>45199</v>
      </c>
      <c r="D7285">
        <v>48</v>
      </c>
      <c r="E7285">
        <v>144</v>
      </c>
    </row>
    <row r="7286" spans="1:5" x14ac:dyDescent="0.2">
      <c r="A7286" t="s">
        <v>1119</v>
      </c>
      <c r="B7286" t="s">
        <v>1065</v>
      </c>
      <c r="C7286" s="1">
        <v>45199</v>
      </c>
      <c r="D7286">
        <v>130</v>
      </c>
      <c r="E7286">
        <v>204</v>
      </c>
    </row>
    <row r="7287" spans="1:5" x14ac:dyDescent="0.2">
      <c r="A7287" t="s">
        <v>1119</v>
      </c>
      <c r="B7287" t="s">
        <v>1092</v>
      </c>
      <c r="C7287" s="1">
        <v>45199</v>
      </c>
      <c r="D7287">
        <v>460</v>
      </c>
      <c r="E7287">
        <v>245</v>
      </c>
    </row>
    <row r="7288" spans="1:5" x14ac:dyDescent="0.2">
      <c r="A7288" t="s">
        <v>1119</v>
      </c>
      <c r="B7288" t="s">
        <v>947</v>
      </c>
      <c r="C7288" s="1">
        <v>45199</v>
      </c>
      <c r="D7288">
        <v>410</v>
      </c>
      <c r="E7288">
        <v>262</v>
      </c>
    </row>
    <row r="7289" spans="1:5" x14ac:dyDescent="0.2">
      <c r="A7289" t="s">
        <v>1119</v>
      </c>
      <c r="B7289" t="s">
        <v>990</v>
      </c>
      <c r="C7289" s="1">
        <v>45199</v>
      </c>
      <c r="D7289">
        <v>1074</v>
      </c>
      <c r="E7289">
        <v>167</v>
      </c>
    </row>
    <row r="7290" spans="1:5" x14ac:dyDescent="0.2">
      <c r="A7290" t="s">
        <v>1119</v>
      </c>
      <c r="B7290" t="s">
        <v>1043</v>
      </c>
      <c r="C7290" s="1">
        <v>45199</v>
      </c>
      <c r="D7290">
        <v>507</v>
      </c>
      <c r="E7290">
        <v>210</v>
      </c>
    </row>
    <row r="7291" spans="1:5" x14ac:dyDescent="0.2">
      <c r="A7291" t="s">
        <v>1119</v>
      </c>
      <c r="B7291" t="s">
        <v>1000</v>
      </c>
      <c r="C7291" s="1">
        <v>45199</v>
      </c>
      <c r="D7291">
        <v>1138</v>
      </c>
      <c r="E7291">
        <v>268</v>
      </c>
    </row>
    <row r="7292" spans="1:5" x14ac:dyDescent="0.2">
      <c r="A7292" t="s">
        <v>1119</v>
      </c>
      <c r="B7292" t="s">
        <v>1013</v>
      </c>
      <c r="C7292" s="1">
        <v>45199</v>
      </c>
      <c r="D7292">
        <v>1012</v>
      </c>
      <c r="E7292">
        <v>290</v>
      </c>
    </row>
    <row r="7293" spans="1:5" x14ac:dyDescent="0.2">
      <c r="A7293" t="s">
        <v>1119</v>
      </c>
      <c r="B7293" t="s">
        <v>958</v>
      </c>
      <c r="C7293" s="1">
        <v>45199</v>
      </c>
      <c r="D7293">
        <v>759</v>
      </c>
      <c r="E7293">
        <v>209</v>
      </c>
    </row>
    <row r="7294" spans="1:5" x14ac:dyDescent="0.2">
      <c r="A7294" t="s">
        <v>1119</v>
      </c>
      <c r="B7294" t="s">
        <v>1041</v>
      </c>
      <c r="C7294" s="1">
        <v>45199</v>
      </c>
      <c r="D7294">
        <v>1093</v>
      </c>
      <c r="E7294">
        <v>192</v>
      </c>
    </row>
    <row r="7295" spans="1:5" x14ac:dyDescent="0.2">
      <c r="A7295" t="s">
        <v>1119</v>
      </c>
      <c r="B7295" t="s">
        <v>997</v>
      </c>
      <c r="C7295" s="1">
        <v>45199</v>
      </c>
      <c r="D7295">
        <v>340</v>
      </c>
      <c r="E7295">
        <v>230</v>
      </c>
    </row>
    <row r="7296" spans="1:5" x14ac:dyDescent="0.2">
      <c r="A7296" t="s">
        <v>1119</v>
      </c>
      <c r="B7296" t="s">
        <v>1103</v>
      </c>
      <c r="C7296" s="1">
        <v>45199</v>
      </c>
      <c r="D7296">
        <v>786</v>
      </c>
      <c r="E7296">
        <v>123</v>
      </c>
    </row>
    <row r="7297" spans="1:5" x14ac:dyDescent="0.2">
      <c r="A7297" t="s">
        <v>1119</v>
      </c>
      <c r="B7297" t="s">
        <v>970</v>
      </c>
      <c r="C7297" s="1">
        <v>45199</v>
      </c>
      <c r="D7297">
        <v>815</v>
      </c>
      <c r="E7297">
        <v>142</v>
      </c>
    </row>
    <row r="7298" spans="1:5" x14ac:dyDescent="0.2">
      <c r="A7298" t="s">
        <v>1119</v>
      </c>
      <c r="B7298" t="s">
        <v>1023</v>
      </c>
      <c r="C7298" s="1">
        <v>45199</v>
      </c>
      <c r="D7298">
        <v>880</v>
      </c>
      <c r="E7298">
        <v>266</v>
      </c>
    </row>
    <row r="7299" spans="1:5" x14ac:dyDescent="0.2">
      <c r="A7299" t="s">
        <v>1119</v>
      </c>
      <c r="B7299" t="s">
        <v>1085</v>
      </c>
      <c r="C7299" s="1">
        <v>45199</v>
      </c>
      <c r="D7299">
        <v>765</v>
      </c>
      <c r="E7299">
        <v>203</v>
      </c>
    </row>
    <row r="7300" spans="1:5" x14ac:dyDescent="0.2">
      <c r="A7300" t="s">
        <v>1119</v>
      </c>
      <c r="B7300" t="s">
        <v>1096</v>
      </c>
      <c r="C7300" s="1">
        <v>45199</v>
      </c>
      <c r="D7300">
        <v>1028</v>
      </c>
      <c r="E7300">
        <v>237</v>
      </c>
    </row>
    <row r="7301" spans="1:5" x14ac:dyDescent="0.2">
      <c r="A7301" t="s">
        <v>1119</v>
      </c>
      <c r="B7301" t="s">
        <v>1098</v>
      </c>
      <c r="C7301" s="1">
        <v>45199</v>
      </c>
      <c r="D7301">
        <v>932</v>
      </c>
      <c r="E7301">
        <v>207</v>
      </c>
    </row>
    <row r="7302" spans="1:5" x14ac:dyDescent="0.2">
      <c r="A7302" t="s">
        <v>1119</v>
      </c>
      <c r="B7302" t="s">
        <v>1075</v>
      </c>
      <c r="C7302" s="1">
        <v>45199</v>
      </c>
      <c r="D7302">
        <v>997</v>
      </c>
      <c r="E7302">
        <v>296</v>
      </c>
    </row>
    <row r="7303" spans="1:5" x14ac:dyDescent="0.2">
      <c r="A7303" t="s">
        <v>1119</v>
      </c>
      <c r="B7303" t="s">
        <v>954</v>
      </c>
      <c r="C7303" s="1">
        <v>45199</v>
      </c>
      <c r="D7303">
        <v>554</v>
      </c>
      <c r="E7303">
        <v>107</v>
      </c>
    </row>
    <row r="7304" spans="1:5" x14ac:dyDescent="0.2">
      <c r="A7304" t="s">
        <v>1119</v>
      </c>
      <c r="B7304" t="s">
        <v>967</v>
      </c>
      <c r="C7304" s="1">
        <v>45199</v>
      </c>
      <c r="D7304">
        <v>685</v>
      </c>
      <c r="E7304">
        <v>56</v>
      </c>
    </row>
    <row r="7305" spans="1:5" x14ac:dyDescent="0.2">
      <c r="A7305" t="s">
        <v>1119</v>
      </c>
      <c r="B7305" t="s">
        <v>1117</v>
      </c>
      <c r="C7305" s="1">
        <v>45199</v>
      </c>
      <c r="D7305">
        <v>1177</v>
      </c>
      <c r="E7305">
        <v>285</v>
      </c>
    </row>
    <row r="7306" spans="1:5" x14ac:dyDescent="0.2">
      <c r="A7306" t="s">
        <v>1119</v>
      </c>
      <c r="B7306" t="s">
        <v>959</v>
      </c>
      <c r="C7306" s="1">
        <v>45199</v>
      </c>
      <c r="D7306">
        <v>995</v>
      </c>
      <c r="E7306">
        <v>142</v>
      </c>
    </row>
    <row r="7307" spans="1:5" x14ac:dyDescent="0.2">
      <c r="A7307" t="s">
        <v>1119</v>
      </c>
      <c r="B7307" t="s">
        <v>1123</v>
      </c>
      <c r="C7307" s="1">
        <v>45199</v>
      </c>
      <c r="D7307">
        <v>270</v>
      </c>
      <c r="E7307">
        <v>246</v>
      </c>
    </row>
    <row r="7308" spans="1:5" x14ac:dyDescent="0.2">
      <c r="A7308" t="s">
        <v>1119</v>
      </c>
      <c r="B7308" t="s">
        <v>1035</v>
      </c>
      <c r="C7308" s="1">
        <v>45199</v>
      </c>
      <c r="D7308">
        <v>261</v>
      </c>
      <c r="E7308">
        <v>86</v>
      </c>
    </row>
    <row r="7309" spans="1:5" x14ac:dyDescent="0.2">
      <c r="A7309" t="s">
        <v>1119</v>
      </c>
      <c r="B7309" t="s">
        <v>1036</v>
      </c>
      <c r="C7309" s="1">
        <v>45199</v>
      </c>
      <c r="D7309">
        <v>194</v>
      </c>
      <c r="E7309">
        <v>89</v>
      </c>
    </row>
    <row r="7310" spans="1:5" x14ac:dyDescent="0.2">
      <c r="A7310" t="s">
        <v>1119</v>
      </c>
      <c r="B7310" t="s">
        <v>928</v>
      </c>
      <c r="C7310" s="1">
        <v>45199</v>
      </c>
      <c r="D7310">
        <v>550</v>
      </c>
      <c r="E7310">
        <v>56</v>
      </c>
    </row>
    <row r="7311" spans="1:5" x14ac:dyDescent="0.2">
      <c r="A7311" t="s">
        <v>1119</v>
      </c>
      <c r="B7311" t="s">
        <v>1011</v>
      </c>
      <c r="C7311" s="1">
        <v>45199</v>
      </c>
      <c r="D7311">
        <v>713</v>
      </c>
      <c r="E7311">
        <v>117</v>
      </c>
    </row>
    <row r="7312" spans="1:5" x14ac:dyDescent="0.2">
      <c r="A7312" t="s">
        <v>1119</v>
      </c>
      <c r="B7312" t="s">
        <v>1049</v>
      </c>
      <c r="C7312" s="1">
        <v>45199</v>
      </c>
      <c r="D7312">
        <v>1127</v>
      </c>
      <c r="E7312">
        <v>111</v>
      </c>
    </row>
    <row r="7313" spans="1:5" x14ac:dyDescent="0.2">
      <c r="A7313" t="s">
        <v>1119</v>
      </c>
      <c r="B7313" t="s">
        <v>935</v>
      </c>
      <c r="C7313" s="1">
        <v>45199</v>
      </c>
      <c r="D7313">
        <v>549</v>
      </c>
      <c r="E7313">
        <v>276</v>
      </c>
    </row>
    <row r="7314" spans="1:5" x14ac:dyDescent="0.2">
      <c r="A7314" t="s">
        <v>1119</v>
      </c>
      <c r="B7314" t="s">
        <v>994</v>
      </c>
      <c r="C7314" s="1">
        <v>45199</v>
      </c>
      <c r="D7314">
        <v>116</v>
      </c>
      <c r="E7314">
        <v>191</v>
      </c>
    </row>
    <row r="7315" spans="1:5" x14ac:dyDescent="0.2">
      <c r="A7315" t="s">
        <v>1119</v>
      </c>
      <c r="B7315" t="s">
        <v>1099</v>
      </c>
      <c r="C7315" s="1">
        <v>45199</v>
      </c>
      <c r="D7315">
        <v>1117</v>
      </c>
      <c r="E7315">
        <v>131</v>
      </c>
    </row>
    <row r="7316" spans="1:5" x14ac:dyDescent="0.2">
      <c r="A7316" t="s">
        <v>1119</v>
      </c>
      <c r="B7316" t="s">
        <v>930</v>
      </c>
      <c r="C7316" s="1">
        <v>45199</v>
      </c>
      <c r="D7316">
        <v>340</v>
      </c>
      <c r="E7316">
        <v>262</v>
      </c>
    </row>
    <row r="7317" spans="1:5" x14ac:dyDescent="0.2">
      <c r="A7317" t="s">
        <v>1119</v>
      </c>
      <c r="B7317" t="s">
        <v>1018</v>
      </c>
      <c r="C7317" s="1">
        <v>45199</v>
      </c>
      <c r="D7317">
        <v>978</v>
      </c>
      <c r="E7317">
        <v>257</v>
      </c>
    </row>
    <row r="7318" spans="1:5" x14ac:dyDescent="0.2">
      <c r="A7318" t="s">
        <v>1119</v>
      </c>
      <c r="B7318" t="s">
        <v>992</v>
      </c>
      <c r="C7318" s="1">
        <v>45199</v>
      </c>
      <c r="D7318">
        <v>133</v>
      </c>
      <c r="E7318">
        <v>212</v>
      </c>
    </row>
    <row r="7319" spans="1:5" x14ac:dyDescent="0.2">
      <c r="A7319" t="s">
        <v>1119</v>
      </c>
      <c r="B7319" t="s">
        <v>1079</v>
      </c>
      <c r="C7319" s="1">
        <v>45199</v>
      </c>
      <c r="D7319">
        <v>596</v>
      </c>
      <c r="E7319">
        <v>123</v>
      </c>
    </row>
    <row r="7320" spans="1:5" x14ac:dyDescent="0.2">
      <c r="A7320" t="s">
        <v>1119</v>
      </c>
      <c r="B7320" t="s">
        <v>1111</v>
      </c>
      <c r="C7320" s="1">
        <v>45199</v>
      </c>
      <c r="D7320">
        <v>999</v>
      </c>
      <c r="E7320">
        <v>295</v>
      </c>
    </row>
    <row r="7321" spans="1:5" x14ac:dyDescent="0.2">
      <c r="A7321" t="s">
        <v>1119</v>
      </c>
      <c r="B7321" t="s">
        <v>944</v>
      </c>
      <c r="C7321" s="1">
        <v>45199</v>
      </c>
      <c r="D7321">
        <v>913</v>
      </c>
      <c r="E7321">
        <v>171</v>
      </c>
    </row>
    <row r="7322" spans="1:5" x14ac:dyDescent="0.2">
      <c r="A7322" t="s">
        <v>1119</v>
      </c>
      <c r="B7322" t="s">
        <v>1091</v>
      </c>
      <c r="C7322" s="1">
        <v>45199</v>
      </c>
      <c r="D7322">
        <v>589</v>
      </c>
      <c r="E7322">
        <v>115</v>
      </c>
    </row>
    <row r="7323" spans="1:5" x14ac:dyDescent="0.2">
      <c r="A7323" t="s">
        <v>1119</v>
      </c>
      <c r="B7323" t="s">
        <v>962</v>
      </c>
      <c r="C7323" s="1">
        <v>45199</v>
      </c>
      <c r="D7323">
        <v>977</v>
      </c>
      <c r="E7323">
        <v>91</v>
      </c>
    </row>
    <row r="7324" spans="1:5" x14ac:dyDescent="0.2">
      <c r="A7324" t="s">
        <v>1119</v>
      </c>
      <c r="B7324" t="s">
        <v>921</v>
      </c>
      <c r="C7324" s="1">
        <v>45199</v>
      </c>
      <c r="D7324">
        <v>921</v>
      </c>
      <c r="E7324">
        <v>88</v>
      </c>
    </row>
    <row r="7325" spans="1:5" x14ac:dyDescent="0.2">
      <c r="A7325" t="s">
        <v>1119</v>
      </c>
      <c r="B7325" t="s">
        <v>971</v>
      </c>
      <c r="C7325" s="1">
        <v>45199</v>
      </c>
      <c r="D7325">
        <v>460</v>
      </c>
      <c r="E7325">
        <v>293</v>
      </c>
    </row>
    <row r="7326" spans="1:5" x14ac:dyDescent="0.2">
      <c r="A7326" t="s">
        <v>1119</v>
      </c>
      <c r="B7326" t="s">
        <v>1008</v>
      </c>
      <c r="C7326" s="1">
        <v>45199</v>
      </c>
      <c r="D7326">
        <v>985</v>
      </c>
      <c r="E7326">
        <v>243</v>
      </c>
    </row>
    <row r="7327" spans="1:5" x14ac:dyDescent="0.2">
      <c r="A7327" t="s">
        <v>1119</v>
      </c>
      <c r="B7327" t="s">
        <v>993</v>
      </c>
      <c r="C7327" s="1">
        <v>45199</v>
      </c>
      <c r="D7327">
        <v>495</v>
      </c>
      <c r="E7327">
        <v>254</v>
      </c>
    </row>
    <row r="7328" spans="1:5" x14ac:dyDescent="0.2">
      <c r="A7328" t="s">
        <v>1119</v>
      </c>
      <c r="B7328" t="s">
        <v>1078</v>
      </c>
      <c r="C7328" s="1">
        <v>45199</v>
      </c>
      <c r="D7328">
        <v>1043</v>
      </c>
      <c r="E7328">
        <v>154</v>
      </c>
    </row>
    <row r="7329" spans="1:5" x14ac:dyDescent="0.2">
      <c r="A7329" t="s">
        <v>1119</v>
      </c>
      <c r="B7329" t="s">
        <v>951</v>
      </c>
      <c r="C7329" s="1">
        <v>45199</v>
      </c>
      <c r="D7329">
        <v>128</v>
      </c>
      <c r="E7329">
        <v>62</v>
      </c>
    </row>
    <row r="7330" spans="1:5" x14ac:dyDescent="0.2">
      <c r="A7330" t="s">
        <v>1119</v>
      </c>
      <c r="B7330" t="s">
        <v>1060</v>
      </c>
      <c r="C7330" s="1">
        <v>45199</v>
      </c>
      <c r="D7330">
        <v>1147</v>
      </c>
      <c r="E7330">
        <v>299</v>
      </c>
    </row>
    <row r="7331" spans="1:5" x14ac:dyDescent="0.2">
      <c r="A7331" t="s">
        <v>1119</v>
      </c>
      <c r="B7331" t="s">
        <v>1037</v>
      </c>
      <c r="C7331" s="1">
        <v>45199</v>
      </c>
      <c r="D7331">
        <v>904</v>
      </c>
      <c r="E7331">
        <v>86</v>
      </c>
    </row>
    <row r="7332" spans="1:5" x14ac:dyDescent="0.2">
      <c r="A7332" t="s">
        <v>1119</v>
      </c>
      <c r="B7332" t="s">
        <v>1012</v>
      </c>
      <c r="C7332" s="1">
        <v>45199</v>
      </c>
      <c r="D7332">
        <v>784</v>
      </c>
      <c r="E7332">
        <v>276</v>
      </c>
    </row>
    <row r="7333" spans="1:5" x14ac:dyDescent="0.2">
      <c r="A7333" t="s">
        <v>1119</v>
      </c>
      <c r="B7333" t="s">
        <v>920</v>
      </c>
      <c r="C7333" s="1">
        <v>45199</v>
      </c>
      <c r="D7333">
        <v>338</v>
      </c>
      <c r="E7333">
        <v>113</v>
      </c>
    </row>
    <row r="7334" spans="1:5" x14ac:dyDescent="0.2">
      <c r="A7334" t="s">
        <v>1119</v>
      </c>
      <c r="B7334" t="s">
        <v>1006</v>
      </c>
      <c r="C7334" s="1">
        <v>45199</v>
      </c>
      <c r="D7334">
        <v>18</v>
      </c>
      <c r="E7334">
        <v>267</v>
      </c>
    </row>
    <row r="7335" spans="1:5" x14ac:dyDescent="0.2">
      <c r="A7335" t="s">
        <v>1119</v>
      </c>
      <c r="B7335" t="s">
        <v>1114</v>
      </c>
      <c r="C7335" s="1">
        <v>45199</v>
      </c>
      <c r="D7335">
        <v>122</v>
      </c>
      <c r="E7335">
        <v>258</v>
      </c>
    </row>
    <row r="7336" spans="1:5" x14ac:dyDescent="0.2">
      <c r="A7336" t="s">
        <v>1119</v>
      </c>
      <c r="B7336" t="s">
        <v>1047</v>
      </c>
      <c r="C7336" s="1">
        <v>45199</v>
      </c>
      <c r="D7336">
        <v>741</v>
      </c>
      <c r="E7336">
        <v>189</v>
      </c>
    </row>
    <row r="7337" spans="1:5" x14ac:dyDescent="0.2">
      <c r="A7337" t="s">
        <v>1119</v>
      </c>
      <c r="B7337" t="s">
        <v>979</v>
      </c>
      <c r="C7337" s="1">
        <v>45199</v>
      </c>
      <c r="D7337">
        <v>997</v>
      </c>
      <c r="E7337">
        <v>180</v>
      </c>
    </row>
    <row r="7338" spans="1:5" x14ac:dyDescent="0.2">
      <c r="A7338" t="s">
        <v>1119</v>
      </c>
      <c r="B7338" t="s">
        <v>1053</v>
      </c>
      <c r="C7338" s="1">
        <v>45199</v>
      </c>
      <c r="D7338">
        <v>674</v>
      </c>
      <c r="E7338">
        <v>153</v>
      </c>
    </row>
    <row r="7339" spans="1:5" x14ac:dyDescent="0.2">
      <c r="A7339" t="s">
        <v>1119</v>
      </c>
      <c r="B7339" t="s">
        <v>1083</v>
      </c>
      <c r="C7339" s="1">
        <v>45199</v>
      </c>
      <c r="D7339">
        <v>849</v>
      </c>
      <c r="E7339">
        <v>187</v>
      </c>
    </row>
    <row r="7340" spans="1:5" x14ac:dyDescent="0.2">
      <c r="A7340" t="s">
        <v>1119</v>
      </c>
      <c r="B7340" t="s">
        <v>1026</v>
      </c>
      <c r="C7340" s="1">
        <v>45199</v>
      </c>
      <c r="D7340">
        <v>1078</v>
      </c>
      <c r="E7340">
        <v>188</v>
      </c>
    </row>
    <row r="7341" spans="1:5" x14ac:dyDescent="0.2">
      <c r="A7341" t="s">
        <v>1119</v>
      </c>
      <c r="B7341" t="s">
        <v>966</v>
      </c>
      <c r="C7341" s="1">
        <v>45199</v>
      </c>
      <c r="D7341">
        <v>450</v>
      </c>
      <c r="E7341">
        <v>129</v>
      </c>
    </row>
    <row r="7342" spans="1:5" x14ac:dyDescent="0.2">
      <c r="A7342" t="s">
        <v>1120</v>
      </c>
      <c r="B7342" t="s">
        <v>1090</v>
      </c>
      <c r="C7342" s="1">
        <v>45199</v>
      </c>
      <c r="D7342">
        <v>287</v>
      </c>
      <c r="E7342">
        <v>106</v>
      </c>
    </row>
    <row r="7343" spans="1:5" x14ac:dyDescent="0.2">
      <c r="A7343" t="s">
        <v>1120</v>
      </c>
      <c r="B7343" t="s">
        <v>925</v>
      </c>
      <c r="C7343" s="1">
        <v>45199</v>
      </c>
      <c r="D7343">
        <v>627</v>
      </c>
      <c r="E7343">
        <v>278</v>
      </c>
    </row>
    <row r="7344" spans="1:5" x14ac:dyDescent="0.2">
      <c r="A7344" t="s">
        <v>1120</v>
      </c>
      <c r="B7344" t="s">
        <v>997</v>
      </c>
      <c r="C7344" s="1">
        <v>45199</v>
      </c>
      <c r="D7344">
        <v>545</v>
      </c>
      <c r="E7344">
        <v>157</v>
      </c>
    </row>
    <row r="7345" spans="1:5" x14ac:dyDescent="0.2">
      <c r="A7345" t="s">
        <v>1120</v>
      </c>
      <c r="B7345" t="s">
        <v>932</v>
      </c>
      <c r="C7345" s="1">
        <v>45199</v>
      </c>
      <c r="D7345">
        <v>580</v>
      </c>
      <c r="E7345">
        <v>266</v>
      </c>
    </row>
    <row r="7346" spans="1:5" x14ac:dyDescent="0.2">
      <c r="A7346" t="s">
        <v>1120</v>
      </c>
      <c r="B7346" t="s">
        <v>1050</v>
      </c>
      <c r="C7346" s="1">
        <v>45199</v>
      </c>
      <c r="D7346">
        <v>108</v>
      </c>
      <c r="E7346">
        <v>254</v>
      </c>
    </row>
    <row r="7347" spans="1:5" x14ac:dyDescent="0.2">
      <c r="A7347" t="s">
        <v>1120</v>
      </c>
      <c r="B7347" t="s">
        <v>933</v>
      </c>
      <c r="C7347" s="1">
        <v>45199</v>
      </c>
      <c r="D7347">
        <v>683</v>
      </c>
      <c r="E7347">
        <v>277</v>
      </c>
    </row>
    <row r="7348" spans="1:5" x14ac:dyDescent="0.2">
      <c r="A7348" t="s">
        <v>1120</v>
      </c>
      <c r="B7348" t="s">
        <v>982</v>
      </c>
      <c r="C7348" s="1">
        <v>45199</v>
      </c>
      <c r="D7348">
        <v>905</v>
      </c>
      <c r="E7348">
        <v>128</v>
      </c>
    </row>
    <row r="7349" spans="1:5" x14ac:dyDescent="0.2">
      <c r="A7349" t="s">
        <v>1120</v>
      </c>
      <c r="B7349" t="s">
        <v>1087</v>
      </c>
      <c r="C7349" s="1">
        <v>45199</v>
      </c>
      <c r="D7349">
        <v>597</v>
      </c>
      <c r="E7349">
        <v>158</v>
      </c>
    </row>
    <row r="7350" spans="1:5" x14ac:dyDescent="0.2">
      <c r="A7350" t="s">
        <v>1120</v>
      </c>
      <c r="B7350" t="s">
        <v>921</v>
      </c>
      <c r="C7350" s="1">
        <v>45199</v>
      </c>
      <c r="D7350">
        <v>118</v>
      </c>
      <c r="E7350">
        <v>55</v>
      </c>
    </row>
    <row r="7351" spans="1:5" x14ac:dyDescent="0.2">
      <c r="A7351" t="s">
        <v>1120</v>
      </c>
      <c r="B7351" t="s">
        <v>1104</v>
      </c>
      <c r="C7351" s="1">
        <v>45199</v>
      </c>
      <c r="D7351">
        <v>422</v>
      </c>
      <c r="E7351">
        <v>110</v>
      </c>
    </row>
    <row r="7352" spans="1:5" x14ac:dyDescent="0.2">
      <c r="A7352" t="s">
        <v>1120</v>
      </c>
      <c r="B7352" t="s">
        <v>953</v>
      </c>
      <c r="C7352" s="1">
        <v>45199</v>
      </c>
      <c r="D7352">
        <v>324</v>
      </c>
      <c r="E7352">
        <v>198</v>
      </c>
    </row>
    <row r="7353" spans="1:5" x14ac:dyDescent="0.2">
      <c r="A7353" t="s">
        <v>1120</v>
      </c>
      <c r="B7353" t="s">
        <v>1035</v>
      </c>
      <c r="C7353" s="1">
        <v>45199</v>
      </c>
      <c r="D7353">
        <v>146</v>
      </c>
      <c r="E7353">
        <v>133</v>
      </c>
    </row>
    <row r="7354" spans="1:5" x14ac:dyDescent="0.2">
      <c r="A7354" t="s">
        <v>1120</v>
      </c>
      <c r="B7354" t="s">
        <v>969</v>
      </c>
      <c r="C7354" s="1">
        <v>45199</v>
      </c>
      <c r="D7354">
        <v>1134</v>
      </c>
      <c r="E7354">
        <v>154</v>
      </c>
    </row>
    <row r="7355" spans="1:5" x14ac:dyDescent="0.2">
      <c r="A7355" t="s">
        <v>1120</v>
      </c>
      <c r="B7355" t="s">
        <v>951</v>
      </c>
      <c r="C7355" s="1">
        <v>45199</v>
      </c>
      <c r="D7355">
        <v>1184</v>
      </c>
      <c r="E7355">
        <v>280</v>
      </c>
    </row>
    <row r="7356" spans="1:5" x14ac:dyDescent="0.2">
      <c r="A7356" t="s">
        <v>1120</v>
      </c>
      <c r="B7356" t="s">
        <v>1039</v>
      </c>
      <c r="C7356" s="1">
        <v>45199</v>
      </c>
      <c r="D7356">
        <v>611</v>
      </c>
      <c r="E7356">
        <v>240</v>
      </c>
    </row>
    <row r="7357" spans="1:5" x14ac:dyDescent="0.2">
      <c r="A7357" t="s">
        <v>1120</v>
      </c>
      <c r="B7357" t="s">
        <v>1073</v>
      </c>
      <c r="C7357" s="1">
        <v>45199</v>
      </c>
      <c r="D7357">
        <v>298</v>
      </c>
      <c r="E7357">
        <v>177</v>
      </c>
    </row>
    <row r="7358" spans="1:5" x14ac:dyDescent="0.2">
      <c r="A7358" t="s">
        <v>1120</v>
      </c>
      <c r="B7358" t="s">
        <v>985</v>
      </c>
      <c r="C7358" s="1">
        <v>45199</v>
      </c>
      <c r="D7358">
        <v>209</v>
      </c>
      <c r="E7358">
        <v>149</v>
      </c>
    </row>
    <row r="7359" spans="1:5" x14ac:dyDescent="0.2">
      <c r="A7359" t="s">
        <v>1120</v>
      </c>
      <c r="B7359" t="s">
        <v>1037</v>
      </c>
      <c r="C7359" s="1">
        <v>45199</v>
      </c>
      <c r="D7359">
        <v>118</v>
      </c>
      <c r="E7359">
        <v>105</v>
      </c>
    </row>
    <row r="7360" spans="1:5" x14ac:dyDescent="0.2">
      <c r="A7360" t="s">
        <v>1120</v>
      </c>
      <c r="B7360" t="s">
        <v>981</v>
      </c>
      <c r="C7360" s="1">
        <v>45199</v>
      </c>
      <c r="D7360">
        <v>1016</v>
      </c>
      <c r="E7360">
        <v>68</v>
      </c>
    </row>
    <row r="7361" spans="1:5" x14ac:dyDescent="0.2">
      <c r="A7361" t="s">
        <v>1120</v>
      </c>
      <c r="B7361" t="s">
        <v>950</v>
      </c>
      <c r="C7361" s="1">
        <v>45199</v>
      </c>
      <c r="D7361">
        <v>920</v>
      </c>
      <c r="E7361">
        <v>292</v>
      </c>
    </row>
    <row r="7362" spans="1:5" x14ac:dyDescent="0.2">
      <c r="A7362" t="s">
        <v>1120</v>
      </c>
      <c r="B7362" t="s">
        <v>988</v>
      </c>
      <c r="C7362" s="1">
        <v>45199</v>
      </c>
      <c r="D7362">
        <v>223</v>
      </c>
      <c r="E7362">
        <v>234</v>
      </c>
    </row>
    <row r="7363" spans="1:5" x14ac:dyDescent="0.2">
      <c r="A7363" t="s">
        <v>1120</v>
      </c>
      <c r="B7363" t="s">
        <v>1040</v>
      </c>
      <c r="C7363" s="1">
        <v>45199</v>
      </c>
      <c r="D7363">
        <v>34</v>
      </c>
      <c r="E7363">
        <v>205</v>
      </c>
    </row>
    <row r="7364" spans="1:5" x14ac:dyDescent="0.2">
      <c r="A7364" t="s">
        <v>1120</v>
      </c>
      <c r="B7364" t="s">
        <v>919</v>
      </c>
      <c r="C7364" s="1">
        <v>45199</v>
      </c>
      <c r="D7364">
        <v>1198</v>
      </c>
      <c r="E7364">
        <v>274</v>
      </c>
    </row>
    <row r="7365" spans="1:5" x14ac:dyDescent="0.2">
      <c r="A7365" t="s">
        <v>1120</v>
      </c>
      <c r="B7365" t="s">
        <v>1029</v>
      </c>
      <c r="C7365" s="1">
        <v>45199</v>
      </c>
      <c r="D7365">
        <v>730</v>
      </c>
      <c r="E7365">
        <v>166</v>
      </c>
    </row>
    <row r="7366" spans="1:5" x14ac:dyDescent="0.2">
      <c r="A7366" t="s">
        <v>1120</v>
      </c>
      <c r="B7366" t="s">
        <v>1060</v>
      </c>
      <c r="C7366" s="1">
        <v>45199</v>
      </c>
      <c r="D7366">
        <v>353</v>
      </c>
      <c r="E7366">
        <v>121</v>
      </c>
    </row>
    <row r="7367" spans="1:5" x14ac:dyDescent="0.2">
      <c r="A7367" t="s">
        <v>1120</v>
      </c>
      <c r="B7367" t="s">
        <v>949</v>
      </c>
      <c r="C7367" s="1">
        <v>45199</v>
      </c>
      <c r="D7367">
        <v>1154</v>
      </c>
      <c r="E7367">
        <v>67</v>
      </c>
    </row>
    <row r="7368" spans="1:5" x14ac:dyDescent="0.2">
      <c r="A7368" t="s">
        <v>1120</v>
      </c>
      <c r="B7368" t="s">
        <v>1049</v>
      </c>
      <c r="C7368" s="1">
        <v>45199</v>
      </c>
      <c r="D7368">
        <v>596</v>
      </c>
      <c r="E7368">
        <v>93</v>
      </c>
    </row>
    <row r="7369" spans="1:5" x14ac:dyDescent="0.2">
      <c r="A7369" t="s">
        <v>1120</v>
      </c>
      <c r="B7369" t="s">
        <v>1085</v>
      </c>
      <c r="C7369" s="1">
        <v>45199</v>
      </c>
      <c r="D7369">
        <v>1130</v>
      </c>
      <c r="E7369">
        <v>200</v>
      </c>
    </row>
    <row r="7370" spans="1:5" x14ac:dyDescent="0.2">
      <c r="A7370" t="s">
        <v>1120</v>
      </c>
      <c r="B7370" t="s">
        <v>1044</v>
      </c>
      <c r="C7370" s="1">
        <v>45199</v>
      </c>
      <c r="D7370">
        <v>876</v>
      </c>
      <c r="E7370">
        <v>52</v>
      </c>
    </row>
    <row r="7371" spans="1:5" x14ac:dyDescent="0.2">
      <c r="A7371" t="s">
        <v>1120</v>
      </c>
      <c r="B7371" t="s">
        <v>1017</v>
      </c>
      <c r="C7371" s="1">
        <v>45199</v>
      </c>
      <c r="D7371">
        <v>600</v>
      </c>
      <c r="E7371">
        <v>129</v>
      </c>
    </row>
    <row r="7372" spans="1:5" x14ac:dyDescent="0.2">
      <c r="A7372" t="s">
        <v>1120</v>
      </c>
      <c r="B7372" t="s">
        <v>1114</v>
      </c>
      <c r="C7372" s="1">
        <v>45199</v>
      </c>
      <c r="D7372">
        <v>710</v>
      </c>
      <c r="E7372">
        <v>57</v>
      </c>
    </row>
    <row r="7373" spans="1:5" x14ac:dyDescent="0.2">
      <c r="A7373" t="s">
        <v>1120</v>
      </c>
      <c r="B7373" t="s">
        <v>1048</v>
      </c>
      <c r="C7373" s="1">
        <v>45199</v>
      </c>
      <c r="D7373">
        <v>272</v>
      </c>
      <c r="E7373">
        <v>206</v>
      </c>
    </row>
    <row r="7374" spans="1:5" x14ac:dyDescent="0.2">
      <c r="A7374" t="s">
        <v>1120</v>
      </c>
      <c r="B7374" t="s">
        <v>1125</v>
      </c>
      <c r="C7374" s="1">
        <v>45199</v>
      </c>
      <c r="D7374">
        <v>652</v>
      </c>
      <c r="E7374">
        <v>269</v>
      </c>
    </row>
    <row r="7375" spans="1:5" x14ac:dyDescent="0.2">
      <c r="A7375" t="s">
        <v>1120</v>
      </c>
      <c r="B7375" t="s">
        <v>1112</v>
      </c>
      <c r="C7375" s="1">
        <v>45199</v>
      </c>
      <c r="D7375">
        <v>608</v>
      </c>
      <c r="E7375">
        <v>246</v>
      </c>
    </row>
    <row r="7376" spans="1:5" x14ac:dyDescent="0.2">
      <c r="A7376" t="s">
        <v>1120</v>
      </c>
      <c r="B7376" t="s">
        <v>955</v>
      </c>
      <c r="C7376" s="1">
        <v>45199</v>
      </c>
      <c r="D7376">
        <v>715</v>
      </c>
      <c r="E7376">
        <v>66</v>
      </c>
    </row>
    <row r="7377" spans="1:5" x14ac:dyDescent="0.2">
      <c r="A7377" t="s">
        <v>1120</v>
      </c>
      <c r="B7377" t="s">
        <v>980</v>
      </c>
      <c r="C7377" s="1">
        <v>45199</v>
      </c>
      <c r="D7377">
        <v>366</v>
      </c>
      <c r="E7377">
        <v>289</v>
      </c>
    </row>
    <row r="7378" spans="1:5" x14ac:dyDescent="0.2">
      <c r="A7378" t="s">
        <v>1120</v>
      </c>
      <c r="B7378" t="s">
        <v>963</v>
      </c>
      <c r="C7378" s="1">
        <v>45199</v>
      </c>
      <c r="D7378">
        <v>548</v>
      </c>
      <c r="E7378">
        <v>149</v>
      </c>
    </row>
    <row r="7379" spans="1:5" x14ac:dyDescent="0.2">
      <c r="A7379" t="s">
        <v>1120</v>
      </c>
      <c r="B7379" t="s">
        <v>928</v>
      </c>
      <c r="C7379" s="1">
        <v>45199</v>
      </c>
      <c r="D7379">
        <v>677</v>
      </c>
      <c r="E7379">
        <v>211</v>
      </c>
    </row>
    <row r="7380" spans="1:5" x14ac:dyDescent="0.2">
      <c r="A7380" t="s">
        <v>1120</v>
      </c>
      <c r="B7380" t="s">
        <v>1028</v>
      </c>
      <c r="C7380" s="1">
        <v>45199</v>
      </c>
      <c r="D7380">
        <v>1189</v>
      </c>
      <c r="E7380">
        <v>297</v>
      </c>
    </row>
    <row r="7381" spans="1:5" x14ac:dyDescent="0.2">
      <c r="A7381" t="s">
        <v>1120</v>
      </c>
      <c r="B7381" t="s">
        <v>966</v>
      </c>
      <c r="C7381" s="1">
        <v>45199</v>
      </c>
      <c r="D7381">
        <v>1118</v>
      </c>
      <c r="E7381">
        <v>81</v>
      </c>
    </row>
    <row r="7382" spans="1:5" x14ac:dyDescent="0.2">
      <c r="A7382" t="s">
        <v>1120</v>
      </c>
      <c r="B7382" t="s">
        <v>1089</v>
      </c>
      <c r="C7382" s="1">
        <v>45199</v>
      </c>
      <c r="D7382">
        <v>411</v>
      </c>
      <c r="E7382">
        <v>206</v>
      </c>
    </row>
    <row r="7383" spans="1:5" x14ac:dyDescent="0.2">
      <c r="A7383" t="s">
        <v>1120</v>
      </c>
      <c r="B7383" t="s">
        <v>1081</v>
      </c>
      <c r="C7383" s="1">
        <v>45199</v>
      </c>
      <c r="D7383">
        <v>233</v>
      </c>
      <c r="E7383">
        <v>284</v>
      </c>
    </row>
    <row r="7384" spans="1:5" x14ac:dyDescent="0.2">
      <c r="A7384" t="s">
        <v>1120</v>
      </c>
      <c r="B7384" t="s">
        <v>1018</v>
      </c>
      <c r="C7384" s="1">
        <v>45199</v>
      </c>
      <c r="D7384">
        <v>809</v>
      </c>
      <c r="E7384">
        <v>257</v>
      </c>
    </row>
    <row r="7385" spans="1:5" x14ac:dyDescent="0.2">
      <c r="A7385" t="s">
        <v>1120</v>
      </c>
      <c r="B7385" t="s">
        <v>976</v>
      </c>
      <c r="C7385" s="1">
        <v>45199</v>
      </c>
      <c r="D7385">
        <v>605</v>
      </c>
      <c r="E7385">
        <v>201</v>
      </c>
    </row>
    <row r="7386" spans="1:5" x14ac:dyDescent="0.2">
      <c r="A7386" t="s">
        <v>1120</v>
      </c>
      <c r="B7386" t="s">
        <v>983</v>
      </c>
      <c r="C7386" s="1">
        <v>45199</v>
      </c>
      <c r="D7386">
        <v>959</v>
      </c>
      <c r="E7386">
        <v>112</v>
      </c>
    </row>
    <row r="7387" spans="1:5" x14ac:dyDescent="0.2">
      <c r="A7387" t="s">
        <v>1120</v>
      </c>
      <c r="B7387" t="s">
        <v>961</v>
      </c>
      <c r="C7387" s="1">
        <v>45199</v>
      </c>
      <c r="D7387">
        <v>213</v>
      </c>
      <c r="E7387">
        <v>159</v>
      </c>
    </row>
    <row r="7388" spans="1:5" x14ac:dyDescent="0.2">
      <c r="A7388" t="s">
        <v>1120</v>
      </c>
      <c r="B7388" t="s">
        <v>1041</v>
      </c>
      <c r="C7388" s="1">
        <v>45199</v>
      </c>
      <c r="D7388">
        <v>475</v>
      </c>
      <c r="E7388">
        <v>53</v>
      </c>
    </row>
    <row r="7389" spans="1:5" x14ac:dyDescent="0.2">
      <c r="A7389" t="s">
        <v>1120</v>
      </c>
      <c r="B7389" t="s">
        <v>1034</v>
      </c>
      <c r="C7389" s="1">
        <v>45199</v>
      </c>
      <c r="D7389">
        <v>722</v>
      </c>
      <c r="E7389">
        <v>52</v>
      </c>
    </row>
    <row r="7390" spans="1:5" x14ac:dyDescent="0.2">
      <c r="A7390" t="s">
        <v>1120</v>
      </c>
      <c r="B7390" t="s">
        <v>1006</v>
      </c>
      <c r="C7390" s="1">
        <v>45199</v>
      </c>
      <c r="D7390">
        <v>824</v>
      </c>
      <c r="E7390">
        <v>88</v>
      </c>
    </row>
    <row r="7391" spans="1:5" x14ac:dyDescent="0.2">
      <c r="A7391" t="s">
        <v>1120</v>
      </c>
      <c r="B7391" t="s">
        <v>1063</v>
      </c>
      <c r="C7391" s="1">
        <v>45199</v>
      </c>
      <c r="D7391">
        <v>696</v>
      </c>
      <c r="E7391">
        <v>262</v>
      </c>
    </row>
    <row r="7392" spans="1:5" x14ac:dyDescent="0.2">
      <c r="A7392" t="s">
        <v>1120</v>
      </c>
      <c r="B7392" t="s">
        <v>974</v>
      </c>
      <c r="C7392" s="1">
        <v>45199</v>
      </c>
      <c r="D7392">
        <v>45</v>
      </c>
      <c r="E7392">
        <v>108</v>
      </c>
    </row>
    <row r="7393" spans="1:5" x14ac:dyDescent="0.2">
      <c r="A7393" t="s">
        <v>1120</v>
      </c>
      <c r="B7393" t="s">
        <v>1061</v>
      </c>
      <c r="C7393" s="1">
        <v>45199</v>
      </c>
      <c r="D7393">
        <v>700</v>
      </c>
      <c r="E7393">
        <v>170</v>
      </c>
    </row>
    <row r="7394" spans="1:5" x14ac:dyDescent="0.2">
      <c r="A7394" t="s">
        <v>1120</v>
      </c>
      <c r="B7394" t="s">
        <v>968</v>
      </c>
      <c r="C7394" s="1">
        <v>45199</v>
      </c>
      <c r="D7394">
        <v>827</v>
      </c>
      <c r="E7394">
        <v>287</v>
      </c>
    </row>
    <row r="7395" spans="1:5" x14ac:dyDescent="0.2">
      <c r="A7395" t="s">
        <v>1120</v>
      </c>
      <c r="B7395" t="s">
        <v>1042</v>
      </c>
      <c r="C7395" s="1">
        <v>45199</v>
      </c>
      <c r="D7395">
        <v>762</v>
      </c>
      <c r="E7395">
        <v>238</v>
      </c>
    </row>
    <row r="7396" spans="1:5" x14ac:dyDescent="0.2">
      <c r="A7396" t="s">
        <v>1120</v>
      </c>
      <c r="B7396" t="s">
        <v>1074</v>
      </c>
      <c r="C7396" s="1">
        <v>45199</v>
      </c>
      <c r="D7396">
        <v>722</v>
      </c>
      <c r="E7396">
        <v>251</v>
      </c>
    </row>
    <row r="7397" spans="1:5" x14ac:dyDescent="0.2">
      <c r="A7397" t="s">
        <v>1120</v>
      </c>
      <c r="B7397" t="s">
        <v>938</v>
      </c>
      <c r="C7397" s="1">
        <v>45199</v>
      </c>
      <c r="D7397">
        <v>574</v>
      </c>
      <c r="E7397">
        <v>156</v>
      </c>
    </row>
    <row r="7398" spans="1:5" x14ac:dyDescent="0.2">
      <c r="A7398" t="s">
        <v>1120</v>
      </c>
      <c r="B7398" t="s">
        <v>999</v>
      </c>
      <c r="C7398" s="1">
        <v>45199</v>
      </c>
      <c r="D7398">
        <v>649</v>
      </c>
      <c r="E7398">
        <v>221</v>
      </c>
    </row>
    <row r="7399" spans="1:5" x14ac:dyDescent="0.2">
      <c r="A7399" t="s">
        <v>1120</v>
      </c>
      <c r="B7399" t="s">
        <v>945</v>
      </c>
      <c r="C7399" s="1">
        <v>45199</v>
      </c>
      <c r="D7399">
        <v>232</v>
      </c>
      <c r="E7399">
        <v>75</v>
      </c>
    </row>
    <row r="7400" spans="1:5" x14ac:dyDescent="0.2">
      <c r="A7400" t="s">
        <v>1120</v>
      </c>
      <c r="B7400" t="s">
        <v>977</v>
      </c>
      <c r="C7400" s="1">
        <v>45199</v>
      </c>
      <c r="D7400">
        <v>776</v>
      </c>
      <c r="E7400">
        <v>136</v>
      </c>
    </row>
    <row r="7401" spans="1:5" x14ac:dyDescent="0.2">
      <c r="A7401" t="s">
        <v>1120</v>
      </c>
      <c r="B7401" t="s">
        <v>1062</v>
      </c>
      <c r="C7401" s="1">
        <v>45199</v>
      </c>
      <c r="D7401">
        <v>136</v>
      </c>
      <c r="E7401">
        <v>274</v>
      </c>
    </row>
    <row r="7402" spans="1:5" x14ac:dyDescent="0.2">
      <c r="A7402" t="s">
        <v>1120</v>
      </c>
      <c r="B7402" t="s">
        <v>1095</v>
      </c>
      <c r="C7402" s="1">
        <v>45199</v>
      </c>
      <c r="D7402">
        <v>818</v>
      </c>
      <c r="E7402">
        <v>286</v>
      </c>
    </row>
    <row r="7403" spans="1:5" x14ac:dyDescent="0.2">
      <c r="A7403" t="s">
        <v>1120</v>
      </c>
      <c r="B7403" t="s">
        <v>1092</v>
      </c>
      <c r="C7403" s="1">
        <v>45199</v>
      </c>
      <c r="D7403">
        <v>1172</v>
      </c>
      <c r="E7403">
        <v>265</v>
      </c>
    </row>
    <row r="7404" spans="1:5" x14ac:dyDescent="0.2">
      <c r="A7404" t="s">
        <v>1120</v>
      </c>
      <c r="B7404" t="s">
        <v>1096</v>
      </c>
      <c r="C7404" s="1">
        <v>45199</v>
      </c>
      <c r="D7404">
        <v>352</v>
      </c>
      <c r="E7404">
        <v>103</v>
      </c>
    </row>
    <row r="7405" spans="1:5" x14ac:dyDescent="0.2">
      <c r="A7405" t="s">
        <v>1120</v>
      </c>
      <c r="B7405" t="s">
        <v>1107</v>
      </c>
      <c r="C7405" s="1">
        <v>45199</v>
      </c>
      <c r="D7405">
        <v>1004</v>
      </c>
      <c r="E7405">
        <v>281</v>
      </c>
    </row>
    <row r="7406" spans="1:5" x14ac:dyDescent="0.2">
      <c r="A7406" t="s">
        <v>1120</v>
      </c>
      <c r="B7406" t="s">
        <v>1094</v>
      </c>
      <c r="C7406" s="1">
        <v>45199</v>
      </c>
      <c r="D7406">
        <v>312</v>
      </c>
      <c r="E7406">
        <v>131</v>
      </c>
    </row>
    <row r="7407" spans="1:5" x14ac:dyDescent="0.2">
      <c r="A7407" t="s">
        <v>1120</v>
      </c>
      <c r="B7407" t="s">
        <v>1099</v>
      </c>
      <c r="C7407" s="1">
        <v>45199</v>
      </c>
      <c r="D7407">
        <v>241</v>
      </c>
      <c r="E7407">
        <v>164</v>
      </c>
    </row>
    <row r="7408" spans="1:5" x14ac:dyDescent="0.2">
      <c r="A7408" t="s">
        <v>1120</v>
      </c>
      <c r="B7408" t="s">
        <v>1045</v>
      </c>
      <c r="C7408" s="1">
        <v>45199</v>
      </c>
      <c r="D7408">
        <v>753</v>
      </c>
      <c r="E7408">
        <v>280</v>
      </c>
    </row>
    <row r="7409" spans="1:5" x14ac:dyDescent="0.2">
      <c r="A7409" t="s">
        <v>1120</v>
      </c>
      <c r="B7409" t="s">
        <v>1116</v>
      </c>
      <c r="C7409" s="1">
        <v>45199</v>
      </c>
      <c r="D7409">
        <v>817</v>
      </c>
      <c r="E7409">
        <v>241</v>
      </c>
    </row>
    <row r="7410" spans="1:5" x14ac:dyDescent="0.2">
      <c r="A7410" t="s">
        <v>1120</v>
      </c>
      <c r="B7410" t="s">
        <v>935</v>
      </c>
      <c r="C7410" s="1">
        <v>45199</v>
      </c>
      <c r="D7410">
        <v>81</v>
      </c>
      <c r="E7410">
        <v>114</v>
      </c>
    </row>
    <row r="7411" spans="1:5" x14ac:dyDescent="0.2">
      <c r="A7411" t="s">
        <v>1120</v>
      </c>
      <c r="B7411" t="s">
        <v>1111</v>
      </c>
      <c r="C7411" s="1">
        <v>45199</v>
      </c>
      <c r="D7411">
        <v>687</v>
      </c>
      <c r="E7411">
        <v>178</v>
      </c>
    </row>
    <row r="7412" spans="1:5" x14ac:dyDescent="0.2">
      <c r="A7412" t="s">
        <v>1120</v>
      </c>
      <c r="B7412" t="s">
        <v>1052</v>
      </c>
      <c r="C7412" s="1">
        <v>45199</v>
      </c>
      <c r="D7412">
        <v>523</v>
      </c>
      <c r="E7412">
        <v>171</v>
      </c>
    </row>
    <row r="7413" spans="1:5" x14ac:dyDescent="0.2">
      <c r="A7413" t="s">
        <v>1120</v>
      </c>
      <c r="B7413" t="s">
        <v>1015</v>
      </c>
      <c r="C7413" s="1">
        <v>45199</v>
      </c>
      <c r="D7413">
        <v>1125</v>
      </c>
      <c r="E7413">
        <v>69</v>
      </c>
    </row>
    <row r="7414" spans="1:5" x14ac:dyDescent="0.2">
      <c r="A7414" t="s">
        <v>1120</v>
      </c>
      <c r="B7414" t="s">
        <v>1021</v>
      </c>
      <c r="C7414" s="1">
        <v>45199</v>
      </c>
      <c r="D7414">
        <v>599</v>
      </c>
      <c r="E7414">
        <v>239</v>
      </c>
    </row>
    <row r="7415" spans="1:5" x14ac:dyDescent="0.2">
      <c r="A7415" t="s">
        <v>1120</v>
      </c>
      <c r="B7415" t="s">
        <v>965</v>
      </c>
      <c r="C7415" s="1">
        <v>45199</v>
      </c>
      <c r="D7415">
        <v>128</v>
      </c>
      <c r="E7415">
        <v>190</v>
      </c>
    </row>
    <row r="7416" spans="1:5" x14ac:dyDescent="0.2">
      <c r="A7416" t="s">
        <v>1120</v>
      </c>
      <c r="B7416" t="s">
        <v>1011</v>
      </c>
      <c r="C7416" s="1">
        <v>45199</v>
      </c>
      <c r="D7416">
        <v>491</v>
      </c>
      <c r="E7416">
        <v>93</v>
      </c>
    </row>
    <row r="7417" spans="1:5" x14ac:dyDescent="0.2">
      <c r="A7417" t="s">
        <v>1120</v>
      </c>
      <c r="B7417" t="s">
        <v>942</v>
      </c>
      <c r="C7417" s="1">
        <v>45199</v>
      </c>
      <c r="D7417">
        <v>907</v>
      </c>
      <c r="E7417">
        <v>267</v>
      </c>
    </row>
    <row r="7418" spans="1:5" x14ac:dyDescent="0.2">
      <c r="A7418" t="s">
        <v>1120</v>
      </c>
      <c r="B7418" t="s">
        <v>1079</v>
      </c>
      <c r="C7418" s="1">
        <v>45199</v>
      </c>
      <c r="D7418">
        <v>387</v>
      </c>
      <c r="E7418">
        <v>133</v>
      </c>
    </row>
    <row r="7419" spans="1:5" x14ac:dyDescent="0.2">
      <c r="A7419" t="s">
        <v>1120</v>
      </c>
      <c r="B7419" t="s">
        <v>1083</v>
      </c>
      <c r="C7419" s="1">
        <v>45199</v>
      </c>
      <c r="D7419">
        <v>866</v>
      </c>
      <c r="E7419">
        <v>127</v>
      </c>
    </row>
    <row r="7420" spans="1:5" x14ac:dyDescent="0.2">
      <c r="A7420" t="s">
        <v>1120</v>
      </c>
      <c r="B7420" t="s">
        <v>989</v>
      </c>
      <c r="C7420" s="1">
        <v>45199</v>
      </c>
      <c r="D7420">
        <v>938</v>
      </c>
      <c r="E7420">
        <v>54</v>
      </c>
    </row>
    <row r="7421" spans="1:5" x14ac:dyDescent="0.2">
      <c r="A7421" t="s">
        <v>1120</v>
      </c>
      <c r="B7421" t="s">
        <v>1005</v>
      </c>
      <c r="C7421" s="1">
        <v>45199</v>
      </c>
      <c r="D7421">
        <v>855</v>
      </c>
      <c r="E7421">
        <v>135</v>
      </c>
    </row>
    <row r="7422" spans="1:5" x14ac:dyDescent="0.2">
      <c r="A7422" t="s">
        <v>1122</v>
      </c>
      <c r="B7422" t="s">
        <v>935</v>
      </c>
      <c r="C7422" s="1">
        <v>45199</v>
      </c>
      <c r="D7422">
        <v>80</v>
      </c>
      <c r="E7422">
        <v>295</v>
      </c>
    </row>
    <row r="7423" spans="1:5" x14ac:dyDescent="0.2">
      <c r="A7423" t="s">
        <v>1122</v>
      </c>
      <c r="B7423" t="s">
        <v>977</v>
      </c>
      <c r="C7423" s="1">
        <v>45199</v>
      </c>
      <c r="D7423">
        <v>515</v>
      </c>
      <c r="E7423">
        <v>259</v>
      </c>
    </row>
    <row r="7424" spans="1:5" x14ac:dyDescent="0.2">
      <c r="A7424" t="s">
        <v>1122</v>
      </c>
      <c r="B7424" t="s">
        <v>1021</v>
      </c>
      <c r="C7424" s="1">
        <v>45199</v>
      </c>
      <c r="D7424">
        <v>307</v>
      </c>
      <c r="E7424">
        <v>274</v>
      </c>
    </row>
    <row r="7425" spans="1:5" x14ac:dyDescent="0.2">
      <c r="A7425" t="s">
        <v>1122</v>
      </c>
      <c r="B7425" t="s">
        <v>958</v>
      </c>
      <c r="C7425" s="1">
        <v>45199</v>
      </c>
      <c r="D7425">
        <v>138</v>
      </c>
      <c r="E7425">
        <v>236</v>
      </c>
    </row>
    <row r="7426" spans="1:5" x14ac:dyDescent="0.2">
      <c r="A7426" t="s">
        <v>1122</v>
      </c>
      <c r="B7426" t="s">
        <v>929</v>
      </c>
      <c r="C7426" s="1">
        <v>45199</v>
      </c>
      <c r="D7426">
        <v>990</v>
      </c>
      <c r="E7426">
        <v>86</v>
      </c>
    </row>
    <row r="7427" spans="1:5" x14ac:dyDescent="0.2">
      <c r="A7427" t="s">
        <v>1122</v>
      </c>
      <c r="B7427" t="s">
        <v>1074</v>
      </c>
      <c r="C7427" s="1">
        <v>45199</v>
      </c>
      <c r="D7427">
        <v>545</v>
      </c>
      <c r="E7427">
        <v>52</v>
      </c>
    </row>
    <row r="7428" spans="1:5" x14ac:dyDescent="0.2">
      <c r="A7428" t="s">
        <v>1122</v>
      </c>
      <c r="B7428" t="s">
        <v>1016</v>
      </c>
      <c r="C7428" s="1">
        <v>45199</v>
      </c>
      <c r="D7428">
        <v>61</v>
      </c>
      <c r="E7428">
        <v>160</v>
      </c>
    </row>
    <row r="7429" spans="1:5" x14ac:dyDescent="0.2">
      <c r="A7429" t="s">
        <v>1122</v>
      </c>
      <c r="B7429" t="s">
        <v>1073</v>
      </c>
      <c r="C7429" s="1">
        <v>45199</v>
      </c>
      <c r="D7429">
        <v>851</v>
      </c>
      <c r="E7429">
        <v>244</v>
      </c>
    </row>
    <row r="7430" spans="1:5" x14ac:dyDescent="0.2">
      <c r="A7430" t="s">
        <v>1122</v>
      </c>
      <c r="B7430" t="s">
        <v>1002</v>
      </c>
      <c r="C7430" s="1">
        <v>45199</v>
      </c>
      <c r="D7430">
        <v>725</v>
      </c>
      <c r="E7430">
        <v>238</v>
      </c>
    </row>
    <row r="7431" spans="1:5" x14ac:dyDescent="0.2">
      <c r="A7431" t="s">
        <v>1122</v>
      </c>
      <c r="B7431" t="s">
        <v>955</v>
      </c>
      <c r="C7431" s="1">
        <v>45199</v>
      </c>
      <c r="D7431">
        <v>979</v>
      </c>
      <c r="E7431">
        <v>249</v>
      </c>
    </row>
    <row r="7432" spans="1:5" x14ac:dyDescent="0.2">
      <c r="A7432" t="s">
        <v>1122</v>
      </c>
      <c r="B7432" t="s">
        <v>1112</v>
      </c>
      <c r="C7432" s="1">
        <v>45199</v>
      </c>
      <c r="D7432">
        <v>328</v>
      </c>
      <c r="E7432">
        <v>247</v>
      </c>
    </row>
    <row r="7433" spans="1:5" x14ac:dyDescent="0.2">
      <c r="A7433" t="s">
        <v>1122</v>
      </c>
      <c r="B7433" t="s">
        <v>931</v>
      </c>
      <c r="C7433" s="1">
        <v>45199</v>
      </c>
      <c r="D7433">
        <v>695</v>
      </c>
      <c r="E7433">
        <v>206</v>
      </c>
    </row>
    <row r="7434" spans="1:5" x14ac:dyDescent="0.2">
      <c r="A7434" t="s">
        <v>1122</v>
      </c>
      <c r="B7434" t="s">
        <v>1093</v>
      </c>
      <c r="C7434" s="1">
        <v>45199</v>
      </c>
      <c r="D7434">
        <v>87</v>
      </c>
      <c r="E7434">
        <v>137</v>
      </c>
    </row>
    <row r="7435" spans="1:5" x14ac:dyDescent="0.2">
      <c r="A7435" t="s">
        <v>1122</v>
      </c>
      <c r="B7435" t="s">
        <v>985</v>
      </c>
      <c r="C7435" s="1">
        <v>45199</v>
      </c>
      <c r="D7435">
        <v>158</v>
      </c>
      <c r="E7435">
        <v>191</v>
      </c>
    </row>
    <row r="7436" spans="1:5" x14ac:dyDescent="0.2">
      <c r="A7436" t="s">
        <v>1122</v>
      </c>
      <c r="B7436" t="s">
        <v>1061</v>
      </c>
      <c r="C7436" s="1">
        <v>45199</v>
      </c>
      <c r="D7436">
        <v>901</v>
      </c>
      <c r="E7436">
        <v>153</v>
      </c>
    </row>
    <row r="7437" spans="1:5" x14ac:dyDescent="0.2">
      <c r="A7437" t="s">
        <v>1122</v>
      </c>
      <c r="B7437" t="s">
        <v>1010</v>
      </c>
      <c r="C7437" s="1">
        <v>45199</v>
      </c>
      <c r="D7437">
        <v>572</v>
      </c>
      <c r="E7437">
        <v>77</v>
      </c>
    </row>
    <row r="7438" spans="1:5" x14ac:dyDescent="0.2">
      <c r="A7438" t="s">
        <v>1122</v>
      </c>
      <c r="B7438" t="s">
        <v>1095</v>
      </c>
      <c r="C7438" s="1">
        <v>45199</v>
      </c>
      <c r="D7438">
        <v>517</v>
      </c>
      <c r="E7438">
        <v>267</v>
      </c>
    </row>
    <row r="7439" spans="1:5" x14ac:dyDescent="0.2">
      <c r="A7439" t="s">
        <v>1122</v>
      </c>
      <c r="B7439" t="s">
        <v>1077</v>
      </c>
      <c r="C7439" s="1">
        <v>45199</v>
      </c>
      <c r="D7439">
        <v>590</v>
      </c>
      <c r="E7439">
        <v>123</v>
      </c>
    </row>
    <row r="7440" spans="1:5" x14ac:dyDescent="0.2">
      <c r="A7440" t="s">
        <v>1122</v>
      </c>
      <c r="B7440" t="s">
        <v>954</v>
      </c>
      <c r="C7440" s="1">
        <v>45199</v>
      </c>
      <c r="D7440">
        <v>1012</v>
      </c>
      <c r="E7440">
        <v>185</v>
      </c>
    </row>
    <row r="7441" spans="1:5" x14ac:dyDescent="0.2">
      <c r="A7441" t="s">
        <v>1122</v>
      </c>
      <c r="B7441" t="s">
        <v>934</v>
      </c>
      <c r="C7441" s="1">
        <v>45199</v>
      </c>
      <c r="D7441">
        <v>1063</v>
      </c>
      <c r="E7441">
        <v>146</v>
      </c>
    </row>
    <row r="7442" spans="1:5" x14ac:dyDescent="0.2">
      <c r="A7442" t="s">
        <v>1122</v>
      </c>
      <c r="B7442" t="s">
        <v>936</v>
      </c>
      <c r="C7442" s="1">
        <v>45199</v>
      </c>
      <c r="D7442">
        <v>864</v>
      </c>
      <c r="E7442">
        <v>74</v>
      </c>
    </row>
    <row r="7443" spans="1:5" x14ac:dyDescent="0.2">
      <c r="A7443" t="s">
        <v>1122</v>
      </c>
      <c r="B7443" t="s">
        <v>1039</v>
      </c>
      <c r="C7443" s="1">
        <v>45199</v>
      </c>
      <c r="D7443">
        <v>449</v>
      </c>
      <c r="E7443">
        <v>117</v>
      </c>
    </row>
    <row r="7444" spans="1:5" x14ac:dyDescent="0.2">
      <c r="A7444" t="s">
        <v>1122</v>
      </c>
      <c r="B7444" t="s">
        <v>1001</v>
      </c>
      <c r="C7444" s="1">
        <v>45199</v>
      </c>
      <c r="D7444">
        <v>997</v>
      </c>
      <c r="E7444">
        <v>149</v>
      </c>
    </row>
    <row r="7445" spans="1:5" x14ac:dyDescent="0.2">
      <c r="A7445" t="s">
        <v>1122</v>
      </c>
      <c r="B7445" t="s">
        <v>1056</v>
      </c>
      <c r="C7445" s="1">
        <v>45199</v>
      </c>
      <c r="D7445">
        <v>1179</v>
      </c>
      <c r="E7445">
        <v>70</v>
      </c>
    </row>
    <row r="7446" spans="1:5" x14ac:dyDescent="0.2">
      <c r="A7446" t="s">
        <v>1122</v>
      </c>
      <c r="B7446" t="s">
        <v>1004</v>
      </c>
      <c r="C7446" s="1">
        <v>45199</v>
      </c>
      <c r="D7446">
        <v>448</v>
      </c>
      <c r="E7446">
        <v>52</v>
      </c>
    </row>
    <row r="7447" spans="1:5" x14ac:dyDescent="0.2">
      <c r="A7447" t="s">
        <v>1122</v>
      </c>
      <c r="B7447" t="s">
        <v>1057</v>
      </c>
      <c r="C7447" s="1">
        <v>45199</v>
      </c>
      <c r="D7447">
        <v>710</v>
      </c>
      <c r="E7447">
        <v>271</v>
      </c>
    </row>
    <row r="7448" spans="1:5" x14ac:dyDescent="0.2">
      <c r="A7448" t="s">
        <v>1122</v>
      </c>
      <c r="B7448" t="s">
        <v>1104</v>
      </c>
      <c r="C7448" s="1">
        <v>45199</v>
      </c>
      <c r="D7448">
        <v>810</v>
      </c>
      <c r="E7448">
        <v>242</v>
      </c>
    </row>
    <row r="7449" spans="1:5" x14ac:dyDescent="0.2">
      <c r="A7449" t="s">
        <v>1122</v>
      </c>
      <c r="B7449" t="s">
        <v>1042</v>
      </c>
      <c r="C7449" s="1">
        <v>45199</v>
      </c>
      <c r="D7449">
        <v>929</v>
      </c>
      <c r="E7449">
        <v>71</v>
      </c>
    </row>
    <row r="7450" spans="1:5" x14ac:dyDescent="0.2">
      <c r="A7450" t="s">
        <v>1122</v>
      </c>
      <c r="B7450" t="s">
        <v>953</v>
      </c>
      <c r="C7450" s="1">
        <v>45199</v>
      </c>
      <c r="D7450">
        <v>1196</v>
      </c>
      <c r="E7450">
        <v>169</v>
      </c>
    </row>
    <row r="7451" spans="1:5" x14ac:dyDescent="0.2">
      <c r="A7451" t="s">
        <v>1122</v>
      </c>
      <c r="B7451" t="s">
        <v>1106</v>
      </c>
      <c r="C7451" s="1">
        <v>45199</v>
      </c>
      <c r="D7451">
        <v>395</v>
      </c>
      <c r="E7451">
        <v>55</v>
      </c>
    </row>
    <row r="7452" spans="1:5" x14ac:dyDescent="0.2">
      <c r="A7452" t="s">
        <v>1122</v>
      </c>
      <c r="B7452" t="s">
        <v>1085</v>
      </c>
      <c r="C7452" s="1">
        <v>45199</v>
      </c>
      <c r="D7452">
        <v>975</v>
      </c>
      <c r="E7452">
        <v>135</v>
      </c>
    </row>
    <row r="7453" spans="1:5" x14ac:dyDescent="0.2">
      <c r="A7453" t="s">
        <v>1122</v>
      </c>
      <c r="B7453" t="s">
        <v>1088</v>
      </c>
      <c r="C7453" s="1">
        <v>45199</v>
      </c>
      <c r="D7453">
        <v>658</v>
      </c>
      <c r="E7453">
        <v>202</v>
      </c>
    </row>
    <row r="7454" spans="1:5" x14ac:dyDescent="0.2">
      <c r="A7454" t="s">
        <v>1122</v>
      </c>
      <c r="B7454" t="s">
        <v>1013</v>
      </c>
      <c r="C7454" s="1">
        <v>45199</v>
      </c>
      <c r="D7454">
        <v>254</v>
      </c>
      <c r="E7454">
        <v>238</v>
      </c>
    </row>
    <row r="7455" spans="1:5" x14ac:dyDescent="0.2">
      <c r="A7455" t="s">
        <v>1122</v>
      </c>
      <c r="B7455" t="s">
        <v>1125</v>
      </c>
      <c r="C7455" s="1">
        <v>45199</v>
      </c>
      <c r="D7455">
        <v>421</v>
      </c>
      <c r="E7455">
        <v>82</v>
      </c>
    </row>
    <row r="7456" spans="1:5" x14ac:dyDescent="0.2">
      <c r="A7456" t="s">
        <v>1122</v>
      </c>
      <c r="B7456" t="s">
        <v>1079</v>
      </c>
      <c r="C7456" s="1">
        <v>45199</v>
      </c>
      <c r="D7456">
        <v>1163</v>
      </c>
      <c r="E7456">
        <v>292</v>
      </c>
    </row>
    <row r="7457" spans="1:5" x14ac:dyDescent="0.2">
      <c r="A7457" t="s">
        <v>1122</v>
      </c>
      <c r="B7457" t="s">
        <v>1048</v>
      </c>
      <c r="C7457" s="1">
        <v>45199</v>
      </c>
      <c r="D7457">
        <v>213</v>
      </c>
      <c r="E7457">
        <v>58</v>
      </c>
    </row>
    <row r="7458" spans="1:5" x14ac:dyDescent="0.2">
      <c r="A7458" t="s">
        <v>1122</v>
      </c>
      <c r="B7458" t="s">
        <v>988</v>
      </c>
      <c r="C7458" s="1">
        <v>45199</v>
      </c>
      <c r="D7458">
        <v>299</v>
      </c>
      <c r="E7458">
        <v>177</v>
      </c>
    </row>
    <row r="7459" spans="1:5" x14ac:dyDescent="0.2">
      <c r="A7459" t="s">
        <v>1122</v>
      </c>
      <c r="B7459" t="s">
        <v>1012</v>
      </c>
      <c r="C7459" s="1">
        <v>45199</v>
      </c>
      <c r="D7459">
        <v>655</v>
      </c>
      <c r="E7459">
        <v>188</v>
      </c>
    </row>
    <row r="7460" spans="1:5" x14ac:dyDescent="0.2">
      <c r="A7460" t="s">
        <v>1122</v>
      </c>
      <c r="B7460" t="s">
        <v>981</v>
      </c>
      <c r="C7460" s="1">
        <v>45199</v>
      </c>
      <c r="D7460">
        <v>1162</v>
      </c>
      <c r="E7460">
        <v>131</v>
      </c>
    </row>
    <row r="7461" spans="1:5" x14ac:dyDescent="0.2">
      <c r="A7461" t="s">
        <v>1122</v>
      </c>
      <c r="B7461" t="s">
        <v>964</v>
      </c>
      <c r="C7461" s="1">
        <v>45199</v>
      </c>
      <c r="D7461">
        <v>921</v>
      </c>
      <c r="E7461">
        <v>197</v>
      </c>
    </row>
    <row r="7462" spans="1:5" x14ac:dyDescent="0.2">
      <c r="A7462" t="s">
        <v>1122</v>
      </c>
      <c r="B7462" t="s">
        <v>973</v>
      </c>
      <c r="C7462" s="1">
        <v>45199</v>
      </c>
      <c r="D7462">
        <v>577</v>
      </c>
      <c r="E7462">
        <v>172</v>
      </c>
    </row>
    <row r="7463" spans="1:5" x14ac:dyDescent="0.2">
      <c r="A7463" t="s">
        <v>1122</v>
      </c>
      <c r="B7463" t="s">
        <v>994</v>
      </c>
      <c r="C7463" s="1">
        <v>45199</v>
      </c>
      <c r="D7463">
        <v>430</v>
      </c>
      <c r="E7463">
        <v>79</v>
      </c>
    </row>
    <row r="7464" spans="1:5" x14ac:dyDescent="0.2">
      <c r="A7464" t="s">
        <v>1122</v>
      </c>
      <c r="B7464" t="s">
        <v>1075</v>
      </c>
      <c r="C7464" s="1">
        <v>45199</v>
      </c>
      <c r="D7464">
        <v>236</v>
      </c>
      <c r="E7464">
        <v>245</v>
      </c>
    </row>
    <row r="7465" spans="1:5" x14ac:dyDescent="0.2">
      <c r="A7465" t="s">
        <v>1122</v>
      </c>
      <c r="B7465" t="s">
        <v>1070</v>
      </c>
      <c r="C7465" s="1">
        <v>45199</v>
      </c>
      <c r="D7465">
        <v>322</v>
      </c>
      <c r="E7465">
        <v>154</v>
      </c>
    </row>
    <row r="7466" spans="1:5" x14ac:dyDescent="0.2">
      <c r="A7466" t="s">
        <v>1122</v>
      </c>
      <c r="B7466" t="s">
        <v>1103</v>
      </c>
      <c r="C7466" s="1">
        <v>45199</v>
      </c>
      <c r="D7466">
        <v>410</v>
      </c>
      <c r="E7466">
        <v>203</v>
      </c>
    </row>
    <row r="7467" spans="1:5" x14ac:dyDescent="0.2">
      <c r="A7467" t="s">
        <v>1122</v>
      </c>
      <c r="B7467" t="s">
        <v>963</v>
      </c>
      <c r="C7467" s="1">
        <v>45199</v>
      </c>
      <c r="D7467">
        <v>1156</v>
      </c>
      <c r="E7467">
        <v>191</v>
      </c>
    </row>
    <row r="7468" spans="1:5" x14ac:dyDescent="0.2">
      <c r="A7468" t="s">
        <v>1122</v>
      </c>
      <c r="B7468" t="s">
        <v>1069</v>
      </c>
      <c r="C7468" s="1">
        <v>45199</v>
      </c>
      <c r="D7468">
        <v>277</v>
      </c>
      <c r="E7468">
        <v>165</v>
      </c>
    </row>
    <row r="7469" spans="1:5" x14ac:dyDescent="0.2">
      <c r="A7469" t="s">
        <v>1122</v>
      </c>
      <c r="B7469" t="s">
        <v>1111</v>
      </c>
      <c r="C7469" s="1">
        <v>45199</v>
      </c>
      <c r="D7469">
        <v>647</v>
      </c>
      <c r="E7469">
        <v>208</v>
      </c>
    </row>
    <row r="7470" spans="1:5" x14ac:dyDescent="0.2">
      <c r="A7470" t="s">
        <v>1122</v>
      </c>
      <c r="B7470" t="s">
        <v>1035</v>
      </c>
      <c r="C7470" s="1">
        <v>45199</v>
      </c>
      <c r="D7470">
        <v>210</v>
      </c>
      <c r="E7470">
        <v>124</v>
      </c>
    </row>
    <row r="7471" spans="1:5" x14ac:dyDescent="0.2">
      <c r="A7471" t="s">
        <v>1122</v>
      </c>
      <c r="B7471" t="s">
        <v>1117</v>
      </c>
      <c r="C7471" s="1">
        <v>45199</v>
      </c>
      <c r="D7471">
        <v>663</v>
      </c>
      <c r="E7471">
        <v>299</v>
      </c>
    </row>
    <row r="7472" spans="1:5" x14ac:dyDescent="0.2">
      <c r="A7472" t="s">
        <v>1122</v>
      </c>
      <c r="B7472" t="s">
        <v>1089</v>
      </c>
      <c r="C7472" s="1">
        <v>45199</v>
      </c>
      <c r="D7472">
        <v>143</v>
      </c>
      <c r="E7472">
        <v>189</v>
      </c>
    </row>
    <row r="7473" spans="1:5" x14ac:dyDescent="0.2">
      <c r="A7473" t="s">
        <v>1122</v>
      </c>
      <c r="B7473" t="s">
        <v>945</v>
      </c>
      <c r="C7473" s="1">
        <v>45199</v>
      </c>
      <c r="D7473">
        <v>203</v>
      </c>
      <c r="E7473">
        <v>125</v>
      </c>
    </row>
    <row r="7474" spans="1:5" x14ac:dyDescent="0.2">
      <c r="A7474" t="s">
        <v>1122</v>
      </c>
      <c r="B7474" t="s">
        <v>1033</v>
      </c>
      <c r="C7474" s="1">
        <v>45199</v>
      </c>
      <c r="D7474">
        <v>813</v>
      </c>
      <c r="E7474">
        <v>204</v>
      </c>
    </row>
    <row r="7475" spans="1:5" x14ac:dyDescent="0.2">
      <c r="A7475" t="s">
        <v>1122</v>
      </c>
      <c r="B7475" t="s">
        <v>989</v>
      </c>
      <c r="C7475" s="1">
        <v>45199</v>
      </c>
      <c r="D7475">
        <v>709</v>
      </c>
      <c r="E7475">
        <v>96</v>
      </c>
    </row>
    <row r="7476" spans="1:5" x14ac:dyDescent="0.2">
      <c r="A7476" t="s">
        <v>1122</v>
      </c>
      <c r="B7476" t="s">
        <v>922</v>
      </c>
      <c r="C7476" s="1">
        <v>45199</v>
      </c>
      <c r="D7476">
        <v>461</v>
      </c>
      <c r="E7476">
        <v>100</v>
      </c>
    </row>
    <row r="7477" spans="1:5" x14ac:dyDescent="0.2">
      <c r="A7477" t="s">
        <v>1122</v>
      </c>
      <c r="B7477" t="s">
        <v>1083</v>
      </c>
      <c r="C7477" s="1">
        <v>45199</v>
      </c>
      <c r="D7477">
        <v>684</v>
      </c>
      <c r="E7477">
        <v>189</v>
      </c>
    </row>
    <row r="7478" spans="1:5" x14ac:dyDescent="0.2">
      <c r="A7478" t="s">
        <v>1122</v>
      </c>
      <c r="B7478" t="s">
        <v>1071</v>
      </c>
      <c r="C7478" s="1">
        <v>45199</v>
      </c>
      <c r="D7478">
        <v>639</v>
      </c>
      <c r="E7478">
        <v>283</v>
      </c>
    </row>
    <row r="7479" spans="1:5" x14ac:dyDescent="0.2">
      <c r="A7479" t="s">
        <v>1122</v>
      </c>
      <c r="B7479" t="s">
        <v>1099</v>
      </c>
      <c r="C7479" s="1">
        <v>45199</v>
      </c>
      <c r="D7479">
        <v>229</v>
      </c>
      <c r="E7479">
        <v>163</v>
      </c>
    </row>
    <row r="7480" spans="1:5" x14ac:dyDescent="0.2">
      <c r="A7480" t="s">
        <v>1122</v>
      </c>
      <c r="B7480" t="s">
        <v>1105</v>
      </c>
      <c r="C7480" s="1">
        <v>45199</v>
      </c>
      <c r="D7480">
        <v>396</v>
      </c>
      <c r="E7480">
        <v>213</v>
      </c>
    </row>
    <row r="7481" spans="1:5" x14ac:dyDescent="0.2">
      <c r="A7481" t="s">
        <v>1122</v>
      </c>
      <c r="B7481" t="s">
        <v>1024</v>
      </c>
      <c r="C7481" s="1">
        <v>45199</v>
      </c>
      <c r="D7481">
        <v>321</v>
      </c>
      <c r="E7481">
        <v>231</v>
      </c>
    </row>
    <row r="7482" spans="1:5" x14ac:dyDescent="0.2">
      <c r="A7482" t="s">
        <v>1122</v>
      </c>
      <c r="B7482" t="s">
        <v>920</v>
      </c>
      <c r="C7482" s="1">
        <v>45199</v>
      </c>
      <c r="D7482">
        <v>573</v>
      </c>
      <c r="E7482">
        <v>285</v>
      </c>
    </row>
    <row r="7483" spans="1:5" x14ac:dyDescent="0.2">
      <c r="A7483" t="s">
        <v>1122</v>
      </c>
      <c r="B7483" t="s">
        <v>1124</v>
      </c>
      <c r="C7483" s="1">
        <v>45199</v>
      </c>
      <c r="D7483">
        <v>1179</v>
      </c>
      <c r="E7483">
        <v>78</v>
      </c>
    </row>
    <row r="7484" spans="1:5" x14ac:dyDescent="0.2">
      <c r="A7484" t="s">
        <v>1122</v>
      </c>
      <c r="B7484" t="s">
        <v>983</v>
      </c>
      <c r="C7484" s="1">
        <v>45199</v>
      </c>
      <c r="D7484">
        <v>1109</v>
      </c>
      <c r="E7484">
        <v>110</v>
      </c>
    </row>
    <row r="7485" spans="1:5" x14ac:dyDescent="0.2">
      <c r="A7485" t="s">
        <v>1122</v>
      </c>
      <c r="B7485" t="s">
        <v>982</v>
      </c>
      <c r="C7485" s="1">
        <v>45199</v>
      </c>
      <c r="D7485">
        <v>1022</v>
      </c>
      <c r="E7485">
        <v>184</v>
      </c>
    </row>
    <row r="7486" spans="1:5" x14ac:dyDescent="0.2">
      <c r="A7486" t="s">
        <v>1122</v>
      </c>
      <c r="B7486" t="s">
        <v>978</v>
      </c>
      <c r="C7486" s="1">
        <v>45199</v>
      </c>
      <c r="D7486">
        <v>181</v>
      </c>
      <c r="E7486">
        <v>123</v>
      </c>
    </row>
    <row r="7487" spans="1:5" x14ac:dyDescent="0.2">
      <c r="A7487" t="s">
        <v>1122</v>
      </c>
      <c r="B7487" t="s">
        <v>1028</v>
      </c>
      <c r="C7487" s="1">
        <v>45199</v>
      </c>
      <c r="D7487">
        <v>84</v>
      </c>
      <c r="E7487">
        <v>148</v>
      </c>
    </row>
    <row r="7488" spans="1:5" x14ac:dyDescent="0.2">
      <c r="A7488" t="s">
        <v>1122</v>
      </c>
      <c r="B7488" t="s">
        <v>1091</v>
      </c>
      <c r="C7488" s="1">
        <v>45199</v>
      </c>
      <c r="D7488">
        <v>839</v>
      </c>
      <c r="E7488">
        <v>276</v>
      </c>
    </row>
    <row r="7489" spans="1:5" x14ac:dyDescent="0.2">
      <c r="A7489" t="s">
        <v>1122</v>
      </c>
      <c r="B7489" t="s">
        <v>980</v>
      </c>
      <c r="C7489" s="1">
        <v>45199</v>
      </c>
      <c r="D7489">
        <v>870</v>
      </c>
      <c r="E7489">
        <v>292</v>
      </c>
    </row>
    <row r="7490" spans="1:5" x14ac:dyDescent="0.2">
      <c r="A7490" t="s">
        <v>1122</v>
      </c>
      <c r="B7490" t="s">
        <v>1116</v>
      </c>
      <c r="C7490" s="1">
        <v>45199</v>
      </c>
      <c r="D7490">
        <v>1145</v>
      </c>
      <c r="E7490">
        <v>211</v>
      </c>
    </row>
    <row r="7491" spans="1:5" x14ac:dyDescent="0.2">
      <c r="A7491" t="s">
        <v>1122</v>
      </c>
      <c r="B7491" t="s">
        <v>1072</v>
      </c>
      <c r="C7491" s="1">
        <v>45199</v>
      </c>
      <c r="D7491">
        <v>3</v>
      </c>
      <c r="E7491">
        <v>143</v>
      </c>
    </row>
    <row r="7492" spans="1:5" x14ac:dyDescent="0.2">
      <c r="A7492" t="s">
        <v>1122</v>
      </c>
      <c r="B7492" t="s">
        <v>1023</v>
      </c>
      <c r="C7492" s="1">
        <v>45199</v>
      </c>
      <c r="D7492">
        <v>397</v>
      </c>
      <c r="E7492">
        <v>235</v>
      </c>
    </row>
    <row r="7493" spans="1:5" x14ac:dyDescent="0.2">
      <c r="A7493" t="s">
        <v>1122</v>
      </c>
      <c r="B7493" t="s">
        <v>961</v>
      </c>
      <c r="C7493" s="1">
        <v>45199</v>
      </c>
      <c r="D7493">
        <v>114</v>
      </c>
      <c r="E7493">
        <v>227</v>
      </c>
    </row>
    <row r="7494" spans="1:5" x14ac:dyDescent="0.2">
      <c r="A7494" t="s">
        <v>1122</v>
      </c>
      <c r="B7494" t="s">
        <v>993</v>
      </c>
      <c r="C7494" s="1">
        <v>45199</v>
      </c>
      <c r="D7494">
        <v>882</v>
      </c>
      <c r="E7494">
        <v>172</v>
      </c>
    </row>
    <row r="7495" spans="1:5" x14ac:dyDescent="0.2">
      <c r="A7495" t="s">
        <v>1122</v>
      </c>
      <c r="B7495" t="s">
        <v>1110</v>
      </c>
      <c r="C7495" s="1">
        <v>45199</v>
      </c>
      <c r="D7495">
        <v>623</v>
      </c>
      <c r="E7495">
        <v>205</v>
      </c>
    </row>
    <row r="7496" spans="1:5" x14ac:dyDescent="0.2">
      <c r="A7496" t="s">
        <v>1122</v>
      </c>
      <c r="B7496" t="s">
        <v>1097</v>
      </c>
      <c r="C7496" s="1">
        <v>45199</v>
      </c>
      <c r="D7496">
        <v>981</v>
      </c>
      <c r="E7496">
        <v>295</v>
      </c>
    </row>
    <row r="7497" spans="1:5" x14ac:dyDescent="0.2">
      <c r="A7497" t="s">
        <v>1122</v>
      </c>
      <c r="B7497" t="s">
        <v>921</v>
      </c>
      <c r="C7497" s="1">
        <v>45199</v>
      </c>
      <c r="D7497">
        <v>472</v>
      </c>
      <c r="E7497">
        <v>126</v>
      </c>
    </row>
    <row r="7498" spans="1:5" x14ac:dyDescent="0.2">
      <c r="A7498" t="s">
        <v>1122</v>
      </c>
      <c r="B7498" t="s">
        <v>1053</v>
      </c>
      <c r="C7498" s="1">
        <v>45199</v>
      </c>
      <c r="D7498">
        <v>228</v>
      </c>
      <c r="E7498">
        <v>246</v>
      </c>
    </row>
    <row r="7499" spans="1:5" x14ac:dyDescent="0.2">
      <c r="A7499" t="s">
        <v>1122</v>
      </c>
      <c r="B7499" t="s">
        <v>984</v>
      </c>
      <c r="C7499" s="1">
        <v>45199</v>
      </c>
      <c r="D7499">
        <v>441</v>
      </c>
      <c r="E7499">
        <v>116</v>
      </c>
    </row>
    <row r="7500" spans="1:5" x14ac:dyDescent="0.2">
      <c r="A7500" t="s">
        <v>1122</v>
      </c>
      <c r="B7500" t="s">
        <v>952</v>
      </c>
      <c r="C7500" s="1">
        <v>45199</v>
      </c>
      <c r="D7500">
        <v>237</v>
      </c>
      <c r="E7500">
        <v>278</v>
      </c>
    </row>
    <row r="7501" spans="1:5" x14ac:dyDescent="0.2">
      <c r="A7501" t="s">
        <v>1122</v>
      </c>
      <c r="B7501" t="s">
        <v>1037</v>
      </c>
      <c r="C7501" s="1">
        <v>45199</v>
      </c>
      <c r="D7501">
        <v>78</v>
      </c>
      <c r="E7501">
        <v>269</v>
      </c>
    </row>
    <row r="7502" spans="1:5" x14ac:dyDescent="0.2">
      <c r="A7502" t="s">
        <v>1122</v>
      </c>
      <c r="B7502" t="s">
        <v>1096</v>
      </c>
      <c r="C7502" s="1">
        <v>45199</v>
      </c>
      <c r="D7502">
        <v>932</v>
      </c>
      <c r="E7502">
        <v>181</v>
      </c>
    </row>
    <row r="7503" spans="1:5" x14ac:dyDescent="0.2">
      <c r="A7503" t="s">
        <v>1122</v>
      </c>
      <c r="B7503" t="s">
        <v>975</v>
      </c>
      <c r="C7503" s="1">
        <v>45199</v>
      </c>
      <c r="D7503">
        <v>1093</v>
      </c>
      <c r="E7503">
        <v>160</v>
      </c>
    </row>
    <row r="7504" spans="1:5" x14ac:dyDescent="0.2">
      <c r="A7504" t="s">
        <v>1122</v>
      </c>
      <c r="B7504" t="s">
        <v>947</v>
      </c>
      <c r="C7504" s="1">
        <v>45199</v>
      </c>
      <c r="D7504">
        <v>731</v>
      </c>
      <c r="E7504">
        <v>217</v>
      </c>
    </row>
    <row r="7505" spans="1:5" x14ac:dyDescent="0.2">
      <c r="A7505" t="s">
        <v>1122</v>
      </c>
      <c r="B7505" t="s">
        <v>1118</v>
      </c>
      <c r="C7505" s="1">
        <v>45199</v>
      </c>
      <c r="D7505">
        <v>371</v>
      </c>
      <c r="E7505">
        <v>280</v>
      </c>
    </row>
    <row r="7506" spans="1:5" x14ac:dyDescent="0.2">
      <c r="A7506" t="s">
        <v>1122</v>
      </c>
      <c r="B7506" t="s">
        <v>1082</v>
      </c>
      <c r="C7506" s="1">
        <v>45199</v>
      </c>
      <c r="D7506">
        <v>212</v>
      </c>
      <c r="E7506">
        <v>52</v>
      </c>
    </row>
    <row r="7507" spans="1:5" x14ac:dyDescent="0.2">
      <c r="A7507" t="s">
        <v>1122</v>
      </c>
      <c r="B7507" t="s">
        <v>1052</v>
      </c>
      <c r="C7507" s="1">
        <v>45199</v>
      </c>
      <c r="D7507">
        <v>19</v>
      </c>
      <c r="E7507">
        <v>263</v>
      </c>
    </row>
    <row r="7508" spans="1:5" x14ac:dyDescent="0.2">
      <c r="A7508" t="s">
        <v>1122</v>
      </c>
      <c r="B7508" t="s">
        <v>1102</v>
      </c>
      <c r="C7508" s="1">
        <v>45199</v>
      </c>
      <c r="D7508">
        <v>365</v>
      </c>
      <c r="E7508">
        <v>185</v>
      </c>
    </row>
    <row r="7509" spans="1:5" x14ac:dyDescent="0.2">
      <c r="A7509" t="s">
        <v>1122</v>
      </c>
      <c r="B7509" t="s">
        <v>1114</v>
      </c>
      <c r="C7509" s="1">
        <v>45199</v>
      </c>
      <c r="D7509">
        <v>903</v>
      </c>
      <c r="E7509">
        <v>176</v>
      </c>
    </row>
    <row r="7510" spans="1:5" x14ac:dyDescent="0.2">
      <c r="A7510" t="s">
        <v>1122</v>
      </c>
      <c r="B7510" t="s">
        <v>941</v>
      </c>
      <c r="C7510" s="1">
        <v>45199</v>
      </c>
      <c r="D7510">
        <v>558</v>
      </c>
      <c r="E7510">
        <v>118</v>
      </c>
    </row>
    <row r="7511" spans="1:5" x14ac:dyDescent="0.2">
      <c r="A7511" t="s">
        <v>917</v>
      </c>
      <c r="B7511" t="s">
        <v>1025</v>
      </c>
      <c r="C7511" s="1">
        <v>45230</v>
      </c>
      <c r="D7511">
        <v>475</v>
      </c>
      <c r="E7511">
        <v>180</v>
      </c>
    </row>
    <row r="7512" spans="1:5" x14ac:dyDescent="0.2">
      <c r="A7512" t="s">
        <v>917</v>
      </c>
      <c r="B7512" t="s">
        <v>924</v>
      </c>
      <c r="C7512" s="1">
        <v>45230</v>
      </c>
      <c r="D7512">
        <v>0</v>
      </c>
      <c r="E7512">
        <v>186</v>
      </c>
    </row>
    <row r="7513" spans="1:5" x14ac:dyDescent="0.2">
      <c r="A7513" t="s">
        <v>917</v>
      </c>
      <c r="B7513" t="s">
        <v>925</v>
      </c>
      <c r="C7513" s="1">
        <v>45230</v>
      </c>
      <c r="D7513">
        <v>878</v>
      </c>
      <c r="E7513">
        <v>206</v>
      </c>
    </row>
    <row r="7514" spans="1:5" x14ac:dyDescent="0.2">
      <c r="A7514" t="s">
        <v>917</v>
      </c>
      <c r="B7514" t="s">
        <v>926</v>
      </c>
      <c r="C7514" s="1">
        <v>45230</v>
      </c>
      <c r="D7514">
        <v>992</v>
      </c>
      <c r="E7514">
        <v>79</v>
      </c>
    </row>
    <row r="7515" spans="1:5" x14ac:dyDescent="0.2">
      <c r="A7515" t="s">
        <v>917</v>
      </c>
      <c r="B7515" t="s">
        <v>928</v>
      </c>
      <c r="C7515" s="1">
        <v>45230</v>
      </c>
      <c r="D7515">
        <v>390</v>
      </c>
      <c r="E7515">
        <v>254</v>
      </c>
    </row>
    <row r="7516" spans="1:5" x14ac:dyDescent="0.2">
      <c r="A7516" t="s">
        <v>917</v>
      </c>
      <c r="B7516" t="s">
        <v>929</v>
      </c>
      <c r="C7516" s="1">
        <v>45230</v>
      </c>
      <c r="D7516">
        <v>142</v>
      </c>
      <c r="E7516">
        <v>179</v>
      </c>
    </row>
    <row r="7517" spans="1:5" x14ac:dyDescent="0.2">
      <c r="A7517" t="s">
        <v>917</v>
      </c>
      <c r="B7517" t="s">
        <v>1014</v>
      </c>
      <c r="C7517" s="1">
        <v>45230</v>
      </c>
      <c r="D7517">
        <v>688</v>
      </c>
      <c r="E7517">
        <v>142</v>
      </c>
    </row>
    <row r="7518" spans="1:5" x14ac:dyDescent="0.2">
      <c r="A7518" t="s">
        <v>917</v>
      </c>
      <c r="B7518" t="s">
        <v>1068</v>
      </c>
      <c r="C7518" s="1">
        <v>45230</v>
      </c>
      <c r="D7518">
        <v>1178</v>
      </c>
      <c r="E7518">
        <v>214</v>
      </c>
    </row>
    <row r="7519" spans="1:5" x14ac:dyDescent="0.2">
      <c r="A7519" t="s">
        <v>917</v>
      </c>
      <c r="B7519" t="s">
        <v>931</v>
      </c>
      <c r="C7519" s="1">
        <v>45230</v>
      </c>
      <c r="D7519">
        <v>840</v>
      </c>
      <c r="E7519">
        <v>274</v>
      </c>
    </row>
    <row r="7520" spans="1:5" x14ac:dyDescent="0.2">
      <c r="A7520" t="s">
        <v>917</v>
      </c>
      <c r="B7520" t="s">
        <v>932</v>
      </c>
      <c r="C7520" s="1">
        <v>45230</v>
      </c>
      <c r="D7520">
        <v>746</v>
      </c>
      <c r="E7520">
        <v>60</v>
      </c>
    </row>
    <row r="7521" spans="1:5" x14ac:dyDescent="0.2">
      <c r="A7521" t="s">
        <v>917</v>
      </c>
      <c r="B7521" t="s">
        <v>933</v>
      </c>
      <c r="C7521" s="1">
        <v>45230</v>
      </c>
      <c r="D7521">
        <v>207</v>
      </c>
      <c r="E7521">
        <v>124</v>
      </c>
    </row>
    <row r="7522" spans="1:5" x14ac:dyDescent="0.2">
      <c r="A7522" t="s">
        <v>917</v>
      </c>
      <c r="B7522" t="s">
        <v>934</v>
      </c>
      <c r="C7522" s="1">
        <v>45230</v>
      </c>
      <c r="D7522">
        <v>283</v>
      </c>
      <c r="E7522">
        <v>94</v>
      </c>
    </row>
    <row r="7523" spans="1:5" x14ac:dyDescent="0.2">
      <c r="A7523" t="s">
        <v>917</v>
      </c>
      <c r="B7523" t="s">
        <v>936</v>
      </c>
      <c r="C7523" s="1">
        <v>45230</v>
      </c>
      <c r="D7523">
        <v>1145</v>
      </c>
      <c r="E7523">
        <v>103</v>
      </c>
    </row>
    <row r="7524" spans="1:5" x14ac:dyDescent="0.2">
      <c r="A7524" t="s">
        <v>917</v>
      </c>
      <c r="B7524" t="s">
        <v>1026</v>
      </c>
      <c r="C7524" s="1">
        <v>45230</v>
      </c>
      <c r="D7524">
        <v>1127</v>
      </c>
      <c r="E7524">
        <v>279</v>
      </c>
    </row>
    <row r="7525" spans="1:5" x14ac:dyDescent="0.2">
      <c r="A7525" t="s">
        <v>917</v>
      </c>
      <c r="B7525" t="s">
        <v>937</v>
      </c>
      <c r="C7525" s="1">
        <v>45230</v>
      </c>
      <c r="D7525">
        <v>656</v>
      </c>
      <c r="E7525">
        <v>84</v>
      </c>
    </row>
    <row r="7526" spans="1:5" x14ac:dyDescent="0.2">
      <c r="A7526" t="s">
        <v>917</v>
      </c>
      <c r="B7526" t="s">
        <v>938</v>
      </c>
      <c r="C7526" s="1">
        <v>45230</v>
      </c>
      <c r="D7526">
        <v>665</v>
      </c>
      <c r="E7526">
        <v>171</v>
      </c>
    </row>
    <row r="7527" spans="1:5" x14ac:dyDescent="0.2">
      <c r="A7527" t="s">
        <v>917</v>
      </c>
      <c r="B7527" t="s">
        <v>939</v>
      </c>
      <c r="C7527" s="1">
        <v>45230</v>
      </c>
      <c r="D7527">
        <v>517</v>
      </c>
      <c r="E7527">
        <v>78</v>
      </c>
    </row>
    <row r="7528" spans="1:5" x14ac:dyDescent="0.2">
      <c r="A7528" t="s">
        <v>917</v>
      </c>
      <c r="B7528" t="s">
        <v>940</v>
      </c>
      <c r="C7528" s="1">
        <v>45230</v>
      </c>
      <c r="D7528">
        <v>641</v>
      </c>
      <c r="E7528">
        <v>83</v>
      </c>
    </row>
    <row r="7529" spans="1:5" x14ac:dyDescent="0.2">
      <c r="A7529" t="s">
        <v>917</v>
      </c>
      <c r="B7529" t="s">
        <v>941</v>
      </c>
      <c r="C7529" s="1">
        <v>45230</v>
      </c>
      <c r="D7529">
        <v>787</v>
      </c>
      <c r="E7529">
        <v>259</v>
      </c>
    </row>
    <row r="7530" spans="1:5" x14ac:dyDescent="0.2">
      <c r="A7530" t="s">
        <v>917</v>
      </c>
      <c r="B7530" t="s">
        <v>942</v>
      </c>
      <c r="C7530" s="1">
        <v>45230</v>
      </c>
      <c r="D7530">
        <v>597</v>
      </c>
      <c r="E7530">
        <v>73</v>
      </c>
    </row>
    <row r="7531" spans="1:5" x14ac:dyDescent="0.2">
      <c r="A7531" t="s">
        <v>917</v>
      </c>
      <c r="B7531" t="s">
        <v>943</v>
      </c>
      <c r="C7531" s="1">
        <v>45230</v>
      </c>
      <c r="D7531">
        <v>637</v>
      </c>
      <c r="E7531">
        <v>152</v>
      </c>
    </row>
    <row r="7532" spans="1:5" x14ac:dyDescent="0.2">
      <c r="A7532" t="s">
        <v>917</v>
      </c>
      <c r="B7532" t="s">
        <v>1029</v>
      </c>
      <c r="C7532" s="1">
        <v>45230</v>
      </c>
      <c r="D7532">
        <v>1007</v>
      </c>
      <c r="E7532">
        <v>88</v>
      </c>
    </row>
    <row r="7533" spans="1:5" x14ac:dyDescent="0.2">
      <c r="A7533" t="s">
        <v>917</v>
      </c>
      <c r="B7533" t="s">
        <v>946</v>
      </c>
      <c r="C7533" s="1">
        <v>45230</v>
      </c>
      <c r="D7533">
        <v>81</v>
      </c>
      <c r="E7533">
        <v>202</v>
      </c>
    </row>
    <row r="7534" spans="1:5" x14ac:dyDescent="0.2">
      <c r="A7534" t="s">
        <v>917</v>
      </c>
      <c r="B7534" t="s">
        <v>947</v>
      </c>
      <c r="C7534" s="1">
        <v>45230</v>
      </c>
      <c r="D7534">
        <v>483</v>
      </c>
      <c r="E7534">
        <v>267</v>
      </c>
    </row>
    <row r="7535" spans="1:5" x14ac:dyDescent="0.2">
      <c r="A7535" t="s">
        <v>917</v>
      </c>
      <c r="B7535" t="s">
        <v>949</v>
      </c>
      <c r="C7535" s="1">
        <v>45230</v>
      </c>
      <c r="D7535">
        <v>895</v>
      </c>
      <c r="E7535">
        <v>120</v>
      </c>
    </row>
    <row r="7536" spans="1:5" x14ac:dyDescent="0.2">
      <c r="A7536" t="s">
        <v>917</v>
      </c>
      <c r="B7536" t="s">
        <v>1040</v>
      </c>
      <c r="C7536" s="1">
        <v>45230</v>
      </c>
      <c r="D7536">
        <v>686</v>
      </c>
      <c r="E7536">
        <v>130</v>
      </c>
    </row>
    <row r="7537" spans="1:5" x14ac:dyDescent="0.2">
      <c r="A7537" t="s">
        <v>917</v>
      </c>
      <c r="B7537" t="s">
        <v>950</v>
      </c>
      <c r="C7537" s="1">
        <v>45230</v>
      </c>
      <c r="D7537">
        <v>204</v>
      </c>
      <c r="E7537">
        <v>128</v>
      </c>
    </row>
    <row r="7538" spans="1:5" x14ac:dyDescent="0.2">
      <c r="A7538" t="s">
        <v>917</v>
      </c>
      <c r="B7538" t="s">
        <v>1088</v>
      </c>
      <c r="C7538" s="1">
        <v>45230</v>
      </c>
      <c r="D7538">
        <v>976</v>
      </c>
      <c r="E7538">
        <v>264</v>
      </c>
    </row>
    <row r="7539" spans="1:5" x14ac:dyDescent="0.2">
      <c r="A7539" t="s">
        <v>917</v>
      </c>
      <c r="B7539" t="s">
        <v>951</v>
      </c>
      <c r="C7539" s="1">
        <v>45230</v>
      </c>
      <c r="D7539">
        <v>417</v>
      </c>
      <c r="E7539">
        <v>156</v>
      </c>
    </row>
    <row r="7540" spans="1:5" x14ac:dyDescent="0.2">
      <c r="A7540" t="s">
        <v>917</v>
      </c>
      <c r="B7540" t="s">
        <v>952</v>
      </c>
      <c r="C7540" s="1">
        <v>45230</v>
      </c>
      <c r="D7540">
        <v>1045</v>
      </c>
      <c r="E7540">
        <v>291</v>
      </c>
    </row>
    <row r="7541" spans="1:5" x14ac:dyDescent="0.2">
      <c r="A7541" t="s">
        <v>917</v>
      </c>
      <c r="B7541" t="s">
        <v>1047</v>
      </c>
      <c r="C7541" s="1">
        <v>45230</v>
      </c>
      <c r="D7541">
        <v>1168</v>
      </c>
      <c r="E7541">
        <v>197</v>
      </c>
    </row>
    <row r="7542" spans="1:5" x14ac:dyDescent="0.2">
      <c r="A7542" t="s">
        <v>917</v>
      </c>
      <c r="B7542" t="s">
        <v>954</v>
      </c>
      <c r="C7542" s="1">
        <v>45230</v>
      </c>
      <c r="D7542">
        <v>1117</v>
      </c>
      <c r="E7542">
        <v>66</v>
      </c>
    </row>
    <row r="7543" spans="1:5" x14ac:dyDescent="0.2">
      <c r="A7543" t="s">
        <v>917</v>
      </c>
      <c r="B7543" t="s">
        <v>955</v>
      </c>
      <c r="C7543" s="1">
        <v>45230</v>
      </c>
      <c r="D7543">
        <v>113</v>
      </c>
      <c r="E7543">
        <v>173</v>
      </c>
    </row>
    <row r="7544" spans="1:5" x14ac:dyDescent="0.2">
      <c r="A7544" t="s">
        <v>917</v>
      </c>
      <c r="B7544" t="s">
        <v>956</v>
      </c>
      <c r="C7544" s="1">
        <v>45230</v>
      </c>
      <c r="D7544">
        <v>26</v>
      </c>
      <c r="E7544">
        <v>150</v>
      </c>
    </row>
    <row r="7545" spans="1:5" x14ac:dyDescent="0.2">
      <c r="A7545" t="s">
        <v>917</v>
      </c>
      <c r="B7545" t="s">
        <v>957</v>
      </c>
      <c r="C7545" s="1">
        <v>45230</v>
      </c>
      <c r="D7545">
        <v>1114</v>
      </c>
      <c r="E7545">
        <v>63</v>
      </c>
    </row>
    <row r="7546" spans="1:5" x14ac:dyDescent="0.2">
      <c r="A7546" t="s">
        <v>917</v>
      </c>
      <c r="B7546" t="s">
        <v>958</v>
      </c>
      <c r="C7546" s="1">
        <v>45230</v>
      </c>
      <c r="D7546">
        <v>841</v>
      </c>
      <c r="E7546">
        <v>261</v>
      </c>
    </row>
    <row r="7547" spans="1:5" x14ac:dyDescent="0.2">
      <c r="A7547" t="s">
        <v>917</v>
      </c>
      <c r="B7547" t="s">
        <v>1125</v>
      </c>
      <c r="C7547" s="1">
        <v>45230</v>
      </c>
      <c r="D7547">
        <v>416</v>
      </c>
      <c r="E7547">
        <v>110</v>
      </c>
    </row>
    <row r="7548" spans="1:5" x14ac:dyDescent="0.2">
      <c r="A7548" t="s">
        <v>917</v>
      </c>
      <c r="B7548" t="s">
        <v>959</v>
      </c>
      <c r="C7548" s="1">
        <v>45230</v>
      </c>
      <c r="D7548">
        <v>821</v>
      </c>
      <c r="E7548">
        <v>165</v>
      </c>
    </row>
    <row r="7549" spans="1:5" x14ac:dyDescent="0.2">
      <c r="A7549" t="s">
        <v>917</v>
      </c>
      <c r="B7549" t="s">
        <v>1067</v>
      </c>
      <c r="C7549" s="1">
        <v>45230</v>
      </c>
      <c r="D7549">
        <v>1060</v>
      </c>
      <c r="E7549">
        <v>215</v>
      </c>
    </row>
    <row r="7550" spans="1:5" x14ac:dyDescent="0.2">
      <c r="A7550" t="s">
        <v>917</v>
      </c>
      <c r="B7550" t="s">
        <v>961</v>
      </c>
      <c r="C7550" s="1">
        <v>45230</v>
      </c>
      <c r="D7550">
        <v>1061</v>
      </c>
      <c r="E7550">
        <v>86</v>
      </c>
    </row>
    <row r="7551" spans="1:5" x14ac:dyDescent="0.2">
      <c r="A7551" t="s">
        <v>917</v>
      </c>
      <c r="B7551" t="s">
        <v>962</v>
      </c>
      <c r="C7551" s="1">
        <v>45230</v>
      </c>
      <c r="D7551">
        <v>1059</v>
      </c>
      <c r="E7551">
        <v>164</v>
      </c>
    </row>
    <row r="7552" spans="1:5" x14ac:dyDescent="0.2">
      <c r="A7552" t="s">
        <v>917</v>
      </c>
      <c r="B7552" t="s">
        <v>963</v>
      </c>
      <c r="C7552" s="1">
        <v>45230</v>
      </c>
      <c r="D7552">
        <v>532</v>
      </c>
      <c r="E7552">
        <v>66</v>
      </c>
    </row>
    <row r="7553" spans="1:5" x14ac:dyDescent="0.2">
      <c r="A7553" t="s">
        <v>917</v>
      </c>
      <c r="B7553" t="s">
        <v>964</v>
      </c>
      <c r="C7553" s="1">
        <v>45230</v>
      </c>
      <c r="D7553">
        <v>322</v>
      </c>
      <c r="E7553">
        <v>198</v>
      </c>
    </row>
    <row r="7554" spans="1:5" x14ac:dyDescent="0.2">
      <c r="A7554" t="s">
        <v>917</v>
      </c>
      <c r="B7554" t="s">
        <v>965</v>
      </c>
      <c r="C7554" s="1">
        <v>45230</v>
      </c>
      <c r="D7554">
        <v>347</v>
      </c>
      <c r="E7554">
        <v>234</v>
      </c>
    </row>
    <row r="7555" spans="1:5" x14ac:dyDescent="0.2">
      <c r="A7555" t="s">
        <v>917</v>
      </c>
      <c r="B7555" t="s">
        <v>966</v>
      </c>
      <c r="C7555" s="1">
        <v>45230</v>
      </c>
      <c r="D7555">
        <v>935</v>
      </c>
      <c r="E7555">
        <v>156</v>
      </c>
    </row>
    <row r="7556" spans="1:5" x14ac:dyDescent="0.2">
      <c r="A7556" t="s">
        <v>917</v>
      </c>
      <c r="B7556" t="s">
        <v>967</v>
      </c>
      <c r="C7556" s="1">
        <v>45230</v>
      </c>
      <c r="D7556">
        <v>227</v>
      </c>
      <c r="E7556">
        <v>296</v>
      </c>
    </row>
    <row r="7557" spans="1:5" x14ac:dyDescent="0.2">
      <c r="A7557" t="s">
        <v>917</v>
      </c>
      <c r="B7557" t="s">
        <v>968</v>
      </c>
      <c r="C7557" s="1">
        <v>45230</v>
      </c>
      <c r="D7557">
        <v>1113</v>
      </c>
      <c r="E7557">
        <v>197</v>
      </c>
    </row>
    <row r="7558" spans="1:5" x14ac:dyDescent="0.2">
      <c r="A7558" t="s">
        <v>917</v>
      </c>
      <c r="B7558" t="s">
        <v>1049</v>
      </c>
      <c r="C7558" s="1">
        <v>45230</v>
      </c>
      <c r="D7558">
        <v>137</v>
      </c>
      <c r="E7558">
        <v>257</v>
      </c>
    </row>
    <row r="7559" spans="1:5" x14ac:dyDescent="0.2">
      <c r="A7559" t="s">
        <v>917</v>
      </c>
      <c r="B7559" t="s">
        <v>970</v>
      </c>
      <c r="C7559" s="1">
        <v>45230</v>
      </c>
      <c r="D7559">
        <v>341</v>
      </c>
      <c r="E7559">
        <v>174</v>
      </c>
    </row>
    <row r="7560" spans="1:5" x14ac:dyDescent="0.2">
      <c r="A7560" t="s">
        <v>917</v>
      </c>
      <c r="B7560" t="s">
        <v>972</v>
      </c>
      <c r="C7560" s="1">
        <v>45230</v>
      </c>
      <c r="D7560">
        <v>349</v>
      </c>
      <c r="E7560">
        <v>240</v>
      </c>
    </row>
    <row r="7561" spans="1:5" x14ac:dyDescent="0.2">
      <c r="A7561" t="s">
        <v>917</v>
      </c>
      <c r="B7561" t="s">
        <v>973</v>
      </c>
      <c r="C7561" s="1">
        <v>45230</v>
      </c>
      <c r="D7561">
        <v>1013</v>
      </c>
      <c r="E7561">
        <v>179</v>
      </c>
    </row>
    <row r="7562" spans="1:5" x14ac:dyDescent="0.2">
      <c r="A7562" t="s">
        <v>917</v>
      </c>
      <c r="B7562" t="s">
        <v>1053</v>
      </c>
      <c r="C7562" s="1">
        <v>45230</v>
      </c>
      <c r="D7562">
        <v>370</v>
      </c>
      <c r="E7562">
        <v>210</v>
      </c>
    </row>
    <row r="7563" spans="1:5" x14ac:dyDescent="0.2">
      <c r="A7563" t="s">
        <v>917</v>
      </c>
      <c r="B7563" t="s">
        <v>974</v>
      </c>
      <c r="C7563" s="1">
        <v>45230</v>
      </c>
      <c r="D7563">
        <v>79</v>
      </c>
      <c r="E7563">
        <v>229</v>
      </c>
    </row>
    <row r="7564" spans="1:5" x14ac:dyDescent="0.2">
      <c r="A7564" t="s">
        <v>917</v>
      </c>
      <c r="B7564" t="s">
        <v>975</v>
      </c>
      <c r="C7564" s="1">
        <v>45230</v>
      </c>
      <c r="D7564">
        <v>91</v>
      </c>
      <c r="E7564">
        <v>246</v>
      </c>
    </row>
    <row r="7565" spans="1:5" x14ac:dyDescent="0.2">
      <c r="A7565" t="s">
        <v>917</v>
      </c>
      <c r="B7565" t="s">
        <v>977</v>
      </c>
      <c r="C7565" s="1">
        <v>45230</v>
      </c>
      <c r="D7565">
        <v>251</v>
      </c>
      <c r="E7565">
        <v>174</v>
      </c>
    </row>
    <row r="7566" spans="1:5" x14ac:dyDescent="0.2">
      <c r="A7566" t="s">
        <v>917</v>
      </c>
      <c r="B7566" t="s">
        <v>978</v>
      </c>
      <c r="C7566" s="1">
        <v>45230</v>
      </c>
      <c r="D7566">
        <v>79</v>
      </c>
      <c r="E7566">
        <v>127</v>
      </c>
    </row>
    <row r="7567" spans="1:5" x14ac:dyDescent="0.2">
      <c r="A7567" t="s">
        <v>917</v>
      </c>
      <c r="B7567" t="s">
        <v>979</v>
      </c>
      <c r="C7567" s="1">
        <v>45230</v>
      </c>
      <c r="D7567">
        <v>1188</v>
      </c>
      <c r="E7567">
        <v>180</v>
      </c>
    </row>
    <row r="7568" spans="1:5" x14ac:dyDescent="0.2">
      <c r="A7568" t="s">
        <v>917</v>
      </c>
      <c r="B7568" t="s">
        <v>1039</v>
      </c>
      <c r="C7568" s="1">
        <v>45230</v>
      </c>
      <c r="D7568">
        <v>62</v>
      </c>
      <c r="E7568">
        <v>163</v>
      </c>
    </row>
    <row r="7569" spans="1:5" x14ac:dyDescent="0.2">
      <c r="A7569" t="s">
        <v>917</v>
      </c>
      <c r="B7569" t="s">
        <v>1028</v>
      </c>
      <c r="C7569" s="1">
        <v>45230</v>
      </c>
      <c r="D7569">
        <v>1145</v>
      </c>
      <c r="E7569">
        <v>284</v>
      </c>
    </row>
    <row r="7570" spans="1:5" x14ac:dyDescent="0.2">
      <c r="A7570" t="s">
        <v>917</v>
      </c>
      <c r="B7570" t="s">
        <v>980</v>
      </c>
      <c r="C7570" s="1">
        <v>45230</v>
      </c>
      <c r="D7570">
        <v>543</v>
      </c>
      <c r="E7570">
        <v>228</v>
      </c>
    </row>
    <row r="7571" spans="1:5" x14ac:dyDescent="0.2">
      <c r="A7571" t="s">
        <v>917</v>
      </c>
      <c r="B7571" t="s">
        <v>1114</v>
      </c>
      <c r="C7571" s="1">
        <v>45230</v>
      </c>
      <c r="D7571">
        <v>1029</v>
      </c>
      <c r="E7571">
        <v>109</v>
      </c>
    </row>
    <row r="7572" spans="1:5" x14ac:dyDescent="0.2">
      <c r="A7572" t="s">
        <v>917</v>
      </c>
      <c r="B7572" t="s">
        <v>981</v>
      </c>
      <c r="C7572" s="1">
        <v>45230</v>
      </c>
      <c r="D7572">
        <v>875</v>
      </c>
      <c r="E7572">
        <v>144</v>
      </c>
    </row>
    <row r="7573" spans="1:5" x14ac:dyDescent="0.2">
      <c r="A7573" t="s">
        <v>917</v>
      </c>
      <c r="B7573" t="s">
        <v>982</v>
      </c>
      <c r="C7573" s="1">
        <v>45230</v>
      </c>
      <c r="D7573">
        <v>525</v>
      </c>
      <c r="E7573">
        <v>106</v>
      </c>
    </row>
    <row r="7574" spans="1:5" x14ac:dyDescent="0.2">
      <c r="A7574" t="s">
        <v>917</v>
      </c>
      <c r="B7574" t="s">
        <v>983</v>
      </c>
      <c r="C7574" s="1">
        <v>45230</v>
      </c>
      <c r="D7574">
        <v>1138</v>
      </c>
      <c r="E7574">
        <v>195</v>
      </c>
    </row>
    <row r="7575" spans="1:5" x14ac:dyDescent="0.2">
      <c r="A7575" t="s">
        <v>917</v>
      </c>
      <c r="B7575" t="s">
        <v>985</v>
      </c>
      <c r="C7575" s="1">
        <v>45230</v>
      </c>
      <c r="D7575">
        <v>744</v>
      </c>
      <c r="E7575">
        <v>256</v>
      </c>
    </row>
    <row r="7576" spans="1:5" x14ac:dyDescent="0.2">
      <c r="A7576" t="s">
        <v>917</v>
      </c>
      <c r="B7576" t="s">
        <v>986</v>
      </c>
      <c r="C7576" s="1">
        <v>45230</v>
      </c>
      <c r="D7576">
        <v>268</v>
      </c>
      <c r="E7576">
        <v>106</v>
      </c>
    </row>
    <row r="7577" spans="1:5" x14ac:dyDescent="0.2">
      <c r="A7577" t="s">
        <v>917</v>
      </c>
      <c r="B7577" t="s">
        <v>987</v>
      </c>
      <c r="C7577" s="1">
        <v>45230</v>
      </c>
      <c r="D7577">
        <v>637</v>
      </c>
      <c r="E7577">
        <v>139</v>
      </c>
    </row>
    <row r="7578" spans="1:5" x14ac:dyDescent="0.2">
      <c r="A7578" t="s">
        <v>917</v>
      </c>
      <c r="B7578" t="s">
        <v>988</v>
      </c>
      <c r="C7578" s="1">
        <v>45230</v>
      </c>
      <c r="D7578">
        <v>250</v>
      </c>
      <c r="E7578">
        <v>169</v>
      </c>
    </row>
    <row r="7579" spans="1:5" x14ac:dyDescent="0.2">
      <c r="A7579" t="s">
        <v>917</v>
      </c>
      <c r="B7579" t="s">
        <v>1112</v>
      </c>
      <c r="C7579" s="1">
        <v>45230</v>
      </c>
      <c r="D7579">
        <v>490</v>
      </c>
      <c r="E7579">
        <v>213</v>
      </c>
    </row>
    <row r="7580" spans="1:5" x14ac:dyDescent="0.2">
      <c r="A7580" t="s">
        <v>917</v>
      </c>
      <c r="B7580" t="s">
        <v>989</v>
      </c>
      <c r="C7580" s="1">
        <v>45230</v>
      </c>
      <c r="D7580">
        <v>1172</v>
      </c>
      <c r="E7580">
        <v>153</v>
      </c>
    </row>
    <row r="7581" spans="1:5" x14ac:dyDescent="0.2">
      <c r="A7581" t="s">
        <v>917</v>
      </c>
      <c r="B7581" t="s">
        <v>992</v>
      </c>
      <c r="C7581" s="1">
        <v>45230</v>
      </c>
      <c r="D7581">
        <v>865</v>
      </c>
      <c r="E7581">
        <v>261</v>
      </c>
    </row>
    <row r="7582" spans="1:5" x14ac:dyDescent="0.2">
      <c r="A7582" t="s">
        <v>917</v>
      </c>
      <c r="B7582" t="s">
        <v>1094</v>
      </c>
      <c r="C7582" s="1">
        <v>45230</v>
      </c>
      <c r="D7582">
        <v>372</v>
      </c>
      <c r="E7582">
        <v>163</v>
      </c>
    </row>
    <row r="7583" spans="1:5" x14ac:dyDescent="0.2">
      <c r="A7583" t="s">
        <v>917</v>
      </c>
      <c r="B7583" t="s">
        <v>1077</v>
      </c>
      <c r="C7583" s="1">
        <v>45230</v>
      </c>
      <c r="D7583">
        <v>821</v>
      </c>
      <c r="E7583">
        <v>216</v>
      </c>
    </row>
    <row r="7584" spans="1:5" x14ac:dyDescent="0.2">
      <c r="A7584" t="s">
        <v>917</v>
      </c>
      <c r="B7584" t="s">
        <v>993</v>
      </c>
      <c r="C7584" s="1">
        <v>45230</v>
      </c>
      <c r="D7584">
        <v>215</v>
      </c>
      <c r="E7584">
        <v>68</v>
      </c>
    </row>
    <row r="7585" spans="1:5" x14ac:dyDescent="0.2">
      <c r="A7585" t="s">
        <v>917</v>
      </c>
      <c r="B7585" t="s">
        <v>995</v>
      </c>
      <c r="C7585" s="1">
        <v>45230</v>
      </c>
      <c r="D7585">
        <v>838</v>
      </c>
      <c r="E7585">
        <v>54</v>
      </c>
    </row>
    <row r="7586" spans="1:5" x14ac:dyDescent="0.2">
      <c r="A7586" t="s">
        <v>917</v>
      </c>
      <c r="B7586" t="s">
        <v>996</v>
      </c>
      <c r="C7586" s="1">
        <v>45230</v>
      </c>
      <c r="D7586">
        <v>100</v>
      </c>
      <c r="E7586">
        <v>93</v>
      </c>
    </row>
    <row r="7587" spans="1:5" x14ac:dyDescent="0.2">
      <c r="A7587" t="s">
        <v>917</v>
      </c>
      <c r="B7587" t="s">
        <v>997</v>
      </c>
      <c r="C7587" s="1">
        <v>45230</v>
      </c>
      <c r="D7587">
        <v>504</v>
      </c>
      <c r="E7587">
        <v>141</v>
      </c>
    </row>
    <row r="7588" spans="1:5" x14ac:dyDescent="0.2">
      <c r="A7588" t="s">
        <v>917</v>
      </c>
      <c r="B7588" t="s">
        <v>998</v>
      </c>
      <c r="C7588" s="1">
        <v>45230</v>
      </c>
      <c r="D7588">
        <v>1077</v>
      </c>
      <c r="E7588">
        <v>125</v>
      </c>
    </row>
    <row r="7589" spans="1:5" x14ac:dyDescent="0.2">
      <c r="A7589" t="s">
        <v>917</v>
      </c>
      <c r="B7589" t="s">
        <v>999</v>
      </c>
      <c r="C7589" s="1">
        <v>45230</v>
      </c>
      <c r="D7589">
        <v>420</v>
      </c>
      <c r="E7589">
        <v>272</v>
      </c>
    </row>
    <row r="7590" spans="1:5" x14ac:dyDescent="0.2">
      <c r="A7590" t="s">
        <v>917</v>
      </c>
      <c r="B7590" t="s">
        <v>1001</v>
      </c>
      <c r="C7590" s="1">
        <v>45230</v>
      </c>
      <c r="D7590">
        <v>488</v>
      </c>
      <c r="E7590">
        <v>278</v>
      </c>
    </row>
    <row r="7591" spans="1:5" x14ac:dyDescent="0.2">
      <c r="A7591" t="s">
        <v>917</v>
      </c>
      <c r="B7591" t="s">
        <v>1002</v>
      </c>
      <c r="C7591" s="1">
        <v>45230</v>
      </c>
      <c r="D7591">
        <v>1193</v>
      </c>
      <c r="E7591">
        <v>237</v>
      </c>
    </row>
    <row r="7592" spans="1:5" x14ac:dyDescent="0.2">
      <c r="A7592" t="s">
        <v>917</v>
      </c>
      <c r="B7592" t="s">
        <v>1011</v>
      </c>
      <c r="C7592" s="1">
        <v>45230</v>
      </c>
      <c r="D7592">
        <v>891</v>
      </c>
      <c r="E7592">
        <v>77</v>
      </c>
    </row>
    <row r="7593" spans="1:5" x14ac:dyDescent="0.2">
      <c r="A7593" t="s">
        <v>917</v>
      </c>
      <c r="B7593" t="s">
        <v>1003</v>
      </c>
      <c r="C7593" s="1">
        <v>45230</v>
      </c>
      <c r="D7593">
        <v>152</v>
      </c>
      <c r="E7593">
        <v>148</v>
      </c>
    </row>
    <row r="7594" spans="1:5" x14ac:dyDescent="0.2">
      <c r="A7594" t="s">
        <v>917</v>
      </c>
      <c r="B7594" t="s">
        <v>1006</v>
      </c>
      <c r="C7594" s="1">
        <v>45230</v>
      </c>
      <c r="D7594">
        <v>854</v>
      </c>
      <c r="E7594">
        <v>98</v>
      </c>
    </row>
    <row r="7595" spans="1:5" x14ac:dyDescent="0.2">
      <c r="A7595" t="s">
        <v>917</v>
      </c>
      <c r="B7595" t="s">
        <v>1007</v>
      </c>
      <c r="C7595" s="1">
        <v>45230</v>
      </c>
      <c r="D7595">
        <v>931</v>
      </c>
      <c r="E7595">
        <v>219</v>
      </c>
    </row>
    <row r="7596" spans="1:5" x14ac:dyDescent="0.2">
      <c r="A7596" t="s">
        <v>917</v>
      </c>
      <c r="B7596" t="s">
        <v>1008</v>
      </c>
      <c r="C7596" s="1">
        <v>45230</v>
      </c>
      <c r="D7596">
        <v>807</v>
      </c>
      <c r="E7596">
        <v>176</v>
      </c>
    </row>
    <row r="7597" spans="1:5" x14ac:dyDescent="0.2">
      <c r="A7597" t="s">
        <v>1009</v>
      </c>
      <c r="B7597" t="s">
        <v>1010</v>
      </c>
      <c r="C7597" s="1">
        <v>45230</v>
      </c>
      <c r="D7597">
        <v>832</v>
      </c>
      <c r="E7597">
        <v>209</v>
      </c>
    </row>
    <row r="7598" spans="1:5" x14ac:dyDescent="0.2">
      <c r="A7598" t="s">
        <v>1009</v>
      </c>
      <c r="B7598" t="s">
        <v>1011</v>
      </c>
      <c r="C7598" s="1">
        <v>45230</v>
      </c>
      <c r="D7598">
        <v>1188</v>
      </c>
      <c r="E7598">
        <v>170</v>
      </c>
    </row>
    <row r="7599" spans="1:5" x14ac:dyDescent="0.2">
      <c r="A7599" t="s">
        <v>1009</v>
      </c>
      <c r="B7599" t="s">
        <v>1012</v>
      </c>
      <c r="C7599" s="1">
        <v>45230</v>
      </c>
      <c r="D7599">
        <v>52</v>
      </c>
      <c r="E7599">
        <v>263</v>
      </c>
    </row>
    <row r="7600" spans="1:5" x14ac:dyDescent="0.2">
      <c r="A7600" t="s">
        <v>1009</v>
      </c>
      <c r="B7600" t="s">
        <v>1013</v>
      </c>
      <c r="C7600" s="1">
        <v>45230</v>
      </c>
      <c r="D7600">
        <v>593</v>
      </c>
      <c r="E7600">
        <v>151</v>
      </c>
    </row>
    <row r="7601" spans="1:5" x14ac:dyDescent="0.2">
      <c r="A7601" t="s">
        <v>1009</v>
      </c>
      <c r="B7601" t="s">
        <v>1015</v>
      </c>
      <c r="C7601" s="1">
        <v>45230</v>
      </c>
      <c r="D7601">
        <v>169</v>
      </c>
      <c r="E7601">
        <v>235</v>
      </c>
    </row>
    <row r="7602" spans="1:5" x14ac:dyDescent="0.2">
      <c r="A7602" t="s">
        <v>1009</v>
      </c>
      <c r="B7602" t="s">
        <v>979</v>
      </c>
      <c r="C7602" s="1">
        <v>45230</v>
      </c>
      <c r="D7602">
        <v>315</v>
      </c>
      <c r="E7602">
        <v>51</v>
      </c>
    </row>
    <row r="7603" spans="1:5" x14ac:dyDescent="0.2">
      <c r="A7603" t="s">
        <v>1009</v>
      </c>
      <c r="B7603" t="s">
        <v>1000</v>
      </c>
      <c r="C7603" s="1">
        <v>45230</v>
      </c>
      <c r="D7603">
        <v>660</v>
      </c>
      <c r="E7603">
        <v>174</v>
      </c>
    </row>
    <row r="7604" spans="1:5" x14ac:dyDescent="0.2">
      <c r="A7604" t="s">
        <v>1009</v>
      </c>
      <c r="B7604" t="s">
        <v>1017</v>
      </c>
      <c r="C7604" s="1">
        <v>45230</v>
      </c>
      <c r="D7604">
        <v>147</v>
      </c>
      <c r="E7604">
        <v>98</v>
      </c>
    </row>
    <row r="7605" spans="1:5" x14ac:dyDescent="0.2">
      <c r="A7605" t="s">
        <v>1009</v>
      </c>
      <c r="B7605" t="s">
        <v>999</v>
      </c>
      <c r="C7605" s="1">
        <v>45230</v>
      </c>
      <c r="D7605">
        <v>1040</v>
      </c>
      <c r="E7605">
        <v>120</v>
      </c>
    </row>
    <row r="7606" spans="1:5" x14ac:dyDescent="0.2">
      <c r="A7606" t="s">
        <v>1009</v>
      </c>
      <c r="B7606" t="s">
        <v>1002</v>
      </c>
      <c r="C7606" s="1">
        <v>45230</v>
      </c>
      <c r="D7606">
        <v>724</v>
      </c>
      <c r="E7606">
        <v>293</v>
      </c>
    </row>
    <row r="7607" spans="1:5" x14ac:dyDescent="0.2">
      <c r="A7607" t="s">
        <v>1009</v>
      </c>
      <c r="B7607" t="s">
        <v>1019</v>
      </c>
      <c r="C7607" s="1">
        <v>45230</v>
      </c>
      <c r="D7607">
        <v>40</v>
      </c>
      <c r="E7607">
        <v>97</v>
      </c>
    </row>
    <row r="7608" spans="1:5" x14ac:dyDescent="0.2">
      <c r="A7608" t="s">
        <v>1009</v>
      </c>
      <c r="B7608" t="s">
        <v>1020</v>
      </c>
      <c r="C7608" s="1">
        <v>45230</v>
      </c>
      <c r="D7608">
        <v>1013</v>
      </c>
      <c r="E7608">
        <v>133</v>
      </c>
    </row>
    <row r="7609" spans="1:5" x14ac:dyDescent="0.2">
      <c r="A7609" t="s">
        <v>1009</v>
      </c>
      <c r="B7609" t="s">
        <v>1021</v>
      </c>
      <c r="C7609" s="1">
        <v>45230</v>
      </c>
      <c r="D7609">
        <v>292</v>
      </c>
      <c r="E7609">
        <v>207</v>
      </c>
    </row>
    <row r="7610" spans="1:5" x14ac:dyDescent="0.2">
      <c r="A7610" t="s">
        <v>1009</v>
      </c>
      <c r="B7610" t="s">
        <v>961</v>
      </c>
      <c r="C7610" s="1">
        <v>45230</v>
      </c>
      <c r="D7610">
        <v>192</v>
      </c>
      <c r="E7610">
        <v>102</v>
      </c>
    </row>
    <row r="7611" spans="1:5" x14ac:dyDescent="0.2">
      <c r="A7611" t="s">
        <v>1009</v>
      </c>
      <c r="B7611" t="s">
        <v>992</v>
      </c>
      <c r="C7611" s="1">
        <v>45230</v>
      </c>
      <c r="D7611">
        <v>269</v>
      </c>
      <c r="E7611">
        <v>293</v>
      </c>
    </row>
    <row r="7612" spans="1:5" x14ac:dyDescent="0.2">
      <c r="A7612" t="s">
        <v>1009</v>
      </c>
      <c r="B7612" t="s">
        <v>1022</v>
      </c>
      <c r="C7612" s="1">
        <v>45230</v>
      </c>
      <c r="D7612">
        <v>739</v>
      </c>
      <c r="E7612">
        <v>165</v>
      </c>
    </row>
    <row r="7613" spans="1:5" x14ac:dyDescent="0.2">
      <c r="A7613" t="s">
        <v>1009</v>
      </c>
      <c r="B7613" t="s">
        <v>1024</v>
      </c>
      <c r="C7613" s="1">
        <v>45230</v>
      </c>
      <c r="D7613">
        <v>451</v>
      </c>
      <c r="E7613">
        <v>228</v>
      </c>
    </row>
    <row r="7614" spans="1:5" x14ac:dyDescent="0.2">
      <c r="A7614" t="s">
        <v>1009</v>
      </c>
      <c r="B7614" t="s">
        <v>987</v>
      </c>
      <c r="C7614" s="1">
        <v>45230</v>
      </c>
      <c r="D7614">
        <v>490</v>
      </c>
      <c r="E7614">
        <v>193</v>
      </c>
    </row>
    <row r="7615" spans="1:5" x14ac:dyDescent="0.2">
      <c r="A7615" t="s">
        <v>1009</v>
      </c>
      <c r="B7615" t="s">
        <v>932</v>
      </c>
      <c r="C7615" s="1">
        <v>45230</v>
      </c>
      <c r="D7615">
        <v>662</v>
      </c>
      <c r="E7615">
        <v>109</v>
      </c>
    </row>
    <row r="7616" spans="1:5" x14ac:dyDescent="0.2">
      <c r="A7616" t="s">
        <v>1009</v>
      </c>
      <c r="B7616" t="s">
        <v>1123</v>
      </c>
      <c r="C7616" s="1">
        <v>45230</v>
      </c>
      <c r="D7616">
        <v>318</v>
      </c>
      <c r="E7616">
        <v>61</v>
      </c>
    </row>
    <row r="7617" spans="1:5" x14ac:dyDescent="0.2">
      <c r="A7617" t="s">
        <v>1009</v>
      </c>
      <c r="B7617" t="s">
        <v>1025</v>
      </c>
      <c r="C7617" s="1">
        <v>45230</v>
      </c>
      <c r="D7617">
        <v>1144</v>
      </c>
      <c r="E7617">
        <v>294</v>
      </c>
    </row>
    <row r="7618" spans="1:5" x14ac:dyDescent="0.2">
      <c r="A7618" t="s">
        <v>1009</v>
      </c>
      <c r="B7618" t="s">
        <v>1026</v>
      </c>
      <c r="C7618" s="1">
        <v>45230</v>
      </c>
      <c r="D7618">
        <v>340</v>
      </c>
      <c r="E7618">
        <v>176</v>
      </c>
    </row>
    <row r="7619" spans="1:5" x14ac:dyDescent="0.2">
      <c r="A7619" t="s">
        <v>1009</v>
      </c>
      <c r="B7619" t="s">
        <v>1027</v>
      </c>
      <c r="C7619" s="1">
        <v>45230</v>
      </c>
      <c r="D7619">
        <v>474</v>
      </c>
      <c r="E7619">
        <v>272</v>
      </c>
    </row>
    <row r="7620" spans="1:5" x14ac:dyDescent="0.2">
      <c r="A7620" t="s">
        <v>1009</v>
      </c>
      <c r="B7620" t="s">
        <v>1028</v>
      </c>
      <c r="C7620" s="1">
        <v>45230</v>
      </c>
      <c r="D7620">
        <v>502</v>
      </c>
      <c r="E7620">
        <v>214</v>
      </c>
    </row>
    <row r="7621" spans="1:5" x14ac:dyDescent="0.2">
      <c r="A7621" t="s">
        <v>1009</v>
      </c>
      <c r="B7621" t="s">
        <v>970</v>
      </c>
      <c r="C7621" s="1">
        <v>45230</v>
      </c>
      <c r="D7621">
        <v>1117</v>
      </c>
      <c r="E7621">
        <v>86</v>
      </c>
    </row>
    <row r="7622" spans="1:5" x14ac:dyDescent="0.2">
      <c r="A7622" t="s">
        <v>1009</v>
      </c>
      <c r="B7622" t="s">
        <v>974</v>
      </c>
      <c r="C7622" s="1">
        <v>45230</v>
      </c>
      <c r="D7622">
        <v>803</v>
      </c>
      <c r="E7622">
        <v>83</v>
      </c>
    </row>
    <row r="7623" spans="1:5" x14ac:dyDescent="0.2">
      <c r="A7623" t="s">
        <v>1009</v>
      </c>
      <c r="B7623" t="s">
        <v>1089</v>
      </c>
      <c r="C7623" s="1">
        <v>45230</v>
      </c>
      <c r="D7623">
        <v>238</v>
      </c>
      <c r="E7623">
        <v>211</v>
      </c>
    </row>
    <row r="7624" spans="1:5" x14ac:dyDescent="0.2">
      <c r="A7624" t="s">
        <v>1009</v>
      </c>
      <c r="B7624" t="s">
        <v>957</v>
      </c>
      <c r="C7624" s="1">
        <v>45230</v>
      </c>
      <c r="D7624">
        <v>1156</v>
      </c>
      <c r="E7624">
        <v>100</v>
      </c>
    </row>
    <row r="7625" spans="1:5" x14ac:dyDescent="0.2">
      <c r="A7625" t="s">
        <v>1009</v>
      </c>
      <c r="B7625" t="s">
        <v>949</v>
      </c>
      <c r="C7625" s="1">
        <v>45230</v>
      </c>
      <c r="D7625">
        <v>679</v>
      </c>
      <c r="E7625">
        <v>197</v>
      </c>
    </row>
    <row r="7626" spans="1:5" x14ac:dyDescent="0.2">
      <c r="A7626" t="s">
        <v>1009</v>
      </c>
      <c r="B7626" t="s">
        <v>1029</v>
      </c>
      <c r="C7626" s="1">
        <v>45230</v>
      </c>
      <c r="D7626">
        <v>859</v>
      </c>
      <c r="E7626">
        <v>207</v>
      </c>
    </row>
    <row r="7627" spans="1:5" x14ac:dyDescent="0.2">
      <c r="A7627" t="s">
        <v>1009</v>
      </c>
      <c r="B7627" t="s">
        <v>1030</v>
      </c>
      <c r="C7627" s="1">
        <v>45230</v>
      </c>
      <c r="D7627">
        <v>630</v>
      </c>
      <c r="E7627">
        <v>164</v>
      </c>
    </row>
    <row r="7628" spans="1:5" x14ac:dyDescent="0.2">
      <c r="A7628" t="s">
        <v>1009</v>
      </c>
      <c r="B7628" t="s">
        <v>1063</v>
      </c>
      <c r="C7628" s="1">
        <v>45230</v>
      </c>
      <c r="D7628">
        <v>156</v>
      </c>
      <c r="E7628">
        <v>191</v>
      </c>
    </row>
    <row r="7629" spans="1:5" x14ac:dyDescent="0.2">
      <c r="A7629" t="s">
        <v>1009</v>
      </c>
      <c r="B7629" t="s">
        <v>1031</v>
      </c>
      <c r="C7629" s="1">
        <v>45230</v>
      </c>
      <c r="D7629">
        <v>240</v>
      </c>
      <c r="E7629">
        <v>109</v>
      </c>
    </row>
    <row r="7630" spans="1:5" x14ac:dyDescent="0.2">
      <c r="A7630" t="s">
        <v>1009</v>
      </c>
      <c r="B7630" t="s">
        <v>956</v>
      </c>
      <c r="C7630" s="1">
        <v>45230</v>
      </c>
      <c r="D7630">
        <v>1098</v>
      </c>
      <c r="E7630">
        <v>87</v>
      </c>
    </row>
    <row r="7631" spans="1:5" x14ac:dyDescent="0.2">
      <c r="A7631" t="s">
        <v>1009</v>
      </c>
      <c r="B7631" t="s">
        <v>968</v>
      </c>
      <c r="C7631" s="1">
        <v>45230</v>
      </c>
      <c r="D7631">
        <v>675</v>
      </c>
      <c r="E7631">
        <v>299</v>
      </c>
    </row>
    <row r="7632" spans="1:5" x14ac:dyDescent="0.2">
      <c r="A7632" t="s">
        <v>1009</v>
      </c>
      <c r="B7632" t="s">
        <v>1081</v>
      </c>
      <c r="C7632" s="1">
        <v>45230</v>
      </c>
      <c r="D7632">
        <v>819</v>
      </c>
      <c r="E7632">
        <v>196</v>
      </c>
    </row>
    <row r="7633" spans="1:5" x14ac:dyDescent="0.2">
      <c r="A7633" t="s">
        <v>1009</v>
      </c>
      <c r="B7633" t="s">
        <v>1070</v>
      </c>
      <c r="C7633" s="1">
        <v>45230</v>
      </c>
      <c r="D7633">
        <v>555</v>
      </c>
      <c r="E7633">
        <v>124</v>
      </c>
    </row>
    <row r="7634" spans="1:5" x14ac:dyDescent="0.2">
      <c r="A7634" t="s">
        <v>1009</v>
      </c>
      <c r="B7634" t="s">
        <v>951</v>
      </c>
      <c r="C7634" s="1">
        <v>45230</v>
      </c>
      <c r="D7634">
        <v>687</v>
      </c>
      <c r="E7634">
        <v>114</v>
      </c>
    </row>
    <row r="7635" spans="1:5" x14ac:dyDescent="0.2">
      <c r="A7635" t="s">
        <v>1009</v>
      </c>
      <c r="B7635" t="s">
        <v>1076</v>
      </c>
      <c r="C7635" s="1">
        <v>45230</v>
      </c>
      <c r="D7635">
        <v>190</v>
      </c>
      <c r="E7635">
        <v>166</v>
      </c>
    </row>
    <row r="7636" spans="1:5" x14ac:dyDescent="0.2">
      <c r="A7636" t="s">
        <v>1009</v>
      </c>
      <c r="B7636" t="s">
        <v>1033</v>
      </c>
      <c r="C7636" s="1">
        <v>45230</v>
      </c>
      <c r="D7636">
        <v>1022</v>
      </c>
      <c r="E7636">
        <v>83</v>
      </c>
    </row>
    <row r="7637" spans="1:5" x14ac:dyDescent="0.2">
      <c r="A7637" t="s">
        <v>1009</v>
      </c>
      <c r="B7637" t="s">
        <v>1035</v>
      </c>
      <c r="C7637" s="1">
        <v>45230</v>
      </c>
      <c r="D7637">
        <v>208</v>
      </c>
      <c r="E7637">
        <v>50</v>
      </c>
    </row>
    <row r="7638" spans="1:5" x14ac:dyDescent="0.2">
      <c r="A7638" t="s">
        <v>1009</v>
      </c>
      <c r="B7638" t="s">
        <v>978</v>
      </c>
      <c r="C7638" s="1">
        <v>45230</v>
      </c>
      <c r="D7638">
        <v>682</v>
      </c>
      <c r="E7638">
        <v>248</v>
      </c>
    </row>
    <row r="7639" spans="1:5" x14ac:dyDescent="0.2">
      <c r="A7639" t="s">
        <v>1009</v>
      </c>
      <c r="B7639" t="s">
        <v>1005</v>
      </c>
      <c r="C7639" s="1">
        <v>45230</v>
      </c>
      <c r="D7639">
        <v>894</v>
      </c>
      <c r="E7639">
        <v>126</v>
      </c>
    </row>
    <row r="7640" spans="1:5" x14ac:dyDescent="0.2">
      <c r="A7640" t="s">
        <v>1009</v>
      </c>
      <c r="B7640" t="s">
        <v>1094</v>
      </c>
      <c r="C7640" s="1">
        <v>45230</v>
      </c>
      <c r="D7640">
        <v>153</v>
      </c>
      <c r="E7640">
        <v>284</v>
      </c>
    </row>
    <row r="7641" spans="1:5" x14ac:dyDescent="0.2">
      <c r="A7641" t="s">
        <v>1009</v>
      </c>
      <c r="B7641" t="s">
        <v>933</v>
      </c>
      <c r="C7641" s="1">
        <v>45230</v>
      </c>
      <c r="D7641">
        <v>973</v>
      </c>
      <c r="E7641">
        <v>132</v>
      </c>
    </row>
    <row r="7642" spans="1:5" x14ac:dyDescent="0.2">
      <c r="A7642" t="s">
        <v>1009</v>
      </c>
      <c r="B7642" t="s">
        <v>936</v>
      </c>
      <c r="C7642" s="1">
        <v>45230</v>
      </c>
      <c r="D7642">
        <v>52</v>
      </c>
      <c r="E7642">
        <v>271</v>
      </c>
    </row>
    <row r="7643" spans="1:5" x14ac:dyDescent="0.2">
      <c r="A7643" t="s">
        <v>1009</v>
      </c>
      <c r="B7643" t="s">
        <v>982</v>
      </c>
      <c r="C7643" s="1">
        <v>45230</v>
      </c>
      <c r="D7643">
        <v>874</v>
      </c>
      <c r="E7643">
        <v>82</v>
      </c>
    </row>
    <row r="7644" spans="1:5" x14ac:dyDescent="0.2">
      <c r="A7644" t="s">
        <v>1009</v>
      </c>
      <c r="B7644" t="s">
        <v>926</v>
      </c>
      <c r="C7644" s="1">
        <v>45230</v>
      </c>
      <c r="D7644">
        <v>217</v>
      </c>
      <c r="E7644">
        <v>139</v>
      </c>
    </row>
    <row r="7645" spans="1:5" x14ac:dyDescent="0.2">
      <c r="A7645" t="s">
        <v>1009</v>
      </c>
      <c r="B7645" t="s">
        <v>950</v>
      </c>
      <c r="C7645" s="1">
        <v>45230</v>
      </c>
      <c r="D7645">
        <v>342</v>
      </c>
      <c r="E7645">
        <v>235</v>
      </c>
    </row>
    <row r="7646" spans="1:5" x14ac:dyDescent="0.2">
      <c r="A7646" t="s">
        <v>1009</v>
      </c>
      <c r="B7646" t="s">
        <v>969</v>
      </c>
      <c r="C7646" s="1">
        <v>45230</v>
      </c>
      <c r="D7646">
        <v>847</v>
      </c>
      <c r="E7646">
        <v>177</v>
      </c>
    </row>
    <row r="7647" spans="1:5" x14ac:dyDescent="0.2">
      <c r="A7647" t="s">
        <v>1009</v>
      </c>
      <c r="B7647" t="s">
        <v>1038</v>
      </c>
      <c r="C7647" s="1">
        <v>45230</v>
      </c>
      <c r="D7647">
        <v>56</v>
      </c>
      <c r="E7647">
        <v>199</v>
      </c>
    </row>
    <row r="7648" spans="1:5" x14ac:dyDescent="0.2">
      <c r="A7648" t="s">
        <v>1009</v>
      </c>
      <c r="B7648" t="s">
        <v>939</v>
      </c>
      <c r="C7648" s="1">
        <v>45230</v>
      </c>
      <c r="D7648">
        <v>722</v>
      </c>
      <c r="E7648">
        <v>184</v>
      </c>
    </row>
    <row r="7649" spans="1:5" x14ac:dyDescent="0.2">
      <c r="A7649" t="s">
        <v>1009</v>
      </c>
      <c r="B7649" t="s">
        <v>1039</v>
      </c>
      <c r="C7649" s="1">
        <v>45230</v>
      </c>
      <c r="D7649">
        <v>961</v>
      </c>
      <c r="E7649">
        <v>281</v>
      </c>
    </row>
    <row r="7650" spans="1:5" x14ac:dyDescent="0.2">
      <c r="A7650" t="s">
        <v>1009</v>
      </c>
      <c r="B7650" t="s">
        <v>1105</v>
      </c>
      <c r="C7650" s="1">
        <v>45230</v>
      </c>
      <c r="D7650">
        <v>860</v>
      </c>
      <c r="E7650">
        <v>79</v>
      </c>
    </row>
    <row r="7651" spans="1:5" x14ac:dyDescent="0.2">
      <c r="A7651" t="s">
        <v>1009</v>
      </c>
      <c r="B7651" t="s">
        <v>927</v>
      </c>
      <c r="C7651" s="1">
        <v>45230</v>
      </c>
      <c r="D7651">
        <v>470</v>
      </c>
      <c r="E7651">
        <v>137</v>
      </c>
    </row>
    <row r="7652" spans="1:5" x14ac:dyDescent="0.2">
      <c r="A7652" t="s">
        <v>1009</v>
      </c>
      <c r="B7652" t="s">
        <v>1042</v>
      </c>
      <c r="C7652" s="1">
        <v>45230</v>
      </c>
      <c r="D7652">
        <v>824</v>
      </c>
      <c r="E7652">
        <v>299</v>
      </c>
    </row>
    <row r="7653" spans="1:5" x14ac:dyDescent="0.2">
      <c r="A7653" t="s">
        <v>1009</v>
      </c>
      <c r="B7653" t="s">
        <v>1117</v>
      </c>
      <c r="C7653" s="1">
        <v>45230</v>
      </c>
      <c r="D7653">
        <v>936</v>
      </c>
      <c r="E7653">
        <v>232</v>
      </c>
    </row>
    <row r="7654" spans="1:5" x14ac:dyDescent="0.2">
      <c r="A7654" t="s">
        <v>1009</v>
      </c>
      <c r="B7654" t="s">
        <v>1043</v>
      </c>
      <c r="C7654" s="1">
        <v>45230</v>
      </c>
      <c r="D7654">
        <v>547</v>
      </c>
      <c r="E7654">
        <v>248</v>
      </c>
    </row>
    <row r="7655" spans="1:5" x14ac:dyDescent="0.2">
      <c r="A7655" t="s">
        <v>1009</v>
      </c>
      <c r="B7655" t="s">
        <v>1044</v>
      </c>
      <c r="C7655" s="1">
        <v>45230</v>
      </c>
      <c r="D7655">
        <v>316</v>
      </c>
      <c r="E7655">
        <v>93</v>
      </c>
    </row>
    <row r="7656" spans="1:5" x14ac:dyDescent="0.2">
      <c r="A7656" t="s">
        <v>1009</v>
      </c>
      <c r="B7656" t="s">
        <v>1124</v>
      </c>
      <c r="C7656" s="1">
        <v>45230</v>
      </c>
      <c r="D7656">
        <v>1135</v>
      </c>
      <c r="E7656">
        <v>175</v>
      </c>
    </row>
    <row r="7657" spans="1:5" x14ac:dyDescent="0.2">
      <c r="A7657" t="s">
        <v>1009</v>
      </c>
      <c r="B7657" t="s">
        <v>965</v>
      </c>
      <c r="C7657" s="1">
        <v>45230</v>
      </c>
      <c r="D7657">
        <v>997</v>
      </c>
      <c r="E7657">
        <v>59</v>
      </c>
    </row>
    <row r="7658" spans="1:5" x14ac:dyDescent="0.2">
      <c r="A7658" t="s">
        <v>1009</v>
      </c>
      <c r="B7658" t="s">
        <v>1045</v>
      </c>
      <c r="C7658" s="1">
        <v>45230</v>
      </c>
      <c r="D7658">
        <v>860</v>
      </c>
      <c r="E7658">
        <v>201</v>
      </c>
    </row>
    <row r="7659" spans="1:5" x14ac:dyDescent="0.2">
      <c r="A7659" t="s">
        <v>1009</v>
      </c>
      <c r="B7659" t="s">
        <v>948</v>
      </c>
      <c r="C7659" s="1">
        <v>45230</v>
      </c>
      <c r="D7659">
        <v>490</v>
      </c>
      <c r="E7659">
        <v>73</v>
      </c>
    </row>
    <row r="7660" spans="1:5" x14ac:dyDescent="0.2">
      <c r="A7660" t="s">
        <v>1009</v>
      </c>
      <c r="B7660" t="s">
        <v>1046</v>
      </c>
      <c r="C7660" s="1">
        <v>45230</v>
      </c>
      <c r="D7660">
        <v>350</v>
      </c>
      <c r="E7660">
        <v>199</v>
      </c>
    </row>
    <row r="7661" spans="1:5" x14ac:dyDescent="0.2">
      <c r="A7661" t="s">
        <v>1009</v>
      </c>
      <c r="B7661" t="s">
        <v>1047</v>
      </c>
      <c r="C7661" s="1">
        <v>45230</v>
      </c>
      <c r="D7661">
        <v>401</v>
      </c>
      <c r="E7661">
        <v>159</v>
      </c>
    </row>
    <row r="7662" spans="1:5" x14ac:dyDescent="0.2">
      <c r="A7662" t="s">
        <v>1009</v>
      </c>
      <c r="B7662" t="s">
        <v>947</v>
      </c>
      <c r="C7662" s="1">
        <v>45230</v>
      </c>
      <c r="D7662">
        <v>924</v>
      </c>
      <c r="E7662">
        <v>160</v>
      </c>
    </row>
    <row r="7663" spans="1:5" x14ac:dyDescent="0.2">
      <c r="A7663" t="s">
        <v>1009</v>
      </c>
      <c r="B7663" t="s">
        <v>1100</v>
      </c>
      <c r="C7663" s="1">
        <v>45230</v>
      </c>
      <c r="D7663">
        <v>1022</v>
      </c>
      <c r="E7663">
        <v>300</v>
      </c>
    </row>
    <row r="7664" spans="1:5" x14ac:dyDescent="0.2">
      <c r="A7664" t="s">
        <v>1009</v>
      </c>
      <c r="B7664" t="s">
        <v>955</v>
      </c>
      <c r="C7664" s="1">
        <v>45230</v>
      </c>
      <c r="D7664">
        <v>397</v>
      </c>
      <c r="E7664">
        <v>232</v>
      </c>
    </row>
    <row r="7665" spans="1:5" x14ac:dyDescent="0.2">
      <c r="A7665" t="s">
        <v>1009</v>
      </c>
      <c r="B7665" t="s">
        <v>945</v>
      </c>
      <c r="C7665" s="1">
        <v>45230</v>
      </c>
      <c r="D7665">
        <v>314</v>
      </c>
      <c r="E7665">
        <v>141</v>
      </c>
    </row>
    <row r="7666" spans="1:5" x14ac:dyDescent="0.2">
      <c r="A7666" t="s">
        <v>1009</v>
      </c>
      <c r="B7666" t="s">
        <v>1068</v>
      </c>
      <c r="C7666" s="1">
        <v>45230</v>
      </c>
      <c r="D7666">
        <v>648</v>
      </c>
      <c r="E7666">
        <v>130</v>
      </c>
    </row>
    <row r="7667" spans="1:5" x14ac:dyDescent="0.2">
      <c r="A7667" t="s">
        <v>1009</v>
      </c>
      <c r="B7667" t="s">
        <v>966</v>
      </c>
      <c r="C7667" s="1">
        <v>45230</v>
      </c>
      <c r="D7667">
        <v>579</v>
      </c>
      <c r="E7667">
        <v>272</v>
      </c>
    </row>
    <row r="7668" spans="1:5" x14ac:dyDescent="0.2">
      <c r="A7668" t="s">
        <v>1009</v>
      </c>
      <c r="B7668" t="s">
        <v>1048</v>
      </c>
      <c r="C7668" s="1">
        <v>45230</v>
      </c>
      <c r="D7668">
        <v>1019</v>
      </c>
      <c r="E7668">
        <v>288</v>
      </c>
    </row>
    <row r="7669" spans="1:5" x14ac:dyDescent="0.2">
      <c r="A7669" t="s">
        <v>1009</v>
      </c>
      <c r="B7669" t="s">
        <v>990</v>
      </c>
      <c r="C7669" s="1">
        <v>45230</v>
      </c>
      <c r="D7669">
        <v>952</v>
      </c>
      <c r="E7669">
        <v>285</v>
      </c>
    </row>
    <row r="7670" spans="1:5" x14ac:dyDescent="0.2">
      <c r="A7670" t="s">
        <v>1009</v>
      </c>
      <c r="B7670" t="s">
        <v>986</v>
      </c>
      <c r="C7670" s="1">
        <v>45230</v>
      </c>
      <c r="D7670">
        <v>81</v>
      </c>
      <c r="E7670">
        <v>63</v>
      </c>
    </row>
    <row r="7671" spans="1:5" x14ac:dyDescent="0.2">
      <c r="A7671" t="s">
        <v>1009</v>
      </c>
      <c r="B7671" t="s">
        <v>995</v>
      </c>
      <c r="C7671" s="1">
        <v>45230</v>
      </c>
      <c r="D7671">
        <v>638</v>
      </c>
      <c r="E7671">
        <v>146</v>
      </c>
    </row>
    <row r="7672" spans="1:5" x14ac:dyDescent="0.2">
      <c r="A7672" t="s">
        <v>1009</v>
      </c>
      <c r="B7672" t="s">
        <v>1091</v>
      </c>
      <c r="C7672" s="1">
        <v>45230</v>
      </c>
      <c r="D7672">
        <v>28</v>
      </c>
      <c r="E7672">
        <v>207</v>
      </c>
    </row>
    <row r="7673" spans="1:5" x14ac:dyDescent="0.2">
      <c r="A7673" t="s">
        <v>1009</v>
      </c>
      <c r="B7673" t="s">
        <v>1004</v>
      </c>
      <c r="C7673" s="1">
        <v>45230</v>
      </c>
      <c r="D7673">
        <v>648</v>
      </c>
      <c r="E7673">
        <v>286</v>
      </c>
    </row>
    <row r="7674" spans="1:5" x14ac:dyDescent="0.2">
      <c r="A7674" t="s">
        <v>1009</v>
      </c>
      <c r="B7674" t="s">
        <v>1118</v>
      </c>
      <c r="C7674" s="1">
        <v>45230</v>
      </c>
      <c r="D7674">
        <v>834</v>
      </c>
      <c r="E7674">
        <v>213</v>
      </c>
    </row>
    <row r="7675" spans="1:5" x14ac:dyDescent="0.2">
      <c r="A7675" t="s">
        <v>1009</v>
      </c>
      <c r="B7675" t="s">
        <v>1112</v>
      </c>
      <c r="C7675" s="1">
        <v>45230</v>
      </c>
      <c r="D7675">
        <v>691</v>
      </c>
      <c r="E7675">
        <v>215</v>
      </c>
    </row>
    <row r="7676" spans="1:5" x14ac:dyDescent="0.2">
      <c r="A7676" t="s">
        <v>1009</v>
      </c>
      <c r="B7676" t="s">
        <v>996</v>
      </c>
      <c r="C7676" s="1">
        <v>45230</v>
      </c>
      <c r="D7676">
        <v>534</v>
      </c>
      <c r="E7676">
        <v>192</v>
      </c>
    </row>
    <row r="7677" spans="1:5" x14ac:dyDescent="0.2">
      <c r="A7677" t="s">
        <v>1009</v>
      </c>
      <c r="B7677" t="s">
        <v>1050</v>
      </c>
      <c r="C7677" s="1">
        <v>45230</v>
      </c>
      <c r="D7677">
        <v>580</v>
      </c>
      <c r="E7677">
        <v>197</v>
      </c>
    </row>
    <row r="7678" spans="1:5" x14ac:dyDescent="0.2">
      <c r="A7678" t="s">
        <v>1009</v>
      </c>
      <c r="B7678" t="s">
        <v>998</v>
      </c>
      <c r="C7678" s="1">
        <v>45230</v>
      </c>
      <c r="D7678">
        <v>332</v>
      </c>
      <c r="E7678">
        <v>129</v>
      </c>
    </row>
    <row r="7679" spans="1:5" x14ac:dyDescent="0.2">
      <c r="A7679" t="s">
        <v>1009</v>
      </c>
      <c r="B7679" t="s">
        <v>1078</v>
      </c>
      <c r="C7679" s="1">
        <v>45230</v>
      </c>
      <c r="D7679">
        <v>550</v>
      </c>
      <c r="E7679">
        <v>185</v>
      </c>
    </row>
    <row r="7680" spans="1:5" x14ac:dyDescent="0.2">
      <c r="A7680" t="s">
        <v>1009</v>
      </c>
      <c r="B7680" t="s">
        <v>991</v>
      </c>
      <c r="C7680" s="1">
        <v>45230</v>
      </c>
      <c r="D7680">
        <v>20</v>
      </c>
      <c r="E7680">
        <v>50</v>
      </c>
    </row>
    <row r="7681" spans="1:5" x14ac:dyDescent="0.2">
      <c r="A7681" t="s">
        <v>1009</v>
      </c>
      <c r="B7681" t="s">
        <v>920</v>
      </c>
      <c r="C7681" s="1">
        <v>45230</v>
      </c>
      <c r="D7681">
        <v>1176</v>
      </c>
      <c r="E7681">
        <v>160</v>
      </c>
    </row>
    <row r="7682" spans="1:5" x14ac:dyDescent="0.2">
      <c r="A7682" t="s">
        <v>1009</v>
      </c>
      <c r="B7682" t="s">
        <v>938</v>
      </c>
      <c r="C7682" s="1">
        <v>45230</v>
      </c>
      <c r="D7682">
        <v>298</v>
      </c>
      <c r="E7682">
        <v>291</v>
      </c>
    </row>
    <row r="7683" spans="1:5" x14ac:dyDescent="0.2">
      <c r="A7683" t="s">
        <v>1009</v>
      </c>
      <c r="B7683" t="s">
        <v>1052</v>
      </c>
      <c r="C7683" s="1">
        <v>45230</v>
      </c>
      <c r="D7683">
        <v>99</v>
      </c>
      <c r="E7683">
        <v>53</v>
      </c>
    </row>
    <row r="7684" spans="1:5" x14ac:dyDescent="0.2">
      <c r="A7684" t="s">
        <v>1009</v>
      </c>
      <c r="B7684" t="s">
        <v>962</v>
      </c>
      <c r="C7684" s="1">
        <v>45230</v>
      </c>
      <c r="D7684">
        <v>791</v>
      </c>
      <c r="E7684">
        <v>117</v>
      </c>
    </row>
    <row r="7685" spans="1:5" x14ac:dyDescent="0.2">
      <c r="A7685" t="s">
        <v>1009</v>
      </c>
      <c r="B7685" t="s">
        <v>959</v>
      </c>
      <c r="C7685" s="1">
        <v>45230</v>
      </c>
      <c r="D7685">
        <v>747</v>
      </c>
      <c r="E7685">
        <v>111</v>
      </c>
    </row>
    <row r="7686" spans="1:5" x14ac:dyDescent="0.2">
      <c r="A7686" t="s">
        <v>1009</v>
      </c>
      <c r="B7686" t="s">
        <v>1053</v>
      </c>
      <c r="C7686" s="1">
        <v>45230</v>
      </c>
      <c r="D7686">
        <v>1092</v>
      </c>
      <c r="E7686">
        <v>170</v>
      </c>
    </row>
    <row r="7687" spans="1:5" x14ac:dyDescent="0.2">
      <c r="A7687" t="s">
        <v>1054</v>
      </c>
      <c r="B7687" t="s">
        <v>952</v>
      </c>
      <c r="C7687" s="1">
        <v>45230</v>
      </c>
      <c r="D7687">
        <v>672</v>
      </c>
      <c r="E7687">
        <v>249</v>
      </c>
    </row>
    <row r="7688" spans="1:5" x14ac:dyDescent="0.2">
      <c r="A7688" t="s">
        <v>1054</v>
      </c>
      <c r="B7688" t="s">
        <v>932</v>
      </c>
      <c r="C7688" s="1">
        <v>45230</v>
      </c>
      <c r="D7688">
        <v>1124</v>
      </c>
      <c r="E7688">
        <v>222</v>
      </c>
    </row>
    <row r="7689" spans="1:5" x14ac:dyDescent="0.2">
      <c r="A7689" t="s">
        <v>1054</v>
      </c>
      <c r="B7689" t="s">
        <v>1016</v>
      </c>
      <c r="C7689" s="1">
        <v>45230</v>
      </c>
      <c r="D7689">
        <v>949</v>
      </c>
      <c r="E7689">
        <v>91</v>
      </c>
    </row>
    <row r="7690" spans="1:5" x14ac:dyDescent="0.2">
      <c r="A7690" t="s">
        <v>1054</v>
      </c>
      <c r="B7690" t="s">
        <v>1015</v>
      </c>
      <c r="C7690" s="1">
        <v>45230</v>
      </c>
      <c r="D7690">
        <v>448</v>
      </c>
      <c r="E7690">
        <v>88</v>
      </c>
    </row>
    <row r="7691" spans="1:5" x14ac:dyDescent="0.2">
      <c r="A7691" t="s">
        <v>1054</v>
      </c>
      <c r="B7691" t="s">
        <v>1037</v>
      </c>
      <c r="C7691" s="1">
        <v>45230</v>
      </c>
      <c r="D7691">
        <v>965</v>
      </c>
      <c r="E7691">
        <v>243</v>
      </c>
    </row>
    <row r="7692" spans="1:5" x14ac:dyDescent="0.2">
      <c r="A7692" t="s">
        <v>1054</v>
      </c>
      <c r="B7692" t="s">
        <v>930</v>
      </c>
      <c r="C7692" s="1">
        <v>45230</v>
      </c>
      <c r="D7692">
        <v>413</v>
      </c>
      <c r="E7692">
        <v>69</v>
      </c>
    </row>
    <row r="7693" spans="1:5" x14ac:dyDescent="0.2">
      <c r="A7693" t="s">
        <v>1054</v>
      </c>
      <c r="B7693" t="s">
        <v>1036</v>
      </c>
      <c r="C7693" s="1">
        <v>45230</v>
      </c>
      <c r="D7693">
        <v>539</v>
      </c>
      <c r="E7693">
        <v>218</v>
      </c>
    </row>
    <row r="7694" spans="1:5" x14ac:dyDescent="0.2">
      <c r="A7694" t="s">
        <v>1054</v>
      </c>
      <c r="B7694" t="s">
        <v>919</v>
      </c>
      <c r="C7694" s="1">
        <v>45230</v>
      </c>
      <c r="D7694">
        <v>1113</v>
      </c>
      <c r="E7694">
        <v>67</v>
      </c>
    </row>
    <row r="7695" spans="1:5" x14ac:dyDescent="0.2">
      <c r="A7695" t="s">
        <v>1054</v>
      </c>
      <c r="B7695" t="s">
        <v>925</v>
      </c>
      <c r="C7695" s="1">
        <v>45230</v>
      </c>
      <c r="D7695">
        <v>1191</v>
      </c>
      <c r="E7695">
        <v>101</v>
      </c>
    </row>
    <row r="7696" spans="1:5" x14ac:dyDescent="0.2">
      <c r="A7696" t="s">
        <v>1054</v>
      </c>
      <c r="B7696" t="s">
        <v>993</v>
      </c>
      <c r="C7696" s="1">
        <v>45230</v>
      </c>
      <c r="D7696">
        <v>656</v>
      </c>
      <c r="E7696">
        <v>87</v>
      </c>
    </row>
    <row r="7697" spans="1:5" x14ac:dyDescent="0.2">
      <c r="A7697" t="s">
        <v>1054</v>
      </c>
      <c r="B7697" t="s">
        <v>1055</v>
      </c>
      <c r="C7697" s="1">
        <v>45230</v>
      </c>
      <c r="D7697">
        <v>5</v>
      </c>
      <c r="E7697">
        <v>298</v>
      </c>
    </row>
    <row r="7698" spans="1:5" x14ac:dyDescent="0.2">
      <c r="A7698" t="s">
        <v>1054</v>
      </c>
      <c r="B7698" t="s">
        <v>1056</v>
      </c>
      <c r="C7698" s="1">
        <v>45230</v>
      </c>
      <c r="D7698">
        <v>163</v>
      </c>
      <c r="E7698">
        <v>258</v>
      </c>
    </row>
    <row r="7699" spans="1:5" x14ac:dyDescent="0.2">
      <c r="A7699" t="s">
        <v>1054</v>
      </c>
      <c r="B7699" t="s">
        <v>1096</v>
      </c>
      <c r="C7699" s="1">
        <v>45230</v>
      </c>
      <c r="D7699">
        <v>653</v>
      </c>
      <c r="E7699">
        <v>88</v>
      </c>
    </row>
    <row r="7700" spans="1:5" x14ac:dyDescent="0.2">
      <c r="A7700" t="s">
        <v>1054</v>
      </c>
      <c r="B7700" t="s">
        <v>928</v>
      </c>
      <c r="C7700" s="1">
        <v>45230</v>
      </c>
      <c r="D7700">
        <v>1080</v>
      </c>
      <c r="E7700">
        <v>129</v>
      </c>
    </row>
    <row r="7701" spans="1:5" x14ac:dyDescent="0.2">
      <c r="A7701" t="s">
        <v>1054</v>
      </c>
      <c r="B7701" t="s">
        <v>966</v>
      </c>
      <c r="C7701" s="1">
        <v>45230</v>
      </c>
      <c r="D7701">
        <v>153</v>
      </c>
      <c r="E7701">
        <v>277</v>
      </c>
    </row>
    <row r="7702" spans="1:5" x14ac:dyDescent="0.2">
      <c r="A7702" t="s">
        <v>1054</v>
      </c>
      <c r="B7702" t="s">
        <v>1057</v>
      </c>
      <c r="C7702" s="1">
        <v>45230</v>
      </c>
      <c r="D7702">
        <v>233</v>
      </c>
      <c r="E7702">
        <v>272</v>
      </c>
    </row>
    <row r="7703" spans="1:5" x14ac:dyDescent="0.2">
      <c r="A7703" t="s">
        <v>1054</v>
      </c>
      <c r="B7703" t="s">
        <v>982</v>
      </c>
      <c r="C7703" s="1">
        <v>45230</v>
      </c>
      <c r="D7703">
        <v>7</v>
      </c>
      <c r="E7703">
        <v>138</v>
      </c>
    </row>
    <row r="7704" spans="1:5" x14ac:dyDescent="0.2">
      <c r="A7704" t="s">
        <v>1054</v>
      </c>
      <c r="B7704" t="s">
        <v>1001</v>
      </c>
      <c r="C7704" s="1">
        <v>45230</v>
      </c>
      <c r="D7704">
        <v>1079</v>
      </c>
      <c r="E7704">
        <v>209</v>
      </c>
    </row>
    <row r="7705" spans="1:5" x14ac:dyDescent="0.2">
      <c r="A7705" t="s">
        <v>1054</v>
      </c>
      <c r="B7705" t="s">
        <v>1059</v>
      </c>
      <c r="C7705" s="1">
        <v>45230</v>
      </c>
      <c r="D7705">
        <v>897</v>
      </c>
      <c r="E7705">
        <v>59</v>
      </c>
    </row>
    <row r="7706" spans="1:5" x14ac:dyDescent="0.2">
      <c r="A7706" t="s">
        <v>1054</v>
      </c>
      <c r="B7706" t="s">
        <v>1043</v>
      </c>
      <c r="C7706" s="1">
        <v>45230</v>
      </c>
      <c r="D7706">
        <v>348</v>
      </c>
      <c r="E7706">
        <v>268</v>
      </c>
    </row>
    <row r="7707" spans="1:5" x14ac:dyDescent="0.2">
      <c r="A7707" t="s">
        <v>1054</v>
      </c>
      <c r="B7707" t="s">
        <v>1087</v>
      </c>
      <c r="C7707" s="1">
        <v>45230</v>
      </c>
      <c r="D7707">
        <v>795</v>
      </c>
      <c r="E7707">
        <v>96</v>
      </c>
    </row>
    <row r="7708" spans="1:5" x14ac:dyDescent="0.2">
      <c r="A7708" t="s">
        <v>1054</v>
      </c>
      <c r="B7708" t="s">
        <v>964</v>
      </c>
      <c r="C7708" s="1">
        <v>45230</v>
      </c>
      <c r="D7708">
        <v>76</v>
      </c>
      <c r="E7708">
        <v>173</v>
      </c>
    </row>
    <row r="7709" spans="1:5" x14ac:dyDescent="0.2">
      <c r="A7709" t="s">
        <v>1054</v>
      </c>
      <c r="B7709" t="s">
        <v>1118</v>
      </c>
      <c r="C7709" s="1">
        <v>45230</v>
      </c>
      <c r="D7709">
        <v>619</v>
      </c>
      <c r="E7709">
        <v>133</v>
      </c>
    </row>
    <row r="7710" spans="1:5" x14ac:dyDescent="0.2">
      <c r="A7710" t="s">
        <v>1054</v>
      </c>
      <c r="B7710" t="s">
        <v>1031</v>
      </c>
      <c r="C7710" s="1">
        <v>45230</v>
      </c>
      <c r="D7710">
        <v>696</v>
      </c>
      <c r="E7710">
        <v>295</v>
      </c>
    </row>
    <row r="7711" spans="1:5" x14ac:dyDescent="0.2">
      <c r="A7711" t="s">
        <v>1054</v>
      </c>
      <c r="B7711" t="s">
        <v>1060</v>
      </c>
      <c r="C7711" s="1">
        <v>45230</v>
      </c>
      <c r="D7711">
        <v>555</v>
      </c>
      <c r="E7711">
        <v>188</v>
      </c>
    </row>
    <row r="7712" spans="1:5" x14ac:dyDescent="0.2">
      <c r="A7712" t="s">
        <v>1054</v>
      </c>
      <c r="B7712" t="s">
        <v>1061</v>
      </c>
      <c r="C7712" s="1">
        <v>45230</v>
      </c>
      <c r="D7712">
        <v>1050</v>
      </c>
      <c r="E7712">
        <v>80</v>
      </c>
    </row>
    <row r="7713" spans="1:5" x14ac:dyDescent="0.2">
      <c r="A7713" t="s">
        <v>1054</v>
      </c>
      <c r="B7713" t="s">
        <v>973</v>
      </c>
      <c r="C7713" s="1">
        <v>45230</v>
      </c>
      <c r="D7713">
        <v>654</v>
      </c>
      <c r="E7713">
        <v>219</v>
      </c>
    </row>
    <row r="7714" spans="1:5" x14ac:dyDescent="0.2">
      <c r="A7714" t="s">
        <v>1054</v>
      </c>
      <c r="B7714" t="s">
        <v>1022</v>
      </c>
      <c r="C7714" s="1">
        <v>45230</v>
      </c>
      <c r="D7714">
        <v>544</v>
      </c>
      <c r="E7714">
        <v>237</v>
      </c>
    </row>
    <row r="7715" spans="1:5" x14ac:dyDescent="0.2">
      <c r="A7715" t="s">
        <v>1054</v>
      </c>
      <c r="B7715" t="s">
        <v>918</v>
      </c>
      <c r="C7715" s="1">
        <v>45230</v>
      </c>
      <c r="D7715">
        <v>333</v>
      </c>
      <c r="E7715">
        <v>159</v>
      </c>
    </row>
    <row r="7716" spans="1:5" x14ac:dyDescent="0.2">
      <c r="A7716" t="s">
        <v>1054</v>
      </c>
      <c r="B7716" t="s">
        <v>986</v>
      </c>
      <c r="C7716" s="1">
        <v>45230</v>
      </c>
      <c r="D7716">
        <v>225</v>
      </c>
      <c r="E7716">
        <v>87</v>
      </c>
    </row>
    <row r="7717" spans="1:5" x14ac:dyDescent="0.2">
      <c r="A7717" t="s">
        <v>1054</v>
      </c>
      <c r="B7717" t="s">
        <v>1017</v>
      </c>
      <c r="C7717" s="1">
        <v>45230</v>
      </c>
      <c r="D7717">
        <v>59</v>
      </c>
      <c r="E7717">
        <v>290</v>
      </c>
    </row>
    <row r="7718" spans="1:5" x14ac:dyDescent="0.2">
      <c r="A7718" t="s">
        <v>1054</v>
      </c>
      <c r="B7718" t="s">
        <v>934</v>
      </c>
      <c r="C7718" s="1">
        <v>45230</v>
      </c>
      <c r="D7718">
        <v>305</v>
      </c>
      <c r="E7718">
        <v>219</v>
      </c>
    </row>
    <row r="7719" spans="1:5" x14ac:dyDescent="0.2">
      <c r="A7719" t="s">
        <v>1054</v>
      </c>
      <c r="B7719" t="s">
        <v>1082</v>
      </c>
      <c r="C7719" s="1">
        <v>45230</v>
      </c>
      <c r="D7719">
        <v>275</v>
      </c>
      <c r="E7719">
        <v>97</v>
      </c>
    </row>
    <row r="7720" spans="1:5" x14ac:dyDescent="0.2">
      <c r="A7720" t="s">
        <v>1054</v>
      </c>
      <c r="B7720" t="s">
        <v>968</v>
      </c>
      <c r="C7720" s="1">
        <v>45230</v>
      </c>
      <c r="D7720">
        <v>175</v>
      </c>
      <c r="E7720">
        <v>136</v>
      </c>
    </row>
    <row r="7721" spans="1:5" x14ac:dyDescent="0.2">
      <c r="A7721" t="s">
        <v>1054</v>
      </c>
      <c r="B7721" t="s">
        <v>1046</v>
      </c>
      <c r="C7721" s="1">
        <v>45230</v>
      </c>
      <c r="D7721">
        <v>1116</v>
      </c>
      <c r="E7721">
        <v>110</v>
      </c>
    </row>
    <row r="7722" spans="1:5" x14ac:dyDescent="0.2">
      <c r="A7722" t="s">
        <v>1054</v>
      </c>
      <c r="B7722" t="s">
        <v>970</v>
      </c>
      <c r="C7722" s="1">
        <v>45230</v>
      </c>
      <c r="D7722">
        <v>630</v>
      </c>
      <c r="E7722">
        <v>267</v>
      </c>
    </row>
    <row r="7723" spans="1:5" x14ac:dyDescent="0.2">
      <c r="A7723" t="s">
        <v>1054</v>
      </c>
      <c r="B7723" t="s">
        <v>1063</v>
      </c>
      <c r="C7723" s="1">
        <v>45230</v>
      </c>
      <c r="D7723">
        <v>177</v>
      </c>
      <c r="E7723">
        <v>245</v>
      </c>
    </row>
    <row r="7724" spans="1:5" x14ac:dyDescent="0.2">
      <c r="A7724" t="s">
        <v>1054</v>
      </c>
      <c r="B7724" t="s">
        <v>1064</v>
      </c>
      <c r="C7724" s="1">
        <v>45230</v>
      </c>
      <c r="D7724">
        <v>135</v>
      </c>
      <c r="E7724">
        <v>50</v>
      </c>
    </row>
    <row r="7725" spans="1:5" x14ac:dyDescent="0.2">
      <c r="A7725" t="s">
        <v>1054</v>
      </c>
      <c r="B7725" t="s">
        <v>983</v>
      </c>
      <c r="C7725" s="1">
        <v>45230</v>
      </c>
      <c r="D7725">
        <v>697</v>
      </c>
      <c r="E7725">
        <v>83</v>
      </c>
    </row>
    <row r="7726" spans="1:5" x14ac:dyDescent="0.2">
      <c r="A7726" t="s">
        <v>1054</v>
      </c>
      <c r="B7726" t="s">
        <v>1035</v>
      </c>
      <c r="C7726" s="1">
        <v>45230</v>
      </c>
      <c r="D7726">
        <v>217</v>
      </c>
      <c r="E7726">
        <v>170</v>
      </c>
    </row>
    <row r="7727" spans="1:5" x14ac:dyDescent="0.2">
      <c r="A7727" t="s">
        <v>1054</v>
      </c>
      <c r="B7727" t="s">
        <v>1117</v>
      </c>
      <c r="C7727" s="1">
        <v>45230</v>
      </c>
      <c r="D7727">
        <v>82</v>
      </c>
      <c r="E7727">
        <v>86</v>
      </c>
    </row>
    <row r="7728" spans="1:5" x14ac:dyDescent="0.2">
      <c r="A7728" t="s">
        <v>1054</v>
      </c>
      <c r="B7728" t="s">
        <v>927</v>
      </c>
      <c r="C7728" s="1">
        <v>45230</v>
      </c>
      <c r="D7728">
        <v>748</v>
      </c>
      <c r="E7728">
        <v>289</v>
      </c>
    </row>
    <row r="7729" spans="1:5" x14ac:dyDescent="0.2">
      <c r="A7729" t="s">
        <v>1054</v>
      </c>
      <c r="B7729" t="s">
        <v>996</v>
      </c>
      <c r="C7729" s="1">
        <v>45230</v>
      </c>
      <c r="D7729">
        <v>512</v>
      </c>
      <c r="E7729">
        <v>283</v>
      </c>
    </row>
    <row r="7730" spans="1:5" x14ac:dyDescent="0.2">
      <c r="A7730" t="s">
        <v>1054</v>
      </c>
      <c r="B7730" t="s">
        <v>1010</v>
      </c>
      <c r="C7730" s="1">
        <v>45230</v>
      </c>
      <c r="D7730">
        <v>865</v>
      </c>
      <c r="E7730">
        <v>72</v>
      </c>
    </row>
    <row r="7731" spans="1:5" x14ac:dyDescent="0.2">
      <c r="A7731" t="s">
        <v>1054</v>
      </c>
      <c r="B7731" t="s">
        <v>957</v>
      </c>
      <c r="C7731" s="1">
        <v>45230</v>
      </c>
      <c r="D7731">
        <v>250</v>
      </c>
      <c r="E7731">
        <v>198</v>
      </c>
    </row>
    <row r="7732" spans="1:5" x14ac:dyDescent="0.2">
      <c r="A7732" t="s">
        <v>1054</v>
      </c>
      <c r="B7732" t="s">
        <v>1066</v>
      </c>
      <c r="C7732" s="1">
        <v>45230</v>
      </c>
      <c r="D7732">
        <v>432</v>
      </c>
      <c r="E7732">
        <v>102</v>
      </c>
    </row>
    <row r="7733" spans="1:5" x14ac:dyDescent="0.2">
      <c r="A7733" t="s">
        <v>1054</v>
      </c>
      <c r="B7733" t="s">
        <v>999</v>
      </c>
      <c r="C7733" s="1">
        <v>45230</v>
      </c>
      <c r="D7733">
        <v>690</v>
      </c>
      <c r="E7733">
        <v>58</v>
      </c>
    </row>
    <row r="7734" spans="1:5" x14ac:dyDescent="0.2">
      <c r="A7734" t="s">
        <v>1054</v>
      </c>
      <c r="B7734" t="s">
        <v>921</v>
      </c>
      <c r="C7734" s="1">
        <v>45230</v>
      </c>
      <c r="D7734">
        <v>897</v>
      </c>
      <c r="E7734">
        <v>65</v>
      </c>
    </row>
    <row r="7735" spans="1:5" x14ac:dyDescent="0.2">
      <c r="A7735" t="s">
        <v>1054</v>
      </c>
      <c r="B7735" t="s">
        <v>1038</v>
      </c>
      <c r="C7735" s="1">
        <v>45230</v>
      </c>
      <c r="D7735">
        <v>862</v>
      </c>
      <c r="E7735">
        <v>146</v>
      </c>
    </row>
    <row r="7736" spans="1:5" x14ac:dyDescent="0.2">
      <c r="A7736" t="s">
        <v>1054</v>
      </c>
      <c r="B7736" t="s">
        <v>1125</v>
      </c>
      <c r="C7736" s="1">
        <v>45230</v>
      </c>
      <c r="D7736">
        <v>297</v>
      </c>
      <c r="E7736">
        <v>212</v>
      </c>
    </row>
    <row r="7737" spans="1:5" x14ac:dyDescent="0.2">
      <c r="A7737" t="s">
        <v>1054</v>
      </c>
      <c r="B7737" t="s">
        <v>1068</v>
      </c>
      <c r="C7737" s="1">
        <v>45230</v>
      </c>
      <c r="D7737">
        <v>490</v>
      </c>
      <c r="E7737">
        <v>168</v>
      </c>
    </row>
    <row r="7738" spans="1:5" x14ac:dyDescent="0.2">
      <c r="A7738" t="s">
        <v>1054</v>
      </c>
      <c r="B7738" t="s">
        <v>1012</v>
      </c>
      <c r="C7738" s="1">
        <v>45230</v>
      </c>
      <c r="D7738">
        <v>337</v>
      </c>
      <c r="E7738">
        <v>172</v>
      </c>
    </row>
    <row r="7739" spans="1:5" x14ac:dyDescent="0.2">
      <c r="A7739" t="s">
        <v>1054</v>
      </c>
      <c r="B7739" t="s">
        <v>1123</v>
      </c>
      <c r="C7739" s="1">
        <v>45230</v>
      </c>
      <c r="D7739">
        <v>525</v>
      </c>
      <c r="E7739">
        <v>60</v>
      </c>
    </row>
    <row r="7740" spans="1:5" x14ac:dyDescent="0.2">
      <c r="A7740" t="s">
        <v>1054</v>
      </c>
      <c r="B7740" t="s">
        <v>1069</v>
      </c>
      <c r="C7740" s="1">
        <v>45230</v>
      </c>
      <c r="D7740">
        <v>669</v>
      </c>
      <c r="E7740">
        <v>183</v>
      </c>
    </row>
    <row r="7741" spans="1:5" x14ac:dyDescent="0.2">
      <c r="A7741" t="s">
        <v>1054</v>
      </c>
      <c r="B7741" t="s">
        <v>1070</v>
      </c>
      <c r="C7741" s="1">
        <v>45230</v>
      </c>
      <c r="D7741">
        <v>107</v>
      </c>
      <c r="E7741">
        <v>87</v>
      </c>
    </row>
    <row r="7742" spans="1:5" x14ac:dyDescent="0.2">
      <c r="A7742" t="s">
        <v>1054</v>
      </c>
      <c r="B7742" t="s">
        <v>949</v>
      </c>
      <c r="C7742" s="1">
        <v>45230</v>
      </c>
      <c r="D7742">
        <v>849</v>
      </c>
      <c r="E7742">
        <v>187</v>
      </c>
    </row>
    <row r="7743" spans="1:5" x14ac:dyDescent="0.2">
      <c r="A7743" t="s">
        <v>1054</v>
      </c>
      <c r="B7743" t="s">
        <v>953</v>
      </c>
      <c r="C7743" s="1">
        <v>45230</v>
      </c>
      <c r="D7743">
        <v>794</v>
      </c>
      <c r="E7743">
        <v>296</v>
      </c>
    </row>
    <row r="7744" spans="1:5" x14ac:dyDescent="0.2">
      <c r="A7744" t="s">
        <v>1054</v>
      </c>
      <c r="B7744" t="s">
        <v>962</v>
      </c>
      <c r="C7744" s="1">
        <v>45230</v>
      </c>
      <c r="D7744">
        <v>603</v>
      </c>
      <c r="E7744">
        <v>203</v>
      </c>
    </row>
    <row r="7745" spans="1:5" x14ac:dyDescent="0.2">
      <c r="A7745" t="s">
        <v>1054</v>
      </c>
      <c r="B7745" t="s">
        <v>1072</v>
      </c>
      <c r="C7745" s="1">
        <v>45230</v>
      </c>
      <c r="D7745">
        <v>151</v>
      </c>
      <c r="E7745">
        <v>100</v>
      </c>
    </row>
    <row r="7746" spans="1:5" x14ac:dyDescent="0.2">
      <c r="A7746" t="s">
        <v>1054</v>
      </c>
      <c r="B7746" t="s">
        <v>991</v>
      </c>
      <c r="C7746" s="1">
        <v>45230</v>
      </c>
      <c r="D7746">
        <v>643</v>
      </c>
      <c r="E7746">
        <v>92</v>
      </c>
    </row>
    <row r="7747" spans="1:5" x14ac:dyDescent="0.2">
      <c r="A7747" t="s">
        <v>1054</v>
      </c>
      <c r="B7747" t="s">
        <v>1073</v>
      </c>
      <c r="C7747" s="1">
        <v>45230</v>
      </c>
      <c r="D7747">
        <v>674</v>
      </c>
      <c r="E7747">
        <v>89</v>
      </c>
    </row>
    <row r="7748" spans="1:5" x14ac:dyDescent="0.2">
      <c r="A7748" t="s">
        <v>1054</v>
      </c>
      <c r="B7748" t="s">
        <v>989</v>
      </c>
      <c r="C7748" s="1">
        <v>45230</v>
      </c>
      <c r="D7748">
        <v>1132</v>
      </c>
      <c r="E7748">
        <v>118</v>
      </c>
    </row>
    <row r="7749" spans="1:5" x14ac:dyDescent="0.2">
      <c r="A7749" t="s">
        <v>1054</v>
      </c>
      <c r="B7749" t="s">
        <v>1013</v>
      </c>
      <c r="C7749" s="1">
        <v>45230</v>
      </c>
      <c r="D7749">
        <v>1200</v>
      </c>
      <c r="E7749">
        <v>202</v>
      </c>
    </row>
    <row r="7750" spans="1:5" x14ac:dyDescent="0.2">
      <c r="A7750" t="s">
        <v>1054</v>
      </c>
      <c r="B7750" t="s">
        <v>1111</v>
      </c>
      <c r="C7750" s="1">
        <v>45230</v>
      </c>
      <c r="D7750">
        <v>139</v>
      </c>
      <c r="E7750">
        <v>146</v>
      </c>
    </row>
    <row r="7751" spans="1:5" x14ac:dyDescent="0.2">
      <c r="A7751" t="s">
        <v>1054</v>
      </c>
      <c r="B7751" t="s">
        <v>1034</v>
      </c>
      <c r="C7751" s="1">
        <v>45230</v>
      </c>
      <c r="D7751">
        <v>1038</v>
      </c>
      <c r="E7751">
        <v>142</v>
      </c>
    </row>
    <row r="7752" spans="1:5" x14ac:dyDescent="0.2">
      <c r="A7752" t="s">
        <v>1054</v>
      </c>
      <c r="B7752" t="s">
        <v>947</v>
      </c>
      <c r="C7752" s="1">
        <v>45230</v>
      </c>
      <c r="D7752">
        <v>981</v>
      </c>
      <c r="E7752">
        <v>91</v>
      </c>
    </row>
    <row r="7753" spans="1:5" x14ac:dyDescent="0.2">
      <c r="A7753" t="s">
        <v>1054</v>
      </c>
      <c r="B7753" t="s">
        <v>942</v>
      </c>
      <c r="C7753" s="1">
        <v>45230</v>
      </c>
      <c r="D7753">
        <v>421</v>
      </c>
      <c r="E7753">
        <v>274</v>
      </c>
    </row>
    <row r="7754" spans="1:5" x14ac:dyDescent="0.2">
      <c r="A7754" t="s">
        <v>1054</v>
      </c>
      <c r="B7754" t="s">
        <v>1011</v>
      </c>
      <c r="C7754" s="1">
        <v>45230</v>
      </c>
      <c r="D7754">
        <v>814</v>
      </c>
      <c r="E7754">
        <v>151</v>
      </c>
    </row>
    <row r="7755" spans="1:5" x14ac:dyDescent="0.2">
      <c r="A7755" t="s">
        <v>1054</v>
      </c>
      <c r="B7755" t="s">
        <v>974</v>
      </c>
      <c r="C7755" s="1">
        <v>45230</v>
      </c>
      <c r="D7755">
        <v>1164</v>
      </c>
      <c r="E7755">
        <v>189</v>
      </c>
    </row>
    <row r="7756" spans="1:5" x14ac:dyDescent="0.2">
      <c r="A7756" t="s">
        <v>1054</v>
      </c>
      <c r="B7756" t="s">
        <v>1008</v>
      </c>
      <c r="C7756" s="1">
        <v>45230</v>
      </c>
      <c r="D7756">
        <v>281</v>
      </c>
      <c r="E7756">
        <v>296</v>
      </c>
    </row>
    <row r="7757" spans="1:5" x14ac:dyDescent="0.2">
      <c r="A7757" t="s">
        <v>1054</v>
      </c>
      <c r="B7757" t="s">
        <v>1074</v>
      </c>
      <c r="C7757" s="1">
        <v>45230</v>
      </c>
      <c r="D7757">
        <v>565</v>
      </c>
      <c r="E7757">
        <v>300</v>
      </c>
    </row>
    <row r="7758" spans="1:5" x14ac:dyDescent="0.2">
      <c r="A7758" t="s">
        <v>1054</v>
      </c>
      <c r="B7758" t="s">
        <v>1075</v>
      </c>
      <c r="C7758" s="1">
        <v>45230</v>
      </c>
      <c r="D7758">
        <v>961</v>
      </c>
      <c r="E7758">
        <v>77</v>
      </c>
    </row>
    <row r="7759" spans="1:5" x14ac:dyDescent="0.2">
      <c r="A7759" t="s">
        <v>1054</v>
      </c>
      <c r="B7759" t="s">
        <v>1088</v>
      </c>
      <c r="C7759" s="1">
        <v>45230</v>
      </c>
      <c r="D7759">
        <v>597</v>
      </c>
      <c r="E7759">
        <v>281</v>
      </c>
    </row>
    <row r="7760" spans="1:5" x14ac:dyDescent="0.2">
      <c r="A7760" t="s">
        <v>1054</v>
      </c>
      <c r="B7760" t="s">
        <v>1076</v>
      </c>
      <c r="C7760" s="1">
        <v>45230</v>
      </c>
      <c r="D7760">
        <v>791</v>
      </c>
      <c r="E7760">
        <v>72</v>
      </c>
    </row>
    <row r="7761" spans="1:5" x14ac:dyDescent="0.2">
      <c r="A7761" t="s">
        <v>1054</v>
      </c>
      <c r="B7761" t="s">
        <v>1077</v>
      </c>
      <c r="C7761" s="1">
        <v>45230</v>
      </c>
      <c r="D7761">
        <v>985</v>
      </c>
      <c r="E7761">
        <v>269</v>
      </c>
    </row>
    <row r="7762" spans="1:5" x14ac:dyDescent="0.2">
      <c r="A7762" t="s">
        <v>1054</v>
      </c>
      <c r="B7762" t="s">
        <v>1018</v>
      </c>
      <c r="C7762" s="1">
        <v>45230</v>
      </c>
      <c r="D7762">
        <v>814</v>
      </c>
      <c r="E7762">
        <v>153</v>
      </c>
    </row>
    <row r="7763" spans="1:5" x14ac:dyDescent="0.2">
      <c r="A7763" t="s">
        <v>1054</v>
      </c>
      <c r="B7763" t="s">
        <v>1116</v>
      </c>
      <c r="C7763" s="1">
        <v>45230</v>
      </c>
      <c r="D7763">
        <v>924</v>
      </c>
      <c r="E7763">
        <v>75</v>
      </c>
    </row>
    <row r="7764" spans="1:5" x14ac:dyDescent="0.2">
      <c r="A7764" t="s">
        <v>1054</v>
      </c>
      <c r="B7764" t="s">
        <v>929</v>
      </c>
      <c r="C7764" s="1">
        <v>45230</v>
      </c>
      <c r="D7764">
        <v>1168</v>
      </c>
      <c r="E7764">
        <v>148</v>
      </c>
    </row>
    <row r="7765" spans="1:5" x14ac:dyDescent="0.2">
      <c r="A7765" t="s">
        <v>1054</v>
      </c>
      <c r="B7765" t="s">
        <v>1078</v>
      </c>
      <c r="C7765" s="1">
        <v>45230</v>
      </c>
      <c r="D7765">
        <v>946</v>
      </c>
      <c r="E7765">
        <v>110</v>
      </c>
    </row>
    <row r="7766" spans="1:5" x14ac:dyDescent="0.2">
      <c r="A7766" t="s">
        <v>1054</v>
      </c>
      <c r="B7766" t="s">
        <v>965</v>
      </c>
      <c r="C7766" s="1">
        <v>45230</v>
      </c>
      <c r="D7766">
        <v>829</v>
      </c>
      <c r="E7766">
        <v>212</v>
      </c>
    </row>
    <row r="7767" spans="1:5" x14ac:dyDescent="0.2">
      <c r="A7767" t="s">
        <v>1054</v>
      </c>
      <c r="B7767" t="s">
        <v>1079</v>
      </c>
      <c r="C7767" s="1">
        <v>45230</v>
      </c>
      <c r="D7767">
        <v>324</v>
      </c>
      <c r="E7767">
        <v>202</v>
      </c>
    </row>
    <row r="7768" spans="1:5" x14ac:dyDescent="0.2">
      <c r="A7768" t="s">
        <v>1054</v>
      </c>
      <c r="B7768" t="s">
        <v>994</v>
      </c>
      <c r="C7768" s="1">
        <v>45230</v>
      </c>
      <c r="D7768">
        <v>1086</v>
      </c>
      <c r="E7768">
        <v>293</v>
      </c>
    </row>
    <row r="7769" spans="1:5" x14ac:dyDescent="0.2">
      <c r="A7769" t="s">
        <v>1054</v>
      </c>
      <c r="B7769" t="s">
        <v>1014</v>
      </c>
      <c r="C7769" s="1">
        <v>45230</v>
      </c>
      <c r="D7769">
        <v>202</v>
      </c>
      <c r="E7769">
        <v>87</v>
      </c>
    </row>
    <row r="7770" spans="1:5" x14ac:dyDescent="0.2">
      <c r="A7770" t="s">
        <v>1080</v>
      </c>
      <c r="B7770" t="s">
        <v>984</v>
      </c>
      <c r="C7770" s="1">
        <v>45230</v>
      </c>
      <c r="D7770">
        <v>1126</v>
      </c>
      <c r="E7770">
        <v>277</v>
      </c>
    </row>
    <row r="7771" spans="1:5" x14ac:dyDescent="0.2">
      <c r="A7771" t="s">
        <v>1080</v>
      </c>
      <c r="B7771" t="s">
        <v>1077</v>
      </c>
      <c r="C7771" s="1">
        <v>45230</v>
      </c>
      <c r="D7771">
        <v>74</v>
      </c>
      <c r="E7771">
        <v>189</v>
      </c>
    </row>
    <row r="7772" spans="1:5" x14ac:dyDescent="0.2">
      <c r="A7772" t="s">
        <v>1080</v>
      </c>
      <c r="B7772" t="s">
        <v>939</v>
      </c>
      <c r="C7772" s="1">
        <v>45230</v>
      </c>
      <c r="D7772">
        <v>1098</v>
      </c>
      <c r="E7772">
        <v>53</v>
      </c>
    </row>
    <row r="7773" spans="1:5" x14ac:dyDescent="0.2">
      <c r="A7773" t="s">
        <v>1080</v>
      </c>
      <c r="B7773" t="s">
        <v>946</v>
      </c>
      <c r="C7773" s="1">
        <v>45230</v>
      </c>
      <c r="D7773">
        <v>859</v>
      </c>
      <c r="E7773">
        <v>157</v>
      </c>
    </row>
    <row r="7774" spans="1:5" x14ac:dyDescent="0.2">
      <c r="A7774" t="s">
        <v>1080</v>
      </c>
      <c r="B7774" t="s">
        <v>953</v>
      </c>
      <c r="C7774" s="1">
        <v>45230</v>
      </c>
      <c r="D7774">
        <v>878</v>
      </c>
      <c r="E7774">
        <v>139</v>
      </c>
    </row>
    <row r="7775" spans="1:5" x14ac:dyDescent="0.2">
      <c r="A7775" t="s">
        <v>1080</v>
      </c>
      <c r="B7775" t="s">
        <v>1016</v>
      </c>
      <c r="C7775" s="1">
        <v>45230</v>
      </c>
      <c r="D7775">
        <v>859</v>
      </c>
      <c r="E7775">
        <v>213</v>
      </c>
    </row>
    <row r="7776" spans="1:5" x14ac:dyDescent="0.2">
      <c r="A7776" t="s">
        <v>1080</v>
      </c>
      <c r="B7776" t="s">
        <v>1105</v>
      </c>
      <c r="C7776" s="1">
        <v>45230</v>
      </c>
      <c r="D7776">
        <v>1047</v>
      </c>
      <c r="E7776">
        <v>126</v>
      </c>
    </row>
    <row r="7777" spans="1:5" x14ac:dyDescent="0.2">
      <c r="A7777" t="s">
        <v>1080</v>
      </c>
      <c r="B7777" t="s">
        <v>949</v>
      </c>
      <c r="C7777" s="1">
        <v>45230</v>
      </c>
      <c r="D7777">
        <v>609</v>
      </c>
      <c r="E7777">
        <v>225</v>
      </c>
    </row>
    <row r="7778" spans="1:5" x14ac:dyDescent="0.2">
      <c r="A7778" t="s">
        <v>1080</v>
      </c>
      <c r="B7778" t="s">
        <v>1081</v>
      </c>
      <c r="C7778" s="1">
        <v>45230</v>
      </c>
      <c r="D7778">
        <v>789</v>
      </c>
      <c r="E7778">
        <v>154</v>
      </c>
    </row>
    <row r="7779" spans="1:5" x14ac:dyDescent="0.2">
      <c r="A7779" t="s">
        <v>1080</v>
      </c>
      <c r="B7779" t="s">
        <v>1082</v>
      </c>
      <c r="C7779" s="1">
        <v>45230</v>
      </c>
      <c r="D7779">
        <v>923</v>
      </c>
      <c r="E7779">
        <v>231</v>
      </c>
    </row>
    <row r="7780" spans="1:5" x14ac:dyDescent="0.2">
      <c r="A7780" t="s">
        <v>1080</v>
      </c>
      <c r="B7780" t="s">
        <v>1053</v>
      </c>
      <c r="C7780" s="1">
        <v>45230</v>
      </c>
      <c r="D7780">
        <v>347</v>
      </c>
      <c r="E7780">
        <v>277</v>
      </c>
    </row>
    <row r="7781" spans="1:5" x14ac:dyDescent="0.2">
      <c r="A7781" t="s">
        <v>1080</v>
      </c>
      <c r="B7781" t="s">
        <v>1059</v>
      </c>
      <c r="C7781" s="1">
        <v>45230</v>
      </c>
      <c r="D7781">
        <v>944</v>
      </c>
      <c r="E7781">
        <v>237</v>
      </c>
    </row>
    <row r="7782" spans="1:5" x14ac:dyDescent="0.2">
      <c r="A7782" t="s">
        <v>1080</v>
      </c>
      <c r="B7782" t="s">
        <v>1015</v>
      </c>
      <c r="C7782" s="1">
        <v>45230</v>
      </c>
      <c r="D7782">
        <v>453</v>
      </c>
      <c r="E7782">
        <v>162</v>
      </c>
    </row>
    <row r="7783" spans="1:5" x14ac:dyDescent="0.2">
      <c r="A7783" t="s">
        <v>1080</v>
      </c>
      <c r="B7783" t="s">
        <v>1083</v>
      </c>
      <c r="C7783" s="1">
        <v>45230</v>
      </c>
      <c r="D7783">
        <v>161</v>
      </c>
      <c r="E7783">
        <v>204</v>
      </c>
    </row>
    <row r="7784" spans="1:5" x14ac:dyDescent="0.2">
      <c r="A7784" t="s">
        <v>1080</v>
      </c>
      <c r="B7784" t="s">
        <v>1076</v>
      </c>
      <c r="C7784" s="1">
        <v>45230</v>
      </c>
      <c r="D7784">
        <v>272</v>
      </c>
      <c r="E7784">
        <v>71</v>
      </c>
    </row>
    <row r="7785" spans="1:5" x14ac:dyDescent="0.2">
      <c r="A7785" t="s">
        <v>1080</v>
      </c>
      <c r="B7785" t="s">
        <v>921</v>
      </c>
      <c r="C7785" s="1">
        <v>45230</v>
      </c>
      <c r="D7785">
        <v>84</v>
      </c>
      <c r="E7785">
        <v>98</v>
      </c>
    </row>
    <row r="7786" spans="1:5" x14ac:dyDescent="0.2">
      <c r="A7786" t="s">
        <v>1080</v>
      </c>
      <c r="B7786" t="s">
        <v>1084</v>
      </c>
      <c r="C7786" s="1">
        <v>45230</v>
      </c>
      <c r="D7786">
        <v>547</v>
      </c>
      <c r="E7786">
        <v>215</v>
      </c>
    </row>
    <row r="7787" spans="1:5" x14ac:dyDescent="0.2">
      <c r="A7787" t="s">
        <v>1080</v>
      </c>
      <c r="B7787" t="s">
        <v>1018</v>
      </c>
      <c r="C7787" s="1">
        <v>45230</v>
      </c>
      <c r="D7787">
        <v>224</v>
      </c>
      <c r="E7787">
        <v>180</v>
      </c>
    </row>
    <row r="7788" spans="1:5" x14ac:dyDescent="0.2">
      <c r="A7788" t="s">
        <v>1080</v>
      </c>
      <c r="B7788" t="s">
        <v>974</v>
      </c>
      <c r="C7788" s="1">
        <v>45230</v>
      </c>
      <c r="D7788">
        <v>167</v>
      </c>
      <c r="E7788">
        <v>171</v>
      </c>
    </row>
    <row r="7789" spans="1:5" x14ac:dyDescent="0.2">
      <c r="A7789" t="s">
        <v>1080</v>
      </c>
      <c r="B7789" t="s">
        <v>961</v>
      </c>
      <c r="C7789" s="1">
        <v>45230</v>
      </c>
      <c r="D7789">
        <v>78</v>
      </c>
      <c r="E7789">
        <v>219</v>
      </c>
    </row>
    <row r="7790" spans="1:5" x14ac:dyDescent="0.2">
      <c r="A7790" t="s">
        <v>1080</v>
      </c>
      <c r="B7790" t="s">
        <v>1006</v>
      </c>
      <c r="C7790" s="1">
        <v>45230</v>
      </c>
      <c r="D7790">
        <v>617</v>
      </c>
      <c r="E7790">
        <v>290</v>
      </c>
    </row>
    <row r="7791" spans="1:5" x14ac:dyDescent="0.2">
      <c r="A7791" t="s">
        <v>1080</v>
      </c>
      <c r="B7791" t="s">
        <v>989</v>
      </c>
      <c r="C7791" s="1">
        <v>45230</v>
      </c>
      <c r="D7791">
        <v>535</v>
      </c>
      <c r="E7791">
        <v>196</v>
      </c>
    </row>
    <row r="7792" spans="1:5" x14ac:dyDescent="0.2">
      <c r="A7792" t="s">
        <v>1080</v>
      </c>
      <c r="B7792" t="s">
        <v>1087</v>
      </c>
      <c r="C7792" s="1">
        <v>45230</v>
      </c>
      <c r="D7792">
        <v>663</v>
      </c>
      <c r="E7792">
        <v>279</v>
      </c>
    </row>
    <row r="7793" spans="1:5" x14ac:dyDescent="0.2">
      <c r="A7793" t="s">
        <v>1080</v>
      </c>
      <c r="B7793" t="s">
        <v>941</v>
      </c>
      <c r="C7793" s="1">
        <v>45230</v>
      </c>
      <c r="D7793">
        <v>1023</v>
      </c>
      <c r="E7793">
        <v>126</v>
      </c>
    </row>
    <row r="7794" spans="1:5" x14ac:dyDescent="0.2">
      <c r="A7794" t="s">
        <v>1080</v>
      </c>
      <c r="B7794" t="s">
        <v>971</v>
      </c>
      <c r="C7794" s="1">
        <v>45230</v>
      </c>
      <c r="D7794">
        <v>604</v>
      </c>
      <c r="E7794">
        <v>154</v>
      </c>
    </row>
    <row r="7795" spans="1:5" x14ac:dyDescent="0.2">
      <c r="A7795" t="s">
        <v>1080</v>
      </c>
      <c r="B7795" t="s">
        <v>1088</v>
      </c>
      <c r="C7795" s="1">
        <v>45230</v>
      </c>
      <c r="D7795">
        <v>322</v>
      </c>
      <c r="E7795">
        <v>150</v>
      </c>
    </row>
    <row r="7796" spans="1:5" x14ac:dyDescent="0.2">
      <c r="A7796" t="s">
        <v>1080</v>
      </c>
      <c r="B7796" t="s">
        <v>994</v>
      </c>
      <c r="C7796" s="1">
        <v>45230</v>
      </c>
      <c r="D7796">
        <v>436</v>
      </c>
      <c r="E7796">
        <v>106</v>
      </c>
    </row>
    <row r="7797" spans="1:5" x14ac:dyDescent="0.2">
      <c r="A7797" t="s">
        <v>1080</v>
      </c>
      <c r="B7797" t="s">
        <v>922</v>
      </c>
      <c r="C7797" s="1">
        <v>45230</v>
      </c>
      <c r="D7797">
        <v>763</v>
      </c>
      <c r="E7797">
        <v>229</v>
      </c>
    </row>
    <row r="7798" spans="1:5" x14ac:dyDescent="0.2">
      <c r="A7798" t="s">
        <v>1080</v>
      </c>
      <c r="B7798" t="s">
        <v>1089</v>
      </c>
      <c r="C7798" s="1">
        <v>45230</v>
      </c>
      <c r="D7798">
        <v>210</v>
      </c>
      <c r="E7798">
        <v>253</v>
      </c>
    </row>
    <row r="7799" spans="1:5" x14ac:dyDescent="0.2">
      <c r="A7799" t="s">
        <v>1080</v>
      </c>
      <c r="B7799" t="s">
        <v>1056</v>
      </c>
      <c r="C7799" s="1">
        <v>45230</v>
      </c>
      <c r="D7799">
        <v>776</v>
      </c>
      <c r="E7799">
        <v>133</v>
      </c>
    </row>
    <row r="7800" spans="1:5" x14ac:dyDescent="0.2">
      <c r="A7800" t="s">
        <v>1080</v>
      </c>
      <c r="B7800" t="s">
        <v>1064</v>
      </c>
      <c r="C7800" s="1">
        <v>45230</v>
      </c>
      <c r="D7800">
        <v>360</v>
      </c>
      <c r="E7800">
        <v>192</v>
      </c>
    </row>
    <row r="7801" spans="1:5" x14ac:dyDescent="0.2">
      <c r="A7801" t="s">
        <v>1080</v>
      </c>
      <c r="B7801" t="s">
        <v>957</v>
      </c>
      <c r="C7801" s="1">
        <v>45230</v>
      </c>
      <c r="D7801">
        <v>403</v>
      </c>
      <c r="E7801">
        <v>255</v>
      </c>
    </row>
    <row r="7802" spans="1:5" x14ac:dyDescent="0.2">
      <c r="A7802" t="s">
        <v>1080</v>
      </c>
      <c r="B7802" t="s">
        <v>1003</v>
      </c>
      <c r="C7802" s="1">
        <v>45230</v>
      </c>
      <c r="D7802">
        <v>584</v>
      </c>
      <c r="E7802">
        <v>185</v>
      </c>
    </row>
    <row r="7803" spans="1:5" x14ac:dyDescent="0.2">
      <c r="A7803" t="s">
        <v>1080</v>
      </c>
      <c r="B7803" t="s">
        <v>954</v>
      </c>
      <c r="C7803" s="1">
        <v>45230</v>
      </c>
      <c r="D7803">
        <v>1174</v>
      </c>
      <c r="E7803">
        <v>270</v>
      </c>
    </row>
    <row r="7804" spans="1:5" x14ac:dyDescent="0.2">
      <c r="A7804" t="s">
        <v>1080</v>
      </c>
      <c r="B7804" t="s">
        <v>1090</v>
      </c>
      <c r="C7804" s="1">
        <v>45230</v>
      </c>
      <c r="D7804">
        <v>961</v>
      </c>
      <c r="E7804">
        <v>77</v>
      </c>
    </row>
    <row r="7805" spans="1:5" x14ac:dyDescent="0.2">
      <c r="A7805" t="s">
        <v>1080</v>
      </c>
      <c r="B7805" t="s">
        <v>1063</v>
      </c>
      <c r="C7805" s="1">
        <v>45230</v>
      </c>
      <c r="D7805">
        <v>790</v>
      </c>
      <c r="E7805">
        <v>79</v>
      </c>
    </row>
    <row r="7806" spans="1:5" x14ac:dyDescent="0.2">
      <c r="A7806" t="s">
        <v>1080</v>
      </c>
      <c r="B7806" t="s">
        <v>990</v>
      </c>
      <c r="C7806" s="1">
        <v>45230</v>
      </c>
      <c r="D7806">
        <v>732</v>
      </c>
      <c r="E7806">
        <v>140</v>
      </c>
    </row>
    <row r="7807" spans="1:5" x14ac:dyDescent="0.2">
      <c r="A7807" t="s">
        <v>1080</v>
      </c>
      <c r="B7807" t="s">
        <v>1093</v>
      </c>
      <c r="C7807" s="1">
        <v>45230</v>
      </c>
      <c r="D7807">
        <v>234</v>
      </c>
      <c r="E7807">
        <v>272</v>
      </c>
    </row>
    <row r="7808" spans="1:5" x14ac:dyDescent="0.2">
      <c r="A7808" t="s">
        <v>1080</v>
      </c>
      <c r="B7808" t="s">
        <v>1027</v>
      </c>
      <c r="C7808" s="1">
        <v>45230</v>
      </c>
      <c r="D7808">
        <v>1154</v>
      </c>
      <c r="E7808">
        <v>118</v>
      </c>
    </row>
    <row r="7809" spans="1:5" x14ac:dyDescent="0.2">
      <c r="A7809" t="s">
        <v>1080</v>
      </c>
      <c r="B7809" t="s">
        <v>1029</v>
      </c>
      <c r="C7809" s="1">
        <v>45230</v>
      </c>
      <c r="D7809">
        <v>972</v>
      </c>
      <c r="E7809">
        <v>245</v>
      </c>
    </row>
    <row r="7810" spans="1:5" x14ac:dyDescent="0.2">
      <c r="A7810" t="s">
        <v>1080</v>
      </c>
      <c r="B7810" t="s">
        <v>919</v>
      </c>
      <c r="C7810" s="1">
        <v>45230</v>
      </c>
      <c r="D7810">
        <v>947</v>
      </c>
      <c r="E7810">
        <v>273</v>
      </c>
    </row>
    <row r="7811" spans="1:5" x14ac:dyDescent="0.2">
      <c r="A7811" t="s">
        <v>1080</v>
      </c>
      <c r="B7811" t="s">
        <v>1066</v>
      </c>
      <c r="C7811" s="1">
        <v>45230</v>
      </c>
      <c r="D7811">
        <v>1116</v>
      </c>
      <c r="E7811">
        <v>263</v>
      </c>
    </row>
    <row r="7812" spans="1:5" x14ac:dyDescent="0.2">
      <c r="A7812" t="s">
        <v>1080</v>
      </c>
      <c r="B7812" t="s">
        <v>929</v>
      </c>
      <c r="C7812" s="1">
        <v>45230</v>
      </c>
      <c r="D7812">
        <v>679</v>
      </c>
      <c r="E7812">
        <v>169</v>
      </c>
    </row>
    <row r="7813" spans="1:5" x14ac:dyDescent="0.2">
      <c r="A7813" t="s">
        <v>1080</v>
      </c>
      <c r="B7813" t="s">
        <v>997</v>
      </c>
      <c r="C7813" s="1">
        <v>45230</v>
      </c>
      <c r="D7813">
        <v>80</v>
      </c>
      <c r="E7813">
        <v>131</v>
      </c>
    </row>
    <row r="7814" spans="1:5" x14ac:dyDescent="0.2">
      <c r="A7814" t="s">
        <v>1080</v>
      </c>
      <c r="B7814" t="s">
        <v>1011</v>
      </c>
      <c r="C7814" s="1">
        <v>45230</v>
      </c>
      <c r="D7814">
        <v>305</v>
      </c>
      <c r="E7814">
        <v>120</v>
      </c>
    </row>
    <row r="7815" spans="1:5" x14ac:dyDescent="0.2">
      <c r="A7815" t="s">
        <v>1080</v>
      </c>
      <c r="B7815" t="s">
        <v>1125</v>
      </c>
      <c r="C7815" s="1">
        <v>45230</v>
      </c>
      <c r="D7815">
        <v>98</v>
      </c>
      <c r="E7815">
        <v>176</v>
      </c>
    </row>
    <row r="7816" spans="1:5" x14ac:dyDescent="0.2">
      <c r="A7816" t="s">
        <v>1080</v>
      </c>
      <c r="B7816" t="s">
        <v>976</v>
      </c>
      <c r="C7816" s="1">
        <v>45230</v>
      </c>
      <c r="D7816">
        <v>758</v>
      </c>
      <c r="E7816">
        <v>122</v>
      </c>
    </row>
    <row r="7817" spans="1:5" x14ac:dyDescent="0.2">
      <c r="A7817" t="s">
        <v>1080</v>
      </c>
      <c r="B7817" t="s">
        <v>935</v>
      </c>
      <c r="C7817" s="1">
        <v>45230</v>
      </c>
      <c r="D7817">
        <v>967</v>
      </c>
      <c r="E7817">
        <v>253</v>
      </c>
    </row>
    <row r="7818" spans="1:5" x14ac:dyDescent="0.2">
      <c r="A7818" t="s">
        <v>1080</v>
      </c>
      <c r="B7818" t="s">
        <v>1060</v>
      </c>
      <c r="C7818" s="1">
        <v>45230</v>
      </c>
      <c r="D7818">
        <v>600</v>
      </c>
      <c r="E7818">
        <v>225</v>
      </c>
    </row>
    <row r="7819" spans="1:5" x14ac:dyDescent="0.2">
      <c r="A7819" t="s">
        <v>1080</v>
      </c>
      <c r="B7819" t="s">
        <v>925</v>
      </c>
      <c r="C7819" s="1">
        <v>45230</v>
      </c>
      <c r="D7819">
        <v>930</v>
      </c>
      <c r="E7819">
        <v>133</v>
      </c>
    </row>
    <row r="7820" spans="1:5" x14ac:dyDescent="0.2">
      <c r="A7820" t="s">
        <v>1080</v>
      </c>
      <c r="B7820" t="s">
        <v>1004</v>
      </c>
      <c r="C7820" s="1">
        <v>45230</v>
      </c>
      <c r="D7820">
        <v>317</v>
      </c>
      <c r="E7820">
        <v>273</v>
      </c>
    </row>
    <row r="7821" spans="1:5" x14ac:dyDescent="0.2">
      <c r="A7821" t="s">
        <v>1080</v>
      </c>
      <c r="B7821" t="s">
        <v>975</v>
      </c>
      <c r="C7821" s="1">
        <v>45230</v>
      </c>
      <c r="D7821">
        <v>238</v>
      </c>
      <c r="E7821">
        <v>93</v>
      </c>
    </row>
    <row r="7822" spans="1:5" x14ac:dyDescent="0.2">
      <c r="A7822" t="s">
        <v>1080</v>
      </c>
      <c r="B7822" t="s">
        <v>1045</v>
      </c>
      <c r="C7822" s="1">
        <v>45230</v>
      </c>
      <c r="D7822">
        <v>24</v>
      </c>
      <c r="E7822">
        <v>273</v>
      </c>
    </row>
    <row r="7823" spans="1:5" x14ac:dyDescent="0.2">
      <c r="A7823" t="s">
        <v>1080</v>
      </c>
      <c r="B7823" t="s">
        <v>1094</v>
      </c>
      <c r="C7823" s="1">
        <v>45230</v>
      </c>
      <c r="D7823">
        <v>714</v>
      </c>
      <c r="E7823">
        <v>66</v>
      </c>
    </row>
    <row r="7824" spans="1:5" x14ac:dyDescent="0.2">
      <c r="A7824" t="s">
        <v>1080</v>
      </c>
      <c r="B7824" t="s">
        <v>947</v>
      </c>
      <c r="C7824" s="1">
        <v>45230</v>
      </c>
      <c r="D7824">
        <v>1199</v>
      </c>
      <c r="E7824">
        <v>136</v>
      </c>
    </row>
    <row r="7825" spans="1:5" x14ac:dyDescent="0.2">
      <c r="A7825" t="s">
        <v>1080</v>
      </c>
      <c r="B7825" t="s">
        <v>932</v>
      </c>
      <c r="C7825" s="1">
        <v>45230</v>
      </c>
      <c r="D7825">
        <v>1141</v>
      </c>
      <c r="E7825">
        <v>125</v>
      </c>
    </row>
    <row r="7826" spans="1:5" x14ac:dyDescent="0.2">
      <c r="A7826" t="s">
        <v>1080</v>
      </c>
      <c r="B7826" t="s">
        <v>1065</v>
      </c>
      <c r="C7826" s="1">
        <v>45230</v>
      </c>
      <c r="D7826">
        <v>761</v>
      </c>
      <c r="E7826">
        <v>283</v>
      </c>
    </row>
    <row r="7827" spans="1:5" x14ac:dyDescent="0.2">
      <c r="A7827" t="s">
        <v>1080</v>
      </c>
      <c r="B7827" t="s">
        <v>982</v>
      </c>
      <c r="C7827" s="1">
        <v>45230</v>
      </c>
      <c r="D7827">
        <v>728</v>
      </c>
      <c r="E7827">
        <v>81</v>
      </c>
    </row>
    <row r="7828" spans="1:5" x14ac:dyDescent="0.2">
      <c r="A7828" t="s">
        <v>1080</v>
      </c>
      <c r="B7828" t="s">
        <v>1095</v>
      </c>
      <c r="C7828" s="1">
        <v>45230</v>
      </c>
      <c r="D7828">
        <v>705</v>
      </c>
      <c r="E7828">
        <v>160</v>
      </c>
    </row>
    <row r="7829" spans="1:5" x14ac:dyDescent="0.2">
      <c r="A7829" t="s">
        <v>1080</v>
      </c>
      <c r="B7829" t="s">
        <v>1010</v>
      </c>
      <c r="C7829" s="1">
        <v>45230</v>
      </c>
      <c r="D7829">
        <v>671</v>
      </c>
      <c r="E7829">
        <v>201</v>
      </c>
    </row>
    <row r="7830" spans="1:5" x14ac:dyDescent="0.2">
      <c r="A7830" t="s">
        <v>1080</v>
      </c>
      <c r="B7830" t="s">
        <v>978</v>
      </c>
      <c r="C7830" s="1">
        <v>45230</v>
      </c>
      <c r="D7830">
        <v>278</v>
      </c>
      <c r="E7830">
        <v>82</v>
      </c>
    </row>
    <row r="7831" spans="1:5" x14ac:dyDescent="0.2">
      <c r="A7831" t="s">
        <v>1080</v>
      </c>
      <c r="B7831" t="s">
        <v>1017</v>
      </c>
      <c r="C7831" s="1">
        <v>45230</v>
      </c>
      <c r="D7831">
        <v>429</v>
      </c>
      <c r="E7831">
        <v>188</v>
      </c>
    </row>
    <row r="7832" spans="1:5" x14ac:dyDescent="0.2">
      <c r="A7832" t="s">
        <v>1080</v>
      </c>
      <c r="B7832" t="s">
        <v>937</v>
      </c>
      <c r="C7832" s="1">
        <v>45230</v>
      </c>
      <c r="D7832">
        <v>517</v>
      </c>
      <c r="E7832">
        <v>75</v>
      </c>
    </row>
    <row r="7833" spans="1:5" x14ac:dyDescent="0.2">
      <c r="A7833" t="s">
        <v>1080</v>
      </c>
      <c r="B7833" t="s">
        <v>1038</v>
      </c>
      <c r="C7833" s="1">
        <v>45230</v>
      </c>
      <c r="D7833">
        <v>774</v>
      </c>
      <c r="E7833">
        <v>264</v>
      </c>
    </row>
    <row r="7834" spans="1:5" x14ac:dyDescent="0.2">
      <c r="A7834" t="s">
        <v>1080</v>
      </c>
      <c r="B7834" t="s">
        <v>965</v>
      </c>
      <c r="C7834" s="1">
        <v>45230</v>
      </c>
      <c r="D7834">
        <v>526</v>
      </c>
      <c r="E7834">
        <v>286</v>
      </c>
    </row>
    <row r="7835" spans="1:5" x14ac:dyDescent="0.2">
      <c r="A7835" t="s">
        <v>1080</v>
      </c>
      <c r="B7835" t="s">
        <v>1096</v>
      </c>
      <c r="C7835" s="1">
        <v>45230</v>
      </c>
      <c r="D7835">
        <v>12</v>
      </c>
      <c r="E7835">
        <v>100</v>
      </c>
    </row>
    <row r="7836" spans="1:5" x14ac:dyDescent="0.2">
      <c r="A7836" t="s">
        <v>1080</v>
      </c>
      <c r="B7836" t="s">
        <v>1055</v>
      </c>
      <c r="C7836" s="1">
        <v>45230</v>
      </c>
      <c r="D7836">
        <v>1055</v>
      </c>
      <c r="E7836">
        <v>75</v>
      </c>
    </row>
    <row r="7837" spans="1:5" x14ac:dyDescent="0.2">
      <c r="A7837" t="s">
        <v>1080</v>
      </c>
      <c r="B7837" t="s">
        <v>1097</v>
      </c>
      <c r="C7837" s="1">
        <v>45230</v>
      </c>
      <c r="D7837">
        <v>1191</v>
      </c>
      <c r="E7837">
        <v>64</v>
      </c>
    </row>
    <row r="7838" spans="1:5" x14ac:dyDescent="0.2">
      <c r="A7838" t="s">
        <v>1080</v>
      </c>
      <c r="B7838" t="s">
        <v>1123</v>
      </c>
      <c r="C7838" s="1">
        <v>45230</v>
      </c>
      <c r="D7838">
        <v>1032</v>
      </c>
      <c r="E7838">
        <v>143</v>
      </c>
    </row>
    <row r="7839" spans="1:5" x14ac:dyDescent="0.2">
      <c r="A7839" t="s">
        <v>1080</v>
      </c>
      <c r="B7839" t="s">
        <v>964</v>
      </c>
      <c r="C7839" s="1">
        <v>45230</v>
      </c>
      <c r="D7839">
        <v>492</v>
      </c>
      <c r="E7839">
        <v>162</v>
      </c>
    </row>
    <row r="7840" spans="1:5" x14ac:dyDescent="0.2">
      <c r="A7840" t="s">
        <v>1080</v>
      </c>
      <c r="B7840" t="s">
        <v>1039</v>
      </c>
      <c r="C7840" s="1">
        <v>45230</v>
      </c>
      <c r="D7840">
        <v>10</v>
      </c>
      <c r="E7840">
        <v>210</v>
      </c>
    </row>
    <row r="7841" spans="1:5" x14ac:dyDescent="0.2">
      <c r="A7841" t="s">
        <v>1080</v>
      </c>
      <c r="B7841" t="s">
        <v>945</v>
      </c>
      <c r="C7841" s="1">
        <v>45230</v>
      </c>
      <c r="D7841">
        <v>813</v>
      </c>
      <c r="E7841">
        <v>112</v>
      </c>
    </row>
    <row r="7842" spans="1:5" x14ac:dyDescent="0.2">
      <c r="A7842" t="s">
        <v>1080</v>
      </c>
      <c r="B7842" t="s">
        <v>1031</v>
      </c>
      <c r="C7842" s="1">
        <v>45230</v>
      </c>
      <c r="D7842">
        <v>973</v>
      </c>
      <c r="E7842">
        <v>271</v>
      </c>
    </row>
    <row r="7843" spans="1:5" x14ac:dyDescent="0.2">
      <c r="A7843" t="s">
        <v>1080</v>
      </c>
      <c r="B7843" t="s">
        <v>960</v>
      </c>
      <c r="C7843" s="1">
        <v>45230</v>
      </c>
      <c r="D7843">
        <v>388</v>
      </c>
      <c r="E7843">
        <v>121</v>
      </c>
    </row>
    <row r="7844" spans="1:5" x14ac:dyDescent="0.2">
      <c r="A7844" t="s">
        <v>1080</v>
      </c>
      <c r="B7844" t="s">
        <v>1028</v>
      </c>
      <c r="C7844" s="1">
        <v>45230</v>
      </c>
      <c r="D7844">
        <v>1143</v>
      </c>
      <c r="E7844">
        <v>156</v>
      </c>
    </row>
    <row r="7845" spans="1:5" x14ac:dyDescent="0.2">
      <c r="A7845" t="s">
        <v>1080</v>
      </c>
      <c r="B7845" t="s">
        <v>1099</v>
      </c>
      <c r="C7845" s="1">
        <v>45230</v>
      </c>
      <c r="D7845">
        <v>402</v>
      </c>
      <c r="E7845">
        <v>258</v>
      </c>
    </row>
    <row r="7846" spans="1:5" x14ac:dyDescent="0.2">
      <c r="A7846" t="s">
        <v>1080</v>
      </c>
      <c r="B7846" t="s">
        <v>1023</v>
      </c>
      <c r="C7846" s="1">
        <v>45230</v>
      </c>
      <c r="D7846">
        <v>831</v>
      </c>
      <c r="E7846">
        <v>280</v>
      </c>
    </row>
    <row r="7847" spans="1:5" x14ac:dyDescent="0.2">
      <c r="A7847" t="s">
        <v>1080</v>
      </c>
      <c r="B7847" t="s">
        <v>918</v>
      </c>
      <c r="C7847" s="1">
        <v>45230</v>
      </c>
      <c r="D7847">
        <v>623</v>
      </c>
      <c r="E7847">
        <v>279</v>
      </c>
    </row>
    <row r="7848" spans="1:5" x14ac:dyDescent="0.2">
      <c r="A7848" t="s">
        <v>1080</v>
      </c>
      <c r="B7848" t="s">
        <v>1107</v>
      </c>
      <c r="C7848" s="1">
        <v>45230</v>
      </c>
      <c r="D7848">
        <v>265</v>
      </c>
      <c r="E7848">
        <v>217</v>
      </c>
    </row>
    <row r="7849" spans="1:5" x14ac:dyDescent="0.2">
      <c r="A7849" t="s">
        <v>1080</v>
      </c>
      <c r="B7849" t="s">
        <v>1070</v>
      </c>
      <c r="C7849" s="1">
        <v>45230</v>
      </c>
      <c r="D7849">
        <v>1077</v>
      </c>
      <c r="E7849">
        <v>144</v>
      </c>
    </row>
    <row r="7850" spans="1:5" x14ac:dyDescent="0.2">
      <c r="A7850" t="s">
        <v>1080</v>
      </c>
      <c r="B7850" t="s">
        <v>952</v>
      </c>
      <c r="C7850" s="1">
        <v>45230</v>
      </c>
      <c r="D7850">
        <v>1104</v>
      </c>
      <c r="E7850">
        <v>170</v>
      </c>
    </row>
    <row r="7851" spans="1:5" x14ac:dyDescent="0.2">
      <c r="A7851" t="s">
        <v>1080</v>
      </c>
      <c r="B7851" t="s">
        <v>1005</v>
      </c>
      <c r="C7851" s="1">
        <v>45230</v>
      </c>
      <c r="D7851">
        <v>526</v>
      </c>
      <c r="E7851">
        <v>189</v>
      </c>
    </row>
    <row r="7852" spans="1:5" x14ac:dyDescent="0.2">
      <c r="A7852" t="s">
        <v>1080</v>
      </c>
      <c r="B7852" t="s">
        <v>940</v>
      </c>
      <c r="C7852" s="1">
        <v>45230</v>
      </c>
      <c r="D7852">
        <v>142</v>
      </c>
      <c r="E7852">
        <v>163</v>
      </c>
    </row>
    <row r="7853" spans="1:5" x14ac:dyDescent="0.2">
      <c r="A7853" t="s">
        <v>1080</v>
      </c>
      <c r="B7853" t="s">
        <v>1100</v>
      </c>
      <c r="C7853" s="1">
        <v>45230</v>
      </c>
      <c r="D7853">
        <v>289</v>
      </c>
      <c r="E7853">
        <v>210</v>
      </c>
    </row>
    <row r="7854" spans="1:5" x14ac:dyDescent="0.2">
      <c r="A7854" t="s">
        <v>1080</v>
      </c>
      <c r="B7854" t="s">
        <v>938</v>
      </c>
      <c r="C7854" s="1">
        <v>45230</v>
      </c>
      <c r="D7854">
        <v>316</v>
      </c>
      <c r="E7854">
        <v>118</v>
      </c>
    </row>
    <row r="7855" spans="1:5" x14ac:dyDescent="0.2">
      <c r="A7855" t="s">
        <v>1080</v>
      </c>
      <c r="B7855" t="s">
        <v>1072</v>
      </c>
      <c r="C7855" s="1">
        <v>45230</v>
      </c>
      <c r="D7855">
        <v>1116</v>
      </c>
      <c r="E7855">
        <v>62</v>
      </c>
    </row>
    <row r="7856" spans="1:5" x14ac:dyDescent="0.2">
      <c r="A7856" t="s">
        <v>1080</v>
      </c>
      <c r="B7856" t="s">
        <v>1040</v>
      </c>
      <c r="C7856" s="1">
        <v>45230</v>
      </c>
      <c r="D7856">
        <v>616</v>
      </c>
      <c r="E7856">
        <v>74</v>
      </c>
    </row>
    <row r="7857" spans="1:5" x14ac:dyDescent="0.2">
      <c r="A7857" t="s">
        <v>1080</v>
      </c>
      <c r="B7857" t="s">
        <v>923</v>
      </c>
      <c r="C7857" s="1">
        <v>45230</v>
      </c>
      <c r="D7857">
        <v>241</v>
      </c>
      <c r="E7857">
        <v>89</v>
      </c>
    </row>
    <row r="7858" spans="1:5" x14ac:dyDescent="0.2">
      <c r="A7858" t="s">
        <v>1101</v>
      </c>
      <c r="B7858" t="s">
        <v>989</v>
      </c>
      <c r="C7858" s="1">
        <v>45230</v>
      </c>
      <c r="D7858">
        <v>430</v>
      </c>
      <c r="E7858">
        <v>83</v>
      </c>
    </row>
    <row r="7859" spans="1:5" x14ac:dyDescent="0.2">
      <c r="A7859" t="s">
        <v>1101</v>
      </c>
      <c r="B7859" t="s">
        <v>1049</v>
      </c>
      <c r="C7859" s="1">
        <v>45230</v>
      </c>
      <c r="D7859">
        <v>558</v>
      </c>
      <c r="E7859">
        <v>106</v>
      </c>
    </row>
    <row r="7860" spans="1:5" x14ac:dyDescent="0.2">
      <c r="A7860" t="s">
        <v>1101</v>
      </c>
      <c r="B7860" t="s">
        <v>1097</v>
      </c>
      <c r="C7860" s="1">
        <v>45230</v>
      </c>
      <c r="D7860">
        <v>155</v>
      </c>
      <c r="E7860">
        <v>138</v>
      </c>
    </row>
    <row r="7861" spans="1:5" x14ac:dyDescent="0.2">
      <c r="A7861" t="s">
        <v>1101</v>
      </c>
      <c r="B7861" t="s">
        <v>1102</v>
      </c>
      <c r="C7861" s="1">
        <v>45230</v>
      </c>
      <c r="D7861">
        <v>615</v>
      </c>
      <c r="E7861">
        <v>57</v>
      </c>
    </row>
    <row r="7862" spans="1:5" x14ac:dyDescent="0.2">
      <c r="A7862" t="s">
        <v>1101</v>
      </c>
      <c r="B7862" t="s">
        <v>1003</v>
      </c>
      <c r="C7862" s="1">
        <v>45230</v>
      </c>
      <c r="D7862">
        <v>241</v>
      </c>
      <c r="E7862">
        <v>187</v>
      </c>
    </row>
    <row r="7863" spans="1:5" x14ac:dyDescent="0.2">
      <c r="A7863" t="s">
        <v>1101</v>
      </c>
      <c r="B7863" t="s">
        <v>971</v>
      </c>
      <c r="C7863" s="1">
        <v>45230</v>
      </c>
      <c r="D7863">
        <v>220</v>
      </c>
      <c r="E7863">
        <v>185</v>
      </c>
    </row>
    <row r="7864" spans="1:5" x14ac:dyDescent="0.2">
      <c r="A7864" t="s">
        <v>1101</v>
      </c>
      <c r="B7864" t="s">
        <v>1068</v>
      </c>
      <c r="C7864" s="1">
        <v>45230</v>
      </c>
      <c r="D7864">
        <v>1166</v>
      </c>
      <c r="E7864">
        <v>130</v>
      </c>
    </row>
    <row r="7865" spans="1:5" x14ac:dyDescent="0.2">
      <c r="A7865" t="s">
        <v>1101</v>
      </c>
      <c r="B7865" t="s">
        <v>1007</v>
      </c>
      <c r="C7865" s="1">
        <v>45230</v>
      </c>
      <c r="D7865">
        <v>905</v>
      </c>
      <c r="E7865">
        <v>195</v>
      </c>
    </row>
    <row r="7866" spans="1:5" x14ac:dyDescent="0.2">
      <c r="A7866" t="s">
        <v>1101</v>
      </c>
      <c r="B7866" t="s">
        <v>1100</v>
      </c>
      <c r="C7866" s="1">
        <v>45230</v>
      </c>
      <c r="D7866">
        <v>1042</v>
      </c>
      <c r="E7866">
        <v>220</v>
      </c>
    </row>
    <row r="7867" spans="1:5" x14ac:dyDescent="0.2">
      <c r="A7867" t="s">
        <v>1101</v>
      </c>
      <c r="B7867" t="s">
        <v>965</v>
      </c>
      <c r="C7867" s="1">
        <v>45230</v>
      </c>
      <c r="D7867">
        <v>594</v>
      </c>
      <c r="E7867">
        <v>260</v>
      </c>
    </row>
    <row r="7868" spans="1:5" x14ac:dyDescent="0.2">
      <c r="A7868" t="s">
        <v>1101</v>
      </c>
      <c r="B7868" t="s">
        <v>1103</v>
      </c>
      <c r="C7868" s="1">
        <v>45230</v>
      </c>
      <c r="D7868">
        <v>397</v>
      </c>
      <c r="E7868">
        <v>187</v>
      </c>
    </row>
    <row r="7869" spans="1:5" x14ac:dyDescent="0.2">
      <c r="A7869" t="s">
        <v>1101</v>
      </c>
      <c r="B7869" t="s">
        <v>1012</v>
      </c>
      <c r="C7869" s="1">
        <v>45230</v>
      </c>
      <c r="D7869">
        <v>730</v>
      </c>
      <c r="E7869">
        <v>241</v>
      </c>
    </row>
    <row r="7870" spans="1:5" x14ac:dyDescent="0.2">
      <c r="A7870" t="s">
        <v>1101</v>
      </c>
      <c r="B7870" t="s">
        <v>1000</v>
      </c>
      <c r="C7870" s="1">
        <v>45230</v>
      </c>
      <c r="D7870">
        <v>102</v>
      </c>
      <c r="E7870">
        <v>221</v>
      </c>
    </row>
    <row r="7871" spans="1:5" x14ac:dyDescent="0.2">
      <c r="A7871" t="s">
        <v>1101</v>
      </c>
      <c r="B7871" t="s">
        <v>1002</v>
      </c>
      <c r="C7871" s="1">
        <v>45230</v>
      </c>
      <c r="D7871">
        <v>21</v>
      </c>
      <c r="E7871">
        <v>214</v>
      </c>
    </row>
    <row r="7872" spans="1:5" x14ac:dyDescent="0.2">
      <c r="A7872" t="s">
        <v>1101</v>
      </c>
      <c r="B7872" t="s">
        <v>946</v>
      </c>
      <c r="C7872" s="1">
        <v>45230</v>
      </c>
      <c r="D7872">
        <v>798</v>
      </c>
      <c r="E7872">
        <v>249</v>
      </c>
    </row>
    <row r="7873" spans="1:5" x14ac:dyDescent="0.2">
      <c r="A7873" t="s">
        <v>1101</v>
      </c>
      <c r="B7873" t="s">
        <v>1061</v>
      </c>
      <c r="C7873" s="1">
        <v>45230</v>
      </c>
      <c r="D7873">
        <v>329</v>
      </c>
      <c r="E7873">
        <v>288</v>
      </c>
    </row>
    <row r="7874" spans="1:5" x14ac:dyDescent="0.2">
      <c r="A7874" t="s">
        <v>1101</v>
      </c>
      <c r="B7874" t="s">
        <v>1001</v>
      </c>
      <c r="C7874" s="1">
        <v>45230</v>
      </c>
      <c r="D7874">
        <v>303</v>
      </c>
      <c r="E7874">
        <v>102</v>
      </c>
    </row>
    <row r="7875" spans="1:5" x14ac:dyDescent="0.2">
      <c r="A7875" t="s">
        <v>1101</v>
      </c>
      <c r="B7875" t="s">
        <v>1085</v>
      </c>
      <c r="C7875" s="1">
        <v>45230</v>
      </c>
      <c r="D7875">
        <v>531</v>
      </c>
      <c r="E7875">
        <v>160</v>
      </c>
    </row>
    <row r="7876" spans="1:5" x14ac:dyDescent="0.2">
      <c r="A7876" t="s">
        <v>1101</v>
      </c>
      <c r="B7876" t="s">
        <v>994</v>
      </c>
      <c r="C7876" s="1">
        <v>45230</v>
      </c>
      <c r="D7876">
        <v>1109</v>
      </c>
      <c r="E7876">
        <v>114</v>
      </c>
    </row>
    <row r="7877" spans="1:5" x14ac:dyDescent="0.2">
      <c r="A7877" t="s">
        <v>1101</v>
      </c>
      <c r="B7877" t="s">
        <v>1057</v>
      </c>
      <c r="C7877" s="1">
        <v>45230</v>
      </c>
      <c r="D7877">
        <v>1141</v>
      </c>
      <c r="E7877">
        <v>218</v>
      </c>
    </row>
    <row r="7878" spans="1:5" x14ac:dyDescent="0.2">
      <c r="A7878" t="s">
        <v>1101</v>
      </c>
      <c r="B7878" t="s">
        <v>924</v>
      </c>
      <c r="C7878" s="1">
        <v>45230</v>
      </c>
      <c r="D7878">
        <v>497</v>
      </c>
      <c r="E7878">
        <v>220</v>
      </c>
    </row>
    <row r="7879" spans="1:5" x14ac:dyDescent="0.2">
      <c r="A7879" t="s">
        <v>1101</v>
      </c>
      <c r="B7879" t="s">
        <v>1021</v>
      </c>
      <c r="C7879" s="1">
        <v>45230</v>
      </c>
      <c r="D7879">
        <v>331</v>
      </c>
      <c r="E7879">
        <v>182</v>
      </c>
    </row>
    <row r="7880" spans="1:5" x14ac:dyDescent="0.2">
      <c r="A7880" t="s">
        <v>1101</v>
      </c>
      <c r="B7880" t="s">
        <v>1011</v>
      </c>
      <c r="C7880" s="1">
        <v>45230</v>
      </c>
      <c r="D7880">
        <v>1045</v>
      </c>
      <c r="E7880">
        <v>148</v>
      </c>
    </row>
    <row r="7881" spans="1:5" x14ac:dyDescent="0.2">
      <c r="A7881" t="s">
        <v>1101</v>
      </c>
      <c r="B7881" t="s">
        <v>1063</v>
      </c>
      <c r="C7881" s="1">
        <v>45230</v>
      </c>
      <c r="D7881">
        <v>23</v>
      </c>
      <c r="E7881">
        <v>81</v>
      </c>
    </row>
    <row r="7882" spans="1:5" x14ac:dyDescent="0.2">
      <c r="A7882" t="s">
        <v>1101</v>
      </c>
      <c r="B7882" t="s">
        <v>921</v>
      </c>
      <c r="C7882" s="1">
        <v>45230</v>
      </c>
      <c r="D7882">
        <v>1186</v>
      </c>
      <c r="E7882">
        <v>206</v>
      </c>
    </row>
    <row r="7883" spans="1:5" x14ac:dyDescent="0.2">
      <c r="A7883" t="s">
        <v>1101</v>
      </c>
      <c r="B7883" t="s">
        <v>996</v>
      </c>
      <c r="C7883" s="1">
        <v>45230</v>
      </c>
      <c r="D7883">
        <v>364</v>
      </c>
      <c r="E7883">
        <v>180</v>
      </c>
    </row>
    <row r="7884" spans="1:5" x14ac:dyDescent="0.2">
      <c r="A7884" t="s">
        <v>1101</v>
      </c>
      <c r="B7884" t="s">
        <v>1088</v>
      </c>
      <c r="C7884" s="1">
        <v>45230</v>
      </c>
      <c r="D7884">
        <v>221</v>
      </c>
      <c r="E7884">
        <v>194</v>
      </c>
    </row>
    <row r="7885" spans="1:5" x14ac:dyDescent="0.2">
      <c r="A7885" t="s">
        <v>1101</v>
      </c>
      <c r="B7885" t="s">
        <v>1034</v>
      </c>
      <c r="C7885" s="1">
        <v>45230</v>
      </c>
      <c r="D7885">
        <v>321</v>
      </c>
      <c r="E7885">
        <v>234</v>
      </c>
    </row>
    <row r="7886" spans="1:5" x14ac:dyDescent="0.2">
      <c r="A7886" t="s">
        <v>1101</v>
      </c>
      <c r="B7886" t="s">
        <v>920</v>
      </c>
      <c r="C7886" s="1">
        <v>45230</v>
      </c>
      <c r="D7886">
        <v>1008</v>
      </c>
      <c r="E7886">
        <v>257</v>
      </c>
    </row>
    <row r="7887" spans="1:5" x14ac:dyDescent="0.2">
      <c r="A7887" t="s">
        <v>1101</v>
      </c>
      <c r="B7887" t="s">
        <v>988</v>
      </c>
      <c r="C7887" s="1">
        <v>45230</v>
      </c>
      <c r="D7887">
        <v>668</v>
      </c>
      <c r="E7887">
        <v>264</v>
      </c>
    </row>
    <row r="7888" spans="1:5" x14ac:dyDescent="0.2">
      <c r="A7888" t="s">
        <v>1101</v>
      </c>
      <c r="B7888" t="s">
        <v>998</v>
      </c>
      <c r="C7888" s="1">
        <v>45230</v>
      </c>
      <c r="D7888">
        <v>1177</v>
      </c>
      <c r="E7888">
        <v>91</v>
      </c>
    </row>
    <row r="7889" spans="1:5" x14ac:dyDescent="0.2">
      <c r="A7889" t="s">
        <v>1101</v>
      </c>
      <c r="B7889" t="s">
        <v>967</v>
      </c>
      <c r="C7889" s="1">
        <v>45230</v>
      </c>
      <c r="D7889">
        <v>360</v>
      </c>
      <c r="E7889">
        <v>267</v>
      </c>
    </row>
    <row r="7890" spans="1:5" x14ac:dyDescent="0.2">
      <c r="A7890" t="s">
        <v>1101</v>
      </c>
      <c r="B7890" t="s">
        <v>940</v>
      </c>
      <c r="C7890" s="1">
        <v>45230</v>
      </c>
      <c r="D7890">
        <v>1085</v>
      </c>
      <c r="E7890">
        <v>59</v>
      </c>
    </row>
    <row r="7891" spans="1:5" x14ac:dyDescent="0.2">
      <c r="A7891" t="s">
        <v>1101</v>
      </c>
      <c r="B7891" t="s">
        <v>932</v>
      </c>
      <c r="C7891" s="1">
        <v>45230</v>
      </c>
      <c r="D7891">
        <v>635</v>
      </c>
      <c r="E7891">
        <v>207</v>
      </c>
    </row>
    <row r="7892" spans="1:5" x14ac:dyDescent="0.2">
      <c r="A7892" t="s">
        <v>1101</v>
      </c>
      <c r="B7892" t="s">
        <v>1073</v>
      </c>
      <c r="C7892" s="1">
        <v>45230</v>
      </c>
      <c r="D7892">
        <v>997</v>
      </c>
      <c r="E7892">
        <v>222</v>
      </c>
    </row>
    <row r="7893" spans="1:5" x14ac:dyDescent="0.2">
      <c r="A7893" t="s">
        <v>1101</v>
      </c>
      <c r="B7893" t="s">
        <v>981</v>
      </c>
      <c r="C7893" s="1">
        <v>45230</v>
      </c>
      <c r="D7893">
        <v>189</v>
      </c>
      <c r="E7893">
        <v>249</v>
      </c>
    </row>
    <row r="7894" spans="1:5" x14ac:dyDescent="0.2">
      <c r="A7894" t="s">
        <v>1101</v>
      </c>
      <c r="B7894" t="s">
        <v>975</v>
      </c>
      <c r="C7894" s="1">
        <v>45230</v>
      </c>
      <c r="D7894">
        <v>643</v>
      </c>
      <c r="E7894">
        <v>57</v>
      </c>
    </row>
    <row r="7895" spans="1:5" x14ac:dyDescent="0.2">
      <c r="A7895" t="s">
        <v>1101</v>
      </c>
      <c r="B7895" t="s">
        <v>1084</v>
      </c>
      <c r="C7895" s="1">
        <v>45230</v>
      </c>
      <c r="D7895">
        <v>747</v>
      </c>
      <c r="E7895">
        <v>118</v>
      </c>
    </row>
    <row r="7896" spans="1:5" x14ac:dyDescent="0.2">
      <c r="A7896" t="s">
        <v>1101</v>
      </c>
      <c r="B7896" t="s">
        <v>1050</v>
      </c>
      <c r="C7896" s="1">
        <v>45230</v>
      </c>
      <c r="D7896">
        <v>1169</v>
      </c>
      <c r="E7896">
        <v>264</v>
      </c>
    </row>
    <row r="7897" spans="1:5" x14ac:dyDescent="0.2">
      <c r="A7897" t="s">
        <v>1101</v>
      </c>
      <c r="B7897" t="s">
        <v>1004</v>
      </c>
      <c r="C7897" s="1">
        <v>45230</v>
      </c>
      <c r="D7897">
        <v>589</v>
      </c>
      <c r="E7897">
        <v>236</v>
      </c>
    </row>
    <row r="7898" spans="1:5" x14ac:dyDescent="0.2">
      <c r="A7898" t="s">
        <v>1101</v>
      </c>
      <c r="B7898" t="s">
        <v>936</v>
      </c>
      <c r="C7898" s="1">
        <v>45230</v>
      </c>
      <c r="D7898">
        <v>335</v>
      </c>
      <c r="E7898">
        <v>131</v>
      </c>
    </row>
    <row r="7899" spans="1:5" x14ac:dyDescent="0.2">
      <c r="A7899" t="s">
        <v>1101</v>
      </c>
      <c r="B7899" t="s">
        <v>933</v>
      </c>
      <c r="C7899" s="1">
        <v>45230</v>
      </c>
      <c r="D7899">
        <v>635</v>
      </c>
      <c r="E7899">
        <v>193</v>
      </c>
    </row>
    <row r="7900" spans="1:5" x14ac:dyDescent="0.2">
      <c r="A7900" t="s">
        <v>1101</v>
      </c>
      <c r="B7900" t="s">
        <v>1028</v>
      </c>
      <c r="C7900" s="1">
        <v>45230</v>
      </c>
      <c r="D7900">
        <v>757</v>
      </c>
      <c r="E7900">
        <v>181</v>
      </c>
    </row>
    <row r="7901" spans="1:5" x14ac:dyDescent="0.2">
      <c r="A7901" t="s">
        <v>1101</v>
      </c>
      <c r="B7901" t="s">
        <v>1070</v>
      </c>
      <c r="C7901" s="1">
        <v>45230</v>
      </c>
      <c r="D7901">
        <v>296</v>
      </c>
      <c r="E7901">
        <v>143</v>
      </c>
    </row>
    <row r="7902" spans="1:5" x14ac:dyDescent="0.2">
      <c r="A7902" t="s">
        <v>1101</v>
      </c>
      <c r="B7902" t="s">
        <v>1059</v>
      </c>
      <c r="C7902" s="1">
        <v>45230</v>
      </c>
      <c r="D7902">
        <v>544</v>
      </c>
      <c r="E7902">
        <v>232</v>
      </c>
    </row>
    <row r="7903" spans="1:5" x14ac:dyDescent="0.2">
      <c r="A7903" t="s">
        <v>1101</v>
      </c>
      <c r="B7903" t="s">
        <v>1099</v>
      </c>
      <c r="C7903" s="1">
        <v>45230</v>
      </c>
      <c r="D7903">
        <v>409</v>
      </c>
      <c r="E7903">
        <v>60</v>
      </c>
    </row>
    <row r="7904" spans="1:5" x14ac:dyDescent="0.2">
      <c r="A7904" t="s">
        <v>1101</v>
      </c>
      <c r="B7904" t="s">
        <v>1030</v>
      </c>
      <c r="C7904" s="1">
        <v>45230</v>
      </c>
      <c r="D7904">
        <v>689</v>
      </c>
      <c r="E7904">
        <v>51</v>
      </c>
    </row>
    <row r="7905" spans="1:5" x14ac:dyDescent="0.2">
      <c r="A7905" t="s">
        <v>1101</v>
      </c>
      <c r="B7905" t="s">
        <v>1075</v>
      </c>
      <c r="C7905" s="1">
        <v>45230</v>
      </c>
      <c r="D7905">
        <v>255</v>
      </c>
      <c r="E7905">
        <v>295</v>
      </c>
    </row>
    <row r="7906" spans="1:5" x14ac:dyDescent="0.2">
      <c r="A7906" t="s">
        <v>1101</v>
      </c>
      <c r="B7906" t="s">
        <v>1005</v>
      </c>
      <c r="C7906" s="1">
        <v>45230</v>
      </c>
      <c r="D7906">
        <v>1008</v>
      </c>
      <c r="E7906">
        <v>288</v>
      </c>
    </row>
    <row r="7907" spans="1:5" x14ac:dyDescent="0.2">
      <c r="A7907" t="s">
        <v>1101</v>
      </c>
      <c r="B7907" t="s">
        <v>939</v>
      </c>
      <c r="C7907" s="1">
        <v>45230</v>
      </c>
      <c r="D7907">
        <v>718</v>
      </c>
      <c r="E7907">
        <v>110</v>
      </c>
    </row>
    <row r="7908" spans="1:5" x14ac:dyDescent="0.2">
      <c r="A7908" t="s">
        <v>1101</v>
      </c>
      <c r="B7908" t="s">
        <v>987</v>
      </c>
      <c r="C7908" s="1">
        <v>45230</v>
      </c>
      <c r="D7908">
        <v>108</v>
      </c>
      <c r="E7908">
        <v>258</v>
      </c>
    </row>
    <row r="7909" spans="1:5" x14ac:dyDescent="0.2">
      <c r="A7909" t="s">
        <v>1101</v>
      </c>
      <c r="B7909" t="s">
        <v>973</v>
      </c>
      <c r="C7909" s="1">
        <v>45230</v>
      </c>
      <c r="D7909">
        <v>575</v>
      </c>
      <c r="E7909">
        <v>109</v>
      </c>
    </row>
    <row r="7910" spans="1:5" x14ac:dyDescent="0.2">
      <c r="A7910" t="s">
        <v>1101</v>
      </c>
      <c r="B7910" t="s">
        <v>1105</v>
      </c>
      <c r="C7910" s="1">
        <v>45230</v>
      </c>
      <c r="D7910">
        <v>153</v>
      </c>
      <c r="E7910">
        <v>111</v>
      </c>
    </row>
    <row r="7911" spans="1:5" x14ac:dyDescent="0.2">
      <c r="A7911" t="s">
        <v>1101</v>
      </c>
      <c r="B7911" t="s">
        <v>990</v>
      </c>
      <c r="C7911" s="1">
        <v>45230</v>
      </c>
      <c r="D7911">
        <v>621</v>
      </c>
      <c r="E7911">
        <v>96</v>
      </c>
    </row>
    <row r="7912" spans="1:5" x14ac:dyDescent="0.2">
      <c r="A7912" t="s">
        <v>1101</v>
      </c>
      <c r="B7912" t="s">
        <v>951</v>
      </c>
      <c r="C7912" s="1">
        <v>45230</v>
      </c>
      <c r="D7912">
        <v>331</v>
      </c>
      <c r="E7912">
        <v>234</v>
      </c>
    </row>
    <row r="7913" spans="1:5" x14ac:dyDescent="0.2">
      <c r="A7913" t="s">
        <v>1101</v>
      </c>
      <c r="B7913" t="s">
        <v>1038</v>
      </c>
      <c r="C7913" s="1">
        <v>45230</v>
      </c>
      <c r="D7913">
        <v>880</v>
      </c>
      <c r="E7913">
        <v>179</v>
      </c>
    </row>
    <row r="7914" spans="1:5" x14ac:dyDescent="0.2">
      <c r="A7914" t="s">
        <v>1101</v>
      </c>
      <c r="B7914" t="s">
        <v>957</v>
      </c>
      <c r="C7914" s="1">
        <v>45230</v>
      </c>
      <c r="D7914">
        <v>949</v>
      </c>
      <c r="E7914">
        <v>79</v>
      </c>
    </row>
    <row r="7915" spans="1:5" x14ac:dyDescent="0.2">
      <c r="A7915" t="s">
        <v>1101</v>
      </c>
      <c r="B7915" t="s">
        <v>1020</v>
      </c>
      <c r="C7915" s="1">
        <v>45230</v>
      </c>
      <c r="D7915">
        <v>748</v>
      </c>
      <c r="E7915">
        <v>90</v>
      </c>
    </row>
    <row r="7916" spans="1:5" x14ac:dyDescent="0.2">
      <c r="A7916" t="s">
        <v>1101</v>
      </c>
      <c r="B7916" t="s">
        <v>1046</v>
      </c>
      <c r="C7916" s="1">
        <v>45230</v>
      </c>
      <c r="D7916">
        <v>1141</v>
      </c>
      <c r="E7916">
        <v>134</v>
      </c>
    </row>
    <row r="7917" spans="1:5" x14ac:dyDescent="0.2">
      <c r="A7917" t="s">
        <v>1101</v>
      </c>
      <c r="B7917" t="s">
        <v>1032</v>
      </c>
      <c r="C7917" s="1">
        <v>45230</v>
      </c>
      <c r="D7917">
        <v>985</v>
      </c>
      <c r="E7917">
        <v>264</v>
      </c>
    </row>
    <row r="7918" spans="1:5" x14ac:dyDescent="0.2">
      <c r="A7918" t="s">
        <v>1101</v>
      </c>
      <c r="B7918" t="s">
        <v>1060</v>
      </c>
      <c r="C7918" s="1">
        <v>45230</v>
      </c>
      <c r="D7918">
        <v>914</v>
      </c>
      <c r="E7918">
        <v>102</v>
      </c>
    </row>
    <row r="7919" spans="1:5" x14ac:dyDescent="0.2">
      <c r="A7919" t="s">
        <v>1101</v>
      </c>
      <c r="B7919" t="s">
        <v>1018</v>
      </c>
      <c r="C7919" s="1">
        <v>45230</v>
      </c>
      <c r="D7919">
        <v>1109</v>
      </c>
      <c r="E7919">
        <v>208</v>
      </c>
    </row>
    <row r="7920" spans="1:5" x14ac:dyDescent="0.2">
      <c r="A7920" t="s">
        <v>1101</v>
      </c>
      <c r="B7920" t="s">
        <v>1106</v>
      </c>
      <c r="C7920" s="1">
        <v>45230</v>
      </c>
      <c r="D7920">
        <v>132</v>
      </c>
      <c r="E7920">
        <v>51</v>
      </c>
    </row>
    <row r="7921" spans="1:5" x14ac:dyDescent="0.2">
      <c r="A7921" t="s">
        <v>1101</v>
      </c>
      <c r="B7921" t="s">
        <v>1013</v>
      </c>
      <c r="C7921" s="1">
        <v>45230</v>
      </c>
      <c r="D7921">
        <v>283</v>
      </c>
      <c r="E7921">
        <v>153</v>
      </c>
    </row>
    <row r="7922" spans="1:5" x14ac:dyDescent="0.2">
      <c r="A7922" t="s">
        <v>1101</v>
      </c>
      <c r="B7922" t="s">
        <v>923</v>
      </c>
      <c r="C7922" s="1">
        <v>45230</v>
      </c>
      <c r="D7922">
        <v>574</v>
      </c>
      <c r="E7922">
        <v>99</v>
      </c>
    </row>
    <row r="7923" spans="1:5" x14ac:dyDescent="0.2">
      <c r="A7923" t="s">
        <v>1101</v>
      </c>
      <c r="B7923" t="s">
        <v>958</v>
      </c>
      <c r="C7923" s="1">
        <v>45230</v>
      </c>
      <c r="D7923">
        <v>264</v>
      </c>
      <c r="E7923">
        <v>115</v>
      </c>
    </row>
    <row r="7924" spans="1:5" x14ac:dyDescent="0.2">
      <c r="A7924" t="s">
        <v>1101</v>
      </c>
      <c r="B7924" t="s">
        <v>1016</v>
      </c>
      <c r="C7924" s="1">
        <v>45230</v>
      </c>
      <c r="D7924">
        <v>793</v>
      </c>
      <c r="E7924">
        <v>234</v>
      </c>
    </row>
    <row r="7925" spans="1:5" x14ac:dyDescent="0.2">
      <c r="A7925" t="s">
        <v>1101</v>
      </c>
      <c r="B7925" t="s">
        <v>1078</v>
      </c>
      <c r="C7925" s="1">
        <v>45230</v>
      </c>
      <c r="D7925">
        <v>514</v>
      </c>
      <c r="E7925">
        <v>216</v>
      </c>
    </row>
    <row r="7926" spans="1:5" x14ac:dyDescent="0.2">
      <c r="A7926" t="s">
        <v>1101</v>
      </c>
      <c r="B7926" t="s">
        <v>934</v>
      </c>
      <c r="C7926" s="1">
        <v>45230</v>
      </c>
      <c r="D7926">
        <v>149</v>
      </c>
      <c r="E7926">
        <v>184</v>
      </c>
    </row>
    <row r="7927" spans="1:5" x14ac:dyDescent="0.2">
      <c r="A7927" t="s">
        <v>1101</v>
      </c>
      <c r="B7927" t="s">
        <v>1042</v>
      </c>
      <c r="C7927" s="1">
        <v>45230</v>
      </c>
      <c r="D7927">
        <v>1200</v>
      </c>
      <c r="E7927">
        <v>189</v>
      </c>
    </row>
    <row r="7928" spans="1:5" x14ac:dyDescent="0.2">
      <c r="A7928" t="s">
        <v>1101</v>
      </c>
      <c r="B7928" t="s">
        <v>1116</v>
      </c>
      <c r="C7928" s="1">
        <v>45230</v>
      </c>
      <c r="D7928">
        <v>442</v>
      </c>
      <c r="E7928">
        <v>184</v>
      </c>
    </row>
    <row r="7929" spans="1:5" x14ac:dyDescent="0.2">
      <c r="A7929" t="s">
        <v>1101</v>
      </c>
      <c r="B7929" t="s">
        <v>953</v>
      </c>
      <c r="C7929" s="1">
        <v>45230</v>
      </c>
      <c r="D7929">
        <v>997</v>
      </c>
      <c r="E7929">
        <v>281</v>
      </c>
    </row>
    <row r="7930" spans="1:5" x14ac:dyDescent="0.2">
      <c r="A7930" t="s">
        <v>1101</v>
      </c>
      <c r="B7930" t="s">
        <v>1089</v>
      </c>
      <c r="C7930" s="1">
        <v>45230</v>
      </c>
      <c r="D7930">
        <v>76</v>
      </c>
      <c r="E7930">
        <v>217</v>
      </c>
    </row>
    <row r="7931" spans="1:5" x14ac:dyDescent="0.2">
      <c r="A7931" t="s">
        <v>1101</v>
      </c>
      <c r="B7931" t="s">
        <v>966</v>
      </c>
      <c r="C7931" s="1">
        <v>45230</v>
      </c>
      <c r="D7931">
        <v>310</v>
      </c>
      <c r="E7931">
        <v>158</v>
      </c>
    </row>
    <row r="7932" spans="1:5" x14ac:dyDescent="0.2">
      <c r="A7932" t="s">
        <v>1101</v>
      </c>
      <c r="B7932" t="s">
        <v>1017</v>
      </c>
      <c r="C7932" s="1">
        <v>45230</v>
      </c>
      <c r="D7932">
        <v>990</v>
      </c>
      <c r="E7932">
        <v>177</v>
      </c>
    </row>
    <row r="7933" spans="1:5" x14ac:dyDescent="0.2">
      <c r="A7933" t="s">
        <v>1101</v>
      </c>
      <c r="B7933" t="s">
        <v>1056</v>
      </c>
      <c r="C7933" s="1">
        <v>45230</v>
      </c>
      <c r="D7933">
        <v>288</v>
      </c>
      <c r="E7933">
        <v>186</v>
      </c>
    </row>
    <row r="7934" spans="1:5" x14ac:dyDescent="0.2">
      <c r="A7934" t="s">
        <v>1101</v>
      </c>
      <c r="B7934" t="s">
        <v>1081</v>
      </c>
      <c r="C7934" s="1">
        <v>45230</v>
      </c>
      <c r="D7934">
        <v>1164</v>
      </c>
      <c r="E7934">
        <v>178</v>
      </c>
    </row>
    <row r="7935" spans="1:5" x14ac:dyDescent="0.2">
      <c r="A7935" t="s">
        <v>1101</v>
      </c>
      <c r="B7935" t="s">
        <v>1072</v>
      </c>
      <c r="C7935" s="1">
        <v>45230</v>
      </c>
      <c r="D7935">
        <v>1173</v>
      </c>
      <c r="E7935">
        <v>177</v>
      </c>
    </row>
    <row r="7936" spans="1:5" x14ac:dyDescent="0.2">
      <c r="A7936" t="s">
        <v>1101</v>
      </c>
      <c r="B7936" t="s">
        <v>1014</v>
      </c>
      <c r="C7936" s="1">
        <v>45230</v>
      </c>
      <c r="D7936">
        <v>1185</v>
      </c>
      <c r="E7936">
        <v>155</v>
      </c>
    </row>
    <row r="7937" spans="1:5" x14ac:dyDescent="0.2">
      <c r="A7937" t="s">
        <v>1101</v>
      </c>
      <c r="B7937" t="s">
        <v>1086</v>
      </c>
      <c r="C7937" s="1">
        <v>45230</v>
      </c>
      <c r="D7937">
        <v>181</v>
      </c>
      <c r="E7937">
        <v>71</v>
      </c>
    </row>
    <row r="7938" spans="1:5" x14ac:dyDescent="0.2">
      <c r="A7938" t="s">
        <v>1101</v>
      </c>
      <c r="B7938" t="s">
        <v>1039</v>
      </c>
      <c r="C7938" s="1">
        <v>45230</v>
      </c>
      <c r="D7938">
        <v>982</v>
      </c>
      <c r="E7938">
        <v>213</v>
      </c>
    </row>
    <row r="7939" spans="1:5" x14ac:dyDescent="0.2">
      <c r="A7939" t="s">
        <v>1101</v>
      </c>
      <c r="B7939" t="s">
        <v>1040</v>
      </c>
      <c r="C7939" s="1">
        <v>45230</v>
      </c>
      <c r="D7939">
        <v>584</v>
      </c>
      <c r="E7939">
        <v>201</v>
      </c>
    </row>
    <row r="7940" spans="1:5" x14ac:dyDescent="0.2">
      <c r="A7940" t="s">
        <v>1101</v>
      </c>
      <c r="B7940" t="s">
        <v>1108</v>
      </c>
      <c r="C7940" s="1">
        <v>45230</v>
      </c>
      <c r="D7940">
        <v>411</v>
      </c>
      <c r="E7940">
        <v>101</v>
      </c>
    </row>
    <row r="7941" spans="1:5" x14ac:dyDescent="0.2">
      <c r="A7941" t="s">
        <v>1101</v>
      </c>
      <c r="B7941" t="s">
        <v>1010</v>
      </c>
      <c r="C7941" s="1">
        <v>45230</v>
      </c>
      <c r="D7941">
        <v>115</v>
      </c>
      <c r="E7941">
        <v>128</v>
      </c>
    </row>
    <row r="7942" spans="1:5" x14ac:dyDescent="0.2">
      <c r="A7942" t="s">
        <v>1101</v>
      </c>
      <c r="B7942" t="s">
        <v>1036</v>
      </c>
      <c r="C7942" s="1">
        <v>45230</v>
      </c>
      <c r="D7942">
        <v>586</v>
      </c>
      <c r="E7942">
        <v>126</v>
      </c>
    </row>
    <row r="7943" spans="1:5" x14ac:dyDescent="0.2">
      <c r="A7943" t="s">
        <v>1101</v>
      </c>
      <c r="B7943" t="s">
        <v>955</v>
      </c>
      <c r="C7943" s="1">
        <v>45230</v>
      </c>
      <c r="D7943">
        <v>64</v>
      </c>
      <c r="E7943">
        <v>270</v>
      </c>
    </row>
    <row r="7944" spans="1:5" x14ac:dyDescent="0.2">
      <c r="A7944" t="s">
        <v>1101</v>
      </c>
      <c r="B7944" t="s">
        <v>991</v>
      </c>
      <c r="C7944" s="1">
        <v>45230</v>
      </c>
      <c r="D7944">
        <v>381</v>
      </c>
      <c r="E7944">
        <v>54</v>
      </c>
    </row>
    <row r="7945" spans="1:5" x14ac:dyDescent="0.2">
      <c r="A7945" t="s">
        <v>1101</v>
      </c>
      <c r="B7945" t="s">
        <v>1077</v>
      </c>
      <c r="C7945" s="1">
        <v>45230</v>
      </c>
      <c r="D7945">
        <v>122</v>
      </c>
      <c r="E7945">
        <v>113</v>
      </c>
    </row>
    <row r="7946" spans="1:5" x14ac:dyDescent="0.2">
      <c r="A7946" t="s">
        <v>1101</v>
      </c>
      <c r="B7946" t="s">
        <v>1035</v>
      </c>
      <c r="C7946" s="1">
        <v>45230</v>
      </c>
      <c r="D7946">
        <v>1125</v>
      </c>
      <c r="E7946">
        <v>186</v>
      </c>
    </row>
    <row r="7947" spans="1:5" x14ac:dyDescent="0.2">
      <c r="A7947" t="s">
        <v>1101</v>
      </c>
      <c r="B7947" t="s">
        <v>1041</v>
      </c>
      <c r="C7947" s="1">
        <v>45230</v>
      </c>
      <c r="D7947">
        <v>829</v>
      </c>
      <c r="E7947">
        <v>113</v>
      </c>
    </row>
    <row r="7948" spans="1:5" x14ac:dyDescent="0.2">
      <c r="A7948" t="s">
        <v>1109</v>
      </c>
      <c r="B7948" t="s">
        <v>1046</v>
      </c>
      <c r="C7948" s="1">
        <v>45230</v>
      </c>
      <c r="D7948">
        <v>281</v>
      </c>
      <c r="E7948">
        <v>131</v>
      </c>
    </row>
    <row r="7949" spans="1:5" x14ac:dyDescent="0.2">
      <c r="A7949" t="s">
        <v>1109</v>
      </c>
      <c r="B7949" t="s">
        <v>1108</v>
      </c>
      <c r="C7949" s="1">
        <v>45230</v>
      </c>
      <c r="D7949">
        <v>676</v>
      </c>
      <c r="E7949">
        <v>125</v>
      </c>
    </row>
    <row r="7950" spans="1:5" x14ac:dyDescent="0.2">
      <c r="A7950" t="s">
        <v>1109</v>
      </c>
      <c r="B7950" t="s">
        <v>1074</v>
      </c>
      <c r="C7950" s="1">
        <v>45230</v>
      </c>
      <c r="D7950">
        <v>774</v>
      </c>
      <c r="E7950">
        <v>271</v>
      </c>
    </row>
    <row r="7951" spans="1:5" x14ac:dyDescent="0.2">
      <c r="A7951" t="s">
        <v>1109</v>
      </c>
      <c r="B7951" t="s">
        <v>1059</v>
      </c>
      <c r="C7951" s="1">
        <v>45230</v>
      </c>
      <c r="D7951">
        <v>379</v>
      </c>
      <c r="E7951">
        <v>272</v>
      </c>
    </row>
    <row r="7952" spans="1:5" x14ac:dyDescent="0.2">
      <c r="A7952" t="s">
        <v>1109</v>
      </c>
      <c r="B7952" t="s">
        <v>960</v>
      </c>
      <c r="C7952" s="1">
        <v>45230</v>
      </c>
      <c r="D7952">
        <v>483</v>
      </c>
      <c r="E7952">
        <v>192</v>
      </c>
    </row>
    <row r="7953" spans="1:5" x14ac:dyDescent="0.2">
      <c r="A7953" t="s">
        <v>1109</v>
      </c>
      <c r="B7953" t="s">
        <v>938</v>
      </c>
      <c r="C7953" s="1">
        <v>45230</v>
      </c>
      <c r="D7953">
        <v>212</v>
      </c>
      <c r="E7953">
        <v>110</v>
      </c>
    </row>
    <row r="7954" spans="1:5" x14ac:dyDescent="0.2">
      <c r="A7954" t="s">
        <v>1109</v>
      </c>
      <c r="B7954" t="s">
        <v>928</v>
      </c>
      <c r="C7954" s="1">
        <v>45230</v>
      </c>
      <c r="D7954">
        <v>1165</v>
      </c>
      <c r="E7954">
        <v>60</v>
      </c>
    </row>
    <row r="7955" spans="1:5" x14ac:dyDescent="0.2">
      <c r="A7955" t="s">
        <v>1109</v>
      </c>
      <c r="B7955" t="s">
        <v>1099</v>
      </c>
      <c r="C7955" s="1">
        <v>45230</v>
      </c>
      <c r="D7955">
        <v>169</v>
      </c>
      <c r="E7955">
        <v>237</v>
      </c>
    </row>
    <row r="7956" spans="1:5" x14ac:dyDescent="0.2">
      <c r="A7956" t="s">
        <v>1109</v>
      </c>
      <c r="B7956" t="s">
        <v>1013</v>
      </c>
      <c r="C7956" s="1">
        <v>45230</v>
      </c>
      <c r="D7956">
        <v>1058</v>
      </c>
      <c r="E7956">
        <v>257</v>
      </c>
    </row>
    <row r="7957" spans="1:5" x14ac:dyDescent="0.2">
      <c r="A7957" t="s">
        <v>1109</v>
      </c>
      <c r="B7957" t="s">
        <v>1056</v>
      </c>
      <c r="C7957" s="1">
        <v>45230</v>
      </c>
      <c r="D7957">
        <v>869</v>
      </c>
      <c r="E7957">
        <v>241</v>
      </c>
    </row>
    <row r="7958" spans="1:5" x14ac:dyDescent="0.2">
      <c r="A7958" t="s">
        <v>1109</v>
      </c>
      <c r="B7958" t="s">
        <v>1057</v>
      </c>
      <c r="C7958" s="1">
        <v>45230</v>
      </c>
      <c r="D7958">
        <v>964</v>
      </c>
      <c r="E7958">
        <v>82</v>
      </c>
    </row>
    <row r="7959" spans="1:5" x14ac:dyDescent="0.2">
      <c r="A7959" t="s">
        <v>1109</v>
      </c>
      <c r="B7959" t="s">
        <v>1037</v>
      </c>
      <c r="C7959" s="1">
        <v>45230</v>
      </c>
      <c r="D7959">
        <v>94</v>
      </c>
      <c r="E7959">
        <v>248</v>
      </c>
    </row>
    <row r="7960" spans="1:5" x14ac:dyDescent="0.2">
      <c r="A7960" t="s">
        <v>1109</v>
      </c>
      <c r="B7960" t="s">
        <v>1110</v>
      </c>
      <c r="C7960" s="1">
        <v>45230</v>
      </c>
      <c r="D7960">
        <v>1146</v>
      </c>
      <c r="E7960">
        <v>144</v>
      </c>
    </row>
    <row r="7961" spans="1:5" x14ac:dyDescent="0.2">
      <c r="A7961" t="s">
        <v>1109</v>
      </c>
      <c r="B7961" t="s">
        <v>974</v>
      </c>
      <c r="C7961" s="1">
        <v>45230</v>
      </c>
      <c r="D7961">
        <v>249</v>
      </c>
      <c r="E7961">
        <v>185</v>
      </c>
    </row>
    <row r="7962" spans="1:5" x14ac:dyDescent="0.2">
      <c r="A7962" t="s">
        <v>1109</v>
      </c>
      <c r="B7962" t="s">
        <v>1035</v>
      </c>
      <c r="C7962" s="1">
        <v>45230</v>
      </c>
      <c r="D7962">
        <v>1112</v>
      </c>
      <c r="E7962">
        <v>256</v>
      </c>
    </row>
    <row r="7963" spans="1:5" x14ac:dyDescent="0.2">
      <c r="A7963" t="s">
        <v>1109</v>
      </c>
      <c r="B7963" t="s">
        <v>1064</v>
      </c>
      <c r="C7963" s="1">
        <v>45230</v>
      </c>
      <c r="D7963">
        <v>1012</v>
      </c>
      <c r="E7963">
        <v>80</v>
      </c>
    </row>
    <row r="7964" spans="1:5" x14ac:dyDescent="0.2">
      <c r="A7964" t="s">
        <v>1109</v>
      </c>
      <c r="B7964" t="s">
        <v>934</v>
      </c>
      <c r="C7964" s="1">
        <v>45230</v>
      </c>
      <c r="D7964">
        <v>832</v>
      </c>
      <c r="E7964">
        <v>133</v>
      </c>
    </row>
    <row r="7965" spans="1:5" x14ac:dyDescent="0.2">
      <c r="A7965" t="s">
        <v>1109</v>
      </c>
      <c r="B7965" t="s">
        <v>1045</v>
      </c>
      <c r="C7965" s="1">
        <v>45230</v>
      </c>
      <c r="D7965">
        <v>413</v>
      </c>
      <c r="E7965">
        <v>217</v>
      </c>
    </row>
    <row r="7966" spans="1:5" x14ac:dyDescent="0.2">
      <c r="A7966" t="s">
        <v>1109</v>
      </c>
      <c r="B7966" t="s">
        <v>1095</v>
      </c>
      <c r="C7966" s="1">
        <v>45230</v>
      </c>
      <c r="D7966">
        <v>12</v>
      </c>
      <c r="E7966">
        <v>164</v>
      </c>
    </row>
    <row r="7967" spans="1:5" x14ac:dyDescent="0.2">
      <c r="A7967" t="s">
        <v>1109</v>
      </c>
      <c r="B7967" t="s">
        <v>1005</v>
      </c>
      <c r="C7967" s="1">
        <v>45230</v>
      </c>
      <c r="D7967">
        <v>554</v>
      </c>
      <c r="E7967">
        <v>232</v>
      </c>
    </row>
    <row r="7968" spans="1:5" x14ac:dyDescent="0.2">
      <c r="A7968" t="s">
        <v>1109</v>
      </c>
      <c r="B7968" t="s">
        <v>1094</v>
      </c>
      <c r="C7968" s="1">
        <v>45230</v>
      </c>
      <c r="D7968">
        <v>669</v>
      </c>
      <c r="E7968">
        <v>99</v>
      </c>
    </row>
    <row r="7969" spans="1:5" x14ac:dyDescent="0.2">
      <c r="A7969" t="s">
        <v>1109</v>
      </c>
      <c r="B7969" t="s">
        <v>1017</v>
      </c>
      <c r="C7969" s="1">
        <v>45230</v>
      </c>
      <c r="D7969">
        <v>1173</v>
      </c>
      <c r="E7969">
        <v>272</v>
      </c>
    </row>
    <row r="7970" spans="1:5" x14ac:dyDescent="0.2">
      <c r="A7970" t="s">
        <v>1109</v>
      </c>
      <c r="B7970" t="s">
        <v>1001</v>
      </c>
      <c r="C7970" s="1">
        <v>45230</v>
      </c>
      <c r="D7970">
        <v>408</v>
      </c>
      <c r="E7970">
        <v>192</v>
      </c>
    </row>
    <row r="7971" spans="1:5" x14ac:dyDescent="0.2">
      <c r="A7971" t="s">
        <v>1109</v>
      </c>
      <c r="B7971" t="s">
        <v>998</v>
      </c>
      <c r="C7971" s="1">
        <v>45230</v>
      </c>
      <c r="D7971">
        <v>518</v>
      </c>
      <c r="E7971">
        <v>94</v>
      </c>
    </row>
    <row r="7972" spans="1:5" x14ac:dyDescent="0.2">
      <c r="A7972" t="s">
        <v>1109</v>
      </c>
      <c r="B7972" t="s">
        <v>1012</v>
      </c>
      <c r="C7972" s="1">
        <v>45230</v>
      </c>
      <c r="D7972">
        <v>1169</v>
      </c>
      <c r="E7972">
        <v>201</v>
      </c>
    </row>
    <row r="7973" spans="1:5" x14ac:dyDescent="0.2">
      <c r="A7973" t="s">
        <v>1109</v>
      </c>
      <c r="B7973" t="s">
        <v>935</v>
      </c>
      <c r="C7973" s="1">
        <v>45230</v>
      </c>
      <c r="D7973">
        <v>665</v>
      </c>
      <c r="E7973">
        <v>241</v>
      </c>
    </row>
    <row r="7974" spans="1:5" x14ac:dyDescent="0.2">
      <c r="A7974" t="s">
        <v>1109</v>
      </c>
      <c r="B7974" t="s">
        <v>978</v>
      </c>
      <c r="C7974" s="1">
        <v>45230</v>
      </c>
      <c r="D7974">
        <v>202</v>
      </c>
      <c r="E7974">
        <v>165</v>
      </c>
    </row>
    <row r="7975" spans="1:5" x14ac:dyDescent="0.2">
      <c r="A7975" t="s">
        <v>1109</v>
      </c>
      <c r="B7975" t="s">
        <v>1079</v>
      </c>
      <c r="C7975" s="1">
        <v>45230</v>
      </c>
      <c r="D7975">
        <v>259</v>
      </c>
      <c r="E7975">
        <v>286</v>
      </c>
    </row>
    <row r="7976" spans="1:5" x14ac:dyDescent="0.2">
      <c r="A7976" t="s">
        <v>1109</v>
      </c>
      <c r="B7976" t="s">
        <v>959</v>
      </c>
      <c r="C7976" s="1">
        <v>45230</v>
      </c>
      <c r="D7976">
        <v>1038</v>
      </c>
      <c r="E7976">
        <v>295</v>
      </c>
    </row>
    <row r="7977" spans="1:5" x14ac:dyDescent="0.2">
      <c r="A7977" t="s">
        <v>1109</v>
      </c>
      <c r="B7977" t="s">
        <v>1096</v>
      </c>
      <c r="C7977" s="1">
        <v>45230</v>
      </c>
      <c r="D7977">
        <v>965</v>
      </c>
      <c r="E7977">
        <v>252</v>
      </c>
    </row>
    <row r="7978" spans="1:5" x14ac:dyDescent="0.2">
      <c r="A7978" t="s">
        <v>1109</v>
      </c>
      <c r="B7978" t="s">
        <v>991</v>
      </c>
      <c r="C7978" s="1">
        <v>45230</v>
      </c>
      <c r="D7978">
        <v>319</v>
      </c>
      <c r="E7978">
        <v>116</v>
      </c>
    </row>
    <row r="7979" spans="1:5" x14ac:dyDescent="0.2">
      <c r="A7979" t="s">
        <v>1109</v>
      </c>
      <c r="B7979" t="s">
        <v>946</v>
      </c>
      <c r="C7979" s="1">
        <v>45230</v>
      </c>
      <c r="D7979">
        <v>590</v>
      </c>
      <c r="E7979">
        <v>124</v>
      </c>
    </row>
    <row r="7980" spans="1:5" x14ac:dyDescent="0.2">
      <c r="A7980" t="s">
        <v>1109</v>
      </c>
      <c r="B7980" t="s">
        <v>1008</v>
      </c>
      <c r="C7980" s="1">
        <v>45230</v>
      </c>
      <c r="D7980">
        <v>685</v>
      </c>
      <c r="E7980">
        <v>216</v>
      </c>
    </row>
    <row r="7981" spans="1:5" x14ac:dyDescent="0.2">
      <c r="A7981" t="s">
        <v>1109</v>
      </c>
      <c r="B7981" t="s">
        <v>921</v>
      </c>
      <c r="C7981" s="1">
        <v>45230</v>
      </c>
      <c r="D7981">
        <v>341</v>
      </c>
      <c r="E7981">
        <v>84</v>
      </c>
    </row>
    <row r="7982" spans="1:5" x14ac:dyDescent="0.2">
      <c r="A7982" t="s">
        <v>1109</v>
      </c>
      <c r="B7982" t="s">
        <v>986</v>
      </c>
      <c r="C7982" s="1">
        <v>45230</v>
      </c>
      <c r="D7982">
        <v>838</v>
      </c>
      <c r="E7982">
        <v>58</v>
      </c>
    </row>
    <row r="7983" spans="1:5" x14ac:dyDescent="0.2">
      <c r="A7983" t="s">
        <v>1109</v>
      </c>
      <c r="B7983" t="s">
        <v>993</v>
      </c>
      <c r="C7983" s="1">
        <v>45230</v>
      </c>
      <c r="D7983">
        <v>39</v>
      </c>
      <c r="E7983">
        <v>297</v>
      </c>
    </row>
    <row r="7984" spans="1:5" x14ac:dyDescent="0.2">
      <c r="A7984" t="s">
        <v>1109</v>
      </c>
      <c r="B7984" t="s">
        <v>1039</v>
      </c>
      <c r="C7984" s="1">
        <v>45230</v>
      </c>
      <c r="D7984">
        <v>623</v>
      </c>
      <c r="E7984">
        <v>179</v>
      </c>
    </row>
    <row r="7985" spans="1:5" x14ac:dyDescent="0.2">
      <c r="A7985" t="s">
        <v>1109</v>
      </c>
      <c r="B7985" t="s">
        <v>1049</v>
      </c>
      <c r="C7985" s="1">
        <v>45230</v>
      </c>
      <c r="D7985">
        <v>897</v>
      </c>
      <c r="E7985">
        <v>207</v>
      </c>
    </row>
    <row r="7986" spans="1:5" x14ac:dyDescent="0.2">
      <c r="A7986" t="s">
        <v>1109</v>
      </c>
      <c r="B7986" t="s">
        <v>1055</v>
      </c>
      <c r="C7986" s="1">
        <v>45230</v>
      </c>
      <c r="D7986">
        <v>246</v>
      </c>
      <c r="E7986">
        <v>274</v>
      </c>
    </row>
    <row r="7987" spans="1:5" x14ac:dyDescent="0.2">
      <c r="A7987" t="s">
        <v>1109</v>
      </c>
      <c r="B7987" t="s">
        <v>1028</v>
      </c>
      <c r="C7987" s="1">
        <v>45230</v>
      </c>
      <c r="D7987">
        <v>857</v>
      </c>
      <c r="E7987">
        <v>111</v>
      </c>
    </row>
    <row r="7988" spans="1:5" x14ac:dyDescent="0.2">
      <c r="A7988" t="s">
        <v>1109</v>
      </c>
      <c r="B7988" t="s">
        <v>1021</v>
      </c>
      <c r="C7988" s="1">
        <v>45230</v>
      </c>
      <c r="D7988">
        <v>491</v>
      </c>
      <c r="E7988">
        <v>76</v>
      </c>
    </row>
    <row r="7989" spans="1:5" x14ac:dyDescent="0.2">
      <c r="A7989" t="s">
        <v>1109</v>
      </c>
      <c r="B7989" t="s">
        <v>1075</v>
      </c>
      <c r="C7989" s="1">
        <v>45230</v>
      </c>
      <c r="D7989">
        <v>1128</v>
      </c>
      <c r="E7989">
        <v>166</v>
      </c>
    </row>
    <row r="7990" spans="1:5" x14ac:dyDescent="0.2">
      <c r="A7990" t="s">
        <v>1109</v>
      </c>
      <c r="B7990" t="s">
        <v>981</v>
      </c>
      <c r="C7990" s="1">
        <v>45230</v>
      </c>
      <c r="D7990">
        <v>164</v>
      </c>
      <c r="E7990">
        <v>97</v>
      </c>
    </row>
    <row r="7991" spans="1:5" x14ac:dyDescent="0.2">
      <c r="A7991" t="s">
        <v>1109</v>
      </c>
      <c r="B7991" t="s">
        <v>1092</v>
      </c>
      <c r="C7991" s="1">
        <v>45230</v>
      </c>
      <c r="D7991">
        <v>453</v>
      </c>
      <c r="E7991">
        <v>170</v>
      </c>
    </row>
    <row r="7992" spans="1:5" x14ac:dyDescent="0.2">
      <c r="A7992" t="s">
        <v>1109</v>
      </c>
      <c r="B7992" t="s">
        <v>1085</v>
      </c>
      <c r="C7992" s="1">
        <v>45230</v>
      </c>
      <c r="D7992">
        <v>1175</v>
      </c>
      <c r="E7992">
        <v>107</v>
      </c>
    </row>
    <row r="7993" spans="1:5" x14ac:dyDescent="0.2">
      <c r="A7993" t="s">
        <v>1109</v>
      </c>
      <c r="B7993" t="s">
        <v>957</v>
      </c>
      <c r="C7993" s="1">
        <v>45230</v>
      </c>
      <c r="D7993">
        <v>1136</v>
      </c>
      <c r="E7993">
        <v>175</v>
      </c>
    </row>
    <row r="7994" spans="1:5" x14ac:dyDescent="0.2">
      <c r="A7994" t="s">
        <v>1109</v>
      </c>
      <c r="B7994" t="s">
        <v>1091</v>
      </c>
      <c r="C7994" s="1">
        <v>45230</v>
      </c>
      <c r="D7994">
        <v>574</v>
      </c>
      <c r="E7994">
        <v>151</v>
      </c>
    </row>
    <row r="7995" spans="1:5" x14ac:dyDescent="0.2">
      <c r="A7995" t="s">
        <v>1109</v>
      </c>
      <c r="B7995" t="s">
        <v>962</v>
      </c>
      <c r="C7995" s="1">
        <v>45230</v>
      </c>
      <c r="D7995">
        <v>287</v>
      </c>
      <c r="E7995">
        <v>181</v>
      </c>
    </row>
    <row r="7996" spans="1:5" x14ac:dyDescent="0.2">
      <c r="A7996" t="s">
        <v>1109</v>
      </c>
      <c r="B7996" t="s">
        <v>1117</v>
      </c>
      <c r="C7996" s="1">
        <v>45230</v>
      </c>
      <c r="D7996">
        <v>892</v>
      </c>
      <c r="E7996">
        <v>170</v>
      </c>
    </row>
    <row r="7997" spans="1:5" x14ac:dyDescent="0.2">
      <c r="A7997" t="s">
        <v>1109</v>
      </c>
      <c r="B7997" t="s">
        <v>1030</v>
      </c>
      <c r="C7997" s="1">
        <v>45230</v>
      </c>
      <c r="D7997">
        <v>389</v>
      </c>
      <c r="E7997">
        <v>259</v>
      </c>
    </row>
    <row r="7998" spans="1:5" x14ac:dyDescent="0.2">
      <c r="A7998" t="s">
        <v>1109</v>
      </c>
      <c r="B7998" t="s">
        <v>1113</v>
      </c>
      <c r="C7998" s="1">
        <v>45230</v>
      </c>
      <c r="D7998">
        <v>413</v>
      </c>
      <c r="E7998">
        <v>57</v>
      </c>
    </row>
    <row r="7999" spans="1:5" x14ac:dyDescent="0.2">
      <c r="A7999" t="s">
        <v>1109</v>
      </c>
      <c r="B7999" t="s">
        <v>1083</v>
      </c>
      <c r="C7999" s="1">
        <v>45230</v>
      </c>
      <c r="D7999">
        <v>15</v>
      </c>
      <c r="E7999">
        <v>293</v>
      </c>
    </row>
    <row r="8000" spans="1:5" x14ac:dyDescent="0.2">
      <c r="A8000" t="s">
        <v>1109</v>
      </c>
      <c r="B8000" t="s">
        <v>963</v>
      </c>
      <c r="C8000" s="1">
        <v>45230</v>
      </c>
      <c r="D8000">
        <v>100</v>
      </c>
      <c r="E8000">
        <v>160</v>
      </c>
    </row>
    <row r="8001" spans="1:5" x14ac:dyDescent="0.2">
      <c r="A8001" t="s">
        <v>1109</v>
      </c>
      <c r="B8001" t="s">
        <v>973</v>
      </c>
      <c r="C8001" s="1">
        <v>45230</v>
      </c>
      <c r="D8001">
        <v>950</v>
      </c>
      <c r="E8001">
        <v>127</v>
      </c>
    </row>
    <row r="8002" spans="1:5" x14ac:dyDescent="0.2">
      <c r="A8002" t="s">
        <v>1109</v>
      </c>
      <c r="B8002" t="s">
        <v>1098</v>
      </c>
      <c r="C8002" s="1">
        <v>45230</v>
      </c>
      <c r="D8002">
        <v>178</v>
      </c>
      <c r="E8002">
        <v>55</v>
      </c>
    </row>
    <row r="8003" spans="1:5" x14ac:dyDescent="0.2">
      <c r="A8003" t="s">
        <v>1109</v>
      </c>
      <c r="B8003" t="s">
        <v>1105</v>
      </c>
      <c r="C8003" s="1">
        <v>45230</v>
      </c>
      <c r="D8003">
        <v>463</v>
      </c>
      <c r="E8003">
        <v>113</v>
      </c>
    </row>
    <row r="8004" spans="1:5" x14ac:dyDescent="0.2">
      <c r="A8004" t="s">
        <v>1109</v>
      </c>
      <c r="B8004" t="s">
        <v>1006</v>
      </c>
      <c r="C8004" s="1">
        <v>45230</v>
      </c>
      <c r="D8004">
        <v>409</v>
      </c>
      <c r="E8004">
        <v>77</v>
      </c>
    </row>
    <row r="8005" spans="1:5" x14ac:dyDescent="0.2">
      <c r="A8005" t="s">
        <v>1109</v>
      </c>
      <c r="B8005" t="s">
        <v>918</v>
      </c>
      <c r="C8005" s="1">
        <v>45230</v>
      </c>
      <c r="D8005">
        <v>473</v>
      </c>
      <c r="E8005">
        <v>259</v>
      </c>
    </row>
    <row r="8006" spans="1:5" x14ac:dyDescent="0.2">
      <c r="A8006" t="s">
        <v>1109</v>
      </c>
      <c r="B8006" t="s">
        <v>943</v>
      </c>
      <c r="C8006" s="1">
        <v>45230</v>
      </c>
      <c r="D8006">
        <v>1019</v>
      </c>
      <c r="E8006">
        <v>111</v>
      </c>
    </row>
    <row r="8007" spans="1:5" x14ac:dyDescent="0.2">
      <c r="A8007" t="s">
        <v>1109</v>
      </c>
      <c r="B8007" t="s">
        <v>989</v>
      </c>
      <c r="C8007" s="1">
        <v>45230</v>
      </c>
      <c r="D8007">
        <v>650</v>
      </c>
      <c r="E8007">
        <v>189</v>
      </c>
    </row>
    <row r="8008" spans="1:5" x14ac:dyDescent="0.2">
      <c r="A8008" t="s">
        <v>1109</v>
      </c>
      <c r="B8008" t="s">
        <v>925</v>
      </c>
      <c r="C8008" s="1">
        <v>45230</v>
      </c>
      <c r="D8008">
        <v>328</v>
      </c>
      <c r="E8008">
        <v>223</v>
      </c>
    </row>
    <row r="8009" spans="1:5" x14ac:dyDescent="0.2">
      <c r="A8009" t="s">
        <v>1109</v>
      </c>
      <c r="B8009" t="s">
        <v>1067</v>
      </c>
      <c r="C8009" s="1">
        <v>45230</v>
      </c>
      <c r="D8009">
        <v>508</v>
      </c>
      <c r="E8009">
        <v>259</v>
      </c>
    </row>
    <row r="8010" spans="1:5" x14ac:dyDescent="0.2">
      <c r="A8010" t="s">
        <v>1109</v>
      </c>
      <c r="B8010" t="s">
        <v>951</v>
      </c>
      <c r="C8010" s="1">
        <v>45230</v>
      </c>
      <c r="D8010">
        <v>651</v>
      </c>
      <c r="E8010">
        <v>76</v>
      </c>
    </row>
    <row r="8011" spans="1:5" x14ac:dyDescent="0.2">
      <c r="A8011" t="s">
        <v>1109</v>
      </c>
      <c r="B8011" t="s">
        <v>966</v>
      </c>
      <c r="C8011" s="1">
        <v>45230</v>
      </c>
      <c r="D8011">
        <v>1091</v>
      </c>
      <c r="E8011">
        <v>262</v>
      </c>
    </row>
    <row r="8012" spans="1:5" x14ac:dyDescent="0.2">
      <c r="A8012" t="s">
        <v>1109</v>
      </c>
      <c r="B8012" t="s">
        <v>1033</v>
      </c>
      <c r="C8012" s="1">
        <v>45230</v>
      </c>
      <c r="D8012">
        <v>796</v>
      </c>
      <c r="E8012">
        <v>189</v>
      </c>
    </row>
    <row r="8013" spans="1:5" x14ac:dyDescent="0.2">
      <c r="A8013" t="s">
        <v>1109</v>
      </c>
      <c r="B8013" t="s">
        <v>961</v>
      </c>
      <c r="C8013" s="1">
        <v>45230</v>
      </c>
      <c r="D8013">
        <v>83</v>
      </c>
      <c r="E8013">
        <v>131</v>
      </c>
    </row>
    <row r="8014" spans="1:5" x14ac:dyDescent="0.2">
      <c r="A8014" t="s">
        <v>1109</v>
      </c>
      <c r="B8014" t="s">
        <v>1082</v>
      </c>
      <c r="C8014" s="1">
        <v>45230</v>
      </c>
      <c r="D8014">
        <v>561</v>
      </c>
      <c r="E8014">
        <v>68</v>
      </c>
    </row>
    <row r="8015" spans="1:5" x14ac:dyDescent="0.2">
      <c r="A8015" t="s">
        <v>1109</v>
      </c>
      <c r="B8015" t="s">
        <v>1114</v>
      </c>
      <c r="C8015" s="1">
        <v>45230</v>
      </c>
      <c r="D8015">
        <v>323</v>
      </c>
      <c r="E8015">
        <v>278</v>
      </c>
    </row>
    <row r="8016" spans="1:5" x14ac:dyDescent="0.2">
      <c r="A8016" t="s">
        <v>1109</v>
      </c>
      <c r="B8016" t="s">
        <v>1002</v>
      </c>
      <c r="C8016" s="1">
        <v>45230</v>
      </c>
      <c r="D8016">
        <v>295</v>
      </c>
      <c r="E8016">
        <v>157</v>
      </c>
    </row>
    <row r="8017" spans="1:5" x14ac:dyDescent="0.2">
      <c r="A8017" t="s">
        <v>1109</v>
      </c>
      <c r="B8017" t="s">
        <v>970</v>
      </c>
      <c r="C8017" s="1">
        <v>45230</v>
      </c>
      <c r="D8017">
        <v>1127</v>
      </c>
      <c r="E8017">
        <v>265</v>
      </c>
    </row>
    <row r="8018" spans="1:5" x14ac:dyDescent="0.2">
      <c r="A8018" t="s">
        <v>1109</v>
      </c>
      <c r="B8018" t="s">
        <v>952</v>
      </c>
      <c r="C8018" s="1">
        <v>45230</v>
      </c>
      <c r="D8018">
        <v>374</v>
      </c>
      <c r="E8018">
        <v>131</v>
      </c>
    </row>
    <row r="8019" spans="1:5" x14ac:dyDescent="0.2">
      <c r="A8019" t="s">
        <v>1109</v>
      </c>
      <c r="B8019" t="s">
        <v>990</v>
      </c>
      <c r="C8019" s="1">
        <v>45230</v>
      </c>
      <c r="D8019">
        <v>770</v>
      </c>
      <c r="E8019">
        <v>199</v>
      </c>
    </row>
    <row r="8020" spans="1:5" x14ac:dyDescent="0.2">
      <c r="A8020" t="s">
        <v>1109</v>
      </c>
      <c r="B8020" t="s">
        <v>932</v>
      </c>
      <c r="C8020" s="1">
        <v>45230</v>
      </c>
      <c r="D8020">
        <v>313</v>
      </c>
      <c r="E8020">
        <v>212</v>
      </c>
    </row>
    <row r="8021" spans="1:5" x14ac:dyDescent="0.2">
      <c r="A8021" t="s">
        <v>1109</v>
      </c>
      <c r="B8021" t="s">
        <v>996</v>
      </c>
      <c r="C8021" s="1">
        <v>45230</v>
      </c>
      <c r="D8021">
        <v>599</v>
      </c>
      <c r="E8021">
        <v>88</v>
      </c>
    </row>
    <row r="8022" spans="1:5" x14ac:dyDescent="0.2">
      <c r="A8022" t="s">
        <v>1109</v>
      </c>
      <c r="B8022" t="s">
        <v>1041</v>
      </c>
      <c r="C8022" s="1">
        <v>45230</v>
      </c>
      <c r="D8022">
        <v>1196</v>
      </c>
      <c r="E8022">
        <v>197</v>
      </c>
    </row>
    <row r="8023" spans="1:5" x14ac:dyDescent="0.2">
      <c r="A8023" t="s">
        <v>1109</v>
      </c>
      <c r="B8023" t="s">
        <v>968</v>
      </c>
      <c r="C8023" s="1">
        <v>45230</v>
      </c>
      <c r="D8023">
        <v>494</v>
      </c>
      <c r="E8023">
        <v>159</v>
      </c>
    </row>
    <row r="8024" spans="1:5" x14ac:dyDescent="0.2">
      <c r="A8024" t="s">
        <v>1109</v>
      </c>
      <c r="B8024" t="s">
        <v>1121</v>
      </c>
      <c r="C8024" s="1">
        <v>45230</v>
      </c>
      <c r="D8024">
        <v>82</v>
      </c>
      <c r="E8024">
        <v>298</v>
      </c>
    </row>
    <row r="8025" spans="1:5" x14ac:dyDescent="0.2">
      <c r="A8025" t="s">
        <v>1109</v>
      </c>
      <c r="B8025" t="s">
        <v>939</v>
      </c>
      <c r="C8025" s="1">
        <v>45230</v>
      </c>
      <c r="D8025">
        <v>923</v>
      </c>
      <c r="E8025">
        <v>266</v>
      </c>
    </row>
    <row r="8026" spans="1:5" x14ac:dyDescent="0.2">
      <c r="A8026" t="s">
        <v>1109</v>
      </c>
      <c r="B8026" t="s">
        <v>940</v>
      </c>
      <c r="C8026" s="1">
        <v>45230</v>
      </c>
      <c r="D8026">
        <v>1041</v>
      </c>
      <c r="E8026">
        <v>191</v>
      </c>
    </row>
    <row r="8027" spans="1:5" x14ac:dyDescent="0.2">
      <c r="A8027" t="s">
        <v>1109</v>
      </c>
      <c r="B8027" t="s">
        <v>1053</v>
      </c>
      <c r="C8027" s="1">
        <v>45230</v>
      </c>
      <c r="D8027">
        <v>342</v>
      </c>
      <c r="E8027">
        <v>177</v>
      </c>
    </row>
    <row r="8028" spans="1:5" x14ac:dyDescent="0.2">
      <c r="A8028" t="s">
        <v>1109</v>
      </c>
      <c r="B8028" t="s">
        <v>933</v>
      </c>
      <c r="C8028" s="1">
        <v>45230</v>
      </c>
      <c r="D8028">
        <v>754</v>
      </c>
      <c r="E8028">
        <v>244</v>
      </c>
    </row>
    <row r="8029" spans="1:5" x14ac:dyDescent="0.2">
      <c r="A8029" t="s">
        <v>1109</v>
      </c>
      <c r="B8029" t="s">
        <v>1078</v>
      </c>
      <c r="C8029" s="1">
        <v>45230</v>
      </c>
      <c r="D8029">
        <v>495</v>
      </c>
      <c r="E8029">
        <v>101</v>
      </c>
    </row>
    <row r="8030" spans="1:5" x14ac:dyDescent="0.2">
      <c r="A8030" t="s">
        <v>1109</v>
      </c>
      <c r="B8030" t="s">
        <v>988</v>
      </c>
      <c r="C8030" s="1">
        <v>45230</v>
      </c>
      <c r="D8030">
        <v>979</v>
      </c>
      <c r="E8030">
        <v>85</v>
      </c>
    </row>
    <row r="8031" spans="1:5" x14ac:dyDescent="0.2">
      <c r="A8031" t="s">
        <v>1109</v>
      </c>
      <c r="B8031" t="s">
        <v>1103</v>
      </c>
      <c r="C8031" s="1">
        <v>45230</v>
      </c>
      <c r="D8031">
        <v>554</v>
      </c>
      <c r="E8031">
        <v>294</v>
      </c>
    </row>
    <row r="8032" spans="1:5" x14ac:dyDescent="0.2">
      <c r="A8032" t="s">
        <v>1115</v>
      </c>
      <c r="B8032" t="s">
        <v>994</v>
      </c>
      <c r="C8032" s="1">
        <v>45230</v>
      </c>
      <c r="D8032">
        <v>1031</v>
      </c>
      <c r="E8032">
        <v>134</v>
      </c>
    </row>
    <row r="8033" spans="1:5" x14ac:dyDescent="0.2">
      <c r="A8033" t="s">
        <v>1115</v>
      </c>
      <c r="B8033" t="s">
        <v>1035</v>
      </c>
      <c r="C8033" s="1">
        <v>45230</v>
      </c>
      <c r="D8033">
        <v>755</v>
      </c>
      <c r="E8033">
        <v>238</v>
      </c>
    </row>
    <row r="8034" spans="1:5" x14ac:dyDescent="0.2">
      <c r="A8034" t="s">
        <v>1115</v>
      </c>
      <c r="B8034" t="s">
        <v>1000</v>
      </c>
      <c r="C8034" s="1">
        <v>45230</v>
      </c>
      <c r="D8034">
        <v>674</v>
      </c>
      <c r="E8034">
        <v>235</v>
      </c>
    </row>
    <row r="8035" spans="1:5" x14ac:dyDescent="0.2">
      <c r="A8035" t="s">
        <v>1115</v>
      </c>
      <c r="B8035" t="s">
        <v>976</v>
      </c>
      <c r="C8035" s="1">
        <v>45230</v>
      </c>
      <c r="D8035">
        <v>600</v>
      </c>
      <c r="E8035">
        <v>56</v>
      </c>
    </row>
    <row r="8036" spans="1:5" x14ac:dyDescent="0.2">
      <c r="A8036" t="s">
        <v>1115</v>
      </c>
      <c r="B8036" t="s">
        <v>1077</v>
      </c>
      <c r="C8036" s="1">
        <v>45230</v>
      </c>
      <c r="D8036">
        <v>185</v>
      </c>
      <c r="E8036">
        <v>164</v>
      </c>
    </row>
    <row r="8037" spans="1:5" x14ac:dyDescent="0.2">
      <c r="A8037" t="s">
        <v>1115</v>
      </c>
      <c r="B8037" t="s">
        <v>977</v>
      </c>
      <c r="C8037" s="1">
        <v>45230</v>
      </c>
      <c r="D8037">
        <v>1101</v>
      </c>
      <c r="E8037">
        <v>165</v>
      </c>
    </row>
    <row r="8038" spans="1:5" x14ac:dyDescent="0.2">
      <c r="A8038" t="s">
        <v>1115</v>
      </c>
      <c r="B8038" t="s">
        <v>1017</v>
      </c>
      <c r="C8038" s="1">
        <v>45230</v>
      </c>
      <c r="D8038">
        <v>200</v>
      </c>
      <c r="E8038">
        <v>179</v>
      </c>
    </row>
    <row r="8039" spans="1:5" x14ac:dyDescent="0.2">
      <c r="A8039" t="s">
        <v>1115</v>
      </c>
      <c r="B8039" t="s">
        <v>1066</v>
      </c>
      <c r="C8039" s="1">
        <v>45230</v>
      </c>
      <c r="D8039">
        <v>501</v>
      </c>
      <c r="E8039">
        <v>270</v>
      </c>
    </row>
    <row r="8040" spans="1:5" x14ac:dyDescent="0.2">
      <c r="A8040" t="s">
        <v>1115</v>
      </c>
      <c r="B8040" t="s">
        <v>920</v>
      </c>
      <c r="C8040" s="1">
        <v>45230</v>
      </c>
      <c r="D8040">
        <v>1002</v>
      </c>
      <c r="E8040">
        <v>54</v>
      </c>
    </row>
    <row r="8041" spans="1:5" x14ac:dyDescent="0.2">
      <c r="A8041" t="s">
        <v>1115</v>
      </c>
      <c r="B8041" t="s">
        <v>985</v>
      </c>
      <c r="C8041" s="1">
        <v>45230</v>
      </c>
      <c r="D8041">
        <v>128</v>
      </c>
      <c r="E8041">
        <v>169</v>
      </c>
    </row>
    <row r="8042" spans="1:5" x14ac:dyDescent="0.2">
      <c r="A8042" t="s">
        <v>1115</v>
      </c>
      <c r="B8042" t="s">
        <v>940</v>
      </c>
      <c r="C8042" s="1">
        <v>45230</v>
      </c>
      <c r="D8042">
        <v>1006</v>
      </c>
      <c r="E8042">
        <v>289</v>
      </c>
    </row>
    <row r="8043" spans="1:5" x14ac:dyDescent="0.2">
      <c r="A8043" t="s">
        <v>1115</v>
      </c>
      <c r="B8043" t="s">
        <v>925</v>
      </c>
      <c r="C8043" s="1">
        <v>45230</v>
      </c>
      <c r="D8043">
        <v>9</v>
      </c>
      <c r="E8043">
        <v>251</v>
      </c>
    </row>
    <row r="8044" spans="1:5" x14ac:dyDescent="0.2">
      <c r="A8044" t="s">
        <v>1115</v>
      </c>
      <c r="B8044" t="s">
        <v>931</v>
      </c>
      <c r="C8044" s="1">
        <v>45230</v>
      </c>
      <c r="D8044">
        <v>943</v>
      </c>
      <c r="E8044">
        <v>54</v>
      </c>
    </row>
    <row r="8045" spans="1:5" x14ac:dyDescent="0.2">
      <c r="A8045" t="s">
        <v>1115</v>
      </c>
      <c r="B8045" t="s">
        <v>1099</v>
      </c>
      <c r="C8045" s="1">
        <v>45230</v>
      </c>
      <c r="D8045">
        <v>76</v>
      </c>
      <c r="E8045">
        <v>152</v>
      </c>
    </row>
    <row r="8046" spans="1:5" x14ac:dyDescent="0.2">
      <c r="A8046" t="s">
        <v>1115</v>
      </c>
      <c r="B8046" t="s">
        <v>1062</v>
      </c>
      <c r="C8046" s="1">
        <v>45230</v>
      </c>
      <c r="D8046">
        <v>236</v>
      </c>
      <c r="E8046">
        <v>178</v>
      </c>
    </row>
    <row r="8047" spans="1:5" x14ac:dyDescent="0.2">
      <c r="A8047" t="s">
        <v>1115</v>
      </c>
      <c r="B8047" t="s">
        <v>1037</v>
      </c>
      <c r="C8047" s="1">
        <v>45230</v>
      </c>
      <c r="D8047">
        <v>971</v>
      </c>
      <c r="E8047">
        <v>135</v>
      </c>
    </row>
    <row r="8048" spans="1:5" x14ac:dyDescent="0.2">
      <c r="A8048" t="s">
        <v>1115</v>
      </c>
      <c r="B8048" t="s">
        <v>1049</v>
      </c>
      <c r="C8048" s="1">
        <v>45230</v>
      </c>
      <c r="D8048">
        <v>787</v>
      </c>
      <c r="E8048">
        <v>146</v>
      </c>
    </row>
    <row r="8049" spans="1:5" x14ac:dyDescent="0.2">
      <c r="A8049" t="s">
        <v>1115</v>
      </c>
      <c r="B8049" t="s">
        <v>1050</v>
      </c>
      <c r="C8049" s="1">
        <v>45230</v>
      </c>
      <c r="D8049">
        <v>39</v>
      </c>
      <c r="E8049">
        <v>84</v>
      </c>
    </row>
    <row r="8050" spans="1:5" x14ac:dyDescent="0.2">
      <c r="A8050" t="s">
        <v>1115</v>
      </c>
      <c r="B8050" t="s">
        <v>1026</v>
      </c>
      <c r="C8050" s="1">
        <v>45230</v>
      </c>
      <c r="D8050">
        <v>92</v>
      </c>
      <c r="E8050">
        <v>129</v>
      </c>
    </row>
    <row r="8051" spans="1:5" x14ac:dyDescent="0.2">
      <c r="A8051" t="s">
        <v>1115</v>
      </c>
      <c r="B8051" t="s">
        <v>1060</v>
      </c>
      <c r="C8051" s="1">
        <v>45230</v>
      </c>
      <c r="D8051">
        <v>288</v>
      </c>
      <c r="E8051">
        <v>90</v>
      </c>
    </row>
    <row r="8052" spans="1:5" x14ac:dyDescent="0.2">
      <c r="A8052" t="s">
        <v>1115</v>
      </c>
      <c r="B8052" t="s">
        <v>932</v>
      </c>
      <c r="C8052" s="1">
        <v>45230</v>
      </c>
      <c r="D8052">
        <v>1121</v>
      </c>
      <c r="E8052">
        <v>87</v>
      </c>
    </row>
    <row r="8053" spans="1:5" x14ac:dyDescent="0.2">
      <c r="A8053" t="s">
        <v>1115</v>
      </c>
      <c r="B8053" t="s">
        <v>1067</v>
      </c>
      <c r="C8053" s="1">
        <v>45230</v>
      </c>
      <c r="D8053">
        <v>294</v>
      </c>
      <c r="E8053">
        <v>147</v>
      </c>
    </row>
    <row r="8054" spans="1:5" x14ac:dyDescent="0.2">
      <c r="A8054" t="s">
        <v>1115</v>
      </c>
      <c r="B8054" t="s">
        <v>1005</v>
      </c>
      <c r="C8054" s="1">
        <v>45230</v>
      </c>
      <c r="D8054">
        <v>681</v>
      </c>
      <c r="E8054">
        <v>151</v>
      </c>
    </row>
    <row r="8055" spans="1:5" x14ac:dyDescent="0.2">
      <c r="A8055" t="s">
        <v>1115</v>
      </c>
      <c r="B8055" t="s">
        <v>1103</v>
      </c>
      <c r="C8055" s="1">
        <v>45230</v>
      </c>
      <c r="D8055">
        <v>339</v>
      </c>
      <c r="E8055">
        <v>137</v>
      </c>
    </row>
    <row r="8056" spans="1:5" x14ac:dyDescent="0.2">
      <c r="A8056" t="s">
        <v>1115</v>
      </c>
      <c r="B8056" t="s">
        <v>967</v>
      </c>
      <c r="C8056" s="1">
        <v>45230</v>
      </c>
      <c r="D8056">
        <v>8</v>
      </c>
      <c r="E8056">
        <v>240</v>
      </c>
    </row>
    <row r="8057" spans="1:5" x14ac:dyDescent="0.2">
      <c r="A8057" t="s">
        <v>1115</v>
      </c>
      <c r="B8057" t="s">
        <v>951</v>
      </c>
      <c r="C8057" s="1">
        <v>45230</v>
      </c>
      <c r="D8057">
        <v>710</v>
      </c>
      <c r="E8057">
        <v>296</v>
      </c>
    </row>
    <row r="8058" spans="1:5" x14ac:dyDescent="0.2">
      <c r="A8058" t="s">
        <v>1115</v>
      </c>
      <c r="B8058" t="s">
        <v>1076</v>
      </c>
      <c r="C8058" s="1">
        <v>45230</v>
      </c>
      <c r="D8058">
        <v>839</v>
      </c>
      <c r="E8058">
        <v>233</v>
      </c>
    </row>
    <row r="8059" spans="1:5" x14ac:dyDescent="0.2">
      <c r="A8059" t="s">
        <v>1115</v>
      </c>
      <c r="B8059" t="s">
        <v>1039</v>
      </c>
      <c r="C8059" s="1">
        <v>45230</v>
      </c>
      <c r="D8059">
        <v>844</v>
      </c>
      <c r="E8059">
        <v>236</v>
      </c>
    </row>
    <row r="8060" spans="1:5" x14ac:dyDescent="0.2">
      <c r="A8060" t="s">
        <v>1115</v>
      </c>
      <c r="B8060" t="s">
        <v>1057</v>
      </c>
      <c r="C8060" s="1">
        <v>45230</v>
      </c>
      <c r="D8060">
        <v>88</v>
      </c>
      <c r="E8060">
        <v>246</v>
      </c>
    </row>
    <row r="8061" spans="1:5" x14ac:dyDescent="0.2">
      <c r="A8061" t="s">
        <v>1115</v>
      </c>
      <c r="B8061" t="s">
        <v>1070</v>
      </c>
      <c r="C8061" s="1">
        <v>45230</v>
      </c>
      <c r="D8061">
        <v>520</v>
      </c>
      <c r="E8061">
        <v>177</v>
      </c>
    </row>
    <row r="8062" spans="1:5" x14ac:dyDescent="0.2">
      <c r="A8062" t="s">
        <v>1115</v>
      </c>
      <c r="B8062" t="s">
        <v>993</v>
      </c>
      <c r="C8062" s="1">
        <v>45230</v>
      </c>
      <c r="D8062">
        <v>1133</v>
      </c>
      <c r="E8062">
        <v>78</v>
      </c>
    </row>
    <row r="8063" spans="1:5" x14ac:dyDescent="0.2">
      <c r="A8063" t="s">
        <v>1115</v>
      </c>
      <c r="B8063" t="s">
        <v>970</v>
      </c>
      <c r="C8063" s="1">
        <v>45230</v>
      </c>
      <c r="D8063">
        <v>408</v>
      </c>
      <c r="E8063">
        <v>92</v>
      </c>
    </row>
    <row r="8064" spans="1:5" x14ac:dyDescent="0.2">
      <c r="A8064" t="s">
        <v>1115</v>
      </c>
      <c r="B8064" t="s">
        <v>1028</v>
      </c>
      <c r="C8064" s="1">
        <v>45230</v>
      </c>
      <c r="D8064">
        <v>197</v>
      </c>
      <c r="E8064">
        <v>203</v>
      </c>
    </row>
    <row r="8065" spans="1:5" x14ac:dyDescent="0.2">
      <c r="A8065" t="s">
        <v>1115</v>
      </c>
      <c r="B8065" t="s">
        <v>945</v>
      </c>
      <c r="C8065" s="1">
        <v>45230</v>
      </c>
      <c r="D8065">
        <v>1056</v>
      </c>
      <c r="E8065">
        <v>169</v>
      </c>
    </row>
    <row r="8066" spans="1:5" x14ac:dyDescent="0.2">
      <c r="A8066" t="s">
        <v>1115</v>
      </c>
      <c r="B8066" t="s">
        <v>947</v>
      </c>
      <c r="C8066" s="1">
        <v>45230</v>
      </c>
      <c r="D8066">
        <v>971</v>
      </c>
      <c r="E8066">
        <v>106</v>
      </c>
    </row>
    <row r="8067" spans="1:5" x14ac:dyDescent="0.2">
      <c r="A8067" t="s">
        <v>1115</v>
      </c>
      <c r="B8067" t="s">
        <v>1030</v>
      </c>
      <c r="C8067" s="1">
        <v>45230</v>
      </c>
      <c r="D8067">
        <v>1080</v>
      </c>
      <c r="E8067">
        <v>226</v>
      </c>
    </row>
    <row r="8068" spans="1:5" x14ac:dyDescent="0.2">
      <c r="A8068" t="s">
        <v>1115</v>
      </c>
      <c r="B8068" t="s">
        <v>1098</v>
      </c>
      <c r="C8068" s="1">
        <v>45230</v>
      </c>
      <c r="D8068">
        <v>902</v>
      </c>
      <c r="E8068">
        <v>241</v>
      </c>
    </row>
    <row r="8069" spans="1:5" x14ac:dyDescent="0.2">
      <c r="A8069" t="s">
        <v>1115</v>
      </c>
      <c r="B8069" t="s">
        <v>1040</v>
      </c>
      <c r="C8069" s="1">
        <v>45230</v>
      </c>
      <c r="D8069">
        <v>704</v>
      </c>
      <c r="E8069">
        <v>215</v>
      </c>
    </row>
    <row r="8070" spans="1:5" x14ac:dyDescent="0.2">
      <c r="A8070" t="s">
        <v>1115</v>
      </c>
      <c r="B8070" t="s">
        <v>1089</v>
      </c>
      <c r="C8070" s="1">
        <v>45230</v>
      </c>
      <c r="D8070">
        <v>229</v>
      </c>
      <c r="E8070">
        <v>135</v>
      </c>
    </row>
    <row r="8071" spans="1:5" x14ac:dyDescent="0.2">
      <c r="A8071" t="s">
        <v>1115</v>
      </c>
      <c r="B8071" t="s">
        <v>986</v>
      </c>
      <c r="C8071" s="1">
        <v>45230</v>
      </c>
      <c r="D8071">
        <v>826</v>
      </c>
      <c r="E8071">
        <v>236</v>
      </c>
    </row>
    <row r="8072" spans="1:5" x14ac:dyDescent="0.2">
      <c r="A8072" t="s">
        <v>1115</v>
      </c>
      <c r="B8072" t="s">
        <v>1072</v>
      </c>
      <c r="C8072" s="1">
        <v>45230</v>
      </c>
      <c r="D8072">
        <v>224</v>
      </c>
      <c r="E8072">
        <v>103</v>
      </c>
    </row>
    <row r="8073" spans="1:5" x14ac:dyDescent="0.2">
      <c r="A8073" t="s">
        <v>1115</v>
      </c>
      <c r="B8073" t="s">
        <v>1087</v>
      </c>
      <c r="C8073" s="1">
        <v>45230</v>
      </c>
      <c r="D8073">
        <v>613</v>
      </c>
      <c r="E8073">
        <v>104</v>
      </c>
    </row>
    <row r="8074" spans="1:5" x14ac:dyDescent="0.2">
      <c r="A8074" t="s">
        <v>1115</v>
      </c>
      <c r="B8074" t="s">
        <v>942</v>
      </c>
      <c r="C8074" s="1">
        <v>45230</v>
      </c>
      <c r="D8074">
        <v>388</v>
      </c>
      <c r="E8074">
        <v>94</v>
      </c>
    </row>
    <row r="8075" spans="1:5" x14ac:dyDescent="0.2">
      <c r="A8075" t="s">
        <v>1115</v>
      </c>
      <c r="B8075" t="s">
        <v>1038</v>
      </c>
      <c r="C8075" s="1">
        <v>45230</v>
      </c>
      <c r="D8075">
        <v>26</v>
      </c>
      <c r="E8075">
        <v>69</v>
      </c>
    </row>
    <row r="8076" spans="1:5" x14ac:dyDescent="0.2">
      <c r="A8076" t="s">
        <v>1115</v>
      </c>
      <c r="B8076" t="s">
        <v>1020</v>
      </c>
      <c r="C8076" s="1">
        <v>45230</v>
      </c>
      <c r="D8076">
        <v>904</v>
      </c>
      <c r="E8076">
        <v>280</v>
      </c>
    </row>
    <row r="8077" spans="1:5" x14ac:dyDescent="0.2">
      <c r="A8077" t="s">
        <v>1115</v>
      </c>
      <c r="B8077" t="s">
        <v>927</v>
      </c>
      <c r="C8077" s="1">
        <v>45230</v>
      </c>
      <c r="D8077">
        <v>590</v>
      </c>
      <c r="E8077">
        <v>120</v>
      </c>
    </row>
    <row r="8078" spans="1:5" x14ac:dyDescent="0.2">
      <c r="A8078" t="s">
        <v>1115</v>
      </c>
      <c r="B8078" t="s">
        <v>1025</v>
      </c>
      <c r="C8078" s="1">
        <v>45230</v>
      </c>
      <c r="D8078">
        <v>23</v>
      </c>
      <c r="E8078">
        <v>273</v>
      </c>
    </row>
    <row r="8079" spans="1:5" x14ac:dyDescent="0.2">
      <c r="A8079" t="s">
        <v>1115</v>
      </c>
      <c r="B8079" t="s">
        <v>972</v>
      </c>
      <c r="C8079" s="1">
        <v>45230</v>
      </c>
      <c r="D8079">
        <v>1076</v>
      </c>
      <c r="E8079">
        <v>218</v>
      </c>
    </row>
    <row r="8080" spans="1:5" x14ac:dyDescent="0.2">
      <c r="A8080" t="s">
        <v>1115</v>
      </c>
      <c r="B8080" t="s">
        <v>956</v>
      </c>
      <c r="C8080" s="1">
        <v>45230</v>
      </c>
      <c r="D8080">
        <v>856</v>
      </c>
      <c r="E8080">
        <v>54</v>
      </c>
    </row>
    <row r="8081" spans="1:5" x14ac:dyDescent="0.2">
      <c r="A8081" t="s">
        <v>1115</v>
      </c>
      <c r="B8081" t="s">
        <v>921</v>
      </c>
      <c r="C8081" s="1">
        <v>45230</v>
      </c>
      <c r="D8081">
        <v>708</v>
      </c>
      <c r="E8081">
        <v>231</v>
      </c>
    </row>
    <row r="8082" spans="1:5" x14ac:dyDescent="0.2">
      <c r="A8082" t="s">
        <v>1115</v>
      </c>
      <c r="B8082" t="s">
        <v>1064</v>
      </c>
      <c r="C8082" s="1">
        <v>45230</v>
      </c>
      <c r="D8082">
        <v>369</v>
      </c>
      <c r="E8082">
        <v>241</v>
      </c>
    </row>
    <row r="8083" spans="1:5" x14ac:dyDescent="0.2">
      <c r="A8083" t="s">
        <v>1115</v>
      </c>
      <c r="B8083" t="s">
        <v>999</v>
      </c>
      <c r="C8083" s="1">
        <v>45230</v>
      </c>
      <c r="D8083">
        <v>129</v>
      </c>
      <c r="E8083">
        <v>191</v>
      </c>
    </row>
    <row r="8084" spans="1:5" x14ac:dyDescent="0.2">
      <c r="A8084" t="s">
        <v>1115</v>
      </c>
      <c r="B8084" t="s">
        <v>941</v>
      </c>
      <c r="C8084" s="1">
        <v>45230</v>
      </c>
      <c r="D8084">
        <v>1129</v>
      </c>
      <c r="E8084">
        <v>178</v>
      </c>
    </row>
    <row r="8085" spans="1:5" x14ac:dyDescent="0.2">
      <c r="A8085" t="s">
        <v>1115</v>
      </c>
      <c r="B8085" t="s">
        <v>1075</v>
      </c>
      <c r="C8085" s="1">
        <v>45230</v>
      </c>
      <c r="D8085">
        <v>564</v>
      </c>
      <c r="E8085">
        <v>116</v>
      </c>
    </row>
    <row r="8086" spans="1:5" x14ac:dyDescent="0.2">
      <c r="A8086" t="s">
        <v>1115</v>
      </c>
      <c r="B8086" t="s">
        <v>955</v>
      </c>
      <c r="C8086" s="1">
        <v>45230</v>
      </c>
      <c r="D8086">
        <v>495</v>
      </c>
      <c r="E8086">
        <v>51</v>
      </c>
    </row>
    <row r="8087" spans="1:5" x14ac:dyDescent="0.2">
      <c r="A8087" t="s">
        <v>1115</v>
      </c>
      <c r="B8087" t="s">
        <v>1100</v>
      </c>
      <c r="C8087" s="1">
        <v>45230</v>
      </c>
      <c r="D8087">
        <v>872</v>
      </c>
      <c r="E8087">
        <v>74</v>
      </c>
    </row>
    <row r="8088" spans="1:5" x14ac:dyDescent="0.2">
      <c r="A8088" t="s">
        <v>1115</v>
      </c>
      <c r="B8088" t="s">
        <v>983</v>
      </c>
      <c r="C8088" s="1">
        <v>45230</v>
      </c>
      <c r="D8088">
        <v>509</v>
      </c>
      <c r="E8088">
        <v>191</v>
      </c>
    </row>
    <row r="8089" spans="1:5" x14ac:dyDescent="0.2">
      <c r="A8089" t="s">
        <v>1115</v>
      </c>
      <c r="B8089" t="s">
        <v>1084</v>
      </c>
      <c r="C8089" s="1">
        <v>45230</v>
      </c>
      <c r="D8089">
        <v>503</v>
      </c>
      <c r="E8089">
        <v>155</v>
      </c>
    </row>
    <row r="8090" spans="1:5" x14ac:dyDescent="0.2">
      <c r="A8090" t="s">
        <v>1115</v>
      </c>
      <c r="B8090" t="s">
        <v>1024</v>
      </c>
      <c r="C8090" s="1">
        <v>45230</v>
      </c>
      <c r="D8090">
        <v>610</v>
      </c>
      <c r="E8090">
        <v>299</v>
      </c>
    </row>
    <row r="8091" spans="1:5" x14ac:dyDescent="0.2">
      <c r="A8091" t="s">
        <v>1115</v>
      </c>
      <c r="B8091" t="s">
        <v>1068</v>
      </c>
      <c r="C8091" s="1">
        <v>45230</v>
      </c>
      <c r="D8091">
        <v>123</v>
      </c>
      <c r="E8091">
        <v>54</v>
      </c>
    </row>
    <row r="8092" spans="1:5" x14ac:dyDescent="0.2">
      <c r="A8092" t="s">
        <v>1115</v>
      </c>
      <c r="B8092" t="s">
        <v>990</v>
      </c>
      <c r="C8092" s="1">
        <v>45230</v>
      </c>
      <c r="D8092">
        <v>200</v>
      </c>
      <c r="E8092">
        <v>174</v>
      </c>
    </row>
    <row r="8093" spans="1:5" x14ac:dyDescent="0.2">
      <c r="A8093" t="s">
        <v>1115</v>
      </c>
      <c r="B8093" t="s">
        <v>930</v>
      </c>
      <c r="C8093" s="1">
        <v>45230</v>
      </c>
      <c r="D8093">
        <v>507</v>
      </c>
      <c r="E8093">
        <v>86</v>
      </c>
    </row>
    <row r="8094" spans="1:5" x14ac:dyDescent="0.2">
      <c r="A8094" t="s">
        <v>1115</v>
      </c>
      <c r="B8094" t="s">
        <v>1034</v>
      </c>
      <c r="C8094" s="1">
        <v>45230</v>
      </c>
      <c r="D8094">
        <v>473</v>
      </c>
      <c r="E8094">
        <v>106</v>
      </c>
    </row>
    <row r="8095" spans="1:5" x14ac:dyDescent="0.2">
      <c r="A8095" t="s">
        <v>1115</v>
      </c>
      <c r="B8095" t="s">
        <v>1056</v>
      </c>
      <c r="C8095" s="1">
        <v>45230</v>
      </c>
      <c r="D8095">
        <v>178</v>
      </c>
      <c r="E8095">
        <v>156</v>
      </c>
    </row>
    <row r="8096" spans="1:5" x14ac:dyDescent="0.2">
      <c r="A8096" t="s">
        <v>1115</v>
      </c>
      <c r="B8096" t="s">
        <v>1058</v>
      </c>
      <c r="C8096" s="1">
        <v>45230</v>
      </c>
      <c r="D8096">
        <v>81</v>
      </c>
      <c r="E8096">
        <v>290</v>
      </c>
    </row>
    <row r="8097" spans="1:5" x14ac:dyDescent="0.2">
      <c r="A8097" t="s">
        <v>1115</v>
      </c>
      <c r="B8097" t="s">
        <v>1095</v>
      </c>
      <c r="C8097" s="1">
        <v>45230</v>
      </c>
      <c r="D8097">
        <v>194</v>
      </c>
      <c r="E8097">
        <v>76</v>
      </c>
    </row>
    <row r="8098" spans="1:5" x14ac:dyDescent="0.2">
      <c r="A8098" t="s">
        <v>1115</v>
      </c>
      <c r="B8098" t="s">
        <v>1073</v>
      </c>
      <c r="C8098" s="1">
        <v>45230</v>
      </c>
      <c r="D8098">
        <v>739</v>
      </c>
      <c r="E8098">
        <v>296</v>
      </c>
    </row>
    <row r="8099" spans="1:5" x14ac:dyDescent="0.2">
      <c r="A8099" t="s">
        <v>1115</v>
      </c>
      <c r="B8099" t="s">
        <v>1082</v>
      </c>
      <c r="C8099" s="1">
        <v>45230</v>
      </c>
      <c r="D8099">
        <v>332</v>
      </c>
      <c r="E8099">
        <v>120</v>
      </c>
    </row>
    <row r="8100" spans="1:5" x14ac:dyDescent="0.2">
      <c r="A8100" t="s">
        <v>1115</v>
      </c>
      <c r="B8100" t="s">
        <v>953</v>
      </c>
      <c r="C8100" s="1">
        <v>45230</v>
      </c>
      <c r="D8100">
        <v>828</v>
      </c>
      <c r="E8100">
        <v>162</v>
      </c>
    </row>
    <row r="8101" spans="1:5" x14ac:dyDescent="0.2">
      <c r="A8101" t="s">
        <v>1115</v>
      </c>
      <c r="B8101" t="s">
        <v>989</v>
      </c>
      <c r="C8101" s="1">
        <v>45230</v>
      </c>
      <c r="D8101">
        <v>962</v>
      </c>
      <c r="E8101">
        <v>232</v>
      </c>
    </row>
    <row r="8102" spans="1:5" x14ac:dyDescent="0.2">
      <c r="A8102" t="s">
        <v>1115</v>
      </c>
      <c r="B8102" t="s">
        <v>1006</v>
      </c>
      <c r="C8102" s="1">
        <v>45230</v>
      </c>
      <c r="D8102">
        <v>1029</v>
      </c>
      <c r="E8102">
        <v>87</v>
      </c>
    </row>
    <row r="8103" spans="1:5" x14ac:dyDescent="0.2">
      <c r="A8103" t="s">
        <v>1115</v>
      </c>
      <c r="B8103" t="s">
        <v>975</v>
      </c>
      <c r="C8103" s="1">
        <v>45230</v>
      </c>
      <c r="D8103">
        <v>983</v>
      </c>
      <c r="E8103">
        <v>197</v>
      </c>
    </row>
    <row r="8104" spans="1:5" x14ac:dyDescent="0.2">
      <c r="A8104" t="s">
        <v>1115</v>
      </c>
      <c r="B8104" t="s">
        <v>949</v>
      </c>
      <c r="C8104" s="1">
        <v>45230</v>
      </c>
      <c r="D8104">
        <v>952</v>
      </c>
      <c r="E8104">
        <v>92</v>
      </c>
    </row>
    <row r="8105" spans="1:5" x14ac:dyDescent="0.2">
      <c r="A8105" t="s">
        <v>1115</v>
      </c>
      <c r="B8105" t="s">
        <v>926</v>
      </c>
      <c r="C8105" s="1">
        <v>45230</v>
      </c>
      <c r="D8105">
        <v>370</v>
      </c>
      <c r="E8105">
        <v>71</v>
      </c>
    </row>
    <row r="8106" spans="1:5" x14ac:dyDescent="0.2">
      <c r="A8106" t="s">
        <v>1115</v>
      </c>
      <c r="B8106" t="s">
        <v>978</v>
      </c>
      <c r="C8106" s="1">
        <v>45230</v>
      </c>
      <c r="D8106">
        <v>521</v>
      </c>
      <c r="E8106">
        <v>122</v>
      </c>
    </row>
    <row r="8107" spans="1:5" x14ac:dyDescent="0.2">
      <c r="A8107" t="s">
        <v>1115</v>
      </c>
      <c r="B8107" t="s">
        <v>1031</v>
      </c>
      <c r="C8107" s="1">
        <v>45230</v>
      </c>
      <c r="D8107">
        <v>995</v>
      </c>
      <c r="E8107">
        <v>192</v>
      </c>
    </row>
    <row r="8108" spans="1:5" x14ac:dyDescent="0.2">
      <c r="A8108" t="s">
        <v>1115</v>
      </c>
      <c r="B8108" t="s">
        <v>960</v>
      </c>
      <c r="C8108" s="1">
        <v>45230</v>
      </c>
      <c r="D8108">
        <v>966</v>
      </c>
      <c r="E8108">
        <v>286</v>
      </c>
    </row>
    <row r="8109" spans="1:5" x14ac:dyDescent="0.2">
      <c r="A8109" t="s">
        <v>1115</v>
      </c>
      <c r="B8109" t="s">
        <v>1059</v>
      </c>
      <c r="C8109" s="1">
        <v>45230</v>
      </c>
      <c r="D8109">
        <v>109</v>
      </c>
      <c r="E8109">
        <v>164</v>
      </c>
    </row>
    <row r="8110" spans="1:5" x14ac:dyDescent="0.2">
      <c r="A8110" t="s">
        <v>1115</v>
      </c>
      <c r="B8110" t="s">
        <v>928</v>
      </c>
      <c r="C8110" s="1">
        <v>45230</v>
      </c>
      <c r="D8110">
        <v>541</v>
      </c>
      <c r="E8110">
        <v>210</v>
      </c>
    </row>
    <row r="8111" spans="1:5" x14ac:dyDescent="0.2">
      <c r="A8111" t="s">
        <v>1115</v>
      </c>
      <c r="B8111" t="s">
        <v>1041</v>
      </c>
      <c r="C8111" s="1">
        <v>45230</v>
      </c>
      <c r="D8111">
        <v>236</v>
      </c>
      <c r="E8111">
        <v>80</v>
      </c>
    </row>
    <row r="8112" spans="1:5" x14ac:dyDescent="0.2">
      <c r="A8112" t="s">
        <v>1115</v>
      </c>
      <c r="B8112" t="s">
        <v>950</v>
      </c>
      <c r="C8112" s="1">
        <v>45230</v>
      </c>
      <c r="D8112">
        <v>1135</v>
      </c>
      <c r="E8112">
        <v>114</v>
      </c>
    </row>
    <row r="8113" spans="1:5" x14ac:dyDescent="0.2">
      <c r="A8113" t="s">
        <v>1115</v>
      </c>
      <c r="B8113" t="s">
        <v>1015</v>
      </c>
      <c r="C8113" s="1">
        <v>45230</v>
      </c>
      <c r="D8113">
        <v>345</v>
      </c>
      <c r="E8113">
        <v>180</v>
      </c>
    </row>
    <row r="8114" spans="1:5" x14ac:dyDescent="0.2">
      <c r="A8114" t="s">
        <v>1115</v>
      </c>
      <c r="B8114" t="s">
        <v>923</v>
      </c>
      <c r="C8114" s="1">
        <v>45230</v>
      </c>
      <c r="D8114">
        <v>1083</v>
      </c>
      <c r="E8114">
        <v>134</v>
      </c>
    </row>
    <row r="8115" spans="1:5" x14ac:dyDescent="0.2">
      <c r="A8115" t="s">
        <v>1115</v>
      </c>
      <c r="B8115" t="s">
        <v>1118</v>
      </c>
      <c r="C8115" s="1">
        <v>45230</v>
      </c>
      <c r="D8115">
        <v>615</v>
      </c>
      <c r="E8115">
        <v>239</v>
      </c>
    </row>
    <row r="8116" spans="1:5" x14ac:dyDescent="0.2">
      <c r="A8116" t="s">
        <v>1115</v>
      </c>
      <c r="B8116" t="s">
        <v>1086</v>
      </c>
      <c r="C8116" s="1">
        <v>45230</v>
      </c>
      <c r="D8116">
        <v>441</v>
      </c>
      <c r="E8116">
        <v>183</v>
      </c>
    </row>
    <row r="8117" spans="1:5" x14ac:dyDescent="0.2">
      <c r="A8117" t="s">
        <v>1119</v>
      </c>
      <c r="B8117" t="s">
        <v>1100</v>
      </c>
      <c r="C8117" s="1">
        <v>45230</v>
      </c>
      <c r="D8117">
        <v>996</v>
      </c>
      <c r="E8117">
        <v>134</v>
      </c>
    </row>
    <row r="8118" spans="1:5" x14ac:dyDescent="0.2">
      <c r="A8118" t="s">
        <v>1119</v>
      </c>
      <c r="B8118" t="s">
        <v>974</v>
      </c>
      <c r="C8118" s="1">
        <v>45230</v>
      </c>
      <c r="D8118">
        <v>236</v>
      </c>
      <c r="E8118">
        <v>177</v>
      </c>
    </row>
    <row r="8119" spans="1:5" x14ac:dyDescent="0.2">
      <c r="A8119" t="s">
        <v>1119</v>
      </c>
      <c r="B8119" t="s">
        <v>1113</v>
      </c>
      <c r="C8119" s="1">
        <v>45230</v>
      </c>
      <c r="D8119">
        <v>846</v>
      </c>
      <c r="E8119">
        <v>152</v>
      </c>
    </row>
    <row r="8120" spans="1:5" x14ac:dyDescent="0.2">
      <c r="A8120" t="s">
        <v>1119</v>
      </c>
      <c r="B8120" t="s">
        <v>991</v>
      </c>
      <c r="C8120" s="1">
        <v>45230</v>
      </c>
      <c r="D8120">
        <v>436</v>
      </c>
      <c r="E8120">
        <v>284</v>
      </c>
    </row>
    <row r="8121" spans="1:5" x14ac:dyDescent="0.2">
      <c r="A8121" t="s">
        <v>1119</v>
      </c>
      <c r="B8121" t="s">
        <v>975</v>
      </c>
      <c r="C8121" s="1">
        <v>45230</v>
      </c>
      <c r="D8121">
        <v>358</v>
      </c>
      <c r="E8121">
        <v>190</v>
      </c>
    </row>
    <row r="8122" spans="1:5" x14ac:dyDescent="0.2">
      <c r="A8122" t="s">
        <v>1119</v>
      </c>
      <c r="B8122" t="s">
        <v>981</v>
      </c>
      <c r="C8122" s="1">
        <v>45230</v>
      </c>
      <c r="D8122">
        <v>55</v>
      </c>
      <c r="E8122">
        <v>116</v>
      </c>
    </row>
    <row r="8123" spans="1:5" x14ac:dyDescent="0.2">
      <c r="A8123" t="s">
        <v>1119</v>
      </c>
      <c r="B8123" t="s">
        <v>1063</v>
      </c>
      <c r="C8123" s="1">
        <v>45230</v>
      </c>
      <c r="D8123">
        <v>752</v>
      </c>
      <c r="E8123">
        <v>275</v>
      </c>
    </row>
    <row r="8124" spans="1:5" x14ac:dyDescent="0.2">
      <c r="A8124" t="s">
        <v>1119</v>
      </c>
      <c r="B8124" t="s">
        <v>939</v>
      </c>
      <c r="C8124" s="1">
        <v>45230</v>
      </c>
      <c r="D8124">
        <v>800</v>
      </c>
      <c r="E8124">
        <v>176</v>
      </c>
    </row>
    <row r="8125" spans="1:5" x14ac:dyDescent="0.2">
      <c r="A8125" t="s">
        <v>1119</v>
      </c>
      <c r="B8125" t="s">
        <v>1032</v>
      </c>
      <c r="C8125" s="1">
        <v>45230</v>
      </c>
      <c r="D8125">
        <v>1193</v>
      </c>
      <c r="E8125">
        <v>280</v>
      </c>
    </row>
    <row r="8126" spans="1:5" x14ac:dyDescent="0.2">
      <c r="A8126" t="s">
        <v>1119</v>
      </c>
      <c r="B8126" t="s">
        <v>1087</v>
      </c>
      <c r="C8126" s="1">
        <v>45230</v>
      </c>
      <c r="D8126">
        <v>234</v>
      </c>
      <c r="E8126">
        <v>281</v>
      </c>
    </row>
    <row r="8127" spans="1:5" x14ac:dyDescent="0.2">
      <c r="A8127" t="s">
        <v>1119</v>
      </c>
      <c r="B8127" t="s">
        <v>1017</v>
      </c>
      <c r="C8127" s="1">
        <v>45230</v>
      </c>
      <c r="D8127">
        <v>841</v>
      </c>
      <c r="E8127">
        <v>120</v>
      </c>
    </row>
    <row r="8128" spans="1:5" x14ac:dyDescent="0.2">
      <c r="A8128" t="s">
        <v>1119</v>
      </c>
      <c r="B8128" t="s">
        <v>1019</v>
      </c>
      <c r="C8128" s="1">
        <v>45230</v>
      </c>
      <c r="D8128">
        <v>210</v>
      </c>
      <c r="E8128">
        <v>253</v>
      </c>
    </row>
    <row r="8129" spans="1:5" x14ac:dyDescent="0.2">
      <c r="A8129" t="s">
        <v>1119</v>
      </c>
      <c r="B8129" t="s">
        <v>1070</v>
      </c>
      <c r="C8129" s="1">
        <v>45230</v>
      </c>
      <c r="D8129">
        <v>923</v>
      </c>
      <c r="E8129">
        <v>147</v>
      </c>
    </row>
    <row r="8130" spans="1:5" x14ac:dyDescent="0.2">
      <c r="A8130" t="s">
        <v>1119</v>
      </c>
      <c r="B8130" t="s">
        <v>1108</v>
      </c>
      <c r="C8130" s="1">
        <v>45230</v>
      </c>
      <c r="D8130">
        <v>744</v>
      </c>
      <c r="E8130">
        <v>117</v>
      </c>
    </row>
    <row r="8131" spans="1:5" x14ac:dyDescent="0.2">
      <c r="A8131" t="s">
        <v>1119</v>
      </c>
      <c r="B8131" t="s">
        <v>1090</v>
      </c>
      <c r="C8131" s="1">
        <v>45230</v>
      </c>
      <c r="D8131">
        <v>909</v>
      </c>
      <c r="E8131">
        <v>93</v>
      </c>
    </row>
    <row r="8132" spans="1:5" x14ac:dyDescent="0.2">
      <c r="A8132" t="s">
        <v>1119</v>
      </c>
      <c r="B8132" t="s">
        <v>1094</v>
      </c>
      <c r="C8132" s="1">
        <v>45230</v>
      </c>
      <c r="D8132">
        <v>626</v>
      </c>
      <c r="E8132">
        <v>146</v>
      </c>
    </row>
    <row r="8133" spans="1:5" x14ac:dyDescent="0.2">
      <c r="A8133" t="s">
        <v>1119</v>
      </c>
      <c r="B8133" t="s">
        <v>948</v>
      </c>
      <c r="C8133" s="1">
        <v>45230</v>
      </c>
      <c r="D8133">
        <v>638</v>
      </c>
      <c r="E8133">
        <v>161</v>
      </c>
    </row>
    <row r="8134" spans="1:5" x14ac:dyDescent="0.2">
      <c r="A8134" t="s">
        <v>1119</v>
      </c>
      <c r="B8134" t="s">
        <v>942</v>
      </c>
      <c r="C8134" s="1">
        <v>45230</v>
      </c>
      <c r="D8134">
        <v>71</v>
      </c>
      <c r="E8134">
        <v>174</v>
      </c>
    </row>
    <row r="8135" spans="1:5" x14ac:dyDescent="0.2">
      <c r="A8135" t="s">
        <v>1119</v>
      </c>
      <c r="B8135" t="s">
        <v>1028</v>
      </c>
      <c r="C8135" s="1">
        <v>45230</v>
      </c>
      <c r="D8135">
        <v>982</v>
      </c>
      <c r="E8135">
        <v>267</v>
      </c>
    </row>
    <row r="8136" spans="1:5" x14ac:dyDescent="0.2">
      <c r="A8136" t="s">
        <v>1119</v>
      </c>
      <c r="B8136" t="s">
        <v>978</v>
      </c>
      <c r="C8136" s="1">
        <v>45230</v>
      </c>
      <c r="D8136">
        <v>30</v>
      </c>
      <c r="E8136">
        <v>257</v>
      </c>
    </row>
    <row r="8137" spans="1:5" x14ac:dyDescent="0.2">
      <c r="A8137" t="s">
        <v>1119</v>
      </c>
      <c r="B8137" t="s">
        <v>940</v>
      </c>
      <c r="C8137" s="1">
        <v>45230</v>
      </c>
      <c r="D8137">
        <v>128</v>
      </c>
      <c r="E8137">
        <v>56</v>
      </c>
    </row>
    <row r="8138" spans="1:5" x14ac:dyDescent="0.2">
      <c r="A8138" t="s">
        <v>1119</v>
      </c>
      <c r="B8138" t="s">
        <v>1084</v>
      </c>
      <c r="C8138" s="1">
        <v>45230</v>
      </c>
      <c r="D8138">
        <v>249</v>
      </c>
      <c r="E8138">
        <v>235</v>
      </c>
    </row>
    <row r="8139" spans="1:5" x14ac:dyDescent="0.2">
      <c r="A8139" t="s">
        <v>1119</v>
      </c>
      <c r="B8139" t="s">
        <v>1022</v>
      </c>
      <c r="C8139" s="1">
        <v>45230</v>
      </c>
      <c r="D8139">
        <v>948</v>
      </c>
      <c r="E8139">
        <v>119</v>
      </c>
    </row>
    <row r="8140" spans="1:5" x14ac:dyDescent="0.2">
      <c r="A8140" t="s">
        <v>1119</v>
      </c>
      <c r="B8140" t="s">
        <v>1124</v>
      </c>
      <c r="C8140" s="1">
        <v>45230</v>
      </c>
      <c r="D8140">
        <v>25</v>
      </c>
      <c r="E8140">
        <v>247</v>
      </c>
    </row>
    <row r="8141" spans="1:5" x14ac:dyDescent="0.2">
      <c r="A8141" t="s">
        <v>1119</v>
      </c>
      <c r="B8141" t="s">
        <v>1104</v>
      </c>
      <c r="C8141" s="1">
        <v>45230</v>
      </c>
      <c r="D8141">
        <v>648</v>
      </c>
      <c r="E8141">
        <v>66</v>
      </c>
    </row>
    <row r="8142" spans="1:5" x14ac:dyDescent="0.2">
      <c r="A8142" t="s">
        <v>1119</v>
      </c>
      <c r="B8142" t="s">
        <v>1034</v>
      </c>
      <c r="C8142" s="1">
        <v>45230</v>
      </c>
      <c r="D8142">
        <v>336</v>
      </c>
      <c r="E8142">
        <v>242</v>
      </c>
    </row>
    <row r="8143" spans="1:5" x14ac:dyDescent="0.2">
      <c r="A8143" t="s">
        <v>1119</v>
      </c>
      <c r="B8143" t="s">
        <v>1077</v>
      </c>
      <c r="C8143" s="1">
        <v>45230</v>
      </c>
      <c r="D8143">
        <v>509</v>
      </c>
      <c r="E8143">
        <v>93</v>
      </c>
    </row>
    <row r="8144" spans="1:5" x14ac:dyDescent="0.2">
      <c r="A8144" t="s">
        <v>1119</v>
      </c>
      <c r="B8144" t="s">
        <v>1116</v>
      </c>
      <c r="C8144" s="1">
        <v>45230</v>
      </c>
      <c r="D8144">
        <v>555</v>
      </c>
      <c r="E8144">
        <v>201</v>
      </c>
    </row>
    <row r="8145" spans="1:5" x14ac:dyDescent="0.2">
      <c r="A8145" t="s">
        <v>1119</v>
      </c>
      <c r="B8145" t="s">
        <v>1020</v>
      </c>
      <c r="C8145" s="1">
        <v>45230</v>
      </c>
      <c r="D8145">
        <v>277</v>
      </c>
      <c r="E8145">
        <v>70</v>
      </c>
    </row>
    <row r="8146" spans="1:5" x14ac:dyDescent="0.2">
      <c r="A8146" t="s">
        <v>1119</v>
      </c>
      <c r="B8146" t="s">
        <v>1093</v>
      </c>
      <c r="C8146" s="1">
        <v>45230</v>
      </c>
      <c r="D8146">
        <v>599</v>
      </c>
      <c r="E8146">
        <v>297</v>
      </c>
    </row>
    <row r="8147" spans="1:5" x14ac:dyDescent="0.2">
      <c r="A8147" t="s">
        <v>1119</v>
      </c>
      <c r="B8147" t="s">
        <v>987</v>
      </c>
      <c r="C8147" s="1">
        <v>45230</v>
      </c>
      <c r="D8147">
        <v>1167</v>
      </c>
      <c r="E8147">
        <v>96</v>
      </c>
    </row>
    <row r="8148" spans="1:5" x14ac:dyDescent="0.2">
      <c r="A8148" t="s">
        <v>1119</v>
      </c>
      <c r="B8148" t="s">
        <v>1052</v>
      </c>
      <c r="C8148" s="1">
        <v>45230</v>
      </c>
      <c r="D8148">
        <v>179</v>
      </c>
      <c r="E8148">
        <v>199</v>
      </c>
    </row>
    <row r="8149" spans="1:5" x14ac:dyDescent="0.2">
      <c r="A8149" t="s">
        <v>1119</v>
      </c>
      <c r="B8149" t="s">
        <v>947</v>
      </c>
      <c r="C8149" s="1">
        <v>45230</v>
      </c>
      <c r="D8149">
        <v>1050</v>
      </c>
      <c r="E8149">
        <v>58</v>
      </c>
    </row>
    <row r="8150" spans="1:5" x14ac:dyDescent="0.2">
      <c r="A8150" t="s">
        <v>1119</v>
      </c>
      <c r="B8150" t="s">
        <v>990</v>
      </c>
      <c r="C8150" s="1">
        <v>45230</v>
      </c>
      <c r="D8150">
        <v>1015</v>
      </c>
      <c r="E8150">
        <v>287</v>
      </c>
    </row>
    <row r="8151" spans="1:5" x14ac:dyDescent="0.2">
      <c r="A8151" t="s">
        <v>1119</v>
      </c>
      <c r="B8151" t="s">
        <v>1000</v>
      </c>
      <c r="C8151" s="1">
        <v>45230</v>
      </c>
      <c r="D8151">
        <v>770</v>
      </c>
      <c r="E8151">
        <v>116</v>
      </c>
    </row>
    <row r="8152" spans="1:5" x14ac:dyDescent="0.2">
      <c r="A8152" t="s">
        <v>1119</v>
      </c>
      <c r="B8152" t="s">
        <v>1013</v>
      </c>
      <c r="C8152" s="1">
        <v>45230</v>
      </c>
      <c r="D8152">
        <v>802</v>
      </c>
      <c r="E8152">
        <v>97</v>
      </c>
    </row>
    <row r="8153" spans="1:5" x14ac:dyDescent="0.2">
      <c r="A8153" t="s">
        <v>1119</v>
      </c>
      <c r="B8153" t="s">
        <v>958</v>
      </c>
      <c r="C8153" s="1">
        <v>45230</v>
      </c>
      <c r="D8153">
        <v>1097</v>
      </c>
      <c r="E8153">
        <v>109</v>
      </c>
    </row>
    <row r="8154" spans="1:5" x14ac:dyDescent="0.2">
      <c r="A8154" t="s">
        <v>1119</v>
      </c>
      <c r="B8154" t="s">
        <v>1041</v>
      </c>
      <c r="C8154" s="1">
        <v>45230</v>
      </c>
      <c r="D8154">
        <v>518</v>
      </c>
      <c r="E8154">
        <v>220</v>
      </c>
    </row>
    <row r="8155" spans="1:5" x14ac:dyDescent="0.2">
      <c r="A8155" t="s">
        <v>1119</v>
      </c>
      <c r="B8155" t="s">
        <v>997</v>
      </c>
      <c r="C8155" s="1">
        <v>45230</v>
      </c>
      <c r="D8155">
        <v>496</v>
      </c>
      <c r="E8155">
        <v>214</v>
      </c>
    </row>
    <row r="8156" spans="1:5" x14ac:dyDescent="0.2">
      <c r="A8156" t="s">
        <v>1119</v>
      </c>
      <c r="B8156" t="s">
        <v>949</v>
      </c>
      <c r="C8156" s="1">
        <v>45230</v>
      </c>
      <c r="D8156">
        <v>761</v>
      </c>
      <c r="E8156">
        <v>84</v>
      </c>
    </row>
    <row r="8157" spans="1:5" x14ac:dyDescent="0.2">
      <c r="A8157" t="s">
        <v>1119</v>
      </c>
      <c r="B8157" t="s">
        <v>1103</v>
      </c>
      <c r="C8157" s="1">
        <v>45230</v>
      </c>
      <c r="D8157">
        <v>825</v>
      </c>
      <c r="E8157">
        <v>230</v>
      </c>
    </row>
    <row r="8158" spans="1:5" x14ac:dyDescent="0.2">
      <c r="A8158" t="s">
        <v>1119</v>
      </c>
      <c r="B8158" t="s">
        <v>970</v>
      </c>
      <c r="C8158" s="1">
        <v>45230</v>
      </c>
      <c r="D8158">
        <v>413</v>
      </c>
      <c r="E8158">
        <v>110</v>
      </c>
    </row>
    <row r="8159" spans="1:5" x14ac:dyDescent="0.2">
      <c r="A8159" t="s">
        <v>1119</v>
      </c>
      <c r="B8159" t="s">
        <v>1086</v>
      </c>
      <c r="C8159" s="1">
        <v>45230</v>
      </c>
      <c r="D8159">
        <v>724</v>
      </c>
      <c r="E8159">
        <v>186</v>
      </c>
    </row>
    <row r="8160" spans="1:5" x14ac:dyDescent="0.2">
      <c r="A8160" t="s">
        <v>1119</v>
      </c>
      <c r="B8160" t="s">
        <v>1039</v>
      </c>
      <c r="C8160" s="1">
        <v>45230</v>
      </c>
      <c r="D8160">
        <v>505</v>
      </c>
      <c r="E8160">
        <v>300</v>
      </c>
    </row>
    <row r="8161" spans="1:5" x14ac:dyDescent="0.2">
      <c r="A8161" t="s">
        <v>1119</v>
      </c>
      <c r="B8161" t="s">
        <v>1098</v>
      </c>
      <c r="C8161" s="1">
        <v>45230</v>
      </c>
      <c r="D8161">
        <v>92</v>
      </c>
      <c r="E8161">
        <v>59</v>
      </c>
    </row>
    <row r="8162" spans="1:5" x14ac:dyDescent="0.2">
      <c r="A8162" t="s">
        <v>1119</v>
      </c>
      <c r="B8162" t="s">
        <v>954</v>
      </c>
      <c r="C8162" s="1">
        <v>45230</v>
      </c>
      <c r="D8162">
        <v>906</v>
      </c>
      <c r="E8162">
        <v>147</v>
      </c>
    </row>
    <row r="8163" spans="1:5" x14ac:dyDescent="0.2">
      <c r="A8163" t="s">
        <v>1119</v>
      </c>
      <c r="B8163" t="s">
        <v>1123</v>
      </c>
      <c r="C8163" s="1">
        <v>45230</v>
      </c>
      <c r="D8163">
        <v>336</v>
      </c>
      <c r="E8163">
        <v>95</v>
      </c>
    </row>
    <row r="8164" spans="1:5" x14ac:dyDescent="0.2">
      <c r="A8164" t="s">
        <v>1119</v>
      </c>
      <c r="B8164" t="s">
        <v>1035</v>
      </c>
      <c r="C8164" s="1">
        <v>45230</v>
      </c>
      <c r="D8164">
        <v>958</v>
      </c>
      <c r="E8164">
        <v>299</v>
      </c>
    </row>
    <row r="8165" spans="1:5" x14ac:dyDescent="0.2">
      <c r="A8165" t="s">
        <v>1119</v>
      </c>
      <c r="B8165" t="s">
        <v>1036</v>
      </c>
      <c r="C8165" s="1">
        <v>45230</v>
      </c>
      <c r="D8165">
        <v>710</v>
      </c>
      <c r="E8165">
        <v>175</v>
      </c>
    </row>
    <row r="8166" spans="1:5" x14ac:dyDescent="0.2">
      <c r="A8166" t="s">
        <v>1119</v>
      </c>
      <c r="B8166" t="s">
        <v>928</v>
      </c>
      <c r="C8166" s="1">
        <v>45230</v>
      </c>
      <c r="D8166">
        <v>1175</v>
      </c>
      <c r="E8166">
        <v>192</v>
      </c>
    </row>
    <row r="8167" spans="1:5" x14ac:dyDescent="0.2">
      <c r="A8167" t="s">
        <v>1119</v>
      </c>
      <c r="B8167" t="s">
        <v>1011</v>
      </c>
      <c r="C8167" s="1">
        <v>45230</v>
      </c>
      <c r="D8167">
        <v>173</v>
      </c>
      <c r="E8167">
        <v>199</v>
      </c>
    </row>
    <row r="8168" spans="1:5" x14ac:dyDescent="0.2">
      <c r="A8168" t="s">
        <v>1119</v>
      </c>
      <c r="B8168" t="s">
        <v>1049</v>
      </c>
      <c r="C8168" s="1">
        <v>45230</v>
      </c>
      <c r="D8168">
        <v>766</v>
      </c>
      <c r="E8168">
        <v>136</v>
      </c>
    </row>
    <row r="8169" spans="1:5" x14ac:dyDescent="0.2">
      <c r="A8169" t="s">
        <v>1119</v>
      </c>
      <c r="B8169" t="s">
        <v>994</v>
      </c>
      <c r="C8169" s="1">
        <v>45230</v>
      </c>
      <c r="D8169">
        <v>487</v>
      </c>
      <c r="E8169">
        <v>207</v>
      </c>
    </row>
    <row r="8170" spans="1:5" x14ac:dyDescent="0.2">
      <c r="A8170" t="s">
        <v>1119</v>
      </c>
      <c r="B8170" t="s">
        <v>1099</v>
      </c>
      <c r="C8170" s="1">
        <v>45230</v>
      </c>
      <c r="D8170">
        <v>594</v>
      </c>
      <c r="E8170">
        <v>132</v>
      </c>
    </row>
    <row r="8171" spans="1:5" x14ac:dyDescent="0.2">
      <c r="A8171" t="s">
        <v>1119</v>
      </c>
      <c r="B8171" t="s">
        <v>930</v>
      </c>
      <c r="C8171" s="1">
        <v>45230</v>
      </c>
      <c r="D8171">
        <v>655</v>
      </c>
      <c r="E8171">
        <v>178</v>
      </c>
    </row>
    <row r="8172" spans="1:5" x14ac:dyDescent="0.2">
      <c r="A8172" t="s">
        <v>1119</v>
      </c>
      <c r="B8172" t="s">
        <v>1018</v>
      </c>
      <c r="C8172" s="1">
        <v>45230</v>
      </c>
      <c r="D8172">
        <v>165</v>
      </c>
      <c r="E8172">
        <v>173</v>
      </c>
    </row>
    <row r="8173" spans="1:5" x14ac:dyDescent="0.2">
      <c r="A8173" t="s">
        <v>1119</v>
      </c>
      <c r="B8173" t="s">
        <v>992</v>
      </c>
      <c r="C8173" s="1">
        <v>45230</v>
      </c>
      <c r="D8173">
        <v>110</v>
      </c>
      <c r="E8173">
        <v>84</v>
      </c>
    </row>
    <row r="8174" spans="1:5" x14ac:dyDescent="0.2">
      <c r="A8174" t="s">
        <v>1119</v>
      </c>
      <c r="B8174" t="s">
        <v>1079</v>
      </c>
      <c r="C8174" s="1">
        <v>45230</v>
      </c>
      <c r="D8174">
        <v>337</v>
      </c>
      <c r="E8174">
        <v>133</v>
      </c>
    </row>
    <row r="8175" spans="1:5" x14ac:dyDescent="0.2">
      <c r="A8175" t="s">
        <v>1119</v>
      </c>
      <c r="B8175" t="s">
        <v>1111</v>
      </c>
      <c r="C8175" s="1">
        <v>45230</v>
      </c>
      <c r="D8175">
        <v>464</v>
      </c>
      <c r="E8175">
        <v>219</v>
      </c>
    </row>
    <row r="8176" spans="1:5" x14ac:dyDescent="0.2">
      <c r="A8176" t="s">
        <v>1119</v>
      </c>
      <c r="B8176" t="s">
        <v>944</v>
      </c>
      <c r="C8176" s="1">
        <v>45230</v>
      </c>
      <c r="D8176">
        <v>499</v>
      </c>
      <c r="E8176">
        <v>252</v>
      </c>
    </row>
    <row r="8177" spans="1:5" x14ac:dyDescent="0.2">
      <c r="A8177" t="s">
        <v>1119</v>
      </c>
      <c r="B8177" t="s">
        <v>995</v>
      </c>
      <c r="C8177" s="1">
        <v>45230</v>
      </c>
      <c r="D8177">
        <v>609</v>
      </c>
      <c r="E8177">
        <v>162</v>
      </c>
    </row>
    <row r="8178" spans="1:5" x14ac:dyDescent="0.2">
      <c r="A8178" t="s">
        <v>1119</v>
      </c>
      <c r="B8178" t="s">
        <v>1091</v>
      </c>
      <c r="C8178" s="1">
        <v>45230</v>
      </c>
      <c r="D8178">
        <v>486</v>
      </c>
      <c r="E8178">
        <v>214</v>
      </c>
    </row>
    <row r="8179" spans="1:5" x14ac:dyDescent="0.2">
      <c r="A8179" t="s">
        <v>1119</v>
      </c>
      <c r="B8179" t="s">
        <v>962</v>
      </c>
      <c r="C8179" s="1">
        <v>45230</v>
      </c>
      <c r="D8179">
        <v>443</v>
      </c>
      <c r="E8179">
        <v>102</v>
      </c>
    </row>
    <row r="8180" spans="1:5" x14ac:dyDescent="0.2">
      <c r="A8180" t="s">
        <v>1119</v>
      </c>
      <c r="B8180" t="s">
        <v>1089</v>
      </c>
      <c r="C8180" s="1">
        <v>45230</v>
      </c>
      <c r="D8180">
        <v>567</v>
      </c>
      <c r="E8180">
        <v>274</v>
      </c>
    </row>
    <row r="8181" spans="1:5" x14ac:dyDescent="0.2">
      <c r="A8181" t="s">
        <v>1119</v>
      </c>
      <c r="B8181" t="s">
        <v>921</v>
      </c>
      <c r="C8181" s="1">
        <v>45230</v>
      </c>
      <c r="D8181">
        <v>336</v>
      </c>
      <c r="E8181">
        <v>120</v>
      </c>
    </row>
    <row r="8182" spans="1:5" x14ac:dyDescent="0.2">
      <c r="A8182" t="s">
        <v>1119</v>
      </c>
      <c r="B8182" t="s">
        <v>963</v>
      </c>
      <c r="C8182" s="1">
        <v>45230</v>
      </c>
      <c r="D8182">
        <v>254</v>
      </c>
      <c r="E8182">
        <v>97</v>
      </c>
    </row>
    <row r="8183" spans="1:5" x14ac:dyDescent="0.2">
      <c r="A8183" t="s">
        <v>1119</v>
      </c>
      <c r="B8183" t="s">
        <v>1008</v>
      </c>
      <c r="C8183" s="1">
        <v>45230</v>
      </c>
      <c r="D8183">
        <v>569</v>
      </c>
      <c r="E8183">
        <v>239</v>
      </c>
    </row>
    <row r="8184" spans="1:5" x14ac:dyDescent="0.2">
      <c r="A8184" t="s">
        <v>1119</v>
      </c>
      <c r="B8184" t="s">
        <v>1024</v>
      </c>
      <c r="C8184" s="1">
        <v>45230</v>
      </c>
      <c r="D8184">
        <v>141</v>
      </c>
      <c r="E8184">
        <v>126</v>
      </c>
    </row>
    <row r="8185" spans="1:5" x14ac:dyDescent="0.2">
      <c r="A8185" t="s">
        <v>1119</v>
      </c>
      <c r="B8185" t="s">
        <v>993</v>
      </c>
      <c r="C8185" s="1">
        <v>45230</v>
      </c>
      <c r="D8185">
        <v>595</v>
      </c>
      <c r="E8185">
        <v>287</v>
      </c>
    </row>
    <row r="8186" spans="1:5" x14ac:dyDescent="0.2">
      <c r="A8186" t="s">
        <v>1119</v>
      </c>
      <c r="B8186" t="s">
        <v>998</v>
      </c>
      <c r="C8186" s="1">
        <v>45230</v>
      </c>
      <c r="D8186">
        <v>528</v>
      </c>
      <c r="E8186">
        <v>190</v>
      </c>
    </row>
    <row r="8187" spans="1:5" x14ac:dyDescent="0.2">
      <c r="A8187" t="s">
        <v>1119</v>
      </c>
      <c r="B8187" t="s">
        <v>946</v>
      </c>
      <c r="C8187" s="1">
        <v>45230</v>
      </c>
      <c r="D8187">
        <v>234</v>
      </c>
      <c r="E8187">
        <v>92</v>
      </c>
    </row>
    <row r="8188" spans="1:5" x14ac:dyDescent="0.2">
      <c r="A8188" t="s">
        <v>1119</v>
      </c>
      <c r="B8188" t="s">
        <v>937</v>
      </c>
      <c r="C8188" s="1">
        <v>45230</v>
      </c>
      <c r="D8188">
        <v>664</v>
      </c>
      <c r="E8188">
        <v>66</v>
      </c>
    </row>
    <row r="8189" spans="1:5" x14ac:dyDescent="0.2">
      <c r="A8189" t="s">
        <v>1119</v>
      </c>
      <c r="B8189" t="s">
        <v>1078</v>
      </c>
      <c r="C8189" s="1">
        <v>45230</v>
      </c>
      <c r="D8189">
        <v>480</v>
      </c>
      <c r="E8189">
        <v>189</v>
      </c>
    </row>
    <row r="8190" spans="1:5" x14ac:dyDescent="0.2">
      <c r="A8190" t="s">
        <v>1119</v>
      </c>
      <c r="B8190" t="s">
        <v>1060</v>
      </c>
      <c r="C8190" s="1">
        <v>45230</v>
      </c>
      <c r="D8190">
        <v>68</v>
      </c>
      <c r="E8190">
        <v>156</v>
      </c>
    </row>
    <row r="8191" spans="1:5" x14ac:dyDescent="0.2">
      <c r="A8191" t="s">
        <v>1119</v>
      </c>
      <c r="B8191" t="s">
        <v>1006</v>
      </c>
      <c r="C8191" s="1">
        <v>45230</v>
      </c>
      <c r="D8191">
        <v>1072</v>
      </c>
      <c r="E8191">
        <v>153</v>
      </c>
    </row>
    <row r="8192" spans="1:5" x14ac:dyDescent="0.2">
      <c r="A8192" t="s">
        <v>1119</v>
      </c>
      <c r="B8192" t="s">
        <v>1047</v>
      </c>
      <c r="C8192" s="1">
        <v>45230</v>
      </c>
      <c r="D8192">
        <v>553</v>
      </c>
      <c r="E8192">
        <v>164</v>
      </c>
    </row>
    <row r="8193" spans="1:5" x14ac:dyDescent="0.2">
      <c r="A8193" t="s">
        <v>1119</v>
      </c>
      <c r="B8193" t="s">
        <v>1106</v>
      </c>
      <c r="C8193" s="1">
        <v>45230</v>
      </c>
      <c r="D8193">
        <v>1099</v>
      </c>
      <c r="E8193">
        <v>147</v>
      </c>
    </row>
    <row r="8194" spans="1:5" x14ac:dyDescent="0.2">
      <c r="A8194" t="s">
        <v>1119</v>
      </c>
      <c r="B8194" t="s">
        <v>979</v>
      </c>
      <c r="C8194" s="1">
        <v>45230</v>
      </c>
      <c r="D8194">
        <v>908</v>
      </c>
      <c r="E8194">
        <v>245</v>
      </c>
    </row>
    <row r="8195" spans="1:5" x14ac:dyDescent="0.2">
      <c r="A8195" t="s">
        <v>1119</v>
      </c>
      <c r="B8195" t="s">
        <v>1053</v>
      </c>
      <c r="C8195" s="1">
        <v>45230</v>
      </c>
      <c r="D8195">
        <v>1016</v>
      </c>
      <c r="E8195">
        <v>223</v>
      </c>
    </row>
    <row r="8196" spans="1:5" x14ac:dyDescent="0.2">
      <c r="A8196" t="s">
        <v>1119</v>
      </c>
      <c r="B8196" t="s">
        <v>1083</v>
      </c>
      <c r="C8196" s="1">
        <v>45230</v>
      </c>
      <c r="D8196">
        <v>12</v>
      </c>
      <c r="E8196">
        <v>186</v>
      </c>
    </row>
    <row r="8197" spans="1:5" x14ac:dyDescent="0.2">
      <c r="A8197" t="s">
        <v>1119</v>
      </c>
      <c r="B8197" t="s">
        <v>1026</v>
      </c>
      <c r="C8197" s="1">
        <v>45230</v>
      </c>
      <c r="D8197">
        <v>787</v>
      </c>
      <c r="E8197">
        <v>76</v>
      </c>
    </row>
    <row r="8198" spans="1:5" x14ac:dyDescent="0.2">
      <c r="A8198" t="s">
        <v>1119</v>
      </c>
      <c r="B8198" t="s">
        <v>924</v>
      </c>
      <c r="C8198" s="1">
        <v>45230</v>
      </c>
      <c r="D8198">
        <v>273</v>
      </c>
      <c r="E8198">
        <v>186</v>
      </c>
    </row>
    <row r="8199" spans="1:5" x14ac:dyDescent="0.2">
      <c r="A8199" t="s">
        <v>1120</v>
      </c>
      <c r="B8199" t="s">
        <v>1090</v>
      </c>
      <c r="C8199" s="1">
        <v>45230</v>
      </c>
      <c r="D8199">
        <v>522</v>
      </c>
      <c r="E8199">
        <v>168</v>
      </c>
    </row>
    <row r="8200" spans="1:5" x14ac:dyDescent="0.2">
      <c r="A8200" t="s">
        <v>1120</v>
      </c>
      <c r="B8200" t="s">
        <v>929</v>
      </c>
      <c r="C8200" s="1">
        <v>45230</v>
      </c>
      <c r="D8200">
        <v>948</v>
      </c>
      <c r="E8200">
        <v>111</v>
      </c>
    </row>
    <row r="8201" spans="1:5" x14ac:dyDescent="0.2">
      <c r="A8201" t="s">
        <v>1120</v>
      </c>
      <c r="B8201" t="s">
        <v>925</v>
      </c>
      <c r="C8201" s="1">
        <v>45230</v>
      </c>
      <c r="D8201">
        <v>1009</v>
      </c>
      <c r="E8201">
        <v>109</v>
      </c>
    </row>
    <row r="8202" spans="1:5" x14ac:dyDescent="0.2">
      <c r="A8202" t="s">
        <v>1120</v>
      </c>
      <c r="B8202" t="s">
        <v>997</v>
      </c>
      <c r="C8202" s="1">
        <v>45230</v>
      </c>
      <c r="D8202">
        <v>921</v>
      </c>
      <c r="E8202">
        <v>157</v>
      </c>
    </row>
    <row r="8203" spans="1:5" x14ac:dyDescent="0.2">
      <c r="A8203" t="s">
        <v>1120</v>
      </c>
      <c r="B8203" t="s">
        <v>1025</v>
      </c>
      <c r="C8203" s="1">
        <v>45230</v>
      </c>
      <c r="D8203">
        <v>687</v>
      </c>
      <c r="E8203">
        <v>196</v>
      </c>
    </row>
    <row r="8204" spans="1:5" x14ac:dyDescent="0.2">
      <c r="A8204" t="s">
        <v>1120</v>
      </c>
      <c r="B8204" t="s">
        <v>932</v>
      </c>
      <c r="C8204" s="1">
        <v>45230</v>
      </c>
      <c r="D8204">
        <v>41</v>
      </c>
      <c r="E8204">
        <v>271</v>
      </c>
    </row>
    <row r="8205" spans="1:5" x14ac:dyDescent="0.2">
      <c r="A8205" t="s">
        <v>1120</v>
      </c>
      <c r="B8205" t="s">
        <v>1050</v>
      </c>
      <c r="C8205" s="1">
        <v>45230</v>
      </c>
      <c r="D8205">
        <v>1041</v>
      </c>
      <c r="E8205">
        <v>271</v>
      </c>
    </row>
    <row r="8206" spans="1:5" x14ac:dyDescent="0.2">
      <c r="A8206" t="s">
        <v>1120</v>
      </c>
      <c r="B8206" t="s">
        <v>933</v>
      </c>
      <c r="C8206" s="1">
        <v>45230</v>
      </c>
      <c r="D8206">
        <v>679</v>
      </c>
      <c r="E8206">
        <v>96</v>
      </c>
    </row>
    <row r="8207" spans="1:5" x14ac:dyDescent="0.2">
      <c r="A8207" t="s">
        <v>1120</v>
      </c>
      <c r="B8207" t="s">
        <v>982</v>
      </c>
      <c r="C8207" s="1">
        <v>45230</v>
      </c>
      <c r="D8207">
        <v>486</v>
      </c>
      <c r="E8207">
        <v>246</v>
      </c>
    </row>
    <row r="8208" spans="1:5" x14ac:dyDescent="0.2">
      <c r="A8208" t="s">
        <v>1120</v>
      </c>
      <c r="B8208" t="s">
        <v>953</v>
      </c>
      <c r="C8208" s="1">
        <v>45230</v>
      </c>
      <c r="D8208">
        <v>598</v>
      </c>
      <c r="E8208">
        <v>112</v>
      </c>
    </row>
    <row r="8209" spans="1:5" x14ac:dyDescent="0.2">
      <c r="A8209" t="s">
        <v>1120</v>
      </c>
      <c r="B8209" t="s">
        <v>1035</v>
      </c>
      <c r="C8209" s="1">
        <v>45230</v>
      </c>
      <c r="D8209">
        <v>18</v>
      </c>
      <c r="E8209">
        <v>130</v>
      </c>
    </row>
    <row r="8210" spans="1:5" x14ac:dyDescent="0.2">
      <c r="A8210" t="s">
        <v>1120</v>
      </c>
      <c r="B8210" t="s">
        <v>1078</v>
      </c>
      <c r="C8210" s="1">
        <v>45230</v>
      </c>
      <c r="D8210">
        <v>721</v>
      </c>
      <c r="E8210">
        <v>164</v>
      </c>
    </row>
    <row r="8211" spans="1:5" x14ac:dyDescent="0.2">
      <c r="A8211" t="s">
        <v>1120</v>
      </c>
      <c r="B8211" t="s">
        <v>1124</v>
      </c>
      <c r="C8211" s="1">
        <v>45230</v>
      </c>
      <c r="D8211">
        <v>1178</v>
      </c>
      <c r="E8211">
        <v>275</v>
      </c>
    </row>
    <row r="8212" spans="1:5" x14ac:dyDescent="0.2">
      <c r="A8212" t="s">
        <v>1120</v>
      </c>
      <c r="B8212" t="s">
        <v>1065</v>
      </c>
      <c r="C8212" s="1">
        <v>45230</v>
      </c>
      <c r="D8212">
        <v>628</v>
      </c>
      <c r="E8212">
        <v>96</v>
      </c>
    </row>
    <row r="8213" spans="1:5" x14ac:dyDescent="0.2">
      <c r="A8213" t="s">
        <v>1120</v>
      </c>
      <c r="B8213" t="s">
        <v>969</v>
      </c>
      <c r="C8213" s="1">
        <v>45230</v>
      </c>
      <c r="D8213">
        <v>994</v>
      </c>
      <c r="E8213">
        <v>258</v>
      </c>
    </row>
    <row r="8214" spans="1:5" x14ac:dyDescent="0.2">
      <c r="A8214" t="s">
        <v>1120</v>
      </c>
      <c r="B8214" t="s">
        <v>951</v>
      </c>
      <c r="C8214" s="1">
        <v>45230</v>
      </c>
      <c r="D8214">
        <v>125</v>
      </c>
      <c r="E8214">
        <v>133</v>
      </c>
    </row>
    <row r="8215" spans="1:5" x14ac:dyDescent="0.2">
      <c r="A8215" t="s">
        <v>1120</v>
      </c>
      <c r="B8215" t="s">
        <v>1105</v>
      </c>
      <c r="C8215" s="1">
        <v>45230</v>
      </c>
      <c r="D8215">
        <v>1084</v>
      </c>
      <c r="E8215">
        <v>67</v>
      </c>
    </row>
    <row r="8216" spans="1:5" x14ac:dyDescent="0.2">
      <c r="A8216" t="s">
        <v>1120</v>
      </c>
      <c r="B8216" t="s">
        <v>1039</v>
      </c>
      <c r="C8216" s="1">
        <v>45230</v>
      </c>
      <c r="D8216">
        <v>933</v>
      </c>
      <c r="E8216">
        <v>205</v>
      </c>
    </row>
    <row r="8217" spans="1:5" x14ac:dyDescent="0.2">
      <c r="A8217" t="s">
        <v>1120</v>
      </c>
      <c r="B8217" t="s">
        <v>1073</v>
      </c>
      <c r="C8217" s="1">
        <v>45230</v>
      </c>
      <c r="D8217">
        <v>220</v>
      </c>
      <c r="E8217">
        <v>252</v>
      </c>
    </row>
    <row r="8218" spans="1:5" x14ac:dyDescent="0.2">
      <c r="A8218" t="s">
        <v>1120</v>
      </c>
      <c r="B8218" t="s">
        <v>985</v>
      </c>
      <c r="C8218" s="1">
        <v>45230</v>
      </c>
      <c r="D8218">
        <v>501</v>
      </c>
      <c r="E8218">
        <v>276</v>
      </c>
    </row>
    <row r="8219" spans="1:5" x14ac:dyDescent="0.2">
      <c r="A8219" t="s">
        <v>1120</v>
      </c>
      <c r="B8219" t="s">
        <v>1037</v>
      </c>
      <c r="C8219" s="1">
        <v>45230</v>
      </c>
      <c r="D8219">
        <v>1198</v>
      </c>
      <c r="E8219">
        <v>131</v>
      </c>
    </row>
    <row r="8220" spans="1:5" x14ac:dyDescent="0.2">
      <c r="A8220" t="s">
        <v>1120</v>
      </c>
      <c r="B8220" t="s">
        <v>950</v>
      </c>
      <c r="C8220" s="1">
        <v>45230</v>
      </c>
      <c r="D8220">
        <v>783</v>
      </c>
      <c r="E8220">
        <v>78</v>
      </c>
    </row>
    <row r="8221" spans="1:5" x14ac:dyDescent="0.2">
      <c r="A8221" t="s">
        <v>1120</v>
      </c>
      <c r="B8221" t="s">
        <v>988</v>
      </c>
      <c r="C8221" s="1">
        <v>45230</v>
      </c>
      <c r="D8221">
        <v>70</v>
      </c>
      <c r="E8221">
        <v>257</v>
      </c>
    </row>
    <row r="8222" spans="1:5" x14ac:dyDescent="0.2">
      <c r="A8222" t="s">
        <v>1120</v>
      </c>
      <c r="B8222" t="s">
        <v>919</v>
      </c>
      <c r="C8222" s="1">
        <v>45230</v>
      </c>
      <c r="D8222">
        <v>932</v>
      </c>
      <c r="E8222">
        <v>82</v>
      </c>
    </row>
    <row r="8223" spans="1:5" x14ac:dyDescent="0.2">
      <c r="A8223" t="s">
        <v>1120</v>
      </c>
      <c r="B8223" t="s">
        <v>937</v>
      </c>
      <c r="C8223" s="1">
        <v>45230</v>
      </c>
      <c r="D8223">
        <v>642</v>
      </c>
      <c r="E8223">
        <v>143</v>
      </c>
    </row>
    <row r="8224" spans="1:5" x14ac:dyDescent="0.2">
      <c r="A8224" t="s">
        <v>1120</v>
      </c>
      <c r="B8224" t="s">
        <v>959</v>
      </c>
      <c r="C8224" s="1">
        <v>45230</v>
      </c>
      <c r="D8224">
        <v>580</v>
      </c>
      <c r="E8224">
        <v>139</v>
      </c>
    </row>
    <row r="8225" spans="1:5" x14ac:dyDescent="0.2">
      <c r="A8225" t="s">
        <v>1120</v>
      </c>
      <c r="B8225" t="s">
        <v>1029</v>
      </c>
      <c r="C8225" s="1">
        <v>45230</v>
      </c>
      <c r="D8225">
        <v>445</v>
      </c>
      <c r="E8225">
        <v>153</v>
      </c>
    </row>
    <row r="8226" spans="1:5" x14ac:dyDescent="0.2">
      <c r="A8226" t="s">
        <v>1120</v>
      </c>
      <c r="B8226" t="s">
        <v>1060</v>
      </c>
      <c r="C8226" s="1">
        <v>45230</v>
      </c>
      <c r="D8226">
        <v>176</v>
      </c>
      <c r="E8226">
        <v>261</v>
      </c>
    </row>
    <row r="8227" spans="1:5" x14ac:dyDescent="0.2">
      <c r="A8227" t="s">
        <v>1120</v>
      </c>
      <c r="B8227" t="s">
        <v>949</v>
      </c>
      <c r="C8227" s="1">
        <v>45230</v>
      </c>
      <c r="D8227">
        <v>101</v>
      </c>
      <c r="E8227">
        <v>72</v>
      </c>
    </row>
    <row r="8228" spans="1:5" x14ac:dyDescent="0.2">
      <c r="A8228" t="s">
        <v>1120</v>
      </c>
      <c r="B8228" t="s">
        <v>1067</v>
      </c>
      <c r="C8228" s="1">
        <v>45230</v>
      </c>
      <c r="D8228">
        <v>900</v>
      </c>
      <c r="E8228">
        <v>89</v>
      </c>
    </row>
    <row r="8229" spans="1:5" x14ac:dyDescent="0.2">
      <c r="A8229" t="s">
        <v>1120</v>
      </c>
      <c r="B8229" t="s">
        <v>973</v>
      </c>
      <c r="C8229" s="1">
        <v>45230</v>
      </c>
      <c r="D8229">
        <v>1093</v>
      </c>
      <c r="E8229">
        <v>131</v>
      </c>
    </row>
    <row r="8230" spans="1:5" x14ac:dyDescent="0.2">
      <c r="A8230" t="s">
        <v>1120</v>
      </c>
      <c r="B8230" t="s">
        <v>1049</v>
      </c>
      <c r="C8230" s="1">
        <v>45230</v>
      </c>
      <c r="D8230">
        <v>839</v>
      </c>
      <c r="E8230">
        <v>248</v>
      </c>
    </row>
    <row r="8231" spans="1:5" x14ac:dyDescent="0.2">
      <c r="A8231" t="s">
        <v>1120</v>
      </c>
      <c r="B8231" t="s">
        <v>1075</v>
      </c>
      <c r="C8231" s="1">
        <v>45230</v>
      </c>
      <c r="D8231">
        <v>73</v>
      </c>
      <c r="E8231">
        <v>147</v>
      </c>
    </row>
    <row r="8232" spans="1:5" x14ac:dyDescent="0.2">
      <c r="A8232" t="s">
        <v>1120</v>
      </c>
      <c r="B8232" t="s">
        <v>1044</v>
      </c>
      <c r="C8232" s="1">
        <v>45230</v>
      </c>
      <c r="D8232">
        <v>424</v>
      </c>
      <c r="E8232">
        <v>176</v>
      </c>
    </row>
    <row r="8233" spans="1:5" x14ac:dyDescent="0.2">
      <c r="A8233" t="s">
        <v>1120</v>
      </c>
      <c r="B8233" t="s">
        <v>1017</v>
      </c>
      <c r="C8233" s="1">
        <v>45230</v>
      </c>
      <c r="D8233">
        <v>284</v>
      </c>
      <c r="E8233">
        <v>95</v>
      </c>
    </row>
    <row r="8234" spans="1:5" x14ac:dyDescent="0.2">
      <c r="A8234" t="s">
        <v>1120</v>
      </c>
      <c r="B8234" t="s">
        <v>1114</v>
      </c>
      <c r="C8234" s="1">
        <v>45230</v>
      </c>
      <c r="D8234">
        <v>759</v>
      </c>
      <c r="E8234">
        <v>220</v>
      </c>
    </row>
    <row r="8235" spans="1:5" x14ac:dyDescent="0.2">
      <c r="A8235" t="s">
        <v>1120</v>
      </c>
      <c r="B8235" t="s">
        <v>1125</v>
      </c>
      <c r="C8235" s="1">
        <v>45230</v>
      </c>
      <c r="D8235">
        <v>210</v>
      </c>
      <c r="E8235">
        <v>276</v>
      </c>
    </row>
    <row r="8236" spans="1:5" x14ac:dyDescent="0.2">
      <c r="A8236" t="s">
        <v>1120</v>
      </c>
      <c r="B8236" t="s">
        <v>1112</v>
      </c>
      <c r="C8236" s="1">
        <v>45230</v>
      </c>
      <c r="D8236">
        <v>71</v>
      </c>
      <c r="E8236">
        <v>80</v>
      </c>
    </row>
    <row r="8237" spans="1:5" x14ac:dyDescent="0.2">
      <c r="A8237" t="s">
        <v>1120</v>
      </c>
      <c r="B8237" t="s">
        <v>955</v>
      </c>
      <c r="C8237" s="1">
        <v>45230</v>
      </c>
      <c r="D8237">
        <v>1154</v>
      </c>
      <c r="E8237">
        <v>144</v>
      </c>
    </row>
    <row r="8238" spans="1:5" x14ac:dyDescent="0.2">
      <c r="A8238" t="s">
        <v>1120</v>
      </c>
      <c r="B8238" t="s">
        <v>1103</v>
      </c>
      <c r="C8238" s="1">
        <v>45230</v>
      </c>
      <c r="D8238">
        <v>49</v>
      </c>
      <c r="E8238">
        <v>139</v>
      </c>
    </row>
    <row r="8239" spans="1:5" x14ac:dyDescent="0.2">
      <c r="A8239" t="s">
        <v>1120</v>
      </c>
      <c r="B8239" t="s">
        <v>963</v>
      </c>
      <c r="C8239" s="1">
        <v>45230</v>
      </c>
      <c r="D8239">
        <v>453</v>
      </c>
      <c r="E8239">
        <v>254</v>
      </c>
    </row>
    <row r="8240" spans="1:5" x14ac:dyDescent="0.2">
      <c r="A8240" t="s">
        <v>1120</v>
      </c>
      <c r="B8240" t="s">
        <v>928</v>
      </c>
      <c r="C8240" s="1">
        <v>45230</v>
      </c>
      <c r="D8240">
        <v>13</v>
      </c>
      <c r="E8240">
        <v>70</v>
      </c>
    </row>
    <row r="8241" spans="1:5" x14ac:dyDescent="0.2">
      <c r="A8241" t="s">
        <v>1120</v>
      </c>
      <c r="B8241" t="s">
        <v>1028</v>
      </c>
      <c r="C8241" s="1">
        <v>45230</v>
      </c>
      <c r="D8241">
        <v>759</v>
      </c>
      <c r="E8241">
        <v>263</v>
      </c>
    </row>
    <row r="8242" spans="1:5" x14ac:dyDescent="0.2">
      <c r="A8242" t="s">
        <v>1120</v>
      </c>
      <c r="B8242" t="s">
        <v>966</v>
      </c>
      <c r="C8242" s="1">
        <v>45230</v>
      </c>
      <c r="D8242">
        <v>95</v>
      </c>
      <c r="E8242">
        <v>128</v>
      </c>
    </row>
    <row r="8243" spans="1:5" x14ac:dyDescent="0.2">
      <c r="A8243" t="s">
        <v>1120</v>
      </c>
      <c r="B8243" t="s">
        <v>1089</v>
      </c>
      <c r="C8243" s="1">
        <v>45230</v>
      </c>
      <c r="D8243">
        <v>251</v>
      </c>
      <c r="E8243">
        <v>96</v>
      </c>
    </row>
    <row r="8244" spans="1:5" x14ac:dyDescent="0.2">
      <c r="A8244" t="s">
        <v>1120</v>
      </c>
      <c r="B8244" t="s">
        <v>1081</v>
      </c>
      <c r="C8244" s="1">
        <v>45230</v>
      </c>
      <c r="D8244">
        <v>583</v>
      </c>
      <c r="E8244">
        <v>103</v>
      </c>
    </row>
    <row r="8245" spans="1:5" x14ac:dyDescent="0.2">
      <c r="A8245" t="s">
        <v>1120</v>
      </c>
      <c r="B8245" t="s">
        <v>1018</v>
      </c>
      <c r="C8245" s="1">
        <v>45230</v>
      </c>
      <c r="D8245">
        <v>1006</v>
      </c>
      <c r="E8245">
        <v>55</v>
      </c>
    </row>
    <row r="8246" spans="1:5" x14ac:dyDescent="0.2">
      <c r="A8246" t="s">
        <v>1120</v>
      </c>
      <c r="B8246" t="s">
        <v>1070</v>
      </c>
      <c r="C8246" s="1">
        <v>45230</v>
      </c>
      <c r="D8246">
        <v>336</v>
      </c>
      <c r="E8246">
        <v>156</v>
      </c>
    </row>
    <row r="8247" spans="1:5" x14ac:dyDescent="0.2">
      <c r="A8247" t="s">
        <v>1120</v>
      </c>
      <c r="B8247" t="s">
        <v>1086</v>
      </c>
      <c r="C8247" s="1">
        <v>45230</v>
      </c>
      <c r="D8247">
        <v>625</v>
      </c>
      <c r="E8247">
        <v>195</v>
      </c>
    </row>
    <row r="8248" spans="1:5" x14ac:dyDescent="0.2">
      <c r="A8248" t="s">
        <v>1120</v>
      </c>
      <c r="B8248" t="s">
        <v>952</v>
      </c>
      <c r="C8248" s="1">
        <v>45230</v>
      </c>
      <c r="D8248">
        <v>1004</v>
      </c>
      <c r="E8248">
        <v>188</v>
      </c>
    </row>
    <row r="8249" spans="1:5" x14ac:dyDescent="0.2">
      <c r="A8249" t="s">
        <v>1120</v>
      </c>
      <c r="B8249" t="s">
        <v>976</v>
      </c>
      <c r="C8249" s="1">
        <v>45230</v>
      </c>
      <c r="D8249">
        <v>1104</v>
      </c>
      <c r="E8249">
        <v>172</v>
      </c>
    </row>
    <row r="8250" spans="1:5" x14ac:dyDescent="0.2">
      <c r="A8250" t="s">
        <v>1120</v>
      </c>
      <c r="B8250" t="s">
        <v>923</v>
      </c>
      <c r="C8250" s="1">
        <v>45230</v>
      </c>
      <c r="D8250">
        <v>606</v>
      </c>
      <c r="E8250">
        <v>177</v>
      </c>
    </row>
    <row r="8251" spans="1:5" x14ac:dyDescent="0.2">
      <c r="A8251" t="s">
        <v>1120</v>
      </c>
      <c r="B8251" t="s">
        <v>920</v>
      </c>
      <c r="C8251" s="1">
        <v>45230</v>
      </c>
      <c r="D8251">
        <v>571</v>
      </c>
      <c r="E8251">
        <v>105</v>
      </c>
    </row>
    <row r="8252" spans="1:5" x14ac:dyDescent="0.2">
      <c r="A8252" t="s">
        <v>1120</v>
      </c>
      <c r="B8252" t="s">
        <v>961</v>
      </c>
      <c r="C8252" s="1">
        <v>45230</v>
      </c>
      <c r="D8252">
        <v>704</v>
      </c>
      <c r="E8252">
        <v>237</v>
      </c>
    </row>
    <row r="8253" spans="1:5" x14ac:dyDescent="0.2">
      <c r="A8253" t="s">
        <v>1120</v>
      </c>
      <c r="B8253" t="s">
        <v>1041</v>
      </c>
      <c r="C8253" s="1">
        <v>45230</v>
      </c>
      <c r="D8253">
        <v>553</v>
      </c>
      <c r="E8253">
        <v>250</v>
      </c>
    </row>
    <row r="8254" spans="1:5" x14ac:dyDescent="0.2">
      <c r="A8254" t="s">
        <v>1120</v>
      </c>
      <c r="B8254" t="s">
        <v>957</v>
      </c>
      <c r="C8254" s="1">
        <v>45230</v>
      </c>
      <c r="D8254">
        <v>805</v>
      </c>
      <c r="E8254">
        <v>141</v>
      </c>
    </row>
    <row r="8255" spans="1:5" x14ac:dyDescent="0.2">
      <c r="A8255" t="s">
        <v>1120</v>
      </c>
      <c r="B8255" t="s">
        <v>1034</v>
      </c>
      <c r="C8255" s="1">
        <v>45230</v>
      </c>
      <c r="D8255">
        <v>966</v>
      </c>
      <c r="E8255">
        <v>245</v>
      </c>
    </row>
    <row r="8256" spans="1:5" x14ac:dyDescent="0.2">
      <c r="A8256" t="s">
        <v>1120</v>
      </c>
      <c r="B8256" t="s">
        <v>1006</v>
      </c>
      <c r="C8256" s="1">
        <v>45230</v>
      </c>
      <c r="D8256">
        <v>1073</v>
      </c>
      <c r="E8256">
        <v>108</v>
      </c>
    </row>
    <row r="8257" spans="1:5" x14ac:dyDescent="0.2">
      <c r="A8257" t="s">
        <v>1120</v>
      </c>
      <c r="B8257" t="s">
        <v>1063</v>
      </c>
      <c r="C8257" s="1">
        <v>45230</v>
      </c>
      <c r="D8257">
        <v>1094</v>
      </c>
      <c r="E8257">
        <v>256</v>
      </c>
    </row>
    <row r="8258" spans="1:5" x14ac:dyDescent="0.2">
      <c r="A8258" t="s">
        <v>1120</v>
      </c>
      <c r="B8258" t="s">
        <v>1108</v>
      </c>
      <c r="C8258" s="1">
        <v>45230</v>
      </c>
      <c r="D8258">
        <v>434</v>
      </c>
      <c r="E8258">
        <v>238</v>
      </c>
    </row>
    <row r="8259" spans="1:5" x14ac:dyDescent="0.2">
      <c r="A8259" t="s">
        <v>1120</v>
      </c>
      <c r="B8259" t="s">
        <v>974</v>
      </c>
      <c r="C8259" s="1">
        <v>45230</v>
      </c>
      <c r="D8259">
        <v>520</v>
      </c>
      <c r="E8259">
        <v>246</v>
      </c>
    </row>
    <row r="8260" spans="1:5" x14ac:dyDescent="0.2">
      <c r="A8260" t="s">
        <v>1120</v>
      </c>
      <c r="B8260" t="s">
        <v>1121</v>
      </c>
      <c r="C8260" s="1">
        <v>45230</v>
      </c>
      <c r="D8260">
        <v>168</v>
      </c>
      <c r="E8260">
        <v>107</v>
      </c>
    </row>
    <row r="8261" spans="1:5" x14ac:dyDescent="0.2">
      <c r="A8261" t="s">
        <v>1120</v>
      </c>
      <c r="B8261" t="s">
        <v>968</v>
      </c>
      <c r="C8261" s="1">
        <v>45230</v>
      </c>
      <c r="D8261">
        <v>529</v>
      </c>
      <c r="E8261">
        <v>103</v>
      </c>
    </row>
    <row r="8262" spans="1:5" x14ac:dyDescent="0.2">
      <c r="A8262" t="s">
        <v>1120</v>
      </c>
      <c r="B8262" t="s">
        <v>1046</v>
      </c>
      <c r="C8262" s="1">
        <v>45230</v>
      </c>
      <c r="D8262">
        <v>204</v>
      </c>
      <c r="E8262">
        <v>187</v>
      </c>
    </row>
    <row r="8263" spans="1:5" x14ac:dyDescent="0.2">
      <c r="A8263" t="s">
        <v>1120</v>
      </c>
      <c r="B8263" t="s">
        <v>930</v>
      </c>
      <c r="C8263" s="1">
        <v>45230</v>
      </c>
      <c r="D8263">
        <v>805</v>
      </c>
      <c r="E8263">
        <v>282</v>
      </c>
    </row>
    <row r="8264" spans="1:5" x14ac:dyDescent="0.2">
      <c r="A8264" t="s">
        <v>1120</v>
      </c>
      <c r="B8264" t="s">
        <v>1036</v>
      </c>
      <c r="C8264" s="1">
        <v>45230</v>
      </c>
      <c r="D8264">
        <v>613</v>
      </c>
      <c r="E8264">
        <v>75</v>
      </c>
    </row>
    <row r="8265" spans="1:5" x14ac:dyDescent="0.2">
      <c r="A8265" t="s">
        <v>1120</v>
      </c>
      <c r="B8265" t="s">
        <v>1071</v>
      </c>
      <c r="C8265" s="1">
        <v>45230</v>
      </c>
      <c r="D8265">
        <v>600</v>
      </c>
      <c r="E8265">
        <v>248</v>
      </c>
    </row>
    <row r="8266" spans="1:5" x14ac:dyDescent="0.2">
      <c r="A8266" t="s">
        <v>1120</v>
      </c>
      <c r="B8266" t="s">
        <v>1042</v>
      </c>
      <c r="C8266" s="1">
        <v>45230</v>
      </c>
      <c r="D8266">
        <v>44</v>
      </c>
      <c r="E8266">
        <v>171</v>
      </c>
    </row>
    <row r="8267" spans="1:5" x14ac:dyDescent="0.2">
      <c r="A8267" t="s">
        <v>1120</v>
      </c>
      <c r="B8267" t="s">
        <v>1074</v>
      </c>
      <c r="C8267" s="1">
        <v>45230</v>
      </c>
      <c r="D8267">
        <v>226</v>
      </c>
      <c r="E8267">
        <v>174</v>
      </c>
    </row>
    <row r="8268" spans="1:5" x14ac:dyDescent="0.2">
      <c r="A8268" t="s">
        <v>1120</v>
      </c>
      <c r="B8268" t="s">
        <v>938</v>
      </c>
      <c r="C8268" s="1">
        <v>45230</v>
      </c>
      <c r="D8268">
        <v>354</v>
      </c>
      <c r="E8268">
        <v>59</v>
      </c>
    </row>
    <row r="8269" spans="1:5" x14ac:dyDescent="0.2">
      <c r="A8269" t="s">
        <v>1120</v>
      </c>
      <c r="B8269" t="s">
        <v>990</v>
      </c>
      <c r="C8269" s="1">
        <v>45230</v>
      </c>
      <c r="D8269">
        <v>733</v>
      </c>
      <c r="E8269">
        <v>231</v>
      </c>
    </row>
    <row r="8270" spans="1:5" x14ac:dyDescent="0.2">
      <c r="A8270" t="s">
        <v>1120</v>
      </c>
      <c r="B8270" t="s">
        <v>999</v>
      </c>
      <c r="C8270" s="1">
        <v>45230</v>
      </c>
      <c r="D8270">
        <v>302</v>
      </c>
      <c r="E8270">
        <v>205</v>
      </c>
    </row>
    <row r="8271" spans="1:5" x14ac:dyDescent="0.2">
      <c r="A8271" t="s">
        <v>1120</v>
      </c>
      <c r="B8271" t="s">
        <v>971</v>
      </c>
      <c r="C8271" s="1">
        <v>45230</v>
      </c>
      <c r="D8271">
        <v>1155</v>
      </c>
      <c r="E8271">
        <v>285</v>
      </c>
    </row>
    <row r="8272" spans="1:5" x14ac:dyDescent="0.2">
      <c r="A8272" t="s">
        <v>1120</v>
      </c>
      <c r="B8272" t="s">
        <v>945</v>
      </c>
      <c r="C8272" s="1">
        <v>45230</v>
      </c>
      <c r="D8272">
        <v>194</v>
      </c>
      <c r="E8272">
        <v>230</v>
      </c>
    </row>
    <row r="8273" spans="1:5" x14ac:dyDescent="0.2">
      <c r="A8273" t="s">
        <v>1120</v>
      </c>
      <c r="B8273" t="s">
        <v>977</v>
      </c>
      <c r="C8273" s="1">
        <v>45230</v>
      </c>
      <c r="D8273">
        <v>814</v>
      </c>
      <c r="E8273">
        <v>229</v>
      </c>
    </row>
    <row r="8274" spans="1:5" x14ac:dyDescent="0.2">
      <c r="A8274" t="s">
        <v>1120</v>
      </c>
      <c r="B8274" t="s">
        <v>1062</v>
      </c>
      <c r="C8274" s="1">
        <v>45230</v>
      </c>
      <c r="D8274">
        <v>327</v>
      </c>
      <c r="E8274">
        <v>61</v>
      </c>
    </row>
    <row r="8275" spans="1:5" x14ac:dyDescent="0.2">
      <c r="A8275" t="s">
        <v>1120</v>
      </c>
      <c r="B8275" t="s">
        <v>1095</v>
      </c>
      <c r="C8275" s="1">
        <v>45230</v>
      </c>
      <c r="D8275">
        <v>1061</v>
      </c>
      <c r="E8275">
        <v>155</v>
      </c>
    </row>
    <row r="8276" spans="1:5" x14ac:dyDescent="0.2">
      <c r="A8276" t="s">
        <v>1120</v>
      </c>
      <c r="B8276" t="s">
        <v>1092</v>
      </c>
      <c r="C8276" s="1">
        <v>45230</v>
      </c>
      <c r="D8276">
        <v>709</v>
      </c>
      <c r="E8276">
        <v>113</v>
      </c>
    </row>
    <row r="8277" spans="1:5" x14ac:dyDescent="0.2">
      <c r="A8277" t="s">
        <v>1120</v>
      </c>
      <c r="B8277" t="s">
        <v>1107</v>
      </c>
      <c r="C8277" s="1">
        <v>45230</v>
      </c>
      <c r="D8277">
        <v>355</v>
      </c>
      <c r="E8277">
        <v>187</v>
      </c>
    </row>
    <row r="8278" spans="1:5" x14ac:dyDescent="0.2">
      <c r="A8278" t="s">
        <v>1120</v>
      </c>
      <c r="B8278" t="s">
        <v>1094</v>
      </c>
      <c r="C8278" s="1">
        <v>45230</v>
      </c>
      <c r="D8278">
        <v>547</v>
      </c>
      <c r="E8278">
        <v>131</v>
      </c>
    </row>
    <row r="8279" spans="1:5" x14ac:dyDescent="0.2">
      <c r="A8279" t="s">
        <v>1120</v>
      </c>
      <c r="B8279" t="s">
        <v>1099</v>
      </c>
      <c r="C8279" s="1">
        <v>45230</v>
      </c>
      <c r="D8279">
        <v>681</v>
      </c>
      <c r="E8279">
        <v>187</v>
      </c>
    </row>
    <row r="8280" spans="1:5" x14ac:dyDescent="0.2">
      <c r="A8280" t="s">
        <v>1120</v>
      </c>
      <c r="B8280" t="s">
        <v>1045</v>
      </c>
      <c r="C8280" s="1">
        <v>45230</v>
      </c>
      <c r="D8280">
        <v>1190</v>
      </c>
      <c r="E8280">
        <v>265</v>
      </c>
    </row>
    <row r="8281" spans="1:5" x14ac:dyDescent="0.2">
      <c r="A8281" t="s">
        <v>1120</v>
      </c>
      <c r="B8281" t="s">
        <v>926</v>
      </c>
      <c r="C8281" s="1">
        <v>45230</v>
      </c>
      <c r="D8281">
        <v>26</v>
      </c>
      <c r="E8281">
        <v>158</v>
      </c>
    </row>
    <row r="8282" spans="1:5" x14ac:dyDescent="0.2">
      <c r="A8282" t="s">
        <v>1120</v>
      </c>
      <c r="B8282" t="s">
        <v>935</v>
      </c>
      <c r="C8282" s="1">
        <v>45230</v>
      </c>
      <c r="D8282">
        <v>988</v>
      </c>
      <c r="E8282">
        <v>55</v>
      </c>
    </row>
    <row r="8283" spans="1:5" x14ac:dyDescent="0.2">
      <c r="A8283" t="s">
        <v>1120</v>
      </c>
      <c r="B8283" t="s">
        <v>1111</v>
      </c>
      <c r="C8283" s="1">
        <v>45230</v>
      </c>
      <c r="D8283">
        <v>608</v>
      </c>
      <c r="E8283">
        <v>211</v>
      </c>
    </row>
    <row r="8284" spans="1:5" x14ac:dyDescent="0.2">
      <c r="A8284" t="s">
        <v>1120</v>
      </c>
      <c r="B8284" t="s">
        <v>987</v>
      </c>
      <c r="C8284" s="1">
        <v>45230</v>
      </c>
      <c r="D8284">
        <v>417</v>
      </c>
      <c r="E8284">
        <v>150</v>
      </c>
    </row>
    <row r="8285" spans="1:5" x14ac:dyDescent="0.2">
      <c r="A8285" t="s">
        <v>1120</v>
      </c>
      <c r="B8285" t="s">
        <v>1015</v>
      </c>
      <c r="C8285" s="1">
        <v>45230</v>
      </c>
      <c r="D8285">
        <v>391</v>
      </c>
      <c r="E8285">
        <v>108</v>
      </c>
    </row>
    <row r="8286" spans="1:5" x14ac:dyDescent="0.2">
      <c r="A8286" t="s">
        <v>1120</v>
      </c>
      <c r="B8286" t="s">
        <v>1021</v>
      </c>
      <c r="C8286" s="1">
        <v>45230</v>
      </c>
      <c r="D8286">
        <v>986</v>
      </c>
      <c r="E8286">
        <v>187</v>
      </c>
    </row>
    <row r="8287" spans="1:5" x14ac:dyDescent="0.2">
      <c r="A8287" t="s">
        <v>1120</v>
      </c>
      <c r="B8287" t="s">
        <v>1032</v>
      </c>
      <c r="C8287" s="1">
        <v>45230</v>
      </c>
      <c r="D8287">
        <v>231</v>
      </c>
      <c r="E8287">
        <v>132</v>
      </c>
    </row>
    <row r="8288" spans="1:5" x14ac:dyDescent="0.2">
      <c r="A8288" t="s">
        <v>1120</v>
      </c>
      <c r="B8288" t="s">
        <v>965</v>
      </c>
      <c r="C8288" s="1">
        <v>45230</v>
      </c>
      <c r="D8288">
        <v>1132</v>
      </c>
      <c r="E8288">
        <v>245</v>
      </c>
    </row>
    <row r="8289" spans="1:5" x14ac:dyDescent="0.2">
      <c r="A8289" t="s">
        <v>1120</v>
      </c>
      <c r="B8289" t="s">
        <v>942</v>
      </c>
      <c r="C8289" s="1">
        <v>45230</v>
      </c>
      <c r="D8289">
        <v>671</v>
      </c>
      <c r="E8289">
        <v>66</v>
      </c>
    </row>
    <row r="8290" spans="1:5" x14ac:dyDescent="0.2">
      <c r="A8290" t="s">
        <v>1120</v>
      </c>
      <c r="B8290" t="s">
        <v>994</v>
      </c>
      <c r="C8290" s="1">
        <v>45230</v>
      </c>
      <c r="D8290">
        <v>1115</v>
      </c>
      <c r="E8290">
        <v>274</v>
      </c>
    </row>
    <row r="8291" spans="1:5" x14ac:dyDescent="0.2">
      <c r="A8291" t="s">
        <v>1120</v>
      </c>
      <c r="B8291" t="s">
        <v>1083</v>
      </c>
      <c r="C8291" s="1">
        <v>45230</v>
      </c>
      <c r="D8291">
        <v>1036</v>
      </c>
      <c r="E8291">
        <v>280</v>
      </c>
    </row>
    <row r="8292" spans="1:5" x14ac:dyDescent="0.2">
      <c r="A8292" t="s">
        <v>1122</v>
      </c>
      <c r="B8292" t="s">
        <v>977</v>
      </c>
      <c r="C8292" s="1">
        <v>45230</v>
      </c>
      <c r="D8292">
        <v>1180</v>
      </c>
      <c r="E8292">
        <v>53</v>
      </c>
    </row>
    <row r="8293" spans="1:5" x14ac:dyDescent="0.2">
      <c r="A8293" t="s">
        <v>1122</v>
      </c>
      <c r="B8293" t="s">
        <v>1021</v>
      </c>
      <c r="C8293" s="1">
        <v>45230</v>
      </c>
      <c r="D8293">
        <v>381</v>
      </c>
      <c r="E8293">
        <v>81</v>
      </c>
    </row>
    <row r="8294" spans="1:5" x14ac:dyDescent="0.2">
      <c r="A8294" t="s">
        <v>1122</v>
      </c>
      <c r="B8294" t="s">
        <v>929</v>
      </c>
      <c r="C8294" s="1">
        <v>45230</v>
      </c>
      <c r="D8294">
        <v>577</v>
      </c>
      <c r="E8294">
        <v>140</v>
      </c>
    </row>
    <row r="8295" spans="1:5" x14ac:dyDescent="0.2">
      <c r="A8295" t="s">
        <v>1122</v>
      </c>
      <c r="B8295" t="s">
        <v>1074</v>
      </c>
      <c r="C8295" s="1">
        <v>45230</v>
      </c>
      <c r="D8295">
        <v>905</v>
      </c>
      <c r="E8295">
        <v>105</v>
      </c>
    </row>
    <row r="8296" spans="1:5" x14ac:dyDescent="0.2">
      <c r="A8296" t="s">
        <v>1122</v>
      </c>
      <c r="B8296" t="s">
        <v>1016</v>
      </c>
      <c r="C8296" s="1">
        <v>45230</v>
      </c>
      <c r="D8296">
        <v>1099</v>
      </c>
      <c r="E8296">
        <v>175</v>
      </c>
    </row>
    <row r="8297" spans="1:5" x14ac:dyDescent="0.2">
      <c r="A8297" t="s">
        <v>1122</v>
      </c>
      <c r="B8297" t="s">
        <v>1073</v>
      </c>
      <c r="C8297" s="1">
        <v>45230</v>
      </c>
      <c r="D8297">
        <v>592</v>
      </c>
      <c r="E8297">
        <v>72</v>
      </c>
    </row>
    <row r="8298" spans="1:5" x14ac:dyDescent="0.2">
      <c r="A8298" t="s">
        <v>1122</v>
      </c>
      <c r="B8298" t="s">
        <v>1002</v>
      </c>
      <c r="C8298" s="1">
        <v>45230</v>
      </c>
      <c r="D8298">
        <v>379</v>
      </c>
      <c r="E8298">
        <v>199</v>
      </c>
    </row>
    <row r="8299" spans="1:5" x14ac:dyDescent="0.2">
      <c r="A8299" t="s">
        <v>1122</v>
      </c>
      <c r="B8299" t="s">
        <v>955</v>
      </c>
      <c r="C8299" s="1">
        <v>45230</v>
      </c>
      <c r="D8299">
        <v>52</v>
      </c>
      <c r="E8299">
        <v>241</v>
      </c>
    </row>
    <row r="8300" spans="1:5" x14ac:dyDescent="0.2">
      <c r="A8300" t="s">
        <v>1122</v>
      </c>
      <c r="B8300" t="s">
        <v>1010</v>
      </c>
      <c r="C8300" s="1">
        <v>45230</v>
      </c>
      <c r="D8300">
        <v>632</v>
      </c>
      <c r="E8300">
        <v>216</v>
      </c>
    </row>
    <row r="8301" spans="1:5" x14ac:dyDescent="0.2">
      <c r="A8301" t="s">
        <v>1122</v>
      </c>
      <c r="B8301" t="s">
        <v>1077</v>
      </c>
      <c r="C8301" s="1">
        <v>45230</v>
      </c>
      <c r="D8301">
        <v>800</v>
      </c>
      <c r="E8301">
        <v>121</v>
      </c>
    </row>
    <row r="8302" spans="1:5" x14ac:dyDescent="0.2">
      <c r="A8302" t="s">
        <v>1122</v>
      </c>
      <c r="B8302" t="s">
        <v>934</v>
      </c>
      <c r="C8302" s="1">
        <v>45230</v>
      </c>
      <c r="D8302">
        <v>909</v>
      </c>
      <c r="E8302">
        <v>153</v>
      </c>
    </row>
    <row r="8303" spans="1:5" x14ac:dyDescent="0.2">
      <c r="A8303" t="s">
        <v>1122</v>
      </c>
      <c r="B8303" t="s">
        <v>936</v>
      </c>
      <c r="C8303" s="1">
        <v>45230</v>
      </c>
      <c r="D8303">
        <v>810</v>
      </c>
      <c r="E8303">
        <v>157</v>
      </c>
    </row>
    <row r="8304" spans="1:5" x14ac:dyDescent="0.2">
      <c r="A8304" t="s">
        <v>1122</v>
      </c>
      <c r="B8304" t="s">
        <v>1039</v>
      </c>
      <c r="C8304" s="1">
        <v>45230</v>
      </c>
      <c r="D8304">
        <v>20</v>
      </c>
      <c r="E8304">
        <v>204</v>
      </c>
    </row>
    <row r="8305" spans="1:5" x14ac:dyDescent="0.2">
      <c r="A8305" t="s">
        <v>1122</v>
      </c>
      <c r="B8305" t="s">
        <v>1001</v>
      </c>
      <c r="C8305" s="1">
        <v>45230</v>
      </c>
      <c r="D8305">
        <v>887</v>
      </c>
      <c r="E8305">
        <v>105</v>
      </c>
    </row>
    <row r="8306" spans="1:5" x14ac:dyDescent="0.2">
      <c r="A8306" t="s">
        <v>1122</v>
      </c>
      <c r="B8306" t="s">
        <v>965</v>
      </c>
      <c r="C8306" s="1">
        <v>45230</v>
      </c>
      <c r="D8306">
        <v>1130</v>
      </c>
      <c r="E8306">
        <v>192</v>
      </c>
    </row>
    <row r="8307" spans="1:5" x14ac:dyDescent="0.2">
      <c r="A8307" t="s">
        <v>1122</v>
      </c>
      <c r="B8307" t="s">
        <v>919</v>
      </c>
      <c r="C8307" s="1">
        <v>45230</v>
      </c>
      <c r="D8307">
        <v>1014</v>
      </c>
      <c r="E8307">
        <v>281</v>
      </c>
    </row>
    <row r="8308" spans="1:5" x14ac:dyDescent="0.2">
      <c r="A8308" t="s">
        <v>1122</v>
      </c>
      <c r="B8308" t="s">
        <v>1056</v>
      </c>
      <c r="C8308" s="1">
        <v>45230</v>
      </c>
      <c r="D8308">
        <v>262</v>
      </c>
      <c r="E8308">
        <v>204</v>
      </c>
    </row>
    <row r="8309" spans="1:5" x14ac:dyDescent="0.2">
      <c r="A8309" t="s">
        <v>1122</v>
      </c>
      <c r="B8309" t="s">
        <v>1004</v>
      </c>
      <c r="C8309" s="1">
        <v>45230</v>
      </c>
      <c r="D8309">
        <v>1189</v>
      </c>
      <c r="E8309">
        <v>68</v>
      </c>
    </row>
    <row r="8310" spans="1:5" x14ac:dyDescent="0.2">
      <c r="A8310" t="s">
        <v>1122</v>
      </c>
      <c r="B8310" t="s">
        <v>1057</v>
      </c>
      <c r="C8310" s="1">
        <v>45230</v>
      </c>
      <c r="D8310">
        <v>694</v>
      </c>
      <c r="E8310">
        <v>243</v>
      </c>
    </row>
    <row r="8311" spans="1:5" x14ac:dyDescent="0.2">
      <c r="A8311" t="s">
        <v>1122</v>
      </c>
      <c r="B8311" t="s">
        <v>1007</v>
      </c>
      <c r="C8311" s="1">
        <v>45230</v>
      </c>
      <c r="D8311">
        <v>995</v>
      </c>
      <c r="E8311">
        <v>166</v>
      </c>
    </row>
    <row r="8312" spans="1:5" x14ac:dyDescent="0.2">
      <c r="A8312" t="s">
        <v>1122</v>
      </c>
      <c r="B8312" t="s">
        <v>953</v>
      </c>
      <c r="C8312" s="1">
        <v>45230</v>
      </c>
      <c r="D8312">
        <v>973</v>
      </c>
      <c r="E8312">
        <v>77</v>
      </c>
    </row>
    <row r="8313" spans="1:5" x14ac:dyDescent="0.2">
      <c r="A8313" t="s">
        <v>1122</v>
      </c>
      <c r="B8313" t="s">
        <v>928</v>
      </c>
      <c r="C8313" s="1">
        <v>45230</v>
      </c>
      <c r="D8313">
        <v>712</v>
      </c>
      <c r="E8313">
        <v>201</v>
      </c>
    </row>
    <row r="8314" spans="1:5" x14ac:dyDescent="0.2">
      <c r="A8314" t="s">
        <v>1122</v>
      </c>
      <c r="B8314" t="s">
        <v>1106</v>
      </c>
      <c r="C8314" s="1">
        <v>45230</v>
      </c>
      <c r="D8314">
        <v>871</v>
      </c>
      <c r="E8314">
        <v>176</v>
      </c>
    </row>
    <row r="8315" spans="1:5" x14ac:dyDescent="0.2">
      <c r="A8315" t="s">
        <v>1122</v>
      </c>
      <c r="B8315" t="s">
        <v>1085</v>
      </c>
      <c r="C8315" s="1">
        <v>45230</v>
      </c>
      <c r="D8315">
        <v>918</v>
      </c>
      <c r="E8315">
        <v>290</v>
      </c>
    </row>
    <row r="8316" spans="1:5" x14ac:dyDescent="0.2">
      <c r="A8316" t="s">
        <v>1122</v>
      </c>
      <c r="B8316" t="s">
        <v>1098</v>
      </c>
      <c r="C8316" s="1">
        <v>45230</v>
      </c>
      <c r="D8316">
        <v>177</v>
      </c>
      <c r="E8316">
        <v>235</v>
      </c>
    </row>
    <row r="8317" spans="1:5" x14ac:dyDescent="0.2">
      <c r="A8317" t="s">
        <v>1122</v>
      </c>
      <c r="B8317" t="s">
        <v>1088</v>
      </c>
      <c r="C8317" s="1">
        <v>45230</v>
      </c>
      <c r="D8317">
        <v>1076</v>
      </c>
      <c r="E8317">
        <v>209</v>
      </c>
    </row>
    <row r="8318" spans="1:5" x14ac:dyDescent="0.2">
      <c r="A8318" t="s">
        <v>1122</v>
      </c>
      <c r="B8318" t="s">
        <v>1013</v>
      </c>
      <c r="C8318" s="1">
        <v>45230</v>
      </c>
      <c r="D8318">
        <v>1134</v>
      </c>
      <c r="E8318">
        <v>248</v>
      </c>
    </row>
    <row r="8319" spans="1:5" x14ac:dyDescent="0.2">
      <c r="A8319" t="s">
        <v>1122</v>
      </c>
      <c r="B8319" t="s">
        <v>1047</v>
      </c>
      <c r="C8319" s="1">
        <v>45230</v>
      </c>
      <c r="D8319">
        <v>696</v>
      </c>
      <c r="E8319">
        <v>193</v>
      </c>
    </row>
    <row r="8320" spans="1:5" x14ac:dyDescent="0.2">
      <c r="A8320" t="s">
        <v>1122</v>
      </c>
      <c r="B8320" t="s">
        <v>1125</v>
      </c>
      <c r="C8320" s="1">
        <v>45230</v>
      </c>
      <c r="D8320">
        <v>148</v>
      </c>
      <c r="E8320">
        <v>63</v>
      </c>
    </row>
    <row r="8321" spans="1:5" x14ac:dyDescent="0.2">
      <c r="A8321" t="s">
        <v>1122</v>
      </c>
      <c r="B8321" t="s">
        <v>1048</v>
      </c>
      <c r="C8321" s="1">
        <v>45230</v>
      </c>
      <c r="D8321">
        <v>447</v>
      </c>
      <c r="E8321">
        <v>80</v>
      </c>
    </row>
    <row r="8322" spans="1:5" x14ac:dyDescent="0.2">
      <c r="A8322" t="s">
        <v>1122</v>
      </c>
      <c r="B8322" t="s">
        <v>1012</v>
      </c>
      <c r="C8322" s="1">
        <v>45230</v>
      </c>
      <c r="D8322">
        <v>404</v>
      </c>
      <c r="E8322">
        <v>186</v>
      </c>
    </row>
    <row r="8323" spans="1:5" x14ac:dyDescent="0.2">
      <c r="A8323" t="s">
        <v>1122</v>
      </c>
      <c r="B8323" t="s">
        <v>981</v>
      </c>
      <c r="C8323" s="1">
        <v>45230</v>
      </c>
      <c r="D8323">
        <v>685</v>
      </c>
      <c r="E8323">
        <v>164</v>
      </c>
    </row>
    <row r="8324" spans="1:5" x14ac:dyDescent="0.2">
      <c r="A8324" t="s">
        <v>1122</v>
      </c>
      <c r="B8324" t="s">
        <v>973</v>
      </c>
      <c r="C8324" s="1">
        <v>45230</v>
      </c>
      <c r="D8324">
        <v>243</v>
      </c>
      <c r="E8324">
        <v>291</v>
      </c>
    </row>
    <row r="8325" spans="1:5" x14ac:dyDescent="0.2">
      <c r="A8325" t="s">
        <v>1122</v>
      </c>
      <c r="B8325" t="s">
        <v>994</v>
      </c>
      <c r="C8325" s="1">
        <v>45230</v>
      </c>
      <c r="D8325">
        <v>559</v>
      </c>
      <c r="E8325">
        <v>107</v>
      </c>
    </row>
    <row r="8326" spans="1:5" x14ac:dyDescent="0.2">
      <c r="A8326" t="s">
        <v>1122</v>
      </c>
      <c r="B8326" t="s">
        <v>1070</v>
      </c>
      <c r="C8326" s="1">
        <v>45230</v>
      </c>
      <c r="D8326">
        <v>657</v>
      </c>
      <c r="E8326">
        <v>199</v>
      </c>
    </row>
    <row r="8327" spans="1:5" x14ac:dyDescent="0.2">
      <c r="A8327" t="s">
        <v>1122</v>
      </c>
      <c r="B8327" t="s">
        <v>1103</v>
      </c>
      <c r="C8327" s="1">
        <v>45230</v>
      </c>
      <c r="D8327">
        <v>130</v>
      </c>
      <c r="E8327">
        <v>220</v>
      </c>
    </row>
    <row r="8328" spans="1:5" x14ac:dyDescent="0.2">
      <c r="A8328" t="s">
        <v>1122</v>
      </c>
      <c r="B8328" t="s">
        <v>963</v>
      </c>
      <c r="C8328" s="1">
        <v>45230</v>
      </c>
      <c r="D8328">
        <v>272</v>
      </c>
      <c r="E8328">
        <v>100</v>
      </c>
    </row>
    <row r="8329" spans="1:5" x14ac:dyDescent="0.2">
      <c r="A8329" t="s">
        <v>1122</v>
      </c>
      <c r="B8329" t="s">
        <v>1111</v>
      </c>
      <c r="C8329" s="1">
        <v>45230</v>
      </c>
      <c r="D8329">
        <v>904</v>
      </c>
      <c r="E8329">
        <v>232</v>
      </c>
    </row>
    <row r="8330" spans="1:5" x14ac:dyDescent="0.2">
      <c r="A8330" t="s">
        <v>1122</v>
      </c>
      <c r="B8330" t="s">
        <v>1060</v>
      </c>
      <c r="C8330" s="1">
        <v>45230</v>
      </c>
      <c r="D8330">
        <v>634</v>
      </c>
      <c r="E8330">
        <v>223</v>
      </c>
    </row>
    <row r="8331" spans="1:5" x14ac:dyDescent="0.2">
      <c r="A8331" t="s">
        <v>1122</v>
      </c>
      <c r="B8331" t="s">
        <v>1035</v>
      </c>
      <c r="C8331" s="1">
        <v>45230</v>
      </c>
      <c r="D8331">
        <v>451</v>
      </c>
      <c r="E8331">
        <v>261</v>
      </c>
    </row>
    <row r="8332" spans="1:5" x14ac:dyDescent="0.2">
      <c r="A8332" t="s">
        <v>1122</v>
      </c>
      <c r="B8332" t="s">
        <v>1063</v>
      </c>
      <c r="C8332" s="1">
        <v>45230</v>
      </c>
      <c r="D8332">
        <v>600</v>
      </c>
      <c r="E8332">
        <v>230</v>
      </c>
    </row>
    <row r="8333" spans="1:5" x14ac:dyDescent="0.2">
      <c r="A8333" t="s">
        <v>1122</v>
      </c>
      <c r="B8333" t="s">
        <v>1003</v>
      </c>
      <c r="C8333" s="1">
        <v>45230</v>
      </c>
      <c r="D8333">
        <v>1107</v>
      </c>
      <c r="E8333">
        <v>143</v>
      </c>
    </row>
    <row r="8334" spans="1:5" x14ac:dyDescent="0.2">
      <c r="A8334" t="s">
        <v>1122</v>
      </c>
      <c r="B8334" t="s">
        <v>1044</v>
      </c>
      <c r="C8334" s="1">
        <v>45230</v>
      </c>
      <c r="D8334">
        <v>728</v>
      </c>
      <c r="E8334">
        <v>202</v>
      </c>
    </row>
    <row r="8335" spans="1:5" x14ac:dyDescent="0.2">
      <c r="A8335" t="s">
        <v>1122</v>
      </c>
      <c r="B8335" t="s">
        <v>945</v>
      </c>
      <c r="C8335" s="1">
        <v>45230</v>
      </c>
      <c r="D8335">
        <v>435</v>
      </c>
      <c r="E8335">
        <v>81</v>
      </c>
    </row>
    <row r="8336" spans="1:5" x14ac:dyDescent="0.2">
      <c r="A8336" t="s">
        <v>1122</v>
      </c>
      <c r="B8336" t="s">
        <v>1033</v>
      </c>
      <c r="C8336" s="1">
        <v>45230</v>
      </c>
      <c r="D8336">
        <v>56</v>
      </c>
      <c r="E8336">
        <v>91</v>
      </c>
    </row>
    <row r="8337" spans="1:5" x14ac:dyDescent="0.2">
      <c r="A8337" t="s">
        <v>1122</v>
      </c>
      <c r="B8337" t="s">
        <v>950</v>
      </c>
      <c r="C8337" s="1">
        <v>45230</v>
      </c>
      <c r="D8337">
        <v>529</v>
      </c>
      <c r="E8337">
        <v>148</v>
      </c>
    </row>
    <row r="8338" spans="1:5" x14ac:dyDescent="0.2">
      <c r="A8338" t="s">
        <v>1122</v>
      </c>
      <c r="B8338" t="s">
        <v>989</v>
      </c>
      <c r="C8338" s="1">
        <v>45230</v>
      </c>
      <c r="D8338">
        <v>300</v>
      </c>
      <c r="E8338">
        <v>229</v>
      </c>
    </row>
    <row r="8339" spans="1:5" x14ac:dyDescent="0.2">
      <c r="A8339" t="s">
        <v>1122</v>
      </c>
      <c r="B8339" t="s">
        <v>1011</v>
      </c>
      <c r="C8339" s="1">
        <v>45230</v>
      </c>
      <c r="D8339">
        <v>218</v>
      </c>
      <c r="E8339">
        <v>170</v>
      </c>
    </row>
    <row r="8340" spans="1:5" x14ac:dyDescent="0.2">
      <c r="A8340" t="s">
        <v>1122</v>
      </c>
      <c r="B8340" t="s">
        <v>1083</v>
      </c>
      <c r="C8340" s="1">
        <v>45230</v>
      </c>
      <c r="D8340">
        <v>73</v>
      </c>
      <c r="E8340">
        <v>104</v>
      </c>
    </row>
    <row r="8341" spans="1:5" x14ac:dyDescent="0.2">
      <c r="A8341" t="s">
        <v>1122</v>
      </c>
      <c r="B8341" t="s">
        <v>992</v>
      </c>
      <c r="C8341" s="1">
        <v>45230</v>
      </c>
      <c r="D8341">
        <v>191</v>
      </c>
      <c r="E8341">
        <v>53</v>
      </c>
    </row>
    <row r="8342" spans="1:5" x14ac:dyDescent="0.2">
      <c r="A8342" t="s">
        <v>1122</v>
      </c>
      <c r="B8342" t="s">
        <v>1099</v>
      </c>
      <c r="C8342" s="1">
        <v>45230</v>
      </c>
      <c r="D8342">
        <v>226</v>
      </c>
      <c r="E8342">
        <v>181</v>
      </c>
    </row>
    <row r="8343" spans="1:5" x14ac:dyDescent="0.2">
      <c r="A8343" t="s">
        <v>1122</v>
      </c>
      <c r="B8343" t="s">
        <v>1105</v>
      </c>
      <c r="C8343" s="1">
        <v>45230</v>
      </c>
      <c r="D8343">
        <v>1012</v>
      </c>
      <c r="E8343">
        <v>279</v>
      </c>
    </row>
    <row r="8344" spans="1:5" x14ac:dyDescent="0.2">
      <c r="A8344" t="s">
        <v>1122</v>
      </c>
      <c r="B8344" t="s">
        <v>1024</v>
      </c>
      <c r="C8344" s="1">
        <v>45230</v>
      </c>
      <c r="D8344">
        <v>147</v>
      </c>
      <c r="E8344">
        <v>248</v>
      </c>
    </row>
    <row r="8345" spans="1:5" x14ac:dyDescent="0.2">
      <c r="A8345" t="s">
        <v>1122</v>
      </c>
      <c r="B8345" t="s">
        <v>1087</v>
      </c>
      <c r="C8345" s="1">
        <v>45230</v>
      </c>
      <c r="D8345">
        <v>878</v>
      </c>
      <c r="E8345">
        <v>170</v>
      </c>
    </row>
    <row r="8346" spans="1:5" x14ac:dyDescent="0.2">
      <c r="A8346" t="s">
        <v>1122</v>
      </c>
      <c r="B8346" t="s">
        <v>920</v>
      </c>
      <c r="C8346" s="1">
        <v>45230</v>
      </c>
      <c r="D8346">
        <v>294</v>
      </c>
      <c r="E8346">
        <v>273</v>
      </c>
    </row>
    <row r="8347" spans="1:5" x14ac:dyDescent="0.2">
      <c r="A8347" t="s">
        <v>1122</v>
      </c>
      <c r="B8347" t="s">
        <v>1124</v>
      </c>
      <c r="C8347" s="1">
        <v>45230</v>
      </c>
      <c r="D8347">
        <v>1061</v>
      </c>
      <c r="E8347">
        <v>292</v>
      </c>
    </row>
    <row r="8348" spans="1:5" x14ac:dyDescent="0.2">
      <c r="A8348" t="s">
        <v>1122</v>
      </c>
      <c r="B8348" t="s">
        <v>949</v>
      </c>
      <c r="C8348" s="1">
        <v>45230</v>
      </c>
      <c r="D8348">
        <v>706</v>
      </c>
      <c r="E8348">
        <v>64</v>
      </c>
    </row>
    <row r="8349" spans="1:5" x14ac:dyDescent="0.2">
      <c r="A8349" t="s">
        <v>1122</v>
      </c>
      <c r="B8349" t="s">
        <v>982</v>
      </c>
      <c r="C8349" s="1">
        <v>45230</v>
      </c>
      <c r="D8349">
        <v>899</v>
      </c>
      <c r="E8349">
        <v>160</v>
      </c>
    </row>
    <row r="8350" spans="1:5" x14ac:dyDescent="0.2">
      <c r="A8350" t="s">
        <v>1122</v>
      </c>
      <c r="B8350" t="s">
        <v>1116</v>
      </c>
      <c r="C8350" s="1">
        <v>45230</v>
      </c>
      <c r="D8350">
        <v>534</v>
      </c>
      <c r="E8350">
        <v>181</v>
      </c>
    </row>
    <row r="8351" spans="1:5" x14ac:dyDescent="0.2">
      <c r="A8351" t="s">
        <v>1122</v>
      </c>
      <c r="B8351" t="s">
        <v>1022</v>
      </c>
      <c r="C8351" s="1">
        <v>45230</v>
      </c>
      <c r="D8351">
        <v>471</v>
      </c>
      <c r="E8351">
        <v>126</v>
      </c>
    </row>
    <row r="8352" spans="1:5" x14ac:dyDescent="0.2">
      <c r="A8352" t="s">
        <v>1122</v>
      </c>
      <c r="B8352" t="s">
        <v>1072</v>
      </c>
      <c r="C8352" s="1">
        <v>45230</v>
      </c>
      <c r="D8352">
        <v>977</v>
      </c>
      <c r="E8352">
        <v>166</v>
      </c>
    </row>
    <row r="8353" spans="1:5" x14ac:dyDescent="0.2">
      <c r="A8353" t="s">
        <v>1122</v>
      </c>
      <c r="B8353" t="s">
        <v>1023</v>
      </c>
      <c r="C8353" s="1">
        <v>45230</v>
      </c>
      <c r="D8353">
        <v>774</v>
      </c>
      <c r="E8353">
        <v>244</v>
      </c>
    </row>
    <row r="8354" spans="1:5" x14ac:dyDescent="0.2">
      <c r="A8354" t="s">
        <v>1122</v>
      </c>
      <c r="B8354" t="s">
        <v>993</v>
      </c>
      <c r="C8354" s="1">
        <v>45230</v>
      </c>
      <c r="D8354">
        <v>54</v>
      </c>
      <c r="E8354">
        <v>193</v>
      </c>
    </row>
    <row r="8355" spans="1:5" x14ac:dyDescent="0.2">
      <c r="A8355" t="s">
        <v>1122</v>
      </c>
      <c r="B8355" t="s">
        <v>1110</v>
      </c>
      <c r="C8355" s="1">
        <v>45230</v>
      </c>
      <c r="D8355">
        <v>793</v>
      </c>
      <c r="E8355">
        <v>143</v>
      </c>
    </row>
    <row r="8356" spans="1:5" x14ac:dyDescent="0.2">
      <c r="A8356" t="s">
        <v>1122</v>
      </c>
      <c r="B8356" t="s">
        <v>1051</v>
      </c>
      <c r="C8356" s="1">
        <v>45230</v>
      </c>
      <c r="D8356">
        <v>259</v>
      </c>
      <c r="E8356">
        <v>97</v>
      </c>
    </row>
    <row r="8357" spans="1:5" x14ac:dyDescent="0.2">
      <c r="A8357" t="s">
        <v>1122</v>
      </c>
      <c r="B8357" t="s">
        <v>1097</v>
      </c>
      <c r="C8357" s="1">
        <v>45230</v>
      </c>
      <c r="D8357">
        <v>512</v>
      </c>
      <c r="E8357">
        <v>138</v>
      </c>
    </row>
    <row r="8358" spans="1:5" x14ac:dyDescent="0.2">
      <c r="A8358" t="s">
        <v>1122</v>
      </c>
      <c r="B8358" t="s">
        <v>921</v>
      </c>
      <c r="C8358" s="1">
        <v>45230</v>
      </c>
      <c r="D8358">
        <v>806</v>
      </c>
      <c r="E8358">
        <v>298</v>
      </c>
    </row>
    <row r="8359" spans="1:5" x14ac:dyDescent="0.2">
      <c r="A8359" t="s">
        <v>1122</v>
      </c>
      <c r="B8359" t="s">
        <v>1053</v>
      </c>
      <c r="C8359" s="1">
        <v>45230</v>
      </c>
      <c r="D8359">
        <v>990</v>
      </c>
      <c r="E8359">
        <v>86</v>
      </c>
    </row>
    <row r="8360" spans="1:5" x14ac:dyDescent="0.2">
      <c r="A8360" t="s">
        <v>1122</v>
      </c>
      <c r="B8360" t="s">
        <v>1008</v>
      </c>
      <c r="C8360" s="1">
        <v>45230</v>
      </c>
      <c r="D8360">
        <v>1197</v>
      </c>
      <c r="E8360">
        <v>276</v>
      </c>
    </row>
    <row r="8361" spans="1:5" x14ac:dyDescent="0.2">
      <c r="A8361" t="s">
        <v>1122</v>
      </c>
      <c r="B8361" t="s">
        <v>984</v>
      </c>
      <c r="C8361" s="1">
        <v>45230</v>
      </c>
      <c r="D8361">
        <v>819</v>
      </c>
      <c r="E8361">
        <v>145</v>
      </c>
    </row>
    <row r="8362" spans="1:5" x14ac:dyDescent="0.2">
      <c r="A8362" t="s">
        <v>1122</v>
      </c>
      <c r="B8362" t="s">
        <v>947</v>
      </c>
      <c r="C8362" s="1">
        <v>45230</v>
      </c>
      <c r="D8362">
        <v>90</v>
      </c>
      <c r="E8362">
        <v>131</v>
      </c>
    </row>
    <row r="8363" spans="1:5" x14ac:dyDescent="0.2">
      <c r="A8363" t="s">
        <v>1122</v>
      </c>
      <c r="B8363" t="s">
        <v>1118</v>
      </c>
      <c r="C8363" s="1">
        <v>45230</v>
      </c>
      <c r="D8363">
        <v>203</v>
      </c>
      <c r="E8363">
        <v>265</v>
      </c>
    </row>
    <row r="8364" spans="1:5" x14ac:dyDescent="0.2">
      <c r="A8364" t="s">
        <v>1122</v>
      </c>
      <c r="B8364" t="s">
        <v>1082</v>
      </c>
      <c r="C8364" s="1">
        <v>45230</v>
      </c>
      <c r="D8364">
        <v>603</v>
      </c>
      <c r="E8364">
        <v>88</v>
      </c>
    </row>
    <row r="8365" spans="1:5" x14ac:dyDescent="0.2">
      <c r="A8365" t="s">
        <v>1122</v>
      </c>
      <c r="B8365" t="s">
        <v>1052</v>
      </c>
      <c r="C8365" s="1">
        <v>45230</v>
      </c>
      <c r="D8365">
        <v>1130</v>
      </c>
      <c r="E8365">
        <v>95</v>
      </c>
    </row>
    <row r="8366" spans="1:5" x14ac:dyDescent="0.2">
      <c r="A8366" t="s">
        <v>1122</v>
      </c>
      <c r="B8366" t="s">
        <v>1114</v>
      </c>
      <c r="C8366" s="1">
        <v>45230</v>
      </c>
      <c r="D8366">
        <v>1006</v>
      </c>
      <c r="E8366">
        <v>81</v>
      </c>
    </row>
    <row r="8367" spans="1:5" x14ac:dyDescent="0.2">
      <c r="A8367" t="s">
        <v>1122</v>
      </c>
      <c r="B8367" t="s">
        <v>941</v>
      </c>
      <c r="C8367" s="1">
        <v>45230</v>
      </c>
      <c r="D8367">
        <v>1127</v>
      </c>
      <c r="E8367">
        <v>266</v>
      </c>
    </row>
    <row r="8368" spans="1:5" x14ac:dyDescent="0.2">
      <c r="A8368" t="s">
        <v>1122</v>
      </c>
      <c r="B8368" t="s">
        <v>939</v>
      </c>
      <c r="C8368" s="1">
        <v>45230</v>
      </c>
      <c r="D8368">
        <v>1036</v>
      </c>
      <c r="E8368">
        <v>177</v>
      </c>
    </row>
    <row r="8369" spans="1:5" x14ac:dyDescent="0.2">
      <c r="A8369" t="s">
        <v>917</v>
      </c>
      <c r="B8369" t="s">
        <v>918</v>
      </c>
      <c r="C8369" s="1">
        <v>45260</v>
      </c>
      <c r="D8369">
        <v>1097</v>
      </c>
      <c r="E8369">
        <v>281</v>
      </c>
    </row>
    <row r="8370" spans="1:5" x14ac:dyDescent="0.2">
      <c r="A8370" t="s">
        <v>917</v>
      </c>
      <c r="B8370" t="s">
        <v>1025</v>
      </c>
      <c r="C8370" s="1">
        <v>45260</v>
      </c>
      <c r="D8370">
        <v>151</v>
      </c>
      <c r="E8370">
        <v>177</v>
      </c>
    </row>
    <row r="8371" spans="1:5" x14ac:dyDescent="0.2">
      <c r="A8371" t="s">
        <v>917</v>
      </c>
      <c r="B8371" t="s">
        <v>919</v>
      </c>
      <c r="C8371" s="1">
        <v>45260</v>
      </c>
      <c r="D8371">
        <v>840</v>
      </c>
      <c r="E8371">
        <v>161</v>
      </c>
    </row>
    <row r="8372" spans="1:5" x14ac:dyDescent="0.2">
      <c r="A8372" t="s">
        <v>917</v>
      </c>
      <c r="B8372" t="s">
        <v>920</v>
      </c>
      <c r="C8372" s="1">
        <v>45260</v>
      </c>
      <c r="D8372">
        <v>1097</v>
      </c>
      <c r="E8372">
        <v>95</v>
      </c>
    </row>
    <row r="8373" spans="1:5" x14ac:dyDescent="0.2">
      <c r="A8373" t="s">
        <v>917</v>
      </c>
      <c r="B8373" t="s">
        <v>921</v>
      </c>
      <c r="C8373" s="1">
        <v>45260</v>
      </c>
      <c r="D8373">
        <v>71</v>
      </c>
      <c r="E8373">
        <v>136</v>
      </c>
    </row>
    <row r="8374" spans="1:5" x14ac:dyDescent="0.2">
      <c r="A8374" t="s">
        <v>917</v>
      </c>
      <c r="B8374" t="s">
        <v>922</v>
      </c>
      <c r="C8374" s="1">
        <v>45260</v>
      </c>
      <c r="D8374">
        <v>1004</v>
      </c>
      <c r="E8374">
        <v>78</v>
      </c>
    </row>
    <row r="8375" spans="1:5" x14ac:dyDescent="0.2">
      <c r="A8375" t="s">
        <v>917</v>
      </c>
      <c r="B8375" t="s">
        <v>925</v>
      </c>
      <c r="C8375" s="1">
        <v>45260</v>
      </c>
      <c r="D8375">
        <v>232</v>
      </c>
      <c r="E8375">
        <v>98</v>
      </c>
    </row>
    <row r="8376" spans="1:5" x14ac:dyDescent="0.2">
      <c r="A8376" t="s">
        <v>917</v>
      </c>
      <c r="B8376" t="s">
        <v>930</v>
      </c>
      <c r="C8376" s="1">
        <v>45260</v>
      </c>
      <c r="D8376">
        <v>306</v>
      </c>
      <c r="E8376">
        <v>114</v>
      </c>
    </row>
    <row r="8377" spans="1:5" x14ac:dyDescent="0.2">
      <c r="A8377" t="s">
        <v>917</v>
      </c>
      <c r="B8377" t="s">
        <v>932</v>
      </c>
      <c r="C8377" s="1">
        <v>45260</v>
      </c>
      <c r="D8377">
        <v>1082</v>
      </c>
      <c r="E8377">
        <v>216</v>
      </c>
    </row>
    <row r="8378" spans="1:5" x14ac:dyDescent="0.2">
      <c r="A8378" t="s">
        <v>917</v>
      </c>
      <c r="B8378" t="s">
        <v>934</v>
      </c>
      <c r="C8378" s="1">
        <v>45260</v>
      </c>
      <c r="D8378">
        <v>871</v>
      </c>
      <c r="E8378">
        <v>181</v>
      </c>
    </row>
    <row r="8379" spans="1:5" x14ac:dyDescent="0.2">
      <c r="A8379" t="s">
        <v>917</v>
      </c>
      <c r="B8379" t="s">
        <v>935</v>
      </c>
      <c r="C8379" s="1">
        <v>45260</v>
      </c>
      <c r="D8379">
        <v>310</v>
      </c>
      <c r="E8379">
        <v>247</v>
      </c>
    </row>
    <row r="8380" spans="1:5" x14ac:dyDescent="0.2">
      <c r="A8380" t="s">
        <v>917</v>
      </c>
      <c r="B8380" t="s">
        <v>1026</v>
      </c>
      <c r="C8380" s="1">
        <v>45260</v>
      </c>
      <c r="D8380">
        <v>928</v>
      </c>
      <c r="E8380">
        <v>152</v>
      </c>
    </row>
    <row r="8381" spans="1:5" x14ac:dyDescent="0.2">
      <c r="A8381" t="s">
        <v>917</v>
      </c>
      <c r="B8381" t="s">
        <v>937</v>
      </c>
      <c r="C8381" s="1">
        <v>45260</v>
      </c>
      <c r="D8381">
        <v>1100</v>
      </c>
      <c r="E8381">
        <v>290</v>
      </c>
    </row>
    <row r="8382" spans="1:5" x14ac:dyDescent="0.2">
      <c r="A8382" t="s">
        <v>917</v>
      </c>
      <c r="B8382" t="s">
        <v>938</v>
      </c>
      <c r="C8382" s="1">
        <v>45260</v>
      </c>
      <c r="D8382">
        <v>718</v>
      </c>
      <c r="E8382">
        <v>95</v>
      </c>
    </row>
    <row r="8383" spans="1:5" x14ac:dyDescent="0.2">
      <c r="A8383" t="s">
        <v>917</v>
      </c>
      <c r="B8383" t="s">
        <v>939</v>
      </c>
      <c r="C8383" s="1">
        <v>45260</v>
      </c>
      <c r="D8383">
        <v>884</v>
      </c>
      <c r="E8383">
        <v>56</v>
      </c>
    </row>
    <row r="8384" spans="1:5" x14ac:dyDescent="0.2">
      <c r="A8384" t="s">
        <v>917</v>
      </c>
      <c r="B8384" t="s">
        <v>940</v>
      </c>
      <c r="C8384" s="1">
        <v>45260</v>
      </c>
      <c r="D8384">
        <v>854</v>
      </c>
      <c r="E8384">
        <v>61</v>
      </c>
    </row>
    <row r="8385" spans="1:5" x14ac:dyDescent="0.2">
      <c r="A8385" t="s">
        <v>917</v>
      </c>
      <c r="B8385" t="s">
        <v>942</v>
      </c>
      <c r="C8385" s="1">
        <v>45260</v>
      </c>
      <c r="D8385">
        <v>838</v>
      </c>
      <c r="E8385">
        <v>98</v>
      </c>
    </row>
    <row r="8386" spans="1:5" x14ac:dyDescent="0.2">
      <c r="A8386" t="s">
        <v>917</v>
      </c>
      <c r="B8386" t="s">
        <v>1022</v>
      </c>
      <c r="C8386" s="1">
        <v>45260</v>
      </c>
      <c r="D8386">
        <v>241</v>
      </c>
      <c r="E8386">
        <v>172</v>
      </c>
    </row>
    <row r="8387" spans="1:5" x14ac:dyDescent="0.2">
      <c r="A8387" t="s">
        <v>917</v>
      </c>
      <c r="B8387" t="s">
        <v>943</v>
      </c>
      <c r="C8387" s="1">
        <v>45260</v>
      </c>
      <c r="D8387">
        <v>706</v>
      </c>
      <c r="E8387">
        <v>202</v>
      </c>
    </row>
    <row r="8388" spans="1:5" x14ac:dyDescent="0.2">
      <c r="A8388" t="s">
        <v>917</v>
      </c>
      <c r="B8388" t="s">
        <v>1029</v>
      </c>
      <c r="C8388" s="1">
        <v>45260</v>
      </c>
      <c r="D8388">
        <v>627</v>
      </c>
      <c r="E8388">
        <v>120</v>
      </c>
    </row>
    <row r="8389" spans="1:5" x14ac:dyDescent="0.2">
      <c r="A8389" t="s">
        <v>917</v>
      </c>
      <c r="B8389" t="s">
        <v>944</v>
      </c>
      <c r="C8389" s="1">
        <v>45260</v>
      </c>
      <c r="D8389">
        <v>906</v>
      </c>
      <c r="E8389">
        <v>54</v>
      </c>
    </row>
    <row r="8390" spans="1:5" x14ac:dyDescent="0.2">
      <c r="A8390" t="s">
        <v>917</v>
      </c>
      <c r="B8390" t="s">
        <v>945</v>
      </c>
      <c r="C8390" s="1">
        <v>45260</v>
      </c>
      <c r="D8390">
        <v>804</v>
      </c>
      <c r="E8390">
        <v>132</v>
      </c>
    </row>
    <row r="8391" spans="1:5" x14ac:dyDescent="0.2">
      <c r="A8391" t="s">
        <v>917</v>
      </c>
      <c r="B8391" t="s">
        <v>1066</v>
      </c>
      <c r="C8391" s="1">
        <v>45260</v>
      </c>
      <c r="D8391">
        <v>290</v>
      </c>
      <c r="E8391">
        <v>232</v>
      </c>
    </row>
    <row r="8392" spans="1:5" x14ac:dyDescent="0.2">
      <c r="A8392" t="s">
        <v>917</v>
      </c>
      <c r="B8392" t="s">
        <v>947</v>
      </c>
      <c r="C8392" s="1">
        <v>45260</v>
      </c>
      <c r="D8392">
        <v>178</v>
      </c>
      <c r="E8392">
        <v>177</v>
      </c>
    </row>
    <row r="8393" spans="1:5" x14ac:dyDescent="0.2">
      <c r="A8393" t="s">
        <v>917</v>
      </c>
      <c r="B8393" t="s">
        <v>1056</v>
      </c>
      <c r="C8393" s="1">
        <v>45260</v>
      </c>
      <c r="D8393">
        <v>336</v>
      </c>
      <c r="E8393">
        <v>171</v>
      </c>
    </row>
    <row r="8394" spans="1:5" x14ac:dyDescent="0.2">
      <c r="A8394" t="s">
        <v>917</v>
      </c>
      <c r="B8394" t="s">
        <v>948</v>
      </c>
      <c r="C8394" s="1">
        <v>45260</v>
      </c>
      <c r="D8394">
        <v>660</v>
      </c>
      <c r="E8394">
        <v>179</v>
      </c>
    </row>
    <row r="8395" spans="1:5" x14ac:dyDescent="0.2">
      <c r="A8395" t="s">
        <v>917</v>
      </c>
      <c r="B8395" t="s">
        <v>949</v>
      </c>
      <c r="C8395" s="1">
        <v>45260</v>
      </c>
      <c r="D8395">
        <v>461</v>
      </c>
      <c r="E8395">
        <v>240</v>
      </c>
    </row>
    <row r="8396" spans="1:5" x14ac:dyDescent="0.2">
      <c r="A8396" t="s">
        <v>917</v>
      </c>
      <c r="B8396" t="s">
        <v>1040</v>
      </c>
      <c r="C8396" s="1">
        <v>45260</v>
      </c>
      <c r="D8396">
        <v>1080</v>
      </c>
      <c r="E8396">
        <v>140</v>
      </c>
    </row>
    <row r="8397" spans="1:5" x14ac:dyDescent="0.2">
      <c r="A8397" t="s">
        <v>917</v>
      </c>
      <c r="B8397" t="s">
        <v>950</v>
      </c>
      <c r="C8397" s="1">
        <v>45260</v>
      </c>
      <c r="D8397">
        <v>802</v>
      </c>
      <c r="E8397">
        <v>88</v>
      </c>
    </row>
    <row r="8398" spans="1:5" x14ac:dyDescent="0.2">
      <c r="A8398" t="s">
        <v>917</v>
      </c>
      <c r="B8398" t="s">
        <v>1088</v>
      </c>
      <c r="C8398" s="1">
        <v>45260</v>
      </c>
      <c r="D8398">
        <v>598</v>
      </c>
      <c r="E8398">
        <v>122</v>
      </c>
    </row>
    <row r="8399" spans="1:5" x14ac:dyDescent="0.2">
      <c r="A8399" t="s">
        <v>917</v>
      </c>
      <c r="B8399" t="s">
        <v>952</v>
      </c>
      <c r="C8399" s="1">
        <v>45260</v>
      </c>
      <c r="D8399">
        <v>842</v>
      </c>
      <c r="E8399">
        <v>259</v>
      </c>
    </row>
    <row r="8400" spans="1:5" x14ac:dyDescent="0.2">
      <c r="A8400" t="s">
        <v>917</v>
      </c>
      <c r="B8400" t="s">
        <v>955</v>
      </c>
      <c r="C8400" s="1">
        <v>45260</v>
      </c>
      <c r="D8400">
        <v>333</v>
      </c>
      <c r="E8400">
        <v>142</v>
      </c>
    </row>
    <row r="8401" spans="1:5" x14ac:dyDescent="0.2">
      <c r="A8401" t="s">
        <v>917</v>
      </c>
      <c r="B8401" t="s">
        <v>1100</v>
      </c>
      <c r="C8401" s="1">
        <v>45260</v>
      </c>
      <c r="D8401">
        <v>30</v>
      </c>
      <c r="E8401">
        <v>153</v>
      </c>
    </row>
    <row r="8402" spans="1:5" x14ac:dyDescent="0.2">
      <c r="A8402" t="s">
        <v>917</v>
      </c>
      <c r="B8402" t="s">
        <v>957</v>
      </c>
      <c r="C8402" s="1">
        <v>45260</v>
      </c>
      <c r="D8402">
        <v>456</v>
      </c>
      <c r="E8402">
        <v>244</v>
      </c>
    </row>
    <row r="8403" spans="1:5" x14ac:dyDescent="0.2">
      <c r="A8403" t="s">
        <v>917</v>
      </c>
      <c r="B8403" t="s">
        <v>958</v>
      </c>
      <c r="C8403" s="1">
        <v>45260</v>
      </c>
      <c r="D8403">
        <v>628</v>
      </c>
      <c r="E8403">
        <v>269</v>
      </c>
    </row>
    <row r="8404" spans="1:5" x14ac:dyDescent="0.2">
      <c r="A8404" t="s">
        <v>917</v>
      </c>
      <c r="B8404" t="s">
        <v>1125</v>
      </c>
      <c r="C8404" s="1">
        <v>45260</v>
      </c>
      <c r="D8404">
        <v>278</v>
      </c>
      <c r="E8404">
        <v>92</v>
      </c>
    </row>
    <row r="8405" spans="1:5" x14ac:dyDescent="0.2">
      <c r="A8405" t="s">
        <v>917</v>
      </c>
      <c r="B8405" t="s">
        <v>959</v>
      </c>
      <c r="C8405" s="1">
        <v>45260</v>
      </c>
      <c r="D8405">
        <v>489</v>
      </c>
      <c r="E8405">
        <v>71</v>
      </c>
    </row>
    <row r="8406" spans="1:5" x14ac:dyDescent="0.2">
      <c r="A8406" t="s">
        <v>917</v>
      </c>
      <c r="B8406" t="s">
        <v>1067</v>
      </c>
      <c r="C8406" s="1">
        <v>45260</v>
      </c>
      <c r="D8406">
        <v>368</v>
      </c>
      <c r="E8406">
        <v>127</v>
      </c>
    </row>
    <row r="8407" spans="1:5" x14ac:dyDescent="0.2">
      <c r="A8407" t="s">
        <v>917</v>
      </c>
      <c r="B8407" t="s">
        <v>1096</v>
      </c>
      <c r="C8407" s="1">
        <v>45260</v>
      </c>
      <c r="D8407">
        <v>840</v>
      </c>
      <c r="E8407">
        <v>232</v>
      </c>
    </row>
    <row r="8408" spans="1:5" x14ac:dyDescent="0.2">
      <c r="A8408" t="s">
        <v>917</v>
      </c>
      <c r="B8408" t="s">
        <v>960</v>
      </c>
      <c r="C8408" s="1">
        <v>45260</v>
      </c>
      <c r="D8408">
        <v>396</v>
      </c>
      <c r="E8408">
        <v>88</v>
      </c>
    </row>
    <row r="8409" spans="1:5" x14ac:dyDescent="0.2">
      <c r="A8409" t="s">
        <v>917</v>
      </c>
      <c r="B8409" t="s">
        <v>961</v>
      </c>
      <c r="C8409" s="1">
        <v>45260</v>
      </c>
      <c r="D8409">
        <v>101</v>
      </c>
      <c r="E8409">
        <v>285</v>
      </c>
    </row>
    <row r="8410" spans="1:5" x14ac:dyDescent="0.2">
      <c r="A8410" t="s">
        <v>917</v>
      </c>
      <c r="B8410" t="s">
        <v>962</v>
      </c>
      <c r="C8410" s="1">
        <v>45260</v>
      </c>
      <c r="D8410">
        <v>893</v>
      </c>
      <c r="E8410">
        <v>99</v>
      </c>
    </row>
    <row r="8411" spans="1:5" x14ac:dyDescent="0.2">
      <c r="A8411" t="s">
        <v>917</v>
      </c>
      <c r="B8411" t="s">
        <v>963</v>
      </c>
      <c r="C8411" s="1">
        <v>45260</v>
      </c>
      <c r="D8411">
        <v>744</v>
      </c>
      <c r="E8411">
        <v>170</v>
      </c>
    </row>
    <row r="8412" spans="1:5" x14ac:dyDescent="0.2">
      <c r="A8412" t="s">
        <v>917</v>
      </c>
      <c r="B8412" t="s">
        <v>965</v>
      </c>
      <c r="C8412" s="1">
        <v>45260</v>
      </c>
      <c r="D8412">
        <v>582</v>
      </c>
      <c r="E8412">
        <v>180</v>
      </c>
    </row>
    <row r="8413" spans="1:5" x14ac:dyDescent="0.2">
      <c r="A8413" t="s">
        <v>917</v>
      </c>
      <c r="B8413" t="s">
        <v>967</v>
      </c>
      <c r="C8413" s="1">
        <v>45260</v>
      </c>
      <c r="D8413">
        <v>1046</v>
      </c>
      <c r="E8413">
        <v>68</v>
      </c>
    </row>
    <row r="8414" spans="1:5" x14ac:dyDescent="0.2">
      <c r="A8414" t="s">
        <v>917</v>
      </c>
      <c r="B8414" t="s">
        <v>1049</v>
      </c>
      <c r="C8414" s="1">
        <v>45260</v>
      </c>
      <c r="D8414">
        <v>162</v>
      </c>
      <c r="E8414">
        <v>186</v>
      </c>
    </row>
    <row r="8415" spans="1:5" x14ac:dyDescent="0.2">
      <c r="A8415" t="s">
        <v>917</v>
      </c>
      <c r="B8415" t="s">
        <v>970</v>
      </c>
      <c r="C8415" s="1">
        <v>45260</v>
      </c>
      <c r="D8415">
        <v>937</v>
      </c>
      <c r="E8415">
        <v>252</v>
      </c>
    </row>
    <row r="8416" spans="1:5" x14ac:dyDescent="0.2">
      <c r="A8416" t="s">
        <v>917</v>
      </c>
      <c r="B8416" t="s">
        <v>972</v>
      </c>
      <c r="C8416" s="1">
        <v>45260</v>
      </c>
      <c r="D8416">
        <v>1003</v>
      </c>
      <c r="E8416">
        <v>279</v>
      </c>
    </row>
    <row r="8417" spans="1:5" x14ac:dyDescent="0.2">
      <c r="A8417" t="s">
        <v>917</v>
      </c>
      <c r="B8417" t="s">
        <v>974</v>
      </c>
      <c r="C8417" s="1">
        <v>45260</v>
      </c>
      <c r="D8417">
        <v>179</v>
      </c>
      <c r="E8417">
        <v>95</v>
      </c>
    </row>
    <row r="8418" spans="1:5" x14ac:dyDescent="0.2">
      <c r="A8418" t="s">
        <v>917</v>
      </c>
      <c r="B8418" t="s">
        <v>975</v>
      </c>
      <c r="C8418" s="1">
        <v>45260</v>
      </c>
      <c r="D8418">
        <v>736</v>
      </c>
      <c r="E8418">
        <v>178</v>
      </c>
    </row>
    <row r="8419" spans="1:5" x14ac:dyDescent="0.2">
      <c r="A8419" t="s">
        <v>917</v>
      </c>
      <c r="B8419" t="s">
        <v>1037</v>
      </c>
      <c r="C8419" s="1">
        <v>45260</v>
      </c>
      <c r="D8419">
        <v>22</v>
      </c>
      <c r="E8419">
        <v>296</v>
      </c>
    </row>
    <row r="8420" spans="1:5" x14ac:dyDescent="0.2">
      <c r="A8420" t="s">
        <v>917</v>
      </c>
      <c r="B8420" t="s">
        <v>977</v>
      </c>
      <c r="C8420" s="1">
        <v>45260</v>
      </c>
      <c r="D8420">
        <v>358</v>
      </c>
      <c r="E8420">
        <v>125</v>
      </c>
    </row>
    <row r="8421" spans="1:5" x14ac:dyDescent="0.2">
      <c r="A8421" t="s">
        <v>917</v>
      </c>
      <c r="B8421" t="s">
        <v>1039</v>
      </c>
      <c r="C8421" s="1">
        <v>45260</v>
      </c>
      <c r="D8421">
        <v>675</v>
      </c>
      <c r="E8421">
        <v>92</v>
      </c>
    </row>
    <row r="8422" spans="1:5" x14ac:dyDescent="0.2">
      <c r="A8422" t="s">
        <v>917</v>
      </c>
      <c r="B8422" t="s">
        <v>1028</v>
      </c>
      <c r="C8422" s="1">
        <v>45260</v>
      </c>
      <c r="D8422">
        <v>489</v>
      </c>
      <c r="E8422">
        <v>102</v>
      </c>
    </row>
    <row r="8423" spans="1:5" x14ac:dyDescent="0.2">
      <c r="A8423" t="s">
        <v>917</v>
      </c>
      <c r="B8423" t="s">
        <v>980</v>
      </c>
      <c r="C8423" s="1">
        <v>45260</v>
      </c>
      <c r="D8423">
        <v>1012</v>
      </c>
      <c r="E8423">
        <v>248</v>
      </c>
    </row>
    <row r="8424" spans="1:5" x14ac:dyDescent="0.2">
      <c r="A8424" t="s">
        <v>917</v>
      </c>
      <c r="B8424" t="s">
        <v>1020</v>
      </c>
      <c r="C8424" s="1">
        <v>45260</v>
      </c>
      <c r="D8424">
        <v>65</v>
      </c>
      <c r="E8424">
        <v>225</v>
      </c>
    </row>
    <row r="8425" spans="1:5" x14ac:dyDescent="0.2">
      <c r="A8425" t="s">
        <v>917</v>
      </c>
      <c r="B8425" t="s">
        <v>1114</v>
      </c>
      <c r="C8425" s="1">
        <v>45260</v>
      </c>
      <c r="D8425">
        <v>724</v>
      </c>
      <c r="E8425">
        <v>72</v>
      </c>
    </row>
    <row r="8426" spans="1:5" x14ac:dyDescent="0.2">
      <c r="A8426" t="s">
        <v>917</v>
      </c>
      <c r="B8426" t="s">
        <v>981</v>
      </c>
      <c r="C8426" s="1">
        <v>45260</v>
      </c>
      <c r="D8426">
        <v>47</v>
      </c>
      <c r="E8426">
        <v>205</v>
      </c>
    </row>
    <row r="8427" spans="1:5" x14ac:dyDescent="0.2">
      <c r="A8427" t="s">
        <v>917</v>
      </c>
      <c r="B8427" t="s">
        <v>982</v>
      </c>
      <c r="C8427" s="1">
        <v>45260</v>
      </c>
      <c r="D8427">
        <v>1141</v>
      </c>
      <c r="E8427">
        <v>203</v>
      </c>
    </row>
    <row r="8428" spans="1:5" x14ac:dyDescent="0.2">
      <c r="A8428" t="s">
        <v>917</v>
      </c>
      <c r="B8428" t="s">
        <v>984</v>
      </c>
      <c r="C8428" s="1">
        <v>45260</v>
      </c>
      <c r="D8428">
        <v>256</v>
      </c>
      <c r="E8428">
        <v>99</v>
      </c>
    </row>
    <row r="8429" spans="1:5" x14ac:dyDescent="0.2">
      <c r="A8429" t="s">
        <v>917</v>
      </c>
      <c r="B8429" t="s">
        <v>985</v>
      </c>
      <c r="C8429" s="1">
        <v>45260</v>
      </c>
      <c r="D8429">
        <v>411</v>
      </c>
      <c r="E8429">
        <v>206</v>
      </c>
    </row>
    <row r="8430" spans="1:5" x14ac:dyDescent="0.2">
      <c r="A8430" t="s">
        <v>917</v>
      </c>
      <c r="B8430" t="s">
        <v>986</v>
      </c>
      <c r="C8430" s="1">
        <v>45260</v>
      </c>
      <c r="D8430">
        <v>462</v>
      </c>
      <c r="E8430">
        <v>266</v>
      </c>
    </row>
    <row r="8431" spans="1:5" x14ac:dyDescent="0.2">
      <c r="A8431" t="s">
        <v>917</v>
      </c>
      <c r="B8431" t="s">
        <v>987</v>
      </c>
      <c r="C8431" s="1">
        <v>45260</v>
      </c>
      <c r="D8431">
        <v>88</v>
      </c>
      <c r="E8431">
        <v>169</v>
      </c>
    </row>
    <row r="8432" spans="1:5" x14ac:dyDescent="0.2">
      <c r="A8432" t="s">
        <v>917</v>
      </c>
      <c r="B8432" t="s">
        <v>988</v>
      </c>
      <c r="C8432" s="1">
        <v>45260</v>
      </c>
      <c r="D8432">
        <v>361</v>
      </c>
      <c r="E8432">
        <v>199</v>
      </c>
    </row>
    <row r="8433" spans="1:5" x14ac:dyDescent="0.2">
      <c r="A8433" t="s">
        <v>917</v>
      </c>
      <c r="B8433" t="s">
        <v>1118</v>
      </c>
      <c r="C8433" s="1">
        <v>45260</v>
      </c>
      <c r="D8433">
        <v>865</v>
      </c>
      <c r="E8433">
        <v>155</v>
      </c>
    </row>
    <row r="8434" spans="1:5" x14ac:dyDescent="0.2">
      <c r="A8434" t="s">
        <v>917</v>
      </c>
      <c r="B8434" t="s">
        <v>989</v>
      </c>
      <c r="C8434" s="1">
        <v>45260</v>
      </c>
      <c r="D8434">
        <v>100</v>
      </c>
      <c r="E8434">
        <v>238</v>
      </c>
    </row>
    <row r="8435" spans="1:5" x14ac:dyDescent="0.2">
      <c r="A8435" t="s">
        <v>917</v>
      </c>
      <c r="B8435" t="s">
        <v>990</v>
      </c>
      <c r="C8435" s="1">
        <v>45260</v>
      </c>
      <c r="D8435">
        <v>723</v>
      </c>
      <c r="E8435">
        <v>81</v>
      </c>
    </row>
    <row r="8436" spans="1:5" x14ac:dyDescent="0.2">
      <c r="A8436" t="s">
        <v>917</v>
      </c>
      <c r="B8436" t="s">
        <v>991</v>
      </c>
      <c r="C8436" s="1">
        <v>45260</v>
      </c>
      <c r="D8436">
        <v>653</v>
      </c>
      <c r="E8436">
        <v>144</v>
      </c>
    </row>
    <row r="8437" spans="1:5" x14ac:dyDescent="0.2">
      <c r="A8437" t="s">
        <v>917</v>
      </c>
      <c r="B8437" t="s">
        <v>992</v>
      </c>
      <c r="C8437" s="1">
        <v>45260</v>
      </c>
      <c r="D8437">
        <v>1057</v>
      </c>
      <c r="E8437">
        <v>107</v>
      </c>
    </row>
    <row r="8438" spans="1:5" x14ac:dyDescent="0.2">
      <c r="A8438" t="s">
        <v>917</v>
      </c>
      <c r="B8438" t="s">
        <v>1094</v>
      </c>
      <c r="C8438" s="1">
        <v>45260</v>
      </c>
      <c r="D8438">
        <v>587</v>
      </c>
      <c r="E8438">
        <v>124</v>
      </c>
    </row>
    <row r="8439" spans="1:5" x14ac:dyDescent="0.2">
      <c r="A8439" t="s">
        <v>917</v>
      </c>
      <c r="B8439" t="s">
        <v>1077</v>
      </c>
      <c r="C8439" s="1">
        <v>45260</v>
      </c>
      <c r="D8439">
        <v>1036</v>
      </c>
      <c r="E8439">
        <v>275</v>
      </c>
    </row>
    <row r="8440" spans="1:5" x14ac:dyDescent="0.2">
      <c r="A8440" t="s">
        <v>917</v>
      </c>
      <c r="B8440" t="s">
        <v>993</v>
      </c>
      <c r="C8440" s="1">
        <v>45260</v>
      </c>
      <c r="D8440">
        <v>476</v>
      </c>
      <c r="E8440">
        <v>266</v>
      </c>
    </row>
    <row r="8441" spans="1:5" x14ac:dyDescent="0.2">
      <c r="A8441" t="s">
        <v>917</v>
      </c>
      <c r="B8441" t="s">
        <v>995</v>
      </c>
      <c r="C8441" s="1">
        <v>45260</v>
      </c>
      <c r="D8441">
        <v>976</v>
      </c>
      <c r="E8441">
        <v>264</v>
      </c>
    </row>
    <row r="8442" spans="1:5" x14ac:dyDescent="0.2">
      <c r="A8442" t="s">
        <v>917</v>
      </c>
      <c r="B8442" t="s">
        <v>996</v>
      </c>
      <c r="C8442" s="1">
        <v>45260</v>
      </c>
      <c r="D8442">
        <v>1171</v>
      </c>
      <c r="E8442">
        <v>176</v>
      </c>
    </row>
    <row r="8443" spans="1:5" x14ac:dyDescent="0.2">
      <c r="A8443" t="s">
        <v>917</v>
      </c>
      <c r="B8443" t="s">
        <v>997</v>
      </c>
      <c r="C8443" s="1">
        <v>45260</v>
      </c>
      <c r="D8443">
        <v>194</v>
      </c>
      <c r="E8443">
        <v>83</v>
      </c>
    </row>
    <row r="8444" spans="1:5" x14ac:dyDescent="0.2">
      <c r="A8444" t="s">
        <v>917</v>
      </c>
      <c r="B8444" t="s">
        <v>998</v>
      </c>
      <c r="C8444" s="1">
        <v>45260</v>
      </c>
      <c r="D8444">
        <v>1102</v>
      </c>
      <c r="E8444">
        <v>98</v>
      </c>
    </row>
    <row r="8445" spans="1:5" x14ac:dyDescent="0.2">
      <c r="A8445" t="s">
        <v>917</v>
      </c>
      <c r="B8445" t="s">
        <v>999</v>
      </c>
      <c r="C8445" s="1">
        <v>45260</v>
      </c>
      <c r="D8445">
        <v>960</v>
      </c>
      <c r="E8445">
        <v>202</v>
      </c>
    </row>
    <row r="8446" spans="1:5" x14ac:dyDescent="0.2">
      <c r="A8446" t="s">
        <v>917</v>
      </c>
      <c r="B8446" t="s">
        <v>1000</v>
      </c>
      <c r="C8446" s="1">
        <v>45260</v>
      </c>
      <c r="D8446">
        <v>634</v>
      </c>
      <c r="E8446">
        <v>203</v>
      </c>
    </row>
    <row r="8447" spans="1:5" x14ac:dyDescent="0.2">
      <c r="A8447" t="s">
        <v>917</v>
      </c>
      <c r="B8447" t="s">
        <v>1011</v>
      </c>
      <c r="C8447" s="1">
        <v>45260</v>
      </c>
      <c r="D8447">
        <v>1153</v>
      </c>
      <c r="E8447">
        <v>186</v>
      </c>
    </row>
    <row r="8448" spans="1:5" x14ac:dyDescent="0.2">
      <c r="A8448" t="s">
        <v>917</v>
      </c>
      <c r="B8448" t="s">
        <v>1005</v>
      </c>
      <c r="C8448" s="1">
        <v>45260</v>
      </c>
      <c r="D8448">
        <v>108</v>
      </c>
      <c r="E8448">
        <v>138</v>
      </c>
    </row>
    <row r="8449" spans="1:5" x14ac:dyDescent="0.2">
      <c r="A8449" t="s">
        <v>917</v>
      </c>
      <c r="B8449" t="s">
        <v>1007</v>
      </c>
      <c r="C8449" s="1">
        <v>45260</v>
      </c>
      <c r="D8449">
        <v>561</v>
      </c>
      <c r="E8449">
        <v>253</v>
      </c>
    </row>
    <row r="8450" spans="1:5" x14ac:dyDescent="0.2">
      <c r="A8450" t="s">
        <v>1009</v>
      </c>
      <c r="B8450" t="s">
        <v>1011</v>
      </c>
      <c r="C8450" s="1">
        <v>45260</v>
      </c>
      <c r="D8450">
        <v>908</v>
      </c>
      <c r="E8450">
        <v>114</v>
      </c>
    </row>
    <row r="8451" spans="1:5" x14ac:dyDescent="0.2">
      <c r="A8451" t="s">
        <v>1009</v>
      </c>
      <c r="B8451" t="s">
        <v>1012</v>
      </c>
      <c r="C8451" s="1">
        <v>45260</v>
      </c>
      <c r="D8451">
        <v>974</v>
      </c>
      <c r="E8451">
        <v>99</v>
      </c>
    </row>
    <row r="8452" spans="1:5" x14ac:dyDescent="0.2">
      <c r="A8452" t="s">
        <v>1009</v>
      </c>
      <c r="B8452" t="s">
        <v>1015</v>
      </c>
      <c r="C8452" s="1">
        <v>45260</v>
      </c>
      <c r="D8452">
        <v>1121</v>
      </c>
      <c r="E8452">
        <v>262</v>
      </c>
    </row>
    <row r="8453" spans="1:5" x14ac:dyDescent="0.2">
      <c r="A8453" t="s">
        <v>1009</v>
      </c>
      <c r="B8453" t="s">
        <v>1008</v>
      </c>
      <c r="C8453" s="1">
        <v>45260</v>
      </c>
      <c r="D8453">
        <v>1153</v>
      </c>
      <c r="E8453">
        <v>128</v>
      </c>
    </row>
    <row r="8454" spans="1:5" x14ac:dyDescent="0.2">
      <c r="A8454" t="s">
        <v>1009</v>
      </c>
      <c r="B8454" t="s">
        <v>1000</v>
      </c>
      <c r="C8454" s="1">
        <v>45260</v>
      </c>
      <c r="D8454">
        <v>667</v>
      </c>
      <c r="E8454">
        <v>262</v>
      </c>
    </row>
    <row r="8455" spans="1:5" x14ac:dyDescent="0.2">
      <c r="A8455" t="s">
        <v>1009</v>
      </c>
      <c r="B8455" t="s">
        <v>1017</v>
      </c>
      <c r="C8455" s="1">
        <v>45260</v>
      </c>
      <c r="D8455">
        <v>894</v>
      </c>
      <c r="E8455">
        <v>60</v>
      </c>
    </row>
    <row r="8456" spans="1:5" x14ac:dyDescent="0.2">
      <c r="A8456" t="s">
        <v>1009</v>
      </c>
      <c r="B8456" t="s">
        <v>999</v>
      </c>
      <c r="C8456" s="1">
        <v>45260</v>
      </c>
      <c r="D8456">
        <v>461</v>
      </c>
      <c r="E8456">
        <v>71</v>
      </c>
    </row>
    <row r="8457" spans="1:5" x14ac:dyDescent="0.2">
      <c r="A8457" t="s">
        <v>1009</v>
      </c>
      <c r="B8457" t="s">
        <v>1104</v>
      </c>
      <c r="C8457" s="1">
        <v>45260</v>
      </c>
      <c r="D8457">
        <v>277</v>
      </c>
      <c r="E8457">
        <v>87</v>
      </c>
    </row>
    <row r="8458" spans="1:5" x14ac:dyDescent="0.2">
      <c r="A8458" t="s">
        <v>1009</v>
      </c>
      <c r="B8458" t="s">
        <v>1018</v>
      </c>
      <c r="C8458" s="1">
        <v>45260</v>
      </c>
      <c r="D8458">
        <v>842</v>
      </c>
      <c r="E8458">
        <v>86</v>
      </c>
    </row>
    <row r="8459" spans="1:5" x14ac:dyDescent="0.2">
      <c r="A8459" t="s">
        <v>1009</v>
      </c>
      <c r="B8459" t="s">
        <v>1019</v>
      </c>
      <c r="C8459" s="1">
        <v>45260</v>
      </c>
      <c r="D8459">
        <v>782</v>
      </c>
      <c r="E8459">
        <v>243</v>
      </c>
    </row>
    <row r="8460" spans="1:5" x14ac:dyDescent="0.2">
      <c r="A8460" t="s">
        <v>1009</v>
      </c>
      <c r="B8460" t="s">
        <v>1020</v>
      </c>
      <c r="C8460" s="1">
        <v>45260</v>
      </c>
      <c r="D8460">
        <v>538</v>
      </c>
      <c r="E8460">
        <v>258</v>
      </c>
    </row>
    <row r="8461" spans="1:5" x14ac:dyDescent="0.2">
      <c r="A8461" t="s">
        <v>1009</v>
      </c>
      <c r="B8461" t="s">
        <v>961</v>
      </c>
      <c r="C8461" s="1">
        <v>45260</v>
      </c>
      <c r="D8461">
        <v>59</v>
      </c>
      <c r="E8461">
        <v>249</v>
      </c>
    </row>
    <row r="8462" spans="1:5" x14ac:dyDescent="0.2">
      <c r="A8462" t="s">
        <v>1009</v>
      </c>
      <c r="B8462" t="s">
        <v>992</v>
      </c>
      <c r="C8462" s="1">
        <v>45260</v>
      </c>
      <c r="D8462">
        <v>807</v>
      </c>
      <c r="E8462">
        <v>270</v>
      </c>
    </row>
    <row r="8463" spans="1:5" x14ac:dyDescent="0.2">
      <c r="A8463" t="s">
        <v>1009</v>
      </c>
      <c r="B8463" t="s">
        <v>1022</v>
      </c>
      <c r="C8463" s="1">
        <v>45260</v>
      </c>
      <c r="D8463">
        <v>720</v>
      </c>
      <c r="E8463">
        <v>169</v>
      </c>
    </row>
    <row r="8464" spans="1:5" x14ac:dyDescent="0.2">
      <c r="A8464" t="s">
        <v>1009</v>
      </c>
      <c r="B8464" t="s">
        <v>1023</v>
      </c>
      <c r="C8464" s="1">
        <v>45260</v>
      </c>
      <c r="D8464">
        <v>659</v>
      </c>
      <c r="E8464">
        <v>154</v>
      </c>
    </row>
    <row r="8465" spans="1:5" x14ac:dyDescent="0.2">
      <c r="A8465" t="s">
        <v>1009</v>
      </c>
      <c r="B8465" t="s">
        <v>1024</v>
      </c>
      <c r="C8465" s="1">
        <v>45260</v>
      </c>
      <c r="D8465">
        <v>525</v>
      </c>
      <c r="E8465">
        <v>57</v>
      </c>
    </row>
    <row r="8466" spans="1:5" x14ac:dyDescent="0.2">
      <c r="A8466" t="s">
        <v>1009</v>
      </c>
      <c r="B8466" t="s">
        <v>987</v>
      </c>
      <c r="C8466" s="1">
        <v>45260</v>
      </c>
      <c r="D8466">
        <v>453</v>
      </c>
      <c r="E8466">
        <v>198</v>
      </c>
    </row>
    <row r="8467" spans="1:5" x14ac:dyDescent="0.2">
      <c r="A8467" t="s">
        <v>1009</v>
      </c>
      <c r="B8467" t="s">
        <v>932</v>
      </c>
      <c r="C8467" s="1">
        <v>45260</v>
      </c>
      <c r="D8467">
        <v>796</v>
      </c>
      <c r="E8467">
        <v>79</v>
      </c>
    </row>
    <row r="8468" spans="1:5" x14ac:dyDescent="0.2">
      <c r="A8468" t="s">
        <v>1009</v>
      </c>
      <c r="B8468" t="s">
        <v>1025</v>
      </c>
      <c r="C8468" s="1">
        <v>45260</v>
      </c>
      <c r="D8468">
        <v>729</v>
      </c>
      <c r="E8468">
        <v>218</v>
      </c>
    </row>
    <row r="8469" spans="1:5" x14ac:dyDescent="0.2">
      <c r="A8469" t="s">
        <v>1009</v>
      </c>
      <c r="B8469" t="s">
        <v>1026</v>
      </c>
      <c r="C8469" s="1">
        <v>45260</v>
      </c>
      <c r="D8469">
        <v>1062</v>
      </c>
      <c r="E8469">
        <v>194</v>
      </c>
    </row>
    <row r="8470" spans="1:5" x14ac:dyDescent="0.2">
      <c r="A8470" t="s">
        <v>1009</v>
      </c>
      <c r="B8470" t="s">
        <v>1027</v>
      </c>
      <c r="C8470" s="1">
        <v>45260</v>
      </c>
      <c r="D8470">
        <v>617</v>
      </c>
      <c r="E8470">
        <v>297</v>
      </c>
    </row>
    <row r="8471" spans="1:5" x14ac:dyDescent="0.2">
      <c r="A8471" t="s">
        <v>1009</v>
      </c>
      <c r="B8471" t="s">
        <v>924</v>
      </c>
      <c r="C8471" s="1">
        <v>45260</v>
      </c>
      <c r="D8471">
        <v>979</v>
      </c>
      <c r="E8471">
        <v>265</v>
      </c>
    </row>
    <row r="8472" spans="1:5" x14ac:dyDescent="0.2">
      <c r="A8472" t="s">
        <v>1009</v>
      </c>
      <c r="B8472" t="s">
        <v>971</v>
      </c>
      <c r="C8472" s="1">
        <v>45260</v>
      </c>
      <c r="D8472">
        <v>803</v>
      </c>
      <c r="E8472">
        <v>195</v>
      </c>
    </row>
    <row r="8473" spans="1:5" x14ac:dyDescent="0.2">
      <c r="A8473" t="s">
        <v>1009</v>
      </c>
      <c r="B8473" t="s">
        <v>970</v>
      </c>
      <c r="C8473" s="1">
        <v>45260</v>
      </c>
      <c r="D8473">
        <v>35</v>
      </c>
      <c r="E8473">
        <v>264</v>
      </c>
    </row>
    <row r="8474" spans="1:5" x14ac:dyDescent="0.2">
      <c r="A8474" t="s">
        <v>1009</v>
      </c>
      <c r="B8474" t="s">
        <v>974</v>
      </c>
      <c r="C8474" s="1">
        <v>45260</v>
      </c>
      <c r="D8474">
        <v>554</v>
      </c>
      <c r="E8474">
        <v>275</v>
      </c>
    </row>
    <row r="8475" spans="1:5" x14ac:dyDescent="0.2">
      <c r="A8475" t="s">
        <v>1009</v>
      </c>
      <c r="B8475" t="s">
        <v>957</v>
      </c>
      <c r="C8475" s="1">
        <v>45260</v>
      </c>
      <c r="D8475">
        <v>378</v>
      </c>
      <c r="E8475">
        <v>208</v>
      </c>
    </row>
    <row r="8476" spans="1:5" x14ac:dyDescent="0.2">
      <c r="A8476" t="s">
        <v>1009</v>
      </c>
      <c r="B8476" t="s">
        <v>949</v>
      </c>
      <c r="C8476" s="1">
        <v>45260</v>
      </c>
      <c r="D8476">
        <v>976</v>
      </c>
      <c r="E8476">
        <v>172</v>
      </c>
    </row>
    <row r="8477" spans="1:5" x14ac:dyDescent="0.2">
      <c r="A8477" t="s">
        <v>1009</v>
      </c>
      <c r="B8477" t="s">
        <v>1063</v>
      </c>
      <c r="C8477" s="1">
        <v>45260</v>
      </c>
      <c r="D8477">
        <v>98</v>
      </c>
      <c r="E8477">
        <v>51</v>
      </c>
    </row>
    <row r="8478" spans="1:5" x14ac:dyDescent="0.2">
      <c r="A8478" t="s">
        <v>1009</v>
      </c>
      <c r="B8478" t="s">
        <v>944</v>
      </c>
      <c r="C8478" s="1">
        <v>45260</v>
      </c>
      <c r="D8478">
        <v>360</v>
      </c>
      <c r="E8478">
        <v>151</v>
      </c>
    </row>
    <row r="8479" spans="1:5" x14ac:dyDescent="0.2">
      <c r="A8479" t="s">
        <v>1009</v>
      </c>
      <c r="B8479" t="s">
        <v>956</v>
      </c>
      <c r="C8479" s="1">
        <v>45260</v>
      </c>
      <c r="D8479">
        <v>641</v>
      </c>
      <c r="E8479">
        <v>292</v>
      </c>
    </row>
    <row r="8480" spans="1:5" x14ac:dyDescent="0.2">
      <c r="A8480" t="s">
        <v>1009</v>
      </c>
      <c r="B8480" t="s">
        <v>1103</v>
      </c>
      <c r="C8480" s="1">
        <v>45260</v>
      </c>
      <c r="D8480">
        <v>681</v>
      </c>
      <c r="E8480">
        <v>181</v>
      </c>
    </row>
    <row r="8481" spans="1:5" x14ac:dyDescent="0.2">
      <c r="A8481" t="s">
        <v>1009</v>
      </c>
      <c r="B8481" t="s">
        <v>951</v>
      </c>
      <c r="C8481" s="1">
        <v>45260</v>
      </c>
      <c r="D8481">
        <v>229</v>
      </c>
      <c r="E8481">
        <v>105</v>
      </c>
    </row>
    <row r="8482" spans="1:5" x14ac:dyDescent="0.2">
      <c r="A8482" t="s">
        <v>1009</v>
      </c>
      <c r="B8482" t="s">
        <v>1076</v>
      </c>
      <c r="C8482" s="1">
        <v>45260</v>
      </c>
      <c r="D8482">
        <v>362</v>
      </c>
      <c r="E8482">
        <v>161</v>
      </c>
    </row>
    <row r="8483" spans="1:5" x14ac:dyDescent="0.2">
      <c r="A8483" t="s">
        <v>1009</v>
      </c>
      <c r="B8483" t="s">
        <v>1033</v>
      </c>
      <c r="C8483" s="1">
        <v>45260</v>
      </c>
      <c r="D8483">
        <v>459</v>
      </c>
      <c r="E8483">
        <v>139</v>
      </c>
    </row>
    <row r="8484" spans="1:5" x14ac:dyDescent="0.2">
      <c r="A8484" t="s">
        <v>1009</v>
      </c>
      <c r="B8484" t="s">
        <v>1035</v>
      </c>
      <c r="C8484" s="1">
        <v>45260</v>
      </c>
      <c r="D8484">
        <v>107</v>
      </c>
      <c r="E8484">
        <v>135</v>
      </c>
    </row>
    <row r="8485" spans="1:5" x14ac:dyDescent="0.2">
      <c r="A8485" t="s">
        <v>1009</v>
      </c>
      <c r="B8485" t="s">
        <v>1036</v>
      </c>
      <c r="C8485" s="1">
        <v>45260</v>
      </c>
      <c r="D8485">
        <v>63</v>
      </c>
      <c r="E8485">
        <v>244</v>
      </c>
    </row>
    <row r="8486" spans="1:5" x14ac:dyDescent="0.2">
      <c r="A8486" t="s">
        <v>1009</v>
      </c>
      <c r="B8486" t="s">
        <v>1005</v>
      </c>
      <c r="C8486" s="1">
        <v>45260</v>
      </c>
      <c r="D8486">
        <v>879</v>
      </c>
      <c r="E8486">
        <v>145</v>
      </c>
    </row>
    <row r="8487" spans="1:5" x14ac:dyDescent="0.2">
      <c r="A8487" t="s">
        <v>1009</v>
      </c>
      <c r="B8487" t="s">
        <v>1094</v>
      </c>
      <c r="C8487" s="1">
        <v>45260</v>
      </c>
      <c r="D8487">
        <v>852</v>
      </c>
      <c r="E8487">
        <v>241</v>
      </c>
    </row>
    <row r="8488" spans="1:5" x14ac:dyDescent="0.2">
      <c r="A8488" t="s">
        <v>1009</v>
      </c>
      <c r="B8488" t="s">
        <v>1037</v>
      </c>
      <c r="C8488" s="1">
        <v>45260</v>
      </c>
      <c r="D8488">
        <v>220</v>
      </c>
      <c r="E8488">
        <v>64</v>
      </c>
    </row>
    <row r="8489" spans="1:5" x14ac:dyDescent="0.2">
      <c r="A8489" t="s">
        <v>1009</v>
      </c>
      <c r="B8489" t="s">
        <v>933</v>
      </c>
      <c r="C8489" s="1">
        <v>45260</v>
      </c>
      <c r="D8489">
        <v>389</v>
      </c>
      <c r="E8489">
        <v>192</v>
      </c>
    </row>
    <row r="8490" spans="1:5" x14ac:dyDescent="0.2">
      <c r="A8490" t="s">
        <v>1009</v>
      </c>
      <c r="B8490" t="s">
        <v>936</v>
      </c>
      <c r="C8490" s="1">
        <v>45260</v>
      </c>
      <c r="D8490">
        <v>926</v>
      </c>
      <c r="E8490">
        <v>149</v>
      </c>
    </row>
    <row r="8491" spans="1:5" x14ac:dyDescent="0.2">
      <c r="A8491" t="s">
        <v>1009</v>
      </c>
      <c r="B8491" t="s">
        <v>982</v>
      </c>
      <c r="C8491" s="1">
        <v>45260</v>
      </c>
      <c r="D8491">
        <v>400</v>
      </c>
      <c r="E8491">
        <v>243</v>
      </c>
    </row>
    <row r="8492" spans="1:5" x14ac:dyDescent="0.2">
      <c r="A8492" t="s">
        <v>1009</v>
      </c>
      <c r="B8492" t="s">
        <v>926</v>
      </c>
      <c r="C8492" s="1">
        <v>45260</v>
      </c>
      <c r="D8492">
        <v>849</v>
      </c>
      <c r="E8492">
        <v>264</v>
      </c>
    </row>
    <row r="8493" spans="1:5" x14ac:dyDescent="0.2">
      <c r="A8493" t="s">
        <v>1009</v>
      </c>
      <c r="B8493" t="s">
        <v>969</v>
      </c>
      <c r="C8493" s="1">
        <v>45260</v>
      </c>
      <c r="D8493">
        <v>454</v>
      </c>
      <c r="E8493">
        <v>197</v>
      </c>
    </row>
    <row r="8494" spans="1:5" x14ac:dyDescent="0.2">
      <c r="A8494" t="s">
        <v>1009</v>
      </c>
      <c r="B8494" t="s">
        <v>977</v>
      </c>
      <c r="C8494" s="1">
        <v>45260</v>
      </c>
      <c r="D8494">
        <v>1198</v>
      </c>
      <c r="E8494">
        <v>254</v>
      </c>
    </row>
    <row r="8495" spans="1:5" x14ac:dyDescent="0.2">
      <c r="A8495" t="s">
        <v>1009</v>
      </c>
      <c r="B8495" t="s">
        <v>939</v>
      </c>
      <c r="C8495" s="1">
        <v>45260</v>
      </c>
      <c r="D8495">
        <v>1054</v>
      </c>
      <c r="E8495">
        <v>150</v>
      </c>
    </row>
    <row r="8496" spans="1:5" x14ac:dyDescent="0.2">
      <c r="A8496" t="s">
        <v>1009</v>
      </c>
      <c r="B8496" t="s">
        <v>1039</v>
      </c>
      <c r="C8496" s="1">
        <v>45260</v>
      </c>
      <c r="D8496">
        <v>1193</v>
      </c>
      <c r="E8496">
        <v>125</v>
      </c>
    </row>
    <row r="8497" spans="1:5" x14ac:dyDescent="0.2">
      <c r="A8497" t="s">
        <v>1009</v>
      </c>
      <c r="B8497" t="s">
        <v>1105</v>
      </c>
      <c r="C8497" s="1">
        <v>45260</v>
      </c>
      <c r="D8497">
        <v>92</v>
      </c>
      <c r="E8497">
        <v>124</v>
      </c>
    </row>
    <row r="8498" spans="1:5" x14ac:dyDescent="0.2">
      <c r="A8498" t="s">
        <v>1009</v>
      </c>
      <c r="B8498" t="s">
        <v>953</v>
      </c>
      <c r="C8498" s="1">
        <v>45260</v>
      </c>
      <c r="D8498">
        <v>367</v>
      </c>
      <c r="E8498">
        <v>291</v>
      </c>
    </row>
    <row r="8499" spans="1:5" x14ac:dyDescent="0.2">
      <c r="A8499" t="s">
        <v>1009</v>
      </c>
      <c r="B8499" t="s">
        <v>927</v>
      </c>
      <c r="C8499" s="1">
        <v>45260</v>
      </c>
      <c r="D8499">
        <v>475</v>
      </c>
      <c r="E8499">
        <v>169</v>
      </c>
    </row>
    <row r="8500" spans="1:5" x14ac:dyDescent="0.2">
      <c r="A8500" t="s">
        <v>1009</v>
      </c>
      <c r="B8500" t="s">
        <v>1041</v>
      </c>
      <c r="C8500" s="1">
        <v>45260</v>
      </c>
      <c r="D8500">
        <v>713</v>
      </c>
      <c r="E8500">
        <v>122</v>
      </c>
    </row>
    <row r="8501" spans="1:5" x14ac:dyDescent="0.2">
      <c r="A8501" t="s">
        <v>1009</v>
      </c>
      <c r="B8501" t="s">
        <v>1042</v>
      </c>
      <c r="C8501" s="1">
        <v>45260</v>
      </c>
      <c r="D8501">
        <v>301</v>
      </c>
      <c r="E8501">
        <v>193</v>
      </c>
    </row>
    <row r="8502" spans="1:5" x14ac:dyDescent="0.2">
      <c r="A8502" t="s">
        <v>1009</v>
      </c>
      <c r="B8502" t="s">
        <v>1117</v>
      </c>
      <c r="C8502" s="1">
        <v>45260</v>
      </c>
      <c r="D8502">
        <v>959</v>
      </c>
      <c r="E8502">
        <v>99</v>
      </c>
    </row>
    <row r="8503" spans="1:5" x14ac:dyDescent="0.2">
      <c r="A8503" t="s">
        <v>1009</v>
      </c>
      <c r="B8503" t="s">
        <v>994</v>
      </c>
      <c r="C8503" s="1">
        <v>45260</v>
      </c>
      <c r="D8503">
        <v>889</v>
      </c>
      <c r="E8503">
        <v>257</v>
      </c>
    </row>
    <row r="8504" spans="1:5" x14ac:dyDescent="0.2">
      <c r="A8504" t="s">
        <v>1009</v>
      </c>
      <c r="B8504" t="s">
        <v>1043</v>
      </c>
      <c r="C8504" s="1">
        <v>45260</v>
      </c>
      <c r="D8504">
        <v>20</v>
      </c>
      <c r="E8504">
        <v>143</v>
      </c>
    </row>
    <row r="8505" spans="1:5" x14ac:dyDescent="0.2">
      <c r="A8505" t="s">
        <v>1009</v>
      </c>
      <c r="B8505" t="s">
        <v>1124</v>
      </c>
      <c r="C8505" s="1">
        <v>45260</v>
      </c>
      <c r="D8505">
        <v>790</v>
      </c>
      <c r="E8505">
        <v>242</v>
      </c>
    </row>
    <row r="8506" spans="1:5" x14ac:dyDescent="0.2">
      <c r="A8506" t="s">
        <v>1009</v>
      </c>
      <c r="B8506" t="s">
        <v>1125</v>
      </c>
      <c r="C8506" s="1">
        <v>45260</v>
      </c>
      <c r="D8506">
        <v>483</v>
      </c>
      <c r="E8506">
        <v>127</v>
      </c>
    </row>
    <row r="8507" spans="1:5" x14ac:dyDescent="0.2">
      <c r="A8507" t="s">
        <v>1009</v>
      </c>
      <c r="B8507" t="s">
        <v>965</v>
      </c>
      <c r="C8507" s="1">
        <v>45260</v>
      </c>
      <c r="D8507">
        <v>64</v>
      </c>
      <c r="E8507">
        <v>121</v>
      </c>
    </row>
    <row r="8508" spans="1:5" x14ac:dyDescent="0.2">
      <c r="A8508" t="s">
        <v>1009</v>
      </c>
      <c r="B8508" t="s">
        <v>1045</v>
      </c>
      <c r="C8508" s="1">
        <v>45260</v>
      </c>
      <c r="D8508">
        <v>276</v>
      </c>
      <c r="E8508">
        <v>90</v>
      </c>
    </row>
    <row r="8509" spans="1:5" x14ac:dyDescent="0.2">
      <c r="A8509" t="s">
        <v>1009</v>
      </c>
      <c r="B8509" t="s">
        <v>1047</v>
      </c>
      <c r="C8509" s="1">
        <v>45260</v>
      </c>
      <c r="D8509">
        <v>335</v>
      </c>
      <c r="E8509">
        <v>263</v>
      </c>
    </row>
    <row r="8510" spans="1:5" x14ac:dyDescent="0.2">
      <c r="A8510" t="s">
        <v>1009</v>
      </c>
      <c r="B8510" t="s">
        <v>1100</v>
      </c>
      <c r="C8510" s="1">
        <v>45260</v>
      </c>
      <c r="D8510">
        <v>1157</v>
      </c>
      <c r="E8510">
        <v>288</v>
      </c>
    </row>
    <row r="8511" spans="1:5" x14ac:dyDescent="0.2">
      <c r="A8511" t="s">
        <v>1009</v>
      </c>
      <c r="B8511" t="s">
        <v>955</v>
      </c>
      <c r="C8511" s="1">
        <v>45260</v>
      </c>
      <c r="D8511">
        <v>417</v>
      </c>
      <c r="E8511">
        <v>226</v>
      </c>
    </row>
    <row r="8512" spans="1:5" x14ac:dyDescent="0.2">
      <c r="A8512" t="s">
        <v>1009</v>
      </c>
      <c r="B8512" t="s">
        <v>1068</v>
      </c>
      <c r="C8512" s="1">
        <v>45260</v>
      </c>
      <c r="D8512">
        <v>551</v>
      </c>
      <c r="E8512">
        <v>92</v>
      </c>
    </row>
    <row r="8513" spans="1:5" x14ac:dyDescent="0.2">
      <c r="A8513" t="s">
        <v>1009</v>
      </c>
      <c r="B8513" t="s">
        <v>1048</v>
      </c>
      <c r="C8513" s="1">
        <v>45260</v>
      </c>
      <c r="D8513">
        <v>1072</v>
      </c>
      <c r="E8513">
        <v>60</v>
      </c>
    </row>
    <row r="8514" spans="1:5" x14ac:dyDescent="0.2">
      <c r="A8514" t="s">
        <v>1009</v>
      </c>
      <c r="B8514" t="s">
        <v>990</v>
      </c>
      <c r="C8514" s="1">
        <v>45260</v>
      </c>
      <c r="D8514">
        <v>1185</v>
      </c>
      <c r="E8514">
        <v>144</v>
      </c>
    </row>
    <row r="8515" spans="1:5" x14ac:dyDescent="0.2">
      <c r="A8515" t="s">
        <v>1009</v>
      </c>
      <c r="B8515" t="s">
        <v>986</v>
      </c>
      <c r="C8515" s="1">
        <v>45260</v>
      </c>
      <c r="D8515">
        <v>1121</v>
      </c>
      <c r="E8515">
        <v>149</v>
      </c>
    </row>
    <row r="8516" spans="1:5" x14ac:dyDescent="0.2">
      <c r="A8516" t="s">
        <v>1009</v>
      </c>
      <c r="B8516" t="s">
        <v>995</v>
      </c>
      <c r="C8516" s="1">
        <v>45260</v>
      </c>
      <c r="D8516">
        <v>318</v>
      </c>
      <c r="E8516">
        <v>139</v>
      </c>
    </row>
    <row r="8517" spans="1:5" x14ac:dyDescent="0.2">
      <c r="A8517" t="s">
        <v>1009</v>
      </c>
      <c r="B8517" t="s">
        <v>1004</v>
      </c>
      <c r="C8517" s="1">
        <v>45260</v>
      </c>
      <c r="D8517">
        <v>397</v>
      </c>
      <c r="E8517">
        <v>185</v>
      </c>
    </row>
    <row r="8518" spans="1:5" x14ac:dyDescent="0.2">
      <c r="A8518" t="s">
        <v>1009</v>
      </c>
      <c r="B8518" t="s">
        <v>1118</v>
      </c>
      <c r="C8518" s="1">
        <v>45260</v>
      </c>
      <c r="D8518">
        <v>1141</v>
      </c>
      <c r="E8518">
        <v>259</v>
      </c>
    </row>
    <row r="8519" spans="1:5" x14ac:dyDescent="0.2">
      <c r="A8519" t="s">
        <v>1009</v>
      </c>
      <c r="B8519" t="s">
        <v>1112</v>
      </c>
      <c r="C8519" s="1">
        <v>45260</v>
      </c>
      <c r="D8519">
        <v>89</v>
      </c>
      <c r="E8519">
        <v>200</v>
      </c>
    </row>
    <row r="8520" spans="1:5" x14ac:dyDescent="0.2">
      <c r="A8520" t="s">
        <v>1009</v>
      </c>
      <c r="B8520" t="s">
        <v>1049</v>
      </c>
      <c r="C8520" s="1">
        <v>45260</v>
      </c>
      <c r="D8520">
        <v>81</v>
      </c>
      <c r="E8520">
        <v>197</v>
      </c>
    </row>
    <row r="8521" spans="1:5" x14ac:dyDescent="0.2">
      <c r="A8521" t="s">
        <v>1009</v>
      </c>
      <c r="B8521" t="s">
        <v>996</v>
      </c>
      <c r="C8521" s="1">
        <v>45260</v>
      </c>
      <c r="D8521">
        <v>339</v>
      </c>
      <c r="E8521">
        <v>125</v>
      </c>
    </row>
    <row r="8522" spans="1:5" x14ac:dyDescent="0.2">
      <c r="A8522" t="s">
        <v>1009</v>
      </c>
      <c r="B8522" t="s">
        <v>1050</v>
      </c>
      <c r="C8522" s="1">
        <v>45260</v>
      </c>
      <c r="D8522">
        <v>138</v>
      </c>
      <c r="E8522">
        <v>129</v>
      </c>
    </row>
    <row r="8523" spans="1:5" x14ac:dyDescent="0.2">
      <c r="A8523" t="s">
        <v>1009</v>
      </c>
      <c r="B8523" t="s">
        <v>1078</v>
      </c>
      <c r="C8523" s="1">
        <v>45260</v>
      </c>
      <c r="D8523">
        <v>422</v>
      </c>
      <c r="E8523">
        <v>176</v>
      </c>
    </row>
    <row r="8524" spans="1:5" x14ac:dyDescent="0.2">
      <c r="A8524" t="s">
        <v>1009</v>
      </c>
      <c r="B8524" t="s">
        <v>938</v>
      </c>
      <c r="C8524" s="1">
        <v>45260</v>
      </c>
      <c r="D8524">
        <v>770</v>
      </c>
      <c r="E8524">
        <v>192</v>
      </c>
    </row>
    <row r="8525" spans="1:5" x14ac:dyDescent="0.2">
      <c r="A8525" t="s">
        <v>1009</v>
      </c>
      <c r="B8525" t="s">
        <v>962</v>
      </c>
      <c r="C8525" s="1">
        <v>45260</v>
      </c>
      <c r="D8525">
        <v>152</v>
      </c>
      <c r="E8525">
        <v>251</v>
      </c>
    </row>
    <row r="8526" spans="1:5" x14ac:dyDescent="0.2">
      <c r="A8526" t="s">
        <v>1009</v>
      </c>
      <c r="B8526" t="s">
        <v>959</v>
      </c>
      <c r="C8526" s="1">
        <v>45260</v>
      </c>
      <c r="D8526">
        <v>751</v>
      </c>
      <c r="E8526">
        <v>282</v>
      </c>
    </row>
    <row r="8527" spans="1:5" x14ac:dyDescent="0.2">
      <c r="A8527" t="s">
        <v>1009</v>
      </c>
      <c r="B8527" t="s">
        <v>1059</v>
      </c>
      <c r="C8527" s="1">
        <v>45260</v>
      </c>
      <c r="D8527">
        <v>877</v>
      </c>
      <c r="E8527">
        <v>139</v>
      </c>
    </row>
    <row r="8528" spans="1:5" x14ac:dyDescent="0.2">
      <c r="A8528" t="s">
        <v>1009</v>
      </c>
      <c r="B8528" t="s">
        <v>1107</v>
      </c>
      <c r="C8528" s="1">
        <v>45260</v>
      </c>
      <c r="D8528">
        <v>134</v>
      </c>
      <c r="E8528">
        <v>108</v>
      </c>
    </row>
    <row r="8529" spans="1:5" x14ac:dyDescent="0.2">
      <c r="A8529" t="s">
        <v>1009</v>
      </c>
      <c r="B8529" t="s">
        <v>1053</v>
      </c>
      <c r="C8529" s="1">
        <v>45260</v>
      </c>
      <c r="D8529">
        <v>880</v>
      </c>
      <c r="E8529">
        <v>106</v>
      </c>
    </row>
    <row r="8530" spans="1:5" x14ac:dyDescent="0.2">
      <c r="A8530" t="s">
        <v>1054</v>
      </c>
      <c r="B8530" t="s">
        <v>1027</v>
      </c>
      <c r="C8530" s="1">
        <v>45260</v>
      </c>
      <c r="D8530">
        <v>788</v>
      </c>
      <c r="E8530">
        <v>210</v>
      </c>
    </row>
    <row r="8531" spans="1:5" x14ac:dyDescent="0.2">
      <c r="A8531" t="s">
        <v>1054</v>
      </c>
      <c r="B8531" t="s">
        <v>1016</v>
      </c>
      <c r="C8531" s="1">
        <v>45260</v>
      </c>
      <c r="D8531">
        <v>500</v>
      </c>
      <c r="E8531">
        <v>88</v>
      </c>
    </row>
    <row r="8532" spans="1:5" x14ac:dyDescent="0.2">
      <c r="A8532" t="s">
        <v>1054</v>
      </c>
      <c r="B8532" t="s">
        <v>1037</v>
      </c>
      <c r="C8532" s="1">
        <v>45260</v>
      </c>
      <c r="D8532">
        <v>867</v>
      </c>
      <c r="E8532">
        <v>276</v>
      </c>
    </row>
    <row r="8533" spans="1:5" x14ac:dyDescent="0.2">
      <c r="A8533" t="s">
        <v>1054</v>
      </c>
      <c r="B8533" t="s">
        <v>969</v>
      </c>
      <c r="C8533" s="1">
        <v>45260</v>
      </c>
      <c r="D8533">
        <v>1129</v>
      </c>
      <c r="E8533">
        <v>232</v>
      </c>
    </row>
    <row r="8534" spans="1:5" x14ac:dyDescent="0.2">
      <c r="A8534" t="s">
        <v>1054</v>
      </c>
      <c r="B8534" t="s">
        <v>930</v>
      </c>
      <c r="C8534" s="1">
        <v>45260</v>
      </c>
      <c r="D8534">
        <v>915</v>
      </c>
      <c r="E8534">
        <v>192</v>
      </c>
    </row>
    <row r="8535" spans="1:5" x14ac:dyDescent="0.2">
      <c r="A8535" t="s">
        <v>1054</v>
      </c>
      <c r="B8535" t="s">
        <v>1036</v>
      </c>
      <c r="C8535" s="1">
        <v>45260</v>
      </c>
      <c r="D8535">
        <v>1064</v>
      </c>
      <c r="E8535">
        <v>271</v>
      </c>
    </row>
    <row r="8536" spans="1:5" x14ac:dyDescent="0.2">
      <c r="A8536" t="s">
        <v>1054</v>
      </c>
      <c r="B8536" t="s">
        <v>1006</v>
      </c>
      <c r="C8536" s="1">
        <v>45260</v>
      </c>
      <c r="D8536">
        <v>949</v>
      </c>
      <c r="E8536">
        <v>78</v>
      </c>
    </row>
    <row r="8537" spans="1:5" x14ac:dyDescent="0.2">
      <c r="A8537" t="s">
        <v>1054</v>
      </c>
      <c r="B8537" t="s">
        <v>920</v>
      </c>
      <c r="C8537" s="1">
        <v>45260</v>
      </c>
      <c r="D8537">
        <v>172</v>
      </c>
      <c r="E8537">
        <v>188</v>
      </c>
    </row>
    <row r="8538" spans="1:5" x14ac:dyDescent="0.2">
      <c r="A8538" t="s">
        <v>1054</v>
      </c>
      <c r="B8538" t="s">
        <v>1030</v>
      </c>
      <c r="C8538" s="1">
        <v>45260</v>
      </c>
      <c r="D8538">
        <v>424</v>
      </c>
      <c r="E8538">
        <v>119</v>
      </c>
    </row>
    <row r="8539" spans="1:5" x14ac:dyDescent="0.2">
      <c r="A8539" t="s">
        <v>1054</v>
      </c>
      <c r="B8539" t="s">
        <v>1055</v>
      </c>
      <c r="C8539" s="1">
        <v>45260</v>
      </c>
      <c r="D8539">
        <v>943</v>
      </c>
      <c r="E8539">
        <v>224</v>
      </c>
    </row>
    <row r="8540" spans="1:5" x14ac:dyDescent="0.2">
      <c r="A8540" t="s">
        <v>1054</v>
      </c>
      <c r="B8540" t="s">
        <v>1096</v>
      </c>
      <c r="C8540" s="1">
        <v>45260</v>
      </c>
      <c r="D8540">
        <v>891</v>
      </c>
      <c r="E8540">
        <v>177</v>
      </c>
    </row>
    <row r="8541" spans="1:5" x14ac:dyDescent="0.2">
      <c r="A8541" t="s">
        <v>1054</v>
      </c>
      <c r="B8541" t="s">
        <v>928</v>
      </c>
      <c r="C8541" s="1">
        <v>45260</v>
      </c>
      <c r="D8541">
        <v>977</v>
      </c>
      <c r="E8541">
        <v>175</v>
      </c>
    </row>
    <row r="8542" spans="1:5" x14ac:dyDescent="0.2">
      <c r="A8542" t="s">
        <v>1054</v>
      </c>
      <c r="B8542" t="s">
        <v>966</v>
      </c>
      <c r="C8542" s="1">
        <v>45260</v>
      </c>
      <c r="D8542">
        <v>312</v>
      </c>
      <c r="E8542">
        <v>241</v>
      </c>
    </row>
    <row r="8543" spans="1:5" x14ac:dyDescent="0.2">
      <c r="A8543" t="s">
        <v>1054</v>
      </c>
      <c r="B8543" t="s">
        <v>1057</v>
      </c>
      <c r="C8543" s="1">
        <v>45260</v>
      </c>
      <c r="D8543">
        <v>273</v>
      </c>
      <c r="E8543">
        <v>184</v>
      </c>
    </row>
    <row r="8544" spans="1:5" x14ac:dyDescent="0.2">
      <c r="A8544" t="s">
        <v>1054</v>
      </c>
      <c r="B8544" t="s">
        <v>982</v>
      </c>
      <c r="C8544" s="1">
        <v>45260</v>
      </c>
      <c r="D8544">
        <v>50</v>
      </c>
      <c r="E8544">
        <v>180</v>
      </c>
    </row>
    <row r="8545" spans="1:5" x14ac:dyDescent="0.2">
      <c r="A8545" t="s">
        <v>1054</v>
      </c>
      <c r="B8545" t="s">
        <v>1058</v>
      </c>
      <c r="C8545" s="1">
        <v>45260</v>
      </c>
      <c r="D8545">
        <v>1180</v>
      </c>
      <c r="E8545">
        <v>134</v>
      </c>
    </row>
    <row r="8546" spans="1:5" x14ac:dyDescent="0.2">
      <c r="A8546" t="s">
        <v>1054</v>
      </c>
      <c r="B8546" t="s">
        <v>1001</v>
      </c>
      <c r="C8546" s="1">
        <v>45260</v>
      </c>
      <c r="D8546">
        <v>549</v>
      </c>
      <c r="E8546">
        <v>171</v>
      </c>
    </row>
    <row r="8547" spans="1:5" x14ac:dyDescent="0.2">
      <c r="A8547" t="s">
        <v>1054</v>
      </c>
      <c r="B8547" t="s">
        <v>1059</v>
      </c>
      <c r="C8547" s="1">
        <v>45260</v>
      </c>
      <c r="D8547">
        <v>685</v>
      </c>
      <c r="E8547">
        <v>299</v>
      </c>
    </row>
    <row r="8548" spans="1:5" x14ac:dyDescent="0.2">
      <c r="A8548" t="s">
        <v>1054</v>
      </c>
      <c r="B8548" t="s">
        <v>1004</v>
      </c>
      <c r="C8548" s="1">
        <v>45260</v>
      </c>
      <c r="D8548">
        <v>361</v>
      </c>
      <c r="E8548">
        <v>102</v>
      </c>
    </row>
    <row r="8549" spans="1:5" x14ac:dyDescent="0.2">
      <c r="A8549" t="s">
        <v>1054</v>
      </c>
      <c r="B8549" t="s">
        <v>1087</v>
      </c>
      <c r="C8549" s="1">
        <v>45260</v>
      </c>
      <c r="D8549">
        <v>855</v>
      </c>
      <c r="E8549">
        <v>236</v>
      </c>
    </row>
    <row r="8550" spans="1:5" x14ac:dyDescent="0.2">
      <c r="A8550" t="s">
        <v>1054</v>
      </c>
      <c r="B8550" t="s">
        <v>936</v>
      </c>
      <c r="C8550" s="1">
        <v>45260</v>
      </c>
      <c r="D8550">
        <v>767</v>
      </c>
      <c r="E8550">
        <v>253</v>
      </c>
    </row>
    <row r="8551" spans="1:5" x14ac:dyDescent="0.2">
      <c r="A8551" t="s">
        <v>1054</v>
      </c>
      <c r="B8551" t="s">
        <v>964</v>
      </c>
      <c r="C8551" s="1">
        <v>45260</v>
      </c>
      <c r="D8551">
        <v>1134</v>
      </c>
      <c r="E8551">
        <v>113</v>
      </c>
    </row>
    <row r="8552" spans="1:5" x14ac:dyDescent="0.2">
      <c r="A8552" t="s">
        <v>1054</v>
      </c>
      <c r="B8552" t="s">
        <v>1118</v>
      </c>
      <c r="C8552" s="1">
        <v>45260</v>
      </c>
      <c r="D8552">
        <v>1197</v>
      </c>
      <c r="E8552">
        <v>259</v>
      </c>
    </row>
    <row r="8553" spans="1:5" x14ac:dyDescent="0.2">
      <c r="A8553" t="s">
        <v>1054</v>
      </c>
      <c r="B8553" t="s">
        <v>1031</v>
      </c>
      <c r="C8553" s="1">
        <v>45260</v>
      </c>
      <c r="D8553">
        <v>175</v>
      </c>
      <c r="E8553">
        <v>138</v>
      </c>
    </row>
    <row r="8554" spans="1:5" x14ac:dyDescent="0.2">
      <c r="A8554" t="s">
        <v>1054</v>
      </c>
      <c r="B8554" t="s">
        <v>1060</v>
      </c>
      <c r="C8554" s="1">
        <v>45260</v>
      </c>
      <c r="D8554">
        <v>731</v>
      </c>
      <c r="E8554">
        <v>225</v>
      </c>
    </row>
    <row r="8555" spans="1:5" x14ac:dyDescent="0.2">
      <c r="A8555" t="s">
        <v>1054</v>
      </c>
      <c r="B8555" t="s">
        <v>973</v>
      </c>
      <c r="C8555" s="1">
        <v>45260</v>
      </c>
      <c r="D8555">
        <v>99</v>
      </c>
      <c r="E8555">
        <v>125</v>
      </c>
    </row>
    <row r="8556" spans="1:5" x14ac:dyDescent="0.2">
      <c r="A8556" t="s">
        <v>1054</v>
      </c>
      <c r="B8556" t="s">
        <v>1022</v>
      </c>
      <c r="C8556" s="1">
        <v>45260</v>
      </c>
      <c r="D8556">
        <v>118</v>
      </c>
      <c r="E8556">
        <v>83</v>
      </c>
    </row>
    <row r="8557" spans="1:5" x14ac:dyDescent="0.2">
      <c r="A8557" t="s">
        <v>1054</v>
      </c>
      <c r="B8557" t="s">
        <v>918</v>
      </c>
      <c r="C8557" s="1">
        <v>45260</v>
      </c>
      <c r="D8557">
        <v>814</v>
      </c>
      <c r="E8557">
        <v>184</v>
      </c>
    </row>
    <row r="8558" spans="1:5" x14ac:dyDescent="0.2">
      <c r="A8558" t="s">
        <v>1054</v>
      </c>
      <c r="B8558" t="s">
        <v>1017</v>
      </c>
      <c r="C8558" s="1">
        <v>45260</v>
      </c>
      <c r="D8558">
        <v>678</v>
      </c>
      <c r="E8558">
        <v>280</v>
      </c>
    </row>
    <row r="8559" spans="1:5" x14ac:dyDescent="0.2">
      <c r="A8559" t="s">
        <v>1054</v>
      </c>
      <c r="B8559" t="s">
        <v>946</v>
      </c>
      <c r="C8559" s="1">
        <v>45260</v>
      </c>
      <c r="D8559">
        <v>483</v>
      </c>
      <c r="E8559">
        <v>108</v>
      </c>
    </row>
    <row r="8560" spans="1:5" x14ac:dyDescent="0.2">
      <c r="A8560" t="s">
        <v>1054</v>
      </c>
      <c r="B8560" t="s">
        <v>934</v>
      </c>
      <c r="C8560" s="1">
        <v>45260</v>
      </c>
      <c r="D8560">
        <v>4</v>
      </c>
      <c r="E8560">
        <v>132</v>
      </c>
    </row>
    <row r="8561" spans="1:5" x14ac:dyDescent="0.2">
      <c r="A8561" t="s">
        <v>1054</v>
      </c>
      <c r="B8561" t="s">
        <v>1050</v>
      </c>
      <c r="C8561" s="1">
        <v>45260</v>
      </c>
      <c r="D8561">
        <v>730</v>
      </c>
      <c r="E8561">
        <v>125</v>
      </c>
    </row>
    <row r="8562" spans="1:5" x14ac:dyDescent="0.2">
      <c r="A8562" t="s">
        <v>1054</v>
      </c>
      <c r="B8562" t="s">
        <v>1062</v>
      </c>
      <c r="C8562" s="1">
        <v>45260</v>
      </c>
      <c r="D8562">
        <v>111</v>
      </c>
      <c r="E8562">
        <v>71</v>
      </c>
    </row>
    <row r="8563" spans="1:5" x14ac:dyDescent="0.2">
      <c r="A8563" t="s">
        <v>1054</v>
      </c>
      <c r="B8563" t="s">
        <v>960</v>
      </c>
      <c r="C8563" s="1">
        <v>45260</v>
      </c>
      <c r="D8563">
        <v>772</v>
      </c>
      <c r="E8563">
        <v>80</v>
      </c>
    </row>
    <row r="8564" spans="1:5" x14ac:dyDescent="0.2">
      <c r="A8564" t="s">
        <v>1054</v>
      </c>
      <c r="B8564" t="s">
        <v>1046</v>
      </c>
      <c r="C8564" s="1">
        <v>45260</v>
      </c>
      <c r="D8564">
        <v>730</v>
      </c>
      <c r="E8564">
        <v>76</v>
      </c>
    </row>
    <row r="8565" spans="1:5" x14ac:dyDescent="0.2">
      <c r="A8565" t="s">
        <v>1054</v>
      </c>
      <c r="B8565" t="s">
        <v>958</v>
      </c>
      <c r="C8565" s="1">
        <v>45260</v>
      </c>
      <c r="D8565">
        <v>951</v>
      </c>
      <c r="E8565">
        <v>90</v>
      </c>
    </row>
    <row r="8566" spans="1:5" x14ac:dyDescent="0.2">
      <c r="A8566" t="s">
        <v>1054</v>
      </c>
      <c r="B8566" t="s">
        <v>970</v>
      </c>
      <c r="C8566" s="1">
        <v>45260</v>
      </c>
      <c r="D8566">
        <v>890</v>
      </c>
      <c r="E8566">
        <v>130</v>
      </c>
    </row>
    <row r="8567" spans="1:5" x14ac:dyDescent="0.2">
      <c r="A8567" t="s">
        <v>1054</v>
      </c>
      <c r="B8567" t="s">
        <v>1063</v>
      </c>
      <c r="C8567" s="1">
        <v>45260</v>
      </c>
      <c r="D8567">
        <v>461</v>
      </c>
      <c r="E8567">
        <v>225</v>
      </c>
    </row>
    <row r="8568" spans="1:5" x14ac:dyDescent="0.2">
      <c r="A8568" t="s">
        <v>1054</v>
      </c>
      <c r="B8568" t="s">
        <v>1064</v>
      </c>
      <c r="C8568" s="1">
        <v>45260</v>
      </c>
      <c r="D8568">
        <v>899</v>
      </c>
      <c r="E8568">
        <v>104</v>
      </c>
    </row>
    <row r="8569" spans="1:5" x14ac:dyDescent="0.2">
      <c r="A8569" t="s">
        <v>1054</v>
      </c>
      <c r="B8569" t="s">
        <v>1035</v>
      </c>
      <c r="C8569" s="1">
        <v>45260</v>
      </c>
      <c r="D8569">
        <v>1162</v>
      </c>
      <c r="E8569">
        <v>198</v>
      </c>
    </row>
    <row r="8570" spans="1:5" x14ac:dyDescent="0.2">
      <c r="A8570" t="s">
        <v>1054</v>
      </c>
      <c r="B8570" t="s">
        <v>985</v>
      </c>
      <c r="C8570" s="1">
        <v>45260</v>
      </c>
      <c r="D8570">
        <v>570</v>
      </c>
      <c r="E8570">
        <v>78</v>
      </c>
    </row>
    <row r="8571" spans="1:5" x14ac:dyDescent="0.2">
      <c r="A8571" t="s">
        <v>1054</v>
      </c>
      <c r="B8571" t="s">
        <v>927</v>
      </c>
      <c r="C8571" s="1">
        <v>45260</v>
      </c>
      <c r="D8571">
        <v>453</v>
      </c>
      <c r="E8571">
        <v>102</v>
      </c>
    </row>
    <row r="8572" spans="1:5" x14ac:dyDescent="0.2">
      <c r="A8572" t="s">
        <v>1054</v>
      </c>
      <c r="B8572" t="s">
        <v>996</v>
      </c>
      <c r="C8572" s="1">
        <v>45260</v>
      </c>
      <c r="D8572">
        <v>990</v>
      </c>
      <c r="E8572">
        <v>168</v>
      </c>
    </row>
    <row r="8573" spans="1:5" x14ac:dyDescent="0.2">
      <c r="A8573" t="s">
        <v>1054</v>
      </c>
      <c r="B8573" t="s">
        <v>1065</v>
      </c>
      <c r="C8573" s="1">
        <v>45260</v>
      </c>
      <c r="D8573">
        <v>1116</v>
      </c>
      <c r="E8573">
        <v>128</v>
      </c>
    </row>
    <row r="8574" spans="1:5" x14ac:dyDescent="0.2">
      <c r="A8574" t="s">
        <v>1054</v>
      </c>
      <c r="B8574" t="s">
        <v>1066</v>
      </c>
      <c r="C8574" s="1">
        <v>45260</v>
      </c>
      <c r="D8574">
        <v>226</v>
      </c>
      <c r="E8574">
        <v>213</v>
      </c>
    </row>
    <row r="8575" spans="1:5" x14ac:dyDescent="0.2">
      <c r="A8575" t="s">
        <v>1054</v>
      </c>
      <c r="B8575" t="s">
        <v>999</v>
      </c>
      <c r="C8575" s="1">
        <v>45260</v>
      </c>
      <c r="D8575">
        <v>562</v>
      </c>
      <c r="E8575">
        <v>86</v>
      </c>
    </row>
    <row r="8576" spans="1:5" x14ac:dyDescent="0.2">
      <c r="A8576" t="s">
        <v>1054</v>
      </c>
      <c r="B8576" t="s">
        <v>921</v>
      </c>
      <c r="C8576" s="1">
        <v>45260</v>
      </c>
      <c r="D8576">
        <v>672</v>
      </c>
      <c r="E8576">
        <v>275</v>
      </c>
    </row>
    <row r="8577" spans="1:5" x14ac:dyDescent="0.2">
      <c r="A8577" t="s">
        <v>1054</v>
      </c>
      <c r="B8577" t="s">
        <v>976</v>
      </c>
      <c r="C8577" s="1">
        <v>45260</v>
      </c>
      <c r="D8577">
        <v>940</v>
      </c>
      <c r="E8577">
        <v>116</v>
      </c>
    </row>
    <row r="8578" spans="1:5" x14ac:dyDescent="0.2">
      <c r="A8578" t="s">
        <v>1054</v>
      </c>
      <c r="B8578" t="s">
        <v>1068</v>
      </c>
      <c r="C8578" s="1">
        <v>45260</v>
      </c>
      <c r="D8578">
        <v>539</v>
      </c>
      <c r="E8578">
        <v>146</v>
      </c>
    </row>
    <row r="8579" spans="1:5" x14ac:dyDescent="0.2">
      <c r="A8579" t="s">
        <v>1054</v>
      </c>
      <c r="B8579" t="s">
        <v>959</v>
      </c>
      <c r="C8579" s="1">
        <v>45260</v>
      </c>
      <c r="D8579">
        <v>63</v>
      </c>
      <c r="E8579">
        <v>198</v>
      </c>
    </row>
    <row r="8580" spans="1:5" x14ac:dyDescent="0.2">
      <c r="A8580" t="s">
        <v>1054</v>
      </c>
      <c r="B8580" t="s">
        <v>1052</v>
      </c>
      <c r="C8580" s="1">
        <v>45260</v>
      </c>
      <c r="D8580">
        <v>825</v>
      </c>
      <c r="E8580">
        <v>244</v>
      </c>
    </row>
    <row r="8581" spans="1:5" x14ac:dyDescent="0.2">
      <c r="A8581" t="s">
        <v>1054</v>
      </c>
      <c r="B8581" t="s">
        <v>1053</v>
      </c>
      <c r="C8581" s="1">
        <v>45260</v>
      </c>
      <c r="D8581">
        <v>1155</v>
      </c>
      <c r="E8581">
        <v>140</v>
      </c>
    </row>
    <row r="8582" spans="1:5" x14ac:dyDescent="0.2">
      <c r="A8582" t="s">
        <v>1054</v>
      </c>
      <c r="B8582" t="s">
        <v>1012</v>
      </c>
      <c r="C8582" s="1">
        <v>45260</v>
      </c>
      <c r="D8582">
        <v>590</v>
      </c>
      <c r="E8582">
        <v>198</v>
      </c>
    </row>
    <row r="8583" spans="1:5" x14ac:dyDescent="0.2">
      <c r="A8583" t="s">
        <v>1054</v>
      </c>
      <c r="B8583" t="s">
        <v>1123</v>
      </c>
      <c r="C8583" s="1">
        <v>45260</v>
      </c>
      <c r="D8583">
        <v>326</v>
      </c>
      <c r="E8583">
        <v>279</v>
      </c>
    </row>
    <row r="8584" spans="1:5" x14ac:dyDescent="0.2">
      <c r="A8584" t="s">
        <v>1054</v>
      </c>
      <c r="B8584" t="s">
        <v>1070</v>
      </c>
      <c r="C8584" s="1">
        <v>45260</v>
      </c>
      <c r="D8584">
        <v>88</v>
      </c>
      <c r="E8584">
        <v>245</v>
      </c>
    </row>
    <row r="8585" spans="1:5" x14ac:dyDescent="0.2">
      <c r="A8585" t="s">
        <v>1054</v>
      </c>
      <c r="B8585" t="s">
        <v>949</v>
      </c>
      <c r="C8585" s="1">
        <v>45260</v>
      </c>
      <c r="D8585">
        <v>338</v>
      </c>
      <c r="E8585">
        <v>57</v>
      </c>
    </row>
    <row r="8586" spans="1:5" x14ac:dyDescent="0.2">
      <c r="A8586" t="s">
        <v>1054</v>
      </c>
      <c r="B8586" t="s">
        <v>953</v>
      </c>
      <c r="C8586" s="1">
        <v>45260</v>
      </c>
      <c r="D8586">
        <v>713</v>
      </c>
      <c r="E8586">
        <v>160</v>
      </c>
    </row>
    <row r="8587" spans="1:5" x14ac:dyDescent="0.2">
      <c r="A8587" t="s">
        <v>1054</v>
      </c>
      <c r="B8587" t="s">
        <v>962</v>
      </c>
      <c r="C8587" s="1">
        <v>45260</v>
      </c>
      <c r="D8587">
        <v>247</v>
      </c>
      <c r="E8587">
        <v>160</v>
      </c>
    </row>
    <row r="8588" spans="1:5" x14ac:dyDescent="0.2">
      <c r="A8588" t="s">
        <v>1054</v>
      </c>
      <c r="B8588" t="s">
        <v>1072</v>
      </c>
      <c r="C8588" s="1">
        <v>45260</v>
      </c>
      <c r="D8588">
        <v>662</v>
      </c>
      <c r="E8588">
        <v>155</v>
      </c>
    </row>
    <row r="8589" spans="1:5" x14ac:dyDescent="0.2">
      <c r="A8589" t="s">
        <v>1054</v>
      </c>
      <c r="B8589" t="s">
        <v>991</v>
      </c>
      <c r="C8589" s="1">
        <v>45260</v>
      </c>
      <c r="D8589">
        <v>678</v>
      </c>
      <c r="E8589">
        <v>75</v>
      </c>
    </row>
    <row r="8590" spans="1:5" x14ac:dyDescent="0.2">
      <c r="A8590" t="s">
        <v>1054</v>
      </c>
      <c r="B8590" t="s">
        <v>1092</v>
      </c>
      <c r="C8590" s="1">
        <v>45260</v>
      </c>
      <c r="D8590">
        <v>768</v>
      </c>
      <c r="E8590">
        <v>261</v>
      </c>
    </row>
    <row r="8591" spans="1:5" x14ac:dyDescent="0.2">
      <c r="A8591" t="s">
        <v>1054</v>
      </c>
      <c r="B8591" t="s">
        <v>1013</v>
      </c>
      <c r="C8591" s="1">
        <v>45260</v>
      </c>
      <c r="D8591">
        <v>1108</v>
      </c>
      <c r="E8591">
        <v>197</v>
      </c>
    </row>
    <row r="8592" spans="1:5" x14ac:dyDescent="0.2">
      <c r="A8592" t="s">
        <v>1054</v>
      </c>
      <c r="B8592" t="s">
        <v>1034</v>
      </c>
      <c r="C8592" s="1">
        <v>45260</v>
      </c>
      <c r="D8592">
        <v>1176</v>
      </c>
      <c r="E8592">
        <v>191</v>
      </c>
    </row>
    <row r="8593" spans="1:5" x14ac:dyDescent="0.2">
      <c r="A8593" t="s">
        <v>1054</v>
      </c>
      <c r="B8593" t="s">
        <v>981</v>
      </c>
      <c r="C8593" s="1">
        <v>45260</v>
      </c>
      <c r="D8593">
        <v>200</v>
      </c>
      <c r="E8593">
        <v>297</v>
      </c>
    </row>
    <row r="8594" spans="1:5" x14ac:dyDescent="0.2">
      <c r="A8594" t="s">
        <v>1054</v>
      </c>
      <c r="B8594" t="s">
        <v>978</v>
      </c>
      <c r="C8594" s="1">
        <v>45260</v>
      </c>
      <c r="D8594">
        <v>146</v>
      </c>
      <c r="E8594">
        <v>120</v>
      </c>
    </row>
    <row r="8595" spans="1:5" x14ac:dyDescent="0.2">
      <c r="A8595" t="s">
        <v>1054</v>
      </c>
      <c r="B8595" t="s">
        <v>977</v>
      </c>
      <c r="C8595" s="1">
        <v>45260</v>
      </c>
      <c r="D8595">
        <v>228</v>
      </c>
      <c r="E8595">
        <v>264</v>
      </c>
    </row>
    <row r="8596" spans="1:5" x14ac:dyDescent="0.2">
      <c r="A8596" t="s">
        <v>1054</v>
      </c>
      <c r="B8596" t="s">
        <v>942</v>
      </c>
      <c r="C8596" s="1">
        <v>45260</v>
      </c>
      <c r="D8596">
        <v>132</v>
      </c>
      <c r="E8596">
        <v>297</v>
      </c>
    </row>
    <row r="8597" spans="1:5" x14ac:dyDescent="0.2">
      <c r="A8597" t="s">
        <v>1054</v>
      </c>
      <c r="B8597" t="s">
        <v>974</v>
      </c>
      <c r="C8597" s="1">
        <v>45260</v>
      </c>
      <c r="D8597">
        <v>1076</v>
      </c>
      <c r="E8597">
        <v>112</v>
      </c>
    </row>
    <row r="8598" spans="1:5" x14ac:dyDescent="0.2">
      <c r="A8598" t="s">
        <v>1054</v>
      </c>
      <c r="B8598" t="s">
        <v>955</v>
      </c>
      <c r="C8598" s="1">
        <v>45260</v>
      </c>
      <c r="D8598">
        <v>1016</v>
      </c>
      <c r="E8598">
        <v>80</v>
      </c>
    </row>
    <row r="8599" spans="1:5" x14ac:dyDescent="0.2">
      <c r="A8599" t="s">
        <v>1054</v>
      </c>
      <c r="B8599" t="s">
        <v>1074</v>
      </c>
      <c r="C8599" s="1">
        <v>45260</v>
      </c>
      <c r="D8599">
        <v>88</v>
      </c>
      <c r="E8599">
        <v>113</v>
      </c>
    </row>
    <row r="8600" spans="1:5" x14ac:dyDescent="0.2">
      <c r="A8600" t="s">
        <v>1054</v>
      </c>
      <c r="B8600" t="s">
        <v>1075</v>
      </c>
      <c r="C8600" s="1">
        <v>45260</v>
      </c>
      <c r="D8600">
        <v>1017</v>
      </c>
      <c r="E8600">
        <v>174</v>
      </c>
    </row>
    <row r="8601" spans="1:5" x14ac:dyDescent="0.2">
      <c r="A8601" t="s">
        <v>1054</v>
      </c>
      <c r="B8601" t="s">
        <v>1088</v>
      </c>
      <c r="C8601" s="1">
        <v>45260</v>
      </c>
      <c r="D8601">
        <v>18</v>
      </c>
      <c r="E8601">
        <v>65</v>
      </c>
    </row>
    <row r="8602" spans="1:5" x14ac:dyDescent="0.2">
      <c r="A8602" t="s">
        <v>1054</v>
      </c>
      <c r="B8602" t="s">
        <v>1076</v>
      </c>
      <c r="C8602" s="1">
        <v>45260</v>
      </c>
      <c r="D8602">
        <v>502</v>
      </c>
      <c r="E8602">
        <v>230</v>
      </c>
    </row>
    <row r="8603" spans="1:5" x14ac:dyDescent="0.2">
      <c r="A8603" t="s">
        <v>1054</v>
      </c>
      <c r="B8603" t="s">
        <v>972</v>
      </c>
      <c r="C8603" s="1">
        <v>45260</v>
      </c>
      <c r="D8603">
        <v>726</v>
      </c>
      <c r="E8603">
        <v>168</v>
      </c>
    </row>
    <row r="8604" spans="1:5" x14ac:dyDescent="0.2">
      <c r="A8604" t="s">
        <v>1054</v>
      </c>
      <c r="B8604" t="s">
        <v>1077</v>
      </c>
      <c r="C8604" s="1">
        <v>45260</v>
      </c>
      <c r="D8604">
        <v>565</v>
      </c>
      <c r="E8604">
        <v>283</v>
      </c>
    </row>
    <row r="8605" spans="1:5" x14ac:dyDescent="0.2">
      <c r="A8605" t="s">
        <v>1054</v>
      </c>
      <c r="B8605" t="s">
        <v>1116</v>
      </c>
      <c r="C8605" s="1">
        <v>45260</v>
      </c>
      <c r="D8605">
        <v>693</v>
      </c>
      <c r="E8605">
        <v>240</v>
      </c>
    </row>
    <row r="8606" spans="1:5" x14ac:dyDescent="0.2">
      <c r="A8606" t="s">
        <v>1054</v>
      </c>
      <c r="B8606" t="s">
        <v>929</v>
      </c>
      <c r="C8606" s="1">
        <v>45260</v>
      </c>
      <c r="D8606">
        <v>258</v>
      </c>
      <c r="E8606">
        <v>213</v>
      </c>
    </row>
    <row r="8607" spans="1:5" x14ac:dyDescent="0.2">
      <c r="A8607" t="s">
        <v>1054</v>
      </c>
      <c r="B8607" t="s">
        <v>1078</v>
      </c>
      <c r="C8607" s="1">
        <v>45260</v>
      </c>
      <c r="D8607">
        <v>936</v>
      </c>
      <c r="E8607">
        <v>234</v>
      </c>
    </row>
    <row r="8608" spans="1:5" x14ac:dyDescent="0.2">
      <c r="A8608" t="s">
        <v>1054</v>
      </c>
      <c r="B8608" t="s">
        <v>965</v>
      </c>
      <c r="C8608" s="1">
        <v>45260</v>
      </c>
      <c r="D8608">
        <v>771</v>
      </c>
      <c r="E8608">
        <v>76</v>
      </c>
    </row>
    <row r="8609" spans="1:5" x14ac:dyDescent="0.2">
      <c r="A8609" t="s">
        <v>1054</v>
      </c>
      <c r="B8609" t="s">
        <v>994</v>
      </c>
      <c r="C8609" s="1">
        <v>45260</v>
      </c>
      <c r="D8609">
        <v>308</v>
      </c>
      <c r="E8609">
        <v>124</v>
      </c>
    </row>
    <row r="8610" spans="1:5" x14ac:dyDescent="0.2">
      <c r="A8610" t="s">
        <v>1080</v>
      </c>
      <c r="B8610" t="s">
        <v>983</v>
      </c>
      <c r="C8610" s="1">
        <v>45260</v>
      </c>
      <c r="D8610">
        <v>910</v>
      </c>
      <c r="E8610">
        <v>224</v>
      </c>
    </row>
    <row r="8611" spans="1:5" x14ac:dyDescent="0.2">
      <c r="A8611" t="s">
        <v>1080</v>
      </c>
      <c r="B8611" t="s">
        <v>984</v>
      </c>
      <c r="C8611" s="1">
        <v>45260</v>
      </c>
      <c r="D8611">
        <v>185</v>
      </c>
      <c r="E8611">
        <v>79</v>
      </c>
    </row>
    <row r="8612" spans="1:5" x14ac:dyDescent="0.2">
      <c r="A8612" t="s">
        <v>1080</v>
      </c>
      <c r="B8612" t="s">
        <v>939</v>
      </c>
      <c r="C8612" s="1">
        <v>45260</v>
      </c>
      <c r="D8612">
        <v>299</v>
      </c>
      <c r="E8612">
        <v>157</v>
      </c>
    </row>
    <row r="8613" spans="1:5" x14ac:dyDescent="0.2">
      <c r="A8613" t="s">
        <v>1080</v>
      </c>
      <c r="B8613" t="s">
        <v>946</v>
      </c>
      <c r="C8613" s="1">
        <v>45260</v>
      </c>
      <c r="D8613">
        <v>866</v>
      </c>
      <c r="E8613">
        <v>159</v>
      </c>
    </row>
    <row r="8614" spans="1:5" x14ac:dyDescent="0.2">
      <c r="A8614" t="s">
        <v>1080</v>
      </c>
      <c r="B8614" t="s">
        <v>973</v>
      </c>
      <c r="C8614" s="1">
        <v>45260</v>
      </c>
      <c r="D8614">
        <v>1014</v>
      </c>
      <c r="E8614">
        <v>155</v>
      </c>
    </row>
    <row r="8615" spans="1:5" x14ac:dyDescent="0.2">
      <c r="A8615" t="s">
        <v>1080</v>
      </c>
      <c r="B8615" t="s">
        <v>953</v>
      </c>
      <c r="C8615" s="1">
        <v>45260</v>
      </c>
      <c r="D8615">
        <v>13</v>
      </c>
      <c r="E8615">
        <v>210</v>
      </c>
    </row>
    <row r="8616" spans="1:5" x14ac:dyDescent="0.2">
      <c r="A8616" t="s">
        <v>1080</v>
      </c>
      <c r="B8616" t="s">
        <v>1016</v>
      </c>
      <c r="C8616" s="1">
        <v>45260</v>
      </c>
      <c r="D8616">
        <v>771</v>
      </c>
      <c r="E8616">
        <v>123</v>
      </c>
    </row>
    <row r="8617" spans="1:5" x14ac:dyDescent="0.2">
      <c r="A8617" t="s">
        <v>1080</v>
      </c>
      <c r="B8617" t="s">
        <v>1105</v>
      </c>
      <c r="C8617" s="1">
        <v>45260</v>
      </c>
      <c r="D8617">
        <v>424</v>
      </c>
      <c r="E8617">
        <v>131</v>
      </c>
    </row>
    <row r="8618" spans="1:5" x14ac:dyDescent="0.2">
      <c r="A8618" t="s">
        <v>1080</v>
      </c>
      <c r="B8618" t="s">
        <v>949</v>
      </c>
      <c r="C8618" s="1">
        <v>45260</v>
      </c>
      <c r="D8618">
        <v>673</v>
      </c>
      <c r="E8618">
        <v>55</v>
      </c>
    </row>
    <row r="8619" spans="1:5" x14ac:dyDescent="0.2">
      <c r="A8619" t="s">
        <v>1080</v>
      </c>
      <c r="B8619" t="s">
        <v>1043</v>
      </c>
      <c r="C8619" s="1">
        <v>45260</v>
      </c>
      <c r="D8619">
        <v>52</v>
      </c>
      <c r="E8619">
        <v>181</v>
      </c>
    </row>
    <row r="8620" spans="1:5" x14ac:dyDescent="0.2">
      <c r="A8620" t="s">
        <v>1080</v>
      </c>
      <c r="B8620" t="s">
        <v>1082</v>
      </c>
      <c r="C8620" s="1">
        <v>45260</v>
      </c>
      <c r="D8620">
        <v>384</v>
      </c>
      <c r="E8620">
        <v>164</v>
      </c>
    </row>
    <row r="8621" spans="1:5" x14ac:dyDescent="0.2">
      <c r="A8621" t="s">
        <v>1080</v>
      </c>
      <c r="B8621" t="s">
        <v>1059</v>
      </c>
      <c r="C8621" s="1">
        <v>45260</v>
      </c>
      <c r="D8621">
        <v>1177</v>
      </c>
      <c r="E8621">
        <v>216</v>
      </c>
    </row>
    <row r="8622" spans="1:5" x14ac:dyDescent="0.2">
      <c r="A8622" t="s">
        <v>1080</v>
      </c>
      <c r="B8622" t="s">
        <v>1015</v>
      </c>
      <c r="C8622" s="1">
        <v>45260</v>
      </c>
      <c r="D8622">
        <v>323</v>
      </c>
      <c r="E8622">
        <v>80</v>
      </c>
    </row>
    <row r="8623" spans="1:5" x14ac:dyDescent="0.2">
      <c r="A8623" t="s">
        <v>1080</v>
      </c>
      <c r="B8623" t="s">
        <v>1083</v>
      </c>
      <c r="C8623" s="1">
        <v>45260</v>
      </c>
      <c r="D8623">
        <v>974</v>
      </c>
      <c r="E8623">
        <v>223</v>
      </c>
    </row>
    <row r="8624" spans="1:5" x14ac:dyDescent="0.2">
      <c r="A8624" t="s">
        <v>1080</v>
      </c>
      <c r="B8624" t="s">
        <v>1076</v>
      </c>
      <c r="C8624" s="1">
        <v>45260</v>
      </c>
      <c r="D8624">
        <v>583</v>
      </c>
      <c r="E8624">
        <v>183</v>
      </c>
    </row>
    <row r="8625" spans="1:5" x14ac:dyDescent="0.2">
      <c r="A8625" t="s">
        <v>1080</v>
      </c>
      <c r="B8625" t="s">
        <v>1084</v>
      </c>
      <c r="C8625" s="1">
        <v>45260</v>
      </c>
      <c r="D8625">
        <v>45</v>
      </c>
      <c r="E8625">
        <v>86</v>
      </c>
    </row>
    <row r="8626" spans="1:5" x14ac:dyDescent="0.2">
      <c r="A8626" t="s">
        <v>1080</v>
      </c>
      <c r="B8626" t="s">
        <v>1085</v>
      </c>
      <c r="C8626" s="1">
        <v>45260</v>
      </c>
      <c r="D8626">
        <v>509</v>
      </c>
      <c r="E8626">
        <v>71</v>
      </c>
    </row>
    <row r="8627" spans="1:5" x14ac:dyDescent="0.2">
      <c r="A8627" t="s">
        <v>1080</v>
      </c>
      <c r="B8627" t="s">
        <v>1086</v>
      </c>
      <c r="C8627" s="1">
        <v>45260</v>
      </c>
      <c r="D8627">
        <v>1168</v>
      </c>
      <c r="E8627">
        <v>173</v>
      </c>
    </row>
    <row r="8628" spans="1:5" x14ac:dyDescent="0.2">
      <c r="A8628" t="s">
        <v>1080</v>
      </c>
      <c r="B8628" t="s">
        <v>924</v>
      </c>
      <c r="C8628" s="1">
        <v>45260</v>
      </c>
      <c r="D8628">
        <v>786</v>
      </c>
      <c r="E8628">
        <v>163</v>
      </c>
    </row>
    <row r="8629" spans="1:5" x14ac:dyDescent="0.2">
      <c r="A8629" t="s">
        <v>1080</v>
      </c>
      <c r="B8629" t="s">
        <v>1018</v>
      </c>
      <c r="C8629" s="1">
        <v>45260</v>
      </c>
      <c r="D8629">
        <v>599</v>
      </c>
      <c r="E8629">
        <v>290</v>
      </c>
    </row>
    <row r="8630" spans="1:5" x14ac:dyDescent="0.2">
      <c r="A8630" t="s">
        <v>1080</v>
      </c>
      <c r="B8630" t="s">
        <v>1050</v>
      </c>
      <c r="C8630" s="1">
        <v>45260</v>
      </c>
      <c r="D8630">
        <v>474</v>
      </c>
      <c r="E8630">
        <v>242</v>
      </c>
    </row>
    <row r="8631" spans="1:5" x14ac:dyDescent="0.2">
      <c r="A8631" t="s">
        <v>1080</v>
      </c>
      <c r="B8631" t="s">
        <v>974</v>
      </c>
      <c r="C8631" s="1">
        <v>45260</v>
      </c>
      <c r="D8631">
        <v>729</v>
      </c>
      <c r="E8631">
        <v>142</v>
      </c>
    </row>
    <row r="8632" spans="1:5" x14ac:dyDescent="0.2">
      <c r="A8632" t="s">
        <v>1080</v>
      </c>
      <c r="B8632" t="s">
        <v>961</v>
      </c>
      <c r="C8632" s="1">
        <v>45260</v>
      </c>
      <c r="D8632">
        <v>754</v>
      </c>
      <c r="E8632">
        <v>76</v>
      </c>
    </row>
    <row r="8633" spans="1:5" x14ac:dyDescent="0.2">
      <c r="A8633" t="s">
        <v>1080</v>
      </c>
      <c r="B8633" t="s">
        <v>1006</v>
      </c>
      <c r="C8633" s="1">
        <v>45260</v>
      </c>
      <c r="D8633">
        <v>328</v>
      </c>
      <c r="E8633">
        <v>74</v>
      </c>
    </row>
    <row r="8634" spans="1:5" x14ac:dyDescent="0.2">
      <c r="A8634" t="s">
        <v>1080</v>
      </c>
      <c r="B8634" t="s">
        <v>989</v>
      </c>
      <c r="C8634" s="1">
        <v>45260</v>
      </c>
      <c r="D8634">
        <v>773</v>
      </c>
      <c r="E8634">
        <v>254</v>
      </c>
    </row>
    <row r="8635" spans="1:5" x14ac:dyDescent="0.2">
      <c r="A8635" t="s">
        <v>1080</v>
      </c>
      <c r="B8635" t="s">
        <v>1087</v>
      </c>
      <c r="C8635" s="1">
        <v>45260</v>
      </c>
      <c r="D8635">
        <v>893</v>
      </c>
      <c r="E8635">
        <v>103</v>
      </c>
    </row>
    <row r="8636" spans="1:5" x14ac:dyDescent="0.2">
      <c r="A8636" t="s">
        <v>1080</v>
      </c>
      <c r="B8636" t="s">
        <v>941</v>
      </c>
      <c r="C8636" s="1">
        <v>45260</v>
      </c>
      <c r="D8636">
        <v>66</v>
      </c>
      <c r="E8636">
        <v>284</v>
      </c>
    </row>
    <row r="8637" spans="1:5" x14ac:dyDescent="0.2">
      <c r="A8637" t="s">
        <v>1080</v>
      </c>
      <c r="B8637" t="s">
        <v>1075</v>
      </c>
      <c r="C8637" s="1">
        <v>45260</v>
      </c>
      <c r="D8637">
        <v>591</v>
      </c>
      <c r="E8637">
        <v>86</v>
      </c>
    </row>
    <row r="8638" spans="1:5" x14ac:dyDescent="0.2">
      <c r="A8638" t="s">
        <v>1080</v>
      </c>
      <c r="B8638" t="s">
        <v>971</v>
      </c>
      <c r="C8638" s="1">
        <v>45260</v>
      </c>
      <c r="D8638">
        <v>1176</v>
      </c>
      <c r="E8638">
        <v>239</v>
      </c>
    </row>
    <row r="8639" spans="1:5" x14ac:dyDescent="0.2">
      <c r="A8639" t="s">
        <v>1080</v>
      </c>
      <c r="B8639" t="s">
        <v>994</v>
      </c>
      <c r="C8639" s="1">
        <v>45260</v>
      </c>
      <c r="D8639">
        <v>687</v>
      </c>
      <c r="E8639">
        <v>156</v>
      </c>
    </row>
    <row r="8640" spans="1:5" x14ac:dyDescent="0.2">
      <c r="A8640" t="s">
        <v>1080</v>
      </c>
      <c r="B8640" t="s">
        <v>1061</v>
      </c>
      <c r="C8640" s="1">
        <v>45260</v>
      </c>
      <c r="D8640">
        <v>649</v>
      </c>
      <c r="E8640">
        <v>292</v>
      </c>
    </row>
    <row r="8641" spans="1:5" x14ac:dyDescent="0.2">
      <c r="A8641" t="s">
        <v>1080</v>
      </c>
      <c r="B8641" t="s">
        <v>1064</v>
      </c>
      <c r="C8641" s="1">
        <v>45260</v>
      </c>
      <c r="D8641">
        <v>746</v>
      </c>
      <c r="E8641">
        <v>261</v>
      </c>
    </row>
    <row r="8642" spans="1:5" x14ac:dyDescent="0.2">
      <c r="A8642" t="s">
        <v>1080</v>
      </c>
      <c r="B8642" t="s">
        <v>1026</v>
      </c>
      <c r="C8642" s="1">
        <v>45260</v>
      </c>
      <c r="D8642">
        <v>250</v>
      </c>
      <c r="E8642">
        <v>116</v>
      </c>
    </row>
    <row r="8643" spans="1:5" x14ac:dyDescent="0.2">
      <c r="A8643" t="s">
        <v>1080</v>
      </c>
      <c r="B8643" t="s">
        <v>1003</v>
      </c>
      <c r="C8643" s="1">
        <v>45260</v>
      </c>
      <c r="D8643">
        <v>505</v>
      </c>
      <c r="E8643">
        <v>142</v>
      </c>
    </row>
    <row r="8644" spans="1:5" x14ac:dyDescent="0.2">
      <c r="A8644" t="s">
        <v>1080</v>
      </c>
      <c r="B8644" t="s">
        <v>954</v>
      </c>
      <c r="C8644" s="1">
        <v>45260</v>
      </c>
      <c r="D8644">
        <v>576</v>
      </c>
      <c r="E8644">
        <v>228</v>
      </c>
    </row>
    <row r="8645" spans="1:5" x14ac:dyDescent="0.2">
      <c r="A8645" t="s">
        <v>1080</v>
      </c>
      <c r="B8645" t="s">
        <v>967</v>
      </c>
      <c r="C8645" s="1">
        <v>45260</v>
      </c>
      <c r="D8645">
        <v>340</v>
      </c>
      <c r="E8645">
        <v>54</v>
      </c>
    </row>
    <row r="8646" spans="1:5" x14ac:dyDescent="0.2">
      <c r="A8646" t="s">
        <v>1080</v>
      </c>
      <c r="B8646" t="s">
        <v>956</v>
      </c>
      <c r="C8646" s="1">
        <v>45260</v>
      </c>
      <c r="D8646">
        <v>1000</v>
      </c>
      <c r="E8646">
        <v>159</v>
      </c>
    </row>
    <row r="8647" spans="1:5" x14ac:dyDescent="0.2">
      <c r="A8647" t="s">
        <v>1080</v>
      </c>
      <c r="B8647" t="s">
        <v>1063</v>
      </c>
      <c r="C8647" s="1">
        <v>45260</v>
      </c>
      <c r="D8647">
        <v>944</v>
      </c>
      <c r="E8647">
        <v>105</v>
      </c>
    </row>
    <row r="8648" spans="1:5" x14ac:dyDescent="0.2">
      <c r="A8648" t="s">
        <v>1080</v>
      </c>
      <c r="B8648" t="s">
        <v>1091</v>
      </c>
      <c r="C8648" s="1">
        <v>45260</v>
      </c>
      <c r="D8648">
        <v>98</v>
      </c>
      <c r="E8648">
        <v>208</v>
      </c>
    </row>
    <row r="8649" spans="1:5" x14ac:dyDescent="0.2">
      <c r="A8649" t="s">
        <v>1080</v>
      </c>
      <c r="B8649" t="s">
        <v>990</v>
      </c>
      <c r="C8649" s="1">
        <v>45260</v>
      </c>
      <c r="D8649">
        <v>11</v>
      </c>
      <c r="E8649">
        <v>231</v>
      </c>
    </row>
    <row r="8650" spans="1:5" x14ac:dyDescent="0.2">
      <c r="A8650" t="s">
        <v>1080</v>
      </c>
      <c r="B8650" t="s">
        <v>1092</v>
      </c>
      <c r="C8650" s="1">
        <v>45260</v>
      </c>
      <c r="D8650">
        <v>450</v>
      </c>
      <c r="E8650">
        <v>57</v>
      </c>
    </row>
    <row r="8651" spans="1:5" x14ac:dyDescent="0.2">
      <c r="A8651" t="s">
        <v>1080</v>
      </c>
      <c r="B8651" t="s">
        <v>1093</v>
      </c>
      <c r="C8651" s="1">
        <v>45260</v>
      </c>
      <c r="D8651">
        <v>903</v>
      </c>
      <c r="E8651">
        <v>205</v>
      </c>
    </row>
    <row r="8652" spans="1:5" x14ac:dyDescent="0.2">
      <c r="A8652" t="s">
        <v>1080</v>
      </c>
      <c r="B8652" t="s">
        <v>1046</v>
      </c>
      <c r="C8652" s="1">
        <v>45260</v>
      </c>
      <c r="D8652">
        <v>541</v>
      </c>
      <c r="E8652">
        <v>68</v>
      </c>
    </row>
    <row r="8653" spans="1:5" x14ac:dyDescent="0.2">
      <c r="A8653" t="s">
        <v>1080</v>
      </c>
      <c r="B8653" t="s">
        <v>1027</v>
      </c>
      <c r="C8653" s="1">
        <v>45260</v>
      </c>
      <c r="D8653">
        <v>560</v>
      </c>
      <c r="E8653">
        <v>166</v>
      </c>
    </row>
    <row r="8654" spans="1:5" x14ac:dyDescent="0.2">
      <c r="A8654" t="s">
        <v>1080</v>
      </c>
      <c r="B8654" t="s">
        <v>1029</v>
      </c>
      <c r="C8654" s="1">
        <v>45260</v>
      </c>
      <c r="D8654">
        <v>387</v>
      </c>
      <c r="E8654">
        <v>254</v>
      </c>
    </row>
    <row r="8655" spans="1:5" x14ac:dyDescent="0.2">
      <c r="A8655" t="s">
        <v>1080</v>
      </c>
      <c r="B8655" t="s">
        <v>919</v>
      </c>
      <c r="C8655" s="1">
        <v>45260</v>
      </c>
      <c r="D8655">
        <v>889</v>
      </c>
      <c r="E8655">
        <v>273</v>
      </c>
    </row>
    <row r="8656" spans="1:5" x14ac:dyDescent="0.2">
      <c r="A8656" t="s">
        <v>1080</v>
      </c>
      <c r="B8656" t="s">
        <v>1051</v>
      </c>
      <c r="C8656" s="1">
        <v>45260</v>
      </c>
      <c r="D8656">
        <v>945</v>
      </c>
      <c r="E8656">
        <v>185</v>
      </c>
    </row>
    <row r="8657" spans="1:5" x14ac:dyDescent="0.2">
      <c r="A8657" t="s">
        <v>1080</v>
      </c>
      <c r="B8657" t="s">
        <v>929</v>
      </c>
      <c r="C8657" s="1">
        <v>45260</v>
      </c>
      <c r="D8657">
        <v>1118</v>
      </c>
      <c r="E8657">
        <v>147</v>
      </c>
    </row>
    <row r="8658" spans="1:5" x14ac:dyDescent="0.2">
      <c r="A8658" t="s">
        <v>1080</v>
      </c>
      <c r="B8658" t="s">
        <v>997</v>
      </c>
      <c r="C8658" s="1">
        <v>45260</v>
      </c>
      <c r="D8658">
        <v>1108</v>
      </c>
      <c r="E8658">
        <v>167</v>
      </c>
    </row>
    <row r="8659" spans="1:5" x14ac:dyDescent="0.2">
      <c r="A8659" t="s">
        <v>1080</v>
      </c>
      <c r="B8659" t="s">
        <v>1011</v>
      </c>
      <c r="C8659" s="1">
        <v>45260</v>
      </c>
      <c r="D8659">
        <v>442</v>
      </c>
      <c r="E8659">
        <v>211</v>
      </c>
    </row>
    <row r="8660" spans="1:5" x14ac:dyDescent="0.2">
      <c r="A8660" t="s">
        <v>1080</v>
      </c>
      <c r="B8660" t="s">
        <v>1125</v>
      </c>
      <c r="C8660" s="1">
        <v>45260</v>
      </c>
      <c r="D8660">
        <v>90</v>
      </c>
      <c r="E8660">
        <v>257</v>
      </c>
    </row>
    <row r="8661" spans="1:5" x14ac:dyDescent="0.2">
      <c r="A8661" t="s">
        <v>1080</v>
      </c>
      <c r="B8661" t="s">
        <v>970</v>
      </c>
      <c r="C8661" s="1">
        <v>45260</v>
      </c>
      <c r="D8661">
        <v>775</v>
      </c>
      <c r="E8661">
        <v>79</v>
      </c>
    </row>
    <row r="8662" spans="1:5" x14ac:dyDescent="0.2">
      <c r="A8662" t="s">
        <v>1080</v>
      </c>
      <c r="B8662" t="s">
        <v>976</v>
      </c>
      <c r="C8662" s="1">
        <v>45260</v>
      </c>
      <c r="D8662">
        <v>146</v>
      </c>
      <c r="E8662">
        <v>69</v>
      </c>
    </row>
    <row r="8663" spans="1:5" x14ac:dyDescent="0.2">
      <c r="A8663" t="s">
        <v>1080</v>
      </c>
      <c r="B8663" t="s">
        <v>1060</v>
      </c>
      <c r="C8663" s="1">
        <v>45260</v>
      </c>
      <c r="D8663">
        <v>1021</v>
      </c>
      <c r="E8663">
        <v>220</v>
      </c>
    </row>
    <row r="8664" spans="1:5" x14ac:dyDescent="0.2">
      <c r="A8664" t="s">
        <v>1080</v>
      </c>
      <c r="B8664" t="s">
        <v>925</v>
      </c>
      <c r="C8664" s="1">
        <v>45260</v>
      </c>
      <c r="D8664">
        <v>902</v>
      </c>
      <c r="E8664">
        <v>98</v>
      </c>
    </row>
    <row r="8665" spans="1:5" x14ac:dyDescent="0.2">
      <c r="A8665" t="s">
        <v>1080</v>
      </c>
      <c r="B8665" t="s">
        <v>1042</v>
      </c>
      <c r="C8665" s="1">
        <v>45260</v>
      </c>
      <c r="D8665">
        <v>679</v>
      </c>
      <c r="E8665">
        <v>156</v>
      </c>
    </row>
    <row r="8666" spans="1:5" x14ac:dyDescent="0.2">
      <c r="A8666" t="s">
        <v>1080</v>
      </c>
      <c r="B8666" t="s">
        <v>1035</v>
      </c>
      <c r="C8666" s="1">
        <v>45260</v>
      </c>
      <c r="D8666">
        <v>437</v>
      </c>
      <c r="E8666">
        <v>180</v>
      </c>
    </row>
    <row r="8667" spans="1:5" x14ac:dyDescent="0.2">
      <c r="A8667" t="s">
        <v>1080</v>
      </c>
      <c r="B8667" t="s">
        <v>1004</v>
      </c>
      <c r="C8667" s="1">
        <v>45260</v>
      </c>
      <c r="D8667">
        <v>877</v>
      </c>
      <c r="E8667">
        <v>189</v>
      </c>
    </row>
    <row r="8668" spans="1:5" x14ac:dyDescent="0.2">
      <c r="A8668" t="s">
        <v>1080</v>
      </c>
      <c r="B8668" t="s">
        <v>992</v>
      </c>
      <c r="C8668" s="1">
        <v>45260</v>
      </c>
      <c r="D8668">
        <v>920</v>
      </c>
      <c r="E8668">
        <v>92</v>
      </c>
    </row>
    <row r="8669" spans="1:5" x14ac:dyDescent="0.2">
      <c r="A8669" t="s">
        <v>1080</v>
      </c>
      <c r="B8669" t="s">
        <v>1094</v>
      </c>
      <c r="C8669" s="1">
        <v>45260</v>
      </c>
      <c r="D8669">
        <v>354</v>
      </c>
      <c r="E8669">
        <v>110</v>
      </c>
    </row>
    <row r="8670" spans="1:5" x14ac:dyDescent="0.2">
      <c r="A8670" t="s">
        <v>1080</v>
      </c>
      <c r="B8670" t="s">
        <v>947</v>
      </c>
      <c r="C8670" s="1">
        <v>45260</v>
      </c>
      <c r="D8670">
        <v>348</v>
      </c>
      <c r="E8670">
        <v>141</v>
      </c>
    </row>
    <row r="8671" spans="1:5" x14ac:dyDescent="0.2">
      <c r="A8671" t="s">
        <v>1080</v>
      </c>
      <c r="B8671" t="s">
        <v>1065</v>
      </c>
      <c r="C8671" s="1">
        <v>45260</v>
      </c>
      <c r="D8671">
        <v>1035</v>
      </c>
      <c r="E8671">
        <v>235</v>
      </c>
    </row>
    <row r="8672" spans="1:5" x14ac:dyDescent="0.2">
      <c r="A8672" t="s">
        <v>1080</v>
      </c>
      <c r="B8672" t="s">
        <v>982</v>
      </c>
      <c r="C8672" s="1">
        <v>45260</v>
      </c>
      <c r="D8672">
        <v>172</v>
      </c>
      <c r="E8672">
        <v>246</v>
      </c>
    </row>
    <row r="8673" spans="1:5" x14ac:dyDescent="0.2">
      <c r="A8673" t="s">
        <v>1080</v>
      </c>
      <c r="B8673" t="s">
        <v>1095</v>
      </c>
      <c r="C8673" s="1">
        <v>45260</v>
      </c>
      <c r="D8673">
        <v>967</v>
      </c>
      <c r="E8673">
        <v>118</v>
      </c>
    </row>
    <row r="8674" spans="1:5" x14ac:dyDescent="0.2">
      <c r="A8674" t="s">
        <v>1080</v>
      </c>
      <c r="B8674" t="s">
        <v>1010</v>
      </c>
      <c r="C8674" s="1">
        <v>45260</v>
      </c>
      <c r="D8674">
        <v>588</v>
      </c>
      <c r="E8674">
        <v>101</v>
      </c>
    </row>
    <row r="8675" spans="1:5" x14ac:dyDescent="0.2">
      <c r="A8675" t="s">
        <v>1080</v>
      </c>
      <c r="B8675" t="s">
        <v>1017</v>
      </c>
      <c r="C8675" s="1">
        <v>45260</v>
      </c>
      <c r="D8675">
        <v>17</v>
      </c>
      <c r="E8675">
        <v>257</v>
      </c>
    </row>
    <row r="8676" spans="1:5" x14ac:dyDescent="0.2">
      <c r="A8676" t="s">
        <v>1080</v>
      </c>
      <c r="B8676" t="s">
        <v>937</v>
      </c>
      <c r="C8676" s="1">
        <v>45260</v>
      </c>
      <c r="D8676">
        <v>1161</v>
      </c>
      <c r="E8676">
        <v>228</v>
      </c>
    </row>
    <row r="8677" spans="1:5" x14ac:dyDescent="0.2">
      <c r="A8677" t="s">
        <v>1080</v>
      </c>
      <c r="B8677" t="s">
        <v>1038</v>
      </c>
      <c r="C8677" s="1">
        <v>45260</v>
      </c>
      <c r="D8677">
        <v>748</v>
      </c>
      <c r="E8677">
        <v>177</v>
      </c>
    </row>
    <row r="8678" spans="1:5" x14ac:dyDescent="0.2">
      <c r="A8678" t="s">
        <v>1080</v>
      </c>
      <c r="B8678" t="s">
        <v>965</v>
      </c>
      <c r="C8678" s="1">
        <v>45260</v>
      </c>
      <c r="D8678">
        <v>662</v>
      </c>
      <c r="E8678">
        <v>297</v>
      </c>
    </row>
    <row r="8679" spans="1:5" x14ac:dyDescent="0.2">
      <c r="A8679" t="s">
        <v>1080</v>
      </c>
      <c r="B8679" t="s">
        <v>1102</v>
      </c>
      <c r="C8679" s="1">
        <v>45260</v>
      </c>
      <c r="D8679">
        <v>420</v>
      </c>
      <c r="E8679">
        <v>212</v>
      </c>
    </row>
    <row r="8680" spans="1:5" x14ac:dyDescent="0.2">
      <c r="A8680" t="s">
        <v>1080</v>
      </c>
      <c r="B8680" t="s">
        <v>1096</v>
      </c>
      <c r="C8680" s="1">
        <v>45260</v>
      </c>
      <c r="D8680">
        <v>885</v>
      </c>
      <c r="E8680">
        <v>179</v>
      </c>
    </row>
    <row r="8681" spans="1:5" x14ac:dyDescent="0.2">
      <c r="A8681" t="s">
        <v>1080</v>
      </c>
      <c r="B8681" t="s">
        <v>1097</v>
      </c>
      <c r="C8681" s="1">
        <v>45260</v>
      </c>
      <c r="D8681">
        <v>734</v>
      </c>
      <c r="E8681">
        <v>126</v>
      </c>
    </row>
    <row r="8682" spans="1:5" x14ac:dyDescent="0.2">
      <c r="A8682" t="s">
        <v>1080</v>
      </c>
      <c r="B8682" t="s">
        <v>1123</v>
      </c>
      <c r="C8682" s="1">
        <v>45260</v>
      </c>
      <c r="D8682">
        <v>20</v>
      </c>
      <c r="E8682">
        <v>236</v>
      </c>
    </row>
    <row r="8683" spans="1:5" x14ac:dyDescent="0.2">
      <c r="A8683" t="s">
        <v>1080</v>
      </c>
      <c r="B8683" t="s">
        <v>964</v>
      </c>
      <c r="C8683" s="1">
        <v>45260</v>
      </c>
      <c r="D8683">
        <v>378</v>
      </c>
      <c r="E8683">
        <v>172</v>
      </c>
    </row>
    <row r="8684" spans="1:5" x14ac:dyDescent="0.2">
      <c r="A8684" t="s">
        <v>1080</v>
      </c>
      <c r="B8684" t="s">
        <v>1039</v>
      </c>
      <c r="C8684" s="1">
        <v>45260</v>
      </c>
      <c r="D8684">
        <v>509</v>
      </c>
      <c r="E8684">
        <v>228</v>
      </c>
    </row>
    <row r="8685" spans="1:5" x14ac:dyDescent="0.2">
      <c r="A8685" t="s">
        <v>1080</v>
      </c>
      <c r="B8685" t="s">
        <v>1049</v>
      </c>
      <c r="C8685" s="1">
        <v>45260</v>
      </c>
      <c r="D8685">
        <v>869</v>
      </c>
      <c r="E8685">
        <v>147</v>
      </c>
    </row>
    <row r="8686" spans="1:5" x14ac:dyDescent="0.2">
      <c r="A8686" t="s">
        <v>1080</v>
      </c>
      <c r="B8686" t="s">
        <v>945</v>
      </c>
      <c r="C8686" s="1">
        <v>45260</v>
      </c>
      <c r="D8686">
        <v>798</v>
      </c>
      <c r="E8686">
        <v>292</v>
      </c>
    </row>
    <row r="8687" spans="1:5" x14ac:dyDescent="0.2">
      <c r="A8687" t="s">
        <v>1080</v>
      </c>
      <c r="B8687" t="s">
        <v>1031</v>
      </c>
      <c r="C8687" s="1">
        <v>45260</v>
      </c>
      <c r="D8687">
        <v>1124</v>
      </c>
      <c r="E8687">
        <v>238</v>
      </c>
    </row>
    <row r="8688" spans="1:5" x14ac:dyDescent="0.2">
      <c r="A8688" t="s">
        <v>1080</v>
      </c>
      <c r="B8688" t="s">
        <v>1028</v>
      </c>
      <c r="C8688" s="1">
        <v>45260</v>
      </c>
      <c r="D8688">
        <v>722</v>
      </c>
      <c r="E8688">
        <v>197</v>
      </c>
    </row>
    <row r="8689" spans="1:5" x14ac:dyDescent="0.2">
      <c r="A8689" t="s">
        <v>1080</v>
      </c>
      <c r="B8689" t="s">
        <v>1023</v>
      </c>
      <c r="C8689" s="1">
        <v>45260</v>
      </c>
      <c r="D8689">
        <v>897</v>
      </c>
      <c r="E8689">
        <v>100</v>
      </c>
    </row>
    <row r="8690" spans="1:5" x14ac:dyDescent="0.2">
      <c r="A8690" t="s">
        <v>1080</v>
      </c>
      <c r="B8690" t="s">
        <v>918</v>
      </c>
      <c r="C8690" s="1">
        <v>45260</v>
      </c>
      <c r="D8690">
        <v>51</v>
      </c>
      <c r="E8690">
        <v>177</v>
      </c>
    </row>
    <row r="8691" spans="1:5" x14ac:dyDescent="0.2">
      <c r="A8691" t="s">
        <v>1080</v>
      </c>
      <c r="B8691" t="s">
        <v>1107</v>
      </c>
      <c r="C8691" s="1">
        <v>45260</v>
      </c>
      <c r="D8691">
        <v>740</v>
      </c>
      <c r="E8691">
        <v>64</v>
      </c>
    </row>
    <row r="8692" spans="1:5" x14ac:dyDescent="0.2">
      <c r="A8692" t="s">
        <v>1080</v>
      </c>
      <c r="B8692" t="s">
        <v>1121</v>
      </c>
      <c r="C8692" s="1">
        <v>45260</v>
      </c>
      <c r="D8692">
        <v>796</v>
      </c>
      <c r="E8692">
        <v>129</v>
      </c>
    </row>
    <row r="8693" spans="1:5" x14ac:dyDescent="0.2">
      <c r="A8693" t="s">
        <v>1080</v>
      </c>
      <c r="B8693" t="s">
        <v>952</v>
      </c>
      <c r="C8693" s="1">
        <v>45260</v>
      </c>
      <c r="D8693">
        <v>584</v>
      </c>
      <c r="E8693">
        <v>165</v>
      </c>
    </row>
    <row r="8694" spans="1:5" x14ac:dyDescent="0.2">
      <c r="A8694" t="s">
        <v>1080</v>
      </c>
      <c r="B8694" t="s">
        <v>940</v>
      </c>
      <c r="C8694" s="1">
        <v>45260</v>
      </c>
      <c r="D8694">
        <v>361</v>
      </c>
      <c r="E8694">
        <v>129</v>
      </c>
    </row>
    <row r="8695" spans="1:5" x14ac:dyDescent="0.2">
      <c r="A8695" t="s">
        <v>1080</v>
      </c>
      <c r="B8695" t="s">
        <v>948</v>
      </c>
      <c r="C8695" s="1">
        <v>45260</v>
      </c>
      <c r="D8695">
        <v>1118</v>
      </c>
      <c r="E8695">
        <v>297</v>
      </c>
    </row>
    <row r="8696" spans="1:5" x14ac:dyDescent="0.2">
      <c r="A8696" t="s">
        <v>1080</v>
      </c>
      <c r="B8696" t="s">
        <v>993</v>
      </c>
      <c r="C8696" s="1">
        <v>45260</v>
      </c>
      <c r="D8696">
        <v>696</v>
      </c>
      <c r="E8696">
        <v>173</v>
      </c>
    </row>
    <row r="8697" spans="1:5" x14ac:dyDescent="0.2">
      <c r="A8697" t="s">
        <v>1080</v>
      </c>
      <c r="B8697" t="s">
        <v>938</v>
      </c>
      <c r="C8697" s="1">
        <v>45260</v>
      </c>
      <c r="D8697">
        <v>96</v>
      </c>
      <c r="E8697">
        <v>289</v>
      </c>
    </row>
    <row r="8698" spans="1:5" x14ac:dyDescent="0.2">
      <c r="A8698" t="s">
        <v>1080</v>
      </c>
      <c r="B8698" t="s">
        <v>923</v>
      </c>
      <c r="C8698" s="1">
        <v>45260</v>
      </c>
      <c r="D8698">
        <v>452</v>
      </c>
      <c r="E8698">
        <v>90</v>
      </c>
    </row>
    <row r="8699" spans="1:5" x14ac:dyDescent="0.2">
      <c r="A8699" t="s">
        <v>1101</v>
      </c>
      <c r="B8699" t="s">
        <v>989</v>
      </c>
      <c r="C8699" s="1">
        <v>45260</v>
      </c>
      <c r="D8699">
        <v>810</v>
      </c>
      <c r="E8699">
        <v>220</v>
      </c>
    </row>
    <row r="8700" spans="1:5" x14ac:dyDescent="0.2">
      <c r="A8700" t="s">
        <v>1101</v>
      </c>
      <c r="B8700" t="s">
        <v>1049</v>
      </c>
      <c r="C8700" s="1">
        <v>45260</v>
      </c>
      <c r="D8700">
        <v>698</v>
      </c>
      <c r="E8700">
        <v>101</v>
      </c>
    </row>
    <row r="8701" spans="1:5" x14ac:dyDescent="0.2">
      <c r="A8701" t="s">
        <v>1101</v>
      </c>
      <c r="B8701" t="s">
        <v>1097</v>
      </c>
      <c r="C8701" s="1">
        <v>45260</v>
      </c>
      <c r="D8701">
        <v>45</v>
      </c>
      <c r="E8701">
        <v>266</v>
      </c>
    </row>
    <row r="8702" spans="1:5" x14ac:dyDescent="0.2">
      <c r="A8702" t="s">
        <v>1101</v>
      </c>
      <c r="B8702" t="s">
        <v>1102</v>
      </c>
      <c r="C8702" s="1">
        <v>45260</v>
      </c>
      <c r="D8702">
        <v>192</v>
      </c>
      <c r="E8702">
        <v>132</v>
      </c>
    </row>
    <row r="8703" spans="1:5" x14ac:dyDescent="0.2">
      <c r="A8703" t="s">
        <v>1101</v>
      </c>
      <c r="B8703" t="s">
        <v>1003</v>
      </c>
      <c r="C8703" s="1">
        <v>45260</v>
      </c>
      <c r="D8703">
        <v>271</v>
      </c>
      <c r="E8703">
        <v>177</v>
      </c>
    </row>
    <row r="8704" spans="1:5" x14ac:dyDescent="0.2">
      <c r="A8704" t="s">
        <v>1101</v>
      </c>
      <c r="B8704" t="s">
        <v>1065</v>
      </c>
      <c r="C8704" s="1">
        <v>45260</v>
      </c>
      <c r="D8704">
        <v>610</v>
      </c>
      <c r="E8704">
        <v>183</v>
      </c>
    </row>
    <row r="8705" spans="1:5" x14ac:dyDescent="0.2">
      <c r="A8705" t="s">
        <v>1101</v>
      </c>
      <c r="B8705" t="s">
        <v>1007</v>
      </c>
      <c r="C8705" s="1">
        <v>45260</v>
      </c>
      <c r="D8705">
        <v>430</v>
      </c>
      <c r="E8705">
        <v>289</v>
      </c>
    </row>
    <row r="8706" spans="1:5" x14ac:dyDescent="0.2">
      <c r="A8706" t="s">
        <v>1101</v>
      </c>
      <c r="B8706" t="s">
        <v>1100</v>
      </c>
      <c r="C8706" s="1">
        <v>45260</v>
      </c>
      <c r="D8706">
        <v>599</v>
      </c>
      <c r="E8706">
        <v>178</v>
      </c>
    </row>
    <row r="8707" spans="1:5" x14ac:dyDescent="0.2">
      <c r="A8707" t="s">
        <v>1101</v>
      </c>
      <c r="B8707" t="s">
        <v>942</v>
      </c>
      <c r="C8707" s="1">
        <v>45260</v>
      </c>
      <c r="D8707">
        <v>18</v>
      </c>
      <c r="E8707">
        <v>183</v>
      </c>
    </row>
    <row r="8708" spans="1:5" x14ac:dyDescent="0.2">
      <c r="A8708" t="s">
        <v>1101</v>
      </c>
      <c r="B8708" t="s">
        <v>965</v>
      </c>
      <c r="C8708" s="1">
        <v>45260</v>
      </c>
      <c r="D8708">
        <v>314</v>
      </c>
      <c r="E8708">
        <v>298</v>
      </c>
    </row>
    <row r="8709" spans="1:5" x14ac:dyDescent="0.2">
      <c r="A8709" t="s">
        <v>1101</v>
      </c>
      <c r="B8709" t="s">
        <v>1012</v>
      </c>
      <c r="C8709" s="1">
        <v>45260</v>
      </c>
      <c r="D8709">
        <v>884</v>
      </c>
      <c r="E8709">
        <v>61</v>
      </c>
    </row>
    <row r="8710" spans="1:5" x14ac:dyDescent="0.2">
      <c r="A8710" t="s">
        <v>1101</v>
      </c>
      <c r="B8710" t="s">
        <v>1000</v>
      </c>
      <c r="C8710" s="1">
        <v>45260</v>
      </c>
      <c r="D8710">
        <v>354</v>
      </c>
      <c r="E8710">
        <v>163</v>
      </c>
    </row>
    <row r="8711" spans="1:5" x14ac:dyDescent="0.2">
      <c r="A8711" t="s">
        <v>1101</v>
      </c>
      <c r="B8711" t="s">
        <v>1002</v>
      </c>
      <c r="C8711" s="1">
        <v>45260</v>
      </c>
      <c r="D8711">
        <v>113</v>
      </c>
      <c r="E8711">
        <v>204</v>
      </c>
    </row>
    <row r="8712" spans="1:5" x14ac:dyDescent="0.2">
      <c r="A8712" t="s">
        <v>1101</v>
      </c>
      <c r="B8712" t="s">
        <v>1124</v>
      </c>
      <c r="C8712" s="1">
        <v>45260</v>
      </c>
      <c r="D8712">
        <v>105</v>
      </c>
      <c r="E8712">
        <v>58</v>
      </c>
    </row>
    <row r="8713" spans="1:5" x14ac:dyDescent="0.2">
      <c r="A8713" t="s">
        <v>1101</v>
      </c>
      <c r="B8713" t="s">
        <v>1001</v>
      </c>
      <c r="C8713" s="1">
        <v>45260</v>
      </c>
      <c r="D8713">
        <v>606</v>
      </c>
      <c r="E8713">
        <v>284</v>
      </c>
    </row>
    <row r="8714" spans="1:5" x14ac:dyDescent="0.2">
      <c r="A8714" t="s">
        <v>1101</v>
      </c>
      <c r="B8714" t="s">
        <v>1085</v>
      </c>
      <c r="C8714" s="1">
        <v>45260</v>
      </c>
      <c r="D8714">
        <v>197</v>
      </c>
      <c r="E8714">
        <v>93</v>
      </c>
    </row>
    <row r="8715" spans="1:5" x14ac:dyDescent="0.2">
      <c r="A8715" t="s">
        <v>1101</v>
      </c>
      <c r="B8715" t="s">
        <v>1104</v>
      </c>
      <c r="C8715" s="1">
        <v>45260</v>
      </c>
      <c r="D8715">
        <v>1027</v>
      </c>
      <c r="E8715">
        <v>115</v>
      </c>
    </row>
    <row r="8716" spans="1:5" x14ac:dyDescent="0.2">
      <c r="A8716" t="s">
        <v>1101</v>
      </c>
      <c r="B8716" t="s">
        <v>974</v>
      </c>
      <c r="C8716" s="1">
        <v>45260</v>
      </c>
      <c r="D8716">
        <v>752</v>
      </c>
      <c r="E8716">
        <v>252</v>
      </c>
    </row>
    <row r="8717" spans="1:5" x14ac:dyDescent="0.2">
      <c r="A8717" t="s">
        <v>1101</v>
      </c>
      <c r="B8717" t="s">
        <v>1057</v>
      </c>
      <c r="C8717" s="1">
        <v>45260</v>
      </c>
      <c r="D8717">
        <v>599</v>
      </c>
      <c r="E8717">
        <v>186</v>
      </c>
    </row>
    <row r="8718" spans="1:5" x14ac:dyDescent="0.2">
      <c r="A8718" t="s">
        <v>1101</v>
      </c>
      <c r="B8718" t="s">
        <v>924</v>
      </c>
      <c r="C8718" s="1">
        <v>45260</v>
      </c>
      <c r="D8718">
        <v>386</v>
      </c>
      <c r="E8718">
        <v>222</v>
      </c>
    </row>
    <row r="8719" spans="1:5" x14ac:dyDescent="0.2">
      <c r="A8719" t="s">
        <v>1101</v>
      </c>
      <c r="B8719" t="s">
        <v>1021</v>
      </c>
      <c r="C8719" s="1">
        <v>45260</v>
      </c>
      <c r="D8719">
        <v>290</v>
      </c>
      <c r="E8719">
        <v>71</v>
      </c>
    </row>
    <row r="8720" spans="1:5" x14ac:dyDescent="0.2">
      <c r="A8720" t="s">
        <v>1101</v>
      </c>
      <c r="B8720" t="s">
        <v>983</v>
      </c>
      <c r="C8720" s="1">
        <v>45260</v>
      </c>
      <c r="D8720">
        <v>1142</v>
      </c>
      <c r="E8720">
        <v>269</v>
      </c>
    </row>
    <row r="8721" spans="1:5" x14ac:dyDescent="0.2">
      <c r="A8721" t="s">
        <v>1101</v>
      </c>
      <c r="B8721" t="s">
        <v>1022</v>
      </c>
      <c r="C8721" s="1">
        <v>45260</v>
      </c>
      <c r="D8721">
        <v>803</v>
      </c>
      <c r="E8721">
        <v>172</v>
      </c>
    </row>
    <row r="8722" spans="1:5" x14ac:dyDescent="0.2">
      <c r="A8722" t="s">
        <v>1101</v>
      </c>
      <c r="B8722" t="s">
        <v>1052</v>
      </c>
      <c r="C8722" s="1">
        <v>45260</v>
      </c>
      <c r="D8722">
        <v>5</v>
      </c>
      <c r="E8722">
        <v>228</v>
      </c>
    </row>
    <row r="8723" spans="1:5" x14ac:dyDescent="0.2">
      <c r="A8723" t="s">
        <v>1101</v>
      </c>
      <c r="B8723" t="s">
        <v>1066</v>
      </c>
      <c r="C8723" s="1">
        <v>45260</v>
      </c>
      <c r="D8723">
        <v>1094</v>
      </c>
      <c r="E8723">
        <v>280</v>
      </c>
    </row>
    <row r="8724" spans="1:5" x14ac:dyDescent="0.2">
      <c r="A8724" t="s">
        <v>1101</v>
      </c>
      <c r="B8724" t="s">
        <v>930</v>
      </c>
      <c r="C8724" s="1">
        <v>45260</v>
      </c>
      <c r="D8724">
        <v>437</v>
      </c>
      <c r="E8724">
        <v>174</v>
      </c>
    </row>
    <row r="8725" spans="1:5" x14ac:dyDescent="0.2">
      <c r="A8725" t="s">
        <v>1101</v>
      </c>
      <c r="B8725" t="s">
        <v>919</v>
      </c>
      <c r="C8725" s="1">
        <v>45260</v>
      </c>
      <c r="D8725">
        <v>713</v>
      </c>
      <c r="E8725">
        <v>254</v>
      </c>
    </row>
    <row r="8726" spans="1:5" x14ac:dyDescent="0.2">
      <c r="A8726" t="s">
        <v>1101</v>
      </c>
      <c r="B8726" t="s">
        <v>1063</v>
      </c>
      <c r="C8726" s="1">
        <v>45260</v>
      </c>
      <c r="D8726">
        <v>858</v>
      </c>
      <c r="E8726">
        <v>58</v>
      </c>
    </row>
    <row r="8727" spans="1:5" x14ac:dyDescent="0.2">
      <c r="A8727" t="s">
        <v>1101</v>
      </c>
      <c r="B8727" t="s">
        <v>921</v>
      </c>
      <c r="C8727" s="1">
        <v>45260</v>
      </c>
      <c r="D8727">
        <v>655</v>
      </c>
      <c r="E8727">
        <v>212</v>
      </c>
    </row>
    <row r="8728" spans="1:5" x14ac:dyDescent="0.2">
      <c r="A8728" t="s">
        <v>1101</v>
      </c>
      <c r="B8728" t="s">
        <v>962</v>
      </c>
      <c r="C8728" s="1">
        <v>45260</v>
      </c>
      <c r="D8728">
        <v>261</v>
      </c>
      <c r="E8728">
        <v>70</v>
      </c>
    </row>
    <row r="8729" spans="1:5" x14ac:dyDescent="0.2">
      <c r="A8729" t="s">
        <v>1101</v>
      </c>
      <c r="B8729" t="s">
        <v>1088</v>
      </c>
      <c r="C8729" s="1">
        <v>45260</v>
      </c>
      <c r="D8729">
        <v>293</v>
      </c>
      <c r="E8729">
        <v>278</v>
      </c>
    </row>
    <row r="8730" spans="1:5" x14ac:dyDescent="0.2">
      <c r="A8730" t="s">
        <v>1101</v>
      </c>
      <c r="B8730" t="s">
        <v>999</v>
      </c>
      <c r="C8730" s="1">
        <v>45260</v>
      </c>
      <c r="D8730">
        <v>817</v>
      </c>
      <c r="E8730">
        <v>192</v>
      </c>
    </row>
    <row r="8731" spans="1:5" x14ac:dyDescent="0.2">
      <c r="A8731" t="s">
        <v>1101</v>
      </c>
      <c r="B8731" t="s">
        <v>988</v>
      </c>
      <c r="C8731" s="1">
        <v>45260</v>
      </c>
      <c r="D8731">
        <v>1083</v>
      </c>
      <c r="E8731">
        <v>58</v>
      </c>
    </row>
    <row r="8732" spans="1:5" x14ac:dyDescent="0.2">
      <c r="A8732" t="s">
        <v>1101</v>
      </c>
      <c r="B8732" t="s">
        <v>998</v>
      </c>
      <c r="C8732" s="1">
        <v>45260</v>
      </c>
      <c r="D8732">
        <v>27</v>
      </c>
      <c r="E8732">
        <v>93</v>
      </c>
    </row>
    <row r="8733" spans="1:5" x14ac:dyDescent="0.2">
      <c r="A8733" t="s">
        <v>1101</v>
      </c>
      <c r="B8733" t="s">
        <v>967</v>
      </c>
      <c r="C8733" s="1">
        <v>45260</v>
      </c>
      <c r="D8733">
        <v>103</v>
      </c>
      <c r="E8733">
        <v>298</v>
      </c>
    </row>
    <row r="8734" spans="1:5" x14ac:dyDescent="0.2">
      <c r="A8734" t="s">
        <v>1101</v>
      </c>
      <c r="B8734" t="s">
        <v>1084</v>
      </c>
      <c r="C8734" s="1">
        <v>45260</v>
      </c>
      <c r="D8734">
        <v>844</v>
      </c>
      <c r="E8734">
        <v>112</v>
      </c>
    </row>
    <row r="8735" spans="1:5" x14ac:dyDescent="0.2">
      <c r="A8735" t="s">
        <v>1101</v>
      </c>
      <c r="B8735" t="s">
        <v>1053</v>
      </c>
      <c r="C8735" s="1">
        <v>45260</v>
      </c>
      <c r="D8735">
        <v>15</v>
      </c>
      <c r="E8735">
        <v>205</v>
      </c>
    </row>
    <row r="8736" spans="1:5" x14ac:dyDescent="0.2">
      <c r="A8736" t="s">
        <v>1101</v>
      </c>
      <c r="B8736" t="s">
        <v>1050</v>
      </c>
      <c r="C8736" s="1">
        <v>45260</v>
      </c>
      <c r="D8736">
        <v>84</v>
      </c>
      <c r="E8736">
        <v>50</v>
      </c>
    </row>
    <row r="8737" spans="1:5" x14ac:dyDescent="0.2">
      <c r="A8737" t="s">
        <v>1101</v>
      </c>
      <c r="B8737" t="s">
        <v>936</v>
      </c>
      <c r="C8737" s="1">
        <v>45260</v>
      </c>
      <c r="D8737">
        <v>899</v>
      </c>
      <c r="E8737">
        <v>69</v>
      </c>
    </row>
    <row r="8738" spans="1:5" x14ac:dyDescent="0.2">
      <c r="A8738" t="s">
        <v>1101</v>
      </c>
      <c r="B8738" t="s">
        <v>933</v>
      </c>
      <c r="C8738" s="1">
        <v>45260</v>
      </c>
      <c r="D8738">
        <v>1190</v>
      </c>
      <c r="E8738">
        <v>294</v>
      </c>
    </row>
    <row r="8739" spans="1:5" x14ac:dyDescent="0.2">
      <c r="A8739" t="s">
        <v>1101</v>
      </c>
      <c r="B8739" t="s">
        <v>1028</v>
      </c>
      <c r="C8739" s="1">
        <v>45260</v>
      </c>
      <c r="D8739">
        <v>902</v>
      </c>
      <c r="E8739">
        <v>251</v>
      </c>
    </row>
    <row r="8740" spans="1:5" x14ac:dyDescent="0.2">
      <c r="A8740" t="s">
        <v>1101</v>
      </c>
      <c r="B8740" t="s">
        <v>1099</v>
      </c>
      <c r="C8740" s="1">
        <v>45260</v>
      </c>
      <c r="D8740">
        <v>659</v>
      </c>
      <c r="E8740">
        <v>241</v>
      </c>
    </row>
    <row r="8741" spans="1:5" x14ac:dyDescent="0.2">
      <c r="A8741" t="s">
        <v>1101</v>
      </c>
      <c r="B8741" t="s">
        <v>1030</v>
      </c>
      <c r="C8741" s="1">
        <v>45260</v>
      </c>
      <c r="D8741">
        <v>475</v>
      </c>
      <c r="E8741">
        <v>226</v>
      </c>
    </row>
    <row r="8742" spans="1:5" x14ac:dyDescent="0.2">
      <c r="A8742" t="s">
        <v>1101</v>
      </c>
      <c r="B8742" t="s">
        <v>1075</v>
      </c>
      <c r="C8742" s="1">
        <v>45260</v>
      </c>
      <c r="D8742">
        <v>28</v>
      </c>
      <c r="E8742">
        <v>194</v>
      </c>
    </row>
    <row r="8743" spans="1:5" x14ac:dyDescent="0.2">
      <c r="A8743" t="s">
        <v>1101</v>
      </c>
      <c r="B8743" t="s">
        <v>1005</v>
      </c>
      <c r="C8743" s="1">
        <v>45260</v>
      </c>
      <c r="D8743">
        <v>989</v>
      </c>
      <c r="E8743">
        <v>63</v>
      </c>
    </row>
    <row r="8744" spans="1:5" x14ac:dyDescent="0.2">
      <c r="A8744" t="s">
        <v>1101</v>
      </c>
      <c r="B8744" t="s">
        <v>939</v>
      </c>
      <c r="C8744" s="1">
        <v>45260</v>
      </c>
      <c r="D8744">
        <v>415</v>
      </c>
      <c r="E8744">
        <v>73</v>
      </c>
    </row>
    <row r="8745" spans="1:5" x14ac:dyDescent="0.2">
      <c r="A8745" t="s">
        <v>1101</v>
      </c>
      <c r="B8745" t="s">
        <v>987</v>
      </c>
      <c r="C8745" s="1">
        <v>45260</v>
      </c>
      <c r="D8745">
        <v>1125</v>
      </c>
      <c r="E8745">
        <v>130</v>
      </c>
    </row>
    <row r="8746" spans="1:5" x14ac:dyDescent="0.2">
      <c r="A8746" t="s">
        <v>1101</v>
      </c>
      <c r="B8746" t="s">
        <v>973</v>
      </c>
      <c r="C8746" s="1">
        <v>45260</v>
      </c>
      <c r="D8746">
        <v>197</v>
      </c>
      <c r="E8746">
        <v>262</v>
      </c>
    </row>
    <row r="8747" spans="1:5" x14ac:dyDescent="0.2">
      <c r="A8747" t="s">
        <v>1101</v>
      </c>
      <c r="B8747" t="s">
        <v>951</v>
      </c>
      <c r="C8747" s="1">
        <v>45260</v>
      </c>
      <c r="D8747">
        <v>311</v>
      </c>
      <c r="E8747">
        <v>223</v>
      </c>
    </row>
    <row r="8748" spans="1:5" x14ac:dyDescent="0.2">
      <c r="A8748" t="s">
        <v>1101</v>
      </c>
      <c r="B8748" t="s">
        <v>1038</v>
      </c>
      <c r="C8748" s="1">
        <v>45260</v>
      </c>
      <c r="D8748">
        <v>1042</v>
      </c>
      <c r="E8748">
        <v>292</v>
      </c>
    </row>
    <row r="8749" spans="1:5" x14ac:dyDescent="0.2">
      <c r="A8749" t="s">
        <v>1101</v>
      </c>
      <c r="B8749" t="s">
        <v>957</v>
      </c>
      <c r="C8749" s="1">
        <v>45260</v>
      </c>
      <c r="D8749">
        <v>330</v>
      </c>
      <c r="E8749">
        <v>160</v>
      </c>
    </row>
    <row r="8750" spans="1:5" x14ac:dyDescent="0.2">
      <c r="A8750" t="s">
        <v>1101</v>
      </c>
      <c r="B8750" t="s">
        <v>1020</v>
      </c>
      <c r="C8750" s="1">
        <v>45260</v>
      </c>
      <c r="D8750">
        <v>454</v>
      </c>
      <c r="E8750">
        <v>177</v>
      </c>
    </row>
    <row r="8751" spans="1:5" x14ac:dyDescent="0.2">
      <c r="A8751" t="s">
        <v>1101</v>
      </c>
      <c r="B8751" t="s">
        <v>1046</v>
      </c>
      <c r="C8751" s="1">
        <v>45260</v>
      </c>
      <c r="D8751">
        <v>440</v>
      </c>
      <c r="E8751">
        <v>133</v>
      </c>
    </row>
    <row r="8752" spans="1:5" x14ac:dyDescent="0.2">
      <c r="A8752" t="s">
        <v>1101</v>
      </c>
      <c r="B8752" t="s">
        <v>1032</v>
      </c>
      <c r="C8752" s="1">
        <v>45260</v>
      </c>
      <c r="D8752">
        <v>763</v>
      </c>
      <c r="E8752">
        <v>265</v>
      </c>
    </row>
    <row r="8753" spans="1:5" x14ac:dyDescent="0.2">
      <c r="A8753" t="s">
        <v>1101</v>
      </c>
      <c r="B8753" t="s">
        <v>1060</v>
      </c>
      <c r="C8753" s="1">
        <v>45260</v>
      </c>
      <c r="D8753">
        <v>681</v>
      </c>
      <c r="E8753">
        <v>166</v>
      </c>
    </row>
    <row r="8754" spans="1:5" x14ac:dyDescent="0.2">
      <c r="A8754" t="s">
        <v>1101</v>
      </c>
      <c r="B8754" t="s">
        <v>1018</v>
      </c>
      <c r="C8754" s="1">
        <v>45260</v>
      </c>
      <c r="D8754">
        <v>88</v>
      </c>
      <c r="E8754">
        <v>165</v>
      </c>
    </row>
    <row r="8755" spans="1:5" x14ac:dyDescent="0.2">
      <c r="A8755" t="s">
        <v>1101</v>
      </c>
      <c r="B8755" t="s">
        <v>1106</v>
      </c>
      <c r="C8755" s="1">
        <v>45260</v>
      </c>
      <c r="D8755">
        <v>64</v>
      </c>
      <c r="E8755">
        <v>298</v>
      </c>
    </row>
    <row r="8756" spans="1:5" x14ac:dyDescent="0.2">
      <c r="A8756" t="s">
        <v>1101</v>
      </c>
      <c r="B8756" t="s">
        <v>1013</v>
      </c>
      <c r="C8756" s="1">
        <v>45260</v>
      </c>
      <c r="D8756">
        <v>310</v>
      </c>
      <c r="E8756">
        <v>123</v>
      </c>
    </row>
    <row r="8757" spans="1:5" x14ac:dyDescent="0.2">
      <c r="A8757" t="s">
        <v>1101</v>
      </c>
      <c r="B8757" t="s">
        <v>1107</v>
      </c>
      <c r="C8757" s="1">
        <v>45260</v>
      </c>
      <c r="D8757">
        <v>287</v>
      </c>
      <c r="E8757">
        <v>281</v>
      </c>
    </row>
    <row r="8758" spans="1:5" x14ac:dyDescent="0.2">
      <c r="A8758" t="s">
        <v>1101</v>
      </c>
      <c r="B8758" t="s">
        <v>923</v>
      </c>
      <c r="C8758" s="1">
        <v>45260</v>
      </c>
      <c r="D8758">
        <v>623</v>
      </c>
      <c r="E8758">
        <v>297</v>
      </c>
    </row>
    <row r="8759" spans="1:5" x14ac:dyDescent="0.2">
      <c r="A8759" t="s">
        <v>1101</v>
      </c>
      <c r="B8759" t="s">
        <v>1062</v>
      </c>
      <c r="C8759" s="1">
        <v>45260</v>
      </c>
      <c r="D8759">
        <v>20</v>
      </c>
      <c r="E8759">
        <v>184</v>
      </c>
    </row>
    <row r="8760" spans="1:5" x14ac:dyDescent="0.2">
      <c r="A8760" t="s">
        <v>1101</v>
      </c>
      <c r="B8760" t="s">
        <v>1051</v>
      </c>
      <c r="C8760" s="1">
        <v>45260</v>
      </c>
      <c r="D8760">
        <v>795</v>
      </c>
      <c r="E8760">
        <v>105</v>
      </c>
    </row>
    <row r="8761" spans="1:5" x14ac:dyDescent="0.2">
      <c r="A8761" t="s">
        <v>1101</v>
      </c>
      <c r="B8761" t="s">
        <v>958</v>
      </c>
      <c r="C8761" s="1">
        <v>45260</v>
      </c>
      <c r="D8761">
        <v>135</v>
      </c>
      <c r="E8761">
        <v>300</v>
      </c>
    </row>
    <row r="8762" spans="1:5" x14ac:dyDescent="0.2">
      <c r="A8762" t="s">
        <v>1101</v>
      </c>
      <c r="B8762" t="s">
        <v>1078</v>
      </c>
      <c r="C8762" s="1">
        <v>45260</v>
      </c>
      <c r="D8762">
        <v>17</v>
      </c>
      <c r="E8762">
        <v>165</v>
      </c>
    </row>
    <row r="8763" spans="1:5" x14ac:dyDescent="0.2">
      <c r="A8763" t="s">
        <v>1101</v>
      </c>
      <c r="B8763" t="s">
        <v>934</v>
      </c>
      <c r="C8763" s="1">
        <v>45260</v>
      </c>
      <c r="D8763">
        <v>1149</v>
      </c>
      <c r="E8763">
        <v>298</v>
      </c>
    </row>
    <row r="8764" spans="1:5" x14ac:dyDescent="0.2">
      <c r="A8764" t="s">
        <v>1101</v>
      </c>
      <c r="B8764" t="s">
        <v>977</v>
      </c>
      <c r="C8764" s="1">
        <v>45260</v>
      </c>
      <c r="D8764">
        <v>88</v>
      </c>
      <c r="E8764">
        <v>87</v>
      </c>
    </row>
    <row r="8765" spans="1:5" x14ac:dyDescent="0.2">
      <c r="A8765" t="s">
        <v>1101</v>
      </c>
      <c r="B8765" t="s">
        <v>1116</v>
      </c>
      <c r="C8765" s="1">
        <v>45260</v>
      </c>
      <c r="D8765">
        <v>818</v>
      </c>
      <c r="E8765">
        <v>127</v>
      </c>
    </row>
    <row r="8766" spans="1:5" x14ac:dyDescent="0.2">
      <c r="A8766" t="s">
        <v>1101</v>
      </c>
      <c r="B8766" t="s">
        <v>953</v>
      </c>
      <c r="C8766" s="1">
        <v>45260</v>
      </c>
      <c r="D8766">
        <v>1133</v>
      </c>
      <c r="E8766">
        <v>230</v>
      </c>
    </row>
    <row r="8767" spans="1:5" x14ac:dyDescent="0.2">
      <c r="A8767" t="s">
        <v>1101</v>
      </c>
      <c r="B8767" t="s">
        <v>1089</v>
      </c>
      <c r="C8767" s="1">
        <v>45260</v>
      </c>
      <c r="D8767">
        <v>81</v>
      </c>
      <c r="E8767">
        <v>212</v>
      </c>
    </row>
    <row r="8768" spans="1:5" x14ac:dyDescent="0.2">
      <c r="A8768" t="s">
        <v>1101</v>
      </c>
      <c r="B8768" t="s">
        <v>1069</v>
      </c>
      <c r="C8768" s="1">
        <v>45260</v>
      </c>
      <c r="D8768">
        <v>128</v>
      </c>
      <c r="E8768">
        <v>123</v>
      </c>
    </row>
    <row r="8769" spans="1:5" x14ac:dyDescent="0.2">
      <c r="A8769" t="s">
        <v>1101</v>
      </c>
      <c r="B8769" t="s">
        <v>966</v>
      </c>
      <c r="C8769" s="1">
        <v>45260</v>
      </c>
      <c r="D8769">
        <v>912</v>
      </c>
      <c r="E8769">
        <v>270</v>
      </c>
    </row>
    <row r="8770" spans="1:5" x14ac:dyDescent="0.2">
      <c r="A8770" t="s">
        <v>1101</v>
      </c>
      <c r="B8770" t="s">
        <v>979</v>
      </c>
      <c r="C8770" s="1">
        <v>45260</v>
      </c>
      <c r="D8770">
        <v>1179</v>
      </c>
      <c r="E8770">
        <v>172</v>
      </c>
    </row>
    <row r="8771" spans="1:5" x14ac:dyDescent="0.2">
      <c r="A8771" t="s">
        <v>1101</v>
      </c>
      <c r="B8771" t="s">
        <v>1081</v>
      </c>
      <c r="C8771" s="1">
        <v>45260</v>
      </c>
      <c r="D8771">
        <v>710</v>
      </c>
      <c r="E8771">
        <v>294</v>
      </c>
    </row>
    <row r="8772" spans="1:5" x14ac:dyDescent="0.2">
      <c r="A8772" t="s">
        <v>1101</v>
      </c>
      <c r="B8772" t="s">
        <v>1072</v>
      </c>
      <c r="C8772" s="1">
        <v>45260</v>
      </c>
      <c r="D8772">
        <v>548</v>
      </c>
      <c r="E8772">
        <v>262</v>
      </c>
    </row>
    <row r="8773" spans="1:5" x14ac:dyDescent="0.2">
      <c r="A8773" t="s">
        <v>1101</v>
      </c>
      <c r="B8773" t="s">
        <v>1045</v>
      </c>
      <c r="C8773" s="1">
        <v>45260</v>
      </c>
      <c r="D8773">
        <v>778</v>
      </c>
      <c r="E8773">
        <v>269</v>
      </c>
    </row>
    <row r="8774" spans="1:5" x14ac:dyDescent="0.2">
      <c r="A8774" t="s">
        <v>1101</v>
      </c>
      <c r="B8774" t="s">
        <v>1039</v>
      </c>
      <c r="C8774" s="1">
        <v>45260</v>
      </c>
      <c r="D8774">
        <v>822</v>
      </c>
      <c r="E8774">
        <v>287</v>
      </c>
    </row>
    <row r="8775" spans="1:5" x14ac:dyDescent="0.2">
      <c r="A8775" t="s">
        <v>1101</v>
      </c>
      <c r="B8775" t="s">
        <v>1040</v>
      </c>
      <c r="C8775" s="1">
        <v>45260</v>
      </c>
      <c r="D8775">
        <v>1089</v>
      </c>
      <c r="E8775">
        <v>247</v>
      </c>
    </row>
    <row r="8776" spans="1:5" x14ac:dyDescent="0.2">
      <c r="A8776" t="s">
        <v>1101</v>
      </c>
      <c r="B8776" t="s">
        <v>1010</v>
      </c>
      <c r="C8776" s="1">
        <v>45260</v>
      </c>
      <c r="D8776">
        <v>964</v>
      </c>
      <c r="E8776">
        <v>119</v>
      </c>
    </row>
    <row r="8777" spans="1:5" x14ac:dyDescent="0.2">
      <c r="A8777" t="s">
        <v>1101</v>
      </c>
      <c r="B8777" t="s">
        <v>991</v>
      </c>
      <c r="C8777" s="1">
        <v>45260</v>
      </c>
      <c r="D8777">
        <v>182</v>
      </c>
      <c r="E8777">
        <v>128</v>
      </c>
    </row>
    <row r="8778" spans="1:5" x14ac:dyDescent="0.2">
      <c r="A8778" t="s">
        <v>1101</v>
      </c>
      <c r="B8778" t="s">
        <v>1077</v>
      </c>
      <c r="C8778" s="1">
        <v>45260</v>
      </c>
      <c r="D8778">
        <v>554</v>
      </c>
      <c r="E8778">
        <v>286</v>
      </c>
    </row>
    <row r="8779" spans="1:5" x14ac:dyDescent="0.2">
      <c r="A8779" t="s">
        <v>1101</v>
      </c>
      <c r="B8779" t="s">
        <v>1035</v>
      </c>
      <c r="C8779" s="1">
        <v>45260</v>
      </c>
      <c r="D8779">
        <v>510</v>
      </c>
      <c r="E8779">
        <v>239</v>
      </c>
    </row>
    <row r="8780" spans="1:5" x14ac:dyDescent="0.2">
      <c r="A8780" t="s">
        <v>1101</v>
      </c>
      <c r="B8780" t="s">
        <v>1041</v>
      </c>
      <c r="C8780" s="1">
        <v>45260</v>
      </c>
      <c r="D8780">
        <v>896</v>
      </c>
      <c r="E8780">
        <v>175</v>
      </c>
    </row>
    <row r="8781" spans="1:5" x14ac:dyDescent="0.2">
      <c r="A8781" t="s">
        <v>1109</v>
      </c>
      <c r="B8781" t="s">
        <v>1108</v>
      </c>
      <c r="C8781" s="1">
        <v>45260</v>
      </c>
      <c r="D8781">
        <v>934</v>
      </c>
      <c r="E8781">
        <v>80</v>
      </c>
    </row>
    <row r="8782" spans="1:5" x14ac:dyDescent="0.2">
      <c r="A8782" t="s">
        <v>1109</v>
      </c>
      <c r="B8782" t="s">
        <v>1074</v>
      </c>
      <c r="C8782" s="1">
        <v>45260</v>
      </c>
      <c r="D8782">
        <v>797</v>
      </c>
      <c r="E8782">
        <v>96</v>
      </c>
    </row>
    <row r="8783" spans="1:5" x14ac:dyDescent="0.2">
      <c r="A8783" t="s">
        <v>1109</v>
      </c>
      <c r="B8783" t="s">
        <v>960</v>
      </c>
      <c r="C8783" s="1">
        <v>45260</v>
      </c>
      <c r="D8783">
        <v>225</v>
      </c>
      <c r="E8783">
        <v>215</v>
      </c>
    </row>
    <row r="8784" spans="1:5" x14ac:dyDescent="0.2">
      <c r="A8784" t="s">
        <v>1109</v>
      </c>
      <c r="B8784" t="s">
        <v>938</v>
      </c>
      <c r="C8784" s="1">
        <v>45260</v>
      </c>
      <c r="D8784">
        <v>515</v>
      </c>
      <c r="E8784">
        <v>79</v>
      </c>
    </row>
    <row r="8785" spans="1:5" x14ac:dyDescent="0.2">
      <c r="A8785" t="s">
        <v>1109</v>
      </c>
      <c r="B8785" t="s">
        <v>941</v>
      </c>
      <c r="C8785" s="1">
        <v>45260</v>
      </c>
      <c r="D8785">
        <v>1100</v>
      </c>
      <c r="E8785">
        <v>272</v>
      </c>
    </row>
    <row r="8786" spans="1:5" x14ac:dyDescent="0.2">
      <c r="A8786" t="s">
        <v>1109</v>
      </c>
      <c r="B8786" t="s">
        <v>1013</v>
      </c>
      <c r="C8786" s="1">
        <v>45260</v>
      </c>
      <c r="D8786">
        <v>1124</v>
      </c>
      <c r="E8786">
        <v>64</v>
      </c>
    </row>
    <row r="8787" spans="1:5" x14ac:dyDescent="0.2">
      <c r="A8787" t="s">
        <v>1109</v>
      </c>
      <c r="B8787" t="s">
        <v>1056</v>
      </c>
      <c r="C8787" s="1">
        <v>45260</v>
      </c>
      <c r="D8787">
        <v>1122</v>
      </c>
      <c r="E8787">
        <v>175</v>
      </c>
    </row>
    <row r="8788" spans="1:5" x14ac:dyDescent="0.2">
      <c r="A8788" t="s">
        <v>1109</v>
      </c>
      <c r="B8788" t="s">
        <v>1057</v>
      </c>
      <c r="C8788" s="1">
        <v>45260</v>
      </c>
      <c r="D8788">
        <v>750</v>
      </c>
      <c r="E8788">
        <v>104</v>
      </c>
    </row>
    <row r="8789" spans="1:5" x14ac:dyDescent="0.2">
      <c r="A8789" t="s">
        <v>1109</v>
      </c>
      <c r="B8789" t="s">
        <v>1037</v>
      </c>
      <c r="C8789" s="1">
        <v>45260</v>
      </c>
      <c r="D8789">
        <v>1046</v>
      </c>
      <c r="E8789">
        <v>56</v>
      </c>
    </row>
    <row r="8790" spans="1:5" x14ac:dyDescent="0.2">
      <c r="A8790" t="s">
        <v>1109</v>
      </c>
      <c r="B8790" t="s">
        <v>1110</v>
      </c>
      <c r="C8790" s="1">
        <v>45260</v>
      </c>
      <c r="D8790">
        <v>886</v>
      </c>
      <c r="E8790">
        <v>157</v>
      </c>
    </row>
    <row r="8791" spans="1:5" x14ac:dyDescent="0.2">
      <c r="A8791" t="s">
        <v>1109</v>
      </c>
      <c r="B8791" t="s">
        <v>1044</v>
      </c>
      <c r="C8791" s="1">
        <v>45260</v>
      </c>
      <c r="D8791">
        <v>802</v>
      </c>
      <c r="E8791">
        <v>241</v>
      </c>
    </row>
    <row r="8792" spans="1:5" x14ac:dyDescent="0.2">
      <c r="A8792" t="s">
        <v>1109</v>
      </c>
      <c r="B8792" t="s">
        <v>1064</v>
      </c>
      <c r="C8792" s="1">
        <v>45260</v>
      </c>
      <c r="D8792">
        <v>101</v>
      </c>
      <c r="E8792">
        <v>182</v>
      </c>
    </row>
    <row r="8793" spans="1:5" x14ac:dyDescent="0.2">
      <c r="A8793" t="s">
        <v>1109</v>
      </c>
      <c r="B8793" t="s">
        <v>980</v>
      </c>
      <c r="C8793" s="1">
        <v>45260</v>
      </c>
      <c r="D8793">
        <v>266</v>
      </c>
      <c r="E8793">
        <v>76</v>
      </c>
    </row>
    <row r="8794" spans="1:5" x14ac:dyDescent="0.2">
      <c r="A8794" t="s">
        <v>1109</v>
      </c>
      <c r="B8794" t="s">
        <v>1025</v>
      </c>
      <c r="C8794" s="1">
        <v>45260</v>
      </c>
      <c r="D8794">
        <v>696</v>
      </c>
      <c r="E8794">
        <v>126</v>
      </c>
    </row>
    <row r="8795" spans="1:5" x14ac:dyDescent="0.2">
      <c r="A8795" t="s">
        <v>1109</v>
      </c>
      <c r="B8795" t="s">
        <v>934</v>
      </c>
      <c r="C8795" s="1">
        <v>45260</v>
      </c>
      <c r="D8795">
        <v>483</v>
      </c>
      <c r="E8795">
        <v>75</v>
      </c>
    </row>
    <row r="8796" spans="1:5" x14ac:dyDescent="0.2">
      <c r="A8796" t="s">
        <v>1109</v>
      </c>
      <c r="B8796" t="s">
        <v>1045</v>
      </c>
      <c r="C8796" s="1">
        <v>45260</v>
      </c>
      <c r="D8796">
        <v>1022</v>
      </c>
      <c r="E8796">
        <v>103</v>
      </c>
    </row>
    <row r="8797" spans="1:5" x14ac:dyDescent="0.2">
      <c r="A8797" t="s">
        <v>1109</v>
      </c>
      <c r="B8797" t="s">
        <v>1094</v>
      </c>
      <c r="C8797" s="1">
        <v>45260</v>
      </c>
      <c r="D8797">
        <v>568</v>
      </c>
      <c r="E8797">
        <v>238</v>
      </c>
    </row>
    <row r="8798" spans="1:5" x14ac:dyDescent="0.2">
      <c r="A8798" t="s">
        <v>1109</v>
      </c>
      <c r="B8798" t="s">
        <v>1029</v>
      </c>
      <c r="C8798" s="1">
        <v>45260</v>
      </c>
      <c r="D8798">
        <v>610</v>
      </c>
      <c r="E8798">
        <v>178</v>
      </c>
    </row>
    <row r="8799" spans="1:5" x14ac:dyDescent="0.2">
      <c r="A8799" t="s">
        <v>1109</v>
      </c>
      <c r="B8799" t="s">
        <v>1001</v>
      </c>
      <c r="C8799" s="1">
        <v>45260</v>
      </c>
      <c r="D8799">
        <v>931</v>
      </c>
      <c r="E8799">
        <v>107</v>
      </c>
    </row>
    <row r="8800" spans="1:5" x14ac:dyDescent="0.2">
      <c r="A8800" t="s">
        <v>1109</v>
      </c>
      <c r="B8800" t="s">
        <v>1011</v>
      </c>
      <c r="C8800" s="1">
        <v>45260</v>
      </c>
      <c r="D8800">
        <v>889</v>
      </c>
      <c r="E8800">
        <v>205</v>
      </c>
    </row>
    <row r="8801" spans="1:5" x14ac:dyDescent="0.2">
      <c r="A8801" t="s">
        <v>1109</v>
      </c>
      <c r="B8801" t="s">
        <v>1042</v>
      </c>
      <c r="C8801" s="1">
        <v>45260</v>
      </c>
      <c r="D8801">
        <v>924</v>
      </c>
      <c r="E8801">
        <v>256</v>
      </c>
    </row>
    <row r="8802" spans="1:5" x14ac:dyDescent="0.2">
      <c r="A8802" t="s">
        <v>1109</v>
      </c>
      <c r="B8802" t="s">
        <v>1111</v>
      </c>
      <c r="C8802" s="1">
        <v>45260</v>
      </c>
      <c r="D8802">
        <v>555</v>
      </c>
      <c r="E8802">
        <v>233</v>
      </c>
    </row>
    <row r="8803" spans="1:5" x14ac:dyDescent="0.2">
      <c r="A8803" t="s">
        <v>1109</v>
      </c>
      <c r="B8803" t="s">
        <v>998</v>
      </c>
      <c r="C8803" s="1">
        <v>45260</v>
      </c>
      <c r="D8803">
        <v>236</v>
      </c>
      <c r="E8803">
        <v>141</v>
      </c>
    </row>
    <row r="8804" spans="1:5" x14ac:dyDescent="0.2">
      <c r="A8804" t="s">
        <v>1109</v>
      </c>
      <c r="B8804" t="s">
        <v>1012</v>
      </c>
      <c r="C8804" s="1">
        <v>45260</v>
      </c>
      <c r="D8804">
        <v>843</v>
      </c>
      <c r="E8804">
        <v>229</v>
      </c>
    </row>
    <row r="8805" spans="1:5" x14ac:dyDescent="0.2">
      <c r="A8805" t="s">
        <v>1109</v>
      </c>
      <c r="B8805" t="s">
        <v>1051</v>
      </c>
      <c r="C8805" s="1">
        <v>45260</v>
      </c>
      <c r="D8805">
        <v>1168</v>
      </c>
      <c r="E8805">
        <v>62</v>
      </c>
    </row>
    <row r="8806" spans="1:5" x14ac:dyDescent="0.2">
      <c r="A8806" t="s">
        <v>1109</v>
      </c>
      <c r="B8806" t="s">
        <v>935</v>
      </c>
      <c r="C8806" s="1">
        <v>45260</v>
      </c>
      <c r="D8806">
        <v>990</v>
      </c>
      <c r="E8806">
        <v>123</v>
      </c>
    </row>
    <row r="8807" spans="1:5" x14ac:dyDescent="0.2">
      <c r="A8807" t="s">
        <v>1109</v>
      </c>
      <c r="B8807" t="s">
        <v>978</v>
      </c>
      <c r="C8807" s="1">
        <v>45260</v>
      </c>
      <c r="D8807">
        <v>408</v>
      </c>
      <c r="E8807">
        <v>101</v>
      </c>
    </row>
    <row r="8808" spans="1:5" x14ac:dyDescent="0.2">
      <c r="A8808" t="s">
        <v>1109</v>
      </c>
      <c r="B8808" t="s">
        <v>959</v>
      </c>
      <c r="C8808" s="1">
        <v>45260</v>
      </c>
      <c r="D8808">
        <v>1158</v>
      </c>
      <c r="E8808">
        <v>142</v>
      </c>
    </row>
    <row r="8809" spans="1:5" x14ac:dyDescent="0.2">
      <c r="A8809" t="s">
        <v>1109</v>
      </c>
      <c r="B8809" t="s">
        <v>1096</v>
      </c>
      <c r="C8809" s="1">
        <v>45260</v>
      </c>
      <c r="D8809">
        <v>890</v>
      </c>
      <c r="E8809">
        <v>70</v>
      </c>
    </row>
    <row r="8810" spans="1:5" x14ac:dyDescent="0.2">
      <c r="A8810" t="s">
        <v>1109</v>
      </c>
      <c r="B8810" t="s">
        <v>991</v>
      </c>
      <c r="C8810" s="1">
        <v>45260</v>
      </c>
      <c r="D8810">
        <v>369</v>
      </c>
      <c r="E8810">
        <v>271</v>
      </c>
    </row>
    <row r="8811" spans="1:5" x14ac:dyDescent="0.2">
      <c r="A8811" t="s">
        <v>1109</v>
      </c>
      <c r="B8811" t="s">
        <v>946</v>
      </c>
      <c r="C8811" s="1">
        <v>45260</v>
      </c>
      <c r="D8811">
        <v>164</v>
      </c>
      <c r="E8811">
        <v>126</v>
      </c>
    </row>
    <row r="8812" spans="1:5" x14ac:dyDescent="0.2">
      <c r="A8812" t="s">
        <v>1109</v>
      </c>
      <c r="B8812" t="s">
        <v>1008</v>
      </c>
      <c r="C8812" s="1">
        <v>45260</v>
      </c>
      <c r="D8812">
        <v>866</v>
      </c>
      <c r="E8812">
        <v>242</v>
      </c>
    </row>
    <row r="8813" spans="1:5" x14ac:dyDescent="0.2">
      <c r="A8813" t="s">
        <v>1109</v>
      </c>
      <c r="B8813" t="s">
        <v>921</v>
      </c>
      <c r="C8813" s="1">
        <v>45260</v>
      </c>
      <c r="D8813">
        <v>443</v>
      </c>
      <c r="E8813">
        <v>87</v>
      </c>
    </row>
    <row r="8814" spans="1:5" x14ac:dyDescent="0.2">
      <c r="A8814" t="s">
        <v>1109</v>
      </c>
      <c r="B8814" t="s">
        <v>969</v>
      </c>
      <c r="C8814" s="1">
        <v>45260</v>
      </c>
      <c r="D8814">
        <v>714</v>
      </c>
      <c r="E8814">
        <v>116</v>
      </c>
    </row>
    <row r="8815" spans="1:5" x14ac:dyDescent="0.2">
      <c r="A8815" t="s">
        <v>1109</v>
      </c>
      <c r="B8815" t="s">
        <v>1047</v>
      </c>
      <c r="C8815" s="1">
        <v>45260</v>
      </c>
      <c r="D8815">
        <v>486</v>
      </c>
      <c r="E8815">
        <v>201</v>
      </c>
    </row>
    <row r="8816" spans="1:5" x14ac:dyDescent="0.2">
      <c r="A8816" t="s">
        <v>1109</v>
      </c>
      <c r="B8816" t="s">
        <v>993</v>
      </c>
      <c r="C8816" s="1">
        <v>45260</v>
      </c>
      <c r="D8816">
        <v>713</v>
      </c>
      <c r="E8816">
        <v>203</v>
      </c>
    </row>
    <row r="8817" spans="1:5" x14ac:dyDescent="0.2">
      <c r="A8817" t="s">
        <v>1109</v>
      </c>
      <c r="B8817" t="s">
        <v>1112</v>
      </c>
      <c r="C8817" s="1">
        <v>45260</v>
      </c>
      <c r="D8817">
        <v>26</v>
      </c>
      <c r="E8817">
        <v>63</v>
      </c>
    </row>
    <row r="8818" spans="1:5" x14ac:dyDescent="0.2">
      <c r="A8818" t="s">
        <v>1109</v>
      </c>
      <c r="B8818" t="s">
        <v>1039</v>
      </c>
      <c r="C8818" s="1">
        <v>45260</v>
      </c>
      <c r="D8818">
        <v>1162</v>
      </c>
      <c r="E8818">
        <v>63</v>
      </c>
    </row>
    <row r="8819" spans="1:5" x14ac:dyDescent="0.2">
      <c r="A8819" t="s">
        <v>1109</v>
      </c>
      <c r="B8819" t="s">
        <v>1049</v>
      </c>
      <c r="C8819" s="1">
        <v>45260</v>
      </c>
      <c r="D8819">
        <v>682</v>
      </c>
      <c r="E8819">
        <v>135</v>
      </c>
    </row>
    <row r="8820" spans="1:5" x14ac:dyDescent="0.2">
      <c r="A8820" t="s">
        <v>1109</v>
      </c>
      <c r="B8820" t="s">
        <v>1055</v>
      </c>
      <c r="C8820" s="1">
        <v>45260</v>
      </c>
      <c r="D8820">
        <v>1031</v>
      </c>
      <c r="E8820">
        <v>171</v>
      </c>
    </row>
    <row r="8821" spans="1:5" x14ac:dyDescent="0.2">
      <c r="A8821" t="s">
        <v>1109</v>
      </c>
      <c r="B8821" t="s">
        <v>1028</v>
      </c>
      <c r="C8821" s="1">
        <v>45260</v>
      </c>
      <c r="D8821">
        <v>195</v>
      </c>
      <c r="E8821">
        <v>173</v>
      </c>
    </row>
    <row r="8822" spans="1:5" x14ac:dyDescent="0.2">
      <c r="A8822" t="s">
        <v>1109</v>
      </c>
      <c r="B8822" t="s">
        <v>985</v>
      </c>
      <c r="C8822" s="1">
        <v>45260</v>
      </c>
      <c r="D8822">
        <v>639</v>
      </c>
      <c r="E8822">
        <v>213</v>
      </c>
    </row>
    <row r="8823" spans="1:5" x14ac:dyDescent="0.2">
      <c r="A8823" t="s">
        <v>1109</v>
      </c>
      <c r="B8823" t="s">
        <v>1092</v>
      </c>
      <c r="C8823" s="1">
        <v>45260</v>
      </c>
      <c r="D8823">
        <v>290</v>
      </c>
      <c r="E8823">
        <v>253</v>
      </c>
    </row>
    <row r="8824" spans="1:5" x14ac:dyDescent="0.2">
      <c r="A8824" t="s">
        <v>1109</v>
      </c>
      <c r="B8824" t="s">
        <v>1085</v>
      </c>
      <c r="C8824" s="1">
        <v>45260</v>
      </c>
      <c r="D8824">
        <v>292</v>
      </c>
      <c r="E8824">
        <v>141</v>
      </c>
    </row>
    <row r="8825" spans="1:5" x14ac:dyDescent="0.2">
      <c r="A8825" t="s">
        <v>1109</v>
      </c>
      <c r="B8825" t="s">
        <v>957</v>
      </c>
      <c r="C8825" s="1">
        <v>45260</v>
      </c>
      <c r="D8825">
        <v>927</v>
      </c>
      <c r="E8825">
        <v>141</v>
      </c>
    </row>
    <row r="8826" spans="1:5" x14ac:dyDescent="0.2">
      <c r="A8826" t="s">
        <v>1109</v>
      </c>
      <c r="B8826" t="s">
        <v>979</v>
      </c>
      <c r="C8826" s="1">
        <v>45260</v>
      </c>
      <c r="D8826">
        <v>102</v>
      </c>
      <c r="E8826">
        <v>74</v>
      </c>
    </row>
    <row r="8827" spans="1:5" x14ac:dyDescent="0.2">
      <c r="A8827" t="s">
        <v>1109</v>
      </c>
      <c r="B8827" t="s">
        <v>936</v>
      </c>
      <c r="C8827" s="1">
        <v>45260</v>
      </c>
      <c r="D8827">
        <v>96</v>
      </c>
      <c r="E8827">
        <v>291</v>
      </c>
    </row>
    <row r="8828" spans="1:5" x14ac:dyDescent="0.2">
      <c r="A8828" t="s">
        <v>1109</v>
      </c>
      <c r="B8828" t="s">
        <v>962</v>
      </c>
      <c r="C8828" s="1">
        <v>45260</v>
      </c>
      <c r="D8828">
        <v>644</v>
      </c>
      <c r="E8828">
        <v>85</v>
      </c>
    </row>
    <row r="8829" spans="1:5" x14ac:dyDescent="0.2">
      <c r="A8829" t="s">
        <v>1109</v>
      </c>
      <c r="B8829" t="s">
        <v>1117</v>
      </c>
      <c r="C8829" s="1">
        <v>45260</v>
      </c>
      <c r="D8829">
        <v>89</v>
      </c>
      <c r="E8829">
        <v>76</v>
      </c>
    </row>
    <row r="8830" spans="1:5" x14ac:dyDescent="0.2">
      <c r="A8830" t="s">
        <v>1109</v>
      </c>
      <c r="B8830" t="s">
        <v>1113</v>
      </c>
      <c r="C8830" s="1">
        <v>45260</v>
      </c>
      <c r="D8830">
        <v>873</v>
      </c>
      <c r="E8830">
        <v>219</v>
      </c>
    </row>
    <row r="8831" spans="1:5" x14ac:dyDescent="0.2">
      <c r="A8831" t="s">
        <v>1109</v>
      </c>
      <c r="B8831" t="s">
        <v>1083</v>
      </c>
      <c r="C8831" s="1">
        <v>45260</v>
      </c>
      <c r="D8831">
        <v>17</v>
      </c>
      <c r="E8831">
        <v>248</v>
      </c>
    </row>
    <row r="8832" spans="1:5" x14ac:dyDescent="0.2">
      <c r="A8832" t="s">
        <v>1109</v>
      </c>
      <c r="B8832" t="s">
        <v>963</v>
      </c>
      <c r="C8832" s="1">
        <v>45260</v>
      </c>
      <c r="D8832">
        <v>848</v>
      </c>
      <c r="E8832">
        <v>235</v>
      </c>
    </row>
    <row r="8833" spans="1:5" x14ac:dyDescent="0.2">
      <c r="A8833" t="s">
        <v>1109</v>
      </c>
      <c r="B8833" t="s">
        <v>973</v>
      </c>
      <c r="C8833" s="1">
        <v>45260</v>
      </c>
      <c r="D8833">
        <v>372</v>
      </c>
      <c r="E8833">
        <v>235</v>
      </c>
    </row>
    <row r="8834" spans="1:5" x14ac:dyDescent="0.2">
      <c r="A8834" t="s">
        <v>1109</v>
      </c>
      <c r="B8834" t="s">
        <v>1098</v>
      </c>
      <c r="C8834" s="1">
        <v>45260</v>
      </c>
      <c r="D8834">
        <v>150</v>
      </c>
      <c r="E8834">
        <v>292</v>
      </c>
    </row>
    <row r="8835" spans="1:5" x14ac:dyDescent="0.2">
      <c r="A8835" t="s">
        <v>1109</v>
      </c>
      <c r="B8835" t="s">
        <v>977</v>
      </c>
      <c r="C8835" s="1">
        <v>45260</v>
      </c>
      <c r="D8835">
        <v>984</v>
      </c>
      <c r="E8835">
        <v>277</v>
      </c>
    </row>
    <row r="8836" spans="1:5" x14ac:dyDescent="0.2">
      <c r="A8836" t="s">
        <v>1109</v>
      </c>
      <c r="B8836" t="s">
        <v>1006</v>
      </c>
      <c r="C8836" s="1">
        <v>45260</v>
      </c>
      <c r="D8836">
        <v>1114</v>
      </c>
      <c r="E8836">
        <v>86</v>
      </c>
    </row>
    <row r="8837" spans="1:5" x14ac:dyDescent="0.2">
      <c r="A8837" t="s">
        <v>1109</v>
      </c>
      <c r="B8837" t="s">
        <v>923</v>
      </c>
      <c r="C8837" s="1">
        <v>45260</v>
      </c>
      <c r="D8837">
        <v>140</v>
      </c>
      <c r="E8837">
        <v>199</v>
      </c>
    </row>
    <row r="8838" spans="1:5" x14ac:dyDescent="0.2">
      <c r="A8838" t="s">
        <v>1109</v>
      </c>
      <c r="B8838" t="s">
        <v>918</v>
      </c>
      <c r="C8838" s="1">
        <v>45260</v>
      </c>
      <c r="D8838">
        <v>791</v>
      </c>
      <c r="E8838">
        <v>169</v>
      </c>
    </row>
    <row r="8839" spans="1:5" x14ac:dyDescent="0.2">
      <c r="A8839" t="s">
        <v>1109</v>
      </c>
      <c r="B8839" t="s">
        <v>989</v>
      </c>
      <c r="C8839" s="1">
        <v>45260</v>
      </c>
      <c r="D8839">
        <v>864</v>
      </c>
      <c r="E8839">
        <v>248</v>
      </c>
    </row>
    <row r="8840" spans="1:5" x14ac:dyDescent="0.2">
      <c r="A8840" t="s">
        <v>1109</v>
      </c>
      <c r="B8840" t="s">
        <v>925</v>
      </c>
      <c r="C8840" s="1">
        <v>45260</v>
      </c>
      <c r="D8840">
        <v>466</v>
      </c>
      <c r="E8840">
        <v>51</v>
      </c>
    </row>
    <row r="8841" spans="1:5" x14ac:dyDescent="0.2">
      <c r="A8841" t="s">
        <v>1109</v>
      </c>
      <c r="B8841" t="s">
        <v>1067</v>
      </c>
      <c r="C8841" s="1">
        <v>45260</v>
      </c>
      <c r="D8841">
        <v>481</v>
      </c>
      <c r="E8841">
        <v>212</v>
      </c>
    </row>
    <row r="8842" spans="1:5" x14ac:dyDescent="0.2">
      <c r="A8842" t="s">
        <v>1109</v>
      </c>
      <c r="B8842" t="s">
        <v>951</v>
      </c>
      <c r="C8842" s="1">
        <v>45260</v>
      </c>
      <c r="D8842">
        <v>1038</v>
      </c>
      <c r="E8842">
        <v>58</v>
      </c>
    </row>
    <row r="8843" spans="1:5" x14ac:dyDescent="0.2">
      <c r="A8843" t="s">
        <v>1109</v>
      </c>
      <c r="B8843" t="s">
        <v>966</v>
      </c>
      <c r="C8843" s="1">
        <v>45260</v>
      </c>
      <c r="D8843">
        <v>202</v>
      </c>
      <c r="E8843">
        <v>235</v>
      </c>
    </row>
    <row r="8844" spans="1:5" x14ac:dyDescent="0.2">
      <c r="A8844" t="s">
        <v>1109</v>
      </c>
      <c r="B8844" t="s">
        <v>1033</v>
      </c>
      <c r="C8844" s="1">
        <v>45260</v>
      </c>
      <c r="D8844">
        <v>1089</v>
      </c>
      <c r="E8844">
        <v>167</v>
      </c>
    </row>
    <row r="8845" spans="1:5" x14ac:dyDescent="0.2">
      <c r="A8845" t="s">
        <v>1109</v>
      </c>
      <c r="B8845" t="s">
        <v>1061</v>
      </c>
      <c r="C8845" s="1">
        <v>45260</v>
      </c>
      <c r="D8845">
        <v>1145</v>
      </c>
      <c r="E8845">
        <v>142</v>
      </c>
    </row>
    <row r="8846" spans="1:5" x14ac:dyDescent="0.2">
      <c r="A8846" t="s">
        <v>1109</v>
      </c>
      <c r="B8846" t="s">
        <v>961</v>
      </c>
      <c r="C8846" s="1">
        <v>45260</v>
      </c>
      <c r="D8846">
        <v>833</v>
      </c>
      <c r="E8846">
        <v>155</v>
      </c>
    </row>
    <row r="8847" spans="1:5" x14ac:dyDescent="0.2">
      <c r="A8847" t="s">
        <v>1109</v>
      </c>
      <c r="B8847" t="s">
        <v>1002</v>
      </c>
      <c r="C8847" s="1">
        <v>45260</v>
      </c>
      <c r="D8847">
        <v>689</v>
      </c>
      <c r="E8847">
        <v>110</v>
      </c>
    </row>
    <row r="8848" spans="1:5" x14ac:dyDescent="0.2">
      <c r="A8848" t="s">
        <v>1109</v>
      </c>
      <c r="B8848" t="s">
        <v>972</v>
      </c>
      <c r="C8848" s="1">
        <v>45260</v>
      </c>
      <c r="D8848">
        <v>148</v>
      </c>
      <c r="E8848">
        <v>163</v>
      </c>
    </row>
    <row r="8849" spans="1:5" x14ac:dyDescent="0.2">
      <c r="A8849" t="s">
        <v>1109</v>
      </c>
      <c r="B8849" t="s">
        <v>970</v>
      </c>
      <c r="C8849" s="1">
        <v>45260</v>
      </c>
      <c r="D8849">
        <v>687</v>
      </c>
      <c r="E8849">
        <v>261</v>
      </c>
    </row>
    <row r="8850" spans="1:5" x14ac:dyDescent="0.2">
      <c r="A8850" t="s">
        <v>1109</v>
      </c>
      <c r="B8850" t="s">
        <v>952</v>
      </c>
      <c r="C8850" s="1">
        <v>45260</v>
      </c>
      <c r="D8850">
        <v>306</v>
      </c>
      <c r="E8850">
        <v>138</v>
      </c>
    </row>
    <row r="8851" spans="1:5" x14ac:dyDescent="0.2">
      <c r="A8851" t="s">
        <v>1109</v>
      </c>
      <c r="B8851" t="s">
        <v>1031</v>
      </c>
      <c r="C8851" s="1">
        <v>45260</v>
      </c>
      <c r="D8851">
        <v>53</v>
      </c>
      <c r="E8851">
        <v>155</v>
      </c>
    </row>
    <row r="8852" spans="1:5" x14ac:dyDescent="0.2">
      <c r="A8852" t="s">
        <v>1109</v>
      </c>
      <c r="B8852" t="s">
        <v>990</v>
      </c>
      <c r="C8852" s="1">
        <v>45260</v>
      </c>
      <c r="D8852">
        <v>890</v>
      </c>
      <c r="E8852">
        <v>249</v>
      </c>
    </row>
    <row r="8853" spans="1:5" x14ac:dyDescent="0.2">
      <c r="A8853" t="s">
        <v>1109</v>
      </c>
      <c r="B8853" t="s">
        <v>1076</v>
      </c>
      <c r="C8853" s="1">
        <v>45260</v>
      </c>
      <c r="D8853">
        <v>578</v>
      </c>
      <c r="E8853">
        <v>209</v>
      </c>
    </row>
    <row r="8854" spans="1:5" x14ac:dyDescent="0.2">
      <c r="A8854" t="s">
        <v>1109</v>
      </c>
      <c r="B8854" t="s">
        <v>932</v>
      </c>
      <c r="C8854" s="1">
        <v>45260</v>
      </c>
      <c r="D8854">
        <v>703</v>
      </c>
      <c r="E8854">
        <v>176</v>
      </c>
    </row>
    <row r="8855" spans="1:5" x14ac:dyDescent="0.2">
      <c r="A8855" t="s">
        <v>1109</v>
      </c>
      <c r="B8855" t="s">
        <v>965</v>
      </c>
      <c r="C8855" s="1">
        <v>45260</v>
      </c>
      <c r="D8855">
        <v>252</v>
      </c>
      <c r="E8855">
        <v>202</v>
      </c>
    </row>
    <row r="8856" spans="1:5" x14ac:dyDescent="0.2">
      <c r="A8856" t="s">
        <v>1109</v>
      </c>
      <c r="B8856" t="s">
        <v>968</v>
      </c>
      <c r="C8856" s="1">
        <v>45260</v>
      </c>
      <c r="D8856">
        <v>162</v>
      </c>
      <c r="E8856">
        <v>103</v>
      </c>
    </row>
    <row r="8857" spans="1:5" x14ac:dyDescent="0.2">
      <c r="A8857" t="s">
        <v>1109</v>
      </c>
      <c r="B8857" t="s">
        <v>1077</v>
      </c>
      <c r="C8857" s="1">
        <v>45260</v>
      </c>
      <c r="D8857">
        <v>101</v>
      </c>
      <c r="E8857">
        <v>152</v>
      </c>
    </row>
    <row r="8858" spans="1:5" x14ac:dyDescent="0.2">
      <c r="A8858" t="s">
        <v>1109</v>
      </c>
      <c r="B8858" t="s">
        <v>1052</v>
      </c>
      <c r="C8858" s="1">
        <v>45260</v>
      </c>
      <c r="D8858">
        <v>921</v>
      </c>
      <c r="E8858">
        <v>117</v>
      </c>
    </row>
    <row r="8859" spans="1:5" x14ac:dyDescent="0.2">
      <c r="A8859" t="s">
        <v>1109</v>
      </c>
      <c r="B8859" t="s">
        <v>940</v>
      </c>
      <c r="C8859" s="1">
        <v>45260</v>
      </c>
      <c r="D8859">
        <v>878</v>
      </c>
      <c r="E8859">
        <v>173</v>
      </c>
    </row>
    <row r="8860" spans="1:5" x14ac:dyDescent="0.2">
      <c r="A8860" t="s">
        <v>1109</v>
      </c>
      <c r="B8860" t="s">
        <v>1060</v>
      </c>
      <c r="C8860" s="1">
        <v>45260</v>
      </c>
      <c r="D8860">
        <v>121</v>
      </c>
      <c r="E8860">
        <v>224</v>
      </c>
    </row>
    <row r="8861" spans="1:5" x14ac:dyDescent="0.2">
      <c r="A8861" t="s">
        <v>1109</v>
      </c>
      <c r="B8861" t="s">
        <v>1069</v>
      </c>
      <c r="C8861" s="1">
        <v>45260</v>
      </c>
      <c r="D8861">
        <v>1076</v>
      </c>
      <c r="E8861">
        <v>209</v>
      </c>
    </row>
    <row r="8862" spans="1:5" x14ac:dyDescent="0.2">
      <c r="A8862" t="s">
        <v>1109</v>
      </c>
      <c r="B8862" t="s">
        <v>1053</v>
      </c>
      <c r="C8862" s="1">
        <v>45260</v>
      </c>
      <c r="D8862">
        <v>253</v>
      </c>
      <c r="E8862">
        <v>243</v>
      </c>
    </row>
    <row r="8863" spans="1:5" x14ac:dyDescent="0.2">
      <c r="A8863" t="s">
        <v>1109</v>
      </c>
      <c r="B8863" t="s">
        <v>1018</v>
      </c>
      <c r="C8863" s="1">
        <v>45260</v>
      </c>
      <c r="D8863">
        <v>843</v>
      </c>
      <c r="E8863">
        <v>246</v>
      </c>
    </row>
    <row r="8864" spans="1:5" x14ac:dyDescent="0.2">
      <c r="A8864" t="s">
        <v>1109</v>
      </c>
      <c r="B8864" t="s">
        <v>988</v>
      </c>
      <c r="C8864" s="1">
        <v>45260</v>
      </c>
      <c r="D8864">
        <v>627</v>
      </c>
      <c r="E8864">
        <v>182</v>
      </c>
    </row>
    <row r="8865" spans="1:5" x14ac:dyDescent="0.2">
      <c r="A8865" t="s">
        <v>1109</v>
      </c>
      <c r="B8865" t="s">
        <v>1103</v>
      </c>
      <c r="C8865" s="1">
        <v>45260</v>
      </c>
      <c r="D8865">
        <v>1124</v>
      </c>
      <c r="E8865">
        <v>98</v>
      </c>
    </row>
    <row r="8866" spans="1:5" x14ac:dyDescent="0.2">
      <c r="A8866" t="s">
        <v>1109</v>
      </c>
      <c r="B8866" t="s">
        <v>1084</v>
      </c>
      <c r="C8866" s="1">
        <v>45260</v>
      </c>
      <c r="D8866">
        <v>712</v>
      </c>
      <c r="E8866">
        <v>256</v>
      </c>
    </row>
    <row r="8867" spans="1:5" x14ac:dyDescent="0.2">
      <c r="A8867" t="s">
        <v>1109</v>
      </c>
      <c r="B8867" t="s">
        <v>1106</v>
      </c>
      <c r="C8867" s="1">
        <v>45260</v>
      </c>
      <c r="D8867">
        <v>185</v>
      </c>
      <c r="E8867">
        <v>231</v>
      </c>
    </row>
    <row r="8868" spans="1:5" x14ac:dyDescent="0.2">
      <c r="A8868" t="s">
        <v>1115</v>
      </c>
      <c r="B8868" t="s">
        <v>1047</v>
      </c>
      <c r="C8868" s="1">
        <v>45260</v>
      </c>
      <c r="D8868">
        <v>185</v>
      </c>
      <c r="E8868">
        <v>218</v>
      </c>
    </row>
    <row r="8869" spans="1:5" x14ac:dyDescent="0.2">
      <c r="A8869" t="s">
        <v>1115</v>
      </c>
      <c r="B8869" t="s">
        <v>994</v>
      </c>
      <c r="C8869" s="1">
        <v>45260</v>
      </c>
      <c r="D8869">
        <v>168</v>
      </c>
      <c r="E8869">
        <v>272</v>
      </c>
    </row>
    <row r="8870" spans="1:5" x14ac:dyDescent="0.2">
      <c r="A8870" t="s">
        <v>1115</v>
      </c>
      <c r="B8870" t="s">
        <v>998</v>
      </c>
      <c r="C8870" s="1">
        <v>45260</v>
      </c>
      <c r="D8870">
        <v>250</v>
      </c>
      <c r="E8870">
        <v>181</v>
      </c>
    </row>
    <row r="8871" spans="1:5" x14ac:dyDescent="0.2">
      <c r="A8871" t="s">
        <v>1115</v>
      </c>
      <c r="B8871" t="s">
        <v>1000</v>
      </c>
      <c r="C8871" s="1">
        <v>45260</v>
      </c>
      <c r="D8871">
        <v>208</v>
      </c>
      <c r="E8871">
        <v>215</v>
      </c>
    </row>
    <row r="8872" spans="1:5" x14ac:dyDescent="0.2">
      <c r="A8872" t="s">
        <v>1115</v>
      </c>
      <c r="B8872" t="s">
        <v>976</v>
      </c>
      <c r="C8872" s="1">
        <v>45260</v>
      </c>
      <c r="D8872">
        <v>250</v>
      </c>
      <c r="E8872">
        <v>150</v>
      </c>
    </row>
    <row r="8873" spans="1:5" x14ac:dyDescent="0.2">
      <c r="A8873" t="s">
        <v>1115</v>
      </c>
      <c r="B8873" t="s">
        <v>977</v>
      </c>
      <c r="C8873" s="1">
        <v>45260</v>
      </c>
      <c r="D8873">
        <v>202</v>
      </c>
      <c r="E8873">
        <v>217</v>
      </c>
    </row>
    <row r="8874" spans="1:5" x14ac:dyDescent="0.2">
      <c r="A8874" t="s">
        <v>1115</v>
      </c>
      <c r="B8874" t="s">
        <v>1113</v>
      </c>
      <c r="C8874" s="1">
        <v>45260</v>
      </c>
      <c r="D8874">
        <v>363</v>
      </c>
      <c r="E8874">
        <v>284</v>
      </c>
    </row>
    <row r="8875" spans="1:5" x14ac:dyDescent="0.2">
      <c r="A8875" t="s">
        <v>1115</v>
      </c>
      <c r="B8875" t="s">
        <v>1066</v>
      </c>
      <c r="C8875" s="1">
        <v>45260</v>
      </c>
      <c r="D8875">
        <v>1109</v>
      </c>
      <c r="E8875">
        <v>121</v>
      </c>
    </row>
    <row r="8876" spans="1:5" x14ac:dyDescent="0.2">
      <c r="A8876" t="s">
        <v>1115</v>
      </c>
      <c r="B8876" t="s">
        <v>920</v>
      </c>
      <c r="C8876" s="1">
        <v>45260</v>
      </c>
      <c r="D8876">
        <v>790</v>
      </c>
      <c r="E8876">
        <v>74</v>
      </c>
    </row>
    <row r="8877" spans="1:5" x14ac:dyDescent="0.2">
      <c r="A8877" t="s">
        <v>1115</v>
      </c>
      <c r="B8877" t="s">
        <v>985</v>
      </c>
      <c r="C8877" s="1">
        <v>45260</v>
      </c>
      <c r="D8877">
        <v>986</v>
      </c>
      <c r="E8877">
        <v>252</v>
      </c>
    </row>
    <row r="8878" spans="1:5" x14ac:dyDescent="0.2">
      <c r="A8878" t="s">
        <v>1115</v>
      </c>
      <c r="B8878" t="s">
        <v>940</v>
      </c>
      <c r="C8878" s="1">
        <v>45260</v>
      </c>
      <c r="D8878">
        <v>19</v>
      </c>
      <c r="E8878">
        <v>133</v>
      </c>
    </row>
    <row r="8879" spans="1:5" x14ac:dyDescent="0.2">
      <c r="A8879" t="s">
        <v>1115</v>
      </c>
      <c r="B8879" t="s">
        <v>996</v>
      </c>
      <c r="C8879" s="1">
        <v>45260</v>
      </c>
      <c r="D8879">
        <v>577</v>
      </c>
      <c r="E8879">
        <v>200</v>
      </c>
    </row>
    <row r="8880" spans="1:5" x14ac:dyDescent="0.2">
      <c r="A8880" t="s">
        <v>1115</v>
      </c>
      <c r="B8880" t="s">
        <v>1062</v>
      </c>
      <c r="C8880" s="1">
        <v>45260</v>
      </c>
      <c r="D8880">
        <v>774</v>
      </c>
      <c r="E8880">
        <v>201</v>
      </c>
    </row>
    <row r="8881" spans="1:5" x14ac:dyDescent="0.2">
      <c r="A8881" t="s">
        <v>1115</v>
      </c>
      <c r="B8881" t="s">
        <v>1027</v>
      </c>
      <c r="C8881" s="1">
        <v>45260</v>
      </c>
      <c r="D8881">
        <v>72</v>
      </c>
      <c r="E8881">
        <v>241</v>
      </c>
    </row>
    <row r="8882" spans="1:5" x14ac:dyDescent="0.2">
      <c r="A8882" t="s">
        <v>1115</v>
      </c>
      <c r="B8882" t="s">
        <v>1105</v>
      </c>
      <c r="C8882" s="1">
        <v>45260</v>
      </c>
      <c r="D8882">
        <v>695</v>
      </c>
      <c r="E8882">
        <v>198</v>
      </c>
    </row>
    <row r="8883" spans="1:5" x14ac:dyDescent="0.2">
      <c r="A8883" t="s">
        <v>1115</v>
      </c>
      <c r="B8883" t="s">
        <v>1049</v>
      </c>
      <c r="C8883" s="1">
        <v>45260</v>
      </c>
      <c r="D8883">
        <v>311</v>
      </c>
      <c r="E8883">
        <v>67</v>
      </c>
    </row>
    <row r="8884" spans="1:5" x14ac:dyDescent="0.2">
      <c r="A8884" t="s">
        <v>1115</v>
      </c>
      <c r="B8884" t="s">
        <v>1050</v>
      </c>
      <c r="C8884" s="1">
        <v>45260</v>
      </c>
      <c r="D8884">
        <v>1192</v>
      </c>
      <c r="E8884">
        <v>214</v>
      </c>
    </row>
    <row r="8885" spans="1:5" x14ac:dyDescent="0.2">
      <c r="A8885" t="s">
        <v>1115</v>
      </c>
      <c r="B8885" t="s">
        <v>1026</v>
      </c>
      <c r="C8885" s="1">
        <v>45260</v>
      </c>
      <c r="D8885">
        <v>245</v>
      </c>
      <c r="E8885">
        <v>173</v>
      </c>
    </row>
    <row r="8886" spans="1:5" x14ac:dyDescent="0.2">
      <c r="A8886" t="s">
        <v>1115</v>
      </c>
      <c r="B8886" t="s">
        <v>1065</v>
      </c>
      <c r="C8886" s="1">
        <v>45260</v>
      </c>
      <c r="D8886">
        <v>47</v>
      </c>
      <c r="E8886">
        <v>226</v>
      </c>
    </row>
    <row r="8887" spans="1:5" x14ac:dyDescent="0.2">
      <c r="A8887" t="s">
        <v>1115</v>
      </c>
      <c r="B8887" t="s">
        <v>1060</v>
      </c>
      <c r="C8887" s="1">
        <v>45260</v>
      </c>
      <c r="D8887">
        <v>594</v>
      </c>
      <c r="E8887">
        <v>205</v>
      </c>
    </row>
    <row r="8888" spans="1:5" x14ac:dyDescent="0.2">
      <c r="A8888" t="s">
        <v>1115</v>
      </c>
      <c r="B8888" t="s">
        <v>1097</v>
      </c>
      <c r="C8888" s="1">
        <v>45260</v>
      </c>
      <c r="D8888">
        <v>346</v>
      </c>
      <c r="E8888">
        <v>144</v>
      </c>
    </row>
    <row r="8889" spans="1:5" x14ac:dyDescent="0.2">
      <c r="A8889" t="s">
        <v>1115</v>
      </c>
      <c r="B8889" t="s">
        <v>1116</v>
      </c>
      <c r="C8889" s="1">
        <v>45260</v>
      </c>
      <c r="D8889">
        <v>352</v>
      </c>
      <c r="E8889">
        <v>268</v>
      </c>
    </row>
    <row r="8890" spans="1:5" x14ac:dyDescent="0.2">
      <c r="A8890" t="s">
        <v>1115</v>
      </c>
      <c r="B8890" t="s">
        <v>932</v>
      </c>
      <c r="C8890" s="1">
        <v>45260</v>
      </c>
      <c r="D8890">
        <v>230</v>
      </c>
      <c r="E8890">
        <v>106</v>
      </c>
    </row>
    <row r="8891" spans="1:5" x14ac:dyDescent="0.2">
      <c r="A8891" t="s">
        <v>1115</v>
      </c>
      <c r="B8891" t="s">
        <v>1067</v>
      </c>
      <c r="C8891" s="1">
        <v>45260</v>
      </c>
      <c r="D8891">
        <v>263</v>
      </c>
      <c r="E8891">
        <v>258</v>
      </c>
    </row>
    <row r="8892" spans="1:5" x14ac:dyDescent="0.2">
      <c r="A8892" t="s">
        <v>1115</v>
      </c>
      <c r="B8892" t="s">
        <v>1004</v>
      </c>
      <c r="C8892" s="1">
        <v>45260</v>
      </c>
      <c r="D8892">
        <v>262</v>
      </c>
      <c r="E8892">
        <v>108</v>
      </c>
    </row>
    <row r="8893" spans="1:5" x14ac:dyDescent="0.2">
      <c r="A8893" t="s">
        <v>1115</v>
      </c>
      <c r="B8893" t="s">
        <v>1103</v>
      </c>
      <c r="C8893" s="1">
        <v>45260</v>
      </c>
      <c r="D8893">
        <v>151</v>
      </c>
      <c r="E8893">
        <v>153</v>
      </c>
    </row>
    <row r="8894" spans="1:5" x14ac:dyDescent="0.2">
      <c r="A8894" t="s">
        <v>1115</v>
      </c>
      <c r="B8894" t="s">
        <v>944</v>
      </c>
      <c r="C8894" s="1">
        <v>45260</v>
      </c>
      <c r="D8894">
        <v>607</v>
      </c>
      <c r="E8894">
        <v>75</v>
      </c>
    </row>
    <row r="8895" spans="1:5" x14ac:dyDescent="0.2">
      <c r="A8895" t="s">
        <v>1115</v>
      </c>
      <c r="B8895" t="s">
        <v>967</v>
      </c>
      <c r="C8895" s="1">
        <v>45260</v>
      </c>
      <c r="D8895">
        <v>775</v>
      </c>
      <c r="E8895">
        <v>75</v>
      </c>
    </row>
    <row r="8896" spans="1:5" x14ac:dyDescent="0.2">
      <c r="A8896" t="s">
        <v>1115</v>
      </c>
      <c r="B8896" t="s">
        <v>951</v>
      </c>
      <c r="C8896" s="1">
        <v>45260</v>
      </c>
      <c r="D8896">
        <v>1129</v>
      </c>
      <c r="E8896">
        <v>131</v>
      </c>
    </row>
    <row r="8897" spans="1:5" x14ac:dyDescent="0.2">
      <c r="A8897" t="s">
        <v>1115</v>
      </c>
      <c r="B8897" t="s">
        <v>1076</v>
      </c>
      <c r="C8897" s="1">
        <v>45260</v>
      </c>
      <c r="D8897">
        <v>892</v>
      </c>
      <c r="E8897">
        <v>216</v>
      </c>
    </row>
    <row r="8898" spans="1:5" x14ac:dyDescent="0.2">
      <c r="A8898" t="s">
        <v>1115</v>
      </c>
      <c r="B8898" t="s">
        <v>1039</v>
      </c>
      <c r="C8898" s="1">
        <v>45260</v>
      </c>
      <c r="D8898">
        <v>526</v>
      </c>
      <c r="E8898">
        <v>280</v>
      </c>
    </row>
    <row r="8899" spans="1:5" x14ac:dyDescent="0.2">
      <c r="A8899" t="s">
        <v>1115</v>
      </c>
      <c r="B8899" t="s">
        <v>1057</v>
      </c>
      <c r="C8899" s="1">
        <v>45260</v>
      </c>
      <c r="D8899">
        <v>706</v>
      </c>
      <c r="E8899">
        <v>201</v>
      </c>
    </row>
    <row r="8900" spans="1:5" x14ac:dyDescent="0.2">
      <c r="A8900" t="s">
        <v>1115</v>
      </c>
      <c r="B8900" t="s">
        <v>946</v>
      </c>
      <c r="C8900" s="1">
        <v>45260</v>
      </c>
      <c r="D8900">
        <v>523</v>
      </c>
      <c r="E8900">
        <v>95</v>
      </c>
    </row>
    <row r="8901" spans="1:5" x14ac:dyDescent="0.2">
      <c r="A8901" t="s">
        <v>1115</v>
      </c>
      <c r="B8901" t="s">
        <v>993</v>
      </c>
      <c r="C8901" s="1">
        <v>45260</v>
      </c>
      <c r="D8901">
        <v>45</v>
      </c>
      <c r="E8901">
        <v>170</v>
      </c>
    </row>
    <row r="8902" spans="1:5" x14ac:dyDescent="0.2">
      <c r="A8902" t="s">
        <v>1115</v>
      </c>
      <c r="B8902" t="s">
        <v>945</v>
      </c>
      <c r="C8902" s="1">
        <v>45260</v>
      </c>
      <c r="D8902">
        <v>713</v>
      </c>
      <c r="E8902">
        <v>250</v>
      </c>
    </row>
    <row r="8903" spans="1:5" x14ac:dyDescent="0.2">
      <c r="A8903" t="s">
        <v>1115</v>
      </c>
      <c r="B8903" t="s">
        <v>947</v>
      </c>
      <c r="C8903" s="1">
        <v>45260</v>
      </c>
      <c r="D8903">
        <v>22</v>
      </c>
      <c r="E8903">
        <v>151</v>
      </c>
    </row>
    <row r="8904" spans="1:5" x14ac:dyDescent="0.2">
      <c r="A8904" t="s">
        <v>1115</v>
      </c>
      <c r="B8904" t="s">
        <v>1030</v>
      </c>
      <c r="C8904" s="1">
        <v>45260</v>
      </c>
      <c r="D8904">
        <v>701</v>
      </c>
      <c r="E8904">
        <v>154</v>
      </c>
    </row>
    <row r="8905" spans="1:5" x14ac:dyDescent="0.2">
      <c r="A8905" t="s">
        <v>1115</v>
      </c>
      <c r="B8905" t="s">
        <v>1089</v>
      </c>
      <c r="C8905" s="1">
        <v>45260</v>
      </c>
      <c r="D8905">
        <v>1151</v>
      </c>
      <c r="E8905">
        <v>112</v>
      </c>
    </row>
    <row r="8906" spans="1:5" x14ac:dyDescent="0.2">
      <c r="A8906" t="s">
        <v>1115</v>
      </c>
      <c r="B8906" t="s">
        <v>986</v>
      </c>
      <c r="C8906" s="1">
        <v>45260</v>
      </c>
      <c r="D8906">
        <v>1091</v>
      </c>
      <c r="E8906">
        <v>111</v>
      </c>
    </row>
    <row r="8907" spans="1:5" x14ac:dyDescent="0.2">
      <c r="A8907" t="s">
        <v>1115</v>
      </c>
      <c r="B8907" t="s">
        <v>1087</v>
      </c>
      <c r="C8907" s="1">
        <v>45260</v>
      </c>
      <c r="D8907">
        <v>1075</v>
      </c>
      <c r="E8907">
        <v>70</v>
      </c>
    </row>
    <row r="8908" spans="1:5" x14ac:dyDescent="0.2">
      <c r="A8908" t="s">
        <v>1115</v>
      </c>
      <c r="B8908" t="s">
        <v>924</v>
      </c>
      <c r="C8908" s="1">
        <v>45260</v>
      </c>
      <c r="D8908">
        <v>205</v>
      </c>
      <c r="E8908">
        <v>211</v>
      </c>
    </row>
    <row r="8909" spans="1:5" x14ac:dyDescent="0.2">
      <c r="A8909" t="s">
        <v>1115</v>
      </c>
      <c r="B8909" t="s">
        <v>1013</v>
      </c>
      <c r="C8909" s="1">
        <v>45260</v>
      </c>
      <c r="D8909">
        <v>387</v>
      </c>
      <c r="E8909">
        <v>188</v>
      </c>
    </row>
    <row r="8910" spans="1:5" x14ac:dyDescent="0.2">
      <c r="A8910" t="s">
        <v>1115</v>
      </c>
      <c r="B8910" t="s">
        <v>942</v>
      </c>
      <c r="C8910" s="1">
        <v>45260</v>
      </c>
      <c r="D8910">
        <v>349</v>
      </c>
      <c r="E8910">
        <v>161</v>
      </c>
    </row>
    <row r="8911" spans="1:5" x14ac:dyDescent="0.2">
      <c r="A8911" t="s">
        <v>1115</v>
      </c>
      <c r="B8911" t="s">
        <v>957</v>
      </c>
      <c r="C8911" s="1">
        <v>45260</v>
      </c>
      <c r="D8911">
        <v>633</v>
      </c>
      <c r="E8911">
        <v>170</v>
      </c>
    </row>
    <row r="8912" spans="1:5" x14ac:dyDescent="0.2">
      <c r="A8912" t="s">
        <v>1115</v>
      </c>
      <c r="B8912" t="s">
        <v>1032</v>
      </c>
      <c r="C8912" s="1">
        <v>45260</v>
      </c>
      <c r="D8912">
        <v>459</v>
      </c>
      <c r="E8912">
        <v>133</v>
      </c>
    </row>
    <row r="8913" spans="1:5" x14ac:dyDescent="0.2">
      <c r="A8913" t="s">
        <v>1115</v>
      </c>
      <c r="B8913" t="s">
        <v>952</v>
      </c>
      <c r="C8913" s="1">
        <v>45260</v>
      </c>
      <c r="D8913">
        <v>1187</v>
      </c>
      <c r="E8913">
        <v>270</v>
      </c>
    </row>
    <row r="8914" spans="1:5" x14ac:dyDescent="0.2">
      <c r="A8914" t="s">
        <v>1115</v>
      </c>
      <c r="B8914" t="s">
        <v>1020</v>
      </c>
      <c r="C8914" s="1">
        <v>45260</v>
      </c>
      <c r="D8914">
        <v>553</v>
      </c>
      <c r="E8914">
        <v>124</v>
      </c>
    </row>
    <row r="8915" spans="1:5" x14ac:dyDescent="0.2">
      <c r="A8915" t="s">
        <v>1115</v>
      </c>
      <c r="B8915" t="s">
        <v>927</v>
      </c>
      <c r="C8915" s="1">
        <v>45260</v>
      </c>
      <c r="D8915">
        <v>876</v>
      </c>
      <c r="E8915">
        <v>92</v>
      </c>
    </row>
    <row r="8916" spans="1:5" x14ac:dyDescent="0.2">
      <c r="A8916" t="s">
        <v>1115</v>
      </c>
      <c r="B8916" t="s">
        <v>972</v>
      </c>
      <c r="C8916" s="1">
        <v>45260</v>
      </c>
      <c r="D8916">
        <v>122</v>
      </c>
      <c r="E8916">
        <v>230</v>
      </c>
    </row>
    <row r="8917" spans="1:5" x14ac:dyDescent="0.2">
      <c r="A8917" t="s">
        <v>1115</v>
      </c>
      <c r="B8917" t="s">
        <v>956</v>
      </c>
      <c r="C8917" s="1">
        <v>45260</v>
      </c>
      <c r="D8917">
        <v>344</v>
      </c>
      <c r="E8917">
        <v>260</v>
      </c>
    </row>
    <row r="8918" spans="1:5" x14ac:dyDescent="0.2">
      <c r="A8918" t="s">
        <v>1115</v>
      </c>
      <c r="B8918" t="s">
        <v>921</v>
      </c>
      <c r="C8918" s="1">
        <v>45260</v>
      </c>
      <c r="D8918">
        <v>634</v>
      </c>
      <c r="E8918">
        <v>274</v>
      </c>
    </row>
    <row r="8919" spans="1:5" x14ac:dyDescent="0.2">
      <c r="A8919" t="s">
        <v>1115</v>
      </c>
      <c r="B8919" t="s">
        <v>1064</v>
      </c>
      <c r="C8919" s="1">
        <v>45260</v>
      </c>
      <c r="D8919">
        <v>1040</v>
      </c>
      <c r="E8919">
        <v>280</v>
      </c>
    </row>
    <row r="8920" spans="1:5" x14ac:dyDescent="0.2">
      <c r="A8920" t="s">
        <v>1115</v>
      </c>
      <c r="B8920" t="s">
        <v>999</v>
      </c>
      <c r="C8920" s="1">
        <v>45260</v>
      </c>
      <c r="D8920">
        <v>475</v>
      </c>
      <c r="E8920">
        <v>154</v>
      </c>
    </row>
    <row r="8921" spans="1:5" x14ac:dyDescent="0.2">
      <c r="A8921" t="s">
        <v>1115</v>
      </c>
      <c r="B8921" t="s">
        <v>941</v>
      </c>
      <c r="C8921" s="1">
        <v>45260</v>
      </c>
      <c r="D8921">
        <v>1094</v>
      </c>
      <c r="E8921">
        <v>103</v>
      </c>
    </row>
    <row r="8922" spans="1:5" x14ac:dyDescent="0.2">
      <c r="A8922" t="s">
        <v>1115</v>
      </c>
      <c r="B8922" t="s">
        <v>1075</v>
      </c>
      <c r="C8922" s="1">
        <v>45260</v>
      </c>
      <c r="D8922">
        <v>476</v>
      </c>
      <c r="E8922">
        <v>80</v>
      </c>
    </row>
    <row r="8923" spans="1:5" x14ac:dyDescent="0.2">
      <c r="A8923" t="s">
        <v>1115</v>
      </c>
      <c r="B8923" t="s">
        <v>955</v>
      </c>
      <c r="C8923" s="1">
        <v>45260</v>
      </c>
      <c r="D8923">
        <v>466</v>
      </c>
      <c r="E8923">
        <v>228</v>
      </c>
    </row>
    <row r="8924" spans="1:5" x14ac:dyDescent="0.2">
      <c r="A8924" t="s">
        <v>1115</v>
      </c>
      <c r="B8924" t="s">
        <v>1100</v>
      </c>
      <c r="C8924" s="1">
        <v>45260</v>
      </c>
      <c r="D8924">
        <v>960</v>
      </c>
      <c r="E8924">
        <v>276</v>
      </c>
    </row>
    <row r="8925" spans="1:5" x14ac:dyDescent="0.2">
      <c r="A8925" t="s">
        <v>1115</v>
      </c>
      <c r="B8925" t="s">
        <v>1061</v>
      </c>
      <c r="C8925" s="1">
        <v>45260</v>
      </c>
      <c r="D8925">
        <v>874</v>
      </c>
      <c r="E8925">
        <v>287</v>
      </c>
    </row>
    <row r="8926" spans="1:5" x14ac:dyDescent="0.2">
      <c r="A8926" t="s">
        <v>1115</v>
      </c>
      <c r="B8926" t="s">
        <v>983</v>
      </c>
      <c r="C8926" s="1">
        <v>45260</v>
      </c>
      <c r="D8926">
        <v>1013</v>
      </c>
      <c r="E8926">
        <v>244</v>
      </c>
    </row>
    <row r="8927" spans="1:5" x14ac:dyDescent="0.2">
      <c r="A8927" t="s">
        <v>1115</v>
      </c>
      <c r="B8927" t="s">
        <v>990</v>
      </c>
      <c r="C8927" s="1">
        <v>45260</v>
      </c>
      <c r="D8927">
        <v>263</v>
      </c>
      <c r="E8927">
        <v>242</v>
      </c>
    </row>
    <row r="8928" spans="1:5" x14ac:dyDescent="0.2">
      <c r="A8928" t="s">
        <v>1115</v>
      </c>
      <c r="B8928" t="s">
        <v>930</v>
      </c>
      <c r="C8928" s="1">
        <v>45260</v>
      </c>
      <c r="D8928">
        <v>780</v>
      </c>
      <c r="E8928">
        <v>100</v>
      </c>
    </row>
    <row r="8929" spans="1:5" x14ac:dyDescent="0.2">
      <c r="A8929" t="s">
        <v>1115</v>
      </c>
      <c r="B8929" t="s">
        <v>1034</v>
      </c>
      <c r="C8929" s="1">
        <v>45260</v>
      </c>
      <c r="D8929">
        <v>1105</v>
      </c>
      <c r="E8929">
        <v>117</v>
      </c>
    </row>
    <row r="8930" spans="1:5" x14ac:dyDescent="0.2">
      <c r="A8930" t="s">
        <v>1115</v>
      </c>
      <c r="B8930" t="s">
        <v>1056</v>
      </c>
      <c r="C8930" s="1">
        <v>45260</v>
      </c>
      <c r="D8930">
        <v>354</v>
      </c>
      <c r="E8930">
        <v>207</v>
      </c>
    </row>
    <row r="8931" spans="1:5" x14ac:dyDescent="0.2">
      <c r="A8931" t="s">
        <v>1115</v>
      </c>
      <c r="B8931" t="s">
        <v>1095</v>
      </c>
      <c r="C8931" s="1">
        <v>45260</v>
      </c>
      <c r="D8931">
        <v>17</v>
      </c>
      <c r="E8931">
        <v>239</v>
      </c>
    </row>
    <row r="8932" spans="1:5" x14ac:dyDescent="0.2">
      <c r="A8932" t="s">
        <v>1115</v>
      </c>
      <c r="B8932" t="s">
        <v>922</v>
      </c>
      <c r="C8932" s="1">
        <v>45260</v>
      </c>
      <c r="D8932">
        <v>429</v>
      </c>
      <c r="E8932">
        <v>213</v>
      </c>
    </row>
    <row r="8933" spans="1:5" x14ac:dyDescent="0.2">
      <c r="A8933" t="s">
        <v>1115</v>
      </c>
      <c r="B8933" t="s">
        <v>1073</v>
      </c>
      <c r="C8933" s="1">
        <v>45260</v>
      </c>
      <c r="D8933">
        <v>19</v>
      </c>
      <c r="E8933">
        <v>105</v>
      </c>
    </row>
    <row r="8934" spans="1:5" x14ac:dyDescent="0.2">
      <c r="A8934" t="s">
        <v>1115</v>
      </c>
      <c r="B8934" t="s">
        <v>1094</v>
      </c>
      <c r="C8934" s="1">
        <v>45260</v>
      </c>
      <c r="D8934">
        <v>362</v>
      </c>
      <c r="E8934">
        <v>173</v>
      </c>
    </row>
    <row r="8935" spans="1:5" x14ac:dyDescent="0.2">
      <c r="A8935" t="s">
        <v>1115</v>
      </c>
      <c r="B8935" t="s">
        <v>953</v>
      </c>
      <c r="C8935" s="1">
        <v>45260</v>
      </c>
      <c r="D8935">
        <v>547</v>
      </c>
      <c r="E8935">
        <v>204</v>
      </c>
    </row>
    <row r="8936" spans="1:5" x14ac:dyDescent="0.2">
      <c r="A8936" t="s">
        <v>1115</v>
      </c>
      <c r="B8936" t="s">
        <v>989</v>
      </c>
      <c r="C8936" s="1">
        <v>45260</v>
      </c>
      <c r="D8936">
        <v>1189</v>
      </c>
      <c r="E8936">
        <v>243</v>
      </c>
    </row>
    <row r="8937" spans="1:5" x14ac:dyDescent="0.2">
      <c r="A8937" t="s">
        <v>1115</v>
      </c>
      <c r="B8937" t="s">
        <v>1006</v>
      </c>
      <c r="C8937" s="1">
        <v>45260</v>
      </c>
      <c r="D8937">
        <v>60</v>
      </c>
      <c r="E8937">
        <v>279</v>
      </c>
    </row>
    <row r="8938" spans="1:5" x14ac:dyDescent="0.2">
      <c r="A8938" t="s">
        <v>1115</v>
      </c>
      <c r="B8938" t="s">
        <v>975</v>
      </c>
      <c r="C8938" s="1">
        <v>45260</v>
      </c>
      <c r="D8938">
        <v>1070</v>
      </c>
      <c r="E8938">
        <v>233</v>
      </c>
    </row>
    <row r="8939" spans="1:5" x14ac:dyDescent="0.2">
      <c r="A8939" t="s">
        <v>1115</v>
      </c>
      <c r="B8939" t="s">
        <v>1022</v>
      </c>
      <c r="C8939" s="1">
        <v>45260</v>
      </c>
      <c r="D8939">
        <v>324</v>
      </c>
      <c r="E8939">
        <v>289</v>
      </c>
    </row>
    <row r="8940" spans="1:5" x14ac:dyDescent="0.2">
      <c r="A8940" t="s">
        <v>1115</v>
      </c>
      <c r="B8940" t="s">
        <v>926</v>
      </c>
      <c r="C8940" s="1">
        <v>45260</v>
      </c>
      <c r="D8940">
        <v>611</v>
      </c>
      <c r="E8940">
        <v>86</v>
      </c>
    </row>
    <row r="8941" spans="1:5" x14ac:dyDescent="0.2">
      <c r="A8941" t="s">
        <v>1115</v>
      </c>
      <c r="B8941" t="s">
        <v>935</v>
      </c>
      <c r="C8941" s="1">
        <v>45260</v>
      </c>
      <c r="D8941">
        <v>1024</v>
      </c>
      <c r="E8941">
        <v>110</v>
      </c>
    </row>
    <row r="8942" spans="1:5" x14ac:dyDescent="0.2">
      <c r="A8942" t="s">
        <v>1115</v>
      </c>
      <c r="B8942" t="s">
        <v>978</v>
      </c>
      <c r="C8942" s="1">
        <v>45260</v>
      </c>
      <c r="D8942">
        <v>804</v>
      </c>
      <c r="E8942">
        <v>96</v>
      </c>
    </row>
    <row r="8943" spans="1:5" x14ac:dyDescent="0.2">
      <c r="A8943" t="s">
        <v>1115</v>
      </c>
      <c r="B8943" t="s">
        <v>933</v>
      </c>
      <c r="C8943" s="1">
        <v>45260</v>
      </c>
      <c r="D8943">
        <v>526</v>
      </c>
      <c r="E8943">
        <v>53</v>
      </c>
    </row>
    <row r="8944" spans="1:5" x14ac:dyDescent="0.2">
      <c r="A8944" t="s">
        <v>1115</v>
      </c>
      <c r="B8944" t="s">
        <v>1031</v>
      </c>
      <c r="C8944" s="1">
        <v>45260</v>
      </c>
      <c r="D8944">
        <v>370</v>
      </c>
      <c r="E8944">
        <v>74</v>
      </c>
    </row>
    <row r="8945" spans="1:5" x14ac:dyDescent="0.2">
      <c r="A8945" t="s">
        <v>1115</v>
      </c>
      <c r="B8945" t="s">
        <v>960</v>
      </c>
      <c r="C8945" s="1">
        <v>45260</v>
      </c>
      <c r="D8945">
        <v>733</v>
      </c>
      <c r="E8945">
        <v>270</v>
      </c>
    </row>
    <row r="8946" spans="1:5" x14ac:dyDescent="0.2">
      <c r="A8946" t="s">
        <v>1115</v>
      </c>
      <c r="B8946" t="s">
        <v>1059</v>
      </c>
      <c r="C8946" s="1">
        <v>45260</v>
      </c>
      <c r="D8946">
        <v>1065</v>
      </c>
      <c r="E8946">
        <v>167</v>
      </c>
    </row>
    <row r="8947" spans="1:5" x14ac:dyDescent="0.2">
      <c r="A8947" t="s">
        <v>1115</v>
      </c>
      <c r="B8947" t="s">
        <v>928</v>
      </c>
      <c r="C8947" s="1">
        <v>45260</v>
      </c>
      <c r="D8947">
        <v>1163</v>
      </c>
      <c r="E8947">
        <v>129</v>
      </c>
    </row>
    <row r="8948" spans="1:5" x14ac:dyDescent="0.2">
      <c r="A8948" t="s">
        <v>1115</v>
      </c>
      <c r="B8948" t="s">
        <v>1041</v>
      </c>
      <c r="C8948" s="1">
        <v>45260</v>
      </c>
      <c r="D8948">
        <v>603</v>
      </c>
      <c r="E8948">
        <v>157</v>
      </c>
    </row>
    <row r="8949" spans="1:5" x14ac:dyDescent="0.2">
      <c r="A8949" t="s">
        <v>1115</v>
      </c>
      <c r="B8949" t="s">
        <v>950</v>
      </c>
      <c r="C8949" s="1">
        <v>45260</v>
      </c>
      <c r="D8949">
        <v>798</v>
      </c>
      <c r="E8949">
        <v>299</v>
      </c>
    </row>
    <row r="8950" spans="1:5" x14ac:dyDescent="0.2">
      <c r="A8950" t="s">
        <v>1115</v>
      </c>
      <c r="B8950" t="s">
        <v>1096</v>
      </c>
      <c r="C8950" s="1">
        <v>45260</v>
      </c>
      <c r="D8950">
        <v>732</v>
      </c>
      <c r="E8950">
        <v>234</v>
      </c>
    </row>
    <row r="8951" spans="1:5" x14ac:dyDescent="0.2">
      <c r="A8951" t="s">
        <v>1115</v>
      </c>
      <c r="B8951" t="s">
        <v>1015</v>
      </c>
      <c r="C8951" s="1">
        <v>45260</v>
      </c>
      <c r="D8951">
        <v>809</v>
      </c>
      <c r="E8951">
        <v>238</v>
      </c>
    </row>
    <row r="8952" spans="1:5" x14ac:dyDescent="0.2">
      <c r="A8952" t="s">
        <v>1115</v>
      </c>
      <c r="B8952" t="s">
        <v>1118</v>
      </c>
      <c r="C8952" s="1">
        <v>45260</v>
      </c>
      <c r="D8952">
        <v>625</v>
      </c>
      <c r="E8952">
        <v>107</v>
      </c>
    </row>
    <row r="8953" spans="1:5" x14ac:dyDescent="0.2">
      <c r="A8953" t="s">
        <v>1119</v>
      </c>
      <c r="B8953" t="s">
        <v>1095</v>
      </c>
      <c r="C8953" s="1">
        <v>45260</v>
      </c>
      <c r="D8953">
        <v>462</v>
      </c>
      <c r="E8953">
        <v>299</v>
      </c>
    </row>
    <row r="8954" spans="1:5" x14ac:dyDescent="0.2">
      <c r="A8954" t="s">
        <v>1119</v>
      </c>
      <c r="B8954" t="s">
        <v>1067</v>
      </c>
      <c r="C8954" s="1">
        <v>45260</v>
      </c>
      <c r="D8954">
        <v>1190</v>
      </c>
      <c r="E8954">
        <v>123</v>
      </c>
    </row>
    <row r="8955" spans="1:5" x14ac:dyDescent="0.2">
      <c r="A8955" t="s">
        <v>1119</v>
      </c>
      <c r="B8955" t="s">
        <v>974</v>
      </c>
      <c r="C8955" s="1">
        <v>45260</v>
      </c>
      <c r="D8955">
        <v>759</v>
      </c>
      <c r="E8955">
        <v>231</v>
      </c>
    </row>
    <row r="8956" spans="1:5" x14ac:dyDescent="0.2">
      <c r="A8956" t="s">
        <v>1119</v>
      </c>
      <c r="B8956" t="s">
        <v>975</v>
      </c>
      <c r="C8956" s="1">
        <v>45260</v>
      </c>
      <c r="D8956">
        <v>205</v>
      </c>
      <c r="E8956">
        <v>190</v>
      </c>
    </row>
    <row r="8957" spans="1:5" x14ac:dyDescent="0.2">
      <c r="A8957" t="s">
        <v>1119</v>
      </c>
      <c r="B8957" t="s">
        <v>1063</v>
      </c>
      <c r="C8957" s="1">
        <v>45260</v>
      </c>
      <c r="D8957">
        <v>319</v>
      </c>
      <c r="E8957">
        <v>158</v>
      </c>
    </row>
    <row r="8958" spans="1:5" x14ac:dyDescent="0.2">
      <c r="A8958" t="s">
        <v>1119</v>
      </c>
      <c r="B8958" t="s">
        <v>932</v>
      </c>
      <c r="C8958" s="1">
        <v>45260</v>
      </c>
      <c r="D8958">
        <v>836</v>
      </c>
      <c r="E8958">
        <v>100</v>
      </c>
    </row>
    <row r="8959" spans="1:5" x14ac:dyDescent="0.2">
      <c r="A8959" t="s">
        <v>1119</v>
      </c>
      <c r="B8959" t="s">
        <v>1118</v>
      </c>
      <c r="C8959" s="1">
        <v>45260</v>
      </c>
      <c r="D8959">
        <v>1147</v>
      </c>
      <c r="E8959">
        <v>83</v>
      </c>
    </row>
    <row r="8960" spans="1:5" x14ac:dyDescent="0.2">
      <c r="A8960" t="s">
        <v>1119</v>
      </c>
      <c r="B8960" t="s">
        <v>968</v>
      </c>
      <c r="C8960" s="1">
        <v>45260</v>
      </c>
      <c r="D8960">
        <v>904</v>
      </c>
      <c r="E8960">
        <v>221</v>
      </c>
    </row>
    <row r="8961" spans="1:5" x14ac:dyDescent="0.2">
      <c r="A8961" t="s">
        <v>1119</v>
      </c>
      <c r="B8961" t="s">
        <v>1087</v>
      </c>
      <c r="C8961" s="1">
        <v>45260</v>
      </c>
      <c r="D8961">
        <v>823</v>
      </c>
      <c r="E8961">
        <v>289</v>
      </c>
    </row>
    <row r="8962" spans="1:5" x14ac:dyDescent="0.2">
      <c r="A8962" t="s">
        <v>1119</v>
      </c>
      <c r="B8962" t="s">
        <v>1017</v>
      </c>
      <c r="C8962" s="1">
        <v>45260</v>
      </c>
      <c r="D8962">
        <v>957</v>
      </c>
      <c r="E8962">
        <v>67</v>
      </c>
    </row>
    <row r="8963" spans="1:5" x14ac:dyDescent="0.2">
      <c r="A8963" t="s">
        <v>1119</v>
      </c>
      <c r="B8963" t="s">
        <v>1019</v>
      </c>
      <c r="C8963" s="1">
        <v>45260</v>
      </c>
      <c r="D8963">
        <v>794</v>
      </c>
      <c r="E8963">
        <v>51</v>
      </c>
    </row>
    <row r="8964" spans="1:5" x14ac:dyDescent="0.2">
      <c r="A8964" t="s">
        <v>1119</v>
      </c>
      <c r="B8964" t="s">
        <v>1108</v>
      </c>
      <c r="C8964" s="1">
        <v>45260</v>
      </c>
      <c r="D8964">
        <v>634</v>
      </c>
      <c r="E8964">
        <v>99</v>
      </c>
    </row>
    <row r="8965" spans="1:5" x14ac:dyDescent="0.2">
      <c r="A8965" t="s">
        <v>1119</v>
      </c>
      <c r="B8965" t="s">
        <v>1090</v>
      </c>
      <c r="C8965" s="1">
        <v>45260</v>
      </c>
      <c r="D8965">
        <v>862</v>
      </c>
      <c r="E8965">
        <v>66</v>
      </c>
    </row>
    <row r="8966" spans="1:5" x14ac:dyDescent="0.2">
      <c r="A8966" t="s">
        <v>1119</v>
      </c>
      <c r="B8966" t="s">
        <v>948</v>
      </c>
      <c r="C8966" s="1">
        <v>45260</v>
      </c>
      <c r="D8966">
        <v>1062</v>
      </c>
      <c r="E8966">
        <v>54</v>
      </c>
    </row>
    <row r="8967" spans="1:5" x14ac:dyDescent="0.2">
      <c r="A8967" t="s">
        <v>1119</v>
      </c>
      <c r="B8967" t="s">
        <v>942</v>
      </c>
      <c r="C8967" s="1">
        <v>45260</v>
      </c>
      <c r="D8967">
        <v>89</v>
      </c>
      <c r="E8967">
        <v>247</v>
      </c>
    </row>
    <row r="8968" spans="1:5" x14ac:dyDescent="0.2">
      <c r="A8968" t="s">
        <v>1119</v>
      </c>
      <c r="B8968" t="s">
        <v>1028</v>
      </c>
      <c r="C8968" s="1">
        <v>45260</v>
      </c>
      <c r="D8968">
        <v>198</v>
      </c>
      <c r="E8968">
        <v>194</v>
      </c>
    </row>
    <row r="8969" spans="1:5" x14ac:dyDescent="0.2">
      <c r="A8969" t="s">
        <v>1119</v>
      </c>
      <c r="B8969" t="s">
        <v>940</v>
      </c>
      <c r="C8969" s="1">
        <v>45260</v>
      </c>
      <c r="D8969">
        <v>393</v>
      </c>
      <c r="E8969">
        <v>156</v>
      </c>
    </row>
    <row r="8970" spans="1:5" x14ac:dyDescent="0.2">
      <c r="A8970" t="s">
        <v>1119</v>
      </c>
      <c r="B8970" t="s">
        <v>1084</v>
      </c>
      <c r="C8970" s="1">
        <v>45260</v>
      </c>
      <c r="D8970">
        <v>608</v>
      </c>
      <c r="E8970">
        <v>115</v>
      </c>
    </row>
    <row r="8971" spans="1:5" x14ac:dyDescent="0.2">
      <c r="A8971" t="s">
        <v>1119</v>
      </c>
      <c r="B8971" t="s">
        <v>1022</v>
      </c>
      <c r="C8971" s="1">
        <v>45260</v>
      </c>
      <c r="D8971">
        <v>1081</v>
      </c>
      <c r="E8971">
        <v>99</v>
      </c>
    </row>
    <row r="8972" spans="1:5" x14ac:dyDescent="0.2">
      <c r="A8972" t="s">
        <v>1119</v>
      </c>
      <c r="B8972" t="s">
        <v>1124</v>
      </c>
      <c r="C8972" s="1">
        <v>45260</v>
      </c>
      <c r="D8972">
        <v>35</v>
      </c>
      <c r="E8972">
        <v>188</v>
      </c>
    </row>
    <row r="8973" spans="1:5" x14ac:dyDescent="0.2">
      <c r="A8973" t="s">
        <v>1119</v>
      </c>
      <c r="B8973" t="s">
        <v>919</v>
      </c>
      <c r="C8973" s="1">
        <v>45260</v>
      </c>
      <c r="D8973">
        <v>38</v>
      </c>
      <c r="E8973">
        <v>83</v>
      </c>
    </row>
    <row r="8974" spans="1:5" x14ac:dyDescent="0.2">
      <c r="A8974" t="s">
        <v>1119</v>
      </c>
      <c r="B8974" t="s">
        <v>1104</v>
      </c>
      <c r="C8974" s="1">
        <v>45260</v>
      </c>
      <c r="D8974">
        <v>201</v>
      </c>
      <c r="E8974">
        <v>194</v>
      </c>
    </row>
    <row r="8975" spans="1:5" x14ac:dyDescent="0.2">
      <c r="A8975" t="s">
        <v>1119</v>
      </c>
      <c r="B8975" t="s">
        <v>1034</v>
      </c>
      <c r="C8975" s="1">
        <v>45260</v>
      </c>
      <c r="D8975">
        <v>1075</v>
      </c>
      <c r="E8975">
        <v>232</v>
      </c>
    </row>
    <row r="8976" spans="1:5" x14ac:dyDescent="0.2">
      <c r="A8976" t="s">
        <v>1119</v>
      </c>
      <c r="B8976" t="s">
        <v>1102</v>
      </c>
      <c r="C8976" s="1">
        <v>45260</v>
      </c>
      <c r="D8976">
        <v>890</v>
      </c>
      <c r="E8976">
        <v>124</v>
      </c>
    </row>
    <row r="8977" spans="1:5" x14ac:dyDescent="0.2">
      <c r="A8977" t="s">
        <v>1119</v>
      </c>
      <c r="B8977" t="s">
        <v>1116</v>
      </c>
      <c r="C8977" s="1">
        <v>45260</v>
      </c>
      <c r="D8977">
        <v>716</v>
      </c>
      <c r="E8977">
        <v>279</v>
      </c>
    </row>
    <row r="8978" spans="1:5" x14ac:dyDescent="0.2">
      <c r="A8978" t="s">
        <v>1119</v>
      </c>
      <c r="B8978" t="s">
        <v>1066</v>
      </c>
      <c r="C8978" s="1">
        <v>45260</v>
      </c>
      <c r="D8978">
        <v>749</v>
      </c>
      <c r="E8978">
        <v>132</v>
      </c>
    </row>
    <row r="8979" spans="1:5" x14ac:dyDescent="0.2">
      <c r="A8979" t="s">
        <v>1119</v>
      </c>
      <c r="B8979" t="s">
        <v>1020</v>
      </c>
      <c r="C8979" s="1">
        <v>45260</v>
      </c>
      <c r="D8979">
        <v>178</v>
      </c>
      <c r="E8979">
        <v>105</v>
      </c>
    </row>
    <row r="8980" spans="1:5" x14ac:dyDescent="0.2">
      <c r="A8980" t="s">
        <v>1119</v>
      </c>
      <c r="B8980" t="s">
        <v>1093</v>
      </c>
      <c r="C8980" s="1">
        <v>45260</v>
      </c>
      <c r="D8980">
        <v>414</v>
      </c>
      <c r="E8980">
        <v>88</v>
      </c>
    </row>
    <row r="8981" spans="1:5" x14ac:dyDescent="0.2">
      <c r="A8981" t="s">
        <v>1119</v>
      </c>
      <c r="B8981" t="s">
        <v>1058</v>
      </c>
      <c r="C8981" s="1">
        <v>45260</v>
      </c>
      <c r="D8981">
        <v>516</v>
      </c>
      <c r="E8981">
        <v>86</v>
      </c>
    </row>
    <row r="8982" spans="1:5" x14ac:dyDescent="0.2">
      <c r="A8982" t="s">
        <v>1119</v>
      </c>
      <c r="B8982" t="s">
        <v>987</v>
      </c>
      <c r="C8982" s="1">
        <v>45260</v>
      </c>
      <c r="D8982">
        <v>402</v>
      </c>
      <c r="E8982">
        <v>276</v>
      </c>
    </row>
    <row r="8983" spans="1:5" x14ac:dyDescent="0.2">
      <c r="A8983" t="s">
        <v>1119</v>
      </c>
      <c r="B8983" t="s">
        <v>1065</v>
      </c>
      <c r="C8983" s="1">
        <v>45260</v>
      </c>
      <c r="D8983">
        <v>39</v>
      </c>
      <c r="E8983">
        <v>150</v>
      </c>
    </row>
    <row r="8984" spans="1:5" x14ac:dyDescent="0.2">
      <c r="A8984" t="s">
        <v>1119</v>
      </c>
      <c r="B8984" t="s">
        <v>1092</v>
      </c>
      <c r="C8984" s="1">
        <v>45260</v>
      </c>
      <c r="D8984">
        <v>101</v>
      </c>
      <c r="E8984">
        <v>124</v>
      </c>
    </row>
    <row r="8985" spans="1:5" x14ac:dyDescent="0.2">
      <c r="A8985" t="s">
        <v>1119</v>
      </c>
      <c r="B8985" t="s">
        <v>1013</v>
      </c>
      <c r="C8985" s="1">
        <v>45260</v>
      </c>
      <c r="D8985">
        <v>13</v>
      </c>
      <c r="E8985">
        <v>182</v>
      </c>
    </row>
    <row r="8986" spans="1:5" x14ac:dyDescent="0.2">
      <c r="A8986" t="s">
        <v>1119</v>
      </c>
      <c r="B8986" t="s">
        <v>958</v>
      </c>
      <c r="C8986" s="1">
        <v>45260</v>
      </c>
      <c r="D8986">
        <v>1087</v>
      </c>
      <c r="E8986">
        <v>103</v>
      </c>
    </row>
    <row r="8987" spans="1:5" x14ac:dyDescent="0.2">
      <c r="A8987" t="s">
        <v>1119</v>
      </c>
      <c r="B8987" t="s">
        <v>1041</v>
      </c>
      <c r="C8987" s="1">
        <v>45260</v>
      </c>
      <c r="D8987">
        <v>1116</v>
      </c>
      <c r="E8987">
        <v>106</v>
      </c>
    </row>
    <row r="8988" spans="1:5" x14ac:dyDescent="0.2">
      <c r="A8988" t="s">
        <v>1119</v>
      </c>
      <c r="B8988" t="s">
        <v>949</v>
      </c>
      <c r="C8988" s="1">
        <v>45260</v>
      </c>
      <c r="D8988">
        <v>764</v>
      </c>
      <c r="E8988">
        <v>189</v>
      </c>
    </row>
    <row r="8989" spans="1:5" x14ac:dyDescent="0.2">
      <c r="A8989" t="s">
        <v>1119</v>
      </c>
      <c r="B8989" t="s">
        <v>1103</v>
      </c>
      <c r="C8989" s="1">
        <v>45260</v>
      </c>
      <c r="D8989">
        <v>580</v>
      </c>
      <c r="E8989">
        <v>300</v>
      </c>
    </row>
    <row r="8990" spans="1:5" x14ac:dyDescent="0.2">
      <c r="A8990" t="s">
        <v>1119</v>
      </c>
      <c r="B8990" t="s">
        <v>1086</v>
      </c>
      <c r="C8990" s="1">
        <v>45260</v>
      </c>
      <c r="D8990">
        <v>472</v>
      </c>
      <c r="E8990">
        <v>260</v>
      </c>
    </row>
    <row r="8991" spans="1:5" x14ac:dyDescent="0.2">
      <c r="A8991" t="s">
        <v>1119</v>
      </c>
      <c r="B8991" t="s">
        <v>1039</v>
      </c>
      <c r="C8991" s="1">
        <v>45260</v>
      </c>
      <c r="D8991">
        <v>740</v>
      </c>
      <c r="E8991">
        <v>70</v>
      </c>
    </row>
    <row r="8992" spans="1:5" x14ac:dyDescent="0.2">
      <c r="A8992" t="s">
        <v>1119</v>
      </c>
      <c r="B8992" t="s">
        <v>1085</v>
      </c>
      <c r="C8992" s="1">
        <v>45260</v>
      </c>
      <c r="D8992">
        <v>262</v>
      </c>
      <c r="E8992">
        <v>134</v>
      </c>
    </row>
    <row r="8993" spans="1:5" x14ac:dyDescent="0.2">
      <c r="A8993" t="s">
        <v>1119</v>
      </c>
      <c r="B8993" t="s">
        <v>1096</v>
      </c>
      <c r="C8993" s="1">
        <v>45260</v>
      </c>
      <c r="D8993">
        <v>330</v>
      </c>
      <c r="E8993">
        <v>265</v>
      </c>
    </row>
    <row r="8994" spans="1:5" x14ac:dyDescent="0.2">
      <c r="A8994" t="s">
        <v>1119</v>
      </c>
      <c r="B8994" t="s">
        <v>1075</v>
      </c>
      <c r="C8994" s="1">
        <v>45260</v>
      </c>
      <c r="D8994">
        <v>992</v>
      </c>
      <c r="E8994">
        <v>128</v>
      </c>
    </row>
    <row r="8995" spans="1:5" x14ac:dyDescent="0.2">
      <c r="A8995" t="s">
        <v>1119</v>
      </c>
      <c r="B8995" t="s">
        <v>1045</v>
      </c>
      <c r="C8995" s="1">
        <v>45260</v>
      </c>
      <c r="D8995">
        <v>1135</v>
      </c>
      <c r="E8995">
        <v>82</v>
      </c>
    </row>
    <row r="8996" spans="1:5" x14ac:dyDescent="0.2">
      <c r="A8996" t="s">
        <v>1119</v>
      </c>
      <c r="B8996" t="s">
        <v>967</v>
      </c>
      <c r="C8996" s="1">
        <v>45260</v>
      </c>
      <c r="D8996">
        <v>254</v>
      </c>
      <c r="E8996">
        <v>82</v>
      </c>
    </row>
    <row r="8997" spans="1:5" x14ac:dyDescent="0.2">
      <c r="A8997" t="s">
        <v>1119</v>
      </c>
      <c r="B8997" t="s">
        <v>1117</v>
      </c>
      <c r="C8997" s="1">
        <v>45260</v>
      </c>
      <c r="D8997">
        <v>464</v>
      </c>
      <c r="E8997">
        <v>237</v>
      </c>
    </row>
    <row r="8998" spans="1:5" x14ac:dyDescent="0.2">
      <c r="A8998" t="s">
        <v>1119</v>
      </c>
      <c r="B8998" t="s">
        <v>959</v>
      </c>
      <c r="C8998" s="1">
        <v>45260</v>
      </c>
      <c r="D8998">
        <v>513</v>
      </c>
      <c r="E8998">
        <v>213</v>
      </c>
    </row>
    <row r="8999" spans="1:5" x14ac:dyDescent="0.2">
      <c r="A8999" t="s">
        <v>1119</v>
      </c>
      <c r="B8999" t="s">
        <v>1123</v>
      </c>
      <c r="C8999" s="1">
        <v>45260</v>
      </c>
      <c r="D8999">
        <v>383</v>
      </c>
      <c r="E8999">
        <v>109</v>
      </c>
    </row>
    <row r="9000" spans="1:5" x14ac:dyDescent="0.2">
      <c r="A9000" t="s">
        <v>1119</v>
      </c>
      <c r="B9000" t="s">
        <v>1036</v>
      </c>
      <c r="C9000" s="1">
        <v>45260</v>
      </c>
      <c r="D9000">
        <v>1086</v>
      </c>
      <c r="E9000">
        <v>245</v>
      </c>
    </row>
    <row r="9001" spans="1:5" x14ac:dyDescent="0.2">
      <c r="A9001" t="s">
        <v>1119</v>
      </c>
      <c r="B9001" t="s">
        <v>928</v>
      </c>
      <c r="C9001" s="1">
        <v>45260</v>
      </c>
      <c r="D9001">
        <v>753</v>
      </c>
      <c r="E9001">
        <v>89</v>
      </c>
    </row>
    <row r="9002" spans="1:5" x14ac:dyDescent="0.2">
      <c r="A9002" t="s">
        <v>1119</v>
      </c>
      <c r="B9002" t="s">
        <v>1011</v>
      </c>
      <c r="C9002" s="1">
        <v>45260</v>
      </c>
      <c r="D9002">
        <v>722</v>
      </c>
      <c r="E9002">
        <v>108</v>
      </c>
    </row>
    <row r="9003" spans="1:5" x14ac:dyDescent="0.2">
      <c r="A9003" t="s">
        <v>1119</v>
      </c>
      <c r="B9003" t="s">
        <v>935</v>
      </c>
      <c r="C9003" s="1">
        <v>45260</v>
      </c>
      <c r="D9003">
        <v>505</v>
      </c>
      <c r="E9003">
        <v>120</v>
      </c>
    </row>
    <row r="9004" spans="1:5" x14ac:dyDescent="0.2">
      <c r="A9004" t="s">
        <v>1119</v>
      </c>
      <c r="B9004" t="s">
        <v>994</v>
      </c>
      <c r="C9004" s="1">
        <v>45260</v>
      </c>
      <c r="D9004">
        <v>890</v>
      </c>
      <c r="E9004">
        <v>240</v>
      </c>
    </row>
    <row r="9005" spans="1:5" x14ac:dyDescent="0.2">
      <c r="A9005" t="s">
        <v>1119</v>
      </c>
      <c r="B9005" t="s">
        <v>1099</v>
      </c>
      <c r="C9005" s="1">
        <v>45260</v>
      </c>
      <c r="D9005">
        <v>936</v>
      </c>
      <c r="E9005">
        <v>245</v>
      </c>
    </row>
    <row r="9006" spans="1:5" x14ac:dyDescent="0.2">
      <c r="A9006" t="s">
        <v>1119</v>
      </c>
      <c r="B9006" t="s">
        <v>1018</v>
      </c>
      <c r="C9006" s="1">
        <v>45260</v>
      </c>
      <c r="D9006">
        <v>821</v>
      </c>
      <c r="E9006">
        <v>265</v>
      </c>
    </row>
    <row r="9007" spans="1:5" x14ac:dyDescent="0.2">
      <c r="A9007" t="s">
        <v>1119</v>
      </c>
      <c r="B9007" t="s">
        <v>992</v>
      </c>
      <c r="C9007" s="1">
        <v>45260</v>
      </c>
      <c r="D9007">
        <v>37</v>
      </c>
      <c r="E9007">
        <v>243</v>
      </c>
    </row>
    <row r="9008" spans="1:5" x14ac:dyDescent="0.2">
      <c r="A9008" t="s">
        <v>1119</v>
      </c>
      <c r="B9008" t="s">
        <v>1079</v>
      </c>
      <c r="C9008" s="1">
        <v>45260</v>
      </c>
      <c r="D9008">
        <v>557</v>
      </c>
      <c r="E9008">
        <v>266</v>
      </c>
    </row>
    <row r="9009" spans="1:5" x14ac:dyDescent="0.2">
      <c r="A9009" t="s">
        <v>1119</v>
      </c>
      <c r="B9009" t="s">
        <v>1111</v>
      </c>
      <c r="C9009" s="1">
        <v>45260</v>
      </c>
      <c r="D9009">
        <v>997</v>
      </c>
      <c r="E9009">
        <v>173</v>
      </c>
    </row>
    <row r="9010" spans="1:5" x14ac:dyDescent="0.2">
      <c r="A9010" t="s">
        <v>1119</v>
      </c>
      <c r="B9010" t="s">
        <v>944</v>
      </c>
      <c r="C9010" s="1">
        <v>45260</v>
      </c>
      <c r="D9010">
        <v>1130</v>
      </c>
      <c r="E9010">
        <v>94</v>
      </c>
    </row>
    <row r="9011" spans="1:5" x14ac:dyDescent="0.2">
      <c r="A9011" t="s">
        <v>1119</v>
      </c>
      <c r="B9011" t="s">
        <v>995</v>
      </c>
      <c r="C9011" s="1">
        <v>45260</v>
      </c>
      <c r="D9011">
        <v>889</v>
      </c>
      <c r="E9011">
        <v>54</v>
      </c>
    </row>
    <row r="9012" spans="1:5" x14ac:dyDescent="0.2">
      <c r="A9012" t="s">
        <v>1119</v>
      </c>
      <c r="B9012" t="s">
        <v>1091</v>
      </c>
      <c r="C9012" s="1">
        <v>45260</v>
      </c>
      <c r="D9012">
        <v>682</v>
      </c>
      <c r="E9012">
        <v>286</v>
      </c>
    </row>
    <row r="9013" spans="1:5" x14ac:dyDescent="0.2">
      <c r="A9013" t="s">
        <v>1119</v>
      </c>
      <c r="B9013" t="s">
        <v>962</v>
      </c>
      <c r="C9013" s="1">
        <v>45260</v>
      </c>
      <c r="D9013">
        <v>808</v>
      </c>
      <c r="E9013">
        <v>286</v>
      </c>
    </row>
    <row r="9014" spans="1:5" x14ac:dyDescent="0.2">
      <c r="A9014" t="s">
        <v>1119</v>
      </c>
      <c r="B9014" t="s">
        <v>982</v>
      </c>
      <c r="C9014" s="1">
        <v>45260</v>
      </c>
      <c r="D9014">
        <v>1183</v>
      </c>
      <c r="E9014">
        <v>270</v>
      </c>
    </row>
    <row r="9015" spans="1:5" x14ac:dyDescent="0.2">
      <c r="A9015" t="s">
        <v>1119</v>
      </c>
      <c r="B9015" t="s">
        <v>971</v>
      </c>
      <c r="C9015" s="1">
        <v>45260</v>
      </c>
      <c r="D9015">
        <v>551</v>
      </c>
      <c r="E9015">
        <v>224</v>
      </c>
    </row>
    <row r="9016" spans="1:5" x14ac:dyDescent="0.2">
      <c r="A9016" t="s">
        <v>1119</v>
      </c>
      <c r="B9016" t="s">
        <v>963</v>
      </c>
      <c r="C9016" s="1">
        <v>45260</v>
      </c>
      <c r="D9016">
        <v>80</v>
      </c>
      <c r="E9016">
        <v>115</v>
      </c>
    </row>
    <row r="9017" spans="1:5" x14ac:dyDescent="0.2">
      <c r="A9017" t="s">
        <v>1119</v>
      </c>
      <c r="B9017" t="s">
        <v>1008</v>
      </c>
      <c r="C9017" s="1">
        <v>45260</v>
      </c>
      <c r="D9017">
        <v>181</v>
      </c>
      <c r="E9017">
        <v>300</v>
      </c>
    </row>
    <row r="9018" spans="1:5" x14ac:dyDescent="0.2">
      <c r="A9018" t="s">
        <v>1119</v>
      </c>
      <c r="B9018" t="s">
        <v>1024</v>
      </c>
      <c r="C9018" s="1">
        <v>45260</v>
      </c>
      <c r="D9018">
        <v>560</v>
      </c>
      <c r="E9018">
        <v>207</v>
      </c>
    </row>
    <row r="9019" spans="1:5" x14ac:dyDescent="0.2">
      <c r="A9019" t="s">
        <v>1119</v>
      </c>
      <c r="B9019" t="s">
        <v>993</v>
      </c>
      <c r="C9019" s="1">
        <v>45260</v>
      </c>
      <c r="D9019">
        <v>564</v>
      </c>
      <c r="E9019">
        <v>236</v>
      </c>
    </row>
    <row r="9020" spans="1:5" x14ac:dyDescent="0.2">
      <c r="A9020" t="s">
        <v>1119</v>
      </c>
      <c r="B9020" t="s">
        <v>937</v>
      </c>
      <c r="C9020" s="1">
        <v>45260</v>
      </c>
      <c r="D9020">
        <v>1142</v>
      </c>
      <c r="E9020">
        <v>160</v>
      </c>
    </row>
    <row r="9021" spans="1:5" x14ac:dyDescent="0.2">
      <c r="A9021" t="s">
        <v>1119</v>
      </c>
      <c r="B9021" t="s">
        <v>1105</v>
      </c>
      <c r="C9021" s="1">
        <v>45260</v>
      </c>
      <c r="D9021">
        <v>547</v>
      </c>
      <c r="E9021">
        <v>125</v>
      </c>
    </row>
    <row r="9022" spans="1:5" x14ac:dyDescent="0.2">
      <c r="A9022" t="s">
        <v>1119</v>
      </c>
      <c r="B9022" t="s">
        <v>1078</v>
      </c>
      <c r="C9022" s="1">
        <v>45260</v>
      </c>
      <c r="D9022">
        <v>290</v>
      </c>
      <c r="E9022">
        <v>299</v>
      </c>
    </row>
    <row r="9023" spans="1:5" x14ac:dyDescent="0.2">
      <c r="A9023" t="s">
        <v>1119</v>
      </c>
      <c r="B9023" t="s">
        <v>951</v>
      </c>
      <c r="C9023" s="1">
        <v>45260</v>
      </c>
      <c r="D9023">
        <v>462</v>
      </c>
      <c r="E9023">
        <v>112</v>
      </c>
    </row>
    <row r="9024" spans="1:5" x14ac:dyDescent="0.2">
      <c r="A9024" t="s">
        <v>1119</v>
      </c>
      <c r="B9024" t="s">
        <v>1060</v>
      </c>
      <c r="C9024" s="1">
        <v>45260</v>
      </c>
      <c r="D9024">
        <v>450</v>
      </c>
      <c r="E9024">
        <v>96</v>
      </c>
    </row>
    <row r="9025" spans="1:5" x14ac:dyDescent="0.2">
      <c r="A9025" t="s">
        <v>1119</v>
      </c>
      <c r="B9025" t="s">
        <v>1006</v>
      </c>
      <c r="C9025" s="1">
        <v>45260</v>
      </c>
      <c r="D9025">
        <v>560</v>
      </c>
      <c r="E9025">
        <v>260</v>
      </c>
    </row>
    <row r="9026" spans="1:5" x14ac:dyDescent="0.2">
      <c r="A9026" t="s">
        <v>1119</v>
      </c>
      <c r="B9026" t="s">
        <v>1114</v>
      </c>
      <c r="C9026" s="1">
        <v>45260</v>
      </c>
      <c r="D9026">
        <v>624</v>
      </c>
      <c r="E9026">
        <v>103</v>
      </c>
    </row>
    <row r="9027" spans="1:5" x14ac:dyDescent="0.2">
      <c r="A9027" t="s">
        <v>1119</v>
      </c>
      <c r="B9027" t="s">
        <v>979</v>
      </c>
      <c r="C9027" s="1">
        <v>45260</v>
      </c>
      <c r="D9027">
        <v>433</v>
      </c>
      <c r="E9027">
        <v>300</v>
      </c>
    </row>
    <row r="9028" spans="1:5" x14ac:dyDescent="0.2">
      <c r="A9028" t="s">
        <v>1119</v>
      </c>
      <c r="B9028" t="s">
        <v>1053</v>
      </c>
      <c r="C9028" s="1">
        <v>45260</v>
      </c>
      <c r="D9028">
        <v>439</v>
      </c>
      <c r="E9028">
        <v>219</v>
      </c>
    </row>
    <row r="9029" spans="1:5" x14ac:dyDescent="0.2">
      <c r="A9029" t="s">
        <v>1119</v>
      </c>
      <c r="B9029" t="s">
        <v>1083</v>
      </c>
      <c r="C9029" s="1">
        <v>45260</v>
      </c>
      <c r="D9029">
        <v>871</v>
      </c>
      <c r="E9029">
        <v>178</v>
      </c>
    </row>
    <row r="9030" spans="1:5" x14ac:dyDescent="0.2">
      <c r="A9030" t="s">
        <v>1119</v>
      </c>
      <c r="B9030" t="s">
        <v>1026</v>
      </c>
      <c r="C9030" s="1">
        <v>45260</v>
      </c>
      <c r="D9030">
        <v>696</v>
      </c>
      <c r="E9030">
        <v>294</v>
      </c>
    </row>
    <row r="9031" spans="1:5" x14ac:dyDescent="0.2">
      <c r="A9031" t="s">
        <v>1119</v>
      </c>
      <c r="B9031" t="s">
        <v>924</v>
      </c>
      <c r="C9031" s="1">
        <v>45260</v>
      </c>
      <c r="D9031">
        <v>439</v>
      </c>
      <c r="E9031">
        <v>157</v>
      </c>
    </row>
    <row r="9032" spans="1:5" x14ac:dyDescent="0.2">
      <c r="A9032" t="s">
        <v>1120</v>
      </c>
      <c r="B9032" t="s">
        <v>1090</v>
      </c>
      <c r="C9032" s="1">
        <v>45260</v>
      </c>
      <c r="D9032">
        <v>46</v>
      </c>
      <c r="E9032">
        <v>53</v>
      </c>
    </row>
    <row r="9033" spans="1:5" x14ac:dyDescent="0.2">
      <c r="A9033" t="s">
        <v>1120</v>
      </c>
      <c r="B9033" t="s">
        <v>925</v>
      </c>
      <c r="C9033" s="1">
        <v>45260</v>
      </c>
      <c r="D9033">
        <v>946</v>
      </c>
      <c r="E9033">
        <v>273</v>
      </c>
    </row>
    <row r="9034" spans="1:5" x14ac:dyDescent="0.2">
      <c r="A9034" t="s">
        <v>1120</v>
      </c>
      <c r="B9034" t="s">
        <v>997</v>
      </c>
      <c r="C9034" s="1">
        <v>45260</v>
      </c>
      <c r="D9034">
        <v>989</v>
      </c>
      <c r="E9034">
        <v>205</v>
      </c>
    </row>
    <row r="9035" spans="1:5" x14ac:dyDescent="0.2">
      <c r="A9035" t="s">
        <v>1120</v>
      </c>
      <c r="B9035" t="s">
        <v>1025</v>
      </c>
      <c r="C9035" s="1">
        <v>45260</v>
      </c>
      <c r="D9035">
        <v>1020</v>
      </c>
      <c r="E9035">
        <v>115</v>
      </c>
    </row>
    <row r="9036" spans="1:5" x14ac:dyDescent="0.2">
      <c r="A9036" t="s">
        <v>1120</v>
      </c>
      <c r="B9036" t="s">
        <v>932</v>
      </c>
      <c r="C9036" s="1">
        <v>45260</v>
      </c>
      <c r="D9036">
        <v>1151</v>
      </c>
      <c r="E9036">
        <v>73</v>
      </c>
    </row>
    <row r="9037" spans="1:5" x14ac:dyDescent="0.2">
      <c r="A9037" t="s">
        <v>1120</v>
      </c>
      <c r="B9037" t="s">
        <v>1050</v>
      </c>
      <c r="C9037" s="1">
        <v>45260</v>
      </c>
      <c r="D9037">
        <v>519</v>
      </c>
      <c r="E9037">
        <v>212</v>
      </c>
    </row>
    <row r="9038" spans="1:5" x14ac:dyDescent="0.2">
      <c r="A9038" t="s">
        <v>1120</v>
      </c>
      <c r="B9038" t="s">
        <v>933</v>
      </c>
      <c r="C9038" s="1">
        <v>45260</v>
      </c>
      <c r="D9038">
        <v>247</v>
      </c>
      <c r="E9038">
        <v>237</v>
      </c>
    </row>
    <row r="9039" spans="1:5" x14ac:dyDescent="0.2">
      <c r="A9039" t="s">
        <v>1120</v>
      </c>
      <c r="B9039" t="s">
        <v>982</v>
      </c>
      <c r="C9039" s="1">
        <v>45260</v>
      </c>
      <c r="D9039">
        <v>996</v>
      </c>
      <c r="E9039">
        <v>82</v>
      </c>
    </row>
    <row r="9040" spans="1:5" x14ac:dyDescent="0.2">
      <c r="A9040" t="s">
        <v>1120</v>
      </c>
      <c r="B9040" t="s">
        <v>1087</v>
      </c>
      <c r="C9040" s="1">
        <v>45260</v>
      </c>
      <c r="D9040">
        <v>831</v>
      </c>
      <c r="E9040">
        <v>205</v>
      </c>
    </row>
    <row r="9041" spans="1:5" x14ac:dyDescent="0.2">
      <c r="A9041" t="s">
        <v>1120</v>
      </c>
      <c r="B9041" t="s">
        <v>921</v>
      </c>
      <c r="C9041" s="1">
        <v>45260</v>
      </c>
      <c r="D9041">
        <v>988</v>
      </c>
      <c r="E9041">
        <v>185</v>
      </c>
    </row>
    <row r="9042" spans="1:5" x14ac:dyDescent="0.2">
      <c r="A9042" t="s">
        <v>1120</v>
      </c>
      <c r="B9042" t="s">
        <v>1104</v>
      </c>
      <c r="C9042" s="1">
        <v>45260</v>
      </c>
      <c r="D9042">
        <v>464</v>
      </c>
      <c r="E9042">
        <v>187</v>
      </c>
    </row>
    <row r="9043" spans="1:5" x14ac:dyDescent="0.2">
      <c r="A9043" t="s">
        <v>1120</v>
      </c>
      <c r="B9043" t="s">
        <v>1035</v>
      </c>
      <c r="C9043" s="1">
        <v>45260</v>
      </c>
      <c r="D9043">
        <v>877</v>
      </c>
      <c r="E9043">
        <v>118</v>
      </c>
    </row>
    <row r="9044" spans="1:5" x14ac:dyDescent="0.2">
      <c r="A9044" t="s">
        <v>1120</v>
      </c>
      <c r="B9044" t="s">
        <v>1078</v>
      </c>
      <c r="C9044" s="1">
        <v>45260</v>
      </c>
      <c r="D9044">
        <v>1058</v>
      </c>
      <c r="E9044">
        <v>167</v>
      </c>
    </row>
    <row r="9045" spans="1:5" x14ac:dyDescent="0.2">
      <c r="A9045" t="s">
        <v>1120</v>
      </c>
      <c r="B9045" t="s">
        <v>1124</v>
      </c>
      <c r="C9045" s="1">
        <v>45260</v>
      </c>
      <c r="D9045">
        <v>1020</v>
      </c>
      <c r="E9045">
        <v>121</v>
      </c>
    </row>
    <row r="9046" spans="1:5" x14ac:dyDescent="0.2">
      <c r="A9046" t="s">
        <v>1120</v>
      </c>
      <c r="B9046" t="s">
        <v>1065</v>
      </c>
      <c r="C9046" s="1">
        <v>45260</v>
      </c>
      <c r="D9046">
        <v>750</v>
      </c>
      <c r="E9046">
        <v>288</v>
      </c>
    </row>
    <row r="9047" spans="1:5" x14ac:dyDescent="0.2">
      <c r="A9047" t="s">
        <v>1120</v>
      </c>
      <c r="B9047" t="s">
        <v>1106</v>
      </c>
      <c r="C9047" s="1">
        <v>45260</v>
      </c>
      <c r="D9047">
        <v>850</v>
      </c>
      <c r="E9047">
        <v>265</v>
      </c>
    </row>
    <row r="9048" spans="1:5" x14ac:dyDescent="0.2">
      <c r="A9048" t="s">
        <v>1120</v>
      </c>
      <c r="B9048" t="s">
        <v>951</v>
      </c>
      <c r="C9048" s="1">
        <v>45260</v>
      </c>
      <c r="D9048">
        <v>796</v>
      </c>
      <c r="E9048">
        <v>260</v>
      </c>
    </row>
    <row r="9049" spans="1:5" x14ac:dyDescent="0.2">
      <c r="A9049" t="s">
        <v>1120</v>
      </c>
      <c r="B9049" t="s">
        <v>947</v>
      </c>
      <c r="C9049" s="1">
        <v>45260</v>
      </c>
      <c r="D9049">
        <v>730</v>
      </c>
      <c r="E9049">
        <v>239</v>
      </c>
    </row>
    <row r="9050" spans="1:5" x14ac:dyDescent="0.2">
      <c r="A9050" t="s">
        <v>1120</v>
      </c>
      <c r="B9050" t="s">
        <v>1055</v>
      </c>
      <c r="C9050" s="1">
        <v>45260</v>
      </c>
      <c r="D9050">
        <v>34</v>
      </c>
      <c r="E9050">
        <v>268</v>
      </c>
    </row>
    <row r="9051" spans="1:5" x14ac:dyDescent="0.2">
      <c r="A9051" t="s">
        <v>1120</v>
      </c>
      <c r="B9051" t="s">
        <v>985</v>
      </c>
      <c r="C9051" s="1">
        <v>45260</v>
      </c>
      <c r="D9051">
        <v>34</v>
      </c>
      <c r="E9051">
        <v>272</v>
      </c>
    </row>
    <row r="9052" spans="1:5" x14ac:dyDescent="0.2">
      <c r="A9052" t="s">
        <v>1120</v>
      </c>
      <c r="B9052" t="s">
        <v>1037</v>
      </c>
      <c r="C9052" s="1">
        <v>45260</v>
      </c>
      <c r="D9052">
        <v>275</v>
      </c>
      <c r="E9052">
        <v>86</v>
      </c>
    </row>
    <row r="9053" spans="1:5" x14ac:dyDescent="0.2">
      <c r="A9053" t="s">
        <v>1120</v>
      </c>
      <c r="B9053" t="s">
        <v>981</v>
      </c>
      <c r="C9053" s="1">
        <v>45260</v>
      </c>
      <c r="D9053">
        <v>1181</v>
      </c>
      <c r="E9053">
        <v>147</v>
      </c>
    </row>
    <row r="9054" spans="1:5" x14ac:dyDescent="0.2">
      <c r="A9054" t="s">
        <v>1120</v>
      </c>
      <c r="B9054" t="s">
        <v>950</v>
      </c>
      <c r="C9054" s="1">
        <v>45260</v>
      </c>
      <c r="D9054">
        <v>864</v>
      </c>
      <c r="E9054">
        <v>52</v>
      </c>
    </row>
    <row r="9055" spans="1:5" x14ac:dyDescent="0.2">
      <c r="A9055" t="s">
        <v>1120</v>
      </c>
      <c r="B9055" t="s">
        <v>988</v>
      </c>
      <c r="C9055" s="1">
        <v>45260</v>
      </c>
      <c r="D9055">
        <v>864</v>
      </c>
      <c r="E9055">
        <v>120</v>
      </c>
    </row>
    <row r="9056" spans="1:5" x14ac:dyDescent="0.2">
      <c r="A9056" t="s">
        <v>1120</v>
      </c>
      <c r="B9056" t="s">
        <v>1040</v>
      </c>
      <c r="C9056" s="1">
        <v>45260</v>
      </c>
      <c r="D9056">
        <v>499</v>
      </c>
      <c r="E9056">
        <v>121</v>
      </c>
    </row>
    <row r="9057" spans="1:5" x14ac:dyDescent="0.2">
      <c r="A9057" t="s">
        <v>1120</v>
      </c>
      <c r="B9057" t="s">
        <v>919</v>
      </c>
      <c r="C9057" s="1">
        <v>45260</v>
      </c>
      <c r="D9057">
        <v>454</v>
      </c>
      <c r="E9057">
        <v>124</v>
      </c>
    </row>
    <row r="9058" spans="1:5" x14ac:dyDescent="0.2">
      <c r="A9058" t="s">
        <v>1120</v>
      </c>
      <c r="B9058" t="s">
        <v>937</v>
      </c>
      <c r="C9058" s="1">
        <v>45260</v>
      </c>
      <c r="D9058">
        <v>446</v>
      </c>
      <c r="E9058">
        <v>300</v>
      </c>
    </row>
    <row r="9059" spans="1:5" x14ac:dyDescent="0.2">
      <c r="A9059" t="s">
        <v>1120</v>
      </c>
      <c r="B9059" t="s">
        <v>959</v>
      </c>
      <c r="C9059" s="1">
        <v>45260</v>
      </c>
      <c r="D9059">
        <v>778</v>
      </c>
      <c r="E9059">
        <v>123</v>
      </c>
    </row>
    <row r="9060" spans="1:5" x14ac:dyDescent="0.2">
      <c r="A9060" t="s">
        <v>1120</v>
      </c>
      <c r="B9060" t="s">
        <v>1029</v>
      </c>
      <c r="C9060" s="1">
        <v>45260</v>
      </c>
      <c r="D9060">
        <v>552</v>
      </c>
      <c r="E9060">
        <v>216</v>
      </c>
    </row>
    <row r="9061" spans="1:5" x14ac:dyDescent="0.2">
      <c r="A9061" t="s">
        <v>1120</v>
      </c>
      <c r="B9061" t="s">
        <v>1060</v>
      </c>
      <c r="C9061" s="1">
        <v>45260</v>
      </c>
      <c r="D9061">
        <v>746</v>
      </c>
      <c r="E9061">
        <v>258</v>
      </c>
    </row>
    <row r="9062" spans="1:5" x14ac:dyDescent="0.2">
      <c r="A9062" t="s">
        <v>1120</v>
      </c>
      <c r="B9062" t="s">
        <v>949</v>
      </c>
      <c r="C9062" s="1">
        <v>45260</v>
      </c>
      <c r="D9062">
        <v>101</v>
      </c>
      <c r="E9062">
        <v>255</v>
      </c>
    </row>
    <row r="9063" spans="1:5" x14ac:dyDescent="0.2">
      <c r="A9063" t="s">
        <v>1120</v>
      </c>
      <c r="B9063" t="s">
        <v>1067</v>
      </c>
      <c r="C9063" s="1">
        <v>45260</v>
      </c>
      <c r="D9063">
        <v>150</v>
      </c>
      <c r="E9063">
        <v>151</v>
      </c>
    </row>
    <row r="9064" spans="1:5" x14ac:dyDescent="0.2">
      <c r="A9064" t="s">
        <v>1120</v>
      </c>
      <c r="B9064" t="s">
        <v>973</v>
      </c>
      <c r="C9064" s="1">
        <v>45260</v>
      </c>
      <c r="D9064">
        <v>444</v>
      </c>
      <c r="E9064">
        <v>176</v>
      </c>
    </row>
    <row r="9065" spans="1:5" x14ac:dyDescent="0.2">
      <c r="A9065" t="s">
        <v>1120</v>
      </c>
      <c r="B9065" t="s">
        <v>1049</v>
      </c>
      <c r="C9065" s="1">
        <v>45260</v>
      </c>
      <c r="D9065">
        <v>1000</v>
      </c>
      <c r="E9065">
        <v>184</v>
      </c>
    </row>
    <row r="9066" spans="1:5" x14ac:dyDescent="0.2">
      <c r="A9066" t="s">
        <v>1120</v>
      </c>
      <c r="B9066" t="s">
        <v>1075</v>
      </c>
      <c r="C9066" s="1">
        <v>45260</v>
      </c>
      <c r="D9066">
        <v>160</v>
      </c>
      <c r="E9066">
        <v>70</v>
      </c>
    </row>
    <row r="9067" spans="1:5" x14ac:dyDescent="0.2">
      <c r="A9067" t="s">
        <v>1120</v>
      </c>
      <c r="B9067" t="s">
        <v>1044</v>
      </c>
      <c r="C9067" s="1">
        <v>45260</v>
      </c>
      <c r="D9067">
        <v>1030</v>
      </c>
      <c r="E9067">
        <v>255</v>
      </c>
    </row>
    <row r="9068" spans="1:5" x14ac:dyDescent="0.2">
      <c r="A9068" t="s">
        <v>1120</v>
      </c>
      <c r="B9068" t="s">
        <v>1017</v>
      </c>
      <c r="C9068" s="1">
        <v>45260</v>
      </c>
      <c r="D9068">
        <v>756</v>
      </c>
      <c r="E9068">
        <v>140</v>
      </c>
    </row>
    <row r="9069" spans="1:5" x14ac:dyDescent="0.2">
      <c r="A9069" t="s">
        <v>1120</v>
      </c>
      <c r="B9069" t="s">
        <v>1114</v>
      </c>
      <c r="C9069" s="1">
        <v>45260</v>
      </c>
      <c r="D9069">
        <v>508</v>
      </c>
      <c r="E9069">
        <v>210</v>
      </c>
    </row>
    <row r="9070" spans="1:5" x14ac:dyDescent="0.2">
      <c r="A9070" t="s">
        <v>1120</v>
      </c>
      <c r="B9070" t="s">
        <v>1048</v>
      </c>
      <c r="C9070" s="1">
        <v>45260</v>
      </c>
      <c r="D9070">
        <v>842</v>
      </c>
      <c r="E9070">
        <v>214</v>
      </c>
    </row>
    <row r="9071" spans="1:5" x14ac:dyDescent="0.2">
      <c r="A9071" t="s">
        <v>1120</v>
      </c>
      <c r="B9071" t="s">
        <v>1125</v>
      </c>
      <c r="C9071" s="1">
        <v>45260</v>
      </c>
      <c r="D9071">
        <v>210</v>
      </c>
      <c r="E9071">
        <v>255</v>
      </c>
    </row>
    <row r="9072" spans="1:5" x14ac:dyDescent="0.2">
      <c r="A9072" t="s">
        <v>1120</v>
      </c>
      <c r="B9072" t="s">
        <v>1082</v>
      </c>
      <c r="C9072" s="1">
        <v>45260</v>
      </c>
      <c r="D9072">
        <v>770</v>
      </c>
      <c r="E9072">
        <v>200</v>
      </c>
    </row>
    <row r="9073" spans="1:5" x14ac:dyDescent="0.2">
      <c r="A9073" t="s">
        <v>1120</v>
      </c>
      <c r="B9073" t="s">
        <v>963</v>
      </c>
      <c r="C9073" s="1">
        <v>45260</v>
      </c>
      <c r="D9073">
        <v>481</v>
      </c>
      <c r="E9073">
        <v>219</v>
      </c>
    </row>
    <row r="9074" spans="1:5" x14ac:dyDescent="0.2">
      <c r="A9074" t="s">
        <v>1120</v>
      </c>
      <c r="B9074" t="s">
        <v>928</v>
      </c>
      <c r="C9074" s="1">
        <v>45260</v>
      </c>
      <c r="D9074">
        <v>475</v>
      </c>
      <c r="E9074">
        <v>178</v>
      </c>
    </row>
    <row r="9075" spans="1:5" x14ac:dyDescent="0.2">
      <c r="A9075" t="s">
        <v>1120</v>
      </c>
      <c r="B9075" t="s">
        <v>1028</v>
      </c>
      <c r="C9075" s="1">
        <v>45260</v>
      </c>
      <c r="D9075">
        <v>1190</v>
      </c>
      <c r="E9075">
        <v>253</v>
      </c>
    </row>
    <row r="9076" spans="1:5" x14ac:dyDescent="0.2">
      <c r="A9076" t="s">
        <v>1120</v>
      </c>
      <c r="B9076" t="s">
        <v>966</v>
      </c>
      <c r="C9076" s="1">
        <v>45260</v>
      </c>
      <c r="D9076">
        <v>689</v>
      </c>
      <c r="E9076">
        <v>172</v>
      </c>
    </row>
    <row r="9077" spans="1:5" x14ac:dyDescent="0.2">
      <c r="A9077" t="s">
        <v>1120</v>
      </c>
      <c r="B9077" t="s">
        <v>1089</v>
      </c>
      <c r="C9077" s="1">
        <v>45260</v>
      </c>
      <c r="D9077">
        <v>777</v>
      </c>
      <c r="E9077">
        <v>129</v>
      </c>
    </row>
    <row r="9078" spans="1:5" x14ac:dyDescent="0.2">
      <c r="A9078" t="s">
        <v>1120</v>
      </c>
      <c r="B9078" t="s">
        <v>1081</v>
      </c>
      <c r="C9078" s="1">
        <v>45260</v>
      </c>
      <c r="D9078">
        <v>1105</v>
      </c>
      <c r="E9078">
        <v>141</v>
      </c>
    </row>
    <row r="9079" spans="1:5" x14ac:dyDescent="0.2">
      <c r="A9079" t="s">
        <v>1120</v>
      </c>
      <c r="B9079" t="s">
        <v>1018</v>
      </c>
      <c r="C9079" s="1">
        <v>45260</v>
      </c>
      <c r="D9079">
        <v>645</v>
      </c>
      <c r="E9079">
        <v>138</v>
      </c>
    </row>
    <row r="9080" spans="1:5" x14ac:dyDescent="0.2">
      <c r="A9080" t="s">
        <v>1120</v>
      </c>
      <c r="B9080" t="s">
        <v>1086</v>
      </c>
      <c r="C9080" s="1">
        <v>45260</v>
      </c>
      <c r="D9080">
        <v>15</v>
      </c>
      <c r="E9080">
        <v>107</v>
      </c>
    </row>
    <row r="9081" spans="1:5" x14ac:dyDescent="0.2">
      <c r="A9081" t="s">
        <v>1120</v>
      </c>
      <c r="B9081" t="s">
        <v>952</v>
      </c>
      <c r="C9081" s="1">
        <v>45260</v>
      </c>
      <c r="D9081">
        <v>536</v>
      </c>
      <c r="E9081">
        <v>173</v>
      </c>
    </row>
    <row r="9082" spans="1:5" x14ac:dyDescent="0.2">
      <c r="A9082" t="s">
        <v>1120</v>
      </c>
      <c r="B9082" t="s">
        <v>923</v>
      </c>
      <c r="C9082" s="1">
        <v>45260</v>
      </c>
      <c r="D9082">
        <v>815</v>
      </c>
      <c r="E9082">
        <v>80</v>
      </c>
    </row>
    <row r="9083" spans="1:5" x14ac:dyDescent="0.2">
      <c r="A9083" t="s">
        <v>1120</v>
      </c>
      <c r="B9083" t="s">
        <v>983</v>
      </c>
      <c r="C9083" s="1">
        <v>45260</v>
      </c>
      <c r="D9083">
        <v>939</v>
      </c>
      <c r="E9083">
        <v>71</v>
      </c>
    </row>
    <row r="9084" spans="1:5" x14ac:dyDescent="0.2">
      <c r="A9084" t="s">
        <v>1120</v>
      </c>
      <c r="B9084" t="s">
        <v>961</v>
      </c>
      <c r="C9084" s="1">
        <v>45260</v>
      </c>
      <c r="D9084">
        <v>836</v>
      </c>
      <c r="E9084">
        <v>117</v>
      </c>
    </row>
    <row r="9085" spans="1:5" x14ac:dyDescent="0.2">
      <c r="A9085" t="s">
        <v>1120</v>
      </c>
      <c r="B9085" t="s">
        <v>1041</v>
      </c>
      <c r="C9085" s="1">
        <v>45260</v>
      </c>
      <c r="D9085">
        <v>701</v>
      </c>
      <c r="E9085">
        <v>230</v>
      </c>
    </row>
    <row r="9086" spans="1:5" x14ac:dyDescent="0.2">
      <c r="A9086" t="s">
        <v>1120</v>
      </c>
      <c r="B9086" t="s">
        <v>957</v>
      </c>
      <c r="C9086" s="1">
        <v>45260</v>
      </c>
      <c r="D9086">
        <v>1134</v>
      </c>
      <c r="E9086">
        <v>118</v>
      </c>
    </row>
    <row r="9087" spans="1:5" x14ac:dyDescent="0.2">
      <c r="A9087" t="s">
        <v>1120</v>
      </c>
      <c r="B9087" t="s">
        <v>1034</v>
      </c>
      <c r="C9087" s="1">
        <v>45260</v>
      </c>
      <c r="D9087">
        <v>596</v>
      </c>
      <c r="E9087">
        <v>273</v>
      </c>
    </row>
    <row r="9088" spans="1:5" x14ac:dyDescent="0.2">
      <c r="A9088" t="s">
        <v>1120</v>
      </c>
      <c r="B9088" t="s">
        <v>1006</v>
      </c>
      <c r="C9088" s="1">
        <v>45260</v>
      </c>
      <c r="D9088">
        <v>592</v>
      </c>
      <c r="E9088">
        <v>115</v>
      </c>
    </row>
    <row r="9089" spans="1:5" x14ac:dyDescent="0.2">
      <c r="A9089" t="s">
        <v>1120</v>
      </c>
      <c r="B9089" t="s">
        <v>1063</v>
      </c>
      <c r="C9089" s="1">
        <v>45260</v>
      </c>
      <c r="D9089">
        <v>648</v>
      </c>
      <c r="E9089">
        <v>62</v>
      </c>
    </row>
    <row r="9090" spans="1:5" x14ac:dyDescent="0.2">
      <c r="A9090" t="s">
        <v>1120</v>
      </c>
      <c r="B9090" t="s">
        <v>1064</v>
      </c>
      <c r="C9090" s="1">
        <v>45260</v>
      </c>
      <c r="D9090">
        <v>153</v>
      </c>
      <c r="E9090">
        <v>170</v>
      </c>
    </row>
    <row r="9091" spans="1:5" x14ac:dyDescent="0.2">
      <c r="A9091" t="s">
        <v>1120</v>
      </c>
      <c r="B9091" t="s">
        <v>1108</v>
      </c>
      <c r="C9091" s="1">
        <v>45260</v>
      </c>
      <c r="D9091">
        <v>1136</v>
      </c>
      <c r="E9091">
        <v>179</v>
      </c>
    </row>
    <row r="9092" spans="1:5" x14ac:dyDescent="0.2">
      <c r="A9092" t="s">
        <v>1120</v>
      </c>
      <c r="B9092" t="s">
        <v>974</v>
      </c>
      <c r="C9092" s="1">
        <v>45260</v>
      </c>
      <c r="D9092">
        <v>466</v>
      </c>
      <c r="E9092">
        <v>194</v>
      </c>
    </row>
    <row r="9093" spans="1:5" x14ac:dyDescent="0.2">
      <c r="A9093" t="s">
        <v>1120</v>
      </c>
      <c r="B9093" t="s">
        <v>1121</v>
      </c>
      <c r="C9093" s="1">
        <v>45260</v>
      </c>
      <c r="D9093">
        <v>842</v>
      </c>
      <c r="E9093">
        <v>111</v>
      </c>
    </row>
    <row r="9094" spans="1:5" x14ac:dyDescent="0.2">
      <c r="A9094" t="s">
        <v>1120</v>
      </c>
      <c r="B9094" t="s">
        <v>1046</v>
      </c>
      <c r="C9094" s="1">
        <v>45260</v>
      </c>
      <c r="D9094">
        <v>360</v>
      </c>
      <c r="E9094">
        <v>220</v>
      </c>
    </row>
    <row r="9095" spans="1:5" x14ac:dyDescent="0.2">
      <c r="A9095" t="s">
        <v>1120</v>
      </c>
      <c r="B9095" t="s">
        <v>930</v>
      </c>
      <c r="C9095" s="1">
        <v>45260</v>
      </c>
      <c r="D9095">
        <v>911</v>
      </c>
      <c r="E9095">
        <v>55</v>
      </c>
    </row>
    <row r="9096" spans="1:5" x14ac:dyDescent="0.2">
      <c r="A9096" t="s">
        <v>1120</v>
      </c>
      <c r="B9096" t="s">
        <v>1036</v>
      </c>
      <c r="C9096" s="1">
        <v>45260</v>
      </c>
      <c r="D9096">
        <v>660</v>
      </c>
      <c r="E9096">
        <v>266</v>
      </c>
    </row>
    <row r="9097" spans="1:5" x14ac:dyDescent="0.2">
      <c r="A9097" t="s">
        <v>1120</v>
      </c>
      <c r="B9097" t="s">
        <v>1071</v>
      </c>
      <c r="C9097" s="1">
        <v>45260</v>
      </c>
      <c r="D9097">
        <v>9</v>
      </c>
      <c r="E9097">
        <v>177</v>
      </c>
    </row>
    <row r="9098" spans="1:5" x14ac:dyDescent="0.2">
      <c r="A9098" t="s">
        <v>1120</v>
      </c>
      <c r="B9098" t="s">
        <v>1074</v>
      </c>
      <c r="C9098" s="1">
        <v>45260</v>
      </c>
      <c r="D9098">
        <v>58</v>
      </c>
      <c r="E9098">
        <v>225</v>
      </c>
    </row>
    <row r="9099" spans="1:5" x14ac:dyDescent="0.2">
      <c r="A9099" t="s">
        <v>1120</v>
      </c>
      <c r="B9099" t="s">
        <v>990</v>
      </c>
      <c r="C9099" s="1">
        <v>45260</v>
      </c>
      <c r="D9099">
        <v>390</v>
      </c>
      <c r="E9099">
        <v>63</v>
      </c>
    </row>
    <row r="9100" spans="1:5" x14ac:dyDescent="0.2">
      <c r="A9100" t="s">
        <v>1120</v>
      </c>
      <c r="B9100" t="s">
        <v>999</v>
      </c>
      <c r="C9100" s="1">
        <v>45260</v>
      </c>
      <c r="D9100">
        <v>813</v>
      </c>
      <c r="E9100">
        <v>116</v>
      </c>
    </row>
    <row r="9101" spans="1:5" x14ac:dyDescent="0.2">
      <c r="A9101" t="s">
        <v>1120</v>
      </c>
      <c r="B9101" t="s">
        <v>971</v>
      </c>
      <c r="C9101" s="1">
        <v>45260</v>
      </c>
      <c r="D9101">
        <v>1116</v>
      </c>
      <c r="E9101">
        <v>67</v>
      </c>
    </row>
    <row r="9102" spans="1:5" x14ac:dyDescent="0.2">
      <c r="A9102" t="s">
        <v>1120</v>
      </c>
      <c r="B9102" t="s">
        <v>945</v>
      </c>
      <c r="C9102" s="1">
        <v>45260</v>
      </c>
      <c r="D9102">
        <v>150</v>
      </c>
      <c r="E9102">
        <v>173</v>
      </c>
    </row>
    <row r="9103" spans="1:5" x14ac:dyDescent="0.2">
      <c r="A9103" t="s">
        <v>1120</v>
      </c>
      <c r="B9103" t="s">
        <v>1062</v>
      </c>
      <c r="C9103" s="1">
        <v>45260</v>
      </c>
      <c r="D9103">
        <v>224</v>
      </c>
      <c r="E9103">
        <v>106</v>
      </c>
    </row>
    <row r="9104" spans="1:5" x14ac:dyDescent="0.2">
      <c r="A9104" t="s">
        <v>1120</v>
      </c>
      <c r="B9104" t="s">
        <v>1095</v>
      </c>
      <c r="C9104" s="1">
        <v>45260</v>
      </c>
      <c r="D9104">
        <v>265</v>
      </c>
      <c r="E9104">
        <v>190</v>
      </c>
    </row>
    <row r="9105" spans="1:5" x14ac:dyDescent="0.2">
      <c r="A9105" t="s">
        <v>1120</v>
      </c>
      <c r="B9105" t="s">
        <v>962</v>
      </c>
      <c r="C9105" s="1">
        <v>45260</v>
      </c>
      <c r="D9105">
        <v>763</v>
      </c>
      <c r="E9105">
        <v>93</v>
      </c>
    </row>
    <row r="9106" spans="1:5" x14ac:dyDescent="0.2">
      <c r="A9106" t="s">
        <v>1120</v>
      </c>
      <c r="B9106" t="s">
        <v>1092</v>
      </c>
      <c r="C9106" s="1">
        <v>45260</v>
      </c>
      <c r="D9106">
        <v>545</v>
      </c>
      <c r="E9106">
        <v>172</v>
      </c>
    </row>
    <row r="9107" spans="1:5" x14ac:dyDescent="0.2">
      <c r="A9107" t="s">
        <v>1120</v>
      </c>
      <c r="B9107" t="s">
        <v>1094</v>
      </c>
      <c r="C9107" s="1">
        <v>45260</v>
      </c>
      <c r="D9107">
        <v>139</v>
      </c>
      <c r="E9107">
        <v>160</v>
      </c>
    </row>
    <row r="9108" spans="1:5" x14ac:dyDescent="0.2">
      <c r="A9108" t="s">
        <v>1120</v>
      </c>
      <c r="B9108" t="s">
        <v>1099</v>
      </c>
      <c r="C9108" s="1">
        <v>45260</v>
      </c>
      <c r="D9108">
        <v>598</v>
      </c>
      <c r="E9108">
        <v>130</v>
      </c>
    </row>
    <row r="9109" spans="1:5" x14ac:dyDescent="0.2">
      <c r="A9109" t="s">
        <v>1120</v>
      </c>
      <c r="B9109" t="s">
        <v>1102</v>
      </c>
      <c r="C9109" s="1">
        <v>45260</v>
      </c>
      <c r="D9109">
        <v>878</v>
      </c>
      <c r="E9109">
        <v>298</v>
      </c>
    </row>
    <row r="9110" spans="1:5" x14ac:dyDescent="0.2">
      <c r="A9110" t="s">
        <v>1120</v>
      </c>
      <c r="B9110" t="s">
        <v>1045</v>
      </c>
      <c r="C9110" s="1">
        <v>45260</v>
      </c>
      <c r="D9110">
        <v>1090</v>
      </c>
      <c r="E9110">
        <v>168</v>
      </c>
    </row>
    <row r="9111" spans="1:5" x14ac:dyDescent="0.2">
      <c r="A9111" t="s">
        <v>1120</v>
      </c>
      <c r="B9111" t="s">
        <v>926</v>
      </c>
      <c r="C9111" s="1">
        <v>45260</v>
      </c>
      <c r="D9111">
        <v>127</v>
      </c>
      <c r="E9111">
        <v>77</v>
      </c>
    </row>
    <row r="9112" spans="1:5" x14ac:dyDescent="0.2">
      <c r="A9112" t="s">
        <v>1120</v>
      </c>
      <c r="B9112" t="s">
        <v>1116</v>
      </c>
      <c r="C9112" s="1">
        <v>45260</v>
      </c>
      <c r="D9112">
        <v>953</v>
      </c>
      <c r="E9112">
        <v>300</v>
      </c>
    </row>
    <row r="9113" spans="1:5" x14ac:dyDescent="0.2">
      <c r="A9113" t="s">
        <v>1120</v>
      </c>
      <c r="B9113" t="s">
        <v>1052</v>
      </c>
      <c r="C9113" s="1">
        <v>45260</v>
      </c>
      <c r="D9113">
        <v>884</v>
      </c>
      <c r="E9113">
        <v>180</v>
      </c>
    </row>
    <row r="9114" spans="1:5" x14ac:dyDescent="0.2">
      <c r="A9114" t="s">
        <v>1120</v>
      </c>
      <c r="B9114" t="s">
        <v>1021</v>
      </c>
      <c r="C9114" s="1">
        <v>45260</v>
      </c>
      <c r="D9114">
        <v>432</v>
      </c>
      <c r="E9114">
        <v>83</v>
      </c>
    </row>
    <row r="9115" spans="1:5" x14ac:dyDescent="0.2">
      <c r="A9115" t="s">
        <v>1120</v>
      </c>
      <c r="B9115" t="s">
        <v>1032</v>
      </c>
      <c r="C9115" s="1">
        <v>45260</v>
      </c>
      <c r="D9115">
        <v>1071</v>
      </c>
      <c r="E9115">
        <v>221</v>
      </c>
    </row>
    <row r="9116" spans="1:5" x14ac:dyDescent="0.2">
      <c r="A9116" t="s">
        <v>1120</v>
      </c>
      <c r="B9116" t="s">
        <v>965</v>
      </c>
      <c r="C9116" s="1">
        <v>45260</v>
      </c>
      <c r="D9116">
        <v>560</v>
      </c>
      <c r="E9116">
        <v>158</v>
      </c>
    </row>
    <row r="9117" spans="1:5" x14ac:dyDescent="0.2">
      <c r="A9117" t="s">
        <v>1120</v>
      </c>
      <c r="B9117" t="s">
        <v>1011</v>
      </c>
      <c r="C9117" s="1">
        <v>45260</v>
      </c>
      <c r="D9117">
        <v>724</v>
      </c>
      <c r="E9117">
        <v>70</v>
      </c>
    </row>
    <row r="9118" spans="1:5" x14ac:dyDescent="0.2">
      <c r="A9118" t="s">
        <v>1120</v>
      </c>
      <c r="B9118" t="s">
        <v>942</v>
      </c>
      <c r="C9118" s="1">
        <v>45260</v>
      </c>
      <c r="D9118">
        <v>793</v>
      </c>
      <c r="E9118">
        <v>139</v>
      </c>
    </row>
    <row r="9119" spans="1:5" x14ac:dyDescent="0.2">
      <c r="A9119" t="s">
        <v>1120</v>
      </c>
      <c r="B9119" t="s">
        <v>994</v>
      </c>
      <c r="C9119" s="1">
        <v>45260</v>
      </c>
      <c r="D9119">
        <v>362</v>
      </c>
      <c r="E9119">
        <v>291</v>
      </c>
    </row>
    <row r="9120" spans="1:5" x14ac:dyDescent="0.2">
      <c r="A9120" t="s">
        <v>1120</v>
      </c>
      <c r="B9120" t="s">
        <v>1079</v>
      </c>
      <c r="C9120" s="1">
        <v>45260</v>
      </c>
      <c r="D9120">
        <v>587</v>
      </c>
      <c r="E9120">
        <v>267</v>
      </c>
    </row>
    <row r="9121" spans="1:5" x14ac:dyDescent="0.2">
      <c r="A9121" t="s">
        <v>1120</v>
      </c>
      <c r="B9121" t="s">
        <v>1083</v>
      </c>
      <c r="C9121" s="1">
        <v>45260</v>
      </c>
      <c r="D9121">
        <v>306</v>
      </c>
      <c r="E9121">
        <v>202</v>
      </c>
    </row>
    <row r="9122" spans="1:5" x14ac:dyDescent="0.2">
      <c r="A9122" t="s">
        <v>1120</v>
      </c>
      <c r="B9122" t="s">
        <v>989</v>
      </c>
      <c r="C9122" s="1">
        <v>45260</v>
      </c>
      <c r="D9122">
        <v>44</v>
      </c>
      <c r="E9122">
        <v>204</v>
      </c>
    </row>
    <row r="9123" spans="1:5" x14ac:dyDescent="0.2">
      <c r="A9123" t="s">
        <v>1120</v>
      </c>
      <c r="B9123" t="s">
        <v>1005</v>
      </c>
      <c r="C9123" s="1">
        <v>45260</v>
      </c>
      <c r="D9123">
        <v>1174</v>
      </c>
      <c r="E9123">
        <v>131</v>
      </c>
    </row>
    <row r="9124" spans="1:5" x14ac:dyDescent="0.2">
      <c r="A9124" t="s">
        <v>1122</v>
      </c>
      <c r="B9124" t="s">
        <v>935</v>
      </c>
      <c r="C9124" s="1">
        <v>45260</v>
      </c>
      <c r="D9124">
        <v>196</v>
      </c>
      <c r="E9124">
        <v>96</v>
      </c>
    </row>
    <row r="9125" spans="1:5" x14ac:dyDescent="0.2">
      <c r="A9125" t="s">
        <v>1122</v>
      </c>
      <c r="B9125" t="s">
        <v>977</v>
      </c>
      <c r="C9125" s="1">
        <v>45260</v>
      </c>
      <c r="D9125">
        <v>1008</v>
      </c>
      <c r="E9125">
        <v>62</v>
      </c>
    </row>
    <row r="9126" spans="1:5" x14ac:dyDescent="0.2">
      <c r="A9126" t="s">
        <v>1122</v>
      </c>
      <c r="B9126" t="s">
        <v>927</v>
      </c>
      <c r="C9126" s="1">
        <v>45260</v>
      </c>
      <c r="D9126">
        <v>1028</v>
      </c>
      <c r="E9126">
        <v>264</v>
      </c>
    </row>
    <row r="9127" spans="1:5" x14ac:dyDescent="0.2">
      <c r="A9127" t="s">
        <v>1122</v>
      </c>
      <c r="B9127" t="s">
        <v>958</v>
      </c>
      <c r="C9127" s="1">
        <v>45260</v>
      </c>
      <c r="D9127">
        <v>544</v>
      </c>
      <c r="E9127">
        <v>60</v>
      </c>
    </row>
    <row r="9128" spans="1:5" x14ac:dyDescent="0.2">
      <c r="A9128" t="s">
        <v>1122</v>
      </c>
      <c r="B9128" t="s">
        <v>929</v>
      </c>
      <c r="C9128" s="1">
        <v>45260</v>
      </c>
      <c r="D9128">
        <v>308</v>
      </c>
      <c r="E9128">
        <v>119</v>
      </c>
    </row>
    <row r="9129" spans="1:5" x14ac:dyDescent="0.2">
      <c r="A9129" t="s">
        <v>1122</v>
      </c>
      <c r="B9129" t="s">
        <v>1073</v>
      </c>
      <c r="C9129" s="1">
        <v>45260</v>
      </c>
      <c r="D9129">
        <v>763</v>
      </c>
      <c r="E9129">
        <v>284</v>
      </c>
    </row>
    <row r="9130" spans="1:5" x14ac:dyDescent="0.2">
      <c r="A9130" t="s">
        <v>1122</v>
      </c>
      <c r="B9130" t="s">
        <v>1002</v>
      </c>
      <c r="C9130" s="1">
        <v>45260</v>
      </c>
      <c r="D9130">
        <v>1012</v>
      </c>
      <c r="E9130">
        <v>177</v>
      </c>
    </row>
    <row r="9131" spans="1:5" x14ac:dyDescent="0.2">
      <c r="A9131" t="s">
        <v>1122</v>
      </c>
      <c r="B9131" t="s">
        <v>955</v>
      </c>
      <c r="C9131" s="1">
        <v>45260</v>
      </c>
      <c r="D9131">
        <v>239</v>
      </c>
      <c r="E9131">
        <v>299</v>
      </c>
    </row>
    <row r="9132" spans="1:5" x14ac:dyDescent="0.2">
      <c r="A9132" t="s">
        <v>1122</v>
      </c>
      <c r="B9132" t="s">
        <v>931</v>
      </c>
      <c r="C9132" s="1">
        <v>45260</v>
      </c>
      <c r="D9132">
        <v>1143</v>
      </c>
      <c r="E9132">
        <v>280</v>
      </c>
    </row>
    <row r="9133" spans="1:5" x14ac:dyDescent="0.2">
      <c r="A9133" t="s">
        <v>1122</v>
      </c>
      <c r="B9133" t="s">
        <v>1093</v>
      </c>
      <c r="C9133" s="1">
        <v>45260</v>
      </c>
      <c r="D9133">
        <v>866</v>
      </c>
      <c r="E9133">
        <v>103</v>
      </c>
    </row>
    <row r="9134" spans="1:5" x14ac:dyDescent="0.2">
      <c r="A9134" t="s">
        <v>1122</v>
      </c>
      <c r="B9134" t="s">
        <v>1061</v>
      </c>
      <c r="C9134" s="1">
        <v>45260</v>
      </c>
      <c r="D9134">
        <v>272</v>
      </c>
      <c r="E9134">
        <v>190</v>
      </c>
    </row>
    <row r="9135" spans="1:5" x14ac:dyDescent="0.2">
      <c r="A9135" t="s">
        <v>1122</v>
      </c>
      <c r="B9135" t="s">
        <v>1010</v>
      </c>
      <c r="C9135" s="1">
        <v>45260</v>
      </c>
      <c r="D9135">
        <v>1115</v>
      </c>
      <c r="E9135">
        <v>157</v>
      </c>
    </row>
    <row r="9136" spans="1:5" x14ac:dyDescent="0.2">
      <c r="A9136" t="s">
        <v>1122</v>
      </c>
      <c r="B9136" t="s">
        <v>1095</v>
      </c>
      <c r="C9136" s="1">
        <v>45260</v>
      </c>
      <c r="D9136">
        <v>1163</v>
      </c>
      <c r="E9136">
        <v>136</v>
      </c>
    </row>
    <row r="9137" spans="1:5" x14ac:dyDescent="0.2">
      <c r="A9137" t="s">
        <v>1122</v>
      </c>
      <c r="B9137" t="s">
        <v>934</v>
      </c>
      <c r="C9137" s="1">
        <v>45260</v>
      </c>
      <c r="D9137">
        <v>353</v>
      </c>
      <c r="E9137">
        <v>105</v>
      </c>
    </row>
    <row r="9138" spans="1:5" x14ac:dyDescent="0.2">
      <c r="A9138" t="s">
        <v>1122</v>
      </c>
      <c r="B9138" t="s">
        <v>1056</v>
      </c>
      <c r="C9138" s="1">
        <v>45260</v>
      </c>
      <c r="D9138">
        <v>502</v>
      </c>
      <c r="E9138">
        <v>103</v>
      </c>
    </row>
    <row r="9139" spans="1:5" x14ac:dyDescent="0.2">
      <c r="A9139" t="s">
        <v>1122</v>
      </c>
      <c r="B9139" t="s">
        <v>959</v>
      </c>
      <c r="C9139" s="1">
        <v>45260</v>
      </c>
      <c r="D9139">
        <v>79</v>
      </c>
      <c r="E9139">
        <v>136</v>
      </c>
    </row>
    <row r="9140" spans="1:5" x14ac:dyDescent="0.2">
      <c r="A9140" t="s">
        <v>1122</v>
      </c>
      <c r="B9140" t="s">
        <v>1057</v>
      </c>
      <c r="C9140" s="1">
        <v>45260</v>
      </c>
      <c r="D9140">
        <v>433</v>
      </c>
      <c r="E9140">
        <v>273</v>
      </c>
    </row>
    <row r="9141" spans="1:5" x14ac:dyDescent="0.2">
      <c r="A9141" t="s">
        <v>1122</v>
      </c>
      <c r="B9141" t="s">
        <v>1104</v>
      </c>
      <c r="C9141" s="1">
        <v>45260</v>
      </c>
      <c r="D9141">
        <v>757</v>
      </c>
      <c r="E9141">
        <v>203</v>
      </c>
    </row>
    <row r="9142" spans="1:5" x14ac:dyDescent="0.2">
      <c r="A9142" t="s">
        <v>1122</v>
      </c>
      <c r="B9142" t="s">
        <v>1042</v>
      </c>
      <c r="C9142" s="1">
        <v>45260</v>
      </c>
      <c r="D9142">
        <v>995</v>
      </c>
      <c r="E9142">
        <v>293</v>
      </c>
    </row>
    <row r="9143" spans="1:5" x14ac:dyDescent="0.2">
      <c r="A9143" t="s">
        <v>1122</v>
      </c>
      <c r="B9143" t="s">
        <v>1007</v>
      </c>
      <c r="C9143" s="1">
        <v>45260</v>
      </c>
      <c r="D9143">
        <v>896</v>
      </c>
      <c r="E9143">
        <v>270</v>
      </c>
    </row>
    <row r="9144" spans="1:5" x14ac:dyDescent="0.2">
      <c r="A9144" t="s">
        <v>1122</v>
      </c>
      <c r="B9144" t="s">
        <v>953</v>
      </c>
      <c r="C9144" s="1">
        <v>45260</v>
      </c>
      <c r="D9144">
        <v>217</v>
      </c>
      <c r="E9144">
        <v>274</v>
      </c>
    </row>
    <row r="9145" spans="1:5" x14ac:dyDescent="0.2">
      <c r="A9145" t="s">
        <v>1122</v>
      </c>
      <c r="B9145" t="s">
        <v>928</v>
      </c>
      <c r="C9145" s="1">
        <v>45260</v>
      </c>
      <c r="D9145">
        <v>1018</v>
      </c>
      <c r="E9145">
        <v>275</v>
      </c>
    </row>
    <row r="9146" spans="1:5" x14ac:dyDescent="0.2">
      <c r="A9146" t="s">
        <v>1122</v>
      </c>
      <c r="B9146" t="s">
        <v>1088</v>
      </c>
      <c r="C9146" s="1">
        <v>45260</v>
      </c>
      <c r="D9146">
        <v>124</v>
      </c>
      <c r="E9146">
        <v>60</v>
      </c>
    </row>
    <row r="9147" spans="1:5" x14ac:dyDescent="0.2">
      <c r="A9147" t="s">
        <v>1122</v>
      </c>
      <c r="B9147" t="s">
        <v>1013</v>
      </c>
      <c r="C9147" s="1">
        <v>45260</v>
      </c>
      <c r="D9147">
        <v>977</v>
      </c>
      <c r="E9147">
        <v>250</v>
      </c>
    </row>
    <row r="9148" spans="1:5" x14ac:dyDescent="0.2">
      <c r="A9148" t="s">
        <v>1122</v>
      </c>
      <c r="B9148" t="s">
        <v>1047</v>
      </c>
      <c r="C9148" s="1">
        <v>45260</v>
      </c>
      <c r="D9148">
        <v>729</v>
      </c>
      <c r="E9148">
        <v>119</v>
      </c>
    </row>
    <row r="9149" spans="1:5" x14ac:dyDescent="0.2">
      <c r="A9149" t="s">
        <v>1122</v>
      </c>
      <c r="B9149" t="s">
        <v>1125</v>
      </c>
      <c r="C9149" s="1">
        <v>45260</v>
      </c>
      <c r="D9149">
        <v>748</v>
      </c>
      <c r="E9149">
        <v>150</v>
      </c>
    </row>
    <row r="9150" spans="1:5" x14ac:dyDescent="0.2">
      <c r="A9150" t="s">
        <v>1122</v>
      </c>
      <c r="B9150" t="s">
        <v>1079</v>
      </c>
      <c r="C9150" s="1">
        <v>45260</v>
      </c>
      <c r="D9150">
        <v>266</v>
      </c>
      <c r="E9150">
        <v>92</v>
      </c>
    </row>
    <row r="9151" spans="1:5" x14ac:dyDescent="0.2">
      <c r="A9151" t="s">
        <v>1122</v>
      </c>
      <c r="B9151" t="s">
        <v>1123</v>
      </c>
      <c r="C9151" s="1">
        <v>45260</v>
      </c>
      <c r="D9151">
        <v>417</v>
      </c>
      <c r="E9151">
        <v>174</v>
      </c>
    </row>
    <row r="9152" spans="1:5" x14ac:dyDescent="0.2">
      <c r="A9152" t="s">
        <v>1122</v>
      </c>
      <c r="B9152" t="s">
        <v>1019</v>
      </c>
      <c r="C9152" s="1">
        <v>45260</v>
      </c>
      <c r="D9152">
        <v>1110</v>
      </c>
      <c r="E9152">
        <v>281</v>
      </c>
    </row>
    <row r="9153" spans="1:5" x14ac:dyDescent="0.2">
      <c r="A9153" t="s">
        <v>1122</v>
      </c>
      <c r="B9153" t="s">
        <v>933</v>
      </c>
      <c r="C9153" s="1">
        <v>45260</v>
      </c>
      <c r="D9153">
        <v>872</v>
      </c>
      <c r="E9153">
        <v>94</v>
      </c>
    </row>
    <row r="9154" spans="1:5" x14ac:dyDescent="0.2">
      <c r="A9154" t="s">
        <v>1122</v>
      </c>
      <c r="B9154" t="s">
        <v>1012</v>
      </c>
      <c r="C9154" s="1">
        <v>45260</v>
      </c>
      <c r="D9154">
        <v>605</v>
      </c>
      <c r="E9154">
        <v>251</v>
      </c>
    </row>
    <row r="9155" spans="1:5" x14ac:dyDescent="0.2">
      <c r="A9155" t="s">
        <v>1122</v>
      </c>
      <c r="B9155" t="s">
        <v>964</v>
      </c>
      <c r="C9155" s="1">
        <v>45260</v>
      </c>
      <c r="D9155">
        <v>889</v>
      </c>
      <c r="E9155">
        <v>243</v>
      </c>
    </row>
    <row r="9156" spans="1:5" x14ac:dyDescent="0.2">
      <c r="A9156" t="s">
        <v>1122</v>
      </c>
      <c r="B9156" t="s">
        <v>943</v>
      </c>
      <c r="C9156" s="1">
        <v>45260</v>
      </c>
      <c r="D9156">
        <v>832</v>
      </c>
      <c r="E9156">
        <v>169</v>
      </c>
    </row>
    <row r="9157" spans="1:5" x14ac:dyDescent="0.2">
      <c r="A9157" t="s">
        <v>1122</v>
      </c>
      <c r="B9157" t="s">
        <v>994</v>
      </c>
      <c r="C9157" s="1">
        <v>45260</v>
      </c>
      <c r="D9157">
        <v>141</v>
      </c>
      <c r="E9157">
        <v>151</v>
      </c>
    </row>
    <row r="9158" spans="1:5" x14ac:dyDescent="0.2">
      <c r="A9158" t="s">
        <v>1122</v>
      </c>
      <c r="B9158" t="s">
        <v>1075</v>
      </c>
      <c r="C9158" s="1">
        <v>45260</v>
      </c>
      <c r="D9158">
        <v>203</v>
      </c>
      <c r="E9158">
        <v>76</v>
      </c>
    </row>
    <row r="9159" spans="1:5" x14ac:dyDescent="0.2">
      <c r="A9159" t="s">
        <v>1122</v>
      </c>
      <c r="B9159" t="s">
        <v>1070</v>
      </c>
      <c r="C9159" s="1">
        <v>45260</v>
      </c>
      <c r="D9159">
        <v>473</v>
      </c>
      <c r="E9159">
        <v>55</v>
      </c>
    </row>
    <row r="9160" spans="1:5" x14ac:dyDescent="0.2">
      <c r="A9160" t="s">
        <v>1122</v>
      </c>
      <c r="B9160" t="s">
        <v>1103</v>
      </c>
      <c r="C9160" s="1">
        <v>45260</v>
      </c>
      <c r="D9160">
        <v>113</v>
      </c>
      <c r="E9160">
        <v>112</v>
      </c>
    </row>
    <row r="9161" spans="1:5" x14ac:dyDescent="0.2">
      <c r="A9161" t="s">
        <v>1122</v>
      </c>
      <c r="B9161" t="s">
        <v>1069</v>
      </c>
      <c r="C9161" s="1">
        <v>45260</v>
      </c>
      <c r="D9161">
        <v>219</v>
      </c>
      <c r="E9161">
        <v>211</v>
      </c>
    </row>
    <row r="9162" spans="1:5" x14ac:dyDescent="0.2">
      <c r="A9162" t="s">
        <v>1122</v>
      </c>
      <c r="B9162" t="s">
        <v>1111</v>
      </c>
      <c r="C9162" s="1">
        <v>45260</v>
      </c>
      <c r="D9162">
        <v>149</v>
      </c>
      <c r="E9162">
        <v>166</v>
      </c>
    </row>
    <row r="9163" spans="1:5" x14ac:dyDescent="0.2">
      <c r="A9163" t="s">
        <v>1122</v>
      </c>
      <c r="B9163" t="s">
        <v>1060</v>
      </c>
      <c r="C9163" s="1">
        <v>45260</v>
      </c>
      <c r="D9163">
        <v>1075</v>
      </c>
      <c r="E9163">
        <v>158</v>
      </c>
    </row>
    <row r="9164" spans="1:5" x14ac:dyDescent="0.2">
      <c r="A9164" t="s">
        <v>1122</v>
      </c>
      <c r="B9164" t="s">
        <v>1089</v>
      </c>
      <c r="C9164" s="1">
        <v>45260</v>
      </c>
      <c r="D9164">
        <v>548</v>
      </c>
      <c r="E9164">
        <v>279</v>
      </c>
    </row>
    <row r="9165" spans="1:5" x14ac:dyDescent="0.2">
      <c r="A9165" t="s">
        <v>1122</v>
      </c>
      <c r="B9165" t="s">
        <v>945</v>
      </c>
      <c r="C9165" s="1">
        <v>45260</v>
      </c>
      <c r="D9165">
        <v>962</v>
      </c>
      <c r="E9165">
        <v>235</v>
      </c>
    </row>
    <row r="9166" spans="1:5" x14ac:dyDescent="0.2">
      <c r="A9166" t="s">
        <v>1122</v>
      </c>
      <c r="B9166" t="s">
        <v>1033</v>
      </c>
      <c r="C9166" s="1">
        <v>45260</v>
      </c>
      <c r="D9166">
        <v>1129</v>
      </c>
      <c r="E9166">
        <v>214</v>
      </c>
    </row>
    <row r="9167" spans="1:5" x14ac:dyDescent="0.2">
      <c r="A9167" t="s">
        <v>1122</v>
      </c>
      <c r="B9167" t="s">
        <v>950</v>
      </c>
      <c r="C9167" s="1">
        <v>45260</v>
      </c>
      <c r="D9167">
        <v>365</v>
      </c>
      <c r="E9167">
        <v>106</v>
      </c>
    </row>
    <row r="9168" spans="1:5" x14ac:dyDescent="0.2">
      <c r="A9168" t="s">
        <v>1122</v>
      </c>
      <c r="B9168" t="s">
        <v>989</v>
      </c>
      <c r="C9168" s="1">
        <v>45260</v>
      </c>
      <c r="D9168">
        <v>259</v>
      </c>
      <c r="E9168">
        <v>146</v>
      </c>
    </row>
    <row r="9169" spans="1:5" x14ac:dyDescent="0.2">
      <c r="A9169" t="s">
        <v>1122</v>
      </c>
      <c r="B9169" t="s">
        <v>1011</v>
      </c>
      <c r="C9169" s="1">
        <v>45260</v>
      </c>
      <c r="D9169">
        <v>893</v>
      </c>
      <c r="E9169">
        <v>170</v>
      </c>
    </row>
    <row r="9170" spans="1:5" x14ac:dyDescent="0.2">
      <c r="A9170" t="s">
        <v>1122</v>
      </c>
      <c r="B9170" t="s">
        <v>1083</v>
      </c>
      <c r="C9170" s="1">
        <v>45260</v>
      </c>
      <c r="D9170">
        <v>750</v>
      </c>
      <c r="E9170">
        <v>261</v>
      </c>
    </row>
    <row r="9171" spans="1:5" x14ac:dyDescent="0.2">
      <c r="A9171" t="s">
        <v>1122</v>
      </c>
      <c r="B9171" t="s">
        <v>1081</v>
      </c>
      <c r="C9171" s="1">
        <v>45260</v>
      </c>
      <c r="D9171">
        <v>375</v>
      </c>
      <c r="E9171">
        <v>225</v>
      </c>
    </row>
    <row r="9172" spans="1:5" x14ac:dyDescent="0.2">
      <c r="A9172" t="s">
        <v>1122</v>
      </c>
      <c r="B9172" t="s">
        <v>1099</v>
      </c>
      <c r="C9172" s="1">
        <v>45260</v>
      </c>
      <c r="D9172">
        <v>1020</v>
      </c>
      <c r="E9172">
        <v>97</v>
      </c>
    </row>
    <row r="9173" spans="1:5" x14ac:dyDescent="0.2">
      <c r="A9173" t="s">
        <v>1122</v>
      </c>
      <c r="B9173" t="s">
        <v>1105</v>
      </c>
      <c r="C9173" s="1">
        <v>45260</v>
      </c>
      <c r="D9173">
        <v>223</v>
      </c>
      <c r="E9173">
        <v>173</v>
      </c>
    </row>
    <row r="9174" spans="1:5" x14ac:dyDescent="0.2">
      <c r="A9174" t="s">
        <v>1122</v>
      </c>
      <c r="B9174" t="s">
        <v>1024</v>
      </c>
      <c r="C9174" s="1">
        <v>45260</v>
      </c>
      <c r="D9174">
        <v>1091</v>
      </c>
      <c r="E9174">
        <v>52</v>
      </c>
    </row>
    <row r="9175" spans="1:5" x14ac:dyDescent="0.2">
      <c r="A9175" t="s">
        <v>1122</v>
      </c>
      <c r="B9175" t="s">
        <v>1006</v>
      </c>
      <c r="C9175" s="1">
        <v>45260</v>
      </c>
      <c r="D9175">
        <v>349</v>
      </c>
      <c r="E9175">
        <v>275</v>
      </c>
    </row>
    <row r="9176" spans="1:5" x14ac:dyDescent="0.2">
      <c r="A9176" t="s">
        <v>1122</v>
      </c>
      <c r="B9176" t="s">
        <v>1087</v>
      </c>
      <c r="C9176" s="1">
        <v>45260</v>
      </c>
      <c r="D9176">
        <v>354</v>
      </c>
      <c r="E9176">
        <v>85</v>
      </c>
    </row>
    <row r="9177" spans="1:5" x14ac:dyDescent="0.2">
      <c r="A9177" t="s">
        <v>1122</v>
      </c>
      <c r="B9177" t="s">
        <v>1124</v>
      </c>
      <c r="C9177" s="1">
        <v>45260</v>
      </c>
      <c r="D9177">
        <v>1022</v>
      </c>
      <c r="E9177">
        <v>179</v>
      </c>
    </row>
    <row r="9178" spans="1:5" x14ac:dyDescent="0.2">
      <c r="A9178" t="s">
        <v>1122</v>
      </c>
      <c r="B9178" t="s">
        <v>949</v>
      </c>
      <c r="C9178" s="1">
        <v>45260</v>
      </c>
      <c r="D9178">
        <v>312</v>
      </c>
      <c r="E9178">
        <v>228</v>
      </c>
    </row>
    <row r="9179" spans="1:5" x14ac:dyDescent="0.2">
      <c r="A9179" t="s">
        <v>1122</v>
      </c>
      <c r="B9179" t="s">
        <v>983</v>
      </c>
      <c r="C9179" s="1">
        <v>45260</v>
      </c>
      <c r="D9179">
        <v>333</v>
      </c>
      <c r="E9179">
        <v>299</v>
      </c>
    </row>
    <row r="9180" spans="1:5" x14ac:dyDescent="0.2">
      <c r="A9180" t="s">
        <v>1122</v>
      </c>
      <c r="B9180" t="s">
        <v>918</v>
      </c>
      <c r="C9180" s="1">
        <v>45260</v>
      </c>
      <c r="D9180">
        <v>1114</v>
      </c>
      <c r="E9180">
        <v>204</v>
      </c>
    </row>
    <row r="9181" spans="1:5" x14ac:dyDescent="0.2">
      <c r="A9181" t="s">
        <v>1122</v>
      </c>
      <c r="B9181" t="s">
        <v>978</v>
      </c>
      <c r="C9181" s="1">
        <v>45260</v>
      </c>
      <c r="D9181">
        <v>255</v>
      </c>
      <c r="E9181">
        <v>176</v>
      </c>
    </row>
    <row r="9182" spans="1:5" x14ac:dyDescent="0.2">
      <c r="A9182" t="s">
        <v>1122</v>
      </c>
      <c r="B9182" t="s">
        <v>1028</v>
      </c>
      <c r="C9182" s="1">
        <v>45260</v>
      </c>
      <c r="D9182">
        <v>727</v>
      </c>
      <c r="E9182">
        <v>53</v>
      </c>
    </row>
    <row r="9183" spans="1:5" x14ac:dyDescent="0.2">
      <c r="A9183" t="s">
        <v>1122</v>
      </c>
      <c r="B9183" t="s">
        <v>980</v>
      </c>
      <c r="C9183" s="1">
        <v>45260</v>
      </c>
      <c r="D9183">
        <v>821</v>
      </c>
      <c r="E9183">
        <v>88</v>
      </c>
    </row>
    <row r="9184" spans="1:5" x14ac:dyDescent="0.2">
      <c r="A9184" t="s">
        <v>1122</v>
      </c>
      <c r="B9184" t="s">
        <v>1116</v>
      </c>
      <c r="C9184" s="1">
        <v>45260</v>
      </c>
      <c r="D9184">
        <v>51</v>
      </c>
      <c r="E9184">
        <v>150</v>
      </c>
    </row>
    <row r="9185" spans="1:5" x14ac:dyDescent="0.2">
      <c r="A9185" t="s">
        <v>1122</v>
      </c>
      <c r="B9185" t="s">
        <v>1022</v>
      </c>
      <c r="C9185" s="1">
        <v>45260</v>
      </c>
      <c r="D9185">
        <v>166</v>
      </c>
      <c r="E9185">
        <v>144</v>
      </c>
    </row>
    <row r="9186" spans="1:5" x14ac:dyDescent="0.2">
      <c r="A9186" t="s">
        <v>1122</v>
      </c>
      <c r="B9186" t="s">
        <v>1072</v>
      </c>
      <c r="C9186" s="1">
        <v>45260</v>
      </c>
      <c r="D9186">
        <v>168</v>
      </c>
      <c r="E9186">
        <v>224</v>
      </c>
    </row>
    <row r="9187" spans="1:5" x14ac:dyDescent="0.2">
      <c r="A9187" t="s">
        <v>1122</v>
      </c>
      <c r="B9187" t="s">
        <v>1023</v>
      </c>
      <c r="C9187" s="1">
        <v>45260</v>
      </c>
      <c r="D9187">
        <v>913</v>
      </c>
      <c r="E9187">
        <v>158</v>
      </c>
    </row>
    <row r="9188" spans="1:5" x14ac:dyDescent="0.2">
      <c r="A9188" t="s">
        <v>1122</v>
      </c>
      <c r="B9188" t="s">
        <v>961</v>
      </c>
      <c r="C9188" s="1">
        <v>45260</v>
      </c>
      <c r="D9188">
        <v>344</v>
      </c>
      <c r="E9188">
        <v>180</v>
      </c>
    </row>
    <row r="9189" spans="1:5" x14ac:dyDescent="0.2">
      <c r="A9189" t="s">
        <v>1122</v>
      </c>
      <c r="B9189" t="s">
        <v>1051</v>
      </c>
      <c r="C9189" s="1">
        <v>45260</v>
      </c>
      <c r="D9189">
        <v>721</v>
      </c>
      <c r="E9189">
        <v>51</v>
      </c>
    </row>
    <row r="9190" spans="1:5" x14ac:dyDescent="0.2">
      <c r="A9190" t="s">
        <v>1122</v>
      </c>
      <c r="B9190" t="s">
        <v>1097</v>
      </c>
      <c r="C9190" s="1">
        <v>45260</v>
      </c>
      <c r="D9190">
        <v>386</v>
      </c>
      <c r="E9190">
        <v>211</v>
      </c>
    </row>
    <row r="9191" spans="1:5" x14ac:dyDescent="0.2">
      <c r="A9191" t="s">
        <v>1122</v>
      </c>
      <c r="B9191" t="s">
        <v>921</v>
      </c>
      <c r="C9191" s="1">
        <v>45260</v>
      </c>
      <c r="D9191">
        <v>799</v>
      </c>
      <c r="E9191">
        <v>208</v>
      </c>
    </row>
    <row r="9192" spans="1:5" x14ac:dyDescent="0.2">
      <c r="A9192" t="s">
        <v>1122</v>
      </c>
      <c r="B9192" t="s">
        <v>1053</v>
      </c>
      <c r="C9192" s="1">
        <v>45260</v>
      </c>
      <c r="D9192">
        <v>998</v>
      </c>
      <c r="E9192">
        <v>193</v>
      </c>
    </row>
    <row r="9193" spans="1:5" x14ac:dyDescent="0.2">
      <c r="A9193" t="s">
        <v>1122</v>
      </c>
      <c r="B9193" t="s">
        <v>1008</v>
      </c>
      <c r="C9193" s="1">
        <v>45260</v>
      </c>
      <c r="D9193">
        <v>868</v>
      </c>
      <c r="E9193">
        <v>261</v>
      </c>
    </row>
    <row r="9194" spans="1:5" x14ac:dyDescent="0.2">
      <c r="A9194" t="s">
        <v>1122</v>
      </c>
      <c r="B9194" t="s">
        <v>984</v>
      </c>
      <c r="C9194" s="1">
        <v>45260</v>
      </c>
      <c r="D9194">
        <v>1116</v>
      </c>
      <c r="E9194">
        <v>90</v>
      </c>
    </row>
    <row r="9195" spans="1:5" x14ac:dyDescent="0.2">
      <c r="A9195" t="s">
        <v>1122</v>
      </c>
      <c r="B9195" t="s">
        <v>1037</v>
      </c>
      <c r="C9195" s="1">
        <v>45260</v>
      </c>
      <c r="D9195">
        <v>764</v>
      </c>
      <c r="E9195">
        <v>115</v>
      </c>
    </row>
    <row r="9196" spans="1:5" x14ac:dyDescent="0.2">
      <c r="A9196" t="s">
        <v>1122</v>
      </c>
      <c r="B9196" t="s">
        <v>947</v>
      </c>
      <c r="C9196" s="1">
        <v>45260</v>
      </c>
      <c r="D9196">
        <v>717</v>
      </c>
      <c r="E9196">
        <v>172</v>
      </c>
    </row>
    <row r="9197" spans="1:5" x14ac:dyDescent="0.2">
      <c r="A9197" t="s">
        <v>1122</v>
      </c>
      <c r="B9197" t="s">
        <v>1118</v>
      </c>
      <c r="C9197" s="1">
        <v>45260</v>
      </c>
      <c r="D9197">
        <v>483</v>
      </c>
      <c r="E9197">
        <v>143</v>
      </c>
    </row>
    <row r="9198" spans="1:5" x14ac:dyDescent="0.2">
      <c r="A9198" t="s">
        <v>1122</v>
      </c>
      <c r="B9198" t="s">
        <v>1052</v>
      </c>
      <c r="C9198" s="1">
        <v>45260</v>
      </c>
      <c r="D9198">
        <v>651</v>
      </c>
      <c r="E9198">
        <v>249</v>
      </c>
    </row>
    <row r="9199" spans="1:5" x14ac:dyDescent="0.2">
      <c r="A9199" t="s">
        <v>1122</v>
      </c>
      <c r="B9199" t="s">
        <v>1102</v>
      </c>
      <c r="C9199" s="1">
        <v>45260</v>
      </c>
      <c r="D9199">
        <v>777</v>
      </c>
      <c r="E9199">
        <v>151</v>
      </c>
    </row>
    <row r="9200" spans="1:5" x14ac:dyDescent="0.2">
      <c r="A9200" t="s">
        <v>1122</v>
      </c>
      <c r="B9200" t="s">
        <v>1114</v>
      </c>
      <c r="C9200" s="1">
        <v>45260</v>
      </c>
      <c r="D9200">
        <v>993</v>
      </c>
      <c r="E9200">
        <v>258</v>
      </c>
    </row>
    <row r="9201" spans="1:5" x14ac:dyDescent="0.2">
      <c r="A9201" t="s">
        <v>1122</v>
      </c>
      <c r="B9201" t="s">
        <v>941</v>
      </c>
      <c r="C9201" s="1">
        <v>45260</v>
      </c>
      <c r="D9201">
        <v>1086</v>
      </c>
      <c r="E9201">
        <v>127</v>
      </c>
    </row>
    <row r="9202" spans="1:5" x14ac:dyDescent="0.2">
      <c r="A9202" t="s">
        <v>1122</v>
      </c>
      <c r="B9202" t="s">
        <v>939</v>
      </c>
      <c r="C9202" s="1">
        <v>45260</v>
      </c>
      <c r="D9202">
        <v>327</v>
      </c>
      <c r="E9202">
        <v>112</v>
      </c>
    </row>
    <row r="9203" spans="1:5" x14ac:dyDescent="0.2">
      <c r="A9203" t="s">
        <v>917</v>
      </c>
      <c r="B9203" t="s">
        <v>918</v>
      </c>
      <c r="C9203" s="1">
        <v>45291</v>
      </c>
      <c r="D9203">
        <v>463</v>
      </c>
      <c r="E9203">
        <v>161</v>
      </c>
    </row>
    <row r="9204" spans="1:5" x14ac:dyDescent="0.2">
      <c r="A9204" t="s">
        <v>917</v>
      </c>
      <c r="B9204" t="s">
        <v>1025</v>
      </c>
      <c r="C9204" s="1">
        <v>45291</v>
      </c>
      <c r="D9204">
        <v>435</v>
      </c>
      <c r="E9204">
        <v>208</v>
      </c>
    </row>
    <row r="9205" spans="1:5" x14ac:dyDescent="0.2">
      <c r="A9205" t="s">
        <v>917</v>
      </c>
      <c r="B9205" t="s">
        <v>919</v>
      </c>
      <c r="C9205" s="1">
        <v>45291</v>
      </c>
      <c r="D9205">
        <v>303</v>
      </c>
      <c r="E9205">
        <v>185</v>
      </c>
    </row>
    <row r="9206" spans="1:5" x14ac:dyDescent="0.2">
      <c r="A9206" t="s">
        <v>917</v>
      </c>
      <c r="B9206" t="s">
        <v>920</v>
      </c>
      <c r="C9206" s="1">
        <v>45291</v>
      </c>
      <c r="D9206">
        <v>544</v>
      </c>
      <c r="E9206">
        <v>64</v>
      </c>
    </row>
    <row r="9207" spans="1:5" x14ac:dyDescent="0.2">
      <c r="A9207" t="s">
        <v>917</v>
      </c>
      <c r="B9207" t="s">
        <v>921</v>
      </c>
      <c r="C9207" s="1">
        <v>45291</v>
      </c>
      <c r="D9207">
        <v>974</v>
      </c>
      <c r="E9207">
        <v>71</v>
      </c>
    </row>
    <row r="9208" spans="1:5" x14ac:dyDescent="0.2">
      <c r="A9208" t="s">
        <v>917</v>
      </c>
      <c r="B9208" t="s">
        <v>922</v>
      </c>
      <c r="C9208" s="1">
        <v>45291</v>
      </c>
      <c r="D9208">
        <v>209</v>
      </c>
      <c r="E9208">
        <v>133</v>
      </c>
    </row>
    <row r="9209" spans="1:5" x14ac:dyDescent="0.2">
      <c r="A9209" t="s">
        <v>917</v>
      </c>
      <c r="B9209" t="s">
        <v>923</v>
      </c>
      <c r="C9209" s="1">
        <v>45291</v>
      </c>
      <c r="D9209">
        <v>818</v>
      </c>
      <c r="E9209">
        <v>160</v>
      </c>
    </row>
    <row r="9210" spans="1:5" x14ac:dyDescent="0.2">
      <c r="A9210" t="s">
        <v>917</v>
      </c>
      <c r="B9210" t="s">
        <v>924</v>
      </c>
      <c r="C9210" s="1">
        <v>45291</v>
      </c>
      <c r="D9210">
        <v>370</v>
      </c>
      <c r="E9210">
        <v>118</v>
      </c>
    </row>
    <row r="9211" spans="1:5" x14ac:dyDescent="0.2">
      <c r="A9211" t="s">
        <v>917</v>
      </c>
      <c r="B9211" t="s">
        <v>925</v>
      </c>
      <c r="C9211" s="1">
        <v>45291</v>
      </c>
      <c r="D9211">
        <v>67</v>
      </c>
      <c r="E9211">
        <v>260</v>
      </c>
    </row>
    <row r="9212" spans="1:5" x14ac:dyDescent="0.2">
      <c r="A9212" t="s">
        <v>917</v>
      </c>
      <c r="B9212" t="s">
        <v>926</v>
      </c>
      <c r="C9212" s="1">
        <v>45291</v>
      </c>
      <c r="D9212">
        <v>654</v>
      </c>
      <c r="E9212">
        <v>53</v>
      </c>
    </row>
    <row r="9213" spans="1:5" x14ac:dyDescent="0.2">
      <c r="A9213" t="s">
        <v>917</v>
      </c>
      <c r="B9213" t="s">
        <v>927</v>
      </c>
      <c r="C9213" s="1">
        <v>45291</v>
      </c>
      <c r="D9213">
        <v>801</v>
      </c>
      <c r="E9213">
        <v>123</v>
      </c>
    </row>
    <row r="9214" spans="1:5" x14ac:dyDescent="0.2">
      <c r="A9214" t="s">
        <v>917</v>
      </c>
      <c r="B9214" t="s">
        <v>928</v>
      </c>
      <c r="C9214" s="1">
        <v>45291</v>
      </c>
      <c r="D9214">
        <v>92</v>
      </c>
      <c r="E9214">
        <v>268</v>
      </c>
    </row>
    <row r="9215" spans="1:5" x14ac:dyDescent="0.2">
      <c r="A9215" t="s">
        <v>917</v>
      </c>
      <c r="B9215" t="s">
        <v>930</v>
      </c>
      <c r="C9215" s="1">
        <v>45291</v>
      </c>
      <c r="D9215">
        <v>410</v>
      </c>
      <c r="E9215">
        <v>168</v>
      </c>
    </row>
    <row r="9216" spans="1:5" x14ac:dyDescent="0.2">
      <c r="A9216" t="s">
        <v>917</v>
      </c>
      <c r="B9216" t="s">
        <v>1014</v>
      </c>
      <c r="C9216" s="1">
        <v>45291</v>
      </c>
      <c r="D9216">
        <v>320</v>
      </c>
      <c r="E9216">
        <v>274</v>
      </c>
    </row>
    <row r="9217" spans="1:5" x14ac:dyDescent="0.2">
      <c r="A9217" t="s">
        <v>917</v>
      </c>
      <c r="B9217" t="s">
        <v>1068</v>
      </c>
      <c r="C9217" s="1">
        <v>45291</v>
      </c>
      <c r="D9217">
        <v>17</v>
      </c>
      <c r="E9217">
        <v>74</v>
      </c>
    </row>
    <row r="9218" spans="1:5" x14ac:dyDescent="0.2">
      <c r="A9218" t="s">
        <v>917</v>
      </c>
      <c r="B9218" t="s">
        <v>931</v>
      </c>
      <c r="C9218" s="1">
        <v>45291</v>
      </c>
      <c r="D9218">
        <v>1182</v>
      </c>
      <c r="E9218">
        <v>293</v>
      </c>
    </row>
    <row r="9219" spans="1:5" x14ac:dyDescent="0.2">
      <c r="A9219" t="s">
        <v>917</v>
      </c>
      <c r="B9219" t="s">
        <v>933</v>
      </c>
      <c r="C9219" s="1">
        <v>45291</v>
      </c>
      <c r="D9219">
        <v>289</v>
      </c>
      <c r="E9219">
        <v>249</v>
      </c>
    </row>
    <row r="9220" spans="1:5" x14ac:dyDescent="0.2">
      <c r="A9220" t="s">
        <v>917</v>
      </c>
      <c r="B9220" t="s">
        <v>1026</v>
      </c>
      <c r="C9220" s="1">
        <v>45291</v>
      </c>
      <c r="D9220">
        <v>378</v>
      </c>
      <c r="E9220">
        <v>156</v>
      </c>
    </row>
    <row r="9221" spans="1:5" x14ac:dyDescent="0.2">
      <c r="A9221" t="s">
        <v>917</v>
      </c>
      <c r="B9221" t="s">
        <v>937</v>
      </c>
      <c r="C9221" s="1">
        <v>45291</v>
      </c>
      <c r="D9221">
        <v>490</v>
      </c>
      <c r="E9221">
        <v>76</v>
      </c>
    </row>
    <row r="9222" spans="1:5" x14ac:dyDescent="0.2">
      <c r="A9222" t="s">
        <v>917</v>
      </c>
      <c r="B9222" t="s">
        <v>938</v>
      </c>
      <c r="C9222" s="1">
        <v>45291</v>
      </c>
      <c r="D9222">
        <v>110</v>
      </c>
      <c r="E9222">
        <v>268</v>
      </c>
    </row>
    <row r="9223" spans="1:5" x14ac:dyDescent="0.2">
      <c r="A9223" t="s">
        <v>917</v>
      </c>
      <c r="B9223" t="s">
        <v>1058</v>
      </c>
      <c r="C9223" s="1">
        <v>45291</v>
      </c>
      <c r="D9223">
        <v>521</v>
      </c>
      <c r="E9223">
        <v>263</v>
      </c>
    </row>
    <row r="9224" spans="1:5" x14ac:dyDescent="0.2">
      <c r="A9224" t="s">
        <v>917</v>
      </c>
      <c r="B9224" t="s">
        <v>939</v>
      </c>
      <c r="C9224" s="1">
        <v>45291</v>
      </c>
      <c r="D9224">
        <v>1053</v>
      </c>
      <c r="E9224">
        <v>249</v>
      </c>
    </row>
    <row r="9225" spans="1:5" x14ac:dyDescent="0.2">
      <c r="A9225" t="s">
        <v>917</v>
      </c>
      <c r="B9225" t="s">
        <v>940</v>
      </c>
      <c r="C9225" s="1">
        <v>45291</v>
      </c>
      <c r="D9225">
        <v>183</v>
      </c>
      <c r="E9225">
        <v>102</v>
      </c>
    </row>
    <row r="9226" spans="1:5" x14ac:dyDescent="0.2">
      <c r="A9226" t="s">
        <v>917</v>
      </c>
      <c r="B9226" t="s">
        <v>941</v>
      </c>
      <c r="C9226" s="1">
        <v>45291</v>
      </c>
      <c r="D9226">
        <v>766</v>
      </c>
      <c r="E9226">
        <v>199</v>
      </c>
    </row>
    <row r="9227" spans="1:5" x14ac:dyDescent="0.2">
      <c r="A9227" t="s">
        <v>917</v>
      </c>
      <c r="B9227" t="s">
        <v>942</v>
      </c>
      <c r="C9227" s="1">
        <v>45291</v>
      </c>
      <c r="D9227">
        <v>525</v>
      </c>
      <c r="E9227">
        <v>161</v>
      </c>
    </row>
    <row r="9228" spans="1:5" x14ac:dyDescent="0.2">
      <c r="A9228" t="s">
        <v>917</v>
      </c>
      <c r="B9228" t="s">
        <v>1022</v>
      </c>
      <c r="C9228" s="1">
        <v>45291</v>
      </c>
      <c r="D9228">
        <v>393</v>
      </c>
      <c r="E9228">
        <v>75</v>
      </c>
    </row>
    <row r="9229" spans="1:5" x14ac:dyDescent="0.2">
      <c r="A9229" t="s">
        <v>917</v>
      </c>
      <c r="B9229" t="s">
        <v>1019</v>
      </c>
      <c r="C9229" s="1">
        <v>45291</v>
      </c>
      <c r="D9229">
        <v>303</v>
      </c>
      <c r="E9229">
        <v>246</v>
      </c>
    </row>
    <row r="9230" spans="1:5" x14ac:dyDescent="0.2">
      <c r="A9230" t="s">
        <v>917</v>
      </c>
      <c r="B9230" t="s">
        <v>944</v>
      </c>
      <c r="C9230" s="1">
        <v>45291</v>
      </c>
      <c r="D9230">
        <v>429</v>
      </c>
      <c r="E9230">
        <v>178</v>
      </c>
    </row>
    <row r="9231" spans="1:5" x14ac:dyDescent="0.2">
      <c r="A9231" t="s">
        <v>917</v>
      </c>
      <c r="B9231" t="s">
        <v>945</v>
      </c>
      <c r="C9231" s="1">
        <v>45291</v>
      </c>
      <c r="D9231">
        <v>987</v>
      </c>
      <c r="E9231">
        <v>104</v>
      </c>
    </row>
    <row r="9232" spans="1:5" x14ac:dyDescent="0.2">
      <c r="A9232" t="s">
        <v>917</v>
      </c>
      <c r="B9232" t="s">
        <v>1066</v>
      </c>
      <c r="C9232" s="1">
        <v>45291</v>
      </c>
      <c r="D9232">
        <v>723</v>
      </c>
      <c r="E9232">
        <v>146</v>
      </c>
    </row>
    <row r="9233" spans="1:5" x14ac:dyDescent="0.2">
      <c r="A9233" t="s">
        <v>917</v>
      </c>
      <c r="B9233" t="s">
        <v>946</v>
      </c>
      <c r="C9233" s="1">
        <v>45291</v>
      </c>
      <c r="D9233">
        <v>117</v>
      </c>
      <c r="E9233">
        <v>300</v>
      </c>
    </row>
    <row r="9234" spans="1:5" x14ac:dyDescent="0.2">
      <c r="A9234" t="s">
        <v>917</v>
      </c>
      <c r="B9234" t="s">
        <v>947</v>
      </c>
      <c r="C9234" s="1">
        <v>45291</v>
      </c>
      <c r="D9234">
        <v>891</v>
      </c>
      <c r="E9234">
        <v>183</v>
      </c>
    </row>
    <row r="9235" spans="1:5" x14ac:dyDescent="0.2">
      <c r="A9235" t="s">
        <v>917</v>
      </c>
      <c r="B9235" t="s">
        <v>948</v>
      </c>
      <c r="C9235" s="1">
        <v>45291</v>
      </c>
      <c r="D9235">
        <v>906</v>
      </c>
      <c r="E9235">
        <v>58</v>
      </c>
    </row>
    <row r="9236" spans="1:5" x14ac:dyDescent="0.2">
      <c r="A9236" t="s">
        <v>917</v>
      </c>
      <c r="B9236" t="s">
        <v>1040</v>
      </c>
      <c r="C9236" s="1">
        <v>45291</v>
      </c>
      <c r="D9236">
        <v>123</v>
      </c>
      <c r="E9236">
        <v>113</v>
      </c>
    </row>
    <row r="9237" spans="1:5" x14ac:dyDescent="0.2">
      <c r="A9237" t="s">
        <v>917</v>
      </c>
      <c r="B9237" t="s">
        <v>950</v>
      </c>
      <c r="C9237" s="1">
        <v>45291</v>
      </c>
      <c r="D9237">
        <v>503</v>
      </c>
      <c r="E9237">
        <v>94</v>
      </c>
    </row>
    <row r="9238" spans="1:5" x14ac:dyDescent="0.2">
      <c r="A9238" t="s">
        <v>917</v>
      </c>
      <c r="B9238" t="s">
        <v>951</v>
      </c>
      <c r="C9238" s="1">
        <v>45291</v>
      </c>
      <c r="D9238">
        <v>477</v>
      </c>
      <c r="E9238">
        <v>289</v>
      </c>
    </row>
    <row r="9239" spans="1:5" x14ac:dyDescent="0.2">
      <c r="A9239" t="s">
        <v>917</v>
      </c>
      <c r="B9239" t="s">
        <v>953</v>
      </c>
      <c r="C9239" s="1">
        <v>45291</v>
      </c>
      <c r="D9239">
        <v>1160</v>
      </c>
      <c r="E9239">
        <v>135</v>
      </c>
    </row>
    <row r="9240" spans="1:5" x14ac:dyDescent="0.2">
      <c r="A9240" t="s">
        <v>917</v>
      </c>
      <c r="B9240" t="s">
        <v>1047</v>
      </c>
      <c r="C9240" s="1">
        <v>45291</v>
      </c>
      <c r="D9240">
        <v>658</v>
      </c>
      <c r="E9240">
        <v>255</v>
      </c>
    </row>
    <row r="9241" spans="1:5" x14ac:dyDescent="0.2">
      <c r="A9241" t="s">
        <v>917</v>
      </c>
      <c r="B9241" t="s">
        <v>954</v>
      </c>
      <c r="C9241" s="1">
        <v>45291</v>
      </c>
      <c r="D9241">
        <v>664</v>
      </c>
      <c r="E9241">
        <v>190</v>
      </c>
    </row>
    <row r="9242" spans="1:5" x14ac:dyDescent="0.2">
      <c r="A9242" t="s">
        <v>917</v>
      </c>
      <c r="B9242" t="s">
        <v>1100</v>
      </c>
      <c r="C9242" s="1">
        <v>45291</v>
      </c>
      <c r="D9242">
        <v>971</v>
      </c>
      <c r="E9242">
        <v>128</v>
      </c>
    </row>
    <row r="9243" spans="1:5" x14ac:dyDescent="0.2">
      <c r="A9243" t="s">
        <v>917</v>
      </c>
      <c r="B9243" t="s">
        <v>957</v>
      </c>
      <c r="C9243" s="1">
        <v>45291</v>
      </c>
      <c r="D9243">
        <v>417</v>
      </c>
      <c r="E9243">
        <v>76</v>
      </c>
    </row>
    <row r="9244" spans="1:5" x14ac:dyDescent="0.2">
      <c r="A9244" t="s">
        <v>917</v>
      </c>
      <c r="B9244" t="s">
        <v>958</v>
      </c>
      <c r="C9244" s="1">
        <v>45291</v>
      </c>
      <c r="D9244">
        <v>29</v>
      </c>
      <c r="E9244">
        <v>105</v>
      </c>
    </row>
    <row r="9245" spans="1:5" x14ac:dyDescent="0.2">
      <c r="A9245" t="s">
        <v>917</v>
      </c>
      <c r="B9245" t="s">
        <v>1125</v>
      </c>
      <c r="C9245" s="1">
        <v>45291</v>
      </c>
      <c r="D9245">
        <v>102</v>
      </c>
      <c r="E9245">
        <v>165</v>
      </c>
    </row>
    <row r="9246" spans="1:5" x14ac:dyDescent="0.2">
      <c r="A9246" t="s">
        <v>917</v>
      </c>
      <c r="B9246" t="s">
        <v>959</v>
      </c>
      <c r="C9246" s="1">
        <v>45291</v>
      </c>
      <c r="D9246">
        <v>679</v>
      </c>
      <c r="E9246">
        <v>283</v>
      </c>
    </row>
    <row r="9247" spans="1:5" x14ac:dyDescent="0.2">
      <c r="A9247" t="s">
        <v>917</v>
      </c>
      <c r="B9247" t="s">
        <v>1096</v>
      </c>
      <c r="C9247" s="1">
        <v>45291</v>
      </c>
      <c r="D9247">
        <v>16</v>
      </c>
      <c r="E9247">
        <v>156</v>
      </c>
    </row>
    <row r="9248" spans="1:5" x14ac:dyDescent="0.2">
      <c r="A9248" t="s">
        <v>917</v>
      </c>
      <c r="B9248" t="s">
        <v>960</v>
      </c>
      <c r="C9248" s="1">
        <v>45291</v>
      </c>
      <c r="D9248">
        <v>1066</v>
      </c>
      <c r="E9248">
        <v>175</v>
      </c>
    </row>
    <row r="9249" spans="1:5" x14ac:dyDescent="0.2">
      <c r="A9249" t="s">
        <v>917</v>
      </c>
      <c r="B9249" t="s">
        <v>961</v>
      </c>
      <c r="C9249" s="1">
        <v>45291</v>
      </c>
      <c r="D9249">
        <v>1110</v>
      </c>
      <c r="E9249">
        <v>229</v>
      </c>
    </row>
    <row r="9250" spans="1:5" x14ac:dyDescent="0.2">
      <c r="A9250" t="s">
        <v>917</v>
      </c>
      <c r="B9250" t="s">
        <v>963</v>
      </c>
      <c r="C9250" s="1">
        <v>45291</v>
      </c>
      <c r="D9250">
        <v>843</v>
      </c>
      <c r="E9250">
        <v>87</v>
      </c>
    </row>
    <row r="9251" spans="1:5" x14ac:dyDescent="0.2">
      <c r="A9251" t="s">
        <v>917</v>
      </c>
      <c r="B9251" t="s">
        <v>964</v>
      </c>
      <c r="C9251" s="1">
        <v>45291</v>
      </c>
      <c r="D9251">
        <v>1143</v>
      </c>
      <c r="E9251">
        <v>55</v>
      </c>
    </row>
    <row r="9252" spans="1:5" x14ac:dyDescent="0.2">
      <c r="A9252" t="s">
        <v>917</v>
      </c>
      <c r="B9252" t="s">
        <v>968</v>
      </c>
      <c r="C9252" s="1">
        <v>45291</v>
      </c>
      <c r="D9252">
        <v>1062</v>
      </c>
      <c r="E9252">
        <v>61</v>
      </c>
    </row>
    <row r="9253" spans="1:5" x14ac:dyDescent="0.2">
      <c r="A9253" t="s">
        <v>917</v>
      </c>
      <c r="B9253" t="s">
        <v>1049</v>
      </c>
      <c r="C9253" s="1">
        <v>45291</v>
      </c>
      <c r="D9253">
        <v>925</v>
      </c>
      <c r="E9253">
        <v>67</v>
      </c>
    </row>
    <row r="9254" spans="1:5" x14ac:dyDescent="0.2">
      <c r="A9254" t="s">
        <v>917</v>
      </c>
      <c r="B9254" t="s">
        <v>969</v>
      </c>
      <c r="C9254" s="1">
        <v>45291</v>
      </c>
      <c r="D9254">
        <v>1104</v>
      </c>
      <c r="E9254">
        <v>282</v>
      </c>
    </row>
    <row r="9255" spans="1:5" x14ac:dyDescent="0.2">
      <c r="A9255" t="s">
        <v>917</v>
      </c>
      <c r="B9255" t="s">
        <v>970</v>
      </c>
      <c r="C9255" s="1">
        <v>45291</v>
      </c>
      <c r="D9255">
        <v>602</v>
      </c>
      <c r="E9255">
        <v>265</v>
      </c>
    </row>
    <row r="9256" spans="1:5" x14ac:dyDescent="0.2">
      <c r="A9256" t="s">
        <v>917</v>
      </c>
      <c r="B9256" t="s">
        <v>971</v>
      </c>
      <c r="C9256" s="1">
        <v>45291</v>
      </c>
      <c r="D9256">
        <v>996</v>
      </c>
      <c r="E9256">
        <v>245</v>
      </c>
    </row>
    <row r="9257" spans="1:5" x14ac:dyDescent="0.2">
      <c r="A9257" t="s">
        <v>917</v>
      </c>
      <c r="B9257" t="s">
        <v>972</v>
      </c>
      <c r="C9257" s="1">
        <v>45291</v>
      </c>
      <c r="D9257">
        <v>263</v>
      </c>
      <c r="E9257">
        <v>238</v>
      </c>
    </row>
    <row r="9258" spans="1:5" x14ac:dyDescent="0.2">
      <c r="A9258" t="s">
        <v>917</v>
      </c>
      <c r="B9258" t="s">
        <v>973</v>
      </c>
      <c r="C9258" s="1">
        <v>45291</v>
      </c>
      <c r="D9258">
        <v>756</v>
      </c>
      <c r="E9258">
        <v>54</v>
      </c>
    </row>
    <row r="9259" spans="1:5" x14ac:dyDescent="0.2">
      <c r="A9259" t="s">
        <v>917</v>
      </c>
      <c r="B9259" t="s">
        <v>974</v>
      </c>
      <c r="C9259" s="1">
        <v>45291</v>
      </c>
      <c r="D9259">
        <v>279</v>
      </c>
      <c r="E9259">
        <v>261</v>
      </c>
    </row>
    <row r="9260" spans="1:5" x14ac:dyDescent="0.2">
      <c r="A9260" t="s">
        <v>917</v>
      </c>
      <c r="B9260" t="s">
        <v>1037</v>
      </c>
      <c r="C9260" s="1">
        <v>45291</v>
      </c>
      <c r="D9260">
        <v>331</v>
      </c>
      <c r="E9260">
        <v>77</v>
      </c>
    </row>
    <row r="9261" spans="1:5" x14ac:dyDescent="0.2">
      <c r="A9261" t="s">
        <v>917</v>
      </c>
      <c r="B9261" t="s">
        <v>976</v>
      </c>
      <c r="C9261" s="1">
        <v>45291</v>
      </c>
      <c r="D9261">
        <v>558</v>
      </c>
      <c r="E9261">
        <v>177</v>
      </c>
    </row>
    <row r="9262" spans="1:5" x14ac:dyDescent="0.2">
      <c r="A9262" t="s">
        <v>917</v>
      </c>
      <c r="B9262" t="s">
        <v>977</v>
      </c>
      <c r="C9262" s="1">
        <v>45291</v>
      </c>
      <c r="D9262">
        <v>278</v>
      </c>
      <c r="E9262">
        <v>82</v>
      </c>
    </row>
    <row r="9263" spans="1:5" x14ac:dyDescent="0.2">
      <c r="A9263" t="s">
        <v>917</v>
      </c>
      <c r="B9263" t="s">
        <v>1028</v>
      </c>
      <c r="C9263" s="1">
        <v>45291</v>
      </c>
      <c r="D9263">
        <v>454</v>
      </c>
      <c r="E9263">
        <v>245</v>
      </c>
    </row>
    <row r="9264" spans="1:5" x14ac:dyDescent="0.2">
      <c r="A9264" t="s">
        <v>917</v>
      </c>
      <c r="B9264" t="s">
        <v>980</v>
      </c>
      <c r="C9264" s="1">
        <v>45291</v>
      </c>
      <c r="D9264">
        <v>833</v>
      </c>
      <c r="E9264">
        <v>219</v>
      </c>
    </row>
    <row r="9265" spans="1:5" x14ac:dyDescent="0.2">
      <c r="A9265" t="s">
        <v>917</v>
      </c>
      <c r="B9265" t="s">
        <v>1020</v>
      </c>
      <c r="C9265" s="1">
        <v>45291</v>
      </c>
      <c r="D9265">
        <v>985</v>
      </c>
      <c r="E9265">
        <v>131</v>
      </c>
    </row>
    <row r="9266" spans="1:5" x14ac:dyDescent="0.2">
      <c r="A9266" t="s">
        <v>917</v>
      </c>
      <c r="B9266" t="s">
        <v>981</v>
      </c>
      <c r="C9266" s="1">
        <v>45291</v>
      </c>
      <c r="D9266">
        <v>196</v>
      </c>
      <c r="E9266">
        <v>259</v>
      </c>
    </row>
    <row r="9267" spans="1:5" x14ac:dyDescent="0.2">
      <c r="A9267" t="s">
        <v>917</v>
      </c>
      <c r="B9267" t="s">
        <v>982</v>
      </c>
      <c r="C9267" s="1">
        <v>45291</v>
      </c>
      <c r="D9267">
        <v>83</v>
      </c>
      <c r="E9267">
        <v>186</v>
      </c>
    </row>
    <row r="9268" spans="1:5" x14ac:dyDescent="0.2">
      <c r="A9268" t="s">
        <v>917</v>
      </c>
      <c r="B9268" t="s">
        <v>985</v>
      </c>
      <c r="C9268" s="1">
        <v>45291</v>
      </c>
      <c r="D9268">
        <v>220</v>
      </c>
      <c r="E9268">
        <v>252</v>
      </c>
    </row>
    <row r="9269" spans="1:5" x14ac:dyDescent="0.2">
      <c r="A9269" t="s">
        <v>917</v>
      </c>
      <c r="B9269" t="s">
        <v>986</v>
      </c>
      <c r="C9269" s="1">
        <v>45291</v>
      </c>
      <c r="D9269">
        <v>1179</v>
      </c>
      <c r="E9269">
        <v>105</v>
      </c>
    </row>
    <row r="9270" spans="1:5" x14ac:dyDescent="0.2">
      <c r="A9270" t="s">
        <v>917</v>
      </c>
      <c r="B9270" t="s">
        <v>988</v>
      </c>
      <c r="C9270" s="1">
        <v>45291</v>
      </c>
      <c r="D9270">
        <v>464</v>
      </c>
      <c r="E9270">
        <v>251</v>
      </c>
    </row>
    <row r="9271" spans="1:5" x14ac:dyDescent="0.2">
      <c r="A9271" t="s">
        <v>917</v>
      </c>
      <c r="B9271" t="s">
        <v>1118</v>
      </c>
      <c r="C9271" s="1">
        <v>45291</v>
      </c>
      <c r="D9271">
        <v>665</v>
      </c>
      <c r="E9271">
        <v>165</v>
      </c>
    </row>
    <row r="9272" spans="1:5" x14ac:dyDescent="0.2">
      <c r="A9272" t="s">
        <v>917</v>
      </c>
      <c r="B9272" t="s">
        <v>1112</v>
      </c>
      <c r="C9272" s="1">
        <v>45291</v>
      </c>
      <c r="D9272">
        <v>496</v>
      </c>
      <c r="E9272">
        <v>171</v>
      </c>
    </row>
    <row r="9273" spans="1:5" x14ac:dyDescent="0.2">
      <c r="A9273" t="s">
        <v>917</v>
      </c>
      <c r="B9273" t="s">
        <v>989</v>
      </c>
      <c r="C9273" s="1">
        <v>45291</v>
      </c>
      <c r="D9273">
        <v>1003</v>
      </c>
      <c r="E9273">
        <v>88</v>
      </c>
    </row>
    <row r="9274" spans="1:5" x14ac:dyDescent="0.2">
      <c r="A9274" t="s">
        <v>917</v>
      </c>
      <c r="B9274" t="s">
        <v>991</v>
      </c>
      <c r="C9274" s="1">
        <v>45291</v>
      </c>
      <c r="D9274">
        <v>709</v>
      </c>
      <c r="E9274">
        <v>268</v>
      </c>
    </row>
    <row r="9275" spans="1:5" x14ac:dyDescent="0.2">
      <c r="A9275" t="s">
        <v>917</v>
      </c>
      <c r="B9275" t="s">
        <v>992</v>
      </c>
      <c r="C9275" s="1">
        <v>45291</v>
      </c>
      <c r="D9275">
        <v>950</v>
      </c>
      <c r="E9275">
        <v>277</v>
      </c>
    </row>
    <row r="9276" spans="1:5" x14ac:dyDescent="0.2">
      <c r="A9276" t="s">
        <v>917</v>
      </c>
      <c r="B9276" t="s">
        <v>1077</v>
      </c>
      <c r="C9276" s="1">
        <v>45291</v>
      </c>
      <c r="D9276">
        <v>487</v>
      </c>
      <c r="E9276">
        <v>66</v>
      </c>
    </row>
    <row r="9277" spans="1:5" x14ac:dyDescent="0.2">
      <c r="A9277" t="s">
        <v>917</v>
      </c>
      <c r="B9277" t="s">
        <v>993</v>
      </c>
      <c r="C9277" s="1">
        <v>45291</v>
      </c>
      <c r="D9277">
        <v>797</v>
      </c>
      <c r="E9277">
        <v>84</v>
      </c>
    </row>
    <row r="9278" spans="1:5" x14ac:dyDescent="0.2">
      <c r="A9278" t="s">
        <v>917</v>
      </c>
      <c r="B9278" t="s">
        <v>996</v>
      </c>
      <c r="C9278" s="1">
        <v>45291</v>
      </c>
      <c r="D9278">
        <v>1139</v>
      </c>
      <c r="E9278">
        <v>90</v>
      </c>
    </row>
    <row r="9279" spans="1:5" x14ac:dyDescent="0.2">
      <c r="A9279" t="s">
        <v>917</v>
      </c>
      <c r="B9279" t="s">
        <v>997</v>
      </c>
      <c r="C9279" s="1">
        <v>45291</v>
      </c>
      <c r="D9279">
        <v>367</v>
      </c>
      <c r="E9279">
        <v>120</v>
      </c>
    </row>
    <row r="9280" spans="1:5" x14ac:dyDescent="0.2">
      <c r="A9280" t="s">
        <v>917</v>
      </c>
      <c r="B9280" t="s">
        <v>998</v>
      </c>
      <c r="C9280" s="1">
        <v>45291</v>
      </c>
      <c r="D9280">
        <v>84</v>
      </c>
      <c r="E9280">
        <v>64</v>
      </c>
    </row>
    <row r="9281" spans="1:5" x14ac:dyDescent="0.2">
      <c r="A9281" t="s">
        <v>917</v>
      </c>
      <c r="B9281" t="s">
        <v>1001</v>
      </c>
      <c r="C9281" s="1">
        <v>45291</v>
      </c>
      <c r="D9281">
        <v>215</v>
      </c>
      <c r="E9281">
        <v>199</v>
      </c>
    </row>
    <row r="9282" spans="1:5" x14ac:dyDescent="0.2">
      <c r="A9282" t="s">
        <v>917</v>
      </c>
      <c r="B9282" t="s">
        <v>1002</v>
      </c>
      <c r="C9282" s="1">
        <v>45291</v>
      </c>
      <c r="D9282">
        <v>10</v>
      </c>
      <c r="E9282">
        <v>294</v>
      </c>
    </row>
    <row r="9283" spans="1:5" x14ac:dyDescent="0.2">
      <c r="A9283" t="s">
        <v>917</v>
      </c>
      <c r="B9283" t="s">
        <v>1011</v>
      </c>
      <c r="C9283" s="1">
        <v>45291</v>
      </c>
      <c r="D9283">
        <v>1135</v>
      </c>
      <c r="E9283">
        <v>214</v>
      </c>
    </row>
    <row r="9284" spans="1:5" x14ac:dyDescent="0.2">
      <c r="A9284" t="s">
        <v>917</v>
      </c>
      <c r="B9284" t="s">
        <v>1003</v>
      </c>
      <c r="C9284" s="1">
        <v>45291</v>
      </c>
      <c r="D9284">
        <v>323</v>
      </c>
      <c r="E9284">
        <v>268</v>
      </c>
    </row>
    <row r="9285" spans="1:5" x14ac:dyDescent="0.2">
      <c r="A9285" t="s">
        <v>917</v>
      </c>
      <c r="B9285" t="s">
        <v>1004</v>
      </c>
      <c r="C9285" s="1">
        <v>45291</v>
      </c>
      <c r="D9285">
        <v>898</v>
      </c>
      <c r="E9285">
        <v>145</v>
      </c>
    </row>
    <row r="9286" spans="1:5" x14ac:dyDescent="0.2">
      <c r="A9286" t="s">
        <v>917</v>
      </c>
      <c r="B9286" t="s">
        <v>1005</v>
      </c>
      <c r="C9286" s="1">
        <v>45291</v>
      </c>
      <c r="D9286">
        <v>604</v>
      </c>
      <c r="E9286">
        <v>79</v>
      </c>
    </row>
    <row r="9287" spans="1:5" x14ac:dyDescent="0.2">
      <c r="A9287" t="s">
        <v>917</v>
      </c>
      <c r="B9287" t="s">
        <v>1008</v>
      </c>
      <c r="C9287" s="1">
        <v>45291</v>
      </c>
      <c r="D9287">
        <v>448</v>
      </c>
      <c r="E9287">
        <v>206</v>
      </c>
    </row>
    <row r="9288" spans="1:5" x14ac:dyDescent="0.2">
      <c r="A9288" t="s">
        <v>1009</v>
      </c>
      <c r="B9288" t="s">
        <v>1010</v>
      </c>
      <c r="C9288" s="1">
        <v>45291</v>
      </c>
      <c r="D9288">
        <v>507</v>
      </c>
      <c r="E9288">
        <v>286</v>
      </c>
    </row>
    <row r="9289" spans="1:5" x14ac:dyDescent="0.2">
      <c r="A9289" t="s">
        <v>1009</v>
      </c>
      <c r="B9289" t="s">
        <v>1012</v>
      </c>
      <c r="C9289" s="1">
        <v>45291</v>
      </c>
      <c r="D9289">
        <v>607</v>
      </c>
      <c r="E9289">
        <v>188</v>
      </c>
    </row>
    <row r="9290" spans="1:5" x14ac:dyDescent="0.2">
      <c r="A9290" t="s">
        <v>1009</v>
      </c>
      <c r="B9290" t="s">
        <v>1014</v>
      </c>
      <c r="C9290" s="1">
        <v>45291</v>
      </c>
      <c r="D9290">
        <v>475</v>
      </c>
      <c r="E9290">
        <v>63</v>
      </c>
    </row>
    <row r="9291" spans="1:5" x14ac:dyDescent="0.2">
      <c r="A9291" t="s">
        <v>1009</v>
      </c>
      <c r="B9291" t="s">
        <v>1015</v>
      </c>
      <c r="C9291" s="1">
        <v>45291</v>
      </c>
      <c r="D9291">
        <v>637</v>
      </c>
      <c r="E9291">
        <v>248</v>
      </c>
    </row>
    <row r="9292" spans="1:5" x14ac:dyDescent="0.2">
      <c r="A9292" t="s">
        <v>1009</v>
      </c>
      <c r="B9292" t="s">
        <v>979</v>
      </c>
      <c r="C9292" s="1">
        <v>45291</v>
      </c>
      <c r="D9292">
        <v>1135</v>
      </c>
      <c r="E9292">
        <v>242</v>
      </c>
    </row>
    <row r="9293" spans="1:5" x14ac:dyDescent="0.2">
      <c r="A9293" t="s">
        <v>1009</v>
      </c>
      <c r="B9293" t="s">
        <v>1000</v>
      </c>
      <c r="C9293" s="1">
        <v>45291</v>
      </c>
      <c r="D9293">
        <v>89</v>
      </c>
      <c r="E9293">
        <v>135</v>
      </c>
    </row>
    <row r="9294" spans="1:5" x14ac:dyDescent="0.2">
      <c r="A9294" t="s">
        <v>1009</v>
      </c>
      <c r="B9294" t="s">
        <v>1017</v>
      </c>
      <c r="C9294" s="1">
        <v>45291</v>
      </c>
      <c r="D9294">
        <v>436</v>
      </c>
      <c r="E9294">
        <v>129</v>
      </c>
    </row>
    <row r="9295" spans="1:5" x14ac:dyDescent="0.2">
      <c r="A9295" t="s">
        <v>1009</v>
      </c>
      <c r="B9295" t="s">
        <v>1104</v>
      </c>
      <c r="C9295" s="1">
        <v>45291</v>
      </c>
      <c r="D9295">
        <v>521</v>
      </c>
      <c r="E9295">
        <v>64</v>
      </c>
    </row>
    <row r="9296" spans="1:5" x14ac:dyDescent="0.2">
      <c r="A9296" t="s">
        <v>1009</v>
      </c>
      <c r="B9296" t="s">
        <v>1018</v>
      </c>
      <c r="C9296" s="1">
        <v>45291</v>
      </c>
      <c r="D9296">
        <v>1119</v>
      </c>
      <c r="E9296">
        <v>288</v>
      </c>
    </row>
    <row r="9297" spans="1:5" x14ac:dyDescent="0.2">
      <c r="A9297" t="s">
        <v>1009</v>
      </c>
      <c r="B9297" t="s">
        <v>1020</v>
      </c>
      <c r="C9297" s="1">
        <v>45291</v>
      </c>
      <c r="D9297">
        <v>186</v>
      </c>
      <c r="E9297">
        <v>130</v>
      </c>
    </row>
    <row r="9298" spans="1:5" x14ac:dyDescent="0.2">
      <c r="A9298" t="s">
        <v>1009</v>
      </c>
      <c r="B9298" t="s">
        <v>1021</v>
      </c>
      <c r="C9298" s="1">
        <v>45291</v>
      </c>
      <c r="D9298">
        <v>1140</v>
      </c>
      <c r="E9298">
        <v>111</v>
      </c>
    </row>
    <row r="9299" spans="1:5" x14ac:dyDescent="0.2">
      <c r="A9299" t="s">
        <v>1009</v>
      </c>
      <c r="B9299" t="s">
        <v>961</v>
      </c>
      <c r="C9299" s="1">
        <v>45291</v>
      </c>
      <c r="D9299">
        <v>673</v>
      </c>
      <c r="E9299">
        <v>259</v>
      </c>
    </row>
    <row r="9300" spans="1:5" x14ac:dyDescent="0.2">
      <c r="A9300" t="s">
        <v>1009</v>
      </c>
      <c r="B9300" t="s">
        <v>992</v>
      </c>
      <c r="C9300" s="1">
        <v>45291</v>
      </c>
      <c r="D9300">
        <v>184</v>
      </c>
      <c r="E9300">
        <v>123</v>
      </c>
    </row>
    <row r="9301" spans="1:5" x14ac:dyDescent="0.2">
      <c r="A9301" t="s">
        <v>1009</v>
      </c>
      <c r="B9301" t="s">
        <v>1022</v>
      </c>
      <c r="C9301" s="1">
        <v>45291</v>
      </c>
      <c r="D9301">
        <v>746</v>
      </c>
      <c r="E9301">
        <v>182</v>
      </c>
    </row>
    <row r="9302" spans="1:5" x14ac:dyDescent="0.2">
      <c r="A9302" t="s">
        <v>1009</v>
      </c>
      <c r="B9302" t="s">
        <v>1023</v>
      </c>
      <c r="C9302" s="1">
        <v>45291</v>
      </c>
      <c r="D9302">
        <v>688</v>
      </c>
      <c r="E9302">
        <v>300</v>
      </c>
    </row>
    <row r="9303" spans="1:5" x14ac:dyDescent="0.2">
      <c r="A9303" t="s">
        <v>1009</v>
      </c>
      <c r="B9303" t="s">
        <v>987</v>
      </c>
      <c r="C9303" s="1">
        <v>45291</v>
      </c>
      <c r="D9303">
        <v>1087</v>
      </c>
      <c r="E9303">
        <v>187</v>
      </c>
    </row>
    <row r="9304" spans="1:5" x14ac:dyDescent="0.2">
      <c r="A9304" t="s">
        <v>1009</v>
      </c>
      <c r="B9304" t="s">
        <v>1027</v>
      </c>
      <c r="C9304" s="1">
        <v>45291</v>
      </c>
      <c r="D9304">
        <v>753</v>
      </c>
      <c r="E9304">
        <v>299</v>
      </c>
    </row>
    <row r="9305" spans="1:5" x14ac:dyDescent="0.2">
      <c r="A9305" t="s">
        <v>1009</v>
      </c>
      <c r="B9305" t="s">
        <v>1028</v>
      </c>
      <c r="C9305" s="1">
        <v>45291</v>
      </c>
      <c r="D9305">
        <v>400</v>
      </c>
      <c r="E9305">
        <v>128</v>
      </c>
    </row>
    <row r="9306" spans="1:5" x14ac:dyDescent="0.2">
      <c r="A9306" t="s">
        <v>1009</v>
      </c>
      <c r="B9306" t="s">
        <v>924</v>
      </c>
      <c r="C9306" s="1">
        <v>45291</v>
      </c>
      <c r="D9306">
        <v>170</v>
      </c>
      <c r="E9306">
        <v>253</v>
      </c>
    </row>
    <row r="9307" spans="1:5" x14ac:dyDescent="0.2">
      <c r="A9307" t="s">
        <v>1009</v>
      </c>
      <c r="B9307" t="s">
        <v>971</v>
      </c>
      <c r="C9307" s="1">
        <v>45291</v>
      </c>
      <c r="D9307">
        <v>470</v>
      </c>
      <c r="E9307">
        <v>266</v>
      </c>
    </row>
    <row r="9308" spans="1:5" x14ac:dyDescent="0.2">
      <c r="A9308" t="s">
        <v>1009</v>
      </c>
      <c r="B9308" t="s">
        <v>970</v>
      </c>
      <c r="C9308" s="1">
        <v>45291</v>
      </c>
      <c r="D9308">
        <v>806</v>
      </c>
      <c r="E9308">
        <v>148</v>
      </c>
    </row>
    <row r="9309" spans="1:5" x14ac:dyDescent="0.2">
      <c r="A9309" t="s">
        <v>1009</v>
      </c>
      <c r="B9309" t="s">
        <v>974</v>
      </c>
      <c r="C9309" s="1">
        <v>45291</v>
      </c>
      <c r="D9309">
        <v>871</v>
      </c>
      <c r="E9309">
        <v>175</v>
      </c>
    </row>
    <row r="9310" spans="1:5" x14ac:dyDescent="0.2">
      <c r="A9310" t="s">
        <v>1009</v>
      </c>
      <c r="B9310" t="s">
        <v>1089</v>
      </c>
      <c r="C9310" s="1">
        <v>45291</v>
      </c>
      <c r="D9310">
        <v>599</v>
      </c>
      <c r="E9310">
        <v>124</v>
      </c>
    </row>
    <row r="9311" spans="1:5" x14ac:dyDescent="0.2">
      <c r="A9311" t="s">
        <v>1009</v>
      </c>
      <c r="B9311" t="s">
        <v>957</v>
      </c>
      <c r="C9311" s="1">
        <v>45291</v>
      </c>
      <c r="D9311">
        <v>334</v>
      </c>
      <c r="E9311">
        <v>280</v>
      </c>
    </row>
    <row r="9312" spans="1:5" x14ac:dyDescent="0.2">
      <c r="A9312" t="s">
        <v>1009</v>
      </c>
      <c r="B9312" t="s">
        <v>949</v>
      </c>
      <c r="C9312" s="1">
        <v>45291</v>
      </c>
      <c r="D9312">
        <v>657</v>
      </c>
      <c r="E9312">
        <v>118</v>
      </c>
    </row>
    <row r="9313" spans="1:5" x14ac:dyDescent="0.2">
      <c r="A9313" t="s">
        <v>1009</v>
      </c>
      <c r="B9313" t="s">
        <v>1029</v>
      </c>
      <c r="C9313" s="1">
        <v>45291</v>
      </c>
      <c r="D9313">
        <v>826</v>
      </c>
      <c r="E9313">
        <v>229</v>
      </c>
    </row>
    <row r="9314" spans="1:5" x14ac:dyDescent="0.2">
      <c r="A9314" t="s">
        <v>1009</v>
      </c>
      <c r="B9314" t="s">
        <v>1030</v>
      </c>
      <c r="C9314" s="1">
        <v>45291</v>
      </c>
      <c r="D9314">
        <v>574</v>
      </c>
      <c r="E9314">
        <v>250</v>
      </c>
    </row>
    <row r="9315" spans="1:5" x14ac:dyDescent="0.2">
      <c r="A9315" t="s">
        <v>1009</v>
      </c>
      <c r="B9315" t="s">
        <v>1063</v>
      </c>
      <c r="C9315" s="1">
        <v>45291</v>
      </c>
      <c r="D9315">
        <v>869</v>
      </c>
      <c r="E9315">
        <v>297</v>
      </c>
    </row>
    <row r="9316" spans="1:5" x14ac:dyDescent="0.2">
      <c r="A9316" t="s">
        <v>1009</v>
      </c>
      <c r="B9316" t="s">
        <v>1031</v>
      </c>
      <c r="C9316" s="1">
        <v>45291</v>
      </c>
      <c r="D9316">
        <v>288</v>
      </c>
      <c r="E9316">
        <v>81</v>
      </c>
    </row>
    <row r="9317" spans="1:5" x14ac:dyDescent="0.2">
      <c r="A9317" t="s">
        <v>1009</v>
      </c>
      <c r="B9317" t="s">
        <v>944</v>
      </c>
      <c r="C9317" s="1">
        <v>45291</v>
      </c>
      <c r="D9317">
        <v>847</v>
      </c>
      <c r="E9317">
        <v>229</v>
      </c>
    </row>
    <row r="9318" spans="1:5" x14ac:dyDescent="0.2">
      <c r="A9318" t="s">
        <v>1009</v>
      </c>
      <c r="B9318" t="s">
        <v>1081</v>
      </c>
      <c r="C9318" s="1">
        <v>45291</v>
      </c>
      <c r="D9318">
        <v>1119</v>
      </c>
      <c r="E9318">
        <v>109</v>
      </c>
    </row>
    <row r="9319" spans="1:5" x14ac:dyDescent="0.2">
      <c r="A9319" t="s">
        <v>1009</v>
      </c>
      <c r="B9319" t="s">
        <v>1032</v>
      </c>
      <c r="C9319" s="1">
        <v>45291</v>
      </c>
      <c r="D9319">
        <v>1066</v>
      </c>
      <c r="E9319">
        <v>199</v>
      </c>
    </row>
    <row r="9320" spans="1:5" x14ac:dyDescent="0.2">
      <c r="A9320" t="s">
        <v>1009</v>
      </c>
      <c r="B9320" t="s">
        <v>1076</v>
      </c>
      <c r="C9320" s="1">
        <v>45291</v>
      </c>
      <c r="D9320">
        <v>149</v>
      </c>
      <c r="E9320">
        <v>244</v>
      </c>
    </row>
    <row r="9321" spans="1:5" x14ac:dyDescent="0.2">
      <c r="A9321" t="s">
        <v>1009</v>
      </c>
      <c r="B9321" t="s">
        <v>1033</v>
      </c>
      <c r="C9321" s="1">
        <v>45291</v>
      </c>
      <c r="D9321">
        <v>340</v>
      </c>
      <c r="E9321">
        <v>280</v>
      </c>
    </row>
    <row r="9322" spans="1:5" x14ac:dyDescent="0.2">
      <c r="A9322" t="s">
        <v>1009</v>
      </c>
      <c r="B9322" t="s">
        <v>1034</v>
      </c>
      <c r="C9322" s="1">
        <v>45291</v>
      </c>
      <c r="D9322">
        <v>163</v>
      </c>
      <c r="E9322">
        <v>111</v>
      </c>
    </row>
    <row r="9323" spans="1:5" x14ac:dyDescent="0.2">
      <c r="A9323" t="s">
        <v>1009</v>
      </c>
      <c r="B9323" t="s">
        <v>978</v>
      </c>
      <c r="C9323" s="1">
        <v>45291</v>
      </c>
      <c r="D9323">
        <v>1134</v>
      </c>
      <c r="E9323">
        <v>130</v>
      </c>
    </row>
    <row r="9324" spans="1:5" x14ac:dyDescent="0.2">
      <c r="A9324" t="s">
        <v>1009</v>
      </c>
      <c r="B9324" t="s">
        <v>1036</v>
      </c>
      <c r="C9324" s="1">
        <v>45291</v>
      </c>
      <c r="D9324">
        <v>129</v>
      </c>
      <c r="E9324">
        <v>177</v>
      </c>
    </row>
    <row r="9325" spans="1:5" x14ac:dyDescent="0.2">
      <c r="A9325" t="s">
        <v>1009</v>
      </c>
      <c r="B9325" t="s">
        <v>1094</v>
      </c>
      <c r="C9325" s="1">
        <v>45291</v>
      </c>
      <c r="D9325">
        <v>453</v>
      </c>
      <c r="E9325">
        <v>190</v>
      </c>
    </row>
    <row r="9326" spans="1:5" x14ac:dyDescent="0.2">
      <c r="A9326" t="s">
        <v>1009</v>
      </c>
      <c r="B9326" t="s">
        <v>1037</v>
      </c>
      <c r="C9326" s="1">
        <v>45291</v>
      </c>
      <c r="D9326">
        <v>2</v>
      </c>
      <c r="E9326">
        <v>282</v>
      </c>
    </row>
    <row r="9327" spans="1:5" x14ac:dyDescent="0.2">
      <c r="A9327" t="s">
        <v>1009</v>
      </c>
      <c r="B9327" t="s">
        <v>936</v>
      </c>
      <c r="C9327" s="1">
        <v>45291</v>
      </c>
      <c r="D9327">
        <v>1002</v>
      </c>
      <c r="E9327">
        <v>182</v>
      </c>
    </row>
    <row r="9328" spans="1:5" x14ac:dyDescent="0.2">
      <c r="A9328" t="s">
        <v>1009</v>
      </c>
      <c r="B9328" t="s">
        <v>982</v>
      </c>
      <c r="C9328" s="1">
        <v>45291</v>
      </c>
      <c r="D9328">
        <v>212</v>
      </c>
      <c r="E9328">
        <v>119</v>
      </c>
    </row>
    <row r="9329" spans="1:5" x14ac:dyDescent="0.2">
      <c r="A9329" t="s">
        <v>1009</v>
      </c>
      <c r="B9329" t="s">
        <v>1121</v>
      </c>
      <c r="C9329" s="1">
        <v>45291</v>
      </c>
      <c r="D9329">
        <v>287</v>
      </c>
      <c r="E9329">
        <v>271</v>
      </c>
    </row>
    <row r="9330" spans="1:5" x14ac:dyDescent="0.2">
      <c r="A9330" t="s">
        <v>1009</v>
      </c>
      <c r="B9330" t="s">
        <v>950</v>
      </c>
      <c r="C9330" s="1">
        <v>45291</v>
      </c>
      <c r="D9330">
        <v>12</v>
      </c>
      <c r="E9330">
        <v>129</v>
      </c>
    </row>
    <row r="9331" spans="1:5" x14ac:dyDescent="0.2">
      <c r="A9331" t="s">
        <v>1009</v>
      </c>
      <c r="B9331" t="s">
        <v>969</v>
      </c>
      <c r="C9331" s="1">
        <v>45291</v>
      </c>
      <c r="D9331">
        <v>841</v>
      </c>
      <c r="E9331">
        <v>81</v>
      </c>
    </row>
    <row r="9332" spans="1:5" x14ac:dyDescent="0.2">
      <c r="A9332" t="s">
        <v>1009</v>
      </c>
      <c r="B9332" t="s">
        <v>1038</v>
      </c>
      <c r="C9332" s="1">
        <v>45291</v>
      </c>
      <c r="D9332">
        <v>27</v>
      </c>
      <c r="E9332">
        <v>85</v>
      </c>
    </row>
    <row r="9333" spans="1:5" x14ac:dyDescent="0.2">
      <c r="A9333" t="s">
        <v>1009</v>
      </c>
      <c r="B9333" t="s">
        <v>977</v>
      </c>
      <c r="C9333" s="1">
        <v>45291</v>
      </c>
      <c r="D9333">
        <v>202</v>
      </c>
      <c r="E9333">
        <v>133</v>
      </c>
    </row>
    <row r="9334" spans="1:5" x14ac:dyDescent="0.2">
      <c r="A9334" t="s">
        <v>1009</v>
      </c>
      <c r="B9334" t="s">
        <v>1039</v>
      </c>
      <c r="C9334" s="1">
        <v>45291</v>
      </c>
      <c r="D9334">
        <v>916</v>
      </c>
      <c r="E9334">
        <v>219</v>
      </c>
    </row>
    <row r="9335" spans="1:5" x14ac:dyDescent="0.2">
      <c r="A9335" t="s">
        <v>1009</v>
      </c>
      <c r="B9335" t="s">
        <v>1105</v>
      </c>
      <c r="C9335" s="1">
        <v>45291</v>
      </c>
      <c r="D9335">
        <v>274</v>
      </c>
      <c r="E9335">
        <v>134</v>
      </c>
    </row>
    <row r="9336" spans="1:5" x14ac:dyDescent="0.2">
      <c r="A9336" t="s">
        <v>1009</v>
      </c>
      <c r="B9336" t="s">
        <v>953</v>
      </c>
      <c r="C9336" s="1">
        <v>45291</v>
      </c>
      <c r="D9336">
        <v>428</v>
      </c>
      <c r="E9336">
        <v>254</v>
      </c>
    </row>
    <row r="9337" spans="1:5" x14ac:dyDescent="0.2">
      <c r="A9337" t="s">
        <v>1009</v>
      </c>
      <c r="B9337" t="s">
        <v>927</v>
      </c>
      <c r="C9337" s="1">
        <v>45291</v>
      </c>
      <c r="D9337">
        <v>102</v>
      </c>
      <c r="E9337">
        <v>237</v>
      </c>
    </row>
    <row r="9338" spans="1:5" x14ac:dyDescent="0.2">
      <c r="A9338" t="s">
        <v>1009</v>
      </c>
      <c r="B9338" t="s">
        <v>1041</v>
      </c>
      <c r="C9338" s="1">
        <v>45291</v>
      </c>
      <c r="D9338">
        <v>697</v>
      </c>
      <c r="E9338">
        <v>260</v>
      </c>
    </row>
    <row r="9339" spans="1:5" x14ac:dyDescent="0.2">
      <c r="A9339" t="s">
        <v>1009</v>
      </c>
      <c r="B9339" t="s">
        <v>1042</v>
      </c>
      <c r="C9339" s="1">
        <v>45291</v>
      </c>
      <c r="D9339">
        <v>1100</v>
      </c>
      <c r="E9339">
        <v>144</v>
      </c>
    </row>
    <row r="9340" spans="1:5" x14ac:dyDescent="0.2">
      <c r="A9340" t="s">
        <v>1009</v>
      </c>
      <c r="B9340" t="s">
        <v>1043</v>
      </c>
      <c r="C9340" s="1">
        <v>45291</v>
      </c>
      <c r="D9340">
        <v>1025</v>
      </c>
      <c r="E9340">
        <v>241</v>
      </c>
    </row>
    <row r="9341" spans="1:5" x14ac:dyDescent="0.2">
      <c r="A9341" t="s">
        <v>1009</v>
      </c>
      <c r="B9341" t="s">
        <v>1044</v>
      </c>
      <c r="C9341" s="1">
        <v>45291</v>
      </c>
      <c r="D9341">
        <v>8</v>
      </c>
      <c r="E9341">
        <v>132</v>
      </c>
    </row>
    <row r="9342" spans="1:5" x14ac:dyDescent="0.2">
      <c r="A9342" t="s">
        <v>1009</v>
      </c>
      <c r="B9342" t="s">
        <v>1124</v>
      </c>
      <c r="C9342" s="1">
        <v>45291</v>
      </c>
      <c r="D9342">
        <v>362</v>
      </c>
      <c r="E9342">
        <v>264</v>
      </c>
    </row>
    <row r="9343" spans="1:5" x14ac:dyDescent="0.2">
      <c r="A9343" t="s">
        <v>1009</v>
      </c>
      <c r="B9343" t="s">
        <v>1046</v>
      </c>
      <c r="C9343" s="1">
        <v>45291</v>
      </c>
      <c r="D9343">
        <v>431</v>
      </c>
      <c r="E9343">
        <v>248</v>
      </c>
    </row>
    <row r="9344" spans="1:5" x14ac:dyDescent="0.2">
      <c r="A9344" t="s">
        <v>1009</v>
      </c>
      <c r="B9344" t="s">
        <v>1047</v>
      </c>
      <c r="C9344" s="1">
        <v>45291</v>
      </c>
      <c r="D9344">
        <v>617</v>
      </c>
      <c r="E9344">
        <v>163</v>
      </c>
    </row>
    <row r="9345" spans="1:5" x14ac:dyDescent="0.2">
      <c r="A9345" t="s">
        <v>1009</v>
      </c>
      <c r="B9345" t="s">
        <v>947</v>
      </c>
      <c r="C9345" s="1">
        <v>45291</v>
      </c>
      <c r="D9345">
        <v>94</v>
      </c>
      <c r="E9345">
        <v>291</v>
      </c>
    </row>
    <row r="9346" spans="1:5" x14ac:dyDescent="0.2">
      <c r="A9346" t="s">
        <v>1009</v>
      </c>
      <c r="B9346" t="s">
        <v>945</v>
      </c>
      <c r="C9346" s="1">
        <v>45291</v>
      </c>
      <c r="D9346">
        <v>631</v>
      </c>
      <c r="E9346">
        <v>77</v>
      </c>
    </row>
    <row r="9347" spans="1:5" x14ac:dyDescent="0.2">
      <c r="A9347" t="s">
        <v>1009</v>
      </c>
      <c r="B9347" t="s">
        <v>1068</v>
      </c>
      <c r="C9347" s="1">
        <v>45291</v>
      </c>
      <c r="D9347">
        <v>468</v>
      </c>
      <c r="E9347">
        <v>222</v>
      </c>
    </row>
    <row r="9348" spans="1:5" x14ac:dyDescent="0.2">
      <c r="A9348" t="s">
        <v>1009</v>
      </c>
      <c r="B9348" t="s">
        <v>966</v>
      </c>
      <c r="C9348" s="1">
        <v>45291</v>
      </c>
      <c r="D9348">
        <v>131</v>
      </c>
      <c r="E9348">
        <v>124</v>
      </c>
    </row>
    <row r="9349" spans="1:5" x14ac:dyDescent="0.2">
      <c r="A9349" t="s">
        <v>1009</v>
      </c>
      <c r="B9349" t="s">
        <v>1048</v>
      </c>
      <c r="C9349" s="1">
        <v>45291</v>
      </c>
      <c r="D9349">
        <v>34</v>
      </c>
      <c r="E9349">
        <v>218</v>
      </c>
    </row>
    <row r="9350" spans="1:5" x14ac:dyDescent="0.2">
      <c r="A9350" t="s">
        <v>1009</v>
      </c>
      <c r="B9350" t="s">
        <v>990</v>
      </c>
      <c r="C9350" s="1">
        <v>45291</v>
      </c>
      <c r="D9350">
        <v>427</v>
      </c>
      <c r="E9350">
        <v>271</v>
      </c>
    </row>
    <row r="9351" spans="1:5" x14ac:dyDescent="0.2">
      <c r="A9351" t="s">
        <v>1009</v>
      </c>
      <c r="B9351" t="s">
        <v>986</v>
      </c>
      <c r="C9351" s="1">
        <v>45291</v>
      </c>
      <c r="D9351">
        <v>909</v>
      </c>
      <c r="E9351">
        <v>140</v>
      </c>
    </row>
    <row r="9352" spans="1:5" x14ac:dyDescent="0.2">
      <c r="A9352" t="s">
        <v>1009</v>
      </c>
      <c r="B9352" t="s">
        <v>995</v>
      </c>
      <c r="C9352" s="1">
        <v>45291</v>
      </c>
      <c r="D9352">
        <v>263</v>
      </c>
      <c r="E9352">
        <v>90</v>
      </c>
    </row>
    <row r="9353" spans="1:5" x14ac:dyDescent="0.2">
      <c r="A9353" t="s">
        <v>1009</v>
      </c>
      <c r="B9353" t="s">
        <v>1091</v>
      </c>
      <c r="C9353" s="1">
        <v>45291</v>
      </c>
      <c r="D9353">
        <v>206</v>
      </c>
      <c r="E9353">
        <v>184</v>
      </c>
    </row>
    <row r="9354" spans="1:5" x14ac:dyDescent="0.2">
      <c r="A9354" t="s">
        <v>1009</v>
      </c>
      <c r="B9354" t="s">
        <v>1004</v>
      </c>
      <c r="C9354" s="1">
        <v>45291</v>
      </c>
      <c r="D9354">
        <v>492</v>
      </c>
      <c r="E9354">
        <v>251</v>
      </c>
    </row>
    <row r="9355" spans="1:5" x14ac:dyDescent="0.2">
      <c r="A9355" t="s">
        <v>1009</v>
      </c>
      <c r="B9355" t="s">
        <v>1118</v>
      </c>
      <c r="C9355" s="1">
        <v>45291</v>
      </c>
      <c r="D9355">
        <v>978</v>
      </c>
      <c r="E9355">
        <v>242</v>
      </c>
    </row>
    <row r="9356" spans="1:5" x14ac:dyDescent="0.2">
      <c r="A9356" t="s">
        <v>1009</v>
      </c>
      <c r="B9356" t="s">
        <v>943</v>
      </c>
      <c r="C9356" s="1">
        <v>45291</v>
      </c>
      <c r="D9356">
        <v>422</v>
      </c>
      <c r="E9356">
        <v>120</v>
      </c>
    </row>
    <row r="9357" spans="1:5" x14ac:dyDescent="0.2">
      <c r="A9357" t="s">
        <v>1009</v>
      </c>
      <c r="B9357" t="s">
        <v>1050</v>
      </c>
      <c r="C9357" s="1">
        <v>45291</v>
      </c>
      <c r="D9357">
        <v>1036</v>
      </c>
      <c r="E9357">
        <v>207</v>
      </c>
    </row>
    <row r="9358" spans="1:5" x14ac:dyDescent="0.2">
      <c r="A9358" t="s">
        <v>1009</v>
      </c>
      <c r="B9358" t="s">
        <v>998</v>
      </c>
      <c r="C9358" s="1">
        <v>45291</v>
      </c>
      <c r="D9358">
        <v>913</v>
      </c>
      <c r="E9358">
        <v>50</v>
      </c>
    </row>
    <row r="9359" spans="1:5" x14ac:dyDescent="0.2">
      <c r="A9359" t="s">
        <v>1009</v>
      </c>
      <c r="B9359" t="s">
        <v>1078</v>
      </c>
      <c r="C9359" s="1">
        <v>45291</v>
      </c>
      <c r="D9359">
        <v>392</v>
      </c>
      <c r="E9359">
        <v>152</v>
      </c>
    </row>
    <row r="9360" spans="1:5" x14ac:dyDescent="0.2">
      <c r="A9360" t="s">
        <v>1009</v>
      </c>
      <c r="B9360" t="s">
        <v>1051</v>
      </c>
      <c r="C9360" s="1">
        <v>45291</v>
      </c>
      <c r="D9360">
        <v>912</v>
      </c>
      <c r="E9360">
        <v>257</v>
      </c>
    </row>
    <row r="9361" spans="1:5" x14ac:dyDescent="0.2">
      <c r="A9361" t="s">
        <v>1009</v>
      </c>
      <c r="B9361" t="s">
        <v>991</v>
      </c>
      <c r="C9361" s="1">
        <v>45291</v>
      </c>
      <c r="D9361">
        <v>437</v>
      </c>
      <c r="E9361">
        <v>209</v>
      </c>
    </row>
    <row r="9362" spans="1:5" x14ac:dyDescent="0.2">
      <c r="A9362" t="s">
        <v>1009</v>
      </c>
      <c r="B9362" t="s">
        <v>920</v>
      </c>
      <c r="C9362" s="1">
        <v>45291</v>
      </c>
      <c r="D9362">
        <v>535</v>
      </c>
      <c r="E9362">
        <v>130</v>
      </c>
    </row>
    <row r="9363" spans="1:5" x14ac:dyDescent="0.2">
      <c r="A9363" t="s">
        <v>1009</v>
      </c>
      <c r="B9363" t="s">
        <v>962</v>
      </c>
      <c r="C9363" s="1">
        <v>45291</v>
      </c>
      <c r="D9363">
        <v>257</v>
      </c>
      <c r="E9363">
        <v>236</v>
      </c>
    </row>
    <row r="9364" spans="1:5" x14ac:dyDescent="0.2">
      <c r="A9364" t="s">
        <v>1009</v>
      </c>
      <c r="B9364" t="s">
        <v>959</v>
      </c>
      <c r="C9364" s="1">
        <v>45291</v>
      </c>
      <c r="D9364">
        <v>459</v>
      </c>
      <c r="E9364">
        <v>61</v>
      </c>
    </row>
    <row r="9365" spans="1:5" x14ac:dyDescent="0.2">
      <c r="A9365" t="s">
        <v>1009</v>
      </c>
      <c r="B9365" t="s">
        <v>1059</v>
      </c>
      <c r="C9365" s="1">
        <v>45291</v>
      </c>
      <c r="D9365">
        <v>811</v>
      </c>
      <c r="E9365">
        <v>201</v>
      </c>
    </row>
    <row r="9366" spans="1:5" x14ac:dyDescent="0.2">
      <c r="A9366" t="s">
        <v>1009</v>
      </c>
      <c r="B9366" t="s">
        <v>1069</v>
      </c>
      <c r="C9366" s="1">
        <v>45291</v>
      </c>
      <c r="D9366">
        <v>436</v>
      </c>
      <c r="E9366">
        <v>79</v>
      </c>
    </row>
    <row r="9367" spans="1:5" x14ac:dyDescent="0.2">
      <c r="A9367" t="s">
        <v>1009</v>
      </c>
      <c r="B9367" t="s">
        <v>1107</v>
      </c>
      <c r="C9367" s="1">
        <v>45291</v>
      </c>
      <c r="D9367">
        <v>848</v>
      </c>
      <c r="E9367">
        <v>79</v>
      </c>
    </row>
    <row r="9368" spans="1:5" x14ac:dyDescent="0.2">
      <c r="A9368" t="s">
        <v>1009</v>
      </c>
      <c r="B9368" t="s">
        <v>1053</v>
      </c>
      <c r="C9368" s="1">
        <v>45291</v>
      </c>
      <c r="D9368">
        <v>1185</v>
      </c>
      <c r="E9368">
        <v>186</v>
      </c>
    </row>
    <row r="9369" spans="1:5" x14ac:dyDescent="0.2">
      <c r="A9369" t="s">
        <v>1054</v>
      </c>
      <c r="B9369" t="s">
        <v>1027</v>
      </c>
      <c r="C9369" s="1">
        <v>45291</v>
      </c>
      <c r="D9369">
        <v>753</v>
      </c>
      <c r="E9369">
        <v>108</v>
      </c>
    </row>
    <row r="9370" spans="1:5" x14ac:dyDescent="0.2">
      <c r="A9370" t="s">
        <v>1054</v>
      </c>
      <c r="B9370" t="s">
        <v>932</v>
      </c>
      <c r="C9370" s="1">
        <v>45291</v>
      </c>
      <c r="D9370">
        <v>617</v>
      </c>
      <c r="E9370">
        <v>158</v>
      </c>
    </row>
    <row r="9371" spans="1:5" x14ac:dyDescent="0.2">
      <c r="A9371" t="s">
        <v>1054</v>
      </c>
      <c r="B9371" t="s">
        <v>1037</v>
      </c>
      <c r="C9371" s="1">
        <v>45291</v>
      </c>
      <c r="D9371">
        <v>977</v>
      </c>
      <c r="E9371">
        <v>276</v>
      </c>
    </row>
    <row r="9372" spans="1:5" x14ac:dyDescent="0.2">
      <c r="A9372" t="s">
        <v>1054</v>
      </c>
      <c r="B9372" t="s">
        <v>969</v>
      </c>
      <c r="C9372" s="1">
        <v>45291</v>
      </c>
      <c r="D9372">
        <v>129</v>
      </c>
      <c r="E9372">
        <v>299</v>
      </c>
    </row>
    <row r="9373" spans="1:5" x14ac:dyDescent="0.2">
      <c r="A9373" t="s">
        <v>1054</v>
      </c>
      <c r="B9373" t="s">
        <v>930</v>
      </c>
      <c r="C9373" s="1">
        <v>45291</v>
      </c>
      <c r="D9373">
        <v>457</v>
      </c>
      <c r="E9373">
        <v>188</v>
      </c>
    </row>
    <row r="9374" spans="1:5" x14ac:dyDescent="0.2">
      <c r="A9374" t="s">
        <v>1054</v>
      </c>
      <c r="B9374" t="s">
        <v>1036</v>
      </c>
      <c r="C9374" s="1">
        <v>45291</v>
      </c>
      <c r="D9374">
        <v>925</v>
      </c>
      <c r="E9374">
        <v>115</v>
      </c>
    </row>
    <row r="9375" spans="1:5" x14ac:dyDescent="0.2">
      <c r="A9375" t="s">
        <v>1054</v>
      </c>
      <c r="B9375" t="s">
        <v>919</v>
      </c>
      <c r="C9375" s="1">
        <v>45291</v>
      </c>
      <c r="D9375">
        <v>87</v>
      </c>
      <c r="E9375">
        <v>162</v>
      </c>
    </row>
    <row r="9376" spans="1:5" x14ac:dyDescent="0.2">
      <c r="A9376" t="s">
        <v>1054</v>
      </c>
      <c r="B9376" t="s">
        <v>925</v>
      </c>
      <c r="C9376" s="1">
        <v>45291</v>
      </c>
      <c r="D9376">
        <v>1037</v>
      </c>
      <c r="E9376">
        <v>165</v>
      </c>
    </row>
    <row r="9377" spans="1:5" x14ac:dyDescent="0.2">
      <c r="A9377" t="s">
        <v>1054</v>
      </c>
      <c r="B9377" t="s">
        <v>1086</v>
      </c>
      <c r="C9377" s="1">
        <v>45291</v>
      </c>
      <c r="D9377">
        <v>1096</v>
      </c>
      <c r="E9377">
        <v>196</v>
      </c>
    </row>
    <row r="9378" spans="1:5" x14ac:dyDescent="0.2">
      <c r="A9378" t="s">
        <v>1054</v>
      </c>
      <c r="B9378" t="s">
        <v>1028</v>
      </c>
      <c r="C9378" s="1">
        <v>45291</v>
      </c>
      <c r="D9378">
        <v>95</v>
      </c>
      <c r="E9378">
        <v>160</v>
      </c>
    </row>
    <row r="9379" spans="1:5" x14ac:dyDescent="0.2">
      <c r="A9379" t="s">
        <v>1054</v>
      </c>
      <c r="B9379" t="s">
        <v>920</v>
      </c>
      <c r="C9379" s="1">
        <v>45291</v>
      </c>
      <c r="D9379">
        <v>902</v>
      </c>
      <c r="E9379">
        <v>188</v>
      </c>
    </row>
    <row r="9380" spans="1:5" x14ac:dyDescent="0.2">
      <c r="A9380" t="s">
        <v>1054</v>
      </c>
      <c r="B9380" t="s">
        <v>997</v>
      </c>
      <c r="C9380" s="1">
        <v>45291</v>
      </c>
      <c r="D9380">
        <v>246</v>
      </c>
      <c r="E9380">
        <v>287</v>
      </c>
    </row>
    <row r="9381" spans="1:5" x14ac:dyDescent="0.2">
      <c r="A9381" t="s">
        <v>1054</v>
      </c>
      <c r="B9381" t="s">
        <v>1030</v>
      </c>
      <c r="C9381" s="1">
        <v>45291</v>
      </c>
      <c r="D9381">
        <v>19</v>
      </c>
      <c r="E9381">
        <v>234</v>
      </c>
    </row>
    <row r="9382" spans="1:5" x14ac:dyDescent="0.2">
      <c r="A9382" t="s">
        <v>1054</v>
      </c>
      <c r="B9382" t="s">
        <v>993</v>
      </c>
      <c r="C9382" s="1">
        <v>45291</v>
      </c>
      <c r="D9382">
        <v>826</v>
      </c>
      <c r="E9382">
        <v>192</v>
      </c>
    </row>
    <row r="9383" spans="1:5" x14ac:dyDescent="0.2">
      <c r="A9383" t="s">
        <v>1054</v>
      </c>
      <c r="B9383" t="s">
        <v>1056</v>
      </c>
      <c r="C9383" s="1">
        <v>45291</v>
      </c>
      <c r="D9383">
        <v>365</v>
      </c>
      <c r="E9383">
        <v>77</v>
      </c>
    </row>
    <row r="9384" spans="1:5" x14ac:dyDescent="0.2">
      <c r="A9384" t="s">
        <v>1054</v>
      </c>
      <c r="B9384" t="s">
        <v>1096</v>
      </c>
      <c r="C9384" s="1">
        <v>45291</v>
      </c>
      <c r="D9384">
        <v>476</v>
      </c>
      <c r="E9384">
        <v>240</v>
      </c>
    </row>
    <row r="9385" spans="1:5" x14ac:dyDescent="0.2">
      <c r="A9385" t="s">
        <v>1054</v>
      </c>
      <c r="B9385" t="s">
        <v>928</v>
      </c>
      <c r="C9385" s="1">
        <v>45291</v>
      </c>
      <c r="D9385">
        <v>261</v>
      </c>
      <c r="E9385">
        <v>265</v>
      </c>
    </row>
    <row r="9386" spans="1:5" x14ac:dyDescent="0.2">
      <c r="A9386" t="s">
        <v>1054</v>
      </c>
      <c r="B9386" t="s">
        <v>1058</v>
      </c>
      <c r="C9386" s="1">
        <v>45291</v>
      </c>
      <c r="D9386">
        <v>466</v>
      </c>
      <c r="E9386">
        <v>263</v>
      </c>
    </row>
    <row r="9387" spans="1:5" x14ac:dyDescent="0.2">
      <c r="A9387" t="s">
        <v>1054</v>
      </c>
      <c r="B9387" t="s">
        <v>1001</v>
      </c>
      <c r="C9387" s="1">
        <v>45291</v>
      </c>
      <c r="D9387">
        <v>736</v>
      </c>
      <c r="E9387">
        <v>298</v>
      </c>
    </row>
    <row r="9388" spans="1:5" x14ac:dyDescent="0.2">
      <c r="A9388" t="s">
        <v>1054</v>
      </c>
      <c r="B9388" t="s">
        <v>1121</v>
      </c>
      <c r="C9388" s="1">
        <v>45291</v>
      </c>
      <c r="D9388">
        <v>298</v>
      </c>
      <c r="E9388">
        <v>248</v>
      </c>
    </row>
    <row r="9389" spans="1:5" x14ac:dyDescent="0.2">
      <c r="A9389" t="s">
        <v>1054</v>
      </c>
      <c r="B9389" t="s">
        <v>1059</v>
      </c>
      <c r="C9389" s="1">
        <v>45291</v>
      </c>
      <c r="D9389">
        <v>135</v>
      </c>
      <c r="E9389">
        <v>206</v>
      </c>
    </row>
    <row r="9390" spans="1:5" x14ac:dyDescent="0.2">
      <c r="A9390" t="s">
        <v>1054</v>
      </c>
      <c r="B9390" t="s">
        <v>1004</v>
      </c>
      <c r="C9390" s="1">
        <v>45291</v>
      </c>
      <c r="D9390">
        <v>571</v>
      </c>
      <c r="E9390">
        <v>77</v>
      </c>
    </row>
    <row r="9391" spans="1:5" x14ac:dyDescent="0.2">
      <c r="A9391" t="s">
        <v>1054</v>
      </c>
      <c r="B9391" t="s">
        <v>1043</v>
      </c>
      <c r="C9391" s="1">
        <v>45291</v>
      </c>
      <c r="D9391">
        <v>753</v>
      </c>
      <c r="E9391">
        <v>79</v>
      </c>
    </row>
    <row r="9392" spans="1:5" x14ac:dyDescent="0.2">
      <c r="A9392" t="s">
        <v>1054</v>
      </c>
      <c r="B9392" t="s">
        <v>1087</v>
      </c>
      <c r="C9392" s="1">
        <v>45291</v>
      </c>
      <c r="D9392">
        <v>601</v>
      </c>
      <c r="E9392">
        <v>161</v>
      </c>
    </row>
    <row r="9393" spans="1:5" x14ac:dyDescent="0.2">
      <c r="A9393" t="s">
        <v>1054</v>
      </c>
      <c r="B9393" t="s">
        <v>964</v>
      </c>
      <c r="C9393" s="1">
        <v>45291</v>
      </c>
      <c r="D9393">
        <v>177</v>
      </c>
      <c r="E9393">
        <v>114</v>
      </c>
    </row>
    <row r="9394" spans="1:5" x14ac:dyDescent="0.2">
      <c r="A9394" t="s">
        <v>1054</v>
      </c>
      <c r="B9394" t="s">
        <v>998</v>
      </c>
      <c r="C9394" s="1">
        <v>45291</v>
      </c>
      <c r="D9394">
        <v>503</v>
      </c>
      <c r="E9394">
        <v>216</v>
      </c>
    </row>
    <row r="9395" spans="1:5" x14ac:dyDescent="0.2">
      <c r="A9395" t="s">
        <v>1054</v>
      </c>
      <c r="B9395" t="s">
        <v>1118</v>
      </c>
      <c r="C9395" s="1">
        <v>45291</v>
      </c>
      <c r="D9395">
        <v>691</v>
      </c>
      <c r="E9395">
        <v>288</v>
      </c>
    </row>
    <row r="9396" spans="1:5" x14ac:dyDescent="0.2">
      <c r="A9396" t="s">
        <v>1054</v>
      </c>
      <c r="B9396" t="s">
        <v>1031</v>
      </c>
      <c r="C9396" s="1">
        <v>45291</v>
      </c>
      <c r="D9396">
        <v>564</v>
      </c>
      <c r="E9396">
        <v>98</v>
      </c>
    </row>
    <row r="9397" spans="1:5" x14ac:dyDescent="0.2">
      <c r="A9397" t="s">
        <v>1054</v>
      </c>
      <c r="B9397" t="s">
        <v>1060</v>
      </c>
      <c r="C9397" s="1">
        <v>45291</v>
      </c>
      <c r="D9397">
        <v>969</v>
      </c>
      <c r="E9397">
        <v>140</v>
      </c>
    </row>
    <row r="9398" spans="1:5" x14ac:dyDescent="0.2">
      <c r="A9398" t="s">
        <v>1054</v>
      </c>
      <c r="B9398" t="s">
        <v>1061</v>
      </c>
      <c r="C9398" s="1">
        <v>45291</v>
      </c>
      <c r="D9398">
        <v>357</v>
      </c>
      <c r="E9398">
        <v>127</v>
      </c>
    </row>
    <row r="9399" spans="1:5" x14ac:dyDescent="0.2">
      <c r="A9399" t="s">
        <v>1054</v>
      </c>
      <c r="B9399" t="s">
        <v>973</v>
      </c>
      <c r="C9399" s="1">
        <v>45291</v>
      </c>
      <c r="D9399">
        <v>922</v>
      </c>
      <c r="E9399">
        <v>177</v>
      </c>
    </row>
    <row r="9400" spans="1:5" x14ac:dyDescent="0.2">
      <c r="A9400" t="s">
        <v>1054</v>
      </c>
      <c r="B9400" t="s">
        <v>918</v>
      </c>
      <c r="C9400" s="1">
        <v>45291</v>
      </c>
      <c r="D9400">
        <v>92</v>
      </c>
      <c r="E9400">
        <v>96</v>
      </c>
    </row>
    <row r="9401" spans="1:5" x14ac:dyDescent="0.2">
      <c r="A9401" t="s">
        <v>1054</v>
      </c>
      <c r="B9401" t="s">
        <v>986</v>
      </c>
      <c r="C9401" s="1">
        <v>45291</v>
      </c>
      <c r="D9401">
        <v>910</v>
      </c>
      <c r="E9401">
        <v>185</v>
      </c>
    </row>
    <row r="9402" spans="1:5" x14ac:dyDescent="0.2">
      <c r="A9402" t="s">
        <v>1054</v>
      </c>
      <c r="B9402" t="s">
        <v>1017</v>
      </c>
      <c r="C9402" s="1">
        <v>45291</v>
      </c>
      <c r="D9402">
        <v>708</v>
      </c>
      <c r="E9402">
        <v>167</v>
      </c>
    </row>
    <row r="9403" spans="1:5" x14ac:dyDescent="0.2">
      <c r="A9403" t="s">
        <v>1054</v>
      </c>
      <c r="B9403" t="s">
        <v>946</v>
      </c>
      <c r="C9403" s="1">
        <v>45291</v>
      </c>
      <c r="D9403">
        <v>774</v>
      </c>
      <c r="E9403">
        <v>241</v>
      </c>
    </row>
    <row r="9404" spans="1:5" x14ac:dyDescent="0.2">
      <c r="A9404" t="s">
        <v>1054</v>
      </c>
      <c r="B9404" t="s">
        <v>934</v>
      </c>
      <c r="C9404" s="1">
        <v>45291</v>
      </c>
      <c r="D9404">
        <v>497</v>
      </c>
      <c r="E9404">
        <v>93</v>
      </c>
    </row>
    <row r="9405" spans="1:5" x14ac:dyDescent="0.2">
      <c r="A9405" t="s">
        <v>1054</v>
      </c>
      <c r="B9405" t="s">
        <v>1062</v>
      </c>
      <c r="C9405" s="1">
        <v>45291</v>
      </c>
      <c r="D9405">
        <v>1</v>
      </c>
      <c r="E9405">
        <v>178</v>
      </c>
    </row>
    <row r="9406" spans="1:5" x14ac:dyDescent="0.2">
      <c r="A9406" t="s">
        <v>1054</v>
      </c>
      <c r="B9406" t="s">
        <v>960</v>
      </c>
      <c r="C9406" s="1">
        <v>45291</v>
      </c>
      <c r="D9406">
        <v>1072</v>
      </c>
      <c r="E9406">
        <v>232</v>
      </c>
    </row>
    <row r="9407" spans="1:5" x14ac:dyDescent="0.2">
      <c r="A9407" t="s">
        <v>1054</v>
      </c>
      <c r="B9407" t="s">
        <v>1082</v>
      </c>
      <c r="C9407" s="1">
        <v>45291</v>
      </c>
      <c r="D9407">
        <v>545</v>
      </c>
      <c r="E9407">
        <v>126</v>
      </c>
    </row>
    <row r="9408" spans="1:5" x14ac:dyDescent="0.2">
      <c r="A9408" t="s">
        <v>1054</v>
      </c>
      <c r="B9408" t="s">
        <v>1046</v>
      </c>
      <c r="C9408" s="1">
        <v>45291</v>
      </c>
      <c r="D9408">
        <v>1188</v>
      </c>
      <c r="E9408">
        <v>222</v>
      </c>
    </row>
    <row r="9409" spans="1:5" x14ac:dyDescent="0.2">
      <c r="A9409" t="s">
        <v>1054</v>
      </c>
      <c r="B9409" t="s">
        <v>958</v>
      </c>
      <c r="C9409" s="1">
        <v>45291</v>
      </c>
      <c r="D9409">
        <v>1177</v>
      </c>
      <c r="E9409">
        <v>128</v>
      </c>
    </row>
    <row r="9410" spans="1:5" x14ac:dyDescent="0.2">
      <c r="A9410" t="s">
        <v>1054</v>
      </c>
      <c r="B9410" t="s">
        <v>970</v>
      </c>
      <c r="C9410" s="1">
        <v>45291</v>
      </c>
      <c r="D9410">
        <v>843</v>
      </c>
      <c r="E9410">
        <v>248</v>
      </c>
    </row>
    <row r="9411" spans="1:5" x14ac:dyDescent="0.2">
      <c r="A9411" t="s">
        <v>1054</v>
      </c>
      <c r="B9411" t="s">
        <v>1064</v>
      </c>
      <c r="C9411" s="1">
        <v>45291</v>
      </c>
      <c r="D9411">
        <v>1042</v>
      </c>
      <c r="E9411">
        <v>56</v>
      </c>
    </row>
    <row r="9412" spans="1:5" x14ac:dyDescent="0.2">
      <c r="A9412" t="s">
        <v>1054</v>
      </c>
      <c r="B9412" t="s">
        <v>1035</v>
      </c>
      <c r="C9412" s="1">
        <v>45291</v>
      </c>
      <c r="D9412">
        <v>306</v>
      </c>
      <c r="E9412">
        <v>252</v>
      </c>
    </row>
    <row r="9413" spans="1:5" x14ac:dyDescent="0.2">
      <c r="A9413" t="s">
        <v>1054</v>
      </c>
      <c r="B9413" t="s">
        <v>985</v>
      </c>
      <c r="C9413" s="1">
        <v>45291</v>
      </c>
      <c r="D9413">
        <v>135</v>
      </c>
      <c r="E9413">
        <v>228</v>
      </c>
    </row>
    <row r="9414" spans="1:5" x14ac:dyDescent="0.2">
      <c r="A9414" t="s">
        <v>1054</v>
      </c>
      <c r="B9414" t="s">
        <v>1117</v>
      </c>
      <c r="C9414" s="1">
        <v>45291</v>
      </c>
      <c r="D9414">
        <v>278</v>
      </c>
      <c r="E9414">
        <v>138</v>
      </c>
    </row>
    <row r="9415" spans="1:5" x14ac:dyDescent="0.2">
      <c r="A9415" t="s">
        <v>1054</v>
      </c>
      <c r="B9415" t="s">
        <v>996</v>
      </c>
      <c r="C9415" s="1">
        <v>45291</v>
      </c>
      <c r="D9415">
        <v>446</v>
      </c>
      <c r="E9415">
        <v>218</v>
      </c>
    </row>
    <row r="9416" spans="1:5" x14ac:dyDescent="0.2">
      <c r="A9416" t="s">
        <v>1054</v>
      </c>
      <c r="B9416" t="s">
        <v>1010</v>
      </c>
      <c r="C9416" s="1">
        <v>45291</v>
      </c>
      <c r="D9416">
        <v>431</v>
      </c>
      <c r="E9416">
        <v>229</v>
      </c>
    </row>
    <row r="9417" spans="1:5" x14ac:dyDescent="0.2">
      <c r="A9417" t="s">
        <v>1054</v>
      </c>
      <c r="B9417" t="s">
        <v>957</v>
      </c>
      <c r="C9417" s="1">
        <v>45291</v>
      </c>
      <c r="D9417">
        <v>777</v>
      </c>
      <c r="E9417">
        <v>72</v>
      </c>
    </row>
    <row r="9418" spans="1:5" x14ac:dyDescent="0.2">
      <c r="A9418" t="s">
        <v>1054</v>
      </c>
      <c r="B9418" t="s">
        <v>1065</v>
      </c>
      <c r="C9418" s="1">
        <v>45291</v>
      </c>
      <c r="D9418">
        <v>232</v>
      </c>
      <c r="E9418">
        <v>181</v>
      </c>
    </row>
    <row r="9419" spans="1:5" x14ac:dyDescent="0.2">
      <c r="A9419" t="s">
        <v>1054</v>
      </c>
      <c r="B9419" t="s">
        <v>1066</v>
      </c>
      <c r="C9419" s="1">
        <v>45291</v>
      </c>
      <c r="D9419">
        <v>546</v>
      </c>
      <c r="E9419">
        <v>175</v>
      </c>
    </row>
    <row r="9420" spans="1:5" x14ac:dyDescent="0.2">
      <c r="A9420" t="s">
        <v>1054</v>
      </c>
      <c r="B9420" t="s">
        <v>1067</v>
      </c>
      <c r="C9420" s="1">
        <v>45291</v>
      </c>
      <c r="D9420">
        <v>777</v>
      </c>
      <c r="E9420">
        <v>56</v>
      </c>
    </row>
    <row r="9421" spans="1:5" x14ac:dyDescent="0.2">
      <c r="A9421" t="s">
        <v>1054</v>
      </c>
      <c r="B9421" t="s">
        <v>1038</v>
      </c>
      <c r="C9421" s="1">
        <v>45291</v>
      </c>
      <c r="D9421">
        <v>517</v>
      </c>
      <c r="E9421">
        <v>95</v>
      </c>
    </row>
    <row r="9422" spans="1:5" x14ac:dyDescent="0.2">
      <c r="A9422" t="s">
        <v>1054</v>
      </c>
      <c r="B9422" t="s">
        <v>976</v>
      </c>
      <c r="C9422" s="1">
        <v>45291</v>
      </c>
      <c r="D9422">
        <v>9</v>
      </c>
      <c r="E9422">
        <v>199</v>
      </c>
    </row>
    <row r="9423" spans="1:5" x14ac:dyDescent="0.2">
      <c r="A9423" t="s">
        <v>1054</v>
      </c>
      <c r="B9423" t="s">
        <v>1125</v>
      </c>
      <c r="C9423" s="1">
        <v>45291</v>
      </c>
      <c r="D9423">
        <v>62</v>
      </c>
      <c r="E9423">
        <v>271</v>
      </c>
    </row>
    <row r="9424" spans="1:5" x14ac:dyDescent="0.2">
      <c r="A9424" t="s">
        <v>1054</v>
      </c>
      <c r="B9424" t="s">
        <v>1068</v>
      </c>
      <c r="C9424" s="1">
        <v>45291</v>
      </c>
      <c r="D9424">
        <v>517</v>
      </c>
      <c r="E9424">
        <v>139</v>
      </c>
    </row>
    <row r="9425" spans="1:5" x14ac:dyDescent="0.2">
      <c r="A9425" t="s">
        <v>1054</v>
      </c>
      <c r="B9425" t="s">
        <v>1053</v>
      </c>
      <c r="C9425" s="1">
        <v>45291</v>
      </c>
      <c r="D9425">
        <v>545</v>
      </c>
      <c r="E9425">
        <v>54</v>
      </c>
    </row>
    <row r="9426" spans="1:5" x14ac:dyDescent="0.2">
      <c r="A9426" t="s">
        <v>1054</v>
      </c>
      <c r="B9426" t="s">
        <v>1012</v>
      </c>
      <c r="C9426" s="1">
        <v>45291</v>
      </c>
      <c r="D9426">
        <v>783</v>
      </c>
      <c r="E9426">
        <v>91</v>
      </c>
    </row>
    <row r="9427" spans="1:5" x14ac:dyDescent="0.2">
      <c r="A9427" t="s">
        <v>1054</v>
      </c>
      <c r="B9427" t="s">
        <v>1123</v>
      </c>
      <c r="C9427" s="1">
        <v>45291</v>
      </c>
      <c r="D9427">
        <v>763</v>
      </c>
      <c r="E9427">
        <v>177</v>
      </c>
    </row>
    <row r="9428" spans="1:5" x14ac:dyDescent="0.2">
      <c r="A9428" t="s">
        <v>1054</v>
      </c>
      <c r="B9428" t="s">
        <v>1069</v>
      </c>
      <c r="C9428" s="1">
        <v>45291</v>
      </c>
      <c r="D9428">
        <v>499</v>
      </c>
      <c r="E9428">
        <v>126</v>
      </c>
    </row>
    <row r="9429" spans="1:5" x14ac:dyDescent="0.2">
      <c r="A9429" t="s">
        <v>1054</v>
      </c>
      <c r="B9429" t="s">
        <v>1070</v>
      </c>
      <c r="C9429" s="1">
        <v>45291</v>
      </c>
      <c r="D9429">
        <v>976</v>
      </c>
      <c r="E9429">
        <v>84</v>
      </c>
    </row>
    <row r="9430" spans="1:5" x14ac:dyDescent="0.2">
      <c r="A9430" t="s">
        <v>1054</v>
      </c>
      <c r="B9430" t="s">
        <v>949</v>
      </c>
      <c r="C9430" s="1">
        <v>45291</v>
      </c>
      <c r="D9430">
        <v>802</v>
      </c>
      <c r="E9430">
        <v>228</v>
      </c>
    </row>
    <row r="9431" spans="1:5" x14ac:dyDescent="0.2">
      <c r="A9431" t="s">
        <v>1054</v>
      </c>
      <c r="B9431" t="s">
        <v>953</v>
      </c>
      <c r="C9431" s="1">
        <v>45291</v>
      </c>
      <c r="D9431">
        <v>1016</v>
      </c>
      <c r="E9431">
        <v>111</v>
      </c>
    </row>
    <row r="9432" spans="1:5" x14ac:dyDescent="0.2">
      <c r="A9432" t="s">
        <v>1054</v>
      </c>
      <c r="B9432" t="s">
        <v>991</v>
      </c>
      <c r="C9432" s="1">
        <v>45291</v>
      </c>
      <c r="D9432">
        <v>449</v>
      </c>
      <c r="E9432">
        <v>233</v>
      </c>
    </row>
    <row r="9433" spans="1:5" x14ac:dyDescent="0.2">
      <c r="A9433" t="s">
        <v>1054</v>
      </c>
      <c r="B9433" t="s">
        <v>1073</v>
      </c>
      <c r="C9433" s="1">
        <v>45291</v>
      </c>
      <c r="D9433">
        <v>260</v>
      </c>
      <c r="E9433">
        <v>250</v>
      </c>
    </row>
    <row r="9434" spans="1:5" x14ac:dyDescent="0.2">
      <c r="A9434" t="s">
        <v>1054</v>
      </c>
      <c r="B9434" t="s">
        <v>989</v>
      </c>
      <c r="C9434" s="1">
        <v>45291</v>
      </c>
      <c r="D9434">
        <v>986</v>
      </c>
      <c r="E9434">
        <v>85</v>
      </c>
    </row>
    <row r="9435" spans="1:5" x14ac:dyDescent="0.2">
      <c r="A9435" t="s">
        <v>1054</v>
      </c>
      <c r="B9435" t="s">
        <v>1092</v>
      </c>
      <c r="C9435" s="1">
        <v>45291</v>
      </c>
      <c r="D9435">
        <v>738</v>
      </c>
      <c r="E9435">
        <v>115</v>
      </c>
    </row>
    <row r="9436" spans="1:5" x14ac:dyDescent="0.2">
      <c r="A9436" t="s">
        <v>1054</v>
      </c>
      <c r="B9436" t="s">
        <v>1013</v>
      </c>
      <c r="C9436" s="1">
        <v>45291</v>
      </c>
      <c r="D9436">
        <v>1164</v>
      </c>
      <c r="E9436">
        <v>209</v>
      </c>
    </row>
    <row r="9437" spans="1:5" x14ac:dyDescent="0.2">
      <c r="A9437" t="s">
        <v>1054</v>
      </c>
      <c r="B9437" t="s">
        <v>1034</v>
      </c>
      <c r="C9437" s="1">
        <v>45291</v>
      </c>
      <c r="D9437">
        <v>247</v>
      </c>
      <c r="E9437">
        <v>198</v>
      </c>
    </row>
    <row r="9438" spans="1:5" x14ac:dyDescent="0.2">
      <c r="A9438" t="s">
        <v>1054</v>
      </c>
      <c r="B9438" t="s">
        <v>947</v>
      </c>
      <c r="C9438" s="1">
        <v>45291</v>
      </c>
      <c r="D9438">
        <v>413</v>
      </c>
      <c r="E9438">
        <v>256</v>
      </c>
    </row>
    <row r="9439" spans="1:5" x14ac:dyDescent="0.2">
      <c r="A9439" t="s">
        <v>1054</v>
      </c>
      <c r="B9439" t="s">
        <v>981</v>
      </c>
      <c r="C9439" s="1">
        <v>45291</v>
      </c>
      <c r="D9439">
        <v>229</v>
      </c>
      <c r="E9439">
        <v>146</v>
      </c>
    </row>
    <row r="9440" spans="1:5" x14ac:dyDescent="0.2">
      <c r="A9440" t="s">
        <v>1054</v>
      </c>
      <c r="B9440" t="s">
        <v>978</v>
      </c>
      <c r="C9440" s="1">
        <v>45291</v>
      </c>
      <c r="D9440">
        <v>273</v>
      </c>
      <c r="E9440">
        <v>225</v>
      </c>
    </row>
    <row r="9441" spans="1:5" x14ac:dyDescent="0.2">
      <c r="A9441" t="s">
        <v>1054</v>
      </c>
      <c r="B9441" t="s">
        <v>942</v>
      </c>
      <c r="C9441" s="1">
        <v>45291</v>
      </c>
      <c r="D9441">
        <v>573</v>
      </c>
      <c r="E9441">
        <v>200</v>
      </c>
    </row>
    <row r="9442" spans="1:5" x14ac:dyDescent="0.2">
      <c r="A9442" t="s">
        <v>1054</v>
      </c>
      <c r="B9442" t="s">
        <v>961</v>
      </c>
      <c r="C9442" s="1">
        <v>45291</v>
      </c>
      <c r="D9442">
        <v>579</v>
      </c>
      <c r="E9442">
        <v>84</v>
      </c>
    </row>
    <row r="9443" spans="1:5" x14ac:dyDescent="0.2">
      <c r="A9443" t="s">
        <v>1054</v>
      </c>
      <c r="B9443" t="s">
        <v>1008</v>
      </c>
      <c r="C9443" s="1">
        <v>45291</v>
      </c>
      <c r="D9443">
        <v>230</v>
      </c>
      <c r="E9443">
        <v>98</v>
      </c>
    </row>
    <row r="9444" spans="1:5" x14ac:dyDescent="0.2">
      <c r="A9444" t="s">
        <v>1054</v>
      </c>
      <c r="B9444" t="s">
        <v>1088</v>
      </c>
      <c r="C9444" s="1">
        <v>45291</v>
      </c>
      <c r="D9444">
        <v>893</v>
      </c>
      <c r="E9444">
        <v>158</v>
      </c>
    </row>
    <row r="9445" spans="1:5" x14ac:dyDescent="0.2">
      <c r="A9445" t="s">
        <v>1054</v>
      </c>
      <c r="B9445" t="s">
        <v>972</v>
      </c>
      <c r="C9445" s="1">
        <v>45291</v>
      </c>
      <c r="D9445">
        <v>191</v>
      </c>
      <c r="E9445">
        <v>205</v>
      </c>
    </row>
    <row r="9446" spans="1:5" x14ac:dyDescent="0.2">
      <c r="A9446" t="s">
        <v>1054</v>
      </c>
      <c r="B9446" t="s">
        <v>1077</v>
      </c>
      <c r="C9446" s="1">
        <v>45291</v>
      </c>
      <c r="D9446">
        <v>831</v>
      </c>
      <c r="E9446">
        <v>128</v>
      </c>
    </row>
    <row r="9447" spans="1:5" x14ac:dyDescent="0.2">
      <c r="A9447" t="s">
        <v>1054</v>
      </c>
      <c r="B9447" t="s">
        <v>1018</v>
      </c>
      <c r="C9447" s="1">
        <v>45291</v>
      </c>
      <c r="D9447">
        <v>427</v>
      </c>
      <c r="E9447">
        <v>234</v>
      </c>
    </row>
    <row r="9448" spans="1:5" x14ac:dyDescent="0.2">
      <c r="A9448" t="s">
        <v>1054</v>
      </c>
      <c r="B9448" t="s">
        <v>929</v>
      </c>
      <c r="C9448" s="1">
        <v>45291</v>
      </c>
      <c r="D9448">
        <v>82</v>
      </c>
      <c r="E9448">
        <v>215</v>
      </c>
    </row>
    <row r="9449" spans="1:5" x14ac:dyDescent="0.2">
      <c r="A9449" t="s">
        <v>1054</v>
      </c>
      <c r="B9449" t="s">
        <v>965</v>
      </c>
      <c r="C9449" s="1">
        <v>45291</v>
      </c>
      <c r="D9449">
        <v>1036</v>
      </c>
      <c r="E9449">
        <v>148</v>
      </c>
    </row>
    <row r="9450" spans="1:5" x14ac:dyDescent="0.2">
      <c r="A9450" t="s">
        <v>1054</v>
      </c>
      <c r="B9450" t="s">
        <v>1079</v>
      </c>
      <c r="C9450" s="1">
        <v>45291</v>
      </c>
      <c r="D9450">
        <v>455</v>
      </c>
      <c r="E9450">
        <v>135</v>
      </c>
    </row>
    <row r="9451" spans="1:5" x14ac:dyDescent="0.2">
      <c r="A9451" t="s">
        <v>1054</v>
      </c>
      <c r="B9451" t="s">
        <v>994</v>
      </c>
      <c r="C9451" s="1">
        <v>45291</v>
      </c>
      <c r="D9451">
        <v>423</v>
      </c>
      <c r="E9451">
        <v>137</v>
      </c>
    </row>
    <row r="9452" spans="1:5" x14ac:dyDescent="0.2">
      <c r="A9452" t="s">
        <v>1054</v>
      </c>
      <c r="B9452" t="s">
        <v>1014</v>
      </c>
      <c r="C9452" s="1">
        <v>45291</v>
      </c>
      <c r="D9452">
        <v>14</v>
      </c>
      <c r="E9452">
        <v>120</v>
      </c>
    </row>
    <row r="9453" spans="1:5" x14ac:dyDescent="0.2">
      <c r="A9453" t="s">
        <v>1054</v>
      </c>
      <c r="B9453" t="s">
        <v>963</v>
      </c>
      <c r="C9453" s="1">
        <v>45291</v>
      </c>
      <c r="D9453">
        <v>939</v>
      </c>
      <c r="E9453">
        <v>96</v>
      </c>
    </row>
    <row r="9454" spans="1:5" x14ac:dyDescent="0.2">
      <c r="A9454" t="s">
        <v>1080</v>
      </c>
      <c r="B9454" t="s">
        <v>973</v>
      </c>
      <c r="C9454" s="1">
        <v>45291</v>
      </c>
      <c r="D9454">
        <v>291</v>
      </c>
      <c r="E9454">
        <v>99</v>
      </c>
    </row>
    <row r="9455" spans="1:5" x14ac:dyDescent="0.2">
      <c r="A9455" t="s">
        <v>1080</v>
      </c>
      <c r="B9455" t="s">
        <v>953</v>
      </c>
      <c r="C9455" s="1">
        <v>45291</v>
      </c>
      <c r="D9455">
        <v>924</v>
      </c>
      <c r="E9455">
        <v>184</v>
      </c>
    </row>
    <row r="9456" spans="1:5" x14ac:dyDescent="0.2">
      <c r="A9456" t="s">
        <v>1080</v>
      </c>
      <c r="B9456" t="s">
        <v>1105</v>
      </c>
      <c r="C9456" s="1">
        <v>45291</v>
      </c>
      <c r="D9456">
        <v>428</v>
      </c>
      <c r="E9456">
        <v>99</v>
      </c>
    </row>
    <row r="9457" spans="1:5" x14ac:dyDescent="0.2">
      <c r="A9457" t="s">
        <v>1080</v>
      </c>
      <c r="B9457" t="s">
        <v>949</v>
      </c>
      <c r="C9457" s="1">
        <v>45291</v>
      </c>
      <c r="D9457">
        <v>125</v>
      </c>
      <c r="E9457">
        <v>171</v>
      </c>
    </row>
    <row r="9458" spans="1:5" x14ac:dyDescent="0.2">
      <c r="A9458" t="s">
        <v>1080</v>
      </c>
      <c r="B9458" t="s">
        <v>1043</v>
      </c>
      <c r="C9458" s="1">
        <v>45291</v>
      </c>
      <c r="D9458">
        <v>516</v>
      </c>
      <c r="E9458">
        <v>143</v>
      </c>
    </row>
    <row r="9459" spans="1:5" x14ac:dyDescent="0.2">
      <c r="A9459" t="s">
        <v>1080</v>
      </c>
      <c r="B9459" t="s">
        <v>1082</v>
      </c>
      <c r="C9459" s="1">
        <v>45291</v>
      </c>
      <c r="D9459">
        <v>421</v>
      </c>
      <c r="E9459">
        <v>89</v>
      </c>
    </row>
    <row r="9460" spans="1:5" x14ac:dyDescent="0.2">
      <c r="A9460" t="s">
        <v>1080</v>
      </c>
      <c r="B9460" t="s">
        <v>1059</v>
      </c>
      <c r="C9460" s="1">
        <v>45291</v>
      </c>
      <c r="D9460">
        <v>147</v>
      </c>
      <c r="E9460">
        <v>185</v>
      </c>
    </row>
    <row r="9461" spans="1:5" x14ac:dyDescent="0.2">
      <c r="A9461" t="s">
        <v>1080</v>
      </c>
      <c r="B9461" t="s">
        <v>1015</v>
      </c>
      <c r="C9461" s="1">
        <v>45291</v>
      </c>
      <c r="D9461">
        <v>83</v>
      </c>
      <c r="E9461">
        <v>268</v>
      </c>
    </row>
    <row r="9462" spans="1:5" x14ac:dyDescent="0.2">
      <c r="A9462" t="s">
        <v>1080</v>
      </c>
      <c r="B9462" t="s">
        <v>1076</v>
      </c>
      <c r="C9462" s="1">
        <v>45291</v>
      </c>
      <c r="D9462">
        <v>533</v>
      </c>
      <c r="E9462">
        <v>144</v>
      </c>
    </row>
    <row r="9463" spans="1:5" x14ac:dyDescent="0.2">
      <c r="A9463" t="s">
        <v>1080</v>
      </c>
      <c r="B9463" t="s">
        <v>921</v>
      </c>
      <c r="C9463" s="1">
        <v>45291</v>
      </c>
      <c r="D9463">
        <v>315</v>
      </c>
      <c r="E9463">
        <v>242</v>
      </c>
    </row>
    <row r="9464" spans="1:5" x14ac:dyDescent="0.2">
      <c r="A9464" t="s">
        <v>1080</v>
      </c>
      <c r="B9464" t="s">
        <v>1084</v>
      </c>
      <c r="C9464" s="1">
        <v>45291</v>
      </c>
      <c r="D9464">
        <v>31</v>
      </c>
      <c r="E9464">
        <v>127</v>
      </c>
    </row>
    <row r="9465" spans="1:5" x14ac:dyDescent="0.2">
      <c r="A9465" t="s">
        <v>1080</v>
      </c>
      <c r="B9465" t="s">
        <v>1086</v>
      </c>
      <c r="C9465" s="1">
        <v>45291</v>
      </c>
      <c r="D9465">
        <v>1107</v>
      </c>
      <c r="E9465">
        <v>85</v>
      </c>
    </row>
    <row r="9466" spans="1:5" x14ac:dyDescent="0.2">
      <c r="A9466" t="s">
        <v>1080</v>
      </c>
      <c r="B9466" t="s">
        <v>924</v>
      </c>
      <c r="C9466" s="1">
        <v>45291</v>
      </c>
      <c r="D9466">
        <v>551</v>
      </c>
      <c r="E9466">
        <v>137</v>
      </c>
    </row>
    <row r="9467" spans="1:5" x14ac:dyDescent="0.2">
      <c r="A9467" t="s">
        <v>1080</v>
      </c>
      <c r="B9467" t="s">
        <v>1018</v>
      </c>
      <c r="C9467" s="1">
        <v>45291</v>
      </c>
      <c r="D9467">
        <v>713</v>
      </c>
      <c r="E9467">
        <v>219</v>
      </c>
    </row>
    <row r="9468" spans="1:5" x14ac:dyDescent="0.2">
      <c r="A9468" t="s">
        <v>1080</v>
      </c>
      <c r="B9468" t="s">
        <v>1050</v>
      </c>
      <c r="C9468" s="1">
        <v>45291</v>
      </c>
      <c r="D9468">
        <v>382</v>
      </c>
      <c r="E9468">
        <v>185</v>
      </c>
    </row>
    <row r="9469" spans="1:5" x14ac:dyDescent="0.2">
      <c r="A9469" t="s">
        <v>1080</v>
      </c>
      <c r="B9469" t="s">
        <v>974</v>
      </c>
      <c r="C9469" s="1">
        <v>45291</v>
      </c>
      <c r="D9469">
        <v>34</v>
      </c>
      <c r="E9469">
        <v>124</v>
      </c>
    </row>
    <row r="9470" spans="1:5" x14ac:dyDescent="0.2">
      <c r="A9470" t="s">
        <v>1080</v>
      </c>
      <c r="B9470" t="s">
        <v>961</v>
      </c>
      <c r="C9470" s="1">
        <v>45291</v>
      </c>
      <c r="D9470">
        <v>756</v>
      </c>
      <c r="E9470">
        <v>286</v>
      </c>
    </row>
    <row r="9471" spans="1:5" x14ac:dyDescent="0.2">
      <c r="A9471" t="s">
        <v>1080</v>
      </c>
      <c r="B9471" t="s">
        <v>1006</v>
      </c>
      <c r="C9471" s="1">
        <v>45291</v>
      </c>
      <c r="D9471">
        <v>965</v>
      </c>
      <c r="E9471">
        <v>70</v>
      </c>
    </row>
    <row r="9472" spans="1:5" x14ac:dyDescent="0.2">
      <c r="A9472" t="s">
        <v>1080</v>
      </c>
      <c r="B9472" t="s">
        <v>1087</v>
      </c>
      <c r="C9472" s="1">
        <v>45291</v>
      </c>
      <c r="D9472">
        <v>1100</v>
      </c>
      <c r="E9472">
        <v>51</v>
      </c>
    </row>
    <row r="9473" spans="1:5" x14ac:dyDescent="0.2">
      <c r="A9473" t="s">
        <v>1080</v>
      </c>
      <c r="B9473" t="s">
        <v>971</v>
      </c>
      <c r="C9473" s="1">
        <v>45291</v>
      </c>
      <c r="D9473">
        <v>1142</v>
      </c>
      <c r="E9473">
        <v>75</v>
      </c>
    </row>
    <row r="9474" spans="1:5" x14ac:dyDescent="0.2">
      <c r="A9474" t="s">
        <v>1080</v>
      </c>
      <c r="B9474" t="s">
        <v>1088</v>
      </c>
      <c r="C9474" s="1">
        <v>45291</v>
      </c>
      <c r="D9474">
        <v>944</v>
      </c>
      <c r="E9474">
        <v>100</v>
      </c>
    </row>
    <row r="9475" spans="1:5" x14ac:dyDescent="0.2">
      <c r="A9475" t="s">
        <v>1080</v>
      </c>
      <c r="B9475" t="s">
        <v>994</v>
      </c>
      <c r="C9475" s="1">
        <v>45291</v>
      </c>
      <c r="D9475">
        <v>165</v>
      </c>
      <c r="E9475">
        <v>142</v>
      </c>
    </row>
    <row r="9476" spans="1:5" x14ac:dyDescent="0.2">
      <c r="A9476" t="s">
        <v>1080</v>
      </c>
      <c r="B9476" t="s">
        <v>922</v>
      </c>
      <c r="C9476" s="1">
        <v>45291</v>
      </c>
      <c r="D9476">
        <v>66</v>
      </c>
      <c r="E9476">
        <v>240</v>
      </c>
    </row>
    <row r="9477" spans="1:5" x14ac:dyDescent="0.2">
      <c r="A9477" t="s">
        <v>1080</v>
      </c>
      <c r="B9477" t="s">
        <v>1089</v>
      </c>
      <c r="C9477" s="1">
        <v>45291</v>
      </c>
      <c r="D9477">
        <v>112</v>
      </c>
      <c r="E9477">
        <v>54</v>
      </c>
    </row>
    <row r="9478" spans="1:5" x14ac:dyDescent="0.2">
      <c r="A9478" t="s">
        <v>1080</v>
      </c>
      <c r="B9478" t="s">
        <v>1056</v>
      </c>
      <c r="C9478" s="1">
        <v>45291</v>
      </c>
      <c r="D9478">
        <v>211</v>
      </c>
      <c r="E9478">
        <v>185</v>
      </c>
    </row>
    <row r="9479" spans="1:5" x14ac:dyDescent="0.2">
      <c r="A9479" t="s">
        <v>1080</v>
      </c>
      <c r="B9479" t="s">
        <v>1061</v>
      </c>
      <c r="C9479" s="1">
        <v>45291</v>
      </c>
      <c r="D9479">
        <v>780</v>
      </c>
      <c r="E9479">
        <v>142</v>
      </c>
    </row>
    <row r="9480" spans="1:5" x14ac:dyDescent="0.2">
      <c r="A9480" t="s">
        <v>1080</v>
      </c>
      <c r="B9480" t="s">
        <v>1064</v>
      </c>
      <c r="C9480" s="1">
        <v>45291</v>
      </c>
      <c r="D9480">
        <v>530</v>
      </c>
      <c r="E9480">
        <v>89</v>
      </c>
    </row>
    <row r="9481" spans="1:5" x14ac:dyDescent="0.2">
      <c r="A9481" t="s">
        <v>1080</v>
      </c>
      <c r="B9481" t="s">
        <v>1026</v>
      </c>
      <c r="C9481" s="1">
        <v>45291</v>
      </c>
      <c r="D9481">
        <v>779</v>
      </c>
      <c r="E9481">
        <v>263</v>
      </c>
    </row>
    <row r="9482" spans="1:5" x14ac:dyDescent="0.2">
      <c r="A9482" t="s">
        <v>1080</v>
      </c>
      <c r="B9482" t="s">
        <v>1037</v>
      </c>
      <c r="C9482" s="1">
        <v>45291</v>
      </c>
      <c r="D9482">
        <v>909</v>
      </c>
      <c r="E9482">
        <v>251</v>
      </c>
    </row>
    <row r="9483" spans="1:5" x14ac:dyDescent="0.2">
      <c r="A9483" t="s">
        <v>1080</v>
      </c>
      <c r="B9483" t="s">
        <v>1090</v>
      </c>
      <c r="C9483" s="1">
        <v>45291</v>
      </c>
      <c r="D9483">
        <v>256</v>
      </c>
      <c r="E9483">
        <v>278</v>
      </c>
    </row>
    <row r="9484" spans="1:5" x14ac:dyDescent="0.2">
      <c r="A9484" t="s">
        <v>1080</v>
      </c>
      <c r="B9484" t="s">
        <v>956</v>
      </c>
      <c r="C9484" s="1">
        <v>45291</v>
      </c>
      <c r="D9484">
        <v>274</v>
      </c>
      <c r="E9484">
        <v>129</v>
      </c>
    </row>
    <row r="9485" spans="1:5" x14ac:dyDescent="0.2">
      <c r="A9485" t="s">
        <v>1080</v>
      </c>
      <c r="B9485" t="s">
        <v>1063</v>
      </c>
      <c r="C9485" s="1">
        <v>45291</v>
      </c>
      <c r="D9485">
        <v>188</v>
      </c>
      <c r="E9485">
        <v>114</v>
      </c>
    </row>
    <row r="9486" spans="1:5" x14ac:dyDescent="0.2">
      <c r="A9486" t="s">
        <v>1080</v>
      </c>
      <c r="B9486" t="s">
        <v>1091</v>
      </c>
      <c r="C9486" s="1">
        <v>45291</v>
      </c>
      <c r="D9486">
        <v>604</v>
      </c>
      <c r="E9486">
        <v>120</v>
      </c>
    </row>
    <row r="9487" spans="1:5" x14ac:dyDescent="0.2">
      <c r="A9487" t="s">
        <v>1080</v>
      </c>
      <c r="B9487" t="s">
        <v>990</v>
      </c>
      <c r="C9487" s="1">
        <v>45291</v>
      </c>
      <c r="D9487">
        <v>410</v>
      </c>
      <c r="E9487">
        <v>159</v>
      </c>
    </row>
    <row r="9488" spans="1:5" x14ac:dyDescent="0.2">
      <c r="A9488" t="s">
        <v>1080</v>
      </c>
      <c r="B9488" t="s">
        <v>1092</v>
      </c>
      <c r="C9488" s="1">
        <v>45291</v>
      </c>
      <c r="D9488">
        <v>518</v>
      </c>
      <c r="E9488">
        <v>171</v>
      </c>
    </row>
    <row r="9489" spans="1:5" x14ac:dyDescent="0.2">
      <c r="A9489" t="s">
        <v>1080</v>
      </c>
      <c r="B9489" t="s">
        <v>1093</v>
      </c>
      <c r="C9489" s="1">
        <v>45291</v>
      </c>
      <c r="D9489">
        <v>874</v>
      </c>
      <c r="E9489">
        <v>148</v>
      </c>
    </row>
    <row r="9490" spans="1:5" x14ac:dyDescent="0.2">
      <c r="A9490" t="s">
        <v>1080</v>
      </c>
      <c r="B9490" t="s">
        <v>919</v>
      </c>
      <c r="C9490" s="1">
        <v>45291</v>
      </c>
      <c r="D9490">
        <v>543</v>
      </c>
      <c r="E9490">
        <v>66</v>
      </c>
    </row>
    <row r="9491" spans="1:5" x14ac:dyDescent="0.2">
      <c r="A9491" t="s">
        <v>1080</v>
      </c>
      <c r="B9491" t="s">
        <v>929</v>
      </c>
      <c r="C9491" s="1">
        <v>45291</v>
      </c>
      <c r="D9491">
        <v>609</v>
      </c>
      <c r="E9491">
        <v>153</v>
      </c>
    </row>
    <row r="9492" spans="1:5" x14ac:dyDescent="0.2">
      <c r="A9492" t="s">
        <v>1080</v>
      </c>
      <c r="B9492" t="s">
        <v>970</v>
      </c>
      <c r="C9492" s="1">
        <v>45291</v>
      </c>
      <c r="D9492">
        <v>254</v>
      </c>
      <c r="E9492">
        <v>119</v>
      </c>
    </row>
    <row r="9493" spans="1:5" x14ac:dyDescent="0.2">
      <c r="A9493" t="s">
        <v>1080</v>
      </c>
      <c r="B9493" t="s">
        <v>935</v>
      </c>
      <c r="C9493" s="1">
        <v>45291</v>
      </c>
      <c r="D9493">
        <v>357</v>
      </c>
      <c r="E9493">
        <v>61</v>
      </c>
    </row>
    <row r="9494" spans="1:5" x14ac:dyDescent="0.2">
      <c r="A9494" t="s">
        <v>1080</v>
      </c>
      <c r="B9494" t="s">
        <v>933</v>
      </c>
      <c r="C9494" s="1">
        <v>45291</v>
      </c>
      <c r="D9494">
        <v>1063</v>
      </c>
      <c r="E9494">
        <v>269</v>
      </c>
    </row>
    <row r="9495" spans="1:5" x14ac:dyDescent="0.2">
      <c r="A9495" t="s">
        <v>1080</v>
      </c>
      <c r="B9495" t="s">
        <v>1060</v>
      </c>
      <c r="C9495" s="1">
        <v>45291</v>
      </c>
      <c r="D9495">
        <v>849</v>
      </c>
      <c r="E9495">
        <v>125</v>
      </c>
    </row>
    <row r="9496" spans="1:5" x14ac:dyDescent="0.2">
      <c r="A9496" t="s">
        <v>1080</v>
      </c>
      <c r="B9496" t="s">
        <v>1035</v>
      </c>
      <c r="C9496" s="1">
        <v>45291</v>
      </c>
      <c r="D9496">
        <v>451</v>
      </c>
      <c r="E9496">
        <v>255</v>
      </c>
    </row>
    <row r="9497" spans="1:5" x14ac:dyDescent="0.2">
      <c r="A9497" t="s">
        <v>1080</v>
      </c>
      <c r="B9497" t="s">
        <v>1004</v>
      </c>
      <c r="C9497" s="1">
        <v>45291</v>
      </c>
      <c r="D9497">
        <v>856</v>
      </c>
      <c r="E9497">
        <v>234</v>
      </c>
    </row>
    <row r="9498" spans="1:5" x14ac:dyDescent="0.2">
      <c r="A9498" t="s">
        <v>1080</v>
      </c>
      <c r="B9498" t="s">
        <v>992</v>
      </c>
      <c r="C9498" s="1">
        <v>45291</v>
      </c>
      <c r="D9498">
        <v>607</v>
      </c>
      <c r="E9498">
        <v>160</v>
      </c>
    </row>
    <row r="9499" spans="1:5" x14ac:dyDescent="0.2">
      <c r="A9499" t="s">
        <v>1080</v>
      </c>
      <c r="B9499" t="s">
        <v>1045</v>
      </c>
      <c r="C9499" s="1">
        <v>45291</v>
      </c>
      <c r="D9499">
        <v>761</v>
      </c>
      <c r="E9499">
        <v>216</v>
      </c>
    </row>
    <row r="9500" spans="1:5" x14ac:dyDescent="0.2">
      <c r="A9500" t="s">
        <v>1080</v>
      </c>
      <c r="B9500" t="s">
        <v>1094</v>
      </c>
      <c r="C9500" s="1">
        <v>45291</v>
      </c>
      <c r="D9500">
        <v>370</v>
      </c>
      <c r="E9500">
        <v>166</v>
      </c>
    </row>
    <row r="9501" spans="1:5" x14ac:dyDescent="0.2">
      <c r="A9501" t="s">
        <v>1080</v>
      </c>
      <c r="B9501" t="s">
        <v>947</v>
      </c>
      <c r="C9501" s="1">
        <v>45291</v>
      </c>
      <c r="D9501">
        <v>546</v>
      </c>
      <c r="E9501">
        <v>256</v>
      </c>
    </row>
    <row r="9502" spans="1:5" x14ac:dyDescent="0.2">
      <c r="A9502" t="s">
        <v>1080</v>
      </c>
      <c r="B9502" t="s">
        <v>932</v>
      </c>
      <c r="C9502" s="1">
        <v>45291</v>
      </c>
      <c r="D9502">
        <v>1067</v>
      </c>
      <c r="E9502">
        <v>151</v>
      </c>
    </row>
    <row r="9503" spans="1:5" x14ac:dyDescent="0.2">
      <c r="A9503" t="s">
        <v>1080</v>
      </c>
      <c r="B9503" t="s">
        <v>1065</v>
      </c>
      <c r="C9503" s="1">
        <v>45291</v>
      </c>
      <c r="D9503">
        <v>157</v>
      </c>
      <c r="E9503">
        <v>95</v>
      </c>
    </row>
    <row r="9504" spans="1:5" x14ac:dyDescent="0.2">
      <c r="A9504" t="s">
        <v>1080</v>
      </c>
      <c r="B9504" t="s">
        <v>982</v>
      </c>
      <c r="C9504" s="1">
        <v>45291</v>
      </c>
      <c r="D9504">
        <v>572</v>
      </c>
      <c r="E9504">
        <v>226</v>
      </c>
    </row>
    <row r="9505" spans="1:5" x14ac:dyDescent="0.2">
      <c r="A9505" t="s">
        <v>1080</v>
      </c>
      <c r="B9505" t="s">
        <v>1095</v>
      </c>
      <c r="C9505" s="1">
        <v>45291</v>
      </c>
      <c r="D9505">
        <v>1002</v>
      </c>
      <c r="E9505">
        <v>227</v>
      </c>
    </row>
    <row r="9506" spans="1:5" x14ac:dyDescent="0.2">
      <c r="A9506" t="s">
        <v>1080</v>
      </c>
      <c r="B9506" t="s">
        <v>978</v>
      </c>
      <c r="C9506" s="1">
        <v>45291</v>
      </c>
      <c r="D9506">
        <v>332</v>
      </c>
      <c r="E9506">
        <v>262</v>
      </c>
    </row>
    <row r="9507" spans="1:5" x14ac:dyDescent="0.2">
      <c r="A9507" t="s">
        <v>1080</v>
      </c>
      <c r="B9507" t="s">
        <v>937</v>
      </c>
      <c r="C9507" s="1">
        <v>45291</v>
      </c>
      <c r="D9507">
        <v>620</v>
      </c>
      <c r="E9507">
        <v>136</v>
      </c>
    </row>
    <row r="9508" spans="1:5" x14ac:dyDescent="0.2">
      <c r="A9508" t="s">
        <v>1080</v>
      </c>
      <c r="B9508" t="s">
        <v>1038</v>
      </c>
      <c r="C9508" s="1">
        <v>45291</v>
      </c>
      <c r="D9508">
        <v>744</v>
      </c>
      <c r="E9508">
        <v>217</v>
      </c>
    </row>
    <row r="9509" spans="1:5" x14ac:dyDescent="0.2">
      <c r="A9509" t="s">
        <v>1080</v>
      </c>
      <c r="B9509" t="s">
        <v>965</v>
      </c>
      <c r="C9509" s="1">
        <v>45291</v>
      </c>
      <c r="D9509">
        <v>350</v>
      </c>
      <c r="E9509">
        <v>87</v>
      </c>
    </row>
    <row r="9510" spans="1:5" x14ac:dyDescent="0.2">
      <c r="A9510" t="s">
        <v>1080</v>
      </c>
      <c r="B9510" t="s">
        <v>927</v>
      </c>
      <c r="C9510" s="1">
        <v>45291</v>
      </c>
      <c r="D9510">
        <v>361</v>
      </c>
      <c r="E9510">
        <v>221</v>
      </c>
    </row>
    <row r="9511" spans="1:5" x14ac:dyDescent="0.2">
      <c r="A9511" t="s">
        <v>1080</v>
      </c>
      <c r="B9511" t="s">
        <v>1102</v>
      </c>
      <c r="C9511" s="1">
        <v>45291</v>
      </c>
      <c r="D9511">
        <v>243</v>
      </c>
      <c r="E9511">
        <v>160</v>
      </c>
    </row>
    <row r="9512" spans="1:5" x14ac:dyDescent="0.2">
      <c r="A9512" t="s">
        <v>1080</v>
      </c>
      <c r="B9512" t="s">
        <v>1096</v>
      </c>
      <c r="C9512" s="1">
        <v>45291</v>
      </c>
      <c r="D9512">
        <v>496</v>
      </c>
      <c r="E9512">
        <v>281</v>
      </c>
    </row>
    <row r="9513" spans="1:5" x14ac:dyDescent="0.2">
      <c r="A9513" t="s">
        <v>1080</v>
      </c>
      <c r="B9513" t="s">
        <v>1055</v>
      </c>
      <c r="C9513" s="1">
        <v>45291</v>
      </c>
      <c r="D9513">
        <v>996</v>
      </c>
      <c r="E9513">
        <v>162</v>
      </c>
    </row>
    <row r="9514" spans="1:5" x14ac:dyDescent="0.2">
      <c r="A9514" t="s">
        <v>1080</v>
      </c>
      <c r="B9514" t="s">
        <v>1123</v>
      </c>
      <c r="C9514" s="1">
        <v>45291</v>
      </c>
      <c r="D9514">
        <v>515</v>
      </c>
      <c r="E9514">
        <v>202</v>
      </c>
    </row>
    <row r="9515" spans="1:5" x14ac:dyDescent="0.2">
      <c r="A9515" t="s">
        <v>1080</v>
      </c>
      <c r="B9515" t="s">
        <v>964</v>
      </c>
      <c r="C9515" s="1">
        <v>45291</v>
      </c>
      <c r="D9515">
        <v>885</v>
      </c>
      <c r="E9515">
        <v>252</v>
      </c>
    </row>
    <row r="9516" spans="1:5" x14ac:dyDescent="0.2">
      <c r="A9516" t="s">
        <v>1080</v>
      </c>
      <c r="B9516" t="s">
        <v>1039</v>
      </c>
      <c r="C9516" s="1">
        <v>45291</v>
      </c>
      <c r="D9516">
        <v>344</v>
      </c>
      <c r="E9516">
        <v>143</v>
      </c>
    </row>
    <row r="9517" spans="1:5" x14ac:dyDescent="0.2">
      <c r="A9517" t="s">
        <v>1080</v>
      </c>
      <c r="B9517" t="s">
        <v>1049</v>
      </c>
      <c r="C9517" s="1">
        <v>45291</v>
      </c>
      <c r="D9517">
        <v>104</v>
      </c>
      <c r="E9517">
        <v>152</v>
      </c>
    </row>
    <row r="9518" spans="1:5" x14ac:dyDescent="0.2">
      <c r="A9518" t="s">
        <v>1080</v>
      </c>
      <c r="B9518" t="s">
        <v>945</v>
      </c>
      <c r="C9518" s="1">
        <v>45291</v>
      </c>
      <c r="D9518">
        <v>143</v>
      </c>
      <c r="E9518">
        <v>165</v>
      </c>
    </row>
    <row r="9519" spans="1:5" x14ac:dyDescent="0.2">
      <c r="A9519" t="s">
        <v>1080</v>
      </c>
      <c r="B9519" t="s">
        <v>1031</v>
      </c>
      <c r="C9519" s="1">
        <v>45291</v>
      </c>
      <c r="D9519">
        <v>770</v>
      </c>
      <c r="E9519">
        <v>159</v>
      </c>
    </row>
    <row r="9520" spans="1:5" x14ac:dyDescent="0.2">
      <c r="A9520" t="s">
        <v>1080</v>
      </c>
      <c r="B9520" t="s">
        <v>960</v>
      </c>
      <c r="C9520" s="1">
        <v>45291</v>
      </c>
      <c r="D9520">
        <v>631</v>
      </c>
      <c r="E9520">
        <v>254</v>
      </c>
    </row>
    <row r="9521" spans="1:5" x14ac:dyDescent="0.2">
      <c r="A9521" t="s">
        <v>1080</v>
      </c>
      <c r="B9521" t="s">
        <v>1099</v>
      </c>
      <c r="C9521" s="1">
        <v>45291</v>
      </c>
      <c r="D9521">
        <v>189</v>
      </c>
      <c r="E9521">
        <v>148</v>
      </c>
    </row>
    <row r="9522" spans="1:5" x14ac:dyDescent="0.2">
      <c r="A9522" t="s">
        <v>1080</v>
      </c>
      <c r="B9522" t="s">
        <v>1023</v>
      </c>
      <c r="C9522" s="1">
        <v>45291</v>
      </c>
      <c r="D9522">
        <v>484</v>
      </c>
      <c r="E9522">
        <v>271</v>
      </c>
    </row>
    <row r="9523" spans="1:5" x14ac:dyDescent="0.2">
      <c r="A9523" t="s">
        <v>1080</v>
      </c>
      <c r="B9523" t="s">
        <v>918</v>
      </c>
      <c r="C9523" s="1">
        <v>45291</v>
      </c>
      <c r="D9523">
        <v>114</v>
      </c>
      <c r="E9523">
        <v>62</v>
      </c>
    </row>
    <row r="9524" spans="1:5" x14ac:dyDescent="0.2">
      <c r="A9524" t="s">
        <v>1080</v>
      </c>
      <c r="B9524" t="s">
        <v>1070</v>
      </c>
      <c r="C9524" s="1">
        <v>45291</v>
      </c>
      <c r="D9524">
        <v>248</v>
      </c>
      <c r="E9524">
        <v>181</v>
      </c>
    </row>
    <row r="9525" spans="1:5" x14ac:dyDescent="0.2">
      <c r="A9525" t="s">
        <v>1080</v>
      </c>
      <c r="B9525" t="s">
        <v>952</v>
      </c>
      <c r="C9525" s="1">
        <v>45291</v>
      </c>
      <c r="D9525">
        <v>1087</v>
      </c>
      <c r="E9525">
        <v>151</v>
      </c>
    </row>
    <row r="9526" spans="1:5" x14ac:dyDescent="0.2">
      <c r="A9526" t="s">
        <v>1080</v>
      </c>
      <c r="B9526" t="s">
        <v>940</v>
      </c>
      <c r="C9526" s="1">
        <v>45291</v>
      </c>
      <c r="D9526">
        <v>83</v>
      </c>
      <c r="E9526">
        <v>147</v>
      </c>
    </row>
    <row r="9527" spans="1:5" x14ac:dyDescent="0.2">
      <c r="A9527" t="s">
        <v>1080</v>
      </c>
      <c r="B9527" t="s">
        <v>948</v>
      </c>
      <c r="C9527" s="1">
        <v>45291</v>
      </c>
      <c r="D9527">
        <v>1171</v>
      </c>
      <c r="E9527">
        <v>87</v>
      </c>
    </row>
    <row r="9528" spans="1:5" x14ac:dyDescent="0.2">
      <c r="A9528" t="s">
        <v>1080</v>
      </c>
      <c r="B9528" t="s">
        <v>1100</v>
      </c>
      <c r="C9528" s="1">
        <v>45291</v>
      </c>
      <c r="D9528">
        <v>1127</v>
      </c>
      <c r="E9528">
        <v>261</v>
      </c>
    </row>
    <row r="9529" spans="1:5" x14ac:dyDescent="0.2">
      <c r="A9529" t="s">
        <v>1080</v>
      </c>
      <c r="B9529" t="s">
        <v>993</v>
      </c>
      <c r="C9529" s="1">
        <v>45291</v>
      </c>
      <c r="D9529">
        <v>574</v>
      </c>
      <c r="E9529">
        <v>299</v>
      </c>
    </row>
    <row r="9530" spans="1:5" x14ac:dyDescent="0.2">
      <c r="A9530" t="s">
        <v>1080</v>
      </c>
      <c r="B9530" t="s">
        <v>938</v>
      </c>
      <c r="C9530" s="1">
        <v>45291</v>
      </c>
      <c r="D9530">
        <v>616</v>
      </c>
      <c r="E9530">
        <v>224</v>
      </c>
    </row>
    <row r="9531" spans="1:5" x14ac:dyDescent="0.2">
      <c r="A9531" t="s">
        <v>1080</v>
      </c>
      <c r="B9531" t="s">
        <v>1036</v>
      </c>
      <c r="C9531" s="1">
        <v>45291</v>
      </c>
      <c r="D9531">
        <v>485</v>
      </c>
      <c r="E9531">
        <v>203</v>
      </c>
    </row>
    <row r="9532" spans="1:5" x14ac:dyDescent="0.2">
      <c r="A9532" t="s">
        <v>1080</v>
      </c>
      <c r="B9532" t="s">
        <v>1072</v>
      </c>
      <c r="C9532" s="1">
        <v>45291</v>
      </c>
      <c r="D9532">
        <v>523</v>
      </c>
      <c r="E9532">
        <v>229</v>
      </c>
    </row>
    <row r="9533" spans="1:5" x14ac:dyDescent="0.2">
      <c r="A9533" t="s">
        <v>1080</v>
      </c>
      <c r="B9533" t="s">
        <v>923</v>
      </c>
      <c r="C9533" s="1">
        <v>45291</v>
      </c>
      <c r="D9533">
        <v>50</v>
      </c>
      <c r="E9533">
        <v>168</v>
      </c>
    </row>
    <row r="9534" spans="1:5" x14ac:dyDescent="0.2">
      <c r="A9534" t="s">
        <v>1101</v>
      </c>
      <c r="B9534" t="s">
        <v>922</v>
      </c>
      <c r="C9534" s="1">
        <v>45291</v>
      </c>
      <c r="D9534">
        <v>765</v>
      </c>
      <c r="E9534">
        <v>154</v>
      </c>
    </row>
    <row r="9535" spans="1:5" x14ac:dyDescent="0.2">
      <c r="A9535" t="s">
        <v>1101</v>
      </c>
      <c r="B9535" t="s">
        <v>1049</v>
      </c>
      <c r="C9535" s="1">
        <v>45291</v>
      </c>
      <c r="D9535">
        <v>1137</v>
      </c>
      <c r="E9535">
        <v>275</v>
      </c>
    </row>
    <row r="9536" spans="1:5" x14ac:dyDescent="0.2">
      <c r="A9536" t="s">
        <v>1101</v>
      </c>
      <c r="B9536" t="s">
        <v>1097</v>
      </c>
      <c r="C9536" s="1">
        <v>45291</v>
      </c>
      <c r="D9536">
        <v>578</v>
      </c>
      <c r="E9536">
        <v>131</v>
      </c>
    </row>
    <row r="9537" spans="1:5" x14ac:dyDescent="0.2">
      <c r="A9537" t="s">
        <v>1101</v>
      </c>
      <c r="B9537" t="s">
        <v>1102</v>
      </c>
      <c r="C9537" s="1">
        <v>45291</v>
      </c>
      <c r="D9537">
        <v>579</v>
      </c>
      <c r="E9537">
        <v>68</v>
      </c>
    </row>
    <row r="9538" spans="1:5" x14ac:dyDescent="0.2">
      <c r="A9538" t="s">
        <v>1101</v>
      </c>
      <c r="B9538" t="s">
        <v>1065</v>
      </c>
      <c r="C9538" s="1">
        <v>45291</v>
      </c>
      <c r="D9538">
        <v>1029</v>
      </c>
      <c r="E9538">
        <v>300</v>
      </c>
    </row>
    <row r="9539" spans="1:5" x14ac:dyDescent="0.2">
      <c r="A9539" t="s">
        <v>1101</v>
      </c>
      <c r="B9539" t="s">
        <v>971</v>
      </c>
      <c r="C9539" s="1">
        <v>45291</v>
      </c>
      <c r="D9539">
        <v>834</v>
      </c>
      <c r="E9539">
        <v>123</v>
      </c>
    </row>
    <row r="9540" spans="1:5" x14ac:dyDescent="0.2">
      <c r="A9540" t="s">
        <v>1101</v>
      </c>
      <c r="B9540" t="s">
        <v>942</v>
      </c>
      <c r="C9540" s="1">
        <v>45291</v>
      </c>
      <c r="D9540">
        <v>392</v>
      </c>
      <c r="E9540">
        <v>64</v>
      </c>
    </row>
    <row r="9541" spans="1:5" x14ac:dyDescent="0.2">
      <c r="A9541" t="s">
        <v>1101</v>
      </c>
      <c r="B9541" t="s">
        <v>965</v>
      </c>
      <c r="C9541" s="1">
        <v>45291</v>
      </c>
      <c r="D9541">
        <v>142</v>
      </c>
      <c r="E9541">
        <v>91</v>
      </c>
    </row>
    <row r="9542" spans="1:5" x14ac:dyDescent="0.2">
      <c r="A9542" t="s">
        <v>1101</v>
      </c>
      <c r="B9542" t="s">
        <v>1103</v>
      </c>
      <c r="C9542" s="1">
        <v>45291</v>
      </c>
      <c r="D9542">
        <v>19</v>
      </c>
      <c r="E9542">
        <v>194</v>
      </c>
    </row>
    <row r="9543" spans="1:5" x14ac:dyDescent="0.2">
      <c r="A9543" t="s">
        <v>1101</v>
      </c>
      <c r="B9543" t="s">
        <v>1000</v>
      </c>
      <c r="C9543" s="1">
        <v>45291</v>
      </c>
      <c r="D9543">
        <v>125</v>
      </c>
      <c r="E9543">
        <v>168</v>
      </c>
    </row>
    <row r="9544" spans="1:5" x14ac:dyDescent="0.2">
      <c r="A9544" t="s">
        <v>1101</v>
      </c>
      <c r="B9544" t="s">
        <v>1002</v>
      </c>
      <c r="C9544" s="1">
        <v>45291</v>
      </c>
      <c r="D9544">
        <v>824</v>
      </c>
      <c r="E9544">
        <v>84</v>
      </c>
    </row>
    <row r="9545" spans="1:5" x14ac:dyDescent="0.2">
      <c r="A9545" t="s">
        <v>1101</v>
      </c>
      <c r="B9545" t="s">
        <v>946</v>
      </c>
      <c r="C9545" s="1">
        <v>45291</v>
      </c>
      <c r="D9545">
        <v>301</v>
      </c>
      <c r="E9545">
        <v>209</v>
      </c>
    </row>
    <row r="9546" spans="1:5" x14ac:dyDescent="0.2">
      <c r="A9546" t="s">
        <v>1101</v>
      </c>
      <c r="B9546" t="s">
        <v>1061</v>
      </c>
      <c r="C9546" s="1">
        <v>45291</v>
      </c>
      <c r="D9546">
        <v>648</v>
      </c>
      <c r="E9546">
        <v>67</v>
      </c>
    </row>
    <row r="9547" spans="1:5" x14ac:dyDescent="0.2">
      <c r="A9547" t="s">
        <v>1101</v>
      </c>
      <c r="B9547" t="s">
        <v>1124</v>
      </c>
      <c r="C9547" s="1">
        <v>45291</v>
      </c>
      <c r="D9547">
        <v>681</v>
      </c>
      <c r="E9547">
        <v>277</v>
      </c>
    </row>
    <row r="9548" spans="1:5" x14ac:dyDescent="0.2">
      <c r="A9548" t="s">
        <v>1101</v>
      </c>
      <c r="B9548" t="s">
        <v>1085</v>
      </c>
      <c r="C9548" s="1">
        <v>45291</v>
      </c>
      <c r="D9548">
        <v>988</v>
      </c>
      <c r="E9548">
        <v>57</v>
      </c>
    </row>
    <row r="9549" spans="1:5" x14ac:dyDescent="0.2">
      <c r="A9549" t="s">
        <v>1101</v>
      </c>
      <c r="B9549" t="s">
        <v>1104</v>
      </c>
      <c r="C9549" s="1">
        <v>45291</v>
      </c>
      <c r="D9549">
        <v>254</v>
      </c>
      <c r="E9549">
        <v>226</v>
      </c>
    </row>
    <row r="9550" spans="1:5" x14ac:dyDescent="0.2">
      <c r="A9550" t="s">
        <v>1101</v>
      </c>
      <c r="B9550" t="s">
        <v>994</v>
      </c>
      <c r="C9550" s="1">
        <v>45291</v>
      </c>
      <c r="D9550">
        <v>209</v>
      </c>
      <c r="E9550">
        <v>122</v>
      </c>
    </row>
    <row r="9551" spans="1:5" x14ac:dyDescent="0.2">
      <c r="A9551" t="s">
        <v>1101</v>
      </c>
      <c r="B9551" t="s">
        <v>1057</v>
      </c>
      <c r="C9551" s="1">
        <v>45291</v>
      </c>
      <c r="D9551">
        <v>197</v>
      </c>
      <c r="E9551">
        <v>50</v>
      </c>
    </row>
    <row r="9552" spans="1:5" x14ac:dyDescent="0.2">
      <c r="A9552" t="s">
        <v>1101</v>
      </c>
      <c r="B9552" t="s">
        <v>924</v>
      </c>
      <c r="C9552" s="1">
        <v>45291</v>
      </c>
      <c r="D9552">
        <v>871</v>
      </c>
      <c r="E9552">
        <v>279</v>
      </c>
    </row>
    <row r="9553" spans="1:5" x14ac:dyDescent="0.2">
      <c r="A9553" t="s">
        <v>1101</v>
      </c>
      <c r="B9553" t="s">
        <v>1021</v>
      </c>
      <c r="C9553" s="1">
        <v>45291</v>
      </c>
      <c r="D9553">
        <v>1068</v>
      </c>
      <c r="E9553">
        <v>56</v>
      </c>
    </row>
    <row r="9554" spans="1:5" x14ac:dyDescent="0.2">
      <c r="A9554" t="s">
        <v>1101</v>
      </c>
      <c r="B9554" t="s">
        <v>1066</v>
      </c>
      <c r="C9554" s="1">
        <v>45291</v>
      </c>
      <c r="D9554">
        <v>804</v>
      </c>
      <c r="E9554">
        <v>203</v>
      </c>
    </row>
    <row r="9555" spans="1:5" x14ac:dyDescent="0.2">
      <c r="A9555" t="s">
        <v>1101</v>
      </c>
      <c r="B9555" t="s">
        <v>1011</v>
      </c>
      <c r="C9555" s="1">
        <v>45291</v>
      </c>
      <c r="D9555">
        <v>435</v>
      </c>
      <c r="E9555">
        <v>271</v>
      </c>
    </row>
    <row r="9556" spans="1:5" x14ac:dyDescent="0.2">
      <c r="A9556" t="s">
        <v>1101</v>
      </c>
      <c r="B9556" t="s">
        <v>919</v>
      </c>
      <c r="C9556" s="1">
        <v>45291</v>
      </c>
      <c r="D9556">
        <v>575</v>
      </c>
      <c r="E9556">
        <v>291</v>
      </c>
    </row>
    <row r="9557" spans="1:5" x14ac:dyDescent="0.2">
      <c r="A9557" t="s">
        <v>1101</v>
      </c>
      <c r="B9557" t="s">
        <v>1063</v>
      </c>
      <c r="C9557" s="1">
        <v>45291</v>
      </c>
      <c r="D9557">
        <v>544</v>
      </c>
      <c r="E9557">
        <v>273</v>
      </c>
    </row>
    <row r="9558" spans="1:5" x14ac:dyDescent="0.2">
      <c r="A9558" t="s">
        <v>1101</v>
      </c>
      <c r="B9558" t="s">
        <v>921</v>
      </c>
      <c r="C9558" s="1">
        <v>45291</v>
      </c>
      <c r="D9558">
        <v>1095</v>
      </c>
      <c r="E9558">
        <v>128</v>
      </c>
    </row>
    <row r="9559" spans="1:5" x14ac:dyDescent="0.2">
      <c r="A9559" t="s">
        <v>1101</v>
      </c>
      <c r="B9559" t="s">
        <v>996</v>
      </c>
      <c r="C9559" s="1">
        <v>45291</v>
      </c>
      <c r="D9559">
        <v>864</v>
      </c>
      <c r="E9559">
        <v>102</v>
      </c>
    </row>
    <row r="9560" spans="1:5" x14ac:dyDescent="0.2">
      <c r="A9560" t="s">
        <v>1101</v>
      </c>
      <c r="B9560" t="s">
        <v>962</v>
      </c>
      <c r="C9560" s="1">
        <v>45291</v>
      </c>
      <c r="D9560">
        <v>1098</v>
      </c>
      <c r="E9560">
        <v>238</v>
      </c>
    </row>
    <row r="9561" spans="1:5" x14ac:dyDescent="0.2">
      <c r="A9561" t="s">
        <v>1101</v>
      </c>
      <c r="B9561" t="s">
        <v>1044</v>
      </c>
      <c r="C9561" s="1">
        <v>45291</v>
      </c>
      <c r="D9561">
        <v>575</v>
      </c>
      <c r="E9561">
        <v>263</v>
      </c>
    </row>
    <row r="9562" spans="1:5" x14ac:dyDescent="0.2">
      <c r="A9562" t="s">
        <v>1101</v>
      </c>
      <c r="B9562" t="s">
        <v>1088</v>
      </c>
      <c r="C9562" s="1">
        <v>45291</v>
      </c>
      <c r="D9562">
        <v>137</v>
      </c>
      <c r="E9562">
        <v>267</v>
      </c>
    </row>
    <row r="9563" spans="1:5" x14ac:dyDescent="0.2">
      <c r="A9563" t="s">
        <v>1101</v>
      </c>
      <c r="B9563" t="s">
        <v>999</v>
      </c>
      <c r="C9563" s="1">
        <v>45291</v>
      </c>
      <c r="D9563">
        <v>239</v>
      </c>
      <c r="E9563">
        <v>239</v>
      </c>
    </row>
    <row r="9564" spans="1:5" x14ac:dyDescent="0.2">
      <c r="A9564" t="s">
        <v>1101</v>
      </c>
      <c r="B9564" t="s">
        <v>920</v>
      </c>
      <c r="C9564" s="1">
        <v>45291</v>
      </c>
      <c r="D9564">
        <v>52</v>
      </c>
      <c r="E9564">
        <v>256</v>
      </c>
    </row>
    <row r="9565" spans="1:5" x14ac:dyDescent="0.2">
      <c r="A9565" t="s">
        <v>1101</v>
      </c>
      <c r="B9565" t="s">
        <v>998</v>
      </c>
      <c r="C9565" s="1">
        <v>45291</v>
      </c>
      <c r="D9565">
        <v>548</v>
      </c>
      <c r="E9565">
        <v>213</v>
      </c>
    </row>
    <row r="9566" spans="1:5" x14ac:dyDescent="0.2">
      <c r="A9566" t="s">
        <v>1101</v>
      </c>
      <c r="B9566" t="s">
        <v>967</v>
      </c>
      <c r="C9566" s="1">
        <v>45291</v>
      </c>
      <c r="D9566">
        <v>638</v>
      </c>
      <c r="E9566">
        <v>161</v>
      </c>
    </row>
    <row r="9567" spans="1:5" x14ac:dyDescent="0.2">
      <c r="A9567" t="s">
        <v>1101</v>
      </c>
      <c r="B9567" t="s">
        <v>940</v>
      </c>
      <c r="C9567" s="1">
        <v>45291</v>
      </c>
      <c r="D9567">
        <v>182</v>
      </c>
      <c r="E9567">
        <v>98</v>
      </c>
    </row>
    <row r="9568" spans="1:5" x14ac:dyDescent="0.2">
      <c r="A9568" t="s">
        <v>1101</v>
      </c>
      <c r="B9568" t="s">
        <v>1047</v>
      </c>
      <c r="C9568" s="1">
        <v>45291</v>
      </c>
      <c r="D9568">
        <v>34</v>
      </c>
      <c r="E9568">
        <v>201</v>
      </c>
    </row>
    <row r="9569" spans="1:5" x14ac:dyDescent="0.2">
      <c r="A9569" t="s">
        <v>1101</v>
      </c>
      <c r="B9569" t="s">
        <v>932</v>
      </c>
      <c r="C9569" s="1">
        <v>45291</v>
      </c>
      <c r="D9569">
        <v>184</v>
      </c>
      <c r="E9569">
        <v>64</v>
      </c>
    </row>
    <row r="9570" spans="1:5" x14ac:dyDescent="0.2">
      <c r="A9570" t="s">
        <v>1101</v>
      </c>
      <c r="B9570" t="s">
        <v>981</v>
      </c>
      <c r="C9570" s="1">
        <v>45291</v>
      </c>
      <c r="D9570">
        <v>738</v>
      </c>
      <c r="E9570">
        <v>137</v>
      </c>
    </row>
    <row r="9571" spans="1:5" x14ac:dyDescent="0.2">
      <c r="A9571" t="s">
        <v>1101</v>
      </c>
      <c r="B9571" t="s">
        <v>975</v>
      </c>
      <c r="C9571" s="1">
        <v>45291</v>
      </c>
      <c r="D9571">
        <v>363</v>
      </c>
      <c r="E9571">
        <v>152</v>
      </c>
    </row>
    <row r="9572" spans="1:5" x14ac:dyDescent="0.2">
      <c r="A9572" t="s">
        <v>1101</v>
      </c>
      <c r="B9572" t="s">
        <v>1084</v>
      </c>
      <c r="C9572" s="1">
        <v>45291</v>
      </c>
      <c r="D9572">
        <v>1013</v>
      </c>
      <c r="E9572">
        <v>274</v>
      </c>
    </row>
    <row r="9573" spans="1:5" x14ac:dyDescent="0.2">
      <c r="A9573" t="s">
        <v>1101</v>
      </c>
      <c r="B9573" t="s">
        <v>1004</v>
      </c>
      <c r="C9573" s="1">
        <v>45291</v>
      </c>
      <c r="D9573">
        <v>813</v>
      </c>
      <c r="E9573">
        <v>290</v>
      </c>
    </row>
    <row r="9574" spans="1:5" x14ac:dyDescent="0.2">
      <c r="A9574" t="s">
        <v>1101</v>
      </c>
      <c r="B9574" t="s">
        <v>933</v>
      </c>
      <c r="C9574" s="1">
        <v>45291</v>
      </c>
      <c r="D9574">
        <v>400</v>
      </c>
      <c r="E9574">
        <v>51</v>
      </c>
    </row>
    <row r="9575" spans="1:5" x14ac:dyDescent="0.2">
      <c r="A9575" t="s">
        <v>1101</v>
      </c>
      <c r="B9575" t="s">
        <v>1028</v>
      </c>
      <c r="C9575" s="1">
        <v>45291</v>
      </c>
      <c r="D9575">
        <v>819</v>
      </c>
      <c r="E9575">
        <v>215</v>
      </c>
    </row>
    <row r="9576" spans="1:5" x14ac:dyDescent="0.2">
      <c r="A9576" t="s">
        <v>1101</v>
      </c>
      <c r="B9576" t="s">
        <v>1070</v>
      </c>
      <c r="C9576" s="1">
        <v>45291</v>
      </c>
      <c r="D9576">
        <v>179</v>
      </c>
      <c r="E9576">
        <v>104</v>
      </c>
    </row>
    <row r="9577" spans="1:5" x14ac:dyDescent="0.2">
      <c r="A9577" t="s">
        <v>1101</v>
      </c>
      <c r="B9577" t="s">
        <v>1059</v>
      </c>
      <c r="C9577" s="1">
        <v>45291</v>
      </c>
      <c r="D9577">
        <v>187</v>
      </c>
      <c r="E9577">
        <v>155</v>
      </c>
    </row>
    <row r="9578" spans="1:5" x14ac:dyDescent="0.2">
      <c r="A9578" t="s">
        <v>1101</v>
      </c>
      <c r="B9578" t="s">
        <v>1030</v>
      </c>
      <c r="C9578" s="1">
        <v>45291</v>
      </c>
      <c r="D9578">
        <v>41</v>
      </c>
      <c r="E9578">
        <v>111</v>
      </c>
    </row>
    <row r="9579" spans="1:5" x14ac:dyDescent="0.2">
      <c r="A9579" t="s">
        <v>1101</v>
      </c>
      <c r="B9579" t="s">
        <v>1075</v>
      </c>
      <c r="C9579" s="1">
        <v>45291</v>
      </c>
      <c r="D9579">
        <v>980</v>
      </c>
      <c r="E9579">
        <v>290</v>
      </c>
    </row>
    <row r="9580" spans="1:5" x14ac:dyDescent="0.2">
      <c r="A9580" t="s">
        <v>1101</v>
      </c>
      <c r="B9580" t="s">
        <v>987</v>
      </c>
      <c r="C9580" s="1">
        <v>45291</v>
      </c>
      <c r="D9580">
        <v>761</v>
      </c>
      <c r="E9580">
        <v>153</v>
      </c>
    </row>
    <row r="9581" spans="1:5" x14ac:dyDescent="0.2">
      <c r="A9581" t="s">
        <v>1101</v>
      </c>
      <c r="B9581" t="s">
        <v>973</v>
      </c>
      <c r="C9581" s="1">
        <v>45291</v>
      </c>
      <c r="D9581">
        <v>203</v>
      </c>
      <c r="E9581">
        <v>293</v>
      </c>
    </row>
    <row r="9582" spans="1:5" x14ac:dyDescent="0.2">
      <c r="A9582" t="s">
        <v>1101</v>
      </c>
      <c r="B9582" t="s">
        <v>951</v>
      </c>
      <c r="C9582" s="1">
        <v>45291</v>
      </c>
      <c r="D9582">
        <v>479</v>
      </c>
      <c r="E9582">
        <v>230</v>
      </c>
    </row>
    <row r="9583" spans="1:5" x14ac:dyDescent="0.2">
      <c r="A9583" t="s">
        <v>1101</v>
      </c>
      <c r="B9583" t="s">
        <v>918</v>
      </c>
      <c r="C9583" s="1">
        <v>45291</v>
      </c>
      <c r="D9583">
        <v>1064</v>
      </c>
      <c r="E9583">
        <v>231</v>
      </c>
    </row>
    <row r="9584" spans="1:5" x14ac:dyDescent="0.2">
      <c r="A9584" t="s">
        <v>1101</v>
      </c>
      <c r="B9584" t="s">
        <v>957</v>
      </c>
      <c r="C9584" s="1">
        <v>45291</v>
      </c>
      <c r="D9584">
        <v>1101</v>
      </c>
      <c r="E9584">
        <v>198</v>
      </c>
    </row>
    <row r="9585" spans="1:5" x14ac:dyDescent="0.2">
      <c r="A9585" t="s">
        <v>1101</v>
      </c>
      <c r="B9585" t="s">
        <v>1020</v>
      </c>
      <c r="C9585" s="1">
        <v>45291</v>
      </c>
      <c r="D9585">
        <v>1098</v>
      </c>
      <c r="E9585">
        <v>246</v>
      </c>
    </row>
    <row r="9586" spans="1:5" x14ac:dyDescent="0.2">
      <c r="A9586" t="s">
        <v>1101</v>
      </c>
      <c r="B9586" t="s">
        <v>1046</v>
      </c>
      <c r="C9586" s="1">
        <v>45291</v>
      </c>
      <c r="D9586">
        <v>1097</v>
      </c>
      <c r="E9586">
        <v>57</v>
      </c>
    </row>
    <row r="9587" spans="1:5" x14ac:dyDescent="0.2">
      <c r="A9587" t="s">
        <v>1101</v>
      </c>
      <c r="B9587" t="s">
        <v>949</v>
      </c>
      <c r="C9587" s="1">
        <v>45291</v>
      </c>
      <c r="D9587">
        <v>510</v>
      </c>
      <c r="E9587">
        <v>150</v>
      </c>
    </row>
    <row r="9588" spans="1:5" x14ac:dyDescent="0.2">
      <c r="A9588" t="s">
        <v>1101</v>
      </c>
      <c r="B9588" t="s">
        <v>1060</v>
      </c>
      <c r="C9588" s="1">
        <v>45291</v>
      </c>
      <c r="D9588">
        <v>1038</v>
      </c>
      <c r="E9588">
        <v>299</v>
      </c>
    </row>
    <row r="9589" spans="1:5" x14ac:dyDescent="0.2">
      <c r="A9589" t="s">
        <v>1101</v>
      </c>
      <c r="B9589" t="s">
        <v>1018</v>
      </c>
      <c r="C9589" s="1">
        <v>45291</v>
      </c>
      <c r="D9589">
        <v>94</v>
      </c>
      <c r="E9589">
        <v>74</v>
      </c>
    </row>
    <row r="9590" spans="1:5" x14ac:dyDescent="0.2">
      <c r="A9590" t="s">
        <v>1101</v>
      </c>
      <c r="B9590" t="s">
        <v>1106</v>
      </c>
      <c r="C9590" s="1">
        <v>45291</v>
      </c>
      <c r="D9590">
        <v>318</v>
      </c>
      <c r="E9590">
        <v>151</v>
      </c>
    </row>
    <row r="9591" spans="1:5" x14ac:dyDescent="0.2">
      <c r="A9591" t="s">
        <v>1101</v>
      </c>
      <c r="B9591" t="s">
        <v>984</v>
      </c>
      <c r="C9591" s="1">
        <v>45291</v>
      </c>
      <c r="D9591">
        <v>250</v>
      </c>
      <c r="E9591">
        <v>139</v>
      </c>
    </row>
    <row r="9592" spans="1:5" x14ac:dyDescent="0.2">
      <c r="A9592" t="s">
        <v>1101</v>
      </c>
      <c r="B9592" t="s">
        <v>1013</v>
      </c>
      <c r="C9592" s="1">
        <v>45291</v>
      </c>
      <c r="D9592">
        <v>1032</v>
      </c>
      <c r="E9592">
        <v>177</v>
      </c>
    </row>
    <row r="9593" spans="1:5" x14ac:dyDescent="0.2">
      <c r="A9593" t="s">
        <v>1101</v>
      </c>
      <c r="B9593" t="s">
        <v>1107</v>
      </c>
      <c r="C9593" s="1">
        <v>45291</v>
      </c>
      <c r="D9593">
        <v>1013</v>
      </c>
      <c r="E9593">
        <v>233</v>
      </c>
    </row>
    <row r="9594" spans="1:5" x14ac:dyDescent="0.2">
      <c r="A9594" t="s">
        <v>1101</v>
      </c>
      <c r="B9594" t="s">
        <v>923</v>
      </c>
      <c r="C9594" s="1">
        <v>45291</v>
      </c>
      <c r="D9594">
        <v>378</v>
      </c>
      <c r="E9594">
        <v>80</v>
      </c>
    </row>
    <row r="9595" spans="1:5" x14ac:dyDescent="0.2">
      <c r="A9595" t="s">
        <v>1101</v>
      </c>
      <c r="B9595" t="s">
        <v>1062</v>
      </c>
      <c r="C9595" s="1">
        <v>45291</v>
      </c>
      <c r="D9595">
        <v>964</v>
      </c>
      <c r="E9595">
        <v>201</v>
      </c>
    </row>
    <row r="9596" spans="1:5" x14ac:dyDescent="0.2">
      <c r="A9596" t="s">
        <v>1101</v>
      </c>
      <c r="B9596" t="s">
        <v>1051</v>
      </c>
      <c r="C9596" s="1">
        <v>45291</v>
      </c>
      <c r="D9596">
        <v>660</v>
      </c>
      <c r="E9596">
        <v>150</v>
      </c>
    </row>
    <row r="9597" spans="1:5" x14ac:dyDescent="0.2">
      <c r="A9597" t="s">
        <v>1101</v>
      </c>
      <c r="B9597" t="s">
        <v>1016</v>
      </c>
      <c r="C9597" s="1">
        <v>45291</v>
      </c>
      <c r="D9597">
        <v>999</v>
      </c>
      <c r="E9597">
        <v>249</v>
      </c>
    </row>
    <row r="9598" spans="1:5" x14ac:dyDescent="0.2">
      <c r="A9598" t="s">
        <v>1101</v>
      </c>
      <c r="B9598" t="s">
        <v>1042</v>
      </c>
      <c r="C9598" s="1">
        <v>45291</v>
      </c>
      <c r="D9598">
        <v>882</v>
      </c>
      <c r="E9598">
        <v>80</v>
      </c>
    </row>
    <row r="9599" spans="1:5" x14ac:dyDescent="0.2">
      <c r="A9599" t="s">
        <v>1101</v>
      </c>
      <c r="B9599" t="s">
        <v>977</v>
      </c>
      <c r="C9599" s="1">
        <v>45291</v>
      </c>
      <c r="D9599">
        <v>905</v>
      </c>
      <c r="E9599">
        <v>291</v>
      </c>
    </row>
    <row r="9600" spans="1:5" x14ac:dyDescent="0.2">
      <c r="A9600" t="s">
        <v>1101</v>
      </c>
      <c r="B9600" t="s">
        <v>1089</v>
      </c>
      <c r="C9600" s="1">
        <v>45291</v>
      </c>
      <c r="D9600">
        <v>269</v>
      </c>
      <c r="E9600">
        <v>273</v>
      </c>
    </row>
    <row r="9601" spans="1:5" x14ac:dyDescent="0.2">
      <c r="A9601" t="s">
        <v>1101</v>
      </c>
      <c r="B9601" t="s">
        <v>1069</v>
      </c>
      <c r="C9601" s="1">
        <v>45291</v>
      </c>
      <c r="D9601">
        <v>708</v>
      </c>
      <c r="E9601">
        <v>270</v>
      </c>
    </row>
    <row r="9602" spans="1:5" x14ac:dyDescent="0.2">
      <c r="A9602" t="s">
        <v>1101</v>
      </c>
      <c r="B9602" t="s">
        <v>966</v>
      </c>
      <c r="C9602" s="1">
        <v>45291</v>
      </c>
      <c r="D9602">
        <v>1087</v>
      </c>
      <c r="E9602">
        <v>61</v>
      </c>
    </row>
    <row r="9603" spans="1:5" x14ac:dyDescent="0.2">
      <c r="A9603" t="s">
        <v>1101</v>
      </c>
      <c r="B9603" t="s">
        <v>1056</v>
      </c>
      <c r="C9603" s="1">
        <v>45291</v>
      </c>
      <c r="D9603">
        <v>124</v>
      </c>
      <c r="E9603">
        <v>78</v>
      </c>
    </row>
    <row r="9604" spans="1:5" x14ac:dyDescent="0.2">
      <c r="A9604" t="s">
        <v>1101</v>
      </c>
      <c r="B9604" t="s">
        <v>1081</v>
      </c>
      <c r="C9604" s="1">
        <v>45291</v>
      </c>
      <c r="D9604">
        <v>219</v>
      </c>
      <c r="E9604">
        <v>295</v>
      </c>
    </row>
    <row r="9605" spans="1:5" x14ac:dyDescent="0.2">
      <c r="A9605" t="s">
        <v>1101</v>
      </c>
      <c r="B9605" t="s">
        <v>1072</v>
      </c>
      <c r="C9605" s="1">
        <v>45291</v>
      </c>
      <c r="D9605">
        <v>982</v>
      </c>
      <c r="E9605">
        <v>65</v>
      </c>
    </row>
    <row r="9606" spans="1:5" x14ac:dyDescent="0.2">
      <c r="A9606" t="s">
        <v>1101</v>
      </c>
      <c r="B9606" t="s">
        <v>959</v>
      </c>
      <c r="C9606" s="1">
        <v>45291</v>
      </c>
      <c r="D9606">
        <v>320</v>
      </c>
      <c r="E9606">
        <v>151</v>
      </c>
    </row>
    <row r="9607" spans="1:5" x14ac:dyDescent="0.2">
      <c r="A9607" t="s">
        <v>1101</v>
      </c>
      <c r="B9607" t="s">
        <v>1086</v>
      </c>
      <c r="C9607" s="1">
        <v>45291</v>
      </c>
      <c r="D9607">
        <v>281</v>
      </c>
      <c r="E9607">
        <v>188</v>
      </c>
    </row>
    <row r="9608" spans="1:5" x14ac:dyDescent="0.2">
      <c r="A9608" t="s">
        <v>1101</v>
      </c>
      <c r="B9608" t="s">
        <v>1024</v>
      </c>
      <c r="C9608" s="1">
        <v>45291</v>
      </c>
      <c r="D9608">
        <v>1133</v>
      </c>
      <c r="E9608">
        <v>141</v>
      </c>
    </row>
    <row r="9609" spans="1:5" x14ac:dyDescent="0.2">
      <c r="A9609" t="s">
        <v>1101</v>
      </c>
      <c r="B9609" t="s">
        <v>1040</v>
      </c>
      <c r="C9609" s="1">
        <v>45291</v>
      </c>
      <c r="D9609">
        <v>1199</v>
      </c>
      <c r="E9609">
        <v>75</v>
      </c>
    </row>
    <row r="9610" spans="1:5" x14ac:dyDescent="0.2">
      <c r="A9610" t="s">
        <v>1101</v>
      </c>
      <c r="B9610" t="s">
        <v>1108</v>
      </c>
      <c r="C9610" s="1">
        <v>45291</v>
      </c>
      <c r="D9610">
        <v>239</v>
      </c>
      <c r="E9610">
        <v>232</v>
      </c>
    </row>
    <row r="9611" spans="1:5" x14ac:dyDescent="0.2">
      <c r="A9611" t="s">
        <v>1101</v>
      </c>
      <c r="B9611" t="s">
        <v>1010</v>
      </c>
      <c r="C9611" s="1">
        <v>45291</v>
      </c>
      <c r="D9611">
        <v>647</v>
      </c>
      <c r="E9611">
        <v>290</v>
      </c>
    </row>
    <row r="9612" spans="1:5" x14ac:dyDescent="0.2">
      <c r="A9612" t="s">
        <v>1101</v>
      </c>
      <c r="B9612" t="s">
        <v>1036</v>
      </c>
      <c r="C9612" s="1">
        <v>45291</v>
      </c>
      <c r="D9612">
        <v>537</v>
      </c>
      <c r="E9612">
        <v>286</v>
      </c>
    </row>
    <row r="9613" spans="1:5" x14ac:dyDescent="0.2">
      <c r="A9613" t="s">
        <v>1101</v>
      </c>
      <c r="B9613" t="s">
        <v>991</v>
      </c>
      <c r="C9613" s="1">
        <v>45291</v>
      </c>
      <c r="D9613">
        <v>1153</v>
      </c>
      <c r="E9613">
        <v>162</v>
      </c>
    </row>
    <row r="9614" spans="1:5" x14ac:dyDescent="0.2">
      <c r="A9614" t="s">
        <v>1101</v>
      </c>
      <c r="B9614" t="s">
        <v>1077</v>
      </c>
      <c r="C9614" s="1">
        <v>45291</v>
      </c>
      <c r="D9614">
        <v>721</v>
      </c>
      <c r="E9614">
        <v>87</v>
      </c>
    </row>
    <row r="9615" spans="1:5" x14ac:dyDescent="0.2">
      <c r="A9615" t="s">
        <v>1101</v>
      </c>
      <c r="B9615" t="s">
        <v>1035</v>
      </c>
      <c r="C9615" s="1">
        <v>45291</v>
      </c>
      <c r="D9615">
        <v>1070</v>
      </c>
      <c r="E9615">
        <v>133</v>
      </c>
    </row>
    <row r="9616" spans="1:5" x14ac:dyDescent="0.2">
      <c r="A9616" t="s">
        <v>1101</v>
      </c>
      <c r="B9616" t="s">
        <v>1041</v>
      </c>
      <c r="C9616" s="1">
        <v>45291</v>
      </c>
      <c r="D9616">
        <v>909</v>
      </c>
      <c r="E9616">
        <v>173</v>
      </c>
    </row>
    <row r="9617" spans="1:5" x14ac:dyDescent="0.2">
      <c r="A9617" t="s">
        <v>1109</v>
      </c>
      <c r="B9617" t="s">
        <v>1046</v>
      </c>
      <c r="C9617" s="1">
        <v>45291</v>
      </c>
      <c r="D9617">
        <v>304</v>
      </c>
      <c r="E9617">
        <v>110</v>
      </c>
    </row>
    <row r="9618" spans="1:5" x14ac:dyDescent="0.2">
      <c r="A9618" t="s">
        <v>1109</v>
      </c>
      <c r="B9618" t="s">
        <v>1108</v>
      </c>
      <c r="C9618" s="1">
        <v>45291</v>
      </c>
      <c r="D9618">
        <v>719</v>
      </c>
      <c r="E9618">
        <v>88</v>
      </c>
    </row>
    <row r="9619" spans="1:5" x14ac:dyDescent="0.2">
      <c r="A9619" t="s">
        <v>1109</v>
      </c>
      <c r="B9619" t="s">
        <v>1074</v>
      </c>
      <c r="C9619" s="1">
        <v>45291</v>
      </c>
      <c r="D9619">
        <v>1126</v>
      </c>
      <c r="E9619">
        <v>273</v>
      </c>
    </row>
    <row r="9620" spans="1:5" x14ac:dyDescent="0.2">
      <c r="A9620" t="s">
        <v>1109</v>
      </c>
      <c r="B9620" t="s">
        <v>1059</v>
      </c>
      <c r="C9620" s="1">
        <v>45291</v>
      </c>
      <c r="D9620">
        <v>594</v>
      </c>
      <c r="E9620">
        <v>79</v>
      </c>
    </row>
    <row r="9621" spans="1:5" x14ac:dyDescent="0.2">
      <c r="A9621" t="s">
        <v>1109</v>
      </c>
      <c r="B9621" t="s">
        <v>960</v>
      </c>
      <c r="C9621" s="1">
        <v>45291</v>
      </c>
      <c r="D9621">
        <v>274</v>
      </c>
      <c r="E9621">
        <v>287</v>
      </c>
    </row>
    <row r="9622" spans="1:5" x14ac:dyDescent="0.2">
      <c r="A9622" t="s">
        <v>1109</v>
      </c>
      <c r="B9622" t="s">
        <v>938</v>
      </c>
      <c r="C9622" s="1">
        <v>45291</v>
      </c>
      <c r="D9622">
        <v>160</v>
      </c>
      <c r="E9622">
        <v>277</v>
      </c>
    </row>
    <row r="9623" spans="1:5" x14ac:dyDescent="0.2">
      <c r="A9623" t="s">
        <v>1109</v>
      </c>
      <c r="B9623" t="s">
        <v>928</v>
      </c>
      <c r="C9623" s="1">
        <v>45291</v>
      </c>
      <c r="D9623">
        <v>296</v>
      </c>
      <c r="E9623">
        <v>213</v>
      </c>
    </row>
    <row r="9624" spans="1:5" x14ac:dyDescent="0.2">
      <c r="A9624" t="s">
        <v>1109</v>
      </c>
      <c r="B9624" t="s">
        <v>941</v>
      </c>
      <c r="C9624" s="1">
        <v>45291</v>
      </c>
      <c r="D9624">
        <v>10</v>
      </c>
      <c r="E9624">
        <v>95</v>
      </c>
    </row>
    <row r="9625" spans="1:5" x14ac:dyDescent="0.2">
      <c r="A9625" t="s">
        <v>1109</v>
      </c>
      <c r="B9625" t="s">
        <v>1057</v>
      </c>
      <c r="C9625" s="1">
        <v>45291</v>
      </c>
      <c r="D9625">
        <v>533</v>
      </c>
      <c r="E9625">
        <v>136</v>
      </c>
    </row>
    <row r="9626" spans="1:5" x14ac:dyDescent="0.2">
      <c r="A9626" t="s">
        <v>1109</v>
      </c>
      <c r="B9626" t="s">
        <v>1110</v>
      </c>
      <c r="C9626" s="1">
        <v>45291</v>
      </c>
      <c r="D9626">
        <v>860</v>
      </c>
      <c r="E9626">
        <v>253</v>
      </c>
    </row>
    <row r="9627" spans="1:5" x14ac:dyDescent="0.2">
      <c r="A9627" t="s">
        <v>1109</v>
      </c>
      <c r="B9627" t="s">
        <v>1044</v>
      </c>
      <c r="C9627" s="1">
        <v>45291</v>
      </c>
      <c r="D9627">
        <v>1033</v>
      </c>
      <c r="E9627">
        <v>230</v>
      </c>
    </row>
    <row r="9628" spans="1:5" x14ac:dyDescent="0.2">
      <c r="A9628" t="s">
        <v>1109</v>
      </c>
      <c r="B9628" t="s">
        <v>974</v>
      </c>
      <c r="C9628" s="1">
        <v>45291</v>
      </c>
      <c r="D9628">
        <v>776</v>
      </c>
      <c r="E9628">
        <v>150</v>
      </c>
    </row>
    <row r="9629" spans="1:5" x14ac:dyDescent="0.2">
      <c r="A9629" t="s">
        <v>1109</v>
      </c>
      <c r="B9629" t="s">
        <v>1035</v>
      </c>
      <c r="C9629" s="1">
        <v>45291</v>
      </c>
      <c r="D9629">
        <v>789</v>
      </c>
      <c r="E9629">
        <v>111</v>
      </c>
    </row>
    <row r="9630" spans="1:5" x14ac:dyDescent="0.2">
      <c r="A9630" t="s">
        <v>1109</v>
      </c>
      <c r="B9630" t="s">
        <v>1064</v>
      </c>
      <c r="C9630" s="1">
        <v>45291</v>
      </c>
      <c r="D9630">
        <v>684</v>
      </c>
      <c r="E9630">
        <v>295</v>
      </c>
    </row>
    <row r="9631" spans="1:5" x14ac:dyDescent="0.2">
      <c r="A9631" t="s">
        <v>1109</v>
      </c>
      <c r="B9631" t="s">
        <v>971</v>
      </c>
      <c r="C9631" s="1">
        <v>45291</v>
      </c>
      <c r="D9631">
        <v>1193</v>
      </c>
      <c r="E9631">
        <v>114</v>
      </c>
    </row>
    <row r="9632" spans="1:5" x14ac:dyDescent="0.2">
      <c r="A9632" t="s">
        <v>1109</v>
      </c>
      <c r="B9632" t="s">
        <v>1025</v>
      </c>
      <c r="C9632" s="1">
        <v>45291</v>
      </c>
      <c r="D9632">
        <v>79</v>
      </c>
      <c r="E9632">
        <v>266</v>
      </c>
    </row>
    <row r="9633" spans="1:5" x14ac:dyDescent="0.2">
      <c r="A9633" t="s">
        <v>1109</v>
      </c>
      <c r="B9633" t="s">
        <v>1045</v>
      </c>
      <c r="C9633" s="1">
        <v>45291</v>
      </c>
      <c r="D9633">
        <v>389</v>
      </c>
      <c r="E9633">
        <v>197</v>
      </c>
    </row>
    <row r="9634" spans="1:5" x14ac:dyDescent="0.2">
      <c r="A9634" t="s">
        <v>1109</v>
      </c>
      <c r="B9634" t="s">
        <v>1094</v>
      </c>
      <c r="C9634" s="1">
        <v>45291</v>
      </c>
      <c r="D9634">
        <v>611</v>
      </c>
      <c r="E9634">
        <v>238</v>
      </c>
    </row>
    <row r="9635" spans="1:5" x14ac:dyDescent="0.2">
      <c r="A9635" t="s">
        <v>1109</v>
      </c>
      <c r="B9635" t="s">
        <v>1001</v>
      </c>
      <c r="C9635" s="1">
        <v>45291</v>
      </c>
      <c r="D9635">
        <v>634</v>
      </c>
      <c r="E9635">
        <v>76</v>
      </c>
    </row>
    <row r="9636" spans="1:5" x14ac:dyDescent="0.2">
      <c r="A9636" t="s">
        <v>1109</v>
      </c>
      <c r="B9636" t="s">
        <v>1014</v>
      </c>
      <c r="C9636" s="1">
        <v>45291</v>
      </c>
      <c r="D9636">
        <v>359</v>
      </c>
      <c r="E9636">
        <v>68</v>
      </c>
    </row>
    <row r="9637" spans="1:5" x14ac:dyDescent="0.2">
      <c r="A9637" t="s">
        <v>1109</v>
      </c>
      <c r="B9637" t="s">
        <v>1042</v>
      </c>
      <c r="C9637" s="1">
        <v>45291</v>
      </c>
      <c r="D9637">
        <v>1192</v>
      </c>
      <c r="E9637">
        <v>105</v>
      </c>
    </row>
    <row r="9638" spans="1:5" x14ac:dyDescent="0.2">
      <c r="A9638" t="s">
        <v>1109</v>
      </c>
      <c r="B9638" t="s">
        <v>1111</v>
      </c>
      <c r="C9638" s="1">
        <v>45291</v>
      </c>
      <c r="D9638">
        <v>51</v>
      </c>
      <c r="E9638">
        <v>258</v>
      </c>
    </row>
    <row r="9639" spans="1:5" x14ac:dyDescent="0.2">
      <c r="A9639" t="s">
        <v>1109</v>
      </c>
      <c r="B9639" t="s">
        <v>998</v>
      </c>
      <c r="C9639" s="1">
        <v>45291</v>
      </c>
      <c r="D9639">
        <v>947</v>
      </c>
      <c r="E9639">
        <v>201</v>
      </c>
    </row>
    <row r="9640" spans="1:5" x14ac:dyDescent="0.2">
      <c r="A9640" t="s">
        <v>1109</v>
      </c>
      <c r="B9640" t="s">
        <v>1012</v>
      </c>
      <c r="C9640" s="1">
        <v>45291</v>
      </c>
      <c r="D9640">
        <v>210</v>
      </c>
      <c r="E9640">
        <v>110</v>
      </c>
    </row>
    <row r="9641" spans="1:5" x14ac:dyDescent="0.2">
      <c r="A9641" t="s">
        <v>1109</v>
      </c>
      <c r="B9641" t="s">
        <v>1051</v>
      </c>
      <c r="C9641" s="1">
        <v>45291</v>
      </c>
      <c r="D9641">
        <v>399</v>
      </c>
      <c r="E9641">
        <v>245</v>
      </c>
    </row>
    <row r="9642" spans="1:5" x14ac:dyDescent="0.2">
      <c r="A9642" t="s">
        <v>1109</v>
      </c>
      <c r="B9642" t="s">
        <v>935</v>
      </c>
      <c r="C9642" s="1">
        <v>45291</v>
      </c>
      <c r="D9642">
        <v>1200</v>
      </c>
      <c r="E9642">
        <v>279</v>
      </c>
    </row>
    <row r="9643" spans="1:5" x14ac:dyDescent="0.2">
      <c r="A9643" t="s">
        <v>1109</v>
      </c>
      <c r="B9643" t="s">
        <v>1000</v>
      </c>
      <c r="C9643" s="1">
        <v>45291</v>
      </c>
      <c r="D9643">
        <v>288</v>
      </c>
      <c r="E9643">
        <v>84</v>
      </c>
    </row>
    <row r="9644" spans="1:5" x14ac:dyDescent="0.2">
      <c r="A9644" t="s">
        <v>1109</v>
      </c>
      <c r="B9644" t="s">
        <v>1079</v>
      </c>
      <c r="C9644" s="1">
        <v>45291</v>
      </c>
      <c r="D9644">
        <v>1123</v>
      </c>
      <c r="E9644">
        <v>110</v>
      </c>
    </row>
    <row r="9645" spans="1:5" x14ac:dyDescent="0.2">
      <c r="A9645" t="s">
        <v>1109</v>
      </c>
      <c r="B9645" t="s">
        <v>959</v>
      </c>
      <c r="C9645" s="1">
        <v>45291</v>
      </c>
      <c r="D9645">
        <v>108</v>
      </c>
      <c r="E9645">
        <v>88</v>
      </c>
    </row>
    <row r="9646" spans="1:5" x14ac:dyDescent="0.2">
      <c r="A9646" t="s">
        <v>1109</v>
      </c>
      <c r="B9646" t="s">
        <v>991</v>
      </c>
      <c r="C9646" s="1">
        <v>45291</v>
      </c>
      <c r="D9646">
        <v>477</v>
      </c>
      <c r="E9646">
        <v>185</v>
      </c>
    </row>
    <row r="9647" spans="1:5" x14ac:dyDescent="0.2">
      <c r="A9647" t="s">
        <v>1109</v>
      </c>
      <c r="B9647" t="s">
        <v>946</v>
      </c>
      <c r="C9647" s="1">
        <v>45291</v>
      </c>
      <c r="D9647">
        <v>151</v>
      </c>
      <c r="E9647">
        <v>299</v>
      </c>
    </row>
    <row r="9648" spans="1:5" x14ac:dyDescent="0.2">
      <c r="A9648" t="s">
        <v>1109</v>
      </c>
      <c r="B9648" t="s">
        <v>1008</v>
      </c>
      <c r="C9648" s="1">
        <v>45291</v>
      </c>
      <c r="D9648">
        <v>724</v>
      </c>
      <c r="E9648">
        <v>235</v>
      </c>
    </row>
    <row r="9649" spans="1:5" x14ac:dyDescent="0.2">
      <c r="A9649" t="s">
        <v>1109</v>
      </c>
      <c r="B9649" t="s">
        <v>921</v>
      </c>
      <c r="C9649" s="1">
        <v>45291</v>
      </c>
      <c r="D9649">
        <v>64</v>
      </c>
      <c r="E9649">
        <v>73</v>
      </c>
    </row>
    <row r="9650" spans="1:5" x14ac:dyDescent="0.2">
      <c r="A9650" t="s">
        <v>1109</v>
      </c>
      <c r="B9650" t="s">
        <v>969</v>
      </c>
      <c r="C9650" s="1">
        <v>45291</v>
      </c>
      <c r="D9650">
        <v>336</v>
      </c>
      <c r="E9650">
        <v>230</v>
      </c>
    </row>
    <row r="9651" spans="1:5" x14ac:dyDescent="0.2">
      <c r="A9651" t="s">
        <v>1109</v>
      </c>
      <c r="B9651" t="s">
        <v>986</v>
      </c>
      <c r="C9651" s="1">
        <v>45291</v>
      </c>
      <c r="D9651">
        <v>1104</v>
      </c>
      <c r="E9651">
        <v>66</v>
      </c>
    </row>
    <row r="9652" spans="1:5" x14ac:dyDescent="0.2">
      <c r="A9652" t="s">
        <v>1109</v>
      </c>
      <c r="B9652" t="s">
        <v>1112</v>
      </c>
      <c r="C9652" s="1">
        <v>45291</v>
      </c>
      <c r="D9652">
        <v>479</v>
      </c>
      <c r="E9652">
        <v>55</v>
      </c>
    </row>
    <row r="9653" spans="1:5" x14ac:dyDescent="0.2">
      <c r="A9653" t="s">
        <v>1109</v>
      </c>
      <c r="B9653" t="s">
        <v>1039</v>
      </c>
      <c r="C9653" s="1">
        <v>45291</v>
      </c>
      <c r="D9653">
        <v>48</v>
      </c>
      <c r="E9653">
        <v>195</v>
      </c>
    </row>
    <row r="9654" spans="1:5" x14ac:dyDescent="0.2">
      <c r="A9654" t="s">
        <v>1109</v>
      </c>
      <c r="B9654" t="s">
        <v>1049</v>
      </c>
      <c r="C9654" s="1">
        <v>45291</v>
      </c>
      <c r="D9654">
        <v>992</v>
      </c>
      <c r="E9654">
        <v>78</v>
      </c>
    </row>
    <row r="9655" spans="1:5" x14ac:dyDescent="0.2">
      <c r="A9655" t="s">
        <v>1109</v>
      </c>
      <c r="B9655" t="s">
        <v>1055</v>
      </c>
      <c r="C9655" s="1">
        <v>45291</v>
      </c>
      <c r="D9655">
        <v>1039</v>
      </c>
      <c r="E9655">
        <v>122</v>
      </c>
    </row>
    <row r="9656" spans="1:5" x14ac:dyDescent="0.2">
      <c r="A9656" t="s">
        <v>1109</v>
      </c>
      <c r="B9656" t="s">
        <v>1028</v>
      </c>
      <c r="C9656" s="1">
        <v>45291</v>
      </c>
      <c r="D9656">
        <v>866</v>
      </c>
      <c r="E9656">
        <v>136</v>
      </c>
    </row>
    <row r="9657" spans="1:5" x14ac:dyDescent="0.2">
      <c r="A9657" t="s">
        <v>1109</v>
      </c>
      <c r="B9657" t="s">
        <v>1021</v>
      </c>
      <c r="C9657" s="1">
        <v>45291</v>
      </c>
      <c r="D9657">
        <v>437</v>
      </c>
      <c r="E9657">
        <v>225</v>
      </c>
    </row>
    <row r="9658" spans="1:5" x14ac:dyDescent="0.2">
      <c r="A9658" t="s">
        <v>1109</v>
      </c>
      <c r="B9658" t="s">
        <v>981</v>
      </c>
      <c r="C9658" s="1">
        <v>45291</v>
      </c>
      <c r="D9658">
        <v>550</v>
      </c>
      <c r="E9658">
        <v>122</v>
      </c>
    </row>
    <row r="9659" spans="1:5" x14ac:dyDescent="0.2">
      <c r="A9659" t="s">
        <v>1109</v>
      </c>
      <c r="B9659" t="s">
        <v>1097</v>
      </c>
      <c r="C9659" s="1">
        <v>45291</v>
      </c>
      <c r="D9659">
        <v>163</v>
      </c>
      <c r="E9659">
        <v>157</v>
      </c>
    </row>
    <row r="9660" spans="1:5" x14ac:dyDescent="0.2">
      <c r="A9660" t="s">
        <v>1109</v>
      </c>
      <c r="B9660" t="s">
        <v>1085</v>
      </c>
      <c r="C9660" s="1">
        <v>45291</v>
      </c>
      <c r="D9660">
        <v>113</v>
      </c>
      <c r="E9660">
        <v>279</v>
      </c>
    </row>
    <row r="9661" spans="1:5" x14ac:dyDescent="0.2">
      <c r="A9661" t="s">
        <v>1109</v>
      </c>
      <c r="B9661" t="s">
        <v>1091</v>
      </c>
      <c r="C9661" s="1">
        <v>45291</v>
      </c>
      <c r="D9661">
        <v>1194</v>
      </c>
      <c r="E9661">
        <v>87</v>
      </c>
    </row>
    <row r="9662" spans="1:5" x14ac:dyDescent="0.2">
      <c r="A9662" t="s">
        <v>1109</v>
      </c>
      <c r="B9662" t="s">
        <v>979</v>
      </c>
      <c r="C9662" s="1">
        <v>45291</v>
      </c>
      <c r="D9662">
        <v>215</v>
      </c>
      <c r="E9662">
        <v>162</v>
      </c>
    </row>
    <row r="9663" spans="1:5" x14ac:dyDescent="0.2">
      <c r="A9663" t="s">
        <v>1109</v>
      </c>
      <c r="B9663" t="s">
        <v>942</v>
      </c>
      <c r="C9663" s="1">
        <v>45291</v>
      </c>
      <c r="D9663">
        <v>1084</v>
      </c>
      <c r="E9663">
        <v>204</v>
      </c>
    </row>
    <row r="9664" spans="1:5" x14ac:dyDescent="0.2">
      <c r="A9664" t="s">
        <v>1109</v>
      </c>
      <c r="B9664" t="s">
        <v>1117</v>
      </c>
      <c r="C9664" s="1">
        <v>45291</v>
      </c>
      <c r="D9664">
        <v>1038</v>
      </c>
      <c r="E9664">
        <v>87</v>
      </c>
    </row>
    <row r="9665" spans="1:5" x14ac:dyDescent="0.2">
      <c r="A9665" t="s">
        <v>1109</v>
      </c>
      <c r="B9665" t="s">
        <v>964</v>
      </c>
      <c r="C9665" s="1">
        <v>45291</v>
      </c>
      <c r="D9665">
        <v>698</v>
      </c>
      <c r="E9665">
        <v>171</v>
      </c>
    </row>
    <row r="9666" spans="1:5" x14ac:dyDescent="0.2">
      <c r="A9666" t="s">
        <v>1109</v>
      </c>
      <c r="B9666" t="s">
        <v>1030</v>
      </c>
      <c r="C9666" s="1">
        <v>45291</v>
      </c>
      <c r="D9666">
        <v>622</v>
      </c>
      <c r="E9666">
        <v>104</v>
      </c>
    </row>
    <row r="9667" spans="1:5" x14ac:dyDescent="0.2">
      <c r="A9667" t="s">
        <v>1109</v>
      </c>
      <c r="B9667" t="s">
        <v>1083</v>
      </c>
      <c r="C9667" s="1">
        <v>45291</v>
      </c>
      <c r="D9667">
        <v>379</v>
      </c>
      <c r="E9667">
        <v>240</v>
      </c>
    </row>
    <row r="9668" spans="1:5" x14ac:dyDescent="0.2">
      <c r="A9668" t="s">
        <v>1109</v>
      </c>
      <c r="B9668" t="s">
        <v>963</v>
      </c>
      <c r="C9668" s="1">
        <v>45291</v>
      </c>
      <c r="D9668">
        <v>4</v>
      </c>
      <c r="E9668">
        <v>270</v>
      </c>
    </row>
    <row r="9669" spans="1:5" x14ac:dyDescent="0.2">
      <c r="A9669" t="s">
        <v>1109</v>
      </c>
      <c r="B9669" t="s">
        <v>973</v>
      </c>
      <c r="C9669" s="1">
        <v>45291</v>
      </c>
      <c r="D9669">
        <v>1125</v>
      </c>
      <c r="E9669">
        <v>243</v>
      </c>
    </row>
    <row r="9670" spans="1:5" x14ac:dyDescent="0.2">
      <c r="A9670" t="s">
        <v>1109</v>
      </c>
      <c r="B9670" t="s">
        <v>1098</v>
      </c>
      <c r="C9670" s="1">
        <v>45291</v>
      </c>
      <c r="D9670">
        <v>64</v>
      </c>
      <c r="E9670">
        <v>198</v>
      </c>
    </row>
    <row r="9671" spans="1:5" x14ac:dyDescent="0.2">
      <c r="A9671" t="s">
        <v>1109</v>
      </c>
      <c r="B9671" t="s">
        <v>977</v>
      </c>
      <c r="C9671" s="1">
        <v>45291</v>
      </c>
      <c r="D9671">
        <v>667</v>
      </c>
      <c r="E9671">
        <v>287</v>
      </c>
    </row>
    <row r="9672" spans="1:5" x14ac:dyDescent="0.2">
      <c r="A9672" t="s">
        <v>1109</v>
      </c>
      <c r="B9672" t="s">
        <v>1105</v>
      </c>
      <c r="C9672" s="1">
        <v>45291</v>
      </c>
      <c r="D9672">
        <v>978</v>
      </c>
      <c r="E9672">
        <v>125</v>
      </c>
    </row>
    <row r="9673" spans="1:5" x14ac:dyDescent="0.2">
      <c r="A9673" t="s">
        <v>1109</v>
      </c>
      <c r="B9673" t="s">
        <v>943</v>
      </c>
      <c r="C9673" s="1">
        <v>45291</v>
      </c>
      <c r="D9673">
        <v>899</v>
      </c>
      <c r="E9673">
        <v>266</v>
      </c>
    </row>
    <row r="9674" spans="1:5" x14ac:dyDescent="0.2">
      <c r="A9674" t="s">
        <v>1109</v>
      </c>
      <c r="B9674" t="s">
        <v>989</v>
      </c>
      <c r="C9674" s="1">
        <v>45291</v>
      </c>
      <c r="D9674">
        <v>229</v>
      </c>
      <c r="E9674">
        <v>178</v>
      </c>
    </row>
    <row r="9675" spans="1:5" x14ac:dyDescent="0.2">
      <c r="A9675" t="s">
        <v>1109</v>
      </c>
      <c r="B9675" t="s">
        <v>1067</v>
      </c>
      <c r="C9675" s="1">
        <v>45291</v>
      </c>
      <c r="D9675">
        <v>1162</v>
      </c>
      <c r="E9675">
        <v>110</v>
      </c>
    </row>
    <row r="9676" spans="1:5" x14ac:dyDescent="0.2">
      <c r="A9676" t="s">
        <v>1109</v>
      </c>
      <c r="B9676" t="s">
        <v>951</v>
      </c>
      <c r="C9676" s="1">
        <v>45291</v>
      </c>
      <c r="D9676">
        <v>269</v>
      </c>
      <c r="E9676">
        <v>190</v>
      </c>
    </row>
    <row r="9677" spans="1:5" x14ac:dyDescent="0.2">
      <c r="A9677" t="s">
        <v>1109</v>
      </c>
      <c r="B9677" t="s">
        <v>966</v>
      </c>
      <c r="C9677" s="1">
        <v>45291</v>
      </c>
      <c r="D9677">
        <v>18</v>
      </c>
      <c r="E9677">
        <v>223</v>
      </c>
    </row>
    <row r="9678" spans="1:5" x14ac:dyDescent="0.2">
      <c r="A9678" t="s">
        <v>1109</v>
      </c>
      <c r="B9678" t="s">
        <v>1033</v>
      </c>
      <c r="C9678" s="1">
        <v>45291</v>
      </c>
      <c r="D9678">
        <v>1145</v>
      </c>
      <c r="E9678">
        <v>201</v>
      </c>
    </row>
    <row r="9679" spans="1:5" x14ac:dyDescent="0.2">
      <c r="A9679" t="s">
        <v>1109</v>
      </c>
      <c r="B9679" t="s">
        <v>1061</v>
      </c>
      <c r="C9679" s="1">
        <v>45291</v>
      </c>
      <c r="D9679">
        <v>1077</v>
      </c>
      <c r="E9679">
        <v>125</v>
      </c>
    </row>
    <row r="9680" spans="1:5" x14ac:dyDescent="0.2">
      <c r="A9680" t="s">
        <v>1109</v>
      </c>
      <c r="B9680" t="s">
        <v>961</v>
      </c>
      <c r="C9680" s="1">
        <v>45291</v>
      </c>
      <c r="D9680">
        <v>735</v>
      </c>
      <c r="E9680">
        <v>254</v>
      </c>
    </row>
    <row r="9681" spans="1:5" x14ac:dyDescent="0.2">
      <c r="A9681" t="s">
        <v>1109</v>
      </c>
      <c r="B9681" t="s">
        <v>1114</v>
      </c>
      <c r="C9681" s="1">
        <v>45291</v>
      </c>
      <c r="D9681">
        <v>787</v>
      </c>
      <c r="E9681">
        <v>91</v>
      </c>
    </row>
    <row r="9682" spans="1:5" x14ac:dyDescent="0.2">
      <c r="A9682" t="s">
        <v>1109</v>
      </c>
      <c r="B9682" t="s">
        <v>970</v>
      </c>
      <c r="C9682" s="1">
        <v>45291</v>
      </c>
      <c r="D9682">
        <v>775</v>
      </c>
      <c r="E9682">
        <v>63</v>
      </c>
    </row>
    <row r="9683" spans="1:5" x14ac:dyDescent="0.2">
      <c r="A9683" t="s">
        <v>1109</v>
      </c>
      <c r="B9683" t="s">
        <v>1031</v>
      </c>
      <c r="C9683" s="1">
        <v>45291</v>
      </c>
      <c r="D9683">
        <v>103</v>
      </c>
      <c r="E9683">
        <v>134</v>
      </c>
    </row>
    <row r="9684" spans="1:5" x14ac:dyDescent="0.2">
      <c r="A9684" t="s">
        <v>1109</v>
      </c>
      <c r="B9684" t="s">
        <v>990</v>
      </c>
      <c r="C9684" s="1">
        <v>45291</v>
      </c>
      <c r="D9684">
        <v>918</v>
      </c>
      <c r="E9684">
        <v>75</v>
      </c>
    </row>
    <row r="9685" spans="1:5" x14ac:dyDescent="0.2">
      <c r="A9685" t="s">
        <v>1109</v>
      </c>
      <c r="B9685" t="s">
        <v>1093</v>
      </c>
      <c r="C9685" s="1">
        <v>45291</v>
      </c>
      <c r="D9685">
        <v>457</v>
      </c>
      <c r="E9685">
        <v>176</v>
      </c>
    </row>
    <row r="9686" spans="1:5" x14ac:dyDescent="0.2">
      <c r="A9686" t="s">
        <v>1109</v>
      </c>
      <c r="B9686" t="s">
        <v>965</v>
      </c>
      <c r="C9686" s="1">
        <v>45291</v>
      </c>
      <c r="D9686">
        <v>939</v>
      </c>
      <c r="E9686">
        <v>278</v>
      </c>
    </row>
    <row r="9687" spans="1:5" x14ac:dyDescent="0.2">
      <c r="A9687" t="s">
        <v>1109</v>
      </c>
      <c r="B9687" t="s">
        <v>996</v>
      </c>
      <c r="C9687" s="1">
        <v>45291</v>
      </c>
      <c r="D9687">
        <v>948</v>
      </c>
      <c r="E9687">
        <v>123</v>
      </c>
    </row>
    <row r="9688" spans="1:5" x14ac:dyDescent="0.2">
      <c r="A9688" t="s">
        <v>1109</v>
      </c>
      <c r="B9688" t="s">
        <v>1041</v>
      </c>
      <c r="C9688" s="1">
        <v>45291</v>
      </c>
      <c r="D9688">
        <v>1109</v>
      </c>
      <c r="E9688">
        <v>179</v>
      </c>
    </row>
    <row r="9689" spans="1:5" x14ac:dyDescent="0.2">
      <c r="A9689" t="s">
        <v>1109</v>
      </c>
      <c r="B9689" t="s">
        <v>968</v>
      </c>
      <c r="C9689" s="1">
        <v>45291</v>
      </c>
      <c r="D9689">
        <v>760</v>
      </c>
      <c r="E9689">
        <v>196</v>
      </c>
    </row>
    <row r="9690" spans="1:5" x14ac:dyDescent="0.2">
      <c r="A9690" t="s">
        <v>1109</v>
      </c>
      <c r="B9690" t="s">
        <v>1077</v>
      </c>
      <c r="C9690" s="1">
        <v>45291</v>
      </c>
      <c r="D9690">
        <v>1139</v>
      </c>
      <c r="E9690">
        <v>229</v>
      </c>
    </row>
    <row r="9691" spans="1:5" x14ac:dyDescent="0.2">
      <c r="A9691" t="s">
        <v>1109</v>
      </c>
      <c r="B9691" t="s">
        <v>1052</v>
      </c>
      <c r="C9691" s="1">
        <v>45291</v>
      </c>
      <c r="D9691">
        <v>655</v>
      </c>
      <c r="E9691">
        <v>64</v>
      </c>
    </row>
    <row r="9692" spans="1:5" x14ac:dyDescent="0.2">
      <c r="A9692" t="s">
        <v>1109</v>
      </c>
      <c r="B9692" t="s">
        <v>1121</v>
      </c>
      <c r="C9692" s="1">
        <v>45291</v>
      </c>
      <c r="D9692">
        <v>446</v>
      </c>
      <c r="E9692">
        <v>92</v>
      </c>
    </row>
    <row r="9693" spans="1:5" x14ac:dyDescent="0.2">
      <c r="A9693" t="s">
        <v>1109</v>
      </c>
      <c r="B9693" t="s">
        <v>1060</v>
      </c>
      <c r="C9693" s="1">
        <v>45291</v>
      </c>
      <c r="D9693">
        <v>158</v>
      </c>
      <c r="E9693">
        <v>103</v>
      </c>
    </row>
    <row r="9694" spans="1:5" x14ac:dyDescent="0.2">
      <c r="A9694" t="s">
        <v>1109</v>
      </c>
      <c r="B9694" t="s">
        <v>1069</v>
      </c>
      <c r="C9694" s="1">
        <v>45291</v>
      </c>
      <c r="D9694">
        <v>485</v>
      </c>
      <c r="E9694">
        <v>254</v>
      </c>
    </row>
    <row r="9695" spans="1:5" x14ac:dyDescent="0.2">
      <c r="A9695" t="s">
        <v>1109</v>
      </c>
      <c r="B9695" t="s">
        <v>933</v>
      </c>
      <c r="C9695" s="1">
        <v>45291</v>
      </c>
      <c r="D9695">
        <v>545</v>
      </c>
      <c r="E9695">
        <v>193</v>
      </c>
    </row>
    <row r="9696" spans="1:5" x14ac:dyDescent="0.2">
      <c r="A9696" t="s">
        <v>1109</v>
      </c>
      <c r="B9696" t="s">
        <v>1078</v>
      </c>
      <c r="C9696" s="1">
        <v>45291</v>
      </c>
      <c r="D9696">
        <v>278</v>
      </c>
      <c r="E9696">
        <v>89</v>
      </c>
    </row>
    <row r="9697" spans="1:5" x14ac:dyDescent="0.2">
      <c r="A9697" t="s">
        <v>1109</v>
      </c>
      <c r="B9697" t="s">
        <v>988</v>
      </c>
      <c r="C9697" s="1">
        <v>45291</v>
      </c>
      <c r="D9697">
        <v>575</v>
      </c>
      <c r="E9697">
        <v>193</v>
      </c>
    </row>
    <row r="9698" spans="1:5" x14ac:dyDescent="0.2">
      <c r="A9698" t="s">
        <v>1109</v>
      </c>
      <c r="B9698" t="s">
        <v>1103</v>
      </c>
      <c r="C9698" s="1">
        <v>45291</v>
      </c>
      <c r="D9698">
        <v>257</v>
      </c>
      <c r="E9698">
        <v>109</v>
      </c>
    </row>
    <row r="9699" spans="1:5" x14ac:dyDescent="0.2">
      <c r="A9699" t="s">
        <v>1109</v>
      </c>
      <c r="B9699" t="s">
        <v>1084</v>
      </c>
      <c r="C9699" s="1">
        <v>45291</v>
      </c>
      <c r="D9699">
        <v>456</v>
      </c>
      <c r="E9699">
        <v>188</v>
      </c>
    </row>
    <row r="9700" spans="1:5" x14ac:dyDescent="0.2">
      <c r="A9700" t="s">
        <v>1109</v>
      </c>
      <c r="B9700" t="s">
        <v>1106</v>
      </c>
      <c r="C9700" s="1">
        <v>45291</v>
      </c>
      <c r="D9700">
        <v>605</v>
      </c>
      <c r="E9700">
        <v>276</v>
      </c>
    </row>
    <row r="9701" spans="1:5" x14ac:dyDescent="0.2">
      <c r="A9701" t="s">
        <v>1115</v>
      </c>
      <c r="B9701" t="s">
        <v>1047</v>
      </c>
      <c r="C9701" s="1">
        <v>45291</v>
      </c>
      <c r="D9701">
        <v>356</v>
      </c>
      <c r="E9701">
        <v>178</v>
      </c>
    </row>
    <row r="9702" spans="1:5" x14ac:dyDescent="0.2">
      <c r="A9702" t="s">
        <v>1115</v>
      </c>
      <c r="B9702" t="s">
        <v>1035</v>
      </c>
      <c r="C9702" s="1">
        <v>45291</v>
      </c>
      <c r="D9702">
        <v>485</v>
      </c>
      <c r="E9702">
        <v>239</v>
      </c>
    </row>
    <row r="9703" spans="1:5" x14ac:dyDescent="0.2">
      <c r="A9703" t="s">
        <v>1115</v>
      </c>
      <c r="B9703" t="s">
        <v>998</v>
      </c>
      <c r="C9703" s="1">
        <v>45291</v>
      </c>
      <c r="D9703">
        <v>661</v>
      </c>
      <c r="E9703">
        <v>137</v>
      </c>
    </row>
    <row r="9704" spans="1:5" x14ac:dyDescent="0.2">
      <c r="A9704" t="s">
        <v>1115</v>
      </c>
      <c r="B9704" t="s">
        <v>1000</v>
      </c>
      <c r="C9704" s="1">
        <v>45291</v>
      </c>
      <c r="D9704">
        <v>898</v>
      </c>
      <c r="E9704">
        <v>174</v>
      </c>
    </row>
    <row r="9705" spans="1:5" x14ac:dyDescent="0.2">
      <c r="A9705" t="s">
        <v>1115</v>
      </c>
      <c r="B9705" t="s">
        <v>1077</v>
      </c>
      <c r="C9705" s="1">
        <v>45291</v>
      </c>
      <c r="D9705">
        <v>113</v>
      </c>
      <c r="E9705">
        <v>98</v>
      </c>
    </row>
    <row r="9706" spans="1:5" x14ac:dyDescent="0.2">
      <c r="A9706" t="s">
        <v>1115</v>
      </c>
      <c r="B9706" t="s">
        <v>988</v>
      </c>
      <c r="C9706" s="1">
        <v>45291</v>
      </c>
      <c r="D9706">
        <v>84</v>
      </c>
      <c r="E9706">
        <v>200</v>
      </c>
    </row>
    <row r="9707" spans="1:5" x14ac:dyDescent="0.2">
      <c r="A9707" t="s">
        <v>1115</v>
      </c>
      <c r="B9707" t="s">
        <v>1017</v>
      </c>
      <c r="C9707" s="1">
        <v>45291</v>
      </c>
      <c r="D9707">
        <v>175</v>
      </c>
      <c r="E9707">
        <v>90</v>
      </c>
    </row>
    <row r="9708" spans="1:5" x14ac:dyDescent="0.2">
      <c r="A9708" t="s">
        <v>1115</v>
      </c>
      <c r="B9708" t="s">
        <v>1113</v>
      </c>
      <c r="C9708" s="1">
        <v>45291</v>
      </c>
      <c r="D9708">
        <v>337</v>
      </c>
      <c r="E9708">
        <v>267</v>
      </c>
    </row>
    <row r="9709" spans="1:5" x14ac:dyDescent="0.2">
      <c r="A9709" t="s">
        <v>1115</v>
      </c>
      <c r="B9709" t="s">
        <v>1066</v>
      </c>
      <c r="C9709" s="1">
        <v>45291</v>
      </c>
      <c r="D9709">
        <v>187</v>
      </c>
      <c r="E9709">
        <v>66</v>
      </c>
    </row>
    <row r="9710" spans="1:5" x14ac:dyDescent="0.2">
      <c r="A9710" t="s">
        <v>1115</v>
      </c>
      <c r="B9710" t="s">
        <v>985</v>
      </c>
      <c r="C9710" s="1">
        <v>45291</v>
      </c>
      <c r="D9710">
        <v>732</v>
      </c>
      <c r="E9710">
        <v>247</v>
      </c>
    </row>
    <row r="9711" spans="1:5" x14ac:dyDescent="0.2">
      <c r="A9711" t="s">
        <v>1115</v>
      </c>
      <c r="B9711" t="s">
        <v>940</v>
      </c>
      <c r="C9711" s="1">
        <v>45291</v>
      </c>
      <c r="D9711">
        <v>213</v>
      </c>
      <c r="E9711">
        <v>158</v>
      </c>
    </row>
    <row r="9712" spans="1:5" x14ac:dyDescent="0.2">
      <c r="A9712" t="s">
        <v>1115</v>
      </c>
      <c r="B9712" t="s">
        <v>925</v>
      </c>
      <c r="C9712" s="1">
        <v>45291</v>
      </c>
      <c r="D9712">
        <v>704</v>
      </c>
      <c r="E9712">
        <v>288</v>
      </c>
    </row>
    <row r="9713" spans="1:5" x14ac:dyDescent="0.2">
      <c r="A9713" t="s">
        <v>1115</v>
      </c>
      <c r="B9713" t="s">
        <v>931</v>
      </c>
      <c r="C9713" s="1">
        <v>45291</v>
      </c>
      <c r="D9713">
        <v>104</v>
      </c>
      <c r="E9713">
        <v>275</v>
      </c>
    </row>
    <row r="9714" spans="1:5" x14ac:dyDescent="0.2">
      <c r="A9714" t="s">
        <v>1115</v>
      </c>
      <c r="B9714" t="s">
        <v>1099</v>
      </c>
      <c r="C9714" s="1">
        <v>45291</v>
      </c>
      <c r="D9714">
        <v>269</v>
      </c>
      <c r="E9714">
        <v>144</v>
      </c>
    </row>
    <row r="9715" spans="1:5" x14ac:dyDescent="0.2">
      <c r="A9715" t="s">
        <v>1115</v>
      </c>
      <c r="B9715" t="s">
        <v>1062</v>
      </c>
      <c r="C9715" s="1">
        <v>45291</v>
      </c>
      <c r="D9715">
        <v>478</v>
      </c>
      <c r="E9715">
        <v>97</v>
      </c>
    </row>
    <row r="9716" spans="1:5" x14ac:dyDescent="0.2">
      <c r="A9716" t="s">
        <v>1115</v>
      </c>
      <c r="B9716" t="s">
        <v>1027</v>
      </c>
      <c r="C9716" s="1">
        <v>45291</v>
      </c>
      <c r="D9716">
        <v>522</v>
      </c>
      <c r="E9716">
        <v>174</v>
      </c>
    </row>
    <row r="9717" spans="1:5" x14ac:dyDescent="0.2">
      <c r="A9717" t="s">
        <v>1115</v>
      </c>
      <c r="B9717" t="s">
        <v>1037</v>
      </c>
      <c r="C9717" s="1">
        <v>45291</v>
      </c>
      <c r="D9717">
        <v>838</v>
      </c>
      <c r="E9717">
        <v>132</v>
      </c>
    </row>
    <row r="9718" spans="1:5" x14ac:dyDescent="0.2">
      <c r="A9718" t="s">
        <v>1115</v>
      </c>
      <c r="B9718" t="s">
        <v>939</v>
      </c>
      <c r="C9718" s="1">
        <v>45291</v>
      </c>
      <c r="D9718">
        <v>375</v>
      </c>
      <c r="E9718">
        <v>142</v>
      </c>
    </row>
    <row r="9719" spans="1:5" x14ac:dyDescent="0.2">
      <c r="A9719" t="s">
        <v>1115</v>
      </c>
      <c r="B9719" t="s">
        <v>1105</v>
      </c>
      <c r="C9719" s="1">
        <v>45291</v>
      </c>
      <c r="D9719">
        <v>127</v>
      </c>
      <c r="E9719">
        <v>100</v>
      </c>
    </row>
    <row r="9720" spans="1:5" x14ac:dyDescent="0.2">
      <c r="A9720" t="s">
        <v>1115</v>
      </c>
      <c r="B9720" t="s">
        <v>1049</v>
      </c>
      <c r="C9720" s="1">
        <v>45291</v>
      </c>
      <c r="D9720">
        <v>1017</v>
      </c>
      <c r="E9720">
        <v>288</v>
      </c>
    </row>
    <row r="9721" spans="1:5" x14ac:dyDescent="0.2">
      <c r="A9721" t="s">
        <v>1115</v>
      </c>
      <c r="B9721" t="s">
        <v>1050</v>
      </c>
      <c r="C9721" s="1">
        <v>45291</v>
      </c>
      <c r="D9721">
        <v>350</v>
      </c>
      <c r="E9721">
        <v>299</v>
      </c>
    </row>
    <row r="9722" spans="1:5" x14ac:dyDescent="0.2">
      <c r="A9722" t="s">
        <v>1115</v>
      </c>
      <c r="B9722" t="s">
        <v>1026</v>
      </c>
      <c r="C9722" s="1">
        <v>45291</v>
      </c>
      <c r="D9722">
        <v>370</v>
      </c>
      <c r="E9722">
        <v>69</v>
      </c>
    </row>
    <row r="9723" spans="1:5" x14ac:dyDescent="0.2">
      <c r="A9723" t="s">
        <v>1115</v>
      </c>
      <c r="B9723" t="s">
        <v>1065</v>
      </c>
      <c r="C9723" s="1">
        <v>45291</v>
      </c>
      <c r="D9723">
        <v>398</v>
      </c>
      <c r="E9723">
        <v>227</v>
      </c>
    </row>
    <row r="9724" spans="1:5" x14ac:dyDescent="0.2">
      <c r="A9724" t="s">
        <v>1115</v>
      </c>
      <c r="B9724" t="s">
        <v>1060</v>
      </c>
      <c r="C9724" s="1">
        <v>45291</v>
      </c>
      <c r="D9724">
        <v>516</v>
      </c>
      <c r="E9724">
        <v>290</v>
      </c>
    </row>
    <row r="9725" spans="1:5" x14ac:dyDescent="0.2">
      <c r="A9725" t="s">
        <v>1115</v>
      </c>
      <c r="B9725" t="s">
        <v>1007</v>
      </c>
      <c r="C9725" s="1">
        <v>45291</v>
      </c>
      <c r="D9725">
        <v>141</v>
      </c>
      <c r="E9725">
        <v>59</v>
      </c>
    </row>
    <row r="9726" spans="1:5" x14ac:dyDescent="0.2">
      <c r="A9726" t="s">
        <v>1115</v>
      </c>
      <c r="B9726" t="s">
        <v>1097</v>
      </c>
      <c r="C9726" s="1">
        <v>45291</v>
      </c>
      <c r="D9726">
        <v>418</v>
      </c>
      <c r="E9726">
        <v>256</v>
      </c>
    </row>
    <row r="9727" spans="1:5" x14ac:dyDescent="0.2">
      <c r="A9727" t="s">
        <v>1115</v>
      </c>
      <c r="B9727" t="s">
        <v>1116</v>
      </c>
      <c r="C9727" s="1">
        <v>45291</v>
      </c>
      <c r="D9727">
        <v>678</v>
      </c>
      <c r="E9727">
        <v>209</v>
      </c>
    </row>
    <row r="9728" spans="1:5" x14ac:dyDescent="0.2">
      <c r="A9728" t="s">
        <v>1115</v>
      </c>
      <c r="B9728" t="s">
        <v>932</v>
      </c>
      <c r="C9728" s="1">
        <v>45291</v>
      </c>
      <c r="D9728">
        <v>282</v>
      </c>
      <c r="E9728">
        <v>217</v>
      </c>
    </row>
    <row r="9729" spans="1:5" x14ac:dyDescent="0.2">
      <c r="A9729" t="s">
        <v>1115</v>
      </c>
      <c r="B9729" t="s">
        <v>1067</v>
      </c>
      <c r="C9729" s="1">
        <v>45291</v>
      </c>
      <c r="D9729">
        <v>985</v>
      </c>
      <c r="E9729">
        <v>256</v>
      </c>
    </row>
    <row r="9730" spans="1:5" x14ac:dyDescent="0.2">
      <c r="A9730" t="s">
        <v>1115</v>
      </c>
      <c r="B9730" t="s">
        <v>1081</v>
      </c>
      <c r="C9730" s="1">
        <v>45291</v>
      </c>
      <c r="D9730">
        <v>239</v>
      </c>
      <c r="E9730">
        <v>226</v>
      </c>
    </row>
    <row r="9731" spans="1:5" x14ac:dyDescent="0.2">
      <c r="A9731" t="s">
        <v>1115</v>
      </c>
      <c r="B9731" t="s">
        <v>1005</v>
      </c>
      <c r="C9731" s="1">
        <v>45291</v>
      </c>
      <c r="D9731">
        <v>1063</v>
      </c>
      <c r="E9731">
        <v>167</v>
      </c>
    </row>
    <row r="9732" spans="1:5" x14ac:dyDescent="0.2">
      <c r="A9732" t="s">
        <v>1115</v>
      </c>
      <c r="B9732" t="s">
        <v>1004</v>
      </c>
      <c r="C9732" s="1">
        <v>45291</v>
      </c>
      <c r="D9732">
        <v>384</v>
      </c>
      <c r="E9732">
        <v>123</v>
      </c>
    </row>
    <row r="9733" spans="1:5" x14ac:dyDescent="0.2">
      <c r="A9733" t="s">
        <v>1115</v>
      </c>
      <c r="B9733" t="s">
        <v>1103</v>
      </c>
      <c r="C9733" s="1">
        <v>45291</v>
      </c>
      <c r="D9733">
        <v>736</v>
      </c>
      <c r="E9733">
        <v>142</v>
      </c>
    </row>
    <row r="9734" spans="1:5" x14ac:dyDescent="0.2">
      <c r="A9734" t="s">
        <v>1115</v>
      </c>
      <c r="B9734" t="s">
        <v>1057</v>
      </c>
      <c r="C9734" s="1">
        <v>45291</v>
      </c>
      <c r="D9734">
        <v>1035</v>
      </c>
      <c r="E9734">
        <v>255</v>
      </c>
    </row>
    <row r="9735" spans="1:5" x14ac:dyDescent="0.2">
      <c r="A9735" t="s">
        <v>1115</v>
      </c>
      <c r="B9735" t="s">
        <v>946</v>
      </c>
      <c r="C9735" s="1">
        <v>45291</v>
      </c>
      <c r="D9735">
        <v>1130</v>
      </c>
      <c r="E9735">
        <v>134</v>
      </c>
    </row>
    <row r="9736" spans="1:5" x14ac:dyDescent="0.2">
      <c r="A9736" t="s">
        <v>1115</v>
      </c>
      <c r="B9736" t="s">
        <v>993</v>
      </c>
      <c r="C9736" s="1">
        <v>45291</v>
      </c>
      <c r="D9736">
        <v>478</v>
      </c>
      <c r="E9736">
        <v>204</v>
      </c>
    </row>
    <row r="9737" spans="1:5" x14ac:dyDescent="0.2">
      <c r="A9737" t="s">
        <v>1115</v>
      </c>
      <c r="B9737" t="s">
        <v>1085</v>
      </c>
      <c r="C9737" s="1">
        <v>45291</v>
      </c>
      <c r="D9737">
        <v>858</v>
      </c>
      <c r="E9737">
        <v>224</v>
      </c>
    </row>
    <row r="9738" spans="1:5" x14ac:dyDescent="0.2">
      <c r="A9738" t="s">
        <v>1115</v>
      </c>
      <c r="B9738" t="s">
        <v>970</v>
      </c>
      <c r="C9738" s="1">
        <v>45291</v>
      </c>
      <c r="D9738">
        <v>347</v>
      </c>
      <c r="E9738">
        <v>221</v>
      </c>
    </row>
    <row r="9739" spans="1:5" x14ac:dyDescent="0.2">
      <c r="A9739" t="s">
        <v>1115</v>
      </c>
      <c r="B9739" t="s">
        <v>1117</v>
      </c>
      <c r="C9739" s="1">
        <v>45291</v>
      </c>
      <c r="D9739">
        <v>298</v>
      </c>
      <c r="E9739">
        <v>152</v>
      </c>
    </row>
    <row r="9740" spans="1:5" x14ac:dyDescent="0.2">
      <c r="A9740" t="s">
        <v>1115</v>
      </c>
      <c r="B9740" t="s">
        <v>1028</v>
      </c>
      <c r="C9740" s="1">
        <v>45291</v>
      </c>
      <c r="D9740">
        <v>299</v>
      </c>
      <c r="E9740">
        <v>260</v>
      </c>
    </row>
    <row r="9741" spans="1:5" x14ac:dyDescent="0.2">
      <c r="A9741" t="s">
        <v>1115</v>
      </c>
      <c r="B9741" t="s">
        <v>945</v>
      </c>
      <c r="C9741" s="1">
        <v>45291</v>
      </c>
      <c r="D9741">
        <v>334</v>
      </c>
      <c r="E9741">
        <v>300</v>
      </c>
    </row>
    <row r="9742" spans="1:5" x14ac:dyDescent="0.2">
      <c r="A9742" t="s">
        <v>1115</v>
      </c>
      <c r="B9742" t="s">
        <v>947</v>
      </c>
      <c r="C9742" s="1">
        <v>45291</v>
      </c>
      <c r="D9742">
        <v>1190</v>
      </c>
      <c r="E9742">
        <v>87</v>
      </c>
    </row>
    <row r="9743" spans="1:5" x14ac:dyDescent="0.2">
      <c r="A9743" t="s">
        <v>1115</v>
      </c>
      <c r="B9743" t="s">
        <v>1030</v>
      </c>
      <c r="C9743" s="1">
        <v>45291</v>
      </c>
      <c r="D9743">
        <v>843</v>
      </c>
      <c r="E9743">
        <v>116</v>
      </c>
    </row>
    <row r="9744" spans="1:5" x14ac:dyDescent="0.2">
      <c r="A9744" t="s">
        <v>1115</v>
      </c>
      <c r="B9744" t="s">
        <v>1098</v>
      </c>
      <c r="C9744" s="1">
        <v>45291</v>
      </c>
      <c r="D9744">
        <v>500</v>
      </c>
      <c r="E9744">
        <v>140</v>
      </c>
    </row>
    <row r="9745" spans="1:5" x14ac:dyDescent="0.2">
      <c r="A9745" t="s">
        <v>1115</v>
      </c>
      <c r="B9745" t="s">
        <v>1040</v>
      </c>
      <c r="C9745" s="1">
        <v>45291</v>
      </c>
      <c r="D9745">
        <v>256</v>
      </c>
      <c r="E9745">
        <v>129</v>
      </c>
    </row>
    <row r="9746" spans="1:5" x14ac:dyDescent="0.2">
      <c r="A9746" t="s">
        <v>1115</v>
      </c>
      <c r="B9746" t="s">
        <v>1089</v>
      </c>
      <c r="C9746" s="1">
        <v>45291</v>
      </c>
      <c r="D9746">
        <v>630</v>
      </c>
      <c r="E9746">
        <v>161</v>
      </c>
    </row>
    <row r="9747" spans="1:5" x14ac:dyDescent="0.2">
      <c r="A9747" t="s">
        <v>1115</v>
      </c>
      <c r="B9747" t="s">
        <v>986</v>
      </c>
      <c r="C9747" s="1">
        <v>45291</v>
      </c>
      <c r="D9747">
        <v>326</v>
      </c>
      <c r="E9747">
        <v>209</v>
      </c>
    </row>
    <row r="9748" spans="1:5" x14ac:dyDescent="0.2">
      <c r="A9748" t="s">
        <v>1115</v>
      </c>
      <c r="B9748" t="s">
        <v>1087</v>
      </c>
      <c r="C9748" s="1">
        <v>45291</v>
      </c>
      <c r="D9748">
        <v>590</v>
      </c>
      <c r="E9748">
        <v>185</v>
      </c>
    </row>
    <row r="9749" spans="1:5" x14ac:dyDescent="0.2">
      <c r="A9749" t="s">
        <v>1115</v>
      </c>
      <c r="B9749" t="s">
        <v>924</v>
      </c>
      <c r="C9749" s="1">
        <v>45291</v>
      </c>
      <c r="D9749">
        <v>937</v>
      </c>
      <c r="E9749">
        <v>55</v>
      </c>
    </row>
    <row r="9750" spans="1:5" x14ac:dyDescent="0.2">
      <c r="A9750" t="s">
        <v>1115</v>
      </c>
      <c r="B9750" t="s">
        <v>1013</v>
      </c>
      <c r="C9750" s="1">
        <v>45291</v>
      </c>
      <c r="D9750">
        <v>461</v>
      </c>
      <c r="E9750">
        <v>185</v>
      </c>
    </row>
    <row r="9751" spans="1:5" x14ac:dyDescent="0.2">
      <c r="A9751" t="s">
        <v>1115</v>
      </c>
      <c r="B9751" t="s">
        <v>942</v>
      </c>
      <c r="C9751" s="1">
        <v>45291</v>
      </c>
      <c r="D9751">
        <v>585</v>
      </c>
      <c r="E9751">
        <v>141</v>
      </c>
    </row>
    <row r="9752" spans="1:5" x14ac:dyDescent="0.2">
      <c r="A9752" t="s">
        <v>1115</v>
      </c>
      <c r="B9752" t="s">
        <v>957</v>
      </c>
      <c r="C9752" s="1">
        <v>45291</v>
      </c>
      <c r="D9752">
        <v>434</v>
      </c>
      <c r="E9752">
        <v>175</v>
      </c>
    </row>
    <row r="9753" spans="1:5" x14ac:dyDescent="0.2">
      <c r="A9753" t="s">
        <v>1115</v>
      </c>
      <c r="B9753" t="s">
        <v>1032</v>
      </c>
      <c r="C9753" s="1">
        <v>45291</v>
      </c>
      <c r="D9753">
        <v>469</v>
      </c>
      <c r="E9753">
        <v>149</v>
      </c>
    </row>
    <row r="9754" spans="1:5" x14ac:dyDescent="0.2">
      <c r="A9754" t="s">
        <v>1115</v>
      </c>
      <c r="B9754" t="s">
        <v>952</v>
      </c>
      <c r="C9754" s="1">
        <v>45291</v>
      </c>
      <c r="D9754">
        <v>624</v>
      </c>
      <c r="E9754">
        <v>281</v>
      </c>
    </row>
    <row r="9755" spans="1:5" x14ac:dyDescent="0.2">
      <c r="A9755" t="s">
        <v>1115</v>
      </c>
      <c r="B9755" t="s">
        <v>1020</v>
      </c>
      <c r="C9755" s="1">
        <v>45291</v>
      </c>
      <c r="D9755">
        <v>1169</v>
      </c>
      <c r="E9755">
        <v>103</v>
      </c>
    </row>
    <row r="9756" spans="1:5" x14ac:dyDescent="0.2">
      <c r="A9756" t="s">
        <v>1115</v>
      </c>
      <c r="B9756" t="s">
        <v>927</v>
      </c>
      <c r="C9756" s="1">
        <v>45291</v>
      </c>
      <c r="D9756">
        <v>825</v>
      </c>
      <c r="E9756">
        <v>221</v>
      </c>
    </row>
    <row r="9757" spans="1:5" x14ac:dyDescent="0.2">
      <c r="A9757" t="s">
        <v>1115</v>
      </c>
      <c r="B9757" t="s">
        <v>1025</v>
      </c>
      <c r="C9757" s="1">
        <v>45291</v>
      </c>
      <c r="D9757">
        <v>115</v>
      </c>
      <c r="E9757">
        <v>180</v>
      </c>
    </row>
    <row r="9758" spans="1:5" x14ac:dyDescent="0.2">
      <c r="A9758" t="s">
        <v>1115</v>
      </c>
      <c r="B9758" t="s">
        <v>1048</v>
      </c>
      <c r="C9758" s="1">
        <v>45291</v>
      </c>
      <c r="D9758">
        <v>6</v>
      </c>
      <c r="E9758">
        <v>94</v>
      </c>
    </row>
    <row r="9759" spans="1:5" x14ac:dyDescent="0.2">
      <c r="A9759" t="s">
        <v>1115</v>
      </c>
      <c r="B9759" t="s">
        <v>956</v>
      </c>
      <c r="C9759" s="1">
        <v>45291</v>
      </c>
      <c r="D9759">
        <v>978</v>
      </c>
      <c r="E9759">
        <v>237</v>
      </c>
    </row>
    <row r="9760" spans="1:5" x14ac:dyDescent="0.2">
      <c r="A9760" t="s">
        <v>1115</v>
      </c>
      <c r="B9760" t="s">
        <v>921</v>
      </c>
      <c r="C9760" s="1">
        <v>45291</v>
      </c>
      <c r="D9760">
        <v>669</v>
      </c>
      <c r="E9760">
        <v>242</v>
      </c>
    </row>
    <row r="9761" spans="1:5" x14ac:dyDescent="0.2">
      <c r="A9761" t="s">
        <v>1115</v>
      </c>
      <c r="B9761" t="s">
        <v>999</v>
      </c>
      <c r="C9761" s="1">
        <v>45291</v>
      </c>
      <c r="D9761">
        <v>257</v>
      </c>
      <c r="E9761">
        <v>137</v>
      </c>
    </row>
    <row r="9762" spans="1:5" x14ac:dyDescent="0.2">
      <c r="A9762" t="s">
        <v>1115</v>
      </c>
      <c r="B9762" t="s">
        <v>941</v>
      </c>
      <c r="C9762" s="1">
        <v>45291</v>
      </c>
      <c r="D9762">
        <v>1196</v>
      </c>
      <c r="E9762">
        <v>209</v>
      </c>
    </row>
    <row r="9763" spans="1:5" x14ac:dyDescent="0.2">
      <c r="A9763" t="s">
        <v>1115</v>
      </c>
      <c r="B9763" t="s">
        <v>955</v>
      </c>
      <c r="C9763" s="1">
        <v>45291</v>
      </c>
      <c r="D9763">
        <v>188</v>
      </c>
      <c r="E9763">
        <v>184</v>
      </c>
    </row>
    <row r="9764" spans="1:5" x14ac:dyDescent="0.2">
      <c r="A9764" t="s">
        <v>1115</v>
      </c>
      <c r="B9764" t="s">
        <v>1100</v>
      </c>
      <c r="C9764" s="1">
        <v>45291</v>
      </c>
      <c r="D9764">
        <v>416</v>
      </c>
      <c r="E9764">
        <v>174</v>
      </c>
    </row>
    <row r="9765" spans="1:5" x14ac:dyDescent="0.2">
      <c r="A9765" t="s">
        <v>1115</v>
      </c>
      <c r="B9765" t="s">
        <v>1061</v>
      </c>
      <c r="C9765" s="1">
        <v>45291</v>
      </c>
      <c r="D9765">
        <v>58</v>
      </c>
      <c r="E9765">
        <v>73</v>
      </c>
    </row>
    <row r="9766" spans="1:5" x14ac:dyDescent="0.2">
      <c r="A9766" t="s">
        <v>1115</v>
      </c>
      <c r="B9766" t="s">
        <v>1084</v>
      </c>
      <c r="C9766" s="1">
        <v>45291</v>
      </c>
      <c r="D9766">
        <v>684</v>
      </c>
      <c r="E9766">
        <v>129</v>
      </c>
    </row>
    <row r="9767" spans="1:5" x14ac:dyDescent="0.2">
      <c r="A9767" t="s">
        <v>1115</v>
      </c>
      <c r="B9767" t="s">
        <v>1024</v>
      </c>
      <c r="C9767" s="1">
        <v>45291</v>
      </c>
      <c r="D9767">
        <v>952</v>
      </c>
      <c r="E9767">
        <v>136</v>
      </c>
    </row>
    <row r="9768" spans="1:5" x14ac:dyDescent="0.2">
      <c r="A9768" t="s">
        <v>1115</v>
      </c>
      <c r="B9768" t="s">
        <v>1068</v>
      </c>
      <c r="C9768" s="1">
        <v>45291</v>
      </c>
      <c r="D9768">
        <v>773</v>
      </c>
      <c r="E9768">
        <v>200</v>
      </c>
    </row>
    <row r="9769" spans="1:5" x14ac:dyDescent="0.2">
      <c r="A9769" t="s">
        <v>1115</v>
      </c>
      <c r="B9769" t="s">
        <v>930</v>
      </c>
      <c r="C9769" s="1">
        <v>45291</v>
      </c>
      <c r="D9769">
        <v>396</v>
      </c>
      <c r="E9769">
        <v>214</v>
      </c>
    </row>
    <row r="9770" spans="1:5" x14ac:dyDescent="0.2">
      <c r="A9770" t="s">
        <v>1115</v>
      </c>
      <c r="B9770" t="s">
        <v>1034</v>
      </c>
      <c r="C9770" s="1">
        <v>45291</v>
      </c>
      <c r="D9770">
        <v>1054</v>
      </c>
      <c r="E9770">
        <v>110</v>
      </c>
    </row>
    <row r="9771" spans="1:5" x14ac:dyDescent="0.2">
      <c r="A9771" t="s">
        <v>1115</v>
      </c>
      <c r="B9771" t="s">
        <v>1056</v>
      </c>
      <c r="C9771" s="1">
        <v>45291</v>
      </c>
      <c r="D9771">
        <v>715</v>
      </c>
      <c r="E9771">
        <v>55</v>
      </c>
    </row>
    <row r="9772" spans="1:5" x14ac:dyDescent="0.2">
      <c r="A9772" t="s">
        <v>1115</v>
      </c>
      <c r="B9772" t="s">
        <v>1058</v>
      </c>
      <c r="C9772" s="1">
        <v>45291</v>
      </c>
      <c r="D9772">
        <v>157</v>
      </c>
      <c r="E9772">
        <v>151</v>
      </c>
    </row>
    <row r="9773" spans="1:5" x14ac:dyDescent="0.2">
      <c r="A9773" t="s">
        <v>1115</v>
      </c>
      <c r="B9773" t="s">
        <v>1095</v>
      </c>
      <c r="C9773" s="1">
        <v>45291</v>
      </c>
      <c r="D9773">
        <v>1044</v>
      </c>
      <c r="E9773">
        <v>177</v>
      </c>
    </row>
    <row r="9774" spans="1:5" x14ac:dyDescent="0.2">
      <c r="A9774" t="s">
        <v>1115</v>
      </c>
      <c r="B9774" t="s">
        <v>922</v>
      </c>
      <c r="C9774" s="1">
        <v>45291</v>
      </c>
      <c r="D9774">
        <v>1084</v>
      </c>
      <c r="E9774">
        <v>241</v>
      </c>
    </row>
    <row r="9775" spans="1:5" x14ac:dyDescent="0.2">
      <c r="A9775" t="s">
        <v>1115</v>
      </c>
      <c r="B9775" t="s">
        <v>1073</v>
      </c>
      <c r="C9775" s="1">
        <v>45291</v>
      </c>
      <c r="D9775">
        <v>983</v>
      </c>
      <c r="E9775">
        <v>179</v>
      </c>
    </row>
    <row r="9776" spans="1:5" x14ac:dyDescent="0.2">
      <c r="A9776" t="s">
        <v>1115</v>
      </c>
      <c r="B9776" t="s">
        <v>1082</v>
      </c>
      <c r="C9776" s="1">
        <v>45291</v>
      </c>
      <c r="D9776">
        <v>280</v>
      </c>
      <c r="E9776">
        <v>108</v>
      </c>
    </row>
    <row r="9777" spans="1:5" x14ac:dyDescent="0.2">
      <c r="A9777" t="s">
        <v>1115</v>
      </c>
      <c r="B9777" t="s">
        <v>1094</v>
      </c>
      <c r="C9777" s="1">
        <v>45291</v>
      </c>
      <c r="D9777">
        <v>556</v>
      </c>
      <c r="E9777">
        <v>197</v>
      </c>
    </row>
    <row r="9778" spans="1:5" x14ac:dyDescent="0.2">
      <c r="A9778" t="s">
        <v>1115</v>
      </c>
      <c r="B9778" t="s">
        <v>989</v>
      </c>
      <c r="C9778" s="1">
        <v>45291</v>
      </c>
      <c r="D9778">
        <v>614</v>
      </c>
      <c r="E9778">
        <v>169</v>
      </c>
    </row>
    <row r="9779" spans="1:5" x14ac:dyDescent="0.2">
      <c r="A9779" t="s">
        <v>1115</v>
      </c>
      <c r="B9779" t="s">
        <v>1006</v>
      </c>
      <c r="C9779" s="1">
        <v>45291</v>
      </c>
      <c r="D9779">
        <v>1091</v>
      </c>
      <c r="E9779">
        <v>231</v>
      </c>
    </row>
    <row r="9780" spans="1:5" x14ac:dyDescent="0.2">
      <c r="A9780" t="s">
        <v>1115</v>
      </c>
      <c r="B9780" t="s">
        <v>975</v>
      </c>
      <c r="C9780" s="1">
        <v>45291</v>
      </c>
      <c r="D9780">
        <v>483</v>
      </c>
      <c r="E9780">
        <v>157</v>
      </c>
    </row>
    <row r="9781" spans="1:5" x14ac:dyDescent="0.2">
      <c r="A9781" t="s">
        <v>1115</v>
      </c>
      <c r="B9781" t="s">
        <v>949</v>
      </c>
      <c r="C9781" s="1">
        <v>45291</v>
      </c>
      <c r="D9781">
        <v>886</v>
      </c>
      <c r="E9781">
        <v>236</v>
      </c>
    </row>
    <row r="9782" spans="1:5" x14ac:dyDescent="0.2">
      <c r="A9782" t="s">
        <v>1115</v>
      </c>
      <c r="B9782" t="s">
        <v>1022</v>
      </c>
      <c r="C9782" s="1">
        <v>45291</v>
      </c>
      <c r="D9782">
        <v>223</v>
      </c>
      <c r="E9782">
        <v>58</v>
      </c>
    </row>
    <row r="9783" spans="1:5" x14ac:dyDescent="0.2">
      <c r="A9783" t="s">
        <v>1115</v>
      </c>
      <c r="B9783" t="s">
        <v>926</v>
      </c>
      <c r="C9783" s="1">
        <v>45291</v>
      </c>
      <c r="D9783">
        <v>168</v>
      </c>
      <c r="E9783">
        <v>84</v>
      </c>
    </row>
    <row r="9784" spans="1:5" x14ac:dyDescent="0.2">
      <c r="A9784" t="s">
        <v>1115</v>
      </c>
      <c r="B9784" t="s">
        <v>935</v>
      </c>
      <c r="C9784" s="1">
        <v>45291</v>
      </c>
      <c r="D9784">
        <v>1041</v>
      </c>
      <c r="E9784">
        <v>153</v>
      </c>
    </row>
    <row r="9785" spans="1:5" x14ac:dyDescent="0.2">
      <c r="A9785" t="s">
        <v>1115</v>
      </c>
      <c r="B9785" t="s">
        <v>978</v>
      </c>
      <c r="C9785" s="1">
        <v>45291</v>
      </c>
      <c r="D9785">
        <v>128</v>
      </c>
      <c r="E9785">
        <v>274</v>
      </c>
    </row>
    <row r="9786" spans="1:5" x14ac:dyDescent="0.2">
      <c r="A9786" t="s">
        <v>1115</v>
      </c>
      <c r="B9786" t="s">
        <v>1031</v>
      </c>
      <c r="C9786" s="1">
        <v>45291</v>
      </c>
      <c r="D9786">
        <v>1191</v>
      </c>
      <c r="E9786">
        <v>102</v>
      </c>
    </row>
    <row r="9787" spans="1:5" x14ac:dyDescent="0.2">
      <c r="A9787" t="s">
        <v>1115</v>
      </c>
      <c r="B9787" t="s">
        <v>960</v>
      </c>
      <c r="C9787" s="1">
        <v>45291</v>
      </c>
      <c r="D9787">
        <v>775</v>
      </c>
      <c r="E9787">
        <v>198</v>
      </c>
    </row>
    <row r="9788" spans="1:5" x14ac:dyDescent="0.2">
      <c r="A9788" t="s">
        <v>1115</v>
      </c>
      <c r="B9788" t="s">
        <v>1059</v>
      </c>
      <c r="C9788" s="1">
        <v>45291</v>
      </c>
      <c r="D9788">
        <v>89</v>
      </c>
      <c r="E9788">
        <v>159</v>
      </c>
    </row>
    <row r="9789" spans="1:5" x14ac:dyDescent="0.2">
      <c r="A9789" t="s">
        <v>1115</v>
      </c>
      <c r="B9789" t="s">
        <v>1074</v>
      </c>
      <c r="C9789" s="1">
        <v>45291</v>
      </c>
      <c r="D9789">
        <v>376</v>
      </c>
      <c r="E9789">
        <v>82</v>
      </c>
    </row>
    <row r="9790" spans="1:5" x14ac:dyDescent="0.2">
      <c r="A9790" t="s">
        <v>1115</v>
      </c>
      <c r="B9790" t="s">
        <v>1041</v>
      </c>
      <c r="C9790" s="1">
        <v>45291</v>
      </c>
      <c r="D9790">
        <v>611</v>
      </c>
      <c r="E9790">
        <v>253</v>
      </c>
    </row>
    <row r="9791" spans="1:5" x14ac:dyDescent="0.2">
      <c r="A9791" t="s">
        <v>1115</v>
      </c>
      <c r="B9791" t="s">
        <v>950</v>
      </c>
      <c r="C9791" s="1">
        <v>45291</v>
      </c>
      <c r="D9791">
        <v>878</v>
      </c>
      <c r="E9791">
        <v>280</v>
      </c>
    </row>
    <row r="9792" spans="1:5" x14ac:dyDescent="0.2">
      <c r="A9792" t="s">
        <v>1115</v>
      </c>
      <c r="B9792" t="s">
        <v>1096</v>
      </c>
      <c r="C9792" s="1">
        <v>45291</v>
      </c>
      <c r="D9792">
        <v>203</v>
      </c>
      <c r="E9792">
        <v>51</v>
      </c>
    </row>
    <row r="9793" spans="1:5" x14ac:dyDescent="0.2">
      <c r="A9793" t="s">
        <v>1115</v>
      </c>
      <c r="B9793" t="s">
        <v>1015</v>
      </c>
      <c r="C9793" s="1">
        <v>45291</v>
      </c>
      <c r="D9793">
        <v>556</v>
      </c>
      <c r="E9793">
        <v>139</v>
      </c>
    </row>
    <row r="9794" spans="1:5" x14ac:dyDescent="0.2">
      <c r="A9794" t="s">
        <v>1115</v>
      </c>
      <c r="B9794" t="s">
        <v>923</v>
      </c>
      <c r="C9794" s="1">
        <v>45291</v>
      </c>
      <c r="D9794">
        <v>1002</v>
      </c>
      <c r="E9794">
        <v>67</v>
      </c>
    </row>
    <row r="9795" spans="1:5" x14ac:dyDescent="0.2">
      <c r="A9795" t="s">
        <v>1119</v>
      </c>
      <c r="B9795" t="s">
        <v>1095</v>
      </c>
      <c r="C9795" s="1">
        <v>45291</v>
      </c>
      <c r="D9795">
        <v>1147</v>
      </c>
      <c r="E9795">
        <v>98</v>
      </c>
    </row>
    <row r="9796" spans="1:5" x14ac:dyDescent="0.2">
      <c r="A9796" t="s">
        <v>1119</v>
      </c>
      <c r="B9796" t="s">
        <v>1100</v>
      </c>
      <c r="C9796" s="1">
        <v>45291</v>
      </c>
      <c r="D9796">
        <v>703</v>
      </c>
      <c r="E9796">
        <v>112</v>
      </c>
    </row>
    <row r="9797" spans="1:5" x14ac:dyDescent="0.2">
      <c r="A9797" t="s">
        <v>1119</v>
      </c>
      <c r="B9797" t="s">
        <v>1088</v>
      </c>
      <c r="C9797" s="1">
        <v>45291</v>
      </c>
      <c r="D9797">
        <v>750</v>
      </c>
      <c r="E9797">
        <v>206</v>
      </c>
    </row>
    <row r="9798" spans="1:5" x14ac:dyDescent="0.2">
      <c r="A9798" t="s">
        <v>1119</v>
      </c>
      <c r="B9798" t="s">
        <v>1067</v>
      </c>
      <c r="C9798" s="1">
        <v>45291</v>
      </c>
      <c r="D9798">
        <v>952</v>
      </c>
      <c r="E9798">
        <v>246</v>
      </c>
    </row>
    <row r="9799" spans="1:5" x14ac:dyDescent="0.2">
      <c r="A9799" t="s">
        <v>1119</v>
      </c>
      <c r="B9799" t="s">
        <v>974</v>
      </c>
      <c r="C9799" s="1">
        <v>45291</v>
      </c>
      <c r="D9799">
        <v>330</v>
      </c>
      <c r="E9799">
        <v>234</v>
      </c>
    </row>
    <row r="9800" spans="1:5" x14ac:dyDescent="0.2">
      <c r="A9800" t="s">
        <v>1119</v>
      </c>
      <c r="B9800" t="s">
        <v>975</v>
      </c>
      <c r="C9800" s="1">
        <v>45291</v>
      </c>
      <c r="D9800">
        <v>619</v>
      </c>
      <c r="E9800">
        <v>254</v>
      </c>
    </row>
    <row r="9801" spans="1:5" x14ac:dyDescent="0.2">
      <c r="A9801" t="s">
        <v>1119</v>
      </c>
      <c r="B9801" t="s">
        <v>1063</v>
      </c>
      <c r="C9801" s="1">
        <v>45291</v>
      </c>
      <c r="D9801">
        <v>374</v>
      </c>
      <c r="E9801">
        <v>163</v>
      </c>
    </row>
    <row r="9802" spans="1:5" x14ac:dyDescent="0.2">
      <c r="A9802" t="s">
        <v>1119</v>
      </c>
      <c r="B9802" t="s">
        <v>1032</v>
      </c>
      <c r="C9802" s="1">
        <v>45291</v>
      </c>
      <c r="D9802">
        <v>167</v>
      </c>
      <c r="E9802">
        <v>266</v>
      </c>
    </row>
    <row r="9803" spans="1:5" x14ac:dyDescent="0.2">
      <c r="A9803" t="s">
        <v>1119</v>
      </c>
      <c r="B9803" t="s">
        <v>1118</v>
      </c>
      <c r="C9803" s="1">
        <v>45291</v>
      </c>
      <c r="D9803">
        <v>858</v>
      </c>
      <c r="E9803">
        <v>101</v>
      </c>
    </row>
    <row r="9804" spans="1:5" x14ac:dyDescent="0.2">
      <c r="A9804" t="s">
        <v>1119</v>
      </c>
      <c r="B9804" t="s">
        <v>1017</v>
      </c>
      <c r="C9804" s="1">
        <v>45291</v>
      </c>
      <c r="D9804">
        <v>1012</v>
      </c>
      <c r="E9804">
        <v>164</v>
      </c>
    </row>
    <row r="9805" spans="1:5" x14ac:dyDescent="0.2">
      <c r="A9805" t="s">
        <v>1119</v>
      </c>
      <c r="B9805" t="s">
        <v>1070</v>
      </c>
      <c r="C9805" s="1">
        <v>45291</v>
      </c>
      <c r="D9805">
        <v>713</v>
      </c>
      <c r="E9805">
        <v>277</v>
      </c>
    </row>
    <row r="9806" spans="1:5" x14ac:dyDescent="0.2">
      <c r="A9806" t="s">
        <v>1119</v>
      </c>
      <c r="B9806" t="s">
        <v>1090</v>
      </c>
      <c r="C9806" s="1">
        <v>45291</v>
      </c>
      <c r="D9806">
        <v>1040</v>
      </c>
      <c r="E9806">
        <v>77</v>
      </c>
    </row>
    <row r="9807" spans="1:5" x14ac:dyDescent="0.2">
      <c r="A9807" t="s">
        <v>1119</v>
      </c>
      <c r="B9807" t="s">
        <v>942</v>
      </c>
      <c r="C9807" s="1">
        <v>45291</v>
      </c>
      <c r="D9807">
        <v>203</v>
      </c>
      <c r="E9807">
        <v>79</v>
      </c>
    </row>
    <row r="9808" spans="1:5" x14ac:dyDescent="0.2">
      <c r="A9808" t="s">
        <v>1119</v>
      </c>
      <c r="B9808" t="s">
        <v>1005</v>
      </c>
      <c r="C9808" s="1">
        <v>45291</v>
      </c>
      <c r="D9808">
        <v>466</v>
      </c>
      <c r="E9808">
        <v>170</v>
      </c>
    </row>
    <row r="9809" spans="1:5" x14ac:dyDescent="0.2">
      <c r="A9809" t="s">
        <v>1119</v>
      </c>
      <c r="B9809" t="s">
        <v>1028</v>
      </c>
      <c r="C9809" s="1">
        <v>45291</v>
      </c>
      <c r="D9809">
        <v>120</v>
      </c>
      <c r="E9809">
        <v>299</v>
      </c>
    </row>
    <row r="9810" spans="1:5" x14ac:dyDescent="0.2">
      <c r="A9810" t="s">
        <v>1119</v>
      </c>
      <c r="B9810" t="s">
        <v>978</v>
      </c>
      <c r="C9810" s="1">
        <v>45291</v>
      </c>
      <c r="D9810">
        <v>111</v>
      </c>
      <c r="E9810">
        <v>254</v>
      </c>
    </row>
    <row r="9811" spans="1:5" x14ac:dyDescent="0.2">
      <c r="A9811" t="s">
        <v>1119</v>
      </c>
      <c r="B9811" t="s">
        <v>940</v>
      </c>
      <c r="C9811" s="1">
        <v>45291</v>
      </c>
      <c r="D9811">
        <v>1068</v>
      </c>
      <c r="E9811">
        <v>116</v>
      </c>
    </row>
    <row r="9812" spans="1:5" x14ac:dyDescent="0.2">
      <c r="A9812" t="s">
        <v>1119</v>
      </c>
      <c r="B9812" t="s">
        <v>1084</v>
      </c>
      <c r="C9812" s="1">
        <v>45291</v>
      </c>
      <c r="D9812">
        <v>39</v>
      </c>
      <c r="E9812">
        <v>136</v>
      </c>
    </row>
    <row r="9813" spans="1:5" x14ac:dyDescent="0.2">
      <c r="A9813" t="s">
        <v>1119</v>
      </c>
      <c r="B9813" t="s">
        <v>1124</v>
      </c>
      <c r="C9813" s="1">
        <v>45291</v>
      </c>
      <c r="D9813">
        <v>76</v>
      </c>
      <c r="E9813">
        <v>139</v>
      </c>
    </row>
    <row r="9814" spans="1:5" x14ac:dyDescent="0.2">
      <c r="A9814" t="s">
        <v>1119</v>
      </c>
      <c r="B9814" t="s">
        <v>919</v>
      </c>
      <c r="C9814" s="1">
        <v>45291</v>
      </c>
      <c r="D9814">
        <v>329</v>
      </c>
      <c r="E9814">
        <v>194</v>
      </c>
    </row>
    <row r="9815" spans="1:5" x14ac:dyDescent="0.2">
      <c r="A9815" t="s">
        <v>1119</v>
      </c>
      <c r="B9815" t="s">
        <v>1104</v>
      </c>
      <c r="C9815" s="1">
        <v>45291</v>
      </c>
      <c r="D9815">
        <v>1049</v>
      </c>
      <c r="E9815">
        <v>67</v>
      </c>
    </row>
    <row r="9816" spans="1:5" x14ac:dyDescent="0.2">
      <c r="A9816" t="s">
        <v>1119</v>
      </c>
      <c r="B9816" t="s">
        <v>1077</v>
      </c>
      <c r="C9816" s="1">
        <v>45291</v>
      </c>
      <c r="D9816">
        <v>8</v>
      </c>
      <c r="E9816">
        <v>110</v>
      </c>
    </row>
    <row r="9817" spans="1:5" x14ac:dyDescent="0.2">
      <c r="A9817" t="s">
        <v>1119</v>
      </c>
      <c r="B9817" t="s">
        <v>1102</v>
      </c>
      <c r="C9817" s="1">
        <v>45291</v>
      </c>
      <c r="D9817">
        <v>833</v>
      </c>
      <c r="E9817">
        <v>243</v>
      </c>
    </row>
    <row r="9818" spans="1:5" x14ac:dyDescent="0.2">
      <c r="A9818" t="s">
        <v>1119</v>
      </c>
      <c r="B9818" t="s">
        <v>1116</v>
      </c>
      <c r="C9818" s="1">
        <v>45291</v>
      </c>
      <c r="D9818">
        <v>737</v>
      </c>
      <c r="E9818">
        <v>123</v>
      </c>
    </row>
    <row r="9819" spans="1:5" x14ac:dyDescent="0.2">
      <c r="A9819" t="s">
        <v>1119</v>
      </c>
      <c r="B9819" t="s">
        <v>1066</v>
      </c>
      <c r="C9819" s="1">
        <v>45291</v>
      </c>
      <c r="D9819">
        <v>186</v>
      </c>
      <c r="E9819">
        <v>238</v>
      </c>
    </row>
    <row r="9820" spans="1:5" x14ac:dyDescent="0.2">
      <c r="A9820" t="s">
        <v>1119</v>
      </c>
      <c r="B9820" t="s">
        <v>1082</v>
      </c>
      <c r="C9820" s="1">
        <v>45291</v>
      </c>
      <c r="D9820">
        <v>416</v>
      </c>
      <c r="E9820">
        <v>275</v>
      </c>
    </row>
    <row r="9821" spans="1:5" x14ac:dyDescent="0.2">
      <c r="A9821" t="s">
        <v>1119</v>
      </c>
      <c r="B9821" t="s">
        <v>918</v>
      </c>
      <c r="C9821" s="1">
        <v>45291</v>
      </c>
      <c r="D9821">
        <v>1147</v>
      </c>
      <c r="E9821">
        <v>193</v>
      </c>
    </row>
    <row r="9822" spans="1:5" x14ac:dyDescent="0.2">
      <c r="A9822" t="s">
        <v>1119</v>
      </c>
      <c r="B9822" t="s">
        <v>1093</v>
      </c>
      <c r="C9822" s="1">
        <v>45291</v>
      </c>
      <c r="D9822">
        <v>713</v>
      </c>
      <c r="E9822">
        <v>273</v>
      </c>
    </row>
    <row r="9823" spans="1:5" x14ac:dyDescent="0.2">
      <c r="A9823" t="s">
        <v>1119</v>
      </c>
      <c r="B9823" t="s">
        <v>1058</v>
      </c>
      <c r="C9823" s="1">
        <v>45291</v>
      </c>
      <c r="D9823">
        <v>739</v>
      </c>
      <c r="E9823">
        <v>76</v>
      </c>
    </row>
    <row r="9824" spans="1:5" x14ac:dyDescent="0.2">
      <c r="A9824" t="s">
        <v>1119</v>
      </c>
      <c r="B9824" t="s">
        <v>987</v>
      </c>
      <c r="C9824" s="1">
        <v>45291</v>
      </c>
      <c r="D9824">
        <v>164</v>
      </c>
      <c r="E9824">
        <v>228</v>
      </c>
    </row>
    <row r="9825" spans="1:5" x14ac:dyDescent="0.2">
      <c r="A9825" t="s">
        <v>1119</v>
      </c>
      <c r="B9825" t="s">
        <v>961</v>
      </c>
      <c r="C9825" s="1">
        <v>45291</v>
      </c>
      <c r="D9825">
        <v>689</v>
      </c>
      <c r="E9825">
        <v>117</v>
      </c>
    </row>
    <row r="9826" spans="1:5" x14ac:dyDescent="0.2">
      <c r="A9826" t="s">
        <v>1119</v>
      </c>
      <c r="B9826" t="s">
        <v>1065</v>
      </c>
      <c r="C9826" s="1">
        <v>45291</v>
      </c>
      <c r="D9826">
        <v>579</v>
      </c>
      <c r="E9826">
        <v>146</v>
      </c>
    </row>
    <row r="9827" spans="1:5" x14ac:dyDescent="0.2">
      <c r="A9827" t="s">
        <v>1119</v>
      </c>
      <c r="B9827" t="s">
        <v>1092</v>
      </c>
      <c r="C9827" s="1">
        <v>45291</v>
      </c>
      <c r="D9827">
        <v>906</v>
      </c>
      <c r="E9827">
        <v>280</v>
      </c>
    </row>
    <row r="9828" spans="1:5" x14ac:dyDescent="0.2">
      <c r="A9828" t="s">
        <v>1119</v>
      </c>
      <c r="B9828" t="s">
        <v>947</v>
      </c>
      <c r="C9828" s="1">
        <v>45291</v>
      </c>
      <c r="D9828">
        <v>914</v>
      </c>
      <c r="E9828">
        <v>131</v>
      </c>
    </row>
    <row r="9829" spans="1:5" x14ac:dyDescent="0.2">
      <c r="A9829" t="s">
        <v>1119</v>
      </c>
      <c r="B9829" t="s">
        <v>990</v>
      </c>
      <c r="C9829" s="1">
        <v>45291</v>
      </c>
      <c r="D9829">
        <v>157</v>
      </c>
      <c r="E9829">
        <v>228</v>
      </c>
    </row>
    <row r="9830" spans="1:5" x14ac:dyDescent="0.2">
      <c r="A9830" t="s">
        <v>1119</v>
      </c>
      <c r="B9830" t="s">
        <v>1043</v>
      </c>
      <c r="C9830" s="1">
        <v>45291</v>
      </c>
      <c r="D9830">
        <v>649</v>
      </c>
      <c r="E9830">
        <v>78</v>
      </c>
    </row>
    <row r="9831" spans="1:5" x14ac:dyDescent="0.2">
      <c r="A9831" t="s">
        <v>1119</v>
      </c>
      <c r="B9831" t="s">
        <v>1000</v>
      </c>
      <c r="C9831" s="1">
        <v>45291</v>
      </c>
      <c r="D9831">
        <v>316</v>
      </c>
      <c r="E9831">
        <v>282</v>
      </c>
    </row>
    <row r="9832" spans="1:5" x14ac:dyDescent="0.2">
      <c r="A9832" t="s">
        <v>1119</v>
      </c>
      <c r="B9832" t="s">
        <v>1013</v>
      </c>
      <c r="C9832" s="1">
        <v>45291</v>
      </c>
      <c r="D9832">
        <v>601</v>
      </c>
      <c r="E9832">
        <v>157</v>
      </c>
    </row>
    <row r="9833" spans="1:5" x14ac:dyDescent="0.2">
      <c r="A9833" t="s">
        <v>1119</v>
      </c>
      <c r="B9833" t="s">
        <v>958</v>
      </c>
      <c r="C9833" s="1">
        <v>45291</v>
      </c>
      <c r="D9833">
        <v>756</v>
      </c>
      <c r="E9833">
        <v>208</v>
      </c>
    </row>
    <row r="9834" spans="1:5" x14ac:dyDescent="0.2">
      <c r="A9834" t="s">
        <v>1119</v>
      </c>
      <c r="B9834" t="s">
        <v>997</v>
      </c>
      <c r="C9834" s="1">
        <v>45291</v>
      </c>
      <c r="D9834">
        <v>222</v>
      </c>
      <c r="E9834">
        <v>263</v>
      </c>
    </row>
    <row r="9835" spans="1:5" x14ac:dyDescent="0.2">
      <c r="A9835" t="s">
        <v>1119</v>
      </c>
      <c r="B9835" t="s">
        <v>949</v>
      </c>
      <c r="C9835" s="1">
        <v>45291</v>
      </c>
      <c r="D9835">
        <v>611</v>
      </c>
      <c r="E9835">
        <v>261</v>
      </c>
    </row>
    <row r="9836" spans="1:5" x14ac:dyDescent="0.2">
      <c r="A9836" t="s">
        <v>1119</v>
      </c>
      <c r="B9836" t="s">
        <v>1103</v>
      </c>
      <c r="C9836" s="1">
        <v>45291</v>
      </c>
      <c r="D9836">
        <v>67</v>
      </c>
      <c r="E9836">
        <v>103</v>
      </c>
    </row>
    <row r="9837" spans="1:5" x14ac:dyDescent="0.2">
      <c r="A9837" t="s">
        <v>1119</v>
      </c>
      <c r="B9837" t="s">
        <v>1086</v>
      </c>
      <c r="C9837" s="1">
        <v>45291</v>
      </c>
      <c r="D9837">
        <v>40</v>
      </c>
      <c r="E9837">
        <v>192</v>
      </c>
    </row>
    <row r="9838" spans="1:5" x14ac:dyDescent="0.2">
      <c r="A9838" t="s">
        <v>1119</v>
      </c>
      <c r="B9838" t="s">
        <v>1085</v>
      </c>
      <c r="C9838" s="1">
        <v>45291</v>
      </c>
      <c r="D9838">
        <v>119</v>
      </c>
      <c r="E9838">
        <v>267</v>
      </c>
    </row>
    <row r="9839" spans="1:5" x14ac:dyDescent="0.2">
      <c r="A9839" t="s">
        <v>1119</v>
      </c>
      <c r="B9839" t="s">
        <v>1098</v>
      </c>
      <c r="C9839" s="1">
        <v>45291</v>
      </c>
      <c r="D9839">
        <v>989</v>
      </c>
      <c r="E9839">
        <v>241</v>
      </c>
    </row>
    <row r="9840" spans="1:5" x14ac:dyDescent="0.2">
      <c r="A9840" t="s">
        <v>1119</v>
      </c>
      <c r="B9840" t="s">
        <v>1075</v>
      </c>
      <c r="C9840" s="1">
        <v>45291</v>
      </c>
      <c r="D9840">
        <v>937</v>
      </c>
      <c r="E9840">
        <v>163</v>
      </c>
    </row>
    <row r="9841" spans="1:5" x14ac:dyDescent="0.2">
      <c r="A9841" t="s">
        <v>1119</v>
      </c>
      <c r="B9841" t="s">
        <v>1045</v>
      </c>
      <c r="C9841" s="1">
        <v>45291</v>
      </c>
      <c r="D9841">
        <v>167</v>
      </c>
      <c r="E9841">
        <v>281</v>
      </c>
    </row>
    <row r="9842" spans="1:5" x14ac:dyDescent="0.2">
      <c r="A9842" t="s">
        <v>1119</v>
      </c>
      <c r="B9842" t="s">
        <v>1117</v>
      </c>
      <c r="C9842" s="1">
        <v>45291</v>
      </c>
      <c r="D9842">
        <v>1108</v>
      </c>
      <c r="E9842">
        <v>126</v>
      </c>
    </row>
    <row r="9843" spans="1:5" x14ac:dyDescent="0.2">
      <c r="A9843" t="s">
        <v>1119</v>
      </c>
      <c r="B9843" t="s">
        <v>959</v>
      </c>
      <c r="C9843" s="1">
        <v>45291</v>
      </c>
      <c r="D9843">
        <v>606</v>
      </c>
      <c r="E9843">
        <v>262</v>
      </c>
    </row>
    <row r="9844" spans="1:5" x14ac:dyDescent="0.2">
      <c r="A9844" t="s">
        <v>1119</v>
      </c>
      <c r="B9844" t="s">
        <v>1123</v>
      </c>
      <c r="C9844" s="1">
        <v>45291</v>
      </c>
      <c r="D9844">
        <v>646</v>
      </c>
      <c r="E9844">
        <v>247</v>
      </c>
    </row>
    <row r="9845" spans="1:5" x14ac:dyDescent="0.2">
      <c r="A9845" t="s">
        <v>1119</v>
      </c>
      <c r="B9845" t="s">
        <v>1036</v>
      </c>
      <c r="C9845" s="1">
        <v>45291</v>
      </c>
      <c r="D9845">
        <v>59</v>
      </c>
      <c r="E9845">
        <v>148</v>
      </c>
    </row>
    <row r="9846" spans="1:5" x14ac:dyDescent="0.2">
      <c r="A9846" t="s">
        <v>1119</v>
      </c>
      <c r="B9846" t="s">
        <v>1049</v>
      </c>
      <c r="C9846" s="1">
        <v>45291</v>
      </c>
      <c r="D9846">
        <v>521</v>
      </c>
      <c r="E9846">
        <v>126</v>
      </c>
    </row>
    <row r="9847" spans="1:5" x14ac:dyDescent="0.2">
      <c r="A9847" t="s">
        <v>1119</v>
      </c>
      <c r="B9847" t="s">
        <v>935</v>
      </c>
      <c r="C9847" s="1">
        <v>45291</v>
      </c>
      <c r="D9847">
        <v>582</v>
      </c>
      <c r="E9847">
        <v>112</v>
      </c>
    </row>
    <row r="9848" spans="1:5" x14ac:dyDescent="0.2">
      <c r="A9848" t="s">
        <v>1119</v>
      </c>
      <c r="B9848" t="s">
        <v>994</v>
      </c>
      <c r="C9848" s="1">
        <v>45291</v>
      </c>
      <c r="D9848">
        <v>127</v>
      </c>
      <c r="E9848">
        <v>210</v>
      </c>
    </row>
    <row r="9849" spans="1:5" x14ac:dyDescent="0.2">
      <c r="A9849" t="s">
        <v>1119</v>
      </c>
      <c r="B9849" t="s">
        <v>992</v>
      </c>
      <c r="C9849" s="1">
        <v>45291</v>
      </c>
      <c r="D9849">
        <v>199</v>
      </c>
      <c r="E9849">
        <v>145</v>
      </c>
    </row>
    <row r="9850" spans="1:5" x14ac:dyDescent="0.2">
      <c r="A9850" t="s">
        <v>1119</v>
      </c>
      <c r="B9850" t="s">
        <v>1111</v>
      </c>
      <c r="C9850" s="1">
        <v>45291</v>
      </c>
      <c r="D9850">
        <v>901</v>
      </c>
      <c r="E9850">
        <v>85</v>
      </c>
    </row>
    <row r="9851" spans="1:5" x14ac:dyDescent="0.2">
      <c r="A9851" t="s">
        <v>1119</v>
      </c>
      <c r="B9851" t="s">
        <v>944</v>
      </c>
      <c r="C9851" s="1">
        <v>45291</v>
      </c>
      <c r="D9851">
        <v>15</v>
      </c>
      <c r="E9851">
        <v>265</v>
      </c>
    </row>
    <row r="9852" spans="1:5" x14ac:dyDescent="0.2">
      <c r="A9852" t="s">
        <v>1119</v>
      </c>
      <c r="B9852" t="s">
        <v>995</v>
      </c>
      <c r="C9852" s="1">
        <v>45291</v>
      </c>
      <c r="D9852">
        <v>180</v>
      </c>
      <c r="E9852">
        <v>158</v>
      </c>
    </row>
    <row r="9853" spans="1:5" x14ac:dyDescent="0.2">
      <c r="A9853" t="s">
        <v>1119</v>
      </c>
      <c r="B9853" t="s">
        <v>962</v>
      </c>
      <c r="C9853" s="1">
        <v>45291</v>
      </c>
      <c r="D9853">
        <v>14</v>
      </c>
      <c r="E9853">
        <v>182</v>
      </c>
    </row>
    <row r="9854" spans="1:5" x14ac:dyDescent="0.2">
      <c r="A9854" t="s">
        <v>1119</v>
      </c>
      <c r="B9854" t="s">
        <v>982</v>
      </c>
      <c r="C9854" s="1">
        <v>45291</v>
      </c>
      <c r="D9854">
        <v>139</v>
      </c>
      <c r="E9854">
        <v>268</v>
      </c>
    </row>
    <row r="9855" spans="1:5" x14ac:dyDescent="0.2">
      <c r="A9855" t="s">
        <v>1119</v>
      </c>
      <c r="B9855" t="s">
        <v>921</v>
      </c>
      <c r="C9855" s="1">
        <v>45291</v>
      </c>
      <c r="D9855">
        <v>837</v>
      </c>
      <c r="E9855">
        <v>208</v>
      </c>
    </row>
    <row r="9856" spans="1:5" x14ac:dyDescent="0.2">
      <c r="A9856" t="s">
        <v>1119</v>
      </c>
      <c r="B9856" t="s">
        <v>1024</v>
      </c>
      <c r="C9856" s="1">
        <v>45291</v>
      </c>
      <c r="D9856">
        <v>948</v>
      </c>
      <c r="E9856">
        <v>263</v>
      </c>
    </row>
    <row r="9857" spans="1:5" x14ac:dyDescent="0.2">
      <c r="A9857" t="s">
        <v>1119</v>
      </c>
      <c r="B9857" t="s">
        <v>998</v>
      </c>
      <c r="C9857" s="1">
        <v>45291</v>
      </c>
      <c r="D9857">
        <v>248</v>
      </c>
      <c r="E9857">
        <v>97</v>
      </c>
    </row>
    <row r="9858" spans="1:5" x14ac:dyDescent="0.2">
      <c r="A9858" t="s">
        <v>1119</v>
      </c>
      <c r="B9858" t="s">
        <v>1105</v>
      </c>
      <c r="C9858" s="1">
        <v>45291</v>
      </c>
      <c r="D9858">
        <v>568</v>
      </c>
      <c r="E9858">
        <v>204</v>
      </c>
    </row>
    <row r="9859" spans="1:5" x14ac:dyDescent="0.2">
      <c r="A9859" t="s">
        <v>1119</v>
      </c>
      <c r="B9859" t="s">
        <v>1012</v>
      </c>
      <c r="C9859" s="1">
        <v>45291</v>
      </c>
      <c r="D9859">
        <v>432</v>
      </c>
      <c r="E9859">
        <v>211</v>
      </c>
    </row>
    <row r="9860" spans="1:5" x14ac:dyDescent="0.2">
      <c r="A9860" t="s">
        <v>1119</v>
      </c>
      <c r="B9860" t="s">
        <v>1006</v>
      </c>
      <c r="C9860" s="1">
        <v>45291</v>
      </c>
      <c r="D9860">
        <v>902</v>
      </c>
      <c r="E9860">
        <v>65</v>
      </c>
    </row>
    <row r="9861" spans="1:5" x14ac:dyDescent="0.2">
      <c r="A9861" t="s">
        <v>1119</v>
      </c>
      <c r="B9861" t="s">
        <v>1114</v>
      </c>
      <c r="C9861" s="1">
        <v>45291</v>
      </c>
      <c r="D9861">
        <v>656</v>
      </c>
      <c r="E9861">
        <v>128</v>
      </c>
    </row>
    <row r="9862" spans="1:5" x14ac:dyDescent="0.2">
      <c r="A9862" t="s">
        <v>1119</v>
      </c>
      <c r="B9862" t="s">
        <v>1047</v>
      </c>
      <c r="C9862" s="1">
        <v>45291</v>
      </c>
      <c r="D9862">
        <v>648</v>
      </c>
      <c r="E9862">
        <v>157</v>
      </c>
    </row>
    <row r="9863" spans="1:5" x14ac:dyDescent="0.2">
      <c r="A9863" t="s">
        <v>1119</v>
      </c>
      <c r="B9863" t="s">
        <v>1106</v>
      </c>
      <c r="C9863" s="1">
        <v>45291</v>
      </c>
      <c r="D9863">
        <v>560</v>
      </c>
      <c r="E9863">
        <v>168</v>
      </c>
    </row>
    <row r="9864" spans="1:5" x14ac:dyDescent="0.2">
      <c r="A9864" t="s">
        <v>1119</v>
      </c>
      <c r="B9864" t="s">
        <v>979</v>
      </c>
      <c r="C9864" s="1">
        <v>45291</v>
      </c>
      <c r="D9864">
        <v>582</v>
      </c>
      <c r="E9864">
        <v>99</v>
      </c>
    </row>
    <row r="9865" spans="1:5" x14ac:dyDescent="0.2">
      <c r="A9865" t="s">
        <v>1119</v>
      </c>
      <c r="B9865" t="s">
        <v>1053</v>
      </c>
      <c r="C9865" s="1">
        <v>45291</v>
      </c>
      <c r="D9865">
        <v>802</v>
      </c>
      <c r="E9865">
        <v>215</v>
      </c>
    </row>
    <row r="9866" spans="1:5" x14ac:dyDescent="0.2">
      <c r="A9866" t="s">
        <v>1119</v>
      </c>
      <c r="B9866" t="s">
        <v>1083</v>
      </c>
      <c r="C9866" s="1">
        <v>45291</v>
      </c>
      <c r="D9866">
        <v>924</v>
      </c>
      <c r="E9866">
        <v>290</v>
      </c>
    </row>
    <row r="9867" spans="1:5" x14ac:dyDescent="0.2">
      <c r="A9867" t="s">
        <v>1119</v>
      </c>
      <c r="B9867" t="s">
        <v>1026</v>
      </c>
      <c r="C9867" s="1">
        <v>45291</v>
      </c>
      <c r="D9867">
        <v>621</v>
      </c>
      <c r="E9867">
        <v>54</v>
      </c>
    </row>
    <row r="9868" spans="1:5" x14ac:dyDescent="0.2">
      <c r="A9868" t="s">
        <v>1119</v>
      </c>
      <c r="B9868" t="s">
        <v>924</v>
      </c>
      <c r="C9868" s="1">
        <v>45291</v>
      </c>
      <c r="D9868">
        <v>688</v>
      </c>
      <c r="E9868">
        <v>243</v>
      </c>
    </row>
    <row r="9869" spans="1:5" x14ac:dyDescent="0.2">
      <c r="A9869" t="s">
        <v>1120</v>
      </c>
      <c r="B9869" t="s">
        <v>929</v>
      </c>
      <c r="C9869" s="1">
        <v>45291</v>
      </c>
      <c r="D9869">
        <v>826</v>
      </c>
      <c r="E9869">
        <v>218</v>
      </c>
    </row>
    <row r="9870" spans="1:5" x14ac:dyDescent="0.2">
      <c r="A9870" t="s">
        <v>1120</v>
      </c>
      <c r="B9870" t="s">
        <v>932</v>
      </c>
      <c r="C9870" s="1">
        <v>45291</v>
      </c>
      <c r="D9870">
        <v>771</v>
      </c>
      <c r="E9870">
        <v>129</v>
      </c>
    </row>
    <row r="9871" spans="1:5" x14ac:dyDescent="0.2">
      <c r="A9871" t="s">
        <v>1120</v>
      </c>
      <c r="B9871" t="s">
        <v>1050</v>
      </c>
      <c r="C9871" s="1">
        <v>45291</v>
      </c>
      <c r="D9871">
        <v>45</v>
      </c>
      <c r="E9871">
        <v>191</v>
      </c>
    </row>
    <row r="9872" spans="1:5" x14ac:dyDescent="0.2">
      <c r="A9872" t="s">
        <v>1120</v>
      </c>
      <c r="B9872" t="s">
        <v>933</v>
      </c>
      <c r="C9872" s="1">
        <v>45291</v>
      </c>
      <c r="D9872">
        <v>240</v>
      </c>
      <c r="E9872">
        <v>284</v>
      </c>
    </row>
    <row r="9873" spans="1:5" x14ac:dyDescent="0.2">
      <c r="A9873" t="s">
        <v>1120</v>
      </c>
      <c r="B9873" t="s">
        <v>982</v>
      </c>
      <c r="C9873" s="1">
        <v>45291</v>
      </c>
      <c r="D9873">
        <v>933</v>
      </c>
      <c r="E9873">
        <v>215</v>
      </c>
    </row>
    <row r="9874" spans="1:5" x14ac:dyDescent="0.2">
      <c r="A9874" t="s">
        <v>1120</v>
      </c>
      <c r="B9874" t="s">
        <v>921</v>
      </c>
      <c r="C9874" s="1">
        <v>45291</v>
      </c>
      <c r="D9874">
        <v>1014</v>
      </c>
      <c r="E9874">
        <v>126</v>
      </c>
    </row>
    <row r="9875" spans="1:5" x14ac:dyDescent="0.2">
      <c r="A9875" t="s">
        <v>1120</v>
      </c>
      <c r="B9875" t="s">
        <v>1104</v>
      </c>
      <c r="C9875" s="1">
        <v>45291</v>
      </c>
      <c r="D9875">
        <v>1128</v>
      </c>
      <c r="E9875">
        <v>92</v>
      </c>
    </row>
    <row r="9876" spans="1:5" x14ac:dyDescent="0.2">
      <c r="A9876" t="s">
        <v>1120</v>
      </c>
      <c r="B9876" t="s">
        <v>953</v>
      </c>
      <c r="C9876" s="1">
        <v>45291</v>
      </c>
      <c r="D9876">
        <v>573</v>
      </c>
      <c r="E9876">
        <v>178</v>
      </c>
    </row>
    <row r="9877" spans="1:5" x14ac:dyDescent="0.2">
      <c r="A9877" t="s">
        <v>1120</v>
      </c>
      <c r="B9877" t="s">
        <v>1035</v>
      </c>
      <c r="C9877" s="1">
        <v>45291</v>
      </c>
      <c r="D9877">
        <v>941</v>
      </c>
      <c r="E9877">
        <v>148</v>
      </c>
    </row>
    <row r="9878" spans="1:5" x14ac:dyDescent="0.2">
      <c r="A9878" t="s">
        <v>1120</v>
      </c>
      <c r="B9878" t="s">
        <v>1078</v>
      </c>
      <c r="C9878" s="1">
        <v>45291</v>
      </c>
      <c r="D9878">
        <v>333</v>
      </c>
      <c r="E9878">
        <v>219</v>
      </c>
    </row>
    <row r="9879" spans="1:5" x14ac:dyDescent="0.2">
      <c r="A9879" t="s">
        <v>1120</v>
      </c>
      <c r="B9879" t="s">
        <v>1124</v>
      </c>
      <c r="C9879" s="1">
        <v>45291</v>
      </c>
      <c r="D9879">
        <v>327</v>
      </c>
      <c r="E9879">
        <v>291</v>
      </c>
    </row>
    <row r="9880" spans="1:5" x14ac:dyDescent="0.2">
      <c r="A9880" t="s">
        <v>1120</v>
      </c>
      <c r="B9880" t="s">
        <v>969</v>
      </c>
      <c r="C9880" s="1">
        <v>45291</v>
      </c>
      <c r="D9880">
        <v>1078</v>
      </c>
      <c r="E9880">
        <v>136</v>
      </c>
    </row>
    <row r="9881" spans="1:5" x14ac:dyDescent="0.2">
      <c r="A9881" t="s">
        <v>1120</v>
      </c>
      <c r="B9881" t="s">
        <v>951</v>
      </c>
      <c r="C9881" s="1">
        <v>45291</v>
      </c>
      <c r="D9881">
        <v>1090</v>
      </c>
      <c r="E9881">
        <v>217</v>
      </c>
    </row>
    <row r="9882" spans="1:5" x14ac:dyDescent="0.2">
      <c r="A9882" t="s">
        <v>1120</v>
      </c>
      <c r="B9882" t="s">
        <v>1105</v>
      </c>
      <c r="C9882" s="1">
        <v>45291</v>
      </c>
      <c r="D9882">
        <v>945</v>
      </c>
      <c r="E9882">
        <v>233</v>
      </c>
    </row>
    <row r="9883" spans="1:5" x14ac:dyDescent="0.2">
      <c r="A9883" t="s">
        <v>1120</v>
      </c>
      <c r="B9883" t="s">
        <v>947</v>
      </c>
      <c r="C9883" s="1">
        <v>45291</v>
      </c>
      <c r="D9883">
        <v>494</v>
      </c>
      <c r="E9883">
        <v>82</v>
      </c>
    </row>
    <row r="9884" spans="1:5" x14ac:dyDescent="0.2">
      <c r="A9884" t="s">
        <v>1120</v>
      </c>
      <c r="B9884" t="s">
        <v>1073</v>
      </c>
      <c r="C9884" s="1">
        <v>45291</v>
      </c>
      <c r="D9884">
        <v>865</v>
      </c>
      <c r="E9884">
        <v>199</v>
      </c>
    </row>
    <row r="9885" spans="1:5" x14ac:dyDescent="0.2">
      <c r="A9885" t="s">
        <v>1120</v>
      </c>
      <c r="B9885" t="s">
        <v>985</v>
      </c>
      <c r="C9885" s="1">
        <v>45291</v>
      </c>
      <c r="D9885">
        <v>644</v>
      </c>
      <c r="E9885">
        <v>204</v>
      </c>
    </row>
    <row r="9886" spans="1:5" x14ac:dyDescent="0.2">
      <c r="A9886" t="s">
        <v>1120</v>
      </c>
      <c r="B9886" t="s">
        <v>1037</v>
      </c>
      <c r="C9886" s="1">
        <v>45291</v>
      </c>
      <c r="D9886">
        <v>256</v>
      </c>
      <c r="E9886">
        <v>75</v>
      </c>
    </row>
    <row r="9887" spans="1:5" x14ac:dyDescent="0.2">
      <c r="A9887" t="s">
        <v>1120</v>
      </c>
      <c r="B9887" t="s">
        <v>981</v>
      </c>
      <c r="C9887" s="1">
        <v>45291</v>
      </c>
      <c r="D9887">
        <v>1024</v>
      </c>
      <c r="E9887">
        <v>101</v>
      </c>
    </row>
    <row r="9888" spans="1:5" x14ac:dyDescent="0.2">
      <c r="A9888" t="s">
        <v>1120</v>
      </c>
      <c r="B9888" t="s">
        <v>950</v>
      </c>
      <c r="C9888" s="1">
        <v>45291</v>
      </c>
      <c r="D9888">
        <v>486</v>
      </c>
      <c r="E9888">
        <v>201</v>
      </c>
    </row>
    <row r="9889" spans="1:5" x14ac:dyDescent="0.2">
      <c r="A9889" t="s">
        <v>1120</v>
      </c>
      <c r="B9889" t="s">
        <v>988</v>
      </c>
      <c r="C9889" s="1">
        <v>45291</v>
      </c>
      <c r="D9889">
        <v>42</v>
      </c>
      <c r="E9889">
        <v>275</v>
      </c>
    </row>
    <row r="9890" spans="1:5" x14ac:dyDescent="0.2">
      <c r="A9890" t="s">
        <v>1120</v>
      </c>
      <c r="B9890" t="s">
        <v>919</v>
      </c>
      <c r="C9890" s="1">
        <v>45291</v>
      </c>
      <c r="D9890">
        <v>245</v>
      </c>
      <c r="E9890">
        <v>85</v>
      </c>
    </row>
    <row r="9891" spans="1:5" x14ac:dyDescent="0.2">
      <c r="A9891" t="s">
        <v>1120</v>
      </c>
      <c r="B9891" t="s">
        <v>937</v>
      </c>
      <c r="C9891" s="1">
        <v>45291</v>
      </c>
      <c r="D9891">
        <v>1151</v>
      </c>
      <c r="E9891">
        <v>104</v>
      </c>
    </row>
    <row r="9892" spans="1:5" x14ac:dyDescent="0.2">
      <c r="A9892" t="s">
        <v>1120</v>
      </c>
      <c r="B9892" t="s">
        <v>959</v>
      </c>
      <c r="C9892" s="1">
        <v>45291</v>
      </c>
      <c r="D9892">
        <v>496</v>
      </c>
      <c r="E9892">
        <v>170</v>
      </c>
    </row>
    <row r="9893" spans="1:5" x14ac:dyDescent="0.2">
      <c r="A9893" t="s">
        <v>1120</v>
      </c>
      <c r="B9893" t="s">
        <v>1029</v>
      </c>
      <c r="C9893" s="1">
        <v>45291</v>
      </c>
      <c r="D9893">
        <v>541</v>
      </c>
      <c r="E9893">
        <v>83</v>
      </c>
    </row>
    <row r="9894" spans="1:5" x14ac:dyDescent="0.2">
      <c r="A9894" t="s">
        <v>1120</v>
      </c>
      <c r="B9894" t="s">
        <v>1060</v>
      </c>
      <c r="C9894" s="1">
        <v>45291</v>
      </c>
      <c r="D9894">
        <v>796</v>
      </c>
      <c r="E9894">
        <v>175</v>
      </c>
    </row>
    <row r="9895" spans="1:5" x14ac:dyDescent="0.2">
      <c r="A9895" t="s">
        <v>1120</v>
      </c>
      <c r="B9895" t="s">
        <v>1067</v>
      </c>
      <c r="C9895" s="1">
        <v>45291</v>
      </c>
      <c r="D9895">
        <v>533</v>
      </c>
      <c r="E9895">
        <v>270</v>
      </c>
    </row>
    <row r="9896" spans="1:5" x14ac:dyDescent="0.2">
      <c r="A9896" t="s">
        <v>1120</v>
      </c>
      <c r="B9896" t="s">
        <v>973</v>
      </c>
      <c r="C9896" s="1">
        <v>45291</v>
      </c>
      <c r="D9896">
        <v>8</v>
      </c>
      <c r="E9896">
        <v>280</v>
      </c>
    </row>
    <row r="9897" spans="1:5" x14ac:dyDescent="0.2">
      <c r="A9897" t="s">
        <v>1120</v>
      </c>
      <c r="B9897" t="s">
        <v>1049</v>
      </c>
      <c r="C9897" s="1">
        <v>45291</v>
      </c>
      <c r="D9897">
        <v>922</v>
      </c>
      <c r="E9897">
        <v>150</v>
      </c>
    </row>
    <row r="9898" spans="1:5" x14ac:dyDescent="0.2">
      <c r="A9898" t="s">
        <v>1120</v>
      </c>
      <c r="B9898" t="s">
        <v>1085</v>
      </c>
      <c r="C9898" s="1">
        <v>45291</v>
      </c>
      <c r="D9898">
        <v>795</v>
      </c>
      <c r="E9898">
        <v>218</v>
      </c>
    </row>
    <row r="9899" spans="1:5" x14ac:dyDescent="0.2">
      <c r="A9899" t="s">
        <v>1120</v>
      </c>
      <c r="B9899" t="s">
        <v>1044</v>
      </c>
      <c r="C9899" s="1">
        <v>45291</v>
      </c>
      <c r="D9899">
        <v>320</v>
      </c>
      <c r="E9899">
        <v>175</v>
      </c>
    </row>
    <row r="9900" spans="1:5" x14ac:dyDescent="0.2">
      <c r="A9900" t="s">
        <v>1120</v>
      </c>
      <c r="B9900" t="s">
        <v>1048</v>
      </c>
      <c r="C9900" s="1">
        <v>45291</v>
      </c>
      <c r="D9900">
        <v>140</v>
      </c>
      <c r="E9900">
        <v>194</v>
      </c>
    </row>
    <row r="9901" spans="1:5" x14ac:dyDescent="0.2">
      <c r="A9901" t="s">
        <v>1120</v>
      </c>
      <c r="B9901" t="s">
        <v>1125</v>
      </c>
      <c r="C9901" s="1">
        <v>45291</v>
      </c>
      <c r="D9901">
        <v>222</v>
      </c>
      <c r="E9901">
        <v>102</v>
      </c>
    </row>
    <row r="9902" spans="1:5" x14ac:dyDescent="0.2">
      <c r="A9902" t="s">
        <v>1120</v>
      </c>
      <c r="B9902" t="s">
        <v>1082</v>
      </c>
      <c r="C9902" s="1">
        <v>45291</v>
      </c>
      <c r="D9902">
        <v>936</v>
      </c>
      <c r="E9902">
        <v>172</v>
      </c>
    </row>
    <row r="9903" spans="1:5" x14ac:dyDescent="0.2">
      <c r="A9903" t="s">
        <v>1120</v>
      </c>
      <c r="B9903" t="s">
        <v>1112</v>
      </c>
      <c r="C9903" s="1">
        <v>45291</v>
      </c>
      <c r="D9903">
        <v>200</v>
      </c>
      <c r="E9903">
        <v>208</v>
      </c>
    </row>
    <row r="9904" spans="1:5" x14ac:dyDescent="0.2">
      <c r="A9904" t="s">
        <v>1120</v>
      </c>
      <c r="B9904" t="s">
        <v>955</v>
      </c>
      <c r="C9904" s="1">
        <v>45291</v>
      </c>
      <c r="D9904">
        <v>558</v>
      </c>
      <c r="E9904">
        <v>154</v>
      </c>
    </row>
    <row r="9905" spans="1:5" x14ac:dyDescent="0.2">
      <c r="A9905" t="s">
        <v>1120</v>
      </c>
      <c r="B9905" t="s">
        <v>980</v>
      </c>
      <c r="C9905" s="1">
        <v>45291</v>
      </c>
      <c r="D9905">
        <v>27</v>
      </c>
      <c r="E9905">
        <v>300</v>
      </c>
    </row>
    <row r="9906" spans="1:5" x14ac:dyDescent="0.2">
      <c r="A9906" t="s">
        <v>1120</v>
      </c>
      <c r="B9906" t="s">
        <v>1103</v>
      </c>
      <c r="C9906" s="1">
        <v>45291</v>
      </c>
      <c r="D9906">
        <v>849</v>
      </c>
      <c r="E9906">
        <v>255</v>
      </c>
    </row>
    <row r="9907" spans="1:5" x14ac:dyDescent="0.2">
      <c r="A9907" t="s">
        <v>1120</v>
      </c>
      <c r="B9907" t="s">
        <v>963</v>
      </c>
      <c r="C9907" s="1">
        <v>45291</v>
      </c>
      <c r="D9907">
        <v>279</v>
      </c>
      <c r="E9907">
        <v>194</v>
      </c>
    </row>
    <row r="9908" spans="1:5" x14ac:dyDescent="0.2">
      <c r="A9908" t="s">
        <v>1120</v>
      </c>
      <c r="B9908" t="s">
        <v>928</v>
      </c>
      <c r="C9908" s="1">
        <v>45291</v>
      </c>
      <c r="D9908">
        <v>961</v>
      </c>
      <c r="E9908">
        <v>195</v>
      </c>
    </row>
    <row r="9909" spans="1:5" x14ac:dyDescent="0.2">
      <c r="A9909" t="s">
        <v>1120</v>
      </c>
      <c r="B9909" t="s">
        <v>966</v>
      </c>
      <c r="C9909" s="1">
        <v>45291</v>
      </c>
      <c r="D9909">
        <v>668</v>
      </c>
      <c r="E9909">
        <v>121</v>
      </c>
    </row>
    <row r="9910" spans="1:5" x14ac:dyDescent="0.2">
      <c r="A9910" t="s">
        <v>1120</v>
      </c>
      <c r="B9910" t="s">
        <v>1089</v>
      </c>
      <c r="C9910" s="1">
        <v>45291</v>
      </c>
      <c r="D9910">
        <v>124</v>
      </c>
      <c r="E9910">
        <v>216</v>
      </c>
    </row>
    <row r="9911" spans="1:5" x14ac:dyDescent="0.2">
      <c r="A9911" t="s">
        <v>1120</v>
      </c>
      <c r="B9911" t="s">
        <v>1081</v>
      </c>
      <c r="C9911" s="1">
        <v>45291</v>
      </c>
      <c r="D9911">
        <v>1094</v>
      </c>
      <c r="E9911">
        <v>51</v>
      </c>
    </row>
    <row r="9912" spans="1:5" x14ac:dyDescent="0.2">
      <c r="A9912" t="s">
        <v>1120</v>
      </c>
      <c r="B9912" t="s">
        <v>1070</v>
      </c>
      <c r="C9912" s="1">
        <v>45291</v>
      </c>
      <c r="D9912">
        <v>674</v>
      </c>
      <c r="E9912">
        <v>300</v>
      </c>
    </row>
    <row r="9913" spans="1:5" x14ac:dyDescent="0.2">
      <c r="A9913" t="s">
        <v>1120</v>
      </c>
      <c r="B9913" t="s">
        <v>1086</v>
      </c>
      <c r="C9913" s="1">
        <v>45291</v>
      </c>
      <c r="D9913">
        <v>951</v>
      </c>
      <c r="E9913">
        <v>253</v>
      </c>
    </row>
    <row r="9914" spans="1:5" x14ac:dyDescent="0.2">
      <c r="A9914" t="s">
        <v>1120</v>
      </c>
      <c r="B9914" t="s">
        <v>976</v>
      </c>
      <c r="C9914" s="1">
        <v>45291</v>
      </c>
      <c r="D9914">
        <v>476</v>
      </c>
      <c r="E9914">
        <v>87</v>
      </c>
    </row>
    <row r="9915" spans="1:5" x14ac:dyDescent="0.2">
      <c r="A9915" t="s">
        <v>1120</v>
      </c>
      <c r="B9915" t="s">
        <v>923</v>
      </c>
      <c r="C9915" s="1">
        <v>45291</v>
      </c>
      <c r="D9915">
        <v>429</v>
      </c>
      <c r="E9915">
        <v>131</v>
      </c>
    </row>
    <row r="9916" spans="1:5" x14ac:dyDescent="0.2">
      <c r="A9916" t="s">
        <v>1120</v>
      </c>
      <c r="B9916" t="s">
        <v>920</v>
      </c>
      <c r="C9916" s="1">
        <v>45291</v>
      </c>
      <c r="D9916">
        <v>518</v>
      </c>
      <c r="E9916">
        <v>143</v>
      </c>
    </row>
    <row r="9917" spans="1:5" x14ac:dyDescent="0.2">
      <c r="A9917" t="s">
        <v>1120</v>
      </c>
      <c r="B9917" t="s">
        <v>983</v>
      </c>
      <c r="C9917" s="1">
        <v>45291</v>
      </c>
      <c r="D9917">
        <v>620</v>
      </c>
      <c r="E9917">
        <v>54</v>
      </c>
    </row>
    <row r="9918" spans="1:5" x14ac:dyDescent="0.2">
      <c r="A9918" t="s">
        <v>1120</v>
      </c>
      <c r="B9918" t="s">
        <v>1041</v>
      </c>
      <c r="C9918" s="1">
        <v>45291</v>
      </c>
      <c r="D9918">
        <v>604</v>
      </c>
      <c r="E9918">
        <v>144</v>
      </c>
    </row>
    <row r="9919" spans="1:5" x14ac:dyDescent="0.2">
      <c r="A9919" t="s">
        <v>1120</v>
      </c>
      <c r="B9919" t="s">
        <v>957</v>
      </c>
      <c r="C9919" s="1">
        <v>45291</v>
      </c>
      <c r="D9919">
        <v>35</v>
      </c>
      <c r="E9919">
        <v>181</v>
      </c>
    </row>
    <row r="9920" spans="1:5" x14ac:dyDescent="0.2">
      <c r="A9920" t="s">
        <v>1120</v>
      </c>
      <c r="B9920" t="s">
        <v>1034</v>
      </c>
      <c r="C9920" s="1">
        <v>45291</v>
      </c>
      <c r="D9920">
        <v>303</v>
      </c>
      <c r="E9920">
        <v>272</v>
      </c>
    </row>
    <row r="9921" spans="1:5" x14ac:dyDescent="0.2">
      <c r="A9921" t="s">
        <v>1120</v>
      </c>
      <c r="B9921" t="s">
        <v>1006</v>
      </c>
      <c r="C9921" s="1">
        <v>45291</v>
      </c>
      <c r="D9921">
        <v>772</v>
      </c>
      <c r="E9921">
        <v>122</v>
      </c>
    </row>
    <row r="9922" spans="1:5" x14ac:dyDescent="0.2">
      <c r="A9922" t="s">
        <v>1120</v>
      </c>
      <c r="B9922" t="s">
        <v>1004</v>
      </c>
      <c r="C9922" s="1">
        <v>45291</v>
      </c>
      <c r="D9922">
        <v>921</v>
      </c>
      <c r="E9922">
        <v>223</v>
      </c>
    </row>
    <row r="9923" spans="1:5" x14ac:dyDescent="0.2">
      <c r="A9923" t="s">
        <v>1120</v>
      </c>
      <c r="B9923" t="s">
        <v>1064</v>
      </c>
      <c r="C9923" s="1">
        <v>45291</v>
      </c>
      <c r="D9923">
        <v>162</v>
      </c>
      <c r="E9923">
        <v>200</v>
      </c>
    </row>
    <row r="9924" spans="1:5" x14ac:dyDescent="0.2">
      <c r="A9924" t="s">
        <v>1120</v>
      </c>
      <c r="B9924" t="s">
        <v>1108</v>
      </c>
      <c r="C9924" s="1">
        <v>45291</v>
      </c>
      <c r="D9924">
        <v>811</v>
      </c>
      <c r="E9924">
        <v>109</v>
      </c>
    </row>
    <row r="9925" spans="1:5" x14ac:dyDescent="0.2">
      <c r="A9925" t="s">
        <v>1120</v>
      </c>
      <c r="B9925" t="s">
        <v>1121</v>
      </c>
      <c r="C9925" s="1">
        <v>45291</v>
      </c>
      <c r="D9925">
        <v>302</v>
      </c>
      <c r="E9925">
        <v>206</v>
      </c>
    </row>
    <row r="9926" spans="1:5" x14ac:dyDescent="0.2">
      <c r="A9926" t="s">
        <v>1120</v>
      </c>
      <c r="B9926" t="s">
        <v>1061</v>
      </c>
      <c r="C9926" s="1">
        <v>45291</v>
      </c>
      <c r="D9926">
        <v>366</v>
      </c>
      <c r="E9926">
        <v>199</v>
      </c>
    </row>
    <row r="9927" spans="1:5" x14ac:dyDescent="0.2">
      <c r="A9927" t="s">
        <v>1120</v>
      </c>
      <c r="B9927" t="s">
        <v>968</v>
      </c>
      <c r="C9927" s="1">
        <v>45291</v>
      </c>
      <c r="D9927">
        <v>13</v>
      </c>
      <c r="E9927">
        <v>181</v>
      </c>
    </row>
    <row r="9928" spans="1:5" x14ac:dyDescent="0.2">
      <c r="A9928" t="s">
        <v>1120</v>
      </c>
      <c r="B9928" t="s">
        <v>1046</v>
      </c>
      <c r="C9928" s="1">
        <v>45291</v>
      </c>
      <c r="D9928">
        <v>275</v>
      </c>
      <c r="E9928">
        <v>162</v>
      </c>
    </row>
    <row r="9929" spans="1:5" x14ac:dyDescent="0.2">
      <c r="A9929" t="s">
        <v>1120</v>
      </c>
      <c r="B9929" t="s">
        <v>930</v>
      </c>
      <c r="C9929" s="1">
        <v>45291</v>
      </c>
      <c r="D9929">
        <v>14</v>
      </c>
      <c r="E9929">
        <v>144</v>
      </c>
    </row>
    <row r="9930" spans="1:5" x14ac:dyDescent="0.2">
      <c r="A9930" t="s">
        <v>1120</v>
      </c>
      <c r="B9930" t="s">
        <v>1036</v>
      </c>
      <c r="C9930" s="1">
        <v>45291</v>
      </c>
      <c r="D9930">
        <v>441</v>
      </c>
      <c r="E9930">
        <v>139</v>
      </c>
    </row>
    <row r="9931" spans="1:5" x14ac:dyDescent="0.2">
      <c r="A9931" t="s">
        <v>1120</v>
      </c>
      <c r="B9931" t="s">
        <v>1071</v>
      </c>
      <c r="C9931" s="1">
        <v>45291</v>
      </c>
      <c r="D9931">
        <v>696</v>
      </c>
      <c r="E9931">
        <v>217</v>
      </c>
    </row>
    <row r="9932" spans="1:5" x14ac:dyDescent="0.2">
      <c r="A9932" t="s">
        <v>1120</v>
      </c>
      <c r="B9932" t="s">
        <v>1042</v>
      </c>
      <c r="C9932" s="1">
        <v>45291</v>
      </c>
      <c r="D9932">
        <v>1132</v>
      </c>
      <c r="E9932">
        <v>293</v>
      </c>
    </row>
    <row r="9933" spans="1:5" x14ac:dyDescent="0.2">
      <c r="A9933" t="s">
        <v>1120</v>
      </c>
      <c r="B9933" t="s">
        <v>1074</v>
      </c>
      <c r="C9933" s="1">
        <v>45291</v>
      </c>
      <c r="D9933">
        <v>931</v>
      </c>
      <c r="E9933">
        <v>185</v>
      </c>
    </row>
    <row r="9934" spans="1:5" x14ac:dyDescent="0.2">
      <c r="A9934" t="s">
        <v>1120</v>
      </c>
      <c r="B9934" t="s">
        <v>938</v>
      </c>
      <c r="C9934" s="1">
        <v>45291</v>
      </c>
      <c r="D9934">
        <v>177</v>
      </c>
      <c r="E9934">
        <v>280</v>
      </c>
    </row>
    <row r="9935" spans="1:5" x14ac:dyDescent="0.2">
      <c r="A9935" t="s">
        <v>1120</v>
      </c>
      <c r="B9935" t="s">
        <v>990</v>
      </c>
      <c r="C9935" s="1">
        <v>45291</v>
      </c>
      <c r="D9935">
        <v>606</v>
      </c>
      <c r="E9935">
        <v>184</v>
      </c>
    </row>
    <row r="9936" spans="1:5" x14ac:dyDescent="0.2">
      <c r="A9936" t="s">
        <v>1120</v>
      </c>
      <c r="B9936" t="s">
        <v>999</v>
      </c>
      <c r="C9936" s="1">
        <v>45291</v>
      </c>
      <c r="D9936">
        <v>744</v>
      </c>
      <c r="E9936">
        <v>260</v>
      </c>
    </row>
    <row r="9937" spans="1:5" x14ac:dyDescent="0.2">
      <c r="A9937" t="s">
        <v>1120</v>
      </c>
      <c r="B9937" t="s">
        <v>971</v>
      </c>
      <c r="C9937" s="1">
        <v>45291</v>
      </c>
      <c r="D9937">
        <v>751</v>
      </c>
      <c r="E9937">
        <v>94</v>
      </c>
    </row>
    <row r="9938" spans="1:5" x14ac:dyDescent="0.2">
      <c r="A9938" t="s">
        <v>1120</v>
      </c>
      <c r="B9938" t="s">
        <v>945</v>
      </c>
      <c r="C9938" s="1">
        <v>45291</v>
      </c>
      <c r="D9938">
        <v>1083</v>
      </c>
      <c r="E9938">
        <v>54</v>
      </c>
    </row>
    <row r="9939" spans="1:5" x14ac:dyDescent="0.2">
      <c r="A9939" t="s">
        <v>1120</v>
      </c>
      <c r="B9939" t="s">
        <v>1062</v>
      </c>
      <c r="C9939" s="1">
        <v>45291</v>
      </c>
      <c r="D9939">
        <v>297</v>
      </c>
      <c r="E9939">
        <v>147</v>
      </c>
    </row>
    <row r="9940" spans="1:5" x14ac:dyDescent="0.2">
      <c r="A9940" t="s">
        <v>1120</v>
      </c>
      <c r="B9940" t="s">
        <v>1092</v>
      </c>
      <c r="C9940" s="1">
        <v>45291</v>
      </c>
      <c r="D9940">
        <v>902</v>
      </c>
      <c r="E9940">
        <v>68</v>
      </c>
    </row>
    <row r="9941" spans="1:5" x14ac:dyDescent="0.2">
      <c r="A9941" t="s">
        <v>1120</v>
      </c>
      <c r="B9941" t="s">
        <v>1096</v>
      </c>
      <c r="C9941" s="1">
        <v>45291</v>
      </c>
      <c r="D9941">
        <v>234</v>
      </c>
      <c r="E9941">
        <v>288</v>
      </c>
    </row>
    <row r="9942" spans="1:5" x14ac:dyDescent="0.2">
      <c r="A9942" t="s">
        <v>1120</v>
      </c>
      <c r="B9942" t="s">
        <v>1107</v>
      </c>
      <c r="C9942" s="1">
        <v>45291</v>
      </c>
      <c r="D9942">
        <v>1165</v>
      </c>
      <c r="E9942">
        <v>256</v>
      </c>
    </row>
    <row r="9943" spans="1:5" x14ac:dyDescent="0.2">
      <c r="A9943" t="s">
        <v>1120</v>
      </c>
      <c r="B9943" t="s">
        <v>1099</v>
      </c>
      <c r="C9943" s="1">
        <v>45291</v>
      </c>
      <c r="D9943">
        <v>374</v>
      </c>
      <c r="E9943">
        <v>97</v>
      </c>
    </row>
    <row r="9944" spans="1:5" x14ac:dyDescent="0.2">
      <c r="A9944" t="s">
        <v>1120</v>
      </c>
      <c r="B9944" t="s">
        <v>1102</v>
      </c>
      <c r="C9944" s="1">
        <v>45291</v>
      </c>
      <c r="D9944">
        <v>279</v>
      </c>
      <c r="E9944">
        <v>295</v>
      </c>
    </row>
    <row r="9945" spans="1:5" x14ac:dyDescent="0.2">
      <c r="A9945" t="s">
        <v>1120</v>
      </c>
      <c r="B9945" t="s">
        <v>1045</v>
      </c>
      <c r="C9945" s="1">
        <v>45291</v>
      </c>
      <c r="D9945">
        <v>625</v>
      </c>
      <c r="E9945">
        <v>115</v>
      </c>
    </row>
    <row r="9946" spans="1:5" x14ac:dyDescent="0.2">
      <c r="A9946" t="s">
        <v>1120</v>
      </c>
      <c r="B9946" t="s">
        <v>935</v>
      </c>
      <c r="C9946" s="1">
        <v>45291</v>
      </c>
      <c r="D9946">
        <v>669</v>
      </c>
      <c r="E9946">
        <v>281</v>
      </c>
    </row>
    <row r="9947" spans="1:5" x14ac:dyDescent="0.2">
      <c r="A9947" t="s">
        <v>1120</v>
      </c>
      <c r="B9947" t="s">
        <v>1052</v>
      </c>
      <c r="C9947" s="1">
        <v>45291</v>
      </c>
      <c r="D9947">
        <v>387</v>
      </c>
      <c r="E9947">
        <v>273</v>
      </c>
    </row>
    <row r="9948" spans="1:5" x14ac:dyDescent="0.2">
      <c r="A9948" t="s">
        <v>1120</v>
      </c>
      <c r="B9948" t="s">
        <v>1015</v>
      </c>
      <c r="C9948" s="1">
        <v>45291</v>
      </c>
      <c r="D9948">
        <v>47</v>
      </c>
      <c r="E9948">
        <v>150</v>
      </c>
    </row>
    <row r="9949" spans="1:5" x14ac:dyDescent="0.2">
      <c r="A9949" t="s">
        <v>1120</v>
      </c>
      <c r="B9949" t="s">
        <v>1021</v>
      </c>
      <c r="C9949" s="1">
        <v>45291</v>
      </c>
      <c r="D9949">
        <v>1156</v>
      </c>
      <c r="E9949">
        <v>200</v>
      </c>
    </row>
    <row r="9950" spans="1:5" x14ac:dyDescent="0.2">
      <c r="A9950" t="s">
        <v>1120</v>
      </c>
      <c r="B9950" t="s">
        <v>1032</v>
      </c>
      <c r="C9950" s="1">
        <v>45291</v>
      </c>
      <c r="D9950">
        <v>1118</v>
      </c>
      <c r="E9950">
        <v>126</v>
      </c>
    </row>
    <row r="9951" spans="1:5" x14ac:dyDescent="0.2">
      <c r="A9951" t="s">
        <v>1120</v>
      </c>
      <c r="B9951" t="s">
        <v>965</v>
      </c>
      <c r="C9951" s="1">
        <v>45291</v>
      </c>
      <c r="D9951">
        <v>198</v>
      </c>
      <c r="E9951">
        <v>200</v>
      </c>
    </row>
    <row r="9952" spans="1:5" x14ac:dyDescent="0.2">
      <c r="A9952" t="s">
        <v>1120</v>
      </c>
      <c r="B9952" t="s">
        <v>942</v>
      </c>
      <c r="C9952" s="1">
        <v>45291</v>
      </c>
      <c r="D9952">
        <v>777</v>
      </c>
      <c r="E9952">
        <v>107</v>
      </c>
    </row>
    <row r="9953" spans="1:5" x14ac:dyDescent="0.2">
      <c r="A9953" t="s">
        <v>1120</v>
      </c>
      <c r="B9953" t="s">
        <v>994</v>
      </c>
      <c r="C9953" s="1">
        <v>45291</v>
      </c>
      <c r="D9953">
        <v>441</v>
      </c>
      <c r="E9953">
        <v>185</v>
      </c>
    </row>
    <row r="9954" spans="1:5" x14ac:dyDescent="0.2">
      <c r="A9954" t="s">
        <v>1120</v>
      </c>
      <c r="B9954" t="s">
        <v>1079</v>
      </c>
      <c r="C9954" s="1">
        <v>45291</v>
      </c>
      <c r="D9954">
        <v>656</v>
      </c>
      <c r="E9954">
        <v>55</v>
      </c>
    </row>
    <row r="9955" spans="1:5" x14ac:dyDescent="0.2">
      <c r="A9955" t="s">
        <v>1120</v>
      </c>
      <c r="B9955" t="s">
        <v>1083</v>
      </c>
      <c r="C9955" s="1">
        <v>45291</v>
      </c>
      <c r="D9955">
        <v>439</v>
      </c>
      <c r="E9955">
        <v>138</v>
      </c>
    </row>
    <row r="9956" spans="1:5" x14ac:dyDescent="0.2">
      <c r="A9956" t="s">
        <v>1120</v>
      </c>
      <c r="B9956" t="s">
        <v>1005</v>
      </c>
      <c r="C9956" s="1">
        <v>45291</v>
      </c>
      <c r="D9956">
        <v>252</v>
      </c>
      <c r="E9956">
        <v>229</v>
      </c>
    </row>
    <row r="9957" spans="1:5" x14ac:dyDescent="0.2">
      <c r="A9957" t="s">
        <v>1122</v>
      </c>
      <c r="B9957" t="s">
        <v>935</v>
      </c>
      <c r="C9957" s="1">
        <v>45291</v>
      </c>
      <c r="D9957">
        <v>775</v>
      </c>
      <c r="E9957">
        <v>103</v>
      </c>
    </row>
    <row r="9958" spans="1:5" x14ac:dyDescent="0.2">
      <c r="A9958" t="s">
        <v>1122</v>
      </c>
      <c r="B9958" t="s">
        <v>977</v>
      </c>
      <c r="C9958" s="1">
        <v>45291</v>
      </c>
      <c r="D9958">
        <v>505</v>
      </c>
      <c r="E9958">
        <v>105</v>
      </c>
    </row>
    <row r="9959" spans="1:5" x14ac:dyDescent="0.2">
      <c r="A9959" t="s">
        <v>1122</v>
      </c>
      <c r="B9959" t="s">
        <v>1021</v>
      </c>
      <c r="C9959" s="1">
        <v>45291</v>
      </c>
      <c r="D9959">
        <v>574</v>
      </c>
      <c r="E9959">
        <v>65</v>
      </c>
    </row>
    <row r="9960" spans="1:5" x14ac:dyDescent="0.2">
      <c r="A9960" t="s">
        <v>1122</v>
      </c>
      <c r="B9960" t="s">
        <v>958</v>
      </c>
      <c r="C9960" s="1">
        <v>45291</v>
      </c>
      <c r="D9960">
        <v>956</v>
      </c>
      <c r="E9960">
        <v>71</v>
      </c>
    </row>
    <row r="9961" spans="1:5" x14ac:dyDescent="0.2">
      <c r="A9961" t="s">
        <v>1122</v>
      </c>
      <c r="B9961" t="s">
        <v>1074</v>
      </c>
      <c r="C9961" s="1">
        <v>45291</v>
      </c>
      <c r="D9961">
        <v>138</v>
      </c>
      <c r="E9961">
        <v>178</v>
      </c>
    </row>
    <row r="9962" spans="1:5" x14ac:dyDescent="0.2">
      <c r="A9962" t="s">
        <v>1122</v>
      </c>
      <c r="B9962" t="s">
        <v>1016</v>
      </c>
      <c r="C9962" s="1">
        <v>45291</v>
      </c>
      <c r="D9962">
        <v>804</v>
      </c>
      <c r="E9962">
        <v>220</v>
      </c>
    </row>
    <row r="9963" spans="1:5" x14ac:dyDescent="0.2">
      <c r="A9963" t="s">
        <v>1122</v>
      </c>
      <c r="B9963" t="s">
        <v>1073</v>
      </c>
      <c r="C9963" s="1">
        <v>45291</v>
      </c>
      <c r="D9963">
        <v>63</v>
      </c>
      <c r="E9963">
        <v>229</v>
      </c>
    </row>
    <row r="9964" spans="1:5" x14ac:dyDescent="0.2">
      <c r="A9964" t="s">
        <v>1122</v>
      </c>
      <c r="B9964" t="s">
        <v>1002</v>
      </c>
      <c r="C9964" s="1">
        <v>45291</v>
      </c>
      <c r="D9964">
        <v>21</v>
      </c>
      <c r="E9964">
        <v>199</v>
      </c>
    </row>
    <row r="9965" spans="1:5" x14ac:dyDescent="0.2">
      <c r="A9965" t="s">
        <v>1122</v>
      </c>
      <c r="B9965" t="s">
        <v>955</v>
      </c>
      <c r="C9965" s="1">
        <v>45291</v>
      </c>
      <c r="D9965">
        <v>367</v>
      </c>
      <c r="E9965">
        <v>292</v>
      </c>
    </row>
    <row r="9966" spans="1:5" x14ac:dyDescent="0.2">
      <c r="A9966" t="s">
        <v>1122</v>
      </c>
      <c r="B9966" t="s">
        <v>1112</v>
      </c>
      <c r="C9966" s="1">
        <v>45291</v>
      </c>
      <c r="D9966">
        <v>85</v>
      </c>
      <c r="E9966">
        <v>160</v>
      </c>
    </row>
    <row r="9967" spans="1:5" x14ac:dyDescent="0.2">
      <c r="A9967" t="s">
        <v>1122</v>
      </c>
      <c r="B9967" t="s">
        <v>1045</v>
      </c>
      <c r="C9967" s="1">
        <v>45291</v>
      </c>
      <c r="D9967">
        <v>83</v>
      </c>
      <c r="E9967">
        <v>130</v>
      </c>
    </row>
    <row r="9968" spans="1:5" x14ac:dyDescent="0.2">
      <c r="A9968" t="s">
        <v>1122</v>
      </c>
      <c r="B9968" t="s">
        <v>931</v>
      </c>
      <c r="C9968" s="1">
        <v>45291</v>
      </c>
      <c r="D9968">
        <v>858</v>
      </c>
      <c r="E9968">
        <v>114</v>
      </c>
    </row>
    <row r="9969" spans="1:5" x14ac:dyDescent="0.2">
      <c r="A9969" t="s">
        <v>1122</v>
      </c>
      <c r="B9969" t="s">
        <v>1093</v>
      </c>
      <c r="C9969" s="1">
        <v>45291</v>
      </c>
      <c r="D9969">
        <v>786</v>
      </c>
      <c r="E9969">
        <v>72</v>
      </c>
    </row>
    <row r="9970" spans="1:5" x14ac:dyDescent="0.2">
      <c r="A9970" t="s">
        <v>1122</v>
      </c>
      <c r="B9970" t="s">
        <v>985</v>
      </c>
      <c r="C9970" s="1">
        <v>45291</v>
      </c>
      <c r="D9970">
        <v>692</v>
      </c>
      <c r="E9970">
        <v>112</v>
      </c>
    </row>
    <row r="9971" spans="1:5" x14ac:dyDescent="0.2">
      <c r="A9971" t="s">
        <v>1122</v>
      </c>
      <c r="B9971" t="s">
        <v>1061</v>
      </c>
      <c r="C9971" s="1">
        <v>45291</v>
      </c>
      <c r="D9971">
        <v>104</v>
      </c>
      <c r="E9971">
        <v>236</v>
      </c>
    </row>
    <row r="9972" spans="1:5" x14ac:dyDescent="0.2">
      <c r="A9972" t="s">
        <v>1122</v>
      </c>
      <c r="B9972" t="s">
        <v>1010</v>
      </c>
      <c r="C9972" s="1">
        <v>45291</v>
      </c>
      <c r="D9972">
        <v>813</v>
      </c>
      <c r="E9972">
        <v>168</v>
      </c>
    </row>
    <row r="9973" spans="1:5" x14ac:dyDescent="0.2">
      <c r="A9973" t="s">
        <v>1122</v>
      </c>
      <c r="B9973" t="s">
        <v>1077</v>
      </c>
      <c r="C9973" s="1">
        <v>45291</v>
      </c>
      <c r="D9973">
        <v>968</v>
      </c>
      <c r="E9973">
        <v>79</v>
      </c>
    </row>
    <row r="9974" spans="1:5" x14ac:dyDescent="0.2">
      <c r="A9974" t="s">
        <v>1122</v>
      </c>
      <c r="B9974" t="s">
        <v>934</v>
      </c>
      <c r="C9974" s="1">
        <v>45291</v>
      </c>
      <c r="D9974">
        <v>455</v>
      </c>
      <c r="E9974">
        <v>149</v>
      </c>
    </row>
    <row r="9975" spans="1:5" x14ac:dyDescent="0.2">
      <c r="A9975" t="s">
        <v>1122</v>
      </c>
      <c r="B9975" t="s">
        <v>1001</v>
      </c>
      <c r="C9975" s="1">
        <v>45291</v>
      </c>
      <c r="D9975">
        <v>952</v>
      </c>
      <c r="E9975">
        <v>95</v>
      </c>
    </row>
    <row r="9976" spans="1:5" x14ac:dyDescent="0.2">
      <c r="A9976" t="s">
        <v>1122</v>
      </c>
      <c r="B9976" t="s">
        <v>919</v>
      </c>
      <c r="C9976" s="1">
        <v>45291</v>
      </c>
      <c r="D9976">
        <v>367</v>
      </c>
      <c r="E9976">
        <v>206</v>
      </c>
    </row>
    <row r="9977" spans="1:5" x14ac:dyDescent="0.2">
      <c r="A9977" t="s">
        <v>1122</v>
      </c>
      <c r="B9977" t="s">
        <v>1056</v>
      </c>
      <c r="C9977" s="1">
        <v>45291</v>
      </c>
      <c r="D9977">
        <v>242</v>
      </c>
      <c r="E9977">
        <v>74</v>
      </c>
    </row>
    <row r="9978" spans="1:5" x14ac:dyDescent="0.2">
      <c r="A9978" t="s">
        <v>1122</v>
      </c>
      <c r="B9978" t="s">
        <v>959</v>
      </c>
      <c r="C9978" s="1">
        <v>45291</v>
      </c>
      <c r="D9978">
        <v>1136</v>
      </c>
      <c r="E9978">
        <v>63</v>
      </c>
    </row>
    <row r="9979" spans="1:5" x14ac:dyDescent="0.2">
      <c r="A9979" t="s">
        <v>1122</v>
      </c>
      <c r="B9979" t="s">
        <v>1057</v>
      </c>
      <c r="C9979" s="1">
        <v>45291</v>
      </c>
      <c r="D9979">
        <v>495</v>
      </c>
      <c r="E9979">
        <v>214</v>
      </c>
    </row>
    <row r="9980" spans="1:5" x14ac:dyDescent="0.2">
      <c r="A9980" t="s">
        <v>1122</v>
      </c>
      <c r="B9980" t="s">
        <v>953</v>
      </c>
      <c r="C9980" s="1">
        <v>45291</v>
      </c>
      <c r="D9980">
        <v>106</v>
      </c>
      <c r="E9980">
        <v>176</v>
      </c>
    </row>
    <row r="9981" spans="1:5" x14ac:dyDescent="0.2">
      <c r="A9981" t="s">
        <v>1122</v>
      </c>
      <c r="B9981" t="s">
        <v>928</v>
      </c>
      <c r="C9981" s="1">
        <v>45291</v>
      </c>
      <c r="D9981">
        <v>538</v>
      </c>
      <c r="E9981">
        <v>118</v>
      </c>
    </row>
    <row r="9982" spans="1:5" x14ac:dyDescent="0.2">
      <c r="A9982" t="s">
        <v>1122</v>
      </c>
      <c r="B9982" t="s">
        <v>1085</v>
      </c>
      <c r="C9982" s="1">
        <v>45291</v>
      </c>
      <c r="D9982">
        <v>1060</v>
      </c>
      <c r="E9982">
        <v>137</v>
      </c>
    </row>
    <row r="9983" spans="1:5" x14ac:dyDescent="0.2">
      <c r="A9983" t="s">
        <v>1122</v>
      </c>
      <c r="B9983" t="s">
        <v>1098</v>
      </c>
      <c r="C9983" s="1">
        <v>45291</v>
      </c>
      <c r="D9983">
        <v>797</v>
      </c>
      <c r="E9983">
        <v>219</v>
      </c>
    </row>
    <row r="9984" spans="1:5" x14ac:dyDescent="0.2">
      <c r="A9984" t="s">
        <v>1122</v>
      </c>
      <c r="B9984" t="s">
        <v>1088</v>
      </c>
      <c r="C9984" s="1">
        <v>45291</v>
      </c>
      <c r="D9984">
        <v>1019</v>
      </c>
      <c r="E9984">
        <v>129</v>
      </c>
    </row>
    <row r="9985" spans="1:5" x14ac:dyDescent="0.2">
      <c r="A9985" t="s">
        <v>1122</v>
      </c>
      <c r="B9985" t="s">
        <v>1013</v>
      </c>
      <c r="C9985" s="1">
        <v>45291</v>
      </c>
      <c r="D9985">
        <v>592</v>
      </c>
      <c r="E9985">
        <v>281</v>
      </c>
    </row>
    <row r="9986" spans="1:5" x14ac:dyDescent="0.2">
      <c r="A9986" t="s">
        <v>1122</v>
      </c>
      <c r="B9986" t="s">
        <v>1047</v>
      </c>
      <c r="C9986" s="1">
        <v>45291</v>
      </c>
      <c r="D9986">
        <v>921</v>
      </c>
      <c r="E9986">
        <v>211</v>
      </c>
    </row>
    <row r="9987" spans="1:5" x14ac:dyDescent="0.2">
      <c r="A9987" t="s">
        <v>1122</v>
      </c>
      <c r="B9987" t="s">
        <v>1125</v>
      </c>
      <c r="C9987" s="1">
        <v>45291</v>
      </c>
      <c r="D9987">
        <v>263</v>
      </c>
      <c r="E9987">
        <v>281</v>
      </c>
    </row>
    <row r="9988" spans="1:5" x14ac:dyDescent="0.2">
      <c r="A9988" t="s">
        <v>1122</v>
      </c>
      <c r="B9988" t="s">
        <v>1079</v>
      </c>
      <c r="C9988" s="1">
        <v>45291</v>
      </c>
      <c r="D9988">
        <v>561</v>
      </c>
      <c r="E9988">
        <v>55</v>
      </c>
    </row>
    <row r="9989" spans="1:5" x14ac:dyDescent="0.2">
      <c r="A9989" t="s">
        <v>1122</v>
      </c>
      <c r="B9989" t="s">
        <v>1012</v>
      </c>
      <c r="C9989" s="1">
        <v>45291</v>
      </c>
      <c r="D9989">
        <v>871</v>
      </c>
      <c r="E9989">
        <v>80</v>
      </c>
    </row>
    <row r="9990" spans="1:5" x14ac:dyDescent="0.2">
      <c r="A9990" t="s">
        <v>1122</v>
      </c>
      <c r="B9990" t="s">
        <v>981</v>
      </c>
      <c r="C9990" s="1">
        <v>45291</v>
      </c>
      <c r="D9990">
        <v>285</v>
      </c>
      <c r="E9990">
        <v>188</v>
      </c>
    </row>
    <row r="9991" spans="1:5" x14ac:dyDescent="0.2">
      <c r="A9991" t="s">
        <v>1122</v>
      </c>
      <c r="B9991" t="s">
        <v>973</v>
      </c>
      <c r="C9991" s="1">
        <v>45291</v>
      </c>
      <c r="D9991">
        <v>868</v>
      </c>
      <c r="E9991">
        <v>163</v>
      </c>
    </row>
    <row r="9992" spans="1:5" x14ac:dyDescent="0.2">
      <c r="A9992" t="s">
        <v>1122</v>
      </c>
      <c r="B9992" t="s">
        <v>994</v>
      </c>
      <c r="C9992" s="1">
        <v>45291</v>
      </c>
      <c r="D9992">
        <v>451</v>
      </c>
      <c r="E9992">
        <v>120</v>
      </c>
    </row>
    <row r="9993" spans="1:5" x14ac:dyDescent="0.2">
      <c r="A9993" t="s">
        <v>1122</v>
      </c>
      <c r="B9993" t="s">
        <v>1075</v>
      </c>
      <c r="C9993" s="1">
        <v>45291</v>
      </c>
      <c r="D9993">
        <v>613</v>
      </c>
      <c r="E9993">
        <v>58</v>
      </c>
    </row>
    <row r="9994" spans="1:5" x14ac:dyDescent="0.2">
      <c r="A9994" t="s">
        <v>1122</v>
      </c>
      <c r="B9994" t="s">
        <v>1070</v>
      </c>
      <c r="C9994" s="1">
        <v>45291</v>
      </c>
      <c r="D9994">
        <v>536</v>
      </c>
      <c r="E9994">
        <v>84</v>
      </c>
    </row>
    <row r="9995" spans="1:5" x14ac:dyDescent="0.2">
      <c r="A9995" t="s">
        <v>1122</v>
      </c>
      <c r="B9995" t="s">
        <v>963</v>
      </c>
      <c r="C9995" s="1">
        <v>45291</v>
      </c>
      <c r="D9995">
        <v>957</v>
      </c>
      <c r="E9995">
        <v>128</v>
      </c>
    </row>
    <row r="9996" spans="1:5" x14ac:dyDescent="0.2">
      <c r="A9996" t="s">
        <v>1122</v>
      </c>
      <c r="B9996" t="s">
        <v>1111</v>
      </c>
      <c r="C9996" s="1">
        <v>45291</v>
      </c>
      <c r="D9996">
        <v>965</v>
      </c>
      <c r="E9996">
        <v>192</v>
      </c>
    </row>
    <row r="9997" spans="1:5" x14ac:dyDescent="0.2">
      <c r="A9997" t="s">
        <v>1122</v>
      </c>
      <c r="B9997" t="s">
        <v>1060</v>
      </c>
      <c r="C9997" s="1">
        <v>45291</v>
      </c>
      <c r="D9997">
        <v>813</v>
      </c>
      <c r="E9997">
        <v>258</v>
      </c>
    </row>
    <row r="9998" spans="1:5" x14ac:dyDescent="0.2">
      <c r="A9998" t="s">
        <v>1122</v>
      </c>
      <c r="B9998" t="s">
        <v>1035</v>
      </c>
      <c r="C9998" s="1">
        <v>45291</v>
      </c>
      <c r="D9998">
        <v>432</v>
      </c>
      <c r="E9998">
        <v>217</v>
      </c>
    </row>
    <row r="9999" spans="1:5" x14ac:dyDescent="0.2">
      <c r="A9999" t="s">
        <v>1122</v>
      </c>
      <c r="B9999" t="s">
        <v>1117</v>
      </c>
      <c r="C9999" s="1">
        <v>45291</v>
      </c>
      <c r="D9999">
        <v>326</v>
      </c>
      <c r="E9999">
        <v>158</v>
      </c>
    </row>
    <row r="10000" spans="1:5" x14ac:dyDescent="0.2">
      <c r="A10000" t="s">
        <v>1122</v>
      </c>
      <c r="B10000" t="s">
        <v>1089</v>
      </c>
      <c r="C10000" s="1">
        <v>45291</v>
      </c>
      <c r="D10000">
        <v>82</v>
      </c>
      <c r="E10000">
        <v>176</v>
      </c>
    </row>
    <row r="10001" spans="1:5" x14ac:dyDescent="0.2">
      <c r="A10001" t="s">
        <v>1122</v>
      </c>
      <c r="B10001" t="s">
        <v>1003</v>
      </c>
      <c r="C10001" s="1">
        <v>45291</v>
      </c>
      <c r="D10001">
        <v>69</v>
      </c>
      <c r="E10001">
        <v>248</v>
      </c>
    </row>
    <row r="10002" spans="1:5" x14ac:dyDescent="0.2">
      <c r="A10002" t="s">
        <v>1122</v>
      </c>
      <c r="B10002" t="s">
        <v>945</v>
      </c>
      <c r="C10002" s="1">
        <v>45291</v>
      </c>
      <c r="D10002">
        <v>430</v>
      </c>
      <c r="E10002">
        <v>51</v>
      </c>
    </row>
    <row r="10003" spans="1:5" x14ac:dyDescent="0.2">
      <c r="A10003" t="s">
        <v>1122</v>
      </c>
      <c r="B10003" t="s">
        <v>1033</v>
      </c>
      <c r="C10003" s="1">
        <v>45291</v>
      </c>
      <c r="D10003">
        <v>553</v>
      </c>
      <c r="E10003">
        <v>259</v>
      </c>
    </row>
    <row r="10004" spans="1:5" x14ac:dyDescent="0.2">
      <c r="A10004" t="s">
        <v>1122</v>
      </c>
      <c r="B10004" t="s">
        <v>989</v>
      </c>
      <c r="C10004" s="1">
        <v>45291</v>
      </c>
      <c r="D10004">
        <v>661</v>
      </c>
      <c r="E10004">
        <v>194</v>
      </c>
    </row>
    <row r="10005" spans="1:5" x14ac:dyDescent="0.2">
      <c r="A10005" t="s">
        <v>1122</v>
      </c>
      <c r="B10005" t="s">
        <v>922</v>
      </c>
      <c r="C10005" s="1">
        <v>45291</v>
      </c>
      <c r="D10005">
        <v>629</v>
      </c>
      <c r="E10005">
        <v>169</v>
      </c>
    </row>
    <row r="10006" spans="1:5" x14ac:dyDescent="0.2">
      <c r="A10006" t="s">
        <v>1122</v>
      </c>
      <c r="B10006" t="s">
        <v>1011</v>
      </c>
      <c r="C10006" s="1">
        <v>45291</v>
      </c>
      <c r="D10006">
        <v>958</v>
      </c>
      <c r="E10006">
        <v>194</v>
      </c>
    </row>
    <row r="10007" spans="1:5" x14ac:dyDescent="0.2">
      <c r="A10007" t="s">
        <v>1122</v>
      </c>
      <c r="B10007" t="s">
        <v>1083</v>
      </c>
      <c r="C10007" s="1">
        <v>45291</v>
      </c>
      <c r="D10007">
        <v>380</v>
      </c>
      <c r="E10007">
        <v>206</v>
      </c>
    </row>
    <row r="10008" spans="1:5" x14ac:dyDescent="0.2">
      <c r="A10008" t="s">
        <v>1122</v>
      </c>
      <c r="B10008" t="s">
        <v>1081</v>
      </c>
      <c r="C10008" s="1">
        <v>45291</v>
      </c>
      <c r="D10008">
        <v>706</v>
      </c>
      <c r="E10008">
        <v>205</v>
      </c>
    </row>
    <row r="10009" spans="1:5" x14ac:dyDescent="0.2">
      <c r="A10009" t="s">
        <v>1122</v>
      </c>
      <c r="B10009" t="s">
        <v>1099</v>
      </c>
      <c r="C10009" s="1">
        <v>45291</v>
      </c>
      <c r="D10009">
        <v>604</v>
      </c>
      <c r="E10009">
        <v>284</v>
      </c>
    </row>
    <row r="10010" spans="1:5" x14ac:dyDescent="0.2">
      <c r="A10010" t="s">
        <v>1122</v>
      </c>
      <c r="B10010" t="s">
        <v>1105</v>
      </c>
      <c r="C10010" s="1">
        <v>45291</v>
      </c>
      <c r="D10010">
        <v>973</v>
      </c>
      <c r="E10010">
        <v>208</v>
      </c>
    </row>
    <row r="10011" spans="1:5" x14ac:dyDescent="0.2">
      <c r="A10011" t="s">
        <v>1122</v>
      </c>
      <c r="B10011" t="s">
        <v>1024</v>
      </c>
      <c r="C10011" s="1">
        <v>45291</v>
      </c>
      <c r="D10011">
        <v>168</v>
      </c>
      <c r="E10011">
        <v>176</v>
      </c>
    </row>
    <row r="10012" spans="1:5" x14ac:dyDescent="0.2">
      <c r="A10012" t="s">
        <v>1122</v>
      </c>
      <c r="B10012" t="s">
        <v>1006</v>
      </c>
      <c r="C10012" s="1">
        <v>45291</v>
      </c>
      <c r="D10012">
        <v>139</v>
      </c>
      <c r="E10012">
        <v>250</v>
      </c>
    </row>
    <row r="10013" spans="1:5" x14ac:dyDescent="0.2">
      <c r="A10013" t="s">
        <v>1122</v>
      </c>
      <c r="B10013" t="s">
        <v>1087</v>
      </c>
      <c r="C10013" s="1">
        <v>45291</v>
      </c>
      <c r="D10013">
        <v>171</v>
      </c>
      <c r="E10013">
        <v>176</v>
      </c>
    </row>
    <row r="10014" spans="1:5" x14ac:dyDescent="0.2">
      <c r="A10014" t="s">
        <v>1122</v>
      </c>
      <c r="B10014" t="s">
        <v>920</v>
      </c>
      <c r="C10014" s="1">
        <v>45291</v>
      </c>
      <c r="D10014">
        <v>133</v>
      </c>
      <c r="E10014">
        <v>58</v>
      </c>
    </row>
    <row r="10015" spans="1:5" x14ac:dyDescent="0.2">
      <c r="A10015" t="s">
        <v>1122</v>
      </c>
      <c r="B10015" t="s">
        <v>949</v>
      </c>
      <c r="C10015" s="1">
        <v>45291</v>
      </c>
      <c r="D10015">
        <v>579</v>
      </c>
      <c r="E10015">
        <v>140</v>
      </c>
    </row>
    <row r="10016" spans="1:5" x14ac:dyDescent="0.2">
      <c r="A10016" t="s">
        <v>1122</v>
      </c>
      <c r="B10016" t="s">
        <v>983</v>
      </c>
      <c r="C10016" s="1">
        <v>45291</v>
      </c>
      <c r="D10016">
        <v>342</v>
      </c>
      <c r="E10016">
        <v>93</v>
      </c>
    </row>
    <row r="10017" spans="1:5" x14ac:dyDescent="0.2">
      <c r="A10017" t="s">
        <v>1122</v>
      </c>
      <c r="B10017" t="s">
        <v>918</v>
      </c>
      <c r="C10017" s="1">
        <v>45291</v>
      </c>
      <c r="D10017">
        <v>1042</v>
      </c>
      <c r="E10017">
        <v>294</v>
      </c>
    </row>
    <row r="10018" spans="1:5" x14ac:dyDescent="0.2">
      <c r="A10018" t="s">
        <v>1122</v>
      </c>
      <c r="B10018" t="s">
        <v>1017</v>
      </c>
      <c r="C10018" s="1">
        <v>45291</v>
      </c>
      <c r="D10018">
        <v>367</v>
      </c>
      <c r="E10018">
        <v>89</v>
      </c>
    </row>
    <row r="10019" spans="1:5" x14ac:dyDescent="0.2">
      <c r="A10019" t="s">
        <v>1122</v>
      </c>
      <c r="B10019" t="s">
        <v>982</v>
      </c>
      <c r="C10019" s="1">
        <v>45291</v>
      </c>
      <c r="D10019">
        <v>995</v>
      </c>
      <c r="E10019">
        <v>128</v>
      </c>
    </row>
    <row r="10020" spans="1:5" x14ac:dyDescent="0.2">
      <c r="A10020" t="s">
        <v>1122</v>
      </c>
      <c r="B10020" t="s">
        <v>978</v>
      </c>
      <c r="C10020" s="1">
        <v>45291</v>
      </c>
      <c r="D10020">
        <v>982</v>
      </c>
      <c r="E10020">
        <v>52</v>
      </c>
    </row>
    <row r="10021" spans="1:5" x14ac:dyDescent="0.2">
      <c r="A10021" t="s">
        <v>1122</v>
      </c>
      <c r="B10021" t="s">
        <v>1091</v>
      </c>
      <c r="C10021" s="1">
        <v>45291</v>
      </c>
      <c r="D10021">
        <v>557</v>
      </c>
      <c r="E10021">
        <v>280</v>
      </c>
    </row>
    <row r="10022" spans="1:5" x14ac:dyDescent="0.2">
      <c r="A10022" t="s">
        <v>1122</v>
      </c>
      <c r="B10022" t="s">
        <v>1116</v>
      </c>
      <c r="C10022" s="1">
        <v>45291</v>
      </c>
      <c r="D10022">
        <v>900</v>
      </c>
      <c r="E10022">
        <v>165</v>
      </c>
    </row>
    <row r="10023" spans="1:5" x14ac:dyDescent="0.2">
      <c r="A10023" t="s">
        <v>1122</v>
      </c>
      <c r="B10023" t="s">
        <v>1022</v>
      </c>
      <c r="C10023" s="1">
        <v>45291</v>
      </c>
      <c r="D10023">
        <v>820</v>
      </c>
      <c r="E10023">
        <v>142</v>
      </c>
    </row>
    <row r="10024" spans="1:5" x14ac:dyDescent="0.2">
      <c r="A10024" t="s">
        <v>1122</v>
      </c>
      <c r="B10024" t="s">
        <v>1072</v>
      </c>
      <c r="C10024" s="1">
        <v>45291</v>
      </c>
      <c r="D10024">
        <v>494</v>
      </c>
      <c r="E10024">
        <v>101</v>
      </c>
    </row>
    <row r="10025" spans="1:5" x14ac:dyDescent="0.2">
      <c r="A10025" t="s">
        <v>1122</v>
      </c>
      <c r="B10025" t="s">
        <v>1023</v>
      </c>
      <c r="C10025" s="1">
        <v>45291</v>
      </c>
      <c r="D10025">
        <v>349</v>
      </c>
      <c r="E10025">
        <v>267</v>
      </c>
    </row>
    <row r="10026" spans="1:5" x14ac:dyDescent="0.2">
      <c r="A10026" t="s">
        <v>1122</v>
      </c>
      <c r="B10026" t="s">
        <v>961</v>
      </c>
      <c r="C10026" s="1">
        <v>45291</v>
      </c>
      <c r="D10026">
        <v>649</v>
      </c>
      <c r="E10026">
        <v>133</v>
      </c>
    </row>
    <row r="10027" spans="1:5" x14ac:dyDescent="0.2">
      <c r="A10027" t="s">
        <v>1122</v>
      </c>
      <c r="B10027" t="s">
        <v>1110</v>
      </c>
      <c r="C10027" s="1">
        <v>45291</v>
      </c>
      <c r="D10027">
        <v>491</v>
      </c>
      <c r="E10027">
        <v>265</v>
      </c>
    </row>
    <row r="10028" spans="1:5" x14ac:dyDescent="0.2">
      <c r="A10028" t="s">
        <v>1122</v>
      </c>
      <c r="B10028" t="s">
        <v>1051</v>
      </c>
      <c r="C10028" s="1">
        <v>45291</v>
      </c>
      <c r="D10028">
        <v>384</v>
      </c>
      <c r="E10028">
        <v>148</v>
      </c>
    </row>
    <row r="10029" spans="1:5" x14ac:dyDescent="0.2">
      <c r="A10029" t="s">
        <v>1122</v>
      </c>
      <c r="B10029" t="s">
        <v>1097</v>
      </c>
      <c r="C10029" s="1">
        <v>45291</v>
      </c>
      <c r="D10029">
        <v>988</v>
      </c>
      <c r="E10029">
        <v>226</v>
      </c>
    </row>
    <row r="10030" spans="1:5" x14ac:dyDescent="0.2">
      <c r="A10030" t="s">
        <v>1122</v>
      </c>
      <c r="B10030" t="s">
        <v>921</v>
      </c>
      <c r="C10030" s="1">
        <v>45291</v>
      </c>
      <c r="D10030">
        <v>523</v>
      </c>
      <c r="E10030">
        <v>235</v>
      </c>
    </row>
    <row r="10031" spans="1:5" x14ac:dyDescent="0.2">
      <c r="A10031" t="s">
        <v>1122</v>
      </c>
      <c r="B10031" t="s">
        <v>1008</v>
      </c>
      <c r="C10031" s="1">
        <v>45291</v>
      </c>
      <c r="D10031">
        <v>944</v>
      </c>
      <c r="E10031">
        <v>240</v>
      </c>
    </row>
    <row r="10032" spans="1:5" x14ac:dyDescent="0.2">
      <c r="A10032" t="s">
        <v>1122</v>
      </c>
      <c r="B10032" t="s">
        <v>984</v>
      </c>
      <c r="C10032" s="1">
        <v>45291</v>
      </c>
      <c r="D10032">
        <v>733</v>
      </c>
      <c r="E10032">
        <v>134</v>
      </c>
    </row>
    <row r="10033" spans="1:5" x14ac:dyDescent="0.2">
      <c r="A10033" t="s">
        <v>1122</v>
      </c>
      <c r="B10033" t="s">
        <v>1096</v>
      </c>
      <c r="C10033" s="1">
        <v>45291</v>
      </c>
      <c r="D10033">
        <v>651</v>
      </c>
      <c r="E10033">
        <v>123</v>
      </c>
    </row>
    <row r="10034" spans="1:5" x14ac:dyDescent="0.2">
      <c r="A10034" t="s">
        <v>1122</v>
      </c>
      <c r="B10034" t="s">
        <v>975</v>
      </c>
      <c r="C10034" s="1">
        <v>45291</v>
      </c>
      <c r="D10034">
        <v>266</v>
      </c>
      <c r="E10034">
        <v>78</v>
      </c>
    </row>
    <row r="10035" spans="1:5" x14ac:dyDescent="0.2">
      <c r="A10035" t="s">
        <v>1122</v>
      </c>
      <c r="B10035" t="s">
        <v>1118</v>
      </c>
      <c r="C10035" s="1">
        <v>45291</v>
      </c>
      <c r="D10035">
        <v>139</v>
      </c>
      <c r="E10035">
        <v>200</v>
      </c>
    </row>
    <row r="10036" spans="1:5" x14ac:dyDescent="0.2">
      <c r="A10036" t="s">
        <v>1122</v>
      </c>
      <c r="B10036" t="s">
        <v>1102</v>
      </c>
      <c r="C10036" s="1">
        <v>45291</v>
      </c>
      <c r="D10036">
        <v>46</v>
      </c>
      <c r="E10036">
        <v>135</v>
      </c>
    </row>
    <row r="10037" spans="1:5" x14ac:dyDescent="0.2">
      <c r="A10037" t="s">
        <v>1122</v>
      </c>
      <c r="B10037" t="s">
        <v>1114</v>
      </c>
      <c r="C10037" s="1">
        <v>45291</v>
      </c>
      <c r="D10037">
        <v>344</v>
      </c>
      <c r="E10037">
        <v>293</v>
      </c>
    </row>
    <row r="10038" spans="1:5" x14ac:dyDescent="0.2">
      <c r="A10038" t="s">
        <v>1122</v>
      </c>
      <c r="B10038" t="s">
        <v>941</v>
      </c>
      <c r="C10038" s="1">
        <v>45291</v>
      </c>
      <c r="D10038">
        <v>329</v>
      </c>
      <c r="E10038">
        <v>72</v>
      </c>
    </row>
    <row r="10039" spans="1:5" x14ac:dyDescent="0.2">
      <c r="A10039" t="s">
        <v>1122</v>
      </c>
      <c r="B10039" t="s">
        <v>939</v>
      </c>
      <c r="C10039" s="1">
        <v>45291</v>
      </c>
      <c r="D10039">
        <v>527</v>
      </c>
      <c r="E10039">
        <v>243</v>
      </c>
    </row>
    <row r="10040" spans="1:5" x14ac:dyDescent="0.2">
      <c r="A10040" t="s">
        <v>917</v>
      </c>
      <c r="B10040" t="s">
        <v>1025</v>
      </c>
      <c r="C10040" s="1">
        <v>45322</v>
      </c>
      <c r="D10040">
        <v>998</v>
      </c>
      <c r="E10040">
        <v>273</v>
      </c>
    </row>
    <row r="10041" spans="1:5" x14ac:dyDescent="0.2">
      <c r="A10041" t="s">
        <v>917</v>
      </c>
      <c r="B10041" t="s">
        <v>919</v>
      </c>
      <c r="C10041" s="1">
        <v>45322</v>
      </c>
      <c r="D10041">
        <v>950</v>
      </c>
      <c r="E10041">
        <v>53</v>
      </c>
    </row>
    <row r="10042" spans="1:5" x14ac:dyDescent="0.2">
      <c r="A10042" t="s">
        <v>917</v>
      </c>
      <c r="B10042" t="s">
        <v>920</v>
      </c>
      <c r="C10042" s="1">
        <v>45322</v>
      </c>
      <c r="D10042">
        <v>1065</v>
      </c>
      <c r="E10042">
        <v>91</v>
      </c>
    </row>
    <row r="10043" spans="1:5" x14ac:dyDescent="0.2">
      <c r="A10043" t="s">
        <v>917</v>
      </c>
      <c r="B10043" t="s">
        <v>921</v>
      </c>
      <c r="C10043" s="1">
        <v>45322</v>
      </c>
      <c r="D10043">
        <v>247</v>
      </c>
      <c r="E10043">
        <v>204</v>
      </c>
    </row>
    <row r="10044" spans="1:5" x14ac:dyDescent="0.2">
      <c r="A10044" t="s">
        <v>917</v>
      </c>
      <c r="B10044" t="s">
        <v>923</v>
      </c>
      <c r="C10044" s="1">
        <v>45322</v>
      </c>
      <c r="D10044">
        <v>1002</v>
      </c>
      <c r="E10044">
        <v>254</v>
      </c>
    </row>
    <row r="10045" spans="1:5" x14ac:dyDescent="0.2">
      <c r="A10045" t="s">
        <v>917</v>
      </c>
      <c r="B10045" t="s">
        <v>924</v>
      </c>
      <c r="C10045" s="1">
        <v>45322</v>
      </c>
      <c r="D10045">
        <v>908</v>
      </c>
      <c r="E10045">
        <v>257</v>
      </c>
    </row>
    <row r="10046" spans="1:5" x14ac:dyDescent="0.2">
      <c r="A10046" t="s">
        <v>917</v>
      </c>
      <c r="B10046" t="s">
        <v>925</v>
      </c>
      <c r="C10046" s="1">
        <v>45322</v>
      </c>
      <c r="D10046">
        <v>1066</v>
      </c>
      <c r="E10046">
        <v>90</v>
      </c>
    </row>
    <row r="10047" spans="1:5" x14ac:dyDescent="0.2">
      <c r="A10047" t="s">
        <v>917</v>
      </c>
      <c r="B10047" t="s">
        <v>926</v>
      </c>
      <c r="C10047" s="1">
        <v>45322</v>
      </c>
      <c r="D10047">
        <v>449</v>
      </c>
      <c r="E10047">
        <v>276</v>
      </c>
    </row>
    <row r="10048" spans="1:5" x14ac:dyDescent="0.2">
      <c r="A10048" t="s">
        <v>917</v>
      </c>
      <c r="B10048" t="s">
        <v>927</v>
      </c>
      <c r="C10048" s="1">
        <v>45322</v>
      </c>
      <c r="D10048">
        <v>1165</v>
      </c>
      <c r="E10048">
        <v>244</v>
      </c>
    </row>
    <row r="10049" spans="1:5" x14ac:dyDescent="0.2">
      <c r="A10049" t="s">
        <v>917</v>
      </c>
      <c r="B10049" t="s">
        <v>928</v>
      </c>
      <c r="C10049" s="1">
        <v>45322</v>
      </c>
      <c r="D10049">
        <v>1028</v>
      </c>
      <c r="E10049">
        <v>143</v>
      </c>
    </row>
    <row r="10050" spans="1:5" x14ac:dyDescent="0.2">
      <c r="A10050" t="s">
        <v>917</v>
      </c>
      <c r="B10050" t="s">
        <v>929</v>
      </c>
      <c r="C10050" s="1">
        <v>45322</v>
      </c>
      <c r="D10050">
        <v>262</v>
      </c>
      <c r="E10050">
        <v>246</v>
      </c>
    </row>
    <row r="10051" spans="1:5" x14ac:dyDescent="0.2">
      <c r="A10051" t="s">
        <v>917</v>
      </c>
      <c r="B10051" t="s">
        <v>930</v>
      </c>
      <c r="C10051" s="1">
        <v>45322</v>
      </c>
      <c r="D10051">
        <v>480</v>
      </c>
      <c r="E10051">
        <v>182</v>
      </c>
    </row>
    <row r="10052" spans="1:5" x14ac:dyDescent="0.2">
      <c r="A10052" t="s">
        <v>917</v>
      </c>
      <c r="B10052" t="s">
        <v>1014</v>
      </c>
      <c r="C10052" s="1">
        <v>45322</v>
      </c>
      <c r="D10052">
        <v>739</v>
      </c>
      <c r="E10052">
        <v>122</v>
      </c>
    </row>
    <row r="10053" spans="1:5" x14ac:dyDescent="0.2">
      <c r="A10053" t="s">
        <v>917</v>
      </c>
      <c r="B10053" t="s">
        <v>1068</v>
      </c>
      <c r="C10053" s="1">
        <v>45322</v>
      </c>
      <c r="D10053">
        <v>893</v>
      </c>
      <c r="E10053">
        <v>185</v>
      </c>
    </row>
    <row r="10054" spans="1:5" x14ac:dyDescent="0.2">
      <c r="A10054" t="s">
        <v>917</v>
      </c>
      <c r="B10054" t="s">
        <v>932</v>
      </c>
      <c r="C10054" s="1">
        <v>45322</v>
      </c>
      <c r="D10054">
        <v>1197</v>
      </c>
      <c r="E10054">
        <v>150</v>
      </c>
    </row>
    <row r="10055" spans="1:5" x14ac:dyDescent="0.2">
      <c r="A10055" t="s">
        <v>917</v>
      </c>
      <c r="B10055" t="s">
        <v>933</v>
      </c>
      <c r="C10055" s="1">
        <v>45322</v>
      </c>
      <c r="D10055">
        <v>310</v>
      </c>
      <c r="E10055">
        <v>124</v>
      </c>
    </row>
    <row r="10056" spans="1:5" x14ac:dyDescent="0.2">
      <c r="A10056" t="s">
        <v>917</v>
      </c>
      <c r="B10056" t="s">
        <v>935</v>
      </c>
      <c r="C10056" s="1">
        <v>45322</v>
      </c>
      <c r="D10056">
        <v>431</v>
      </c>
      <c r="E10056">
        <v>64</v>
      </c>
    </row>
    <row r="10057" spans="1:5" x14ac:dyDescent="0.2">
      <c r="A10057" t="s">
        <v>917</v>
      </c>
      <c r="B10057" t="s">
        <v>936</v>
      </c>
      <c r="C10057" s="1">
        <v>45322</v>
      </c>
      <c r="D10057">
        <v>221</v>
      </c>
      <c r="E10057">
        <v>289</v>
      </c>
    </row>
    <row r="10058" spans="1:5" x14ac:dyDescent="0.2">
      <c r="A10058" t="s">
        <v>917</v>
      </c>
      <c r="B10058" t="s">
        <v>1026</v>
      </c>
      <c r="C10058" s="1">
        <v>45322</v>
      </c>
      <c r="D10058">
        <v>279</v>
      </c>
      <c r="E10058">
        <v>300</v>
      </c>
    </row>
    <row r="10059" spans="1:5" x14ac:dyDescent="0.2">
      <c r="A10059" t="s">
        <v>917</v>
      </c>
      <c r="B10059" t="s">
        <v>937</v>
      </c>
      <c r="C10059" s="1">
        <v>45322</v>
      </c>
      <c r="D10059">
        <v>801</v>
      </c>
      <c r="E10059">
        <v>84</v>
      </c>
    </row>
    <row r="10060" spans="1:5" x14ac:dyDescent="0.2">
      <c r="A10060" t="s">
        <v>917</v>
      </c>
      <c r="B10060" t="s">
        <v>938</v>
      </c>
      <c r="C10060" s="1">
        <v>45322</v>
      </c>
      <c r="D10060">
        <v>1039</v>
      </c>
      <c r="E10060">
        <v>129</v>
      </c>
    </row>
    <row r="10061" spans="1:5" x14ac:dyDescent="0.2">
      <c r="A10061" t="s">
        <v>917</v>
      </c>
      <c r="B10061" t="s">
        <v>939</v>
      </c>
      <c r="C10061" s="1">
        <v>45322</v>
      </c>
      <c r="D10061">
        <v>322</v>
      </c>
      <c r="E10061">
        <v>54</v>
      </c>
    </row>
    <row r="10062" spans="1:5" x14ac:dyDescent="0.2">
      <c r="A10062" t="s">
        <v>917</v>
      </c>
      <c r="B10062" t="s">
        <v>940</v>
      </c>
      <c r="C10062" s="1">
        <v>45322</v>
      </c>
      <c r="D10062">
        <v>794</v>
      </c>
      <c r="E10062">
        <v>57</v>
      </c>
    </row>
    <row r="10063" spans="1:5" x14ac:dyDescent="0.2">
      <c r="A10063" t="s">
        <v>917</v>
      </c>
      <c r="B10063" t="s">
        <v>941</v>
      </c>
      <c r="C10063" s="1">
        <v>45322</v>
      </c>
      <c r="D10063">
        <v>433</v>
      </c>
      <c r="E10063">
        <v>95</v>
      </c>
    </row>
    <row r="10064" spans="1:5" x14ac:dyDescent="0.2">
      <c r="A10064" t="s">
        <v>917</v>
      </c>
      <c r="B10064" t="s">
        <v>1022</v>
      </c>
      <c r="C10064" s="1">
        <v>45322</v>
      </c>
      <c r="D10064">
        <v>149</v>
      </c>
      <c r="E10064">
        <v>238</v>
      </c>
    </row>
    <row r="10065" spans="1:5" x14ac:dyDescent="0.2">
      <c r="A10065" t="s">
        <v>917</v>
      </c>
      <c r="B10065" t="s">
        <v>1029</v>
      </c>
      <c r="C10065" s="1">
        <v>45322</v>
      </c>
      <c r="D10065">
        <v>545</v>
      </c>
      <c r="E10065">
        <v>90</v>
      </c>
    </row>
    <row r="10066" spans="1:5" x14ac:dyDescent="0.2">
      <c r="A10066" t="s">
        <v>917</v>
      </c>
      <c r="B10066" t="s">
        <v>1019</v>
      </c>
      <c r="C10066" s="1">
        <v>45322</v>
      </c>
      <c r="D10066">
        <v>546</v>
      </c>
      <c r="E10066">
        <v>96</v>
      </c>
    </row>
    <row r="10067" spans="1:5" x14ac:dyDescent="0.2">
      <c r="A10067" t="s">
        <v>917</v>
      </c>
      <c r="B10067" t="s">
        <v>945</v>
      </c>
      <c r="C10067" s="1">
        <v>45322</v>
      </c>
      <c r="D10067">
        <v>273</v>
      </c>
      <c r="E10067">
        <v>134</v>
      </c>
    </row>
    <row r="10068" spans="1:5" x14ac:dyDescent="0.2">
      <c r="A10068" t="s">
        <v>917</v>
      </c>
      <c r="B10068" t="s">
        <v>946</v>
      </c>
      <c r="C10068" s="1">
        <v>45322</v>
      </c>
      <c r="D10068">
        <v>493</v>
      </c>
      <c r="E10068">
        <v>218</v>
      </c>
    </row>
    <row r="10069" spans="1:5" x14ac:dyDescent="0.2">
      <c r="A10069" t="s">
        <v>917</v>
      </c>
      <c r="B10069" t="s">
        <v>948</v>
      </c>
      <c r="C10069" s="1">
        <v>45322</v>
      </c>
      <c r="D10069">
        <v>678</v>
      </c>
      <c r="E10069">
        <v>259</v>
      </c>
    </row>
    <row r="10070" spans="1:5" x14ac:dyDescent="0.2">
      <c r="A10070" t="s">
        <v>917</v>
      </c>
      <c r="B10070" t="s">
        <v>949</v>
      </c>
      <c r="C10070" s="1">
        <v>45322</v>
      </c>
      <c r="D10070">
        <v>573</v>
      </c>
      <c r="E10070">
        <v>66</v>
      </c>
    </row>
    <row r="10071" spans="1:5" x14ac:dyDescent="0.2">
      <c r="A10071" t="s">
        <v>917</v>
      </c>
      <c r="B10071" t="s">
        <v>1040</v>
      </c>
      <c r="C10071" s="1">
        <v>45322</v>
      </c>
      <c r="D10071">
        <v>541</v>
      </c>
      <c r="E10071">
        <v>144</v>
      </c>
    </row>
    <row r="10072" spans="1:5" x14ac:dyDescent="0.2">
      <c r="A10072" t="s">
        <v>917</v>
      </c>
      <c r="B10072" t="s">
        <v>950</v>
      </c>
      <c r="C10072" s="1">
        <v>45322</v>
      </c>
      <c r="D10072">
        <v>838</v>
      </c>
      <c r="E10072">
        <v>231</v>
      </c>
    </row>
    <row r="10073" spans="1:5" x14ac:dyDescent="0.2">
      <c r="A10073" t="s">
        <v>917</v>
      </c>
      <c r="B10073" t="s">
        <v>1088</v>
      </c>
      <c r="C10073" s="1">
        <v>45322</v>
      </c>
      <c r="D10073">
        <v>640</v>
      </c>
      <c r="E10073">
        <v>163</v>
      </c>
    </row>
    <row r="10074" spans="1:5" x14ac:dyDescent="0.2">
      <c r="A10074" t="s">
        <v>917</v>
      </c>
      <c r="B10074" t="s">
        <v>952</v>
      </c>
      <c r="C10074" s="1">
        <v>45322</v>
      </c>
      <c r="D10074">
        <v>1004</v>
      </c>
      <c r="E10074">
        <v>138</v>
      </c>
    </row>
    <row r="10075" spans="1:5" x14ac:dyDescent="0.2">
      <c r="A10075" t="s">
        <v>917</v>
      </c>
      <c r="B10075" t="s">
        <v>953</v>
      </c>
      <c r="C10075" s="1">
        <v>45322</v>
      </c>
      <c r="D10075">
        <v>159</v>
      </c>
      <c r="E10075">
        <v>181</v>
      </c>
    </row>
    <row r="10076" spans="1:5" x14ac:dyDescent="0.2">
      <c r="A10076" t="s">
        <v>917</v>
      </c>
      <c r="B10076" t="s">
        <v>1047</v>
      </c>
      <c r="C10076" s="1">
        <v>45322</v>
      </c>
      <c r="D10076">
        <v>993</v>
      </c>
      <c r="E10076">
        <v>197</v>
      </c>
    </row>
    <row r="10077" spans="1:5" x14ac:dyDescent="0.2">
      <c r="A10077" t="s">
        <v>917</v>
      </c>
      <c r="B10077" t="s">
        <v>954</v>
      </c>
      <c r="C10077" s="1">
        <v>45322</v>
      </c>
      <c r="D10077">
        <v>1029</v>
      </c>
      <c r="E10077">
        <v>90</v>
      </c>
    </row>
    <row r="10078" spans="1:5" x14ac:dyDescent="0.2">
      <c r="A10078" t="s">
        <v>917</v>
      </c>
      <c r="B10078" t="s">
        <v>1100</v>
      </c>
      <c r="C10078" s="1">
        <v>45322</v>
      </c>
      <c r="D10078">
        <v>174</v>
      </c>
      <c r="E10078">
        <v>89</v>
      </c>
    </row>
    <row r="10079" spans="1:5" x14ac:dyDescent="0.2">
      <c r="A10079" t="s">
        <v>917</v>
      </c>
      <c r="B10079" t="s">
        <v>958</v>
      </c>
      <c r="C10079" s="1">
        <v>45322</v>
      </c>
      <c r="D10079">
        <v>925</v>
      </c>
      <c r="E10079">
        <v>114</v>
      </c>
    </row>
    <row r="10080" spans="1:5" x14ac:dyDescent="0.2">
      <c r="A10080" t="s">
        <v>917</v>
      </c>
      <c r="B10080" t="s">
        <v>1125</v>
      </c>
      <c r="C10080" s="1">
        <v>45322</v>
      </c>
      <c r="D10080">
        <v>269</v>
      </c>
      <c r="E10080">
        <v>121</v>
      </c>
    </row>
    <row r="10081" spans="1:5" x14ac:dyDescent="0.2">
      <c r="A10081" t="s">
        <v>917</v>
      </c>
      <c r="B10081" t="s">
        <v>1067</v>
      </c>
      <c r="C10081" s="1">
        <v>45322</v>
      </c>
      <c r="D10081">
        <v>165</v>
      </c>
      <c r="E10081">
        <v>117</v>
      </c>
    </row>
    <row r="10082" spans="1:5" x14ac:dyDescent="0.2">
      <c r="A10082" t="s">
        <v>917</v>
      </c>
      <c r="B10082" t="s">
        <v>1096</v>
      </c>
      <c r="C10082" s="1">
        <v>45322</v>
      </c>
      <c r="D10082">
        <v>48</v>
      </c>
      <c r="E10082">
        <v>137</v>
      </c>
    </row>
    <row r="10083" spans="1:5" x14ac:dyDescent="0.2">
      <c r="A10083" t="s">
        <v>917</v>
      </c>
      <c r="B10083" t="s">
        <v>960</v>
      </c>
      <c r="C10083" s="1">
        <v>45322</v>
      </c>
      <c r="D10083">
        <v>1115</v>
      </c>
      <c r="E10083">
        <v>68</v>
      </c>
    </row>
    <row r="10084" spans="1:5" x14ac:dyDescent="0.2">
      <c r="A10084" t="s">
        <v>917</v>
      </c>
      <c r="B10084" t="s">
        <v>962</v>
      </c>
      <c r="C10084" s="1">
        <v>45322</v>
      </c>
      <c r="D10084">
        <v>354</v>
      </c>
      <c r="E10084">
        <v>117</v>
      </c>
    </row>
    <row r="10085" spans="1:5" x14ac:dyDescent="0.2">
      <c r="A10085" t="s">
        <v>917</v>
      </c>
      <c r="B10085" t="s">
        <v>964</v>
      </c>
      <c r="C10085" s="1">
        <v>45322</v>
      </c>
      <c r="D10085">
        <v>85</v>
      </c>
      <c r="E10085">
        <v>207</v>
      </c>
    </row>
    <row r="10086" spans="1:5" x14ac:dyDescent="0.2">
      <c r="A10086" t="s">
        <v>917</v>
      </c>
      <c r="B10086" t="s">
        <v>966</v>
      </c>
      <c r="C10086" s="1">
        <v>45322</v>
      </c>
      <c r="D10086">
        <v>315</v>
      </c>
      <c r="E10086">
        <v>169</v>
      </c>
    </row>
    <row r="10087" spans="1:5" x14ac:dyDescent="0.2">
      <c r="A10087" t="s">
        <v>917</v>
      </c>
      <c r="B10087" t="s">
        <v>967</v>
      </c>
      <c r="C10087" s="1">
        <v>45322</v>
      </c>
      <c r="D10087">
        <v>450</v>
      </c>
      <c r="E10087">
        <v>70</v>
      </c>
    </row>
    <row r="10088" spans="1:5" x14ac:dyDescent="0.2">
      <c r="A10088" t="s">
        <v>917</v>
      </c>
      <c r="B10088" t="s">
        <v>968</v>
      </c>
      <c r="C10088" s="1">
        <v>45322</v>
      </c>
      <c r="D10088">
        <v>190</v>
      </c>
      <c r="E10088">
        <v>106</v>
      </c>
    </row>
    <row r="10089" spans="1:5" x14ac:dyDescent="0.2">
      <c r="A10089" t="s">
        <v>917</v>
      </c>
      <c r="B10089" t="s">
        <v>1049</v>
      </c>
      <c r="C10089" s="1">
        <v>45322</v>
      </c>
      <c r="D10089">
        <v>237</v>
      </c>
      <c r="E10089">
        <v>118</v>
      </c>
    </row>
    <row r="10090" spans="1:5" x14ac:dyDescent="0.2">
      <c r="A10090" t="s">
        <v>917</v>
      </c>
      <c r="B10090" t="s">
        <v>969</v>
      </c>
      <c r="C10090" s="1">
        <v>45322</v>
      </c>
      <c r="D10090">
        <v>636</v>
      </c>
      <c r="E10090">
        <v>260</v>
      </c>
    </row>
    <row r="10091" spans="1:5" x14ac:dyDescent="0.2">
      <c r="A10091" t="s">
        <v>917</v>
      </c>
      <c r="B10091" t="s">
        <v>970</v>
      </c>
      <c r="C10091" s="1">
        <v>45322</v>
      </c>
      <c r="D10091">
        <v>235</v>
      </c>
      <c r="E10091">
        <v>131</v>
      </c>
    </row>
    <row r="10092" spans="1:5" x14ac:dyDescent="0.2">
      <c r="A10092" t="s">
        <v>917</v>
      </c>
      <c r="B10092" t="s">
        <v>971</v>
      </c>
      <c r="C10092" s="1">
        <v>45322</v>
      </c>
      <c r="D10092">
        <v>295</v>
      </c>
      <c r="E10092">
        <v>190</v>
      </c>
    </row>
    <row r="10093" spans="1:5" x14ac:dyDescent="0.2">
      <c r="A10093" t="s">
        <v>917</v>
      </c>
      <c r="B10093" t="s">
        <v>972</v>
      </c>
      <c r="C10093" s="1">
        <v>45322</v>
      </c>
      <c r="D10093">
        <v>460</v>
      </c>
      <c r="E10093">
        <v>93</v>
      </c>
    </row>
    <row r="10094" spans="1:5" x14ac:dyDescent="0.2">
      <c r="A10094" t="s">
        <v>917</v>
      </c>
      <c r="B10094" t="s">
        <v>973</v>
      </c>
      <c r="C10094" s="1">
        <v>45322</v>
      </c>
      <c r="D10094">
        <v>382</v>
      </c>
      <c r="E10094">
        <v>252</v>
      </c>
    </row>
    <row r="10095" spans="1:5" x14ac:dyDescent="0.2">
      <c r="A10095" t="s">
        <v>917</v>
      </c>
      <c r="B10095" t="s">
        <v>1053</v>
      </c>
      <c r="C10095" s="1">
        <v>45322</v>
      </c>
      <c r="D10095">
        <v>529</v>
      </c>
      <c r="E10095">
        <v>246</v>
      </c>
    </row>
    <row r="10096" spans="1:5" x14ac:dyDescent="0.2">
      <c r="A10096" t="s">
        <v>917</v>
      </c>
      <c r="B10096" t="s">
        <v>974</v>
      </c>
      <c r="C10096" s="1">
        <v>45322</v>
      </c>
      <c r="D10096">
        <v>112</v>
      </c>
      <c r="E10096">
        <v>292</v>
      </c>
    </row>
    <row r="10097" spans="1:5" x14ac:dyDescent="0.2">
      <c r="A10097" t="s">
        <v>917</v>
      </c>
      <c r="B10097" t="s">
        <v>975</v>
      </c>
      <c r="C10097" s="1">
        <v>45322</v>
      </c>
      <c r="D10097">
        <v>1111</v>
      </c>
      <c r="E10097">
        <v>93</v>
      </c>
    </row>
    <row r="10098" spans="1:5" x14ac:dyDescent="0.2">
      <c r="A10098" t="s">
        <v>917</v>
      </c>
      <c r="B10098" t="s">
        <v>1037</v>
      </c>
      <c r="C10098" s="1">
        <v>45322</v>
      </c>
      <c r="D10098">
        <v>1193</v>
      </c>
      <c r="E10098">
        <v>130</v>
      </c>
    </row>
    <row r="10099" spans="1:5" x14ac:dyDescent="0.2">
      <c r="A10099" t="s">
        <v>917</v>
      </c>
      <c r="B10099" t="s">
        <v>978</v>
      </c>
      <c r="C10099" s="1">
        <v>45322</v>
      </c>
      <c r="D10099">
        <v>498</v>
      </c>
      <c r="E10099">
        <v>230</v>
      </c>
    </row>
    <row r="10100" spans="1:5" x14ac:dyDescent="0.2">
      <c r="A10100" t="s">
        <v>917</v>
      </c>
      <c r="B10100" t="s">
        <v>979</v>
      </c>
      <c r="C10100" s="1">
        <v>45322</v>
      </c>
      <c r="D10100">
        <v>998</v>
      </c>
      <c r="E10100">
        <v>186</v>
      </c>
    </row>
    <row r="10101" spans="1:5" x14ac:dyDescent="0.2">
      <c r="A10101" t="s">
        <v>917</v>
      </c>
      <c r="B10101" t="s">
        <v>1039</v>
      </c>
      <c r="C10101" s="1">
        <v>45322</v>
      </c>
      <c r="D10101">
        <v>1051</v>
      </c>
      <c r="E10101">
        <v>141</v>
      </c>
    </row>
    <row r="10102" spans="1:5" x14ac:dyDescent="0.2">
      <c r="A10102" t="s">
        <v>917</v>
      </c>
      <c r="B10102" t="s">
        <v>980</v>
      </c>
      <c r="C10102" s="1">
        <v>45322</v>
      </c>
      <c r="D10102">
        <v>224</v>
      </c>
      <c r="E10102">
        <v>164</v>
      </c>
    </row>
    <row r="10103" spans="1:5" x14ac:dyDescent="0.2">
      <c r="A10103" t="s">
        <v>917</v>
      </c>
      <c r="B10103" t="s">
        <v>1020</v>
      </c>
      <c r="C10103" s="1">
        <v>45322</v>
      </c>
      <c r="D10103">
        <v>1007</v>
      </c>
      <c r="E10103">
        <v>157</v>
      </c>
    </row>
    <row r="10104" spans="1:5" x14ac:dyDescent="0.2">
      <c r="A10104" t="s">
        <v>917</v>
      </c>
      <c r="B10104" t="s">
        <v>1114</v>
      </c>
      <c r="C10104" s="1">
        <v>45322</v>
      </c>
      <c r="D10104">
        <v>373</v>
      </c>
      <c r="E10104">
        <v>103</v>
      </c>
    </row>
    <row r="10105" spans="1:5" x14ac:dyDescent="0.2">
      <c r="A10105" t="s">
        <v>917</v>
      </c>
      <c r="B10105" t="s">
        <v>981</v>
      </c>
      <c r="C10105" s="1">
        <v>45322</v>
      </c>
      <c r="D10105">
        <v>629</v>
      </c>
      <c r="E10105">
        <v>140</v>
      </c>
    </row>
    <row r="10106" spans="1:5" x14ac:dyDescent="0.2">
      <c r="A10106" t="s">
        <v>917</v>
      </c>
      <c r="B10106" t="s">
        <v>982</v>
      </c>
      <c r="C10106" s="1">
        <v>45322</v>
      </c>
      <c r="D10106">
        <v>346</v>
      </c>
      <c r="E10106">
        <v>102</v>
      </c>
    </row>
    <row r="10107" spans="1:5" x14ac:dyDescent="0.2">
      <c r="A10107" t="s">
        <v>917</v>
      </c>
      <c r="B10107" t="s">
        <v>983</v>
      </c>
      <c r="C10107" s="1">
        <v>45322</v>
      </c>
      <c r="D10107">
        <v>357</v>
      </c>
      <c r="E10107">
        <v>114</v>
      </c>
    </row>
    <row r="10108" spans="1:5" x14ac:dyDescent="0.2">
      <c r="A10108" t="s">
        <v>917</v>
      </c>
      <c r="B10108" t="s">
        <v>984</v>
      </c>
      <c r="C10108" s="1">
        <v>45322</v>
      </c>
      <c r="D10108">
        <v>1128</v>
      </c>
      <c r="E10108">
        <v>236</v>
      </c>
    </row>
    <row r="10109" spans="1:5" x14ac:dyDescent="0.2">
      <c r="A10109" t="s">
        <v>917</v>
      </c>
      <c r="B10109" t="s">
        <v>985</v>
      </c>
      <c r="C10109" s="1">
        <v>45322</v>
      </c>
      <c r="D10109">
        <v>845</v>
      </c>
      <c r="E10109">
        <v>279</v>
      </c>
    </row>
    <row r="10110" spans="1:5" x14ac:dyDescent="0.2">
      <c r="A10110" t="s">
        <v>917</v>
      </c>
      <c r="B10110" t="s">
        <v>988</v>
      </c>
      <c r="C10110" s="1">
        <v>45322</v>
      </c>
      <c r="D10110">
        <v>170</v>
      </c>
      <c r="E10110">
        <v>295</v>
      </c>
    </row>
    <row r="10111" spans="1:5" x14ac:dyDescent="0.2">
      <c r="A10111" t="s">
        <v>917</v>
      </c>
      <c r="B10111" t="s">
        <v>1118</v>
      </c>
      <c r="C10111" s="1">
        <v>45322</v>
      </c>
      <c r="D10111">
        <v>268</v>
      </c>
      <c r="E10111">
        <v>92</v>
      </c>
    </row>
    <row r="10112" spans="1:5" x14ac:dyDescent="0.2">
      <c r="A10112" t="s">
        <v>917</v>
      </c>
      <c r="B10112" t="s">
        <v>1112</v>
      </c>
      <c r="C10112" s="1">
        <v>45322</v>
      </c>
      <c r="D10112">
        <v>1042</v>
      </c>
      <c r="E10112">
        <v>202</v>
      </c>
    </row>
    <row r="10113" spans="1:5" x14ac:dyDescent="0.2">
      <c r="A10113" t="s">
        <v>917</v>
      </c>
      <c r="B10113" t="s">
        <v>989</v>
      </c>
      <c r="C10113" s="1">
        <v>45322</v>
      </c>
      <c r="D10113">
        <v>758</v>
      </c>
      <c r="E10113">
        <v>155</v>
      </c>
    </row>
    <row r="10114" spans="1:5" x14ac:dyDescent="0.2">
      <c r="A10114" t="s">
        <v>917</v>
      </c>
      <c r="B10114" t="s">
        <v>990</v>
      </c>
      <c r="C10114" s="1">
        <v>45322</v>
      </c>
      <c r="D10114">
        <v>736</v>
      </c>
      <c r="E10114">
        <v>171</v>
      </c>
    </row>
    <row r="10115" spans="1:5" x14ac:dyDescent="0.2">
      <c r="A10115" t="s">
        <v>917</v>
      </c>
      <c r="B10115" t="s">
        <v>992</v>
      </c>
      <c r="C10115" s="1">
        <v>45322</v>
      </c>
      <c r="D10115">
        <v>389</v>
      </c>
      <c r="E10115">
        <v>128</v>
      </c>
    </row>
    <row r="10116" spans="1:5" x14ac:dyDescent="0.2">
      <c r="A10116" t="s">
        <v>917</v>
      </c>
      <c r="B10116" t="s">
        <v>1094</v>
      </c>
      <c r="C10116" s="1">
        <v>45322</v>
      </c>
      <c r="D10116">
        <v>637</v>
      </c>
      <c r="E10116">
        <v>123</v>
      </c>
    </row>
    <row r="10117" spans="1:5" x14ac:dyDescent="0.2">
      <c r="A10117" t="s">
        <v>917</v>
      </c>
      <c r="B10117" t="s">
        <v>993</v>
      </c>
      <c r="C10117" s="1">
        <v>45322</v>
      </c>
      <c r="D10117">
        <v>621</v>
      </c>
      <c r="E10117">
        <v>86</v>
      </c>
    </row>
    <row r="10118" spans="1:5" x14ac:dyDescent="0.2">
      <c r="A10118" t="s">
        <v>917</v>
      </c>
      <c r="B10118" t="s">
        <v>994</v>
      </c>
      <c r="C10118" s="1">
        <v>45322</v>
      </c>
      <c r="D10118">
        <v>536</v>
      </c>
      <c r="E10118">
        <v>172</v>
      </c>
    </row>
    <row r="10119" spans="1:5" x14ac:dyDescent="0.2">
      <c r="A10119" t="s">
        <v>917</v>
      </c>
      <c r="B10119" t="s">
        <v>995</v>
      </c>
      <c r="C10119" s="1">
        <v>45322</v>
      </c>
      <c r="D10119">
        <v>242</v>
      </c>
      <c r="E10119">
        <v>196</v>
      </c>
    </row>
    <row r="10120" spans="1:5" x14ac:dyDescent="0.2">
      <c r="A10120" t="s">
        <v>917</v>
      </c>
      <c r="B10120" t="s">
        <v>996</v>
      </c>
      <c r="C10120" s="1">
        <v>45322</v>
      </c>
      <c r="D10120">
        <v>416</v>
      </c>
      <c r="E10120">
        <v>56</v>
      </c>
    </row>
    <row r="10121" spans="1:5" x14ac:dyDescent="0.2">
      <c r="A10121" t="s">
        <v>917</v>
      </c>
      <c r="B10121" t="s">
        <v>998</v>
      </c>
      <c r="C10121" s="1">
        <v>45322</v>
      </c>
      <c r="D10121">
        <v>349</v>
      </c>
      <c r="E10121">
        <v>174</v>
      </c>
    </row>
    <row r="10122" spans="1:5" x14ac:dyDescent="0.2">
      <c r="A10122" t="s">
        <v>917</v>
      </c>
      <c r="B10122" t="s">
        <v>999</v>
      </c>
      <c r="C10122" s="1">
        <v>45322</v>
      </c>
      <c r="D10122">
        <v>414</v>
      </c>
      <c r="E10122">
        <v>127</v>
      </c>
    </row>
    <row r="10123" spans="1:5" x14ac:dyDescent="0.2">
      <c r="A10123" t="s">
        <v>917</v>
      </c>
      <c r="B10123" t="s">
        <v>1000</v>
      </c>
      <c r="C10123" s="1">
        <v>45322</v>
      </c>
      <c r="D10123">
        <v>139</v>
      </c>
      <c r="E10123">
        <v>77</v>
      </c>
    </row>
    <row r="10124" spans="1:5" x14ac:dyDescent="0.2">
      <c r="A10124" t="s">
        <v>917</v>
      </c>
      <c r="B10124" t="s">
        <v>1001</v>
      </c>
      <c r="C10124" s="1">
        <v>45322</v>
      </c>
      <c r="D10124">
        <v>958</v>
      </c>
      <c r="E10124">
        <v>61</v>
      </c>
    </row>
    <row r="10125" spans="1:5" x14ac:dyDescent="0.2">
      <c r="A10125" t="s">
        <v>917</v>
      </c>
      <c r="B10125" t="s">
        <v>1002</v>
      </c>
      <c r="C10125" s="1">
        <v>45322</v>
      </c>
      <c r="D10125">
        <v>1156</v>
      </c>
      <c r="E10125">
        <v>121</v>
      </c>
    </row>
    <row r="10126" spans="1:5" x14ac:dyDescent="0.2">
      <c r="A10126" t="s">
        <v>917</v>
      </c>
      <c r="B10126" t="s">
        <v>1011</v>
      </c>
      <c r="C10126" s="1">
        <v>45322</v>
      </c>
      <c r="D10126">
        <v>1175</v>
      </c>
      <c r="E10126">
        <v>178</v>
      </c>
    </row>
    <row r="10127" spans="1:5" x14ac:dyDescent="0.2">
      <c r="A10127" t="s">
        <v>917</v>
      </c>
      <c r="B10127" t="s">
        <v>1003</v>
      </c>
      <c r="C10127" s="1">
        <v>45322</v>
      </c>
      <c r="D10127">
        <v>461</v>
      </c>
      <c r="E10127">
        <v>127</v>
      </c>
    </row>
    <row r="10128" spans="1:5" x14ac:dyDescent="0.2">
      <c r="A10128" t="s">
        <v>917</v>
      </c>
      <c r="B10128" t="s">
        <v>1004</v>
      </c>
      <c r="C10128" s="1">
        <v>45322</v>
      </c>
      <c r="D10128">
        <v>188</v>
      </c>
      <c r="E10128">
        <v>50</v>
      </c>
    </row>
    <row r="10129" spans="1:5" x14ac:dyDescent="0.2">
      <c r="A10129" t="s">
        <v>917</v>
      </c>
      <c r="B10129" t="s">
        <v>1005</v>
      </c>
      <c r="C10129" s="1">
        <v>45322</v>
      </c>
      <c r="D10129">
        <v>1092</v>
      </c>
      <c r="E10129">
        <v>183</v>
      </c>
    </row>
    <row r="10130" spans="1:5" x14ac:dyDescent="0.2">
      <c r="A10130" t="s">
        <v>917</v>
      </c>
      <c r="B10130" t="s">
        <v>1006</v>
      </c>
      <c r="C10130" s="1">
        <v>45322</v>
      </c>
      <c r="D10130">
        <v>139</v>
      </c>
      <c r="E10130">
        <v>59</v>
      </c>
    </row>
    <row r="10131" spans="1:5" x14ac:dyDescent="0.2">
      <c r="A10131" t="s">
        <v>917</v>
      </c>
      <c r="B10131" t="s">
        <v>1007</v>
      </c>
      <c r="C10131" s="1">
        <v>45322</v>
      </c>
      <c r="D10131">
        <v>157</v>
      </c>
      <c r="E10131">
        <v>132</v>
      </c>
    </row>
    <row r="10132" spans="1:5" x14ac:dyDescent="0.2">
      <c r="A10132" t="s">
        <v>917</v>
      </c>
      <c r="B10132" t="s">
        <v>1008</v>
      </c>
      <c r="C10132" s="1">
        <v>45322</v>
      </c>
      <c r="D10132">
        <v>517</v>
      </c>
      <c r="E10132">
        <v>138</v>
      </c>
    </row>
    <row r="10133" spans="1:5" x14ac:dyDescent="0.2">
      <c r="A10133" t="s">
        <v>1009</v>
      </c>
      <c r="B10133" t="s">
        <v>1011</v>
      </c>
      <c r="C10133" s="1">
        <v>45322</v>
      </c>
      <c r="D10133">
        <v>217</v>
      </c>
      <c r="E10133">
        <v>207</v>
      </c>
    </row>
    <row r="10134" spans="1:5" x14ac:dyDescent="0.2">
      <c r="A10134" t="s">
        <v>1009</v>
      </c>
      <c r="B10134" t="s">
        <v>1013</v>
      </c>
      <c r="C10134" s="1">
        <v>45322</v>
      </c>
      <c r="D10134">
        <v>760</v>
      </c>
      <c r="E10134">
        <v>61</v>
      </c>
    </row>
    <row r="10135" spans="1:5" x14ac:dyDescent="0.2">
      <c r="A10135" t="s">
        <v>1009</v>
      </c>
      <c r="B10135" t="s">
        <v>1014</v>
      </c>
      <c r="C10135" s="1">
        <v>45322</v>
      </c>
      <c r="D10135">
        <v>640</v>
      </c>
      <c r="E10135">
        <v>213</v>
      </c>
    </row>
    <row r="10136" spans="1:5" x14ac:dyDescent="0.2">
      <c r="A10136" t="s">
        <v>1009</v>
      </c>
      <c r="B10136" t="s">
        <v>1008</v>
      </c>
      <c r="C10136" s="1">
        <v>45322</v>
      </c>
      <c r="D10136">
        <v>633</v>
      </c>
      <c r="E10136">
        <v>58</v>
      </c>
    </row>
    <row r="10137" spans="1:5" x14ac:dyDescent="0.2">
      <c r="A10137" t="s">
        <v>1009</v>
      </c>
      <c r="B10137" t="s">
        <v>1000</v>
      </c>
      <c r="C10137" s="1">
        <v>45322</v>
      </c>
      <c r="D10137">
        <v>902</v>
      </c>
      <c r="E10137">
        <v>258</v>
      </c>
    </row>
    <row r="10138" spans="1:5" x14ac:dyDescent="0.2">
      <c r="A10138" t="s">
        <v>1009</v>
      </c>
      <c r="B10138" t="s">
        <v>1017</v>
      </c>
      <c r="C10138" s="1">
        <v>45322</v>
      </c>
      <c r="D10138">
        <v>694</v>
      </c>
      <c r="E10138">
        <v>58</v>
      </c>
    </row>
    <row r="10139" spans="1:5" x14ac:dyDescent="0.2">
      <c r="A10139" t="s">
        <v>1009</v>
      </c>
      <c r="B10139" t="s">
        <v>999</v>
      </c>
      <c r="C10139" s="1">
        <v>45322</v>
      </c>
      <c r="D10139">
        <v>94</v>
      </c>
      <c r="E10139">
        <v>299</v>
      </c>
    </row>
    <row r="10140" spans="1:5" x14ac:dyDescent="0.2">
      <c r="A10140" t="s">
        <v>1009</v>
      </c>
      <c r="B10140" t="s">
        <v>1104</v>
      </c>
      <c r="C10140" s="1">
        <v>45322</v>
      </c>
      <c r="D10140">
        <v>1152</v>
      </c>
      <c r="E10140">
        <v>72</v>
      </c>
    </row>
    <row r="10141" spans="1:5" x14ac:dyDescent="0.2">
      <c r="A10141" t="s">
        <v>1009</v>
      </c>
      <c r="B10141" t="s">
        <v>1002</v>
      </c>
      <c r="C10141" s="1">
        <v>45322</v>
      </c>
      <c r="D10141">
        <v>912</v>
      </c>
      <c r="E10141">
        <v>274</v>
      </c>
    </row>
    <row r="10142" spans="1:5" x14ac:dyDescent="0.2">
      <c r="A10142" t="s">
        <v>1009</v>
      </c>
      <c r="B10142" t="s">
        <v>1018</v>
      </c>
      <c r="C10142" s="1">
        <v>45322</v>
      </c>
      <c r="D10142">
        <v>401</v>
      </c>
      <c r="E10142">
        <v>159</v>
      </c>
    </row>
    <row r="10143" spans="1:5" x14ac:dyDescent="0.2">
      <c r="A10143" t="s">
        <v>1009</v>
      </c>
      <c r="B10143" t="s">
        <v>1020</v>
      </c>
      <c r="C10143" s="1">
        <v>45322</v>
      </c>
      <c r="D10143">
        <v>840</v>
      </c>
      <c r="E10143">
        <v>138</v>
      </c>
    </row>
    <row r="10144" spans="1:5" x14ac:dyDescent="0.2">
      <c r="A10144" t="s">
        <v>1009</v>
      </c>
      <c r="B10144" t="s">
        <v>1021</v>
      </c>
      <c r="C10144" s="1">
        <v>45322</v>
      </c>
      <c r="D10144">
        <v>856</v>
      </c>
      <c r="E10144">
        <v>88</v>
      </c>
    </row>
    <row r="10145" spans="1:5" x14ac:dyDescent="0.2">
      <c r="A10145" t="s">
        <v>1009</v>
      </c>
      <c r="B10145" t="s">
        <v>961</v>
      </c>
      <c r="C10145" s="1">
        <v>45322</v>
      </c>
      <c r="D10145">
        <v>534</v>
      </c>
      <c r="E10145">
        <v>163</v>
      </c>
    </row>
    <row r="10146" spans="1:5" x14ac:dyDescent="0.2">
      <c r="A10146" t="s">
        <v>1009</v>
      </c>
      <c r="B10146" t="s">
        <v>992</v>
      </c>
      <c r="C10146" s="1">
        <v>45322</v>
      </c>
      <c r="D10146">
        <v>977</v>
      </c>
      <c r="E10146">
        <v>221</v>
      </c>
    </row>
    <row r="10147" spans="1:5" x14ac:dyDescent="0.2">
      <c r="A10147" t="s">
        <v>1009</v>
      </c>
      <c r="B10147" t="s">
        <v>1022</v>
      </c>
      <c r="C10147" s="1">
        <v>45322</v>
      </c>
      <c r="D10147">
        <v>186</v>
      </c>
      <c r="E10147">
        <v>139</v>
      </c>
    </row>
    <row r="10148" spans="1:5" x14ac:dyDescent="0.2">
      <c r="A10148" t="s">
        <v>1009</v>
      </c>
      <c r="B10148" t="s">
        <v>1023</v>
      </c>
      <c r="C10148" s="1">
        <v>45322</v>
      </c>
      <c r="D10148">
        <v>647</v>
      </c>
      <c r="E10148">
        <v>75</v>
      </c>
    </row>
    <row r="10149" spans="1:5" x14ac:dyDescent="0.2">
      <c r="A10149" t="s">
        <v>1009</v>
      </c>
      <c r="B10149" t="s">
        <v>1024</v>
      </c>
      <c r="C10149" s="1">
        <v>45322</v>
      </c>
      <c r="D10149">
        <v>910</v>
      </c>
      <c r="E10149">
        <v>165</v>
      </c>
    </row>
    <row r="10150" spans="1:5" x14ac:dyDescent="0.2">
      <c r="A10150" t="s">
        <v>1009</v>
      </c>
      <c r="B10150" t="s">
        <v>987</v>
      </c>
      <c r="C10150" s="1">
        <v>45322</v>
      </c>
      <c r="D10150">
        <v>487</v>
      </c>
      <c r="E10150">
        <v>117</v>
      </c>
    </row>
    <row r="10151" spans="1:5" x14ac:dyDescent="0.2">
      <c r="A10151" t="s">
        <v>1009</v>
      </c>
      <c r="B10151" t="s">
        <v>932</v>
      </c>
      <c r="C10151" s="1">
        <v>45322</v>
      </c>
      <c r="D10151">
        <v>742</v>
      </c>
      <c r="E10151">
        <v>241</v>
      </c>
    </row>
    <row r="10152" spans="1:5" x14ac:dyDescent="0.2">
      <c r="A10152" t="s">
        <v>1009</v>
      </c>
      <c r="B10152" t="s">
        <v>1123</v>
      </c>
      <c r="C10152" s="1">
        <v>45322</v>
      </c>
      <c r="D10152">
        <v>669</v>
      </c>
      <c r="E10152">
        <v>294</v>
      </c>
    </row>
    <row r="10153" spans="1:5" x14ac:dyDescent="0.2">
      <c r="A10153" t="s">
        <v>1009</v>
      </c>
      <c r="B10153" t="s">
        <v>1025</v>
      </c>
      <c r="C10153" s="1">
        <v>45322</v>
      </c>
      <c r="D10153">
        <v>809</v>
      </c>
      <c r="E10153">
        <v>244</v>
      </c>
    </row>
    <row r="10154" spans="1:5" x14ac:dyDescent="0.2">
      <c r="A10154" t="s">
        <v>1009</v>
      </c>
      <c r="B10154" t="s">
        <v>1026</v>
      </c>
      <c r="C10154" s="1">
        <v>45322</v>
      </c>
      <c r="D10154">
        <v>577</v>
      </c>
      <c r="E10154">
        <v>208</v>
      </c>
    </row>
    <row r="10155" spans="1:5" x14ac:dyDescent="0.2">
      <c r="A10155" t="s">
        <v>1009</v>
      </c>
      <c r="B10155" t="s">
        <v>1028</v>
      </c>
      <c r="C10155" s="1">
        <v>45322</v>
      </c>
      <c r="D10155">
        <v>103</v>
      </c>
      <c r="E10155">
        <v>200</v>
      </c>
    </row>
    <row r="10156" spans="1:5" x14ac:dyDescent="0.2">
      <c r="A10156" t="s">
        <v>1009</v>
      </c>
      <c r="B10156" t="s">
        <v>924</v>
      </c>
      <c r="C10156" s="1">
        <v>45322</v>
      </c>
      <c r="D10156">
        <v>77</v>
      </c>
      <c r="E10156">
        <v>278</v>
      </c>
    </row>
    <row r="10157" spans="1:5" x14ac:dyDescent="0.2">
      <c r="A10157" t="s">
        <v>1009</v>
      </c>
      <c r="B10157" t="s">
        <v>971</v>
      </c>
      <c r="C10157" s="1">
        <v>45322</v>
      </c>
      <c r="D10157">
        <v>879</v>
      </c>
      <c r="E10157">
        <v>190</v>
      </c>
    </row>
    <row r="10158" spans="1:5" x14ac:dyDescent="0.2">
      <c r="A10158" t="s">
        <v>1009</v>
      </c>
      <c r="B10158" t="s">
        <v>974</v>
      </c>
      <c r="C10158" s="1">
        <v>45322</v>
      </c>
      <c r="D10158">
        <v>508</v>
      </c>
      <c r="E10158">
        <v>58</v>
      </c>
    </row>
    <row r="10159" spans="1:5" x14ac:dyDescent="0.2">
      <c r="A10159" t="s">
        <v>1009</v>
      </c>
      <c r="B10159" t="s">
        <v>1089</v>
      </c>
      <c r="C10159" s="1">
        <v>45322</v>
      </c>
      <c r="D10159">
        <v>334</v>
      </c>
      <c r="E10159">
        <v>211</v>
      </c>
    </row>
    <row r="10160" spans="1:5" x14ac:dyDescent="0.2">
      <c r="A10160" t="s">
        <v>1009</v>
      </c>
      <c r="B10160" t="s">
        <v>949</v>
      </c>
      <c r="C10160" s="1">
        <v>45322</v>
      </c>
      <c r="D10160">
        <v>367</v>
      </c>
      <c r="E10160">
        <v>284</v>
      </c>
    </row>
    <row r="10161" spans="1:5" x14ac:dyDescent="0.2">
      <c r="A10161" t="s">
        <v>1009</v>
      </c>
      <c r="B10161" t="s">
        <v>1029</v>
      </c>
      <c r="C10161" s="1">
        <v>45322</v>
      </c>
      <c r="D10161">
        <v>527</v>
      </c>
      <c r="E10161">
        <v>148</v>
      </c>
    </row>
    <row r="10162" spans="1:5" x14ac:dyDescent="0.2">
      <c r="A10162" t="s">
        <v>1009</v>
      </c>
      <c r="B10162" t="s">
        <v>1063</v>
      </c>
      <c r="C10162" s="1">
        <v>45322</v>
      </c>
      <c r="D10162">
        <v>881</v>
      </c>
      <c r="E10162">
        <v>51</v>
      </c>
    </row>
    <row r="10163" spans="1:5" x14ac:dyDescent="0.2">
      <c r="A10163" t="s">
        <v>1009</v>
      </c>
      <c r="B10163" t="s">
        <v>1031</v>
      </c>
      <c r="C10163" s="1">
        <v>45322</v>
      </c>
      <c r="D10163">
        <v>1163</v>
      </c>
      <c r="E10163">
        <v>211</v>
      </c>
    </row>
    <row r="10164" spans="1:5" x14ac:dyDescent="0.2">
      <c r="A10164" t="s">
        <v>1009</v>
      </c>
      <c r="B10164" t="s">
        <v>956</v>
      </c>
      <c r="C10164" s="1">
        <v>45322</v>
      </c>
      <c r="D10164">
        <v>763</v>
      </c>
      <c r="E10164">
        <v>60</v>
      </c>
    </row>
    <row r="10165" spans="1:5" x14ac:dyDescent="0.2">
      <c r="A10165" t="s">
        <v>1009</v>
      </c>
      <c r="B10165" t="s">
        <v>1081</v>
      </c>
      <c r="C10165" s="1">
        <v>45322</v>
      </c>
      <c r="D10165">
        <v>1163</v>
      </c>
      <c r="E10165">
        <v>79</v>
      </c>
    </row>
    <row r="10166" spans="1:5" x14ac:dyDescent="0.2">
      <c r="A10166" t="s">
        <v>1009</v>
      </c>
      <c r="B10166" t="s">
        <v>1103</v>
      </c>
      <c r="C10166" s="1">
        <v>45322</v>
      </c>
      <c r="D10166">
        <v>1111</v>
      </c>
      <c r="E10166">
        <v>277</v>
      </c>
    </row>
    <row r="10167" spans="1:5" x14ac:dyDescent="0.2">
      <c r="A10167" t="s">
        <v>1009</v>
      </c>
      <c r="B10167" t="s">
        <v>1070</v>
      </c>
      <c r="C10167" s="1">
        <v>45322</v>
      </c>
      <c r="D10167">
        <v>835</v>
      </c>
      <c r="E10167">
        <v>246</v>
      </c>
    </row>
    <row r="10168" spans="1:5" x14ac:dyDescent="0.2">
      <c r="A10168" t="s">
        <v>1009</v>
      </c>
      <c r="B10168" t="s">
        <v>1032</v>
      </c>
      <c r="C10168" s="1">
        <v>45322</v>
      </c>
      <c r="D10168">
        <v>740</v>
      </c>
      <c r="E10168">
        <v>110</v>
      </c>
    </row>
    <row r="10169" spans="1:5" x14ac:dyDescent="0.2">
      <c r="A10169" t="s">
        <v>1009</v>
      </c>
      <c r="B10169" t="s">
        <v>951</v>
      </c>
      <c r="C10169" s="1">
        <v>45322</v>
      </c>
      <c r="D10169">
        <v>513</v>
      </c>
      <c r="E10169">
        <v>294</v>
      </c>
    </row>
    <row r="10170" spans="1:5" x14ac:dyDescent="0.2">
      <c r="A10170" t="s">
        <v>1009</v>
      </c>
      <c r="B10170" t="s">
        <v>1034</v>
      </c>
      <c r="C10170" s="1">
        <v>45322</v>
      </c>
      <c r="D10170">
        <v>301</v>
      </c>
      <c r="E10170">
        <v>90</v>
      </c>
    </row>
    <row r="10171" spans="1:5" x14ac:dyDescent="0.2">
      <c r="A10171" t="s">
        <v>1009</v>
      </c>
      <c r="B10171" t="s">
        <v>978</v>
      </c>
      <c r="C10171" s="1">
        <v>45322</v>
      </c>
      <c r="D10171">
        <v>797</v>
      </c>
      <c r="E10171">
        <v>125</v>
      </c>
    </row>
    <row r="10172" spans="1:5" x14ac:dyDescent="0.2">
      <c r="A10172" t="s">
        <v>1009</v>
      </c>
      <c r="B10172" t="s">
        <v>1094</v>
      </c>
      <c r="C10172" s="1">
        <v>45322</v>
      </c>
      <c r="D10172">
        <v>3</v>
      </c>
      <c r="E10172">
        <v>70</v>
      </c>
    </row>
    <row r="10173" spans="1:5" x14ac:dyDescent="0.2">
      <c r="A10173" t="s">
        <v>1009</v>
      </c>
      <c r="B10173" t="s">
        <v>1037</v>
      </c>
      <c r="C10173" s="1">
        <v>45322</v>
      </c>
      <c r="D10173">
        <v>723</v>
      </c>
      <c r="E10173">
        <v>186</v>
      </c>
    </row>
    <row r="10174" spans="1:5" x14ac:dyDescent="0.2">
      <c r="A10174" t="s">
        <v>1009</v>
      </c>
      <c r="B10174" t="s">
        <v>933</v>
      </c>
      <c r="C10174" s="1">
        <v>45322</v>
      </c>
      <c r="D10174">
        <v>721</v>
      </c>
      <c r="E10174">
        <v>239</v>
      </c>
    </row>
    <row r="10175" spans="1:5" x14ac:dyDescent="0.2">
      <c r="A10175" t="s">
        <v>1009</v>
      </c>
      <c r="B10175" t="s">
        <v>936</v>
      </c>
      <c r="C10175" s="1">
        <v>45322</v>
      </c>
      <c r="D10175">
        <v>592</v>
      </c>
      <c r="E10175">
        <v>166</v>
      </c>
    </row>
    <row r="10176" spans="1:5" x14ac:dyDescent="0.2">
      <c r="A10176" t="s">
        <v>1009</v>
      </c>
      <c r="B10176" t="s">
        <v>982</v>
      </c>
      <c r="C10176" s="1">
        <v>45322</v>
      </c>
      <c r="D10176">
        <v>879</v>
      </c>
      <c r="E10176">
        <v>119</v>
      </c>
    </row>
    <row r="10177" spans="1:5" x14ac:dyDescent="0.2">
      <c r="A10177" t="s">
        <v>1009</v>
      </c>
      <c r="B10177" t="s">
        <v>1121</v>
      </c>
      <c r="C10177" s="1">
        <v>45322</v>
      </c>
      <c r="D10177">
        <v>581</v>
      </c>
      <c r="E10177">
        <v>89</v>
      </c>
    </row>
    <row r="10178" spans="1:5" x14ac:dyDescent="0.2">
      <c r="A10178" t="s">
        <v>1009</v>
      </c>
      <c r="B10178" t="s">
        <v>950</v>
      </c>
      <c r="C10178" s="1">
        <v>45322</v>
      </c>
      <c r="D10178">
        <v>912</v>
      </c>
      <c r="E10178">
        <v>223</v>
      </c>
    </row>
    <row r="10179" spans="1:5" x14ac:dyDescent="0.2">
      <c r="A10179" t="s">
        <v>1009</v>
      </c>
      <c r="B10179" t="s">
        <v>1038</v>
      </c>
      <c r="C10179" s="1">
        <v>45322</v>
      </c>
      <c r="D10179">
        <v>817</v>
      </c>
      <c r="E10179">
        <v>227</v>
      </c>
    </row>
    <row r="10180" spans="1:5" x14ac:dyDescent="0.2">
      <c r="A10180" t="s">
        <v>1009</v>
      </c>
      <c r="B10180" t="s">
        <v>939</v>
      </c>
      <c r="C10180" s="1">
        <v>45322</v>
      </c>
      <c r="D10180">
        <v>61</v>
      </c>
      <c r="E10180">
        <v>256</v>
      </c>
    </row>
    <row r="10181" spans="1:5" x14ac:dyDescent="0.2">
      <c r="A10181" t="s">
        <v>1009</v>
      </c>
      <c r="B10181" t="s">
        <v>1039</v>
      </c>
      <c r="C10181" s="1">
        <v>45322</v>
      </c>
      <c r="D10181">
        <v>522</v>
      </c>
      <c r="E10181">
        <v>293</v>
      </c>
    </row>
    <row r="10182" spans="1:5" x14ac:dyDescent="0.2">
      <c r="A10182" t="s">
        <v>1009</v>
      </c>
      <c r="B10182" t="s">
        <v>1105</v>
      </c>
      <c r="C10182" s="1">
        <v>45322</v>
      </c>
      <c r="D10182">
        <v>695</v>
      </c>
      <c r="E10182">
        <v>292</v>
      </c>
    </row>
    <row r="10183" spans="1:5" x14ac:dyDescent="0.2">
      <c r="A10183" t="s">
        <v>1009</v>
      </c>
      <c r="B10183" t="s">
        <v>953</v>
      </c>
      <c r="C10183" s="1">
        <v>45322</v>
      </c>
      <c r="D10183">
        <v>544</v>
      </c>
      <c r="E10183">
        <v>262</v>
      </c>
    </row>
    <row r="10184" spans="1:5" x14ac:dyDescent="0.2">
      <c r="A10184" t="s">
        <v>1009</v>
      </c>
      <c r="B10184" t="s">
        <v>1040</v>
      </c>
      <c r="C10184" s="1">
        <v>45322</v>
      </c>
      <c r="D10184">
        <v>806</v>
      </c>
      <c r="E10184">
        <v>53</v>
      </c>
    </row>
    <row r="10185" spans="1:5" x14ac:dyDescent="0.2">
      <c r="A10185" t="s">
        <v>1009</v>
      </c>
      <c r="B10185" t="s">
        <v>1041</v>
      </c>
      <c r="C10185" s="1">
        <v>45322</v>
      </c>
      <c r="D10185">
        <v>59</v>
      </c>
      <c r="E10185">
        <v>186</v>
      </c>
    </row>
    <row r="10186" spans="1:5" x14ac:dyDescent="0.2">
      <c r="A10186" t="s">
        <v>1009</v>
      </c>
      <c r="B10186" t="s">
        <v>1042</v>
      </c>
      <c r="C10186" s="1">
        <v>45322</v>
      </c>
      <c r="D10186">
        <v>183</v>
      </c>
      <c r="E10186">
        <v>207</v>
      </c>
    </row>
    <row r="10187" spans="1:5" x14ac:dyDescent="0.2">
      <c r="A10187" t="s">
        <v>1009</v>
      </c>
      <c r="B10187" t="s">
        <v>1117</v>
      </c>
      <c r="C10187" s="1">
        <v>45322</v>
      </c>
      <c r="D10187">
        <v>185</v>
      </c>
      <c r="E10187">
        <v>238</v>
      </c>
    </row>
    <row r="10188" spans="1:5" x14ac:dyDescent="0.2">
      <c r="A10188" t="s">
        <v>1009</v>
      </c>
      <c r="B10188" t="s">
        <v>994</v>
      </c>
      <c r="C10188" s="1">
        <v>45322</v>
      </c>
      <c r="D10188">
        <v>955</v>
      </c>
      <c r="E10188">
        <v>118</v>
      </c>
    </row>
    <row r="10189" spans="1:5" x14ac:dyDescent="0.2">
      <c r="A10189" t="s">
        <v>1009</v>
      </c>
      <c r="B10189" t="s">
        <v>1043</v>
      </c>
      <c r="C10189" s="1">
        <v>45322</v>
      </c>
      <c r="D10189">
        <v>682</v>
      </c>
      <c r="E10189">
        <v>152</v>
      </c>
    </row>
    <row r="10190" spans="1:5" x14ac:dyDescent="0.2">
      <c r="A10190" t="s">
        <v>1009</v>
      </c>
      <c r="B10190" t="s">
        <v>1125</v>
      </c>
      <c r="C10190" s="1">
        <v>45322</v>
      </c>
      <c r="D10190">
        <v>375</v>
      </c>
      <c r="E10190">
        <v>180</v>
      </c>
    </row>
    <row r="10191" spans="1:5" x14ac:dyDescent="0.2">
      <c r="A10191" t="s">
        <v>1009</v>
      </c>
      <c r="B10191" t="s">
        <v>965</v>
      </c>
      <c r="C10191" s="1">
        <v>45322</v>
      </c>
      <c r="D10191">
        <v>829</v>
      </c>
      <c r="E10191">
        <v>180</v>
      </c>
    </row>
    <row r="10192" spans="1:5" x14ac:dyDescent="0.2">
      <c r="A10192" t="s">
        <v>1009</v>
      </c>
      <c r="B10192" t="s">
        <v>1045</v>
      </c>
      <c r="C10192" s="1">
        <v>45322</v>
      </c>
      <c r="D10192">
        <v>214</v>
      </c>
      <c r="E10192">
        <v>156</v>
      </c>
    </row>
    <row r="10193" spans="1:5" x14ac:dyDescent="0.2">
      <c r="A10193" t="s">
        <v>1009</v>
      </c>
      <c r="B10193" t="s">
        <v>1046</v>
      </c>
      <c r="C10193" s="1">
        <v>45322</v>
      </c>
      <c r="D10193">
        <v>508</v>
      </c>
      <c r="E10193">
        <v>127</v>
      </c>
    </row>
    <row r="10194" spans="1:5" x14ac:dyDescent="0.2">
      <c r="A10194" t="s">
        <v>1009</v>
      </c>
      <c r="B10194" t="s">
        <v>1047</v>
      </c>
      <c r="C10194" s="1">
        <v>45322</v>
      </c>
      <c r="D10194">
        <v>820</v>
      </c>
      <c r="E10194">
        <v>95</v>
      </c>
    </row>
    <row r="10195" spans="1:5" x14ac:dyDescent="0.2">
      <c r="A10195" t="s">
        <v>1009</v>
      </c>
      <c r="B10195" t="s">
        <v>947</v>
      </c>
      <c r="C10195" s="1">
        <v>45322</v>
      </c>
      <c r="D10195">
        <v>203</v>
      </c>
      <c r="E10195">
        <v>79</v>
      </c>
    </row>
    <row r="10196" spans="1:5" x14ac:dyDescent="0.2">
      <c r="A10196" t="s">
        <v>1009</v>
      </c>
      <c r="B10196" t="s">
        <v>1100</v>
      </c>
      <c r="C10196" s="1">
        <v>45322</v>
      </c>
      <c r="D10196">
        <v>876</v>
      </c>
      <c r="E10196">
        <v>58</v>
      </c>
    </row>
    <row r="10197" spans="1:5" x14ac:dyDescent="0.2">
      <c r="A10197" t="s">
        <v>1009</v>
      </c>
      <c r="B10197" t="s">
        <v>945</v>
      </c>
      <c r="C10197" s="1">
        <v>45322</v>
      </c>
      <c r="D10197">
        <v>326</v>
      </c>
      <c r="E10197">
        <v>170</v>
      </c>
    </row>
    <row r="10198" spans="1:5" x14ac:dyDescent="0.2">
      <c r="A10198" t="s">
        <v>1009</v>
      </c>
      <c r="B10198" t="s">
        <v>1068</v>
      </c>
      <c r="C10198" s="1">
        <v>45322</v>
      </c>
      <c r="D10198">
        <v>898</v>
      </c>
      <c r="E10198">
        <v>86</v>
      </c>
    </row>
    <row r="10199" spans="1:5" x14ac:dyDescent="0.2">
      <c r="A10199" t="s">
        <v>1009</v>
      </c>
      <c r="B10199" t="s">
        <v>990</v>
      </c>
      <c r="C10199" s="1">
        <v>45322</v>
      </c>
      <c r="D10199">
        <v>1079</v>
      </c>
      <c r="E10199">
        <v>89</v>
      </c>
    </row>
    <row r="10200" spans="1:5" x14ac:dyDescent="0.2">
      <c r="A10200" t="s">
        <v>1009</v>
      </c>
      <c r="B10200" t="s">
        <v>981</v>
      </c>
      <c r="C10200" s="1">
        <v>45322</v>
      </c>
      <c r="D10200">
        <v>888</v>
      </c>
      <c r="E10200">
        <v>125</v>
      </c>
    </row>
    <row r="10201" spans="1:5" x14ac:dyDescent="0.2">
      <c r="A10201" t="s">
        <v>1009</v>
      </c>
      <c r="B10201" t="s">
        <v>1004</v>
      </c>
      <c r="C10201" s="1">
        <v>45322</v>
      </c>
      <c r="D10201">
        <v>1199</v>
      </c>
      <c r="E10201">
        <v>263</v>
      </c>
    </row>
    <row r="10202" spans="1:5" x14ac:dyDescent="0.2">
      <c r="A10202" t="s">
        <v>1009</v>
      </c>
      <c r="B10202" t="s">
        <v>1049</v>
      </c>
      <c r="C10202" s="1">
        <v>45322</v>
      </c>
      <c r="D10202">
        <v>689</v>
      </c>
      <c r="E10202">
        <v>271</v>
      </c>
    </row>
    <row r="10203" spans="1:5" x14ac:dyDescent="0.2">
      <c r="A10203" t="s">
        <v>1009</v>
      </c>
      <c r="B10203" t="s">
        <v>996</v>
      </c>
      <c r="C10203" s="1">
        <v>45322</v>
      </c>
      <c r="D10203">
        <v>255</v>
      </c>
      <c r="E10203">
        <v>156</v>
      </c>
    </row>
    <row r="10204" spans="1:5" x14ac:dyDescent="0.2">
      <c r="A10204" t="s">
        <v>1009</v>
      </c>
      <c r="B10204" t="s">
        <v>1050</v>
      </c>
      <c r="C10204" s="1">
        <v>45322</v>
      </c>
      <c r="D10204">
        <v>510</v>
      </c>
      <c r="E10204">
        <v>230</v>
      </c>
    </row>
    <row r="10205" spans="1:5" x14ac:dyDescent="0.2">
      <c r="A10205" t="s">
        <v>1009</v>
      </c>
      <c r="B10205" t="s">
        <v>998</v>
      </c>
      <c r="C10205" s="1">
        <v>45322</v>
      </c>
      <c r="D10205">
        <v>81</v>
      </c>
      <c r="E10205">
        <v>167</v>
      </c>
    </row>
    <row r="10206" spans="1:5" x14ac:dyDescent="0.2">
      <c r="A10206" t="s">
        <v>1009</v>
      </c>
      <c r="B10206" t="s">
        <v>1096</v>
      </c>
      <c r="C10206" s="1">
        <v>45322</v>
      </c>
      <c r="D10206">
        <v>676</v>
      </c>
      <c r="E10206">
        <v>126</v>
      </c>
    </row>
    <row r="10207" spans="1:5" x14ac:dyDescent="0.2">
      <c r="A10207" t="s">
        <v>1009</v>
      </c>
      <c r="B10207" t="s">
        <v>920</v>
      </c>
      <c r="C10207" s="1">
        <v>45322</v>
      </c>
      <c r="D10207">
        <v>22</v>
      </c>
      <c r="E10207">
        <v>157</v>
      </c>
    </row>
    <row r="10208" spans="1:5" x14ac:dyDescent="0.2">
      <c r="A10208" t="s">
        <v>1009</v>
      </c>
      <c r="B10208" t="s">
        <v>938</v>
      </c>
      <c r="C10208" s="1">
        <v>45322</v>
      </c>
      <c r="D10208">
        <v>1160</v>
      </c>
      <c r="E10208">
        <v>253</v>
      </c>
    </row>
    <row r="10209" spans="1:5" x14ac:dyDescent="0.2">
      <c r="A10209" t="s">
        <v>1009</v>
      </c>
      <c r="B10209" t="s">
        <v>1052</v>
      </c>
      <c r="C10209" s="1">
        <v>45322</v>
      </c>
      <c r="D10209">
        <v>740</v>
      </c>
      <c r="E10209">
        <v>146</v>
      </c>
    </row>
    <row r="10210" spans="1:5" x14ac:dyDescent="0.2">
      <c r="A10210" t="s">
        <v>1009</v>
      </c>
      <c r="B10210" t="s">
        <v>962</v>
      </c>
      <c r="C10210" s="1">
        <v>45322</v>
      </c>
      <c r="D10210">
        <v>1099</v>
      </c>
      <c r="E10210">
        <v>277</v>
      </c>
    </row>
    <row r="10211" spans="1:5" x14ac:dyDescent="0.2">
      <c r="A10211" t="s">
        <v>1009</v>
      </c>
      <c r="B10211" t="s">
        <v>959</v>
      </c>
      <c r="C10211" s="1">
        <v>45322</v>
      </c>
      <c r="D10211">
        <v>63</v>
      </c>
      <c r="E10211">
        <v>57</v>
      </c>
    </row>
    <row r="10212" spans="1:5" x14ac:dyDescent="0.2">
      <c r="A10212" t="s">
        <v>1009</v>
      </c>
      <c r="B10212" t="s">
        <v>1059</v>
      </c>
      <c r="C10212" s="1">
        <v>45322</v>
      </c>
      <c r="D10212">
        <v>265</v>
      </c>
      <c r="E10212">
        <v>158</v>
      </c>
    </row>
    <row r="10213" spans="1:5" x14ac:dyDescent="0.2">
      <c r="A10213" t="s">
        <v>1009</v>
      </c>
      <c r="B10213" t="s">
        <v>1069</v>
      </c>
      <c r="C10213" s="1">
        <v>45322</v>
      </c>
      <c r="D10213">
        <v>159</v>
      </c>
      <c r="E10213">
        <v>140</v>
      </c>
    </row>
    <row r="10214" spans="1:5" x14ac:dyDescent="0.2">
      <c r="A10214" t="s">
        <v>1009</v>
      </c>
      <c r="B10214" t="s">
        <v>1107</v>
      </c>
      <c r="C10214" s="1">
        <v>45322</v>
      </c>
      <c r="D10214">
        <v>833</v>
      </c>
      <c r="E10214">
        <v>84</v>
      </c>
    </row>
    <row r="10215" spans="1:5" x14ac:dyDescent="0.2">
      <c r="A10215" t="s">
        <v>1009</v>
      </c>
      <c r="B10215" t="s">
        <v>1053</v>
      </c>
      <c r="C10215" s="1">
        <v>45322</v>
      </c>
      <c r="D10215">
        <v>1158</v>
      </c>
      <c r="E10215">
        <v>69</v>
      </c>
    </row>
    <row r="10216" spans="1:5" x14ac:dyDescent="0.2">
      <c r="A10216" t="s">
        <v>1054</v>
      </c>
      <c r="B10216" t="s">
        <v>1027</v>
      </c>
      <c r="C10216" s="1">
        <v>45322</v>
      </c>
      <c r="D10216">
        <v>461</v>
      </c>
      <c r="E10216">
        <v>250</v>
      </c>
    </row>
    <row r="10217" spans="1:5" x14ac:dyDescent="0.2">
      <c r="A10217" t="s">
        <v>1054</v>
      </c>
      <c r="B10217" t="s">
        <v>952</v>
      </c>
      <c r="C10217" s="1">
        <v>45322</v>
      </c>
      <c r="D10217">
        <v>277</v>
      </c>
      <c r="E10217">
        <v>195</v>
      </c>
    </row>
    <row r="10218" spans="1:5" x14ac:dyDescent="0.2">
      <c r="A10218" t="s">
        <v>1054</v>
      </c>
      <c r="B10218" t="s">
        <v>932</v>
      </c>
      <c r="C10218" s="1">
        <v>45322</v>
      </c>
      <c r="D10218">
        <v>83</v>
      </c>
      <c r="E10218">
        <v>263</v>
      </c>
    </row>
    <row r="10219" spans="1:5" x14ac:dyDescent="0.2">
      <c r="A10219" t="s">
        <v>1054</v>
      </c>
      <c r="B10219" t="s">
        <v>1037</v>
      </c>
      <c r="C10219" s="1">
        <v>45322</v>
      </c>
      <c r="D10219">
        <v>198</v>
      </c>
      <c r="E10219">
        <v>215</v>
      </c>
    </row>
    <row r="10220" spans="1:5" x14ac:dyDescent="0.2">
      <c r="A10220" t="s">
        <v>1054</v>
      </c>
      <c r="B10220" t="s">
        <v>969</v>
      </c>
      <c r="C10220" s="1">
        <v>45322</v>
      </c>
      <c r="D10220">
        <v>142</v>
      </c>
      <c r="E10220">
        <v>118</v>
      </c>
    </row>
    <row r="10221" spans="1:5" x14ac:dyDescent="0.2">
      <c r="A10221" t="s">
        <v>1054</v>
      </c>
      <c r="B10221" t="s">
        <v>930</v>
      </c>
      <c r="C10221" s="1">
        <v>45322</v>
      </c>
      <c r="D10221">
        <v>721</v>
      </c>
      <c r="E10221">
        <v>127</v>
      </c>
    </row>
    <row r="10222" spans="1:5" x14ac:dyDescent="0.2">
      <c r="A10222" t="s">
        <v>1054</v>
      </c>
      <c r="B10222" t="s">
        <v>925</v>
      </c>
      <c r="C10222" s="1">
        <v>45322</v>
      </c>
      <c r="D10222">
        <v>810</v>
      </c>
      <c r="E10222">
        <v>89</v>
      </c>
    </row>
    <row r="10223" spans="1:5" x14ac:dyDescent="0.2">
      <c r="A10223" t="s">
        <v>1054</v>
      </c>
      <c r="B10223" t="s">
        <v>1086</v>
      </c>
      <c r="C10223" s="1">
        <v>45322</v>
      </c>
      <c r="D10223">
        <v>1033</v>
      </c>
      <c r="E10223">
        <v>215</v>
      </c>
    </row>
    <row r="10224" spans="1:5" x14ac:dyDescent="0.2">
      <c r="A10224" t="s">
        <v>1054</v>
      </c>
      <c r="B10224" t="s">
        <v>1028</v>
      </c>
      <c r="C10224" s="1">
        <v>45322</v>
      </c>
      <c r="D10224">
        <v>949</v>
      </c>
      <c r="E10224">
        <v>82</v>
      </c>
    </row>
    <row r="10225" spans="1:5" x14ac:dyDescent="0.2">
      <c r="A10225" t="s">
        <v>1054</v>
      </c>
      <c r="B10225" t="s">
        <v>997</v>
      </c>
      <c r="C10225" s="1">
        <v>45322</v>
      </c>
      <c r="D10225">
        <v>818</v>
      </c>
      <c r="E10225">
        <v>195</v>
      </c>
    </row>
    <row r="10226" spans="1:5" x14ac:dyDescent="0.2">
      <c r="A10226" t="s">
        <v>1054</v>
      </c>
      <c r="B10226" t="s">
        <v>993</v>
      </c>
      <c r="C10226" s="1">
        <v>45322</v>
      </c>
      <c r="D10226">
        <v>440</v>
      </c>
      <c r="E10226">
        <v>55</v>
      </c>
    </row>
    <row r="10227" spans="1:5" x14ac:dyDescent="0.2">
      <c r="A10227" t="s">
        <v>1054</v>
      </c>
      <c r="B10227" t="s">
        <v>1056</v>
      </c>
      <c r="C10227" s="1">
        <v>45322</v>
      </c>
      <c r="D10227">
        <v>184</v>
      </c>
      <c r="E10227">
        <v>203</v>
      </c>
    </row>
    <row r="10228" spans="1:5" x14ac:dyDescent="0.2">
      <c r="A10228" t="s">
        <v>1054</v>
      </c>
      <c r="B10228" t="s">
        <v>1096</v>
      </c>
      <c r="C10228" s="1">
        <v>45322</v>
      </c>
      <c r="D10228">
        <v>46</v>
      </c>
      <c r="E10228">
        <v>295</v>
      </c>
    </row>
    <row r="10229" spans="1:5" x14ac:dyDescent="0.2">
      <c r="A10229" t="s">
        <v>1054</v>
      </c>
      <c r="B10229" t="s">
        <v>928</v>
      </c>
      <c r="C10229" s="1">
        <v>45322</v>
      </c>
      <c r="D10229">
        <v>708</v>
      </c>
      <c r="E10229">
        <v>206</v>
      </c>
    </row>
    <row r="10230" spans="1:5" x14ac:dyDescent="0.2">
      <c r="A10230" t="s">
        <v>1054</v>
      </c>
      <c r="B10230" t="s">
        <v>1057</v>
      </c>
      <c r="C10230" s="1">
        <v>45322</v>
      </c>
      <c r="D10230">
        <v>616</v>
      </c>
      <c r="E10230">
        <v>166</v>
      </c>
    </row>
    <row r="10231" spans="1:5" x14ac:dyDescent="0.2">
      <c r="A10231" t="s">
        <v>1054</v>
      </c>
      <c r="B10231" t="s">
        <v>982</v>
      </c>
      <c r="C10231" s="1">
        <v>45322</v>
      </c>
      <c r="D10231">
        <v>562</v>
      </c>
      <c r="E10231">
        <v>115</v>
      </c>
    </row>
    <row r="10232" spans="1:5" x14ac:dyDescent="0.2">
      <c r="A10232" t="s">
        <v>1054</v>
      </c>
      <c r="B10232" t="s">
        <v>1058</v>
      </c>
      <c r="C10232" s="1">
        <v>45322</v>
      </c>
      <c r="D10232">
        <v>78</v>
      </c>
      <c r="E10232">
        <v>277</v>
      </c>
    </row>
    <row r="10233" spans="1:5" x14ac:dyDescent="0.2">
      <c r="A10233" t="s">
        <v>1054</v>
      </c>
      <c r="B10233" t="s">
        <v>1001</v>
      </c>
      <c r="C10233" s="1">
        <v>45322</v>
      </c>
      <c r="D10233">
        <v>13</v>
      </c>
      <c r="E10233">
        <v>114</v>
      </c>
    </row>
    <row r="10234" spans="1:5" x14ac:dyDescent="0.2">
      <c r="A10234" t="s">
        <v>1054</v>
      </c>
      <c r="B10234" t="s">
        <v>1004</v>
      </c>
      <c r="C10234" s="1">
        <v>45322</v>
      </c>
      <c r="D10234">
        <v>388</v>
      </c>
      <c r="E10234">
        <v>163</v>
      </c>
    </row>
    <row r="10235" spans="1:5" x14ac:dyDescent="0.2">
      <c r="A10235" t="s">
        <v>1054</v>
      </c>
      <c r="B10235" t="s">
        <v>1087</v>
      </c>
      <c r="C10235" s="1">
        <v>45322</v>
      </c>
      <c r="D10235">
        <v>881</v>
      </c>
      <c r="E10235">
        <v>235</v>
      </c>
    </row>
    <row r="10236" spans="1:5" x14ac:dyDescent="0.2">
      <c r="A10236" t="s">
        <v>1054</v>
      </c>
      <c r="B10236" t="s">
        <v>936</v>
      </c>
      <c r="C10236" s="1">
        <v>45322</v>
      </c>
      <c r="D10236">
        <v>967</v>
      </c>
      <c r="E10236">
        <v>161</v>
      </c>
    </row>
    <row r="10237" spans="1:5" x14ac:dyDescent="0.2">
      <c r="A10237" t="s">
        <v>1054</v>
      </c>
      <c r="B10237" t="s">
        <v>964</v>
      </c>
      <c r="C10237" s="1">
        <v>45322</v>
      </c>
      <c r="D10237">
        <v>563</v>
      </c>
      <c r="E10237">
        <v>141</v>
      </c>
    </row>
    <row r="10238" spans="1:5" x14ac:dyDescent="0.2">
      <c r="A10238" t="s">
        <v>1054</v>
      </c>
      <c r="B10238" t="s">
        <v>998</v>
      </c>
      <c r="C10238" s="1">
        <v>45322</v>
      </c>
      <c r="D10238">
        <v>397</v>
      </c>
      <c r="E10238">
        <v>61</v>
      </c>
    </row>
    <row r="10239" spans="1:5" x14ac:dyDescent="0.2">
      <c r="A10239" t="s">
        <v>1054</v>
      </c>
      <c r="B10239" t="s">
        <v>1118</v>
      </c>
      <c r="C10239" s="1">
        <v>45322</v>
      </c>
      <c r="D10239">
        <v>995</v>
      </c>
      <c r="E10239">
        <v>109</v>
      </c>
    </row>
    <row r="10240" spans="1:5" x14ac:dyDescent="0.2">
      <c r="A10240" t="s">
        <v>1054</v>
      </c>
      <c r="B10240" t="s">
        <v>1031</v>
      </c>
      <c r="C10240" s="1">
        <v>45322</v>
      </c>
      <c r="D10240">
        <v>29</v>
      </c>
      <c r="E10240">
        <v>150</v>
      </c>
    </row>
    <row r="10241" spans="1:5" x14ac:dyDescent="0.2">
      <c r="A10241" t="s">
        <v>1054</v>
      </c>
      <c r="B10241" t="s">
        <v>1060</v>
      </c>
      <c r="C10241" s="1">
        <v>45322</v>
      </c>
      <c r="D10241">
        <v>887</v>
      </c>
      <c r="E10241">
        <v>289</v>
      </c>
    </row>
    <row r="10242" spans="1:5" x14ac:dyDescent="0.2">
      <c r="A10242" t="s">
        <v>1054</v>
      </c>
      <c r="B10242" t="s">
        <v>1061</v>
      </c>
      <c r="C10242" s="1">
        <v>45322</v>
      </c>
      <c r="D10242">
        <v>763</v>
      </c>
      <c r="E10242">
        <v>262</v>
      </c>
    </row>
    <row r="10243" spans="1:5" x14ac:dyDescent="0.2">
      <c r="A10243" t="s">
        <v>1054</v>
      </c>
      <c r="B10243" t="s">
        <v>973</v>
      </c>
      <c r="C10243" s="1">
        <v>45322</v>
      </c>
      <c r="D10243">
        <v>147</v>
      </c>
      <c r="E10243">
        <v>296</v>
      </c>
    </row>
    <row r="10244" spans="1:5" x14ac:dyDescent="0.2">
      <c r="A10244" t="s">
        <v>1054</v>
      </c>
      <c r="B10244" t="s">
        <v>918</v>
      </c>
      <c r="C10244" s="1">
        <v>45322</v>
      </c>
      <c r="D10244">
        <v>26</v>
      </c>
      <c r="E10244">
        <v>282</v>
      </c>
    </row>
    <row r="10245" spans="1:5" x14ac:dyDescent="0.2">
      <c r="A10245" t="s">
        <v>1054</v>
      </c>
      <c r="B10245" t="s">
        <v>1017</v>
      </c>
      <c r="C10245" s="1">
        <v>45322</v>
      </c>
      <c r="D10245">
        <v>756</v>
      </c>
      <c r="E10245">
        <v>183</v>
      </c>
    </row>
    <row r="10246" spans="1:5" x14ac:dyDescent="0.2">
      <c r="A10246" t="s">
        <v>1054</v>
      </c>
      <c r="B10246" t="s">
        <v>946</v>
      </c>
      <c r="C10246" s="1">
        <v>45322</v>
      </c>
      <c r="D10246">
        <v>839</v>
      </c>
      <c r="E10246">
        <v>228</v>
      </c>
    </row>
    <row r="10247" spans="1:5" x14ac:dyDescent="0.2">
      <c r="A10247" t="s">
        <v>1054</v>
      </c>
      <c r="B10247" t="s">
        <v>1050</v>
      </c>
      <c r="C10247" s="1">
        <v>45322</v>
      </c>
      <c r="D10247">
        <v>616</v>
      </c>
      <c r="E10247">
        <v>97</v>
      </c>
    </row>
    <row r="10248" spans="1:5" x14ac:dyDescent="0.2">
      <c r="A10248" t="s">
        <v>1054</v>
      </c>
      <c r="B10248" t="s">
        <v>1062</v>
      </c>
      <c r="C10248" s="1">
        <v>45322</v>
      </c>
      <c r="D10248">
        <v>38</v>
      </c>
      <c r="E10248">
        <v>95</v>
      </c>
    </row>
    <row r="10249" spans="1:5" x14ac:dyDescent="0.2">
      <c r="A10249" t="s">
        <v>1054</v>
      </c>
      <c r="B10249" t="s">
        <v>960</v>
      </c>
      <c r="C10249" s="1">
        <v>45322</v>
      </c>
      <c r="D10249">
        <v>1038</v>
      </c>
      <c r="E10249">
        <v>242</v>
      </c>
    </row>
    <row r="10250" spans="1:5" x14ac:dyDescent="0.2">
      <c r="A10250" t="s">
        <v>1054</v>
      </c>
      <c r="B10250" t="s">
        <v>958</v>
      </c>
      <c r="C10250" s="1">
        <v>45322</v>
      </c>
      <c r="D10250">
        <v>326</v>
      </c>
      <c r="E10250">
        <v>104</v>
      </c>
    </row>
    <row r="10251" spans="1:5" x14ac:dyDescent="0.2">
      <c r="A10251" t="s">
        <v>1054</v>
      </c>
      <c r="B10251" t="s">
        <v>1063</v>
      </c>
      <c r="C10251" s="1">
        <v>45322</v>
      </c>
      <c r="D10251">
        <v>1005</v>
      </c>
      <c r="E10251">
        <v>270</v>
      </c>
    </row>
    <row r="10252" spans="1:5" x14ac:dyDescent="0.2">
      <c r="A10252" t="s">
        <v>1054</v>
      </c>
      <c r="B10252" t="s">
        <v>1064</v>
      </c>
      <c r="C10252" s="1">
        <v>45322</v>
      </c>
      <c r="D10252">
        <v>761</v>
      </c>
      <c r="E10252">
        <v>143</v>
      </c>
    </row>
    <row r="10253" spans="1:5" x14ac:dyDescent="0.2">
      <c r="A10253" t="s">
        <v>1054</v>
      </c>
      <c r="B10253" t="s">
        <v>983</v>
      </c>
      <c r="C10253" s="1">
        <v>45322</v>
      </c>
      <c r="D10253">
        <v>789</v>
      </c>
      <c r="E10253">
        <v>248</v>
      </c>
    </row>
    <row r="10254" spans="1:5" x14ac:dyDescent="0.2">
      <c r="A10254" t="s">
        <v>1054</v>
      </c>
      <c r="B10254" t="s">
        <v>1035</v>
      </c>
      <c r="C10254" s="1">
        <v>45322</v>
      </c>
      <c r="D10254">
        <v>208</v>
      </c>
      <c r="E10254">
        <v>188</v>
      </c>
    </row>
    <row r="10255" spans="1:5" x14ac:dyDescent="0.2">
      <c r="A10255" t="s">
        <v>1054</v>
      </c>
      <c r="B10255" t="s">
        <v>1117</v>
      </c>
      <c r="C10255" s="1">
        <v>45322</v>
      </c>
      <c r="D10255">
        <v>1188</v>
      </c>
      <c r="E10255">
        <v>86</v>
      </c>
    </row>
    <row r="10256" spans="1:5" x14ac:dyDescent="0.2">
      <c r="A10256" t="s">
        <v>1054</v>
      </c>
      <c r="B10256" t="s">
        <v>927</v>
      </c>
      <c r="C10256" s="1">
        <v>45322</v>
      </c>
      <c r="D10256">
        <v>619</v>
      </c>
      <c r="E10256">
        <v>259</v>
      </c>
    </row>
    <row r="10257" spans="1:5" x14ac:dyDescent="0.2">
      <c r="A10257" t="s">
        <v>1054</v>
      </c>
      <c r="B10257" t="s">
        <v>996</v>
      </c>
      <c r="C10257" s="1">
        <v>45322</v>
      </c>
      <c r="D10257">
        <v>698</v>
      </c>
      <c r="E10257">
        <v>53</v>
      </c>
    </row>
    <row r="10258" spans="1:5" x14ac:dyDescent="0.2">
      <c r="A10258" t="s">
        <v>1054</v>
      </c>
      <c r="B10258" t="s">
        <v>957</v>
      </c>
      <c r="C10258" s="1">
        <v>45322</v>
      </c>
      <c r="D10258">
        <v>803</v>
      </c>
      <c r="E10258">
        <v>137</v>
      </c>
    </row>
    <row r="10259" spans="1:5" x14ac:dyDescent="0.2">
      <c r="A10259" t="s">
        <v>1054</v>
      </c>
      <c r="B10259" t="s">
        <v>1065</v>
      </c>
      <c r="C10259" s="1">
        <v>45322</v>
      </c>
      <c r="D10259">
        <v>292</v>
      </c>
      <c r="E10259">
        <v>216</v>
      </c>
    </row>
    <row r="10260" spans="1:5" x14ac:dyDescent="0.2">
      <c r="A10260" t="s">
        <v>1054</v>
      </c>
      <c r="B10260" t="s">
        <v>1067</v>
      </c>
      <c r="C10260" s="1">
        <v>45322</v>
      </c>
      <c r="D10260">
        <v>1182</v>
      </c>
      <c r="E10260">
        <v>247</v>
      </c>
    </row>
    <row r="10261" spans="1:5" x14ac:dyDescent="0.2">
      <c r="A10261" t="s">
        <v>1054</v>
      </c>
      <c r="B10261" t="s">
        <v>1038</v>
      </c>
      <c r="C10261" s="1">
        <v>45322</v>
      </c>
      <c r="D10261">
        <v>15</v>
      </c>
      <c r="E10261">
        <v>144</v>
      </c>
    </row>
    <row r="10262" spans="1:5" x14ac:dyDescent="0.2">
      <c r="A10262" t="s">
        <v>1054</v>
      </c>
      <c r="B10262" t="s">
        <v>976</v>
      </c>
      <c r="C10262" s="1">
        <v>45322</v>
      </c>
      <c r="D10262">
        <v>352</v>
      </c>
      <c r="E10262">
        <v>212</v>
      </c>
    </row>
    <row r="10263" spans="1:5" x14ac:dyDescent="0.2">
      <c r="A10263" t="s">
        <v>1054</v>
      </c>
      <c r="B10263" t="s">
        <v>959</v>
      </c>
      <c r="C10263" s="1">
        <v>45322</v>
      </c>
      <c r="D10263">
        <v>460</v>
      </c>
      <c r="E10263">
        <v>253</v>
      </c>
    </row>
    <row r="10264" spans="1:5" x14ac:dyDescent="0.2">
      <c r="A10264" t="s">
        <v>1054</v>
      </c>
      <c r="B10264" t="s">
        <v>1053</v>
      </c>
      <c r="C10264" s="1">
        <v>45322</v>
      </c>
      <c r="D10264">
        <v>321</v>
      </c>
      <c r="E10264">
        <v>99</v>
      </c>
    </row>
    <row r="10265" spans="1:5" x14ac:dyDescent="0.2">
      <c r="A10265" t="s">
        <v>1054</v>
      </c>
      <c r="B10265" t="s">
        <v>1012</v>
      </c>
      <c r="C10265" s="1">
        <v>45322</v>
      </c>
      <c r="D10265">
        <v>405</v>
      </c>
      <c r="E10265">
        <v>294</v>
      </c>
    </row>
    <row r="10266" spans="1:5" x14ac:dyDescent="0.2">
      <c r="A10266" t="s">
        <v>1054</v>
      </c>
      <c r="B10266" t="s">
        <v>1069</v>
      </c>
      <c r="C10266" s="1">
        <v>45322</v>
      </c>
      <c r="D10266">
        <v>191</v>
      </c>
      <c r="E10266">
        <v>226</v>
      </c>
    </row>
    <row r="10267" spans="1:5" x14ac:dyDescent="0.2">
      <c r="A10267" t="s">
        <v>1054</v>
      </c>
      <c r="B10267" t="s">
        <v>1005</v>
      </c>
      <c r="C10267" s="1">
        <v>45322</v>
      </c>
      <c r="D10267">
        <v>140</v>
      </c>
      <c r="E10267">
        <v>250</v>
      </c>
    </row>
    <row r="10268" spans="1:5" x14ac:dyDescent="0.2">
      <c r="A10268" t="s">
        <v>1054</v>
      </c>
      <c r="B10268" t="s">
        <v>953</v>
      </c>
      <c r="C10268" s="1">
        <v>45322</v>
      </c>
      <c r="D10268">
        <v>110</v>
      </c>
      <c r="E10268">
        <v>99</v>
      </c>
    </row>
    <row r="10269" spans="1:5" x14ac:dyDescent="0.2">
      <c r="A10269" t="s">
        <v>1054</v>
      </c>
      <c r="B10269" t="s">
        <v>1071</v>
      </c>
      <c r="C10269" s="1">
        <v>45322</v>
      </c>
      <c r="D10269">
        <v>195</v>
      </c>
      <c r="E10269">
        <v>147</v>
      </c>
    </row>
    <row r="10270" spans="1:5" x14ac:dyDescent="0.2">
      <c r="A10270" t="s">
        <v>1054</v>
      </c>
      <c r="B10270" t="s">
        <v>962</v>
      </c>
      <c r="C10270" s="1">
        <v>45322</v>
      </c>
      <c r="D10270">
        <v>118</v>
      </c>
      <c r="E10270">
        <v>274</v>
      </c>
    </row>
    <row r="10271" spans="1:5" x14ac:dyDescent="0.2">
      <c r="A10271" t="s">
        <v>1054</v>
      </c>
      <c r="B10271" t="s">
        <v>1072</v>
      </c>
      <c r="C10271" s="1">
        <v>45322</v>
      </c>
      <c r="D10271">
        <v>338</v>
      </c>
      <c r="E10271">
        <v>157</v>
      </c>
    </row>
    <row r="10272" spans="1:5" x14ac:dyDescent="0.2">
      <c r="A10272" t="s">
        <v>1054</v>
      </c>
      <c r="B10272" t="s">
        <v>991</v>
      </c>
      <c r="C10272" s="1">
        <v>45322</v>
      </c>
      <c r="D10272">
        <v>427</v>
      </c>
      <c r="E10272">
        <v>156</v>
      </c>
    </row>
    <row r="10273" spans="1:5" x14ac:dyDescent="0.2">
      <c r="A10273" t="s">
        <v>1054</v>
      </c>
      <c r="B10273" t="s">
        <v>989</v>
      </c>
      <c r="C10273" s="1">
        <v>45322</v>
      </c>
      <c r="D10273">
        <v>195</v>
      </c>
      <c r="E10273">
        <v>102</v>
      </c>
    </row>
    <row r="10274" spans="1:5" x14ac:dyDescent="0.2">
      <c r="A10274" t="s">
        <v>1054</v>
      </c>
      <c r="B10274" t="s">
        <v>1092</v>
      </c>
      <c r="C10274" s="1">
        <v>45322</v>
      </c>
      <c r="D10274">
        <v>965</v>
      </c>
      <c r="E10274">
        <v>94</v>
      </c>
    </row>
    <row r="10275" spans="1:5" x14ac:dyDescent="0.2">
      <c r="A10275" t="s">
        <v>1054</v>
      </c>
      <c r="B10275" t="s">
        <v>1013</v>
      </c>
      <c r="C10275" s="1">
        <v>45322</v>
      </c>
      <c r="D10275">
        <v>965</v>
      </c>
      <c r="E10275">
        <v>210</v>
      </c>
    </row>
    <row r="10276" spans="1:5" x14ac:dyDescent="0.2">
      <c r="A10276" t="s">
        <v>1054</v>
      </c>
      <c r="B10276" t="s">
        <v>1111</v>
      </c>
      <c r="C10276" s="1">
        <v>45322</v>
      </c>
      <c r="D10276">
        <v>985</v>
      </c>
      <c r="E10276">
        <v>183</v>
      </c>
    </row>
    <row r="10277" spans="1:5" x14ac:dyDescent="0.2">
      <c r="A10277" t="s">
        <v>1054</v>
      </c>
      <c r="B10277" t="s">
        <v>1034</v>
      </c>
      <c r="C10277" s="1">
        <v>45322</v>
      </c>
      <c r="D10277">
        <v>124</v>
      </c>
      <c r="E10277">
        <v>80</v>
      </c>
    </row>
    <row r="10278" spans="1:5" x14ac:dyDescent="0.2">
      <c r="A10278" t="s">
        <v>1054</v>
      </c>
      <c r="B10278" t="s">
        <v>978</v>
      </c>
      <c r="C10278" s="1">
        <v>45322</v>
      </c>
      <c r="D10278">
        <v>1172</v>
      </c>
      <c r="E10278">
        <v>132</v>
      </c>
    </row>
    <row r="10279" spans="1:5" x14ac:dyDescent="0.2">
      <c r="A10279" t="s">
        <v>1054</v>
      </c>
      <c r="B10279" t="s">
        <v>961</v>
      </c>
      <c r="C10279" s="1">
        <v>45322</v>
      </c>
      <c r="D10279">
        <v>961</v>
      </c>
      <c r="E10279">
        <v>84</v>
      </c>
    </row>
    <row r="10280" spans="1:5" x14ac:dyDescent="0.2">
      <c r="A10280" t="s">
        <v>1054</v>
      </c>
      <c r="B10280" t="s">
        <v>974</v>
      </c>
      <c r="C10280" s="1">
        <v>45322</v>
      </c>
      <c r="D10280">
        <v>566</v>
      </c>
      <c r="E10280">
        <v>249</v>
      </c>
    </row>
    <row r="10281" spans="1:5" x14ac:dyDescent="0.2">
      <c r="A10281" t="s">
        <v>1054</v>
      </c>
      <c r="B10281" t="s">
        <v>1008</v>
      </c>
      <c r="C10281" s="1">
        <v>45322</v>
      </c>
      <c r="D10281">
        <v>91</v>
      </c>
      <c r="E10281">
        <v>96</v>
      </c>
    </row>
    <row r="10282" spans="1:5" x14ac:dyDescent="0.2">
      <c r="A10282" t="s">
        <v>1054</v>
      </c>
      <c r="B10282" t="s">
        <v>955</v>
      </c>
      <c r="C10282" s="1">
        <v>45322</v>
      </c>
      <c r="D10282">
        <v>307</v>
      </c>
      <c r="E10282">
        <v>184</v>
      </c>
    </row>
    <row r="10283" spans="1:5" x14ac:dyDescent="0.2">
      <c r="A10283" t="s">
        <v>1054</v>
      </c>
      <c r="B10283" t="s">
        <v>1074</v>
      </c>
      <c r="C10283" s="1">
        <v>45322</v>
      </c>
      <c r="D10283">
        <v>370</v>
      </c>
      <c r="E10283">
        <v>77</v>
      </c>
    </row>
    <row r="10284" spans="1:5" x14ac:dyDescent="0.2">
      <c r="A10284" t="s">
        <v>1054</v>
      </c>
      <c r="B10284" t="s">
        <v>1075</v>
      </c>
      <c r="C10284" s="1">
        <v>45322</v>
      </c>
      <c r="D10284">
        <v>865</v>
      </c>
      <c r="E10284">
        <v>195</v>
      </c>
    </row>
    <row r="10285" spans="1:5" x14ac:dyDescent="0.2">
      <c r="A10285" t="s">
        <v>1054</v>
      </c>
      <c r="B10285" t="s">
        <v>1088</v>
      </c>
      <c r="C10285" s="1">
        <v>45322</v>
      </c>
      <c r="D10285">
        <v>68</v>
      </c>
      <c r="E10285">
        <v>222</v>
      </c>
    </row>
    <row r="10286" spans="1:5" x14ac:dyDescent="0.2">
      <c r="A10286" t="s">
        <v>1054</v>
      </c>
      <c r="B10286" t="s">
        <v>1076</v>
      </c>
      <c r="C10286" s="1">
        <v>45322</v>
      </c>
      <c r="D10286">
        <v>493</v>
      </c>
      <c r="E10286">
        <v>209</v>
      </c>
    </row>
    <row r="10287" spans="1:5" x14ac:dyDescent="0.2">
      <c r="A10287" t="s">
        <v>1054</v>
      </c>
      <c r="B10287" t="s">
        <v>972</v>
      </c>
      <c r="C10287" s="1">
        <v>45322</v>
      </c>
      <c r="D10287">
        <v>768</v>
      </c>
      <c r="E10287">
        <v>114</v>
      </c>
    </row>
    <row r="10288" spans="1:5" x14ac:dyDescent="0.2">
      <c r="A10288" t="s">
        <v>1054</v>
      </c>
      <c r="B10288" t="s">
        <v>1018</v>
      </c>
      <c r="C10288" s="1">
        <v>45322</v>
      </c>
      <c r="D10288">
        <v>1132</v>
      </c>
      <c r="E10288">
        <v>160</v>
      </c>
    </row>
    <row r="10289" spans="1:5" x14ac:dyDescent="0.2">
      <c r="A10289" t="s">
        <v>1054</v>
      </c>
      <c r="B10289" t="s">
        <v>1116</v>
      </c>
      <c r="C10289" s="1">
        <v>45322</v>
      </c>
      <c r="D10289">
        <v>533</v>
      </c>
      <c r="E10289">
        <v>84</v>
      </c>
    </row>
    <row r="10290" spans="1:5" x14ac:dyDescent="0.2">
      <c r="A10290" t="s">
        <v>1054</v>
      </c>
      <c r="B10290" t="s">
        <v>929</v>
      </c>
      <c r="C10290" s="1">
        <v>45322</v>
      </c>
      <c r="D10290">
        <v>640</v>
      </c>
      <c r="E10290">
        <v>300</v>
      </c>
    </row>
    <row r="10291" spans="1:5" x14ac:dyDescent="0.2">
      <c r="A10291" t="s">
        <v>1054</v>
      </c>
      <c r="B10291" t="s">
        <v>1078</v>
      </c>
      <c r="C10291" s="1">
        <v>45322</v>
      </c>
      <c r="D10291">
        <v>643</v>
      </c>
      <c r="E10291">
        <v>136</v>
      </c>
    </row>
    <row r="10292" spans="1:5" x14ac:dyDescent="0.2">
      <c r="A10292" t="s">
        <v>1054</v>
      </c>
      <c r="B10292" t="s">
        <v>1079</v>
      </c>
      <c r="C10292" s="1">
        <v>45322</v>
      </c>
      <c r="D10292">
        <v>880</v>
      </c>
      <c r="E10292">
        <v>65</v>
      </c>
    </row>
    <row r="10293" spans="1:5" x14ac:dyDescent="0.2">
      <c r="A10293" t="s">
        <v>1054</v>
      </c>
      <c r="B10293" t="s">
        <v>994</v>
      </c>
      <c r="C10293" s="1">
        <v>45322</v>
      </c>
      <c r="D10293">
        <v>194</v>
      </c>
      <c r="E10293">
        <v>125</v>
      </c>
    </row>
    <row r="10294" spans="1:5" x14ac:dyDescent="0.2">
      <c r="A10294" t="s">
        <v>1054</v>
      </c>
      <c r="B10294" t="s">
        <v>963</v>
      </c>
      <c r="C10294" s="1">
        <v>45322</v>
      </c>
      <c r="D10294">
        <v>1083</v>
      </c>
      <c r="E10294">
        <v>157</v>
      </c>
    </row>
    <row r="10295" spans="1:5" x14ac:dyDescent="0.2">
      <c r="A10295" t="s">
        <v>1080</v>
      </c>
      <c r="B10295" t="s">
        <v>983</v>
      </c>
      <c r="C10295" s="1">
        <v>45322</v>
      </c>
      <c r="D10295">
        <v>742</v>
      </c>
      <c r="E10295">
        <v>166</v>
      </c>
    </row>
    <row r="10296" spans="1:5" x14ac:dyDescent="0.2">
      <c r="A10296" t="s">
        <v>1080</v>
      </c>
      <c r="B10296" t="s">
        <v>939</v>
      </c>
      <c r="C10296" s="1">
        <v>45322</v>
      </c>
      <c r="D10296">
        <v>1086</v>
      </c>
      <c r="E10296">
        <v>220</v>
      </c>
    </row>
    <row r="10297" spans="1:5" x14ac:dyDescent="0.2">
      <c r="A10297" t="s">
        <v>1080</v>
      </c>
      <c r="B10297" t="s">
        <v>946</v>
      </c>
      <c r="C10297" s="1">
        <v>45322</v>
      </c>
      <c r="D10297">
        <v>665</v>
      </c>
      <c r="E10297">
        <v>114</v>
      </c>
    </row>
    <row r="10298" spans="1:5" x14ac:dyDescent="0.2">
      <c r="A10298" t="s">
        <v>1080</v>
      </c>
      <c r="B10298" t="s">
        <v>1105</v>
      </c>
      <c r="C10298" s="1">
        <v>45322</v>
      </c>
      <c r="D10298">
        <v>980</v>
      </c>
      <c r="E10298">
        <v>299</v>
      </c>
    </row>
    <row r="10299" spans="1:5" x14ac:dyDescent="0.2">
      <c r="A10299" t="s">
        <v>1080</v>
      </c>
      <c r="B10299" t="s">
        <v>1043</v>
      </c>
      <c r="C10299" s="1">
        <v>45322</v>
      </c>
      <c r="D10299">
        <v>863</v>
      </c>
      <c r="E10299">
        <v>169</v>
      </c>
    </row>
    <row r="10300" spans="1:5" x14ac:dyDescent="0.2">
      <c r="A10300" t="s">
        <v>1080</v>
      </c>
      <c r="B10300" t="s">
        <v>1081</v>
      </c>
      <c r="C10300" s="1">
        <v>45322</v>
      </c>
      <c r="D10300">
        <v>108</v>
      </c>
      <c r="E10300">
        <v>116</v>
      </c>
    </row>
    <row r="10301" spans="1:5" x14ac:dyDescent="0.2">
      <c r="A10301" t="s">
        <v>1080</v>
      </c>
      <c r="B10301" t="s">
        <v>1082</v>
      </c>
      <c r="C10301" s="1">
        <v>45322</v>
      </c>
      <c r="D10301">
        <v>361</v>
      </c>
      <c r="E10301">
        <v>251</v>
      </c>
    </row>
    <row r="10302" spans="1:5" x14ac:dyDescent="0.2">
      <c r="A10302" t="s">
        <v>1080</v>
      </c>
      <c r="B10302" t="s">
        <v>1059</v>
      </c>
      <c r="C10302" s="1">
        <v>45322</v>
      </c>
      <c r="D10302">
        <v>817</v>
      </c>
      <c r="E10302">
        <v>293</v>
      </c>
    </row>
    <row r="10303" spans="1:5" x14ac:dyDescent="0.2">
      <c r="A10303" t="s">
        <v>1080</v>
      </c>
      <c r="B10303" t="s">
        <v>1015</v>
      </c>
      <c r="C10303" s="1">
        <v>45322</v>
      </c>
      <c r="D10303">
        <v>977</v>
      </c>
      <c r="E10303">
        <v>148</v>
      </c>
    </row>
    <row r="10304" spans="1:5" x14ac:dyDescent="0.2">
      <c r="A10304" t="s">
        <v>1080</v>
      </c>
      <c r="B10304" t="s">
        <v>1083</v>
      </c>
      <c r="C10304" s="1">
        <v>45322</v>
      </c>
      <c r="D10304">
        <v>425</v>
      </c>
      <c r="E10304">
        <v>112</v>
      </c>
    </row>
    <row r="10305" spans="1:5" x14ac:dyDescent="0.2">
      <c r="A10305" t="s">
        <v>1080</v>
      </c>
      <c r="B10305" t="s">
        <v>1076</v>
      </c>
      <c r="C10305" s="1">
        <v>45322</v>
      </c>
      <c r="D10305">
        <v>1006</v>
      </c>
      <c r="E10305">
        <v>168</v>
      </c>
    </row>
    <row r="10306" spans="1:5" x14ac:dyDescent="0.2">
      <c r="A10306" t="s">
        <v>1080</v>
      </c>
      <c r="B10306" t="s">
        <v>1085</v>
      </c>
      <c r="C10306" s="1">
        <v>45322</v>
      </c>
      <c r="D10306">
        <v>1101</v>
      </c>
      <c r="E10306">
        <v>217</v>
      </c>
    </row>
    <row r="10307" spans="1:5" x14ac:dyDescent="0.2">
      <c r="A10307" t="s">
        <v>1080</v>
      </c>
      <c r="B10307" t="s">
        <v>924</v>
      </c>
      <c r="C10307" s="1">
        <v>45322</v>
      </c>
      <c r="D10307">
        <v>675</v>
      </c>
      <c r="E10307">
        <v>125</v>
      </c>
    </row>
    <row r="10308" spans="1:5" x14ac:dyDescent="0.2">
      <c r="A10308" t="s">
        <v>1080</v>
      </c>
      <c r="B10308" t="s">
        <v>1018</v>
      </c>
      <c r="C10308" s="1">
        <v>45322</v>
      </c>
      <c r="D10308">
        <v>90</v>
      </c>
      <c r="E10308">
        <v>288</v>
      </c>
    </row>
    <row r="10309" spans="1:5" x14ac:dyDescent="0.2">
      <c r="A10309" t="s">
        <v>1080</v>
      </c>
      <c r="B10309" t="s">
        <v>1050</v>
      </c>
      <c r="C10309" s="1">
        <v>45322</v>
      </c>
      <c r="D10309">
        <v>1058</v>
      </c>
      <c r="E10309">
        <v>85</v>
      </c>
    </row>
    <row r="10310" spans="1:5" x14ac:dyDescent="0.2">
      <c r="A10310" t="s">
        <v>1080</v>
      </c>
      <c r="B10310" t="s">
        <v>961</v>
      </c>
      <c r="C10310" s="1">
        <v>45322</v>
      </c>
      <c r="D10310">
        <v>700</v>
      </c>
      <c r="E10310">
        <v>190</v>
      </c>
    </row>
    <row r="10311" spans="1:5" x14ac:dyDescent="0.2">
      <c r="A10311" t="s">
        <v>1080</v>
      </c>
      <c r="B10311" t="s">
        <v>1006</v>
      </c>
      <c r="C10311" s="1">
        <v>45322</v>
      </c>
      <c r="D10311">
        <v>9</v>
      </c>
      <c r="E10311">
        <v>207</v>
      </c>
    </row>
    <row r="10312" spans="1:5" x14ac:dyDescent="0.2">
      <c r="A10312" t="s">
        <v>1080</v>
      </c>
      <c r="B10312" t="s">
        <v>989</v>
      </c>
      <c r="C10312" s="1">
        <v>45322</v>
      </c>
      <c r="D10312">
        <v>319</v>
      </c>
      <c r="E10312">
        <v>299</v>
      </c>
    </row>
    <row r="10313" spans="1:5" x14ac:dyDescent="0.2">
      <c r="A10313" t="s">
        <v>1080</v>
      </c>
      <c r="B10313" t="s">
        <v>1087</v>
      </c>
      <c r="C10313" s="1">
        <v>45322</v>
      </c>
      <c r="D10313">
        <v>465</v>
      </c>
      <c r="E10313">
        <v>158</v>
      </c>
    </row>
    <row r="10314" spans="1:5" x14ac:dyDescent="0.2">
      <c r="A10314" t="s">
        <v>1080</v>
      </c>
      <c r="B10314" t="s">
        <v>1075</v>
      </c>
      <c r="C10314" s="1">
        <v>45322</v>
      </c>
      <c r="D10314">
        <v>565</v>
      </c>
      <c r="E10314">
        <v>147</v>
      </c>
    </row>
    <row r="10315" spans="1:5" x14ac:dyDescent="0.2">
      <c r="A10315" t="s">
        <v>1080</v>
      </c>
      <c r="B10315" t="s">
        <v>1088</v>
      </c>
      <c r="C10315" s="1">
        <v>45322</v>
      </c>
      <c r="D10315">
        <v>248</v>
      </c>
      <c r="E10315">
        <v>202</v>
      </c>
    </row>
    <row r="10316" spans="1:5" x14ac:dyDescent="0.2">
      <c r="A10316" t="s">
        <v>1080</v>
      </c>
      <c r="B10316" t="s">
        <v>994</v>
      </c>
      <c r="C10316" s="1">
        <v>45322</v>
      </c>
      <c r="D10316">
        <v>642</v>
      </c>
      <c r="E10316">
        <v>182</v>
      </c>
    </row>
    <row r="10317" spans="1:5" x14ac:dyDescent="0.2">
      <c r="A10317" t="s">
        <v>1080</v>
      </c>
      <c r="B10317" t="s">
        <v>1089</v>
      </c>
      <c r="C10317" s="1">
        <v>45322</v>
      </c>
      <c r="D10317">
        <v>1185</v>
      </c>
      <c r="E10317">
        <v>71</v>
      </c>
    </row>
    <row r="10318" spans="1:5" x14ac:dyDescent="0.2">
      <c r="A10318" t="s">
        <v>1080</v>
      </c>
      <c r="B10318" t="s">
        <v>1056</v>
      </c>
      <c r="C10318" s="1">
        <v>45322</v>
      </c>
      <c r="D10318">
        <v>319</v>
      </c>
      <c r="E10318">
        <v>198</v>
      </c>
    </row>
    <row r="10319" spans="1:5" x14ac:dyDescent="0.2">
      <c r="A10319" t="s">
        <v>1080</v>
      </c>
      <c r="B10319" t="s">
        <v>1064</v>
      </c>
      <c r="C10319" s="1">
        <v>45322</v>
      </c>
      <c r="D10319">
        <v>1074</v>
      </c>
      <c r="E10319">
        <v>219</v>
      </c>
    </row>
    <row r="10320" spans="1:5" x14ac:dyDescent="0.2">
      <c r="A10320" t="s">
        <v>1080</v>
      </c>
      <c r="B10320" t="s">
        <v>979</v>
      </c>
      <c r="C10320" s="1">
        <v>45322</v>
      </c>
      <c r="D10320">
        <v>753</v>
      </c>
      <c r="E10320">
        <v>101</v>
      </c>
    </row>
    <row r="10321" spans="1:5" x14ac:dyDescent="0.2">
      <c r="A10321" t="s">
        <v>1080</v>
      </c>
      <c r="B10321" t="s">
        <v>1003</v>
      </c>
      <c r="C10321" s="1">
        <v>45322</v>
      </c>
      <c r="D10321">
        <v>340</v>
      </c>
      <c r="E10321">
        <v>191</v>
      </c>
    </row>
    <row r="10322" spans="1:5" x14ac:dyDescent="0.2">
      <c r="A10322" t="s">
        <v>1080</v>
      </c>
      <c r="B10322" t="s">
        <v>1037</v>
      </c>
      <c r="C10322" s="1">
        <v>45322</v>
      </c>
      <c r="D10322">
        <v>617</v>
      </c>
      <c r="E10322">
        <v>127</v>
      </c>
    </row>
    <row r="10323" spans="1:5" x14ac:dyDescent="0.2">
      <c r="A10323" t="s">
        <v>1080</v>
      </c>
      <c r="B10323" t="s">
        <v>1090</v>
      </c>
      <c r="C10323" s="1">
        <v>45322</v>
      </c>
      <c r="D10323">
        <v>246</v>
      </c>
      <c r="E10323">
        <v>256</v>
      </c>
    </row>
    <row r="10324" spans="1:5" x14ac:dyDescent="0.2">
      <c r="A10324" t="s">
        <v>1080</v>
      </c>
      <c r="B10324" t="s">
        <v>967</v>
      </c>
      <c r="C10324" s="1">
        <v>45322</v>
      </c>
      <c r="D10324">
        <v>174</v>
      </c>
      <c r="E10324">
        <v>127</v>
      </c>
    </row>
    <row r="10325" spans="1:5" x14ac:dyDescent="0.2">
      <c r="A10325" t="s">
        <v>1080</v>
      </c>
      <c r="B10325" t="s">
        <v>1063</v>
      </c>
      <c r="C10325" s="1">
        <v>45322</v>
      </c>
      <c r="D10325">
        <v>1072</v>
      </c>
      <c r="E10325">
        <v>70</v>
      </c>
    </row>
    <row r="10326" spans="1:5" x14ac:dyDescent="0.2">
      <c r="A10326" t="s">
        <v>1080</v>
      </c>
      <c r="B10326" t="s">
        <v>1091</v>
      </c>
      <c r="C10326" s="1">
        <v>45322</v>
      </c>
      <c r="D10326">
        <v>701</v>
      </c>
      <c r="E10326">
        <v>256</v>
      </c>
    </row>
    <row r="10327" spans="1:5" x14ac:dyDescent="0.2">
      <c r="A10327" t="s">
        <v>1080</v>
      </c>
      <c r="B10327" t="s">
        <v>990</v>
      </c>
      <c r="C10327" s="1">
        <v>45322</v>
      </c>
      <c r="D10327">
        <v>1072</v>
      </c>
      <c r="E10327">
        <v>295</v>
      </c>
    </row>
    <row r="10328" spans="1:5" x14ac:dyDescent="0.2">
      <c r="A10328" t="s">
        <v>1080</v>
      </c>
      <c r="B10328" t="s">
        <v>1092</v>
      </c>
      <c r="C10328" s="1">
        <v>45322</v>
      </c>
      <c r="D10328">
        <v>186</v>
      </c>
      <c r="E10328">
        <v>211</v>
      </c>
    </row>
    <row r="10329" spans="1:5" x14ac:dyDescent="0.2">
      <c r="A10329" t="s">
        <v>1080</v>
      </c>
      <c r="B10329" t="s">
        <v>1046</v>
      </c>
      <c r="C10329" s="1">
        <v>45322</v>
      </c>
      <c r="D10329">
        <v>541</v>
      </c>
      <c r="E10329">
        <v>239</v>
      </c>
    </row>
    <row r="10330" spans="1:5" x14ac:dyDescent="0.2">
      <c r="A10330" t="s">
        <v>1080</v>
      </c>
      <c r="B10330" t="s">
        <v>1051</v>
      </c>
      <c r="C10330" s="1">
        <v>45322</v>
      </c>
      <c r="D10330">
        <v>1108</v>
      </c>
      <c r="E10330">
        <v>117</v>
      </c>
    </row>
    <row r="10331" spans="1:5" x14ac:dyDescent="0.2">
      <c r="A10331" t="s">
        <v>1080</v>
      </c>
      <c r="B10331" t="s">
        <v>997</v>
      </c>
      <c r="C10331" s="1">
        <v>45322</v>
      </c>
      <c r="D10331">
        <v>328</v>
      </c>
      <c r="E10331">
        <v>149</v>
      </c>
    </row>
    <row r="10332" spans="1:5" x14ac:dyDescent="0.2">
      <c r="A10332" t="s">
        <v>1080</v>
      </c>
      <c r="B10332" t="s">
        <v>1011</v>
      </c>
      <c r="C10332" s="1">
        <v>45322</v>
      </c>
      <c r="D10332">
        <v>1112</v>
      </c>
      <c r="E10332">
        <v>170</v>
      </c>
    </row>
    <row r="10333" spans="1:5" x14ac:dyDescent="0.2">
      <c r="A10333" t="s">
        <v>1080</v>
      </c>
      <c r="B10333" t="s">
        <v>1125</v>
      </c>
      <c r="C10333" s="1">
        <v>45322</v>
      </c>
      <c r="D10333">
        <v>41</v>
      </c>
      <c r="E10333">
        <v>95</v>
      </c>
    </row>
    <row r="10334" spans="1:5" x14ac:dyDescent="0.2">
      <c r="A10334" t="s">
        <v>1080</v>
      </c>
      <c r="B10334" t="s">
        <v>970</v>
      </c>
      <c r="C10334" s="1">
        <v>45322</v>
      </c>
      <c r="D10334">
        <v>204</v>
      </c>
      <c r="E10334">
        <v>187</v>
      </c>
    </row>
    <row r="10335" spans="1:5" x14ac:dyDescent="0.2">
      <c r="A10335" t="s">
        <v>1080</v>
      </c>
      <c r="B10335" t="s">
        <v>933</v>
      </c>
      <c r="C10335" s="1">
        <v>45322</v>
      </c>
      <c r="D10335">
        <v>493</v>
      </c>
      <c r="E10335">
        <v>290</v>
      </c>
    </row>
    <row r="10336" spans="1:5" x14ac:dyDescent="0.2">
      <c r="A10336" t="s">
        <v>1080</v>
      </c>
      <c r="B10336" t="s">
        <v>925</v>
      </c>
      <c r="C10336" s="1">
        <v>45322</v>
      </c>
      <c r="D10336">
        <v>723</v>
      </c>
      <c r="E10336">
        <v>141</v>
      </c>
    </row>
    <row r="10337" spans="1:5" x14ac:dyDescent="0.2">
      <c r="A10337" t="s">
        <v>1080</v>
      </c>
      <c r="B10337" t="s">
        <v>1042</v>
      </c>
      <c r="C10337" s="1">
        <v>45322</v>
      </c>
      <c r="D10337">
        <v>571</v>
      </c>
      <c r="E10337">
        <v>186</v>
      </c>
    </row>
    <row r="10338" spans="1:5" x14ac:dyDescent="0.2">
      <c r="A10338" t="s">
        <v>1080</v>
      </c>
      <c r="B10338" t="s">
        <v>1035</v>
      </c>
      <c r="C10338" s="1">
        <v>45322</v>
      </c>
      <c r="D10338">
        <v>1086</v>
      </c>
      <c r="E10338">
        <v>156</v>
      </c>
    </row>
    <row r="10339" spans="1:5" x14ac:dyDescent="0.2">
      <c r="A10339" t="s">
        <v>1080</v>
      </c>
      <c r="B10339" t="s">
        <v>1004</v>
      </c>
      <c r="C10339" s="1">
        <v>45322</v>
      </c>
      <c r="D10339">
        <v>803</v>
      </c>
      <c r="E10339">
        <v>254</v>
      </c>
    </row>
    <row r="10340" spans="1:5" x14ac:dyDescent="0.2">
      <c r="A10340" t="s">
        <v>1080</v>
      </c>
      <c r="B10340" t="s">
        <v>975</v>
      </c>
      <c r="C10340" s="1">
        <v>45322</v>
      </c>
      <c r="D10340">
        <v>941</v>
      </c>
      <c r="E10340">
        <v>275</v>
      </c>
    </row>
    <row r="10341" spans="1:5" x14ac:dyDescent="0.2">
      <c r="A10341" t="s">
        <v>1080</v>
      </c>
      <c r="B10341" t="s">
        <v>992</v>
      </c>
      <c r="C10341" s="1">
        <v>45322</v>
      </c>
      <c r="D10341">
        <v>218</v>
      </c>
      <c r="E10341">
        <v>269</v>
      </c>
    </row>
    <row r="10342" spans="1:5" x14ac:dyDescent="0.2">
      <c r="A10342" t="s">
        <v>1080</v>
      </c>
      <c r="B10342" t="s">
        <v>1094</v>
      </c>
      <c r="C10342" s="1">
        <v>45322</v>
      </c>
      <c r="D10342">
        <v>1028</v>
      </c>
      <c r="E10342">
        <v>191</v>
      </c>
    </row>
    <row r="10343" spans="1:5" x14ac:dyDescent="0.2">
      <c r="A10343" t="s">
        <v>1080</v>
      </c>
      <c r="B10343" t="s">
        <v>947</v>
      </c>
      <c r="C10343" s="1">
        <v>45322</v>
      </c>
      <c r="D10343">
        <v>419</v>
      </c>
      <c r="E10343">
        <v>203</v>
      </c>
    </row>
    <row r="10344" spans="1:5" x14ac:dyDescent="0.2">
      <c r="A10344" t="s">
        <v>1080</v>
      </c>
      <c r="B10344" t="s">
        <v>932</v>
      </c>
      <c r="C10344" s="1">
        <v>45322</v>
      </c>
      <c r="D10344">
        <v>173</v>
      </c>
      <c r="E10344">
        <v>289</v>
      </c>
    </row>
    <row r="10345" spans="1:5" x14ac:dyDescent="0.2">
      <c r="A10345" t="s">
        <v>1080</v>
      </c>
      <c r="B10345" t="s">
        <v>1065</v>
      </c>
      <c r="C10345" s="1">
        <v>45322</v>
      </c>
      <c r="D10345">
        <v>852</v>
      </c>
      <c r="E10345">
        <v>94</v>
      </c>
    </row>
    <row r="10346" spans="1:5" x14ac:dyDescent="0.2">
      <c r="A10346" t="s">
        <v>1080</v>
      </c>
      <c r="B10346" t="s">
        <v>982</v>
      </c>
      <c r="C10346" s="1">
        <v>45322</v>
      </c>
      <c r="D10346">
        <v>73</v>
      </c>
      <c r="E10346">
        <v>206</v>
      </c>
    </row>
    <row r="10347" spans="1:5" x14ac:dyDescent="0.2">
      <c r="A10347" t="s">
        <v>1080</v>
      </c>
      <c r="B10347" t="s">
        <v>1010</v>
      </c>
      <c r="C10347" s="1">
        <v>45322</v>
      </c>
      <c r="D10347">
        <v>1171</v>
      </c>
      <c r="E10347">
        <v>164</v>
      </c>
    </row>
    <row r="10348" spans="1:5" x14ac:dyDescent="0.2">
      <c r="A10348" t="s">
        <v>1080</v>
      </c>
      <c r="B10348" t="s">
        <v>1017</v>
      </c>
      <c r="C10348" s="1">
        <v>45322</v>
      </c>
      <c r="D10348">
        <v>873</v>
      </c>
      <c r="E10348">
        <v>300</v>
      </c>
    </row>
    <row r="10349" spans="1:5" x14ac:dyDescent="0.2">
      <c r="A10349" t="s">
        <v>1080</v>
      </c>
      <c r="B10349" t="s">
        <v>1038</v>
      </c>
      <c r="C10349" s="1">
        <v>45322</v>
      </c>
      <c r="D10349">
        <v>43</v>
      </c>
      <c r="E10349">
        <v>200</v>
      </c>
    </row>
    <row r="10350" spans="1:5" x14ac:dyDescent="0.2">
      <c r="A10350" t="s">
        <v>1080</v>
      </c>
      <c r="B10350" t="s">
        <v>927</v>
      </c>
      <c r="C10350" s="1">
        <v>45322</v>
      </c>
      <c r="D10350">
        <v>872</v>
      </c>
      <c r="E10350">
        <v>282</v>
      </c>
    </row>
    <row r="10351" spans="1:5" x14ac:dyDescent="0.2">
      <c r="A10351" t="s">
        <v>1080</v>
      </c>
      <c r="B10351" t="s">
        <v>1102</v>
      </c>
      <c r="C10351" s="1">
        <v>45322</v>
      </c>
      <c r="D10351">
        <v>726</v>
      </c>
      <c r="E10351">
        <v>100</v>
      </c>
    </row>
    <row r="10352" spans="1:5" x14ac:dyDescent="0.2">
      <c r="A10352" t="s">
        <v>1080</v>
      </c>
      <c r="B10352" t="s">
        <v>1096</v>
      </c>
      <c r="C10352" s="1">
        <v>45322</v>
      </c>
      <c r="D10352">
        <v>1071</v>
      </c>
      <c r="E10352">
        <v>157</v>
      </c>
    </row>
    <row r="10353" spans="1:5" x14ac:dyDescent="0.2">
      <c r="A10353" t="s">
        <v>1080</v>
      </c>
      <c r="B10353" t="s">
        <v>1055</v>
      </c>
      <c r="C10353" s="1">
        <v>45322</v>
      </c>
      <c r="D10353">
        <v>208</v>
      </c>
      <c r="E10353">
        <v>290</v>
      </c>
    </row>
    <row r="10354" spans="1:5" x14ac:dyDescent="0.2">
      <c r="A10354" t="s">
        <v>1080</v>
      </c>
      <c r="B10354" t="s">
        <v>1097</v>
      </c>
      <c r="C10354" s="1">
        <v>45322</v>
      </c>
      <c r="D10354">
        <v>385</v>
      </c>
      <c r="E10354">
        <v>142</v>
      </c>
    </row>
    <row r="10355" spans="1:5" x14ac:dyDescent="0.2">
      <c r="A10355" t="s">
        <v>1080</v>
      </c>
      <c r="B10355" t="s">
        <v>964</v>
      </c>
      <c r="C10355" s="1">
        <v>45322</v>
      </c>
      <c r="D10355">
        <v>305</v>
      </c>
      <c r="E10355">
        <v>74</v>
      </c>
    </row>
    <row r="10356" spans="1:5" x14ac:dyDescent="0.2">
      <c r="A10356" t="s">
        <v>1080</v>
      </c>
      <c r="B10356" t="s">
        <v>1039</v>
      </c>
      <c r="C10356" s="1">
        <v>45322</v>
      </c>
      <c r="D10356">
        <v>300</v>
      </c>
      <c r="E10356">
        <v>198</v>
      </c>
    </row>
    <row r="10357" spans="1:5" x14ac:dyDescent="0.2">
      <c r="A10357" t="s">
        <v>1080</v>
      </c>
      <c r="B10357" t="s">
        <v>945</v>
      </c>
      <c r="C10357" s="1">
        <v>45322</v>
      </c>
      <c r="D10357">
        <v>797</v>
      </c>
      <c r="E10357">
        <v>238</v>
      </c>
    </row>
    <row r="10358" spans="1:5" x14ac:dyDescent="0.2">
      <c r="A10358" t="s">
        <v>1080</v>
      </c>
      <c r="B10358" t="s">
        <v>1031</v>
      </c>
      <c r="C10358" s="1">
        <v>45322</v>
      </c>
      <c r="D10358">
        <v>891</v>
      </c>
      <c r="E10358">
        <v>119</v>
      </c>
    </row>
    <row r="10359" spans="1:5" x14ac:dyDescent="0.2">
      <c r="A10359" t="s">
        <v>1080</v>
      </c>
      <c r="B10359" t="s">
        <v>1028</v>
      </c>
      <c r="C10359" s="1">
        <v>45322</v>
      </c>
      <c r="D10359">
        <v>86</v>
      </c>
      <c r="E10359">
        <v>274</v>
      </c>
    </row>
    <row r="10360" spans="1:5" x14ac:dyDescent="0.2">
      <c r="A10360" t="s">
        <v>1080</v>
      </c>
      <c r="B10360" t="s">
        <v>1023</v>
      </c>
      <c r="C10360" s="1">
        <v>45322</v>
      </c>
      <c r="D10360">
        <v>304</v>
      </c>
      <c r="E10360">
        <v>54</v>
      </c>
    </row>
    <row r="10361" spans="1:5" x14ac:dyDescent="0.2">
      <c r="A10361" t="s">
        <v>1080</v>
      </c>
      <c r="B10361" t="s">
        <v>918</v>
      </c>
      <c r="C10361" s="1">
        <v>45322</v>
      </c>
      <c r="D10361">
        <v>755</v>
      </c>
      <c r="E10361">
        <v>141</v>
      </c>
    </row>
    <row r="10362" spans="1:5" x14ac:dyDescent="0.2">
      <c r="A10362" t="s">
        <v>1080</v>
      </c>
      <c r="B10362" t="s">
        <v>1121</v>
      </c>
      <c r="C10362" s="1">
        <v>45322</v>
      </c>
      <c r="D10362">
        <v>1005</v>
      </c>
      <c r="E10362">
        <v>258</v>
      </c>
    </row>
    <row r="10363" spans="1:5" x14ac:dyDescent="0.2">
      <c r="A10363" t="s">
        <v>1080</v>
      </c>
      <c r="B10363" t="s">
        <v>952</v>
      </c>
      <c r="C10363" s="1">
        <v>45322</v>
      </c>
      <c r="D10363">
        <v>458</v>
      </c>
      <c r="E10363">
        <v>152</v>
      </c>
    </row>
    <row r="10364" spans="1:5" x14ac:dyDescent="0.2">
      <c r="A10364" t="s">
        <v>1080</v>
      </c>
      <c r="B10364" t="s">
        <v>940</v>
      </c>
      <c r="C10364" s="1">
        <v>45322</v>
      </c>
      <c r="D10364">
        <v>190</v>
      </c>
      <c r="E10364">
        <v>168</v>
      </c>
    </row>
    <row r="10365" spans="1:5" x14ac:dyDescent="0.2">
      <c r="A10365" t="s">
        <v>1080</v>
      </c>
      <c r="B10365" t="s">
        <v>1100</v>
      </c>
      <c r="C10365" s="1">
        <v>45322</v>
      </c>
      <c r="D10365">
        <v>363</v>
      </c>
      <c r="E10365">
        <v>224</v>
      </c>
    </row>
    <row r="10366" spans="1:5" x14ac:dyDescent="0.2">
      <c r="A10366" t="s">
        <v>1080</v>
      </c>
      <c r="B10366" t="s">
        <v>993</v>
      </c>
      <c r="C10366" s="1">
        <v>45322</v>
      </c>
      <c r="D10366">
        <v>224</v>
      </c>
      <c r="E10366">
        <v>107</v>
      </c>
    </row>
    <row r="10367" spans="1:5" x14ac:dyDescent="0.2">
      <c r="A10367" t="s">
        <v>1080</v>
      </c>
      <c r="B10367" t="s">
        <v>938</v>
      </c>
      <c r="C10367" s="1">
        <v>45322</v>
      </c>
      <c r="D10367">
        <v>369</v>
      </c>
      <c r="E10367">
        <v>97</v>
      </c>
    </row>
    <row r="10368" spans="1:5" x14ac:dyDescent="0.2">
      <c r="A10368" t="s">
        <v>1080</v>
      </c>
      <c r="B10368" t="s">
        <v>1036</v>
      </c>
      <c r="C10368" s="1">
        <v>45322</v>
      </c>
      <c r="D10368">
        <v>530</v>
      </c>
      <c r="E10368">
        <v>87</v>
      </c>
    </row>
    <row r="10369" spans="1:5" x14ac:dyDescent="0.2">
      <c r="A10369" t="s">
        <v>1080</v>
      </c>
      <c r="B10369" t="s">
        <v>1072</v>
      </c>
      <c r="C10369" s="1">
        <v>45322</v>
      </c>
      <c r="D10369">
        <v>968</v>
      </c>
      <c r="E10369">
        <v>88</v>
      </c>
    </row>
    <row r="10370" spans="1:5" x14ac:dyDescent="0.2">
      <c r="A10370" t="s">
        <v>1080</v>
      </c>
      <c r="B10370" t="s">
        <v>1040</v>
      </c>
      <c r="C10370" s="1">
        <v>45322</v>
      </c>
      <c r="D10370">
        <v>454</v>
      </c>
      <c r="E10370">
        <v>143</v>
      </c>
    </row>
    <row r="10371" spans="1:5" x14ac:dyDescent="0.2">
      <c r="A10371" t="s">
        <v>1101</v>
      </c>
      <c r="B10371" t="s">
        <v>1049</v>
      </c>
      <c r="C10371" s="1">
        <v>45322</v>
      </c>
      <c r="D10371">
        <v>1075</v>
      </c>
      <c r="E10371">
        <v>171</v>
      </c>
    </row>
    <row r="10372" spans="1:5" x14ac:dyDescent="0.2">
      <c r="A10372" t="s">
        <v>1101</v>
      </c>
      <c r="B10372" t="s">
        <v>1003</v>
      </c>
      <c r="C10372" s="1">
        <v>45322</v>
      </c>
      <c r="D10372">
        <v>322</v>
      </c>
      <c r="E10372">
        <v>202</v>
      </c>
    </row>
    <row r="10373" spans="1:5" x14ac:dyDescent="0.2">
      <c r="A10373" t="s">
        <v>1101</v>
      </c>
      <c r="B10373" t="s">
        <v>1065</v>
      </c>
      <c r="C10373" s="1">
        <v>45322</v>
      </c>
      <c r="D10373">
        <v>17</v>
      </c>
      <c r="E10373">
        <v>261</v>
      </c>
    </row>
    <row r="10374" spans="1:5" x14ac:dyDescent="0.2">
      <c r="A10374" t="s">
        <v>1101</v>
      </c>
      <c r="B10374" t="s">
        <v>1068</v>
      </c>
      <c r="C10374" s="1">
        <v>45322</v>
      </c>
      <c r="D10374">
        <v>843</v>
      </c>
      <c r="E10374">
        <v>248</v>
      </c>
    </row>
    <row r="10375" spans="1:5" x14ac:dyDescent="0.2">
      <c r="A10375" t="s">
        <v>1101</v>
      </c>
      <c r="B10375" t="s">
        <v>1007</v>
      </c>
      <c r="C10375" s="1">
        <v>45322</v>
      </c>
      <c r="D10375">
        <v>451</v>
      </c>
      <c r="E10375">
        <v>173</v>
      </c>
    </row>
    <row r="10376" spans="1:5" x14ac:dyDescent="0.2">
      <c r="A10376" t="s">
        <v>1101</v>
      </c>
      <c r="B10376" t="s">
        <v>1100</v>
      </c>
      <c r="C10376" s="1">
        <v>45322</v>
      </c>
      <c r="D10376">
        <v>674</v>
      </c>
      <c r="E10376">
        <v>289</v>
      </c>
    </row>
    <row r="10377" spans="1:5" x14ac:dyDescent="0.2">
      <c r="A10377" t="s">
        <v>1101</v>
      </c>
      <c r="B10377" t="s">
        <v>942</v>
      </c>
      <c r="C10377" s="1">
        <v>45322</v>
      </c>
      <c r="D10377">
        <v>235</v>
      </c>
      <c r="E10377">
        <v>185</v>
      </c>
    </row>
    <row r="10378" spans="1:5" x14ac:dyDescent="0.2">
      <c r="A10378" t="s">
        <v>1101</v>
      </c>
      <c r="B10378" t="s">
        <v>965</v>
      </c>
      <c r="C10378" s="1">
        <v>45322</v>
      </c>
      <c r="D10378">
        <v>629</v>
      </c>
      <c r="E10378">
        <v>207</v>
      </c>
    </row>
    <row r="10379" spans="1:5" x14ac:dyDescent="0.2">
      <c r="A10379" t="s">
        <v>1101</v>
      </c>
      <c r="B10379" t="s">
        <v>1103</v>
      </c>
      <c r="C10379" s="1">
        <v>45322</v>
      </c>
      <c r="D10379">
        <v>458</v>
      </c>
      <c r="E10379">
        <v>197</v>
      </c>
    </row>
    <row r="10380" spans="1:5" x14ac:dyDescent="0.2">
      <c r="A10380" t="s">
        <v>1101</v>
      </c>
      <c r="B10380" t="s">
        <v>1000</v>
      </c>
      <c r="C10380" s="1">
        <v>45322</v>
      </c>
      <c r="D10380">
        <v>427</v>
      </c>
      <c r="E10380">
        <v>152</v>
      </c>
    </row>
    <row r="10381" spans="1:5" x14ac:dyDescent="0.2">
      <c r="A10381" t="s">
        <v>1101</v>
      </c>
      <c r="B10381" t="s">
        <v>1002</v>
      </c>
      <c r="C10381" s="1">
        <v>45322</v>
      </c>
      <c r="D10381">
        <v>692</v>
      </c>
      <c r="E10381">
        <v>283</v>
      </c>
    </row>
    <row r="10382" spans="1:5" x14ac:dyDescent="0.2">
      <c r="A10382" t="s">
        <v>1101</v>
      </c>
      <c r="B10382" t="s">
        <v>946</v>
      </c>
      <c r="C10382" s="1">
        <v>45322</v>
      </c>
      <c r="D10382">
        <v>1032</v>
      </c>
      <c r="E10382">
        <v>194</v>
      </c>
    </row>
    <row r="10383" spans="1:5" x14ac:dyDescent="0.2">
      <c r="A10383" t="s">
        <v>1101</v>
      </c>
      <c r="B10383" t="s">
        <v>1061</v>
      </c>
      <c r="C10383" s="1">
        <v>45322</v>
      </c>
      <c r="D10383">
        <v>1095</v>
      </c>
      <c r="E10383">
        <v>123</v>
      </c>
    </row>
    <row r="10384" spans="1:5" x14ac:dyDescent="0.2">
      <c r="A10384" t="s">
        <v>1101</v>
      </c>
      <c r="B10384" t="s">
        <v>1085</v>
      </c>
      <c r="C10384" s="1">
        <v>45322</v>
      </c>
      <c r="D10384">
        <v>398</v>
      </c>
      <c r="E10384">
        <v>66</v>
      </c>
    </row>
    <row r="10385" spans="1:5" x14ac:dyDescent="0.2">
      <c r="A10385" t="s">
        <v>1101</v>
      </c>
      <c r="B10385" t="s">
        <v>1104</v>
      </c>
      <c r="C10385" s="1">
        <v>45322</v>
      </c>
      <c r="D10385">
        <v>745</v>
      </c>
      <c r="E10385">
        <v>169</v>
      </c>
    </row>
    <row r="10386" spans="1:5" x14ac:dyDescent="0.2">
      <c r="A10386" t="s">
        <v>1101</v>
      </c>
      <c r="B10386" t="s">
        <v>994</v>
      </c>
      <c r="C10386" s="1">
        <v>45322</v>
      </c>
      <c r="D10386">
        <v>136</v>
      </c>
      <c r="E10386">
        <v>247</v>
      </c>
    </row>
    <row r="10387" spans="1:5" x14ac:dyDescent="0.2">
      <c r="A10387" t="s">
        <v>1101</v>
      </c>
      <c r="B10387" t="s">
        <v>974</v>
      </c>
      <c r="C10387" s="1">
        <v>45322</v>
      </c>
      <c r="D10387">
        <v>589</v>
      </c>
      <c r="E10387">
        <v>214</v>
      </c>
    </row>
    <row r="10388" spans="1:5" x14ac:dyDescent="0.2">
      <c r="A10388" t="s">
        <v>1101</v>
      </c>
      <c r="B10388" t="s">
        <v>1057</v>
      </c>
      <c r="C10388" s="1">
        <v>45322</v>
      </c>
      <c r="D10388">
        <v>324</v>
      </c>
      <c r="E10388">
        <v>218</v>
      </c>
    </row>
    <row r="10389" spans="1:5" x14ac:dyDescent="0.2">
      <c r="A10389" t="s">
        <v>1101</v>
      </c>
      <c r="B10389" t="s">
        <v>1052</v>
      </c>
      <c r="C10389" s="1">
        <v>45322</v>
      </c>
      <c r="D10389">
        <v>1007</v>
      </c>
      <c r="E10389">
        <v>173</v>
      </c>
    </row>
    <row r="10390" spans="1:5" x14ac:dyDescent="0.2">
      <c r="A10390" t="s">
        <v>1101</v>
      </c>
      <c r="B10390" t="s">
        <v>1066</v>
      </c>
      <c r="C10390" s="1">
        <v>45322</v>
      </c>
      <c r="D10390">
        <v>363</v>
      </c>
      <c r="E10390">
        <v>235</v>
      </c>
    </row>
    <row r="10391" spans="1:5" x14ac:dyDescent="0.2">
      <c r="A10391" t="s">
        <v>1101</v>
      </c>
      <c r="B10391" t="s">
        <v>930</v>
      </c>
      <c r="C10391" s="1">
        <v>45322</v>
      </c>
      <c r="D10391">
        <v>702</v>
      </c>
      <c r="E10391">
        <v>243</v>
      </c>
    </row>
    <row r="10392" spans="1:5" x14ac:dyDescent="0.2">
      <c r="A10392" t="s">
        <v>1101</v>
      </c>
      <c r="B10392" t="s">
        <v>919</v>
      </c>
      <c r="C10392" s="1">
        <v>45322</v>
      </c>
      <c r="D10392">
        <v>740</v>
      </c>
      <c r="E10392">
        <v>66</v>
      </c>
    </row>
    <row r="10393" spans="1:5" x14ac:dyDescent="0.2">
      <c r="A10393" t="s">
        <v>1101</v>
      </c>
      <c r="B10393" t="s">
        <v>921</v>
      </c>
      <c r="C10393" s="1">
        <v>45322</v>
      </c>
      <c r="D10393">
        <v>901</v>
      </c>
      <c r="E10393">
        <v>161</v>
      </c>
    </row>
    <row r="10394" spans="1:5" x14ac:dyDescent="0.2">
      <c r="A10394" t="s">
        <v>1101</v>
      </c>
      <c r="B10394" t="s">
        <v>996</v>
      </c>
      <c r="C10394" s="1">
        <v>45322</v>
      </c>
      <c r="D10394">
        <v>1044</v>
      </c>
      <c r="E10394">
        <v>294</v>
      </c>
    </row>
    <row r="10395" spans="1:5" x14ac:dyDescent="0.2">
      <c r="A10395" t="s">
        <v>1101</v>
      </c>
      <c r="B10395" t="s">
        <v>962</v>
      </c>
      <c r="C10395" s="1">
        <v>45322</v>
      </c>
      <c r="D10395">
        <v>196</v>
      </c>
      <c r="E10395">
        <v>206</v>
      </c>
    </row>
    <row r="10396" spans="1:5" x14ac:dyDescent="0.2">
      <c r="A10396" t="s">
        <v>1101</v>
      </c>
      <c r="B10396" t="s">
        <v>1044</v>
      </c>
      <c r="C10396" s="1">
        <v>45322</v>
      </c>
      <c r="D10396">
        <v>720</v>
      </c>
      <c r="E10396">
        <v>141</v>
      </c>
    </row>
    <row r="10397" spans="1:5" x14ac:dyDescent="0.2">
      <c r="A10397" t="s">
        <v>1101</v>
      </c>
      <c r="B10397" t="s">
        <v>1088</v>
      </c>
      <c r="C10397" s="1">
        <v>45322</v>
      </c>
      <c r="D10397">
        <v>821</v>
      </c>
      <c r="E10397">
        <v>245</v>
      </c>
    </row>
    <row r="10398" spans="1:5" x14ac:dyDescent="0.2">
      <c r="A10398" t="s">
        <v>1101</v>
      </c>
      <c r="B10398" t="s">
        <v>999</v>
      </c>
      <c r="C10398" s="1">
        <v>45322</v>
      </c>
      <c r="D10398">
        <v>83</v>
      </c>
      <c r="E10398">
        <v>142</v>
      </c>
    </row>
    <row r="10399" spans="1:5" x14ac:dyDescent="0.2">
      <c r="A10399" t="s">
        <v>1101</v>
      </c>
      <c r="B10399" t="s">
        <v>920</v>
      </c>
      <c r="C10399" s="1">
        <v>45322</v>
      </c>
      <c r="D10399">
        <v>286</v>
      </c>
      <c r="E10399">
        <v>110</v>
      </c>
    </row>
    <row r="10400" spans="1:5" x14ac:dyDescent="0.2">
      <c r="A10400" t="s">
        <v>1101</v>
      </c>
      <c r="B10400" t="s">
        <v>998</v>
      </c>
      <c r="C10400" s="1">
        <v>45322</v>
      </c>
      <c r="D10400">
        <v>1135</v>
      </c>
      <c r="E10400">
        <v>298</v>
      </c>
    </row>
    <row r="10401" spans="1:5" x14ac:dyDescent="0.2">
      <c r="A10401" t="s">
        <v>1101</v>
      </c>
      <c r="B10401" t="s">
        <v>967</v>
      </c>
      <c r="C10401" s="1">
        <v>45322</v>
      </c>
      <c r="D10401">
        <v>386</v>
      </c>
      <c r="E10401">
        <v>154</v>
      </c>
    </row>
    <row r="10402" spans="1:5" x14ac:dyDescent="0.2">
      <c r="A10402" t="s">
        <v>1101</v>
      </c>
      <c r="B10402" t="s">
        <v>940</v>
      </c>
      <c r="C10402" s="1">
        <v>45322</v>
      </c>
      <c r="D10402">
        <v>437</v>
      </c>
      <c r="E10402">
        <v>190</v>
      </c>
    </row>
    <row r="10403" spans="1:5" x14ac:dyDescent="0.2">
      <c r="A10403" t="s">
        <v>1101</v>
      </c>
      <c r="B10403" t="s">
        <v>1073</v>
      </c>
      <c r="C10403" s="1">
        <v>45322</v>
      </c>
      <c r="D10403">
        <v>955</v>
      </c>
      <c r="E10403">
        <v>57</v>
      </c>
    </row>
    <row r="10404" spans="1:5" x14ac:dyDescent="0.2">
      <c r="A10404" t="s">
        <v>1101</v>
      </c>
      <c r="B10404" t="s">
        <v>981</v>
      </c>
      <c r="C10404" s="1">
        <v>45322</v>
      </c>
      <c r="D10404">
        <v>457</v>
      </c>
      <c r="E10404">
        <v>123</v>
      </c>
    </row>
    <row r="10405" spans="1:5" x14ac:dyDescent="0.2">
      <c r="A10405" t="s">
        <v>1101</v>
      </c>
      <c r="B10405" t="s">
        <v>975</v>
      </c>
      <c r="C10405" s="1">
        <v>45322</v>
      </c>
      <c r="D10405">
        <v>1189</v>
      </c>
      <c r="E10405">
        <v>200</v>
      </c>
    </row>
    <row r="10406" spans="1:5" x14ac:dyDescent="0.2">
      <c r="A10406" t="s">
        <v>1101</v>
      </c>
      <c r="B10406" t="s">
        <v>1053</v>
      </c>
      <c r="C10406" s="1">
        <v>45322</v>
      </c>
      <c r="D10406">
        <v>161</v>
      </c>
      <c r="E10406">
        <v>276</v>
      </c>
    </row>
    <row r="10407" spans="1:5" x14ac:dyDescent="0.2">
      <c r="A10407" t="s">
        <v>1101</v>
      </c>
      <c r="B10407" t="s">
        <v>1050</v>
      </c>
      <c r="C10407" s="1">
        <v>45322</v>
      </c>
      <c r="D10407">
        <v>421</v>
      </c>
      <c r="E10407">
        <v>281</v>
      </c>
    </row>
    <row r="10408" spans="1:5" x14ac:dyDescent="0.2">
      <c r="A10408" t="s">
        <v>1101</v>
      </c>
      <c r="B10408" t="s">
        <v>1004</v>
      </c>
      <c r="C10408" s="1">
        <v>45322</v>
      </c>
      <c r="D10408">
        <v>393</v>
      </c>
      <c r="E10408">
        <v>67</v>
      </c>
    </row>
    <row r="10409" spans="1:5" x14ac:dyDescent="0.2">
      <c r="A10409" t="s">
        <v>1101</v>
      </c>
      <c r="B10409" t="s">
        <v>933</v>
      </c>
      <c r="C10409" s="1">
        <v>45322</v>
      </c>
      <c r="D10409">
        <v>767</v>
      </c>
      <c r="E10409">
        <v>115</v>
      </c>
    </row>
    <row r="10410" spans="1:5" x14ac:dyDescent="0.2">
      <c r="A10410" t="s">
        <v>1101</v>
      </c>
      <c r="B10410" t="s">
        <v>1028</v>
      </c>
      <c r="C10410" s="1">
        <v>45322</v>
      </c>
      <c r="D10410">
        <v>264</v>
      </c>
      <c r="E10410">
        <v>283</v>
      </c>
    </row>
    <row r="10411" spans="1:5" x14ac:dyDescent="0.2">
      <c r="A10411" t="s">
        <v>1101</v>
      </c>
      <c r="B10411" t="s">
        <v>1059</v>
      </c>
      <c r="C10411" s="1">
        <v>45322</v>
      </c>
      <c r="D10411">
        <v>651</v>
      </c>
      <c r="E10411">
        <v>167</v>
      </c>
    </row>
    <row r="10412" spans="1:5" x14ac:dyDescent="0.2">
      <c r="A10412" t="s">
        <v>1101</v>
      </c>
      <c r="B10412" t="s">
        <v>1099</v>
      </c>
      <c r="C10412" s="1">
        <v>45322</v>
      </c>
      <c r="D10412">
        <v>655</v>
      </c>
      <c r="E10412">
        <v>225</v>
      </c>
    </row>
    <row r="10413" spans="1:5" x14ac:dyDescent="0.2">
      <c r="A10413" t="s">
        <v>1101</v>
      </c>
      <c r="B10413" t="s">
        <v>1030</v>
      </c>
      <c r="C10413" s="1">
        <v>45322</v>
      </c>
      <c r="D10413">
        <v>670</v>
      </c>
      <c r="E10413">
        <v>167</v>
      </c>
    </row>
    <row r="10414" spans="1:5" x14ac:dyDescent="0.2">
      <c r="A10414" t="s">
        <v>1101</v>
      </c>
      <c r="B10414" t="s">
        <v>1075</v>
      </c>
      <c r="C10414" s="1">
        <v>45322</v>
      </c>
      <c r="D10414">
        <v>907</v>
      </c>
      <c r="E10414">
        <v>96</v>
      </c>
    </row>
    <row r="10415" spans="1:5" x14ac:dyDescent="0.2">
      <c r="A10415" t="s">
        <v>1101</v>
      </c>
      <c r="B10415" t="s">
        <v>1005</v>
      </c>
      <c r="C10415" s="1">
        <v>45322</v>
      </c>
      <c r="D10415">
        <v>187</v>
      </c>
      <c r="E10415">
        <v>86</v>
      </c>
    </row>
    <row r="10416" spans="1:5" x14ac:dyDescent="0.2">
      <c r="A10416" t="s">
        <v>1101</v>
      </c>
      <c r="B10416" t="s">
        <v>939</v>
      </c>
      <c r="C10416" s="1">
        <v>45322</v>
      </c>
      <c r="D10416">
        <v>21</v>
      </c>
      <c r="E10416">
        <v>223</v>
      </c>
    </row>
    <row r="10417" spans="1:5" x14ac:dyDescent="0.2">
      <c r="A10417" t="s">
        <v>1101</v>
      </c>
      <c r="B10417" t="s">
        <v>987</v>
      </c>
      <c r="C10417" s="1">
        <v>45322</v>
      </c>
      <c r="D10417">
        <v>539</v>
      </c>
      <c r="E10417">
        <v>140</v>
      </c>
    </row>
    <row r="10418" spans="1:5" x14ac:dyDescent="0.2">
      <c r="A10418" t="s">
        <v>1101</v>
      </c>
      <c r="B10418" t="s">
        <v>1105</v>
      </c>
      <c r="C10418" s="1">
        <v>45322</v>
      </c>
      <c r="D10418">
        <v>744</v>
      </c>
      <c r="E10418">
        <v>141</v>
      </c>
    </row>
    <row r="10419" spans="1:5" x14ac:dyDescent="0.2">
      <c r="A10419" t="s">
        <v>1101</v>
      </c>
      <c r="B10419" t="s">
        <v>990</v>
      </c>
      <c r="C10419" s="1">
        <v>45322</v>
      </c>
      <c r="D10419">
        <v>1104</v>
      </c>
      <c r="E10419">
        <v>125</v>
      </c>
    </row>
    <row r="10420" spans="1:5" x14ac:dyDescent="0.2">
      <c r="A10420" t="s">
        <v>1101</v>
      </c>
      <c r="B10420" t="s">
        <v>918</v>
      </c>
      <c r="C10420" s="1">
        <v>45322</v>
      </c>
      <c r="D10420">
        <v>781</v>
      </c>
      <c r="E10420">
        <v>157</v>
      </c>
    </row>
    <row r="10421" spans="1:5" x14ac:dyDescent="0.2">
      <c r="A10421" t="s">
        <v>1101</v>
      </c>
      <c r="B10421" t="s">
        <v>1038</v>
      </c>
      <c r="C10421" s="1">
        <v>45322</v>
      </c>
      <c r="D10421">
        <v>876</v>
      </c>
      <c r="E10421">
        <v>164</v>
      </c>
    </row>
    <row r="10422" spans="1:5" x14ac:dyDescent="0.2">
      <c r="A10422" t="s">
        <v>1101</v>
      </c>
      <c r="B10422" t="s">
        <v>1020</v>
      </c>
      <c r="C10422" s="1">
        <v>45322</v>
      </c>
      <c r="D10422">
        <v>383</v>
      </c>
      <c r="E10422">
        <v>73</v>
      </c>
    </row>
    <row r="10423" spans="1:5" x14ac:dyDescent="0.2">
      <c r="A10423" t="s">
        <v>1101</v>
      </c>
      <c r="B10423" t="s">
        <v>949</v>
      </c>
      <c r="C10423" s="1">
        <v>45322</v>
      </c>
      <c r="D10423">
        <v>1083</v>
      </c>
      <c r="E10423">
        <v>219</v>
      </c>
    </row>
    <row r="10424" spans="1:5" x14ac:dyDescent="0.2">
      <c r="A10424" t="s">
        <v>1101</v>
      </c>
      <c r="B10424" t="s">
        <v>1032</v>
      </c>
      <c r="C10424" s="1">
        <v>45322</v>
      </c>
      <c r="D10424">
        <v>378</v>
      </c>
      <c r="E10424">
        <v>254</v>
      </c>
    </row>
    <row r="10425" spans="1:5" x14ac:dyDescent="0.2">
      <c r="A10425" t="s">
        <v>1101</v>
      </c>
      <c r="B10425" t="s">
        <v>1018</v>
      </c>
      <c r="C10425" s="1">
        <v>45322</v>
      </c>
      <c r="D10425">
        <v>314</v>
      </c>
      <c r="E10425">
        <v>260</v>
      </c>
    </row>
    <row r="10426" spans="1:5" x14ac:dyDescent="0.2">
      <c r="A10426" t="s">
        <v>1101</v>
      </c>
      <c r="B10426" t="s">
        <v>984</v>
      </c>
      <c r="C10426" s="1">
        <v>45322</v>
      </c>
      <c r="D10426">
        <v>117</v>
      </c>
      <c r="E10426">
        <v>207</v>
      </c>
    </row>
    <row r="10427" spans="1:5" x14ac:dyDescent="0.2">
      <c r="A10427" t="s">
        <v>1101</v>
      </c>
      <c r="B10427" t="s">
        <v>1013</v>
      </c>
      <c r="C10427" s="1">
        <v>45322</v>
      </c>
      <c r="D10427">
        <v>994</v>
      </c>
      <c r="E10427">
        <v>111</v>
      </c>
    </row>
    <row r="10428" spans="1:5" x14ac:dyDescent="0.2">
      <c r="A10428" t="s">
        <v>1101</v>
      </c>
      <c r="B10428" t="s">
        <v>1062</v>
      </c>
      <c r="C10428" s="1">
        <v>45322</v>
      </c>
      <c r="D10428">
        <v>601</v>
      </c>
      <c r="E10428">
        <v>296</v>
      </c>
    </row>
    <row r="10429" spans="1:5" x14ac:dyDescent="0.2">
      <c r="A10429" t="s">
        <v>1101</v>
      </c>
      <c r="B10429" t="s">
        <v>1016</v>
      </c>
      <c r="C10429" s="1">
        <v>45322</v>
      </c>
      <c r="D10429">
        <v>835</v>
      </c>
      <c r="E10429">
        <v>66</v>
      </c>
    </row>
    <row r="10430" spans="1:5" x14ac:dyDescent="0.2">
      <c r="A10430" t="s">
        <v>1101</v>
      </c>
      <c r="B10430" t="s">
        <v>934</v>
      </c>
      <c r="C10430" s="1">
        <v>45322</v>
      </c>
      <c r="D10430">
        <v>1147</v>
      </c>
      <c r="E10430">
        <v>199</v>
      </c>
    </row>
    <row r="10431" spans="1:5" x14ac:dyDescent="0.2">
      <c r="A10431" t="s">
        <v>1101</v>
      </c>
      <c r="B10431" t="s">
        <v>1042</v>
      </c>
      <c r="C10431" s="1">
        <v>45322</v>
      </c>
      <c r="D10431">
        <v>720</v>
      </c>
      <c r="E10431">
        <v>259</v>
      </c>
    </row>
    <row r="10432" spans="1:5" x14ac:dyDescent="0.2">
      <c r="A10432" t="s">
        <v>1101</v>
      </c>
      <c r="B10432" t="s">
        <v>977</v>
      </c>
      <c r="C10432" s="1">
        <v>45322</v>
      </c>
      <c r="D10432">
        <v>602</v>
      </c>
      <c r="E10432">
        <v>93</v>
      </c>
    </row>
    <row r="10433" spans="1:5" x14ac:dyDescent="0.2">
      <c r="A10433" t="s">
        <v>1101</v>
      </c>
      <c r="B10433" t="s">
        <v>1116</v>
      </c>
      <c r="C10433" s="1">
        <v>45322</v>
      </c>
      <c r="D10433">
        <v>439</v>
      </c>
      <c r="E10433">
        <v>83</v>
      </c>
    </row>
    <row r="10434" spans="1:5" x14ac:dyDescent="0.2">
      <c r="A10434" t="s">
        <v>1101</v>
      </c>
      <c r="B10434" t="s">
        <v>953</v>
      </c>
      <c r="C10434" s="1">
        <v>45322</v>
      </c>
      <c r="D10434">
        <v>176</v>
      </c>
      <c r="E10434">
        <v>217</v>
      </c>
    </row>
    <row r="10435" spans="1:5" x14ac:dyDescent="0.2">
      <c r="A10435" t="s">
        <v>1101</v>
      </c>
      <c r="B10435" t="s">
        <v>1089</v>
      </c>
      <c r="C10435" s="1">
        <v>45322</v>
      </c>
      <c r="D10435">
        <v>404</v>
      </c>
      <c r="E10435">
        <v>263</v>
      </c>
    </row>
    <row r="10436" spans="1:5" x14ac:dyDescent="0.2">
      <c r="A10436" t="s">
        <v>1101</v>
      </c>
      <c r="B10436" t="s">
        <v>1017</v>
      </c>
      <c r="C10436" s="1">
        <v>45322</v>
      </c>
      <c r="D10436">
        <v>258</v>
      </c>
      <c r="E10436">
        <v>254</v>
      </c>
    </row>
    <row r="10437" spans="1:5" x14ac:dyDescent="0.2">
      <c r="A10437" t="s">
        <v>1101</v>
      </c>
      <c r="B10437" t="s">
        <v>979</v>
      </c>
      <c r="C10437" s="1">
        <v>45322</v>
      </c>
      <c r="D10437">
        <v>1171</v>
      </c>
      <c r="E10437">
        <v>90</v>
      </c>
    </row>
    <row r="10438" spans="1:5" x14ac:dyDescent="0.2">
      <c r="A10438" t="s">
        <v>1101</v>
      </c>
      <c r="B10438" t="s">
        <v>1056</v>
      </c>
      <c r="C10438" s="1">
        <v>45322</v>
      </c>
      <c r="D10438">
        <v>21</v>
      </c>
      <c r="E10438">
        <v>273</v>
      </c>
    </row>
    <row r="10439" spans="1:5" x14ac:dyDescent="0.2">
      <c r="A10439" t="s">
        <v>1101</v>
      </c>
      <c r="B10439" t="s">
        <v>1086</v>
      </c>
      <c r="C10439" s="1">
        <v>45322</v>
      </c>
      <c r="D10439">
        <v>1123</v>
      </c>
      <c r="E10439">
        <v>76</v>
      </c>
    </row>
    <row r="10440" spans="1:5" x14ac:dyDescent="0.2">
      <c r="A10440" t="s">
        <v>1101</v>
      </c>
      <c r="B10440" t="s">
        <v>1045</v>
      </c>
      <c r="C10440" s="1">
        <v>45322</v>
      </c>
      <c r="D10440">
        <v>967</v>
      </c>
      <c r="E10440">
        <v>76</v>
      </c>
    </row>
    <row r="10441" spans="1:5" x14ac:dyDescent="0.2">
      <c r="A10441" t="s">
        <v>1101</v>
      </c>
      <c r="B10441" t="s">
        <v>1039</v>
      </c>
      <c r="C10441" s="1">
        <v>45322</v>
      </c>
      <c r="D10441">
        <v>626</v>
      </c>
      <c r="E10441">
        <v>140</v>
      </c>
    </row>
    <row r="10442" spans="1:5" x14ac:dyDescent="0.2">
      <c r="A10442" t="s">
        <v>1101</v>
      </c>
      <c r="B10442" t="s">
        <v>1040</v>
      </c>
      <c r="C10442" s="1">
        <v>45322</v>
      </c>
      <c r="D10442">
        <v>1007</v>
      </c>
      <c r="E10442">
        <v>110</v>
      </c>
    </row>
    <row r="10443" spans="1:5" x14ac:dyDescent="0.2">
      <c r="A10443" t="s">
        <v>1101</v>
      </c>
      <c r="B10443" t="s">
        <v>1108</v>
      </c>
      <c r="C10443" s="1">
        <v>45322</v>
      </c>
      <c r="D10443">
        <v>9</v>
      </c>
      <c r="E10443">
        <v>255</v>
      </c>
    </row>
    <row r="10444" spans="1:5" x14ac:dyDescent="0.2">
      <c r="A10444" t="s">
        <v>1101</v>
      </c>
      <c r="B10444" t="s">
        <v>1010</v>
      </c>
      <c r="C10444" s="1">
        <v>45322</v>
      </c>
      <c r="D10444">
        <v>777</v>
      </c>
      <c r="E10444">
        <v>139</v>
      </c>
    </row>
    <row r="10445" spans="1:5" x14ac:dyDescent="0.2">
      <c r="A10445" t="s">
        <v>1101</v>
      </c>
      <c r="B10445" t="s">
        <v>1036</v>
      </c>
      <c r="C10445" s="1">
        <v>45322</v>
      </c>
      <c r="D10445">
        <v>719</v>
      </c>
      <c r="E10445">
        <v>283</v>
      </c>
    </row>
    <row r="10446" spans="1:5" x14ac:dyDescent="0.2">
      <c r="A10446" t="s">
        <v>1101</v>
      </c>
      <c r="B10446" t="s">
        <v>955</v>
      </c>
      <c r="C10446" s="1">
        <v>45322</v>
      </c>
      <c r="D10446">
        <v>367</v>
      </c>
      <c r="E10446">
        <v>285</v>
      </c>
    </row>
    <row r="10447" spans="1:5" x14ac:dyDescent="0.2">
      <c r="A10447" t="s">
        <v>1101</v>
      </c>
      <c r="B10447" t="s">
        <v>991</v>
      </c>
      <c r="C10447" s="1">
        <v>45322</v>
      </c>
      <c r="D10447">
        <v>947</v>
      </c>
      <c r="E10447">
        <v>80</v>
      </c>
    </row>
    <row r="10448" spans="1:5" x14ac:dyDescent="0.2">
      <c r="A10448" t="s">
        <v>1101</v>
      </c>
      <c r="B10448" t="s">
        <v>1077</v>
      </c>
      <c r="C10448" s="1">
        <v>45322</v>
      </c>
      <c r="D10448">
        <v>406</v>
      </c>
      <c r="E10448">
        <v>128</v>
      </c>
    </row>
    <row r="10449" spans="1:5" x14ac:dyDescent="0.2">
      <c r="A10449" t="s">
        <v>1101</v>
      </c>
      <c r="B10449" t="s">
        <v>1041</v>
      </c>
      <c r="C10449" s="1">
        <v>45322</v>
      </c>
      <c r="D10449">
        <v>389</v>
      </c>
      <c r="E10449">
        <v>118</v>
      </c>
    </row>
    <row r="10450" spans="1:5" x14ac:dyDescent="0.2">
      <c r="A10450" t="s">
        <v>1109</v>
      </c>
      <c r="B10450" t="s">
        <v>1074</v>
      </c>
      <c r="C10450" s="1">
        <v>45322</v>
      </c>
      <c r="D10450">
        <v>13</v>
      </c>
      <c r="E10450">
        <v>54</v>
      </c>
    </row>
    <row r="10451" spans="1:5" x14ac:dyDescent="0.2">
      <c r="A10451" t="s">
        <v>1109</v>
      </c>
      <c r="B10451" t="s">
        <v>1059</v>
      </c>
      <c r="C10451" s="1">
        <v>45322</v>
      </c>
      <c r="D10451">
        <v>814</v>
      </c>
      <c r="E10451">
        <v>280</v>
      </c>
    </row>
    <row r="10452" spans="1:5" x14ac:dyDescent="0.2">
      <c r="A10452" t="s">
        <v>1109</v>
      </c>
      <c r="B10452" t="s">
        <v>960</v>
      </c>
      <c r="C10452" s="1">
        <v>45322</v>
      </c>
      <c r="D10452">
        <v>81</v>
      </c>
      <c r="E10452">
        <v>257</v>
      </c>
    </row>
    <row r="10453" spans="1:5" x14ac:dyDescent="0.2">
      <c r="A10453" t="s">
        <v>1109</v>
      </c>
      <c r="B10453" t="s">
        <v>938</v>
      </c>
      <c r="C10453" s="1">
        <v>45322</v>
      </c>
      <c r="D10453">
        <v>742</v>
      </c>
      <c r="E10453">
        <v>103</v>
      </c>
    </row>
    <row r="10454" spans="1:5" x14ac:dyDescent="0.2">
      <c r="A10454" t="s">
        <v>1109</v>
      </c>
      <c r="B10454" t="s">
        <v>1099</v>
      </c>
      <c r="C10454" s="1">
        <v>45322</v>
      </c>
      <c r="D10454">
        <v>892</v>
      </c>
      <c r="E10454">
        <v>64</v>
      </c>
    </row>
    <row r="10455" spans="1:5" x14ac:dyDescent="0.2">
      <c r="A10455" t="s">
        <v>1109</v>
      </c>
      <c r="B10455" t="s">
        <v>1057</v>
      </c>
      <c r="C10455" s="1">
        <v>45322</v>
      </c>
      <c r="D10455">
        <v>1148</v>
      </c>
      <c r="E10455">
        <v>120</v>
      </c>
    </row>
    <row r="10456" spans="1:5" x14ac:dyDescent="0.2">
      <c r="A10456" t="s">
        <v>1109</v>
      </c>
      <c r="B10456" t="s">
        <v>1037</v>
      </c>
      <c r="C10456" s="1">
        <v>45322</v>
      </c>
      <c r="D10456">
        <v>133</v>
      </c>
      <c r="E10456">
        <v>51</v>
      </c>
    </row>
    <row r="10457" spans="1:5" x14ac:dyDescent="0.2">
      <c r="A10457" t="s">
        <v>1109</v>
      </c>
      <c r="B10457" t="s">
        <v>1110</v>
      </c>
      <c r="C10457" s="1">
        <v>45322</v>
      </c>
      <c r="D10457">
        <v>766</v>
      </c>
      <c r="E10457">
        <v>281</v>
      </c>
    </row>
    <row r="10458" spans="1:5" x14ac:dyDescent="0.2">
      <c r="A10458" t="s">
        <v>1109</v>
      </c>
      <c r="B10458" t="s">
        <v>974</v>
      </c>
      <c r="C10458" s="1">
        <v>45322</v>
      </c>
      <c r="D10458">
        <v>365</v>
      </c>
      <c r="E10458">
        <v>126</v>
      </c>
    </row>
    <row r="10459" spans="1:5" x14ac:dyDescent="0.2">
      <c r="A10459" t="s">
        <v>1109</v>
      </c>
      <c r="B10459" t="s">
        <v>1035</v>
      </c>
      <c r="C10459" s="1">
        <v>45322</v>
      </c>
      <c r="D10459">
        <v>796</v>
      </c>
      <c r="E10459">
        <v>54</v>
      </c>
    </row>
    <row r="10460" spans="1:5" x14ac:dyDescent="0.2">
      <c r="A10460" t="s">
        <v>1109</v>
      </c>
      <c r="B10460" t="s">
        <v>1064</v>
      </c>
      <c r="C10460" s="1">
        <v>45322</v>
      </c>
      <c r="D10460">
        <v>823</v>
      </c>
      <c r="E10460">
        <v>128</v>
      </c>
    </row>
    <row r="10461" spans="1:5" x14ac:dyDescent="0.2">
      <c r="A10461" t="s">
        <v>1109</v>
      </c>
      <c r="B10461" t="s">
        <v>971</v>
      </c>
      <c r="C10461" s="1">
        <v>45322</v>
      </c>
      <c r="D10461">
        <v>955</v>
      </c>
      <c r="E10461">
        <v>96</v>
      </c>
    </row>
    <row r="10462" spans="1:5" x14ac:dyDescent="0.2">
      <c r="A10462" t="s">
        <v>1109</v>
      </c>
      <c r="B10462" t="s">
        <v>980</v>
      </c>
      <c r="C10462" s="1">
        <v>45322</v>
      </c>
      <c r="D10462">
        <v>1073</v>
      </c>
      <c r="E10462">
        <v>98</v>
      </c>
    </row>
    <row r="10463" spans="1:5" x14ac:dyDescent="0.2">
      <c r="A10463" t="s">
        <v>1109</v>
      </c>
      <c r="B10463" t="s">
        <v>1025</v>
      </c>
      <c r="C10463" s="1">
        <v>45322</v>
      </c>
      <c r="D10463">
        <v>972</v>
      </c>
      <c r="E10463">
        <v>276</v>
      </c>
    </row>
    <row r="10464" spans="1:5" x14ac:dyDescent="0.2">
      <c r="A10464" t="s">
        <v>1109</v>
      </c>
      <c r="B10464" t="s">
        <v>934</v>
      </c>
      <c r="C10464" s="1">
        <v>45322</v>
      </c>
      <c r="D10464">
        <v>276</v>
      </c>
      <c r="E10464">
        <v>180</v>
      </c>
    </row>
    <row r="10465" spans="1:5" x14ac:dyDescent="0.2">
      <c r="A10465" t="s">
        <v>1109</v>
      </c>
      <c r="B10465" t="s">
        <v>1045</v>
      </c>
      <c r="C10465" s="1">
        <v>45322</v>
      </c>
      <c r="D10465">
        <v>1180</v>
      </c>
      <c r="E10465">
        <v>192</v>
      </c>
    </row>
    <row r="10466" spans="1:5" x14ac:dyDescent="0.2">
      <c r="A10466" t="s">
        <v>1109</v>
      </c>
      <c r="B10466" t="s">
        <v>1095</v>
      </c>
      <c r="C10466" s="1">
        <v>45322</v>
      </c>
      <c r="D10466">
        <v>771</v>
      </c>
      <c r="E10466">
        <v>268</v>
      </c>
    </row>
    <row r="10467" spans="1:5" x14ac:dyDescent="0.2">
      <c r="A10467" t="s">
        <v>1109</v>
      </c>
      <c r="B10467" t="s">
        <v>1005</v>
      </c>
      <c r="C10467" s="1">
        <v>45322</v>
      </c>
      <c r="D10467">
        <v>20</v>
      </c>
      <c r="E10467">
        <v>101</v>
      </c>
    </row>
    <row r="10468" spans="1:5" x14ac:dyDescent="0.2">
      <c r="A10468" t="s">
        <v>1109</v>
      </c>
      <c r="B10468" t="s">
        <v>1029</v>
      </c>
      <c r="C10468" s="1">
        <v>45322</v>
      </c>
      <c r="D10468">
        <v>469</v>
      </c>
      <c r="E10468">
        <v>289</v>
      </c>
    </row>
    <row r="10469" spans="1:5" x14ac:dyDescent="0.2">
      <c r="A10469" t="s">
        <v>1109</v>
      </c>
      <c r="B10469" t="s">
        <v>1017</v>
      </c>
      <c r="C10469" s="1">
        <v>45322</v>
      </c>
      <c r="D10469">
        <v>1174</v>
      </c>
      <c r="E10469">
        <v>58</v>
      </c>
    </row>
    <row r="10470" spans="1:5" x14ac:dyDescent="0.2">
      <c r="A10470" t="s">
        <v>1109</v>
      </c>
      <c r="B10470" t="s">
        <v>1001</v>
      </c>
      <c r="C10470" s="1">
        <v>45322</v>
      </c>
      <c r="D10470">
        <v>486</v>
      </c>
      <c r="E10470">
        <v>225</v>
      </c>
    </row>
    <row r="10471" spans="1:5" x14ac:dyDescent="0.2">
      <c r="A10471" t="s">
        <v>1109</v>
      </c>
      <c r="B10471" t="s">
        <v>1011</v>
      </c>
      <c r="C10471" s="1">
        <v>45322</v>
      </c>
      <c r="D10471">
        <v>319</v>
      </c>
      <c r="E10471">
        <v>196</v>
      </c>
    </row>
    <row r="10472" spans="1:5" x14ac:dyDescent="0.2">
      <c r="A10472" t="s">
        <v>1109</v>
      </c>
      <c r="B10472" t="s">
        <v>1014</v>
      </c>
      <c r="C10472" s="1">
        <v>45322</v>
      </c>
      <c r="D10472">
        <v>178</v>
      </c>
      <c r="E10472">
        <v>232</v>
      </c>
    </row>
    <row r="10473" spans="1:5" x14ac:dyDescent="0.2">
      <c r="A10473" t="s">
        <v>1109</v>
      </c>
      <c r="B10473" t="s">
        <v>1042</v>
      </c>
      <c r="C10473" s="1">
        <v>45322</v>
      </c>
      <c r="D10473">
        <v>423</v>
      </c>
      <c r="E10473">
        <v>254</v>
      </c>
    </row>
    <row r="10474" spans="1:5" x14ac:dyDescent="0.2">
      <c r="A10474" t="s">
        <v>1109</v>
      </c>
      <c r="B10474" t="s">
        <v>1111</v>
      </c>
      <c r="C10474" s="1">
        <v>45322</v>
      </c>
      <c r="D10474">
        <v>1028</v>
      </c>
      <c r="E10474">
        <v>298</v>
      </c>
    </row>
    <row r="10475" spans="1:5" x14ac:dyDescent="0.2">
      <c r="A10475" t="s">
        <v>1109</v>
      </c>
      <c r="B10475" t="s">
        <v>998</v>
      </c>
      <c r="C10475" s="1">
        <v>45322</v>
      </c>
      <c r="D10475">
        <v>663</v>
      </c>
      <c r="E10475">
        <v>244</v>
      </c>
    </row>
    <row r="10476" spans="1:5" x14ac:dyDescent="0.2">
      <c r="A10476" t="s">
        <v>1109</v>
      </c>
      <c r="B10476" t="s">
        <v>1012</v>
      </c>
      <c r="C10476" s="1">
        <v>45322</v>
      </c>
      <c r="D10476">
        <v>1145</v>
      </c>
      <c r="E10476">
        <v>249</v>
      </c>
    </row>
    <row r="10477" spans="1:5" x14ac:dyDescent="0.2">
      <c r="A10477" t="s">
        <v>1109</v>
      </c>
      <c r="B10477" t="s">
        <v>935</v>
      </c>
      <c r="C10477" s="1">
        <v>45322</v>
      </c>
      <c r="D10477">
        <v>608</v>
      </c>
      <c r="E10477">
        <v>219</v>
      </c>
    </row>
    <row r="10478" spans="1:5" x14ac:dyDescent="0.2">
      <c r="A10478" t="s">
        <v>1109</v>
      </c>
      <c r="B10478" t="s">
        <v>1000</v>
      </c>
      <c r="C10478" s="1">
        <v>45322</v>
      </c>
      <c r="D10478">
        <v>394</v>
      </c>
      <c r="E10478">
        <v>148</v>
      </c>
    </row>
    <row r="10479" spans="1:5" x14ac:dyDescent="0.2">
      <c r="A10479" t="s">
        <v>1109</v>
      </c>
      <c r="B10479" t="s">
        <v>978</v>
      </c>
      <c r="C10479" s="1">
        <v>45322</v>
      </c>
      <c r="D10479">
        <v>583</v>
      </c>
      <c r="E10479">
        <v>257</v>
      </c>
    </row>
    <row r="10480" spans="1:5" x14ac:dyDescent="0.2">
      <c r="A10480" t="s">
        <v>1109</v>
      </c>
      <c r="B10480" t="s">
        <v>1079</v>
      </c>
      <c r="C10480" s="1">
        <v>45322</v>
      </c>
      <c r="D10480">
        <v>983</v>
      </c>
      <c r="E10480">
        <v>197</v>
      </c>
    </row>
    <row r="10481" spans="1:5" x14ac:dyDescent="0.2">
      <c r="A10481" t="s">
        <v>1109</v>
      </c>
      <c r="B10481" t="s">
        <v>959</v>
      </c>
      <c r="C10481" s="1">
        <v>45322</v>
      </c>
      <c r="D10481">
        <v>117</v>
      </c>
      <c r="E10481">
        <v>203</v>
      </c>
    </row>
    <row r="10482" spans="1:5" x14ac:dyDescent="0.2">
      <c r="A10482" t="s">
        <v>1109</v>
      </c>
      <c r="B10482" t="s">
        <v>1096</v>
      </c>
      <c r="C10482" s="1">
        <v>45322</v>
      </c>
      <c r="D10482">
        <v>392</v>
      </c>
      <c r="E10482">
        <v>154</v>
      </c>
    </row>
    <row r="10483" spans="1:5" x14ac:dyDescent="0.2">
      <c r="A10483" t="s">
        <v>1109</v>
      </c>
      <c r="B10483" t="s">
        <v>991</v>
      </c>
      <c r="C10483" s="1">
        <v>45322</v>
      </c>
      <c r="D10483">
        <v>948</v>
      </c>
      <c r="E10483">
        <v>116</v>
      </c>
    </row>
    <row r="10484" spans="1:5" x14ac:dyDescent="0.2">
      <c r="A10484" t="s">
        <v>1109</v>
      </c>
      <c r="B10484" t="s">
        <v>946</v>
      </c>
      <c r="C10484" s="1">
        <v>45322</v>
      </c>
      <c r="D10484">
        <v>44</v>
      </c>
      <c r="E10484">
        <v>284</v>
      </c>
    </row>
    <row r="10485" spans="1:5" x14ac:dyDescent="0.2">
      <c r="A10485" t="s">
        <v>1109</v>
      </c>
      <c r="B10485" t="s">
        <v>921</v>
      </c>
      <c r="C10485" s="1">
        <v>45322</v>
      </c>
      <c r="D10485">
        <v>873</v>
      </c>
      <c r="E10485">
        <v>192</v>
      </c>
    </row>
    <row r="10486" spans="1:5" x14ac:dyDescent="0.2">
      <c r="A10486" t="s">
        <v>1109</v>
      </c>
      <c r="B10486" t="s">
        <v>969</v>
      </c>
      <c r="C10486" s="1">
        <v>45322</v>
      </c>
      <c r="D10486">
        <v>265</v>
      </c>
      <c r="E10486">
        <v>208</v>
      </c>
    </row>
    <row r="10487" spans="1:5" x14ac:dyDescent="0.2">
      <c r="A10487" t="s">
        <v>1109</v>
      </c>
      <c r="B10487" t="s">
        <v>1047</v>
      </c>
      <c r="C10487" s="1">
        <v>45322</v>
      </c>
      <c r="D10487">
        <v>572</v>
      </c>
      <c r="E10487">
        <v>274</v>
      </c>
    </row>
    <row r="10488" spans="1:5" x14ac:dyDescent="0.2">
      <c r="A10488" t="s">
        <v>1109</v>
      </c>
      <c r="B10488" t="s">
        <v>1112</v>
      </c>
      <c r="C10488" s="1">
        <v>45322</v>
      </c>
      <c r="D10488">
        <v>708</v>
      </c>
      <c r="E10488">
        <v>96</v>
      </c>
    </row>
    <row r="10489" spans="1:5" x14ac:dyDescent="0.2">
      <c r="A10489" t="s">
        <v>1109</v>
      </c>
      <c r="B10489" t="s">
        <v>1039</v>
      </c>
      <c r="C10489" s="1">
        <v>45322</v>
      </c>
      <c r="D10489">
        <v>995</v>
      </c>
      <c r="E10489">
        <v>240</v>
      </c>
    </row>
    <row r="10490" spans="1:5" x14ac:dyDescent="0.2">
      <c r="A10490" t="s">
        <v>1109</v>
      </c>
      <c r="B10490" t="s">
        <v>1049</v>
      </c>
      <c r="C10490" s="1">
        <v>45322</v>
      </c>
      <c r="D10490">
        <v>916</v>
      </c>
      <c r="E10490">
        <v>126</v>
      </c>
    </row>
    <row r="10491" spans="1:5" x14ac:dyDescent="0.2">
      <c r="A10491" t="s">
        <v>1109</v>
      </c>
      <c r="B10491" t="s">
        <v>1055</v>
      </c>
      <c r="C10491" s="1">
        <v>45322</v>
      </c>
      <c r="D10491">
        <v>467</v>
      </c>
      <c r="E10491">
        <v>264</v>
      </c>
    </row>
    <row r="10492" spans="1:5" x14ac:dyDescent="0.2">
      <c r="A10492" t="s">
        <v>1109</v>
      </c>
      <c r="B10492" t="s">
        <v>1028</v>
      </c>
      <c r="C10492" s="1">
        <v>45322</v>
      </c>
      <c r="D10492">
        <v>1156</v>
      </c>
      <c r="E10492">
        <v>265</v>
      </c>
    </row>
    <row r="10493" spans="1:5" x14ac:dyDescent="0.2">
      <c r="A10493" t="s">
        <v>1109</v>
      </c>
      <c r="B10493" t="s">
        <v>1021</v>
      </c>
      <c r="C10493" s="1">
        <v>45322</v>
      </c>
      <c r="D10493">
        <v>1000</v>
      </c>
      <c r="E10493">
        <v>72</v>
      </c>
    </row>
    <row r="10494" spans="1:5" x14ac:dyDescent="0.2">
      <c r="A10494" t="s">
        <v>1109</v>
      </c>
      <c r="B10494" t="s">
        <v>1075</v>
      </c>
      <c r="C10494" s="1">
        <v>45322</v>
      </c>
      <c r="D10494">
        <v>85</v>
      </c>
      <c r="E10494">
        <v>93</v>
      </c>
    </row>
    <row r="10495" spans="1:5" x14ac:dyDescent="0.2">
      <c r="A10495" t="s">
        <v>1109</v>
      </c>
      <c r="B10495" t="s">
        <v>1097</v>
      </c>
      <c r="C10495" s="1">
        <v>45322</v>
      </c>
      <c r="D10495">
        <v>873</v>
      </c>
      <c r="E10495">
        <v>185</v>
      </c>
    </row>
    <row r="10496" spans="1:5" x14ac:dyDescent="0.2">
      <c r="A10496" t="s">
        <v>1109</v>
      </c>
      <c r="B10496" t="s">
        <v>985</v>
      </c>
      <c r="C10496" s="1">
        <v>45322</v>
      </c>
      <c r="D10496">
        <v>668</v>
      </c>
      <c r="E10496">
        <v>86</v>
      </c>
    </row>
    <row r="10497" spans="1:5" x14ac:dyDescent="0.2">
      <c r="A10497" t="s">
        <v>1109</v>
      </c>
      <c r="B10497" t="s">
        <v>1092</v>
      </c>
      <c r="C10497" s="1">
        <v>45322</v>
      </c>
      <c r="D10497">
        <v>936</v>
      </c>
      <c r="E10497">
        <v>62</v>
      </c>
    </row>
    <row r="10498" spans="1:5" x14ac:dyDescent="0.2">
      <c r="A10498" t="s">
        <v>1109</v>
      </c>
      <c r="B10498" t="s">
        <v>1085</v>
      </c>
      <c r="C10498" s="1">
        <v>45322</v>
      </c>
      <c r="D10498">
        <v>326</v>
      </c>
      <c r="E10498">
        <v>100</v>
      </c>
    </row>
    <row r="10499" spans="1:5" x14ac:dyDescent="0.2">
      <c r="A10499" t="s">
        <v>1109</v>
      </c>
      <c r="B10499" t="s">
        <v>957</v>
      </c>
      <c r="C10499" s="1">
        <v>45322</v>
      </c>
      <c r="D10499">
        <v>128</v>
      </c>
      <c r="E10499">
        <v>162</v>
      </c>
    </row>
    <row r="10500" spans="1:5" x14ac:dyDescent="0.2">
      <c r="A10500" t="s">
        <v>1109</v>
      </c>
      <c r="B10500" t="s">
        <v>1091</v>
      </c>
      <c r="C10500" s="1">
        <v>45322</v>
      </c>
      <c r="D10500">
        <v>358</v>
      </c>
      <c r="E10500">
        <v>141</v>
      </c>
    </row>
    <row r="10501" spans="1:5" x14ac:dyDescent="0.2">
      <c r="A10501" t="s">
        <v>1109</v>
      </c>
      <c r="B10501" t="s">
        <v>936</v>
      </c>
      <c r="C10501" s="1">
        <v>45322</v>
      </c>
      <c r="D10501">
        <v>818</v>
      </c>
      <c r="E10501">
        <v>262</v>
      </c>
    </row>
    <row r="10502" spans="1:5" x14ac:dyDescent="0.2">
      <c r="A10502" t="s">
        <v>1109</v>
      </c>
      <c r="B10502" t="s">
        <v>962</v>
      </c>
      <c r="C10502" s="1">
        <v>45322</v>
      </c>
      <c r="D10502">
        <v>382</v>
      </c>
      <c r="E10502">
        <v>280</v>
      </c>
    </row>
    <row r="10503" spans="1:5" x14ac:dyDescent="0.2">
      <c r="A10503" t="s">
        <v>1109</v>
      </c>
      <c r="B10503" t="s">
        <v>964</v>
      </c>
      <c r="C10503" s="1">
        <v>45322</v>
      </c>
      <c r="D10503">
        <v>241</v>
      </c>
      <c r="E10503">
        <v>203</v>
      </c>
    </row>
    <row r="10504" spans="1:5" x14ac:dyDescent="0.2">
      <c r="A10504" t="s">
        <v>1109</v>
      </c>
      <c r="B10504" t="s">
        <v>1030</v>
      </c>
      <c r="C10504" s="1">
        <v>45322</v>
      </c>
      <c r="D10504">
        <v>369</v>
      </c>
      <c r="E10504">
        <v>153</v>
      </c>
    </row>
    <row r="10505" spans="1:5" x14ac:dyDescent="0.2">
      <c r="A10505" t="s">
        <v>1109</v>
      </c>
      <c r="B10505" t="s">
        <v>1083</v>
      </c>
      <c r="C10505" s="1">
        <v>45322</v>
      </c>
      <c r="D10505">
        <v>83</v>
      </c>
      <c r="E10505">
        <v>172</v>
      </c>
    </row>
    <row r="10506" spans="1:5" x14ac:dyDescent="0.2">
      <c r="A10506" t="s">
        <v>1109</v>
      </c>
      <c r="B10506" t="s">
        <v>963</v>
      </c>
      <c r="C10506" s="1">
        <v>45322</v>
      </c>
      <c r="D10506">
        <v>709</v>
      </c>
      <c r="E10506">
        <v>233</v>
      </c>
    </row>
    <row r="10507" spans="1:5" x14ac:dyDescent="0.2">
      <c r="A10507" t="s">
        <v>1109</v>
      </c>
      <c r="B10507" t="s">
        <v>973</v>
      </c>
      <c r="C10507" s="1">
        <v>45322</v>
      </c>
      <c r="D10507">
        <v>1187</v>
      </c>
      <c r="E10507">
        <v>54</v>
      </c>
    </row>
    <row r="10508" spans="1:5" x14ac:dyDescent="0.2">
      <c r="A10508" t="s">
        <v>1109</v>
      </c>
      <c r="B10508" t="s">
        <v>977</v>
      </c>
      <c r="C10508" s="1">
        <v>45322</v>
      </c>
      <c r="D10508">
        <v>846</v>
      </c>
      <c r="E10508">
        <v>220</v>
      </c>
    </row>
    <row r="10509" spans="1:5" x14ac:dyDescent="0.2">
      <c r="A10509" t="s">
        <v>1109</v>
      </c>
      <c r="B10509" t="s">
        <v>1006</v>
      </c>
      <c r="C10509" s="1">
        <v>45322</v>
      </c>
      <c r="D10509">
        <v>919</v>
      </c>
      <c r="E10509">
        <v>163</v>
      </c>
    </row>
    <row r="10510" spans="1:5" x14ac:dyDescent="0.2">
      <c r="A10510" t="s">
        <v>1109</v>
      </c>
      <c r="B10510" t="s">
        <v>923</v>
      </c>
      <c r="C10510" s="1">
        <v>45322</v>
      </c>
      <c r="D10510">
        <v>1061</v>
      </c>
      <c r="E10510">
        <v>116</v>
      </c>
    </row>
    <row r="10511" spans="1:5" x14ac:dyDescent="0.2">
      <c r="A10511" t="s">
        <v>1109</v>
      </c>
      <c r="B10511" t="s">
        <v>918</v>
      </c>
      <c r="C10511" s="1">
        <v>45322</v>
      </c>
      <c r="D10511">
        <v>1129</v>
      </c>
      <c r="E10511">
        <v>190</v>
      </c>
    </row>
    <row r="10512" spans="1:5" x14ac:dyDescent="0.2">
      <c r="A10512" t="s">
        <v>1109</v>
      </c>
      <c r="B10512" t="s">
        <v>943</v>
      </c>
      <c r="C10512" s="1">
        <v>45322</v>
      </c>
      <c r="D10512">
        <v>137</v>
      </c>
      <c r="E10512">
        <v>135</v>
      </c>
    </row>
    <row r="10513" spans="1:5" x14ac:dyDescent="0.2">
      <c r="A10513" t="s">
        <v>1109</v>
      </c>
      <c r="B10513" t="s">
        <v>989</v>
      </c>
      <c r="C10513" s="1">
        <v>45322</v>
      </c>
      <c r="D10513">
        <v>1060</v>
      </c>
      <c r="E10513">
        <v>192</v>
      </c>
    </row>
    <row r="10514" spans="1:5" x14ac:dyDescent="0.2">
      <c r="A10514" t="s">
        <v>1109</v>
      </c>
      <c r="B10514" t="s">
        <v>925</v>
      </c>
      <c r="C10514" s="1">
        <v>45322</v>
      </c>
      <c r="D10514">
        <v>567</v>
      </c>
      <c r="E10514">
        <v>175</v>
      </c>
    </row>
    <row r="10515" spans="1:5" x14ac:dyDescent="0.2">
      <c r="A10515" t="s">
        <v>1109</v>
      </c>
      <c r="B10515" t="s">
        <v>1067</v>
      </c>
      <c r="C10515" s="1">
        <v>45322</v>
      </c>
      <c r="D10515">
        <v>734</v>
      </c>
      <c r="E10515">
        <v>74</v>
      </c>
    </row>
    <row r="10516" spans="1:5" x14ac:dyDescent="0.2">
      <c r="A10516" t="s">
        <v>1109</v>
      </c>
      <c r="B10516" t="s">
        <v>966</v>
      </c>
      <c r="C10516" s="1">
        <v>45322</v>
      </c>
      <c r="D10516">
        <v>230</v>
      </c>
      <c r="E10516">
        <v>154</v>
      </c>
    </row>
    <row r="10517" spans="1:5" x14ac:dyDescent="0.2">
      <c r="A10517" t="s">
        <v>1109</v>
      </c>
      <c r="B10517" t="s">
        <v>1033</v>
      </c>
      <c r="C10517" s="1">
        <v>45322</v>
      </c>
      <c r="D10517">
        <v>966</v>
      </c>
      <c r="E10517">
        <v>250</v>
      </c>
    </row>
    <row r="10518" spans="1:5" x14ac:dyDescent="0.2">
      <c r="A10518" t="s">
        <v>1109</v>
      </c>
      <c r="B10518" t="s">
        <v>1061</v>
      </c>
      <c r="C10518" s="1">
        <v>45322</v>
      </c>
      <c r="D10518">
        <v>572</v>
      </c>
      <c r="E10518">
        <v>254</v>
      </c>
    </row>
    <row r="10519" spans="1:5" x14ac:dyDescent="0.2">
      <c r="A10519" t="s">
        <v>1109</v>
      </c>
      <c r="B10519" t="s">
        <v>1082</v>
      </c>
      <c r="C10519" s="1">
        <v>45322</v>
      </c>
      <c r="D10519">
        <v>868</v>
      </c>
      <c r="E10519">
        <v>112</v>
      </c>
    </row>
    <row r="10520" spans="1:5" x14ac:dyDescent="0.2">
      <c r="A10520" t="s">
        <v>1109</v>
      </c>
      <c r="B10520" t="s">
        <v>1002</v>
      </c>
      <c r="C10520" s="1">
        <v>45322</v>
      </c>
      <c r="D10520">
        <v>54</v>
      </c>
      <c r="E10520">
        <v>110</v>
      </c>
    </row>
    <row r="10521" spans="1:5" x14ac:dyDescent="0.2">
      <c r="A10521" t="s">
        <v>1109</v>
      </c>
      <c r="B10521" t="s">
        <v>972</v>
      </c>
      <c r="C10521" s="1">
        <v>45322</v>
      </c>
      <c r="D10521">
        <v>455</v>
      </c>
      <c r="E10521">
        <v>162</v>
      </c>
    </row>
    <row r="10522" spans="1:5" x14ac:dyDescent="0.2">
      <c r="A10522" t="s">
        <v>1109</v>
      </c>
      <c r="B10522" t="s">
        <v>970</v>
      </c>
      <c r="C10522" s="1">
        <v>45322</v>
      </c>
      <c r="D10522">
        <v>720</v>
      </c>
      <c r="E10522">
        <v>203</v>
      </c>
    </row>
    <row r="10523" spans="1:5" x14ac:dyDescent="0.2">
      <c r="A10523" t="s">
        <v>1109</v>
      </c>
      <c r="B10523" t="s">
        <v>952</v>
      </c>
      <c r="C10523" s="1">
        <v>45322</v>
      </c>
      <c r="D10523">
        <v>1038</v>
      </c>
      <c r="E10523">
        <v>261</v>
      </c>
    </row>
    <row r="10524" spans="1:5" x14ac:dyDescent="0.2">
      <c r="A10524" t="s">
        <v>1109</v>
      </c>
      <c r="B10524" t="s">
        <v>1031</v>
      </c>
      <c r="C10524" s="1">
        <v>45322</v>
      </c>
      <c r="D10524">
        <v>853</v>
      </c>
      <c r="E10524">
        <v>120</v>
      </c>
    </row>
    <row r="10525" spans="1:5" x14ac:dyDescent="0.2">
      <c r="A10525" t="s">
        <v>1109</v>
      </c>
      <c r="B10525" t="s">
        <v>1093</v>
      </c>
      <c r="C10525" s="1">
        <v>45322</v>
      </c>
      <c r="D10525">
        <v>556</v>
      </c>
      <c r="E10525">
        <v>212</v>
      </c>
    </row>
    <row r="10526" spans="1:5" x14ac:dyDescent="0.2">
      <c r="A10526" t="s">
        <v>1109</v>
      </c>
      <c r="B10526" t="s">
        <v>932</v>
      </c>
      <c r="C10526" s="1">
        <v>45322</v>
      </c>
      <c r="D10526">
        <v>446</v>
      </c>
      <c r="E10526">
        <v>156</v>
      </c>
    </row>
    <row r="10527" spans="1:5" x14ac:dyDescent="0.2">
      <c r="A10527" t="s">
        <v>1109</v>
      </c>
      <c r="B10527" t="s">
        <v>996</v>
      </c>
      <c r="C10527" s="1">
        <v>45322</v>
      </c>
      <c r="D10527">
        <v>969</v>
      </c>
      <c r="E10527">
        <v>263</v>
      </c>
    </row>
    <row r="10528" spans="1:5" x14ac:dyDescent="0.2">
      <c r="A10528" t="s">
        <v>1109</v>
      </c>
      <c r="B10528" t="s">
        <v>1041</v>
      </c>
      <c r="C10528" s="1">
        <v>45322</v>
      </c>
      <c r="D10528">
        <v>1135</v>
      </c>
      <c r="E10528">
        <v>136</v>
      </c>
    </row>
    <row r="10529" spans="1:5" x14ac:dyDescent="0.2">
      <c r="A10529" t="s">
        <v>1109</v>
      </c>
      <c r="B10529" t="s">
        <v>1077</v>
      </c>
      <c r="C10529" s="1">
        <v>45322</v>
      </c>
      <c r="D10529">
        <v>327</v>
      </c>
      <c r="E10529">
        <v>84</v>
      </c>
    </row>
    <row r="10530" spans="1:5" x14ac:dyDescent="0.2">
      <c r="A10530" t="s">
        <v>1109</v>
      </c>
      <c r="B10530" t="s">
        <v>1052</v>
      </c>
      <c r="C10530" s="1">
        <v>45322</v>
      </c>
      <c r="D10530">
        <v>1037</v>
      </c>
      <c r="E10530">
        <v>61</v>
      </c>
    </row>
    <row r="10531" spans="1:5" x14ac:dyDescent="0.2">
      <c r="A10531" t="s">
        <v>1109</v>
      </c>
      <c r="B10531" t="s">
        <v>1121</v>
      </c>
      <c r="C10531" s="1">
        <v>45322</v>
      </c>
      <c r="D10531">
        <v>1076</v>
      </c>
      <c r="E10531">
        <v>77</v>
      </c>
    </row>
    <row r="10532" spans="1:5" x14ac:dyDescent="0.2">
      <c r="A10532" t="s">
        <v>1109</v>
      </c>
      <c r="B10532" t="s">
        <v>939</v>
      </c>
      <c r="C10532" s="1">
        <v>45322</v>
      </c>
      <c r="D10532">
        <v>528</v>
      </c>
      <c r="E10532">
        <v>234</v>
      </c>
    </row>
    <row r="10533" spans="1:5" x14ac:dyDescent="0.2">
      <c r="A10533" t="s">
        <v>1109</v>
      </c>
      <c r="B10533" t="s">
        <v>1060</v>
      </c>
      <c r="C10533" s="1">
        <v>45322</v>
      </c>
      <c r="D10533">
        <v>238</v>
      </c>
      <c r="E10533">
        <v>64</v>
      </c>
    </row>
    <row r="10534" spans="1:5" x14ac:dyDescent="0.2">
      <c r="A10534" t="s">
        <v>1109</v>
      </c>
      <c r="B10534" t="s">
        <v>1069</v>
      </c>
      <c r="C10534" s="1">
        <v>45322</v>
      </c>
      <c r="D10534">
        <v>536</v>
      </c>
      <c r="E10534">
        <v>65</v>
      </c>
    </row>
    <row r="10535" spans="1:5" x14ac:dyDescent="0.2">
      <c r="A10535" t="s">
        <v>1109</v>
      </c>
      <c r="B10535" t="s">
        <v>1053</v>
      </c>
      <c r="C10535" s="1">
        <v>45322</v>
      </c>
      <c r="D10535">
        <v>449</v>
      </c>
      <c r="E10535">
        <v>288</v>
      </c>
    </row>
    <row r="10536" spans="1:5" x14ac:dyDescent="0.2">
      <c r="A10536" t="s">
        <v>1109</v>
      </c>
      <c r="B10536" t="s">
        <v>933</v>
      </c>
      <c r="C10536" s="1">
        <v>45322</v>
      </c>
      <c r="D10536">
        <v>411</v>
      </c>
      <c r="E10536">
        <v>253</v>
      </c>
    </row>
    <row r="10537" spans="1:5" x14ac:dyDescent="0.2">
      <c r="A10537" t="s">
        <v>1109</v>
      </c>
      <c r="B10537" t="s">
        <v>1078</v>
      </c>
      <c r="C10537" s="1">
        <v>45322</v>
      </c>
      <c r="D10537">
        <v>1113</v>
      </c>
      <c r="E10537">
        <v>276</v>
      </c>
    </row>
    <row r="10538" spans="1:5" x14ac:dyDescent="0.2">
      <c r="A10538" t="s">
        <v>1109</v>
      </c>
      <c r="B10538" t="s">
        <v>988</v>
      </c>
      <c r="C10538" s="1">
        <v>45322</v>
      </c>
      <c r="D10538">
        <v>586</v>
      </c>
      <c r="E10538">
        <v>265</v>
      </c>
    </row>
    <row r="10539" spans="1:5" x14ac:dyDescent="0.2">
      <c r="A10539" t="s">
        <v>1109</v>
      </c>
      <c r="B10539" t="s">
        <v>1103</v>
      </c>
      <c r="C10539" s="1">
        <v>45322</v>
      </c>
      <c r="D10539">
        <v>681</v>
      </c>
      <c r="E10539">
        <v>73</v>
      </c>
    </row>
    <row r="10540" spans="1:5" x14ac:dyDescent="0.2">
      <c r="A10540" t="s">
        <v>1109</v>
      </c>
      <c r="B10540" t="s">
        <v>1084</v>
      </c>
      <c r="C10540" s="1">
        <v>45322</v>
      </c>
      <c r="D10540">
        <v>817</v>
      </c>
      <c r="E10540">
        <v>88</v>
      </c>
    </row>
    <row r="10541" spans="1:5" x14ac:dyDescent="0.2">
      <c r="A10541" t="s">
        <v>1109</v>
      </c>
      <c r="B10541" t="s">
        <v>1106</v>
      </c>
      <c r="C10541" s="1">
        <v>45322</v>
      </c>
      <c r="D10541">
        <v>872</v>
      </c>
      <c r="E10541">
        <v>227</v>
      </c>
    </row>
    <row r="10542" spans="1:5" x14ac:dyDescent="0.2">
      <c r="A10542" t="s">
        <v>1115</v>
      </c>
      <c r="B10542" t="s">
        <v>1047</v>
      </c>
      <c r="C10542" s="1">
        <v>45322</v>
      </c>
      <c r="D10542">
        <v>731</v>
      </c>
      <c r="E10542">
        <v>258</v>
      </c>
    </row>
    <row r="10543" spans="1:5" x14ac:dyDescent="0.2">
      <c r="A10543" t="s">
        <v>1115</v>
      </c>
      <c r="B10543" t="s">
        <v>994</v>
      </c>
      <c r="C10543" s="1">
        <v>45322</v>
      </c>
      <c r="D10543">
        <v>304</v>
      </c>
      <c r="E10543">
        <v>225</v>
      </c>
    </row>
    <row r="10544" spans="1:5" x14ac:dyDescent="0.2">
      <c r="A10544" t="s">
        <v>1115</v>
      </c>
      <c r="B10544" t="s">
        <v>1035</v>
      </c>
      <c r="C10544" s="1">
        <v>45322</v>
      </c>
      <c r="D10544">
        <v>461</v>
      </c>
      <c r="E10544">
        <v>125</v>
      </c>
    </row>
    <row r="10545" spans="1:5" x14ac:dyDescent="0.2">
      <c r="A10545" t="s">
        <v>1115</v>
      </c>
      <c r="B10545" t="s">
        <v>998</v>
      </c>
      <c r="C10545" s="1">
        <v>45322</v>
      </c>
      <c r="D10545">
        <v>183</v>
      </c>
      <c r="E10545">
        <v>189</v>
      </c>
    </row>
    <row r="10546" spans="1:5" x14ac:dyDescent="0.2">
      <c r="A10546" t="s">
        <v>1115</v>
      </c>
      <c r="B10546" t="s">
        <v>1000</v>
      </c>
      <c r="C10546" s="1">
        <v>45322</v>
      </c>
      <c r="D10546">
        <v>1104</v>
      </c>
      <c r="E10546">
        <v>60</v>
      </c>
    </row>
    <row r="10547" spans="1:5" x14ac:dyDescent="0.2">
      <c r="A10547" t="s">
        <v>1115</v>
      </c>
      <c r="B10547" t="s">
        <v>1077</v>
      </c>
      <c r="C10547" s="1">
        <v>45322</v>
      </c>
      <c r="D10547">
        <v>865</v>
      </c>
      <c r="E10547">
        <v>108</v>
      </c>
    </row>
    <row r="10548" spans="1:5" x14ac:dyDescent="0.2">
      <c r="A10548" t="s">
        <v>1115</v>
      </c>
      <c r="B10548" t="s">
        <v>977</v>
      </c>
      <c r="C10548" s="1">
        <v>45322</v>
      </c>
      <c r="D10548">
        <v>780</v>
      </c>
      <c r="E10548">
        <v>69</v>
      </c>
    </row>
    <row r="10549" spans="1:5" x14ac:dyDescent="0.2">
      <c r="A10549" t="s">
        <v>1115</v>
      </c>
      <c r="B10549" t="s">
        <v>988</v>
      </c>
      <c r="C10549" s="1">
        <v>45322</v>
      </c>
      <c r="D10549">
        <v>879</v>
      </c>
      <c r="E10549">
        <v>239</v>
      </c>
    </row>
    <row r="10550" spans="1:5" x14ac:dyDescent="0.2">
      <c r="A10550" t="s">
        <v>1115</v>
      </c>
      <c r="B10550" t="s">
        <v>1017</v>
      </c>
      <c r="C10550" s="1">
        <v>45322</v>
      </c>
      <c r="D10550">
        <v>167</v>
      </c>
      <c r="E10550">
        <v>133</v>
      </c>
    </row>
    <row r="10551" spans="1:5" x14ac:dyDescent="0.2">
      <c r="A10551" t="s">
        <v>1115</v>
      </c>
      <c r="B10551" t="s">
        <v>1113</v>
      </c>
      <c r="C10551" s="1">
        <v>45322</v>
      </c>
      <c r="D10551">
        <v>648</v>
      </c>
      <c r="E10551">
        <v>81</v>
      </c>
    </row>
    <row r="10552" spans="1:5" x14ac:dyDescent="0.2">
      <c r="A10552" t="s">
        <v>1115</v>
      </c>
      <c r="B10552" t="s">
        <v>1066</v>
      </c>
      <c r="C10552" s="1">
        <v>45322</v>
      </c>
      <c r="D10552">
        <v>423</v>
      </c>
      <c r="E10552">
        <v>143</v>
      </c>
    </row>
    <row r="10553" spans="1:5" x14ac:dyDescent="0.2">
      <c r="A10553" t="s">
        <v>1115</v>
      </c>
      <c r="B10553" t="s">
        <v>920</v>
      </c>
      <c r="C10553" s="1">
        <v>45322</v>
      </c>
      <c r="D10553">
        <v>657</v>
      </c>
      <c r="E10553">
        <v>182</v>
      </c>
    </row>
    <row r="10554" spans="1:5" x14ac:dyDescent="0.2">
      <c r="A10554" t="s">
        <v>1115</v>
      </c>
      <c r="B10554" t="s">
        <v>985</v>
      </c>
      <c r="C10554" s="1">
        <v>45322</v>
      </c>
      <c r="D10554">
        <v>901</v>
      </c>
      <c r="E10554">
        <v>73</v>
      </c>
    </row>
    <row r="10555" spans="1:5" x14ac:dyDescent="0.2">
      <c r="A10555" t="s">
        <v>1115</v>
      </c>
      <c r="B10555" t="s">
        <v>940</v>
      </c>
      <c r="C10555" s="1">
        <v>45322</v>
      </c>
      <c r="D10555">
        <v>514</v>
      </c>
      <c r="E10555">
        <v>130</v>
      </c>
    </row>
    <row r="10556" spans="1:5" x14ac:dyDescent="0.2">
      <c r="A10556" t="s">
        <v>1115</v>
      </c>
      <c r="B10556" t="s">
        <v>925</v>
      </c>
      <c r="C10556" s="1">
        <v>45322</v>
      </c>
      <c r="D10556">
        <v>595</v>
      </c>
      <c r="E10556">
        <v>174</v>
      </c>
    </row>
    <row r="10557" spans="1:5" x14ac:dyDescent="0.2">
      <c r="A10557" t="s">
        <v>1115</v>
      </c>
      <c r="B10557" t="s">
        <v>1099</v>
      </c>
      <c r="C10557" s="1">
        <v>45322</v>
      </c>
      <c r="D10557">
        <v>468</v>
      </c>
      <c r="E10557">
        <v>112</v>
      </c>
    </row>
    <row r="10558" spans="1:5" x14ac:dyDescent="0.2">
      <c r="A10558" t="s">
        <v>1115</v>
      </c>
      <c r="B10558" t="s">
        <v>996</v>
      </c>
      <c r="C10558" s="1">
        <v>45322</v>
      </c>
      <c r="D10558">
        <v>239</v>
      </c>
      <c r="E10558">
        <v>167</v>
      </c>
    </row>
    <row r="10559" spans="1:5" x14ac:dyDescent="0.2">
      <c r="A10559" t="s">
        <v>1115</v>
      </c>
      <c r="B10559" t="s">
        <v>1027</v>
      </c>
      <c r="C10559" s="1">
        <v>45322</v>
      </c>
      <c r="D10559">
        <v>540</v>
      </c>
      <c r="E10559">
        <v>196</v>
      </c>
    </row>
    <row r="10560" spans="1:5" x14ac:dyDescent="0.2">
      <c r="A10560" t="s">
        <v>1115</v>
      </c>
      <c r="B10560" t="s">
        <v>1037</v>
      </c>
      <c r="C10560" s="1">
        <v>45322</v>
      </c>
      <c r="D10560">
        <v>1081</v>
      </c>
      <c r="E10560">
        <v>247</v>
      </c>
    </row>
    <row r="10561" spans="1:5" x14ac:dyDescent="0.2">
      <c r="A10561" t="s">
        <v>1115</v>
      </c>
      <c r="B10561" t="s">
        <v>1105</v>
      </c>
      <c r="C10561" s="1">
        <v>45322</v>
      </c>
      <c r="D10561">
        <v>338</v>
      </c>
      <c r="E10561">
        <v>237</v>
      </c>
    </row>
    <row r="10562" spans="1:5" x14ac:dyDescent="0.2">
      <c r="A10562" t="s">
        <v>1115</v>
      </c>
      <c r="B10562" t="s">
        <v>1049</v>
      </c>
      <c r="C10562" s="1">
        <v>45322</v>
      </c>
      <c r="D10562">
        <v>1044</v>
      </c>
      <c r="E10562">
        <v>116</v>
      </c>
    </row>
    <row r="10563" spans="1:5" x14ac:dyDescent="0.2">
      <c r="A10563" t="s">
        <v>1115</v>
      </c>
      <c r="B10563" t="s">
        <v>1050</v>
      </c>
      <c r="C10563" s="1">
        <v>45322</v>
      </c>
      <c r="D10563">
        <v>810</v>
      </c>
      <c r="E10563">
        <v>158</v>
      </c>
    </row>
    <row r="10564" spans="1:5" x14ac:dyDescent="0.2">
      <c r="A10564" t="s">
        <v>1115</v>
      </c>
      <c r="B10564" t="s">
        <v>1026</v>
      </c>
      <c r="C10564" s="1">
        <v>45322</v>
      </c>
      <c r="D10564">
        <v>224</v>
      </c>
      <c r="E10564">
        <v>124</v>
      </c>
    </row>
    <row r="10565" spans="1:5" x14ac:dyDescent="0.2">
      <c r="A10565" t="s">
        <v>1115</v>
      </c>
      <c r="B10565" t="s">
        <v>1065</v>
      </c>
      <c r="C10565" s="1">
        <v>45322</v>
      </c>
      <c r="D10565">
        <v>785</v>
      </c>
      <c r="E10565">
        <v>102</v>
      </c>
    </row>
    <row r="10566" spans="1:5" x14ac:dyDescent="0.2">
      <c r="A10566" t="s">
        <v>1115</v>
      </c>
      <c r="B10566" t="s">
        <v>1060</v>
      </c>
      <c r="C10566" s="1">
        <v>45322</v>
      </c>
      <c r="D10566">
        <v>557</v>
      </c>
      <c r="E10566">
        <v>201</v>
      </c>
    </row>
    <row r="10567" spans="1:5" x14ac:dyDescent="0.2">
      <c r="A10567" t="s">
        <v>1115</v>
      </c>
      <c r="B10567" t="s">
        <v>1007</v>
      </c>
      <c r="C10567" s="1">
        <v>45322</v>
      </c>
      <c r="D10567">
        <v>949</v>
      </c>
      <c r="E10567">
        <v>153</v>
      </c>
    </row>
    <row r="10568" spans="1:5" x14ac:dyDescent="0.2">
      <c r="A10568" t="s">
        <v>1115</v>
      </c>
      <c r="B10568" t="s">
        <v>1097</v>
      </c>
      <c r="C10568" s="1">
        <v>45322</v>
      </c>
      <c r="D10568">
        <v>855</v>
      </c>
      <c r="E10568">
        <v>60</v>
      </c>
    </row>
    <row r="10569" spans="1:5" x14ac:dyDescent="0.2">
      <c r="A10569" t="s">
        <v>1115</v>
      </c>
      <c r="B10569" t="s">
        <v>1116</v>
      </c>
      <c r="C10569" s="1">
        <v>45322</v>
      </c>
      <c r="D10569">
        <v>1035</v>
      </c>
      <c r="E10569">
        <v>145</v>
      </c>
    </row>
    <row r="10570" spans="1:5" x14ac:dyDescent="0.2">
      <c r="A10570" t="s">
        <v>1115</v>
      </c>
      <c r="B10570" t="s">
        <v>932</v>
      </c>
      <c r="C10570" s="1">
        <v>45322</v>
      </c>
      <c r="D10570">
        <v>69</v>
      </c>
      <c r="E10570">
        <v>209</v>
      </c>
    </row>
    <row r="10571" spans="1:5" x14ac:dyDescent="0.2">
      <c r="A10571" t="s">
        <v>1115</v>
      </c>
      <c r="B10571" t="s">
        <v>1067</v>
      </c>
      <c r="C10571" s="1">
        <v>45322</v>
      </c>
      <c r="D10571">
        <v>646</v>
      </c>
      <c r="E10571">
        <v>107</v>
      </c>
    </row>
    <row r="10572" spans="1:5" x14ac:dyDescent="0.2">
      <c r="A10572" t="s">
        <v>1115</v>
      </c>
      <c r="B10572" t="s">
        <v>1081</v>
      </c>
      <c r="C10572" s="1">
        <v>45322</v>
      </c>
      <c r="D10572">
        <v>627</v>
      </c>
      <c r="E10572">
        <v>147</v>
      </c>
    </row>
    <row r="10573" spans="1:5" x14ac:dyDescent="0.2">
      <c r="A10573" t="s">
        <v>1115</v>
      </c>
      <c r="B10573" t="s">
        <v>1004</v>
      </c>
      <c r="C10573" s="1">
        <v>45322</v>
      </c>
      <c r="D10573">
        <v>1083</v>
      </c>
      <c r="E10573">
        <v>291</v>
      </c>
    </row>
    <row r="10574" spans="1:5" x14ac:dyDescent="0.2">
      <c r="A10574" t="s">
        <v>1115</v>
      </c>
      <c r="B10574" t="s">
        <v>967</v>
      </c>
      <c r="C10574" s="1">
        <v>45322</v>
      </c>
      <c r="D10574">
        <v>845</v>
      </c>
      <c r="E10574">
        <v>208</v>
      </c>
    </row>
    <row r="10575" spans="1:5" x14ac:dyDescent="0.2">
      <c r="A10575" t="s">
        <v>1115</v>
      </c>
      <c r="B10575" t="s">
        <v>1076</v>
      </c>
      <c r="C10575" s="1">
        <v>45322</v>
      </c>
      <c r="D10575">
        <v>93</v>
      </c>
      <c r="E10575">
        <v>197</v>
      </c>
    </row>
    <row r="10576" spans="1:5" x14ac:dyDescent="0.2">
      <c r="A10576" t="s">
        <v>1115</v>
      </c>
      <c r="B10576" t="s">
        <v>1039</v>
      </c>
      <c r="C10576" s="1">
        <v>45322</v>
      </c>
      <c r="D10576">
        <v>615</v>
      </c>
      <c r="E10576">
        <v>154</v>
      </c>
    </row>
    <row r="10577" spans="1:5" x14ac:dyDescent="0.2">
      <c r="A10577" t="s">
        <v>1115</v>
      </c>
      <c r="B10577" t="s">
        <v>1057</v>
      </c>
      <c r="C10577" s="1">
        <v>45322</v>
      </c>
      <c r="D10577">
        <v>634</v>
      </c>
      <c r="E10577">
        <v>141</v>
      </c>
    </row>
    <row r="10578" spans="1:5" x14ac:dyDescent="0.2">
      <c r="A10578" t="s">
        <v>1115</v>
      </c>
      <c r="B10578" t="s">
        <v>946</v>
      </c>
      <c r="C10578" s="1">
        <v>45322</v>
      </c>
      <c r="D10578">
        <v>440</v>
      </c>
      <c r="E10578">
        <v>264</v>
      </c>
    </row>
    <row r="10579" spans="1:5" x14ac:dyDescent="0.2">
      <c r="A10579" t="s">
        <v>1115</v>
      </c>
      <c r="B10579" t="s">
        <v>1070</v>
      </c>
      <c r="C10579" s="1">
        <v>45322</v>
      </c>
      <c r="D10579">
        <v>640</v>
      </c>
      <c r="E10579">
        <v>271</v>
      </c>
    </row>
    <row r="10580" spans="1:5" x14ac:dyDescent="0.2">
      <c r="A10580" t="s">
        <v>1115</v>
      </c>
      <c r="B10580" t="s">
        <v>1085</v>
      </c>
      <c r="C10580" s="1">
        <v>45322</v>
      </c>
      <c r="D10580">
        <v>103</v>
      </c>
      <c r="E10580">
        <v>226</v>
      </c>
    </row>
    <row r="10581" spans="1:5" x14ac:dyDescent="0.2">
      <c r="A10581" t="s">
        <v>1115</v>
      </c>
      <c r="B10581" t="s">
        <v>970</v>
      </c>
      <c r="C10581" s="1">
        <v>45322</v>
      </c>
      <c r="D10581">
        <v>733</v>
      </c>
      <c r="E10581">
        <v>138</v>
      </c>
    </row>
    <row r="10582" spans="1:5" x14ac:dyDescent="0.2">
      <c r="A10582" t="s">
        <v>1115</v>
      </c>
      <c r="B10582" t="s">
        <v>947</v>
      </c>
      <c r="C10582" s="1">
        <v>45322</v>
      </c>
      <c r="D10582">
        <v>576</v>
      </c>
      <c r="E10582">
        <v>266</v>
      </c>
    </row>
    <row r="10583" spans="1:5" x14ac:dyDescent="0.2">
      <c r="A10583" t="s">
        <v>1115</v>
      </c>
      <c r="B10583" t="s">
        <v>1030</v>
      </c>
      <c r="C10583" s="1">
        <v>45322</v>
      </c>
      <c r="D10583">
        <v>254</v>
      </c>
      <c r="E10583">
        <v>116</v>
      </c>
    </row>
    <row r="10584" spans="1:5" x14ac:dyDescent="0.2">
      <c r="A10584" t="s">
        <v>1115</v>
      </c>
      <c r="B10584" t="s">
        <v>1098</v>
      </c>
      <c r="C10584" s="1">
        <v>45322</v>
      </c>
      <c r="D10584">
        <v>182</v>
      </c>
      <c r="E10584">
        <v>91</v>
      </c>
    </row>
    <row r="10585" spans="1:5" x14ac:dyDescent="0.2">
      <c r="A10585" t="s">
        <v>1115</v>
      </c>
      <c r="B10585" t="s">
        <v>1071</v>
      </c>
      <c r="C10585" s="1">
        <v>45322</v>
      </c>
      <c r="D10585">
        <v>597</v>
      </c>
      <c r="E10585">
        <v>226</v>
      </c>
    </row>
    <row r="10586" spans="1:5" x14ac:dyDescent="0.2">
      <c r="A10586" t="s">
        <v>1115</v>
      </c>
      <c r="B10586" t="s">
        <v>1087</v>
      </c>
      <c r="C10586" s="1">
        <v>45322</v>
      </c>
      <c r="D10586">
        <v>95</v>
      </c>
      <c r="E10586">
        <v>269</v>
      </c>
    </row>
    <row r="10587" spans="1:5" x14ac:dyDescent="0.2">
      <c r="A10587" t="s">
        <v>1115</v>
      </c>
      <c r="B10587" t="s">
        <v>942</v>
      </c>
      <c r="C10587" s="1">
        <v>45322</v>
      </c>
      <c r="D10587">
        <v>450</v>
      </c>
      <c r="E10587">
        <v>240</v>
      </c>
    </row>
    <row r="10588" spans="1:5" x14ac:dyDescent="0.2">
      <c r="A10588" t="s">
        <v>1115</v>
      </c>
      <c r="B10588" t="s">
        <v>1038</v>
      </c>
      <c r="C10588" s="1">
        <v>45322</v>
      </c>
      <c r="D10588">
        <v>612</v>
      </c>
      <c r="E10588">
        <v>111</v>
      </c>
    </row>
    <row r="10589" spans="1:5" x14ac:dyDescent="0.2">
      <c r="A10589" t="s">
        <v>1115</v>
      </c>
      <c r="B10589" t="s">
        <v>957</v>
      </c>
      <c r="C10589" s="1">
        <v>45322</v>
      </c>
      <c r="D10589">
        <v>606</v>
      </c>
      <c r="E10589">
        <v>103</v>
      </c>
    </row>
    <row r="10590" spans="1:5" x14ac:dyDescent="0.2">
      <c r="A10590" t="s">
        <v>1115</v>
      </c>
      <c r="B10590" t="s">
        <v>952</v>
      </c>
      <c r="C10590" s="1">
        <v>45322</v>
      </c>
      <c r="D10590">
        <v>1088</v>
      </c>
      <c r="E10590">
        <v>97</v>
      </c>
    </row>
    <row r="10591" spans="1:5" x14ac:dyDescent="0.2">
      <c r="A10591" t="s">
        <v>1115</v>
      </c>
      <c r="B10591" t="s">
        <v>1020</v>
      </c>
      <c r="C10591" s="1">
        <v>45322</v>
      </c>
      <c r="D10591">
        <v>152</v>
      </c>
      <c r="E10591">
        <v>62</v>
      </c>
    </row>
    <row r="10592" spans="1:5" x14ac:dyDescent="0.2">
      <c r="A10592" t="s">
        <v>1115</v>
      </c>
      <c r="B10592" t="s">
        <v>1025</v>
      </c>
      <c r="C10592" s="1">
        <v>45322</v>
      </c>
      <c r="D10592">
        <v>66</v>
      </c>
      <c r="E10592">
        <v>196</v>
      </c>
    </row>
    <row r="10593" spans="1:5" x14ac:dyDescent="0.2">
      <c r="A10593" t="s">
        <v>1115</v>
      </c>
      <c r="B10593" t="s">
        <v>1048</v>
      </c>
      <c r="C10593" s="1">
        <v>45322</v>
      </c>
      <c r="D10593">
        <v>392</v>
      </c>
      <c r="E10593">
        <v>153</v>
      </c>
    </row>
    <row r="10594" spans="1:5" x14ac:dyDescent="0.2">
      <c r="A10594" t="s">
        <v>1115</v>
      </c>
      <c r="B10594" t="s">
        <v>972</v>
      </c>
      <c r="C10594" s="1">
        <v>45322</v>
      </c>
      <c r="D10594">
        <v>135</v>
      </c>
      <c r="E10594">
        <v>148</v>
      </c>
    </row>
    <row r="10595" spans="1:5" x14ac:dyDescent="0.2">
      <c r="A10595" t="s">
        <v>1115</v>
      </c>
      <c r="B10595" t="s">
        <v>956</v>
      </c>
      <c r="C10595" s="1">
        <v>45322</v>
      </c>
      <c r="D10595">
        <v>89</v>
      </c>
      <c r="E10595">
        <v>213</v>
      </c>
    </row>
    <row r="10596" spans="1:5" x14ac:dyDescent="0.2">
      <c r="A10596" t="s">
        <v>1115</v>
      </c>
      <c r="B10596" t="s">
        <v>999</v>
      </c>
      <c r="C10596" s="1">
        <v>45322</v>
      </c>
      <c r="D10596">
        <v>132</v>
      </c>
      <c r="E10596">
        <v>225</v>
      </c>
    </row>
    <row r="10597" spans="1:5" x14ac:dyDescent="0.2">
      <c r="A10597" t="s">
        <v>1115</v>
      </c>
      <c r="B10597" t="s">
        <v>941</v>
      </c>
      <c r="C10597" s="1">
        <v>45322</v>
      </c>
      <c r="D10597">
        <v>1123</v>
      </c>
      <c r="E10597">
        <v>82</v>
      </c>
    </row>
    <row r="10598" spans="1:5" x14ac:dyDescent="0.2">
      <c r="A10598" t="s">
        <v>1115</v>
      </c>
      <c r="B10598" t="s">
        <v>955</v>
      </c>
      <c r="C10598" s="1">
        <v>45322</v>
      </c>
      <c r="D10598">
        <v>658</v>
      </c>
      <c r="E10598">
        <v>153</v>
      </c>
    </row>
    <row r="10599" spans="1:5" x14ac:dyDescent="0.2">
      <c r="A10599" t="s">
        <v>1115</v>
      </c>
      <c r="B10599" t="s">
        <v>1100</v>
      </c>
      <c r="C10599" s="1">
        <v>45322</v>
      </c>
      <c r="D10599">
        <v>344</v>
      </c>
      <c r="E10599">
        <v>74</v>
      </c>
    </row>
    <row r="10600" spans="1:5" x14ac:dyDescent="0.2">
      <c r="A10600" t="s">
        <v>1115</v>
      </c>
      <c r="B10600" t="s">
        <v>1061</v>
      </c>
      <c r="C10600" s="1">
        <v>45322</v>
      </c>
      <c r="D10600">
        <v>564</v>
      </c>
      <c r="E10600">
        <v>222</v>
      </c>
    </row>
    <row r="10601" spans="1:5" x14ac:dyDescent="0.2">
      <c r="A10601" t="s">
        <v>1115</v>
      </c>
      <c r="B10601" t="s">
        <v>1084</v>
      </c>
      <c r="C10601" s="1">
        <v>45322</v>
      </c>
      <c r="D10601">
        <v>1128</v>
      </c>
      <c r="E10601">
        <v>155</v>
      </c>
    </row>
    <row r="10602" spans="1:5" x14ac:dyDescent="0.2">
      <c r="A10602" t="s">
        <v>1115</v>
      </c>
      <c r="B10602" t="s">
        <v>990</v>
      </c>
      <c r="C10602" s="1">
        <v>45322</v>
      </c>
      <c r="D10602">
        <v>1168</v>
      </c>
      <c r="E10602">
        <v>66</v>
      </c>
    </row>
    <row r="10603" spans="1:5" x14ac:dyDescent="0.2">
      <c r="A10603" t="s">
        <v>1115</v>
      </c>
      <c r="B10603" t="s">
        <v>1034</v>
      </c>
      <c r="C10603" s="1">
        <v>45322</v>
      </c>
      <c r="D10603">
        <v>400</v>
      </c>
      <c r="E10603">
        <v>236</v>
      </c>
    </row>
    <row r="10604" spans="1:5" x14ac:dyDescent="0.2">
      <c r="A10604" t="s">
        <v>1115</v>
      </c>
      <c r="B10604" t="s">
        <v>1056</v>
      </c>
      <c r="C10604" s="1">
        <v>45322</v>
      </c>
      <c r="D10604">
        <v>221</v>
      </c>
      <c r="E10604">
        <v>267</v>
      </c>
    </row>
    <row r="10605" spans="1:5" x14ac:dyDescent="0.2">
      <c r="A10605" t="s">
        <v>1115</v>
      </c>
      <c r="B10605" t="s">
        <v>1058</v>
      </c>
      <c r="C10605" s="1">
        <v>45322</v>
      </c>
      <c r="D10605">
        <v>757</v>
      </c>
      <c r="E10605">
        <v>297</v>
      </c>
    </row>
    <row r="10606" spans="1:5" x14ac:dyDescent="0.2">
      <c r="A10606" t="s">
        <v>1115</v>
      </c>
      <c r="B10606" t="s">
        <v>1095</v>
      </c>
      <c r="C10606" s="1">
        <v>45322</v>
      </c>
      <c r="D10606">
        <v>783</v>
      </c>
      <c r="E10606">
        <v>133</v>
      </c>
    </row>
    <row r="10607" spans="1:5" x14ac:dyDescent="0.2">
      <c r="A10607" t="s">
        <v>1115</v>
      </c>
      <c r="B10607" t="s">
        <v>922</v>
      </c>
      <c r="C10607" s="1">
        <v>45322</v>
      </c>
      <c r="D10607">
        <v>1095</v>
      </c>
      <c r="E10607">
        <v>280</v>
      </c>
    </row>
    <row r="10608" spans="1:5" x14ac:dyDescent="0.2">
      <c r="A10608" t="s">
        <v>1115</v>
      </c>
      <c r="B10608" t="s">
        <v>1073</v>
      </c>
      <c r="C10608" s="1">
        <v>45322</v>
      </c>
      <c r="D10608">
        <v>795</v>
      </c>
      <c r="E10608">
        <v>184</v>
      </c>
    </row>
    <row r="10609" spans="1:5" x14ac:dyDescent="0.2">
      <c r="A10609" t="s">
        <v>1115</v>
      </c>
      <c r="B10609" t="s">
        <v>1082</v>
      </c>
      <c r="C10609" s="1">
        <v>45322</v>
      </c>
      <c r="D10609">
        <v>802</v>
      </c>
      <c r="E10609">
        <v>192</v>
      </c>
    </row>
    <row r="10610" spans="1:5" x14ac:dyDescent="0.2">
      <c r="A10610" t="s">
        <v>1115</v>
      </c>
      <c r="B10610" t="s">
        <v>1094</v>
      </c>
      <c r="C10610" s="1">
        <v>45322</v>
      </c>
      <c r="D10610">
        <v>331</v>
      </c>
      <c r="E10610">
        <v>270</v>
      </c>
    </row>
    <row r="10611" spans="1:5" x14ac:dyDescent="0.2">
      <c r="A10611" t="s">
        <v>1115</v>
      </c>
      <c r="B10611" t="s">
        <v>953</v>
      </c>
      <c r="C10611" s="1">
        <v>45322</v>
      </c>
      <c r="D10611">
        <v>418</v>
      </c>
      <c r="E10611">
        <v>218</v>
      </c>
    </row>
    <row r="10612" spans="1:5" x14ac:dyDescent="0.2">
      <c r="A10612" t="s">
        <v>1115</v>
      </c>
      <c r="B10612" t="s">
        <v>1006</v>
      </c>
      <c r="C10612" s="1">
        <v>45322</v>
      </c>
      <c r="D10612">
        <v>865</v>
      </c>
      <c r="E10612">
        <v>81</v>
      </c>
    </row>
    <row r="10613" spans="1:5" x14ac:dyDescent="0.2">
      <c r="A10613" t="s">
        <v>1115</v>
      </c>
      <c r="B10613" t="s">
        <v>949</v>
      </c>
      <c r="C10613" s="1">
        <v>45322</v>
      </c>
      <c r="D10613">
        <v>6</v>
      </c>
      <c r="E10613">
        <v>137</v>
      </c>
    </row>
    <row r="10614" spans="1:5" x14ac:dyDescent="0.2">
      <c r="A10614" t="s">
        <v>1115</v>
      </c>
      <c r="B10614" t="s">
        <v>1022</v>
      </c>
      <c r="C10614" s="1">
        <v>45322</v>
      </c>
      <c r="D10614">
        <v>237</v>
      </c>
      <c r="E10614">
        <v>74</v>
      </c>
    </row>
    <row r="10615" spans="1:5" x14ac:dyDescent="0.2">
      <c r="A10615" t="s">
        <v>1115</v>
      </c>
      <c r="B10615" t="s">
        <v>926</v>
      </c>
      <c r="C10615" s="1">
        <v>45322</v>
      </c>
      <c r="D10615">
        <v>467</v>
      </c>
      <c r="E10615">
        <v>112</v>
      </c>
    </row>
    <row r="10616" spans="1:5" x14ac:dyDescent="0.2">
      <c r="A10616" t="s">
        <v>1115</v>
      </c>
      <c r="B10616" t="s">
        <v>935</v>
      </c>
      <c r="C10616" s="1">
        <v>45322</v>
      </c>
      <c r="D10616">
        <v>248</v>
      </c>
      <c r="E10616">
        <v>199</v>
      </c>
    </row>
    <row r="10617" spans="1:5" x14ac:dyDescent="0.2">
      <c r="A10617" t="s">
        <v>1115</v>
      </c>
      <c r="B10617" t="s">
        <v>978</v>
      </c>
      <c r="C10617" s="1">
        <v>45322</v>
      </c>
      <c r="D10617">
        <v>124</v>
      </c>
      <c r="E10617">
        <v>279</v>
      </c>
    </row>
    <row r="10618" spans="1:5" x14ac:dyDescent="0.2">
      <c r="A10618" t="s">
        <v>1115</v>
      </c>
      <c r="B10618" t="s">
        <v>933</v>
      </c>
      <c r="C10618" s="1">
        <v>45322</v>
      </c>
      <c r="D10618">
        <v>31</v>
      </c>
      <c r="E10618">
        <v>238</v>
      </c>
    </row>
    <row r="10619" spans="1:5" x14ac:dyDescent="0.2">
      <c r="A10619" t="s">
        <v>1115</v>
      </c>
      <c r="B10619" t="s">
        <v>1031</v>
      </c>
      <c r="C10619" s="1">
        <v>45322</v>
      </c>
      <c r="D10619">
        <v>177</v>
      </c>
      <c r="E10619">
        <v>296</v>
      </c>
    </row>
    <row r="10620" spans="1:5" x14ac:dyDescent="0.2">
      <c r="A10620" t="s">
        <v>1115</v>
      </c>
      <c r="B10620" t="s">
        <v>960</v>
      </c>
      <c r="C10620" s="1">
        <v>45322</v>
      </c>
      <c r="D10620">
        <v>313</v>
      </c>
      <c r="E10620">
        <v>162</v>
      </c>
    </row>
    <row r="10621" spans="1:5" x14ac:dyDescent="0.2">
      <c r="A10621" t="s">
        <v>1115</v>
      </c>
      <c r="B10621" t="s">
        <v>1059</v>
      </c>
      <c r="C10621" s="1">
        <v>45322</v>
      </c>
      <c r="D10621">
        <v>602</v>
      </c>
      <c r="E10621">
        <v>141</v>
      </c>
    </row>
    <row r="10622" spans="1:5" x14ac:dyDescent="0.2">
      <c r="A10622" t="s">
        <v>1115</v>
      </c>
      <c r="B10622" t="s">
        <v>928</v>
      </c>
      <c r="C10622" s="1">
        <v>45322</v>
      </c>
      <c r="D10622">
        <v>72</v>
      </c>
      <c r="E10622">
        <v>144</v>
      </c>
    </row>
    <row r="10623" spans="1:5" x14ac:dyDescent="0.2">
      <c r="A10623" t="s">
        <v>1115</v>
      </c>
      <c r="B10623" t="s">
        <v>1074</v>
      </c>
      <c r="C10623" s="1">
        <v>45322</v>
      </c>
      <c r="D10623">
        <v>332</v>
      </c>
      <c r="E10623">
        <v>244</v>
      </c>
    </row>
    <row r="10624" spans="1:5" x14ac:dyDescent="0.2">
      <c r="A10624" t="s">
        <v>1115</v>
      </c>
      <c r="B10624" t="s">
        <v>950</v>
      </c>
      <c r="C10624" s="1">
        <v>45322</v>
      </c>
      <c r="D10624">
        <v>805</v>
      </c>
      <c r="E10624">
        <v>118</v>
      </c>
    </row>
    <row r="10625" spans="1:5" x14ac:dyDescent="0.2">
      <c r="A10625" t="s">
        <v>1115</v>
      </c>
      <c r="B10625" t="s">
        <v>1096</v>
      </c>
      <c r="C10625" s="1">
        <v>45322</v>
      </c>
      <c r="D10625">
        <v>926</v>
      </c>
      <c r="E10625">
        <v>72</v>
      </c>
    </row>
    <row r="10626" spans="1:5" x14ac:dyDescent="0.2">
      <c r="A10626" t="s">
        <v>1115</v>
      </c>
      <c r="B10626" t="s">
        <v>958</v>
      </c>
      <c r="C10626" s="1">
        <v>45322</v>
      </c>
      <c r="D10626">
        <v>1194</v>
      </c>
      <c r="E10626">
        <v>274</v>
      </c>
    </row>
    <row r="10627" spans="1:5" x14ac:dyDescent="0.2">
      <c r="A10627" t="s">
        <v>1115</v>
      </c>
      <c r="B10627" t="s">
        <v>1015</v>
      </c>
      <c r="C10627" s="1">
        <v>45322</v>
      </c>
      <c r="D10627">
        <v>1119</v>
      </c>
      <c r="E10627">
        <v>236</v>
      </c>
    </row>
    <row r="10628" spans="1:5" x14ac:dyDescent="0.2">
      <c r="A10628" t="s">
        <v>1115</v>
      </c>
      <c r="B10628" t="s">
        <v>923</v>
      </c>
      <c r="C10628" s="1">
        <v>45322</v>
      </c>
      <c r="D10628">
        <v>59</v>
      </c>
      <c r="E10628">
        <v>300</v>
      </c>
    </row>
    <row r="10629" spans="1:5" x14ac:dyDescent="0.2">
      <c r="A10629" t="s">
        <v>1115</v>
      </c>
      <c r="B10629" t="s">
        <v>1118</v>
      </c>
      <c r="C10629" s="1">
        <v>45322</v>
      </c>
      <c r="D10629">
        <v>633</v>
      </c>
      <c r="E10629">
        <v>231</v>
      </c>
    </row>
    <row r="10630" spans="1:5" x14ac:dyDescent="0.2">
      <c r="A10630" t="s">
        <v>1115</v>
      </c>
      <c r="B10630" t="s">
        <v>1086</v>
      </c>
      <c r="C10630" s="1">
        <v>45322</v>
      </c>
      <c r="D10630">
        <v>219</v>
      </c>
      <c r="E10630">
        <v>255</v>
      </c>
    </row>
    <row r="10631" spans="1:5" x14ac:dyDescent="0.2">
      <c r="A10631" t="s">
        <v>1119</v>
      </c>
      <c r="B10631" t="s">
        <v>1095</v>
      </c>
      <c r="C10631" s="1">
        <v>45322</v>
      </c>
      <c r="D10631">
        <v>917</v>
      </c>
      <c r="E10631">
        <v>166</v>
      </c>
    </row>
    <row r="10632" spans="1:5" x14ac:dyDescent="0.2">
      <c r="A10632" t="s">
        <v>1119</v>
      </c>
      <c r="B10632" t="s">
        <v>1088</v>
      </c>
      <c r="C10632" s="1">
        <v>45322</v>
      </c>
      <c r="D10632">
        <v>80</v>
      </c>
      <c r="E10632">
        <v>214</v>
      </c>
    </row>
    <row r="10633" spans="1:5" x14ac:dyDescent="0.2">
      <c r="A10633" t="s">
        <v>1119</v>
      </c>
      <c r="B10633" t="s">
        <v>974</v>
      </c>
      <c r="C10633" s="1">
        <v>45322</v>
      </c>
      <c r="D10633">
        <v>1043</v>
      </c>
      <c r="E10633">
        <v>217</v>
      </c>
    </row>
    <row r="10634" spans="1:5" x14ac:dyDescent="0.2">
      <c r="A10634" t="s">
        <v>1119</v>
      </c>
      <c r="B10634" t="s">
        <v>1113</v>
      </c>
      <c r="C10634" s="1">
        <v>45322</v>
      </c>
      <c r="D10634">
        <v>778</v>
      </c>
      <c r="E10634">
        <v>56</v>
      </c>
    </row>
    <row r="10635" spans="1:5" x14ac:dyDescent="0.2">
      <c r="A10635" t="s">
        <v>1119</v>
      </c>
      <c r="B10635" t="s">
        <v>975</v>
      </c>
      <c r="C10635" s="1">
        <v>45322</v>
      </c>
      <c r="D10635">
        <v>541</v>
      </c>
      <c r="E10635">
        <v>192</v>
      </c>
    </row>
    <row r="10636" spans="1:5" x14ac:dyDescent="0.2">
      <c r="A10636" t="s">
        <v>1119</v>
      </c>
      <c r="B10636" t="s">
        <v>981</v>
      </c>
      <c r="C10636" s="1">
        <v>45322</v>
      </c>
      <c r="D10636">
        <v>1114</v>
      </c>
      <c r="E10636">
        <v>178</v>
      </c>
    </row>
    <row r="10637" spans="1:5" x14ac:dyDescent="0.2">
      <c r="A10637" t="s">
        <v>1119</v>
      </c>
      <c r="B10637" t="s">
        <v>1063</v>
      </c>
      <c r="C10637" s="1">
        <v>45322</v>
      </c>
      <c r="D10637">
        <v>518</v>
      </c>
      <c r="E10637">
        <v>249</v>
      </c>
    </row>
    <row r="10638" spans="1:5" x14ac:dyDescent="0.2">
      <c r="A10638" t="s">
        <v>1119</v>
      </c>
      <c r="B10638" t="s">
        <v>939</v>
      </c>
      <c r="C10638" s="1">
        <v>45322</v>
      </c>
      <c r="D10638">
        <v>133</v>
      </c>
      <c r="E10638">
        <v>112</v>
      </c>
    </row>
    <row r="10639" spans="1:5" x14ac:dyDescent="0.2">
      <c r="A10639" t="s">
        <v>1119</v>
      </c>
      <c r="B10639" t="s">
        <v>932</v>
      </c>
      <c r="C10639" s="1">
        <v>45322</v>
      </c>
      <c r="D10639">
        <v>1154</v>
      </c>
      <c r="E10639">
        <v>123</v>
      </c>
    </row>
    <row r="10640" spans="1:5" x14ac:dyDescent="0.2">
      <c r="A10640" t="s">
        <v>1119</v>
      </c>
      <c r="B10640" t="s">
        <v>1032</v>
      </c>
      <c r="C10640" s="1">
        <v>45322</v>
      </c>
      <c r="D10640">
        <v>672</v>
      </c>
      <c r="E10640">
        <v>51</v>
      </c>
    </row>
    <row r="10641" spans="1:5" x14ac:dyDescent="0.2">
      <c r="A10641" t="s">
        <v>1119</v>
      </c>
      <c r="B10641" t="s">
        <v>968</v>
      </c>
      <c r="C10641" s="1">
        <v>45322</v>
      </c>
      <c r="D10641">
        <v>343</v>
      </c>
      <c r="E10641">
        <v>182</v>
      </c>
    </row>
    <row r="10642" spans="1:5" x14ac:dyDescent="0.2">
      <c r="A10642" t="s">
        <v>1119</v>
      </c>
      <c r="B10642" t="s">
        <v>1087</v>
      </c>
      <c r="C10642" s="1">
        <v>45322</v>
      </c>
      <c r="D10642">
        <v>1199</v>
      </c>
      <c r="E10642">
        <v>184</v>
      </c>
    </row>
    <row r="10643" spans="1:5" x14ac:dyDescent="0.2">
      <c r="A10643" t="s">
        <v>1119</v>
      </c>
      <c r="B10643" t="s">
        <v>1017</v>
      </c>
      <c r="C10643" s="1">
        <v>45322</v>
      </c>
      <c r="D10643">
        <v>590</v>
      </c>
      <c r="E10643">
        <v>239</v>
      </c>
    </row>
    <row r="10644" spans="1:5" x14ac:dyDescent="0.2">
      <c r="A10644" t="s">
        <v>1119</v>
      </c>
      <c r="B10644" t="s">
        <v>1070</v>
      </c>
      <c r="C10644" s="1">
        <v>45322</v>
      </c>
      <c r="D10644">
        <v>439</v>
      </c>
      <c r="E10644">
        <v>133</v>
      </c>
    </row>
    <row r="10645" spans="1:5" x14ac:dyDescent="0.2">
      <c r="A10645" t="s">
        <v>1119</v>
      </c>
      <c r="B10645" t="s">
        <v>1090</v>
      </c>
      <c r="C10645" s="1">
        <v>45322</v>
      </c>
      <c r="D10645">
        <v>176</v>
      </c>
      <c r="E10645">
        <v>259</v>
      </c>
    </row>
    <row r="10646" spans="1:5" x14ac:dyDescent="0.2">
      <c r="A10646" t="s">
        <v>1119</v>
      </c>
      <c r="B10646" t="s">
        <v>1027</v>
      </c>
      <c r="C10646" s="1">
        <v>45322</v>
      </c>
      <c r="D10646">
        <v>674</v>
      </c>
      <c r="E10646">
        <v>184</v>
      </c>
    </row>
    <row r="10647" spans="1:5" x14ac:dyDescent="0.2">
      <c r="A10647" t="s">
        <v>1119</v>
      </c>
      <c r="B10647" t="s">
        <v>948</v>
      </c>
      <c r="C10647" s="1">
        <v>45322</v>
      </c>
      <c r="D10647">
        <v>337</v>
      </c>
      <c r="E10647">
        <v>260</v>
      </c>
    </row>
    <row r="10648" spans="1:5" x14ac:dyDescent="0.2">
      <c r="A10648" t="s">
        <v>1119</v>
      </c>
      <c r="B10648" t="s">
        <v>1005</v>
      </c>
      <c r="C10648" s="1">
        <v>45322</v>
      </c>
      <c r="D10648">
        <v>1018</v>
      </c>
      <c r="E10648">
        <v>300</v>
      </c>
    </row>
    <row r="10649" spans="1:5" x14ac:dyDescent="0.2">
      <c r="A10649" t="s">
        <v>1119</v>
      </c>
      <c r="B10649" t="s">
        <v>978</v>
      </c>
      <c r="C10649" s="1">
        <v>45322</v>
      </c>
      <c r="D10649">
        <v>584</v>
      </c>
      <c r="E10649">
        <v>186</v>
      </c>
    </row>
    <row r="10650" spans="1:5" x14ac:dyDescent="0.2">
      <c r="A10650" t="s">
        <v>1119</v>
      </c>
      <c r="B10650" t="s">
        <v>919</v>
      </c>
      <c r="C10650" s="1">
        <v>45322</v>
      </c>
      <c r="D10650">
        <v>366</v>
      </c>
      <c r="E10650">
        <v>54</v>
      </c>
    </row>
    <row r="10651" spans="1:5" x14ac:dyDescent="0.2">
      <c r="A10651" t="s">
        <v>1119</v>
      </c>
      <c r="B10651" t="s">
        <v>1034</v>
      </c>
      <c r="C10651" s="1">
        <v>45322</v>
      </c>
      <c r="D10651">
        <v>1078</v>
      </c>
      <c r="E10651">
        <v>166</v>
      </c>
    </row>
    <row r="10652" spans="1:5" x14ac:dyDescent="0.2">
      <c r="A10652" t="s">
        <v>1119</v>
      </c>
      <c r="B10652" t="s">
        <v>1102</v>
      </c>
      <c r="C10652" s="1">
        <v>45322</v>
      </c>
      <c r="D10652">
        <v>900</v>
      </c>
      <c r="E10652">
        <v>56</v>
      </c>
    </row>
    <row r="10653" spans="1:5" x14ac:dyDescent="0.2">
      <c r="A10653" t="s">
        <v>1119</v>
      </c>
      <c r="B10653" t="s">
        <v>1066</v>
      </c>
      <c r="C10653" s="1">
        <v>45322</v>
      </c>
      <c r="D10653">
        <v>1073</v>
      </c>
      <c r="E10653">
        <v>124</v>
      </c>
    </row>
    <row r="10654" spans="1:5" x14ac:dyDescent="0.2">
      <c r="A10654" t="s">
        <v>1119</v>
      </c>
      <c r="B10654" t="s">
        <v>918</v>
      </c>
      <c r="C10654" s="1">
        <v>45322</v>
      </c>
      <c r="D10654">
        <v>666</v>
      </c>
      <c r="E10654">
        <v>280</v>
      </c>
    </row>
    <row r="10655" spans="1:5" x14ac:dyDescent="0.2">
      <c r="A10655" t="s">
        <v>1119</v>
      </c>
      <c r="B10655" t="s">
        <v>1020</v>
      </c>
      <c r="C10655" s="1">
        <v>45322</v>
      </c>
      <c r="D10655">
        <v>279</v>
      </c>
      <c r="E10655">
        <v>54</v>
      </c>
    </row>
    <row r="10656" spans="1:5" x14ac:dyDescent="0.2">
      <c r="A10656" t="s">
        <v>1119</v>
      </c>
      <c r="B10656" t="s">
        <v>1093</v>
      </c>
      <c r="C10656" s="1">
        <v>45322</v>
      </c>
      <c r="D10656">
        <v>182</v>
      </c>
      <c r="E10656">
        <v>146</v>
      </c>
    </row>
    <row r="10657" spans="1:5" x14ac:dyDescent="0.2">
      <c r="A10657" t="s">
        <v>1119</v>
      </c>
      <c r="B10657" t="s">
        <v>1052</v>
      </c>
      <c r="C10657" s="1">
        <v>45322</v>
      </c>
      <c r="D10657">
        <v>817</v>
      </c>
      <c r="E10657">
        <v>132</v>
      </c>
    </row>
    <row r="10658" spans="1:5" x14ac:dyDescent="0.2">
      <c r="A10658" t="s">
        <v>1119</v>
      </c>
      <c r="B10658" t="s">
        <v>960</v>
      </c>
      <c r="C10658" s="1">
        <v>45322</v>
      </c>
      <c r="D10658">
        <v>381</v>
      </c>
      <c r="E10658">
        <v>101</v>
      </c>
    </row>
    <row r="10659" spans="1:5" x14ac:dyDescent="0.2">
      <c r="A10659" t="s">
        <v>1119</v>
      </c>
      <c r="B10659" t="s">
        <v>961</v>
      </c>
      <c r="C10659" s="1">
        <v>45322</v>
      </c>
      <c r="D10659">
        <v>311</v>
      </c>
      <c r="E10659">
        <v>113</v>
      </c>
    </row>
    <row r="10660" spans="1:5" x14ac:dyDescent="0.2">
      <c r="A10660" t="s">
        <v>1119</v>
      </c>
      <c r="B10660" t="s">
        <v>1065</v>
      </c>
      <c r="C10660" s="1">
        <v>45322</v>
      </c>
      <c r="D10660">
        <v>728</v>
      </c>
      <c r="E10660">
        <v>101</v>
      </c>
    </row>
    <row r="10661" spans="1:5" x14ac:dyDescent="0.2">
      <c r="A10661" t="s">
        <v>1119</v>
      </c>
      <c r="B10661" t="s">
        <v>1092</v>
      </c>
      <c r="C10661" s="1">
        <v>45322</v>
      </c>
      <c r="D10661">
        <v>223</v>
      </c>
      <c r="E10661">
        <v>163</v>
      </c>
    </row>
    <row r="10662" spans="1:5" x14ac:dyDescent="0.2">
      <c r="A10662" t="s">
        <v>1119</v>
      </c>
      <c r="B10662" t="s">
        <v>990</v>
      </c>
      <c r="C10662" s="1">
        <v>45322</v>
      </c>
      <c r="D10662">
        <v>820</v>
      </c>
      <c r="E10662">
        <v>225</v>
      </c>
    </row>
    <row r="10663" spans="1:5" x14ac:dyDescent="0.2">
      <c r="A10663" t="s">
        <v>1119</v>
      </c>
      <c r="B10663" t="s">
        <v>1043</v>
      </c>
      <c r="C10663" s="1">
        <v>45322</v>
      </c>
      <c r="D10663">
        <v>195</v>
      </c>
      <c r="E10663">
        <v>134</v>
      </c>
    </row>
    <row r="10664" spans="1:5" x14ac:dyDescent="0.2">
      <c r="A10664" t="s">
        <v>1119</v>
      </c>
      <c r="B10664" t="s">
        <v>1000</v>
      </c>
      <c r="C10664" s="1">
        <v>45322</v>
      </c>
      <c r="D10664">
        <v>99</v>
      </c>
      <c r="E10664">
        <v>282</v>
      </c>
    </row>
    <row r="10665" spans="1:5" x14ac:dyDescent="0.2">
      <c r="A10665" t="s">
        <v>1119</v>
      </c>
      <c r="B10665" t="s">
        <v>1041</v>
      </c>
      <c r="C10665" s="1">
        <v>45322</v>
      </c>
      <c r="D10665">
        <v>15</v>
      </c>
      <c r="E10665">
        <v>299</v>
      </c>
    </row>
    <row r="10666" spans="1:5" x14ac:dyDescent="0.2">
      <c r="A10666" t="s">
        <v>1119</v>
      </c>
      <c r="B10666" t="s">
        <v>949</v>
      </c>
      <c r="C10666" s="1">
        <v>45322</v>
      </c>
      <c r="D10666">
        <v>961</v>
      </c>
      <c r="E10666">
        <v>186</v>
      </c>
    </row>
    <row r="10667" spans="1:5" x14ac:dyDescent="0.2">
      <c r="A10667" t="s">
        <v>1119</v>
      </c>
      <c r="B10667" t="s">
        <v>1103</v>
      </c>
      <c r="C10667" s="1">
        <v>45322</v>
      </c>
      <c r="D10667">
        <v>419</v>
      </c>
      <c r="E10667">
        <v>222</v>
      </c>
    </row>
    <row r="10668" spans="1:5" x14ac:dyDescent="0.2">
      <c r="A10668" t="s">
        <v>1119</v>
      </c>
      <c r="B10668" t="s">
        <v>970</v>
      </c>
      <c r="C10668" s="1">
        <v>45322</v>
      </c>
      <c r="D10668">
        <v>148</v>
      </c>
      <c r="E10668">
        <v>291</v>
      </c>
    </row>
    <row r="10669" spans="1:5" x14ac:dyDescent="0.2">
      <c r="A10669" t="s">
        <v>1119</v>
      </c>
      <c r="B10669" t="s">
        <v>1023</v>
      </c>
      <c r="C10669" s="1">
        <v>45322</v>
      </c>
      <c r="D10669">
        <v>507</v>
      </c>
      <c r="E10669">
        <v>276</v>
      </c>
    </row>
    <row r="10670" spans="1:5" x14ac:dyDescent="0.2">
      <c r="A10670" t="s">
        <v>1119</v>
      </c>
      <c r="B10670" t="s">
        <v>1085</v>
      </c>
      <c r="C10670" s="1">
        <v>45322</v>
      </c>
      <c r="D10670">
        <v>140</v>
      </c>
      <c r="E10670">
        <v>209</v>
      </c>
    </row>
    <row r="10671" spans="1:5" x14ac:dyDescent="0.2">
      <c r="A10671" t="s">
        <v>1119</v>
      </c>
      <c r="B10671" t="s">
        <v>1096</v>
      </c>
      <c r="C10671" s="1">
        <v>45322</v>
      </c>
      <c r="D10671">
        <v>298</v>
      </c>
      <c r="E10671">
        <v>182</v>
      </c>
    </row>
    <row r="10672" spans="1:5" x14ac:dyDescent="0.2">
      <c r="A10672" t="s">
        <v>1119</v>
      </c>
      <c r="B10672" t="s">
        <v>1098</v>
      </c>
      <c r="C10672" s="1">
        <v>45322</v>
      </c>
      <c r="D10672">
        <v>957</v>
      </c>
      <c r="E10672">
        <v>92</v>
      </c>
    </row>
    <row r="10673" spans="1:5" x14ac:dyDescent="0.2">
      <c r="A10673" t="s">
        <v>1119</v>
      </c>
      <c r="B10673" t="s">
        <v>1075</v>
      </c>
      <c r="C10673" s="1">
        <v>45322</v>
      </c>
      <c r="D10673">
        <v>774</v>
      </c>
      <c r="E10673">
        <v>140</v>
      </c>
    </row>
    <row r="10674" spans="1:5" x14ac:dyDescent="0.2">
      <c r="A10674" t="s">
        <v>1119</v>
      </c>
      <c r="B10674" t="s">
        <v>954</v>
      </c>
      <c r="C10674" s="1">
        <v>45322</v>
      </c>
      <c r="D10674">
        <v>461</v>
      </c>
      <c r="E10674">
        <v>85</v>
      </c>
    </row>
    <row r="10675" spans="1:5" x14ac:dyDescent="0.2">
      <c r="A10675" t="s">
        <v>1119</v>
      </c>
      <c r="B10675" t="s">
        <v>1045</v>
      </c>
      <c r="C10675" s="1">
        <v>45322</v>
      </c>
      <c r="D10675">
        <v>572</v>
      </c>
      <c r="E10675">
        <v>145</v>
      </c>
    </row>
    <row r="10676" spans="1:5" x14ac:dyDescent="0.2">
      <c r="A10676" t="s">
        <v>1119</v>
      </c>
      <c r="B10676" t="s">
        <v>967</v>
      </c>
      <c r="C10676" s="1">
        <v>45322</v>
      </c>
      <c r="D10676">
        <v>990</v>
      </c>
      <c r="E10676">
        <v>113</v>
      </c>
    </row>
    <row r="10677" spans="1:5" x14ac:dyDescent="0.2">
      <c r="A10677" t="s">
        <v>1119</v>
      </c>
      <c r="B10677" t="s">
        <v>959</v>
      </c>
      <c r="C10677" s="1">
        <v>45322</v>
      </c>
      <c r="D10677">
        <v>246</v>
      </c>
      <c r="E10677">
        <v>139</v>
      </c>
    </row>
    <row r="10678" spans="1:5" x14ac:dyDescent="0.2">
      <c r="A10678" t="s">
        <v>1119</v>
      </c>
      <c r="B10678" t="s">
        <v>1025</v>
      </c>
      <c r="C10678" s="1">
        <v>45322</v>
      </c>
      <c r="D10678">
        <v>585</v>
      </c>
      <c r="E10678">
        <v>202</v>
      </c>
    </row>
    <row r="10679" spans="1:5" x14ac:dyDescent="0.2">
      <c r="A10679" t="s">
        <v>1119</v>
      </c>
      <c r="B10679" t="s">
        <v>1123</v>
      </c>
      <c r="C10679" s="1">
        <v>45322</v>
      </c>
      <c r="D10679">
        <v>941</v>
      </c>
      <c r="E10679">
        <v>297</v>
      </c>
    </row>
    <row r="10680" spans="1:5" x14ac:dyDescent="0.2">
      <c r="A10680" t="s">
        <v>1119</v>
      </c>
      <c r="B10680" t="s">
        <v>1035</v>
      </c>
      <c r="C10680" s="1">
        <v>45322</v>
      </c>
      <c r="D10680">
        <v>1086</v>
      </c>
      <c r="E10680">
        <v>198</v>
      </c>
    </row>
    <row r="10681" spans="1:5" x14ac:dyDescent="0.2">
      <c r="A10681" t="s">
        <v>1119</v>
      </c>
      <c r="B10681" t="s">
        <v>1049</v>
      </c>
      <c r="C10681" s="1">
        <v>45322</v>
      </c>
      <c r="D10681">
        <v>43</v>
      </c>
      <c r="E10681">
        <v>191</v>
      </c>
    </row>
    <row r="10682" spans="1:5" x14ac:dyDescent="0.2">
      <c r="A10682" t="s">
        <v>1119</v>
      </c>
      <c r="B10682" t="s">
        <v>994</v>
      </c>
      <c r="C10682" s="1">
        <v>45322</v>
      </c>
      <c r="D10682">
        <v>526</v>
      </c>
      <c r="E10682">
        <v>93</v>
      </c>
    </row>
    <row r="10683" spans="1:5" x14ac:dyDescent="0.2">
      <c r="A10683" t="s">
        <v>1119</v>
      </c>
      <c r="B10683" t="s">
        <v>1099</v>
      </c>
      <c r="C10683" s="1">
        <v>45322</v>
      </c>
      <c r="D10683">
        <v>558</v>
      </c>
      <c r="E10683">
        <v>300</v>
      </c>
    </row>
    <row r="10684" spans="1:5" x14ac:dyDescent="0.2">
      <c r="A10684" t="s">
        <v>1119</v>
      </c>
      <c r="B10684" t="s">
        <v>930</v>
      </c>
      <c r="C10684" s="1">
        <v>45322</v>
      </c>
      <c r="D10684">
        <v>1005</v>
      </c>
      <c r="E10684">
        <v>277</v>
      </c>
    </row>
    <row r="10685" spans="1:5" x14ac:dyDescent="0.2">
      <c r="A10685" t="s">
        <v>1119</v>
      </c>
      <c r="B10685" t="s">
        <v>1018</v>
      </c>
      <c r="C10685" s="1">
        <v>45322</v>
      </c>
      <c r="D10685">
        <v>400</v>
      </c>
      <c r="E10685">
        <v>235</v>
      </c>
    </row>
    <row r="10686" spans="1:5" x14ac:dyDescent="0.2">
      <c r="A10686" t="s">
        <v>1119</v>
      </c>
      <c r="B10686" t="s">
        <v>992</v>
      </c>
      <c r="C10686" s="1">
        <v>45322</v>
      </c>
      <c r="D10686">
        <v>1166</v>
      </c>
      <c r="E10686">
        <v>215</v>
      </c>
    </row>
    <row r="10687" spans="1:5" x14ac:dyDescent="0.2">
      <c r="A10687" t="s">
        <v>1119</v>
      </c>
      <c r="B10687" t="s">
        <v>1079</v>
      </c>
      <c r="C10687" s="1">
        <v>45322</v>
      </c>
      <c r="D10687">
        <v>109</v>
      </c>
      <c r="E10687">
        <v>289</v>
      </c>
    </row>
    <row r="10688" spans="1:5" x14ac:dyDescent="0.2">
      <c r="A10688" t="s">
        <v>1119</v>
      </c>
      <c r="B10688" t="s">
        <v>1111</v>
      </c>
      <c r="C10688" s="1">
        <v>45322</v>
      </c>
      <c r="D10688">
        <v>864</v>
      </c>
      <c r="E10688">
        <v>158</v>
      </c>
    </row>
    <row r="10689" spans="1:5" x14ac:dyDescent="0.2">
      <c r="A10689" t="s">
        <v>1119</v>
      </c>
      <c r="B10689" t="s">
        <v>995</v>
      </c>
      <c r="C10689" s="1">
        <v>45322</v>
      </c>
      <c r="D10689">
        <v>1128</v>
      </c>
      <c r="E10689">
        <v>174</v>
      </c>
    </row>
    <row r="10690" spans="1:5" x14ac:dyDescent="0.2">
      <c r="A10690" t="s">
        <v>1119</v>
      </c>
      <c r="B10690" t="s">
        <v>1091</v>
      </c>
      <c r="C10690" s="1">
        <v>45322</v>
      </c>
      <c r="D10690">
        <v>322</v>
      </c>
      <c r="E10690">
        <v>74</v>
      </c>
    </row>
    <row r="10691" spans="1:5" x14ac:dyDescent="0.2">
      <c r="A10691" t="s">
        <v>1119</v>
      </c>
      <c r="B10691" t="s">
        <v>1089</v>
      </c>
      <c r="C10691" s="1">
        <v>45322</v>
      </c>
      <c r="D10691">
        <v>834</v>
      </c>
      <c r="E10691">
        <v>62</v>
      </c>
    </row>
    <row r="10692" spans="1:5" x14ac:dyDescent="0.2">
      <c r="A10692" t="s">
        <v>1119</v>
      </c>
      <c r="B10692" t="s">
        <v>982</v>
      </c>
      <c r="C10692" s="1">
        <v>45322</v>
      </c>
      <c r="D10692">
        <v>141</v>
      </c>
      <c r="E10692">
        <v>98</v>
      </c>
    </row>
    <row r="10693" spans="1:5" x14ac:dyDescent="0.2">
      <c r="A10693" t="s">
        <v>1119</v>
      </c>
      <c r="B10693" t="s">
        <v>971</v>
      </c>
      <c r="C10693" s="1">
        <v>45322</v>
      </c>
      <c r="D10693">
        <v>674</v>
      </c>
      <c r="E10693">
        <v>103</v>
      </c>
    </row>
    <row r="10694" spans="1:5" x14ac:dyDescent="0.2">
      <c r="A10694" t="s">
        <v>1119</v>
      </c>
      <c r="B10694" t="s">
        <v>963</v>
      </c>
      <c r="C10694" s="1">
        <v>45322</v>
      </c>
      <c r="D10694">
        <v>86</v>
      </c>
      <c r="E10694">
        <v>184</v>
      </c>
    </row>
    <row r="10695" spans="1:5" x14ac:dyDescent="0.2">
      <c r="A10695" t="s">
        <v>1119</v>
      </c>
      <c r="B10695" t="s">
        <v>1024</v>
      </c>
      <c r="C10695" s="1">
        <v>45322</v>
      </c>
      <c r="D10695">
        <v>938</v>
      </c>
      <c r="E10695">
        <v>133</v>
      </c>
    </row>
    <row r="10696" spans="1:5" x14ac:dyDescent="0.2">
      <c r="A10696" t="s">
        <v>1119</v>
      </c>
      <c r="B10696" t="s">
        <v>993</v>
      </c>
      <c r="C10696" s="1">
        <v>45322</v>
      </c>
      <c r="D10696">
        <v>498</v>
      </c>
      <c r="E10696">
        <v>262</v>
      </c>
    </row>
    <row r="10697" spans="1:5" x14ac:dyDescent="0.2">
      <c r="A10697" t="s">
        <v>1119</v>
      </c>
      <c r="B10697" t="s">
        <v>946</v>
      </c>
      <c r="C10697" s="1">
        <v>45322</v>
      </c>
      <c r="D10697">
        <v>538</v>
      </c>
      <c r="E10697">
        <v>240</v>
      </c>
    </row>
    <row r="10698" spans="1:5" x14ac:dyDescent="0.2">
      <c r="A10698" t="s">
        <v>1119</v>
      </c>
      <c r="B10698" t="s">
        <v>937</v>
      </c>
      <c r="C10698" s="1">
        <v>45322</v>
      </c>
      <c r="D10698">
        <v>454</v>
      </c>
      <c r="E10698">
        <v>136</v>
      </c>
    </row>
    <row r="10699" spans="1:5" x14ac:dyDescent="0.2">
      <c r="A10699" t="s">
        <v>1119</v>
      </c>
      <c r="B10699" t="s">
        <v>1105</v>
      </c>
      <c r="C10699" s="1">
        <v>45322</v>
      </c>
      <c r="D10699">
        <v>687</v>
      </c>
      <c r="E10699">
        <v>285</v>
      </c>
    </row>
    <row r="10700" spans="1:5" x14ac:dyDescent="0.2">
      <c r="A10700" t="s">
        <v>1119</v>
      </c>
      <c r="B10700" t="s">
        <v>1078</v>
      </c>
      <c r="C10700" s="1">
        <v>45322</v>
      </c>
      <c r="D10700">
        <v>527</v>
      </c>
      <c r="E10700">
        <v>123</v>
      </c>
    </row>
    <row r="10701" spans="1:5" x14ac:dyDescent="0.2">
      <c r="A10701" t="s">
        <v>1119</v>
      </c>
      <c r="B10701" t="s">
        <v>951</v>
      </c>
      <c r="C10701" s="1">
        <v>45322</v>
      </c>
      <c r="D10701">
        <v>896</v>
      </c>
      <c r="E10701">
        <v>206</v>
      </c>
    </row>
    <row r="10702" spans="1:5" x14ac:dyDescent="0.2">
      <c r="A10702" t="s">
        <v>1119</v>
      </c>
      <c r="B10702" t="s">
        <v>1060</v>
      </c>
      <c r="C10702" s="1">
        <v>45322</v>
      </c>
      <c r="D10702">
        <v>1138</v>
      </c>
      <c r="E10702">
        <v>206</v>
      </c>
    </row>
    <row r="10703" spans="1:5" x14ac:dyDescent="0.2">
      <c r="A10703" t="s">
        <v>1119</v>
      </c>
      <c r="B10703" t="s">
        <v>1037</v>
      </c>
      <c r="C10703" s="1">
        <v>45322</v>
      </c>
      <c r="D10703">
        <v>4</v>
      </c>
      <c r="E10703">
        <v>76</v>
      </c>
    </row>
    <row r="10704" spans="1:5" x14ac:dyDescent="0.2">
      <c r="A10704" t="s">
        <v>1119</v>
      </c>
      <c r="B10704" t="s">
        <v>1012</v>
      </c>
      <c r="C10704" s="1">
        <v>45322</v>
      </c>
      <c r="D10704">
        <v>690</v>
      </c>
      <c r="E10704">
        <v>199</v>
      </c>
    </row>
    <row r="10705" spans="1:5" x14ac:dyDescent="0.2">
      <c r="A10705" t="s">
        <v>1119</v>
      </c>
      <c r="B10705" t="s">
        <v>920</v>
      </c>
      <c r="C10705" s="1">
        <v>45322</v>
      </c>
      <c r="D10705">
        <v>377</v>
      </c>
      <c r="E10705">
        <v>290</v>
      </c>
    </row>
    <row r="10706" spans="1:5" x14ac:dyDescent="0.2">
      <c r="A10706" t="s">
        <v>1119</v>
      </c>
      <c r="B10706" t="s">
        <v>1006</v>
      </c>
      <c r="C10706" s="1">
        <v>45322</v>
      </c>
      <c r="D10706">
        <v>1065</v>
      </c>
      <c r="E10706">
        <v>219</v>
      </c>
    </row>
    <row r="10707" spans="1:5" x14ac:dyDescent="0.2">
      <c r="A10707" t="s">
        <v>1119</v>
      </c>
      <c r="B10707" t="s">
        <v>1114</v>
      </c>
      <c r="C10707" s="1">
        <v>45322</v>
      </c>
      <c r="D10707">
        <v>8</v>
      </c>
      <c r="E10707">
        <v>272</v>
      </c>
    </row>
    <row r="10708" spans="1:5" x14ac:dyDescent="0.2">
      <c r="A10708" t="s">
        <v>1119</v>
      </c>
      <c r="B10708" t="s">
        <v>1047</v>
      </c>
      <c r="C10708" s="1">
        <v>45322</v>
      </c>
      <c r="D10708">
        <v>122</v>
      </c>
      <c r="E10708">
        <v>170</v>
      </c>
    </row>
    <row r="10709" spans="1:5" x14ac:dyDescent="0.2">
      <c r="A10709" t="s">
        <v>1119</v>
      </c>
      <c r="B10709" t="s">
        <v>1106</v>
      </c>
      <c r="C10709" s="1">
        <v>45322</v>
      </c>
      <c r="D10709">
        <v>344</v>
      </c>
      <c r="E10709">
        <v>159</v>
      </c>
    </row>
    <row r="10710" spans="1:5" x14ac:dyDescent="0.2">
      <c r="A10710" t="s">
        <v>1119</v>
      </c>
      <c r="B10710" t="s">
        <v>979</v>
      </c>
      <c r="C10710" s="1">
        <v>45322</v>
      </c>
      <c r="D10710">
        <v>1007</v>
      </c>
      <c r="E10710">
        <v>178</v>
      </c>
    </row>
    <row r="10711" spans="1:5" x14ac:dyDescent="0.2">
      <c r="A10711" t="s">
        <v>1119</v>
      </c>
      <c r="B10711" t="s">
        <v>1053</v>
      </c>
      <c r="C10711" s="1">
        <v>45322</v>
      </c>
      <c r="D10711">
        <v>515</v>
      </c>
      <c r="E10711">
        <v>237</v>
      </c>
    </row>
    <row r="10712" spans="1:5" x14ac:dyDescent="0.2">
      <c r="A10712" t="s">
        <v>1119</v>
      </c>
      <c r="B10712" t="s">
        <v>1083</v>
      </c>
      <c r="C10712" s="1">
        <v>45322</v>
      </c>
      <c r="D10712">
        <v>498</v>
      </c>
      <c r="E10712">
        <v>241</v>
      </c>
    </row>
    <row r="10713" spans="1:5" x14ac:dyDescent="0.2">
      <c r="A10713" t="s">
        <v>1119</v>
      </c>
      <c r="B10713" t="s">
        <v>1026</v>
      </c>
      <c r="C10713" s="1">
        <v>45322</v>
      </c>
      <c r="D10713">
        <v>240</v>
      </c>
      <c r="E10713">
        <v>50</v>
      </c>
    </row>
    <row r="10714" spans="1:5" x14ac:dyDescent="0.2">
      <c r="A10714" t="s">
        <v>1119</v>
      </c>
      <c r="B10714" t="s">
        <v>924</v>
      </c>
      <c r="C10714" s="1">
        <v>45322</v>
      </c>
      <c r="D10714">
        <v>364</v>
      </c>
      <c r="E10714">
        <v>291</v>
      </c>
    </row>
    <row r="10715" spans="1:5" x14ac:dyDescent="0.2">
      <c r="A10715" t="s">
        <v>1120</v>
      </c>
      <c r="B10715" t="s">
        <v>929</v>
      </c>
      <c r="C10715" s="1">
        <v>45322</v>
      </c>
      <c r="D10715">
        <v>610</v>
      </c>
      <c r="E10715">
        <v>75</v>
      </c>
    </row>
    <row r="10716" spans="1:5" x14ac:dyDescent="0.2">
      <c r="A10716" t="s">
        <v>1120</v>
      </c>
      <c r="B10716" t="s">
        <v>925</v>
      </c>
      <c r="C10716" s="1">
        <v>45322</v>
      </c>
      <c r="D10716">
        <v>718</v>
      </c>
      <c r="E10716">
        <v>175</v>
      </c>
    </row>
    <row r="10717" spans="1:5" x14ac:dyDescent="0.2">
      <c r="A10717" t="s">
        <v>1120</v>
      </c>
      <c r="B10717" t="s">
        <v>997</v>
      </c>
      <c r="C10717" s="1">
        <v>45322</v>
      </c>
      <c r="D10717">
        <v>43</v>
      </c>
      <c r="E10717">
        <v>226</v>
      </c>
    </row>
    <row r="10718" spans="1:5" x14ac:dyDescent="0.2">
      <c r="A10718" t="s">
        <v>1120</v>
      </c>
      <c r="B10718" t="s">
        <v>1025</v>
      </c>
      <c r="C10718" s="1">
        <v>45322</v>
      </c>
      <c r="D10718">
        <v>3</v>
      </c>
      <c r="E10718">
        <v>261</v>
      </c>
    </row>
    <row r="10719" spans="1:5" x14ac:dyDescent="0.2">
      <c r="A10719" t="s">
        <v>1120</v>
      </c>
      <c r="B10719" t="s">
        <v>932</v>
      </c>
      <c r="C10719" s="1">
        <v>45322</v>
      </c>
      <c r="D10719">
        <v>1193</v>
      </c>
      <c r="E10719">
        <v>193</v>
      </c>
    </row>
    <row r="10720" spans="1:5" x14ac:dyDescent="0.2">
      <c r="A10720" t="s">
        <v>1120</v>
      </c>
      <c r="B10720" t="s">
        <v>933</v>
      </c>
      <c r="C10720" s="1">
        <v>45322</v>
      </c>
      <c r="D10720">
        <v>1043</v>
      </c>
      <c r="E10720">
        <v>252</v>
      </c>
    </row>
    <row r="10721" spans="1:5" x14ac:dyDescent="0.2">
      <c r="A10721" t="s">
        <v>1120</v>
      </c>
      <c r="B10721" t="s">
        <v>1087</v>
      </c>
      <c r="C10721" s="1">
        <v>45322</v>
      </c>
      <c r="D10721">
        <v>783</v>
      </c>
      <c r="E10721">
        <v>76</v>
      </c>
    </row>
    <row r="10722" spans="1:5" x14ac:dyDescent="0.2">
      <c r="A10722" t="s">
        <v>1120</v>
      </c>
      <c r="B10722" t="s">
        <v>921</v>
      </c>
      <c r="C10722" s="1">
        <v>45322</v>
      </c>
      <c r="D10722">
        <v>66</v>
      </c>
      <c r="E10722">
        <v>183</v>
      </c>
    </row>
    <row r="10723" spans="1:5" x14ac:dyDescent="0.2">
      <c r="A10723" t="s">
        <v>1120</v>
      </c>
      <c r="B10723" t="s">
        <v>1104</v>
      </c>
      <c r="C10723" s="1">
        <v>45322</v>
      </c>
      <c r="D10723">
        <v>416</v>
      </c>
      <c r="E10723">
        <v>246</v>
      </c>
    </row>
    <row r="10724" spans="1:5" x14ac:dyDescent="0.2">
      <c r="A10724" t="s">
        <v>1120</v>
      </c>
      <c r="B10724" t="s">
        <v>1035</v>
      </c>
      <c r="C10724" s="1">
        <v>45322</v>
      </c>
      <c r="D10724">
        <v>137</v>
      </c>
      <c r="E10724">
        <v>139</v>
      </c>
    </row>
    <row r="10725" spans="1:5" x14ac:dyDescent="0.2">
      <c r="A10725" t="s">
        <v>1120</v>
      </c>
      <c r="B10725" t="s">
        <v>1078</v>
      </c>
      <c r="C10725" s="1">
        <v>45322</v>
      </c>
      <c r="D10725">
        <v>823</v>
      </c>
      <c r="E10725">
        <v>244</v>
      </c>
    </row>
    <row r="10726" spans="1:5" x14ac:dyDescent="0.2">
      <c r="A10726" t="s">
        <v>1120</v>
      </c>
      <c r="B10726" t="s">
        <v>1003</v>
      </c>
      <c r="C10726" s="1">
        <v>45322</v>
      </c>
      <c r="D10726">
        <v>966</v>
      </c>
      <c r="E10726">
        <v>95</v>
      </c>
    </row>
    <row r="10727" spans="1:5" x14ac:dyDescent="0.2">
      <c r="A10727" t="s">
        <v>1120</v>
      </c>
      <c r="B10727" t="s">
        <v>1106</v>
      </c>
      <c r="C10727" s="1">
        <v>45322</v>
      </c>
      <c r="D10727">
        <v>35</v>
      </c>
      <c r="E10727">
        <v>297</v>
      </c>
    </row>
    <row r="10728" spans="1:5" x14ac:dyDescent="0.2">
      <c r="A10728" t="s">
        <v>1120</v>
      </c>
      <c r="B10728" t="s">
        <v>951</v>
      </c>
      <c r="C10728" s="1">
        <v>45322</v>
      </c>
      <c r="D10728">
        <v>1122</v>
      </c>
      <c r="E10728">
        <v>81</v>
      </c>
    </row>
    <row r="10729" spans="1:5" x14ac:dyDescent="0.2">
      <c r="A10729" t="s">
        <v>1120</v>
      </c>
      <c r="B10729" t="s">
        <v>1105</v>
      </c>
      <c r="C10729" s="1">
        <v>45322</v>
      </c>
      <c r="D10729">
        <v>451</v>
      </c>
      <c r="E10729">
        <v>208</v>
      </c>
    </row>
    <row r="10730" spans="1:5" x14ac:dyDescent="0.2">
      <c r="A10730" t="s">
        <v>1120</v>
      </c>
      <c r="B10730" t="s">
        <v>947</v>
      </c>
      <c r="C10730" s="1">
        <v>45322</v>
      </c>
      <c r="D10730">
        <v>1159</v>
      </c>
      <c r="E10730">
        <v>182</v>
      </c>
    </row>
    <row r="10731" spans="1:5" x14ac:dyDescent="0.2">
      <c r="A10731" t="s">
        <v>1120</v>
      </c>
      <c r="B10731" t="s">
        <v>1055</v>
      </c>
      <c r="C10731" s="1">
        <v>45322</v>
      </c>
      <c r="D10731">
        <v>301</v>
      </c>
      <c r="E10731">
        <v>58</v>
      </c>
    </row>
    <row r="10732" spans="1:5" x14ac:dyDescent="0.2">
      <c r="A10732" t="s">
        <v>1120</v>
      </c>
      <c r="B10732" t="s">
        <v>1039</v>
      </c>
      <c r="C10732" s="1">
        <v>45322</v>
      </c>
      <c r="D10732">
        <v>486</v>
      </c>
      <c r="E10732">
        <v>60</v>
      </c>
    </row>
    <row r="10733" spans="1:5" x14ac:dyDescent="0.2">
      <c r="A10733" t="s">
        <v>1120</v>
      </c>
      <c r="B10733" t="s">
        <v>1073</v>
      </c>
      <c r="C10733" s="1">
        <v>45322</v>
      </c>
      <c r="D10733">
        <v>265</v>
      </c>
      <c r="E10733">
        <v>115</v>
      </c>
    </row>
    <row r="10734" spans="1:5" x14ac:dyDescent="0.2">
      <c r="A10734" t="s">
        <v>1120</v>
      </c>
      <c r="B10734" t="s">
        <v>1037</v>
      </c>
      <c r="C10734" s="1">
        <v>45322</v>
      </c>
      <c r="D10734">
        <v>589</v>
      </c>
      <c r="E10734">
        <v>256</v>
      </c>
    </row>
    <row r="10735" spans="1:5" x14ac:dyDescent="0.2">
      <c r="A10735" t="s">
        <v>1120</v>
      </c>
      <c r="B10735" t="s">
        <v>950</v>
      </c>
      <c r="C10735" s="1">
        <v>45322</v>
      </c>
      <c r="D10735">
        <v>627</v>
      </c>
      <c r="E10735">
        <v>56</v>
      </c>
    </row>
    <row r="10736" spans="1:5" x14ac:dyDescent="0.2">
      <c r="A10736" t="s">
        <v>1120</v>
      </c>
      <c r="B10736" t="s">
        <v>988</v>
      </c>
      <c r="C10736" s="1">
        <v>45322</v>
      </c>
      <c r="D10736">
        <v>731</v>
      </c>
      <c r="E10736">
        <v>53</v>
      </c>
    </row>
    <row r="10737" spans="1:5" x14ac:dyDescent="0.2">
      <c r="A10737" t="s">
        <v>1120</v>
      </c>
      <c r="B10737" t="s">
        <v>919</v>
      </c>
      <c r="C10737" s="1">
        <v>45322</v>
      </c>
      <c r="D10737">
        <v>480</v>
      </c>
      <c r="E10737">
        <v>208</v>
      </c>
    </row>
    <row r="10738" spans="1:5" x14ac:dyDescent="0.2">
      <c r="A10738" t="s">
        <v>1120</v>
      </c>
      <c r="B10738" t="s">
        <v>1029</v>
      </c>
      <c r="C10738" s="1">
        <v>45322</v>
      </c>
      <c r="D10738">
        <v>690</v>
      </c>
      <c r="E10738">
        <v>265</v>
      </c>
    </row>
    <row r="10739" spans="1:5" x14ac:dyDescent="0.2">
      <c r="A10739" t="s">
        <v>1120</v>
      </c>
      <c r="B10739" t="s">
        <v>1060</v>
      </c>
      <c r="C10739" s="1">
        <v>45322</v>
      </c>
      <c r="D10739">
        <v>68</v>
      </c>
      <c r="E10739">
        <v>105</v>
      </c>
    </row>
    <row r="10740" spans="1:5" x14ac:dyDescent="0.2">
      <c r="A10740" t="s">
        <v>1120</v>
      </c>
      <c r="B10740" t="s">
        <v>949</v>
      </c>
      <c r="C10740" s="1">
        <v>45322</v>
      </c>
      <c r="D10740">
        <v>944</v>
      </c>
      <c r="E10740">
        <v>53</v>
      </c>
    </row>
    <row r="10741" spans="1:5" x14ac:dyDescent="0.2">
      <c r="A10741" t="s">
        <v>1120</v>
      </c>
      <c r="B10741" t="s">
        <v>973</v>
      </c>
      <c r="C10741" s="1">
        <v>45322</v>
      </c>
      <c r="D10741">
        <v>1195</v>
      </c>
      <c r="E10741">
        <v>200</v>
      </c>
    </row>
    <row r="10742" spans="1:5" x14ac:dyDescent="0.2">
      <c r="A10742" t="s">
        <v>1120</v>
      </c>
      <c r="B10742" t="s">
        <v>1085</v>
      </c>
      <c r="C10742" s="1">
        <v>45322</v>
      </c>
      <c r="D10742">
        <v>88</v>
      </c>
      <c r="E10742">
        <v>107</v>
      </c>
    </row>
    <row r="10743" spans="1:5" x14ac:dyDescent="0.2">
      <c r="A10743" t="s">
        <v>1120</v>
      </c>
      <c r="B10743" t="s">
        <v>1075</v>
      </c>
      <c r="C10743" s="1">
        <v>45322</v>
      </c>
      <c r="D10743">
        <v>462</v>
      </c>
      <c r="E10743">
        <v>268</v>
      </c>
    </row>
    <row r="10744" spans="1:5" x14ac:dyDescent="0.2">
      <c r="A10744" t="s">
        <v>1120</v>
      </c>
      <c r="B10744" t="s">
        <v>1044</v>
      </c>
      <c r="C10744" s="1">
        <v>45322</v>
      </c>
      <c r="D10744">
        <v>156</v>
      </c>
      <c r="E10744">
        <v>155</v>
      </c>
    </row>
    <row r="10745" spans="1:5" x14ac:dyDescent="0.2">
      <c r="A10745" t="s">
        <v>1120</v>
      </c>
      <c r="B10745" t="s">
        <v>1114</v>
      </c>
      <c r="C10745" s="1">
        <v>45322</v>
      </c>
      <c r="D10745">
        <v>141</v>
      </c>
      <c r="E10745">
        <v>131</v>
      </c>
    </row>
    <row r="10746" spans="1:5" x14ac:dyDescent="0.2">
      <c r="A10746" t="s">
        <v>1120</v>
      </c>
      <c r="B10746" t="s">
        <v>1082</v>
      </c>
      <c r="C10746" s="1">
        <v>45322</v>
      </c>
      <c r="D10746">
        <v>241</v>
      </c>
      <c r="E10746">
        <v>195</v>
      </c>
    </row>
    <row r="10747" spans="1:5" x14ac:dyDescent="0.2">
      <c r="A10747" t="s">
        <v>1120</v>
      </c>
      <c r="B10747" t="s">
        <v>1112</v>
      </c>
      <c r="C10747" s="1">
        <v>45322</v>
      </c>
      <c r="D10747">
        <v>574</v>
      </c>
      <c r="E10747">
        <v>182</v>
      </c>
    </row>
    <row r="10748" spans="1:5" x14ac:dyDescent="0.2">
      <c r="A10748" t="s">
        <v>1120</v>
      </c>
      <c r="B10748" t="s">
        <v>955</v>
      </c>
      <c r="C10748" s="1">
        <v>45322</v>
      </c>
      <c r="D10748">
        <v>9</v>
      </c>
      <c r="E10748">
        <v>198</v>
      </c>
    </row>
    <row r="10749" spans="1:5" x14ac:dyDescent="0.2">
      <c r="A10749" t="s">
        <v>1120</v>
      </c>
      <c r="B10749" t="s">
        <v>980</v>
      </c>
      <c r="C10749" s="1">
        <v>45322</v>
      </c>
      <c r="D10749">
        <v>679</v>
      </c>
      <c r="E10749">
        <v>288</v>
      </c>
    </row>
    <row r="10750" spans="1:5" x14ac:dyDescent="0.2">
      <c r="A10750" t="s">
        <v>1120</v>
      </c>
      <c r="B10750" t="s">
        <v>1103</v>
      </c>
      <c r="C10750" s="1">
        <v>45322</v>
      </c>
      <c r="D10750">
        <v>998</v>
      </c>
      <c r="E10750">
        <v>254</v>
      </c>
    </row>
    <row r="10751" spans="1:5" x14ac:dyDescent="0.2">
      <c r="A10751" t="s">
        <v>1120</v>
      </c>
      <c r="B10751" t="s">
        <v>963</v>
      </c>
      <c r="C10751" s="1">
        <v>45322</v>
      </c>
      <c r="D10751">
        <v>1089</v>
      </c>
      <c r="E10751">
        <v>136</v>
      </c>
    </row>
    <row r="10752" spans="1:5" x14ac:dyDescent="0.2">
      <c r="A10752" t="s">
        <v>1120</v>
      </c>
      <c r="B10752" t="s">
        <v>928</v>
      </c>
      <c r="C10752" s="1">
        <v>45322</v>
      </c>
      <c r="D10752">
        <v>321</v>
      </c>
      <c r="E10752">
        <v>255</v>
      </c>
    </row>
    <row r="10753" spans="1:5" x14ac:dyDescent="0.2">
      <c r="A10753" t="s">
        <v>1120</v>
      </c>
      <c r="B10753" t="s">
        <v>1028</v>
      </c>
      <c r="C10753" s="1">
        <v>45322</v>
      </c>
      <c r="D10753">
        <v>36</v>
      </c>
      <c r="E10753">
        <v>152</v>
      </c>
    </row>
    <row r="10754" spans="1:5" x14ac:dyDescent="0.2">
      <c r="A10754" t="s">
        <v>1120</v>
      </c>
      <c r="B10754" t="s">
        <v>966</v>
      </c>
      <c r="C10754" s="1">
        <v>45322</v>
      </c>
      <c r="D10754">
        <v>1150</v>
      </c>
      <c r="E10754">
        <v>297</v>
      </c>
    </row>
    <row r="10755" spans="1:5" x14ac:dyDescent="0.2">
      <c r="A10755" t="s">
        <v>1120</v>
      </c>
      <c r="B10755" t="s">
        <v>1089</v>
      </c>
      <c r="C10755" s="1">
        <v>45322</v>
      </c>
      <c r="D10755">
        <v>685</v>
      </c>
      <c r="E10755">
        <v>295</v>
      </c>
    </row>
    <row r="10756" spans="1:5" x14ac:dyDescent="0.2">
      <c r="A10756" t="s">
        <v>1120</v>
      </c>
      <c r="B10756" t="s">
        <v>1081</v>
      </c>
      <c r="C10756" s="1">
        <v>45322</v>
      </c>
      <c r="D10756">
        <v>1165</v>
      </c>
      <c r="E10756">
        <v>101</v>
      </c>
    </row>
    <row r="10757" spans="1:5" x14ac:dyDescent="0.2">
      <c r="A10757" t="s">
        <v>1120</v>
      </c>
      <c r="B10757" t="s">
        <v>1018</v>
      </c>
      <c r="C10757" s="1">
        <v>45322</v>
      </c>
      <c r="D10757">
        <v>914</v>
      </c>
      <c r="E10757">
        <v>160</v>
      </c>
    </row>
    <row r="10758" spans="1:5" x14ac:dyDescent="0.2">
      <c r="A10758" t="s">
        <v>1120</v>
      </c>
      <c r="B10758" t="s">
        <v>952</v>
      </c>
      <c r="C10758" s="1">
        <v>45322</v>
      </c>
      <c r="D10758">
        <v>536</v>
      </c>
      <c r="E10758">
        <v>93</v>
      </c>
    </row>
    <row r="10759" spans="1:5" x14ac:dyDescent="0.2">
      <c r="A10759" t="s">
        <v>1120</v>
      </c>
      <c r="B10759" t="s">
        <v>976</v>
      </c>
      <c r="C10759" s="1">
        <v>45322</v>
      </c>
      <c r="D10759">
        <v>763</v>
      </c>
      <c r="E10759">
        <v>180</v>
      </c>
    </row>
    <row r="10760" spans="1:5" x14ac:dyDescent="0.2">
      <c r="A10760" t="s">
        <v>1120</v>
      </c>
      <c r="B10760" t="s">
        <v>923</v>
      </c>
      <c r="C10760" s="1">
        <v>45322</v>
      </c>
      <c r="D10760">
        <v>494</v>
      </c>
      <c r="E10760">
        <v>165</v>
      </c>
    </row>
    <row r="10761" spans="1:5" x14ac:dyDescent="0.2">
      <c r="A10761" t="s">
        <v>1120</v>
      </c>
      <c r="B10761" t="s">
        <v>983</v>
      </c>
      <c r="C10761" s="1">
        <v>45322</v>
      </c>
      <c r="D10761">
        <v>718</v>
      </c>
      <c r="E10761">
        <v>143</v>
      </c>
    </row>
    <row r="10762" spans="1:5" x14ac:dyDescent="0.2">
      <c r="A10762" t="s">
        <v>1120</v>
      </c>
      <c r="B10762" t="s">
        <v>957</v>
      </c>
      <c r="C10762" s="1">
        <v>45322</v>
      </c>
      <c r="D10762">
        <v>746</v>
      </c>
      <c r="E10762">
        <v>55</v>
      </c>
    </row>
    <row r="10763" spans="1:5" x14ac:dyDescent="0.2">
      <c r="A10763" t="s">
        <v>1120</v>
      </c>
      <c r="B10763" t="s">
        <v>1034</v>
      </c>
      <c r="C10763" s="1">
        <v>45322</v>
      </c>
      <c r="D10763">
        <v>137</v>
      </c>
      <c r="E10763">
        <v>65</v>
      </c>
    </row>
    <row r="10764" spans="1:5" x14ac:dyDescent="0.2">
      <c r="A10764" t="s">
        <v>1120</v>
      </c>
      <c r="B10764" t="s">
        <v>1006</v>
      </c>
      <c r="C10764" s="1">
        <v>45322</v>
      </c>
      <c r="D10764">
        <v>230</v>
      </c>
      <c r="E10764">
        <v>125</v>
      </c>
    </row>
    <row r="10765" spans="1:5" x14ac:dyDescent="0.2">
      <c r="A10765" t="s">
        <v>1120</v>
      </c>
      <c r="B10765" t="s">
        <v>1063</v>
      </c>
      <c r="C10765" s="1">
        <v>45322</v>
      </c>
      <c r="D10765">
        <v>531</v>
      </c>
      <c r="E10765">
        <v>122</v>
      </c>
    </row>
    <row r="10766" spans="1:5" x14ac:dyDescent="0.2">
      <c r="A10766" t="s">
        <v>1120</v>
      </c>
      <c r="B10766" t="s">
        <v>1064</v>
      </c>
      <c r="C10766" s="1">
        <v>45322</v>
      </c>
      <c r="D10766">
        <v>488</v>
      </c>
      <c r="E10766">
        <v>220</v>
      </c>
    </row>
    <row r="10767" spans="1:5" x14ac:dyDescent="0.2">
      <c r="A10767" t="s">
        <v>1120</v>
      </c>
      <c r="B10767" t="s">
        <v>1108</v>
      </c>
      <c r="C10767" s="1">
        <v>45322</v>
      </c>
      <c r="D10767">
        <v>935</v>
      </c>
      <c r="E10767">
        <v>248</v>
      </c>
    </row>
    <row r="10768" spans="1:5" x14ac:dyDescent="0.2">
      <c r="A10768" t="s">
        <v>1120</v>
      </c>
      <c r="B10768" t="s">
        <v>974</v>
      </c>
      <c r="C10768" s="1">
        <v>45322</v>
      </c>
      <c r="D10768">
        <v>378</v>
      </c>
      <c r="E10768">
        <v>113</v>
      </c>
    </row>
    <row r="10769" spans="1:5" x14ac:dyDescent="0.2">
      <c r="A10769" t="s">
        <v>1120</v>
      </c>
      <c r="B10769" t="s">
        <v>1121</v>
      </c>
      <c r="C10769" s="1">
        <v>45322</v>
      </c>
      <c r="D10769">
        <v>42</v>
      </c>
      <c r="E10769">
        <v>114</v>
      </c>
    </row>
    <row r="10770" spans="1:5" x14ac:dyDescent="0.2">
      <c r="A10770" t="s">
        <v>1120</v>
      </c>
      <c r="B10770" t="s">
        <v>1061</v>
      </c>
      <c r="C10770" s="1">
        <v>45322</v>
      </c>
      <c r="D10770">
        <v>1130</v>
      </c>
      <c r="E10770">
        <v>205</v>
      </c>
    </row>
    <row r="10771" spans="1:5" x14ac:dyDescent="0.2">
      <c r="A10771" t="s">
        <v>1120</v>
      </c>
      <c r="B10771" t="s">
        <v>968</v>
      </c>
      <c r="C10771" s="1">
        <v>45322</v>
      </c>
      <c r="D10771">
        <v>148</v>
      </c>
      <c r="E10771">
        <v>155</v>
      </c>
    </row>
    <row r="10772" spans="1:5" x14ac:dyDescent="0.2">
      <c r="A10772" t="s">
        <v>1120</v>
      </c>
      <c r="B10772" t="s">
        <v>1046</v>
      </c>
      <c r="C10772" s="1">
        <v>45322</v>
      </c>
      <c r="D10772">
        <v>873</v>
      </c>
      <c r="E10772">
        <v>279</v>
      </c>
    </row>
    <row r="10773" spans="1:5" x14ac:dyDescent="0.2">
      <c r="A10773" t="s">
        <v>1120</v>
      </c>
      <c r="B10773" t="s">
        <v>930</v>
      </c>
      <c r="C10773" s="1">
        <v>45322</v>
      </c>
      <c r="D10773">
        <v>342</v>
      </c>
      <c r="E10773">
        <v>175</v>
      </c>
    </row>
    <row r="10774" spans="1:5" x14ac:dyDescent="0.2">
      <c r="A10774" t="s">
        <v>1120</v>
      </c>
      <c r="B10774" t="s">
        <v>1036</v>
      </c>
      <c r="C10774" s="1">
        <v>45322</v>
      </c>
      <c r="D10774">
        <v>827</v>
      </c>
      <c r="E10774">
        <v>232</v>
      </c>
    </row>
    <row r="10775" spans="1:5" x14ac:dyDescent="0.2">
      <c r="A10775" t="s">
        <v>1120</v>
      </c>
      <c r="B10775" t="s">
        <v>1042</v>
      </c>
      <c r="C10775" s="1">
        <v>45322</v>
      </c>
      <c r="D10775">
        <v>135</v>
      </c>
      <c r="E10775">
        <v>75</v>
      </c>
    </row>
    <row r="10776" spans="1:5" x14ac:dyDescent="0.2">
      <c r="A10776" t="s">
        <v>1120</v>
      </c>
      <c r="B10776" t="s">
        <v>1074</v>
      </c>
      <c r="C10776" s="1">
        <v>45322</v>
      </c>
      <c r="D10776">
        <v>1122</v>
      </c>
      <c r="E10776">
        <v>70</v>
      </c>
    </row>
    <row r="10777" spans="1:5" x14ac:dyDescent="0.2">
      <c r="A10777" t="s">
        <v>1120</v>
      </c>
      <c r="B10777" t="s">
        <v>990</v>
      </c>
      <c r="C10777" s="1">
        <v>45322</v>
      </c>
      <c r="D10777">
        <v>1200</v>
      </c>
      <c r="E10777">
        <v>166</v>
      </c>
    </row>
    <row r="10778" spans="1:5" x14ac:dyDescent="0.2">
      <c r="A10778" t="s">
        <v>1120</v>
      </c>
      <c r="B10778" t="s">
        <v>999</v>
      </c>
      <c r="C10778" s="1">
        <v>45322</v>
      </c>
      <c r="D10778">
        <v>102</v>
      </c>
      <c r="E10778">
        <v>276</v>
      </c>
    </row>
    <row r="10779" spans="1:5" x14ac:dyDescent="0.2">
      <c r="A10779" t="s">
        <v>1120</v>
      </c>
      <c r="B10779" t="s">
        <v>971</v>
      </c>
      <c r="C10779" s="1">
        <v>45322</v>
      </c>
      <c r="D10779">
        <v>778</v>
      </c>
      <c r="E10779">
        <v>136</v>
      </c>
    </row>
    <row r="10780" spans="1:5" x14ac:dyDescent="0.2">
      <c r="A10780" t="s">
        <v>1120</v>
      </c>
      <c r="B10780" t="s">
        <v>977</v>
      </c>
      <c r="C10780" s="1">
        <v>45322</v>
      </c>
      <c r="D10780">
        <v>148</v>
      </c>
      <c r="E10780">
        <v>285</v>
      </c>
    </row>
    <row r="10781" spans="1:5" x14ac:dyDescent="0.2">
      <c r="A10781" t="s">
        <v>1120</v>
      </c>
      <c r="B10781" t="s">
        <v>1062</v>
      </c>
      <c r="C10781" s="1">
        <v>45322</v>
      </c>
      <c r="D10781">
        <v>474</v>
      </c>
      <c r="E10781">
        <v>242</v>
      </c>
    </row>
    <row r="10782" spans="1:5" x14ac:dyDescent="0.2">
      <c r="A10782" t="s">
        <v>1120</v>
      </c>
      <c r="B10782" t="s">
        <v>1095</v>
      </c>
      <c r="C10782" s="1">
        <v>45322</v>
      </c>
      <c r="D10782">
        <v>236</v>
      </c>
      <c r="E10782">
        <v>85</v>
      </c>
    </row>
    <row r="10783" spans="1:5" x14ac:dyDescent="0.2">
      <c r="A10783" t="s">
        <v>1120</v>
      </c>
      <c r="B10783" t="s">
        <v>962</v>
      </c>
      <c r="C10783" s="1">
        <v>45322</v>
      </c>
      <c r="D10783">
        <v>784</v>
      </c>
      <c r="E10783">
        <v>55</v>
      </c>
    </row>
    <row r="10784" spans="1:5" x14ac:dyDescent="0.2">
      <c r="A10784" t="s">
        <v>1120</v>
      </c>
      <c r="B10784" t="s">
        <v>1092</v>
      </c>
      <c r="C10784" s="1">
        <v>45322</v>
      </c>
      <c r="D10784">
        <v>597</v>
      </c>
      <c r="E10784">
        <v>141</v>
      </c>
    </row>
    <row r="10785" spans="1:5" x14ac:dyDescent="0.2">
      <c r="A10785" t="s">
        <v>1120</v>
      </c>
      <c r="B10785" t="s">
        <v>1107</v>
      </c>
      <c r="C10785" s="1">
        <v>45322</v>
      </c>
      <c r="D10785">
        <v>853</v>
      </c>
      <c r="E10785">
        <v>173</v>
      </c>
    </row>
    <row r="10786" spans="1:5" x14ac:dyDescent="0.2">
      <c r="A10786" t="s">
        <v>1120</v>
      </c>
      <c r="B10786" t="s">
        <v>1094</v>
      </c>
      <c r="C10786" s="1">
        <v>45322</v>
      </c>
      <c r="D10786">
        <v>274</v>
      </c>
      <c r="E10786">
        <v>61</v>
      </c>
    </row>
    <row r="10787" spans="1:5" x14ac:dyDescent="0.2">
      <c r="A10787" t="s">
        <v>1120</v>
      </c>
      <c r="B10787" t="s">
        <v>1099</v>
      </c>
      <c r="C10787" s="1">
        <v>45322</v>
      </c>
      <c r="D10787">
        <v>601</v>
      </c>
      <c r="E10787">
        <v>64</v>
      </c>
    </row>
    <row r="10788" spans="1:5" x14ac:dyDescent="0.2">
      <c r="A10788" t="s">
        <v>1120</v>
      </c>
      <c r="B10788" t="s">
        <v>1102</v>
      </c>
      <c r="C10788" s="1">
        <v>45322</v>
      </c>
      <c r="D10788">
        <v>272</v>
      </c>
      <c r="E10788">
        <v>64</v>
      </c>
    </row>
    <row r="10789" spans="1:5" x14ac:dyDescent="0.2">
      <c r="A10789" t="s">
        <v>1120</v>
      </c>
      <c r="B10789" t="s">
        <v>1045</v>
      </c>
      <c r="C10789" s="1">
        <v>45322</v>
      </c>
      <c r="D10789">
        <v>181</v>
      </c>
      <c r="E10789">
        <v>203</v>
      </c>
    </row>
    <row r="10790" spans="1:5" x14ac:dyDescent="0.2">
      <c r="A10790" t="s">
        <v>1120</v>
      </c>
      <c r="B10790" t="s">
        <v>1116</v>
      </c>
      <c r="C10790" s="1">
        <v>45322</v>
      </c>
      <c r="D10790">
        <v>75</v>
      </c>
      <c r="E10790">
        <v>118</v>
      </c>
    </row>
    <row r="10791" spans="1:5" x14ac:dyDescent="0.2">
      <c r="A10791" t="s">
        <v>1120</v>
      </c>
      <c r="B10791" t="s">
        <v>935</v>
      </c>
      <c r="C10791" s="1">
        <v>45322</v>
      </c>
      <c r="D10791">
        <v>401</v>
      </c>
      <c r="E10791">
        <v>274</v>
      </c>
    </row>
    <row r="10792" spans="1:5" x14ac:dyDescent="0.2">
      <c r="A10792" t="s">
        <v>1120</v>
      </c>
      <c r="B10792" t="s">
        <v>1111</v>
      </c>
      <c r="C10792" s="1">
        <v>45322</v>
      </c>
      <c r="D10792">
        <v>39</v>
      </c>
      <c r="E10792">
        <v>190</v>
      </c>
    </row>
    <row r="10793" spans="1:5" x14ac:dyDescent="0.2">
      <c r="A10793" t="s">
        <v>1120</v>
      </c>
      <c r="B10793" t="s">
        <v>987</v>
      </c>
      <c r="C10793" s="1">
        <v>45322</v>
      </c>
      <c r="D10793">
        <v>1147</v>
      </c>
      <c r="E10793">
        <v>235</v>
      </c>
    </row>
    <row r="10794" spans="1:5" x14ac:dyDescent="0.2">
      <c r="A10794" t="s">
        <v>1120</v>
      </c>
      <c r="B10794" t="s">
        <v>1032</v>
      </c>
      <c r="C10794" s="1">
        <v>45322</v>
      </c>
      <c r="D10794">
        <v>901</v>
      </c>
      <c r="E10794">
        <v>241</v>
      </c>
    </row>
    <row r="10795" spans="1:5" x14ac:dyDescent="0.2">
      <c r="A10795" t="s">
        <v>1120</v>
      </c>
      <c r="B10795" t="s">
        <v>1011</v>
      </c>
      <c r="C10795" s="1">
        <v>45322</v>
      </c>
      <c r="D10795">
        <v>631</v>
      </c>
      <c r="E10795">
        <v>75</v>
      </c>
    </row>
    <row r="10796" spans="1:5" x14ac:dyDescent="0.2">
      <c r="A10796" t="s">
        <v>1120</v>
      </c>
      <c r="B10796" t="s">
        <v>942</v>
      </c>
      <c r="C10796" s="1">
        <v>45322</v>
      </c>
      <c r="D10796">
        <v>876</v>
      </c>
      <c r="E10796">
        <v>140</v>
      </c>
    </row>
    <row r="10797" spans="1:5" x14ac:dyDescent="0.2">
      <c r="A10797" t="s">
        <v>1120</v>
      </c>
      <c r="B10797" t="s">
        <v>994</v>
      </c>
      <c r="C10797" s="1">
        <v>45322</v>
      </c>
      <c r="D10797">
        <v>858</v>
      </c>
      <c r="E10797">
        <v>205</v>
      </c>
    </row>
    <row r="10798" spans="1:5" x14ac:dyDescent="0.2">
      <c r="A10798" t="s">
        <v>1120</v>
      </c>
      <c r="B10798" t="s">
        <v>1079</v>
      </c>
      <c r="C10798" s="1">
        <v>45322</v>
      </c>
      <c r="D10798">
        <v>432</v>
      </c>
      <c r="E10798">
        <v>82</v>
      </c>
    </row>
    <row r="10799" spans="1:5" x14ac:dyDescent="0.2">
      <c r="A10799" t="s">
        <v>1120</v>
      </c>
      <c r="B10799" t="s">
        <v>989</v>
      </c>
      <c r="C10799" s="1">
        <v>45322</v>
      </c>
      <c r="D10799">
        <v>610</v>
      </c>
      <c r="E10799">
        <v>221</v>
      </c>
    </row>
    <row r="10800" spans="1:5" x14ac:dyDescent="0.2">
      <c r="A10800" t="s">
        <v>1120</v>
      </c>
      <c r="B10800" t="s">
        <v>1005</v>
      </c>
      <c r="C10800" s="1">
        <v>45322</v>
      </c>
      <c r="D10800">
        <v>868</v>
      </c>
      <c r="E10800">
        <v>75</v>
      </c>
    </row>
    <row r="10801" spans="1:5" x14ac:dyDescent="0.2">
      <c r="A10801" t="s">
        <v>1122</v>
      </c>
      <c r="B10801" t="s">
        <v>977</v>
      </c>
      <c r="C10801" s="1">
        <v>45322</v>
      </c>
      <c r="D10801">
        <v>648</v>
      </c>
      <c r="E10801">
        <v>297</v>
      </c>
    </row>
    <row r="10802" spans="1:5" x14ac:dyDescent="0.2">
      <c r="A10802" t="s">
        <v>1122</v>
      </c>
      <c r="B10802" t="s">
        <v>1021</v>
      </c>
      <c r="C10802" s="1">
        <v>45322</v>
      </c>
      <c r="D10802">
        <v>1151</v>
      </c>
      <c r="E10802">
        <v>82</v>
      </c>
    </row>
    <row r="10803" spans="1:5" x14ac:dyDescent="0.2">
      <c r="A10803" t="s">
        <v>1122</v>
      </c>
      <c r="B10803" t="s">
        <v>927</v>
      </c>
      <c r="C10803" s="1">
        <v>45322</v>
      </c>
      <c r="D10803">
        <v>995</v>
      </c>
      <c r="E10803">
        <v>139</v>
      </c>
    </row>
    <row r="10804" spans="1:5" x14ac:dyDescent="0.2">
      <c r="A10804" t="s">
        <v>1122</v>
      </c>
      <c r="B10804" t="s">
        <v>958</v>
      </c>
      <c r="C10804" s="1">
        <v>45322</v>
      </c>
      <c r="D10804">
        <v>699</v>
      </c>
      <c r="E10804">
        <v>250</v>
      </c>
    </row>
    <row r="10805" spans="1:5" x14ac:dyDescent="0.2">
      <c r="A10805" t="s">
        <v>1122</v>
      </c>
      <c r="B10805" t="s">
        <v>1074</v>
      </c>
      <c r="C10805" s="1">
        <v>45322</v>
      </c>
      <c r="D10805">
        <v>826</v>
      </c>
      <c r="E10805">
        <v>164</v>
      </c>
    </row>
    <row r="10806" spans="1:5" x14ac:dyDescent="0.2">
      <c r="A10806" t="s">
        <v>1122</v>
      </c>
      <c r="B10806" t="s">
        <v>1016</v>
      </c>
      <c r="C10806" s="1">
        <v>45322</v>
      </c>
      <c r="D10806">
        <v>238</v>
      </c>
      <c r="E10806">
        <v>89</v>
      </c>
    </row>
    <row r="10807" spans="1:5" x14ac:dyDescent="0.2">
      <c r="A10807" t="s">
        <v>1122</v>
      </c>
      <c r="B10807" t="s">
        <v>1002</v>
      </c>
      <c r="C10807" s="1">
        <v>45322</v>
      </c>
      <c r="D10807">
        <v>1066</v>
      </c>
      <c r="E10807">
        <v>274</v>
      </c>
    </row>
    <row r="10808" spans="1:5" x14ac:dyDescent="0.2">
      <c r="A10808" t="s">
        <v>1122</v>
      </c>
      <c r="B10808" t="s">
        <v>944</v>
      </c>
      <c r="C10808" s="1">
        <v>45322</v>
      </c>
      <c r="D10808">
        <v>310</v>
      </c>
      <c r="E10808">
        <v>292</v>
      </c>
    </row>
    <row r="10809" spans="1:5" x14ac:dyDescent="0.2">
      <c r="A10809" t="s">
        <v>1122</v>
      </c>
      <c r="B10809" t="s">
        <v>955</v>
      </c>
      <c r="C10809" s="1">
        <v>45322</v>
      </c>
      <c r="D10809">
        <v>1122</v>
      </c>
      <c r="E10809">
        <v>57</v>
      </c>
    </row>
    <row r="10810" spans="1:5" x14ac:dyDescent="0.2">
      <c r="A10810" t="s">
        <v>1122</v>
      </c>
      <c r="B10810" t="s">
        <v>1045</v>
      </c>
      <c r="C10810" s="1">
        <v>45322</v>
      </c>
      <c r="D10810">
        <v>567</v>
      </c>
      <c r="E10810">
        <v>106</v>
      </c>
    </row>
    <row r="10811" spans="1:5" x14ac:dyDescent="0.2">
      <c r="A10811" t="s">
        <v>1122</v>
      </c>
      <c r="B10811" t="s">
        <v>985</v>
      </c>
      <c r="C10811" s="1">
        <v>45322</v>
      </c>
      <c r="D10811">
        <v>695</v>
      </c>
      <c r="E10811">
        <v>68</v>
      </c>
    </row>
    <row r="10812" spans="1:5" x14ac:dyDescent="0.2">
      <c r="A10812" t="s">
        <v>1122</v>
      </c>
      <c r="B10812" t="s">
        <v>1061</v>
      </c>
      <c r="C10812" s="1">
        <v>45322</v>
      </c>
      <c r="D10812">
        <v>164</v>
      </c>
      <c r="E10812">
        <v>72</v>
      </c>
    </row>
    <row r="10813" spans="1:5" x14ac:dyDescent="0.2">
      <c r="A10813" t="s">
        <v>1122</v>
      </c>
      <c r="B10813" t="s">
        <v>1095</v>
      </c>
      <c r="C10813" s="1">
        <v>45322</v>
      </c>
      <c r="D10813">
        <v>1135</v>
      </c>
      <c r="E10813">
        <v>248</v>
      </c>
    </row>
    <row r="10814" spans="1:5" x14ac:dyDescent="0.2">
      <c r="A10814" t="s">
        <v>1122</v>
      </c>
      <c r="B10814" t="s">
        <v>1077</v>
      </c>
      <c r="C10814" s="1">
        <v>45322</v>
      </c>
      <c r="D10814">
        <v>731</v>
      </c>
      <c r="E10814">
        <v>132</v>
      </c>
    </row>
    <row r="10815" spans="1:5" x14ac:dyDescent="0.2">
      <c r="A10815" t="s">
        <v>1122</v>
      </c>
      <c r="B10815" t="s">
        <v>954</v>
      </c>
      <c r="C10815" s="1">
        <v>45322</v>
      </c>
      <c r="D10815">
        <v>855</v>
      </c>
      <c r="E10815">
        <v>268</v>
      </c>
    </row>
    <row r="10816" spans="1:5" x14ac:dyDescent="0.2">
      <c r="A10816" t="s">
        <v>1122</v>
      </c>
      <c r="B10816" t="s">
        <v>934</v>
      </c>
      <c r="C10816" s="1">
        <v>45322</v>
      </c>
      <c r="D10816">
        <v>275</v>
      </c>
      <c r="E10816">
        <v>300</v>
      </c>
    </row>
    <row r="10817" spans="1:5" x14ac:dyDescent="0.2">
      <c r="A10817" t="s">
        <v>1122</v>
      </c>
      <c r="B10817" t="s">
        <v>936</v>
      </c>
      <c r="C10817" s="1">
        <v>45322</v>
      </c>
      <c r="D10817">
        <v>1106</v>
      </c>
      <c r="E10817">
        <v>155</v>
      </c>
    </row>
    <row r="10818" spans="1:5" x14ac:dyDescent="0.2">
      <c r="A10818" t="s">
        <v>1122</v>
      </c>
      <c r="B10818" t="s">
        <v>1001</v>
      </c>
      <c r="C10818" s="1">
        <v>45322</v>
      </c>
      <c r="D10818">
        <v>125</v>
      </c>
      <c r="E10818">
        <v>192</v>
      </c>
    </row>
    <row r="10819" spans="1:5" x14ac:dyDescent="0.2">
      <c r="A10819" t="s">
        <v>1122</v>
      </c>
      <c r="B10819" t="s">
        <v>965</v>
      </c>
      <c r="C10819" s="1">
        <v>45322</v>
      </c>
      <c r="D10819">
        <v>3</v>
      </c>
      <c r="E10819">
        <v>274</v>
      </c>
    </row>
    <row r="10820" spans="1:5" x14ac:dyDescent="0.2">
      <c r="A10820" t="s">
        <v>1122</v>
      </c>
      <c r="B10820" t="s">
        <v>919</v>
      </c>
      <c r="C10820" s="1">
        <v>45322</v>
      </c>
      <c r="D10820">
        <v>54</v>
      </c>
      <c r="E10820">
        <v>283</v>
      </c>
    </row>
    <row r="10821" spans="1:5" x14ac:dyDescent="0.2">
      <c r="A10821" t="s">
        <v>1122</v>
      </c>
      <c r="B10821" t="s">
        <v>1057</v>
      </c>
      <c r="C10821" s="1">
        <v>45322</v>
      </c>
      <c r="D10821">
        <v>131</v>
      </c>
      <c r="E10821">
        <v>69</v>
      </c>
    </row>
    <row r="10822" spans="1:5" x14ac:dyDescent="0.2">
      <c r="A10822" t="s">
        <v>1122</v>
      </c>
      <c r="B10822" t="s">
        <v>1104</v>
      </c>
      <c r="C10822" s="1">
        <v>45322</v>
      </c>
      <c r="D10822">
        <v>154</v>
      </c>
      <c r="E10822">
        <v>261</v>
      </c>
    </row>
    <row r="10823" spans="1:5" x14ac:dyDescent="0.2">
      <c r="A10823" t="s">
        <v>1122</v>
      </c>
      <c r="B10823" t="s">
        <v>1042</v>
      </c>
      <c r="C10823" s="1">
        <v>45322</v>
      </c>
      <c r="D10823">
        <v>464</v>
      </c>
      <c r="E10823">
        <v>103</v>
      </c>
    </row>
    <row r="10824" spans="1:5" x14ac:dyDescent="0.2">
      <c r="A10824" t="s">
        <v>1122</v>
      </c>
      <c r="B10824" t="s">
        <v>1007</v>
      </c>
      <c r="C10824" s="1">
        <v>45322</v>
      </c>
      <c r="D10824">
        <v>159</v>
      </c>
      <c r="E10824">
        <v>285</v>
      </c>
    </row>
    <row r="10825" spans="1:5" x14ac:dyDescent="0.2">
      <c r="A10825" t="s">
        <v>1122</v>
      </c>
      <c r="B10825" t="s">
        <v>928</v>
      </c>
      <c r="C10825" s="1">
        <v>45322</v>
      </c>
      <c r="D10825">
        <v>240</v>
      </c>
      <c r="E10825">
        <v>271</v>
      </c>
    </row>
    <row r="10826" spans="1:5" x14ac:dyDescent="0.2">
      <c r="A10826" t="s">
        <v>1122</v>
      </c>
      <c r="B10826" t="s">
        <v>1106</v>
      </c>
      <c r="C10826" s="1">
        <v>45322</v>
      </c>
      <c r="D10826">
        <v>447</v>
      </c>
      <c r="E10826">
        <v>130</v>
      </c>
    </row>
    <row r="10827" spans="1:5" x14ac:dyDescent="0.2">
      <c r="A10827" t="s">
        <v>1122</v>
      </c>
      <c r="B10827" t="s">
        <v>1085</v>
      </c>
      <c r="C10827" s="1">
        <v>45322</v>
      </c>
      <c r="D10827">
        <v>245</v>
      </c>
      <c r="E10827">
        <v>189</v>
      </c>
    </row>
    <row r="10828" spans="1:5" x14ac:dyDescent="0.2">
      <c r="A10828" t="s">
        <v>1122</v>
      </c>
      <c r="B10828" t="s">
        <v>1088</v>
      </c>
      <c r="C10828" s="1">
        <v>45322</v>
      </c>
      <c r="D10828">
        <v>1171</v>
      </c>
      <c r="E10828">
        <v>106</v>
      </c>
    </row>
    <row r="10829" spans="1:5" x14ac:dyDescent="0.2">
      <c r="A10829" t="s">
        <v>1122</v>
      </c>
      <c r="B10829" t="s">
        <v>1013</v>
      </c>
      <c r="C10829" s="1">
        <v>45322</v>
      </c>
      <c r="D10829">
        <v>1069</v>
      </c>
      <c r="E10829">
        <v>144</v>
      </c>
    </row>
    <row r="10830" spans="1:5" x14ac:dyDescent="0.2">
      <c r="A10830" t="s">
        <v>1122</v>
      </c>
      <c r="B10830" t="s">
        <v>1125</v>
      </c>
      <c r="C10830" s="1">
        <v>45322</v>
      </c>
      <c r="D10830">
        <v>1106</v>
      </c>
      <c r="E10830">
        <v>234</v>
      </c>
    </row>
    <row r="10831" spans="1:5" x14ac:dyDescent="0.2">
      <c r="A10831" t="s">
        <v>1122</v>
      </c>
      <c r="B10831" t="s">
        <v>1079</v>
      </c>
      <c r="C10831" s="1">
        <v>45322</v>
      </c>
      <c r="D10831">
        <v>1151</v>
      </c>
      <c r="E10831">
        <v>212</v>
      </c>
    </row>
    <row r="10832" spans="1:5" x14ac:dyDescent="0.2">
      <c r="A10832" t="s">
        <v>1122</v>
      </c>
      <c r="B10832" t="s">
        <v>1123</v>
      </c>
      <c r="C10832" s="1">
        <v>45322</v>
      </c>
      <c r="D10832">
        <v>781</v>
      </c>
      <c r="E10832">
        <v>61</v>
      </c>
    </row>
    <row r="10833" spans="1:5" x14ac:dyDescent="0.2">
      <c r="A10833" t="s">
        <v>1122</v>
      </c>
      <c r="B10833" t="s">
        <v>1019</v>
      </c>
      <c r="C10833" s="1">
        <v>45322</v>
      </c>
      <c r="D10833">
        <v>1184</v>
      </c>
      <c r="E10833">
        <v>229</v>
      </c>
    </row>
    <row r="10834" spans="1:5" x14ac:dyDescent="0.2">
      <c r="A10834" t="s">
        <v>1122</v>
      </c>
      <c r="B10834" t="s">
        <v>988</v>
      </c>
      <c r="C10834" s="1">
        <v>45322</v>
      </c>
      <c r="D10834">
        <v>383</v>
      </c>
      <c r="E10834">
        <v>93</v>
      </c>
    </row>
    <row r="10835" spans="1:5" x14ac:dyDescent="0.2">
      <c r="A10835" t="s">
        <v>1122</v>
      </c>
      <c r="B10835" t="s">
        <v>933</v>
      </c>
      <c r="C10835" s="1">
        <v>45322</v>
      </c>
      <c r="D10835">
        <v>591</v>
      </c>
      <c r="E10835">
        <v>246</v>
      </c>
    </row>
    <row r="10836" spans="1:5" x14ac:dyDescent="0.2">
      <c r="A10836" t="s">
        <v>1122</v>
      </c>
      <c r="B10836" t="s">
        <v>1012</v>
      </c>
      <c r="C10836" s="1">
        <v>45322</v>
      </c>
      <c r="D10836">
        <v>91</v>
      </c>
      <c r="E10836">
        <v>230</v>
      </c>
    </row>
    <row r="10837" spans="1:5" x14ac:dyDescent="0.2">
      <c r="A10837" t="s">
        <v>1122</v>
      </c>
      <c r="B10837" t="s">
        <v>964</v>
      </c>
      <c r="C10837" s="1">
        <v>45322</v>
      </c>
      <c r="D10837">
        <v>879</v>
      </c>
      <c r="E10837">
        <v>255</v>
      </c>
    </row>
    <row r="10838" spans="1:5" x14ac:dyDescent="0.2">
      <c r="A10838" t="s">
        <v>1122</v>
      </c>
      <c r="B10838" t="s">
        <v>973</v>
      </c>
      <c r="C10838" s="1">
        <v>45322</v>
      </c>
      <c r="D10838">
        <v>767</v>
      </c>
      <c r="E10838">
        <v>166</v>
      </c>
    </row>
    <row r="10839" spans="1:5" x14ac:dyDescent="0.2">
      <c r="A10839" t="s">
        <v>1122</v>
      </c>
      <c r="B10839" t="s">
        <v>943</v>
      </c>
      <c r="C10839" s="1">
        <v>45322</v>
      </c>
      <c r="D10839">
        <v>1144</v>
      </c>
      <c r="E10839">
        <v>205</v>
      </c>
    </row>
    <row r="10840" spans="1:5" x14ac:dyDescent="0.2">
      <c r="A10840" t="s">
        <v>1122</v>
      </c>
      <c r="B10840" t="s">
        <v>1075</v>
      </c>
      <c r="C10840" s="1">
        <v>45322</v>
      </c>
      <c r="D10840">
        <v>552</v>
      </c>
      <c r="E10840">
        <v>56</v>
      </c>
    </row>
    <row r="10841" spans="1:5" x14ac:dyDescent="0.2">
      <c r="A10841" t="s">
        <v>1122</v>
      </c>
      <c r="B10841" t="s">
        <v>1070</v>
      </c>
      <c r="C10841" s="1">
        <v>45322</v>
      </c>
      <c r="D10841">
        <v>215</v>
      </c>
      <c r="E10841">
        <v>247</v>
      </c>
    </row>
    <row r="10842" spans="1:5" x14ac:dyDescent="0.2">
      <c r="A10842" t="s">
        <v>1122</v>
      </c>
      <c r="B10842" t="s">
        <v>1103</v>
      </c>
      <c r="C10842" s="1">
        <v>45322</v>
      </c>
      <c r="D10842">
        <v>290</v>
      </c>
      <c r="E10842">
        <v>251</v>
      </c>
    </row>
    <row r="10843" spans="1:5" x14ac:dyDescent="0.2">
      <c r="A10843" t="s">
        <v>1122</v>
      </c>
      <c r="B10843" t="s">
        <v>963</v>
      </c>
      <c r="C10843" s="1">
        <v>45322</v>
      </c>
      <c r="D10843">
        <v>196</v>
      </c>
      <c r="E10843">
        <v>122</v>
      </c>
    </row>
    <row r="10844" spans="1:5" x14ac:dyDescent="0.2">
      <c r="A10844" t="s">
        <v>1122</v>
      </c>
      <c r="B10844" t="s">
        <v>1069</v>
      </c>
      <c r="C10844" s="1">
        <v>45322</v>
      </c>
      <c r="D10844">
        <v>737</v>
      </c>
      <c r="E10844">
        <v>65</v>
      </c>
    </row>
    <row r="10845" spans="1:5" x14ac:dyDescent="0.2">
      <c r="A10845" t="s">
        <v>1122</v>
      </c>
      <c r="B10845" t="s">
        <v>1111</v>
      </c>
      <c r="C10845" s="1">
        <v>45322</v>
      </c>
      <c r="D10845">
        <v>1156</v>
      </c>
      <c r="E10845">
        <v>78</v>
      </c>
    </row>
    <row r="10846" spans="1:5" x14ac:dyDescent="0.2">
      <c r="A10846" t="s">
        <v>1122</v>
      </c>
      <c r="B10846" t="s">
        <v>1060</v>
      </c>
      <c r="C10846" s="1">
        <v>45322</v>
      </c>
      <c r="D10846">
        <v>1018</v>
      </c>
      <c r="E10846">
        <v>278</v>
      </c>
    </row>
    <row r="10847" spans="1:5" x14ac:dyDescent="0.2">
      <c r="A10847" t="s">
        <v>1122</v>
      </c>
      <c r="B10847" t="s">
        <v>1035</v>
      </c>
      <c r="C10847" s="1">
        <v>45322</v>
      </c>
      <c r="D10847">
        <v>265</v>
      </c>
      <c r="E10847">
        <v>294</v>
      </c>
    </row>
    <row r="10848" spans="1:5" x14ac:dyDescent="0.2">
      <c r="A10848" t="s">
        <v>1122</v>
      </c>
      <c r="B10848" t="s">
        <v>1063</v>
      </c>
      <c r="C10848" s="1">
        <v>45322</v>
      </c>
      <c r="D10848">
        <v>102</v>
      </c>
      <c r="E10848">
        <v>106</v>
      </c>
    </row>
    <row r="10849" spans="1:5" x14ac:dyDescent="0.2">
      <c r="A10849" t="s">
        <v>1122</v>
      </c>
      <c r="B10849" t="s">
        <v>1089</v>
      </c>
      <c r="C10849" s="1">
        <v>45322</v>
      </c>
      <c r="D10849">
        <v>252</v>
      </c>
      <c r="E10849">
        <v>168</v>
      </c>
    </row>
    <row r="10850" spans="1:5" x14ac:dyDescent="0.2">
      <c r="A10850" t="s">
        <v>1122</v>
      </c>
      <c r="B10850" t="s">
        <v>1003</v>
      </c>
      <c r="C10850" s="1">
        <v>45322</v>
      </c>
      <c r="D10850">
        <v>1156</v>
      </c>
      <c r="E10850">
        <v>175</v>
      </c>
    </row>
    <row r="10851" spans="1:5" x14ac:dyDescent="0.2">
      <c r="A10851" t="s">
        <v>1122</v>
      </c>
      <c r="B10851" t="s">
        <v>1044</v>
      </c>
      <c r="C10851" s="1">
        <v>45322</v>
      </c>
      <c r="D10851">
        <v>103</v>
      </c>
      <c r="E10851">
        <v>144</v>
      </c>
    </row>
    <row r="10852" spans="1:5" x14ac:dyDescent="0.2">
      <c r="A10852" t="s">
        <v>1122</v>
      </c>
      <c r="B10852" t="s">
        <v>945</v>
      </c>
      <c r="C10852" s="1">
        <v>45322</v>
      </c>
      <c r="D10852">
        <v>398</v>
      </c>
      <c r="E10852">
        <v>184</v>
      </c>
    </row>
    <row r="10853" spans="1:5" x14ac:dyDescent="0.2">
      <c r="A10853" t="s">
        <v>1122</v>
      </c>
      <c r="B10853" t="s">
        <v>1033</v>
      </c>
      <c r="C10853" s="1">
        <v>45322</v>
      </c>
      <c r="D10853">
        <v>1086</v>
      </c>
      <c r="E10853">
        <v>263</v>
      </c>
    </row>
    <row r="10854" spans="1:5" x14ac:dyDescent="0.2">
      <c r="A10854" t="s">
        <v>1122</v>
      </c>
      <c r="B10854" t="s">
        <v>950</v>
      </c>
      <c r="C10854" s="1">
        <v>45322</v>
      </c>
      <c r="D10854">
        <v>56</v>
      </c>
      <c r="E10854">
        <v>189</v>
      </c>
    </row>
    <row r="10855" spans="1:5" x14ac:dyDescent="0.2">
      <c r="A10855" t="s">
        <v>1122</v>
      </c>
      <c r="B10855" t="s">
        <v>1083</v>
      </c>
      <c r="C10855" s="1">
        <v>45322</v>
      </c>
      <c r="D10855">
        <v>435</v>
      </c>
      <c r="E10855">
        <v>175</v>
      </c>
    </row>
    <row r="10856" spans="1:5" x14ac:dyDescent="0.2">
      <c r="A10856" t="s">
        <v>1122</v>
      </c>
      <c r="B10856" t="s">
        <v>1071</v>
      </c>
      <c r="C10856" s="1">
        <v>45322</v>
      </c>
      <c r="D10856">
        <v>705</v>
      </c>
      <c r="E10856">
        <v>63</v>
      </c>
    </row>
    <row r="10857" spans="1:5" x14ac:dyDescent="0.2">
      <c r="A10857" t="s">
        <v>1122</v>
      </c>
      <c r="B10857" t="s">
        <v>1081</v>
      </c>
      <c r="C10857" s="1">
        <v>45322</v>
      </c>
      <c r="D10857">
        <v>1067</v>
      </c>
      <c r="E10857">
        <v>257</v>
      </c>
    </row>
    <row r="10858" spans="1:5" x14ac:dyDescent="0.2">
      <c r="A10858" t="s">
        <v>1122</v>
      </c>
      <c r="B10858" t="s">
        <v>1099</v>
      </c>
      <c r="C10858" s="1">
        <v>45322</v>
      </c>
      <c r="D10858">
        <v>1004</v>
      </c>
      <c r="E10858">
        <v>93</v>
      </c>
    </row>
    <row r="10859" spans="1:5" x14ac:dyDescent="0.2">
      <c r="A10859" t="s">
        <v>1122</v>
      </c>
      <c r="B10859" t="s">
        <v>1006</v>
      </c>
      <c r="C10859" s="1">
        <v>45322</v>
      </c>
      <c r="D10859">
        <v>105</v>
      </c>
      <c r="E10859">
        <v>226</v>
      </c>
    </row>
    <row r="10860" spans="1:5" x14ac:dyDescent="0.2">
      <c r="A10860" t="s">
        <v>1122</v>
      </c>
      <c r="B10860" t="s">
        <v>1087</v>
      </c>
      <c r="C10860" s="1">
        <v>45322</v>
      </c>
      <c r="D10860">
        <v>837</v>
      </c>
      <c r="E10860">
        <v>103</v>
      </c>
    </row>
    <row r="10861" spans="1:5" x14ac:dyDescent="0.2">
      <c r="A10861" t="s">
        <v>1122</v>
      </c>
      <c r="B10861" t="s">
        <v>920</v>
      </c>
      <c r="C10861" s="1">
        <v>45322</v>
      </c>
      <c r="D10861">
        <v>749</v>
      </c>
      <c r="E10861">
        <v>175</v>
      </c>
    </row>
    <row r="10862" spans="1:5" x14ac:dyDescent="0.2">
      <c r="A10862" t="s">
        <v>1122</v>
      </c>
      <c r="B10862" t="s">
        <v>949</v>
      </c>
      <c r="C10862" s="1">
        <v>45322</v>
      </c>
      <c r="D10862">
        <v>120</v>
      </c>
      <c r="E10862">
        <v>176</v>
      </c>
    </row>
    <row r="10863" spans="1:5" x14ac:dyDescent="0.2">
      <c r="A10863" t="s">
        <v>1122</v>
      </c>
      <c r="B10863" t="s">
        <v>1017</v>
      </c>
      <c r="C10863" s="1">
        <v>45322</v>
      </c>
      <c r="D10863">
        <v>591</v>
      </c>
      <c r="E10863">
        <v>275</v>
      </c>
    </row>
    <row r="10864" spans="1:5" x14ac:dyDescent="0.2">
      <c r="A10864" t="s">
        <v>1122</v>
      </c>
      <c r="B10864" t="s">
        <v>982</v>
      </c>
      <c r="C10864" s="1">
        <v>45322</v>
      </c>
      <c r="D10864">
        <v>222</v>
      </c>
      <c r="E10864">
        <v>289</v>
      </c>
    </row>
    <row r="10865" spans="1:5" x14ac:dyDescent="0.2">
      <c r="A10865" t="s">
        <v>1122</v>
      </c>
      <c r="B10865" t="s">
        <v>978</v>
      </c>
      <c r="C10865" s="1">
        <v>45322</v>
      </c>
      <c r="D10865">
        <v>784</v>
      </c>
      <c r="E10865">
        <v>60</v>
      </c>
    </row>
    <row r="10866" spans="1:5" x14ac:dyDescent="0.2">
      <c r="A10866" t="s">
        <v>1122</v>
      </c>
      <c r="B10866" t="s">
        <v>1028</v>
      </c>
      <c r="C10866" s="1">
        <v>45322</v>
      </c>
      <c r="D10866">
        <v>562</v>
      </c>
      <c r="E10866">
        <v>59</v>
      </c>
    </row>
    <row r="10867" spans="1:5" x14ac:dyDescent="0.2">
      <c r="A10867" t="s">
        <v>1122</v>
      </c>
      <c r="B10867" t="s">
        <v>1091</v>
      </c>
      <c r="C10867" s="1">
        <v>45322</v>
      </c>
      <c r="D10867">
        <v>771</v>
      </c>
      <c r="E10867">
        <v>64</v>
      </c>
    </row>
    <row r="10868" spans="1:5" x14ac:dyDescent="0.2">
      <c r="A10868" t="s">
        <v>1122</v>
      </c>
      <c r="B10868" t="s">
        <v>980</v>
      </c>
      <c r="C10868" s="1">
        <v>45322</v>
      </c>
      <c r="D10868">
        <v>277</v>
      </c>
      <c r="E10868">
        <v>270</v>
      </c>
    </row>
    <row r="10869" spans="1:5" x14ac:dyDescent="0.2">
      <c r="A10869" t="s">
        <v>1122</v>
      </c>
      <c r="B10869" t="s">
        <v>1116</v>
      </c>
      <c r="C10869" s="1">
        <v>45322</v>
      </c>
      <c r="D10869">
        <v>103</v>
      </c>
      <c r="E10869">
        <v>193</v>
      </c>
    </row>
    <row r="10870" spans="1:5" x14ac:dyDescent="0.2">
      <c r="A10870" t="s">
        <v>1122</v>
      </c>
      <c r="B10870" t="s">
        <v>1022</v>
      </c>
      <c r="C10870" s="1">
        <v>45322</v>
      </c>
      <c r="D10870">
        <v>792</v>
      </c>
      <c r="E10870">
        <v>268</v>
      </c>
    </row>
    <row r="10871" spans="1:5" x14ac:dyDescent="0.2">
      <c r="A10871" t="s">
        <v>1122</v>
      </c>
      <c r="B10871" t="s">
        <v>1023</v>
      </c>
      <c r="C10871" s="1">
        <v>45322</v>
      </c>
      <c r="D10871">
        <v>1198</v>
      </c>
      <c r="E10871">
        <v>74</v>
      </c>
    </row>
    <row r="10872" spans="1:5" x14ac:dyDescent="0.2">
      <c r="A10872" t="s">
        <v>1122</v>
      </c>
      <c r="B10872" t="s">
        <v>993</v>
      </c>
      <c r="C10872" s="1">
        <v>45322</v>
      </c>
      <c r="D10872">
        <v>413</v>
      </c>
      <c r="E10872">
        <v>218</v>
      </c>
    </row>
    <row r="10873" spans="1:5" x14ac:dyDescent="0.2">
      <c r="A10873" t="s">
        <v>1122</v>
      </c>
      <c r="B10873" t="s">
        <v>1110</v>
      </c>
      <c r="C10873" s="1">
        <v>45322</v>
      </c>
      <c r="D10873">
        <v>423</v>
      </c>
      <c r="E10873">
        <v>78</v>
      </c>
    </row>
    <row r="10874" spans="1:5" x14ac:dyDescent="0.2">
      <c r="A10874" t="s">
        <v>1122</v>
      </c>
      <c r="B10874" t="s">
        <v>1097</v>
      </c>
      <c r="C10874" s="1">
        <v>45322</v>
      </c>
      <c r="D10874">
        <v>1195</v>
      </c>
      <c r="E10874">
        <v>91</v>
      </c>
    </row>
    <row r="10875" spans="1:5" x14ac:dyDescent="0.2">
      <c r="A10875" t="s">
        <v>1122</v>
      </c>
      <c r="B10875" t="s">
        <v>1053</v>
      </c>
      <c r="C10875" s="1">
        <v>45322</v>
      </c>
      <c r="D10875">
        <v>531</v>
      </c>
      <c r="E10875">
        <v>160</v>
      </c>
    </row>
    <row r="10876" spans="1:5" x14ac:dyDescent="0.2">
      <c r="A10876" t="s">
        <v>1122</v>
      </c>
      <c r="B10876" t="s">
        <v>1008</v>
      </c>
      <c r="C10876" s="1">
        <v>45322</v>
      </c>
      <c r="D10876">
        <v>615</v>
      </c>
      <c r="E10876">
        <v>90</v>
      </c>
    </row>
    <row r="10877" spans="1:5" x14ac:dyDescent="0.2">
      <c r="A10877" t="s">
        <v>1122</v>
      </c>
      <c r="B10877" t="s">
        <v>984</v>
      </c>
      <c r="C10877" s="1">
        <v>45322</v>
      </c>
      <c r="D10877">
        <v>123</v>
      </c>
      <c r="E10877">
        <v>236</v>
      </c>
    </row>
    <row r="10878" spans="1:5" x14ac:dyDescent="0.2">
      <c r="A10878" t="s">
        <v>1122</v>
      </c>
      <c r="B10878" t="s">
        <v>1037</v>
      </c>
      <c r="C10878" s="1">
        <v>45322</v>
      </c>
      <c r="D10878">
        <v>806</v>
      </c>
      <c r="E10878">
        <v>56</v>
      </c>
    </row>
    <row r="10879" spans="1:5" x14ac:dyDescent="0.2">
      <c r="A10879" t="s">
        <v>1122</v>
      </c>
      <c r="B10879" t="s">
        <v>1096</v>
      </c>
      <c r="C10879" s="1">
        <v>45322</v>
      </c>
      <c r="D10879">
        <v>1005</v>
      </c>
      <c r="E10879">
        <v>208</v>
      </c>
    </row>
    <row r="10880" spans="1:5" x14ac:dyDescent="0.2">
      <c r="A10880" t="s">
        <v>1122</v>
      </c>
      <c r="B10880" t="s">
        <v>975</v>
      </c>
      <c r="C10880" s="1">
        <v>45322</v>
      </c>
      <c r="D10880">
        <v>757</v>
      </c>
      <c r="E10880">
        <v>89</v>
      </c>
    </row>
    <row r="10881" spans="1:5" x14ac:dyDescent="0.2">
      <c r="A10881" t="s">
        <v>1122</v>
      </c>
      <c r="B10881" t="s">
        <v>947</v>
      </c>
      <c r="C10881" s="1">
        <v>45322</v>
      </c>
      <c r="D10881">
        <v>775</v>
      </c>
      <c r="E10881">
        <v>249</v>
      </c>
    </row>
    <row r="10882" spans="1:5" x14ac:dyDescent="0.2">
      <c r="A10882" t="s">
        <v>1122</v>
      </c>
      <c r="B10882" t="s">
        <v>1118</v>
      </c>
      <c r="C10882" s="1">
        <v>45322</v>
      </c>
      <c r="D10882">
        <v>1187</v>
      </c>
      <c r="E10882">
        <v>221</v>
      </c>
    </row>
    <row r="10883" spans="1:5" x14ac:dyDescent="0.2">
      <c r="A10883" t="s">
        <v>1122</v>
      </c>
      <c r="B10883" t="s">
        <v>1082</v>
      </c>
      <c r="C10883" s="1">
        <v>45322</v>
      </c>
      <c r="D10883">
        <v>314</v>
      </c>
      <c r="E10883">
        <v>182</v>
      </c>
    </row>
    <row r="10884" spans="1:5" x14ac:dyDescent="0.2">
      <c r="A10884" t="s">
        <v>1122</v>
      </c>
      <c r="B10884" t="s">
        <v>1052</v>
      </c>
      <c r="C10884" s="1">
        <v>45322</v>
      </c>
      <c r="D10884">
        <v>591</v>
      </c>
      <c r="E10884">
        <v>113</v>
      </c>
    </row>
    <row r="10885" spans="1:5" x14ac:dyDescent="0.2">
      <c r="A10885" t="s">
        <v>1122</v>
      </c>
      <c r="B10885" t="s">
        <v>1114</v>
      </c>
      <c r="C10885" s="1">
        <v>45322</v>
      </c>
      <c r="D10885">
        <v>1057</v>
      </c>
      <c r="E10885">
        <v>123</v>
      </c>
    </row>
    <row r="10886" spans="1:5" x14ac:dyDescent="0.2">
      <c r="A10886" t="s">
        <v>1122</v>
      </c>
      <c r="B10886" t="s">
        <v>941</v>
      </c>
      <c r="C10886" s="1">
        <v>45322</v>
      </c>
      <c r="D10886">
        <v>551</v>
      </c>
      <c r="E10886">
        <v>289</v>
      </c>
    </row>
    <row r="10887" spans="1:5" x14ac:dyDescent="0.2">
      <c r="A10887" t="s">
        <v>1122</v>
      </c>
      <c r="B10887" t="s">
        <v>939</v>
      </c>
      <c r="C10887" s="1">
        <v>45322</v>
      </c>
      <c r="D10887">
        <v>929</v>
      </c>
      <c r="E10887">
        <v>165</v>
      </c>
    </row>
    <row r="10888" spans="1:5" x14ac:dyDescent="0.2">
      <c r="A10888" t="s">
        <v>917</v>
      </c>
      <c r="B10888" t="s">
        <v>918</v>
      </c>
      <c r="C10888" s="1">
        <v>45351</v>
      </c>
      <c r="D10888">
        <v>174</v>
      </c>
      <c r="E10888">
        <v>87</v>
      </c>
    </row>
    <row r="10889" spans="1:5" x14ac:dyDescent="0.2">
      <c r="A10889" t="s">
        <v>917</v>
      </c>
      <c r="B10889" t="s">
        <v>1025</v>
      </c>
      <c r="C10889" s="1">
        <v>45351</v>
      </c>
      <c r="D10889">
        <v>482</v>
      </c>
      <c r="E10889">
        <v>187</v>
      </c>
    </row>
    <row r="10890" spans="1:5" x14ac:dyDescent="0.2">
      <c r="A10890" t="s">
        <v>917</v>
      </c>
      <c r="B10890" t="s">
        <v>919</v>
      </c>
      <c r="C10890" s="1">
        <v>45351</v>
      </c>
      <c r="D10890">
        <v>547</v>
      </c>
      <c r="E10890">
        <v>90</v>
      </c>
    </row>
    <row r="10891" spans="1:5" x14ac:dyDescent="0.2">
      <c r="A10891" t="s">
        <v>917</v>
      </c>
      <c r="B10891" t="s">
        <v>921</v>
      </c>
      <c r="C10891" s="1">
        <v>45351</v>
      </c>
      <c r="D10891">
        <v>948</v>
      </c>
      <c r="E10891">
        <v>124</v>
      </c>
    </row>
    <row r="10892" spans="1:5" x14ac:dyDescent="0.2">
      <c r="A10892" t="s">
        <v>917</v>
      </c>
      <c r="B10892" t="s">
        <v>924</v>
      </c>
      <c r="C10892" s="1">
        <v>45351</v>
      </c>
      <c r="D10892">
        <v>745</v>
      </c>
      <c r="E10892">
        <v>70</v>
      </c>
    </row>
    <row r="10893" spans="1:5" x14ac:dyDescent="0.2">
      <c r="A10893" t="s">
        <v>917</v>
      </c>
      <c r="B10893" t="s">
        <v>925</v>
      </c>
      <c r="C10893" s="1">
        <v>45351</v>
      </c>
      <c r="D10893">
        <v>930</v>
      </c>
      <c r="E10893">
        <v>266</v>
      </c>
    </row>
    <row r="10894" spans="1:5" x14ac:dyDescent="0.2">
      <c r="A10894" t="s">
        <v>917</v>
      </c>
      <c r="B10894" t="s">
        <v>926</v>
      </c>
      <c r="C10894" s="1">
        <v>45351</v>
      </c>
      <c r="D10894">
        <v>685</v>
      </c>
      <c r="E10894">
        <v>292</v>
      </c>
    </row>
    <row r="10895" spans="1:5" x14ac:dyDescent="0.2">
      <c r="A10895" t="s">
        <v>917</v>
      </c>
      <c r="B10895" t="s">
        <v>927</v>
      </c>
      <c r="C10895" s="1">
        <v>45351</v>
      </c>
      <c r="D10895">
        <v>261</v>
      </c>
      <c r="E10895">
        <v>192</v>
      </c>
    </row>
    <row r="10896" spans="1:5" x14ac:dyDescent="0.2">
      <c r="A10896" t="s">
        <v>917</v>
      </c>
      <c r="B10896" t="s">
        <v>929</v>
      </c>
      <c r="C10896" s="1">
        <v>45351</v>
      </c>
      <c r="D10896">
        <v>1001</v>
      </c>
      <c r="E10896">
        <v>166</v>
      </c>
    </row>
    <row r="10897" spans="1:5" x14ac:dyDescent="0.2">
      <c r="A10897" t="s">
        <v>917</v>
      </c>
      <c r="B10897" t="s">
        <v>930</v>
      </c>
      <c r="C10897" s="1">
        <v>45351</v>
      </c>
      <c r="D10897">
        <v>718</v>
      </c>
      <c r="E10897">
        <v>138</v>
      </c>
    </row>
    <row r="10898" spans="1:5" x14ac:dyDescent="0.2">
      <c r="A10898" t="s">
        <v>917</v>
      </c>
      <c r="B10898" t="s">
        <v>1068</v>
      </c>
      <c r="C10898" s="1">
        <v>45351</v>
      </c>
      <c r="D10898">
        <v>217</v>
      </c>
      <c r="E10898">
        <v>67</v>
      </c>
    </row>
    <row r="10899" spans="1:5" x14ac:dyDescent="0.2">
      <c r="A10899" t="s">
        <v>917</v>
      </c>
      <c r="B10899" t="s">
        <v>931</v>
      </c>
      <c r="C10899" s="1">
        <v>45351</v>
      </c>
      <c r="D10899">
        <v>174</v>
      </c>
      <c r="E10899">
        <v>102</v>
      </c>
    </row>
    <row r="10900" spans="1:5" x14ac:dyDescent="0.2">
      <c r="A10900" t="s">
        <v>917</v>
      </c>
      <c r="B10900" t="s">
        <v>932</v>
      </c>
      <c r="C10900" s="1">
        <v>45351</v>
      </c>
      <c r="D10900">
        <v>818</v>
      </c>
      <c r="E10900">
        <v>214</v>
      </c>
    </row>
    <row r="10901" spans="1:5" x14ac:dyDescent="0.2">
      <c r="A10901" t="s">
        <v>917</v>
      </c>
      <c r="B10901" t="s">
        <v>935</v>
      </c>
      <c r="C10901" s="1">
        <v>45351</v>
      </c>
      <c r="D10901">
        <v>96</v>
      </c>
      <c r="E10901">
        <v>103</v>
      </c>
    </row>
    <row r="10902" spans="1:5" x14ac:dyDescent="0.2">
      <c r="A10902" t="s">
        <v>917</v>
      </c>
      <c r="B10902" t="s">
        <v>936</v>
      </c>
      <c r="C10902" s="1">
        <v>45351</v>
      </c>
      <c r="D10902">
        <v>605</v>
      </c>
      <c r="E10902">
        <v>80</v>
      </c>
    </row>
    <row r="10903" spans="1:5" x14ac:dyDescent="0.2">
      <c r="A10903" t="s">
        <v>917</v>
      </c>
      <c r="B10903" t="s">
        <v>1026</v>
      </c>
      <c r="C10903" s="1">
        <v>45351</v>
      </c>
      <c r="D10903">
        <v>768</v>
      </c>
      <c r="E10903">
        <v>116</v>
      </c>
    </row>
    <row r="10904" spans="1:5" x14ac:dyDescent="0.2">
      <c r="A10904" t="s">
        <v>917</v>
      </c>
      <c r="B10904" t="s">
        <v>937</v>
      </c>
      <c r="C10904" s="1">
        <v>45351</v>
      </c>
      <c r="D10904">
        <v>449</v>
      </c>
      <c r="E10904">
        <v>132</v>
      </c>
    </row>
    <row r="10905" spans="1:5" x14ac:dyDescent="0.2">
      <c r="A10905" t="s">
        <v>917</v>
      </c>
      <c r="B10905" t="s">
        <v>1058</v>
      </c>
      <c r="C10905" s="1">
        <v>45351</v>
      </c>
      <c r="D10905">
        <v>237</v>
      </c>
      <c r="E10905">
        <v>273</v>
      </c>
    </row>
    <row r="10906" spans="1:5" x14ac:dyDescent="0.2">
      <c r="A10906" t="s">
        <v>917</v>
      </c>
      <c r="B10906" t="s">
        <v>939</v>
      </c>
      <c r="C10906" s="1">
        <v>45351</v>
      </c>
      <c r="D10906">
        <v>812</v>
      </c>
      <c r="E10906">
        <v>108</v>
      </c>
    </row>
    <row r="10907" spans="1:5" x14ac:dyDescent="0.2">
      <c r="A10907" t="s">
        <v>917</v>
      </c>
      <c r="B10907" t="s">
        <v>941</v>
      </c>
      <c r="C10907" s="1">
        <v>45351</v>
      </c>
      <c r="D10907">
        <v>929</v>
      </c>
      <c r="E10907">
        <v>144</v>
      </c>
    </row>
    <row r="10908" spans="1:5" x14ac:dyDescent="0.2">
      <c r="A10908" t="s">
        <v>917</v>
      </c>
      <c r="B10908" t="s">
        <v>942</v>
      </c>
      <c r="C10908" s="1">
        <v>45351</v>
      </c>
      <c r="D10908">
        <v>579</v>
      </c>
      <c r="E10908">
        <v>276</v>
      </c>
    </row>
    <row r="10909" spans="1:5" x14ac:dyDescent="0.2">
      <c r="A10909" t="s">
        <v>917</v>
      </c>
      <c r="B10909" t="s">
        <v>1022</v>
      </c>
      <c r="C10909" s="1">
        <v>45351</v>
      </c>
      <c r="D10909">
        <v>3</v>
      </c>
      <c r="E10909">
        <v>109</v>
      </c>
    </row>
    <row r="10910" spans="1:5" x14ac:dyDescent="0.2">
      <c r="A10910" t="s">
        <v>917</v>
      </c>
      <c r="B10910" t="s">
        <v>1029</v>
      </c>
      <c r="C10910" s="1">
        <v>45351</v>
      </c>
      <c r="D10910">
        <v>186</v>
      </c>
      <c r="E10910">
        <v>153</v>
      </c>
    </row>
    <row r="10911" spans="1:5" x14ac:dyDescent="0.2">
      <c r="A10911" t="s">
        <v>917</v>
      </c>
      <c r="B10911" t="s">
        <v>1019</v>
      </c>
      <c r="C10911" s="1">
        <v>45351</v>
      </c>
      <c r="D10911">
        <v>860</v>
      </c>
      <c r="E10911">
        <v>261</v>
      </c>
    </row>
    <row r="10912" spans="1:5" x14ac:dyDescent="0.2">
      <c r="A10912" t="s">
        <v>917</v>
      </c>
      <c r="B10912" t="s">
        <v>944</v>
      </c>
      <c r="C10912" s="1">
        <v>45351</v>
      </c>
      <c r="D10912">
        <v>541</v>
      </c>
      <c r="E10912">
        <v>277</v>
      </c>
    </row>
    <row r="10913" spans="1:5" x14ac:dyDescent="0.2">
      <c r="A10913" t="s">
        <v>917</v>
      </c>
      <c r="B10913" t="s">
        <v>1056</v>
      </c>
      <c r="C10913" s="1">
        <v>45351</v>
      </c>
      <c r="D10913">
        <v>1103</v>
      </c>
      <c r="E10913">
        <v>145</v>
      </c>
    </row>
    <row r="10914" spans="1:5" x14ac:dyDescent="0.2">
      <c r="A10914" t="s">
        <v>917</v>
      </c>
      <c r="B10914" t="s">
        <v>948</v>
      </c>
      <c r="C10914" s="1">
        <v>45351</v>
      </c>
      <c r="D10914">
        <v>557</v>
      </c>
      <c r="E10914">
        <v>280</v>
      </c>
    </row>
    <row r="10915" spans="1:5" x14ac:dyDescent="0.2">
      <c r="A10915" t="s">
        <v>917</v>
      </c>
      <c r="B10915" t="s">
        <v>949</v>
      </c>
      <c r="C10915" s="1">
        <v>45351</v>
      </c>
      <c r="D10915">
        <v>657</v>
      </c>
      <c r="E10915">
        <v>132</v>
      </c>
    </row>
    <row r="10916" spans="1:5" x14ac:dyDescent="0.2">
      <c r="A10916" t="s">
        <v>917</v>
      </c>
      <c r="B10916" t="s">
        <v>1040</v>
      </c>
      <c r="C10916" s="1">
        <v>45351</v>
      </c>
      <c r="D10916">
        <v>686</v>
      </c>
      <c r="E10916">
        <v>200</v>
      </c>
    </row>
    <row r="10917" spans="1:5" x14ac:dyDescent="0.2">
      <c r="A10917" t="s">
        <v>917</v>
      </c>
      <c r="B10917" t="s">
        <v>950</v>
      </c>
      <c r="C10917" s="1">
        <v>45351</v>
      </c>
      <c r="D10917">
        <v>69</v>
      </c>
      <c r="E10917">
        <v>86</v>
      </c>
    </row>
    <row r="10918" spans="1:5" x14ac:dyDescent="0.2">
      <c r="A10918" t="s">
        <v>917</v>
      </c>
      <c r="B10918" t="s">
        <v>1088</v>
      </c>
      <c r="C10918" s="1">
        <v>45351</v>
      </c>
      <c r="D10918">
        <v>1129</v>
      </c>
      <c r="E10918">
        <v>108</v>
      </c>
    </row>
    <row r="10919" spans="1:5" x14ac:dyDescent="0.2">
      <c r="A10919" t="s">
        <v>917</v>
      </c>
      <c r="B10919" t="s">
        <v>954</v>
      </c>
      <c r="C10919" s="1">
        <v>45351</v>
      </c>
      <c r="D10919">
        <v>853</v>
      </c>
      <c r="E10919">
        <v>192</v>
      </c>
    </row>
    <row r="10920" spans="1:5" x14ac:dyDescent="0.2">
      <c r="A10920" t="s">
        <v>917</v>
      </c>
      <c r="B10920" t="s">
        <v>955</v>
      </c>
      <c r="C10920" s="1">
        <v>45351</v>
      </c>
      <c r="D10920">
        <v>721</v>
      </c>
      <c r="E10920">
        <v>260</v>
      </c>
    </row>
    <row r="10921" spans="1:5" x14ac:dyDescent="0.2">
      <c r="A10921" t="s">
        <v>917</v>
      </c>
      <c r="B10921" t="s">
        <v>956</v>
      </c>
      <c r="C10921" s="1">
        <v>45351</v>
      </c>
      <c r="D10921">
        <v>129</v>
      </c>
      <c r="E10921">
        <v>114</v>
      </c>
    </row>
    <row r="10922" spans="1:5" x14ac:dyDescent="0.2">
      <c r="A10922" t="s">
        <v>917</v>
      </c>
      <c r="B10922" t="s">
        <v>1100</v>
      </c>
      <c r="C10922" s="1">
        <v>45351</v>
      </c>
      <c r="D10922">
        <v>1130</v>
      </c>
      <c r="E10922">
        <v>151</v>
      </c>
    </row>
    <row r="10923" spans="1:5" x14ac:dyDescent="0.2">
      <c r="A10923" t="s">
        <v>917</v>
      </c>
      <c r="B10923" t="s">
        <v>957</v>
      </c>
      <c r="C10923" s="1">
        <v>45351</v>
      </c>
      <c r="D10923">
        <v>399</v>
      </c>
      <c r="E10923">
        <v>119</v>
      </c>
    </row>
    <row r="10924" spans="1:5" x14ac:dyDescent="0.2">
      <c r="A10924" t="s">
        <v>917</v>
      </c>
      <c r="B10924" t="s">
        <v>1125</v>
      </c>
      <c r="C10924" s="1">
        <v>45351</v>
      </c>
      <c r="D10924">
        <v>523</v>
      </c>
      <c r="E10924">
        <v>143</v>
      </c>
    </row>
    <row r="10925" spans="1:5" x14ac:dyDescent="0.2">
      <c r="A10925" t="s">
        <v>917</v>
      </c>
      <c r="B10925" t="s">
        <v>959</v>
      </c>
      <c r="C10925" s="1">
        <v>45351</v>
      </c>
      <c r="D10925">
        <v>300</v>
      </c>
      <c r="E10925">
        <v>289</v>
      </c>
    </row>
    <row r="10926" spans="1:5" x14ac:dyDescent="0.2">
      <c r="A10926" t="s">
        <v>917</v>
      </c>
      <c r="B10926" t="s">
        <v>1067</v>
      </c>
      <c r="C10926" s="1">
        <v>45351</v>
      </c>
      <c r="D10926">
        <v>300</v>
      </c>
      <c r="E10926">
        <v>200</v>
      </c>
    </row>
    <row r="10927" spans="1:5" x14ac:dyDescent="0.2">
      <c r="A10927" t="s">
        <v>917</v>
      </c>
      <c r="B10927" t="s">
        <v>961</v>
      </c>
      <c r="C10927" s="1">
        <v>45351</v>
      </c>
      <c r="D10927">
        <v>1092</v>
      </c>
      <c r="E10927">
        <v>110</v>
      </c>
    </row>
    <row r="10928" spans="1:5" x14ac:dyDescent="0.2">
      <c r="A10928" t="s">
        <v>917</v>
      </c>
      <c r="B10928" t="s">
        <v>962</v>
      </c>
      <c r="C10928" s="1">
        <v>45351</v>
      </c>
      <c r="D10928">
        <v>19</v>
      </c>
      <c r="E10928">
        <v>259</v>
      </c>
    </row>
    <row r="10929" spans="1:5" x14ac:dyDescent="0.2">
      <c r="A10929" t="s">
        <v>917</v>
      </c>
      <c r="B10929" t="s">
        <v>963</v>
      </c>
      <c r="C10929" s="1">
        <v>45351</v>
      </c>
      <c r="D10929">
        <v>498</v>
      </c>
      <c r="E10929">
        <v>246</v>
      </c>
    </row>
    <row r="10930" spans="1:5" x14ac:dyDescent="0.2">
      <c r="A10930" t="s">
        <v>917</v>
      </c>
      <c r="B10930" t="s">
        <v>964</v>
      </c>
      <c r="C10930" s="1">
        <v>45351</v>
      </c>
      <c r="D10930">
        <v>664</v>
      </c>
      <c r="E10930">
        <v>296</v>
      </c>
    </row>
    <row r="10931" spans="1:5" x14ac:dyDescent="0.2">
      <c r="A10931" t="s">
        <v>917</v>
      </c>
      <c r="B10931" t="s">
        <v>965</v>
      </c>
      <c r="C10931" s="1">
        <v>45351</v>
      </c>
      <c r="D10931">
        <v>226</v>
      </c>
      <c r="E10931">
        <v>100</v>
      </c>
    </row>
    <row r="10932" spans="1:5" x14ac:dyDescent="0.2">
      <c r="A10932" t="s">
        <v>917</v>
      </c>
      <c r="B10932" t="s">
        <v>966</v>
      </c>
      <c r="C10932" s="1">
        <v>45351</v>
      </c>
      <c r="D10932">
        <v>901</v>
      </c>
      <c r="E10932">
        <v>273</v>
      </c>
    </row>
    <row r="10933" spans="1:5" x14ac:dyDescent="0.2">
      <c r="A10933" t="s">
        <v>917</v>
      </c>
      <c r="B10933" t="s">
        <v>967</v>
      </c>
      <c r="C10933" s="1">
        <v>45351</v>
      </c>
      <c r="D10933">
        <v>1165</v>
      </c>
      <c r="E10933">
        <v>280</v>
      </c>
    </row>
    <row r="10934" spans="1:5" x14ac:dyDescent="0.2">
      <c r="A10934" t="s">
        <v>917</v>
      </c>
      <c r="B10934" t="s">
        <v>968</v>
      </c>
      <c r="C10934" s="1">
        <v>45351</v>
      </c>
      <c r="D10934">
        <v>980</v>
      </c>
      <c r="E10934">
        <v>209</v>
      </c>
    </row>
    <row r="10935" spans="1:5" x14ac:dyDescent="0.2">
      <c r="A10935" t="s">
        <v>917</v>
      </c>
      <c r="B10935" t="s">
        <v>1049</v>
      </c>
      <c r="C10935" s="1">
        <v>45351</v>
      </c>
      <c r="D10935">
        <v>455</v>
      </c>
      <c r="E10935">
        <v>127</v>
      </c>
    </row>
    <row r="10936" spans="1:5" x14ac:dyDescent="0.2">
      <c r="A10936" t="s">
        <v>917</v>
      </c>
      <c r="B10936" t="s">
        <v>969</v>
      </c>
      <c r="C10936" s="1">
        <v>45351</v>
      </c>
      <c r="D10936">
        <v>1081</v>
      </c>
      <c r="E10936">
        <v>282</v>
      </c>
    </row>
    <row r="10937" spans="1:5" x14ac:dyDescent="0.2">
      <c r="A10937" t="s">
        <v>917</v>
      </c>
      <c r="B10937" t="s">
        <v>970</v>
      </c>
      <c r="C10937" s="1">
        <v>45351</v>
      </c>
      <c r="D10937">
        <v>391</v>
      </c>
      <c r="E10937">
        <v>134</v>
      </c>
    </row>
    <row r="10938" spans="1:5" x14ac:dyDescent="0.2">
      <c r="A10938" t="s">
        <v>917</v>
      </c>
      <c r="B10938" t="s">
        <v>971</v>
      </c>
      <c r="C10938" s="1">
        <v>45351</v>
      </c>
      <c r="D10938">
        <v>141</v>
      </c>
      <c r="E10938">
        <v>282</v>
      </c>
    </row>
    <row r="10939" spans="1:5" x14ac:dyDescent="0.2">
      <c r="A10939" t="s">
        <v>917</v>
      </c>
      <c r="B10939" t="s">
        <v>972</v>
      </c>
      <c r="C10939" s="1">
        <v>45351</v>
      </c>
      <c r="D10939">
        <v>1135</v>
      </c>
      <c r="E10939">
        <v>292</v>
      </c>
    </row>
    <row r="10940" spans="1:5" x14ac:dyDescent="0.2">
      <c r="A10940" t="s">
        <v>917</v>
      </c>
      <c r="B10940" t="s">
        <v>1053</v>
      </c>
      <c r="C10940" s="1">
        <v>45351</v>
      </c>
      <c r="D10940">
        <v>209</v>
      </c>
      <c r="E10940">
        <v>55</v>
      </c>
    </row>
    <row r="10941" spans="1:5" x14ac:dyDescent="0.2">
      <c r="A10941" t="s">
        <v>917</v>
      </c>
      <c r="B10941" t="s">
        <v>975</v>
      </c>
      <c r="C10941" s="1">
        <v>45351</v>
      </c>
      <c r="D10941">
        <v>33</v>
      </c>
      <c r="E10941">
        <v>102</v>
      </c>
    </row>
    <row r="10942" spans="1:5" x14ac:dyDescent="0.2">
      <c r="A10942" t="s">
        <v>917</v>
      </c>
      <c r="B10942" t="s">
        <v>1037</v>
      </c>
      <c r="C10942" s="1">
        <v>45351</v>
      </c>
      <c r="D10942">
        <v>216</v>
      </c>
      <c r="E10942">
        <v>165</v>
      </c>
    </row>
    <row r="10943" spans="1:5" x14ac:dyDescent="0.2">
      <c r="A10943" t="s">
        <v>917</v>
      </c>
      <c r="B10943" t="s">
        <v>976</v>
      </c>
      <c r="C10943" s="1">
        <v>45351</v>
      </c>
      <c r="D10943">
        <v>1053</v>
      </c>
      <c r="E10943">
        <v>273</v>
      </c>
    </row>
    <row r="10944" spans="1:5" x14ac:dyDescent="0.2">
      <c r="A10944" t="s">
        <v>917</v>
      </c>
      <c r="B10944" t="s">
        <v>977</v>
      </c>
      <c r="C10944" s="1">
        <v>45351</v>
      </c>
      <c r="D10944">
        <v>603</v>
      </c>
      <c r="E10944">
        <v>240</v>
      </c>
    </row>
    <row r="10945" spans="1:5" x14ac:dyDescent="0.2">
      <c r="A10945" t="s">
        <v>917</v>
      </c>
      <c r="B10945" t="s">
        <v>978</v>
      </c>
      <c r="C10945" s="1">
        <v>45351</v>
      </c>
      <c r="D10945">
        <v>1125</v>
      </c>
      <c r="E10945">
        <v>297</v>
      </c>
    </row>
    <row r="10946" spans="1:5" x14ac:dyDescent="0.2">
      <c r="A10946" t="s">
        <v>917</v>
      </c>
      <c r="B10946" t="s">
        <v>979</v>
      </c>
      <c r="C10946" s="1">
        <v>45351</v>
      </c>
      <c r="D10946">
        <v>960</v>
      </c>
      <c r="E10946">
        <v>175</v>
      </c>
    </row>
    <row r="10947" spans="1:5" x14ac:dyDescent="0.2">
      <c r="A10947" t="s">
        <v>917</v>
      </c>
      <c r="B10947" t="s">
        <v>1039</v>
      </c>
      <c r="C10947" s="1">
        <v>45351</v>
      </c>
      <c r="D10947">
        <v>287</v>
      </c>
      <c r="E10947">
        <v>65</v>
      </c>
    </row>
    <row r="10948" spans="1:5" x14ac:dyDescent="0.2">
      <c r="A10948" t="s">
        <v>917</v>
      </c>
      <c r="B10948" t="s">
        <v>980</v>
      </c>
      <c r="C10948" s="1">
        <v>45351</v>
      </c>
      <c r="D10948">
        <v>934</v>
      </c>
      <c r="E10948">
        <v>133</v>
      </c>
    </row>
    <row r="10949" spans="1:5" x14ac:dyDescent="0.2">
      <c r="A10949" t="s">
        <v>917</v>
      </c>
      <c r="B10949" t="s">
        <v>1020</v>
      </c>
      <c r="C10949" s="1">
        <v>45351</v>
      </c>
      <c r="D10949">
        <v>127</v>
      </c>
      <c r="E10949">
        <v>168</v>
      </c>
    </row>
    <row r="10950" spans="1:5" x14ac:dyDescent="0.2">
      <c r="A10950" t="s">
        <v>917</v>
      </c>
      <c r="B10950" t="s">
        <v>1114</v>
      </c>
      <c r="C10950" s="1">
        <v>45351</v>
      </c>
      <c r="D10950">
        <v>206</v>
      </c>
      <c r="E10950">
        <v>230</v>
      </c>
    </row>
    <row r="10951" spans="1:5" x14ac:dyDescent="0.2">
      <c r="A10951" t="s">
        <v>917</v>
      </c>
      <c r="B10951" t="s">
        <v>982</v>
      </c>
      <c r="C10951" s="1">
        <v>45351</v>
      </c>
      <c r="D10951">
        <v>773</v>
      </c>
      <c r="E10951">
        <v>150</v>
      </c>
    </row>
    <row r="10952" spans="1:5" x14ac:dyDescent="0.2">
      <c r="A10952" t="s">
        <v>917</v>
      </c>
      <c r="B10952" t="s">
        <v>983</v>
      </c>
      <c r="C10952" s="1">
        <v>45351</v>
      </c>
      <c r="D10952">
        <v>5</v>
      </c>
      <c r="E10952">
        <v>105</v>
      </c>
    </row>
    <row r="10953" spans="1:5" x14ac:dyDescent="0.2">
      <c r="A10953" t="s">
        <v>917</v>
      </c>
      <c r="B10953" t="s">
        <v>984</v>
      </c>
      <c r="C10953" s="1">
        <v>45351</v>
      </c>
      <c r="D10953">
        <v>990</v>
      </c>
      <c r="E10953">
        <v>272</v>
      </c>
    </row>
    <row r="10954" spans="1:5" x14ac:dyDescent="0.2">
      <c r="A10954" t="s">
        <v>917</v>
      </c>
      <c r="B10954" t="s">
        <v>985</v>
      </c>
      <c r="C10954" s="1">
        <v>45351</v>
      </c>
      <c r="D10954">
        <v>919</v>
      </c>
      <c r="E10954">
        <v>125</v>
      </c>
    </row>
    <row r="10955" spans="1:5" x14ac:dyDescent="0.2">
      <c r="A10955" t="s">
        <v>917</v>
      </c>
      <c r="B10955" t="s">
        <v>986</v>
      </c>
      <c r="C10955" s="1">
        <v>45351</v>
      </c>
      <c r="D10955">
        <v>874</v>
      </c>
      <c r="E10955">
        <v>245</v>
      </c>
    </row>
    <row r="10956" spans="1:5" x14ac:dyDescent="0.2">
      <c r="A10956" t="s">
        <v>917</v>
      </c>
      <c r="B10956" t="s">
        <v>987</v>
      </c>
      <c r="C10956" s="1">
        <v>45351</v>
      </c>
      <c r="D10956">
        <v>934</v>
      </c>
      <c r="E10956">
        <v>140</v>
      </c>
    </row>
    <row r="10957" spans="1:5" x14ac:dyDescent="0.2">
      <c r="A10957" t="s">
        <v>917</v>
      </c>
      <c r="B10957" t="s">
        <v>1112</v>
      </c>
      <c r="C10957" s="1">
        <v>45351</v>
      </c>
      <c r="D10957">
        <v>622</v>
      </c>
      <c r="E10957">
        <v>227</v>
      </c>
    </row>
    <row r="10958" spans="1:5" x14ac:dyDescent="0.2">
      <c r="A10958" t="s">
        <v>917</v>
      </c>
      <c r="B10958" t="s">
        <v>989</v>
      </c>
      <c r="C10958" s="1">
        <v>45351</v>
      </c>
      <c r="D10958">
        <v>1052</v>
      </c>
      <c r="E10958">
        <v>194</v>
      </c>
    </row>
    <row r="10959" spans="1:5" x14ac:dyDescent="0.2">
      <c r="A10959" t="s">
        <v>917</v>
      </c>
      <c r="B10959" t="s">
        <v>990</v>
      </c>
      <c r="C10959" s="1">
        <v>45351</v>
      </c>
      <c r="D10959">
        <v>487</v>
      </c>
      <c r="E10959">
        <v>280</v>
      </c>
    </row>
    <row r="10960" spans="1:5" x14ac:dyDescent="0.2">
      <c r="A10960" t="s">
        <v>917</v>
      </c>
      <c r="B10960" t="s">
        <v>1077</v>
      </c>
      <c r="C10960" s="1">
        <v>45351</v>
      </c>
      <c r="D10960">
        <v>543</v>
      </c>
      <c r="E10960">
        <v>92</v>
      </c>
    </row>
    <row r="10961" spans="1:5" x14ac:dyDescent="0.2">
      <c r="A10961" t="s">
        <v>917</v>
      </c>
      <c r="B10961" t="s">
        <v>993</v>
      </c>
      <c r="C10961" s="1">
        <v>45351</v>
      </c>
      <c r="D10961">
        <v>309</v>
      </c>
      <c r="E10961">
        <v>144</v>
      </c>
    </row>
    <row r="10962" spans="1:5" x14ac:dyDescent="0.2">
      <c r="A10962" t="s">
        <v>917</v>
      </c>
      <c r="B10962" t="s">
        <v>996</v>
      </c>
      <c r="C10962" s="1">
        <v>45351</v>
      </c>
      <c r="D10962">
        <v>847</v>
      </c>
      <c r="E10962">
        <v>213</v>
      </c>
    </row>
    <row r="10963" spans="1:5" x14ac:dyDescent="0.2">
      <c r="A10963" t="s">
        <v>917</v>
      </c>
      <c r="B10963" t="s">
        <v>998</v>
      </c>
      <c r="C10963" s="1">
        <v>45351</v>
      </c>
      <c r="D10963">
        <v>1070</v>
      </c>
      <c r="E10963">
        <v>292</v>
      </c>
    </row>
    <row r="10964" spans="1:5" x14ac:dyDescent="0.2">
      <c r="A10964" t="s">
        <v>917</v>
      </c>
      <c r="B10964" t="s">
        <v>999</v>
      </c>
      <c r="C10964" s="1">
        <v>45351</v>
      </c>
      <c r="D10964">
        <v>743</v>
      </c>
      <c r="E10964">
        <v>218</v>
      </c>
    </row>
    <row r="10965" spans="1:5" x14ac:dyDescent="0.2">
      <c r="A10965" t="s">
        <v>917</v>
      </c>
      <c r="B10965" t="s">
        <v>1000</v>
      </c>
      <c r="C10965" s="1">
        <v>45351</v>
      </c>
      <c r="D10965">
        <v>345</v>
      </c>
      <c r="E10965">
        <v>254</v>
      </c>
    </row>
    <row r="10966" spans="1:5" x14ac:dyDescent="0.2">
      <c r="A10966" t="s">
        <v>917</v>
      </c>
      <c r="B10966" t="s">
        <v>1001</v>
      </c>
      <c r="C10966" s="1">
        <v>45351</v>
      </c>
      <c r="D10966">
        <v>860</v>
      </c>
      <c r="E10966">
        <v>210</v>
      </c>
    </row>
    <row r="10967" spans="1:5" x14ac:dyDescent="0.2">
      <c r="A10967" t="s">
        <v>917</v>
      </c>
      <c r="B10967" t="s">
        <v>1002</v>
      </c>
      <c r="C10967" s="1">
        <v>45351</v>
      </c>
      <c r="D10967">
        <v>719</v>
      </c>
      <c r="E10967">
        <v>231</v>
      </c>
    </row>
    <row r="10968" spans="1:5" x14ac:dyDescent="0.2">
      <c r="A10968" t="s">
        <v>917</v>
      </c>
      <c r="B10968" t="s">
        <v>1011</v>
      </c>
      <c r="C10968" s="1">
        <v>45351</v>
      </c>
      <c r="D10968">
        <v>342</v>
      </c>
      <c r="E10968">
        <v>224</v>
      </c>
    </row>
    <row r="10969" spans="1:5" x14ac:dyDescent="0.2">
      <c r="A10969" t="s">
        <v>917</v>
      </c>
      <c r="B10969" t="s">
        <v>1003</v>
      </c>
      <c r="C10969" s="1">
        <v>45351</v>
      </c>
      <c r="D10969">
        <v>886</v>
      </c>
      <c r="E10969">
        <v>275</v>
      </c>
    </row>
    <row r="10970" spans="1:5" x14ac:dyDescent="0.2">
      <c r="A10970" t="s">
        <v>917</v>
      </c>
      <c r="B10970" t="s">
        <v>1004</v>
      </c>
      <c r="C10970" s="1">
        <v>45351</v>
      </c>
      <c r="D10970">
        <v>390</v>
      </c>
      <c r="E10970">
        <v>81</v>
      </c>
    </row>
    <row r="10971" spans="1:5" x14ac:dyDescent="0.2">
      <c r="A10971" t="s">
        <v>917</v>
      </c>
      <c r="B10971" t="s">
        <v>1005</v>
      </c>
      <c r="C10971" s="1">
        <v>45351</v>
      </c>
      <c r="D10971">
        <v>413</v>
      </c>
      <c r="E10971">
        <v>299</v>
      </c>
    </row>
    <row r="10972" spans="1:5" x14ac:dyDescent="0.2">
      <c r="A10972" t="s">
        <v>917</v>
      </c>
      <c r="B10972" t="s">
        <v>1006</v>
      </c>
      <c r="C10972" s="1">
        <v>45351</v>
      </c>
      <c r="D10972">
        <v>14</v>
      </c>
      <c r="E10972">
        <v>110</v>
      </c>
    </row>
    <row r="10973" spans="1:5" x14ac:dyDescent="0.2">
      <c r="A10973" t="s">
        <v>917</v>
      </c>
      <c r="B10973" t="s">
        <v>1007</v>
      </c>
      <c r="C10973" s="1">
        <v>45351</v>
      </c>
      <c r="D10973">
        <v>709</v>
      </c>
      <c r="E10973">
        <v>281</v>
      </c>
    </row>
    <row r="10974" spans="1:5" x14ac:dyDescent="0.2">
      <c r="A10974" t="s">
        <v>917</v>
      </c>
      <c r="B10974" t="s">
        <v>1008</v>
      </c>
      <c r="C10974" s="1">
        <v>45351</v>
      </c>
      <c r="D10974">
        <v>43</v>
      </c>
      <c r="E10974">
        <v>261</v>
      </c>
    </row>
    <row r="10975" spans="1:5" x14ac:dyDescent="0.2">
      <c r="A10975" t="s">
        <v>1009</v>
      </c>
      <c r="B10975" t="s">
        <v>1010</v>
      </c>
      <c r="C10975" s="1">
        <v>45351</v>
      </c>
      <c r="D10975">
        <v>21</v>
      </c>
      <c r="E10975">
        <v>234</v>
      </c>
    </row>
    <row r="10976" spans="1:5" x14ac:dyDescent="0.2">
      <c r="A10976" t="s">
        <v>1009</v>
      </c>
      <c r="B10976" t="s">
        <v>1012</v>
      </c>
      <c r="C10976" s="1">
        <v>45351</v>
      </c>
      <c r="D10976">
        <v>1</v>
      </c>
      <c r="E10976">
        <v>299</v>
      </c>
    </row>
    <row r="10977" spans="1:5" x14ac:dyDescent="0.2">
      <c r="A10977" t="s">
        <v>1009</v>
      </c>
      <c r="B10977" t="s">
        <v>1013</v>
      </c>
      <c r="C10977" s="1">
        <v>45351</v>
      </c>
      <c r="D10977">
        <v>268</v>
      </c>
      <c r="E10977">
        <v>268</v>
      </c>
    </row>
    <row r="10978" spans="1:5" x14ac:dyDescent="0.2">
      <c r="A10978" t="s">
        <v>1009</v>
      </c>
      <c r="B10978" t="s">
        <v>1014</v>
      </c>
      <c r="C10978" s="1">
        <v>45351</v>
      </c>
      <c r="D10978">
        <v>375</v>
      </c>
      <c r="E10978">
        <v>263</v>
      </c>
    </row>
    <row r="10979" spans="1:5" x14ac:dyDescent="0.2">
      <c r="A10979" t="s">
        <v>1009</v>
      </c>
      <c r="B10979" t="s">
        <v>1015</v>
      </c>
      <c r="C10979" s="1">
        <v>45351</v>
      </c>
      <c r="D10979">
        <v>772</v>
      </c>
      <c r="E10979">
        <v>290</v>
      </c>
    </row>
    <row r="10980" spans="1:5" x14ac:dyDescent="0.2">
      <c r="A10980" t="s">
        <v>1009</v>
      </c>
      <c r="B10980" t="s">
        <v>1008</v>
      </c>
      <c r="C10980" s="1">
        <v>45351</v>
      </c>
      <c r="D10980">
        <v>780</v>
      </c>
      <c r="E10980">
        <v>125</v>
      </c>
    </row>
    <row r="10981" spans="1:5" x14ac:dyDescent="0.2">
      <c r="A10981" t="s">
        <v>1009</v>
      </c>
      <c r="B10981" t="s">
        <v>979</v>
      </c>
      <c r="C10981" s="1">
        <v>45351</v>
      </c>
      <c r="D10981">
        <v>576</v>
      </c>
      <c r="E10981">
        <v>266</v>
      </c>
    </row>
    <row r="10982" spans="1:5" x14ac:dyDescent="0.2">
      <c r="A10982" t="s">
        <v>1009</v>
      </c>
      <c r="B10982" t="s">
        <v>1000</v>
      </c>
      <c r="C10982" s="1">
        <v>45351</v>
      </c>
      <c r="D10982">
        <v>689</v>
      </c>
      <c r="E10982">
        <v>189</v>
      </c>
    </row>
    <row r="10983" spans="1:5" x14ac:dyDescent="0.2">
      <c r="A10983" t="s">
        <v>1009</v>
      </c>
      <c r="B10983" t="s">
        <v>1016</v>
      </c>
      <c r="C10983" s="1">
        <v>45351</v>
      </c>
      <c r="D10983">
        <v>807</v>
      </c>
      <c r="E10983">
        <v>155</v>
      </c>
    </row>
    <row r="10984" spans="1:5" x14ac:dyDescent="0.2">
      <c r="A10984" t="s">
        <v>1009</v>
      </c>
      <c r="B10984" t="s">
        <v>1017</v>
      </c>
      <c r="C10984" s="1">
        <v>45351</v>
      </c>
      <c r="D10984">
        <v>1158</v>
      </c>
      <c r="E10984">
        <v>250</v>
      </c>
    </row>
    <row r="10985" spans="1:5" x14ac:dyDescent="0.2">
      <c r="A10985" t="s">
        <v>1009</v>
      </c>
      <c r="B10985" t="s">
        <v>999</v>
      </c>
      <c r="C10985" s="1">
        <v>45351</v>
      </c>
      <c r="D10985">
        <v>1192</v>
      </c>
      <c r="E10985">
        <v>133</v>
      </c>
    </row>
    <row r="10986" spans="1:5" x14ac:dyDescent="0.2">
      <c r="A10986" t="s">
        <v>1009</v>
      </c>
      <c r="B10986" t="s">
        <v>1002</v>
      </c>
      <c r="C10986" s="1">
        <v>45351</v>
      </c>
      <c r="D10986">
        <v>772</v>
      </c>
      <c r="E10986">
        <v>122</v>
      </c>
    </row>
    <row r="10987" spans="1:5" x14ac:dyDescent="0.2">
      <c r="A10987" t="s">
        <v>1009</v>
      </c>
      <c r="B10987" t="s">
        <v>1018</v>
      </c>
      <c r="C10987" s="1">
        <v>45351</v>
      </c>
      <c r="D10987">
        <v>124</v>
      </c>
      <c r="E10987">
        <v>283</v>
      </c>
    </row>
    <row r="10988" spans="1:5" x14ac:dyDescent="0.2">
      <c r="A10988" t="s">
        <v>1009</v>
      </c>
      <c r="B10988" t="s">
        <v>1019</v>
      </c>
      <c r="C10988" s="1">
        <v>45351</v>
      </c>
      <c r="D10988">
        <v>1034</v>
      </c>
      <c r="E10988">
        <v>173</v>
      </c>
    </row>
    <row r="10989" spans="1:5" x14ac:dyDescent="0.2">
      <c r="A10989" t="s">
        <v>1009</v>
      </c>
      <c r="B10989" t="s">
        <v>992</v>
      </c>
      <c r="C10989" s="1">
        <v>45351</v>
      </c>
      <c r="D10989">
        <v>926</v>
      </c>
      <c r="E10989">
        <v>251</v>
      </c>
    </row>
    <row r="10990" spans="1:5" x14ac:dyDescent="0.2">
      <c r="A10990" t="s">
        <v>1009</v>
      </c>
      <c r="B10990" t="s">
        <v>1022</v>
      </c>
      <c r="C10990" s="1">
        <v>45351</v>
      </c>
      <c r="D10990">
        <v>330</v>
      </c>
      <c r="E10990">
        <v>288</v>
      </c>
    </row>
    <row r="10991" spans="1:5" x14ac:dyDescent="0.2">
      <c r="A10991" t="s">
        <v>1009</v>
      </c>
      <c r="B10991" t="s">
        <v>932</v>
      </c>
      <c r="C10991" s="1">
        <v>45351</v>
      </c>
      <c r="D10991">
        <v>444</v>
      </c>
      <c r="E10991">
        <v>207</v>
      </c>
    </row>
    <row r="10992" spans="1:5" x14ac:dyDescent="0.2">
      <c r="A10992" t="s">
        <v>1009</v>
      </c>
      <c r="B10992" t="s">
        <v>1123</v>
      </c>
      <c r="C10992" s="1">
        <v>45351</v>
      </c>
      <c r="D10992">
        <v>1152</v>
      </c>
      <c r="E10992">
        <v>154</v>
      </c>
    </row>
    <row r="10993" spans="1:5" x14ac:dyDescent="0.2">
      <c r="A10993" t="s">
        <v>1009</v>
      </c>
      <c r="B10993" t="s">
        <v>1025</v>
      </c>
      <c r="C10993" s="1">
        <v>45351</v>
      </c>
      <c r="D10993">
        <v>723</v>
      </c>
      <c r="E10993">
        <v>171</v>
      </c>
    </row>
    <row r="10994" spans="1:5" x14ac:dyDescent="0.2">
      <c r="A10994" t="s">
        <v>1009</v>
      </c>
      <c r="B10994" t="s">
        <v>1026</v>
      </c>
      <c r="C10994" s="1">
        <v>45351</v>
      </c>
      <c r="D10994">
        <v>212</v>
      </c>
      <c r="E10994">
        <v>56</v>
      </c>
    </row>
    <row r="10995" spans="1:5" x14ac:dyDescent="0.2">
      <c r="A10995" t="s">
        <v>1009</v>
      </c>
      <c r="B10995" t="s">
        <v>1027</v>
      </c>
      <c r="C10995" s="1">
        <v>45351</v>
      </c>
      <c r="D10995">
        <v>173</v>
      </c>
      <c r="E10995">
        <v>119</v>
      </c>
    </row>
    <row r="10996" spans="1:5" x14ac:dyDescent="0.2">
      <c r="A10996" t="s">
        <v>1009</v>
      </c>
      <c r="B10996" t="s">
        <v>1028</v>
      </c>
      <c r="C10996" s="1">
        <v>45351</v>
      </c>
      <c r="D10996">
        <v>577</v>
      </c>
      <c r="E10996">
        <v>103</v>
      </c>
    </row>
    <row r="10997" spans="1:5" x14ac:dyDescent="0.2">
      <c r="A10997" t="s">
        <v>1009</v>
      </c>
      <c r="B10997" t="s">
        <v>924</v>
      </c>
      <c r="C10997" s="1">
        <v>45351</v>
      </c>
      <c r="D10997">
        <v>76</v>
      </c>
      <c r="E10997">
        <v>226</v>
      </c>
    </row>
    <row r="10998" spans="1:5" x14ac:dyDescent="0.2">
      <c r="A10998" t="s">
        <v>1009</v>
      </c>
      <c r="B10998" t="s">
        <v>971</v>
      </c>
      <c r="C10998" s="1">
        <v>45351</v>
      </c>
      <c r="D10998">
        <v>219</v>
      </c>
      <c r="E10998">
        <v>213</v>
      </c>
    </row>
    <row r="10999" spans="1:5" x14ac:dyDescent="0.2">
      <c r="A10999" t="s">
        <v>1009</v>
      </c>
      <c r="B10999" t="s">
        <v>1089</v>
      </c>
      <c r="C10999" s="1">
        <v>45351</v>
      </c>
      <c r="D10999">
        <v>1175</v>
      </c>
      <c r="E10999">
        <v>211</v>
      </c>
    </row>
    <row r="11000" spans="1:5" x14ac:dyDescent="0.2">
      <c r="A11000" t="s">
        <v>1009</v>
      </c>
      <c r="B11000" t="s">
        <v>957</v>
      </c>
      <c r="C11000" s="1">
        <v>45351</v>
      </c>
      <c r="D11000">
        <v>817</v>
      </c>
      <c r="E11000">
        <v>256</v>
      </c>
    </row>
    <row r="11001" spans="1:5" x14ac:dyDescent="0.2">
      <c r="A11001" t="s">
        <v>1009</v>
      </c>
      <c r="B11001" t="s">
        <v>949</v>
      </c>
      <c r="C11001" s="1">
        <v>45351</v>
      </c>
      <c r="D11001">
        <v>611</v>
      </c>
      <c r="E11001">
        <v>118</v>
      </c>
    </row>
    <row r="11002" spans="1:5" x14ac:dyDescent="0.2">
      <c r="A11002" t="s">
        <v>1009</v>
      </c>
      <c r="B11002" t="s">
        <v>1029</v>
      </c>
      <c r="C11002" s="1">
        <v>45351</v>
      </c>
      <c r="D11002">
        <v>726</v>
      </c>
      <c r="E11002">
        <v>168</v>
      </c>
    </row>
    <row r="11003" spans="1:5" x14ac:dyDescent="0.2">
      <c r="A11003" t="s">
        <v>1009</v>
      </c>
      <c r="B11003" t="s">
        <v>1030</v>
      </c>
      <c r="C11003" s="1">
        <v>45351</v>
      </c>
      <c r="D11003">
        <v>85</v>
      </c>
      <c r="E11003">
        <v>139</v>
      </c>
    </row>
    <row r="11004" spans="1:5" x14ac:dyDescent="0.2">
      <c r="A11004" t="s">
        <v>1009</v>
      </c>
      <c r="B11004" t="s">
        <v>944</v>
      </c>
      <c r="C11004" s="1">
        <v>45351</v>
      </c>
      <c r="D11004">
        <v>210</v>
      </c>
      <c r="E11004">
        <v>262</v>
      </c>
    </row>
    <row r="11005" spans="1:5" x14ac:dyDescent="0.2">
      <c r="A11005" t="s">
        <v>1009</v>
      </c>
      <c r="B11005" t="s">
        <v>956</v>
      </c>
      <c r="C11005" s="1">
        <v>45351</v>
      </c>
      <c r="D11005">
        <v>937</v>
      </c>
      <c r="E11005">
        <v>208</v>
      </c>
    </row>
    <row r="11006" spans="1:5" x14ac:dyDescent="0.2">
      <c r="A11006" t="s">
        <v>1009</v>
      </c>
      <c r="B11006" t="s">
        <v>968</v>
      </c>
      <c r="C11006" s="1">
        <v>45351</v>
      </c>
      <c r="D11006">
        <v>144</v>
      </c>
      <c r="E11006">
        <v>155</v>
      </c>
    </row>
    <row r="11007" spans="1:5" x14ac:dyDescent="0.2">
      <c r="A11007" t="s">
        <v>1009</v>
      </c>
      <c r="B11007" t="s">
        <v>1070</v>
      </c>
      <c r="C11007" s="1">
        <v>45351</v>
      </c>
      <c r="D11007">
        <v>415</v>
      </c>
      <c r="E11007">
        <v>117</v>
      </c>
    </row>
    <row r="11008" spans="1:5" x14ac:dyDescent="0.2">
      <c r="A11008" t="s">
        <v>1009</v>
      </c>
      <c r="B11008" t="s">
        <v>951</v>
      </c>
      <c r="C11008" s="1">
        <v>45351</v>
      </c>
      <c r="D11008">
        <v>902</v>
      </c>
      <c r="E11008">
        <v>86</v>
      </c>
    </row>
    <row r="11009" spans="1:5" x14ac:dyDescent="0.2">
      <c r="A11009" t="s">
        <v>1009</v>
      </c>
      <c r="B11009" t="s">
        <v>1076</v>
      </c>
      <c r="C11009" s="1">
        <v>45351</v>
      </c>
      <c r="D11009">
        <v>704</v>
      </c>
      <c r="E11009">
        <v>75</v>
      </c>
    </row>
    <row r="11010" spans="1:5" x14ac:dyDescent="0.2">
      <c r="A11010" t="s">
        <v>1009</v>
      </c>
      <c r="B11010" t="s">
        <v>1033</v>
      </c>
      <c r="C11010" s="1">
        <v>45351</v>
      </c>
      <c r="D11010">
        <v>563</v>
      </c>
      <c r="E11010">
        <v>148</v>
      </c>
    </row>
    <row r="11011" spans="1:5" x14ac:dyDescent="0.2">
      <c r="A11011" t="s">
        <v>1009</v>
      </c>
      <c r="B11011" t="s">
        <v>1034</v>
      </c>
      <c r="C11011" s="1">
        <v>45351</v>
      </c>
      <c r="D11011">
        <v>225</v>
      </c>
      <c r="E11011">
        <v>83</v>
      </c>
    </row>
    <row r="11012" spans="1:5" x14ac:dyDescent="0.2">
      <c r="A11012" t="s">
        <v>1009</v>
      </c>
      <c r="B11012" t="s">
        <v>978</v>
      </c>
      <c r="C11012" s="1">
        <v>45351</v>
      </c>
      <c r="D11012">
        <v>87</v>
      </c>
      <c r="E11012">
        <v>167</v>
      </c>
    </row>
    <row r="11013" spans="1:5" x14ac:dyDescent="0.2">
      <c r="A11013" t="s">
        <v>1009</v>
      </c>
      <c r="B11013" t="s">
        <v>1036</v>
      </c>
      <c r="C11013" s="1">
        <v>45351</v>
      </c>
      <c r="D11013">
        <v>664</v>
      </c>
      <c r="E11013">
        <v>107</v>
      </c>
    </row>
    <row r="11014" spans="1:5" x14ac:dyDescent="0.2">
      <c r="A11014" t="s">
        <v>1009</v>
      </c>
      <c r="B11014" t="s">
        <v>1005</v>
      </c>
      <c r="C11014" s="1">
        <v>45351</v>
      </c>
      <c r="D11014">
        <v>957</v>
      </c>
      <c r="E11014">
        <v>58</v>
      </c>
    </row>
    <row r="11015" spans="1:5" x14ac:dyDescent="0.2">
      <c r="A11015" t="s">
        <v>1009</v>
      </c>
      <c r="B11015" t="s">
        <v>1094</v>
      </c>
      <c r="C11015" s="1">
        <v>45351</v>
      </c>
      <c r="D11015">
        <v>447</v>
      </c>
      <c r="E11015">
        <v>171</v>
      </c>
    </row>
    <row r="11016" spans="1:5" x14ac:dyDescent="0.2">
      <c r="A11016" t="s">
        <v>1009</v>
      </c>
      <c r="B11016" t="s">
        <v>1037</v>
      </c>
      <c r="C11016" s="1">
        <v>45351</v>
      </c>
      <c r="D11016">
        <v>843</v>
      </c>
      <c r="E11016">
        <v>287</v>
      </c>
    </row>
    <row r="11017" spans="1:5" x14ac:dyDescent="0.2">
      <c r="A11017" t="s">
        <v>1009</v>
      </c>
      <c r="B11017" t="s">
        <v>933</v>
      </c>
      <c r="C11017" s="1">
        <v>45351</v>
      </c>
      <c r="D11017">
        <v>586</v>
      </c>
      <c r="E11017">
        <v>182</v>
      </c>
    </row>
    <row r="11018" spans="1:5" x14ac:dyDescent="0.2">
      <c r="A11018" t="s">
        <v>1009</v>
      </c>
      <c r="B11018" t="s">
        <v>936</v>
      </c>
      <c r="C11018" s="1">
        <v>45351</v>
      </c>
      <c r="D11018">
        <v>132</v>
      </c>
      <c r="E11018">
        <v>79</v>
      </c>
    </row>
    <row r="11019" spans="1:5" x14ac:dyDescent="0.2">
      <c r="A11019" t="s">
        <v>1009</v>
      </c>
      <c r="B11019" t="s">
        <v>926</v>
      </c>
      <c r="C11019" s="1">
        <v>45351</v>
      </c>
      <c r="D11019">
        <v>595</v>
      </c>
      <c r="E11019">
        <v>152</v>
      </c>
    </row>
    <row r="11020" spans="1:5" x14ac:dyDescent="0.2">
      <c r="A11020" t="s">
        <v>1009</v>
      </c>
      <c r="B11020" t="s">
        <v>950</v>
      </c>
      <c r="C11020" s="1">
        <v>45351</v>
      </c>
      <c r="D11020">
        <v>1045</v>
      </c>
      <c r="E11020">
        <v>74</v>
      </c>
    </row>
    <row r="11021" spans="1:5" x14ac:dyDescent="0.2">
      <c r="A11021" t="s">
        <v>1009</v>
      </c>
      <c r="B11021" t="s">
        <v>969</v>
      </c>
      <c r="C11021" s="1">
        <v>45351</v>
      </c>
      <c r="D11021">
        <v>829</v>
      </c>
      <c r="E11021">
        <v>229</v>
      </c>
    </row>
    <row r="11022" spans="1:5" x14ac:dyDescent="0.2">
      <c r="A11022" t="s">
        <v>1009</v>
      </c>
      <c r="B11022" t="s">
        <v>1038</v>
      </c>
      <c r="C11022" s="1">
        <v>45351</v>
      </c>
      <c r="D11022">
        <v>893</v>
      </c>
      <c r="E11022">
        <v>78</v>
      </c>
    </row>
    <row r="11023" spans="1:5" x14ac:dyDescent="0.2">
      <c r="A11023" t="s">
        <v>1009</v>
      </c>
      <c r="B11023" t="s">
        <v>977</v>
      </c>
      <c r="C11023" s="1">
        <v>45351</v>
      </c>
      <c r="D11023">
        <v>379</v>
      </c>
      <c r="E11023">
        <v>179</v>
      </c>
    </row>
    <row r="11024" spans="1:5" x14ac:dyDescent="0.2">
      <c r="A11024" t="s">
        <v>1009</v>
      </c>
      <c r="B11024" t="s">
        <v>939</v>
      </c>
      <c r="C11024" s="1">
        <v>45351</v>
      </c>
      <c r="D11024">
        <v>591</v>
      </c>
      <c r="E11024">
        <v>66</v>
      </c>
    </row>
    <row r="11025" spans="1:5" x14ac:dyDescent="0.2">
      <c r="A11025" t="s">
        <v>1009</v>
      </c>
      <c r="B11025" t="s">
        <v>1039</v>
      </c>
      <c r="C11025" s="1">
        <v>45351</v>
      </c>
      <c r="D11025">
        <v>1081</v>
      </c>
      <c r="E11025">
        <v>292</v>
      </c>
    </row>
    <row r="11026" spans="1:5" x14ac:dyDescent="0.2">
      <c r="A11026" t="s">
        <v>1009</v>
      </c>
      <c r="B11026" t="s">
        <v>953</v>
      </c>
      <c r="C11026" s="1">
        <v>45351</v>
      </c>
      <c r="D11026">
        <v>771</v>
      </c>
      <c r="E11026">
        <v>261</v>
      </c>
    </row>
    <row r="11027" spans="1:5" x14ac:dyDescent="0.2">
      <c r="A11027" t="s">
        <v>1009</v>
      </c>
      <c r="B11027" t="s">
        <v>1040</v>
      </c>
      <c r="C11027" s="1">
        <v>45351</v>
      </c>
      <c r="D11027">
        <v>940</v>
      </c>
      <c r="E11027">
        <v>176</v>
      </c>
    </row>
    <row r="11028" spans="1:5" x14ac:dyDescent="0.2">
      <c r="A11028" t="s">
        <v>1009</v>
      </c>
      <c r="B11028" t="s">
        <v>1042</v>
      </c>
      <c r="C11028" s="1">
        <v>45351</v>
      </c>
      <c r="D11028">
        <v>916</v>
      </c>
      <c r="E11028">
        <v>264</v>
      </c>
    </row>
    <row r="11029" spans="1:5" x14ac:dyDescent="0.2">
      <c r="A11029" t="s">
        <v>1009</v>
      </c>
      <c r="B11029" t="s">
        <v>1117</v>
      </c>
      <c r="C11029" s="1">
        <v>45351</v>
      </c>
      <c r="D11029">
        <v>136</v>
      </c>
      <c r="E11029">
        <v>144</v>
      </c>
    </row>
    <row r="11030" spans="1:5" x14ac:dyDescent="0.2">
      <c r="A11030" t="s">
        <v>1009</v>
      </c>
      <c r="B11030" t="s">
        <v>994</v>
      </c>
      <c r="C11030" s="1">
        <v>45351</v>
      </c>
      <c r="D11030">
        <v>1098</v>
      </c>
      <c r="E11030">
        <v>71</v>
      </c>
    </row>
    <row r="11031" spans="1:5" x14ac:dyDescent="0.2">
      <c r="A11031" t="s">
        <v>1009</v>
      </c>
      <c r="B11031" t="s">
        <v>1043</v>
      </c>
      <c r="C11031" s="1">
        <v>45351</v>
      </c>
      <c r="D11031">
        <v>1194</v>
      </c>
      <c r="E11031">
        <v>116</v>
      </c>
    </row>
    <row r="11032" spans="1:5" x14ac:dyDescent="0.2">
      <c r="A11032" t="s">
        <v>1009</v>
      </c>
      <c r="B11032" t="s">
        <v>1125</v>
      </c>
      <c r="C11032" s="1">
        <v>45351</v>
      </c>
      <c r="D11032">
        <v>1010</v>
      </c>
      <c r="E11032">
        <v>104</v>
      </c>
    </row>
    <row r="11033" spans="1:5" x14ac:dyDescent="0.2">
      <c r="A11033" t="s">
        <v>1009</v>
      </c>
      <c r="B11033" t="s">
        <v>965</v>
      </c>
      <c r="C11033" s="1">
        <v>45351</v>
      </c>
      <c r="D11033">
        <v>148</v>
      </c>
      <c r="E11033">
        <v>201</v>
      </c>
    </row>
    <row r="11034" spans="1:5" x14ac:dyDescent="0.2">
      <c r="A11034" t="s">
        <v>1009</v>
      </c>
      <c r="B11034" t="s">
        <v>1045</v>
      </c>
      <c r="C11034" s="1">
        <v>45351</v>
      </c>
      <c r="D11034">
        <v>919</v>
      </c>
      <c r="E11034">
        <v>289</v>
      </c>
    </row>
    <row r="11035" spans="1:5" x14ac:dyDescent="0.2">
      <c r="A11035" t="s">
        <v>1009</v>
      </c>
      <c r="B11035" t="s">
        <v>1046</v>
      </c>
      <c r="C11035" s="1">
        <v>45351</v>
      </c>
      <c r="D11035">
        <v>48</v>
      </c>
      <c r="E11035">
        <v>266</v>
      </c>
    </row>
    <row r="11036" spans="1:5" x14ac:dyDescent="0.2">
      <c r="A11036" t="s">
        <v>1009</v>
      </c>
      <c r="B11036" t="s">
        <v>1047</v>
      </c>
      <c r="C11036" s="1">
        <v>45351</v>
      </c>
      <c r="D11036">
        <v>811</v>
      </c>
      <c r="E11036">
        <v>296</v>
      </c>
    </row>
    <row r="11037" spans="1:5" x14ac:dyDescent="0.2">
      <c r="A11037" t="s">
        <v>1009</v>
      </c>
      <c r="B11037" t="s">
        <v>947</v>
      </c>
      <c r="C11037" s="1">
        <v>45351</v>
      </c>
      <c r="D11037">
        <v>3</v>
      </c>
      <c r="E11037">
        <v>141</v>
      </c>
    </row>
    <row r="11038" spans="1:5" x14ac:dyDescent="0.2">
      <c r="A11038" t="s">
        <v>1009</v>
      </c>
      <c r="B11038" t="s">
        <v>1100</v>
      </c>
      <c r="C11038" s="1">
        <v>45351</v>
      </c>
      <c r="D11038">
        <v>382</v>
      </c>
      <c r="E11038">
        <v>168</v>
      </c>
    </row>
    <row r="11039" spans="1:5" x14ac:dyDescent="0.2">
      <c r="A11039" t="s">
        <v>1009</v>
      </c>
      <c r="B11039" t="s">
        <v>945</v>
      </c>
      <c r="C11039" s="1">
        <v>45351</v>
      </c>
      <c r="D11039">
        <v>770</v>
      </c>
      <c r="E11039">
        <v>120</v>
      </c>
    </row>
    <row r="11040" spans="1:5" x14ac:dyDescent="0.2">
      <c r="A11040" t="s">
        <v>1009</v>
      </c>
      <c r="B11040" t="s">
        <v>946</v>
      </c>
      <c r="C11040" s="1">
        <v>45351</v>
      </c>
      <c r="D11040">
        <v>121</v>
      </c>
      <c r="E11040">
        <v>241</v>
      </c>
    </row>
    <row r="11041" spans="1:5" x14ac:dyDescent="0.2">
      <c r="A11041" t="s">
        <v>1009</v>
      </c>
      <c r="B11041" t="s">
        <v>966</v>
      </c>
      <c r="C11041" s="1">
        <v>45351</v>
      </c>
      <c r="D11041">
        <v>850</v>
      </c>
      <c r="E11041">
        <v>153</v>
      </c>
    </row>
    <row r="11042" spans="1:5" x14ac:dyDescent="0.2">
      <c r="A11042" t="s">
        <v>1009</v>
      </c>
      <c r="B11042" t="s">
        <v>990</v>
      </c>
      <c r="C11042" s="1">
        <v>45351</v>
      </c>
      <c r="D11042">
        <v>110</v>
      </c>
      <c r="E11042">
        <v>120</v>
      </c>
    </row>
    <row r="11043" spans="1:5" x14ac:dyDescent="0.2">
      <c r="A11043" t="s">
        <v>1009</v>
      </c>
      <c r="B11043" t="s">
        <v>981</v>
      </c>
      <c r="C11043" s="1">
        <v>45351</v>
      </c>
      <c r="D11043">
        <v>908</v>
      </c>
      <c r="E11043">
        <v>251</v>
      </c>
    </row>
    <row r="11044" spans="1:5" x14ac:dyDescent="0.2">
      <c r="A11044" t="s">
        <v>1009</v>
      </c>
      <c r="B11044" t="s">
        <v>1091</v>
      </c>
      <c r="C11044" s="1">
        <v>45351</v>
      </c>
      <c r="D11044">
        <v>946</v>
      </c>
      <c r="E11044">
        <v>267</v>
      </c>
    </row>
    <row r="11045" spans="1:5" x14ac:dyDescent="0.2">
      <c r="A11045" t="s">
        <v>1009</v>
      </c>
      <c r="B11045" t="s">
        <v>1004</v>
      </c>
      <c r="C11045" s="1">
        <v>45351</v>
      </c>
      <c r="D11045">
        <v>892</v>
      </c>
      <c r="E11045">
        <v>166</v>
      </c>
    </row>
    <row r="11046" spans="1:5" x14ac:dyDescent="0.2">
      <c r="A11046" t="s">
        <v>1009</v>
      </c>
      <c r="B11046" t="s">
        <v>1112</v>
      </c>
      <c r="C11046" s="1">
        <v>45351</v>
      </c>
      <c r="D11046">
        <v>210</v>
      </c>
      <c r="E11046">
        <v>212</v>
      </c>
    </row>
    <row r="11047" spans="1:5" x14ac:dyDescent="0.2">
      <c r="A11047" t="s">
        <v>1009</v>
      </c>
      <c r="B11047" t="s">
        <v>1049</v>
      </c>
      <c r="C11047" s="1">
        <v>45351</v>
      </c>
      <c r="D11047">
        <v>133</v>
      </c>
      <c r="E11047">
        <v>110</v>
      </c>
    </row>
    <row r="11048" spans="1:5" x14ac:dyDescent="0.2">
      <c r="A11048" t="s">
        <v>1009</v>
      </c>
      <c r="B11048" t="s">
        <v>996</v>
      </c>
      <c r="C11048" s="1">
        <v>45351</v>
      </c>
      <c r="D11048">
        <v>759</v>
      </c>
      <c r="E11048">
        <v>241</v>
      </c>
    </row>
    <row r="11049" spans="1:5" x14ac:dyDescent="0.2">
      <c r="A11049" t="s">
        <v>1009</v>
      </c>
      <c r="B11049" t="s">
        <v>1050</v>
      </c>
      <c r="C11049" s="1">
        <v>45351</v>
      </c>
      <c r="D11049">
        <v>94</v>
      </c>
      <c r="E11049">
        <v>196</v>
      </c>
    </row>
    <row r="11050" spans="1:5" x14ac:dyDescent="0.2">
      <c r="A11050" t="s">
        <v>1009</v>
      </c>
      <c r="B11050" t="s">
        <v>998</v>
      </c>
      <c r="C11050" s="1">
        <v>45351</v>
      </c>
      <c r="D11050">
        <v>178</v>
      </c>
      <c r="E11050">
        <v>150</v>
      </c>
    </row>
    <row r="11051" spans="1:5" x14ac:dyDescent="0.2">
      <c r="A11051" t="s">
        <v>1009</v>
      </c>
      <c r="B11051" t="s">
        <v>1096</v>
      </c>
      <c r="C11051" s="1">
        <v>45351</v>
      </c>
      <c r="D11051">
        <v>898</v>
      </c>
      <c r="E11051">
        <v>226</v>
      </c>
    </row>
    <row r="11052" spans="1:5" x14ac:dyDescent="0.2">
      <c r="A11052" t="s">
        <v>1009</v>
      </c>
      <c r="B11052" t="s">
        <v>1078</v>
      </c>
      <c r="C11052" s="1">
        <v>45351</v>
      </c>
      <c r="D11052">
        <v>290</v>
      </c>
      <c r="E11052">
        <v>173</v>
      </c>
    </row>
    <row r="11053" spans="1:5" x14ac:dyDescent="0.2">
      <c r="A11053" t="s">
        <v>1009</v>
      </c>
      <c r="B11053" t="s">
        <v>991</v>
      </c>
      <c r="C11053" s="1">
        <v>45351</v>
      </c>
      <c r="D11053">
        <v>597</v>
      </c>
      <c r="E11053">
        <v>76</v>
      </c>
    </row>
    <row r="11054" spans="1:5" x14ac:dyDescent="0.2">
      <c r="A11054" t="s">
        <v>1009</v>
      </c>
      <c r="B11054" t="s">
        <v>920</v>
      </c>
      <c r="C11054" s="1">
        <v>45351</v>
      </c>
      <c r="D11054">
        <v>229</v>
      </c>
      <c r="E11054">
        <v>213</v>
      </c>
    </row>
    <row r="11055" spans="1:5" x14ac:dyDescent="0.2">
      <c r="A11055" t="s">
        <v>1009</v>
      </c>
      <c r="B11055" t="s">
        <v>938</v>
      </c>
      <c r="C11055" s="1">
        <v>45351</v>
      </c>
      <c r="D11055">
        <v>834</v>
      </c>
      <c r="E11055">
        <v>238</v>
      </c>
    </row>
    <row r="11056" spans="1:5" x14ac:dyDescent="0.2">
      <c r="A11056" t="s">
        <v>1009</v>
      </c>
      <c r="B11056" t="s">
        <v>1052</v>
      </c>
      <c r="C11056" s="1">
        <v>45351</v>
      </c>
      <c r="D11056">
        <v>647</v>
      </c>
      <c r="E11056">
        <v>61</v>
      </c>
    </row>
    <row r="11057" spans="1:5" x14ac:dyDescent="0.2">
      <c r="A11057" t="s">
        <v>1009</v>
      </c>
      <c r="B11057" t="s">
        <v>959</v>
      </c>
      <c r="C11057" s="1">
        <v>45351</v>
      </c>
      <c r="D11057">
        <v>654</v>
      </c>
      <c r="E11057">
        <v>85</v>
      </c>
    </row>
    <row r="11058" spans="1:5" x14ac:dyDescent="0.2">
      <c r="A11058" t="s">
        <v>1009</v>
      </c>
      <c r="B11058" t="s">
        <v>1059</v>
      </c>
      <c r="C11058" s="1">
        <v>45351</v>
      </c>
      <c r="D11058">
        <v>671</v>
      </c>
      <c r="E11058">
        <v>204</v>
      </c>
    </row>
    <row r="11059" spans="1:5" x14ac:dyDescent="0.2">
      <c r="A11059" t="s">
        <v>1009</v>
      </c>
      <c r="B11059" t="s">
        <v>1107</v>
      </c>
      <c r="C11059" s="1">
        <v>45351</v>
      </c>
      <c r="D11059">
        <v>322</v>
      </c>
      <c r="E11059">
        <v>271</v>
      </c>
    </row>
    <row r="11060" spans="1:5" x14ac:dyDescent="0.2">
      <c r="A11060" t="s">
        <v>1009</v>
      </c>
      <c r="B11060" t="s">
        <v>1053</v>
      </c>
      <c r="C11060" s="1">
        <v>45351</v>
      </c>
      <c r="D11060">
        <v>317</v>
      </c>
      <c r="E11060">
        <v>69</v>
      </c>
    </row>
    <row r="11061" spans="1:5" x14ac:dyDescent="0.2">
      <c r="A11061" t="s">
        <v>1054</v>
      </c>
      <c r="B11061" t="s">
        <v>1027</v>
      </c>
      <c r="C11061" s="1">
        <v>45351</v>
      </c>
      <c r="D11061">
        <v>854</v>
      </c>
      <c r="E11061">
        <v>214</v>
      </c>
    </row>
    <row r="11062" spans="1:5" x14ac:dyDescent="0.2">
      <c r="A11062" t="s">
        <v>1054</v>
      </c>
      <c r="B11062" t="s">
        <v>952</v>
      </c>
      <c r="C11062" s="1">
        <v>45351</v>
      </c>
      <c r="D11062">
        <v>529</v>
      </c>
      <c r="E11062">
        <v>105</v>
      </c>
    </row>
    <row r="11063" spans="1:5" x14ac:dyDescent="0.2">
      <c r="A11063" t="s">
        <v>1054</v>
      </c>
      <c r="B11063" t="s">
        <v>932</v>
      </c>
      <c r="C11063" s="1">
        <v>45351</v>
      </c>
      <c r="D11063">
        <v>340</v>
      </c>
      <c r="E11063">
        <v>124</v>
      </c>
    </row>
    <row r="11064" spans="1:5" x14ac:dyDescent="0.2">
      <c r="A11064" t="s">
        <v>1054</v>
      </c>
      <c r="B11064" t="s">
        <v>1016</v>
      </c>
      <c r="C11064" s="1">
        <v>45351</v>
      </c>
      <c r="D11064">
        <v>1094</v>
      </c>
      <c r="E11064">
        <v>72</v>
      </c>
    </row>
    <row r="11065" spans="1:5" x14ac:dyDescent="0.2">
      <c r="A11065" t="s">
        <v>1054</v>
      </c>
      <c r="B11065" t="s">
        <v>1015</v>
      </c>
      <c r="C11065" s="1">
        <v>45351</v>
      </c>
      <c r="D11065">
        <v>694</v>
      </c>
      <c r="E11065">
        <v>220</v>
      </c>
    </row>
    <row r="11066" spans="1:5" x14ac:dyDescent="0.2">
      <c r="A11066" t="s">
        <v>1054</v>
      </c>
      <c r="B11066" t="s">
        <v>1037</v>
      </c>
      <c r="C11066" s="1">
        <v>45351</v>
      </c>
      <c r="D11066">
        <v>993</v>
      </c>
      <c r="E11066">
        <v>269</v>
      </c>
    </row>
    <row r="11067" spans="1:5" x14ac:dyDescent="0.2">
      <c r="A11067" t="s">
        <v>1054</v>
      </c>
      <c r="B11067" t="s">
        <v>930</v>
      </c>
      <c r="C11067" s="1">
        <v>45351</v>
      </c>
      <c r="D11067">
        <v>165</v>
      </c>
      <c r="E11067">
        <v>244</v>
      </c>
    </row>
    <row r="11068" spans="1:5" x14ac:dyDescent="0.2">
      <c r="A11068" t="s">
        <v>1054</v>
      </c>
      <c r="B11068" t="s">
        <v>919</v>
      </c>
      <c r="C11068" s="1">
        <v>45351</v>
      </c>
      <c r="D11068">
        <v>1199</v>
      </c>
      <c r="E11068">
        <v>100</v>
      </c>
    </row>
    <row r="11069" spans="1:5" x14ac:dyDescent="0.2">
      <c r="A11069" t="s">
        <v>1054</v>
      </c>
      <c r="B11069" t="s">
        <v>925</v>
      </c>
      <c r="C11069" s="1">
        <v>45351</v>
      </c>
      <c r="D11069">
        <v>1112</v>
      </c>
      <c r="E11069">
        <v>284</v>
      </c>
    </row>
    <row r="11070" spans="1:5" x14ac:dyDescent="0.2">
      <c r="A11070" t="s">
        <v>1054</v>
      </c>
      <c r="B11070" t="s">
        <v>1086</v>
      </c>
      <c r="C11070" s="1">
        <v>45351</v>
      </c>
      <c r="D11070">
        <v>345</v>
      </c>
      <c r="E11070">
        <v>90</v>
      </c>
    </row>
    <row r="11071" spans="1:5" x14ac:dyDescent="0.2">
      <c r="A11071" t="s">
        <v>1054</v>
      </c>
      <c r="B11071" t="s">
        <v>1006</v>
      </c>
      <c r="C11071" s="1">
        <v>45351</v>
      </c>
      <c r="D11071">
        <v>1053</v>
      </c>
      <c r="E11071">
        <v>159</v>
      </c>
    </row>
    <row r="11072" spans="1:5" x14ac:dyDescent="0.2">
      <c r="A11072" t="s">
        <v>1054</v>
      </c>
      <c r="B11072" t="s">
        <v>997</v>
      </c>
      <c r="C11072" s="1">
        <v>45351</v>
      </c>
      <c r="D11072">
        <v>223</v>
      </c>
      <c r="E11072">
        <v>100</v>
      </c>
    </row>
    <row r="11073" spans="1:5" x14ac:dyDescent="0.2">
      <c r="A11073" t="s">
        <v>1054</v>
      </c>
      <c r="B11073" t="s">
        <v>1030</v>
      </c>
      <c r="C11073" s="1">
        <v>45351</v>
      </c>
      <c r="D11073">
        <v>1195</v>
      </c>
      <c r="E11073">
        <v>143</v>
      </c>
    </row>
    <row r="11074" spans="1:5" x14ac:dyDescent="0.2">
      <c r="A11074" t="s">
        <v>1054</v>
      </c>
      <c r="B11074" t="s">
        <v>1056</v>
      </c>
      <c r="C11074" s="1">
        <v>45351</v>
      </c>
      <c r="D11074">
        <v>186</v>
      </c>
      <c r="E11074">
        <v>266</v>
      </c>
    </row>
    <row r="11075" spans="1:5" x14ac:dyDescent="0.2">
      <c r="A11075" t="s">
        <v>1054</v>
      </c>
      <c r="B11075" t="s">
        <v>1096</v>
      </c>
      <c r="C11075" s="1">
        <v>45351</v>
      </c>
      <c r="D11075">
        <v>292</v>
      </c>
      <c r="E11075">
        <v>221</v>
      </c>
    </row>
    <row r="11076" spans="1:5" x14ac:dyDescent="0.2">
      <c r="A11076" t="s">
        <v>1054</v>
      </c>
      <c r="B11076" t="s">
        <v>966</v>
      </c>
      <c r="C11076" s="1">
        <v>45351</v>
      </c>
      <c r="D11076">
        <v>137</v>
      </c>
      <c r="E11076">
        <v>247</v>
      </c>
    </row>
    <row r="11077" spans="1:5" x14ac:dyDescent="0.2">
      <c r="A11077" t="s">
        <v>1054</v>
      </c>
      <c r="B11077" t="s">
        <v>982</v>
      </c>
      <c r="C11077" s="1">
        <v>45351</v>
      </c>
      <c r="D11077">
        <v>990</v>
      </c>
      <c r="E11077">
        <v>209</v>
      </c>
    </row>
    <row r="11078" spans="1:5" x14ac:dyDescent="0.2">
      <c r="A11078" t="s">
        <v>1054</v>
      </c>
      <c r="B11078" t="s">
        <v>1001</v>
      </c>
      <c r="C11078" s="1">
        <v>45351</v>
      </c>
      <c r="D11078">
        <v>749</v>
      </c>
      <c r="E11078">
        <v>166</v>
      </c>
    </row>
    <row r="11079" spans="1:5" x14ac:dyDescent="0.2">
      <c r="A11079" t="s">
        <v>1054</v>
      </c>
      <c r="B11079" t="s">
        <v>1121</v>
      </c>
      <c r="C11079" s="1">
        <v>45351</v>
      </c>
      <c r="D11079">
        <v>1162</v>
      </c>
      <c r="E11079">
        <v>286</v>
      </c>
    </row>
    <row r="11080" spans="1:5" x14ac:dyDescent="0.2">
      <c r="A11080" t="s">
        <v>1054</v>
      </c>
      <c r="B11080" t="s">
        <v>1059</v>
      </c>
      <c r="C11080" s="1">
        <v>45351</v>
      </c>
      <c r="D11080">
        <v>887</v>
      </c>
      <c r="E11080">
        <v>53</v>
      </c>
    </row>
    <row r="11081" spans="1:5" x14ac:dyDescent="0.2">
      <c r="A11081" t="s">
        <v>1054</v>
      </c>
      <c r="B11081" t="s">
        <v>1004</v>
      </c>
      <c r="C11081" s="1">
        <v>45351</v>
      </c>
      <c r="D11081">
        <v>933</v>
      </c>
      <c r="E11081">
        <v>297</v>
      </c>
    </row>
    <row r="11082" spans="1:5" x14ac:dyDescent="0.2">
      <c r="A11082" t="s">
        <v>1054</v>
      </c>
      <c r="B11082" t="s">
        <v>1043</v>
      </c>
      <c r="C11082" s="1">
        <v>45351</v>
      </c>
      <c r="D11082">
        <v>483</v>
      </c>
      <c r="E11082">
        <v>274</v>
      </c>
    </row>
    <row r="11083" spans="1:5" x14ac:dyDescent="0.2">
      <c r="A11083" t="s">
        <v>1054</v>
      </c>
      <c r="B11083" t="s">
        <v>936</v>
      </c>
      <c r="C11083" s="1">
        <v>45351</v>
      </c>
      <c r="D11083">
        <v>812</v>
      </c>
      <c r="E11083">
        <v>274</v>
      </c>
    </row>
    <row r="11084" spans="1:5" x14ac:dyDescent="0.2">
      <c r="A11084" t="s">
        <v>1054</v>
      </c>
      <c r="B11084" t="s">
        <v>964</v>
      </c>
      <c r="C11084" s="1">
        <v>45351</v>
      </c>
      <c r="D11084">
        <v>558</v>
      </c>
      <c r="E11084">
        <v>236</v>
      </c>
    </row>
    <row r="11085" spans="1:5" x14ac:dyDescent="0.2">
      <c r="A11085" t="s">
        <v>1054</v>
      </c>
      <c r="B11085" t="s">
        <v>998</v>
      </c>
      <c r="C11085" s="1">
        <v>45351</v>
      </c>
      <c r="D11085">
        <v>205</v>
      </c>
      <c r="E11085">
        <v>111</v>
      </c>
    </row>
    <row r="11086" spans="1:5" x14ac:dyDescent="0.2">
      <c r="A11086" t="s">
        <v>1054</v>
      </c>
      <c r="B11086" t="s">
        <v>1060</v>
      </c>
      <c r="C11086" s="1">
        <v>45351</v>
      </c>
      <c r="D11086">
        <v>719</v>
      </c>
      <c r="E11086">
        <v>281</v>
      </c>
    </row>
    <row r="11087" spans="1:5" x14ac:dyDescent="0.2">
      <c r="A11087" t="s">
        <v>1054</v>
      </c>
      <c r="B11087" t="s">
        <v>973</v>
      </c>
      <c r="C11087" s="1">
        <v>45351</v>
      </c>
      <c r="D11087">
        <v>517</v>
      </c>
      <c r="E11087">
        <v>281</v>
      </c>
    </row>
    <row r="11088" spans="1:5" x14ac:dyDescent="0.2">
      <c r="A11088" t="s">
        <v>1054</v>
      </c>
      <c r="B11088" t="s">
        <v>1022</v>
      </c>
      <c r="C11088" s="1">
        <v>45351</v>
      </c>
      <c r="D11088">
        <v>1038</v>
      </c>
      <c r="E11088">
        <v>180</v>
      </c>
    </row>
    <row r="11089" spans="1:5" x14ac:dyDescent="0.2">
      <c r="A11089" t="s">
        <v>1054</v>
      </c>
      <c r="B11089" t="s">
        <v>918</v>
      </c>
      <c r="C11089" s="1">
        <v>45351</v>
      </c>
      <c r="D11089">
        <v>6</v>
      </c>
      <c r="E11089">
        <v>208</v>
      </c>
    </row>
    <row r="11090" spans="1:5" x14ac:dyDescent="0.2">
      <c r="A11090" t="s">
        <v>1054</v>
      </c>
      <c r="B11090" t="s">
        <v>986</v>
      </c>
      <c r="C11090" s="1">
        <v>45351</v>
      </c>
      <c r="D11090">
        <v>1005</v>
      </c>
      <c r="E11090">
        <v>56</v>
      </c>
    </row>
    <row r="11091" spans="1:5" x14ac:dyDescent="0.2">
      <c r="A11091" t="s">
        <v>1054</v>
      </c>
      <c r="B11091" t="s">
        <v>946</v>
      </c>
      <c r="C11091" s="1">
        <v>45351</v>
      </c>
      <c r="D11091">
        <v>659</v>
      </c>
      <c r="E11091">
        <v>151</v>
      </c>
    </row>
    <row r="11092" spans="1:5" x14ac:dyDescent="0.2">
      <c r="A11092" t="s">
        <v>1054</v>
      </c>
      <c r="B11092" t="s">
        <v>1050</v>
      </c>
      <c r="C11092" s="1">
        <v>45351</v>
      </c>
      <c r="D11092">
        <v>798</v>
      </c>
      <c r="E11092">
        <v>227</v>
      </c>
    </row>
    <row r="11093" spans="1:5" x14ac:dyDescent="0.2">
      <c r="A11093" t="s">
        <v>1054</v>
      </c>
      <c r="B11093" t="s">
        <v>1062</v>
      </c>
      <c r="C11093" s="1">
        <v>45351</v>
      </c>
      <c r="D11093">
        <v>1015</v>
      </c>
      <c r="E11093">
        <v>104</v>
      </c>
    </row>
    <row r="11094" spans="1:5" x14ac:dyDescent="0.2">
      <c r="A11094" t="s">
        <v>1054</v>
      </c>
      <c r="B11094" t="s">
        <v>1082</v>
      </c>
      <c r="C11094" s="1">
        <v>45351</v>
      </c>
      <c r="D11094">
        <v>812</v>
      </c>
      <c r="E11094">
        <v>173</v>
      </c>
    </row>
    <row r="11095" spans="1:5" x14ac:dyDescent="0.2">
      <c r="A11095" t="s">
        <v>1054</v>
      </c>
      <c r="B11095" t="s">
        <v>968</v>
      </c>
      <c r="C11095" s="1">
        <v>45351</v>
      </c>
      <c r="D11095">
        <v>481</v>
      </c>
      <c r="E11095">
        <v>168</v>
      </c>
    </row>
    <row r="11096" spans="1:5" x14ac:dyDescent="0.2">
      <c r="A11096" t="s">
        <v>1054</v>
      </c>
      <c r="B11096" t="s">
        <v>1046</v>
      </c>
      <c r="C11096" s="1">
        <v>45351</v>
      </c>
      <c r="D11096">
        <v>66</v>
      </c>
      <c r="E11096">
        <v>184</v>
      </c>
    </row>
    <row r="11097" spans="1:5" x14ac:dyDescent="0.2">
      <c r="A11097" t="s">
        <v>1054</v>
      </c>
      <c r="B11097" t="s">
        <v>958</v>
      </c>
      <c r="C11097" s="1">
        <v>45351</v>
      </c>
      <c r="D11097">
        <v>430</v>
      </c>
      <c r="E11097">
        <v>254</v>
      </c>
    </row>
    <row r="11098" spans="1:5" x14ac:dyDescent="0.2">
      <c r="A11098" t="s">
        <v>1054</v>
      </c>
      <c r="B11098" t="s">
        <v>970</v>
      </c>
      <c r="C11098" s="1">
        <v>45351</v>
      </c>
      <c r="D11098">
        <v>116</v>
      </c>
      <c r="E11098">
        <v>245</v>
      </c>
    </row>
    <row r="11099" spans="1:5" x14ac:dyDescent="0.2">
      <c r="A11099" t="s">
        <v>1054</v>
      </c>
      <c r="B11099" t="s">
        <v>1063</v>
      </c>
      <c r="C11099" s="1">
        <v>45351</v>
      </c>
      <c r="D11099">
        <v>877</v>
      </c>
      <c r="E11099">
        <v>188</v>
      </c>
    </row>
    <row r="11100" spans="1:5" x14ac:dyDescent="0.2">
      <c r="A11100" t="s">
        <v>1054</v>
      </c>
      <c r="B11100" t="s">
        <v>1064</v>
      </c>
      <c r="C11100" s="1">
        <v>45351</v>
      </c>
      <c r="D11100">
        <v>1008</v>
      </c>
      <c r="E11100">
        <v>213</v>
      </c>
    </row>
    <row r="11101" spans="1:5" x14ac:dyDescent="0.2">
      <c r="A11101" t="s">
        <v>1054</v>
      </c>
      <c r="B11101" t="s">
        <v>983</v>
      </c>
      <c r="C11101" s="1">
        <v>45351</v>
      </c>
      <c r="D11101">
        <v>1036</v>
      </c>
      <c r="E11101">
        <v>249</v>
      </c>
    </row>
    <row r="11102" spans="1:5" x14ac:dyDescent="0.2">
      <c r="A11102" t="s">
        <v>1054</v>
      </c>
      <c r="B11102" t="s">
        <v>1035</v>
      </c>
      <c r="C11102" s="1">
        <v>45351</v>
      </c>
      <c r="D11102">
        <v>1099</v>
      </c>
      <c r="E11102">
        <v>163</v>
      </c>
    </row>
    <row r="11103" spans="1:5" x14ac:dyDescent="0.2">
      <c r="A11103" t="s">
        <v>1054</v>
      </c>
      <c r="B11103" t="s">
        <v>985</v>
      </c>
      <c r="C11103" s="1">
        <v>45351</v>
      </c>
      <c r="D11103">
        <v>476</v>
      </c>
      <c r="E11103">
        <v>138</v>
      </c>
    </row>
    <row r="11104" spans="1:5" x14ac:dyDescent="0.2">
      <c r="A11104" t="s">
        <v>1054</v>
      </c>
      <c r="B11104" t="s">
        <v>927</v>
      </c>
      <c r="C11104" s="1">
        <v>45351</v>
      </c>
      <c r="D11104">
        <v>1097</v>
      </c>
      <c r="E11104">
        <v>159</v>
      </c>
    </row>
    <row r="11105" spans="1:5" x14ac:dyDescent="0.2">
      <c r="A11105" t="s">
        <v>1054</v>
      </c>
      <c r="B11105" t="s">
        <v>996</v>
      </c>
      <c r="C11105" s="1">
        <v>45351</v>
      </c>
      <c r="D11105">
        <v>66</v>
      </c>
      <c r="E11105">
        <v>218</v>
      </c>
    </row>
    <row r="11106" spans="1:5" x14ac:dyDescent="0.2">
      <c r="A11106" t="s">
        <v>1054</v>
      </c>
      <c r="B11106" t="s">
        <v>1010</v>
      </c>
      <c r="C11106" s="1">
        <v>45351</v>
      </c>
      <c r="D11106">
        <v>208</v>
      </c>
      <c r="E11106">
        <v>130</v>
      </c>
    </row>
    <row r="11107" spans="1:5" x14ac:dyDescent="0.2">
      <c r="A11107" t="s">
        <v>1054</v>
      </c>
      <c r="B11107" t="s">
        <v>957</v>
      </c>
      <c r="C11107" s="1">
        <v>45351</v>
      </c>
      <c r="D11107">
        <v>658</v>
      </c>
      <c r="E11107">
        <v>273</v>
      </c>
    </row>
    <row r="11108" spans="1:5" x14ac:dyDescent="0.2">
      <c r="A11108" t="s">
        <v>1054</v>
      </c>
      <c r="B11108" t="s">
        <v>1066</v>
      </c>
      <c r="C11108" s="1">
        <v>45351</v>
      </c>
      <c r="D11108">
        <v>4</v>
      </c>
      <c r="E11108">
        <v>226</v>
      </c>
    </row>
    <row r="11109" spans="1:5" x14ac:dyDescent="0.2">
      <c r="A11109" t="s">
        <v>1054</v>
      </c>
      <c r="B11109" t="s">
        <v>999</v>
      </c>
      <c r="C11109" s="1">
        <v>45351</v>
      </c>
      <c r="D11109">
        <v>1068</v>
      </c>
      <c r="E11109">
        <v>87</v>
      </c>
    </row>
    <row r="11110" spans="1:5" x14ac:dyDescent="0.2">
      <c r="A11110" t="s">
        <v>1054</v>
      </c>
      <c r="B11110" t="s">
        <v>921</v>
      </c>
      <c r="C11110" s="1">
        <v>45351</v>
      </c>
      <c r="D11110">
        <v>447</v>
      </c>
      <c r="E11110">
        <v>103</v>
      </c>
    </row>
    <row r="11111" spans="1:5" x14ac:dyDescent="0.2">
      <c r="A11111" t="s">
        <v>1054</v>
      </c>
      <c r="B11111" t="s">
        <v>1038</v>
      </c>
      <c r="C11111" s="1">
        <v>45351</v>
      </c>
      <c r="D11111">
        <v>918</v>
      </c>
      <c r="E11111">
        <v>144</v>
      </c>
    </row>
    <row r="11112" spans="1:5" x14ac:dyDescent="0.2">
      <c r="A11112" t="s">
        <v>1054</v>
      </c>
      <c r="B11112" t="s">
        <v>976</v>
      </c>
      <c r="C11112" s="1">
        <v>45351</v>
      </c>
      <c r="D11112">
        <v>360</v>
      </c>
      <c r="E11112">
        <v>272</v>
      </c>
    </row>
    <row r="11113" spans="1:5" x14ac:dyDescent="0.2">
      <c r="A11113" t="s">
        <v>1054</v>
      </c>
      <c r="B11113" t="s">
        <v>1125</v>
      </c>
      <c r="C11113" s="1">
        <v>45351</v>
      </c>
      <c r="D11113">
        <v>692</v>
      </c>
      <c r="E11113">
        <v>111</v>
      </c>
    </row>
    <row r="11114" spans="1:5" x14ac:dyDescent="0.2">
      <c r="A11114" t="s">
        <v>1054</v>
      </c>
      <c r="B11114" t="s">
        <v>1068</v>
      </c>
      <c r="C11114" s="1">
        <v>45351</v>
      </c>
      <c r="D11114">
        <v>246</v>
      </c>
      <c r="E11114">
        <v>131</v>
      </c>
    </row>
    <row r="11115" spans="1:5" x14ac:dyDescent="0.2">
      <c r="A11115" t="s">
        <v>1054</v>
      </c>
      <c r="B11115" t="s">
        <v>1052</v>
      </c>
      <c r="C11115" s="1">
        <v>45351</v>
      </c>
      <c r="D11115">
        <v>865</v>
      </c>
      <c r="E11115">
        <v>191</v>
      </c>
    </row>
    <row r="11116" spans="1:5" x14ac:dyDescent="0.2">
      <c r="A11116" t="s">
        <v>1054</v>
      </c>
      <c r="B11116" t="s">
        <v>1053</v>
      </c>
      <c r="C11116" s="1">
        <v>45351</v>
      </c>
      <c r="D11116">
        <v>1164</v>
      </c>
      <c r="E11116">
        <v>168</v>
      </c>
    </row>
    <row r="11117" spans="1:5" x14ac:dyDescent="0.2">
      <c r="A11117" t="s">
        <v>1054</v>
      </c>
      <c r="B11117" t="s">
        <v>1012</v>
      </c>
      <c r="C11117" s="1">
        <v>45351</v>
      </c>
      <c r="D11117">
        <v>1039</v>
      </c>
      <c r="E11117">
        <v>98</v>
      </c>
    </row>
    <row r="11118" spans="1:5" x14ac:dyDescent="0.2">
      <c r="A11118" t="s">
        <v>1054</v>
      </c>
      <c r="B11118" t="s">
        <v>1070</v>
      </c>
      <c r="C11118" s="1">
        <v>45351</v>
      </c>
      <c r="D11118">
        <v>822</v>
      </c>
      <c r="E11118">
        <v>89</v>
      </c>
    </row>
    <row r="11119" spans="1:5" x14ac:dyDescent="0.2">
      <c r="A11119" t="s">
        <v>1054</v>
      </c>
      <c r="B11119" t="s">
        <v>1005</v>
      </c>
      <c r="C11119" s="1">
        <v>45351</v>
      </c>
      <c r="D11119">
        <v>745</v>
      </c>
      <c r="E11119">
        <v>63</v>
      </c>
    </row>
    <row r="11120" spans="1:5" x14ac:dyDescent="0.2">
      <c r="A11120" t="s">
        <v>1054</v>
      </c>
      <c r="B11120" t="s">
        <v>949</v>
      </c>
      <c r="C11120" s="1">
        <v>45351</v>
      </c>
      <c r="D11120">
        <v>1122</v>
      </c>
      <c r="E11120">
        <v>213</v>
      </c>
    </row>
    <row r="11121" spans="1:5" x14ac:dyDescent="0.2">
      <c r="A11121" t="s">
        <v>1054</v>
      </c>
      <c r="B11121" t="s">
        <v>953</v>
      </c>
      <c r="C11121" s="1">
        <v>45351</v>
      </c>
      <c r="D11121">
        <v>732</v>
      </c>
      <c r="E11121">
        <v>133</v>
      </c>
    </row>
    <row r="11122" spans="1:5" x14ac:dyDescent="0.2">
      <c r="A11122" t="s">
        <v>1054</v>
      </c>
      <c r="B11122" t="s">
        <v>1072</v>
      </c>
      <c r="C11122" s="1">
        <v>45351</v>
      </c>
      <c r="D11122">
        <v>165</v>
      </c>
      <c r="E11122">
        <v>209</v>
      </c>
    </row>
    <row r="11123" spans="1:5" x14ac:dyDescent="0.2">
      <c r="A11123" t="s">
        <v>1054</v>
      </c>
      <c r="B11123" t="s">
        <v>1073</v>
      </c>
      <c r="C11123" s="1">
        <v>45351</v>
      </c>
      <c r="D11123">
        <v>1132</v>
      </c>
      <c r="E11123">
        <v>184</v>
      </c>
    </row>
    <row r="11124" spans="1:5" x14ac:dyDescent="0.2">
      <c r="A11124" t="s">
        <v>1054</v>
      </c>
      <c r="B11124" t="s">
        <v>989</v>
      </c>
      <c r="C11124" s="1">
        <v>45351</v>
      </c>
      <c r="D11124">
        <v>980</v>
      </c>
      <c r="E11124">
        <v>216</v>
      </c>
    </row>
    <row r="11125" spans="1:5" x14ac:dyDescent="0.2">
      <c r="A11125" t="s">
        <v>1054</v>
      </c>
      <c r="B11125" t="s">
        <v>1092</v>
      </c>
      <c r="C11125" s="1">
        <v>45351</v>
      </c>
      <c r="D11125">
        <v>1134</v>
      </c>
      <c r="E11125">
        <v>219</v>
      </c>
    </row>
    <row r="11126" spans="1:5" x14ac:dyDescent="0.2">
      <c r="A11126" t="s">
        <v>1054</v>
      </c>
      <c r="B11126" t="s">
        <v>1013</v>
      </c>
      <c r="C11126" s="1">
        <v>45351</v>
      </c>
      <c r="D11126">
        <v>1044</v>
      </c>
      <c r="E11126">
        <v>238</v>
      </c>
    </row>
    <row r="11127" spans="1:5" x14ac:dyDescent="0.2">
      <c r="A11127" t="s">
        <v>1054</v>
      </c>
      <c r="B11127" t="s">
        <v>1111</v>
      </c>
      <c r="C11127" s="1">
        <v>45351</v>
      </c>
      <c r="D11127">
        <v>840</v>
      </c>
      <c r="E11127">
        <v>163</v>
      </c>
    </row>
    <row r="11128" spans="1:5" x14ac:dyDescent="0.2">
      <c r="A11128" t="s">
        <v>1054</v>
      </c>
      <c r="B11128" t="s">
        <v>1034</v>
      </c>
      <c r="C11128" s="1">
        <v>45351</v>
      </c>
      <c r="D11128">
        <v>945</v>
      </c>
      <c r="E11128">
        <v>154</v>
      </c>
    </row>
    <row r="11129" spans="1:5" x14ac:dyDescent="0.2">
      <c r="A11129" t="s">
        <v>1054</v>
      </c>
      <c r="B11129" t="s">
        <v>981</v>
      </c>
      <c r="C11129" s="1">
        <v>45351</v>
      </c>
      <c r="D11129">
        <v>242</v>
      </c>
      <c r="E11129">
        <v>168</v>
      </c>
    </row>
    <row r="11130" spans="1:5" x14ac:dyDescent="0.2">
      <c r="A11130" t="s">
        <v>1054</v>
      </c>
      <c r="B11130" t="s">
        <v>978</v>
      </c>
      <c r="C11130" s="1">
        <v>45351</v>
      </c>
      <c r="D11130">
        <v>1125</v>
      </c>
      <c r="E11130">
        <v>231</v>
      </c>
    </row>
    <row r="11131" spans="1:5" x14ac:dyDescent="0.2">
      <c r="A11131" t="s">
        <v>1054</v>
      </c>
      <c r="B11131" t="s">
        <v>977</v>
      </c>
      <c r="C11131" s="1">
        <v>45351</v>
      </c>
      <c r="D11131">
        <v>901</v>
      </c>
      <c r="E11131">
        <v>247</v>
      </c>
    </row>
    <row r="11132" spans="1:5" x14ac:dyDescent="0.2">
      <c r="A11132" t="s">
        <v>1054</v>
      </c>
      <c r="B11132" t="s">
        <v>942</v>
      </c>
      <c r="C11132" s="1">
        <v>45351</v>
      </c>
      <c r="D11132">
        <v>774</v>
      </c>
      <c r="E11132">
        <v>69</v>
      </c>
    </row>
    <row r="11133" spans="1:5" x14ac:dyDescent="0.2">
      <c r="A11133" t="s">
        <v>1054</v>
      </c>
      <c r="B11133" t="s">
        <v>1011</v>
      </c>
      <c r="C11133" s="1">
        <v>45351</v>
      </c>
      <c r="D11133">
        <v>219</v>
      </c>
      <c r="E11133">
        <v>190</v>
      </c>
    </row>
    <row r="11134" spans="1:5" x14ac:dyDescent="0.2">
      <c r="A11134" t="s">
        <v>1054</v>
      </c>
      <c r="B11134" t="s">
        <v>974</v>
      </c>
      <c r="C11134" s="1">
        <v>45351</v>
      </c>
      <c r="D11134">
        <v>986</v>
      </c>
      <c r="E11134">
        <v>269</v>
      </c>
    </row>
    <row r="11135" spans="1:5" x14ac:dyDescent="0.2">
      <c r="A11135" t="s">
        <v>1054</v>
      </c>
      <c r="B11135" t="s">
        <v>1008</v>
      </c>
      <c r="C11135" s="1">
        <v>45351</v>
      </c>
      <c r="D11135">
        <v>508</v>
      </c>
      <c r="E11135">
        <v>252</v>
      </c>
    </row>
    <row r="11136" spans="1:5" x14ac:dyDescent="0.2">
      <c r="A11136" t="s">
        <v>1054</v>
      </c>
      <c r="B11136" t="s">
        <v>955</v>
      </c>
      <c r="C11136" s="1">
        <v>45351</v>
      </c>
      <c r="D11136">
        <v>393</v>
      </c>
      <c r="E11136">
        <v>155</v>
      </c>
    </row>
    <row r="11137" spans="1:5" x14ac:dyDescent="0.2">
      <c r="A11137" t="s">
        <v>1054</v>
      </c>
      <c r="B11137" t="s">
        <v>1074</v>
      </c>
      <c r="C11137" s="1">
        <v>45351</v>
      </c>
      <c r="D11137">
        <v>189</v>
      </c>
      <c r="E11137">
        <v>160</v>
      </c>
    </row>
    <row r="11138" spans="1:5" x14ac:dyDescent="0.2">
      <c r="A11138" t="s">
        <v>1054</v>
      </c>
      <c r="B11138" t="s">
        <v>1075</v>
      </c>
      <c r="C11138" s="1">
        <v>45351</v>
      </c>
      <c r="D11138">
        <v>1120</v>
      </c>
      <c r="E11138">
        <v>185</v>
      </c>
    </row>
    <row r="11139" spans="1:5" x14ac:dyDescent="0.2">
      <c r="A11139" t="s">
        <v>1054</v>
      </c>
      <c r="B11139" t="s">
        <v>1088</v>
      </c>
      <c r="C11139" s="1">
        <v>45351</v>
      </c>
      <c r="D11139">
        <v>385</v>
      </c>
      <c r="E11139">
        <v>300</v>
      </c>
    </row>
    <row r="11140" spans="1:5" x14ac:dyDescent="0.2">
      <c r="A11140" t="s">
        <v>1054</v>
      </c>
      <c r="B11140" t="s">
        <v>1076</v>
      </c>
      <c r="C11140" s="1">
        <v>45351</v>
      </c>
      <c r="D11140">
        <v>427</v>
      </c>
      <c r="E11140">
        <v>172</v>
      </c>
    </row>
    <row r="11141" spans="1:5" x14ac:dyDescent="0.2">
      <c r="A11141" t="s">
        <v>1054</v>
      </c>
      <c r="B11141" t="s">
        <v>1077</v>
      </c>
      <c r="C11141" s="1">
        <v>45351</v>
      </c>
      <c r="D11141">
        <v>395</v>
      </c>
      <c r="E11141">
        <v>185</v>
      </c>
    </row>
    <row r="11142" spans="1:5" x14ac:dyDescent="0.2">
      <c r="A11142" t="s">
        <v>1054</v>
      </c>
      <c r="B11142" t="s">
        <v>1116</v>
      </c>
      <c r="C11142" s="1">
        <v>45351</v>
      </c>
      <c r="D11142">
        <v>234</v>
      </c>
      <c r="E11142">
        <v>281</v>
      </c>
    </row>
    <row r="11143" spans="1:5" x14ac:dyDescent="0.2">
      <c r="A11143" t="s">
        <v>1054</v>
      </c>
      <c r="B11143" t="s">
        <v>929</v>
      </c>
      <c r="C11143" s="1">
        <v>45351</v>
      </c>
      <c r="D11143">
        <v>1124</v>
      </c>
      <c r="E11143">
        <v>104</v>
      </c>
    </row>
    <row r="11144" spans="1:5" x14ac:dyDescent="0.2">
      <c r="A11144" t="s">
        <v>1054</v>
      </c>
      <c r="B11144" t="s">
        <v>1078</v>
      </c>
      <c r="C11144" s="1">
        <v>45351</v>
      </c>
      <c r="D11144">
        <v>33</v>
      </c>
      <c r="E11144">
        <v>188</v>
      </c>
    </row>
    <row r="11145" spans="1:5" x14ac:dyDescent="0.2">
      <c r="A11145" t="s">
        <v>1054</v>
      </c>
      <c r="B11145" t="s">
        <v>965</v>
      </c>
      <c r="C11145" s="1">
        <v>45351</v>
      </c>
      <c r="D11145">
        <v>583</v>
      </c>
      <c r="E11145">
        <v>264</v>
      </c>
    </row>
    <row r="11146" spans="1:5" x14ac:dyDescent="0.2">
      <c r="A11146" t="s">
        <v>1054</v>
      </c>
      <c r="B11146" t="s">
        <v>1079</v>
      </c>
      <c r="C11146" s="1">
        <v>45351</v>
      </c>
      <c r="D11146">
        <v>1144</v>
      </c>
      <c r="E11146">
        <v>146</v>
      </c>
    </row>
    <row r="11147" spans="1:5" x14ac:dyDescent="0.2">
      <c r="A11147" t="s">
        <v>1054</v>
      </c>
      <c r="B11147" t="s">
        <v>994</v>
      </c>
      <c r="C11147" s="1">
        <v>45351</v>
      </c>
      <c r="D11147">
        <v>285</v>
      </c>
      <c r="E11147">
        <v>202</v>
      </c>
    </row>
    <row r="11148" spans="1:5" x14ac:dyDescent="0.2">
      <c r="A11148" t="s">
        <v>1054</v>
      </c>
      <c r="B11148" t="s">
        <v>1014</v>
      </c>
      <c r="C11148" s="1">
        <v>45351</v>
      </c>
      <c r="D11148">
        <v>458</v>
      </c>
      <c r="E11148">
        <v>184</v>
      </c>
    </row>
    <row r="11149" spans="1:5" x14ac:dyDescent="0.2">
      <c r="A11149" t="s">
        <v>1080</v>
      </c>
      <c r="B11149" t="s">
        <v>1077</v>
      </c>
      <c r="C11149" s="1">
        <v>45351</v>
      </c>
      <c r="D11149">
        <v>1087</v>
      </c>
      <c r="E11149">
        <v>176</v>
      </c>
    </row>
    <row r="11150" spans="1:5" x14ac:dyDescent="0.2">
      <c r="A11150" t="s">
        <v>1080</v>
      </c>
      <c r="B11150" t="s">
        <v>973</v>
      </c>
      <c r="C11150" s="1">
        <v>45351</v>
      </c>
      <c r="D11150">
        <v>618</v>
      </c>
      <c r="E11150">
        <v>178</v>
      </c>
    </row>
    <row r="11151" spans="1:5" x14ac:dyDescent="0.2">
      <c r="A11151" t="s">
        <v>1080</v>
      </c>
      <c r="B11151" t="s">
        <v>953</v>
      </c>
      <c r="C11151" s="1">
        <v>45351</v>
      </c>
      <c r="D11151">
        <v>259</v>
      </c>
      <c r="E11151">
        <v>94</v>
      </c>
    </row>
    <row r="11152" spans="1:5" x14ac:dyDescent="0.2">
      <c r="A11152" t="s">
        <v>1080</v>
      </c>
      <c r="B11152" t="s">
        <v>1016</v>
      </c>
      <c r="C11152" s="1">
        <v>45351</v>
      </c>
      <c r="D11152">
        <v>365</v>
      </c>
      <c r="E11152">
        <v>58</v>
      </c>
    </row>
    <row r="11153" spans="1:5" x14ac:dyDescent="0.2">
      <c r="A11153" t="s">
        <v>1080</v>
      </c>
      <c r="B11153" t="s">
        <v>1105</v>
      </c>
      <c r="C11153" s="1">
        <v>45351</v>
      </c>
      <c r="D11153">
        <v>697</v>
      </c>
      <c r="E11153">
        <v>133</v>
      </c>
    </row>
    <row r="11154" spans="1:5" x14ac:dyDescent="0.2">
      <c r="A11154" t="s">
        <v>1080</v>
      </c>
      <c r="B11154" t="s">
        <v>949</v>
      </c>
      <c r="C11154" s="1">
        <v>45351</v>
      </c>
      <c r="D11154">
        <v>575</v>
      </c>
      <c r="E11154">
        <v>288</v>
      </c>
    </row>
    <row r="11155" spans="1:5" x14ac:dyDescent="0.2">
      <c r="A11155" t="s">
        <v>1080</v>
      </c>
      <c r="B11155" t="s">
        <v>1081</v>
      </c>
      <c r="C11155" s="1">
        <v>45351</v>
      </c>
      <c r="D11155">
        <v>231</v>
      </c>
      <c r="E11155">
        <v>234</v>
      </c>
    </row>
    <row r="11156" spans="1:5" x14ac:dyDescent="0.2">
      <c r="A11156" t="s">
        <v>1080</v>
      </c>
      <c r="B11156" t="s">
        <v>1082</v>
      </c>
      <c r="C11156" s="1">
        <v>45351</v>
      </c>
      <c r="D11156">
        <v>221</v>
      </c>
      <c r="E11156">
        <v>60</v>
      </c>
    </row>
    <row r="11157" spans="1:5" x14ac:dyDescent="0.2">
      <c r="A11157" t="s">
        <v>1080</v>
      </c>
      <c r="B11157" t="s">
        <v>1053</v>
      </c>
      <c r="C11157" s="1">
        <v>45351</v>
      </c>
      <c r="D11157">
        <v>929</v>
      </c>
      <c r="E11157">
        <v>253</v>
      </c>
    </row>
    <row r="11158" spans="1:5" x14ac:dyDescent="0.2">
      <c r="A11158" t="s">
        <v>1080</v>
      </c>
      <c r="B11158" t="s">
        <v>1059</v>
      </c>
      <c r="C11158" s="1">
        <v>45351</v>
      </c>
      <c r="D11158">
        <v>296</v>
      </c>
      <c r="E11158">
        <v>62</v>
      </c>
    </row>
    <row r="11159" spans="1:5" x14ac:dyDescent="0.2">
      <c r="A11159" t="s">
        <v>1080</v>
      </c>
      <c r="B11159" t="s">
        <v>1015</v>
      </c>
      <c r="C11159" s="1">
        <v>45351</v>
      </c>
      <c r="D11159">
        <v>1136</v>
      </c>
      <c r="E11159">
        <v>150</v>
      </c>
    </row>
    <row r="11160" spans="1:5" x14ac:dyDescent="0.2">
      <c r="A11160" t="s">
        <v>1080</v>
      </c>
      <c r="B11160" t="s">
        <v>1083</v>
      </c>
      <c r="C11160" s="1">
        <v>45351</v>
      </c>
      <c r="D11160">
        <v>92</v>
      </c>
      <c r="E11160">
        <v>150</v>
      </c>
    </row>
    <row r="11161" spans="1:5" x14ac:dyDescent="0.2">
      <c r="A11161" t="s">
        <v>1080</v>
      </c>
      <c r="B11161" t="s">
        <v>1076</v>
      </c>
      <c r="C11161" s="1">
        <v>45351</v>
      </c>
      <c r="D11161">
        <v>754</v>
      </c>
      <c r="E11161">
        <v>126</v>
      </c>
    </row>
    <row r="11162" spans="1:5" x14ac:dyDescent="0.2">
      <c r="A11162" t="s">
        <v>1080</v>
      </c>
      <c r="B11162" t="s">
        <v>921</v>
      </c>
      <c r="C11162" s="1">
        <v>45351</v>
      </c>
      <c r="D11162">
        <v>457</v>
      </c>
      <c r="E11162">
        <v>300</v>
      </c>
    </row>
    <row r="11163" spans="1:5" x14ac:dyDescent="0.2">
      <c r="A11163" t="s">
        <v>1080</v>
      </c>
      <c r="B11163" t="s">
        <v>1085</v>
      </c>
      <c r="C11163" s="1">
        <v>45351</v>
      </c>
      <c r="D11163">
        <v>877</v>
      </c>
      <c r="E11163">
        <v>240</v>
      </c>
    </row>
    <row r="11164" spans="1:5" x14ac:dyDescent="0.2">
      <c r="A11164" t="s">
        <v>1080</v>
      </c>
      <c r="B11164" t="s">
        <v>924</v>
      </c>
      <c r="C11164" s="1">
        <v>45351</v>
      </c>
      <c r="D11164">
        <v>407</v>
      </c>
      <c r="E11164">
        <v>61</v>
      </c>
    </row>
    <row r="11165" spans="1:5" x14ac:dyDescent="0.2">
      <c r="A11165" t="s">
        <v>1080</v>
      </c>
      <c r="B11165" t="s">
        <v>1018</v>
      </c>
      <c r="C11165" s="1">
        <v>45351</v>
      </c>
      <c r="D11165">
        <v>52</v>
      </c>
      <c r="E11165">
        <v>94</v>
      </c>
    </row>
    <row r="11166" spans="1:5" x14ac:dyDescent="0.2">
      <c r="A11166" t="s">
        <v>1080</v>
      </c>
      <c r="B11166" t="s">
        <v>1050</v>
      </c>
      <c r="C11166" s="1">
        <v>45351</v>
      </c>
      <c r="D11166">
        <v>424</v>
      </c>
      <c r="E11166">
        <v>228</v>
      </c>
    </row>
    <row r="11167" spans="1:5" x14ac:dyDescent="0.2">
      <c r="A11167" t="s">
        <v>1080</v>
      </c>
      <c r="B11167" t="s">
        <v>974</v>
      </c>
      <c r="C11167" s="1">
        <v>45351</v>
      </c>
      <c r="D11167">
        <v>1063</v>
      </c>
      <c r="E11167">
        <v>153</v>
      </c>
    </row>
    <row r="11168" spans="1:5" x14ac:dyDescent="0.2">
      <c r="A11168" t="s">
        <v>1080</v>
      </c>
      <c r="B11168" t="s">
        <v>961</v>
      </c>
      <c r="C11168" s="1">
        <v>45351</v>
      </c>
      <c r="D11168">
        <v>784</v>
      </c>
      <c r="E11168">
        <v>119</v>
      </c>
    </row>
    <row r="11169" spans="1:5" x14ac:dyDescent="0.2">
      <c r="A11169" t="s">
        <v>1080</v>
      </c>
      <c r="B11169" t="s">
        <v>1006</v>
      </c>
      <c r="C11169" s="1">
        <v>45351</v>
      </c>
      <c r="D11169">
        <v>1194</v>
      </c>
      <c r="E11169">
        <v>241</v>
      </c>
    </row>
    <row r="11170" spans="1:5" x14ac:dyDescent="0.2">
      <c r="A11170" t="s">
        <v>1080</v>
      </c>
      <c r="B11170" t="s">
        <v>989</v>
      </c>
      <c r="C11170" s="1">
        <v>45351</v>
      </c>
      <c r="D11170">
        <v>914</v>
      </c>
      <c r="E11170">
        <v>244</v>
      </c>
    </row>
    <row r="11171" spans="1:5" x14ac:dyDescent="0.2">
      <c r="A11171" t="s">
        <v>1080</v>
      </c>
      <c r="B11171" t="s">
        <v>1087</v>
      </c>
      <c r="C11171" s="1">
        <v>45351</v>
      </c>
      <c r="D11171">
        <v>946</v>
      </c>
      <c r="E11171">
        <v>199</v>
      </c>
    </row>
    <row r="11172" spans="1:5" x14ac:dyDescent="0.2">
      <c r="A11172" t="s">
        <v>1080</v>
      </c>
      <c r="B11172" t="s">
        <v>941</v>
      </c>
      <c r="C11172" s="1">
        <v>45351</v>
      </c>
      <c r="D11172">
        <v>166</v>
      </c>
      <c r="E11172">
        <v>266</v>
      </c>
    </row>
    <row r="11173" spans="1:5" x14ac:dyDescent="0.2">
      <c r="A11173" t="s">
        <v>1080</v>
      </c>
      <c r="B11173" t="s">
        <v>1075</v>
      </c>
      <c r="C11173" s="1">
        <v>45351</v>
      </c>
      <c r="D11173">
        <v>802</v>
      </c>
      <c r="E11173">
        <v>196</v>
      </c>
    </row>
    <row r="11174" spans="1:5" x14ac:dyDescent="0.2">
      <c r="A11174" t="s">
        <v>1080</v>
      </c>
      <c r="B11174" t="s">
        <v>971</v>
      </c>
      <c r="C11174" s="1">
        <v>45351</v>
      </c>
      <c r="D11174">
        <v>1112</v>
      </c>
      <c r="E11174">
        <v>56</v>
      </c>
    </row>
    <row r="11175" spans="1:5" x14ac:dyDescent="0.2">
      <c r="A11175" t="s">
        <v>1080</v>
      </c>
      <c r="B11175" t="s">
        <v>994</v>
      </c>
      <c r="C11175" s="1">
        <v>45351</v>
      </c>
      <c r="D11175">
        <v>586</v>
      </c>
      <c r="E11175">
        <v>130</v>
      </c>
    </row>
    <row r="11176" spans="1:5" x14ac:dyDescent="0.2">
      <c r="A11176" t="s">
        <v>1080</v>
      </c>
      <c r="B11176" t="s">
        <v>1089</v>
      </c>
      <c r="C11176" s="1">
        <v>45351</v>
      </c>
      <c r="D11176">
        <v>67</v>
      </c>
      <c r="E11176">
        <v>256</v>
      </c>
    </row>
    <row r="11177" spans="1:5" x14ac:dyDescent="0.2">
      <c r="A11177" t="s">
        <v>1080</v>
      </c>
      <c r="B11177" t="s">
        <v>1056</v>
      </c>
      <c r="C11177" s="1">
        <v>45351</v>
      </c>
      <c r="D11177">
        <v>194</v>
      </c>
      <c r="E11177">
        <v>121</v>
      </c>
    </row>
    <row r="11178" spans="1:5" x14ac:dyDescent="0.2">
      <c r="A11178" t="s">
        <v>1080</v>
      </c>
      <c r="B11178" t="s">
        <v>1061</v>
      </c>
      <c r="C11178" s="1">
        <v>45351</v>
      </c>
      <c r="D11178">
        <v>405</v>
      </c>
      <c r="E11178">
        <v>281</v>
      </c>
    </row>
    <row r="11179" spans="1:5" x14ac:dyDescent="0.2">
      <c r="A11179" t="s">
        <v>1080</v>
      </c>
      <c r="B11179" t="s">
        <v>1064</v>
      </c>
      <c r="C11179" s="1">
        <v>45351</v>
      </c>
      <c r="D11179">
        <v>7</v>
      </c>
      <c r="E11179">
        <v>144</v>
      </c>
    </row>
    <row r="11180" spans="1:5" x14ac:dyDescent="0.2">
      <c r="A11180" t="s">
        <v>1080</v>
      </c>
      <c r="B11180" t="s">
        <v>1026</v>
      </c>
      <c r="C11180" s="1">
        <v>45351</v>
      </c>
      <c r="D11180">
        <v>371</v>
      </c>
      <c r="E11180">
        <v>120</v>
      </c>
    </row>
    <row r="11181" spans="1:5" x14ac:dyDescent="0.2">
      <c r="A11181" t="s">
        <v>1080</v>
      </c>
      <c r="B11181" t="s">
        <v>1003</v>
      </c>
      <c r="C11181" s="1">
        <v>45351</v>
      </c>
      <c r="D11181">
        <v>625</v>
      </c>
      <c r="E11181">
        <v>132</v>
      </c>
    </row>
    <row r="11182" spans="1:5" x14ac:dyDescent="0.2">
      <c r="A11182" t="s">
        <v>1080</v>
      </c>
      <c r="B11182" t="s">
        <v>1037</v>
      </c>
      <c r="C11182" s="1">
        <v>45351</v>
      </c>
      <c r="D11182">
        <v>1066</v>
      </c>
      <c r="E11182">
        <v>111</v>
      </c>
    </row>
    <row r="11183" spans="1:5" x14ac:dyDescent="0.2">
      <c r="A11183" t="s">
        <v>1080</v>
      </c>
      <c r="B11183" t="s">
        <v>1090</v>
      </c>
      <c r="C11183" s="1">
        <v>45351</v>
      </c>
      <c r="D11183">
        <v>1072</v>
      </c>
      <c r="E11183">
        <v>160</v>
      </c>
    </row>
    <row r="11184" spans="1:5" x14ac:dyDescent="0.2">
      <c r="A11184" t="s">
        <v>1080</v>
      </c>
      <c r="B11184" t="s">
        <v>967</v>
      </c>
      <c r="C11184" s="1">
        <v>45351</v>
      </c>
      <c r="D11184">
        <v>268</v>
      </c>
      <c r="E11184">
        <v>71</v>
      </c>
    </row>
    <row r="11185" spans="1:5" x14ac:dyDescent="0.2">
      <c r="A11185" t="s">
        <v>1080</v>
      </c>
      <c r="B11185" t="s">
        <v>956</v>
      </c>
      <c r="C11185" s="1">
        <v>45351</v>
      </c>
      <c r="D11185">
        <v>683</v>
      </c>
      <c r="E11185">
        <v>148</v>
      </c>
    </row>
    <row r="11186" spans="1:5" x14ac:dyDescent="0.2">
      <c r="A11186" t="s">
        <v>1080</v>
      </c>
      <c r="B11186" t="s">
        <v>1091</v>
      </c>
      <c r="C11186" s="1">
        <v>45351</v>
      </c>
      <c r="D11186">
        <v>448</v>
      </c>
      <c r="E11186">
        <v>268</v>
      </c>
    </row>
    <row r="11187" spans="1:5" x14ac:dyDescent="0.2">
      <c r="A11187" t="s">
        <v>1080</v>
      </c>
      <c r="B11187" t="s">
        <v>990</v>
      </c>
      <c r="C11187" s="1">
        <v>45351</v>
      </c>
      <c r="D11187">
        <v>325</v>
      </c>
      <c r="E11187">
        <v>257</v>
      </c>
    </row>
    <row r="11188" spans="1:5" x14ac:dyDescent="0.2">
      <c r="A11188" t="s">
        <v>1080</v>
      </c>
      <c r="B11188" t="s">
        <v>1092</v>
      </c>
      <c r="C11188" s="1">
        <v>45351</v>
      </c>
      <c r="D11188">
        <v>280</v>
      </c>
      <c r="E11188">
        <v>90</v>
      </c>
    </row>
    <row r="11189" spans="1:5" x14ac:dyDescent="0.2">
      <c r="A11189" t="s">
        <v>1080</v>
      </c>
      <c r="B11189" t="s">
        <v>1029</v>
      </c>
      <c r="C11189" s="1">
        <v>45351</v>
      </c>
      <c r="D11189">
        <v>1023</v>
      </c>
      <c r="E11189">
        <v>74</v>
      </c>
    </row>
    <row r="11190" spans="1:5" x14ac:dyDescent="0.2">
      <c r="A11190" t="s">
        <v>1080</v>
      </c>
      <c r="B11190" t="s">
        <v>919</v>
      </c>
      <c r="C11190" s="1">
        <v>45351</v>
      </c>
      <c r="D11190">
        <v>270</v>
      </c>
      <c r="E11190">
        <v>265</v>
      </c>
    </row>
    <row r="11191" spans="1:5" x14ac:dyDescent="0.2">
      <c r="A11191" t="s">
        <v>1080</v>
      </c>
      <c r="B11191" t="s">
        <v>1051</v>
      </c>
      <c r="C11191" s="1">
        <v>45351</v>
      </c>
      <c r="D11191">
        <v>1003</v>
      </c>
      <c r="E11191">
        <v>294</v>
      </c>
    </row>
    <row r="11192" spans="1:5" x14ac:dyDescent="0.2">
      <c r="A11192" t="s">
        <v>1080</v>
      </c>
      <c r="B11192" t="s">
        <v>929</v>
      </c>
      <c r="C11192" s="1">
        <v>45351</v>
      </c>
      <c r="D11192">
        <v>1166</v>
      </c>
      <c r="E11192">
        <v>106</v>
      </c>
    </row>
    <row r="11193" spans="1:5" x14ac:dyDescent="0.2">
      <c r="A11193" t="s">
        <v>1080</v>
      </c>
      <c r="B11193" t="s">
        <v>970</v>
      </c>
      <c r="C11193" s="1">
        <v>45351</v>
      </c>
      <c r="D11193">
        <v>742</v>
      </c>
      <c r="E11193">
        <v>151</v>
      </c>
    </row>
    <row r="11194" spans="1:5" x14ac:dyDescent="0.2">
      <c r="A11194" t="s">
        <v>1080</v>
      </c>
      <c r="B11194" t="s">
        <v>976</v>
      </c>
      <c r="C11194" s="1">
        <v>45351</v>
      </c>
      <c r="D11194">
        <v>145</v>
      </c>
      <c r="E11194">
        <v>222</v>
      </c>
    </row>
    <row r="11195" spans="1:5" x14ac:dyDescent="0.2">
      <c r="A11195" t="s">
        <v>1080</v>
      </c>
      <c r="B11195" t="s">
        <v>935</v>
      </c>
      <c r="C11195" s="1">
        <v>45351</v>
      </c>
      <c r="D11195">
        <v>136</v>
      </c>
      <c r="E11195">
        <v>286</v>
      </c>
    </row>
    <row r="11196" spans="1:5" x14ac:dyDescent="0.2">
      <c r="A11196" t="s">
        <v>1080</v>
      </c>
      <c r="B11196" t="s">
        <v>933</v>
      </c>
      <c r="C11196" s="1">
        <v>45351</v>
      </c>
      <c r="D11196">
        <v>701</v>
      </c>
      <c r="E11196">
        <v>181</v>
      </c>
    </row>
    <row r="11197" spans="1:5" x14ac:dyDescent="0.2">
      <c r="A11197" t="s">
        <v>1080</v>
      </c>
      <c r="B11197" t="s">
        <v>1060</v>
      </c>
      <c r="C11197" s="1">
        <v>45351</v>
      </c>
      <c r="D11197">
        <v>257</v>
      </c>
      <c r="E11197">
        <v>241</v>
      </c>
    </row>
    <row r="11198" spans="1:5" x14ac:dyDescent="0.2">
      <c r="A11198" t="s">
        <v>1080</v>
      </c>
      <c r="B11198" t="s">
        <v>925</v>
      </c>
      <c r="C11198" s="1">
        <v>45351</v>
      </c>
      <c r="D11198">
        <v>768</v>
      </c>
      <c r="E11198">
        <v>114</v>
      </c>
    </row>
    <row r="11199" spans="1:5" x14ac:dyDescent="0.2">
      <c r="A11199" t="s">
        <v>1080</v>
      </c>
      <c r="B11199" t="s">
        <v>1042</v>
      </c>
      <c r="C11199" s="1">
        <v>45351</v>
      </c>
      <c r="D11199">
        <v>330</v>
      </c>
      <c r="E11199">
        <v>207</v>
      </c>
    </row>
    <row r="11200" spans="1:5" x14ac:dyDescent="0.2">
      <c r="A11200" t="s">
        <v>1080</v>
      </c>
      <c r="B11200" t="s">
        <v>1035</v>
      </c>
      <c r="C11200" s="1">
        <v>45351</v>
      </c>
      <c r="D11200">
        <v>677</v>
      </c>
      <c r="E11200">
        <v>68</v>
      </c>
    </row>
    <row r="11201" spans="1:5" x14ac:dyDescent="0.2">
      <c r="A11201" t="s">
        <v>1080</v>
      </c>
      <c r="B11201" t="s">
        <v>1004</v>
      </c>
      <c r="C11201" s="1">
        <v>45351</v>
      </c>
      <c r="D11201">
        <v>188</v>
      </c>
      <c r="E11201">
        <v>141</v>
      </c>
    </row>
    <row r="11202" spans="1:5" x14ac:dyDescent="0.2">
      <c r="A11202" t="s">
        <v>1080</v>
      </c>
      <c r="B11202" t="s">
        <v>992</v>
      </c>
      <c r="C11202" s="1">
        <v>45351</v>
      </c>
      <c r="D11202">
        <v>504</v>
      </c>
      <c r="E11202">
        <v>277</v>
      </c>
    </row>
    <row r="11203" spans="1:5" x14ac:dyDescent="0.2">
      <c r="A11203" t="s">
        <v>1080</v>
      </c>
      <c r="B11203" t="s">
        <v>1045</v>
      </c>
      <c r="C11203" s="1">
        <v>45351</v>
      </c>
      <c r="D11203">
        <v>965</v>
      </c>
      <c r="E11203">
        <v>69</v>
      </c>
    </row>
    <row r="11204" spans="1:5" x14ac:dyDescent="0.2">
      <c r="A11204" t="s">
        <v>1080</v>
      </c>
      <c r="B11204" t="s">
        <v>1094</v>
      </c>
      <c r="C11204" s="1">
        <v>45351</v>
      </c>
      <c r="D11204">
        <v>657</v>
      </c>
      <c r="E11204">
        <v>146</v>
      </c>
    </row>
    <row r="11205" spans="1:5" x14ac:dyDescent="0.2">
      <c r="A11205" t="s">
        <v>1080</v>
      </c>
      <c r="B11205" t="s">
        <v>1065</v>
      </c>
      <c r="C11205" s="1">
        <v>45351</v>
      </c>
      <c r="D11205">
        <v>575</v>
      </c>
      <c r="E11205">
        <v>198</v>
      </c>
    </row>
    <row r="11206" spans="1:5" x14ac:dyDescent="0.2">
      <c r="A11206" t="s">
        <v>1080</v>
      </c>
      <c r="B11206" t="s">
        <v>982</v>
      </c>
      <c r="C11206" s="1">
        <v>45351</v>
      </c>
      <c r="D11206">
        <v>454</v>
      </c>
      <c r="E11206">
        <v>207</v>
      </c>
    </row>
    <row r="11207" spans="1:5" x14ac:dyDescent="0.2">
      <c r="A11207" t="s">
        <v>1080</v>
      </c>
      <c r="B11207" t="s">
        <v>1095</v>
      </c>
      <c r="C11207" s="1">
        <v>45351</v>
      </c>
      <c r="D11207">
        <v>227</v>
      </c>
      <c r="E11207">
        <v>289</v>
      </c>
    </row>
    <row r="11208" spans="1:5" x14ac:dyDescent="0.2">
      <c r="A11208" t="s">
        <v>1080</v>
      </c>
      <c r="B11208" t="s">
        <v>1010</v>
      </c>
      <c r="C11208" s="1">
        <v>45351</v>
      </c>
      <c r="D11208">
        <v>359</v>
      </c>
      <c r="E11208">
        <v>157</v>
      </c>
    </row>
    <row r="11209" spans="1:5" x14ac:dyDescent="0.2">
      <c r="A11209" t="s">
        <v>1080</v>
      </c>
      <c r="B11209" t="s">
        <v>965</v>
      </c>
      <c r="C11209" s="1">
        <v>45351</v>
      </c>
      <c r="D11209">
        <v>916</v>
      </c>
      <c r="E11209">
        <v>109</v>
      </c>
    </row>
    <row r="11210" spans="1:5" x14ac:dyDescent="0.2">
      <c r="A11210" t="s">
        <v>1080</v>
      </c>
      <c r="B11210" t="s">
        <v>927</v>
      </c>
      <c r="C11210" s="1">
        <v>45351</v>
      </c>
      <c r="D11210">
        <v>1135</v>
      </c>
      <c r="E11210">
        <v>62</v>
      </c>
    </row>
    <row r="11211" spans="1:5" x14ac:dyDescent="0.2">
      <c r="A11211" t="s">
        <v>1080</v>
      </c>
      <c r="B11211" t="s">
        <v>1096</v>
      </c>
      <c r="C11211" s="1">
        <v>45351</v>
      </c>
      <c r="D11211">
        <v>113</v>
      </c>
      <c r="E11211">
        <v>184</v>
      </c>
    </row>
    <row r="11212" spans="1:5" x14ac:dyDescent="0.2">
      <c r="A11212" t="s">
        <v>1080</v>
      </c>
      <c r="B11212" t="s">
        <v>1055</v>
      </c>
      <c r="C11212" s="1">
        <v>45351</v>
      </c>
      <c r="D11212">
        <v>314</v>
      </c>
      <c r="E11212">
        <v>96</v>
      </c>
    </row>
    <row r="11213" spans="1:5" x14ac:dyDescent="0.2">
      <c r="A11213" t="s">
        <v>1080</v>
      </c>
      <c r="B11213" t="s">
        <v>1097</v>
      </c>
      <c r="C11213" s="1">
        <v>45351</v>
      </c>
      <c r="D11213">
        <v>792</v>
      </c>
      <c r="E11213">
        <v>66</v>
      </c>
    </row>
    <row r="11214" spans="1:5" x14ac:dyDescent="0.2">
      <c r="A11214" t="s">
        <v>1080</v>
      </c>
      <c r="B11214" t="s">
        <v>1123</v>
      </c>
      <c r="C11214" s="1">
        <v>45351</v>
      </c>
      <c r="D11214">
        <v>561</v>
      </c>
      <c r="E11214">
        <v>76</v>
      </c>
    </row>
    <row r="11215" spans="1:5" x14ac:dyDescent="0.2">
      <c r="A11215" t="s">
        <v>1080</v>
      </c>
      <c r="B11215" t="s">
        <v>964</v>
      </c>
      <c r="C11215" s="1">
        <v>45351</v>
      </c>
      <c r="D11215">
        <v>101</v>
      </c>
      <c r="E11215">
        <v>65</v>
      </c>
    </row>
    <row r="11216" spans="1:5" x14ac:dyDescent="0.2">
      <c r="A11216" t="s">
        <v>1080</v>
      </c>
      <c r="B11216" t="s">
        <v>1039</v>
      </c>
      <c r="C11216" s="1">
        <v>45351</v>
      </c>
      <c r="D11216">
        <v>281</v>
      </c>
      <c r="E11216">
        <v>264</v>
      </c>
    </row>
    <row r="11217" spans="1:5" x14ac:dyDescent="0.2">
      <c r="A11217" t="s">
        <v>1080</v>
      </c>
      <c r="B11217" t="s">
        <v>1098</v>
      </c>
      <c r="C11217" s="1">
        <v>45351</v>
      </c>
      <c r="D11217">
        <v>531</v>
      </c>
      <c r="E11217">
        <v>186</v>
      </c>
    </row>
    <row r="11218" spans="1:5" x14ac:dyDescent="0.2">
      <c r="A11218" t="s">
        <v>1080</v>
      </c>
      <c r="B11218" t="s">
        <v>1008</v>
      </c>
      <c r="C11218" s="1">
        <v>45351</v>
      </c>
      <c r="D11218">
        <v>128</v>
      </c>
      <c r="E11218">
        <v>291</v>
      </c>
    </row>
    <row r="11219" spans="1:5" x14ac:dyDescent="0.2">
      <c r="A11219" t="s">
        <v>1080</v>
      </c>
      <c r="B11219" t="s">
        <v>1031</v>
      </c>
      <c r="C11219" s="1">
        <v>45351</v>
      </c>
      <c r="D11219">
        <v>742</v>
      </c>
      <c r="E11219">
        <v>138</v>
      </c>
    </row>
    <row r="11220" spans="1:5" x14ac:dyDescent="0.2">
      <c r="A11220" t="s">
        <v>1080</v>
      </c>
      <c r="B11220" t="s">
        <v>960</v>
      </c>
      <c r="C11220" s="1">
        <v>45351</v>
      </c>
      <c r="D11220">
        <v>787</v>
      </c>
      <c r="E11220">
        <v>229</v>
      </c>
    </row>
    <row r="11221" spans="1:5" x14ac:dyDescent="0.2">
      <c r="A11221" t="s">
        <v>1080</v>
      </c>
      <c r="B11221" t="s">
        <v>1028</v>
      </c>
      <c r="C11221" s="1">
        <v>45351</v>
      </c>
      <c r="D11221">
        <v>1046</v>
      </c>
      <c r="E11221">
        <v>270</v>
      </c>
    </row>
    <row r="11222" spans="1:5" x14ac:dyDescent="0.2">
      <c r="A11222" t="s">
        <v>1080</v>
      </c>
      <c r="B11222" t="s">
        <v>1023</v>
      </c>
      <c r="C11222" s="1">
        <v>45351</v>
      </c>
      <c r="D11222">
        <v>888</v>
      </c>
      <c r="E11222">
        <v>199</v>
      </c>
    </row>
    <row r="11223" spans="1:5" x14ac:dyDescent="0.2">
      <c r="A11223" t="s">
        <v>1080</v>
      </c>
      <c r="B11223" t="s">
        <v>1107</v>
      </c>
      <c r="C11223" s="1">
        <v>45351</v>
      </c>
      <c r="D11223">
        <v>834</v>
      </c>
      <c r="E11223">
        <v>137</v>
      </c>
    </row>
    <row r="11224" spans="1:5" x14ac:dyDescent="0.2">
      <c r="A11224" t="s">
        <v>1080</v>
      </c>
      <c r="B11224" t="s">
        <v>1070</v>
      </c>
      <c r="C11224" s="1">
        <v>45351</v>
      </c>
      <c r="D11224">
        <v>776</v>
      </c>
      <c r="E11224">
        <v>160</v>
      </c>
    </row>
    <row r="11225" spans="1:5" x14ac:dyDescent="0.2">
      <c r="A11225" t="s">
        <v>1080</v>
      </c>
      <c r="B11225" t="s">
        <v>1005</v>
      </c>
      <c r="C11225" s="1">
        <v>45351</v>
      </c>
      <c r="D11225">
        <v>519</v>
      </c>
      <c r="E11225">
        <v>114</v>
      </c>
    </row>
    <row r="11226" spans="1:5" x14ac:dyDescent="0.2">
      <c r="A11226" t="s">
        <v>1080</v>
      </c>
      <c r="B11226" t="s">
        <v>940</v>
      </c>
      <c r="C11226" s="1">
        <v>45351</v>
      </c>
      <c r="D11226">
        <v>938</v>
      </c>
      <c r="E11226">
        <v>146</v>
      </c>
    </row>
    <row r="11227" spans="1:5" x14ac:dyDescent="0.2">
      <c r="A11227" t="s">
        <v>1080</v>
      </c>
      <c r="B11227" t="s">
        <v>1100</v>
      </c>
      <c r="C11227" s="1">
        <v>45351</v>
      </c>
      <c r="D11227">
        <v>964</v>
      </c>
      <c r="E11227">
        <v>165</v>
      </c>
    </row>
    <row r="11228" spans="1:5" x14ac:dyDescent="0.2">
      <c r="A11228" t="s">
        <v>1080</v>
      </c>
      <c r="B11228" t="s">
        <v>1036</v>
      </c>
      <c r="C11228" s="1">
        <v>45351</v>
      </c>
      <c r="D11228">
        <v>607</v>
      </c>
      <c r="E11228">
        <v>234</v>
      </c>
    </row>
    <row r="11229" spans="1:5" x14ac:dyDescent="0.2">
      <c r="A11229" t="s">
        <v>1080</v>
      </c>
      <c r="B11229" t="s">
        <v>1072</v>
      </c>
      <c r="C11229" s="1">
        <v>45351</v>
      </c>
      <c r="D11229">
        <v>34</v>
      </c>
      <c r="E11229">
        <v>71</v>
      </c>
    </row>
    <row r="11230" spans="1:5" x14ac:dyDescent="0.2">
      <c r="A11230" t="s">
        <v>1080</v>
      </c>
      <c r="B11230" t="s">
        <v>923</v>
      </c>
      <c r="C11230" s="1">
        <v>45351</v>
      </c>
      <c r="D11230">
        <v>272</v>
      </c>
      <c r="E11230">
        <v>267</v>
      </c>
    </row>
    <row r="11231" spans="1:5" x14ac:dyDescent="0.2">
      <c r="A11231" t="s">
        <v>1101</v>
      </c>
      <c r="B11231" t="s">
        <v>989</v>
      </c>
      <c r="C11231" s="1">
        <v>45351</v>
      </c>
      <c r="D11231">
        <v>1166</v>
      </c>
      <c r="E11231">
        <v>200</v>
      </c>
    </row>
    <row r="11232" spans="1:5" x14ac:dyDescent="0.2">
      <c r="A11232" t="s">
        <v>1101</v>
      </c>
      <c r="B11232" t="s">
        <v>1049</v>
      </c>
      <c r="C11232" s="1">
        <v>45351</v>
      </c>
      <c r="D11232">
        <v>421</v>
      </c>
      <c r="E11232">
        <v>212</v>
      </c>
    </row>
    <row r="11233" spans="1:5" x14ac:dyDescent="0.2">
      <c r="A11233" t="s">
        <v>1101</v>
      </c>
      <c r="B11233" t="s">
        <v>1097</v>
      </c>
      <c r="C11233" s="1">
        <v>45351</v>
      </c>
      <c r="D11233">
        <v>486</v>
      </c>
      <c r="E11233">
        <v>212</v>
      </c>
    </row>
    <row r="11234" spans="1:5" x14ac:dyDescent="0.2">
      <c r="A11234" t="s">
        <v>1101</v>
      </c>
      <c r="B11234" t="s">
        <v>971</v>
      </c>
      <c r="C11234" s="1">
        <v>45351</v>
      </c>
      <c r="D11234">
        <v>1178</v>
      </c>
      <c r="E11234">
        <v>214</v>
      </c>
    </row>
    <row r="11235" spans="1:5" x14ac:dyDescent="0.2">
      <c r="A11235" t="s">
        <v>1101</v>
      </c>
      <c r="B11235" t="s">
        <v>1068</v>
      </c>
      <c r="C11235" s="1">
        <v>45351</v>
      </c>
      <c r="D11235">
        <v>418</v>
      </c>
      <c r="E11235">
        <v>174</v>
      </c>
    </row>
    <row r="11236" spans="1:5" x14ac:dyDescent="0.2">
      <c r="A11236" t="s">
        <v>1101</v>
      </c>
      <c r="B11236" t="s">
        <v>1100</v>
      </c>
      <c r="C11236" s="1">
        <v>45351</v>
      </c>
      <c r="D11236">
        <v>629</v>
      </c>
      <c r="E11236">
        <v>299</v>
      </c>
    </row>
    <row r="11237" spans="1:5" x14ac:dyDescent="0.2">
      <c r="A11237" t="s">
        <v>1101</v>
      </c>
      <c r="B11237" t="s">
        <v>965</v>
      </c>
      <c r="C11237" s="1">
        <v>45351</v>
      </c>
      <c r="D11237">
        <v>326</v>
      </c>
      <c r="E11237">
        <v>159</v>
      </c>
    </row>
    <row r="11238" spans="1:5" x14ac:dyDescent="0.2">
      <c r="A11238" t="s">
        <v>1101</v>
      </c>
      <c r="B11238" t="s">
        <v>1012</v>
      </c>
      <c r="C11238" s="1">
        <v>45351</v>
      </c>
      <c r="D11238">
        <v>932</v>
      </c>
      <c r="E11238">
        <v>220</v>
      </c>
    </row>
    <row r="11239" spans="1:5" x14ac:dyDescent="0.2">
      <c r="A11239" t="s">
        <v>1101</v>
      </c>
      <c r="B11239" t="s">
        <v>1000</v>
      </c>
      <c r="C11239" s="1">
        <v>45351</v>
      </c>
      <c r="D11239">
        <v>811</v>
      </c>
      <c r="E11239">
        <v>223</v>
      </c>
    </row>
    <row r="11240" spans="1:5" x14ac:dyDescent="0.2">
      <c r="A11240" t="s">
        <v>1101</v>
      </c>
      <c r="B11240" t="s">
        <v>946</v>
      </c>
      <c r="C11240" s="1">
        <v>45351</v>
      </c>
      <c r="D11240">
        <v>303</v>
      </c>
      <c r="E11240">
        <v>177</v>
      </c>
    </row>
    <row r="11241" spans="1:5" x14ac:dyDescent="0.2">
      <c r="A11241" t="s">
        <v>1101</v>
      </c>
      <c r="B11241" t="s">
        <v>1061</v>
      </c>
      <c r="C11241" s="1">
        <v>45351</v>
      </c>
      <c r="D11241">
        <v>243</v>
      </c>
      <c r="E11241">
        <v>127</v>
      </c>
    </row>
    <row r="11242" spans="1:5" x14ac:dyDescent="0.2">
      <c r="A11242" t="s">
        <v>1101</v>
      </c>
      <c r="B11242" t="s">
        <v>1001</v>
      </c>
      <c r="C11242" s="1">
        <v>45351</v>
      </c>
      <c r="D11242">
        <v>859</v>
      </c>
      <c r="E11242">
        <v>63</v>
      </c>
    </row>
    <row r="11243" spans="1:5" x14ac:dyDescent="0.2">
      <c r="A11243" t="s">
        <v>1101</v>
      </c>
      <c r="B11243" t="s">
        <v>1085</v>
      </c>
      <c r="C11243" s="1">
        <v>45351</v>
      </c>
      <c r="D11243">
        <v>1194</v>
      </c>
      <c r="E11243">
        <v>135</v>
      </c>
    </row>
    <row r="11244" spans="1:5" x14ac:dyDescent="0.2">
      <c r="A11244" t="s">
        <v>1101</v>
      </c>
      <c r="B11244" t="s">
        <v>1104</v>
      </c>
      <c r="C11244" s="1">
        <v>45351</v>
      </c>
      <c r="D11244">
        <v>469</v>
      </c>
      <c r="E11244">
        <v>91</v>
      </c>
    </row>
    <row r="11245" spans="1:5" x14ac:dyDescent="0.2">
      <c r="A11245" t="s">
        <v>1101</v>
      </c>
      <c r="B11245" t="s">
        <v>994</v>
      </c>
      <c r="C11245" s="1">
        <v>45351</v>
      </c>
      <c r="D11245">
        <v>1150</v>
      </c>
      <c r="E11245">
        <v>78</v>
      </c>
    </row>
    <row r="11246" spans="1:5" x14ac:dyDescent="0.2">
      <c r="A11246" t="s">
        <v>1101</v>
      </c>
      <c r="B11246" t="s">
        <v>974</v>
      </c>
      <c r="C11246" s="1">
        <v>45351</v>
      </c>
      <c r="D11246">
        <v>360</v>
      </c>
      <c r="E11246">
        <v>278</v>
      </c>
    </row>
    <row r="11247" spans="1:5" x14ac:dyDescent="0.2">
      <c r="A11247" t="s">
        <v>1101</v>
      </c>
      <c r="B11247" t="s">
        <v>1021</v>
      </c>
      <c r="C11247" s="1">
        <v>45351</v>
      </c>
      <c r="D11247">
        <v>933</v>
      </c>
      <c r="E11247">
        <v>124</v>
      </c>
    </row>
    <row r="11248" spans="1:5" x14ac:dyDescent="0.2">
      <c r="A11248" t="s">
        <v>1101</v>
      </c>
      <c r="B11248" t="s">
        <v>1022</v>
      </c>
      <c r="C11248" s="1">
        <v>45351</v>
      </c>
      <c r="D11248">
        <v>595</v>
      </c>
      <c r="E11248">
        <v>69</v>
      </c>
    </row>
    <row r="11249" spans="1:5" x14ac:dyDescent="0.2">
      <c r="A11249" t="s">
        <v>1101</v>
      </c>
      <c r="B11249" t="s">
        <v>1052</v>
      </c>
      <c r="C11249" s="1">
        <v>45351</v>
      </c>
      <c r="D11249">
        <v>901</v>
      </c>
      <c r="E11249">
        <v>255</v>
      </c>
    </row>
    <row r="11250" spans="1:5" x14ac:dyDescent="0.2">
      <c r="A11250" t="s">
        <v>1101</v>
      </c>
      <c r="B11250" t="s">
        <v>919</v>
      </c>
      <c r="C11250" s="1">
        <v>45351</v>
      </c>
      <c r="D11250">
        <v>44</v>
      </c>
      <c r="E11250">
        <v>298</v>
      </c>
    </row>
    <row r="11251" spans="1:5" x14ac:dyDescent="0.2">
      <c r="A11251" t="s">
        <v>1101</v>
      </c>
      <c r="B11251" t="s">
        <v>1063</v>
      </c>
      <c r="C11251" s="1">
        <v>45351</v>
      </c>
      <c r="D11251">
        <v>344</v>
      </c>
      <c r="E11251">
        <v>244</v>
      </c>
    </row>
    <row r="11252" spans="1:5" x14ac:dyDescent="0.2">
      <c r="A11252" t="s">
        <v>1101</v>
      </c>
      <c r="B11252" t="s">
        <v>921</v>
      </c>
      <c r="C11252" s="1">
        <v>45351</v>
      </c>
      <c r="D11252">
        <v>571</v>
      </c>
      <c r="E11252">
        <v>241</v>
      </c>
    </row>
    <row r="11253" spans="1:5" x14ac:dyDescent="0.2">
      <c r="A11253" t="s">
        <v>1101</v>
      </c>
      <c r="B11253" t="s">
        <v>1044</v>
      </c>
      <c r="C11253" s="1">
        <v>45351</v>
      </c>
      <c r="D11253">
        <v>415</v>
      </c>
      <c r="E11253">
        <v>243</v>
      </c>
    </row>
    <row r="11254" spans="1:5" x14ac:dyDescent="0.2">
      <c r="A11254" t="s">
        <v>1101</v>
      </c>
      <c r="B11254" t="s">
        <v>1088</v>
      </c>
      <c r="C11254" s="1">
        <v>45351</v>
      </c>
      <c r="D11254">
        <v>680</v>
      </c>
      <c r="E11254">
        <v>163</v>
      </c>
    </row>
    <row r="11255" spans="1:5" x14ac:dyDescent="0.2">
      <c r="A11255" t="s">
        <v>1101</v>
      </c>
      <c r="B11255" t="s">
        <v>1026</v>
      </c>
      <c r="C11255" s="1">
        <v>45351</v>
      </c>
      <c r="D11255">
        <v>1043</v>
      </c>
      <c r="E11255">
        <v>158</v>
      </c>
    </row>
    <row r="11256" spans="1:5" x14ac:dyDescent="0.2">
      <c r="A11256" t="s">
        <v>1101</v>
      </c>
      <c r="B11256" t="s">
        <v>1034</v>
      </c>
      <c r="C11256" s="1">
        <v>45351</v>
      </c>
      <c r="D11256">
        <v>568</v>
      </c>
      <c r="E11256">
        <v>245</v>
      </c>
    </row>
    <row r="11257" spans="1:5" x14ac:dyDescent="0.2">
      <c r="A11257" t="s">
        <v>1101</v>
      </c>
      <c r="B11257" t="s">
        <v>920</v>
      </c>
      <c r="C11257" s="1">
        <v>45351</v>
      </c>
      <c r="D11257">
        <v>743</v>
      </c>
      <c r="E11257">
        <v>240</v>
      </c>
    </row>
    <row r="11258" spans="1:5" x14ac:dyDescent="0.2">
      <c r="A11258" t="s">
        <v>1101</v>
      </c>
      <c r="B11258" t="s">
        <v>998</v>
      </c>
      <c r="C11258" s="1">
        <v>45351</v>
      </c>
      <c r="D11258">
        <v>661</v>
      </c>
      <c r="E11258">
        <v>284</v>
      </c>
    </row>
    <row r="11259" spans="1:5" x14ac:dyDescent="0.2">
      <c r="A11259" t="s">
        <v>1101</v>
      </c>
      <c r="B11259" t="s">
        <v>967</v>
      </c>
      <c r="C11259" s="1">
        <v>45351</v>
      </c>
      <c r="D11259">
        <v>693</v>
      </c>
      <c r="E11259">
        <v>283</v>
      </c>
    </row>
    <row r="11260" spans="1:5" x14ac:dyDescent="0.2">
      <c r="A11260" t="s">
        <v>1101</v>
      </c>
      <c r="B11260" t="s">
        <v>940</v>
      </c>
      <c r="C11260" s="1">
        <v>45351</v>
      </c>
      <c r="D11260">
        <v>1122</v>
      </c>
      <c r="E11260">
        <v>50</v>
      </c>
    </row>
    <row r="11261" spans="1:5" x14ac:dyDescent="0.2">
      <c r="A11261" t="s">
        <v>1101</v>
      </c>
      <c r="B11261" t="s">
        <v>1073</v>
      </c>
      <c r="C11261" s="1">
        <v>45351</v>
      </c>
      <c r="D11261">
        <v>631</v>
      </c>
      <c r="E11261">
        <v>259</v>
      </c>
    </row>
    <row r="11262" spans="1:5" x14ac:dyDescent="0.2">
      <c r="A11262" t="s">
        <v>1101</v>
      </c>
      <c r="B11262" t="s">
        <v>981</v>
      </c>
      <c r="C11262" s="1">
        <v>45351</v>
      </c>
      <c r="D11262">
        <v>1185</v>
      </c>
      <c r="E11262">
        <v>217</v>
      </c>
    </row>
    <row r="11263" spans="1:5" x14ac:dyDescent="0.2">
      <c r="A11263" t="s">
        <v>1101</v>
      </c>
      <c r="B11263" t="s">
        <v>975</v>
      </c>
      <c r="C11263" s="1">
        <v>45351</v>
      </c>
      <c r="D11263">
        <v>119</v>
      </c>
      <c r="E11263">
        <v>297</v>
      </c>
    </row>
    <row r="11264" spans="1:5" x14ac:dyDescent="0.2">
      <c r="A11264" t="s">
        <v>1101</v>
      </c>
      <c r="B11264" t="s">
        <v>1084</v>
      </c>
      <c r="C11264" s="1">
        <v>45351</v>
      </c>
      <c r="D11264">
        <v>977</v>
      </c>
      <c r="E11264">
        <v>246</v>
      </c>
    </row>
    <row r="11265" spans="1:5" x14ac:dyDescent="0.2">
      <c r="A11265" t="s">
        <v>1101</v>
      </c>
      <c r="B11265" t="s">
        <v>1053</v>
      </c>
      <c r="C11265" s="1">
        <v>45351</v>
      </c>
      <c r="D11265">
        <v>61</v>
      </c>
      <c r="E11265">
        <v>51</v>
      </c>
    </row>
    <row r="11266" spans="1:5" x14ac:dyDescent="0.2">
      <c r="A11266" t="s">
        <v>1101</v>
      </c>
      <c r="B11266" t="s">
        <v>1028</v>
      </c>
      <c r="C11266" s="1">
        <v>45351</v>
      </c>
      <c r="D11266">
        <v>1176</v>
      </c>
      <c r="E11266">
        <v>208</v>
      </c>
    </row>
    <row r="11267" spans="1:5" x14ac:dyDescent="0.2">
      <c r="A11267" t="s">
        <v>1101</v>
      </c>
      <c r="B11267" t="s">
        <v>1070</v>
      </c>
      <c r="C11267" s="1">
        <v>45351</v>
      </c>
      <c r="D11267">
        <v>1025</v>
      </c>
      <c r="E11267">
        <v>181</v>
      </c>
    </row>
    <row r="11268" spans="1:5" x14ac:dyDescent="0.2">
      <c r="A11268" t="s">
        <v>1101</v>
      </c>
      <c r="B11268" t="s">
        <v>1059</v>
      </c>
      <c r="C11268" s="1">
        <v>45351</v>
      </c>
      <c r="D11268">
        <v>397</v>
      </c>
      <c r="E11268">
        <v>213</v>
      </c>
    </row>
    <row r="11269" spans="1:5" x14ac:dyDescent="0.2">
      <c r="A11269" t="s">
        <v>1101</v>
      </c>
      <c r="B11269" t="s">
        <v>1075</v>
      </c>
      <c r="C11269" s="1">
        <v>45351</v>
      </c>
      <c r="D11269">
        <v>1088</v>
      </c>
      <c r="E11269">
        <v>161</v>
      </c>
    </row>
    <row r="11270" spans="1:5" x14ac:dyDescent="0.2">
      <c r="A11270" t="s">
        <v>1101</v>
      </c>
      <c r="B11270" t="s">
        <v>939</v>
      </c>
      <c r="C11270" s="1">
        <v>45351</v>
      </c>
      <c r="D11270">
        <v>490</v>
      </c>
      <c r="E11270">
        <v>135</v>
      </c>
    </row>
    <row r="11271" spans="1:5" x14ac:dyDescent="0.2">
      <c r="A11271" t="s">
        <v>1101</v>
      </c>
      <c r="B11271" t="s">
        <v>987</v>
      </c>
      <c r="C11271" s="1">
        <v>45351</v>
      </c>
      <c r="D11271">
        <v>1048</v>
      </c>
      <c r="E11271">
        <v>236</v>
      </c>
    </row>
    <row r="11272" spans="1:5" x14ac:dyDescent="0.2">
      <c r="A11272" t="s">
        <v>1101</v>
      </c>
      <c r="B11272" t="s">
        <v>1105</v>
      </c>
      <c r="C11272" s="1">
        <v>45351</v>
      </c>
      <c r="D11272">
        <v>424</v>
      </c>
      <c r="E11272">
        <v>216</v>
      </c>
    </row>
    <row r="11273" spans="1:5" x14ac:dyDescent="0.2">
      <c r="A11273" t="s">
        <v>1101</v>
      </c>
      <c r="B11273" t="s">
        <v>990</v>
      </c>
      <c r="C11273" s="1">
        <v>45351</v>
      </c>
      <c r="D11273">
        <v>83</v>
      </c>
      <c r="E11273">
        <v>79</v>
      </c>
    </row>
    <row r="11274" spans="1:5" x14ac:dyDescent="0.2">
      <c r="A11274" t="s">
        <v>1101</v>
      </c>
      <c r="B11274" t="s">
        <v>951</v>
      </c>
      <c r="C11274" s="1">
        <v>45351</v>
      </c>
      <c r="D11274">
        <v>12</v>
      </c>
      <c r="E11274">
        <v>172</v>
      </c>
    </row>
    <row r="11275" spans="1:5" x14ac:dyDescent="0.2">
      <c r="A11275" t="s">
        <v>1101</v>
      </c>
      <c r="B11275" t="s">
        <v>957</v>
      </c>
      <c r="C11275" s="1">
        <v>45351</v>
      </c>
      <c r="D11275">
        <v>130</v>
      </c>
      <c r="E11275">
        <v>233</v>
      </c>
    </row>
    <row r="11276" spans="1:5" x14ac:dyDescent="0.2">
      <c r="A11276" t="s">
        <v>1101</v>
      </c>
      <c r="B11276" t="s">
        <v>1020</v>
      </c>
      <c r="C11276" s="1">
        <v>45351</v>
      </c>
      <c r="D11276">
        <v>893</v>
      </c>
      <c r="E11276">
        <v>258</v>
      </c>
    </row>
    <row r="11277" spans="1:5" x14ac:dyDescent="0.2">
      <c r="A11277" t="s">
        <v>1101</v>
      </c>
      <c r="B11277" t="s">
        <v>949</v>
      </c>
      <c r="C11277" s="1">
        <v>45351</v>
      </c>
      <c r="D11277">
        <v>680</v>
      </c>
      <c r="E11277">
        <v>55</v>
      </c>
    </row>
    <row r="11278" spans="1:5" x14ac:dyDescent="0.2">
      <c r="A11278" t="s">
        <v>1101</v>
      </c>
      <c r="B11278" t="s">
        <v>1032</v>
      </c>
      <c r="C11278" s="1">
        <v>45351</v>
      </c>
      <c r="D11278">
        <v>839</v>
      </c>
      <c r="E11278">
        <v>121</v>
      </c>
    </row>
    <row r="11279" spans="1:5" x14ac:dyDescent="0.2">
      <c r="A11279" t="s">
        <v>1101</v>
      </c>
      <c r="B11279" t="s">
        <v>1060</v>
      </c>
      <c r="C11279" s="1">
        <v>45351</v>
      </c>
      <c r="D11279">
        <v>813</v>
      </c>
      <c r="E11279">
        <v>138</v>
      </c>
    </row>
    <row r="11280" spans="1:5" x14ac:dyDescent="0.2">
      <c r="A11280" t="s">
        <v>1101</v>
      </c>
      <c r="B11280" t="s">
        <v>1018</v>
      </c>
      <c r="C11280" s="1">
        <v>45351</v>
      </c>
      <c r="D11280">
        <v>904</v>
      </c>
      <c r="E11280">
        <v>96</v>
      </c>
    </row>
    <row r="11281" spans="1:5" x14ac:dyDescent="0.2">
      <c r="A11281" t="s">
        <v>1101</v>
      </c>
      <c r="B11281" t="s">
        <v>1106</v>
      </c>
      <c r="C11281" s="1">
        <v>45351</v>
      </c>
      <c r="D11281">
        <v>422</v>
      </c>
      <c r="E11281">
        <v>228</v>
      </c>
    </row>
    <row r="11282" spans="1:5" x14ac:dyDescent="0.2">
      <c r="A11282" t="s">
        <v>1101</v>
      </c>
      <c r="B11282" t="s">
        <v>984</v>
      </c>
      <c r="C11282" s="1">
        <v>45351</v>
      </c>
      <c r="D11282">
        <v>1115</v>
      </c>
      <c r="E11282">
        <v>268</v>
      </c>
    </row>
    <row r="11283" spans="1:5" x14ac:dyDescent="0.2">
      <c r="A11283" t="s">
        <v>1101</v>
      </c>
      <c r="B11283" t="s">
        <v>1013</v>
      </c>
      <c r="C11283" s="1">
        <v>45351</v>
      </c>
      <c r="D11283">
        <v>1141</v>
      </c>
      <c r="E11283">
        <v>177</v>
      </c>
    </row>
    <row r="11284" spans="1:5" x14ac:dyDescent="0.2">
      <c r="A11284" t="s">
        <v>1101</v>
      </c>
      <c r="B11284" t="s">
        <v>1107</v>
      </c>
      <c r="C11284" s="1">
        <v>45351</v>
      </c>
      <c r="D11284">
        <v>197</v>
      </c>
      <c r="E11284">
        <v>253</v>
      </c>
    </row>
    <row r="11285" spans="1:5" x14ac:dyDescent="0.2">
      <c r="A11285" t="s">
        <v>1101</v>
      </c>
      <c r="B11285" t="s">
        <v>923</v>
      </c>
      <c r="C11285" s="1">
        <v>45351</v>
      </c>
      <c r="D11285">
        <v>713</v>
      </c>
      <c r="E11285">
        <v>86</v>
      </c>
    </row>
    <row r="11286" spans="1:5" x14ac:dyDescent="0.2">
      <c r="A11286" t="s">
        <v>1101</v>
      </c>
      <c r="B11286" t="s">
        <v>1051</v>
      </c>
      <c r="C11286" s="1">
        <v>45351</v>
      </c>
      <c r="D11286">
        <v>449</v>
      </c>
      <c r="E11286">
        <v>83</v>
      </c>
    </row>
    <row r="11287" spans="1:5" x14ac:dyDescent="0.2">
      <c r="A11287" t="s">
        <v>1101</v>
      </c>
      <c r="B11287" t="s">
        <v>958</v>
      </c>
      <c r="C11287" s="1">
        <v>45351</v>
      </c>
      <c r="D11287">
        <v>938</v>
      </c>
      <c r="E11287">
        <v>285</v>
      </c>
    </row>
    <row r="11288" spans="1:5" x14ac:dyDescent="0.2">
      <c r="A11288" t="s">
        <v>1101</v>
      </c>
      <c r="B11288" t="s">
        <v>934</v>
      </c>
      <c r="C11288" s="1">
        <v>45351</v>
      </c>
      <c r="D11288">
        <v>573</v>
      </c>
      <c r="E11288">
        <v>221</v>
      </c>
    </row>
    <row r="11289" spans="1:5" x14ac:dyDescent="0.2">
      <c r="A11289" t="s">
        <v>1101</v>
      </c>
      <c r="B11289" t="s">
        <v>1042</v>
      </c>
      <c r="C11289" s="1">
        <v>45351</v>
      </c>
      <c r="D11289">
        <v>54</v>
      </c>
      <c r="E11289">
        <v>53</v>
      </c>
    </row>
    <row r="11290" spans="1:5" x14ac:dyDescent="0.2">
      <c r="A11290" t="s">
        <v>1101</v>
      </c>
      <c r="B11290" t="s">
        <v>977</v>
      </c>
      <c r="C11290" s="1">
        <v>45351</v>
      </c>
      <c r="D11290">
        <v>194</v>
      </c>
      <c r="E11290">
        <v>268</v>
      </c>
    </row>
    <row r="11291" spans="1:5" x14ac:dyDescent="0.2">
      <c r="A11291" t="s">
        <v>1101</v>
      </c>
      <c r="B11291" t="s">
        <v>1116</v>
      </c>
      <c r="C11291" s="1">
        <v>45351</v>
      </c>
      <c r="D11291">
        <v>843</v>
      </c>
      <c r="E11291">
        <v>182</v>
      </c>
    </row>
    <row r="11292" spans="1:5" x14ac:dyDescent="0.2">
      <c r="A11292" t="s">
        <v>1101</v>
      </c>
      <c r="B11292" t="s">
        <v>953</v>
      </c>
      <c r="C11292" s="1">
        <v>45351</v>
      </c>
      <c r="D11292">
        <v>790</v>
      </c>
      <c r="E11292">
        <v>282</v>
      </c>
    </row>
    <row r="11293" spans="1:5" x14ac:dyDescent="0.2">
      <c r="A11293" t="s">
        <v>1101</v>
      </c>
      <c r="B11293" t="s">
        <v>1069</v>
      </c>
      <c r="C11293" s="1">
        <v>45351</v>
      </c>
      <c r="D11293">
        <v>599</v>
      </c>
      <c r="E11293">
        <v>96</v>
      </c>
    </row>
    <row r="11294" spans="1:5" x14ac:dyDescent="0.2">
      <c r="A11294" t="s">
        <v>1101</v>
      </c>
      <c r="B11294" t="s">
        <v>966</v>
      </c>
      <c r="C11294" s="1">
        <v>45351</v>
      </c>
      <c r="D11294">
        <v>417</v>
      </c>
      <c r="E11294">
        <v>281</v>
      </c>
    </row>
    <row r="11295" spans="1:5" x14ac:dyDescent="0.2">
      <c r="A11295" t="s">
        <v>1101</v>
      </c>
      <c r="B11295" t="s">
        <v>1017</v>
      </c>
      <c r="C11295" s="1">
        <v>45351</v>
      </c>
      <c r="D11295">
        <v>193</v>
      </c>
      <c r="E11295">
        <v>281</v>
      </c>
    </row>
    <row r="11296" spans="1:5" x14ac:dyDescent="0.2">
      <c r="A11296" t="s">
        <v>1101</v>
      </c>
      <c r="B11296" t="s">
        <v>979</v>
      </c>
      <c r="C11296" s="1">
        <v>45351</v>
      </c>
      <c r="D11296">
        <v>763</v>
      </c>
      <c r="E11296">
        <v>93</v>
      </c>
    </row>
    <row r="11297" spans="1:5" x14ac:dyDescent="0.2">
      <c r="A11297" t="s">
        <v>1101</v>
      </c>
      <c r="B11297" t="s">
        <v>1056</v>
      </c>
      <c r="C11297" s="1">
        <v>45351</v>
      </c>
      <c r="D11297">
        <v>987</v>
      </c>
      <c r="E11297">
        <v>198</v>
      </c>
    </row>
    <row r="11298" spans="1:5" x14ac:dyDescent="0.2">
      <c r="A11298" t="s">
        <v>1101</v>
      </c>
      <c r="B11298" t="s">
        <v>1081</v>
      </c>
      <c r="C11298" s="1">
        <v>45351</v>
      </c>
      <c r="D11298">
        <v>233</v>
      </c>
      <c r="E11298">
        <v>209</v>
      </c>
    </row>
    <row r="11299" spans="1:5" x14ac:dyDescent="0.2">
      <c r="A11299" t="s">
        <v>1101</v>
      </c>
      <c r="B11299" t="s">
        <v>1072</v>
      </c>
      <c r="C11299" s="1">
        <v>45351</v>
      </c>
      <c r="D11299">
        <v>307</v>
      </c>
      <c r="E11299">
        <v>99</v>
      </c>
    </row>
    <row r="11300" spans="1:5" x14ac:dyDescent="0.2">
      <c r="A11300" t="s">
        <v>1101</v>
      </c>
      <c r="B11300" t="s">
        <v>1014</v>
      </c>
      <c r="C11300" s="1">
        <v>45351</v>
      </c>
      <c r="D11300">
        <v>554</v>
      </c>
      <c r="E11300">
        <v>52</v>
      </c>
    </row>
    <row r="11301" spans="1:5" x14ac:dyDescent="0.2">
      <c r="A11301" t="s">
        <v>1101</v>
      </c>
      <c r="B11301" t="s">
        <v>959</v>
      </c>
      <c r="C11301" s="1">
        <v>45351</v>
      </c>
      <c r="D11301">
        <v>307</v>
      </c>
      <c r="E11301">
        <v>73</v>
      </c>
    </row>
    <row r="11302" spans="1:5" x14ac:dyDescent="0.2">
      <c r="A11302" t="s">
        <v>1101</v>
      </c>
      <c r="B11302" t="s">
        <v>1086</v>
      </c>
      <c r="C11302" s="1">
        <v>45351</v>
      </c>
      <c r="D11302">
        <v>779</v>
      </c>
      <c r="E11302">
        <v>266</v>
      </c>
    </row>
    <row r="11303" spans="1:5" x14ac:dyDescent="0.2">
      <c r="A11303" t="s">
        <v>1101</v>
      </c>
      <c r="B11303" t="s">
        <v>1024</v>
      </c>
      <c r="C11303" s="1">
        <v>45351</v>
      </c>
      <c r="D11303">
        <v>257</v>
      </c>
      <c r="E11303">
        <v>290</v>
      </c>
    </row>
    <row r="11304" spans="1:5" x14ac:dyDescent="0.2">
      <c r="A11304" t="s">
        <v>1101</v>
      </c>
      <c r="B11304" t="s">
        <v>1045</v>
      </c>
      <c r="C11304" s="1">
        <v>45351</v>
      </c>
      <c r="D11304">
        <v>273</v>
      </c>
      <c r="E11304">
        <v>171</v>
      </c>
    </row>
    <row r="11305" spans="1:5" x14ac:dyDescent="0.2">
      <c r="A11305" t="s">
        <v>1101</v>
      </c>
      <c r="B11305" t="s">
        <v>1040</v>
      </c>
      <c r="C11305" s="1">
        <v>45351</v>
      </c>
      <c r="D11305">
        <v>1012</v>
      </c>
      <c r="E11305">
        <v>80</v>
      </c>
    </row>
    <row r="11306" spans="1:5" x14ac:dyDescent="0.2">
      <c r="A11306" t="s">
        <v>1101</v>
      </c>
      <c r="B11306" t="s">
        <v>1108</v>
      </c>
      <c r="C11306" s="1">
        <v>45351</v>
      </c>
      <c r="D11306">
        <v>1076</v>
      </c>
      <c r="E11306">
        <v>223</v>
      </c>
    </row>
    <row r="11307" spans="1:5" x14ac:dyDescent="0.2">
      <c r="A11307" t="s">
        <v>1101</v>
      </c>
      <c r="B11307" t="s">
        <v>1036</v>
      </c>
      <c r="C11307" s="1">
        <v>45351</v>
      </c>
      <c r="D11307">
        <v>1050</v>
      </c>
      <c r="E11307">
        <v>147</v>
      </c>
    </row>
    <row r="11308" spans="1:5" x14ac:dyDescent="0.2">
      <c r="A11308" t="s">
        <v>1101</v>
      </c>
      <c r="B11308" t="s">
        <v>955</v>
      </c>
      <c r="C11308" s="1">
        <v>45351</v>
      </c>
      <c r="D11308">
        <v>1094</v>
      </c>
      <c r="E11308">
        <v>203</v>
      </c>
    </row>
    <row r="11309" spans="1:5" x14ac:dyDescent="0.2">
      <c r="A11309" t="s">
        <v>1101</v>
      </c>
      <c r="B11309" t="s">
        <v>1035</v>
      </c>
      <c r="C11309" s="1">
        <v>45351</v>
      </c>
      <c r="D11309">
        <v>934</v>
      </c>
      <c r="E11309">
        <v>57</v>
      </c>
    </row>
    <row r="11310" spans="1:5" x14ac:dyDescent="0.2">
      <c r="A11310" t="s">
        <v>1109</v>
      </c>
      <c r="B11310" t="s">
        <v>1046</v>
      </c>
      <c r="C11310" s="1">
        <v>45351</v>
      </c>
      <c r="D11310">
        <v>543</v>
      </c>
      <c r="E11310">
        <v>173</v>
      </c>
    </row>
    <row r="11311" spans="1:5" x14ac:dyDescent="0.2">
      <c r="A11311" t="s">
        <v>1109</v>
      </c>
      <c r="B11311" t="s">
        <v>1108</v>
      </c>
      <c r="C11311" s="1">
        <v>45351</v>
      </c>
      <c r="D11311">
        <v>900</v>
      </c>
      <c r="E11311">
        <v>190</v>
      </c>
    </row>
    <row r="11312" spans="1:5" x14ac:dyDescent="0.2">
      <c r="A11312" t="s">
        <v>1109</v>
      </c>
      <c r="B11312" t="s">
        <v>1074</v>
      </c>
      <c r="C11312" s="1">
        <v>45351</v>
      </c>
      <c r="D11312">
        <v>159</v>
      </c>
      <c r="E11312">
        <v>176</v>
      </c>
    </row>
    <row r="11313" spans="1:5" x14ac:dyDescent="0.2">
      <c r="A11313" t="s">
        <v>1109</v>
      </c>
      <c r="B11313" t="s">
        <v>1059</v>
      </c>
      <c r="C11313" s="1">
        <v>45351</v>
      </c>
      <c r="D11313">
        <v>446</v>
      </c>
      <c r="E11313">
        <v>126</v>
      </c>
    </row>
    <row r="11314" spans="1:5" x14ac:dyDescent="0.2">
      <c r="A11314" t="s">
        <v>1109</v>
      </c>
      <c r="B11314" t="s">
        <v>960</v>
      </c>
      <c r="C11314" s="1">
        <v>45351</v>
      </c>
      <c r="D11314">
        <v>1102</v>
      </c>
      <c r="E11314">
        <v>116</v>
      </c>
    </row>
    <row r="11315" spans="1:5" x14ac:dyDescent="0.2">
      <c r="A11315" t="s">
        <v>1109</v>
      </c>
      <c r="B11315" t="s">
        <v>941</v>
      </c>
      <c r="C11315" s="1">
        <v>45351</v>
      </c>
      <c r="D11315">
        <v>380</v>
      </c>
      <c r="E11315">
        <v>54</v>
      </c>
    </row>
    <row r="11316" spans="1:5" x14ac:dyDescent="0.2">
      <c r="A11316" t="s">
        <v>1109</v>
      </c>
      <c r="B11316" t="s">
        <v>1099</v>
      </c>
      <c r="C11316" s="1">
        <v>45351</v>
      </c>
      <c r="D11316">
        <v>442</v>
      </c>
      <c r="E11316">
        <v>279</v>
      </c>
    </row>
    <row r="11317" spans="1:5" x14ac:dyDescent="0.2">
      <c r="A11317" t="s">
        <v>1109</v>
      </c>
      <c r="B11317" t="s">
        <v>1013</v>
      </c>
      <c r="C11317" s="1">
        <v>45351</v>
      </c>
      <c r="D11317">
        <v>586</v>
      </c>
      <c r="E11317">
        <v>242</v>
      </c>
    </row>
    <row r="11318" spans="1:5" x14ac:dyDescent="0.2">
      <c r="A11318" t="s">
        <v>1109</v>
      </c>
      <c r="B11318" t="s">
        <v>1056</v>
      </c>
      <c r="C11318" s="1">
        <v>45351</v>
      </c>
      <c r="D11318">
        <v>945</v>
      </c>
      <c r="E11318">
        <v>194</v>
      </c>
    </row>
    <row r="11319" spans="1:5" x14ac:dyDescent="0.2">
      <c r="A11319" t="s">
        <v>1109</v>
      </c>
      <c r="B11319" t="s">
        <v>1110</v>
      </c>
      <c r="C11319" s="1">
        <v>45351</v>
      </c>
      <c r="D11319">
        <v>685</v>
      </c>
      <c r="E11319">
        <v>116</v>
      </c>
    </row>
    <row r="11320" spans="1:5" x14ac:dyDescent="0.2">
      <c r="A11320" t="s">
        <v>1109</v>
      </c>
      <c r="B11320" t="s">
        <v>974</v>
      </c>
      <c r="C11320" s="1">
        <v>45351</v>
      </c>
      <c r="D11320">
        <v>2</v>
      </c>
      <c r="E11320">
        <v>208</v>
      </c>
    </row>
    <row r="11321" spans="1:5" x14ac:dyDescent="0.2">
      <c r="A11321" t="s">
        <v>1109</v>
      </c>
      <c r="B11321" t="s">
        <v>1064</v>
      </c>
      <c r="C11321" s="1">
        <v>45351</v>
      </c>
      <c r="D11321">
        <v>993</v>
      </c>
      <c r="E11321">
        <v>57</v>
      </c>
    </row>
    <row r="11322" spans="1:5" x14ac:dyDescent="0.2">
      <c r="A11322" t="s">
        <v>1109</v>
      </c>
      <c r="B11322" t="s">
        <v>1025</v>
      </c>
      <c r="C11322" s="1">
        <v>45351</v>
      </c>
      <c r="D11322">
        <v>952</v>
      </c>
      <c r="E11322">
        <v>155</v>
      </c>
    </row>
    <row r="11323" spans="1:5" x14ac:dyDescent="0.2">
      <c r="A11323" t="s">
        <v>1109</v>
      </c>
      <c r="B11323" t="s">
        <v>1045</v>
      </c>
      <c r="C11323" s="1">
        <v>45351</v>
      </c>
      <c r="D11323">
        <v>308</v>
      </c>
      <c r="E11323">
        <v>60</v>
      </c>
    </row>
    <row r="11324" spans="1:5" x14ac:dyDescent="0.2">
      <c r="A11324" t="s">
        <v>1109</v>
      </c>
      <c r="B11324" t="s">
        <v>1005</v>
      </c>
      <c r="C11324" s="1">
        <v>45351</v>
      </c>
      <c r="D11324">
        <v>59</v>
      </c>
      <c r="E11324">
        <v>145</v>
      </c>
    </row>
    <row r="11325" spans="1:5" x14ac:dyDescent="0.2">
      <c r="A11325" t="s">
        <v>1109</v>
      </c>
      <c r="B11325" t="s">
        <v>1094</v>
      </c>
      <c r="C11325" s="1">
        <v>45351</v>
      </c>
      <c r="D11325">
        <v>400</v>
      </c>
      <c r="E11325">
        <v>246</v>
      </c>
    </row>
    <row r="11326" spans="1:5" x14ac:dyDescent="0.2">
      <c r="A11326" t="s">
        <v>1109</v>
      </c>
      <c r="B11326" t="s">
        <v>1029</v>
      </c>
      <c r="C11326" s="1">
        <v>45351</v>
      </c>
      <c r="D11326">
        <v>1012</v>
      </c>
      <c r="E11326">
        <v>156</v>
      </c>
    </row>
    <row r="11327" spans="1:5" x14ac:dyDescent="0.2">
      <c r="A11327" t="s">
        <v>1109</v>
      </c>
      <c r="B11327" t="s">
        <v>1001</v>
      </c>
      <c r="C11327" s="1">
        <v>45351</v>
      </c>
      <c r="D11327">
        <v>891</v>
      </c>
      <c r="E11327">
        <v>176</v>
      </c>
    </row>
    <row r="11328" spans="1:5" x14ac:dyDescent="0.2">
      <c r="A11328" t="s">
        <v>1109</v>
      </c>
      <c r="B11328" t="s">
        <v>1011</v>
      </c>
      <c r="C11328" s="1">
        <v>45351</v>
      </c>
      <c r="D11328">
        <v>289</v>
      </c>
      <c r="E11328">
        <v>143</v>
      </c>
    </row>
    <row r="11329" spans="1:5" x14ac:dyDescent="0.2">
      <c r="A11329" t="s">
        <v>1109</v>
      </c>
      <c r="B11329" t="s">
        <v>1014</v>
      </c>
      <c r="C11329" s="1">
        <v>45351</v>
      </c>
      <c r="D11329">
        <v>420</v>
      </c>
      <c r="E11329">
        <v>62</v>
      </c>
    </row>
    <row r="11330" spans="1:5" x14ac:dyDescent="0.2">
      <c r="A11330" t="s">
        <v>1109</v>
      </c>
      <c r="B11330" t="s">
        <v>1042</v>
      </c>
      <c r="C11330" s="1">
        <v>45351</v>
      </c>
      <c r="D11330">
        <v>1031</v>
      </c>
      <c r="E11330">
        <v>232</v>
      </c>
    </row>
    <row r="11331" spans="1:5" x14ac:dyDescent="0.2">
      <c r="A11331" t="s">
        <v>1109</v>
      </c>
      <c r="B11331" t="s">
        <v>1111</v>
      </c>
      <c r="C11331" s="1">
        <v>45351</v>
      </c>
      <c r="D11331">
        <v>522</v>
      </c>
      <c r="E11331">
        <v>192</v>
      </c>
    </row>
    <row r="11332" spans="1:5" x14ac:dyDescent="0.2">
      <c r="A11332" t="s">
        <v>1109</v>
      </c>
      <c r="B11332" t="s">
        <v>998</v>
      </c>
      <c r="C11332" s="1">
        <v>45351</v>
      </c>
      <c r="D11332">
        <v>1119</v>
      </c>
      <c r="E11332">
        <v>219</v>
      </c>
    </row>
    <row r="11333" spans="1:5" x14ac:dyDescent="0.2">
      <c r="A11333" t="s">
        <v>1109</v>
      </c>
      <c r="B11333" t="s">
        <v>1051</v>
      </c>
      <c r="C11333" s="1">
        <v>45351</v>
      </c>
      <c r="D11333">
        <v>612</v>
      </c>
      <c r="E11333">
        <v>257</v>
      </c>
    </row>
    <row r="11334" spans="1:5" x14ac:dyDescent="0.2">
      <c r="A11334" t="s">
        <v>1109</v>
      </c>
      <c r="B11334" t="s">
        <v>935</v>
      </c>
      <c r="C11334" s="1">
        <v>45351</v>
      </c>
      <c r="D11334">
        <v>942</v>
      </c>
      <c r="E11334">
        <v>80</v>
      </c>
    </row>
    <row r="11335" spans="1:5" x14ac:dyDescent="0.2">
      <c r="A11335" t="s">
        <v>1109</v>
      </c>
      <c r="B11335" t="s">
        <v>978</v>
      </c>
      <c r="C11335" s="1">
        <v>45351</v>
      </c>
      <c r="D11335">
        <v>7</v>
      </c>
      <c r="E11335">
        <v>84</v>
      </c>
    </row>
    <row r="11336" spans="1:5" x14ac:dyDescent="0.2">
      <c r="A11336" t="s">
        <v>1109</v>
      </c>
      <c r="B11336" t="s">
        <v>1079</v>
      </c>
      <c r="C11336" s="1">
        <v>45351</v>
      </c>
      <c r="D11336">
        <v>1157</v>
      </c>
      <c r="E11336">
        <v>263</v>
      </c>
    </row>
    <row r="11337" spans="1:5" x14ac:dyDescent="0.2">
      <c r="A11337" t="s">
        <v>1109</v>
      </c>
      <c r="B11337" t="s">
        <v>1096</v>
      </c>
      <c r="C11337" s="1">
        <v>45351</v>
      </c>
      <c r="D11337">
        <v>47</v>
      </c>
      <c r="E11337">
        <v>291</v>
      </c>
    </row>
    <row r="11338" spans="1:5" x14ac:dyDescent="0.2">
      <c r="A11338" t="s">
        <v>1109</v>
      </c>
      <c r="B11338" t="s">
        <v>991</v>
      </c>
      <c r="C11338" s="1">
        <v>45351</v>
      </c>
      <c r="D11338">
        <v>7</v>
      </c>
      <c r="E11338">
        <v>84</v>
      </c>
    </row>
    <row r="11339" spans="1:5" x14ac:dyDescent="0.2">
      <c r="A11339" t="s">
        <v>1109</v>
      </c>
      <c r="B11339" t="s">
        <v>921</v>
      </c>
      <c r="C11339" s="1">
        <v>45351</v>
      </c>
      <c r="D11339">
        <v>251</v>
      </c>
      <c r="E11339">
        <v>124</v>
      </c>
    </row>
    <row r="11340" spans="1:5" x14ac:dyDescent="0.2">
      <c r="A11340" t="s">
        <v>1109</v>
      </c>
      <c r="B11340" t="s">
        <v>969</v>
      </c>
      <c r="C11340" s="1">
        <v>45351</v>
      </c>
      <c r="D11340">
        <v>329</v>
      </c>
      <c r="E11340">
        <v>283</v>
      </c>
    </row>
    <row r="11341" spans="1:5" x14ac:dyDescent="0.2">
      <c r="A11341" t="s">
        <v>1109</v>
      </c>
      <c r="B11341" t="s">
        <v>986</v>
      </c>
      <c r="C11341" s="1">
        <v>45351</v>
      </c>
      <c r="D11341">
        <v>1019</v>
      </c>
      <c r="E11341">
        <v>150</v>
      </c>
    </row>
    <row r="11342" spans="1:5" x14ac:dyDescent="0.2">
      <c r="A11342" t="s">
        <v>1109</v>
      </c>
      <c r="B11342" t="s">
        <v>1112</v>
      </c>
      <c r="C11342" s="1">
        <v>45351</v>
      </c>
      <c r="D11342">
        <v>627</v>
      </c>
      <c r="E11342">
        <v>60</v>
      </c>
    </row>
    <row r="11343" spans="1:5" x14ac:dyDescent="0.2">
      <c r="A11343" t="s">
        <v>1109</v>
      </c>
      <c r="B11343" t="s">
        <v>1039</v>
      </c>
      <c r="C11343" s="1">
        <v>45351</v>
      </c>
      <c r="D11343">
        <v>45</v>
      </c>
      <c r="E11343">
        <v>271</v>
      </c>
    </row>
    <row r="11344" spans="1:5" x14ac:dyDescent="0.2">
      <c r="A11344" t="s">
        <v>1109</v>
      </c>
      <c r="B11344" t="s">
        <v>1049</v>
      </c>
      <c r="C11344" s="1">
        <v>45351</v>
      </c>
      <c r="D11344">
        <v>285</v>
      </c>
      <c r="E11344">
        <v>281</v>
      </c>
    </row>
    <row r="11345" spans="1:5" x14ac:dyDescent="0.2">
      <c r="A11345" t="s">
        <v>1109</v>
      </c>
      <c r="B11345" t="s">
        <v>1055</v>
      </c>
      <c r="C11345" s="1">
        <v>45351</v>
      </c>
      <c r="D11345">
        <v>1095</v>
      </c>
      <c r="E11345">
        <v>195</v>
      </c>
    </row>
    <row r="11346" spans="1:5" x14ac:dyDescent="0.2">
      <c r="A11346" t="s">
        <v>1109</v>
      </c>
      <c r="B11346" t="s">
        <v>1028</v>
      </c>
      <c r="C11346" s="1">
        <v>45351</v>
      </c>
      <c r="D11346">
        <v>499</v>
      </c>
      <c r="E11346">
        <v>134</v>
      </c>
    </row>
    <row r="11347" spans="1:5" x14ac:dyDescent="0.2">
      <c r="A11347" t="s">
        <v>1109</v>
      </c>
      <c r="B11347" t="s">
        <v>1021</v>
      </c>
      <c r="C11347" s="1">
        <v>45351</v>
      </c>
      <c r="D11347">
        <v>995</v>
      </c>
      <c r="E11347">
        <v>246</v>
      </c>
    </row>
    <row r="11348" spans="1:5" x14ac:dyDescent="0.2">
      <c r="A11348" t="s">
        <v>1109</v>
      </c>
      <c r="B11348" t="s">
        <v>1075</v>
      </c>
      <c r="C11348" s="1">
        <v>45351</v>
      </c>
      <c r="D11348">
        <v>768</v>
      </c>
      <c r="E11348">
        <v>226</v>
      </c>
    </row>
    <row r="11349" spans="1:5" x14ac:dyDescent="0.2">
      <c r="A11349" t="s">
        <v>1109</v>
      </c>
      <c r="B11349" t="s">
        <v>981</v>
      </c>
      <c r="C11349" s="1">
        <v>45351</v>
      </c>
      <c r="D11349">
        <v>653</v>
      </c>
      <c r="E11349">
        <v>288</v>
      </c>
    </row>
    <row r="11350" spans="1:5" x14ac:dyDescent="0.2">
      <c r="A11350" t="s">
        <v>1109</v>
      </c>
      <c r="B11350" t="s">
        <v>1097</v>
      </c>
      <c r="C11350" s="1">
        <v>45351</v>
      </c>
      <c r="D11350">
        <v>469</v>
      </c>
      <c r="E11350">
        <v>278</v>
      </c>
    </row>
    <row r="11351" spans="1:5" x14ac:dyDescent="0.2">
      <c r="A11351" t="s">
        <v>1109</v>
      </c>
      <c r="B11351" t="s">
        <v>985</v>
      </c>
      <c r="C11351" s="1">
        <v>45351</v>
      </c>
      <c r="D11351">
        <v>108</v>
      </c>
      <c r="E11351">
        <v>211</v>
      </c>
    </row>
    <row r="11352" spans="1:5" x14ac:dyDescent="0.2">
      <c r="A11352" t="s">
        <v>1109</v>
      </c>
      <c r="B11352" t="s">
        <v>1092</v>
      </c>
      <c r="C11352" s="1">
        <v>45351</v>
      </c>
      <c r="D11352">
        <v>213</v>
      </c>
      <c r="E11352">
        <v>77</v>
      </c>
    </row>
    <row r="11353" spans="1:5" x14ac:dyDescent="0.2">
      <c r="A11353" t="s">
        <v>1109</v>
      </c>
      <c r="B11353" t="s">
        <v>957</v>
      </c>
      <c r="C11353" s="1">
        <v>45351</v>
      </c>
      <c r="D11353">
        <v>439</v>
      </c>
      <c r="E11353">
        <v>243</v>
      </c>
    </row>
    <row r="11354" spans="1:5" x14ac:dyDescent="0.2">
      <c r="A11354" t="s">
        <v>1109</v>
      </c>
      <c r="B11354" t="s">
        <v>979</v>
      </c>
      <c r="C11354" s="1">
        <v>45351</v>
      </c>
      <c r="D11354">
        <v>976</v>
      </c>
      <c r="E11354">
        <v>241</v>
      </c>
    </row>
    <row r="11355" spans="1:5" x14ac:dyDescent="0.2">
      <c r="A11355" t="s">
        <v>1109</v>
      </c>
      <c r="B11355" t="s">
        <v>942</v>
      </c>
      <c r="C11355" s="1">
        <v>45351</v>
      </c>
      <c r="D11355">
        <v>114</v>
      </c>
      <c r="E11355">
        <v>154</v>
      </c>
    </row>
    <row r="11356" spans="1:5" x14ac:dyDescent="0.2">
      <c r="A11356" t="s">
        <v>1109</v>
      </c>
      <c r="B11356" t="s">
        <v>964</v>
      </c>
      <c r="C11356" s="1">
        <v>45351</v>
      </c>
      <c r="D11356">
        <v>518</v>
      </c>
      <c r="E11356">
        <v>156</v>
      </c>
    </row>
    <row r="11357" spans="1:5" x14ac:dyDescent="0.2">
      <c r="A11357" t="s">
        <v>1109</v>
      </c>
      <c r="B11357" t="s">
        <v>1030</v>
      </c>
      <c r="C11357" s="1">
        <v>45351</v>
      </c>
      <c r="D11357">
        <v>426</v>
      </c>
      <c r="E11357">
        <v>153</v>
      </c>
    </row>
    <row r="11358" spans="1:5" x14ac:dyDescent="0.2">
      <c r="A11358" t="s">
        <v>1109</v>
      </c>
      <c r="B11358" t="s">
        <v>1113</v>
      </c>
      <c r="C11358" s="1">
        <v>45351</v>
      </c>
      <c r="D11358">
        <v>281</v>
      </c>
      <c r="E11358">
        <v>146</v>
      </c>
    </row>
    <row r="11359" spans="1:5" x14ac:dyDescent="0.2">
      <c r="A11359" t="s">
        <v>1109</v>
      </c>
      <c r="B11359" t="s">
        <v>963</v>
      </c>
      <c r="C11359" s="1">
        <v>45351</v>
      </c>
      <c r="D11359">
        <v>954</v>
      </c>
      <c r="E11359">
        <v>206</v>
      </c>
    </row>
    <row r="11360" spans="1:5" x14ac:dyDescent="0.2">
      <c r="A11360" t="s">
        <v>1109</v>
      </c>
      <c r="B11360" t="s">
        <v>977</v>
      </c>
      <c r="C11360" s="1">
        <v>45351</v>
      </c>
      <c r="D11360">
        <v>433</v>
      </c>
      <c r="E11360">
        <v>172</v>
      </c>
    </row>
    <row r="11361" spans="1:5" x14ac:dyDescent="0.2">
      <c r="A11361" t="s">
        <v>1109</v>
      </c>
      <c r="B11361" t="s">
        <v>1006</v>
      </c>
      <c r="C11361" s="1">
        <v>45351</v>
      </c>
      <c r="D11361">
        <v>127</v>
      </c>
      <c r="E11361">
        <v>100</v>
      </c>
    </row>
    <row r="11362" spans="1:5" x14ac:dyDescent="0.2">
      <c r="A11362" t="s">
        <v>1109</v>
      </c>
      <c r="B11362" t="s">
        <v>923</v>
      </c>
      <c r="C11362" s="1">
        <v>45351</v>
      </c>
      <c r="D11362">
        <v>934</v>
      </c>
      <c r="E11362">
        <v>101</v>
      </c>
    </row>
    <row r="11363" spans="1:5" x14ac:dyDescent="0.2">
      <c r="A11363" t="s">
        <v>1109</v>
      </c>
      <c r="B11363" t="s">
        <v>918</v>
      </c>
      <c r="C11363" s="1">
        <v>45351</v>
      </c>
      <c r="D11363">
        <v>1039</v>
      </c>
      <c r="E11363">
        <v>150</v>
      </c>
    </row>
    <row r="11364" spans="1:5" x14ac:dyDescent="0.2">
      <c r="A11364" t="s">
        <v>1109</v>
      </c>
      <c r="B11364" t="s">
        <v>943</v>
      </c>
      <c r="C11364" s="1">
        <v>45351</v>
      </c>
      <c r="D11364">
        <v>1106</v>
      </c>
      <c r="E11364">
        <v>204</v>
      </c>
    </row>
    <row r="11365" spans="1:5" x14ac:dyDescent="0.2">
      <c r="A11365" t="s">
        <v>1109</v>
      </c>
      <c r="B11365" t="s">
        <v>925</v>
      </c>
      <c r="C11365" s="1">
        <v>45351</v>
      </c>
      <c r="D11365">
        <v>1163</v>
      </c>
      <c r="E11365">
        <v>284</v>
      </c>
    </row>
    <row r="11366" spans="1:5" x14ac:dyDescent="0.2">
      <c r="A11366" t="s">
        <v>1109</v>
      </c>
      <c r="B11366" t="s">
        <v>1067</v>
      </c>
      <c r="C11366" s="1">
        <v>45351</v>
      </c>
      <c r="D11366">
        <v>474</v>
      </c>
      <c r="E11366">
        <v>91</v>
      </c>
    </row>
    <row r="11367" spans="1:5" x14ac:dyDescent="0.2">
      <c r="A11367" t="s">
        <v>1109</v>
      </c>
      <c r="B11367" t="s">
        <v>951</v>
      </c>
      <c r="C11367" s="1">
        <v>45351</v>
      </c>
      <c r="D11367">
        <v>1015</v>
      </c>
      <c r="E11367">
        <v>177</v>
      </c>
    </row>
    <row r="11368" spans="1:5" x14ac:dyDescent="0.2">
      <c r="A11368" t="s">
        <v>1109</v>
      </c>
      <c r="B11368" t="s">
        <v>966</v>
      </c>
      <c r="C11368" s="1">
        <v>45351</v>
      </c>
      <c r="D11368">
        <v>865</v>
      </c>
      <c r="E11368">
        <v>185</v>
      </c>
    </row>
    <row r="11369" spans="1:5" x14ac:dyDescent="0.2">
      <c r="A11369" t="s">
        <v>1109</v>
      </c>
      <c r="B11369" t="s">
        <v>1033</v>
      </c>
      <c r="C11369" s="1">
        <v>45351</v>
      </c>
      <c r="D11369">
        <v>145</v>
      </c>
      <c r="E11369">
        <v>276</v>
      </c>
    </row>
    <row r="11370" spans="1:5" x14ac:dyDescent="0.2">
      <c r="A11370" t="s">
        <v>1109</v>
      </c>
      <c r="B11370" t="s">
        <v>1061</v>
      </c>
      <c r="C11370" s="1">
        <v>45351</v>
      </c>
      <c r="D11370">
        <v>644</v>
      </c>
      <c r="E11370">
        <v>201</v>
      </c>
    </row>
    <row r="11371" spans="1:5" x14ac:dyDescent="0.2">
      <c r="A11371" t="s">
        <v>1109</v>
      </c>
      <c r="B11371" t="s">
        <v>961</v>
      </c>
      <c r="C11371" s="1">
        <v>45351</v>
      </c>
      <c r="D11371">
        <v>909</v>
      </c>
      <c r="E11371">
        <v>247</v>
      </c>
    </row>
    <row r="11372" spans="1:5" x14ac:dyDescent="0.2">
      <c r="A11372" t="s">
        <v>1109</v>
      </c>
      <c r="B11372" t="s">
        <v>1082</v>
      </c>
      <c r="C11372" s="1">
        <v>45351</v>
      </c>
      <c r="D11372">
        <v>759</v>
      </c>
      <c r="E11372">
        <v>83</v>
      </c>
    </row>
    <row r="11373" spans="1:5" x14ac:dyDescent="0.2">
      <c r="A11373" t="s">
        <v>1109</v>
      </c>
      <c r="B11373" t="s">
        <v>1114</v>
      </c>
      <c r="C11373" s="1">
        <v>45351</v>
      </c>
      <c r="D11373">
        <v>982</v>
      </c>
      <c r="E11373">
        <v>115</v>
      </c>
    </row>
    <row r="11374" spans="1:5" x14ac:dyDescent="0.2">
      <c r="A11374" t="s">
        <v>1109</v>
      </c>
      <c r="B11374" t="s">
        <v>1002</v>
      </c>
      <c r="C11374" s="1">
        <v>45351</v>
      </c>
      <c r="D11374">
        <v>34</v>
      </c>
      <c r="E11374">
        <v>252</v>
      </c>
    </row>
    <row r="11375" spans="1:5" x14ac:dyDescent="0.2">
      <c r="A11375" t="s">
        <v>1109</v>
      </c>
      <c r="B11375" t="s">
        <v>972</v>
      </c>
      <c r="C11375" s="1">
        <v>45351</v>
      </c>
      <c r="D11375">
        <v>1058</v>
      </c>
      <c r="E11375">
        <v>184</v>
      </c>
    </row>
    <row r="11376" spans="1:5" x14ac:dyDescent="0.2">
      <c r="A11376" t="s">
        <v>1109</v>
      </c>
      <c r="B11376" t="s">
        <v>1031</v>
      </c>
      <c r="C11376" s="1">
        <v>45351</v>
      </c>
      <c r="D11376">
        <v>647</v>
      </c>
      <c r="E11376">
        <v>148</v>
      </c>
    </row>
    <row r="11377" spans="1:5" x14ac:dyDescent="0.2">
      <c r="A11377" t="s">
        <v>1109</v>
      </c>
      <c r="B11377" t="s">
        <v>990</v>
      </c>
      <c r="C11377" s="1">
        <v>45351</v>
      </c>
      <c r="D11377">
        <v>83</v>
      </c>
      <c r="E11377">
        <v>228</v>
      </c>
    </row>
    <row r="11378" spans="1:5" x14ac:dyDescent="0.2">
      <c r="A11378" t="s">
        <v>1109</v>
      </c>
      <c r="B11378" t="s">
        <v>932</v>
      </c>
      <c r="C11378" s="1">
        <v>45351</v>
      </c>
      <c r="D11378">
        <v>653</v>
      </c>
      <c r="E11378">
        <v>86</v>
      </c>
    </row>
    <row r="11379" spans="1:5" x14ac:dyDescent="0.2">
      <c r="A11379" t="s">
        <v>1109</v>
      </c>
      <c r="B11379" t="s">
        <v>965</v>
      </c>
      <c r="C11379" s="1">
        <v>45351</v>
      </c>
      <c r="D11379">
        <v>451</v>
      </c>
      <c r="E11379">
        <v>138</v>
      </c>
    </row>
    <row r="11380" spans="1:5" x14ac:dyDescent="0.2">
      <c r="A11380" t="s">
        <v>1109</v>
      </c>
      <c r="B11380" t="s">
        <v>996</v>
      </c>
      <c r="C11380" s="1">
        <v>45351</v>
      </c>
      <c r="D11380">
        <v>922</v>
      </c>
      <c r="E11380">
        <v>169</v>
      </c>
    </row>
    <row r="11381" spans="1:5" x14ac:dyDescent="0.2">
      <c r="A11381" t="s">
        <v>1109</v>
      </c>
      <c r="B11381" t="s">
        <v>1041</v>
      </c>
      <c r="C11381" s="1">
        <v>45351</v>
      </c>
      <c r="D11381">
        <v>101</v>
      </c>
      <c r="E11381">
        <v>169</v>
      </c>
    </row>
    <row r="11382" spans="1:5" x14ac:dyDescent="0.2">
      <c r="A11382" t="s">
        <v>1109</v>
      </c>
      <c r="B11382" t="s">
        <v>968</v>
      </c>
      <c r="C11382" s="1">
        <v>45351</v>
      </c>
      <c r="D11382">
        <v>1033</v>
      </c>
      <c r="E11382">
        <v>256</v>
      </c>
    </row>
    <row r="11383" spans="1:5" x14ac:dyDescent="0.2">
      <c r="A11383" t="s">
        <v>1109</v>
      </c>
      <c r="B11383" t="s">
        <v>1077</v>
      </c>
      <c r="C11383" s="1">
        <v>45351</v>
      </c>
      <c r="D11383">
        <v>798</v>
      </c>
      <c r="E11383">
        <v>168</v>
      </c>
    </row>
    <row r="11384" spans="1:5" x14ac:dyDescent="0.2">
      <c r="A11384" t="s">
        <v>1109</v>
      </c>
      <c r="B11384" t="s">
        <v>1052</v>
      </c>
      <c r="C11384" s="1">
        <v>45351</v>
      </c>
      <c r="D11384">
        <v>42</v>
      </c>
      <c r="E11384">
        <v>213</v>
      </c>
    </row>
    <row r="11385" spans="1:5" x14ac:dyDescent="0.2">
      <c r="A11385" t="s">
        <v>1109</v>
      </c>
      <c r="B11385" t="s">
        <v>1121</v>
      </c>
      <c r="C11385" s="1">
        <v>45351</v>
      </c>
      <c r="D11385">
        <v>435</v>
      </c>
      <c r="E11385">
        <v>225</v>
      </c>
    </row>
    <row r="11386" spans="1:5" x14ac:dyDescent="0.2">
      <c r="A11386" t="s">
        <v>1109</v>
      </c>
      <c r="B11386" t="s">
        <v>939</v>
      </c>
      <c r="C11386" s="1">
        <v>45351</v>
      </c>
      <c r="D11386">
        <v>1172</v>
      </c>
      <c r="E11386">
        <v>245</v>
      </c>
    </row>
    <row r="11387" spans="1:5" x14ac:dyDescent="0.2">
      <c r="A11387" t="s">
        <v>1109</v>
      </c>
      <c r="B11387" t="s">
        <v>940</v>
      </c>
      <c r="C11387" s="1">
        <v>45351</v>
      </c>
      <c r="D11387">
        <v>135</v>
      </c>
      <c r="E11387">
        <v>168</v>
      </c>
    </row>
    <row r="11388" spans="1:5" x14ac:dyDescent="0.2">
      <c r="A11388" t="s">
        <v>1109</v>
      </c>
      <c r="B11388" t="s">
        <v>1069</v>
      </c>
      <c r="C11388" s="1">
        <v>45351</v>
      </c>
      <c r="D11388">
        <v>511</v>
      </c>
      <c r="E11388">
        <v>64</v>
      </c>
    </row>
    <row r="11389" spans="1:5" x14ac:dyDescent="0.2">
      <c r="A11389" t="s">
        <v>1109</v>
      </c>
      <c r="B11389" t="s">
        <v>1053</v>
      </c>
      <c r="C11389" s="1">
        <v>45351</v>
      </c>
      <c r="D11389">
        <v>292</v>
      </c>
      <c r="E11389">
        <v>271</v>
      </c>
    </row>
    <row r="11390" spans="1:5" x14ac:dyDescent="0.2">
      <c r="A11390" t="s">
        <v>1109</v>
      </c>
      <c r="B11390" t="s">
        <v>1018</v>
      </c>
      <c r="C11390" s="1">
        <v>45351</v>
      </c>
      <c r="D11390">
        <v>1036</v>
      </c>
      <c r="E11390">
        <v>290</v>
      </c>
    </row>
    <row r="11391" spans="1:5" x14ac:dyDescent="0.2">
      <c r="A11391" t="s">
        <v>1109</v>
      </c>
      <c r="B11391" t="s">
        <v>988</v>
      </c>
      <c r="C11391" s="1">
        <v>45351</v>
      </c>
      <c r="D11391">
        <v>953</v>
      </c>
      <c r="E11391">
        <v>263</v>
      </c>
    </row>
    <row r="11392" spans="1:5" x14ac:dyDescent="0.2">
      <c r="A11392" t="s">
        <v>1109</v>
      </c>
      <c r="B11392" t="s">
        <v>1103</v>
      </c>
      <c r="C11392" s="1">
        <v>45351</v>
      </c>
      <c r="D11392">
        <v>152</v>
      </c>
      <c r="E11392">
        <v>120</v>
      </c>
    </row>
    <row r="11393" spans="1:5" x14ac:dyDescent="0.2">
      <c r="A11393" t="s">
        <v>1109</v>
      </c>
      <c r="B11393" t="s">
        <v>1106</v>
      </c>
      <c r="C11393" s="1">
        <v>45351</v>
      </c>
      <c r="D11393">
        <v>728</v>
      </c>
      <c r="E11393">
        <v>52</v>
      </c>
    </row>
    <row r="11394" spans="1:5" x14ac:dyDescent="0.2">
      <c r="A11394" t="s">
        <v>1115</v>
      </c>
      <c r="B11394" t="s">
        <v>994</v>
      </c>
      <c r="C11394" s="1">
        <v>45351</v>
      </c>
      <c r="D11394">
        <v>12</v>
      </c>
      <c r="E11394">
        <v>193</v>
      </c>
    </row>
    <row r="11395" spans="1:5" x14ac:dyDescent="0.2">
      <c r="A11395" t="s">
        <v>1115</v>
      </c>
      <c r="B11395" t="s">
        <v>976</v>
      </c>
      <c r="C11395" s="1">
        <v>45351</v>
      </c>
      <c r="D11395">
        <v>740</v>
      </c>
      <c r="E11395">
        <v>262</v>
      </c>
    </row>
    <row r="11396" spans="1:5" x14ac:dyDescent="0.2">
      <c r="A11396" t="s">
        <v>1115</v>
      </c>
      <c r="B11396" t="s">
        <v>977</v>
      </c>
      <c r="C11396" s="1">
        <v>45351</v>
      </c>
      <c r="D11396">
        <v>523</v>
      </c>
      <c r="E11396">
        <v>265</v>
      </c>
    </row>
    <row r="11397" spans="1:5" x14ac:dyDescent="0.2">
      <c r="A11397" t="s">
        <v>1115</v>
      </c>
      <c r="B11397" t="s">
        <v>988</v>
      </c>
      <c r="C11397" s="1">
        <v>45351</v>
      </c>
      <c r="D11397">
        <v>616</v>
      </c>
      <c r="E11397">
        <v>265</v>
      </c>
    </row>
    <row r="11398" spans="1:5" x14ac:dyDescent="0.2">
      <c r="A11398" t="s">
        <v>1115</v>
      </c>
      <c r="B11398" t="s">
        <v>1113</v>
      </c>
      <c r="C11398" s="1">
        <v>45351</v>
      </c>
      <c r="D11398">
        <v>213</v>
      </c>
      <c r="E11398">
        <v>259</v>
      </c>
    </row>
    <row r="11399" spans="1:5" x14ac:dyDescent="0.2">
      <c r="A11399" t="s">
        <v>1115</v>
      </c>
      <c r="B11399" t="s">
        <v>1066</v>
      </c>
      <c r="C11399" s="1">
        <v>45351</v>
      </c>
      <c r="D11399">
        <v>666</v>
      </c>
      <c r="E11399">
        <v>188</v>
      </c>
    </row>
    <row r="11400" spans="1:5" x14ac:dyDescent="0.2">
      <c r="A11400" t="s">
        <v>1115</v>
      </c>
      <c r="B11400" t="s">
        <v>920</v>
      </c>
      <c r="C11400" s="1">
        <v>45351</v>
      </c>
      <c r="D11400">
        <v>305</v>
      </c>
      <c r="E11400">
        <v>119</v>
      </c>
    </row>
    <row r="11401" spans="1:5" x14ac:dyDescent="0.2">
      <c r="A11401" t="s">
        <v>1115</v>
      </c>
      <c r="B11401" t="s">
        <v>985</v>
      </c>
      <c r="C11401" s="1">
        <v>45351</v>
      </c>
      <c r="D11401">
        <v>799</v>
      </c>
      <c r="E11401">
        <v>110</v>
      </c>
    </row>
    <row r="11402" spans="1:5" x14ac:dyDescent="0.2">
      <c r="A11402" t="s">
        <v>1115</v>
      </c>
      <c r="B11402" t="s">
        <v>940</v>
      </c>
      <c r="C11402" s="1">
        <v>45351</v>
      </c>
      <c r="D11402">
        <v>684</v>
      </c>
      <c r="E11402">
        <v>173</v>
      </c>
    </row>
    <row r="11403" spans="1:5" x14ac:dyDescent="0.2">
      <c r="A11403" t="s">
        <v>1115</v>
      </c>
      <c r="B11403" t="s">
        <v>1053</v>
      </c>
      <c r="C11403" s="1">
        <v>45351</v>
      </c>
      <c r="D11403">
        <v>167</v>
      </c>
      <c r="E11403">
        <v>207</v>
      </c>
    </row>
    <row r="11404" spans="1:5" x14ac:dyDescent="0.2">
      <c r="A11404" t="s">
        <v>1115</v>
      </c>
      <c r="B11404" t="s">
        <v>925</v>
      </c>
      <c r="C11404" s="1">
        <v>45351</v>
      </c>
      <c r="D11404">
        <v>1066</v>
      </c>
      <c r="E11404">
        <v>73</v>
      </c>
    </row>
    <row r="11405" spans="1:5" x14ac:dyDescent="0.2">
      <c r="A11405" t="s">
        <v>1115</v>
      </c>
      <c r="B11405" t="s">
        <v>931</v>
      </c>
      <c r="C11405" s="1">
        <v>45351</v>
      </c>
      <c r="D11405">
        <v>722</v>
      </c>
      <c r="E11405">
        <v>199</v>
      </c>
    </row>
    <row r="11406" spans="1:5" x14ac:dyDescent="0.2">
      <c r="A11406" t="s">
        <v>1115</v>
      </c>
      <c r="B11406" t="s">
        <v>1099</v>
      </c>
      <c r="C11406" s="1">
        <v>45351</v>
      </c>
      <c r="D11406">
        <v>773</v>
      </c>
      <c r="E11406">
        <v>53</v>
      </c>
    </row>
    <row r="11407" spans="1:5" x14ac:dyDescent="0.2">
      <c r="A11407" t="s">
        <v>1115</v>
      </c>
      <c r="B11407" t="s">
        <v>1027</v>
      </c>
      <c r="C11407" s="1">
        <v>45351</v>
      </c>
      <c r="D11407">
        <v>475</v>
      </c>
      <c r="E11407">
        <v>127</v>
      </c>
    </row>
    <row r="11408" spans="1:5" x14ac:dyDescent="0.2">
      <c r="A11408" t="s">
        <v>1115</v>
      </c>
      <c r="B11408" t="s">
        <v>939</v>
      </c>
      <c r="C11408" s="1">
        <v>45351</v>
      </c>
      <c r="D11408">
        <v>286</v>
      </c>
      <c r="E11408">
        <v>248</v>
      </c>
    </row>
    <row r="11409" spans="1:5" x14ac:dyDescent="0.2">
      <c r="A11409" t="s">
        <v>1115</v>
      </c>
      <c r="B11409" t="s">
        <v>1105</v>
      </c>
      <c r="C11409" s="1">
        <v>45351</v>
      </c>
      <c r="D11409">
        <v>329</v>
      </c>
      <c r="E11409">
        <v>239</v>
      </c>
    </row>
    <row r="11410" spans="1:5" x14ac:dyDescent="0.2">
      <c r="A11410" t="s">
        <v>1115</v>
      </c>
      <c r="B11410" t="s">
        <v>1050</v>
      </c>
      <c r="C11410" s="1">
        <v>45351</v>
      </c>
      <c r="D11410">
        <v>629</v>
      </c>
      <c r="E11410">
        <v>278</v>
      </c>
    </row>
    <row r="11411" spans="1:5" x14ac:dyDescent="0.2">
      <c r="A11411" t="s">
        <v>1115</v>
      </c>
      <c r="B11411" t="s">
        <v>1026</v>
      </c>
      <c r="C11411" s="1">
        <v>45351</v>
      </c>
      <c r="D11411">
        <v>641</v>
      </c>
      <c r="E11411">
        <v>143</v>
      </c>
    </row>
    <row r="11412" spans="1:5" x14ac:dyDescent="0.2">
      <c r="A11412" t="s">
        <v>1115</v>
      </c>
      <c r="B11412" t="s">
        <v>1065</v>
      </c>
      <c r="C11412" s="1">
        <v>45351</v>
      </c>
      <c r="D11412">
        <v>252</v>
      </c>
      <c r="E11412">
        <v>113</v>
      </c>
    </row>
    <row r="11413" spans="1:5" x14ac:dyDescent="0.2">
      <c r="A11413" t="s">
        <v>1115</v>
      </c>
      <c r="B11413" t="s">
        <v>932</v>
      </c>
      <c r="C11413" s="1">
        <v>45351</v>
      </c>
      <c r="D11413">
        <v>1090</v>
      </c>
      <c r="E11413">
        <v>180</v>
      </c>
    </row>
    <row r="11414" spans="1:5" x14ac:dyDescent="0.2">
      <c r="A11414" t="s">
        <v>1115</v>
      </c>
      <c r="B11414" t="s">
        <v>1067</v>
      </c>
      <c r="C11414" s="1">
        <v>45351</v>
      </c>
      <c r="D11414">
        <v>835</v>
      </c>
      <c r="E11414">
        <v>115</v>
      </c>
    </row>
    <row r="11415" spans="1:5" x14ac:dyDescent="0.2">
      <c r="A11415" t="s">
        <v>1115</v>
      </c>
      <c r="B11415" t="s">
        <v>1081</v>
      </c>
      <c r="C11415" s="1">
        <v>45351</v>
      </c>
      <c r="D11415">
        <v>139</v>
      </c>
      <c r="E11415">
        <v>126</v>
      </c>
    </row>
    <row r="11416" spans="1:5" x14ac:dyDescent="0.2">
      <c r="A11416" t="s">
        <v>1115</v>
      </c>
      <c r="B11416" t="s">
        <v>1005</v>
      </c>
      <c r="C11416" s="1">
        <v>45351</v>
      </c>
      <c r="D11416">
        <v>658</v>
      </c>
      <c r="E11416">
        <v>258</v>
      </c>
    </row>
    <row r="11417" spans="1:5" x14ac:dyDescent="0.2">
      <c r="A11417" t="s">
        <v>1115</v>
      </c>
      <c r="B11417" t="s">
        <v>1004</v>
      </c>
      <c r="C11417" s="1">
        <v>45351</v>
      </c>
      <c r="D11417">
        <v>447</v>
      </c>
      <c r="E11417">
        <v>168</v>
      </c>
    </row>
    <row r="11418" spans="1:5" x14ac:dyDescent="0.2">
      <c r="A11418" t="s">
        <v>1115</v>
      </c>
      <c r="B11418" t="s">
        <v>944</v>
      </c>
      <c r="C11418" s="1">
        <v>45351</v>
      </c>
      <c r="D11418">
        <v>72</v>
      </c>
      <c r="E11418">
        <v>96</v>
      </c>
    </row>
    <row r="11419" spans="1:5" x14ac:dyDescent="0.2">
      <c r="A11419" t="s">
        <v>1115</v>
      </c>
      <c r="B11419" t="s">
        <v>967</v>
      </c>
      <c r="C11419" s="1">
        <v>45351</v>
      </c>
      <c r="D11419">
        <v>0</v>
      </c>
      <c r="E11419">
        <v>178</v>
      </c>
    </row>
    <row r="11420" spans="1:5" x14ac:dyDescent="0.2">
      <c r="A11420" t="s">
        <v>1115</v>
      </c>
      <c r="B11420" t="s">
        <v>1039</v>
      </c>
      <c r="C11420" s="1">
        <v>45351</v>
      </c>
      <c r="D11420">
        <v>0</v>
      </c>
      <c r="E11420">
        <v>86</v>
      </c>
    </row>
    <row r="11421" spans="1:5" x14ac:dyDescent="0.2">
      <c r="A11421" t="s">
        <v>1115</v>
      </c>
      <c r="B11421" t="s">
        <v>1057</v>
      </c>
      <c r="C11421" s="1">
        <v>45351</v>
      </c>
      <c r="D11421">
        <v>928</v>
      </c>
      <c r="E11421">
        <v>193</v>
      </c>
    </row>
    <row r="11422" spans="1:5" x14ac:dyDescent="0.2">
      <c r="A11422" t="s">
        <v>1115</v>
      </c>
      <c r="B11422" t="s">
        <v>946</v>
      </c>
      <c r="C11422" s="1">
        <v>45351</v>
      </c>
      <c r="D11422">
        <v>29</v>
      </c>
      <c r="E11422">
        <v>164</v>
      </c>
    </row>
    <row r="11423" spans="1:5" x14ac:dyDescent="0.2">
      <c r="A11423" t="s">
        <v>1115</v>
      </c>
      <c r="B11423" t="s">
        <v>1070</v>
      </c>
      <c r="C11423" s="1">
        <v>45351</v>
      </c>
      <c r="D11423">
        <v>276</v>
      </c>
      <c r="E11423">
        <v>283</v>
      </c>
    </row>
    <row r="11424" spans="1:5" x14ac:dyDescent="0.2">
      <c r="A11424" t="s">
        <v>1115</v>
      </c>
      <c r="B11424" t="s">
        <v>993</v>
      </c>
      <c r="C11424" s="1">
        <v>45351</v>
      </c>
      <c r="D11424">
        <v>144</v>
      </c>
      <c r="E11424">
        <v>207</v>
      </c>
    </row>
    <row r="11425" spans="1:5" x14ac:dyDescent="0.2">
      <c r="A11425" t="s">
        <v>1115</v>
      </c>
      <c r="B11425" t="s">
        <v>1085</v>
      </c>
      <c r="C11425" s="1">
        <v>45351</v>
      </c>
      <c r="D11425">
        <v>751</v>
      </c>
      <c r="E11425">
        <v>251</v>
      </c>
    </row>
    <row r="11426" spans="1:5" x14ac:dyDescent="0.2">
      <c r="A11426" t="s">
        <v>1115</v>
      </c>
      <c r="B11426" t="s">
        <v>1117</v>
      </c>
      <c r="C11426" s="1">
        <v>45351</v>
      </c>
      <c r="D11426">
        <v>90</v>
      </c>
      <c r="E11426">
        <v>292</v>
      </c>
    </row>
    <row r="11427" spans="1:5" x14ac:dyDescent="0.2">
      <c r="A11427" t="s">
        <v>1115</v>
      </c>
      <c r="B11427" t="s">
        <v>1028</v>
      </c>
      <c r="C11427" s="1">
        <v>45351</v>
      </c>
      <c r="D11427">
        <v>324</v>
      </c>
      <c r="E11427">
        <v>74</v>
      </c>
    </row>
    <row r="11428" spans="1:5" x14ac:dyDescent="0.2">
      <c r="A11428" t="s">
        <v>1115</v>
      </c>
      <c r="B11428" t="s">
        <v>945</v>
      </c>
      <c r="C11428" s="1">
        <v>45351</v>
      </c>
      <c r="D11428">
        <v>446</v>
      </c>
      <c r="E11428">
        <v>111</v>
      </c>
    </row>
    <row r="11429" spans="1:5" x14ac:dyDescent="0.2">
      <c r="A11429" t="s">
        <v>1115</v>
      </c>
      <c r="B11429" t="s">
        <v>1098</v>
      </c>
      <c r="C11429" s="1">
        <v>45351</v>
      </c>
      <c r="D11429">
        <v>1058</v>
      </c>
      <c r="E11429">
        <v>275</v>
      </c>
    </row>
    <row r="11430" spans="1:5" x14ac:dyDescent="0.2">
      <c r="A11430" t="s">
        <v>1115</v>
      </c>
      <c r="B11430" t="s">
        <v>1089</v>
      </c>
      <c r="C11430" s="1">
        <v>45351</v>
      </c>
      <c r="D11430">
        <v>257</v>
      </c>
      <c r="E11430">
        <v>177</v>
      </c>
    </row>
    <row r="11431" spans="1:5" x14ac:dyDescent="0.2">
      <c r="A11431" t="s">
        <v>1115</v>
      </c>
      <c r="B11431" t="s">
        <v>986</v>
      </c>
      <c r="C11431" s="1">
        <v>45351</v>
      </c>
      <c r="D11431">
        <v>257</v>
      </c>
      <c r="E11431">
        <v>62</v>
      </c>
    </row>
    <row r="11432" spans="1:5" x14ac:dyDescent="0.2">
      <c r="A11432" t="s">
        <v>1115</v>
      </c>
      <c r="B11432" t="s">
        <v>1087</v>
      </c>
      <c r="C11432" s="1">
        <v>45351</v>
      </c>
      <c r="D11432">
        <v>772</v>
      </c>
      <c r="E11432">
        <v>177</v>
      </c>
    </row>
    <row r="11433" spans="1:5" x14ac:dyDescent="0.2">
      <c r="A11433" t="s">
        <v>1115</v>
      </c>
      <c r="B11433" t="s">
        <v>924</v>
      </c>
      <c r="C11433" s="1">
        <v>45351</v>
      </c>
      <c r="D11433">
        <v>196</v>
      </c>
      <c r="E11433">
        <v>216</v>
      </c>
    </row>
    <row r="11434" spans="1:5" x14ac:dyDescent="0.2">
      <c r="A11434" t="s">
        <v>1115</v>
      </c>
      <c r="B11434" t="s">
        <v>1013</v>
      </c>
      <c r="C11434" s="1">
        <v>45351</v>
      </c>
      <c r="D11434">
        <v>411</v>
      </c>
      <c r="E11434">
        <v>85</v>
      </c>
    </row>
    <row r="11435" spans="1:5" x14ac:dyDescent="0.2">
      <c r="A11435" t="s">
        <v>1115</v>
      </c>
      <c r="B11435" t="s">
        <v>942</v>
      </c>
      <c r="C11435" s="1">
        <v>45351</v>
      </c>
      <c r="D11435">
        <v>704</v>
      </c>
      <c r="E11435">
        <v>266</v>
      </c>
    </row>
    <row r="11436" spans="1:5" x14ac:dyDescent="0.2">
      <c r="A11436" t="s">
        <v>1115</v>
      </c>
      <c r="B11436" t="s">
        <v>1038</v>
      </c>
      <c r="C11436" s="1">
        <v>45351</v>
      </c>
      <c r="D11436">
        <v>100</v>
      </c>
      <c r="E11436">
        <v>162</v>
      </c>
    </row>
    <row r="11437" spans="1:5" x14ac:dyDescent="0.2">
      <c r="A11437" t="s">
        <v>1115</v>
      </c>
      <c r="B11437" t="s">
        <v>957</v>
      </c>
      <c r="C11437" s="1">
        <v>45351</v>
      </c>
      <c r="D11437">
        <v>290</v>
      </c>
      <c r="E11437">
        <v>129</v>
      </c>
    </row>
    <row r="11438" spans="1:5" x14ac:dyDescent="0.2">
      <c r="A11438" t="s">
        <v>1115</v>
      </c>
      <c r="B11438" t="s">
        <v>1032</v>
      </c>
      <c r="C11438" s="1">
        <v>45351</v>
      </c>
      <c r="D11438">
        <v>18</v>
      </c>
      <c r="E11438">
        <v>185</v>
      </c>
    </row>
    <row r="11439" spans="1:5" x14ac:dyDescent="0.2">
      <c r="A11439" t="s">
        <v>1115</v>
      </c>
      <c r="B11439" t="s">
        <v>1020</v>
      </c>
      <c r="C11439" s="1">
        <v>45351</v>
      </c>
      <c r="D11439">
        <v>688</v>
      </c>
      <c r="E11439">
        <v>88</v>
      </c>
    </row>
    <row r="11440" spans="1:5" x14ac:dyDescent="0.2">
      <c r="A11440" t="s">
        <v>1115</v>
      </c>
      <c r="B11440" t="s">
        <v>1048</v>
      </c>
      <c r="C11440" s="1">
        <v>45351</v>
      </c>
      <c r="D11440">
        <v>308</v>
      </c>
      <c r="E11440">
        <v>288</v>
      </c>
    </row>
    <row r="11441" spans="1:5" x14ac:dyDescent="0.2">
      <c r="A11441" t="s">
        <v>1115</v>
      </c>
      <c r="B11441" t="s">
        <v>956</v>
      </c>
      <c r="C11441" s="1">
        <v>45351</v>
      </c>
      <c r="D11441">
        <v>1198</v>
      </c>
      <c r="E11441">
        <v>282</v>
      </c>
    </row>
    <row r="11442" spans="1:5" x14ac:dyDescent="0.2">
      <c r="A11442" t="s">
        <v>1115</v>
      </c>
      <c r="B11442" t="s">
        <v>921</v>
      </c>
      <c r="C11442" s="1">
        <v>45351</v>
      </c>
      <c r="D11442">
        <v>132</v>
      </c>
      <c r="E11442">
        <v>138</v>
      </c>
    </row>
    <row r="11443" spans="1:5" x14ac:dyDescent="0.2">
      <c r="A11443" t="s">
        <v>1115</v>
      </c>
      <c r="B11443" t="s">
        <v>999</v>
      </c>
      <c r="C11443" s="1">
        <v>45351</v>
      </c>
      <c r="D11443">
        <v>716</v>
      </c>
      <c r="E11443">
        <v>150</v>
      </c>
    </row>
    <row r="11444" spans="1:5" x14ac:dyDescent="0.2">
      <c r="A11444" t="s">
        <v>1115</v>
      </c>
      <c r="B11444" t="s">
        <v>941</v>
      </c>
      <c r="C11444" s="1">
        <v>45351</v>
      </c>
      <c r="D11444">
        <v>297</v>
      </c>
      <c r="E11444">
        <v>215</v>
      </c>
    </row>
    <row r="11445" spans="1:5" x14ac:dyDescent="0.2">
      <c r="A11445" t="s">
        <v>1115</v>
      </c>
      <c r="B11445" t="s">
        <v>955</v>
      </c>
      <c r="C11445" s="1">
        <v>45351</v>
      </c>
      <c r="D11445">
        <v>592</v>
      </c>
      <c r="E11445">
        <v>79</v>
      </c>
    </row>
    <row r="11446" spans="1:5" x14ac:dyDescent="0.2">
      <c r="A11446" t="s">
        <v>1115</v>
      </c>
      <c r="B11446" t="s">
        <v>1100</v>
      </c>
      <c r="C11446" s="1">
        <v>45351</v>
      </c>
      <c r="D11446">
        <v>351</v>
      </c>
      <c r="E11446">
        <v>287</v>
      </c>
    </row>
    <row r="11447" spans="1:5" x14ac:dyDescent="0.2">
      <c r="A11447" t="s">
        <v>1115</v>
      </c>
      <c r="B11447" t="s">
        <v>1061</v>
      </c>
      <c r="C11447" s="1">
        <v>45351</v>
      </c>
      <c r="D11447">
        <v>1025</v>
      </c>
      <c r="E11447">
        <v>85</v>
      </c>
    </row>
    <row r="11448" spans="1:5" x14ac:dyDescent="0.2">
      <c r="A11448" t="s">
        <v>1115</v>
      </c>
      <c r="B11448" t="s">
        <v>1024</v>
      </c>
      <c r="C11448" s="1">
        <v>45351</v>
      </c>
      <c r="D11448">
        <v>12</v>
      </c>
      <c r="E11448">
        <v>231</v>
      </c>
    </row>
    <row r="11449" spans="1:5" x14ac:dyDescent="0.2">
      <c r="A11449" t="s">
        <v>1115</v>
      </c>
      <c r="B11449" t="s">
        <v>1068</v>
      </c>
      <c r="C11449" s="1">
        <v>45351</v>
      </c>
      <c r="D11449">
        <v>34</v>
      </c>
      <c r="E11449">
        <v>201</v>
      </c>
    </row>
    <row r="11450" spans="1:5" x14ac:dyDescent="0.2">
      <c r="A11450" t="s">
        <v>1115</v>
      </c>
      <c r="B11450" t="s">
        <v>990</v>
      </c>
      <c r="C11450" s="1">
        <v>45351</v>
      </c>
      <c r="D11450">
        <v>329</v>
      </c>
      <c r="E11450">
        <v>106</v>
      </c>
    </row>
    <row r="11451" spans="1:5" x14ac:dyDescent="0.2">
      <c r="A11451" t="s">
        <v>1115</v>
      </c>
      <c r="B11451" t="s">
        <v>1034</v>
      </c>
      <c r="C11451" s="1">
        <v>45351</v>
      </c>
      <c r="D11451">
        <v>638</v>
      </c>
      <c r="E11451">
        <v>194</v>
      </c>
    </row>
    <row r="11452" spans="1:5" x14ac:dyDescent="0.2">
      <c r="A11452" t="s">
        <v>1115</v>
      </c>
      <c r="B11452" t="s">
        <v>1058</v>
      </c>
      <c r="C11452" s="1">
        <v>45351</v>
      </c>
      <c r="D11452">
        <v>917</v>
      </c>
      <c r="E11452">
        <v>160</v>
      </c>
    </row>
    <row r="11453" spans="1:5" x14ac:dyDescent="0.2">
      <c r="A11453" t="s">
        <v>1115</v>
      </c>
      <c r="B11453" t="s">
        <v>1095</v>
      </c>
      <c r="C11453" s="1">
        <v>45351</v>
      </c>
      <c r="D11453">
        <v>111</v>
      </c>
      <c r="E11453">
        <v>196</v>
      </c>
    </row>
    <row r="11454" spans="1:5" x14ac:dyDescent="0.2">
      <c r="A11454" t="s">
        <v>1115</v>
      </c>
      <c r="B11454" t="s">
        <v>922</v>
      </c>
      <c r="C11454" s="1">
        <v>45351</v>
      </c>
      <c r="D11454">
        <v>537</v>
      </c>
      <c r="E11454">
        <v>140</v>
      </c>
    </row>
    <row r="11455" spans="1:5" x14ac:dyDescent="0.2">
      <c r="A11455" t="s">
        <v>1115</v>
      </c>
      <c r="B11455" t="s">
        <v>1073</v>
      </c>
      <c r="C11455" s="1">
        <v>45351</v>
      </c>
      <c r="D11455">
        <v>96</v>
      </c>
      <c r="E11455">
        <v>195</v>
      </c>
    </row>
    <row r="11456" spans="1:5" x14ac:dyDescent="0.2">
      <c r="A11456" t="s">
        <v>1115</v>
      </c>
      <c r="B11456" t="s">
        <v>1082</v>
      </c>
      <c r="C11456" s="1">
        <v>45351</v>
      </c>
      <c r="D11456">
        <v>1002</v>
      </c>
      <c r="E11456">
        <v>201</v>
      </c>
    </row>
    <row r="11457" spans="1:5" x14ac:dyDescent="0.2">
      <c r="A11457" t="s">
        <v>1115</v>
      </c>
      <c r="B11457" t="s">
        <v>1094</v>
      </c>
      <c r="C11457" s="1">
        <v>45351</v>
      </c>
      <c r="D11457">
        <v>191</v>
      </c>
      <c r="E11457">
        <v>286</v>
      </c>
    </row>
    <row r="11458" spans="1:5" x14ac:dyDescent="0.2">
      <c r="A11458" t="s">
        <v>1115</v>
      </c>
      <c r="B11458" t="s">
        <v>953</v>
      </c>
      <c r="C11458" s="1">
        <v>45351</v>
      </c>
      <c r="D11458">
        <v>592</v>
      </c>
      <c r="E11458">
        <v>185</v>
      </c>
    </row>
    <row r="11459" spans="1:5" x14ac:dyDescent="0.2">
      <c r="A11459" t="s">
        <v>1115</v>
      </c>
      <c r="B11459" t="s">
        <v>989</v>
      </c>
      <c r="C11459" s="1">
        <v>45351</v>
      </c>
      <c r="D11459">
        <v>419</v>
      </c>
      <c r="E11459">
        <v>131</v>
      </c>
    </row>
    <row r="11460" spans="1:5" x14ac:dyDescent="0.2">
      <c r="A11460" t="s">
        <v>1115</v>
      </c>
      <c r="B11460" t="s">
        <v>1006</v>
      </c>
      <c r="C11460" s="1">
        <v>45351</v>
      </c>
      <c r="D11460">
        <v>407</v>
      </c>
      <c r="E11460">
        <v>217</v>
      </c>
    </row>
    <row r="11461" spans="1:5" x14ac:dyDescent="0.2">
      <c r="A11461" t="s">
        <v>1115</v>
      </c>
      <c r="B11461" t="s">
        <v>975</v>
      </c>
      <c r="C11461" s="1">
        <v>45351</v>
      </c>
      <c r="D11461">
        <v>448</v>
      </c>
      <c r="E11461">
        <v>79</v>
      </c>
    </row>
    <row r="11462" spans="1:5" x14ac:dyDescent="0.2">
      <c r="A11462" t="s">
        <v>1115</v>
      </c>
      <c r="B11462" t="s">
        <v>949</v>
      </c>
      <c r="C11462" s="1">
        <v>45351</v>
      </c>
      <c r="D11462">
        <v>699</v>
      </c>
      <c r="E11462">
        <v>94</v>
      </c>
    </row>
    <row r="11463" spans="1:5" x14ac:dyDescent="0.2">
      <c r="A11463" t="s">
        <v>1115</v>
      </c>
      <c r="B11463" t="s">
        <v>1022</v>
      </c>
      <c r="C11463" s="1">
        <v>45351</v>
      </c>
      <c r="D11463">
        <v>87</v>
      </c>
      <c r="E11463">
        <v>197</v>
      </c>
    </row>
    <row r="11464" spans="1:5" x14ac:dyDescent="0.2">
      <c r="A11464" t="s">
        <v>1115</v>
      </c>
      <c r="B11464" t="s">
        <v>926</v>
      </c>
      <c r="C11464" s="1">
        <v>45351</v>
      </c>
      <c r="D11464">
        <v>354</v>
      </c>
      <c r="E11464">
        <v>152</v>
      </c>
    </row>
    <row r="11465" spans="1:5" x14ac:dyDescent="0.2">
      <c r="A11465" t="s">
        <v>1115</v>
      </c>
      <c r="B11465" t="s">
        <v>935</v>
      </c>
      <c r="C11465" s="1">
        <v>45351</v>
      </c>
      <c r="D11465">
        <v>182</v>
      </c>
      <c r="E11465">
        <v>263</v>
      </c>
    </row>
    <row r="11466" spans="1:5" x14ac:dyDescent="0.2">
      <c r="A11466" t="s">
        <v>1115</v>
      </c>
      <c r="B11466" t="s">
        <v>978</v>
      </c>
      <c r="C11466" s="1">
        <v>45351</v>
      </c>
      <c r="D11466">
        <v>208</v>
      </c>
      <c r="E11466">
        <v>237</v>
      </c>
    </row>
    <row r="11467" spans="1:5" x14ac:dyDescent="0.2">
      <c r="A11467" t="s">
        <v>1115</v>
      </c>
      <c r="B11467" t="s">
        <v>960</v>
      </c>
      <c r="C11467" s="1">
        <v>45351</v>
      </c>
      <c r="D11467">
        <v>208</v>
      </c>
      <c r="E11467">
        <v>165</v>
      </c>
    </row>
    <row r="11468" spans="1:5" x14ac:dyDescent="0.2">
      <c r="A11468" t="s">
        <v>1115</v>
      </c>
      <c r="B11468" t="s">
        <v>1059</v>
      </c>
      <c r="C11468" s="1">
        <v>45351</v>
      </c>
      <c r="D11468">
        <v>468</v>
      </c>
      <c r="E11468">
        <v>215</v>
      </c>
    </row>
    <row r="11469" spans="1:5" x14ac:dyDescent="0.2">
      <c r="A11469" t="s">
        <v>1115</v>
      </c>
      <c r="B11469" t="s">
        <v>1041</v>
      </c>
      <c r="C11469" s="1">
        <v>45351</v>
      </c>
      <c r="D11469">
        <v>1099</v>
      </c>
      <c r="E11469">
        <v>297</v>
      </c>
    </row>
    <row r="11470" spans="1:5" x14ac:dyDescent="0.2">
      <c r="A11470" t="s">
        <v>1115</v>
      </c>
      <c r="B11470" t="s">
        <v>958</v>
      </c>
      <c r="C11470" s="1">
        <v>45351</v>
      </c>
      <c r="D11470">
        <v>608</v>
      </c>
      <c r="E11470">
        <v>256</v>
      </c>
    </row>
    <row r="11471" spans="1:5" x14ac:dyDescent="0.2">
      <c r="A11471" t="s">
        <v>1115</v>
      </c>
      <c r="B11471" t="s">
        <v>1015</v>
      </c>
      <c r="C11471" s="1">
        <v>45351</v>
      </c>
      <c r="D11471">
        <v>726</v>
      </c>
      <c r="E11471">
        <v>68</v>
      </c>
    </row>
    <row r="11472" spans="1:5" x14ac:dyDescent="0.2">
      <c r="A11472" t="s">
        <v>1115</v>
      </c>
      <c r="B11472" t="s">
        <v>923</v>
      </c>
      <c r="C11472" s="1">
        <v>45351</v>
      </c>
      <c r="D11472">
        <v>54</v>
      </c>
      <c r="E11472">
        <v>90</v>
      </c>
    </row>
    <row r="11473" spans="1:5" x14ac:dyDescent="0.2">
      <c r="A11473" t="s">
        <v>1115</v>
      </c>
      <c r="B11473" t="s">
        <v>1118</v>
      </c>
      <c r="C11473" s="1">
        <v>45351</v>
      </c>
      <c r="D11473">
        <v>241</v>
      </c>
      <c r="E11473">
        <v>214</v>
      </c>
    </row>
    <row r="11474" spans="1:5" x14ac:dyDescent="0.2">
      <c r="A11474" t="s">
        <v>1115</v>
      </c>
      <c r="B11474" t="s">
        <v>1086</v>
      </c>
      <c r="C11474" s="1">
        <v>45351</v>
      </c>
      <c r="D11474">
        <v>159</v>
      </c>
      <c r="E11474">
        <v>149</v>
      </c>
    </row>
    <row r="11475" spans="1:5" x14ac:dyDescent="0.2">
      <c r="A11475" t="s">
        <v>1119</v>
      </c>
      <c r="B11475" t="s">
        <v>1095</v>
      </c>
      <c r="C11475" s="1">
        <v>45351</v>
      </c>
      <c r="D11475">
        <v>454</v>
      </c>
      <c r="E11475">
        <v>77</v>
      </c>
    </row>
    <row r="11476" spans="1:5" x14ac:dyDescent="0.2">
      <c r="A11476" t="s">
        <v>1119</v>
      </c>
      <c r="B11476" t="s">
        <v>1100</v>
      </c>
      <c r="C11476" s="1">
        <v>45351</v>
      </c>
      <c r="D11476">
        <v>700</v>
      </c>
      <c r="E11476">
        <v>259</v>
      </c>
    </row>
    <row r="11477" spans="1:5" x14ac:dyDescent="0.2">
      <c r="A11477" t="s">
        <v>1119</v>
      </c>
      <c r="B11477" t="s">
        <v>1088</v>
      </c>
      <c r="C11477" s="1">
        <v>45351</v>
      </c>
      <c r="D11477">
        <v>286</v>
      </c>
      <c r="E11477">
        <v>232</v>
      </c>
    </row>
    <row r="11478" spans="1:5" x14ac:dyDescent="0.2">
      <c r="A11478" t="s">
        <v>1119</v>
      </c>
      <c r="B11478" t="s">
        <v>974</v>
      </c>
      <c r="C11478" s="1">
        <v>45351</v>
      </c>
      <c r="D11478">
        <v>1141</v>
      </c>
      <c r="E11478">
        <v>262</v>
      </c>
    </row>
    <row r="11479" spans="1:5" x14ac:dyDescent="0.2">
      <c r="A11479" t="s">
        <v>1119</v>
      </c>
      <c r="B11479" t="s">
        <v>1113</v>
      </c>
      <c r="C11479" s="1">
        <v>45351</v>
      </c>
      <c r="D11479">
        <v>1071</v>
      </c>
      <c r="E11479">
        <v>159</v>
      </c>
    </row>
    <row r="11480" spans="1:5" x14ac:dyDescent="0.2">
      <c r="A11480" t="s">
        <v>1119</v>
      </c>
      <c r="B11480" t="s">
        <v>991</v>
      </c>
      <c r="C11480" s="1">
        <v>45351</v>
      </c>
      <c r="D11480">
        <v>768</v>
      </c>
      <c r="E11480">
        <v>169</v>
      </c>
    </row>
    <row r="11481" spans="1:5" x14ac:dyDescent="0.2">
      <c r="A11481" t="s">
        <v>1119</v>
      </c>
      <c r="B11481" t="s">
        <v>975</v>
      </c>
      <c r="C11481" s="1">
        <v>45351</v>
      </c>
      <c r="D11481">
        <v>809</v>
      </c>
      <c r="E11481">
        <v>52</v>
      </c>
    </row>
    <row r="11482" spans="1:5" x14ac:dyDescent="0.2">
      <c r="A11482" t="s">
        <v>1119</v>
      </c>
      <c r="B11482" t="s">
        <v>939</v>
      </c>
      <c r="C11482" s="1">
        <v>45351</v>
      </c>
      <c r="D11482">
        <v>370</v>
      </c>
      <c r="E11482">
        <v>242</v>
      </c>
    </row>
    <row r="11483" spans="1:5" x14ac:dyDescent="0.2">
      <c r="A11483" t="s">
        <v>1119</v>
      </c>
      <c r="B11483" t="s">
        <v>1032</v>
      </c>
      <c r="C11483" s="1">
        <v>45351</v>
      </c>
      <c r="D11483">
        <v>876</v>
      </c>
      <c r="E11483">
        <v>186</v>
      </c>
    </row>
    <row r="11484" spans="1:5" x14ac:dyDescent="0.2">
      <c r="A11484" t="s">
        <v>1119</v>
      </c>
      <c r="B11484" t="s">
        <v>1118</v>
      </c>
      <c r="C11484" s="1">
        <v>45351</v>
      </c>
      <c r="D11484">
        <v>391</v>
      </c>
      <c r="E11484">
        <v>160</v>
      </c>
    </row>
    <row r="11485" spans="1:5" x14ac:dyDescent="0.2">
      <c r="A11485" t="s">
        <v>1119</v>
      </c>
      <c r="B11485" t="s">
        <v>968</v>
      </c>
      <c r="C11485" s="1">
        <v>45351</v>
      </c>
      <c r="D11485">
        <v>410</v>
      </c>
      <c r="E11485">
        <v>215</v>
      </c>
    </row>
    <row r="11486" spans="1:5" x14ac:dyDescent="0.2">
      <c r="A11486" t="s">
        <v>1119</v>
      </c>
      <c r="B11486" t="s">
        <v>1087</v>
      </c>
      <c r="C11486" s="1">
        <v>45351</v>
      </c>
      <c r="D11486">
        <v>167</v>
      </c>
      <c r="E11486">
        <v>83</v>
      </c>
    </row>
    <row r="11487" spans="1:5" x14ac:dyDescent="0.2">
      <c r="A11487" t="s">
        <v>1119</v>
      </c>
      <c r="B11487" t="s">
        <v>1017</v>
      </c>
      <c r="C11487" s="1">
        <v>45351</v>
      </c>
      <c r="D11487">
        <v>89</v>
      </c>
      <c r="E11487">
        <v>176</v>
      </c>
    </row>
    <row r="11488" spans="1:5" x14ac:dyDescent="0.2">
      <c r="A11488" t="s">
        <v>1119</v>
      </c>
      <c r="B11488" t="s">
        <v>1019</v>
      </c>
      <c r="C11488" s="1">
        <v>45351</v>
      </c>
      <c r="D11488">
        <v>175</v>
      </c>
      <c r="E11488">
        <v>154</v>
      </c>
    </row>
    <row r="11489" spans="1:5" x14ac:dyDescent="0.2">
      <c r="A11489" t="s">
        <v>1119</v>
      </c>
      <c r="B11489" t="s">
        <v>1070</v>
      </c>
      <c r="C11489" s="1">
        <v>45351</v>
      </c>
      <c r="D11489">
        <v>1066</v>
      </c>
      <c r="E11489">
        <v>270</v>
      </c>
    </row>
    <row r="11490" spans="1:5" x14ac:dyDescent="0.2">
      <c r="A11490" t="s">
        <v>1119</v>
      </c>
      <c r="B11490" t="s">
        <v>1090</v>
      </c>
      <c r="C11490" s="1">
        <v>45351</v>
      </c>
      <c r="D11490">
        <v>627</v>
      </c>
      <c r="E11490">
        <v>115</v>
      </c>
    </row>
    <row r="11491" spans="1:5" x14ac:dyDescent="0.2">
      <c r="A11491" t="s">
        <v>1119</v>
      </c>
      <c r="B11491" t="s">
        <v>1094</v>
      </c>
      <c r="C11491" s="1">
        <v>45351</v>
      </c>
      <c r="D11491">
        <v>370</v>
      </c>
      <c r="E11491">
        <v>246</v>
      </c>
    </row>
    <row r="11492" spans="1:5" x14ac:dyDescent="0.2">
      <c r="A11492" t="s">
        <v>1119</v>
      </c>
      <c r="B11492" t="s">
        <v>1027</v>
      </c>
      <c r="C11492" s="1">
        <v>45351</v>
      </c>
      <c r="D11492">
        <v>734</v>
      </c>
      <c r="E11492">
        <v>114</v>
      </c>
    </row>
    <row r="11493" spans="1:5" x14ac:dyDescent="0.2">
      <c r="A11493" t="s">
        <v>1119</v>
      </c>
      <c r="B11493" t="s">
        <v>942</v>
      </c>
      <c r="C11493" s="1">
        <v>45351</v>
      </c>
      <c r="D11493">
        <v>884</v>
      </c>
      <c r="E11493">
        <v>67</v>
      </c>
    </row>
    <row r="11494" spans="1:5" x14ac:dyDescent="0.2">
      <c r="A11494" t="s">
        <v>1119</v>
      </c>
      <c r="B11494" t="s">
        <v>1005</v>
      </c>
      <c r="C11494" s="1">
        <v>45351</v>
      </c>
      <c r="D11494">
        <v>91</v>
      </c>
      <c r="E11494">
        <v>99</v>
      </c>
    </row>
    <row r="11495" spans="1:5" x14ac:dyDescent="0.2">
      <c r="A11495" t="s">
        <v>1119</v>
      </c>
      <c r="B11495" t="s">
        <v>1028</v>
      </c>
      <c r="C11495" s="1">
        <v>45351</v>
      </c>
      <c r="D11495">
        <v>303</v>
      </c>
      <c r="E11495">
        <v>100</v>
      </c>
    </row>
    <row r="11496" spans="1:5" x14ac:dyDescent="0.2">
      <c r="A11496" t="s">
        <v>1119</v>
      </c>
      <c r="B11496" t="s">
        <v>978</v>
      </c>
      <c r="C11496" s="1">
        <v>45351</v>
      </c>
      <c r="D11496">
        <v>980</v>
      </c>
      <c r="E11496">
        <v>217</v>
      </c>
    </row>
    <row r="11497" spans="1:5" x14ac:dyDescent="0.2">
      <c r="A11497" t="s">
        <v>1119</v>
      </c>
      <c r="B11497" t="s">
        <v>940</v>
      </c>
      <c r="C11497" s="1">
        <v>45351</v>
      </c>
      <c r="D11497">
        <v>445</v>
      </c>
      <c r="E11497">
        <v>64</v>
      </c>
    </row>
    <row r="11498" spans="1:5" x14ac:dyDescent="0.2">
      <c r="A11498" t="s">
        <v>1119</v>
      </c>
      <c r="B11498" t="s">
        <v>1022</v>
      </c>
      <c r="C11498" s="1">
        <v>45351</v>
      </c>
      <c r="D11498">
        <v>1196</v>
      </c>
      <c r="E11498">
        <v>251</v>
      </c>
    </row>
    <row r="11499" spans="1:5" x14ac:dyDescent="0.2">
      <c r="A11499" t="s">
        <v>1119</v>
      </c>
      <c r="B11499" t="s">
        <v>1124</v>
      </c>
      <c r="C11499" s="1">
        <v>45351</v>
      </c>
      <c r="D11499">
        <v>501</v>
      </c>
      <c r="E11499">
        <v>150</v>
      </c>
    </row>
    <row r="11500" spans="1:5" x14ac:dyDescent="0.2">
      <c r="A11500" t="s">
        <v>1119</v>
      </c>
      <c r="B11500" t="s">
        <v>919</v>
      </c>
      <c r="C11500" s="1">
        <v>45351</v>
      </c>
      <c r="D11500">
        <v>213</v>
      </c>
      <c r="E11500">
        <v>191</v>
      </c>
    </row>
    <row r="11501" spans="1:5" x14ac:dyDescent="0.2">
      <c r="A11501" t="s">
        <v>1119</v>
      </c>
      <c r="B11501" t="s">
        <v>1034</v>
      </c>
      <c r="C11501" s="1">
        <v>45351</v>
      </c>
      <c r="D11501">
        <v>706</v>
      </c>
      <c r="E11501">
        <v>231</v>
      </c>
    </row>
    <row r="11502" spans="1:5" x14ac:dyDescent="0.2">
      <c r="A11502" t="s">
        <v>1119</v>
      </c>
      <c r="B11502" t="s">
        <v>1077</v>
      </c>
      <c r="C11502" s="1">
        <v>45351</v>
      </c>
      <c r="D11502">
        <v>608</v>
      </c>
      <c r="E11502">
        <v>205</v>
      </c>
    </row>
    <row r="11503" spans="1:5" x14ac:dyDescent="0.2">
      <c r="A11503" t="s">
        <v>1119</v>
      </c>
      <c r="B11503" t="s">
        <v>1102</v>
      </c>
      <c r="C11503" s="1">
        <v>45351</v>
      </c>
      <c r="D11503">
        <v>309</v>
      </c>
      <c r="E11503">
        <v>228</v>
      </c>
    </row>
    <row r="11504" spans="1:5" x14ac:dyDescent="0.2">
      <c r="A11504" t="s">
        <v>1119</v>
      </c>
      <c r="B11504" t="s">
        <v>1066</v>
      </c>
      <c r="C11504" s="1">
        <v>45351</v>
      </c>
      <c r="D11504">
        <v>1137</v>
      </c>
      <c r="E11504">
        <v>128</v>
      </c>
    </row>
    <row r="11505" spans="1:5" x14ac:dyDescent="0.2">
      <c r="A11505" t="s">
        <v>1119</v>
      </c>
      <c r="B11505" t="s">
        <v>1082</v>
      </c>
      <c r="C11505" s="1">
        <v>45351</v>
      </c>
      <c r="D11505">
        <v>297</v>
      </c>
      <c r="E11505">
        <v>256</v>
      </c>
    </row>
    <row r="11506" spans="1:5" x14ac:dyDescent="0.2">
      <c r="A11506" t="s">
        <v>1119</v>
      </c>
      <c r="B11506" t="s">
        <v>918</v>
      </c>
      <c r="C11506" s="1">
        <v>45351</v>
      </c>
      <c r="D11506">
        <v>56</v>
      </c>
      <c r="E11506">
        <v>220</v>
      </c>
    </row>
    <row r="11507" spans="1:5" x14ac:dyDescent="0.2">
      <c r="A11507" t="s">
        <v>1119</v>
      </c>
      <c r="B11507" t="s">
        <v>1020</v>
      </c>
      <c r="C11507" s="1">
        <v>45351</v>
      </c>
      <c r="D11507">
        <v>740</v>
      </c>
      <c r="E11507">
        <v>147</v>
      </c>
    </row>
    <row r="11508" spans="1:5" x14ac:dyDescent="0.2">
      <c r="A11508" t="s">
        <v>1119</v>
      </c>
      <c r="B11508" t="s">
        <v>1093</v>
      </c>
      <c r="C11508" s="1">
        <v>45351</v>
      </c>
      <c r="D11508">
        <v>875</v>
      </c>
      <c r="E11508">
        <v>127</v>
      </c>
    </row>
    <row r="11509" spans="1:5" x14ac:dyDescent="0.2">
      <c r="A11509" t="s">
        <v>1119</v>
      </c>
      <c r="B11509" t="s">
        <v>1058</v>
      </c>
      <c r="C11509" s="1">
        <v>45351</v>
      </c>
      <c r="D11509">
        <v>378</v>
      </c>
      <c r="E11509">
        <v>182</v>
      </c>
    </row>
    <row r="11510" spans="1:5" x14ac:dyDescent="0.2">
      <c r="A11510" t="s">
        <v>1119</v>
      </c>
      <c r="B11510" t="s">
        <v>987</v>
      </c>
      <c r="C11510" s="1">
        <v>45351</v>
      </c>
      <c r="D11510">
        <v>737</v>
      </c>
      <c r="E11510">
        <v>256</v>
      </c>
    </row>
    <row r="11511" spans="1:5" x14ac:dyDescent="0.2">
      <c r="A11511" t="s">
        <v>1119</v>
      </c>
      <c r="B11511" t="s">
        <v>960</v>
      </c>
      <c r="C11511" s="1">
        <v>45351</v>
      </c>
      <c r="D11511">
        <v>1102</v>
      </c>
      <c r="E11511">
        <v>164</v>
      </c>
    </row>
    <row r="11512" spans="1:5" x14ac:dyDescent="0.2">
      <c r="A11512" t="s">
        <v>1119</v>
      </c>
      <c r="B11512" t="s">
        <v>961</v>
      </c>
      <c r="C11512" s="1">
        <v>45351</v>
      </c>
      <c r="D11512">
        <v>418</v>
      </c>
      <c r="E11512">
        <v>232</v>
      </c>
    </row>
    <row r="11513" spans="1:5" x14ac:dyDescent="0.2">
      <c r="A11513" t="s">
        <v>1119</v>
      </c>
      <c r="B11513" t="s">
        <v>1065</v>
      </c>
      <c r="C11513" s="1">
        <v>45351</v>
      </c>
      <c r="D11513">
        <v>810</v>
      </c>
      <c r="E11513">
        <v>236</v>
      </c>
    </row>
    <row r="11514" spans="1:5" x14ac:dyDescent="0.2">
      <c r="A11514" t="s">
        <v>1119</v>
      </c>
      <c r="B11514" t="s">
        <v>1092</v>
      </c>
      <c r="C11514" s="1">
        <v>45351</v>
      </c>
      <c r="D11514">
        <v>127</v>
      </c>
      <c r="E11514">
        <v>112</v>
      </c>
    </row>
    <row r="11515" spans="1:5" x14ac:dyDescent="0.2">
      <c r="A11515" t="s">
        <v>1119</v>
      </c>
      <c r="B11515" t="s">
        <v>947</v>
      </c>
      <c r="C11515" s="1">
        <v>45351</v>
      </c>
      <c r="D11515">
        <v>243</v>
      </c>
      <c r="E11515">
        <v>251</v>
      </c>
    </row>
    <row r="11516" spans="1:5" x14ac:dyDescent="0.2">
      <c r="A11516" t="s">
        <v>1119</v>
      </c>
      <c r="B11516" t="s">
        <v>990</v>
      </c>
      <c r="C11516" s="1">
        <v>45351</v>
      </c>
      <c r="D11516">
        <v>155</v>
      </c>
      <c r="E11516">
        <v>149</v>
      </c>
    </row>
    <row r="11517" spans="1:5" x14ac:dyDescent="0.2">
      <c r="A11517" t="s">
        <v>1119</v>
      </c>
      <c r="B11517" t="s">
        <v>1043</v>
      </c>
      <c r="C11517" s="1">
        <v>45351</v>
      </c>
      <c r="D11517">
        <v>870</v>
      </c>
      <c r="E11517">
        <v>232</v>
      </c>
    </row>
    <row r="11518" spans="1:5" x14ac:dyDescent="0.2">
      <c r="A11518" t="s">
        <v>1119</v>
      </c>
      <c r="B11518" t="s">
        <v>1013</v>
      </c>
      <c r="C11518" s="1">
        <v>45351</v>
      </c>
      <c r="D11518">
        <v>136</v>
      </c>
      <c r="E11518">
        <v>255</v>
      </c>
    </row>
    <row r="11519" spans="1:5" x14ac:dyDescent="0.2">
      <c r="A11519" t="s">
        <v>1119</v>
      </c>
      <c r="B11519" t="s">
        <v>958</v>
      </c>
      <c r="C11519" s="1">
        <v>45351</v>
      </c>
      <c r="D11519">
        <v>824</v>
      </c>
      <c r="E11519">
        <v>178</v>
      </c>
    </row>
    <row r="11520" spans="1:5" x14ac:dyDescent="0.2">
      <c r="A11520" t="s">
        <v>1119</v>
      </c>
      <c r="B11520" t="s">
        <v>949</v>
      </c>
      <c r="C11520" s="1">
        <v>45351</v>
      </c>
      <c r="D11520">
        <v>643</v>
      </c>
      <c r="E11520">
        <v>188</v>
      </c>
    </row>
    <row r="11521" spans="1:5" x14ac:dyDescent="0.2">
      <c r="A11521" t="s">
        <v>1119</v>
      </c>
      <c r="B11521" t="s">
        <v>1103</v>
      </c>
      <c r="C11521" s="1">
        <v>45351</v>
      </c>
      <c r="D11521">
        <v>417</v>
      </c>
      <c r="E11521">
        <v>216</v>
      </c>
    </row>
    <row r="11522" spans="1:5" x14ac:dyDescent="0.2">
      <c r="A11522" t="s">
        <v>1119</v>
      </c>
      <c r="B11522" t="s">
        <v>1086</v>
      </c>
      <c r="C11522" s="1">
        <v>45351</v>
      </c>
      <c r="D11522">
        <v>522</v>
      </c>
      <c r="E11522">
        <v>147</v>
      </c>
    </row>
    <row r="11523" spans="1:5" x14ac:dyDescent="0.2">
      <c r="A11523" t="s">
        <v>1119</v>
      </c>
      <c r="B11523" t="s">
        <v>1039</v>
      </c>
      <c r="C11523" s="1">
        <v>45351</v>
      </c>
      <c r="D11523">
        <v>65</v>
      </c>
      <c r="E11523">
        <v>74</v>
      </c>
    </row>
    <row r="11524" spans="1:5" x14ac:dyDescent="0.2">
      <c r="A11524" t="s">
        <v>1119</v>
      </c>
      <c r="B11524" t="s">
        <v>1085</v>
      </c>
      <c r="C11524" s="1">
        <v>45351</v>
      </c>
      <c r="D11524">
        <v>907</v>
      </c>
      <c r="E11524">
        <v>255</v>
      </c>
    </row>
    <row r="11525" spans="1:5" x14ac:dyDescent="0.2">
      <c r="A11525" t="s">
        <v>1119</v>
      </c>
      <c r="B11525" t="s">
        <v>1096</v>
      </c>
      <c r="C11525" s="1">
        <v>45351</v>
      </c>
      <c r="D11525">
        <v>474</v>
      </c>
      <c r="E11525">
        <v>126</v>
      </c>
    </row>
    <row r="11526" spans="1:5" x14ac:dyDescent="0.2">
      <c r="A11526" t="s">
        <v>1119</v>
      </c>
      <c r="B11526" t="s">
        <v>1098</v>
      </c>
      <c r="C11526" s="1">
        <v>45351</v>
      </c>
      <c r="D11526">
        <v>687</v>
      </c>
      <c r="E11526">
        <v>257</v>
      </c>
    </row>
    <row r="11527" spans="1:5" x14ac:dyDescent="0.2">
      <c r="A11527" t="s">
        <v>1119</v>
      </c>
      <c r="B11527" t="s">
        <v>1075</v>
      </c>
      <c r="C11527" s="1">
        <v>45351</v>
      </c>
      <c r="D11527">
        <v>1168</v>
      </c>
      <c r="E11527">
        <v>201</v>
      </c>
    </row>
    <row r="11528" spans="1:5" x14ac:dyDescent="0.2">
      <c r="A11528" t="s">
        <v>1119</v>
      </c>
      <c r="B11528" t="s">
        <v>954</v>
      </c>
      <c r="C11528" s="1">
        <v>45351</v>
      </c>
      <c r="D11528">
        <v>16</v>
      </c>
      <c r="E11528">
        <v>160</v>
      </c>
    </row>
    <row r="11529" spans="1:5" x14ac:dyDescent="0.2">
      <c r="A11529" t="s">
        <v>1119</v>
      </c>
      <c r="B11529" t="s">
        <v>1045</v>
      </c>
      <c r="C11529" s="1">
        <v>45351</v>
      </c>
      <c r="D11529">
        <v>1047</v>
      </c>
      <c r="E11529">
        <v>261</v>
      </c>
    </row>
    <row r="11530" spans="1:5" x14ac:dyDescent="0.2">
      <c r="A11530" t="s">
        <v>1119</v>
      </c>
      <c r="B11530" t="s">
        <v>967</v>
      </c>
      <c r="C11530" s="1">
        <v>45351</v>
      </c>
      <c r="D11530">
        <v>787</v>
      </c>
      <c r="E11530">
        <v>107</v>
      </c>
    </row>
    <row r="11531" spans="1:5" x14ac:dyDescent="0.2">
      <c r="A11531" t="s">
        <v>1119</v>
      </c>
      <c r="B11531" t="s">
        <v>1123</v>
      </c>
      <c r="C11531" s="1">
        <v>45351</v>
      </c>
      <c r="D11531">
        <v>28</v>
      </c>
      <c r="E11531">
        <v>97</v>
      </c>
    </row>
    <row r="11532" spans="1:5" x14ac:dyDescent="0.2">
      <c r="A11532" t="s">
        <v>1119</v>
      </c>
      <c r="B11532" t="s">
        <v>1035</v>
      </c>
      <c r="C11532" s="1">
        <v>45351</v>
      </c>
      <c r="D11532">
        <v>1160</v>
      </c>
      <c r="E11532">
        <v>67</v>
      </c>
    </row>
    <row r="11533" spans="1:5" x14ac:dyDescent="0.2">
      <c r="A11533" t="s">
        <v>1119</v>
      </c>
      <c r="B11533" t="s">
        <v>928</v>
      </c>
      <c r="C11533" s="1">
        <v>45351</v>
      </c>
      <c r="D11533">
        <v>1191</v>
      </c>
      <c r="E11533">
        <v>237</v>
      </c>
    </row>
    <row r="11534" spans="1:5" x14ac:dyDescent="0.2">
      <c r="A11534" t="s">
        <v>1119</v>
      </c>
      <c r="B11534" t="s">
        <v>1011</v>
      </c>
      <c r="C11534" s="1">
        <v>45351</v>
      </c>
      <c r="D11534">
        <v>5</v>
      </c>
      <c r="E11534">
        <v>226</v>
      </c>
    </row>
    <row r="11535" spans="1:5" x14ac:dyDescent="0.2">
      <c r="A11535" t="s">
        <v>1119</v>
      </c>
      <c r="B11535" t="s">
        <v>1049</v>
      </c>
      <c r="C11535" s="1">
        <v>45351</v>
      </c>
      <c r="D11535">
        <v>862</v>
      </c>
      <c r="E11535">
        <v>54</v>
      </c>
    </row>
    <row r="11536" spans="1:5" x14ac:dyDescent="0.2">
      <c r="A11536" t="s">
        <v>1119</v>
      </c>
      <c r="B11536" t="s">
        <v>935</v>
      </c>
      <c r="C11536" s="1">
        <v>45351</v>
      </c>
      <c r="D11536">
        <v>816</v>
      </c>
      <c r="E11536">
        <v>256</v>
      </c>
    </row>
    <row r="11537" spans="1:5" x14ac:dyDescent="0.2">
      <c r="A11537" t="s">
        <v>1119</v>
      </c>
      <c r="B11537" t="s">
        <v>994</v>
      </c>
      <c r="C11537" s="1">
        <v>45351</v>
      </c>
      <c r="D11537">
        <v>1095</v>
      </c>
      <c r="E11537">
        <v>106</v>
      </c>
    </row>
    <row r="11538" spans="1:5" x14ac:dyDescent="0.2">
      <c r="A11538" t="s">
        <v>1119</v>
      </c>
      <c r="B11538" t="s">
        <v>1099</v>
      </c>
      <c r="C11538" s="1">
        <v>45351</v>
      </c>
      <c r="D11538">
        <v>973</v>
      </c>
      <c r="E11538">
        <v>243</v>
      </c>
    </row>
    <row r="11539" spans="1:5" x14ac:dyDescent="0.2">
      <c r="A11539" t="s">
        <v>1119</v>
      </c>
      <c r="B11539" t="s">
        <v>930</v>
      </c>
      <c r="C11539" s="1">
        <v>45351</v>
      </c>
      <c r="D11539">
        <v>886</v>
      </c>
      <c r="E11539">
        <v>227</v>
      </c>
    </row>
    <row r="11540" spans="1:5" x14ac:dyDescent="0.2">
      <c r="A11540" t="s">
        <v>1119</v>
      </c>
      <c r="B11540" t="s">
        <v>992</v>
      </c>
      <c r="C11540" s="1">
        <v>45351</v>
      </c>
      <c r="D11540">
        <v>747</v>
      </c>
      <c r="E11540">
        <v>77</v>
      </c>
    </row>
    <row r="11541" spans="1:5" x14ac:dyDescent="0.2">
      <c r="A11541" t="s">
        <v>1119</v>
      </c>
      <c r="B11541" t="s">
        <v>1079</v>
      </c>
      <c r="C11541" s="1">
        <v>45351</v>
      </c>
      <c r="D11541">
        <v>237</v>
      </c>
      <c r="E11541">
        <v>226</v>
      </c>
    </row>
    <row r="11542" spans="1:5" x14ac:dyDescent="0.2">
      <c r="A11542" t="s">
        <v>1119</v>
      </c>
      <c r="B11542" t="s">
        <v>1111</v>
      </c>
      <c r="C11542" s="1">
        <v>45351</v>
      </c>
      <c r="D11542">
        <v>926</v>
      </c>
      <c r="E11542">
        <v>205</v>
      </c>
    </row>
    <row r="11543" spans="1:5" x14ac:dyDescent="0.2">
      <c r="A11543" t="s">
        <v>1119</v>
      </c>
      <c r="B11543" t="s">
        <v>1091</v>
      </c>
      <c r="C11543" s="1">
        <v>45351</v>
      </c>
      <c r="D11543">
        <v>231</v>
      </c>
      <c r="E11543">
        <v>215</v>
      </c>
    </row>
    <row r="11544" spans="1:5" x14ac:dyDescent="0.2">
      <c r="A11544" t="s">
        <v>1119</v>
      </c>
      <c r="B11544" t="s">
        <v>1089</v>
      </c>
      <c r="C11544" s="1">
        <v>45351</v>
      </c>
      <c r="D11544">
        <v>22</v>
      </c>
      <c r="E11544">
        <v>231</v>
      </c>
    </row>
    <row r="11545" spans="1:5" x14ac:dyDescent="0.2">
      <c r="A11545" t="s">
        <v>1119</v>
      </c>
      <c r="B11545" t="s">
        <v>921</v>
      </c>
      <c r="C11545" s="1">
        <v>45351</v>
      </c>
      <c r="D11545">
        <v>116</v>
      </c>
      <c r="E11545">
        <v>89</v>
      </c>
    </row>
    <row r="11546" spans="1:5" x14ac:dyDescent="0.2">
      <c r="A11546" t="s">
        <v>1119</v>
      </c>
      <c r="B11546" t="s">
        <v>963</v>
      </c>
      <c r="C11546" s="1">
        <v>45351</v>
      </c>
      <c r="D11546">
        <v>157</v>
      </c>
      <c r="E11546">
        <v>110</v>
      </c>
    </row>
    <row r="11547" spans="1:5" x14ac:dyDescent="0.2">
      <c r="A11547" t="s">
        <v>1119</v>
      </c>
      <c r="B11547" t="s">
        <v>1008</v>
      </c>
      <c r="C11547" s="1">
        <v>45351</v>
      </c>
      <c r="D11547">
        <v>774</v>
      </c>
      <c r="E11547">
        <v>217</v>
      </c>
    </row>
    <row r="11548" spans="1:5" x14ac:dyDescent="0.2">
      <c r="A11548" t="s">
        <v>1119</v>
      </c>
      <c r="B11548" t="s">
        <v>937</v>
      </c>
      <c r="C11548" s="1">
        <v>45351</v>
      </c>
      <c r="D11548">
        <v>573</v>
      </c>
      <c r="E11548">
        <v>260</v>
      </c>
    </row>
    <row r="11549" spans="1:5" x14ac:dyDescent="0.2">
      <c r="A11549" t="s">
        <v>1119</v>
      </c>
      <c r="B11549" t="s">
        <v>1105</v>
      </c>
      <c r="C11549" s="1">
        <v>45351</v>
      </c>
      <c r="D11549">
        <v>1013</v>
      </c>
      <c r="E11549">
        <v>72</v>
      </c>
    </row>
    <row r="11550" spans="1:5" x14ac:dyDescent="0.2">
      <c r="A11550" t="s">
        <v>1119</v>
      </c>
      <c r="B11550" t="s">
        <v>1078</v>
      </c>
      <c r="C11550" s="1">
        <v>45351</v>
      </c>
      <c r="D11550">
        <v>70</v>
      </c>
      <c r="E11550">
        <v>185</v>
      </c>
    </row>
    <row r="11551" spans="1:5" x14ac:dyDescent="0.2">
      <c r="A11551" t="s">
        <v>1119</v>
      </c>
      <c r="B11551" t="s">
        <v>951</v>
      </c>
      <c r="C11551" s="1">
        <v>45351</v>
      </c>
      <c r="D11551">
        <v>792</v>
      </c>
      <c r="E11551">
        <v>121</v>
      </c>
    </row>
    <row r="11552" spans="1:5" x14ac:dyDescent="0.2">
      <c r="A11552" t="s">
        <v>1119</v>
      </c>
      <c r="B11552" t="s">
        <v>1060</v>
      </c>
      <c r="C11552" s="1">
        <v>45351</v>
      </c>
      <c r="D11552">
        <v>706</v>
      </c>
      <c r="E11552">
        <v>78</v>
      </c>
    </row>
    <row r="11553" spans="1:5" x14ac:dyDescent="0.2">
      <c r="A11553" t="s">
        <v>1119</v>
      </c>
      <c r="B11553" t="s">
        <v>1012</v>
      </c>
      <c r="C11553" s="1">
        <v>45351</v>
      </c>
      <c r="D11553">
        <v>407</v>
      </c>
      <c r="E11553">
        <v>156</v>
      </c>
    </row>
    <row r="11554" spans="1:5" x14ac:dyDescent="0.2">
      <c r="A11554" t="s">
        <v>1119</v>
      </c>
      <c r="B11554" t="s">
        <v>920</v>
      </c>
      <c r="C11554" s="1">
        <v>45351</v>
      </c>
      <c r="D11554">
        <v>1181</v>
      </c>
      <c r="E11554">
        <v>212</v>
      </c>
    </row>
    <row r="11555" spans="1:5" x14ac:dyDescent="0.2">
      <c r="A11555" t="s">
        <v>1119</v>
      </c>
      <c r="B11555" t="s">
        <v>1114</v>
      </c>
      <c r="C11555" s="1">
        <v>45351</v>
      </c>
      <c r="D11555">
        <v>1035</v>
      </c>
      <c r="E11555">
        <v>295</v>
      </c>
    </row>
    <row r="11556" spans="1:5" x14ac:dyDescent="0.2">
      <c r="A11556" t="s">
        <v>1119</v>
      </c>
      <c r="B11556" t="s">
        <v>1047</v>
      </c>
      <c r="C11556" s="1">
        <v>45351</v>
      </c>
      <c r="D11556">
        <v>574</v>
      </c>
      <c r="E11556">
        <v>151</v>
      </c>
    </row>
    <row r="11557" spans="1:5" x14ac:dyDescent="0.2">
      <c r="A11557" t="s">
        <v>1119</v>
      </c>
      <c r="B11557" t="s">
        <v>1106</v>
      </c>
      <c r="C11557" s="1">
        <v>45351</v>
      </c>
      <c r="D11557">
        <v>36</v>
      </c>
      <c r="E11557">
        <v>115</v>
      </c>
    </row>
    <row r="11558" spans="1:5" x14ac:dyDescent="0.2">
      <c r="A11558" t="s">
        <v>1119</v>
      </c>
      <c r="B11558" t="s">
        <v>1053</v>
      </c>
      <c r="C11558" s="1">
        <v>45351</v>
      </c>
      <c r="D11558">
        <v>417</v>
      </c>
      <c r="E11558">
        <v>257</v>
      </c>
    </row>
    <row r="11559" spans="1:5" x14ac:dyDescent="0.2">
      <c r="A11559" t="s">
        <v>1119</v>
      </c>
      <c r="B11559" t="s">
        <v>1083</v>
      </c>
      <c r="C11559" s="1">
        <v>45351</v>
      </c>
      <c r="D11559">
        <v>1035</v>
      </c>
      <c r="E11559">
        <v>123</v>
      </c>
    </row>
    <row r="11560" spans="1:5" x14ac:dyDescent="0.2">
      <c r="A11560" t="s">
        <v>1119</v>
      </c>
      <c r="B11560" t="s">
        <v>1026</v>
      </c>
      <c r="C11560" s="1">
        <v>45351</v>
      </c>
      <c r="D11560">
        <v>924</v>
      </c>
      <c r="E11560">
        <v>287</v>
      </c>
    </row>
    <row r="11561" spans="1:5" x14ac:dyDescent="0.2">
      <c r="A11561" t="s">
        <v>1119</v>
      </c>
      <c r="B11561" t="s">
        <v>966</v>
      </c>
      <c r="C11561" s="1">
        <v>45351</v>
      </c>
      <c r="D11561">
        <v>788</v>
      </c>
      <c r="E11561">
        <v>283</v>
      </c>
    </row>
    <row r="11562" spans="1:5" x14ac:dyDescent="0.2">
      <c r="A11562" t="s">
        <v>1119</v>
      </c>
      <c r="B11562" t="s">
        <v>924</v>
      </c>
      <c r="C11562" s="1">
        <v>45351</v>
      </c>
      <c r="D11562">
        <v>460</v>
      </c>
      <c r="E11562">
        <v>127</v>
      </c>
    </row>
    <row r="11563" spans="1:5" x14ac:dyDescent="0.2">
      <c r="A11563" t="s">
        <v>1120</v>
      </c>
      <c r="B11563" t="s">
        <v>925</v>
      </c>
      <c r="C11563" s="1">
        <v>45351</v>
      </c>
      <c r="D11563">
        <v>1062</v>
      </c>
      <c r="E11563">
        <v>58</v>
      </c>
    </row>
    <row r="11564" spans="1:5" x14ac:dyDescent="0.2">
      <c r="A11564" t="s">
        <v>1120</v>
      </c>
      <c r="B11564" t="s">
        <v>1050</v>
      </c>
      <c r="C11564" s="1">
        <v>45351</v>
      </c>
      <c r="D11564">
        <v>626</v>
      </c>
      <c r="E11564">
        <v>137</v>
      </c>
    </row>
    <row r="11565" spans="1:5" x14ac:dyDescent="0.2">
      <c r="A11565" t="s">
        <v>1120</v>
      </c>
      <c r="B11565" t="s">
        <v>1087</v>
      </c>
      <c r="C11565" s="1">
        <v>45351</v>
      </c>
      <c r="D11565">
        <v>272</v>
      </c>
      <c r="E11565">
        <v>137</v>
      </c>
    </row>
    <row r="11566" spans="1:5" x14ac:dyDescent="0.2">
      <c r="A11566" t="s">
        <v>1120</v>
      </c>
      <c r="B11566" t="s">
        <v>921</v>
      </c>
      <c r="C11566" s="1">
        <v>45351</v>
      </c>
      <c r="D11566">
        <v>544</v>
      </c>
      <c r="E11566">
        <v>224</v>
      </c>
    </row>
    <row r="11567" spans="1:5" x14ac:dyDescent="0.2">
      <c r="A11567" t="s">
        <v>1120</v>
      </c>
      <c r="B11567" t="s">
        <v>1104</v>
      </c>
      <c r="C11567" s="1">
        <v>45351</v>
      </c>
      <c r="D11567">
        <v>978</v>
      </c>
      <c r="E11567">
        <v>166</v>
      </c>
    </row>
    <row r="11568" spans="1:5" x14ac:dyDescent="0.2">
      <c r="A11568" t="s">
        <v>1120</v>
      </c>
      <c r="B11568" t="s">
        <v>1003</v>
      </c>
      <c r="C11568" s="1">
        <v>45351</v>
      </c>
      <c r="D11568">
        <v>562</v>
      </c>
      <c r="E11568">
        <v>130</v>
      </c>
    </row>
    <row r="11569" spans="1:5" x14ac:dyDescent="0.2">
      <c r="A11569" t="s">
        <v>1120</v>
      </c>
      <c r="B11569" t="s">
        <v>1065</v>
      </c>
      <c r="C11569" s="1">
        <v>45351</v>
      </c>
      <c r="D11569">
        <v>1079</v>
      </c>
      <c r="E11569">
        <v>239</v>
      </c>
    </row>
    <row r="11570" spans="1:5" x14ac:dyDescent="0.2">
      <c r="A11570" t="s">
        <v>1120</v>
      </c>
      <c r="B11570" t="s">
        <v>1106</v>
      </c>
      <c r="C11570" s="1">
        <v>45351</v>
      </c>
      <c r="D11570">
        <v>423</v>
      </c>
      <c r="E11570">
        <v>85</v>
      </c>
    </row>
    <row r="11571" spans="1:5" x14ac:dyDescent="0.2">
      <c r="A11571" t="s">
        <v>1120</v>
      </c>
      <c r="B11571" t="s">
        <v>969</v>
      </c>
      <c r="C11571" s="1">
        <v>45351</v>
      </c>
      <c r="D11571">
        <v>206</v>
      </c>
      <c r="E11571">
        <v>93</v>
      </c>
    </row>
    <row r="11572" spans="1:5" x14ac:dyDescent="0.2">
      <c r="A11572" t="s">
        <v>1120</v>
      </c>
      <c r="B11572" t="s">
        <v>951</v>
      </c>
      <c r="C11572" s="1">
        <v>45351</v>
      </c>
      <c r="D11572">
        <v>875</v>
      </c>
      <c r="E11572">
        <v>120</v>
      </c>
    </row>
    <row r="11573" spans="1:5" x14ac:dyDescent="0.2">
      <c r="A11573" t="s">
        <v>1120</v>
      </c>
      <c r="B11573" t="s">
        <v>1105</v>
      </c>
      <c r="C11573" s="1">
        <v>45351</v>
      </c>
      <c r="D11573">
        <v>114</v>
      </c>
      <c r="E11573">
        <v>89</v>
      </c>
    </row>
    <row r="11574" spans="1:5" x14ac:dyDescent="0.2">
      <c r="A11574" t="s">
        <v>1120</v>
      </c>
      <c r="B11574" t="s">
        <v>1039</v>
      </c>
      <c r="C11574" s="1">
        <v>45351</v>
      </c>
      <c r="D11574">
        <v>410</v>
      </c>
      <c r="E11574">
        <v>95</v>
      </c>
    </row>
    <row r="11575" spans="1:5" x14ac:dyDescent="0.2">
      <c r="A11575" t="s">
        <v>1120</v>
      </c>
      <c r="B11575" t="s">
        <v>1073</v>
      </c>
      <c r="C11575" s="1">
        <v>45351</v>
      </c>
      <c r="D11575">
        <v>37</v>
      </c>
      <c r="E11575">
        <v>228</v>
      </c>
    </row>
    <row r="11576" spans="1:5" x14ac:dyDescent="0.2">
      <c r="A11576" t="s">
        <v>1120</v>
      </c>
      <c r="B11576" t="s">
        <v>985</v>
      </c>
      <c r="C11576" s="1">
        <v>45351</v>
      </c>
      <c r="D11576">
        <v>553</v>
      </c>
      <c r="E11576">
        <v>235</v>
      </c>
    </row>
    <row r="11577" spans="1:5" x14ac:dyDescent="0.2">
      <c r="A11577" t="s">
        <v>1120</v>
      </c>
      <c r="B11577" t="s">
        <v>981</v>
      </c>
      <c r="C11577" s="1">
        <v>45351</v>
      </c>
      <c r="D11577">
        <v>638</v>
      </c>
      <c r="E11577">
        <v>225</v>
      </c>
    </row>
    <row r="11578" spans="1:5" x14ac:dyDescent="0.2">
      <c r="A11578" t="s">
        <v>1120</v>
      </c>
      <c r="B11578" t="s">
        <v>950</v>
      </c>
      <c r="C11578" s="1">
        <v>45351</v>
      </c>
      <c r="D11578">
        <v>612</v>
      </c>
      <c r="E11578">
        <v>76</v>
      </c>
    </row>
    <row r="11579" spans="1:5" x14ac:dyDescent="0.2">
      <c r="A11579" t="s">
        <v>1120</v>
      </c>
      <c r="B11579" t="s">
        <v>988</v>
      </c>
      <c r="C11579" s="1">
        <v>45351</v>
      </c>
      <c r="D11579">
        <v>111</v>
      </c>
      <c r="E11579">
        <v>53</v>
      </c>
    </row>
    <row r="11580" spans="1:5" x14ac:dyDescent="0.2">
      <c r="A11580" t="s">
        <v>1120</v>
      </c>
      <c r="B11580" t="s">
        <v>919</v>
      </c>
      <c r="C11580" s="1">
        <v>45351</v>
      </c>
      <c r="D11580">
        <v>588</v>
      </c>
      <c r="E11580">
        <v>293</v>
      </c>
    </row>
    <row r="11581" spans="1:5" x14ac:dyDescent="0.2">
      <c r="A11581" t="s">
        <v>1120</v>
      </c>
      <c r="B11581" t="s">
        <v>937</v>
      </c>
      <c r="C11581" s="1">
        <v>45351</v>
      </c>
      <c r="D11581">
        <v>536</v>
      </c>
      <c r="E11581">
        <v>118</v>
      </c>
    </row>
    <row r="11582" spans="1:5" x14ac:dyDescent="0.2">
      <c r="A11582" t="s">
        <v>1120</v>
      </c>
      <c r="B11582" t="s">
        <v>959</v>
      </c>
      <c r="C11582" s="1">
        <v>45351</v>
      </c>
      <c r="D11582">
        <v>121</v>
      </c>
      <c r="E11582">
        <v>258</v>
      </c>
    </row>
    <row r="11583" spans="1:5" x14ac:dyDescent="0.2">
      <c r="A11583" t="s">
        <v>1120</v>
      </c>
      <c r="B11583" t="s">
        <v>1029</v>
      </c>
      <c r="C11583" s="1">
        <v>45351</v>
      </c>
      <c r="D11583">
        <v>864</v>
      </c>
      <c r="E11583">
        <v>229</v>
      </c>
    </row>
    <row r="11584" spans="1:5" x14ac:dyDescent="0.2">
      <c r="A11584" t="s">
        <v>1120</v>
      </c>
      <c r="B11584" t="s">
        <v>1067</v>
      </c>
      <c r="C11584" s="1">
        <v>45351</v>
      </c>
      <c r="D11584">
        <v>552</v>
      </c>
      <c r="E11584">
        <v>300</v>
      </c>
    </row>
    <row r="11585" spans="1:5" x14ac:dyDescent="0.2">
      <c r="A11585" t="s">
        <v>1120</v>
      </c>
      <c r="B11585" t="s">
        <v>973</v>
      </c>
      <c r="C11585" s="1">
        <v>45351</v>
      </c>
      <c r="D11585">
        <v>1046</v>
      </c>
      <c r="E11585">
        <v>293</v>
      </c>
    </row>
    <row r="11586" spans="1:5" x14ac:dyDescent="0.2">
      <c r="A11586" t="s">
        <v>1120</v>
      </c>
      <c r="B11586" t="s">
        <v>1049</v>
      </c>
      <c r="C11586" s="1">
        <v>45351</v>
      </c>
      <c r="D11586">
        <v>411</v>
      </c>
      <c r="E11586">
        <v>239</v>
      </c>
    </row>
    <row r="11587" spans="1:5" x14ac:dyDescent="0.2">
      <c r="A11587" t="s">
        <v>1120</v>
      </c>
      <c r="B11587" t="s">
        <v>1075</v>
      </c>
      <c r="C11587" s="1">
        <v>45351</v>
      </c>
      <c r="D11587">
        <v>150</v>
      </c>
      <c r="E11587">
        <v>164</v>
      </c>
    </row>
    <row r="11588" spans="1:5" x14ac:dyDescent="0.2">
      <c r="A11588" t="s">
        <v>1120</v>
      </c>
      <c r="B11588" t="s">
        <v>1044</v>
      </c>
      <c r="C11588" s="1">
        <v>45351</v>
      </c>
      <c r="D11588">
        <v>810</v>
      </c>
      <c r="E11588">
        <v>124</v>
      </c>
    </row>
    <row r="11589" spans="1:5" x14ac:dyDescent="0.2">
      <c r="A11589" t="s">
        <v>1120</v>
      </c>
      <c r="B11589" t="s">
        <v>1017</v>
      </c>
      <c r="C11589" s="1">
        <v>45351</v>
      </c>
      <c r="D11589">
        <v>652</v>
      </c>
      <c r="E11589">
        <v>65</v>
      </c>
    </row>
    <row r="11590" spans="1:5" x14ac:dyDescent="0.2">
      <c r="A11590" t="s">
        <v>1120</v>
      </c>
      <c r="B11590" t="s">
        <v>1125</v>
      </c>
      <c r="C11590" s="1">
        <v>45351</v>
      </c>
      <c r="D11590">
        <v>739</v>
      </c>
      <c r="E11590">
        <v>88</v>
      </c>
    </row>
    <row r="11591" spans="1:5" x14ac:dyDescent="0.2">
      <c r="A11591" t="s">
        <v>1120</v>
      </c>
      <c r="B11591" t="s">
        <v>1082</v>
      </c>
      <c r="C11591" s="1">
        <v>45351</v>
      </c>
      <c r="D11591">
        <v>483</v>
      </c>
      <c r="E11591">
        <v>216</v>
      </c>
    </row>
    <row r="11592" spans="1:5" x14ac:dyDescent="0.2">
      <c r="A11592" t="s">
        <v>1120</v>
      </c>
      <c r="B11592" t="s">
        <v>1112</v>
      </c>
      <c r="C11592" s="1">
        <v>45351</v>
      </c>
      <c r="D11592">
        <v>1016</v>
      </c>
      <c r="E11592">
        <v>123</v>
      </c>
    </row>
    <row r="11593" spans="1:5" x14ac:dyDescent="0.2">
      <c r="A11593" t="s">
        <v>1120</v>
      </c>
      <c r="B11593" t="s">
        <v>980</v>
      </c>
      <c r="C11593" s="1">
        <v>45351</v>
      </c>
      <c r="D11593">
        <v>364</v>
      </c>
      <c r="E11593">
        <v>176</v>
      </c>
    </row>
    <row r="11594" spans="1:5" x14ac:dyDescent="0.2">
      <c r="A11594" t="s">
        <v>1120</v>
      </c>
      <c r="B11594" t="s">
        <v>1103</v>
      </c>
      <c r="C11594" s="1">
        <v>45351</v>
      </c>
      <c r="D11594">
        <v>203</v>
      </c>
      <c r="E11594">
        <v>112</v>
      </c>
    </row>
    <row r="11595" spans="1:5" x14ac:dyDescent="0.2">
      <c r="A11595" t="s">
        <v>1120</v>
      </c>
      <c r="B11595" t="s">
        <v>963</v>
      </c>
      <c r="C11595" s="1">
        <v>45351</v>
      </c>
      <c r="D11595">
        <v>156</v>
      </c>
      <c r="E11595">
        <v>187</v>
      </c>
    </row>
    <row r="11596" spans="1:5" x14ac:dyDescent="0.2">
      <c r="A11596" t="s">
        <v>1120</v>
      </c>
      <c r="B11596" t="s">
        <v>966</v>
      </c>
      <c r="C11596" s="1">
        <v>45351</v>
      </c>
      <c r="D11596">
        <v>7</v>
      </c>
      <c r="E11596">
        <v>177</v>
      </c>
    </row>
    <row r="11597" spans="1:5" x14ac:dyDescent="0.2">
      <c r="A11597" t="s">
        <v>1120</v>
      </c>
      <c r="B11597" t="s">
        <v>1081</v>
      </c>
      <c r="C11597" s="1">
        <v>45351</v>
      </c>
      <c r="D11597">
        <v>326</v>
      </c>
      <c r="E11597">
        <v>213</v>
      </c>
    </row>
    <row r="11598" spans="1:5" x14ac:dyDescent="0.2">
      <c r="A11598" t="s">
        <v>1120</v>
      </c>
      <c r="B11598" t="s">
        <v>1018</v>
      </c>
      <c r="C11598" s="1">
        <v>45351</v>
      </c>
      <c r="D11598">
        <v>117</v>
      </c>
      <c r="E11598">
        <v>121</v>
      </c>
    </row>
    <row r="11599" spans="1:5" x14ac:dyDescent="0.2">
      <c r="A11599" t="s">
        <v>1120</v>
      </c>
      <c r="B11599" t="s">
        <v>1070</v>
      </c>
      <c r="C11599" s="1">
        <v>45351</v>
      </c>
      <c r="D11599">
        <v>1013</v>
      </c>
      <c r="E11599">
        <v>56</v>
      </c>
    </row>
    <row r="11600" spans="1:5" x14ac:dyDescent="0.2">
      <c r="A11600" t="s">
        <v>1120</v>
      </c>
      <c r="B11600" t="s">
        <v>1086</v>
      </c>
      <c r="C11600" s="1">
        <v>45351</v>
      </c>
      <c r="D11600">
        <v>81</v>
      </c>
      <c r="E11600">
        <v>69</v>
      </c>
    </row>
    <row r="11601" spans="1:5" x14ac:dyDescent="0.2">
      <c r="A11601" t="s">
        <v>1120</v>
      </c>
      <c r="B11601" t="s">
        <v>952</v>
      </c>
      <c r="C11601" s="1">
        <v>45351</v>
      </c>
      <c r="D11601">
        <v>661</v>
      </c>
      <c r="E11601">
        <v>98</v>
      </c>
    </row>
    <row r="11602" spans="1:5" x14ac:dyDescent="0.2">
      <c r="A11602" t="s">
        <v>1120</v>
      </c>
      <c r="B11602" t="s">
        <v>976</v>
      </c>
      <c r="C11602" s="1">
        <v>45351</v>
      </c>
      <c r="D11602">
        <v>329</v>
      </c>
      <c r="E11602">
        <v>235</v>
      </c>
    </row>
    <row r="11603" spans="1:5" x14ac:dyDescent="0.2">
      <c r="A11603" t="s">
        <v>1120</v>
      </c>
      <c r="B11603" t="s">
        <v>920</v>
      </c>
      <c r="C11603" s="1">
        <v>45351</v>
      </c>
      <c r="D11603">
        <v>683</v>
      </c>
      <c r="E11603">
        <v>296</v>
      </c>
    </row>
    <row r="11604" spans="1:5" x14ac:dyDescent="0.2">
      <c r="A11604" t="s">
        <v>1120</v>
      </c>
      <c r="B11604" t="s">
        <v>983</v>
      </c>
      <c r="C11604" s="1">
        <v>45351</v>
      </c>
      <c r="D11604">
        <v>590</v>
      </c>
      <c r="E11604">
        <v>86</v>
      </c>
    </row>
    <row r="11605" spans="1:5" x14ac:dyDescent="0.2">
      <c r="A11605" t="s">
        <v>1120</v>
      </c>
      <c r="B11605" t="s">
        <v>961</v>
      </c>
      <c r="C11605" s="1">
        <v>45351</v>
      </c>
      <c r="D11605">
        <v>845</v>
      </c>
      <c r="E11605">
        <v>271</v>
      </c>
    </row>
    <row r="11606" spans="1:5" x14ac:dyDescent="0.2">
      <c r="A11606" t="s">
        <v>1120</v>
      </c>
      <c r="B11606" t="s">
        <v>957</v>
      </c>
      <c r="C11606" s="1">
        <v>45351</v>
      </c>
      <c r="D11606">
        <v>999</v>
      </c>
      <c r="E11606">
        <v>71</v>
      </c>
    </row>
    <row r="11607" spans="1:5" x14ac:dyDescent="0.2">
      <c r="A11607" t="s">
        <v>1120</v>
      </c>
      <c r="B11607" t="s">
        <v>1034</v>
      </c>
      <c r="C11607" s="1">
        <v>45351</v>
      </c>
      <c r="D11607">
        <v>107</v>
      </c>
      <c r="E11607">
        <v>269</v>
      </c>
    </row>
    <row r="11608" spans="1:5" x14ac:dyDescent="0.2">
      <c r="A11608" t="s">
        <v>1120</v>
      </c>
      <c r="B11608" t="s">
        <v>1004</v>
      </c>
      <c r="C11608" s="1">
        <v>45351</v>
      </c>
      <c r="D11608">
        <v>275</v>
      </c>
      <c r="E11608">
        <v>202</v>
      </c>
    </row>
    <row r="11609" spans="1:5" x14ac:dyDescent="0.2">
      <c r="A11609" t="s">
        <v>1120</v>
      </c>
      <c r="B11609" t="s">
        <v>936</v>
      </c>
      <c r="C11609" s="1">
        <v>45351</v>
      </c>
      <c r="D11609">
        <v>103</v>
      </c>
      <c r="E11609">
        <v>197</v>
      </c>
    </row>
    <row r="11610" spans="1:5" x14ac:dyDescent="0.2">
      <c r="A11610" t="s">
        <v>1120</v>
      </c>
      <c r="B11610" t="s">
        <v>1063</v>
      </c>
      <c r="C11610" s="1">
        <v>45351</v>
      </c>
      <c r="D11610">
        <v>911</v>
      </c>
      <c r="E11610">
        <v>111</v>
      </c>
    </row>
    <row r="11611" spans="1:5" x14ac:dyDescent="0.2">
      <c r="A11611" t="s">
        <v>1120</v>
      </c>
      <c r="B11611" t="s">
        <v>1064</v>
      </c>
      <c r="C11611" s="1">
        <v>45351</v>
      </c>
      <c r="D11611">
        <v>761</v>
      </c>
      <c r="E11611">
        <v>203</v>
      </c>
    </row>
    <row r="11612" spans="1:5" x14ac:dyDescent="0.2">
      <c r="A11612" t="s">
        <v>1120</v>
      </c>
      <c r="B11612" t="s">
        <v>1108</v>
      </c>
      <c r="C11612" s="1">
        <v>45351</v>
      </c>
      <c r="D11612">
        <v>26</v>
      </c>
      <c r="E11612">
        <v>152</v>
      </c>
    </row>
    <row r="11613" spans="1:5" x14ac:dyDescent="0.2">
      <c r="A11613" t="s">
        <v>1120</v>
      </c>
      <c r="B11613" t="s">
        <v>974</v>
      </c>
      <c r="C11613" s="1">
        <v>45351</v>
      </c>
      <c r="D11613">
        <v>17</v>
      </c>
      <c r="E11613">
        <v>206</v>
      </c>
    </row>
    <row r="11614" spans="1:5" x14ac:dyDescent="0.2">
      <c r="A11614" t="s">
        <v>1120</v>
      </c>
      <c r="B11614" t="s">
        <v>1121</v>
      </c>
      <c r="C11614" s="1">
        <v>45351</v>
      </c>
      <c r="D11614">
        <v>0</v>
      </c>
      <c r="E11614">
        <v>156</v>
      </c>
    </row>
    <row r="11615" spans="1:5" x14ac:dyDescent="0.2">
      <c r="A11615" t="s">
        <v>1120</v>
      </c>
      <c r="B11615" t="s">
        <v>1061</v>
      </c>
      <c r="C11615" s="1">
        <v>45351</v>
      </c>
      <c r="D11615">
        <v>507</v>
      </c>
      <c r="E11615">
        <v>141</v>
      </c>
    </row>
    <row r="11616" spans="1:5" x14ac:dyDescent="0.2">
      <c r="A11616" t="s">
        <v>1120</v>
      </c>
      <c r="B11616" t="s">
        <v>930</v>
      </c>
      <c r="C11616" s="1">
        <v>45351</v>
      </c>
      <c r="D11616">
        <v>675</v>
      </c>
      <c r="E11616">
        <v>82</v>
      </c>
    </row>
    <row r="11617" spans="1:5" x14ac:dyDescent="0.2">
      <c r="A11617" t="s">
        <v>1120</v>
      </c>
      <c r="B11617" t="s">
        <v>1042</v>
      </c>
      <c r="C11617" s="1">
        <v>45351</v>
      </c>
      <c r="D11617">
        <v>47</v>
      </c>
      <c r="E11617">
        <v>282</v>
      </c>
    </row>
    <row r="11618" spans="1:5" x14ac:dyDescent="0.2">
      <c r="A11618" t="s">
        <v>1120</v>
      </c>
      <c r="B11618" t="s">
        <v>938</v>
      </c>
      <c r="C11618" s="1">
        <v>45351</v>
      </c>
      <c r="D11618">
        <v>721</v>
      </c>
      <c r="E11618">
        <v>219</v>
      </c>
    </row>
    <row r="11619" spans="1:5" x14ac:dyDescent="0.2">
      <c r="A11619" t="s">
        <v>1120</v>
      </c>
      <c r="B11619" t="s">
        <v>990</v>
      </c>
      <c r="C11619" s="1">
        <v>45351</v>
      </c>
      <c r="D11619">
        <v>870</v>
      </c>
      <c r="E11619">
        <v>292</v>
      </c>
    </row>
    <row r="11620" spans="1:5" x14ac:dyDescent="0.2">
      <c r="A11620" t="s">
        <v>1120</v>
      </c>
      <c r="B11620" t="s">
        <v>999</v>
      </c>
      <c r="C11620" s="1">
        <v>45351</v>
      </c>
      <c r="D11620">
        <v>706</v>
      </c>
      <c r="E11620">
        <v>109</v>
      </c>
    </row>
    <row r="11621" spans="1:5" x14ac:dyDescent="0.2">
      <c r="A11621" t="s">
        <v>1120</v>
      </c>
      <c r="B11621" t="s">
        <v>945</v>
      </c>
      <c r="C11621" s="1">
        <v>45351</v>
      </c>
      <c r="D11621">
        <v>59</v>
      </c>
      <c r="E11621">
        <v>159</v>
      </c>
    </row>
    <row r="11622" spans="1:5" x14ac:dyDescent="0.2">
      <c r="A11622" t="s">
        <v>1120</v>
      </c>
      <c r="B11622" t="s">
        <v>977</v>
      </c>
      <c r="C11622" s="1">
        <v>45351</v>
      </c>
      <c r="D11622">
        <v>751</v>
      </c>
      <c r="E11622">
        <v>282</v>
      </c>
    </row>
    <row r="11623" spans="1:5" x14ac:dyDescent="0.2">
      <c r="A11623" t="s">
        <v>1120</v>
      </c>
      <c r="B11623" t="s">
        <v>1095</v>
      </c>
      <c r="C11623" s="1">
        <v>45351</v>
      </c>
      <c r="D11623">
        <v>952</v>
      </c>
      <c r="E11623">
        <v>207</v>
      </c>
    </row>
    <row r="11624" spans="1:5" x14ac:dyDescent="0.2">
      <c r="A11624" t="s">
        <v>1120</v>
      </c>
      <c r="B11624" t="s">
        <v>1107</v>
      </c>
      <c r="C11624" s="1">
        <v>45351</v>
      </c>
      <c r="D11624">
        <v>470</v>
      </c>
      <c r="E11624">
        <v>152</v>
      </c>
    </row>
    <row r="11625" spans="1:5" x14ac:dyDescent="0.2">
      <c r="A11625" t="s">
        <v>1120</v>
      </c>
      <c r="B11625" t="s">
        <v>1094</v>
      </c>
      <c r="C11625" s="1">
        <v>45351</v>
      </c>
      <c r="D11625">
        <v>276</v>
      </c>
      <c r="E11625">
        <v>136</v>
      </c>
    </row>
    <row r="11626" spans="1:5" x14ac:dyDescent="0.2">
      <c r="A11626" t="s">
        <v>1120</v>
      </c>
      <c r="B11626" t="s">
        <v>1099</v>
      </c>
      <c r="C11626" s="1">
        <v>45351</v>
      </c>
      <c r="D11626">
        <v>1143</v>
      </c>
      <c r="E11626">
        <v>110</v>
      </c>
    </row>
    <row r="11627" spans="1:5" x14ac:dyDescent="0.2">
      <c r="A11627" t="s">
        <v>1120</v>
      </c>
      <c r="B11627" t="s">
        <v>1045</v>
      </c>
      <c r="C11627" s="1">
        <v>45351</v>
      </c>
      <c r="D11627">
        <v>847</v>
      </c>
      <c r="E11627">
        <v>64</v>
      </c>
    </row>
    <row r="11628" spans="1:5" x14ac:dyDescent="0.2">
      <c r="A11628" t="s">
        <v>1120</v>
      </c>
      <c r="B11628" t="s">
        <v>926</v>
      </c>
      <c r="C11628" s="1">
        <v>45351</v>
      </c>
      <c r="D11628">
        <v>362</v>
      </c>
      <c r="E11628">
        <v>247</v>
      </c>
    </row>
    <row r="11629" spans="1:5" x14ac:dyDescent="0.2">
      <c r="A11629" t="s">
        <v>1120</v>
      </c>
      <c r="B11629" t="s">
        <v>935</v>
      </c>
      <c r="C11629" s="1">
        <v>45351</v>
      </c>
      <c r="D11629">
        <v>207</v>
      </c>
      <c r="E11629">
        <v>158</v>
      </c>
    </row>
    <row r="11630" spans="1:5" x14ac:dyDescent="0.2">
      <c r="A11630" t="s">
        <v>1120</v>
      </c>
      <c r="B11630" t="s">
        <v>1052</v>
      </c>
      <c r="C11630" s="1">
        <v>45351</v>
      </c>
      <c r="D11630">
        <v>799</v>
      </c>
      <c r="E11630">
        <v>300</v>
      </c>
    </row>
    <row r="11631" spans="1:5" x14ac:dyDescent="0.2">
      <c r="A11631" t="s">
        <v>1120</v>
      </c>
      <c r="B11631" t="s">
        <v>987</v>
      </c>
      <c r="C11631" s="1">
        <v>45351</v>
      </c>
      <c r="D11631">
        <v>66</v>
      </c>
      <c r="E11631">
        <v>285</v>
      </c>
    </row>
    <row r="11632" spans="1:5" x14ac:dyDescent="0.2">
      <c r="A11632" t="s">
        <v>1120</v>
      </c>
      <c r="B11632" t="s">
        <v>1021</v>
      </c>
      <c r="C11632" s="1">
        <v>45351</v>
      </c>
      <c r="D11632">
        <v>1027</v>
      </c>
      <c r="E11632">
        <v>268</v>
      </c>
    </row>
    <row r="11633" spans="1:5" x14ac:dyDescent="0.2">
      <c r="A11633" t="s">
        <v>1120</v>
      </c>
      <c r="B11633" t="s">
        <v>1011</v>
      </c>
      <c r="C11633" s="1">
        <v>45351</v>
      </c>
      <c r="D11633">
        <v>790</v>
      </c>
      <c r="E11633">
        <v>125</v>
      </c>
    </row>
    <row r="11634" spans="1:5" x14ac:dyDescent="0.2">
      <c r="A11634" t="s">
        <v>1120</v>
      </c>
      <c r="B11634" t="s">
        <v>1079</v>
      </c>
      <c r="C11634" s="1">
        <v>45351</v>
      </c>
      <c r="D11634">
        <v>794</v>
      </c>
      <c r="E11634">
        <v>248</v>
      </c>
    </row>
    <row r="11635" spans="1:5" x14ac:dyDescent="0.2">
      <c r="A11635" t="s">
        <v>1120</v>
      </c>
      <c r="B11635" t="s">
        <v>1083</v>
      </c>
      <c r="C11635" s="1">
        <v>45351</v>
      </c>
      <c r="D11635">
        <v>1188</v>
      </c>
      <c r="E11635">
        <v>203</v>
      </c>
    </row>
    <row r="11636" spans="1:5" x14ac:dyDescent="0.2">
      <c r="A11636" t="s">
        <v>1120</v>
      </c>
      <c r="B11636" t="s">
        <v>989</v>
      </c>
      <c r="C11636" s="1">
        <v>45351</v>
      </c>
      <c r="D11636">
        <v>1183</v>
      </c>
      <c r="E11636">
        <v>195</v>
      </c>
    </row>
    <row r="11637" spans="1:5" x14ac:dyDescent="0.2">
      <c r="A11637" t="s">
        <v>1120</v>
      </c>
      <c r="B11637" t="s">
        <v>1005</v>
      </c>
      <c r="C11637" s="1">
        <v>45351</v>
      </c>
      <c r="D11637">
        <v>411</v>
      </c>
      <c r="E11637">
        <v>140</v>
      </c>
    </row>
    <row r="11638" spans="1:5" x14ac:dyDescent="0.2">
      <c r="A11638" t="s">
        <v>1122</v>
      </c>
      <c r="B11638" t="s">
        <v>977</v>
      </c>
      <c r="C11638" s="1">
        <v>45351</v>
      </c>
      <c r="D11638">
        <v>367</v>
      </c>
      <c r="E11638">
        <v>186</v>
      </c>
    </row>
    <row r="11639" spans="1:5" x14ac:dyDescent="0.2">
      <c r="A11639" t="s">
        <v>1122</v>
      </c>
      <c r="B11639" t="s">
        <v>958</v>
      </c>
      <c r="C11639" s="1">
        <v>45351</v>
      </c>
      <c r="D11639">
        <v>616</v>
      </c>
      <c r="E11639">
        <v>294</v>
      </c>
    </row>
    <row r="11640" spans="1:5" x14ac:dyDescent="0.2">
      <c r="A11640" t="s">
        <v>1122</v>
      </c>
      <c r="B11640" t="s">
        <v>929</v>
      </c>
      <c r="C11640" s="1">
        <v>45351</v>
      </c>
      <c r="D11640">
        <v>786</v>
      </c>
      <c r="E11640">
        <v>112</v>
      </c>
    </row>
    <row r="11641" spans="1:5" x14ac:dyDescent="0.2">
      <c r="A11641" t="s">
        <v>1122</v>
      </c>
      <c r="B11641" t="s">
        <v>1074</v>
      </c>
      <c r="C11641" s="1">
        <v>45351</v>
      </c>
      <c r="D11641">
        <v>748</v>
      </c>
      <c r="E11641">
        <v>93</v>
      </c>
    </row>
    <row r="11642" spans="1:5" x14ac:dyDescent="0.2">
      <c r="A11642" t="s">
        <v>1122</v>
      </c>
      <c r="B11642" t="s">
        <v>1016</v>
      </c>
      <c r="C11642" s="1">
        <v>45351</v>
      </c>
      <c r="D11642">
        <v>511</v>
      </c>
      <c r="E11642">
        <v>147</v>
      </c>
    </row>
    <row r="11643" spans="1:5" x14ac:dyDescent="0.2">
      <c r="A11643" t="s">
        <v>1122</v>
      </c>
      <c r="B11643" t="s">
        <v>1073</v>
      </c>
      <c r="C11643" s="1">
        <v>45351</v>
      </c>
      <c r="D11643">
        <v>546</v>
      </c>
      <c r="E11643">
        <v>139</v>
      </c>
    </row>
    <row r="11644" spans="1:5" x14ac:dyDescent="0.2">
      <c r="A11644" t="s">
        <v>1122</v>
      </c>
      <c r="B11644" t="s">
        <v>1002</v>
      </c>
      <c r="C11644" s="1">
        <v>45351</v>
      </c>
      <c r="D11644">
        <v>226</v>
      </c>
      <c r="E11644">
        <v>252</v>
      </c>
    </row>
    <row r="11645" spans="1:5" x14ac:dyDescent="0.2">
      <c r="A11645" t="s">
        <v>1122</v>
      </c>
      <c r="B11645" t="s">
        <v>944</v>
      </c>
      <c r="C11645" s="1">
        <v>45351</v>
      </c>
      <c r="D11645">
        <v>756</v>
      </c>
      <c r="E11645">
        <v>257</v>
      </c>
    </row>
    <row r="11646" spans="1:5" x14ac:dyDescent="0.2">
      <c r="A11646" t="s">
        <v>1122</v>
      </c>
      <c r="B11646" t="s">
        <v>955</v>
      </c>
      <c r="C11646" s="1">
        <v>45351</v>
      </c>
      <c r="D11646">
        <v>784</v>
      </c>
      <c r="E11646">
        <v>91</v>
      </c>
    </row>
    <row r="11647" spans="1:5" x14ac:dyDescent="0.2">
      <c r="A11647" t="s">
        <v>1122</v>
      </c>
      <c r="B11647" t="s">
        <v>1112</v>
      </c>
      <c r="C11647" s="1">
        <v>45351</v>
      </c>
      <c r="D11647">
        <v>350</v>
      </c>
      <c r="E11647">
        <v>228</v>
      </c>
    </row>
    <row r="11648" spans="1:5" x14ac:dyDescent="0.2">
      <c r="A11648" t="s">
        <v>1122</v>
      </c>
      <c r="B11648" t="s">
        <v>1045</v>
      </c>
      <c r="C11648" s="1">
        <v>45351</v>
      </c>
      <c r="D11648">
        <v>101</v>
      </c>
      <c r="E11648">
        <v>206</v>
      </c>
    </row>
    <row r="11649" spans="1:5" x14ac:dyDescent="0.2">
      <c r="A11649" t="s">
        <v>1122</v>
      </c>
      <c r="B11649" t="s">
        <v>1093</v>
      </c>
      <c r="C11649" s="1">
        <v>45351</v>
      </c>
      <c r="D11649">
        <v>335</v>
      </c>
      <c r="E11649">
        <v>276</v>
      </c>
    </row>
    <row r="11650" spans="1:5" x14ac:dyDescent="0.2">
      <c r="A11650" t="s">
        <v>1122</v>
      </c>
      <c r="B11650" t="s">
        <v>985</v>
      </c>
      <c r="C11650" s="1">
        <v>45351</v>
      </c>
      <c r="D11650">
        <v>1159</v>
      </c>
      <c r="E11650">
        <v>176</v>
      </c>
    </row>
    <row r="11651" spans="1:5" x14ac:dyDescent="0.2">
      <c r="A11651" t="s">
        <v>1122</v>
      </c>
      <c r="B11651" t="s">
        <v>1061</v>
      </c>
      <c r="C11651" s="1">
        <v>45351</v>
      </c>
      <c r="D11651">
        <v>221</v>
      </c>
      <c r="E11651">
        <v>259</v>
      </c>
    </row>
    <row r="11652" spans="1:5" x14ac:dyDescent="0.2">
      <c r="A11652" t="s">
        <v>1122</v>
      </c>
      <c r="B11652" t="s">
        <v>1010</v>
      </c>
      <c r="C11652" s="1">
        <v>45351</v>
      </c>
      <c r="D11652">
        <v>733</v>
      </c>
      <c r="E11652">
        <v>238</v>
      </c>
    </row>
    <row r="11653" spans="1:5" x14ac:dyDescent="0.2">
      <c r="A11653" t="s">
        <v>1122</v>
      </c>
      <c r="B11653" t="s">
        <v>1077</v>
      </c>
      <c r="C11653" s="1">
        <v>45351</v>
      </c>
      <c r="D11653">
        <v>105</v>
      </c>
      <c r="E11653">
        <v>96</v>
      </c>
    </row>
    <row r="11654" spans="1:5" x14ac:dyDescent="0.2">
      <c r="A11654" t="s">
        <v>1122</v>
      </c>
      <c r="B11654" t="s">
        <v>954</v>
      </c>
      <c r="C11654" s="1">
        <v>45351</v>
      </c>
      <c r="D11654">
        <v>996</v>
      </c>
      <c r="E11654">
        <v>285</v>
      </c>
    </row>
    <row r="11655" spans="1:5" x14ac:dyDescent="0.2">
      <c r="A11655" t="s">
        <v>1122</v>
      </c>
      <c r="B11655" t="s">
        <v>936</v>
      </c>
      <c r="C11655" s="1">
        <v>45351</v>
      </c>
      <c r="D11655">
        <v>601</v>
      </c>
      <c r="E11655">
        <v>224</v>
      </c>
    </row>
    <row r="11656" spans="1:5" x14ac:dyDescent="0.2">
      <c r="A11656" t="s">
        <v>1122</v>
      </c>
      <c r="B11656" t="s">
        <v>1039</v>
      </c>
      <c r="C11656" s="1">
        <v>45351</v>
      </c>
      <c r="D11656">
        <v>1098</v>
      </c>
      <c r="E11656">
        <v>248</v>
      </c>
    </row>
    <row r="11657" spans="1:5" x14ac:dyDescent="0.2">
      <c r="A11657" t="s">
        <v>1122</v>
      </c>
      <c r="B11657" t="s">
        <v>965</v>
      </c>
      <c r="C11657" s="1">
        <v>45351</v>
      </c>
      <c r="D11657">
        <v>727</v>
      </c>
      <c r="E11657">
        <v>111</v>
      </c>
    </row>
    <row r="11658" spans="1:5" x14ac:dyDescent="0.2">
      <c r="A11658" t="s">
        <v>1122</v>
      </c>
      <c r="B11658" t="s">
        <v>919</v>
      </c>
      <c r="C11658" s="1">
        <v>45351</v>
      </c>
      <c r="D11658">
        <v>709</v>
      </c>
      <c r="E11658">
        <v>215</v>
      </c>
    </row>
    <row r="11659" spans="1:5" x14ac:dyDescent="0.2">
      <c r="A11659" t="s">
        <v>1122</v>
      </c>
      <c r="B11659" t="s">
        <v>959</v>
      </c>
      <c r="C11659" s="1">
        <v>45351</v>
      </c>
      <c r="D11659">
        <v>115</v>
      </c>
      <c r="E11659">
        <v>72</v>
      </c>
    </row>
    <row r="11660" spans="1:5" x14ac:dyDescent="0.2">
      <c r="A11660" t="s">
        <v>1122</v>
      </c>
      <c r="B11660" t="s">
        <v>1004</v>
      </c>
      <c r="C11660" s="1">
        <v>45351</v>
      </c>
      <c r="D11660">
        <v>1129</v>
      </c>
      <c r="E11660">
        <v>264</v>
      </c>
    </row>
    <row r="11661" spans="1:5" x14ac:dyDescent="0.2">
      <c r="A11661" t="s">
        <v>1122</v>
      </c>
      <c r="B11661" t="s">
        <v>1104</v>
      </c>
      <c r="C11661" s="1">
        <v>45351</v>
      </c>
      <c r="D11661">
        <v>834</v>
      </c>
      <c r="E11661">
        <v>121</v>
      </c>
    </row>
    <row r="11662" spans="1:5" x14ac:dyDescent="0.2">
      <c r="A11662" t="s">
        <v>1122</v>
      </c>
      <c r="B11662" t="s">
        <v>1007</v>
      </c>
      <c r="C11662" s="1">
        <v>45351</v>
      </c>
      <c r="D11662">
        <v>76</v>
      </c>
      <c r="E11662">
        <v>298</v>
      </c>
    </row>
    <row r="11663" spans="1:5" x14ac:dyDescent="0.2">
      <c r="A11663" t="s">
        <v>1122</v>
      </c>
      <c r="B11663" t="s">
        <v>953</v>
      </c>
      <c r="C11663" s="1">
        <v>45351</v>
      </c>
      <c r="D11663">
        <v>1000</v>
      </c>
      <c r="E11663">
        <v>135</v>
      </c>
    </row>
    <row r="11664" spans="1:5" x14ac:dyDescent="0.2">
      <c r="A11664" t="s">
        <v>1122</v>
      </c>
      <c r="B11664" t="s">
        <v>928</v>
      </c>
      <c r="C11664" s="1">
        <v>45351</v>
      </c>
      <c r="D11664">
        <v>212</v>
      </c>
      <c r="E11664">
        <v>83</v>
      </c>
    </row>
    <row r="11665" spans="1:5" x14ac:dyDescent="0.2">
      <c r="A11665" t="s">
        <v>1122</v>
      </c>
      <c r="B11665" t="s">
        <v>1106</v>
      </c>
      <c r="C11665" s="1">
        <v>45351</v>
      </c>
      <c r="D11665">
        <v>227</v>
      </c>
      <c r="E11665">
        <v>291</v>
      </c>
    </row>
    <row r="11666" spans="1:5" x14ac:dyDescent="0.2">
      <c r="A11666" t="s">
        <v>1122</v>
      </c>
      <c r="B11666" t="s">
        <v>1085</v>
      </c>
      <c r="C11666" s="1">
        <v>45351</v>
      </c>
      <c r="D11666">
        <v>327</v>
      </c>
      <c r="E11666">
        <v>89</v>
      </c>
    </row>
    <row r="11667" spans="1:5" x14ac:dyDescent="0.2">
      <c r="A11667" t="s">
        <v>1122</v>
      </c>
      <c r="B11667" t="s">
        <v>1098</v>
      </c>
      <c r="C11667" s="1">
        <v>45351</v>
      </c>
      <c r="D11667">
        <v>424</v>
      </c>
      <c r="E11667">
        <v>132</v>
      </c>
    </row>
    <row r="11668" spans="1:5" x14ac:dyDescent="0.2">
      <c r="A11668" t="s">
        <v>1122</v>
      </c>
      <c r="B11668" t="s">
        <v>1088</v>
      </c>
      <c r="C11668" s="1">
        <v>45351</v>
      </c>
      <c r="D11668">
        <v>657</v>
      </c>
      <c r="E11668">
        <v>90</v>
      </c>
    </row>
    <row r="11669" spans="1:5" x14ac:dyDescent="0.2">
      <c r="A11669" t="s">
        <v>1122</v>
      </c>
      <c r="B11669" t="s">
        <v>1013</v>
      </c>
      <c r="C11669" s="1">
        <v>45351</v>
      </c>
      <c r="D11669">
        <v>416</v>
      </c>
      <c r="E11669">
        <v>97</v>
      </c>
    </row>
    <row r="11670" spans="1:5" x14ac:dyDescent="0.2">
      <c r="A11670" t="s">
        <v>1122</v>
      </c>
      <c r="B11670" t="s">
        <v>1047</v>
      </c>
      <c r="C11670" s="1">
        <v>45351</v>
      </c>
      <c r="D11670">
        <v>661</v>
      </c>
      <c r="E11670">
        <v>298</v>
      </c>
    </row>
    <row r="11671" spans="1:5" x14ac:dyDescent="0.2">
      <c r="A11671" t="s">
        <v>1122</v>
      </c>
      <c r="B11671" t="s">
        <v>1079</v>
      </c>
      <c r="C11671" s="1">
        <v>45351</v>
      </c>
      <c r="D11671">
        <v>1160</v>
      </c>
      <c r="E11671">
        <v>127</v>
      </c>
    </row>
    <row r="11672" spans="1:5" x14ac:dyDescent="0.2">
      <c r="A11672" t="s">
        <v>1122</v>
      </c>
      <c r="B11672" t="s">
        <v>1048</v>
      </c>
      <c r="C11672" s="1">
        <v>45351</v>
      </c>
      <c r="D11672">
        <v>1041</v>
      </c>
      <c r="E11672">
        <v>292</v>
      </c>
    </row>
    <row r="11673" spans="1:5" x14ac:dyDescent="0.2">
      <c r="A11673" t="s">
        <v>1122</v>
      </c>
      <c r="B11673" t="s">
        <v>1019</v>
      </c>
      <c r="C11673" s="1">
        <v>45351</v>
      </c>
      <c r="D11673">
        <v>276</v>
      </c>
      <c r="E11673">
        <v>50</v>
      </c>
    </row>
    <row r="11674" spans="1:5" x14ac:dyDescent="0.2">
      <c r="A11674" t="s">
        <v>1122</v>
      </c>
      <c r="B11674" t="s">
        <v>933</v>
      </c>
      <c r="C11674" s="1">
        <v>45351</v>
      </c>
      <c r="D11674">
        <v>739</v>
      </c>
      <c r="E11674">
        <v>194</v>
      </c>
    </row>
    <row r="11675" spans="1:5" x14ac:dyDescent="0.2">
      <c r="A11675" t="s">
        <v>1122</v>
      </c>
      <c r="B11675" t="s">
        <v>973</v>
      </c>
      <c r="C11675" s="1">
        <v>45351</v>
      </c>
      <c r="D11675">
        <v>913</v>
      </c>
      <c r="E11675">
        <v>141</v>
      </c>
    </row>
    <row r="11676" spans="1:5" x14ac:dyDescent="0.2">
      <c r="A11676" t="s">
        <v>1122</v>
      </c>
      <c r="B11676" t="s">
        <v>994</v>
      </c>
      <c r="C11676" s="1">
        <v>45351</v>
      </c>
      <c r="D11676">
        <v>933</v>
      </c>
      <c r="E11676">
        <v>105</v>
      </c>
    </row>
    <row r="11677" spans="1:5" x14ac:dyDescent="0.2">
      <c r="A11677" t="s">
        <v>1122</v>
      </c>
      <c r="B11677" t="s">
        <v>1075</v>
      </c>
      <c r="C11677" s="1">
        <v>45351</v>
      </c>
      <c r="D11677">
        <v>1094</v>
      </c>
      <c r="E11677">
        <v>137</v>
      </c>
    </row>
    <row r="11678" spans="1:5" x14ac:dyDescent="0.2">
      <c r="A11678" t="s">
        <v>1122</v>
      </c>
      <c r="B11678" t="s">
        <v>1070</v>
      </c>
      <c r="C11678" s="1">
        <v>45351</v>
      </c>
      <c r="D11678">
        <v>975</v>
      </c>
      <c r="E11678">
        <v>250</v>
      </c>
    </row>
    <row r="11679" spans="1:5" x14ac:dyDescent="0.2">
      <c r="A11679" t="s">
        <v>1122</v>
      </c>
      <c r="B11679" t="s">
        <v>963</v>
      </c>
      <c r="C11679" s="1">
        <v>45351</v>
      </c>
      <c r="D11679">
        <v>384</v>
      </c>
      <c r="E11679">
        <v>173</v>
      </c>
    </row>
    <row r="11680" spans="1:5" x14ac:dyDescent="0.2">
      <c r="A11680" t="s">
        <v>1122</v>
      </c>
      <c r="B11680" t="s">
        <v>1069</v>
      </c>
      <c r="C11680" s="1">
        <v>45351</v>
      </c>
      <c r="D11680">
        <v>679</v>
      </c>
      <c r="E11680">
        <v>245</v>
      </c>
    </row>
    <row r="11681" spans="1:5" x14ac:dyDescent="0.2">
      <c r="A11681" t="s">
        <v>1122</v>
      </c>
      <c r="B11681" t="s">
        <v>1111</v>
      </c>
      <c r="C11681" s="1">
        <v>45351</v>
      </c>
      <c r="D11681">
        <v>115</v>
      </c>
      <c r="E11681">
        <v>87</v>
      </c>
    </row>
    <row r="11682" spans="1:5" x14ac:dyDescent="0.2">
      <c r="A11682" t="s">
        <v>1122</v>
      </c>
      <c r="B11682" t="s">
        <v>1060</v>
      </c>
      <c r="C11682" s="1">
        <v>45351</v>
      </c>
      <c r="D11682">
        <v>873</v>
      </c>
      <c r="E11682">
        <v>61</v>
      </c>
    </row>
    <row r="11683" spans="1:5" x14ac:dyDescent="0.2">
      <c r="A11683" t="s">
        <v>1122</v>
      </c>
      <c r="B11683" t="s">
        <v>1035</v>
      </c>
      <c r="C11683" s="1">
        <v>45351</v>
      </c>
      <c r="D11683">
        <v>507</v>
      </c>
      <c r="E11683">
        <v>282</v>
      </c>
    </row>
    <row r="11684" spans="1:5" x14ac:dyDescent="0.2">
      <c r="A11684" t="s">
        <v>1122</v>
      </c>
      <c r="B11684" t="s">
        <v>1117</v>
      </c>
      <c r="C11684" s="1">
        <v>45351</v>
      </c>
      <c r="D11684">
        <v>672</v>
      </c>
      <c r="E11684">
        <v>51</v>
      </c>
    </row>
    <row r="11685" spans="1:5" x14ac:dyDescent="0.2">
      <c r="A11685" t="s">
        <v>1122</v>
      </c>
      <c r="B11685" t="s">
        <v>1089</v>
      </c>
      <c r="C11685" s="1">
        <v>45351</v>
      </c>
      <c r="D11685">
        <v>653</v>
      </c>
      <c r="E11685">
        <v>165</v>
      </c>
    </row>
    <row r="11686" spans="1:5" x14ac:dyDescent="0.2">
      <c r="A11686" t="s">
        <v>1122</v>
      </c>
      <c r="B11686" t="s">
        <v>1044</v>
      </c>
      <c r="C11686" s="1">
        <v>45351</v>
      </c>
      <c r="D11686">
        <v>1196</v>
      </c>
      <c r="E11686">
        <v>269</v>
      </c>
    </row>
    <row r="11687" spans="1:5" x14ac:dyDescent="0.2">
      <c r="A11687" t="s">
        <v>1122</v>
      </c>
      <c r="B11687" t="s">
        <v>989</v>
      </c>
      <c r="C11687" s="1">
        <v>45351</v>
      </c>
      <c r="D11687">
        <v>1196</v>
      </c>
      <c r="E11687">
        <v>193</v>
      </c>
    </row>
    <row r="11688" spans="1:5" x14ac:dyDescent="0.2">
      <c r="A11688" t="s">
        <v>1122</v>
      </c>
      <c r="B11688" t="s">
        <v>922</v>
      </c>
      <c r="C11688" s="1">
        <v>45351</v>
      </c>
      <c r="D11688">
        <v>53</v>
      </c>
      <c r="E11688">
        <v>259</v>
      </c>
    </row>
    <row r="11689" spans="1:5" x14ac:dyDescent="0.2">
      <c r="A11689" t="s">
        <v>1122</v>
      </c>
      <c r="B11689" t="s">
        <v>1011</v>
      </c>
      <c r="C11689" s="1">
        <v>45351</v>
      </c>
      <c r="D11689">
        <v>1109</v>
      </c>
      <c r="E11689">
        <v>299</v>
      </c>
    </row>
    <row r="11690" spans="1:5" x14ac:dyDescent="0.2">
      <c r="A11690" t="s">
        <v>1122</v>
      </c>
      <c r="B11690" t="s">
        <v>1083</v>
      </c>
      <c r="C11690" s="1">
        <v>45351</v>
      </c>
      <c r="D11690">
        <v>320</v>
      </c>
      <c r="E11690">
        <v>188</v>
      </c>
    </row>
    <row r="11691" spans="1:5" x14ac:dyDescent="0.2">
      <c r="A11691" t="s">
        <v>1122</v>
      </c>
      <c r="B11691" t="s">
        <v>992</v>
      </c>
      <c r="C11691" s="1">
        <v>45351</v>
      </c>
      <c r="D11691">
        <v>1185</v>
      </c>
      <c r="E11691">
        <v>188</v>
      </c>
    </row>
    <row r="11692" spans="1:5" x14ac:dyDescent="0.2">
      <c r="A11692" t="s">
        <v>1122</v>
      </c>
      <c r="B11692" t="s">
        <v>1105</v>
      </c>
      <c r="C11692" s="1">
        <v>45351</v>
      </c>
      <c r="D11692">
        <v>1149</v>
      </c>
      <c r="E11692">
        <v>127</v>
      </c>
    </row>
    <row r="11693" spans="1:5" x14ac:dyDescent="0.2">
      <c r="A11693" t="s">
        <v>1122</v>
      </c>
      <c r="B11693" t="s">
        <v>1024</v>
      </c>
      <c r="C11693" s="1">
        <v>45351</v>
      </c>
      <c r="D11693">
        <v>1092</v>
      </c>
      <c r="E11693">
        <v>102</v>
      </c>
    </row>
    <row r="11694" spans="1:5" x14ac:dyDescent="0.2">
      <c r="A11694" t="s">
        <v>1122</v>
      </c>
      <c r="B11694" t="s">
        <v>1006</v>
      </c>
      <c r="C11694" s="1">
        <v>45351</v>
      </c>
      <c r="D11694">
        <v>1051</v>
      </c>
      <c r="E11694">
        <v>233</v>
      </c>
    </row>
    <row r="11695" spans="1:5" x14ac:dyDescent="0.2">
      <c r="A11695" t="s">
        <v>1122</v>
      </c>
      <c r="B11695" t="s">
        <v>1087</v>
      </c>
      <c r="C11695" s="1">
        <v>45351</v>
      </c>
      <c r="D11695">
        <v>769</v>
      </c>
      <c r="E11695">
        <v>71</v>
      </c>
    </row>
    <row r="11696" spans="1:5" x14ac:dyDescent="0.2">
      <c r="A11696" t="s">
        <v>1122</v>
      </c>
      <c r="B11696" t="s">
        <v>920</v>
      </c>
      <c r="C11696" s="1">
        <v>45351</v>
      </c>
      <c r="D11696">
        <v>502</v>
      </c>
      <c r="E11696">
        <v>110</v>
      </c>
    </row>
    <row r="11697" spans="1:5" x14ac:dyDescent="0.2">
      <c r="A11697" t="s">
        <v>1122</v>
      </c>
      <c r="B11697" t="s">
        <v>1124</v>
      </c>
      <c r="C11697" s="1">
        <v>45351</v>
      </c>
      <c r="D11697">
        <v>1170</v>
      </c>
      <c r="E11697">
        <v>111</v>
      </c>
    </row>
    <row r="11698" spans="1:5" x14ac:dyDescent="0.2">
      <c r="A11698" t="s">
        <v>1122</v>
      </c>
      <c r="B11698" t="s">
        <v>949</v>
      </c>
      <c r="C11698" s="1">
        <v>45351</v>
      </c>
      <c r="D11698">
        <v>369</v>
      </c>
      <c r="E11698">
        <v>225</v>
      </c>
    </row>
    <row r="11699" spans="1:5" x14ac:dyDescent="0.2">
      <c r="A11699" t="s">
        <v>1122</v>
      </c>
      <c r="B11699" t="s">
        <v>983</v>
      </c>
      <c r="C11699" s="1">
        <v>45351</v>
      </c>
      <c r="D11699">
        <v>1048</v>
      </c>
      <c r="E11699">
        <v>106</v>
      </c>
    </row>
    <row r="11700" spans="1:5" x14ac:dyDescent="0.2">
      <c r="A11700" t="s">
        <v>1122</v>
      </c>
      <c r="B11700" t="s">
        <v>918</v>
      </c>
      <c r="C11700" s="1">
        <v>45351</v>
      </c>
      <c r="D11700">
        <v>1055</v>
      </c>
      <c r="E11700">
        <v>97</v>
      </c>
    </row>
    <row r="11701" spans="1:5" x14ac:dyDescent="0.2">
      <c r="A11701" t="s">
        <v>1122</v>
      </c>
      <c r="B11701" t="s">
        <v>1017</v>
      </c>
      <c r="C11701" s="1">
        <v>45351</v>
      </c>
      <c r="D11701">
        <v>1062</v>
      </c>
      <c r="E11701">
        <v>126</v>
      </c>
    </row>
    <row r="11702" spans="1:5" x14ac:dyDescent="0.2">
      <c r="A11702" t="s">
        <v>1122</v>
      </c>
      <c r="B11702" t="s">
        <v>982</v>
      </c>
      <c r="C11702" s="1">
        <v>45351</v>
      </c>
      <c r="D11702">
        <v>462</v>
      </c>
      <c r="E11702">
        <v>56</v>
      </c>
    </row>
    <row r="11703" spans="1:5" x14ac:dyDescent="0.2">
      <c r="A11703" t="s">
        <v>1122</v>
      </c>
      <c r="B11703" t="s">
        <v>978</v>
      </c>
      <c r="C11703" s="1">
        <v>45351</v>
      </c>
      <c r="D11703">
        <v>675</v>
      </c>
      <c r="E11703">
        <v>68</v>
      </c>
    </row>
    <row r="11704" spans="1:5" x14ac:dyDescent="0.2">
      <c r="A11704" t="s">
        <v>1122</v>
      </c>
      <c r="B11704" t="s">
        <v>980</v>
      </c>
      <c r="C11704" s="1">
        <v>45351</v>
      </c>
      <c r="D11704">
        <v>326</v>
      </c>
      <c r="E11704">
        <v>117</v>
      </c>
    </row>
    <row r="11705" spans="1:5" x14ac:dyDescent="0.2">
      <c r="A11705" t="s">
        <v>1122</v>
      </c>
      <c r="B11705" t="s">
        <v>1116</v>
      </c>
      <c r="C11705" s="1">
        <v>45351</v>
      </c>
      <c r="D11705">
        <v>288</v>
      </c>
      <c r="E11705">
        <v>130</v>
      </c>
    </row>
    <row r="11706" spans="1:5" x14ac:dyDescent="0.2">
      <c r="A11706" t="s">
        <v>1122</v>
      </c>
      <c r="B11706" t="s">
        <v>1022</v>
      </c>
      <c r="C11706" s="1">
        <v>45351</v>
      </c>
      <c r="D11706">
        <v>708</v>
      </c>
      <c r="E11706">
        <v>295</v>
      </c>
    </row>
    <row r="11707" spans="1:5" x14ac:dyDescent="0.2">
      <c r="A11707" t="s">
        <v>1122</v>
      </c>
      <c r="B11707" t="s">
        <v>1072</v>
      </c>
      <c r="C11707" s="1">
        <v>45351</v>
      </c>
      <c r="D11707">
        <v>939</v>
      </c>
      <c r="E11707">
        <v>239</v>
      </c>
    </row>
    <row r="11708" spans="1:5" x14ac:dyDescent="0.2">
      <c r="A11708" t="s">
        <v>1122</v>
      </c>
      <c r="B11708" t="s">
        <v>961</v>
      </c>
      <c r="C11708" s="1">
        <v>45351</v>
      </c>
      <c r="D11708">
        <v>34</v>
      </c>
      <c r="E11708">
        <v>237</v>
      </c>
    </row>
    <row r="11709" spans="1:5" x14ac:dyDescent="0.2">
      <c r="A11709" t="s">
        <v>1122</v>
      </c>
      <c r="B11709" t="s">
        <v>993</v>
      </c>
      <c r="C11709" s="1">
        <v>45351</v>
      </c>
      <c r="D11709">
        <v>341</v>
      </c>
      <c r="E11709">
        <v>124</v>
      </c>
    </row>
    <row r="11710" spans="1:5" x14ac:dyDescent="0.2">
      <c r="A11710" t="s">
        <v>1122</v>
      </c>
      <c r="B11710" t="s">
        <v>1051</v>
      </c>
      <c r="C11710" s="1">
        <v>45351</v>
      </c>
      <c r="D11710">
        <v>530</v>
      </c>
      <c r="E11710">
        <v>140</v>
      </c>
    </row>
    <row r="11711" spans="1:5" x14ac:dyDescent="0.2">
      <c r="A11711" t="s">
        <v>1122</v>
      </c>
      <c r="B11711" t="s">
        <v>1053</v>
      </c>
      <c r="C11711" s="1">
        <v>45351</v>
      </c>
      <c r="D11711">
        <v>853</v>
      </c>
      <c r="E11711">
        <v>226</v>
      </c>
    </row>
    <row r="11712" spans="1:5" x14ac:dyDescent="0.2">
      <c r="A11712" t="s">
        <v>1122</v>
      </c>
      <c r="B11712" t="s">
        <v>1008</v>
      </c>
      <c r="C11712" s="1">
        <v>45351</v>
      </c>
      <c r="D11712">
        <v>829</v>
      </c>
      <c r="E11712">
        <v>91</v>
      </c>
    </row>
    <row r="11713" spans="1:5" x14ac:dyDescent="0.2">
      <c r="A11713" t="s">
        <v>1122</v>
      </c>
      <c r="B11713" t="s">
        <v>984</v>
      </c>
      <c r="C11713" s="1">
        <v>45351</v>
      </c>
      <c r="D11713">
        <v>802</v>
      </c>
      <c r="E11713">
        <v>170</v>
      </c>
    </row>
    <row r="11714" spans="1:5" x14ac:dyDescent="0.2">
      <c r="A11714" t="s">
        <v>1122</v>
      </c>
      <c r="B11714" t="s">
        <v>952</v>
      </c>
      <c r="C11714" s="1">
        <v>45351</v>
      </c>
      <c r="D11714">
        <v>979</v>
      </c>
      <c r="E11714">
        <v>65</v>
      </c>
    </row>
    <row r="11715" spans="1:5" x14ac:dyDescent="0.2">
      <c r="A11715" t="s">
        <v>1122</v>
      </c>
      <c r="B11715" t="s">
        <v>1037</v>
      </c>
      <c r="C11715" s="1">
        <v>45351</v>
      </c>
      <c r="D11715">
        <v>633</v>
      </c>
      <c r="E11715">
        <v>242</v>
      </c>
    </row>
    <row r="11716" spans="1:5" x14ac:dyDescent="0.2">
      <c r="A11716" t="s">
        <v>1122</v>
      </c>
      <c r="B11716" t="s">
        <v>1096</v>
      </c>
      <c r="C11716" s="1">
        <v>45351</v>
      </c>
      <c r="D11716">
        <v>776</v>
      </c>
      <c r="E11716">
        <v>136</v>
      </c>
    </row>
    <row r="11717" spans="1:5" x14ac:dyDescent="0.2">
      <c r="A11717" t="s">
        <v>1122</v>
      </c>
      <c r="B11717" t="s">
        <v>947</v>
      </c>
      <c r="C11717" s="1">
        <v>45351</v>
      </c>
      <c r="D11717">
        <v>320</v>
      </c>
      <c r="E11717">
        <v>219</v>
      </c>
    </row>
    <row r="11718" spans="1:5" x14ac:dyDescent="0.2">
      <c r="A11718" t="s">
        <v>1122</v>
      </c>
      <c r="B11718" t="s">
        <v>941</v>
      </c>
      <c r="C11718" s="1">
        <v>45351</v>
      </c>
      <c r="D11718">
        <v>678</v>
      </c>
      <c r="E11718">
        <v>282</v>
      </c>
    </row>
    <row r="11719" spans="1:5" x14ac:dyDescent="0.2">
      <c r="A11719" t="s">
        <v>917</v>
      </c>
      <c r="B11719" t="s">
        <v>918</v>
      </c>
      <c r="C11719" s="1">
        <v>45382</v>
      </c>
      <c r="D11719">
        <v>794</v>
      </c>
      <c r="E11719">
        <v>213</v>
      </c>
    </row>
    <row r="11720" spans="1:5" x14ac:dyDescent="0.2">
      <c r="A11720" t="s">
        <v>917</v>
      </c>
      <c r="B11720" t="s">
        <v>1025</v>
      </c>
      <c r="C11720" s="1">
        <v>45382</v>
      </c>
      <c r="D11720">
        <v>1077</v>
      </c>
      <c r="E11720">
        <v>283</v>
      </c>
    </row>
    <row r="11721" spans="1:5" x14ac:dyDescent="0.2">
      <c r="A11721" t="s">
        <v>917</v>
      </c>
      <c r="B11721" t="s">
        <v>919</v>
      </c>
      <c r="C11721" s="1">
        <v>45382</v>
      </c>
      <c r="D11721">
        <v>627</v>
      </c>
      <c r="E11721">
        <v>60</v>
      </c>
    </row>
    <row r="11722" spans="1:5" x14ac:dyDescent="0.2">
      <c r="A11722" t="s">
        <v>917</v>
      </c>
      <c r="B11722" t="s">
        <v>920</v>
      </c>
      <c r="C11722" s="1">
        <v>45382</v>
      </c>
      <c r="D11722">
        <v>810</v>
      </c>
      <c r="E11722">
        <v>76</v>
      </c>
    </row>
    <row r="11723" spans="1:5" x14ac:dyDescent="0.2">
      <c r="A11723" t="s">
        <v>917</v>
      </c>
      <c r="B11723" t="s">
        <v>921</v>
      </c>
      <c r="C11723" s="1">
        <v>45382</v>
      </c>
      <c r="D11723">
        <v>676</v>
      </c>
      <c r="E11723">
        <v>283</v>
      </c>
    </row>
    <row r="11724" spans="1:5" x14ac:dyDescent="0.2">
      <c r="A11724" t="s">
        <v>917</v>
      </c>
      <c r="B11724" t="s">
        <v>922</v>
      </c>
      <c r="C11724" s="1">
        <v>45382</v>
      </c>
      <c r="D11724">
        <v>515</v>
      </c>
      <c r="E11724">
        <v>219</v>
      </c>
    </row>
    <row r="11725" spans="1:5" x14ac:dyDescent="0.2">
      <c r="A11725" t="s">
        <v>917</v>
      </c>
      <c r="B11725" t="s">
        <v>923</v>
      </c>
      <c r="C11725" s="1">
        <v>45382</v>
      </c>
      <c r="D11725">
        <v>669</v>
      </c>
      <c r="E11725">
        <v>135</v>
      </c>
    </row>
    <row r="11726" spans="1:5" x14ac:dyDescent="0.2">
      <c r="A11726" t="s">
        <v>917</v>
      </c>
      <c r="B11726" t="s">
        <v>925</v>
      </c>
      <c r="C11726" s="1">
        <v>45382</v>
      </c>
      <c r="D11726">
        <v>775</v>
      </c>
      <c r="E11726">
        <v>127</v>
      </c>
    </row>
    <row r="11727" spans="1:5" x14ac:dyDescent="0.2">
      <c r="A11727" t="s">
        <v>917</v>
      </c>
      <c r="B11727" t="s">
        <v>927</v>
      </c>
      <c r="C11727" s="1">
        <v>45382</v>
      </c>
      <c r="D11727">
        <v>177</v>
      </c>
      <c r="E11727">
        <v>50</v>
      </c>
    </row>
    <row r="11728" spans="1:5" x14ac:dyDescent="0.2">
      <c r="A11728" t="s">
        <v>917</v>
      </c>
      <c r="B11728" t="s">
        <v>929</v>
      </c>
      <c r="C11728" s="1">
        <v>45382</v>
      </c>
      <c r="D11728">
        <v>986</v>
      </c>
      <c r="E11728">
        <v>67</v>
      </c>
    </row>
    <row r="11729" spans="1:5" x14ac:dyDescent="0.2">
      <c r="A11729" t="s">
        <v>917</v>
      </c>
      <c r="B11729" t="s">
        <v>1014</v>
      </c>
      <c r="C11729" s="1">
        <v>45382</v>
      </c>
      <c r="D11729">
        <v>277</v>
      </c>
      <c r="E11729">
        <v>190</v>
      </c>
    </row>
    <row r="11730" spans="1:5" x14ac:dyDescent="0.2">
      <c r="A11730" t="s">
        <v>917</v>
      </c>
      <c r="B11730" t="s">
        <v>1068</v>
      </c>
      <c r="C11730" s="1">
        <v>45382</v>
      </c>
      <c r="D11730">
        <v>939</v>
      </c>
      <c r="E11730">
        <v>220</v>
      </c>
    </row>
    <row r="11731" spans="1:5" x14ac:dyDescent="0.2">
      <c r="A11731" t="s">
        <v>917</v>
      </c>
      <c r="B11731" t="s">
        <v>931</v>
      </c>
      <c r="C11731" s="1">
        <v>45382</v>
      </c>
      <c r="D11731">
        <v>823</v>
      </c>
      <c r="E11731">
        <v>268</v>
      </c>
    </row>
    <row r="11732" spans="1:5" x14ac:dyDescent="0.2">
      <c r="A11732" t="s">
        <v>917</v>
      </c>
      <c r="B11732" t="s">
        <v>932</v>
      </c>
      <c r="C11732" s="1">
        <v>45382</v>
      </c>
      <c r="D11732">
        <v>1128</v>
      </c>
      <c r="E11732">
        <v>173</v>
      </c>
    </row>
    <row r="11733" spans="1:5" x14ac:dyDescent="0.2">
      <c r="A11733" t="s">
        <v>917</v>
      </c>
      <c r="B11733" t="s">
        <v>933</v>
      </c>
      <c r="C11733" s="1">
        <v>45382</v>
      </c>
      <c r="D11733">
        <v>151</v>
      </c>
      <c r="E11733">
        <v>201</v>
      </c>
    </row>
    <row r="11734" spans="1:5" x14ac:dyDescent="0.2">
      <c r="A11734" t="s">
        <v>917</v>
      </c>
      <c r="B11734" t="s">
        <v>934</v>
      </c>
      <c r="C11734" s="1">
        <v>45382</v>
      </c>
      <c r="D11734">
        <v>1075</v>
      </c>
      <c r="E11734">
        <v>138</v>
      </c>
    </row>
    <row r="11735" spans="1:5" x14ac:dyDescent="0.2">
      <c r="A11735" t="s">
        <v>917</v>
      </c>
      <c r="B11735" t="s">
        <v>937</v>
      </c>
      <c r="C11735" s="1">
        <v>45382</v>
      </c>
      <c r="D11735">
        <v>812</v>
      </c>
      <c r="E11735">
        <v>184</v>
      </c>
    </row>
    <row r="11736" spans="1:5" x14ac:dyDescent="0.2">
      <c r="A11736" t="s">
        <v>917</v>
      </c>
      <c r="B11736" t="s">
        <v>938</v>
      </c>
      <c r="C11736" s="1">
        <v>45382</v>
      </c>
      <c r="D11736">
        <v>428</v>
      </c>
      <c r="E11736">
        <v>225</v>
      </c>
    </row>
    <row r="11737" spans="1:5" x14ac:dyDescent="0.2">
      <c r="A11737" t="s">
        <v>917</v>
      </c>
      <c r="B11737" t="s">
        <v>1058</v>
      </c>
      <c r="C11737" s="1">
        <v>45382</v>
      </c>
      <c r="D11737">
        <v>790</v>
      </c>
      <c r="E11737">
        <v>233</v>
      </c>
    </row>
    <row r="11738" spans="1:5" x14ac:dyDescent="0.2">
      <c r="A11738" t="s">
        <v>917</v>
      </c>
      <c r="B11738" t="s">
        <v>940</v>
      </c>
      <c r="C11738" s="1">
        <v>45382</v>
      </c>
      <c r="D11738">
        <v>974</v>
      </c>
      <c r="E11738">
        <v>151</v>
      </c>
    </row>
    <row r="11739" spans="1:5" x14ac:dyDescent="0.2">
      <c r="A11739" t="s">
        <v>917</v>
      </c>
      <c r="B11739" t="s">
        <v>942</v>
      </c>
      <c r="C11739" s="1">
        <v>45382</v>
      </c>
      <c r="D11739">
        <v>35</v>
      </c>
      <c r="E11739">
        <v>139</v>
      </c>
    </row>
    <row r="11740" spans="1:5" x14ac:dyDescent="0.2">
      <c r="A11740" t="s">
        <v>917</v>
      </c>
      <c r="B11740" t="s">
        <v>1022</v>
      </c>
      <c r="C11740" s="1">
        <v>45382</v>
      </c>
      <c r="D11740">
        <v>45</v>
      </c>
      <c r="E11740">
        <v>53</v>
      </c>
    </row>
    <row r="11741" spans="1:5" x14ac:dyDescent="0.2">
      <c r="A11741" t="s">
        <v>917</v>
      </c>
      <c r="B11741" t="s">
        <v>943</v>
      </c>
      <c r="C11741" s="1">
        <v>45382</v>
      </c>
      <c r="D11741">
        <v>146</v>
      </c>
      <c r="E11741">
        <v>204</v>
      </c>
    </row>
    <row r="11742" spans="1:5" x14ac:dyDescent="0.2">
      <c r="A11742" t="s">
        <v>917</v>
      </c>
      <c r="B11742" t="s">
        <v>945</v>
      </c>
      <c r="C11742" s="1">
        <v>45382</v>
      </c>
      <c r="D11742">
        <v>1103</v>
      </c>
      <c r="E11742">
        <v>297</v>
      </c>
    </row>
    <row r="11743" spans="1:5" x14ac:dyDescent="0.2">
      <c r="A11743" t="s">
        <v>917</v>
      </c>
      <c r="B11743" t="s">
        <v>1066</v>
      </c>
      <c r="C11743" s="1">
        <v>45382</v>
      </c>
      <c r="D11743">
        <v>243</v>
      </c>
      <c r="E11743">
        <v>63</v>
      </c>
    </row>
    <row r="11744" spans="1:5" x14ac:dyDescent="0.2">
      <c r="A11744" t="s">
        <v>917</v>
      </c>
      <c r="B11744" t="s">
        <v>946</v>
      </c>
      <c r="C11744" s="1">
        <v>45382</v>
      </c>
      <c r="D11744">
        <v>373</v>
      </c>
      <c r="E11744">
        <v>134</v>
      </c>
    </row>
    <row r="11745" spans="1:5" x14ac:dyDescent="0.2">
      <c r="A11745" t="s">
        <v>917</v>
      </c>
      <c r="B11745" t="s">
        <v>947</v>
      </c>
      <c r="C11745" s="1">
        <v>45382</v>
      </c>
      <c r="D11745">
        <v>560</v>
      </c>
      <c r="E11745">
        <v>143</v>
      </c>
    </row>
    <row r="11746" spans="1:5" x14ac:dyDescent="0.2">
      <c r="A11746" t="s">
        <v>917</v>
      </c>
      <c r="B11746" t="s">
        <v>1056</v>
      </c>
      <c r="C11746" s="1">
        <v>45382</v>
      </c>
      <c r="D11746">
        <v>602</v>
      </c>
      <c r="E11746">
        <v>274</v>
      </c>
    </row>
    <row r="11747" spans="1:5" x14ac:dyDescent="0.2">
      <c r="A11747" t="s">
        <v>917</v>
      </c>
      <c r="B11747" t="s">
        <v>948</v>
      </c>
      <c r="C11747" s="1">
        <v>45382</v>
      </c>
      <c r="D11747">
        <v>1160</v>
      </c>
      <c r="E11747">
        <v>92</v>
      </c>
    </row>
    <row r="11748" spans="1:5" x14ac:dyDescent="0.2">
      <c r="A11748" t="s">
        <v>917</v>
      </c>
      <c r="B11748" t="s">
        <v>949</v>
      </c>
      <c r="C11748" s="1">
        <v>45382</v>
      </c>
      <c r="D11748">
        <v>352</v>
      </c>
      <c r="E11748">
        <v>270</v>
      </c>
    </row>
    <row r="11749" spans="1:5" x14ac:dyDescent="0.2">
      <c r="A11749" t="s">
        <v>917</v>
      </c>
      <c r="B11749" t="s">
        <v>1040</v>
      </c>
      <c r="C11749" s="1">
        <v>45382</v>
      </c>
      <c r="D11749">
        <v>1095</v>
      </c>
      <c r="E11749">
        <v>282</v>
      </c>
    </row>
    <row r="11750" spans="1:5" x14ac:dyDescent="0.2">
      <c r="A11750" t="s">
        <v>917</v>
      </c>
      <c r="B11750" t="s">
        <v>950</v>
      </c>
      <c r="C11750" s="1">
        <v>45382</v>
      </c>
      <c r="D11750">
        <v>1035</v>
      </c>
      <c r="E11750">
        <v>199</v>
      </c>
    </row>
    <row r="11751" spans="1:5" x14ac:dyDescent="0.2">
      <c r="A11751" t="s">
        <v>917</v>
      </c>
      <c r="B11751" t="s">
        <v>1088</v>
      </c>
      <c r="C11751" s="1">
        <v>45382</v>
      </c>
      <c r="D11751">
        <v>507</v>
      </c>
      <c r="E11751">
        <v>181</v>
      </c>
    </row>
    <row r="11752" spans="1:5" x14ac:dyDescent="0.2">
      <c r="A11752" t="s">
        <v>917</v>
      </c>
      <c r="B11752" t="s">
        <v>951</v>
      </c>
      <c r="C11752" s="1">
        <v>45382</v>
      </c>
      <c r="D11752">
        <v>988</v>
      </c>
      <c r="E11752">
        <v>194</v>
      </c>
    </row>
    <row r="11753" spans="1:5" x14ac:dyDescent="0.2">
      <c r="A11753" t="s">
        <v>917</v>
      </c>
      <c r="B11753" t="s">
        <v>1047</v>
      </c>
      <c r="C11753" s="1">
        <v>45382</v>
      </c>
      <c r="D11753">
        <v>718</v>
      </c>
      <c r="E11753">
        <v>140</v>
      </c>
    </row>
    <row r="11754" spans="1:5" x14ac:dyDescent="0.2">
      <c r="A11754" t="s">
        <v>917</v>
      </c>
      <c r="B11754" t="s">
        <v>954</v>
      </c>
      <c r="C11754" s="1">
        <v>45382</v>
      </c>
      <c r="D11754">
        <v>312</v>
      </c>
      <c r="E11754">
        <v>133</v>
      </c>
    </row>
    <row r="11755" spans="1:5" x14ac:dyDescent="0.2">
      <c r="A11755" t="s">
        <v>917</v>
      </c>
      <c r="B11755" t="s">
        <v>955</v>
      </c>
      <c r="C11755" s="1">
        <v>45382</v>
      </c>
      <c r="D11755">
        <v>989</v>
      </c>
      <c r="E11755">
        <v>72</v>
      </c>
    </row>
    <row r="11756" spans="1:5" x14ac:dyDescent="0.2">
      <c r="A11756" t="s">
        <v>917</v>
      </c>
      <c r="B11756" t="s">
        <v>1100</v>
      </c>
      <c r="C11756" s="1">
        <v>45382</v>
      </c>
      <c r="D11756">
        <v>932</v>
      </c>
      <c r="E11756">
        <v>249</v>
      </c>
    </row>
    <row r="11757" spans="1:5" x14ac:dyDescent="0.2">
      <c r="A11757" t="s">
        <v>917</v>
      </c>
      <c r="B11757" t="s">
        <v>957</v>
      </c>
      <c r="C11757" s="1">
        <v>45382</v>
      </c>
      <c r="D11757">
        <v>1099</v>
      </c>
      <c r="E11757">
        <v>103</v>
      </c>
    </row>
    <row r="11758" spans="1:5" x14ac:dyDescent="0.2">
      <c r="A11758" t="s">
        <v>917</v>
      </c>
      <c r="B11758" t="s">
        <v>958</v>
      </c>
      <c r="C11758" s="1">
        <v>45382</v>
      </c>
      <c r="D11758">
        <v>871</v>
      </c>
      <c r="E11758">
        <v>160</v>
      </c>
    </row>
    <row r="11759" spans="1:5" x14ac:dyDescent="0.2">
      <c r="A11759" t="s">
        <v>917</v>
      </c>
      <c r="B11759" t="s">
        <v>959</v>
      </c>
      <c r="C11759" s="1">
        <v>45382</v>
      </c>
      <c r="D11759">
        <v>871</v>
      </c>
      <c r="E11759">
        <v>233</v>
      </c>
    </row>
    <row r="11760" spans="1:5" x14ac:dyDescent="0.2">
      <c r="A11760" t="s">
        <v>917</v>
      </c>
      <c r="B11760" t="s">
        <v>1096</v>
      </c>
      <c r="C11760" s="1">
        <v>45382</v>
      </c>
      <c r="D11760">
        <v>266</v>
      </c>
      <c r="E11760">
        <v>223</v>
      </c>
    </row>
    <row r="11761" spans="1:5" x14ac:dyDescent="0.2">
      <c r="A11761" t="s">
        <v>917</v>
      </c>
      <c r="B11761" t="s">
        <v>960</v>
      </c>
      <c r="C11761" s="1">
        <v>45382</v>
      </c>
      <c r="D11761">
        <v>70</v>
      </c>
      <c r="E11761">
        <v>228</v>
      </c>
    </row>
    <row r="11762" spans="1:5" x14ac:dyDescent="0.2">
      <c r="A11762" t="s">
        <v>917</v>
      </c>
      <c r="B11762" t="s">
        <v>962</v>
      </c>
      <c r="C11762" s="1">
        <v>45382</v>
      </c>
      <c r="D11762">
        <v>680</v>
      </c>
      <c r="E11762">
        <v>111</v>
      </c>
    </row>
    <row r="11763" spans="1:5" x14ac:dyDescent="0.2">
      <c r="A11763" t="s">
        <v>917</v>
      </c>
      <c r="B11763" t="s">
        <v>964</v>
      </c>
      <c r="C11763" s="1">
        <v>45382</v>
      </c>
      <c r="D11763">
        <v>907</v>
      </c>
      <c r="E11763">
        <v>124</v>
      </c>
    </row>
    <row r="11764" spans="1:5" x14ac:dyDescent="0.2">
      <c r="A11764" t="s">
        <v>917</v>
      </c>
      <c r="B11764" t="s">
        <v>966</v>
      </c>
      <c r="C11764" s="1">
        <v>45382</v>
      </c>
      <c r="D11764">
        <v>785</v>
      </c>
      <c r="E11764">
        <v>131</v>
      </c>
    </row>
    <row r="11765" spans="1:5" x14ac:dyDescent="0.2">
      <c r="A11765" t="s">
        <v>917</v>
      </c>
      <c r="B11765" t="s">
        <v>967</v>
      </c>
      <c r="C11765" s="1">
        <v>45382</v>
      </c>
      <c r="D11765">
        <v>568</v>
      </c>
      <c r="E11765">
        <v>251</v>
      </c>
    </row>
    <row r="11766" spans="1:5" x14ac:dyDescent="0.2">
      <c r="A11766" t="s">
        <v>917</v>
      </c>
      <c r="B11766" t="s">
        <v>968</v>
      </c>
      <c r="C11766" s="1">
        <v>45382</v>
      </c>
      <c r="D11766">
        <v>1185</v>
      </c>
      <c r="E11766">
        <v>142</v>
      </c>
    </row>
    <row r="11767" spans="1:5" x14ac:dyDescent="0.2">
      <c r="A11767" t="s">
        <v>917</v>
      </c>
      <c r="B11767" t="s">
        <v>1049</v>
      </c>
      <c r="C11767" s="1">
        <v>45382</v>
      </c>
      <c r="D11767">
        <v>1172</v>
      </c>
      <c r="E11767">
        <v>167</v>
      </c>
    </row>
    <row r="11768" spans="1:5" x14ac:dyDescent="0.2">
      <c r="A11768" t="s">
        <v>917</v>
      </c>
      <c r="B11768" t="s">
        <v>971</v>
      </c>
      <c r="C11768" s="1">
        <v>45382</v>
      </c>
      <c r="D11768">
        <v>207</v>
      </c>
      <c r="E11768">
        <v>70</v>
      </c>
    </row>
    <row r="11769" spans="1:5" x14ac:dyDescent="0.2">
      <c r="A11769" t="s">
        <v>917</v>
      </c>
      <c r="B11769" t="s">
        <v>972</v>
      </c>
      <c r="C11769" s="1">
        <v>45382</v>
      </c>
      <c r="D11769">
        <v>50</v>
      </c>
      <c r="E11769">
        <v>185</v>
      </c>
    </row>
    <row r="11770" spans="1:5" x14ac:dyDescent="0.2">
      <c r="A11770" t="s">
        <v>917</v>
      </c>
      <c r="B11770" t="s">
        <v>1053</v>
      </c>
      <c r="C11770" s="1">
        <v>45382</v>
      </c>
      <c r="D11770">
        <v>652</v>
      </c>
      <c r="E11770">
        <v>84</v>
      </c>
    </row>
    <row r="11771" spans="1:5" x14ac:dyDescent="0.2">
      <c r="A11771" t="s">
        <v>917</v>
      </c>
      <c r="B11771" t="s">
        <v>974</v>
      </c>
      <c r="C11771" s="1">
        <v>45382</v>
      </c>
      <c r="D11771">
        <v>506</v>
      </c>
      <c r="E11771">
        <v>113</v>
      </c>
    </row>
    <row r="11772" spans="1:5" x14ac:dyDescent="0.2">
      <c r="A11772" t="s">
        <v>917</v>
      </c>
      <c r="B11772" t="s">
        <v>976</v>
      </c>
      <c r="C11772" s="1">
        <v>45382</v>
      </c>
      <c r="D11772">
        <v>480</v>
      </c>
      <c r="E11772">
        <v>192</v>
      </c>
    </row>
    <row r="11773" spans="1:5" x14ac:dyDescent="0.2">
      <c r="A11773" t="s">
        <v>917</v>
      </c>
      <c r="B11773" t="s">
        <v>977</v>
      </c>
      <c r="C11773" s="1">
        <v>45382</v>
      </c>
      <c r="D11773">
        <v>231</v>
      </c>
      <c r="E11773">
        <v>172</v>
      </c>
    </row>
    <row r="11774" spans="1:5" x14ac:dyDescent="0.2">
      <c r="A11774" t="s">
        <v>917</v>
      </c>
      <c r="B11774" t="s">
        <v>979</v>
      </c>
      <c r="C11774" s="1">
        <v>45382</v>
      </c>
      <c r="D11774">
        <v>194</v>
      </c>
      <c r="E11774">
        <v>158</v>
      </c>
    </row>
    <row r="11775" spans="1:5" x14ac:dyDescent="0.2">
      <c r="A11775" t="s">
        <v>917</v>
      </c>
      <c r="B11775" t="s">
        <v>1028</v>
      </c>
      <c r="C11775" s="1">
        <v>45382</v>
      </c>
      <c r="D11775">
        <v>402</v>
      </c>
      <c r="E11775">
        <v>249</v>
      </c>
    </row>
    <row r="11776" spans="1:5" x14ac:dyDescent="0.2">
      <c r="A11776" t="s">
        <v>917</v>
      </c>
      <c r="B11776" t="s">
        <v>980</v>
      </c>
      <c r="C11776" s="1">
        <v>45382</v>
      </c>
      <c r="D11776">
        <v>471</v>
      </c>
      <c r="E11776">
        <v>127</v>
      </c>
    </row>
    <row r="11777" spans="1:5" x14ac:dyDescent="0.2">
      <c r="A11777" t="s">
        <v>917</v>
      </c>
      <c r="B11777" t="s">
        <v>981</v>
      </c>
      <c r="C11777" s="1">
        <v>45382</v>
      </c>
      <c r="D11777">
        <v>382</v>
      </c>
      <c r="E11777">
        <v>112</v>
      </c>
    </row>
    <row r="11778" spans="1:5" x14ac:dyDescent="0.2">
      <c r="A11778" t="s">
        <v>917</v>
      </c>
      <c r="B11778" t="s">
        <v>985</v>
      </c>
      <c r="C11778" s="1">
        <v>45382</v>
      </c>
      <c r="D11778">
        <v>298</v>
      </c>
      <c r="E11778">
        <v>150</v>
      </c>
    </row>
    <row r="11779" spans="1:5" x14ac:dyDescent="0.2">
      <c r="A11779" t="s">
        <v>917</v>
      </c>
      <c r="B11779" t="s">
        <v>986</v>
      </c>
      <c r="C11779" s="1">
        <v>45382</v>
      </c>
      <c r="D11779">
        <v>335</v>
      </c>
      <c r="E11779">
        <v>135</v>
      </c>
    </row>
    <row r="11780" spans="1:5" x14ac:dyDescent="0.2">
      <c r="A11780" t="s">
        <v>917</v>
      </c>
      <c r="B11780" t="s">
        <v>987</v>
      </c>
      <c r="C11780" s="1">
        <v>45382</v>
      </c>
      <c r="D11780">
        <v>785</v>
      </c>
      <c r="E11780">
        <v>272</v>
      </c>
    </row>
    <row r="11781" spans="1:5" x14ac:dyDescent="0.2">
      <c r="A11781" t="s">
        <v>917</v>
      </c>
      <c r="B11781" t="s">
        <v>1112</v>
      </c>
      <c r="C11781" s="1">
        <v>45382</v>
      </c>
      <c r="D11781">
        <v>496</v>
      </c>
      <c r="E11781">
        <v>199</v>
      </c>
    </row>
    <row r="11782" spans="1:5" x14ac:dyDescent="0.2">
      <c r="A11782" t="s">
        <v>917</v>
      </c>
      <c r="B11782" t="s">
        <v>989</v>
      </c>
      <c r="C11782" s="1">
        <v>45382</v>
      </c>
      <c r="D11782">
        <v>138</v>
      </c>
      <c r="E11782">
        <v>111</v>
      </c>
    </row>
    <row r="11783" spans="1:5" x14ac:dyDescent="0.2">
      <c r="A11783" t="s">
        <v>917</v>
      </c>
      <c r="B11783" t="s">
        <v>990</v>
      </c>
      <c r="C11783" s="1">
        <v>45382</v>
      </c>
      <c r="D11783">
        <v>974</v>
      </c>
      <c r="E11783">
        <v>91</v>
      </c>
    </row>
    <row r="11784" spans="1:5" x14ac:dyDescent="0.2">
      <c r="A11784" t="s">
        <v>917</v>
      </c>
      <c r="B11784" t="s">
        <v>991</v>
      </c>
      <c r="C11784" s="1">
        <v>45382</v>
      </c>
      <c r="D11784">
        <v>781</v>
      </c>
      <c r="E11784">
        <v>79</v>
      </c>
    </row>
    <row r="11785" spans="1:5" x14ac:dyDescent="0.2">
      <c r="A11785" t="s">
        <v>917</v>
      </c>
      <c r="B11785" t="s">
        <v>1077</v>
      </c>
      <c r="C11785" s="1">
        <v>45382</v>
      </c>
      <c r="D11785">
        <v>908</v>
      </c>
      <c r="E11785">
        <v>145</v>
      </c>
    </row>
    <row r="11786" spans="1:5" x14ac:dyDescent="0.2">
      <c r="A11786" t="s">
        <v>917</v>
      </c>
      <c r="B11786" t="s">
        <v>993</v>
      </c>
      <c r="C11786" s="1">
        <v>45382</v>
      </c>
      <c r="D11786">
        <v>29</v>
      </c>
      <c r="E11786">
        <v>219</v>
      </c>
    </row>
    <row r="11787" spans="1:5" x14ac:dyDescent="0.2">
      <c r="A11787" t="s">
        <v>917</v>
      </c>
      <c r="B11787" t="s">
        <v>995</v>
      </c>
      <c r="C11787" s="1">
        <v>45382</v>
      </c>
      <c r="D11787">
        <v>865</v>
      </c>
      <c r="E11787">
        <v>229</v>
      </c>
    </row>
    <row r="11788" spans="1:5" x14ac:dyDescent="0.2">
      <c r="A11788" t="s">
        <v>917</v>
      </c>
      <c r="B11788" t="s">
        <v>996</v>
      </c>
      <c r="C11788" s="1">
        <v>45382</v>
      </c>
      <c r="D11788">
        <v>88</v>
      </c>
      <c r="E11788">
        <v>272</v>
      </c>
    </row>
    <row r="11789" spans="1:5" x14ac:dyDescent="0.2">
      <c r="A11789" t="s">
        <v>917</v>
      </c>
      <c r="B11789" t="s">
        <v>997</v>
      </c>
      <c r="C11789" s="1">
        <v>45382</v>
      </c>
      <c r="D11789">
        <v>803</v>
      </c>
      <c r="E11789">
        <v>62</v>
      </c>
    </row>
    <row r="11790" spans="1:5" x14ac:dyDescent="0.2">
      <c r="A11790" t="s">
        <v>917</v>
      </c>
      <c r="B11790" t="s">
        <v>998</v>
      </c>
      <c r="C11790" s="1">
        <v>45382</v>
      </c>
      <c r="D11790">
        <v>838</v>
      </c>
      <c r="E11790">
        <v>211</v>
      </c>
    </row>
    <row r="11791" spans="1:5" x14ac:dyDescent="0.2">
      <c r="A11791" t="s">
        <v>917</v>
      </c>
      <c r="B11791" t="s">
        <v>999</v>
      </c>
      <c r="C11791" s="1">
        <v>45382</v>
      </c>
      <c r="D11791">
        <v>457</v>
      </c>
      <c r="E11791">
        <v>182</v>
      </c>
    </row>
    <row r="11792" spans="1:5" x14ac:dyDescent="0.2">
      <c r="A11792" t="s">
        <v>917</v>
      </c>
      <c r="B11792" t="s">
        <v>1002</v>
      </c>
      <c r="C11792" s="1">
        <v>45382</v>
      </c>
      <c r="D11792">
        <v>133</v>
      </c>
      <c r="E11792">
        <v>176</v>
      </c>
    </row>
    <row r="11793" spans="1:5" x14ac:dyDescent="0.2">
      <c r="A11793" t="s">
        <v>917</v>
      </c>
      <c r="B11793" t="s">
        <v>1011</v>
      </c>
      <c r="C11793" s="1">
        <v>45382</v>
      </c>
      <c r="D11793">
        <v>479</v>
      </c>
      <c r="E11793">
        <v>189</v>
      </c>
    </row>
    <row r="11794" spans="1:5" x14ac:dyDescent="0.2">
      <c r="A11794" t="s">
        <v>917</v>
      </c>
      <c r="B11794" t="s">
        <v>1003</v>
      </c>
      <c r="C11794" s="1">
        <v>45382</v>
      </c>
      <c r="D11794">
        <v>1066</v>
      </c>
      <c r="E11794">
        <v>85</v>
      </c>
    </row>
    <row r="11795" spans="1:5" x14ac:dyDescent="0.2">
      <c r="A11795" t="s">
        <v>917</v>
      </c>
      <c r="B11795" t="s">
        <v>1005</v>
      </c>
      <c r="C11795" s="1">
        <v>45382</v>
      </c>
      <c r="D11795">
        <v>5</v>
      </c>
      <c r="E11795">
        <v>299</v>
      </c>
    </row>
    <row r="11796" spans="1:5" x14ac:dyDescent="0.2">
      <c r="A11796" t="s">
        <v>917</v>
      </c>
      <c r="B11796" t="s">
        <v>1006</v>
      </c>
      <c r="C11796" s="1">
        <v>45382</v>
      </c>
      <c r="D11796">
        <v>145</v>
      </c>
      <c r="E11796">
        <v>74</v>
      </c>
    </row>
    <row r="11797" spans="1:5" x14ac:dyDescent="0.2">
      <c r="A11797" t="s">
        <v>917</v>
      </c>
      <c r="B11797" t="s">
        <v>1007</v>
      </c>
      <c r="C11797" s="1">
        <v>45382</v>
      </c>
      <c r="D11797">
        <v>460</v>
      </c>
      <c r="E11797">
        <v>194</v>
      </c>
    </row>
    <row r="11798" spans="1:5" x14ac:dyDescent="0.2">
      <c r="A11798" t="s">
        <v>917</v>
      </c>
      <c r="B11798" t="s">
        <v>1008</v>
      </c>
      <c r="C11798" s="1">
        <v>45382</v>
      </c>
      <c r="D11798">
        <v>556</v>
      </c>
      <c r="E11798">
        <v>280</v>
      </c>
    </row>
    <row r="11799" spans="1:5" x14ac:dyDescent="0.2">
      <c r="A11799" t="s">
        <v>1009</v>
      </c>
      <c r="B11799" t="s">
        <v>1010</v>
      </c>
      <c r="C11799" s="1">
        <v>45382</v>
      </c>
      <c r="D11799">
        <v>607</v>
      </c>
      <c r="E11799">
        <v>144</v>
      </c>
    </row>
    <row r="11800" spans="1:5" x14ac:dyDescent="0.2">
      <c r="A11800" t="s">
        <v>1009</v>
      </c>
      <c r="B11800" t="s">
        <v>1011</v>
      </c>
      <c r="C11800" s="1">
        <v>45382</v>
      </c>
      <c r="D11800">
        <v>757</v>
      </c>
      <c r="E11800">
        <v>259</v>
      </c>
    </row>
    <row r="11801" spans="1:5" x14ac:dyDescent="0.2">
      <c r="A11801" t="s">
        <v>1009</v>
      </c>
      <c r="B11801" t="s">
        <v>1012</v>
      </c>
      <c r="C11801" s="1">
        <v>45382</v>
      </c>
      <c r="D11801">
        <v>96</v>
      </c>
      <c r="E11801">
        <v>59</v>
      </c>
    </row>
    <row r="11802" spans="1:5" x14ac:dyDescent="0.2">
      <c r="A11802" t="s">
        <v>1009</v>
      </c>
      <c r="B11802" t="s">
        <v>1014</v>
      </c>
      <c r="C11802" s="1">
        <v>45382</v>
      </c>
      <c r="D11802">
        <v>495</v>
      </c>
      <c r="E11802">
        <v>180</v>
      </c>
    </row>
    <row r="11803" spans="1:5" x14ac:dyDescent="0.2">
      <c r="A11803" t="s">
        <v>1009</v>
      </c>
      <c r="B11803" t="s">
        <v>1015</v>
      </c>
      <c r="C11803" s="1">
        <v>45382</v>
      </c>
      <c r="D11803">
        <v>285</v>
      </c>
      <c r="E11803">
        <v>165</v>
      </c>
    </row>
    <row r="11804" spans="1:5" x14ac:dyDescent="0.2">
      <c r="A11804" t="s">
        <v>1009</v>
      </c>
      <c r="B11804" t="s">
        <v>1008</v>
      </c>
      <c r="C11804" s="1">
        <v>45382</v>
      </c>
      <c r="D11804">
        <v>332</v>
      </c>
      <c r="E11804">
        <v>249</v>
      </c>
    </row>
    <row r="11805" spans="1:5" x14ac:dyDescent="0.2">
      <c r="A11805" t="s">
        <v>1009</v>
      </c>
      <c r="B11805" t="s">
        <v>979</v>
      </c>
      <c r="C11805" s="1">
        <v>45382</v>
      </c>
      <c r="D11805">
        <v>194</v>
      </c>
      <c r="E11805">
        <v>107</v>
      </c>
    </row>
    <row r="11806" spans="1:5" x14ac:dyDescent="0.2">
      <c r="A11806" t="s">
        <v>1009</v>
      </c>
      <c r="B11806" t="s">
        <v>999</v>
      </c>
      <c r="C11806" s="1">
        <v>45382</v>
      </c>
      <c r="D11806">
        <v>511</v>
      </c>
      <c r="E11806">
        <v>123</v>
      </c>
    </row>
    <row r="11807" spans="1:5" x14ac:dyDescent="0.2">
      <c r="A11807" t="s">
        <v>1009</v>
      </c>
      <c r="B11807" t="s">
        <v>1002</v>
      </c>
      <c r="C11807" s="1">
        <v>45382</v>
      </c>
      <c r="D11807">
        <v>545</v>
      </c>
      <c r="E11807">
        <v>216</v>
      </c>
    </row>
    <row r="11808" spans="1:5" x14ac:dyDescent="0.2">
      <c r="A11808" t="s">
        <v>1009</v>
      </c>
      <c r="B11808" t="s">
        <v>1018</v>
      </c>
      <c r="C11808" s="1">
        <v>45382</v>
      </c>
      <c r="D11808">
        <v>414</v>
      </c>
      <c r="E11808">
        <v>163</v>
      </c>
    </row>
    <row r="11809" spans="1:5" x14ac:dyDescent="0.2">
      <c r="A11809" t="s">
        <v>1009</v>
      </c>
      <c r="B11809" t="s">
        <v>1019</v>
      </c>
      <c r="C11809" s="1">
        <v>45382</v>
      </c>
      <c r="D11809">
        <v>336</v>
      </c>
      <c r="E11809">
        <v>245</v>
      </c>
    </row>
    <row r="11810" spans="1:5" x14ac:dyDescent="0.2">
      <c r="A11810" t="s">
        <v>1009</v>
      </c>
      <c r="B11810" t="s">
        <v>1020</v>
      </c>
      <c r="C11810" s="1">
        <v>45382</v>
      </c>
      <c r="D11810">
        <v>309</v>
      </c>
      <c r="E11810">
        <v>216</v>
      </c>
    </row>
    <row r="11811" spans="1:5" x14ac:dyDescent="0.2">
      <c r="A11811" t="s">
        <v>1009</v>
      </c>
      <c r="B11811" t="s">
        <v>1021</v>
      </c>
      <c r="C11811" s="1">
        <v>45382</v>
      </c>
      <c r="D11811">
        <v>798</v>
      </c>
      <c r="E11811">
        <v>241</v>
      </c>
    </row>
    <row r="11812" spans="1:5" x14ac:dyDescent="0.2">
      <c r="A11812" t="s">
        <v>1009</v>
      </c>
      <c r="B11812" t="s">
        <v>961</v>
      </c>
      <c r="C11812" s="1">
        <v>45382</v>
      </c>
      <c r="D11812">
        <v>962</v>
      </c>
      <c r="E11812">
        <v>251</v>
      </c>
    </row>
    <row r="11813" spans="1:5" x14ac:dyDescent="0.2">
      <c r="A11813" t="s">
        <v>1009</v>
      </c>
      <c r="B11813" t="s">
        <v>992</v>
      </c>
      <c r="C11813" s="1">
        <v>45382</v>
      </c>
      <c r="D11813">
        <v>259</v>
      </c>
      <c r="E11813">
        <v>251</v>
      </c>
    </row>
    <row r="11814" spans="1:5" x14ac:dyDescent="0.2">
      <c r="A11814" t="s">
        <v>1009</v>
      </c>
      <c r="B11814" t="s">
        <v>1022</v>
      </c>
      <c r="C11814" s="1">
        <v>45382</v>
      </c>
      <c r="D11814">
        <v>422</v>
      </c>
      <c r="E11814">
        <v>237</v>
      </c>
    </row>
    <row r="11815" spans="1:5" x14ac:dyDescent="0.2">
      <c r="A11815" t="s">
        <v>1009</v>
      </c>
      <c r="B11815" t="s">
        <v>1023</v>
      </c>
      <c r="C11815" s="1">
        <v>45382</v>
      </c>
      <c r="D11815">
        <v>57</v>
      </c>
      <c r="E11815">
        <v>179</v>
      </c>
    </row>
    <row r="11816" spans="1:5" x14ac:dyDescent="0.2">
      <c r="A11816" t="s">
        <v>1009</v>
      </c>
      <c r="B11816" t="s">
        <v>1024</v>
      </c>
      <c r="C11816" s="1">
        <v>45382</v>
      </c>
      <c r="D11816">
        <v>436</v>
      </c>
      <c r="E11816">
        <v>83</v>
      </c>
    </row>
    <row r="11817" spans="1:5" x14ac:dyDescent="0.2">
      <c r="A11817" t="s">
        <v>1009</v>
      </c>
      <c r="B11817" t="s">
        <v>932</v>
      </c>
      <c r="C11817" s="1">
        <v>45382</v>
      </c>
      <c r="D11817">
        <v>953</v>
      </c>
      <c r="E11817">
        <v>166</v>
      </c>
    </row>
    <row r="11818" spans="1:5" x14ac:dyDescent="0.2">
      <c r="A11818" t="s">
        <v>1009</v>
      </c>
      <c r="B11818" t="s">
        <v>1123</v>
      </c>
      <c r="C11818" s="1">
        <v>45382</v>
      </c>
      <c r="D11818">
        <v>1168</v>
      </c>
      <c r="E11818">
        <v>295</v>
      </c>
    </row>
    <row r="11819" spans="1:5" x14ac:dyDescent="0.2">
      <c r="A11819" t="s">
        <v>1009</v>
      </c>
      <c r="B11819" t="s">
        <v>1027</v>
      </c>
      <c r="C11819" s="1">
        <v>45382</v>
      </c>
      <c r="D11819">
        <v>725</v>
      </c>
      <c r="E11819">
        <v>256</v>
      </c>
    </row>
    <row r="11820" spans="1:5" x14ac:dyDescent="0.2">
      <c r="A11820" t="s">
        <v>1009</v>
      </c>
      <c r="B11820" t="s">
        <v>1028</v>
      </c>
      <c r="C11820" s="1">
        <v>45382</v>
      </c>
      <c r="D11820">
        <v>133</v>
      </c>
      <c r="E11820">
        <v>71</v>
      </c>
    </row>
    <row r="11821" spans="1:5" x14ac:dyDescent="0.2">
      <c r="A11821" t="s">
        <v>1009</v>
      </c>
      <c r="B11821" t="s">
        <v>924</v>
      </c>
      <c r="C11821" s="1">
        <v>45382</v>
      </c>
      <c r="D11821">
        <v>545</v>
      </c>
      <c r="E11821">
        <v>261</v>
      </c>
    </row>
    <row r="11822" spans="1:5" x14ac:dyDescent="0.2">
      <c r="A11822" t="s">
        <v>1009</v>
      </c>
      <c r="B11822" t="s">
        <v>970</v>
      </c>
      <c r="C11822" s="1">
        <v>45382</v>
      </c>
      <c r="D11822">
        <v>7</v>
      </c>
      <c r="E11822">
        <v>257</v>
      </c>
    </row>
    <row r="11823" spans="1:5" x14ac:dyDescent="0.2">
      <c r="A11823" t="s">
        <v>1009</v>
      </c>
      <c r="B11823" t="s">
        <v>974</v>
      </c>
      <c r="C11823" s="1">
        <v>45382</v>
      </c>
      <c r="D11823">
        <v>98</v>
      </c>
      <c r="E11823">
        <v>91</v>
      </c>
    </row>
    <row r="11824" spans="1:5" x14ac:dyDescent="0.2">
      <c r="A11824" t="s">
        <v>1009</v>
      </c>
      <c r="B11824" t="s">
        <v>1089</v>
      </c>
      <c r="C11824" s="1">
        <v>45382</v>
      </c>
      <c r="D11824">
        <v>1013</v>
      </c>
      <c r="E11824">
        <v>269</v>
      </c>
    </row>
    <row r="11825" spans="1:5" x14ac:dyDescent="0.2">
      <c r="A11825" t="s">
        <v>1009</v>
      </c>
      <c r="B11825" t="s">
        <v>949</v>
      </c>
      <c r="C11825" s="1">
        <v>45382</v>
      </c>
      <c r="D11825">
        <v>376</v>
      </c>
      <c r="E11825">
        <v>137</v>
      </c>
    </row>
    <row r="11826" spans="1:5" x14ac:dyDescent="0.2">
      <c r="A11826" t="s">
        <v>1009</v>
      </c>
      <c r="B11826" t="s">
        <v>1031</v>
      </c>
      <c r="C11826" s="1">
        <v>45382</v>
      </c>
      <c r="D11826">
        <v>833</v>
      </c>
      <c r="E11826">
        <v>151</v>
      </c>
    </row>
    <row r="11827" spans="1:5" x14ac:dyDescent="0.2">
      <c r="A11827" t="s">
        <v>1009</v>
      </c>
      <c r="B11827" t="s">
        <v>944</v>
      </c>
      <c r="C11827" s="1">
        <v>45382</v>
      </c>
      <c r="D11827">
        <v>219</v>
      </c>
      <c r="E11827">
        <v>258</v>
      </c>
    </row>
    <row r="11828" spans="1:5" x14ac:dyDescent="0.2">
      <c r="A11828" t="s">
        <v>1009</v>
      </c>
      <c r="B11828" t="s">
        <v>956</v>
      </c>
      <c r="C11828" s="1">
        <v>45382</v>
      </c>
      <c r="D11828">
        <v>227</v>
      </c>
      <c r="E11828">
        <v>199</v>
      </c>
    </row>
    <row r="11829" spans="1:5" x14ac:dyDescent="0.2">
      <c r="A11829" t="s">
        <v>1009</v>
      </c>
      <c r="B11829" t="s">
        <v>968</v>
      </c>
      <c r="C11829" s="1">
        <v>45382</v>
      </c>
      <c r="D11829">
        <v>96</v>
      </c>
      <c r="E11829">
        <v>188</v>
      </c>
    </row>
    <row r="11830" spans="1:5" x14ac:dyDescent="0.2">
      <c r="A11830" t="s">
        <v>1009</v>
      </c>
      <c r="B11830" t="s">
        <v>1081</v>
      </c>
      <c r="C11830" s="1">
        <v>45382</v>
      </c>
      <c r="D11830">
        <v>733</v>
      </c>
      <c r="E11830">
        <v>201</v>
      </c>
    </row>
    <row r="11831" spans="1:5" x14ac:dyDescent="0.2">
      <c r="A11831" t="s">
        <v>1009</v>
      </c>
      <c r="B11831" t="s">
        <v>1103</v>
      </c>
      <c r="C11831" s="1">
        <v>45382</v>
      </c>
      <c r="D11831">
        <v>582</v>
      </c>
      <c r="E11831">
        <v>124</v>
      </c>
    </row>
    <row r="11832" spans="1:5" x14ac:dyDescent="0.2">
      <c r="A11832" t="s">
        <v>1009</v>
      </c>
      <c r="B11832" t="s">
        <v>1070</v>
      </c>
      <c r="C11832" s="1">
        <v>45382</v>
      </c>
      <c r="D11832">
        <v>243</v>
      </c>
      <c r="E11832">
        <v>77</v>
      </c>
    </row>
    <row r="11833" spans="1:5" x14ac:dyDescent="0.2">
      <c r="A11833" t="s">
        <v>1009</v>
      </c>
      <c r="B11833" t="s">
        <v>951</v>
      </c>
      <c r="C11833" s="1">
        <v>45382</v>
      </c>
      <c r="D11833">
        <v>574</v>
      </c>
      <c r="E11833">
        <v>129</v>
      </c>
    </row>
    <row r="11834" spans="1:5" x14ac:dyDescent="0.2">
      <c r="A11834" t="s">
        <v>1009</v>
      </c>
      <c r="B11834" t="s">
        <v>1076</v>
      </c>
      <c r="C11834" s="1">
        <v>45382</v>
      </c>
      <c r="D11834">
        <v>311</v>
      </c>
      <c r="E11834">
        <v>198</v>
      </c>
    </row>
    <row r="11835" spans="1:5" x14ac:dyDescent="0.2">
      <c r="A11835" t="s">
        <v>1009</v>
      </c>
      <c r="B11835" t="s">
        <v>1035</v>
      </c>
      <c r="C11835" s="1">
        <v>45382</v>
      </c>
      <c r="D11835">
        <v>699</v>
      </c>
      <c r="E11835">
        <v>67</v>
      </c>
    </row>
    <row r="11836" spans="1:5" x14ac:dyDescent="0.2">
      <c r="A11836" t="s">
        <v>1009</v>
      </c>
      <c r="B11836" t="s">
        <v>978</v>
      </c>
      <c r="C11836" s="1">
        <v>45382</v>
      </c>
      <c r="D11836">
        <v>748</v>
      </c>
      <c r="E11836">
        <v>104</v>
      </c>
    </row>
    <row r="11837" spans="1:5" x14ac:dyDescent="0.2">
      <c r="A11837" t="s">
        <v>1009</v>
      </c>
      <c r="B11837" t="s">
        <v>1005</v>
      </c>
      <c r="C11837" s="1">
        <v>45382</v>
      </c>
      <c r="D11837">
        <v>368</v>
      </c>
      <c r="E11837">
        <v>111</v>
      </c>
    </row>
    <row r="11838" spans="1:5" x14ac:dyDescent="0.2">
      <c r="A11838" t="s">
        <v>1009</v>
      </c>
      <c r="B11838" t="s">
        <v>1121</v>
      </c>
      <c r="C11838" s="1">
        <v>45382</v>
      </c>
      <c r="D11838">
        <v>915</v>
      </c>
      <c r="E11838">
        <v>263</v>
      </c>
    </row>
    <row r="11839" spans="1:5" x14ac:dyDescent="0.2">
      <c r="A11839" t="s">
        <v>1009</v>
      </c>
      <c r="B11839" t="s">
        <v>969</v>
      </c>
      <c r="C11839" s="1">
        <v>45382</v>
      </c>
      <c r="D11839">
        <v>233</v>
      </c>
      <c r="E11839">
        <v>86</v>
      </c>
    </row>
    <row r="11840" spans="1:5" x14ac:dyDescent="0.2">
      <c r="A11840" t="s">
        <v>1009</v>
      </c>
      <c r="B11840" t="s">
        <v>1038</v>
      </c>
      <c r="C11840" s="1">
        <v>45382</v>
      </c>
      <c r="D11840">
        <v>608</v>
      </c>
      <c r="E11840">
        <v>291</v>
      </c>
    </row>
    <row r="11841" spans="1:5" x14ac:dyDescent="0.2">
      <c r="A11841" t="s">
        <v>1009</v>
      </c>
      <c r="B11841" t="s">
        <v>977</v>
      </c>
      <c r="C11841" s="1">
        <v>45382</v>
      </c>
      <c r="D11841">
        <v>878</v>
      </c>
      <c r="E11841">
        <v>245</v>
      </c>
    </row>
    <row r="11842" spans="1:5" x14ac:dyDescent="0.2">
      <c r="A11842" t="s">
        <v>1009</v>
      </c>
      <c r="B11842" t="s">
        <v>1105</v>
      </c>
      <c r="C11842" s="1">
        <v>45382</v>
      </c>
      <c r="D11842">
        <v>465</v>
      </c>
      <c r="E11842">
        <v>148</v>
      </c>
    </row>
    <row r="11843" spans="1:5" x14ac:dyDescent="0.2">
      <c r="A11843" t="s">
        <v>1009</v>
      </c>
      <c r="B11843" t="s">
        <v>927</v>
      </c>
      <c r="C11843" s="1">
        <v>45382</v>
      </c>
      <c r="D11843">
        <v>400</v>
      </c>
      <c r="E11843">
        <v>108</v>
      </c>
    </row>
    <row r="11844" spans="1:5" x14ac:dyDescent="0.2">
      <c r="A11844" t="s">
        <v>1009</v>
      </c>
      <c r="B11844" t="s">
        <v>1041</v>
      </c>
      <c r="C11844" s="1">
        <v>45382</v>
      </c>
      <c r="D11844">
        <v>147</v>
      </c>
      <c r="E11844">
        <v>277</v>
      </c>
    </row>
    <row r="11845" spans="1:5" x14ac:dyDescent="0.2">
      <c r="A11845" t="s">
        <v>1009</v>
      </c>
      <c r="B11845" t="s">
        <v>1117</v>
      </c>
      <c r="C11845" s="1">
        <v>45382</v>
      </c>
      <c r="D11845">
        <v>1187</v>
      </c>
      <c r="E11845">
        <v>130</v>
      </c>
    </row>
    <row r="11846" spans="1:5" x14ac:dyDescent="0.2">
      <c r="A11846" t="s">
        <v>1009</v>
      </c>
      <c r="B11846" t="s">
        <v>994</v>
      </c>
      <c r="C11846" s="1">
        <v>45382</v>
      </c>
      <c r="D11846">
        <v>231</v>
      </c>
      <c r="E11846">
        <v>77</v>
      </c>
    </row>
    <row r="11847" spans="1:5" x14ac:dyDescent="0.2">
      <c r="A11847" t="s">
        <v>1009</v>
      </c>
      <c r="B11847" t="s">
        <v>1043</v>
      </c>
      <c r="C11847" s="1">
        <v>45382</v>
      </c>
      <c r="D11847">
        <v>975</v>
      </c>
      <c r="E11847">
        <v>136</v>
      </c>
    </row>
    <row r="11848" spans="1:5" x14ac:dyDescent="0.2">
      <c r="A11848" t="s">
        <v>1009</v>
      </c>
      <c r="B11848" t="s">
        <v>1044</v>
      </c>
      <c r="C11848" s="1">
        <v>45382</v>
      </c>
      <c r="D11848">
        <v>899</v>
      </c>
      <c r="E11848">
        <v>269</v>
      </c>
    </row>
    <row r="11849" spans="1:5" x14ac:dyDescent="0.2">
      <c r="A11849" t="s">
        <v>1009</v>
      </c>
      <c r="B11849" t="s">
        <v>1125</v>
      </c>
      <c r="C11849" s="1">
        <v>45382</v>
      </c>
      <c r="D11849">
        <v>115</v>
      </c>
      <c r="E11849">
        <v>63</v>
      </c>
    </row>
    <row r="11850" spans="1:5" x14ac:dyDescent="0.2">
      <c r="A11850" t="s">
        <v>1009</v>
      </c>
      <c r="B11850" t="s">
        <v>965</v>
      </c>
      <c r="C11850" s="1">
        <v>45382</v>
      </c>
      <c r="D11850">
        <v>693</v>
      </c>
      <c r="E11850">
        <v>217</v>
      </c>
    </row>
    <row r="11851" spans="1:5" x14ac:dyDescent="0.2">
      <c r="A11851" t="s">
        <v>1009</v>
      </c>
      <c r="B11851" t="s">
        <v>1045</v>
      </c>
      <c r="C11851" s="1">
        <v>45382</v>
      </c>
      <c r="D11851">
        <v>149</v>
      </c>
      <c r="E11851">
        <v>274</v>
      </c>
    </row>
    <row r="11852" spans="1:5" x14ac:dyDescent="0.2">
      <c r="A11852" t="s">
        <v>1009</v>
      </c>
      <c r="B11852" t="s">
        <v>948</v>
      </c>
      <c r="C11852" s="1">
        <v>45382</v>
      </c>
      <c r="D11852">
        <v>906</v>
      </c>
      <c r="E11852">
        <v>104</v>
      </c>
    </row>
    <row r="11853" spans="1:5" x14ac:dyDescent="0.2">
      <c r="A11853" t="s">
        <v>1009</v>
      </c>
      <c r="B11853" t="s">
        <v>1046</v>
      </c>
      <c r="C11853" s="1">
        <v>45382</v>
      </c>
      <c r="D11853">
        <v>620</v>
      </c>
      <c r="E11853">
        <v>275</v>
      </c>
    </row>
    <row r="11854" spans="1:5" x14ac:dyDescent="0.2">
      <c r="A11854" t="s">
        <v>1009</v>
      </c>
      <c r="B11854" t="s">
        <v>1047</v>
      </c>
      <c r="C11854" s="1">
        <v>45382</v>
      </c>
      <c r="D11854">
        <v>350</v>
      </c>
      <c r="E11854">
        <v>123</v>
      </c>
    </row>
    <row r="11855" spans="1:5" x14ac:dyDescent="0.2">
      <c r="A11855" t="s">
        <v>1009</v>
      </c>
      <c r="B11855" t="s">
        <v>947</v>
      </c>
      <c r="C11855" s="1">
        <v>45382</v>
      </c>
      <c r="D11855">
        <v>869</v>
      </c>
      <c r="E11855">
        <v>221</v>
      </c>
    </row>
    <row r="11856" spans="1:5" x14ac:dyDescent="0.2">
      <c r="A11856" t="s">
        <v>1009</v>
      </c>
      <c r="B11856" t="s">
        <v>955</v>
      </c>
      <c r="C11856" s="1">
        <v>45382</v>
      </c>
      <c r="D11856">
        <v>595</v>
      </c>
      <c r="E11856">
        <v>213</v>
      </c>
    </row>
    <row r="11857" spans="1:5" x14ac:dyDescent="0.2">
      <c r="A11857" t="s">
        <v>1009</v>
      </c>
      <c r="B11857" t="s">
        <v>1068</v>
      </c>
      <c r="C11857" s="1">
        <v>45382</v>
      </c>
      <c r="D11857">
        <v>325</v>
      </c>
      <c r="E11857">
        <v>192</v>
      </c>
    </row>
    <row r="11858" spans="1:5" x14ac:dyDescent="0.2">
      <c r="A11858" t="s">
        <v>1009</v>
      </c>
      <c r="B11858" t="s">
        <v>966</v>
      </c>
      <c r="C11858" s="1">
        <v>45382</v>
      </c>
      <c r="D11858">
        <v>962</v>
      </c>
      <c r="E11858">
        <v>158</v>
      </c>
    </row>
    <row r="11859" spans="1:5" x14ac:dyDescent="0.2">
      <c r="A11859" t="s">
        <v>1009</v>
      </c>
      <c r="B11859" t="s">
        <v>1048</v>
      </c>
      <c r="C11859" s="1">
        <v>45382</v>
      </c>
      <c r="D11859">
        <v>738</v>
      </c>
      <c r="E11859">
        <v>154</v>
      </c>
    </row>
    <row r="11860" spans="1:5" x14ac:dyDescent="0.2">
      <c r="A11860" t="s">
        <v>1009</v>
      </c>
      <c r="B11860" t="s">
        <v>990</v>
      </c>
      <c r="C11860" s="1">
        <v>45382</v>
      </c>
      <c r="D11860">
        <v>599</v>
      </c>
      <c r="E11860">
        <v>149</v>
      </c>
    </row>
    <row r="11861" spans="1:5" x14ac:dyDescent="0.2">
      <c r="A11861" t="s">
        <v>1009</v>
      </c>
      <c r="B11861" t="s">
        <v>986</v>
      </c>
      <c r="C11861" s="1">
        <v>45382</v>
      </c>
      <c r="D11861">
        <v>1084</v>
      </c>
      <c r="E11861">
        <v>159</v>
      </c>
    </row>
    <row r="11862" spans="1:5" x14ac:dyDescent="0.2">
      <c r="A11862" t="s">
        <v>1009</v>
      </c>
      <c r="B11862" t="s">
        <v>981</v>
      </c>
      <c r="C11862" s="1">
        <v>45382</v>
      </c>
      <c r="D11862">
        <v>1038</v>
      </c>
      <c r="E11862">
        <v>255</v>
      </c>
    </row>
    <row r="11863" spans="1:5" x14ac:dyDescent="0.2">
      <c r="A11863" t="s">
        <v>1009</v>
      </c>
      <c r="B11863" t="s">
        <v>995</v>
      </c>
      <c r="C11863" s="1">
        <v>45382</v>
      </c>
      <c r="D11863">
        <v>626</v>
      </c>
      <c r="E11863">
        <v>129</v>
      </c>
    </row>
    <row r="11864" spans="1:5" x14ac:dyDescent="0.2">
      <c r="A11864" t="s">
        <v>1009</v>
      </c>
      <c r="B11864" t="s">
        <v>1004</v>
      </c>
      <c r="C11864" s="1">
        <v>45382</v>
      </c>
      <c r="D11864">
        <v>1179</v>
      </c>
      <c r="E11864">
        <v>276</v>
      </c>
    </row>
    <row r="11865" spans="1:5" x14ac:dyDescent="0.2">
      <c r="A11865" t="s">
        <v>1009</v>
      </c>
      <c r="B11865" t="s">
        <v>1118</v>
      </c>
      <c r="C11865" s="1">
        <v>45382</v>
      </c>
      <c r="D11865">
        <v>350</v>
      </c>
      <c r="E11865">
        <v>67</v>
      </c>
    </row>
    <row r="11866" spans="1:5" x14ac:dyDescent="0.2">
      <c r="A11866" t="s">
        <v>1009</v>
      </c>
      <c r="B11866" t="s">
        <v>1112</v>
      </c>
      <c r="C11866" s="1">
        <v>45382</v>
      </c>
      <c r="D11866">
        <v>827</v>
      </c>
      <c r="E11866">
        <v>268</v>
      </c>
    </row>
    <row r="11867" spans="1:5" x14ac:dyDescent="0.2">
      <c r="A11867" t="s">
        <v>1009</v>
      </c>
      <c r="B11867" t="s">
        <v>943</v>
      </c>
      <c r="C11867" s="1">
        <v>45382</v>
      </c>
      <c r="D11867">
        <v>907</v>
      </c>
      <c r="E11867">
        <v>293</v>
      </c>
    </row>
    <row r="11868" spans="1:5" x14ac:dyDescent="0.2">
      <c r="A11868" t="s">
        <v>1009</v>
      </c>
      <c r="B11868" t="s">
        <v>1049</v>
      </c>
      <c r="C11868" s="1">
        <v>45382</v>
      </c>
      <c r="D11868">
        <v>727</v>
      </c>
      <c r="E11868">
        <v>56</v>
      </c>
    </row>
    <row r="11869" spans="1:5" x14ac:dyDescent="0.2">
      <c r="A11869" t="s">
        <v>1009</v>
      </c>
      <c r="B11869" t="s">
        <v>996</v>
      </c>
      <c r="C11869" s="1">
        <v>45382</v>
      </c>
      <c r="D11869">
        <v>678</v>
      </c>
      <c r="E11869">
        <v>253</v>
      </c>
    </row>
    <row r="11870" spans="1:5" x14ac:dyDescent="0.2">
      <c r="A11870" t="s">
        <v>1009</v>
      </c>
      <c r="B11870" t="s">
        <v>1096</v>
      </c>
      <c r="C11870" s="1">
        <v>45382</v>
      </c>
      <c r="D11870">
        <v>302</v>
      </c>
      <c r="E11870">
        <v>120</v>
      </c>
    </row>
    <row r="11871" spans="1:5" x14ac:dyDescent="0.2">
      <c r="A11871" t="s">
        <v>1009</v>
      </c>
      <c r="B11871" t="s">
        <v>1078</v>
      </c>
      <c r="C11871" s="1">
        <v>45382</v>
      </c>
      <c r="D11871">
        <v>80</v>
      </c>
      <c r="E11871">
        <v>226</v>
      </c>
    </row>
    <row r="11872" spans="1:5" x14ac:dyDescent="0.2">
      <c r="A11872" t="s">
        <v>1009</v>
      </c>
      <c r="B11872" t="s">
        <v>1051</v>
      </c>
      <c r="C11872" s="1">
        <v>45382</v>
      </c>
      <c r="D11872">
        <v>858</v>
      </c>
      <c r="E11872">
        <v>247</v>
      </c>
    </row>
    <row r="11873" spans="1:5" x14ac:dyDescent="0.2">
      <c r="A11873" t="s">
        <v>1009</v>
      </c>
      <c r="B11873" t="s">
        <v>938</v>
      </c>
      <c r="C11873" s="1">
        <v>45382</v>
      </c>
      <c r="D11873">
        <v>290</v>
      </c>
      <c r="E11873">
        <v>92</v>
      </c>
    </row>
    <row r="11874" spans="1:5" x14ac:dyDescent="0.2">
      <c r="A11874" t="s">
        <v>1009</v>
      </c>
      <c r="B11874" t="s">
        <v>962</v>
      </c>
      <c r="C11874" s="1">
        <v>45382</v>
      </c>
      <c r="D11874">
        <v>919</v>
      </c>
      <c r="E11874">
        <v>181</v>
      </c>
    </row>
    <row r="11875" spans="1:5" x14ac:dyDescent="0.2">
      <c r="A11875" t="s">
        <v>1009</v>
      </c>
      <c r="B11875" t="s">
        <v>959</v>
      </c>
      <c r="C11875" s="1">
        <v>45382</v>
      </c>
      <c r="D11875">
        <v>475</v>
      </c>
      <c r="E11875">
        <v>151</v>
      </c>
    </row>
    <row r="11876" spans="1:5" x14ac:dyDescent="0.2">
      <c r="A11876" t="s">
        <v>1009</v>
      </c>
      <c r="B11876" t="s">
        <v>1059</v>
      </c>
      <c r="C11876" s="1">
        <v>45382</v>
      </c>
      <c r="D11876">
        <v>172</v>
      </c>
      <c r="E11876">
        <v>137</v>
      </c>
    </row>
    <row r="11877" spans="1:5" x14ac:dyDescent="0.2">
      <c r="A11877" t="s">
        <v>1009</v>
      </c>
      <c r="B11877" t="s">
        <v>1069</v>
      </c>
      <c r="C11877" s="1">
        <v>45382</v>
      </c>
      <c r="D11877">
        <v>1026</v>
      </c>
      <c r="E11877">
        <v>50</v>
      </c>
    </row>
    <row r="11878" spans="1:5" x14ac:dyDescent="0.2">
      <c r="A11878" t="s">
        <v>1009</v>
      </c>
      <c r="B11878" t="s">
        <v>1053</v>
      </c>
      <c r="C11878" s="1">
        <v>45382</v>
      </c>
      <c r="D11878">
        <v>1136</v>
      </c>
      <c r="E11878">
        <v>220</v>
      </c>
    </row>
    <row r="11879" spans="1:5" x14ac:dyDescent="0.2">
      <c r="A11879" t="s">
        <v>1054</v>
      </c>
      <c r="B11879" t="s">
        <v>932</v>
      </c>
      <c r="C11879" s="1">
        <v>45382</v>
      </c>
      <c r="D11879">
        <v>1044</v>
      </c>
      <c r="E11879">
        <v>81</v>
      </c>
    </row>
    <row r="11880" spans="1:5" x14ac:dyDescent="0.2">
      <c r="A11880" t="s">
        <v>1054</v>
      </c>
      <c r="B11880" t="s">
        <v>1036</v>
      </c>
      <c r="C11880" s="1">
        <v>45382</v>
      </c>
      <c r="D11880">
        <v>844</v>
      </c>
      <c r="E11880">
        <v>274</v>
      </c>
    </row>
    <row r="11881" spans="1:5" x14ac:dyDescent="0.2">
      <c r="A11881" t="s">
        <v>1054</v>
      </c>
      <c r="B11881" t="s">
        <v>925</v>
      </c>
      <c r="C11881" s="1">
        <v>45382</v>
      </c>
      <c r="D11881">
        <v>144</v>
      </c>
      <c r="E11881">
        <v>239</v>
      </c>
    </row>
    <row r="11882" spans="1:5" x14ac:dyDescent="0.2">
      <c r="A11882" t="s">
        <v>1054</v>
      </c>
      <c r="B11882" t="s">
        <v>1086</v>
      </c>
      <c r="C11882" s="1">
        <v>45382</v>
      </c>
      <c r="D11882">
        <v>113</v>
      </c>
      <c r="E11882">
        <v>246</v>
      </c>
    </row>
    <row r="11883" spans="1:5" x14ac:dyDescent="0.2">
      <c r="A11883" t="s">
        <v>1054</v>
      </c>
      <c r="B11883" t="s">
        <v>1006</v>
      </c>
      <c r="C11883" s="1">
        <v>45382</v>
      </c>
      <c r="D11883">
        <v>591</v>
      </c>
      <c r="E11883">
        <v>68</v>
      </c>
    </row>
    <row r="11884" spans="1:5" x14ac:dyDescent="0.2">
      <c r="A11884" t="s">
        <v>1054</v>
      </c>
      <c r="B11884" t="s">
        <v>1028</v>
      </c>
      <c r="C11884" s="1">
        <v>45382</v>
      </c>
      <c r="D11884">
        <v>137</v>
      </c>
      <c r="E11884">
        <v>155</v>
      </c>
    </row>
    <row r="11885" spans="1:5" x14ac:dyDescent="0.2">
      <c r="A11885" t="s">
        <v>1054</v>
      </c>
      <c r="B11885" t="s">
        <v>920</v>
      </c>
      <c r="C11885" s="1">
        <v>45382</v>
      </c>
      <c r="D11885">
        <v>18</v>
      </c>
      <c r="E11885">
        <v>75</v>
      </c>
    </row>
    <row r="11886" spans="1:5" x14ac:dyDescent="0.2">
      <c r="A11886" t="s">
        <v>1054</v>
      </c>
      <c r="B11886" t="s">
        <v>1030</v>
      </c>
      <c r="C11886" s="1">
        <v>45382</v>
      </c>
      <c r="D11886">
        <v>1032</v>
      </c>
      <c r="E11886">
        <v>154</v>
      </c>
    </row>
    <row r="11887" spans="1:5" x14ac:dyDescent="0.2">
      <c r="A11887" t="s">
        <v>1054</v>
      </c>
      <c r="B11887" t="s">
        <v>993</v>
      </c>
      <c r="C11887" s="1">
        <v>45382</v>
      </c>
      <c r="D11887">
        <v>804</v>
      </c>
      <c r="E11887">
        <v>149</v>
      </c>
    </row>
    <row r="11888" spans="1:5" x14ac:dyDescent="0.2">
      <c r="A11888" t="s">
        <v>1054</v>
      </c>
      <c r="B11888" t="s">
        <v>1055</v>
      </c>
      <c r="C11888" s="1">
        <v>45382</v>
      </c>
      <c r="D11888">
        <v>164</v>
      </c>
      <c r="E11888">
        <v>235</v>
      </c>
    </row>
    <row r="11889" spans="1:5" x14ac:dyDescent="0.2">
      <c r="A11889" t="s">
        <v>1054</v>
      </c>
      <c r="B11889" t="s">
        <v>928</v>
      </c>
      <c r="C11889" s="1">
        <v>45382</v>
      </c>
      <c r="D11889">
        <v>1090</v>
      </c>
      <c r="E11889">
        <v>193</v>
      </c>
    </row>
    <row r="11890" spans="1:5" x14ac:dyDescent="0.2">
      <c r="A11890" t="s">
        <v>1054</v>
      </c>
      <c r="B11890" t="s">
        <v>966</v>
      </c>
      <c r="C11890" s="1">
        <v>45382</v>
      </c>
      <c r="D11890">
        <v>867</v>
      </c>
      <c r="E11890">
        <v>264</v>
      </c>
    </row>
    <row r="11891" spans="1:5" x14ac:dyDescent="0.2">
      <c r="A11891" t="s">
        <v>1054</v>
      </c>
      <c r="B11891" t="s">
        <v>982</v>
      </c>
      <c r="C11891" s="1">
        <v>45382</v>
      </c>
      <c r="D11891">
        <v>579</v>
      </c>
      <c r="E11891">
        <v>97</v>
      </c>
    </row>
    <row r="11892" spans="1:5" x14ac:dyDescent="0.2">
      <c r="A11892" t="s">
        <v>1054</v>
      </c>
      <c r="B11892" t="s">
        <v>1058</v>
      </c>
      <c r="C11892" s="1">
        <v>45382</v>
      </c>
      <c r="D11892">
        <v>361</v>
      </c>
      <c r="E11892">
        <v>81</v>
      </c>
    </row>
    <row r="11893" spans="1:5" x14ac:dyDescent="0.2">
      <c r="A11893" t="s">
        <v>1054</v>
      </c>
      <c r="B11893" t="s">
        <v>1001</v>
      </c>
      <c r="C11893" s="1">
        <v>45382</v>
      </c>
      <c r="D11893">
        <v>896</v>
      </c>
      <c r="E11893">
        <v>281</v>
      </c>
    </row>
    <row r="11894" spans="1:5" x14ac:dyDescent="0.2">
      <c r="A11894" t="s">
        <v>1054</v>
      </c>
      <c r="B11894" t="s">
        <v>1121</v>
      </c>
      <c r="C11894" s="1">
        <v>45382</v>
      </c>
      <c r="D11894">
        <v>487</v>
      </c>
      <c r="E11894">
        <v>184</v>
      </c>
    </row>
    <row r="11895" spans="1:5" x14ac:dyDescent="0.2">
      <c r="A11895" t="s">
        <v>1054</v>
      </c>
      <c r="B11895" t="s">
        <v>951</v>
      </c>
      <c r="C11895" s="1">
        <v>45382</v>
      </c>
      <c r="D11895">
        <v>245</v>
      </c>
      <c r="E11895">
        <v>123</v>
      </c>
    </row>
    <row r="11896" spans="1:5" x14ac:dyDescent="0.2">
      <c r="A11896" t="s">
        <v>1054</v>
      </c>
      <c r="B11896" t="s">
        <v>1059</v>
      </c>
      <c r="C11896" s="1">
        <v>45382</v>
      </c>
      <c r="D11896">
        <v>567</v>
      </c>
      <c r="E11896">
        <v>126</v>
      </c>
    </row>
    <row r="11897" spans="1:5" x14ac:dyDescent="0.2">
      <c r="A11897" t="s">
        <v>1054</v>
      </c>
      <c r="B11897" t="s">
        <v>1004</v>
      </c>
      <c r="C11897" s="1">
        <v>45382</v>
      </c>
      <c r="D11897">
        <v>270</v>
      </c>
      <c r="E11897">
        <v>87</v>
      </c>
    </row>
    <row r="11898" spans="1:5" x14ac:dyDescent="0.2">
      <c r="A11898" t="s">
        <v>1054</v>
      </c>
      <c r="B11898" t="s">
        <v>1043</v>
      </c>
      <c r="C11898" s="1">
        <v>45382</v>
      </c>
      <c r="D11898">
        <v>956</v>
      </c>
      <c r="E11898">
        <v>219</v>
      </c>
    </row>
    <row r="11899" spans="1:5" x14ac:dyDescent="0.2">
      <c r="A11899" t="s">
        <v>1054</v>
      </c>
      <c r="B11899" t="s">
        <v>1087</v>
      </c>
      <c r="C11899" s="1">
        <v>45382</v>
      </c>
      <c r="D11899">
        <v>805</v>
      </c>
      <c r="E11899">
        <v>261</v>
      </c>
    </row>
    <row r="11900" spans="1:5" x14ac:dyDescent="0.2">
      <c r="A11900" t="s">
        <v>1054</v>
      </c>
      <c r="B11900" t="s">
        <v>964</v>
      </c>
      <c r="C11900" s="1">
        <v>45382</v>
      </c>
      <c r="D11900">
        <v>458</v>
      </c>
      <c r="E11900">
        <v>89</v>
      </c>
    </row>
    <row r="11901" spans="1:5" x14ac:dyDescent="0.2">
      <c r="A11901" t="s">
        <v>1054</v>
      </c>
      <c r="B11901" t="s">
        <v>1118</v>
      </c>
      <c r="C11901" s="1">
        <v>45382</v>
      </c>
      <c r="D11901">
        <v>585</v>
      </c>
      <c r="E11901">
        <v>129</v>
      </c>
    </row>
    <row r="11902" spans="1:5" x14ac:dyDescent="0.2">
      <c r="A11902" t="s">
        <v>1054</v>
      </c>
      <c r="B11902" t="s">
        <v>1060</v>
      </c>
      <c r="C11902" s="1">
        <v>45382</v>
      </c>
      <c r="D11902">
        <v>750</v>
      </c>
      <c r="E11902">
        <v>136</v>
      </c>
    </row>
    <row r="11903" spans="1:5" x14ac:dyDescent="0.2">
      <c r="A11903" t="s">
        <v>1054</v>
      </c>
      <c r="B11903" t="s">
        <v>918</v>
      </c>
      <c r="C11903" s="1">
        <v>45382</v>
      </c>
      <c r="D11903">
        <v>312</v>
      </c>
      <c r="E11903">
        <v>193</v>
      </c>
    </row>
    <row r="11904" spans="1:5" x14ac:dyDescent="0.2">
      <c r="A11904" t="s">
        <v>1054</v>
      </c>
      <c r="B11904" t="s">
        <v>986</v>
      </c>
      <c r="C11904" s="1">
        <v>45382</v>
      </c>
      <c r="D11904">
        <v>219</v>
      </c>
      <c r="E11904">
        <v>94</v>
      </c>
    </row>
    <row r="11905" spans="1:5" x14ac:dyDescent="0.2">
      <c r="A11905" t="s">
        <v>1054</v>
      </c>
      <c r="B11905" t="s">
        <v>1062</v>
      </c>
      <c r="C11905" s="1">
        <v>45382</v>
      </c>
      <c r="D11905">
        <v>748</v>
      </c>
      <c r="E11905">
        <v>110</v>
      </c>
    </row>
    <row r="11906" spans="1:5" x14ac:dyDescent="0.2">
      <c r="A11906" t="s">
        <v>1054</v>
      </c>
      <c r="B11906" t="s">
        <v>968</v>
      </c>
      <c r="C11906" s="1">
        <v>45382</v>
      </c>
      <c r="D11906">
        <v>1015</v>
      </c>
      <c r="E11906">
        <v>120</v>
      </c>
    </row>
    <row r="11907" spans="1:5" x14ac:dyDescent="0.2">
      <c r="A11907" t="s">
        <v>1054</v>
      </c>
      <c r="B11907" t="s">
        <v>1046</v>
      </c>
      <c r="C11907" s="1">
        <v>45382</v>
      </c>
      <c r="D11907">
        <v>187</v>
      </c>
      <c r="E11907">
        <v>97</v>
      </c>
    </row>
    <row r="11908" spans="1:5" x14ac:dyDescent="0.2">
      <c r="A11908" t="s">
        <v>1054</v>
      </c>
      <c r="B11908" t="s">
        <v>958</v>
      </c>
      <c r="C11908" s="1">
        <v>45382</v>
      </c>
      <c r="D11908">
        <v>1177</v>
      </c>
      <c r="E11908">
        <v>176</v>
      </c>
    </row>
    <row r="11909" spans="1:5" x14ac:dyDescent="0.2">
      <c r="A11909" t="s">
        <v>1054</v>
      </c>
      <c r="B11909" t="s">
        <v>970</v>
      </c>
      <c r="C11909" s="1">
        <v>45382</v>
      </c>
      <c r="D11909">
        <v>511</v>
      </c>
      <c r="E11909">
        <v>226</v>
      </c>
    </row>
    <row r="11910" spans="1:5" x14ac:dyDescent="0.2">
      <c r="A11910" t="s">
        <v>1054</v>
      </c>
      <c r="B11910" t="s">
        <v>1064</v>
      </c>
      <c r="C11910" s="1">
        <v>45382</v>
      </c>
      <c r="D11910">
        <v>65</v>
      </c>
      <c r="E11910">
        <v>173</v>
      </c>
    </row>
    <row r="11911" spans="1:5" x14ac:dyDescent="0.2">
      <c r="A11911" t="s">
        <v>1054</v>
      </c>
      <c r="B11911" t="s">
        <v>985</v>
      </c>
      <c r="C11911" s="1">
        <v>45382</v>
      </c>
      <c r="D11911">
        <v>966</v>
      </c>
      <c r="E11911">
        <v>255</v>
      </c>
    </row>
    <row r="11912" spans="1:5" x14ac:dyDescent="0.2">
      <c r="A11912" t="s">
        <v>1054</v>
      </c>
      <c r="B11912" t="s">
        <v>1117</v>
      </c>
      <c r="C11912" s="1">
        <v>45382</v>
      </c>
      <c r="D11912">
        <v>677</v>
      </c>
      <c r="E11912">
        <v>215</v>
      </c>
    </row>
    <row r="11913" spans="1:5" x14ac:dyDescent="0.2">
      <c r="A11913" t="s">
        <v>1054</v>
      </c>
      <c r="B11913" t="s">
        <v>927</v>
      </c>
      <c r="C11913" s="1">
        <v>45382</v>
      </c>
      <c r="D11913">
        <v>154</v>
      </c>
      <c r="E11913">
        <v>239</v>
      </c>
    </row>
    <row r="11914" spans="1:5" x14ac:dyDescent="0.2">
      <c r="A11914" t="s">
        <v>1054</v>
      </c>
      <c r="B11914" t="s">
        <v>1010</v>
      </c>
      <c r="C11914" s="1">
        <v>45382</v>
      </c>
      <c r="D11914">
        <v>838</v>
      </c>
      <c r="E11914">
        <v>243</v>
      </c>
    </row>
    <row r="11915" spans="1:5" x14ac:dyDescent="0.2">
      <c r="A11915" t="s">
        <v>1054</v>
      </c>
      <c r="B11915" t="s">
        <v>1066</v>
      </c>
      <c r="C11915" s="1">
        <v>45382</v>
      </c>
      <c r="D11915">
        <v>479</v>
      </c>
      <c r="E11915">
        <v>92</v>
      </c>
    </row>
    <row r="11916" spans="1:5" x14ac:dyDescent="0.2">
      <c r="A11916" t="s">
        <v>1054</v>
      </c>
      <c r="B11916" t="s">
        <v>999</v>
      </c>
      <c r="C11916" s="1">
        <v>45382</v>
      </c>
      <c r="D11916">
        <v>544</v>
      </c>
      <c r="E11916">
        <v>236</v>
      </c>
    </row>
    <row r="11917" spans="1:5" x14ac:dyDescent="0.2">
      <c r="A11917" t="s">
        <v>1054</v>
      </c>
      <c r="B11917" t="s">
        <v>921</v>
      </c>
      <c r="C11917" s="1">
        <v>45382</v>
      </c>
      <c r="D11917">
        <v>791</v>
      </c>
      <c r="E11917">
        <v>233</v>
      </c>
    </row>
    <row r="11918" spans="1:5" x14ac:dyDescent="0.2">
      <c r="A11918" t="s">
        <v>1054</v>
      </c>
      <c r="B11918" t="s">
        <v>976</v>
      </c>
      <c r="C11918" s="1">
        <v>45382</v>
      </c>
      <c r="D11918">
        <v>70</v>
      </c>
      <c r="E11918">
        <v>282</v>
      </c>
    </row>
    <row r="11919" spans="1:5" x14ac:dyDescent="0.2">
      <c r="A11919" t="s">
        <v>1054</v>
      </c>
      <c r="B11919" t="s">
        <v>1125</v>
      </c>
      <c r="C11919" s="1">
        <v>45382</v>
      </c>
      <c r="D11919">
        <v>249</v>
      </c>
      <c r="E11919">
        <v>112</v>
      </c>
    </row>
    <row r="11920" spans="1:5" x14ac:dyDescent="0.2">
      <c r="A11920" t="s">
        <v>1054</v>
      </c>
      <c r="B11920" t="s">
        <v>959</v>
      </c>
      <c r="C11920" s="1">
        <v>45382</v>
      </c>
      <c r="D11920">
        <v>291</v>
      </c>
      <c r="E11920">
        <v>213</v>
      </c>
    </row>
    <row r="11921" spans="1:5" x14ac:dyDescent="0.2">
      <c r="A11921" t="s">
        <v>1054</v>
      </c>
      <c r="B11921" t="s">
        <v>1052</v>
      </c>
      <c r="C11921" s="1">
        <v>45382</v>
      </c>
      <c r="D11921">
        <v>854</v>
      </c>
      <c r="E11921">
        <v>55</v>
      </c>
    </row>
    <row r="11922" spans="1:5" x14ac:dyDescent="0.2">
      <c r="A11922" t="s">
        <v>1054</v>
      </c>
      <c r="B11922" t="s">
        <v>1012</v>
      </c>
      <c r="C11922" s="1">
        <v>45382</v>
      </c>
      <c r="D11922">
        <v>711</v>
      </c>
      <c r="E11922">
        <v>250</v>
      </c>
    </row>
    <row r="11923" spans="1:5" x14ac:dyDescent="0.2">
      <c r="A11923" t="s">
        <v>1054</v>
      </c>
      <c r="B11923" t="s">
        <v>1123</v>
      </c>
      <c r="C11923" s="1">
        <v>45382</v>
      </c>
      <c r="D11923">
        <v>12</v>
      </c>
      <c r="E11923">
        <v>192</v>
      </c>
    </row>
    <row r="11924" spans="1:5" x14ac:dyDescent="0.2">
      <c r="A11924" t="s">
        <v>1054</v>
      </c>
      <c r="B11924" t="s">
        <v>1070</v>
      </c>
      <c r="C11924" s="1">
        <v>45382</v>
      </c>
      <c r="D11924">
        <v>210</v>
      </c>
      <c r="E11924">
        <v>292</v>
      </c>
    </row>
    <row r="11925" spans="1:5" x14ac:dyDescent="0.2">
      <c r="A11925" t="s">
        <v>1054</v>
      </c>
      <c r="B11925" t="s">
        <v>1005</v>
      </c>
      <c r="C11925" s="1">
        <v>45382</v>
      </c>
      <c r="D11925">
        <v>1104</v>
      </c>
      <c r="E11925">
        <v>141</v>
      </c>
    </row>
    <row r="11926" spans="1:5" x14ac:dyDescent="0.2">
      <c r="A11926" t="s">
        <v>1054</v>
      </c>
      <c r="B11926" t="s">
        <v>953</v>
      </c>
      <c r="C11926" s="1">
        <v>45382</v>
      </c>
      <c r="D11926">
        <v>306</v>
      </c>
      <c r="E11926">
        <v>120</v>
      </c>
    </row>
    <row r="11927" spans="1:5" x14ac:dyDescent="0.2">
      <c r="A11927" t="s">
        <v>1054</v>
      </c>
      <c r="B11927" t="s">
        <v>962</v>
      </c>
      <c r="C11927" s="1">
        <v>45382</v>
      </c>
      <c r="D11927">
        <v>184</v>
      </c>
      <c r="E11927">
        <v>96</v>
      </c>
    </row>
    <row r="11928" spans="1:5" x14ac:dyDescent="0.2">
      <c r="A11928" t="s">
        <v>1054</v>
      </c>
      <c r="B11928" t="s">
        <v>1072</v>
      </c>
      <c r="C11928" s="1">
        <v>45382</v>
      </c>
      <c r="D11928">
        <v>724</v>
      </c>
      <c r="E11928">
        <v>269</v>
      </c>
    </row>
    <row r="11929" spans="1:5" x14ac:dyDescent="0.2">
      <c r="A11929" t="s">
        <v>1054</v>
      </c>
      <c r="B11929" t="s">
        <v>1073</v>
      </c>
      <c r="C11929" s="1">
        <v>45382</v>
      </c>
      <c r="D11929">
        <v>35</v>
      </c>
      <c r="E11929">
        <v>83</v>
      </c>
    </row>
    <row r="11930" spans="1:5" x14ac:dyDescent="0.2">
      <c r="A11930" t="s">
        <v>1054</v>
      </c>
      <c r="B11930" t="s">
        <v>989</v>
      </c>
      <c r="C11930" s="1">
        <v>45382</v>
      </c>
      <c r="D11930">
        <v>832</v>
      </c>
      <c r="E11930">
        <v>282</v>
      </c>
    </row>
    <row r="11931" spans="1:5" x14ac:dyDescent="0.2">
      <c r="A11931" t="s">
        <v>1054</v>
      </c>
      <c r="B11931" t="s">
        <v>1013</v>
      </c>
      <c r="C11931" s="1">
        <v>45382</v>
      </c>
      <c r="D11931">
        <v>751</v>
      </c>
      <c r="E11931">
        <v>237</v>
      </c>
    </row>
    <row r="11932" spans="1:5" x14ac:dyDescent="0.2">
      <c r="A11932" t="s">
        <v>1054</v>
      </c>
      <c r="B11932" t="s">
        <v>1034</v>
      </c>
      <c r="C11932" s="1">
        <v>45382</v>
      </c>
      <c r="D11932">
        <v>526</v>
      </c>
      <c r="E11932">
        <v>85</v>
      </c>
    </row>
    <row r="11933" spans="1:5" x14ac:dyDescent="0.2">
      <c r="A11933" t="s">
        <v>1054</v>
      </c>
      <c r="B11933" t="s">
        <v>947</v>
      </c>
      <c r="C11933" s="1">
        <v>45382</v>
      </c>
      <c r="D11933">
        <v>953</v>
      </c>
      <c r="E11933">
        <v>209</v>
      </c>
    </row>
    <row r="11934" spans="1:5" x14ac:dyDescent="0.2">
      <c r="A11934" t="s">
        <v>1054</v>
      </c>
      <c r="B11934" t="s">
        <v>981</v>
      </c>
      <c r="C11934" s="1">
        <v>45382</v>
      </c>
      <c r="D11934">
        <v>489</v>
      </c>
      <c r="E11934">
        <v>141</v>
      </c>
    </row>
    <row r="11935" spans="1:5" x14ac:dyDescent="0.2">
      <c r="A11935" t="s">
        <v>1054</v>
      </c>
      <c r="B11935" t="s">
        <v>977</v>
      </c>
      <c r="C11935" s="1">
        <v>45382</v>
      </c>
      <c r="D11935">
        <v>334</v>
      </c>
      <c r="E11935">
        <v>268</v>
      </c>
    </row>
    <row r="11936" spans="1:5" x14ac:dyDescent="0.2">
      <c r="A11936" t="s">
        <v>1054</v>
      </c>
      <c r="B11936" t="s">
        <v>942</v>
      </c>
      <c r="C11936" s="1">
        <v>45382</v>
      </c>
      <c r="D11936">
        <v>106</v>
      </c>
      <c r="E11936">
        <v>52</v>
      </c>
    </row>
    <row r="11937" spans="1:5" x14ac:dyDescent="0.2">
      <c r="A11937" t="s">
        <v>1054</v>
      </c>
      <c r="B11937" t="s">
        <v>974</v>
      </c>
      <c r="C11937" s="1">
        <v>45382</v>
      </c>
      <c r="D11937">
        <v>275</v>
      </c>
      <c r="E11937">
        <v>180</v>
      </c>
    </row>
    <row r="11938" spans="1:5" x14ac:dyDescent="0.2">
      <c r="A11938" t="s">
        <v>1054</v>
      </c>
      <c r="B11938" t="s">
        <v>1008</v>
      </c>
      <c r="C11938" s="1">
        <v>45382</v>
      </c>
      <c r="D11938">
        <v>954</v>
      </c>
      <c r="E11938">
        <v>166</v>
      </c>
    </row>
    <row r="11939" spans="1:5" x14ac:dyDescent="0.2">
      <c r="A11939" t="s">
        <v>1054</v>
      </c>
      <c r="B11939" t="s">
        <v>955</v>
      </c>
      <c r="C11939" s="1">
        <v>45382</v>
      </c>
      <c r="D11939">
        <v>663</v>
      </c>
      <c r="E11939">
        <v>50</v>
      </c>
    </row>
    <row r="11940" spans="1:5" x14ac:dyDescent="0.2">
      <c r="A11940" t="s">
        <v>1054</v>
      </c>
      <c r="B11940" t="s">
        <v>1074</v>
      </c>
      <c r="C11940" s="1">
        <v>45382</v>
      </c>
      <c r="D11940">
        <v>582</v>
      </c>
      <c r="E11940">
        <v>66</v>
      </c>
    </row>
    <row r="11941" spans="1:5" x14ac:dyDescent="0.2">
      <c r="A11941" t="s">
        <v>1054</v>
      </c>
      <c r="B11941" t="s">
        <v>1075</v>
      </c>
      <c r="C11941" s="1">
        <v>45382</v>
      </c>
      <c r="D11941">
        <v>691</v>
      </c>
      <c r="E11941">
        <v>161</v>
      </c>
    </row>
    <row r="11942" spans="1:5" x14ac:dyDescent="0.2">
      <c r="A11942" t="s">
        <v>1054</v>
      </c>
      <c r="B11942" t="s">
        <v>1076</v>
      </c>
      <c r="C11942" s="1">
        <v>45382</v>
      </c>
      <c r="D11942">
        <v>103</v>
      </c>
      <c r="E11942">
        <v>281</v>
      </c>
    </row>
    <row r="11943" spans="1:5" x14ac:dyDescent="0.2">
      <c r="A11943" t="s">
        <v>1054</v>
      </c>
      <c r="B11943" t="s">
        <v>972</v>
      </c>
      <c r="C11943" s="1">
        <v>45382</v>
      </c>
      <c r="D11943">
        <v>986</v>
      </c>
      <c r="E11943">
        <v>209</v>
      </c>
    </row>
    <row r="11944" spans="1:5" x14ac:dyDescent="0.2">
      <c r="A11944" t="s">
        <v>1054</v>
      </c>
      <c r="B11944" t="s">
        <v>1077</v>
      </c>
      <c r="C11944" s="1">
        <v>45382</v>
      </c>
      <c r="D11944">
        <v>179</v>
      </c>
      <c r="E11944">
        <v>174</v>
      </c>
    </row>
    <row r="11945" spans="1:5" x14ac:dyDescent="0.2">
      <c r="A11945" t="s">
        <v>1054</v>
      </c>
      <c r="B11945" t="s">
        <v>1116</v>
      </c>
      <c r="C11945" s="1">
        <v>45382</v>
      </c>
      <c r="D11945">
        <v>526</v>
      </c>
      <c r="E11945">
        <v>228</v>
      </c>
    </row>
    <row r="11946" spans="1:5" x14ac:dyDescent="0.2">
      <c r="A11946" t="s">
        <v>1054</v>
      </c>
      <c r="B11946" t="s">
        <v>1078</v>
      </c>
      <c r="C11946" s="1">
        <v>45382</v>
      </c>
      <c r="D11946">
        <v>553</v>
      </c>
      <c r="E11946">
        <v>56</v>
      </c>
    </row>
    <row r="11947" spans="1:5" x14ac:dyDescent="0.2">
      <c r="A11947" t="s">
        <v>1054</v>
      </c>
      <c r="B11947" t="s">
        <v>965</v>
      </c>
      <c r="C11947" s="1">
        <v>45382</v>
      </c>
      <c r="D11947">
        <v>1012</v>
      </c>
      <c r="E11947">
        <v>228</v>
      </c>
    </row>
    <row r="11948" spans="1:5" x14ac:dyDescent="0.2">
      <c r="A11948" t="s">
        <v>1054</v>
      </c>
      <c r="B11948" t="s">
        <v>1079</v>
      </c>
      <c r="C11948" s="1">
        <v>45382</v>
      </c>
      <c r="D11948">
        <v>309</v>
      </c>
      <c r="E11948">
        <v>166</v>
      </c>
    </row>
    <row r="11949" spans="1:5" x14ac:dyDescent="0.2">
      <c r="A11949" t="s">
        <v>1054</v>
      </c>
      <c r="B11949" t="s">
        <v>994</v>
      </c>
      <c r="C11949" s="1">
        <v>45382</v>
      </c>
      <c r="D11949">
        <v>124</v>
      </c>
      <c r="E11949">
        <v>276</v>
      </c>
    </row>
    <row r="11950" spans="1:5" x14ac:dyDescent="0.2">
      <c r="A11950" t="s">
        <v>1054</v>
      </c>
      <c r="B11950" t="s">
        <v>1014</v>
      </c>
      <c r="C11950" s="1">
        <v>45382</v>
      </c>
      <c r="D11950">
        <v>707</v>
      </c>
      <c r="E11950">
        <v>167</v>
      </c>
    </row>
    <row r="11951" spans="1:5" x14ac:dyDescent="0.2">
      <c r="A11951" t="s">
        <v>1080</v>
      </c>
      <c r="B11951" t="s">
        <v>983</v>
      </c>
      <c r="C11951" s="1">
        <v>45382</v>
      </c>
      <c r="D11951">
        <v>606</v>
      </c>
      <c r="E11951">
        <v>293</v>
      </c>
    </row>
    <row r="11952" spans="1:5" x14ac:dyDescent="0.2">
      <c r="A11952" t="s">
        <v>1080</v>
      </c>
      <c r="B11952" t="s">
        <v>984</v>
      </c>
      <c r="C11952" s="1">
        <v>45382</v>
      </c>
      <c r="D11952">
        <v>909</v>
      </c>
      <c r="E11952">
        <v>85</v>
      </c>
    </row>
    <row r="11953" spans="1:5" x14ac:dyDescent="0.2">
      <c r="A11953" t="s">
        <v>1080</v>
      </c>
      <c r="B11953" t="s">
        <v>939</v>
      </c>
      <c r="C11953" s="1">
        <v>45382</v>
      </c>
      <c r="D11953">
        <v>188</v>
      </c>
      <c r="E11953">
        <v>196</v>
      </c>
    </row>
    <row r="11954" spans="1:5" x14ac:dyDescent="0.2">
      <c r="A11954" t="s">
        <v>1080</v>
      </c>
      <c r="B11954" t="s">
        <v>973</v>
      </c>
      <c r="C11954" s="1">
        <v>45382</v>
      </c>
      <c r="D11954">
        <v>688</v>
      </c>
      <c r="E11954">
        <v>158</v>
      </c>
    </row>
    <row r="11955" spans="1:5" x14ac:dyDescent="0.2">
      <c r="A11955" t="s">
        <v>1080</v>
      </c>
      <c r="B11955" t="s">
        <v>953</v>
      </c>
      <c r="C11955" s="1">
        <v>45382</v>
      </c>
      <c r="D11955">
        <v>1183</v>
      </c>
      <c r="E11955">
        <v>62</v>
      </c>
    </row>
    <row r="11956" spans="1:5" x14ac:dyDescent="0.2">
      <c r="A11956" t="s">
        <v>1080</v>
      </c>
      <c r="B11956" t="s">
        <v>1016</v>
      </c>
      <c r="C11956" s="1">
        <v>45382</v>
      </c>
      <c r="D11956">
        <v>367</v>
      </c>
      <c r="E11956">
        <v>70</v>
      </c>
    </row>
    <row r="11957" spans="1:5" x14ac:dyDescent="0.2">
      <c r="A11957" t="s">
        <v>1080</v>
      </c>
      <c r="B11957" t="s">
        <v>1105</v>
      </c>
      <c r="C11957" s="1">
        <v>45382</v>
      </c>
      <c r="D11957">
        <v>670</v>
      </c>
      <c r="E11957">
        <v>83</v>
      </c>
    </row>
    <row r="11958" spans="1:5" x14ac:dyDescent="0.2">
      <c r="A11958" t="s">
        <v>1080</v>
      </c>
      <c r="B11958" t="s">
        <v>949</v>
      </c>
      <c r="C11958" s="1">
        <v>45382</v>
      </c>
      <c r="D11958">
        <v>676</v>
      </c>
      <c r="E11958">
        <v>251</v>
      </c>
    </row>
    <row r="11959" spans="1:5" x14ac:dyDescent="0.2">
      <c r="A11959" t="s">
        <v>1080</v>
      </c>
      <c r="B11959" t="s">
        <v>1043</v>
      </c>
      <c r="C11959" s="1">
        <v>45382</v>
      </c>
      <c r="D11959">
        <v>700</v>
      </c>
      <c r="E11959">
        <v>202</v>
      </c>
    </row>
    <row r="11960" spans="1:5" x14ac:dyDescent="0.2">
      <c r="A11960" t="s">
        <v>1080</v>
      </c>
      <c r="B11960" t="s">
        <v>1082</v>
      </c>
      <c r="C11960" s="1">
        <v>45382</v>
      </c>
      <c r="D11960">
        <v>332</v>
      </c>
      <c r="E11960">
        <v>274</v>
      </c>
    </row>
    <row r="11961" spans="1:5" x14ac:dyDescent="0.2">
      <c r="A11961" t="s">
        <v>1080</v>
      </c>
      <c r="B11961" t="s">
        <v>1053</v>
      </c>
      <c r="C11961" s="1">
        <v>45382</v>
      </c>
      <c r="D11961">
        <v>576</v>
      </c>
      <c r="E11961">
        <v>273</v>
      </c>
    </row>
    <row r="11962" spans="1:5" x14ac:dyDescent="0.2">
      <c r="A11962" t="s">
        <v>1080</v>
      </c>
      <c r="B11962" t="s">
        <v>1083</v>
      </c>
      <c r="C11962" s="1">
        <v>45382</v>
      </c>
      <c r="D11962">
        <v>586</v>
      </c>
      <c r="E11962">
        <v>120</v>
      </c>
    </row>
    <row r="11963" spans="1:5" x14ac:dyDescent="0.2">
      <c r="A11963" t="s">
        <v>1080</v>
      </c>
      <c r="B11963" t="s">
        <v>1076</v>
      </c>
      <c r="C11963" s="1">
        <v>45382</v>
      </c>
      <c r="D11963">
        <v>901</v>
      </c>
      <c r="E11963">
        <v>93</v>
      </c>
    </row>
    <row r="11964" spans="1:5" x14ac:dyDescent="0.2">
      <c r="A11964" t="s">
        <v>1080</v>
      </c>
      <c r="B11964" t="s">
        <v>1085</v>
      </c>
      <c r="C11964" s="1">
        <v>45382</v>
      </c>
      <c r="D11964">
        <v>460</v>
      </c>
      <c r="E11964">
        <v>54</v>
      </c>
    </row>
    <row r="11965" spans="1:5" x14ac:dyDescent="0.2">
      <c r="A11965" t="s">
        <v>1080</v>
      </c>
      <c r="B11965" t="s">
        <v>1086</v>
      </c>
      <c r="C11965" s="1">
        <v>45382</v>
      </c>
      <c r="D11965">
        <v>648</v>
      </c>
      <c r="E11965">
        <v>115</v>
      </c>
    </row>
    <row r="11966" spans="1:5" x14ac:dyDescent="0.2">
      <c r="A11966" t="s">
        <v>1080</v>
      </c>
      <c r="B11966" t="s">
        <v>1050</v>
      </c>
      <c r="C11966" s="1">
        <v>45382</v>
      </c>
      <c r="D11966">
        <v>215</v>
      </c>
      <c r="E11966">
        <v>80</v>
      </c>
    </row>
    <row r="11967" spans="1:5" x14ac:dyDescent="0.2">
      <c r="A11967" t="s">
        <v>1080</v>
      </c>
      <c r="B11967" t="s">
        <v>974</v>
      </c>
      <c r="C11967" s="1">
        <v>45382</v>
      </c>
      <c r="D11967">
        <v>903</v>
      </c>
      <c r="E11967">
        <v>146</v>
      </c>
    </row>
    <row r="11968" spans="1:5" x14ac:dyDescent="0.2">
      <c r="A11968" t="s">
        <v>1080</v>
      </c>
      <c r="B11968" t="s">
        <v>989</v>
      </c>
      <c r="C11968" s="1">
        <v>45382</v>
      </c>
      <c r="D11968">
        <v>155</v>
      </c>
      <c r="E11968">
        <v>174</v>
      </c>
    </row>
    <row r="11969" spans="1:5" x14ac:dyDescent="0.2">
      <c r="A11969" t="s">
        <v>1080</v>
      </c>
      <c r="B11969" t="s">
        <v>941</v>
      </c>
      <c r="C11969" s="1">
        <v>45382</v>
      </c>
      <c r="D11969">
        <v>1168</v>
      </c>
      <c r="E11969">
        <v>185</v>
      </c>
    </row>
    <row r="11970" spans="1:5" x14ac:dyDescent="0.2">
      <c r="A11970" t="s">
        <v>1080</v>
      </c>
      <c r="B11970" t="s">
        <v>1075</v>
      </c>
      <c r="C11970" s="1">
        <v>45382</v>
      </c>
      <c r="D11970">
        <v>255</v>
      </c>
      <c r="E11970">
        <v>112</v>
      </c>
    </row>
    <row r="11971" spans="1:5" x14ac:dyDescent="0.2">
      <c r="A11971" t="s">
        <v>1080</v>
      </c>
      <c r="B11971" t="s">
        <v>994</v>
      </c>
      <c r="C11971" s="1">
        <v>45382</v>
      </c>
      <c r="D11971">
        <v>512</v>
      </c>
      <c r="E11971">
        <v>238</v>
      </c>
    </row>
    <row r="11972" spans="1:5" x14ac:dyDescent="0.2">
      <c r="A11972" t="s">
        <v>1080</v>
      </c>
      <c r="B11972" t="s">
        <v>922</v>
      </c>
      <c r="C11972" s="1">
        <v>45382</v>
      </c>
      <c r="D11972">
        <v>865</v>
      </c>
      <c r="E11972">
        <v>245</v>
      </c>
    </row>
    <row r="11973" spans="1:5" x14ac:dyDescent="0.2">
      <c r="A11973" t="s">
        <v>1080</v>
      </c>
      <c r="B11973" t="s">
        <v>1089</v>
      </c>
      <c r="C11973" s="1">
        <v>45382</v>
      </c>
      <c r="D11973">
        <v>614</v>
      </c>
      <c r="E11973">
        <v>100</v>
      </c>
    </row>
    <row r="11974" spans="1:5" x14ac:dyDescent="0.2">
      <c r="A11974" t="s">
        <v>1080</v>
      </c>
      <c r="B11974" t="s">
        <v>1056</v>
      </c>
      <c r="C11974" s="1">
        <v>45382</v>
      </c>
      <c r="D11974">
        <v>608</v>
      </c>
      <c r="E11974">
        <v>130</v>
      </c>
    </row>
    <row r="11975" spans="1:5" x14ac:dyDescent="0.2">
      <c r="A11975" t="s">
        <v>1080</v>
      </c>
      <c r="B11975" t="s">
        <v>1061</v>
      </c>
      <c r="C11975" s="1">
        <v>45382</v>
      </c>
      <c r="D11975">
        <v>486</v>
      </c>
      <c r="E11975">
        <v>114</v>
      </c>
    </row>
    <row r="11976" spans="1:5" x14ac:dyDescent="0.2">
      <c r="A11976" t="s">
        <v>1080</v>
      </c>
      <c r="B11976" t="s">
        <v>1064</v>
      </c>
      <c r="C11976" s="1">
        <v>45382</v>
      </c>
      <c r="D11976">
        <v>581</v>
      </c>
      <c r="E11976">
        <v>144</v>
      </c>
    </row>
    <row r="11977" spans="1:5" x14ac:dyDescent="0.2">
      <c r="A11977" t="s">
        <v>1080</v>
      </c>
      <c r="B11977" t="s">
        <v>1026</v>
      </c>
      <c r="C11977" s="1">
        <v>45382</v>
      </c>
      <c r="D11977">
        <v>504</v>
      </c>
      <c r="E11977">
        <v>93</v>
      </c>
    </row>
    <row r="11978" spans="1:5" x14ac:dyDescent="0.2">
      <c r="A11978" t="s">
        <v>1080</v>
      </c>
      <c r="B11978" t="s">
        <v>957</v>
      </c>
      <c r="C11978" s="1">
        <v>45382</v>
      </c>
      <c r="D11978">
        <v>689</v>
      </c>
      <c r="E11978">
        <v>273</v>
      </c>
    </row>
    <row r="11979" spans="1:5" x14ac:dyDescent="0.2">
      <c r="A11979" t="s">
        <v>1080</v>
      </c>
      <c r="B11979" t="s">
        <v>1003</v>
      </c>
      <c r="C11979" s="1">
        <v>45382</v>
      </c>
      <c r="D11979">
        <v>912</v>
      </c>
      <c r="E11979">
        <v>286</v>
      </c>
    </row>
    <row r="11980" spans="1:5" x14ac:dyDescent="0.2">
      <c r="A11980" t="s">
        <v>1080</v>
      </c>
      <c r="B11980" t="s">
        <v>954</v>
      </c>
      <c r="C11980" s="1">
        <v>45382</v>
      </c>
      <c r="D11980">
        <v>1009</v>
      </c>
      <c r="E11980">
        <v>204</v>
      </c>
    </row>
    <row r="11981" spans="1:5" x14ac:dyDescent="0.2">
      <c r="A11981" t="s">
        <v>1080</v>
      </c>
      <c r="B11981" t="s">
        <v>1037</v>
      </c>
      <c r="C11981" s="1">
        <v>45382</v>
      </c>
      <c r="D11981">
        <v>258</v>
      </c>
      <c r="E11981">
        <v>101</v>
      </c>
    </row>
    <row r="11982" spans="1:5" x14ac:dyDescent="0.2">
      <c r="A11982" t="s">
        <v>1080</v>
      </c>
      <c r="B11982" t="s">
        <v>956</v>
      </c>
      <c r="C11982" s="1">
        <v>45382</v>
      </c>
      <c r="D11982">
        <v>554</v>
      </c>
      <c r="E11982">
        <v>195</v>
      </c>
    </row>
    <row r="11983" spans="1:5" x14ac:dyDescent="0.2">
      <c r="A11983" t="s">
        <v>1080</v>
      </c>
      <c r="B11983" t="s">
        <v>1063</v>
      </c>
      <c r="C11983" s="1">
        <v>45382</v>
      </c>
      <c r="D11983">
        <v>234</v>
      </c>
      <c r="E11983">
        <v>284</v>
      </c>
    </row>
    <row r="11984" spans="1:5" x14ac:dyDescent="0.2">
      <c r="A11984" t="s">
        <v>1080</v>
      </c>
      <c r="B11984" t="s">
        <v>1091</v>
      </c>
      <c r="C11984" s="1">
        <v>45382</v>
      </c>
      <c r="D11984">
        <v>697</v>
      </c>
      <c r="E11984">
        <v>200</v>
      </c>
    </row>
    <row r="11985" spans="1:5" x14ac:dyDescent="0.2">
      <c r="A11985" t="s">
        <v>1080</v>
      </c>
      <c r="B11985" t="s">
        <v>990</v>
      </c>
      <c r="C11985" s="1">
        <v>45382</v>
      </c>
      <c r="D11985">
        <v>485</v>
      </c>
      <c r="E11985">
        <v>101</v>
      </c>
    </row>
    <row r="11986" spans="1:5" x14ac:dyDescent="0.2">
      <c r="A11986" t="s">
        <v>1080</v>
      </c>
      <c r="B11986" t="s">
        <v>1093</v>
      </c>
      <c r="C11986" s="1">
        <v>45382</v>
      </c>
      <c r="D11986">
        <v>580</v>
      </c>
      <c r="E11986">
        <v>161</v>
      </c>
    </row>
    <row r="11987" spans="1:5" x14ac:dyDescent="0.2">
      <c r="A11987" t="s">
        <v>1080</v>
      </c>
      <c r="B11987" t="s">
        <v>919</v>
      </c>
      <c r="C11987" s="1">
        <v>45382</v>
      </c>
      <c r="D11987">
        <v>824</v>
      </c>
      <c r="E11987">
        <v>70</v>
      </c>
    </row>
    <row r="11988" spans="1:5" x14ac:dyDescent="0.2">
      <c r="A11988" t="s">
        <v>1080</v>
      </c>
      <c r="B11988" t="s">
        <v>1051</v>
      </c>
      <c r="C11988" s="1">
        <v>45382</v>
      </c>
      <c r="D11988">
        <v>789</v>
      </c>
      <c r="E11988">
        <v>60</v>
      </c>
    </row>
    <row r="11989" spans="1:5" x14ac:dyDescent="0.2">
      <c r="A11989" t="s">
        <v>1080</v>
      </c>
      <c r="B11989" t="s">
        <v>1066</v>
      </c>
      <c r="C11989" s="1">
        <v>45382</v>
      </c>
      <c r="D11989">
        <v>868</v>
      </c>
      <c r="E11989">
        <v>124</v>
      </c>
    </row>
    <row r="11990" spans="1:5" x14ac:dyDescent="0.2">
      <c r="A11990" t="s">
        <v>1080</v>
      </c>
      <c r="B11990" t="s">
        <v>929</v>
      </c>
      <c r="C11990" s="1">
        <v>45382</v>
      </c>
      <c r="D11990">
        <v>1090</v>
      </c>
      <c r="E11990">
        <v>145</v>
      </c>
    </row>
    <row r="11991" spans="1:5" x14ac:dyDescent="0.2">
      <c r="A11991" t="s">
        <v>1080</v>
      </c>
      <c r="B11991" t="s">
        <v>997</v>
      </c>
      <c r="C11991" s="1">
        <v>45382</v>
      </c>
      <c r="D11991">
        <v>1006</v>
      </c>
      <c r="E11991">
        <v>93</v>
      </c>
    </row>
    <row r="11992" spans="1:5" x14ac:dyDescent="0.2">
      <c r="A11992" t="s">
        <v>1080</v>
      </c>
      <c r="B11992" t="s">
        <v>1011</v>
      </c>
      <c r="C11992" s="1">
        <v>45382</v>
      </c>
      <c r="D11992">
        <v>248</v>
      </c>
      <c r="E11992">
        <v>299</v>
      </c>
    </row>
    <row r="11993" spans="1:5" x14ac:dyDescent="0.2">
      <c r="A11993" t="s">
        <v>1080</v>
      </c>
      <c r="B11993" t="s">
        <v>970</v>
      </c>
      <c r="C11993" s="1">
        <v>45382</v>
      </c>
      <c r="D11993">
        <v>577</v>
      </c>
      <c r="E11993">
        <v>112</v>
      </c>
    </row>
    <row r="11994" spans="1:5" x14ac:dyDescent="0.2">
      <c r="A11994" t="s">
        <v>1080</v>
      </c>
      <c r="B11994" t="s">
        <v>976</v>
      </c>
      <c r="C11994" s="1">
        <v>45382</v>
      </c>
      <c r="D11994">
        <v>1156</v>
      </c>
      <c r="E11994">
        <v>138</v>
      </c>
    </row>
    <row r="11995" spans="1:5" x14ac:dyDescent="0.2">
      <c r="A11995" t="s">
        <v>1080</v>
      </c>
      <c r="B11995" t="s">
        <v>933</v>
      </c>
      <c r="C11995" s="1">
        <v>45382</v>
      </c>
      <c r="D11995">
        <v>854</v>
      </c>
      <c r="E11995">
        <v>72</v>
      </c>
    </row>
    <row r="11996" spans="1:5" x14ac:dyDescent="0.2">
      <c r="A11996" t="s">
        <v>1080</v>
      </c>
      <c r="B11996" t="s">
        <v>1060</v>
      </c>
      <c r="C11996" s="1">
        <v>45382</v>
      </c>
      <c r="D11996">
        <v>246</v>
      </c>
      <c r="E11996">
        <v>57</v>
      </c>
    </row>
    <row r="11997" spans="1:5" x14ac:dyDescent="0.2">
      <c r="A11997" t="s">
        <v>1080</v>
      </c>
      <c r="B11997" t="s">
        <v>1042</v>
      </c>
      <c r="C11997" s="1">
        <v>45382</v>
      </c>
      <c r="D11997">
        <v>726</v>
      </c>
      <c r="E11997">
        <v>232</v>
      </c>
    </row>
    <row r="11998" spans="1:5" x14ac:dyDescent="0.2">
      <c r="A11998" t="s">
        <v>1080</v>
      </c>
      <c r="B11998" t="s">
        <v>1004</v>
      </c>
      <c r="C11998" s="1">
        <v>45382</v>
      </c>
      <c r="D11998">
        <v>834</v>
      </c>
      <c r="E11998">
        <v>282</v>
      </c>
    </row>
    <row r="11999" spans="1:5" x14ac:dyDescent="0.2">
      <c r="A11999" t="s">
        <v>1080</v>
      </c>
      <c r="B11999" t="s">
        <v>975</v>
      </c>
      <c r="C11999" s="1">
        <v>45382</v>
      </c>
      <c r="D11999">
        <v>433</v>
      </c>
      <c r="E11999">
        <v>272</v>
      </c>
    </row>
    <row r="12000" spans="1:5" x14ac:dyDescent="0.2">
      <c r="A12000" t="s">
        <v>1080</v>
      </c>
      <c r="B12000" t="s">
        <v>1045</v>
      </c>
      <c r="C12000" s="1">
        <v>45382</v>
      </c>
      <c r="D12000">
        <v>370</v>
      </c>
      <c r="E12000">
        <v>107</v>
      </c>
    </row>
    <row r="12001" spans="1:5" x14ac:dyDescent="0.2">
      <c r="A12001" t="s">
        <v>1080</v>
      </c>
      <c r="B12001" t="s">
        <v>1094</v>
      </c>
      <c r="C12001" s="1">
        <v>45382</v>
      </c>
      <c r="D12001">
        <v>1130</v>
      </c>
      <c r="E12001">
        <v>75</v>
      </c>
    </row>
    <row r="12002" spans="1:5" x14ac:dyDescent="0.2">
      <c r="A12002" t="s">
        <v>1080</v>
      </c>
      <c r="B12002" t="s">
        <v>932</v>
      </c>
      <c r="C12002" s="1">
        <v>45382</v>
      </c>
      <c r="D12002">
        <v>1127</v>
      </c>
      <c r="E12002">
        <v>252</v>
      </c>
    </row>
    <row r="12003" spans="1:5" x14ac:dyDescent="0.2">
      <c r="A12003" t="s">
        <v>1080</v>
      </c>
      <c r="B12003" t="s">
        <v>1065</v>
      </c>
      <c r="C12003" s="1">
        <v>45382</v>
      </c>
      <c r="D12003">
        <v>6</v>
      </c>
      <c r="E12003">
        <v>94</v>
      </c>
    </row>
    <row r="12004" spans="1:5" x14ac:dyDescent="0.2">
      <c r="A12004" t="s">
        <v>1080</v>
      </c>
      <c r="B12004" t="s">
        <v>978</v>
      </c>
      <c r="C12004" s="1">
        <v>45382</v>
      </c>
      <c r="D12004">
        <v>708</v>
      </c>
      <c r="E12004">
        <v>185</v>
      </c>
    </row>
    <row r="12005" spans="1:5" x14ac:dyDescent="0.2">
      <c r="A12005" t="s">
        <v>1080</v>
      </c>
      <c r="B12005" t="s">
        <v>937</v>
      </c>
      <c r="C12005" s="1">
        <v>45382</v>
      </c>
      <c r="D12005">
        <v>783</v>
      </c>
      <c r="E12005">
        <v>214</v>
      </c>
    </row>
    <row r="12006" spans="1:5" x14ac:dyDescent="0.2">
      <c r="A12006" t="s">
        <v>1080</v>
      </c>
      <c r="B12006" t="s">
        <v>1038</v>
      </c>
      <c r="C12006" s="1">
        <v>45382</v>
      </c>
      <c r="D12006">
        <v>794</v>
      </c>
      <c r="E12006">
        <v>83</v>
      </c>
    </row>
    <row r="12007" spans="1:5" x14ac:dyDescent="0.2">
      <c r="A12007" t="s">
        <v>1080</v>
      </c>
      <c r="B12007" t="s">
        <v>965</v>
      </c>
      <c r="C12007" s="1">
        <v>45382</v>
      </c>
      <c r="D12007">
        <v>20</v>
      </c>
      <c r="E12007">
        <v>266</v>
      </c>
    </row>
    <row r="12008" spans="1:5" x14ac:dyDescent="0.2">
      <c r="A12008" t="s">
        <v>1080</v>
      </c>
      <c r="B12008" t="s">
        <v>927</v>
      </c>
      <c r="C12008" s="1">
        <v>45382</v>
      </c>
      <c r="D12008">
        <v>271</v>
      </c>
      <c r="E12008">
        <v>155</v>
      </c>
    </row>
    <row r="12009" spans="1:5" x14ac:dyDescent="0.2">
      <c r="A12009" t="s">
        <v>1080</v>
      </c>
      <c r="B12009" t="s">
        <v>1102</v>
      </c>
      <c r="C12009" s="1">
        <v>45382</v>
      </c>
      <c r="D12009">
        <v>786</v>
      </c>
      <c r="E12009">
        <v>279</v>
      </c>
    </row>
    <row r="12010" spans="1:5" x14ac:dyDescent="0.2">
      <c r="A12010" t="s">
        <v>1080</v>
      </c>
      <c r="B12010" t="s">
        <v>1096</v>
      </c>
      <c r="C12010" s="1">
        <v>45382</v>
      </c>
      <c r="D12010">
        <v>484</v>
      </c>
      <c r="E12010">
        <v>197</v>
      </c>
    </row>
    <row r="12011" spans="1:5" x14ac:dyDescent="0.2">
      <c r="A12011" t="s">
        <v>1080</v>
      </c>
      <c r="B12011" t="s">
        <v>1123</v>
      </c>
      <c r="C12011" s="1">
        <v>45382</v>
      </c>
      <c r="D12011">
        <v>851</v>
      </c>
      <c r="E12011">
        <v>99</v>
      </c>
    </row>
    <row r="12012" spans="1:5" x14ac:dyDescent="0.2">
      <c r="A12012" t="s">
        <v>1080</v>
      </c>
      <c r="B12012" t="s">
        <v>1039</v>
      </c>
      <c r="C12012" s="1">
        <v>45382</v>
      </c>
      <c r="D12012">
        <v>60</v>
      </c>
      <c r="E12012">
        <v>87</v>
      </c>
    </row>
    <row r="12013" spans="1:5" x14ac:dyDescent="0.2">
      <c r="A12013" t="s">
        <v>1080</v>
      </c>
      <c r="B12013" t="s">
        <v>1049</v>
      </c>
      <c r="C12013" s="1">
        <v>45382</v>
      </c>
      <c r="D12013">
        <v>561</v>
      </c>
      <c r="E12013">
        <v>253</v>
      </c>
    </row>
    <row r="12014" spans="1:5" x14ac:dyDescent="0.2">
      <c r="A12014" t="s">
        <v>1080</v>
      </c>
      <c r="B12014" t="s">
        <v>1098</v>
      </c>
      <c r="C12014" s="1">
        <v>45382</v>
      </c>
      <c r="D12014">
        <v>956</v>
      </c>
      <c r="E12014">
        <v>241</v>
      </c>
    </row>
    <row r="12015" spans="1:5" x14ac:dyDescent="0.2">
      <c r="A12015" t="s">
        <v>1080</v>
      </c>
      <c r="B12015" t="s">
        <v>1008</v>
      </c>
      <c r="C12015" s="1">
        <v>45382</v>
      </c>
      <c r="D12015">
        <v>566</v>
      </c>
      <c r="E12015">
        <v>165</v>
      </c>
    </row>
    <row r="12016" spans="1:5" x14ac:dyDescent="0.2">
      <c r="A12016" t="s">
        <v>1080</v>
      </c>
      <c r="B12016" t="s">
        <v>1031</v>
      </c>
      <c r="C12016" s="1">
        <v>45382</v>
      </c>
      <c r="D12016">
        <v>386</v>
      </c>
      <c r="E12016">
        <v>115</v>
      </c>
    </row>
    <row r="12017" spans="1:5" x14ac:dyDescent="0.2">
      <c r="A12017" t="s">
        <v>1080</v>
      </c>
      <c r="B12017" t="s">
        <v>960</v>
      </c>
      <c r="C12017" s="1">
        <v>45382</v>
      </c>
      <c r="D12017">
        <v>840</v>
      </c>
      <c r="E12017">
        <v>76</v>
      </c>
    </row>
    <row r="12018" spans="1:5" x14ac:dyDescent="0.2">
      <c r="A12018" t="s">
        <v>1080</v>
      </c>
      <c r="B12018" t="s">
        <v>1028</v>
      </c>
      <c r="C12018" s="1">
        <v>45382</v>
      </c>
      <c r="D12018">
        <v>380</v>
      </c>
      <c r="E12018">
        <v>54</v>
      </c>
    </row>
    <row r="12019" spans="1:5" x14ac:dyDescent="0.2">
      <c r="A12019" t="s">
        <v>1080</v>
      </c>
      <c r="B12019" t="s">
        <v>1023</v>
      </c>
      <c r="C12019" s="1">
        <v>45382</v>
      </c>
      <c r="D12019">
        <v>664</v>
      </c>
      <c r="E12019">
        <v>53</v>
      </c>
    </row>
    <row r="12020" spans="1:5" x14ac:dyDescent="0.2">
      <c r="A12020" t="s">
        <v>1080</v>
      </c>
      <c r="B12020" t="s">
        <v>918</v>
      </c>
      <c r="C12020" s="1">
        <v>45382</v>
      </c>
      <c r="D12020">
        <v>1151</v>
      </c>
      <c r="E12020">
        <v>139</v>
      </c>
    </row>
    <row r="12021" spans="1:5" x14ac:dyDescent="0.2">
      <c r="A12021" t="s">
        <v>1080</v>
      </c>
      <c r="B12021" t="s">
        <v>1107</v>
      </c>
      <c r="C12021" s="1">
        <v>45382</v>
      </c>
      <c r="D12021">
        <v>601</v>
      </c>
      <c r="E12021">
        <v>116</v>
      </c>
    </row>
    <row r="12022" spans="1:5" x14ac:dyDescent="0.2">
      <c r="A12022" t="s">
        <v>1080</v>
      </c>
      <c r="B12022" t="s">
        <v>1070</v>
      </c>
      <c r="C12022" s="1">
        <v>45382</v>
      </c>
      <c r="D12022">
        <v>344</v>
      </c>
      <c r="E12022">
        <v>211</v>
      </c>
    </row>
    <row r="12023" spans="1:5" x14ac:dyDescent="0.2">
      <c r="A12023" t="s">
        <v>1080</v>
      </c>
      <c r="B12023" t="s">
        <v>1121</v>
      </c>
      <c r="C12023" s="1">
        <v>45382</v>
      </c>
      <c r="D12023">
        <v>68</v>
      </c>
      <c r="E12023">
        <v>231</v>
      </c>
    </row>
    <row r="12024" spans="1:5" x14ac:dyDescent="0.2">
      <c r="A12024" t="s">
        <v>1080</v>
      </c>
      <c r="B12024" t="s">
        <v>1005</v>
      </c>
      <c r="C12024" s="1">
        <v>45382</v>
      </c>
      <c r="D12024">
        <v>1095</v>
      </c>
      <c r="E12024">
        <v>239</v>
      </c>
    </row>
    <row r="12025" spans="1:5" x14ac:dyDescent="0.2">
      <c r="A12025" t="s">
        <v>1080</v>
      </c>
      <c r="B12025" t="s">
        <v>940</v>
      </c>
      <c r="C12025" s="1">
        <v>45382</v>
      </c>
      <c r="D12025">
        <v>435</v>
      </c>
      <c r="E12025">
        <v>247</v>
      </c>
    </row>
    <row r="12026" spans="1:5" x14ac:dyDescent="0.2">
      <c r="A12026" t="s">
        <v>1080</v>
      </c>
      <c r="B12026" t="s">
        <v>948</v>
      </c>
      <c r="C12026" s="1">
        <v>45382</v>
      </c>
      <c r="D12026">
        <v>460</v>
      </c>
      <c r="E12026">
        <v>284</v>
      </c>
    </row>
    <row r="12027" spans="1:5" x14ac:dyDescent="0.2">
      <c r="A12027" t="s">
        <v>1080</v>
      </c>
      <c r="B12027" t="s">
        <v>1100</v>
      </c>
      <c r="C12027" s="1">
        <v>45382</v>
      </c>
      <c r="D12027">
        <v>323</v>
      </c>
      <c r="E12027">
        <v>268</v>
      </c>
    </row>
    <row r="12028" spans="1:5" x14ac:dyDescent="0.2">
      <c r="A12028" t="s">
        <v>1080</v>
      </c>
      <c r="B12028" t="s">
        <v>993</v>
      </c>
      <c r="C12028" s="1">
        <v>45382</v>
      </c>
      <c r="D12028">
        <v>166</v>
      </c>
      <c r="E12028">
        <v>115</v>
      </c>
    </row>
    <row r="12029" spans="1:5" x14ac:dyDescent="0.2">
      <c r="A12029" t="s">
        <v>1080</v>
      </c>
      <c r="B12029" t="s">
        <v>938</v>
      </c>
      <c r="C12029" s="1">
        <v>45382</v>
      </c>
      <c r="D12029">
        <v>448</v>
      </c>
      <c r="E12029">
        <v>298</v>
      </c>
    </row>
    <row r="12030" spans="1:5" x14ac:dyDescent="0.2">
      <c r="A12030" t="s">
        <v>1080</v>
      </c>
      <c r="B12030" t="s">
        <v>1036</v>
      </c>
      <c r="C12030" s="1">
        <v>45382</v>
      </c>
      <c r="D12030">
        <v>753</v>
      </c>
      <c r="E12030">
        <v>119</v>
      </c>
    </row>
    <row r="12031" spans="1:5" x14ac:dyDescent="0.2">
      <c r="A12031" t="s">
        <v>1080</v>
      </c>
      <c r="B12031" t="s">
        <v>1072</v>
      </c>
      <c r="C12031" s="1">
        <v>45382</v>
      </c>
      <c r="D12031">
        <v>280</v>
      </c>
      <c r="E12031">
        <v>211</v>
      </c>
    </row>
    <row r="12032" spans="1:5" x14ac:dyDescent="0.2">
      <c r="A12032" t="s">
        <v>1080</v>
      </c>
      <c r="B12032" t="s">
        <v>923</v>
      </c>
      <c r="C12032" s="1">
        <v>45382</v>
      </c>
      <c r="D12032">
        <v>264</v>
      </c>
      <c r="E12032">
        <v>168</v>
      </c>
    </row>
    <row r="12033" spans="1:5" x14ac:dyDescent="0.2">
      <c r="A12033" t="s">
        <v>1101</v>
      </c>
      <c r="B12033" t="s">
        <v>922</v>
      </c>
      <c r="C12033" s="1">
        <v>45382</v>
      </c>
      <c r="D12033">
        <v>759</v>
      </c>
      <c r="E12033">
        <v>202</v>
      </c>
    </row>
    <row r="12034" spans="1:5" x14ac:dyDescent="0.2">
      <c r="A12034" t="s">
        <v>1101</v>
      </c>
      <c r="B12034" t="s">
        <v>1097</v>
      </c>
      <c r="C12034" s="1">
        <v>45382</v>
      </c>
      <c r="D12034">
        <v>1134</v>
      </c>
      <c r="E12034">
        <v>290</v>
      </c>
    </row>
    <row r="12035" spans="1:5" x14ac:dyDescent="0.2">
      <c r="A12035" t="s">
        <v>1101</v>
      </c>
      <c r="B12035" t="s">
        <v>1102</v>
      </c>
      <c r="C12035" s="1">
        <v>45382</v>
      </c>
      <c r="D12035">
        <v>382</v>
      </c>
      <c r="E12035">
        <v>156</v>
      </c>
    </row>
    <row r="12036" spans="1:5" x14ac:dyDescent="0.2">
      <c r="A12036" t="s">
        <v>1101</v>
      </c>
      <c r="B12036" t="s">
        <v>1003</v>
      </c>
      <c r="C12036" s="1">
        <v>45382</v>
      </c>
      <c r="D12036">
        <v>105</v>
      </c>
      <c r="E12036">
        <v>150</v>
      </c>
    </row>
    <row r="12037" spans="1:5" x14ac:dyDescent="0.2">
      <c r="A12037" t="s">
        <v>1101</v>
      </c>
      <c r="B12037" t="s">
        <v>1065</v>
      </c>
      <c r="C12037" s="1">
        <v>45382</v>
      </c>
      <c r="D12037">
        <v>307</v>
      </c>
      <c r="E12037">
        <v>95</v>
      </c>
    </row>
    <row r="12038" spans="1:5" x14ac:dyDescent="0.2">
      <c r="A12038" t="s">
        <v>1101</v>
      </c>
      <c r="B12038" t="s">
        <v>971</v>
      </c>
      <c r="C12038" s="1">
        <v>45382</v>
      </c>
      <c r="D12038">
        <v>764</v>
      </c>
      <c r="E12038">
        <v>73</v>
      </c>
    </row>
    <row r="12039" spans="1:5" x14ac:dyDescent="0.2">
      <c r="A12039" t="s">
        <v>1101</v>
      </c>
      <c r="B12039" t="s">
        <v>1007</v>
      </c>
      <c r="C12039" s="1">
        <v>45382</v>
      </c>
      <c r="D12039">
        <v>481</v>
      </c>
      <c r="E12039">
        <v>126</v>
      </c>
    </row>
    <row r="12040" spans="1:5" x14ac:dyDescent="0.2">
      <c r="A12040" t="s">
        <v>1101</v>
      </c>
      <c r="B12040" t="s">
        <v>942</v>
      </c>
      <c r="C12040" s="1">
        <v>45382</v>
      </c>
      <c r="D12040">
        <v>586</v>
      </c>
      <c r="E12040">
        <v>260</v>
      </c>
    </row>
    <row r="12041" spans="1:5" x14ac:dyDescent="0.2">
      <c r="A12041" t="s">
        <v>1101</v>
      </c>
      <c r="B12041" t="s">
        <v>965</v>
      </c>
      <c r="C12041" s="1">
        <v>45382</v>
      </c>
      <c r="D12041">
        <v>502</v>
      </c>
      <c r="E12041">
        <v>167</v>
      </c>
    </row>
    <row r="12042" spans="1:5" x14ac:dyDescent="0.2">
      <c r="A12042" t="s">
        <v>1101</v>
      </c>
      <c r="B12042" t="s">
        <v>1103</v>
      </c>
      <c r="C12042" s="1">
        <v>45382</v>
      </c>
      <c r="D12042">
        <v>872</v>
      </c>
      <c r="E12042">
        <v>55</v>
      </c>
    </row>
    <row r="12043" spans="1:5" x14ac:dyDescent="0.2">
      <c r="A12043" t="s">
        <v>1101</v>
      </c>
      <c r="B12043" t="s">
        <v>1002</v>
      </c>
      <c r="C12043" s="1">
        <v>45382</v>
      </c>
      <c r="D12043">
        <v>704</v>
      </c>
      <c r="E12043">
        <v>207</v>
      </c>
    </row>
    <row r="12044" spans="1:5" x14ac:dyDescent="0.2">
      <c r="A12044" t="s">
        <v>1101</v>
      </c>
      <c r="B12044" t="s">
        <v>946</v>
      </c>
      <c r="C12044" s="1">
        <v>45382</v>
      </c>
      <c r="D12044">
        <v>22</v>
      </c>
      <c r="E12044">
        <v>161</v>
      </c>
    </row>
    <row r="12045" spans="1:5" x14ac:dyDescent="0.2">
      <c r="A12045" t="s">
        <v>1101</v>
      </c>
      <c r="B12045" t="s">
        <v>1061</v>
      </c>
      <c r="C12045" s="1">
        <v>45382</v>
      </c>
      <c r="D12045">
        <v>257</v>
      </c>
      <c r="E12045">
        <v>178</v>
      </c>
    </row>
    <row r="12046" spans="1:5" x14ac:dyDescent="0.2">
      <c r="A12046" t="s">
        <v>1101</v>
      </c>
      <c r="B12046" t="s">
        <v>1104</v>
      </c>
      <c r="C12046" s="1">
        <v>45382</v>
      </c>
      <c r="D12046">
        <v>404</v>
      </c>
      <c r="E12046">
        <v>134</v>
      </c>
    </row>
    <row r="12047" spans="1:5" x14ac:dyDescent="0.2">
      <c r="A12047" t="s">
        <v>1101</v>
      </c>
      <c r="B12047" t="s">
        <v>994</v>
      </c>
      <c r="C12047" s="1">
        <v>45382</v>
      </c>
      <c r="D12047">
        <v>916</v>
      </c>
      <c r="E12047">
        <v>135</v>
      </c>
    </row>
    <row r="12048" spans="1:5" x14ac:dyDescent="0.2">
      <c r="A12048" t="s">
        <v>1101</v>
      </c>
      <c r="B12048" t="s">
        <v>974</v>
      </c>
      <c r="C12048" s="1">
        <v>45382</v>
      </c>
      <c r="D12048">
        <v>315</v>
      </c>
      <c r="E12048">
        <v>112</v>
      </c>
    </row>
    <row r="12049" spans="1:5" x14ac:dyDescent="0.2">
      <c r="A12049" t="s">
        <v>1101</v>
      </c>
      <c r="B12049" t="s">
        <v>1057</v>
      </c>
      <c r="C12049" s="1">
        <v>45382</v>
      </c>
      <c r="D12049">
        <v>338</v>
      </c>
      <c r="E12049">
        <v>253</v>
      </c>
    </row>
    <row r="12050" spans="1:5" x14ac:dyDescent="0.2">
      <c r="A12050" t="s">
        <v>1101</v>
      </c>
      <c r="B12050" t="s">
        <v>924</v>
      </c>
      <c r="C12050" s="1">
        <v>45382</v>
      </c>
      <c r="D12050">
        <v>840</v>
      </c>
      <c r="E12050">
        <v>191</v>
      </c>
    </row>
    <row r="12051" spans="1:5" x14ac:dyDescent="0.2">
      <c r="A12051" t="s">
        <v>1101</v>
      </c>
      <c r="B12051" t="s">
        <v>983</v>
      </c>
      <c r="C12051" s="1">
        <v>45382</v>
      </c>
      <c r="D12051">
        <v>356</v>
      </c>
      <c r="E12051">
        <v>63</v>
      </c>
    </row>
    <row r="12052" spans="1:5" x14ac:dyDescent="0.2">
      <c r="A12052" t="s">
        <v>1101</v>
      </c>
      <c r="B12052" t="s">
        <v>1052</v>
      </c>
      <c r="C12052" s="1">
        <v>45382</v>
      </c>
      <c r="D12052">
        <v>1098</v>
      </c>
      <c r="E12052">
        <v>176</v>
      </c>
    </row>
    <row r="12053" spans="1:5" x14ac:dyDescent="0.2">
      <c r="A12053" t="s">
        <v>1101</v>
      </c>
      <c r="B12053" t="s">
        <v>1011</v>
      </c>
      <c r="C12053" s="1">
        <v>45382</v>
      </c>
      <c r="D12053">
        <v>427</v>
      </c>
      <c r="E12053">
        <v>88</v>
      </c>
    </row>
    <row r="12054" spans="1:5" x14ac:dyDescent="0.2">
      <c r="A12054" t="s">
        <v>1101</v>
      </c>
      <c r="B12054" t="s">
        <v>930</v>
      </c>
      <c r="C12054" s="1">
        <v>45382</v>
      </c>
      <c r="D12054">
        <v>1093</v>
      </c>
      <c r="E12054">
        <v>117</v>
      </c>
    </row>
    <row r="12055" spans="1:5" x14ac:dyDescent="0.2">
      <c r="A12055" t="s">
        <v>1101</v>
      </c>
      <c r="B12055" t="s">
        <v>919</v>
      </c>
      <c r="C12055" s="1">
        <v>45382</v>
      </c>
      <c r="D12055">
        <v>170</v>
      </c>
      <c r="E12055">
        <v>175</v>
      </c>
    </row>
    <row r="12056" spans="1:5" x14ac:dyDescent="0.2">
      <c r="A12056" t="s">
        <v>1101</v>
      </c>
      <c r="B12056" t="s">
        <v>1063</v>
      </c>
      <c r="C12056" s="1">
        <v>45382</v>
      </c>
      <c r="D12056">
        <v>191</v>
      </c>
      <c r="E12056">
        <v>134</v>
      </c>
    </row>
    <row r="12057" spans="1:5" x14ac:dyDescent="0.2">
      <c r="A12057" t="s">
        <v>1101</v>
      </c>
      <c r="B12057" t="s">
        <v>921</v>
      </c>
      <c r="C12057" s="1">
        <v>45382</v>
      </c>
      <c r="D12057">
        <v>313</v>
      </c>
      <c r="E12057">
        <v>262</v>
      </c>
    </row>
    <row r="12058" spans="1:5" x14ac:dyDescent="0.2">
      <c r="A12058" t="s">
        <v>1101</v>
      </c>
      <c r="B12058" t="s">
        <v>996</v>
      </c>
      <c r="C12058" s="1">
        <v>45382</v>
      </c>
      <c r="D12058">
        <v>1178</v>
      </c>
      <c r="E12058">
        <v>233</v>
      </c>
    </row>
    <row r="12059" spans="1:5" x14ac:dyDescent="0.2">
      <c r="A12059" t="s">
        <v>1101</v>
      </c>
      <c r="B12059" t="s">
        <v>962</v>
      </c>
      <c r="C12059" s="1">
        <v>45382</v>
      </c>
      <c r="D12059">
        <v>19</v>
      </c>
      <c r="E12059">
        <v>270</v>
      </c>
    </row>
    <row r="12060" spans="1:5" x14ac:dyDescent="0.2">
      <c r="A12060" t="s">
        <v>1101</v>
      </c>
      <c r="B12060" t="s">
        <v>1044</v>
      </c>
      <c r="C12060" s="1">
        <v>45382</v>
      </c>
      <c r="D12060">
        <v>153</v>
      </c>
      <c r="E12060">
        <v>98</v>
      </c>
    </row>
    <row r="12061" spans="1:5" x14ac:dyDescent="0.2">
      <c r="A12061" t="s">
        <v>1101</v>
      </c>
      <c r="B12061" t="s">
        <v>1088</v>
      </c>
      <c r="C12061" s="1">
        <v>45382</v>
      </c>
      <c r="D12061">
        <v>511</v>
      </c>
      <c r="E12061">
        <v>124</v>
      </c>
    </row>
    <row r="12062" spans="1:5" x14ac:dyDescent="0.2">
      <c r="A12062" t="s">
        <v>1101</v>
      </c>
      <c r="B12062" t="s">
        <v>1026</v>
      </c>
      <c r="C12062" s="1">
        <v>45382</v>
      </c>
      <c r="D12062">
        <v>788</v>
      </c>
      <c r="E12062">
        <v>294</v>
      </c>
    </row>
    <row r="12063" spans="1:5" x14ac:dyDescent="0.2">
      <c r="A12063" t="s">
        <v>1101</v>
      </c>
      <c r="B12063" t="s">
        <v>1034</v>
      </c>
      <c r="C12063" s="1">
        <v>45382</v>
      </c>
      <c r="D12063">
        <v>718</v>
      </c>
      <c r="E12063">
        <v>257</v>
      </c>
    </row>
    <row r="12064" spans="1:5" x14ac:dyDescent="0.2">
      <c r="A12064" t="s">
        <v>1101</v>
      </c>
      <c r="B12064" t="s">
        <v>920</v>
      </c>
      <c r="C12064" s="1">
        <v>45382</v>
      </c>
      <c r="D12064">
        <v>579</v>
      </c>
      <c r="E12064">
        <v>285</v>
      </c>
    </row>
    <row r="12065" spans="1:5" x14ac:dyDescent="0.2">
      <c r="A12065" t="s">
        <v>1101</v>
      </c>
      <c r="B12065" t="s">
        <v>998</v>
      </c>
      <c r="C12065" s="1">
        <v>45382</v>
      </c>
      <c r="D12065">
        <v>62</v>
      </c>
      <c r="E12065">
        <v>296</v>
      </c>
    </row>
    <row r="12066" spans="1:5" x14ac:dyDescent="0.2">
      <c r="A12066" t="s">
        <v>1101</v>
      </c>
      <c r="B12066" t="s">
        <v>967</v>
      </c>
      <c r="C12066" s="1">
        <v>45382</v>
      </c>
      <c r="D12066">
        <v>105</v>
      </c>
      <c r="E12066">
        <v>65</v>
      </c>
    </row>
    <row r="12067" spans="1:5" x14ac:dyDescent="0.2">
      <c r="A12067" t="s">
        <v>1101</v>
      </c>
      <c r="B12067" t="s">
        <v>932</v>
      </c>
      <c r="C12067" s="1">
        <v>45382</v>
      </c>
      <c r="D12067">
        <v>1007</v>
      </c>
      <c r="E12067">
        <v>190</v>
      </c>
    </row>
    <row r="12068" spans="1:5" x14ac:dyDescent="0.2">
      <c r="A12068" t="s">
        <v>1101</v>
      </c>
      <c r="B12068" t="s">
        <v>1073</v>
      </c>
      <c r="C12068" s="1">
        <v>45382</v>
      </c>
      <c r="D12068">
        <v>391</v>
      </c>
      <c r="E12068">
        <v>186</v>
      </c>
    </row>
    <row r="12069" spans="1:5" x14ac:dyDescent="0.2">
      <c r="A12069" t="s">
        <v>1101</v>
      </c>
      <c r="B12069" t="s">
        <v>981</v>
      </c>
      <c r="C12069" s="1">
        <v>45382</v>
      </c>
      <c r="D12069">
        <v>247</v>
      </c>
      <c r="E12069">
        <v>282</v>
      </c>
    </row>
    <row r="12070" spans="1:5" x14ac:dyDescent="0.2">
      <c r="A12070" t="s">
        <v>1101</v>
      </c>
      <c r="B12070" t="s">
        <v>975</v>
      </c>
      <c r="C12070" s="1">
        <v>45382</v>
      </c>
      <c r="D12070">
        <v>653</v>
      </c>
      <c r="E12070">
        <v>275</v>
      </c>
    </row>
    <row r="12071" spans="1:5" x14ac:dyDescent="0.2">
      <c r="A12071" t="s">
        <v>1101</v>
      </c>
      <c r="B12071" t="s">
        <v>1084</v>
      </c>
      <c r="C12071" s="1">
        <v>45382</v>
      </c>
      <c r="D12071">
        <v>122</v>
      </c>
      <c r="E12071">
        <v>219</v>
      </c>
    </row>
    <row r="12072" spans="1:5" x14ac:dyDescent="0.2">
      <c r="A12072" t="s">
        <v>1101</v>
      </c>
      <c r="B12072" t="s">
        <v>1053</v>
      </c>
      <c r="C12072" s="1">
        <v>45382</v>
      </c>
      <c r="D12072">
        <v>937</v>
      </c>
      <c r="E12072">
        <v>245</v>
      </c>
    </row>
    <row r="12073" spans="1:5" x14ac:dyDescent="0.2">
      <c r="A12073" t="s">
        <v>1101</v>
      </c>
      <c r="B12073" t="s">
        <v>1050</v>
      </c>
      <c r="C12073" s="1">
        <v>45382</v>
      </c>
      <c r="D12073">
        <v>349</v>
      </c>
      <c r="E12073">
        <v>68</v>
      </c>
    </row>
    <row r="12074" spans="1:5" x14ac:dyDescent="0.2">
      <c r="A12074" t="s">
        <v>1101</v>
      </c>
      <c r="B12074" t="s">
        <v>936</v>
      </c>
      <c r="C12074" s="1">
        <v>45382</v>
      </c>
      <c r="D12074">
        <v>446</v>
      </c>
      <c r="E12074">
        <v>244</v>
      </c>
    </row>
    <row r="12075" spans="1:5" x14ac:dyDescent="0.2">
      <c r="A12075" t="s">
        <v>1101</v>
      </c>
      <c r="B12075" t="s">
        <v>933</v>
      </c>
      <c r="C12075" s="1">
        <v>45382</v>
      </c>
      <c r="D12075">
        <v>1162</v>
      </c>
      <c r="E12075">
        <v>204</v>
      </c>
    </row>
    <row r="12076" spans="1:5" x14ac:dyDescent="0.2">
      <c r="A12076" t="s">
        <v>1101</v>
      </c>
      <c r="B12076" t="s">
        <v>1028</v>
      </c>
      <c r="C12076" s="1">
        <v>45382</v>
      </c>
      <c r="D12076">
        <v>683</v>
      </c>
      <c r="E12076">
        <v>253</v>
      </c>
    </row>
    <row r="12077" spans="1:5" x14ac:dyDescent="0.2">
      <c r="A12077" t="s">
        <v>1101</v>
      </c>
      <c r="B12077" t="s">
        <v>1070</v>
      </c>
      <c r="C12077" s="1">
        <v>45382</v>
      </c>
      <c r="D12077">
        <v>687</v>
      </c>
      <c r="E12077">
        <v>299</v>
      </c>
    </row>
    <row r="12078" spans="1:5" x14ac:dyDescent="0.2">
      <c r="A12078" t="s">
        <v>1101</v>
      </c>
      <c r="B12078" t="s">
        <v>1099</v>
      </c>
      <c r="C12078" s="1">
        <v>45382</v>
      </c>
      <c r="D12078">
        <v>253</v>
      </c>
      <c r="E12078">
        <v>168</v>
      </c>
    </row>
    <row r="12079" spans="1:5" x14ac:dyDescent="0.2">
      <c r="A12079" t="s">
        <v>1101</v>
      </c>
      <c r="B12079" t="s">
        <v>1030</v>
      </c>
      <c r="C12079" s="1">
        <v>45382</v>
      </c>
      <c r="D12079">
        <v>102</v>
      </c>
      <c r="E12079">
        <v>60</v>
      </c>
    </row>
    <row r="12080" spans="1:5" x14ac:dyDescent="0.2">
      <c r="A12080" t="s">
        <v>1101</v>
      </c>
      <c r="B12080" t="s">
        <v>1005</v>
      </c>
      <c r="C12080" s="1">
        <v>45382</v>
      </c>
      <c r="D12080">
        <v>105</v>
      </c>
      <c r="E12080">
        <v>185</v>
      </c>
    </row>
    <row r="12081" spans="1:5" x14ac:dyDescent="0.2">
      <c r="A12081" t="s">
        <v>1101</v>
      </c>
      <c r="B12081" t="s">
        <v>939</v>
      </c>
      <c r="C12081" s="1">
        <v>45382</v>
      </c>
      <c r="D12081">
        <v>544</v>
      </c>
      <c r="E12081">
        <v>138</v>
      </c>
    </row>
    <row r="12082" spans="1:5" x14ac:dyDescent="0.2">
      <c r="A12082" t="s">
        <v>1101</v>
      </c>
      <c r="B12082" t="s">
        <v>987</v>
      </c>
      <c r="C12082" s="1">
        <v>45382</v>
      </c>
      <c r="D12082">
        <v>569</v>
      </c>
      <c r="E12082">
        <v>204</v>
      </c>
    </row>
    <row r="12083" spans="1:5" x14ac:dyDescent="0.2">
      <c r="A12083" t="s">
        <v>1101</v>
      </c>
      <c r="B12083" t="s">
        <v>973</v>
      </c>
      <c r="C12083" s="1">
        <v>45382</v>
      </c>
      <c r="D12083">
        <v>176</v>
      </c>
      <c r="E12083">
        <v>195</v>
      </c>
    </row>
    <row r="12084" spans="1:5" x14ac:dyDescent="0.2">
      <c r="A12084" t="s">
        <v>1101</v>
      </c>
      <c r="B12084" t="s">
        <v>1105</v>
      </c>
      <c r="C12084" s="1">
        <v>45382</v>
      </c>
      <c r="D12084">
        <v>138</v>
      </c>
      <c r="E12084">
        <v>101</v>
      </c>
    </row>
    <row r="12085" spans="1:5" x14ac:dyDescent="0.2">
      <c r="A12085" t="s">
        <v>1101</v>
      </c>
      <c r="B12085" t="s">
        <v>951</v>
      </c>
      <c r="C12085" s="1">
        <v>45382</v>
      </c>
      <c r="D12085">
        <v>667</v>
      </c>
      <c r="E12085">
        <v>238</v>
      </c>
    </row>
    <row r="12086" spans="1:5" x14ac:dyDescent="0.2">
      <c r="A12086" t="s">
        <v>1101</v>
      </c>
      <c r="B12086" t="s">
        <v>918</v>
      </c>
      <c r="C12086" s="1">
        <v>45382</v>
      </c>
      <c r="D12086">
        <v>662</v>
      </c>
      <c r="E12086">
        <v>194</v>
      </c>
    </row>
    <row r="12087" spans="1:5" x14ac:dyDescent="0.2">
      <c r="A12087" t="s">
        <v>1101</v>
      </c>
      <c r="B12087" t="s">
        <v>1038</v>
      </c>
      <c r="C12087" s="1">
        <v>45382</v>
      </c>
      <c r="D12087">
        <v>290</v>
      </c>
      <c r="E12087">
        <v>183</v>
      </c>
    </row>
    <row r="12088" spans="1:5" x14ac:dyDescent="0.2">
      <c r="A12088" t="s">
        <v>1101</v>
      </c>
      <c r="B12088" t="s">
        <v>1020</v>
      </c>
      <c r="C12088" s="1">
        <v>45382</v>
      </c>
      <c r="D12088">
        <v>484</v>
      </c>
      <c r="E12088">
        <v>170</v>
      </c>
    </row>
    <row r="12089" spans="1:5" x14ac:dyDescent="0.2">
      <c r="A12089" t="s">
        <v>1101</v>
      </c>
      <c r="B12089" t="s">
        <v>949</v>
      </c>
      <c r="C12089" s="1">
        <v>45382</v>
      </c>
      <c r="D12089">
        <v>295</v>
      </c>
      <c r="E12089">
        <v>121</v>
      </c>
    </row>
    <row r="12090" spans="1:5" x14ac:dyDescent="0.2">
      <c r="A12090" t="s">
        <v>1101</v>
      </c>
      <c r="B12090" t="s">
        <v>1060</v>
      </c>
      <c r="C12090" s="1">
        <v>45382</v>
      </c>
      <c r="D12090">
        <v>267</v>
      </c>
      <c r="E12090">
        <v>221</v>
      </c>
    </row>
    <row r="12091" spans="1:5" x14ac:dyDescent="0.2">
      <c r="A12091" t="s">
        <v>1101</v>
      </c>
      <c r="B12091" t="s">
        <v>1018</v>
      </c>
      <c r="C12091" s="1">
        <v>45382</v>
      </c>
      <c r="D12091">
        <v>998</v>
      </c>
      <c r="E12091">
        <v>279</v>
      </c>
    </row>
    <row r="12092" spans="1:5" x14ac:dyDescent="0.2">
      <c r="A12092" t="s">
        <v>1101</v>
      </c>
      <c r="B12092" t="s">
        <v>1106</v>
      </c>
      <c r="C12092" s="1">
        <v>45382</v>
      </c>
      <c r="D12092">
        <v>443</v>
      </c>
      <c r="E12092">
        <v>116</v>
      </c>
    </row>
    <row r="12093" spans="1:5" x14ac:dyDescent="0.2">
      <c r="A12093" t="s">
        <v>1101</v>
      </c>
      <c r="B12093" t="s">
        <v>984</v>
      </c>
      <c r="C12093" s="1">
        <v>45382</v>
      </c>
      <c r="D12093">
        <v>355</v>
      </c>
      <c r="E12093">
        <v>282</v>
      </c>
    </row>
    <row r="12094" spans="1:5" x14ac:dyDescent="0.2">
      <c r="A12094" t="s">
        <v>1101</v>
      </c>
      <c r="B12094" t="s">
        <v>1013</v>
      </c>
      <c r="C12094" s="1">
        <v>45382</v>
      </c>
      <c r="D12094">
        <v>151</v>
      </c>
      <c r="E12094">
        <v>58</v>
      </c>
    </row>
    <row r="12095" spans="1:5" x14ac:dyDescent="0.2">
      <c r="A12095" t="s">
        <v>1101</v>
      </c>
      <c r="B12095" t="s">
        <v>923</v>
      </c>
      <c r="C12095" s="1">
        <v>45382</v>
      </c>
      <c r="D12095">
        <v>1068</v>
      </c>
      <c r="E12095">
        <v>117</v>
      </c>
    </row>
    <row r="12096" spans="1:5" x14ac:dyDescent="0.2">
      <c r="A12096" t="s">
        <v>1101</v>
      </c>
      <c r="B12096" t="s">
        <v>1062</v>
      </c>
      <c r="C12096" s="1">
        <v>45382</v>
      </c>
      <c r="D12096">
        <v>505</v>
      </c>
      <c r="E12096">
        <v>240</v>
      </c>
    </row>
    <row r="12097" spans="1:5" x14ac:dyDescent="0.2">
      <c r="A12097" t="s">
        <v>1101</v>
      </c>
      <c r="B12097" t="s">
        <v>1051</v>
      </c>
      <c r="C12097" s="1">
        <v>45382</v>
      </c>
      <c r="D12097">
        <v>596</v>
      </c>
      <c r="E12097">
        <v>54</v>
      </c>
    </row>
    <row r="12098" spans="1:5" x14ac:dyDescent="0.2">
      <c r="A12098" t="s">
        <v>1101</v>
      </c>
      <c r="B12098" t="s">
        <v>977</v>
      </c>
      <c r="C12098" s="1">
        <v>45382</v>
      </c>
      <c r="D12098">
        <v>859</v>
      </c>
      <c r="E12098">
        <v>205</v>
      </c>
    </row>
    <row r="12099" spans="1:5" x14ac:dyDescent="0.2">
      <c r="A12099" t="s">
        <v>1101</v>
      </c>
      <c r="B12099" t="s">
        <v>1116</v>
      </c>
      <c r="C12099" s="1">
        <v>45382</v>
      </c>
      <c r="D12099">
        <v>482</v>
      </c>
      <c r="E12099">
        <v>102</v>
      </c>
    </row>
    <row r="12100" spans="1:5" x14ac:dyDescent="0.2">
      <c r="A12100" t="s">
        <v>1101</v>
      </c>
      <c r="B12100" t="s">
        <v>1069</v>
      </c>
      <c r="C12100" s="1">
        <v>45382</v>
      </c>
      <c r="D12100">
        <v>1051</v>
      </c>
      <c r="E12100">
        <v>65</v>
      </c>
    </row>
    <row r="12101" spans="1:5" x14ac:dyDescent="0.2">
      <c r="A12101" t="s">
        <v>1101</v>
      </c>
      <c r="B12101" t="s">
        <v>1017</v>
      </c>
      <c r="C12101" s="1">
        <v>45382</v>
      </c>
      <c r="D12101">
        <v>816</v>
      </c>
      <c r="E12101">
        <v>223</v>
      </c>
    </row>
    <row r="12102" spans="1:5" x14ac:dyDescent="0.2">
      <c r="A12102" t="s">
        <v>1101</v>
      </c>
      <c r="B12102" t="s">
        <v>979</v>
      </c>
      <c r="C12102" s="1">
        <v>45382</v>
      </c>
      <c r="D12102">
        <v>964</v>
      </c>
      <c r="E12102">
        <v>275</v>
      </c>
    </row>
    <row r="12103" spans="1:5" x14ac:dyDescent="0.2">
      <c r="A12103" t="s">
        <v>1101</v>
      </c>
      <c r="B12103" t="s">
        <v>1056</v>
      </c>
      <c r="C12103" s="1">
        <v>45382</v>
      </c>
      <c r="D12103">
        <v>34</v>
      </c>
      <c r="E12103">
        <v>112</v>
      </c>
    </row>
    <row r="12104" spans="1:5" x14ac:dyDescent="0.2">
      <c r="A12104" t="s">
        <v>1101</v>
      </c>
      <c r="B12104" t="s">
        <v>1081</v>
      </c>
      <c r="C12104" s="1">
        <v>45382</v>
      </c>
      <c r="D12104">
        <v>530</v>
      </c>
      <c r="E12104">
        <v>295</v>
      </c>
    </row>
    <row r="12105" spans="1:5" x14ac:dyDescent="0.2">
      <c r="A12105" t="s">
        <v>1101</v>
      </c>
      <c r="B12105" t="s">
        <v>1014</v>
      </c>
      <c r="C12105" s="1">
        <v>45382</v>
      </c>
      <c r="D12105">
        <v>1037</v>
      </c>
      <c r="E12105">
        <v>112</v>
      </c>
    </row>
    <row r="12106" spans="1:5" x14ac:dyDescent="0.2">
      <c r="A12106" t="s">
        <v>1101</v>
      </c>
      <c r="B12106" t="s">
        <v>1024</v>
      </c>
      <c r="C12106" s="1">
        <v>45382</v>
      </c>
      <c r="D12106">
        <v>955</v>
      </c>
      <c r="E12106">
        <v>141</v>
      </c>
    </row>
    <row r="12107" spans="1:5" x14ac:dyDescent="0.2">
      <c r="A12107" t="s">
        <v>1101</v>
      </c>
      <c r="B12107" t="s">
        <v>1045</v>
      </c>
      <c r="C12107" s="1">
        <v>45382</v>
      </c>
      <c r="D12107">
        <v>239</v>
      </c>
      <c r="E12107">
        <v>287</v>
      </c>
    </row>
    <row r="12108" spans="1:5" x14ac:dyDescent="0.2">
      <c r="A12108" t="s">
        <v>1101</v>
      </c>
      <c r="B12108" t="s">
        <v>1039</v>
      </c>
      <c r="C12108" s="1">
        <v>45382</v>
      </c>
      <c r="D12108">
        <v>250</v>
      </c>
      <c r="E12108">
        <v>294</v>
      </c>
    </row>
    <row r="12109" spans="1:5" x14ac:dyDescent="0.2">
      <c r="A12109" t="s">
        <v>1101</v>
      </c>
      <c r="B12109" t="s">
        <v>1040</v>
      </c>
      <c r="C12109" s="1">
        <v>45382</v>
      </c>
      <c r="D12109">
        <v>19</v>
      </c>
      <c r="E12109">
        <v>294</v>
      </c>
    </row>
    <row r="12110" spans="1:5" x14ac:dyDescent="0.2">
      <c r="A12110" t="s">
        <v>1101</v>
      </c>
      <c r="B12110" t="s">
        <v>1108</v>
      </c>
      <c r="C12110" s="1">
        <v>45382</v>
      </c>
      <c r="D12110">
        <v>1073</v>
      </c>
      <c r="E12110">
        <v>141</v>
      </c>
    </row>
    <row r="12111" spans="1:5" x14ac:dyDescent="0.2">
      <c r="A12111" t="s">
        <v>1101</v>
      </c>
      <c r="B12111" t="s">
        <v>1010</v>
      </c>
      <c r="C12111" s="1">
        <v>45382</v>
      </c>
      <c r="D12111">
        <v>474</v>
      </c>
      <c r="E12111">
        <v>224</v>
      </c>
    </row>
    <row r="12112" spans="1:5" x14ac:dyDescent="0.2">
      <c r="A12112" t="s">
        <v>1101</v>
      </c>
      <c r="B12112" t="s">
        <v>955</v>
      </c>
      <c r="C12112" s="1">
        <v>45382</v>
      </c>
      <c r="D12112">
        <v>819</v>
      </c>
      <c r="E12112">
        <v>190</v>
      </c>
    </row>
    <row r="12113" spans="1:5" x14ac:dyDescent="0.2">
      <c r="A12113" t="s">
        <v>1101</v>
      </c>
      <c r="B12113" t="s">
        <v>991</v>
      </c>
      <c r="C12113" s="1">
        <v>45382</v>
      </c>
      <c r="D12113">
        <v>154</v>
      </c>
      <c r="E12113">
        <v>122</v>
      </c>
    </row>
    <row r="12114" spans="1:5" x14ac:dyDescent="0.2">
      <c r="A12114" t="s">
        <v>1101</v>
      </c>
      <c r="B12114" t="s">
        <v>1077</v>
      </c>
      <c r="C12114" s="1">
        <v>45382</v>
      </c>
      <c r="D12114">
        <v>952</v>
      </c>
      <c r="E12114">
        <v>85</v>
      </c>
    </row>
    <row r="12115" spans="1:5" x14ac:dyDescent="0.2">
      <c r="A12115" t="s">
        <v>1101</v>
      </c>
      <c r="B12115" t="s">
        <v>1035</v>
      </c>
      <c r="C12115" s="1">
        <v>45382</v>
      </c>
      <c r="D12115">
        <v>1066</v>
      </c>
      <c r="E12115">
        <v>202</v>
      </c>
    </row>
    <row r="12116" spans="1:5" x14ac:dyDescent="0.2">
      <c r="A12116" t="s">
        <v>1101</v>
      </c>
      <c r="B12116" t="s">
        <v>1041</v>
      </c>
      <c r="C12116" s="1">
        <v>45382</v>
      </c>
      <c r="D12116">
        <v>698</v>
      </c>
      <c r="E12116">
        <v>154</v>
      </c>
    </row>
    <row r="12117" spans="1:5" x14ac:dyDescent="0.2">
      <c r="A12117" t="s">
        <v>1109</v>
      </c>
      <c r="B12117" t="s">
        <v>1046</v>
      </c>
      <c r="C12117" s="1">
        <v>45382</v>
      </c>
      <c r="D12117">
        <v>775</v>
      </c>
      <c r="E12117">
        <v>290</v>
      </c>
    </row>
    <row r="12118" spans="1:5" x14ac:dyDescent="0.2">
      <c r="A12118" t="s">
        <v>1109</v>
      </c>
      <c r="B12118" t="s">
        <v>1108</v>
      </c>
      <c r="C12118" s="1">
        <v>45382</v>
      </c>
      <c r="D12118">
        <v>1153</v>
      </c>
      <c r="E12118">
        <v>286</v>
      </c>
    </row>
    <row r="12119" spans="1:5" x14ac:dyDescent="0.2">
      <c r="A12119" t="s">
        <v>1109</v>
      </c>
      <c r="B12119" t="s">
        <v>1074</v>
      </c>
      <c r="C12119" s="1">
        <v>45382</v>
      </c>
      <c r="D12119">
        <v>1013</v>
      </c>
      <c r="E12119">
        <v>113</v>
      </c>
    </row>
    <row r="12120" spans="1:5" x14ac:dyDescent="0.2">
      <c r="A12120" t="s">
        <v>1109</v>
      </c>
      <c r="B12120" t="s">
        <v>1059</v>
      </c>
      <c r="C12120" s="1">
        <v>45382</v>
      </c>
      <c r="D12120">
        <v>276</v>
      </c>
      <c r="E12120">
        <v>251</v>
      </c>
    </row>
    <row r="12121" spans="1:5" x14ac:dyDescent="0.2">
      <c r="A12121" t="s">
        <v>1109</v>
      </c>
      <c r="B12121" t="s">
        <v>960</v>
      </c>
      <c r="C12121" s="1">
        <v>45382</v>
      </c>
      <c r="D12121">
        <v>914</v>
      </c>
      <c r="E12121">
        <v>290</v>
      </c>
    </row>
    <row r="12122" spans="1:5" x14ac:dyDescent="0.2">
      <c r="A12122" t="s">
        <v>1109</v>
      </c>
      <c r="B12122" t="s">
        <v>938</v>
      </c>
      <c r="C12122" s="1">
        <v>45382</v>
      </c>
      <c r="D12122">
        <v>868</v>
      </c>
      <c r="E12122">
        <v>125</v>
      </c>
    </row>
    <row r="12123" spans="1:5" x14ac:dyDescent="0.2">
      <c r="A12123" t="s">
        <v>1109</v>
      </c>
      <c r="B12123" t="s">
        <v>928</v>
      </c>
      <c r="C12123" s="1">
        <v>45382</v>
      </c>
      <c r="D12123">
        <v>990</v>
      </c>
      <c r="E12123">
        <v>252</v>
      </c>
    </row>
    <row r="12124" spans="1:5" x14ac:dyDescent="0.2">
      <c r="A12124" t="s">
        <v>1109</v>
      </c>
      <c r="B12124" t="s">
        <v>941</v>
      </c>
      <c r="C12124" s="1">
        <v>45382</v>
      </c>
      <c r="D12124">
        <v>1151</v>
      </c>
      <c r="E12124">
        <v>108</v>
      </c>
    </row>
    <row r="12125" spans="1:5" x14ac:dyDescent="0.2">
      <c r="A12125" t="s">
        <v>1109</v>
      </c>
      <c r="B12125" t="s">
        <v>1099</v>
      </c>
      <c r="C12125" s="1">
        <v>45382</v>
      </c>
      <c r="D12125">
        <v>153</v>
      </c>
      <c r="E12125">
        <v>64</v>
      </c>
    </row>
    <row r="12126" spans="1:5" x14ac:dyDescent="0.2">
      <c r="A12126" t="s">
        <v>1109</v>
      </c>
      <c r="B12126" t="s">
        <v>1056</v>
      </c>
      <c r="C12126" s="1">
        <v>45382</v>
      </c>
      <c r="D12126">
        <v>582</v>
      </c>
      <c r="E12126">
        <v>290</v>
      </c>
    </row>
    <row r="12127" spans="1:5" x14ac:dyDescent="0.2">
      <c r="A12127" t="s">
        <v>1109</v>
      </c>
      <c r="B12127" t="s">
        <v>1057</v>
      </c>
      <c r="C12127" s="1">
        <v>45382</v>
      </c>
      <c r="D12127">
        <v>130</v>
      </c>
      <c r="E12127">
        <v>186</v>
      </c>
    </row>
    <row r="12128" spans="1:5" x14ac:dyDescent="0.2">
      <c r="A12128" t="s">
        <v>1109</v>
      </c>
      <c r="B12128" t="s">
        <v>1110</v>
      </c>
      <c r="C12128" s="1">
        <v>45382</v>
      </c>
      <c r="D12128">
        <v>1106</v>
      </c>
      <c r="E12128">
        <v>174</v>
      </c>
    </row>
    <row r="12129" spans="1:5" x14ac:dyDescent="0.2">
      <c r="A12129" t="s">
        <v>1109</v>
      </c>
      <c r="B12129" t="s">
        <v>1044</v>
      </c>
      <c r="C12129" s="1">
        <v>45382</v>
      </c>
      <c r="D12129">
        <v>781</v>
      </c>
      <c r="E12129">
        <v>188</v>
      </c>
    </row>
    <row r="12130" spans="1:5" x14ac:dyDescent="0.2">
      <c r="A12130" t="s">
        <v>1109</v>
      </c>
      <c r="B12130" t="s">
        <v>974</v>
      </c>
      <c r="C12130" s="1">
        <v>45382</v>
      </c>
      <c r="D12130">
        <v>1168</v>
      </c>
      <c r="E12130">
        <v>267</v>
      </c>
    </row>
    <row r="12131" spans="1:5" x14ac:dyDescent="0.2">
      <c r="A12131" t="s">
        <v>1109</v>
      </c>
      <c r="B12131" t="s">
        <v>1035</v>
      </c>
      <c r="C12131" s="1">
        <v>45382</v>
      </c>
      <c r="D12131">
        <v>115</v>
      </c>
      <c r="E12131">
        <v>263</v>
      </c>
    </row>
    <row r="12132" spans="1:5" x14ac:dyDescent="0.2">
      <c r="A12132" t="s">
        <v>1109</v>
      </c>
      <c r="B12132" t="s">
        <v>1064</v>
      </c>
      <c r="C12132" s="1">
        <v>45382</v>
      </c>
      <c r="D12132">
        <v>552</v>
      </c>
      <c r="E12132">
        <v>284</v>
      </c>
    </row>
    <row r="12133" spans="1:5" x14ac:dyDescent="0.2">
      <c r="A12133" t="s">
        <v>1109</v>
      </c>
      <c r="B12133" t="s">
        <v>980</v>
      </c>
      <c r="C12133" s="1">
        <v>45382</v>
      </c>
      <c r="D12133">
        <v>318</v>
      </c>
      <c r="E12133">
        <v>178</v>
      </c>
    </row>
    <row r="12134" spans="1:5" x14ac:dyDescent="0.2">
      <c r="A12134" t="s">
        <v>1109</v>
      </c>
      <c r="B12134" t="s">
        <v>1025</v>
      </c>
      <c r="C12134" s="1">
        <v>45382</v>
      </c>
      <c r="D12134">
        <v>604</v>
      </c>
      <c r="E12134">
        <v>226</v>
      </c>
    </row>
    <row r="12135" spans="1:5" x14ac:dyDescent="0.2">
      <c r="A12135" t="s">
        <v>1109</v>
      </c>
      <c r="B12135" t="s">
        <v>934</v>
      </c>
      <c r="C12135" s="1">
        <v>45382</v>
      </c>
      <c r="D12135">
        <v>901</v>
      </c>
      <c r="E12135">
        <v>256</v>
      </c>
    </row>
    <row r="12136" spans="1:5" x14ac:dyDescent="0.2">
      <c r="A12136" t="s">
        <v>1109</v>
      </c>
      <c r="B12136" t="s">
        <v>1095</v>
      </c>
      <c r="C12136" s="1">
        <v>45382</v>
      </c>
      <c r="D12136">
        <v>585</v>
      </c>
      <c r="E12136">
        <v>214</v>
      </c>
    </row>
    <row r="12137" spans="1:5" x14ac:dyDescent="0.2">
      <c r="A12137" t="s">
        <v>1109</v>
      </c>
      <c r="B12137" t="s">
        <v>1005</v>
      </c>
      <c r="C12137" s="1">
        <v>45382</v>
      </c>
      <c r="D12137">
        <v>601</v>
      </c>
      <c r="E12137">
        <v>239</v>
      </c>
    </row>
    <row r="12138" spans="1:5" x14ac:dyDescent="0.2">
      <c r="A12138" t="s">
        <v>1109</v>
      </c>
      <c r="B12138" t="s">
        <v>1094</v>
      </c>
      <c r="C12138" s="1">
        <v>45382</v>
      </c>
      <c r="D12138">
        <v>176</v>
      </c>
      <c r="E12138">
        <v>195</v>
      </c>
    </row>
    <row r="12139" spans="1:5" x14ac:dyDescent="0.2">
      <c r="A12139" t="s">
        <v>1109</v>
      </c>
      <c r="B12139" t="s">
        <v>1017</v>
      </c>
      <c r="C12139" s="1">
        <v>45382</v>
      </c>
      <c r="D12139">
        <v>56</v>
      </c>
      <c r="E12139">
        <v>199</v>
      </c>
    </row>
    <row r="12140" spans="1:5" x14ac:dyDescent="0.2">
      <c r="A12140" t="s">
        <v>1109</v>
      </c>
      <c r="B12140" t="s">
        <v>1001</v>
      </c>
      <c r="C12140" s="1">
        <v>45382</v>
      </c>
      <c r="D12140">
        <v>666</v>
      </c>
      <c r="E12140">
        <v>226</v>
      </c>
    </row>
    <row r="12141" spans="1:5" x14ac:dyDescent="0.2">
      <c r="A12141" t="s">
        <v>1109</v>
      </c>
      <c r="B12141" t="s">
        <v>1011</v>
      </c>
      <c r="C12141" s="1">
        <v>45382</v>
      </c>
      <c r="D12141">
        <v>786</v>
      </c>
      <c r="E12141">
        <v>106</v>
      </c>
    </row>
    <row r="12142" spans="1:5" x14ac:dyDescent="0.2">
      <c r="A12142" t="s">
        <v>1109</v>
      </c>
      <c r="B12142" t="s">
        <v>1014</v>
      </c>
      <c r="C12142" s="1">
        <v>45382</v>
      </c>
      <c r="D12142">
        <v>186</v>
      </c>
      <c r="E12142">
        <v>203</v>
      </c>
    </row>
    <row r="12143" spans="1:5" x14ac:dyDescent="0.2">
      <c r="A12143" t="s">
        <v>1109</v>
      </c>
      <c r="B12143" t="s">
        <v>1111</v>
      </c>
      <c r="C12143" s="1">
        <v>45382</v>
      </c>
      <c r="D12143">
        <v>779</v>
      </c>
      <c r="E12143">
        <v>230</v>
      </c>
    </row>
    <row r="12144" spans="1:5" x14ac:dyDescent="0.2">
      <c r="A12144" t="s">
        <v>1109</v>
      </c>
      <c r="B12144" t="s">
        <v>998</v>
      </c>
      <c r="C12144" s="1">
        <v>45382</v>
      </c>
      <c r="D12144">
        <v>0</v>
      </c>
      <c r="E12144">
        <v>160</v>
      </c>
    </row>
    <row r="12145" spans="1:5" x14ac:dyDescent="0.2">
      <c r="A12145" t="s">
        <v>1109</v>
      </c>
      <c r="B12145" t="s">
        <v>1012</v>
      </c>
      <c r="C12145" s="1">
        <v>45382</v>
      </c>
      <c r="D12145">
        <v>671</v>
      </c>
      <c r="E12145">
        <v>224</v>
      </c>
    </row>
    <row r="12146" spans="1:5" x14ac:dyDescent="0.2">
      <c r="A12146" t="s">
        <v>1109</v>
      </c>
      <c r="B12146" t="s">
        <v>1051</v>
      </c>
      <c r="C12146" s="1">
        <v>45382</v>
      </c>
      <c r="D12146">
        <v>672</v>
      </c>
      <c r="E12146">
        <v>251</v>
      </c>
    </row>
    <row r="12147" spans="1:5" x14ac:dyDescent="0.2">
      <c r="A12147" t="s">
        <v>1109</v>
      </c>
      <c r="B12147" t="s">
        <v>1000</v>
      </c>
      <c r="C12147" s="1">
        <v>45382</v>
      </c>
      <c r="D12147">
        <v>1085</v>
      </c>
      <c r="E12147">
        <v>220</v>
      </c>
    </row>
    <row r="12148" spans="1:5" x14ac:dyDescent="0.2">
      <c r="A12148" t="s">
        <v>1109</v>
      </c>
      <c r="B12148" t="s">
        <v>978</v>
      </c>
      <c r="C12148" s="1">
        <v>45382</v>
      </c>
      <c r="D12148">
        <v>134</v>
      </c>
      <c r="E12148">
        <v>139</v>
      </c>
    </row>
    <row r="12149" spans="1:5" x14ac:dyDescent="0.2">
      <c r="A12149" t="s">
        <v>1109</v>
      </c>
      <c r="B12149" t="s">
        <v>1079</v>
      </c>
      <c r="C12149" s="1">
        <v>45382</v>
      </c>
      <c r="D12149">
        <v>308</v>
      </c>
      <c r="E12149">
        <v>295</v>
      </c>
    </row>
    <row r="12150" spans="1:5" x14ac:dyDescent="0.2">
      <c r="A12150" t="s">
        <v>1109</v>
      </c>
      <c r="B12150" t="s">
        <v>959</v>
      </c>
      <c r="C12150" s="1">
        <v>45382</v>
      </c>
      <c r="D12150">
        <v>442</v>
      </c>
      <c r="E12150">
        <v>233</v>
      </c>
    </row>
    <row r="12151" spans="1:5" x14ac:dyDescent="0.2">
      <c r="A12151" t="s">
        <v>1109</v>
      </c>
      <c r="B12151" t="s">
        <v>1096</v>
      </c>
      <c r="C12151" s="1">
        <v>45382</v>
      </c>
      <c r="D12151">
        <v>897</v>
      </c>
      <c r="E12151">
        <v>107</v>
      </c>
    </row>
    <row r="12152" spans="1:5" x14ac:dyDescent="0.2">
      <c r="A12152" t="s">
        <v>1109</v>
      </c>
      <c r="B12152" t="s">
        <v>991</v>
      </c>
      <c r="C12152" s="1">
        <v>45382</v>
      </c>
      <c r="D12152">
        <v>186</v>
      </c>
      <c r="E12152">
        <v>172</v>
      </c>
    </row>
    <row r="12153" spans="1:5" x14ac:dyDescent="0.2">
      <c r="A12153" t="s">
        <v>1109</v>
      </c>
      <c r="B12153" t="s">
        <v>946</v>
      </c>
      <c r="C12153" s="1">
        <v>45382</v>
      </c>
      <c r="D12153">
        <v>852</v>
      </c>
      <c r="E12153">
        <v>59</v>
      </c>
    </row>
    <row r="12154" spans="1:5" x14ac:dyDescent="0.2">
      <c r="A12154" t="s">
        <v>1109</v>
      </c>
      <c r="B12154" t="s">
        <v>921</v>
      </c>
      <c r="C12154" s="1">
        <v>45382</v>
      </c>
      <c r="D12154">
        <v>806</v>
      </c>
      <c r="E12154">
        <v>258</v>
      </c>
    </row>
    <row r="12155" spans="1:5" x14ac:dyDescent="0.2">
      <c r="A12155" t="s">
        <v>1109</v>
      </c>
      <c r="B12155" t="s">
        <v>969</v>
      </c>
      <c r="C12155" s="1">
        <v>45382</v>
      </c>
      <c r="D12155">
        <v>886</v>
      </c>
      <c r="E12155">
        <v>273</v>
      </c>
    </row>
    <row r="12156" spans="1:5" x14ac:dyDescent="0.2">
      <c r="A12156" t="s">
        <v>1109</v>
      </c>
      <c r="B12156" t="s">
        <v>993</v>
      </c>
      <c r="C12156" s="1">
        <v>45382</v>
      </c>
      <c r="D12156">
        <v>420</v>
      </c>
      <c r="E12156">
        <v>69</v>
      </c>
    </row>
    <row r="12157" spans="1:5" x14ac:dyDescent="0.2">
      <c r="A12157" t="s">
        <v>1109</v>
      </c>
      <c r="B12157" t="s">
        <v>1112</v>
      </c>
      <c r="C12157" s="1">
        <v>45382</v>
      </c>
      <c r="D12157">
        <v>498</v>
      </c>
      <c r="E12157">
        <v>255</v>
      </c>
    </row>
    <row r="12158" spans="1:5" x14ac:dyDescent="0.2">
      <c r="A12158" t="s">
        <v>1109</v>
      </c>
      <c r="B12158" t="s">
        <v>1049</v>
      </c>
      <c r="C12158" s="1">
        <v>45382</v>
      </c>
      <c r="D12158">
        <v>1147</v>
      </c>
      <c r="E12158">
        <v>275</v>
      </c>
    </row>
    <row r="12159" spans="1:5" x14ac:dyDescent="0.2">
      <c r="A12159" t="s">
        <v>1109</v>
      </c>
      <c r="B12159" t="s">
        <v>1055</v>
      </c>
      <c r="C12159" s="1">
        <v>45382</v>
      </c>
      <c r="D12159">
        <v>468</v>
      </c>
      <c r="E12159">
        <v>79</v>
      </c>
    </row>
    <row r="12160" spans="1:5" x14ac:dyDescent="0.2">
      <c r="A12160" t="s">
        <v>1109</v>
      </c>
      <c r="B12160" t="s">
        <v>1021</v>
      </c>
      <c r="C12160" s="1">
        <v>45382</v>
      </c>
      <c r="D12160">
        <v>1119</v>
      </c>
      <c r="E12160">
        <v>202</v>
      </c>
    </row>
    <row r="12161" spans="1:5" x14ac:dyDescent="0.2">
      <c r="A12161" t="s">
        <v>1109</v>
      </c>
      <c r="B12161" t="s">
        <v>1097</v>
      </c>
      <c r="C12161" s="1">
        <v>45382</v>
      </c>
      <c r="D12161">
        <v>232</v>
      </c>
      <c r="E12161">
        <v>266</v>
      </c>
    </row>
    <row r="12162" spans="1:5" x14ac:dyDescent="0.2">
      <c r="A12162" t="s">
        <v>1109</v>
      </c>
      <c r="B12162" t="s">
        <v>985</v>
      </c>
      <c r="C12162" s="1">
        <v>45382</v>
      </c>
      <c r="D12162">
        <v>929</v>
      </c>
      <c r="E12162">
        <v>153</v>
      </c>
    </row>
    <row r="12163" spans="1:5" x14ac:dyDescent="0.2">
      <c r="A12163" t="s">
        <v>1109</v>
      </c>
      <c r="B12163" t="s">
        <v>1085</v>
      </c>
      <c r="C12163" s="1">
        <v>45382</v>
      </c>
      <c r="D12163">
        <v>900</v>
      </c>
      <c r="E12163">
        <v>274</v>
      </c>
    </row>
    <row r="12164" spans="1:5" x14ac:dyDescent="0.2">
      <c r="A12164" t="s">
        <v>1109</v>
      </c>
      <c r="B12164" t="s">
        <v>957</v>
      </c>
      <c r="C12164" s="1">
        <v>45382</v>
      </c>
      <c r="D12164">
        <v>827</v>
      </c>
      <c r="E12164">
        <v>260</v>
      </c>
    </row>
    <row r="12165" spans="1:5" x14ac:dyDescent="0.2">
      <c r="A12165" t="s">
        <v>1109</v>
      </c>
      <c r="B12165" t="s">
        <v>1091</v>
      </c>
      <c r="C12165" s="1">
        <v>45382</v>
      </c>
      <c r="D12165">
        <v>727</v>
      </c>
      <c r="E12165">
        <v>118</v>
      </c>
    </row>
    <row r="12166" spans="1:5" x14ac:dyDescent="0.2">
      <c r="A12166" t="s">
        <v>1109</v>
      </c>
      <c r="B12166" t="s">
        <v>979</v>
      </c>
      <c r="C12166" s="1">
        <v>45382</v>
      </c>
      <c r="D12166">
        <v>1012</v>
      </c>
      <c r="E12166">
        <v>132</v>
      </c>
    </row>
    <row r="12167" spans="1:5" x14ac:dyDescent="0.2">
      <c r="A12167" t="s">
        <v>1109</v>
      </c>
      <c r="B12167" t="s">
        <v>936</v>
      </c>
      <c r="C12167" s="1">
        <v>45382</v>
      </c>
      <c r="D12167">
        <v>463</v>
      </c>
      <c r="E12167">
        <v>65</v>
      </c>
    </row>
    <row r="12168" spans="1:5" x14ac:dyDescent="0.2">
      <c r="A12168" t="s">
        <v>1109</v>
      </c>
      <c r="B12168" t="s">
        <v>962</v>
      </c>
      <c r="C12168" s="1">
        <v>45382</v>
      </c>
      <c r="D12168">
        <v>567</v>
      </c>
      <c r="E12168">
        <v>287</v>
      </c>
    </row>
    <row r="12169" spans="1:5" x14ac:dyDescent="0.2">
      <c r="A12169" t="s">
        <v>1109</v>
      </c>
      <c r="B12169" t="s">
        <v>1117</v>
      </c>
      <c r="C12169" s="1">
        <v>45382</v>
      </c>
      <c r="D12169">
        <v>820</v>
      </c>
      <c r="E12169">
        <v>80</v>
      </c>
    </row>
    <row r="12170" spans="1:5" x14ac:dyDescent="0.2">
      <c r="A12170" t="s">
        <v>1109</v>
      </c>
      <c r="B12170" t="s">
        <v>964</v>
      </c>
      <c r="C12170" s="1">
        <v>45382</v>
      </c>
      <c r="D12170">
        <v>441</v>
      </c>
      <c r="E12170">
        <v>263</v>
      </c>
    </row>
    <row r="12171" spans="1:5" x14ac:dyDescent="0.2">
      <c r="A12171" t="s">
        <v>1109</v>
      </c>
      <c r="B12171" t="s">
        <v>1030</v>
      </c>
      <c r="C12171" s="1">
        <v>45382</v>
      </c>
      <c r="D12171">
        <v>164</v>
      </c>
      <c r="E12171">
        <v>119</v>
      </c>
    </row>
    <row r="12172" spans="1:5" x14ac:dyDescent="0.2">
      <c r="A12172" t="s">
        <v>1109</v>
      </c>
      <c r="B12172" t="s">
        <v>1113</v>
      </c>
      <c r="C12172" s="1">
        <v>45382</v>
      </c>
      <c r="D12172">
        <v>56</v>
      </c>
      <c r="E12172">
        <v>196</v>
      </c>
    </row>
    <row r="12173" spans="1:5" x14ac:dyDescent="0.2">
      <c r="A12173" t="s">
        <v>1109</v>
      </c>
      <c r="B12173" t="s">
        <v>1083</v>
      </c>
      <c r="C12173" s="1">
        <v>45382</v>
      </c>
      <c r="D12173">
        <v>1111</v>
      </c>
      <c r="E12173">
        <v>197</v>
      </c>
    </row>
    <row r="12174" spans="1:5" x14ac:dyDescent="0.2">
      <c r="A12174" t="s">
        <v>1109</v>
      </c>
      <c r="B12174" t="s">
        <v>1098</v>
      </c>
      <c r="C12174" s="1">
        <v>45382</v>
      </c>
      <c r="D12174">
        <v>195</v>
      </c>
      <c r="E12174">
        <v>246</v>
      </c>
    </row>
    <row r="12175" spans="1:5" x14ac:dyDescent="0.2">
      <c r="A12175" t="s">
        <v>1109</v>
      </c>
      <c r="B12175" t="s">
        <v>1105</v>
      </c>
      <c r="C12175" s="1">
        <v>45382</v>
      </c>
      <c r="D12175">
        <v>541</v>
      </c>
      <c r="E12175">
        <v>173</v>
      </c>
    </row>
    <row r="12176" spans="1:5" x14ac:dyDescent="0.2">
      <c r="A12176" t="s">
        <v>1109</v>
      </c>
      <c r="B12176" t="s">
        <v>923</v>
      </c>
      <c r="C12176" s="1">
        <v>45382</v>
      </c>
      <c r="D12176">
        <v>66</v>
      </c>
      <c r="E12176">
        <v>203</v>
      </c>
    </row>
    <row r="12177" spans="1:5" x14ac:dyDescent="0.2">
      <c r="A12177" t="s">
        <v>1109</v>
      </c>
      <c r="B12177" t="s">
        <v>943</v>
      </c>
      <c r="C12177" s="1">
        <v>45382</v>
      </c>
      <c r="D12177">
        <v>710</v>
      </c>
      <c r="E12177">
        <v>83</v>
      </c>
    </row>
    <row r="12178" spans="1:5" x14ac:dyDescent="0.2">
      <c r="A12178" t="s">
        <v>1109</v>
      </c>
      <c r="B12178" t="s">
        <v>989</v>
      </c>
      <c r="C12178" s="1">
        <v>45382</v>
      </c>
      <c r="D12178">
        <v>29</v>
      </c>
      <c r="E12178">
        <v>202</v>
      </c>
    </row>
    <row r="12179" spans="1:5" x14ac:dyDescent="0.2">
      <c r="A12179" t="s">
        <v>1109</v>
      </c>
      <c r="B12179" t="s">
        <v>925</v>
      </c>
      <c r="C12179" s="1">
        <v>45382</v>
      </c>
      <c r="D12179">
        <v>369</v>
      </c>
      <c r="E12179">
        <v>170</v>
      </c>
    </row>
    <row r="12180" spans="1:5" x14ac:dyDescent="0.2">
      <c r="A12180" t="s">
        <v>1109</v>
      </c>
      <c r="B12180" t="s">
        <v>1067</v>
      </c>
      <c r="C12180" s="1">
        <v>45382</v>
      </c>
      <c r="D12180">
        <v>18</v>
      </c>
      <c r="E12180">
        <v>206</v>
      </c>
    </row>
    <row r="12181" spans="1:5" x14ac:dyDescent="0.2">
      <c r="A12181" t="s">
        <v>1109</v>
      </c>
      <c r="B12181" t="s">
        <v>951</v>
      </c>
      <c r="C12181" s="1">
        <v>45382</v>
      </c>
      <c r="D12181">
        <v>1072</v>
      </c>
      <c r="E12181">
        <v>200</v>
      </c>
    </row>
    <row r="12182" spans="1:5" x14ac:dyDescent="0.2">
      <c r="A12182" t="s">
        <v>1109</v>
      </c>
      <c r="B12182" t="s">
        <v>1033</v>
      </c>
      <c r="C12182" s="1">
        <v>45382</v>
      </c>
      <c r="D12182">
        <v>1144</v>
      </c>
      <c r="E12182">
        <v>164</v>
      </c>
    </row>
    <row r="12183" spans="1:5" x14ac:dyDescent="0.2">
      <c r="A12183" t="s">
        <v>1109</v>
      </c>
      <c r="B12183" t="s">
        <v>961</v>
      </c>
      <c r="C12183" s="1">
        <v>45382</v>
      </c>
      <c r="D12183">
        <v>972</v>
      </c>
      <c r="E12183">
        <v>220</v>
      </c>
    </row>
    <row r="12184" spans="1:5" x14ac:dyDescent="0.2">
      <c r="A12184" t="s">
        <v>1109</v>
      </c>
      <c r="B12184" t="s">
        <v>1082</v>
      </c>
      <c r="C12184" s="1">
        <v>45382</v>
      </c>
      <c r="D12184">
        <v>972</v>
      </c>
      <c r="E12184">
        <v>251</v>
      </c>
    </row>
    <row r="12185" spans="1:5" x14ac:dyDescent="0.2">
      <c r="A12185" t="s">
        <v>1109</v>
      </c>
      <c r="B12185" t="s">
        <v>970</v>
      </c>
      <c r="C12185" s="1">
        <v>45382</v>
      </c>
      <c r="D12185">
        <v>222</v>
      </c>
      <c r="E12185">
        <v>138</v>
      </c>
    </row>
    <row r="12186" spans="1:5" x14ac:dyDescent="0.2">
      <c r="A12186" t="s">
        <v>1109</v>
      </c>
      <c r="B12186" t="s">
        <v>952</v>
      </c>
      <c r="C12186" s="1">
        <v>45382</v>
      </c>
      <c r="D12186">
        <v>626</v>
      </c>
      <c r="E12186">
        <v>210</v>
      </c>
    </row>
    <row r="12187" spans="1:5" x14ac:dyDescent="0.2">
      <c r="A12187" t="s">
        <v>1109</v>
      </c>
      <c r="B12187" t="s">
        <v>990</v>
      </c>
      <c r="C12187" s="1">
        <v>45382</v>
      </c>
      <c r="D12187">
        <v>356</v>
      </c>
      <c r="E12187">
        <v>254</v>
      </c>
    </row>
    <row r="12188" spans="1:5" x14ac:dyDescent="0.2">
      <c r="A12188" t="s">
        <v>1109</v>
      </c>
      <c r="B12188" t="s">
        <v>1076</v>
      </c>
      <c r="C12188" s="1">
        <v>45382</v>
      </c>
      <c r="D12188">
        <v>1052</v>
      </c>
      <c r="E12188">
        <v>264</v>
      </c>
    </row>
    <row r="12189" spans="1:5" x14ac:dyDescent="0.2">
      <c r="A12189" t="s">
        <v>1109</v>
      </c>
      <c r="B12189" t="s">
        <v>932</v>
      </c>
      <c r="C12189" s="1">
        <v>45382</v>
      </c>
      <c r="D12189">
        <v>536</v>
      </c>
      <c r="E12189">
        <v>83</v>
      </c>
    </row>
    <row r="12190" spans="1:5" x14ac:dyDescent="0.2">
      <c r="A12190" t="s">
        <v>1109</v>
      </c>
      <c r="B12190" t="s">
        <v>996</v>
      </c>
      <c r="C12190" s="1">
        <v>45382</v>
      </c>
      <c r="D12190">
        <v>988</v>
      </c>
      <c r="E12190">
        <v>67</v>
      </c>
    </row>
    <row r="12191" spans="1:5" x14ac:dyDescent="0.2">
      <c r="A12191" t="s">
        <v>1109</v>
      </c>
      <c r="B12191" t="s">
        <v>1041</v>
      </c>
      <c r="C12191" s="1">
        <v>45382</v>
      </c>
      <c r="D12191">
        <v>41</v>
      </c>
      <c r="E12191">
        <v>52</v>
      </c>
    </row>
    <row r="12192" spans="1:5" x14ac:dyDescent="0.2">
      <c r="A12192" t="s">
        <v>1109</v>
      </c>
      <c r="B12192" t="s">
        <v>968</v>
      </c>
      <c r="C12192" s="1">
        <v>45382</v>
      </c>
      <c r="D12192">
        <v>259</v>
      </c>
      <c r="E12192">
        <v>279</v>
      </c>
    </row>
    <row r="12193" spans="1:5" x14ac:dyDescent="0.2">
      <c r="A12193" t="s">
        <v>1109</v>
      </c>
      <c r="B12193" t="s">
        <v>1077</v>
      </c>
      <c r="C12193" s="1">
        <v>45382</v>
      </c>
      <c r="D12193">
        <v>527</v>
      </c>
      <c r="E12193">
        <v>247</v>
      </c>
    </row>
    <row r="12194" spans="1:5" x14ac:dyDescent="0.2">
      <c r="A12194" t="s">
        <v>1109</v>
      </c>
      <c r="B12194" t="s">
        <v>1052</v>
      </c>
      <c r="C12194" s="1">
        <v>45382</v>
      </c>
      <c r="D12194">
        <v>1032</v>
      </c>
      <c r="E12194">
        <v>169</v>
      </c>
    </row>
    <row r="12195" spans="1:5" x14ac:dyDescent="0.2">
      <c r="A12195" t="s">
        <v>1109</v>
      </c>
      <c r="B12195" t="s">
        <v>939</v>
      </c>
      <c r="C12195" s="1">
        <v>45382</v>
      </c>
      <c r="D12195">
        <v>861</v>
      </c>
      <c r="E12195">
        <v>181</v>
      </c>
    </row>
    <row r="12196" spans="1:5" x14ac:dyDescent="0.2">
      <c r="A12196" t="s">
        <v>1109</v>
      </c>
      <c r="B12196" t="s">
        <v>940</v>
      </c>
      <c r="C12196" s="1">
        <v>45382</v>
      </c>
      <c r="D12196">
        <v>238</v>
      </c>
      <c r="E12196">
        <v>204</v>
      </c>
    </row>
    <row r="12197" spans="1:5" x14ac:dyDescent="0.2">
      <c r="A12197" t="s">
        <v>1109</v>
      </c>
      <c r="B12197" t="s">
        <v>1060</v>
      </c>
      <c r="C12197" s="1">
        <v>45382</v>
      </c>
      <c r="D12197">
        <v>488</v>
      </c>
      <c r="E12197">
        <v>228</v>
      </c>
    </row>
    <row r="12198" spans="1:5" x14ac:dyDescent="0.2">
      <c r="A12198" t="s">
        <v>1109</v>
      </c>
      <c r="B12198" t="s">
        <v>1069</v>
      </c>
      <c r="C12198" s="1">
        <v>45382</v>
      </c>
      <c r="D12198">
        <v>1173</v>
      </c>
      <c r="E12198">
        <v>179</v>
      </c>
    </row>
    <row r="12199" spans="1:5" x14ac:dyDescent="0.2">
      <c r="A12199" t="s">
        <v>1109</v>
      </c>
      <c r="B12199" t="s">
        <v>1053</v>
      </c>
      <c r="C12199" s="1">
        <v>45382</v>
      </c>
      <c r="D12199">
        <v>466</v>
      </c>
      <c r="E12199">
        <v>105</v>
      </c>
    </row>
    <row r="12200" spans="1:5" x14ac:dyDescent="0.2">
      <c r="A12200" t="s">
        <v>1109</v>
      </c>
      <c r="B12200" t="s">
        <v>1018</v>
      </c>
      <c r="C12200" s="1">
        <v>45382</v>
      </c>
      <c r="D12200">
        <v>85</v>
      </c>
      <c r="E12200">
        <v>132</v>
      </c>
    </row>
    <row r="12201" spans="1:5" x14ac:dyDescent="0.2">
      <c r="A12201" t="s">
        <v>1109</v>
      </c>
      <c r="B12201" t="s">
        <v>988</v>
      </c>
      <c r="C12201" s="1">
        <v>45382</v>
      </c>
      <c r="D12201">
        <v>304</v>
      </c>
      <c r="E12201">
        <v>171</v>
      </c>
    </row>
    <row r="12202" spans="1:5" x14ac:dyDescent="0.2">
      <c r="A12202" t="s">
        <v>1115</v>
      </c>
      <c r="B12202" t="s">
        <v>1047</v>
      </c>
      <c r="C12202" s="1">
        <v>45382</v>
      </c>
      <c r="D12202">
        <v>989</v>
      </c>
      <c r="E12202">
        <v>285</v>
      </c>
    </row>
    <row r="12203" spans="1:5" x14ac:dyDescent="0.2">
      <c r="A12203" t="s">
        <v>1115</v>
      </c>
      <c r="B12203" t="s">
        <v>994</v>
      </c>
      <c r="C12203" s="1">
        <v>45382</v>
      </c>
      <c r="D12203">
        <v>630</v>
      </c>
      <c r="E12203">
        <v>278</v>
      </c>
    </row>
    <row r="12204" spans="1:5" x14ac:dyDescent="0.2">
      <c r="A12204" t="s">
        <v>1115</v>
      </c>
      <c r="B12204" t="s">
        <v>1035</v>
      </c>
      <c r="C12204" s="1">
        <v>45382</v>
      </c>
      <c r="D12204">
        <v>495</v>
      </c>
      <c r="E12204">
        <v>283</v>
      </c>
    </row>
    <row r="12205" spans="1:5" x14ac:dyDescent="0.2">
      <c r="A12205" t="s">
        <v>1115</v>
      </c>
      <c r="B12205" t="s">
        <v>998</v>
      </c>
      <c r="C12205" s="1">
        <v>45382</v>
      </c>
      <c r="D12205">
        <v>124</v>
      </c>
      <c r="E12205">
        <v>129</v>
      </c>
    </row>
    <row r="12206" spans="1:5" x14ac:dyDescent="0.2">
      <c r="A12206" t="s">
        <v>1115</v>
      </c>
      <c r="B12206" t="s">
        <v>1000</v>
      </c>
      <c r="C12206" s="1">
        <v>45382</v>
      </c>
      <c r="D12206">
        <v>528</v>
      </c>
      <c r="E12206">
        <v>56</v>
      </c>
    </row>
    <row r="12207" spans="1:5" x14ac:dyDescent="0.2">
      <c r="A12207" t="s">
        <v>1115</v>
      </c>
      <c r="B12207" t="s">
        <v>976</v>
      </c>
      <c r="C12207" s="1">
        <v>45382</v>
      </c>
      <c r="D12207">
        <v>211</v>
      </c>
      <c r="E12207">
        <v>263</v>
      </c>
    </row>
    <row r="12208" spans="1:5" x14ac:dyDescent="0.2">
      <c r="A12208" t="s">
        <v>1115</v>
      </c>
      <c r="B12208" t="s">
        <v>988</v>
      </c>
      <c r="C12208" s="1">
        <v>45382</v>
      </c>
      <c r="D12208">
        <v>134</v>
      </c>
      <c r="E12208">
        <v>160</v>
      </c>
    </row>
    <row r="12209" spans="1:5" x14ac:dyDescent="0.2">
      <c r="A12209" t="s">
        <v>1115</v>
      </c>
      <c r="B12209" t="s">
        <v>1017</v>
      </c>
      <c r="C12209" s="1">
        <v>45382</v>
      </c>
      <c r="D12209">
        <v>429</v>
      </c>
      <c r="E12209">
        <v>200</v>
      </c>
    </row>
    <row r="12210" spans="1:5" x14ac:dyDescent="0.2">
      <c r="A12210" t="s">
        <v>1115</v>
      </c>
      <c r="B12210" t="s">
        <v>1113</v>
      </c>
      <c r="C12210" s="1">
        <v>45382</v>
      </c>
      <c r="D12210">
        <v>823</v>
      </c>
      <c r="E12210">
        <v>99</v>
      </c>
    </row>
    <row r="12211" spans="1:5" x14ac:dyDescent="0.2">
      <c r="A12211" t="s">
        <v>1115</v>
      </c>
      <c r="B12211" t="s">
        <v>1066</v>
      </c>
      <c r="C12211" s="1">
        <v>45382</v>
      </c>
      <c r="D12211">
        <v>1002</v>
      </c>
      <c r="E12211">
        <v>177</v>
      </c>
    </row>
    <row r="12212" spans="1:5" x14ac:dyDescent="0.2">
      <c r="A12212" t="s">
        <v>1115</v>
      </c>
      <c r="B12212" t="s">
        <v>920</v>
      </c>
      <c r="C12212" s="1">
        <v>45382</v>
      </c>
      <c r="D12212">
        <v>461</v>
      </c>
      <c r="E12212">
        <v>138</v>
      </c>
    </row>
    <row r="12213" spans="1:5" x14ac:dyDescent="0.2">
      <c r="A12213" t="s">
        <v>1115</v>
      </c>
      <c r="B12213" t="s">
        <v>985</v>
      </c>
      <c r="C12213" s="1">
        <v>45382</v>
      </c>
      <c r="D12213">
        <v>311</v>
      </c>
      <c r="E12213">
        <v>93</v>
      </c>
    </row>
    <row r="12214" spans="1:5" x14ac:dyDescent="0.2">
      <c r="A12214" t="s">
        <v>1115</v>
      </c>
      <c r="B12214" t="s">
        <v>1053</v>
      </c>
      <c r="C12214" s="1">
        <v>45382</v>
      </c>
      <c r="D12214">
        <v>53</v>
      </c>
      <c r="E12214">
        <v>217</v>
      </c>
    </row>
    <row r="12215" spans="1:5" x14ac:dyDescent="0.2">
      <c r="A12215" t="s">
        <v>1115</v>
      </c>
      <c r="B12215" t="s">
        <v>1099</v>
      </c>
      <c r="C12215" s="1">
        <v>45382</v>
      </c>
      <c r="D12215">
        <v>348</v>
      </c>
      <c r="E12215">
        <v>82</v>
      </c>
    </row>
    <row r="12216" spans="1:5" x14ac:dyDescent="0.2">
      <c r="A12216" t="s">
        <v>1115</v>
      </c>
      <c r="B12216" t="s">
        <v>996</v>
      </c>
      <c r="C12216" s="1">
        <v>45382</v>
      </c>
      <c r="D12216">
        <v>190</v>
      </c>
      <c r="E12216">
        <v>213</v>
      </c>
    </row>
    <row r="12217" spans="1:5" x14ac:dyDescent="0.2">
      <c r="A12217" t="s">
        <v>1115</v>
      </c>
      <c r="B12217" t="s">
        <v>1062</v>
      </c>
      <c r="C12217" s="1">
        <v>45382</v>
      </c>
      <c r="D12217">
        <v>1002</v>
      </c>
      <c r="E12217">
        <v>144</v>
      </c>
    </row>
    <row r="12218" spans="1:5" x14ac:dyDescent="0.2">
      <c r="A12218" t="s">
        <v>1115</v>
      </c>
      <c r="B12218" t="s">
        <v>1027</v>
      </c>
      <c r="C12218" s="1">
        <v>45382</v>
      </c>
      <c r="D12218">
        <v>554</v>
      </c>
      <c r="E12218">
        <v>217</v>
      </c>
    </row>
    <row r="12219" spans="1:5" x14ac:dyDescent="0.2">
      <c r="A12219" t="s">
        <v>1115</v>
      </c>
      <c r="B12219" t="s">
        <v>939</v>
      </c>
      <c r="C12219" s="1">
        <v>45382</v>
      </c>
      <c r="D12219">
        <v>1103</v>
      </c>
      <c r="E12219">
        <v>239</v>
      </c>
    </row>
    <row r="12220" spans="1:5" x14ac:dyDescent="0.2">
      <c r="A12220" t="s">
        <v>1115</v>
      </c>
      <c r="B12220" t="s">
        <v>1105</v>
      </c>
      <c r="C12220" s="1">
        <v>45382</v>
      </c>
      <c r="D12220">
        <v>307</v>
      </c>
      <c r="E12220">
        <v>134</v>
      </c>
    </row>
    <row r="12221" spans="1:5" x14ac:dyDescent="0.2">
      <c r="A12221" t="s">
        <v>1115</v>
      </c>
      <c r="B12221" t="s">
        <v>1049</v>
      </c>
      <c r="C12221" s="1">
        <v>45382</v>
      </c>
      <c r="D12221">
        <v>1113</v>
      </c>
      <c r="E12221">
        <v>260</v>
      </c>
    </row>
    <row r="12222" spans="1:5" x14ac:dyDescent="0.2">
      <c r="A12222" t="s">
        <v>1115</v>
      </c>
      <c r="B12222" t="s">
        <v>1050</v>
      </c>
      <c r="C12222" s="1">
        <v>45382</v>
      </c>
      <c r="D12222">
        <v>703</v>
      </c>
      <c r="E12222">
        <v>175</v>
      </c>
    </row>
    <row r="12223" spans="1:5" x14ac:dyDescent="0.2">
      <c r="A12223" t="s">
        <v>1115</v>
      </c>
      <c r="B12223" t="s">
        <v>1026</v>
      </c>
      <c r="C12223" s="1">
        <v>45382</v>
      </c>
      <c r="D12223">
        <v>570</v>
      </c>
      <c r="E12223">
        <v>296</v>
      </c>
    </row>
    <row r="12224" spans="1:5" x14ac:dyDescent="0.2">
      <c r="A12224" t="s">
        <v>1115</v>
      </c>
      <c r="B12224" t="s">
        <v>1065</v>
      </c>
      <c r="C12224" s="1">
        <v>45382</v>
      </c>
      <c r="D12224">
        <v>183</v>
      </c>
      <c r="E12224">
        <v>97</v>
      </c>
    </row>
    <row r="12225" spans="1:5" x14ac:dyDescent="0.2">
      <c r="A12225" t="s">
        <v>1115</v>
      </c>
      <c r="B12225" t="s">
        <v>1060</v>
      </c>
      <c r="C12225" s="1">
        <v>45382</v>
      </c>
      <c r="D12225">
        <v>434</v>
      </c>
      <c r="E12225">
        <v>108</v>
      </c>
    </row>
    <row r="12226" spans="1:5" x14ac:dyDescent="0.2">
      <c r="A12226" t="s">
        <v>1115</v>
      </c>
      <c r="B12226" t="s">
        <v>1097</v>
      </c>
      <c r="C12226" s="1">
        <v>45382</v>
      </c>
      <c r="D12226">
        <v>297</v>
      </c>
      <c r="E12226">
        <v>126</v>
      </c>
    </row>
    <row r="12227" spans="1:5" x14ac:dyDescent="0.2">
      <c r="A12227" t="s">
        <v>1115</v>
      </c>
      <c r="B12227" t="s">
        <v>1116</v>
      </c>
      <c r="C12227" s="1">
        <v>45382</v>
      </c>
      <c r="D12227">
        <v>476</v>
      </c>
      <c r="E12227">
        <v>263</v>
      </c>
    </row>
    <row r="12228" spans="1:5" x14ac:dyDescent="0.2">
      <c r="A12228" t="s">
        <v>1115</v>
      </c>
      <c r="B12228" t="s">
        <v>1067</v>
      </c>
      <c r="C12228" s="1">
        <v>45382</v>
      </c>
      <c r="D12228">
        <v>856</v>
      </c>
      <c r="E12228">
        <v>172</v>
      </c>
    </row>
    <row r="12229" spans="1:5" x14ac:dyDescent="0.2">
      <c r="A12229" t="s">
        <v>1115</v>
      </c>
      <c r="B12229" t="s">
        <v>1081</v>
      </c>
      <c r="C12229" s="1">
        <v>45382</v>
      </c>
      <c r="D12229">
        <v>1035</v>
      </c>
      <c r="E12229">
        <v>292</v>
      </c>
    </row>
    <row r="12230" spans="1:5" x14ac:dyDescent="0.2">
      <c r="A12230" t="s">
        <v>1115</v>
      </c>
      <c r="B12230" t="s">
        <v>1005</v>
      </c>
      <c r="C12230" s="1">
        <v>45382</v>
      </c>
      <c r="D12230">
        <v>620</v>
      </c>
      <c r="E12230">
        <v>96</v>
      </c>
    </row>
    <row r="12231" spans="1:5" x14ac:dyDescent="0.2">
      <c r="A12231" t="s">
        <v>1115</v>
      </c>
      <c r="B12231" t="s">
        <v>1004</v>
      </c>
      <c r="C12231" s="1">
        <v>45382</v>
      </c>
      <c r="D12231">
        <v>377</v>
      </c>
      <c r="E12231">
        <v>160</v>
      </c>
    </row>
    <row r="12232" spans="1:5" x14ac:dyDescent="0.2">
      <c r="A12232" t="s">
        <v>1115</v>
      </c>
      <c r="B12232" t="s">
        <v>1103</v>
      </c>
      <c r="C12232" s="1">
        <v>45382</v>
      </c>
      <c r="D12232">
        <v>828</v>
      </c>
      <c r="E12232">
        <v>225</v>
      </c>
    </row>
    <row r="12233" spans="1:5" x14ac:dyDescent="0.2">
      <c r="A12233" t="s">
        <v>1115</v>
      </c>
      <c r="B12233" t="s">
        <v>944</v>
      </c>
      <c r="C12233" s="1">
        <v>45382</v>
      </c>
      <c r="D12233">
        <v>896</v>
      </c>
      <c r="E12233">
        <v>205</v>
      </c>
    </row>
    <row r="12234" spans="1:5" x14ac:dyDescent="0.2">
      <c r="A12234" t="s">
        <v>1115</v>
      </c>
      <c r="B12234" t="s">
        <v>967</v>
      </c>
      <c r="C12234" s="1">
        <v>45382</v>
      </c>
      <c r="D12234">
        <v>590</v>
      </c>
      <c r="E12234">
        <v>71</v>
      </c>
    </row>
    <row r="12235" spans="1:5" x14ac:dyDescent="0.2">
      <c r="A12235" t="s">
        <v>1115</v>
      </c>
      <c r="B12235" t="s">
        <v>951</v>
      </c>
      <c r="C12235" s="1">
        <v>45382</v>
      </c>
      <c r="D12235">
        <v>1169</v>
      </c>
      <c r="E12235">
        <v>123</v>
      </c>
    </row>
    <row r="12236" spans="1:5" x14ac:dyDescent="0.2">
      <c r="A12236" t="s">
        <v>1115</v>
      </c>
      <c r="B12236" t="s">
        <v>1057</v>
      </c>
      <c r="C12236" s="1">
        <v>45382</v>
      </c>
      <c r="D12236">
        <v>258</v>
      </c>
      <c r="E12236">
        <v>151</v>
      </c>
    </row>
    <row r="12237" spans="1:5" x14ac:dyDescent="0.2">
      <c r="A12237" t="s">
        <v>1115</v>
      </c>
      <c r="B12237" t="s">
        <v>946</v>
      </c>
      <c r="C12237" s="1">
        <v>45382</v>
      </c>
      <c r="D12237">
        <v>758</v>
      </c>
      <c r="E12237">
        <v>193</v>
      </c>
    </row>
    <row r="12238" spans="1:5" x14ac:dyDescent="0.2">
      <c r="A12238" t="s">
        <v>1115</v>
      </c>
      <c r="B12238" t="s">
        <v>1070</v>
      </c>
      <c r="C12238" s="1">
        <v>45382</v>
      </c>
      <c r="D12238">
        <v>804</v>
      </c>
      <c r="E12238">
        <v>241</v>
      </c>
    </row>
    <row r="12239" spans="1:5" x14ac:dyDescent="0.2">
      <c r="A12239" t="s">
        <v>1115</v>
      </c>
      <c r="B12239" t="s">
        <v>993</v>
      </c>
      <c r="C12239" s="1">
        <v>45382</v>
      </c>
      <c r="D12239">
        <v>119</v>
      </c>
      <c r="E12239">
        <v>149</v>
      </c>
    </row>
    <row r="12240" spans="1:5" x14ac:dyDescent="0.2">
      <c r="A12240" t="s">
        <v>1115</v>
      </c>
      <c r="B12240" t="s">
        <v>1085</v>
      </c>
      <c r="C12240" s="1">
        <v>45382</v>
      </c>
      <c r="D12240">
        <v>446</v>
      </c>
      <c r="E12240">
        <v>89</v>
      </c>
    </row>
    <row r="12241" spans="1:5" x14ac:dyDescent="0.2">
      <c r="A12241" t="s">
        <v>1115</v>
      </c>
      <c r="B12241" t="s">
        <v>970</v>
      </c>
      <c r="C12241" s="1">
        <v>45382</v>
      </c>
      <c r="D12241">
        <v>593</v>
      </c>
      <c r="E12241">
        <v>70</v>
      </c>
    </row>
    <row r="12242" spans="1:5" x14ac:dyDescent="0.2">
      <c r="A12242" t="s">
        <v>1115</v>
      </c>
      <c r="B12242" t="s">
        <v>947</v>
      </c>
      <c r="C12242" s="1">
        <v>45382</v>
      </c>
      <c r="D12242">
        <v>695</v>
      </c>
      <c r="E12242">
        <v>66</v>
      </c>
    </row>
    <row r="12243" spans="1:5" x14ac:dyDescent="0.2">
      <c r="A12243" t="s">
        <v>1115</v>
      </c>
      <c r="B12243" t="s">
        <v>1030</v>
      </c>
      <c r="C12243" s="1">
        <v>45382</v>
      </c>
      <c r="D12243">
        <v>956</v>
      </c>
      <c r="E12243">
        <v>57</v>
      </c>
    </row>
    <row r="12244" spans="1:5" x14ac:dyDescent="0.2">
      <c r="A12244" t="s">
        <v>1115</v>
      </c>
      <c r="B12244" t="s">
        <v>1098</v>
      </c>
      <c r="C12244" s="1">
        <v>45382</v>
      </c>
      <c r="D12244">
        <v>199</v>
      </c>
      <c r="E12244">
        <v>225</v>
      </c>
    </row>
    <row r="12245" spans="1:5" x14ac:dyDescent="0.2">
      <c r="A12245" t="s">
        <v>1115</v>
      </c>
      <c r="B12245" t="s">
        <v>1089</v>
      </c>
      <c r="C12245" s="1">
        <v>45382</v>
      </c>
      <c r="D12245">
        <v>203</v>
      </c>
      <c r="E12245">
        <v>238</v>
      </c>
    </row>
    <row r="12246" spans="1:5" x14ac:dyDescent="0.2">
      <c r="A12246" t="s">
        <v>1115</v>
      </c>
      <c r="B12246" t="s">
        <v>986</v>
      </c>
      <c r="C12246" s="1">
        <v>45382</v>
      </c>
      <c r="D12246">
        <v>893</v>
      </c>
      <c r="E12246">
        <v>96</v>
      </c>
    </row>
    <row r="12247" spans="1:5" x14ac:dyDescent="0.2">
      <c r="A12247" t="s">
        <v>1115</v>
      </c>
      <c r="B12247" t="s">
        <v>1087</v>
      </c>
      <c r="C12247" s="1">
        <v>45382</v>
      </c>
      <c r="D12247">
        <v>327</v>
      </c>
      <c r="E12247">
        <v>269</v>
      </c>
    </row>
    <row r="12248" spans="1:5" x14ac:dyDescent="0.2">
      <c r="A12248" t="s">
        <v>1115</v>
      </c>
      <c r="B12248" t="s">
        <v>924</v>
      </c>
      <c r="C12248" s="1">
        <v>45382</v>
      </c>
      <c r="D12248">
        <v>700</v>
      </c>
      <c r="E12248">
        <v>148</v>
      </c>
    </row>
    <row r="12249" spans="1:5" x14ac:dyDescent="0.2">
      <c r="A12249" t="s">
        <v>1115</v>
      </c>
      <c r="B12249" t="s">
        <v>942</v>
      </c>
      <c r="C12249" s="1">
        <v>45382</v>
      </c>
      <c r="D12249">
        <v>508</v>
      </c>
      <c r="E12249">
        <v>278</v>
      </c>
    </row>
    <row r="12250" spans="1:5" x14ac:dyDescent="0.2">
      <c r="A12250" t="s">
        <v>1115</v>
      </c>
      <c r="B12250" t="s">
        <v>1038</v>
      </c>
      <c r="C12250" s="1">
        <v>45382</v>
      </c>
      <c r="D12250">
        <v>894</v>
      </c>
      <c r="E12250">
        <v>213</v>
      </c>
    </row>
    <row r="12251" spans="1:5" x14ac:dyDescent="0.2">
      <c r="A12251" t="s">
        <v>1115</v>
      </c>
      <c r="B12251" t="s">
        <v>957</v>
      </c>
      <c r="C12251" s="1">
        <v>45382</v>
      </c>
      <c r="D12251">
        <v>241</v>
      </c>
      <c r="E12251">
        <v>122</v>
      </c>
    </row>
    <row r="12252" spans="1:5" x14ac:dyDescent="0.2">
      <c r="A12252" t="s">
        <v>1115</v>
      </c>
      <c r="B12252" t="s">
        <v>1032</v>
      </c>
      <c r="C12252" s="1">
        <v>45382</v>
      </c>
      <c r="D12252">
        <v>38</v>
      </c>
      <c r="E12252">
        <v>98</v>
      </c>
    </row>
    <row r="12253" spans="1:5" x14ac:dyDescent="0.2">
      <c r="A12253" t="s">
        <v>1115</v>
      </c>
      <c r="B12253" t="s">
        <v>952</v>
      </c>
      <c r="C12253" s="1">
        <v>45382</v>
      </c>
      <c r="D12253">
        <v>988</v>
      </c>
      <c r="E12253">
        <v>122</v>
      </c>
    </row>
    <row r="12254" spans="1:5" x14ac:dyDescent="0.2">
      <c r="A12254" t="s">
        <v>1115</v>
      </c>
      <c r="B12254" t="s">
        <v>927</v>
      </c>
      <c r="C12254" s="1">
        <v>45382</v>
      </c>
      <c r="D12254">
        <v>471</v>
      </c>
      <c r="E12254">
        <v>84</v>
      </c>
    </row>
    <row r="12255" spans="1:5" x14ac:dyDescent="0.2">
      <c r="A12255" t="s">
        <v>1115</v>
      </c>
      <c r="B12255" t="s">
        <v>1025</v>
      </c>
      <c r="C12255" s="1">
        <v>45382</v>
      </c>
      <c r="D12255">
        <v>1104</v>
      </c>
      <c r="E12255">
        <v>283</v>
      </c>
    </row>
    <row r="12256" spans="1:5" x14ac:dyDescent="0.2">
      <c r="A12256" t="s">
        <v>1115</v>
      </c>
      <c r="B12256" t="s">
        <v>1048</v>
      </c>
      <c r="C12256" s="1">
        <v>45382</v>
      </c>
      <c r="D12256">
        <v>550</v>
      </c>
      <c r="E12256">
        <v>154</v>
      </c>
    </row>
    <row r="12257" spans="1:5" x14ac:dyDescent="0.2">
      <c r="A12257" t="s">
        <v>1115</v>
      </c>
      <c r="B12257" t="s">
        <v>956</v>
      </c>
      <c r="C12257" s="1">
        <v>45382</v>
      </c>
      <c r="D12257">
        <v>585</v>
      </c>
      <c r="E12257">
        <v>73</v>
      </c>
    </row>
    <row r="12258" spans="1:5" x14ac:dyDescent="0.2">
      <c r="A12258" t="s">
        <v>1115</v>
      </c>
      <c r="B12258" t="s">
        <v>921</v>
      </c>
      <c r="C12258" s="1">
        <v>45382</v>
      </c>
      <c r="D12258">
        <v>320</v>
      </c>
      <c r="E12258">
        <v>208</v>
      </c>
    </row>
    <row r="12259" spans="1:5" x14ac:dyDescent="0.2">
      <c r="A12259" t="s">
        <v>1115</v>
      </c>
      <c r="B12259" t="s">
        <v>1075</v>
      </c>
      <c r="C12259" s="1">
        <v>45382</v>
      </c>
      <c r="D12259">
        <v>997</v>
      </c>
      <c r="E12259">
        <v>279</v>
      </c>
    </row>
    <row r="12260" spans="1:5" x14ac:dyDescent="0.2">
      <c r="A12260" t="s">
        <v>1115</v>
      </c>
      <c r="B12260" t="s">
        <v>955</v>
      </c>
      <c r="C12260" s="1">
        <v>45382</v>
      </c>
      <c r="D12260">
        <v>559</v>
      </c>
      <c r="E12260">
        <v>165</v>
      </c>
    </row>
    <row r="12261" spans="1:5" x14ac:dyDescent="0.2">
      <c r="A12261" t="s">
        <v>1115</v>
      </c>
      <c r="B12261" t="s">
        <v>1100</v>
      </c>
      <c r="C12261" s="1">
        <v>45382</v>
      </c>
      <c r="D12261">
        <v>969</v>
      </c>
      <c r="E12261">
        <v>96</v>
      </c>
    </row>
    <row r="12262" spans="1:5" x14ac:dyDescent="0.2">
      <c r="A12262" t="s">
        <v>1115</v>
      </c>
      <c r="B12262" t="s">
        <v>1061</v>
      </c>
      <c r="C12262" s="1">
        <v>45382</v>
      </c>
      <c r="D12262">
        <v>414</v>
      </c>
      <c r="E12262">
        <v>185</v>
      </c>
    </row>
    <row r="12263" spans="1:5" x14ac:dyDescent="0.2">
      <c r="A12263" t="s">
        <v>1115</v>
      </c>
      <c r="B12263" t="s">
        <v>1084</v>
      </c>
      <c r="C12263" s="1">
        <v>45382</v>
      </c>
      <c r="D12263">
        <v>647</v>
      </c>
      <c r="E12263">
        <v>287</v>
      </c>
    </row>
    <row r="12264" spans="1:5" x14ac:dyDescent="0.2">
      <c r="A12264" t="s">
        <v>1115</v>
      </c>
      <c r="B12264" t="s">
        <v>1068</v>
      </c>
      <c r="C12264" s="1">
        <v>45382</v>
      </c>
      <c r="D12264">
        <v>642</v>
      </c>
      <c r="E12264">
        <v>189</v>
      </c>
    </row>
    <row r="12265" spans="1:5" x14ac:dyDescent="0.2">
      <c r="A12265" t="s">
        <v>1115</v>
      </c>
      <c r="B12265" t="s">
        <v>990</v>
      </c>
      <c r="C12265" s="1">
        <v>45382</v>
      </c>
      <c r="D12265">
        <v>871</v>
      </c>
      <c r="E12265">
        <v>93</v>
      </c>
    </row>
    <row r="12266" spans="1:5" x14ac:dyDescent="0.2">
      <c r="A12266" t="s">
        <v>1115</v>
      </c>
      <c r="B12266" t="s">
        <v>930</v>
      </c>
      <c r="C12266" s="1">
        <v>45382</v>
      </c>
      <c r="D12266">
        <v>445</v>
      </c>
      <c r="E12266">
        <v>98</v>
      </c>
    </row>
    <row r="12267" spans="1:5" x14ac:dyDescent="0.2">
      <c r="A12267" t="s">
        <v>1115</v>
      </c>
      <c r="B12267" t="s">
        <v>1034</v>
      </c>
      <c r="C12267" s="1">
        <v>45382</v>
      </c>
      <c r="D12267">
        <v>675</v>
      </c>
      <c r="E12267">
        <v>151</v>
      </c>
    </row>
    <row r="12268" spans="1:5" x14ac:dyDescent="0.2">
      <c r="A12268" t="s">
        <v>1115</v>
      </c>
      <c r="B12268" t="s">
        <v>1056</v>
      </c>
      <c r="C12268" s="1">
        <v>45382</v>
      </c>
      <c r="D12268">
        <v>173</v>
      </c>
      <c r="E12268">
        <v>291</v>
      </c>
    </row>
    <row r="12269" spans="1:5" x14ac:dyDescent="0.2">
      <c r="A12269" t="s">
        <v>1115</v>
      </c>
      <c r="B12269" t="s">
        <v>922</v>
      </c>
      <c r="C12269" s="1">
        <v>45382</v>
      </c>
      <c r="D12269">
        <v>433</v>
      </c>
      <c r="E12269">
        <v>120</v>
      </c>
    </row>
    <row r="12270" spans="1:5" x14ac:dyDescent="0.2">
      <c r="A12270" t="s">
        <v>1115</v>
      </c>
      <c r="B12270" t="s">
        <v>1073</v>
      </c>
      <c r="C12270" s="1">
        <v>45382</v>
      </c>
      <c r="D12270">
        <v>109</v>
      </c>
      <c r="E12270">
        <v>162</v>
      </c>
    </row>
    <row r="12271" spans="1:5" x14ac:dyDescent="0.2">
      <c r="A12271" t="s">
        <v>1115</v>
      </c>
      <c r="B12271" t="s">
        <v>1094</v>
      </c>
      <c r="C12271" s="1">
        <v>45382</v>
      </c>
      <c r="D12271">
        <v>108</v>
      </c>
      <c r="E12271">
        <v>233</v>
      </c>
    </row>
    <row r="12272" spans="1:5" x14ac:dyDescent="0.2">
      <c r="A12272" t="s">
        <v>1115</v>
      </c>
      <c r="B12272" t="s">
        <v>953</v>
      </c>
      <c r="C12272" s="1">
        <v>45382</v>
      </c>
      <c r="D12272">
        <v>901</v>
      </c>
      <c r="E12272">
        <v>289</v>
      </c>
    </row>
    <row r="12273" spans="1:5" x14ac:dyDescent="0.2">
      <c r="A12273" t="s">
        <v>1115</v>
      </c>
      <c r="B12273" t="s">
        <v>989</v>
      </c>
      <c r="C12273" s="1">
        <v>45382</v>
      </c>
      <c r="D12273">
        <v>729</v>
      </c>
      <c r="E12273">
        <v>81</v>
      </c>
    </row>
    <row r="12274" spans="1:5" x14ac:dyDescent="0.2">
      <c r="A12274" t="s">
        <v>1115</v>
      </c>
      <c r="B12274" t="s">
        <v>1006</v>
      </c>
      <c r="C12274" s="1">
        <v>45382</v>
      </c>
      <c r="D12274">
        <v>358</v>
      </c>
      <c r="E12274">
        <v>144</v>
      </c>
    </row>
    <row r="12275" spans="1:5" x14ac:dyDescent="0.2">
      <c r="A12275" t="s">
        <v>1115</v>
      </c>
      <c r="B12275" t="s">
        <v>949</v>
      </c>
      <c r="C12275" s="1">
        <v>45382</v>
      </c>
      <c r="D12275">
        <v>1165</v>
      </c>
      <c r="E12275">
        <v>75</v>
      </c>
    </row>
    <row r="12276" spans="1:5" x14ac:dyDescent="0.2">
      <c r="A12276" t="s">
        <v>1115</v>
      </c>
      <c r="B12276" t="s">
        <v>1022</v>
      </c>
      <c r="C12276" s="1">
        <v>45382</v>
      </c>
      <c r="D12276">
        <v>6</v>
      </c>
      <c r="E12276">
        <v>88</v>
      </c>
    </row>
    <row r="12277" spans="1:5" x14ac:dyDescent="0.2">
      <c r="A12277" t="s">
        <v>1115</v>
      </c>
      <c r="B12277" t="s">
        <v>978</v>
      </c>
      <c r="C12277" s="1">
        <v>45382</v>
      </c>
      <c r="D12277">
        <v>967</v>
      </c>
      <c r="E12277">
        <v>290</v>
      </c>
    </row>
    <row r="12278" spans="1:5" x14ac:dyDescent="0.2">
      <c r="A12278" t="s">
        <v>1115</v>
      </c>
      <c r="B12278" t="s">
        <v>933</v>
      </c>
      <c r="C12278" s="1">
        <v>45382</v>
      </c>
      <c r="D12278">
        <v>122</v>
      </c>
      <c r="E12278">
        <v>196</v>
      </c>
    </row>
    <row r="12279" spans="1:5" x14ac:dyDescent="0.2">
      <c r="A12279" t="s">
        <v>1115</v>
      </c>
      <c r="B12279" t="s">
        <v>928</v>
      </c>
      <c r="C12279" s="1">
        <v>45382</v>
      </c>
      <c r="D12279">
        <v>512</v>
      </c>
      <c r="E12279">
        <v>121</v>
      </c>
    </row>
    <row r="12280" spans="1:5" x14ac:dyDescent="0.2">
      <c r="A12280" t="s">
        <v>1115</v>
      </c>
      <c r="B12280" t="s">
        <v>1074</v>
      </c>
      <c r="C12280" s="1">
        <v>45382</v>
      </c>
      <c r="D12280">
        <v>327</v>
      </c>
      <c r="E12280">
        <v>264</v>
      </c>
    </row>
    <row r="12281" spans="1:5" x14ac:dyDescent="0.2">
      <c r="A12281" t="s">
        <v>1115</v>
      </c>
      <c r="B12281" t="s">
        <v>1041</v>
      </c>
      <c r="C12281" s="1">
        <v>45382</v>
      </c>
      <c r="D12281">
        <v>1081</v>
      </c>
      <c r="E12281">
        <v>116</v>
      </c>
    </row>
    <row r="12282" spans="1:5" x14ac:dyDescent="0.2">
      <c r="A12282" t="s">
        <v>1115</v>
      </c>
      <c r="B12282" t="s">
        <v>950</v>
      </c>
      <c r="C12282" s="1">
        <v>45382</v>
      </c>
      <c r="D12282">
        <v>30</v>
      </c>
      <c r="E12282">
        <v>213</v>
      </c>
    </row>
    <row r="12283" spans="1:5" x14ac:dyDescent="0.2">
      <c r="A12283" t="s">
        <v>1115</v>
      </c>
      <c r="B12283" t="s">
        <v>1015</v>
      </c>
      <c r="C12283" s="1">
        <v>45382</v>
      </c>
      <c r="D12283">
        <v>911</v>
      </c>
      <c r="E12283">
        <v>121</v>
      </c>
    </row>
    <row r="12284" spans="1:5" x14ac:dyDescent="0.2">
      <c r="A12284" t="s">
        <v>1115</v>
      </c>
      <c r="B12284" t="s">
        <v>923</v>
      </c>
      <c r="C12284" s="1">
        <v>45382</v>
      </c>
      <c r="D12284">
        <v>446</v>
      </c>
      <c r="E12284">
        <v>115</v>
      </c>
    </row>
    <row r="12285" spans="1:5" x14ac:dyDescent="0.2">
      <c r="A12285" t="s">
        <v>1115</v>
      </c>
      <c r="B12285" t="s">
        <v>1118</v>
      </c>
      <c r="C12285" s="1">
        <v>45382</v>
      </c>
      <c r="D12285">
        <v>806</v>
      </c>
      <c r="E12285">
        <v>222</v>
      </c>
    </row>
    <row r="12286" spans="1:5" x14ac:dyDescent="0.2">
      <c r="A12286" t="s">
        <v>1115</v>
      </c>
      <c r="B12286" t="s">
        <v>1086</v>
      </c>
      <c r="C12286" s="1">
        <v>45382</v>
      </c>
      <c r="D12286">
        <v>298</v>
      </c>
      <c r="E12286">
        <v>115</v>
      </c>
    </row>
    <row r="12287" spans="1:5" x14ac:dyDescent="0.2">
      <c r="A12287" t="s">
        <v>1119</v>
      </c>
      <c r="B12287" t="s">
        <v>1100</v>
      </c>
      <c r="C12287" s="1">
        <v>45382</v>
      </c>
      <c r="D12287">
        <v>776</v>
      </c>
      <c r="E12287">
        <v>268</v>
      </c>
    </row>
    <row r="12288" spans="1:5" x14ac:dyDescent="0.2">
      <c r="A12288" t="s">
        <v>1119</v>
      </c>
      <c r="B12288" t="s">
        <v>1088</v>
      </c>
      <c r="C12288" s="1">
        <v>45382</v>
      </c>
      <c r="D12288">
        <v>654</v>
      </c>
      <c r="E12288">
        <v>180</v>
      </c>
    </row>
    <row r="12289" spans="1:5" x14ac:dyDescent="0.2">
      <c r="A12289" t="s">
        <v>1119</v>
      </c>
      <c r="B12289" t="s">
        <v>1067</v>
      </c>
      <c r="C12289" s="1">
        <v>45382</v>
      </c>
      <c r="D12289">
        <v>218</v>
      </c>
      <c r="E12289">
        <v>168</v>
      </c>
    </row>
    <row r="12290" spans="1:5" x14ac:dyDescent="0.2">
      <c r="A12290" t="s">
        <v>1119</v>
      </c>
      <c r="B12290" t="s">
        <v>974</v>
      </c>
      <c r="C12290" s="1">
        <v>45382</v>
      </c>
      <c r="D12290">
        <v>822</v>
      </c>
      <c r="E12290">
        <v>64</v>
      </c>
    </row>
    <row r="12291" spans="1:5" x14ac:dyDescent="0.2">
      <c r="A12291" t="s">
        <v>1119</v>
      </c>
      <c r="B12291" t="s">
        <v>991</v>
      </c>
      <c r="C12291" s="1">
        <v>45382</v>
      </c>
      <c r="D12291">
        <v>528</v>
      </c>
      <c r="E12291">
        <v>162</v>
      </c>
    </row>
    <row r="12292" spans="1:5" x14ac:dyDescent="0.2">
      <c r="A12292" t="s">
        <v>1119</v>
      </c>
      <c r="B12292" t="s">
        <v>975</v>
      </c>
      <c r="C12292" s="1">
        <v>45382</v>
      </c>
      <c r="D12292">
        <v>882</v>
      </c>
      <c r="E12292">
        <v>256</v>
      </c>
    </row>
    <row r="12293" spans="1:5" x14ac:dyDescent="0.2">
      <c r="A12293" t="s">
        <v>1119</v>
      </c>
      <c r="B12293" t="s">
        <v>1063</v>
      </c>
      <c r="C12293" s="1">
        <v>45382</v>
      </c>
      <c r="D12293">
        <v>56</v>
      </c>
      <c r="E12293">
        <v>172</v>
      </c>
    </row>
    <row r="12294" spans="1:5" x14ac:dyDescent="0.2">
      <c r="A12294" t="s">
        <v>1119</v>
      </c>
      <c r="B12294" t="s">
        <v>939</v>
      </c>
      <c r="C12294" s="1">
        <v>45382</v>
      </c>
      <c r="D12294">
        <v>705</v>
      </c>
      <c r="E12294">
        <v>291</v>
      </c>
    </row>
    <row r="12295" spans="1:5" x14ac:dyDescent="0.2">
      <c r="A12295" t="s">
        <v>1119</v>
      </c>
      <c r="B12295" t="s">
        <v>932</v>
      </c>
      <c r="C12295" s="1">
        <v>45382</v>
      </c>
      <c r="D12295">
        <v>744</v>
      </c>
      <c r="E12295">
        <v>214</v>
      </c>
    </row>
    <row r="12296" spans="1:5" x14ac:dyDescent="0.2">
      <c r="A12296" t="s">
        <v>1119</v>
      </c>
      <c r="B12296" t="s">
        <v>968</v>
      </c>
      <c r="C12296" s="1">
        <v>45382</v>
      </c>
      <c r="D12296">
        <v>725</v>
      </c>
      <c r="E12296">
        <v>137</v>
      </c>
    </row>
    <row r="12297" spans="1:5" x14ac:dyDescent="0.2">
      <c r="A12297" t="s">
        <v>1119</v>
      </c>
      <c r="B12297" t="s">
        <v>1087</v>
      </c>
      <c r="C12297" s="1">
        <v>45382</v>
      </c>
      <c r="D12297">
        <v>25</v>
      </c>
      <c r="E12297">
        <v>111</v>
      </c>
    </row>
    <row r="12298" spans="1:5" x14ac:dyDescent="0.2">
      <c r="A12298" t="s">
        <v>1119</v>
      </c>
      <c r="B12298" t="s">
        <v>1019</v>
      </c>
      <c r="C12298" s="1">
        <v>45382</v>
      </c>
      <c r="D12298">
        <v>896</v>
      </c>
      <c r="E12298">
        <v>163</v>
      </c>
    </row>
    <row r="12299" spans="1:5" x14ac:dyDescent="0.2">
      <c r="A12299" t="s">
        <v>1119</v>
      </c>
      <c r="B12299" t="s">
        <v>1070</v>
      </c>
      <c r="C12299" s="1">
        <v>45382</v>
      </c>
      <c r="D12299">
        <v>146</v>
      </c>
      <c r="E12299">
        <v>293</v>
      </c>
    </row>
    <row r="12300" spans="1:5" x14ac:dyDescent="0.2">
      <c r="A12300" t="s">
        <v>1119</v>
      </c>
      <c r="B12300" t="s">
        <v>1108</v>
      </c>
      <c r="C12300" s="1">
        <v>45382</v>
      </c>
      <c r="D12300">
        <v>942</v>
      </c>
      <c r="E12300">
        <v>281</v>
      </c>
    </row>
    <row r="12301" spans="1:5" x14ac:dyDescent="0.2">
      <c r="A12301" t="s">
        <v>1119</v>
      </c>
      <c r="B12301" t="s">
        <v>1027</v>
      </c>
      <c r="C12301" s="1">
        <v>45382</v>
      </c>
      <c r="D12301">
        <v>509</v>
      </c>
      <c r="E12301">
        <v>262</v>
      </c>
    </row>
    <row r="12302" spans="1:5" x14ac:dyDescent="0.2">
      <c r="A12302" t="s">
        <v>1119</v>
      </c>
      <c r="B12302" t="s">
        <v>948</v>
      </c>
      <c r="C12302" s="1">
        <v>45382</v>
      </c>
      <c r="D12302">
        <v>493</v>
      </c>
      <c r="E12302">
        <v>92</v>
      </c>
    </row>
    <row r="12303" spans="1:5" x14ac:dyDescent="0.2">
      <c r="A12303" t="s">
        <v>1119</v>
      </c>
      <c r="B12303" t="s">
        <v>942</v>
      </c>
      <c r="C12303" s="1">
        <v>45382</v>
      </c>
      <c r="D12303">
        <v>926</v>
      </c>
      <c r="E12303">
        <v>127</v>
      </c>
    </row>
    <row r="12304" spans="1:5" x14ac:dyDescent="0.2">
      <c r="A12304" t="s">
        <v>1119</v>
      </c>
      <c r="B12304" t="s">
        <v>1005</v>
      </c>
      <c r="C12304" s="1">
        <v>45382</v>
      </c>
      <c r="D12304">
        <v>671</v>
      </c>
      <c r="E12304">
        <v>255</v>
      </c>
    </row>
    <row r="12305" spans="1:5" x14ac:dyDescent="0.2">
      <c r="A12305" t="s">
        <v>1119</v>
      </c>
      <c r="B12305" t="s">
        <v>978</v>
      </c>
      <c r="C12305" s="1">
        <v>45382</v>
      </c>
      <c r="D12305">
        <v>81</v>
      </c>
      <c r="E12305">
        <v>106</v>
      </c>
    </row>
    <row r="12306" spans="1:5" x14ac:dyDescent="0.2">
      <c r="A12306" t="s">
        <v>1119</v>
      </c>
      <c r="B12306" t="s">
        <v>1084</v>
      </c>
      <c r="C12306" s="1">
        <v>45382</v>
      </c>
      <c r="D12306">
        <v>564</v>
      </c>
      <c r="E12306">
        <v>266</v>
      </c>
    </row>
    <row r="12307" spans="1:5" x14ac:dyDescent="0.2">
      <c r="A12307" t="s">
        <v>1119</v>
      </c>
      <c r="B12307" t="s">
        <v>1022</v>
      </c>
      <c r="C12307" s="1">
        <v>45382</v>
      </c>
      <c r="D12307">
        <v>649</v>
      </c>
      <c r="E12307">
        <v>163</v>
      </c>
    </row>
    <row r="12308" spans="1:5" x14ac:dyDescent="0.2">
      <c r="A12308" t="s">
        <v>1119</v>
      </c>
      <c r="B12308" t="s">
        <v>1034</v>
      </c>
      <c r="C12308" s="1">
        <v>45382</v>
      </c>
      <c r="D12308">
        <v>314</v>
      </c>
      <c r="E12308">
        <v>170</v>
      </c>
    </row>
    <row r="12309" spans="1:5" x14ac:dyDescent="0.2">
      <c r="A12309" t="s">
        <v>1119</v>
      </c>
      <c r="B12309" t="s">
        <v>1077</v>
      </c>
      <c r="C12309" s="1">
        <v>45382</v>
      </c>
      <c r="D12309">
        <v>1184</v>
      </c>
      <c r="E12309">
        <v>223</v>
      </c>
    </row>
    <row r="12310" spans="1:5" x14ac:dyDescent="0.2">
      <c r="A12310" t="s">
        <v>1119</v>
      </c>
      <c r="B12310" t="s">
        <v>1102</v>
      </c>
      <c r="C12310" s="1">
        <v>45382</v>
      </c>
      <c r="D12310">
        <v>1028</v>
      </c>
      <c r="E12310">
        <v>208</v>
      </c>
    </row>
    <row r="12311" spans="1:5" x14ac:dyDescent="0.2">
      <c r="A12311" t="s">
        <v>1119</v>
      </c>
      <c r="B12311" t="s">
        <v>1116</v>
      </c>
      <c r="C12311" s="1">
        <v>45382</v>
      </c>
      <c r="D12311">
        <v>104</v>
      </c>
      <c r="E12311">
        <v>217</v>
      </c>
    </row>
    <row r="12312" spans="1:5" x14ac:dyDescent="0.2">
      <c r="A12312" t="s">
        <v>1119</v>
      </c>
      <c r="B12312" t="s">
        <v>1066</v>
      </c>
      <c r="C12312" s="1">
        <v>45382</v>
      </c>
      <c r="D12312">
        <v>1054</v>
      </c>
      <c r="E12312">
        <v>240</v>
      </c>
    </row>
    <row r="12313" spans="1:5" x14ac:dyDescent="0.2">
      <c r="A12313" t="s">
        <v>1119</v>
      </c>
      <c r="B12313" t="s">
        <v>918</v>
      </c>
      <c r="C12313" s="1">
        <v>45382</v>
      </c>
      <c r="D12313">
        <v>783</v>
      </c>
      <c r="E12313">
        <v>246</v>
      </c>
    </row>
    <row r="12314" spans="1:5" x14ac:dyDescent="0.2">
      <c r="A12314" t="s">
        <v>1119</v>
      </c>
      <c r="B12314" t="s">
        <v>1020</v>
      </c>
      <c r="C12314" s="1">
        <v>45382</v>
      </c>
      <c r="D12314">
        <v>819</v>
      </c>
      <c r="E12314">
        <v>238</v>
      </c>
    </row>
    <row r="12315" spans="1:5" x14ac:dyDescent="0.2">
      <c r="A12315" t="s">
        <v>1119</v>
      </c>
      <c r="B12315" t="s">
        <v>1093</v>
      </c>
      <c r="C12315" s="1">
        <v>45382</v>
      </c>
      <c r="D12315">
        <v>574</v>
      </c>
      <c r="E12315">
        <v>242</v>
      </c>
    </row>
    <row r="12316" spans="1:5" x14ac:dyDescent="0.2">
      <c r="A12316" t="s">
        <v>1119</v>
      </c>
      <c r="B12316" t="s">
        <v>1058</v>
      </c>
      <c r="C12316" s="1">
        <v>45382</v>
      </c>
      <c r="D12316">
        <v>550</v>
      </c>
      <c r="E12316">
        <v>110</v>
      </c>
    </row>
    <row r="12317" spans="1:5" x14ac:dyDescent="0.2">
      <c r="A12317" t="s">
        <v>1119</v>
      </c>
      <c r="B12317" t="s">
        <v>987</v>
      </c>
      <c r="C12317" s="1">
        <v>45382</v>
      </c>
      <c r="D12317">
        <v>239</v>
      </c>
      <c r="E12317">
        <v>140</v>
      </c>
    </row>
    <row r="12318" spans="1:5" x14ac:dyDescent="0.2">
      <c r="A12318" t="s">
        <v>1119</v>
      </c>
      <c r="B12318" t="s">
        <v>1052</v>
      </c>
      <c r="C12318" s="1">
        <v>45382</v>
      </c>
      <c r="D12318">
        <v>14</v>
      </c>
      <c r="E12318">
        <v>176</v>
      </c>
    </row>
    <row r="12319" spans="1:5" x14ac:dyDescent="0.2">
      <c r="A12319" t="s">
        <v>1119</v>
      </c>
      <c r="B12319" t="s">
        <v>961</v>
      </c>
      <c r="C12319" s="1">
        <v>45382</v>
      </c>
      <c r="D12319">
        <v>530</v>
      </c>
      <c r="E12319">
        <v>211</v>
      </c>
    </row>
    <row r="12320" spans="1:5" x14ac:dyDescent="0.2">
      <c r="A12320" t="s">
        <v>1119</v>
      </c>
      <c r="B12320" t="s">
        <v>1065</v>
      </c>
      <c r="C12320" s="1">
        <v>45382</v>
      </c>
      <c r="D12320">
        <v>560</v>
      </c>
      <c r="E12320">
        <v>239</v>
      </c>
    </row>
    <row r="12321" spans="1:5" x14ac:dyDescent="0.2">
      <c r="A12321" t="s">
        <v>1119</v>
      </c>
      <c r="B12321" t="s">
        <v>947</v>
      </c>
      <c r="C12321" s="1">
        <v>45382</v>
      </c>
      <c r="D12321">
        <v>917</v>
      </c>
      <c r="E12321">
        <v>173</v>
      </c>
    </row>
    <row r="12322" spans="1:5" x14ac:dyDescent="0.2">
      <c r="A12322" t="s">
        <v>1119</v>
      </c>
      <c r="B12322" t="s">
        <v>990</v>
      </c>
      <c r="C12322" s="1">
        <v>45382</v>
      </c>
      <c r="D12322">
        <v>311</v>
      </c>
      <c r="E12322">
        <v>140</v>
      </c>
    </row>
    <row r="12323" spans="1:5" x14ac:dyDescent="0.2">
      <c r="A12323" t="s">
        <v>1119</v>
      </c>
      <c r="B12323" t="s">
        <v>1000</v>
      </c>
      <c r="C12323" s="1">
        <v>45382</v>
      </c>
      <c r="D12323">
        <v>765</v>
      </c>
      <c r="E12323">
        <v>264</v>
      </c>
    </row>
    <row r="12324" spans="1:5" x14ac:dyDescent="0.2">
      <c r="A12324" t="s">
        <v>1119</v>
      </c>
      <c r="B12324" t="s">
        <v>1013</v>
      </c>
      <c r="C12324" s="1">
        <v>45382</v>
      </c>
      <c r="D12324">
        <v>172</v>
      </c>
      <c r="E12324">
        <v>108</v>
      </c>
    </row>
    <row r="12325" spans="1:5" x14ac:dyDescent="0.2">
      <c r="A12325" t="s">
        <v>1119</v>
      </c>
      <c r="B12325" t="s">
        <v>958</v>
      </c>
      <c r="C12325" s="1">
        <v>45382</v>
      </c>
      <c r="D12325">
        <v>68</v>
      </c>
      <c r="E12325">
        <v>53</v>
      </c>
    </row>
    <row r="12326" spans="1:5" x14ac:dyDescent="0.2">
      <c r="A12326" t="s">
        <v>1119</v>
      </c>
      <c r="B12326" t="s">
        <v>997</v>
      </c>
      <c r="C12326" s="1">
        <v>45382</v>
      </c>
      <c r="D12326">
        <v>944</v>
      </c>
      <c r="E12326">
        <v>254</v>
      </c>
    </row>
    <row r="12327" spans="1:5" x14ac:dyDescent="0.2">
      <c r="A12327" t="s">
        <v>1119</v>
      </c>
      <c r="B12327" t="s">
        <v>949</v>
      </c>
      <c r="C12327" s="1">
        <v>45382</v>
      </c>
      <c r="D12327">
        <v>609</v>
      </c>
      <c r="E12327">
        <v>151</v>
      </c>
    </row>
    <row r="12328" spans="1:5" x14ac:dyDescent="0.2">
      <c r="A12328" t="s">
        <v>1119</v>
      </c>
      <c r="B12328" t="s">
        <v>1103</v>
      </c>
      <c r="C12328" s="1">
        <v>45382</v>
      </c>
      <c r="D12328">
        <v>82</v>
      </c>
      <c r="E12328">
        <v>60</v>
      </c>
    </row>
    <row r="12329" spans="1:5" x14ac:dyDescent="0.2">
      <c r="A12329" t="s">
        <v>1119</v>
      </c>
      <c r="B12329" t="s">
        <v>970</v>
      </c>
      <c r="C12329" s="1">
        <v>45382</v>
      </c>
      <c r="D12329">
        <v>894</v>
      </c>
      <c r="E12329">
        <v>240</v>
      </c>
    </row>
    <row r="12330" spans="1:5" x14ac:dyDescent="0.2">
      <c r="A12330" t="s">
        <v>1119</v>
      </c>
      <c r="B12330" t="s">
        <v>1023</v>
      </c>
      <c r="C12330" s="1">
        <v>45382</v>
      </c>
      <c r="D12330">
        <v>822</v>
      </c>
      <c r="E12330">
        <v>180</v>
      </c>
    </row>
    <row r="12331" spans="1:5" x14ac:dyDescent="0.2">
      <c r="A12331" t="s">
        <v>1119</v>
      </c>
      <c r="B12331" t="s">
        <v>1086</v>
      </c>
      <c r="C12331" s="1">
        <v>45382</v>
      </c>
      <c r="D12331">
        <v>700</v>
      </c>
      <c r="E12331">
        <v>127</v>
      </c>
    </row>
    <row r="12332" spans="1:5" x14ac:dyDescent="0.2">
      <c r="A12332" t="s">
        <v>1119</v>
      </c>
      <c r="B12332" t="s">
        <v>1039</v>
      </c>
      <c r="C12332" s="1">
        <v>45382</v>
      </c>
      <c r="D12332">
        <v>755</v>
      </c>
      <c r="E12332">
        <v>182</v>
      </c>
    </row>
    <row r="12333" spans="1:5" x14ac:dyDescent="0.2">
      <c r="A12333" t="s">
        <v>1119</v>
      </c>
      <c r="B12333" t="s">
        <v>1096</v>
      </c>
      <c r="C12333" s="1">
        <v>45382</v>
      </c>
      <c r="D12333">
        <v>603</v>
      </c>
      <c r="E12333">
        <v>238</v>
      </c>
    </row>
    <row r="12334" spans="1:5" x14ac:dyDescent="0.2">
      <c r="A12334" t="s">
        <v>1119</v>
      </c>
      <c r="B12334" t="s">
        <v>1098</v>
      </c>
      <c r="C12334" s="1">
        <v>45382</v>
      </c>
      <c r="D12334">
        <v>71</v>
      </c>
      <c r="E12334">
        <v>152</v>
      </c>
    </row>
    <row r="12335" spans="1:5" x14ac:dyDescent="0.2">
      <c r="A12335" t="s">
        <v>1119</v>
      </c>
      <c r="B12335" t="s">
        <v>1075</v>
      </c>
      <c r="C12335" s="1">
        <v>45382</v>
      </c>
      <c r="D12335">
        <v>280</v>
      </c>
      <c r="E12335">
        <v>183</v>
      </c>
    </row>
    <row r="12336" spans="1:5" x14ac:dyDescent="0.2">
      <c r="A12336" t="s">
        <v>1119</v>
      </c>
      <c r="B12336" t="s">
        <v>954</v>
      </c>
      <c r="C12336" s="1">
        <v>45382</v>
      </c>
      <c r="D12336">
        <v>758</v>
      </c>
      <c r="E12336">
        <v>220</v>
      </c>
    </row>
    <row r="12337" spans="1:5" x14ac:dyDescent="0.2">
      <c r="A12337" t="s">
        <v>1119</v>
      </c>
      <c r="B12337" t="s">
        <v>1045</v>
      </c>
      <c r="C12337" s="1">
        <v>45382</v>
      </c>
      <c r="D12337">
        <v>317</v>
      </c>
      <c r="E12337">
        <v>224</v>
      </c>
    </row>
    <row r="12338" spans="1:5" x14ac:dyDescent="0.2">
      <c r="A12338" t="s">
        <v>1119</v>
      </c>
      <c r="B12338" t="s">
        <v>1117</v>
      </c>
      <c r="C12338" s="1">
        <v>45382</v>
      </c>
      <c r="D12338">
        <v>850</v>
      </c>
      <c r="E12338">
        <v>249</v>
      </c>
    </row>
    <row r="12339" spans="1:5" x14ac:dyDescent="0.2">
      <c r="A12339" t="s">
        <v>1119</v>
      </c>
      <c r="B12339" t="s">
        <v>959</v>
      </c>
      <c r="C12339" s="1">
        <v>45382</v>
      </c>
      <c r="D12339">
        <v>1063</v>
      </c>
      <c r="E12339">
        <v>84</v>
      </c>
    </row>
    <row r="12340" spans="1:5" x14ac:dyDescent="0.2">
      <c r="A12340" t="s">
        <v>1119</v>
      </c>
      <c r="B12340" t="s">
        <v>1025</v>
      </c>
      <c r="C12340" s="1">
        <v>45382</v>
      </c>
      <c r="D12340">
        <v>227</v>
      </c>
      <c r="E12340">
        <v>177</v>
      </c>
    </row>
    <row r="12341" spans="1:5" x14ac:dyDescent="0.2">
      <c r="A12341" t="s">
        <v>1119</v>
      </c>
      <c r="B12341" t="s">
        <v>1123</v>
      </c>
      <c r="C12341" s="1">
        <v>45382</v>
      </c>
      <c r="D12341">
        <v>1092</v>
      </c>
      <c r="E12341">
        <v>241</v>
      </c>
    </row>
    <row r="12342" spans="1:5" x14ac:dyDescent="0.2">
      <c r="A12342" t="s">
        <v>1119</v>
      </c>
      <c r="B12342" t="s">
        <v>1035</v>
      </c>
      <c r="C12342" s="1">
        <v>45382</v>
      </c>
      <c r="D12342">
        <v>466</v>
      </c>
      <c r="E12342">
        <v>166</v>
      </c>
    </row>
    <row r="12343" spans="1:5" x14ac:dyDescent="0.2">
      <c r="A12343" t="s">
        <v>1119</v>
      </c>
      <c r="B12343" t="s">
        <v>928</v>
      </c>
      <c r="C12343" s="1">
        <v>45382</v>
      </c>
      <c r="D12343">
        <v>300</v>
      </c>
      <c r="E12343">
        <v>166</v>
      </c>
    </row>
    <row r="12344" spans="1:5" x14ac:dyDescent="0.2">
      <c r="A12344" t="s">
        <v>1119</v>
      </c>
      <c r="B12344" t="s">
        <v>994</v>
      </c>
      <c r="C12344" s="1">
        <v>45382</v>
      </c>
      <c r="D12344">
        <v>25</v>
      </c>
      <c r="E12344">
        <v>94</v>
      </c>
    </row>
    <row r="12345" spans="1:5" x14ac:dyDescent="0.2">
      <c r="A12345" t="s">
        <v>1119</v>
      </c>
      <c r="B12345" t="s">
        <v>930</v>
      </c>
      <c r="C12345" s="1">
        <v>45382</v>
      </c>
      <c r="D12345">
        <v>154</v>
      </c>
      <c r="E12345">
        <v>105</v>
      </c>
    </row>
    <row r="12346" spans="1:5" x14ac:dyDescent="0.2">
      <c r="A12346" t="s">
        <v>1119</v>
      </c>
      <c r="B12346" t="s">
        <v>1018</v>
      </c>
      <c r="C12346" s="1">
        <v>45382</v>
      </c>
      <c r="D12346">
        <v>145</v>
      </c>
      <c r="E12346">
        <v>296</v>
      </c>
    </row>
    <row r="12347" spans="1:5" x14ac:dyDescent="0.2">
      <c r="A12347" t="s">
        <v>1119</v>
      </c>
      <c r="B12347" t="s">
        <v>992</v>
      </c>
      <c r="C12347" s="1">
        <v>45382</v>
      </c>
      <c r="D12347">
        <v>1077</v>
      </c>
      <c r="E12347">
        <v>115</v>
      </c>
    </row>
    <row r="12348" spans="1:5" x14ac:dyDescent="0.2">
      <c r="A12348" t="s">
        <v>1119</v>
      </c>
      <c r="B12348" t="s">
        <v>1079</v>
      </c>
      <c r="C12348" s="1">
        <v>45382</v>
      </c>
      <c r="D12348">
        <v>302</v>
      </c>
      <c r="E12348">
        <v>151</v>
      </c>
    </row>
    <row r="12349" spans="1:5" x14ac:dyDescent="0.2">
      <c r="A12349" t="s">
        <v>1119</v>
      </c>
      <c r="B12349" t="s">
        <v>1111</v>
      </c>
      <c r="C12349" s="1">
        <v>45382</v>
      </c>
      <c r="D12349">
        <v>52</v>
      </c>
      <c r="E12349">
        <v>265</v>
      </c>
    </row>
    <row r="12350" spans="1:5" x14ac:dyDescent="0.2">
      <c r="A12350" t="s">
        <v>1119</v>
      </c>
      <c r="B12350" t="s">
        <v>944</v>
      </c>
      <c r="C12350" s="1">
        <v>45382</v>
      </c>
      <c r="D12350">
        <v>209</v>
      </c>
      <c r="E12350">
        <v>54</v>
      </c>
    </row>
    <row r="12351" spans="1:5" x14ac:dyDescent="0.2">
      <c r="A12351" t="s">
        <v>1119</v>
      </c>
      <c r="B12351" t="s">
        <v>995</v>
      </c>
      <c r="C12351" s="1">
        <v>45382</v>
      </c>
      <c r="D12351">
        <v>699</v>
      </c>
      <c r="E12351">
        <v>143</v>
      </c>
    </row>
    <row r="12352" spans="1:5" x14ac:dyDescent="0.2">
      <c r="A12352" t="s">
        <v>1119</v>
      </c>
      <c r="B12352" t="s">
        <v>962</v>
      </c>
      <c r="C12352" s="1">
        <v>45382</v>
      </c>
      <c r="D12352">
        <v>708</v>
      </c>
      <c r="E12352">
        <v>157</v>
      </c>
    </row>
    <row r="12353" spans="1:5" x14ac:dyDescent="0.2">
      <c r="A12353" t="s">
        <v>1119</v>
      </c>
      <c r="B12353" t="s">
        <v>1089</v>
      </c>
      <c r="C12353" s="1">
        <v>45382</v>
      </c>
      <c r="D12353">
        <v>611</v>
      </c>
      <c r="E12353">
        <v>282</v>
      </c>
    </row>
    <row r="12354" spans="1:5" x14ac:dyDescent="0.2">
      <c r="A12354" t="s">
        <v>1119</v>
      </c>
      <c r="B12354" t="s">
        <v>921</v>
      </c>
      <c r="C12354" s="1">
        <v>45382</v>
      </c>
      <c r="D12354">
        <v>308</v>
      </c>
      <c r="E12354">
        <v>181</v>
      </c>
    </row>
    <row r="12355" spans="1:5" x14ac:dyDescent="0.2">
      <c r="A12355" t="s">
        <v>1119</v>
      </c>
      <c r="B12355" t="s">
        <v>1008</v>
      </c>
      <c r="C12355" s="1">
        <v>45382</v>
      </c>
      <c r="D12355">
        <v>611</v>
      </c>
      <c r="E12355">
        <v>51</v>
      </c>
    </row>
    <row r="12356" spans="1:5" x14ac:dyDescent="0.2">
      <c r="A12356" t="s">
        <v>1119</v>
      </c>
      <c r="B12356" t="s">
        <v>1024</v>
      </c>
      <c r="C12356" s="1">
        <v>45382</v>
      </c>
      <c r="D12356">
        <v>912</v>
      </c>
      <c r="E12356">
        <v>247</v>
      </c>
    </row>
    <row r="12357" spans="1:5" x14ac:dyDescent="0.2">
      <c r="A12357" t="s">
        <v>1119</v>
      </c>
      <c r="B12357" t="s">
        <v>993</v>
      </c>
      <c r="C12357" s="1">
        <v>45382</v>
      </c>
      <c r="D12357">
        <v>253</v>
      </c>
      <c r="E12357">
        <v>179</v>
      </c>
    </row>
    <row r="12358" spans="1:5" x14ac:dyDescent="0.2">
      <c r="A12358" t="s">
        <v>1119</v>
      </c>
      <c r="B12358" t="s">
        <v>946</v>
      </c>
      <c r="C12358" s="1">
        <v>45382</v>
      </c>
      <c r="D12358">
        <v>1133</v>
      </c>
      <c r="E12358">
        <v>232</v>
      </c>
    </row>
    <row r="12359" spans="1:5" x14ac:dyDescent="0.2">
      <c r="A12359" t="s">
        <v>1119</v>
      </c>
      <c r="B12359" t="s">
        <v>1105</v>
      </c>
      <c r="C12359" s="1">
        <v>45382</v>
      </c>
      <c r="D12359">
        <v>474</v>
      </c>
      <c r="E12359">
        <v>260</v>
      </c>
    </row>
    <row r="12360" spans="1:5" x14ac:dyDescent="0.2">
      <c r="A12360" t="s">
        <v>1119</v>
      </c>
      <c r="B12360" t="s">
        <v>1078</v>
      </c>
      <c r="C12360" s="1">
        <v>45382</v>
      </c>
      <c r="D12360">
        <v>604</v>
      </c>
      <c r="E12360">
        <v>191</v>
      </c>
    </row>
    <row r="12361" spans="1:5" x14ac:dyDescent="0.2">
      <c r="A12361" t="s">
        <v>1119</v>
      </c>
      <c r="B12361" t="s">
        <v>951</v>
      </c>
      <c r="C12361" s="1">
        <v>45382</v>
      </c>
      <c r="D12361">
        <v>531</v>
      </c>
      <c r="E12361">
        <v>154</v>
      </c>
    </row>
    <row r="12362" spans="1:5" x14ac:dyDescent="0.2">
      <c r="A12362" t="s">
        <v>1119</v>
      </c>
      <c r="B12362" t="s">
        <v>1060</v>
      </c>
      <c r="C12362" s="1">
        <v>45382</v>
      </c>
      <c r="D12362">
        <v>126</v>
      </c>
      <c r="E12362">
        <v>68</v>
      </c>
    </row>
    <row r="12363" spans="1:5" x14ac:dyDescent="0.2">
      <c r="A12363" t="s">
        <v>1119</v>
      </c>
      <c r="B12363" t="s">
        <v>1037</v>
      </c>
      <c r="C12363" s="1">
        <v>45382</v>
      </c>
      <c r="D12363">
        <v>748</v>
      </c>
      <c r="E12363">
        <v>167</v>
      </c>
    </row>
    <row r="12364" spans="1:5" x14ac:dyDescent="0.2">
      <c r="A12364" t="s">
        <v>1119</v>
      </c>
      <c r="B12364" t="s">
        <v>1012</v>
      </c>
      <c r="C12364" s="1">
        <v>45382</v>
      </c>
      <c r="D12364">
        <v>968</v>
      </c>
      <c r="E12364">
        <v>255</v>
      </c>
    </row>
    <row r="12365" spans="1:5" x14ac:dyDescent="0.2">
      <c r="A12365" t="s">
        <v>1119</v>
      </c>
      <c r="B12365" t="s">
        <v>920</v>
      </c>
      <c r="C12365" s="1">
        <v>45382</v>
      </c>
      <c r="D12365">
        <v>488</v>
      </c>
      <c r="E12365">
        <v>156</v>
      </c>
    </row>
    <row r="12366" spans="1:5" x14ac:dyDescent="0.2">
      <c r="A12366" t="s">
        <v>1119</v>
      </c>
      <c r="B12366" t="s">
        <v>1006</v>
      </c>
      <c r="C12366" s="1">
        <v>45382</v>
      </c>
      <c r="D12366">
        <v>148</v>
      </c>
      <c r="E12366">
        <v>226</v>
      </c>
    </row>
    <row r="12367" spans="1:5" x14ac:dyDescent="0.2">
      <c r="A12367" t="s">
        <v>1119</v>
      </c>
      <c r="B12367" t="s">
        <v>1114</v>
      </c>
      <c r="C12367" s="1">
        <v>45382</v>
      </c>
      <c r="D12367">
        <v>652</v>
      </c>
      <c r="E12367">
        <v>168</v>
      </c>
    </row>
    <row r="12368" spans="1:5" x14ac:dyDescent="0.2">
      <c r="A12368" t="s">
        <v>1119</v>
      </c>
      <c r="B12368" t="s">
        <v>1106</v>
      </c>
      <c r="C12368" s="1">
        <v>45382</v>
      </c>
      <c r="D12368">
        <v>1036</v>
      </c>
      <c r="E12368">
        <v>209</v>
      </c>
    </row>
    <row r="12369" spans="1:5" x14ac:dyDescent="0.2">
      <c r="A12369" t="s">
        <v>1119</v>
      </c>
      <c r="B12369" t="s">
        <v>1053</v>
      </c>
      <c r="C12369" s="1">
        <v>45382</v>
      </c>
      <c r="D12369">
        <v>624</v>
      </c>
      <c r="E12369">
        <v>174</v>
      </c>
    </row>
    <row r="12370" spans="1:5" x14ac:dyDescent="0.2">
      <c r="A12370" t="s">
        <v>1119</v>
      </c>
      <c r="B12370" t="s">
        <v>1083</v>
      </c>
      <c r="C12370" s="1">
        <v>45382</v>
      </c>
      <c r="D12370">
        <v>281</v>
      </c>
      <c r="E12370">
        <v>67</v>
      </c>
    </row>
    <row r="12371" spans="1:5" x14ac:dyDescent="0.2">
      <c r="A12371" t="s">
        <v>1119</v>
      </c>
      <c r="B12371" t="s">
        <v>1026</v>
      </c>
      <c r="C12371" s="1">
        <v>45382</v>
      </c>
      <c r="D12371">
        <v>990</v>
      </c>
      <c r="E12371">
        <v>217</v>
      </c>
    </row>
    <row r="12372" spans="1:5" x14ac:dyDescent="0.2">
      <c r="A12372" t="s">
        <v>1119</v>
      </c>
      <c r="B12372" t="s">
        <v>966</v>
      </c>
      <c r="C12372" s="1">
        <v>45382</v>
      </c>
      <c r="D12372">
        <v>789</v>
      </c>
      <c r="E12372">
        <v>183</v>
      </c>
    </row>
    <row r="12373" spans="1:5" x14ac:dyDescent="0.2">
      <c r="A12373" t="s">
        <v>1120</v>
      </c>
      <c r="B12373" t="s">
        <v>1090</v>
      </c>
      <c r="C12373" s="1">
        <v>45382</v>
      </c>
      <c r="D12373">
        <v>744</v>
      </c>
      <c r="E12373">
        <v>103</v>
      </c>
    </row>
    <row r="12374" spans="1:5" x14ac:dyDescent="0.2">
      <c r="A12374" t="s">
        <v>1120</v>
      </c>
      <c r="B12374" t="s">
        <v>929</v>
      </c>
      <c r="C12374" s="1">
        <v>45382</v>
      </c>
      <c r="D12374">
        <v>1190</v>
      </c>
      <c r="E12374">
        <v>174</v>
      </c>
    </row>
    <row r="12375" spans="1:5" x14ac:dyDescent="0.2">
      <c r="A12375" t="s">
        <v>1120</v>
      </c>
      <c r="B12375" t="s">
        <v>925</v>
      </c>
      <c r="C12375" s="1">
        <v>45382</v>
      </c>
      <c r="D12375">
        <v>1056</v>
      </c>
      <c r="E12375">
        <v>295</v>
      </c>
    </row>
    <row r="12376" spans="1:5" x14ac:dyDescent="0.2">
      <c r="A12376" t="s">
        <v>1120</v>
      </c>
      <c r="B12376" t="s">
        <v>997</v>
      </c>
      <c r="C12376" s="1">
        <v>45382</v>
      </c>
      <c r="D12376">
        <v>524</v>
      </c>
      <c r="E12376">
        <v>55</v>
      </c>
    </row>
    <row r="12377" spans="1:5" x14ac:dyDescent="0.2">
      <c r="A12377" t="s">
        <v>1120</v>
      </c>
      <c r="B12377" t="s">
        <v>1025</v>
      </c>
      <c r="C12377" s="1">
        <v>45382</v>
      </c>
      <c r="D12377">
        <v>1154</v>
      </c>
      <c r="E12377">
        <v>222</v>
      </c>
    </row>
    <row r="12378" spans="1:5" x14ac:dyDescent="0.2">
      <c r="A12378" t="s">
        <v>1120</v>
      </c>
      <c r="B12378" t="s">
        <v>932</v>
      </c>
      <c r="C12378" s="1">
        <v>45382</v>
      </c>
      <c r="D12378">
        <v>1004</v>
      </c>
      <c r="E12378">
        <v>235</v>
      </c>
    </row>
    <row r="12379" spans="1:5" x14ac:dyDescent="0.2">
      <c r="A12379" t="s">
        <v>1120</v>
      </c>
      <c r="B12379" t="s">
        <v>1050</v>
      </c>
      <c r="C12379" s="1">
        <v>45382</v>
      </c>
      <c r="D12379">
        <v>291</v>
      </c>
      <c r="E12379">
        <v>223</v>
      </c>
    </row>
    <row r="12380" spans="1:5" x14ac:dyDescent="0.2">
      <c r="A12380" t="s">
        <v>1120</v>
      </c>
      <c r="B12380" t="s">
        <v>933</v>
      </c>
      <c r="C12380" s="1">
        <v>45382</v>
      </c>
      <c r="D12380">
        <v>1145</v>
      </c>
      <c r="E12380">
        <v>156</v>
      </c>
    </row>
    <row r="12381" spans="1:5" x14ac:dyDescent="0.2">
      <c r="A12381" t="s">
        <v>1120</v>
      </c>
      <c r="B12381" t="s">
        <v>921</v>
      </c>
      <c r="C12381" s="1">
        <v>45382</v>
      </c>
      <c r="D12381">
        <v>599</v>
      </c>
      <c r="E12381">
        <v>280</v>
      </c>
    </row>
    <row r="12382" spans="1:5" x14ac:dyDescent="0.2">
      <c r="A12382" t="s">
        <v>1120</v>
      </c>
      <c r="B12382" t="s">
        <v>1104</v>
      </c>
      <c r="C12382" s="1">
        <v>45382</v>
      </c>
      <c r="D12382">
        <v>925</v>
      </c>
      <c r="E12382">
        <v>81</v>
      </c>
    </row>
    <row r="12383" spans="1:5" x14ac:dyDescent="0.2">
      <c r="A12383" t="s">
        <v>1120</v>
      </c>
      <c r="B12383" t="s">
        <v>953</v>
      </c>
      <c r="C12383" s="1">
        <v>45382</v>
      </c>
      <c r="D12383">
        <v>723</v>
      </c>
      <c r="E12383">
        <v>59</v>
      </c>
    </row>
    <row r="12384" spans="1:5" x14ac:dyDescent="0.2">
      <c r="A12384" t="s">
        <v>1120</v>
      </c>
      <c r="B12384" t="s">
        <v>1065</v>
      </c>
      <c r="C12384" s="1">
        <v>45382</v>
      </c>
      <c r="D12384">
        <v>817</v>
      </c>
      <c r="E12384">
        <v>122</v>
      </c>
    </row>
    <row r="12385" spans="1:5" x14ac:dyDescent="0.2">
      <c r="A12385" t="s">
        <v>1120</v>
      </c>
      <c r="B12385" t="s">
        <v>1106</v>
      </c>
      <c r="C12385" s="1">
        <v>45382</v>
      </c>
      <c r="D12385">
        <v>281</v>
      </c>
      <c r="E12385">
        <v>288</v>
      </c>
    </row>
    <row r="12386" spans="1:5" x14ac:dyDescent="0.2">
      <c r="A12386" t="s">
        <v>1120</v>
      </c>
      <c r="B12386" t="s">
        <v>969</v>
      </c>
      <c r="C12386" s="1">
        <v>45382</v>
      </c>
      <c r="D12386">
        <v>693</v>
      </c>
      <c r="E12386">
        <v>66</v>
      </c>
    </row>
    <row r="12387" spans="1:5" x14ac:dyDescent="0.2">
      <c r="A12387" t="s">
        <v>1120</v>
      </c>
      <c r="B12387" t="s">
        <v>951</v>
      </c>
      <c r="C12387" s="1">
        <v>45382</v>
      </c>
      <c r="D12387">
        <v>460</v>
      </c>
      <c r="E12387">
        <v>113</v>
      </c>
    </row>
    <row r="12388" spans="1:5" x14ac:dyDescent="0.2">
      <c r="A12388" t="s">
        <v>1120</v>
      </c>
      <c r="B12388" t="s">
        <v>1055</v>
      </c>
      <c r="C12388" s="1">
        <v>45382</v>
      </c>
      <c r="D12388">
        <v>435</v>
      </c>
      <c r="E12388">
        <v>56</v>
      </c>
    </row>
    <row r="12389" spans="1:5" x14ac:dyDescent="0.2">
      <c r="A12389" t="s">
        <v>1120</v>
      </c>
      <c r="B12389" t="s">
        <v>1039</v>
      </c>
      <c r="C12389" s="1">
        <v>45382</v>
      </c>
      <c r="D12389">
        <v>148</v>
      </c>
      <c r="E12389">
        <v>232</v>
      </c>
    </row>
    <row r="12390" spans="1:5" x14ac:dyDescent="0.2">
      <c r="A12390" t="s">
        <v>1120</v>
      </c>
      <c r="B12390" t="s">
        <v>1037</v>
      </c>
      <c r="C12390" s="1">
        <v>45382</v>
      </c>
      <c r="D12390">
        <v>517</v>
      </c>
      <c r="E12390">
        <v>224</v>
      </c>
    </row>
    <row r="12391" spans="1:5" x14ac:dyDescent="0.2">
      <c r="A12391" t="s">
        <v>1120</v>
      </c>
      <c r="B12391" t="s">
        <v>981</v>
      </c>
      <c r="C12391" s="1">
        <v>45382</v>
      </c>
      <c r="D12391">
        <v>1098</v>
      </c>
      <c r="E12391">
        <v>273</v>
      </c>
    </row>
    <row r="12392" spans="1:5" x14ac:dyDescent="0.2">
      <c r="A12392" t="s">
        <v>1120</v>
      </c>
      <c r="B12392" t="s">
        <v>950</v>
      </c>
      <c r="C12392" s="1">
        <v>45382</v>
      </c>
      <c r="D12392">
        <v>536</v>
      </c>
      <c r="E12392">
        <v>143</v>
      </c>
    </row>
    <row r="12393" spans="1:5" x14ac:dyDescent="0.2">
      <c r="A12393" t="s">
        <v>1120</v>
      </c>
      <c r="B12393" t="s">
        <v>988</v>
      </c>
      <c r="C12393" s="1">
        <v>45382</v>
      </c>
      <c r="D12393">
        <v>887</v>
      </c>
      <c r="E12393">
        <v>146</v>
      </c>
    </row>
    <row r="12394" spans="1:5" x14ac:dyDescent="0.2">
      <c r="A12394" t="s">
        <v>1120</v>
      </c>
      <c r="B12394" t="s">
        <v>1040</v>
      </c>
      <c r="C12394" s="1">
        <v>45382</v>
      </c>
      <c r="D12394">
        <v>386</v>
      </c>
      <c r="E12394">
        <v>220</v>
      </c>
    </row>
    <row r="12395" spans="1:5" x14ac:dyDescent="0.2">
      <c r="A12395" t="s">
        <v>1120</v>
      </c>
      <c r="B12395" t="s">
        <v>919</v>
      </c>
      <c r="C12395" s="1">
        <v>45382</v>
      </c>
      <c r="D12395">
        <v>450</v>
      </c>
      <c r="E12395">
        <v>220</v>
      </c>
    </row>
    <row r="12396" spans="1:5" x14ac:dyDescent="0.2">
      <c r="A12396" t="s">
        <v>1120</v>
      </c>
      <c r="B12396" t="s">
        <v>937</v>
      </c>
      <c r="C12396" s="1">
        <v>45382</v>
      </c>
      <c r="D12396">
        <v>31</v>
      </c>
      <c r="E12396">
        <v>278</v>
      </c>
    </row>
    <row r="12397" spans="1:5" x14ac:dyDescent="0.2">
      <c r="A12397" t="s">
        <v>1120</v>
      </c>
      <c r="B12397" t="s">
        <v>959</v>
      </c>
      <c r="C12397" s="1">
        <v>45382</v>
      </c>
      <c r="D12397">
        <v>1036</v>
      </c>
      <c r="E12397">
        <v>102</v>
      </c>
    </row>
    <row r="12398" spans="1:5" x14ac:dyDescent="0.2">
      <c r="A12398" t="s">
        <v>1120</v>
      </c>
      <c r="B12398" t="s">
        <v>1029</v>
      </c>
      <c r="C12398" s="1">
        <v>45382</v>
      </c>
      <c r="D12398">
        <v>500</v>
      </c>
      <c r="E12398">
        <v>108</v>
      </c>
    </row>
    <row r="12399" spans="1:5" x14ac:dyDescent="0.2">
      <c r="A12399" t="s">
        <v>1120</v>
      </c>
      <c r="B12399" t="s">
        <v>1060</v>
      </c>
      <c r="C12399" s="1">
        <v>45382</v>
      </c>
      <c r="D12399">
        <v>1134</v>
      </c>
      <c r="E12399">
        <v>67</v>
      </c>
    </row>
    <row r="12400" spans="1:5" x14ac:dyDescent="0.2">
      <c r="A12400" t="s">
        <v>1120</v>
      </c>
      <c r="B12400" t="s">
        <v>949</v>
      </c>
      <c r="C12400" s="1">
        <v>45382</v>
      </c>
      <c r="D12400">
        <v>539</v>
      </c>
      <c r="E12400">
        <v>279</v>
      </c>
    </row>
    <row r="12401" spans="1:5" x14ac:dyDescent="0.2">
      <c r="A12401" t="s">
        <v>1120</v>
      </c>
      <c r="B12401" t="s">
        <v>1067</v>
      </c>
      <c r="C12401" s="1">
        <v>45382</v>
      </c>
      <c r="D12401">
        <v>1077</v>
      </c>
      <c r="E12401">
        <v>51</v>
      </c>
    </row>
    <row r="12402" spans="1:5" x14ac:dyDescent="0.2">
      <c r="A12402" t="s">
        <v>1120</v>
      </c>
      <c r="B12402" t="s">
        <v>973</v>
      </c>
      <c r="C12402" s="1">
        <v>45382</v>
      </c>
      <c r="D12402">
        <v>200</v>
      </c>
      <c r="E12402">
        <v>267</v>
      </c>
    </row>
    <row r="12403" spans="1:5" x14ac:dyDescent="0.2">
      <c r="A12403" t="s">
        <v>1120</v>
      </c>
      <c r="B12403" t="s">
        <v>1085</v>
      </c>
      <c r="C12403" s="1">
        <v>45382</v>
      </c>
      <c r="D12403">
        <v>880</v>
      </c>
      <c r="E12403">
        <v>164</v>
      </c>
    </row>
    <row r="12404" spans="1:5" x14ac:dyDescent="0.2">
      <c r="A12404" t="s">
        <v>1120</v>
      </c>
      <c r="B12404" t="s">
        <v>1044</v>
      </c>
      <c r="C12404" s="1">
        <v>45382</v>
      </c>
      <c r="D12404">
        <v>4</v>
      </c>
      <c r="E12404">
        <v>107</v>
      </c>
    </row>
    <row r="12405" spans="1:5" x14ac:dyDescent="0.2">
      <c r="A12405" t="s">
        <v>1120</v>
      </c>
      <c r="B12405" t="s">
        <v>1017</v>
      </c>
      <c r="C12405" s="1">
        <v>45382</v>
      </c>
      <c r="D12405">
        <v>543</v>
      </c>
      <c r="E12405">
        <v>202</v>
      </c>
    </row>
    <row r="12406" spans="1:5" x14ac:dyDescent="0.2">
      <c r="A12406" t="s">
        <v>1120</v>
      </c>
      <c r="B12406" t="s">
        <v>1114</v>
      </c>
      <c r="C12406" s="1">
        <v>45382</v>
      </c>
      <c r="D12406">
        <v>843</v>
      </c>
      <c r="E12406">
        <v>258</v>
      </c>
    </row>
    <row r="12407" spans="1:5" x14ac:dyDescent="0.2">
      <c r="A12407" t="s">
        <v>1120</v>
      </c>
      <c r="B12407" t="s">
        <v>1048</v>
      </c>
      <c r="C12407" s="1">
        <v>45382</v>
      </c>
      <c r="D12407">
        <v>617</v>
      </c>
      <c r="E12407">
        <v>77</v>
      </c>
    </row>
    <row r="12408" spans="1:5" x14ac:dyDescent="0.2">
      <c r="A12408" t="s">
        <v>1120</v>
      </c>
      <c r="B12408" t="s">
        <v>1125</v>
      </c>
      <c r="C12408" s="1">
        <v>45382</v>
      </c>
      <c r="D12408">
        <v>867</v>
      </c>
      <c r="E12408">
        <v>175</v>
      </c>
    </row>
    <row r="12409" spans="1:5" x14ac:dyDescent="0.2">
      <c r="A12409" t="s">
        <v>1120</v>
      </c>
      <c r="B12409" t="s">
        <v>1082</v>
      </c>
      <c r="C12409" s="1">
        <v>45382</v>
      </c>
      <c r="D12409">
        <v>779</v>
      </c>
      <c r="E12409">
        <v>199</v>
      </c>
    </row>
    <row r="12410" spans="1:5" x14ac:dyDescent="0.2">
      <c r="A12410" t="s">
        <v>1120</v>
      </c>
      <c r="B12410" t="s">
        <v>1112</v>
      </c>
      <c r="C12410" s="1">
        <v>45382</v>
      </c>
      <c r="D12410">
        <v>565</v>
      </c>
      <c r="E12410">
        <v>196</v>
      </c>
    </row>
    <row r="12411" spans="1:5" x14ac:dyDescent="0.2">
      <c r="A12411" t="s">
        <v>1120</v>
      </c>
      <c r="B12411" t="s">
        <v>980</v>
      </c>
      <c r="C12411" s="1">
        <v>45382</v>
      </c>
      <c r="D12411">
        <v>225</v>
      </c>
      <c r="E12411">
        <v>254</v>
      </c>
    </row>
    <row r="12412" spans="1:5" x14ac:dyDescent="0.2">
      <c r="A12412" t="s">
        <v>1120</v>
      </c>
      <c r="B12412" t="s">
        <v>1103</v>
      </c>
      <c r="C12412" s="1">
        <v>45382</v>
      </c>
      <c r="D12412">
        <v>604</v>
      </c>
      <c r="E12412">
        <v>205</v>
      </c>
    </row>
    <row r="12413" spans="1:5" x14ac:dyDescent="0.2">
      <c r="A12413" t="s">
        <v>1120</v>
      </c>
      <c r="B12413" t="s">
        <v>963</v>
      </c>
      <c r="C12413" s="1">
        <v>45382</v>
      </c>
      <c r="D12413">
        <v>397</v>
      </c>
      <c r="E12413">
        <v>127</v>
      </c>
    </row>
    <row r="12414" spans="1:5" x14ac:dyDescent="0.2">
      <c r="A12414" t="s">
        <v>1120</v>
      </c>
      <c r="B12414" t="s">
        <v>928</v>
      </c>
      <c r="C12414" s="1">
        <v>45382</v>
      </c>
      <c r="D12414">
        <v>648</v>
      </c>
      <c r="E12414">
        <v>110</v>
      </c>
    </row>
    <row r="12415" spans="1:5" x14ac:dyDescent="0.2">
      <c r="A12415" t="s">
        <v>1120</v>
      </c>
      <c r="B12415" t="s">
        <v>966</v>
      </c>
      <c r="C12415" s="1">
        <v>45382</v>
      </c>
      <c r="D12415">
        <v>57</v>
      </c>
      <c r="E12415">
        <v>64</v>
      </c>
    </row>
    <row r="12416" spans="1:5" x14ac:dyDescent="0.2">
      <c r="A12416" t="s">
        <v>1120</v>
      </c>
      <c r="B12416" t="s">
        <v>1081</v>
      </c>
      <c r="C12416" s="1">
        <v>45382</v>
      </c>
      <c r="D12416">
        <v>693</v>
      </c>
      <c r="E12416">
        <v>115</v>
      </c>
    </row>
    <row r="12417" spans="1:5" x14ac:dyDescent="0.2">
      <c r="A12417" t="s">
        <v>1120</v>
      </c>
      <c r="B12417" t="s">
        <v>1018</v>
      </c>
      <c r="C12417" s="1">
        <v>45382</v>
      </c>
      <c r="D12417">
        <v>496</v>
      </c>
      <c r="E12417">
        <v>106</v>
      </c>
    </row>
    <row r="12418" spans="1:5" x14ac:dyDescent="0.2">
      <c r="A12418" t="s">
        <v>1120</v>
      </c>
      <c r="B12418" t="s">
        <v>1086</v>
      </c>
      <c r="C12418" s="1">
        <v>45382</v>
      </c>
      <c r="D12418">
        <v>874</v>
      </c>
      <c r="E12418">
        <v>64</v>
      </c>
    </row>
    <row r="12419" spans="1:5" x14ac:dyDescent="0.2">
      <c r="A12419" t="s">
        <v>1120</v>
      </c>
      <c r="B12419" t="s">
        <v>952</v>
      </c>
      <c r="C12419" s="1">
        <v>45382</v>
      </c>
      <c r="D12419">
        <v>1123</v>
      </c>
      <c r="E12419">
        <v>224</v>
      </c>
    </row>
    <row r="12420" spans="1:5" x14ac:dyDescent="0.2">
      <c r="A12420" t="s">
        <v>1120</v>
      </c>
      <c r="B12420" t="s">
        <v>923</v>
      </c>
      <c r="C12420" s="1">
        <v>45382</v>
      </c>
      <c r="D12420">
        <v>620</v>
      </c>
      <c r="E12420">
        <v>253</v>
      </c>
    </row>
    <row r="12421" spans="1:5" x14ac:dyDescent="0.2">
      <c r="A12421" t="s">
        <v>1120</v>
      </c>
      <c r="B12421" t="s">
        <v>983</v>
      </c>
      <c r="C12421" s="1">
        <v>45382</v>
      </c>
      <c r="D12421">
        <v>147</v>
      </c>
      <c r="E12421">
        <v>176</v>
      </c>
    </row>
    <row r="12422" spans="1:5" x14ac:dyDescent="0.2">
      <c r="A12422" t="s">
        <v>1120</v>
      </c>
      <c r="B12422" t="s">
        <v>961</v>
      </c>
      <c r="C12422" s="1">
        <v>45382</v>
      </c>
      <c r="D12422">
        <v>809</v>
      </c>
      <c r="E12422">
        <v>148</v>
      </c>
    </row>
    <row r="12423" spans="1:5" x14ac:dyDescent="0.2">
      <c r="A12423" t="s">
        <v>1120</v>
      </c>
      <c r="B12423" t="s">
        <v>1041</v>
      </c>
      <c r="C12423" s="1">
        <v>45382</v>
      </c>
      <c r="D12423">
        <v>456</v>
      </c>
      <c r="E12423">
        <v>122</v>
      </c>
    </row>
    <row r="12424" spans="1:5" x14ac:dyDescent="0.2">
      <c r="A12424" t="s">
        <v>1120</v>
      </c>
      <c r="B12424" t="s">
        <v>957</v>
      </c>
      <c r="C12424" s="1">
        <v>45382</v>
      </c>
      <c r="D12424">
        <v>987</v>
      </c>
      <c r="E12424">
        <v>166</v>
      </c>
    </row>
    <row r="12425" spans="1:5" x14ac:dyDescent="0.2">
      <c r="A12425" t="s">
        <v>1120</v>
      </c>
      <c r="B12425" t="s">
        <v>1034</v>
      </c>
      <c r="C12425" s="1">
        <v>45382</v>
      </c>
      <c r="D12425">
        <v>474</v>
      </c>
      <c r="E12425">
        <v>247</v>
      </c>
    </row>
    <row r="12426" spans="1:5" x14ac:dyDescent="0.2">
      <c r="A12426" t="s">
        <v>1120</v>
      </c>
      <c r="B12426" t="s">
        <v>1004</v>
      </c>
      <c r="C12426" s="1">
        <v>45382</v>
      </c>
      <c r="D12426">
        <v>1150</v>
      </c>
      <c r="E12426">
        <v>169</v>
      </c>
    </row>
    <row r="12427" spans="1:5" x14ac:dyDescent="0.2">
      <c r="A12427" t="s">
        <v>1120</v>
      </c>
      <c r="B12427" t="s">
        <v>936</v>
      </c>
      <c r="C12427" s="1">
        <v>45382</v>
      </c>
      <c r="D12427">
        <v>462</v>
      </c>
      <c r="E12427">
        <v>291</v>
      </c>
    </row>
    <row r="12428" spans="1:5" x14ac:dyDescent="0.2">
      <c r="A12428" t="s">
        <v>1120</v>
      </c>
      <c r="B12428" t="s">
        <v>1063</v>
      </c>
      <c r="C12428" s="1">
        <v>45382</v>
      </c>
      <c r="D12428">
        <v>288</v>
      </c>
      <c r="E12428">
        <v>170</v>
      </c>
    </row>
    <row r="12429" spans="1:5" x14ac:dyDescent="0.2">
      <c r="A12429" t="s">
        <v>1120</v>
      </c>
      <c r="B12429" t="s">
        <v>1064</v>
      </c>
      <c r="C12429" s="1">
        <v>45382</v>
      </c>
      <c r="D12429">
        <v>990</v>
      </c>
      <c r="E12429">
        <v>165</v>
      </c>
    </row>
    <row r="12430" spans="1:5" x14ac:dyDescent="0.2">
      <c r="A12430" t="s">
        <v>1120</v>
      </c>
      <c r="B12430" t="s">
        <v>974</v>
      </c>
      <c r="C12430" s="1">
        <v>45382</v>
      </c>
      <c r="D12430">
        <v>604</v>
      </c>
      <c r="E12430">
        <v>246</v>
      </c>
    </row>
    <row r="12431" spans="1:5" x14ac:dyDescent="0.2">
      <c r="A12431" t="s">
        <v>1120</v>
      </c>
      <c r="B12431" t="s">
        <v>1121</v>
      </c>
      <c r="C12431" s="1">
        <v>45382</v>
      </c>
      <c r="D12431">
        <v>1092</v>
      </c>
      <c r="E12431">
        <v>299</v>
      </c>
    </row>
    <row r="12432" spans="1:5" x14ac:dyDescent="0.2">
      <c r="A12432" t="s">
        <v>1120</v>
      </c>
      <c r="B12432" t="s">
        <v>1061</v>
      </c>
      <c r="C12432" s="1">
        <v>45382</v>
      </c>
      <c r="D12432">
        <v>595</v>
      </c>
      <c r="E12432">
        <v>213</v>
      </c>
    </row>
    <row r="12433" spans="1:5" x14ac:dyDescent="0.2">
      <c r="A12433" t="s">
        <v>1120</v>
      </c>
      <c r="B12433" t="s">
        <v>930</v>
      </c>
      <c r="C12433" s="1">
        <v>45382</v>
      </c>
      <c r="D12433">
        <v>708</v>
      </c>
      <c r="E12433">
        <v>280</v>
      </c>
    </row>
    <row r="12434" spans="1:5" x14ac:dyDescent="0.2">
      <c r="A12434" t="s">
        <v>1120</v>
      </c>
      <c r="B12434" t="s">
        <v>1071</v>
      </c>
      <c r="C12434" s="1">
        <v>45382</v>
      </c>
      <c r="D12434">
        <v>968</v>
      </c>
      <c r="E12434">
        <v>108</v>
      </c>
    </row>
    <row r="12435" spans="1:5" x14ac:dyDescent="0.2">
      <c r="A12435" t="s">
        <v>1120</v>
      </c>
      <c r="B12435" t="s">
        <v>1042</v>
      </c>
      <c r="C12435" s="1">
        <v>45382</v>
      </c>
      <c r="D12435">
        <v>405</v>
      </c>
      <c r="E12435">
        <v>202</v>
      </c>
    </row>
    <row r="12436" spans="1:5" x14ac:dyDescent="0.2">
      <c r="A12436" t="s">
        <v>1120</v>
      </c>
      <c r="B12436" t="s">
        <v>990</v>
      </c>
      <c r="C12436" s="1">
        <v>45382</v>
      </c>
      <c r="D12436">
        <v>698</v>
      </c>
      <c r="E12436">
        <v>155</v>
      </c>
    </row>
    <row r="12437" spans="1:5" x14ac:dyDescent="0.2">
      <c r="A12437" t="s">
        <v>1120</v>
      </c>
      <c r="B12437" t="s">
        <v>999</v>
      </c>
      <c r="C12437" s="1">
        <v>45382</v>
      </c>
      <c r="D12437">
        <v>261</v>
      </c>
      <c r="E12437">
        <v>220</v>
      </c>
    </row>
    <row r="12438" spans="1:5" x14ac:dyDescent="0.2">
      <c r="A12438" t="s">
        <v>1120</v>
      </c>
      <c r="B12438" t="s">
        <v>971</v>
      </c>
      <c r="C12438" s="1">
        <v>45382</v>
      </c>
      <c r="D12438">
        <v>70</v>
      </c>
      <c r="E12438">
        <v>50</v>
      </c>
    </row>
    <row r="12439" spans="1:5" x14ac:dyDescent="0.2">
      <c r="A12439" t="s">
        <v>1120</v>
      </c>
      <c r="B12439" t="s">
        <v>977</v>
      </c>
      <c r="C12439" s="1">
        <v>45382</v>
      </c>
      <c r="D12439">
        <v>803</v>
      </c>
      <c r="E12439">
        <v>121</v>
      </c>
    </row>
    <row r="12440" spans="1:5" x14ac:dyDescent="0.2">
      <c r="A12440" t="s">
        <v>1120</v>
      </c>
      <c r="B12440" t="s">
        <v>1062</v>
      </c>
      <c r="C12440" s="1">
        <v>45382</v>
      </c>
      <c r="D12440">
        <v>479</v>
      </c>
      <c r="E12440">
        <v>262</v>
      </c>
    </row>
    <row r="12441" spans="1:5" x14ac:dyDescent="0.2">
      <c r="A12441" t="s">
        <v>1120</v>
      </c>
      <c r="B12441" t="s">
        <v>1095</v>
      </c>
      <c r="C12441" s="1">
        <v>45382</v>
      </c>
      <c r="D12441">
        <v>917</v>
      </c>
      <c r="E12441">
        <v>241</v>
      </c>
    </row>
    <row r="12442" spans="1:5" x14ac:dyDescent="0.2">
      <c r="A12442" t="s">
        <v>1120</v>
      </c>
      <c r="B12442" t="s">
        <v>1092</v>
      </c>
      <c r="C12442" s="1">
        <v>45382</v>
      </c>
      <c r="D12442">
        <v>99</v>
      </c>
      <c r="E12442">
        <v>270</v>
      </c>
    </row>
    <row r="12443" spans="1:5" x14ac:dyDescent="0.2">
      <c r="A12443" t="s">
        <v>1120</v>
      </c>
      <c r="B12443" t="s">
        <v>1096</v>
      </c>
      <c r="C12443" s="1">
        <v>45382</v>
      </c>
      <c r="D12443">
        <v>380</v>
      </c>
      <c r="E12443">
        <v>191</v>
      </c>
    </row>
    <row r="12444" spans="1:5" x14ac:dyDescent="0.2">
      <c r="A12444" t="s">
        <v>1120</v>
      </c>
      <c r="B12444" t="s">
        <v>1107</v>
      </c>
      <c r="C12444" s="1">
        <v>45382</v>
      </c>
      <c r="D12444">
        <v>1164</v>
      </c>
      <c r="E12444">
        <v>230</v>
      </c>
    </row>
    <row r="12445" spans="1:5" x14ac:dyDescent="0.2">
      <c r="A12445" t="s">
        <v>1120</v>
      </c>
      <c r="B12445" t="s">
        <v>1094</v>
      </c>
      <c r="C12445" s="1">
        <v>45382</v>
      </c>
      <c r="D12445">
        <v>232</v>
      </c>
      <c r="E12445">
        <v>248</v>
      </c>
    </row>
    <row r="12446" spans="1:5" x14ac:dyDescent="0.2">
      <c r="A12446" t="s">
        <v>1120</v>
      </c>
      <c r="B12446" t="s">
        <v>1099</v>
      </c>
      <c r="C12446" s="1">
        <v>45382</v>
      </c>
      <c r="D12446">
        <v>72</v>
      </c>
      <c r="E12446">
        <v>68</v>
      </c>
    </row>
    <row r="12447" spans="1:5" x14ac:dyDescent="0.2">
      <c r="A12447" t="s">
        <v>1120</v>
      </c>
      <c r="B12447" t="s">
        <v>1102</v>
      </c>
      <c r="C12447" s="1">
        <v>45382</v>
      </c>
      <c r="D12447">
        <v>311</v>
      </c>
      <c r="E12447">
        <v>219</v>
      </c>
    </row>
    <row r="12448" spans="1:5" x14ac:dyDescent="0.2">
      <c r="A12448" t="s">
        <v>1120</v>
      </c>
      <c r="B12448" t="s">
        <v>1045</v>
      </c>
      <c r="C12448" s="1">
        <v>45382</v>
      </c>
      <c r="D12448">
        <v>947</v>
      </c>
      <c r="E12448">
        <v>219</v>
      </c>
    </row>
    <row r="12449" spans="1:5" x14ac:dyDescent="0.2">
      <c r="A12449" t="s">
        <v>1120</v>
      </c>
      <c r="B12449" t="s">
        <v>926</v>
      </c>
      <c r="C12449" s="1">
        <v>45382</v>
      </c>
      <c r="D12449">
        <v>775</v>
      </c>
      <c r="E12449">
        <v>202</v>
      </c>
    </row>
    <row r="12450" spans="1:5" x14ac:dyDescent="0.2">
      <c r="A12450" t="s">
        <v>1120</v>
      </c>
      <c r="B12450" t="s">
        <v>1116</v>
      </c>
      <c r="C12450" s="1">
        <v>45382</v>
      </c>
      <c r="D12450">
        <v>208</v>
      </c>
      <c r="E12450">
        <v>87</v>
      </c>
    </row>
    <row r="12451" spans="1:5" x14ac:dyDescent="0.2">
      <c r="A12451" t="s">
        <v>1120</v>
      </c>
      <c r="B12451" t="s">
        <v>1111</v>
      </c>
      <c r="C12451" s="1">
        <v>45382</v>
      </c>
      <c r="D12451">
        <v>1042</v>
      </c>
      <c r="E12451">
        <v>207</v>
      </c>
    </row>
    <row r="12452" spans="1:5" x14ac:dyDescent="0.2">
      <c r="A12452" t="s">
        <v>1120</v>
      </c>
      <c r="B12452" t="s">
        <v>1015</v>
      </c>
      <c r="C12452" s="1">
        <v>45382</v>
      </c>
      <c r="D12452">
        <v>682</v>
      </c>
      <c r="E12452">
        <v>158</v>
      </c>
    </row>
    <row r="12453" spans="1:5" x14ac:dyDescent="0.2">
      <c r="A12453" t="s">
        <v>1120</v>
      </c>
      <c r="B12453" t="s">
        <v>1021</v>
      </c>
      <c r="C12453" s="1">
        <v>45382</v>
      </c>
      <c r="D12453">
        <v>616</v>
      </c>
      <c r="E12453">
        <v>286</v>
      </c>
    </row>
    <row r="12454" spans="1:5" x14ac:dyDescent="0.2">
      <c r="A12454" t="s">
        <v>1120</v>
      </c>
      <c r="B12454" t="s">
        <v>1032</v>
      </c>
      <c r="C12454" s="1">
        <v>45382</v>
      </c>
      <c r="D12454">
        <v>117</v>
      </c>
      <c r="E12454">
        <v>91</v>
      </c>
    </row>
    <row r="12455" spans="1:5" x14ac:dyDescent="0.2">
      <c r="A12455" t="s">
        <v>1120</v>
      </c>
      <c r="B12455" t="s">
        <v>942</v>
      </c>
      <c r="C12455" s="1">
        <v>45382</v>
      </c>
      <c r="D12455">
        <v>7</v>
      </c>
      <c r="E12455">
        <v>240</v>
      </c>
    </row>
    <row r="12456" spans="1:5" x14ac:dyDescent="0.2">
      <c r="A12456" t="s">
        <v>1120</v>
      </c>
      <c r="B12456" t="s">
        <v>994</v>
      </c>
      <c r="C12456" s="1">
        <v>45382</v>
      </c>
      <c r="D12456">
        <v>909</v>
      </c>
      <c r="E12456">
        <v>91</v>
      </c>
    </row>
    <row r="12457" spans="1:5" x14ac:dyDescent="0.2">
      <c r="A12457" t="s">
        <v>1120</v>
      </c>
      <c r="B12457" t="s">
        <v>1079</v>
      </c>
      <c r="C12457" s="1">
        <v>45382</v>
      </c>
      <c r="D12457">
        <v>1113</v>
      </c>
      <c r="E12457">
        <v>73</v>
      </c>
    </row>
    <row r="12458" spans="1:5" x14ac:dyDescent="0.2">
      <c r="A12458" t="s">
        <v>1120</v>
      </c>
      <c r="B12458" t="s">
        <v>1083</v>
      </c>
      <c r="C12458" s="1">
        <v>45382</v>
      </c>
      <c r="D12458">
        <v>243</v>
      </c>
      <c r="E12458">
        <v>168</v>
      </c>
    </row>
    <row r="12459" spans="1:5" x14ac:dyDescent="0.2">
      <c r="A12459" t="s">
        <v>1120</v>
      </c>
      <c r="B12459" t="s">
        <v>989</v>
      </c>
      <c r="C12459" s="1">
        <v>45382</v>
      </c>
      <c r="D12459">
        <v>53</v>
      </c>
      <c r="E12459">
        <v>177</v>
      </c>
    </row>
    <row r="12460" spans="1:5" x14ac:dyDescent="0.2">
      <c r="A12460" t="s">
        <v>1120</v>
      </c>
      <c r="B12460" t="s">
        <v>1005</v>
      </c>
      <c r="C12460" s="1">
        <v>45382</v>
      </c>
      <c r="D12460">
        <v>919</v>
      </c>
      <c r="E12460">
        <v>296</v>
      </c>
    </row>
    <row r="12461" spans="1:5" x14ac:dyDescent="0.2">
      <c r="A12461" t="s">
        <v>1122</v>
      </c>
      <c r="B12461" t="s">
        <v>935</v>
      </c>
      <c r="C12461" s="1">
        <v>45382</v>
      </c>
      <c r="D12461">
        <v>502</v>
      </c>
      <c r="E12461">
        <v>240</v>
      </c>
    </row>
    <row r="12462" spans="1:5" x14ac:dyDescent="0.2">
      <c r="A12462" t="s">
        <v>1122</v>
      </c>
      <c r="B12462" t="s">
        <v>927</v>
      </c>
      <c r="C12462" s="1">
        <v>45382</v>
      </c>
      <c r="D12462">
        <v>960</v>
      </c>
      <c r="E12462">
        <v>200</v>
      </c>
    </row>
    <row r="12463" spans="1:5" x14ac:dyDescent="0.2">
      <c r="A12463" t="s">
        <v>1122</v>
      </c>
      <c r="B12463" t="s">
        <v>958</v>
      </c>
      <c r="C12463" s="1">
        <v>45382</v>
      </c>
      <c r="D12463">
        <v>729</v>
      </c>
      <c r="E12463">
        <v>83</v>
      </c>
    </row>
    <row r="12464" spans="1:5" x14ac:dyDescent="0.2">
      <c r="A12464" t="s">
        <v>1122</v>
      </c>
      <c r="B12464" t="s">
        <v>929</v>
      </c>
      <c r="C12464" s="1">
        <v>45382</v>
      </c>
      <c r="D12464">
        <v>539</v>
      </c>
      <c r="E12464">
        <v>96</v>
      </c>
    </row>
    <row r="12465" spans="1:5" x14ac:dyDescent="0.2">
      <c r="A12465" t="s">
        <v>1122</v>
      </c>
      <c r="B12465" t="s">
        <v>1074</v>
      </c>
      <c r="C12465" s="1">
        <v>45382</v>
      </c>
      <c r="D12465">
        <v>513</v>
      </c>
      <c r="E12465">
        <v>206</v>
      </c>
    </row>
    <row r="12466" spans="1:5" x14ac:dyDescent="0.2">
      <c r="A12466" t="s">
        <v>1122</v>
      </c>
      <c r="B12466" t="s">
        <v>1073</v>
      </c>
      <c r="C12466" s="1">
        <v>45382</v>
      </c>
      <c r="D12466">
        <v>969</v>
      </c>
      <c r="E12466">
        <v>174</v>
      </c>
    </row>
    <row r="12467" spans="1:5" x14ac:dyDescent="0.2">
      <c r="A12467" t="s">
        <v>1122</v>
      </c>
      <c r="B12467" t="s">
        <v>1002</v>
      </c>
      <c r="C12467" s="1">
        <v>45382</v>
      </c>
      <c r="D12467">
        <v>687</v>
      </c>
      <c r="E12467">
        <v>85</v>
      </c>
    </row>
    <row r="12468" spans="1:5" x14ac:dyDescent="0.2">
      <c r="A12468" t="s">
        <v>1122</v>
      </c>
      <c r="B12468" t="s">
        <v>944</v>
      </c>
      <c r="C12468" s="1">
        <v>45382</v>
      </c>
      <c r="D12468">
        <v>238</v>
      </c>
      <c r="E12468">
        <v>58</v>
      </c>
    </row>
    <row r="12469" spans="1:5" x14ac:dyDescent="0.2">
      <c r="A12469" t="s">
        <v>1122</v>
      </c>
      <c r="B12469" t="s">
        <v>955</v>
      </c>
      <c r="C12469" s="1">
        <v>45382</v>
      </c>
      <c r="D12469">
        <v>66</v>
      </c>
      <c r="E12469">
        <v>153</v>
      </c>
    </row>
    <row r="12470" spans="1:5" x14ac:dyDescent="0.2">
      <c r="A12470" t="s">
        <v>1122</v>
      </c>
      <c r="B12470" t="s">
        <v>931</v>
      </c>
      <c r="C12470" s="1">
        <v>45382</v>
      </c>
      <c r="D12470">
        <v>950</v>
      </c>
      <c r="E12470">
        <v>184</v>
      </c>
    </row>
    <row r="12471" spans="1:5" x14ac:dyDescent="0.2">
      <c r="A12471" t="s">
        <v>1122</v>
      </c>
      <c r="B12471" t="s">
        <v>1093</v>
      </c>
      <c r="C12471" s="1">
        <v>45382</v>
      </c>
      <c r="D12471">
        <v>79</v>
      </c>
      <c r="E12471">
        <v>131</v>
      </c>
    </row>
    <row r="12472" spans="1:5" x14ac:dyDescent="0.2">
      <c r="A12472" t="s">
        <v>1122</v>
      </c>
      <c r="B12472" t="s">
        <v>985</v>
      </c>
      <c r="C12472" s="1">
        <v>45382</v>
      </c>
      <c r="D12472">
        <v>478</v>
      </c>
      <c r="E12472">
        <v>191</v>
      </c>
    </row>
    <row r="12473" spans="1:5" x14ac:dyDescent="0.2">
      <c r="A12473" t="s">
        <v>1122</v>
      </c>
      <c r="B12473" t="s">
        <v>1061</v>
      </c>
      <c r="C12473" s="1">
        <v>45382</v>
      </c>
      <c r="D12473">
        <v>847</v>
      </c>
      <c r="E12473">
        <v>92</v>
      </c>
    </row>
    <row r="12474" spans="1:5" x14ac:dyDescent="0.2">
      <c r="A12474" t="s">
        <v>1122</v>
      </c>
      <c r="B12474" t="s">
        <v>1010</v>
      </c>
      <c r="C12474" s="1">
        <v>45382</v>
      </c>
      <c r="D12474">
        <v>997</v>
      </c>
      <c r="E12474">
        <v>222</v>
      </c>
    </row>
    <row r="12475" spans="1:5" x14ac:dyDescent="0.2">
      <c r="A12475" t="s">
        <v>1122</v>
      </c>
      <c r="B12475" t="s">
        <v>954</v>
      </c>
      <c r="C12475" s="1">
        <v>45382</v>
      </c>
      <c r="D12475">
        <v>570</v>
      </c>
      <c r="E12475">
        <v>228</v>
      </c>
    </row>
    <row r="12476" spans="1:5" x14ac:dyDescent="0.2">
      <c r="A12476" t="s">
        <v>1122</v>
      </c>
      <c r="B12476" t="s">
        <v>936</v>
      </c>
      <c r="C12476" s="1">
        <v>45382</v>
      </c>
      <c r="D12476">
        <v>381</v>
      </c>
      <c r="E12476">
        <v>268</v>
      </c>
    </row>
    <row r="12477" spans="1:5" x14ac:dyDescent="0.2">
      <c r="A12477" t="s">
        <v>1122</v>
      </c>
      <c r="B12477" t="s">
        <v>1039</v>
      </c>
      <c r="C12477" s="1">
        <v>45382</v>
      </c>
      <c r="D12477">
        <v>761</v>
      </c>
      <c r="E12477">
        <v>201</v>
      </c>
    </row>
    <row r="12478" spans="1:5" x14ac:dyDescent="0.2">
      <c r="A12478" t="s">
        <v>1122</v>
      </c>
      <c r="B12478" t="s">
        <v>1001</v>
      </c>
      <c r="C12478" s="1">
        <v>45382</v>
      </c>
      <c r="D12478">
        <v>585</v>
      </c>
      <c r="E12478">
        <v>169</v>
      </c>
    </row>
    <row r="12479" spans="1:5" x14ac:dyDescent="0.2">
      <c r="A12479" t="s">
        <v>1122</v>
      </c>
      <c r="B12479" t="s">
        <v>965</v>
      </c>
      <c r="C12479" s="1">
        <v>45382</v>
      </c>
      <c r="D12479">
        <v>1014</v>
      </c>
      <c r="E12479">
        <v>159</v>
      </c>
    </row>
    <row r="12480" spans="1:5" x14ac:dyDescent="0.2">
      <c r="A12480" t="s">
        <v>1122</v>
      </c>
      <c r="B12480" t="s">
        <v>1056</v>
      </c>
      <c r="C12480" s="1">
        <v>45382</v>
      </c>
      <c r="D12480">
        <v>1061</v>
      </c>
      <c r="E12480">
        <v>89</v>
      </c>
    </row>
    <row r="12481" spans="1:5" x14ac:dyDescent="0.2">
      <c r="A12481" t="s">
        <v>1122</v>
      </c>
      <c r="B12481" t="s">
        <v>959</v>
      </c>
      <c r="C12481" s="1">
        <v>45382</v>
      </c>
      <c r="D12481">
        <v>227</v>
      </c>
      <c r="E12481">
        <v>216</v>
      </c>
    </row>
    <row r="12482" spans="1:5" x14ac:dyDescent="0.2">
      <c r="A12482" t="s">
        <v>1122</v>
      </c>
      <c r="B12482" t="s">
        <v>1057</v>
      </c>
      <c r="C12482" s="1">
        <v>45382</v>
      </c>
      <c r="D12482">
        <v>923</v>
      </c>
      <c r="E12482">
        <v>252</v>
      </c>
    </row>
    <row r="12483" spans="1:5" x14ac:dyDescent="0.2">
      <c r="A12483" t="s">
        <v>1122</v>
      </c>
      <c r="B12483" t="s">
        <v>1104</v>
      </c>
      <c r="C12483" s="1">
        <v>45382</v>
      </c>
      <c r="D12483">
        <v>163</v>
      </c>
      <c r="E12483">
        <v>78</v>
      </c>
    </row>
    <row r="12484" spans="1:5" x14ac:dyDescent="0.2">
      <c r="A12484" t="s">
        <v>1122</v>
      </c>
      <c r="B12484" t="s">
        <v>1042</v>
      </c>
      <c r="C12484" s="1">
        <v>45382</v>
      </c>
      <c r="D12484">
        <v>63</v>
      </c>
      <c r="E12484">
        <v>185</v>
      </c>
    </row>
    <row r="12485" spans="1:5" x14ac:dyDescent="0.2">
      <c r="A12485" t="s">
        <v>1122</v>
      </c>
      <c r="B12485" t="s">
        <v>1007</v>
      </c>
      <c r="C12485" s="1">
        <v>45382</v>
      </c>
      <c r="D12485">
        <v>248</v>
      </c>
      <c r="E12485">
        <v>213</v>
      </c>
    </row>
    <row r="12486" spans="1:5" x14ac:dyDescent="0.2">
      <c r="A12486" t="s">
        <v>1122</v>
      </c>
      <c r="B12486" t="s">
        <v>1085</v>
      </c>
      <c r="C12486" s="1">
        <v>45382</v>
      </c>
      <c r="D12486">
        <v>30</v>
      </c>
      <c r="E12486">
        <v>85</v>
      </c>
    </row>
    <row r="12487" spans="1:5" x14ac:dyDescent="0.2">
      <c r="A12487" t="s">
        <v>1122</v>
      </c>
      <c r="B12487" t="s">
        <v>1098</v>
      </c>
      <c r="C12487" s="1">
        <v>45382</v>
      </c>
      <c r="D12487">
        <v>151</v>
      </c>
      <c r="E12487">
        <v>263</v>
      </c>
    </row>
    <row r="12488" spans="1:5" x14ac:dyDescent="0.2">
      <c r="A12488" t="s">
        <v>1122</v>
      </c>
      <c r="B12488" t="s">
        <v>1125</v>
      </c>
      <c r="C12488" s="1">
        <v>45382</v>
      </c>
      <c r="D12488">
        <v>430</v>
      </c>
      <c r="E12488">
        <v>298</v>
      </c>
    </row>
    <row r="12489" spans="1:5" x14ac:dyDescent="0.2">
      <c r="A12489" t="s">
        <v>1122</v>
      </c>
      <c r="B12489" t="s">
        <v>1079</v>
      </c>
      <c r="C12489" s="1">
        <v>45382</v>
      </c>
      <c r="D12489">
        <v>1099</v>
      </c>
      <c r="E12489">
        <v>127</v>
      </c>
    </row>
    <row r="12490" spans="1:5" x14ac:dyDescent="0.2">
      <c r="A12490" t="s">
        <v>1122</v>
      </c>
      <c r="B12490" t="s">
        <v>1123</v>
      </c>
      <c r="C12490" s="1">
        <v>45382</v>
      </c>
      <c r="D12490">
        <v>902</v>
      </c>
      <c r="E12490">
        <v>87</v>
      </c>
    </row>
    <row r="12491" spans="1:5" x14ac:dyDescent="0.2">
      <c r="A12491" t="s">
        <v>1122</v>
      </c>
      <c r="B12491" t="s">
        <v>1019</v>
      </c>
      <c r="C12491" s="1">
        <v>45382</v>
      </c>
      <c r="D12491">
        <v>862</v>
      </c>
      <c r="E12491">
        <v>121</v>
      </c>
    </row>
    <row r="12492" spans="1:5" x14ac:dyDescent="0.2">
      <c r="A12492" t="s">
        <v>1122</v>
      </c>
      <c r="B12492" t="s">
        <v>988</v>
      </c>
      <c r="C12492" s="1">
        <v>45382</v>
      </c>
      <c r="D12492">
        <v>804</v>
      </c>
      <c r="E12492">
        <v>277</v>
      </c>
    </row>
    <row r="12493" spans="1:5" x14ac:dyDescent="0.2">
      <c r="A12493" t="s">
        <v>1122</v>
      </c>
      <c r="B12493" t="s">
        <v>1012</v>
      </c>
      <c r="C12493" s="1">
        <v>45382</v>
      </c>
      <c r="D12493">
        <v>412</v>
      </c>
      <c r="E12493">
        <v>271</v>
      </c>
    </row>
    <row r="12494" spans="1:5" x14ac:dyDescent="0.2">
      <c r="A12494" t="s">
        <v>1122</v>
      </c>
      <c r="B12494" t="s">
        <v>973</v>
      </c>
      <c r="C12494" s="1">
        <v>45382</v>
      </c>
      <c r="D12494">
        <v>1185</v>
      </c>
      <c r="E12494">
        <v>174</v>
      </c>
    </row>
    <row r="12495" spans="1:5" x14ac:dyDescent="0.2">
      <c r="A12495" t="s">
        <v>1122</v>
      </c>
      <c r="B12495" t="s">
        <v>943</v>
      </c>
      <c r="C12495" s="1">
        <v>45382</v>
      </c>
      <c r="D12495">
        <v>889</v>
      </c>
      <c r="E12495">
        <v>274</v>
      </c>
    </row>
    <row r="12496" spans="1:5" x14ac:dyDescent="0.2">
      <c r="A12496" t="s">
        <v>1122</v>
      </c>
      <c r="B12496" t="s">
        <v>994</v>
      </c>
      <c r="C12496" s="1">
        <v>45382</v>
      </c>
      <c r="D12496">
        <v>1179</v>
      </c>
      <c r="E12496">
        <v>147</v>
      </c>
    </row>
    <row r="12497" spans="1:5" x14ac:dyDescent="0.2">
      <c r="A12497" t="s">
        <v>1122</v>
      </c>
      <c r="B12497" t="s">
        <v>1075</v>
      </c>
      <c r="C12497" s="1">
        <v>45382</v>
      </c>
      <c r="D12497">
        <v>736</v>
      </c>
      <c r="E12497">
        <v>80</v>
      </c>
    </row>
    <row r="12498" spans="1:5" x14ac:dyDescent="0.2">
      <c r="A12498" t="s">
        <v>1122</v>
      </c>
      <c r="B12498" t="s">
        <v>1070</v>
      </c>
      <c r="C12498" s="1">
        <v>45382</v>
      </c>
      <c r="D12498">
        <v>404</v>
      </c>
      <c r="E12498">
        <v>270</v>
      </c>
    </row>
    <row r="12499" spans="1:5" x14ac:dyDescent="0.2">
      <c r="A12499" t="s">
        <v>1122</v>
      </c>
      <c r="B12499" t="s">
        <v>1103</v>
      </c>
      <c r="C12499" s="1">
        <v>45382</v>
      </c>
      <c r="D12499">
        <v>1180</v>
      </c>
      <c r="E12499">
        <v>279</v>
      </c>
    </row>
    <row r="12500" spans="1:5" x14ac:dyDescent="0.2">
      <c r="A12500" t="s">
        <v>1122</v>
      </c>
      <c r="B12500" t="s">
        <v>963</v>
      </c>
      <c r="C12500" s="1">
        <v>45382</v>
      </c>
      <c r="D12500">
        <v>1011</v>
      </c>
      <c r="E12500">
        <v>278</v>
      </c>
    </row>
    <row r="12501" spans="1:5" x14ac:dyDescent="0.2">
      <c r="A12501" t="s">
        <v>1122</v>
      </c>
      <c r="B12501" t="s">
        <v>1069</v>
      </c>
      <c r="C12501" s="1">
        <v>45382</v>
      </c>
      <c r="D12501">
        <v>535</v>
      </c>
      <c r="E12501">
        <v>214</v>
      </c>
    </row>
    <row r="12502" spans="1:5" x14ac:dyDescent="0.2">
      <c r="A12502" t="s">
        <v>1122</v>
      </c>
      <c r="B12502" t="s">
        <v>1111</v>
      </c>
      <c r="C12502" s="1">
        <v>45382</v>
      </c>
      <c r="D12502">
        <v>1027</v>
      </c>
      <c r="E12502">
        <v>188</v>
      </c>
    </row>
    <row r="12503" spans="1:5" x14ac:dyDescent="0.2">
      <c r="A12503" t="s">
        <v>1122</v>
      </c>
      <c r="B12503" t="s">
        <v>1060</v>
      </c>
      <c r="C12503" s="1">
        <v>45382</v>
      </c>
      <c r="D12503">
        <v>112</v>
      </c>
      <c r="E12503">
        <v>256</v>
      </c>
    </row>
    <row r="12504" spans="1:5" x14ac:dyDescent="0.2">
      <c r="A12504" t="s">
        <v>1122</v>
      </c>
      <c r="B12504" t="s">
        <v>1063</v>
      </c>
      <c r="C12504" s="1">
        <v>45382</v>
      </c>
      <c r="D12504">
        <v>1093</v>
      </c>
      <c r="E12504">
        <v>71</v>
      </c>
    </row>
    <row r="12505" spans="1:5" x14ac:dyDescent="0.2">
      <c r="A12505" t="s">
        <v>1122</v>
      </c>
      <c r="B12505" t="s">
        <v>1003</v>
      </c>
      <c r="C12505" s="1">
        <v>45382</v>
      </c>
      <c r="D12505">
        <v>1044</v>
      </c>
      <c r="E12505">
        <v>233</v>
      </c>
    </row>
    <row r="12506" spans="1:5" x14ac:dyDescent="0.2">
      <c r="A12506" t="s">
        <v>1122</v>
      </c>
      <c r="B12506" t="s">
        <v>1044</v>
      </c>
      <c r="C12506" s="1">
        <v>45382</v>
      </c>
      <c r="D12506">
        <v>1060</v>
      </c>
      <c r="E12506">
        <v>86</v>
      </c>
    </row>
    <row r="12507" spans="1:5" x14ac:dyDescent="0.2">
      <c r="A12507" t="s">
        <v>1122</v>
      </c>
      <c r="B12507" t="s">
        <v>945</v>
      </c>
      <c r="C12507" s="1">
        <v>45382</v>
      </c>
      <c r="D12507">
        <v>478</v>
      </c>
      <c r="E12507">
        <v>214</v>
      </c>
    </row>
    <row r="12508" spans="1:5" x14ac:dyDescent="0.2">
      <c r="A12508" t="s">
        <v>1122</v>
      </c>
      <c r="B12508" t="s">
        <v>1033</v>
      </c>
      <c r="C12508" s="1">
        <v>45382</v>
      </c>
      <c r="D12508">
        <v>612</v>
      </c>
      <c r="E12508">
        <v>76</v>
      </c>
    </row>
    <row r="12509" spans="1:5" x14ac:dyDescent="0.2">
      <c r="A12509" t="s">
        <v>1122</v>
      </c>
      <c r="B12509" t="s">
        <v>950</v>
      </c>
      <c r="C12509" s="1">
        <v>45382</v>
      </c>
      <c r="D12509">
        <v>1198</v>
      </c>
      <c r="E12509">
        <v>200</v>
      </c>
    </row>
    <row r="12510" spans="1:5" x14ac:dyDescent="0.2">
      <c r="A12510" t="s">
        <v>1122</v>
      </c>
      <c r="B12510" t="s">
        <v>989</v>
      </c>
      <c r="C12510" s="1">
        <v>45382</v>
      </c>
      <c r="D12510">
        <v>910</v>
      </c>
      <c r="E12510">
        <v>126</v>
      </c>
    </row>
    <row r="12511" spans="1:5" x14ac:dyDescent="0.2">
      <c r="A12511" t="s">
        <v>1122</v>
      </c>
      <c r="B12511" t="s">
        <v>922</v>
      </c>
      <c r="C12511" s="1">
        <v>45382</v>
      </c>
      <c r="D12511">
        <v>653</v>
      </c>
      <c r="E12511">
        <v>226</v>
      </c>
    </row>
    <row r="12512" spans="1:5" x14ac:dyDescent="0.2">
      <c r="A12512" t="s">
        <v>1122</v>
      </c>
      <c r="B12512" t="s">
        <v>1083</v>
      </c>
      <c r="C12512" s="1">
        <v>45382</v>
      </c>
      <c r="D12512">
        <v>292</v>
      </c>
      <c r="E12512">
        <v>205</v>
      </c>
    </row>
    <row r="12513" spans="1:5" x14ac:dyDescent="0.2">
      <c r="A12513" t="s">
        <v>1122</v>
      </c>
      <c r="B12513" t="s">
        <v>1071</v>
      </c>
      <c r="C12513" s="1">
        <v>45382</v>
      </c>
      <c r="D12513">
        <v>873</v>
      </c>
      <c r="E12513">
        <v>211</v>
      </c>
    </row>
    <row r="12514" spans="1:5" x14ac:dyDescent="0.2">
      <c r="A12514" t="s">
        <v>1122</v>
      </c>
      <c r="B12514" t="s">
        <v>1105</v>
      </c>
      <c r="C12514" s="1">
        <v>45382</v>
      </c>
      <c r="D12514">
        <v>869</v>
      </c>
      <c r="E12514">
        <v>68</v>
      </c>
    </row>
    <row r="12515" spans="1:5" x14ac:dyDescent="0.2">
      <c r="A12515" t="s">
        <v>1122</v>
      </c>
      <c r="B12515" t="s">
        <v>1024</v>
      </c>
      <c r="C12515" s="1">
        <v>45382</v>
      </c>
      <c r="D12515">
        <v>660</v>
      </c>
      <c r="E12515">
        <v>114</v>
      </c>
    </row>
    <row r="12516" spans="1:5" x14ac:dyDescent="0.2">
      <c r="A12516" t="s">
        <v>1122</v>
      </c>
      <c r="B12516" t="s">
        <v>1006</v>
      </c>
      <c r="C12516" s="1">
        <v>45382</v>
      </c>
      <c r="D12516">
        <v>94</v>
      </c>
      <c r="E12516">
        <v>262</v>
      </c>
    </row>
    <row r="12517" spans="1:5" x14ac:dyDescent="0.2">
      <c r="A12517" t="s">
        <v>1122</v>
      </c>
      <c r="B12517" t="s">
        <v>1087</v>
      </c>
      <c r="C12517" s="1">
        <v>45382</v>
      </c>
      <c r="D12517">
        <v>109</v>
      </c>
      <c r="E12517">
        <v>58</v>
      </c>
    </row>
    <row r="12518" spans="1:5" x14ac:dyDescent="0.2">
      <c r="A12518" t="s">
        <v>1122</v>
      </c>
      <c r="B12518" t="s">
        <v>920</v>
      </c>
      <c r="C12518" s="1">
        <v>45382</v>
      </c>
      <c r="D12518">
        <v>1174</v>
      </c>
      <c r="E12518">
        <v>108</v>
      </c>
    </row>
    <row r="12519" spans="1:5" x14ac:dyDescent="0.2">
      <c r="A12519" t="s">
        <v>1122</v>
      </c>
      <c r="B12519" t="s">
        <v>1124</v>
      </c>
      <c r="C12519" s="1">
        <v>45382</v>
      </c>
      <c r="D12519">
        <v>405</v>
      </c>
      <c r="E12519">
        <v>137</v>
      </c>
    </row>
    <row r="12520" spans="1:5" x14ac:dyDescent="0.2">
      <c r="A12520" t="s">
        <v>1122</v>
      </c>
      <c r="B12520" t="s">
        <v>949</v>
      </c>
      <c r="C12520" s="1">
        <v>45382</v>
      </c>
      <c r="D12520">
        <v>860</v>
      </c>
      <c r="E12520">
        <v>103</v>
      </c>
    </row>
    <row r="12521" spans="1:5" x14ac:dyDescent="0.2">
      <c r="A12521" t="s">
        <v>1122</v>
      </c>
      <c r="B12521" t="s">
        <v>918</v>
      </c>
      <c r="C12521" s="1">
        <v>45382</v>
      </c>
      <c r="D12521">
        <v>829</v>
      </c>
      <c r="E12521">
        <v>191</v>
      </c>
    </row>
    <row r="12522" spans="1:5" x14ac:dyDescent="0.2">
      <c r="A12522" t="s">
        <v>1122</v>
      </c>
      <c r="B12522" t="s">
        <v>1017</v>
      </c>
      <c r="C12522" s="1">
        <v>45382</v>
      </c>
      <c r="D12522">
        <v>959</v>
      </c>
      <c r="E12522">
        <v>73</v>
      </c>
    </row>
    <row r="12523" spans="1:5" x14ac:dyDescent="0.2">
      <c r="A12523" t="s">
        <v>1122</v>
      </c>
      <c r="B12523" t="s">
        <v>982</v>
      </c>
      <c r="C12523" s="1">
        <v>45382</v>
      </c>
      <c r="D12523">
        <v>283</v>
      </c>
      <c r="E12523">
        <v>251</v>
      </c>
    </row>
    <row r="12524" spans="1:5" x14ac:dyDescent="0.2">
      <c r="A12524" t="s">
        <v>1122</v>
      </c>
      <c r="B12524" t="s">
        <v>978</v>
      </c>
      <c r="C12524" s="1">
        <v>45382</v>
      </c>
      <c r="D12524">
        <v>41</v>
      </c>
      <c r="E12524">
        <v>113</v>
      </c>
    </row>
    <row r="12525" spans="1:5" x14ac:dyDescent="0.2">
      <c r="A12525" t="s">
        <v>1122</v>
      </c>
      <c r="B12525" t="s">
        <v>1028</v>
      </c>
      <c r="C12525" s="1">
        <v>45382</v>
      </c>
      <c r="D12525">
        <v>708</v>
      </c>
      <c r="E12525">
        <v>233</v>
      </c>
    </row>
    <row r="12526" spans="1:5" x14ac:dyDescent="0.2">
      <c r="A12526" t="s">
        <v>1122</v>
      </c>
      <c r="B12526" t="s">
        <v>1091</v>
      </c>
      <c r="C12526" s="1">
        <v>45382</v>
      </c>
      <c r="D12526">
        <v>435</v>
      </c>
      <c r="E12526">
        <v>99</v>
      </c>
    </row>
    <row r="12527" spans="1:5" x14ac:dyDescent="0.2">
      <c r="A12527" t="s">
        <v>1122</v>
      </c>
      <c r="B12527" t="s">
        <v>980</v>
      </c>
      <c r="C12527" s="1">
        <v>45382</v>
      </c>
      <c r="D12527">
        <v>530</v>
      </c>
      <c r="E12527">
        <v>274</v>
      </c>
    </row>
    <row r="12528" spans="1:5" x14ac:dyDescent="0.2">
      <c r="A12528" t="s">
        <v>1122</v>
      </c>
      <c r="B12528" t="s">
        <v>1072</v>
      </c>
      <c r="C12528" s="1">
        <v>45382</v>
      </c>
      <c r="D12528">
        <v>160</v>
      </c>
      <c r="E12528">
        <v>201</v>
      </c>
    </row>
    <row r="12529" spans="1:5" x14ac:dyDescent="0.2">
      <c r="A12529" t="s">
        <v>1122</v>
      </c>
      <c r="B12529" t="s">
        <v>961</v>
      </c>
      <c r="C12529" s="1">
        <v>45382</v>
      </c>
      <c r="D12529">
        <v>495</v>
      </c>
      <c r="E12529">
        <v>298</v>
      </c>
    </row>
    <row r="12530" spans="1:5" x14ac:dyDescent="0.2">
      <c r="A12530" t="s">
        <v>1122</v>
      </c>
      <c r="B12530" t="s">
        <v>993</v>
      </c>
      <c r="C12530" s="1">
        <v>45382</v>
      </c>
      <c r="D12530">
        <v>956</v>
      </c>
      <c r="E12530">
        <v>264</v>
      </c>
    </row>
    <row r="12531" spans="1:5" x14ac:dyDescent="0.2">
      <c r="A12531" t="s">
        <v>1122</v>
      </c>
      <c r="B12531" t="s">
        <v>1110</v>
      </c>
      <c r="C12531" s="1">
        <v>45382</v>
      </c>
      <c r="D12531">
        <v>600</v>
      </c>
      <c r="E12531">
        <v>63</v>
      </c>
    </row>
    <row r="12532" spans="1:5" x14ac:dyDescent="0.2">
      <c r="A12532" t="s">
        <v>1122</v>
      </c>
      <c r="B12532" t="s">
        <v>921</v>
      </c>
      <c r="C12532" s="1">
        <v>45382</v>
      </c>
      <c r="D12532">
        <v>394</v>
      </c>
      <c r="E12532">
        <v>232</v>
      </c>
    </row>
    <row r="12533" spans="1:5" x14ac:dyDescent="0.2">
      <c r="A12533" t="s">
        <v>1122</v>
      </c>
      <c r="B12533" t="s">
        <v>1053</v>
      </c>
      <c r="C12533" s="1">
        <v>45382</v>
      </c>
      <c r="D12533">
        <v>727</v>
      </c>
      <c r="E12533">
        <v>254</v>
      </c>
    </row>
    <row r="12534" spans="1:5" x14ac:dyDescent="0.2">
      <c r="A12534" t="s">
        <v>1122</v>
      </c>
      <c r="B12534" t="s">
        <v>952</v>
      </c>
      <c r="C12534" s="1">
        <v>45382</v>
      </c>
      <c r="D12534">
        <v>595</v>
      </c>
      <c r="E12534">
        <v>127</v>
      </c>
    </row>
    <row r="12535" spans="1:5" x14ac:dyDescent="0.2">
      <c r="A12535" t="s">
        <v>1122</v>
      </c>
      <c r="B12535" t="s">
        <v>1037</v>
      </c>
      <c r="C12535" s="1">
        <v>45382</v>
      </c>
      <c r="D12535">
        <v>1155</v>
      </c>
      <c r="E12535">
        <v>106</v>
      </c>
    </row>
    <row r="12536" spans="1:5" x14ac:dyDescent="0.2">
      <c r="A12536" t="s">
        <v>1122</v>
      </c>
      <c r="B12536" t="s">
        <v>975</v>
      </c>
      <c r="C12536" s="1">
        <v>45382</v>
      </c>
      <c r="D12536">
        <v>166</v>
      </c>
      <c r="E12536">
        <v>182</v>
      </c>
    </row>
    <row r="12537" spans="1:5" x14ac:dyDescent="0.2">
      <c r="A12537" t="s">
        <v>1122</v>
      </c>
      <c r="B12537" t="s">
        <v>947</v>
      </c>
      <c r="C12537" s="1">
        <v>45382</v>
      </c>
      <c r="D12537">
        <v>344</v>
      </c>
      <c r="E12537">
        <v>268</v>
      </c>
    </row>
    <row r="12538" spans="1:5" x14ac:dyDescent="0.2">
      <c r="A12538" t="s">
        <v>1122</v>
      </c>
      <c r="B12538" t="s">
        <v>1082</v>
      </c>
      <c r="C12538" s="1">
        <v>45382</v>
      </c>
      <c r="D12538">
        <v>860</v>
      </c>
      <c r="E12538">
        <v>257</v>
      </c>
    </row>
    <row r="12539" spans="1:5" x14ac:dyDescent="0.2">
      <c r="A12539" t="s">
        <v>1122</v>
      </c>
      <c r="B12539" t="s">
        <v>1052</v>
      </c>
      <c r="C12539" s="1">
        <v>45382</v>
      </c>
      <c r="D12539">
        <v>102</v>
      </c>
      <c r="E12539">
        <v>163</v>
      </c>
    </row>
    <row r="12540" spans="1:5" x14ac:dyDescent="0.2">
      <c r="A12540" t="s">
        <v>1122</v>
      </c>
      <c r="B12540" t="s">
        <v>1102</v>
      </c>
      <c r="C12540" s="1">
        <v>45382</v>
      </c>
      <c r="D12540">
        <v>1052</v>
      </c>
      <c r="E12540">
        <v>208</v>
      </c>
    </row>
    <row r="12541" spans="1:5" x14ac:dyDescent="0.2">
      <c r="A12541" t="s">
        <v>1122</v>
      </c>
      <c r="B12541" t="s">
        <v>1114</v>
      </c>
      <c r="C12541" s="1">
        <v>45382</v>
      </c>
      <c r="D12541">
        <v>1198</v>
      </c>
      <c r="E12541">
        <v>213</v>
      </c>
    </row>
    <row r="12542" spans="1:5" x14ac:dyDescent="0.2">
      <c r="A12542" t="s">
        <v>1122</v>
      </c>
      <c r="B12542" t="s">
        <v>941</v>
      </c>
      <c r="C12542" s="1">
        <v>45382</v>
      </c>
      <c r="D12542">
        <v>402</v>
      </c>
      <c r="E12542">
        <v>289</v>
      </c>
    </row>
    <row r="12543" spans="1:5" x14ac:dyDescent="0.2">
      <c r="A12543" t="s">
        <v>917</v>
      </c>
      <c r="B12543" t="s">
        <v>918</v>
      </c>
      <c r="C12543" s="1">
        <v>45412</v>
      </c>
      <c r="D12543">
        <v>1105</v>
      </c>
      <c r="E12543">
        <v>271</v>
      </c>
    </row>
    <row r="12544" spans="1:5" x14ac:dyDescent="0.2">
      <c r="A12544" t="s">
        <v>917</v>
      </c>
      <c r="B12544" t="s">
        <v>1025</v>
      </c>
      <c r="C12544" s="1">
        <v>45412</v>
      </c>
      <c r="D12544">
        <v>131</v>
      </c>
      <c r="E12544">
        <v>239</v>
      </c>
    </row>
    <row r="12545" spans="1:5" x14ac:dyDescent="0.2">
      <c r="A12545" t="s">
        <v>917</v>
      </c>
      <c r="B12545" t="s">
        <v>919</v>
      </c>
      <c r="C12545" s="1">
        <v>45412</v>
      </c>
      <c r="D12545">
        <v>911</v>
      </c>
      <c r="E12545">
        <v>209</v>
      </c>
    </row>
    <row r="12546" spans="1:5" x14ac:dyDescent="0.2">
      <c r="A12546" t="s">
        <v>917</v>
      </c>
      <c r="B12546" t="s">
        <v>921</v>
      </c>
      <c r="C12546" s="1">
        <v>45412</v>
      </c>
      <c r="D12546">
        <v>469</v>
      </c>
      <c r="E12546">
        <v>111</v>
      </c>
    </row>
    <row r="12547" spans="1:5" x14ac:dyDescent="0.2">
      <c r="A12547" t="s">
        <v>917</v>
      </c>
      <c r="B12547" t="s">
        <v>922</v>
      </c>
      <c r="C12547" s="1">
        <v>45412</v>
      </c>
      <c r="D12547">
        <v>624</v>
      </c>
      <c r="E12547">
        <v>137</v>
      </c>
    </row>
    <row r="12548" spans="1:5" x14ac:dyDescent="0.2">
      <c r="A12548" t="s">
        <v>917</v>
      </c>
      <c r="B12548" t="s">
        <v>924</v>
      </c>
      <c r="C12548" s="1">
        <v>45412</v>
      </c>
      <c r="D12548">
        <v>999</v>
      </c>
      <c r="E12548">
        <v>171</v>
      </c>
    </row>
    <row r="12549" spans="1:5" x14ac:dyDescent="0.2">
      <c r="A12549" t="s">
        <v>917</v>
      </c>
      <c r="B12549" t="s">
        <v>925</v>
      </c>
      <c r="C12549" s="1">
        <v>45412</v>
      </c>
      <c r="D12549">
        <v>915</v>
      </c>
      <c r="E12549">
        <v>70</v>
      </c>
    </row>
    <row r="12550" spans="1:5" x14ac:dyDescent="0.2">
      <c r="A12550" t="s">
        <v>917</v>
      </c>
      <c r="B12550" t="s">
        <v>926</v>
      </c>
      <c r="C12550" s="1">
        <v>45412</v>
      </c>
      <c r="D12550">
        <v>111</v>
      </c>
      <c r="E12550">
        <v>78</v>
      </c>
    </row>
    <row r="12551" spans="1:5" x14ac:dyDescent="0.2">
      <c r="A12551" t="s">
        <v>917</v>
      </c>
      <c r="B12551" t="s">
        <v>927</v>
      </c>
      <c r="C12551" s="1">
        <v>45412</v>
      </c>
      <c r="D12551">
        <v>1140</v>
      </c>
      <c r="E12551">
        <v>151</v>
      </c>
    </row>
    <row r="12552" spans="1:5" x14ac:dyDescent="0.2">
      <c r="A12552" t="s">
        <v>917</v>
      </c>
      <c r="B12552" t="s">
        <v>928</v>
      </c>
      <c r="C12552" s="1">
        <v>45412</v>
      </c>
      <c r="D12552">
        <v>752</v>
      </c>
      <c r="E12552">
        <v>51</v>
      </c>
    </row>
    <row r="12553" spans="1:5" x14ac:dyDescent="0.2">
      <c r="A12553" t="s">
        <v>917</v>
      </c>
      <c r="B12553" t="s">
        <v>929</v>
      </c>
      <c r="C12553" s="1">
        <v>45412</v>
      </c>
      <c r="D12553">
        <v>1183</v>
      </c>
      <c r="E12553">
        <v>69</v>
      </c>
    </row>
    <row r="12554" spans="1:5" x14ac:dyDescent="0.2">
      <c r="A12554" t="s">
        <v>917</v>
      </c>
      <c r="B12554" t="s">
        <v>1068</v>
      </c>
      <c r="C12554" s="1">
        <v>45412</v>
      </c>
      <c r="D12554">
        <v>608</v>
      </c>
      <c r="E12554">
        <v>137</v>
      </c>
    </row>
    <row r="12555" spans="1:5" x14ac:dyDescent="0.2">
      <c r="A12555" t="s">
        <v>917</v>
      </c>
      <c r="B12555" t="s">
        <v>931</v>
      </c>
      <c r="C12555" s="1">
        <v>45412</v>
      </c>
      <c r="D12555">
        <v>613</v>
      </c>
      <c r="E12555">
        <v>89</v>
      </c>
    </row>
    <row r="12556" spans="1:5" x14ac:dyDescent="0.2">
      <c r="A12556" t="s">
        <v>917</v>
      </c>
      <c r="B12556" t="s">
        <v>932</v>
      </c>
      <c r="C12556" s="1">
        <v>45412</v>
      </c>
      <c r="D12556">
        <v>1050</v>
      </c>
      <c r="E12556">
        <v>67</v>
      </c>
    </row>
    <row r="12557" spans="1:5" x14ac:dyDescent="0.2">
      <c r="A12557" t="s">
        <v>917</v>
      </c>
      <c r="B12557" t="s">
        <v>933</v>
      </c>
      <c r="C12557" s="1">
        <v>45412</v>
      </c>
      <c r="D12557">
        <v>311</v>
      </c>
      <c r="E12557">
        <v>290</v>
      </c>
    </row>
    <row r="12558" spans="1:5" x14ac:dyDescent="0.2">
      <c r="A12558" t="s">
        <v>917</v>
      </c>
      <c r="B12558" t="s">
        <v>934</v>
      </c>
      <c r="C12558" s="1">
        <v>45412</v>
      </c>
      <c r="D12558">
        <v>328</v>
      </c>
      <c r="E12558">
        <v>130</v>
      </c>
    </row>
    <row r="12559" spans="1:5" x14ac:dyDescent="0.2">
      <c r="A12559" t="s">
        <v>917</v>
      </c>
      <c r="B12559" t="s">
        <v>936</v>
      </c>
      <c r="C12559" s="1">
        <v>45412</v>
      </c>
      <c r="D12559">
        <v>736</v>
      </c>
      <c r="E12559">
        <v>128</v>
      </c>
    </row>
    <row r="12560" spans="1:5" x14ac:dyDescent="0.2">
      <c r="A12560" t="s">
        <v>917</v>
      </c>
      <c r="B12560" t="s">
        <v>1026</v>
      </c>
      <c r="C12560" s="1">
        <v>45412</v>
      </c>
      <c r="D12560">
        <v>518</v>
      </c>
      <c r="E12560">
        <v>223</v>
      </c>
    </row>
    <row r="12561" spans="1:5" x14ac:dyDescent="0.2">
      <c r="A12561" t="s">
        <v>917</v>
      </c>
      <c r="B12561" t="s">
        <v>937</v>
      </c>
      <c r="C12561" s="1">
        <v>45412</v>
      </c>
      <c r="D12561">
        <v>763</v>
      </c>
      <c r="E12561">
        <v>250</v>
      </c>
    </row>
    <row r="12562" spans="1:5" x14ac:dyDescent="0.2">
      <c r="A12562" t="s">
        <v>917</v>
      </c>
      <c r="B12562" t="s">
        <v>938</v>
      </c>
      <c r="C12562" s="1">
        <v>45412</v>
      </c>
      <c r="D12562">
        <v>835</v>
      </c>
      <c r="E12562">
        <v>92</v>
      </c>
    </row>
    <row r="12563" spans="1:5" x14ac:dyDescent="0.2">
      <c r="A12563" t="s">
        <v>917</v>
      </c>
      <c r="B12563" t="s">
        <v>1058</v>
      </c>
      <c r="C12563" s="1">
        <v>45412</v>
      </c>
      <c r="D12563">
        <v>492</v>
      </c>
      <c r="E12563">
        <v>109</v>
      </c>
    </row>
    <row r="12564" spans="1:5" x14ac:dyDescent="0.2">
      <c r="A12564" t="s">
        <v>917</v>
      </c>
      <c r="B12564" t="s">
        <v>939</v>
      </c>
      <c r="C12564" s="1">
        <v>45412</v>
      </c>
      <c r="D12564">
        <v>900</v>
      </c>
      <c r="E12564">
        <v>176</v>
      </c>
    </row>
    <row r="12565" spans="1:5" x14ac:dyDescent="0.2">
      <c r="A12565" t="s">
        <v>917</v>
      </c>
      <c r="B12565" t="s">
        <v>940</v>
      </c>
      <c r="C12565" s="1">
        <v>45412</v>
      </c>
      <c r="D12565">
        <v>363</v>
      </c>
      <c r="E12565">
        <v>113</v>
      </c>
    </row>
    <row r="12566" spans="1:5" x14ac:dyDescent="0.2">
      <c r="A12566" t="s">
        <v>917</v>
      </c>
      <c r="B12566" t="s">
        <v>941</v>
      </c>
      <c r="C12566" s="1">
        <v>45412</v>
      </c>
      <c r="D12566">
        <v>1056</v>
      </c>
      <c r="E12566">
        <v>203</v>
      </c>
    </row>
    <row r="12567" spans="1:5" x14ac:dyDescent="0.2">
      <c r="A12567" t="s">
        <v>917</v>
      </c>
      <c r="B12567" t="s">
        <v>943</v>
      </c>
      <c r="C12567" s="1">
        <v>45412</v>
      </c>
      <c r="D12567">
        <v>678</v>
      </c>
      <c r="E12567">
        <v>56</v>
      </c>
    </row>
    <row r="12568" spans="1:5" x14ac:dyDescent="0.2">
      <c r="A12568" t="s">
        <v>917</v>
      </c>
      <c r="B12568" t="s">
        <v>944</v>
      </c>
      <c r="C12568" s="1">
        <v>45412</v>
      </c>
      <c r="D12568">
        <v>657</v>
      </c>
      <c r="E12568">
        <v>280</v>
      </c>
    </row>
    <row r="12569" spans="1:5" x14ac:dyDescent="0.2">
      <c r="A12569" t="s">
        <v>917</v>
      </c>
      <c r="B12569" t="s">
        <v>1066</v>
      </c>
      <c r="C12569" s="1">
        <v>45412</v>
      </c>
      <c r="D12569">
        <v>289</v>
      </c>
      <c r="E12569">
        <v>181</v>
      </c>
    </row>
    <row r="12570" spans="1:5" x14ac:dyDescent="0.2">
      <c r="A12570" t="s">
        <v>917</v>
      </c>
      <c r="B12570" t="s">
        <v>946</v>
      </c>
      <c r="C12570" s="1">
        <v>45412</v>
      </c>
      <c r="D12570">
        <v>239</v>
      </c>
      <c r="E12570">
        <v>184</v>
      </c>
    </row>
    <row r="12571" spans="1:5" x14ac:dyDescent="0.2">
      <c r="A12571" t="s">
        <v>917</v>
      </c>
      <c r="B12571" t="s">
        <v>947</v>
      </c>
      <c r="C12571" s="1">
        <v>45412</v>
      </c>
      <c r="D12571">
        <v>694</v>
      </c>
      <c r="E12571">
        <v>201</v>
      </c>
    </row>
    <row r="12572" spans="1:5" x14ac:dyDescent="0.2">
      <c r="A12572" t="s">
        <v>917</v>
      </c>
      <c r="B12572" t="s">
        <v>948</v>
      </c>
      <c r="C12572" s="1">
        <v>45412</v>
      </c>
      <c r="D12572">
        <v>72</v>
      </c>
      <c r="E12572">
        <v>120</v>
      </c>
    </row>
    <row r="12573" spans="1:5" x14ac:dyDescent="0.2">
      <c r="A12573" t="s">
        <v>917</v>
      </c>
      <c r="B12573" t="s">
        <v>949</v>
      </c>
      <c r="C12573" s="1">
        <v>45412</v>
      </c>
      <c r="D12573">
        <v>1011</v>
      </c>
      <c r="E12573">
        <v>95</v>
      </c>
    </row>
    <row r="12574" spans="1:5" x14ac:dyDescent="0.2">
      <c r="A12574" t="s">
        <v>917</v>
      </c>
      <c r="B12574" t="s">
        <v>1040</v>
      </c>
      <c r="C12574" s="1">
        <v>45412</v>
      </c>
      <c r="D12574">
        <v>835</v>
      </c>
      <c r="E12574">
        <v>170</v>
      </c>
    </row>
    <row r="12575" spans="1:5" x14ac:dyDescent="0.2">
      <c r="A12575" t="s">
        <v>917</v>
      </c>
      <c r="B12575" t="s">
        <v>953</v>
      </c>
      <c r="C12575" s="1">
        <v>45412</v>
      </c>
      <c r="D12575">
        <v>32</v>
      </c>
      <c r="E12575">
        <v>244</v>
      </c>
    </row>
    <row r="12576" spans="1:5" x14ac:dyDescent="0.2">
      <c r="A12576" t="s">
        <v>917</v>
      </c>
      <c r="B12576" t="s">
        <v>1047</v>
      </c>
      <c r="C12576" s="1">
        <v>45412</v>
      </c>
      <c r="D12576">
        <v>681</v>
      </c>
      <c r="E12576">
        <v>67</v>
      </c>
    </row>
    <row r="12577" spans="1:5" x14ac:dyDescent="0.2">
      <c r="A12577" t="s">
        <v>917</v>
      </c>
      <c r="B12577" t="s">
        <v>956</v>
      </c>
      <c r="C12577" s="1">
        <v>45412</v>
      </c>
      <c r="D12577">
        <v>1099</v>
      </c>
      <c r="E12577">
        <v>282</v>
      </c>
    </row>
    <row r="12578" spans="1:5" x14ac:dyDescent="0.2">
      <c r="A12578" t="s">
        <v>917</v>
      </c>
      <c r="B12578" t="s">
        <v>957</v>
      </c>
      <c r="C12578" s="1">
        <v>45412</v>
      </c>
      <c r="D12578">
        <v>1162</v>
      </c>
      <c r="E12578">
        <v>291</v>
      </c>
    </row>
    <row r="12579" spans="1:5" x14ac:dyDescent="0.2">
      <c r="A12579" t="s">
        <v>917</v>
      </c>
      <c r="B12579" t="s">
        <v>958</v>
      </c>
      <c r="C12579" s="1">
        <v>45412</v>
      </c>
      <c r="D12579">
        <v>510</v>
      </c>
      <c r="E12579">
        <v>225</v>
      </c>
    </row>
    <row r="12580" spans="1:5" x14ac:dyDescent="0.2">
      <c r="A12580" t="s">
        <v>917</v>
      </c>
      <c r="B12580" t="s">
        <v>959</v>
      </c>
      <c r="C12580" s="1">
        <v>45412</v>
      </c>
      <c r="D12580">
        <v>359</v>
      </c>
      <c r="E12580">
        <v>175</v>
      </c>
    </row>
    <row r="12581" spans="1:5" x14ac:dyDescent="0.2">
      <c r="A12581" t="s">
        <v>917</v>
      </c>
      <c r="B12581" t="s">
        <v>960</v>
      </c>
      <c r="C12581" s="1">
        <v>45412</v>
      </c>
      <c r="D12581">
        <v>743</v>
      </c>
      <c r="E12581">
        <v>163</v>
      </c>
    </row>
    <row r="12582" spans="1:5" x14ac:dyDescent="0.2">
      <c r="A12582" t="s">
        <v>917</v>
      </c>
      <c r="B12582" t="s">
        <v>961</v>
      </c>
      <c r="C12582" s="1">
        <v>45412</v>
      </c>
      <c r="D12582">
        <v>287</v>
      </c>
      <c r="E12582">
        <v>136</v>
      </c>
    </row>
    <row r="12583" spans="1:5" x14ac:dyDescent="0.2">
      <c r="A12583" t="s">
        <v>917</v>
      </c>
      <c r="B12583" t="s">
        <v>962</v>
      </c>
      <c r="C12583" s="1">
        <v>45412</v>
      </c>
      <c r="D12583">
        <v>511</v>
      </c>
      <c r="E12583">
        <v>62</v>
      </c>
    </row>
    <row r="12584" spans="1:5" x14ac:dyDescent="0.2">
      <c r="A12584" t="s">
        <v>917</v>
      </c>
      <c r="B12584" t="s">
        <v>966</v>
      </c>
      <c r="C12584" s="1">
        <v>45412</v>
      </c>
      <c r="D12584">
        <v>874</v>
      </c>
      <c r="E12584">
        <v>130</v>
      </c>
    </row>
    <row r="12585" spans="1:5" x14ac:dyDescent="0.2">
      <c r="A12585" t="s">
        <v>917</v>
      </c>
      <c r="B12585" t="s">
        <v>967</v>
      </c>
      <c r="C12585" s="1">
        <v>45412</v>
      </c>
      <c r="D12585">
        <v>110</v>
      </c>
      <c r="E12585">
        <v>106</v>
      </c>
    </row>
    <row r="12586" spans="1:5" x14ac:dyDescent="0.2">
      <c r="A12586" t="s">
        <v>917</v>
      </c>
      <c r="B12586" t="s">
        <v>968</v>
      </c>
      <c r="C12586" s="1">
        <v>45412</v>
      </c>
      <c r="D12586">
        <v>296</v>
      </c>
      <c r="E12586">
        <v>172</v>
      </c>
    </row>
    <row r="12587" spans="1:5" x14ac:dyDescent="0.2">
      <c r="A12587" t="s">
        <v>917</v>
      </c>
      <c r="B12587" t="s">
        <v>1049</v>
      </c>
      <c r="C12587" s="1">
        <v>45412</v>
      </c>
      <c r="D12587">
        <v>454</v>
      </c>
      <c r="E12587">
        <v>52</v>
      </c>
    </row>
    <row r="12588" spans="1:5" x14ac:dyDescent="0.2">
      <c r="A12588" t="s">
        <v>917</v>
      </c>
      <c r="B12588" t="s">
        <v>969</v>
      </c>
      <c r="C12588" s="1">
        <v>45412</v>
      </c>
      <c r="D12588">
        <v>832</v>
      </c>
      <c r="E12588">
        <v>300</v>
      </c>
    </row>
    <row r="12589" spans="1:5" x14ac:dyDescent="0.2">
      <c r="A12589" t="s">
        <v>917</v>
      </c>
      <c r="B12589" t="s">
        <v>971</v>
      </c>
      <c r="C12589" s="1">
        <v>45412</v>
      </c>
      <c r="D12589">
        <v>1075</v>
      </c>
      <c r="E12589">
        <v>78</v>
      </c>
    </row>
    <row r="12590" spans="1:5" x14ac:dyDescent="0.2">
      <c r="A12590" t="s">
        <v>917</v>
      </c>
      <c r="B12590" t="s">
        <v>1053</v>
      </c>
      <c r="C12590" s="1">
        <v>45412</v>
      </c>
      <c r="D12590">
        <v>325</v>
      </c>
      <c r="E12590">
        <v>169</v>
      </c>
    </row>
    <row r="12591" spans="1:5" x14ac:dyDescent="0.2">
      <c r="A12591" t="s">
        <v>917</v>
      </c>
      <c r="B12591" t="s">
        <v>974</v>
      </c>
      <c r="C12591" s="1">
        <v>45412</v>
      </c>
      <c r="D12591">
        <v>720</v>
      </c>
      <c r="E12591">
        <v>92</v>
      </c>
    </row>
    <row r="12592" spans="1:5" x14ac:dyDescent="0.2">
      <c r="A12592" t="s">
        <v>917</v>
      </c>
      <c r="B12592" t="s">
        <v>1037</v>
      </c>
      <c r="C12592" s="1">
        <v>45412</v>
      </c>
      <c r="D12592">
        <v>1058</v>
      </c>
      <c r="E12592">
        <v>84</v>
      </c>
    </row>
    <row r="12593" spans="1:5" x14ac:dyDescent="0.2">
      <c r="A12593" t="s">
        <v>917</v>
      </c>
      <c r="B12593" t="s">
        <v>976</v>
      </c>
      <c r="C12593" s="1">
        <v>45412</v>
      </c>
      <c r="D12593">
        <v>944</v>
      </c>
      <c r="E12593">
        <v>214</v>
      </c>
    </row>
    <row r="12594" spans="1:5" x14ac:dyDescent="0.2">
      <c r="A12594" t="s">
        <v>917</v>
      </c>
      <c r="B12594" t="s">
        <v>978</v>
      </c>
      <c r="C12594" s="1">
        <v>45412</v>
      </c>
      <c r="D12594">
        <v>570</v>
      </c>
      <c r="E12594">
        <v>66</v>
      </c>
    </row>
    <row r="12595" spans="1:5" x14ac:dyDescent="0.2">
      <c r="A12595" t="s">
        <v>917</v>
      </c>
      <c r="B12595" t="s">
        <v>979</v>
      </c>
      <c r="C12595" s="1">
        <v>45412</v>
      </c>
      <c r="D12595">
        <v>318</v>
      </c>
      <c r="E12595">
        <v>217</v>
      </c>
    </row>
    <row r="12596" spans="1:5" x14ac:dyDescent="0.2">
      <c r="A12596" t="s">
        <v>917</v>
      </c>
      <c r="B12596" t="s">
        <v>1039</v>
      </c>
      <c r="C12596" s="1">
        <v>45412</v>
      </c>
      <c r="D12596">
        <v>1076</v>
      </c>
      <c r="E12596">
        <v>169</v>
      </c>
    </row>
    <row r="12597" spans="1:5" x14ac:dyDescent="0.2">
      <c r="A12597" t="s">
        <v>917</v>
      </c>
      <c r="B12597" t="s">
        <v>1028</v>
      </c>
      <c r="C12597" s="1">
        <v>45412</v>
      </c>
      <c r="D12597">
        <v>1188</v>
      </c>
      <c r="E12597">
        <v>221</v>
      </c>
    </row>
    <row r="12598" spans="1:5" x14ac:dyDescent="0.2">
      <c r="A12598" t="s">
        <v>917</v>
      </c>
      <c r="B12598" t="s">
        <v>980</v>
      </c>
      <c r="C12598" s="1">
        <v>45412</v>
      </c>
      <c r="D12598">
        <v>808</v>
      </c>
      <c r="E12598">
        <v>64</v>
      </c>
    </row>
    <row r="12599" spans="1:5" x14ac:dyDescent="0.2">
      <c r="A12599" t="s">
        <v>917</v>
      </c>
      <c r="B12599" t="s">
        <v>1020</v>
      </c>
      <c r="C12599" s="1">
        <v>45412</v>
      </c>
      <c r="D12599">
        <v>1009</v>
      </c>
      <c r="E12599">
        <v>147</v>
      </c>
    </row>
    <row r="12600" spans="1:5" x14ac:dyDescent="0.2">
      <c r="A12600" t="s">
        <v>917</v>
      </c>
      <c r="B12600" t="s">
        <v>1114</v>
      </c>
      <c r="C12600" s="1">
        <v>45412</v>
      </c>
      <c r="D12600">
        <v>1172</v>
      </c>
      <c r="E12600">
        <v>98</v>
      </c>
    </row>
    <row r="12601" spans="1:5" x14ac:dyDescent="0.2">
      <c r="A12601" t="s">
        <v>917</v>
      </c>
      <c r="B12601" t="s">
        <v>982</v>
      </c>
      <c r="C12601" s="1">
        <v>45412</v>
      </c>
      <c r="D12601">
        <v>328</v>
      </c>
      <c r="E12601">
        <v>124</v>
      </c>
    </row>
    <row r="12602" spans="1:5" x14ac:dyDescent="0.2">
      <c r="A12602" t="s">
        <v>917</v>
      </c>
      <c r="B12602" t="s">
        <v>983</v>
      </c>
      <c r="C12602" s="1">
        <v>45412</v>
      </c>
      <c r="D12602">
        <v>678</v>
      </c>
      <c r="E12602">
        <v>230</v>
      </c>
    </row>
    <row r="12603" spans="1:5" x14ac:dyDescent="0.2">
      <c r="A12603" t="s">
        <v>917</v>
      </c>
      <c r="B12603" t="s">
        <v>986</v>
      </c>
      <c r="C12603" s="1">
        <v>45412</v>
      </c>
      <c r="D12603">
        <v>620</v>
      </c>
      <c r="E12603">
        <v>187</v>
      </c>
    </row>
    <row r="12604" spans="1:5" x14ac:dyDescent="0.2">
      <c r="A12604" t="s">
        <v>917</v>
      </c>
      <c r="B12604" t="s">
        <v>987</v>
      </c>
      <c r="C12604" s="1">
        <v>45412</v>
      </c>
      <c r="D12604">
        <v>697</v>
      </c>
      <c r="E12604">
        <v>118</v>
      </c>
    </row>
    <row r="12605" spans="1:5" x14ac:dyDescent="0.2">
      <c r="A12605" t="s">
        <v>917</v>
      </c>
      <c r="B12605" t="s">
        <v>989</v>
      </c>
      <c r="C12605" s="1">
        <v>45412</v>
      </c>
      <c r="D12605">
        <v>522</v>
      </c>
      <c r="E12605">
        <v>51</v>
      </c>
    </row>
    <row r="12606" spans="1:5" x14ac:dyDescent="0.2">
      <c r="A12606" t="s">
        <v>917</v>
      </c>
      <c r="B12606" t="s">
        <v>991</v>
      </c>
      <c r="C12606" s="1">
        <v>45412</v>
      </c>
      <c r="D12606">
        <v>549</v>
      </c>
      <c r="E12606">
        <v>119</v>
      </c>
    </row>
    <row r="12607" spans="1:5" x14ac:dyDescent="0.2">
      <c r="A12607" t="s">
        <v>917</v>
      </c>
      <c r="B12607" t="s">
        <v>992</v>
      </c>
      <c r="C12607" s="1">
        <v>45412</v>
      </c>
      <c r="D12607">
        <v>384</v>
      </c>
      <c r="E12607">
        <v>233</v>
      </c>
    </row>
    <row r="12608" spans="1:5" x14ac:dyDescent="0.2">
      <c r="A12608" t="s">
        <v>917</v>
      </c>
      <c r="B12608" t="s">
        <v>1094</v>
      </c>
      <c r="C12608" s="1">
        <v>45412</v>
      </c>
      <c r="D12608">
        <v>85</v>
      </c>
      <c r="E12608">
        <v>222</v>
      </c>
    </row>
    <row r="12609" spans="1:5" x14ac:dyDescent="0.2">
      <c r="A12609" t="s">
        <v>917</v>
      </c>
      <c r="B12609" t="s">
        <v>1077</v>
      </c>
      <c r="C12609" s="1">
        <v>45412</v>
      </c>
      <c r="D12609">
        <v>597</v>
      </c>
      <c r="E12609">
        <v>136</v>
      </c>
    </row>
    <row r="12610" spans="1:5" x14ac:dyDescent="0.2">
      <c r="A12610" t="s">
        <v>917</v>
      </c>
      <c r="B12610" t="s">
        <v>993</v>
      </c>
      <c r="C12610" s="1">
        <v>45412</v>
      </c>
      <c r="D12610">
        <v>1026</v>
      </c>
      <c r="E12610">
        <v>237</v>
      </c>
    </row>
    <row r="12611" spans="1:5" x14ac:dyDescent="0.2">
      <c r="A12611" t="s">
        <v>917</v>
      </c>
      <c r="B12611" t="s">
        <v>994</v>
      </c>
      <c r="C12611" s="1">
        <v>45412</v>
      </c>
      <c r="D12611">
        <v>974</v>
      </c>
      <c r="E12611">
        <v>251</v>
      </c>
    </row>
    <row r="12612" spans="1:5" x14ac:dyDescent="0.2">
      <c r="A12612" t="s">
        <v>917</v>
      </c>
      <c r="B12612" t="s">
        <v>996</v>
      </c>
      <c r="C12612" s="1">
        <v>45412</v>
      </c>
      <c r="D12612">
        <v>1194</v>
      </c>
      <c r="E12612">
        <v>220</v>
      </c>
    </row>
    <row r="12613" spans="1:5" x14ac:dyDescent="0.2">
      <c r="A12613" t="s">
        <v>917</v>
      </c>
      <c r="B12613" t="s">
        <v>1001</v>
      </c>
      <c r="C12613" s="1">
        <v>45412</v>
      </c>
      <c r="D12613">
        <v>94</v>
      </c>
      <c r="E12613">
        <v>50</v>
      </c>
    </row>
    <row r="12614" spans="1:5" x14ac:dyDescent="0.2">
      <c r="A12614" t="s">
        <v>917</v>
      </c>
      <c r="B12614" t="s">
        <v>1002</v>
      </c>
      <c r="C12614" s="1">
        <v>45412</v>
      </c>
      <c r="D12614">
        <v>1017</v>
      </c>
      <c r="E12614">
        <v>146</v>
      </c>
    </row>
    <row r="12615" spans="1:5" x14ac:dyDescent="0.2">
      <c r="A12615" t="s">
        <v>917</v>
      </c>
      <c r="B12615" t="s">
        <v>1011</v>
      </c>
      <c r="C12615" s="1">
        <v>45412</v>
      </c>
      <c r="D12615">
        <v>938</v>
      </c>
      <c r="E12615">
        <v>185</v>
      </c>
    </row>
    <row r="12616" spans="1:5" x14ac:dyDescent="0.2">
      <c r="A12616" t="s">
        <v>917</v>
      </c>
      <c r="B12616" t="s">
        <v>1003</v>
      </c>
      <c r="C12616" s="1">
        <v>45412</v>
      </c>
      <c r="D12616">
        <v>750</v>
      </c>
      <c r="E12616">
        <v>279</v>
      </c>
    </row>
    <row r="12617" spans="1:5" x14ac:dyDescent="0.2">
      <c r="A12617" t="s">
        <v>917</v>
      </c>
      <c r="B12617" t="s">
        <v>1004</v>
      </c>
      <c r="C12617" s="1">
        <v>45412</v>
      </c>
      <c r="D12617">
        <v>431</v>
      </c>
      <c r="E12617">
        <v>238</v>
      </c>
    </row>
    <row r="12618" spans="1:5" x14ac:dyDescent="0.2">
      <c r="A12618" t="s">
        <v>917</v>
      </c>
      <c r="B12618" t="s">
        <v>1005</v>
      </c>
      <c r="C12618" s="1">
        <v>45412</v>
      </c>
      <c r="D12618">
        <v>739</v>
      </c>
      <c r="E12618">
        <v>258</v>
      </c>
    </row>
    <row r="12619" spans="1:5" x14ac:dyDescent="0.2">
      <c r="A12619" t="s">
        <v>917</v>
      </c>
      <c r="B12619" t="s">
        <v>1006</v>
      </c>
      <c r="C12619" s="1">
        <v>45412</v>
      </c>
      <c r="D12619">
        <v>528</v>
      </c>
      <c r="E12619">
        <v>172</v>
      </c>
    </row>
    <row r="12620" spans="1:5" x14ac:dyDescent="0.2">
      <c r="A12620" t="s">
        <v>1009</v>
      </c>
      <c r="B12620" t="s">
        <v>1010</v>
      </c>
      <c r="C12620" s="1">
        <v>45412</v>
      </c>
      <c r="D12620">
        <v>683</v>
      </c>
      <c r="E12620">
        <v>266</v>
      </c>
    </row>
    <row r="12621" spans="1:5" x14ac:dyDescent="0.2">
      <c r="A12621" t="s">
        <v>1009</v>
      </c>
      <c r="B12621" t="s">
        <v>1011</v>
      </c>
      <c r="C12621" s="1">
        <v>45412</v>
      </c>
      <c r="D12621">
        <v>665</v>
      </c>
      <c r="E12621">
        <v>75</v>
      </c>
    </row>
    <row r="12622" spans="1:5" x14ac:dyDescent="0.2">
      <c r="A12622" t="s">
        <v>1009</v>
      </c>
      <c r="B12622" t="s">
        <v>1015</v>
      </c>
      <c r="C12622" s="1">
        <v>45412</v>
      </c>
      <c r="D12622">
        <v>992</v>
      </c>
      <c r="E12622">
        <v>281</v>
      </c>
    </row>
    <row r="12623" spans="1:5" x14ac:dyDescent="0.2">
      <c r="A12623" t="s">
        <v>1009</v>
      </c>
      <c r="B12623" t="s">
        <v>1008</v>
      </c>
      <c r="C12623" s="1">
        <v>45412</v>
      </c>
      <c r="D12623">
        <v>238</v>
      </c>
      <c r="E12623">
        <v>113</v>
      </c>
    </row>
    <row r="12624" spans="1:5" x14ac:dyDescent="0.2">
      <c r="A12624" t="s">
        <v>1009</v>
      </c>
      <c r="B12624" t="s">
        <v>1000</v>
      </c>
      <c r="C12624" s="1">
        <v>45412</v>
      </c>
      <c r="D12624">
        <v>410</v>
      </c>
      <c r="E12624">
        <v>76</v>
      </c>
    </row>
    <row r="12625" spans="1:5" x14ac:dyDescent="0.2">
      <c r="A12625" t="s">
        <v>1009</v>
      </c>
      <c r="B12625" t="s">
        <v>1016</v>
      </c>
      <c r="C12625" s="1">
        <v>45412</v>
      </c>
      <c r="D12625">
        <v>417</v>
      </c>
      <c r="E12625">
        <v>202</v>
      </c>
    </row>
    <row r="12626" spans="1:5" x14ac:dyDescent="0.2">
      <c r="A12626" t="s">
        <v>1009</v>
      </c>
      <c r="B12626" t="s">
        <v>1017</v>
      </c>
      <c r="C12626" s="1">
        <v>45412</v>
      </c>
      <c r="D12626">
        <v>252</v>
      </c>
      <c r="E12626">
        <v>180</v>
      </c>
    </row>
    <row r="12627" spans="1:5" x14ac:dyDescent="0.2">
      <c r="A12627" t="s">
        <v>1009</v>
      </c>
      <c r="B12627" t="s">
        <v>1104</v>
      </c>
      <c r="C12627" s="1">
        <v>45412</v>
      </c>
      <c r="D12627">
        <v>70</v>
      </c>
      <c r="E12627">
        <v>55</v>
      </c>
    </row>
    <row r="12628" spans="1:5" x14ac:dyDescent="0.2">
      <c r="A12628" t="s">
        <v>1009</v>
      </c>
      <c r="B12628" t="s">
        <v>1019</v>
      </c>
      <c r="C12628" s="1">
        <v>45412</v>
      </c>
      <c r="D12628">
        <v>124</v>
      </c>
      <c r="E12628">
        <v>230</v>
      </c>
    </row>
    <row r="12629" spans="1:5" x14ac:dyDescent="0.2">
      <c r="A12629" t="s">
        <v>1009</v>
      </c>
      <c r="B12629" t="s">
        <v>1020</v>
      </c>
      <c r="C12629" s="1">
        <v>45412</v>
      </c>
      <c r="D12629">
        <v>1032</v>
      </c>
      <c r="E12629">
        <v>72</v>
      </c>
    </row>
    <row r="12630" spans="1:5" x14ac:dyDescent="0.2">
      <c r="A12630" t="s">
        <v>1009</v>
      </c>
      <c r="B12630" t="s">
        <v>1021</v>
      </c>
      <c r="C12630" s="1">
        <v>45412</v>
      </c>
      <c r="D12630">
        <v>514</v>
      </c>
      <c r="E12630">
        <v>66</v>
      </c>
    </row>
    <row r="12631" spans="1:5" x14ac:dyDescent="0.2">
      <c r="A12631" t="s">
        <v>1009</v>
      </c>
      <c r="B12631" t="s">
        <v>961</v>
      </c>
      <c r="C12631" s="1">
        <v>45412</v>
      </c>
      <c r="D12631">
        <v>1136</v>
      </c>
      <c r="E12631">
        <v>111</v>
      </c>
    </row>
    <row r="12632" spans="1:5" x14ac:dyDescent="0.2">
      <c r="A12632" t="s">
        <v>1009</v>
      </c>
      <c r="B12632" t="s">
        <v>1023</v>
      </c>
      <c r="C12632" s="1">
        <v>45412</v>
      </c>
      <c r="D12632">
        <v>367</v>
      </c>
      <c r="E12632">
        <v>283</v>
      </c>
    </row>
    <row r="12633" spans="1:5" x14ac:dyDescent="0.2">
      <c r="A12633" t="s">
        <v>1009</v>
      </c>
      <c r="B12633" t="s">
        <v>1024</v>
      </c>
      <c r="C12633" s="1">
        <v>45412</v>
      </c>
      <c r="D12633">
        <v>290</v>
      </c>
      <c r="E12633">
        <v>223</v>
      </c>
    </row>
    <row r="12634" spans="1:5" x14ac:dyDescent="0.2">
      <c r="A12634" t="s">
        <v>1009</v>
      </c>
      <c r="B12634" t="s">
        <v>987</v>
      </c>
      <c r="C12634" s="1">
        <v>45412</v>
      </c>
      <c r="D12634">
        <v>197</v>
      </c>
      <c r="E12634">
        <v>134</v>
      </c>
    </row>
    <row r="12635" spans="1:5" x14ac:dyDescent="0.2">
      <c r="A12635" t="s">
        <v>1009</v>
      </c>
      <c r="B12635" t="s">
        <v>932</v>
      </c>
      <c r="C12635" s="1">
        <v>45412</v>
      </c>
      <c r="D12635">
        <v>819</v>
      </c>
      <c r="E12635">
        <v>86</v>
      </c>
    </row>
    <row r="12636" spans="1:5" x14ac:dyDescent="0.2">
      <c r="A12636" t="s">
        <v>1009</v>
      </c>
      <c r="B12636" t="s">
        <v>1123</v>
      </c>
      <c r="C12636" s="1">
        <v>45412</v>
      </c>
      <c r="D12636">
        <v>944</v>
      </c>
      <c r="E12636">
        <v>191</v>
      </c>
    </row>
    <row r="12637" spans="1:5" x14ac:dyDescent="0.2">
      <c r="A12637" t="s">
        <v>1009</v>
      </c>
      <c r="B12637" t="s">
        <v>1025</v>
      </c>
      <c r="C12637" s="1">
        <v>45412</v>
      </c>
      <c r="D12637">
        <v>241</v>
      </c>
      <c r="E12637">
        <v>95</v>
      </c>
    </row>
    <row r="12638" spans="1:5" x14ac:dyDescent="0.2">
      <c r="A12638" t="s">
        <v>1009</v>
      </c>
      <c r="B12638" t="s">
        <v>1026</v>
      </c>
      <c r="C12638" s="1">
        <v>45412</v>
      </c>
      <c r="D12638">
        <v>1017</v>
      </c>
      <c r="E12638">
        <v>278</v>
      </c>
    </row>
    <row r="12639" spans="1:5" x14ac:dyDescent="0.2">
      <c r="A12639" t="s">
        <v>1009</v>
      </c>
      <c r="B12639" t="s">
        <v>1027</v>
      </c>
      <c r="C12639" s="1">
        <v>45412</v>
      </c>
      <c r="D12639">
        <v>297</v>
      </c>
      <c r="E12639">
        <v>103</v>
      </c>
    </row>
    <row r="12640" spans="1:5" x14ac:dyDescent="0.2">
      <c r="A12640" t="s">
        <v>1009</v>
      </c>
      <c r="B12640" t="s">
        <v>924</v>
      </c>
      <c r="C12640" s="1">
        <v>45412</v>
      </c>
      <c r="D12640">
        <v>454</v>
      </c>
      <c r="E12640">
        <v>248</v>
      </c>
    </row>
    <row r="12641" spans="1:5" x14ac:dyDescent="0.2">
      <c r="A12641" t="s">
        <v>1009</v>
      </c>
      <c r="B12641" t="s">
        <v>971</v>
      </c>
      <c r="C12641" s="1">
        <v>45412</v>
      </c>
      <c r="D12641">
        <v>1079</v>
      </c>
      <c r="E12641">
        <v>76</v>
      </c>
    </row>
    <row r="12642" spans="1:5" x14ac:dyDescent="0.2">
      <c r="A12642" t="s">
        <v>1009</v>
      </c>
      <c r="B12642" t="s">
        <v>970</v>
      </c>
      <c r="C12642" s="1">
        <v>45412</v>
      </c>
      <c r="D12642">
        <v>1096</v>
      </c>
      <c r="E12642">
        <v>294</v>
      </c>
    </row>
    <row r="12643" spans="1:5" x14ac:dyDescent="0.2">
      <c r="A12643" t="s">
        <v>1009</v>
      </c>
      <c r="B12643" t="s">
        <v>974</v>
      </c>
      <c r="C12643" s="1">
        <v>45412</v>
      </c>
      <c r="D12643">
        <v>635</v>
      </c>
      <c r="E12643">
        <v>252</v>
      </c>
    </row>
    <row r="12644" spans="1:5" x14ac:dyDescent="0.2">
      <c r="A12644" t="s">
        <v>1009</v>
      </c>
      <c r="B12644" t="s">
        <v>1089</v>
      </c>
      <c r="C12644" s="1">
        <v>45412</v>
      </c>
      <c r="D12644">
        <v>17</v>
      </c>
      <c r="E12644">
        <v>267</v>
      </c>
    </row>
    <row r="12645" spans="1:5" x14ac:dyDescent="0.2">
      <c r="A12645" t="s">
        <v>1009</v>
      </c>
      <c r="B12645" t="s">
        <v>957</v>
      </c>
      <c r="C12645" s="1">
        <v>45412</v>
      </c>
      <c r="D12645">
        <v>137</v>
      </c>
      <c r="E12645">
        <v>103</v>
      </c>
    </row>
    <row r="12646" spans="1:5" x14ac:dyDescent="0.2">
      <c r="A12646" t="s">
        <v>1009</v>
      </c>
      <c r="B12646" t="s">
        <v>949</v>
      </c>
      <c r="C12646" s="1">
        <v>45412</v>
      </c>
      <c r="D12646">
        <v>1048</v>
      </c>
      <c r="E12646">
        <v>209</v>
      </c>
    </row>
    <row r="12647" spans="1:5" x14ac:dyDescent="0.2">
      <c r="A12647" t="s">
        <v>1009</v>
      </c>
      <c r="B12647" t="s">
        <v>1030</v>
      </c>
      <c r="C12647" s="1">
        <v>45412</v>
      </c>
      <c r="D12647">
        <v>533</v>
      </c>
      <c r="E12647">
        <v>239</v>
      </c>
    </row>
    <row r="12648" spans="1:5" x14ac:dyDescent="0.2">
      <c r="A12648" t="s">
        <v>1009</v>
      </c>
      <c r="B12648" t="s">
        <v>1063</v>
      </c>
      <c r="C12648" s="1">
        <v>45412</v>
      </c>
      <c r="D12648">
        <v>1193</v>
      </c>
      <c r="E12648">
        <v>121</v>
      </c>
    </row>
    <row r="12649" spans="1:5" x14ac:dyDescent="0.2">
      <c r="A12649" t="s">
        <v>1009</v>
      </c>
      <c r="B12649" t="s">
        <v>1031</v>
      </c>
      <c r="C12649" s="1">
        <v>45412</v>
      </c>
      <c r="D12649">
        <v>557</v>
      </c>
      <c r="E12649">
        <v>129</v>
      </c>
    </row>
    <row r="12650" spans="1:5" x14ac:dyDescent="0.2">
      <c r="A12650" t="s">
        <v>1009</v>
      </c>
      <c r="B12650" t="s">
        <v>944</v>
      </c>
      <c r="C12650" s="1">
        <v>45412</v>
      </c>
      <c r="D12650">
        <v>563</v>
      </c>
      <c r="E12650">
        <v>108</v>
      </c>
    </row>
    <row r="12651" spans="1:5" x14ac:dyDescent="0.2">
      <c r="A12651" t="s">
        <v>1009</v>
      </c>
      <c r="B12651" t="s">
        <v>956</v>
      </c>
      <c r="C12651" s="1">
        <v>45412</v>
      </c>
      <c r="D12651">
        <v>932</v>
      </c>
      <c r="E12651">
        <v>176</v>
      </c>
    </row>
    <row r="12652" spans="1:5" x14ac:dyDescent="0.2">
      <c r="A12652" t="s">
        <v>1009</v>
      </c>
      <c r="B12652" t="s">
        <v>968</v>
      </c>
      <c r="C12652" s="1">
        <v>45412</v>
      </c>
      <c r="D12652">
        <v>781</v>
      </c>
      <c r="E12652">
        <v>87</v>
      </c>
    </row>
    <row r="12653" spans="1:5" x14ac:dyDescent="0.2">
      <c r="A12653" t="s">
        <v>1009</v>
      </c>
      <c r="B12653" t="s">
        <v>1081</v>
      </c>
      <c r="C12653" s="1">
        <v>45412</v>
      </c>
      <c r="D12653">
        <v>349</v>
      </c>
      <c r="E12653">
        <v>250</v>
      </c>
    </row>
    <row r="12654" spans="1:5" x14ac:dyDescent="0.2">
      <c r="A12654" t="s">
        <v>1009</v>
      </c>
      <c r="B12654" t="s">
        <v>951</v>
      </c>
      <c r="C12654" s="1">
        <v>45412</v>
      </c>
      <c r="D12654">
        <v>394</v>
      </c>
      <c r="E12654">
        <v>164</v>
      </c>
    </row>
    <row r="12655" spans="1:5" x14ac:dyDescent="0.2">
      <c r="A12655" t="s">
        <v>1009</v>
      </c>
      <c r="B12655" t="s">
        <v>1034</v>
      </c>
      <c r="C12655" s="1">
        <v>45412</v>
      </c>
      <c r="D12655">
        <v>527</v>
      </c>
      <c r="E12655">
        <v>172</v>
      </c>
    </row>
    <row r="12656" spans="1:5" x14ac:dyDescent="0.2">
      <c r="A12656" t="s">
        <v>1009</v>
      </c>
      <c r="B12656" t="s">
        <v>1036</v>
      </c>
      <c r="C12656" s="1">
        <v>45412</v>
      </c>
      <c r="D12656">
        <v>998</v>
      </c>
      <c r="E12656">
        <v>104</v>
      </c>
    </row>
    <row r="12657" spans="1:5" x14ac:dyDescent="0.2">
      <c r="A12657" t="s">
        <v>1009</v>
      </c>
      <c r="B12657" t="s">
        <v>1005</v>
      </c>
      <c r="C12657" s="1">
        <v>45412</v>
      </c>
      <c r="D12657">
        <v>260</v>
      </c>
      <c r="E12657">
        <v>153</v>
      </c>
    </row>
    <row r="12658" spans="1:5" x14ac:dyDescent="0.2">
      <c r="A12658" t="s">
        <v>1009</v>
      </c>
      <c r="B12658" t="s">
        <v>1037</v>
      </c>
      <c r="C12658" s="1">
        <v>45412</v>
      </c>
      <c r="D12658">
        <v>1056</v>
      </c>
      <c r="E12658">
        <v>243</v>
      </c>
    </row>
    <row r="12659" spans="1:5" x14ac:dyDescent="0.2">
      <c r="A12659" t="s">
        <v>1009</v>
      </c>
      <c r="B12659" t="s">
        <v>933</v>
      </c>
      <c r="C12659" s="1">
        <v>45412</v>
      </c>
      <c r="D12659">
        <v>233</v>
      </c>
      <c r="E12659">
        <v>258</v>
      </c>
    </row>
    <row r="12660" spans="1:5" x14ac:dyDescent="0.2">
      <c r="A12660" t="s">
        <v>1009</v>
      </c>
      <c r="B12660" t="s">
        <v>936</v>
      </c>
      <c r="C12660" s="1">
        <v>45412</v>
      </c>
      <c r="D12660">
        <v>983</v>
      </c>
      <c r="E12660">
        <v>139</v>
      </c>
    </row>
    <row r="12661" spans="1:5" x14ac:dyDescent="0.2">
      <c r="A12661" t="s">
        <v>1009</v>
      </c>
      <c r="B12661" t="s">
        <v>982</v>
      </c>
      <c r="C12661" s="1">
        <v>45412</v>
      </c>
      <c r="D12661">
        <v>808</v>
      </c>
      <c r="E12661">
        <v>212</v>
      </c>
    </row>
    <row r="12662" spans="1:5" x14ac:dyDescent="0.2">
      <c r="A12662" t="s">
        <v>1009</v>
      </c>
      <c r="B12662" t="s">
        <v>926</v>
      </c>
      <c r="C12662" s="1">
        <v>45412</v>
      </c>
      <c r="D12662">
        <v>787</v>
      </c>
      <c r="E12662">
        <v>121</v>
      </c>
    </row>
    <row r="12663" spans="1:5" x14ac:dyDescent="0.2">
      <c r="A12663" t="s">
        <v>1009</v>
      </c>
      <c r="B12663" t="s">
        <v>1121</v>
      </c>
      <c r="C12663" s="1">
        <v>45412</v>
      </c>
      <c r="D12663">
        <v>2</v>
      </c>
      <c r="E12663">
        <v>64</v>
      </c>
    </row>
    <row r="12664" spans="1:5" x14ac:dyDescent="0.2">
      <c r="A12664" t="s">
        <v>1009</v>
      </c>
      <c r="B12664" t="s">
        <v>950</v>
      </c>
      <c r="C12664" s="1">
        <v>45412</v>
      </c>
      <c r="D12664">
        <v>386</v>
      </c>
      <c r="E12664">
        <v>105</v>
      </c>
    </row>
    <row r="12665" spans="1:5" x14ac:dyDescent="0.2">
      <c r="A12665" t="s">
        <v>1009</v>
      </c>
      <c r="B12665" t="s">
        <v>969</v>
      </c>
      <c r="C12665" s="1">
        <v>45412</v>
      </c>
      <c r="D12665">
        <v>138</v>
      </c>
      <c r="E12665">
        <v>285</v>
      </c>
    </row>
    <row r="12666" spans="1:5" x14ac:dyDescent="0.2">
      <c r="A12666" t="s">
        <v>1009</v>
      </c>
      <c r="B12666" t="s">
        <v>977</v>
      </c>
      <c r="C12666" s="1">
        <v>45412</v>
      </c>
      <c r="D12666">
        <v>774</v>
      </c>
      <c r="E12666">
        <v>174</v>
      </c>
    </row>
    <row r="12667" spans="1:5" x14ac:dyDescent="0.2">
      <c r="A12667" t="s">
        <v>1009</v>
      </c>
      <c r="B12667" t="s">
        <v>1105</v>
      </c>
      <c r="C12667" s="1">
        <v>45412</v>
      </c>
      <c r="D12667">
        <v>1019</v>
      </c>
      <c r="E12667">
        <v>256</v>
      </c>
    </row>
    <row r="12668" spans="1:5" x14ac:dyDescent="0.2">
      <c r="A12668" t="s">
        <v>1009</v>
      </c>
      <c r="B12668" t="s">
        <v>953</v>
      </c>
      <c r="C12668" s="1">
        <v>45412</v>
      </c>
      <c r="D12668">
        <v>29</v>
      </c>
      <c r="E12668">
        <v>95</v>
      </c>
    </row>
    <row r="12669" spans="1:5" x14ac:dyDescent="0.2">
      <c r="A12669" t="s">
        <v>1009</v>
      </c>
      <c r="B12669" t="s">
        <v>1042</v>
      </c>
      <c r="C12669" s="1">
        <v>45412</v>
      </c>
      <c r="D12669">
        <v>895</v>
      </c>
      <c r="E12669">
        <v>203</v>
      </c>
    </row>
    <row r="12670" spans="1:5" x14ac:dyDescent="0.2">
      <c r="A12670" t="s">
        <v>1009</v>
      </c>
      <c r="B12670" t="s">
        <v>1117</v>
      </c>
      <c r="C12670" s="1">
        <v>45412</v>
      </c>
      <c r="D12670">
        <v>1149</v>
      </c>
      <c r="E12670">
        <v>175</v>
      </c>
    </row>
    <row r="12671" spans="1:5" x14ac:dyDescent="0.2">
      <c r="A12671" t="s">
        <v>1009</v>
      </c>
      <c r="B12671" t="s">
        <v>1043</v>
      </c>
      <c r="C12671" s="1">
        <v>45412</v>
      </c>
      <c r="D12671">
        <v>588</v>
      </c>
      <c r="E12671">
        <v>202</v>
      </c>
    </row>
    <row r="12672" spans="1:5" x14ac:dyDescent="0.2">
      <c r="A12672" t="s">
        <v>1009</v>
      </c>
      <c r="B12672" t="s">
        <v>1044</v>
      </c>
      <c r="C12672" s="1">
        <v>45412</v>
      </c>
      <c r="D12672">
        <v>196</v>
      </c>
      <c r="E12672">
        <v>117</v>
      </c>
    </row>
    <row r="12673" spans="1:5" x14ac:dyDescent="0.2">
      <c r="A12673" t="s">
        <v>1009</v>
      </c>
      <c r="B12673" t="s">
        <v>1124</v>
      </c>
      <c r="C12673" s="1">
        <v>45412</v>
      </c>
      <c r="D12673">
        <v>394</v>
      </c>
      <c r="E12673">
        <v>57</v>
      </c>
    </row>
    <row r="12674" spans="1:5" x14ac:dyDescent="0.2">
      <c r="A12674" t="s">
        <v>1009</v>
      </c>
      <c r="B12674" t="s">
        <v>1125</v>
      </c>
      <c r="C12674" s="1">
        <v>45412</v>
      </c>
      <c r="D12674">
        <v>592</v>
      </c>
      <c r="E12674">
        <v>268</v>
      </c>
    </row>
    <row r="12675" spans="1:5" x14ac:dyDescent="0.2">
      <c r="A12675" t="s">
        <v>1009</v>
      </c>
      <c r="B12675" t="s">
        <v>965</v>
      </c>
      <c r="C12675" s="1">
        <v>45412</v>
      </c>
      <c r="D12675">
        <v>695</v>
      </c>
      <c r="E12675">
        <v>141</v>
      </c>
    </row>
    <row r="12676" spans="1:5" x14ac:dyDescent="0.2">
      <c r="A12676" t="s">
        <v>1009</v>
      </c>
      <c r="B12676" t="s">
        <v>1045</v>
      </c>
      <c r="C12676" s="1">
        <v>45412</v>
      </c>
      <c r="D12676">
        <v>961</v>
      </c>
      <c r="E12676">
        <v>165</v>
      </c>
    </row>
    <row r="12677" spans="1:5" x14ac:dyDescent="0.2">
      <c r="A12677" t="s">
        <v>1009</v>
      </c>
      <c r="B12677" t="s">
        <v>948</v>
      </c>
      <c r="C12677" s="1">
        <v>45412</v>
      </c>
      <c r="D12677">
        <v>735</v>
      </c>
      <c r="E12677">
        <v>152</v>
      </c>
    </row>
    <row r="12678" spans="1:5" x14ac:dyDescent="0.2">
      <c r="A12678" t="s">
        <v>1009</v>
      </c>
      <c r="B12678" t="s">
        <v>1046</v>
      </c>
      <c r="C12678" s="1">
        <v>45412</v>
      </c>
      <c r="D12678">
        <v>629</v>
      </c>
      <c r="E12678">
        <v>236</v>
      </c>
    </row>
    <row r="12679" spans="1:5" x14ac:dyDescent="0.2">
      <c r="A12679" t="s">
        <v>1009</v>
      </c>
      <c r="B12679" t="s">
        <v>1047</v>
      </c>
      <c r="C12679" s="1">
        <v>45412</v>
      </c>
      <c r="D12679">
        <v>849</v>
      </c>
      <c r="E12679">
        <v>261</v>
      </c>
    </row>
    <row r="12680" spans="1:5" x14ac:dyDescent="0.2">
      <c r="A12680" t="s">
        <v>1009</v>
      </c>
      <c r="B12680" t="s">
        <v>947</v>
      </c>
      <c r="C12680" s="1">
        <v>45412</v>
      </c>
      <c r="D12680">
        <v>903</v>
      </c>
      <c r="E12680">
        <v>246</v>
      </c>
    </row>
    <row r="12681" spans="1:5" x14ac:dyDescent="0.2">
      <c r="A12681" t="s">
        <v>1009</v>
      </c>
      <c r="B12681" t="s">
        <v>1100</v>
      </c>
      <c r="C12681" s="1">
        <v>45412</v>
      </c>
      <c r="D12681">
        <v>893</v>
      </c>
      <c r="E12681">
        <v>128</v>
      </c>
    </row>
    <row r="12682" spans="1:5" x14ac:dyDescent="0.2">
      <c r="A12682" t="s">
        <v>1009</v>
      </c>
      <c r="B12682" t="s">
        <v>955</v>
      </c>
      <c r="C12682" s="1">
        <v>45412</v>
      </c>
      <c r="D12682">
        <v>242</v>
      </c>
      <c r="E12682">
        <v>178</v>
      </c>
    </row>
    <row r="12683" spans="1:5" x14ac:dyDescent="0.2">
      <c r="A12683" t="s">
        <v>1009</v>
      </c>
      <c r="B12683" t="s">
        <v>945</v>
      </c>
      <c r="C12683" s="1">
        <v>45412</v>
      </c>
      <c r="D12683">
        <v>388</v>
      </c>
      <c r="E12683">
        <v>113</v>
      </c>
    </row>
    <row r="12684" spans="1:5" x14ac:dyDescent="0.2">
      <c r="A12684" t="s">
        <v>1009</v>
      </c>
      <c r="B12684" t="s">
        <v>966</v>
      </c>
      <c r="C12684" s="1">
        <v>45412</v>
      </c>
      <c r="D12684">
        <v>1065</v>
      </c>
      <c r="E12684">
        <v>140</v>
      </c>
    </row>
    <row r="12685" spans="1:5" x14ac:dyDescent="0.2">
      <c r="A12685" t="s">
        <v>1009</v>
      </c>
      <c r="B12685" t="s">
        <v>1048</v>
      </c>
      <c r="C12685" s="1">
        <v>45412</v>
      </c>
      <c r="D12685">
        <v>1082</v>
      </c>
      <c r="E12685">
        <v>196</v>
      </c>
    </row>
    <row r="12686" spans="1:5" x14ac:dyDescent="0.2">
      <c r="A12686" t="s">
        <v>1009</v>
      </c>
      <c r="B12686" t="s">
        <v>986</v>
      </c>
      <c r="C12686" s="1">
        <v>45412</v>
      </c>
      <c r="D12686">
        <v>568</v>
      </c>
      <c r="E12686">
        <v>68</v>
      </c>
    </row>
    <row r="12687" spans="1:5" x14ac:dyDescent="0.2">
      <c r="A12687" t="s">
        <v>1009</v>
      </c>
      <c r="B12687" t="s">
        <v>981</v>
      </c>
      <c r="C12687" s="1">
        <v>45412</v>
      </c>
      <c r="D12687">
        <v>1093</v>
      </c>
      <c r="E12687">
        <v>58</v>
      </c>
    </row>
    <row r="12688" spans="1:5" x14ac:dyDescent="0.2">
      <c r="A12688" t="s">
        <v>1009</v>
      </c>
      <c r="B12688" t="s">
        <v>995</v>
      </c>
      <c r="C12688" s="1">
        <v>45412</v>
      </c>
      <c r="D12688">
        <v>84</v>
      </c>
      <c r="E12688">
        <v>260</v>
      </c>
    </row>
    <row r="12689" spans="1:5" x14ac:dyDescent="0.2">
      <c r="A12689" t="s">
        <v>1009</v>
      </c>
      <c r="B12689" t="s">
        <v>1091</v>
      </c>
      <c r="C12689" s="1">
        <v>45412</v>
      </c>
      <c r="D12689">
        <v>237</v>
      </c>
      <c r="E12689">
        <v>121</v>
      </c>
    </row>
    <row r="12690" spans="1:5" x14ac:dyDescent="0.2">
      <c r="A12690" t="s">
        <v>1009</v>
      </c>
      <c r="B12690" t="s">
        <v>1118</v>
      </c>
      <c r="C12690" s="1">
        <v>45412</v>
      </c>
      <c r="D12690">
        <v>755</v>
      </c>
      <c r="E12690">
        <v>102</v>
      </c>
    </row>
    <row r="12691" spans="1:5" x14ac:dyDescent="0.2">
      <c r="A12691" t="s">
        <v>1009</v>
      </c>
      <c r="B12691" t="s">
        <v>1112</v>
      </c>
      <c r="C12691" s="1">
        <v>45412</v>
      </c>
      <c r="D12691">
        <v>1015</v>
      </c>
      <c r="E12691">
        <v>77</v>
      </c>
    </row>
    <row r="12692" spans="1:5" x14ac:dyDescent="0.2">
      <c r="A12692" t="s">
        <v>1009</v>
      </c>
      <c r="B12692" t="s">
        <v>1049</v>
      </c>
      <c r="C12692" s="1">
        <v>45412</v>
      </c>
      <c r="D12692">
        <v>89</v>
      </c>
      <c r="E12692">
        <v>170</v>
      </c>
    </row>
    <row r="12693" spans="1:5" x14ac:dyDescent="0.2">
      <c r="A12693" t="s">
        <v>1009</v>
      </c>
      <c r="B12693" t="s">
        <v>1050</v>
      </c>
      <c r="C12693" s="1">
        <v>45412</v>
      </c>
      <c r="D12693">
        <v>250</v>
      </c>
      <c r="E12693">
        <v>248</v>
      </c>
    </row>
    <row r="12694" spans="1:5" x14ac:dyDescent="0.2">
      <c r="A12694" t="s">
        <v>1009</v>
      </c>
      <c r="B12694" t="s">
        <v>998</v>
      </c>
      <c r="C12694" s="1">
        <v>45412</v>
      </c>
      <c r="D12694">
        <v>479</v>
      </c>
      <c r="E12694">
        <v>61</v>
      </c>
    </row>
    <row r="12695" spans="1:5" x14ac:dyDescent="0.2">
      <c r="A12695" t="s">
        <v>1009</v>
      </c>
      <c r="B12695" t="s">
        <v>1096</v>
      </c>
      <c r="C12695" s="1">
        <v>45412</v>
      </c>
      <c r="D12695">
        <v>1156</v>
      </c>
      <c r="E12695">
        <v>148</v>
      </c>
    </row>
    <row r="12696" spans="1:5" x14ac:dyDescent="0.2">
      <c r="A12696" t="s">
        <v>1009</v>
      </c>
      <c r="B12696" t="s">
        <v>1051</v>
      </c>
      <c r="C12696" s="1">
        <v>45412</v>
      </c>
      <c r="D12696">
        <v>879</v>
      </c>
      <c r="E12696">
        <v>249</v>
      </c>
    </row>
    <row r="12697" spans="1:5" x14ac:dyDescent="0.2">
      <c r="A12697" t="s">
        <v>1009</v>
      </c>
      <c r="B12697" t="s">
        <v>920</v>
      </c>
      <c r="C12697" s="1">
        <v>45412</v>
      </c>
      <c r="D12697">
        <v>664</v>
      </c>
      <c r="E12697">
        <v>299</v>
      </c>
    </row>
    <row r="12698" spans="1:5" x14ac:dyDescent="0.2">
      <c r="A12698" t="s">
        <v>1009</v>
      </c>
      <c r="B12698" t="s">
        <v>938</v>
      </c>
      <c r="C12698" s="1">
        <v>45412</v>
      </c>
      <c r="D12698">
        <v>236</v>
      </c>
      <c r="E12698">
        <v>154</v>
      </c>
    </row>
    <row r="12699" spans="1:5" x14ac:dyDescent="0.2">
      <c r="A12699" t="s">
        <v>1009</v>
      </c>
      <c r="B12699" t="s">
        <v>1052</v>
      </c>
      <c r="C12699" s="1">
        <v>45412</v>
      </c>
      <c r="D12699">
        <v>770</v>
      </c>
      <c r="E12699">
        <v>190</v>
      </c>
    </row>
    <row r="12700" spans="1:5" x14ac:dyDescent="0.2">
      <c r="A12700" t="s">
        <v>1009</v>
      </c>
      <c r="B12700" t="s">
        <v>962</v>
      </c>
      <c r="C12700" s="1">
        <v>45412</v>
      </c>
      <c r="D12700">
        <v>702</v>
      </c>
      <c r="E12700">
        <v>275</v>
      </c>
    </row>
    <row r="12701" spans="1:5" x14ac:dyDescent="0.2">
      <c r="A12701" t="s">
        <v>1009</v>
      </c>
      <c r="B12701" t="s">
        <v>1059</v>
      </c>
      <c r="C12701" s="1">
        <v>45412</v>
      </c>
      <c r="D12701">
        <v>1144</v>
      </c>
      <c r="E12701">
        <v>240</v>
      </c>
    </row>
    <row r="12702" spans="1:5" x14ac:dyDescent="0.2">
      <c r="A12702" t="s">
        <v>1009</v>
      </c>
      <c r="B12702" t="s">
        <v>1107</v>
      </c>
      <c r="C12702" s="1">
        <v>45412</v>
      </c>
      <c r="D12702">
        <v>365</v>
      </c>
      <c r="E12702">
        <v>84</v>
      </c>
    </row>
    <row r="12703" spans="1:5" x14ac:dyDescent="0.2">
      <c r="A12703" t="s">
        <v>1054</v>
      </c>
      <c r="B12703" t="s">
        <v>932</v>
      </c>
      <c r="C12703" s="1">
        <v>45412</v>
      </c>
      <c r="D12703">
        <v>693</v>
      </c>
      <c r="E12703">
        <v>107</v>
      </c>
    </row>
    <row r="12704" spans="1:5" x14ac:dyDescent="0.2">
      <c r="A12704" t="s">
        <v>1054</v>
      </c>
      <c r="B12704" t="s">
        <v>1016</v>
      </c>
      <c r="C12704" s="1">
        <v>45412</v>
      </c>
      <c r="D12704">
        <v>476</v>
      </c>
      <c r="E12704">
        <v>165</v>
      </c>
    </row>
    <row r="12705" spans="1:5" x14ac:dyDescent="0.2">
      <c r="A12705" t="s">
        <v>1054</v>
      </c>
      <c r="B12705" t="s">
        <v>1015</v>
      </c>
      <c r="C12705" s="1">
        <v>45412</v>
      </c>
      <c r="D12705">
        <v>762</v>
      </c>
      <c r="E12705">
        <v>124</v>
      </c>
    </row>
    <row r="12706" spans="1:5" x14ac:dyDescent="0.2">
      <c r="A12706" t="s">
        <v>1054</v>
      </c>
      <c r="B12706" t="s">
        <v>919</v>
      </c>
      <c r="C12706" s="1">
        <v>45412</v>
      </c>
      <c r="D12706">
        <v>228</v>
      </c>
      <c r="E12706">
        <v>256</v>
      </c>
    </row>
    <row r="12707" spans="1:5" x14ac:dyDescent="0.2">
      <c r="A12707" t="s">
        <v>1054</v>
      </c>
      <c r="B12707" t="s">
        <v>1086</v>
      </c>
      <c r="C12707" s="1">
        <v>45412</v>
      </c>
      <c r="D12707">
        <v>827</v>
      </c>
      <c r="E12707">
        <v>81</v>
      </c>
    </row>
    <row r="12708" spans="1:5" x14ac:dyDescent="0.2">
      <c r="A12708" t="s">
        <v>1054</v>
      </c>
      <c r="B12708" t="s">
        <v>920</v>
      </c>
      <c r="C12708" s="1">
        <v>45412</v>
      </c>
      <c r="D12708">
        <v>645</v>
      </c>
      <c r="E12708">
        <v>265</v>
      </c>
    </row>
    <row r="12709" spans="1:5" x14ac:dyDescent="0.2">
      <c r="A12709" t="s">
        <v>1054</v>
      </c>
      <c r="B12709" t="s">
        <v>1030</v>
      </c>
      <c r="C12709" s="1">
        <v>45412</v>
      </c>
      <c r="D12709">
        <v>597</v>
      </c>
      <c r="E12709">
        <v>213</v>
      </c>
    </row>
    <row r="12710" spans="1:5" x14ac:dyDescent="0.2">
      <c r="A12710" t="s">
        <v>1054</v>
      </c>
      <c r="B12710" t="s">
        <v>1056</v>
      </c>
      <c r="C12710" s="1">
        <v>45412</v>
      </c>
      <c r="D12710">
        <v>685</v>
      </c>
      <c r="E12710">
        <v>268</v>
      </c>
    </row>
    <row r="12711" spans="1:5" x14ac:dyDescent="0.2">
      <c r="A12711" t="s">
        <v>1054</v>
      </c>
      <c r="B12711" t="s">
        <v>1096</v>
      </c>
      <c r="C12711" s="1">
        <v>45412</v>
      </c>
      <c r="D12711">
        <v>859</v>
      </c>
      <c r="E12711">
        <v>195</v>
      </c>
    </row>
    <row r="12712" spans="1:5" x14ac:dyDescent="0.2">
      <c r="A12712" t="s">
        <v>1054</v>
      </c>
      <c r="B12712" t="s">
        <v>928</v>
      </c>
      <c r="C12712" s="1">
        <v>45412</v>
      </c>
      <c r="D12712">
        <v>470</v>
      </c>
      <c r="E12712">
        <v>93</v>
      </c>
    </row>
    <row r="12713" spans="1:5" x14ac:dyDescent="0.2">
      <c r="A12713" t="s">
        <v>1054</v>
      </c>
      <c r="B12713" t="s">
        <v>1058</v>
      </c>
      <c r="C12713" s="1">
        <v>45412</v>
      </c>
      <c r="D12713">
        <v>356</v>
      </c>
      <c r="E12713">
        <v>212</v>
      </c>
    </row>
    <row r="12714" spans="1:5" x14ac:dyDescent="0.2">
      <c r="A12714" t="s">
        <v>1054</v>
      </c>
      <c r="B12714" t="s">
        <v>1121</v>
      </c>
      <c r="C12714" s="1">
        <v>45412</v>
      </c>
      <c r="D12714">
        <v>624</v>
      </c>
      <c r="E12714">
        <v>107</v>
      </c>
    </row>
    <row r="12715" spans="1:5" x14ac:dyDescent="0.2">
      <c r="A12715" t="s">
        <v>1054</v>
      </c>
      <c r="B12715" t="s">
        <v>951</v>
      </c>
      <c r="C12715" s="1">
        <v>45412</v>
      </c>
      <c r="D12715">
        <v>792</v>
      </c>
      <c r="E12715">
        <v>287</v>
      </c>
    </row>
    <row r="12716" spans="1:5" x14ac:dyDescent="0.2">
      <c r="A12716" t="s">
        <v>1054</v>
      </c>
      <c r="B12716" t="s">
        <v>1059</v>
      </c>
      <c r="C12716" s="1">
        <v>45412</v>
      </c>
      <c r="D12716">
        <v>696</v>
      </c>
      <c r="E12716">
        <v>212</v>
      </c>
    </row>
    <row r="12717" spans="1:5" x14ac:dyDescent="0.2">
      <c r="A12717" t="s">
        <v>1054</v>
      </c>
      <c r="B12717" t="s">
        <v>1004</v>
      </c>
      <c r="C12717" s="1">
        <v>45412</v>
      </c>
      <c r="D12717">
        <v>518</v>
      </c>
      <c r="E12717">
        <v>211</v>
      </c>
    </row>
    <row r="12718" spans="1:5" x14ac:dyDescent="0.2">
      <c r="A12718" t="s">
        <v>1054</v>
      </c>
      <c r="B12718" t="s">
        <v>1043</v>
      </c>
      <c r="C12718" s="1">
        <v>45412</v>
      </c>
      <c r="D12718">
        <v>315</v>
      </c>
      <c r="E12718">
        <v>261</v>
      </c>
    </row>
    <row r="12719" spans="1:5" x14ac:dyDescent="0.2">
      <c r="A12719" t="s">
        <v>1054</v>
      </c>
      <c r="B12719" t="s">
        <v>1087</v>
      </c>
      <c r="C12719" s="1">
        <v>45412</v>
      </c>
      <c r="D12719">
        <v>113</v>
      </c>
      <c r="E12719">
        <v>187</v>
      </c>
    </row>
    <row r="12720" spans="1:5" x14ac:dyDescent="0.2">
      <c r="A12720" t="s">
        <v>1054</v>
      </c>
      <c r="B12720" t="s">
        <v>1049</v>
      </c>
      <c r="C12720" s="1">
        <v>45412</v>
      </c>
      <c r="D12720">
        <v>117</v>
      </c>
      <c r="E12720">
        <v>125</v>
      </c>
    </row>
    <row r="12721" spans="1:5" x14ac:dyDescent="0.2">
      <c r="A12721" t="s">
        <v>1054</v>
      </c>
      <c r="B12721" t="s">
        <v>964</v>
      </c>
      <c r="C12721" s="1">
        <v>45412</v>
      </c>
      <c r="D12721">
        <v>239</v>
      </c>
      <c r="E12721">
        <v>149</v>
      </c>
    </row>
    <row r="12722" spans="1:5" x14ac:dyDescent="0.2">
      <c r="A12722" t="s">
        <v>1054</v>
      </c>
      <c r="B12722" t="s">
        <v>998</v>
      </c>
      <c r="C12722" s="1">
        <v>45412</v>
      </c>
      <c r="D12722">
        <v>264</v>
      </c>
      <c r="E12722">
        <v>241</v>
      </c>
    </row>
    <row r="12723" spans="1:5" x14ac:dyDescent="0.2">
      <c r="A12723" t="s">
        <v>1054</v>
      </c>
      <c r="B12723" t="s">
        <v>1060</v>
      </c>
      <c r="C12723" s="1">
        <v>45412</v>
      </c>
      <c r="D12723">
        <v>1124</v>
      </c>
      <c r="E12723">
        <v>267</v>
      </c>
    </row>
    <row r="12724" spans="1:5" x14ac:dyDescent="0.2">
      <c r="A12724" t="s">
        <v>1054</v>
      </c>
      <c r="B12724" t="s">
        <v>1061</v>
      </c>
      <c r="C12724" s="1">
        <v>45412</v>
      </c>
      <c r="D12724">
        <v>890</v>
      </c>
      <c r="E12724">
        <v>266</v>
      </c>
    </row>
    <row r="12725" spans="1:5" x14ac:dyDescent="0.2">
      <c r="A12725" t="s">
        <v>1054</v>
      </c>
      <c r="B12725" t="s">
        <v>973</v>
      </c>
      <c r="C12725" s="1">
        <v>45412</v>
      </c>
      <c r="D12725">
        <v>1022</v>
      </c>
      <c r="E12725">
        <v>281</v>
      </c>
    </row>
    <row r="12726" spans="1:5" x14ac:dyDescent="0.2">
      <c r="A12726" t="s">
        <v>1054</v>
      </c>
      <c r="B12726" t="s">
        <v>1022</v>
      </c>
      <c r="C12726" s="1">
        <v>45412</v>
      </c>
      <c r="D12726">
        <v>264</v>
      </c>
      <c r="E12726">
        <v>172</v>
      </c>
    </row>
    <row r="12727" spans="1:5" x14ac:dyDescent="0.2">
      <c r="A12727" t="s">
        <v>1054</v>
      </c>
      <c r="B12727" t="s">
        <v>986</v>
      </c>
      <c r="C12727" s="1">
        <v>45412</v>
      </c>
      <c r="D12727">
        <v>1105</v>
      </c>
      <c r="E12727">
        <v>286</v>
      </c>
    </row>
    <row r="12728" spans="1:5" x14ac:dyDescent="0.2">
      <c r="A12728" t="s">
        <v>1054</v>
      </c>
      <c r="B12728" t="s">
        <v>1017</v>
      </c>
      <c r="C12728" s="1">
        <v>45412</v>
      </c>
      <c r="D12728">
        <v>479</v>
      </c>
      <c r="E12728">
        <v>84</v>
      </c>
    </row>
    <row r="12729" spans="1:5" x14ac:dyDescent="0.2">
      <c r="A12729" t="s">
        <v>1054</v>
      </c>
      <c r="B12729" t="s">
        <v>960</v>
      </c>
      <c r="C12729" s="1">
        <v>45412</v>
      </c>
      <c r="D12729">
        <v>33</v>
      </c>
      <c r="E12729">
        <v>191</v>
      </c>
    </row>
    <row r="12730" spans="1:5" x14ac:dyDescent="0.2">
      <c r="A12730" t="s">
        <v>1054</v>
      </c>
      <c r="B12730" t="s">
        <v>1082</v>
      </c>
      <c r="C12730" s="1">
        <v>45412</v>
      </c>
      <c r="D12730">
        <v>789</v>
      </c>
      <c r="E12730">
        <v>270</v>
      </c>
    </row>
    <row r="12731" spans="1:5" x14ac:dyDescent="0.2">
      <c r="A12731" t="s">
        <v>1054</v>
      </c>
      <c r="B12731" t="s">
        <v>968</v>
      </c>
      <c r="C12731" s="1">
        <v>45412</v>
      </c>
      <c r="D12731">
        <v>435</v>
      </c>
      <c r="E12731">
        <v>78</v>
      </c>
    </row>
    <row r="12732" spans="1:5" x14ac:dyDescent="0.2">
      <c r="A12732" t="s">
        <v>1054</v>
      </c>
      <c r="B12732" t="s">
        <v>1046</v>
      </c>
      <c r="C12732" s="1">
        <v>45412</v>
      </c>
      <c r="D12732">
        <v>662</v>
      </c>
      <c r="E12732">
        <v>101</v>
      </c>
    </row>
    <row r="12733" spans="1:5" x14ac:dyDescent="0.2">
      <c r="A12733" t="s">
        <v>1054</v>
      </c>
      <c r="B12733" t="s">
        <v>958</v>
      </c>
      <c r="C12733" s="1">
        <v>45412</v>
      </c>
      <c r="D12733">
        <v>680</v>
      </c>
      <c r="E12733">
        <v>159</v>
      </c>
    </row>
    <row r="12734" spans="1:5" x14ac:dyDescent="0.2">
      <c r="A12734" t="s">
        <v>1054</v>
      </c>
      <c r="B12734" t="s">
        <v>970</v>
      </c>
      <c r="C12734" s="1">
        <v>45412</v>
      </c>
      <c r="D12734">
        <v>616</v>
      </c>
      <c r="E12734">
        <v>294</v>
      </c>
    </row>
    <row r="12735" spans="1:5" x14ac:dyDescent="0.2">
      <c r="A12735" t="s">
        <v>1054</v>
      </c>
      <c r="B12735" t="s">
        <v>1064</v>
      </c>
      <c r="C12735" s="1">
        <v>45412</v>
      </c>
      <c r="D12735">
        <v>815</v>
      </c>
      <c r="E12735">
        <v>290</v>
      </c>
    </row>
    <row r="12736" spans="1:5" x14ac:dyDescent="0.2">
      <c r="A12736" t="s">
        <v>1054</v>
      </c>
      <c r="B12736" t="s">
        <v>1035</v>
      </c>
      <c r="C12736" s="1">
        <v>45412</v>
      </c>
      <c r="D12736">
        <v>1167</v>
      </c>
      <c r="E12736">
        <v>188</v>
      </c>
    </row>
    <row r="12737" spans="1:5" x14ac:dyDescent="0.2">
      <c r="A12737" t="s">
        <v>1054</v>
      </c>
      <c r="B12737" t="s">
        <v>985</v>
      </c>
      <c r="C12737" s="1">
        <v>45412</v>
      </c>
      <c r="D12737">
        <v>782</v>
      </c>
      <c r="E12737">
        <v>75</v>
      </c>
    </row>
    <row r="12738" spans="1:5" x14ac:dyDescent="0.2">
      <c r="A12738" t="s">
        <v>1054</v>
      </c>
      <c r="B12738" t="s">
        <v>1117</v>
      </c>
      <c r="C12738" s="1">
        <v>45412</v>
      </c>
      <c r="D12738">
        <v>443</v>
      </c>
      <c r="E12738">
        <v>67</v>
      </c>
    </row>
    <row r="12739" spans="1:5" x14ac:dyDescent="0.2">
      <c r="A12739" t="s">
        <v>1054</v>
      </c>
      <c r="B12739" t="s">
        <v>996</v>
      </c>
      <c r="C12739" s="1">
        <v>45412</v>
      </c>
      <c r="D12739">
        <v>1155</v>
      </c>
      <c r="E12739">
        <v>298</v>
      </c>
    </row>
    <row r="12740" spans="1:5" x14ac:dyDescent="0.2">
      <c r="A12740" t="s">
        <v>1054</v>
      </c>
      <c r="B12740" t="s">
        <v>957</v>
      </c>
      <c r="C12740" s="1">
        <v>45412</v>
      </c>
      <c r="D12740">
        <v>44</v>
      </c>
      <c r="E12740">
        <v>122</v>
      </c>
    </row>
    <row r="12741" spans="1:5" x14ac:dyDescent="0.2">
      <c r="A12741" t="s">
        <v>1054</v>
      </c>
      <c r="B12741" t="s">
        <v>1065</v>
      </c>
      <c r="C12741" s="1">
        <v>45412</v>
      </c>
      <c r="D12741">
        <v>962</v>
      </c>
      <c r="E12741">
        <v>287</v>
      </c>
    </row>
    <row r="12742" spans="1:5" x14ac:dyDescent="0.2">
      <c r="A12742" t="s">
        <v>1054</v>
      </c>
      <c r="B12742" t="s">
        <v>1067</v>
      </c>
      <c r="C12742" s="1">
        <v>45412</v>
      </c>
      <c r="D12742">
        <v>1028</v>
      </c>
      <c r="E12742">
        <v>76</v>
      </c>
    </row>
    <row r="12743" spans="1:5" x14ac:dyDescent="0.2">
      <c r="A12743" t="s">
        <v>1054</v>
      </c>
      <c r="B12743" t="s">
        <v>999</v>
      </c>
      <c r="C12743" s="1">
        <v>45412</v>
      </c>
      <c r="D12743">
        <v>498</v>
      </c>
      <c r="E12743">
        <v>119</v>
      </c>
    </row>
    <row r="12744" spans="1:5" x14ac:dyDescent="0.2">
      <c r="A12744" t="s">
        <v>1054</v>
      </c>
      <c r="B12744" t="s">
        <v>1125</v>
      </c>
      <c r="C12744" s="1">
        <v>45412</v>
      </c>
      <c r="D12744">
        <v>557</v>
      </c>
      <c r="E12744">
        <v>247</v>
      </c>
    </row>
    <row r="12745" spans="1:5" x14ac:dyDescent="0.2">
      <c r="A12745" t="s">
        <v>1054</v>
      </c>
      <c r="B12745" t="s">
        <v>1052</v>
      </c>
      <c r="C12745" s="1">
        <v>45412</v>
      </c>
      <c r="D12745">
        <v>82</v>
      </c>
      <c r="E12745">
        <v>156</v>
      </c>
    </row>
    <row r="12746" spans="1:5" x14ac:dyDescent="0.2">
      <c r="A12746" t="s">
        <v>1054</v>
      </c>
      <c r="B12746" t="s">
        <v>1053</v>
      </c>
      <c r="C12746" s="1">
        <v>45412</v>
      </c>
      <c r="D12746">
        <v>190</v>
      </c>
      <c r="E12746">
        <v>195</v>
      </c>
    </row>
    <row r="12747" spans="1:5" x14ac:dyDescent="0.2">
      <c r="A12747" t="s">
        <v>1054</v>
      </c>
      <c r="B12747" t="s">
        <v>1005</v>
      </c>
      <c r="C12747" s="1">
        <v>45412</v>
      </c>
      <c r="D12747">
        <v>591</v>
      </c>
      <c r="E12747">
        <v>140</v>
      </c>
    </row>
    <row r="12748" spans="1:5" x14ac:dyDescent="0.2">
      <c r="A12748" t="s">
        <v>1054</v>
      </c>
      <c r="B12748" t="s">
        <v>949</v>
      </c>
      <c r="C12748" s="1">
        <v>45412</v>
      </c>
      <c r="D12748">
        <v>921</v>
      </c>
      <c r="E12748">
        <v>221</v>
      </c>
    </row>
    <row r="12749" spans="1:5" x14ac:dyDescent="0.2">
      <c r="A12749" t="s">
        <v>1054</v>
      </c>
      <c r="B12749" t="s">
        <v>953</v>
      </c>
      <c r="C12749" s="1">
        <v>45412</v>
      </c>
      <c r="D12749">
        <v>201</v>
      </c>
      <c r="E12749">
        <v>199</v>
      </c>
    </row>
    <row r="12750" spans="1:5" x14ac:dyDescent="0.2">
      <c r="A12750" t="s">
        <v>1054</v>
      </c>
      <c r="B12750" t="s">
        <v>1071</v>
      </c>
      <c r="C12750" s="1">
        <v>45412</v>
      </c>
      <c r="D12750">
        <v>472</v>
      </c>
      <c r="E12750">
        <v>228</v>
      </c>
    </row>
    <row r="12751" spans="1:5" x14ac:dyDescent="0.2">
      <c r="A12751" t="s">
        <v>1054</v>
      </c>
      <c r="B12751" t="s">
        <v>991</v>
      </c>
      <c r="C12751" s="1">
        <v>45412</v>
      </c>
      <c r="D12751">
        <v>32</v>
      </c>
      <c r="E12751">
        <v>269</v>
      </c>
    </row>
    <row r="12752" spans="1:5" x14ac:dyDescent="0.2">
      <c r="A12752" t="s">
        <v>1054</v>
      </c>
      <c r="B12752" t="s">
        <v>1073</v>
      </c>
      <c r="C12752" s="1">
        <v>45412</v>
      </c>
      <c r="D12752">
        <v>518</v>
      </c>
      <c r="E12752">
        <v>155</v>
      </c>
    </row>
    <row r="12753" spans="1:5" x14ac:dyDescent="0.2">
      <c r="A12753" t="s">
        <v>1054</v>
      </c>
      <c r="B12753" t="s">
        <v>989</v>
      </c>
      <c r="C12753" s="1">
        <v>45412</v>
      </c>
      <c r="D12753">
        <v>1127</v>
      </c>
      <c r="E12753">
        <v>250</v>
      </c>
    </row>
    <row r="12754" spans="1:5" x14ac:dyDescent="0.2">
      <c r="A12754" t="s">
        <v>1054</v>
      </c>
      <c r="B12754" t="s">
        <v>1092</v>
      </c>
      <c r="C12754" s="1">
        <v>45412</v>
      </c>
      <c r="D12754">
        <v>1170</v>
      </c>
      <c r="E12754">
        <v>221</v>
      </c>
    </row>
    <row r="12755" spans="1:5" x14ac:dyDescent="0.2">
      <c r="A12755" t="s">
        <v>1054</v>
      </c>
      <c r="B12755" t="s">
        <v>1013</v>
      </c>
      <c r="C12755" s="1">
        <v>45412</v>
      </c>
      <c r="D12755">
        <v>219</v>
      </c>
      <c r="E12755">
        <v>158</v>
      </c>
    </row>
    <row r="12756" spans="1:5" x14ac:dyDescent="0.2">
      <c r="A12756" t="s">
        <v>1054</v>
      </c>
      <c r="B12756" t="s">
        <v>1111</v>
      </c>
      <c r="C12756" s="1">
        <v>45412</v>
      </c>
      <c r="D12756">
        <v>615</v>
      </c>
      <c r="E12756">
        <v>298</v>
      </c>
    </row>
    <row r="12757" spans="1:5" x14ac:dyDescent="0.2">
      <c r="A12757" t="s">
        <v>1054</v>
      </c>
      <c r="B12757" t="s">
        <v>1034</v>
      </c>
      <c r="C12757" s="1">
        <v>45412</v>
      </c>
      <c r="D12757">
        <v>668</v>
      </c>
      <c r="E12757">
        <v>144</v>
      </c>
    </row>
    <row r="12758" spans="1:5" x14ac:dyDescent="0.2">
      <c r="A12758" t="s">
        <v>1054</v>
      </c>
      <c r="B12758" t="s">
        <v>947</v>
      </c>
      <c r="C12758" s="1">
        <v>45412</v>
      </c>
      <c r="D12758">
        <v>631</v>
      </c>
      <c r="E12758">
        <v>57</v>
      </c>
    </row>
    <row r="12759" spans="1:5" x14ac:dyDescent="0.2">
      <c r="A12759" t="s">
        <v>1054</v>
      </c>
      <c r="B12759" t="s">
        <v>981</v>
      </c>
      <c r="C12759" s="1">
        <v>45412</v>
      </c>
      <c r="D12759">
        <v>51</v>
      </c>
      <c r="E12759">
        <v>80</v>
      </c>
    </row>
    <row r="12760" spans="1:5" x14ac:dyDescent="0.2">
      <c r="A12760" t="s">
        <v>1054</v>
      </c>
      <c r="B12760" t="s">
        <v>1011</v>
      </c>
      <c r="C12760" s="1">
        <v>45412</v>
      </c>
      <c r="D12760">
        <v>475</v>
      </c>
      <c r="E12760">
        <v>222</v>
      </c>
    </row>
    <row r="12761" spans="1:5" x14ac:dyDescent="0.2">
      <c r="A12761" t="s">
        <v>1054</v>
      </c>
      <c r="B12761" t="s">
        <v>974</v>
      </c>
      <c r="C12761" s="1">
        <v>45412</v>
      </c>
      <c r="D12761">
        <v>1069</v>
      </c>
      <c r="E12761">
        <v>97</v>
      </c>
    </row>
    <row r="12762" spans="1:5" x14ac:dyDescent="0.2">
      <c r="A12762" t="s">
        <v>1054</v>
      </c>
      <c r="B12762" t="s">
        <v>955</v>
      </c>
      <c r="C12762" s="1">
        <v>45412</v>
      </c>
      <c r="D12762">
        <v>591</v>
      </c>
      <c r="E12762">
        <v>98</v>
      </c>
    </row>
    <row r="12763" spans="1:5" x14ac:dyDescent="0.2">
      <c r="A12763" t="s">
        <v>1054</v>
      </c>
      <c r="B12763" t="s">
        <v>1074</v>
      </c>
      <c r="C12763" s="1">
        <v>45412</v>
      </c>
      <c r="D12763">
        <v>363</v>
      </c>
      <c r="E12763">
        <v>204</v>
      </c>
    </row>
    <row r="12764" spans="1:5" x14ac:dyDescent="0.2">
      <c r="A12764" t="s">
        <v>1054</v>
      </c>
      <c r="B12764" t="s">
        <v>1075</v>
      </c>
      <c r="C12764" s="1">
        <v>45412</v>
      </c>
      <c r="D12764">
        <v>857</v>
      </c>
      <c r="E12764">
        <v>228</v>
      </c>
    </row>
    <row r="12765" spans="1:5" x14ac:dyDescent="0.2">
      <c r="A12765" t="s">
        <v>1054</v>
      </c>
      <c r="B12765" t="s">
        <v>1088</v>
      </c>
      <c r="C12765" s="1">
        <v>45412</v>
      </c>
      <c r="D12765">
        <v>487</v>
      </c>
      <c r="E12765">
        <v>174</v>
      </c>
    </row>
    <row r="12766" spans="1:5" x14ac:dyDescent="0.2">
      <c r="A12766" t="s">
        <v>1054</v>
      </c>
      <c r="B12766" t="s">
        <v>972</v>
      </c>
      <c r="C12766" s="1">
        <v>45412</v>
      </c>
      <c r="D12766">
        <v>1099</v>
      </c>
      <c r="E12766">
        <v>265</v>
      </c>
    </row>
    <row r="12767" spans="1:5" x14ac:dyDescent="0.2">
      <c r="A12767" t="s">
        <v>1054</v>
      </c>
      <c r="B12767" t="s">
        <v>1116</v>
      </c>
      <c r="C12767" s="1">
        <v>45412</v>
      </c>
      <c r="D12767">
        <v>892</v>
      </c>
      <c r="E12767">
        <v>204</v>
      </c>
    </row>
    <row r="12768" spans="1:5" x14ac:dyDescent="0.2">
      <c r="A12768" t="s">
        <v>1054</v>
      </c>
      <c r="B12768" t="s">
        <v>929</v>
      </c>
      <c r="C12768" s="1">
        <v>45412</v>
      </c>
      <c r="D12768">
        <v>1110</v>
      </c>
      <c r="E12768">
        <v>280</v>
      </c>
    </row>
    <row r="12769" spans="1:5" x14ac:dyDescent="0.2">
      <c r="A12769" t="s">
        <v>1054</v>
      </c>
      <c r="B12769" t="s">
        <v>1079</v>
      </c>
      <c r="C12769" s="1">
        <v>45412</v>
      </c>
      <c r="D12769">
        <v>642</v>
      </c>
      <c r="E12769">
        <v>210</v>
      </c>
    </row>
    <row r="12770" spans="1:5" x14ac:dyDescent="0.2">
      <c r="A12770" t="s">
        <v>1054</v>
      </c>
      <c r="B12770" t="s">
        <v>963</v>
      </c>
      <c r="C12770" s="1">
        <v>45412</v>
      </c>
      <c r="D12770">
        <v>791</v>
      </c>
      <c r="E12770">
        <v>145</v>
      </c>
    </row>
    <row r="12771" spans="1:5" x14ac:dyDescent="0.2">
      <c r="A12771" t="s">
        <v>1080</v>
      </c>
      <c r="B12771" t="s">
        <v>939</v>
      </c>
      <c r="C12771" s="1">
        <v>45412</v>
      </c>
      <c r="D12771">
        <v>578</v>
      </c>
      <c r="E12771">
        <v>103</v>
      </c>
    </row>
    <row r="12772" spans="1:5" x14ac:dyDescent="0.2">
      <c r="A12772" t="s">
        <v>1080</v>
      </c>
      <c r="B12772" t="s">
        <v>973</v>
      </c>
      <c r="C12772" s="1">
        <v>45412</v>
      </c>
      <c r="D12772">
        <v>358</v>
      </c>
      <c r="E12772">
        <v>229</v>
      </c>
    </row>
    <row r="12773" spans="1:5" x14ac:dyDescent="0.2">
      <c r="A12773" t="s">
        <v>1080</v>
      </c>
      <c r="B12773" t="s">
        <v>1105</v>
      </c>
      <c r="C12773" s="1">
        <v>45412</v>
      </c>
      <c r="D12773">
        <v>378</v>
      </c>
      <c r="E12773">
        <v>71</v>
      </c>
    </row>
    <row r="12774" spans="1:5" x14ac:dyDescent="0.2">
      <c r="A12774" t="s">
        <v>1080</v>
      </c>
      <c r="B12774" t="s">
        <v>949</v>
      </c>
      <c r="C12774" s="1">
        <v>45412</v>
      </c>
      <c r="D12774">
        <v>391</v>
      </c>
      <c r="E12774">
        <v>264</v>
      </c>
    </row>
    <row r="12775" spans="1:5" x14ac:dyDescent="0.2">
      <c r="A12775" t="s">
        <v>1080</v>
      </c>
      <c r="B12775" t="s">
        <v>1081</v>
      </c>
      <c r="C12775" s="1">
        <v>45412</v>
      </c>
      <c r="D12775">
        <v>851</v>
      </c>
      <c r="E12775">
        <v>242</v>
      </c>
    </row>
    <row r="12776" spans="1:5" x14ac:dyDescent="0.2">
      <c r="A12776" t="s">
        <v>1080</v>
      </c>
      <c r="B12776" t="s">
        <v>1082</v>
      </c>
      <c r="C12776" s="1">
        <v>45412</v>
      </c>
      <c r="D12776">
        <v>292</v>
      </c>
      <c r="E12776">
        <v>136</v>
      </c>
    </row>
    <row r="12777" spans="1:5" x14ac:dyDescent="0.2">
      <c r="A12777" t="s">
        <v>1080</v>
      </c>
      <c r="B12777" t="s">
        <v>1053</v>
      </c>
      <c r="C12777" s="1">
        <v>45412</v>
      </c>
      <c r="D12777">
        <v>670</v>
      </c>
      <c r="E12777">
        <v>186</v>
      </c>
    </row>
    <row r="12778" spans="1:5" x14ac:dyDescent="0.2">
      <c r="A12778" t="s">
        <v>1080</v>
      </c>
      <c r="B12778" t="s">
        <v>1015</v>
      </c>
      <c r="C12778" s="1">
        <v>45412</v>
      </c>
      <c r="D12778">
        <v>965</v>
      </c>
      <c r="E12778">
        <v>59</v>
      </c>
    </row>
    <row r="12779" spans="1:5" x14ac:dyDescent="0.2">
      <c r="A12779" t="s">
        <v>1080</v>
      </c>
      <c r="B12779" t="s">
        <v>1083</v>
      </c>
      <c r="C12779" s="1">
        <v>45412</v>
      </c>
      <c r="D12779">
        <v>919</v>
      </c>
      <c r="E12779">
        <v>225</v>
      </c>
    </row>
    <row r="12780" spans="1:5" x14ac:dyDescent="0.2">
      <c r="A12780" t="s">
        <v>1080</v>
      </c>
      <c r="B12780" t="s">
        <v>921</v>
      </c>
      <c r="C12780" s="1">
        <v>45412</v>
      </c>
      <c r="D12780">
        <v>839</v>
      </c>
      <c r="E12780">
        <v>125</v>
      </c>
    </row>
    <row r="12781" spans="1:5" x14ac:dyDescent="0.2">
      <c r="A12781" t="s">
        <v>1080</v>
      </c>
      <c r="B12781" t="s">
        <v>1084</v>
      </c>
      <c r="C12781" s="1">
        <v>45412</v>
      </c>
      <c r="D12781">
        <v>1021</v>
      </c>
      <c r="E12781">
        <v>186</v>
      </c>
    </row>
    <row r="12782" spans="1:5" x14ac:dyDescent="0.2">
      <c r="A12782" t="s">
        <v>1080</v>
      </c>
      <c r="B12782" t="s">
        <v>1085</v>
      </c>
      <c r="C12782" s="1">
        <v>45412</v>
      </c>
      <c r="D12782">
        <v>1136</v>
      </c>
      <c r="E12782">
        <v>297</v>
      </c>
    </row>
    <row r="12783" spans="1:5" x14ac:dyDescent="0.2">
      <c r="A12783" t="s">
        <v>1080</v>
      </c>
      <c r="B12783" t="s">
        <v>1086</v>
      </c>
      <c r="C12783" s="1">
        <v>45412</v>
      </c>
      <c r="D12783">
        <v>427</v>
      </c>
      <c r="E12783">
        <v>186</v>
      </c>
    </row>
    <row r="12784" spans="1:5" x14ac:dyDescent="0.2">
      <c r="A12784" t="s">
        <v>1080</v>
      </c>
      <c r="B12784" t="s">
        <v>924</v>
      </c>
      <c r="C12784" s="1">
        <v>45412</v>
      </c>
      <c r="D12784">
        <v>980</v>
      </c>
      <c r="E12784">
        <v>280</v>
      </c>
    </row>
    <row r="12785" spans="1:5" x14ac:dyDescent="0.2">
      <c r="A12785" t="s">
        <v>1080</v>
      </c>
      <c r="B12785" t="s">
        <v>1018</v>
      </c>
      <c r="C12785" s="1">
        <v>45412</v>
      </c>
      <c r="D12785">
        <v>902</v>
      </c>
      <c r="E12785">
        <v>166</v>
      </c>
    </row>
    <row r="12786" spans="1:5" x14ac:dyDescent="0.2">
      <c r="A12786" t="s">
        <v>1080</v>
      </c>
      <c r="B12786" t="s">
        <v>1050</v>
      </c>
      <c r="C12786" s="1">
        <v>45412</v>
      </c>
      <c r="D12786">
        <v>670</v>
      </c>
      <c r="E12786">
        <v>211</v>
      </c>
    </row>
    <row r="12787" spans="1:5" x14ac:dyDescent="0.2">
      <c r="A12787" t="s">
        <v>1080</v>
      </c>
      <c r="B12787" t="s">
        <v>961</v>
      </c>
      <c r="C12787" s="1">
        <v>45412</v>
      </c>
      <c r="D12787">
        <v>1161</v>
      </c>
      <c r="E12787">
        <v>208</v>
      </c>
    </row>
    <row r="12788" spans="1:5" x14ac:dyDescent="0.2">
      <c r="A12788" t="s">
        <v>1080</v>
      </c>
      <c r="B12788" t="s">
        <v>989</v>
      </c>
      <c r="C12788" s="1">
        <v>45412</v>
      </c>
      <c r="D12788">
        <v>1062</v>
      </c>
      <c r="E12788">
        <v>102</v>
      </c>
    </row>
    <row r="12789" spans="1:5" x14ac:dyDescent="0.2">
      <c r="A12789" t="s">
        <v>1080</v>
      </c>
      <c r="B12789" t="s">
        <v>1087</v>
      </c>
      <c r="C12789" s="1">
        <v>45412</v>
      </c>
      <c r="D12789">
        <v>982</v>
      </c>
      <c r="E12789">
        <v>106</v>
      </c>
    </row>
    <row r="12790" spans="1:5" x14ac:dyDescent="0.2">
      <c r="A12790" t="s">
        <v>1080</v>
      </c>
      <c r="B12790" t="s">
        <v>1075</v>
      </c>
      <c r="C12790" s="1">
        <v>45412</v>
      </c>
      <c r="D12790">
        <v>325</v>
      </c>
      <c r="E12790">
        <v>273</v>
      </c>
    </row>
    <row r="12791" spans="1:5" x14ac:dyDescent="0.2">
      <c r="A12791" t="s">
        <v>1080</v>
      </c>
      <c r="B12791" t="s">
        <v>971</v>
      </c>
      <c r="C12791" s="1">
        <v>45412</v>
      </c>
      <c r="D12791">
        <v>363</v>
      </c>
      <c r="E12791">
        <v>113</v>
      </c>
    </row>
    <row r="12792" spans="1:5" x14ac:dyDescent="0.2">
      <c r="A12792" t="s">
        <v>1080</v>
      </c>
      <c r="B12792" t="s">
        <v>1088</v>
      </c>
      <c r="C12792" s="1">
        <v>45412</v>
      </c>
      <c r="D12792">
        <v>1092</v>
      </c>
      <c r="E12792">
        <v>100</v>
      </c>
    </row>
    <row r="12793" spans="1:5" x14ac:dyDescent="0.2">
      <c r="A12793" t="s">
        <v>1080</v>
      </c>
      <c r="B12793" t="s">
        <v>994</v>
      </c>
      <c r="C12793" s="1">
        <v>45412</v>
      </c>
      <c r="D12793">
        <v>884</v>
      </c>
      <c r="E12793">
        <v>127</v>
      </c>
    </row>
    <row r="12794" spans="1:5" x14ac:dyDescent="0.2">
      <c r="A12794" t="s">
        <v>1080</v>
      </c>
      <c r="B12794" t="s">
        <v>922</v>
      </c>
      <c r="C12794" s="1">
        <v>45412</v>
      </c>
      <c r="D12794">
        <v>553</v>
      </c>
      <c r="E12794">
        <v>218</v>
      </c>
    </row>
    <row r="12795" spans="1:5" x14ac:dyDescent="0.2">
      <c r="A12795" t="s">
        <v>1080</v>
      </c>
      <c r="B12795" t="s">
        <v>1061</v>
      </c>
      <c r="C12795" s="1">
        <v>45412</v>
      </c>
      <c r="D12795">
        <v>1133</v>
      </c>
      <c r="E12795">
        <v>171</v>
      </c>
    </row>
    <row r="12796" spans="1:5" x14ac:dyDescent="0.2">
      <c r="A12796" t="s">
        <v>1080</v>
      </c>
      <c r="B12796" t="s">
        <v>1026</v>
      </c>
      <c r="C12796" s="1">
        <v>45412</v>
      </c>
      <c r="D12796">
        <v>307</v>
      </c>
      <c r="E12796">
        <v>102</v>
      </c>
    </row>
    <row r="12797" spans="1:5" x14ac:dyDescent="0.2">
      <c r="A12797" t="s">
        <v>1080</v>
      </c>
      <c r="B12797" t="s">
        <v>979</v>
      </c>
      <c r="C12797" s="1">
        <v>45412</v>
      </c>
      <c r="D12797">
        <v>671</v>
      </c>
      <c r="E12797">
        <v>231</v>
      </c>
    </row>
    <row r="12798" spans="1:5" x14ac:dyDescent="0.2">
      <c r="A12798" t="s">
        <v>1080</v>
      </c>
      <c r="B12798" t="s">
        <v>1003</v>
      </c>
      <c r="C12798" s="1">
        <v>45412</v>
      </c>
      <c r="D12798">
        <v>589</v>
      </c>
      <c r="E12798">
        <v>72</v>
      </c>
    </row>
    <row r="12799" spans="1:5" x14ac:dyDescent="0.2">
      <c r="A12799" t="s">
        <v>1080</v>
      </c>
      <c r="B12799" t="s">
        <v>1037</v>
      </c>
      <c r="C12799" s="1">
        <v>45412</v>
      </c>
      <c r="D12799">
        <v>426</v>
      </c>
      <c r="E12799">
        <v>218</v>
      </c>
    </row>
    <row r="12800" spans="1:5" x14ac:dyDescent="0.2">
      <c r="A12800" t="s">
        <v>1080</v>
      </c>
      <c r="B12800" t="s">
        <v>1090</v>
      </c>
      <c r="C12800" s="1">
        <v>45412</v>
      </c>
      <c r="D12800">
        <v>226</v>
      </c>
      <c r="E12800">
        <v>50</v>
      </c>
    </row>
    <row r="12801" spans="1:5" x14ac:dyDescent="0.2">
      <c r="A12801" t="s">
        <v>1080</v>
      </c>
      <c r="B12801" t="s">
        <v>1063</v>
      </c>
      <c r="C12801" s="1">
        <v>45412</v>
      </c>
      <c r="D12801">
        <v>53</v>
      </c>
      <c r="E12801">
        <v>76</v>
      </c>
    </row>
    <row r="12802" spans="1:5" x14ac:dyDescent="0.2">
      <c r="A12802" t="s">
        <v>1080</v>
      </c>
      <c r="B12802" t="s">
        <v>1091</v>
      </c>
      <c r="C12802" s="1">
        <v>45412</v>
      </c>
      <c r="D12802">
        <v>565</v>
      </c>
      <c r="E12802">
        <v>85</v>
      </c>
    </row>
    <row r="12803" spans="1:5" x14ac:dyDescent="0.2">
      <c r="A12803" t="s">
        <v>1080</v>
      </c>
      <c r="B12803" t="s">
        <v>990</v>
      </c>
      <c r="C12803" s="1">
        <v>45412</v>
      </c>
      <c r="D12803">
        <v>1180</v>
      </c>
      <c r="E12803">
        <v>274</v>
      </c>
    </row>
    <row r="12804" spans="1:5" x14ac:dyDescent="0.2">
      <c r="A12804" t="s">
        <v>1080</v>
      </c>
      <c r="B12804" t="s">
        <v>1092</v>
      </c>
      <c r="C12804" s="1">
        <v>45412</v>
      </c>
      <c r="D12804">
        <v>1195</v>
      </c>
      <c r="E12804">
        <v>217</v>
      </c>
    </row>
    <row r="12805" spans="1:5" x14ac:dyDescent="0.2">
      <c r="A12805" t="s">
        <v>1080</v>
      </c>
      <c r="B12805" t="s">
        <v>1046</v>
      </c>
      <c r="C12805" s="1">
        <v>45412</v>
      </c>
      <c r="D12805">
        <v>634</v>
      </c>
      <c r="E12805">
        <v>58</v>
      </c>
    </row>
    <row r="12806" spans="1:5" x14ac:dyDescent="0.2">
      <c r="A12806" t="s">
        <v>1080</v>
      </c>
      <c r="B12806" t="s">
        <v>1027</v>
      </c>
      <c r="C12806" s="1">
        <v>45412</v>
      </c>
      <c r="D12806">
        <v>559</v>
      </c>
      <c r="E12806">
        <v>274</v>
      </c>
    </row>
    <row r="12807" spans="1:5" x14ac:dyDescent="0.2">
      <c r="A12807" t="s">
        <v>1080</v>
      </c>
      <c r="B12807" t="s">
        <v>1029</v>
      </c>
      <c r="C12807" s="1">
        <v>45412</v>
      </c>
      <c r="D12807">
        <v>1082</v>
      </c>
      <c r="E12807">
        <v>144</v>
      </c>
    </row>
    <row r="12808" spans="1:5" x14ac:dyDescent="0.2">
      <c r="A12808" t="s">
        <v>1080</v>
      </c>
      <c r="B12808" t="s">
        <v>919</v>
      </c>
      <c r="C12808" s="1">
        <v>45412</v>
      </c>
      <c r="D12808">
        <v>561</v>
      </c>
      <c r="E12808">
        <v>178</v>
      </c>
    </row>
    <row r="12809" spans="1:5" x14ac:dyDescent="0.2">
      <c r="A12809" t="s">
        <v>1080</v>
      </c>
      <c r="B12809" t="s">
        <v>1051</v>
      </c>
      <c r="C12809" s="1">
        <v>45412</v>
      </c>
      <c r="D12809">
        <v>847</v>
      </c>
      <c r="E12809">
        <v>273</v>
      </c>
    </row>
    <row r="12810" spans="1:5" x14ac:dyDescent="0.2">
      <c r="A12810" t="s">
        <v>1080</v>
      </c>
      <c r="B12810" t="s">
        <v>1066</v>
      </c>
      <c r="C12810" s="1">
        <v>45412</v>
      </c>
      <c r="D12810">
        <v>853</v>
      </c>
      <c r="E12810">
        <v>244</v>
      </c>
    </row>
    <row r="12811" spans="1:5" x14ac:dyDescent="0.2">
      <c r="A12811" t="s">
        <v>1080</v>
      </c>
      <c r="B12811" t="s">
        <v>929</v>
      </c>
      <c r="C12811" s="1">
        <v>45412</v>
      </c>
      <c r="D12811">
        <v>802</v>
      </c>
      <c r="E12811">
        <v>181</v>
      </c>
    </row>
    <row r="12812" spans="1:5" x14ac:dyDescent="0.2">
      <c r="A12812" t="s">
        <v>1080</v>
      </c>
      <c r="B12812" t="s">
        <v>997</v>
      </c>
      <c r="C12812" s="1">
        <v>45412</v>
      </c>
      <c r="D12812">
        <v>1074</v>
      </c>
      <c r="E12812">
        <v>123</v>
      </c>
    </row>
    <row r="12813" spans="1:5" x14ac:dyDescent="0.2">
      <c r="A12813" t="s">
        <v>1080</v>
      </c>
      <c r="B12813" t="s">
        <v>1011</v>
      </c>
      <c r="C12813" s="1">
        <v>45412</v>
      </c>
      <c r="D12813">
        <v>279</v>
      </c>
      <c r="E12813">
        <v>221</v>
      </c>
    </row>
    <row r="12814" spans="1:5" x14ac:dyDescent="0.2">
      <c r="A12814" t="s">
        <v>1080</v>
      </c>
      <c r="B12814" t="s">
        <v>935</v>
      </c>
      <c r="C12814" s="1">
        <v>45412</v>
      </c>
      <c r="D12814">
        <v>292</v>
      </c>
      <c r="E12814">
        <v>126</v>
      </c>
    </row>
    <row r="12815" spans="1:5" x14ac:dyDescent="0.2">
      <c r="A12815" t="s">
        <v>1080</v>
      </c>
      <c r="B12815" t="s">
        <v>933</v>
      </c>
      <c r="C12815" s="1">
        <v>45412</v>
      </c>
      <c r="D12815">
        <v>770</v>
      </c>
      <c r="E12815">
        <v>110</v>
      </c>
    </row>
    <row r="12816" spans="1:5" x14ac:dyDescent="0.2">
      <c r="A12816" t="s">
        <v>1080</v>
      </c>
      <c r="B12816" t="s">
        <v>1060</v>
      </c>
      <c r="C12816" s="1">
        <v>45412</v>
      </c>
      <c r="D12816">
        <v>903</v>
      </c>
      <c r="E12816">
        <v>236</v>
      </c>
    </row>
    <row r="12817" spans="1:5" x14ac:dyDescent="0.2">
      <c r="A12817" t="s">
        <v>1080</v>
      </c>
      <c r="B12817" t="s">
        <v>925</v>
      </c>
      <c r="C12817" s="1">
        <v>45412</v>
      </c>
      <c r="D12817">
        <v>417</v>
      </c>
      <c r="E12817">
        <v>201</v>
      </c>
    </row>
    <row r="12818" spans="1:5" x14ac:dyDescent="0.2">
      <c r="A12818" t="s">
        <v>1080</v>
      </c>
      <c r="B12818" t="s">
        <v>1035</v>
      </c>
      <c r="C12818" s="1">
        <v>45412</v>
      </c>
      <c r="D12818">
        <v>320</v>
      </c>
      <c r="E12818">
        <v>195</v>
      </c>
    </row>
    <row r="12819" spans="1:5" x14ac:dyDescent="0.2">
      <c r="A12819" t="s">
        <v>1080</v>
      </c>
      <c r="B12819" t="s">
        <v>1004</v>
      </c>
      <c r="C12819" s="1">
        <v>45412</v>
      </c>
      <c r="D12819">
        <v>50</v>
      </c>
      <c r="E12819">
        <v>255</v>
      </c>
    </row>
    <row r="12820" spans="1:5" x14ac:dyDescent="0.2">
      <c r="A12820" t="s">
        <v>1080</v>
      </c>
      <c r="B12820" t="s">
        <v>992</v>
      </c>
      <c r="C12820" s="1">
        <v>45412</v>
      </c>
      <c r="D12820">
        <v>1172</v>
      </c>
      <c r="E12820">
        <v>168</v>
      </c>
    </row>
    <row r="12821" spans="1:5" x14ac:dyDescent="0.2">
      <c r="A12821" t="s">
        <v>1080</v>
      </c>
      <c r="B12821" t="s">
        <v>1045</v>
      </c>
      <c r="C12821" s="1">
        <v>45412</v>
      </c>
      <c r="D12821">
        <v>858</v>
      </c>
      <c r="E12821">
        <v>278</v>
      </c>
    </row>
    <row r="12822" spans="1:5" x14ac:dyDescent="0.2">
      <c r="A12822" t="s">
        <v>1080</v>
      </c>
      <c r="B12822" t="s">
        <v>1094</v>
      </c>
      <c r="C12822" s="1">
        <v>45412</v>
      </c>
      <c r="D12822">
        <v>209</v>
      </c>
      <c r="E12822">
        <v>223</v>
      </c>
    </row>
    <row r="12823" spans="1:5" x14ac:dyDescent="0.2">
      <c r="A12823" t="s">
        <v>1080</v>
      </c>
      <c r="B12823" t="s">
        <v>1095</v>
      </c>
      <c r="C12823" s="1">
        <v>45412</v>
      </c>
      <c r="D12823">
        <v>588</v>
      </c>
      <c r="E12823">
        <v>89</v>
      </c>
    </row>
    <row r="12824" spans="1:5" x14ac:dyDescent="0.2">
      <c r="A12824" t="s">
        <v>1080</v>
      </c>
      <c r="B12824" t="s">
        <v>1010</v>
      </c>
      <c r="C12824" s="1">
        <v>45412</v>
      </c>
      <c r="D12824">
        <v>763</v>
      </c>
      <c r="E12824">
        <v>292</v>
      </c>
    </row>
    <row r="12825" spans="1:5" x14ac:dyDescent="0.2">
      <c r="A12825" t="s">
        <v>1080</v>
      </c>
      <c r="B12825" t="s">
        <v>978</v>
      </c>
      <c r="C12825" s="1">
        <v>45412</v>
      </c>
      <c r="D12825">
        <v>952</v>
      </c>
      <c r="E12825">
        <v>143</v>
      </c>
    </row>
    <row r="12826" spans="1:5" x14ac:dyDescent="0.2">
      <c r="A12826" t="s">
        <v>1080</v>
      </c>
      <c r="B12826" t="s">
        <v>1017</v>
      </c>
      <c r="C12826" s="1">
        <v>45412</v>
      </c>
      <c r="D12826">
        <v>1023</v>
      </c>
      <c r="E12826">
        <v>299</v>
      </c>
    </row>
    <row r="12827" spans="1:5" x14ac:dyDescent="0.2">
      <c r="A12827" t="s">
        <v>1080</v>
      </c>
      <c r="B12827" t="s">
        <v>937</v>
      </c>
      <c r="C12827" s="1">
        <v>45412</v>
      </c>
      <c r="D12827">
        <v>67</v>
      </c>
      <c r="E12827">
        <v>269</v>
      </c>
    </row>
    <row r="12828" spans="1:5" x14ac:dyDescent="0.2">
      <c r="A12828" t="s">
        <v>1080</v>
      </c>
      <c r="B12828" t="s">
        <v>1038</v>
      </c>
      <c r="C12828" s="1">
        <v>45412</v>
      </c>
      <c r="D12828">
        <v>918</v>
      </c>
      <c r="E12828">
        <v>251</v>
      </c>
    </row>
    <row r="12829" spans="1:5" x14ac:dyDescent="0.2">
      <c r="A12829" t="s">
        <v>1080</v>
      </c>
      <c r="B12829" t="s">
        <v>927</v>
      </c>
      <c r="C12829" s="1">
        <v>45412</v>
      </c>
      <c r="D12829">
        <v>103</v>
      </c>
      <c r="E12829">
        <v>113</v>
      </c>
    </row>
    <row r="12830" spans="1:5" x14ac:dyDescent="0.2">
      <c r="A12830" t="s">
        <v>1080</v>
      </c>
      <c r="B12830" t="s">
        <v>1102</v>
      </c>
      <c r="C12830" s="1">
        <v>45412</v>
      </c>
      <c r="D12830">
        <v>625</v>
      </c>
      <c r="E12830">
        <v>272</v>
      </c>
    </row>
    <row r="12831" spans="1:5" x14ac:dyDescent="0.2">
      <c r="A12831" t="s">
        <v>1080</v>
      </c>
      <c r="B12831" t="s">
        <v>1096</v>
      </c>
      <c r="C12831" s="1">
        <v>45412</v>
      </c>
      <c r="D12831">
        <v>857</v>
      </c>
      <c r="E12831">
        <v>235</v>
      </c>
    </row>
    <row r="12832" spans="1:5" x14ac:dyDescent="0.2">
      <c r="A12832" t="s">
        <v>1080</v>
      </c>
      <c r="B12832" t="s">
        <v>1055</v>
      </c>
      <c r="C12832" s="1">
        <v>45412</v>
      </c>
      <c r="D12832">
        <v>255</v>
      </c>
      <c r="E12832">
        <v>177</v>
      </c>
    </row>
    <row r="12833" spans="1:5" x14ac:dyDescent="0.2">
      <c r="A12833" t="s">
        <v>1080</v>
      </c>
      <c r="B12833" t="s">
        <v>1097</v>
      </c>
      <c r="C12833" s="1">
        <v>45412</v>
      </c>
      <c r="D12833">
        <v>759</v>
      </c>
      <c r="E12833">
        <v>147</v>
      </c>
    </row>
    <row r="12834" spans="1:5" x14ac:dyDescent="0.2">
      <c r="A12834" t="s">
        <v>1080</v>
      </c>
      <c r="B12834" t="s">
        <v>1123</v>
      </c>
      <c r="C12834" s="1">
        <v>45412</v>
      </c>
      <c r="D12834">
        <v>757</v>
      </c>
      <c r="E12834">
        <v>164</v>
      </c>
    </row>
    <row r="12835" spans="1:5" x14ac:dyDescent="0.2">
      <c r="A12835" t="s">
        <v>1080</v>
      </c>
      <c r="B12835" t="s">
        <v>1039</v>
      </c>
      <c r="C12835" s="1">
        <v>45412</v>
      </c>
      <c r="D12835">
        <v>1196</v>
      </c>
      <c r="E12835">
        <v>229</v>
      </c>
    </row>
    <row r="12836" spans="1:5" x14ac:dyDescent="0.2">
      <c r="A12836" t="s">
        <v>1080</v>
      </c>
      <c r="B12836" t="s">
        <v>1049</v>
      </c>
      <c r="C12836" s="1">
        <v>45412</v>
      </c>
      <c r="D12836">
        <v>533</v>
      </c>
      <c r="E12836">
        <v>139</v>
      </c>
    </row>
    <row r="12837" spans="1:5" x14ac:dyDescent="0.2">
      <c r="A12837" t="s">
        <v>1080</v>
      </c>
      <c r="B12837" t="s">
        <v>1098</v>
      </c>
      <c r="C12837" s="1">
        <v>45412</v>
      </c>
      <c r="D12837">
        <v>880</v>
      </c>
      <c r="E12837">
        <v>254</v>
      </c>
    </row>
    <row r="12838" spans="1:5" x14ac:dyDescent="0.2">
      <c r="A12838" t="s">
        <v>1080</v>
      </c>
      <c r="B12838" t="s">
        <v>945</v>
      </c>
      <c r="C12838" s="1">
        <v>45412</v>
      </c>
      <c r="D12838">
        <v>831</v>
      </c>
      <c r="E12838">
        <v>97</v>
      </c>
    </row>
    <row r="12839" spans="1:5" x14ac:dyDescent="0.2">
      <c r="A12839" t="s">
        <v>1080</v>
      </c>
      <c r="B12839" t="s">
        <v>1031</v>
      </c>
      <c r="C12839" s="1">
        <v>45412</v>
      </c>
      <c r="D12839">
        <v>936</v>
      </c>
      <c r="E12839">
        <v>246</v>
      </c>
    </row>
    <row r="12840" spans="1:5" x14ac:dyDescent="0.2">
      <c r="A12840" t="s">
        <v>1080</v>
      </c>
      <c r="B12840" t="s">
        <v>960</v>
      </c>
      <c r="C12840" s="1">
        <v>45412</v>
      </c>
      <c r="D12840">
        <v>252</v>
      </c>
      <c r="E12840">
        <v>116</v>
      </c>
    </row>
    <row r="12841" spans="1:5" x14ac:dyDescent="0.2">
      <c r="A12841" t="s">
        <v>1080</v>
      </c>
      <c r="B12841" t="s">
        <v>1028</v>
      </c>
      <c r="C12841" s="1">
        <v>45412</v>
      </c>
      <c r="D12841">
        <v>368</v>
      </c>
      <c r="E12841">
        <v>100</v>
      </c>
    </row>
    <row r="12842" spans="1:5" x14ac:dyDescent="0.2">
      <c r="A12842" t="s">
        <v>1080</v>
      </c>
      <c r="B12842" t="s">
        <v>1099</v>
      </c>
      <c r="C12842" s="1">
        <v>45412</v>
      </c>
      <c r="D12842">
        <v>484</v>
      </c>
      <c r="E12842">
        <v>209</v>
      </c>
    </row>
    <row r="12843" spans="1:5" x14ac:dyDescent="0.2">
      <c r="A12843" t="s">
        <v>1080</v>
      </c>
      <c r="B12843" t="s">
        <v>1070</v>
      </c>
      <c r="C12843" s="1">
        <v>45412</v>
      </c>
      <c r="D12843">
        <v>1015</v>
      </c>
      <c r="E12843">
        <v>212</v>
      </c>
    </row>
    <row r="12844" spans="1:5" x14ac:dyDescent="0.2">
      <c r="A12844" t="s">
        <v>1080</v>
      </c>
      <c r="B12844" t="s">
        <v>1005</v>
      </c>
      <c r="C12844" s="1">
        <v>45412</v>
      </c>
      <c r="D12844">
        <v>372</v>
      </c>
      <c r="E12844">
        <v>256</v>
      </c>
    </row>
    <row r="12845" spans="1:5" x14ac:dyDescent="0.2">
      <c r="A12845" t="s">
        <v>1080</v>
      </c>
      <c r="B12845" t="s">
        <v>948</v>
      </c>
      <c r="C12845" s="1">
        <v>45412</v>
      </c>
      <c r="D12845">
        <v>906</v>
      </c>
      <c r="E12845">
        <v>54</v>
      </c>
    </row>
    <row r="12846" spans="1:5" x14ac:dyDescent="0.2">
      <c r="A12846" t="s">
        <v>1080</v>
      </c>
      <c r="B12846" t="s">
        <v>1072</v>
      </c>
      <c r="C12846" s="1">
        <v>45412</v>
      </c>
      <c r="D12846">
        <v>612</v>
      </c>
      <c r="E12846">
        <v>201</v>
      </c>
    </row>
    <row r="12847" spans="1:5" x14ac:dyDescent="0.2">
      <c r="A12847" t="s">
        <v>1080</v>
      </c>
      <c r="B12847" t="s">
        <v>1040</v>
      </c>
      <c r="C12847" s="1">
        <v>45412</v>
      </c>
      <c r="D12847">
        <v>308</v>
      </c>
      <c r="E12847">
        <v>186</v>
      </c>
    </row>
    <row r="12848" spans="1:5" x14ac:dyDescent="0.2">
      <c r="A12848" t="s">
        <v>1080</v>
      </c>
      <c r="B12848" t="s">
        <v>923</v>
      </c>
      <c r="C12848" s="1">
        <v>45412</v>
      </c>
      <c r="D12848">
        <v>285</v>
      </c>
      <c r="E12848">
        <v>216</v>
      </c>
    </row>
    <row r="12849" spans="1:5" x14ac:dyDescent="0.2">
      <c r="A12849" t="s">
        <v>1101</v>
      </c>
      <c r="B12849" t="s">
        <v>1049</v>
      </c>
      <c r="C12849" s="1">
        <v>45412</v>
      </c>
      <c r="D12849">
        <v>926</v>
      </c>
      <c r="E12849">
        <v>172</v>
      </c>
    </row>
    <row r="12850" spans="1:5" x14ac:dyDescent="0.2">
      <c r="A12850" t="s">
        <v>1101</v>
      </c>
      <c r="B12850" t="s">
        <v>1097</v>
      </c>
      <c r="C12850" s="1">
        <v>45412</v>
      </c>
      <c r="D12850">
        <v>124</v>
      </c>
      <c r="E12850">
        <v>78</v>
      </c>
    </row>
    <row r="12851" spans="1:5" x14ac:dyDescent="0.2">
      <c r="A12851" t="s">
        <v>1101</v>
      </c>
      <c r="B12851" t="s">
        <v>1102</v>
      </c>
      <c r="C12851" s="1">
        <v>45412</v>
      </c>
      <c r="D12851">
        <v>879</v>
      </c>
      <c r="E12851">
        <v>209</v>
      </c>
    </row>
    <row r="12852" spans="1:5" x14ac:dyDescent="0.2">
      <c r="A12852" t="s">
        <v>1101</v>
      </c>
      <c r="B12852" t="s">
        <v>1003</v>
      </c>
      <c r="C12852" s="1">
        <v>45412</v>
      </c>
      <c r="D12852">
        <v>203</v>
      </c>
      <c r="E12852">
        <v>217</v>
      </c>
    </row>
    <row r="12853" spans="1:5" x14ac:dyDescent="0.2">
      <c r="A12853" t="s">
        <v>1101</v>
      </c>
      <c r="B12853" t="s">
        <v>1065</v>
      </c>
      <c r="C12853" s="1">
        <v>45412</v>
      </c>
      <c r="D12853">
        <v>148</v>
      </c>
      <c r="E12853">
        <v>296</v>
      </c>
    </row>
    <row r="12854" spans="1:5" x14ac:dyDescent="0.2">
      <c r="A12854" t="s">
        <v>1101</v>
      </c>
      <c r="B12854" t="s">
        <v>971</v>
      </c>
      <c r="C12854" s="1">
        <v>45412</v>
      </c>
      <c r="D12854">
        <v>571</v>
      </c>
      <c r="E12854">
        <v>224</v>
      </c>
    </row>
    <row r="12855" spans="1:5" x14ac:dyDescent="0.2">
      <c r="A12855" t="s">
        <v>1101</v>
      </c>
      <c r="B12855" t="s">
        <v>1068</v>
      </c>
      <c r="C12855" s="1">
        <v>45412</v>
      </c>
      <c r="D12855">
        <v>297</v>
      </c>
      <c r="E12855">
        <v>82</v>
      </c>
    </row>
    <row r="12856" spans="1:5" x14ac:dyDescent="0.2">
      <c r="A12856" t="s">
        <v>1101</v>
      </c>
      <c r="B12856" t="s">
        <v>1007</v>
      </c>
      <c r="C12856" s="1">
        <v>45412</v>
      </c>
      <c r="D12856">
        <v>280</v>
      </c>
      <c r="E12856">
        <v>90</v>
      </c>
    </row>
    <row r="12857" spans="1:5" x14ac:dyDescent="0.2">
      <c r="A12857" t="s">
        <v>1101</v>
      </c>
      <c r="B12857" t="s">
        <v>1000</v>
      </c>
      <c r="C12857" s="1">
        <v>45412</v>
      </c>
      <c r="D12857">
        <v>179</v>
      </c>
      <c r="E12857">
        <v>97</v>
      </c>
    </row>
    <row r="12858" spans="1:5" x14ac:dyDescent="0.2">
      <c r="A12858" t="s">
        <v>1101</v>
      </c>
      <c r="B12858" t="s">
        <v>1002</v>
      </c>
      <c r="C12858" s="1">
        <v>45412</v>
      </c>
      <c r="D12858">
        <v>57</v>
      </c>
      <c r="E12858">
        <v>102</v>
      </c>
    </row>
    <row r="12859" spans="1:5" x14ac:dyDescent="0.2">
      <c r="A12859" t="s">
        <v>1101</v>
      </c>
      <c r="B12859" t="s">
        <v>946</v>
      </c>
      <c r="C12859" s="1">
        <v>45412</v>
      </c>
      <c r="D12859">
        <v>768</v>
      </c>
      <c r="E12859">
        <v>101</v>
      </c>
    </row>
    <row r="12860" spans="1:5" x14ac:dyDescent="0.2">
      <c r="A12860" t="s">
        <v>1101</v>
      </c>
      <c r="B12860" t="s">
        <v>1061</v>
      </c>
      <c r="C12860" s="1">
        <v>45412</v>
      </c>
      <c r="D12860">
        <v>279</v>
      </c>
      <c r="E12860">
        <v>250</v>
      </c>
    </row>
    <row r="12861" spans="1:5" x14ac:dyDescent="0.2">
      <c r="A12861" t="s">
        <v>1101</v>
      </c>
      <c r="B12861" t="s">
        <v>1124</v>
      </c>
      <c r="C12861" s="1">
        <v>45412</v>
      </c>
      <c r="D12861">
        <v>292</v>
      </c>
      <c r="E12861">
        <v>212</v>
      </c>
    </row>
    <row r="12862" spans="1:5" x14ac:dyDescent="0.2">
      <c r="A12862" t="s">
        <v>1101</v>
      </c>
      <c r="B12862" t="s">
        <v>1104</v>
      </c>
      <c r="C12862" s="1">
        <v>45412</v>
      </c>
      <c r="D12862">
        <v>635</v>
      </c>
      <c r="E12862">
        <v>275</v>
      </c>
    </row>
    <row r="12863" spans="1:5" x14ac:dyDescent="0.2">
      <c r="A12863" t="s">
        <v>1101</v>
      </c>
      <c r="B12863" t="s">
        <v>994</v>
      </c>
      <c r="C12863" s="1">
        <v>45412</v>
      </c>
      <c r="D12863">
        <v>787</v>
      </c>
      <c r="E12863">
        <v>282</v>
      </c>
    </row>
    <row r="12864" spans="1:5" x14ac:dyDescent="0.2">
      <c r="A12864" t="s">
        <v>1101</v>
      </c>
      <c r="B12864" t="s">
        <v>974</v>
      </c>
      <c r="C12864" s="1">
        <v>45412</v>
      </c>
      <c r="D12864">
        <v>222</v>
      </c>
      <c r="E12864">
        <v>259</v>
      </c>
    </row>
    <row r="12865" spans="1:5" x14ac:dyDescent="0.2">
      <c r="A12865" t="s">
        <v>1101</v>
      </c>
      <c r="B12865" t="s">
        <v>1057</v>
      </c>
      <c r="C12865" s="1">
        <v>45412</v>
      </c>
      <c r="D12865">
        <v>750</v>
      </c>
      <c r="E12865">
        <v>150</v>
      </c>
    </row>
    <row r="12866" spans="1:5" x14ac:dyDescent="0.2">
      <c r="A12866" t="s">
        <v>1101</v>
      </c>
      <c r="B12866" t="s">
        <v>924</v>
      </c>
      <c r="C12866" s="1">
        <v>45412</v>
      </c>
      <c r="D12866">
        <v>1183</v>
      </c>
      <c r="E12866">
        <v>199</v>
      </c>
    </row>
    <row r="12867" spans="1:5" x14ac:dyDescent="0.2">
      <c r="A12867" t="s">
        <v>1101</v>
      </c>
      <c r="B12867" t="s">
        <v>1021</v>
      </c>
      <c r="C12867" s="1">
        <v>45412</v>
      </c>
      <c r="D12867">
        <v>565</v>
      </c>
      <c r="E12867">
        <v>143</v>
      </c>
    </row>
    <row r="12868" spans="1:5" x14ac:dyDescent="0.2">
      <c r="A12868" t="s">
        <v>1101</v>
      </c>
      <c r="B12868" t="s">
        <v>1052</v>
      </c>
      <c r="C12868" s="1">
        <v>45412</v>
      </c>
      <c r="D12868">
        <v>870</v>
      </c>
      <c r="E12868">
        <v>90</v>
      </c>
    </row>
    <row r="12869" spans="1:5" x14ac:dyDescent="0.2">
      <c r="A12869" t="s">
        <v>1101</v>
      </c>
      <c r="B12869" t="s">
        <v>1066</v>
      </c>
      <c r="C12869" s="1">
        <v>45412</v>
      </c>
      <c r="D12869">
        <v>47</v>
      </c>
      <c r="E12869">
        <v>272</v>
      </c>
    </row>
    <row r="12870" spans="1:5" x14ac:dyDescent="0.2">
      <c r="A12870" t="s">
        <v>1101</v>
      </c>
      <c r="B12870" t="s">
        <v>1011</v>
      </c>
      <c r="C12870" s="1">
        <v>45412</v>
      </c>
      <c r="D12870">
        <v>345</v>
      </c>
      <c r="E12870">
        <v>214</v>
      </c>
    </row>
    <row r="12871" spans="1:5" x14ac:dyDescent="0.2">
      <c r="A12871" t="s">
        <v>1101</v>
      </c>
      <c r="B12871" t="s">
        <v>930</v>
      </c>
      <c r="C12871" s="1">
        <v>45412</v>
      </c>
      <c r="D12871">
        <v>158</v>
      </c>
      <c r="E12871">
        <v>112</v>
      </c>
    </row>
    <row r="12872" spans="1:5" x14ac:dyDescent="0.2">
      <c r="A12872" t="s">
        <v>1101</v>
      </c>
      <c r="B12872" t="s">
        <v>919</v>
      </c>
      <c r="C12872" s="1">
        <v>45412</v>
      </c>
      <c r="D12872">
        <v>558</v>
      </c>
      <c r="E12872">
        <v>233</v>
      </c>
    </row>
    <row r="12873" spans="1:5" x14ac:dyDescent="0.2">
      <c r="A12873" t="s">
        <v>1101</v>
      </c>
      <c r="B12873" t="s">
        <v>1063</v>
      </c>
      <c r="C12873" s="1">
        <v>45412</v>
      </c>
      <c r="D12873">
        <v>209</v>
      </c>
      <c r="E12873">
        <v>197</v>
      </c>
    </row>
    <row r="12874" spans="1:5" x14ac:dyDescent="0.2">
      <c r="A12874" t="s">
        <v>1101</v>
      </c>
      <c r="B12874" t="s">
        <v>921</v>
      </c>
      <c r="C12874" s="1">
        <v>45412</v>
      </c>
      <c r="D12874">
        <v>144</v>
      </c>
      <c r="E12874">
        <v>292</v>
      </c>
    </row>
    <row r="12875" spans="1:5" x14ac:dyDescent="0.2">
      <c r="A12875" t="s">
        <v>1101</v>
      </c>
      <c r="B12875" t="s">
        <v>962</v>
      </c>
      <c r="C12875" s="1">
        <v>45412</v>
      </c>
      <c r="D12875">
        <v>363</v>
      </c>
      <c r="E12875">
        <v>212</v>
      </c>
    </row>
    <row r="12876" spans="1:5" x14ac:dyDescent="0.2">
      <c r="A12876" t="s">
        <v>1101</v>
      </c>
      <c r="B12876" t="s">
        <v>1044</v>
      </c>
      <c r="C12876" s="1">
        <v>45412</v>
      </c>
      <c r="D12876">
        <v>582</v>
      </c>
      <c r="E12876">
        <v>124</v>
      </c>
    </row>
    <row r="12877" spans="1:5" x14ac:dyDescent="0.2">
      <c r="A12877" t="s">
        <v>1101</v>
      </c>
      <c r="B12877" t="s">
        <v>1088</v>
      </c>
      <c r="C12877" s="1">
        <v>45412</v>
      </c>
      <c r="D12877">
        <v>637</v>
      </c>
      <c r="E12877">
        <v>235</v>
      </c>
    </row>
    <row r="12878" spans="1:5" x14ac:dyDescent="0.2">
      <c r="A12878" t="s">
        <v>1101</v>
      </c>
      <c r="B12878" t="s">
        <v>1026</v>
      </c>
      <c r="C12878" s="1">
        <v>45412</v>
      </c>
      <c r="D12878">
        <v>956</v>
      </c>
      <c r="E12878">
        <v>233</v>
      </c>
    </row>
    <row r="12879" spans="1:5" x14ac:dyDescent="0.2">
      <c r="A12879" t="s">
        <v>1101</v>
      </c>
      <c r="B12879" t="s">
        <v>1034</v>
      </c>
      <c r="C12879" s="1">
        <v>45412</v>
      </c>
      <c r="D12879">
        <v>869</v>
      </c>
      <c r="E12879">
        <v>129</v>
      </c>
    </row>
    <row r="12880" spans="1:5" x14ac:dyDescent="0.2">
      <c r="A12880" t="s">
        <v>1101</v>
      </c>
      <c r="B12880" t="s">
        <v>999</v>
      </c>
      <c r="C12880" s="1">
        <v>45412</v>
      </c>
      <c r="D12880">
        <v>1193</v>
      </c>
      <c r="E12880">
        <v>296</v>
      </c>
    </row>
    <row r="12881" spans="1:5" x14ac:dyDescent="0.2">
      <c r="A12881" t="s">
        <v>1101</v>
      </c>
      <c r="B12881" t="s">
        <v>920</v>
      </c>
      <c r="C12881" s="1">
        <v>45412</v>
      </c>
      <c r="D12881">
        <v>604</v>
      </c>
      <c r="E12881">
        <v>82</v>
      </c>
    </row>
    <row r="12882" spans="1:5" x14ac:dyDescent="0.2">
      <c r="A12882" t="s">
        <v>1101</v>
      </c>
      <c r="B12882" t="s">
        <v>988</v>
      </c>
      <c r="C12882" s="1">
        <v>45412</v>
      </c>
      <c r="D12882">
        <v>415</v>
      </c>
      <c r="E12882">
        <v>158</v>
      </c>
    </row>
    <row r="12883" spans="1:5" x14ac:dyDescent="0.2">
      <c r="A12883" t="s">
        <v>1101</v>
      </c>
      <c r="B12883" t="s">
        <v>967</v>
      </c>
      <c r="C12883" s="1">
        <v>45412</v>
      </c>
      <c r="D12883">
        <v>514</v>
      </c>
      <c r="E12883">
        <v>59</v>
      </c>
    </row>
    <row r="12884" spans="1:5" x14ac:dyDescent="0.2">
      <c r="A12884" t="s">
        <v>1101</v>
      </c>
      <c r="B12884" t="s">
        <v>940</v>
      </c>
      <c r="C12884" s="1">
        <v>45412</v>
      </c>
      <c r="D12884">
        <v>892</v>
      </c>
      <c r="E12884">
        <v>132</v>
      </c>
    </row>
    <row r="12885" spans="1:5" x14ac:dyDescent="0.2">
      <c r="A12885" t="s">
        <v>1101</v>
      </c>
      <c r="B12885" t="s">
        <v>981</v>
      </c>
      <c r="C12885" s="1">
        <v>45412</v>
      </c>
      <c r="D12885">
        <v>231</v>
      </c>
      <c r="E12885">
        <v>260</v>
      </c>
    </row>
    <row r="12886" spans="1:5" x14ac:dyDescent="0.2">
      <c r="A12886" t="s">
        <v>1101</v>
      </c>
      <c r="B12886" t="s">
        <v>975</v>
      </c>
      <c r="C12886" s="1">
        <v>45412</v>
      </c>
      <c r="D12886">
        <v>965</v>
      </c>
      <c r="E12886">
        <v>299</v>
      </c>
    </row>
    <row r="12887" spans="1:5" x14ac:dyDescent="0.2">
      <c r="A12887" t="s">
        <v>1101</v>
      </c>
      <c r="B12887" t="s">
        <v>1084</v>
      </c>
      <c r="C12887" s="1">
        <v>45412</v>
      </c>
      <c r="D12887">
        <v>702</v>
      </c>
      <c r="E12887">
        <v>86</v>
      </c>
    </row>
    <row r="12888" spans="1:5" x14ac:dyDescent="0.2">
      <c r="A12888" t="s">
        <v>1101</v>
      </c>
      <c r="B12888" t="s">
        <v>1053</v>
      </c>
      <c r="C12888" s="1">
        <v>45412</v>
      </c>
      <c r="D12888">
        <v>231</v>
      </c>
      <c r="E12888">
        <v>126</v>
      </c>
    </row>
    <row r="12889" spans="1:5" x14ac:dyDescent="0.2">
      <c r="A12889" t="s">
        <v>1101</v>
      </c>
      <c r="B12889" t="s">
        <v>1004</v>
      </c>
      <c r="C12889" s="1">
        <v>45412</v>
      </c>
      <c r="D12889">
        <v>940</v>
      </c>
      <c r="E12889">
        <v>113</v>
      </c>
    </row>
    <row r="12890" spans="1:5" x14ac:dyDescent="0.2">
      <c r="A12890" t="s">
        <v>1101</v>
      </c>
      <c r="B12890" t="s">
        <v>936</v>
      </c>
      <c r="C12890" s="1">
        <v>45412</v>
      </c>
      <c r="D12890">
        <v>1008</v>
      </c>
      <c r="E12890">
        <v>300</v>
      </c>
    </row>
    <row r="12891" spans="1:5" x14ac:dyDescent="0.2">
      <c r="A12891" t="s">
        <v>1101</v>
      </c>
      <c r="B12891" t="s">
        <v>933</v>
      </c>
      <c r="C12891" s="1">
        <v>45412</v>
      </c>
      <c r="D12891">
        <v>323</v>
      </c>
      <c r="E12891">
        <v>222</v>
      </c>
    </row>
    <row r="12892" spans="1:5" x14ac:dyDescent="0.2">
      <c r="A12892" t="s">
        <v>1101</v>
      </c>
      <c r="B12892" t="s">
        <v>1070</v>
      </c>
      <c r="C12892" s="1">
        <v>45412</v>
      </c>
      <c r="D12892">
        <v>378</v>
      </c>
      <c r="E12892">
        <v>90</v>
      </c>
    </row>
    <row r="12893" spans="1:5" x14ac:dyDescent="0.2">
      <c r="A12893" t="s">
        <v>1101</v>
      </c>
      <c r="B12893" t="s">
        <v>1059</v>
      </c>
      <c r="C12893" s="1">
        <v>45412</v>
      </c>
      <c r="D12893">
        <v>653</v>
      </c>
      <c r="E12893">
        <v>141</v>
      </c>
    </row>
    <row r="12894" spans="1:5" x14ac:dyDescent="0.2">
      <c r="A12894" t="s">
        <v>1101</v>
      </c>
      <c r="B12894" t="s">
        <v>1099</v>
      </c>
      <c r="C12894" s="1">
        <v>45412</v>
      </c>
      <c r="D12894">
        <v>760</v>
      </c>
      <c r="E12894">
        <v>286</v>
      </c>
    </row>
    <row r="12895" spans="1:5" x14ac:dyDescent="0.2">
      <c r="A12895" t="s">
        <v>1101</v>
      </c>
      <c r="B12895" t="s">
        <v>1030</v>
      </c>
      <c r="C12895" s="1">
        <v>45412</v>
      </c>
      <c r="D12895">
        <v>722</v>
      </c>
      <c r="E12895">
        <v>220</v>
      </c>
    </row>
    <row r="12896" spans="1:5" x14ac:dyDescent="0.2">
      <c r="A12896" t="s">
        <v>1101</v>
      </c>
      <c r="B12896" t="s">
        <v>1075</v>
      </c>
      <c r="C12896" s="1">
        <v>45412</v>
      </c>
      <c r="D12896">
        <v>1103</v>
      </c>
      <c r="E12896">
        <v>185</v>
      </c>
    </row>
    <row r="12897" spans="1:5" x14ac:dyDescent="0.2">
      <c r="A12897" t="s">
        <v>1101</v>
      </c>
      <c r="B12897" t="s">
        <v>1005</v>
      </c>
      <c r="C12897" s="1">
        <v>45412</v>
      </c>
      <c r="D12897">
        <v>935</v>
      </c>
      <c r="E12897">
        <v>50</v>
      </c>
    </row>
    <row r="12898" spans="1:5" x14ac:dyDescent="0.2">
      <c r="A12898" t="s">
        <v>1101</v>
      </c>
      <c r="B12898" t="s">
        <v>939</v>
      </c>
      <c r="C12898" s="1">
        <v>45412</v>
      </c>
      <c r="D12898">
        <v>1181</v>
      </c>
      <c r="E12898">
        <v>171</v>
      </c>
    </row>
    <row r="12899" spans="1:5" x14ac:dyDescent="0.2">
      <c r="A12899" t="s">
        <v>1101</v>
      </c>
      <c r="B12899" t="s">
        <v>987</v>
      </c>
      <c r="C12899" s="1">
        <v>45412</v>
      </c>
      <c r="D12899">
        <v>1047</v>
      </c>
      <c r="E12899">
        <v>182</v>
      </c>
    </row>
    <row r="12900" spans="1:5" x14ac:dyDescent="0.2">
      <c r="A12900" t="s">
        <v>1101</v>
      </c>
      <c r="B12900" t="s">
        <v>973</v>
      </c>
      <c r="C12900" s="1">
        <v>45412</v>
      </c>
      <c r="D12900">
        <v>1132</v>
      </c>
      <c r="E12900">
        <v>218</v>
      </c>
    </row>
    <row r="12901" spans="1:5" x14ac:dyDescent="0.2">
      <c r="A12901" t="s">
        <v>1101</v>
      </c>
      <c r="B12901" t="s">
        <v>990</v>
      </c>
      <c r="C12901" s="1">
        <v>45412</v>
      </c>
      <c r="D12901">
        <v>356</v>
      </c>
      <c r="E12901">
        <v>54</v>
      </c>
    </row>
    <row r="12902" spans="1:5" x14ac:dyDescent="0.2">
      <c r="A12902" t="s">
        <v>1101</v>
      </c>
      <c r="B12902" t="s">
        <v>951</v>
      </c>
      <c r="C12902" s="1">
        <v>45412</v>
      </c>
      <c r="D12902">
        <v>54</v>
      </c>
      <c r="E12902">
        <v>130</v>
      </c>
    </row>
    <row r="12903" spans="1:5" x14ac:dyDescent="0.2">
      <c r="A12903" t="s">
        <v>1101</v>
      </c>
      <c r="B12903" t="s">
        <v>957</v>
      </c>
      <c r="C12903" s="1">
        <v>45412</v>
      </c>
      <c r="D12903">
        <v>1165</v>
      </c>
      <c r="E12903">
        <v>206</v>
      </c>
    </row>
    <row r="12904" spans="1:5" x14ac:dyDescent="0.2">
      <c r="A12904" t="s">
        <v>1101</v>
      </c>
      <c r="B12904" t="s">
        <v>1020</v>
      </c>
      <c r="C12904" s="1">
        <v>45412</v>
      </c>
      <c r="D12904">
        <v>425</v>
      </c>
      <c r="E12904">
        <v>53</v>
      </c>
    </row>
    <row r="12905" spans="1:5" x14ac:dyDescent="0.2">
      <c r="A12905" t="s">
        <v>1101</v>
      </c>
      <c r="B12905" t="s">
        <v>1046</v>
      </c>
      <c r="C12905" s="1">
        <v>45412</v>
      </c>
      <c r="D12905">
        <v>411</v>
      </c>
      <c r="E12905">
        <v>157</v>
      </c>
    </row>
    <row r="12906" spans="1:5" x14ac:dyDescent="0.2">
      <c r="A12906" t="s">
        <v>1101</v>
      </c>
      <c r="B12906" t="s">
        <v>1032</v>
      </c>
      <c r="C12906" s="1">
        <v>45412</v>
      </c>
      <c r="D12906">
        <v>1102</v>
      </c>
      <c r="E12906">
        <v>248</v>
      </c>
    </row>
    <row r="12907" spans="1:5" x14ac:dyDescent="0.2">
      <c r="A12907" t="s">
        <v>1101</v>
      </c>
      <c r="B12907" t="s">
        <v>1060</v>
      </c>
      <c r="C12907" s="1">
        <v>45412</v>
      </c>
      <c r="D12907">
        <v>1026</v>
      </c>
      <c r="E12907">
        <v>121</v>
      </c>
    </row>
    <row r="12908" spans="1:5" x14ac:dyDescent="0.2">
      <c r="A12908" t="s">
        <v>1101</v>
      </c>
      <c r="B12908" t="s">
        <v>1106</v>
      </c>
      <c r="C12908" s="1">
        <v>45412</v>
      </c>
      <c r="D12908">
        <v>486</v>
      </c>
      <c r="E12908">
        <v>292</v>
      </c>
    </row>
    <row r="12909" spans="1:5" x14ac:dyDescent="0.2">
      <c r="A12909" t="s">
        <v>1101</v>
      </c>
      <c r="B12909" t="s">
        <v>984</v>
      </c>
      <c r="C12909" s="1">
        <v>45412</v>
      </c>
      <c r="D12909">
        <v>425</v>
      </c>
      <c r="E12909">
        <v>187</v>
      </c>
    </row>
    <row r="12910" spans="1:5" x14ac:dyDescent="0.2">
      <c r="A12910" t="s">
        <v>1101</v>
      </c>
      <c r="B12910" t="s">
        <v>1013</v>
      </c>
      <c r="C12910" s="1">
        <v>45412</v>
      </c>
      <c r="D12910">
        <v>190</v>
      </c>
      <c r="E12910">
        <v>190</v>
      </c>
    </row>
    <row r="12911" spans="1:5" x14ac:dyDescent="0.2">
      <c r="A12911" t="s">
        <v>1101</v>
      </c>
      <c r="B12911" t="s">
        <v>923</v>
      </c>
      <c r="C12911" s="1">
        <v>45412</v>
      </c>
      <c r="D12911">
        <v>5</v>
      </c>
      <c r="E12911">
        <v>278</v>
      </c>
    </row>
    <row r="12912" spans="1:5" x14ac:dyDescent="0.2">
      <c r="A12912" t="s">
        <v>1101</v>
      </c>
      <c r="B12912" t="s">
        <v>1062</v>
      </c>
      <c r="C12912" s="1">
        <v>45412</v>
      </c>
      <c r="D12912">
        <v>30</v>
      </c>
      <c r="E12912">
        <v>244</v>
      </c>
    </row>
    <row r="12913" spans="1:5" x14ac:dyDescent="0.2">
      <c r="A12913" t="s">
        <v>1101</v>
      </c>
      <c r="B12913" t="s">
        <v>1051</v>
      </c>
      <c r="C12913" s="1">
        <v>45412</v>
      </c>
      <c r="D12913">
        <v>562</v>
      </c>
      <c r="E12913">
        <v>123</v>
      </c>
    </row>
    <row r="12914" spans="1:5" x14ac:dyDescent="0.2">
      <c r="A12914" t="s">
        <v>1101</v>
      </c>
      <c r="B12914" t="s">
        <v>958</v>
      </c>
      <c r="C12914" s="1">
        <v>45412</v>
      </c>
      <c r="D12914">
        <v>580</v>
      </c>
      <c r="E12914">
        <v>147</v>
      </c>
    </row>
    <row r="12915" spans="1:5" x14ac:dyDescent="0.2">
      <c r="A12915" t="s">
        <v>1101</v>
      </c>
      <c r="B12915" t="s">
        <v>1016</v>
      </c>
      <c r="C12915" s="1">
        <v>45412</v>
      </c>
      <c r="D12915">
        <v>842</v>
      </c>
      <c r="E12915">
        <v>201</v>
      </c>
    </row>
    <row r="12916" spans="1:5" x14ac:dyDescent="0.2">
      <c r="A12916" t="s">
        <v>1101</v>
      </c>
      <c r="B12916" t="s">
        <v>1078</v>
      </c>
      <c r="C12916" s="1">
        <v>45412</v>
      </c>
      <c r="D12916">
        <v>723</v>
      </c>
      <c r="E12916">
        <v>202</v>
      </c>
    </row>
    <row r="12917" spans="1:5" x14ac:dyDescent="0.2">
      <c r="A12917" t="s">
        <v>1101</v>
      </c>
      <c r="B12917" t="s">
        <v>934</v>
      </c>
      <c r="C12917" s="1">
        <v>45412</v>
      </c>
      <c r="D12917">
        <v>1136</v>
      </c>
      <c r="E12917">
        <v>88</v>
      </c>
    </row>
    <row r="12918" spans="1:5" x14ac:dyDescent="0.2">
      <c r="A12918" t="s">
        <v>1101</v>
      </c>
      <c r="B12918" t="s">
        <v>1042</v>
      </c>
      <c r="C12918" s="1">
        <v>45412</v>
      </c>
      <c r="D12918">
        <v>956</v>
      </c>
      <c r="E12918">
        <v>193</v>
      </c>
    </row>
    <row r="12919" spans="1:5" x14ac:dyDescent="0.2">
      <c r="A12919" t="s">
        <v>1101</v>
      </c>
      <c r="B12919" t="s">
        <v>977</v>
      </c>
      <c r="C12919" s="1">
        <v>45412</v>
      </c>
      <c r="D12919">
        <v>1163</v>
      </c>
      <c r="E12919">
        <v>236</v>
      </c>
    </row>
    <row r="12920" spans="1:5" x14ac:dyDescent="0.2">
      <c r="A12920" t="s">
        <v>1101</v>
      </c>
      <c r="B12920" t="s">
        <v>1116</v>
      </c>
      <c r="C12920" s="1">
        <v>45412</v>
      </c>
      <c r="D12920">
        <v>466</v>
      </c>
      <c r="E12920">
        <v>253</v>
      </c>
    </row>
    <row r="12921" spans="1:5" x14ac:dyDescent="0.2">
      <c r="A12921" t="s">
        <v>1101</v>
      </c>
      <c r="B12921" t="s">
        <v>953</v>
      </c>
      <c r="C12921" s="1">
        <v>45412</v>
      </c>
      <c r="D12921">
        <v>696</v>
      </c>
      <c r="E12921">
        <v>167</v>
      </c>
    </row>
    <row r="12922" spans="1:5" x14ac:dyDescent="0.2">
      <c r="A12922" t="s">
        <v>1101</v>
      </c>
      <c r="B12922" t="s">
        <v>1089</v>
      </c>
      <c r="C12922" s="1">
        <v>45412</v>
      </c>
      <c r="D12922">
        <v>98</v>
      </c>
      <c r="E12922">
        <v>171</v>
      </c>
    </row>
    <row r="12923" spans="1:5" x14ac:dyDescent="0.2">
      <c r="A12923" t="s">
        <v>1101</v>
      </c>
      <c r="B12923" t="s">
        <v>966</v>
      </c>
      <c r="C12923" s="1">
        <v>45412</v>
      </c>
      <c r="D12923">
        <v>968</v>
      </c>
      <c r="E12923">
        <v>251</v>
      </c>
    </row>
    <row r="12924" spans="1:5" x14ac:dyDescent="0.2">
      <c r="A12924" t="s">
        <v>1101</v>
      </c>
      <c r="B12924" t="s">
        <v>1017</v>
      </c>
      <c r="C12924" s="1">
        <v>45412</v>
      </c>
      <c r="D12924">
        <v>20</v>
      </c>
      <c r="E12924">
        <v>211</v>
      </c>
    </row>
    <row r="12925" spans="1:5" x14ac:dyDescent="0.2">
      <c r="A12925" t="s">
        <v>1101</v>
      </c>
      <c r="B12925" t="s">
        <v>1056</v>
      </c>
      <c r="C12925" s="1">
        <v>45412</v>
      </c>
      <c r="D12925">
        <v>802</v>
      </c>
      <c r="E12925">
        <v>52</v>
      </c>
    </row>
    <row r="12926" spans="1:5" x14ac:dyDescent="0.2">
      <c r="A12926" t="s">
        <v>1101</v>
      </c>
      <c r="B12926" t="s">
        <v>1081</v>
      </c>
      <c r="C12926" s="1">
        <v>45412</v>
      </c>
      <c r="D12926">
        <v>439</v>
      </c>
      <c r="E12926">
        <v>102</v>
      </c>
    </row>
    <row r="12927" spans="1:5" x14ac:dyDescent="0.2">
      <c r="A12927" t="s">
        <v>1101</v>
      </c>
      <c r="B12927" t="s">
        <v>1072</v>
      </c>
      <c r="C12927" s="1">
        <v>45412</v>
      </c>
      <c r="D12927">
        <v>133</v>
      </c>
      <c r="E12927">
        <v>224</v>
      </c>
    </row>
    <row r="12928" spans="1:5" x14ac:dyDescent="0.2">
      <c r="A12928" t="s">
        <v>1101</v>
      </c>
      <c r="B12928" t="s">
        <v>1014</v>
      </c>
      <c r="C12928" s="1">
        <v>45412</v>
      </c>
      <c r="D12928">
        <v>62</v>
      </c>
      <c r="E12928">
        <v>50</v>
      </c>
    </row>
    <row r="12929" spans="1:5" x14ac:dyDescent="0.2">
      <c r="A12929" t="s">
        <v>1101</v>
      </c>
      <c r="B12929" t="s">
        <v>1086</v>
      </c>
      <c r="C12929" s="1">
        <v>45412</v>
      </c>
      <c r="D12929">
        <v>69</v>
      </c>
      <c r="E12929">
        <v>294</v>
      </c>
    </row>
    <row r="12930" spans="1:5" x14ac:dyDescent="0.2">
      <c r="A12930" t="s">
        <v>1101</v>
      </c>
      <c r="B12930" t="s">
        <v>1024</v>
      </c>
      <c r="C12930" s="1">
        <v>45412</v>
      </c>
      <c r="D12930">
        <v>8</v>
      </c>
      <c r="E12930">
        <v>115</v>
      </c>
    </row>
    <row r="12931" spans="1:5" x14ac:dyDescent="0.2">
      <c r="A12931" t="s">
        <v>1101</v>
      </c>
      <c r="B12931" t="s">
        <v>1010</v>
      </c>
      <c r="C12931" s="1">
        <v>45412</v>
      </c>
      <c r="D12931">
        <v>306</v>
      </c>
      <c r="E12931">
        <v>288</v>
      </c>
    </row>
    <row r="12932" spans="1:5" x14ac:dyDescent="0.2">
      <c r="A12932" t="s">
        <v>1101</v>
      </c>
      <c r="B12932" t="s">
        <v>955</v>
      </c>
      <c r="C12932" s="1">
        <v>45412</v>
      </c>
      <c r="D12932">
        <v>372</v>
      </c>
      <c r="E12932">
        <v>97</v>
      </c>
    </row>
    <row r="12933" spans="1:5" x14ac:dyDescent="0.2">
      <c r="A12933" t="s">
        <v>1101</v>
      </c>
      <c r="B12933" t="s">
        <v>991</v>
      </c>
      <c r="C12933" s="1">
        <v>45412</v>
      </c>
      <c r="D12933">
        <v>1152</v>
      </c>
      <c r="E12933">
        <v>222</v>
      </c>
    </row>
    <row r="12934" spans="1:5" x14ac:dyDescent="0.2">
      <c r="A12934" t="s">
        <v>1101</v>
      </c>
      <c r="B12934" t="s">
        <v>1077</v>
      </c>
      <c r="C12934" s="1">
        <v>45412</v>
      </c>
      <c r="D12934">
        <v>33</v>
      </c>
      <c r="E12934">
        <v>237</v>
      </c>
    </row>
    <row r="12935" spans="1:5" x14ac:dyDescent="0.2">
      <c r="A12935" t="s">
        <v>1101</v>
      </c>
      <c r="B12935" t="s">
        <v>1035</v>
      </c>
      <c r="C12935" s="1">
        <v>45412</v>
      </c>
      <c r="D12935">
        <v>456</v>
      </c>
      <c r="E12935">
        <v>260</v>
      </c>
    </row>
    <row r="12936" spans="1:5" x14ac:dyDescent="0.2">
      <c r="A12936" t="s">
        <v>1101</v>
      </c>
      <c r="B12936" t="s">
        <v>1041</v>
      </c>
      <c r="C12936" s="1">
        <v>45412</v>
      </c>
      <c r="D12936">
        <v>375</v>
      </c>
      <c r="E12936">
        <v>90</v>
      </c>
    </row>
    <row r="12937" spans="1:5" x14ac:dyDescent="0.2">
      <c r="A12937" t="s">
        <v>1109</v>
      </c>
      <c r="B12937" t="s">
        <v>1046</v>
      </c>
      <c r="C12937" s="1">
        <v>45412</v>
      </c>
      <c r="D12937">
        <v>350</v>
      </c>
      <c r="E12937">
        <v>263</v>
      </c>
    </row>
    <row r="12938" spans="1:5" x14ac:dyDescent="0.2">
      <c r="A12938" t="s">
        <v>1109</v>
      </c>
      <c r="B12938" t="s">
        <v>1108</v>
      </c>
      <c r="C12938" s="1">
        <v>45412</v>
      </c>
      <c r="D12938">
        <v>427</v>
      </c>
      <c r="E12938">
        <v>118</v>
      </c>
    </row>
    <row r="12939" spans="1:5" x14ac:dyDescent="0.2">
      <c r="A12939" t="s">
        <v>1109</v>
      </c>
      <c r="B12939" t="s">
        <v>1074</v>
      </c>
      <c r="C12939" s="1">
        <v>45412</v>
      </c>
      <c r="D12939">
        <v>391</v>
      </c>
      <c r="E12939">
        <v>151</v>
      </c>
    </row>
    <row r="12940" spans="1:5" x14ac:dyDescent="0.2">
      <c r="A12940" t="s">
        <v>1109</v>
      </c>
      <c r="B12940" t="s">
        <v>1059</v>
      </c>
      <c r="C12940" s="1">
        <v>45412</v>
      </c>
      <c r="D12940">
        <v>229</v>
      </c>
      <c r="E12940">
        <v>94</v>
      </c>
    </row>
    <row r="12941" spans="1:5" x14ac:dyDescent="0.2">
      <c r="A12941" t="s">
        <v>1109</v>
      </c>
      <c r="B12941" t="s">
        <v>960</v>
      </c>
      <c r="C12941" s="1">
        <v>45412</v>
      </c>
      <c r="D12941">
        <v>309</v>
      </c>
      <c r="E12941">
        <v>175</v>
      </c>
    </row>
    <row r="12942" spans="1:5" x14ac:dyDescent="0.2">
      <c r="A12942" t="s">
        <v>1109</v>
      </c>
      <c r="B12942" t="s">
        <v>1013</v>
      </c>
      <c r="C12942" s="1">
        <v>45412</v>
      </c>
      <c r="D12942">
        <v>539</v>
      </c>
      <c r="E12942">
        <v>244</v>
      </c>
    </row>
    <row r="12943" spans="1:5" x14ac:dyDescent="0.2">
      <c r="A12943" t="s">
        <v>1109</v>
      </c>
      <c r="B12943" t="s">
        <v>1056</v>
      </c>
      <c r="C12943" s="1">
        <v>45412</v>
      </c>
      <c r="D12943">
        <v>97</v>
      </c>
      <c r="E12943">
        <v>216</v>
      </c>
    </row>
    <row r="12944" spans="1:5" x14ac:dyDescent="0.2">
      <c r="A12944" t="s">
        <v>1109</v>
      </c>
      <c r="B12944" t="s">
        <v>1037</v>
      </c>
      <c r="C12944" s="1">
        <v>45412</v>
      </c>
      <c r="D12944">
        <v>535</v>
      </c>
      <c r="E12944">
        <v>91</v>
      </c>
    </row>
    <row r="12945" spans="1:5" x14ac:dyDescent="0.2">
      <c r="A12945" t="s">
        <v>1109</v>
      </c>
      <c r="B12945" t="s">
        <v>1110</v>
      </c>
      <c r="C12945" s="1">
        <v>45412</v>
      </c>
      <c r="D12945">
        <v>570</v>
      </c>
      <c r="E12945">
        <v>155</v>
      </c>
    </row>
    <row r="12946" spans="1:5" x14ac:dyDescent="0.2">
      <c r="A12946" t="s">
        <v>1109</v>
      </c>
      <c r="B12946" t="s">
        <v>1064</v>
      </c>
      <c r="C12946" s="1">
        <v>45412</v>
      </c>
      <c r="D12946">
        <v>693</v>
      </c>
      <c r="E12946">
        <v>168</v>
      </c>
    </row>
    <row r="12947" spans="1:5" x14ac:dyDescent="0.2">
      <c r="A12947" t="s">
        <v>1109</v>
      </c>
      <c r="B12947" t="s">
        <v>980</v>
      </c>
      <c r="C12947" s="1">
        <v>45412</v>
      </c>
      <c r="D12947">
        <v>669</v>
      </c>
      <c r="E12947">
        <v>266</v>
      </c>
    </row>
    <row r="12948" spans="1:5" x14ac:dyDescent="0.2">
      <c r="A12948" t="s">
        <v>1109</v>
      </c>
      <c r="B12948" t="s">
        <v>1025</v>
      </c>
      <c r="C12948" s="1">
        <v>45412</v>
      </c>
      <c r="D12948">
        <v>151</v>
      </c>
      <c r="E12948">
        <v>182</v>
      </c>
    </row>
    <row r="12949" spans="1:5" x14ac:dyDescent="0.2">
      <c r="A12949" t="s">
        <v>1109</v>
      </c>
      <c r="B12949" t="s">
        <v>1045</v>
      </c>
      <c r="C12949" s="1">
        <v>45412</v>
      </c>
      <c r="D12949">
        <v>1109</v>
      </c>
      <c r="E12949">
        <v>148</v>
      </c>
    </row>
    <row r="12950" spans="1:5" x14ac:dyDescent="0.2">
      <c r="A12950" t="s">
        <v>1109</v>
      </c>
      <c r="B12950" t="s">
        <v>1095</v>
      </c>
      <c r="C12950" s="1">
        <v>45412</v>
      </c>
      <c r="D12950">
        <v>210</v>
      </c>
      <c r="E12950">
        <v>105</v>
      </c>
    </row>
    <row r="12951" spans="1:5" x14ac:dyDescent="0.2">
      <c r="A12951" t="s">
        <v>1109</v>
      </c>
      <c r="B12951" t="s">
        <v>1005</v>
      </c>
      <c r="C12951" s="1">
        <v>45412</v>
      </c>
      <c r="D12951">
        <v>662</v>
      </c>
      <c r="E12951">
        <v>232</v>
      </c>
    </row>
    <row r="12952" spans="1:5" x14ac:dyDescent="0.2">
      <c r="A12952" t="s">
        <v>1109</v>
      </c>
      <c r="B12952" t="s">
        <v>1094</v>
      </c>
      <c r="C12952" s="1">
        <v>45412</v>
      </c>
      <c r="D12952">
        <v>945</v>
      </c>
      <c r="E12952">
        <v>230</v>
      </c>
    </row>
    <row r="12953" spans="1:5" x14ac:dyDescent="0.2">
      <c r="A12953" t="s">
        <v>1109</v>
      </c>
      <c r="B12953" t="s">
        <v>1017</v>
      </c>
      <c r="C12953" s="1">
        <v>45412</v>
      </c>
      <c r="D12953">
        <v>282</v>
      </c>
      <c r="E12953">
        <v>148</v>
      </c>
    </row>
    <row r="12954" spans="1:5" x14ac:dyDescent="0.2">
      <c r="A12954" t="s">
        <v>1109</v>
      </c>
      <c r="B12954" t="s">
        <v>1001</v>
      </c>
      <c r="C12954" s="1">
        <v>45412</v>
      </c>
      <c r="D12954">
        <v>507</v>
      </c>
      <c r="E12954">
        <v>84</v>
      </c>
    </row>
    <row r="12955" spans="1:5" x14ac:dyDescent="0.2">
      <c r="A12955" t="s">
        <v>1109</v>
      </c>
      <c r="B12955" t="s">
        <v>1011</v>
      </c>
      <c r="C12955" s="1">
        <v>45412</v>
      </c>
      <c r="D12955">
        <v>735</v>
      </c>
      <c r="E12955">
        <v>175</v>
      </c>
    </row>
    <row r="12956" spans="1:5" x14ac:dyDescent="0.2">
      <c r="A12956" t="s">
        <v>1109</v>
      </c>
      <c r="B12956" t="s">
        <v>1014</v>
      </c>
      <c r="C12956" s="1">
        <v>45412</v>
      </c>
      <c r="D12956">
        <v>1163</v>
      </c>
      <c r="E12956">
        <v>138</v>
      </c>
    </row>
    <row r="12957" spans="1:5" x14ac:dyDescent="0.2">
      <c r="A12957" t="s">
        <v>1109</v>
      </c>
      <c r="B12957" t="s">
        <v>1042</v>
      </c>
      <c r="C12957" s="1">
        <v>45412</v>
      </c>
      <c r="D12957">
        <v>168</v>
      </c>
      <c r="E12957">
        <v>59</v>
      </c>
    </row>
    <row r="12958" spans="1:5" x14ac:dyDescent="0.2">
      <c r="A12958" t="s">
        <v>1109</v>
      </c>
      <c r="B12958" t="s">
        <v>998</v>
      </c>
      <c r="C12958" s="1">
        <v>45412</v>
      </c>
      <c r="D12958">
        <v>707</v>
      </c>
      <c r="E12958">
        <v>145</v>
      </c>
    </row>
    <row r="12959" spans="1:5" x14ac:dyDescent="0.2">
      <c r="A12959" t="s">
        <v>1109</v>
      </c>
      <c r="B12959" t="s">
        <v>1012</v>
      </c>
      <c r="C12959" s="1">
        <v>45412</v>
      </c>
      <c r="D12959">
        <v>47</v>
      </c>
      <c r="E12959">
        <v>211</v>
      </c>
    </row>
    <row r="12960" spans="1:5" x14ac:dyDescent="0.2">
      <c r="A12960" t="s">
        <v>1109</v>
      </c>
      <c r="B12960" t="s">
        <v>1051</v>
      </c>
      <c r="C12960" s="1">
        <v>45412</v>
      </c>
      <c r="D12960">
        <v>54</v>
      </c>
      <c r="E12960">
        <v>76</v>
      </c>
    </row>
    <row r="12961" spans="1:5" x14ac:dyDescent="0.2">
      <c r="A12961" t="s">
        <v>1109</v>
      </c>
      <c r="B12961" t="s">
        <v>935</v>
      </c>
      <c r="C12961" s="1">
        <v>45412</v>
      </c>
      <c r="D12961">
        <v>833</v>
      </c>
      <c r="E12961">
        <v>125</v>
      </c>
    </row>
    <row r="12962" spans="1:5" x14ac:dyDescent="0.2">
      <c r="A12962" t="s">
        <v>1109</v>
      </c>
      <c r="B12962" t="s">
        <v>1000</v>
      </c>
      <c r="C12962" s="1">
        <v>45412</v>
      </c>
      <c r="D12962">
        <v>764</v>
      </c>
      <c r="E12962">
        <v>85</v>
      </c>
    </row>
    <row r="12963" spans="1:5" x14ac:dyDescent="0.2">
      <c r="A12963" t="s">
        <v>1109</v>
      </c>
      <c r="B12963" t="s">
        <v>978</v>
      </c>
      <c r="C12963" s="1">
        <v>45412</v>
      </c>
      <c r="D12963">
        <v>623</v>
      </c>
      <c r="E12963">
        <v>228</v>
      </c>
    </row>
    <row r="12964" spans="1:5" x14ac:dyDescent="0.2">
      <c r="A12964" t="s">
        <v>1109</v>
      </c>
      <c r="B12964" t="s">
        <v>1079</v>
      </c>
      <c r="C12964" s="1">
        <v>45412</v>
      </c>
      <c r="D12964">
        <v>448</v>
      </c>
      <c r="E12964">
        <v>128</v>
      </c>
    </row>
    <row r="12965" spans="1:5" x14ac:dyDescent="0.2">
      <c r="A12965" t="s">
        <v>1109</v>
      </c>
      <c r="B12965" t="s">
        <v>959</v>
      </c>
      <c r="C12965" s="1">
        <v>45412</v>
      </c>
      <c r="D12965">
        <v>981</v>
      </c>
      <c r="E12965">
        <v>91</v>
      </c>
    </row>
    <row r="12966" spans="1:5" x14ac:dyDescent="0.2">
      <c r="A12966" t="s">
        <v>1109</v>
      </c>
      <c r="B12966" t="s">
        <v>1096</v>
      </c>
      <c r="C12966" s="1">
        <v>45412</v>
      </c>
      <c r="D12966">
        <v>73</v>
      </c>
      <c r="E12966">
        <v>63</v>
      </c>
    </row>
    <row r="12967" spans="1:5" x14ac:dyDescent="0.2">
      <c r="A12967" t="s">
        <v>1109</v>
      </c>
      <c r="B12967" t="s">
        <v>991</v>
      </c>
      <c r="C12967" s="1">
        <v>45412</v>
      </c>
      <c r="D12967">
        <v>25</v>
      </c>
      <c r="E12967">
        <v>280</v>
      </c>
    </row>
    <row r="12968" spans="1:5" x14ac:dyDescent="0.2">
      <c r="A12968" t="s">
        <v>1109</v>
      </c>
      <c r="B12968" t="s">
        <v>946</v>
      </c>
      <c r="C12968" s="1">
        <v>45412</v>
      </c>
      <c r="D12968">
        <v>442</v>
      </c>
      <c r="E12968">
        <v>297</v>
      </c>
    </row>
    <row r="12969" spans="1:5" x14ac:dyDescent="0.2">
      <c r="A12969" t="s">
        <v>1109</v>
      </c>
      <c r="B12969" t="s">
        <v>1008</v>
      </c>
      <c r="C12969" s="1">
        <v>45412</v>
      </c>
      <c r="D12969">
        <v>253</v>
      </c>
      <c r="E12969">
        <v>152</v>
      </c>
    </row>
    <row r="12970" spans="1:5" x14ac:dyDescent="0.2">
      <c r="A12970" t="s">
        <v>1109</v>
      </c>
      <c r="B12970" t="s">
        <v>921</v>
      </c>
      <c r="C12970" s="1">
        <v>45412</v>
      </c>
      <c r="D12970">
        <v>985</v>
      </c>
      <c r="E12970">
        <v>136</v>
      </c>
    </row>
    <row r="12971" spans="1:5" x14ac:dyDescent="0.2">
      <c r="A12971" t="s">
        <v>1109</v>
      </c>
      <c r="B12971" t="s">
        <v>969</v>
      </c>
      <c r="C12971" s="1">
        <v>45412</v>
      </c>
      <c r="D12971">
        <v>10</v>
      </c>
      <c r="E12971">
        <v>183</v>
      </c>
    </row>
    <row r="12972" spans="1:5" x14ac:dyDescent="0.2">
      <c r="A12972" t="s">
        <v>1109</v>
      </c>
      <c r="B12972" t="s">
        <v>986</v>
      </c>
      <c r="C12972" s="1">
        <v>45412</v>
      </c>
      <c r="D12972">
        <v>38</v>
      </c>
      <c r="E12972">
        <v>83</v>
      </c>
    </row>
    <row r="12973" spans="1:5" x14ac:dyDescent="0.2">
      <c r="A12973" t="s">
        <v>1109</v>
      </c>
      <c r="B12973" t="s">
        <v>993</v>
      </c>
      <c r="C12973" s="1">
        <v>45412</v>
      </c>
      <c r="D12973">
        <v>640</v>
      </c>
      <c r="E12973">
        <v>216</v>
      </c>
    </row>
    <row r="12974" spans="1:5" x14ac:dyDescent="0.2">
      <c r="A12974" t="s">
        <v>1109</v>
      </c>
      <c r="B12974" t="s">
        <v>1039</v>
      </c>
      <c r="C12974" s="1">
        <v>45412</v>
      </c>
      <c r="D12974">
        <v>453</v>
      </c>
      <c r="E12974">
        <v>228</v>
      </c>
    </row>
    <row r="12975" spans="1:5" x14ac:dyDescent="0.2">
      <c r="A12975" t="s">
        <v>1109</v>
      </c>
      <c r="B12975" t="s">
        <v>1055</v>
      </c>
      <c r="C12975" s="1">
        <v>45412</v>
      </c>
      <c r="D12975">
        <v>110</v>
      </c>
      <c r="E12975">
        <v>180</v>
      </c>
    </row>
    <row r="12976" spans="1:5" x14ac:dyDescent="0.2">
      <c r="A12976" t="s">
        <v>1109</v>
      </c>
      <c r="B12976" t="s">
        <v>1021</v>
      </c>
      <c r="C12976" s="1">
        <v>45412</v>
      </c>
      <c r="D12976">
        <v>685</v>
      </c>
      <c r="E12976">
        <v>88</v>
      </c>
    </row>
    <row r="12977" spans="1:5" x14ac:dyDescent="0.2">
      <c r="A12977" t="s">
        <v>1109</v>
      </c>
      <c r="B12977" t="s">
        <v>1075</v>
      </c>
      <c r="C12977" s="1">
        <v>45412</v>
      </c>
      <c r="D12977">
        <v>1017</v>
      </c>
      <c r="E12977">
        <v>127</v>
      </c>
    </row>
    <row r="12978" spans="1:5" x14ac:dyDescent="0.2">
      <c r="A12978" t="s">
        <v>1109</v>
      </c>
      <c r="B12978" t="s">
        <v>1097</v>
      </c>
      <c r="C12978" s="1">
        <v>45412</v>
      </c>
      <c r="D12978">
        <v>1077</v>
      </c>
      <c r="E12978">
        <v>51</v>
      </c>
    </row>
    <row r="12979" spans="1:5" x14ac:dyDescent="0.2">
      <c r="A12979" t="s">
        <v>1109</v>
      </c>
      <c r="B12979" t="s">
        <v>985</v>
      </c>
      <c r="C12979" s="1">
        <v>45412</v>
      </c>
      <c r="D12979">
        <v>1100</v>
      </c>
      <c r="E12979">
        <v>124</v>
      </c>
    </row>
    <row r="12980" spans="1:5" x14ac:dyDescent="0.2">
      <c r="A12980" t="s">
        <v>1109</v>
      </c>
      <c r="B12980" t="s">
        <v>1085</v>
      </c>
      <c r="C12980" s="1">
        <v>45412</v>
      </c>
      <c r="D12980">
        <v>450</v>
      </c>
      <c r="E12980">
        <v>196</v>
      </c>
    </row>
    <row r="12981" spans="1:5" x14ac:dyDescent="0.2">
      <c r="A12981" t="s">
        <v>1109</v>
      </c>
      <c r="B12981" t="s">
        <v>957</v>
      </c>
      <c r="C12981" s="1">
        <v>45412</v>
      </c>
      <c r="D12981">
        <v>355</v>
      </c>
      <c r="E12981">
        <v>173</v>
      </c>
    </row>
    <row r="12982" spans="1:5" x14ac:dyDescent="0.2">
      <c r="A12982" t="s">
        <v>1109</v>
      </c>
      <c r="B12982" t="s">
        <v>1091</v>
      </c>
      <c r="C12982" s="1">
        <v>45412</v>
      </c>
      <c r="D12982">
        <v>422</v>
      </c>
      <c r="E12982">
        <v>202</v>
      </c>
    </row>
    <row r="12983" spans="1:5" x14ac:dyDescent="0.2">
      <c r="A12983" t="s">
        <v>1109</v>
      </c>
      <c r="B12983" t="s">
        <v>979</v>
      </c>
      <c r="C12983" s="1">
        <v>45412</v>
      </c>
      <c r="D12983">
        <v>375</v>
      </c>
      <c r="E12983">
        <v>174</v>
      </c>
    </row>
    <row r="12984" spans="1:5" x14ac:dyDescent="0.2">
      <c r="A12984" t="s">
        <v>1109</v>
      </c>
      <c r="B12984" t="s">
        <v>936</v>
      </c>
      <c r="C12984" s="1">
        <v>45412</v>
      </c>
      <c r="D12984">
        <v>927</v>
      </c>
      <c r="E12984">
        <v>61</v>
      </c>
    </row>
    <row r="12985" spans="1:5" x14ac:dyDescent="0.2">
      <c r="A12985" t="s">
        <v>1109</v>
      </c>
      <c r="B12985" t="s">
        <v>962</v>
      </c>
      <c r="C12985" s="1">
        <v>45412</v>
      </c>
      <c r="D12985">
        <v>511</v>
      </c>
      <c r="E12985">
        <v>250</v>
      </c>
    </row>
    <row r="12986" spans="1:5" x14ac:dyDescent="0.2">
      <c r="A12986" t="s">
        <v>1109</v>
      </c>
      <c r="B12986" t="s">
        <v>942</v>
      </c>
      <c r="C12986" s="1">
        <v>45412</v>
      </c>
      <c r="D12986">
        <v>852</v>
      </c>
      <c r="E12986">
        <v>249</v>
      </c>
    </row>
    <row r="12987" spans="1:5" x14ac:dyDescent="0.2">
      <c r="A12987" t="s">
        <v>1109</v>
      </c>
      <c r="B12987" t="s">
        <v>1117</v>
      </c>
      <c r="C12987" s="1">
        <v>45412</v>
      </c>
      <c r="D12987">
        <v>894</v>
      </c>
      <c r="E12987">
        <v>200</v>
      </c>
    </row>
    <row r="12988" spans="1:5" x14ac:dyDescent="0.2">
      <c r="A12988" t="s">
        <v>1109</v>
      </c>
      <c r="B12988" t="s">
        <v>964</v>
      </c>
      <c r="C12988" s="1">
        <v>45412</v>
      </c>
      <c r="D12988">
        <v>638</v>
      </c>
      <c r="E12988">
        <v>299</v>
      </c>
    </row>
    <row r="12989" spans="1:5" x14ac:dyDescent="0.2">
      <c r="A12989" t="s">
        <v>1109</v>
      </c>
      <c r="B12989" t="s">
        <v>1030</v>
      </c>
      <c r="C12989" s="1">
        <v>45412</v>
      </c>
      <c r="D12989">
        <v>9</v>
      </c>
      <c r="E12989">
        <v>182</v>
      </c>
    </row>
    <row r="12990" spans="1:5" x14ac:dyDescent="0.2">
      <c r="A12990" t="s">
        <v>1109</v>
      </c>
      <c r="B12990" t="s">
        <v>1113</v>
      </c>
      <c r="C12990" s="1">
        <v>45412</v>
      </c>
      <c r="D12990">
        <v>1158</v>
      </c>
      <c r="E12990">
        <v>238</v>
      </c>
    </row>
    <row r="12991" spans="1:5" x14ac:dyDescent="0.2">
      <c r="A12991" t="s">
        <v>1109</v>
      </c>
      <c r="B12991" t="s">
        <v>1083</v>
      </c>
      <c r="C12991" s="1">
        <v>45412</v>
      </c>
      <c r="D12991">
        <v>615</v>
      </c>
      <c r="E12991">
        <v>155</v>
      </c>
    </row>
    <row r="12992" spans="1:5" x14ac:dyDescent="0.2">
      <c r="A12992" t="s">
        <v>1109</v>
      </c>
      <c r="B12992" t="s">
        <v>963</v>
      </c>
      <c r="C12992" s="1">
        <v>45412</v>
      </c>
      <c r="D12992">
        <v>464</v>
      </c>
      <c r="E12992">
        <v>208</v>
      </c>
    </row>
    <row r="12993" spans="1:5" x14ac:dyDescent="0.2">
      <c r="A12993" t="s">
        <v>1109</v>
      </c>
      <c r="B12993" t="s">
        <v>973</v>
      </c>
      <c r="C12993" s="1">
        <v>45412</v>
      </c>
      <c r="D12993">
        <v>943</v>
      </c>
      <c r="E12993">
        <v>285</v>
      </c>
    </row>
    <row r="12994" spans="1:5" x14ac:dyDescent="0.2">
      <c r="A12994" t="s">
        <v>1109</v>
      </c>
      <c r="B12994" t="s">
        <v>1098</v>
      </c>
      <c r="C12994" s="1">
        <v>45412</v>
      </c>
      <c r="D12994">
        <v>1009</v>
      </c>
      <c r="E12994">
        <v>286</v>
      </c>
    </row>
    <row r="12995" spans="1:5" x14ac:dyDescent="0.2">
      <c r="A12995" t="s">
        <v>1109</v>
      </c>
      <c r="B12995" t="s">
        <v>977</v>
      </c>
      <c r="C12995" s="1">
        <v>45412</v>
      </c>
      <c r="D12995">
        <v>1151</v>
      </c>
      <c r="E12995">
        <v>270</v>
      </c>
    </row>
    <row r="12996" spans="1:5" x14ac:dyDescent="0.2">
      <c r="A12996" t="s">
        <v>1109</v>
      </c>
      <c r="B12996" t="s">
        <v>1105</v>
      </c>
      <c r="C12996" s="1">
        <v>45412</v>
      </c>
      <c r="D12996">
        <v>1142</v>
      </c>
      <c r="E12996">
        <v>116</v>
      </c>
    </row>
    <row r="12997" spans="1:5" x14ac:dyDescent="0.2">
      <c r="A12997" t="s">
        <v>1109</v>
      </c>
      <c r="B12997" t="s">
        <v>943</v>
      </c>
      <c r="C12997" s="1">
        <v>45412</v>
      </c>
      <c r="D12997">
        <v>142</v>
      </c>
      <c r="E12997">
        <v>193</v>
      </c>
    </row>
    <row r="12998" spans="1:5" x14ac:dyDescent="0.2">
      <c r="A12998" t="s">
        <v>1109</v>
      </c>
      <c r="B12998" t="s">
        <v>989</v>
      </c>
      <c r="C12998" s="1">
        <v>45412</v>
      </c>
      <c r="D12998">
        <v>4</v>
      </c>
      <c r="E12998">
        <v>262</v>
      </c>
    </row>
    <row r="12999" spans="1:5" x14ac:dyDescent="0.2">
      <c r="A12999" t="s">
        <v>1109</v>
      </c>
      <c r="B12999" t="s">
        <v>1067</v>
      </c>
      <c r="C12999" s="1">
        <v>45412</v>
      </c>
      <c r="D12999">
        <v>931</v>
      </c>
      <c r="E12999">
        <v>174</v>
      </c>
    </row>
    <row r="13000" spans="1:5" x14ac:dyDescent="0.2">
      <c r="A13000" t="s">
        <v>1109</v>
      </c>
      <c r="B13000" t="s">
        <v>966</v>
      </c>
      <c r="C13000" s="1">
        <v>45412</v>
      </c>
      <c r="D13000">
        <v>33</v>
      </c>
      <c r="E13000">
        <v>299</v>
      </c>
    </row>
    <row r="13001" spans="1:5" x14ac:dyDescent="0.2">
      <c r="A13001" t="s">
        <v>1109</v>
      </c>
      <c r="B13001" t="s">
        <v>1061</v>
      </c>
      <c r="C13001" s="1">
        <v>45412</v>
      </c>
      <c r="D13001">
        <v>1060</v>
      </c>
      <c r="E13001">
        <v>168</v>
      </c>
    </row>
    <row r="13002" spans="1:5" x14ac:dyDescent="0.2">
      <c r="A13002" t="s">
        <v>1109</v>
      </c>
      <c r="B13002" t="s">
        <v>961</v>
      </c>
      <c r="C13002" s="1">
        <v>45412</v>
      </c>
      <c r="D13002">
        <v>58</v>
      </c>
      <c r="E13002">
        <v>78</v>
      </c>
    </row>
    <row r="13003" spans="1:5" x14ac:dyDescent="0.2">
      <c r="A13003" t="s">
        <v>1109</v>
      </c>
      <c r="B13003" t="s">
        <v>1082</v>
      </c>
      <c r="C13003" s="1">
        <v>45412</v>
      </c>
      <c r="D13003">
        <v>1082</v>
      </c>
      <c r="E13003">
        <v>182</v>
      </c>
    </row>
    <row r="13004" spans="1:5" x14ac:dyDescent="0.2">
      <c r="A13004" t="s">
        <v>1109</v>
      </c>
      <c r="B13004" t="s">
        <v>1002</v>
      </c>
      <c r="C13004" s="1">
        <v>45412</v>
      </c>
      <c r="D13004">
        <v>1177</v>
      </c>
      <c r="E13004">
        <v>195</v>
      </c>
    </row>
    <row r="13005" spans="1:5" x14ac:dyDescent="0.2">
      <c r="A13005" t="s">
        <v>1109</v>
      </c>
      <c r="B13005" t="s">
        <v>972</v>
      </c>
      <c r="C13005" s="1">
        <v>45412</v>
      </c>
      <c r="D13005">
        <v>302</v>
      </c>
      <c r="E13005">
        <v>161</v>
      </c>
    </row>
    <row r="13006" spans="1:5" x14ac:dyDescent="0.2">
      <c r="A13006" t="s">
        <v>1109</v>
      </c>
      <c r="B13006" t="s">
        <v>970</v>
      </c>
      <c r="C13006" s="1">
        <v>45412</v>
      </c>
      <c r="D13006">
        <v>291</v>
      </c>
      <c r="E13006">
        <v>212</v>
      </c>
    </row>
    <row r="13007" spans="1:5" x14ac:dyDescent="0.2">
      <c r="A13007" t="s">
        <v>1109</v>
      </c>
      <c r="B13007" t="s">
        <v>952</v>
      </c>
      <c r="C13007" s="1">
        <v>45412</v>
      </c>
      <c r="D13007">
        <v>211</v>
      </c>
      <c r="E13007">
        <v>149</v>
      </c>
    </row>
    <row r="13008" spans="1:5" x14ac:dyDescent="0.2">
      <c r="A13008" t="s">
        <v>1109</v>
      </c>
      <c r="B13008" t="s">
        <v>1031</v>
      </c>
      <c r="C13008" s="1">
        <v>45412</v>
      </c>
      <c r="D13008">
        <v>869</v>
      </c>
      <c r="E13008">
        <v>104</v>
      </c>
    </row>
    <row r="13009" spans="1:5" x14ac:dyDescent="0.2">
      <c r="A13009" t="s">
        <v>1109</v>
      </c>
      <c r="B13009" t="s">
        <v>990</v>
      </c>
      <c r="C13009" s="1">
        <v>45412</v>
      </c>
      <c r="D13009">
        <v>361</v>
      </c>
      <c r="E13009">
        <v>112</v>
      </c>
    </row>
    <row r="13010" spans="1:5" x14ac:dyDescent="0.2">
      <c r="A13010" t="s">
        <v>1109</v>
      </c>
      <c r="B13010" t="s">
        <v>1076</v>
      </c>
      <c r="C13010" s="1">
        <v>45412</v>
      </c>
      <c r="D13010">
        <v>334</v>
      </c>
      <c r="E13010">
        <v>114</v>
      </c>
    </row>
    <row r="13011" spans="1:5" x14ac:dyDescent="0.2">
      <c r="A13011" t="s">
        <v>1109</v>
      </c>
      <c r="B13011" t="s">
        <v>965</v>
      </c>
      <c r="C13011" s="1">
        <v>45412</v>
      </c>
      <c r="D13011">
        <v>201</v>
      </c>
      <c r="E13011">
        <v>222</v>
      </c>
    </row>
    <row r="13012" spans="1:5" x14ac:dyDescent="0.2">
      <c r="A13012" t="s">
        <v>1109</v>
      </c>
      <c r="B13012" t="s">
        <v>1052</v>
      </c>
      <c r="C13012" s="1">
        <v>45412</v>
      </c>
      <c r="D13012">
        <v>700</v>
      </c>
      <c r="E13012">
        <v>233</v>
      </c>
    </row>
    <row r="13013" spans="1:5" x14ac:dyDescent="0.2">
      <c r="A13013" t="s">
        <v>1109</v>
      </c>
      <c r="B13013" t="s">
        <v>1121</v>
      </c>
      <c r="C13013" s="1">
        <v>45412</v>
      </c>
      <c r="D13013">
        <v>824</v>
      </c>
      <c r="E13013">
        <v>106</v>
      </c>
    </row>
    <row r="13014" spans="1:5" x14ac:dyDescent="0.2">
      <c r="A13014" t="s">
        <v>1109</v>
      </c>
      <c r="B13014" t="s">
        <v>939</v>
      </c>
      <c r="C13014" s="1">
        <v>45412</v>
      </c>
      <c r="D13014">
        <v>791</v>
      </c>
      <c r="E13014">
        <v>238</v>
      </c>
    </row>
    <row r="13015" spans="1:5" x14ac:dyDescent="0.2">
      <c r="A13015" t="s">
        <v>1109</v>
      </c>
      <c r="B13015" t="s">
        <v>940</v>
      </c>
      <c r="C13015" s="1">
        <v>45412</v>
      </c>
      <c r="D13015">
        <v>357</v>
      </c>
      <c r="E13015">
        <v>227</v>
      </c>
    </row>
    <row r="13016" spans="1:5" x14ac:dyDescent="0.2">
      <c r="A13016" t="s">
        <v>1109</v>
      </c>
      <c r="B13016" t="s">
        <v>1060</v>
      </c>
      <c r="C13016" s="1">
        <v>45412</v>
      </c>
      <c r="D13016">
        <v>379</v>
      </c>
      <c r="E13016">
        <v>68</v>
      </c>
    </row>
    <row r="13017" spans="1:5" x14ac:dyDescent="0.2">
      <c r="A13017" t="s">
        <v>1109</v>
      </c>
      <c r="B13017" t="s">
        <v>1069</v>
      </c>
      <c r="C13017" s="1">
        <v>45412</v>
      </c>
      <c r="D13017">
        <v>616</v>
      </c>
      <c r="E13017">
        <v>100</v>
      </c>
    </row>
    <row r="13018" spans="1:5" x14ac:dyDescent="0.2">
      <c r="A13018" t="s">
        <v>1109</v>
      </c>
      <c r="B13018" t="s">
        <v>1053</v>
      </c>
      <c r="C13018" s="1">
        <v>45412</v>
      </c>
      <c r="D13018">
        <v>614</v>
      </c>
      <c r="E13018">
        <v>98</v>
      </c>
    </row>
    <row r="13019" spans="1:5" x14ac:dyDescent="0.2">
      <c r="A13019" t="s">
        <v>1109</v>
      </c>
      <c r="B13019" t="s">
        <v>988</v>
      </c>
      <c r="C13019" s="1">
        <v>45412</v>
      </c>
      <c r="D13019">
        <v>1127</v>
      </c>
      <c r="E13019">
        <v>98</v>
      </c>
    </row>
    <row r="13020" spans="1:5" x14ac:dyDescent="0.2">
      <c r="A13020" t="s">
        <v>1109</v>
      </c>
      <c r="B13020" t="s">
        <v>1103</v>
      </c>
      <c r="C13020" s="1">
        <v>45412</v>
      </c>
      <c r="D13020">
        <v>50</v>
      </c>
      <c r="E13020">
        <v>69</v>
      </c>
    </row>
    <row r="13021" spans="1:5" x14ac:dyDescent="0.2">
      <c r="A13021" t="s">
        <v>1109</v>
      </c>
      <c r="B13021" t="s">
        <v>1106</v>
      </c>
      <c r="C13021" s="1">
        <v>45412</v>
      </c>
      <c r="D13021">
        <v>288</v>
      </c>
      <c r="E13021">
        <v>191</v>
      </c>
    </row>
    <row r="13022" spans="1:5" x14ac:dyDescent="0.2">
      <c r="A13022" t="s">
        <v>1115</v>
      </c>
      <c r="B13022" t="s">
        <v>994</v>
      </c>
      <c r="C13022" s="1">
        <v>45412</v>
      </c>
      <c r="D13022">
        <v>832</v>
      </c>
      <c r="E13022">
        <v>250</v>
      </c>
    </row>
    <row r="13023" spans="1:5" x14ac:dyDescent="0.2">
      <c r="A13023" t="s">
        <v>1115</v>
      </c>
      <c r="B13023" t="s">
        <v>1035</v>
      </c>
      <c r="C13023" s="1">
        <v>45412</v>
      </c>
      <c r="D13023">
        <v>432</v>
      </c>
      <c r="E13023">
        <v>217</v>
      </c>
    </row>
    <row r="13024" spans="1:5" x14ac:dyDescent="0.2">
      <c r="A13024" t="s">
        <v>1115</v>
      </c>
      <c r="B13024" t="s">
        <v>998</v>
      </c>
      <c r="C13024" s="1">
        <v>45412</v>
      </c>
      <c r="D13024">
        <v>818</v>
      </c>
      <c r="E13024">
        <v>248</v>
      </c>
    </row>
    <row r="13025" spans="1:5" x14ac:dyDescent="0.2">
      <c r="A13025" t="s">
        <v>1115</v>
      </c>
      <c r="B13025" t="s">
        <v>1000</v>
      </c>
      <c r="C13025" s="1">
        <v>45412</v>
      </c>
      <c r="D13025">
        <v>634</v>
      </c>
      <c r="E13025">
        <v>73</v>
      </c>
    </row>
    <row r="13026" spans="1:5" x14ac:dyDescent="0.2">
      <c r="A13026" t="s">
        <v>1115</v>
      </c>
      <c r="B13026" t="s">
        <v>976</v>
      </c>
      <c r="C13026" s="1">
        <v>45412</v>
      </c>
      <c r="D13026">
        <v>604</v>
      </c>
      <c r="E13026">
        <v>205</v>
      </c>
    </row>
    <row r="13027" spans="1:5" x14ac:dyDescent="0.2">
      <c r="A13027" t="s">
        <v>1115</v>
      </c>
      <c r="B13027" t="s">
        <v>1077</v>
      </c>
      <c r="C13027" s="1">
        <v>45412</v>
      </c>
      <c r="D13027">
        <v>886</v>
      </c>
      <c r="E13027">
        <v>148</v>
      </c>
    </row>
    <row r="13028" spans="1:5" x14ac:dyDescent="0.2">
      <c r="A13028" t="s">
        <v>1115</v>
      </c>
      <c r="B13028" t="s">
        <v>988</v>
      </c>
      <c r="C13028" s="1">
        <v>45412</v>
      </c>
      <c r="D13028">
        <v>761</v>
      </c>
      <c r="E13028">
        <v>251</v>
      </c>
    </row>
    <row r="13029" spans="1:5" x14ac:dyDescent="0.2">
      <c r="A13029" t="s">
        <v>1115</v>
      </c>
      <c r="B13029" t="s">
        <v>1113</v>
      </c>
      <c r="C13029" s="1">
        <v>45412</v>
      </c>
      <c r="D13029">
        <v>611</v>
      </c>
      <c r="E13029">
        <v>157</v>
      </c>
    </row>
    <row r="13030" spans="1:5" x14ac:dyDescent="0.2">
      <c r="A13030" t="s">
        <v>1115</v>
      </c>
      <c r="B13030" t="s">
        <v>1066</v>
      </c>
      <c r="C13030" s="1">
        <v>45412</v>
      </c>
      <c r="D13030">
        <v>116</v>
      </c>
      <c r="E13030">
        <v>138</v>
      </c>
    </row>
    <row r="13031" spans="1:5" x14ac:dyDescent="0.2">
      <c r="A13031" t="s">
        <v>1115</v>
      </c>
      <c r="B13031" t="s">
        <v>920</v>
      </c>
      <c r="C13031" s="1">
        <v>45412</v>
      </c>
      <c r="D13031">
        <v>837</v>
      </c>
      <c r="E13031">
        <v>153</v>
      </c>
    </row>
    <row r="13032" spans="1:5" x14ac:dyDescent="0.2">
      <c r="A13032" t="s">
        <v>1115</v>
      </c>
      <c r="B13032" t="s">
        <v>985</v>
      </c>
      <c r="C13032" s="1">
        <v>45412</v>
      </c>
      <c r="D13032">
        <v>778</v>
      </c>
      <c r="E13032">
        <v>83</v>
      </c>
    </row>
    <row r="13033" spans="1:5" x14ac:dyDescent="0.2">
      <c r="A13033" t="s">
        <v>1115</v>
      </c>
      <c r="B13033" t="s">
        <v>940</v>
      </c>
      <c r="C13033" s="1">
        <v>45412</v>
      </c>
      <c r="D13033">
        <v>572</v>
      </c>
      <c r="E13033">
        <v>295</v>
      </c>
    </row>
    <row r="13034" spans="1:5" x14ac:dyDescent="0.2">
      <c r="A13034" t="s">
        <v>1115</v>
      </c>
      <c r="B13034" t="s">
        <v>1053</v>
      </c>
      <c r="C13034" s="1">
        <v>45412</v>
      </c>
      <c r="D13034">
        <v>120</v>
      </c>
      <c r="E13034">
        <v>228</v>
      </c>
    </row>
    <row r="13035" spans="1:5" x14ac:dyDescent="0.2">
      <c r="A13035" t="s">
        <v>1115</v>
      </c>
      <c r="B13035" t="s">
        <v>925</v>
      </c>
      <c r="C13035" s="1">
        <v>45412</v>
      </c>
      <c r="D13035">
        <v>550</v>
      </c>
      <c r="E13035">
        <v>151</v>
      </c>
    </row>
    <row r="13036" spans="1:5" x14ac:dyDescent="0.2">
      <c r="A13036" t="s">
        <v>1115</v>
      </c>
      <c r="B13036" t="s">
        <v>1099</v>
      </c>
      <c r="C13036" s="1">
        <v>45412</v>
      </c>
      <c r="D13036">
        <v>114</v>
      </c>
      <c r="E13036">
        <v>274</v>
      </c>
    </row>
    <row r="13037" spans="1:5" x14ac:dyDescent="0.2">
      <c r="A13037" t="s">
        <v>1115</v>
      </c>
      <c r="B13037" t="s">
        <v>996</v>
      </c>
      <c r="C13037" s="1">
        <v>45412</v>
      </c>
      <c r="D13037">
        <v>502</v>
      </c>
      <c r="E13037">
        <v>125</v>
      </c>
    </row>
    <row r="13038" spans="1:5" x14ac:dyDescent="0.2">
      <c r="A13038" t="s">
        <v>1115</v>
      </c>
      <c r="B13038" t="s">
        <v>1027</v>
      </c>
      <c r="C13038" s="1">
        <v>45412</v>
      </c>
      <c r="D13038">
        <v>159</v>
      </c>
      <c r="E13038">
        <v>190</v>
      </c>
    </row>
    <row r="13039" spans="1:5" x14ac:dyDescent="0.2">
      <c r="A13039" t="s">
        <v>1115</v>
      </c>
      <c r="B13039" t="s">
        <v>1037</v>
      </c>
      <c r="C13039" s="1">
        <v>45412</v>
      </c>
      <c r="D13039">
        <v>874</v>
      </c>
      <c r="E13039">
        <v>68</v>
      </c>
    </row>
    <row r="13040" spans="1:5" x14ac:dyDescent="0.2">
      <c r="A13040" t="s">
        <v>1115</v>
      </c>
      <c r="B13040" t="s">
        <v>939</v>
      </c>
      <c r="C13040" s="1">
        <v>45412</v>
      </c>
      <c r="D13040">
        <v>443</v>
      </c>
      <c r="E13040">
        <v>159</v>
      </c>
    </row>
    <row r="13041" spans="1:5" x14ac:dyDescent="0.2">
      <c r="A13041" t="s">
        <v>1115</v>
      </c>
      <c r="B13041" t="s">
        <v>1105</v>
      </c>
      <c r="C13041" s="1">
        <v>45412</v>
      </c>
      <c r="D13041">
        <v>568</v>
      </c>
      <c r="E13041">
        <v>227</v>
      </c>
    </row>
    <row r="13042" spans="1:5" x14ac:dyDescent="0.2">
      <c r="A13042" t="s">
        <v>1115</v>
      </c>
      <c r="B13042" t="s">
        <v>1049</v>
      </c>
      <c r="C13042" s="1">
        <v>45412</v>
      </c>
      <c r="D13042">
        <v>949</v>
      </c>
      <c r="E13042">
        <v>290</v>
      </c>
    </row>
    <row r="13043" spans="1:5" x14ac:dyDescent="0.2">
      <c r="A13043" t="s">
        <v>1115</v>
      </c>
      <c r="B13043" t="s">
        <v>1050</v>
      </c>
      <c r="C13043" s="1">
        <v>45412</v>
      </c>
      <c r="D13043">
        <v>1189</v>
      </c>
      <c r="E13043">
        <v>138</v>
      </c>
    </row>
    <row r="13044" spans="1:5" x14ac:dyDescent="0.2">
      <c r="A13044" t="s">
        <v>1115</v>
      </c>
      <c r="B13044" t="s">
        <v>1026</v>
      </c>
      <c r="C13044" s="1">
        <v>45412</v>
      </c>
      <c r="D13044">
        <v>546</v>
      </c>
      <c r="E13044">
        <v>268</v>
      </c>
    </row>
    <row r="13045" spans="1:5" x14ac:dyDescent="0.2">
      <c r="A13045" t="s">
        <v>1115</v>
      </c>
      <c r="B13045" t="s">
        <v>1065</v>
      </c>
      <c r="C13045" s="1">
        <v>45412</v>
      </c>
      <c r="D13045">
        <v>1088</v>
      </c>
      <c r="E13045">
        <v>264</v>
      </c>
    </row>
    <row r="13046" spans="1:5" x14ac:dyDescent="0.2">
      <c r="A13046" t="s">
        <v>1115</v>
      </c>
      <c r="B13046" t="s">
        <v>1060</v>
      </c>
      <c r="C13046" s="1">
        <v>45412</v>
      </c>
      <c r="D13046">
        <v>825</v>
      </c>
      <c r="E13046">
        <v>197</v>
      </c>
    </row>
    <row r="13047" spans="1:5" x14ac:dyDescent="0.2">
      <c r="A13047" t="s">
        <v>1115</v>
      </c>
      <c r="B13047" t="s">
        <v>1007</v>
      </c>
      <c r="C13047" s="1">
        <v>45412</v>
      </c>
      <c r="D13047">
        <v>606</v>
      </c>
      <c r="E13047">
        <v>194</v>
      </c>
    </row>
    <row r="13048" spans="1:5" x14ac:dyDescent="0.2">
      <c r="A13048" t="s">
        <v>1115</v>
      </c>
      <c r="B13048" t="s">
        <v>932</v>
      </c>
      <c r="C13048" s="1">
        <v>45412</v>
      </c>
      <c r="D13048">
        <v>413</v>
      </c>
      <c r="E13048">
        <v>64</v>
      </c>
    </row>
    <row r="13049" spans="1:5" x14ac:dyDescent="0.2">
      <c r="A13049" t="s">
        <v>1115</v>
      </c>
      <c r="B13049" t="s">
        <v>1067</v>
      </c>
      <c r="C13049" s="1">
        <v>45412</v>
      </c>
      <c r="D13049">
        <v>676</v>
      </c>
      <c r="E13049">
        <v>96</v>
      </c>
    </row>
    <row r="13050" spans="1:5" x14ac:dyDescent="0.2">
      <c r="A13050" t="s">
        <v>1115</v>
      </c>
      <c r="B13050" t="s">
        <v>1081</v>
      </c>
      <c r="C13050" s="1">
        <v>45412</v>
      </c>
      <c r="D13050">
        <v>1132</v>
      </c>
      <c r="E13050">
        <v>64</v>
      </c>
    </row>
    <row r="13051" spans="1:5" x14ac:dyDescent="0.2">
      <c r="A13051" t="s">
        <v>1115</v>
      </c>
      <c r="B13051" t="s">
        <v>1103</v>
      </c>
      <c r="C13051" s="1">
        <v>45412</v>
      </c>
      <c r="D13051">
        <v>1020</v>
      </c>
      <c r="E13051">
        <v>50</v>
      </c>
    </row>
    <row r="13052" spans="1:5" x14ac:dyDescent="0.2">
      <c r="A13052" t="s">
        <v>1115</v>
      </c>
      <c r="B13052" t="s">
        <v>1076</v>
      </c>
      <c r="C13052" s="1">
        <v>45412</v>
      </c>
      <c r="D13052">
        <v>288</v>
      </c>
      <c r="E13052">
        <v>121</v>
      </c>
    </row>
    <row r="13053" spans="1:5" x14ac:dyDescent="0.2">
      <c r="A13053" t="s">
        <v>1115</v>
      </c>
      <c r="B13053" t="s">
        <v>1039</v>
      </c>
      <c r="C13053" s="1">
        <v>45412</v>
      </c>
      <c r="D13053">
        <v>582</v>
      </c>
      <c r="E13053">
        <v>187</v>
      </c>
    </row>
    <row r="13054" spans="1:5" x14ac:dyDescent="0.2">
      <c r="A13054" t="s">
        <v>1115</v>
      </c>
      <c r="B13054" t="s">
        <v>946</v>
      </c>
      <c r="C13054" s="1">
        <v>45412</v>
      </c>
      <c r="D13054">
        <v>420</v>
      </c>
      <c r="E13054">
        <v>127</v>
      </c>
    </row>
    <row r="13055" spans="1:5" x14ac:dyDescent="0.2">
      <c r="A13055" t="s">
        <v>1115</v>
      </c>
      <c r="B13055" t="s">
        <v>1070</v>
      </c>
      <c r="C13055" s="1">
        <v>45412</v>
      </c>
      <c r="D13055">
        <v>625</v>
      </c>
      <c r="E13055">
        <v>289</v>
      </c>
    </row>
    <row r="13056" spans="1:5" x14ac:dyDescent="0.2">
      <c r="A13056" t="s">
        <v>1115</v>
      </c>
      <c r="B13056" t="s">
        <v>993</v>
      </c>
      <c r="C13056" s="1">
        <v>45412</v>
      </c>
      <c r="D13056">
        <v>528</v>
      </c>
      <c r="E13056">
        <v>291</v>
      </c>
    </row>
    <row r="13057" spans="1:5" x14ac:dyDescent="0.2">
      <c r="A13057" t="s">
        <v>1115</v>
      </c>
      <c r="B13057" t="s">
        <v>970</v>
      </c>
      <c r="C13057" s="1">
        <v>45412</v>
      </c>
      <c r="D13057">
        <v>1084</v>
      </c>
      <c r="E13057">
        <v>83</v>
      </c>
    </row>
    <row r="13058" spans="1:5" x14ac:dyDescent="0.2">
      <c r="A13058" t="s">
        <v>1115</v>
      </c>
      <c r="B13058" t="s">
        <v>1117</v>
      </c>
      <c r="C13058" s="1">
        <v>45412</v>
      </c>
      <c r="D13058">
        <v>361</v>
      </c>
      <c r="E13058">
        <v>283</v>
      </c>
    </row>
    <row r="13059" spans="1:5" x14ac:dyDescent="0.2">
      <c r="A13059" t="s">
        <v>1115</v>
      </c>
      <c r="B13059" t="s">
        <v>1028</v>
      </c>
      <c r="C13059" s="1">
        <v>45412</v>
      </c>
      <c r="D13059">
        <v>622</v>
      </c>
      <c r="E13059">
        <v>162</v>
      </c>
    </row>
    <row r="13060" spans="1:5" x14ac:dyDescent="0.2">
      <c r="A13060" t="s">
        <v>1115</v>
      </c>
      <c r="B13060" t="s">
        <v>947</v>
      </c>
      <c r="C13060" s="1">
        <v>45412</v>
      </c>
      <c r="D13060">
        <v>523</v>
      </c>
      <c r="E13060">
        <v>294</v>
      </c>
    </row>
    <row r="13061" spans="1:5" x14ac:dyDescent="0.2">
      <c r="A13061" t="s">
        <v>1115</v>
      </c>
      <c r="B13061" t="s">
        <v>1030</v>
      </c>
      <c r="C13061" s="1">
        <v>45412</v>
      </c>
      <c r="D13061">
        <v>1104</v>
      </c>
      <c r="E13061">
        <v>210</v>
      </c>
    </row>
    <row r="13062" spans="1:5" x14ac:dyDescent="0.2">
      <c r="A13062" t="s">
        <v>1115</v>
      </c>
      <c r="B13062" t="s">
        <v>1098</v>
      </c>
      <c r="C13062" s="1">
        <v>45412</v>
      </c>
      <c r="D13062">
        <v>79</v>
      </c>
      <c r="E13062">
        <v>175</v>
      </c>
    </row>
    <row r="13063" spans="1:5" x14ac:dyDescent="0.2">
      <c r="A13063" t="s">
        <v>1115</v>
      </c>
      <c r="B13063" t="s">
        <v>1071</v>
      </c>
      <c r="C13063" s="1">
        <v>45412</v>
      </c>
      <c r="D13063">
        <v>950</v>
      </c>
      <c r="E13063">
        <v>130</v>
      </c>
    </row>
    <row r="13064" spans="1:5" x14ac:dyDescent="0.2">
      <c r="A13064" t="s">
        <v>1115</v>
      </c>
      <c r="B13064" t="s">
        <v>986</v>
      </c>
      <c r="C13064" s="1">
        <v>45412</v>
      </c>
      <c r="D13064">
        <v>231</v>
      </c>
      <c r="E13064">
        <v>58</v>
      </c>
    </row>
    <row r="13065" spans="1:5" x14ac:dyDescent="0.2">
      <c r="A13065" t="s">
        <v>1115</v>
      </c>
      <c r="B13065" t="s">
        <v>924</v>
      </c>
      <c r="C13065" s="1">
        <v>45412</v>
      </c>
      <c r="D13065">
        <v>110</v>
      </c>
      <c r="E13065">
        <v>135</v>
      </c>
    </row>
    <row r="13066" spans="1:5" x14ac:dyDescent="0.2">
      <c r="A13066" t="s">
        <v>1115</v>
      </c>
      <c r="B13066" t="s">
        <v>1013</v>
      </c>
      <c r="C13066" s="1">
        <v>45412</v>
      </c>
      <c r="D13066">
        <v>559</v>
      </c>
      <c r="E13066">
        <v>153</v>
      </c>
    </row>
    <row r="13067" spans="1:5" x14ac:dyDescent="0.2">
      <c r="A13067" t="s">
        <v>1115</v>
      </c>
      <c r="B13067" t="s">
        <v>942</v>
      </c>
      <c r="C13067" s="1">
        <v>45412</v>
      </c>
      <c r="D13067">
        <v>1003</v>
      </c>
      <c r="E13067">
        <v>89</v>
      </c>
    </row>
    <row r="13068" spans="1:5" x14ac:dyDescent="0.2">
      <c r="A13068" t="s">
        <v>1115</v>
      </c>
      <c r="B13068" t="s">
        <v>957</v>
      </c>
      <c r="C13068" s="1">
        <v>45412</v>
      </c>
      <c r="D13068">
        <v>1183</v>
      </c>
      <c r="E13068">
        <v>55</v>
      </c>
    </row>
    <row r="13069" spans="1:5" x14ac:dyDescent="0.2">
      <c r="A13069" t="s">
        <v>1115</v>
      </c>
      <c r="B13069" t="s">
        <v>1032</v>
      </c>
      <c r="C13069" s="1">
        <v>45412</v>
      </c>
      <c r="D13069">
        <v>338</v>
      </c>
      <c r="E13069">
        <v>117</v>
      </c>
    </row>
    <row r="13070" spans="1:5" x14ac:dyDescent="0.2">
      <c r="A13070" t="s">
        <v>1115</v>
      </c>
      <c r="B13070" t="s">
        <v>1020</v>
      </c>
      <c r="C13070" s="1">
        <v>45412</v>
      </c>
      <c r="D13070">
        <v>922</v>
      </c>
      <c r="E13070">
        <v>155</v>
      </c>
    </row>
    <row r="13071" spans="1:5" x14ac:dyDescent="0.2">
      <c r="A13071" t="s">
        <v>1115</v>
      </c>
      <c r="B13071" t="s">
        <v>927</v>
      </c>
      <c r="C13071" s="1">
        <v>45412</v>
      </c>
      <c r="D13071">
        <v>706</v>
      </c>
      <c r="E13071">
        <v>101</v>
      </c>
    </row>
    <row r="13072" spans="1:5" x14ac:dyDescent="0.2">
      <c r="A13072" t="s">
        <v>1115</v>
      </c>
      <c r="B13072" t="s">
        <v>1025</v>
      </c>
      <c r="C13072" s="1">
        <v>45412</v>
      </c>
      <c r="D13072">
        <v>893</v>
      </c>
      <c r="E13072">
        <v>82</v>
      </c>
    </row>
    <row r="13073" spans="1:5" x14ac:dyDescent="0.2">
      <c r="A13073" t="s">
        <v>1115</v>
      </c>
      <c r="B13073" t="s">
        <v>1048</v>
      </c>
      <c r="C13073" s="1">
        <v>45412</v>
      </c>
      <c r="D13073">
        <v>137</v>
      </c>
      <c r="E13073">
        <v>171</v>
      </c>
    </row>
    <row r="13074" spans="1:5" x14ac:dyDescent="0.2">
      <c r="A13074" t="s">
        <v>1115</v>
      </c>
      <c r="B13074" t="s">
        <v>972</v>
      </c>
      <c r="C13074" s="1">
        <v>45412</v>
      </c>
      <c r="D13074">
        <v>185</v>
      </c>
      <c r="E13074">
        <v>194</v>
      </c>
    </row>
    <row r="13075" spans="1:5" x14ac:dyDescent="0.2">
      <c r="A13075" t="s">
        <v>1115</v>
      </c>
      <c r="B13075" t="s">
        <v>956</v>
      </c>
      <c r="C13075" s="1">
        <v>45412</v>
      </c>
      <c r="D13075">
        <v>360</v>
      </c>
      <c r="E13075">
        <v>155</v>
      </c>
    </row>
    <row r="13076" spans="1:5" x14ac:dyDescent="0.2">
      <c r="A13076" t="s">
        <v>1115</v>
      </c>
      <c r="B13076" t="s">
        <v>921</v>
      </c>
      <c r="C13076" s="1">
        <v>45412</v>
      </c>
      <c r="D13076">
        <v>744</v>
      </c>
      <c r="E13076">
        <v>110</v>
      </c>
    </row>
    <row r="13077" spans="1:5" x14ac:dyDescent="0.2">
      <c r="A13077" t="s">
        <v>1115</v>
      </c>
      <c r="B13077" t="s">
        <v>955</v>
      </c>
      <c r="C13077" s="1">
        <v>45412</v>
      </c>
      <c r="D13077">
        <v>425</v>
      </c>
      <c r="E13077">
        <v>196</v>
      </c>
    </row>
    <row r="13078" spans="1:5" x14ac:dyDescent="0.2">
      <c r="A13078" t="s">
        <v>1115</v>
      </c>
      <c r="B13078" t="s">
        <v>1100</v>
      </c>
      <c r="C13078" s="1">
        <v>45412</v>
      </c>
      <c r="D13078">
        <v>1182</v>
      </c>
      <c r="E13078">
        <v>99</v>
      </c>
    </row>
    <row r="13079" spans="1:5" x14ac:dyDescent="0.2">
      <c r="A13079" t="s">
        <v>1115</v>
      </c>
      <c r="B13079" t="s">
        <v>1061</v>
      </c>
      <c r="C13079" s="1">
        <v>45412</v>
      </c>
      <c r="D13079">
        <v>1108</v>
      </c>
      <c r="E13079">
        <v>276</v>
      </c>
    </row>
    <row r="13080" spans="1:5" x14ac:dyDescent="0.2">
      <c r="A13080" t="s">
        <v>1115</v>
      </c>
      <c r="B13080" t="s">
        <v>983</v>
      </c>
      <c r="C13080" s="1">
        <v>45412</v>
      </c>
      <c r="D13080">
        <v>687</v>
      </c>
      <c r="E13080">
        <v>275</v>
      </c>
    </row>
    <row r="13081" spans="1:5" x14ac:dyDescent="0.2">
      <c r="A13081" t="s">
        <v>1115</v>
      </c>
      <c r="B13081" t="s">
        <v>1084</v>
      </c>
      <c r="C13081" s="1">
        <v>45412</v>
      </c>
      <c r="D13081">
        <v>854</v>
      </c>
      <c r="E13081">
        <v>259</v>
      </c>
    </row>
    <row r="13082" spans="1:5" x14ac:dyDescent="0.2">
      <c r="A13082" t="s">
        <v>1115</v>
      </c>
      <c r="B13082" t="s">
        <v>1024</v>
      </c>
      <c r="C13082" s="1">
        <v>45412</v>
      </c>
      <c r="D13082">
        <v>356</v>
      </c>
      <c r="E13082">
        <v>276</v>
      </c>
    </row>
    <row r="13083" spans="1:5" x14ac:dyDescent="0.2">
      <c r="A13083" t="s">
        <v>1115</v>
      </c>
      <c r="B13083" t="s">
        <v>990</v>
      </c>
      <c r="C13083" s="1">
        <v>45412</v>
      </c>
      <c r="D13083">
        <v>471</v>
      </c>
      <c r="E13083">
        <v>84</v>
      </c>
    </row>
    <row r="13084" spans="1:5" x14ac:dyDescent="0.2">
      <c r="A13084" t="s">
        <v>1115</v>
      </c>
      <c r="B13084" t="s">
        <v>930</v>
      </c>
      <c r="C13084" s="1">
        <v>45412</v>
      </c>
      <c r="D13084">
        <v>30</v>
      </c>
      <c r="E13084">
        <v>125</v>
      </c>
    </row>
    <row r="13085" spans="1:5" x14ac:dyDescent="0.2">
      <c r="A13085" t="s">
        <v>1115</v>
      </c>
      <c r="B13085" t="s">
        <v>1056</v>
      </c>
      <c r="C13085" s="1">
        <v>45412</v>
      </c>
      <c r="D13085">
        <v>1098</v>
      </c>
      <c r="E13085">
        <v>199</v>
      </c>
    </row>
    <row r="13086" spans="1:5" x14ac:dyDescent="0.2">
      <c r="A13086" t="s">
        <v>1115</v>
      </c>
      <c r="B13086" t="s">
        <v>1058</v>
      </c>
      <c r="C13086" s="1">
        <v>45412</v>
      </c>
      <c r="D13086">
        <v>660</v>
      </c>
      <c r="E13086">
        <v>131</v>
      </c>
    </row>
    <row r="13087" spans="1:5" x14ac:dyDescent="0.2">
      <c r="A13087" t="s">
        <v>1115</v>
      </c>
      <c r="B13087" t="s">
        <v>922</v>
      </c>
      <c r="C13087" s="1">
        <v>45412</v>
      </c>
      <c r="D13087">
        <v>12</v>
      </c>
      <c r="E13087">
        <v>86</v>
      </c>
    </row>
    <row r="13088" spans="1:5" x14ac:dyDescent="0.2">
      <c r="A13088" t="s">
        <v>1115</v>
      </c>
      <c r="B13088" t="s">
        <v>1073</v>
      </c>
      <c r="C13088" s="1">
        <v>45412</v>
      </c>
      <c r="D13088">
        <v>347</v>
      </c>
      <c r="E13088">
        <v>143</v>
      </c>
    </row>
    <row r="13089" spans="1:5" x14ac:dyDescent="0.2">
      <c r="A13089" t="s">
        <v>1115</v>
      </c>
      <c r="B13089" t="s">
        <v>1082</v>
      </c>
      <c r="C13089" s="1">
        <v>45412</v>
      </c>
      <c r="D13089">
        <v>1137</v>
      </c>
      <c r="E13089">
        <v>209</v>
      </c>
    </row>
    <row r="13090" spans="1:5" x14ac:dyDescent="0.2">
      <c r="A13090" t="s">
        <v>1115</v>
      </c>
      <c r="B13090" t="s">
        <v>953</v>
      </c>
      <c r="C13090" s="1">
        <v>45412</v>
      </c>
      <c r="D13090">
        <v>389</v>
      </c>
      <c r="E13090">
        <v>204</v>
      </c>
    </row>
    <row r="13091" spans="1:5" x14ac:dyDescent="0.2">
      <c r="A13091" t="s">
        <v>1115</v>
      </c>
      <c r="B13091" t="s">
        <v>989</v>
      </c>
      <c r="C13091" s="1">
        <v>45412</v>
      </c>
      <c r="D13091">
        <v>1119</v>
      </c>
      <c r="E13091">
        <v>115</v>
      </c>
    </row>
    <row r="13092" spans="1:5" x14ac:dyDescent="0.2">
      <c r="A13092" t="s">
        <v>1115</v>
      </c>
      <c r="B13092" t="s">
        <v>1006</v>
      </c>
      <c r="C13092" s="1">
        <v>45412</v>
      </c>
      <c r="D13092">
        <v>816</v>
      </c>
      <c r="E13092">
        <v>232</v>
      </c>
    </row>
    <row r="13093" spans="1:5" x14ac:dyDescent="0.2">
      <c r="A13093" t="s">
        <v>1115</v>
      </c>
      <c r="B13093" t="s">
        <v>975</v>
      </c>
      <c r="C13093" s="1">
        <v>45412</v>
      </c>
      <c r="D13093">
        <v>256</v>
      </c>
      <c r="E13093">
        <v>198</v>
      </c>
    </row>
    <row r="13094" spans="1:5" x14ac:dyDescent="0.2">
      <c r="A13094" t="s">
        <v>1115</v>
      </c>
      <c r="B13094" t="s">
        <v>949</v>
      </c>
      <c r="C13094" s="1">
        <v>45412</v>
      </c>
      <c r="D13094">
        <v>626</v>
      </c>
      <c r="E13094">
        <v>113</v>
      </c>
    </row>
    <row r="13095" spans="1:5" x14ac:dyDescent="0.2">
      <c r="A13095" t="s">
        <v>1115</v>
      </c>
      <c r="B13095" t="s">
        <v>1022</v>
      </c>
      <c r="C13095" s="1">
        <v>45412</v>
      </c>
      <c r="D13095">
        <v>53</v>
      </c>
      <c r="E13095">
        <v>77</v>
      </c>
    </row>
    <row r="13096" spans="1:5" x14ac:dyDescent="0.2">
      <c r="A13096" t="s">
        <v>1115</v>
      </c>
      <c r="B13096" t="s">
        <v>926</v>
      </c>
      <c r="C13096" s="1">
        <v>45412</v>
      </c>
      <c r="D13096">
        <v>474</v>
      </c>
      <c r="E13096">
        <v>91</v>
      </c>
    </row>
    <row r="13097" spans="1:5" x14ac:dyDescent="0.2">
      <c r="A13097" t="s">
        <v>1115</v>
      </c>
      <c r="B13097" t="s">
        <v>935</v>
      </c>
      <c r="C13097" s="1">
        <v>45412</v>
      </c>
      <c r="D13097">
        <v>1113</v>
      </c>
      <c r="E13097">
        <v>294</v>
      </c>
    </row>
    <row r="13098" spans="1:5" x14ac:dyDescent="0.2">
      <c r="A13098" t="s">
        <v>1115</v>
      </c>
      <c r="B13098" t="s">
        <v>978</v>
      </c>
      <c r="C13098" s="1">
        <v>45412</v>
      </c>
      <c r="D13098">
        <v>1076</v>
      </c>
      <c r="E13098">
        <v>159</v>
      </c>
    </row>
    <row r="13099" spans="1:5" x14ac:dyDescent="0.2">
      <c r="A13099" t="s">
        <v>1115</v>
      </c>
      <c r="B13099" t="s">
        <v>1059</v>
      </c>
      <c r="C13099" s="1">
        <v>45412</v>
      </c>
      <c r="D13099">
        <v>643</v>
      </c>
      <c r="E13099">
        <v>236</v>
      </c>
    </row>
    <row r="13100" spans="1:5" x14ac:dyDescent="0.2">
      <c r="A13100" t="s">
        <v>1115</v>
      </c>
      <c r="B13100" t="s">
        <v>950</v>
      </c>
      <c r="C13100" s="1">
        <v>45412</v>
      </c>
      <c r="D13100">
        <v>765</v>
      </c>
      <c r="E13100">
        <v>187</v>
      </c>
    </row>
    <row r="13101" spans="1:5" x14ac:dyDescent="0.2">
      <c r="A13101" t="s">
        <v>1115</v>
      </c>
      <c r="B13101" t="s">
        <v>1096</v>
      </c>
      <c r="C13101" s="1">
        <v>45412</v>
      </c>
      <c r="D13101">
        <v>785</v>
      </c>
      <c r="E13101">
        <v>255</v>
      </c>
    </row>
    <row r="13102" spans="1:5" x14ac:dyDescent="0.2">
      <c r="A13102" t="s">
        <v>1115</v>
      </c>
      <c r="B13102" t="s">
        <v>958</v>
      </c>
      <c r="C13102" s="1">
        <v>45412</v>
      </c>
      <c r="D13102">
        <v>843</v>
      </c>
      <c r="E13102">
        <v>194</v>
      </c>
    </row>
    <row r="13103" spans="1:5" x14ac:dyDescent="0.2">
      <c r="A13103" t="s">
        <v>1115</v>
      </c>
      <c r="B13103" t="s">
        <v>1015</v>
      </c>
      <c r="C13103" s="1">
        <v>45412</v>
      </c>
      <c r="D13103">
        <v>1168</v>
      </c>
      <c r="E13103">
        <v>52</v>
      </c>
    </row>
    <row r="13104" spans="1:5" x14ac:dyDescent="0.2">
      <c r="A13104" t="s">
        <v>1115</v>
      </c>
      <c r="B13104" t="s">
        <v>923</v>
      </c>
      <c r="C13104" s="1">
        <v>45412</v>
      </c>
      <c r="D13104">
        <v>572</v>
      </c>
      <c r="E13104">
        <v>200</v>
      </c>
    </row>
    <row r="13105" spans="1:5" x14ac:dyDescent="0.2">
      <c r="A13105" t="s">
        <v>1115</v>
      </c>
      <c r="B13105" t="s">
        <v>1086</v>
      </c>
      <c r="C13105" s="1">
        <v>45412</v>
      </c>
      <c r="D13105">
        <v>499</v>
      </c>
      <c r="E13105">
        <v>108</v>
      </c>
    </row>
    <row r="13106" spans="1:5" x14ac:dyDescent="0.2">
      <c r="A13106" t="s">
        <v>1119</v>
      </c>
      <c r="B13106" t="s">
        <v>1095</v>
      </c>
      <c r="C13106" s="1">
        <v>45412</v>
      </c>
      <c r="D13106">
        <v>346</v>
      </c>
      <c r="E13106">
        <v>122</v>
      </c>
    </row>
    <row r="13107" spans="1:5" x14ac:dyDescent="0.2">
      <c r="A13107" t="s">
        <v>1119</v>
      </c>
      <c r="B13107" t="s">
        <v>1067</v>
      </c>
      <c r="C13107" s="1">
        <v>45412</v>
      </c>
      <c r="D13107">
        <v>1079</v>
      </c>
      <c r="E13107">
        <v>277</v>
      </c>
    </row>
    <row r="13108" spans="1:5" x14ac:dyDescent="0.2">
      <c r="A13108" t="s">
        <v>1119</v>
      </c>
      <c r="B13108" t="s">
        <v>974</v>
      </c>
      <c r="C13108" s="1">
        <v>45412</v>
      </c>
      <c r="D13108">
        <v>1106</v>
      </c>
      <c r="E13108">
        <v>275</v>
      </c>
    </row>
    <row r="13109" spans="1:5" x14ac:dyDescent="0.2">
      <c r="A13109" t="s">
        <v>1119</v>
      </c>
      <c r="B13109" t="s">
        <v>1113</v>
      </c>
      <c r="C13109" s="1">
        <v>45412</v>
      </c>
      <c r="D13109">
        <v>419</v>
      </c>
      <c r="E13109">
        <v>168</v>
      </c>
    </row>
    <row r="13110" spans="1:5" x14ac:dyDescent="0.2">
      <c r="A13110" t="s">
        <v>1119</v>
      </c>
      <c r="B13110" t="s">
        <v>991</v>
      </c>
      <c r="C13110" s="1">
        <v>45412</v>
      </c>
      <c r="D13110">
        <v>894</v>
      </c>
      <c r="E13110">
        <v>213</v>
      </c>
    </row>
    <row r="13111" spans="1:5" x14ac:dyDescent="0.2">
      <c r="A13111" t="s">
        <v>1119</v>
      </c>
      <c r="B13111" t="s">
        <v>939</v>
      </c>
      <c r="C13111" s="1">
        <v>45412</v>
      </c>
      <c r="D13111">
        <v>334</v>
      </c>
      <c r="E13111">
        <v>299</v>
      </c>
    </row>
    <row r="13112" spans="1:5" x14ac:dyDescent="0.2">
      <c r="A13112" t="s">
        <v>1119</v>
      </c>
      <c r="B13112" t="s">
        <v>932</v>
      </c>
      <c r="C13112" s="1">
        <v>45412</v>
      </c>
      <c r="D13112">
        <v>823</v>
      </c>
      <c r="E13112">
        <v>58</v>
      </c>
    </row>
    <row r="13113" spans="1:5" x14ac:dyDescent="0.2">
      <c r="A13113" t="s">
        <v>1119</v>
      </c>
      <c r="B13113" t="s">
        <v>1118</v>
      </c>
      <c r="C13113" s="1">
        <v>45412</v>
      </c>
      <c r="D13113">
        <v>1063</v>
      </c>
      <c r="E13113">
        <v>243</v>
      </c>
    </row>
    <row r="13114" spans="1:5" x14ac:dyDescent="0.2">
      <c r="A13114" t="s">
        <v>1119</v>
      </c>
      <c r="B13114" t="s">
        <v>968</v>
      </c>
      <c r="C13114" s="1">
        <v>45412</v>
      </c>
      <c r="D13114">
        <v>218</v>
      </c>
      <c r="E13114">
        <v>137</v>
      </c>
    </row>
    <row r="13115" spans="1:5" x14ac:dyDescent="0.2">
      <c r="A13115" t="s">
        <v>1119</v>
      </c>
      <c r="B13115" t="s">
        <v>1087</v>
      </c>
      <c r="C13115" s="1">
        <v>45412</v>
      </c>
      <c r="D13115">
        <v>1176</v>
      </c>
      <c r="E13115">
        <v>228</v>
      </c>
    </row>
    <row r="13116" spans="1:5" x14ac:dyDescent="0.2">
      <c r="A13116" t="s">
        <v>1119</v>
      </c>
      <c r="B13116" t="s">
        <v>1019</v>
      </c>
      <c r="C13116" s="1">
        <v>45412</v>
      </c>
      <c r="D13116">
        <v>475</v>
      </c>
      <c r="E13116">
        <v>58</v>
      </c>
    </row>
    <row r="13117" spans="1:5" x14ac:dyDescent="0.2">
      <c r="A13117" t="s">
        <v>1119</v>
      </c>
      <c r="B13117" t="s">
        <v>1070</v>
      </c>
      <c r="C13117" s="1">
        <v>45412</v>
      </c>
      <c r="D13117">
        <v>207</v>
      </c>
      <c r="E13117">
        <v>73</v>
      </c>
    </row>
    <row r="13118" spans="1:5" x14ac:dyDescent="0.2">
      <c r="A13118" t="s">
        <v>1119</v>
      </c>
      <c r="B13118" t="s">
        <v>1108</v>
      </c>
      <c r="C13118" s="1">
        <v>45412</v>
      </c>
      <c r="D13118">
        <v>994</v>
      </c>
      <c r="E13118">
        <v>123</v>
      </c>
    </row>
    <row r="13119" spans="1:5" x14ac:dyDescent="0.2">
      <c r="A13119" t="s">
        <v>1119</v>
      </c>
      <c r="B13119" t="s">
        <v>1090</v>
      </c>
      <c r="C13119" s="1">
        <v>45412</v>
      </c>
      <c r="D13119">
        <v>962</v>
      </c>
      <c r="E13119">
        <v>259</v>
      </c>
    </row>
    <row r="13120" spans="1:5" x14ac:dyDescent="0.2">
      <c r="A13120" t="s">
        <v>1119</v>
      </c>
      <c r="B13120" t="s">
        <v>1094</v>
      </c>
      <c r="C13120" s="1">
        <v>45412</v>
      </c>
      <c r="D13120">
        <v>418</v>
      </c>
      <c r="E13120">
        <v>63</v>
      </c>
    </row>
    <row r="13121" spans="1:5" x14ac:dyDescent="0.2">
      <c r="A13121" t="s">
        <v>1119</v>
      </c>
      <c r="B13121" t="s">
        <v>1027</v>
      </c>
      <c r="C13121" s="1">
        <v>45412</v>
      </c>
      <c r="D13121">
        <v>187</v>
      </c>
      <c r="E13121">
        <v>189</v>
      </c>
    </row>
    <row r="13122" spans="1:5" x14ac:dyDescent="0.2">
      <c r="A13122" t="s">
        <v>1119</v>
      </c>
      <c r="B13122" t="s">
        <v>942</v>
      </c>
      <c r="C13122" s="1">
        <v>45412</v>
      </c>
      <c r="D13122">
        <v>1048</v>
      </c>
      <c r="E13122">
        <v>108</v>
      </c>
    </row>
    <row r="13123" spans="1:5" x14ac:dyDescent="0.2">
      <c r="A13123" t="s">
        <v>1119</v>
      </c>
      <c r="B13123" t="s">
        <v>1005</v>
      </c>
      <c r="C13123" s="1">
        <v>45412</v>
      </c>
      <c r="D13123">
        <v>114</v>
      </c>
      <c r="E13123">
        <v>292</v>
      </c>
    </row>
    <row r="13124" spans="1:5" x14ac:dyDescent="0.2">
      <c r="A13124" t="s">
        <v>1119</v>
      </c>
      <c r="B13124" t="s">
        <v>978</v>
      </c>
      <c r="C13124" s="1">
        <v>45412</v>
      </c>
      <c r="D13124">
        <v>13</v>
      </c>
      <c r="E13124">
        <v>275</v>
      </c>
    </row>
    <row r="13125" spans="1:5" x14ac:dyDescent="0.2">
      <c r="A13125" t="s">
        <v>1119</v>
      </c>
      <c r="B13125" t="s">
        <v>940</v>
      </c>
      <c r="C13125" s="1">
        <v>45412</v>
      </c>
      <c r="D13125">
        <v>681</v>
      </c>
      <c r="E13125">
        <v>208</v>
      </c>
    </row>
    <row r="13126" spans="1:5" x14ac:dyDescent="0.2">
      <c r="A13126" t="s">
        <v>1119</v>
      </c>
      <c r="B13126" t="s">
        <v>1084</v>
      </c>
      <c r="C13126" s="1">
        <v>45412</v>
      </c>
      <c r="D13126">
        <v>393</v>
      </c>
      <c r="E13126">
        <v>167</v>
      </c>
    </row>
    <row r="13127" spans="1:5" x14ac:dyDescent="0.2">
      <c r="A13127" t="s">
        <v>1119</v>
      </c>
      <c r="B13127" t="s">
        <v>919</v>
      </c>
      <c r="C13127" s="1">
        <v>45412</v>
      </c>
      <c r="D13127">
        <v>584</v>
      </c>
      <c r="E13127">
        <v>154</v>
      </c>
    </row>
    <row r="13128" spans="1:5" x14ac:dyDescent="0.2">
      <c r="A13128" t="s">
        <v>1119</v>
      </c>
      <c r="B13128" t="s">
        <v>1104</v>
      </c>
      <c r="C13128" s="1">
        <v>45412</v>
      </c>
      <c r="D13128">
        <v>1171</v>
      </c>
      <c r="E13128">
        <v>207</v>
      </c>
    </row>
    <row r="13129" spans="1:5" x14ac:dyDescent="0.2">
      <c r="A13129" t="s">
        <v>1119</v>
      </c>
      <c r="B13129" t="s">
        <v>1034</v>
      </c>
      <c r="C13129" s="1">
        <v>45412</v>
      </c>
      <c r="D13129">
        <v>431</v>
      </c>
      <c r="E13129">
        <v>203</v>
      </c>
    </row>
    <row r="13130" spans="1:5" x14ac:dyDescent="0.2">
      <c r="A13130" t="s">
        <v>1119</v>
      </c>
      <c r="B13130" t="s">
        <v>1077</v>
      </c>
      <c r="C13130" s="1">
        <v>45412</v>
      </c>
      <c r="D13130">
        <v>134</v>
      </c>
      <c r="E13130">
        <v>176</v>
      </c>
    </row>
    <row r="13131" spans="1:5" x14ac:dyDescent="0.2">
      <c r="A13131" t="s">
        <v>1119</v>
      </c>
      <c r="B13131" t="s">
        <v>1102</v>
      </c>
      <c r="C13131" s="1">
        <v>45412</v>
      </c>
      <c r="D13131">
        <v>924</v>
      </c>
      <c r="E13131">
        <v>277</v>
      </c>
    </row>
    <row r="13132" spans="1:5" x14ac:dyDescent="0.2">
      <c r="A13132" t="s">
        <v>1119</v>
      </c>
      <c r="B13132" t="s">
        <v>1066</v>
      </c>
      <c r="C13132" s="1">
        <v>45412</v>
      </c>
      <c r="D13132">
        <v>102</v>
      </c>
      <c r="E13132">
        <v>157</v>
      </c>
    </row>
    <row r="13133" spans="1:5" x14ac:dyDescent="0.2">
      <c r="A13133" t="s">
        <v>1119</v>
      </c>
      <c r="B13133" t="s">
        <v>1082</v>
      </c>
      <c r="C13133" s="1">
        <v>45412</v>
      </c>
      <c r="D13133">
        <v>1003</v>
      </c>
      <c r="E13133">
        <v>176</v>
      </c>
    </row>
    <row r="13134" spans="1:5" x14ac:dyDescent="0.2">
      <c r="A13134" t="s">
        <v>1119</v>
      </c>
      <c r="B13134" t="s">
        <v>918</v>
      </c>
      <c r="C13134" s="1">
        <v>45412</v>
      </c>
      <c r="D13134">
        <v>1037</v>
      </c>
      <c r="E13134">
        <v>250</v>
      </c>
    </row>
    <row r="13135" spans="1:5" x14ac:dyDescent="0.2">
      <c r="A13135" t="s">
        <v>1119</v>
      </c>
      <c r="B13135" t="s">
        <v>1020</v>
      </c>
      <c r="C13135" s="1">
        <v>45412</v>
      </c>
      <c r="D13135">
        <v>273</v>
      </c>
      <c r="E13135">
        <v>125</v>
      </c>
    </row>
    <row r="13136" spans="1:5" x14ac:dyDescent="0.2">
      <c r="A13136" t="s">
        <v>1119</v>
      </c>
      <c r="B13136" t="s">
        <v>1093</v>
      </c>
      <c r="C13136" s="1">
        <v>45412</v>
      </c>
      <c r="D13136">
        <v>64</v>
      </c>
      <c r="E13136">
        <v>221</v>
      </c>
    </row>
    <row r="13137" spans="1:5" x14ac:dyDescent="0.2">
      <c r="A13137" t="s">
        <v>1119</v>
      </c>
      <c r="B13137" t="s">
        <v>987</v>
      </c>
      <c r="C13137" s="1">
        <v>45412</v>
      </c>
      <c r="D13137">
        <v>815</v>
      </c>
      <c r="E13137">
        <v>171</v>
      </c>
    </row>
    <row r="13138" spans="1:5" x14ac:dyDescent="0.2">
      <c r="A13138" t="s">
        <v>1119</v>
      </c>
      <c r="B13138" t="s">
        <v>1052</v>
      </c>
      <c r="C13138" s="1">
        <v>45412</v>
      </c>
      <c r="D13138">
        <v>291</v>
      </c>
      <c r="E13138">
        <v>209</v>
      </c>
    </row>
    <row r="13139" spans="1:5" x14ac:dyDescent="0.2">
      <c r="A13139" t="s">
        <v>1119</v>
      </c>
      <c r="B13139" t="s">
        <v>961</v>
      </c>
      <c r="C13139" s="1">
        <v>45412</v>
      </c>
      <c r="D13139">
        <v>740</v>
      </c>
      <c r="E13139">
        <v>187</v>
      </c>
    </row>
    <row r="13140" spans="1:5" x14ac:dyDescent="0.2">
      <c r="A13140" t="s">
        <v>1119</v>
      </c>
      <c r="B13140" t="s">
        <v>1065</v>
      </c>
      <c r="C13140" s="1">
        <v>45412</v>
      </c>
      <c r="D13140">
        <v>983</v>
      </c>
      <c r="E13140">
        <v>253</v>
      </c>
    </row>
    <row r="13141" spans="1:5" x14ac:dyDescent="0.2">
      <c r="A13141" t="s">
        <v>1119</v>
      </c>
      <c r="B13141" t="s">
        <v>990</v>
      </c>
      <c r="C13141" s="1">
        <v>45412</v>
      </c>
      <c r="D13141">
        <v>547</v>
      </c>
      <c r="E13141">
        <v>245</v>
      </c>
    </row>
    <row r="13142" spans="1:5" x14ac:dyDescent="0.2">
      <c r="A13142" t="s">
        <v>1119</v>
      </c>
      <c r="B13142" t="s">
        <v>1000</v>
      </c>
      <c r="C13142" s="1">
        <v>45412</v>
      </c>
      <c r="D13142">
        <v>406</v>
      </c>
      <c r="E13142">
        <v>161</v>
      </c>
    </row>
    <row r="13143" spans="1:5" x14ac:dyDescent="0.2">
      <c r="A13143" t="s">
        <v>1119</v>
      </c>
      <c r="B13143" t="s">
        <v>958</v>
      </c>
      <c r="C13143" s="1">
        <v>45412</v>
      </c>
      <c r="D13143">
        <v>831</v>
      </c>
      <c r="E13143">
        <v>234</v>
      </c>
    </row>
    <row r="13144" spans="1:5" x14ac:dyDescent="0.2">
      <c r="A13144" t="s">
        <v>1119</v>
      </c>
      <c r="B13144" t="s">
        <v>997</v>
      </c>
      <c r="C13144" s="1">
        <v>45412</v>
      </c>
      <c r="D13144">
        <v>1039</v>
      </c>
      <c r="E13144">
        <v>71</v>
      </c>
    </row>
    <row r="13145" spans="1:5" x14ac:dyDescent="0.2">
      <c r="A13145" t="s">
        <v>1119</v>
      </c>
      <c r="B13145" t="s">
        <v>1103</v>
      </c>
      <c r="C13145" s="1">
        <v>45412</v>
      </c>
      <c r="D13145">
        <v>605</v>
      </c>
      <c r="E13145">
        <v>202</v>
      </c>
    </row>
    <row r="13146" spans="1:5" x14ac:dyDescent="0.2">
      <c r="A13146" t="s">
        <v>1119</v>
      </c>
      <c r="B13146" t="s">
        <v>970</v>
      </c>
      <c r="C13146" s="1">
        <v>45412</v>
      </c>
      <c r="D13146">
        <v>311</v>
      </c>
      <c r="E13146">
        <v>124</v>
      </c>
    </row>
    <row r="13147" spans="1:5" x14ac:dyDescent="0.2">
      <c r="A13147" t="s">
        <v>1119</v>
      </c>
      <c r="B13147" t="s">
        <v>1023</v>
      </c>
      <c r="C13147" s="1">
        <v>45412</v>
      </c>
      <c r="D13147">
        <v>168</v>
      </c>
      <c r="E13147">
        <v>244</v>
      </c>
    </row>
    <row r="13148" spans="1:5" x14ac:dyDescent="0.2">
      <c r="A13148" t="s">
        <v>1119</v>
      </c>
      <c r="B13148" t="s">
        <v>1086</v>
      </c>
      <c r="C13148" s="1">
        <v>45412</v>
      </c>
      <c r="D13148">
        <v>320</v>
      </c>
      <c r="E13148">
        <v>138</v>
      </c>
    </row>
    <row r="13149" spans="1:5" x14ac:dyDescent="0.2">
      <c r="A13149" t="s">
        <v>1119</v>
      </c>
      <c r="B13149" t="s">
        <v>1039</v>
      </c>
      <c r="C13149" s="1">
        <v>45412</v>
      </c>
      <c r="D13149">
        <v>46</v>
      </c>
      <c r="E13149">
        <v>234</v>
      </c>
    </row>
    <row r="13150" spans="1:5" x14ac:dyDescent="0.2">
      <c r="A13150" t="s">
        <v>1119</v>
      </c>
      <c r="B13150" t="s">
        <v>1085</v>
      </c>
      <c r="C13150" s="1">
        <v>45412</v>
      </c>
      <c r="D13150">
        <v>885</v>
      </c>
      <c r="E13150">
        <v>238</v>
      </c>
    </row>
    <row r="13151" spans="1:5" x14ac:dyDescent="0.2">
      <c r="A13151" t="s">
        <v>1119</v>
      </c>
      <c r="B13151" t="s">
        <v>1096</v>
      </c>
      <c r="C13151" s="1">
        <v>45412</v>
      </c>
      <c r="D13151">
        <v>1050</v>
      </c>
      <c r="E13151">
        <v>204</v>
      </c>
    </row>
    <row r="13152" spans="1:5" x14ac:dyDescent="0.2">
      <c r="A13152" t="s">
        <v>1119</v>
      </c>
      <c r="B13152" t="s">
        <v>954</v>
      </c>
      <c r="C13152" s="1">
        <v>45412</v>
      </c>
      <c r="D13152">
        <v>532</v>
      </c>
      <c r="E13152">
        <v>131</v>
      </c>
    </row>
    <row r="13153" spans="1:5" x14ac:dyDescent="0.2">
      <c r="A13153" t="s">
        <v>1119</v>
      </c>
      <c r="B13153" t="s">
        <v>1045</v>
      </c>
      <c r="C13153" s="1">
        <v>45412</v>
      </c>
      <c r="D13153">
        <v>796</v>
      </c>
      <c r="E13153">
        <v>241</v>
      </c>
    </row>
    <row r="13154" spans="1:5" x14ac:dyDescent="0.2">
      <c r="A13154" t="s">
        <v>1119</v>
      </c>
      <c r="B13154" t="s">
        <v>967</v>
      </c>
      <c r="C13154" s="1">
        <v>45412</v>
      </c>
      <c r="D13154">
        <v>355</v>
      </c>
      <c r="E13154">
        <v>210</v>
      </c>
    </row>
    <row r="13155" spans="1:5" x14ac:dyDescent="0.2">
      <c r="A13155" t="s">
        <v>1119</v>
      </c>
      <c r="B13155" t="s">
        <v>1117</v>
      </c>
      <c r="C13155" s="1">
        <v>45412</v>
      </c>
      <c r="D13155">
        <v>306</v>
      </c>
      <c r="E13155">
        <v>206</v>
      </c>
    </row>
    <row r="13156" spans="1:5" x14ac:dyDescent="0.2">
      <c r="A13156" t="s">
        <v>1119</v>
      </c>
      <c r="B13156" t="s">
        <v>959</v>
      </c>
      <c r="C13156" s="1">
        <v>45412</v>
      </c>
      <c r="D13156">
        <v>329</v>
      </c>
      <c r="E13156">
        <v>175</v>
      </c>
    </row>
    <row r="13157" spans="1:5" x14ac:dyDescent="0.2">
      <c r="A13157" t="s">
        <v>1119</v>
      </c>
      <c r="B13157" t="s">
        <v>1123</v>
      </c>
      <c r="C13157" s="1">
        <v>45412</v>
      </c>
      <c r="D13157">
        <v>890</v>
      </c>
      <c r="E13157">
        <v>277</v>
      </c>
    </row>
    <row r="13158" spans="1:5" x14ac:dyDescent="0.2">
      <c r="A13158" t="s">
        <v>1119</v>
      </c>
      <c r="B13158" t="s">
        <v>1035</v>
      </c>
      <c r="C13158" s="1">
        <v>45412</v>
      </c>
      <c r="D13158">
        <v>840</v>
      </c>
      <c r="E13158">
        <v>186</v>
      </c>
    </row>
    <row r="13159" spans="1:5" x14ac:dyDescent="0.2">
      <c r="A13159" t="s">
        <v>1119</v>
      </c>
      <c r="B13159" t="s">
        <v>1011</v>
      </c>
      <c r="C13159" s="1">
        <v>45412</v>
      </c>
      <c r="D13159">
        <v>884</v>
      </c>
      <c r="E13159">
        <v>299</v>
      </c>
    </row>
    <row r="13160" spans="1:5" x14ac:dyDescent="0.2">
      <c r="A13160" t="s">
        <v>1119</v>
      </c>
      <c r="B13160" t="s">
        <v>935</v>
      </c>
      <c r="C13160" s="1">
        <v>45412</v>
      </c>
      <c r="D13160">
        <v>909</v>
      </c>
      <c r="E13160">
        <v>271</v>
      </c>
    </row>
    <row r="13161" spans="1:5" x14ac:dyDescent="0.2">
      <c r="A13161" t="s">
        <v>1119</v>
      </c>
      <c r="B13161" t="s">
        <v>994</v>
      </c>
      <c r="C13161" s="1">
        <v>45412</v>
      </c>
      <c r="D13161">
        <v>1068</v>
      </c>
      <c r="E13161">
        <v>139</v>
      </c>
    </row>
    <row r="13162" spans="1:5" x14ac:dyDescent="0.2">
      <c r="A13162" t="s">
        <v>1119</v>
      </c>
      <c r="B13162" t="s">
        <v>930</v>
      </c>
      <c r="C13162" s="1">
        <v>45412</v>
      </c>
      <c r="D13162">
        <v>536</v>
      </c>
      <c r="E13162">
        <v>235</v>
      </c>
    </row>
    <row r="13163" spans="1:5" x14ac:dyDescent="0.2">
      <c r="A13163" t="s">
        <v>1119</v>
      </c>
      <c r="B13163" t="s">
        <v>1018</v>
      </c>
      <c r="C13163" s="1">
        <v>45412</v>
      </c>
      <c r="D13163">
        <v>54</v>
      </c>
      <c r="E13163">
        <v>108</v>
      </c>
    </row>
    <row r="13164" spans="1:5" x14ac:dyDescent="0.2">
      <c r="A13164" t="s">
        <v>1119</v>
      </c>
      <c r="B13164" t="s">
        <v>992</v>
      </c>
      <c r="C13164" s="1">
        <v>45412</v>
      </c>
      <c r="D13164">
        <v>240</v>
      </c>
      <c r="E13164">
        <v>92</v>
      </c>
    </row>
    <row r="13165" spans="1:5" x14ac:dyDescent="0.2">
      <c r="A13165" t="s">
        <v>1119</v>
      </c>
      <c r="B13165" t="s">
        <v>1079</v>
      </c>
      <c r="C13165" s="1">
        <v>45412</v>
      </c>
      <c r="D13165">
        <v>327</v>
      </c>
      <c r="E13165">
        <v>297</v>
      </c>
    </row>
    <row r="13166" spans="1:5" x14ac:dyDescent="0.2">
      <c r="A13166" t="s">
        <v>1119</v>
      </c>
      <c r="B13166" t="s">
        <v>1111</v>
      </c>
      <c r="C13166" s="1">
        <v>45412</v>
      </c>
      <c r="D13166">
        <v>896</v>
      </c>
      <c r="E13166">
        <v>221</v>
      </c>
    </row>
    <row r="13167" spans="1:5" x14ac:dyDescent="0.2">
      <c r="A13167" t="s">
        <v>1119</v>
      </c>
      <c r="B13167" t="s">
        <v>944</v>
      </c>
      <c r="C13167" s="1">
        <v>45412</v>
      </c>
      <c r="D13167">
        <v>676</v>
      </c>
      <c r="E13167">
        <v>295</v>
      </c>
    </row>
    <row r="13168" spans="1:5" x14ac:dyDescent="0.2">
      <c r="A13168" t="s">
        <v>1119</v>
      </c>
      <c r="B13168" t="s">
        <v>995</v>
      </c>
      <c r="C13168" s="1">
        <v>45412</v>
      </c>
      <c r="D13168">
        <v>235</v>
      </c>
      <c r="E13168">
        <v>73</v>
      </c>
    </row>
    <row r="13169" spans="1:5" x14ac:dyDescent="0.2">
      <c r="A13169" t="s">
        <v>1119</v>
      </c>
      <c r="B13169" t="s">
        <v>962</v>
      </c>
      <c r="C13169" s="1">
        <v>45412</v>
      </c>
      <c r="D13169">
        <v>635</v>
      </c>
      <c r="E13169">
        <v>154</v>
      </c>
    </row>
    <row r="13170" spans="1:5" x14ac:dyDescent="0.2">
      <c r="A13170" t="s">
        <v>1119</v>
      </c>
      <c r="B13170" t="s">
        <v>982</v>
      </c>
      <c r="C13170" s="1">
        <v>45412</v>
      </c>
      <c r="D13170">
        <v>1180</v>
      </c>
      <c r="E13170">
        <v>78</v>
      </c>
    </row>
    <row r="13171" spans="1:5" x14ac:dyDescent="0.2">
      <c r="A13171" t="s">
        <v>1119</v>
      </c>
      <c r="B13171" t="s">
        <v>921</v>
      </c>
      <c r="C13171" s="1">
        <v>45412</v>
      </c>
      <c r="D13171">
        <v>608</v>
      </c>
      <c r="E13171">
        <v>227</v>
      </c>
    </row>
    <row r="13172" spans="1:5" x14ac:dyDescent="0.2">
      <c r="A13172" t="s">
        <v>1119</v>
      </c>
      <c r="B13172" t="s">
        <v>971</v>
      </c>
      <c r="C13172" s="1">
        <v>45412</v>
      </c>
      <c r="D13172">
        <v>764</v>
      </c>
      <c r="E13172">
        <v>96</v>
      </c>
    </row>
    <row r="13173" spans="1:5" x14ac:dyDescent="0.2">
      <c r="A13173" t="s">
        <v>1119</v>
      </c>
      <c r="B13173" t="s">
        <v>963</v>
      </c>
      <c r="C13173" s="1">
        <v>45412</v>
      </c>
      <c r="D13173">
        <v>1105</v>
      </c>
      <c r="E13173">
        <v>158</v>
      </c>
    </row>
    <row r="13174" spans="1:5" x14ac:dyDescent="0.2">
      <c r="A13174" t="s">
        <v>1119</v>
      </c>
      <c r="B13174" t="s">
        <v>1008</v>
      </c>
      <c r="C13174" s="1">
        <v>45412</v>
      </c>
      <c r="D13174">
        <v>86</v>
      </c>
      <c r="E13174">
        <v>191</v>
      </c>
    </row>
    <row r="13175" spans="1:5" x14ac:dyDescent="0.2">
      <c r="A13175" t="s">
        <v>1119</v>
      </c>
      <c r="B13175" t="s">
        <v>1024</v>
      </c>
      <c r="C13175" s="1">
        <v>45412</v>
      </c>
      <c r="D13175">
        <v>387</v>
      </c>
      <c r="E13175">
        <v>162</v>
      </c>
    </row>
    <row r="13176" spans="1:5" x14ac:dyDescent="0.2">
      <c r="A13176" t="s">
        <v>1119</v>
      </c>
      <c r="B13176" t="s">
        <v>993</v>
      </c>
      <c r="C13176" s="1">
        <v>45412</v>
      </c>
      <c r="D13176">
        <v>917</v>
      </c>
      <c r="E13176">
        <v>176</v>
      </c>
    </row>
    <row r="13177" spans="1:5" x14ac:dyDescent="0.2">
      <c r="A13177" t="s">
        <v>1119</v>
      </c>
      <c r="B13177" t="s">
        <v>998</v>
      </c>
      <c r="C13177" s="1">
        <v>45412</v>
      </c>
      <c r="D13177">
        <v>711</v>
      </c>
      <c r="E13177">
        <v>286</v>
      </c>
    </row>
    <row r="13178" spans="1:5" x14ac:dyDescent="0.2">
      <c r="A13178" t="s">
        <v>1119</v>
      </c>
      <c r="B13178" t="s">
        <v>946</v>
      </c>
      <c r="C13178" s="1">
        <v>45412</v>
      </c>
      <c r="D13178">
        <v>704</v>
      </c>
      <c r="E13178">
        <v>274</v>
      </c>
    </row>
    <row r="13179" spans="1:5" x14ac:dyDescent="0.2">
      <c r="A13179" t="s">
        <v>1119</v>
      </c>
      <c r="B13179" t="s">
        <v>937</v>
      </c>
      <c r="C13179" s="1">
        <v>45412</v>
      </c>
      <c r="D13179">
        <v>892</v>
      </c>
      <c r="E13179">
        <v>101</v>
      </c>
    </row>
    <row r="13180" spans="1:5" x14ac:dyDescent="0.2">
      <c r="A13180" t="s">
        <v>1119</v>
      </c>
      <c r="B13180" t="s">
        <v>1105</v>
      </c>
      <c r="C13180" s="1">
        <v>45412</v>
      </c>
      <c r="D13180">
        <v>755</v>
      </c>
      <c r="E13180">
        <v>150</v>
      </c>
    </row>
    <row r="13181" spans="1:5" x14ac:dyDescent="0.2">
      <c r="A13181" t="s">
        <v>1119</v>
      </c>
      <c r="B13181" t="s">
        <v>1078</v>
      </c>
      <c r="C13181" s="1">
        <v>45412</v>
      </c>
      <c r="D13181">
        <v>534</v>
      </c>
      <c r="E13181">
        <v>163</v>
      </c>
    </row>
    <row r="13182" spans="1:5" x14ac:dyDescent="0.2">
      <c r="A13182" t="s">
        <v>1119</v>
      </c>
      <c r="B13182" t="s">
        <v>951</v>
      </c>
      <c r="C13182" s="1">
        <v>45412</v>
      </c>
      <c r="D13182">
        <v>299</v>
      </c>
      <c r="E13182">
        <v>290</v>
      </c>
    </row>
    <row r="13183" spans="1:5" x14ac:dyDescent="0.2">
      <c r="A13183" t="s">
        <v>1119</v>
      </c>
      <c r="B13183" t="s">
        <v>1060</v>
      </c>
      <c r="C13183" s="1">
        <v>45412</v>
      </c>
      <c r="D13183">
        <v>764</v>
      </c>
      <c r="E13183">
        <v>50</v>
      </c>
    </row>
    <row r="13184" spans="1:5" x14ac:dyDescent="0.2">
      <c r="A13184" t="s">
        <v>1119</v>
      </c>
      <c r="B13184" t="s">
        <v>1037</v>
      </c>
      <c r="C13184" s="1">
        <v>45412</v>
      </c>
      <c r="D13184">
        <v>1110</v>
      </c>
      <c r="E13184">
        <v>153</v>
      </c>
    </row>
    <row r="13185" spans="1:5" x14ac:dyDescent="0.2">
      <c r="A13185" t="s">
        <v>1119</v>
      </c>
      <c r="B13185" t="s">
        <v>1012</v>
      </c>
      <c r="C13185" s="1">
        <v>45412</v>
      </c>
      <c r="D13185">
        <v>281</v>
      </c>
      <c r="E13185">
        <v>281</v>
      </c>
    </row>
    <row r="13186" spans="1:5" x14ac:dyDescent="0.2">
      <c r="A13186" t="s">
        <v>1119</v>
      </c>
      <c r="B13186" t="s">
        <v>920</v>
      </c>
      <c r="C13186" s="1">
        <v>45412</v>
      </c>
      <c r="D13186">
        <v>567</v>
      </c>
      <c r="E13186">
        <v>149</v>
      </c>
    </row>
    <row r="13187" spans="1:5" x14ac:dyDescent="0.2">
      <c r="A13187" t="s">
        <v>1119</v>
      </c>
      <c r="B13187" t="s">
        <v>1114</v>
      </c>
      <c r="C13187" s="1">
        <v>45412</v>
      </c>
      <c r="D13187">
        <v>1135</v>
      </c>
      <c r="E13187">
        <v>98</v>
      </c>
    </row>
    <row r="13188" spans="1:5" x14ac:dyDescent="0.2">
      <c r="A13188" t="s">
        <v>1119</v>
      </c>
      <c r="B13188" t="s">
        <v>1047</v>
      </c>
      <c r="C13188" s="1">
        <v>45412</v>
      </c>
      <c r="D13188">
        <v>525</v>
      </c>
      <c r="E13188">
        <v>87</v>
      </c>
    </row>
    <row r="13189" spans="1:5" x14ac:dyDescent="0.2">
      <c r="A13189" t="s">
        <v>1119</v>
      </c>
      <c r="B13189" t="s">
        <v>1106</v>
      </c>
      <c r="C13189" s="1">
        <v>45412</v>
      </c>
      <c r="D13189">
        <v>889</v>
      </c>
      <c r="E13189">
        <v>185</v>
      </c>
    </row>
    <row r="13190" spans="1:5" x14ac:dyDescent="0.2">
      <c r="A13190" t="s">
        <v>1119</v>
      </c>
      <c r="B13190" t="s">
        <v>979</v>
      </c>
      <c r="C13190" s="1">
        <v>45412</v>
      </c>
      <c r="D13190">
        <v>155</v>
      </c>
      <c r="E13190">
        <v>101</v>
      </c>
    </row>
    <row r="13191" spans="1:5" x14ac:dyDescent="0.2">
      <c r="A13191" t="s">
        <v>1119</v>
      </c>
      <c r="B13191" t="s">
        <v>1053</v>
      </c>
      <c r="C13191" s="1">
        <v>45412</v>
      </c>
      <c r="D13191">
        <v>312</v>
      </c>
      <c r="E13191">
        <v>80</v>
      </c>
    </row>
    <row r="13192" spans="1:5" x14ac:dyDescent="0.2">
      <c r="A13192" t="s">
        <v>1119</v>
      </c>
      <c r="B13192" t="s">
        <v>1083</v>
      </c>
      <c r="C13192" s="1">
        <v>45412</v>
      </c>
      <c r="D13192">
        <v>713</v>
      </c>
      <c r="E13192">
        <v>123</v>
      </c>
    </row>
    <row r="13193" spans="1:5" x14ac:dyDescent="0.2">
      <c r="A13193" t="s">
        <v>1119</v>
      </c>
      <c r="B13193" t="s">
        <v>1026</v>
      </c>
      <c r="C13193" s="1">
        <v>45412</v>
      </c>
      <c r="D13193">
        <v>106</v>
      </c>
      <c r="E13193">
        <v>157</v>
      </c>
    </row>
    <row r="13194" spans="1:5" x14ac:dyDescent="0.2">
      <c r="A13194" t="s">
        <v>1120</v>
      </c>
      <c r="B13194" t="s">
        <v>1090</v>
      </c>
      <c r="C13194" s="1">
        <v>45412</v>
      </c>
      <c r="D13194">
        <v>785</v>
      </c>
      <c r="E13194">
        <v>115</v>
      </c>
    </row>
    <row r="13195" spans="1:5" x14ac:dyDescent="0.2">
      <c r="A13195" t="s">
        <v>1120</v>
      </c>
      <c r="B13195" t="s">
        <v>929</v>
      </c>
      <c r="C13195" s="1">
        <v>45412</v>
      </c>
      <c r="D13195">
        <v>896</v>
      </c>
      <c r="E13195">
        <v>289</v>
      </c>
    </row>
    <row r="13196" spans="1:5" x14ac:dyDescent="0.2">
      <c r="A13196" t="s">
        <v>1120</v>
      </c>
      <c r="B13196" t="s">
        <v>925</v>
      </c>
      <c r="C13196" s="1">
        <v>45412</v>
      </c>
      <c r="D13196">
        <v>536</v>
      </c>
      <c r="E13196">
        <v>117</v>
      </c>
    </row>
    <row r="13197" spans="1:5" x14ac:dyDescent="0.2">
      <c r="A13197" t="s">
        <v>1120</v>
      </c>
      <c r="B13197" t="s">
        <v>932</v>
      </c>
      <c r="C13197" s="1">
        <v>45412</v>
      </c>
      <c r="D13197">
        <v>1199</v>
      </c>
      <c r="E13197">
        <v>60</v>
      </c>
    </row>
    <row r="13198" spans="1:5" x14ac:dyDescent="0.2">
      <c r="A13198" t="s">
        <v>1120</v>
      </c>
      <c r="B13198" t="s">
        <v>1050</v>
      </c>
      <c r="C13198" s="1">
        <v>45412</v>
      </c>
      <c r="D13198">
        <v>543</v>
      </c>
      <c r="E13198">
        <v>155</v>
      </c>
    </row>
    <row r="13199" spans="1:5" x14ac:dyDescent="0.2">
      <c r="A13199" t="s">
        <v>1120</v>
      </c>
      <c r="B13199" t="s">
        <v>933</v>
      </c>
      <c r="C13199" s="1">
        <v>45412</v>
      </c>
      <c r="D13199">
        <v>873</v>
      </c>
      <c r="E13199">
        <v>172</v>
      </c>
    </row>
    <row r="13200" spans="1:5" x14ac:dyDescent="0.2">
      <c r="A13200" t="s">
        <v>1120</v>
      </c>
      <c r="B13200" t="s">
        <v>982</v>
      </c>
      <c r="C13200" s="1">
        <v>45412</v>
      </c>
      <c r="D13200">
        <v>920</v>
      </c>
      <c r="E13200">
        <v>173</v>
      </c>
    </row>
    <row r="13201" spans="1:5" x14ac:dyDescent="0.2">
      <c r="A13201" t="s">
        <v>1120</v>
      </c>
      <c r="B13201" t="s">
        <v>1104</v>
      </c>
      <c r="C13201" s="1">
        <v>45412</v>
      </c>
      <c r="D13201">
        <v>572</v>
      </c>
      <c r="E13201">
        <v>228</v>
      </c>
    </row>
    <row r="13202" spans="1:5" x14ac:dyDescent="0.2">
      <c r="A13202" t="s">
        <v>1120</v>
      </c>
      <c r="B13202" t="s">
        <v>953</v>
      </c>
      <c r="C13202" s="1">
        <v>45412</v>
      </c>
      <c r="D13202">
        <v>726</v>
      </c>
      <c r="E13202">
        <v>120</v>
      </c>
    </row>
    <row r="13203" spans="1:5" x14ac:dyDescent="0.2">
      <c r="A13203" t="s">
        <v>1120</v>
      </c>
      <c r="B13203" t="s">
        <v>1078</v>
      </c>
      <c r="C13203" s="1">
        <v>45412</v>
      </c>
      <c r="D13203">
        <v>523</v>
      </c>
      <c r="E13203">
        <v>123</v>
      </c>
    </row>
    <row r="13204" spans="1:5" x14ac:dyDescent="0.2">
      <c r="A13204" t="s">
        <v>1120</v>
      </c>
      <c r="B13204" t="s">
        <v>1003</v>
      </c>
      <c r="C13204" s="1">
        <v>45412</v>
      </c>
      <c r="D13204">
        <v>498</v>
      </c>
      <c r="E13204">
        <v>163</v>
      </c>
    </row>
    <row r="13205" spans="1:5" x14ac:dyDescent="0.2">
      <c r="A13205" t="s">
        <v>1120</v>
      </c>
      <c r="B13205" t="s">
        <v>1106</v>
      </c>
      <c r="C13205" s="1">
        <v>45412</v>
      </c>
      <c r="D13205">
        <v>688</v>
      </c>
      <c r="E13205">
        <v>219</v>
      </c>
    </row>
    <row r="13206" spans="1:5" x14ac:dyDescent="0.2">
      <c r="A13206" t="s">
        <v>1120</v>
      </c>
      <c r="B13206" t="s">
        <v>969</v>
      </c>
      <c r="C13206" s="1">
        <v>45412</v>
      </c>
      <c r="D13206">
        <v>389</v>
      </c>
      <c r="E13206">
        <v>253</v>
      </c>
    </row>
    <row r="13207" spans="1:5" x14ac:dyDescent="0.2">
      <c r="A13207" t="s">
        <v>1120</v>
      </c>
      <c r="B13207" t="s">
        <v>951</v>
      </c>
      <c r="C13207" s="1">
        <v>45412</v>
      </c>
      <c r="D13207">
        <v>686</v>
      </c>
      <c r="E13207">
        <v>124</v>
      </c>
    </row>
    <row r="13208" spans="1:5" x14ac:dyDescent="0.2">
      <c r="A13208" t="s">
        <v>1120</v>
      </c>
      <c r="B13208" t="s">
        <v>1105</v>
      </c>
      <c r="C13208" s="1">
        <v>45412</v>
      </c>
      <c r="D13208">
        <v>553</v>
      </c>
      <c r="E13208">
        <v>246</v>
      </c>
    </row>
    <row r="13209" spans="1:5" x14ac:dyDescent="0.2">
      <c r="A13209" t="s">
        <v>1120</v>
      </c>
      <c r="B13209" t="s">
        <v>947</v>
      </c>
      <c r="C13209" s="1">
        <v>45412</v>
      </c>
      <c r="D13209">
        <v>656</v>
      </c>
      <c r="E13209">
        <v>146</v>
      </c>
    </row>
    <row r="13210" spans="1:5" x14ac:dyDescent="0.2">
      <c r="A13210" t="s">
        <v>1120</v>
      </c>
      <c r="B13210" t="s">
        <v>1055</v>
      </c>
      <c r="C13210" s="1">
        <v>45412</v>
      </c>
      <c r="D13210">
        <v>29</v>
      </c>
      <c r="E13210">
        <v>181</v>
      </c>
    </row>
    <row r="13211" spans="1:5" x14ac:dyDescent="0.2">
      <c r="A13211" t="s">
        <v>1120</v>
      </c>
      <c r="B13211" t="s">
        <v>1073</v>
      </c>
      <c r="C13211" s="1">
        <v>45412</v>
      </c>
      <c r="D13211">
        <v>584</v>
      </c>
      <c r="E13211">
        <v>284</v>
      </c>
    </row>
    <row r="13212" spans="1:5" x14ac:dyDescent="0.2">
      <c r="A13212" t="s">
        <v>1120</v>
      </c>
      <c r="B13212" t="s">
        <v>985</v>
      </c>
      <c r="C13212" s="1">
        <v>45412</v>
      </c>
      <c r="D13212">
        <v>552</v>
      </c>
      <c r="E13212">
        <v>178</v>
      </c>
    </row>
    <row r="13213" spans="1:5" x14ac:dyDescent="0.2">
      <c r="A13213" t="s">
        <v>1120</v>
      </c>
      <c r="B13213" t="s">
        <v>981</v>
      </c>
      <c r="C13213" s="1">
        <v>45412</v>
      </c>
      <c r="D13213">
        <v>537</v>
      </c>
      <c r="E13213">
        <v>121</v>
      </c>
    </row>
    <row r="13214" spans="1:5" x14ac:dyDescent="0.2">
      <c r="A13214" t="s">
        <v>1120</v>
      </c>
      <c r="B13214" t="s">
        <v>950</v>
      </c>
      <c r="C13214" s="1">
        <v>45412</v>
      </c>
      <c r="D13214">
        <v>58</v>
      </c>
      <c r="E13214">
        <v>286</v>
      </c>
    </row>
    <row r="13215" spans="1:5" x14ac:dyDescent="0.2">
      <c r="A13215" t="s">
        <v>1120</v>
      </c>
      <c r="B13215" t="s">
        <v>988</v>
      </c>
      <c r="C13215" s="1">
        <v>45412</v>
      </c>
      <c r="D13215">
        <v>493</v>
      </c>
      <c r="E13215">
        <v>133</v>
      </c>
    </row>
    <row r="13216" spans="1:5" x14ac:dyDescent="0.2">
      <c r="A13216" t="s">
        <v>1120</v>
      </c>
      <c r="B13216" t="s">
        <v>937</v>
      </c>
      <c r="C13216" s="1">
        <v>45412</v>
      </c>
      <c r="D13216">
        <v>820</v>
      </c>
      <c r="E13216">
        <v>223</v>
      </c>
    </row>
    <row r="13217" spans="1:5" x14ac:dyDescent="0.2">
      <c r="A13217" t="s">
        <v>1120</v>
      </c>
      <c r="B13217" t="s">
        <v>959</v>
      </c>
      <c r="C13217" s="1">
        <v>45412</v>
      </c>
      <c r="D13217">
        <v>158</v>
      </c>
      <c r="E13217">
        <v>89</v>
      </c>
    </row>
    <row r="13218" spans="1:5" x14ac:dyDescent="0.2">
      <c r="A13218" t="s">
        <v>1120</v>
      </c>
      <c r="B13218" t="s">
        <v>1029</v>
      </c>
      <c r="C13218" s="1">
        <v>45412</v>
      </c>
      <c r="D13218">
        <v>876</v>
      </c>
      <c r="E13218">
        <v>169</v>
      </c>
    </row>
    <row r="13219" spans="1:5" x14ac:dyDescent="0.2">
      <c r="A13219" t="s">
        <v>1120</v>
      </c>
      <c r="B13219" t="s">
        <v>949</v>
      </c>
      <c r="C13219" s="1">
        <v>45412</v>
      </c>
      <c r="D13219">
        <v>334</v>
      </c>
      <c r="E13219">
        <v>291</v>
      </c>
    </row>
    <row r="13220" spans="1:5" x14ac:dyDescent="0.2">
      <c r="A13220" t="s">
        <v>1120</v>
      </c>
      <c r="B13220" t="s">
        <v>1067</v>
      </c>
      <c r="C13220" s="1">
        <v>45412</v>
      </c>
      <c r="D13220">
        <v>135</v>
      </c>
      <c r="E13220">
        <v>187</v>
      </c>
    </row>
    <row r="13221" spans="1:5" x14ac:dyDescent="0.2">
      <c r="A13221" t="s">
        <v>1120</v>
      </c>
      <c r="B13221" t="s">
        <v>1049</v>
      </c>
      <c r="C13221" s="1">
        <v>45412</v>
      </c>
      <c r="D13221">
        <v>387</v>
      </c>
      <c r="E13221">
        <v>59</v>
      </c>
    </row>
    <row r="13222" spans="1:5" x14ac:dyDescent="0.2">
      <c r="A13222" t="s">
        <v>1120</v>
      </c>
      <c r="B13222" t="s">
        <v>1085</v>
      </c>
      <c r="C13222" s="1">
        <v>45412</v>
      </c>
      <c r="D13222">
        <v>628</v>
      </c>
      <c r="E13222">
        <v>199</v>
      </c>
    </row>
    <row r="13223" spans="1:5" x14ac:dyDescent="0.2">
      <c r="A13223" t="s">
        <v>1120</v>
      </c>
      <c r="B13223" t="s">
        <v>1075</v>
      </c>
      <c r="C13223" s="1">
        <v>45412</v>
      </c>
      <c r="D13223">
        <v>1088</v>
      </c>
      <c r="E13223">
        <v>242</v>
      </c>
    </row>
    <row r="13224" spans="1:5" x14ac:dyDescent="0.2">
      <c r="A13224" t="s">
        <v>1120</v>
      </c>
      <c r="B13224" t="s">
        <v>1048</v>
      </c>
      <c r="C13224" s="1">
        <v>45412</v>
      </c>
      <c r="D13224">
        <v>882</v>
      </c>
      <c r="E13224">
        <v>129</v>
      </c>
    </row>
    <row r="13225" spans="1:5" x14ac:dyDescent="0.2">
      <c r="A13225" t="s">
        <v>1120</v>
      </c>
      <c r="B13225" t="s">
        <v>1082</v>
      </c>
      <c r="C13225" s="1">
        <v>45412</v>
      </c>
      <c r="D13225">
        <v>371</v>
      </c>
      <c r="E13225">
        <v>273</v>
      </c>
    </row>
    <row r="13226" spans="1:5" x14ac:dyDescent="0.2">
      <c r="A13226" t="s">
        <v>1120</v>
      </c>
      <c r="B13226" t="s">
        <v>1112</v>
      </c>
      <c r="C13226" s="1">
        <v>45412</v>
      </c>
      <c r="D13226">
        <v>50</v>
      </c>
      <c r="E13226">
        <v>232</v>
      </c>
    </row>
    <row r="13227" spans="1:5" x14ac:dyDescent="0.2">
      <c r="A13227" t="s">
        <v>1120</v>
      </c>
      <c r="B13227" t="s">
        <v>955</v>
      </c>
      <c r="C13227" s="1">
        <v>45412</v>
      </c>
      <c r="D13227">
        <v>415</v>
      </c>
      <c r="E13227">
        <v>183</v>
      </c>
    </row>
    <row r="13228" spans="1:5" x14ac:dyDescent="0.2">
      <c r="A13228" t="s">
        <v>1120</v>
      </c>
      <c r="B13228" t="s">
        <v>1103</v>
      </c>
      <c r="C13228" s="1">
        <v>45412</v>
      </c>
      <c r="D13228">
        <v>767</v>
      </c>
      <c r="E13228">
        <v>236</v>
      </c>
    </row>
    <row r="13229" spans="1:5" x14ac:dyDescent="0.2">
      <c r="A13229" t="s">
        <v>1120</v>
      </c>
      <c r="B13229" t="s">
        <v>963</v>
      </c>
      <c r="C13229" s="1">
        <v>45412</v>
      </c>
      <c r="D13229">
        <v>407</v>
      </c>
      <c r="E13229">
        <v>241</v>
      </c>
    </row>
    <row r="13230" spans="1:5" x14ac:dyDescent="0.2">
      <c r="A13230" t="s">
        <v>1120</v>
      </c>
      <c r="B13230" t="s">
        <v>928</v>
      </c>
      <c r="C13230" s="1">
        <v>45412</v>
      </c>
      <c r="D13230">
        <v>99</v>
      </c>
      <c r="E13230">
        <v>227</v>
      </c>
    </row>
    <row r="13231" spans="1:5" x14ac:dyDescent="0.2">
      <c r="A13231" t="s">
        <v>1120</v>
      </c>
      <c r="B13231" t="s">
        <v>1028</v>
      </c>
      <c r="C13231" s="1">
        <v>45412</v>
      </c>
      <c r="D13231">
        <v>983</v>
      </c>
      <c r="E13231">
        <v>172</v>
      </c>
    </row>
    <row r="13232" spans="1:5" x14ac:dyDescent="0.2">
      <c r="A13232" t="s">
        <v>1120</v>
      </c>
      <c r="B13232" t="s">
        <v>1070</v>
      </c>
      <c r="C13232" s="1">
        <v>45412</v>
      </c>
      <c r="D13232">
        <v>500</v>
      </c>
      <c r="E13232">
        <v>259</v>
      </c>
    </row>
    <row r="13233" spans="1:5" x14ac:dyDescent="0.2">
      <c r="A13233" t="s">
        <v>1120</v>
      </c>
      <c r="B13233" t="s">
        <v>1086</v>
      </c>
      <c r="C13233" s="1">
        <v>45412</v>
      </c>
      <c r="D13233">
        <v>277</v>
      </c>
      <c r="E13233">
        <v>233</v>
      </c>
    </row>
    <row r="13234" spans="1:5" x14ac:dyDescent="0.2">
      <c r="A13234" t="s">
        <v>1120</v>
      </c>
      <c r="B13234" t="s">
        <v>952</v>
      </c>
      <c r="C13234" s="1">
        <v>45412</v>
      </c>
      <c r="D13234">
        <v>596</v>
      </c>
      <c r="E13234">
        <v>139</v>
      </c>
    </row>
    <row r="13235" spans="1:5" x14ac:dyDescent="0.2">
      <c r="A13235" t="s">
        <v>1120</v>
      </c>
      <c r="B13235" t="s">
        <v>976</v>
      </c>
      <c r="C13235" s="1">
        <v>45412</v>
      </c>
      <c r="D13235">
        <v>428</v>
      </c>
      <c r="E13235">
        <v>259</v>
      </c>
    </row>
    <row r="13236" spans="1:5" x14ac:dyDescent="0.2">
      <c r="A13236" t="s">
        <v>1120</v>
      </c>
      <c r="B13236" t="s">
        <v>923</v>
      </c>
      <c r="C13236" s="1">
        <v>45412</v>
      </c>
      <c r="D13236">
        <v>837</v>
      </c>
      <c r="E13236">
        <v>192</v>
      </c>
    </row>
    <row r="13237" spans="1:5" x14ac:dyDescent="0.2">
      <c r="A13237" t="s">
        <v>1120</v>
      </c>
      <c r="B13237" t="s">
        <v>983</v>
      </c>
      <c r="C13237" s="1">
        <v>45412</v>
      </c>
      <c r="D13237">
        <v>1010</v>
      </c>
      <c r="E13237">
        <v>82</v>
      </c>
    </row>
    <row r="13238" spans="1:5" x14ac:dyDescent="0.2">
      <c r="A13238" t="s">
        <v>1120</v>
      </c>
      <c r="B13238" t="s">
        <v>961</v>
      </c>
      <c r="C13238" s="1">
        <v>45412</v>
      </c>
      <c r="D13238">
        <v>881</v>
      </c>
      <c r="E13238">
        <v>179</v>
      </c>
    </row>
    <row r="13239" spans="1:5" x14ac:dyDescent="0.2">
      <c r="A13239" t="s">
        <v>1120</v>
      </c>
      <c r="B13239" t="s">
        <v>957</v>
      </c>
      <c r="C13239" s="1">
        <v>45412</v>
      </c>
      <c r="D13239">
        <v>952</v>
      </c>
      <c r="E13239">
        <v>82</v>
      </c>
    </row>
    <row r="13240" spans="1:5" x14ac:dyDescent="0.2">
      <c r="A13240" t="s">
        <v>1120</v>
      </c>
      <c r="B13240" t="s">
        <v>1034</v>
      </c>
      <c r="C13240" s="1">
        <v>45412</v>
      </c>
      <c r="D13240">
        <v>1086</v>
      </c>
      <c r="E13240">
        <v>212</v>
      </c>
    </row>
    <row r="13241" spans="1:5" x14ac:dyDescent="0.2">
      <c r="A13241" t="s">
        <v>1120</v>
      </c>
      <c r="B13241" t="s">
        <v>1006</v>
      </c>
      <c r="C13241" s="1">
        <v>45412</v>
      </c>
      <c r="D13241">
        <v>249</v>
      </c>
      <c r="E13241">
        <v>205</v>
      </c>
    </row>
    <row r="13242" spans="1:5" x14ac:dyDescent="0.2">
      <c r="A13242" t="s">
        <v>1120</v>
      </c>
      <c r="B13242" t="s">
        <v>1004</v>
      </c>
      <c r="C13242" s="1">
        <v>45412</v>
      </c>
      <c r="D13242">
        <v>42</v>
      </c>
      <c r="E13242">
        <v>82</v>
      </c>
    </row>
    <row r="13243" spans="1:5" x14ac:dyDescent="0.2">
      <c r="A13243" t="s">
        <v>1120</v>
      </c>
      <c r="B13243" t="s">
        <v>1063</v>
      </c>
      <c r="C13243" s="1">
        <v>45412</v>
      </c>
      <c r="D13243">
        <v>474</v>
      </c>
      <c r="E13243">
        <v>215</v>
      </c>
    </row>
    <row r="13244" spans="1:5" x14ac:dyDescent="0.2">
      <c r="A13244" t="s">
        <v>1120</v>
      </c>
      <c r="B13244" t="s">
        <v>1064</v>
      </c>
      <c r="C13244" s="1">
        <v>45412</v>
      </c>
      <c r="D13244">
        <v>318</v>
      </c>
      <c r="E13244">
        <v>298</v>
      </c>
    </row>
    <row r="13245" spans="1:5" x14ac:dyDescent="0.2">
      <c r="A13245" t="s">
        <v>1120</v>
      </c>
      <c r="B13245" t="s">
        <v>974</v>
      </c>
      <c r="C13245" s="1">
        <v>45412</v>
      </c>
      <c r="D13245">
        <v>856</v>
      </c>
      <c r="E13245">
        <v>273</v>
      </c>
    </row>
    <row r="13246" spans="1:5" x14ac:dyDescent="0.2">
      <c r="A13246" t="s">
        <v>1120</v>
      </c>
      <c r="B13246" t="s">
        <v>1121</v>
      </c>
      <c r="C13246" s="1">
        <v>45412</v>
      </c>
      <c r="D13246">
        <v>871</v>
      </c>
      <c r="E13246">
        <v>84</v>
      </c>
    </row>
    <row r="13247" spans="1:5" x14ac:dyDescent="0.2">
      <c r="A13247" t="s">
        <v>1120</v>
      </c>
      <c r="B13247" t="s">
        <v>968</v>
      </c>
      <c r="C13247" s="1">
        <v>45412</v>
      </c>
      <c r="D13247">
        <v>778</v>
      </c>
      <c r="E13247">
        <v>220</v>
      </c>
    </row>
    <row r="13248" spans="1:5" x14ac:dyDescent="0.2">
      <c r="A13248" t="s">
        <v>1120</v>
      </c>
      <c r="B13248" t="s">
        <v>1046</v>
      </c>
      <c r="C13248" s="1">
        <v>45412</v>
      </c>
      <c r="D13248">
        <v>918</v>
      </c>
      <c r="E13248">
        <v>205</v>
      </c>
    </row>
    <row r="13249" spans="1:5" x14ac:dyDescent="0.2">
      <c r="A13249" t="s">
        <v>1120</v>
      </c>
      <c r="B13249" t="s">
        <v>1036</v>
      </c>
      <c r="C13249" s="1">
        <v>45412</v>
      </c>
      <c r="D13249">
        <v>649</v>
      </c>
      <c r="E13249">
        <v>73</v>
      </c>
    </row>
    <row r="13250" spans="1:5" x14ac:dyDescent="0.2">
      <c r="A13250" t="s">
        <v>1120</v>
      </c>
      <c r="B13250" t="s">
        <v>1071</v>
      </c>
      <c r="C13250" s="1">
        <v>45412</v>
      </c>
      <c r="D13250">
        <v>859</v>
      </c>
      <c r="E13250">
        <v>286</v>
      </c>
    </row>
    <row r="13251" spans="1:5" x14ac:dyDescent="0.2">
      <c r="A13251" t="s">
        <v>1120</v>
      </c>
      <c r="B13251" t="s">
        <v>1042</v>
      </c>
      <c r="C13251" s="1">
        <v>45412</v>
      </c>
      <c r="D13251">
        <v>471</v>
      </c>
      <c r="E13251">
        <v>101</v>
      </c>
    </row>
    <row r="13252" spans="1:5" x14ac:dyDescent="0.2">
      <c r="A13252" t="s">
        <v>1120</v>
      </c>
      <c r="B13252" t="s">
        <v>1074</v>
      </c>
      <c r="C13252" s="1">
        <v>45412</v>
      </c>
      <c r="D13252">
        <v>509</v>
      </c>
      <c r="E13252">
        <v>135</v>
      </c>
    </row>
    <row r="13253" spans="1:5" x14ac:dyDescent="0.2">
      <c r="A13253" t="s">
        <v>1120</v>
      </c>
      <c r="B13253" t="s">
        <v>999</v>
      </c>
      <c r="C13253" s="1">
        <v>45412</v>
      </c>
      <c r="D13253">
        <v>511</v>
      </c>
      <c r="E13253">
        <v>162</v>
      </c>
    </row>
    <row r="13254" spans="1:5" x14ac:dyDescent="0.2">
      <c r="A13254" t="s">
        <v>1120</v>
      </c>
      <c r="B13254" t="s">
        <v>977</v>
      </c>
      <c r="C13254" s="1">
        <v>45412</v>
      </c>
      <c r="D13254">
        <v>145</v>
      </c>
      <c r="E13254">
        <v>152</v>
      </c>
    </row>
    <row r="13255" spans="1:5" x14ac:dyDescent="0.2">
      <c r="A13255" t="s">
        <v>1120</v>
      </c>
      <c r="B13255" t="s">
        <v>1062</v>
      </c>
      <c r="C13255" s="1">
        <v>45412</v>
      </c>
      <c r="D13255">
        <v>1099</v>
      </c>
      <c r="E13255">
        <v>231</v>
      </c>
    </row>
    <row r="13256" spans="1:5" x14ac:dyDescent="0.2">
      <c r="A13256" t="s">
        <v>1120</v>
      </c>
      <c r="B13256" t="s">
        <v>1095</v>
      </c>
      <c r="C13256" s="1">
        <v>45412</v>
      </c>
      <c r="D13256">
        <v>281</v>
      </c>
      <c r="E13256">
        <v>217</v>
      </c>
    </row>
    <row r="13257" spans="1:5" x14ac:dyDescent="0.2">
      <c r="A13257" t="s">
        <v>1120</v>
      </c>
      <c r="B13257" t="s">
        <v>962</v>
      </c>
      <c r="C13257" s="1">
        <v>45412</v>
      </c>
      <c r="D13257">
        <v>962</v>
      </c>
      <c r="E13257">
        <v>262</v>
      </c>
    </row>
    <row r="13258" spans="1:5" x14ac:dyDescent="0.2">
      <c r="A13258" t="s">
        <v>1120</v>
      </c>
      <c r="B13258" t="s">
        <v>1092</v>
      </c>
      <c r="C13258" s="1">
        <v>45412</v>
      </c>
      <c r="D13258">
        <v>746</v>
      </c>
      <c r="E13258">
        <v>182</v>
      </c>
    </row>
    <row r="13259" spans="1:5" x14ac:dyDescent="0.2">
      <c r="A13259" t="s">
        <v>1120</v>
      </c>
      <c r="B13259" t="s">
        <v>1096</v>
      </c>
      <c r="C13259" s="1">
        <v>45412</v>
      </c>
      <c r="D13259">
        <v>350</v>
      </c>
      <c r="E13259">
        <v>139</v>
      </c>
    </row>
    <row r="13260" spans="1:5" x14ac:dyDescent="0.2">
      <c r="A13260" t="s">
        <v>1120</v>
      </c>
      <c r="B13260" t="s">
        <v>1094</v>
      </c>
      <c r="C13260" s="1">
        <v>45412</v>
      </c>
      <c r="D13260">
        <v>14</v>
      </c>
      <c r="E13260">
        <v>157</v>
      </c>
    </row>
    <row r="13261" spans="1:5" x14ac:dyDescent="0.2">
      <c r="A13261" t="s">
        <v>1120</v>
      </c>
      <c r="B13261" t="s">
        <v>1045</v>
      </c>
      <c r="C13261" s="1">
        <v>45412</v>
      </c>
      <c r="D13261">
        <v>192</v>
      </c>
      <c r="E13261">
        <v>135</v>
      </c>
    </row>
    <row r="13262" spans="1:5" x14ac:dyDescent="0.2">
      <c r="A13262" t="s">
        <v>1120</v>
      </c>
      <c r="B13262" t="s">
        <v>1116</v>
      </c>
      <c r="C13262" s="1">
        <v>45412</v>
      </c>
      <c r="D13262">
        <v>1138</v>
      </c>
      <c r="E13262">
        <v>165</v>
      </c>
    </row>
    <row r="13263" spans="1:5" x14ac:dyDescent="0.2">
      <c r="A13263" t="s">
        <v>1120</v>
      </c>
      <c r="B13263" t="s">
        <v>935</v>
      </c>
      <c r="C13263" s="1">
        <v>45412</v>
      </c>
      <c r="D13263">
        <v>258</v>
      </c>
      <c r="E13263">
        <v>162</v>
      </c>
    </row>
    <row r="13264" spans="1:5" x14ac:dyDescent="0.2">
      <c r="A13264" t="s">
        <v>1120</v>
      </c>
      <c r="B13264" t="s">
        <v>1052</v>
      </c>
      <c r="C13264" s="1">
        <v>45412</v>
      </c>
      <c r="D13264">
        <v>828</v>
      </c>
      <c r="E13264">
        <v>153</v>
      </c>
    </row>
    <row r="13265" spans="1:5" x14ac:dyDescent="0.2">
      <c r="A13265" t="s">
        <v>1120</v>
      </c>
      <c r="B13265" t="s">
        <v>987</v>
      </c>
      <c r="C13265" s="1">
        <v>45412</v>
      </c>
      <c r="D13265">
        <v>190</v>
      </c>
      <c r="E13265">
        <v>254</v>
      </c>
    </row>
    <row r="13266" spans="1:5" x14ac:dyDescent="0.2">
      <c r="A13266" t="s">
        <v>1120</v>
      </c>
      <c r="B13266" t="s">
        <v>1015</v>
      </c>
      <c r="C13266" s="1">
        <v>45412</v>
      </c>
      <c r="D13266">
        <v>717</v>
      </c>
      <c r="E13266">
        <v>250</v>
      </c>
    </row>
    <row r="13267" spans="1:5" x14ac:dyDescent="0.2">
      <c r="A13267" t="s">
        <v>1120</v>
      </c>
      <c r="B13267" t="s">
        <v>1021</v>
      </c>
      <c r="C13267" s="1">
        <v>45412</v>
      </c>
      <c r="D13267">
        <v>932</v>
      </c>
      <c r="E13267">
        <v>67</v>
      </c>
    </row>
    <row r="13268" spans="1:5" x14ac:dyDescent="0.2">
      <c r="A13268" t="s">
        <v>1120</v>
      </c>
      <c r="B13268" t="s">
        <v>1032</v>
      </c>
      <c r="C13268" s="1">
        <v>45412</v>
      </c>
      <c r="D13268">
        <v>1048</v>
      </c>
      <c r="E13268">
        <v>288</v>
      </c>
    </row>
    <row r="13269" spans="1:5" x14ac:dyDescent="0.2">
      <c r="A13269" t="s">
        <v>1120</v>
      </c>
      <c r="B13269" t="s">
        <v>965</v>
      </c>
      <c r="C13269" s="1">
        <v>45412</v>
      </c>
      <c r="D13269">
        <v>569</v>
      </c>
      <c r="E13269">
        <v>165</v>
      </c>
    </row>
    <row r="13270" spans="1:5" x14ac:dyDescent="0.2">
      <c r="A13270" t="s">
        <v>1120</v>
      </c>
      <c r="B13270" t="s">
        <v>1011</v>
      </c>
      <c r="C13270" s="1">
        <v>45412</v>
      </c>
      <c r="D13270">
        <v>864</v>
      </c>
      <c r="E13270">
        <v>189</v>
      </c>
    </row>
    <row r="13271" spans="1:5" x14ac:dyDescent="0.2">
      <c r="A13271" t="s">
        <v>1120</v>
      </c>
      <c r="B13271" t="s">
        <v>1083</v>
      </c>
      <c r="C13271" s="1">
        <v>45412</v>
      </c>
      <c r="D13271">
        <v>627</v>
      </c>
      <c r="E13271">
        <v>73</v>
      </c>
    </row>
    <row r="13272" spans="1:5" x14ac:dyDescent="0.2">
      <c r="A13272" t="s">
        <v>1120</v>
      </c>
      <c r="B13272" t="s">
        <v>989</v>
      </c>
      <c r="C13272" s="1">
        <v>45412</v>
      </c>
      <c r="D13272">
        <v>277</v>
      </c>
      <c r="E13272">
        <v>247</v>
      </c>
    </row>
    <row r="13273" spans="1:5" x14ac:dyDescent="0.2">
      <c r="A13273" t="s">
        <v>1122</v>
      </c>
      <c r="B13273" t="s">
        <v>935</v>
      </c>
      <c r="C13273" s="1">
        <v>45412</v>
      </c>
      <c r="D13273">
        <v>823</v>
      </c>
      <c r="E13273">
        <v>156</v>
      </c>
    </row>
    <row r="13274" spans="1:5" x14ac:dyDescent="0.2">
      <c r="A13274" t="s">
        <v>1122</v>
      </c>
      <c r="B13274" t="s">
        <v>977</v>
      </c>
      <c r="C13274" s="1">
        <v>45412</v>
      </c>
      <c r="D13274">
        <v>309</v>
      </c>
      <c r="E13274">
        <v>257</v>
      </c>
    </row>
    <row r="13275" spans="1:5" x14ac:dyDescent="0.2">
      <c r="A13275" t="s">
        <v>1122</v>
      </c>
      <c r="B13275" t="s">
        <v>1021</v>
      </c>
      <c r="C13275" s="1">
        <v>45412</v>
      </c>
      <c r="D13275">
        <v>1098</v>
      </c>
      <c r="E13275">
        <v>54</v>
      </c>
    </row>
    <row r="13276" spans="1:5" x14ac:dyDescent="0.2">
      <c r="A13276" t="s">
        <v>1122</v>
      </c>
      <c r="B13276" t="s">
        <v>927</v>
      </c>
      <c r="C13276" s="1">
        <v>45412</v>
      </c>
      <c r="D13276">
        <v>15</v>
      </c>
      <c r="E13276">
        <v>190</v>
      </c>
    </row>
    <row r="13277" spans="1:5" x14ac:dyDescent="0.2">
      <c r="A13277" t="s">
        <v>1122</v>
      </c>
      <c r="B13277" t="s">
        <v>958</v>
      </c>
      <c r="C13277" s="1">
        <v>45412</v>
      </c>
      <c r="D13277">
        <v>347</v>
      </c>
      <c r="E13277">
        <v>254</v>
      </c>
    </row>
    <row r="13278" spans="1:5" x14ac:dyDescent="0.2">
      <c r="A13278" t="s">
        <v>1122</v>
      </c>
      <c r="B13278" t="s">
        <v>929</v>
      </c>
      <c r="C13278" s="1">
        <v>45412</v>
      </c>
      <c r="D13278">
        <v>494</v>
      </c>
      <c r="E13278">
        <v>269</v>
      </c>
    </row>
    <row r="13279" spans="1:5" x14ac:dyDescent="0.2">
      <c r="A13279" t="s">
        <v>1122</v>
      </c>
      <c r="B13279" t="s">
        <v>1074</v>
      </c>
      <c r="C13279" s="1">
        <v>45412</v>
      </c>
      <c r="D13279">
        <v>836</v>
      </c>
      <c r="E13279">
        <v>268</v>
      </c>
    </row>
    <row r="13280" spans="1:5" x14ac:dyDescent="0.2">
      <c r="A13280" t="s">
        <v>1122</v>
      </c>
      <c r="B13280" t="s">
        <v>1016</v>
      </c>
      <c r="C13280" s="1">
        <v>45412</v>
      </c>
      <c r="D13280">
        <v>969</v>
      </c>
      <c r="E13280">
        <v>180</v>
      </c>
    </row>
    <row r="13281" spans="1:5" x14ac:dyDescent="0.2">
      <c r="A13281" t="s">
        <v>1122</v>
      </c>
      <c r="B13281" t="s">
        <v>1073</v>
      </c>
      <c r="C13281" s="1">
        <v>45412</v>
      </c>
      <c r="D13281">
        <v>618</v>
      </c>
      <c r="E13281">
        <v>248</v>
      </c>
    </row>
    <row r="13282" spans="1:5" x14ac:dyDescent="0.2">
      <c r="A13282" t="s">
        <v>1122</v>
      </c>
      <c r="B13282" t="s">
        <v>1002</v>
      </c>
      <c r="C13282" s="1">
        <v>45412</v>
      </c>
      <c r="D13282">
        <v>45</v>
      </c>
      <c r="E13282">
        <v>58</v>
      </c>
    </row>
    <row r="13283" spans="1:5" x14ac:dyDescent="0.2">
      <c r="A13283" t="s">
        <v>1122</v>
      </c>
      <c r="B13283" t="s">
        <v>944</v>
      </c>
      <c r="C13283" s="1">
        <v>45412</v>
      </c>
      <c r="D13283">
        <v>781</v>
      </c>
      <c r="E13283">
        <v>110</v>
      </c>
    </row>
    <row r="13284" spans="1:5" x14ac:dyDescent="0.2">
      <c r="A13284" t="s">
        <v>1122</v>
      </c>
      <c r="B13284" t="s">
        <v>955</v>
      </c>
      <c r="C13284" s="1">
        <v>45412</v>
      </c>
      <c r="D13284">
        <v>336</v>
      </c>
      <c r="E13284">
        <v>191</v>
      </c>
    </row>
    <row r="13285" spans="1:5" x14ac:dyDescent="0.2">
      <c r="A13285" t="s">
        <v>1122</v>
      </c>
      <c r="B13285" t="s">
        <v>1112</v>
      </c>
      <c r="C13285" s="1">
        <v>45412</v>
      </c>
      <c r="D13285">
        <v>759</v>
      </c>
      <c r="E13285">
        <v>175</v>
      </c>
    </row>
    <row r="13286" spans="1:5" x14ac:dyDescent="0.2">
      <c r="A13286" t="s">
        <v>1122</v>
      </c>
      <c r="B13286" t="s">
        <v>1045</v>
      </c>
      <c r="C13286" s="1">
        <v>45412</v>
      </c>
      <c r="D13286">
        <v>549</v>
      </c>
      <c r="E13286">
        <v>101</v>
      </c>
    </row>
    <row r="13287" spans="1:5" x14ac:dyDescent="0.2">
      <c r="A13287" t="s">
        <v>1122</v>
      </c>
      <c r="B13287" t="s">
        <v>985</v>
      </c>
      <c r="C13287" s="1">
        <v>45412</v>
      </c>
      <c r="D13287">
        <v>130</v>
      </c>
      <c r="E13287">
        <v>74</v>
      </c>
    </row>
    <row r="13288" spans="1:5" x14ac:dyDescent="0.2">
      <c r="A13288" t="s">
        <v>1122</v>
      </c>
      <c r="B13288" t="s">
        <v>1095</v>
      </c>
      <c r="C13288" s="1">
        <v>45412</v>
      </c>
      <c r="D13288">
        <v>1016</v>
      </c>
      <c r="E13288">
        <v>133</v>
      </c>
    </row>
    <row r="13289" spans="1:5" x14ac:dyDescent="0.2">
      <c r="A13289" t="s">
        <v>1122</v>
      </c>
      <c r="B13289" t="s">
        <v>954</v>
      </c>
      <c r="C13289" s="1">
        <v>45412</v>
      </c>
      <c r="D13289">
        <v>321</v>
      </c>
      <c r="E13289">
        <v>118</v>
      </c>
    </row>
    <row r="13290" spans="1:5" x14ac:dyDescent="0.2">
      <c r="A13290" t="s">
        <v>1122</v>
      </c>
      <c r="B13290" t="s">
        <v>936</v>
      </c>
      <c r="C13290" s="1">
        <v>45412</v>
      </c>
      <c r="D13290">
        <v>1070</v>
      </c>
      <c r="E13290">
        <v>246</v>
      </c>
    </row>
    <row r="13291" spans="1:5" x14ac:dyDescent="0.2">
      <c r="A13291" t="s">
        <v>1122</v>
      </c>
      <c r="B13291" t="s">
        <v>1001</v>
      </c>
      <c r="C13291" s="1">
        <v>45412</v>
      </c>
      <c r="D13291">
        <v>797</v>
      </c>
      <c r="E13291">
        <v>246</v>
      </c>
    </row>
    <row r="13292" spans="1:5" x14ac:dyDescent="0.2">
      <c r="A13292" t="s">
        <v>1122</v>
      </c>
      <c r="B13292" t="s">
        <v>1056</v>
      </c>
      <c r="C13292" s="1">
        <v>45412</v>
      </c>
      <c r="D13292">
        <v>536</v>
      </c>
      <c r="E13292">
        <v>87</v>
      </c>
    </row>
    <row r="13293" spans="1:5" x14ac:dyDescent="0.2">
      <c r="A13293" t="s">
        <v>1122</v>
      </c>
      <c r="B13293" t="s">
        <v>1042</v>
      </c>
      <c r="C13293" s="1">
        <v>45412</v>
      </c>
      <c r="D13293">
        <v>468</v>
      </c>
      <c r="E13293">
        <v>300</v>
      </c>
    </row>
    <row r="13294" spans="1:5" x14ac:dyDescent="0.2">
      <c r="A13294" t="s">
        <v>1122</v>
      </c>
      <c r="B13294" t="s">
        <v>1007</v>
      </c>
      <c r="C13294" s="1">
        <v>45412</v>
      </c>
      <c r="D13294">
        <v>696</v>
      </c>
      <c r="E13294">
        <v>214</v>
      </c>
    </row>
    <row r="13295" spans="1:5" x14ac:dyDescent="0.2">
      <c r="A13295" t="s">
        <v>1122</v>
      </c>
      <c r="B13295" t="s">
        <v>1106</v>
      </c>
      <c r="C13295" s="1">
        <v>45412</v>
      </c>
      <c r="D13295">
        <v>807</v>
      </c>
      <c r="E13295">
        <v>151</v>
      </c>
    </row>
    <row r="13296" spans="1:5" x14ac:dyDescent="0.2">
      <c r="A13296" t="s">
        <v>1122</v>
      </c>
      <c r="B13296" t="s">
        <v>1085</v>
      </c>
      <c r="C13296" s="1">
        <v>45412</v>
      </c>
      <c r="D13296">
        <v>539</v>
      </c>
      <c r="E13296">
        <v>86</v>
      </c>
    </row>
    <row r="13297" spans="1:5" x14ac:dyDescent="0.2">
      <c r="A13297" t="s">
        <v>1122</v>
      </c>
      <c r="B13297" t="s">
        <v>1098</v>
      </c>
      <c r="C13297" s="1">
        <v>45412</v>
      </c>
      <c r="D13297">
        <v>574</v>
      </c>
      <c r="E13297">
        <v>103</v>
      </c>
    </row>
    <row r="13298" spans="1:5" x14ac:dyDescent="0.2">
      <c r="A13298" t="s">
        <v>1122</v>
      </c>
      <c r="B13298" t="s">
        <v>1088</v>
      </c>
      <c r="C13298" s="1">
        <v>45412</v>
      </c>
      <c r="D13298">
        <v>751</v>
      </c>
      <c r="E13298">
        <v>260</v>
      </c>
    </row>
    <row r="13299" spans="1:5" x14ac:dyDescent="0.2">
      <c r="A13299" t="s">
        <v>1122</v>
      </c>
      <c r="B13299" t="s">
        <v>1013</v>
      </c>
      <c r="C13299" s="1">
        <v>45412</v>
      </c>
      <c r="D13299">
        <v>0</v>
      </c>
      <c r="E13299">
        <v>241</v>
      </c>
    </row>
    <row r="13300" spans="1:5" x14ac:dyDescent="0.2">
      <c r="A13300" t="s">
        <v>1122</v>
      </c>
      <c r="B13300" t="s">
        <v>1047</v>
      </c>
      <c r="C13300" s="1">
        <v>45412</v>
      </c>
      <c r="D13300">
        <v>854</v>
      </c>
      <c r="E13300">
        <v>146</v>
      </c>
    </row>
    <row r="13301" spans="1:5" x14ac:dyDescent="0.2">
      <c r="A13301" t="s">
        <v>1122</v>
      </c>
      <c r="B13301" t="s">
        <v>1125</v>
      </c>
      <c r="C13301" s="1">
        <v>45412</v>
      </c>
      <c r="D13301">
        <v>1085</v>
      </c>
      <c r="E13301">
        <v>225</v>
      </c>
    </row>
    <row r="13302" spans="1:5" x14ac:dyDescent="0.2">
      <c r="A13302" t="s">
        <v>1122</v>
      </c>
      <c r="B13302" t="s">
        <v>1079</v>
      </c>
      <c r="C13302" s="1">
        <v>45412</v>
      </c>
      <c r="D13302">
        <v>437</v>
      </c>
      <c r="E13302">
        <v>94</v>
      </c>
    </row>
    <row r="13303" spans="1:5" x14ac:dyDescent="0.2">
      <c r="A13303" t="s">
        <v>1122</v>
      </c>
      <c r="B13303" t="s">
        <v>1123</v>
      </c>
      <c r="C13303" s="1">
        <v>45412</v>
      </c>
      <c r="D13303">
        <v>518</v>
      </c>
      <c r="E13303">
        <v>174</v>
      </c>
    </row>
    <row r="13304" spans="1:5" x14ac:dyDescent="0.2">
      <c r="A13304" t="s">
        <v>1122</v>
      </c>
      <c r="B13304" t="s">
        <v>988</v>
      </c>
      <c r="C13304" s="1">
        <v>45412</v>
      </c>
      <c r="D13304">
        <v>477</v>
      </c>
      <c r="E13304">
        <v>104</v>
      </c>
    </row>
    <row r="13305" spans="1:5" x14ac:dyDescent="0.2">
      <c r="A13305" t="s">
        <v>1122</v>
      </c>
      <c r="B13305" t="s">
        <v>981</v>
      </c>
      <c r="C13305" s="1">
        <v>45412</v>
      </c>
      <c r="D13305">
        <v>676</v>
      </c>
      <c r="E13305">
        <v>179</v>
      </c>
    </row>
    <row r="13306" spans="1:5" x14ac:dyDescent="0.2">
      <c r="A13306" t="s">
        <v>1122</v>
      </c>
      <c r="B13306" t="s">
        <v>964</v>
      </c>
      <c r="C13306" s="1">
        <v>45412</v>
      </c>
      <c r="D13306">
        <v>709</v>
      </c>
      <c r="E13306">
        <v>197</v>
      </c>
    </row>
    <row r="13307" spans="1:5" x14ac:dyDescent="0.2">
      <c r="A13307" t="s">
        <v>1122</v>
      </c>
      <c r="B13307" t="s">
        <v>994</v>
      </c>
      <c r="C13307" s="1">
        <v>45412</v>
      </c>
      <c r="D13307">
        <v>1136</v>
      </c>
      <c r="E13307">
        <v>270</v>
      </c>
    </row>
    <row r="13308" spans="1:5" x14ac:dyDescent="0.2">
      <c r="A13308" t="s">
        <v>1122</v>
      </c>
      <c r="B13308" t="s">
        <v>963</v>
      </c>
      <c r="C13308" s="1">
        <v>45412</v>
      </c>
      <c r="D13308">
        <v>116</v>
      </c>
      <c r="E13308">
        <v>212</v>
      </c>
    </row>
    <row r="13309" spans="1:5" x14ac:dyDescent="0.2">
      <c r="A13309" t="s">
        <v>1122</v>
      </c>
      <c r="B13309" t="s">
        <v>1069</v>
      </c>
      <c r="C13309" s="1">
        <v>45412</v>
      </c>
      <c r="D13309">
        <v>182</v>
      </c>
      <c r="E13309">
        <v>107</v>
      </c>
    </row>
    <row r="13310" spans="1:5" x14ac:dyDescent="0.2">
      <c r="A13310" t="s">
        <v>1122</v>
      </c>
      <c r="B13310" t="s">
        <v>1111</v>
      </c>
      <c r="C13310" s="1">
        <v>45412</v>
      </c>
      <c r="D13310">
        <v>189</v>
      </c>
      <c r="E13310">
        <v>105</v>
      </c>
    </row>
    <row r="13311" spans="1:5" x14ac:dyDescent="0.2">
      <c r="A13311" t="s">
        <v>1122</v>
      </c>
      <c r="B13311" t="s">
        <v>1060</v>
      </c>
      <c r="C13311" s="1">
        <v>45412</v>
      </c>
      <c r="D13311">
        <v>514</v>
      </c>
      <c r="E13311">
        <v>286</v>
      </c>
    </row>
    <row r="13312" spans="1:5" x14ac:dyDescent="0.2">
      <c r="A13312" t="s">
        <v>1122</v>
      </c>
      <c r="B13312" t="s">
        <v>1117</v>
      </c>
      <c r="C13312" s="1">
        <v>45412</v>
      </c>
      <c r="D13312">
        <v>1065</v>
      </c>
      <c r="E13312">
        <v>82</v>
      </c>
    </row>
    <row r="13313" spans="1:5" x14ac:dyDescent="0.2">
      <c r="A13313" t="s">
        <v>1122</v>
      </c>
      <c r="B13313" t="s">
        <v>1089</v>
      </c>
      <c r="C13313" s="1">
        <v>45412</v>
      </c>
      <c r="D13313">
        <v>321</v>
      </c>
      <c r="E13313">
        <v>93</v>
      </c>
    </row>
    <row r="13314" spans="1:5" x14ac:dyDescent="0.2">
      <c r="A13314" t="s">
        <v>1122</v>
      </c>
      <c r="B13314" t="s">
        <v>1003</v>
      </c>
      <c r="C13314" s="1">
        <v>45412</v>
      </c>
      <c r="D13314">
        <v>1076</v>
      </c>
      <c r="E13314">
        <v>214</v>
      </c>
    </row>
    <row r="13315" spans="1:5" x14ac:dyDescent="0.2">
      <c r="A13315" t="s">
        <v>1122</v>
      </c>
      <c r="B13315" t="s">
        <v>1044</v>
      </c>
      <c r="C13315" s="1">
        <v>45412</v>
      </c>
      <c r="D13315">
        <v>40</v>
      </c>
      <c r="E13315">
        <v>57</v>
      </c>
    </row>
    <row r="13316" spans="1:5" x14ac:dyDescent="0.2">
      <c r="A13316" t="s">
        <v>1122</v>
      </c>
      <c r="B13316" t="s">
        <v>945</v>
      </c>
      <c r="C13316" s="1">
        <v>45412</v>
      </c>
      <c r="D13316">
        <v>1014</v>
      </c>
      <c r="E13316">
        <v>130</v>
      </c>
    </row>
    <row r="13317" spans="1:5" x14ac:dyDescent="0.2">
      <c r="A13317" t="s">
        <v>1122</v>
      </c>
      <c r="B13317" t="s">
        <v>1033</v>
      </c>
      <c r="C13317" s="1">
        <v>45412</v>
      </c>
      <c r="D13317">
        <v>478</v>
      </c>
      <c r="E13317">
        <v>195</v>
      </c>
    </row>
    <row r="13318" spans="1:5" x14ac:dyDescent="0.2">
      <c r="A13318" t="s">
        <v>1122</v>
      </c>
      <c r="B13318" t="s">
        <v>950</v>
      </c>
      <c r="C13318" s="1">
        <v>45412</v>
      </c>
      <c r="D13318">
        <v>327</v>
      </c>
      <c r="E13318">
        <v>289</v>
      </c>
    </row>
    <row r="13319" spans="1:5" x14ac:dyDescent="0.2">
      <c r="A13319" t="s">
        <v>1122</v>
      </c>
      <c r="B13319" t="s">
        <v>922</v>
      </c>
      <c r="C13319" s="1">
        <v>45412</v>
      </c>
      <c r="D13319">
        <v>387</v>
      </c>
      <c r="E13319">
        <v>220</v>
      </c>
    </row>
    <row r="13320" spans="1:5" x14ac:dyDescent="0.2">
      <c r="A13320" t="s">
        <v>1122</v>
      </c>
      <c r="B13320" t="s">
        <v>1011</v>
      </c>
      <c r="C13320" s="1">
        <v>45412</v>
      </c>
      <c r="D13320">
        <v>735</v>
      </c>
      <c r="E13320">
        <v>248</v>
      </c>
    </row>
    <row r="13321" spans="1:5" x14ac:dyDescent="0.2">
      <c r="A13321" t="s">
        <v>1122</v>
      </c>
      <c r="B13321" t="s">
        <v>1083</v>
      </c>
      <c r="C13321" s="1">
        <v>45412</v>
      </c>
      <c r="D13321">
        <v>213</v>
      </c>
      <c r="E13321">
        <v>283</v>
      </c>
    </row>
    <row r="13322" spans="1:5" x14ac:dyDescent="0.2">
      <c r="A13322" t="s">
        <v>1122</v>
      </c>
      <c r="B13322" t="s">
        <v>1071</v>
      </c>
      <c r="C13322" s="1">
        <v>45412</v>
      </c>
      <c r="D13322">
        <v>587</v>
      </c>
      <c r="E13322">
        <v>290</v>
      </c>
    </row>
    <row r="13323" spans="1:5" x14ac:dyDescent="0.2">
      <c r="A13323" t="s">
        <v>1122</v>
      </c>
      <c r="B13323" t="s">
        <v>992</v>
      </c>
      <c r="C13323" s="1">
        <v>45412</v>
      </c>
      <c r="D13323">
        <v>332</v>
      </c>
      <c r="E13323">
        <v>178</v>
      </c>
    </row>
    <row r="13324" spans="1:5" x14ac:dyDescent="0.2">
      <c r="A13324" t="s">
        <v>1122</v>
      </c>
      <c r="B13324" t="s">
        <v>1081</v>
      </c>
      <c r="C13324" s="1">
        <v>45412</v>
      </c>
      <c r="D13324">
        <v>1127</v>
      </c>
      <c r="E13324">
        <v>299</v>
      </c>
    </row>
    <row r="13325" spans="1:5" x14ac:dyDescent="0.2">
      <c r="A13325" t="s">
        <v>1122</v>
      </c>
      <c r="B13325" t="s">
        <v>1099</v>
      </c>
      <c r="C13325" s="1">
        <v>45412</v>
      </c>
      <c r="D13325">
        <v>661</v>
      </c>
      <c r="E13325">
        <v>219</v>
      </c>
    </row>
    <row r="13326" spans="1:5" x14ac:dyDescent="0.2">
      <c r="A13326" t="s">
        <v>1122</v>
      </c>
      <c r="B13326" t="s">
        <v>1105</v>
      </c>
      <c r="C13326" s="1">
        <v>45412</v>
      </c>
      <c r="D13326">
        <v>800</v>
      </c>
      <c r="E13326">
        <v>65</v>
      </c>
    </row>
    <row r="13327" spans="1:5" x14ac:dyDescent="0.2">
      <c r="A13327" t="s">
        <v>1122</v>
      </c>
      <c r="B13327" t="s">
        <v>1024</v>
      </c>
      <c r="C13327" s="1">
        <v>45412</v>
      </c>
      <c r="D13327">
        <v>240</v>
      </c>
      <c r="E13327">
        <v>128</v>
      </c>
    </row>
    <row r="13328" spans="1:5" x14ac:dyDescent="0.2">
      <c r="A13328" t="s">
        <v>1122</v>
      </c>
      <c r="B13328" t="s">
        <v>1006</v>
      </c>
      <c r="C13328" s="1">
        <v>45412</v>
      </c>
      <c r="D13328">
        <v>73</v>
      </c>
      <c r="E13328">
        <v>83</v>
      </c>
    </row>
    <row r="13329" spans="1:5" x14ac:dyDescent="0.2">
      <c r="A13329" t="s">
        <v>1122</v>
      </c>
      <c r="B13329" t="s">
        <v>920</v>
      </c>
      <c r="C13329" s="1">
        <v>45412</v>
      </c>
      <c r="D13329">
        <v>619</v>
      </c>
      <c r="E13329">
        <v>63</v>
      </c>
    </row>
    <row r="13330" spans="1:5" x14ac:dyDescent="0.2">
      <c r="A13330" t="s">
        <v>1122</v>
      </c>
      <c r="B13330" t="s">
        <v>949</v>
      </c>
      <c r="C13330" s="1">
        <v>45412</v>
      </c>
      <c r="D13330">
        <v>621</v>
      </c>
      <c r="E13330">
        <v>206</v>
      </c>
    </row>
    <row r="13331" spans="1:5" x14ac:dyDescent="0.2">
      <c r="A13331" t="s">
        <v>1122</v>
      </c>
      <c r="B13331" t="s">
        <v>983</v>
      </c>
      <c r="C13331" s="1">
        <v>45412</v>
      </c>
      <c r="D13331">
        <v>928</v>
      </c>
      <c r="E13331">
        <v>80</v>
      </c>
    </row>
    <row r="13332" spans="1:5" x14ac:dyDescent="0.2">
      <c r="A13332" t="s">
        <v>1122</v>
      </c>
      <c r="B13332" t="s">
        <v>918</v>
      </c>
      <c r="C13332" s="1">
        <v>45412</v>
      </c>
      <c r="D13332">
        <v>105</v>
      </c>
      <c r="E13332">
        <v>200</v>
      </c>
    </row>
    <row r="13333" spans="1:5" x14ac:dyDescent="0.2">
      <c r="A13333" t="s">
        <v>1122</v>
      </c>
      <c r="B13333" t="s">
        <v>1017</v>
      </c>
      <c r="C13333" s="1">
        <v>45412</v>
      </c>
      <c r="D13333">
        <v>668</v>
      </c>
      <c r="E13333">
        <v>299</v>
      </c>
    </row>
    <row r="13334" spans="1:5" x14ac:dyDescent="0.2">
      <c r="A13334" t="s">
        <v>1122</v>
      </c>
      <c r="B13334" t="s">
        <v>982</v>
      </c>
      <c r="C13334" s="1">
        <v>45412</v>
      </c>
      <c r="D13334">
        <v>878</v>
      </c>
      <c r="E13334">
        <v>56</v>
      </c>
    </row>
    <row r="13335" spans="1:5" x14ac:dyDescent="0.2">
      <c r="A13335" t="s">
        <v>1122</v>
      </c>
      <c r="B13335" t="s">
        <v>1028</v>
      </c>
      <c r="C13335" s="1">
        <v>45412</v>
      </c>
      <c r="D13335">
        <v>275</v>
      </c>
      <c r="E13335">
        <v>189</v>
      </c>
    </row>
    <row r="13336" spans="1:5" x14ac:dyDescent="0.2">
      <c r="A13336" t="s">
        <v>1122</v>
      </c>
      <c r="B13336" t="s">
        <v>1091</v>
      </c>
      <c r="C13336" s="1">
        <v>45412</v>
      </c>
      <c r="D13336">
        <v>280</v>
      </c>
      <c r="E13336">
        <v>141</v>
      </c>
    </row>
    <row r="13337" spans="1:5" x14ac:dyDescent="0.2">
      <c r="A13337" t="s">
        <v>1122</v>
      </c>
      <c r="B13337" t="s">
        <v>1116</v>
      </c>
      <c r="C13337" s="1">
        <v>45412</v>
      </c>
      <c r="D13337">
        <v>265</v>
      </c>
      <c r="E13337">
        <v>74</v>
      </c>
    </row>
    <row r="13338" spans="1:5" x14ac:dyDescent="0.2">
      <c r="A13338" t="s">
        <v>1122</v>
      </c>
      <c r="B13338" t="s">
        <v>1023</v>
      </c>
      <c r="C13338" s="1">
        <v>45412</v>
      </c>
      <c r="D13338">
        <v>621</v>
      </c>
      <c r="E13338">
        <v>194</v>
      </c>
    </row>
    <row r="13339" spans="1:5" x14ac:dyDescent="0.2">
      <c r="A13339" t="s">
        <v>1122</v>
      </c>
      <c r="B13339" t="s">
        <v>961</v>
      </c>
      <c r="C13339" s="1">
        <v>45412</v>
      </c>
      <c r="D13339">
        <v>1101</v>
      </c>
      <c r="E13339">
        <v>110</v>
      </c>
    </row>
    <row r="13340" spans="1:5" x14ac:dyDescent="0.2">
      <c r="A13340" t="s">
        <v>1122</v>
      </c>
      <c r="B13340" t="s">
        <v>993</v>
      </c>
      <c r="C13340" s="1">
        <v>45412</v>
      </c>
      <c r="D13340">
        <v>797</v>
      </c>
      <c r="E13340">
        <v>121</v>
      </c>
    </row>
    <row r="13341" spans="1:5" x14ac:dyDescent="0.2">
      <c r="A13341" t="s">
        <v>1122</v>
      </c>
      <c r="B13341" t="s">
        <v>1051</v>
      </c>
      <c r="C13341" s="1">
        <v>45412</v>
      </c>
      <c r="D13341">
        <v>108</v>
      </c>
      <c r="E13341">
        <v>146</v>
      </c>
    </row>
    <row r="13342" spans="1:5" x14ac:dyDescent="0.2">
      <c r="A13342" t="s">
        <v>1122</v>
      </c>
      <c r="B13342" t="s">
        <v>921</v>
      </c>
      <c r="C13342" s="1">
        <v>45412</v>
      </c>
      <c r="D13342">
        <v>672</v>
      </c>
      <c r="E13342">
        <v>246</v>
      </c>
    </row>
    <row r="13343" spans="1:5" x14ac:dyDescent="0.2">
      <c r="A13343" t="s">
        <v>1122</v>
      </c>
      <c r="B13343" t="s">
        <v>1008</v>
      </c>
      <c r="C13343" s="1">
        <v>45412</v>
      </c>
      <c r="D13343">
        <v>832</v>
      </c>
      <c r="E13343">
        <v>266</v>
      </c>
    </row>
    <row r="13344" spans="1:5" x14ac:dyDescent="0.2">
      <c r="A13344" t="s">
        <v>1122</v>
      </c>
      <c r="B13344" t="s">
        <v>1096</v>
      </c>
      <c r="C13344" s="1">
        <v>45412</v>
      </c>
      <c r="D13344">
        <v>576</v>
      </c>
      <c r="E13344">
        <v>219</v>
      </c>
    </row>
    <row r="13345" spans="1:5" x14ac:dyDescent="0.2">
      <c r="A13345" t="s">
        <v>1122</v>
      </c>
      <c r="B13345" t="s">
        <v>1118</v>
      </c>
      <c r="C13345" s="1">
        <v>45412</v>
      </c>
      <c r="D13345">
        <v>575</v>
      </c>
      <c r="E13345">
        <v>196</v>
      </c>
    </row>
    <row r="13346" spans="1:5" x14ac:dyDescent="0.2">
      <c r="A13346" t="s">
        <v>1122</v>
      </c>
      <c r="B13346" t="s">
        <v>1082</v>
      </c>
      <c r="C13346" s="1">
        <v>45412</v>
      </c>
      <c r="D13346">
        <v>876</v>
      </c>
      <c r="E13346">
        <v>105</v>
      </c>
    </row>
    <row r="13347" spans="1:5" x14ac:dyDescent="0.2">
      <c r="A13347" t="s">
        <v>1122</v>
      </c>
      <c r="B13347" t="s">
        <v>1052</v>
      </c>
      <c r="C13347" s="1">
        <v>45412</v>
      </c>
      <c r="D13347">
        <v>194</v>
      </c>
      <c r="E13347">
        <v>175</v>
      </c>
    </row>
    <row r="13348" spans="1:5" x14ac:dyDescent="0.2">
      <c r="A13348" t="s">
        <v>1122</v>
      </c>
      <c r="B13348" t="s">
        <v>1102</v>
      </c>
      <c r="C13348" s="1">
        <v>45412</v>
      </c>
      <c r="D13348">
        <v>860</v>
      </c>
      <c r="E13348">
        <v>148</v>
      </c>
    </row>
    <row r="13349" spans="1:5" x14ac:dyDescent="0.2">
      <c r="A13349" t="s">
        <v>1122</v>
      </c>
      <c r="B13349" t="s">
        <v>1114</v>
      </c>
      <c r="C13349" s="1">
        <v>45412</v>
      </c>
      <c r="D13349">
        <v>221</v>
      </c>
      <c r="E13349">
        <v>61</v>
      </c>
    </row>
    <row r="13350" spans="1:5" x14ac:dyDescent="0.2">
      <c r="A13350" t="s">
        <v>917</v>
      </c>
      <c r="B13350" t="s">
        <v>918</v>
      </c>
      <c r="C13350" s="1">
        <v>45443</v>
      </c>
      <c r="D13350">
        <v>438</v>
      </c>
      <c r="E13350">
        <v>175</v>
      </c>
    </row>
    <row r="13351" spans="1:5" x14ac:dyDescent="0.2">
      <c r="A13351" t="s">
        <v>917</v>
      </c>
      <c r="B13351" t="s">
        <v>1025</v>
      </c>
      <c r="C13351" s="1">
        <v>45443</v>
      </c>
      <c r="D13351">
        <v>568</v>
      </c>
      <c r="E13351">
        <v>104</v>
      </c>
    </row>
    <row r="13352" spans="1:5" x14ac:dyDescent="0.2">
      <c r="A13352" t="s">
        <v>917</v>
      </c>
      <c r="B13352" t="s">
        <v>919</v>
      </c>
      <c r="C13352" s="1">
        <v>45443</v>
      </c>
      <c r="D13352">
        <v>734</v>
      </c>
      <c r="E13352">
        <v>226</v>
      </c>
    </row>
    <row r="13353" spans="1:5" x14ac:dyDescent="0.2">
      <c r="A13353" t="s">
        <v>917</v>
      </c>
      <c r="B13353" t="s">
        <v>922</v>
      </c>
      <c r="C13353" s="1">
        <v>45443</v>
      </c>
      <c r="D13353">
        <v>790</v>
      </c>
      <c r="E13353">
        <v>284</v>
      </c>
    </row>
    <row r="13354" spans="1:5" x14ac:dyDescent="0.2">
      <c r="A13354" t="s">
        <v>917</v>
      </c>
      <c r="B13354" t="s">
        <v>923</v>
      </c>
      <c r="C13354" s="1">
        <v>45443</v>
      </c>
      <c r="D13354">
        <v>263</v>
      </c>
      <c r="E13354">
        <v>180</v>
      </c>
    </row>
    <row r="13355" spans="1:5" x14ac:dyDescent="0.2">
      <c r="A13355" t="s">
        <v>917</v>
      </c>
      <c r="B13355" t="s">
        <v>925</v>
      </c>
      <c r="C13355" s="1">
        <v>45443</v>
      </c>
      <c r="D13355">
        <v>1149</v>
      </c>
      <c r="E13355">
        <v>273</v>
      </c>
    </row>
    <row r="13356" spans="1:5" x14ac:dyDescent="0.2">
      <c r="A13356" t="s">
        <v>917</v>
      </c>
      <c r="B13356" t="s">
        <v>926</v>
      </c>
      <c r="C13356" s="1">
        <v>45443</v>
      </c>
      <c r="D13356">
        <v>258</v>
      </c>
      <c r="E13356">
        <v>161</v>
      </c>
    </row>
    <row r="13357" spans="1:5" x14ac:dyDescent="0.2">
      <c r="A13357" t="s">
        <v>917</v>
      </c>
      <c r="B13357" t="s">
        <v>928</v>
      </c>
      <c r="C13357" s="1">
        <v>45443</v>
      </c>
      <c r="D13357">
        <v>739</v>
      </c>
      <c r="E13357">
        <v>68</v>
      </c>
    </row>
    <row r="13358" spans="1:5" x14ac:dyDescent="0.2">
      <c r="A13358" t="s">
        <v>917</v>
      </c>
      <c r="B13358" t="s">
        <v>929</v>
      </c>
      <c r="C13358" s="1">
        <v>45443</v>
      </c>
      <c r="D13358">
        <v>1167</v>
      </c>
      <c r="E13358">
        <v>207</v>
      </c>
    </row>
    <row r="13359" spans="1:5" x14ac:dyDescent="0.2">
      <c r="A13359" t="s">
        <v>917</v>
      </c>
      <c r="B13359" t="s">
        <v>930</v>
      </c>
      <c r="C13359" s="1">
        <v>45443</v>
      </c>
      <c r="D13359">
        <v>347</v>
      </c>
      <c r="E13359">
        <v>271</v>
      </c>
    </row>
    <row r="13360" spans="1:5" x14ac:dyDescent="0.2">
      <c r="A13360" t="s">
        <v>917</v>
      </c>
      <c r="B13360" t="s">
        <v>1068</v>
      </c>
      <c r="C13360" s="1">
        <v>45443</v>
      </c>
      <c r="D13360">
        <v>222</v>
      </c>
      <c r="E13360">
        <v>112</v>
      </c>
    </row>
    <row r="13361" spans="1:5" x14ac:dyDescent="0.2">
      <c r="A13361" t="s">
        <v>917</v>
      </c>
      <c r="B13361" t="s">
        <v>931</v>
      </c>
      <c r="C13361" s="1">
        <v>45443</v>
      </c>
      <c r="D13361">
        <v>999</v>
      </c>
      <c r="E13361">
        <v>182</v>
      </c>
    </row>
    <row r="13362" spans="1:5" x14ac:dyDescent="0.2">
      <c r="A13362" t="s">
        <v>917</v>
      </c>
      <c r="B13362" t="s">
        <v>933</v>
      </c>
      <c r="C13362" s="1">
        <v>45443</v>
      </c>
      <c r="D13362">
        <v>301</v>
      </c>
      <c r="E13362">
        <v>240</v>
      </c>
    </row>
    <row r="13363" spans="1:5" x14ac:dyDescent="0.2">
      <c r="A13363" t="s">
        <v>917</v>
      </c>
      <c r="B13363" t="s">
        <v>934</v>
      </c>
      <c r="C13363" s="1">
        <v>45443</v>
      </c>
      <c r="D13363">
        <v>24</v>
      </c>
      <c r="E13363">
        <v>67</v>
      </c>
    </row>
    <row r="13364" spans="1:5" x14ac:dyDescent="0.2">
      <c r="A13364" t="s">
        <v>917</v>
      </c>
      <c r="B13364" t="s">
        <v>935</v>
      </c>
      <c r="C13364" s="1">
        <v>45443</v>
      </c>
      <c r="D13364">
        <v>278</v>
      </c>
      <c r="E13364">
        <v>286</v>
      </c>
    </row>
    <row r="13365" spans="1:5" x14ac:dyDescent="0.2">
      <c r="A13365" t="s">
        <v>917</v>
      </c>
      <c r="B13365" t="s">
        <v>936</v>
      </c>
      <c r="C13365" s="1">
        <v>45443</v>
      </c>
      <c r="D13365">
        <v>93</v>
      </c>
      <c r="E13365">
        <v>100</v>
      </c>
    </row>
    <row r="13366" spans="1:5" x14ac:dyDescent="0.2">
      <c r="A13366" t="s">
        <v>917</v>
      </c>
      <c r="B13366" t="s">
        <v>1026</v>
      </c>
      <c r="C13366" s="1">
        <v>45443</v>
      </c>
      <c r="D13366">
        <v>763</v>
      </c>
      <c r="E13366">
        <v>264</v>
      </c>
    </row>
    <row r="13367" spans="1:5" x14ac:dyDescent="0.2">
      <c r="A13367" t="s">
        <v>917</v>
      </c>
      <c r="B13367" t="s">
        <v>937</v>
      </c>
      <c r="C13367" s="1">
        <v>45443</v>
      </c>
      <c r="D13367">
        <v>303</v>
      </c>
      <c r="E13367">
        <v>123</v>
      </c>
    </row>
    <row r="13368" spans="1:5" x14ac:dyDescent="0.2">
      <c r="A13368" t="s">
        <v>917</v>
      </c>
      <c r="B13368" t="s">
        <v>938</v>
      </c>
      <c r="C13368" s="1">
        <v>45443</v>
      </c>
      <c r="D13368">
        <v>984</v>
      </c>
      <c r="E13368">
        <v>173</v>
      </c>
    </row>
    <row r="13369" spans="1:5" x14ac:dyDescent="0.2">
      <c r="A13369" t="s">
        <v>917</v>
      </c>
      <c r="B13369" t="s">
        <v>1058</v>
      </c>
      <c r="C13369" s="1">
        <v>45443</v>
      </c>
      <c r="D13369">
        <v>520</v>
      </c>
      <c r="E13369">
        <v>154</v>
      </c>
    </row>
    <row r="13370" spans="1:5" x14ac:dyDescent="0.2">
      <c r="A13370" t="s">
        <v>917</v>
      </c>
      <c r="B13370" t="s">
        <v>940</v>
      </c>
      <c r="C13370" s="1">
        <v>45443</v>
      </c>
      <c r="D13370">
        <v>55</v>
      </c>
      <c r="E13370">
        <v>156</v>
      </c>
    </row>
    <row r="13371" spans="1:5" x14ac:dyDescent="0.2">
      <c r="A13371" t="s">
        <v>917</v>
      </c>
      <c r="B13371" t="s">
        <v>941</v>
      </c>
      <c r="C13371" s="1">
        <v>45443</v>
      </c>
      <c r="D13371">
        <v>192</v>
      </c>
      <c r="E13371">
        <v>265</v>
      </c>
    </row>
    <row r="13372" spans="1:5" x14ac:dyDescent="0.2">
      <c r="A13372" t="s">
        <v>917</v>
      </c>
      <c r="B13372" t="s">
        <v>1022</v>
      </c>
      <c r="C13372" s="1">
        <v>45443</v>
      </c>
      <c r="D13372">
        <v>275</v>
      </c>
      <c r="E13372">
        <v>272</v>
      </c>
    </row>
    <row r="13373" spans="1:5" x14ac:dyDescent="0.2">
      <c r="A13373" t="s">
        <v>917</v>
      </c>
      <c r="B13373" t="s">
        <v>1029</v>
      </c>
      <c r="C13373" s="1">
        <v>45443</v>
      </c>
      <c r="D13373">
        <v>246</v>
      </c>
      <c r="E13373">
        <v>139</v>
      </c>
    </row>
    <row r="13374" spans="1:5" x14ac:dyDescent="0.2">
      <c r="A13374" t="s">
        <v>917</v>
      </c>
      <c r="B13374" t="s">
        <v>1019</v>
      </c>
      <c r="C13374" s="1">
        <v>45443</v>
      </c>
      <c r="D13374">
        <v>92</v>
      </c>
      <c r="E13374">
        <v>80</v>
      </c>
    </row>
    <row r="13375" spans="1:5" x14ac:dyDescent="0.2">
      <c r="A13375" t="s">
        <v>917</v>
      </c>
      <c r="B13375" t="s">
        <v>945</v>
      </c>
      <c r="C13375" s="1">
        <v>45443</v>
      </c>
      <c r="D13375">
        <v>107</v>
      </c>
      <c r="E13375">
        <v>274</v>
      </c>
    </row>
    <row r="13376" spans="1:5" x14ac:dyDescent="0.2">
      <c r="A13376" t="s">
        <v>917</v>
      </c>
      <c r="B13376" t="s">
        <v>1066</v>
      </c>
      <c r="C13376" s="1">
        <v>45443</v>
      </c>
      <c r="D13376">
        <v>424</v>
      </c>
      <c r="E13376">
        <v>222</v>
      </c>
    </row>
    <row r="13377" spans="1:5" x14ac:dyDescent="0.2">
      <c r="A13377" t="s">
        <v>917</v>
      </c>
      <c r="B13377" t="s">
        <v>947</v>
      </c>
      <c r="C13377" s="1">
        <v>45443</v>
      </c>
      <c r="D13377">
        <v>981</v>
      </c>
      <c r="E13377">
        <v>283</v>
      </c>
    </row>
    <row r="13378" spans="1:5" x14ac:dyDescent="0.2">
      <c r="A13378" t="s">
        <v>917</v>
      </c>
      <c r="B13378" t="s">
        <v>1056</v>
      </c>
      <c r="C13378" s="1">
        <v>45443</v>
      </c>
      <c r="D13378">
        <v>143</v>
      </c>
      <c r="E13378">
        <v>142</v>
      </c>
    </row>
    <row r="13379" spans="1:5" x14ac:dyDescent="0.2">
      <c r="A13379" t="s">
        <v>917</v>
      </c>
      <c r="B13379" t="s">
        <v>948</v>
      </c>
      <c r="C13379" s="1">
        <v>45443</v>
      </c>
      <c r="D13379">
        <v>304</v>
      </c>
      <c r="E13379">
        <v>132</v>
      </c>
    </row>
    <row r="13380" spans="1:5" x14ac:dyDescent="0.2">
      <c r="A13380" t="s">
        <v>917</v>
      </c>
      <c r="B13380" t="s">
        <v>949</v>
      </c>
      <c r="C13380" s="1">
        <v>45443</v>
      </c>
      <c r="D13380">
        <v>41</v>
      </c>
      <c r="E13380">
        <v>255</v>
      </c>
    </row>
    <row r="13381" spans="1:5" x14ac:dyDescent="0.2">
      <c r="A13381" t="s">
        <v>917</v>
      </c>
      <c r="B13381" t="s">
        <v>1040</v>
      </c>
      <c r="C13381" s="1">
        <v>45443</v>
      </c>
      <c r="D13381">
        <v>889</v>
      </c>
      <c r="E13381">
        <v>172</v>
      </c>
    </row>
    <row r="13382" spans="1:5" x14ac:dyDescent="0.2">
      <c r="A13382" t="s">
        <v>917</v>
      </c>
      <c r="B13382" t="s">
        <v>950</v>
      </c>
      <c r="C13382" s="1">
        <v>45443</v>
      </c>
      <c r="D13382">
        <v>1040</v>
      </c>
      <c r="E13382">
        <v>219</v>
      </c>
    </row>
    <row r="13383" spans="1:5" x14ac:dyDescent="0.2">
      <c r="A13383" t="s">
        <v>917</v>
      </c>
      <c r="B13383" t="s">
        <v>1088</v>
      </c>
      <c r="C13383" s="1">
        <v>45443</v>
      </c>
      <c r="D13383">
        <v>100</v>
      </c>
      <c r="E13383">
        <v>102</v>
      </c>
    </row>
    <row r="13384" spans="1:5" x14ac:dyDescent="0.2">
      <c r="A13384" t="s">
        <v>917</v>
      </c>
      <c r="B13384" t="s">
        <v>951</v>
      </c>
      <c r="C13384" s="1">
        <v>45443</v>
      </c>
      <c r="D13384">
        <v>590</v>
      </c>
      <c r="E13384">
        <v>128</v>
      </c>
    </row>
    <row r="13385" spans="1:5" x14ac:dyDescent="0.2">
      <c r="A13385" t="s">
        <v>917</v>
      </c>
      <c r="B13385" t="s">
        <v>952</v>
      </c>
      <c r="C13385" s="1">
        <v>45443</v>
      </c>
      <c r="D13385">
        <v>1099</v>
      </c>
      <c r="E13385">
        <v>234</v>
      </c>
    </row>
    <row r="13386" spans="1:5" x14ac:dyDescent="0.2">
      <c r="A13386" t="s">
        <v>917</v>
      </c>
      <c r="B13386" t="s">
        <v>1047</v>
      </c>
      <c r="C13386" s="1">
        <v>45443</v>
      </c>
      <c r="D13386">
        <v>1021</v>
      </c>
      <c r="E13386">
        <v>160</v>
      </c>
    </row>
    <row r="13387" spans="1:5" x14ac:dyDescent="0.2">
      <c r="A13387" t="s">
        <v>917</v>
      </c>
      <c r="B13387" t="s">
        <v>954</v>
      </c>
      <c r="C13387" s="1">
        <v>45443</v>
      </c>
      <c r="D13387">
        <v>422</v>
      </c>
      <c r="E13387">
        <v>185</v>
      </c>
    </row>
    <row r="13388" spans="1:5" x14ac:dyDescent="0.2">
      <c r="A13388" t="s">
        <v>917</v>
      </c>
      <c r="B13388" t="s">
        <v>955</v>
      </c>
      <c r="C13388" s="1">
        <v>45443</v>
      </c>
      <c r="D13388">
        <v>861</v>
      </c>
      <c r="E13388">
        <v>92</v>
      </c>
    </row>
    <row r="13389" spans="1:5" x14ac:dyDescent="0.2">
      <c r="A13389" t="s">
        <v>917</v>
      </c>
      <c r="B13389" t="s">
        <v>956</v>
      </c>
      <c r="C13389" s="1">
        <v>45443</v>
      </c>
      <c r="D13389">
        <v>813</v>
      </c>
      <c r="E13389">
        <v>230</v>
      </c>
    </row>
    <row r="13390" spans="1:5" x14ac:dyDescent="0.2">
      <c r="A13390" t="s">
        <v>917</v>
      </c>
      <c r="B13390" t="s">
        <v>957</v>
      </c>
      <c r="C13390" s="1">
        <v>45443</v>
      </c>
      <c r="D13390">
        <v>1011</v>
      </c>
      <c r="E13390">
        <v>220</v>
      </c>
    </row>
    <row r="13391" spans="1:5" x14ac:dyDescent="0.2">
      <c r="A13391" t="s">
        <v>917</v>
      </c>
      <c r="B13391" t="s">
        <v>958</v>
      </c>
      <c r="C13391" s="1">
        <v>45443</v>
      </c>
      <c r="D13391">
        <v>1154</v>
      </c>
      <c r="E13391">
        <v>69</v>
      </c>
    </row>
    <row r="13392" spans="1:5" x14ac:dyDescent="0.2">
      <c r="A13392" t="s">
        <v>917</v>
      </c>
      <c r="B13392" t="s">
        <v>1125</v>
      </c>
      <c r="C13392" s="1">
        <v>45443</v>
      </c>
      <c r="D13392">
        <v>902</v>
      </c>
      <c r="E13392">
        <v>230</v>
      </c>
    </row>
    <row r="13393" spans="1:5" x14ac:dyDescent="0.2">
      <c r="A13393" t="s">
        <v>917</v>
      </c>
      <c r="B13393" t="s">
        <v>1067</v>
      </c>
      <c r="C13393" s="1">
        <v>45443</v>
      </c>
      <c r="D13393">
        <v>459</v>
      </c>
      <c r="E13393">
        <v>254</v>
      </c>
    </row>
    <row r="13394" spans="1:5" x14ac:dyDescent="0.2">
      <c r="A13394" t="s">
        <v>917</v>
      </c>
      <c r="B13394" t="s">
        <v>1096</v>
      </c>
      <c r="C13394" s="1">
        <v>45443</v>
      </c>
      <c r="D13394">
        <v>1041</v>
      </c>
      <c r="E13394">
        <v>280</v>
      </c>
    </row>
    <row r="13395" spans="1:5" x14ac:dyDescent="0.2">
      <c r="A13395" t="s">
        <v>917</v>
      </c>
      <c r="B13395" t="s">
        <v>960</v>
      </c>
      <c r="C13395" s="1">
        <v>45443</v>
      </c>
      <c r="D13395">
        <v>197</v>
      </c>
      <c r="E13395">
        <v>158</v>
      </c>
    </row>
    <row r="13396" spans="1:5" x14ac:dyDescent="0.2">
      <c r="A13396" t="s">
        <v>917</v>
      </c>
      <c r="B13396" t="s">
        <v>961</v>
      </c>
      <c r="C13396" s="1">
        <v>45443</v>
      </c>
      <c r="D13396">
        <v>916</v>
      </c>
      <c r="E13396">
        <v>253</v>
      </c>
    </row>
    <row r="13397" spans="1:5" x14ac:dyDescent="0.2">
      <c r="A13397" t="s">
        <v>917</v>
      </c>
      <c r="B13397" t="s">
        <v>962</v>
      </c>
      <c r="C13397" s="1">
        <v>45443</v>
      </c>
      <c r="D13397">
        <v>275</v>
      </c>
      <c r="E13397">
        <v>273</v>
      </c>
    </row>
    <row r="13398" spans="1:5" x14ac:dyDescent="0.2">
      <c r="A13398" t="s">
        <v>917</v>
      </c>
      <c r="B13398" t="s">
        <v>964</v>
      </c>
      <c r="C13398" s="1">
        <v>45443</v>
      </c>
      <c r="D13398">
        <v>653</v>
      </c>
      <c r="E13398">
        <v>71</v>
      </c>
    </row>
    <row r="13399" spans="1:5" x14ac:dyDescent="0.2">
      <c r="A13399" t="s">
        <v>917</v>
      </c>
      <c r="B13399" t="s">
        <v>966</v>
      </c>
      <c r="C13399" s="1">
        <v>45443</v>
      </c>
      <c r="D13399">
        <v>1012</v>
      </c>
      <c r="E13399">
        <v>235</v>
      </c>
    </row>
    <row r="13400" spans="1:5" x14ac:dyDescent="0.2">
      <c r="A13400" t="s">
        <v>917</v>
      </c>
      <c r="B13400" t="s">
        <v>968</v>
      </c>
      <c r="C13400" s="1">
        <v>45443</v>
      </c>
      <c r="D13400">
        <v>258</v>
      </c>
      <c r="E13400">
        <v>292</v>
      </c>
    </row>
    <row r="13401" spans="1:5" x14ac:dyDescent="0.2">
      <c r="A13401" t="s">
        <v>917</v>
      </c>
      <c r="B13401" t="s">
        <v>1049</v>
      </c>
      <c r="C13401" s="1">
        <v>45443</v>
      </c>
      <c r="D13401">
        <v>445</v>
      </c>
      <c r="E13401">
        <v>189</v>
      </c>
    </row>
    <row r="13402" spans="1:5" x14ac:dyDescent="0.2">
      <c r="A13402" t="s">
        <v>917</v>
      </c>
      <c r="B13402" t="s">
        <v>969</v>
      </c>
      <c r="C13402" s="1">
        <v>45443</v>
      </c>
      <c r="D13402">
        <v>770</v>
      </c>
      <c r="E13402">
        <v>289</v>
      </c>
    </row>
    <row r="13403" spans="1:5" x14ac:dyDescent="0.2">
      <c r="A13403" t="s">
        <v>917</v>
      </c>
      <c r="B13403" t="s">
        <v>970</v>
      </c>
      <c r="C13403" s="1">
        <v>45443</v>
      </c>
      <c r="D13403">
        <v>1200</v>
      </c>
      <c r="E13403">
        <v>61</v>
      </c>
    </row>
    <row r="13404" spans="1:5" x14ac:dyDescent="0.2">
      <c r="A13404" t="s">
        <v>917</v>
      </c>
      <c r="B13404" t="s">
        <v>972</v>
      </c>
      <c r="C13404" s="1">
        <v>45443</v>
      </c>
      <c r="D13404">
        <v>212</v>
      </c>
      <c r="E13404">
        <v>160</v>
      </c>
    </row>
    <row r="13405" spans="1:5" x14ac:dyDescent="0.2">
      <c r="A13405" t="s">
        <v>917</v>
      </c>
      <c r="B13405" t="s">
        <v>973</v>
      </c>
      <c r="C13405" s="1">
        <v>45443</v>
      </c>
      <c r="D13405">
        <v>716</v>
      </c>
      <c r="E13405">
        <v>213</v>
      </c>
    </row>
    <row r="13406" spans="1:5" x14ac:dyDescent="0.2">
      <c r="A13406" t="s">
        <v>917</v>
      </c>
      <c r="B13406" t="s">
        <v>974</v>
      </c>
      <c r="C13406" s="1">
        <v>45443</v>
      </c>
      <c r="D13406">
        <v>203</v>
      </c>
      <c r="E13406">
        <v>288</v>
      </c>
    </row>
    <row r="13407" spans="1:5" x14ac:dyDescent="0.2">
      <c r="A13407" t="s">
        <v>917</v>
      </c>
      <c r="B13407" t="s">
        <v>975</v>
      </c>
      <c r="C13407" s="1">
        <v>45443</v>
      </c>
      <c r="D13407">
        <v>177</v>
      </c>
      <c r="E13407">
        <v>99</v>
      </c>
    </row>
    <row r="13408" spans="1:5" x14ac:dyDescent="0.2">
      <c r="A13408" t="s">
        <v>917</v>
      </c>
      <c r="B13408" t="s">
        <v>1037</v>
      </c>
      <c r="C13408" s="1">
        <v>45443</v>
      </c>
      <c r="D13408">
        <v>1153</v>
      </c>
      <c r="E13408">
        <v>279</v>
      </c>
    </row>
    <row r="13409" spans="1:5" x14ac:dyDescent="0.2">
      <c r="A13409" t="s">
        <v>917</v>
      </c>
      <c r="B13409" t="s">
        <v>976</v>
      </c>
      <c r="C13409" s="1">
        <v>45443</v>
      </c>
      <c r="D13409">
        <v>791</v>
      </c>
      <c r="E13409">
        <v>84</v>
      </c>
    </row>
    <row r="13410" spans="1:5" x14ac:dyDescent="0.2">
      <c r="A13410" t="s">
        <v>917</v>
      </c>
      <c r="B13410" t="s">
        <v>977</v>
      </c>
      <c r="C13410" s="1">
        <v>45443</v>
      </c>
      <c r="D13410">
        <v>360</v>
      </c>
      <c r="E13410">
        <v>140</v>
      </c>
    </row>
    <row r="13411" spans="1:5" x14ac:dyDescent="0.2">
      <c r="A13411" t="s">
        <v>917</v>
      </c>
      <c r="B13411" t="s">
        <v>978</v>
      </c>
      <c r="C13411" s="1">
        <v>45443</v>
      </c>
      <c r="D13411">
        <v>781</v>
      </c>
      <c r="E13411">
        <v>266</v>
      </c>
    </row>
    <row r="13412" spans="1:5" x14ac:dyDescent="0.2">
      <c r="A13412" t="s">
        <v>917</v>
      </c>
      <c r="B13412" t="s">
        <v>1039</v>
      </c>
      <c r="C13412" s="1">
        <v>45443</v>
      </c>
      <c r="D13412">
        <v>881</v>
      </c>
      <c r="E13412">
        <v>75</v>
      </c>
    </row>
    <row r="13413" spans="1:5" x14ac:dyDescent="0.2">
      <c r="A13413" t="s">
        <v>917</v>
      </c>
      <c r="B13413" t="s">
        <v>1028</v>
      </c>
      <c r="C13413" s="1">
        <v>45443</v>
      </c>
      <c r="D13413">
        <v>471</v>
      </c>
      <c r="E13413">
        <v>122</v>
      </c>
    </row>
    <row r="13414" spans="1:5" x14ac:dyDescent="0.2">
      <c r="A13414" t="s">
        <v>917</v>
      </c>
      <c r="B13414" t="s">
        <v>1020</v>
      </c>
      <c r="C13414" s="1">
        <v>45443</v>
      </c>
      <c r="D13414">
        <v>377</v>
      </c>
      <c r="E13414">
        <v>184</v>
      </c>
    </row>
    <row r="13415" spans="1:5" x14ac:dyDescent="0.2">
      <c r="A13415" t="s">
        <v>917</v>
      </c>
      <c r="B13415" t="s">
        <v>1114</v>
      </c>
      <c r="C13415" s="1">
        <v>45443</v>
      </c>
      <c r="D13415">
        <v>871</v>
      </c>
      <c r="E13415">
        <v>188</v>
      </c>
    </row>
    <row r="13416" spans="1:5" x14ac:dyDescent="0.2">
      <c r="A13416" t="s">
        <v>917</v>
      </c>
      <c r="B13416" t="s">
        <v>981</v>
      </c>
      <c r="C13416" s="1">
        <v>45443</v>
      </c>
      <c r="D13416">
        <v>187</v>
      </c>
      <c r="E13416">
        <v>262</v>
      </c>
    </row>
    <row r="13417" spans="1:5" x14ac:dyDescent="0.2">
      <c r="A13417" t="s">
        <v>917</v>
      </c>
      <c r="B13417" t="s">
        <v>982</v>
      </c>
      <c r="C13417" s="1">
        <v>45443</v>
      </c>
      <c r="D13417">
        <v>2</v>
      </c>
      <c r="E13417">
        <v>107</v>
      </c>
    </row>
    <row r="13418" spans="1:5" x14ac:dyDescent="0.2">
      <c r="A13418" t="s">
        <v>917</v>
      </c>
      <c r="B13418" t="s">
        <v>985</v>
      </c>
      <c r="C13418" s="1">
        <v>45443</v>
      </c>
      <c r="D13418">
        <v>972</v>
      </c>
      <c r="E13418">
        <v>194</v>
      </c>
    </row>
    <row r="13419" spans="1:5" x14ac:dyDescent="0.2">
      <c r="A13419" t="s">
        <v>917</v>
      </c>
      <c r="B13419" t="s">
        <v>986</v>
      </c>
      <c r="C13419" s="1">
        <v>45443</v>
      </c>
      <c r="D13419">
        <v>520</v>
      </c>
      <c r="E13419">
        <v>102</v>
      </c>
    </row>
    <row r="13420" spans="1:5" x14ac:dyDescent="0.2">
      <c r="A13420" t="s">
        <v>917</v>
      </c>
      <c r="B13420" t="s">
        <v>987</v>
      </c>
      <c r="C13420" s="1">
        <v>45443</v>
      </c>
      <c r="D13420">
        <v>577</v>
      </c>
      <c r="E13420">
        <v>202</v>
      </c>
    </row>
    <row r="13421" spans="1:5" x14ac:dyDescent="0.2">
      <c r="A13421" t="s">
        <v>917</v>
      </c>
      <c r="B13421" t="s">
        <v>988</v>
      </c>
      <c r="C13421" s="1">
        <v>45443</v>
      </c>
      <c r="D13421">
        <v>91</v>
      </c>
      <c r="E13421">
        <v>272</v>
      </c>
    </row>
    <row r="13422" spans="1:5" x14ac:dyDescent="0.2">
      <c r="A13422" t="s">
        <v>917</v>
      </c>
      <c r="B13422" t="s">
        <v>1118</v>
      </c>
      <c r="C13422" s="1">
        <v>45443</v>
      </c>
      <c r="D13422">
        <v>1085</v>
      </c>
      <c r="E13422">
        <v>179</v>
      </c>
    </row>
    <row r="13423" spans="1:5" x14ac:dyDescent="0.2">
      <c r="A13423" t="s">
        <v>917</v>
      </c>
      <c r="B13423" t="s">
        <v>1112</v>
      </c>
      <c r="C13423" s="1">
        <v>45443</v>
      </c>
      <c r="D13423">
        <v>1143</v>
      </c>
      <c r="E13423">
        <v>54</v>
      </c>
    </row>
    <row r="13424" spans="1:5" x14ac:dyDescent="0.2">
      <c r="A13424" t="s">
        <v>917</v>
      </c>
      <c r="B13424" t="s">
        <v>989</v>
      </c>
      <c r="C13424" s="1">
        <v>45443</v>
      </c>
      <c r="D13424">
        <v>815</v>
      </c>
      <c r="E13424">
        <v>64</v>
      </c>
    </row>
    <row r="13425" spans="1:5" x14ac:dyDescent="0.2">
      <c r="A13425" t="s">
        <v>917</v>
      </c>
      <c r="B13425" t="s">
        <v>990</v>
      </c>
      <c r="C13425" s="1">
        <v>45443</v>
      </c>
      <c r="D13425">
        <v>484</v>
      </c>
      <c r="E13425">
        <v>219</v>
      </c>
    </row>
    <row r="13426" spans="1:5" x14ac:dyDescent="0.2">
      <c r="A13426" t="s">
        <v>917</v>
      </c>
      <c r="B13426" t="s">
        <v>991</v>
      </c>
      <c r="C13426" s="1">
        <v>45443</v>
      </c>
      <c r="D13426">
        <v>602</v>
      </c>
      <c r="E13426">
        <v>141</v>
      </c>
    </row>
    <row r="13427" spans="1:5" x14ac:dyDescent="0.2">
      <c r="A13427" t="s">
        <v>917</v>
      </c>
      <c r="B13427" t="s">
        <v>992</v>
      </c>
      <c r="C13427" s="1">
        <v>45443</v>
      </c>
      <c r="D13427">
        <v>645</v>
      </c>
      <c r="E13427">
        <v>209</v>
      </c>
    </row>
    <row r="13428" spans="1:5" x14ac:dyDescent="0.2">
      <c r="A13428" t="s">
        <v>917</v>
      </c>
      <c r="B13428" t="s">
        <v>1094</v>
      </c>
      <c r="C13428" s="1">
        <v>45443</v>
      </c>
      <c r="D13428">
        <v>99</v>
      </c>
      <c r="E13428">
        <v>206</v>
      </c>
    </row>
    <row r="13429" spans="1:5" x14ac:dyDescent="0.2">
      <c r="A13429" t="s">
        <v>917</v>
      </c>
      <c r="B13429" t="s">
        <v>994</v>
      </c>
      <c r="C13429" s="1">
        <v>45443</v>
      </c>
      <c r="D13429">
        <v>269</v>
      </c>
      <c r="E13429">
        <v>88</v>
      </c>
    </row>
    <row r="13430" spans="1:5" x14ac:dyDescent="0.2">
      <c r="A13430" t="s">
        <v>917</v>
      </c>
      <c r="B13430" t="s">
        <v>995</v>
      </c>
      <c r="C13430" s="1">
        <v>45443</v>
      </c>
      <c r="D13430">
        <v>290</v>
      </c>
      <c r="E13430">
        <v>260</v>
      </c>
    </row>
    <row r="13431" spans="1:5" x14ac:dyDescent="0.2">
      <c r="A13431" t="s">
        <v>917</v>
      </c>
      <c r="B13431" t="s">
        <v>996</v>
      </c>
      <c r="C13431" s="1">
        <v>45443</v>
      </c>
      <c r="D13431">
        <v>266</v>
      </c>
      <c r="E13431">
        <v>264</v>
      </c>
    </row>
    <row r="13432" spans="1:5" x14ac:dyDescent="0.2">
      <c r="A13432" t="s">
        <v>917</v>
      </c>
      <c r="B13432" t="s">
        <v>997</v>
      </c>
      <c r="C13432" s="1">
        <v>45443</v>
      </c>
      <c r="D13432">
        <v>85</v>
      </c>
      <c r="E13432">
        <v>139</v>
      </c>
    </row>
    <row r="13433" spans="1:5" x14ac:dyDescent="0.2">
      <c r="A13433" t="s">
        <v>917</v>
      </c>
      <c r="B13433" t="s">
        <v>999</v>
      </c>
      <c r="C13433" s="1">
        <v>45443</v>
      </c>
      <c r="D13433">
        <v>1110</v>
      </c>
      <c r="E13433">
        <v>104</v>
      </c>
    </row>
    <row r="13434" spans="1:5" x14ac:dyDescent="0.2">
      <c r="A13434" t="s">
        <v>917</v>
      </c>
      <c r="B13434" t="s">
        <v>1001</v>
      </c>
      <c r="C13434" s="1">
        <v>45443</v>
      </c>
      <c r="D13434">
        <v>587</v>
      </c>
      <c r="E13434">
        <v>127</v>
      </c>
    </row>
    <row r="13435" spans="1:5" x14ac:dyDescent="0.2">
      <c r="A13435" t="s">
        <v>917</v>
      </c>
      <c r="B13435" t="s">
        <v>1002</v>
      </c>
      <c r="C13435" s="1">
        <v>45443</v>
      </c>
      <c r="D13435">
        <v>644</v>
      </c>
      <c r="E13435">
        <v>281</v>
      </c>
    </row>
    <row r="13436" spans="1:5" x14ac:dyDescent="0.2">
      <c r="A13436" t="s">
        <v>917</v>
      </c>
      <c r="B13436" t="s">
        <v>1003</v>
      </c>
      <c r="C13436" s="1">
        <v>45443</v>
      </c>
      <c r="D13436">
        <v>720</v>
      </c>
      <c r="E13436">
        <v>166</v>
      </c>
    </row>
    <row r="13437" spans="1:5" x14ac:dyDescent="0.2">
      <c r="A13437" t="s">
        <v>917</v>
      </c>
      <c r="B13437" t="s">
        <v>1005</v>
      </c>
      <c r="C13437" s="1">
        <v>45443</v>
      </c>
      <c r="D13437">
        <v>788</v>
      </c>
      <c r="E13437">
        <v>132</v>
      </c>
    </row>
    <row r="13438" spans="1:5" x14ac:dyDescent="0.2">
      <c r="A13438" t="s">
        <v>917</v>
      </c>
      <c r="B13438" t="s">
        <v>1006</v>
      </c>
      <c r="C13438" s="1">
        <v>45443</v>
      </c>
      <c r="D13438">
        <v>794</v>
      </c>
      <c r="E13438">
        <v>206</v>
      </c>
    </row>
    <row r="13439" spans="1:5" x14ac:dyDescent="0.2">
      <c r="A13439" t="s">
        <v>917</v>
      </c>
      <c r="B13439" t="s">
        <v>1007</v>
      </c>
      <c r="C13439" s="1">
        <v>45443</v>
      </c>
      <c r="D13439">
        <v>77</v>
      </c>
      <c r="E13439">
        <v>267</v>
      </c>
    </row>
    <row r="13440" spans="1:5" x14ac:dyDescent="0.2">
      <c r="A13440" t="s">
        <v>917</v>
      </c>
      <c r="B13440" t="s">
        <v>1008</v>
      </c>
      <c r="C13440" s="1">
        <v>45443</v>
      </c>
      <c r="D13440">
        <v>260</v>
      </c>
      <c r="E13440">
        <v>201</v>
      </c>
    </row>
    <row r="13441" spans="1:5" x14ac:dyDescent="0.2">
      <c r="A13441" t="s">
        <v>1009</v>
      </c>
      <c r="B13441" t="s">
        <v>1010</v>
      </c>
      <c r="C13441" s="1">
        <v>45443</v>
      </c>
      <c r="D13441">
        <v>692</v>
      </c>
      <c r="E13441">
        <v>109</v>
      </c>
    </row>
    <row r="13442" spans="1:5" x14ac:dyDescent="0.2">
      <c r="A13442" t="s">
        <v>1009</v>
      </c>
      <c r="B13442" t="s">
        <v>1011</v>
      </c>
      <c r="C13442" s="1">
        <v>45443</v>
      </c>
      <c r="D13442">
        <v>336</v>
      </c>
      <c r="E13442">
        <v>246</v>
      </c>
    </row>
    <row r="13443" spans="1:5" x14ac:dyDescent="0.2">
      <c r="A13443" t="s">
        <v>1009</v>
      </c>
      <c r="B13443" t="s">
        <v>1012</v>
      </c>
      <c r="C13443" s="1">
        <v>45443</v>
      </c>
      <c r="D13443">
        <v>988</v>
      </c>
      <c r="E13443">
        <v>138</v>
      </c>
    </row>
    <row r="13444" spans="1:5" x14ac:dyDescent="0.2">
      <c r="A13444" t="s">
        <v>1009</v>
      </c>
      <c r="B13444" t="s">
        <v>1013</v>
      </c>
      <c r="C13444" s="1">
        <v>45443</v>
      </c>
      <c r="D13444">
        <v>340</v>
      </c>
      <c r="E13444">
        <v>97</v>
      </c>
    </row>
    <row r="13445" spans="1:5" x14ac:dyDescent="0.2">
      <c r="A13445" t="s">
        <v>1009</v>
      </c>
      <c r="B13445" t="s">
        <v>1008</v>
      </c>
      <c r="C13445" s="1">
        <v>45443</v>
      </c>
      <c r="D13445">
        <v>927</v>
      </c>
      <c r="E13445">
        <v>197</v>
      </c>
    </row>
    <row r="13446" spans="1:5" x14ac:dyDescent="0.2">
      <c r="A13446" t="s">
        <v>1009</v>
      </c>
      <c r="B13446" t="s">
        <v>979</v>
      </c>
      <c r="C13446" s="1">
        <v>45443</v>
      </c>
      <c r="D13446">
        <v>941</v>
      </c>
      <c r="E13446">
        <v>81</v>
      </c>
    </row>
    <row r="13447" spans="1:5" x14ac:dyDescent="0.2">
      <c r="A13447" t="s">
        <v>1009</v>
      </c>
      <c r="B13447" t="s">
        <v>1000</v>
      </c>
      <c r="C13447" s="1">
        <v>45443</v>
      </c>
      <c r="D13447">
        <v>648</v>
      </c>
      <c r="E13447">
        <v>192</v>
      </c>
    </row>
    <row r="13448" spans="1:5" x14ac:dyDescent="0.2">
      <c r="A13448" t="s">
        <v>1009</v>
      </c>
      <c r="B13448" t="s">
        <v>1016</v>
      </c>
      <c r="C13448" s="1">
        <v>45443</v>
      </c>
      <c r="D13448">
        <v>765</v>
      </c>
      <c r="E13448">
        <v>196</v>
      </c>
    </row>
    <row r="13449" spans="1:5" x14ac:dyDescent="0.2">
      <c r="A13449" t="s">
        <v>1009</v>
      </c>
      <c r="B13449" t="s">
        <v>1104</v>
      </c>
      <c r="C13449" s="1">
        <v>45443</v>
      </c>
      <c r="D13449">
        <v>961</v>
      </c>
      <c r="E13449">
        <v>72</v>
      </c>
    </row>
    <row r="13450" spans="1:5" x14ac:dyDescent="0.2">
      <c r="A13450" t="s">
        <v>1009</v>
      </c>
      <c r="B13450" t="s">
        <v>1002</v>
      </c>
      <c r="C13450" s="1">
        <v>45443</v>
      </c>
      <c r="D13450">
        <v>138</v>
      </c>
      <c r="E13450">
        <v>258</v>
      </c>
    </row>
    <row r="13451" spans="1:5" x14ac:dyDescent="0.2">
      <c r="A13451" t="s">
        <v>1009</v>
      </c>
      <c r="B13451" t="s">
        <v>1018</v>
      </c>
      <c r="C13451" s="1">
        <v>45443</v>
      </c>
      <c r="D13451">
        <v>407</v>
      </c>
      <c r="E13451">
        <v>113</v>
      </c>
    </row>
    <row r="13452" spans="1:5" x14ac:dyDescent="0.2">
      <c r="A13452" t="s">
        <v>1009</v>
      </c>
      <c r="B13452" t="s">
        <v>1019</v>
      </c>
      <c r="C13452" s="1">
        <v>45443</v>
      </c>
      <c r="D13452">
        <v>235</v>
      </c>
      <c r="E13452">
        <v>295</v>
      </c>
    </row>
    <row r="13453" spans="1:5" x14ac:dyDescent="0.2">
      <c r="A13453" t="s">
        <v>1009</v>
      </c>
      <c r="B13453" t="s">
        <v>1020</v>
      </c>
      <c r="C13453" s="1">
        <v>45443</v>
      </c>
      <c r="D13453">
        <v>1020</v>
      </c>
      <c r="E13453">
        <v>58</v>
      </c>
    </row>
    <row r="13454" spans="1:5" x14ac:dyDescent="0.2">
      <c r="A13454" t="s">
        <v>1009</v>
      </c>
      <c r="B13454" t="s">
        <v>1021</v>
      </c>
      <c r="C13454" s="1">
        <v>45443</v>
      </c>
      <c r="D13454">
        <v>241</v>
      </c>
      <c r="E13454">
        <v>190</v>
      </c>
    </row>
    <row r="13455" spans="1:5" x14ac:dyDescent="0.2">
      <c r="A13455" t="s">
        <v>1009</v>
      </c>
      <c r="B13455" t="s">
        <v>961</v>
      </c>
      <c r="C13455" s="1">
        <v>45443</v>
      </c>
      <c r="D13455">
        <v>664</v>
      </c>
      <c r="E13455">
        <v>264</v>
      </c>
    </row>
    <row r="13456" spans="1:5" x14ac:dyDescent="0.2">
      <c r="A13456" t="s">
        <v>1009</v>
      </c>
      <c r="B13456" t="s">
        <v>1022</v>
      </c>
      <c r="C13456" s="1">
        <v>45443</v>
      </c>
      <c r="D13456">
        <v>1198</v>
      </c>
      <c r="E13456">
        <v>249</v>
      </c>
    </row>
    <row r="13457" spans="1:5" x14ac:dyDescent="0.2">
      <c r="A13457" t="s">
        <v>1009</v>
      </c>
      <c r="B13457" t="s">
        <v>1023</v>
      </c>
      <c r="C13457" s="1">
        <v>45443</v>
      </c>
      <c r="D13457">
        <v>706</v>
      </c>
      <c r="E13457">
        <v>84</v>
      </c>
    </row>
    <row r="13458" spans="1:5" x14ac:dyDescent="0.2">
      <c r="A13458" t="s">
        <v>1009</v>
      </c>
      <c r="B13458" t="s">
        <v>1024</v>
      </c>
      <c r="C13458" s="1">
        <v>45443</v>
      </c>
      <c r="D13458">
        <v>595</v>
      </c>
      <c r="E13458">
        <v>128</v>
      </c>
    </row>
    <row r="13459" spans="1:5" x14ac:dyDescent="0.2">
      <c r="A13459" t="s">
        <v>1009</v>
      </c>
      <c r="B13459" t="s">
        <v>987</v>
      </c>
      <c r="C13459" s="1">
        <v>45443</v>
      </c>
      <c r="D13459">
        <v>1058</v>
      </c>
      <c r="E13459">
        <v>199</v>
      </c>
    </row>
    <row r="13460" spans="1:5" x14ac:dyDescent="0.2">
      <c r="A13460" t="s">
        <v>1009</v>
      </c>
      <c r="B13460" t="s">
        <v>932</v>
      </c>
      <c r="C13460" s="1">
        <v>45443</v>
      </c>
      <c r="D13460">
        <v>1044</v>
      </c>
      <c r="E13460">
        <v>204</v>
      </c>
    </row>
    <row r="13461" spans="1:5" x14ac:dyDescent="0.2">
      <c r="A13461" t="s">
        <v>1009</v>
      </c>
      <c r="B13461" t="s">
        <v>1123</v>
      </c>
      <c r="C13461" s="1">
        <v>45443</v>
      </c>
      <c r="D13461">
        <v>739</v>
      </c>
      <c r="E13461">
        <v>147</v>
      </c>
    </row>
    <row r="13462" spans="1:5" x14ac:dyDescent="0.2">
      <c r="A13462" t="s">
        <v>1009</v>
      </c>
      <c r="B13462" t="s">
        <v>1026</v>
      </c>
      <c r="C13462" s="1">
        <v>45443</v>
      </c>
      <c r="D13462">
        <v>886</v>
      </c>
      <c r="E13462">
        <v>249</v>
      </c>
    </row>
    <row r="13463" spans="1:5" x14ac:dyDescent="0.2">
      <c r="A13463" t="s">
        <v>1009</v>
      </c>
      <c r="B13463" t="s">
        <v>1028</v>
      </c>
      <c r="C13463" s="1">
        <v>45443</v>
      </c>
      <c r="D13463">
        <v>588</v>
      </c>
      <c r="E13463">
        <v>96</v>
      </c>
    </row>
    <row r="13464" spans="1:5" x14ac:dyDescent="0.2">
      <c r="A13464" t="s">
        <v>1009</v>
      </c>
      <c r="B13464" t="s">
        <v>924</v>
      </c>
      <c r="C13464" s="1">
        <v>45443</v>
      </c>
      <c r="D13464">
        <v>1109</v>
      </c>
      <c r="E13464">
        <v>143</v>
      </c>
    </row>
    <row r="13465" spans="1:5" x14ac:dyDescent="0.2">
      <c r="A13465" t="s">
        <v>1009</v>
      </c>
      <c r="B13465" t="s">
        <v>971</v>
      </c>
      <c r="C13465" s="1">
        <v>45443</v>
      </c>
      <c r="D13465">
        <v>789</v>
      </c>
      <c r="E13465">
        <v>74</v>
      </c>
    </row>
    <row r="13466" spans="1:5" x14ac:dyDescent="0.2">
      <c r="A13466" t="s">
        <v>1009</v>
      </c>
      <c r="B13466" t="s">
        <v>974</v>
      </c>
      <c r="C13466" s="1">
        <v>45443</v>
      </c>
      <c r="D13466">
        <v>1158</v>
      </c>
      <c r="E13466">
        <v>284</v>
      </c>
    </row>
    <row r="13467" spans="1:5" x14ac:dyDescent="0.2">
      <c r="A13467" t="s">
        <v>1009</v>
      </c>
      <c r="B13467" t="s">
        <v>1089</v>
      </c>
      <c r="C13467" s="1">
        <v>45443</v>
      </c>
      <c r="D13467">
        <v>703</v>
      </c>
      <c r="E13467">
        <v>254</v>
      </c>
    </row>
    <row r="13468" spans="1:5" x14ac:dyDescent="0.2">
      <c r="A13468" t="s">
        <v>1009</v>
      </c>
      <c r="B13468" t="s">
        <v>957</v>
      </c>
      <c r="C13468" s="1">
        <v>45443</v>
      </c>
      <c r="D13468">
        <v>1104</v>
      </c>
      <c r="E13468">
        <v>204</v>
      </c>
    </row>
    <row r="13469" spans="1:5" x14ac:dyDescent="0.2">
      <c r="A13469" t="s">
        <v>1009</v>
      </c>
      <c r="B13469" t="s">
        <v>1029</v>
      </c>
      <c r="C13469" s="1">
        <v>45443</v>
      </c>
      <c r="D13469">
        <v>1064</v>
      </c>
      <c r="E13469">
        <v>265</v>
      </c>
    </row>
    <row r="13470" spans="1:5" x14ac:dyDescent="0.2">
      <c r="A13470" t="s">
        <v>1009</v>
      </c>
      <c r="B13470" t="s">
        <v>1030</v>
      </c>
      <c r="C13470" s="1">
        <v>45443</v>
      </c>
      <c r="D13470">
        <v>164</v>
      </c>
      <c r="E13470">
        <v>198</v>
      </c>
    </row>
    <row r="13471" spans="1:5" x14ac:dyDescent="0.2">
      <c r="A13471" t="s">
        <v>1009</v>
      </c>
      <c r="B13471" t="s">
        <v>1031</v>
      </c>
      <c r="C13471" s="1">
        <v>45443</v>
      </c>
      <c r="D13471">
        <v>230</v>
      </c>
      <c r="E13471">
        <v>266</v>
      </c>
    </row>
    <row r="13472" spans="1:5" x14ac:dyDescent="0.2">
      <c r="A13472" t="s">
        <v>1009</v>
      </c>
      <c r="B13472" t="s">
        <v>944</v>
      </c>
      <c r="C13472" s="1">
        <v>45443</v>
      </c>
      <c r="D13472">
        <v>709</v>
      </c>
      <c r="E13472">
        <v>56</v>
      </c>
    </row>
    <row r="13473" spans="1:5" x14ac:dyDescent="0.2">
      <c r="A13473" t="s">
        <v>1009</v>
      </c>
      <c r="B13473" t="s">
        <v>968</v>
      </c>
      <c r="C13473" s="1">
        <v>45443</v>
      </c>
      <c r="D13473">
        <v>70</v>
      </c>
      <c r="E13473">
        <v>91</v>
      </c>
    </row>
    <row r="13474" spans="1:5" x14ac:dyDescent="0.2">
      <c r="A13474" t="s">
        <v>1009</v>
      </c>
      <c r="B13474" t="s">
        <v>1081</v>
      </c>
      <c r="C13474" s="1">
        <v>45443</v>
      </c>
      <c r="D13474">
        <v>1168</v>
      </c>
      <c r="E13474">
        <v>255</v>
      </c>
    </row>
    <row r="13475" spans="1:5" x14ac:dyDescent="0.2">
      <c r="A13475" t="s">
        <v>1009</v>
      </c>
      <c r="B13475" t="s">
        <v>1103</v>
      </c>
      <c r="C13475" s="1">
        <v>45443</v>
      </c>
      <c r="D13475">
        <v>393</v>
      </c>
      <c r="E13475">
        <v>120</v>
      </c>
    </row>
    <row r="13476" spans="1:5" x14ac:dyDescent="0.2">
      <c r="A13476" t="s">
        <v>1009</v>
      </c>
      <c r="B13476" t="s">
        <v>1070</v>
      </c>
      <c r="C13476" s="1">
        <v>45443</v>
      </c>
      <c r="D13476">
        <v>350</v>
      </c>
      <c r="E13476">
        <v>121</v>
      </c>
    </row>
    <row r="13477" spans="1:5" x14ac:dyDescent="0.2">
      <c r="A13477" t="s">
        <v>1009</v>
      </c>
      <c r="B13477" t="s">
        <v>951</v>
      </c>
      <c r="C13477" s="1">
        <v>45443</v>
      </c>
      <c r="D13477">
        <v>425</v>
      </c>
      <c r="E13477">
        <v>79</v>
      </c>
    </row>
    <row r="13478" spans="1:5" x14ac:dyDescent="0.2">
      <c r="A13478" t="s">
        <v>1009</v>
      </c>
      <c r="B13478" t="s">
        <v>1076</v>
      </c>
      <c r="C13478" s="1">
        <v>45443</v>
      </c>
      <c r="D13478">
        <v>240</v>
      </c>
      <c r="E13478">
        <v>139</v>
      </c>
    </row>
    <row r="13479" spans="1:5" x14ac:dyDescent="0.2">
      <c r="A13479" t="s">
        <v>1009</v>
      </c>
      <c r="B13479" t="s">
        <v>1033</v>
      </c>
      <c r="C13479" s="1">
        <v>45443</v>
      </c>
      <c r="D13479">
        <v>561</v>
      </c>
      <c r="E13479">
        <v>248</v>
      </c>
    </row>
    <row r="13480" spans="1:5" x14ac:dyDescent="0.2">
      <c r="A13480" t="s">
        <v>1009</v>
      </c>
      <c r="B13480" t="s">
        <v>1034</v>
      </c>
      <c r="C13480" s="1">
        <v>45443</v>
      </c>
      <c r="D13480">
        <v>956</v>
      </c>
      <c r="E13480">
        <v>284</v>
      </c>
    </row>
    <row r="13481" spans="1:5" x14ac:dyDescent="0.2">
      <c r="A13481" t="s">
        <v>1009</v>
      </c>
      <c r="B13481" t="s">
        <v>1035</v>
      </c>
      <c r="C13481" s="1">
        <v>45443</v>
      </c>
      <c r="D13481">
        <v>224</v>
      </c>
      <c r="E13481">
        <v>170</v>
      </c>
    </row>
    <row r="13482" spans="1:5" x14ac:dyDescent="0.2">
      <c r="A13482" t="s">
        <v>1009</v>
      </c>
      <c r="B13482" t="s">
        <v>1036</v>
      </c>
      <c r="C13482" s="1">
        <v>45443</v>
      </c>
      <c r="D13482">
        <v>304</v>
      </c>
      <c r="E13482">
        <v>121</v>
      </c>
    </row>
    <row r="13483" spans="1:5" x14ac:dyDescent="0.2">
      <c r="A13483" t="s">
        <v>1009</v>
      </c>
      <c r="B13483" t="s">
        <v>1005</v>
      </c>
      <c r="C13483" s="1">
        <v>45443</v>
      </c>
      <c r="D13483">
        <v>248</v>
      </c>
      <c r="E13483">
        <v>229</v>
      </c>
    </row>
    <row r="13484" spans="1:5" x14ac:dyDescent="0.2">
      <c r="A13484" t="s">
        <v>1009</v>
      </c>
      <c r="B13484" t="s">
        <v>1094</v>
      </c>
      <c r="C13484" s="1">
        <v>45443</v>
      </c>
      <c r="D13484">
        <v>1106</v>
      </c>
      <c r="E13484">
        <v>205</v>
      </c>
    </row>
    <row r="13485" spans="1:5" x14ac:dyDescent="0.2">
      <c r="A13485" t="s">
        <v>1009</v>
      </c>
      <c r="B13485" t="s">
        <v>1037</v>
      </c>
      <c r="C13485" s="1">
        <v>45443</v>
      </c>
      <c r="D13485">
        <v>631</v>
      </c>
      <c r="E13485">
        <v>263</v>
      </c>
    </row>
    <row r="13486" spans="1:5" x14ac:dyDescent="0.2">
      <c r="A13486" t="s">
        <v>1009</v>
      </c>
      <c r="B13486" t="s">
        <v>933</v>
      </c>
      <c r="C13486" s="1">
        <v>45443</v>
      </c>
      <c r="D13486">
        <v>1004</v>
      </c>
      <c r="E13486">
        <v>105</v>
      </c>
    </row>
    <row r="13487" spans="1:5" x14ac:dyDescent="0.2">
      <c r="A13487" t="s">
        <v>1009</v>
      </c>
      <c r="B13487" t="s">
        <v>936</v>
      </c>
      <c r="C13487" s="1">
        <v>45443</v>
      </c>
      <c r="D13487">
        <v>581</v>
      </c>
      <c r="E13487">
        <v>245</v>
      </c>
    </row>
    <row r="13488" spans="1:5" x14ac:dyDescent="0.2">
      <c r="A13488" t="s">
        <v>1009</v>
      </c>
      <c r="B13488" t="s">
        <v>982</v>
      </c>
      <c r="C13488" s="1">
        <v>45443</v>
      </c>
      <c r="D13488">
        <v>778</v>
      </c>
      <c r="E13488">
        <v>247</v>
      </c>
    </row>
    <row r="13489" spans="1:5" x14ac:dyDescent="0.2">
      <c r="A13489" t="s">
        <v>1009</v>
      </c>
      <c r="B13489" t="s">
        <v>1121</v>
      </c>
      <c r="C13489" s="1">
        <v>45443</v>
      </c>
      <c r="D13489">
        <v>86</v>
      </c>
      <c r="E13489">
        <v>298</v>
      </c>
    </row>
    <row r="13490" spans="1:5" x14ac:dyDescent="0.2">
      <c r="A13490" t="s">
        <v>1009</v>
      </c>
      <c r="B13490" t="s">
        <v>977</v>
      </c>
      <c r="C13490" s="1">
        <v>45443</v>
      </c>
      <c r="D13490">
        <v>377</v>
      </c>
      <c r="E13490">
        <v>134</v>
      </c>
    </row>
    <row r="13491" spans="1:5" x14ac:dyDescent="0.2">
      <c r="A13491" t="s">
        <v>1009</v>
      </c>
      <c r="B13491" t="s">
        <v>939</v>
      </c>
      <c r="C13491" s="1">
        <v>45443</v>
      </c>
      <c r="D13491">
        <v>354</v>
      </c>
      <c r="E13491">
        <v>272</v>
      </c>
    </row>
    <row r="13492" spans="1:5" x14ac:dyDescent="0.2">
      <c r="A13492" t="s">
        <v>1009</v>
      </c>
      <c r="B13492" t="s">
        <v>1039</v>
      </c>
      <c r="C13492" s="1">
        <v>45443</v>
      </c>
      <c r="D13492">
        <v>75</v>
      </c>
      <c r="E13492">
        <v>207</v>
      </c>
    </row>
    <row r="13493" spans="1:5" x14ac:dyDescent="0.2">
      <c r="A13493" t="s">
        <v>1009</v>
      </c>
      <c r="B13493" t="s">
        <v>1105</v>
      </c>
      <c r="C13493" s="1">
        <v>45443</v>
      </c>
      <c r="D13493">
        <v>503</v>
      </c>
      <c r="E13493">
        <v>120</v>
      </c>
    </row>
    <row r="13494" spans="1:5" x14ac:dyDescent="0.2">
      <c r="A13494" t="s">
        <v>1009</v>
      </c>
      <c r="B13494" t="s">
        <v>953</v>
      </c>
      <c r="C13494" s="1">
        <v>45443</v>
      </c>
      <c r="D13494">
        <v>1041</v>
      </c>
      <c r="E13494">
        <v>158</v>
      </c>
    </row>
    <row r="13495" spans="1:5" x14ac:dyDescent="0.2">
      <c r="A13495" t="s">
        <v>1009</v>
      </c>
      <c r="B13495" t="s">
        <v>1040</v>
      </c>
      <c r="C13495" s="1">
        <v>45443</v>
      </c>
      <c r="D13495">
        <v>106</v>
      </c>
      <c r="E13495">
        <v>61</v>
      </c>
    </row>
    <row r="13496" spans="1:5" x14ac:dyDescent="0.2">
      <c r="A13496" t="s">
        <v>1009</v>
      </c>
      <c r="B13496" t="s">
        <v>1041</v>
      </c>
      <c r="C13496" s="1">
        <v>45443</v>
      </c>
      <c r="D13496">
        <v>1082</v>
      </c>
      <c r="E13496">
        <v>182</v>
      </c>
    </row>
    <row r="13497" spans="1:5" x14ac:dyDescent="0.2">
      <c r="A13497" t="s">
        <v>1009</v>
      </c>
      <c r="B13497" t="s">
        <v>1042</v>
      </c>
      <c r="C13497" s="1">
        <v>45443</v>
      </c>
      <c r="D13497">
        <v>588</v>
      </c>
      <c r="E13497">
        <v>121</v>
      </c>
    </row>
    <row r="13498" spans="1:5" x14ac:dyDescent="0.2">
      <c r="A13498" t="s">
        <v>1009</v>
      </c>
      <c r="B13498" t="s">
        <v>1117</v>
      </c>
      <c r="C13498" s="1">
        <v>45443</v>
      </c>
      <c r="D13498">
        <v>45</v>
      </c>
      <c r="E13498">
        <v>233</v>
      </c>
    </row>
    <row r="13499" spans="1:5" x14ac:dyDescent="0.2">
      <c r="A13499" t="s">
        <v>1009</v>
      </c>
      <c r="B13499" t="s">
        <v>1043</v>
      </c>
      <c r="C13499" s="1">
        <v>45443</v>
      </c>
      <c r="D13499">
        <v>440</v>
      </c>
      <c r="E13499">
        <v>175</v>
      </c>
    </row>
    <row r="13500" spans="1:5" x14ac:dyDescent="0.2">
      <c r="A13500" t="s">
        <v>1009</v>
      </c>
      <c r="B13500" t="s">
        <v>1044</v>
      </c>
      <c r="C13500" s="1">
        <v>45443</v>
      </c>
      <c r="D13500">
        <v>154</v>
      </c>
      <c r="E13500">
        <v>73</v>
      </c>
    </row>
    <row r="13501" spans="1:5" x14ac:dyDescent="0.2">
      <c r="A13501" t="s">
        <v>1009</v>
      </c>
      <c r="B13501" t="s">
        <v>1124</v>
      </c>
      <c r="C13501" s="1">
        <v>45443</v>
      </c>
      <c r="D13501">
        <v>946</v>
      </c>
      <c r="E13501">
        <v>135</v>
      </c>
    </row>
    <row r="13502" spans="1:5" x14ac:dyDescent="0.2">
      <c r="A13502" t="s">
        <v>1009</v>
      </c>
      <c r="B13502" t="s">
        <v>1125</v>
      </c>
      <c r="C13502" s="1">
        <v>45443</v>
      </c>
      <c r="D13502">
        <v>105</v>
      </c>
      <c r="E13502">
        <v>77</v>
      </c>
    </row>
    <row r="13503" spans="1:5" x14ac:dyDescent="0.2">
      <c r="A13503" t="s">
        <v>1009</v>
      </c>
      <c r="B13503" t="s">
        <v>965</v>
      </c>
      <c r="C13503" s="1">
        <v>45443</v>
      </c>
      <c r="D13503">
        <v>1017</v>
      </c>
      <c r="E13503">
        <v>163</v>
      </c>
    </row>
    <row r="13504" spans="1:5" x14ac:dyDescent="0.2">
      <c r="A13504" t="s">
        <v>1009</v>
      </c>
      <c r="B13504" t="s">
        <v>1045</v>
      </c>
      <c r="C13504" s="1">
        <v>45443</v>
      </c>
      <c r="D13504">
        <v>121</v>
      </c>
      <c r="E13504">
        <v>59</v>
      </c>
    </row>
    <row r="13505" spans="1:5" x14ac:dyDescent="0.2">
      <c r="A13505" t="s">
        <v>1009</v>
      </c>
      <c r="B13505" t="s">
        <v>1046</v>
      </c>
      <c r="C13505" s="1">
        <v>45443</v>
      </c>
      <c r="D13505">
        <v>831</v>
      </c>
      <c r="E13505">
        <v>261</v>
      </c>
    </row>
    <row r="13506" spans="1:5" x14ac:dyDescent="0.2">
      <c r="A13506" t="s">
        <v>1009</v>
      </c>
      <c r="B13506" t="s">
        <v>947</v>
      </c>
      <c r="C13506" s="1">
        <v>45443</v>
      </c>
      <c r="D13506">
        <v>552</v>
      </c>
      <c r="E13506">
        <v>57</v>
      </c>
    </row>
    <row r="13507" spans="1:5" x14ac:dyDescent="0.2">
      <c r="A13507" t="s">
        <v>1009</v>
      </c>
      <c r="B13507" t="s">
        <v>955</v>
      </c>
      <c r="C13507" s="1">
        <v>45443</v>
      </c>
      <c r="D13507">
        <v>371</v>
      </c>
      <c r="E13507">
        <v>131</v>
      </c>
    </row>
    <row r="13508" spans="1:5" x14ac:dyDescent="0.2">
      <c r="A13508" t="s">
        <v>1009</v>
      </c>
      <c r="B13508" t="s">
        <v>966</v>
      </c>
      <c r="C13508" s="1">
        <v>45443</v>
      </c>
      <c r="D13508">
        <v>1042</v>
      </c>
      <c r="E13508">
        <v>172</v>
      </c>
    </row>
    <row r="13509" spans="1:5" x14ac:dyDescent="0.2">
      <c r="A13509" t="s">
        <v>1009</v>
      </c>
      <c r="B13509" t="s">
        <v>986</v>
      </c>
      <c r="C13509" s="1">
        <v>45443</v>
      </c>
      <c r="D13509">
        <v>53</v>
      </c>
      <c r="E13509">
        <v>225</v>
      </c>
    </row>
    <row r="13510" spans="1:5" x14ac:dyDescent="0.2">
      <c r="A13510" t="s">
        <v>1009</v>
      </c>
      <c r="B13510" t="s">
        <v>943</v>
      </c>
      <c r="C13510" s="1">
        <v>45443</v>
      </c>
      <c r="D13510">
        <v>226</v>
      </c>
      <c r="E13510">
        <v>290</v>
      </c>
    </row>
    <row r="13511" spans="1:5" x14ac:dyDescent="0.2">
      <c r="A13511" t="s">
        <v>1009</v>
      </c>
      <c r="B13511" t="s">
        <v>1049</v>
      </c>
      <c r="C13511" s="1">
        <v>45443</v>
      </c>
      <c r="D13511">
        <v>184</v>
      </c>
      <c r="E13511">
        <v>88</v>
      </c>
    </row>
    <row r="13512" spans="1:5" x14ac:dyDescent="0.2">
      <c r="A13512" t="s">
        <v>1009</v>
      </c>
      <c r="B13512" t="s">
        <v>1050</v>
      </c>
      <c r="C13512" s="1">
        <v>45443</v>
      </c>
      <c r="D13512">
        <v>900</v>
      </c>
      <c r="E13512">
        <v>70</v>
      </c>
    </row>
    <row r="13513" spans="1:5" x14ac:dyDescent="0.2">
      <c r="A13513" t="s">
        <v>1009</v>
      </c>
      <c r="B13513" t="s">
        <v>1078</v>
      </c>
      <c r="C13513" s="1">
        <v>45443</v>
      </c>
      <c r="D13513">
        <v>419</v>
      </c>
      <c r="E13513">
        <v>261</v>
      </c>
    </row>
    <row r="13514" spans="1:5" x14ac:dyDescent="0.2">
      <c r="A13514" t="s">
        <v>1009</v>
      </c>
      <c r="B13514" t="s">
        <v>991</v>
      </c>
      <c r="C13514" s="1">
        <v>45443</v>
      </c>
      <c r="D13514">
        <v>5</v>
      </c>
      <c r="E13514">
        <v>71</v>
      </c>
    </row>
    <row r="13515" spans="1:5" x14ac:dyDescent="0.2">
      <c r="A13515" t="s">
        <v>1009</v>
      </c>
      <c r="B13515" t="s">
        <v>938</v>
      </c>
      <c r="C13515" s="1">
        <v>45443</v>
      </c>
      <c r="D13515">
        <v>40</v>
      </c>
      <c r="E13515">
        <v>153</v>
      </c>
    </row>
    <row r="13516" spans="1:5" x14ac:dyDescent="0.2">
      <c r="A13516" t="s">
        <v>1009</v>
      </c>
      <c r="B13516" t="s">
        <v>1052</v>
      </c>
      <c r="C13516" s="1">
        <v>45443</v>
      </c>
      <c r="D13516">
        <v>117</v>
      </c>
      <c r="E13516">
        <v>176</v>
      </c>
    </row>
    <row r="13517" spans="1:5" x14ac:dyDescent="0.2">
      <c r="A13517" t="s">
        <v>1009</v>
      </c>
      <c r="B13517" t="s">
        <v>962</v>
      </c>
      <c r="C13517" s="1">
        <v>45443</v>
      </c>
      <c r="D13517">
        <v>96</v>
      </c>
      <c r="E13517">
        <v>83</v>
      </c>
    </row>
    <row r="13518" spans="1:5" x14ac:dyDescent="0.2">
      <c r="A13518" t="s">
        <v>1009</v>
      </c>
      <c r="B13518" t="s">
        <v>959</v>
      </c>
      <c r="C13518" s="1">
        <v>45443</v>
      </c>
      <c r="D13518">
        <v>254</v>
      </c>
      <c r="E13518">
        <v>238</v>
      </c>
    </row>
    <row r="13519" spans="1:5" x14ac:dyDescent="0.2">
      <c r="A13519" t="s">
        <v>1009</v>
      </c>
      <c r="B13519" t="s">
        <v>1053</v>
      </c>
      <c r="C13519" s="1">
        <v>45443</v>
      </c>
      <c r="D13519">
        <v>378</v>
      </c>
      <c r="E13519">
        <v>120</v>
      </c>
    </row>
    <row r="13520" spans="1:5" x14ac:dyDescent="0.2">
      <c r="A13520" t="s">
        <v>1054</v>
      </c>
      <c r="B13520" t="s">
        <v>1027</v>
      </c>
      <c r="C13520" s="1">
        <v>45443</v>
      </c>
      <c r="D13520">
        <v>823</v>
      </c>
      <c r="E13520">
        <v>109</v>
      </c>
    </row>
    <row r="13521" spans="1:5" x14ac:dyDescent="0.2">
      <c r="A13521" t="s">
        <v>1054</v>
      </c>
      <c r="B13521" t="s">
        <v>1016</v>
      </c>
      <c r="C13521" s="1">
        <v>45443</v>
      </c>
      <c r="D13521">
        <v>789</v>
      </c>
      <c r="E13521">
        <v>52</v>
      </c>
    </row>
    <row r="13522" spans="1:5" x14ac:dyDescent="0.2">
      <c r="A13522" t="s">
        <v>1054</v>
      </c>
      <c r="B13522" t="s">
        <v>1015</v>
      </c>
      <c r="C13522" s="1">
        <v>45443</v>
      </c>
      <c r="D13522">
        <v>434</v>
      </c>
      <c r="E13522">
        <v>94</v>
      </c>
    </row>
    <row r="13523" spans="1:5" x14ac:dyDescent="0.2">
      <c r="A13523" t="s">
        <v>1054</v>
      </c>
      <c r="B13523" t="s">
        <v>1037</v>
      </c>
      <c r="C13523" s="1">
        <v>45443</v>
      </c>
      <c r="D13523">
        <v>380</v>
      </c>
      <c r="E13523">
        <v>177</v>
      </c>
    </row>
    <row r="13524" spans="1:5" x14ac:dyDescent="0.2">
      <c r="A13524" t="s">
        <v>1054</v>
      </c>
      <c r="B13524" t="s">
        <v>969</v>
      </c>
      <c r="C13524" s="1">
        <v>45443</v>
      </c>
      <c r="D13524">
        <v>681</v>
      </c>
      <c r="E13524">
        <v>212</v>
      </c>
    </row>
    <row r="13525" spans="1:5" x14ac:dyDescent="0.2">
      <c r="A13525" t="s">
        <v>1054</v>
      </c>
      <c r="B13525" t="s">
        <v>1036</v>
      </c>
      <c r="C13525" s="1">
        <v>45443</v>
      </c>
      <c r="D13525">
        <v>1113</v>
      </c>
      <c r="E13525">
        <v>184</v>
      </c>
    </row>
    <row r="13526" spans="1:5" x14ac:dyDescent="0.2">
      <c r="A13526" t="s">
        <v>1054</v>
      </c>
      <c r="B13526" t="s">
        <v>919</v>
      </c>
      <c r="C13526" s="1">
        <v>45443</v>
      </c>
      <c r="D13526">
        <v>101</v>
      </c>
      <c r="E13526">
        <v>288</v>
      </c>
    </row>
    <row r="13527" spans="1:5" x14ac:dyDescent="0.2">
      <c r="A13527" t="s">
        <v>1054</v>
      </c>
      <c r="B13527" t="s">
        <v>925</v>
      </c>
      <c r="C13527" s="1">
        <v>45443</v>
      </c>
      <c r="D13527">
        <v>670</v>
      </c>
      <c r="E13527">
        <v>84</v>
      </c>
    </row>
    <row r="13528" spans="1:5" x14ac:dyDescent="0.2">
      <c r="A13528" t="s">
        <v>1054</v>
      </c>
      <c r="B13528" t="s">
        <v>1086</v>
      </c>
      <c r="C13528" s="1">
        <v>45443</v>
      </c>
      <c r="D13528">
        <v>907</v>
      </c>
      <c r="E13528">
        <v>179</v>
      </c>
    </row>
    <row r="13529" spans="1:5" x14ac:dyDescent="0.2">
      <c r="A13529" t="s">
        <v>1054</v>
      </c>
      <c r="B13529" t="s">
        <v>1006</v>
      </c>
      <c r="C13529" s="1">
        <v>45443</v>
      </c>
      <c r="D13529">
        <v>641</v>
      </c>
      <c r="E13529">
        <v>217</v>
      </c>
    </row>
    <row r="13530" spans="1:5" x14ac:dyDescent="0.2">
      <c r="A13530" t="s">
        <v>1054</v>
      </c>
      <c r="B13530" t="s">
        <v>1028</v>
      </c>
      <c r="C13530" s="1">
        <v>45443</v>
      </c>
      <c r="D13530">
        <v>182</v>
      </c>
      <c r="E13530">
        <v>149</v>
      </c>
    </row>
    <row r="13531" spans="1:5" x14ac:dyDescent="0.2">
      <c r="A13531" t="s">
        <v>1054</v>
      </c>
      <c r="B13531" t="s">
        <v>997</v>
      </c>
      <c r="C13531" s="1">
        <v>45443</v>
      </c>
      <c r="D13531">
        <v>225</v>
      </c>
      <c r="E13531">
        <v>122</v>
      </c>
    </row>
    <row r="13532" spans="1:5" x14ac:dyDescent="0.2">
      <c r="A13532" t="s">
        <v>1054</v>
      </c>
      <c r="B13532" t="s">
        <v>1030</v>
      </c>
      <c r="C13532" s="1">
        <v>45443</v>
      </c>
      <c r="D13532">
        <v>33</v>
      </c>
      <c r="E13532">
        <v>291</v>
      </c>
    </row>
    <row r="13533" spans="1:5" x14ac:dyDescent="0.2">
      <c r="A13533" t="s">
        <v>1054</v>
      </c>
      <c r="B13533" t="s">
        <v>993</v>
      </c>
      <c r="C13533" s="1">
        <v>45443</v>
      </c>
      <c r="D13533">
        <v>482</v>
      </c>
      <c r="E13533">
        <v>79</v>
      </c>
    </row>
    <row r="13534" spans="1:5" x14ac:dyDescent="0.2">
      <c r="A13534" t="s">
        <v>1054</v>
      </c>
      <c r="B13534" t="s">
        <v>1055</v>
      </c>
      <c r="C13534" s="1">
        <v>45443</v>
      </c>
      <c r="D13534">
        <v>596</v>
      </c>
      <c r="E13534">
        <v>126</v>
      </c>
    </row>
    <row r="13535" spans="1:5" x14ac:dyDescent="0.2">
      <c r="A13535" t="s">
        <v>1054</v>
      </c>
      <c r="B13535" t="s">
        <v>1096</v>
      </c>
      <c r="C13535" s="1">
        <v>45443</v>
      </c>
      <c r="D13535">
        <v>638</v>
      </c>
      <c r="E13535">
        <v>264</v>
      </c>
    </row>
    <row r="13536" spans="1:5" x14ac:dyDescent="0.2">
      <c r="A13536" t="s">
        <v>1054</v>
      </c>
      <c r="B13536" t="s">
        <v>928</v>
      </c>
      <c r="C13536" s="1">
        <v>45443</v>
      </c>
      <c r="D13536">
        <v>272</v>
      </c>
      <c r="E13536">
        <v>252</v>
      </c>
    </row>
    <row r="13537" spans="1:5" x14ac:dyDescent="0.2">
      <c r="A13537" t="s">
        <v>1054</v>
      </c>
      <c r="B13537" t="s">
        <v>966</v>
      </c>
      <c r="C13537" s="1">
        <v>45443</v>
      </c>
      <c r="D13537">
        <v>707</v>
      </c>
      <c r="E13537">
        <v>97</v>
      </c>
    </row>
    <row r="13538" spans="1:5" x14ac:dyDescent="0.2">
      <c r="A13538" t="s">
        <v>1054</v>
      </c>
      <c r="B13538" t="s">
        <v>1058</v>
      </c>
      <c r="C13538" s="1">
        <v>45443</v>
      </c>
      <c r="D13538">
        <v>761</v>
      </c>
      <c r="E13538">
        <v>143</v>
      </c>
    </row>
    <row r="13539" spans="1:5" x14ac:dyDescent="0.2">
      <c r="A13539" t="s">
        <v>1054</v>
      </c>
      <c r="B13539" t="s">
        <v>1001</v>
      </c>
      <c r="C13539" s="1">
        <v>45443</v>
      </c>
      <c r="D13539">
        <v>370</v>
      </c>
      <c r="E13539">
        <v>264</v>
      </c>
    </row>
    <row r="13540" spans="1:5" x14ac:dyDescent="0.2">
      <c r="A13540" t="s">
        <v>1054</v>
      </c>
      <c r="B13540" t="s">
        <v>1121</v>
      </c>
      <c r="C13540" s="1">
        <v>45443</v>
      </c>
      <c r="D13540">
        <v>1016</v>
      </c>
      <c r="E13540">
        <v>70</v>
      </c>
    </row>
    <row r="13541" spans="1:5" x14ac:dyDescent="0.2">
      <c r="A13541" t="s">
        <v>1054</v>
      </c>
      <c r="B13541" t="s">
        <v>951</v>
      </c>
      <c r="C13541" s="1">
        <v>45443</v>
      </c>
      <c r="D13541">
        <v>97</v>
      </c>
      <c r="E13541">
        <v>262</v>
      </c>
    </row>
    <row r="13542" spans="1:5" x14ac:dyDescent="0.2">
      <c r="A13542" t="s">
        <v>1054</v>
      </c>
      <c r="B13542" t="s">
        <v>1059</v>
      </c>
      <c r="C13542" s="1">
        <v>45443</v>
      </c>
      <c r="D13542">
        <v>124</v>
      </c>
      <c r="E13542">
        <v>86</v>
      </c>
    </row>
    <row r="13543" spans="1:5" x14ac:dyDescent="0.2">
      <c r="A13543" t="s">
        <v>1054</v>
      </c>
      <c r="B13543" t="s">
        <v>1004</v>
      </c>
      <c r="C13543" s="1">
        <v>45443</v>
      </c>
      <c r="D13543">
        <v>1026</v>
      </c>
      <c r="E13543">
        <v>127</v>
      </c>
    </row>
    <row r="13544" spans="1:5" x14ac:dyDescent="0.2">
      <c r="A13544" t="s">
        <v>1054</v>
      </c>
      <c r="B13544" t="s">
        <v>1043</v>
      </c>
      <c r="C13544" s="1">
        <v>45443</v>
      </c>
      <c r="D13544">
        <v>889</v>
      </c>
      <c r="E13544">
        <v>67</v>
      </c>
    </row>
    <row r="13545" spans="1:5" x14ac:dyDescent="0.2">
      <c r="A13545" t="s">
        <v>1054</v>
      </c>
      <c r="B13545" t="s">
        <v>1049</v>
      </c>
      <c r="C13545" s="1">
        <v>45443</v>
      </c>
      <c r="D13545">
        <v>884</v>
      </c>
      <c r="E13545">
        <v>290</v>
      </c>
    </row>
    <row r="13546" spans="1:5" x14ac:dyDescent="0.2">
      <c r="A13546" t="s">
        <v>1054</v>
      </c>
      <c r="B13546" t="s">
        <v>964</v>
      </c>
      <c r="C13546" s="1">
        <v>45443</v>
      </c>
      <c r="D13546">
        <v>1106</v>
      </c>
      <c r="E13546">
        <v>290</v>
      </c>
    </row>
    <row r="13547" spans="1:5" x14ac:dyDescent="0.2">
      <c r="A13547" t="s">
        <v>1054</v>
      </c>
      <c r="B13547" t="s">
        <v>998</v>
      </c>
      <c r="C13547" s="1">
        <v>45443</v>
      </c>
      <c r="D13547">
        <v>1085</v>
      </c>
      <c r="E13547">
        <v>276</v>
      </c>
    </row>
    <row r="13548" spans="1:5" x14ac:dyDescent="0.2">
      <c r="A13548" t="s">
        <v>1054</v>
      </c>
      <c r="B13548" t="s">
        <v>1118</v>
      </c>
      <c r="C13548" s="1">
        <v>45443</v>
      </c>
      <c r="D13548">
        <v>76</v>
      </c>
      <c r="E13548">
        <v>91</v>
      </c>
    </row>
    <row r="13549" spans="1:5" x14ac:dyDescent="0.2">
      <c r="A13549" t="s">
        <v>1054</v>
      </c>
      <c r="B13549" t="s">
        <v>1060</v>
      </c>
      <c r="C13549" s="1">
        <v>45443</v>
      </c>
      <c r="D13549">
        <v>873</v>
      </c>
      <c r="E13549">
        <v>280</v>
      </c>
    </row>
    <row r="13550" spans="1:5" x14ac:dyDescent="0.2">
      <c r="A13550" t="s">
        <v>1054</v>
      </c>
      <c r="B13550" t="s">
        <v>973</v>
      </c>
      <c r="C13550" s="1">
        <v>45443</v>
      </c>
      <c r="D13550">
        <v>640</v>
      </c>
      <c r="E13550">
        <v>68</v>
      </c>
    </row>
    <row r="13551" spans="1:5" x14ac:dyDescent="0.2">
      <c r="A13551" t="s">
        <v>1054</v>
      </c>
      <c r="B13551" t="s">
        <v>1022</v>
      </c>
      <c r="C13551" s="1">
        <v>45443</v>
      </c>
      <c r="D13551">
        <v>671</v>
      </c>
      <c r="E13551">
        <v>98</v>
      </c>
    </row>
    <row r="13552" spans="1:5" x14ac:dyDescent="0.2">
      <c r="A13552" t="s">
        <v>1054</v>
      </c>
      <c r="B13552" t="s">
        <v>918</v>
      </c>
      <c r="C13552" s="1">
        <v>45443</v>
      </c>
      <c r="D13552">
        <v>248</v>
      </c>
      <c r="E13552">
        <v>77</v>
      </c>
    </row>
    <row r="13553" spans="1:5" x14ac:dyDescent="0.2">
      <c r="A13553" t="s">
        <v>1054</v>
      </c>
      <c r="B13553" t="s">
        <v>986</v>
      </c>
      <c r="C13553" s="1">
        <v>45443</v>
      </c>
      <c r="D13553">
        <v>247</v>
      </c>
      <c r="E13553">
        <v>298</v>
      </c>
    </row>
    <row r="13554" spans="1:5" x14ac:dyDescent="0.2">
      <c r="A13554" t="s">
        <v>1054</v>
      </c>
      <c r="B13554" t="s">
        <v>946</v>
      </c>
      <c r="C13554" s="1">
        <v>45443</v>
      </c>
      <c r="D13554">
        <v>365</v>
      </c>
      <c r="E13554">
        <v>195</v>
      </c>
    </row>
    <row r="13555" spans="1:5" x14ac:dyDescent="0.2">
      <c r="A13555" t="s">
        <v>1054</v>
      </c>
      <c r="B13555" t="s">
        <v>934</v>
      </c>
      <c r="C13555" s="1">
        <v>45443</v>
      </c>
      <c r="D13555">
        <v>949</v>
      </c>
      <c r="E13555">
        <v>156</v>
      </c>
    </row>
    <row r="13556" spans="1:5" x14ac:dyDescent="0.2">
      <c r="A13556" t="s">
        <v>1054</v>
      </c>
      <c r="B13556" t="s">
        <v>1062</v>
      </c>
      <c r="C13556" s="1">
        <v>45443</v>
      </c>
      <c r="D13556">
        <v>198</v>
      </c>
      <c r="E13556">
        <v>260</v>
      </c>
    </row>
    <row r="13557" spans="1:5" x14ac:dyDescent="0.2">
      <c r="A13557" t="s">
        <v>1054</v>
      </c>
      <c r="B13557" t="s">
        <v>960</v>
      </c>
      <c r="C13557" s="1">
        <v>45443</v>
      </c>
      <c r="D13557">
        <v>455</v>
      </c>
      <c r="E13557">
        <v>142</v>
      </c>
    </row>
    <row r="13558" spans="1:5" x14ac:dyDescent="0.2">
      <c r="A13558" t="s">
        <v>1054</v>
      </c>
      <c r="B13558" t="s">
        <v>1082</v>
      </c>
      <c r="C13558" s="1">
        <v>45443</v>
      </c>
      <c r="D13558">
        <v>516</v>
      </c>
      <c r="E13558">
        <v>58</v>
      </c>
    </row>
    <row r="13559" spans="1:5" x14ac:dyDescent="0.2">
      <c r="A13559" t="s">
        <v>1054</v>
      </c>
      <c r="B13559" t="s">
        <v>968</v>
      </c>
      <c r="C13559" s="1">
        <v>45443</v>
      </c>
      <c r="D13559">
        <v>193</v>
      </c>
      <c r="E13559">
        <v>299</v>
      </c>
    </row>
    <row r="13560" spans="1:5" x14ac:dyDescent="0.2">
      <c r="A13560" t="s">
        <v>1054</v>
      </c>
      <c r="B13560" t="s">
        <v>958</v>
      </c>
      <c r="C13560" s="1">
        <v>45443</v>
      </c>
      <c r="D13560">
        <v>29</v>
      </c>
      <c r="E13560">
        <v>61</v>
      </c>
    </row>
    <row r="13561" spans="1:5" x14ac:dyDescent="0.2">
      <c r="A13561" t="s">
        <v>1054</v>
      </c>
      <c r="B13561" t="s">
        <v>970</v>
      </c>
      <c r="C13561" s="1">
        <v>45443</v>
      </c>
      <c r="D13561">
        <v>679</v>
      </c>
      <c r="E13561">
        <v>267</v>
      </c>
    </row>
    <row r="13562" spans="1:5" x14ac:dyDescent="0.2">
      <c r="A13562" t="s">
        <v>1054</v>
      </c>
      <c r="B13562" t="s">
        <v>1063</v>
      </c>
      <c r="C13562" s="1">
        <v>45443</v>
      </c>
      <c r="D13562">
        <v>947</v>
      </c>
      <c r="E13562">
        <v>119</v>
      </c>
    </row>
    <row r="13563" spans="1:5" x14ac:dyDescent="0.2">
      <c r="A13563" t="s">
        <v>1054</v>
      </c>
      <c r="B13563" t="s">
        <v>983</v>
      </c>
      <c r="C13563" s="1">
        <v>45443</v>
      </c>
      <c r="D13563">
        <v>355</v>
      </c>
      <c r="E13563">
        <v>194</v>
      </c>
    </row>
    <row r="13564" spans="1:5" x14ac:dyDescent="0.2">
      <c r="A13564" t="s">
        <v>1054</v>
      </c>
      <c r="B13564" t="s">
        <v>1035</v>
      </c>
      <c r="C13564" s="1">
        <v>45443</v>
      </c>
      <c r="D13564">
        <v>698</v>
      </c>
      <c r="E13564">
        <v>107</v>
      </c>
    </row>
    <row r="13565" spans="1:5" x14ac:dyDescent="0.2">
      <c r="A13565" t="s">
        <v>1054</v>
      </c>
      <c r="B13565" t="s">
        <v>985</v>
      </c>
      <c r="C13565" s="1">
        <v>45443</v>
      </c>
      <c r="D13565">
        <v>644</v>
      </c>
      <c r="E13565">
        <v>163</v>
      </c>
    </row>
    <row r="13566" spans="1:5" x14ac:dyDescent="0.2">
      <c r="A13566" t="s">
        <v>1054</v>
      </c>
      <c r="B13566" t="s">
        <v>927</v>
      </c>
      <c r="C13566" s="1">
        <v>45443</v>
      </c>
      <c r="D13566">
        <v>486</v>
      </c>
      <c r="E13566">
        <v>84</v>
      </c>
    </row>
    <row r="13567" spans="1:5" x14ac:dyDescent="0.2">
      <c r="A13567" t="s">
        <v>1054</v>
      </c>
      <c r="B13567" t="s">
        <v>996</v>
      </c>
      <c r="C13567" s="1">
        <v>45443</v>
      </c>
      <c r="D13567">
        <v>40</v>
      </c>
      <c r="E13567">
        <v>280</v>
      </c>
    </row>
    <row r="13568" spans="1:5" x14ac:dyDescent="0.2">
      <c r="A13568" t="s">
        <v>1054</v>
      </c>
      <c r="B13568" t="s">
        <v>1010</v>
      </c>
      <c r="C13568" s="1">
        <v>45443</v>
      </c>
      <c r="D13568">
        <v>1047</v>
      </c>
      <c r="E13568">
        <v>186</v>
      </c>
    </row>
    <row r="13569" spans="1:5" x14ac:dyDescent="0.2">
      <c r="A13569" t="s">
        <v>1054</v>
      </c>
      <c r="B13569" t="s">
        <v>957</v>
      </c>
      <c r="C13569" s="1">
        <v>45443</v>
      </c>
      <c r="D13569">
        <v>1062</v>
      </c>
      <c r="E13569">
        <v>106</v>
      </c>
    </row>
    <row r="13570" spans="1:5" x14ac:dyDescent="0.2">
      <c r="A13570" t="s">
        <v>1054</v>
      </c>
      <c r="B13570" t="s">
        <v>1066</v>
      </c>
      <c r="C13570" s="1">
        <v>45443</v>
      </c>
      <c r="D13570">
        <v>1195</v>
      </c>
      <c r="E13570">
        <v>125</v>
      </c>
    </row>
    <row r="13571" spans="1:5" x14ac:dyDescent="0.2">
      <c r="A13571" t="s">
        <v>1054</v>
      </c>
      <c r="B13571" t="s">
        <v>1067</v>
      </c>
      <c r="C13571" s="1">
        <v>45443</v>
      </c>
      <c r="D13571">
        <v>772</v>
      </c>
      <c r="E13571">
        <v>171</v>
      </c>
    </row>
    <row r="13572" spans="1:5" x14ac:dyDescent="0.2">
      <c r="A13572" t="s">
        <v>1054</v>
      </c>
      <c r="B13572" t="s">
        <v>999</v>
      </c>
      <c r="C13572" s="1">
        <v>45443</v>
      </c>
      <c r="D13572">
        <v>757</v>
      </c>
      <c r="E13572">
        <v>66</v>
      </c>
    </row>
    <row r="13573" spans="1:5" x14ac:dyDescent="0.2">
      <c r="A13573" t="s">
        <v>1054</v>
      </c>
      <c r="B13573" t="s">
        <v>921</v>
      </c>
      <c r="C13573" s="1">
        <v>45443</v>
      </c>
      <c r="D13573">
        <v>630</v>
      </c>
      <c r="E13573">
        <v>75</v>
      </c>
    </row>
    <row r="13574" spans="1:5" x14ac:dyDescent="0.2">
      <c r="A13574" t="s">
        <v>1054</v>
      </c>
      <c r="B13574" t="s">
        <v>976</v>
      </c>
      <c r="C13574" s="1">
        <v>45443</v>
      </c>
      <c r="D13574">
        <v>1169</v>
      </c>
      <c r="E13574">
        <v>230</v>
      </c>
    </row>
    <row r="13575" spans="1:5" x14ac:dyDescent="0.2">
      <c r="A13575" t="s">
        <v>1054</v>
      </c>
      <c r="B13575" t="s">
        <v>1068</v>
      </c>
      <c r="C13575" s="1">
        <v>45443</v>
      </c>
      <c r="D13575">
        <v>369</v>
      </c>
      <c r="E13575">
        <v>278</v>
      </c>
    </row>
    <row r="13576" spans="1:5" x14ac:dyDescent="0.2">
      <c r="A13576" t="s">
        <v>1054</v>
      </c>
      <c r="B13576" t="s">
        <v>1123</v>
      </c>
      <c r="C13576" s="1">
        <v>45443</v>
      </c>
      <c r="D13576">
        <v>805</v>
      </c>
      <c r="E13576">
        <v>194</v>
      </c>
    </row>
    <row r="13577" spans="1:5" x14ac:dyDescent="0.2">
      <c r="A13577" t="s">
        <v>1054</v>
      </c>
      <c r="B13577" t="s">
        <v>1069</v>
      </c>
      <c r="C13577" s="1">
        <v>45443</v>
      </c>
      <c r="D13577">
        <v>185</v>
      </c>
      <c r="E13577">
        <v>281</v>
      </c>
    </row>
    <row r="13578" spans="1:5" x14ac:dyDescent="0.2">
      <c r="A13578" t="s">
        <v>1054</v>
      </c>
      <c r="B13578" t="s">
        <v>1070</v>
      </c>
      <c r="C13578" s="1">
        <v>45443</v>
      </c>
      <c r="D13578">
        <v>816</v>
      </c>
      <c r="E13578">
        <v>230</v>
      </c>
    </row>
    <row r="13579" spans="1:5" x14ac:dyDescent="0.2">
      <c r="A13579" t="s">
        <v>1054</v>
      </c>
      <c r="B13579" t="s">
        <v>1005</v>
      </c>
      <c r="C13579" s="1">
        <v>45443</v>
      </c>
      <c r="D13579">
        <v>695</v>
      </c>
      <c r="E13579">
        <v>270</v>
      </c>
    </row>
    <row r="13580" spans="1:5" x14ac:dyDescent="0.2">
      <c r="A13580" t="s">
        <v>1054</v>
      </c>
      <c r="B13580" t="s">
        <v>949</v>
      </c>
      <c r="C13580" s="1">
        <v>45443</v>
      </c>
      <c r="D13580">
        <v>24</v>
      </c>
      <c r="E13580">
        <v>100</v>
      </c>
    </row>
    <row r="13581" spans="1:5" x14ac:dyDescent="0.2">
      <c r="A13581" t="s">
        <v>1054</v>
      </c>
      <c r="B13581" t="s">
        <v>953</v>
      </c>
      <c r="C13581" s="1">
        <v>45443</v>
      </c>
      <c r="D13581">
        <v>1178</v>
      </c>
      <c r="E13581">
        <v>299</v>
      </c>
    </row>
    <row r="13582" spans="1:5" x14ac:dyDescent="0.2">
      <c r="A13582" t="s">
        <v>1054</v>
      </c>
      <c r="B13582" t="s">
        <v>1071</v>
      </c>
      <c r="C13582" s="1">
        <v>45443</v>
      </c>
      <c r="D13582">
        <v>661</v>
      </c>
      <c r="E13582">
        <v>180</v>
      </c>
    </row>
    <row r="13583" spans="1:5" x14ac:dyDescent="0.2">
      <c r="A13583" t="s">
        <v>1054</v>
      </c>
      <c r="B13583" t="s">
        <v>962</v>
      </c>
      <c r="C13583" s="1">
        <v>45443</v>
      </c>
      <c r="D13583">
        <v>1004</v>
      </c>
      <c r="E13583">
        <v>89</v>
      </c>
    </row>
    <row r="13584" spans="1:5" x14ac:dyDescent="0.2">
      <c r="A13584" t="s">
        <v>1054</v>
      </c>
      <c r="B13584" t="s">
        <v>1072</v>
      </c>
      <c r="C13584" s="1">
        <v>45443</v>
      </c>
      <c r="D13584">
        <v>996</v>
      </c>
      <c r="E13584">
        <v>293</v>
      </c>
    </row>
    <row r="13585" spans="1:5" x14ac:dyDescent="0.2">
      <c r="A13585" t="s">
        <v>1054</v>
      </c>
      <c r="B13585" t="s">
        <v>1073</v>
      </c>
      <c r="C13585" s="1">
        <v>45443</v>
      </c>
      <c r="D13585">
        <v>567</v>
      </c>
      <c r="E13585">
        <v>250</v>
      </c>
    </row>
    <row r="13586" spans="1:5" x14ac:dyDescent="0.2">
      <c r="A13586" t="s">
        <v>1054</v>
      </c>
      <c r="B13586" t="s">
        <v>1092</v>
      </c>
      <c r="C13586" s="1">
        <v>45443</v>
      </c>
      <c r="D13586">
        <v>76</v>
      </c>
      <c r="E13586">
        <v>64</v>
      </c>
    </row>
    <row r="13587" spans="1:5" x14ac:dyDescent="0.2">
      <c r="A13587" t="s">
        <v>1054</v>
      </c>
      <c r="B13587" t="s">
        <v>1013</v>
      </c>
      <c r="C13587" s="1">
        <v>45443</v>
      </c>
      <c r="D13587">
        <v>600</v>
      </c>
      <c r="E13587">
        <v>241</v>
      </c>
    </row>
    <row r="13588" spans="1:5" x14ac:dyDescent="0.2">
      <c r="A13588" t="s">
        <v>1054</v>
      </c>
      <c r="B13588" t="s">
        <v>1111</v>
      </c>
      <c r="C13588" s="1">
        <v>45443</v>
      </c>
      <c r="D13588">
        <v>523</v>
      </c>
      <c r="E13588">
        <v>153</v>
      </c>
    </row>
    <row r="13589" spans="1:5" x14ac:dyDescent="0.2">
      <c r="A13589" t="s">
        <v>1054</v>
      </c>
      <c r="B13589" t="s">
        <v>947</v>
      </c>
      <c r="C13589" s="1">
        <v>45443</v>
      </c>
      <c r="D13589">
        <v>367</v>
      </c>
      <c r="E13589">
        <v>188</v>
      </c>
    </row>
    <row r="13590" spans="1:5" x14ac:dyDescent="0.2">
      <c r="A13590" t="s">
        <v>1054</v>
      </c>
      <c r="B13590" t="s">
        <v>981</v>
      </c>
      <c r="C13590" s="1">
        <v>45443</v>
      </c>
      <c r="D13590">
        <v>982</v>
      </c>
      <c r="E13590">
        <v>51</v>
      </c>
    </row>
    <row r="13591" spans="1:5" x14ac:dyDescent="0.2">
      <c r="A13591" t="s">
        <v>1054</v>
      </c>
      <c r="B13591" t="s">
        <v>978</v>
      </c>
      <c r="C13591" s="1">
        <v>45443</v>
      </c>
      <c r="D13591">
        <v>586</v>
      </c>
      <c r="E13591">
        <v>72</v>
      </c>
    </row>
    <row r="13592" spans="1:5" x14ac:dyDescent="0.2">
      <c r="A13592" t="s">
        <v>1054</v>
      </c>
      <c r="B13592" t="s">
        <v>977</v>
      </c>
      <c r="C13592" s="1">
        <v>45443</v>
      </c>
      <c r="D13592">
        <v>659</v>
      </c>
      <c r="E13592">
        <v>291</v>
      </c>
    </row>
    <row r="13593" spans="1:5" x14ac:dyDescent="0.2">
      <c r="A13593" t="s">
        <v>1054</v>
      </c>
      <c r="B13593" t="s">
        <v>942</v>
      </c>
      <c r="C13593" s="1">
        <v>45443</v>
      </c>
      <c r="D13593">
        <v>516</v>
      </c>
      <c r="E13593">
        <v>148</v>
      </c>
    </row>
    <row r="13594" spans="1:5" x14ac:dyDescent="0.2">
      <c r="A13594" t="s">
        <v>1054</v>
      </c>
      <c r="B13594" t="s">
        <v>961</v>
      </c>
      <c r="C13594" s="1">
        <v>45443</v>
      </c>
      <c r="D13594">
        <v>1166</v>
      </c>
      <c r="E13594">
        <v>278</v>
      </c>
    </row>
    <row r="13595" spans="1:5" x14ac:dyDescent="0.2">
      <c r="A13595" t="s">
        <v>1054</v>
      </c>
      <c r="B13595" t="s">
        <v>1011</v>
      </c>
      <c r="C13595" s="1">
        <v>45443</v>
      </c>
      <c r="D13595">
        <v>1048</v>
      </c>
      <c r="E13595">
        <v>171</v>
      </c>
    </row>
    <row r="13596" spans="1:5" x14ac:dyDescent="0.2">
      <c r="A13596" t="s">
        <v>1054</v>
      </c>
      <c r="B13596" t="s">
        <v>974</v>
      </c>
      <c r="C13596" s="1">
        <v>45443</v>
      </c>
      <c r="D13596">
        <v>297</v>
      </c>
      <c r="E13596">
        <v>290</v>
      </c>
    </row>
    <row r="13597" spans="1:5" x14ac:dyDescent="0.2">
      <c r="A13597" t="s">
        <v>1054</v>
      </c>
      <c r="B13597" t="s">
        <v>955</v>
      </c>
      <c r="C13597" s="1">
        <v>45443</v>
      </c>
      <c r="D13597">
        <v>1127</v>
      </c>
      <c r="E13597">
        <v>148</v>
      </c>
    </row>
    <row r="13598" spans="1:5" x14ac:dyDescent="0.2">
      <c r="A13598" t="s">
        <v>1054</v>
      </c>
      <c r="B13598" t="s">
        <v>1075</v>
      </c>
      <c r="C13598" s="1">
        <v>45443</v>
      </c>
      <c r="D13598">
        <v>245</v>
      </c>
      <c r="E13598">
        <v>210</v>
      </c>
    </row>
    <row r="13599" spans="1:5" x14ac:dyDescent="0.2">
      <c r="A13599" t="s">
        <v>1054</v>
      </c>
      <c r="B13599" t="s">
        <v>1088</v>
      </c>
      <c r="C13599" s="1">
        <v>45443</v>
      </c>
      <c r="D13599">
        <v>1093</v>
      </c>
      <c r="E13599">
        <v>278</v>
      </c>
    </row>
    <row r="13600" spans="1:5" x14ac:dyDescent="0.2">
      <c r="A13600" t="s">
        <v>1054</v>
      </c>
      <c r="B13600" t="s">
        <v>1076</v>
      </c>
      <c r="C13600" s="1">
        <v>45443</v>
      </c>
      <c r="D13600">
        <v>541</v>
      </c>
      <c r="E13600">
        <v>178</v>
      </c>
    </row>
    <row r="13601" spans="1:5" x14ac:dyDescent="0.2">
      <c r="A13601" t="s">
        <v>1054</v>
      </c>
      <c r="B13601" t="s">
        <v>1077</v>
      </c>
      <c r="C13601" s="1">
        <v>45443</v>
      </c>
      <c r="D13601">
        <v>56</v>
      </c>
      <c r="E13601">
        <v>102</v>
      </c>
    </row>
    <row r="13602" spans="1:5" x14ac:dyDescent="0.2">
      <c r="A13602" t="s">
        <v>1054</v>
      </c>
      <c r="B13602" t="s">
        <v>1018</v>
      </c>
      <c r="C13602" s="1">
        <v>45443</v>
      </c>
      <c r="D13602">
        <v>768</v>
      </c>
      <c r="E13602">
        <v>241</v>
      </c>
    </row>
    <row r="13603" spans="1:5" x14ac:dyDescent="0.2">
      <c r="A13603" t="s">
        <v>1054</v>
      </c>
      <c r="B13603" t="s">
        <v>1116</v>
      </c>
      <c r="C13603" s="1">
        <v>45443</v>
      </c>
      <c r="D13603">
        <v>322</v>
      </c>
      <c r="E13603">
        <v>129</v>
      </c>
    </row>
    <row r="13604" spans="1:5" x14ac:dyDescent="0.2">
      <c r="A13604" t="s">
        <v>1054</v>
      </c>
      <c r="B13604" t="s">
        <v>929</v>
      </c>
      <c r="C13604" s="1">
        <v>45443</v>
      </c>
      <c r="D13604">
        <v>1098</v>
      </c>
      <c r="E13604">
        <v>163</v>
      </c>
    </row>
    <row r="13605" spans="1:5" x14ac:dyDescent="0.2">
      <c r="A13605" t="s">
        <v>1054</v>
      </c>
      <c r="B13605" t="s">
        <v>965</v>
      </c>
      <c r="C13605" s="1">
        <v>45443</v>
      </c>
      <c r="D13605">
        <v>460</v>
      </c>
      <c r="E13605">
        <v>53</v>
      </c>
    </row>
    <row r="13606" spans="1:5" x14ac:dyDescent="0.2">
      <c r="A13606" t="s">
        <v>1054</v>
      </c>
      <c r="B13606" t="s">
        <v>1079</v>
      </c>
      <c r="C13606" s="1">
        <v>45443</v>
      </c>
      <c r="D13606">
        <v>610</v>
      </c>
      <c r="E13606">
        <v>263</v>
      </c>
    </row>
    <row r="13607" spans="1:5" x14ac:dyDescent="0.2">
      <c r="A13607" t="s">
        <v>1054</v>
      </c>
      <c r="B13607" t="s">
        <v>994</v>
      </c>
      <c r="C13607" s="1">
        <v>45443</v>
      </c>
      <c r="D13607">
        <v>412</v>
      </c>
      <c r="E13607">
        <v>87</v>
      </c>
    </row>
    <row r="13608" spans="1:5" x14ac:dyDescent="0.2">
      <c r="A13608" t="s">
        <v>1054</v>
      </c>
      <c r="B13608" t="s">
        <v>1014</v>
      </c>
      <c r="C13608" s="1">
        <v>45443</v>
      </c>
      <c r="D13608">
        <v>268</v>
      </c>
      <c r="E13608">
        <v>292</v>
      </c>
    </row>
    <row r="13609" spans="1:5" x14ac:dyDescent="0.2">
      <c r="A13609" t="s">
        <v>1054</v>
      </c>
      <c r="B13609" t="s">
        <v>963</v>
      </c>
      <c r="C13609" s="1">
        <v>45443</v>
      </c>
      <c r="D13609">
        <v>792</v>
      </c>
      <c r="E13609">
        <v>201</v>
      </c>
    </row>
    <row r="13610" spans="1:5" x14ac:dyDescent="0.2">
      <c r="A13610" t="s">
        <v>1080</v>
      </c>
      <c r="B13610" t="s">
        <v>984</v>
      </c>
      <c r="C13610" s="1">
        <v>45443</v>
      </c>
      <c r="D13610">
        <v>142</v>
      </c>
      <c r="E13610">
        <v>291</v>
      </c>
    </row>
    <row r="13611" spans="1:5" x14ac:dyDescent="0.2">
      <c r="A13611" t="s">
        <v>1080</v>
      </c>
      <c r="B13611" t="s">
        <v>1077</v>
      </c>
      <c r="C13611" s="1">
        <v>45443</v>
      </c>
      <c r="D13611">
        <v>169</v>
      </c>
      <c r="E13611">
        <v>208</v>
      </c>
    </row>
    <row r="13612" spans="1:5" x14ac:dyDescent="0.2">
      <c r="A13612" t="s">
        <v>1080</v>
      </c>
      <c r="B13612" t="s">
        <v>973</v>
      </c>
      <c r="C13612" s="1">
        <v>45443</v>
      </c>
      <c r="D13612">
        <v>1135</v>
      </c>
      <c r="E13612">
        <v>78</v>
      </c>
    </row>
    <row r="13613" spans="1:5" x14ac:dyDescent="0.2">
      <c r="A13613" t="s">
        <v>1080</v>
      </c>
      <c r="B13613" t="s">
        <v>949</v>
      </c>
      <c r="C13613" s="1">
        <v>45443</v>
      </c>
      <c r="D13613">
        <v>499</v>
      </c>
      <c r="E13613">
        <v>136</v>
      </c>
    </row>
    <row r="13614" spans="1:5" x14ac:dyDescent="0.2">
      <c r="A13614" t="s">
        <v>1080</v>
      </c>
      <c r="B13614" t="s">
        <v>1043</v>
      </c>
      <c r="C13614" s="1">
        <v>45443</v>
      </c>
      <c r="D13614">
        <v>800</v>
      </c>
      <c r="E13614">
        <v>185</v>
      </c>
    </row>
    <row r="13615" spans="1:5" x14ac:dyDescent="0.2">
      <c r="A13615" t="s">
        <v>1080</v>
      </c>
      <c r="B13615" t="s">
        <v>1081</v>
      </c>
      <c r="C13615" s="1">
        <v>45443</v>
      </c>
      <c r="D13615">
        <v>432</v>
      </c>
      <c r="E13615">
        <v>224</v>
      </c>
    </row>
    <row r="13616" spans="1:5" x14ac:dyDescent="0.2">
      <c r="A13616" t="s">
        <v>1080</v>
      </c>
      <c r="B13616" t="s">
        <v>1082</v>
      </c>
      <c r="C13616" s="1">
        <v>45443</v>
      </c>
      <c r="D13616">
        <v>233</v>
      </c>
      <c r="E13616">
        <v>112</v>
      </c>
    </row>
    <row r="13617" spans="1:5" x14ac:dyDescent="0.2">
      <c r="A13617" t="s">
        <v>1080</v>
      </c>
      <c r="B13617" t="s">
        <v>1076</v>
      </c>
      <c r="C13617" s="1">
        <v>45443</v>
      </c>
      <c r="D13617">
        <v>819</v>
      </c>
      <c r="E13617">
        <v>227</v>
      </c>
    </row>
    <row r="13618" spans="1:5" x14ac:dyDescent="0.2">
      <c r="A13618" t="s">
        <v>1080</v>
      </c>
      <c r="B13618" t="s">
        <v>921</v>
      </c>
      <c r="C13618" s="1">
        <v>45443</v>
      </c>
      <c r="D13618">
        <v>359</v>
      </c>
      <c r="E13618">
        <v>181</v>
      </c>
    </row>
    <row r="13619" spans="1:5" x14ac:dyDescent="0.2">
      <c r="A13619" t="s">
        <v>1080</v>
      </c>
      <c r="B13619" t="s">
        <v>1085</v>
      </c>
      <c r="C13619" s="1">
        <v>45443</v>
      </c>
      <c r="D13619">
        <v>966</v>
      </c>
      <c r="E13619">
        <v>167</v>
      </c>
    </row>
    <row r="13620" spans="1:5" x14ac:dyDescent="0.2">
      <c r="A13620" t="s">
        <v>1080</v>
      </c>
      <c r="B13620" t="s">
        <v>1086</v>
      </c>
      <c r="C13620" s="1">
        <v>45443</v>
      </c>
      <c r="D13620">
        <v>594</v>
      </c>
      <c r="E13620">
        <v>97</v>
      </c>
    </row>
    <row r="13621" spans="1:5" x14ac:dyDescent="0.2">
      <c r="A13621" t="s">
        <v>1080</v>
      </c>
      <c r="B13621" t="s">
        <v>924</v>
      </c>
      <c r="C13621" s="1">
        <v>45443</v>
      </c>
      <c r="D13621">
        <v>452</v>
      </c>
      <c r="E13621">
        <v>91</v>
      </c>
    </row>
    <row r="13622" spans="1:5" x14ac:dyDescent="0.2">
      <c r="A13622" t="s">
        <v>1080</v>
      </c>
      <c r="B13622" t="s">
        <v>1018</v>
      </c>
      <c r="C13622" s="1">
        <v>45443</v>
      </c>
      <c r="D13622">
        <v>716</v>
      </c>
      <c r="E13622">
        <v>263</v>
      </c>
    </row>
    <row r="13623" spans="1:5" x14ac:dyDescent="0.2">
      <c r="A13623" t="s">
        <v>1080</v>
      </c>
      <c r="B13623" t="s">
        <v>1050</v>
      </c>
      <c r="C13623" s="1">
        <v>45443</v>
      </c>
      <c r="D13623">
        <v>453</v>
      </c>
      <c r="E13623">
        <v>256</v>
      </c>
    </row>
    <row r="13624" spans="1:5" x14ac:dyDescent="0.2">
      <c r="A13624" t="s">
        <v>1080</v>
      </c>
      <c r="B13624" t="s">
        <v>974</v>
      </c>
      <c r="C13624" s="1">
        <v>45443</v>
      </c>
      <c r="D13624">
        <v>429</v>
      </c>
      <c r="E13624">
        <v>100</v>
      </c>
    </row>
    <row r="13625" spans="1:5" x14ac:dyDescent="0.2">
      <c r="A13625" t="s">
        <v>1080</v>
      </c>
      <c r="B13625" t="s">
        <v>941</v>
      </c>
      <c r="C13625" s="1">
        <v>45443</v>
      </c>
      <c r="D13625">
        <v>41</v>
      </c>
      <c r="E13625">
        <v>189</v>
      </c>
    </row>
    <row r="13626" spans="1:5" x14ac:dyDescent="0.2">
      <c r="A13626" t="s">
        <v>1080</v>
      </c>
      <c r="B13626" t="s">
        <v>1075</v>
      </c>
      <c r="C13626" s="1">
        <v>45443</v>
      </c>
      <c r="D13626">
        <v>332</v>
      </c>
      <c r="E13626">
        <v>299</v>
      </c>
    </row>
    <row r="13627" spans="1:5" x14ac:dyDescent="0.2">
      <c r="A13627" t="s">
        <v>1080</v>
      </c>
      <c r="B13627" t="s">
        <v>922</v>
      </c>
      <c r="C13627" s="1">
        <v>45443</v>
      </c>
      <c r="D13627">
        <v>1104</v>
      </c>
      <c r="E13627">
        <v>138</v>
      </c>
    </row>
    <row r="13628" spans="1:5" x14ac:dyDescent="0.2">
      <c r="A13628" t="s">
        <v>1080</v>
      </c>
      <c r="B13628" t="s">
        <v>1089</v>
      </c>
      <c r="C13628" s="1">
        <v>45443</v>
      </c>
      <c r="D13628">
        <v>434</v>
      </c>
      <c r="E13628">
        <v>171</v>
      </c>
    </row>
    <row r="13629" spans="1:5" x14ac:dyDescent="0.2">
      <c r="A13629" t="s">
        <v>1080</v>
      </c>
      <c r="B13629" t="s">
        <v>1056</v>
      </c>
      <c r="C13629" s="1">
        <v>45443</v>
      </c>
      <c r="D13629">
        <v>297</v>
      </c>
      <c r="E13629">
        <v>145</v>
      </c>
    </row>
    <row r="13630" spans="1:5" x14ac:dyDescent="0.2">
      <c r="A13630" t="s">
        <v>1080</v>
      </c>
      <c r="B13630" t="s">
        <v>1061</v>
      </c>
      <c r="C13630" s="1">
        <v>45443</v>
      </c>
      <c r="D13630">
        <v>416</v>
      </c>
      <c r="E13630">
        <v>196</v>
      </c>
    </row>
    <row r="13631" spans="1:5" x14ac:dyDescent="0.2">
      <c r="A13631" t="s">
        <v>1080</v>
      </c>
      <c r="B13631" t="s">
        <v>1064</v>
      </c>
      <c r="C13631" s="1">
        <v>45443</v>
      </c>
      <c r="D13631">
        <v>299</v>
      </c>
      <c r="E13631">
        <v>146</v>
      </c>
    </row>
    <row r="13632" spans="1:5" x14ac:dyDescent="0.2">
      <c r="A13632" t="s">
        <v>1080</v>
      </c>
      <c r="B13632" t="s">
        <v>1026</v>
      </c>
      <c r="C13632" s="1">
        <v>45443</v>
      </c>
      <c r="D13632">
        <v>422</v>
      </c>
      <c r="E13632">
        <v>243</v>
      </c>
    </row>
    <row r="13633" spans="1:5" x14ac:dyDescent="0.2">
      <c r="A13633" t="s">
        <v>1080</v>
      </c>
      <c r="B13633" t="s">
        <v>979</v>
      </c>
      <c r="C13633" s="1">
        <v>45443</v>
      </c>
      <c r="D13633">
        <v>1087</v>
      </c>
      <c r="E13633">
        <v>120</v>
      </c>
    </row>
    <row r="13634" spans="1:5" x14ac:dyDescent="0.2">
      <c r="A13634" t="s">
        <v>1080</v>
      </c>
      <c r="B13634" t="s">
        <v>1003</v>
      </c>
      <c r="C13634" s="1">
        <v>45443</v>
      </c>
      <c r="D13634">
        <v>580</v>
      </c>
      <c r="E13634">
        <v>209</v>
      </c>
    </row>
    <row r="13635" spans="1:5" x14ac:dyDescent="0.2">
      <c r="A13635" t="s">
        <v>1080</v>
      </c>
      <c r="B13635" t="s">
        <v>954</v>
      </c>
      <c r="C13635" s="1">
        <v>45443</v>
      </c>
      <c r="D13635">
        <v>719</v>
      </c>
      <c r="E13635">
        <v>208</v>
      </c>
    </row>
    <row r="13636" spans="1:5" x14ac:dyDescent="0.2">
      <c r="A13636" t="s">
        <v>1080</v>
      </c>
      <c r="B13636" t="s">
        <v>967</v>
      </c>
      <c r="C13636" s="1">
        <v>45443</v>
      </c>
      <c r="D13636">
        <v>79</v>
      </c>
      <c r="E13636">
        <v>156</v>
      </c>
    </row>
    <row r="13637" spans="1:5" x14ac:dyDescent="0.2">
      <c r="A13637" t="s">
        <v>1080</v>
      </c>
      <c r="B13637" t="s">
        <v>1063</v>
      </c>
      <c r="C13637" s="1">
        <v>45443</v>
      </c>
      <c r="D13637">
        <v>563</v>
      </c>
      <c r="E13637">
        <v>116</v>
      </c>
    </row>
    <row r="13638" spans="1:5" x14ac:dyDescent="0.2">
      <c r="A13638" t="s">
        <v>1080</v>
      </c>
      <c r="B13638" t="s">
        <v>1091</v>
      </c>
      <c r="C13638" s="1">
        <v>45443</v>
      </c>
      <c r="D13638">
        <v>358</v>
      </c>
      <c r="E13638">
        <v>289</v>
      </c>
    </row>
    <row r="13639" spans="1:5" x14ac:dyDescent="0.2">
      <c r="A13639" t="s">
        <v>1080</v>
      </c>
      <c r="B13639" t="s">
        <v>1092</v>
      </c>
      <c r="C13639" s="1">
        <v>45443</v>
      </c>
      <c r="D13639">
        <v>267</v>
      </c>
      <c r="E13639">
        <v>270</v>
      </c>
    </row>
    <row r="13640" spans="1:5" x14ac:dyDescent="0.2">
      <c r="A13640" t="s">
        <v>1080</v>
      </c>
      <c r="B13640" t="s">
        <v>1093</v>
      </c>
      <c r="C13640" s="1">
        <v>45443</v>
      </c>
      <c r="D13640">
        <v>827</v>
      </c>
      <c r="E13640">
        <v>56</v>
      </c>
    </row>
    <row r="13641" spans="1:5" x14ac:dyDescent="0.2">
      <c r="A13641" t="s">
        <v>1080</v>
      </c>
      <c r="B13641" t="s">
        <v>1046</v>
      </c>
      <c r="C13641" s="1">
        <v>45443</v>
      </c>
      <c r="D13641">
        <v>742</v>
      </c>
      <c r="E13641">
        <v>136</v>
      </c>
    </row>
    <row r="13642" spans="1:5" x14ac:dyDescent="0.2">
      <c r="A13642" t="s">
        <v>1080</v>
      </c>
      <c r="B13642" t="s">
        <v>1027</v>
      </c>
      <c r="C13642" s="1">
        <v>45443</v>
      </c>
      <c r="D13642">
        <v>1197</v>
      </c>
      <c r="E13642">
        <v>236</v>
      </c>
    </row>
    <row r="13643" spans="1:5" x14ac:dyDescent="0.2">
      <c r="A13643" t="s">
        <v>1080</v>
      </c>
      <c r="B13643" t="s">
        <v>1029</v>
      </c>
      <c r="C13643" s="1">
        <v>45443</v>
      </c>
      <c r="D13643">
        <v>798</v>
      </c>
      <c r="E13643">
        <v>294</v>
      </c>
    </row>
    <row r="13644" spans="1:5" x14ac:dyDescent="0.2">
      <c r="A13644" t="s">
        <v>1080</v>
      </c>
      <c r="B13644" t="s">
        <v>919</v>
      </c>
      <c r="C13644" s="1">
        <v>45443</v>
      </c>
      <c r="D13644">
        <v>532</v>
      </c>
      <c r="E13644">
        <v>285</v>
      </c>
    </row>
    <row r="13645" spans="1:5" x14ac:dyDescent="0.2">
      <c r="A13645" t="s">
        <v>1080</v>
      </c>
      <c r="B13645" t="s">
        <v>1051</v>
      </c>
      <c r="C13645" s="1">
        <v>45443</v>
      </c>
      <c r="D13645">
        <v>794</v>
      </c>
      <c r="E13645">
        <v>268</v>
      </c>
    </row>
    <row r="13646" spans="1:5" x14ac:dyDescent="0.2">
      <c r="A13646" t="s">
        <v>1080</v>
      </c>
      <c r="B13646" t="s">
        <v>1066</v>
      </c>
      <c r="C13646" s="1">
        <v>45443</v>
      </c>
      <c r="D13646">
        <v>774</v>
      </c>
      <c r="E13646">
        <v>228</v>
      </c>
    </row>
    <row r="13647" spans="1:5" x14ac:dyDescent="0.2">
      <c r="A13647" t="s">
        <v>1080</v>
      </c>
      <c r="B13647" t="s">
        <v>929</v>
      </c>
      <c r="C13647" s="1">
        <v>45443</v>
      </c>
      <c r="D13647">
        <v>122</v>
      </c>
      <c r="E13647">
        <v>106</v>
      </c>
    </row>
    <row r="13648" spans="1:5" x14ac:dyDescent="0.2">
      <c r="A13648" t="s">
        <v>1080</v>
      </c>
      <c r="B13648" t="s">
        <v>997</v>
      </c>
      <c r="C13648" s="1">
        <v>45443</v>
      </c>
      <c r="D13648">
        <v>308</v>
      </c>
      <c r="E13648">
        <v>157</v>
      </c>
    </row>
    <row r="13649" spans="1:5" x14ac:dyDescent="0.2">
      <c r="A13649" t="s">
        <v>1080</v>
      </c>
      <c r="B13649" t="s">
        <v>1125</v>
      </c>
      <c r="C13649" s="1">
        <v>45443</v>
      </c>
      <c r="D13649">
        <v>291</v>
      </c>
      <c r="E13649">
        <v>68</v>
      </c>
    </row>
    <row r="13650" spans="1:5" x14ac:dyDescent="0.2">
      <c r="A13650" t="s">
        <v>1080</v>
      </c>
      <c r="B13650" t="s">
        <v>976</v>
      </c>
      <c r="C13650" s="1">
        <v>45443</v>
      </c>
      <c r="D13650">
        <v>1197</v>
      </c>
      <c r="E13650">
        <v>101</v>
      </c>
    </row>
    <row r="13651" spans="1:5" x14ac:dyDescent="0.2">
      <c r="A13651" t="s">
        <v>1080</v>
      </c>
      <c r="B13651" t="s">
        <v>933</v>
      </c>
      <c r="C13651" s="1">
        <v>45443</v>
      </c>
      <c r="D13651">
        <v>850</v>
      </c>
      <c r="E13651">
        <v>103</v>
      </c>
    </row>
    <row r="13652" spans="1:5" x14ac:dyDescent="0.2">
      <c r="A13652" t="s">
        <v>1080</v>
      </c>
      <c r="B13652" t="s">
        <v>925</v>
      </c>
      <c r="C13652" s="1">
        <v>45443</v>
      </c>
      <c r="D13652">
        <v>440</v>
      </c>
      <c r="E13652">
        <v>63</v>
      </c>
    </row>
    <row r="13653" spans="1:5" x14ac:dyDescent="0.2">
      <c r="A13653" t="s">
        <v>1080</v>
      </c>
      <c r="B13653" t="s">
        <v>1042</v>
      </c>
      <c r="C13653" s="1">
        <v>45443</v>
      </c>
      <c r="D13653">
        <v>904</v>
      </c>
      <c r="E13653">
        <v>92</v>
      </c>
    </row>
    <row r="13654" spans="1:5" x14ac:dyDescent="0.2">
      <c r="A13654" t="s">
        <v>1080</v>
      </c>
      <c r="B13654" t="s">
        <v>975</v>
      </c>
      <c r="C13654" s="1">
        <v>45443</v>
      </c>
      <c r="D13654">
        <v>238</v>
      </c>
      <c r="E13654">
        <v>147</v>
      </c>
    </row>
    <row r="13655" spans="1:5" x14ac:dyDescent="0.2">
      <c r="A13655" t="s">
        <v>1080</v>
      </c>
      <c r="B13655" t="s">
        <v>992</v>
      </c>
      <c r="C13655" s="1">
        <v>45443</v>
      </c>
      <c r="D13655">
        <v>879</v>
      </c>
      <c r="E13655">
        <v>196</v>
      </c>
    </row>
    <row r="13656" spans="1:5" x14ac:dyDescent="0.2">
      <c r="A13656" t="s">
        <v>1080</v>
      </c>
      <c r="B13656" t="s">
        <v>1045</v>
      </c>
      <c r="C13656" s="1">
        <v>45443</v>
      </c>
      <c r="D13656">
        <v>291</v>
      </c>
      <c r="E13656">
        <v>105</v>
      </c>
    </row>
    <row r="13657" spans="1:5" x14ac:dyDescent="0.2">
      <c r="A13657" t="s">
        <v>1080</v>
      </c>
      <c r="B13657" t="s">
        <v>1094</v>
      </c>
      <c r="C13657" s="1">
        <v>45443</v>
      </c>
      <c r="D13657">
        <v>815</v>
      </c>
      <c r="E13657">
        <v>257</v>
      </c>
    </row>
    <row r="13658" spans="1:5" x14ac:dyDescent="0.2">
      <c r="A13658" t="s">
        <v>1080</v>
      </c>
      <c r="B13658" t="s">
        <v>947</v>
      </c>
      <c r="C13658" s="1">
        <v>45443</v>
      </c>
      <c r="D13658">
        <v>712</v>
      </c>
      <c r="E13658">
        <v>266</v>
      </c>
    </row>
    <row r="13659" spans="1:5" x14ac:dyDescent="0.2">
      <c r="A13659" t="s">
        <v>1080</v>
      </c>
      <c r="B13659" t="s">
        <v>932</v>
      </c>
      <c r="C13659" s="1">
        <v>45443</v>
      </c>
      <c r="D13659">
        <v>104</v>
      </c>
      <c r="E13659">
        <v>274</v>
      </c>
    </row>
    <row r="13660" spans="1:5" x14ac:dyDescent="0.2">
      <c r="A13660" t="s">
        <v>1080</v>
      </c>
      <c r="B13660" t="s">
        <v>1065</v>
      </c>
      <c r="C13660" s="1">
        <v>45443</v>
      </c>
      <c r="D13660">
        <v>433</v>
      </c>
      <c r="E13660">
        <v>265</v>
      </c>
    </row>
    <row r="13661" spans="1:5" x14ac:dyDescent="0.2">
      <c r="A13661" t="s">
        <v>1080</v>
      </c>
      <c r="B13661" t="s">
        <v>982</v>
      </c>
      <c r="C13661" s="1">
        <v>45443</v>
      </c>
      <c r="D13661">
        <v>827</v>
      </c>
      <c r="E13661">
        <v>187</v>
      </c>
    </row>
    <row r="13662" spans="1:5" x14ac:dyDescent="0.2">
      <c r="A13662" t="s">
        <v>1080</v>
      </c>
      <c r="B13662" t="s">
        <v>1095</v>
      </c>
      <c r="C13662" s="1">
        <v>45443</v>
      </c>
      <c r="D13662">
        <v>333</v>
      </c>
      <c r="E13662">
        <v>291</v>
      </c>
    </row>
    <row r="13663" spans="1:5" x14ac:dyDescent="0.2">
      <c r="A13663" t="s">
        <v>1080</v>
      </c>
      <c r="B13663" t="s">
        <v>1017</v>
      </c>
      <c r="C13663" s="1">
        <v>45443</v>
      </c>
      <c r="D13663">
        <v>1016</v>
      </c>
      <c r="E13663">
        <v>59</v>
      </c>
    </row>
    <row r="13664" spans="1:5" x14ac:dyDescent="0.2">
      <c r="A13664" t="s">
        <v>1080</v>
      </c>
      <c r="B13664" t="s">
        <v>937</v>
      </c>
      <c r="C13664" s="1">
        <v>45443</v>
      </c>
      <c r="D13664">
        <v>1133</v>
      </c>
      <c r="E13664">
        <v>55</v>
      </c>
    </row>
    <row r="13665" spans="1:5" x14ac:dyDescent="0.2">
      <c r="A13665" t="s">
        <v>1080</v>
      </c>
      <c r="B13665" t="s">
        <v>1038</v>
      </c>
      <c r="C13665" s="1">
        <v>45443</v>
      </c>
      <c r="D13665">
        <v>992</v>
      </c>
      <c r="E13665">
        <v>196</v>
      </c>
    </row>
    <row r="13666" spans="1:5" x14ac:dyDescent="0.2">
      <c r="A13666" t="s">
        <v>1080</v>
      </c>
      <c r="B13666" t="s">
        <v>965</v>
      </c>
      <c r="C13666" s="1">
        <v>45443</v>
      </c>
      <c r="D13666">
        <v>523</v>
      </c>
      <c r="E13666">
        <v>202</v>
      </c>
    </row>
    <row r="13667" spans="1:5" x14ac:dyDescent="0.2">
      <c r="A13667" t="s">
        <v>1080</v>
      </c>
      <c r="B13667" t="s">
        <v>1102</v>
      </c>
      <c r="C13667" s="1">
        <v>45443</v>
      </c>
      <c r="D13667">
        <v>1024</v>
      </c>
      <c r="E13667">
        <v>76</v>
      </c>
    </row>
    <row r="13668" spans="1:5" x14ac:dyDescent="0.2">
      <c r="A13668" t="s">
        <v>1080</v>
      </c>
      <c r="B13668" t="s">
        <v>1096</v>
      </c>
      <c r="C13668" s="1">
        <v>45443</v>
      </c>
      <c r="D13668">
        <v>251</v>
      </c>
      <c r="E13668">
        <v>226</v>
      </c>
    </row>
    <row r="13669" spans="1:5" x14ac:dyDescent="0.2">
      <c r="A13669" t="s">
        <v>1080</v>
      </c>
      <c r="B13669" t="s">
        <v>1055</v>
      </c>
      <c r="C13669" s="1">
        <v>45443</v>
      </c>
      <c r="D13669">
        <v>28</v>
      </c>
      <c r="E13669">
        <v>293</v>
      </c>
    </row>
    <row r="13670" spans="1:5" x14ac:dyDescent="0.2">
      <c r="A13670" t="s">
        <v>1080</v>
      </c>
      <c r="B13670" t="s">
        <v>1097</v>
      </c>
      <c r="C13670" s="1">
        <v>45443</v>
      </c>
      <c r="D13670">
        <v>830</v>
      </c>
      <c r="E13670">
        <v>111</v>
      </c>
    </row>
    <row r="13671" spans="1:5" x14ac:dyDescent="0.2">
      <c r="A13671" t="s">
        <v>1080</v>
      </c>
      <c r="B13671" t="s">
        <v>1123</v>
      </c>
      <c r="C13671" s="1">
        <v>45443</v>
      </c>
      <c r="D13671">
        <v>493</v>
      </c>
      <c r="E13671">
        <v>65</v>
      </c>
    </row>
    <row r="13672" spans="1:5" x14ac:dyDescent="0.2">
      <c r="A13672" t="s">
        <v>1080</v>
      </c>
      <c r="B13672" t="s">
        <v>964</v>
      </c>
      <c r="C13672" s="1">
        <v>45443</v>
      </c>
      <c r="D13672">
        <v>145</v>
      </c>
      <c r="E13672">
        <v>248</v>
      </c>
    </row>
    <row r="13673" spans="1:5" x14ac:dyDescent="0.2">
      <c r="A13673" t="s">
        <v>1080</v>
      </c>
      <c r="B13673" t="s">
        <v>1039</v>
      </c>
      <c r="C13673" s="1">
        <v>45443</v>
      </c>
      <c r="D13673">
        <v>877</v>
      </c>
      <c r="E13673">
        <v>254</v>
      </c>
    </row>
    <row r="13674" spans="1:5" x14ac:dyDescent="0.2">
      <c r="A13674" t="s">
        <v>1080</v>
      </c>
      <c r="B13674" t="s">
        <v>1031</v>
      </c>
      <c r="C13674" s="1">
        <v>45443</v>
      </c>
      <c r="D13674">
        <v>908</v>
      </c>
      <c r="E13674">
        <v>117</v>
      </c>
    </row>
    <row r="13675" spans="1:5" x14ac:dyDescent="0.2">
      <c r="A13675" t="s">
        <v>1080</v>
      </c>
      <c r="B13675" t="s">
        <v>960</v>
      </c>
      <c r="C13675" s="1">
        <v>45443</v>
      </c>
      <c r="D13675">
        <v>249</v>
      </c>
      <c r="E13675">
        <v>248</v>
      </c>
    </row>
    <row r="13676" spans="1:5" x14ac:dyDescent="0.2">
      <c r="A13676" t="s">
        <v>1080</v>
      </c>
      <c r="B13676" t="s">
        <v>1028</v>
      </c>
      <c r="C13676" s="1">
        <v>45443</v>
      </c>
      <c r="D13676">
        <v>16</v>
      </c>
      <c r="E13676">
        <v>244</v>
      </c>
    </row>
    <row r="13677" spans="1:5" x14ac:dyDescent="0.2">
      <c r="A13677" t="s">
        <v>1080</v>
      </c>
      <c r="B13677" t="s">
        <v>1099</v>
      </c>
      <c r="C13677" s="1">
        <v>45443</v>
      </c>
      <c r="D13677">
        <v>1010</v>
      </c>
      <c r="E13677">
        <v>252</v>
      </c>
    </row>
    <row r="13678" spans="1:5" x14ac:dyDescent="0.2">
      <c r="A13678" t="s">
        <v>1080</v>
      </c>
      <c r="B13678" t="s">
        <v>918</v>
      </c>
      <c r="C13678" s="1">
        <v>45443</v>
      </c>
      <c r="D13678">
        <v>1183</v>
      </c>
      <c r="E13678">
        <v>185</v>
      </c>
    </row>
    <row r="13679" spans="1:5" x14ac:dyDescent="0.2">
      <c r="A13679" t="s">
        <v>1080</v>
      </c>
      <c r="B13679" t="s">
        <v>1107</v>
      </c>
      <c r="C13679" s="1">
        <v>45443</v>
      </c>
      <c r="D13679">
        <v>1151</v>
      </c>
      <c r="E13679">
        <v>77</v>
      </c>
    </row>
    <row r="13680" spans="1:5" x14ac:dyDescent="0.2">
      <c r="A13680" t="s">
        <v>1080</v>
      </c>
      <c r="B13680" t="s">
        <v>1070</v>
      </c>
      <c r="C13680" s="1">
        <v>45443</v>
      </c>
      <c r="D13680">
        <v>1100</v>
      </c>
      <c r="E13680">
        <v>65</v>
      </c>
    </row>
    <row r="13681" spans="1:5" x14ac:dyDescent="0.2">
      <c r="A13681" t="s">
        <v>1080</v>
      </c>
      <c r="B13681" t="s">
        <v>952</v>
      </c>
      <c r="C13681" s="1">
        <v>45443</v>
      </c>
      <c r="D13681">
        <v>1132</v>
      </c>
      <c r="E13681">
        <v>136</v>
      </c>
    </row>
    <row r="13682" spans="1:5" x14ac:dyDescent="0.2">
      <c r="A13682" t="s">
        <v>1080</v>
      </c>
      <c r="B13682" t="s">
        <v>1005</v>
      </c>
      <c r="C13682" s="1">
        <v>45443</v>
      </c>
      <c r="D13682">
        <v>740</v>
      </c>
      <c r="E13682">
        <v>230</v>
      </c>
    </row>
    <row r="13683" spans="1:5" x14ac:dyDescent="0.2">
      <c r="A13683" t="s">
        <v>1080</v>
      </c>
      <c r="B13683" t="s">
        <v>940</v>
      </c>
      <c r="C13683" s="1">
        <v>45443</v>
      </c>
      <c r="D13683">
        <v>974</v>
      </c>
      <c r="E13683">
        <v>293</v>
      </c>
    </row>
    <row r="13684" spans="1:5" x14ac:dyDescent="0.2">
      <c r="A13684" t="s">
        <v>1080</v>
      </c>
      <c r="B13684" t="s">
        <v>948</v>
      </c>
      <c r="C13684" s="1">
        <v>45443</v>
      </c>
      <c r="D13684">
        <v>733</v>
      </c>
      <c r="E13684">
        <v>112</v>
      </c>
    </row>
    <row r="13685" spans="1:5" x14ac:dyDescent="0.2">
      <c r="A13685" t="s">
        <v>1080</v>
      </c>
      <c r="B13685" t="s">
        <v>1100</v>
      </c>
      <c r="C13685" s="1">
        <v>45443</v>
      </c>
      <c r="D13685">
        <v>914</v>
      </c>
      <c r="E13685">
        <v>269</v>
      </c>
    </row>
    <row r="13686" spans="1:5" x14ac:dyDescent="0.2">
      <c r="A13686" t="s">
        <v>1080</v>
      </c>
      <c r="B13686" t="s">
        <v>993</v>
      </c>
      <c r="C13686" s="1">
        <v>45443</v>
      </c>
      <c r="D13686">
        <v>18</v>
      </c>
      <c r="E13686">
        <v>204</v>
      </c>
    </row>
    <row r="13687" spans="1:5" x14ac:dyDescent="0.2">
      <c r="A13687" t="s">
        <v>1080</v>
      </c>
      <c r="B13687" t="s">
        <v>938</v>
      </c>
      <c r="C13687" s="1">
        <v>45443</v>
      </c>
      <c r="D13687">
        <v>111</v>
      </c>
      <c r="E13687">
        <v>148</v>
      </c>
    </row>
    <row r="13688" spans="1:5" x14ac:dyDescent="0.2">
      <c r="A13688" t="s">
        <v>1080</v>
      </c>
      <c r="B13688" t="s">
        <v>1036</v>
      </c>
      <c r="C13688" s="1">
        <v>45443</v>
      </c>
      <c r="D13688">
        <v>566</v>
      </c>
      <c r="E13688">
        <v>297</v>
      </c>
    </row>
    <row r="13689" spans="1:5" x14ac:dyDescent="0.2">
      <c r="A13689" t="s">
        <v>1080</v>
      </c>
      <c r="B13689" t="s">
        <v>1072</v>
      </c>
      <c r="C13689" s="1">
        <v>45443</v>
      </c>
      <c r="D13689">
        <v>247</v>
      </c>
      <c r="E13689">
        <v>264</v>
      </c>
    </row>
    <row r="13690" spans="1:5" x14ac:dyDescent="0.2">
      <c r="A13690" t="s">
        <v>1080</v>
      </c>
      <c r="B13690" t="s">
        <v>1040</v>
      </c>
      <c r="C13690" s="1">
        <v>45443</v>
      </c>
      <c r="D13690">
        <v>817</v>
      </c>
      <c r="E13690">
        <v>278</v>
      </c>
    </row>
    <row r="13691" spans="1:5" x14ac:dyDescent="0.2">
      <c r="A13691" t="s">
        <v>1080</v>
      </c>
      <c r="B13691" t="s">
        <v>923</v>
      </c>
      <c r="C13691" s="1">
        <v>45443</v>
      </c>
      <c r="D13691">
        <v>1049</v>
      </c>
      <c r="E13691">
        <v>87</v>
      </c>
    </row>
    <row r="13692" spans="1:5" x14ac:dyDescent="0.2">
      <c r="A13692" t="s">
        <v>1101</v>
      </c>
      <c r="B13692" t="s">
        <v>922</v>
      </c>
      <c r="C13692" s="1">
        <v>45443</v>
      </c>
      <c r="D13692">
        <v>971</v>
      </c>
      <c r="E13692">
        <v>248</v>
      </c>
    </row>
    <row r="13693" spans="1:5" x14ac:dyDescent="0.2">
      <c r="A13693" t="s">
        <v>1101</v>
      </c>
      <c r="B13693" t="s">
        <v>989</v>
      </c>
      <c r="C13693" s="1">
        <v>45443</v>
      </c>
      <c r="D13693">
        <v>262</v>
      </c>
      <c r="E13693">
        <v>235</v>
      </c>
    </row>
    <row r="13694" spans="1:5" x14ac:dyDescent="0.2">
      <c r="A13694" t="s">
        <v>1101</v>
      </c>
      <c r="B13694" t="s">
        <v>1049</v>
      </c>
      <c r="C13694" s="1">
        <v>45443</v>
      </c>
      <c r="D13694">
        <v>275</v>
      </c>
      <c r="E13694">
        <v>181</v>
      </c>
    </row>
    <row r="13695" spans="1:5" x14ac:dyDescent="0.2">
      <c r="A13695" t="s">
        <v>1101</v>
      </c>
      <c r="B13695" t="s">
        <v>1097</v>
      </c>
      <c r="C13695" s="1">
        <v>45443</v>
      </c>
      <c r="D13695">
        <v>670</v>
      </c>
      <c r="E13695">
        <v>135</v>
      </c>
    </row>
    <row r="13696" spans="1:5" x14ac:dyDescent="0.2">
      <c r="A13696" t="s">
        <v>1101</v>
      </c>
      <c r="B13696" t="s">
        <v>1102</v>
      </c>
      <c r="C13696" s="1">
        <v>45443</v>
      </c>
      <c r="D13696">
        <v>934</v>
      </c>
      <c r="E13696">
        <v>156</v>
      </c>
    </row>
    <row r="13697" spans="1:5" x14ac:dyDescent="0.2">
      <c r="A13697" t="s">
        <v>1101</v>
      </c>
      <c r="B13697" t="s">
        <v>1065</v>
      </c>
      <c r="C13697" s="1">
        <v>45443</v>
      </c>
      <c r="D13697">
        <v>448</v>
      </c>
      <c r="E13697">
        <v>183</v>
      </c>
    </row>
    <row r="13698" spans="1:5" x14ac:dyDescent="0.2">
      <c r="A13698" t="s">
        <v>1101</v>
      </c>
      <c r="B13698" t="s">
        <v>942</v>
      </c>
      <c r="C13698" s="1">
        <v>45443</v>
      </c>
      <c r="D13698">
        <v>194</v>
      </c>
      <c r="E13698">
        <v>250</v>
      </c>
    </row>
    <row r="13699" spans="1:5" x14ac:dyDescent="0.2">
      <c r="A13699" t="s">
        <v>1101</v>
      </c>
      <c r="B13699" t="s">
        <v>965</v>
      </c>
      <c r="C13699" s="1">
        <v>45443</v>
      </c>
      <c r="D13699">
        <v>260</v>
      </c>
      <c r="E13699">
        <v>241</v>
      </c>
    </row>
    <row r="13700" spans="1:5" x14ac:dyDescent="0.2">
      <c r="A13700" t="s">
        <v>1101</v>
      </c>
      <c r="B13700" t="s">
        <v>1103</v>
      </c>
      <c r="C13700" s="1">
        <v>45443</v>
      </c>
      <c r="D13700">
        <v>133</v>
      </c>
      <c r="E13700">
        <v>263</v>
      </c>
    </row>
    <row r="13701" spans="1:5" x14ac:dyDescent="0.2">
      <c r="A13701" t="s">
        <v>1101</v>
      </c>
      <c r="B13701" t="s">
        <v>1012</v>
      </c>
      <c r="C13701" s="1">
        <v>45443</v>
      </c>
      <c r="D13701">
        <v>355</v>
      </c>
      <c r="E13701">
        <v>184</v>
      </c>
    </row>
    <row r="13702" spans="1:5" x14ac:dyDescent="0.2">
      <c r="A13702" t="s">
        <v>1101</v>
      </c>
      <c r="B13702" t="s">
        <v>1000</v>
      </c>
      <c r="C13702" s="1">
        <v>45443</v>
      </c>
      <c r="D13702">
        <v>1120</v>
      </c>
      <c r="E13702">
        <v>151</v>
      </c>
    </row>
    <row r="13703" spans="1:5" x14ac:dyDescent="0.2">
      <c r="A13703" t="s">
        <v>1101</v>
      </c>
      <c r="B13703" t="s">
        <v>946</v>
      </c>
      <c r="C13703" s="1">
        <v>45443</v>
      </c>
      <c r="D13703">
        <v>1032</v>
      </c>
      <c r="E13703">
        <v>223</v>
      </c>
    </row>
    <row r="13704" spans="1:5" x14ac:dyDescent="0.2">
      <c r="A13704" t="s">
        <v>1101</v>
      </c>
      <c r="B13704" t="s">
        <v>1061</v>
      </c>
      <c r="C13704" s="1">
        <v>45443</v>
      </c>
      <c r="D13704">
        <v>821</v>
      </c>
      <c r="E13704">
        <v>233</v>
      </c>
    </row>
    <row r="13705" spans="1:5" x14ac:dyDescent="0.2">
      <c r="A13705" t="s">
        <v>1101</v>
      </c>
      <c r="B13705" t="s">
        <v>1124</v>
      </c>
      <c r="C13705" s="1">
        <v>45443</v>
      </c>
      <c r="D13705">
        <v>1023</v>
      </c>
      <c r="E13705">
        <v>52</v>
      </c>
    </row>
    <row r="13706" spans="1:5" x14ac:dyDescent="0.2">
      <c r="A13706" t="s">
        <v>1101</v>
      </c>
      <c r="B13706" t="s">
        <v>1085</v>
      </c>
      <c r="C13706" s="1">
        <v>45443</v>
      </c>
      <c r="D13706">
        <v>1126</v>
      </c>
      <c r="E13706">
        <v>138</v>
      </c>
    </row>
    <row r="13707" spans="1:5" x14ac:dyDescent="0.2">
      <c r="A13707" t="s">
        <v>1101</v>
      </c>
      <c r="B13707" t="s">
        <v>1104</v>
      </c>
      <c r="C13707" s="1">
        <v>45443</v>
      </c>
      <c r="D13707">
        <v>855</v>
      </c>
      <c r="E13707">
        <v>106</v>
      </c>
    </row>
    <row r="13708" spans="1:5" x14ac:dyDescent="0.2">
      <c r="A13708" t="s">
        <v>1101</v>
      </c>
      <c r="B13708" t="s">
        <v>994</v>
      </c>
      <c r="C13708" s="1">
        <v>45443</v>
      </c>
      <c r="D13708">
        <v>23</v>
      </c>
      <c r="E13708">
        <v>294</v>
      </c>
    </row>
    <row r="13709" spans="1:5" x14ac:dyDescent="0.2">
      <c r="A13709" t="s">
        <v>1101</v>
      </c>
      <c r="B13709" t="s">
        <v>1057</v>
      </c>
      <c r="C13709" s="1">
        <v>45443</v>
      </c>
      <c r="D13709">
        <v>138</v>
      </c>
      <c r="E13709">
        <v>283</v>
      </c>
    </row>
    <row r="13710" spans="1:5" x14ac:dyDescent="0.2">
      <c r="A13710" t="s">
        <v>1101</v>
      </c>
      <c r="B13710" t="s">
        <v>924</v>
      </c>
      <c r="C13710" s="1">
        <v>45443</v>
      </c>
      <c r="D13710">
        <v>791</v>
      </c>
      <c r="E13710">
        <v>290</v>
      </c>
    </row>
    <row r="13711" spans="1:5" x14ac:dyDescent="0.2">
      <c r="A13711" t="s">
        <v>1101</v>
      </c>
      <c r="B13711" t="s">
        <v>1022</v>
      </c>
      <c r="C13711" s="1">
        <v>45443</v>
      </c>
      <c r="D13711">
        <v>5</v>
      </c>
      <c r="E13711">
        <v>189</v>
      </c>
    </row>
    <row r="13712" spans="1:5" x14ac:dyDescent="0.2">
      <c r="A13712" t="s">
        <v>1101</v>
      </c>
      <c r="B13712" t="s">
        <v>1052</v>
      </c>
      <c r="C13712" s="1">
        <v>45443</v>
      </c>
      <c r="D13712">
        <v>295</v>
      </c>
      <c r="E13712">
        <v>222</v>
      </c>
    </row>
    <row r="13713" spans="1:5" x14ac:dyDescent="0.2">
      <c r="A13713" t="s">
        <v>1101</v>
      </c>
      <c r="B13713" t="s">
        <v>930</v>
      </c>
      <c r="C13713" s="1">
        <v>45443</v>
      </c>
      <c r="D13713">
        <v>404</v>
      </c>
      <c r="E13713">
        <v>268</v>
      </c>
    </row>
    <row r="13714" spans="1:5" x14ac:dyDescent="0.2">
      <c r="A13714" t="s">
        <v>1101</v>
      </c>
      <c r="B13714" t="s">
        <v>919</v>
      </c>
      <c r="C13714" s="1">
        <v>45443</v>
      </c>
      <c r="D13714">
        <v>865</v>
      </c>
      <c r="E13714">
        <v>228</v>
      </c>
    </row>
    <row r="13715" spans="1:5" x14ac:dyDescent="0.2">
      <c r="A13715" t="s">
        <v>1101</v>
      </c>
      <c r="B13715" t="s">
        <v>1063</v>
      </c>
      <c r="C13715" s="1">
        <v>45443</v>
      </c>
      <c r="D13715">
        <v>599</v>
      </c>
      <c r="E13715">
        <v>243</v>
      </c>
    </row>
    <row r="13716" spans="1:5" x14ac:dyDescent="0.2">
      <c r="A13716" t="s">
        <v>1101</v>
      </c>
      <c r="B13716" t="s">
        <v>996</v>
      </c>
      <c r="C13716" s="1">
        <v>45443</v>
      </c>
      <c r="D13716">
        <v>1193</v>
      </c>
      <c r="E13716">
        <v>125</v>
      </c>
    </row>
    <row r="13717" spans="1:5" x14ac:dyDescent="0.2">
      <c r="A13717" t="s">
        <v>1101</v>
      </c>
      <c r="B13717" t="s">
        <v>962</v>
      </c>
      <c r="C13717" s="1">
        <v>45443</v>
      </c>
      <c r="D13717">
        <v>864</v>
      </c>
      <c r="E13717">
        <v>125</v>
      </c>
    </row>
    <row r="13718" spans="1:5" x14ac:dyDescent="0.2">
      <c r="A13718" t="s">
        <v>1101</v>
      </c>
      <c r="B13718" t="s">
        <v>1044</v>
      </c>
      <c r="C13718" s="1">
        <v>45443</v>
      </c>
      <c r="D13718">
        <v>430</v>
      </c>
      <c r="E13718">
        <v>96</v>
      </c>
    </row>
    <row r="13719" spans="1:5" x14ac:dyDescent="0.2">
      <c r="A13719" t="s">
        <v>1101</v>
      </c>
      <c r="B13719" t="s">
        <v>1088</v>
      </c>
      <c r="C13719" s="1">
        <v>45443</v>
      </c>
      <c r="D13719">
        <v>601</v>
      </c>
      <c r="E13719">
        <v>264</v>
      </c>
    </row>
    <row r="13720" spans="1:5" x14ac:dyDescent="0.2">
      <c r="A13720" t="s">
        <v>1101</v>
      </c>
      <c r="B13720" t="s">
        <v>1026</v>
      </c>
      <c r="C13720" s="1">
        <v>45443</v>
      </c>
      <c r="D13720">
        <v>138</v>
      </c>
      <c r="E13720">
        <v>130</v>
      </c>
    </row>
    <row r="13721" spans="1:5" x14ac:dyDescent="0.2">
      <c r="A13721" t="s">
        <v>1101</v>
      </c>
      <c r="B13721" t="s">
        <v>1034</v>
      </c>
      <c r="C13721" s="1">
        <v>45443</v>
      </c>
      <c r="D13721">
        <v>742</v>
      </c>
      <c r="E13721">
        <v>256</v>
      </c>
    </row>
    <row r="13722" spans="1:5" x14ac:dyDescent="0.2">
      <c r="A13722" t="s">
        <v>1101</v>
      </c>
      <c r="B13722" t="s">
        <v>999</v>
      </c>
      <c r="C13722" s="1">
        <v>45443</v>
      </c>
      <c r="D13722">
        <v>859</v>
      </c>
      <c r="E13722">
        <v>86</v>
      </c>
    </row>
    <row r="13723" spans="1:5" x14ac:dyDescent="0.2">
      <c r="A13723" t="s">
        <v>1101</v>
      </c>
      <c r="B13723" t="s">
        <v>920</v>
      </c>
      <c r="C13723" s="1">
        <v>45443</v>
      </c>
      <c r="D13723">
        <v>854</v>
      </c>
      <c r="E13723">
        <v>134</v>
      </c>
    </row>
    <row r="13724" spans="1:5" x14ac:dyDescent="0.2">
      <c r="A13724" t="s">
        <v>1101</v>
      </c>
      <c r="B13724" t="s">
        <v>988</v>
      </c>
      <c r="C13724" s="1">
        <v>45443</v>
      </c>
      <c r="D13724">
        <v>749</v>
      </c>
      <c r="E13724">
        <v>74</v>
      </c>
    </row>
    <row r="13725" spans="1:5" x14ac:dyDescent="0.2">
      <c r="A13725" t="s">
        <v>1101</v>
      </c>
      <c r="B13725" t="s">
        <v>998</v>
      </c>
      <c r="C13725" s="1">
        <v>45443</v>
      </c>
      <c r="D13725">
        <v>858</v>
      </c>
      <c r="E13725">
        <v>186</v>
      </c>
    </row>
    <row r="13726" spans="1:5" x14ac:dyDescent="0.2">
      <c r="A13726" t="s">
        <v>1101</v>
      </c>
      <c r="B13726" t="s">
        <v>1047</v>
      </c>
      <c r="C13726" s="1">
        <v>45443</v>
      </c>
      <c r="D13726">
        <v>980</v>
      </c>
      <c r="E13726">
        <v>249</v>
      </c>
    </row>
    <row r="13727" spans="1:5" x14ac:dyDescent="0.2">
      <c r="A13727" t="s">
        <v>1101</v>
      </c>
      <c r="B13727" t="s">
        <v>932</v>
      </c>
      <c r="C13727" s="1">
        <v>45443</v>
      </c>
      <c r="D13727">
        <v>1014</v>
      </c>
      <c r="E13727">
        <v>183</v>
      </c>
    </row>
    <row r="13728" spans="1:5" x14ac:dyDescent="0.2">
      <c r="A13728" t="s">
        <v>1101</v>
      </c>
      <c r="B13728" t="s">
        <v>1073</v>
      </c>
      <c r="C13728" s="1">
        <v>45443</v>
      </c>
      <c r="D13728">
        <v>716</v>
      </c>
      <c r="E13728">
        <v>59</v>
      </c>
    </row>
    <row r="13729" spans="1:5" x14ac:dyDescent="0.2">
      <c r="A13729" t="s">
        <v>1101</v>
      </c>
      <c r="B13729" t="s">
        <v>981</v>
      </c>
      <c r="C13729" s="1">
        <v>45443</v>
      </c>
      <c r="D13729">
        <v>572</v>
      </c>
      <c r="E13729">
        <v>180</v>
      </c>
    </row>
    <row r="13730" spans="1:5" x14ac:dyDescent="0.2">
      <c r="A13730" t="s">
        <v>1101</v>
      </c>
      <c r="B13730" t="s">
        <v>1004</v>
      </c>
      <c r="C13730" s="1">
        <v>45443</v>
      </c>
      <c r="D13730">
        <v>1062</v>
      </c>
      <c r="E13730">
        <v>202</v>
      </c>
    </row>
    <row r="13731" spans="1:5" x14ac:dyDescent="0.2">
      <c r="A13731" t="s">
        <v>1101</v>
      </c>
      <c r="B13731" t="s">
        <v>936</v>
      </c>
      <c r="C13731" s="1">
        <v>45443</v>
      </c>
      <c r="D13731">
        <v>627</v>
      </c>
      <c r="E13731">
        <v>136</v>
      </c>
    </row>
    <row r="13732" spans="1:5" x14ac:dyDescent="0.2">
      <c r="A13732" t="s">
        <v>1101</v>
      </c>
      <c r="B13732" t="s">
        <v>933</v>
      </c>
      <c r="C13732" s="1">
        <v>45443</v>
      </c>
      <c r="D13732">
        <v>896</v>
      </c>
      <c r="E13732">
        <v>78</v>
      </c>
    </row>
    <row r="13733" spans="1:5" x14ac:dyDescent="0.2">
      <c r="A13733" t="s">
        <v>1101</v>
      </c>
      <c r="B13733" t="s">
        <v>1028</v>
      </c>
      <c r="C13733" s="1">
        <v>45443</v>
      </c>
      <c r="D13733">
        <v>976</v>
      </c>
      <c r="E13733">
        <v>64</v>
      </c>
    </row>
    <row r="13734" spans="1:5" x14ac:dyDescent="0.2">
      <c r="A13734" t="s">
        <v>1101</v>
      </c>
      <c r="B13734" t="s">
        <v>1070</v>
      </c>
      <c r="C13734" s="1">
        <v>45443</v>
      </c>
      <c r="D13734">
        <v>1192</v>
      </c>
      <c r="E13734">
        <v>75</v>
      </c>
    </row>
    <row r="13735" spans="1:5" x14ac:dyDescent="0.2">
      <c r="A13735" t="s">
        <v>1101</v>
      </c>
      <c r="B13735" t="s">
        <v>1059</v>
      </c>
      <c r="C13735" s="1">
        <v>45443</v>
      </c>
      <c r="D13735">
        <v>287</v>
      </c>
      <c r="E13735">
        <v>110</v>
      </c>
    </row>
    <row r="13736" spans="1:5" x14ac:dyDescent="0.2">
      <c r="A13736" t="s">
        <v>1101</v>
      </c>
      <c r="B13736" t="s">
        <v>1099</v>
      </c>
      <c r="C13736" s="1">
        <v>45443</v>
      </c>
      <c r="D13736">
        <v>931</v>
      </c>
      <c r="E13736">
        <v>279</v>
      </c>
    </row>
    <row r="13737" spans="1:5" x14ac:dyDescent="0.2">
      <c r="A13737" t="s">
        <v>1101</v>
      </c>
      <c r="B13737" t="s">
        <v>1075</v>
      </c>
      <c r="C13737" s="1">
        <v>45443</v>
      </c>
      <c r="D13737">
        <v>645</v>
      </c>
      <c r="E13737">
        <v>227</v>
      </c>
    </row>
    <row r="13738" spans="1:5" x14ac:dyDescent="0.2">
      <c r="A13738" t="s">
        <v>1101</v>
      </c>
      <c r="B13738" t="s">
        <v>1005</v>
      </c>
      <c r="C13738" s="1">
        <v>45443</v>
      </c>
      <c r="D13738">
        <v>1148</v>
      </c>
      <c r="E13738">
        <v>125</v>
      </c>
    </row>
    <row r="13739" spans="1:5" x14ac:dyDescent="0.2">
      <c r="A13739" t="s">
        <v>1101</v>
      </c>
      <c r="B13739" t="s">
        <v>987</v>
      </c>
      <c r="C13739" s="1">
        <v>45443</v>
      </c>
      <c r="D13739">
        <v>1146</v>
      </c>
      <c r="E13739">
        <v>203</v>
      </c>
    </row>
    <row r="13740" spans="1:5" x14ac:dyDescent="0.2">
      <c r="A13740" t="s">
        <v>1101</v>
      </c>
      <c r="B13740" t="s">
        <v>973</v>
      </c>
      <c r="C13740" s="1">
        <v>45443</v>
      </c>
      <c r="D13740">
        <v>320</v>
      </c>
      <c r="E13740">
        <v>243</v>
      </c>
    </row>
    <row r="13741" spans="1:5" x14ac:dyDescent="0.2">
      <c r="A13741" t="s">
        <v>1101</v>
      </c>
      <c r="B13741" t="s">
        <v>1105</v>
      </c>
      <c r="C13741" s="1">
        <v>45443</v>
      </c>
      <c r="D13741">
        <v>1028</v>
      </c>
      <c r="E13741">
        <v>105</v>
      </c>
    </row>
    <row r="13742" spans="1:5" x14ac:dyDescent="0.2">
      <c r="A13742" t="s">
        <v>1101</v>
      </c>
      <c r="B13742" t="s">
        <v>990</v>
      </c>
      <c r="C13742" s="1">
        <v>45443</v>
      </c>
      <c r="D13742">
        <v>1075</v>
      </c>
      <c r="E13742">
        <v>126</v>
      </c>
    </row>
    <row r="13743" spans="1:5" x14ac:dyDescent="0.2">
      <c r="A13743" t="s">
        <v>1101</v>
      </c>
      <c r="B13743" t="s">
        <v>951</v>
      </c>
      <c r="C13743" s="1">
        <v>45443</v>
      </c>
      <c r="D13743">
        <v>495</v>
      </c>
      <c r="E13743">
        <v>260</v>
      </c>
    </row>
    <row r="13744" spans="1:5" x14ac:dyDescent="0.2">
      <c r="A13744" t="s">
        <v>1101</v>
      </c>
      <c r="B13744" t="s">
        <v>918</v>
      </c>
      <c r="C13744" s="1">
        <v>45443</v>
      </c>
      <c r="D13744">
        <v>104</v>
      </c>
      <c r="E13744">
        <v>259</v>
      </c>
    </row>
    <row r="13745" spans="1:5" x14ac:dyDescent="0.2">
      <c r="A13745" t="s">
        <v>1101</v>
      </c>
      <c r="B13745" t="s">
        <v>1038</v>
      </c>
      <c r="C13745" s="1">
        <v>45443</v>
      </c>
      <c r="D13745">
        <v>715</v>
      </c>
      <c r="E13745">
        <v>77</v>
      </c>
    </row>
    <row r="13746" spans="1:5" x14ac:dyDescent="0.2">
      <c r="A13746" t="s">
        <v>1101</v>
      </c>
      <c r="B13746" t="s">
        <v>957</v>
      </c>
      <c r="C13746" s="1">
        <v>45443</v>
      </c>
      <c r="D13746">
        <v>572</v>
      </c>
      <c r="E13746">
        <v>274</v>
      </c>
    </row>
    <row r="13747" spans="1:5" x14ac:dyDescent="0.2">
      <c r="A13747" t="s">
        <v>1101</v>
      </c>
      <c r="B13747" t="s">
        <v>949</v>
      </c>
      <c r="C13747" s="1">
        <v>45443</v>
      </c>
      <c r="D13747">
        <v>1106</v>
      </c>
      <c r="E13747">
        <v>76</v>
      </c>
    </row>
    <row r="13748" spans="1:5" x14ac:dyDescent="0.2">
      <c r="A13748" t="s">
        <v>1101</v>
      </c>
      <c r="B13748" t="s">
        <v>1032</v>
      </c>
      <c r="C13748" s="1">
        <v>45443</v>
      </c>
      <c r="D13748">
        <v>577</v>
      </c>
      <c r="E13748">
        <v>179</v>
      </c>
    </row>
    <row r="13749" spans="1:5" x14ac:dyDescent="0.2">
      <c r="A13749" t="s">
        <v>1101</v>
      </c>
      <c r="B13749" t="s">
        <v>1018</v>
      </c>
      <c r="C13749" s="1">
        <v>45443</v>
      </c>
      <c r="D13749">
        <v>36</v>
      </c>
      <c r="E13749">
        <v>85</v>
      </c>
    </row>
    <row r="13750" spans="1:5" x14ac:dyDescent="0.2">
      <c r="A13750" t="s">
        <v>1101</v>
      </c>
      <c r="B13750" t="s">
        <v>1106</v>
      </c>
      <c r="C13750" s="1">
        <v>45443</v>
      </c>
      <c r="D13750">
        <v>475</v>
      </c>
      <c r="E13750">
        <v>131</v>
      </c>
    </row>
    <row r="13751" spans="1:5" x14ac:dyDescent="0.2">
      <c r="A13751" t="s">
        <v>1101</v>
      </c>
      <c r="B13751" t="s">
        <v>1013</v>
      </c>
      <c r="C13751" s="1">
        <v>45443</v>
      </c>
      <c r="D13751">
        <v>419</v>
      </c>
      <c r="E13751">
        <v>172</v>
      </c>
    </row>
    <row r="13752" spans="1:5" x14ac:dyDescent="0.2">
      <c r="A13752" t="s">
        <v>1101</v>
      </c>
      <c r="B13752" t="s">
        <v>1107</v>
      </c>
      <c r="C13752" s="1">
        <v>45443</v>
      </c>
      <c r="D13752">
        <v>1183</v>
      </c>
      <c r="E13752">
        <v>237</v>
      </c>
    </row>
    <row r="13753" spans="1:5" x14ac:dyDescent="0.2">
      <c r="A13753" t="s">
        <v>1101</v>
      </c>
      <c r="B13753" t="s">
        <v>923</v>
      </c>
      <c r="C13753" s="1">
        <v>45443</v>
      </c>
      <c r="D13753">
        <v>689</v>
      </c>
      <c r="E13753">
        <v>179</v>
      </c>
    </row>
    <row r="13754" spans="1:5" x14ac:dyDescent="0.2">
      <c r="A13754" t="s">
        <v>1101</v>
      </c>
      <c r="B13754" t="s">
        <v>1062</v>
      </c>
      <c r="C13754" s="1">
        <v>45443</v>
      </c>
      <c r="D13754">
        <v>1151</v>
      </c>
      <c r="E13754">
        <v>129</v>
      </c>
    </row>
    <row r="13755" spans="1:5" x14ac:dyDescent="0.2">
      <c r="A13755" t="s">
        <v>1101</v>
      </c>
      <c r="B13755" t="s">
        <v>1016</v>
      </c>
      <c r="C13755" s="1">
        <v>45443</v>
      </c>
      <c r="D13755">
        <v>752</v>
      </c>
      <c r="E13755">
        <v>50</v>
      </c>
    </row>
    <row r="13756" spans="1:5" x14ac:dyDescent="0.2">
      <c r="A13756" t="s">
        <v>1101</v>
      </c>
      <c r="B13756" t="s">
        <v>1078</v>
      </c>
      <c r="C13756" s="1">
        <v>45443</v>
      </c>
      <c r="D13756">
        <v>978</v>
      </c>
      <c r="E13756">
        <v>148</v>
      </c>
    </row>
    <row r="13757" spans="1:5" x14ac:dyDescent="0.2">
      <c r="A13757" t="s">
        <v>1101</v>
      </c>
      <c r="B13757" t="s">
        <v>1042</v>
      </c>
      <c r="C13757" s="1">
        <v>45443</v>
      </c>
      <c r="D13757">
        <v>516</v>
      </c>
      <c r="E13757">
        <v>85</v>
      </c>
    </row>
    <row r="13758" spans="1:5" x14ac:dyDescent="0.2">
      <c r="A13758" t="s">
        <v>1101</v>
      </c>
      <c r="B13758" t="s">
        <v>977</v>
      </c>
      <c r="C13758" s="1">
        <v>45443</v>
      </c>
      <c r="D13758">
        <v>349</v>
      </c>
      <c r="E13758">
        <v>65</v>
      </c>
    </row>
    <row r="13759" spans="1:5" x14ac:dyDescent="0.2">
      <c r="A13759" t="s">
        <v>1101</v>
      </c>
      <c r="B13759" t="s">
        <v>1116</v>
      </c>
      <c r="C13759" s="1">
        <v>45443</v>
      </c>
      <c r="D13759">
        <v>917</v>
      </c>
      <c r="E13759">
        <v>199</v>
      </c>
    </row>
    <row r="13760" spans="1:5" x14ac:dyDescent="0.2">
      <c r="A13760" t="s">
        <v>1101</v>
      </c>
      <c r="B13760" t="s">
        <v>953</v>
      </c>
      <c r="C13760" s="1">
        <v>45443</v>
      </c>
      <c r="D13760">
        <v>607</v>
      </c>
      <c r="E13760">
        <v>185</v>
      </c>
    </row>
    <row r="13761" spans="1:5" x14ac:dyDescent="0.2">
      <c r="A13761" t="s">
        <v>1101</v>
      </c>
      <c r="B13761" t="s">
        <v>966</v>
      </c>
      <c r="C13761" s="1">
        <v>45443</v>
      </c>
      <c r="D13761">
        <v>1131</v>
      </c>
      <c r="E13761">
        <v>234</v>
      </c>
    </row>
    <row r="13762" spans="1:5" x14ac:dyDescent="0.2">
      <c r="A13762" t="s">
        <v>1101</v>
      </c>
      <c r="B13762" t="s">
        <v>1056</v>
      </c>
      <c r="C13762" s="1">
        <v>45443</v>
      </c>
      <c r="D13762">
        <v>251</v>
      </c>
      <c r="E13762">
        <v>181</v>
      </c>
    </row>
    <row r="13763" spans="1:5" x14ac:dyDescent="0.2">
      <c r="A13763" t="s">
        <v>1101</v>
      </c>
      <c r="B13763" t="s">
        <v>1081</v>
      </c>
      <c r="C13763" s="1">
        <v>45443</v>
      </c>
      <c r="D13763">
        <v>861</v>
      </c>
      <c r="E13763">
        <v>92</v>
      </c>
    </row>
    <row r="13764" spans="1:5" x14ac:dyDescent="0.2">
      <c r="A13764" t="s">
        <v>1101</v>
      </c>
      <c r="B13764" t="s">
        <v>959</v>
      </c>
      <c r="C13764" s="1">
        <v>45443</v>
      </c>
      <c r="D13764">
        <v>1052</v>
      </c>
      <c r="E13764">
        <v>144</v>
      </c>
    </row>
    <row r="13765" spans="1:5" x14ac:dyDescent="0.2">
      <c r="A13765" t="s">
        <v>1101</v>
      </c>
      <c r="B13765" t="s">
        <v>1086</v>
      </c>
      <c r="C13765" s="1">
        <v>45443</v>
      </c>
      <c r="D13765">
        <v>80</v>
      </c>
      <c r="E13765">
        <v>287</v>
      </c>
    </row>
    <row r="13766" spans="1:5" x14ac:dyDescent="0.2">
      <c r="A13766" t="s">
        <v>1101</v>
      </c>
      <c r="B13766" t="s">
        <v>1045</v>
      </c>
      <c r="C13766" s="1">
        <v>45443</v>
      </c>
      <c r="D13766">
        <v>902</v>
      </c>
      <c r="E13766">
        <v>236</v>
      </c>
    </row>
    <row r="13767" spans="1:5" x14ac:dyDescent="0.2">
      <c r="A13767" t="s">
        <v>1101</v>
      </c>
      <c r="B13767" t="s">
        <v>1040</v>
      </c>
      <c r="C13767" s="1">
        <v>45443</v>
      </c>
      <c r="D13767">
        <v>348</v>
      </c>
      <c r="E13767">
        <v>102</v>
      </c>
    </row>
    <row r="13768" spans="1:5" x14ac:dyDescent="0.2">
      <c r="A13768" t="s">
        <v>1101</v>
      </c>
      <c r="B13768" t="s">
        <v>1108</v>
      </c>
      <c r="C13768" s="1">
        <v>45443</v>
      </c>
      <c r="D13768">
        <v>165</v>
      </c>
      <c r="E13768">
        <v>169</v>
      </c>
    </row>
    <row r="13769" spans="1:5" x14ac:dyDescent="0.2">
      <c r="A13769" t="s">
        <v>1101</v>
      </c>
      <c r="B13769" t="s">
        <v>1010</v>
      </c>
      <c r="C13769" s="1">
        <v>45443</v>
      </c>
      <c r="D13769">
        <v>406</v>
      </c>
      <c r="E13769">
        <v>208</v>
      </c>
    </row>
    <row r="13770" spans="1:5" x14ac:dyDescent="0.2">
      <c r="A13770" t="s">
        <v>1101</v>
      </c>
      <c r="B13770" t="s">
        <v>1036</v>
      </c>
      <c r="C13770" s="1">
        <v>45443</v>
      </c>
      <c r="D13770">
        <v>1000</v>
      </c>
      <c r="E13770">
        <v>109</v>
      </c>
    </row>
    <row r="13771" spans="1:5" x14ac:dyDescent="0.2">
      <c r="A13771" t="s">
        <v>1101</v>
      </c>
      <c r="B13771" t="s">
        <v>955</v>
      </c>
      <c r="C13771" s="1">
        <v>45443</v>
      </c>
      <c r="D13771">
        <v>686</v>
      </c>
      <c r="E13771">
        <v>61</v>
      </c>
    </row>
    <row r="13772" spans="1:5" x14ac:dyDescent="0.2">
      <c r="A13772" t="s">
        <v>1101</v>
      </c>
      <c r="B13772" t="s">
        <v>991</v>
      </c>
      <c r="C13772" s="1">
        <v>45443</v>
      </c>
      <c r="D13772">
        <v>554</v>
      </c>
      <c r="E13772">
        <v>221</v>
      </c>
    </row>
    <row r="13773" spans="1:5" x14ac:dyDescent="0.2">
      <c r="A13773" t="s">
        <v>1101</v>
      </c>
      <c r="B13773" t="s">
        <v>1035</v>
      </c>
      <c r="C13773" s="1">
        <v>45443</v>
      </c>
      <c r="D13773">
        <v>184</v>
      </c>
      <c r="E13773">
        <v>113</v>
      </c>
    </row>
    <row r="13774" spans="1:5" x14ac:dyDescent="0.2">
      <c r="A13774" t="s">
        <v>1109</v>
      </c>
      <c r="B13774" t="s">
        <v>1046</v>
      </c>
      <c r="C13774" s="1">
        <v>45443</v>
      </c>
      <c r="D13774">
        <v>593</v>
      </c>
      <c r="E13774">
        <v>151</v>
      </c>
    </row>
    <row r="13775" spans="1:5" x14ac:dyDescent="0.2">
      <c r="A13775" t="s">
        <v>1109</v>
      </c>
      <c r="B13775" t="s">
        <v>1074</v>
      </c>
      <c r="C13775" s="1">
        <v>45443</v>
      </c>
      <c r="D13775">
        <v>878</v>
      </c>
      <c r="E13775">
        <v>174</v>
      </c>
    </row>
    <row r="13776" spans="1:5" x14ac:dyDescent="0.2">
      <c r="A13776" t="s">
        <v>1109</v>
      </c>
      <c r="B13776" t="s">
        <v>1059</v>
      </c>
      <c r="C13776" s="1">
        <v>45443</v>
      </c>
      <c r="D13776">
        <v>426</v>
      </c>
      <c r="E13776">
        <v>178</v>
      </c>
    </row>
    <row r="13777" spans="1:5" x14ac:dyDescent="0.2">
      <c r="A13777" t="s">
        <v>1109</v>
      </c>
      <c r="B13777" t="s">
        <v>938</v>
      </c>
      <c r="C13777" s="1">
        <v>45443</v>
      </c>
      <c r="D13777">
        <v>130</v>
      </c>
      <c r="E13777">
        <v>206</v>
      </c>
    </row>
    <row r="13778" spans="1:5" x14ac:dyDescent="0.2">
      <c r="A13778" t="s">
        <v>1109</v>
      </c>
      <c r="B13778" t="s">
        <v>941</v>
      </c>
      <c r="C13778" s="1">
        <v>45443</v>
      </c>
      <c r="D13778">
        <v>377</v>
      </c>
      <c r="E13778">
        <v>83</v>
      </c>
    </row>
    <row r="13779" spans="1:5" x14ac:dyDescent="0.2">
      <c r="A13779" t="s">
        <v>1109</v>
      </c>
      <c r="B13779" t="s">
        <v>1099</v>
      </c>
      <c r="C13779" s="1">
        <v>45443</v>
      </c>
      <c r="D13779">
        <v>613</v>
      </c>
      <c r="E13779">
        <v>178</v>
      </c>
    </row>
    <row r="13780" spans="1:5" x14ac:dyDescent="0.2">
      <c r="A13780" t="s">
        <v>1109</v>
      </c>
      <c r="B13780" t="s">
        <v>1013</v>
      </c>
      <c r="C13780" s="1">
        <v>45443</v>
      </c>
      <c r="D13780">
        <v>793</v>
      </c>
      <c r="E13780">
        <v>129</v>
      </c>
    </row>
    <row r="13781" spans="1:5" x14ac:dyDescent="0.2">
      <c r="A13781" t="s">
        <v>1109</v>
      </c>
      <c r="B13781" t="s">
        <v>1037</v>
      </c>
      <c r="C13781" s="1">
        <v>45443</v>
      </c>
      <c r="D13781">
        <v>84</v>
      </c>
      <c r="E13781">
        <v>62</v>
      </c>
    </row>
    <row r="13782" spans="1:5" x14ac:dyDescent="0.2">
      <c r="A13782" t="s">
        <v>1109</v>
      </c>
      <c r="B13782" t="s">
        <v>1110</v>
      </c>
      <c r="C13782" s="1">
        <v>45443</v>
      </c>
      <c r="D13782">
        <v>943</v>
      </c>
      <c r="E13782">
        <v>148</v>
      </c>
    </row>
    <row r="13783" spans="1:5" x14ac:dyDescent="0.2">
      <c r="A13783" t="s">
        <v>1109</v>
      </c>
      <c r="B13783" t="s">
        <v>1044</v>
      </c>
      <c r="C13783" s="1">
        <v>45443</v>
      </c>
      <c r="D13783">
        <v>913</v>
      </c>
      <c r="E13783">
        <v>69</v>
      </c>
    </row>
    <row r="13784" spans="1:5" x14ac:dyDescent="0.2">
      <c r="A13784" t="s">
        <v>1109</v>
      </c>
      <c r="B13784" t="s">
        <v>1035</v>
      </c>
      <c r="C13784" s="1">
        <v>45443</v>
      </c>
      <c r="D13784">
        <v>614</v>
      </c>
      <c r="E13784">
        <v>56</v>
      </c>
    </row>
    <row r="13785" spans="1:5" x14ac:dyDescent="0.2">
      <c r="A13785" t="s">
        <v>1109</v>
      </c>
      <c r="B13785" t="s">
        <v>1064</v>
      </c>
      <c r="C13785" s="1">
        <v>45443</v>
      </c>
      <c r="D13785">
        <v>489</v>
      </c>
      <c r="E13785">
        <v>200</v>
      </c>
    </row>
    <row r="13786" spans="1:5" x14ac:dyDescent="0.2">
      <c r="A13786" t="s">
        <v>1109</v>
      </c>
      <c r="B13786" t="s">
        <v>971</v>
      </c>
      <c r="C13786" s="1">
        <v>45443</v>
      </c>
      <c r="D13786">
        <v>269</v>
      </c>
      <c r="E13786">
        <v>224</v>
      </c>
    </row>
    <row r="13787" spans="1:5" x14ac:dyDescent="0.2">
      <c r="A13787" t="s">
        <v>1109</v>
      </c>
      <c r="B13787" t="s">
        <v>980</v>
      </c>
      <c r="C13787" s="1">
        <v>45443</v>
      </c>
      <c r="D13787">
        <v>131</v>
      </c>
      <c r="E13787">
        <v>103</v>
      </c>
    </row>
    <row r="13788" spans="1:5" x14ac:dyDescent="0.2">
      <c r="A13788" t="s">
        <v>1109</v>
      </c>
      <c r="B13788" t="s">
        <v>934</v>
      </c>
      <c r="C13788" s="1">
        <v>45443</v>
      </c>
      <c r="D13788">
        <v>145</v>
      </c>
      <c r="E13788">
        <v>252</v>
      </c>
    </row>
    <row r="13789" spans="1:5" x14ac:dyDescent="0.2">
      <c r="A13789" t="s">
        <v>1109</v>
      </c>
      <c r="B13789" t="s">
        <v>1045</v>
      </c>
      <c r="C13789" s="1">
        <v>45443</v>
      </c>
      <c r="D13789">
        <v>70</v>
      </c>
      <c r="E13789">
        <v>120</v>
      </c>
    </row>
    <row r="13790" spans="1:5" x14ac:dyDescent="0.2">
      <c r="A13790" t="s">
        <v>1109</v>
      </c>
      <c r="B13790" t="s">
        <v>1095</v>
      </c>
      <c r="C13790" s="1">
        <v>45443</v>
      </c>
      <c r="D13790">
        <v>387</v>
      </c>
      <c r="E13790">
        <v>297</v>
      </c>
    </row>
    <row r="13791" spans="1:5" x14ac:dyDescent="0.2">
      <c r="A13791" t="s">
        <v>1109</v>
      </c>
      <c r="B13791" t="s">
        <v>1005</v>
      </c>
      <c r="C13791" s="1">
        <v>45443</v>
      </c>
      <c r="D13791">
        <v>158</v>
      </c>
      <c r="E13791">
        <v>102</v>
      </c>
    </row>
    <row r="13792" spans="1:5" x14ac:dyDescent="0.2">
      <c r="A13792" t="s">
        <v>1109</v>
      </c>
      <c r="B13792" t="s">
        <v>1029</v>
      </c>
      <c r="C13792" s="1">
        <v>45443</v>
      </c>
      <c r="D13792">
        <v>950</v>
      </c>
      <c r="E13792">
        <v>88</v>
      </c>
    </row>
    <row r="13793" spans="1:5" x14ac:dyDescent="0.2">
      <c r="A13793" t="s">
        <v>1109</v>
      </c>
      <c r="B13793" t="s">
        <v>1017</v>
      </c>
      <c r="C13793" s="1">
        <v>45443</v>
      </c>
      <c r="D13793">
        <v>853</v>
      </c>
      <c r="E13793">
        <v>105</v>
      </c>
    </row>
    <row r="13794" spans="1:5" x14ac:dyDescent="0.2">
      <c r="A13794" t="s">
        <v>1109</v>
      </c>
      <c r="B13794" t="s">
        <v>1001</v>
      </c>
      <c r="C13794" s="1">
        <v>45443</v>
      </c>
      <c r="D13794">
        <v>866</v>
      </c>
      <c r="E13794">
        <v>254</v>
      </c>
    </row>
    <row r="13795" spans="1:5" x14ac:dyDescent="0.2">
      <c r="A13795" t="s">
        <v>1109</v>
      </c>
      <c r="B13795" t="s">
        <v>1011</v>
      </c>
      <c r="C13795" s="1">
        <v>45443</v>
      </c>
      <c r="D13795">
        <v>257</v>
      </c>
      <c r="E13795">
        <v>182</v>
      </c>
    </row>
    <row r="13796" spans="1:5" x14ac:dyDescent="0.2">
      <c r="A13796" t="s">
        <v>1109</v>
      </c>
      <c r="B13796" t="s">
        <v>1014</v>
      </c>
      <c r="C13796" s="1">
        <v>45443</v>
      </c>
      <c r="D13796">
        <v>585</v>
      </c>
      <c r="E13796">
        <v>246</v>
      </c>
    </row>
    <row r="13797" spans="1:5" x14ac:dyDescent="0.2">
      <c r="A13797" t="s">
        <v>1109</v>
      </c>
      <c r="B13797" t="s">
        <v>1042</v>
      </c>
      <c r="C13797" s="1">
        <v>45443</v>
      </c>
      <c r="D13797">
        <v>956</v>
      </c>
      <c r="E13797">
        <v>70</v>
      </c>
    </row>
    <row r="13798" spans="1:5" x14ac:dyDescent="0.2">
      <c r="A13798" t="s">
        <v>1109</v>
      </c>
      <c r="B13798" t="s">
        <v>1111</v>
      </c>
      <c r="C13798" s="1">
        <v>45443</v>
      </c>
      <c r="D13798">
        <v>288</v>
      </c>
      <c r="E13798">
        <v>99</v>
      </c>
    </row>
    <row r="13799" spans="1:5" x14ac:dyDescent="0.2">
      <c r="A13799" t="s">
        <v>1109</v>
      </c>
      <c r="B13799" t="s">
        <v>998</v>
      </c>
      <c r="C13799" s="1">
        <v>45443</v>
      </c>
      <c r="D13799">
        <v>135</v>
      </c>
      <c r="E13799">
        <v>299</v>
      </c>
    </row>
    <row r="13800" spans="1:5" x14ac:dyDescent="0.2">
      <c r="A13800" t="s">
        <v>1109</v>
      </c>
      <c r="B13800" t="s">
        <v>1012</v>
      </c>
      <c r="C13800" s="1">
        <v>45443</v>
      </c>
      <c r="D13800">
        <v>558</v>
      </c>
      <c r="E13800">
        <v>135</v>
      </c>
    </row>
    <row r="13801" spans="1:5" x14ac:dyDescent="0.2">
      <c r="A13801" t="s">
        <v>1109</v>
      </c>
      <c r="B13801" t="s">
        <v>1051</v>
      </c>
      <c r="C13801" s="1">
        <v>45443</v>
      </c>
      <c r="D13801">
        <v>127</v>
      </c>
      <c r="E13801">
        <v>131</v>
      </c>
    </row>
    <row r="13802" spans="1:5" x14ac:dyDescent="0.2">
      <c r="A13802" t="s">
        <v>1109</v>
      </c>
      <c r="B13802" t="s">
        <v>935</v>
      </c>
      <c r="C13802" s="1">
        <v>45443</v>
      </c>
      <c r="D13802">
        <v>237</v>
      </c>
      <c r="E13802">
        <v>110</v>
      </c>
    </row>
    <row r="13803" spans="1:5" x14ac:dyDescent="0.2">
      <c r="A13803" t="s">
        <v>1109</v>
      </c>
      <c r="B13803" t="s">
        <v>978</v>
      </c>
      <c r="C13803" s="1">
        <v>45443</v>
      </c>
      <c r="D13803">
        <v>246</v>
      </c>
      <c r="E13803">
        <v>203</v>
      </c>
    </row>
    <row r="13804" spans="1:5" x14ac:dyDescent="0.2">
      <c r="A13804" t="s">
        <v>1109</v>
      </c>
      <c r="B13804" t="s">
        <v>1079</v>
      </c>
      <c r="C13804" s="1">
        <v>45443</v>
      </c>
      <c r="D13804">
        <v>1070</v>
      </c>
      <c r="E13804">
        <v>118</v>
      </c>
    </row>
    <row r="13805" spans="1:5" x14ac:dyDescent="0.2">
      <c r="A13805" t="s">
        <v>1109</v>
      </c>
      <c r="B13805" t="s">
        <v>959</v>
      </c>
      <c r="C13805" s="1">
        <v>45443</v>
      </c>
      <c r="D13805">
        <v>86</v>
      </c>
      <c r="E13805">
        <v>126</v>
      </c>
    </row>
    <row r="13806" spans="1:5" x14ac:dyDescent="0.2">
      <c r="A13806" t="s">
        <v>1109</v>
      </c>
      <c r="B13806" t="s">
        <v>991</v>
      </c>
      <c r="C13806" s="1">
        <v>45443</v>
      </c>
      <c r="D13806">
        <v>624</v>
      </c>
      <c r="E13806">
        <v>155</v>
      </c>
    </row>
    <row r="13807" spans="1:5" x14ac:dyDescent="0.2">
      <c r="A13807" t="s">
        <v>1109</v>
      </c>
      <c r="B13807" t="s">
        <v>946</v>
      </c>
      <c r="C13807" s="1">
        <v>45443</v>
      </c>
      <c r="D13807">
        <v>895</v>
      </c>
      <c r="E13807">
        <v>199</v>
      </c>
    </row>
    <row r="13808" spans="1:5" x14ac:dyDescent="0.2">
      <c r="A13808" t="s">
        <v>1109</v>
      </c>
      <c r="B13808" t="s">
        <v>1008</v>
      </c>
      <c r="C13808" s="1">
        <v>45443</v>
      </c>
      <c r="D13808">
        <v>174</v>
      </c>
      <c r="E13808">
        <v>51</v>
      </c>
    </row>
    <row r="13809" spans="1:5" x14ac:dyDescent="0.2">
      <c r="A13809" t="s">
        <v>1109</v>
      </c>
      <c r="B13809" t="s">
        <v>969</v>
      </c>
      <c r="C13809" s="1">
        <v>45443</v>
      </c>
      <c r="D13809">
        <v>1010</v>
      </c>
      <c r="E13809">
        <v>100</v>
      </c>
    </row>
    <row r="13810" spans="1:5" x14ac:dyDescent="0.2">
      <c r="A13810" t="s">
        <v>1109</v>
      </c>
      <c r="B13810" t="s">
        <v>986</v>
      </c>
      <c r="C13810" s="1">
        <v>45443</v>
      </c>
      <c r="D13810">
        <v>482</v>
      </c>
      <c r="E13810">
        <v>164</v>
      </c>
    </row>
    <row r="13811" spans="1:5" x14ac:dyDescent="0.2">
      <c r="A13811" t="s">
        <v>1109</v>
      </c>
      <c r="B13811" t="s">
        <v>1047</v>
      </c>
      <c r="C13811" s="1">
        <v>45443</v>
      </c>
      <c r="D13811">
        <v>160</v>
      </c>
      <c r="E13811">
        <v>179</v>
      </c>
    </row>
    <row r="13812" spans="1:5" x14ac:dyDescent="0.2">
      <c r="A13812" t="s">
        <v>1109</v>
      </c>
      <c r="B13812" t="s">
        <v>993</v>
      </c>
      <c r="C13812" s="1">
        <v>45443</v>
      </c>
      <c r="D13812">
        <v>532</v>
      </c>
      <c r="E13812">
        <v>212</v>
      </c>
    </row>
    <row r="13813" spans="1:5" x14ac:dyDescent="0.2">
      <c r="A13813" t="s">
        <v>1109</v>
      </c>
      <c r="B13813" t="s">
        <v>1112</v>
      </c>
      <c r="C13813" s="1">
        <v>45443</v>
      </c>
      <c r="D13813">
        <v>1178</v>
      </c>
      <c r="E13813">
        <v>269</v>
      </c>
    </row>
    <row r="13814" spans="1:5" x14ac:dyDescent="0.2">
      <c r="A13814" t="s">
        <v>1109</v>
      </c>
      <c r="B13814" t="s">
        <v>1055</v>
      </c>
      <c r="C13814" s="1">
        <v>45443</v>
      </c>
      <c r="D13814">
        <v>588</v>
      </c>
      <c r="E13814">
        <v>236</v>
      </c>
    </row>
    <row r="13815" spans="1:5" x14ac:dyDescent="0.2">
      <c r="A13815" t="s">
        <v>1109</v>
      </c>
      <c r="B13815" t="s">
        <v>1028</v>
      </c>
      <c r="C13815" s="1">
        <v>45443</v>
      </c>
      <c r="D13815">
        <v>52</v>
      </c>
      <c r="E13815">
        <v>75</v>
      </c>
    </row>
    <row r="13816" spans="1:5" x14ac:dyDescent="0.2">
      <c r="A13816" t="s">
        <v>1109</v>
      </c>
      <c r="B13816" t="s">
        <v>1021</v>
      </c>
      <c r="C13816" s="1">
        <v>45443</v>
      </c>
      <c r="D13816">
        <v>908</v>
      </c>
      <c r="E13816">
        <v>70</v>
      </c>
    </row>
    <row r="13817" spans="1:5" x14ac:dyDescent="0.2">
      <c r="A13817" t="s">
        <v>1109</v>
      </c>
      <c r="B13817" t="s">
        <v>1075</v>
      </c>
      <c r="C13817" s="1">
        <v>45443</v>
      </c>
      <c r="D13817">
        <v>332</v>
      </c>
      <c r="E13817">
        <v>240</v>
      </c>
    </row>
    <row r="13818" spans="1:5" x14ac:dyDescent="0.2">
      <c r="A13818" t="s">
        <v>1109</v>
      </c>
      <c r="B13818" t="s">
        <v>981</v>
      </c>
      <c r="C13818" s="1">
        <v>45443</v>
      </c>
      <c r="D13818">
        <v>844</v>
      </c>
      <c r="E13818">
        <v>260</v>
      </c>
    </row>
    <row r="13819" spans="1:5" x14ac:dyDescent="0.2">
      <c r="A13819" t="s">
        <v>1109</v>
      </c>
      <c r="B13819" t="s">
        <v>1097</v>
      </c>
      <c r="C13819" s="1">
        <v>45443</v>
      </c>
      <c r="D13819">
        <v>648</v>
      </c>
      <c r="E13819">
        <v>187</v>
      </c>
    </row>
    <row r="13820" spans="1:5" x14ac:dyDescent="0.2">
      <c r="A13820" t="s">
        <v>1109</v>
      </c>
      <c r="B13820" t="s">
        <v>985</v>
      </c>
      <c r="C13820" s="1">
        <v>45443</v>
      </c>
      <c r="D13820">
        <v>104</v>
      </c>
      <c r="E13820">
        <v>50</v>
      </c>
    </row>
    <row r="13821" spans="1:5" x14ac:dyDescent="0.2">
      <c r="A13821" t="s">
        <v>1109</v>
      </c>
      <c r="B13821" t="s">
        <v>1092</v>
      </c>
      <c r="C13821" s="1">
        <v>45443</v>
      </c>
      <c r="D13821">
        <v>834</v>
      </c>
      <c r="E13821">
        <v>101</v>
      </c>
    </row>
    <row r="13822" spans="1:5" x14ac:dyDescent="0.2">
      <c r="A13822" t="s">
        <v>1109</v>
      </c>
      <c r="B13822" t="s">
        <v>957</v>
      </c>
      <c r="C13822" s="1">
        <v>45443</v>
      </c>
      <c r="D13822">
        <v>273</v>
      </c>
      <c r="E13822">
        <v>137</v>
      </c>
    </row>
    <row r="13823" spans="1:5" x14ac:dyDescent="0.2">
      <c r="A13823" t="s">
        <v>1109</v>
      </c>
      <c r="B13823" t="s">
        <v>1091</v>
      </c>
      <c r="C13823" s="1">
        <v>45443</v>
      </c>
      <c r="D13823">
        <v>6</v>
      </c>
      <c r="E13823">
        <v>154</v>
      </c>
    </row>
    <row r="13824" spans="1:5" x14ac:dyDescent="0.2">
      <c r="A13824" t="s">
        <v>1109</v>
      </c>
      <c r="B13824" t="s">
        <v>979</v>
      </c>
      <c r="C13824" s="1">
        <v>45443</v>
      </c>
      <c r="D13824">
        <v>574</v>
      </c>
      <c r="E13824">
        <v>168</v>
      </c>
    </row>
    <row r="13825" spans="1:5" x14ac:dyDescent="0.2">
      <c r="A13825" t="s">
        <v>1109</v>
      </c>
      <c r="B13825" t="s">
        <v>936</v>
      </c>
      <c r="C13825" s="1">
        <v>45443</v>
      </c>
      <c r="D13825">
        <v>98</v>
      </c>
      <c r="E13825">
        <v>231</v>
      </c>
    </row>
    <row r="13826" spans="1:5" x14ac:dyDescent="0.2">
      <c r="A13826" t="s">
        <v>1109</v>
      </c>
      <c r="B13826" t="s">
        <v>962</v>
      </c>
      <c r="C13826" s="1">
        <v>45443</v>
      </c>
      <c r="D13826">
        <v>592</v>
      </c>
      <c r="E13826">
        <v>120</v>
      </c>
    </row>
    <row r="13827" spans="1:5" x14ac:dyDescent="0.2">
      <c r="A13827" t="s">
        <v>1109</v>
      </c>
      <c r="B13827" t="s">
        <v>942</v>
      </c>
      <c r="C13827" s="1">
        <v>45443</v>
      </c>
      <c r="D13827">
        <v>802</v>
      </c>
      <c r="E13827">
        <v>139</v>
      </c>
    </row>
    <row r="13828" spans="1:5" x14ac:dyDescent="0.2">
      <c r="A13828" t="s">
        <v>1109</v>
      </c>
      <c r="B13828" t="s">
        <v>1113</v>
      </c>
      <c r="C13828" s="1">
        <v>45443</v>
      </c>
      <c r="D13828">
        <v>614</v>
      </c>
      <c r="E13828">
        <v>183</v>
      </c>
    </row>
    <row r="13829" spans="1:5" x14ac:dyDescent="0.2">
      <c r="A13829" t="s">
        <v>1109</v>
      </c>
      <c r="B13829" t="s">
        <v>973</v>
      </c>
      <c r="C13829" s="1">
        <v>45443</v>
      </c>
      <c r="D13829">
        <v>561</v>
      </c>
      <c r="E13829">
        <v>250</v>
      </c>
    </row>
    <row r="13830" spans="1:5" x14ac:dyDescent="0.2">
      <c r="A13830" t="s">
        <v>1109</v>
      </c>
      <c r="B13830" t="s">
        <v>1098</v>
      </c>
      <c r="C13830" s="1">
        <v>45443</v>
      </c>
      <c r="D13830">
        <v>494</v>
      </c>
      <c r="E13830">
        <v>83</v>
      </c>
    </row>
    <row r="13831" spans="1:5" x14ac:dyDescent="0.2">
      <c r="A13831" t="s">
        <v>1109</v>
      </c>
      <c r="B13831" t="s">
        <v>1006</v>
      </c>
      <c r="C13831" s="1">
        <v>45443</v>
      </c>
      <c r="D13831">
        <v>579</v>
      </c>
      <c r="E13831">
        <v>73</v>
      </c>
    </row>
    <row r="13832" spans="1:5" x14ac:dyDescent="0.2">
      <c r="A13832" t="s">
        <v>1109</v>
      </c>
      <c r="B13832" t="s">
        <v>918</v>
      </c>
      <c r="C13832" s="1">
        <v>45443</v>
      </c>
      <c r="D13832">
        <v>985</v>
      </c>
      <c r="E13832">
        <v>297</v>
      </c>
    </row>
    <row r="13833" spans="1:5" x14ac:dyDescent="0.2">
      <c r="A13833" t="s">
        <v>1109</v>
      </c>
      <c r="B13833" t="s">
        <v>943</v>
      </c>
      <c r="C13833" s="1">
        <v>45443</v>
      </c>
      <c r="D13833">
        <v>57</v>
      </c>
      <c r="E13833">
        <v>234</v>
      </c>
    </row>
    <row r="13834" spans="1:5" x14ac:dyDescent="0.2">
      <c r="A13834" t="s">
        <v>1109</v>
      </c>
      <c r="B13834" t="s">
        <v>989</v>
      </c>
      <c r="C13834" s="1">
        <v>45443</v>
      </c>
      <c r="D13834">
        <v>534</v>
      </c>
      <c r="E13834">
        <v>202</v>
      </c>
    </row>
    <row r="13835" spans="1:5" x14ac:dyDescent="0.2">
      <c r="A13835" t="s">
        <v>1109</v>
      </c>
      <c r="B13835" t="s">
        <v>925</v>
      </c>
      <c r="C13835" s="1">
        <v>45443</v>
      </c>
      <c r="D13835">
        <v>309</v>
      </c>
      <c r="E13835">
        <v>121</v>
      </c>
    </row>
    <row r="13836" spans="1:5" x14ac:dyDescent="0.2">
      <c r="A13836" t="s">
        <v>1109</v>
      </c>
      <c r="B13836" t="s">
        <v>1067</v>
      </c>
      <c r="C13836" s="1">
        <v>45443</v>
      </c>
      <c r="D13836">
        <v>520</v>
      </c>
      <c r="E13836">
        <v>229</v>
      </c>
    </row>
    <row r="13837" spans="1:5" x14ac:dyDescent="0.2">
      <c r="A13837" t="s">
        <v>1109</v>
      </c>
      <c r="B13837" t="s">
        <v>951</v>
      </c>
      <c r="C13837" s="1">
        <v>45443</v>
      </c>
      <c r="D13837">
        <v>766</v>
      </c>
      <c r="E13837">
        <v>107</v>
      </c>
    </row>
    <row r="13838" spans="1:5" x14ac:dyDescent="0.2">
      <c r="A13838" t="s">
        <v>1109</v>
      </c>
      <c r="B13838" t="s">
        <v>966</v>
      </c>
      <c r="C13838" s="1">
        <v>45443</v>
      </c>
      <c r="D13838">
        <v>1180</v>
      </c>
      <c r="E13838">
        <v>89</v>
      </c>
    </row>
    <row r="13839" spans="1:5" x14ac:dyDescent="0.2">
      <c r="A13839" t="s">
        <v>1109</v>
      </c>
      <c r="B13839" t="s">
        <v>1033</v>
      </c>
      <c r="C13839" s="1">
        <v>45443</v>
      </c>
      <c r="D13839">
        <v>1194</v>
      </c>
      <c r="E13839">
        <v>160</v>
      </c>
    </row>
    <row r="13840" spans="1:5" x14ac:dyDescent="0.2">
      <c r="A13840" t="s">
        <v>1109</v>
      </c>
      <c r="B13840" t="s">
        <v>1061</v>
      </c>
      <c r="C13840" s="1">
        <v>45443</v>
      </c>
      <c r="D13840">
        <v>115</v>
      </c>
      <c r="E13840">
        <v>209</v>
      </c>
    </row>
    <row r="13841" spans="1:5" x14ac:dyDescent="0.2">
      <c r="A13841" t="s">
        <v>1109</v>
      </c>
      <c r="B13841" t="s">
        <v>961</v>
      </c>
      <c r="C13841" s="1">
        <v>45443</v>
      </c>
      <c r="D13841">
        <v>468</v>
      </c>
      <c r="E13841">
        <v>290</v>
      </c>
    </row>
    <row r="13842" spans="1:5" x14ac:dyDescent="0.2">
      <c r="A13842" t="s">
        <v>1109</v>
      </c>
      <c r="B13842" t="s">
        <v>1082</v>
      </c>
      <c r="C13842" s="1">
        <v>45443</v>
      </c>
      <c r="D13842">
        <v>321</v>
      </c>
      <c r="E13842">
        <v>201</v>
      </c>
    </row>
    <row r="13843" spans="1:5" x14ac:dyDescent="0.2">
      <c r="A13843" t="s">
        <v>1109</v>
      </c>
      <c r="B13843" t="s">
        <v>1002</v>
      </c>
      <c r="C13843" s="1">
        <v>45443</v>
      </c>
      <c r="D13843">
        <v>903</v>
      </c>
      <c r="E13843">
        <v>178</v>
      </c>
    </row>
    <row r="13844" spans="1:5" x14ac:dyDescent="0.2">
      <c r="A13844" t="s">
        <v>1109</v>
      </c>
      <c r="B13844" t="s">
        <v>970</v>
      </c>
      <c r="C13844" s="1">
        <v>45443</v>
      </c>
      <c r="D13844">
        <v>1034</v>
      </c>
      <c r="E13844">
        <v>163</v>
      </c>
    </row>
    <row r="13845" spans="1:5" x14ac:dyDescent="0.2">
      <c r="A13845" t="s">
        <v>1109</v>
      </c>
      <c r="B13845" t="s">
        <v>952</v>
      </c>
      <c r="C13845" s="1">
        <v>45443</v>
      </c>
      <c r="D13845">
        <v>1076</v>
      </c>
      <c r="E13845">
        <v>218</v>
      </c>
    </row>
    <row r="13846" spans="1:5" x14ac:dyDescent="0.2">
      <c r="A13846" t="s">
        <v>1109</v>
      </c>
      <c r="B13846" t="s">
        <v>1031</v>
      </c>
      <c r="C13846" s="1">
        <v>45443</v>
      </c>
      <c r="D13846">
        <v>1126</v>
      </c>
      <c r="E13846">
        <v>141</v>
      </c>
    </row>
    <row r="13847" spans="1:5" x14ac:dyDescent="0.2">
      <c r="A13847" t="s">
        <v>1109</v>
      </c>
      <c r="B13847" t="s">
        <v>990</v>
      </c>
      <c r="C13847" s="1">
        <v>45443</v>
      </c>
      <c r="D13847">
        <v>1029</v>
      </c>
      <c r="E13847">
        <v>201</v>
      </c>
    </row>
    <row r="13848" spans="1:5" x14ac:dyDescent="0.2">
      <c r="A13848" t="s">
        <v>1109</v>
      </c>
      <c r="B13848" t="s">
        <v>1076</v>
      </c>
      <c r="C13848" s="1">
        <v>45443</v>
      </c>
      <c r="D13848">
        <v>837</v>
      </c>
      <c r="E13848">
        <v>169</v>
      </c>
    </row>
    <row r="13849" spans="1:5" x14ac:dyDescent="0.2">
      <c r="A13849" t="s">
        <v>1109</v>
      </c>
      <c r="B13849" t="s">
        <v>932</v>
      </c>
      <c r="C13849" s="1">
        <v>45443</v>
      </c>
      <c r="D13849">
        <v>645</v>
      </c>
      <c r="E13849">
        <v>245</v>
      </c>
    </row>
    <row r="13850" spans="1:5" x14ac:dyDescent="0.2">
      <c r="A13850" t="s">
        <v>1109</v>
      </c>
      <c r="B13850" t="s">
        <v>965</v>
      </c>
      <c r="C13850" s="1">
        <v>45443</v>
      </c>
      <c r="D13850">
        <v>252</v>
      </c>
      <c r="E13850">
        <v>50</v>
      </c>
    </row>
    <row r="13851" spans="1:5" x14ac:dyDescent="0.2">
      <c r="A13851" t="s">
        <v>1109</v>
      </c>
      <c r="B13851" t="s">
        <v>996</v>
      </c>
      <c r="C13851" s="1">
        <v>45443</v>
      </c>
      <c r="D13851">
        <v>5</v>
      </c>
      <c r="E13851">
        <v>85</v>
      </c>
    </row>
    <row r="13852" spans="1:5" x14ac:dyDescent="0.2">
      <c r="A13852" t="s">
        <v>1109</v>
      </c>
      <c r="B13852" t="s">
        <v>1041</v>
      </c>
      <c r="C13852" s="1">
        <v>45443</v>
      </c>
      <c r="D13852">
        <v>820</v>
      </c>
      <c r="E13852">
        <v>236</v>
      </c>
    </row>
    <row r="13853" spans="1:5" x14ac:dyDescent="0.2">
      <c r="A13853" t="s">
        <v>1109</v>
      </c>
      <c r="B13853" t="s">
        <v>968</v>
      </c>
      <c r="C13853" s="1">
        <v>45443</v>
      </c>
      <c r="D13853">
        <v>247</v>
      </c>
      <c r="E13853">
        <v>73</v>
      </c>
    </row>
    <row r="13854" spans="1:5" x14ac:dyDescent="0.2">
      <c r="A13854" t="s">
        <v>1109</v>
      </c>
      <c r="B13854" t="s">
        <v>1077</v>
      </c>
      <c r="C13854" s="1">
        <v>45443</v>
      </c>
      <c r="D13854">
        <v>261</v>
      </c>
      <c r="E13854">
        <v>141</v>
      </c>
    </row>
    <row r="13855" spans="1:5" x14ac:dyDescent="0.2">
      <c r="A13855" t="s">
        <v>1109</v>
      </c>
      <c r="B13855" t="s">
        <v>1052</v>
      </c>
      <c r="C13855" s="1">
        <v>45443</v>
      </c>
      <c r="D13855">
        <v>683</v>
      </c>
      <c r="E13855">
        <v>223</v>
      </c>
    </row>
    <row r="13856" spans="1:5" x14ac:dyDescent="0.2">
      <c r="A13856" t="s">
        <v>1109</v>
      </c>
      <c r="B13856" t="s">
        <v>939</v>
      </c>
      <c r="C13856" s="1">
        <v>45443</v>
      </c>
      <c r="D13856">
        <v>359</v>
      </c>
      <c r="E13856">
        <v>232</v>
      </c>
    </row>
    <row r="13857" spans="1:5" x14ac:dyDescent="0.2">
      <c r="A13857" t="s">
        <v>1109</v>
      </c>
      <c r="B13857" t="s">
        <v>940</v>
      </c>
      <c r="C13857" s="1">
        <v>45443</v>
      </c>
      <c r="D13857">
        <v>399</v>
      </c>
      <c r="E13857">
        <v>264</v>
      </c>
    </row>
    <row r="13858" spans="1:5" x14ac:dyDescent="0.2">
      <c r="A13858" t="s">
        <v>1109</v>
      </c>
      <c r="B13858" t="s">
        <v>1069</v>
      </c>
      <c r="C13858" s="1">
        <v>45443</v>
      </c>
      <c r="D13858">
        <v>537</v>
      </c>
      <c r="E13858">
        <v>130</v>
      </c>
    </row>
    <row r="13859" spans="1:5" x14ac:dyDescent="0.2">
      <c r="A13859" t="s">
        <v>1109</v>
      </c>
      <c r="B13859" t="s">
        <v>1053</v>
      </c>
      <c r="C13859" s="1">
        <v>45443</v>
      </c>
      <c r="D13859">
        <v>723</v>
      </c>
      <c r="E13859">
        <v>295</v>
      </c>
    </row>
    <row r="13860" spans="1:5" x14ac:dyDescent="0.2">
      <c r="A13860" t="s">
        <v>1109</v>
      </c>
      <c r="B13860" t="s">
        <v>933</v>
      </c>
      <c r="C13860" s="1">
        <v>45443</v>
      </c>
      <c r="D13860">
        <v>1028</v>
      </c>
      <c r="E13860">
        <v>300</v>
      </c>
    </row>
    <row r="13861" spans="1:5" x14ac:dyDescent="0.2">
      <c r="A13861" t="s">
        <v>1109</v>
      </c>
      <c r="B13861" t="s">
        <v>1078</v>
      </c>
      <c r="C13861" s="1">
        <v>45443</v>
      </c>
      <c r="D13861">
        <v>938</v>
      </c>
      <c r="E13861">
        <v>102</v>
      </c>
    </row>
    <row r="13862" spans="1:5" x14ac:dyDescent="0.2">
      <c r="A13862" t="s">
        <v>1109</v>
      </c>
      <c r="B13862" t="s">
        <v>1018</v>
      </c>
      <c r="C13862" s="1">
        <v>45443</v>
      </c>
      <c r="D13862">
        <v>114</v>
      </c>
      <c r="E13862">
        <v>201</v>
      </c>
    </row>
    <row r="13863" spans="1:5" x14ac:dyDescent="0.2">
      <c r="A13863" t="s">
        <v>1109</v>
      </c>
      <c r="B13863" t="s">
        <v>988</v>
      </c>
      <c r="C13863" s="1">
        <v>45443</v>
      </c>
      <c r="D13863">
        <v>179</v>
      </c>
      <c r="E13863">
        <v>178</v>
      </c>
    </row>
    <row r="13864" spans="1:5" x14ac:dyDescent="0.2">
      <c r="A13864" t="s">
        <v>1109</v>
      </c>
      <c r="B13864" t="s">
        <v>1084</v>
      </c>
      <c r="C13864" s="1">
        <v>45443</v>
      </c>
      <c r="D13864">
        <v>862</v>
      </c>
      <c r="E13864">
        <v>298</v>
      </c>
    </row>
    <row r="13865" spans="1:5" x14ac:dyDescent="0.2">
      <c r="A13865" t="s">
        <v>1115</v>
      </c>
      <c r="B13865" t="s">
        <v>1047</v>
      </c>
      <c r="C13865" s="1">
        <v>45443</v>
      </c>
      <c r="D13865">
        <v>447</v>
      </c>
      <c r="E13865">
        <v>171</v>
      </c>
    </row>
    <row r="13866" spans="1:5" x14ac:dyDescent="0.2">
      <c r="A13866" t="s">
        <v>1115</v>
      </c>
      <c r="B13866" t="s">
        <v>994</v>
      </c>
      <c r="C13866" s="1">
        <v>45443</v>
      </c>
      <c r="D13866">
        <v>259</v>
      </c>
      <c r="E13866">
        <v>156</v>
      </c>
    </row>
    <row r="13867" spans="1:5" x14ac:dyDescent="0.2">
      <c r="A13867" t="s">
        <v>1115</v>
      </c>
      <c r="B13867" t="s">
        <v>1000</v>
      </c>
      <c r="C13867" s="1">
        <v>45443</v>
      </c>
      <c r="D13867">
        <v>904</v>
      </c>
      <c r="E13867">
        <v>82</v>
      </c>
    </row>
    <row r="13868" spans="1:5" x14ac:dyDescent="0.2">
      <c r="A13868" t="s">
        <v>1115</v>
      </c>
      <c r="B13868" t="s">
        <v>977</v>
      </c>
      <c r="C13868" s="1">
        <v>45443</v>
      </c>
      <c r="D13868">
        <v>634</v>
      </c>
      <c r="E13868">
        <v>176</v>
      </c>
    </row>
    <row r="13869" spans="1:5" x14ac:dyDescent="0.2">
      <c r="A13869" t="s">
        <v>1115</v>
      </c>
      <c r="B13869" t="s">
        <v>988</v>
      </c>
      <c r="C13869" s="1">
        <v>45443</v>
      </c>
      <c r="D13869">
        <v>700</v>
      </c>
      <c r="E13869">
        <v>237</v>
      </c>
    </row>
    <row r="13870" spans="1:5" x14ac:dyDescent="0.2">
      <c r="A13870" t="s">
        <v>1115</v>
      </c>
      <c r="B13870" t="s">
        <v>1017</v>
      </c>
      <c r="C13870" s="1">
        <v>45443</v>
      </c>
      <c r="D13870">
        <v>692</v>
      </c>
      <c r="E13870">
        <v>95</v>
      </c>
    </row>
    <row r="13871" spans="1:5" x14ac:dyDescent="0.2">
      <c r="A13871" t="s">
        <v>1115</v>
      </c>
      <c r="B13871" t="s">
        <v>1113</v>
      </c>
      <c r="C13871" s="1">
        <v>45443</v>
      </c>
      <c r="D13871">
        <v>709</v>
      </c>
      <c r="E13871">
        <v>93</v>
      </c>
    </row>
    <row r="13872" spans="1:5" x14ac:dyDescent="0.2">
      <c r="A13872" t="s">
        <v>1115</v>
      </c>
      <c r="B13872" t="s">
        <v>1066</v>
      </c>
      <c r="C13872" s="1">
        <v>45443</v>
      </c>
      <c r="D13872">
        <v>993</v>
      </c>
      <c r="E13872">
        <v>106</v>
      </c>
    </row>
    <row r="13873" spans="1:5" x14ac:dyDescent="0.2">
      <c r="A13873" t="s">
        <v>1115</v>
      </c>
      <c r="B13873" t="s">
        <v>920</v>
      </c>
      <c r="C13873" s="1">
        <v>45443</v>
      </c>
      <c r="D13873">
        <v>715</v>
      </c>
      <c r="E13873">
        <v>115</v>
      </c>
    </row>
    <row r="13874" spans="1:5" x14ac:dyDescent="0.2">
      <c r="A13874" t="s">
        <v>1115</v>
      </c>
      <c r="B13874" t="s">
        <v>985</v>
      </c>
      <c r="C13874" s="1">
        <v>45443</v>
      </c>
      <c r="D13874">
        <v>562</v>
      </c>
      <c r="E13874">
        <v>261</v>
      </c>
    </row>
    <row r="13875" spans="1:5" x14ac:dyDescent="0.2">
      <c r="A13875" t="s">
        <v>1115</v>
      </c>
      <c r="B13875" t="s">
        <v>1053</v>
      </c>
      <c r="C13875" s="1">
        <v>45443</v>
      </c>
      <c r="D13875">
        <v>802</v>
      </c>
      <c r="E13875">
        <v>55</v>
      </c>
    </row>
    <row r="13876" spans="1:5" x14ac:dyDescent="0.2">
      <c r="A13876" t="s">
        <v>1115</v>
      </c>
      <c r="B13876" t="s">
        <v>931</v>
      </c>
      <c r="C13876" s="1">
        <v>45443</v>
      </c>
      <c r="D13876">
        <v>227</v>
      </c>
      <c r="E13876">
        <v>242</v>
      </c>
    </row>
    <row r="13877" spans="1:5" x14ac:dyDescent="0.2">
      <c r="A13877" t="s">
        <v>1115</v>
      </c>
      <c r="B13877" t="s">
        <v>1099</v>
      </c>
      <c r="C13877" s="1">
        <v>45443</v>
      </c>
      <c r="D13877">
        <v>478</v>
      </c>
      <c r="E13877">
        <v>216</v>
      </c>
    </row>
    <row r="13878" spans="1:5" x14ac:dyDescent="0.2">
      <c r="A13878" t="s">
        <v>1115</v>
      </c>
      <c r="B13878" t="s">
        <v>996</v>
      </c>
      <c r="C13878" s="1">
        <v>45443</v>
      </c>
      <c r="D13878">
        <v>795</v>
      </c>
      <c r="E13878">
        <v>154</v>
      </c>
    </row>
    <row r="13879" spans="1:5" x14ac:dyDescent="0.2">
      <c r="A13879" t="s">
        <v>1115</v>
      </c>
      <c r="B13879" t="s">
        <v>1062</v>
      </c>
      <c r="C13879" s="1">
        <v>45443</v>
      </c>
      <c r="D13879">
        <v>829</v>
      </c>
      <c r="E13879">
        <v>163</v>
      </c>
    </row>
    <row r="13880" spans="1:5" x14ac:dyDescent="0.2">
      <c r="A13880" t="s">
        <v>1115</v>
      </c>
      <c r="B13880" t="s">
        <v>1027</v>
      </c>
      <c r="C13880" s="1">
        <v>45443</v>
      </c>
      <c r="D13880">
        <v>555</v>
      </c>
      <c r="E13880">
        <v>244</v>
      </c>
    </row>
    <row r="13881" spans="1:5" x14ac:dyDescent="0.2">
      <c r="A13881" t="s">
        <v>1115</v>
      </c>
      <c r="B13881" t="s">
        <v>939</v>
      </c>
      <c r="C13881" s="1">
        <v>45443</v>
      </c>
      <c r="D13881">
        <v>1115</v>
      </c>
      <c r="E13881">
        <v>148</v>
      </c>
    </row>
    <row r="13882" spans="1:5" x14ac:dyDescent="0.2">
      <c r="A13882" t="s">
        <v>1115</v>
      </c>
      <c r="B13882" t="s">
        <v>1105</v>
      </c>
      <c r="C13882" s="1">
        <v>45443</v>
      </c>
      <c r="D13882">
        <v>401</v>
      </c>
      <c r="E13882">
        <v>204</v>
      </c>
    </row>
    <row r="13883" spans="1:5" x14ac:dyDescent="0.2">
      <c r="A13883" t="s">
        <v>1115</v>
      </c>
      <c r="B13883" t="s">
        <v>1049</v>
      </c>
      <c r="C13883" s="1">
        <v>45443</v>
      </c>
      <c r="D13883">
        <v>191</v>
      </c>
      <c r="E13883">
        <v>295</v>
      </c>
    </row>
    <row r="13884" spans="1:5" x14ac:dyDescent="0.2">
      <c r="A13884" t="s">
        <v>1115</v>
      </c>
      <c r="B13884" t="s">
        <v>1026</v>
      </c>
      <c r="C13884" s="1">
        <v>45443</v>
      </c>
      <c r="D13884">
        <v>1065</v>
      </c>
      <c r="E13884">
        <v>86</v>
      </c>
    </row>
    <row r="13885" spans="1:5" x14ac:dyDescent="0.2">
      <c r="A13885" t="s">
        <v>1115</v>
      </c>
      <c r="B13885" t="s">
        <v>1065</v>
      </c>
      <c r="C13885" s="1">
        <v>45443</v>
      </c>
      <c r="D13885">
        <v>52</v>
      </c>
      <c r="E13885">
        <v>203</v>
      </c>
    </row>
    <row r="13886" spans="1:5" x14ac:dyDescent="0.2">
      <c r="A13886" t="s">
        <v>1115</v>
      </c>
      <c r="B13886" t="s">
        <v>1060</v>
      </c>
      <c r="C13886" s="1">
        <v>45443</v>
      </c>
      <c r="D13886">
        <v>611</v>
      </c>
      <c r="E13886">
        <v>214</v>
      </c>
    </row>
    <row r="13887" spans="1:5" x14ac:dyDescent="0.2">
      <c r="A13887" t="s">
        <v>1115</v>
      </c>
      <c r="B13887" t="s">
        <v>1116</v>
      </c>
      <c r="C13887" s="1">
        <v>45443</v>
      </c>
      <c r="D13887">
        <v>73</v>
      </c>
      <c r="E13887">
        <v>269</v>
      </c>
    </row>
    <row r="13888" spans="1:5" x14ac:dyDescent="0.2">
      <c r="A13888" t="s">
        <v>1115</v>
      </c>
      <c r="B13888" t="s">
        <v>932</v>
      </c>
      <c r="C13888" s="1">
        <v>45443</v>
      </c>
      <c r="D13888">
        <v>789</v>
      </c>
      <c r="E13888">
        <v>108</v>
      </c>
    </row>
    <row r="13889" spans="1:5" x14ac:dyDescent="0.2">
      <c r="A13889" t="s">
        <v>1115</v>
      </c>
      <c r="B13889" t="s">
        <v>1067</v>
      </c>
      <c r="C13889" s="1">
        <v>45443</v>
      </c>
      <c r="D13889">
        <v>672</v>
      </c>
      <c r="E13889">
        <v>82</v>
      </c>
    </row>
    <row r="13890" spans="1:5" x14ac:dyDescent="0.2">
      <c r="A13890" t="s">
        <v>1115</v>
      </c>
      <c r="B13890" t="s">
        <v>1081</v>
      </c>
      <c r="C13890" s="1">
        <v>45443</v>
      </c>
      <c r="D13890">
        <v>592</v>
      </c>
      <c r="E13890">
        <v>133</v>
      </c>
    </row>
    <row r="13891" spans="1:5" x14ac:dyDescent="0.2">
      <c r="A13891" t="s">
        <v>1115</v>
      </c>
      <c r="B13891" t="s">
        <v>1005</v>
      </c>
      <c r="C13891" s="1">
        <v>45443</v>
      </c>
      <c r="D13891">
        <v>534</v>
      </c>
      <c r="E13891">
        <v>277</v>
      </c>
    </row>
    <row r="13892" spans="1:5" x14ac:dyDescent="0.2">
      <c r="A13892" t="s">
        <v>1115</v>
      </c>
      <c r="B13892" t="s">
        <v>1004</v>
      </c>
      <c r="C13892" s="1">
        <v>45443</v>
      </c>
      <c r="D13892">
        <v>1026</v>
      </c>
      <c r="E13892">
        <v>245</v>
      </c>
    </row>
    <row r="13893" spans="1:5" x14ac:dyDescent="0.2">
      <c r="A13893" t="s">
        <v>1115</v>
      </c>
      <c r="B13893" t="s">
        <v>944</v>
      </c>
      <c r="C13893" s="1">
        <v>45443</v>
      </c>
      <c r="D13893">
        <v>19</v>
      </c>
      <c r="E13893">
        <v>276</v>
      </c>
    </row>
    <row r="13894" spans="1:5" x14ac:dyDescent="0.2">
      <c r="A13894" t="s">
        <v>1115</v>
      </c>
      <c r="B13894" t="s">
        <v>967</v>
      </c>
      <c r="C13894" s="1">
        <v>45443</v>
      </c>
      <c r="D13894">
        <v>816</v>
      </c>
      <c r="E13894">
        <v>50</v>
      </c>
    </row>
    <row r="13895" spans="1:5" x14ac:dyDescent="0.2">
      <c r="A13895" t="s">
        <v>1115</v>
      </c>
      <c r="B13895" t="s">
        <v>951</v>
      </c>
      <c r="C13895" s="1">
        <v>45443</v>
      </c>
      <c r="D13895">
        <v>847</v>
      </c>
      <c r="E13895">
        <v>293</v>
      </c>
    </row>
    <row r="13896" spans="1:5" x14ac:dyDescent="0.2">
      <c r="A13896" t="s">
        <v>1115</v>
      </c>
      <c r="B13896" t="s">
        <v>1076</v>
      </c>
      <c r="C13896" s="1">
        <v>45443</v>
      </c>
      <c r="D13896">
        <v>992</v>
      </c>
      <c r="E13896">
        <v>160</v>
      </c>
    </row>
    <row r="13897" spans="1:5" x14ac:dyDescent="0.2">
      <c r="A13897" t="s">
        <v>1115</v>
      </c>
      <c r="B13897" t="s">
        <v>1039</v>
      </c>
      <c r="C13897" s="1">
        <v>45443</v>
      </c>
      <c r="D13897">
        <v>426</v>
      </c>
      <c r="E13897">
        <v>89</v>
      </c>
    </row>
    <row r="13898" spans="1:5" x14ac:dyDescent="0.2">
      <c r="A13898" t="s">
        <v>1115</v>
      </c>
      <c r="B13898" t="s">
        <v>1057</v>
      </c>
      <c r="C13898" s="1">
        <v>45443</v>
      </c>
      <c r="D13898">
        <v>1126</v>
      </c>
      <c r="E13898">
        <v>270</v>
      </c>
    </row>
    <row r="13899" spans="1:5" x14ac:dyDescent="0.2">
      <c r="A13899" t="s">
        <v>1115</v>
      </c>
      <c r="B13899" t="s">
        <v>946</v>
      </c>
      <c r="C13899" s="1">
        <v>45443</v>
      </c>
      <c r="D13899">
        <v>621</v>
      </c>
      <c r="E13899">
        <v>164</v>
      </c>
    </row>
    <row r="13900" spans="1:5" x14ac:dyDescent="0.2">
      <c r="A13900" t="s">
        <v>1115</v>
      </c>
      <c r="B13900" t="s">
        <v>970</v>
      </c>
      <c r="C13900" s="1">
        <v>45443</v>
      </c>
      <c r="D13900">
        <v>1070</v>
      </c>
      <c r="E13900">
        <v>165</v>
      </c>
    </row>
    <row r="13901" spans="1:5" x14ac:dyDescent="0.2">
      <c r="A13901" t="s">
        <v>1115</v>
      </c>
      <c r="B13901" t="s">
        <v>1028</v>
      </c>
      <c r="C13901" s="1">
        <v>45443</v>
      </c>
      <c r="D13901">
        <v>288</v>
      </c>
      <c r="E13901">
        <v>262</v>
      </c>
    </row>
    <row r="13902" spans="1:5" x14ac:dyDescent="0.2">
      <c r="A13902" t="s">
        <v>1115</v>
      </c>
      <c r="B13902" t="s">
        <v>945</v>
      </c>
      <c r="C13902" s="1">
        <v>45443</v>
      </c>
      <c r="D13902">
        <v>1172</v>
      </c>
      <c r="E13902">
        <v>246</v>
      </c>
    </row>
    <row r="13903" spans="1:5" x14ac:dyDescent="0.2">
      <c r="A13903" t="s">
        <v>1115</v>
      </c>
      <c r="B13903" t="s">
        <v>1030</v>
      </c>
      <c r="C13903" s="1">
        <v>45443</v>
      </c>
      <c r="D13903">
        <v>864</v>
      </c>
      <c r="E13903">
        <v>128</v>
      </c>
    </row>
    <row r="13904" spans="1:5" x14ac:dyDescent="0.2">
      <c r="A13904" t="s">
        <v>1115</v>
      </c>
      <c r="B13904" t="s">
        <v>1098</v>
      </c>
      <c r="C13904" s="1">
        <v>45443</v>
      </c>
      <c r="D13904">
        <v>890</v>
      </c>
      <c r="E13904">
        <v>166</v>
      </c>
    </row>
    <row r="13905" spans="1:5" x14ac:dyDescent="0.2">
      <c r="A13905" t="s">
        <v>1115</v>
      </c>
      <c r="B13905" t="s">
        <v>1040</v>
      </c>
      <c r="C13905" s="1">
        <v>45443</v>
      </c>
      <c r="D13905">
        <v>910</v>
      </c>
      <c r="E13905">
        <v>64</v>
      </c>
    </row>
    <row r="13906" spans="1:5" x14ac:dyDescent="0.2">
      <c r="A13906" t="s">
        <v>1115</v>
      </c>
      <c r="B13906" t="s">
        <v>1072</v>
      </c>
      <c r="C13906" s="1">
        <v>45443</v>
      </c>
      <c r="D13906">
        <v>351</v>
      </c>
      <c r="E13906">
        <v>55</v>
      </c>
    </row>
    <row r="13907" spans="1:5" x14ac:dyDescent="0.2">
      <c r="A13907" t="s">
        <v>1115</v>
      </c>
      <c r="B13907" t="s">
        <v>1087</v>
      </c>
      <c r="C13907" s="1">
        <v>45443</v>
      </c>
      <c r="D13907">
        <v>583</v>
      </c>
      <c r="E13907">
        <v>117</v>
      </c>
    </row>
    <row r="13908" spans="1:5" x14ac:dyDescent="0.2">
      <c r="A13908" t="s">
        <v>1115</v>
      </c>
      <c r="B13908" t="s">
        <v>1013</v>
      </c>
      <c r="C13908" s="1">
        <v>45443</v>
      </c>
      <c r="D13908">
        <v>867</v>
      </c>
      <c r="E13908">
        <v>100</v>
      </c>
    </row>
    <row r="13909" spans="1:5" x14ac:dyDescent="0.2">
      <c r="A13909" t="s">
        <v>1115</v>
      </c>
      <c r="B13909" t="s">
        <v>942</v>
      </c>
      <c r="C13909" s="1">
        <v>45443</v>
      </c>
      <c r="D13909">
        <v>1044</v>
      </c>
      <c r="E13909">
        <v>210</v>
      </c>
    </row>
    <row r="13910" spans="1:5" x14ac:dyDescent="0.2">
      <c r="A13910" t="s">
        <v>1115</v>
      </c>
      <c r="B13910" t="s">
        <v>1038</v>
      </c>
      <c r="C13910" s="1">
        <v>45443</v>
      </c>
      <c r="D13910">
        <v>139</v>
      </c>
      <c r="E13910">
        <v>162</v>
      </c>
    </row>
    <row r="13911" spans="1:5" x14ac:dyDescent="0.2">
      <c r="A13911" t="s">
        <v>1115</v>
      </c>
      <c r="B13911" t="s">
        <v>957</v>
      </c>
      <c r="C13911" s="1">
        <v>45443</v>
      </c>
      <c r="D13911">
        <v>265</v>
      </c>
      <c r="E13911">
        <v>54</v>
      </c>
    </row>
    <row r="13912" spans="1:5" x14ac:dyDescent="0.2">
      <c r="A13912" t="s">
        <v>1115</v>
      </c>
      <c r="B13912" t="s">
        <v>1032</v>
      </c>
      <c r="C13912" s="1">
        <v>45443</v>
      </c>
      <c r="D13912">
        <v>1015</v>
      </c>
      <c r="E13912">
        <v>179</v>
      </c>
    </row>
    <row r="13913" spans="1:5" x14ac:dyDescent="0.2">
      <c r="A13913" t="s">
        <v>1115</v>
      </c>
      <c r="B13913" t="s">
        <v>952</v>
      </c>
      <c r="C13913" s="1">
        <v>45443</v>
      </c>
      <c r="D13913">
        <v>687</v>
      </c>
      <c r="E13913">
        <v>98</v>
      </c>
    </row>
    <row r="13914" spans="1:5" x14ac:dyDescent="0.2">
      <c r="A13914" t="s">
        <v>1115</v>
      </c>
      <c r="B13914" t="s">
        <v>1020</v>
      </c>
      <c r="C13914" s="1">
        <v>45443</v>
      </c>
      <c r="D13914">
        <v>454</v>
      </c>
      <c r="E13914">
        <v>121</v>
      </c>
    </row>
    <row r="13915" spans="1:5" x14ac:dyDescent="0.2">
      <c r="A13915" t="s">
        <v>1115</v>
      </c>
      <c r="B13915" t="s">
        <v>927</v>
      </c>
      <c r="C13915" s="1">
        <v>45443</v>
      </c>
      <c r="D13915">
        <v>590</v>
      </c>
      <c r="E13915">
        <v>220</v>
      </c>
    </row>
    <row r="13916" spans="1:5" x14ac:dyDescent="0.2">
      <c r="A13916" t="s">
        <v>1115</v>
      </c>
      <c r="B13916" t="s">
        <v>1025</v>
      </c>
      <c r="C13916" s="1">
        <v>45443</v>
      </c>
      <c r="D13916">
        <v>374</v>
      </c>
      <c r="E13916">
        <v>247</v>
      </c>
    </row>
    <row r="13917" spans="1:5" x14ac:dyDescent="0.2">
      <c r="A13917" t="s">
        <v>1115</v>
      </c>
      <c r="B13917" t="s">
        <v>1048</v>
      </c>
      <c r="C13917" s="1">
        <v>45443</v>
      </c>
      <c r="D13917">
        <v>1098</v>
      </c>
      <c r="E13917">
        <v>294</v>
      </c>
    </row>
    <row r="13918" spans="1:5" x14ac:dyDescent="0.2">
      <c r="A13918" t="s">
        <v>1115</v>
      </c>
      <c r="B13918" t="s">
        <v>956</v>
      </c>
      <c r="C13918" s="1">
        <v>45443</v>
      </c>
      <c r="D13918">
        <v>913</v>
      </c>
      <c r="E13918">
        <v>141</v>
      </c>
    </row>
    <row r="13919" spans="1:5" x14ac:dyDescent="0.2">
      <c r="A13919" t="s">
        <v>1115</v>
      </c>
      <c r="B13919" t="s">
        <v>1064</v>
      </c>
      <c r="C13919" s="1">
        <v>45443</v>
      </c>
      <c r="D13919">
        <v>591</v>
      </c>
      <c r="E13919">
        <v>263</v>
      </c>
    </row>
    <row r="13920" spans="1:5" x14ac:dyDescent="0.2">
      <c r="A13920" t="s">
        <v>1115</v>
      </c>
      <c r="B13920" t="s">
        <v>1075</v>
      </c>
      <c r="C13920" s="1">
        <v>45443</v>
      </c>
      <c r="D13920">
        <v>1068</v>
      </c>
      <c r="E13920">
        <v>158</v>
      </c>
    </row>
    <row r="13921" spans="1:5" x14ac:dyDescent="0.2">
      <c r="A13921" t="s">
        <v>1115</v>
      </c>
      <c r="B13921" t="s">
        <v>955</v>
      </c>
      <c r="C13921" s="1">
        <v>45443</v>
      </c>
      <c r="D13921">
        <v>1063</v>
      </c>
      <c r="E13921">
        <v>112</v>
      </c>
    </row>
    <row r="13922" spans="1:5" x14ac:dyDescent="0.2">
      <c r="A13922" t="s">
        <v>1115</v>
      </c>
      <c r="B13922" t="s">
        <v>1100</v>
      </c>
      <c r="C13922" s="1">
        <v>45443</v>
      </c>
      <c r="D13922">
        <v>248</v>
      </c>
      <c r="E13922">
        <v>205</v>
      </c>
    </row>
    <row r="13923" spans="1:5" x14ac:dyDescent="0.2">
      <c r="A13923" t="s">
        <v>1115</v>
      </c>
      <c r="B13923" t="s">
        <v>1061</v>
      </c>
      <c r="C13923" s="1">
        <v>45443</v>
      </c>
      <c r="D13923">
        <v>228</v>
      </c>
      <c r="E13923">
        <v>157</v>
      </c>
    </row>
    <row r="13924" spans="1:5" x14ac:dyDescent="0.2">
      <c r="A13924" t="s">
        <v>1115</v>
      </c>
      <c r="B13924" t="s">
        <v>983</v>
      </c>
      <c r="C13924" s="1">
        <v>45443</v>
      </c>
      <c r="D13924">
        <v>1134</v>
      </c>
      <c r="E13924">
        <v>86</v>
      </c>
    </row>
    <row r="13925" spans="1:5" x14ac:dyDescent="0.2">
      <c r="A13925" t="s">
        <v>1115</v>
      </c>
      <c r="B13925" t="s">
        <v>1068</v>
      </c>
      <c r="C13925" s="1">
        <v>45443</v>
      </c>
      <c r="D13925">
        <v>1037</v>
      </c>
      <c r="E13925">
        <v>122</v>
      </c>
    </row>
    <row r="13926" spans="1:5" x14ac:dyDescent="0.2">
      <c r="A13926" t="s">
        <v>1115</v>
      </c>
      <c r="B13926" t="s">
        <v>990</v>
      </c>
      <c r="C13926" s="1">
        <v>45443</v>
      </c>
      <c r="D13926">
        <v>640</v>
      </c>
      <c r="E13926">
        <v>142</v>
      </c>
    </row>
    <row r="13927" spans="1:5" x14ac:dyDescent="0.2">
      <c r="A13927" t="s">
        <v>1115</v>
      </c>
      <c r="B13927" t="s">
        <v>930</v>
      </c>
      <c r="C13927" s="1">
        <v>45443</v>
      </c>
      <c r="D13927">
        <v>1176</v>
      </c>
      <c r="E13927">
        <v>212</v>
      </c>
    </row>
    <row r="13928" spans="1:5" x14ac:dyDescent="0.2">
      <c r="A13928" t="s">
        <v>1115</v>
      </c>
      <c r="B13928" t="s">
        <v>1034</v>
      </c>
      <c r="C13928" s="1">
        <v>45443</v>
      </c>
      <c r="D13928">
        <v>774</v>
      </c>
      <c r="E13928">
        <v>146</v>
      </c>
    </row>
    <row r="13929" spans="1:5" x14ac:dyDescent="0.2">
      <c r="A13929" t="s">
        <v>1115</v>
      </c>
      <c r="B13929" t="s">
        <v>1056</v>
      </c>
      <c r="C13929" s="1">
        <v>45443</v>
      </c>
      <c r="D13929">
        <v>851</v>
      </c>
      <c r="E13929">
        <v>290</v>
      </c>
    </row>
    <row r="13930" spans="1:5" x14ac:dyDescent="0.2">
      <c r="A13930" t="s">
        <v>1115</v>
      </c>
      <c r="B13930" t="s">
        <v>1058</v>
      </c>
      <c r="C13930" s="1">
        <v>45443</v>
      </c>
      <c r="D13930">
        <v>735</v>
      </c>
      <c r="E13930">
        <v>279</v>
      </c>
    </row>
    <row r="13931" spans="1:5" x14ac:dyDescent="0.2">
      <c r="A13931" t="s">
        <v>1115</v>
      </c>
      <c r="B13931" t="s">
        <v>1095</v>
      </c>
      <c r="C13931" s="1">
        <v>45443</v>
      </c>
      <c r="D13931">
        <v>1040</v>
      </c>
      <c r="E13931">
        <v>211</v>
      </c>
    </row>
    <row r="13932" spans="1:5" x14ac:dyDescent="0.2">
      <c r="A13932" t="s">
        <v>1115</v>
      </c>
      <c r="B13932" t="s">
        <v>1082</v>
      </c>
      <c r="C13932" s="1">
        <v>45443</v>
      </c>
      <c r="D13932">
        <v>540</v>
      </c>
      <c r="E13932">
        <v>52</v>
      </c>
    </row>
    <row r="13933" spans="1:5" x14ac:dyDescent="0.2">
      <c r="A13933" t="s">
        <v>1115</v>
      </c>
      <c r="B13933" t="s">
        <v>953</v>
      </c>
      <c r="C13933" s="1">
        <v>45443</v>
      </c>
      <c r="D13933">
        <v>0</v>
      </c>
      <c r="E13933">
        <v>261</v>
      </c>
    </row>
    <row r="13934" spans="1:5" x14ac:dyDescent="0.2">
      <c r="A13934" t="s">
        <v>1115</v>
      </c>
      <c r="B13934" t="s">
        <v>989</v>
      </c>
      <c r="C13934" s="1">
        <v>45443</v>
      </c>
      <c r="D13934">
        <v>529</v>
      </c>
      <c r="E13934">
        <v>174</v>
      </c>
    </row>
    <row r="13935" spans="1:5" x14ac:dyDescent="0.2">
      <c r="A13935" t="s">
        <v>1115</v>
      </c>
      <c r="B13935" t="s">
        <v>1006</v>
      </c>
      <c r="C13935" s="1">
        <v>45443</v>
      </c>
      <c r="D13935">
        <v>751</v>
      </c>
      <c r="E13935">
        <v>206</v>
      </c>
    </row>
    <row r="13936" spans="1:5" x14ac:dyDescent="0.2">
      <c r="A13936" t="s">
        <v>1115</v>
      </c>
      <c r="B13936" t="s">
        <v>949</v>
      </c>
      <c r="C13936" s="1">
        <v>45443</v>
      </c>
      <c r="D13936">
        <v>1003</v>
      </c>
      <c r="E13936">
        <v>112</v>
      </c>
    </row>
    <row r="13937" spans="1:5" x14ac:dyDescent="0.2">
      <c r="A13937" t="s">
        <v>1115</v>
      </c>
      <c r="B13937" t="s">
        <v>1022</v>
      </c>
      <c r="C13937" s="1">
        <v>45443</v>
      </c>
      <c r="D13937">
        <v>338</v>
      </c>
      <c r="E13937">
        <v>249</v>
      </c>
    </row>
    <row r="13938" spans="1:5" x14ac:dyDescent="0.2">
      <c r="A13938" t="s">
        <v>1115</v>
      </c>
      <c r="B13938" t="s">
        <v>926</v>
      </c>
      <c r="C13938" s="1">
        <v>45443</v>
      </c>
      <c r="D13938">
        <v>513</v>
      </c>
      <c r="E13938">
        <v>193</v>
      </c>
    </row>
    <row r="13939" spans="1:5" x14ac:dyDescent="0.2">
      <c r="A13939" t="s">
        <v>1115</v>
      </c>
      <c r="B13939" t="s">
        <v>933</v>
      </c>
      <c r="C13939" s="1">
        <v>45443</v>
      </c>
      <c r="D13939">
        <v>816</v>
      </c>
      <c r="E13939">
        <v>293</v>
      </c>
    </row>
    <row r="13940" spans="1:5" x14ac:dyDescent="0.2">
      <c r="A13940" t="s">
        <v>1115</v>
      </c>
      <c r="B13940" t="s">
        <v>960</v>
      </c>
      <c r="C13940" s="1">
        <v>45443</v>
      </c>
      <c r="D13940">
        <v>1042</v>
      </c>
      <c r="E13940">
        <v>113</v>
      </c>
    </row>
    <row r="13941" spans="1:5" x14ac:dyDescent="0.2">
      <c r="A13941" t="s">
        <v>1115</v>
      </c>
      <c r="B13941" t="s">
        <v>1074</v>
      </c>
      <c r="C13941" s="1">
        <v>45443</v>
      </c>
      <c r="D13941">
        <v>274</v>
      </c>
      <c r="E13941">
        <v>135</v>
      </c>
    </row>
    <row r="13942" spans="1:5" x14ac:dyDescent="0.2">
      <c r="A13942" t="s">
        <v>1115</v>
      </c>
      <c r="B13942" t="s">
        <v>1041</v>
      </c>
      <c r="C13942" s="1">
        <v>45443</v>
      </c>
      <c r="D13942">
        <v>1117</v>
      </c>
      <c r="E13942">
        <v>97</v>
      </c>
    </row>
    <row r="13943" spans="1:5" x14ac:dyDescent="0.2">
      <c r="A13943" t="s">
        <v>1115</v>
      </c>
      <c r="B13943" t="s">
        <v>950</v>
      </c>
      <c r="C13943" s="1">
        <v>45443</v>
      </c>
      <c r="D13943">
        <v>602</v>
      </c>
      <c r="E13943">
        <v>130</v>
      </c>
    </row>
    <row r="13944" spans="1:5" x14ac:dyDescent="0.2">
      <c r="A13944" t="s">
        <v>1115</v>
      </c>
      <c r="B13944" t="s">
        <v>1096</v>
      </c>
      <c r="C13944" s="1">
        <v>45443</v>
      </c>
      <c r="D13944">
        <v>513</v>
      </c>
      <c r="E13944">
        <v>161</v>
      </c>
    </row>
    <row r="13945" spans="1:5" x14ac:dyDescent="0.2">
      <c r="A13945" t="s">
        <v>1115</v>
      </c>
      <c r="B13945" t="s">
        <v>958</v>
      </c>
      <c r="C13945" s="1">
        <v>45443</v>
      </c>
      <c r="D13945">
        <v>206</v>
      </c>
      <c r="E13945">
        <v>270</v>
      </c>
    </row>
    <row r="13946" spans="1:5" x14ac:dyDescent="0.2">
      <c r="A13946" t="s">
        <v>1115</v>
      </c>
      <c r="B13946" t="s">
        <v>1015</v>
      </c>
      <c r="C13946" s="1">
        <v>45443</v>
      </c>
      <c r="D13946">
        <v>1160</v>
      </c>
      <c r="E13946">
        <v>85</v>
      </c>
    </row>
    <row r="13947" spans="1:5" x14ac:dyDescent="0.2">
      <c r="A13947" t="s">
        <v>1115</v>
      </c>
      <c r="B13947" t="s">
        <v>1086</v>
      </c>
      <c r="C13947" s="1">
        <v>45443</v>
      </c>
      <c r="D13947">
        <v>672</v>
      </c>
      <c r="E13947">
        <v>104</v>
      </c>
    </row>
    <row r="13948" spans="1:5" x14ac:dyDescent="0.2">
      <c r="A13948" t="s">
        <v>1119</v>
      </c>
      <c r="B13948" t="s">
        <v>1095</v>
      </c>
      <c r="C13948" s="1">
        <v>45443</v>
      </c>
      <c r="D13948">
        <v>1092</v>
      </c>
      <c r="E13948">
        <v>87</v>
      </c>
    </row>
    <row r="13949" spans="1:5" x14ac:dyDescent="0.2">
      <c r="A13949" t="s">
        <v>1119</v>
      </c>
      <c r="B13949" t="s">
        <v>1100</v>
      </c>
      <c r="C13949" s="1">
        <v>45443</v>
      </c>
      <c r="D13949">
        <v>1161</v>
      </c>
      <c r="E13949">
        <v>251</v>
      </c>
    </row>
    <row r="13950" spans="1:5" x14ac:dyDescent="0.2">
      <c r="A13950" t="s">
        <v>1119</v>
      </c>
      <c r="B13950" t="s">
        <v>1088</v>
      </c>
      <c r="C13950" s="1">
        <v>45443</v>
      </c>
      <c r="D13950">
        <v>361</v>
      </c>
      <c r="E13950">
        <v>64</v>
      </c>
    </row>
    <row r="13951" spans="1:5" x14ac:dyDescent="0.2">
      <c r="A13951" t="s">
        <v>1119</v>
      </c>
      <c r="B13951" t="s">
        <v>975</v>
      </c>
      <c r="C13951" s="1">
        <v>45443</v>
      </c>
      <c r="D13951">
        <v>49</v>
      </c>
      <c r="E13951">
        <v>75</v>
      </c>
    </row>
    <row r="13952" spans="1:5" x14ac:dyDescent="0.2">
      <c r="A13952" t="s">
        <v>1119</v>
      </c>
      <c r="B13952" t="s">
        <v>1063</v>
      </c>
      <c r="C13952" s="1">
        <v>45443</v>
      </c>
      <c r="D13952">
        <v>171</v>
      </c>
      <c r="E13952">
        <v>190</v>
      </c>
    </row>
    <row r="13953" spans="1:5" x14ac:dyDescent="0.2">
      <c r="A13953" t="s">
        <v>1119</v>
      </c>
      <c r="B13953" t="s">
        <v>939</v>
      </c>
      <c r="C13953" s="1">
        <v>45443</v>
      </c>
      <c r="D13953">
        <v>809</v>
      </c>
      <c r="E13953">
        <v>182</v>
      </c>
    </row>
    <row r="13954" spans="1:5" x14ac:dyDescent="0.2">
      <c r="A13954" t="s">
        <v>1119</v>
      </c>
      <c r="B13954" t="s">
        <v>1032</v>
      </c>
      <c r="C13954" s="1">
        <v>45443</v>
      </c>
      <c r="D13954">
        <v>95</v>
      </c>
      <c r="E13954">
        <v>61</v>
      </c>
    </row>
    <row r="13955" spans="1:5" x14ac:dyDescent="0.2">
      <c r="A13955" t="s">
        <v>1119</v>
      </c>
      <c r="B13955" t="s">
        <v>1118</v>
      </c>
      <c r="C13955" s="1">
        <v>45443</v>
      </c>
      <c r="D13955">
        <v>980</v>
      </c>
      <c r="E13955">
        <v>241</v>
      </c>
    </row>
    <row r="13956" spans="1:5" x14ac:dyDescent="0.2">
      <c r="A13956" t="s">
        <v>1119</v>
      </c>
      <c r="B13956" t="s">
        <v>968</v>
      </c>
      <c r="C13956" s="1">
        <v>45443</v>
      </c>
      <c r="D13956">
        <v>200</v>
      </c>
      <c r="E13956">
        <v>240</v>
      </c>
    </row>
    <row r="13957" spans="1:5" x14ac:dyDescent="0.2">
      <c r="A13957" t="s">
        <v>1119</v>
      </c>
      <c r="B13957" t="s">
        <v>1087</v>
      </c>
      <c r="C13957" s="1">
        <v>45443</v>
      </c>
      <c r="D13957">
        <v>871</v>
      </c>
      <c r="E13957">
        <v>63</v>
      </c>
    </row>
    <row r="13958" spans="1:5" x14ac:dyDescent="0.2">
      <c r="A13958" t="s">
        <v>1119</v>
      </c>
      <c r="B13958" t="s">
        <v>1019</v>
      </c>
      <c r="C13958" s="1">
        <v>45443</v>
      </c>
      <c r="D13958">
        <v>49</v>
      </c>
      <c r="E13958">
        <v>290</v>
      </c>
    </row>
    <row r="13959" spans="1:5" x14ac:dyDescent="0.2">
      <c r="A13959" t="s">
        <v>1119</v>
      </c>
      <c r="B13959" t="s">
        <v>1070</v>
      </c>
      <c r="C13959" s="1">
        <v>45443</v>
      </c>
      <c r="D13959">
        <v>1029</v>
      </c>
      <c r="E13959">
        <v>158</v>
      </c>
    </row>
    <row r="13960" spans="1:5" x14ac:dyDescent="0.2">
      <c r="A13960" t="s">
        <v>1119</v>
      </c>
      <c r="B13960" t="s">
        <v>1090</v>
      </c>
      <c r="C13960" s="1">
        <v>45443</v>
      </c>
      <c r="D13960">
        <v>925</v>
      </c>
      <c r="E13960">
        <v>227</v>
      </c>
    </row>
    <row r="13961" spans="1:5" x14ac:dyDescent="0.2">
      <c r="A13961" t="s">
        <v>1119</v>
      </c>
      <c r="B13961" t="s">
        <v>1094</v>
      </c>
      <c r="C13961" s="1">
        <v>45443</v>
      </c>
      <c r="D13961">
        <v>142</v>
      </c>
      <c r="E13961">
        <v>200</v>
      </c>
    </row>
    <row r="13962" spans="1:5" x14ac:dyDescent="0.2">
      <c r="A13962" t="s">
        <v>1119</v>
      </c>
      <c r="B13962" t="s">
        <v>948</v>
      </c>
      <c r="C13962" s="1">
        <v>45443</v>
      </c>
      <c r="D13962">
        <v>837</v>
      </c>
      <c r="E13962">
        <v>57</v>
      </c>
    </row>
    <row r="13963" spans="1:5" x14ac:dyDescent="0.2">
      <c r="A13963" t="s">
        <v>1119</v>
      </c>
      <c r="B13963" t="s">
        <v>942</v>
      </c>
      <c r="C13963" s="1">
        <v>45443</v>
      </c>
      <c r="D13963">
        <v>1180</v>
      </c>
      <c r="E13963">
        <v>150</v>
      </c>
    </row>
    <row r="13964" spans="1:5" x14ac:dyDescent="0.2">
      <c r="A13964" t="s">
        <v>1119</v>
      </c>
      <c r="B13964" t="s">
        <v>1005</v>
      </c>
      <c r="C13964" s="1">
        <v>45443</v>
      </c>
      <c r="D13964">
        <v>265</v>
      </c>
      <c r="E13964">
        <v>196</v>
      </c>
    </row>
    <row r="13965" spans="1:5" x14ac:dyDescent="0.2">
      <c r="A13965" t="s">
        <v>1119</v>
      </c>
      <c r="B13965" t="s">
        <v>1028</v>
      </c>
      <c r="C13965" s="1">
        <v>45443</v>
      </c>
      <c r="D13965">
        <v>1103</v>
      </c>
      <c r="E13965">
        <v>106</v>
      </c>
    </row>
    <row r="13966" spans="1:5" x14ac:dyDescent="0.2">
      <c r="A13966" t="s">
        <v>1119</v>
      </c>
      <c r="B13966" t="s">
        <v>978</v>
      </c>
      <c r="C13966" s="1">
        <v>45443</v>
      </c>
      <c r="D13966">
        <v>387</v>
      </c>
      <c r="E13966">
        <v>65</v>
      </c>
    </row>
    <row r="13967" spans="1:5" x14ac:dyDescent="0.2">
      <c r="A13967" t="s">
        <v>1119</v>
      </c>
      <c r="B13967" t="s">
        <v>940</v>
      </c>
      <c r="C13967" s="1">
        <v>45443</v>
      </c>
      <c r="D13967">
        <v>735</v>
      </c>
      <c r="E13967">
        <v>65</v>
      </c>
    </row>
    <row r="13968" spans="1:5" x14ac:dyDescent="0.2">
      <c r="A13968" t="s">
        <v>1119</v>
      </c>
      <c r="B13968" t="s">
        <v>1084</v>
      </c>
      <c r="C13968" s="1">
        <v>45443</v>
      </c>
      <c r="D13968">
        <v>526</v>
      </c>
      <c r="E13968">
        <v>94</v>
      </c>
    </row>
    <row r="13969" spans="1:5" x14ac:dyDescent="0.2">
      <c r="A13969" t="s">
        <v>1119</v>
      </c>
      <c r="B13969" t="s">
        <v>1022</v>
      </c>
      <c r="C13969" s="1">
        <v>45443</v>
      </c>
      <c r="D13969">
        <v>435</v>
      </c>
      <c r="E13969">
        <v>217</v>
      </c>
    </row>
    <row r="13970" spans="1:5" x14ac:dyDescent="0.2">
      <c r="A13970" t="s">
        <v>1119</v>
      </c>
      <c r="B13970" t="s">
        <v>1124</v>
      </c>
      <c r="C13970" s="1">
        <v>45443</v>
      </c>
      <c r="D13970">
        <v>931</v>
      </c>
      <c r="E13970">
        <v>250</v>
      </c>
    </row>
    <row r="13971" spans="1:5" x14ac:dyDescent="0.2">
      <c r="A13971" t="s">
        <v>1119</v>
      </c>
      <c r="B13971" t="s">
        <v>919</v>
      </c>
      <c r="C13971" s="1">
        <v>45443</v>
      </c>
      <c r="D13971">
        <v>840</v>
      </c>
      <c r="E13971">
        <v>225</v>
      </c>
    </row>
    <row r="13972" spans="1:5" x14ac:dyDescent="0.2">
      <c r="A13972" t="s">
        <v>1119</v>
      </c>
      <c r="B13972" t="s">
        <v>1104</v>
      </c>
      <c r="C13972" s="1">
        <v>45443</v>
      </c>
      <c r="D13972">
        <v>858</v>
      </c>
      <c r="E13972">
        <v>52</v>
      </c>
    </row>
    <row r="13973" spans="1:5" x14ac:dyDescent="0.2">
      <c r="A13973" t="s">
        <v>1119</v>
      </c>
      <c r="B13973" t="s">
        <v>1077</v>
      </c>
      <c r="C13973" s="1">
        <v>45443</v>
      </c>
      <c r="D13973">
        <v>238</v>
      </c>
      <c r="E13973">
        <v>197</v>
      </c>
    </row>
    <row r="13974" spans="1:5" x14ac:dyDescent="0.2">
      <c r="A13974" t="s">
        <v>1119</v>
      </c>
      <c r="B13974" t="s">
        <v>1116</v>
      </c>
      <c r="C13974" s="1">
        <v>45443</v>
      </c>
      <c r="D13974">
        <v>524</v>
      </c>
      <c r="E13974">
        <v>52</v>
      </c>
    </row>
    <row r="13975" spans="1:5" x14ac:dyDescent="0.2">
      <c r="A13975" t="s">
        <v>1119</v>
      </c>
      <c r="B13975" t="s">
        <v>1066</v>
      </c>
      <c r="C13975" s="1">
        <v>45443</v>
      </c>
      <c r="D13975">
        <v>987</v>
      </c>
      <c r="E13975">
        <v>246</v>
      </c>
    </row>
    <row r="13976" spans="1:5" x14ac:dyDescent="0.2">
      <c r="A13976" t="s">
        <v>1119</v>
      </c>
      <c r="B13976" t="s">
        <v>1082</v>
      </c>
      <c r="C13976" s="1">
        <v>45443</v>
      </c>
      <c r="D13976">
        <v>1126</v>
      </c>
      <c r="E13976">
        <v>84</v>
      </c>
    </row>
    <row r="13977" spans="1:5" x14ac:dyDescent="0.2">
      <c r="A13977" t="s">
        <v>1119</v>
      </c>
      <c r="B13977" t="s">
        <v>918</v>
      </c>
      <c r="C13977" s="1">
        <v>45443</v>
      </c>
      <c r="D13977">
        <v>713</v>
      </c>
      <c r="E13977">
        <v>99</v>
      </c>
    </row>
    <row r="13978" spans="1:5" x14ac:dyDescent="0.2">
      <c r="A13978" t="s">
        <v>1119</v>
      </c>
      <c r="B13978" t="s">
        <v>987</v>
      </c>
      <c r="C13978" s="1">
        <v>45443</v>
      </c>
      <c r="D13978">
        <v>687</v>
      </c>
      <c r="E13978">
        <v>106</v>
      </c>
    </row>
    <row r="13979" spans="1:5" x14ac:dyDescent="0.2">
      <c r="A13979" t="s">
        <v>1119</v>
      </c>
      <c r="B13979" t="s">
        <v>960</v>
      </c>
      <c r="C13979" s="1">
        <v>45443</v>
      </c>
      <c r="D13979">
        <v>626</v>
      </c>
      <c r="E13979">
        <v>220</v>
      </c>
    </row>
    <row r="13980" spans="1:5" x14ac:dyDescent="0.2">
      <c r="A13980" t="s">
        <v>1119</v>
      </c>
      <c r="B13980" t="s">
        <v>961</v>
      </c>
      <c r="C13980" s="1">
        <v>45443</v>
      </c>
      <c r="D13980">
        <v>478</v>
      </c>
      <c r="E13980">
        <v>107</v>
      </c>
    </row>
    <row r="13981" spans="1:5" x14ac:dyDescent="0.2">
      <c r="A13981" t="s">
        <v>1119</v>
      </c>
      <c r="B13981" t="s">
        <v>1065</v>
      </c>
      <c r="C13981" s="1">
        <v>45443</v>
      </c>
      <c r="D13981">
        <v>1181</v>
      </c>
      <c r="E13981">
        <v>211</v>
      </c>
    </row>
    <row r="13982" spans="1:5" x14ac:dyDescent="0.2">
      <c r="A13982" t="s">
        <v>1119</v>
      </c>
      <c r="B13982" t="s">
        <v>1092</v>
      </c>
      <c r="C13982" s="1">
        <v>45443</v>
      </c>
      <c r="D13982">
        <v>215</v>
      </c>
      <c r="E13982">
        <v>191</v>
      </c>
    </row>
    <row r="13983" spans="1:5" x14ac:dyDescent="0.2">
      <c r="A13983" t="s">
        <v>1119</v>
      </c>
      <c r="B13983" t="s">
        <v>947</v>
      </c>
      <c r="C13983" s="1">
        <v>45443</v>
      </c>
      <c r="D13983">
        <v>443</v>
      </c>
      <c r="E13983">
        <v>104</v>
      </c>
    </row>
    <row r="13984" spans="1:5" x14ac:dyDescent="0.2">
      <c r="A13984" t="s">
        <v>1119</v>
      </c>
      <c r="B13984" t="s">
        <v>990</v>
      </c>
      <c r="C13984" s="1">
        <v>45443</v>
      </c>
      <c r="D13984">
        <v>495</v>
      </c>
      <c r="E13984">
        <v>67</v>
      </c>
    </row>
    <row r="13985" spans="1:5" x14ac:dyDescent="0.2">
      <c r="A13985" t="s">
        <v>1119</v>
      </c>
      <c r="B13985" t="s">
        <v>1043</v>
      </c>
      <c r="C13985" s="1">
        <v>45443</v>
      </c>
      <c r="D13985">
        <v>260</v>
      </c>
      <c r="E13985">
        <v>65</v>
      </c>
    </row>
    <row r="13986" spans="1:5" x14ac:dyDescent="0.2">
      <c r="A13986" t="s">
        <v>1119</v>
      </c>
      <c r="B13986" t="s">
        <v>1000</v>
      </c>
      <c r="C13986" s="1">
        <v>45443</v>
      </c>
      <c r="D13986">
        <v>391</v>
      </c>
      <c r="E13986">
        <v>139</v>
      </c>
    </row>
    <row r="13987" spans="1:5" x14ac:dyDescent="0.2">
      <c r="A13987" t="s">
        <v>1119</v>
      </c>
      <c r="B13987" t="s">
        <v>1013</v>
      </c>
      <c r="C13987" s="1">
        <v>45443</v>
      </c>
      <c r="D13987">
        <v>291</v>
      </c>
      <c r="E13987">
        <v>220</v>
      </c>
    </row>
    <row r="13988" spans="1:5" x14ac:dyDescent="0.2">
      <c r="A13988" t="s">
        <v>1119</v>
      </c>
      <c r="B13988" t="s">
        <v>958</v>
      </c>
      <c r="C13988" s="1">
        <v>45443</v>
      </c>
      <c r="D13988">
        <v>941</v>
      </c>
      <c r="E13988">
        <v>269</v>
      </c>
    </row>
    <row r="13989" spans="1:5" x14ac:dyDescent="0.2">
      <c r="A13989" t="s">
        <v>1119</v>
      </c>
      <c r="B13989" t="s">
        <v>1041</v>
      </c>
      <c r="C13989" s="1">
        <v>45443</v>
      </c>
      <c r="D13989">
        <v>1005</v>
      </c>
      <c r="E13989">
        <v>135</v>
      </c>
    </row>
    <row r="13990" spans="1:5" x14ac:dyDescent="0.2">
      <c r="A13990" t="s">
        <v>1119</v>
      </c>
      <c r="B13990" t="s">
        <v>997</v>
      </c>
      <c r="C13990" s="1">
        <v>45443</v>
      </c>
      <c r="D13990">
        <v>158</v>
      </c>
      <c r="E13990">
        <v>127</v>
      </c>
    </row>
    <row r="13991" spans="1:5" x14ac:dyDescent="0.2">
      <c r="A13991" t="s">
        <v>1119</v>
      </c>
      <c r="B13991" t="s">
        <v>949</v>
      </c>
      <c r="C13991" s="1">
        <v>45443</v>
      </c>
      <c r="D13991">
        <v>879</v>
      </c>
      <c r="E13991">
        <v>255</v>
      </c>
    </row>
    <row r="13992" spans="1:5" x14ac:dyDescent="0.2">
      <c r="A13992" t="s">
        <v>1119</v>
      </c>
      <c r="B13992" t="s">
        <v>970</v>
      </c>
      <c r="C13992" s="1">
        <v>45443</v>
      </c>
      <c r="D13992">
        <v>1016</v>
      </c>
      <c r="E13992">
        <v>161</v>
      </c>
    </row>
    <row r="13993" spans="1:5" x14ac:dyDescent="0.2">
      <c r="A13993" t="s">
        <v>1119</v>
      </c>
      <c r="B13993" t="s">
        <v>1023</v>
      </c>
      <c r="C13993" s="1">
        <v>45443</v>
      </c>
      <c r="D13993">
        <v>292</v>
      </c>
      <c r="E13993">
        <v>102</v>
      </c>
    </row>
    <row r="13994" spans="1:5" x14ac:dyDescent="0.2">
      <c r="A13994" t="s">
        <v>1119</v>
      </c>
      <c r="B13994" t="s">
        <v>1086</v>
      </c>
      <c r="C13994" s="1">
        <v>45443</v>
      </c>
      <c r="D13994">
        <v>621</v>
      </c>
      <c r="E13994">
        <v>131</v>
      </c>
    </row>
    <row r="13995" spans="1:5" x14ac:dyDescent="0.2">
      <c r="A13995" t="s">
        <v>1119</v>
      </c>
      <c r="B13995" t="s">
        <v>1096</v>
      </c>
      <c r="C13995" s="1">
        <v>45443</v>
      </c>
      <c r="D13995">
        <v>866</v>
      </c>
      <c r="E13995">
        <v>130</v>
      </c>
    </row>
    <row r="13996" spans="1:5" x14ac:dyDescent="0.2">
      <c r="A13996" t="s">
        <v>1119</v>
      </c>
      <c r="B13996" t="s">
        <v>1098</v>
      </c>
      <c r="C13996" s="1">
        <v>45443</v>
      </c>
      <c r="D13996">
        <v>249</v>
      </c>
      <c r="E13996">
        <v>110</v>
      </c>
    </row>
    <row r="13997" spans="1:5" x14ac:dyDescent="0.2">
      <c r="A13997" t="s">
        <v>1119</v>
      </c>
      <c r="B13997" t="s">
        <v>967</v>
      </c>
      <c r="C13997" s="1">
        <v>45443</v>
      </c>
      <c r="D13997">
        <v>784</v>
      </c>
      <c r="E13997">
        <v>258</v>
      </c>
    </row>
    <row r="13998" spans="1:5" x14ac:dyDescent="0.2">
      <c r="A13998" t="s">
        <v>1119</v>
      </c>
      <c r="B13998" t="s">
        <v>959</v>
      </c>
      <c r="C13998" s="1">
        <v>45443</v>
      </c>
      <c r="D13998">
        <v>495</v>
      </c>
      <c r="E13998">
        <v>165</v>
      </c>
    </row>
    <row r="13999" spans="1:5" x14ac:dyDescent="0.2">
      <c r="A13999" t="s">
        <v>1119</v>
      </c>
      <c r="B13999" t="s">
        <v>1036</v>
      </c>
      <c r="C13999" s="1">
        <v>45443</v>
      </c>
      <c r="D13999">
        <v>385</v>
      </c>
      <c r="E13999">
        <v>295</v>
      </c>
    </row>
    <row r="14000" spans="1:5" x14ac:dyDescent="0.2">
      <c r="A14000" t="s">
        <v>1119</v>
      </c>
      <c r="B14000" t="s">
        <v>928</v>
      </c>
      <c r="C14000" s="1">
        <v>45443</v>
      </c>
      <c r="D14000">
        <v>1171</v>
      </c>
      <c r="E14000">
        <v>182</v>
      </c>
    </row>
    <row r="14001" spans="1:5" x14ac:dyDescent="0.2">
      <c r="A14001" t="s">
        <v>1119</v>
      </c>
      <c r="B14001" t="s">
        <v>1011</v>
      </c>
      <c r="C14001" s="1">
        <v>45443</v>
      </c>
      <c r="D14001">
        <v>329</v>
      </c>
      <c r="E14001">
        <v>197</v>
      </c>
    </row>
    <row r="14002" spans="1:5" x14ac:dyDescent="0.2">
      <c r="A14002" t="s">
        <v>1119</v>
      </c>
      <c r="B14002" t="s">
        <v>1049</v>
      </c>
      <c r="C14002" s="1">
        <v>45443</v>
      </c>
      <c r="D14002">
        <v>230</v>
      </c>
      <c r="E14002">
        <v>234</v>
      </c>
    </row>
    <row r="14003" spans="1:5" x14ac:dyDescent="0.2">
      <c r="A14003" t="s">
        <v>1119</v>
      </c>
      <c r="B14003" t="s">
        <v>994</v>
      </c>
      <c r="C14003" s="1">
        <v>45443</v>
      </c>
      <c r="D14003">
        <v>108</v>
      </c>
      <c r="E14003">
        <v>285</v>
      </c>
    </row>
    <row r="14004" spans="1:5" x14ac:dyDescent="0.2">
      <c r="A14004" t="s">
        <v>1119</v>
      </c>
      <c r="B14004" t="s">
        <v>1099</v>
      </c>
      <c r="C14004" s="1">
        <v>45443</v>
      </c>
      <c r="D14004">
        <v>345</v>
      </c>
      <c r="E14004">
        <v>194</v>
      </c>
    </row>
    <row r="14005" spans="1:5" x14ac:dyDescent="0.2">
      <c r="A14005" t="s">
        <v>1119</v>
      </c>
      <c r="B14005" t="s">
        <v>930</v>
      </c>
      <c r="C14005" s="1">
        <v>45443</v>
      </c>
      <c r="D14005">
        <v>739</v>
      </c>
      <c r="E14005">
        <v>281</v>
      </c>
    </row>
    <row r="14006" spans="1:5" x14ac:dyDescent="0.2">
      <c r="A14006" t="s">
        <v>1119</v>
      </c>
      <c r="B14006" t="s">
        <v>992</v>
      </c>
      <c r="C14006" s="1">
        <v>45443</v>
      </c>
      <c r="D14006">
        <v>24</v>
      </c>
      <c r="E14006">
        <v>82</v>
      </c>
    </row>
    <row r="14007" spans="1:5" x14ac:dyDescent="0.2">
      <c r="A14007" t="s">
        <v>1119</v>
      </c>
      <c r="B14007" t="s">
        <v>1079</v>
      </c>
      <c r="C14007" s="1">
        <v>45443</v>
      </c>
      <c r="D14007">
        <v>1197</v>
      </c>
      <c r="E14007">
        <v>216</v>
      </c>
    </row>
    <row r="14008" spans="1:5" x14ac:dyDescent="0.2">
      <c r="A14008" t="s">
        <v>1119</v>
      </c>
      <c r="B14008" t="s">
        <v>944</v>
      </c>
      <c r="C14008" s="1">
        <v>45443</v>
      </c>
      <c r="D14008">
        <v>736</v>
      </c>
      <c r="E14008">
        <v>198</v>
      </c>
    </row>
    <row r="14009" spans="1:5" x14ac:dyDescent="0.2">
      <c r="A14009" t="s">
        <v>1119</v>
      </c>
      <c r="B14009" t="s">
        <v>995</v>
      </c>
      <c r="C14009" s="1">
        <v>45443</v>
      </c>
      <c r="D14009">
        <v>132</v>
      </c>
      <c r="E14009">
        <v>153</v>
      </c>
    </row>
    <row r="14010" spans="1:5" x14ac:dyDescent="0.2">
      <c r="A14010" t="s">
        <v>1119</v>
      </c>
      <c r="B14010" t="s">
        <v>1091</v>
      </c>
      <c r="C14010" s="1">
        <v>45443</v>
      </c>
      <c r="D14010">
        <v>62</v>
      </c>
      <c r="E14010">
        <v>231</v>
      </c>
    </row>
    <row r="14011" spans="1:5" x14ac:dyDescent="0.2">
      <c r="A14011" t="s">
        <v>1119</v>
      </c>
      <c r="B14011" t="s">
        <v>921</v>
      </c>
      <c r="C14011" s="1">
        <v>45443</v>
      </c>
      <c r="D14011">
        <v>403</v>
      </c>
      <c r="E14011">
        <v>171</v>
      </c>
    </row>
    <row r="14012" spans="1:5" x14ac:dyDescent="0.2">
      <c r="A14012" t="s">
        <v>1119</v>
      </c>
      <c r="B14012" t="s">
        <v>971</v>
      </c>
      <c r="C14012" s="1">
        <v>45443</v>
      </c>
      <c r="D14012">
        <v>941</v>
      </c>
      <c r="E14012">
        <v>53</v>
      </c>
    </row>
    <row r="14013" spans="1:5" x14ac:dyDescent="0.2">
      <c r="A14013" t="s">
        <v>1119</v>
      </c>
      <c r="B14013" t="s">
        <v>963</v>
      </c>
      <c r="C14013" s="1">
        <v>45443</v>
      </c>
      <c r="D14013">
        <v>54</v>
      </c>
      <c r="E14013">
        <v>284</v>
      </c>
    </row>
    <row r="14014" spans="1:5" x14ac:dyDescent="0.2">
      <c r="A14014" t="s">
        <v>1119</v>
      </c>
      <c r="B14014" t="s">
        <v>1008</v>
      </c>
      <c r="C14014" s="1">
        <v>45443</v>
      </c>
      <c r="D14014">
        <v>465</v>
      </c>
      <c r="E14014">
        <v>134</v>
      </c>
    </row>
    <row r="14015" spans="1:5" x14ac:dyDescent="0.2">
      <c r="A14015" t="s">
        <v>1119</v>
      </c>
      <c r="B14015" t="s">
        <v>1024</v>
      </c>
      <c r="C14015" s="1">
        <v>45443</v>
      </c>
      <c r="D14015">
        <v>889</v>
      </c>
      <c r="E14015">
        <v>79</v>
      </c>
    </row>
    <row r="14016" spans="1:5" x14ac:dyDescent="0.2">
      <c r="A14016" t="s">
        <v>1119</v>
      </c>
      <c r="B14016" t="s">
        <v>998</v>
      </c>
      <c r="C14016" s="1">
        <v>45443</v>
      </c>
      <c r="D14016">
        <v>562</v>
      </c>
      <c r="E14016">
        <v>205</v>
      </c>
    </row>
    <row r="14017" spans="1:5" x14ac:dyDescent="0.2">
      <c r="A14017" t="s">
        <v>1119</v>
      </c>
      <c r="B14017" t="s">
        <v>946</v>
      </c>
      <c r="C14017" s="1">
        <v>45443</v>
      </c>
      <c r="D14017">
        <v>834</v>
      </c>
      <c r="E14017">
        <v>87</v>
      </c>
    </row>
    <row r="14018" spans="1:5" x14ac:dyDescent="0.2">
      <c r="A14018" t="s">
        <v>1119</v>
      </c>
      <c r="B14018" t="s">
        <v>1105</v>
      </c>
      <c r="C14018" s="1">
        <v>45443</v>
      </c>
      <c r="D14018">
        <v>452</v>
      </c>
      <c r="E14018">
        <v>239</v>
      </c>
    </row>
    <row r="14019" spans="1:5" x14ac:dyDescent="0.2">
      <c r="A14019" t="s">
        <v>1119</v>
      </c>
      <c r="B14019" t="s">
        <v>1078</v>
      </c>
      <c r="C14019" s="1">
        <v>45443</v>
      </c>
      <c r="D14019">
        <v>755</v>
      </c>
      <c r="E14019">
        <v>114</v>
      </c>
    </row>
    <row r="14020" spans="1:5" x14ac:dyDescent="0.2">
      <c r="A14020" t="s">
        <v>1119</v>
      </c>
      <c r="B14020" t="s">
        <v>1060</v>
      </c>
      <c r="C14020" s="1">
        <v>45443</v>
      </c>
      <c r="D14020">
        <v>725</v>
      </c>
      <c r="E14020">
        <v>180</v>
      </c>
    </row>
    <row r="14021" spans="1:5" x14ac:dyDescent="0.2">
      <c r="A14021" t="s">
        <v>1119</v>
      </c>
      <c r="B14021" t="s">
        <v>1037</v>
      </c>
      <c r="C14021" s="1">
        <v>45443</v>
      </c>
      <c r="D14021">
        <v>83</v>
      </c>
      <c r="E14021">
        <v>76</v>
      </c>
    </row>
    <row r="14022" spans="1:5" x14ac:dyDescent="0.2">
      <c r="A14022" t="s">
        <v>1119</v>
      </c>
      <c r="B14022" t="s">
        <v>1012</v>
      </c>
      <c r="C14022" s="1">
        <v>45443</v>
      </c>
      <c r="D14022">
        <v>280</v>
      </c>
      <c r="E14022">
        <v>88</v>
      </c>
    </row>
    <row r="14023" spans="1:5" x14ac:dyDescent="0.2">
      <c r="A14023" t="s">
        <v>1119</v>
      </c>
      <c r="B14023" t="s">
        <v>920</v>
      </c>
      <c r="C14023" s="1">
        <v>45443</v>
      </c>
      <c r="D14023">
        <v>494</v>
      </c>
      <c r="E14023">
        <v>133</v>
      </c>
    </row>
    <row r="14024" spans="1:5" x14ac:dyDescent="0.2">
      <c r="A14024" t="s">
        <v>1119</v>
      </c>
      <c r="B14024" t="s">
        <v>1006</v>
      </c>
      <c r="C14024" s="1">
        <v>45443</v>
      </c>
      <c r="D14024">
        <v>99</v>
      </c>
      <c r="E14024">
        <v>167</v>
      </c>
    </row>
    <row r="14025" spans="1:5" x14ac:dyDescent="0.2">
      <c r="A14025" t="s">
        <v>1119</v>
      </c>
      <c r="B14025" t="s">
        <v>1114</v>
      </c>
      <c r="C14025" s="1">
        <v>45443</v>
      </c>
      <c r="D14025">
        <v>1151</v>
      </c>
      <c r="E14025">
        <v>240</v>
      </c>
    </row>
    <row r="14026" spans="1:5" x14ac:dyDescent="0.2">
      <c r="A14026" t="s">
        <v>1119</v>
      </c>
      <c r="B14026" t="s">
        <v>1047</v>
      </c>
      <c r="C14026" s="1">
        <v>45443</v>
      </c>
      <c r="D14026">
        <v>450</v>
      </c>
      <c r="E14026">
        <v>192</v>
      </c>
    </row>
    <row r="14027" spans="1:5" x14ac:dyDescent="0.2">
      <c r="A14027" t="s">
        <v>1119</v>
      </c>
      <c r="B14027" t="s">
        <v>1053</v>
      </c>
      <c r="C14027" s="1">
        <v>45443</v>
      </c>
      <c r="D14027">
        <v>953</v>
      </c>
      <c r="E14027">
        <v>53</v>
      </c>
    </row>
    <row r="14028" spans="1:5" x14ac:dyDescent="0.2">
      <c r="A14028" t="s">
        <v>1119</v>
      </c>
      <c r="B14028" t="s">
        <v>924</v>
      </c>
      <c r="C14028" s="1">
        <v>45443</v>
      </c>
      <c r="D14028">
        <v>1027</v>
      </c>
      <c r="E14028">
        <v>117</v>
      </c>
    </row>
    <row r="14029" spans="1:5" x14ac:dyDescent="0.2">
      <c r="A14029" t="s">
        <v>1120</v>
      </c>
      <c r="B14029" t="s">
        <v>1090</v>
      </c>
      <c r="C14029" s="1">
        <v>45443</v>
      </c>
      <c r="D14029">
        <v>639</v>
      </c>
      <c r="E14029">
        <v>218</v>
      </c>
    </row>
    <row r="14030" spans="1:5" x14ac:dyDescent="0.2">
      <c r="A14030" t="s">
        <v>1120</v>
      </c>
      <c r="B14030" t="s">
        <v>929</v>
      </c>
      <c r="C14030" s="1">
        <v>45443</v>
      </c>
      <c r="D14030">
        <v>912</v>
      </c>
      <c r="E14030">
        <v>161</v>
      </c>
    </row>
    <row r="14031" spans="1:5" x14ac:dyDescent="0.2">
      <c r="A14031" t="s">
        <v>1120</v>
      </c>
      <c r="B14031" t="s">
        <v>1025</v>
      </c>
      <c r="C14031" s="1">
        <v>45443</v>
      </c>
      <c r="D14031">
        <v>588</v>
      </c>
      <c r="E14031">
        <v>216</v>
      </c>
    </row>
    <row r="14032" spans="1:5" x14ac:dyDescent="0.2">
      <c r="A14032" t="s">
        <v>1120</v>
      </c>
      <c r="B14032" t="s">
        <v>1050</v>
      </c>
      <c r="C14032" s="1">
        <v>45443</v>
      </c>
      <c r="D14032">
        <v>173</v>
      </c>
      <c r="E14032">
        <v>267</v>
      </c>
    </row>
    <row r="14033" spans="1:5" x14ac:dyDescent="0.2">
      <c r="A14033" t="s">
        <v>1120</v>
      </c>
      <c r="B14033" t="s">
        <v>933</v>
      </c>
      <c r="C14033" s="1">
        <v>45443</v>
      </c>
      <c r="D14033">
        <v>345</v>
      </c>
      <c r="E14033">
        <v>100</v>
      </c>
    </row>
    <row r="14034" spans="1:5" x14ac:dyDescent="0.2">
      <c r="A14034" t="s">
        <v>1120</v>
      </c>
      <c r="B14034" t="s">
        <v>982</v>
      </c>
      <c r="C14034" s="1">
        <v>45443</v>
      </c>
      <c r="D14034">
        <v>1173</v>
      </c>
      <c r="E14034">
        <v>132</v>
      </c>
    </row>
    <row r="14035" spans="1:5" x14ac:dyDescent="0.2">
      <c r="A14035" t="s">
        <v>1120</v>
      </c>
      <c r="B14035" t="s">
        <v>1087</v>
      </c>
      <c r="C14035" s="1">
        <v>45443</v>
      </c>
      <c r="D14035">
        <v>377</v>
      </c>
      <c r="E14035">
        <v>232</v>
      </c>
    </row>
    <row r="14036" spans="1:5" x14ac:dyDescent="0.2">
      <c r="A14036" t="s">
        <v>1120</v>
      </c>
      <c r="B14036" t="s">
        <v>921</v>
      </c>
      <c r="C14036" s="1">
        <v>45443</v>
      </c>
      <c r="D14036">
        <v>1111</v>
      </c>
      <c r="E14036">
        <v>178</v>
      </c>
    </row>
    <row r="14037" spans="1:5" x14ac:dyDescent="0.2">
      <c r="A14037" t="s">
        <v>1120</v>
      </c>
      <c r="B14037" t="s">
        <v>1035</v>
      </c>
      <c r="C14037" s="1">
        <v>45443</v>
      </c>
      <c r="D14037">
        <v>333</v>
      </c>
      <c r="E14037">
        <v>124</v>
      </c>
    </row>
    <row r="14038" spans="1:5" x14ac:dyDescent="0.2">
      <c r="A14038" t="s">
        <v>1120</v>
      </c>
      <c r="B14038" t="s">
        <v>1003</v>
      </c>
      <c r="C14038" s="1">
        <v>45443</v>
      </c>
      <c r="D14038">
        <v>676</v>
      </c>
      <c r="E14038">
        <v>207</v>
      </c>
    </row>
    <row r="14039" spans="1:5" x14ac:dyDescent="0.2">
      <c r="A14039" t="s">
        <v>1120</v>
      </c>
      <c r="B14039" t="s">
        <v>1106</v>
      </c>
      <c r="C14039" s="1">
        <v>45443</v>
      </c>
      <c r="D14039">
        <v>200</v>
      </c>
      <c r="E14039">
        <v>163</v>
      </c>
    </row>
    <row r="14040" spans="1:5" x14ac:dyDescent="0.2">
      <c r="A14040" t="s">
        <v>1120</v>
      </c>
      <c r="B14040" t="s">
        <v>969</v>
      </c>
      <c r="C14040" s="1">
        <v>45443</v>
      </c>
      <c r="D14040">
        <v>785</v>
      </c>
      <c r="E14040">
        <v>209</v>
      </c>
    </row>
    <row r="14041" spans="1:5" x14ac:dyDescent="0.2">
      <c r="A14041" t="s">
        <v>1120</v>
      </c>
      <c r="B14041" t="s">
        <v>951</v>
      </c>
      <c r="C14041" s="1">
        <v>45443</v>
      </c>
      <c r="D14041">
        <v>1021</v>
      </c>
      <c r="E14041">
        <v>75</v>
      </c>
    </row>
    <row r="14042" spans="1:5" x14ac:dyDescent="0.2">
      <c r="A14042" t="s">
        <v>1120</v>
      </c>
      <c r="B14042" t="s">
        <v>947</v>
      </c>
      <c r="C14042" s="1">
        <v>45443</v>
      </c>
      <c r="D14042">
        <v>923</v>
      </c>
      <c r="E14042">
        <v>72</v>
      </c>
    </row>
    <row r="14043" spans="1:5" x14ac:dyDescent="0.2">
      <c r="A14043" t="s">
        <v>1120</v>
      </c>
      <c r="B14043" t="s">
        <v>1055</v>
      </c>
      <c r="C14043" s="1">
        <v>45443</v>
      </c>
      <c r="D14043">
        <v>345</v>
      </c>
      <c r="E14043">
        <v>67</v>
      </c>
    </row>
    <row r="14044" spans="1:5" x14ac:dyDescent="0.2">
      <c r="A14044" t="s">
        <v>1120</v>
      </c>
      <c r="B14044" t="s">
        <v>1073</v>
      </c>
      <c r="C14044" s="1">
        <v>45443</v>
      </c>
      <c r="D14044">
        <v>1051</v>
      </c>
      <c r="E14044">
        <v>79</v>
      </c>
    </row>
    <row r="14045" spans="1:5" x14ac:dyDescent="0.2">
      <c r="A14045" t="s">
        <v>1120</v>
      </c>
      <c r="B14045" t="s">
        <v>1037</v>
      </c>
      <c r="C14045" s="1">
        <v>45443</v>
      </c>
      <c r="D14045">
        <v>646</v>
      </c>
      <c r="E14045">
        <v>256</v>
      </c>
    </row>
    <row r="14046" spans="1:5" x14ac:dyDescent="0.2">
      <c r="A14046" t="s">
        <v>1120</v>
      </c>
      <c r="B14046" t="s">
        <v>981</v>
      </c>
      <c r="C14046" s="1">
        <v>45443</v>
      </c>
      <c r="D14046">
        <v>1189</v>
      </c>
      <c r="E14046">
        <v>216</v>
      </c>
    </row>
    <row r="14047" spans="1:5" x14ac:dyDescent="0.2">
      <c r="A14047" t="s">
        <v>1120</v>
      </c>
      <c r="B14047" t="s">
        <v>950</v>
      </c>
      <c r="C14047" s="1">
        <v>45443</v>
      </c>
      <c r="D14047">
        <v>730</v>
      </c>
      <c r="E14047">
        <v>87</v>
      </c>
    </row>
    <row r="14048" spans="1:5" x14ac:dyDescent="0.2">
      <c r="A14048" t="s">
        <v>1120</v>
      </c>
      <c r="B14048" t="s">
        <v>988</v>
      </c>
      <c r="C14048" s="1">
        <v>45443</v>
      </c>
      <c r="D14048">
        <v>902</v>
      </c>
      <c r="E14048">
        <v>228</v>
      </c>
    </row>
    <row r="14049" spans="1:5" x14ac:dyDescent="0.2">
      <c r="A14049" t="s">
        <v>1120</v>
      </c>
      <c r="B14049" t="s">
        <v>1040</v>
      </c>
      <c r="C14049" s="1">
        <v>45443</v>
      </c>
      <c r="D14049">
        <v>326</v>
      </c>
      <c r="E14049">
        <v>50</v>
      </c>
    </row>
    <row r="14050" spans="1:5" x14ac:dyDescent="0.2">
      <c r="A14050" t="s">
        <v>1120</v>
      </c>
      <c r="B14050" t="s">
        <v>919</v>
      </c>
      <c r="C14050" s="1">
        <v>45443</v>
      </c>
      <c r="D14050">
        <v>339</v>
      </c>
      <c r="E14050">
        <v>242</v>
      </c>
    </row>
    <row r="14051" spans="1:5" x14ac:dyDescent="0.2">
      <c r="A14051" t="s">
        <v>1120</v>
      </c>
      <c r="B14051" t="s">
        <v>959</v>
      </c>
      <c r="C14051" s="1">
        <v>45443</v>
      </c>
      <c r="D14051">
        <v>681</v>
      </c>
      <c r="E14051">
        <v>101</v>
      </c>
    </row>
    <row r="14052" spans="1:5" x14ac:dyDescent="0.2">
      <c r="A14052" t="s">
        <v>1120</v>
      </c>
      <c r="B14052" t="s">
        <v>1029</v>
      </c>
      <c r="C14052" s="1">
        <v>45443</v>
      </c>
      <c r="D14052">
        <v>1109</v>
      </c>
      <c r="E14052">
        <v>178</v>
      </c>
    </row>
    <row r="14053" spans="1:5" x14ac:dyDescent="0.2">
      <c r="A14053" t="s">
        <v>1120</v>
      </c>
      <c r="B14053" t="s">
        <v>1060</v>
      </c>
      <c r="C14053" s="1">
        <v>45443</v>
      </c>
      <c r="D14053">
        <v>441</v>
      </c>
      <c r="E14053">
        <v>287</v>
      </c>
    </row>
    <row r="14054" spans="1:5" x14ac:dyDescent="0.2">
      <c r="A14054" t="s">
        <v>1120</v>
      </c>
      <c r="B14054" t="s">
        <v>949</v>
      </c>
      <c r="C14054" s="1">
        <v>45443</v>
      </c>
      <c r="D14054">
        <v>619</v>
      </c>
      <c r="E14054">
        <v>252</v>
      </c>
    </row>
    <row r="14055" spans="1:5" x14ac:dyDescent="0.2">
      <c r="A14055" t="s">
        <v>1120</v>
      </c>
      <c r="B14055" t="s">
        <v>1067</v>
      </c>
      <c r="C14055" s="1">
        <v>45443</v>
      </c>
      <c r="D14055">
        <v>1158</v>
      </c>
      <c r="E14055">
        <v>259</v>
      </c>
    </row>
    <row r="14056" spans="1:5" x14ac:dyDescent="0.2">
      <c r="A14056" t="s">
        <v>1120</v>
      </c>
      <c r="B14056" t="s">
        <v>973</v>
      </c>
      <c r="C14056" s="1">
        <v>45443</v>
      </c>
      <c r="D14056">
        <v>268</v>
      </c>
      <c r="E14056">
        <v>124</v>
      </c>
    </row>
    <row r="14057" spans="1:5" x14ac:dyDescent="0.2">
      <c r="A14057" t="s">
        <v>1120</v>
      </c>
      <c r="B14057" t="s">
        <v>1049</v>
      </c>
      <c r="C14057" s="1">
        <v>45443</v>
      </c>
      <c r="D14057">
        <v>352</v>
      </c>
      <c r="E14057">
        <v>175</v>
      </c>
    </row>
    <row r="14058" spans="1:5" x14ac:dyDescent="0.2">
      <c r="A14058" t="s">
        <v>1120</v>
      </c>
      <c r="B14058" t="s">
        <v>1085</v>
      </c>
      <c r="C14058" s="1">
        <v>45443</v>
      </c>
      <c r="D14058">
        <v>381</v>
      </c>
      <c r="E14058">
        <v>181</v>
      </c>
    </row>
    <row r="14059" spans="1:5" x14ac:dyDescent="0.2">
      <c r="A14059" t="s">
        <v>1120</v>
      </c>
      <c r="B14059" t="s">
        <v>1075</v>
      </c>
      <c r="C14059" s="1">
        <v>45443</v>
      </c>
      <c r="D14059">
        <v>121</v>
      </c>
      <c r="E14059">
        <v>87</v>
      </c>
    </row>
    <row r="14060" spans="1:5" x14ac:dyDescent="0.2">
      <c r="A14060" t="s">
        <v>1120</v>
      </c>
      <c r="B14060" t="s">
        <v>1044</v>
      </c>
      <c r="C14060" s="1">
        <v>45443</v>
      </c>
      <c r="D14060">
        <v>279</v>
      </c>
      <c r="E14060">
        <v>78</v>
      </c>
    </row>
    <row r="14061" spans="1:5" x14ac:dyDescent="0.2">
      <c r="A14061" t="s">
        <v>1120</v>
      </c>
      <c r="B14061" t="s">
        <v>1114</v>
      </c>
      <c r="C14061" s="1">
        <v>45443</v>
      </c>
      <c r="D14061">
        <v>892</v>
      </c>
      <c r="E14061">
        <v>152</v>
      </c>
    </row>
    <row r="14062" spans="1:5" x14ac:dyDescent="0.2">
      <c r="A14062" t="s">
        <v>1120</v>
      </c>
      <c r="B14062" t="s">
        <v>1048</v>
      </c>
      <c r="C14062" s="1">
        <v>45443</v>
      </c>
      <c r="D14062">
        <v>130</v>
      </c>
      <c r="E14062">
        <v>90</v>
      </c>
    </row>
    <row r="14063" spans="1:5" x14ac:dyDescent="0.2">
      <c r="A14063" t="s">
        <v>1120</v>
      </c>
      <c r="B14063" t="s">
        <v>1125</v>
      </c>
      <c r="C14063" s="1">
        <v>45443</v>
      </c>
      <c r="D14063">
        <v>833</v>
      </c>
      <c r="E14063">
        <v>165</v>
      </c>
    </row>
    <row r="14064" spans="1:5" x14ac:dyDescent="0.2">
      <c r="A14064" t="s">
        <v>1120</v>
      </c>
      <c r="B14064" t="s">
        <v>1082</v>
      </c>
      <c r="C14064" s="1">
        <v>45443</v>
      </c>
      <c r="D14064">
        <v>375</v>
      </c>
      <c r="E14064">
        <v>75</v>
      </c>
    </row>
    <row r="14065" spans="1:5" x14ac:dyDescent="0.2">
      <c r="A14065" t="s">
        <v>1120</v>
      </c>
      <c r="B14065" t="s">
        <v>955</v>
      </c>
      <c r="C14065" s="1">
        <v>45443</v>
      </c>
      <c r="D14065">
        <v>1003</v>
      </c>
      <c r="E14065">
        <v>194</v>
      </c>
    </row>
    <row r="14066" spans="1:5" x14ac:dyDescent="0.2">
      <c r="A14066" t="s">
        <v>1120</v>
      </c>
      <c r="B14066" t="s">
        <v>1103</v>
      </c>
      <c r="C14066" s="1">
        <v>45443</v>
      </c>
      <c r="D14066">
        <v>842</v>
      </c>
      <c r="E14066">
        <v>125</v>
      </c>
    </row>
    <row r="14067" spans="1:5" x14ac:dyDescent="0.2">
      <c r="A14067" t="s">
        <v>1120</v>
      </c>
      <c r="B14067" t="s">
        <v>928</v>
      </c>
      <c r="C14067" s="1">
        <v>45443</v>
      </c>
      <c r="D14067">
        <v>757</v>
      </c>
      <c r="E14067">
        <v>132</v>
      </c>
    </row>
    <row r="14068" spans="1:5" x14ac:dyDescent="0.2">
      <c r="A14068" t="s">
        <v>1120</v>
      </c>
      <c r="B14068" t="s">
        <v>1028</v>
      </c>
      <c r="C14068" s="1">
        <v>45443</v>
      </c>
      <c r="D14068">
        <v>771</v>
      </c>
      <c r="E14068">
        <v>94</v>
      </c>
    </row>
    <row r="14069" spans="1:5" x14ac:dyDescent="0.2">
      <c r="A14069" t="s">
        <v>1120</v>
      </c>
      <c r="B14069" t="s">
        <v>966</v>
      </c>
      <c r="C14069" s="1">
        <v>45443</v>
      </c>
      <c r="D14069">
        <v>1057</v>
      </c>
      <c r="E14069">
        <v>108</v>
      </c>
    </row>
    <row r="14070" spans="1:5" x14ac:dyDescent="0.2">
      <c r="A14070" t="s">
        <v>1120</v>
      </c>
      <c r="B14070" t="s">
        <v>1089</v>
      </c>
      <c r="C14070" s="1">
        <v>45443</v>
      </c>
      <c r="D14070">
        <v>315</v>
      </c>
      <c r="E14070">
        <v>235</v>
      </c>
    </row>
    <row r="14071" spans="1:5" x14ac:dyDescent="0.2">
      <c r="A14071" t="s">
        <v>1120</v>
      </c>
      <c r="B14071" t="s">
        <v>1081</v>
      </c>
      <c r="C14071" s="1">
        <v>45443</v>
      </c>
      <c r="D14071">
        <v>29</v>
      </c>
      <c r="E14071">
        <v>283</v>
      </c>
    </row>
    <row r="14072" spans="1:5" x14ac:dyDescent="0.2">
      <c r="A14072" t="s">
        <v>1120</v>
      </c>
      <c r="B14072" t="s">
        <v>1018</v>
      </c>
      <c r="C14072" s="1">
        <v>45443</v>
      </c>
      <c r="D14072">
        <v>744</v>
      </c>
      <c r="E14072">
        <v>238</v>
      </c>
    </row>
    <row r="14073" spans="1:5" x14ac:dyDescent="0.2">
      <c r="A14073" t="s">
        <v>1120</v>
      </c>
      <c r="B14073" t="s">
        <v>1070</v>
      </c>
      <c r="C14073" s="1">
        <v>45443</v>
      </c>
      <c r="D14073">
        <v>84</v>
      </c>
      <c r="E14073">
        <v>284</v>
      </c>
    </row>
    <row r="14074" spans="1:5" x14ac:dyDescent="0.2">
      <c r="A14074" t="s">
        <v>1120</v>
      </c>
      <c r="B14074" t="s">
        <v>952</v>
      </c>
      <c r="C14074" s="1">
        <v>45443</v>
      </c>
      <c r="D14074">
        <v>934</v>
      </c>
      <c r="E14074">
        <v>64</v>
      </c>
    </row>
    <row r="14075" spans="1:5" x14ac:dyDescent="0.2">
      <c r="A14075" t="s">
        <v>1120</v>
      </c>
      <c r="B14075" t="s">
        <v>976</v>
      </c>
      <c r="C14075" s="1">
        <v>45443</v>
      </c>
      <c r="D14075">
        <v>84</v>
      </c>
      <c r="E14075">
        <v>146</v>
      </c>
    </row>
    <row r="14076" spans="1:5" x14ac:dyDescent="0.2">
      <c r="A14076" t="s">
        <v>1120</v>
      </c>
      <c r="B14076" t="s">
        <v>923</v>
      </c>
      <c r="C14076" s="1">
        <v>45443</v>
      </c>
      <c r="D14076">
        <v>485</v>
      </c>
      <c r="E14076">
        <v>91</v>
      </c>
    </row>
    <row r="14077" spans="1:5" x14ac:dyDescent="0.2">
      <c r="A14077" t="s">
        <v>1120</v>
      </c>
      <c r="B14077" t="s">
        <v>920</v>
      </c>
      <c r="C14077" s="1">
        <v>45443</v>
      </c>
      <c r="D14077">
        <v>51</v>
      </c>
      <c r="E14077">
        <v>118</v>
      </c>
    </row>
    <row r="14078" spans="1:5" x14ac:dyDescent="0.2">
      <c r="A14078" t="s">
        <v>1120</v>
      </c>
      <c r="B14078" t="s">
        <v>983</v>
      </c>
      <c r="C14078" s="1">
        <v>45443</v>
      </c>
      <c r="D14078">
        <v>463</v>
      </c>
      <c r="E14078">
        <v>80</v>
      </c>
    </row>
    <row r="14079" spans="1:5" x14ac:dyDescent="0.2">
      <c r="A14079" t="s">
        <v>1120</v>
      </c>
      <c r="B14079" t="s">
        <v>961</v>
      </c>
      <c r="C14079" s="1">
        <v>45443</v>
      </c>
      <c r="D14079">
        <v>872</v>
      </c>
      <c r="E14079">
        <v>83</v>
      </c>
    </row>
    <row r="14080" spans="1:5" x14ac:dyDescent="0.2">
      <c r="A14080" t="s">
        <v>1120</v>
      </c>
      <c r="B14080" t="s">
        <v>1041</v>
      </c>
      <c r="C14080" s="1">
        <v>45443</v>
      </c>
      <c r="D14080">
        <v>424</v>
      </c>
      <c r="E14080">
        <v>105</v>
      </c>
    </row>
    <row r="14081" spans="1:5" x14ac:dyDescent="0.2">
      <c r="A14081" t="s">
        <v>1120</v>
      </c>
      <c r="B14081" t="s">
        <v>1006</v>
      </c>
      <c r="C14081" s="1">
        <v>45443</v>
      </c>
      <c r="D14081">
        <v>535</v>
      </c>
      <c r="E14081">
        <v>98</v>
      </c>
    </row>
    <row r="14082" spans="1:5" x14ac:dyDescent="0.2">
      <c r="A14082" t="s">
        <v>1120</v>
      </c>
      <c r="B14082" t="s">
        <v>936</v>
      </c>
      <c r="C14082" s="1">
        <v>45443</v>
      </c>
      <c r="D14082">
        <v>359</v>
      </c>
      <c r="E14082">
        <v>154</v>
      </c>
    </row>
    <row r="14083" spans="1:5" x14ac:dyDescent="0.2">
      <c r="A14083" t="s">
        <v>1120</v>
      </c>
      <c r="B14083" t="s">
        <v>1063</v>
      </c>
      <c r="C14083" s="1">
        <v>45443</v>
      </c>
      <c r="D14083">
        <v>368</v>
      </c>
      <c r="E14083">
        <v>182</v>
      </c>
    </row>
    <row r="14084" spans="1:5" x14ac:dyDescent="0.2">
      <c r="A14084" t="s">
        <v>1120</v>
      </c>
      <c r="B14084" t="s">
        <v>1108</v>
      </c>
      <c r="C14084" s="1">
        <v>45443</v>
      </c>
      <c r="D14084">
        <v>160</v>
      </c>
      <c r="E14084">
        <v>131</v>
      </c>
    </row>
    <row r="14085" spans="1:5" x14ac:dyDescent="0.2">
      <c r="A14085" t="s">
        <v>1120</v>
      </c>
      <c r="B14085" t="s">
        <v>974</v>
      </c>
      <c r="C14085" s="1">
        <v>45443</v>
      </c>
      <c r="D14085">
        <v>511</v>
      </c>
      <c r="E14085">
        <v>96</v>
      </c>
    </row>
    <row r="14086" spans="1:5" x14ac:dyDescent="0.2">
      <c r="A14086" t="s">
        <v>1120</v>
      </c>
      <c r="B14086" t="s">
        <v>1121</v>
      </c>
      <c r="C14086" s="1">
        <v>45443</v>
      </c>
      <c r="D14086">
        <v>297</v>
      </c>
      <c r="E14086">
        <v>185</v>
      </c>
    </row>
    <row r="14087" spans="1:5" x14ac:dyDescent="0.2">
      <c r="A14087" t="s">
        <v>1120</v>
      </c>
      <c r="B14087" t="s">
        <v>1061</v>
      </c>
      <c r="C14087" s="1">
        <v>45443</v>
      </c>
      <c r="D14087">
        <v>317</v>
      </c>
      <c r="E14087">
        <v>178</v>
      </c>
    </row>
    <row r="14088" spans="1:5" x14ac:dyDescent="0.2">
      <c r="A14088" t="s">
        <v>1120</v>
      </c>
      <c r="B14088" t="s">
        <v>968</v>
      </c>
      <c r="C14088" s="1">
        <v>45443</v>
      </c>
      <c r="D14088">
        <v>604</v>
      </c>
      <c r="E14088">
        <v>84</v>
      </c>
    </row>
    <row r="14089" spans="1:5" x14ac:dyDescent="0.2">
      <c r="A14089" t="s">
        <v>1120</v>
      </c>
      <c r="B14089" t="s">
        <v>1046</v>
      </c>
      <c r="C14089" s="1">
        <v>45443</v>
      </c>
      <c r="D14089">
        <v>790</v>
      </c>
      <c r="E14089">
        <v>183</v>
      </c>
    </row>
    <row r="14090" spans="1:5" x14ac:dyDescent="0.2">
      <c r="A14090" t="s">
        <v>1120</v>
      </c>
      <c r="B14090" t="s">
        <v>930</v>
      </c>
      <c r="C14090" s="1">
        <v>45443</v>
      </c>
      <c r="D14090">
        <v>849</v>
      </c>
      <c r="E14090">
        <v>63</v>
      </c>
    </row>
    <row r="14091" spans="1:5" x14ac:dyDescent="0.2">
      <c r="A14091" t="s">
        <v>1120</v>
      </c>
      <c r="B14091" t="s">
        <v>1071</v>
      </c>
      <c r="C14091" s="1">
        <v>45443</v>
      </c>
      <c r="D14091">
        <v>492</v>
      </c>
      <c r="E14091">
        <v>247</v>
      </c>
    </row>
    <row r="14092" spans="1:5" x14ac:dyDescent="0.2">
      <c r="A14092" t="s">
        <v>1120</v>
      </c>
      <c r="B14092" t="s">
        <v>1074</v>
      </c>
      <c r="C14092" s="1">
        <v>45443</v>
      </c>
      <c r="D14092">
        <v>1069</v>
      </c>
      <c r="E14092">
        <v>193</v>
      </c>
    </row>
    <row r="14093" spans="1:5" x14ac:dyDescent="0.2">
      <c r="A14093" t="s">
        <v>1120</v>
      </c>
      <c r="B14093" t="s">
        <v>938</v>
      </c>
      <c r="C14093" s="1">
        <v>45443</v>
      </c>
      <c r="D14093">
        <v>321</v>
      </c>
      <c r="E14093">
        <v>143</v>
      </c>
    </row>
    <row r="14094" spans="1:5" x14ac:dyDescent="0.2">
      <c r="A14094" t="s">
        <v>1120</v>
      </c>
      <c r="B14094" t="s">
        <v>990</v>
      </c>
      <c r="C14094" s="1">
        <v>45443</v>
      </c>
      <c r="D14094">
        <v>1114</v>
      </c>
      <c r="E14094">
        <v>226</v>
      </c>
    </row>
    <row r="14095" spans="1:5" x14ac:dyDescent="0.2">
      <c r="A14095" t="s">
        <v>1120</v>
      </c>
      <c r="B14095" t="s">
        <v>999</v>
      </c>
      <c r="C14095" s="1">
        <v>45443</v>
      </c>
      <c r="D14095">
        <v>637</v>
      </c>
      <c r="E14095">
        <v>153</v>
      </c>
    </row>
    <row r="14096" spans="1:5" x14ac:dyDescent="0.2">
      <c r="A14096" t="s">
        <v>1120</v>
      </c>
      <c r="B14096" t="s">
        <v>971</v>
      </c>
      <c r="C14096" s="1">
        <v>45443</v>
      </c>
      <c r="D14096">
        <v>117</v>
      </c>
      <c r="E14096">
        <v>186</v>
      </c>
    </row>
    <row r="14097" spans="1:5" x14ac:dyDescent="0.2">
      <c r="A14097" t="s">
        <v>1120</v>
      </c>
      <c r="B14097" t="s">
        <v>945</v>
      </c>
      <c r="C14097" s="1">
        <v>45443</v>
      </c>
      <c r="D14097">
        <v>63</v>
      </c>
      <c r="E14097">
        <v>184</v>
      </c>
    </row>
    <row r="14098" spans="1:5" x14ac:dyDescent="0.2">
      <c r="A14098" t="s">
        <v>1120</v>
      </c>
      <c r="B14098" t="s">
        <v>977</v>
      </c>
      <c r="C14098" s="1">
        <v>45443</v>
      </c>
      <c r="D14098">
        <v>226</v>
      </c>
      <c r="E14098">
        <v>298</v>
      </c>
    </row>
    <row r="14099" spans="1:5" x14ac:dyDescent="0.2">
      <c r="A14099" t="s">
        <v>1120</v>
      </c>
      <c r="B14099" t="s">
        <v>1062</v>
      </c>
      <c r="C14099" s="1">
        <v>45443</v>
      </c>
      <c r="D14099">
        <v>320</v>
      </c>
      <c r="E14099">
        <v>272</v>
      </c>
    </row>
    <row r="14100" spans="1:5" x14ac:dyDescent="0.2">
      <c r="A14100" t="s">
        <v>1120</v>
      </c>
      <c r="B14100" t="s">
        <v>1095</v>
      </c>
      <c r="C14100" s="1">
        <v>45443</v>
      </c>
      <c r="D14100">
        <v>538</v>
      </c>
      <c r="E14100">
        <v>131</v>
      </c>
    </row>
    <row r="14101" spans="1:5" x14ac:dyDescent="0.2">
      <c r="A14101" t="s">
        <v>1120</v>
      </c>
      <c r="B14101" t="s">
        <v>962</v>
      </c>
      <c r="C14101" s="1">
        <v>45443</v>
      </c>
      <c r="D14101">
        <v>1149</v>
      </c>
      <c r="E14101">
        <v>192</v>
      </c>
    </row>
    <row r="14102" spans="1:5" x14ac:dyDescent="0.2">
      <c r="A14102" t="s">
        <v>1120</v>
      </c>
      <c r="B14102" t="s">
        <v>1092</v>
      </c>
      <c r="C14102" s="1">
        <v>45443</v>
      </c>
      <c r="D14102">
        <v>61</v>
      </c>
      <c r="E14102">
        <v>81</v>
      </c>
    </row>
    <row r="14103" spans="1:5" x14ac:dyDescent="0.2">
      <c r="A14103" t="s">
        <v>1120</v>
      </c>
      <c r="B14103" t="s">
        <v>1107</v>
      </c>
      <c r="C14103" s="1">
        <v>45443</v>
      </c>
      <c r="D14103">
        <v>768</v>
      </c>
      <c r="E14103">
        <v>76</v>
      </c>
    </row>
    <row r="14104" spans="1:5" x14ac:dyDescent="0.2">
      <c r="A14104" t="s">
        <v>1120</v>
      </c>
      <c r="B14104" t="s">
        <v>1094</v>
      </c>
      <c r="C14104" s="1">
        <v>45443</v>
      </c>
      <c r="D14104">
        <v>247</v>
      </c>
      <c r="E14104">
        <v>280</v>
      </c>
    </row>
    <row r="14105" spans="1:5" x14ac:dyDescent="0.2">
      <c r="A14105" t="s">
        <v>1120</v>
      </c>
      <c r="B14105" t="s">
        <v>1099</v>
      </c>
      <c r="C14105" s="1">
        <v>45443</v>
      </c>
      <c r="D14105">
        <v>813</v>
      </c>
      <c r="E14105">
        <v>157</v>
      </c>
    </row>
    <row r="14106" spans="1:5" x14ac:dyDescent="0.2">
      <c r="A14106" t="s">
        <v>1120</v>
      </c>
      <c r="B14106" t="s">
        <v>1045</v>
      </c>
      <c r="C14106" s="1">
        <v>45443</v>
      </c>
      <c r="D14106">
        <v>987</v>
      </c>
      <c r="E14106">
        <v>87</v>
      </c>
    </row>
    <row r="14107" spans="1:5" x14ac:dyDescent="0.2">
      <c r="A14107" t="s">
        <v>1120</v>
      </c>
      <c r="B14107" t="s">
        <v>926</v>
      </c>
      <c r="C14107" s="1">
        <v>45443</v>
      </c>
      <c r="D14107">
        <v>221</v>
      </c>
      <c r="E14107">
        <v>76</v>
      </c>
    </row>
    <row r="14108" spans="1:5" x14ac:dyDescent="0.2">
      <c r="A14108" t="s">
        <v>1120</v>
      </c>
      <c r="B14108" t="s">
        <v>935</v>
      </c>
      <c r="C14108" s="1">
        <v>45443</v>
      </c>
      <c r="D14108">
        <v>68</v>
      </c>
      <c r="E14108">
        <v>291</v>
      </c>
    </row>
    <row r="14109" spans="1:5" x14ac:dyDescent="0.2">
      <c r="A14109" t="s">
        <v>1120</v>
      </c>
      <c r="B14109" t="s">
        <v>1111</v>
      </c>
      <c r="C14109" s="1">
        <v>45443</v>
      </c>
      <c r="D14109">
        <v>866</v>
      </c>
      <c r="E14109">
        <v>90</v>
      </c>
    </row>
    <row r="14110" spans="1:5" x14ac:dyDescent="0.2">
      <c r="A14110" t="s">
        <v>1120</v>
      </c>
      <c r="B14110" t="s">
        <v>1052</v>
      </c>
      <c r="C14110" s="1">
        <v>45443</v>
      </c>
      <c r="D14110">
        <v>743</v>
      </c>
      <c r="E14110">
        <v>134</v>
      </c>
    </row>
    <row r="14111" spans="1:5" x14ac:dyDescent="0.2">
      <c r="A14111" t="s">
        <v>1120</v>
      </c>
      <c r="B14111" t="s">
        <v>987</v>
      </c>
      <c r="C14111" s="1">
        <v>45443</v>
      </c>
      <c r="D14111">
        <v>110</v>
      </c>
      <c r="E14111">
        <v>86</v>
      </c>
    </row>
    <row r="14112" spans="1:5" x14ac:dyDescent="0.2">
      <c r="A14112" t="s">
        <v>1120</v>
      </c>
      <c r="B14112" t="s">
        <v>1021</v>
      </c>
      <c r="C14112" s="1">
        <v>45443</v>
      </c>
      <c r="D14112">
        <v>803</v>
      </c>
      <c r="E14112">
        <v>253</v>
      </c>
    </row>
    <row r="14113" spans="1:5" x14ac:dyDescent="0.2">
      <c r="A14113" t="s">
        <v>1120</v>
      </c>
      <c r="B14113" t="s">
        <v>1011</v>
      </c>
      <c r="C14113" s="1">
        <v>45443</v>
      </c>
      <c r="D14113">
        <v>2</v>
      </c>
      <c r="E14113">
        <v>294</v>
      </c>
    </row>
    <row r="14114" spans="1:5" x14ac:dyDescent="0.2">
      <c r="A14114" t="s">
        <v>1120</v>
      </c>
      <c r="B14114" t="s">
        <v>942</v>
      </c>
      <c r="C14114" s="1">
        <v>45443</v>
      </c>
      <c r="D14114">
        <v>568</v>
      </c>
      <c r="E14114">
        <v>243</v>
      </c>
    </row>
    <row r="14115" spans="1:5" x14ac:dyDescent="0.2">
      <c r="A14115" t="s">
        <v>1120</v>
      </c>
      <c r="B14115" t="s">
        <v>994</v>
      </c>
      <c r="C14115" s="1">
        <v>45443</v>
      </c>
      <c r="D14115">
        <v>30</v>
      </c>
      <c r="E14115">
        <v>133</v>
      </c>
    </row>
    <row r="14116" spans="1:5" x14ac:dyDescent="0.2">
      <c r="A14116" t="s">
        <v>1120</v>
      </c>
      <c r="B14116" t="s">
        <v>1083</v>
      </c>
      <c r="C14116" s="1">
        <v>45443</v>
      </c>
      <c r="D14116">
        <v>615</v>
      </c>
      <c r="E14116">
        <v>298</v>
      </c>
    </row>
    <row r="14117" spans="1:5" x14ac:dyDescent="0.2">
      <c r="A14117" t="s">
        <v>1120</v>
      </c>
      <c r="B14117" t="s">
        <v>989</v>
      </c>
      <c r="C14117" s="1">
        <v>45443</v>
      </c>
      <c r="D14117">
        <v>83</v>
      </c>
      <c r="E14117">
        <v>121</v>
      </c>
    </row>
    <row r="14118" spans="1:5" x14ac:dyDescent="0.2">
      <c r="A14118" t="s">
        <v>1120</v>
      </c>
      <c r="B14118" t="s">
        <v>1005</v>
      </c>
      <c r="C14118" s="1">
        <v>45443</v>
      </c>
      <c r="D14118">
        <v>1126</v>
      </c>
      <c r="E14118">
        <v>73</v>
      </c>
    </row>
    <row r="14119" spans="1:5" x14ac:dyDescent="0.2">
      <c r="A14119" t="s">
        <v>1122</v>
      </c>
      <c r="B14119" t="s">
        <v>935</v>
      </c>
      <c r="C14119" s="1">
        <v>45443</v>
      </c>
      <c r="D14119">
        <v>1191</v>
      </c>
      <c r="E14119">
        <v>211</v>
      </c>
    </row>
    <row r="14120" spans="1:5" x14ac:dyDescent="0.2">
      <c r="A14120" t="s">
        <v>1122</v>
      </c>
      <c r="B14120" t="s">
        <v>977</v>
      </c>
      <c r="C14120" s="1">
        <v>45443</v>
      </c>
      <c r="D14120">
        <v>60</v>
      </c>
      <c r="E14120">
        <v>137</v>
      </c>
    </row>
    <row r="14121" spans="1:5" x14ac:dyDescent="0.2">
      <c r="A14121" t="s">
        <v>1122</v>
      </c>
      <c r="B14121" t="s">
        <v>927</v>
      </c>
      <c r="C14121" s="1">
        <v>45443</v>
      </c>
      <c r="D14121">
        <v>753</v>
      </c>
      <c r="E14121">
        <v>203</v>
      </c>
    </row>
    <row r="14122" spans="1:5" x14ac:dyDescent="0.2">
      <c r="A14122" t="s">
        <v>1122</v>
      </c>
      <c r="B14122" t="s">
        <v>958</v>
      </c>
      <c r="C14122" s="1">
        <v>45443</v>
      </c>
      <c r="D14122">
        <v>888</v>
      </c>
      <c r="E14122">
        <v>237</v>
      </c>
    </row>
    <row r="14123" spans="1:5" x14ac:dyDescent="0.2">
      <c r="A14123" t="s">
        <v>1122</v>
      </c>
      <c r="B14123" t="s">
        <v>1074</v>
      </c>
      <c r="C14123" s="1">
        <v>45443</v>
      </c>
      <c r="D14123">
        <v>1070</v>
      </c>
      <c r="E14123">
        <v>172</v>
      </c>
    </row>
    <row r="14124" spans="1:5" x14ac:dyDescent="0.2">
      <c r="A14124" t="s">
        <v>1122</v>
      </c>
      <c r="B14124" t="s">
        <v>1016</v>
      </c>
      <c r="C14124" s="1">
        <v>45443</v>
      </c>
      <c r="D14124">
        <v>879</v>
      </c>
      <c r="E14124">
        <v>111</v>
      </c>
    </row>
    <row r="14125" spans="1:5" x14ac:dyDescent="0.2">
      <c r="A14125" t="s">
        <v>1122</v>
      </c>
      <c r="B14125" t="s">
        <v>1073</v>
      </c>
      <c r="C14125" s="1">
        <v>45443</v>
      </c>
      <c r="D14125">
        <v>590</v>
      </c>
      <c r="E14125">
        <v>89</v>
      </c>
    </row>
    <row r="14126" spans="1:5" x14ac:dyDescent="0.2">
      <c r="A14126" t="s">
        <v>1122</v>
      </c>
      <c r="B14126" t="s">
        <v>1002</v>
      </c>
      <c r="C14126" s="1">
        <v>45443</v>
      </c>
      <c r="D14126">
        <v>1084</v>
      </c>
      <c r="E14126">
        <v>268</v>
      </c>
    </row>
    <row r="14127" spans="1:5" x14ac:dyDescent="0.2">
      <c r="A14127" t="s">
        <v>1122</v>
      </c>
      <c r="B14127" t="s">
        <v>955</v>
      </c>
      <c r="C14127" s="1">
        <v>45443</v>
      </c>
      <c r="D14127">
        <v>657</v>
      </c>
      <c r="E14127">
        <v>181</v>
      </c>
    </row>
    <row r="14128" spans="1:5" x14ac:dyDescent="0.2">
      <c r="A14128" t="s">
        <v>1122</v>
      </c>
      <c r="B14128" t="s">
        <v>1112</v>
      </c>
      <c r="C14128" s="1">
        <v>45443</v>
      </c>
      <c r="D14128">
        <v>1180</v>
      </c>
      <c r="E14128">
        <v>123</v>
      </c>
    </row>
    <row r="14129" spans="1:5" x14ac:dyDescent="0.2">
      <c r="A14129" t="s">
        <v>1122</v>
      </c>
      <c r="B14129" t="s">
        <v>1045</v>
      </c>
      <c r="C14129" s="1">
        <v>45443</v>
      </c>
      <c r="D14129">
        <v>154</v>
      </c>
      <c r="E14129">
        <v>58</v>
      </c>
    </row>
    <row r="14130" spans="1:5" x14ac:dyDescent="0.2">
      <c r="A14130" t="s">
        <v>1122</v>
      </c>
      <c r="B14130" t="s">
        <v>931</v>
      </c>
      <c r="C14130" s="1">
        <v>45443</v>
      </c>
      <c r="D14130">
        <v>1136</v>
      </c>
      <c r="E14130">
        <v>231</v>
      </c>
    </row>
    <row r="14131" spans="1:5" x14ac:dyDescent="0.2">
      <c r="A14131" t="s">
        <v>1122</v>
      </c>
      <c r="B14131" t="s">
        <v>1061</v>
      </c>
      <c r="C14131" s="1">
        <v>45443</v>
      </c>
      <c r="D14131">
        <v>588</v>
      </c>
      <c r="E14131">
        <v>205</v>
      </c>
    </row>
    <row r="14132" spans="1:5" x14ac:dyDescent="0.2">
      <c r="A14132" t="s">
        <v>1122</v>
      </c>
      <c r="B14132" t="s">
        <v>1010</v>
      </c>
      <c r="C14132" s="1">
        <v>45443</v>
      </c>
      <c r="D14132">
        <v>660</v>
      </c>
      <c r="E14132">
        <v>178</v>
      </c>
    </row>
    <row r="14133" spans="1:5" x14ac:dyDescent="0.2">
      <c r="A14133" t="s">
        <v>1122</v>
      </c>
      <c r="B14133" t="s">
        <v>1095</v>
      </c>
      <c r="C14133" s="1">
        <v>45443</v>
      </c>
      <c r="D14133">
        <v>553</v>
      </c>
      <c r="E14133">
        <v>275</v>
      </c>
    </row>
    <row r="14134" spans="1:5" x14ac:dyDescent="0.2">
      <c r="A14134" t="s">
        <v>1122</v>
      </c>
      <c r="B14134" t="s">
        <v>954</v>
      </c>
      <c r="C14134" s="1">
        <v>45443</v>
      </c>
      <c r="D14134">
        <v>1069</v>
      </c>
      <c r="E14134">
        <v>58</v>
      </c>
    </row>
    <row r="14135" spans="1:5" x14ac:dyDescent="0.2">
      <c r="A14135" t="s">
        <v>1122</v>
      </c>
      <c r="B14135" t="s">
        <v>934</v>
      </c>
      <c r="C14135" s="1">
        <v>45443</v>
      </c>
      <c r="D14135">
        <v>942</v>
      </c>
      <c r="E14135">
        <v>103</v>
      </c>
    </row>
    <row r="14136" spans="1:5" x14ac:dyDescent="0.2">
      <c r="A14136" t="s">
        <v>1122</v>
      </c>
      <c r="B14136" t="s">
        <v>936</v>
      </c>
      <c r="C14136" s="1">
        <v>45443</v>
      </c>
      <c r="D14136">
        <v>844</v>
      </c>
      <c r="E14136">
        <v>80</v>
      </c>
    </row>
    <row r="14137" spans="1:5" x14ac:dyDescent="0.2">
      <c r="A14137" t="s">
        <v>1122</v>
      </c>
      <c r="B14137" t="s">
        <v>1039</v>
      </c>
      <c r="C14137" s="1">
        <v>45443</v>
      </c>
      <c r="D14137">
        <v>1105</v>
      </c>
      <c r="E14137">
        <v>68</v>
      </c>
    </row>
    <row r="14138" spans="1:5" x14ac:dyDescent="0.2">
      <c r="A14138" t="s">
        <v>1122</v>
      </c>
      <c r="B14138" t="s">
        <v>1001</v>
      </c>
      <c r="C14138" s="1">
        <v>45443</v>
      </c>
      <c r="D14138">
        <v>916</v>
      </c>
      <c r="E14138">
        <v>116</v>
      </c>
    </row>
    <row r="14139" spans="1:5" x14ac:dyDescent="0.2">
      <c r="A14139" t="s">
        <v>1122</v>
      </c>
      <c r="B14139" t="s">
        <v>919</v>
      </c>
      <c r="C14139" s="1">
        <v>45443</v>
      </c>
      <c r="D14139">
        <v>1200</v>
      </c>
      <c r="E14139">
        <v>292</v>
      </c>
    </row>
    <row r="14140" spans="1:5" x14ac:dyDescent="0.2">
      <c r="A14140" t="s">
        <v>1122</v>
      </c>
      <c r="B14140" t="s">
        <v>1056</v>
      </c>
      <c r="C14140" s="1">
        <v>45443</v>
      </c>
      <c r="D14140">
        <v>776</v>
      </c>
      <c r="E14140">
        <v>270</v>
      </c>
    </row>
    <row r="14141" spans="1:5" x14ac:dyDescent="0.2">
      <c r="A14141" t="s">
        <v>1122</v>
      </c>
      <c r="B14141" t="s">
        <v>959</v>
      </c>
      <c r="C14141" s="1">
        <v>45443</v>
      </c>
      <c r="D14141">
        <v>122</v>
      </c>
      <c r="E14141">
        <v>231</v>
      </c>
    </row>
    <row r="14142" spans="1:5" x14ac:dyDescent="0.2">
      <c r="A14142" t="s">
        <v>1122</v>
      </c>
      <c r="B14142" t="s">
        <v>1057</v>
      </c>
      <c r="C14142" s="1">
        <v>45443</v>
      </c>
      <c r="D14142">
        <v>437</v>
      </c>
      <c r="E14142">
        <v>221</v>
      </c>
    </row>
    <row r="14143" spans="1:5" x14ac:dyDescent="0.2">
      <c r="A14143" t="s">
        <v>1122</v>
      </c>
      <c r="B14143" t="s">
        <v>1007</v>
      </c>
      <c r="C14143" s="1">
        <v>45443</v>
      </c>
      <c r="D14143">
        <v>240</v>
      </c>
      <c r="E14143">
        <v>232</v>
      </c>
    </row>
    <row r="14144" spans="1:5" x14ac:dyDescent="0.2">
      <c r="A14144" t="s">
        <v>1122</v>
      </c>
      <c r="B14144" t="s">
        <v>953</v>
      </c>
      <c r="C14144" s="1">
        <v>45443</v>
      </c>
      <c r="D14144">
        <v>642</v>
      </c>
      <c r="E14144">
        <v>82</v>
      </c>
    </row>
    <row r="14145" spans="1:5" x14ac:dyDescent="0.2">
      <c r="A14145" t="s">
        <v>1122</v>
      </c>
      <c r="B14145" t="s">
        <v>1085</v>
      </c>
      <c r="C14145" s="1">
        <v>45443</v>
      </c>
      <c r="D14145">
        <v>418</v>
      </c>
      <c r="E14145">
        <v>298</v>
      </c>
    </row>
    <row r="14146" spans="1:5" x14ac:dyDescent="0.2">
      <c r="A14146" t="s">
        <v>1122</v>
      </c>
      <c r="B14146" t="s">
        <v>1098</v>
      </c>
      <c r="C14146" s="1">
        <v>45443</v>
      </c>
      <c r="D14146">
        <v>496</v>
      </c>
      <c r="E14146">
        <v>182</v>
      </c>
    </row>
    <row r="14147" spans="1:5" x14ac:dyDescent="0.2">
      <c r="A14147" t="s">
        <v>1122</v>
      </c>
      <c r="B14147" t="s">
        <v>1088</v>
      </c>
      <c r="C14147" s="1">
        <v>45443</v>
      </c>
      <c r="D14147">
        <v>809</v>
      </c>
      <c r="E14147">
        <v>272</v>
      </c>
    </row>
    <row r="14148" spans="1:5" x14ac:dyDescent="0.2">
      <c r="A14148" t="s">
        <v>1122</v>
      </c>
      <c r="B14148" t="s">
        <v>1013</v>
      </c>
      <c r="C14148" s="1">
        <v>45443</v>
      </c>
      <c r="D14148">
        <v>705</v>
      </c>
      <c r="E14148">
        <v>142</v>
      </c>
    </row>
    <row r="14149" spans="1:5" x14ac:dyDescent="0.2">
      <c r="A14149" t="s">
        <v>1122</v>
      </c>
      <c r="B14149" t="s">
        <v>1125</v>
      </c>
      <c r="C14149" s="1">
        <v>45443</v>
      </c>
      <c r="D14149">
        <v>278</v>
      </c>
      <c r="E14149">
        <v>175</v>
      </c>
    </row>
    <row r="14150" spans="1:5" x14ac:dyDescent="0.2">
      <c r="A14150" t="s">
        <v>1122</v>
      </c>
      <c r="B14150" t="s">
        <v>1048</v>
      </c>
      <c r="C14150" s="1">
        <v>45443</v>
      </c>
      <c r="D14150">
        <v>673</v>
      </c>
      <c r="E14150">
        <v>201</v>
      </c>
    </row>
    <row r="14151" spans="1:5" x14ac:dyDescent="0.2">
      <c r="A14151" t="s">
        <v>1122</v>
      </c>
      <c r="B14151" t="s">
        <v>1123</v>
      </c>
      <c r="C14151" s="1">
        <v>45443</v>
      </c>
      <c r="D14151">
        <v>750</v>
      </c>
      <c r="E14151">
        <v>196</v>
      </c>
    </row>
    <row r="14152" spans="1:5" x14ac:dyDescent="0.2">
      <c r="A14152" t="s">
        <v>1122</v>
      </c>
      <c r="B14152" t="s">
        <v>1019</v>
      </c>
      <c r="C14152" s="1">
        <v>45443</v>
      </c>
      <c r="D14152">
        <v>259</v>
      </c>
      <c r="E14152">
        <v>232</v>
      </c>
    </row>
    <row r="14153" spans="1:5" x14ac:dyDescent="0.2">
      <c r="A14153" t="s">
        <v>1122</v>
      </c>
      <c r="B14153" t="s">
        <v>988</v>
      </c>
      <c r="C14153" s="1">
        <v>45443</v>
      </c>
      <c r="D14153">
        <v>217</v>
      </c>
      <c r="E14153">
        <v>288</v>
      </c>
    </row>
    <row r="14154" spans="1:5" x14ac:dyDescent="0.2">
      <c r="A14154" t="s">
        <v>1122</v>
      </c>
      <c r="B14154" t="s">
        <v>933</v>
      </c>
      <c r="C14154" s="1">
        <v>45443</v>
      </c>
      <c r="D14154">
        <v>638</v>
      </c>
      <c r="E14154">
        <v>223</v>
      </c>
    </row>
    <row r="14155" spans="1:5" x14ac:dyDescent="0.2">
      <c r="A14155" t="s">
        <v>1122</v>
      </c>
      <c r="B14155" t="s">
        <v>1012</v>
      </c>
      <c r="C14155" s="1">
        <v>45443</v>
      </c>
      <c r="D14155">
        <v>23</v>
      </c>
      <c r="E14155">
        <v>85</v>
      </c>
    </row>
    <row r="14156" spans="1:5" x14ac:dyDescent="0.2">
      <c r="A14156" t="s">
        <v>1122</v>
      </c>
      <c r="B14156" t="s">
        <v>981</v>
      </c>
      <c r="C14156" s="1">
        <v>45443</v>
      </c>
      <c r="D14156">
        <v>591</v>
      </c>
      <c r="E14156">
        <v>224</v>
      </c>
    </row>
    <row r="14157" spans="1:5" x14ac:dyDescent="0.2">
      <c r="A14157" t="s">
        <v>1122</v>
      </c>
      <c r="B14157" t="s">
        <v>964</v>
      </c>
      <c r="C14157" s="1">
        <v>45443</v>
      </c>
      <c r="D14157">
        <v>826</v>
      </c>
      <c r="E14157">
        <v>244</v>
      </c>
    </row>
    <row r="14158" spans="1:5" x14ac:dyDescent="0.2">
      <c r="A14158" t="s">
        <v>1122</v>
      </c>
      <c r="B14158" t="s">
        <v>973</v>
      </c>
      <c r="C14158" s="1">
        <v>45443</v>
      </c>
      <c r="D14158">
        <v>1072</v>
      </c>
      <c r="E14158">
        <v>257</v>
      </c>
    </row>
    <row r="14159" spans="1:5" x14ac:dyDescent="0.2">
      <c r="A14159" t="s">
        <v>1122</v>
      </c>
      <c r="B14159" t="s">
        <v>943</v>
      </c>
      <c r="C14159" s="1">
        <v>45443</v>
      </c>
      <c r="D14159">
        <v>892</v>
      </c>
      <c r="E14159">
        <v>201</v>
      </c>
    </row>
    <row r="14160" spans="1:5" x14ac:dyDescent="0.2">
      <c r="A14160" t="s">
        <v>1122</v>
      </c>
      <c r="B14160" t="s">
        <v>1075</v>
      </c>
      <c r="C14160" s="1">
        <v>45443</v>
      </c>
      <c r="D14160">
        <v>932</v>
      </c>
      <c r="E14160">
        <v>119</v>
      </c>
    </row>
    <row r="14161" spans="1:5" x14ac:dyDescent="0.2">
      <c r="A14161" t="s">
        <v>1122</v>
      </c>
      <c r="B14161" t="s">
        <v>1103</v>
      </c>
      <c r="C14161" s="1">
        <v>45443</v>
      </c>
      <c r="D14161">
        <v>562</v>
      </c>
      <c r="E14161">
        <v>69</v>
      </c>
    </row>
    <row r="14162" spans="1:5" x14ac:dyDescent="0.2">
      <c r="A14162" t="s">
        <v>1122</v>
      </c>
      <c r="B14162" t="s">
        <v>963</v>
      </c>
      <c r="C14162" s="1">
        <v>45443</v>
      </c>
      <c r="D14162">
        <v>49</v>
      </c>
      <c r="E14162">
        <v>275</v>
      </c>
    </row>
    <row r="14163" spans="1:5" x14ac:dyDescent="0.2">
      <c r="A14163" t="s">
        <v>1122</v>
      </c>
      <c r="B14163" t="s">
        <v>1069</v>
      </c>
      <c r="C14163" s="1">
        <v>45443</v>
      </c>
      <c r="D14163">
        <v>688</v>
      </c>
      <c r="E14163">
        <v>286</v>
      </c>
    </row>
    <row r="14164" spans="1:5" x14ac:dyDescent="0.2">
      <c r="A14164" t="s">
        <v>1122</v>
      </c>
      <c r="B14164" t="s">
        <v>1060</v>
      </c>
      <c r="C14164" s="1">
        <v>45443</v>
      </c>
      <c r="D14164">
        <v>361</v>
      </c>
      <c r="E14164">
        <v>286</v>
      </c>
    </row>
    <row r="14165" spans="1:5" x14ac:dyDescent="0.2">
      <c r="A14165" t="s">
        <v>1122</v>
      </c>
      <c r="B14165" t="s">
        <v>1035</v>
      </c>
      <c r="C14165" s="1">
        <v>45443</v>
      </c>
      <c r="D14165">
        <v>1186</v>
      </c>
      <c r="E14165">
        <v>110</v>
      </c>
    </row>
    <row r="14166" spans="1:5" x14ac:dyDescent="0.2">
      <c r="A14166" t="s">
        <v>1122</v>
      </c>
      <c r="B14166" t="s">
        <v>1117</v>
      </c>
      <c r="C14166" s="1">
        <v>45443</v>
      </c>
      <c r="D14166">
        <v>258</v>
      </c>
      <c r="E14166">
        <v>118</v>
      </c>
    </row>
    <row r="14167" spans="1:5" x14ac:dyDescent="0.2">
      <c r="A14167" t="s">
        <v>1122</v>
      </c>
      <c r="B14167" t="s">
        <v>1063</v>
      </c>
      <c r="C14167" s="1">
        <v>45443</v>
      </c>
      <c r="D14167">
        <v>250</v>
      </c>
      <c r="E14167">
        <v>300</v>
      </c>
    </row>
    <row r="14168" spans="1:5" x14ac:dyDescent="0.2">
      <c r="A14168" t="s">
        <v>1122</v>
      </c>
      <c r="B14168" t="s">
        <v>1003</v>
      </c>
      <c r="C14168" s="1">
        <v>45443</v>
      </c>
      <c r="D14168">
        <v>662</v>
      </c>
      <c r="E14168">
        <v>154</v>
      </c>
    </row>
    <row r="14169" spans="1:5" x14ac:dyDescent="0.2">
      <c r="A14169" t="s">
        <v>1122</v>
      </c>
      <c r="B14169" t="s">
        <v>945</v>
      </c>
      <c r="C14169" s="1">
        <v>45443</v>
      </c>
      <c r="D14169">
        <v>923</v>
      </c>
      <c r="E14169">
        <v>167</v>
      </c>
    </row>
    <row r="14170" spans="1:5" x14ac:dyDescent="0.2">
      <c r="A14170" t="s">
        <v>1122</v>
      </c>
      <c r="B14170" t="s">
        <v>1033</v>
      </c>
      <c r="C14170" s="1">
        <v>45443</v>
      </c>
      <c r="D14170">
        <v>801</v>
      </c>
      <c r="E14170">
        <v>138</v>
      </c>
    </row>
    <row r="14171" spans="1:5" x14ac:dyDescent="0.2">
      <c r="A14171" t="s">
        <v>1122</v>
      </c>
      <c r="B14171" t="s">
        <v>950</v>
      </c>
      <c r="C14171" s="1">
        <v>45443</v>
      </c>
      <c r="D14171">
        <v>144</v>
      </c>
      <c r="E14171">
        <v>144</v>
      </c>
    </row>
    <row r="14172" spans="1:5" x14ac:dyDescent="0.2">
      <c r="A14172" t="s">
        <v>1122</v>
      </c>
      <c r="B14172" t="s">
        <v>922</v>
      </c>
      <c r="C14172" s="1">
        <v>45443</v>
      </c>
      <c r="D14172">
        <v>555</v>
      </c>
      <c r="E14172">
        <v>220</v>
      </c>
    </row>
    <row r="14173" spans="1:5" x14ac:dyDescent="0.2">
      <c r="A14173" t="s">
        <v>1122</v>
      </c>
      <c r="B14173" t="s">
        <v>1083</v>
      </c>
      <c r="C14173" s="1">
        <v>45443</v>
      </c>
      <c r="D14173">
        <v>877</v>
      </c>
      <c r="E14173">
        <v>105</v>
      </c>
    </row>
    <row r="14174" spans="1:5" x14ac:dyDescent="0.2">
      <c r="A14174" t="s">
        <v>1122</v>
      </c>
      <c r="B14174" t="s">
        <v>1099</v>
      </c>
      <c r="C14174" s="1">
        <v>45443</v>
      </c>
      <c r="D14174">
        <v>1117</v>
      </c>
      <c r="E14174">
        <v>270</v>
      </c>
    </row>
    <row r="14175" spans="1:5" x14ac:dyDescent="0.2">
      <c r="A14175" t="s">
        <v>1122</v>
      </c>
      <c r="B14175" t="s">
        <v>1105</v>
      </c>
      <c r="C14175" s="1">
        <v>45443</v>
      </c>
      <c r="D14175">
        <v>40</v>
      </c>
      <c r="E14175">
        <v>285</v>
      </c>
    </row>
    <row r="14176" spans="1:5" x14ac:dyDescent="0.2">
      <c r="A14176" t="s">
        <v>1122</v>
      </c>
      <c r="B14176" t="s">
        <v>1024</v>
      </c>
      <c r="C14176" s="1">
        <v>45443</v>
      </c>
      <c r="D14176">
        <v>355</v>
      </c>
      <c r="E14176">
        <v>264</v>
      </c>
    </row>
    <row r="14177" spans="1:5" x14ac:dyDescent="0.2">
      <c r="A14177" t="s">
        <v>1122</v>
      </c>
      <c r="B14177" t="s">
        <v>1006</v>
      </c>
      <c r="C14177" s="1">
        <v>45443</v>
      </c>
      <c r="D14177">
        <v>685</v>
      </c>
      <c r="E14177">
        <v>158</v>
      </c>
    </row>
    <row r="14178" spans="1:5" x14ac:dyDescent="0.2">
      <c r="A14178" t="s">
        <v>1122</v>
      </c>
      <c r="B14178" t="s">
        <v>1087</v>
      </c>
      <c r="C14178" s="1">
        <v>45443</v>
      </c>
      <c r="D14178">
        <v>517</v>
      </c>
      <c r="E14178">
        <v>82</v>
      </c>
    </row>
    <row r="14179" spans="1:5" x14ac:dyDescent="0.2">
      <c r="A14179" t="s">
        <v>1122</v>
      </c>
      <c r="B14179" t="s">
        <v>920</v>
      </c>
      <c r="C14179" s="1">
        <v>45443</v>
      </c>
      <c r="D14179">
        <v>917</v>
      </c>
      <c r="E14179">
        <v>75</v>
      </c>
    </row>
    <row r="14180" spans="1:5" x14ac:dyDescent="0.2">
      <c r="A14180" t="s">
        <v>1122</v>
      </c>
      <c r="B14180" t="s">
        <v>1124</v>
      </c>
      <c r="C14180" s="1">
        <v>45443</v>
      </c>
      <c r="D14180">
        <v>992</v>
      </c>
      <c r="E14180">
        <v>261</v>
      </c>
    </row>
    <row r="14181" spans="1:5" x14ac:dyDescent="0.2">
      <c r="A14181" t="s">
        <v>1122</v>
      </c>
      <c r="B14181" t="s">
        <v>983</v>
      </c>
      <c r="C14181" s="1">
        <v>45443</v>
      </c>
      <c r="D14181">
        <v>279</v>
      </c>
      <c r="E14181">
        <v>248</v>
      </c>
    </row>
    <row r="14182" spans="1:5" x14ac:dyDescent="0.2">
      <c r="A14182" t="s">
        <v>1122</v>
      </c>
      <c r="B14182" t="s">
        <v>918</v>
      </c>
      <c r="C14182" s="1">
        <v>45443</v>
      </c>
      <c r="D14182">
        <v>873</v>
      </c>
      <c r="E14182">
        <v>158</v>
      </c>
    </row>
    <row r="14183" spans="1:5" x14ac:dyDescent="0.2">
      <c r="A14183" t="s">
        <v>1122</v>
      </c>
      <c r="B14183" t="s">
        <v>982</v>
      </c>
      <c r="C14183" s="1">
        <v>45443</v>
      </c>
      <c r="D14183">
        <v>573</v>
      </c>
      <c r="E14183">
        <v>107</v>
      </c>
    </row>
    <row r="14184" spans="1:5" x14ac:dyDescent="0.2">
      <c r="A14184" t="s">
        <v>1122</v>
      </c>
      <c r="B14184" t="s">
        <v>978</v>
      </c>
      <c r="C14184" s="1">
        <v>45443</v>
      </c>
      <c r="D14184">
        <v>645</v>
      </c>
      <c r="E14184">
        <v>140</v>
      </c>
    </row>
    <row r="14185" spans="1:5" x14ac:dyDescent="0.2">
      <c r="A14185" t="s">
        <v>1122</v>
      </c>
      <c r="B14185" t="s">
        <v>1028</v>
      </c>
      <c r="C14185" s="1">
        <v>45443</v>
      </c>
      <c r="D14185">
        <v>3</v>
      </c>
      <c r="E14185">
        <v>231</v>
      </c>
    </row>
    <row r="14186" spans="1:5" x14ac:dyDescent="0.2">
      <c r="A14186" t="s">
        <v>1122</v>
      </c>
      <c r="B14186" t="s">
        <v>1091</v>
      </c>
      <c r="C14186" s="1">
        <v>45443</v>
      </c>
      <c r="D14186">
        <v>7</v>
      </c>
      <c r="E14186">
        <v>297</v>
      </c>
    </row>
    <row r="14187" spans="1:5" x14ac:dyDescent="0.2">
      <c r="A14187" t="s">
        <v>1122</v>
      </c>
      <c r="B14187" t="s">
        <v>980</v>
      </c>
      <c r="C14187" s="1">
        <v>45443</v>
      </c>
      <c r="D14187">
        <v>1160</v>
      </c>
      <c r="E14187">
        <v>83</v>
      </c>
    </row>
    <row r="14188" spans="1:5" x14ac:dyDescent="0.2">
      <c r="A14188" t="s">
        <v>1122</v>
      </c>
      <c r="B14188" t="s">
        <v>1072</v>
      </c>
      <c r="C14188" s="1">
        <v>45443</v>
      </c>
      <c r="D14188">
        <v>1075</v>
      </c>
      <c r="E14188">
        <v>241</v>
      </c>
    </row>
    <row r="14189" spans="1:5" x14ac:dyDescent="0.2">
      <c r="A14189" t="s">
        <v>1122</v>
      </c>
      <c r="B14189" t="s">
        <v>961</v>
      </c>
      <c r="C14189" s="1">
        <v>45443</v>
      </c>
      <c r="D14189">
        <v>1039</v>
      </c>
      <c r="E14189">
        <v>105</v>
      </c>
    </row>
    <row r="14190" spans="1:5" x14ac:dyDescent="0.2">
      <c r="A14190" t="s">
        <v>1122</v>
      </c>
      <c r="B14190" t="s">
        <v>993</v>
      </c>
      <c r="C14190" s="1">
        <v>45443</v>
      </c>
      <c r="D14190">
        <v>27</v>
      </c>
      <c r="E14190">
        <v>89</v>
      </c>
    </row>
    <row r="14191" spans="1:5" x14ac:dyDescent="0.2">
      <c r="A14191" t="s">
        <v>1122</v>
      </c>
      <c r="B14191" t="s">
        <v>1110</v>
      </c>
      <c r="C14191" s="1">
        <v>45443</v>
      </c>
      <c r="D14191">
        <v>1066</v>
      </c>
      <c r="E14191">
        <v>160</v>
      </c>
    </row>
    <row r="14192" spans="1:5" x14ac:dyDescent="0.2">
      <c r="A14192" t="s">
        <v>1122</v>
      </c>
      <c r="B14192" t="s">
        <v>1097</v>
      </c>
      <c r="C14192" s="1">
        <v>45443</v>
      </c>
      <c r="D14192">
        <v>653</v>
      </c>
      <c r="E14192">
        <v>274</v>
      </c>
    </row>
    <row r="14193" spans="1:5" x14ac:dyDescent="0.2">
      <c r="A14193" t="s">
        <v>1122</v>
      </c>
      <c r="B14193" t="s">
        <v>921</v>
      </c>
      <c r="C14193" s="1">
        <v>45443</v>
      </c>
      <c r="D14193">
        <v>759</v>
      </c>
      <c r="E14193">
        <v>211</v>
      </c>
    </row>
    <row r="14194" spans="1:5" x14ac:dyDescent="0.2">
      <c r="A14194" t="s">
        <v>1122</v>
      </c>
      <c r="B14194" t="s">
        <v>1053</v>
      </c>
      <c r="C14194" s="1">
        <v>45443</v>
      </c>
      <c r="D14194">
        <v>1097</v>
      </c>
      <c r="E14194">
        <v>209</v>
      </c>
    </row>
    <row r="14195" spans="1:5" x14ac:dyDescent="0.2">
      <c r="A14195" t="s">
        <v>1122</v>
      </c>
      <c r="B14195" t="s">
        <v>1008</v>
      </c>
      <c r="C14195" s="1">
        <v>45443</v>
      </c>
      <c r="D14195">
        <v>235</v>
      </c>
      <c r="E14195">
        <v>271</v>
      </c>
    </row>
    <row r="14196" spans="1:5" x14ac:dyDescent="0.2">
      <c r="A14196" t="s">
        <v>1122</v>
      </c>
      <c r="B14196" t="s">
        <v>984</v>
      </c>
      <c r="C14196" s="1">
        <v>45443</v>
      </c>
      <c r="D14196">
        <v>224</v>
      </c>
      <c r="E14196">
        <v>274</v>
      </c>
    </row>
    <row r="14197" spans="1:5" x14ac:dyDescent="0.2">
      <c r="A14197" t="s">
        <v>1122</v>
      </c>
      <c r="B14197" t="s">
        <v>952</v>
      </c>
      <c r="C14197" s="1">
        <v>45443</v>
      </c>
      <c r="D14197">
        <v>772</v>
      </c>
      <c r="E14197">
        <v>175</v>
      </c>
    </row>
    <row r="14198" spans="1:5" x14ac:dyDescent="0.2">
      <c r="A14198" t="s">
        <v>1122</v>
      </c>
      <c r="B14198" t="s">
        <v>1037</v>
      </c>
      <c r="C14198" s="1">
        <v>45443</v>
      </c>
      <c r="D14198">
        <v>1085</v>
      </c>
      <c r="E14198">
        <v>162</v>
      </c>
    </row>
    <row r="14199" spans="1:5" x14ac:dyDescent="0.2">
      <c r="A14199" t="s">
        <v>1122</v>
      </c>
      <c r="B14199" t="s">
        <v>975</v>
      </c>
      <c r="C14199" s="1">
        <v>45443</v>
      </c>
      <c r="D14199">
        <v>7</v>
      </c>
      <c r="E14199">
        <v>225</v>
      </c>
    </row>
    <row r="14200" spans="1:5" x14ac:dyDescent="0.2">
      <c r="A14200" t="s">
        <v>1122</v>
      </c>
      <c r="B14200" t="s">
        <v>947</v>
      </c>
      <c r="C14200" s="1">
        <v>45443</v>
      </c>
      <c r="D14200">
        <v>388</v>
      </c>
      <c r="E14200">
        <v>78</v>
      </c>
    </row>
    <row r="14201" spans="1:5" x14ac:dyDescent="0.2">
      <c r="A14201" t="s">
        <v>1122</v>
      </c>
      <c r="B14201" t="s">
        <v>1118</v>
      </c>
      <c r="C14201" s="1">
        <v>45443</v>
      </c>
      <c r="D14201">
        <v>994</v>
      </c>
      <c r="E14201">
        <v>261</v>
      </c>
    </row>
    <row r="14202" spans="1:5" x14ac:dyDescent="0.2">
      <c r="A14202" t="s">
        <v>1122</v>
      </c>
      <c r="B14202" t="s">
        <v>1052</v>
      </c>
      <c r="C14202" s="1">
        <v>45443</v>
      </c>
      <c r="D14202">
        <v>888</v>
      </c>
      <c r="E14202">
        <v>234</v>
      </c>
    </row>
    <row r="14203" spans="1:5" x14ac:dyDescent="0.2">
      <c r="A14203" t="s">
        <v>1122</v>
      </c>
      <c r="B14203" t="s">
        <v>1102</v>
      </c>
      <c r="C14203" s="1">
        <v>45443</v>
      </c>
      <c r="D14203">
        <v>1033</v>
      </c>
      <c r="E14203">
        <v>188</v>
      </c>
    </row>
    <row r="14204" spans="1:5" x14ac:dyDescent="0.2">
      <c r="A14204" t="s">
        <v>1122</v>
      </c>
      <c r="B14204" t="s">
        <v>1114</v>
      </c>
      <c r="C14204" s="1">
        <v>45443</v>
      </c>
      <c r="D14204">
        <v>957</v>
      </c>
      <c r="E14204">
        <v>111</v>
      </c>
    </row>
    <row r="14205" spans="1:5" x14ac:dyDescent="0.2">
      <c r="A14205" t="s">
        <v>1122</v>
      </c>
      <c r="B14205" t="s">
        <v>941</v>
      </c>
      <c r="C14205" s="1">
        <v>45443</v>
      </c>
      <c r="D14205">
        <v>379</v>
      </c>
      <c r="E14205">
        <v>145</v>
      </c>
    </row>
    <row r="14206" spans="1:5" x14ac:dyDescent="0.2">
      <c r="A14206" t="s">
        <v>1122</v>
      </c>
      <c r="B14206" t="s">
        <v>939</v>
      </c>
      <c r="C14206" s="1">
        <v>45443</v>
      </c>
      <c r="D14206">
        <v>455</v>
      </c>
      <c r="E14206">
        <v>232</v>
      </c>
    </row>
    <row r="14207" spans="1:5" x14ac:dyDescent="0.2">
      <c r="A14207" t="s">
        <v>917</v>
      </c>
      <c r="B14207" t="s">
        <v>1025</v>
      </c>
      <c r="C14207" s="1">
        <v>45473</v>
      </c>
      <c r="D14207">
        <v>945</v>
      </c>
      <c r="E14207">
        <v>267</v>
      </c>
    </row>
    <row r="14208" spans="1:5" x14ac:dyDescent="0.2">
      <c r="A14208" t="s">
        <v>917</v>
      </c>
      <c r="B14208" t="s">
        <v>919</v>
      </c>
      <c r="C14208" s="1">
        <v>45473</v>
      </c>
      <c r="D14208">
        <v>427</v>
      </c>
      <c r="E14208">
        <v>228</v>
      </c>
    </row>
    <row r="14209" spans="1:5" x14ac:dyDescent="0.2">
      <c r="A14209" t="s">
        <v>917</v>
      </c>
      <c r="B14209" t="s">
        <v>920</v>
      </c>
      <c r="C14209" s="1">
        <v>45473</v>
      </c>
      <c r="D14209">
        <v>342</v>
      </c>
      <c r="E14209">
        <v>192</v>
      </c>
    </row>
    <row r="14210" spans="1:5" x14ac:dyDescent="0.2">
      <c r="A14210" t="s">
        <v>917</v>
      </c>
      <c r="B14210" t="s">
        <v>921</v>
      </c>
      <c r="C14210" s="1">
        <v>45473</v>
      </c>
      <c r="D14210">
        <v>586</v>
      </c>
      <c r="E14210">
        <v>51</v>
      </c>
    </row>
    <row r="14211" spans="1:5" x14ac:dyDescent="0.2">
      <c r="A14211" t="s">
        <v>917</v>
      </c>
      <c r="B14211" t="s">
        <v>922</v>
      </c>
      <c r="C14211" s="1">
        <v>45473</v>
      </c>
      <c r="D14211">
        <v>706</v>
      </c>
      <c r="E14211">
        <v>56</v>
      </c>
    </row>
    <row r="14212" spans="1:5" x14ac:dyDescent="0.2">
      <c r="A14212" t="s">
        <v>917</v>
      </c>
      <c r="B14212" t="s">
        <v>923</v>
      </c>
      <c r="C14212" s="1">
        <v>45473</v>
      </c>
      <c r="D14212">
        <v>985</v>
      </c>
      <c r="E14212">
        <v>188</v>
      </c>
    </row>
    <row r="14213" spans="1:5" x14ac:dyDescent="0.2">
      <c r="A14213" t="s">
        <v>917</v>
      </c>
      <c r="B14213" t="s">
        <v>924</v>
      </c>
      <c r="C14213" s="1">
        <v>45473</v>
      </c>
      <c r="D14213">
        <v>293</v>
      </c>
      <c r="E14213">
        <v>284</v>
      </c>
    </row>
    <row r="14214" spans="1:5" x14ac:dyDescent="0.2">
      <c r="A14214" t="s">
        <v>917</v>
      </c>
      <c r="B14214" t="s">
        <v>925</v>
      </c>
      <c r="C14214" s="1">
        <v>45473</v>
      </c>
      <c r="D14214">
        <v>934</v>
      </c>
      <c r="E14214">
        <v>201</v>
      </c>
    </row>
    <row r="14215" spans="1:5" x14ac:dyDescent="0.2">
      <c r="A14215" t="s">
        <v>917</v>
      </c>
      <c r="B14215" t="s">
        <v>928</v>
      </c>
      <c r="C14215" s="1">
        <v>45473</v>
      </c>
      <c r="D14215">
        <v>270</v>
      </c>
      <c r="E14215">
        <v>89</v>
      </c>
    </row>
    <row r="14216" spans="1:5" x14ac:dyDescent="0.2">
      <c r="A14216" t="s">
        <v>917</v>
      </c>
      <c r="B14216" t="s">
        <v>929</v>
      </c>
      <c r="C14216" s="1">
        <v>45473</v>
      </c>
      <c r="D14216">
        <v>111</v>
      </c>
      <c r="E14216">
        <v>103</v>
      </c>
    </row>
    <row r="14217" spans="1:5" x14ac:dyDescent="0.2">
      <c r="A14217" t="s">
        <v>917</v>
      </c>
      <c r="B14217" t="s">
        <v>1014</v>
      </c>
      <c r="C14217" s="1">
        <v>45473</v>
      </c>
      <c r="D14217">
        <v>789</v>
      </c>
      <c r="E14217">
        <v>249</v>
      </c>
    </row>
    <row r="14218" spans="1:5" x14ac:dyDescent="0.2">
      <c r="A14218" t="s">
        <v>917</v>
      </c>
      <c r="B14218" t="s">
        <v>1068</v>
      </c>
      <c r="C14218" s="1">
        <v>45473</v>
      </c>
      <c r="D14218">
        <v>245</v>
      </c>
      <c r="E14218">
        <v>115</v>
      </c>
    </row>
    <row r="14219" spans="1:5" x14ac:dyDescent="0.2">
      <c r="A14219" t="s">
        <v>917</v>
      </c>
      <c r="B14219" t="s">
        <v>931</v>
      </c>
      <c r="C14219" s="1">
        <v>45473</v>
      </c>
      <c r="D14219">
        <v>691</v>
      </c>
      <c r="E14219">
        <v>115</v>
      </c>
    </row>
    <row r="14220" spans="1:5" x14ac:dyDescent="0.2">
      <c r="A14220" t="s">
        <v>917</v>
      </c>
      <c r="B14220" t="s">
        <v>932</v>
      </c>
      <c r="C14220" s="1">
        <v>45473</v>
      </c>
      <c r="D14220">
        <v>898</v>
      </c>
      <c r="E14220">
        <v>126</v>
      </c>
    </row>
    <row r="14221" spans="1:5" x14ac:dyDescent="0.2">
      <c r="A14221" t="s">
        <v>917</v>
      </c>
      <c r="B14221" t="s">
        <v>933</v>
      </c>
      <c r="C14221" s="1">
        <v>45473</v>
      </c>
      <c r="D14221">
        <v>887</v>
      </c>
      <c r="E14221">
        <v>141</v>
      </c>
    </row>
    <row r="14222" spans="1:5" x14ac:dyDescent="0.2">
      <c r="A14222" t="s">
        <v>917</v>
      </c>
      <c r="B14222" t="s">
        <v>934</v>
      </c>
      <c r="C14222" s="1">
        <v>45473</v>
      </c>
      <c r="D14222">
        <v>490</v>
      </c>
      <c r="E14222">
        <v>229</v>
      </c>
    </row>
    <row r="14223" spans="1:5" x14ac:dyDescent="0.2">
      <c r="A14223" t="s">
        <v>917</v>
      </c>
      <c r="B14223" t="s">
        <v>935</v>
      </c>
      <c r="C14223" s="1">
        <v>45473</v>
      </c>
      <c r="D14223">
        <v>1181</v>
      </c>
      <c r="E14223">
        <v>176</v>
      </c>
    </row>
    <row r="14224" spans="1:5" x14ac:dyDescent="0.2">
      <c r="A14224" t="s">
        <v>917</v>
      </c>
      <c r="B14224" t="s">
        <v>1026</v>
      </c>
      <c r="C14224" s="1">
        <v>45473</v>
      </c>
      <c r="D14224">
        <v>1158</v>
      </c>
      <c r="E14224">
        <v>121</v>
      </c>
    </row>
    <row r="14225" spans="1:5" x14ac:dyDescent="0.2">
      <c r="A14225" t="s">
        <v>917</v>
      </c>
      <c r="B14225" t="s">
        <v>937</v>
      </c>
      <c r="C14225" s="1">
        <v>45473</v>
      </c>
      <c r="D14225">
        <v>464</v>
      </c>
      <c r="E14225">
        <v>99</v>
      </c>
    </row>
    <row r="14226" spans="1:5" x14ac:dyDescent="0.2">
      <c r="A14226" t="s">
        <v>917</v>
      </c>
      <c r="B14226" t="s">
        <v>1058</v>
      </c>
      <c r="C14226" s="1">
        <v>45473</v>
      </c>
      <c r="D14226">
        <v>813</v>
      </c>
      <c r="E14226">
        <v>255</v>
      </c>
    </row>
    <row r="14227" spans="1:5" x14ac:dyDescent="0.2">
      <c r="A14227" t="s">
        <v>917</v>
      </c>
      <c r="B14227" t="s">
        <v>939</v>
      </c>
      <c r="C14227" s="1">
        <v>45473</v>
      </c>
      <c r="D14227">
        <v>211</v>
      </c>
      <c r="E14227">
        <v>125</v>
      </c>
    </row>
    <row r="14228" spans="1:5" x14ac:dyDescent="0.2">
      <c r="A14228" t="s">
        <v>917</v>
      </c>
      <c r="B14228" t="s">
        <v>940</v>
      </c>
      <c r="C14228" s="1">
        <v>45473</v>
      </c>
      <c r="D14228">
        <v>522</v>
      </c>
      <c r="E14228">
        <v>292</v>
      </c>
    </row>
    <row r="14229" spans="1:5" x14ac:dyDescent="0.2">
      <c r="A14229" t="s">
        <v>917</v>
      </c>
      <c r="B14229" t="s">
        <v>941</v>
      </c>
      <c r="C14229" s="1">
        <v>45473</v>
      </c>
      <c r="D14229">
        <v>420</v>
      </c>
      <c r="E14229">
        <v>147</v>
      </c>
    </row>
    <row r="14230" spans="1:5" x14ac:dyDescent="0.2">
      <c r="A14230" t="s">
        <v>917</v>
      </c>
      <c r="B14230" t="s">
        <v>942</v>
      </c>
      <c r="C14230" s="1">
        <v>45473</v>
      </c>
      <c r="D14230">
        <v>599</v>
      </c>
      <c r="E14230">
        <v>182</v>
      </c>
    </row>
    <row r="14231" spans="1:5" x14ac:dyDescent="0.2">
      <c r="A14231" t="s">
        <v>917</v>
      </c>
      <c r="B14231" t="s">
        <v>1022</v>
      </c>
      <c r="C14231" s="1">
        <v>45473</v>
      </c>
      <c r="D14231">
        <v>210</v>
      </c>
      <c r="E14231">
        <v>153</v>
      </c>
    </row>
    <row r="14232" spans="1:5" x14ac:dyDescent="0.2">
      <c r="A14232" t="s">
        <v>917</v>
      </c>
      <c r="B14232" t="s">
        <v>1019</v>
      </c>
      <c r="C14232" s="1">
        <v>45473</v>
      </c>
      <c r="D14232">
        <v>1110</v>
      </c>
      <c r="E14232">
        <v>156</v>
      </c>
    </row>
    <row r="14233" spans="1:5" x14ac:dyDescent="0.2">
      <c r="A14233" t="s">
        <v>917</v>
      </c>
      <c r="B14233" t="s">
        <v>944</v>
      </c>
      <c r="C14233" s="1">
        <v>45473</v>
      </c>
      <c r="D14233">
        <v>893</v>
      </c>
      <c r="E14233">
        <v>271</v>
      </c>
    </row>
    <row r="14234" spans="1:5" x14ac:dyDescent="0.2">
      <c r="A14234" t="s">
        <v>917</v>
      </c>
      <c r="B14234" t="s">
        <v>946</v>
      </c>
      <c r="C14234" s="1">
        <v>45473</v>
      </c>
      <c r="D14234">
        <v>32</v>
      </c>
      <c r="E14234">
        <v>258</v>
      </c>
    </row>
    <row r="14235" spans="1:5" x14ac:dyDescent="0.2">
      <c r="A14235" t="s">
        <v>917</v>
      </c>
      <c r="B14235" t="s">
        <v>947</v>
      </c>
      <c r="C14235" s="1">
        <v>45473</v>
      </c>
      <c r="D14235">
        <v>632</v>
      </c>
      <c r="E14235">
        <v>152</v>
      </c>
    </row>
    <row r="14236" spans="1:5" x14ac:dyDescent="0.2">
      <c r="A14236" t="s">
        <v>917</v>
      </c>
      <c r="B14236" t="s">
        <v>1056</v>
      </c>
      <c r="C14236" s="1">
        <v>45473</v>
      </c>
      <c r="D14236">
        <v>199</v>
      </c>
      <c r="E14236">
        <v>129</v>
      </c>
    </row>
    <row r="14237" spans="1:5" x14ac:dyDescent="0.2">
      <c r="A14237" t="s">
        <v>917</v>
      </c>
      <c r="B14237" t="s">
        <v>948</v>
      </c>
      <c r="C14237" s="1">
        <v>45473</v>
      </c>
      <c r="D14237">
        <v>211</v>
      </c>
      <c r="E14237">
        <v>91</v>
      </c>
    </row>
    <row r="14238" spans="1:5" x14ac:dyDescent="0.2">
      <c r="A14238" t="s">
        <v>917</v>
      </c>
      <c r="B14238" t="s">
        <v>949</v>
      </c>
      <c r="C14238" s="1">
        <v>45473</v>
      </c>
      <c r="D14238">
        <v>332</v>
      </c>
      <c r="E14238">
        <v>137</v>
      </c>
    </row>
    <row r="14239" spans="1:5" x14ac:dyDescent="0.2">
      <c r="A14239" t="s">
        <v>917</v>
      </c>
      <c r="B14239" t="s">
        <v>950</v>
      </c>
      <c r="C14239" s="1">
        <v>45473</v>
      </c>
      <c r="D14239">
        <v>777</v>
      </c>
      <c r="E14239">
        <v>95</v>
      </c>
    </row>
    <row r="14240" spans="1:5" x14ac:dyDescent="0.2">
      <c r="A14240" t="s">
        <v>917</v>
      </c>
      <c r="B14240" t="s">
        <v>953</v>
      </c>
      <c r="C14240" s="1">
        <v>45473</v>
      </c>
      <c r="D14240">
        <v>1111</v>
      </c>
      <c r="E14240">
        <v>263</v>
      </c>
    </row>
    <row r="14241" spans="1:5" x14ac:dyDescent="0.2">
      <c r="A14241" t="s">
        <v>917</v>
      </c>
      <c r="B14241" t="s">
        <v>954</v>
      </c>
      <c r="C14241" s="1">
        <v>45473</v>
      </c>
      <c r="D14241">
        <v>1088</v>
      </c>
      <c r="E14241">
        <v>211</v>
      </c>
    </row>
    <row r="14242" spans="1:5" x14ac:dyDescent="0.2">
      <c r="A14242" t="s">
        <v>917</v>
      </c>
      <c r="B14242" t="s">
        <v>955</v>
      </c>
      <c r="C14242" s="1">
        <v>45473</v>
      </c>
      <c r="D14242">
        <v>1148</v>
      </c>
      <c r="E14242">
        <v>204</v>
      </c>
    </row>
    <row r="14243" spans="1:5" x14ac:dyDescent="0.2">
      <c r="A14243" t="s">
        <v>917</v>
      </c>
      <c r="B14243" t="s">
        <v>956</v>
      </c>
      <c r="C14243" s="1">
        <v>45473</v>
      </c>
      <c r="D14243">
        <v>243</v>
      </c>
      <c r="E14243">
        <v>85</v>
      </c>
    </row>
    <row r="14244" spans="1:5" x14ac:dyDescent="0.2">
      <c r="A14244" t="s">
        <v>917</v>
      </c>
      <c r="B14244" t="s">
        <v>1100</v>
      </c>
      <c r="C14244" s="1">
        <v>45473</v>
      </c>
      <c r="D14244">
        <v>1177</v>
      </c>
      <c r="E14244">
        <v>223</v>
      </c>
    </row>
    <row r="14245" spans="1:5" x14ac:dyDescent="0.2">
      <c r="A14245" t="s">
        <v>917</v>
      </c>
      <c r="B14245" t="s">
        <v>957</v>
      </c>
      <c r="C14245" s="1">
        <v>45473</v>
      </c>
      <c r="D14245">
        <v>288</v>
      </c>
      <c r="E14245">
        <v>259</v>
      </c>
    </row>
    <row r="14246" spans="1:5" x14ac:dyDescent="0.2">
      <c r="A14246" t="s">
        <v>917</v>
      </c>
      <c r="B14246" t="s">
        <v>1067</v>
      </c>
      <c r="C14246" s="1">
        <v>45473</v>
      </c>
      <c r="D14246">
        <v>918</v>
      </c>
      <c r="E14246">
        <v>292</v>
      </c>
    </row>
    <row r="14247" spans="1:5" x14ac:dyDescent="0.2">
      <c r="A14247" t="s">
        <v>917</v>
      </c>
      <c r="B14247" t="s">
        <v>1096</v>
      </c>
      <c r="C14247" s="1">
        <v>45473</v>
      </c>
      <c r="D14247">
        <v>1005</v>
      </c>
      <c r="E14247">
        <v>213</v>
      </c>
    </row>
    <row r="14248" spans="1:5" x14ac:dyDescent="0.2">
      <c r="A14248" t="s">
        <v>917</v>
      </c>
      <c r="B14248" t="s">
        <v>960</v>
      </c>
      <c r="C14248" s="1">
        <v>45473</v>
      </c>
      <c r="D14248">
        <v>821</v>
      </c>
      <c r="E14248">
        <v>227</v>
      </c>
    </row>
    <row r="14249" spans="1:5" x14ac:dyDescent="0.2">
      <c r="A14249" t="s">
        <v>917</v>
      </c>
      <c r="B14249" t="s">
        <v>961</v>
      </c>
      <c r="C14249" s="1">
        <v>45473</v>
      </c>
      <c r="D14249">
        <v>295</v>
      </c>
      <c r="E14249">
        <v>261</v>
      </c>
    </row>
    <row r="14250" spans="1:5" x14ac:dyDescent="0.2">
      <c r="A14250" t="s">
        <v>917</v>
      </c>
      <c r="B14250" t="s">
        <v>962</v>
      </c>
      <c r="C14250" s="1">
        <v>45473</v>
      </c>
      <c r="D14250">
        <v>201</v>
      </c>
      <c r="E14250">
        <v>220</v>
      </c>
    </row>
    <row r="14251" spans="1:5" x14ac:dyDescent="0.2">
      <c r="A14251" t="s">
        <v>917</v>
      </c>
      <c r="B14251" t="s">
        <v>963</v>
      </c>
      <c r="C14251" s="1">
        <v>45473</v>
      </c>
      <c r="D14251">
        <v>621</v>
      </c>
      <c r="E14251">
        <v>153</v>
      </c>
    </row>
    <row r="14252" spans="1:5" x14ac:dyDescent="0.2">
      <c r="A14252" t="s">
        <v>917</v>
      </c>
      <c r="B14252" t="s">
        <v>964</v>
      </c>
      <c r="C14252" s="1">
        <v>45473</v>
      </c>
      <c r="D14252">
        <v>1024</v>
      </c>
      <c r="E14252">
        <v>117</v>
      </c>
    </row>
    <row r="14253" spans="1:5" x14ac:dyDescent="0.2">
      <c r="A14253" t="s">
        <v>917</v>
      </c>
      <c r="B14253" t="s">
        <v>965</v>
      </c>
      <c r="C14253" s="1">
        <v>45473</v>
      </c>
      <c r="D14253">
        <v>514</v>
      </c>
      <c r="E14253">
        <v>134</v>
      </c>
    </row>
    <row r="14254" spans="1:5" x14ac:dyDescent="0.2">
      <c r="A14254" t="s">
        <v>917</v>
      </c>
      <c r="B14254" t="s">
        <v>966</v>
      </c>
      <c r="C14254" s="1">
        <v>45473</v>
      </c>
      <c r="D14254">
        <v>446</v>
      </c>
      <c r="E14254">
        <v>235</v>
      </c>
    </row>
    <row r="14255" spans="1:5" x14ac:dyDescent="0.2">
      <c r="A14255" t="s">
        <v>917</v>
      </c>
      <c r="B14255" t="s">
        <v>967</v>
      </c>
      <c r="C14255" s="1">
        <v>45473</v>
      </c>
      <c r="D14255">
        <v>747</v>
      </c>
      <c r="E14255">
        <v>225</v>
      </c>
    </row>
    <row r="14256" spans="1:5" x14ac:dyDescent="0.2">
      <c r="A14256" t="s">
        <v>917</v>
      </c>
      <c r="B14256" t="s">
        <v>968</v>
      </c>
      <c r="C14256" s="1">
        <v>45473</v>
      </c>
      <c r="D14256">
        <v>1044</v>
      </c>
      <c r="E14256">
        <v>228</v>
      </c>
    </row>
    <row r="14257" spans="1:5" x14ac:dyDescent="0.2">
      <c r="A14257" t="s">
        <v>917</v>
      </c>
      <c r="B14257" t="s">
        <v>970</v>
      </c>
      <c r="C14257" s="1">
        <v>45473</v>
      </c>
      <c r="D14257">
        <v>90</v>
      </c>
      <c r="E14257">
        <v>59</v>
      </c>
    </row>
    <row r="14258" spans="1:5" x14ac:dyDescent="0.2">
      <c r="A14258" t="s">
        <v>917</v>
      </c>
      <c r="B14258" t="s">
        <v>972</v>
      </c>
      <c r="C14258" s="1">
        <v>45473</v>
      </c>
      <c r="D14258">
        <v>1155</v>
      </c>
      <c r="E14258">
        <v>246</v>
      </c>
    </row>
    <row r="14259" spans="1:5" x14ac:dyDescent="0.2">
      <c r="A14259" t="s">
        <v>917</v>
      </c>
      <c r="B14259" t="s">
        <v>973</v>
      </c>
      <c r="C14259" s="1">
        <v>45473</v>
      </c>
      <c r="D14259">
        <v>884</v>
      </c>
      <c r="E14259">
        <v>56</v>
      </c>
    </row>
    <row r="14260" spans="1:5" x14ac:dyDescent="0.2">
      <c r="A14260" t="s">
        <v>917</v>
      </c>
      <c r="B14260" t="s">
        <v>974</v>
      </c>
      <c r="C14260" s="1">
        <v>45473</v>
      </c>
      <c r="D14260">
        <v>969</v>
      </c>
      <c r="E14260">
        <v>237</v>
      </c>
    </row>
    <row r="14261" spans="1:5" x14ac:dyDescent="0.2">
      <c r="A14261" t="s">
        <v>917</v>
      </c>
      <c r="B14261" t="s">
        <v>1037</v>
      </c>
      <c r="C14261" s="1">
        <v>45473</v>
      </c>
      <c r="D14261">
        <v>192</v>
      </c>
      <c r="E14261">
        <v>220</v>
      </c>
    </row>
    <row r="14262" spans="1:5" x14ac:dyDescent="0.2">
      <c r="A14262" t="s">
        <v>917</v>
      </c>
      <c r="B14262" t="s">
        <v>976</v>
      </c>
      <c r="C14262" s="1">
        <v>45473</v>
      </c>
      <c r="D14262">
        <v>1047</v>
      </c>
      <c r="E14262">
        <v>199</v>
      </c>
    </row>
    <row r="14263" spans="1:5" x14ac:dyDescent="0.2">
      <c r="A14263" t="s">
        <v>917</v>
      </c>
      <c r="B14263" t="s">
        <v>977</v>
      </c>
      <c r="C14263" s="1">
        <v>45473</v>
      </c>
      <c r="D14263">
        <v>706</v>
      </c>
      <c r="E14263">
        <v>187</v>
      </c>
    </row>
    <row r="14264" spans="1:5" x14ac:dyDescent="0.2">
      <c r="A14264" t="s">
        <v>917</v>
      </c>
      <c r="B14264" t="s">
        <v>978</v>
      </c>
      <c r="C14264" s="1">
        <v>45473</v>
      </c>
      <c r="D14264">
        <v>745</v>
      </c>
      <c r="E14264">
        <v>213</v>
      </c>
    </row>
    <row r="14265" spans="1:5" x14ac:dyDescent="0.2">
      <c r="A14265" t="s">
        <v>917</v>
      </c>
      <c r="B14265" t="s">
        <v>1039</v>
      </c>
      <c r="C14265" s="1">
        <v>45473</v>
      </c>
      <c r="D14265">
        <v>1108</v>
      </c>
      <c r="E14265">
        <v>193</v>
      </c>
    </row>
    <row r="14266" spans="1:5" x14ac:dyDescent="0.2">
      <c r="A14266" t="s">
        <v>917</v>
      </c>
      <c r="B14266" t="s">
        <v>1028</v>
      </c>
      <c r="C14266" s="1">
        <v>45473</v>
      </c>
      <c r="D14266">
        <v>529</v>
      </c>
      <c r="E14266">
        <v>98</v>
      </c>
    </row>
    <row r="14267" spans="1:5" x14ac:dyDescent="0.2">
      <c r="A14267" t="s">
        <v>917</v>
      </c>
      <c r="B14267" t="s">
        <v>980</v>
      </c>
      <c r="C14267" s="1">
        <v>45473</v>
      </c>
      <c r="D14267">
        <v>808</v>
      </c>
      <c r="E14267">
        <v>63</v>
      </c>
    </row>
    <row r="14268" spans="1:5" x14ac:dyDescent="0.2">
      <c r="A14268" t="s">
        <v>917</v>
      </c>
      <c r="B14268" t="s">
        <v>1020</v>
      </c>
      <c r="C14268" s="1">
        <v>45473</v>
      </c>
      <c r="D14268">
        <v>312</v>
      </c>
      <c r="E14268">
        <v>194</v>
      </c>
    </row>
    <row r="14269" spans="1:5" x14ac:dyDescent="0.2">
      <c r="A14269" t="s">
        <v>917</v>
      </c>
      <c r="B14269" t="s">
        <v>981</v>
      </c>
      <c r="C14269" s="1">
        <v>45473</v>
      </c>
      <c r="D14269">
        <v>90</v>
      </c>
      <c r="E14269">
        <v>56</v>
      </c>
    </row>
    <row r="14270" spans="1:5" x14ac:dyDescent="0.2">
      <c r="A14270" t="s">
        <v>917</v>
      </c>
      <c r="B14270" t="s">
        <v>982</v>
      </c>
      <c r="C14270" s="1">
        <v>45473</v>
      </c>
      <c r="D14270">
        <v>1012</v>
      </c>
      <c r="E14270">
        <v>200</v>
      </c>
    </row>
    <row r="14271" spans="1:5" x14ac:dyDescent="0.2">
      <c r="A14271" t="s">
        <v>917</v>
      </c>
      <c r="B14271" t="s">
        <v>983</v>
      </c>
      <c r="C14271" s="1">
        <v>45473</v>
      </c>
      <c r="D14271">
        <v>835</v>
      </c>
      <c r="E14271">
        <v>62</v>
      </c>
    </row>
    <row r="14272" spans="1:5" x14ac:dyDescent="0.2">
      <c r="A14272" t="s">
        <v>917</v>
      </c>
      <c r="B14272" t="s">
        <v>988</v>
      </c>
      <c r="C14272" s="1">
        <v>45473</v>
      </c>
      <c r="D14272">
        <v>293</v>
      </c>
      <c r="E14272">
        <v>75</v>
      </c>
    </row>
    <row r="14273" spans="1:5" x14ac:dyDescent="0.2">
      <c r="A14273" t="s">
        <v>917</v>
      </c>
      <c r="B14273" t="s">
        <v>1118</v>
      </c>
      <c r="C14273" s="1">
        <v>45473</v>
      </c>
      <c r="D14273">
        <v>255</v>
      </c>
      <c r="E14273">
        <v>219</v>
      </c>
    </row>
    <row r="14274" spans="1:5" x14ac:dyDescent="0.2">
      <c r="A14274" t="s">
        <v>917</v>
      </c>
      <c r="B14274" t="s">
        <v>1112</v>
      </c>
      <c r="C14274" s="1">
        <v>45473</v>
      </c>
      <c r="D14274">
        <v>78</v>
      </c>
      <c r="E14274">
        <v>151</v>
      </c>
    </row>
    <row r="14275" spans="1:5" x14ac:dyDescent="0.2">
      <c r="A14275" t="s">
        <v>917</v>
      </c>
      <c r="B14275" t="s">
        <v>990</v>
      </c>
      <c r="C14275" s="1">
        <v>45473</v>
      </c>
      <c r="D14275">
        <v>69</v>
      </c>
      <c r="E14275">
        <v>286</v>
      </c>
    </row>
    <row r="14276" spans="1:5" x14ac:dyDescent="0.2">
      <c r="A14276" t="s">
        <v>917</v>
      </c>
      <c r="B14276" t="s">
        <v>991</v>
      </c>
      <c r="C14276" s="1">
        <v>45473</v>
      </c>
      <c r="D14276">
        <v>856</v>
      </c>
      <c r="E14276">
        <v>248</v>
      </c>
    </row>
    <row r="14277" spans="1:5" x14ac:dyDescent="0.2">
      <c r="A14277" t="s">
        <v>917</v>
      </c>
      <c r="B14277" t="s">
        <v>1094</v>
      </c>
      <c r="C14277" s="1">
        <v>45473</v>
      </c>
      <c r="D14277">
        <v>238</v>
      </c>
      <c r="E14277">
        <v>287</v>
      </c>
    </row>
    <row r="14278" spans="1:5" x14ac:dyDescent="0.2">
      <c r="A14278" t="s">
        <v>917</v>
      </c>
      <c r="B14278" t="s">
        <v>1077</v>
      </c>
      <c r="C14278" s="1">
        <v>45473</v>
      </c>
      <c r="D14278">
        <v>169</v>
      </c>
      <c r="E14278">
        <v>193</v>
      </c>
    </row>
    <row r="14279" spans="1:5" x14ac:dyDescent="0.2">
      <c r="A14279" t="s">
        <v>917</v>
      </c>
      <c r="B14279" t="s">
        <v>993</v>
      </c>
      <c r="C14279" s="1">
        <v>45473</v>
      </c>
      <c r="D14279">
        <v>284</v>
      </c>
      <c r="E14279">
        <v>78</v>
      </c>
    </row>
    <row r="14280" spans="1:5" x14ac:dyDescent="0.2">
      <c r="A14280" t="s">
        <v>917</v>
      </c>
      <c r="B14280" t="s">
        <v>994</v>
      </c>
      <c r="C14280" s="1">
        <v>45473</v>
      </c>
      <c r="D14280">
        <v>31</v>
      </c>
      <c r="E14280">
        <v>177</v>
      </c>
    </row>
    <row r="14281" spans="1:5" x14ac:dyDescent="0.2">
      <c r="A14281" t="s">
        <v>917</v>
      </c>
      <c r="B14281" t="s">
        <v>995</v>
      </c>
      <c r="C14281" s="1">
        <v>45473</v>
      </c>
      <c r="D14281">
        <v>1106</v>
      </c>
      <c r="E14281">
        <v>297</v>
      </c>
    </row>
    <row r="14282" spans="1:5" x14ac:dyDescent="0.2">
      <c r="A14282" t="s">
        <v>917</v>
      </c>
      <c r="B14282" t="s">
        <v>996</v>
      </c>
      <c r="C14282" s="1">
        <v>45473</v>
      </c>
      <c r="D14282">
        <v>841</v>
      </c>
      <c r="E14282">
        <v>257</v>
      </c>
    </row>
    <row r="14283" spans="1:5" x14ac:dyDescent="0.2">
      <c r="A14283" t="s">
        <v>917</v>
      </c>
      <c r="B14283" t="s">
        <v>997</v>
      </c>
      <c r="C14283" s="1">
        <v>45473</v>
      </c>
      <c r="D14283">
        <v>6</v>
      </c>
      <c r="E14283">
        <v>243</v>
      </c>
    </row>
    <row r="14284" spans="1:5" x14ac:dyDescent="0.2">
      <c r="A14284" t="s">
        <v>917</v>
      </c>
      <c r="B14284" t="s">
        <v>998</v>
      </c>
      <c r="C14284" s="1">
        <v>45473</v>
      </c>
      <c r="D14284">
        <v>376</v>
      </c>
      <c r="E14284">
        <v>115</v>
      </c>
    </row>
    <row r="14285" spans="1:5" x14ac:dyDescent="0.2">
      <c r="A14285" t="s">
        <v>917</v>
      </c>
      <c r="B14285" t="s">
        <v>1000</v>
      </c>
      <c r="C14285" s="1">
        <v>45473</v>
      </c>
      <c r="D14285">
        <v>175</v>
      </c>
      <c r="E14285">
        <v>267</v>
      </c>
    </row>
    <row r="14286" spans="1:5" x14ac:dyDescent="0.2">
      <c r="A14286" t="s">
        <v>917</v>
      </c>
      <c r="B14286" t="s">
        <v>1001</v>
      </c>
      <c r="C14286" s="1">
        <v>45473</v>
      </c>
      <c r="D14286">
        <v>974</v>
      </c>
      <c r="E14286">
        <v>161</v>
      </c>
    </row>
    <row r="14287" spans="1:5" x14ac:dyDescent="0.2">
      <c r="A14287" t="s">
        <v>917</v>
      </c>
      <c r="B14287" t="s">
        <v>1002</v>
      </c>
      <c r="C14287" s="1">
        <v>45473</v>
      </c>
      <c r="D14287">
        <v>140</v>
      </c>
      <c r="E14287">
        <v>143</v>
      </c>
    </row>
    <row r="14288" spans="1:5" x14ac:dyDescent="0.2">
      <c r="A14288" t="s">
        <v>917</v>
      </c>
      <c r="B14288" t="s">
        <v>1011</v>
      </c>
      <c r="C14288" s="1">
        <v>45473</v>
      </c>
      <c r="D14288">
        <v>46</v>
      </c>
      <c r="E14288">
        <v>93</v>
      </c>
    </row>
    <row r="14289" spans="1:5" x14ac:dyDescent="0.2">
      <c r="A14289" t="s">
        <v>917</v>
      </c>
      <c r="B14289" t="s">
        <v>1003</v>
      </c>
      <c r="C14289" s="1">
        <v>45473</v>
      </c>
      <c r="D14289">
        <v>840</v>
      </c>
      <c r="E14289">
        <v>68</v>
      </c>
    </row>
    <row r="14290" spans="1:5" x14ac:dyDescent="0.2">
      <c r="A14290" t="s">
        <v>917</v>
      </c>
      <c r="B14290" t="s">
        <v>1004</v>
      </c>
      <c r="C14290" s="1">
        <v>45473</v>
      </c>
      <c r="D14290">
        <v>950</v>
      </c>
      <c r="E14290">
        <v>253</v>
      </c>
    </row>
    <row r="14291" spans="1:5" x14ac:dyDescent="0.2">
      <c r="A14291" t="s">
        <v>917</v>
      </c>
      <c r="B14291" t="s">
        <v>1005</v>
      </c>
      <c r="C14291" s="1">
        <v>45473</v>
      </c>
      <c r="D14291">
        <v>2</v>
      </c>
      <c r="E14291">
        <v>136</v>
      </c>
    </row>
    <row r="14292" spans="1:5" x14ac:dyDescent="0.2">
      <c r="A14292" t="s">
        <v>917</v>
      </c>
      <c r="B14292" t="s">
        <v>1006</v>
      </c>
      <c r="C14292" s="1">
        <v>45473</v>
      </c>
      <c r="D14292">
        <v>1048</v>
      </c>
      <c r="E14292">
        <v>123</v>
      </c>
    </row>
    <row r="14293" spans="1:5" x14ac:dyDescent="0.2">
      <c r="A14293" t="s">
        <v>917</v>
      </c>
      <c r="B14293" t="s">
        <v>1008</v>
      </c>
      <c r="C14293" s="1">
        <v>45473</v>
      </c>
      <c r="D14293">
        <v>784</v>
      </c>
      <c r="E14293">
        <v>202</v>
      </c>
    </row>
    <row r="14294" spans="1:5" x14ac:dyDescent="0.2">
      <c r="A14294" t="s">
        <v>1009</v>
      </c>
      <c r="B14294" t="s">
        <v>1010</v>
      </c>
      <c r="C14294" s="1">
        <v>45473</v>
      </c>
      <c r="D14294">
        <v>341</v>
      </c>
      <c r="E14294">
        <v>112</v>
      </c>
    </row>
    <row r="14295" spans="1:5" x14ac:dyDescent="0.2">
      <c r="A14295" t="s">
        <v>1009</v>
      </c>
      <c r="B14295" t="s">
        <v>1012</v>
      </c>
      <c r="C14295" s="1">
        <v>45473</v>
      </c>
      <c r="D14295">
        <v>955</v>
      </c>
      <c r="E14295">
        <v>111</v>
      </c>
    </row>
    <row r="14296" spans="1:5" x14ac:dyDescent="0.2">
      <c r="A14296" t="s">
        <v>1009</v>
      </c>
      <c r="B14296" t="s">
        <v>1013</v>
      </c>
      <c r="C14296" s="1">
        <v>45473</v>
      </c>
      <c r="D14296">
        <v>447</v>
      </c>
      <c r="E14296">
        <v>58</v>
      </c>
    </row>
    <row r="14297" spans="1:5" x14ac:dyDescent="0.2">
      <c r="A14297" t="s">
        <v>1009</v>
      </c>
      <c r="B14297" t="s">
        <v>1000</v>
      </c>
      <c r="C14297" s="1">
        <v>45473</v>
      </c>
      <c r="D14297">
        <v>545</v>
      </c>
      <c r="E14297">
        <v>83</v>
      </c>
    </row>
    <row r="14298" spans="1:5" x14ac:dyDescent="0.2">
      <c r="A14298" t="s">
        <v>1009</v>
      </c>
      <c r="B14298" t="s">
        <v>1016</v>
      </c>
      <c r="C14298" s="1">
        <v>45473</v>
      </c>
      <c r="D14298">
        <v>1174</v>
      </c>
      <c r="E14298">
        <v>85</v>
      </c>
    </row>
    <row r="14299" spans="1:5" x14ac:dyDescent="0.2">
      <c r="A14299" t="s">
        <v>1009</v>
      </c>
      <c r="B14299" t="s">
        <v>999</v>
      </c>
      <c r="C14299" s="1">
        <v>45473</v>
      </c>
      <c r="D14299">
        <v>875</v>
      </c>
      <c r="E14299">
        <v>246</v>
      </c>
    </row>
    <row r="14300" spans="1:5" x14ac:dyDescent="0.2">
      <c r="A14300" t="s">
        <v>1009</v>
      </c>
      <c r="B14300" t="s">
        <v>1018</v>
      </c>
      <c r="C14300" s="1">
        <v>45473</v>
      </c>
      <c r="D14300">
        <v>684</v>
      </c>
      <c r="E14300">
        <v>159</v>
      </c>
    </row>
    <row r="14301" spans="1:5" x14ac:dyDescent="0.2">
      <c r="A14301" t="s">
        <v>1009</v>
      </c>
      <c r="B14301" t="s">
        <v>1020</v>
      </c>
      <c r="C14301" s="1">
        <v>45473</v>
      </c>
      <c r="D14301">
        <v>1103</v>
      </c>
      <c r="E14301">
        <v>102</v>
      </c>
    </row>
    <row r="14302" spans="1:5" x14ac:dyDescent="0.2">
      <c r="A14302" t="s">
        <v>1009</v>
      </c>
      <c r="B14302" t="s">
        <v>1021</v>
      </c>
      <c r="C14302" s="1">
        <v>45473</v>
      </c>
      <c r="D14302">
        <v>857</v>
      </c>
      <c r="E14302">
        <v>251</v>
      </c>
    </row>
    <row r="14303" spans="1:5" x14ac:dyDescent="0.2">
      <c r="A14303" t="s">
        <v>1009</v>
      </c>
      <c r="B14303" t="s">
        <v>961</v>
      </c>
      <c r="C14303" s="1">
        <v>45473</v>
      </c>
      <c r="D14303">
        <v>1192</v>
      </c>
      <c r="E14303">
        <v>97</v>
      </c>
    </row>
    <row r="14304" spans="1:5" x14ac:dyDescent="0.2">
      <c r="A14304" t="s">
        <v>1009</v>
      </c>
      <c r="B14304" t="s">
        <v>992</v>
      </c>
      <c r="C14304" s="1">
        <v>45473</v>
      </c>
      <c r="D14304">
        <v>1039</v>
      </c>
      <c r="E14304">
        <v>167</v>
      </c>
    </row>
    <row r="14305" spans="1:5" x14ac:dyDescent="0.2">
      <c r="A14305" t="s">
        <v>1009</v>
      </c>
      <c r="B14305" t="s">
        <v>1022</v>
      </c>
      <c r="C14305" s="1">
        <v>45473</v>
      </c>
      <c r="D14305">
        <v>509</v>
      </c>
      <c r="E14305">
        <v>172</v>
      </c>
    </row>
    <row r="14306" spans="1:5" x14ac:dyDescent="0.2">
      <c r="A14306" t="s">
        <v>1009</v>
      </c>
      <c r="B14306" t="s">
        <v>932</v>
      </c>
      <c r="C14306" s="1">
        <v>45473</v>
      </c>
      <c r="D14306">
        <v>1052</v>
      </c>
      <c r="E14306">
        <v>97</v>
      </c>
    </row>
    <row r="14307" spans="1:5" x14ac:dyDescent="0.2">
      <c r="A14307" t="s">
        <v>1009</v>
      </c>
      <c r="B14307" t="s">
        <v>1026</v>
      </c>
      <c r="C14307" s="1">
        <v>45473</v>
      </c>
      <c r="D14307">
        <v>680</v>
      </c>
      <c r="E14307">
        <v>152</v>
      </c>
    </row>
    <row r="14308" spans="1:5" x14ac:dyDescent="0.2">
      <c r="A14308" t="s">
        <v>1009</v>
      </c>
      <c r="B14308" t="s">
        <v>1028</v>
      </c>
      <c r="C14308" s="1">
        <v>45473</v>
      </c>
      <c r="D14308">
        <v>340</v>
      </c>
      <c r="E14308">
        <v>178</v>
      </c>
    </row>
    <row r="14309" spans="1:5" x14ac:dyDescent="0.2">
      <c r="A14309" t="s">
        <v>1009</v>
      </c>
      <c r="B14309" t="s">
        <v>924</v>
      </c>
      <c r="C14309" s="1">
        <v>45473</v>
      </c>
      <c r="D14309">
        <v>288</v>
      </c>
      <c r="E14309">
        <v>269</v>
      </c>
    </row>
    <row r="14310" spans="1:5" x14ac:dyDescent="0.2">
      <c r="A14310" t="s">
        <v>1009</v>
      </c>
      <c r="B14310" t="s">
        <v>970</v>
      </c>
      <c r="C14310" s="1">
        <v>45473</v>
      </c>
      <c r="D14310">
        <v>540</v>
      </c>
      <c r="E14310">
        <v>114</v>
      </c>
    </row>
    <row r="14311" spans="1:5" x14ac:dyDescent="0.2">
      <c r="A14311" t="s">
        <v>1009</v>
      </c>
      <c r="B14311" t="s">
        <v>974</v>
      </c>
      <c r="C14311" s="1">
        <v>45473</v>
      </c>
      <c r="D14311">
        <v>425</v>
      </c>
      <c r="E14311">
        <v>182</v>
      </c>
    </row>
    <row r="14312" spans="1:5" x14ac:dyDescent="0.2">
      <c r="A14312" t="s">
        <v>1009</v>
      </c>
      <c r="B14312" t="s">
        <v>1089</v>
      </c>
      <c r="C14312" s="1">
        <v>45473</v>
      </c>
      <c r="D14312">
        <v>987</v>
      </c>
      <c r="E14312">
        <v>202</v>
      </c>
    </row>
    <row r="14313" spans="1:5" x14ac:dyDescent="0.2">
      <c r="A14313" t="s">
        <v>1009</v>
      </c>
      <c r="B14313" t="s">
        <v>949</v>
      </c>
      <c r="C14313" s="1">
        <v>45473</v>
      </c>
      <c r="D14313">
        <v>1026</v>
      </c>
      <c r="E14313">
        <v>208</v>
      </c>
    </row>
    <row r="14314" spans="1:5" x14ac:dyDescent="0.2">
      <c r="A14314" t="s">
        <v>1009</v>
      </c>
      <c r="B14314" t="s">
        <v>1029</v>
      </c>
      <c r="C14314" s="1">
        <v>45473</v>
      </c>
      <c r="D14314">
        <v>600</v>
      </c>
      <c r="E14314">
        <v>160</v>
      </c>
    </row>
    <row r="14315" spans="1:5" x14ac:dyDescent="0.2">
      <c r="A14315" t="s">
        <v>1009</v>
      </c>
      <c r="B14315" t="s">
        <v>1063</v>
      </c>
      <c r="C14315" s="1">
        <v>45473</v>
      </c>
      <c r="D14315">
        <v>490</v>
      </c>
      <c r="E14315">
        <v>156</v>
      </c>
    </row>
    <row r="14316" spans="1:5" x14ac:dyDescent="0.2">
      <c r="A14316" t="s">
        <v>1009</v>
      </c>
      <c r="B14316" t="s">
        <v>944</v>
      </c>
      <c r="C14316" s="1">
        <v>45473</v>
      </c>
      <c r="D14316">
        <v>257</v>
      </c>
      <c r="E14316">
        <v>131</v>
      </c>
    </row>
    <row r="14317" spans="1:5" x14ac:dyDescent="0.2">
      <c r="A14317" t="s">
        <v>1009</v>
      </c>
      <c r="B14317" t="s">
        <v>956</v>
      </c>
      <c r="C14317" s="1">
        <v>45473</v>
      </c>
      <c r="D14317">
        <v>49</v>
      </c>
      <c r="E14317">
        <v>84</v>
      </c>
    </row>
    <row r="14318" spans="1:5" x14ac:dyDescent="0.2">
      <c r="A14318" t="s">
        <v>1009</v>
      </c>
      <c r="B14318" t="s">
        <v>968</v>
      </c>
      <c r="C14318" s="1">
        <v>45473</v>
      </c>
      <c r="D14318">
        <v>1000</v>
      </c>
      <c r="E14318">
        <v>240</v>
      </c>
    </row>
    <row r="14319" spans="1:5" x14ac:dyDescent="0.2">
      <c r="A14319" t="s">
        <v>1009</v>
      </c>
      <c r="B14319" t="s">
        <v>1081</v>
      </c>
      <c r="C14319" s="1">
        <v>45473</v>
      </c>
      <c r="D14319">
        <v>688</v>
      </c>
      <c r="E14319">
        <v>180</v>
      </c>
    </row>
    <row r="14320" spans="1:5" x14ac:dyDescent="0.2">
      <c r="A14320" t="s">
        <v>1009</v>
      </c>
      <c r="B14320" t="s">
        <v>1103</v>
      </c>
      <c r="C14320" s="1">
        <v>45473</v>
      </c>
      <c r="D14320">
        <v>489</v>
      </c>
      <c r="E14320">
        <v>119</v>
      </c>
    </row>
    <row r="14321" spans="1:5" x14ac:dyDescent="0.2">
      <c r="A14321" t="s">
        <v>1009</v>
      </c>
      <c r="B14321" t="s">
        <v>951</v>
      </c>
      <c r="C14321" s="1">
        <v>45473</v>
      </c>
      <c r="D14321">
        <v>648</v>
      </c>
      <c r="E14321">
        <v>118</v>
      </c>
    </row>
    <row r="14322" spans="1:5" x14ac:dyDescent="0.2">
      <c r="A14322" t="s">
        <v>1009</v>
      </c>
      <c r="B14322" t="s">
        <v>1076</v>
      </c>
      <c r="C14322" s="1">
        <v>45473</v>
      </c>
      <c r="D14322">
        <v>877</v>
      </c>
      <c r="E14322">
        <v>225</v>
      </c>
    </row>
    <row r="14323" spans="1:5" x14ac:dyDescent="0.2">
      <c r="A14323" t="s">
        <v>1009</v>
      </c>
      <c r="B14323" t="s">
        <v>978</v>
      </c>
      <c r="C14323" s="1">
        <v>45473</v>
      </c>
      <c r="D14323">
        <v>71</v>
      </c>
      <c r="E14323">
        <v>235</v>
      </c>
    </row>
    <row r="14324" spans="1:5" x14ac:dyDescent="0.2">
      <c r="A14324" t="s">
        <v>1009</v>
      </c>
      <c r="B14324" t="s">
        <v>1036</v>
      </c>
      <c r="C14324" s="1">
        <v>45473</v>
      </c>
      <c r="D14324">
        <v>174</v>
      </c>
      <c r="E14324">
        <v>54</v>
      </c>
    </row>
    <row r="14325" spans="1:5" x14ac:dyDescent="0.2">
      <c r="A14325" t="s">
        <v>1009</v>
      </c>
      <c r="B14325" t="s">
        <v>1037</v>
      </c>
      <c r="C14325" s="1">
        <v>45473</v>
      </c>
      <c r="D14325">
        <v>1070</v>
      </c>
      <c r="E14325">
        <v>216</v>
      </c>
    </row>
    <row r="14326" spans="1:5" x14ac:dyDescent="0.2">
      <c r="A14326" t="s">
        <v>1009</v>
      </c>
      <c r="B14326" t="s">
        <v>933</v>
      </c>
      <c r="C14326" s="1">
        <v>45473</v>
      </c>
      <c r="D14326">
        <v>693</v>
      </c>
      <c r="E14326">
        <v>189</v>
      </c>
    </row>
    <row r="14327" spans="1:5" x14ac:dyDescent="0.2">
      <c r="A14327" t="s">
        <v>1009</v>
      </c>
      <c r="B14327" t="s">
        <v>936</v>
      </c>
      <c r="C14327" s="1">
        <v>45473</v>
      </c>
      <c r="D14327">
        <v>182</v>
      </c>
      <c r="E14327">
        <v>139</v>
      </c>
    </row>
    <row r="14328" spans="1:5" x14ac:dyDescent="0.2">
      <c r="A14328" t="s">
        <v>1009</v>
      </c>
      <c r="B14328" t="s">
        <v>982</v>
      </c>
      <c r="C14328" s="1">
        <v>45473</v>
      </c>
      <c r="D14328">
        <v>804</v>
      </c>
      <c r="E14328">
        <v>202</v>
      </c>
    </row>
    <row r="14329" spans="1:5" x14ac:dyDescent="0.2">
      <c r="A14329" t="s">
        <v>1009</v>
      </c>
      <c r="B14329" t="s">
        <v>926</v>
      </c>
      <c r="C14329" s="1">
        <v>45473</v>
      </c>
      <c r="D14329">
        <v>37</v>
      </c>
      <c r="E14329">
        <v>239</v>
      </c>
    </row>
    <row r="14330" spans="1:5" x14ac:dyDescent="0.2">
      <c r="A14330" t="s">
        <v>1009</v>
      </c>
      <c r="B14330" t="s">
        <v>1121</v>
      </c>
      <c r="C14330" s="1">
        <v>45473</v>
      </c>
      <c r="D14330">
        <v>355</v>
      </c>
      <c r="E14330">
        <v>189</v>
      </c>
    </row>
    <row r="14331" spans="1:5" x14ac:dyDescent="0.2">
      <c r="A14331" t="s">
        <v>1009</v>
      </c>
      <c r="B14331" t="s">
        <v>950</v>
      </c>
      <c r="C14331" s="1">
        <v>45473</v>
      </c>
      <c r="D14331">
        <v>19</v>
      </c>
      <c r="E14331">
        <v>259</v>
      </c>
    </row>
    <row r="14332" spans="1:5" x14ac:dyDescent="0.2">
      <c r="A14332" t="s">
        <v>1009</v>
      </c>
      <c r="B14332" t="s">
        <v>969</v>
      </c>
      <c r="C14332" s="1">
        <v>45473</v>
      </c>
      <c r="D14332">
        <v>310</v>
      </c>
      <c r="E14332">
        <v>281</v>
      </c>
    </row>
    <row r="14333" spans="1:5" x14ac:dyDescent="0.2">
      <c r="A14333" t="s">
        <v>1009</v>
      </c>
      <c r="B14333" t="s">
        <v>1038</v>
      </c>
      <c r="C14333" s="1">
        <v>45473</v>
      </c>
      <c r="D14333">
        <v>543</v>
      </c>
      <c r="E14333">
        <v>202</v>
      </c>
    </row>
    <row r="14334" spans="1:5" x14ac:dyDescent="0.2">
      <c r="A14334" t="s">
        <v>1009</v>
      </c>
      <c r="B14334" t="s">
        <v>977</v>
      </c>
      <c r="C14334" s="1">
        <v>45473</v>
      </c>
      <c r="D14334">
        <v>211</v>
      </c>
      <c r="E14334">
        <v>153</v>
      </c>
    </row>
    <row r="14335" spans="1:5" x14ac:dyDescent="0.2">
      <c r="A14335" t="s">
        <v>1009</v>
      </c>
      <c r="B14335" t="s">
        <v>1039</v>
      </c>
      <c r="C14335" s="1">
        <v>45473</v>
      </c>
      <c r="D14335">
        <v>710</v>
      </c>
      <c r="E14335">
        <v>207</v>
      </c>
    </row>
    <row r="14336" spans="1:5" x14ac:dyDescent="0.2">
      <c r="A14336" t="s">
        <v>1009</v>
      </c>
      <c r="B14336" t="s">
        <v>1040</v>
      </c>
      <c r="C14336" s="1">
        <v>45473</v>
      </c>
      <c r="D14336">
        <v>600</v>
      </c>
      <c r="E14336">
        <v>248</v>
      </c>
    </row>
    <row r="14337" spans="1:5" x14ac:dyDescent="0.2">
      <c r="A14337" t="s">
        <v>1009</v>
      </c>
      <c r="B14337" t="s">
        <v>1117</v>
      </c>
      <c r="C14337" s="1">
        <v>45473</v>
      </c>
      <c r="D14337">
        <v>111</v>
      </c>
      <c r="E14337">
        <v>139</v>
      </c>
    </row>
    <row r="14338" spans="1:5" x14ac:dyDescent="0.2">
      <c r="A14338" t="s">
        <v>1009</v>
      </c>
      <c r="B14338" t="s">
        <v>994</v>
      </c>
      <c r="C14338" s="1">
        <v>45473</v>
      </c>
      <c r="D14338">
        <v>462</v>
      </c>
      <c r="E14338">
        <v>263</v>
      </c>
    </row>
    <row r="14339" spans="1:5" x14ac:dyDescent="0.2">
      <c r="A14339" t="s">
        <v>1009</v>
      </c>
      <c r="B14339" t="s">
        <v>1044</v>
      </c>
      <c r="C14339" s="1">
        <v>45473</v>
      </c>
      <c r="D14339">
        <v>191</v>
      </c>
      <c r="E14339">
        <v>231</v>
      </c>
    </row>
    <row r="14340" spans="1:5" x14ac:dyDescent="0.2">
      <c r="A14340" t="s">
        <v>1009</v>
      </c>
      <c r="B14340" t="s">
        <v>1124</v>
      </c>
      <c r="C14340" s="1">
        <v>45473</v>
      </c>
      <c r="D14340">
        <v>801</v>
      </c>
      <c r="E14340">
        <v>258</v>
      </c>
    </row>
    <row r="14341" spans="1:5" x14ac:dyDescent="0.2">
      <c r="A14341" t="s">
        <v>1009</v>
      </c>
      <c r="B14341" t="s">
        <v>1125</v>
      </c>
      <c r="C14341" s="1">
        <v>45473</v>
      </c>
      <c r="D14341">
        <v>113</v>
      </c>
      <c r="E14341">
        <v>206</v>
      </c>
    </row>
    <row r="14342" spans="1:5" x14ac:dyDescent="0.2">
      <c r="A14342" t="s">
        <v>1009</v>
      </c>
      <c r="B14342" t="s">
        <v>965</v>
      </c>
      <c r="C14342" s="1">
        <v>45473</v>
      </c>
      <c r="D14342">
        <v>202</v>
      </c>
      <c r="E14342">
        <v>124</v>
      </c>
    </row>
    <row r="14343" spans="1:5" x14ac:dyDescent="0.2">
      <c r="A14343" t="s">
        <v>1009</v>
      </c>
      <c r="B14343" t="s">
        <v>1045</v>
      </c>
      <c r="C14343" s="1">
        <v>45473</v>
      </c>
      <c r="D14343">
        <v>669</v>
      </c>
      <c r="E14343">
        <v>132</v>
      </c>
    </row>
    <row r="14344" spans="1:5" x14ac:dyDescent="0.2">
      <c r="A14344" t="s">
        <v>1009</v>
      </c>
      <c r="B14344" t="s">
        <v>948</v>
      </c>
      <c r="C14344" s="1">
        <v>45473</v>
      </c>
      <c r="D14344">
        <v>1054</v>
      </c>
      <c r="E14344">
        <v>213</v>
      </c>
    </row>
    <row r="14345" spans="1:5" x14ac:dyDescent="0.2">
      <c r="A14345" t="s">
        <v>1009</v>
      </c>
      <c r="B14345" t="s">
        <v>1046</v>
      </c>
      <c r="C14345" s="1">
        <v>45473</v>
      </c>
      <c r="D14345">
        <v>34</v>
      </c>
      <c r="E14345">
        <v>131</v>
      </c>
    </row>
    <row r="14346" spans="1:5" x14ac:dyDescent="0.2">
      <c r="A14346" t="s">
        <v>1009</v>
      </c>
      <c r="B14346" t="s">
        <v>947</v>
      </c>
      <c r="C14346" s="1">
        <v>45473</v>
      </c>
      <c r="D14346">
        <v>70</v>
      </c>
      <c r="E14346">
        <v>199</v>
      </c>
    </row>
    <row r="14347" spans="1:5" x14ac:dyDescent="0.2">
      <c r="A14347" t="s">
        <v>1009</v>
      </c>
      <c r="B14347" t="s">
        <v>1100</v>
      </c>
      <c r="C14347" s="1">
        <v>45473</v>
      </c>
      <c r="D14347">
        <v>842</v>
      </c>
      <c r="E14347">
        <v>141</v>
      </c>
    </row>
    <row r="14348" spans="1:5" x14ac:dyDescent="0.2">
      <c r="A14348" t="s">
        <v>1009</v>
      </c>
      <c r="B14348" t="s">
        <v>955</v>
      </c>
      <c r="C14348" s="1">
        <v>45473</v>
      </c>
      <c r="D14348">
        <v>446</v>
      </c>
      <c r="E14348">
        <v>238</v>
      </c>
    </row>
    <row r="14349" spans="1:5" x14ac:dyDescent="0.2">
      <c r="A14349" t="s">
        <v>1009</v>
      </c>
      <c r="B14349" t="s">
        <v>966</v>
      </c>
      <c r="C14349" s="1">
        <v>45473</v>
      </c>
      <c r="D14349">
        <v>760</v>
      </c>
      <c r="E14349">
        <v>213</v>
      </c>
    </row>
    <row r="14350" spans="1:5" x14ac:dyDescent="0.2">
      <c r="A14350" t="s">
        <v>1009</v>
      </c>
      <c r="B14350" t="s">
        <v>1048</v>
      </c>
      <c r="C14350" s="1">
        <v>45473</v>
      </c>
      <c r="D14350">
        <v>731</v>
      </c>
      <c r="E14350">
        <v>202</v>
      </c>
    </row>
    <row r="14351" spans="1:5" x14ac:dyDescent="0.2">
      <c r="A14351" t="s">
        <v>1009</v>
      </c>
      <c r="B14351" t="s">
        <v>1091</v>
      </c>
      <c r="C14351" s="1">
        <v>45473</v>
      </c>
      <c r="D14351">
        <v>383</v>
      </c>
      <c r="E14351">
        <v>119</v>
      </c>
    </row>
    <row r="14352" spans="1:5" x14ac:dyDescent="0.2">
      <c r="A14352" t="s">
        <v>1009</v>
      </c>
      <c r="B14352" t="s">
        <v>1118</v>
      </c>
      <c r="C14352" s="1">
        <v>45473</v>
      </c>
      <c r="D14352">
        <v>318</v>
      </c>
      <c r="E14352">
        <v>219</v>
      </c>
    </row>
    <row r="14353" spans="1:5" x14ac:dyDescent="0.2">
      <c r="A14353" t="s">
        <v>1009</v>
      </c>
      <c r="B14353" t="s">
        <v>1112</v>
      </c>
      <c r="C14353" s="1">
        <v>45473</v>
      </c>
      <c r="D14353">
        <v>700</v>
      </c>
      <c r="E14353">
        <v>232</v>
      </c>
    </row>
    <row r="14354" spans="1:5" x14ac:dyDescent="0.2">
      <c r="A14354" t="s">
        <v>1009</v>
      </c>
      <c r="B14354" t="s">
        <v>1049</v>
      </c>
      <c r="C14354" s="1">
        <v>45473</v>
      </c>
      <c r="D14354">
        <v>19</v>
      </c>
      <c r="E14354">
        <v>192</v>
      </c>
    </row>
    <row r="14355" spans="1:5" x14ac:dyDescent="0.2">
      <c r="A14355" t="s">
        <v>1009</v>
      </c>
      <c r="B14355" t="s">
        <v>996</v>
      </c>
      <c r="C14355" s="1">
        <v>45473</v>
      </c>
      <c r="D14355">
        <v>1040</v>
      </c>
      <c r="E14355">
        <v>98</v>
      </c>
    </row>
    <row r="14356" spans="1:5" x14ac:dyDescent="0.2">
      <c r="A14356" t="s">
        <v>1009</v>
      </c>
      <c r="B14356" t="s">
        <v>1050</v>
      </c>
      <c r="C14356" s="1">
        <v>45473</v>
      </c>
      <c r="D14356">
        <v>776</v>
      </c>
      <c r="E14356">
        <v>285</v>
      </c>
    </row>
    <row r="14357" spans="1:5" x14ac:dyDescent="0.2">
      <c r="A14357" t="s">
        <v>1009</v>
      </c>
      <c r="B14357" t="s">
        <v>998</v>
      </c>
      <c r="C14357" s="1">
        <v>45473</v>
      </c>
      <c r="D14357">
        <v>1040</v>
      </c>
      <c r="E14357">
        <v>78</v>
      </c>
    </row>
    <row r="14358" spans="1:5" x14ac:dyDescent="0.2">
      <c r="A14358" t="s">
        <v>1009</v>
      </c>
      <c r="B14358" t="s">
        <v>1096</v>
      </c>
      <c r="C14358" s="1">
        <v>45473</v>
      </c>
      <c r="D14358">
        <v>134</v>
      </c>
      <c r="E14358">
        <v>166</v>
      </c>
    </row>
    <row r="14359" spans="1:5" x14ac:dyDescent="0.2">
      <c r="A14359" t="s">
        <v>1009</v>
      </c>
      <c r="B14359" t="s">
        <v>1051</v>
      </c>
      <c r="C14359" s="1">
        <v>45473</v>
      </c>
      <c r="D14359">
        <v>817</v>
      </c>
      <c r="E14359">
        <v>96</v>
      </c>
    </row>
    <row r="14360" spans="1:5" x14ac:dyDescent="0.2">
      <c r="A14360" t="s">
        <v>1009</v>
      </c>
      <c r="B14360" t="s">
        <v>991</v>
      </c>
      <c r="C14360" s="1">
        <v>45473</v>
      </c>
      <c r="D14360">
        <v>270</v>
      </c>
      <c r="E14360">
        <v>77</v>
      </c>
    </row>
    <row r="14361" spans="1:5" x14ac:dyDescent="0.2">
      <c r="A14361" t="s">
        <v>1009</v>
      </c>
      <c r="B14361" t="s">
        <v>938</v>
      </c>
      <c r="C14361" s="1">
        <v>45473</v>
      </c>
      <c r="D14361">
        <v>886</v>
      </c>
      <c r="E14361">
        <v>113</v>
      </c>
    </row>
    <row r="14362" spans="1:5" x14ac:dyDescent="0.2">
      <c r="A14362" t="s">
        <v>1009</v>
      </c>
      <c r="B14362" t="s">
        <v>1052</v>
      </c>
      <c r="C14362" s="1">
        <v>45473</v>
      </c>
      <c r="D14362">
        <v>20</v>
      </c>
      <c r="E14362">
        <v>112</v>
      </c>
    </row>
    <row r="14363" spans="1:5" x14ac:dyDescent="0.2">
      <c r="A14363" t="s">
        <v>1009</v>
      </c>
      <c r="B14363" t="s">
        <v>962</v>
      </c>
      <c r="C14363" s="1">
        <v>45473</v>
      </c>
      <c r="D14363">
        <v>1080</v>
      </c>
      <c r="E14363">
        <v>134</v>
      </c>
    </row>
    <row r="14364" spans="1:5" x14ac:dyDescent="0.2">
      <c r="A14364" t="s">
        <v>1009</v>
      </c>
      <c r="B14364" t="s">
        <v>1069</v>
      </c>
      <c r="C14364" s="1">
        <v>45473</v>
      </c>
      <c r="D14364">
        <v>769</v>
      </c>
      <c r="E14364">
        <v>109</v>
      </c>
    </row>
    <row r="14365" spans="1:5" x14ac:dyDescent="0.2">
      <c r="A14365" t="s">
        <v>1009</v>
      </c>
      <c r="B14365" t="s">
        <v>1053</v>
      </c>
      <c r="C14365" s="1">
        <v>45473</v>
      </c>
      <c r="D14365">
        <v>596</v>
      </c>
      <c r="E14365">
        <v>124</v>
      </c>
    </row>
    <row r="14366" spans="1:5" x14ac:dyDescent="0.2">
      <c r="A14366" t="s">
        <v>1054</v>
      </c>
      <c r="B14366" t="s">
        <v>1027</v>
      </c>
      <c r="C14366" s="1">
        <v>45473</v>
      </c>
      <c r="D14366">
        <v>440</v>
      </c>
      <c r="E14366">
        <v>241</v>
      </c>
    </row>
    <row r="14367" spans="1:5" x14ac:dyDescent="0.2">
      <c r="A14367" t="s">
        <v>1054</v>
      </c>
      <c r="B14367" t="s">
        <v>952</v>
      </c>
      <c r="C14367" s="1">
        <v>45473</v>
      </c>
      <c r="D14367">
        <v>678</v>
      </c>
      <c r="E14367">
        <v>254</v>
      </c>
    </row>
    <row r="14368" spans="1:5" x14ac:dyDescent="0.2">
      <c r="A14368" t="s">
        <v>1054</v>
      </c>
      <c r="B14368" t="s">
        <v>932</v>
      </c>
      <c r="C14368" s="1">
        <v>45473</v>
      </c>
      <c r="D14368">
        <v>648</v>
      </c>
      <c r="E14368">
        <v>139</v>
      </c>
    </row>
    <row r="14369" spans="1:5" x14ac:dyDescent="0.2">
      <c r="A14369" t="s">
        <v>1054</v>
      </c>
      <c r="B14369" t="s">
        <v>1016</v>
      </c>
      <c r="C14369" s="1">
        <v>45473</v>
      </c>
      <c r="D14369">
        <v>143</v>
      </c>
      <c r="E14369">
        <v>113</v>
      </c>
    </row>
    <row r="14370" spans="1:5" x14ac:dyDescent="0.2">
      <c r="A14370" t="s">
        <v>1054</v>
      </c>
      <c r="B14370" t="s">
        <v>1015</v>
      </c>
      <c r="C14370" s="1">
        <v>45473</v>
      </c>
      <c r="D14370">
        <v>92</v>
      </c>
      <c r="E14370">
        <v>285</v>
      </c>
    </row>
    <row r="14371" spans="1:5" x14ac:dyDescent="0.2">
      <c r="A14371" t="s">
        <v>1054</v>
      </c>
      <c r="B14371" t="s">
        <v>1037</v>
      </c>
      <c r="C14371" s="1">
        <v>45473</v>
      </c>
      <c r="D14371">
        <v>31</v>
      </c>
      <c r="E14371">
        <v>294</v>
      </c>
    </row>
    <row r="14372" spans="1:5" x14ac:dyDescent="0.2">
      <c r="A14372" t="s">
        <v>1054</v>
      </c>
      <c r="B14372" t="s">
        <v>969</v>
      </c>
      <c r="C14372" s="1">
        <v>45473</v>
      </c>
      <c r="D14372">
        <v>460</v>
      </c>
      <c r="E14372">
        <v>280</v>
      </c>
    </row>
    <row r="14373" spans="1:5" x14ac:dyDescent="0.2">
      <c r="A14373" t="s">
        <v>1054</v>
      </c>
      <c r="B14373" t="s">
        <v>930</v>
      </c>
      <c r="C14373" s="1">
        <v>45473</v>
      </c>
      <c r="D14373">
        <v>942</v>
      </c>
      <c r="E14373">
        <v>149</v>
      </c>
    </row>
    <row r="14374" spans="1:5" x14ac:dyDescent="0.2">
      <c r="A14374" t="s">
        <v>1054</v>
      </c>
      <c r="B14374" t="s">
        <v>1036</v>
      </c>
      <c r="C14374" s="1">
        <v>45473</v>
      </c>
      <c r="D14374">
        <v>639</v>
      </c>
      <c r="E14374">
        <v>251</v>
      </c>
    </row>
    <row r="14375" spans="1:5" x14ac:dyDescent="0.2">
      <c r="A14375" t="s">
        <v>1054</v>
      </c>
      <c r="B14375" t="s">
        <v>919</v>
      </c>
      <c r="C14375" s="1">
        <v>45473</v>
      </c>
      <c r="D14375">
        <v>613</v>
      </c>
      <c r="E14375">
        <v>72</v>
      </c>
    </row>
    <row r="14376" spans="1:5" x14ac:dyDescent="0.2">
      <c r="A14376" t="s">
        <v>1054</v>
      </c>
      <c r="B14376" t="s">
        <v>925</v>
      </c>
      <c r="C14376" s="1">
        <v>45473</v>
      </c>
      <c r="D14376">
        <v>544</v>
      </c>
      <c r="E14376">
        <v>241</v>
      </c>
    </row>
    <row r="14377" spans="1:5" x14ac:dyDescent="0.2">
      <c r="A14377" t="s">
        <v>1054</v>
      </c>
      <c r="B14377" t="s">
        <v>1006</v>
      </c>
      <c r="C14377" s="1">
        <v>45473</v>
      </c>
      <c r="D14377">
        <v>1122</v>
      </c>
      <c r="E14377">
        <v>250</v>
      </c>
    </row>
    <row r="14378" spans="1:5" x14ac:dyDescent="0.2">
      <c r="A14378" t="s">
        <v>1054</v>
      </c>
      <c r="B14378" t="s">
        <v>1028</v>
      </c>
      <c r="C14378" s="1">
        <v>45473</v>
      </c>
      <c r="D14378">
        <v>257</v>
      </c>
      <c r="E14378">
        <v>261</v>
      </c>
    </row>
    <row r="14379" spans="1:5" x14ac:dyDescent="0.2">
      <c r="A14379" t="s">
        <v>1054</v>
      </c>
      <c r="B14379" t="s">
        <v>920</v>
      </c>
      <c r="C14379" s="1">
        <v>45473</v>
      </c>
      <c r="D14379">
        <v>1108</v>
      </c>
      <c r="E14379">
        <v>166</v>
      </c>
    </row>
    <row r="14380" spans="1:5" x14ac:dyDescent="0.2">
      <c r="A14380" t="s">
        <v>1054</v>
      </c>
      <c r="B14380" t="s">
        <v>1055</v>
      </c>
      <c r="C14380" s="1">
        <v>45473</v>
      </c>
      <c r="D14380">
        <v>735</v>
      </c>
      <c r="E14380">
        <v>105</v>
      </c>
    </row>
    <row r="14381" spans="1:5" x14ac:dyDescent="0.2">
      <c r="A14381" t="s">
        <v>1054</v>
      </c>
      <c r="B14381" t="s">
        <v>1096</v>
      </c>
      <c r="C14381" s="1">
        <v>45473</v>
      </c>
      <c r="D14381">
        <v>852</v>
      </c>
      <c r="E14381">
        <v>160</v>
      </c>
    </row>
    <row r="14382" spans="1:5" x14ac:dyDescent="0.2">
      <c r="A14382" t="s">
        <v>1054</v>
      </c>
      <c r="B14382" t="s">
        <v>966</v>
      </c>
      <c r="C14382" s="1">
        <v>45473</v>
      </c>
      <c r="D14382">
        <v>556</v>
      </c>
      <c r="E14382">
        <v>62</v>
      </c>
    </row>
    <row r="14383" spans="1:5" x14ac:dyDescent="0.2">
      <c r="A14383" t="s">
        <v>1054</v>
      </c>
      <c r="B14383" t="s">
        <v>1057</v>
      </c>
      <c r="C14383" s="1">
        <v>45473</v>
      </c>
      <c r="D14383">
        <v>658</v>
      </c>
      <c r="E14383">
        <v>113</v>
      </c>
    </row>
    <row r="14384" spans="1:5" x14ac:dyDescent="0.2">
      <c r="A14384" t="s">
        <v>1054</v>
      </c>
      <c r="B14384" t="s">
        <v>1001</v>
      </c>
      <c r="C14384" s="1">
        <v>45473</v>
      </c>
      <c r="D14384">
        <v>675</v>
      </c>
      <c r="E14384">
        <v>284</v>
      </c>
    </row>
    <row r="14385" spans="1:5" x14ac:dyDescent="0.2">
      <c r="A14385" t="s">
        <v>1054</v>
      </c>
      <c r="B14385" t="s">
        <v>1121</v>
      </c>
      <c r="C14385" s="1">
        <v>45473</v>
      </c>
      <c r="D14385">
        <v>686</v>
      </c>
      <c r="E14385">
        <v>117</v>
      </c>
    </row>
    <row r="14386" spans="1:5" x14ac:dyDescent="0.2">
      <c r="A14386" t="s">
        <v>1054</v>
      </c>
      <c r="B14386" t="s">
        <v>951</v>
      </c>
      <c r="C14386" s="1">
        <v>45473</v>
      </c>
      <c r="D14386">
        <v>228</v>
      </c>
      <c r="E14386">
        <v>273</v>
      </c>
    </row>
    <row r="14387" spans="1:5" x14ac:dyDescent="0.2">
      <c r="A14387" t="s">
        <v>1054</v>
      </c>
      <c r="B14387" t="s">
        <v>1004</v>
      </c>
      <c r="C14387" s="1">
        <v>45473</v>
      </c>
      <c r="D14387">
        <v>259</v>
      </c>
      <c r="E14387">
        <v>203</v>
      </c>
    </row>
    <row r="14388" spans="1:5" x14ac:dyDescent="0.2">
      <c r="A14388" t="s">
        <v>1054</v>
      </c>
      <c r="B14388" t="s">
        <v>1087</v>
      </c>
      <c r="C14388" s="1">
        <v>45473</v>
      </c>
      <c r="D14388">
        <v>305</v>
      </c>
      <c r="E14388">
        <v>86</v>
      </c>
    </row>
    <row r="14389" spans="1:5" x14ac:dyDescent="0.2">
      <c r="A14389" t="s">
        <v>1054</v>
      </c>
      <c r="B14389" t="s">
        <v>1049</v>
      </c>
      <c r="C14389" s="1">
        <v>45473</v>
      </c>
      <c r="D14389">
        <v>48</v>
      </c>
      <c r="E14389">
        <v>289</v>
      </c>
    </row>
    <row r="14390" spans="1:5" x14ac:dyDescent="0.2">
      <c r="A14390" t="s">
        <v>1054</v>
      </c>
      <c r="B14390" t="s">
        <v>936</v>
      </c>
      <c r="C14390" s="1">
        <v>45473</v>
      </c>
      <c r="D14390">
        <v>349</v>
      </c>
      <c r="E14390">
        <v>148</v>
      </c>
    </row>
    <row r="14391" spans="1:5" x14ac:dyDescent="0.2">
      <c r="A14391" t="s">
        <v>1054</v>
      </c>
      <c r="B14391" t="s">
        <v>964</v>
      </c>
      <c r="C14391" s="1">
        <v>45473</v>
      </c>
      <c r="D14391">
        <v>843</v>
      </c>
      <c r="E14391">
        <v>105</v>
      </c>
    </row>
    <row r="14392" spans="1:5" x14ac:dyDescent="0.2">
      <c r="A14392" t="s">
        <v>1054</v>
      </c>
      <c r="B14392" t="s">
        <v>998</v>
      </c>
      <c r="C14392" s="1">
        <v>45473</v>
      </c>
      <c r="D14392">
        <v>486</v>
      </c>
      <c r="E14392">
        <v>181</v>
      </c>
    </row>
    <row r="14393" spans="1:5" x14ac:dyDescent="0.2">
      <c r="A14393" t="s">
        <v>1054</v>
      </c>
      <c r="B14393" t="s">
        <v>1118</v>
      </c>
      <c r="C14393" s="1">
        <v>45473</v>
      </c>
      <c r="D14393">
        <v>290</v>
      </c>
      <c r="E14393">
        <v>100</v>
      </c>
    </row>
    <row r="14394" spans="1:5" x14ac:dyDescent="0.2">
      <c r="A14394" t="s">
        <v>1054</v>
      </c>
      <c r="B14394" t="s">
        <v>1031</v>
      </c>
      <c r="C14394" s="1">
        <v>45473</v>
      </c>
      <c r="D14394">
        <v>1061</v>
      </c>
      <c r="E14394">
        <v>290</v>
      </c>
    </row>
    <row r="14395" spans="1:5" x14ac:dyDescent="0.2">
      <c r="A14395" t="s">
        <v>1054</v>
      </c>
      <c r="B14395" t="s">
        <v>1060</v>
      </c>
      <c r="C14395" s="1">
        <v>45473</v>
      </c>
      <c r="D14395">
        <v>553</v>
      </c>
      <c r="E14395">
        <v>253</v>
      </c>
    </row>
    <row r="14396" spans="1:5" x14ac:dyDescent="0.2">
      <c r="A14396" t="s">
        <v>1054</v>
      </c>
      <c r="B14396" t="s">
        <v>1061</v>
      </c>
      <c r="C14396" s="1">
        <v>45473</v>
      </c>
      <c r="D14396">
        <v>1117</v>
      </c>
      <c r="E14396">
        <v>59</v>
      </c>
    </row>
    <row r="14397" spans="1:5" x14ac:dyDescent="0.2">
      <c r="A14397" t="s">
        <v>1054</v>
      </c>
      <c r="B14397" t="s">
        <v>918</v>
      </c>
      <c r="C14397" s="1">
        <v>45473</v>
      </c>
      <c r="D14397">
        <v>74</v>
      </c>
      <c r="E14397">
        <v>300</v>
      </c>
    </row>
    <row r="14398" spans="1:5" x14ac:dyDescent="0.2">
      <c r="A14398" t="s">
        <v>1054</v>
      </c>
      <c r="B14398" t="s">
        <v>986</v>
      </c>
      <c r="C14398" s="1">
        <v>45473</v>
      </c>
      <c r="D14398">
        <v>688</v>
      </c>
      <c r="E14398">
        <v>80</v>
      </c>
    </row>
    <row r="14399" spans="1:5" x14ac:dyDescent="0.2">
      <c r="A14399" t="s">
        <v>1054</v>
      </c>
      <c r="B14399" t="s">
        <v>946</v>
      </c>
      <c r="C14399" s="1">
        <v>45473</v>
      </c>
      <c r="D14399">
        <v>78</v>
      </c>
      <c r="E14399">
        <v>67</v>
      </c>
    </row>
    <row r="14400" spans="1:5" x14ac:dyDescent="0.2">
      <c r="A14400" t="s">
        <v>1054</v>
      </c>
      <c r="B14400" t="s">
        <v>934</v>
      </c>
      <c r="C14400" s="1">
        <v>45473</v>
      </c>
      <c r="D14400">
        <v>39</v>
      </c>
      <c r="E14400">
        <v>117</v>
      </c>
    </row>
    <row r="14401" spans="1:5" x14ac:dyDescent="0.2">
      <c r="A14401" t="s">
        <v>1054</v>
      </c>
      <c r="B14401" t="s">
        <v>1050</v>
      </c>
      <c r="C14401" s="1">
        <v>45473</v>
      </c>
      <c r="D14401">
        <v>778</v>
      </c>
      <c r="E14401">
        <v>201</v>
      </c>
    </row>
    <row r="14402" spans="1:5" x14ac:dyDescent="0.2">
      <c r="A14402" t="s">
        <v>1054</v>
      </c>
      <c r="B14402" t="s">
        <v>1062</v>
      </c>
      <c r="C14402" s="1">
        <v>45473</v>
      </c>
      <c r="D14402">
        <v>1106</v>
      </c>
      <c r="E14402">
        <v>103</v>
      </c>
    </row>
    <row r="14403" spans="1:5" x14ac:dyDescent="0.2">
      <c r="A14403" t="s">
        <v>1054</v>
      </c>
      <c r="B14403" t="s">
        <v>958</v>
      </c>
      <c r="C14403" s="1">
        <v>45473</v>
      </c>
      <c r="D14403">
        <v>396</v>
      </c>
      <c r="E14403">
        <v>238</v>
      </c>
    </row>
    <row r="14404" spans="1:5" x14ac:dyDescent="0.2">
      <c r="A14404" t="s">
        <v>1054</v>
      </c>
      <c r="B14404" t="s">
        <v>970</v>
      </c>
      <c r="C14404" s="1">
        <v>45473</v>
      </c>
      <c r="D14404">
        <v>995</v>
      </c>
      <c r="E14404">
        <v>197</v>
      </c>
    </row>
    <row r="14405" spans="1:5" x14ac:dyDescent="0.2">
      <c r="A14405" t="s">
        <v>1054</v>
      </c>
      <c r="B14405" t="s">
        <v>1063</v>
      </c>
      <c r="C14405" s="1">
        <v>45473</v>
      </c>
      <c r="D14405">
        <v>919</v>
      </c>
      <c r="E14405">
        <v>177</v>
      </c>
    </row>
    <row r="14406" spans="1:5" x14ac:dyDescent="0.2">
      <c r="A14406" t="s">
        <v>1054</v>
      </c>
      <c r="B14406" t="s">
        <v>1064</v>
      </c>
      <c r="C14406" s="1">
        <v>45473</v>
      </c>
      <c r="D14406">
        <v>669</v>
      </c>
      <c r="E14406">
        <v>226</v>
      </c>
    </row>
    <row r="14407" spans="1:5" x14ac:dyDescent="0.2">
      <c r="A14407" t="s">
        <v>1054</v>
      </c>
      <c r="B14407" t="s">
        <v>983</v>
      </c>
      <c r="C14407" s="1">
        <v>45473</v>
      </c>
      <c r="D14407">
        <v>22</v>
      </c>
      <c r="E14407">
        <v>204</v>
      </c>
    </row>
    <row r="14408" spans="1:5" x14ac:dyDescent="0.2">
      <c r="A14408" t="s">
        <v>1054</v>
      </c>
      <c r="B14408" t="s">
        <v>1035</v>
      </c>
      <c r="C14408" s="1">
        <v>45473</v>
      </c>
      <c r="D14408">
        <v>1007</v>
      </c>
      <c r="E14408">
        <v>182</v>
      </c>
    </row>
    <row r="14409" spans="1:5" x14ac:dyDescent="0.2">
      <c r="A14409" t="s">
        <v>1054</v>
      </c>
      <c r="B14409" t="s">
        <v>927</v>
      </c>
      <c r="C14409" s="1">
        <v>45473</v>
      </c>
      <c r="D14409">
        <v>230</v>
      </c>
      <c r="E14409">
        <v>139</v>
      </c>
    </row>
    <row r="14410" spans="1:5" x14ac:dyDescent="0.2">
      <c r="A14410" t="s">
        <v>1054</v>
      </c>
      <c r="B14410" t="s">
        <v>957</v>
      </c>
      <c r="C14410" s="1">
        <v>45473</v>
      </c>
      <c r="D14410">
        <v>851</v>
      </c>
      <c r="E14410">
        <v>244</v>
      </c>
    </row>
    <row r="14411" spans="1:5" x14ac:dyDescent="0.2">
      <c r="A14411" t="s">
        <v>1054</v>
      </c>
      <c r="B14411" t="s">
        <v>999</v>
      </c>
      <c r="C14411" s="1">
        <v>45473</v>
      </c>
      <c r="D14411">
        <v>431</v>
      </c>
      <c r="E14411">
        <v>91</v>
      </c>
    </row>
    <row r="14412" spans="1:5" x14ac:dyDescent="0.2">
      <c r="A14412" t="s">
        <v>1054</v>
      </c>
      <c r="B14412" t="s">
        <v>921</v>
      </c>
      <c r="C14412" s="1">
        <v>45473</v>
      </c>
      <c r="D14412">
        <v>435</v>
      </c>
      <c r="E14412">
        <v>198</v>
      </c>
    </row>
    <row r="14413" spans="1:5" x14ac:dyDescent="0.2">
      <c r="A14413" t="s">
        <v>1054</v>
      </c>
      <c r="B14413" t="s">
        <v>1038</v>
      </c>
      <c r="C14413" s="1">
        <v>45473</v>
      </c>
      <c r="D14413">
        <v>164</v>
      </c>
      <c r="E14413">
        <v>298</v>
      </c>
    </row>
    <row r="14414" spans="1:5" x14ac:dyDescent="0.2">
      <c r="A14414" t="s">
        <v>1054</v>
      </c>
      <c r="B14414" t="s">
        <v>976</v>
      </c>
      <c r="C14414" s="1">
        <v>45473</v>
      </c>
      <c r="D14414">
        <v>597</v>
      </c>
      <c r="E14414">
        <v>202</v>
      </c>
    </row>
    <row r="14415" spans="1:5" x14ac:dyDescent="0.2">
      <c r="A14415" t="s">
        <v>1054</v>
      </c>
      <c r="B14415" t="s">
        <v>1125</v>
      </c>
      <c r="C14415" s="1">
        <v>45473</v>
      </c>
      <c r="D14415">
        <v>758</v>
      </c>
      <c r="E14415">
        <v>279</v>
      </c>
    </row>
    <row r="14416" spans="1:5" x14ac:dyDescent="0.2">
      <c r="A14416" t="s">
        <v>1054</v>
      </c>
      <c r="B14416" t="s">
        <v>1068</v>
      </c>
      <c r="C14416" s="1">
        <v>45473</v>
      </c>
      <c r="D14416">
        <v>892</v>
      </c>
      <c r="E14416">
        <v>247</v>
      </c>
    </row>
    <row r="14417" spans="1:5" x14ac:dyDescent="0.2">
      <c r="A14417" t="s">
        <v>1054</v>
      </c>
      <c r="B14417" t="s">
        <v>1052</v>
      </c>
      <c r="C14417" s="1">
        <v>45473</v>
      </c>
      <c r="D14417">
        <v>246</v>
      </c>
      <c r="E14417">
        <v>115</v>
      </c>
    </row>
    <row r="14418" spans="1:5" x14ac:dyDescent="0.2">
      <c r="A14418" t="s">
        <v>1054</v>
      </c>
      <c r="B14418" t="s">
        <v>1123</v>
      </c>
      <c r="C14418" s="1">
        <v>45473</v>
      </c>
      <c r="D14418">
        <v>673</v>
      </c>
      <c r="E14418">
        <v>282</v>
      </c>
    </row>
    <row r="14419" spans="1:5" x14ac:dyDescent="0.2">
      <c r="A14419" t="s">
        <v>1054</v>
      </c>
      <c r="B14419" t="s">
        <v>1069</v>
      </c>
      <c r="C14419" s="1">
        <v>45473</v>
      </c>
      <c r="D14419">
        <v>907</v>
      </c>
      <c r="E14419">
        <v>169</v>
      </c>
    </row>
    <row r="14420" spans="1:5" x14ac:dyDescent="0.2">
      <c r="A14420" t="s">
        <v>1054</v>
      </c>
      <c r="B14420" t="s">
        <v>1070</v>
      </c>
      <c r="C14420" s="1">
        <v>45473</v>
      </c>
      <c r="D14420">
        <v>67</v>
      </c>
      <c r="E14420">
        <v>290</v>
      </c>
    </row>
    <row r="14421" spans="1:5" x14ac:dyDescent="0.2">
      <c r="A14421" t="s">
        <v>1054</v>
      </c>
      <c r="B14421" t="s">
        <v>1005</v>
      </c>
      <c r="C14421" s="1">
        <v>45473</v>
      </c>
      <c r="D14421">
        <v>837</v>
      </c>
      <c r="E14421">
        <v>257</v>
      </c>
    </row>
    <row r="14422" spans="1:5" x14ac:dyDescent="0.2">
      <c r="A14422" t="s">
        <v>1054</v>
      </c>
      <c r="B14422" t="s">
        <v>949</v>
      </c>
      <c r="C14422" s="1">
        <v>45473</v>
      </c>
      <c r="D14422">
        <v>1038</v>
      </c>
      <c r="E14422">
        <v>73</v>
      </c>
    </row>
    <row r="14423" spans="1:5" x14ac:dyDescent="0.2">
      <c r="A14423" t="s">
        <v>1054</v>
      </c>
      <c r="B14423" t="s">
        <v>1071</v>
      </c>
      <c r="C14423" s="1">
        <v>45473</v>
      </c>
      <c r="D14423">
        <v>1001</v>
      </c>
      <c r="E14423">
        <v>55</v>
      </c>
    </row>
    <row r="14424" spans="1:5" x14ac:dyDescent="0.2">
      <c r="A14424" t="s">
        <v>1054</v>
      </c>
      <c r="B14424" t="s">
        <v>1072</v>
      </c>
      <c r="C14424" s="1">
        <v>45473</v>
      </c>
      <c r="D14424">
        <v>260</v>
      </c>
      <c r="E14424">
        <v>110</v>
      </c>
    </row>
    <row r="14425" spans="1:5" x14ac:dyDescent="0.2">
      <c r="A14425" t="s">
        <v>1054</v>
      </c>
      <c r="B14425" t="s">
        <v>1073</v>
      </c>
      <c r="C14425" s="1">
        <v>45473</v>
      </c>
      <c r="D14425">
        <v>399</v>
      </c>
      <c r="E14425">
        <v>172</v>
      </c>
    </row>
    <row r="14426" spans="1:5" x14ac:dyDescent="0.2">
      <c r="A14426" t="s">
        <v>1054</v>
      </c>
      <c r="B14426" t="s">
        <v>989</v>
      </c>
      <c r="C14426" s="1">
        <v>45473</v>
      </c>
      <c r="D14426">
        <v>627</v>
      </c>
      <c r="E14426">
        <v>58</v>
      </c>
    </row>
    <row r="14427" spans="1:5" x14ac:dyDescent="0.2">
      <c r="A14427" t="s">
        <v>1054</v>
      </c>
      <c r="B14427" t="s">
        <v>1092</v>
      </c>
      <c r="C14427" s="1">
        <v>45473</v>
      </c>
      <c r="D14427">
        <v>651</v>
      </c>
      <c r="E14427">
        <v>79</v>
      </c>
    </row>
    <row r="14428" spans="1:5" x14ac:dyDescent="0.2">
      <c r="A14428" t="s">
        <v>1054</v>
      </c>
      <c r="B14428" t="s">
        <v>1013</v>
      </c>
      <c r="C14428" s="1">
        <v>45473</v>
      </c>
      <c r="D14428">
        <v>1040</v>
      </c>
      <c r="E14428">
        <v>142</v>
      </c>
    </row>
    <row r="14429" spans="1:5" x14ac:dyDescent="0.2">
      <c r="A14429" t="s">
        <v>1054</v>
      </c>
      <c r="B14429" t="s">
        <v>1111</v>
      </c>
      <c r="C14429" s="1">
        <v>45473</v>
      </c>
      <c r="D14429">
        <v>467</v>
      </c>
      <c r="E14429">
        <v>265</v>
      </c>
    </row>
    <row r="14430" spans="1:5" x14ac:dyDescent="0.2">
      <c r="A14430" t="s">
        <v>1054</v>
      </c>
      <c r="B14430" t="s">
        <v>1034</v>
      </c>
      <c r="C14430" s="1">
        <v>45473</v>
      </c>
      <c r="D14430">
        <v>383</v>
      </c>
      <c r="E14430">
        <v>159</v>
      </c>
    </row>
    <row r="14431" spans="1:5" x14ac:dyDescent="0.2">
      <c r="A14431" t="s">
        <v>1054</v>
      </c>
      <c r="B14431" t="s">
        <v>981</v>
      </c>
      <c r="C14431" s="1">
        <v>45473</v>
      </c>
      <c r="D14431">
        <v>372</v>
      </c>
      <c r="E14431">
        <v>267</v>
      </c>
    </row>
    <row r="14432" spans="1:5" x14ac:dyDescent="0.2">
      <c r="A14432" t="s">
        <v>1054</v>
      </c>
      <c r="B14432" t="s">
        <v>977</v>
      </c>
      <c r="C14432" s="1">
        <v>45473</v>
      </c>
      <c r="D14432">
        <v>426</v>
      </c>
      <c r="E14432">
        <v>250</v>
      </c>
    </row>
    <row r="14433" spans="1:5" x14ac:dyDescent="0.2">
      <c r="A14433" t="s">
        <v>1054</v>
      </c>
      <c r="B14433" t="s">
        <v>942</v>
      </c>
      <c r="C14433" s="1">
        <v>45473</v>
      </c>
      <c r="D14433">
        <v>1197</v>
      </c>
      <c r="E14433">
        <v>52</v>
      </c>
    </row>
    <row r="14434" spans="1:5" x14ac:dyDescent="0.2">
      <c r="A14434" t="s">
        <v>1054</v>
      </c>
      <c r="B14434" t="s">
        <v>961</v>
      </c>
      <c r="C14434" s="1">
        <v>45473</v>
      </c>
      <c r="D14434">
        <v>560</v>
      </c>
      <c r="E14434">
        <v>282</v>
      </c>
    </row>
    <row r="14435" spans="1:5" x14ac:dyDescent="0.2">
      <c r="A14435" t="s">
        <v>1054</v>
      </c>
      <c r="B14435" t="s">
        <v>974</v>
      </c>
      <c r="C14435" s="1">
        <v>45473</v>
      </c>
      <c r="D14435">
        <v>59</v>
      </c>
      <c r="E14435">
        <v>138</v>
      </c>
    </row>
    <row r="14436" spans="1:5" x14ac:dyDescent="0.2">
      <c r="A14436" t="s">
        <v>1054</v>
      </c>
      <c r="B14436" t="s">
        <v>1008</v>
      </c>
      <c r="C14436" s="1">
        <v>45473</v>
      </c>
      <c r="D14436">
        <v>1028</v>
      </c>
      <c r="E14436">
        <v>60</v>
      </c>
    </row>
    <row r="14437" spans="1:5" x14ac:dyDescent="0.2">
      <c r="A14437" t="s">
        <v>1054</v>
      </c>
      <c r="B14437" t="s">
        <v>1088</v>
      </c>
      <c r="C14437" s="1">
        <v>45473</v>
      </c>
      <c r="D14437">
        <v>280</v>
      </c>
      <c r="E14437">
        <v>56</v>
      </c>
    </row>
    <row r="14438" spans="1:5" x14ac:dyDescent="0.2">
      <c r="A14438" t="s">
        <v>1054</v>
      </c>
      <c r="B14438" t="s">
        <v>972</v>
      </c>
      <c r="C14438" s="1">
        <v>45473</v>
      </c>
      <c r="D14438">
        <v>332</v>
      </c>
      <c r="E14438">
        <v>198</v>
      </c>
    </row>
    <row r="14439" spans="1:5" x14ac:dyDescent="0.2">
      <c r="A14439" t="s">
        <v>1054</v>
      </c>
      <c r="B14439" t="s">
        <v>1077</v>
      </c>
      <c r="C14439" s="1">
        <v>45473</v>
      </c>
      <c r="D14439">
        <v>414</v>
      </c>
      <c r="E14439">
        <v>97</v>
      </c>
    </row>
    <row r="14440" spans="1:5" x14ac:dyDescent="0.2">
      <c r="A14440" t="s">
        <v>1054</v>
      </c>
      <c r="B14440" t="s">
        <v>1018</v>
      </c>
      <c r="C14440" s="1">
        <v>45473</v>
      </c>
      <c r="D14440">
        <v>620</v>
      </c>
      <c r="E14440">
        <v>111</v>
      </c>
    </row>
    <row r="14441" spans="1:5" x14ac:dyDescent="0.2">
      <c r="A14441" t="s">
        <v>1054</v>
      </c>
      <c r="B14441" t="s">
        <v>1116</v>
      </c>
      <c r="C14441" s="1">
        <v>45473</v>
      </c>
      <c r="D14441">
        <v>1141</v>
      </c>
      <c r="E14441">
        <v>157</v>
      </c>
    </row>
    <row r="14442" spans="1:5" x14ac:dyDescent="0.2">
      <c r="A14442" t="s">
        <v>1054</v>
      </c>
      <c r="B14442" t="s">
        <v>929</v>
      </c>
      <c r="C14442" s="1">
        <v>45473</v>
      </c>
      <c r="D14442">
        <v>846</v>
      </c>
      <c r="E14442">
        <v>105</v>
      </c>
    </row>
    <row r="14443" spans="1:5" x14ac:dyDescent="0.2">
      <c r="A14443" t="s">
        <v>1054</v>
      </c>
      <c r="B14443" t="s">
        <v>1078</v>
      </c>
      <c r="C14443" s="1">
        <v>45473</v>
      </c>
      <c r="D14443">
        <v>160</v>
      </c>
      <c r="E14443">
        <v>103</v>
      </c>
    </row>
    <row r="14444" spans="1:5" x14ac:dyDescent="0.2">
      <c r="A14444" t="s">
        <v>1054</v>
      </c>
      <c r="B14444" t="s">
        <v>965</v>
      </c>
      <c r="C14444" s="1">
        <v>45473</v>
      </c>
      <c r="D14444">
        <v>596</v>
      </c>
      <c r="E14444">
        <v>177</v>
      </c>
    </row>
    <row r="14445" spans="1:5" x14ac:dyDescent="0.2">
      <c r="A14445" t="s">
        <v>1054</v>
      </c>
      <c r="B14445" t="s">
        <v>1079</v>
      </c>
      <c r="C14445" s="1">
        <v>45473</v>
      </c>
      <c r="D14445">
        <v>1061</v>
      </c>
      <c r="E14445">
        <v>115</v>
      </c>
    </row>
    <row r="14446" spans="1:5" x14ac:dyDescent="0.2">
      <c r="A14446" t="s">
        <v>1080</v>
      </c>
      <c r="B14446" t="s">
        <v>983</v>
      </c>
      <c r="C14446" s="1">
        <v>45473</v>
      </c>
      <c r="D14446">
        <v>412</v>
      </c>
      <c r="E14446">
        <v>101</v>
      </c>
    </row>
    <row r="14447" spans="1:5" x14ac:dyDescent="0.2">
      <c r="A14447" t="s">
        <v>1080</v>
      </c>
      <c r="B14447" t="s">
        <v>984</v>
      </c>
      <c r="C14447" s="1">
        <v>45473</v>
      </c>
      <c r="D14447">
        <v>86</v>
      </c>
      <c r="E14447">
        <v>103</v>
      </c>
    </row>
    <row r="14448" spans="1:5" x14ac:dyDescent="0.2">
      <c r="A14448" t="s">
        <v>1080</v>
      </c>
      <c r="B14448" t="s">
        <v>1077</v>
      </c>
      <c r="C14448" s="1">
        <v>45473</v>
      </c>
      <c r="D14448">
        <v>862</v>
      </c>
      <c r="E14448">
        <v>237</v>
      </c>
    </row>
    <row r="14449" spans="1:5" x14ac:dyDescent="0.2">
      <c r="A14449" t="s">
        <v>1080</v>
      </c>
      <c r="B14449" t="s">
        <v>939</v>
      </c>
      <c r="C14449" s="1">
        <v>45473</v>
      </c>
      <c r="D14449">
        <v>1042</v>
      </c>
      <c r="E14449">
        <v>222</v>
      </c>
    </row>
    <row r="14450" spans="1:5" x14ac:dyDescent="0.2">
      <c r="A14450" t="s">
        <v>1080</v>
      </c>
      <c r="B14450" t="s">
        <v>973</v>
      </c>
      <c r="C14450" s="1">
        <v>45473</v>
      </c>
      <c r="D14450">
        <v>1069</v>
      </c>
      <c r="E14450">
        <v>148</v>
      </c>
    </row>
    <row r="14451" spans="1:5" x14ac:dyDescent="0.2">
      <c r="A14451" t="s">
        <v>1080</v>
      </c>
      <c r="B14451" t="s">
        <v>953</v>
      </c>
      <c r="C14451" s="1">
        <v>45473</v>
      </c>
      <c r="D14451">
        <v>1068</v>
      </c>
      <c r="E14451">
        <v>284</v>
      </c>
    </row>
    <row r="14452" spans="1:5" x14ac:dyDescent="0.2">
      <c r="A14452" t="s">
        <v>1080</v>
      </c>
      <c r="B14452" t="s">
        <v>1016</v>
      </c>
      <c r="C14452" s="1">
        <v>45473</v>
      </c>
      <c r="D14452">
        <v>988</v>
      </c>
      <c r="E14452">
        <v>243</v>
      </c>
    </row>
    <row r="14453" spans="1:5" x14ac:dyDescent="0.2">
      <c r="A14453" t="s">
        <v>1080</v>
      </c>
      <c r="B14453" t="s">
        <v>1105</v>
      </c>
      <c r="C14453" s="1">
        <v>45473</v>
      </c>
      <c r="D14453">
        <v>1084</v>
      </c>
      <c r="E14453">
        <v>255</v>
      </c>
    </row>
    <row r="14454" spans="1:5" x14ac:dyDescent="0.2">
      <c r="A14454" t="s">
        <v>1080</v>
      </c>
      <c r="B14454" t="s">
        <v>949</v>
      </c>
      <c r="C14454" s="1">
        <v>45473</v>
      </c>
      <c r="D14454">
        <v>313</v>
      </c>
      <c r="E14454">
        <v>289</v>
      </c>
    </row>
    <row r="14455" spans="1:5" x14ac:dyDescent="0.2">
      <c r="A14455" t="s">
        <v>1080</v>
      </c>
      <c r="B14455" t="s">
        <v>1043</v>
      </c>
      <c r="C14455" s="1">
        <v>45473</v>
      </c>
      <c r="D14455">
        <v>335</v>
      </c>
      <c r="E14455">
        <v>255</v>
      </c>
    </row>
    <row r="14456" spans="1:5" x14ac:dyDescent="0.2">
      <c r="A14456" t="s">
        <v>1080</v>
      </c>
      <c r="B14456" t="s">
        <v>1081</v>
      </c>
      <c r="C14456" s="1">
        <v>45473</v>
      </c>
      <c r="D14456">
        <v>1196</v>
      </c>
      <c r="E14456">
        <v>154</v>
      </c>
    </row>
    <row r="14457" spans="1:5" x14ac:dyDescent="0.2">
      <c r="A14457" t="s">
        <v>1080</v>
      </c>
      <c r="B14457" t="s">
        <v>1082</v>
      </c>
      <c r="C14457" s="1">
        <v>45473</v>
      </c>
      <c r="D14457">
        <v>239</v>
      </c>
      <c r="E14457">
        <v>216</v>
      </c>
    </row>
    <row r="14458" spans="1:5" x14ac:dyDescent="0.2">
      <c r="A14458" t="s">
        <v>1080</v>
      </c>
      <c r="B14458" t="s">
        <v>1053</v>
      </c>
      <c r="C14458" s="1">
        <v>45473</v>
      </c>
      <c r="D14458">
        <v>1132</v>
      </c>
      <c r="E14458">
        <v>178</v>
      </c>
    </row>
    <row r="14459" spans="1:5" x14ac:dyDescent="0.2">
      <c r="A14459" t="s">
        <v>1080</v>
      </c>
      <c r="B14459" t="s">
        <v>1059</v>
      </c>
      <c r="C14459" s="1">
        <v>45473</v>
      </c>
      <c r="D14459">
        <v>476</v>
      </c>
      <c r="E14459">
        <v>82</v>
      </c>
    </row>
    <row r="14460" spans="1:5" x14ac:dyDescent="0.2">
      <c r="A14460" t="s">
        <v>1080</v>
      </c>
      <c r="B14460" t="s">
        <v>1076</v>
      </c>
      <c r="C14460" s="1">
        <v>45473</v>
      </c>
      <c r="D14460">
        <v>802</v>
      </c>
      <c r="E14460">
        <v>202</v>
      </c>
    </row>
    <row r="14461" spans="1:5" x14ac:dyDescent="0.2">
      <c r="A14461" t="s">
        <v>1080</v>
      </c>
      <c r="B14461" t="s">
        <v>921</v>
      </c>
      <c r="C14461" s="1">
        <v>45473</v>
      </c>
      <c r="D14461">
        <v>909</v>
      </c>
      <c r="E14461">
        <v>50</v>
      </c>
    </row>
    <row r="14462" spans="1:5" x14ac:dyDescent="0.2">
      <c r="A14462" t="s">
        <v>1080</v>
      </c>
      <c r="B14462" t="s">
        <v>1084</v>
      </c>
      <c r="C14462" s="1">
        <v>45473</v>
      </c>
      <c r="D14462">
        <v>971</v>
      </c>
      <c r="E14462">
        <v>215</v>
      </c>
    </row>
    <row r="14463" spans="1:5" x14ac:dyDescent="0.2">
      <c r="A14463" t="s">
        <v>1080</v>
      </c>
      <c r="B14463" t="s">
        <v>1086</v>
      </c>
      <c r="C14463" s="1">
        <v>45473</v>
      </c>
      <c r="D14463">
        <v>303</v>
      </c>
      <c r="E14463">
        <v>57</v>
      </c>
    </row>
    <row r="14464" spans="1:5" x14ac:dyDescent="0.2">
      <c r="A14464" t="s">
        <v>1080</v>
      </c>
      <c r="B14464" t="s">
        <v>924</v>
      </c>
      <c r="C14464" s="1">
        <v>45473</v>
      </c>
      <c r="D14464">
        <v>788</v>
      </c>
      <c r="E14464">
        <v>71</v>
      </c>
    </row>
    <row r="14465" spans="1:5" x14ac:dyDescent="0.2">
      <c r="A14465" t="s">
        <v>1080</v>
      </c>
      <c r="B14465" t="s">
        <v>1018</v>
      </c>
      <c r="C14465" s="1">
        <v>45473</v>
      </c>
      <c r="D14465">
        <v>48</v>
      </c>
      <c r="E14465">
        <v>147</v>
      </c>
    </row>
    <row r="14466" spans="1:5" x14ac:dyDescent="0.2">
      <c r="A14466" t="s">
        <v>1080</v>
      </c>
      <c r="B14466" t="s">
        <v>974</v>
      </c>
      <c r="C14466" s="1">
        <v>45473</v>
      </c>
      <c r="D14466">
        <v>320</v>
      </c>
      <c r="E14466">
        <v>143</v>
      </c>
    </row>
    <row r="14467" spans="1:5" x14ac:dyDescent="0.2">
      <c r="A14467" t="s">
        <v>1080</v>
      </c>
      <c r="B14467" t="s">
        <v>1006</v>
      </c>
      <c r="C14467" s="1">
        <v>45473</v>
      </c>
      <c r="D14467">
        <v>750</v>
      </c>
      <c r="E14467">
        <v>58</v>
      </c>
    </row>
    <row r="14468" spans="1:5" x14ac:dyDescent="0.2">
      <c r="A14468" t="s">
        <v>1080</v>
      </c>
      <c r="B14468" t="s">
        <v>941</v>
      </c>
      <c r="C14468" s="1">
        <v>45473</v>
      </c>
      <c r="D14468">
        <v>670</v>
      </c>
      <c r="E14468">
        <v>191</v>
      </c>
    </row>
    <row r="14469" spans="1:5" x14ac:dyDescent="0.2">
      <c r="A14469" t="s">
        <v>1080</v>
      </c>
      <c r="B14469" t="s">
        <v>1075</v>
      </c>
      <c r="C14469" s="1">
        <v>45473</v>
      </c>
      <c r="D14469">
        <v>770</v>
      </c>
      <c r="E14469">
        <v>128</v>
      </c>
    </row>
    <row r="14470" spans="1:5" x14ac:dyDescent="0.2">
      <c r="A14470" t="s">
        <v>1080</v>
      </c>
      <c r="B14470" t="s">
        <v>971</v>
      </c>
      <c r="C14470" s="1">
        <v>45473</v>
      </c>
      <c r="D14470">
        <v>157</v>
      </c>
      <c r="E14470">
        <v>184</v>
      </c>
    </row>
    <row r="14471" spans="1:5" x14ac:dyDescent="0.2">
      <c r="A14471" t="s">
        <v>1080</v>
      </c>
      <c r="B14471" t="s">
        <v>994</v>
      </c>
      <c r="C14471" s="1">
        <v>45473</v>
      </c>
      <c r="D14471">
        <v>397</v>
      </c>
      <c r="E14471">
        <v>212</v>
      </c>
    </row>
    <row r="14472" spans="1:5" x14ac:dyDescent="0.2">
      <c r="A14472" t="s">
        <v>1080</v>
      </c>
      <c r="B14472" t="s">
        <v>1056</v>
      </c>
      <c r="C14472" s="1">
        <v>45473</v>
      </c>
      <c r="D14472">
        <v>338</v>
      </c>
      <c r="E14472">
        <v>145</v>
      </c>
    </row>
    <row r="14473" spans="1:5" x14ac:dyDescent="0.2">
      <c r="A14473" t="s">
        <v>1080</v>
      </c>
      <c r="B14473" t="s">
        <v>1064</v>
      </c>
      <c r="C14473" s="1">
        <v>45473</v>
      </c>
      <c r="D14473">
        <v>239</v>
      </c>
      <c r="E14473">
        <v>164</v>
      </c>
    </row>
    <row r="14474" spans="1:5" x14ac:dyDescent="0.2">
      <c r="A14474" t="s">
        <v>1080</v>
      </c>
      <c r="B14474" t="s">
        <v>1026</v>
      </c>
      <c r="C14474" s="1">
        <v>45473</v>
      </c>
      <c r="D14474">
        <v>895</v>
      </c>
      <c r="E14474">
        <v>113</v>
      </c>
    </row>
    <row r="14475" spans="1:5" x14ac:dyDescent="0.2">
      <c r="A14475" t="s">
        <v>1080</v>
      </c>
      <c r="B14475" t="s">
        <v>957</v>
      </c>
      <c r="C14475" s="1">
        <v>45473</v>
      </c>
      <c r="D14475">
        <v>16</v>
      </c>
      <c r="E14475">
        <v>297</v>
      </c>
    </row>
    <row r="14476" spans="1:5" x14ac:dyDescent="0.2">
      <c r="A14476" t="s">
        <v>1080</v>
      </c>
      <c r="B14476" t="s">
        <v>954</v>
      </c>
      <c r="C14476" s="1">
        <v>45473</v>
      </c>
      <c r="D14476">
        <v>1150</v>
      </c>
      <c r="E14476">
        <v>273</v>
      </c>
    </row>
    <row r="14477" spans="1:5" x14ac:dyDescent="0.2">
      <c r="A14477" t="s">
        <v>1080</v>
      </c>
      <c r="B14477" t="s">
        <v>1037</v>
      </c>
      <c r="C14477" s="1">
        <v>45473</v>
      </c>
      <c r="D14477">
        <v>40</v>
      </c>
      <c r="E14477">
        <v>102</v>
      </c>
    </row>
    <row r="14478" spans="1:5" x14ac:dyDescent="0.2">
      <c r="A14478" t="s">
        <v>1080</v>
      </c>
      <c r="B14478" t="s">
        <v>1090</v>
      </c>
      <c r="C14478" s="1">
        <v>45473</v>
      </c>
      <c r="D14478">
        <v>117</v>
      </c>
      <c r="E14478">
        <v>76</v>
      </c>
    </row>
    <row r="14479" spans="1:5" x14ac:dyDescent="0.2">
      <c r="A14479" t="s">
        <v>1080</v>
      </c>
      <c r="B14479" t="s">
        <v>956</v>
      </c>
      <c r="C14479" s="1">
        <v>45473</v>
      </c>
      <c r="D14479">
        <v>410</v>
      </c>
      <c r="E14479">
        <v>180</v>
      </c>
    </row>
    <row r="14480" spans="1:5" x14ac:dyDescent="0.2">
      <c r="A14480" t="s">
        <v>1080</v>
      </c>
      <c r="B14480" t="s">
        <v>1063</v>
      </c>
      <c r="C14480" s="1">
        <v>45473</v>
      </c>
      <c r="D14480">
        <v>379</v>
      </c>
      <c r="E14480">
        <v>287</v>
      </c>
    </row>
    <row r="14481" spans="1:5" x14ac:dyDescent="0.2">
      <c r="A14481" t="s">
        <v>1080</v>
      </c>
      <c r="B14481" t="s">
        <v>1092</v>
      </c>
      <c r="C14481" s="1">
        <v>45473</v>
      </c>
      <c r="D14481">
        <v>138</v>
      </c>
      <c r="E14481">
        <v>230</v>
      </c>
    </row>
    <row r="14482" spans="1:5" x14ac:dyDescent="0.2">
      <c r="A14482" t="s">
        <v>1080</v>
      </c>
      <c r="B14482" t="s">
        <v>1093</v>
      </c>
      <c r="C14482" s="1">
        <v>45473</v>
      </c>
      <c r="D14482">
        <v>568</v>
      </c>
      <c r="E14482">
        <v>124</v>
      </c>
    </row>
    <row r="14483" spans="1:5" x14ac:dyDescent="0.2">
      <c r="A14483" t="s">
        <v>1080</v>
      </c>
      <c r="B14483" t="s">
        <v>1027</v>
      </c>
      <c r="C14483" s="1">
        <v>45473</v>
      </c>
      <c r="D14483">
        <v>88</v>
      </c>
      <c r="E14483">
        <v>98</v>
      </c>
    </row>
    <row r="14484" spans="1:5" x14ac:dyDescent="0.2">
      <c r="A14484" t="s">
        <v>1080</v>
      </c>
      <c r="B14484" t="s">
        <v>1029</v>
      </c>
      <c r="C14484" s="1">
        <v>45473</v>
      </c>
      <c r="D14484">
        <v>880</v>
      </c>
      <c r="E14484">
        <v>201</v>
      </c>
    </row>
    <row r="14485" spans="1:5" x14ac:dyDescent="0.2">
      <c r="A14485" t="s">
        <v>1080</v>
      </c>
      <c r="B14485" t="s">
        <v>919</v>
      </c>
      <c r="C14485" s="1">
        <v>45473</v>
      </c>
      <c r="D14485">
        <v>750</v>
      </c>
      <c r="E14485">
        <v>201</v>
      </c>
    </row>
    <row r="14486" spans="1:5" x14ac:dyDescent="0.2">
      <c r="A14486" t="s">
        <v>1080</v>
      </c>
      <c r="B14486" t="s">
        <v>1066</v>
      </c>
      <c r="C14486" s="1">
        <v>45473</v>
      </c>
      <c r="D14486">
        <v>402</v>
      </c>
      <c r="E14486">
        <v>196</v>
      </c>
    </row>
    <row r="14487" spans="1:5" x14ac:dyDescent="0.2">
      <c r="A14487" t="s">
        <v>1080</v>
      </c>
      <c r="B14487" t="s">
        <v>929</v>
      </c>
      <c r="C14487" s="1">
        <v>45473</v>
      </c>
      <c r="D14487">
        <v>20</v>
      </c>
      <c r="E14487">
        <v>193</v>
      </c>
    </row>
    <row r="14488" spans="1:5" x14ac:dyDescent="0.2">
      <c r="A14488" t="s">
        <v>1080</v>
      </c>
      <c r="B14488" t="s">
        <v>1011</v>
      </c>
      <c r="C14488" s="1">
        <v>45473</v>
      </c>
      <c r="D14488">
        <v>594</v>
      </c>
      <c r="E14488">
        <v>153</v>
      </c>
    </row>
    <row r="14489" spans="1:5" x14ac:dyDescent="0.2">
      <c r="A14489" t="s">
        <v>1080</v>
      </c>
      <c r="B14489" t="s">
        <v>1125</v>
      </c>
      <c r="C14489" s="1">
        <v>45473</v>
      </c>
      <c r="D14489">
        <v>921</v>
      </c>
      <c r="E14489">
        <v>77</v>
      </c>
    </row>
    <row r="14490" spans="1:5" x14ac:dyDescent="0.2">
      <c r="A14490" t="s">
        <v>1080</v>
      </c>
      <c r="B14490" t="s">
        <v>976</v>
      </c>
      <c r="C14490" s="1">
        <v>45473</v>
      </c>
      <c r="D14490">
        <v>178</v>
      </c>
      <c r="E14490">
        <v>110</v>
      </c>
    </row>
    <row r="14491" spans="1:5" x14ac:dyDescent="0.2">
      <c r="A14491" t="s">
        <v>1080</v>
      </c>
      <c r="B14491" t="s">
        <v>935</v>
      </c>
      <c r="C14491" s="1">
        <v>45473</v>
      </c>
      <c r="D14491">
        <v>2</v>
      </c>
      <c r="E14491">
        <v>104</v>
      </c>
    </row>
    <row r="14492" spans="1:5" x14ac:dyDescent="0.2">
      <c r="A14492" t="s">
        <v>1080</v>
      </c>
      <c r="B14492" t="s">
        <v>933</v>
      </c>
      <c r="C14492" s="1">
        <v>45473</v>
      </c>
      <c r="D14492">
        <v>1148</v>
      </c>
      <c r="E14492">
        <v>146</v>
      </c>
    </row>
    <row r="14493" spans="1:5" x14ac:dyDescent="0.2">
      <c r="A14493" t="s">
        <v>1080</v>
      </c>
      <c r="B14493" t="s">
        <v>1060</v>
      </c>
      <c r="C14493" s="1">
        <v>45473</v>
      </c>
      <c r="D14493">
        <v>288</v>
      </c>
      <c r="E14493">
        <v>270</v>
      </c>
    </row>
    <row r="14494" spans="1:5" x14ac:dyDescent="0.2">
      <c r="A14494" t="s">
        <v>1080</v>
      </c>
      <c r="B14494" t="s">
        <v>925</v>
      </c>
      <c r="C14494" s="1">
        <v>45473</v>
      </c>
      <c r="D14494">
        <v>913</v>
      </c>
      <c r="E14494">
        <v>146</v>
      </c>
    </row>
    <row r="14495" spans="1:5" x14ac:dyDescent="0.2">
      <c r="A14495" t="s">
        <v>1080</v>
      </c>
      <c r="B14495" t="s">
        <v>1035</v>
      </c>
      <c r="C14495" s="1">
        <v>45473</v>
      </c>
      <c r="D14495">
        <v>830</v>
      </c>
      <c r="E14495">
        <v>190</v>
      </c>
    </row>
    <row r="14496" spans="1:5" x14ac:dyDescent="0.2">
      <c r="A14496" t="s">
        <v>1080</v>
      </c>
      <c r="B14496" t="s">
        <v>1004</v>
      </c>
      <c r="C14496" s="1">
        <v>45473</v>
      </c>
      <c r="D14496">
        <v>295</v>
      </c>
      <c r="E14496">
        <v>200</v>
      </c>
    </row>
    <row r="14497" spans="1:5" x14ac:dyDescent="0.2">
      <c r="A14497" t="s">
        <v>1080</v>
      </c>
      <c r="B14497" t="s">
        <v>975</v>
      </c>
      <c r="C14497" s="1">
        <v>45473</v>
      </c>
      <c r="D14497">
        <v>1019</v>
      </c>
      <c r="E14497">
        <v>227</v>
      </c>
    </row>
    <row r="14498" spans="1:5" x14ac:dyDescent="0.2">
      <c r="A14498" t="s">
        <v>1080</v>
      </c>
      <c r="B14498" t="s">
        <v>992</v>
      </c>
      <c r="C14498" s="1">
        <v>45473</v>
      </c>
      <c r="D14498">
        <v>807</v>
      </c>
      <c r="E14498">
        <v>233</v>
      </c>
    </row>
    <row r="14499" spans="1:5" x14ac:dyDescent="0.2">
      <c r="A14499" t="s">
        <v>1080</v>
      </c>
      <c r="B14499" t="s">
        <v>1045</v>
      </c>
      <c r="C14499" s="1">
        <v>45473</v>
      </c>
      <c r="D14499">
        <v>510</v>
      </c>
      <c r="E14499">
        <v>81</v>
      </c>
    </row>
    <row r="14500" spans="1:5" x14ac:dyDescent="0.2">
      <c r="A14500" t="s">
        <v>1080</v>
      </c>
      <c r="B14500" t="s">
        <v>932</v>
      </c>
      <c r="C14500" s="1">
        <v>45473</v>
      </c>
      <c r="D14500">
        <v>262</v>
      </c>
      <c r="E14500">
        <v>120</v>
      </c>
    </row>
    <row r="14501" spans="1:5" x14ac:dyDescent="0.2">
      <c r="A14501" t="s">
        <v>1080</v>
      </c>
      <c r="B14501" t="s">
        <v>1065</v>
      </c>
      <c r="C14501" s="1">
        <v>45473</v>
      </c>
      <c r="D14501">
        <v>1120</v>
      </c>
      <c r="E14501">
        <v>164</v>
      </c>
    </row>
    <row r="14502" spans="1:5" x14ac:dyDescent="0.2">
      <c r="A14502" t="s">
        <v>1080</v>
      </c>
      <c r="B14502" t="s">
        <v>982</v>
      </c>
      <c r="C14502" s="1">
        <v>45473</v>
      </c>
      <c r="D14502">
        <v>694</v>
      </c>
      <c r="E14502">
        <v>210</v>
      </c>
    </row>
    <row r="14503" spans="1:5" x14ac:dyDescent="0.2">
      <c r="A14503" t="s">
        <v>1080</v>
      </c>
      <c r="B14503" t="s">
        <v>1010</v>
      </c>
      <c r="C14503" s="1">
        <v>45473</v>
      </c>
      <c r="D14503">
        <v>858</v>
      </c>
      <c r="E14503">
        <v>213</v>
      </c>
    </row>
    <row r="14504" spans="1:5" x14ac:dyDescent="0.2">
      <c r="A14504" t="s">
        <v>1080</v>
      </c>
      <c r="B14504" t="s">
        <v>1017</v>
      </c>
      <c r="C14504" s="1">
        <v>45473</v>
      </c>
      <c r="D14504">
        <v>372</v>
      </c>
      <c r="E14504">
        <v>94</v>
      </c>
    </row>
    <row r="14505" spans="1:5" x14ac:dyDescent="0.2">
      <c r="A14505" t="s">
        <v>1080</v>
      </c>
      <c r="B14505" t="s">
        <v>937</v>
      </c>
      <c r="C14505" s="1">
        <v>45473</v>
      </c>
      <c r="D14505">
        <v>143</v>
      </c>
      <c r="E14505">
        <v>298</v>
      </c>
    </row>
    <row r="14506" spans="1:5" x14ac:dyDescent="0.2">
      <c r="A14506" t="s">
        <v>1080</v>
      </c>
      <c r="B14506" t="s">
        <v>965</v>
      </c>
      <c r="C14506" s="1">
        <v>45473</v>
      </c>
      <c r="D14506">
        <v>930</v>
      </c>
      <c r="E14506">
        <v>217</v>
      </c>
    </row>
    <row r="14507" spans="1:5" x14ac:dyDescent="0.2">
      <c r="A14507" t="s">
        <v>1080</v>
      </c>
      <c r="B14507" t="s">
        <v>927</v>
      </c>
      <c r="C14507" s="1">
        <v>45473</v>
      </c>
      <c r="D14507">
        <v>836</v>
      </c>
      <c r="E14507">
        <v>118</v>
      </c>
    </row>
    <row r="14508" spans="1:5" x14ac:dyDescent="0.2">
      <c r="A14508" t="s">
        <v>1080</v>
      </c>
      <c r="B14508" t="s">
        <v>1123</v>
      </c>
      <c r="C14508" s="1">
        <v>45473</v>
      </c>
      <c r="D14508">
        <v>92</v>
      </c>
      <c r="E14508">
        <v>218</v>
      </c>
    </row>
    <row r="14509" spans="1:5" x14ac:dyDescent="0.2">
      <c r="A14509" t="s">
        <v>1080</v>
      </c>
      <c r="B14509" t="s">
        <v>964</v>
      </c>
      <c r="C14509" s="1">
        <v>45473</v>
      </c>
      <c r="D14509">
        <v>930</v>
      </c>
      <c r="E14509">
        <v>186</v>
      </c>
    </row>
    <row r="14510" spans="1:5" x14ac:dyDescent="0.2">
      <c r="A14510" t="s">
        <v>1080</v>
      </c>
      <c r="B14510" t="s">
        <v>1039</v>
      </c>
      <c r="C14510" s="1">
        <v>45473</v>
      </c>
      <c r="D14510">
        <v>923</v>
      </c>
      <c r="E14510">
        <v>200</v>
      </c>
    </row>
    <row r="14511" spans="1:5" x14ac:dyDescent="0.2">
      <c r="A14511" t="s">
        <v>1080</v>
      </c>
      <c r="B14511" t="s">
        <v>1049</v>
      </c>
      <c r="C14511" s="1">
        <v>45473</v>
      </c>
      <c r="D14511">
        <v>547</v>
      </c>
      <c r="E14511">
        <v>67</v>
      </c>
    </row>
    <row r="14512" spans="1:5" x14ac:dyDescent="0.2">
      <c r="A14512" t="s">
        <v>1080</v>
      </c>
      <c r="B14512" t="s">
        <v>1098</v>
      </c>
      <c r="C14512" s="1">
        <v>45473</v>
      </c>
      <c r="D14512">
        <v>187</v>
      </c>
      <c r="E14512">
        <v>247</v>
      </c>
    </row>
    <row r="14513" spans="1:5" x14ac:dyDescent="0.2">
      <c r="A14513" t="s">
        <v>1080</v>
      </c>
      <c r="B14513" t="s">
        <v>1031</v>
      </c>
      <c r="C14513" s="1">
        <v>45473</v>
      </c>
      <c r="D14513">
        <v>674</v>
      </c>
      <c r="E14513">
        <v>111</v>
      </c>
    </row>
    <row r="14514" spans="1:5" x14ac:dyDescent="0.2">
      <c r="A14514" t="s">
        <v>1080</v>
      </c>
      <c r="B14514" t="s">
        <v>960</v>
      </c>
      <c r="C14514" s="1">
        <v>45473</v>
      </c>
      <c r="D14514">
        <v>913</v>
      </c>
      <c r="E14514">
        <v>182</v>
      </c>
    </row>
    <row r="14515" spans="1:5" x14ac:dyDescent="0.2">
      <c r="A14515" t="s">
        <v>1080</v>
      </c>
      <c r="B14515" t="s">
        <v>1023</v>
      </c>
      <c r="C14515" s="1">
        <v>45473</v>
      </c>
      <c r="D14515">
        <v>1134</v>
      </c>
      <c r="E14515">
        <v>90</v>
      </c>
    </row>
    <row r="14516" spans="1:5" x14ac:dyDescent="0.2">
      <c r="A14516" t="s">
        <v>1080</v>
      </c>
      <c r="B14516" t="s">
        <v>1107</v>
      </c>
      <c r="C14516" s="1">
        <v>45473</v>
      </c>
      <c r="D14516">
        <v>924</v>
      </c>
      <c r="E14516">
        <v>191</v>
      </c>
    </row>
    <row r="14517" spans="1:5" x14ac:dyDescent="0.2">
      <c r="A14517" t="s">
        <v>1080</v>
      </c>
      <c r="B14517" t="s">
        <v>1070</v>
      </c>
      <c r="C14517" s="1">
        <v>45473</v>
      </c>
      <c r="D14517">
        <v>391</v>
      </c>
      <c r="E14517">
        <v>128</v>
      </c>
    </row>
    <row r="14518" spans="1:5" x14ac:dyDescent="0.2">
      <c r="A14518" t="s">
        <v>1080</v>
      </c>
      <c r="B14518" t="s">
        <v>1121</v>
      </c>
      <c r="C14518" s="1">
        <v>45473</v>
      </c>
      <c r="D14518">
        <v>302</v>
      </c>
      <c r="E14518">
        <v>215</v>
      </c>
    </row>
    <row r="14519" spans="1:5" x14ac:dyDescent="0.2">
      <c r="A14519" t="s">
        <v>1080</v>
      </c>
      <c r="B14519" t="s">
        <v>1005</v>
      </c>
      <c r="C14519" s="1">
        <v>45473</v>
      </c>
      <c r="D14519">
        <v>309</v>
      </c>
      <c r="E14519">
        <v>65</v>
      </c>
    </row>
    <row r="14520" spans="1:5" x14ac:dyDescent="0.2">
      <c r="A14520" t="s">
        <v>1080</v>
      </c>
      <c r="B14520" t="s">
        <v>940</v>
      </c>
      <c r="C14520" s="1">
        <v>45473</v>
      </c>
      <c r="D14520">
        <v>646</v>
      </c>
      <c r="E14520">
        <v>294</v>
      </c>
    </row>
    <row r="14521" spans="1:5" x14ac:dyDescent="0.2">
      <c r="A14521" t="s">
        <v>1080</v>
      </c>
      <c r="B14521" t="s">
        <v>948</v>
      </c>
      <c r="C14521" s="1">
        <v>45473</v>
      </c>
      <c r="D14521">
        <v>837</v>
      </c>
      <c r="E14521">
        <v>100</v>
      </c>
    </row>
    <row r="14522" spans="1:5" x14ac:dyDescent="0.2">
      <c r="A14522" t="s">
        <v>1080</v>
      </c>
      <c r="B14522" t="s">
        <v>1100</v>
      </c>
      <c r="C14522" s="1">
        <v>45473</v>
      </c>
      <c r="D14522">
        <v>429</v>
      </c>
      <c r="E14522">
        <v>137</v>
      </c>
    </row>
    <row r="14523" spans="1:5" x14ac:dyDescent="0.2">
      <c r="A14523" t="s">
        <v>1080</v>
      </c>
      <c r="B14523" t="s">
        <v>993</v>
      </c>
      <c r="C14523" s="1">
        <v>45473</v>
      </c>
      <c r="D14523">
        <v>832</v>
      </c>
      <c r="E14523">
        <v>247</v>
      </c>
    </row>
    <row r="14524" spans="1:5" x14ac:dyDescent="0.2">
      <c r="A14524" t="s">
        <v>1080</v>
      </c>
      <c r="B14524" t="s">
        <v>938</v>
      </c>
      <c r="C14524" s="1">
        <v>45473</v>
      </c>
      <c r="D14524">
        <v>807</v>
      </c>
      <c r="E14524">
        <v>251</v>
      </c>
    </row>
    <row r="14525" spans="1:5" x14ac:dyDescent="0.2">
      <c r="A14525" t="s">
        <v>1080</v>
      </c>
      <c r="B14525" t="s">
        <v>1036</v>
      </c>
      <c r="C14525" s="1">
        <v>45473</v>
      </c>
      <c r="D14525">
        <v>87</v>
      </c>
      <c r="E14525">
        <v>97</v>
      </c>
    </row>
    <row r="14526" spans="1:5" x14ac:dyDescent="0.2">
      <c r="A14526" t="s">
        <v>1080</v>
      </c>
      <c r="B14526" t="s">
        <v>1072</v>
      </c>
      <c r="C14526" s="1">
        <v>45473</v>
      </c>
      <c r="D14526">
        <v>1046</v>
      </c>
      <c r="E14526">
        <v>267</v>
      </c>
    </row>
    <row r="14527" spans="1:5" x14ac:dyDescent="0.2">
      <c r="A14527" t="s">
        <v>1080</v>
      </c>
      <c r="B14527" t="s">
        <v>923</v>
      </c>
      <c r="C14527" s="1">
        <v>45473</v>
      </c>
      <c r="D14527">
        <v>233</v>
      </c>
      <c r="E14527">
        <v>202</v>
      </c>
    </row>
    <row r="14528" spans="1:5" x14ac:dyDescent="0.2">
      <c r="A14528" t="s">
        <v>1101</v>
      </c>
      <c r="B14528" t="s">
        <v>922</v>
      </c>
      <c r="C14528" s="1">
        <v>45473</v>
      </c>
      <c r="D14528">
        <v>1071</v>
      </c>
      <c r="E14528">
        <v>125</v>
      </c>
    </row>
    <row r="14529" spans="1:5" x14ac:dyDescent="0.2">
      <c r="A14529" t="s">
        <v>1101</v>
      </c>
      <c r="B14529" t="s">
        <v>1049</v>
      </c>
      <c r="C14529" s="1">
        <v>45473</v>
      </c>
      <c r="D14529">
        <v>939</v>
      </c>
      <c r="E14529">
        <v>257</v>
      </c>
    </row>
    <row r="14530" spans="1:5" x14ac:dyDescent="0.2">
      <c r="A14530" t="s">
        <v>1101</v>
      </c>
      <c r="B14530" t="s">
        <v>1102</v>
      </c>
      <c r="C14530" s="1">
        <v>45473</v>
      </c>
      <c r="D14530">
        <v>873</v>
      </c>
      <c r="E14530">
        <v>142</v>
      </c>
    </row>
    <row r="14531" spans="1:5" x14ac:dyDescent="0.2">
      <c r="A14531" t="s">
        <v>1101</v>
      </c>
      <c r="B14531" t="s">
        <v>1068</v>
      </c>
      <c r="C14531" s="1">
        <v>45473</v>
      </c>
      <c r="D14531">
        <v>502</v>
      </c>
      <c r="E14531">
        <v>138</v>
      </c>
    </row>
    <row r="14532" spans="1:5" x14ac:dyDescent="0.2">
      <c r="A14532" t="s">
        <v>1101</v>
      </c>
      <c r="B14532" t="s">
        <v>1100</v>
      </c>
      <c r="C14532" s="1">
        <v>45473</v>
      </c>
      <c r="D14532">
        <v>630</v>
      </c>
      <c r="E14532">
        <v>212</v>
      </c>
    </row>
    <row r="14533" spans="1:5" x14ac:dyDescent="0.2">
      <c r="A14533" t="s">
        <v>1101</v>
      </c>
      <c r="B14533" t="s">
        <v>942</v>
      </c>
      <c r="C14533" s="1">
        <v>45473</v>
      </c>
      <c r="D14533">
        <v>110</v>
      </c>
      <c r="E14533">
        <v>282</v>
      </c>
    </row>
    <row r="14534" spans="1:5" x14ac:dyDescent="0.2">
      <c r="A14534" t="s">
        <v>1101</v>
      </c>
      <c r="B14534" t="s">
        <v>965</v>
      </c>
      <c r="C14534" s="1">
        <v>45473</v>
      </c>
      <c r="D14534">
        <v>486</v>
      </c>
      <c r="E14534">
        <v>73</v>
      </c>
    </row>
    <row r="14535" spans="1:5" x14ac:dyDescent="0.2">
      <c r="A14535" t="s">
        <v>1101</v>
      </c>
      <c r="B14535" t="s">
        <v>1012</v>
      </c>
      <c r="C14535" s="1">
        <v>45473</v>
      </c>
      <c r="D14535">
        <v>914</v>
      </c>
      <c r="E14535">
        <v>211</v>
      </c>
    </row>
    <row r="14536" spans="1:5" x14ac:dyDescent="0.2">
      <c r="A14536" t="s">
        <v>1101</v>
      </c>
      <c r="B14536" t="s">
        <v>1000</v>
      </c>
      <c r="C14536" s="1">
        <v>45473</v>
      </c>
      <c r="D14536">
        <v>204</v>
      </c>
      <c r="E14536">
        <v>288</v>
      </c>
    </row>
    <row r="14537" spans="1:5" x14ac:dyDescent="0.2">
      <c r="A14537" t="s">
        <v>1101</v>
      </c>
      <c r="B14537" t="s">
        <v>1002</v>
      </c>
      <c r="C14537" s="1">
        <v>45473</v>
      </c>
      <c r="D14537">
        <v>107</v>
      </c>
      <c r="E14537">
        <v>131</v>
      </c>
    </row>
    <row r="14538" spans="1:5" x14ac:dyDescent="0.2">
      <c r="A14538" t="s">
        <v>1101</v>
      </c>
      <c r="B14538" t="s">
        <v>1124</v>
      </c>
      <c r="C14538" s="1">
        <v>45473</v>
      </c>
      <c r="D14538">
        <v>872</v>
      </c>
      <c r="E14538">
        <v>227</v>
      </c>
    </row>
    <row r="14539" spans="1:5" x14ac:dyDescent="0.2">
      <c r="A14539" t="s">
        <v>1101</v>
      </c>
      <c r="B14539" t="s">
        <v>1001</v>
      </c>
      <c r="C14539" s="1">
        <v>45473</v>
      </c>
      <c r="D14539">
        <v>126</v>
      </c>
      <c r="E14539">
        <v>96</v>
      </c>
    </row>
    <row r="14540" spans="1:5" x14ac:dyDescent="0.2">
      <c r="A14540" t="s">
        <v>1101</v>
      </c>
      <c r="B14540" t="s">
        <v>1085</v>
      </c>
      <c r="C14540" s="1">
        <v>45473</v>
      </c>
      <c r="D14540">
        <v>752</v>
      </c>
      <c r="E14540">
        <v>71</v>
      </c>
    </row>
    <row r="14541" spans="1:5" x14ac:dyDescent="0.2">
      <c r="A14541" t="s">
        <v>1101</v>
      </c>
      <c r="B14541" t="s">
        <v>994</v>
      </c>
      <c r="C14541" s="1">
        <v>45473</v>
      </c>
      <c r="D14541">
        <v>23</v>
      </c>
      <c r="E14541">
        <v>265</v>
      </c>
    </row>
    <row r="14542" spans="1:5" x14ac:dyDescent="0.2">
      <c r="A14542" t="s">
        <v>1101</v>
      </c>
      <c r="B14542" t="s">
        <v>974</v>
      </c>
      <c r="C14542" s="1">
        <v>45473</v>
      </c>
      <c r="D14542">
        <v>919</v>
      </c>
      <c r="E14542">
        <v>209</v>
      </c>
    </row>
    <row r="14543" spans="1:5" x14ac:dyDescent="0.2">
      <c r="A14543" t="s">
        <v>1101</v>
      </c>
      <c r="B14543" t="s">
        <v>1057</v>
      </c>
      <c r="C14543" s="1">
        <v>45473</v>
      </c>
      <c r="D14543">
        <v>376</v>
      </c>
      <c r="E14543">
        <v>106</v>
      </c>
    </row>
    <row r="14544" spans="1:5" x14ac:dyDescent="0.2">
      <c r="A14544" t="s">
        <v>1101</v>
      </c>
      <c r="B14544" t="s">
        <v>924</v>
      </c>
      <c r="C14544" s="1">
        <v>45473</v>
      </c>
      <c r="D14544">
        <v>692</v>
      </c>
      <c r="E14544">
        <v>242</v>
      </c>
    </row>
    <row r="14545" spans="1:5" x14ac:dyDescent="0.2">
      <c r="A14545" t="s">
        <v>1101</v>
      </c>
      <c r="B14545" t="s">
        <v>1021</v>
      </c>
      <c r="C14545" s="1">
        <v>45473</v>
      </c>
      <c r="D14545">
        <v>1192</v>
      </c>
      <c r="E14545">
        <v>131</v>
      </c>
    </row>
    <row r="14546" spans="1:5" x14ac:dyDescent="0.2">
      <c r="A14546" t="s">
        <v>1101</v>
      </c>
      <c r="B14546" t="s">
        <v>1022</v>
      </c>
      <c r="C14546" s="1">
        <v>45473</v>
      </c>
      <c r="D14546">
        <v>570</v>
      </c>
      <c r="E14546">
        <v>274</v>
      </c>
    </row>
    <row r="14547" spans="1:5" x14ac:dyDescent="0.2">
      <c r="A14547" t="s">
        <v>1101</v>
      </c>
      <c r="B14547" t="s">
        <v>1052</v>
      </c>
      <c r="C14547" s="1">
        <v>45473</v>
      </c>
      <c r="D14547">
        <v>407</v>
      </c>
      <c r="E14547">
        <v>136</v>
      </c>
    </row>
    <row r="14548" spans="1:5" x14ac:dyDescent="0.2">
      <c r="A14548" t="s">
        <v>1101</v>
      </c>
      <c r="B14548" t="s">
        <v>1066</v>
      </c>
      <c r="C14548" s="1">
        <v>45473</v>
      </c>
      <c r="D14548">
        <v>937</v>
      </c>
      <c r="E14548">
        <v>220</v>
      </c>
    </row>
    <row r="14549" spans="1:5" x14ac:dyDescent="0.2">
      <c r="A14549" t="s">
        <v>1101</v>
      </c>
      <c r="B14549" t="s">
        <v>1011</v>
      </c>
      <c r="C14549" s="1">
        <v>45473</v>
      </c>
      <c r="D14549">
        <v>641</v>
      </c>
      <c r="E14549">
        <v>287</v>
      </c>
    </row>
    <row r="14550" spans="1:5" x14ac:dyDescent="0.2">
      <c r="A14550" t="s">
        <v>1101</v>
      </c>
      <c r="B14550" t="s">
        <v>919</v>
      </c>
      <c r="C14550" s="1">
        <v>45473</v>
      </c>
      <c r="D14550">
        <v>208</v>
      </c>
      <c r="E14550">
        <v>73</v>
      </c>
    </row>
    <row r="14551" spans="1:5" x14ac:dyDescent="0.2">
      <c r="A14551" t="s">
        <v>1101</v>
      </c>
      <c r="B14551" t="s">
        <v>1063</v>
      </c>
      <c r="C14551" s="1">
        <v>45473</v>
      </c>
      <c r="D14551">
        <v>383</v>
      </c>
      <c r="E14551">
        <v>253</v>
      </c>
    </row>
    <row r="14552" spans="1:5" x14ac:dyDescent="0.2">
      <c r="A14552" t="s">
        <v>1101</v>
      </c>
      <c r="B14552" t="s">
        <v>921</v>
      </c>
      <c r="C14552" s="1">
        <v>45473</v>
      </c>
      <c r="D14552">
        <v>749</v>
      </c>
      <c r="E14552">
        <v>152</v>
      </c>
    </row>
    <row r="14553" spans="1:5" x14ac:dyDescent="0.2">
      <c r="A14553" t="s">
        <v>1101</v>
      </c>
      <c r="B14553" t="s">
        <v>996</v>
      </c>
      <c r="C14553" s="1">
        <v>45473</v>
      </c>
      <c r="D14553">
        <v>947</v>
      </c>
      <c r="E14553">
        <v>268</v>
      </c>
    </row>
    <row r="14554" spans="1:5" x14ac:dyDescent="0.2">
      <c r="A14554" t="s">
        <v>1101</v>
      </c>
      <c r="B14554" t="s">
        <v>962</v>
      </c>
      <c r="C14554" s="1">
        <v>45473</v>
      </c>
      <c r="D14554">
        <v>1009</v>
      </c>
      <c r="E14554">
        <v>122</v>
      </c>
    </row>
    <row r="14555" spans="1:5" x14ac:dyDescent="0.2">
      <c r="A14555" t="s">
        <v>1101</v>
      </c>
      <c r="B14555" t="s">
        <v>1026</v>
      </c>
      <c r="C14555" s="1">
        <v>45473</v>
      </c>
      <c r="D14555">
        <v>972</v>
      </c>
      <c r="E14555">
        <v>77</v>
      </c>
    </row>
    <row r="14556" spans="1:5" x14ac:dyDescent="0.2">
      <c r="A14556" t="s">
        <v>1101</v>
      </c>
      <c r="B14556" t="s">
        <v>999</v>
      </c>
      <c r="C14556" s="1">
        <v>45473</v>
      </c>
      <c r="D14556">
        <v>1021</v>
      </c>
      <c r="E14556">
        <v>88</v>
      </c>
    </row>
    <row r="14557" spans="1:5" x14ac:dyDescent="0.2">
      <c r="A14557" t="s">
        <v>1101</v>
      </c>
      <c r="B14557" t="s">
        <v>920</v>
      </c>
      <c r="C14557" s="1">
        <v>45473</v>
      </c>
      <c r="D14557">
        <v>981</v>
      </c>
      <c r="E14557">
        <v>248</v>
      </c>
    </row>
    <row r="14558" spans="1:5" x14ac:dyDescent="0.2">
      <c r="A14558" t="s">
        <v>1101</v>
      </c>
      <c r="B14558" t="s">
        <v>988</v>
      </c>
      <c r="C14558" s="1">
        <v>45473</v>
      </c>
      <c r="D14558">
        <v>1103</v>
      </c>
      <c r="E14558">
        <v>176</v>
      </c>
    </row>
    <row r="14559" spans="1:5" x14ac:dyDescent="0.2">
      <c r="A14559" t="s">
        <v>1101</v>
      </c>
      <c r="B14559" t="s">
        <v>967</v>
      </c>
      <c r="C14559" s="1">
        <v>45473</v>
      </c>
      <c r="D14559">
        <v>520</v>
      </c>
      <c r="E14559">
        <v>157</v>
      </c>
    </row>
    <row r="14560" spans="1:5" x14ac:dyDescent="0.2">
      <c r="A14560" t="s">
        <v>1101</v>
      </c>
      <c r="B14560" t="s">
        <v>940</v>
      </c>
      <c r="C14560" s="1">
        <v>45473</v>
      </c>
      <c r="D14560">
        <v>197</v>
      </c>
      <c r="E14560">
        <v>191</v>
      </c>
    </row>
    <row r="14561" spans="1:5" x14ac:dyDescent="0.2">
      <c r="A14561" t="s">
        <v>1101</v>
      </c>
      <c r="B14561" t="s">
        <v>1047</v>
      </c>
      <c r="C14561" s="1">
        <v>45473</v>
      </c>
      <c r="D14561">
        <v>62</v>
      </c>
      <c r="E14561">
        <v>103</v>
      </c>
    </row>
    <row r="14562" spans="1:5" x14ac:dyDescent="0.2">
      <c r="A14562" t="s">
        <v>1101</v>
      </c>
      <c r="B14562" t="s">
        <v>932</v>
      </c>
      <c r="C14562" s="1">
        <v>45473</v>
      </c>
      <c r="D14562">
        <v>841</v>
      </c>
      <c r="E14562">
        <v>259</v>
      </c>
    </row>
    <row r="14563" spans="1:5" x14ac:dyDescent="0.2">
      <c r="A14563" t="s">
        <v>1101</v>
      </c>
      <c r="B14563" t="s">
        <v>981</v>
      </c>
      <c r="C14563" s="1">
        <v>45473</v>
      </c>
      <c r="D14563">
        <v>984</v>
      </c>
      <c r="E14563">
        <v>269</v>
      </c>
    </row>
    <row r="14564" spans="1:5" x14ac:dyDescent="0.2">
      <c r="A14564" t="s">
        <v>1101</v>
      </c>
      <c r="B14564" t="s">
        <v>975</v>
      </c>
      <c r="C14564" s="1">
        <v>45473</v>
      </c>
      <c r="D14564">
        <v>355</v>
      </c>
      <c r="E14564">
        <v>242</v>
      </c>
    </row>
    <row r="14565" spans="1:5" x14ac:dyDescent="0.2">
      <c r="A14565" t="s">
        <v>1101</v>
      </c>
      <c r="B14565" t="s">
        <v>1084</v>
      </c>
      <c r="C14565" s="1">
        <v>45473</v>
      </c>
      <c r="D14565">
        <v>421</v>
      </c>
      <c r="E14565">
        <v>280</v>
      </c>
    </row>
    <row r="14566" spans="1:5" x14ac:dyDescent="0.2">
      <c r="A14566" t="s">
        <v>1101</v>
      </c>
      <c r="B14566" t="s">
        <v>1053</v>
      </c>
      <c r="C14566" s="1">
        <v>45473</v>
      </c>
      <c r="D14566">
        <v>258</v>
      </c>
      <c r="E14566">
        <v>99</v>
      </c>
    </row>
    <row r="14567" spans="1:5" x14ac:dyDescent="0.2">
      <c r="A14567" t="s">
        <v>1101</v>
      </c>
      <c r="B14567" t="s">
        <v>1050</v>
      </c>
      <c r="C14567" s="1">
        <v>45473</v>
      </c>
      <c r="D14567">
        <v>613</v>
      </c>
      <c r="E14567">
        <v>241</v>
      </c>
    </row>
    <row r="14568" spans="1:5" x14ac:dyDescent="0.2">
      <c r="A14568" t="s">
        <v>1101</v>
      </c>
      <c r="B14568" t="s">
        <v>933</v>
      </c>
      <c r="C14568" s="1">
        <v>45473</v>
      </c>
      <c r="D14568">
        <v>370</v>
      </c>
      <c r="E14568">
        <v>204</v>
      </c>
    </row>
    <row r="14569" spans="1:5" x14ac:dyDescent="0.2">
      <c r="A14569" t="s">
        <v>1101</v>
      </c>
      <c r="B14569" t="s">
        <v>1059</v>
      </c>
      <c r="C14569" s="1">
        <v>45473</v>
      </c>
      <c r="D14569">
        <v>414</v>
      </c>
      <c r="E14569">
        <v>279</v>
      </c>
    </row>
    <row r="14570" spans="1:5" x14ac:dyDescent="0.2">
      <c r="A14570" t="s">
        <v>1101</v>
      </c>
      <c r="B14570" t="s">
        <v>1099</v>
      </c>
      <c r="C14570" s="1">
        <v>45473</v>
      </c>
      <c r="D14570">
        <v>368</v>
      </c>
      <c r="E14570">
        <v>176</v>
      </c>
    </row>
    <row r="14571" spans="1:5" x14ac:dyDescent="0.2">
      <c r="A14571" t="s">
        <v>1101</v>
      </c>
      <c r="B14571" t="s">
        <v>1030</v>
      </c>
      <c r="C14571" s="1">
        <v>45473</v>
      </c>
      <c r="D14571">
        <v>358</v>
      </c>
      <c r="E14571">
        <v>108</v>
      </c>
    </row>
    <row r="14572" spans="1:5" x14ac:dyDescent="0.2">
      <c r="A14572" t="s">
        <v>1101</v>
      </c>
      <c r="B14572" t="s">
        <v>1075</v>
      </c>
      <c r="C14572" s="1">
        <v>45473</v>
      </c>
      <c r="D14572">
        <v>330</v>
      </c>
      <c r="E14572">
        <v>126</v>
      </c>
    </row>
    <row r="14573" spans="1:5" x14ac:dyDescent="0.2">
      <c r="A14573" t="s">
        <v>1101</v>
      </c>
      <c r="B14573" t="s">
        <v>939</v>
      </c>
      <c r="C14573" s="1">
        <v>45473</v>
      </c>
      <c r="D14573">
        <v>765</v>
      </c>
      <c r="E14573">
        <v>156</v>
      </c>
    </row>
    <row r="14574" spans="1:5" x14ac:dyDescent="0.2">
      <c r="A14574" t="s">
        <v>1101</v>
      </c>
      <c r="B14574" t="s">
        <v>987</v>
      </c>
      <c r="C14574" s="1">
        <v>45473</v>
      </c>
      <c r="D14574">
        <v>303</v>
      </c>
      <c r="E14574">
        <v>113</v>
      </c>
    </row>
    <row r="14575" spans="1:5" x14ac:dyDescent="0.2">
      <c r="A14575" t="s">
        <v>1101</v>
      </c>
      <c r="B14575" t="s">
        <v>973</v>
      </c>
      <c r="C14575" s="1">
        <v>45473</v>
      </c>
      <c r="D14575">
        <v>314</v>
      </c>
      <c r="E14575">
        <v>198</v>
      </c>
    </row>
    <row r="14576" spans="1:5" x14ac:dyDescent="0.2">
      <c r="A14576" t="s">
        <v>1101</v>
      </c>
      <c r="B14576" t="s">
        <v>1105</v>
      </c>
      <c r="C14576" s="1">
        <v>45473</v>
      </c>
      <c r="D14576">
        <v>1087</v>
      </c>
      <c r="E14576">
        <v>155</v>
      </c>
    </row>
    <row r="14577" spans="1:5" x14ac:dyDescent="0.2">
      <c r="A14577" t="s">
        <v>1101</v>
      </c>
      <c r="B14577" t="s">
        <v>990</v>
      </c>
      <c r="C14577" s="1">
        <v>45473</v>
      </c>
      <c r="D14577">
        <v>46</v>
      </c>
      <c r="E14577">
        <v>161</v>
      </c>
    </row>
    <row r="14578" spans="1:5" x14ac:dyDescent="0.2">
      <c r="A14578" t="s">
        <v>1101</v>
      </c>
      <c r="B14578" t="s">
        <v>951</v>
      </c>
      <c r="C14578" s="1">
        <v>45473</v>
      </c>
      <c r="D14578">
        <v>1082</v>
      </c>
      <c r="E14578">
        <v>235</v>
      </c>
    </row>
    <row r="14579" spans="1:5" x14ac:dyDescent="0.2">
      <c r="A14579" t="s">
        <v>1101</v>
      </c>
      <c r="B14579" t="s">
        <v>1038</v>
      </c>
      <c r="C14579" s="1">
        <v>45473</v>
      </c>
      <c r="D14579">
        <v>717</v>
      </c>
      <c r="E14579">
        <v>55</v>
      </c>
    </row>
    <row r="14580" spans="1:5" x14ac:dyDescent="0.2">
      <c r="A14580" t="s">
        <v>1101</v>
      </c>
      <c r="B14580" t="s">
        <v>1020</v>
      </c>
      <c r="C14580" s="1">
        <v>45473</v>
      </c>
      <c r="D14580">
        <v>347</v>
      </c>
      <c r="E14580">
        <v>68</v>
      </c>
    </row>
    <row r="14581" spans="1:5" x14ac:dyDescent="0.2">
      <c r="A14581" t="s">
        <v>1101</v>
      </c>
      <c r="B14581" t="s">
        <v>1046</v>
      </c>
      <c r="C14581" s="1">
        <v>45473</v>
      </c>
      <c r="D14581">
        <v>605</v>
      </c>
      <c r="E14581">
        <v>74</v>
      </c>
    </row>
    <row r="14582" spans="1:5" x14ac:dyDescent="0.2">
      <c r="A14582" t="s">
        <v>1101</v>
      </c>
      <c r="B14582" t="s">
        <v>949</v>
      </c>
      <c r="C14582" s="1">
        <v>45473</v>
      </c>
      <c r="D14582">
        <v>538</v>
      </c>
      <c r="E14582">
        <v>280</v>
      </c>
    </row>
    <row r="14583" spans="1:5" x14ac:dyDescent="0.2">
      <c r="A14583" t="s">
        <v>1101</v>
      </c>
      <c r="B14583" t="s">
        <v>1060</v>
      </c>
      <c r="C14583" s="1">
        <v>45473</v>
      </c>
      <c r="D14583">
        <v>725</v>
      </c>
      <c r="E14583">
        <v>62</v>
      </c>
    </row>
    <row r="14584" spans="1:5" x14ac:dyDescent="0.2">
      <c r="A14584" t="s">
        <v>1101</v>
      </c>
      <c r="B14584" t="s">
        <v>1018</v>
      </c>
      <c r="C14584" s="1">
        <v>45473</v>
      </c>
      <c r="D14584">
        <v>911</v>
      </c>
      <c r="E14584">
        <v>157</v>
      </c>
    </row>
    <row r="14585" spans="1:5" x14ac:dyDescent="0.2">
      <c r="A14585" t="s">
        <v>1101</v>
      </c>
      <c r="B14585" t="s">
        <v>984</v>
      </c>
      <c r="C14585" s="1">
        <v>45473</v>
      </c>
      <c r="D14585">
        <v>587</v>
      </c>
      <c r="E14585">
        <v>173</v>
      </c>
    </row>
    <row r="14586" spans="1:5" x14ac:dyDescent="0.2">
      <c r="A14586" t="s">
        <v>1101</v>
      </c>
      <c r="B14586" t="s">
        <v>923</v>
      </c>
      <c r="C14586" s="1">
        <v>45473</v>
      </c>
      <c r="D14586">
        <v>731</v>
      </c>
      <c r="E14586">
        <v>208</v>
      </c>
    </row>
    <row r="14587" spans="1:5" x14ac:dyDescent="0.2">
      <c r="A14587" t="s">
        <v>1101</v>
      </c>
      <c r="B14587" t="s">
        <v>958</v>
      </c>
      <c r="C14587" s="1">
        <v>45473</v>
      </c>
      <c r="D14587">
        <v>776</v>
      </c>
      <c r="E14587">
        <v>183</v>
      </c>
    </row>
    <row r="14588" spans="1:5" x14ac:dyDescent="0.2">
      <c r="A14588" t="s">
        <v>1101</v>
      </c>
      <c r="B14588" t="s">
        <v>934</v>
      </c>
      <c r="C14588" s="1">
        <v>45473</v>
      </c>
      <c r="D14588">
        <v>418</v>
      </c>
      <c r="E14588">
        <v>159</v>
      </c>
    </row>
    <row r="14589" spans="1:5" x14ac:dyDescent="0.2">
      <c r="A14589" t="s">
        <v>1101</v>
      </c>
      <c r="B14589" t="s">
        <v>1042</v>
      </c>
      <c r="C14589" s="1">
        <v>45473</v>
      </c>
      <c r="D14589">
        <v>195</v>
      </c>
      <c r="E14589">
        <v>294</v>
      </c>
    </row>
    <row r="14590" spans="1:5" x14ac:dyDescent="0.2">
      <c r="A14590" t="s">
        <v>1101</v>
      </c>
      <c r="B14590" t="s">
        <v>977</v>
      </c>
      <c r="C14590" s="1">
        <v>45473</v>
      </c>
      <c r="D14590">
        <v>443</v>
      </c>
      <c r="E14590">
        <v>65</v>
      </c>
    </row>
    <row r="14591" spans="1:5" x14ac:dyDescent="0.2">
      <c r="A14591" t="s">
        <v>1101</v>
      </c>
      <c r="B14591" t="s">
        <v>1116</v>
      </c>
      <c r="C14591" s="1">
        <v>45473</v>
      </c>
      <c r="D14591">
        <v>1108</v>
      </c>
      <c r="E14591">
        <v>231</v>
      </c>
    </row>
    <row r="14592" spans="1:5" x14ac:dyDescent="0.2">
      <c r="A14592" t="s">
        <v>1101</v>
      </c>
      <c r="B14592" t="s">
        <v>953</v>
      </c>
      <c r="C14592" s="1">
        <v>45473</v>
      </c>
      <c r="D14592">
        <v>728</v>
      </c>
      <c r="E14592">
        <v>200</v>
      </c>
    </row>
    <row r="14593" spans="1:5" x14ac:dyDescent="0.2">
      <c r="A14593" t="s">
        <v>1101</v>
      </c>
      <c r="B14593" t="s">
        <v>1089</v>
      </c>
      <c r="C14593" s="1">
        <v>45473</v>
      </c>
      <c r="D14593">
        <v>993</v>
      </c>
      <c r="E14593">
        <v>254</v>
      </c>
    </row>
    <row r="14594" spans="1:5" x14ac:dyDescent="0.2">
      <c r="A14594" t="s">
        <v>1101</v>
      </c>
      <c r="B14594" t="s">
        <v>1017</v>
      </c>
      <c r="C14594" s="1">
        <v>45473</v>
      </c>
      <c r="D14594">
        <v>1074</v>
      </c>
      <c r="E14594">
        <v>71</v>
      </c>
    </row>
    <row r="14595" spans="1:5" x14ac:dyDescent="0.2">
      <c r="A14595" t="s">
        <v>1101</v>
      </c>
      <c r="B14595" t="s">
        <v>979</v>
      </c>
      <c r="C14595" s="1">
        <v>45473</v>
      </c>
      <c r="D14595">
        <v>428</v>
      </c>
      <c r="E14595">
        <v>74</v>
      </c>
    </row>
    <row r="14596" spans="1:5" x14ac:dyDescent="0.2">
      <c r="A14596" t="s">
        <v>1101</v>
      </c>
      <c r="B14596" t="s">
        <v>1056</v>
      </c>
      <c r="C14596" s="1">
        <v>45473</v>
      </c>
      <c r="D14596">
        <v>127</v>
      </c>
      <c r="E14596">
        <v>68</v>
      </c>
    </row>
    <row r="14597" spans="1:5" x14ac:dyDescent="0.2">
      <c r="A14597" t="s">
        <v>1101</v>
      </c>
      <c r="B14597" t="s">
        <v>1014</v>
      </c>
      <c r="C14597" s="1">
        <v>45473</v>
      </c>
      <c r="D14597">
        <v>612</v>
      </c>
      <c r="E14597">
        <v>141</v>
      </c>
    </row>
    <row r="14598" spans="1:5" x14ac:dyDescent="0.2">
      <c r="A14598" t="s">
        <v>1101</v>
      </c>
      <c r="B14598" t="s">
        <v>1024</v>
      </c>
      <c r="C14598" s="1">
        <v>45473</v>
      </c>
      <c r="D14598">
        <v>279</v>
      </c>
      <c r="E14598">
        <v>142</v>
      </c>
    </row>
    <row r="14599" spans="1:5" x14ac:dyDescent="0.2">
      <c r="A14599" t="s">
        <v>1101</v>
      </c>
      <c r="B14599" t="s">
        <v>1045</v>
      </c>
      <c r="C14599" s="1">
        <v>45473</v>
      </c>
      <c r="D14599">
        <v>925</v>
      </c>
      <c r="E14599">
        <v>106</v>
      </c>
    </row>
    <row r="14600" spans="1:5" x14ac:dyDescent="0.2">
      <c r="A14600" t="s">
        <v>1101</v>
      </c>
      <c r="B14600" t="s">
        <v>1039</v>
      </c>
      <c r="C14600" s="1">
        <v>45473</v>
      </c>
      <c r="D14600">
        <v>996</v>
      </c>
      <c r="E14600">
        <v>163</v>
      </c>
    </row>
    <row r="14601" spans="1:5" x14ac:dyDescent="0.2">
      <c r="A14601" t="s">
        <v>1101</v>
      </c>
      <c r="B14601" t="s">
        <v>1040</v>
      </c>
      <c r="C14601" s="1">
        <v>45473</v>
      </c>
      <c r="D14601">
        <v>994</v>
      </c>
      <c r="E14601">
        <v>294</v>
      </c>
    </row>
    <row r="14602" spans="1:5" x14ac:dyDescent="0.2">
      <c r="A14602" t="s">
        <v>1101</v>
      </c>
      <c r="B14602" t="s">
        <v>1108</v>
      </c>
      <c r="C14602" s="1">
        <v>45473</v>
      </c>
      <c r="D14602">
        <v>698</v>
      </c>
      <c r="E14602">
        <v>53</v>
      </c>
    </row>
    <row r="14603" spans="1:5" x14ac:dyDescent="0.2">
      <c r="A14603" t="s">
        <v>1101</v>
      </c>
      <c r="B14603" t="s">
        <v>1010</v>
      </c>
      <c r="C14603" s="1">
        <v>45473</v>
      </c>
      <c r="D14603">
        <v>103</v>
      </c>
      <c r="E14603">
        <v>222</v>
      </c>
    </row>
    <row r="14604" spans="1:5" x14ac:dyDescent="0.2">
      <c r="A14604" t="s">
        <v>1101</v>
      </c>
      <c r="B14604" t="s">
        <v>1036</v>
      </c>
      <c r="C14604" s="1">
        <v>45473</v>
      </c>
      <c r="D14604">
        <v>128</v>
      </c>
      <c r="E14604">
        <v>84</v>
      </c>
    </row>
    <row r="14605" spans="1:5" x14ac:dyDescent="0.2">
      <c r="A14605" t="s">
        <v>1101</v>
      </c>
      <c r="B14605" t="s">
        <v>955</v>
      </c>
      <c r="C14605" s="1">
        <v>45473</v>
      </c>
      <c r="D14605">
        <v>858</v>
      </c>
      <c r="E14605">
        <v>249</v>
      </c>
    </row>
    <row r="14606" spans="1:5" x14ac:dyDescent="0.2">
      <c r="A14606" t="s">
        <v>1101</v>
      </c>
      <c r="B14606" t="s">
        <v>991</v>
      </c>
      <c r="C14606" s="1">
        <v>45473</v>
      </c>
      <c r="D14606">
        <v>801</v>
      </c>
      <c r="E14606">
        <v>99</v>
      </c>
    </row>
    <row r="14607" spans="1:5" x14ac:dyDescent="0.2">
      <c r="A14607" t="s">
        <v>1101</v>
      </c>
      <c r="B14607" t="s">
        <v>1077</v>
      </c>
      <c r="C14607" s="1">
        <v>45473</v>
      </c>
      <c r="D14607">
        <v>450</v>
      </c>
      <c r="E14607">
        <v>177</v>
      </c>
    </row>
    <row r="14608" spans="1:5" x14ac:dyDescent="0.2">
      <c r="A14608" t="s">
        <v>1101</v>
      </c>
      <c r="B14608" t="s">
        <v>1035</v>
      </c>
      <c r="C14608" s="1">
        <v>45473</v>
      </c>
      <c r="D14608">
        <v>485</v>
      </c>
      <c r="E14608">
        <v>145</v>
      </c>
    </row>
    <row r="14609" spans="1:5" x14ac:dyDescent="0.2">
      <c r="A14609" t="s">
        <v>1101</v>
      </c>
      <c r="B14609" t="s">
        <v>1041</v>
      </c>
      <c r="C14609" s="1">
        <v>45473</v>
      </c>
      <c r="D14609">
        <v>1082</v>
      </c>
      <c r="E14609">
        <v>143</v>
      </c>
    </row>
    <row r="14610" spans="1:5" x14ac:dyDescent="0.2">
      <c r="A14610" t="s">
        <v>1109</v>
      </c>
      <c r="B14610" t="s">
        <v>1108</v>
      </c>
      <c r="C14610" s="1">
        <v>45473</v>
      </c>
      <c r="D14610">
        <v>1065</v>
      </c>
      <c r="E14610">
        <v>288</v>
      </c>
    </row>
    <row r="14611" spans="1:5" x14ac:dyDescent="0.2">
      <c r="A14611" t="s">
        <v>1109</v>
      </c>
      <c r="B14611" t="s">
        <v>1074</v>
      </c>
      <c r="C14611" s="1">
        <v>45473</v>
      </c>
      <c r="D14611">
        <v>736</v>
      </c>
      <c r="E14611">
        <v>208</v>
      </c>
    </row>
    <row r="14612" spans="1:5" x14ac:dyDescent="0.2">
      <c r="A14612" t="s">
        <v>1109</v>
      </c>
      <c r="B14612" t="s">
        <v>938</v>
      </c>
      <c r="C14612" s="1">
        <v>45473</v>
      </c>
      <c r="D14612">
        <v>114</v>
      </c>
      <c r="E14612">
        <v>102</v>
      </c>
    </row>
    <row r="14613" spans="1:5" x14ac:dyDescent="0.2">
      <c r="A14613" t="s">
        <v>1109</v>
      </c>
      <c r="B14613" t="s">
        <v>941</v>
      </c>
      <c r="C14613" s="1">
        <v>45473</v>
      </c>
      <c r="D14613">
        <v>490</v>
      </c>
      <c r="E14613">
        <v>272</v>
      </c>
    </row>
    <row r="14614" spans="1:5" x14ac:dyDescent="0.2">
      <c r="A14614" t="s">
        <v>1109</v>
      </c>
      <c r="B14614" t="s">
        <v>1099</v>
      </c>
      <c r="C14614" s="1">
        <v>45473</v>
      </c>
      <c r="D14614">
        <v>1145</v>
      </c>
      <c r="E14614">
        <v>256</v>
      </c>
    </row>
    <row r="14615" spans="1:5" x14ac:dyDescent="0.2">
      <c r="A14615" t="s">
        <v>1109</v>
      </c>
      <c r="B14615" t="s">
        <v>1037</v>
      </c>
      <c r="C14615" s="1">
        <v>45473</v>
      </c>
      <c r="D14615">
        <v>302</v>
      </c>
      <c r="E14615">
        <v>100</v>
      </c>
    </row>
    <row r="14616" spans="1:5" x14ac:dyDescent="0.2">
      <c r="A14616" t="s">
        <v>1109</v>
      </c>
      <c r="B14616" t="s">
        <v>1110</v>
      </c>
      <c r="C14616" s="1">
        <v>45473</v>
      </c>
      <c r="D14616">
        <v>427</v>
      </c>
      <c r="E14616">
        <v>69</v>
      </c>
    </row>
    <row r="14617" spans="1:5" x14ac:dyDescent="0.2">
      <c r="A14617" t="s">
        <v>1109</v>
      </c>
      <c r="B14617" t="s">
        <v>1044</v>
      </c>
      <c r="C14617" s="1">
        <v>45473</v>
      </c>
      <c r="D14617">
        <v>248</v>
      </c>
      <c r="E14617">
        <v>96</v>
      </c>
    </row>
    <row r="14618" spans="1:5" x14ac:dyDescent="0.2">
      <c r="A14618" t="s">
        <v>1109</v>
      </c>
      <c r="B14618" t="s">
        <v>974</v>
      </c>
      <c r="C14618" s="1">
        <v>45473</v>
      </c>
      <c r="D14618">
        <v>455</v>
      </c>
      <c r="E14618">
        <v>74</v>
      </c>
    </row>
    <row r="14619" spans="1:5" x14ac:dyDescent="0.2">
      <c r="A14619" t="s">
        <v>1109</v>
      </c>
      <c r="B14619" t="s">
        <v>1035</v>
      </c>
      <c r="C14619" s="1">
        <v>45473</v>
      </c>
      <c r="D14619">
        <v>1155</v>
      </c>
      <c r="E14619">
        <v>192</v>
      </c>
    </row>
    <row r="14620" spans="1:5" x14ac:dyDescent="0.2">
      <c r="A14620" t="s">
        <v>1109</v>
      </c>
      <c r="B14620" t="s">
        <v>971</v>
      </c>
      <c r="C14620" s="1">
        <v>45473</v>
      </c>
      <c r="D14620">
        <v>201</v>
      </c>
      <c r="E14620">
        <v>272</v>
      </c>
    </row>
    <row r="14621" spans="1:5" x14ac:dyDescent="0.2">
      <c r="A14621" t="s">
        <v>1109</v>
      </c>
      <c r="B14621" t="s">
        <v>1025</v>
      </c>
      <c r="C14621" s="1">
        <v>45473</v>
      </c>
      <c r="D14621">
        <v>561</v>
      </c>
      <c r="E14621">
        <v>95</v>
      </c>
    </row>
    <row r="14622" spans="1:5" x14ac:dyDescent="0.2">
      <c r="A14622" t="s">
        <v>1109</v>
      </c>
      <c r="B14622" t="s">
        <v>1045</v>
      </c>
      <c r="C14622" s="1">
        <v>45473</v>
      </c>
      <c r="D14622">
        <v>820</v>
      </c>
      <c r="E14622">
        <v>117</v>
      </c>
    </row>
    <row r="14623" spans="1:5" x14ac:dyDescent="0.2">
      <c r="A14623" t="s">
        <v>1109</v>
      </c>
      <c r="B14623" t="s">
        <v>1095</v>
      </c>
      <c r="C14623" s="1">
        <v>45473</v>
      </c>
      <c r="D14623">
        <v>432</v>
      </c>
      <c r="E14623">
        <v>271</v>
      </c>
    </row>
    <row r="14624" spans="1:5" x14ac:dyDescent="0.2">
      <c r="A14624" t="s">
        <v>1109</v>
      </c>
      <c r="B14624" t="s">
        <v>1005</v>
      </c>
      <c r="C14624" s="1">
        <v>45473</v>
      </c>
      <c r="D14624">
        <v>830</v>
      </c>
      <c r="E14624">
        <v>275</v>
      </c>
    </row>
    <row r="14625" spans="1:5" x14ac:dyDescent="0.2">
      <c r="A14625" t="s">
        <v>1109</v>
      </c>
      <c r="B14625" t="s">
        <v>1094</v>
      </c>
      <c r="C14625" s="1">
        <v>45473</v>
      </c>
      <c r="D14625">
        <v>275</v>
      </c>
      <c r="E14625">
        <v>182</v>
      </c>
    </row>
    <row r="14626" spans="1:5" x14ac:dyDescent="0.2">
      <c r="A14626" t="s">
        <v>1109</v>
      </c>
      <c r="B14626" t="s">
        <v>1029</v>
      </c>
      <c r="C14626" s="1">
        <v>45473</v>
      </c>
      <c r="D14626">
        <v>726</v>
      </c>
      <c r="E14626">
        <v>117</v>
      </c>
    </row>
    <row r="14627" spans="1:5" x14ac:dyDescent="0.2">
      <c r="A14627" t="s">
        <v>1109</v>
      </c>
      <c r="B14627" t="s">
        <v>1017</v>
      </c>
      <c r="C14627" s="1">
        <v>45473</v>
      </c>
      <c r="D14627">
        <v>635</v>
      </c>
      <c r="E14627">
        <v>251</v>
      </c>
    </row>
    <row r="14628" spans="1:5" x14ac:dyDescent="0.2">
      <c r="A14628" t="s">
        <v>1109</v>
      </c>
      <c r="B14628" t="s">
        <v>1001</v>
      </c>
      <c r="C14628" s="1">
        <v>45473</v>
      </c>
      <c r="D14628">
        <v>1049</v>
      </c>
      <c r="E14628">
        <v>93</v>
      </c>
    </row>
    <row r="14629" spans="1:5" x14ac:dyDescent="0.2">
      <c r="A14629" t="s">
        <v>1109</v>
      </c>
      <c r="B14629" t="s">
        <v>1014</v>
      </c>
      <c r="C14629" s="1">
        <v>45473</v>
      </c>
      <c r="D14629">
        <v>807</v>
      </c>
      <c r="E14629">
        <v>162</v>
      </c>
    </row>
    <row r="14630" spans="1:5" x14ac:dyDescent="0.2">
      <c r="A14630" t="s">
        <v>1109</v>
      </c>
      <c r="B14630" t="s">
        <v>1042</v>
      </c>
      <c r="C14630" s="1">
        <v>45473</v>
      </c>
      <c r="D14630">
        <v>12</v>
      </c>
      <c r="E14630">
        <v>117</v>
      </c>
    </row>
    <row r="14631" spans="1:5" x14ac:dyDescent="0.2">
      <c r="A14631" t="s">
        <v>1109</v>
      </c>
      <c r="B14631" t="s">
        <v>1111</v>
      </c>
      <c r="C14631" s="1">
        <v>45473</v>
      </c>
      <c r="D14631">
        <v>387</v>
      </c>
      <c r="E14631">
        <v>84</v>
      </c>
    </row>
    <row r="14632" spans="1:5" x14ac:dyDescent="0.2">
      <c r="A14632" t="s">
        <v>1109</v>
      </c>
      <c r="B14632" t="s">
        <v>998</v>
      </c>
      <c r="C14632" s="1">
        <v>45473</v>
      </c>
      <c r="D14632">
        <v>68</v>
      </c>
      <c r="E14632">
        <v>146</v>
      </c>
    </row>
    <row r="14633" spans="1:5" x14ac:dyDescent="0.2">
      <c r="A14633" t="s">
        <v>1109</v>
      </c>
      <c r="B14633" t="s">
        <v>1012</v>
      </c>
      <c r="C14633" s="1">
        <v>45473</v>
      </c>
      <c r="D14633">
        <v>1170</v>
      </c>
      <c r="E14633">
        <v>269</v>
      </c>
    </row>
    <row r="14634" spans="1:5" x14ac:dyDescent="0.2">
      <c r="A14634" t="s">
        <v>1109</v>
      </c>
      <c r="B14634" t="s">
        <v>1051</v>
      </c>
      <c r="C14634" s="1">
        <v>45473</v>
      </c>
      <c r="D14634">
        <v>590</v>
      </c>
      <c r="E14634">
        <v>276</v>
      </c>
    </row>
    <row r="14635" spans="1:5" x14ac:dyDescent="0.2">
      <c r="A14635" t="s">
        <v>1109</v>
      </c>
      <c r="B14635" t="s">
        <v>1000</v>
      </c>
      <c r="C14635" s="1">
        <v>45473</v>
      </c>
      <c r="D14635">
        <v>190</v>
      </c>
      <c r="E14635">
        <v>186</v>
      </c>
    </row>
    <row r="14636" spans="1:5" x14ac:dyDescent="0.2">
      <c r="A14636" t="s">
        <v>1109</v>
      </c>
      <c r="B14636" t="s">
        <v>978</v>
      </c>
      <c r="C14636" s="1">
        <v>45473</v>
      </c>
      <c r="D14636">
        <v>772</v>
      </c>
      <c r="E14636">
        <v>186</v>
      </c>
    </row>
    <row r="14637" spans="1:5" x14ac:dyDescent="0.2">
      <c r="A14637" t="s">
        <v>1109</v>
      </c>
      <c r="B14637" t="s">
        <v>1079</v>
      </c>
      <c r="C14637" s="1">
        <v>45473</v>
      </c>
      <c r="D14637">
        <v>731</v>
      </c>
      <c r="E14637">
        <v>109</v>
      </c>
    </row>
    <row r="14638" spans="1:5" x14ac:dyDescent="0.2">
      <c r="A14638" t="s">
        <v>1109</v>
      </c>
      <c r="B14638" t="s">
        <v>959</v>
      </c>
      <c r="C14638" s="1">
        <v>45473</v>
      </c>
      <c r="D14638">
        <v>1134</v>
      </c>
      <c r="E14638">
        <v>61</v>
      </c>
    </row>
    <row r="14639" spans="1:5" x14ac:dyDescent="0.2">
      <c r="A14639" t="s">
        <v>1109</v>
      </c>
      <c r="B14639" t="s">
        <v>1096</v>
      </c>
      <c r="C14639" s="1">
        <v>45473</v>
      </c>
      <c r="D14639">
        <v>1194</v>
      </c>
      <c r="E14639">
        <v>61</v>
      </c>
    </row>
    <row r="14640" spans="1:5" x14ac:dyDescent="0.2">
      <c r="A14640" t="s">
        <v>1109</v>
      </c>
      <c r="B14640" t="s">
        <v>991</v>
      </c>
      <c r="C14640" s="1">
        <v>45473</v>
      </c>
      <c r="D14640">
        <v>1025</v>
      </c>
      <c r="E14640">
        <v>104</v>
      </c>
    </row>
    <row r="14641" spans="1:5" x14ac:dyDescent="0.2">
      <c r="A14641" t="s">
        <v>1109</v>
      </c>
      <c r="B14641" t="s">
        <v>946</v>
      </c>
      <c r="C14641" s="1">
        <v>45473</v>
      </c>
      <c r="D14641">
        <v>63</v>
      </c>
      <c r="E14641">
        <v>156</v>
      </c>
    </row>
    <row r="14642" spans="1:5" x14ac:dyDescent="0.2">
      <c r="A14642" t="s">
        <v>1109</v>
      </c>
      <c r="B14642" t="s">
        <v>1008</v>
      </c>
      <c r="C14642" s="1">
        <v>45473</v>
      </c>
      <c r="D14642">
        <v>51</v>
      </c>
      <c r="E14642">
        <v>107</v>
      </c>
    </row>
    <row r="14643" spans="1:5" x14ac:dyDescent="0.2">
      <c r="A14643" t="s">
        <v>1109</v>
      </c>
      <c r="B14643" t="s">
        <v>969</v>
      </c>
      <c r="C14643" s="1">
        <v>45473</v>
      </c>
      <c r="D14643">
        <v>174</v>
      </c>
      <c r="E14643">
        <v>81</v>
      </c>
    </row>
    <row r="14644" spans="1:5" x14ac:dyDescent="0.2">
      <c r="A14644" t="s">
        <v>1109</v>
      </c>
      <c r="B14644" t="s">
        <v>1112</v>
      </c>
      <c r="C14644" s="1">
        <v>45473</v>
      </c>
      <c r="D14644">
        <v>525</v>
      </c>
      <c r="E14644">
        <v>161</v>
      </c>
    </row>
    <row r="14645" spans="1:5" x14ac:dyDescent="0.2">
      <c r="A14645" t="s">
        <v>1109</v>
      </c>
      <c r="B14645" t="s">
        <v>1039</v>
      </c>
      <c r="C14645" s="1">
        <v>45473</v>
      </c>
      <c r="D14645">
        <v>1197</v>
      </c>
      <c r="E14645">
        <v>68</v>
      </c>
    </row>
    <row r="14646" spans="1:5" x14ac:dyDescent="0.2">
      <c r="A14646" t="s">
        <v>1109</v>
      </c>
      <c r="B14646" t="s">
        <v>1049</v>
      </c>
      <c r="C14646" s="1">
        <v>45473</v>
      </c>
      <c r="D14646">
        <v>809</v>
      </c>
      <c r="E14646">
        <v>278</v>
      </c>
    </row>
    <row r="14647" spans="1:5" x14ac:dyDescent="0.2">
      <c r="A14647" t="s">
        <v>1109</v>
      </c>
      <c r="B14647" t="s">
        <v>1055</v>
      </c>
      <c r="C14647" s="1">
        <v>45473</v>
      </c>
      <c r="D14647">
        <v>101</v>
      </c>
      <c r="E14647">
        <v>232</v>
      </c>
    </row>
    <row r="14648" spans="1:5" x14ac:dyDescent="0.2">
      <c r="A14648" t="s">
        <v>1109</v>
      </c>
      <c r="B14648" t="s">
        <v>1028</v>
      </c>
      <c r="C14648" s="1">
        <v>45473</v>
      </c>
      <c r="D14648">
        <v>142</v>
      </c>
      <c r="E14648">
        <v>95</v>
      </c>
    </row>
    <row r="14649" spans="1:5" x14ac:dyDescent="0.2">
      <c r="A14649" t="s">
        <v>1109</v>
      </c>
      <c r="B14649" t="s">
        <v>1021</v>
      </c>
      <c r="C14649" s="1">
        <v>45473</v>
      </c>
      <c r="D14649">
        <v>137</v>
      </c>
      <c r="E14649">
        <v>75</v>
      </c>
    </row>
    <row r="14650" spans="1:5" x14ac:dyDescent="0.2">
      <c r="A14650" t="s">
        <v>1109</v>
      </c>
      <c r="B14650" t="s">
        <v>1075</v>
      </c>
      <c r="C14650" s="1">
        <v>45473</v>
      </c>
      <c r="D14650">
        <v>1000</v>
      </c>
      <c r="E14650">
        <v>209</v>
      </c>
    </row>
    <row r="14651" spans="1:5" x14ac:dyDescent="0.2">
      <c r="A14651" t="s">
        <v>1109</v>
      </c>
      <c r="B14651" t="s">
        <v>981</v>
      </c>
      <c r="C14651" s="1">
        <v>45473</v>
      </c>
      <c r="D14651">
        <v>878</v>
      </c>
      <c r="E14651">
        <v>149</v>
      </c>
    </row>
    <row r="14652" spans="1:5" x14ac:dyDescent="0.2">
      <c r="A14652" t="s">
        <v>1109</v>
      </c>
      <c r="B14652" t="s">
        <v>985</v>
      </c>
      <c r="C14652" s="1">
        <v>45473</v>
      </c>
      <c r="D14652">
        <v>60</v>
      </c>
      <c r="E14652">
        <v>272</v>
      </c>
    </row>
    <row r="14653" spans="1:5" x14ac:dyDescent="0.2">
      <c r="A14653" t="s">
        <v>1109</v>
      </c>
      <c r="B14653" t="s">
        <v>1092</v>
      </c>
      <c r="C14653" s="1">
        <v>45473</v>
      </c>
      <c r="D14653">
        <v>200</v>
      </c>
      <c r="E14653">
        <v>217</v>
      </c>
    </row>
    <row r="14654" spans="1:5" x14ac:dyDescent="0.2">
      <c r="A14654" t="s">
        <v>1109</v>
      </c>
      <c r="B14654" t="s">
        <v>1085</v>
      </c>
      <c r="C14654" s="1">
        <v>45473</v>
      </c>
      <c r="D14654">
        <v>43</v>
      </c>
      <c r="E14654">
        <v>200</v>
      </c>
    </row>
    <row r="14655" spans="1:5" x14ac:dyDescent="0.2">
      <c r="A14655" t="s">
        <v>1109</v>
      </c>
      <c r="B14655" t="s">
        <v>957</v>
      </c>
      <c r="C14655" s="1">
        <v>45473</v>
      </c>
      <c r="D14655">
        <v>489</v>
      </c>
      <c r="E14655">
        <v>210</v>
      </c>
    </row>
    <row r="14656" spans="1:5" x14ac:dyDescent="0.2">
      <c r="A14656" t="s">
        <v>1109</v>
      </c>
      <c r="B14656" t="s">
        <v>1091</v>
      </c>
      <c r="C14656" s="1">
        <v>45473</v>
      </c>
      <c r="D14656">
        <v>477</v>
      </c>
      <c r="E14656">
        <v>273</v>
      </c>
    </row>
    <row r="14657" spans="1:5" x14ac:dyDescent="0.2">
      <c r="A14657" t="s">
        <v>1109</v>
      </c>
      <c r="B14657" t="s">
        <v>936</v>
      </c>
      <c r="C14657" s="1">
        <v>45473</v>
      </c>
      <c r="D14657">
        <v>343</v>
      </c>
      <c r="E14657">
        <v>68</v>
      </c>
    </row>
    <row r="14658" spans="1:5" x14ac:dyDescent="0.2">
      <c r="A14658" t="s">
        <v>1109</v>
      </c>
      <c r="B14658" t="s">
        <v>962</v>
      </c>
      <c r="C14658" s="1">
        <v>45473</v>
      </c>
      <c r="D14658">
        <v>1025</v>
      </c>
      <c r="E14658">
        <v>232</v>
      </c>
    </row>
    <row r="14659" spans="1:5" x14ac:dyDescent="0.2">
      <c r="A14659" t="s">
        <v>1109</v>
      </c>
      <c r="B14659" t="s">
        <v>942</v>
      </c>
      <c r="C14659" s="1">
        <v>45473</v>
      </c>
      <c r="D14659">
        <v>560</v>
      </c>
      <c r="E14659">
        <v>107</v>
      </c>
    </row>
    <row r="14660" spans="1:5" x14ac:dyDescent="0.2">
      <c r="A14660" t="s">
        <v>1109</v>
      </c>
      <c r="B14660" t="s">
        <v>964</v>
      </c>
      <c r="C14660" s="1">
        <v>45473</v>
      </c>
      <c r="D14660">
        <v>521</v>
      </c>
      <c r="E14660">
        <v>98</v>
      </c>
    </row>
    <row r="14661" spans="1:5" x14ac:dyDescent="0.2">
      <c r="A14661" t="s">
        <v>1109</v>
      </c>
      <c r="B14661" t="s">
        <v>1030</v>
      </c>
      <c r="C14661" s="1">
        <v>45473</v>
      </c>
      <c r="D14661">
        <v>18</v>
      </c>
      <c r="E14661">
        <v>62</v>
      </c>
    </row>
    <row r="14662" spans="1:5" x14ac:dyDescent="0.2">
      <c r="A14662" t="s">
        <v>1109</v>
      </c>
      <c r="B14662" t="s">
        <v>1083</v>
      </c>
      <c r="C14662" s="1">
        <v>45473</v>
      </c>
      <c r="D14662">
        <v>935</v>
      </c>
      <c r="E14662">
        <v>61</v>
      </c>
    </row>
    <row r="14663" spans="1:5" x14ac:dyDescent="0.2">
      <c r="A14663" t="s">
        <v>1109</v>
      </c>
      <c r="B14663" t="s">
        <v>973</v>
      </c>
      <c r="C14663" s="1">
        <v>45473</v>
      </c>
      <c r="D14663">
        <v>830</v>
      </c>
      <c r="E14663">
        <v>172</v>
      </c>
    </row>
    <row r="14664" spans="1:5" x14ac:dyDescent="0.2">
      <c r="A14664" t="s">
        <v>1109</v>
      </c>
      <c r="B14664" t="s">
        <v>977</v>
      </c>
      <c r="C14664" s="1">
        <v>45473</v>
      </c>
      <c r="D14664">
        <v>292</v>
      </c>
      <c r="E14664">
        <v>89</v>
      </c>
    </row>
    <row r="14665" spans="1:5" x14ac:dyDescent="0.2">
      <c r="A14665" t="s">
        <v>1109</v>
      </c>
      <c r="B14665" t="s">
        <v>1105</v>
      </c>
      <c r="C14665" s="1">
        <v>45473</v>
      </c>
      <c r="D14665">
        <v>1006</v>
      </c>
      <c r="E14665">
        <v>112</v>
      </c>
    </row>
    <row r="14666" spans="1:5" x14ac:dyDescent="0.2">
      <c r="A14666" t="s">
        <v>1109</v>
      </c>
      <c r="B14666" t="s">
        <v>1006</v>
      </c>
      <c r="C14666" s="1">
        <v>45473</v>
      </c>
      <c r="D14666">
        <v>23</v>
      </c>
      <c r="E14666">
        <v>100</v>
      </c>
    </row>
    <row r="14667" spans="1:5" x14ac:dyDescent="0.2">
      <c r="A14667" t="s">
        <v>1109</v>
      </c>
      <c r="B14667" t="s">
        <v>923</v>
      </c>
      <c r="C14667" s="1">
        <v>45473</v>
      </c>
      <c r="D14667">
        <v>523</v>
      </c>
      <c r="E14667">
        <v>288</v>
      </c>
    </row>
    <row r="14668" spans="1:5" x14ac:dyDescent="0.2">
      <c r="A14668" t="s">
        <v>1109</v>
      </c>
      <c r="B14668" t="s">
        <v>943</v>
      </c>
      <c r="C14668" s="1">
        <v>45473</v>
      </c>
      <c r="D14668">
        <v>309</v>
      </c>
      <c r="E14668">
        <v>245</v>
      </c>
    </row>
    <row r="14669" spans="1:5" x14ac:dyDescent="0.2">
      <c r="A14669" t="s">
        <v>1109</v>
      </c>
      <c r="B14669" t="s">
        <v>989</v>
      </c>
      <c r="C14669" s="1">
        <v>45473</v>
      </c>
      <c r="D14669">
        <v>786</v>
      </c>
      <c r="E14669">
        <v>132</v>
      </c>
    </row>
    <row r="14670" spans="1:5" x14ac:dyDescent="0.2">
      <c r="A14670" t="s">
        <v>1109</v>
      </c>
      <c r="B14670" t="s">
        <v>925</v>
      </c>
      <c r="C14670" s="1">
        <v>45473</v>
      </c>
      <c r="D14670">
        <v>799</v>
      </c>
      <c r="E14670">
        <v>171</v>
      </c>
    </row>
    <row r="14671" spans="1:5" x14ac:dyDescent="0.2">
      <c r="A14671" t="s">
        <v>1109</v>
      </c>
      <c r="B14671" t="s">
        <v>1067</v>
      </c>
      <c r="C14671" s="1">
        <v>45473</v>
      </c>
      <c r="D14671">
        <v>509</v>
      </c>
      <c r="E14671">
        <v>113</v>
      </c>
    </row>
    <row r="14672" spans="1:5" x14ac:dyDescent="0.2">
      <c r="A14672" t="s">
        <v>1109</v>
      </c>
      <c r="B14672" t="s">
        <v>951</v>
      </c>
      <c r="C14672" s="1">
        <v>45473</v>
      </c>
      <c r="D14672">
        <v>481</v>
      </c>
      <c r="E14672">
        <v>208</v>
      </c>
    </row>
    <row r="14673" spans="1:5" x14ac:dyDescent="0.2">
      <c r="A14673" t="s">
        <v>1109</v>
      </c>
      <c r="B14673" t="s">
        <v>1033</v>
      </c>
      <c r="C14673" s="1">
        <v>45473</v>
      </c>
      <c r="D14673">
        <v>1181</v>
      </c>
      <c r="E14673">
        <v>187</v>
      </c>
    </row>
    <row r="14674" spans="1:5" x14ac:dyDescent="0.2">
      <c r="A14674" t="s">
        <v>1109</v>
      </c>
      <c r="B14674" t="s">
        <v>1061</v>
      </c>
      <c r="C14674" s="1">
        <v>45473</v>
      </c>
      <c r="D14674">
        <v>43</v>
      </c>
      <c r="E14674">
        <v>266</v>
      </c>
    </row>
    <row r="14675" spans="1:5" x14ac:dyDescent="0.2">
      <c r="A14675" t="s">
        <v>1109</v>
      </c>
      <c r="B14675" t="s">
        <v>961</v>
      </c>
      <c r="C14675" s="1">
        <v>45473</v>
      </c>
      <c r="D14675">
        <v>606</v>
      </c>
      <c r="E14675">
        <v>112</v>
      </c>
    </row>
    <row r="14676" spans="1:5" x14ac:dyDescent="0.2">
      <c r="A14676" t="s">
        <v>1109</v>
      </c>
      <c r="B14676" t="s">
        <v>1114</v>
      </c>
      <c r="C14676" s="1">
        <v>45473</v>
      </c>
      <c r="D14676">
        <v>324</v>
      </c>
      <c r="E14676">
        <v>266</v>
      </c>
    </row>
    <row r="14677" spans="1:5" x14ac:dyDescent="0.2">
      <c r="A14677" t="s">
        <v>1109</v>
      </c>
      <c r="B14677" t="s">
        <v>1002</v>
      </c>
      <c r="C14677" s="1">
        <v>45473</v>
      </c>
      <c r="D14677">
        <v>605</v>
      </c>
      <c r="E14677">
        <v>71</v>
      </c>
    </row>
    <row r="14678" spans="1:5" x14ac:dyDescent="0.2">
      <c r="A14678" t="s">
        <v>1109</v>
      </c>
      <c r="B14678" t="s">
        <v>972</v>
      </c>
      <c r="C14678" s="1">
        <v>45473</v>
      </c>
      <c r="D14678">
        <v>811</v>
      </c>
      <c r="E14678">
        <v>152</v>
      </c>
    </row>
    <row r="14679" spans="1:5" x14ac:dyDescent="0.2">
      <c r="A14679" t="s">
        <v>1109</v>
      </c>
      <c r="B14679" t="s">
        <v>970</v>
      </c>
      <c r="C14679" s="1">
        <v>45473</v>
      </c>
      <c r="D14679">
        <v>1010</v>
      </c>
      <c r="E14679">
        <v>114</v>
      </c>
    </row>
    <row r="14680" spans="1:5" x14ac:dyDescent="0.2">
      <c r="A14680" t="s">
        <v>1109</v>
      </c>
      <c r="B14680" t="s">
        <v>952</v>
      </c>
      <c r="C14680" s="1">
        <v>45473</v>
      </c>
      <c r="D14680">
        <v>1187</v>
      </c>
      <c r="E14680">
        <v>276</v>
      </c>
    </row>
    <row r="14681" spans="1:5" x14ac:dyDescent="0.2">
      <c r="A14681" t="s">
        <v>1109</v>
      </c>
      <c r="B14681" t="s">
        <v>1031</v>
      </c>
      <c r="C14681" s="1">
        <v>45473</v>
      </c>
      <c r="D14681">
        <v>1028</v>
      </c>
      <c r="E14681">
        <v>280</v>
      </c>
    </row>
    <row r="14682" spans="1:5" x14ac:dyDescent="0.2">
      <c r="A14682" t="s">
        <v>1109</v>
      </c>
      <c r="B14682" t="s">
        <v>990</v>
      </c>
      <c r="C14682" s="1">
        <v>45473</v>
      </c>
      <c r="D14682">
        <v>216</v>
      </c>
      <c r="E14682">
        <v>221</v>
      </c>
    </row>
    <row r="14683" spans="1:5" x14ac:dyDescent="0.2">
      <c r="A14683" t="s">
        <v>1109</v>
      </c>
      <c r="B14683" t="s">
        <v>1076</v>
      </c>
      <c r="C14683" s="1">
        <v>45473</v>
      </c>
      <c r="D14683">
        <v>67</v>
      </c>
      <c r="E14683">
        <v>259</v>
      </c>
    </row>
    <row r="14684" spans="1:5" x14ac:dyDescent="0.2">
      <c r="A14684" t="s">
        <v>1109</v>
      </c>
      <c r="B14684" t="s">
        <v>1093</v>
      </c>
      <c r="C14684" s="1">
        <v>45473</v>
      </c>
      <c r="D14684">
        <v>882</v>
      </c>
      <c r="E14684">
        <v>168</v>
      </c>
    </row>
    <row r="14685" spans="1:5" x14ac:dyDescent="0.2">
      <c r="A14685" t="s">
        <v>1109</v>
      </c>
      <c r="B14685" t="s">
        <v>932</v>
      </c>
      <c r="C14685" s="1">
        <v>45473</v>
      </c>
      <c r="D14685">
        <v>737</v>
      </c>
      <c r="E14685">
        <v>114</v>
      </c>
    </row>
    <row r="14686" spans="1:5" x14ac:dyDescent="0.2">
      <c r="A14686" t="s">
        <v>1109</v>
      </c>
      <c r="B14686" t="s">
        <v>965</v>
      </c>
      <c r="C14686" s="1">
        <v>45473</v>
      </c>
      <c r="D14686">
        <v>925</v>
      </c>
      <c r="E14686">
        <v>284</v>
      </c>
    </row>
    <row r="14687" spans="1:5" x14ac:dyDescent="0.2">
      <c r="A14687" t="s">
        <v>1109</v>
      </c>
      <c r="B14687" t="s">
        <v>968</v>
      </c>
      <c r="C14687" s="1">
        <v>45473</v>
      </c>
      <c r="D14687">
        <v>157</v>
      </c>
      <c r="E14687">
        <v>100</v>
      </c>
    </row>
    <row r="14688" spans="1:5" x14ac:dyDescent="0.2">
      <c r="A14688" t="s">
        <v>1109</v>
      </c>
      <c r="B14688" t="s">
        <v>1052</v>
      </c>
      <c r="C14688" s="1">
        <v>45473</v>
      </c>
      <c r="D14688">
        <v>56</v>
      </c>
      <c r="E14688">
        <v>247</v>
      </c>
    </row>
    <row r="14689" spans="1:5" x14ac:dyDescent="0.2">
      <c r="A14689" t="s">
        <v>1109</v>
      </c>
      <c r="B14689" t="s">
        <v>1121</v>
      </c>
      <c r="C14689" s="1">
        <v>45473</v>
      </c>
      <c r="D14689">
        <v>409</v>
      </c>
      <c r="E14689">
        <v>68</v>
      </c>
    </row>
    <row r="14690" spans="1:5" x14ac:dyDescent="0.2">
      <c r="A14690" t="s">
        <v>1109</v>
      </c>
      <c r="B14690" t="s">
        <v>939</v>
      </c>
      <c r="C14690" s="1">
        <v>45473</v>
      </c>
      <c r="D14690">
        <v>964</v>
      </c>
      <c r="E14690">
        <v>99</v>
      </c>
    </row>
    <row r="14691" spans="1:5" x14ac:dyDescent="0.2">
      <c r="A14691" t="s">
        <v>1109</v>
      </c>
      <c r="B14691" t="s">
        <v>940</v>
      </c>
      <c r="C14691" s="1">
        <v>45473</v>
      </c>
      <c r="D14691">
        <v>1053</v>
      </c>
      <c r="E14691">
        <v>174</v>
      </c>
    </row>
    <row r="14692" spans="1:5" x14ac:dyDescent="0.2">
      <c r="A14692" t="s">
        <v>1109</v>
      </c>
      <c r="B14692" t="s">
        <v>1069</v>
      </c>
      <c r="C14692" s="1">
        <v>45473</v>
      </c>
      <c r="D14692">
        <v>657</v>
      </c>
      <c r="E14692">
        <v>174</v>
      </c>
    </row>
    <row r="14693" spans="1:5" x14ac:dyDescent="0.2">
      <c r="A14693" t="s">
        <v>1109</v>
      </c>
      <c r="B14693" t="s">
        <v>1053</v>
      </c>
      <c r="C14693" s="1">
        <v>45473</v>
      </c>
      <c r="D14693">
        <v>286</v>
      </c>
      <c r="E14693">
        <v>95</v>
      </c>
    </row>
    <row r="14694" spans="1:5" x14ac:dyDescent="0.2">
      <c r="A14694" t="s">
        <v>1109</v>
      </c>
      <c r="B14694" t="s">
        <v>933</v>
      </c>
      <c r="C14694" s="1">
        <v>45473</v>
      </c>
      <c r="D14694">
        <v>329</v>
      </c>
      <c r="E14694">
        <v>299</v>
      </c>
    </row>
    <row r="14695" spans="1:5" x14ac:dyDescent="0.2">
      <c r="A14695" t="s">
        <v>1109</v>
      </c>
      <c r="B14695" t="s">
        <v>1078</v>
      </c>
      <c r="C14695" s="1">
        <v>45473</v>
      </c>
      <c r="D14695">
        <v>351</v>
      </c>
      <c r="E14695">
        <v>60</v>
      </c>
    </row>
    <row r="14696" spans="1:5" x14ac:dyDescent="0.2">
      <c r="A14696" t="s">
        <v>1109</v>
      </c>
      <c r="B14696" t="s">
        <v>1018</v>
      </c>
      <c r="C14696" s="1">
        <v>45473</v>
      </c>
      <c r="D14696">
        <v>504</v>
      </c>
      <c r="E14696">
        <v>70</v>
      </c>
    </row>
    <row r="14697" spans="1:5" x14ac:dyDescent="0.2">
      <c r="A14697" t="s">
        <v>1109</v>
      </c>
      <c r="B14697" t="s">
        <v>988</v>
      </c>
      <c r="C14697" s="1">
        <v>45473</v>
      </c>
      <c r="D14697">
        <v>129</v>
      </c>
      <c r="E14697">
        <v>149</v>
      </c>
    </row>
    <row r="14698" spans="1:5" x14ac:dyDescent="0.2">
      <c r="A14698" t="s">
        <v>1109</v>
      </c>
      <c r="B14698" t="s">
        <v>1103</v>
      </c>
      <c r="C14698" s="1">
        <v>45473</v>
      </c>
      <c r="D14698">
        <v>157</v>
      </c>
      <c r="E14698">
        <v>50</v>
      </c>
    </row>
    <row r="14699" spans="1:5" x14ac:dyDescent="0.2">
      <c r="A14699" t="s">
        <v>1109</v>
      </c>
      <c r="B14699" t="s">
        <v>1084</v>
      </c>
      <c r="C14699" s="1">
        <v>45473</v>
      </c>
      <c r="D14699">
        <v>1096</v>
      </c>
      <c r="E14699">
        <v>255</v>
      </c>
    </row>
    <row r="14700" spans="1:5" x14ac:dyDescent="0.2">
      <c r="A14700" t="s">
        <v>1109</v>
      </c>
      <c r="B14700" t="s">
        <v>1106</v>
      </c>
      <c r="C14700" s="1">
        <v>45473</v>
      </c>
      <c r="D14700">
        <v>34</v>
      </c>
      <c r="E14700">
        <v>165</v>
      </c>
    </row>
    <row r="14701" spans="1:5" x14ac:dyDescent="0.2">
      <c r="A14701" t="s">
        <v>1115</v>
      </c>
      <c r="B14701" t="s">
        <v>1047</v>
      </c>
      <c r="C14701" s="1">
        <v>45473</v>
      </c>
      <c r="D14701">
        <v>349</v>
      </c>
      <c r="E14701">
        <v>269</v>
      </c>
    </row>
    <row r="14702" spans="1:5" x14ac:dyDescent="0.2">
      <c r="A14702" t="s">
        <v>1115</v>
      </c>
      <c r="B14702" t="s">
        <v>994</v>
      </c>
      <c r="C14702" s="1">
        <v>45473</v>
      </c>
      <c r="D14702">
        <v>611</v>
      </c>
      <c r="E14702">
        <v>73</v>
      </c>
    </row>
    <row r="14703" spans="1:5" x14ac:dyDescent="0.2">
      <c r="A14703" t="s">
        <v>1115</v>
      </c>
      <c r="B14703" t="s">
        <v>1035</v>
      </c>
      <c r="C14703" s="1">
        <v>45473</v>
      </c>
      <c r="D14703">
        <v>647</v>
      </c>
      <c r="E14703">
        <v>220</v>
      </c>
    </row>
    <row r="14704" spans="1:5" x14ac:dyDescent="0.2">
      <c r="A14704" t="s">
        <v>1115</v>
      </c>
      <c r="B14704" t="s">
        <v>998</v>
      </c>
      <c r="C14704" s="1">
        <v>45473</v>
      </c>
      <c r="D14704">
        <v>1085</v>
      </c>
      <c r="E14704">
        <v>139</v>
      </c>
    </row>
    <row r="14705" spans="1:5" x14ac:dyDescent="0.2">
      <c r="A14705" t="s">
        <v>1115</v>
      </c>
      <c r="B14705" t="s">
        <v>1000</v>
      </c>
      <c r="C14705" s="1">
        <v>45473</v>
      </c>
      <c r="D14705">
        <v>609</v>
      </c>
      <c r="E14705">
        <v>132</v>
      </c>
    </row>
    <row r="14706" spans="1:5" x14ac:dyDescent="0.2">
      <c r="A14706" t="s">
        <v>1115</v>
      </c>
      <c r="B14706" t="s">
        <v>976</v>
      </c>
      <c r="C14706" s="1">
        <v>45473</v>
      </c>
      <c r="D14706">
        <v>332</v>
      </c>
      <c r="E14706">
        <v>219</v>
      </c>
    </row>
    <row r="14707" spans="1:5" x14ac:dyDescent="0.2">
      <c r="A14707" t="s">
        <v>1115</v>
      </c>
      <c r="B14707" t="s">
        <v>1077</v>
      </c>
      <c r="C14707" s="1">
        <v>45473</v>
      </c>
      <c r="D14707">
        <v>470</v>
      </c>
      <c r="E14707">
        <v>56</v>
      </c>
    </row>
    <row r="14708" spans="1:5" x14ac:dyDescent="0.2">
      <c r="A14708" t="s">
        <v>1115</v>
      </c>
      <c r="B14708" t="s">
        <v>988</v>
      </c>
      <c r="C14708" s="1">
        <v>45473</v>
      </c>
      <c r="D14708">
        <v>802</v>
      </c>
      <c r="E14708">
        <v>229</v>
      </c>
    </row>
    <row r="14709" spans="1:5" x14ac:dyDescent="0.2">
      <c r="A14709" t="s">
        <v>1115</v>
      </c>
      <c r="B14709" t="s">
        <v>1113</v>
      </c>
      <c r="C14709" s="1">
        <v>45473</v>
      </c>
      <c r="D14709">
        <v>755</v>
      </c>
      <c r="E14709">
        <v>201</v>
      </c>
    </row>
    <row r="14710" spans="1:5" x14ac:dyDescent="0.2">
      <c r="A14710" t="s">
        <v>1115</v>
      </c>
      <c r="B14710" t="s">
        <v>1066</v>
      </c>
      <c r="C14710" s="1">
        <v>45473</v>
      </c>
      <c r="D14710">
        <v>1135</v>
      </c>
      <c r="E14710">
        <v>190</v>
      </c>
    </row>
    <row r="14711" spans="1:5" x14ac:dyDescent="0.2">
      <c r="A14711" t="s">
        <v>1115</v>
      </c>
      <c r="B14711" t="s">
        <v>920</v>
      </c>
      <c r="C14711" s="1">
        <v>45473</v>
      </c>
      <c r="D14711">
        <v>722</v>
      </c>
      <c r="E14711">
        <v>237</v>
      </c>
    </row>
    <row r="14712" spans="1:5" x14ac:dyDescent="0.2">
      <c r="A14712" t="s">
        <v>1115</v>
      </c>
      <c r="B14712" t="s">
        <v>985</v>
      </c>
      <c r="C14712" s="1">
        <v>45473</v>
      </c>
      <c r="D14712">
        <v>539</v>
      </c>
      <c r="E14712">
        <v>122</v>
      </c>
    </row>
    <row r="14713" spans="1:5" x14ac:dyDescent="0.2">
      <c r="A14713" t="s">
        <v>1115</v>
      </c>
      <c r="B14713" t="s">
        <v>1053</v>
      </c>
      <c r="C14713" s="1">
        <v>45473</v>
      </c>
      <c r="D14713">
        <v>574</v>
      </c>
      <c r="E14713">
        <v>164</v>
      </c>
    </row>
    <row r="14714" spans="1:5" x14ac:dyDescent="0.2">
      <c r="A14714" t="s">
        <v>1115</v>
      </c>
      <c r="B14714" t="s">
        <v>1099</v>
      </c>
      <c r="C14714" s="1">
        <v>45473</v>
      </c>
      <c r="D14714">
        <v>615</v>
      </c>
      <c r="E14714">
        <v>103</v>
      </c>
    </row>
    <row r="14715" spans="1:5" x14ac:dyDescent="0.2">
      <c r="A14715" t="s">
        <v>1115</v>
      </c>
      <c r="B14715" t="s">
        <v>996</v>
      </c>
      <c r="C14715" s="1">
        <v>45473</v>
      </c>
      <c r="D14715">
        <v>561</v>
      </c>
      <c r="E14715">
        <v>150</v>
      </c>
    </row>
    <row r="14716" spans="1:5" x14ac:dyDescent="0.2">
      <c r="A14716" t="s">
        <v>1115</v>
      </c>
      <c r="B14716" t="s">
        <v>1062</v>
      </c>
      <c r="C14716" s="1">
        <v>45473</v>
      </c>
      <c r="D14716">
        <v>269</v>
      </c>
      <c r="E14716">
        <v>163</v>
      </c>
    </row>
    <row r="14717" spans="1:5" x14ac:dyDescent="0.2">
      <c r="A14717" t="s">
        <v>1115</v>
      </c>
      <c r="B14717" t="s">
        <v>1027</v>
      </c>
      <c r="C14717" s="1">
        <v>45473</v>
      </c>
      <c r="D14717">
        <v>940</v>
      </c>
      <c r="E14717">
        <v>81</v>
      </c>
    </row>
    <row r="14718" spans="1:5" x14ac:dyDescent="0.2">
      <c r="A14718" t="s">
        <v>1115</v>
      </c>
      <c r="B14718" t="s">
        <v>939</v>
      </c>
      <c r="C14718" s="1">
        <v>45473</v>
      </c>
      <c r="D14718">
        <v>41</v>
      </c>
      <c r="E14718">
        <v>96</v>
      </c>
    </row>
    <row r="14719" spans="1:5" x14ac:dyDescent="0.2">
      <c r="A14719" t="s">
        <v>1115</v>
      </c>
      <c r="B14719" t="s">
        <v>1105</v>
      </c>
      <c r="C14719" s="1">
        <v>45473</v>
      </c>
      <c r="D14719">
        <v>381</v>
      </c>
      <c r="E14719">
        <v>62</v>
      </c>
    </row>
    <row r="14720" spans="1:5" x14ac:dyDescent="0.2">
      <c r="A14720" t="s">
        <v>1115</v>
      </c>
      <c r="B14720" t="s">
        <v>1050</v>
      </c>
      <c r="C14720" s="1">
        <v>45473</v>
      </c>
      <c r="D14720">
        <v>432</v>
      </c>
      <c r="E14720">
        <v>95</v>
      </c>
    </row>
    <row r="14721" spans="1:5" x14ac:dyDescent="0.2">
      <c r="A14721" t="s">
        <v>1115</v>
      </c>
      <c r="B14721" t="s">
        <v>1026</v>
      </c>
      <c r="C14721" s="1">
        <v>45473</v>
      </c>
      <c r="D14721">
        <v>95</v>
      </c>
      <c r="E14721">
        <v>287</v>
      </c>
    </row>
    <row r="14722" spans="1:5" x14ac:dyDescent="0.2">
      <c r="A14722" t="s">
        <v>1115</v>
      </c>
      <c r="B14722" t="s">
        <v>1065</v>
      </c>
      <c r="C14722" s="1">
        <v>45473</v>
      </c>
      <c r="D14722">
        <v>531</v>
      </c>
      <c r="E14722">
        <v>192</v>
      </c>
    </row>
    <row r="14723" spans="1:5" x14ac:dyDescent="0.2">
      <c r="A14723" t="s">
        <v>1115</v>
      </c>
      <c r="B14723" t="s">
        <v>1060</v>
      </c>
      <c r="C14723" s="1">
        <v>45473</v>
      </c>
      <c r="D14723">
        <v>395</v>
      </c>
      <c r="E14723">
        <v>177</v>
      </c>
    </row>
    <row r="14724" spans="1:5" x14ac:dyDescent="0.2">
      <c r="A14724" t="s">
        <v>1115</v>
      </c>
      <c r="B14724" t="s">
        <v>1116</v>
      </c>
      <c r="C14724" s="1">
        <v>45473</v>
      </c>
      <c r="D14724">
        <v>1101</v>
      </c>
      <c r="E14724">
        <v>281</v>
      </c>
    </row>
    <row r="14725" spans="1:5" x14ac:dyDescent="0.2">
      <c r="A14725" t="s">
        <v>1115</v>
      </c>
      <c r="B14725" t="s">
        <v>932</v>
      </c>
      <c r="C14725" s="1">
        <v>45473</v>
      </c>
      <c r="D14725">
        <v>884</v>
      </c>
      <c r="E14725">
        <v>246</v>
      </c>
    </row>
    <row r="14726" spans="1:5" x14ac:dyDescent="0.2">
      <c r="A14726" t="s">
        <v>1115</v>
      </c>
      <c r="B14726" t="s">
        <v>1081</v>
      </c>
      <c r="C14726" s="1">
        <v>45473</v>
      </c>
      <c r="D14726">
        <v>23</v>
      </c>
      <c r="E14726">
        <v>194</v>
      </c>
    </row>
    <row r="14727" spans="1:5" x14ac:dyDescent="0.2">
      <c r="A14727" t="s">
        <v>1115</v>
      </c>
      <c r="B14727" t="s">
        <v>1005</v>
      </c>
      <c r="C14727" s="1">
        <v>45473</v>
      </c>
      <c r="D14727">
        <v>287</v>
      </c>
      <c r="E14727">
        <v>241</v>
      </c>
    </row>
    <row r="14728" spans="1:5" x14ac:dyDescent="0.2">
      <c r="A14728" t="s">
        <v>1115</v>
      </c>
      <c r="B14728" t="s">
        <v>1004</v>
      </c>
      <c r="C14728" s="1">
        <v>45473</v>
      </c>
      <c r="D14728">
        <v>909</v>
      </c>
      <c r="E14728">
        <v>281</v>
      </c>
    </row>
    <row r="14729" spans="1:5" x14ac:dyDescent="0.2">
      <c r="A14729" t="s">
        <v>1115</v>
      </c>
      <c r="B14729" t="s">
        <v>1103</v>
      </c>
      <c r="C14729" s="1">
        <v>45473</v>
      </c>
      <c r="D14729">
        <v>430</v>
      </c>
      <c r="E14729">
        <v>58</v>
      </c>
    </row>
    <row r="14730" spans="1:5" x14ac:dyDescent="0.2">
      <c r="A14730" t="s">
        <v>1115</v>
      </c>
      <c r="B14730" t="s">
        <v>944</v>
      </c>
      <c r="C14730" s="1">
        <v>45473</v>
      </c>
      <c r="D14730">
        <v>185</v>
      </c>
      <c r="E14730">
        <v>256</v>
      </c>
    </row>
    <row r="14731" spans="1:5" x14ac:dyDescent="0.2">
      <c r="A14731" t="s">
        <v>1115</v>
      </c>
      <c r="B14731" t="s">
        <v>951</v>
      </c>
      <c r="C14731" s="1">
        <v>45473</v>
      </c>
      <c r="D14731">
        <v>777</v>
      </c>
      <c r="E14731">
        <v>106</v>
      </c>
    </row>
    <row r="14732" spans="1:5" x14ac:dyDescent="0.2">
      <c r="A14732" t="s">
        <v>1115</v>
      </c>
      <c r="B14732" t="s">
        <v>1039</v>
      </c>
      <c r="C14732" s="1">
        <v>45473</v>
      </c>
      <c r="D14732">
        <v>1046</v>
      </c>
      <c r="E14732">
        <v>187</v>
      </c>
    </row>
    <row r="14733" spans="1:5" x14ac:dyDescent="0.2">
      <c r="A14733" t="s">
        <v>1115</v>
      </c>
      <c r="B14733" t="s">
        <v>1057</v>
      </c>
      <c r="C14733" s="1">
        <v>45473</v>
      </c>
      <c r="D14733">
        <v>8</v>
      </c>
      <c r="E14733">
        <v>142</v>
      </c>
    </row>
    <row r="14734" spans="1:5" x14ac:dyDescent="0.2">
      <c r="A14734" t="s">
        <v>1115</v>
      </c>
      <c r="B14734" t="s">
        <v>946</v>
      </c>
      <c r="C14734" s="1">
        <v>45473</v>
      </c>
      <c r="D14734">
        <v>395</v>
      </c>
      <c r="E14734">
        <v>232</v>
      </c>
    </row>
    <row r="14735" spans="1:5" x14ac:dyDescent="0.2">
      <c r="A14735" t="s">
        <v>1115</v>
      </c>
      <c r="B14735" t="s">
        <v>1070</v>
      </c>
      <c r="C14735" s="1">
        <v>45473</v>
      </c>
      <c r="D14735">
        <v>427</v>
      </c>
      <c r="E14735">
        <v>261</v>
      </c>
    </row>
    <row r="14736" spans="1:5" x14ac:dyDescent="0.2">
      <c r="A14736" t="s">
        <v>1115</v>
      </c>
      <c r="B14736" t="s">
        <v>993</v>
      </c>
      <c r="C14736" s="1">
        <v>45473</v>
      </c>
      <c r="D14736">
        <v>837</v>
      </c>
      <c r="E14736">
        <v>96</v>
      </c>
    </row>
    <row r="14737" spans="1:5" x14ac:dyDescent="0.2">
      <c r="A14737" t="s">
        <v>1115</v>
      </c>
      <c r="B14737" t="s">
        <v>1085</v>
      </c>
      <c r="C14737" s="1">
        <v>45473</v>
      </c>
      <c r="D14737">
        <v>902</v>
      </c>
      <c r="E14737">
        <v>247</v>
      </c>
    </row>
    <row r="14738" spans="1:5" x14ac:dyDescent="0.2">
      <c r="A14738" t="s">
        <v>1115</v>
      </c>
      <c r="B14738" t="s">
        <v>970</v>
      </c>
      <c r="C14738" s="1">
        <v>45473</v>
      </c>
      <c r="D14738">
        <v>396</v>
      </c>
      <c r="E14738">
        <v>120</v>
      </c>
    </row>
    <row r="14739" spans="1:5" x14ac:dyDescent="0.2">
      <c r="A14739" t="s">
        <v>1115</v>
      </c>
      <c r="B14739" t="s">
        <v>1117</v>
      </c>
      <c r="C14739" s="1">
        <v>45473</v>
      </c>
      <c r="D14739">
        <v>574</v>
      </c>
      <c r="E14739">
        <v>257</v>
      </c>
    </row>
    <row r="14740" spans="1:5" x14ac:dyDescent="0.2">
      <c r="A14740" t="s">
        <v>1115</v>
      </c>
      <c r="B14740" t="s">
        <v>1028</v>
      </c>
      <c r="C14740" s="1">
        <v>45473</v>
      </c>
      <c r="D14740">
        <v>486</v>
      </c>
      <c r="E14740">
        <v>181</v>
      </c>
    </row>
    <row r="14741" spans="1:5" x14ac:dyDescent="0.2">
      <c r="A14741" t="s">
        <v>1115</v>
      </c>
      <c r="B14741" t="s">
        <v>945</v>
      </c>
      <c r="C14741" s="1">
        <v>45473</v>
      </c>
      <c r="D14741">
        <v>505</v>
      </c>
      <c r="E14741">
        <v>181</v>
      </c>
    </row>
    <row r="14742" spans="1:5" x14ac:dyDescent="0.2">
      <c r="A14742" t="s">
        <v>1115</v>
      </c>
      <c r="B14742" t="s">
        <v>947</v>
      </c>
      <c r="C14742" s="1">
        <v>45473</v>
      </c>
      <c r="D14742">
        <v>886</v>
      </c>
      <c r="E14742">
        <v>225</v>
      </c>
    </row>
    <row r="14743" spans="1:5" x14ac:dyDescent="0.2">
      <c r="A14743" t="s">
        <v>1115</v>
      </c>
      <c r="B14743" t="s">
        <v>1098</v>
      </c>
      <c r="C14743" s="1">
        <v>45473</v>
      </c>
      <c r="D14743">
        <v>46</v>
      </c>
      <c r="E14743">
        <v>266</v>
      </c>
    </row>
    <row r="14744" spans="1:5" x14ac:dyDescent="0.2">
      <c r="A14744" t="s">
        <v>1115</v>
      </c>
      <c r="B14744" t="s">
        <v>1089</v>
      </c>
      <c r="C14744" s="1">
        <v>45473</v>
      </c>
      <c r="D14744">
        <v>293</v>
      </c>
      <c r="E14744">
        <v>172</v>
      </c>
    </row>
    <row r="14745" spans="1:5" x14ac:dyDescent="0.2">
      <c r="A14745" t="s">
        <v>1115</v>
      </c>
      <c r="B14745" t="s">
        <v>986</v>
      </c>
      <c r="C14745" s="1">
        <v>45473</v>
      </c>
      <c r="D14745">
        <v>711</v>
      </c>
      <c r="E14745">
        <v>207</v>
      </c>
    </row>
    <row r="14746" spans="1:5" x14ac:dyDescent="0.2">
      <c r="A14746" t="s">
        <v>1115</v>
      </c>
      <c r="B14746" t="s">
        <v>1087</v>
      </c>
      <c r="C14746" s="1">
        <v>45473</v>
      </c>
      <c r="D14746">
        <v>535</v>
      </c>
      <c r="E14746">
        <v>171</v>
      </c>
    </row>
    <row r="14747" spans="1:5" x14ac:dyDescent="0.2">
      <c r="A14747" t="s">
        <v>1115</v>
      </c>
      <c r="B14747" t="s">
        <v>924</v>
      </c>
      <c r="C14747" s="1">
        <v>45473</v>
      </c>
      <c r="D14747">
        <v>435</v>
      </c>
      <c r="E14747">
        <v>61</v>
      </c>
    </row>
    <row r="14748" spans="1:5" x14ac:dyDescent="0.2">
      <c r="A14748" t="s">
        <v>1115</v>
      </c>
      <c r="B14748" t="s">
        <v>1013</v>
      </c>
      <c r="C14748" s="1">
        <v>45473</v>
      </c>
      <c r="D14748">
        <v>989</v>
      </c>
      <c r="E14748">
        <v>105</v>
      </c>
    </row>
    <row r="14749" spans="1:5" x14ac:dyDescent="0.2">
      <c r="A14749" t="s">
        <v>1115</v>
      </c>
      <c r="B14749" t="s">
        <v>1038</v>
      </c>
      <c r="C14749" s="1">
        <v>45473</v>
      </c>
      <c r="D14749">
        <v>348</v>
      </c>
      <c r="E14749">
        <v>270</v>
      </c>
    </row>
    <row r="14750" spans="1:5" x14ac:dyDescent="0.2">
      <c r="A14750" t="s">
        <v>1115</v>
      </c>
      <c r="B14750" t="s">
        <v>957</v>
      </c>
      <c r="C14750" s="1">
        <v>45473</v>
      </c>
      <c r="D14750">
        <v>615</v>
      </c>
      <c r="E14750">
        <v>299</v>
      </c>
    </row>
    <row r="14751" spans="1:5" x14ac:dyDescent="0.2">
      <c r="A14751" t="s">
        <v>1115</v>
      </c>
      <c r="B14751" t="s">
        <v>927</v>
      </c>
      <c r="C14751" s="1">
        <v>45473</v>
      </c>
      <c r="D14751">
        <v>787</v>
      </c>
      <c r="E14751">
        <v>147</v>
      </c>
    </row>
    <row r="14752" spans="1:5" x14ac:dyDescent="0.2">
      <c r="A14752" t="s">
        <v>1115</v>
      </c>
      <c r="B14752" t="s">
        <v>1025</v>
      </c>
      <c r="C14752" s="1">
        <v>45473</v>
      </c>
      <c r="D14752">
        <v>228</v>
      </c>
      <c r="E14752">
        <v>145</v>
      </c>
    </row>
    <row r="14753" spans="1:5" x14ac:dyDescent="0.2">
      <c r="A14753" t="s">
        <v>1115</v>
      </c>
      <c r="B14753" t="s">
        <v>1048</v>
      </c>
      <c r="C14753" s="1">
        <v>45473</v>
      </c>
      <c r="D14753">
        <v>1038</v>
      </c>
      <c r="E14753">
        <v>95</v>
      </c>
    </row>
    <row r="14754" spans="1:5" x14ac:dyDescent="0.2">
      <c r="A14754" t="s">
        <v>1115</v>
      </c>
      <c r="B14754" t="s">
        <v>921</v>
      </c>
      <c r="C14754" s="1">
        <v>45473</v>
      </c>
      <c r="D14754">
        <v>256</v>
      </c>
      <c r="E14754">
        <v>166</v>
      </c>
    </row>
    <row r="14755" spans="1:5" x14ac:dyDescent="0.2">
      <c r="A14755" t="s">
        <v>1115</v>
      </c>
      <c r="B14755" t="s">
        <v>1075</v>
      </c>
      <c r="C14755" s="1">
        <v>45473</v>
      </c>
      <c r="D14755">
        <v>759</v>
      </c>
      <c r="E14755">
        <v>185</v>
      </c>
    </row>
    <row r="14756" spans="1:5" x14ac:dyDescent="0.2">
      <c r="A14756" t="s">
        <v>1115</v>
      </c>
      <c r="B14756" t="s">
        <v>955</v>
      </c>
      <c r="C14756" s="1">
        <v>45473</v>
      </c>
      <c r="D14756">
        <v>577</v>
      </c>
      <c r="E14756">
        <v>82</v>
      </c>
    </row>
    <row r="14757" spans="1:5" x14ac:dyDescent="0.2">
      <c r="A14757" t="s">
        <v>1115</v>
      </c>
      <c r="B14757" t="s">
        <v>1084</v>
      </c>
      <c r="C14757" s="1">
        <v>45473</v>
      </c>
      <c r="D14757">
        <v>40</v>
      </c>
      <c r="E14757">
        <v>133</v>
      </c>
    </row>
    <row r="14758" spans="1:5" x14ac:dyDescent="0.2">
      <c r="A14758" t="s">
        <v>1115</v>
      </c>
      <c r="B14758" t="s">
        <v>1024</v>
      </c>
      <c r="C14758" s="1">
        <v>45473</v>
      </c>
      <c r="D14758">
        <v>496</v>
      </c>
      <c r="E14758">
        <v>209</v>
      </c>
    </row>
    <row r="14759" spans="1:5" x14ac:dyDescent="0.2">
      <c r="A14759" t="s">
        <v>1115</v>
      </c>
      <c r="B14759" t="s">
        <v>1068</v>
      </c>
      <c r="C14759" s="1">
        <v>45473</v>
      </c>
      <c r="D14759">
        <v>87</v>
      </c>
      <c r="E14759">
        <v>291</v>
      </c>
    </row>
    <row r="14760" spans="1:5" x14ac:dyDescent="0.2">
      <c r="A14760" t="s">
        <v>1115</v>
      </c>
      <c r="B14760" t="s">
        <v>990</v>
      </c>
      <c r="C14760" s="1">
        <v>45473</v>
      </c>
      <c r="D14760">
        <v>1167</v>
      </c>
      <c r="E14760">
        <v>144</v>
      </c>
    </row>
    <row r="14761" spans="1:5" x14ac:dyDescent="0.2">
      <c r="A14761" t="s">
        <v>1115</v>
      </c>
      <c r="B14761" t="s">
        <v>1034</v>
      </c>
      <c r="C14761" s="1">
        <v>45473</v>
      </c>
      <c r="D14761">
        <v>859</v>
      </c>
      <c r="E14761">
        <v>278</v>
      </c>
    </row>
    <row r="14762" spans="1:5" x14ac:dyDescent="0.2">
      <c r="A14762" t="s">
        <v>1115</v>
      </c>
      <c r="B14762" t="s">
        <v>1095</v>
      </c>
      <c r="C14762" s="1">
        <v>45473</v>
      </c>
      <c r="D14762">
        <v>644</v>
      </c>
      <c r="E14762">
        <v>238</v>
      </c>
    </row>
    <row r="14763" spans="1:5" x14ac:dyDescent="0.2">
      <c r="A14763" t="s">
        <v>1115</v>
      </c>
      <c r="B14763" t="s">
        <v>922</v>
      </c>
      <c r="C14763" s="1">
        <v>45473</v>
      </c>
      <c r="D14763">
        <v>84</v>
      </c>
      <c r="E14763">
        <v>180</v>
      </c>
    </row>
    <row r="14764" spans="1:5" x14ac:dyDescent="0.2">
      <c r="A14764" t="s">
        <v>1115</v>
      </c>
      <c r="B14764" t="s">
        <v>1082</v>
      </c>
      <c r="C14764" s="1">
        <v>45473</v>
      </c>
      <c r="D14764">
        <v>630</v>
      </c>
      <c r="E14764">
        <v>235</v>
      </c>
    </row>
    <row r="14765" spans="1:5" x14ac:dyDescent="0.2">
      <c r="A14765" t="s">
        <v>1115</v>
      </c>
      <c r="B14765" t="s">
        <v>1094</v>
      </c>
      <c r="C14765" s="1">
        <v>45473</v>
      </c>
      <c r="D14765">
        <v>122</v>
      </c>
      <c r="E14765">
        <v>117</v>
      </c>
    </row>
    <row r="14766" spans="1:5" x14ac:dyDescent="0.2">
      <c r="A14766" t="s">
        <v>1115</v>
      </c>
      <c r="B14766" t="s">
        <v>953</v>
      </c>
      <c r="C14766" s="1">
        <v>45473</v>
      </c>
      <c r="D14766">
        <v>613</v>
      </c>
      <c r="E14766">
        <v>63</v>
      </c>
    </row>
    <row r="14767" spans="1:5" x14ac:dyDescent="0.2">
      <c r="A14767" t="s">
        <v>1115</v>
      </c>
      <c r="B14767" t="s">
        <v>989</v>
      </c>
      <c r="C14767" s="1">
        <v>45473</v>
      </c>
      <c r="D14767">
        <v>815</v>
      </c>
      <c r="E14767">
        <v>95</v>
      </c>
    </row>
    <row r="14768" spans="1:5" x14ac:dyDescent="0.2">
      <c r="A14768" t="s">
        <v>1115</v>
      </c>
      <c r="B14768" t="s">
        <v>975</v>
      </c>
      <c r="C14768" s="1">
        <v>45473</v>
      </c>
      <c r="D14768">
        <v>837</v>
      </c>
      <c r="E14768">
        <v>97</v>
      </c>
    </row>
    <row r="14769" spans="1:5" x14ac:dyDescent="0.2">
      <c r="A14769" t="s">
        <v>1115</v>
      </c>
      <c r="B14769" t="s">
        <v>949</v>
      </c>
      <c r="C14769" s="1">
        <v>45473</v>
      </c>
      <c r="D14769">
        <v>72</v>
      </c>
      <c r="E14769">
        <v>50</v>
      </c>
    </row>
    <row r="14770" spans="1:5" x14ac:dyDescent="0.2">
      <c r="A14770" t="s">
        <v>1115</v>
      </c>
      <c r="B14770" t="s">
        <v>1022</v>
      </c>
      <c r="C14770" s="1">
        <v>45473</v>
      </c>
      <c r="D14770">
        <v>791</v>
      </c>
      <c r="E14770">
        <v>279</v>
      </c>
    </row>
    <row r="14771" spans="1:5" x14ac:dyDescent="0.2">
      <c r="A14771" t="s">
        <v>1115</v>
      </c>
      <c r="B14771" t="s">
        <v>926</v>
      </c>
      <c r="C14771" s="1">
        <v>45473</v>
      </c>
      <c r="D14771">
        <v>742</v>
      </c>
      <c r="E14771">
        <v>78</v>
      </c>
    </row>
    <row r="14772" spans="1:5" x14ac:dyDescent="0.2">
      <c r="A14772" t="s">
        <v>1115</v>
      </c>
      <c r="B14772" t="s">
        <v>935</v>
      </c>
      <c r="C14772" s="1">
        <v>45473</v>
      </c>
      <c r="D14772">
        <v>187</v>
      </c>
      <c r="E14772">
        <v>271</v>
      </c>
    </row>
    <row r="14773" spans="1:5" x14ac:dyDescent="0.2">
      <c r="A14773" t="s">
        <v>1115</v>
      </c>
      <c r="B14773" t="s">
        <v>978</v>
      </c>
      <c r="C14773" s="1">
        <v>45473</v>
      </c>
      <c r="D14773">
        <v>946</v>
      </c>
      <c r="E14773">
        <v>135</v>
      </c>
    </row>
    <row r="14774" spans="1:5" x14ac:dyDescent="0.2">
      <c r="A14774" t="s">
        <v>1115</v>
      </c>
      <c r="B14774" t="s">
        <v>933</v>
      </c>
      <c r="C14774" s="1">
        <v>45473</v>
      </c>
      <c r="D14774">
        <v>331</v>
      </c>
      <c r="E14774">
        <v>228</v>
      </c>
    </row>
    <row r="14775" spans="1:5" x14ac:dyDescent="0.2">
      <c r="A14775" t="s">
        <v>1115</v>
      </c>
      <c r="B14775" t="s">
        <v>1031</v>
      </c>
      <c r="C14775" s="1">
        <v>45473</v>
      </c>
      <c r="D14775">
        <v>920</v>
      </c>
      <c r="E14775">
        <v>255</v>
      </c>
    </row>
    <row r="14776" spans="1:5" x14ac:dyDescent="0.2">
      <c r="A14776" t="s">
        <v>1115</v>
      </c>
      <c r="B14776" t="s">
        <v>960</v>
      </c>
      <c r="C14776" s="1">
        <v>45473</v>
      </c>
      <c r="D14776">
        <v>127</v>
      </c>
      <c r="E14776">
        <v>207</v>
      </c>
    </row>
    <row r="14777" spans="1:5" x14ac:dyDescent="0.2">
      <c r="A14777" t="s">
        <v>1115</v>
      </c>
      <c r="B14777" t="s">
        <v>1059</v>
      </c>
      <c r="C14777" s="1">
        <v>45473</v>
      </c>
      <c r="D14777">
        <v>659</v>
      </c>
      <c r="E14777">
        <v>194</v>
      </c>
    </row>
    <row r="14778" spans="1:5" x14ac:dyDescent="0.2">
      <c r="A14778" t="s">
        <v>1115</v>
      </c>
      <c r="B14778" t="s">
        <v>928</v>
      </c>
      <c r="C14778" s="1">
        <v>45473</v>
      </c>
      <c r="D14778">
        <v>368</v>
      </c>
      <c r="E14778">
        <v>296</v>
      </c>
    </row>
    <row r="14779" spans="1:5" x14ac:dyDescent="0.2">
      <c r="A14779" t="s">
        <v>1115</v>
      </c>
      <c r="B14779" t="s">
        <v>1074</v>
      </c>
      <c r="C14779" s="1">
        <v>45473</v>
      </c>
      <c r="D14779">
        <v>799</v>
      </c>
      <c r="E14779">
        <v>102</v>
      </c>
    </row>
    <row r="14780" spans="1:5" x14ac:dyDescent="0.2">
      <c r="A14780" t="s">
        <v>1115</v>
      </c>
      <c r="B14780" t="s">
        <v>950</v>
      </c>
      <c r="C14780" s="1">
        <v>45473</v>
      </c>
      <c r="D14780">
        <v>673</v>
      </c>
      <c r="E14780">
        <v>275</v>
      </c>
    </row>
    <row r="14781" spans="1:5" x14ac:dyDescent="0.2">
      <c r="A14781" t="s">
        <v>1115</v>
      </c>
      <c r="B14781" t="s">
        <v>1096</v>
      </c>
      <c r="C14781" s="1">
        <v>45473</v>
      </c>
      <c r="D14781">
        <v>89</v>
      </c>
      <c r="E14781">
        <v>84</v>
      </c>
    </row>
    <row r="14782" spans="1:5" x14ac:dyDescent="0.2">
      <c r="A14782" t="s">
        <v>1115</v>
      </c>
      <c r="B14782" t="s">
        <v>958</v>
      </c>
      <c r="C14782" s="1">
        <v>45473</v>
      </c>
      <c r="D14782">
        <v>717</v>
      </c>
      <c r="E14782">
        <v>233</v>
      </c>
    </row>
    <row r="14783" spans="1:5" x14ac:dyDescent="0.2">
      <c r="A14783" t="s">
        <v>1115</v>
      </c>
      <c r="B14783" t="s">
        <v>1015</v>
      </c>
      <c r="C14783" s="1">
        <v>45473</v>
      </c>
      <c r="D14783">
        <v>484</v>
      </c>
      <c r="E14783">
        <v>185</v>
      </c>
    </row>
    <row r="14784" spans="1:5" x14ac:dyDescent="0.2">
      <c r="A14784" t="s">
        <v>1115</v>
      </c>
      <c r="B14784" t="s">
        <v>1118</v>
      </c>
      <c r="C14784" s="1">
        <v>45473</v>
      </c>
      <c r="D14784">
        <v>507</v>
      </c>
      <c r="E14784">
        <v>99</v>
      </c>
    </row>
    <row r="14785" spans="1:5" x14ac:dyDescent="0.2">
      <c r="A14785" t="s">
        <v>1115</v>
      </c>
      <c r="B14785" t="s">
        <v>1086</v>
      </c>
      <c r="C14785" s="1">
        <v>45473</v>
      </c>
      <c r="D14785">
        <v>944</v>
      </c>
      <c r="E14785">
        <v>145</v>
      </c>
    </row>
    <row r="14786" spans="1:5" x14ac:dyDescent="0.2">
      <c r="A14786" t="s">
        <v>1119</v>
      </c>
      <c r="B14786" t="s">
        <v>1095</v>
      </c>
      <c r="C14786" s="1">
        <v>45473</v>
      </c>
      <c r="D14786">
        <v>733</v>
      </c>
      <c r="E14786">
        <v>52</v>
      </c>
    </row>
    <row r="14787" spans="1:5" x14ac:dyDescent="0.2">
      <c r="A14787" t="s">
        <v>1119</v>
      </c>
      <c r="B14787" t="s">
        <v>1088</v>
      </c>
      <c r="C14787" s="1">
        <v>45473</v>
      </c>
      <c r="D14787">
        <v>100</v>
      </c>
      <c r="E14787">
        <v>167</v>
      </c>
    </row>
    <row r="14788" spans="1:5" x14ac:dyDescent="0.2">
      <c r="A14788" t="s">
        <v>1119</v>
      </c>
      <c r="B14788" t="s">
        <v>974</v>
      </c>
      <c r="C14788" s="1">
        <v>45473</v>
      </c>
      <c r="D14788">
        <v>1081</v>
      </c>
      <c r="E14788">
        <v>175</v>
      </c>
    </row>
    <row r="14789" spans="1:5" x14ac:dyDescent="0.2">
      <c r="A14789" t="s">
        <v>1119</v>
      </c>
      <c r="B14789" t="s">
        <v>1113</v>
      </c>
      <c r="C14789" s="1">
        <v>45473</v>
      </c>
      <c r="D14789">
        <v>1006</v>
      </c>
      <c r="E14789">
        <v>105</v>
      </c>
    </row>
    <row r="14790" spans="1:5" x14ac:dyDescent="0.2">
      <c r="A14790" t="s">
        <v>1119</v>
      </c>
      <c r="B14790" t="s">
        <v>991</v>
      </c>
      <c r="C14790" s="1">
        <v>45473</v>
      </c>
      <c r="D14790">
        <v>871</v>
      </c>
      <c r="E14790">
        <v>250</v>
      </c>
    </row>
    <row r="14791" spans="1:5" x14ac:dyDescent="0.2">
      <c r="A14791" t="s">
        <v>1119</v>
      </c>
      <c r="B14791" t="s">
        <v>975</v>
      </c>
      <c r="C14791" s="1">
        <v>45473</v>
      </c>
      <c r="D14791">
        <v>394</v>
      </c>
      <c r="E14791">
        <v>60</v>
      </c>
    </row>
    <row r="14792" spans="1:5" x14ac:dyDescent="0.2">
      <c r="A14792" t="s">
        <v>1119</v>
      </c>
      <c r="B14792" t="s">
        <v>981</v>
      </c>
      <c r="C14792" s="1">
        <v>45473</v>
      </c>
      <c r="D14792">
        <v>240</v>
      </c>
      <c r="E14792">
        <v>149</v>
      </c>
    </row>
    <row r="14793" spans="1:5" x14ac:dyDescent="0.2">
      <c r="A14793" t="s">
        <v>1119</v>
      </c>
      <c r="B14793" t="s">
        <v>1063</v>
      </c>
      <c r="C14793" s="1">
        <v>45473</v>
      </c>
      <c r="D14793">
        <v>1106</v>
      </c>
      <c r="E14793">
        <v>139</v>
      </c>
    </row>
    <row r="14794" spans="1:5" x14ac:dyDescent="0.2">
      <c r="A14794" t="s">
        <v>1119</v>
      </c>
      <c r="B14794" t="s">
        <v>932</v>
      </c>
      <c r="C14794" s="1">
        <v>45473</v>
      </c>
      <c r="D14794">
        <v>1020</v>
      </c>
      <c r="E14794">
        <v>173</v>
      </c>
    </row>
    <row r="14795" spans="1:5" x14ac:dyDescent="0.2">
      <c r="A14795" t="s">
        <v>1119</v>
      </c>
      <c r="B14795" t="s">
        <v>1032</v>
      </c>
      <c r="C14795" s="1">
        <v>45473</v>
      </c>
      <c r="D14795">
        <v>411</v>
      </c>
      <c r="E14795">
        <v>91</v>
      </c>
    </row>
    <row r="14796" spans="1:5" x14ac:dyDescent="0.2">
      <c r="A14796" t="s">
        <v>1119</v>
      </c>
      <c r="B14796" t="s">
        <v>968</v>
      </c>
      <c r="C14796" s="1">
        <v>45473</v>
      </c>
      <c r="D14796">
        <v>1044</v>
      </c>
      <c r="E14796">
        <v>61</v>
      </c>
    </row>
    <row r="14797" spans="1:5" x14ac:dyDescent="0.2">
      <c r="A14797" t="s">
        <v>1119</v>
      </c>
      <c r="B14797" t="s">
        <v>1019</v>
      </c>
      <c r="C14797" s="1">
        <v>45473</v>
      </c>
      <c r="D14797">
        <v>975</v>
      </c>
      <c r="E14797">
        <v>137</v>
      </c>
    </row>
    <row r="14798" spans="1:5" x14ac:dyDescent="0.2">
      <c r="A14798" t="s">
        <v>1119</v>
      </c>
      <c r="B14798" t="s">
        <v>1070</v>
      </c>
      <c r="C14798" s="1">
        <v>45473</v>
      </c>
      <c r="D14798">
        <v>964</v>
      </c>
      <c r="E14798">
        <v>239</v>
      </c>
    </row>
    <row r="14799" spans="1:5" x14ac:dyDescent="0.2">
      <c r="A14799" t="s">
        <v>1119</v>
      </c>
      <c r="B14799" t="s">
        <v>1108</v>
      </c>
      <c r="C14799" s="1">
        <v>45473</v>
      </c>
      <c r="D14799">
        <v>1160</v>
      </c>
      <c r="E14799">
        <v>251</v>
      </c>
    </row>
    <row r="14800" spans="1:5" x14ac:dyDescent="0.2">
      <c r="A14800" t="s">
        <v>1119</v>
      </c>
      <c r="B14800" t="s">
        <v>1090</v>
      </c>
      <c r="C14800" s="1">
        <v>45473</v>
      </c>
      <c r="D14800">
        <v>150</v>
      </c>
      <c r="E14800">
        <v>120</v>
      </c>
    </row>
    <row r="14801" spans="1:5" x14ac:dyDescent="0.2">
      <c r="A14801" t="s">
        <v>1119</v>
      </c>
      <c r="B14801" t="s">
        <v>1094</v>
      </c>
      <c r="C14801" s="1">
        <v>45473</v>
      </c>
      <c r="D14801">
        <v>977</v>
      </c>
      <c r="E14801">
        <v>292</v>
      </c>
    </row>
    <row r="14802" spans="1:5" x14ac:dyDescent="0.2">
      <c r="A14802" t="s">
        <v>1119</v>
      </c>
      <c r="B14802" t="s">
        <v>948</v>
      </c>
      <c r="C14802" s="1">
        <v>45473</v>
      </c>
      <c r="D14802">
        <v>709</v>
      </c>
      <c r="E14802">
        <v>53</v>
      </c>
    </row>
    <row r="14803" spans="1:5" x14ac:dyDescent="0.2">
      <c r="A14803" t="s">
        <v>1119</v>
      </c>
      <c r="B14803" t="s">
        <v>942</v>
      </c>
      <c r="C14803" s="1">
        <v>45473</v>
      </c>
      <c r="D14803">
        <v>99</v>
      </c>
      <c r="E14803">
        <v>200</v>
      </c>
    </row>
    <row r="14804" spans="1:5" x14ac:dyDescent="0.2">
      <c r="A14804" t="s">
        <v>1119</v>
      </c>
      <c r="B14804" t="s">
        <v>1028</v>
      </c>
      <c r="C14804" s="1">
        <v>45473</v>
      </c>
      <c r="D14804">
        <v>165</v>
      </c>
      <c r="E14804">
        <v>136</v>
      </c>
    </row>
    <row r="14805" spans="1:5" x14ac:dyDescent="0.2">
      <c r="A14805" t="s">
        <v>1119</v>
      </c>
      <c r="B14805" t="s">
        <v>978</v>
      </c>
      <c r="C14805" s="1">
        <v>45473</v>
      </c>
      <c r="D14805">
        <v>858</v>
      </c>
      <c r="E14805">
        <v>150</v>
      </c>
    </row>
    <row r="14806" spans="1:5" x14ac:dyDescent="0.2">
      <c r="A14806" t="s">
        <v>1119</v>
      </c>
      <c r="B14806" t="s">
        <v>940</v>
      </c>
      <c r="C14806" s="1">
        <v>45473</v>
      </c>
      <c r="D14806">
        <v>1146</v>
      </c>
      <c r="E14806">
        <v>207</v>
      </c>
    </row>
    <row r="14807" spans="1:5" x14ac:dyDescent="0.2">
      <c r="A14807" t="s">
        <v>1119</v>
      </c>
      <c r="B14807" t="s">
        <v>1084</v>
      </c>
      <c r="C14807" s="1">
        <v>45473</v>
      </c>
      <c r="D14807">
        <v>668</v>
      </c>
      <c r="E14807">
        <v>233</v>
      </c>
    </row>
    <row r="14808" spans="1:5" x14ac:dyDescent="0.2">
      <c r="A14808" t="s">
        <v>1119</v>
      </c>
      <c r="B14808" t="s">
        <v>1022</v>
      </c>
      <c r="C14808" s="1">
        <v>45473</v>
      </c>
      <c r="D14808">
        <v>1190</v>
      </c>
      <c r="E14808">
        <v>165</v>
      </c>
    </row>
    <row r="14809" spans="1:5" x14ac:dyDescent="0.2">
      <c r="A14809" t="s">
        <v>1119</v>
      </c>
      <c r="B14809" t="s">
        <v>1034</v>
      </c>
      <c r="C14809" s="1">
        <v>45473</v>
      </c>
      <c r="D14809">
        <v>328</v>
      </c>
      <c r="E14809">
        <v>207</v>
      </c>
    </row>
    <row r="14810" spans="1:5" x14ac:dyDescent="0.2">
      <c r="A14810" t="s">
        <v>1119</v>
      </c>
      <c r="B14810" t="s">
        <v>1077</v>
      </c>
      <c r="C14810" s="1">
        <v>45473</v>
      </c>
      <c r="D14810">
        <v>754</v>
      </c>
      <c r="E14810">
        <v>72</v>
      </c>
    </row>
    <row r="14811" spans="1:5" x14ac:dyDescent="0.2">
      <c r="A14811" t="s">
        <v>1119</v>
      </c>
      <c r="B14811" t="s">
        <v>1102</v>
      </c>
      <c r="C14811" s="1">
        <v>45473</v>
      </c>
      <c r="D14811">
        <v>1094</v>
      </c>
      <c r="E14811">
        <v>81</v>
      </c>
    </row>
    <row r="14812" spans="1:5" x14ac:dyDescent="0.2">
      <c r="A14812" t="s">
        <v>1119</v>
      </c>
      <c r="B14812" t="s">
        <v>1116</v>
      </c>
      <c r="C14812" s="1">
        <v>45473</v>
      </c>
      <c r="D14812">
        <v>949</v>
      </c>
      <c r="E14812">
        <v>255</v>
      </c>
    </row>
    <row r="14813" spans="1:5" x14ac:dyDescent="0.2">
      <c r="A14813" t="s">
        <v>1119</v>
      </c>
      <c r="B14813" t="s">
        <v>1066</v>
      </c>
      <c r="C14813" s="1">
        <v>45473</v>
      </c>
      <c r="D14813">
        <v>724</v>
      </c>
      <c r="E14813">
        <v>240</v>
      </c>
    </row>
    <row r="14814" spans="1:5" x14ac:dyDescent="0.2">
      <c r="A14814" t="s">
        <v>1119</v>
      </c>
      <c r="B14814" t="s">
        <v>1082</v>
      </c>
      <c r="C14814" s="1">
        <v>45473</v>
      </c>
      <c r="D14814">
        <v>743</v>
      </c>
      <c r="E14814">
        <v>263</v>
      </c>
    </row>
    <row r="14815" spans="1:5" x14ac:dyDescent="0.2">
      <c r="A14815" t="s">
        <v>1119</v>
      </c>
      <c r="B14815" t="s">
        <v>918</v>
      </c>
      <c r="C14815" s="1">
        <v>45473</v>
      </c>
      <c r="D14815">
        <v>573</v>
      </c>
      <c r="E14815">
        <v>189</v>
      </c>
    </row>
    <row r="14816" spans="1:5" x14ac:dyDescent="0.2">
      <c r="A14816" t="s">
        <v>1119</v>
      </c>
      <c r="B14816" t="s">
        <v>1020</v>
      </c>
      <c r="C14816" s="1">
        <v>45473</v>
      </c>
      <c r="D14816">
        <v>1080</v>
      </c>
      <c r="E14816">
        <v>171</v>
      </c>
    </row>
    <row r="14817" spans="1:5" x14ac:dyDescent="0.2">
      <c r="A14817" t="s">
        <v>1119</v>
      </c>
      <c r="B14817" t="s">
        <v>1093</v>
      </c>
      <c r="C14817" s="1">
        <v>45473</v>
      </c>
      <c r="D14817">
        <v>495</v>
      </c>
      <c r="E14817">
        <v>219</v>
      </c>
    </row>
    <row r="14818" spans="1:5" x14ac:dyDescent="0.2">
      <c r="A14818" t="s">
        <v>1119</v>
      </c>
      <c r="B14818" t="s">
        <v>960</v>
      </c>
      <c r="C14818" s="1">
        <v>45473</v>
      </c>
      <c r="D14818">
        <v>963</v>
      </c>
      <c r="E14818">
        <v>256</v>
      </c>
    </row>
    <row r="14819" spans="1:5" x14ac:dyDescent="0.2">
      <c r="A14819" t="s">
        <v>1119</v>
      </c>
      <c r="B14819" t="s">
        <v>961</v>
      </c>
      <c r="C14819" s="1">
        <v>45473</v>
      </c>
      <c r="D14819">
        <v>524</v>
      </c>
      <c r="E14819">
        <v>177</v>
      </c>
    </row>
    <row r="14820" spans="1:5" x14ac:dyDescent="0.2">
      <c r="A14820" t="s">
        <v>1119</v>
      </c>
      <c r="B14820" t="s">
        <v>1065</v>
      </c>
      <c r="C14820" s="1">
        <v>45473</v>
      </c>
      <c r="D14820">
        <v>1090</v>
      </c>
      <c r="E14820">
        <v>157</v>
      </c>
    </row>
    <row r="14821" spans="1:5" x14ac:dyDescent="0.2">
      <c r="A14821" t="s">
        <v>1119</v>
      </c>
      <c r="B14821" t="s">
        <v>1092</v>
      </c>
      <c r="C14821" s="1">
        <v>45473</v>
      </c>
      <c r="D14821">
        <v>207</v>
      </c>
      <c r="E14821">
        <v>257</v>
      </c>
    </row>
    <row r="14822" spans="1:5" x14ac:dyDescent="0.2">
      <c r="A14822" t="s">
        <v>1119</v>
      </c>
      <c r="B14822" t="s">
        <v>947</v>
      </c>
      <c r="C14822" s="1">
        <v>45473</v>
      </c>
      <c r="D14822">
        <v>291</v>
      </c>
      <c r="E14822">
        <v>99</v>
      </c>
    </row>
    <row r="14823" spans="1:5" x14ac:dyDescent="0.2">
      <c r="A14823" t="s">
        <v>1119</v>
      </c>
      <c r="B14823" t="s">
        <v>990</v>
      </c>
      <c r="C14823" s="1">
        <v>45473</v>
      </c>
      <c r="D14823">
        <v>27</v>
      </c>
      <c r="E14823">
        <v>294</v>
      </c>
    </row>
    <row r="14824" spans="1:5" x14ac:dyDescent="0.2">
      <c r="A14824" t="s">
        <v>1119</v>
      </c>
      <c r="B14824" t="s">
        <v>1043</v>
      </c>
      <c r="C14824" s="1">
        <v>45473</v>
      </c>
      <c r="D14824">
        <v>986</v>
      </c>
      <c r="E14824">
        <v>103</v>
      </c>
    </row>
    <row r="14825" spans="1:5" x14ac:dyDescent="0.2">
      <c r="A14825" t="s">
        <v>1119</v>
      </c>
      <c r="B14825" t="s">
        <v>1000</v>
      </c>
      <c r="C14825" s="1">
        <v>45473</v>
      </c>
      <c r="D14825">
        <v>768</v>
      </c>
      <c r="E14825">
        <v>185</v>
      </c>
    </row>
    <row r="14826" spans="1:5" x14ac:dyDescent="0.2">
      <c r="A14826" t="s">
        <v>1119</v>
      </c>
      <c r="B14826" t="s">
        <v>958</v>
      </c>
      <c r="C14826" s="1">
        <v>45473</v>
      </c>
      <c r="D14826">
        <v>90</v>
      </c>
      <c r="E14826">
        <v>169</v>
      </c>
    </row>
    <row r="14827" spans="1:5" x14ac:dyDescent="0.2">
      <c r="A14827" t="s">
        <v>1119</v>
      </c>
      <c r="B14827" t="s">
        <v>997</v>
      </c>
      <c r="C14827" s="1">
        <v>45473</v>
      </c>
      <c r="D14827">
        <v>821</v>
      </c>
      <c r="E14827">
        <v>149</v>
      </c>
    </row>
    <row r="14828" spans="1:5" x14ac:dyDescent="0.2">
      <c r="A14828" t="s">
        <v>1119</v>
      </c>
      <c r="B14828" t="s">
        <v>1103</v>
      </c>
      <c r="C14828" s="1">
        <v>45473</v>
      </c>
      <c r="D14828">
        <v>21</v>
      </c>
      <c r="E14828">
        <v>122</v>
      </c>
    </row>
    <row r="14829" spans="1:5" x14ac:dyDescent="0.2">
      <c r="A14829" t="s">
        <v>1119</v>
      </c>
      <c r="B14829" t="s">
        <v>970</v>
      </c>
      <c r="C14829" s="1">
        <v>45473</v>
      </c>
      <c r="D14829">
        <v>309</v>
      </c>
      <c r="E14829">
        <v>239</v>
      </c>
    </row>
    <row r="14830" spans="1:5" x14ac:dyDescent="0.2">
      <c r="A14830" t="s">
        <v>1119</v>
      </c>
      <c r="B14830" t="s">
        <v>1086</v>
      </c>
      <c r="C14830" s="1">
        <v>45473</v>
      </c>
      <c r="D14830">
        <v>840</v>
      </c>
      <c r="E14830">
        <v>161</v>
      </c>
    </row>
    <row r="14831" spans="1:5" x14ac:dyDescent="0.2">
      <c r="A14831" t="s">
        <v>1119</v>
      </c>
      <c r="B14831" t="s">
        <v>1096</v>
      </c>
      <c r="C14831" s="1">
        <v>45473</v>
      </c>
      <c r="D14831">
        <v>673</v>
      </c>
      <c r="E14831">
        <v>237</v>
      </c>
    </row>
    <row r="14832" spans="1:5" x14ac:dyDescent="0.2">
      <c r="A14832" t="s">
        <v>1119</v>
      </c>
      <c r="B14832" t="s">
        <v>1075</v>
      </c>
      <c r="C14832" s="1">
        <v>45473</v>
      </c>
      <c r="D14832">
        <v>631</v>
      </c>
      <c r="E14832">
        <v>215</v>
      </c>
    </row>
    <row r="14833" spans="1:5" x14ac:dyDescent="0.2">
      <c r="A14833" t="s">
        <v>1119</v>
      </c>
      <c r="B14833" t="s">
        <v>1045</v>
      </c>
      <c r="C14833" s="1">
        <v>45473</v>
      </c>
      <c r="D14833">
        <v>399</v>
      </c>
      <c r="E14833">
        <v>215</v>
      </c>
    </row>
    <row r="14834" spans="1:5" x14ac:dyDescent="0.2">
      <c r="A14834" t="s">
        <v>1119</v>
      </c>
      <c r="B14834" t="s">
        <v>967</v>
      </c>
      <c r="C14834" s="1">
        <v>45473</v>
      </c>
      <c r="D14834">
        <v>192</v>
      </c>
      <c r="E14834">
        <v>141</v>
      </c>
    </row>
    <row r="14835" spans="1:5" x14ac:dyDescent="0.2">
      <c r="A14835" t="s">
        <v>1119</v>
      </c>
      <c r="B14835" t="s">
        <v>1117</v>
      </c>
      <c r="C14835" s="1">
        <v>45473</v>
      </c>
      <c r="D14835">
        <v>685</v>
      </c>
      <c r="E14835">
        <v>191</v>
      </c>
    </row>
    <row r="14836" spans="1:5" x14ac:dyDescent="0.2">
      <c r="A14836" t="s">
        <v>1119</v>
      </c>
      <c r="B14836" t="s">
        <v>959</v>
      </c>
      <c r="C14836" s="1">
        <v>45473</v>
      </c>
      <c r="D14836">
        <v>35</v>
      </c>
      <c r="E14836">
        <v>167</v>
      </c>
    </row>
    <row r="14837" spans="1:5" x14ac:dyDescent="0.2">
      <c r="A14837" t="s">
        <v>1119</v>
      </c>
      <c r="B14837" t="s">
        <v>1123</v>
      </c>
      <c r="C14837" s="1">
        <v>45473</v>
      </c>
      <c r="D14837">
        <v>389</v>
      </c>
      <c r="E14837">
        <v>115</v>
      </c>
    </row>
    <row r="14838" spans="1:5" x14ac:dyDescent="0.2">
      <c r="A14838" t="s">
        <v>1119</v>
      </c>
      <c r="B14838" t="s">
        <v>1036</v>
      </c>
      <c r="C14838" s="1">
        <v>45473</v>
      </c>
      <c r="D14838">
        <v>669</v>
      </c>
      <c r="E14838">
        <v>217</v>
      </c>
    </row>
    <row r="14839" spans="1:5" x14ac:dyDescent="0.2">
      <c r="A14839" t="s">
        <v>1119</v>
      </c>
      <c r="B14839" t="s">
        <v>928</v>
      </c>
      <c r="C14839" s="1">
        <v>45473</v>
      </c>
      <c r="D14839">
        <v>427</v>
      </c>
      <c r="E14839">
        <v>283</v>
      </c>
    </row>
    <row r="14840" spans="1:5" x14ac:dyDescent="0.2">
      <c r="A14840" t="s">
        <v>1119</v>
      </c>
      <c r="B14840" t="s">
        <v>1049</v>
      </c>
      <c r="C14840" s="1">
        <v>45473</v>
      </c>
      <c r="D14840">
        <v>329</v>
      </c>
      <c r="E14840">
        <v>141</v>
      </c>
    </row>
    <row r="14841" spans="1:5" x14ac:dyDescent="0.2">
      <c r="A14841" t="s">
        <v>1119</v>
      </c>
      <c r="B14841" t="s">
        <v>935</v>
      </c>
      <c r="C14841" s="1">
        <v>45473</v>
      </c>
      <c r="D14841">
        <v>1132</v>
      </c>
      <c r="E14841">
        <v>284</v>
      </c>
    </row>
    <row r="14842" spans="1:5" x14ac:dyDescent="0.2">
      <c r="A14842" t="s">
        <v>1119</v>
      </c>
      <c r="B14842" t="s">
        <v>994</v>
      </c>
      <c r="C14842" s="1">
        <v>45473</v>
      </c>
      <c r="D14842">
        <v>1126</v>
      </c>
      <c r="E14842">
        <v>116</v>
      </c>
    </row>
    <row r="14843" spans="1:5" x14ac:dyDescent="0.2">
      <c r="A14843" t="s">
        <v>1119</v>
      </c>
      <c r="B14843" t="s">
        <v>930</v>
      </c>
      <c r="C14843" s="1">
        <v>45473</v>
      </c>
      <c r="D14843">
        <v>964</v>
      </c>
      <c r="E14843">
        <v>61</v>
      </c>
    </row>
    <row r="14844" spans="1:5" x14ac:dyDescent="0.2">
      <c r="A14844" t="s">
        <v>1119</v>
      </c>
      <c r="B14844" t="s">
        <v>1018</v>
      </c>
      <c r="C14844" s="1">
        <v>45473</v>
      </c>
      <c r="D14844">
        <v>689</v>
      </c>
      <c r="E14844">
        <v>94</v>
      </c>
    </row>
    <row r="14845" spans="1:5" x14ac:dyDescent="0.2">
      <c r="A14845" t="s">
        <v>1119</v>
      </c>
      <c r="B14845" t="s">
        <v>992</v>
      </c>
      <c r="C14845" s="1">
        <v>45473</v>
      </c>
      <c r="D14845">
        <v>1047</v>
      </c>
      <c r="E14845">
        <v>148</v>
      </c>
    </row>
    <row r="14846" spans="1:5" x14ac:dyDescent="0.2">
      <c r="A14846" t="s">
        <v>1119</v>
      </c>
      <c r="B14846" t="s">
        <v>1079</v>
      </c>
      <c r="C14846" s="1">
        <v>45473</v>
      </c>
      <c r="D14846">
        <v>868</v>
      </c>
      <c r="E14846">
        <v>115</v>
      </c>
    </row>
    <row r="14847" spans="1:5" x14ac:dyDescent="0.2">
      <c r="A14847" t="s">
        <v>1119</v>
      </c>
      <c r="B14847" t="s">
        <v>944</v>
      </c>
      <c r="C14847" s="1">
        <v>45473</v>
      </c>
      <c r="D14847">
        <v>155</v>
      </c>
      <c r="E14847">
        <v>222</v>
      </c>
    </row>
    <row r="14848" spans="1:5" x14ac:dyDescent="0.2">
      <c r="A14848" t="s">
        <v>1119</v>
      </c>
      <c r="B14848" t="s">
        <v>995</v>
      </c>
      <c r="C14848" s="1">
        <v>45473</v>
      </c>
      <c r="D14848">
        <v>459</v>
      </c>
      <c r="E14848">
        <v>88</v>
      </c>
    </row>
    <row r="14849" spans="1:5" x14ac:dyDescent="0.2">
      <c r="A14849" t="s">
        <v>1119</v>
      </c>
      <c r="B14849" t="s">
        <v>1091</v>
      </c>
      <c r="C14849" s="1">
        <v>45473</v>
      </c>
      <c r="D14849">
        <v>1050</v>
      </c>
      <c r="E14849">
        <v>68</v>
      </c>
    </row>
    <row r="14850" spans="1:5" x14ac:dyDescent="0.2">
      <c r="A14850" t="s">
        <v>1119</v>
      </c>
      <c r="B14850" t="s">
        <v>962</v>
      </c>
      <c r="C14850" s="1">
        <v>45473</v>
      </c>
      <c r="D14850">
        <v>1125</v>
      </c>
      <c r="E14850">
        <v>175</v>
      </c>
    </row>
    <row r="14851" spans="1:5" x14ac:dyDescent="0.2">
      <c r="A14851" t="s">
        <v>1119</v>
      </c>
      <c r="B14851" t="s">
        <v>982</v>
      </c>
      <c r="C14851" s="1">
        <v>45473</v>
      </c>
      <c r="D14851">
        <v>94</v>
      </c>
      <c r="E14851">
        <v>206</v>
      </c>
    </row>
    <row r="14852" spans="1:5" x14ac:dyDescent="0.2">
      <c r="A14852" t="s">
        <v>1119</v>
      </c>
      <c r="B14852" t="s">
        <v>921</v>
      </c>
      <c r="C14852" s="1">
        <v>45473</v>
      </c>
      <c r="D14852">
        <v>744</v>
      </c>
      <c r="E14852">
        <v>85</v>
      </c>
    </row>
    <row r="14853" spans="1:5" x14ac:dyDescent="0.2">
      <c r="A14853" t="s">
        <v>1119</v>
      </c>
      <c r="B14853" t="s">
        <v>971</v>
      </c>
      <c r="C14853" s="1">
        <v>45473</v>
      </c>
      <c r="D14853">
        <v>1041</v>
      </c>
      <c r="E14853">
        <v>68</v>
      </c>
    </row>
    <row r="14854" spans="1:5" x14ac:dyDescent="0.2">
      <c r="A14854" t="s">
        <v>1119</v>
      </c>
      <c r="B14854" t="s">
        <v>963</v>
      </c>
      <c r="C14854" s="1">
        <v>45473</v>
      </c>
      <c r="D14854">
        <v>344</v>
      </c>
      <c r="E14854">
        <v>94</v>
      </c>
    </row>
    <row r="14855" spans="1:5" x14ac:dyDescent="0.2">
      <c r="A14855" t="s">
        <v>1119</v>
      </c>
      <c r="B14855" t="s">
        <v>1008</v>
      </c>
      <c r="C14855" s="1">
        <v>45473</v>
      </c>
      <c r="D14855">
        <v>638</v>
      </c>
      <c r="E14855">
        <v>54</v>
      </c>
    </row>
    <row r="14856" spans="1:5" x14ac:dyDescent="0.2">
      <c r="A14856" t="s">
        <v>1119</v>
      </c>
      <c r="B14856" t="s">
        <v>1024</v>
      </c>
      <c r="C14856" s="1">
        <v>45473</v>
      </c>
      <c r="D14856">
        <v>613</v>
      </c>
      <c r="E14856">
        <v>269</v>
      </c>
    </row>
    <row r="14857" spans="1:5" x14ac:dyDescent="0.2">
      <c r="A14857" t="s">
        <v>1119</v>
      </c>
      <c r="B14857" t="s">
        <v>998</v>
      </c>
      <c r="C14857" s="1">
        <v>45473</v>
      </c>
      <c r="D14857">
        <v>428</v>
      </c>
      <c r="E14857">
        <v>271</v>
      </c>
    </row>
    <row r="14858" spans="1:5" x14ac:dyDescent="0.2">
      <c r="A14858" t="s">
        <v>1119</v>
      </c>
      <c r="B14858" t="s">
        <v>946</v>
      </c>
      <c r="C14858" s="1">
        <v>45473</v>
      </c>
      <c r="D14858">
        <v>388</v>
      </c>
      <c r="E14858">
        <v>165</v>
      </c>
    </row>
    <row r="14859" spans="1:5" x14ac:dyDescent="0.2">
      <c r="A14859" t="s">
        <v>1119</v>
      </c>
      <c r="B14859" t="s">
        <v>937</v>
      </c>
      <c r="C14859" s="1">
        <v>45473</v>
      </c>
      <c r="D14859">
        <v>124</v>
      </c>
      <c r="E14859">
        <v>70</v>
      </c>
    </row>
    <row r="14860" spans="1:5" x14ac:dyDescent="0.2">
      <c r="A14860" t="s">
        <v>1119</v>
      </c>
      <c r="B14860" t="s">
        <v>1105</v>
      </c>
      <c r="C14860" s="1">
        <v>45473</v>
      </c>
      <c r="D14860">
        <v>357</v>
      </c>
      <c r="E14860">
        <v>56</v>
      </c>
    </row>
    <row r="14861" spans="1:5" x14ac:dyDescent="0.2">
      <c r="A14861" t="s">
        <v>1119</v>
      </c>
      <c r="B14861" t="s">
        <v>1078</v>
      </c>
      <c r="C14861" s="1">
        <v>45473</v>
      </c>
      <c r="D14861">
        <v>509</v>
      </c>
      <c r="E14861">
        <v>177</v>
      </c>
    </row>
    <row r="14862" spans="1:5" x14ac:dyDescent="0.2">
      <c r="A14862" t="s">
        <v>1119</v>
      </c>
      <c r="B14862" t="s">
        <v>1037</v>
      </c>
      <c r="C14862" s="1">
        <v>45473</v>
      </c>
      <c r="D14862">
        <v>514</v>
      </c>
      <c r="E14862">
        <v>116</v>
      </c>
    </row>
    <row r="14863" spans="1:5" x14ac:dyDescent="0.2">
      <c r="A14863" t="s">
        <v>1119</v>
      </c>
      <c r="B14863" t="s">
        <v>1012</v>
      </c>
      <c r="C14863" s="1">
        <v>45473</v>
      </c>
      <c r="D14863">
        <v>918</v>
      </c>
      <c r="E14863">
        <v>80</v>
      </c>
    </row>
    <row r="14864" spans="1:5" x14ac:dyDescent="0.2">
      <c r="A14864" t="s">
        <v>1119</v>
      </c>
      <c r="B14864" t="s">
        <v>920</v>
      </c>
      <c r="C14864" s="1">
        <v>45473</v>
      </c>
      <c r="D14864">
        <v>37</v>
      </c>
      <c r="E14864">
        <v>73</v>
      </c>
    </row>
    <row r="14865" spans="1:5" x14ac:dyDescent="0.2">
      <c r="A14865" t="s">
        <v>1119</v>
      </c>
      <c r="B14865" t="s">
        <v>1006</v>
      </c>
      <c r="C14865" s="1">
        <v>45473</v>
      </c>
      <c r="D14865">
        <v>1032</v>
      </c>
      <c r="E14865">
        <v>294</v>
      </c>
    </row>
    <row r="14866" spans="1:5" x14ac:dyDescent="0.2">
      <c r="A14866" t="s">
        <v>1119</v>
      </c>
      <c r="B14866" t="s">
        <v>1114</v>
      </c>
      <c r="C14866" s="1">
        <v>45473</v>
      </c>
      <c r="D14866">
        <v>246</v>
      </c>
      <c r="E14866">
        <v>132</v>
      </c>
    </row>
    <row r="14867" spans="1:5" x14ac:dyDescent="0.2">
      <c r="A14867" t="s">
        <v>1119</v>
      </c>
      <c r="B14867" t="s">
        <v>1106</v>
      </c>
      <c r="C14867" s="1">
        <v>45473</v>
      </c>
      <c r="D14867">
        <v>433</v>
      </c>
      <c r="E14867">
        <v>79</v>
      </c>
    </row>
    <row r="14868" spans="1:5" x14ac:dyDescent="0.2">
      <c r="A14868" t="s">
        <v>1119</v>
      </c>
      <c r="B14868" t="s">
        <v>979</v>
      </c>
      <c r="C14868" s="1">
        <v>45473</v>
      </c>
      <c r="D14868">
        <v>684</v>
      </c>
      <c r="E14868">
        <v>61</v>
      </c>
    </row>
    <row r="14869" spans="1:5" x14ac:dyDescent="0.2">
      <c r="A14869" t="s">
        <v>1119</v>
      </c>
      <c r="B14869" t="s">
        <v>1083</v>
      </c>
      <c r="C14869" s="1">
        <v>45473</v>
      </c>
      <c r="D14869">
        <v>172</v>
      </c>
      <c r="E14869">
        <v>295</v>
      </c>
    </row>
    <row r="14870" spans="1:5" x14ac:dyDescent="0.2">
      <c r="A14870" t="s">
        <v>1119</v>
      </c>
      <c r="B14870" t="s">
        <v>1026</v>
      </c>
      <c r="C14870" s="1">
        <v>45473</v>
      </c>
      <c r="D14870">
        <v>192</v>
      </c>
      <c r="E14870">
        <v>91</v>
      </c>
    </row>
    <row r="14871" spans="1:5" x14ac:dyDescent="0.2">
      <c r="A14871" t="s">
        <v>1119</v>
      </c>
      <c r="B14871" t="s">
        <v>966</v>
      </c>
      <c r="C14871" s="1">
        <v>45473</v>
      </c>
      <c r="D14871">
        <v>123</v>
      </c>
      <c r="E14871">
        <v>249</v>
      </c>
    </row>
    <row r="14872" spans="1:5" x14ac:dyDescent="0.2">
      <c r="A14872" t="s">
        <v>1119</v>
      </c>
      <c r="B14872" t="s">
        <v>924</v>
      </c>
      <c r="C14872" s="1">
        <v>45473</v>
      </c>
      <c r="D14872">
        <v>451</v>
      </c>
      <c r="E14872">
        <v>115</v>
      </c>
    </row>
    <row r="14873" spans="1:5" x14ac:dyDescent="0.2">
      <c r="A14873" t="s">
        <v>1120</v>
      </c>
      <c r="B14873" t="s">
        <v>1090</v>
      </c>
      <c r="C14873" s="1">
        <v>45473</v>
      </c>
      <c r="D14873">
        <v>36</v>
      </c>
      <c r="E14873">
        <v>170</v>
      </c>
    </row>
    <row r="14874" spans="1:5" x14ac:dyDescent="0.2">
      <c r="A14874" t="s">
        <v>1120</v>
      </c>
      <c r="B14874" t="s">
        <v>929</v>
      </c>
      <c r="C14874" s="1">
        <v>45473</v>
      </c>
      <c r="D14874">
        <v>576</v>
      </c>
      <c r="E14874">
        <v>106</v>
      </c>
    </row>
    <row r="14875" spans="1:5" x14ac:dyDescent="0.2">
      <c r="A14875" t="s">
        <v>1120</v>
      </c>
      <c r="B14875" t="s">
        <v>1025</v>
      </c>
      <c r="C14875" s="1">
        <v>45473</v>
      </c>
      <c r="D14875">
        <v>537</v>
      </c>
      <c r="E14875">
        <v>90</v>
      </c>
    </row>
    <row r="14876" spans="1:5" x14ac:dyDescent="0.2">
      <c r="A14876" t="s">
        <v>1120</v>
      </c>
      <c r="B14876" t="s">
        <v>932</v>
      </c>
      <c r="C14876" s="1">
        <v>45473</v>
      </c>
      <c r="D14876">
        <v>29</v>
      </c>
      <c r="E14876">
        <v>292</v>
      </c>
    </row>
    <row r="14877" spans="1:5" x14ac:dyDescent="0.2">
      <c r="A14877" t="s">
        <v>1120</v>
      </c>
      <c r="B14877" t="s">
        <v>1050</v>
      </c>
      <c r="C14877" s="1">
        <v>45473</v>
      </c>
      <c r="D14877">
        <v>235</v>
      </c>
      <c r="E14877">
        <v>150</v>
      </c>
    </row>
    <row r="14878" spans="1:5" x14ac:dyDescent="0.2">
      <c r="A14878" t="s">
        <v>1120</v>
      </c>
      <c r="B14878" t="s">
        <v>933</v>
      </c>
      <c r="C14878" s="1">
        <v>45473</v>
      </c>
      <c r="D14878">
        <v>273</v>
      </c>
      <c r="E14878">
        <v>91</v>
      </c>
    </row>
    <row r="14879" spans="1:5" x14ac:dyDescent="0.2">
      <c r="A14879" t="s">
        <v>1120</v>
      </c>
      <c r="B14879" t="s">
        <v>982</v>
      </c>
      <c r="C14879" s="1">
        <v>45473</v>
      </c>
      <c r="D14879">
        <v>745</v>
      </c>
      <c r="E14879">
        <v>194</v>
      </c>
    </row>
    <row r="14880" spans="1:5" x14ac:dyDescent="0.2">
      <c r="A14880" t="s">
        <v>1120</v>
      </c>
      <c r="B14880" t="s">
        <v>1087</v>
      </c>
      <c r="C14880" s="1">
        <v>45473</v>
      </c>
      <c r="D14880">
        <v>997</v>
      </c>
      <c r="E14880">
        <v>254</v>
      </c>
    </row>
    <row r="14881" spans="1:5" x14ac:dyDescent="0.2">
      <c r="A14881" t="s">
        <v>1120</v>
      </c>
      <c r="B14881" t="s">
        <v>1104</v>
      </c>
      <c r="C14881" s="1">
        <v>45473</v>
      </c>
      <c r="D14881">
        <v>209</v>
      </c>
      <c r="E14881">
        <v>167</v>
      </c>
    </row>
    <row r="14882" spans="1:5" x14ac:dyDescent="0.2">
      <c r="A14882" t="s">
        <v>1120</v>
      </c>
      <c r="B14882" t="s">
        <v>953</v>
      </c>
      <c r="C14882" s="1">
        <v>45473</v>
      </c>
      <c r="D14882">
        <v>580</v>
      </c>
      <c r="E14882">
        <v>201</v>
      </c>
    </row>
    <row r="14883" spans="1:5" x14ac:dyDescent="0.2">
      <c r="A14883" t="s">
        <v>1120</v>
      </c>
      <c r="B14883" t="s">
        <v>1035</v>
      </c>
      <c r="C14883" s="1">
        <v>45473</v>
      </c>
      <c r="D14883">
        <v>978</v>
      </c>
      <c r="E14883">
        <v>82</v>
      </c>
    </row>
    <row r="14884" spans="1:5" x14ac:dyDescent="0.2">
      <c r="A14884" t="s">
        <v>1120</v>
      </c>
      <c r="B14884" t="s">
        <v>1078</v>
      </c>
      <c r="C14884" s="1">
        <v>45473</v>
      </c>
      <c r="D14884">
        <v>101</v>
      </c>
      <c r="E14884">
        <v>258</v>
      </c>
    </row>
    <row r="14885" spans="1:5" x14ac:dyDescent="0.2">
      <c r="A14885" t="s">
        <v>1120</v>
      </c>
      <c r="B14885" t="s">
        <v>1124</v>
      </c>
      <c r="C14885" s="1">
        <v>45473</v>
      </c>
      <c r="D14885">
        <v>32</v>
      </c>
      <c r="E14885">
        <v>267</v>
      </c>
    </row>
    <row r="14886" spans="1:5" x14ac:dyDescent="0.2">
      <c r="A14886" t="s">
        <v>1120</v>
      </c>
      <c r="B14886" t="s">
        <v>1065</v>
      </c>
      <c r="C14886" s="1">
        <v>45473</v>
      </c>
      <c r="D14886">
        <v>169</v>
      </c>
      <c r="E14886">
        <v>282</v>
      </c>
    </row>
    <row r="14887" spans="1:5" x14ac:dyDescent="0.2">
      <c r="A14887" t="s">
        <v>1120</v>
      </c>
      <c r="B14887" t="s">
        <v>1106</v>
      </c>
      <c r="C14887" s="1">
        <v>45473</v>
      </c>
      <c r="D14887">
        <v>836</v>
      </c>
      <c r="E14887">
        <v>93</v>
      </c>
    </row>
    <row r="14888" spans="1:5" x14ac:dyDescent="0.2">
      <c r="A14888" t="s">
        <v>1120</v>
      </c>
      <c r="B14888" t="s">
        <v>969</v>
      </c>
      <c r="C14888" s="1">
        <v>45473</v>
      </c>
      <c r="D14888">
        <v>781</v>
      </c>
      <c r="E14888">
        <v>56</v>
      </c>
    </row>
    <row r="14889" spans="1:5" x14ac:dyDescent="0.2">
      <c r="A14889" t="s">
        <v>1120</v>
      </c>
      <c r="B14889" t="s">
        <v>951</v>
      </c>
      <c r="C14889" s="1">
        <v>45473</v>
      </c>
      <c r="D14889">
        <v>642</v>
      </c>
      <c r="E14889">
        <v>51</v>
      </c>
    </row>
    <row r="14890" spans="1:5" x14ac:dyDescent="0.2">
      <c r="A14890" t="s">
        <v>1120</v>
      </c>
      <c r="B14890" t="s">
        <v>1105</v>
      </c>
      <c r="C14890" s="1">
        <v>45473</v>
      </c>
      <c r="D14890">
        <v>317</v>
      </c>
      <c r="E14890">
        <v>66</v>
      </c>
    </row>
    <row r="14891" spans="1:5" x14ac:dyDescent="0.2">
      <c r="A14891" t="s">
        <v>1120</v>
      </c>
      <c r="B14891" t="s">
        <v>1055</v>
      </c>
      <c r="C14891" s="1">
        <v>45473</v>
      </c>
      <c r="D14891">
        <v>815</v>
      </c>
      <c r="E14891">
        <v>279</v>
      </c>
    </row>
    <row r="14892" spans="1:5" x14ac:dyDescent="0.2">
      <c r="A14892" t="s">
        <v>1120</v>
      </c>
      <c r="B14892" t="s">
        <v>985</v>
      </c>
      <c r="C14892" s="1">
        <v>45473</v>
      </c>
      <c r="D14892">
        <v>320</v>
      </c>
      <c r="E14892">
        <v>225</v>
      </c>
    </row>
    <row r="14893" spans="1:5" x14ac:dyDescent="0.2">
      <c r="A14893" t="s">
        <v>1120</v>
      </c>
      <c r="B14893" t="s">
        <v>981</v>
      </c>
      <c r="C14893" s="1">
        <v>45473</v>
      </c>
      <c r="D14893">
        <v>74</v>
      </c>
      <c r="E14893">
        <v>190</v>
      </c>
    </row>
    <row r="14894" spans="1:5" x14ac:dyDescent="0.2">
      <c r="A14894" t="s">
        <v>1120</v>
      </c>
      <c r="B14894" t="s">
        <v>950</v>
      </c>
      <c r="C14894" s="1">
        <v>45473</v>
      </c>
      <c r="D14894">
        <v>392</v>
      </c>
      <c r="E14894">
        <v>67</v>
      </c>
    </row>
    <row r="14895" spans="1:5" x14ac:dyDescent="0.2">
      <c r="A14895" t="s">
        <v>1120</v>
      </c>
      <c r="B14895" t="s">
        <v>988</v>
      </c>
      <c r="C14895" s="1">
        <v>45473</v>
      </c>
      <c r="D14895">
        <v>372</v>
      </c>
      <c r="E14895">
        <v>282</v>
      </c>
    </row>
    <row r="14896" spans="1:5" x14ac:dyDescent="0.2">
      <c r="A14896" t="s">
        <v>1120</v>
      </c>
      <c r="B14896" t="s">
        <v>919</v>
      </c>
      <c r="C14896" s="1">
        <v>45473</v>
      </c>
      <c r="D14896">
        <v>492</v>
      </c>
      <c r="E14896">
        <v>193</v>
      </c>
    </row>
    <row r="14897" spans="1:5" x14ac:dyDescent="0.2">
      <c r="A14897" t="s">
        <v>1120</v>
      </c>
      <c r="B14897" t="s">
        <v>937</v>
      </c>
      <c r="C14897" s="1">
        <v>45473</v>
      </c>
      <c r="D14897">
        <v>1148</v>
      </c>
      <c r="E14897">
        <v>263</v>
      </c>
    </row>
    <row r="14898" spans="1:5" x14ac:dyDescent="0.2">
      <c r="A14898" t="s">
        <v>1120</v>
      </c>
      <c r="B14898" t="s">
        <v>1060</v>
      </c>
      <c r="C14898" s="1">
        <v>45473</v>
      </c>
      <c r="D14898">
        <v>960</v>
      </c>
      <c r="E14898">
        <v>218</v>
      </c>
    </row>
    <row r="14899" spans="1:5" x14ac:dyDescent="0.2">
      <c r="A14899" t="s">
        <v>1120</v>
      </c>
      <c r="B14899" t="s">
        <v>949</v>
      </c>
      <c r="C14899" s="1">
        <v>45473</v>
      </c>
      <c r="D14899">
        <v>928</v>
      </c>
      <c r="E14899">
        <v>152</v>
      </c>
    </row>
    <row r="14900" spans="1:5" x14ac:dyDescent="0.2">
      <c r="A14900" t="s">
        <v>1120</v>
      </c>
      <c r="B14900" t="s">
        <v>973</v>
      </c>
      <c r="C14900" s="1">
        <v>45473</v>
      </c>
      <c r="D14900">
        <v>780</v>
      </c>
      <c r="E14900">
        <v>200</v>
      </c>
    </row>
    <row r="14901" spans="1:5" x14ac:dyDescent="0.2">
      <c r="A14901" t="s">
        <v>1120</v>
      </c>
      <c r="B14901" t="s">
        <v>1085</v>
      </c>
      <c r="C14901" s="1">
        <v>45473</v>
      </c>
      <c r="D14901">
        <v>403</v>
      </c>
      <c r="E14901">
        <v>51</v>
      </c>
    </row>
    <row r="14902" spans="1:5" x14ac:dyDescent="0.2">
      <c r="A14902" t="s">
        <v>1120</v>
      </c>
      <c r="B14902" t="s">
        <v>1075</v>
      </c>
      <c r="C14902" s="1">
        <v>45473</v>
      </c>
      <c r="D14902">
        <v>276</v>
      </c>
      <c r="E14902">
        <v>289</v>
      </c>
    </row>
    <row r="14903" spans="1:5" x14ac:dyDescent="0.2">
      <c r="A14903" t="s">
        <v>1120</v>
      </c>
      <c r="B14903" t="s">
        <v>1044</v>
      </c>
      <c r="C14903" s="1">
        <v>45473</v>
      </c>
      <c r="D14903">
        <v>365</v>
      </c>
      <c r="E14903">
        <v>141</v>
      </c>
    </row>
    <row r="14904" spans="1:5" x14ac:dyDescent="0.2">
      <c r="A14904" t="s">
        <v>1120</v>
      </c>
      <c r="B14904" t="s">
        <v>1114</v>
      </c>
      <c r="C14904" s="1">
        <v>45473</v>
      </c>
      <c r="D14904">
        <v>766</v>
      </c>
      <c r="E14904">
        <v>196</v>
      </c>
    </row>
    <row r="14905" spans="1:5" x14ac:dyDescent="0.2">
      <c r="A14905" t="s">
        <v>1120</v>
      </c>
      <c r="B14905" t="s">
        <v>1048</v>
      </c>
      <c r="C14905" s="1">
        <v>45473</v>
      </c>
      <c r="D14905">
        <v>1049</v>
      </c>
      <c r="E14905">
        <v>219</v>
      </c>
    </row>
    <row r="14906" spans="1:5" x14ac:dyDescent="0.2">
      <c r="A14906" t="s">
        <v>1120</v>
      </c>
      <c r="B14906" t="s">
        <v>1125</v>
      </c>
      <c r="C14906" s="1">
        <v>45473</v>
      </c>
      <c r="D14906">
        <v>422</v>
      </c>
      <c r="E14906">
        <v>132</v>
      </c>
    </row>
    <row r="14907" spans="1:5" x14ac:dyDescent="0.2">
      <c r="A14907" t="s">
        <v>1120</v>
      </c>
      <c r="B14907" t="s">
        <v>1082</v>
      </c>
      <c r="C14907" s="1">
        <v>45473</v>
      </c>
      <c r="D14907">
        <v>1073</v>
      </c>
      <c r="E14907">
        <v>186</v>
      </c>
    </row>
    <row r="14908" spans="1:5" x14ac:dyDescent="0.2">
      <c r="A14908" t="s">
        <v>1120</v>
      </c>
      <c r="B14908" t="s">
        <v>955</v>
      </c>
      <c r="C14908" s="1">
        <v>45473</v>
      </c>
      <c r="D14908">
        <v>1194</v>
      </c>
      <c r="E14908">
        <v>219</v>
      </c>
    </row>
    <row r="14909" spans="1:5" x14ac:dyDescent="0.2">
      <c r="A14909" t="s">
        <v>1120</v>
      </c>
      <c r="B14909" t="s">
        <v>1103</v>
      </c>
      <c r="C14909" s="1">
        <v>45473</v>
      </c>
      <c r="D14909">
        <v>478</v>
      </c>
      <c r="E14909">
        <v>209</v>
      </c>
    </row>
    <row r="14910" spans="1:5" x14ac:dyDescent="0.2">
      <c r="A14910" t="s">
        <v>1120</v>
      </c>
      <c r="B14910" t="s">
        <v>963</v>
      </c>
      <c r="C14910" s="1">
        <v>45473</v>
      </c>
      <c r="D14910">
        <v>892</v>
      </c>
      <c r="E14910">
        <v>98</v>
      </c>
    </row>
    <row r="14911" spans="1:5" x14ac:dyDescent="0.2">
      <c r="A14911" t="s">
        <v>1120</v>
      </c>
      <c r="B14911" t="s">
        <v>928</v>
      </c>
      <c r="C14911" s="1">
        <v>45473</v>
      </c>
      <c r="D14911">
        <v>1081</v>
      </c>
      <c r="E14911">
        <v>184</v>
      </c>
    </row>
    <row r="14912" spans="1:5" x14ac:dyDescent="0.2">
      <c r="A14912" t="s">
        <v>1120</v>
      </c>
      <c r="B14912" t="s">
        <v>1028</v>
      </c>
      <c r="C14912" s="1">
        <v>45473</v>
      </c>
      <c r="D14912">
        <v>283</v>
      </c>
      <c r="E14912">
        <v>202</v>
      </c>
    </row>
    <row r="14913" spans="1:5" x14ac:dyDescent="0.2">
      <c r="A14913" t="s">
        <v>1120</v>
      </c>
      <c r="B14913" t="s">
        <v>1070</v>
      </c>
      <c r="C14913" s="1">
        <v>45473</v>
      </c>
      <c r="D14913">
        <v>628</v>
      </c>
      <c r="E14913">
        <v>266</v>
      </c>
    </row>
    <row r="14914" spans="1:5" x14ac:dyDescent="0.2">
      <c r="A14914" t="s">
        <v>1120</v>
      </c>
      <c r="B14914" t="s">
        <v>976</v>
      </c>
      <c r="C14914" s="1">
        <v>45473</v>
      </c>
      <c r="D14914">
        <v>835</v>
      </c>
      <c r="E14914">
        <v>162</v>
      </c>
    </row>
    <row r="14915" spans="1:5" x14ac:dyDescent="0.2">
      <c r="A14915" t="s">
        <v>1120</v>
      </c>
      <c r="B14915" t="s">
        <v>923</v>
      </c>
      <c r="C14915" s="1">
        <v>45473</v>
      </c>
      <c r="D14915">
        <v>749</v>
      </c>
      <c r="E14915">
        <v>51</v>
      </c>
    </row>
    <row r="14916" spans="1:5" x14ac:dyDescent="0.2">
      <c r="A14916" t="s">
        <v>1120</v>
      </c>
      <c r="B14916" t="s">
        <v>961</v>
      </c>
      <c r="C14916" s="1">
        <v>45473</v>
      </c>
      <c r="D14916">
        <v>380</v>
      </c>
      <c r="E14916">
        <v>70</v>
      </c>
    </row>
    <row r="14917" spans="1:5" x14ac:dyDescent="0.2">
      <c r="A14917" t="s">
        <v>1120</v>
      </c>
      <c r="B14917" t="s">
        <v>1041</v>
      </c>
      <c r="C14917" s="1">
        <v>45473</v>
      </c>
      <c r="D14917">
        <v>332</v>
      </c>
      <c r="E14917">
        <v>97</v>
      </c>
    </row>
    <row r="14918" spans="1:5" x14ac:dyDescent="0.2">
      <c r="A14918" t="s">
        <v>1120</v>
      </c>
      <c r="B14918" t="s">
        <v>957</v>
      </c>
      <c r="C14918" s="1">
        <v>45473</v>
      </c>
      <c r="D14918">
        <v>144</v>
      </c>
      <c r="E14918">
        <v>139</v>
      </c>
    </row>
    <row r="14919" spans="1:5" x14ac:dyDescent="0.2">
      <c r="A14919" t="s">
        <v>1120</v>
      </c>
      <c r="B14919" t="s">
        <v>1034</v>
      </c>
      <c r="C14919" s="1">
        <v>45473</v>
      </c>
      <c r="D14919">
        <v>215</v>
      </c>
      <c r="E14919">
        <v>120</v>
      </c>
    </row>
    <row r="14920" spans="1:5" x14ac:dyDescent="0.2">
      <c r="A14920" t="s">
        <v>1120</v>
      </c>
      <c r="B14920" t="s">
        <v>1004</v>
      </c>
      <c r="C14920" s="1">
        <v>45473</v>
      </c>
      <c r="D14920">
        <v>830</v>
      </c>
      <c r="E14920">
        <v>141</v>
      </c>
    </row>
    <row r="14921" spans="1:5" x14ac:dyDescent="0.2">
      <c r="A14921" t="s">
        <v>1120</v>
      </c>
      <c r="B14921" t="s">
        <v>936</v>
      </c>
      <c r="C14921" s="1">
        <v>45473</v>
      </c>
      <c r="D14921">
        <v>184</v>
      </c>
      <c r="E14921">
        <v>80</v>
      </c>
    </row>
    <row r="14922" spans="1:5" x14ac:dyDescent="0.2">
      <c r="A14922" t="s">
        <v>1120</v>
      </c>
      <c r="B14922" t="s">
        <v>1063</v>
      </c>
      <c r="C14922" s="1">
        <v>45473</v>
      </c>
      <c r="D14922">
        <v>1178</v>
      </c>
      <c r="E14922">
        <v>182</v>
      </c>
    </row>
    <row r="14923" spans="1:5" x14ac:dyDescent="0.2">
      <c r="A14923" t="s">
        <v>1120</v>
      </c>
      <c r="B14923" t="s">
        <v>1064</v>
      </c>
      <c r="C14923" s="1">
        <v>45473</v>
      </c>
      <c r="D14923">
        <v>220</v>
      </c>
      <c r="E14923">
        <v>102</v>
      </c>
    </row>
    <row r="14924" spans="1:5" x14ac:dyDescent="0.2">
      <c r="A14924" t="s">
        <v>1120</v>
      </c>
      <c r="B14924" t="s">
        <v>1108</v>
      </c>
      <c r="C14924" s="1">
        <v>45473</v>
      </c>
      <c r="D14924">
        <v>796</v>
      </c>
      <c r="E14924">
        <v>203</v>
      </c>
    </row>
    <row r="14925" spans="1:5" x14ac:dyDescent="0.2">
      <c r="A14925" t="s">
        <v>1120</v>
      </c>
      <c r="B14925" t="s">
        <v>974</v>
      </c>
      <c r="C14925" s="1">
        <v>45473</v>
      </c>
      <c r="D14925">
        <v>808</v>
      </c>
      <c r="E14925">
        <v>218</v>
      </c>
    </row>
    <row r="14926" spans="1:5" x14ac:dyDescent="0.2">
      <c r="A14926" t="s">
        <v>1120</v>
      </c>
      <c r="B14926" t="s">
        <v>1121</v>
      </c>
      <c r="C14926" s="1">
        <v>45473</v>
      </c>
      <c r="D14926">
        <v>23</v>
      </c>
      <c r="E14926">
        <v>235</v>
      </c>
    </row>
    <row r="14927" spans="1:5" x14ac:dyDescent="0.2">
      <c r="A14927" t="s">
        <v>1120</v>
      </c>
      <c r="B14927" t="s">
        <v>1061</v>
      </c>
      <c r="C14927" s="1">
        <v>45473</v>
      </c>
      <c r="D14927">
        <v>635</v>
      </c>
      <c r="E14927">
        <v>209</v>
      </c>
    </row>
    <row r="14928" spans="1:5" x14ac:dyDescent="0.2">
      <c r="A14928" t="s">
        <v>1120</v>
      </c>
      <c r="B14928" t="s">
        <v>968</v>
      </c>
      <c r="C14928" s="1">
        <v>45473</v>
      </c>
      <c r="D14928">
        <v>1130</v>
      </c>
      <c r="E14928">
        <v>92</v>
      </c>
    </row>
    <row r="14929" spans="1:5" x14ac:dyDescent="0.2">
      <c r="A14929" t="s">
        <v>1120</v>
      </c>
      <c r="B14929" t="s">
        <v>1046</v>
      </c>
      <c r="C14929" s="1">
        <v>45473</v>
      </c>
      <c r="D14929">
        <v>886</v>
      </c>
      <c r="E14929">
        <v>283</v>
      </c>
    </row>
    <row r="14930" spans="1:5" x14ac:dyDescent="0.2">
      <c r="A14930" t="s">
        <v>1120</v>
      </c>
      <c r="B14930" t="s">
        <v>930</v>
      </c>
      <c r="C14930" s="1">
        <v>45473</v>
      </c>
      <c r="D14930">
        <v>673</v>
      </c>
      <c r="E14930">
        <v>71</v>
      </c>
    </row>
    <row r="14931" spans="1:5" x14ac:dyDescent="0.2">
      <c r="A14931" t="s">
        <v>1120</v>
      </c>
      <c r="B14931" t="s">
        <v>1036</v>
      </c>
      <c r="C14931" s="1">
        <v>45473</v>
      </c>
      <c r="D14931">
        <v>324</v>
      </c>
      <c r="E14931">
        <v>222</v>
      </c>
    </row>
    <row r="14932" spans="1:5" x14ac:dyDescent="0.2">
      <c r="A14932" t="s">
        <v>1120</v>
      </c>
      <c r="B14932" t="s">
        <v>1071</v>
      </c>
      <c r="C14932" s="1">
        <v>45473</v>
      </c>
      <c r="D14932">
        <v>249</v>
      </c>
      <c r="E14932">
        <v>246</v>
      </c>
    </row>
    <row r="14933" spans="1:5" x14ac:dyDescent="0.2">
      <c r="A14933" t="s">
        <v>1120</v>
      </c>
      <c r="B14933" t="s">
        <v>1042</v>
      </c>
      <c r="C14933" s="1">
        <v>45473</v>
      </c>
      <c r="D14933">
        <v>1</v>
      </c>
      <c r="E14933">
        <v>197</v>
      </c>
    </row>
    <row r="14934" spans="1:5" x14ac:dyDescent="0.2">
      <c r="A14934" t="s">
        <v>1120</v>
      </c>
      <c r="B14934" t="s">
        <v>1074</v>
      </c>
      <c r="C14934" s="1">
        <v>45473</v>
      </c>
      <c r="D14934">
        <v>286</v>
      </c>
      <c r="E14934">
        <v>299</v>
      </c>
    </row>
    <row r="14935" spans="1:5" x14ac:dyDescent="0.2">
      <c r="A14935" t="s">
        <v>1120</v>
      </c>
      <c r="B14935" t="s">
        <v>938</v>
      </c>
      <c r="C14935" s="1">
        <v>45473</v>
      </c>
      <c r="D14935">
        <v>481</v>
      </c>
      <c r="E14935">
        <v>213</v>
      </c>
    </row>
    <row r="14936" spans="1:5" x14ac:dyDescent="0.2">
      <c r="A14936" t="s">
        <v>1120</v>
      </c>
      <c r="B14936" t="s">
        <v>990</v>
      </c>
      <c r="C14936" s="1">
        <v>45473</v>
      </c>
      <c r="D14936">
        <v>707</v>
      </c>
      <c r="E14936">
        <v>83</v>
      </c>
    </row>
    <row r="14937" spans="1:5" x14ac:dyDescent="0.2">
      <c r="A14937" t="s">
        <v>1120</v>
      </c>
      <c r="B14937" t="s">
        <v>999</v>
      </c>
      <c r="C14937" s="1">
        <v>45473</v>
      </c>
      <c r="D14937">
        <v>1148</v>
      </c>
      <c r="E14937">
        <v>169</v>
      </c>
    </row>
    <row r="14938" spans="1:5" x14ac:dyDescent="0.2">
      <c r="A14938" t="s">
        <v>1120</v>
      </c>
      <c r="B14938" t="s">
        <v>971</v>
      </c>
      <c r="C14938" s="1">
        <v>45473</v>
      </c>
      <c r="D14938">
        <v>853</v>
      </c>
      <c r="E14938">
        <v>207</v>
      </c>
    </row>
    <row r="14939" spans="1:5" x14ac:dyDescent="0.2">
      <c r="A14939" t="s">
        <v>1120</v>
      </c>
      <c r="B14939" t="s">
        <v>1062</v>
      </c>
      <c r="C14939" s="1">
        <v>45473</v>
      </c>
      <c r="D14939">
        <v>411</v>
      </c>
      <c r="E14939">
        <v>210</v>
      </c>
    </row>
    <row r="14940" spans="1:5" x14ac:dyDescent="0.2">
      <c r="A14940" t="s">
        <v>1120</v>
      </c>
      <c r="B14940" t="s">
        <v>1095</v>
      </c>
      <c r="C14940" s="1">
        <v>45473</v>
      </c>
      <c r="D14940">
        <v>362</v>
      </c>
      <c r="E14940">
        <v>214</v>
      </c>
    </row>
    <row r="14941" spans="1:5" x14ac:dyDescent="0.2">
      <c r="A14941" t="s">
        <v>1120</v>
      </c>
      <c r="B14941" t="s">
        <v>962</v>
      </c>
      <c r="C14941" s="1">
        <v>45473</v>
      </c>
      <c r="D14941">
        <v>471</v>
      </c>
      <c r="E14941">
        <v>246</v>
      </c>
    </row>
    <row r="14942" spans="1:5" x14ac:dyDescent="0.2">
      <c r="A14942" t="s">
        <v>1120</v>
      </c>
      <c r="B14942" t="s">
        <v>1092</v>
      </c>
      <c r="C14942" s="1">
        <v>45473</v>
      </c>
      <c r="D14942">
        <v>1042</v>
      </c>
      <c r="E14942">
        <v>263</v>
      </c>
    </row>
    <row r="14943" spans="1:5" x14ac:dyDescent="0.2">
      <c r="A14943" t="s">
        <v>1120</v>
      </c>
      <c r="B14943" t="s">
        <v>1107</v>
      </c>
      <c r="C14943" s="1">
        <v>45473</v>
      </c>
      <c r="D14943">
        <v>344</v>
      </c>
      <c r="E14943">
        <v>191</v>
      </c>
    </row>
    <row r="14944" spans="1:5" x14ac:dyDescent="0.2">
      <c r="A14944" t="s">
        <v>1120</v>
      </c>
      <c r="B14944" t="s">
        <v>1094</v>
      </c>
      <c r="C14944" s="1">
        <v>45473</v>
      </c>
      <c r="D14944">
        <v>896</v>
      </c>
      <c r="E14944">
        <v>149</v>
      </c>
    </row>
    <row r="14945" spans="1:5" x14ac:dyDescent="0.2">
      <c r="A14945" t="s">
        <v>1120</v>
      </c>
      <c r="B14945" t="s">
        <v>1045</v>
      </c>
      <c r="C14945" s="1">
        <v>45473</v>
      </c>
      <c r="D14945">
        <v>266</v>
      </c>
      <c r="E14945">
        <v>186</v>
      </c>
    </row>
    <row r="14946" spans="1:5" x14ac:dyDescent="0.2">
      <c r="A14946" t="s">
        <v>1120</v>
      </c>
      <c r="B14946" t="s">
        <v>926</v>
      </c>
      <c r="C14946" s="1">
        <v>45473</v>
      </c>
      <c r="D14946">
        <v>842</v>
      </c>
      <c r="E14946">
        <v>254</v>
      </c>
    </row>
    <row r="14947" spans="1:5" x14ac:dyDescent="0.2">
      <c r="A14947" t="s">
        <v>1120</v>
      </c>
      <c r="B14947" t="s">
        <v>1116</v>
      </c>
      <c r="C14947" s="1">
        <v>45473</v>
      </c>
      <c r="D14947">
        <v>927</v>
      </c>
      <c r="E14947">
        <v>73</v>
      </c>
    </row>
    <row r="14948" spans="1:5" x14ac:dyDescent="0.2">
      <c r="A14948" t="s">
        <v>1120</v>
      </c>
      <c r="B14948" t="s">
        <v>1111</v>
      </c>
      <c r="C14948" s="1">
        <v>45473</v>
      </c>
      <c r="D14948">
        <v>291</v>
      </c>
      <c r="E14948">
        <v>77</v>
      </c>
    </row>
    <row r="14949" spans="1:5" x14ac:dyDescent="0.2">
      <c r="A14949" t="s">
        <v>1120</v>
      </c>
      <c r="B14949" t="s">
        <v>987</v>
      </c>
      <c r="C14949" s="1">
        <v>45473</v>
      </c>
      <c r="D14949">
        <v>135</v>
      </c>
      <c r="E14949">
        <v>255</v>
      </c>
    </row>
    <row r="14950" spans="1:5" x14ac:dyDescent="0.2">
      <c r="A14950" t="s">
        <v>1120</v>
      </c>
      <c r="B14950" t="s">
        <v>1015</v>
      </c>
      <c r="C14950" s="1">
        <v>45473</v>
      </c>
      <c r="D14950">
        <v>518</v>
      </c>
      <c r="E14950">
        <v>143</v>
      </c>
    </row>
    <row r="14951" spans="1:5" x14ac:dyDescent="0.2">
      <c r="A14951" t="s">
        <v>1120</v>
      </c>
      <c r="B14951" t="s">
        <v>1021</v>
      </c>
      <c r="C14951" s="1">
        <v>45473</v>
      </c>
      <c r="D14951">
        <v>628</v>
      </c>
      <c r="E14951">
        <v>122</v>
      </c>
    </row>
    <row r="14952" spans="1:5" x14ac:dyDescent="0.2">
      <c r="A14952" t="s">
        <v>1120</v>
      </c>
      <c r="B14952" t="s">
        <v>1011</v>
      </c>
      <c r="C14952" s="1">
        <v>45473</v>
      </c>
      <c r="D14952">
        <v>849</v>
      </c>
      <c r="E14952">
        <v>253</v>
      </c>
    </row>
    <row r="14953" spans="1:5" x14ac:dyDescent="0.2">
      <c r="A14953" t="s">
        <v>1120</v>
      </c>
      <c r="B14953" t="s">
        <v>942</v>
      </c>
      <c r="C14953" s="1">
        <v>45473</v>
      </c>
      <c r="D14953">
        <v>225</v>
      </c>
      <c r="E14953">
        <v>228</v>
      </c>
    </row>
    <row r="14954" spans="1:5" x14ac:dyDescent="0.2">
      <c r="A14954" t="s">
        <v>1120</v>
      </c>
      <c r="B14954" t="s">
        <v>1079</v>
      </c>
      <c r="C14954" s="1">
        <v>45473</v>
      </c>
      <c r="D14954">
        <v>655</v>
      </c>
      <c r="E14954">
        <v>201</v>
      </c>
    </row>
    <row r="14955" spans="1:5" x14ac:dyDescent="0.2">
      <c r="A14955" t="s">
        <v>1120</v>
      </c>
      <c r="B14955" t="s">
        <v>1083</v>
      </c>
      <c r="C14955" s="1">
        <v>45473</v>
      </c>
      <c r="D14955">
        <v>1190</v>
      </c>
      <c r="E14955">
        <v>247</v>
      </c>
    </row>
    <row r="14956" spans="1:5" x14ac:dyDescent="0.2">
      <c r="A14956" t="s">
        <v>1120</v>
      </c>
      <c r="B14956" t="s">
        <v>1005</v>
      </c>
      <c r="C14956" s="1">
        <v>45473</v>
      </c>
      <c r="D14956">
        <v>781</v>
      </c>
      <c r="E14956">
        <v>109</v>
      </c>
    </row>
    <row r="14957" spans="1:5" x14ac:dyDescent="0.2">
      <c r="A14957" t="s">
        <v>1122</v>
      </c>
      <c r="B14957" t="s">
        <v>977</v>
      </c>
      <c r="C14957" s="1">
        <v>45473</v>
      </c>
      <c r="D14957">
        <v>50</v>
      </c>
      <c r="E14957">
        <v>60</v>
      </c>
    </row>
    <row r="14958" spans="1:5" x14ac:dyDescent="0.2">
      <c r="A14958" t="s">
        <v>1122</v>
      </c>
      <c r="B14958" t="s">
        <v>1021</v>
      </c>
      <c r="C14958" s="1">
        <v>45473</v>
      </c>
      <c r="D14958">
        <v>930</v>
      </c>
      <c r="E14958">
        <v>219</v>
      </c>
    </row>
    <row r="14959" spans="1:5" x14ac:dyDescent="0.2">
      <c r="A14959" t="s">
        <v>1122</v>
      </c>
      <c r="B14959" t="s">
        <v>927</v>
      </c>
      <c r="C14959" s="1">
        <v>45473</v>
      </c>
      <c r="D14959">
        <v>838</v>
      </c>
      <c r="E14959">
        <v>134</v>
      </c>
    </row>
    <row r="14960" spans="1:5" x14ac:dyDescent="0.2">
      <c r="A14960" t="s">
        <v>1122</v>
      </c>
      <c r="B14960" t="s">
        <v>958</v>
      </c>
      <c r="C14960" s="1">
        <v>45473</v>
      </c>
      <c r="D14960">
        <v>190</v>
      </c>
      <c r="E14960">
        <v>158</v>
      </c>
    </row>
    <row r="14961" spans="1:5" x14ac:dyDescent="0.2">
      <c r="A14961" t="s">
        <v>1122</v>
      </c>
      <c r="B14961" t="s">
        <v>929</v>
      </c>
      <c r="C14961" s="1">
        <v>45473</v>
      </c>
      <c r="D14961">
        <v>981</v>
      </c>
      <c r="E14961">
        <v>109</v>
      </c>
    </row>
    <row r="14962" spans="1:5" x14ac:dyDescent="0.2">
      <c r="A14962" t="s">
        <v>1122</v>
      </c>
      <c r="B14962" t="s">
        <v>1074</v>
      </c>
      <c r="C14962" s="1">
        <v>45473</v>
      </c>
      <c r="D14962">
        <v>334</v>
      </c>
      <c r="E14962">
        <v>221</v>
      </c>
    </row>
    <row r="14963" spans="1:5" x14ac:dyDescent="0.2">
      <c r="A14963" t="s">
        <v>1122</v>
      </c>
      <c r="B14963" t="s">
        <v>1073</v>
      </c>
      <c r="C14963" s="1">
        <v>45473</v>
      </c>
      <c r="D14963">
        <v>1079</v>
      </c>
      <c r="E14963">
        <v>205</v>
      </c>
    </row>
    <row r="14964" spans="1:5" x14ac:dyDescent="0.2">
      <c r="A14964" t="s">
        <v>1122</v>
      </c>
      <c r="B14964" t="s">
        <v>1002</v>
      </c>
      <c r="C14964" s="1">
        <v>45473</v>
      </c>
      <c r="D14964">
        <v>8</v>
      </c>
      <c r="E14964">
        <v>179</v>
      </c>
    </row>
    <row r="14965" spans="1:5" x14ac:dyDescent="0.2">
      <c r="A14965" t="s">
        <v>1122</v>
      </c>
      <c r="B14965" t="s">
        <v>944</v>
      </c>
      <c r="C14965" s="1">
        <v>45473</v>
      </c>
      <c r="D14965">
        <v>785</v>
      </c>
      <c r="E14965">
        <v>114</v>
      </c>
    </row>
    <row r="14966" spans="1:5" x14ac:dyDescent="0.2">
      <c r="A14966" t="s">
        <v>1122</v>
      </c>
      <c r="B14966" t="s">
        <v>1112</v>
      </c>
      <c r="C14966" s="1">
        <v>45473</v>
      </c>
      <c r="D14966">
        <v>666</v>
      </c>
      <c r="E14966">
        <v>197</v>
      </c>
    </row>
    <row r="14967" spans="1:5" x14ac:dyDescent="0.2">
      <c r="A14967" t="s">
        <v>1122</v>
      </c>
      <c r="B14967" t="s">
        <v>931</v>
      </c>
      <c r="C14967" s="1">
        <v>45473</v>
      </c>
      <c r="D14967">
        <v>307</v>
      </c>
      <c r="E14967">
        <v>250</v>
      </c>
    </row>
    <row r="14968" spans="1:5" x14ac:dyDescent="0.2">
      <c r="A14968" t="s">
        <v>1122</v>
      </c>
      <c r="B14968" t="s">
        <v>985</v>
      </c>
      <c r="C14968" s="1">
        <v>45473</v>
      </c>
      <c r="D14968">
        <v>1025</v>
      </c>
      <c r="E14968">
        <v>191</v>
      </c>
    </row>
    <row r="14969" spans="1:5" x14ac:dyDescent="0.2">
      <c r="A14969" t="s">
        <v>1122</v>
      </c>
      <c r="B14969" t="s">
        <v>1061</v>
      </c>
      <c r="C14969" s="1">
        <v>45473</v>
      </c>
      <c r="D14969">
        <v>694</v>
      </c>
      <c r="E14969">
        <v>147</v>
      </c>
    </row>
    <row r="14970" spans="1:5" x14ac:dyDescent="0.2">
      <c r="A14970" t="s">
        <v>1122</v>
      </c>
      <c r="B14970" t="s">
        <v>1010</v>
      </c>
      <c r="C14970" s="1">
        <v>45473</v>
      </c>
      <c r="D14970">
        <v>620</v>
      </c>
      <c r="E14970">
        <v>135</v>
      </c>
    </row>
    <row r="14971" spans="1:5" x14ac:dyDescent="0.2">
      <c r="A14971" t="s">
        <v>1122</v>
      </c>
      <c r="B14971" t="s">
        <v>1077</v>
      </c>
      <c r="C14971" s="1">
        <v>45473</v>
      </c>
      <c r="D14971">
        <v>144</v>
      </c>
      <c r="E14971">
        <v>243</v>
      </c>
    </row>
    <row r="14972" spans="1:5" x14ac:dyDescent="0.2">
      <c r="A14972" t="s">
        <v>1122</v>
      </c>
      <c r="B14972" t="s">
        <v>954</v>
      </c>
      <c r="C14972" s="1">
        <v>45473</v>
      </c>
      <c r="D14972">
        <v>527</v>
      </c>
      <c r="E14972">
        <v>284</v>
      </c>
    </row>
    <row r="14973" spans="1:5" x14ac:dyDescent="0.2">
      <c r="A14973" t="s">
        <v>1122</v>
      </c>
      <c r="B14973" t="s">
        <v>1039</v>
      </c>
      <c r="C14973" s="1">
        <v>45473</v>
      </c>
      <c r="D14973">
        <v>815</v>
      </c>
      <c r="E14973">
        <v>109</v>
      </c>
    </row>
    <row r="14974" spans="1:5" x14ac:dyDescent="0.2">
      <c r="A14974" t="s">
        <v>1122</v>
      </c>
      <c r="B14974" t="s">
        <v>1001</v>
      </c>
      <c r="C14974" s="1">
        <v>45473</v>
      </c>
      <c r="D14974">
        <v>274</v>
      </c>
      <c r="E14974">
        <v>82</v>
      </c>
    </row>
    <row r="14975" spans="1:5" x14ac:dyDescent="0.2">
      <c r="A14975" t="s">
        <v>1122</v>
      </c>
      <c r="B14975" t="s">
        <v>965</v>
      </c>
      <c r="C14975" s="1">
        <v>45473</v>
      </c>
      <c r="D14975">
        <v>316</v>
      </c>
      <c r="E14975">
        <v>122</v>
      </c>
    </row>
    <row r="14976" spans="1:5" x14ac:dyDescent="0.2">
      <c r="A14976" t="s">
        <v>1122</v>
      </c>
      <c r="B14976" t="s">
        <v>919</v>
      </c>
      <c r="C14976" s="1">
        <v>45473</v>
      </c>
      <c r="D14976">
        <v>9</v>
      </c>
      <c r="E14976">
        <v>277</v>
      </c>
    </row>
    <row r="14977" spans="1:5" x14ac:dyDescent="0.2">
      <c r="A14977" t="s">
        <v>1122</v>
      </c>
      <c r="B14977" t="s">
        <v>1004</v>
      </c>
      <c r="C14977" s="1">
        <v>45473</v>
      </c>
      <c r="D14977">
        <v>523</v>
      </c>
      <c r="E14977">
        <v>69</v>
      </c>
    </row>
    <row r="14978" spans="1:5" x14ac:dyDescent="0.2">
      <c r="A14978" t="s">
        <v>1122</v>
      </c>
      <c r="B14978" t="s">
        <v>1057</v>
      </c>
      <c r="C14978" s="1">
        <v>45473</v>
      </c>
      <c r="D14978">
        <v>252</v>
      </c>
      <c r="E14978">
        <v>298</v>
      </c>
    </row>
    <row r="14979" spans="1:5" x14ac:dyDescent="0.2">
      <c r="A14979" t="s">
        <v>1122</v>
      </c>
      <c r="B14979" t="s">
        <v>1104</v>
      </c>
      <c r="C14979" s="1">
        <v>45473</v>
      </c>
      <c r="D14979">
        <v>651</v>
      </c>
      <c r="E14979">
        <v>185</v>
      </c>
    </row>
    <row r="14980" spans="1:5" x14ac:dyDescent="0.2">
      <c r="A14980" t="s">
        <v>1122</v>
      </c>
      <c r="B14980" t="s">
        <v>1042</v>
      </c>
      <c r="C14980" s="1">
        <v>45473</v>
      </c>
      <c r="D14980">
        <v>694</v>
      </c>
      <c r="E14980">
        <v>87</v>
      </c>
    </row>
    <row r="14981" spans="1:5" x14ac:dyDescent="0.2">
      <c r="A14981" t="s">
        <v>1122</v>
      </c>
      <c r="B14981" t="s">
        <v>1088</v>
      </c>
      <c r="C14981" s="1">
        <v>45473</v>
      </c>
      <c r="D14981">
        <v>1041</v>
      </c>
      <c r="E14981">
        <v>260</v>
      </c>
    </row>
    <row r="14982" spans="1:5" x14ac:dyDescent="0.2">
      <c r="A14982" t="s">
        <v>1122</v>
      </c>
      <c r="B14982" t="s">
        <v>1013</v>
      </c>
      <c r="C14982" s="1">
        <v>45473</v>
      </c>
      <c r="D14982">
        <v>385</v>
      </c>
      <c r="E14982">
        <v>67</v>
      </c>
    </row>
    <row r="14983" spans="1:5" x14ac:dyDescent="0.2">
      <c r="A14983" t="s">
        <v>1122</v>
      </c>
      <c r="B14983" t="s">
        <v>1047</v>
      </c>
      <c r="C14983" s="1">
        <v>45473</v>
      </c>
      <c r="D14983">
        <v>576</v>
      </c>
      <c r="E14983">
        <v>148</v>
      </c>
    </row>
    <row r="14984" spans="1:5" x14ac:dyDescent="0.2">
      <c r="A14984" t="s">
        <v>1122</v>
      </c>
      <c r="B14984" t="s">
        <v>1125</v>
      </c>
      <c r="C14984" s="1">
        <v>45473</v>
      </c>
      <c r="D14984">
        <v>755</v>
      </c>
      <c r="E14984">
        <v>184</v>
      </c>
    </row>
    <row r="14985" spans="1:5" x14ac:dyDescent="0.2">
      <c r="A14985" t="s">
        <v>1122</v>
      </c>
      <c r="B14985" t="s">
        <v>1079</v>
      </c>
      <c r="C14985" s="1">
        <v>45473</v>
      </c>
      <c r="D14985">
        <v>356</v>
      </c>
      <c r="E14985">
        <v>150</v>
      </c>
    </row>
    <row r="14986" spans="1:5" x14ac:dyDescent="0.2">
      <c r="A14986" t="s">
        <v>1122</v>
      </c>
      <c r="B14986" t="s">
        <v>988</v>
      </c>
      <c r="C14986" s="1">
        <v>45473</v>
      </c>
      <c r="D14986">
        <v>1135</v>
      </c>
      <c r="E14986">
        <v>174</v>
      </c>
    </row>
    <row r="14987" spans="1:5" x14ac:dyDescent="0.2">
      <c r="A14987" t="s">
        <v>1122</v>
      </c>
      <c r="B14987" t="s">
        <v>933</v>
      </c>
      <c r="C14987" s="1">
        <v>45473</v>
      </c>
      <c r="D14987">
        <v>1021</v>
      </c>
      <c r="E14987">
        <v>291</v>
      </c>
    </row>
    <row r="14988" spans="1:5" x14ac:dyDescent="0.2">
      <c r="A14988" t="s">
        <v>1122</v>
      </c>
      <c r="B14988" t="s">
        <v>981</v>
      </c>
      <c r="C14988" s="1">
        <v>45473</v>
      </c>
      <c r="D14988">
        <v>597</v>
      </c>
      <c r="E14988">
        <v>288</v>
      </c>
    </row>
    <row r="14989" spans="1:5" x14ac:dyDescent="0.2">
      <c r="A14989" t="s">
        <v>1122</v>
      </c>
      <c r="B14989" t="s">
        <v>964</v>
      </c>
      <c r="C14989" s="1">
        <v>45473</v>
      </c>
      <c r="D14989">
        <v>922</v>
      </c>
      <c r="E14989">
        <v>155</v>
      </c>
    </row>
    <row r="14990" spans="1:5" x14ac:dyDescent="0.2">
      <c r="A14990" t="s">
        <v>1122</v>
      </c>
      <c r="B14990" t="s">
        <v>973</v>
      </c>
      <c r="C14990" s="1">
        <v>45473</v>
      </c>
      <c r="D14990">
        <v>620</v>
      </c>
      <c r="E14990">
        <v>257</v>
      </c>
    </row>
    <row r="14991" spans="1:5" x14ac:dyDescent="0.2">
      <c r="A14991" t="s">
        <v>1122</v>
      </c>
      <c r="B14991" t="s">
        <v>943</v>
      </c>
      <c r="C14991" s="1">
        <v>45473</v>
      </c>
      <c r="D14991">
        <v>1028</v>
      </c>
      <c r="E14991">
        <v>105</v>
      </c>
    </row>
    <row r="14992" spans="1:5" x14ac:dyDescent="0.2">
      <c r="A14992" t="s">
        <v>1122</v>
      </c>
      <c r="B14992" t="s">
        <v>994</v>
      </c>
      <c r="C14992" s="1">
        <v>45473</v>
      </c>
      <c r="D14992">
        <v>75</v>
      </c>
      <c r="E14992">
        <v>295</v>
      </c>
    </row>
    <row r="14993" spans="1:5" x14ac:dyDescent="0.2">
      <c r="A14993" t="s">
        <v>1122</v>
      </c>
      <c r="B14993" t="s">
        <v>1075</v>
      </c>
      <c r="C14993" s="1">
        <v>45473</v>
      </c>
      <c r="D14993">
        <v>971</v>
      </c>
      <c r="E14993">
        <v>131</v>
      </c>
    </row>
    <row r="14994" spans="1:5" x14ac:dyDescent="0.2">
      <c r="A14994" t="s">
        <v>1122</v>
      </c>
      <c r="B14994" t="s">
        <v>1070</v>
      </c>
      <c r="C14994" s="1">
        <v>45473</v>
      </c>
      <c r="D14994">
        <v>634</v>
      </c>
      <c r="E14994">
        <v>222</v>
      </c>
    </row>
    <row r="14995" spans="1:5" x14ac:dyDescent="0.2">
      <c r="A14995" t="s">
        <v>1122</v>
      </c>
      <c r="B14995" t="s">
        <v>1103</v>
      </c>
      <c r="C14995" s="1">
        <v>45473</v>
      </c>
      <c r="D14995">
        <v>109</v>
      </c>
      <c r="E14995">
        <v>245</v>
      </c>
    </row>
    <row r="14996" spans="1:5" x14ac:dyDescent="0.2">
      <c r="A14996" t="s">
        <v>1122</v>
      </c>
      <c r="B14996" t="s">
        <v>963</v>
      </c>
      <c r="C14996" s="1">
        <v>45473</v>
      </c>
      <c r="D14996">
        <v>283</v>
      </c>
      <c r="E14996">
        <v>54</v>
      </c>
    </row>
    <row r="14997" spans="1:5" x14ac:dyDescent="0.2">
      <c r="A14997" t="s">
        <v>1122</v>
      </c>
      <c r="B14997" t="s">
        <v>1069</v>
      </c>
      <c r="C14997" s="1">
        <v>45473</v>
      </c>
      <c r="D14997">
        <v>929</v>
      </c>
      <c r="E14997">
        <v>281</v>
      </c>
    </row>
    <row r="14998" spans="1:5" x14ac:dyDescent="0.2">
      <c r="A14998" t="s">
        <v>1122</v>
      </c>
      <c r="B14998" t="s">
        <v>1111</v>
      </c>
      <c r="C14998" s="1">
        <v>45473</v>
      </c>
      <c r="D14998">
        <v>948</v>
      </c>
      <c r="E14998">
        <v>68</v>
      </c>
    </row>
    <row r="14999" spans="1:5" x14ac:dyDescent="0.2">
      <c r="A14999" t="s">
        <v>1122</v>
      </c>
      <c r="B14999" t="s">
        <v>1060</v>
      </c>
      <c r="C14999" s="1">
        <v>45473</v>
      </c>
      <c r="D14999">
        <v>1069</v>
      </c>
      <c r="E14999">
        <v>77</v>
      </c>
    </row>
    <row r="15000" spans="1:5" x14ac:dyDescent="0.2">
      <c r="A15000" t="s">
        <v>1122</v>
      </c>
      <c r="B15000" t="s">
        <v>1117</v>
      </c>
      <c r="C15000" s="1">
        <v>45473</v>
      </c>
      <c r="D15000">
        <v>775</v>
      </c>
      <c r="E15000">
        <v>122</v>
      </c>
    </row>
    <row r="15001" spans="1:5" x14ac:dyDescent="0.2">
      <c r="A15001" t="s">
        <v>1122</v>
      </c>
      <c r="B15001" t="s">
        <v>1044</v>
      </c>
      <c r="C15001" s="1">
        <v>45473</v>
      </c>
      <c r="D15001">
        <v>860</v>
      </c>
      <c r="E15001">
        <v>109</v>
      </c>
    </row>
    <row r="15002" spans="1:5" x14ac:dyDescent="0.2">
      <c r="A15002" t="s">
        <v>1122</v>
      </c>
      <c r="B15002" t="s">
        <v>945</v>
      </c>
      <c r="C15002" s="1">
        <v>45473</v>
      </c>
      <c r="D15002">
        <v>387</v>
      </c>
      <c r="E15002">
        <v>80</v>
      </c>
    </row>
    <row r="15003" spans="1:5" x14ac:dyDescent="0.2">
      <c r="A15003" t="s">
        <v>1122</v>
      </c>
      <c r="B15003" t="s">
        <v>1033</v>
      </c>
      <c r="C15003" s="1">
        <v>45473</v>
      </c>
      <c r="D15003">
        <v>279</v>
      </c>
      <c r="E15003">
        <v>61</v>
      </c>
    </row>
    <row r="15004" spans="1:5" x14ac:dyDescent="0.2">
      <c r="A15004" t="s">
        <v>1122</v>
      </c>
      <c r="B15004" t="s">
        <v>950</v>
      </c>
      <c r="C15004" s="1">
        <v>45473</v>
      </c>
      <c r="D15004">
        <v>350</v>
      </c>
      <c r="E15004">
        <v>147</v>
      </c>
    </row>
    <row r="15005" spans="1:5" x14ac:dyDescent="0.2">
      <c r="A15005" t="s">
        <v>1122</v>
      </c>
      <c r="B15005" t="s">
        <v>922</v>
      </c>
      <c r="C15005" s="1">
        <v>45473</v>
      </c>
      <c r="D15005">
        <v>1114</v>
      </c>
      <c r="E15005">
        <v>118</v>
      </c>
    </row>
    <row r="15006" spans="1:5" x14ac:dyDescent="0.2">
      <c r="A15006" t="s">
        <v>1122</v>
      </c>
      <c r="B15006" t="s">
        <v>1011</v>
      </c>
      <c r="C15006" s="1">
        <v>45473</v>
      </c>
      <c r="D15006">
        <v>252</v>
      </c>
      <c r="E15006">
        <v>300</v>
      </c>
    </row>
    <row r="15007" spans="1:5" x14ac:dyDescent="0.2">
      <c r="A15007" t="s">
        <v>1122</v>
      </c>
      <c r="B15007" t="s">
        <v>1071</v>
      </c>
      <c r="C15007" s="1">
        <v>45473</v>
      </c>
      <c r="D15007">
        <v>17</v>
      </c>
      <c r="E15007">
        <v>161</v>
      </c>
    </row>
    <row r="15008" spans="1:5" x14ac:dyDescent="0.2">
      <c r="A15008" t="s">
        <v>1122</v>
      </c>
      <c r="B15008" t="s">
        <v>992</v>
      </c>
      <c r="C15008" s="1">
        <v>45473</v>
      </c>
      <c r="D15008">
        <v>17</v>
      </c>
      <c r="E15008">
        <v>169</v>
      </c>
    </row>
    <row r="15009" spans="1:5" x14ac:dyDescent="0.2">
      <c r="A15009" t="s">
        <v>1122</v>
      </c>
      <c r="B15009" t="s">
        <v>1081</v>
      </c>
      <c r="C15009" s="1">
        <v>45473</v>
      </c>
      <c r="D15009">
        <v>554</v>
      </c>
      <c r="E15009">
        <v>189</v>
      </c>
    </row>
    <row r="15010" spans="1:5" x14ac:dyDescent="0.2">
      <c r="A15010" t="s">
        <v>1122</v>
      </c>
      <c r="B15010" t="s">
        <v>1024</v>
      </c>
      <c r="C15010" s="1">
        <v>45473</v>
      </c>
      <c r="D15010">
        <v>984</v>
      </c>
      <c r="E15010">
        <v>183</v>
      </c>
    </row>
    <row r="15011" spans="1:5" x14ac:dyDescent="0.2">
      <c r="A15011" t="s">
        <v>1122</v>
      </c>
      <c r="B15011" t="s">
        <v>1006</v>
      </c>
      <c r="C15011" s="1">
        <v>45473</v>
      </c>
      <c r="D15011">
        <v>1052</v>
      </c>
      <c r="E15011">
        <v>82</v>
      </c>
    </row>
    <row r="15012" spans="1:5" x14ac:dyDescent="0.2">
      <c r="A15012" t="s">
        <v>1122</v>
      </c>
      <c r="B15012" t="s">
        <v>1124</v>
      </c>
      <c r="C15012" s="1">
        <v>45473</v>
      </c>
      <c r="D15012">
        <v>762</v>
      </c>
      <c r="E15012">
        <v>189</v>
      </c>
    </row>
    <row r="15013" spans="1:5" x14ac:dyDescent="0.2">
      <c r="A15013" t="s">
        <v>1122</v>
      </c>
      <c r="B15013" t="s">
        <v>983</v>
      </c>
      <c r="C15013" s="1">
        <v>45473</v>
      </c>
      <c r="D15013">
        <v>1086</v>
      </c>
      <c r="E15013">
        <v>159</v>
      </c>
    </row>
    <row r="15014" spans="1:5" x14ac:dyDescent="0.2">
      <c r="A15014" t="s">
        <v>1122</v>
      </c>
      <c r="B15014" t="s">
        <v>918</v>
      </c>
      <c r="C15014" s="1">
        <v>45473</v>
      </c>
      <c r="D15014">
        <v>318</v>
      </c>
      <c r="E15014">
        <v>129</v>
      </c>
    </row>
    <row r="15015" spans="1:5" x14ac:dyDescent="0.2">
      <c r="A15015" t="s">
        <v>1122</v>
      </c>
      <c r="B15015" t="s">
        <v>1017</v>
      </c>
      <c r="C15015" s="1">
        <v>45473</v>
      </c>
      <c r="D15015">
        <v>302</v>
      </c>
      <c r="E15015">
        <v>252</v>
      </c>
    </row>
    <row r="15016" spans="1:5" x14ac:dyDescent="0.2">
      <c r="A15016" t="s">
        <v>1122</v>
      </c>
      <c r="B15016" t="s">
        <v>978</v>
      </c>
      <c r="C15016" s="1">
        <v>45473</v>
      </c>
      <c r="D15016">
        <v>447</v>
      </c>
      <c r="E15016">
        <v>285</v>
      </c>
    </row>
    <row r="15017" spans="1:5" x14ac:dyDescent="0.2">
      <c r="A15017" t="s">
        <v>1122</v>
      </c>
      <c r="B15017" t="s">
        <v>1028</v>
      </c>
      <c r="C15017" s="1">
        <v>45473</v>
      </c>
      <c r="D15017">
        <v>351</v>
      </c>
      <c r="E15017">
        <v>154</v>
      </c>
    </row>
    <row r="15018" spans="1:5" x14ac:dyDescent="0.2">
      <c r="A15018" t="s">
        <v>1122</v>
      </c>
      <c r="B15018" t="s">
        <v>980</v>
      </c>
      <c r="C15018" s="1">
        <v>45473</v>
      </c>
      <c r="D15018">
        <v>738</v>
      </c>
      <c r="E15018">
        <v>282</v>
      </c>
    </row>
    <row r="15019" spans="1:5" x14ac:dyDescent="0.2">
      <c r="A15019" t="s">
        <v>1122</v>
      </c>
      <c r="B15019" t="s">
        <v>1116</v>
      </c>
      <c r="C15019" s="1">
        <v>45473</v>
      </c>
      <c r="D15019">
        <v>1036</v>
      </c>
      <c r="E15019">
        <v>245</v>
      </c>
    </row>
    <row r="15020" spans="1:5" x14ac:dyDescent="0.2">
      <c r="A15020" t="s">
        <v>1122</v>
      </c>
      <c r="B15020" t="s">
        <v>1072</v>
      </c>
      <c r="C15020" s="1">
        <v>45473</v>
      </c>
      <c r="D15020">
        <v>296</v>
      </c>
      <c r="E15020">
        <v>293</v>
      </c>
    </row>
    <row r="15021" spans="1:5" x14ac:dyDescent="0.2">
      <c r="A15021" t="s">
        <v>1122</v>
      </c>
      <c r="B15021" t="s">
        <v>1023</v>
      </c>
      <c r="C15021" s="1">
        <v>45473</v>
      </c>
      <c r="D15021">
        <v>821</v>
      </c>
      <c r="E15021">
        <v>112</v>
      </c>
    </row>
    <row r="15022" spans="1:5" x14ac:dyDescent="0.2">
      <c r="A15022" t="s">
        <v>1122</v>
      </c>
      <c r="B15022" t="s">
        <v>961</v>
      </c>
      <c r="C15022" s="1">
        <v>45473</v>
      </c>
      <c r="D15022">
        <v>1001</v>
      </c>
      <c r="E15022">
        <v>263</v>
      </c>
    </row>
    <row r="15023" spans="1:5" x14ac:dyDescent="0.2">
      <c r="A15023" t="s">
        <v>1122</v>
      </c>
      <c r="B15023" t="s">
        <v>993</v>
      </c>
      <c r="C15023" s="1">
        <v>45473</v>
      </c>
      <c r="D15023">
        <v>1157</v>
      </c>
      <c r="E15023">
        <v>286</v>
      </c>
    </row>
    <row r="15024" spans="1:5" x14ac:dyDescent="0.2">
      <c r="A15024" t="s">
        <v>1122</v>
      </c>
      <c r="B15024" t="s">
        <v>1110</v>
      </c>
      <c r="C15024" s="1">
        <v>45473</v>
      </c>
      <c r="D15024">
        <v>75</v>
      </c>
      <c r="E15024">
        <v>204</v>
      </c>
    </row>
    <row r="15025" spans="1:5" x14ac:dyDescent="0.2">
      <c r="A15025" t="s">
        <v>1122</v>
      </c>
      <c r="B15025" t="s">
        <v>1097</v>
      </c>
      <c r="C15025" s="1">
        <v>45473</v>
      </c>
      <c r="D15025">
        <v>378</v>
      </c>
      <c r="E15025">
        <v>85</v>
      </c>
    </row>
    <row r="15026" spans="1:5" x14ac:dyDescent="0.2">
      <c r="A15026" t="s">
        <v>1122</v>
      </c>
      <c r="B15026" t="s">
        <v>921</v>
      </c>
      <c r="C15026" s="1">
        <v>45473</v>
      </c>
      <c r="D15026">
        <v>345</v>
      </c>
      <c r="E15026">
        <v>262</v>
      </c>
    </row>
    <row r="15027" spans="1:5" x14ac:dyDescent="0.2">
      <c r="A15027" t="s">
        <v>1122</v>
      </c>
      <c r="B15027" t="s">
        <v>1053</v>
      </c>
      <c r="C15027" s="1">
        <v>45473</v>
      </c>
      <c r="D15027">
        <v>1161</v>
      </c>
      <c r="E15027">
        <v>212</v>
      </c>
    </row>
    <row r="15028" spans="1:5" x14ac:dyDescent="0.2">
      <c r="A15028" t="s">
        <v>1122</v>
      </c>
      <c r="B15028" t="s">
        <v>984</v>
      </c>
      <c r="C15028" s="1">
        <v>45473</v>
      </c>
      <c r="D15028">
        <v>550</v>
      </c>
      <c r="E15028">
        <v>93</v>
      </c>
    </row>
    <row r="15029" spans="1:5" x14ac:dyDescent="0.2">
      <c r="A15029" t="s">
        <v>1122</v>
      </c>
      <c r="B15029" t="s">
        <v>952</v>
      </c>
      <c r="C15029" s="1">
        <v>45473</v>
      </c>
      <c r="D15029">
        <v>25</v>
      </c>
      <c r="E15029">
        <v>153</v>
      </c>
    </row>
    <row r="15030" spans="1:5" x14ac:dyDescent="0.2">
      <c r="A15030" t="s">
        <v>1122</v>
      </c>
      <c r="B15030" t="s">
        <v>1037</v>
      </c>
      <c r="C15030" s="1">
        <v>45473</v>
      </c>
      <c r="D15030">
        <v>77</v>
      </c>
      <c r="E15030">
        <v>85</v>
      </c>
    </row>
    <row r="15031" spans="1:5" x14ac:dyDescent="0.2">
      <c r="A15031" t="s">
        <v>1122</v>
      </c>
      <c r="B15031" t="s">
        <v>1096</v>
      </c>
      <c r="C15031" s="1">
        <v>45473</v>
      </c>
      <c r="D15031">
        <v>934</v>
      </c>
      <c r="E15031">
        <v>221</v>
      </c>
    </row>
    <row r="15032" spans="1:5" x14ac:dyDescent="0.2">
      <c r="A15032" t="s">
        <v>1122</v>
      </c>
      <c r="B15032" t="s">
        <v>975</v>
      </c>
      <c r="C15032" s="1">
        <v>45473</v>
      </c>
      <c r="D15032">
        <v>487</v>
      </c>
      <c r="E15032">
        <v>160</v>
      </c>
    </row>
    <row r="15033" spans="1:5" x14ac:dyDescent="0.2">
      <c r="A15033" t="s">
        <v>1122</v>
      </c>
      <c r="B15033" t="s">
        <v>947</v>
      </c>
      <c r="C15033" s="1">
        <v>45473</v>
      </c>
      <c r="D15033">
        <v>860</v>
      </c>
      <c r="E15033">
        <v>125</v>
      </c>
    </row>
    <row r="15034" spans="1:5" x14ac:dyDescent="0.2">
      <c r="A15034" t="s">
        <v>1122</v>
      </c>
      <c r="B15034" t="s">
        <v>1118</v>
      </c>
      <c r="C15034" s="1">
        <v>45473</v>
      </c>
      <c r="D15034">
        <v>431</v>
      </c>
      <c r="E15034">
        <v>279</v>
      </c>
    </row>
    <row r="15035" spans="1:5" x14ac:dyDescent="0.2">
      <c r="A15035" t="s">
        <v>1122</v>
      </c>
      <c r="B15035" t="s">
        <v>1052</v>
      </c>
      <c r="C15035" s="1">
        <v>45473</v>
      </c>
      <c r="D15035">
        <v>1123</v>
      </c>
      <c r="E15035">
        <v>52</v>
      </c>
    </row>
    <row r="15036" spans="1:5" x14ac:dyDescent="0.2">
      <c r="A15036" t="s">
        <v>1122</v>
      </c>
      <c r="B15036" t="s">
        <v>941</v>
      </c>
      <c r="C15036" s="1">
        <v>45473</v>
      </c>
      <c r="D15036">
        <v>723</v>
      </c>
      <c r="E15036">
        <v>238</v>
      </c>
    </row>
    <row r="15037" spans="1:5" x14ac:dyDescent="0.2">
      <c r="A15037" t="s">
        <v>917</v>
      </c>
      <c r="B15037" t="s">
        <v>918</v>
      </c>
      <c r="C15037" s="1">
        <v>45504</v>
      </c>
      <c r="D15037">
        <v>12</v>
      </c>
      <c r="E15037">
        <v>158</v>
      </c>
    </row>
    <row r="15038" spans="1:5" x14ac:dyDescent="0.2">
      <c r="A15038" t="s">
        <v>917</v>
      </c>
      <c r="B15038" t="s">
        <v>1025</v>
      </c>
      <c r="C15038" s="1">
        <v>45504</v>
      </c>
      <c r="D15038">
        <v>536</v>
      </c>
      <c r="E15038">
        <v>209</v>
      </c>
    </row>
    <row r="15039" spans="1:5" x14ac:dyDescent="0.2">
      <c r="A15039" t="s">
        <v>917</v>
      </c>
      <c r="B15039" t="s">
        <v>920</v>
      </c>
      <c r="C15039" s="1">
        <v>45504</v>
      </c>
      <c r="D15039">
        <v>181</v>
      </c>
      <c r="E15039">
        <v>291</v>
      </c>
    </row>
    <row r="15040" spans="1:5" x14ac:dyDescent="0.2">
      <c r="A15040" t="s">
        <v>917</v>
      </c>
      <c r="B15040" t="s">
        <v>921</v>
      </c>
      <c r="C15040" s="1">
        <v>45504</v>
      </c>
      <c r="D15040">
        <v>672</v>
      </c>
      <c r="E15040">
        <v>254</v>
      </c>
    </row>
    <row r="15041" spans="1:5" x14ac:dyDescent="0.2">
      <c r="A15041" t="s">
        <v>917</v>
      </c>
      <c r="B15041" t="s">
        <v>922</v>
      </c>
      <c r="C15041" s="1">
        <v>45504</v>
      </c>
      <c r="D15041">
        <v>414</v>
      </c>
      <c r="E15041">
        <v>158</v>
      </c>
    </row>
    <row r="15042" spans="1:5" x14ac:dyDescent="0.2">
      <c r="A15042" t="s">
        <v>917</v>
      </c>
      <c r="B15042" t="s">
        <v>925</v>
      </c>
      <c r="C15042" s="1">
        <v>45504</v>
      </c>
      <c r="D15042">
        <v>111</v>
      </c>
      <c r="E15042">
        <v>90</v>
      </c>
    </row>
    <row r="15043" spans="1:5" x14ac:dyDescent="0.2">
      <c r="A15043" t="s">
        <v>917</v>
      </c>
      <c r="B15043" t="s">
        <v>926</v>
      </c>
      <c r="C15043" s="1">
        <v>45504</v>
      </c>
      <c r="D15043">
        <v>284</v>
      </c>
      <c r="E15043">
        <v>223</v>
      </c>
    </row>
    <row r="15044" spans="1:5" x14ac:dyDescent="0.2">
      <c r="A15044" t="s">
        <v>917</v>
      </c>
      <c r="B15044" t="s">
        <v>930</v>
      </c>
      <c r="C15044" s="1">
        <v>45504</v>
      </c>
      <c r="D15044">
        <v>818</v>
      </c>
      <c r="E15044">
        <v>195</v>
      </c>
    </row>
    <row r="15045" spans="1:5" x14ac:dyDescent="0.2">
      <c r="A15045" t="s">
        <v>917</v>
      </c>
      <c r="B15045" t="s">
        <v>1014</v>
      </c>
      <c r="C15045" s="1">
        <v>45504</v>
      </c>
      <c r="D15045">
        <v>1097</v>
      </c>
      <c r="E15045">
        <v>161</v>
      </c>
    </row>
    <row r="15046" spans="1:5" x14ac:dyDescent="0.2">
      <c r="A15046" t="s">
        <v>917</v>
      </c>
      <c r="B15046" t="s">
        <v>1068</v>
      </c>
      <c r="C15046" s="1">
        <v>45504</v>
      </c>
      <c r="D15046">
        <v>156</v>
      </c>
      <c r="E15046">
        <v>171</v>
      </c>
    </row>
    <row r="15047" spans="1:5" x14ac:dyDescent="0.2">
      <c r="A15047" t="s">
        <v>917</v>
      </c>
      <c r="B15047" t="s">
        <v>931</v>
      </c>
      <c r="C15047" s="1">
        <v>45504</v>
      </c>
      <c r="D15047">
        <v>973</v>
      </c>
      <c r="E15047">
        <v>300</v>
      </c>
    </row>
    <row r="15048" spans="1:5" x14ac:dyDescent="0.2">
      <c r="A15048" t="s">
        <v>917</v>
      </c>
      <c r="B15048" t="s">
        <v>932</v>
      </c>
      <c r="C15048" s="1">
        <v>45504</v>
      </c>
      <c r="D15048">
        <v>510</v>
      </c>
      <c r="E15048">
        <v>256</v>
      </c>
    </row>
    <row r="15049" spans="1:5" x14ac:dyDescent="0.2">
      <c r="A15049" t="s">
        <v>917</v>
      </c>
      <c r="B15049" t="s">
        <v>933</v>
      </c>
      <c r="C15049" s="1">
        <v>45504</v>
      </c>
      <c r="D15049">
        <v>92</v>
      </c>
      <c r="E15049">
        <v>128</v>
      </c>
    </row>
    <row r="15050" spans="1:5" x14ac:dyDescent="0.2">
      <c r="A15050" t="s">
        <v>917</v>
      </c>
      <c r="B15050" t="s">
        <v>934</v>
      </c>
      <c r="C15050" s="1">
        <v>45504</v>
      </c>
      <c r="D15050">
        <v>26</v>
      </c>
      <c r="E15050">
        <v>249</v>
      </c>
    </row>
    <row r="15051" spans="1:5" x14ac:dyDescent="0.2">
      <c r="A15051" t="s">
        <v>917</v>
      </c>
      <c r="B15051" t="s">
        <v>935</v>
      </c>
      <c r="C15051" s="1">
        <v>45504</v>
      </c>
      <c r="D15051">
        <v>15</v>
      </c>
      <c r="E15051">
        <v>68</v>
      </c>
    </row>
    <row r="15052" spans="1:5" x14ac:dyDescent="0.2">
      <c r="A15052" t="s">
        <v>917</v>
      </c>
      <c r="B15052" t="s">
        <v>936</v>
      </c>
      <c r="C15052" s="1">
        <v>45504</v>
      </c>
      <c r="D15052">
        <v>1013</v>
      </c>
      <c r="E15052">
        <v>211</v>
      </c>
    </row>
    <row r="15053" spans="1:5" x14ac:dyDescent="0.2">
      <c r="A15053" t="s">
        <v>917</v>
      </c>
      <c r="B15053" t="s">
        <v>1026</v>
      </c>
      <c r="C15053" s="1">
        <v>45504</v>
      </c>
      <c r="D15053">
        <v>973</v>
      </c>
      <c r="E15053">
        <v>126</v>
      </c>
    </row>
    <row r="15054" spans="1:5" x14ac:dyDescent="0.2">
      <c r="A15054" t="s">
        <v>917</v>
      </c>
      <c r="B15054" t="s">
        <v>938</v>
      </c>
      <c r="C15054" s="1">
        <v>45504</v>
      </c>
      <c r="D15054">
        <v>615</v>
      </c>
      <c r="E15054">
        <v>157</v>
      </c>
    </row>
    <row r="15055" spans="1:5" x14ac:dyDescent="0.2">
      <c r="A15055" t="s">
        <v>917</v>
      </c>
      <c r="B15055" t="s">
        <v>940</v>
      </c>
      <c r="C15055" s="1">
        <v>45504</v>
      </c>
      <c r="D15055">
        <v>170</v>
      </c>
      <c r="E15055">
        <v>113</v>
      </c>
    </row>
    <row r="15056" spans="1:5" x14ac:dyDescent="0.2">
      <c r="A15056" t="s">
        <v>917</v>
      </c>
      <c r="B15056" t="s">
        <v>941</v>
      </c>
      <c r="C15056" s="1">
        <v>45504</v>
      </c>
      <c r="D15056">
        <v>1031</v>
      </c>
      <c r="E15056">
        <v>126</v>
      </c>
    </row>
    <row r="15057" spans="1:5" x14ac:dyDescent="0.2">
      <c r="A15057" t="s">
        <v>917</v>
      </c>
      <c r="B15057" t="s">
        <v>942</v>
      </c>
      <c r="C15057" s="1">
        <v>45504</v>
      </c>
      <c r="D15057">
        <v>910</v>
      </c>
      <c r="E15057">
        <v>267</v>
      </c>
    </row>
    <row r="15058" spans="1:5" x14ac:dyDescent="0.2">
      <c r="A15058" t="s">
        <v>917</v>
      </c>
      <c r="B15058" t="s">
        <v>1029</v>
      </c>
      <c r="C15058" s="1">
        <v>45504</v>
      </c>
      <c r="D15058">
        <v>487</v>
      </c>
      <c r="E15058">
        <v>59</v>
      </c>
    </row>
    <row r="15059" spans="1:5" x14ac:dyDescent="0.2">
      <c r="A15059" t="s">
        <v>917</v>
      </c>
      <c r="B15059" t="s">
        <v>1019</v>
      </c>
      <c r="C15059" s="1">
        <v>45504</v>
      </c>
      <c r="D15059">
        <v>546</v>
      </c>
      <c r="E15059">
        <v>109</v>
      </c>
    </row>
    <row r="15060" spans="1:5" x14ac:dyDescent="0.2">
      <c r="A15060" t="s">
        <v>917</v>
      </c>
      <c r="B15060" t="s">
        <v>945</v>
      </c>
      <c r="C15060" s="1">
        <v>45504</v>
      </c>
      <c r="D15060">
        <v>583</v>
      </c>
      <c r="E15060">
        <v>121</v>
      </c>
    </row>
    <row r="15061" spans="1:5" x14ac:dyDescent="0.2">
      <c r="A15061" t="s">
        <v>917</v>
      </c>
      <c r="B15061" t="s">
        <v>1066</v>
      </c>
      <c r="C15061" s="1">
        <v>45504</v>
      </c>
      <c r="D15061">
        <v>954</v>
      </c>
      <c r="E15061">
        <v>206</v>
      </c>
    </row>
    <row r="15062" spans="1:5" x14ac:dyDescent="0.2">
      <c r="A15062" t="s">
        <v>917</v>
      </c>
      <c r="B15062" t="s">
        <v>946</v>
      </c>
      <c r="C15062" s="1">
        <v>45504</v>
      </c>
      <c r="D15062">
        <v>684</v>
      </c>
      <c r="E15062">
        <v>135</v>
      </c>
    </row>
    <row r="15063" spans="1:5" x14ac:dyDescent="0.2">
      <c r="A15063" t="s">
        <v>917</v>
      </c>
      <c r="B15063" t="s">
        <v>947</v>
      </c>
      <c r="C15063" s="1">
        <v>45504</v>
      </c>
      <c r="D15063">
        <v>529</v>
      </c>
      <c r="E15063">
        <v>171</v>
      </c>
    </row>
    <row r="15064" spans="1:5" x14ac:dyDescent="0.2">
      <c r="A15064" t="s">
        <v>917</v>
      </c>
      <c r="B15064" t="s">
        <v>948</v>
      </c>
      <c r="C15064" s="1">
        <v>45504</v>
      </c>
      <c r="D15064">
        <v>82</v>
      </c>
      <c r="E15064">
        <v>111</v>
      </c>
    </row>
    <row r="15065" spans="1:5" x14ac:dyDescent="0.2">
      <c r="A15065" t="s">
        <v>917</v>
      </c>
      <c r="B15065" t="s">
        <v>1040</v>
      </c>
      <c r="C15065" s="1">
        <v>45504</v>
      </c>
      <c r="D15065">
        <v>956</v>
      </c>
      <c r="E15065">
        <v>79</v>
      </c>
    </row>
    <row r="15066" spans="1:5" x14ac:dyDescent="0.2">
      <c r="A15066" t="s">
        <v>917</v>
      </c>
      <c r="B15066" t="s">
        <v>950</v>
      </c>
      <c r="C15066" s="1">
        <v>45504</v>
      </c>
      <c r="D15066">
        <v>947</v>
      </c>
      <c r="E15066">
        <v>66</v>
      </c>
    </row>
    <row r="15067" spans="1:5" x14ac:dyDescent="0.2">
      <c r="A15067" t="s">
        <v>917</v>
      </c>
      <c r="B15067" t="s">
        <v>1088</v>
      </c>
      <c r="C15067" s="1">
        <v>45504</v>
      </c>
      <c r="D15067">
        <v>391</v>
      </c>
      <c r="E15067">
        <v>135</v>
      </c>
    </row>
    <row r="15068" spans="1:5" x14ac:dyDescent="0.2">
      <c r="A15068" t="s">
        <v>917</v>
      </c>
      <c r="B15068" t="s">
        <v>951</v>
      </c>
      <c r="C15068" s="1">
        <v>45504</v>
      </c>
      <c r="D15068">
        <v>284</v>
      </c>
      <c r="E15068">
        <v>273</v>
      </c>
    </row>
    <row r="15069" spans="1:5" x14ac:dyDescent="0.2">
      <c r="A15069" t="s">
        <v>917</v>
      </c>
      <c r="B15069" t="s">
        <v>952</v>
      </c>
      <c r="C15069" s="1">
        <v>45504</v>
      </c>
      <c r="D15069">
        <v>695</v>
      </c>
      <c r="E15069">
        <v>117</v>
      </c>
    </row>
    <row r="15070" spans="1:5" x14ac:dyDescent="0.2">
      <c r="A15070" t="s">
        <v>917</v>
      </c>
      <c r="B15070" t="s">
        <v>1047</v>
      </c>
      <c r="C15070" s="1">
        <v>45504</v>
      </c>
      <c r="D15070">
        <v>512</v>
      </c>
      <c r="E15070">
        <v>279</v>
      </c>
    </row>
    <row r="15071" spans="1:5" x14ac:dyDescent="0.2">
      <c r="A15071" t="s">
        <v>917</v>
      </c>
      <c r="B15071" t="s">
        <v>954</v>
      </c>
      <c r="C15071" s="1">
        <v>45504</v>
      </c>
      <c r="D15071">
        <v>1137</v>
      </c>
      <c r="E15071">
        <v>291</v>
      </c>
    </row>
    <row r="15072" spans="1:5" x14ac:dyDescent="0.2">
      <c r="A15072" t="s">
        <v>917</v>
      </c>
      <c r="B15072" t="s">
        <v>955</v>
      </c>
      <c r="C15072" s="1">
        <v>45504</v>
      </c>
      <c r="D15072">
        <v>468</v>
      </c>
      <c r="E15072">
        <v>259</v>
      </c>
    </row>
    <row r="15073" spans="1:5" x14ac:dyDescent="0.2">
      <c r="A15073" t="s">
        <v>917</v>
      </c>
      <c r="B15073" t="s">
        <v>1100</v>
      </c>
      <c r="C15073" s="1">
        <v>45504</v>
      </c>
      <c r="D15073">
        <v>1085</v>
      </c>
      <c r="E15073">
        <v>168</v>
      </c>
    </row>
    <row r="15074" spans="1:5" x14ac:dyDescent="0.2">
      <c r="A15074" t="s">
        <v>917</v>
      </c>
      <c r="B15074" t="s">
        <v>957</v>
      </c>
      <c r="C15074" s="1">
        <v>45504</v>
      </c>
      <c r="D15074">
        <v>540</v>
      </c>
      <c r="E15074">
        <v>258</v>
      </c>
    </row>
    <row r="15075" spans="1:5" x14ac:dyDescent="0.2">
      <c r="A15075" t="s">
        <v>917</v>
      </c>
      <c r="B15075" t="s">
        <v>959</v>
      </c>
      <c r="C15075" s="1">
        <v>45504</v>
      </c>
      <c r="D15075">
        <v>333</v>
      </c>
      <c r="E15075">
        <v>230</v>
      </c>
    </row>
    <row r="15076" spans="1:5" x14ac:dyDescent="0.2">
      <c r="A15076" t="s">
        <v>917</v>
      </c>
      <c r="B15076" t="s">
        <v>961</v>
      </c>
      <c r="C15076" s="1">
        <v>45504</v>
      </c>
      <c r="D15076">
        <v>2</v>
      </c>
      <c r="E15076">
        <v>132</v>
      </c>
    </row>
    <row r="15077" spans="1:5" x14ac:dyDescent="0.2">
      <c r="A15077" t="s">
        <v>917</v>
      </c>
      <c r="B15077" t="s">
        <v>963</v>
      </c>
      <c r="C15077" s="1">
        <v>45504</v>
      </c>
      <c r="D15077">
        <v>463</v>
      </c>
      <c r="E15077">
        <v>201</v>
      </c>
    </row>
    <row r="15078" spans="1:5" x14ac:dyDescent="0.2">
      <c r="A15078" t="s">
        <v>917</v>
      </c>
      <c r="B15078" t="s">
        <v>964</v>
      </c>
      <c r="C15078" s="1">
        <v>45504</v>
      </c>
      <c r="D15078">
        <v>440</v>
      </c>
      <c r="E15078">
        <v>203</v>
      </c>
    </row>
    <row r="15079" spans="1:5" x14ac:dyDescent="0.2">
      <c r="A15079" t="s">
        <v>917</v>
      </c>
      <c r="B15079" t="s">
        <v>965</v>
      </c>
      <c r="C15079" s="1">
        <v>45504</v>
      </c>
      <c r="D15079">
        <v>750</v>
      </c>
      <c r="E15079">
        <v>109</v>
      </c>
    </row>
    <row r="15080" spans="1:5" x14ac:dyDescent="0.2">
      <c r="A15080" t="s">
        <v>917</v>
      </c>
      <c r="B15080" t="s">
        <v>966</v>
      </c>
      <c r="C15080" s="1">
        <v>45504</v>
      </c>
      <c r="D15080">
        <v>1024</v>
      </c>
      <c r="E15080">
        <v>231</v>
      </c>
    </row>
    <row r="15081" spans="1:5" x14ac:dyDescent="0.2">
      <c r="A15081" t="s">
        <v>917</v>
      </c>
      <c r="B15081" t="s">
        <v>969</v>
      </c>
      <c r="C15081" s="1">
        <v>45504</v>
      </c>
      <c r="D15081">
        <v>634</v>
      </c>
      <c r="E15081">
        <v>172</v>
      </c>
    </row>
    <row r="15082" spans="1:5" x14ac:dyDescent="0.2">
      <c r="A15082" t="s">
        <v>917</v>
      </c>
      <c r="B15082" t="s">
        <v>970</v>
      </c>
      <c r="C15082" s="1">
        <v>45504</v>
      </c>
      <c r="D15082">
        <v>934</v>
      </c>
      <c r="E15082">
        <v>216</v>
      </c>
    </row>
    <row r="15083" spans="1:5" x14ac:dyDescent="0.2">
      <c r="A15083" t="s">
        <v>917</v>
      </c>
      <c r="B15083" t="s">
        <v>971</v>
      </c>
      <c r="C15083" s="1">
        <v>45504</v>
      </c>
      <c r="D15083">
        <v>75</v>
      </c>
      <c r="E15083">
        <v>299</v>
      </c>
    </row>
    <row r="15084" spans="1:5" x14ac:dyDescent="0.2">
      <c r="A15084" t="s">
        <v>917</v>
      </c>
      <c r="B15084" t="s">
        <v>972</v>
      </c>
      <c r="C15084" s="1">
        <v>45504</v>
      </c>
      <c r="D15084">
        <v>398</v>
      </c>
      <c r="E15084">
        <v>139</v>
      </c>
    </row>
    <row r="15085" spans="1:5" x14ac:dyDescent="0.2">
      <c r="A15085" t="s">
        <v>917</v>
      </c>
      <c r="B15085" t="s">
        <v>973</v>
      </c>
      <c r="C15085" s="1">
        <v>45504</v>
      </c>
      <c r="D15085">
        <v>1112</v>
      </c>
      <c r="E15085">
        <v>133</v>
      </c>
    </row>
    <row r="15086" spans="1:5" x14ac:dyDescent="0.2">
      <c r="A15086" t="s">
        <v>917</v>
      </c>
      <c r="B15086" t="s">
        <v>1053</v>
      </c>
      <c r="C15086" s="1">
        <v>45504</v>
      </c>
      <c r="D15086">
        <v>144</v>
      </c>
      <c r="E15086">
        <v>142</v>
      </c>
    </row>
    <row r="15087" spans="1:5" x14ac:dyDescent="0.2">
      <c r="A15087" t="s">
        <v>917</v>
      </c>
      <c r="B15087" t="s">
        <v>974</v>
      </c>
      <c r="C15087" s="1">
        <v>45504</v>
      </c>
      <c r="D15087">
        <v>555</v>
      </c>
      <c r="E15087">
        <v>97</v>
      </c>
    </row>
    <row r="15088" spans="1:5" x14ac:dyDescent="0.2">
      <c r="A15088" t="s">
        <v>917</v>
      </c>
      <c r="B15088" t="s">
        <v>975</v>
      </c>
      <c r="C15088" s="1">
        <v>45504</v>
      </c>
      <c r="D15088">
        <v>89</v>
      </c>
      <c r="E15088">
        <v>115</v>
      </c>
    </row>
    <row r="15089" spans="1:5" x14ac:dyDescent="0.2">
      <c r="A15089" t="s">
        <v>917</v>
      </c>
      <c r="B15089" t="s">
        <v>1037</v>
      </c>
      <c r="C15089" s="1">
        <v>45504</v>
      </c>
      <c r="D15089">
        <v>487</v>
      </c>
      <c r="E15089">
        <v>121</v>
      </c>
    </row>
    <row r="15090" spans="1:5" x14ac:dyDescent="0.2">
      <c r="A15090" t="s">
        <v>917</v>
      </c>
      <c r="B15090" t="s">
        <v>976</v>
      </c>
      <c r="C15090" s="1">
        <v>45504</v>
      </c>
      <c r="D15090">
        <v>757</v>
      </c>
      <c r="E15090">
        <v>243</v>
      </c>
    </row>
    <row r="15091" spans="1:5" x14ac:dyDescent="0.2">
      <c r="A15091" t="s">
        <v>917</v>
      </c>
      <c r="B15091" t="s">
        <v>977</v>
      </c>
      <c r="C15091" s="1">
        <v>45504</v>
      </c>
      <c r="D15091">
        <v>730</v>
      </c>
      <c r="E15091">
        <v>120</v>
      </c>
    </row>
    <row r="15092" spans="1:5" x14ac:dyDescent="0.2">
      <c r="A15092" t="s">
        <v>917</v>
      </c>
      <c r="B15092" t="s">
        <v>979</v>
      </c>
      <c r="C15092" s="1">
        <v>45504</v>
      </c>
      <c r="D15092">
        <v>490</v>
      </c>
      <c r="E15092">
        <v>286</v>
      </c>
    </row>
    <row r="15093" spans="1:5" x14ac:dyDescent="0.2">
      <c r="A15093" t="s">
        <v>917</v>
      </c>
      <c r="B15093" t="s">
        <v>1039</v>
      </c>
      <c r="C15093" s="1">
        <v>45504</v>
      </c>
      <c r="D15093">
        <v>424</v>
      </c>
      <c r="E15093">
        <v>176</v>
      </c>
    </row>
    <row r="15094" spans="1:5" x14ac:dyDescent="0.2">
      <c r="A15094" t="s">
        <v>917</v>
      </c>
      <c r="B15094" t="s">
        <v>1028</v>
      </c>
      <c r="C15094" s="1">
        <v>45504</v>
      </c>
      <c r="D15094">
        <v>490</v>
      </c>
      <c r="E15094">
        <v>104</v>
      </c>
    </row>
    <row r="15095" spans="1:5" x14ac:dyDescent="0.2">
      <c r="A15095" t="s">
        <v>917</v>
      </c>
      <c r="B15095" t="s">
        <v>980</v>
      </c>
      <c r="C15095" s="1">
        <v>45504</v>
      </c>
      <c r="D15095">
        <v>949</v>
      </c>
      <c r="E15095">
        <v>68</v>
      </c>
    </row>
    <row r="15096" spans="1:5" x14ac:dyDescent="0.2">
      <c r="A15096" t="s">
        <v>917</v>
      </c>
      <c r="B15096" t="s">
        <v>982</v>
      </c>
      <c r="C15096" s="1">
        <v>45504</v>
      </c>
      <c r="D15096">
        <v>792</v>
      </c>
      <c r="E15096">
        <v>274</v>
      </c>
    </row>
    <row r="15097" spans="1:5" x14ac:dyDescent="0.2">
      <c r="A15097" t="s">
        <v>917</v>
      </c>
      <c r="B15097" t="s">
        <v>986</v>
      </c>
      <c r="C15097" s="1">
        <v>45504</v>
      </c>
      <c r="D15097">
        <v>1031</v>
      </c>
      <c r="E15097">
        <v>95</v>
      </c>
    </row>
    <row r="15098" spans="1:5" x14ac:dyDescent="0.2">
      <c r="A15098" t="s">
        <v>917</v>
      </c>
      <c r="B15098" t="s">
        <v>987</v>
      </c>
      <c r="C15098" s="1">
        <v>45504</v>
      </c>
      <c r="D15098">
        <v>1193</v>
      </c>
      <c r="E15098">
        <v>95</v>
      </c>
    </row>
    <row r="15099" spans="1:5" x14ac:dyDescent="0.2">
      <c r="A15099" t="s">
        <v>917</v>
      </c>
      <c r="B15099" t="s">
        <v>988</v>
      </c>
      <c r="C15099" s="1">
        <v>45504</v>
      </c>
      <c r="D15099">
        <v>413</v>
      </c>
      <c r="E15099">
        <v>75</v>
      </c>
    </row>
    <row r="15100" spans="1:5" x14ac:dyDescent="0.2">
      <c r="A15100" t="s">
        <v>917</v>
      </c>
      <c r="B15100" t="s">
        <v>1112</v>
      </c>
      <c r="C15100" s="1">
        <v>45504</v>
      </c>
      <c r="D15100">
        <v>970</v>
      </c>
      <c r="E15100">
        <v>149</v>
      </c>
    </row>
    <row r="15101" spans="1:5" x14ac:dyDescent="0.2">
      <c r="A15101" t="s">
        <v>917</v>
      </c>
      <c r="B15101" t="s">
        <v>990</v>
      </c>
      <c r="C15101" s="1">
        <v>45504</v>
      </c>
      <c r="D15101">
        <v>159</v>
      </c>
      <c r="E15101">
        <v>231</v>
      </c>
    </row>
    <row r="15102" spans="1:5" x14ac:dyDescent="0.2">
      <c r="A15102" t="s">
        <v>917</v>
      </c>
      <c r="B15102" t="s">
        <v>991</v>
      </c>
      <c r="C15102" s="1">
        <v>45504</v>
      </c>
      <c r="D15102">
        <v>503</v>
      </c>
      <c r="E15102">
        <v>300</v>
      </c>
    </row>
    <row r="15103" spans="1:5" x14ac:dyDescent="0.2">
      <c r="A15103" t="s">
        <v>917</v>
      </c>
      <c r="B15103" t="s">
        <v>992</v>
      </c>
      <c r="C15103" s="1">
        <v>45504</v>
      </c>
      <c r="D15103">
        <v>1115</v>
      </c>
      <c r="E15103">
        <v>207</v>
      </c>
    </row>
    <row r="15104" spans="1:5" x14ac:dyDescent="0.2">
      <c r="A15104" t="s">
        <v>917</v>
      </c>
      <c r="B15104" t="s">
        <v>1094</v>
      </c>
      <c r="C15104" s="1">
        <v>45504</v>
      </c>
      <c r="D15104">
        <v>83</v>
      </c>
      <c r="E15104">
        <v>142</v>
      </c>
    </row>
    <row r="15105" spans="1:5" x14ac:dyDescent="0.2">
      <c r="A15105" t="s">
        <v>917</v>
      </c>
      <c r="B15105" t="s">
        <v>994</v>
      </c>
      <c r="C15105" s="1">
        <v>45504</v>
      </c>
      <c r="D15105">
        <v>370</v>
      </c>
      <c r="E15105">
        <v>176</v>
      </c>
    </row>
    <row r="15106" spans="1:5" x14ac:dyDescent="0.2">
      <c r="A15106" t="s">
        <v>917</v>
      </c>
      <c r="B15106" t="s">
        <v>1001</v>
      </c>
      <c r="C15106" s="1">
        <v>45504</v>
      </c>
      <c r="D15106">
        <v>378</v>
      </c>
      <c r="E15106">
        <v>90</v>
      </c>
    </row>
    <row r="15107" spans="1:5" x14ac:dyDescent="0.2">
      <c r="A15107" t="s">
        <v>917</v>
      </c>
      <c r="B15107" t="s">
        <v>1003</v>
      </c>
      <c r="C15107" s="1">
        <v>45504</v>
      </c>
      <c r="D15107">
        <v>1037</v>
      </c>
      <c r="E15107">
        <v>152</v>
      </c>
    </row>
    <row r="15108" spans="1:5" x14ac:dyDescent="0.2">
      <c r="A15108" t="s">
        <v>917</v>
      </c>
      <c r="B15108" t="s">
        <v>1004</v>
      </c>
      <c r="C15108" s="1">
        <v>45504</v>
      </c>
      <c r="D15108">
        <v>628</v>
      </c>
      <c r="E15108">
        <v>185</v>
      </c>
    </row>
    <row r="15109" spans="1:5" x14ac:dyDescent="0.2">
      <c r="A15109" t="s">
        <v>917</v>
      </c>
      <c r="B15109" t="s">
        <v>1005</v>
      </c>
      <c r="C15109" s="1">
        <v>45504</v>
      </c>
      <c r="D15109">
        <v>583</v>
      </c>
      <c r="E15109">
        <v>140</v>
      </c>
    </row>
    <row r="15110" spans="1:5" x14ac:dyDescent="0.2">
      <c r="A15110" t="s">
        <v>917</v>
      </c>
      <c r="B15110" t="s">
        <v>1006</v>
      </c>
      <c r="C15110" s="1">
        <v>45504</v>
      </c>
      <c r="D15110">
        <v>733</v>
      </c>
      <c r="E15110">
        <v>115</v>
      </c>
    </row>
    <row r="15111" spans="1:5" x14ac:dyDescent="0.2">
      <c r="A15111" t="s">
        <v>917</v>
      </c>
      <c r="B15111" t="s">
        <v>1007</v>
      </c>
      <c r="C15111" s="1">
        <v>45504</v>
      </c>
      <c r="D15111">
        <v>207</v>
      </c>
      <c r="E15111">
        <v>96</v>
      </c>
    </row>
    <row r="15112" spans="1:5" x14ac:dyDescent="0.2">
      <c r="A15112" t="s">
        <v>917</v>
      </c>
      <c r="B15112" t="s">
        <v>1008</v>
      </c>
      <c r="C15112" s="1">
        <v>45504</v>
      </c>
      <c r="D15112">
        <v>713</v>
      </c>
      <c r="E15112">
        <v>149</v>
      </c>
    </row>
    <row r="15113" spans="1:5" x14ac:dyDescent="0.2">
      <c r="A15113" t="s">
        <v>1009</v>
      </c>
      <c r="B15113" t="s">
        <v>1010</v>
      </c>
      <c r="C15113" s="1">
        <v>45504</v>
      </c>
      <c r="D15113">
        <v>326</v>
      </c>
      <c r="E15113">
        <v>292</v>
      </c>
    </row>
    <row r="15114" spans="1:5" x14ac:dyDescent="0.2">
      <c r="A15114" t="s">
        <v>1009</v>
      </c>
      <c r="B15114" t="s">
        <v>1012</v>
      </c>
      <c r="C15114" s="1">
        <v>45504</v>
      </c>
      <c r="D15114">
        <v>138</v>
      </c>
      <c r="E15114">
        <v>87</v>
      </c>
    </row>
    <row r="15115" spans="1:5" x14ac:dyDescent="0.2">
      <c r="A15115" t="s">
        <v>1009</v>
      </c>
      <c r="B15115" t="s">
        <v>1013</v>
      </c>
      <c r="C15115" s="1">
        <v>45504</v>
      </c>
      <c r="D15115">
        <v>172</v>
      </c>
      <c r="E15115">
        <v>282</v>
      </c>
    </row>
    <row r="15116" spans="1:5" x14ac:dyDescent="0.2">
      <c r="A15116" t="s">
        <v>1009</v>
      </c>
      <c r="B15116" t="s">
        <v>1008</v>
      </c>
      <c r="C15116" s="1">
        <v>45504</v>
      </c>
      <c r="D15116">
        <v>980</v>
      </c>
      <c r="E15116">
        <v>238</v>
      </c>
    </row>
    <row r="15117" spans="1:5" x14ac:dyDescent="0.2">
      <c r="A15117" t="s">
        <v>1009</v>
      </c>
      <c r="B15117" t="s">
        <v>979</v>
      </c>
      <c r="C15117" s="1">
        <v>45504</v>
      </c>
      <c r="D15117">
        <v>229</v>
      </c>
      <c r="E15117">
        <v>100</v>
      </c>
    </row>
    <row r="15118" spans="1:5" x14ac:dyDescent="0.2">
      <c r="A15118" t="s">
        <v>1009</v>
      </c>
      <c r="B15118" t="s">
        <v>1000</v>
      </c>
      <c r="C15118" s="1">
        <v>45504</v>
      </c>
      <c r="D15118">
        <v>739</v>
      </c>
      <c r="E15118">
        <v>208</v>
      </c>
    </row>
    <row r="15119" spans="1:5" x14ac:dyDescent="0.2">
      <c r="A15119" t="s">
        <v>1009</v>
      </c>
      <c r="B15119" t="s">
        <v>1017</v>
      </c>
      <c r="C15119" s="1">
        <v>45504</v>
      </c>
      <c r="D15119">
        <v>725</v>
      </c>
      <c r="E15119">
        <v>98</v>
      </c>
    </row>
    <row r="15120" spans="1:5" x14ac:dyDescent="0.2">
      <c r="A15120" t="s">
        <v>1009</v>
      </c>
      <c r="B15120" t="s">
        <v>999</v>
      </c>
      <c r="C15120" s="1">
        <v>45504</v>
      </c>
      <c r="D15120">
        <v>419</v>
      </c>
      <c r="E15120">
        <v>102</v>
      </c>
    </row>
    <row r="15121" spans="1:5" x14ac:dyDescent="0.2">
      <c r="A15121" t="s">
        <v>1009</v>
      </c>
      <c r="B15121" t="s">
        <v>1104</v>
      </c>
      <c r="C15121" s="1">
        <v>45504</v>
      </c>
      <c r="D15121">
        <v>52</v>
      </c>
      <c r="E15121">
        <v>248</v>
      </c>
    </row>
    <row r="15122" spans="1:5" x14ac:dyDescent="0.2">
      <c r="A15122" t="s">
        <v>1009</v>
      </c>
      <c r="B15122" t="s">
        <v>1002</v>
      </c>
      <c r="C15122" s="1">
        <v>45504</v>
      </c>
      <c r="D15122">
        <v>587</v>
      </c>
      <c r="E15122">
        <v>223</v>
      </c>
    </row>
    <row r="15123" spans="1:5" x14ac:dyDescent="0.2">
      <c r="A15123" t="s">
        <v>1009</v>
      </c>
      <c r="B15123" t="s">
        <v>1018</v>
      </c>
      <c r="C15123" s="1">
        <v>45504</v>
      </c>
      <c r="D15123">
        <v>477</v>
      </c>
      <c r="E15123">
        <v>95</v>
      </c>
    </row>
    <row r="15124" spans="1:5" x14ac:dyDescent="0.2">
      <c r="A15124" t="s">
        <v>1009</v>
      </c>
      <c r="B15124" t="s">
        <v>1019</v>
      </c>
      <c r="C15124" s="1">
        <v>45504</v>
      </c>
      <c r="D15124">
        <v>860</v>
      </c>
      <c r="E15124">
        <v>204</v>
      </c>
    </row>
    <row r="15125" spans="1:5" x14ac:dyDescent="0.2">
      <c r="A15125" t="s">
        <v>1009</v>
      </c>
      <c r="B15125" t="s">
        <v>1021</v>
      </c>
      <c r="C15125" s="1">
        <v>45504</v>
      </c>
      <c r="D15125">
        <v>608</v>
      </c>
      <c r="E15125">
        <v>55</v>
      </c>
    </row>
    <row r="15126" spans="1:5" x14ac:dyDescent="0.2">
      <c r="A15126" t="s">
        <v>1009</v>
      </c>
      <c r="B15126" t="s">
        <v>992</v>
      </c>
      <c r="C15126" s="1">
        <v>45504</v>
      </c>
      <c r="D15126">
        <v>888</v>
      </c>
      <c r="E15126">
        <v>137</v>
      </c>
    </row>
    <row r="15127" spans="1:5" x14ac:dyDescent="0.2">
      <c r="A15127" t="s">
        <v>1009</v>
      </c>
      <c r="B15127" t="s">
        <v>1022</v>
      </c>
      <c r="C15127" s="1">
        <v>45504</v>
      </c>
      <c r="D15127">
        <v>653</v>
      </c>
      <c r="E15127">
        <v>109</v>
      </c>
    </row>
    <row r="15128" spans="1:5" x14ac:dyDescent="0.2">
      <c r="A15128" t="s">
        <v>1009</v>
      </c>
      <c r="B15128" t="s">
        <v>1023</v>
      </c>
      <c r="C15128" s="1">
        <v>45504</v>
      </c>
      <c r="D15128">
        <v>576</v>
      </c>
      <c r="E15128">
        <v>221</v>
      </c>
    </row>
    <row r="15129" spans="1:5" x14ac:dyDescent="0.2">
      <c r="A15129" t="s">
        <v>1009</v>
      </c>
      <c r="B15129" t="s">
        <v>932</v>
      </c>
      <c r="C15129" s="1">
        <v>45504</v>
      </c>
      <c r="D15129">
        <v>1120</v>
      </c>
      <c r="E15129">
        <v>111</v>
      </c>
    </row>
    <row r="15130" spans="1:5" x14ac:dyDescent="0.2">
      <c r="A15130" t="s">
        <v>1009</v>
      </c>
      <c r="B15130" t="s">
        <v>1123</v>
      </c>
      <c r="C15130" s="1">
        <v>45504</v>
      </c>
      <c r="D15130">
        <v>958</v>
      </c>
      <c r="E15130">
        <v>262</v>
      </c>
    </row>
    <row r="15131" spans="1:5" x14ac:dyDescent="0.2">
      <c r="A15131" t="s">
        <v>1009</v>
      </c>
      <c r="B15131" t="s">
        <v>1025</v>
      </c>
      <c r="C15131" s="1">
        <v>45504</v>
      </c>
      <c r="D15131">
        <v>692</v>
      </c>
      <c r="E15131">
        <v>274</v>
      </c>
    </row>
    <row r="15132" spans="1:5" x14ac:dyDescent="0.2">
      <c r="A15132" t="s">
        <v>1009</v>
      </c>
      <c r="B15132" t="s">
        <v>1027</v>
      </c>
      <c r="C15132" s="1">
        <v>45504</v>
      </c>
      <c r="D15132">
        <v>1134</v>
      </c>
      <c r="E15132">
        <v>62</v>
      </c>
    </row>
    <row r="15133" spans="1:5" x14ac:dyDescent="0.2">
      <c r="A15133" t="s">
        <v>1009</v>
      </c>
      <c r="B15133" t="s">
        <v>1028</v>
      </c>
      <c r="C15133" s="1">
        <v>45504</v>
      </c>
      <c r="D15133">
        <v>230</v>
      </c>
      <c r="E15133">
        <v>53</v>
      </c>
    </row>
    <row r="15134" spans="1:5" x14ac:dyDescent="0.2">
      <c r="A15134" t="s">
        <v>1009</v>
      </c>
      <c r="B15134" t="s">
        <v>924</v>
      </c>
      <c r="C15134" s="1">
        <v>45504</v>
      </c>
      <c r="D15134">
        <v>1174</v>
      </c>
      <c r="E15134">
        <v>125</v>
      </c>
    </row>
    <row r="15135" spans="1:5" x14ac:dyDescent="0.2">
      <c r="A15135" t="s">
        <v>1009</v>
      </c>
      <c r="B15135" t="s">
        <v>971</v>
      </c>
      <c r="C15135" s="1">
        <v>45504</v>
      </c>
      <c r="D15135">
        <v>1034</v>
      </c>
      <c r="E15135">
        <v>127</v>
      </c>
    </row>
    <row r="15136" spans="1:5" x14ac:dyDescent="0.2">
      <c r="A15136" t="s">
        <v>1009</v>
      </c>
      <c r="B15136" t="s">
        <v>974</v>
      </c>
      <c r="C15136" s="1">
        <v>45504</v>
      </c>
      <c r="D15136">
        <v>765</v>
      </c>
      <c r="E15136">
        <v>158</v>
      </c>
    </row>
    <row r="15137" spans="1:5" x14ac:dyDescent="0.2">
      <c r="A15137" t="s">
        <v>1009</v>
      </c>
      <c r="B15137" t="s">
        <v>957</v>
      </c>
      <c r="C15137" s="1">
        <v>45504</v>
      </c>
      <c r="D15137">
        <v>43</v>
      </c>
      <c r="E15137">
        <v>297</v>
      </c>
    </row>
    <row r="15138" spans="1:5" x14ac:dyDescent="0.2">
      <c r="A15138" t="s">
        <v>1009</v>
      </c>
      <c r="B15138" t="s">
        <v>1029</v>
      </c>
      <c r="C15138" s="1">
        <v>45504</v>
      </c>
      <c r="D15138">
        <v>147</v>
      </c>
      <c r="E15138">
        <v>157</v>
      </c>
    </row>
    <row r="15139" spans="1:5" x14ac:dyDescent="0.2">
      <c r="A15139" t="s">
        <v>1009</v>
      </c>
      <c r="B15139" t="s">
        <v>1030</v>
      </c>
      <c r="C15139" s="1">
        <v>45504</v>
      </c>
      <c r="D15139">
        <v>1111</v>
      </c>
      <c r="E15139">
        <v>141</v>
      </c>
    </row>
    <row r="15140" spans="1:5" x14ac:dyDescent="0.2">
      <c r="A15140" t="s">
        <v>1009</v>
      </c>
      <c r="B15140" t="s">
        <v>1031</v>
      </c>
      <c r="C15140" s="1">
        <v>45504</v>
      </c>
      <c r="D15140">
        <v>201</v>
      </c>
      <c r="E15140">
        <v>107</v>
      </c>
    </row>
    <row r="15141" spans="1:5" x14ac:dyDescent="0.2">
      <c r="A15141" t="s">
        <v>1009</v>
      </c>
      <c r="B15141" t="s">
        <v>944</v>
      </c>
      <c r="C15141" s="1">
        <v>45504</v>
      </c>
      <c r="D15141">
        <v>610</v>
      </c>
      <c r="E15141">
        <v>257</v>
      </c>
    </row>
    <row r="15142" spans="1:5" x14ac:dyDescent="0.2">
      <c r="A15142" t="s">
        <v>1009</v>
      </c>
      <c r="B15142" t="s">
        <v>968</v>
      </c>
      <c r="C15142" s="1">
        <v>45504</v>
      </c>
      <c r="D15142">
        <v>254</v>
      </c>
      <c r="E15142">
        <v>210</v>
      </c>
    </row>
    <row r="15143" spans="1:5" x14ac:dyDescent="0.2">
      <c r="A15143" t="s">
        <v>1009</v>
      </c>
      <c r="B15143" t="s">
        <v>1081</v>
      </c>
      <c r="C15143" s="1">
        <v>45504</v>
      </c>
      <c r="D15143">
        <v>479</v>
      </c>
      <c r="E15143">
        <v>137</v>
      </c>
    </row>
    <row r="15144" spans="1:5" x14ac:dyDescent="0.2">
      <c r="A15144" t="s">
        <v>1009</v>
      </c>
      <c r="B15144" t="s">
        <v>1103</v>
      </c>
      <c r="C15144" s="1">
        <v>45504</v>
      </c>
      <c r="D15144">
        <v>287</v>
      </c>
      <c r="E15144">
        <v>166</v>
      </c>
    </row>
    <row r="15145" spans="1:5" x14ac:dyDescent="0.2">
      <c r="A15145" t="s">
        <v>1009</v>
      </c>
      <c r="B15145" t="s">
        <v>1070</v>
      </c>
      <c r="C15145" s="1">
        <v>45504</v>
      </c>
      <c r="D15145">
        <v>549</v>
      </c>
      <c r="E15145">
        <v>274</v>
      </c>
    </row>
    <row r="15146" spans="1:5" x14ac:dyDescent="0.2">
      <c r="A15146" t="s">
        <v>1009</v>
      </c>
      <c r="B15146" t="s">
        <v>951</v>
      </c>
      <c r="C15146" s="1">
        <v>45504</v>
      </c>
      <c r="D15146">
        <v>1064</v>
      </c>
      <c r="E15146">
        <v>119</v>
      </c>
    </row>
    <row r="15147" spans="1:5" x14ac:dyDescent="0.2">
      <c r="A15147" t="s">
        <v>1009</v>
      </c>
      <c r="B15147" t="s">
        <v>1035</v>
      </c>
      <c r="C15147" s="1">
        <v>45504</v>
      </c>
      <c r="D15147">
        <v>701</v>
      </c>
      <c r="E15147">
        <v>60</v>
      </c>
    </row>
    <row r="15148" spans="1:5" x14ac:dyDescent="0.2">
      <c r="A15148" t="s">
        <v>1009</v>
      </c>
      <c r="B15148" t="s">
        <v>978</v>
      </c>
      <c r="C15148" s="1">
        <v>45504</v>
      </c>
      <c r="D15148">
        <v>206</v>
      </c>
      <c r="E15148">
        <v>159</v>
      </c>
    </row>
    <row r="15149" spans="1:5" x14ac:dyDescent="0.2">
      <c r="A15149" t="s">
        <v>1009</v>
      </c>
      <c r="B15149" t="s">
        <v>1036</v>
      </c>
      <c r="C15149" s="1">
        <v>45504</v>
      </c>
      <c r="D15149">
        <v>572</v>
      </c>
      <c r="E15149">
        <v>210</v>
      </c>
    </row>
    <row r="15150" spans="1:5" x14ac:dyDescent="0.2">
      <c r="A15150" t="s">
        <v>1009</v>
      </c>
      <c r="B15150" t="s">
        <v>1005</v>
      </c>
      <c r="C15150" s="1">
        <v>45504</v>
      </c>
      <c r="D15150">
        <v>1009</v>
      </c>
      <c r="E15150">
        <v>160</v>
      </c>
    </row>
    <row r="15151" spans="1:5" x14ac:dyDescent="0.2">
      <c r="A15151" t="s">
        <v>1009</v>
      </c>
      <c r="B15151" t="s">
        <v>933</v>
      </c>
      <c r="C15151" s="1">
        <v>45504</v>
      </c>
      <c r="D15151">
        <v>1167</v>
      </c>
      <c r="E15151">
        <v>154</v>
      </c>
    </row>
    <row r="15152" spans="1:5" x14ac:dyDescent="0.2">
      <c r="A15152" t="s">
        <v>1009</v>
      </c>
      <c r="B15152" t="s">
        <v>982</v>
      </c>
      <c r="C15152" s="1">
        <v>45504</v>
      </c>
      <c r="D15152">
        <v>860</v>
      </c>
      <c r="E15152">
        <v>62</v>
      </c>
    </row>
    <row r="15153" spans="1:5" x14ac:dyDescent="0.2">
      <c r="A15153" t="s">
        <v>1009</v>
      </c>
      <c r="B15153" t="s">
        <v>926</v>
      </c>
      <c r="C15153" s="1">
        <v>45504</v>
      </c>
      <c r="D15153">
        <v>1001</v>
      </c>
      <c r="E15153">
        <v>66</v>
      </c>
    </row>
    <row r="15154" spans="1:5" x14ac:dyDescent="0.2">
      <c r="A15154" t="s">
        <v>1009</v>
      </c>
      <c r="B15154" t="s">
        <v>1121</v>
      </c>
      <c r="C15154" s="1">
        <v>45504</v>
      </c>
      <c r="D15154">
        <v>6</v>
      </c>
      <c r="E15154">
        <v>101</v>
      </c>
    </row>
    <row r="15155" spans="1:5" x14ac:dyDescent="0.2">
      <c r="A15155" t="s">
        <v>1009</v>
      </c>
      <c r="B15155" t="s">
        <v>950</v>
      </c>
      <c r="C15155" s="1">
        <v>45504</v>
      </c>
      <c r="D15155">
        <v>1035</v>
      </c>
      <c r="E15155">
        <v>82</v>
      </c>
    </row>
    <row r="15156" spans="1:5" x14ac:dyDescent="0.2">
      <c r="A15156" t="s">
        <v>1009</v>
      </c>
      <c r="B15156" t="s">
        <v>1038</v>
      </c>
      <c r="C15156" s="1">
        <v>45504</v>
      </c>
      <c r="D15156">
        <v>88</v>
      </c>
      <c r="E15156">
        <v>197</v>
      </c>
    </row>
    <row r="15157" spans="1:5" x14ac:dyDescent="0.2">
      <c r="A15157" t="s">
        <v>1009</v>
      </c>
      <c r="B15157" t="s">
        <v>939</v>
      </c>
      <c r="C15157" s="1">
        <v>45504</v>
      </c>
      <c r="D15157">
        <v>222</v>
      </c>
      <c r="E15157">
        <v>64</v>
      </c>
    </row>
    <row r="15158" spans="1:5" x14ac:dyDescent="0.2">
      <c r="A15158" t="s">
        <v>1009</v>
      </c>
      <c r="B15158" t="s">
        <v>1039</v>
      </c>
      <c r="C15158" s="1">
        <v>45504</v>
      </c>
      <c r="D15158">
        <v>503</v>
      </c>
      <c r="E15158">
        <v>70</v>
      </c>
    </row>
    <row r="15159" spans="1:5" x14ac:dyDescent="0.2">
      <c r="A15159" t="s">
        <v>1009</v>
      </c>
      <c r="B15159" t="s">
        <v>1105</v>
      </c>
      <c r="C15159" s="1">
        <v>45504</v>
      </c>
      <c r="D15159">
        <v>1031</v>
      </c>
      <c r="E15159">
        <v>229</v>
      </c>
    </row>
    <row r="15160" spans="1:5" x14ac:dyDescent="0.2">
      <c r="A15160" t="s">
        <v>1009</v>
      </c>
      <c r="B15160" t="s">
        <v>953</v>
      </c>
      <c r="C15160" s="1">
        <v>45504</v>
      </c>
      <c r="D15160">
        <v>416</v>
      </c>
      <c r="E15160">
        <v>66</v>
      </c>
    </row>
    <row r="15161" spans="1:5" x14ac:dyDescent="0.2">
      <c r="A15161" t="s">
        <v>1009</v>
      </c>
      <c r="B15161" t="s">
        <v>1041</v>
      </c>
      <c r="C15161" s="1">
        <v>45504</v>
      </c>
      <c r="D15161">
        <v>895</v>
      </c>
      <c r="E15161">
        <v>264</v>
      </c>
    </row>
    <row r="15162" spans="1:5" x14ac:dyDescent="0.2">
      <c r="A15162" t="s">
        <v>1009</v>
      </c>
      <c r="B15162" t="s">
        <v>1117</v>
      </c>
      <c r="C15162" s="1">
        <v>45504</v>
      </c>
      <c r="D15162">
        <v>414</v>
      </c>
      <c r="E15162">
        <v>155</v>
      </c>
    </row>
    <row r="15163" spans="1:5" x14ac:dyDescent="0.2">
      <c r="A15163" t="s">
        <v>1009</v>
      </c>
      <c r="B15163" t="s">
        <v>994</v>
      </c>
      <c r="C15163" s="1">
        <v>45504</v>
      </c>
      <c r="D15163">
        <v>1037</v>
      </c>
      <c r="E15163">
        <v>155</v>
      </c>
    </row>
    <row r="15164" spans="1:5" x14ac:dyDescent="0.2">
      <c r="A15164" t="s">
        <v>1009</v>
      </c>
      <c r="B15164" t="s">
        <v>1124</v>
      </c>
      <c r="C15164" s="1">
        <v>45504</v>
      </c>
      <c r="D15164">
        <v>210</v>
      </c>
      <c r="E15164">
        <v>222</v>
      </c>
    </row>
    <row r="15165" spans="1:5" x14ac:dyDescent="0.2">
      <c r="A15165" t="s">
        <v>1009</v>
      </c>
      <c r="B15165" t="s">
        <v>1125</v>
      </c>
      <c r="C15165" s="1">
        <v>45504</v>
      </c>
      <c r="D15165">
        <v>697</v>
      </c>
      <c r="E15165">
        <v>184</v>
      </c>
    </row>
    <row r="15166" spans="1:5" x14ac:dyDescent="0.2">
      <c r="A15166" t="s">
        <v>1009</v>
      </c>
      <c r="B15166" t="s">
        <v>965</v>
      </c>
      <c r="C15166" s="1">
        <v>45504</v>
      </c>
      <c r="D15166">
        <v>297</v>
      </c>
      <c r="E15166">
        <v>260</v>
      </c>
    </row>
    <row r="15167" spans="1:5" x14ac:dyDescent="0.2">
      <c r="A15167" t="s">
        <v>1009</v>
      </c>
      <c r="B15167" t="s">
        <v>948</v>
      </c>
      <c r="C15167" s="1">
        <v>45504</v>
      </c>
      <c r="D15167">
        <v>1191</v>
      </c>
      <c r="E15167">
        <v>262</v>
      </c>
    </row>
    <row r="15168" spans="1:5" x14ac:dyDescent="0.2">
      <c r="A15168" t="s">
        <v>1009</v>
      </c>
      <c r="B15168" t="s">
        <v>1046</v>
      </c>
      <c r="C15168" s="1">
        <v>45504</v>
      </c>
      <c r="D15168">
        <v>557</v>
      </c>
      <c r="E15168">
        <v>261</v>
      </c>
    </row>
    <row r="15169" spans="1:5" x14ac:dyDescent="0.2">
      <c r="A15169" t="s">
        <v>1009</v>
      </c>
      <c r="B15169" t="s">
        <v>1100</v>
      </c>
      <c r="C15169" s="1">
        <v>45504</v>
      </c>
      <c r="D15169">
        <v>538</v>
      </c>
      <c r="E15169">
        <v>144</v>
      </c>
    </row>
    <row r="15170" spans="1:5" x14ac:dyDescent="0.2">
      <c r="A15170" t="s">
        <v>1009</v>
      </c>
      <c r="B15170" t="s">
        <v>955</v>
      </c>
      <c r="C15170" s="1">
        <v>45504</v>
      </c>
      <c r="D15170">
        <v>167</v>
      </c>
      <c r="E15170">
        <v>112</v>
      </c>
    </row>
    <row r="15171" spans="1:5" x14ac:dyDescent="0.2">
      <c r="A15171" t="s">
        <v>1009</v>
      </c>
      <c r="B15171" t="s">
        <v>946</v>
      </c>
      <c r="C15171" s="1">
        <v>45504</v>
      </c>
      <c r="D15171">
        <v>26</v>
      </c>
      <c r="E15171">
        <v>150</v>
      </c>
    </row>
    <row r="15172" spans="1:5" x14ac:dyDescent="0.2">
      <c r="A15172" t="s">
        <v>1009</v>
      </c>
      <c r="B15172" t="s">
        <v>1068</v>
      </c>
      <c r="C15172" s="1">
        <v>45504</v>
      </c>
      <c r="D15172">
        <v>458</v>
      </c>
      <c r="E15172">
        <v>224</v>
      </c>
    </row>
    <row r="15173" spans="1:5" x14ac:dyDescent="0.2">
      <c r="A15173" t="s">
        <v>1009</v>
      </c>
      <c r="B15173" t="s">
        <v>1048</v>
      </c>
      <c r="C15173" s="1">
        <v>45504</v>
      </c>
      <c r="D15173">
        <v>441</v>
      </c>
      <c r="E15173">
        <v>191</v>
      </c>
    </row>
    <row r="15174" spans="1:5" x14ac:dyDescent="0.2">
      <c r="A15174" t="s">
        <v>1009</v>
      </c>
      <c r="B15174" t="s">
        <v>986</v>
      </c>
      <c r="C15174" s="1">
        <v>45504</v>
      </c>
      <c r="D15174">
        <v>431</v>
      </c>
      <c r="E15174">
        <v>228</v>
      </c>
    </row>
    <row r="15175" spans="1:5" x14ac:dyDescent="0.2">
      <c r="A15175" t="s">
        <v>1009</v>
      </c>
      <c r="B15175" t="s">
        <v>1091</v>
      </c>
      <c r="C15175" s="1">
        <v>45504</v>
      </c>
      <c r="D15175">
        <v>583</v>
      </c>
      <c r="E15175">
        <v>253</v>
      </c>
    </row>
    <row r="15176" spans="1:5" x14ac:dyDescent="0.2">
      <c r="A15176" t="s">
        <v>1009</v>
      </c>
      <c r="B15176" t="s">
        <v>1004</v>
      </c>
      <c r="C15176" s="1">
        <v>45504</v>
      </c>
      <c r="D15176">
        <v>1024</v>
      </c>
      <c r="E15176">
        <v>201</v>
      </c>
    </row>
    <row r="15177" spans="1:5" x14ac:dyDescent="0.2">
      <c r="A15177" t="s">
        <v>1009</v>
      </c>
      <c r="B15177" t="s">
        <v>1118</v>
      </c>
      <c r="C15177" s="1">
        <v>45504</v>
      </c>
      <c r="D15177">
        <v>765</v>
      </c>
      <c r="E15177">
        <v>76</v>
      </c>
    </row>
    <row r="15178" spans="1:5" x14ac:dyDescent="0.2">
      <c r="A15178" t="s">
        <v>1009</v>
      </c>
      <c r="B15178" t="s">
        <v>1112</v>
      </c>
      <c r="C15178" s="1">
        <v>45504</v>
      </c>
      <c r="D15178">
        <v>585</v>
      </c>
      <c r="E15178">
        <v>295</v>
      </c>
    </row>
    <row r="15179" spans="1:5" x14ac:dyDescent="0.2">
      <c r="A15179" t="s">
        <v>1009</v>
      </c>
      <c r="B15179" t="s">
        <v>943</v>
      </c>
      <c r="C15179" s="1">
        <v>45504</v>
      </c>
      <c r="D15179">
        <v>187</v>
      </c>
      <c r="E15179">
        <v>177</v>
      </c>
    </row>
    <row r="15180" spans="1:5" x14ac:dyDescent="0.2">
      <c r="A15180" t="s">
        <v>1009</v>
      </c>
      <c r="B15180" t="s">
        <v>996</v>
      </c>
      <c r="C15180" s="1">
        <v>45504</v>
      </c>
      <c r="D15180">
        <v>1187</v>
      </c>
      <c r="E15180">
        <v>175</v>
      </c>
    </row>
    <row r="15181" spans="1:5" x14ac:dyDescent="0.2">
      <c r="A15181" t="s">
        <v>1009</v>
      </c>
      <c r="B15181" t="s">
        <v>1050</v>
      </c>
      <c r="C15181" s="1">
        <v>45504</v>
      </c>
      <c r="D15181">
        <v>319</v>
      </c>
      <c r="E15181">
        <v>180</v>
      </c>
    </row>
    <row r="15182" spans="1:5" x14ac:dyDescent="0.2">
      <c r="A15182" t="s">
        <v>1009</v>
      </c>
      <c r="B15182" t="s">
        <v>998</v>
      </c>
      <c r="C15182" s="1">
        <v>45504</v>
      </c>
      <c r="D15182">
        <v>1152</v>
      </c>
      <c r="E15182">
        <v>231</v>
      </c>
    </row>
    <row r="15183" spans="1:5" x14ac:dyDescent="0.2">
      <c r="A15183" t="s">
        <v>1009</v>
      </c>
      <c r="B15183" t="s">
        <v>1078</v>
      </c>
      <c r="C15183" s="1">
        <v>45504</v>
      </c>
      <c r="D15183">
        <v>792</v>
      </c>
      <c r="E15183">
        <v>181</v>
      </c>
    </row>
    <row r="15184" spans="1:5" x14ac:dyDescent="0.2">
      <c r="A15184" t="s">
        <v>1009</v>
      </c>
      <c r="B15184" t="s">
        <v>1051</v>
      </c>
      <c r="C15184" s="1">
        <v>45504</v>
      </c>
      <c r="D15184">
        <v>1194</v>
      </c>
      <c r="E15184">
        <v>129</v>
      </c>
    </row>
    <row r="15185" spans="1:5" x14ac:dyDescent="0.2">
      <c r="A15185" t="s">
        <v>1009</v>
      </c>
      <c r="B15185" t="s">
        <v>991</v>
      </c>
      <c r="C15185" s="1">
        <v>45504</v>
      </c>
      <c r="D15185">
        <v>585</v>
      </c>
      <c r="E15185">
        <v>220</v>
      </c>
    </row>
    <row r="15186" spans="1:5" x14ac:dyDescent="0.2">
      <c r="A15186" t="s">
        <v>1009</v>
      </c>
      <c r="B15186" t="s">
        <v>938</v>
      </c>
      <c r="C15186" s="1">
        <v>45504</v>
      </c>
      <c r="D15186">
        <v>414</v>
      </c>
      <c r="E15186">
        <v>148</v>
      </c>
    </row>
    <row r="15187" spans="1:5" x14ac:dyDescent="0.2">
      <c r="A15187" t="s">
        <v>1009</v>
      </c>
      <c r="B15187" t="s">
        <v>1052</v>
      </c>
      <c r="C15187" s="1">
        <v>45504</v>
      </c>
      <c r="D15187">
        <v>283</v>
      </c>
      <c r="E15187">
        <v>153</v>
      </c>
    </row>
    <row r="15188" spans="1:5" x14ac:dyDescent="0.2">
      <c r="A15188" t="s">
        <v>1009</v>
      </c>
      <c r="B15188" t="s">
        <v>962</v>
      </c>
      <c r="C15188" s="1">
        <v>45504</v>
      </c>
      <c r="D15188">
        <v>1085</v>
      </c>
      <c r="E15188">
        <v>77</v>
      </c>
    </row>
    <row r="15189" spans="1:5" x14ac:dyDescent="0.2">
      <c r="A15189" t="s">
        <v>1009</v>
      </c>
      <c r="B15189" t="s">
        <v>959</v>
      </c>
      <c r="C15189" s="1">
        <v>45504</v>
      </c>
      <c r="D15189">
        <v>89</v>
      </c>
      <c r="E15189">
        <v>241</v>
      </c>
    </row>
    <row r="15190" spans="1:5" x14ac:dyDescent="0.2">
      <c r="A15190" t="s">
        <v>1009</v>
      </c>
      <c r="B15190" t="s">
        <v>1069</v>
      </c>
      <c r="C15190" s="1">
        <v>45504</v>
      </c>
      <c r="D15190">
        <v>613</v>
      </c>
      <c r="E15190">
        <v>112</v>
      </c>
    </row>
    <row r="15191" spans="1:5" x14ac:dyDescent="0.2">
      <c r="A15191" t="s">
        <v>1009</v>
      </c>
      <c r="B15191" t="s">
        <v>1107</v>
      </c>
      <c r="C15191" s="1">
        <v>45504</v>
      </c>
      <c r="D15191">
        <v>422</v>
      </c>
      <c r="E15191">
        <v>197</v>
      </c>
    </row>
    <row r="15192" spans="1:5" x14ac:dyDescent="0.2">
      <c r="A15192" t="s">
        <v>1054</v>
      </c>
      <c r="B15192" t="s">
        <v>952</v>
      </c>
      <c r="C15192" s="1">
        <v>45504</v>
      </c>
      <c r="D15192">
        <v>1097</v>
      </c>
      <c r="E15192">
        <v>62</v>
      </c>
    </row>
    <row r="15193" spans="1:5" x14ac:dyDescent="0.2">
      <c r="A15193" t="s">
        <v>1054</v>
      </c>
      <c r="B15193" t="s">
        <v>932</v>
      </c>
      <c r="C15193" s="1">
        <v>45504</v>
      </c>
      <c r="D15193">
        <v>556</v>
      </c>
      <c r="E15193">
        <v>294</v>
      </c>
    </row>
    <row r="15194" spans="1:5" x14ac:dyDescent="0.2">
      <c r="A15194" t="s">
        <v>1054</v>
      </c>
      <c r="B15194" t="s">
        <v>1016</v>
      </c>
      <c r="C15194" s="1">
        <v>45504</v>
      </c>
      <c r="D15194">
        <v>731</v>
      </c>
      <c r="E15194">
        <v>250</v>
      </c>
    </row>
    <row r="15195" spans="1:5" x14ac:dyDescent="0.2">
      <c r="A15195" t="s">
        <v>1054</v>
      </c>
      <c r="B15195" t="s">
        <v>1037</v>
      </c>
      <c r="C15195" s="1">
        <v>45504</v>
      </c>
      <c r="D15195">
        <v>833</v>
      </c>
      <c r="E15195">
        <v>116</v>
      </c>
    </row>
    <row r="15196" spans="1:5" x14ac:dyDescent="0.2">
      <c r="A15196" t="s">
        <v>1054</v>
      </c>
      <c r="B15196" t="s">
        <v>969</v>
      </c>
      <c r="C15196" s="1">
        <v>45504</v>
      </c>
      <c r="D15196">
        <v>379</v>
      </c>
      <c r="E15196">
        <v>270</v>
      </c>
    </row>
    <row r="15197" spans="1:5" x14ac:dyDescent="0.2">
      <c r="A15197" t="s">
        <v>1054</v>
      </c>
      <c r="B15197" t="s">
        <v>930</v>
      </c>
      <c r="C15197" s="1">
        <v>45504</v>
      </c>
      <c r="D15197">
        <v>1055</v>
      </c>
      <c r="E15197">
        <v>111</v>
      </c>
    </row>
    <row r="15198" spans="1:5" x14ac:dyDescent="0.2">
      <c r="A15198" t="s">
        <v>1054</v>
      </c>
      <c r="B15198" t="s">
        <v>925</v>
      </c>
      <c r="C15198" s="1">
        <v>45504</v>
      </c>
      <c r="D15198">
        <v>1021</v>
      </c>
      <c r="E15198">
        <v>143</v>
      </c>
    </row>
    <row r="15199" spans="1:5" x14ac:dyDescent="0.2">
      <c r="A15199" t="s">
        <v>1054</v>
      </c>
      <c r="B15199" t="s">
        <v>1086</v>
      </c>
      <c r="C15199" s="1">
        <v>45504</v>
      </c>
      <c r="D15199">
        <v>652</v>
      </c>
      <c r="E15199">
        <v>191</v>
      </c>
    </row>
    <row r="15200" spans="1:5" x14ac:dyDescent="0.2">
      <c r="A15200" t="s">
        <v>1054</v>
      </c>
      <c r="B15200" t="s">
        <v>1006</v>
      </c>
      <c r="C15200" s="1">
        <v>45504</v>
      </c>
      <c r="D15200">
        <v>472</v>
      </c>
      <c r="E15200">
        <v>146</v>
      </c>
    </row>
    <row r="15201" spans="1:5" x14ac:dyDescent="0.2">
      <c r="A15201" t="s">
        <v>1054</v>
      </c>
      <c r="B15201" t="s">
        <v>920</v>
      </c>
      <c r="C15201" s="1">
        <v>45504</v>
      </c>
      <c r="D15201">
        <v>853</v>
      </c>
      <c r="E15201">
        <v>176</v>
      </c>
    </row>
    <row r="15202" spans="1:5" x14ac:dyDescent="0.2">
      <c r="A15202" t="s">
        <v>1054</v>
      </c>
      <c r="B15202" t="s">
        <v>997</v>
      </c>
      <c r="C15202" s="1">
        <v>45504</v>
      </c>
      <c r="D15202">
        <v>1007</v>
      </c>
      <c r="E15202">
        <v>145</v>
      </c>
    </row>
    <row r="15203" spans="1:5" x14ac:dyDescent="0.2">
      <c r="A15203" t="s">
        <v>1054</v>
      </c>
      <c r="B15203" t="s">
        <v>1030</v>
      </c>
      <c r="C15203" s="1">
        <v>45504</v>
      </c>
      <c r="D15203">
        <v>388</v>
      </c>
      <c r="E15203">
        <v>105</v>
      </c>
    </row>
    <row r="15204" spans="1:5" x14ac:dyDescent="0.2">
      <c r="A15204" t="s">
        <v>1054</v>
      </c>
      <c r="B15204" t="s">
        <v>993</v>
      </c>
      <c r="C15204" s="1">
        <v>45504</v>
      </c>
      <c r="D15204">
        <v>670</v>
      </c>
      <c r="E15204">
        <v>299</v>
      </c>
    </row>
    <row r="15205" spans="1:5" x14ac:dyDescent="0.2">
      <c r="A15205" t="s">
        <v>1054</v>
      </c>
      <c r="B15205" t="s">
        <v>1055</v>
      </c>
      <c r="C15205" s="1">
        <v>45504</v>
      </c>
      <c r="D15205">
        <v>935</v>
      </c>
      <c r="E15205">
        <v>287</v>
      </c>
    </row>
    <row r="15206" spans="1:5" x14ac:dyDescent="0.2">
      <c r="A15206" t="s">
        <v>1054</v>
      </c>
      <c r="B15206" t="s">
        <v>1096</v>
      </c>
      <c r="C15206" s="1">
        <v>45504</v>
      </c>
      <c r="D15206">
        <v>302</v>
      </c>
      <c r="E15206">
        <v>288</v>
      </c>
    </row>
    <row r="15207" spans="1:5" x14ac:dyDescent="0.2">
      <c r="A15207" t="s">
        <v>1054</v>
      </c>
      <c r="B15207" t="s">
        <v>928</v>
      </c>
      <c r="C15207" s="1">
        <v>45504</v>
      </c>
      <c r="D15207">
        <v>76</v>
      </c>
      <c r="E15207">
        <v>161</v>
      </c>
    </row>
    <row r="15208" spans="1:5" x14ac:dyDescent="0.2">
      <c r="A15208" t="s">
        <v>1054</v>
      </c>
      <c r="B15208" t="s">
        <v>1057</v>
      </c>
      <c r="C15208" s="1">
        <v>45504</v>
      </c>
      <c r="D15208">
        <v>702</v>
      </c>
      <c r="E15208">
        <v>223</v>
      </c>
    </row>
    <row r="15209" spans="1:5" x14ac:dyDescent="0.2">
      <c r="A15209" t="s">
        <v>1054</v>
      </c>
      <c r="B15209" t="s">
        <v>982</v>
      </c>
      <c r="C15209" s="1">
        <v>45504</v>
      </c>
      <c r="D15209">
        <v>160</v>
      </c>
      <c r="E15209">
        <v>74</v>
      </c>
    </row>
    <row r="15210" spans="1:5" x14ac:dyDescent="0.2">
      <c r="A15210" t="s">
        <v>1054</v>
      </c>
      <c r="B15210" t="s">
        <v>1001</v>
      </c>
      <c r="C15210" s="1">
        <v>45504</v>
      </c>
      <c r="D15210">
        <v>85</v>
      </c>
      <c r="E15210">
        <v>147</v>
      </c>
    </row>
    <row r="15211" spans="1:5" x14ac:dyDescent="0.2">
      <c r="A15211" t="s">
        <v>1054</v>
      </c>
      <c r="B15211" t="s">
        <v>1121</v>
      </c>
      <c r="C15211" s="1">
        <v>45504</v>
      </c>
      <c r="D15211">
        <v>219</v>
      </c>
      <c r="E15211">
        <v>188</v>
      </c>
    </row>
    <row r="15212" spans="1:5" x14ac:dyDescent="0.2">
      <c r="A15212" t="s">
        <v>1054</v>
      </c>
      <c r="B15212" t="s">
        <v>951</v>
      </c>
      <c r="C15212" s="1">
        <v>45504</v>
      </c>
      <c r="D15212">
        <v>679</v>
      </c>
      <c r="E15212">
        <v>177</v>
      </c>
    </row>
    <row r="15213" spans="1:5" x14ac:dyDescent="0.2">
      <c r="A15213" t="s">
        <v>1054</v>
      </c>
      <c r="B15213" t="s">
        <v>1059</v>
      </c>
      <c r="C15213" s="1">
        <v>45504</v>
      </c>
      <c r="D15213">
        <v>357</v>
      </c>
      <c r="E15213">
        <v>191</v>
      </c>
    </row>
    <row r="15214" spans="1:5" x14ac:dyDescent="0.2">
      <c r="A15214" t="s">
        <v>1054</v>
      </c>
      <c r="B15214" t="s">
        <v>1004</v>
      </c>
      <c r="C15214" s="1">
        <v>45504</v>
      </c>
      <c r="D15214">
        <v>1032</v>
      </c>
      <c r="E15214">
        <v>225</v>
      </c>
    </row>
    <row r="15215" spans="1:5" x14ac:dyDescent="0.2">
      <c r="A15215" t="s">
        <v>1054</v>
      </c>
      <c r="B15215" t="s">
        <v>1043</v>
      </c>
      <c r="C15215" s="1">
        <v>45504</v>
      </c>
      <c r="D15215">
        <v>418</v>
      </c>
      <c r="E15215">
        <v>192</v>
      </c>
    </row>
    <row r="15216" spans="1:5" x14ac:dyDescent="0.2">
      <c r="A15216" t="s">
        <v>1054</v>
      </c>
      <c r="B15216" t="s">
        <v>936</v>
      </c>
      <c r="C15216" s="1">
        <v>45504</v>
      </c>
      <c r="D15216">
        <v>480</v>
      </c>
      <c r="E15216">
        <v>298</v>
      </c>
    </row>
    <row r="15217" spans="1:5" x14ac:dyDescent="0.2">
      <c r="A15217" t="s">
        <v>1054</v>
      </c>
      <c r="B15217" t="s">
        <v>964</v>
      </c>
      <c r="C15217" s="1">
        <v>45504</v>
      </c>
      <c r="D15217">
        <v>954</v>
      </c>
      <c r="E15217">
        <v>54</v>
      </c>
    </row>
    <row r="15218" spans="1:5" x14ac:dyDescent="0.2">
      <c r="A15218" t="s">
        <v>1054</v>
      </c>
      <c r="B15218" t="s">
        <v>998</v>
      </c>
      <c r="C15218" s="1">
        <v>45504</v>
      </c>
      <c r="D15218">
        <v>3</v>
      </c>
      <c r="E15218">
        <v>216</v>
      </c>
    </row>
    <row r="15219" spans="1:5" x14ac:dyDescent="0.2">
      <c r="A15219" t="s">
        <v>1054</v>
      </c>
      <c r="B15219" t="s">
        <v>1031</v>
      </c>
      <c r="C15219" s="1">
        <v>45504</v>
      </c>
      <c r="D15219">
        <v>930</v>
      </c>
      <c r="E15219">
        <v>196</v>
      </c>
    </row>
    <row r="15220" spans="1:5" x14ac:dyDescent="0.2">
      <c r="A15220" t="s">
        <v>1054</v>
      </c>
      <c r="B15220" t="s">
        <v>1060</v>
      </c>
      <c r="C15220" s="1">
        <v>45504</v>
      </c>
      <c r="D15220">
        <v>183</v>
      </c>
      <c r="E15220">
        <v>125</v>
      </c>
    </row>
    <row r="15221" spans="1:5" x14ac:dyDescent="0.2">
      <c r="A15221" t="s">
        <v>1054</v>
      </c>
      <c r="B15221" t="s">
        <v>1061</v>
      </c>
      <c r="C15221" s="1">
        <v>45504</v>
      </c>
      <c r="D15221">
        <v>877</v>
      </c>
      <c r="E15221">
        <v>134</v>
      </c>
    </row>
    <row r="15222" spans="1:5" x14ac:dyDescent="0.2">
      <c r="A15222" t="s">
        <v>1054</v>
      </c>
      <c r="B15222" t="s">
        <v>973</v>
      </c>
      <c r="C15222" s="1">
        <v>45504</v>
      </c>
      <c r="D15222">
        <v>174</v>
      </c>
      <c r="E15222">
        <v>293</v>
      </c>
    </row>
    <row r="15223" spans="1:5" x14ac:dyDescent="0.2">
      <c r="A15223" t="s">
        <v>1054</v>
      </c>
      <c r="B15223" t="s">
        <v>1022</v>
      </c>
      <c r="C15223" s="1">
        <v>45504</v>
      </c>
      <c r="D15223">
        <v>1190</v>
      </c>
      <c r="E15223">
        <v>78</v>
      </c>
    </row>
    <row r="15224" spans="1:5" x14ac:dyDescent="0.2">
      <c r="A15224" t="s">
        <v>1054</v>
      </c>
      <c r="B15224" t="s">
        <v>918</v>
      </c>
      <c r="C15224" s="1">
        <v>45504</v>
      </c>
      <c r="D15224">
        <v>1031</v>
      </c>
      <c r="E15224">
        <v>293</v>
      </c>
    </row>
    <row r="15225" spans="1:5" x14ac:dyDescent="0.2">
      <c r="A15225" t="s">
        <v>1054</v>
      </c>
      <c r="B15225" t="s">
        <v>986</v>
      </c>
      <c r="C15225" s="1">
        <v>45504</v>
      </c>
      <c r="D15225">
        <v>122</v>
      </c>
      <c r="E15225">
        <v>79</v>
      </c>
    </row>
    <row r="15226" spans="1:5" x14ac:dyDescent="0.2">
      <c r="A15226" t="s">
        <v>1054</v>
      </c>
      <c r="B15226" t="s">
        <v>934</v>
      </c>
      <c r="C15226" s="1">
        <v>45504</v>
      </c>
      <c r="D15226">
        <v>1023</v>
      </c>
      <c r="E15226">
        <v>50</v>
      </c>
    </row>
    <row r="15227" spans="1:5" x14ac:dyDescent="0.2">
      <c r="A15227" t="s">
        <v>1054</v>
      </c>
      <c r="B15227" t="s">
        <v>1050</v>
      </c>
      <c r="C15227" s="1">
        <v>45504</v>
      </c>
      <c r="D15227">
        <v>1040</v>
      </c>
      <c r="E15227">
        <v>158</v>
      </c>
    </row>
    <row r="15228" spans="1:5" x14ac:dyDescent="0.2">
      <c r="A15228" t="s">
        <v>1054</v>
      </c>
      <c r="B15228" t="s">
        <v>1082</v>
      </c>
      <c r="C15228" s="1">
        <v>45504</v>
      </c>
      <c r="D15228">
        <v>942</v>
      </c>
      <c r="E15228">
        <v>200</v>
      </c>
    </row>
    <row r="15229" spans="1:5" x14ac:dyDescent="0.2">
      <c r="A15229" t="s">
        <v>1054</v>
      </c>
      <c r="B15229" t="s">
        <v>968</v>
      </c>
      <c r="C15229" s="1">
        <v>45504</v>
      </c>
      <c r="D15229">
        <v>15</v>
      </c>
      <c r="E15229">
        <v>56</v>
      </c>
    </row>
    <row r="15230" spans="1:5" x14ac:dyDescent="0.2">
      <c r="A15230" t="s">
        <v>1054</v>
      </c>
      <c r="B15230" t="s">
        <v>958</v>
      </c>
      <c r="C15230" s="1">
        <v>45504</v>
      </c>
      <c r="D15230">
        <v>78</v>
      </c>
      <c r="E15230">
        <v>195</v>
      </c>
    </row>
    <row r="15231" spans="1:5" x14ac:dyDescent="0.2">
      <c r="A15231" t="s">
        <v>1054</v>
      </c>
      <c r="B15231" t="s">
        <v>970</v>
      </c>
      <c r="C15231" s="1">
        <v>45504</v>
      </c>
      <c r="D15231">
        <v>61</v>
      </c>
      <c r="E15231">
        <v>278</v>
      </c>
    </row>
    <row r="15232" spans="1:5" x14ac:dyDescent="0.2">
      <c r="A15232" t="s">
        <v>1054</v>
      </c>
      <c r="B15232" t="s">
        <v>1063</v>
      </c>
      <c r="C15232" s="1">
        <v>45504</v>
      </c>
      <c r="D15232">
        <v>459</v>
      </c>
      <c r="E15232">
        <v>211</v>
      </c>
    </row>
    <row r="15233" spans="1:5" x14ac:dyDescent="0.2">
      <c r="A15233" t="s">
        <v>1054</v>
      </c>
      <c r="B15233" t="s">
        <v>1064</v>
      </c>
      <c r="C15233" s="1">
        <v>45504</v>
      </c>
      <c r="D15233">
        <v>613</v>
      </c>
      <c r="E15233">
        <v>262</v>
      </c>
    </row>
    <row r="15234" spans="1:5" x14ac:dyDescent="0.2">
      <c r="A15234" t="s">
        <v>1054</v>
      </c>
      <c r="B15234" t="s">
        <v>1035</v>
      </c>
      <c r="C15234" s="1">
        <v>45504</v>
      </c>
      <c r="D15234">
        <v>442</v>
      </c>
      <c r="E15234">
        <v>59</v>
      </c>
    </row>
    <row r="15235" spans="1:5" x14ac:dyDescent="0.2">
      <c r="A15235" t="s">
        <v>1054</v>
      </c>
      <c r="B15235" t="s">
        <v>985</v>
      </c>
      <c r="C15235" s="1">
        <v>45504</v>
      </c>
      <c r="D15235">
        <v>324</v>
      </c>
      <c r="E15235">
        <v>72</v>
      </c>
    </row>
    <row r="15236" spans="1:5" x14ac:dyDescent="0.2">
      <c r="A15236" t="s">
        <v>1054</v>
      </c>
      <c r="B15236" t="s">
        <v>1117</v>
      </c>
      <c r="C15236" s="1">
        <v>45504</v>
      </c>
      <c r="D15236">
        <v>190</v>
      </c>
      <c r="E15236">
        <v>139</v>
      </c>
    </row>
    <row r="15237" spans="1:5" x14ac:dyDescent="0.2">
      <c r="A15237" t="s">
        <v>1054</v>
      </c>
      <c r="B15237" t="s">
        <v>927</v>
      </c>
      <c r="C15237" s="1">
        <v>45504</v>
      </c>
      <c r="D15237">
        <v>691</v>
      </c>
      <c r="E15237">
        <v>265</v>
      </c>
    </row>
    <row r="15238" spans="1:5" x14ac:dyDescent="0.2">
      <c r="A15238" t="s">
        <v>1054</v>
      </c>
      <c r="B15238" t="s">
        <v>1010</v>
      </c>
      <c r="C15238" s="1">
        <v>45504</v>
      </c>
      <c r="D15238">
        <v>769</v>
      </c>
      <c r="E15238">
        <v>87</v>
      </c>
    </row>
    <row r="15239" spans="1:5" x14ac:dyDescent="0.2">
      <c r="A15239" t="s">
        <v>1054</v>
      </c>
      <c r="B15239" t="s">
        <v>957</v>
      </c>
      <c r="C15239" s="1">
        <v>45504</v>
      </c>
      <c r="D15239">
        <v>1186</v>
      </c>
      <c r="E15239">
        <v>164</v>
      </c>
    </row>
    <row r="15240" spans="1:5" x14ac:dyDescent="0.2">
      <c r="A15240" t="s">
        <v>1054</v>
      </c>
      <c r="B15240" t="s">
        <v>1066</v>
      </c>
      <c r="C15240" s="1">
        <v>45504</v>
      </c>
      <c r="D15240">
        <v>976</v>
      </c>
      <c r="E15240">
        <v>205</v>
      </c>
    </row>
    <row r="15241" spans="1:5" x14ac:dyDescent="0.2">
      <c r="A15241" t="s">
        <v>1054</v>
      </c>
      <c r="B15241" t="s">
        <v>1067</v>
      </c>
      <c r="C15241" s="1">
        <v>45504</v>
      </c>
      <c r="D15241">
        <v>289</v>
      </c>
      <c r="E15241">
        <v>185</v>
      </c>
    </row>
    <row r="15242" spans="1:5" x14ac:dyDescent="0.2">
      <c r="A15242" t="s">
        <v>1054</v>
      </c>
      <c r="B15242" t="s">
        <v>921</v>
      </c>
      <c r="C15242" s="1">
        <v>45504</v>
      </c>
      <c r="D15242">
        <v>859</v>
      </c>
      <c r="E15242">
        <v>219</v>
      </c>
    </row>
    <row r="15243" spans="1:5" x14ac:dyDescent="0.2">
      <c r="A15243" t="s">
        <v>1054</v>
      </c>
      <c r="B15243" t="s">
        <v>1125</v>
      </c>
      <c r="C15243" s="1">
        <v>45504</v>
      </c>
      <c r="D15243">
        <v>206</v>
      </c>
      <c r="E15243">
        <v>57</v>
      </c>
    </row>
    <row r="15244" spans="1:5" x14ac:dyDescent="0.2">
      <c r="A15244" t="s">
        <v>1054</v>
      </c>
      <c r="B15244" t="s">
        <v>1068</v>
      </c>
      <c r="C15244" s="1">
        <v>45504</v>
      </c>
      <c r="D15244">
        <v>963</v>
      </c>
      <c r="E15244">
        <v>144</v>
      </c>
    </row>
    <row r="15245" spans="1:5" x14ac:dyDescent="0.2">
      <c r="A15245" t="s">
        <v>1054</v>
      </c>
      <c r="B15245" t="s">
        <v>959</v>
      </c>
      <c r="C15245" s="1">
        <v>45504</v>
      </c>
      <c r="D15245">
        <v>422</v>
      </c>
      <c r="E15245">
        <v>68</v>
      </c>
    </row>
    <row r="15246" spans="1:5" x14ac:dyDescent="0.2">
      <c r="A15246" t="s">
        <v>1054</v>
      </c>
      <c r="B15246" t="s">
        <v>1052</v>
      </c>
      <c r="C15246" s="1">
        <v>45504</v>
      </c>
      <c r="D15246">
        <v>206</v>
      </c>
      <c r="E15246">
        <v>192</v>
      </c>
    </row>
    <row r="15247" spans="1:5" x14ac:dyDescent="0.2">
      <c r="A15247" t="s">
        <v>1054</v>
      </c>
      <c r="B15247" t="s">
        <v>1012</v>
      </c>
      <c r="C15247" s="1">
        <v>45504</v>
      </c>
      <c r="D15247">
        <v>34</v>
      </c>
      <c r="E15247">
        <v>51</v>
      </c>
    </row>
    <row r="15248" spans="1:5" x14ac:dyDescent="0.2">
      <c r="A15248" t="s">
        <v>1054</v>
      </c>
      <c r="B15248" t="s">
        <v>1069</v>
      </c>
      <c r="C15248" s="1">
        <v>45504</v>
      </c>
      <c r="D15248">
        <v>867</v>
      </c>
      <c r="E15248">
        <v>216</v>
      </c>
    </row>
    <row r="15249" spans="1:5" x14ac:dyDescent="0.2">
      <c r="A15249" t="s">
        <v>1054</v>
      </c>
      <c r="B15249" t="s">
        <v>1070</v>
      </c>
      <c r="C15249" s="1">
        <v>45504</v>
      </c>
      <c r="D15249">
        <v>1001</v>
      </c>
      <c r="E15249">
        <v>195</v>
      </c>
    </row>
    <row r="15250" spans="1:5" x14ac:dyDescent="0.2">
      <c r="A15250" t="s">
        <v>1054</v>
      </c>
      <c r="B15250" t="s">
        <v>1005</v>
      </c>
      <c r="C15250" s="1">
        <v>45504</v>
      </c>
      <c r="D15250">
        <v>1179</v>
      </c>
      <c r="E15250">
        <v>268</v>
      </c>
    </row>
    <row r="15251" spans="1:5" x14ac:dyDescent="0.2">
      <c r="A15251" t="s">
        <v>1054</v>
      </c>
      <c r="B15251" t="s">
        <v>953</v>
      </c>
      <c r="C15251" s="1">
        <v>45504</v>
      </c>
      <c r="D15251">
        <v>1013</v>
      </c>
      <c r="E15251">
        <v>243</v>
      </c>
    </row>
    <row r="15252" spans="1:5" x14ac:dyDescent="0.2">
      <c r="A15252" t="s">
        <v>1054</v>
      </c>
      <c r="B15252" t="s">
        <v>1071</v>
      </c>
      <c r="C15252" s="1">
        <v>45504</v>
      </c>
      <c r="D15252">
        <v>354</v>
      </c>
      <c r="E15252">
        <v>60</v>
      </c>
    </row>
    <row r="15253" spans="1:5" x14ac:dyDescent="0.2">
      <c r="A15253" t="s">
        <v>1054</v>
      </c>
      <c r="B15253" t="s">
        <v>962</v>
      </c>
      <c r="C15253" s="1">
        <v>45504</v>
      </c>
      <c r="D15253">
        <v>796</v>
      </c>
      <c r="E15253">
        <v>154</v>
      </c>
    </row>
    <row r="15254" spans="1:5" x14ac:dyDescent="0.2">
      <c r="A15254" t="s">
        <v>1054</v>
      </c>
      <c r="B15254" t="s">
        <v>1072</v>
      </c>
      <c r="C15254" s="1">
        <v>45504</v>
      </c>
      <c r="D15254">
        <v>401</v>
      </c>
      <c r="E15254">
        <v>231</v>
      </c>
    </row>
    <row r="15255" spans="1:5" x14ac:dyDescent="0.2">
      <c r="A15255" t="s">
        <v>1054</v>
      </c>
      <c r="B15255" t="s">
        <v>991</v>
      </c>
      <c r="C15255" s="1">
        <v>45504</v>
      </c>
      <c r="D15255">
        <v>1199</v>
      </c>
      <c r="E15255">
        <v>212</v>
      </c>
    </row>
    <row r="15256" spans="1:5" x14ac:dyDescent="0.2">
      <c r="A15256" t="s">
        <v>1054</v>
      </c>
      <c r="B15256" t="s">
        <v>989</v>
      </c>
      <c r="C15256" s="1">
        <v>45504</v>
      </c>
      <c r="D15256">
        <v>382</v>
      </c>
      <c r="E15256">
        <v>120</v>
      </c>
    </row>
    <row r="15257" spans="1:5" x14ac:dyDescent="0.2">
      <c r="A15257" t="s">
        <v>1054</v>
      </c>
      <c r="B15257" t="s">
        <v>1092</v>
      </c>
      <c r="C15257" s="1">
        <v>45504</v>
      </c>
      <c r="D15257">
        <v>988</v>
      </c>
      <c r="E15257">
        <v>67</v>
      </c>
    </row>
    <row r="15258" spans="1:5" x14ac:dyDescent="0.2">
      <c r="A15258" t="s">
        <v>1054</v>
      </c>
      <c r="B15258" t="s">
        <v>1111</v>
      </c>
      <c r="C15258" s="1">
        <v>45504</v>
      </c>
      <c r="D15258">
        <v>732</v>
      </c>
      <c r="E15258">
        <v>238</v>
      </c>
    </row>
    <row r="15259" spans="1:5" x14ac:dyDescent="0.2">
      <c r="A15259" t="s">
        <v>1054</v>
      </c>
      <c r="B15259" t="s">
        <v>1034</v>
      </c>
      <c r="C15259" s="1">
        <v>45504</v>
      </c>
      <c r="D15259">
        <v>595</v>
      </c>
      <c r="E15259">
        <v>268</v>
      </c>
    </row>
    <row r="15260" spans="1:5" x14ac:dyDescent="0.2">
      <c r="A15260" t="s">
        <v>1054</v>
      </c>
      <c r="B15260" t="s">
        <v>947</v>
      </c>
      <c r="C15260" s="1">
        <v>45504</v>
      </c>
      <c r="D15260">
        <v>10</v>
      </c>
      <c r="E15260">
        <v>247</v>
      </c>
    </row>
    <row r="15261" spans="1:5" x14ac:dyDescent="0.2">
      <c r="A15261" t="s">
        <v>1054</v>
      </c>
      <c r="B15261" t="s">
        <v>978</v>
      </c>
      <c r="C15261" s="1">
        <v>45504</v>
      </c>
      <c r="D15261">
        <v>987</v>
      </c>
      <c r="E15261">
        <v>57</v>
      </c>
    </row>
    <row r="15262" spans="1:5" x14ac:dyDescent="0.2">
      <c r="A15262" t="s">
        <v>1054</v>
      </c>
      <c r="B15262" t="s">
        <v>942</v>
      </c>
      <c r="C15262" s="1">
        <v>45504</v>
      </c>
      <c r="D15262">
        <v>239</v>
      </c>
      <c r="E15262">
        <v>215</v>
      </c>
    </row>
    <row r="15263" spans="1:5" x14ac:dyDescent="0.2">
      <c r="A15263" t="s">
        <v>1054</v>
      </c>
      <c r="B15263" t="s">
        <v>974</v>
      </c>
      <c r="C15263" s="1">
        <v>45504</v>
      </c>
      <c r="D15263">
        <v>34</v>
      </c>
      <c r="E15263">
        <v>279</v>
      </c>
    </row>
    <row r="15264" spans="1:5" x14ac:dyDescent="0.2">
      <c r="A15264" t="s">
        <v>1054</v>
      </c>
      <c r="B15264" t="s">
        <v>1008</v>
      </c>
      <c r="C15264" s="1">
        <v>45504</v>
      </c>
      <c r="D15264">
        <v>603</v>
      </c>
      <c r="E15264">
        <v>295</v>
      </c>
    </row>
    <row r="15265" spans="1:5" x14ac:dyDescent="0.2">
      <c r="A15265" t="s">
        <v>1054</v>
      </c>
      <c r="B15265" t="s">
        <v>1074</v>
      </c>
      <c r="C15265" s="1">
        <v>45504</v>
      </c>
      <c r="D15265">
        <v>905</v>
      </c>
      <c r="E15265">
        <v>276</v>
      </c>
    </row>
    <row r="15266" spans="1:5" x14ac:dyDescent="0.2">
      <c r="A15266" t="s">
        <v>1054</v>
      </c>
      <c r="B15266" t="s">
        <v>1075</v>
      </c>
      <c r="C15266" s="1">
        <v>45504</v>
      </c>
      <c r="D15266">
        <v>232</v>
      </c>
      <c r="E15266">
        <v>114</v>
      </c>
    </row>
    <row r="15267" spans="1:5" x14ac:dyDescent="0.2">
      <c r="A15267" t="s">
        <v>1054</v>
      </c>
      <c r="B15267" t="s">
        <v>1088</v>
      </c>
      <c r="C15267" s="1">
        <v>45504</v>
      </c>
      <c r="D15267">
        <v>252</v>
      </c>
      <c r="E15267">
        <v>75</v>
      </c>
    </row>
    <row r="15268" spans="1:5" x14ac:dyDescent="0.2">
      <c r="A15268" t="s">
        <v>1054</v>
      </c>
      <c r="B15268" t="s">
        <v>1076</v>
      </c>
      <c r="C15268" s="1">
        <v>45504</v>
      </c>
      <c r="D15268">
        <v>935</v>
      </c>
      <c r="E15268">
        <v>86</v>
      </c>
    </row>
    <row r="15269" spans="1:5" x14ac:dyDescent="0.2">
      <c r="A15269" t="s">
        <v>1054</v>
      </c>
      <c r="B15269" t="s">
        <v>1077</v>
      </c>
      <c r="C15269" s="1">
        <v>45504</v>
      </c>
      <c r="D15269">
        <v>297</v>
      </c>
      <c r="E15269">
        <v>97</v>
      </c>
    </row>
    <row r="15270" spans="1:5" x14ac:dyDescent="0.2">
      <c r="A15270" t="s">
        <v>1054</v>
      </c>
      <c r="B15270" t="s">
        <v>1018</v>
      </c>
      <c r="C15270" s="1">
        <v>45504</v>
      </c>
      <c r="D15270">
        <v>624</v>
      </c>
      <c r="E15270">
        <v>187</v>
      </c>
    </row>
    <row r="15271" spans="1:5" x14ac:dyDescent="0.2">
      <c r="A15271" t="s">
        <v>1054</v>
      </c>
      <c r="B15271" t="s">
        <v>1116</v>
      </c>
      <c r="C15271" s="1">
        <v>45504</v>
      </c>
      <c r="D15271">
        <v>1007</v>
      </c>
      <c r="E15271">
        <v>51</v>
      </c>
    </row>
    <row r="15272" spans="1:5" x14ac:dyDescent="0.2">
      <c r="A15272" t="s">
        <v>1054</v>
      </c>
      <c r="B15272" t="s">
        <v>1078</v>
      </c>
      <c r="C15272" s="1">
        <v>45504</v>
      </c>
      <c r="D15272">
        <v>110</v>
      </c>
      <c r="E15272">
        <v>91</v>
      </c>
    </row>
    <row r="15273" spans="1:5" x14ac:dyDescent="0.2">
      <c r="A15273" t="s">
        <v>1054</v>
      </c>
      <c r="B15273" t="s">
        <v>994</v>
      </c>
      <c r="C15273" s="1">
        <v>45504</v>
      </c>
      <c r="D15273">
        <v>697</v>
      </c>
      <c r="E15273">
        <v>169</v>
      </c>
    </row>
    <row r="15274" spans="1:5" x14ac:dyDescent="0.2">
      <c r="A15274" t="s">
        <v>1054</v>
      </c>
      <c r="B15274" t="s">
        <v>1014</v>
      </c>
      <c r="C15274" s="1">
        <v>45504</v>
      </c>
      <c r="D15274">
        <v>502</v>
      </c>
      <c r="E15274">
        <v>243</v>
      </c>
    </row>
    <row r="15275" spans="1:5" x14ac:dyDescent="0.2">
      <c r="A15275" t="s">
        <v>1054</v>
      </c>
      <c r="B15275" t="s">
        <v>963</v>
      </c>
      <c r="C15275" s="1">
        <v>45504</v>
      </c>
      <c r="D15275">
        <v>848</v>
      </c>
      <c r="E15275">
        <v>182</v>
      </c>
    </row>
    <row r="15276" spans="1:5" x14ac:dyDescent="0.2">
      <c r="A15276" t="s">
        <v>1080</v>
      </c>
      <c r="B15276" t="s">
        <v>984</v>
      </c>
      <c r="C15276" s="1">
        <v>45504</v>
      </c>
      <c r="D15276">
        <v>1174</v>
      </c>
      <c r="E15276">
        <v>253</v>
      </c>
    </row>
    <row r="15277" spans="1:5" x14ac:dyDescent="0.2">
      <c r="A15277" t="s">
        <v>1080</v>
      </c>
      <c r="B15277" t="s">
        <v>1077</v>
      </c>
      <c r="C15277" s="1">
        <v>45504</v>
      </c>
      <c r="D15277">
        <v>988</v>
      </c>
      <c r="E15277">
        <v>98</v>
      </c>
    </row>
    <row r="15278" spans="1:5" x14ac:dyDescent="0.2">
      <c r="A15278" t="s">
        <v>1080</v>
      </c>
      <c r="B15278" t="s">
        <v>946</v>
      </c>
      <c r="C15278" s="1">
        <v>45504</v>
      </c>
      <c r="D15278">
        <v>828</v>
      </c>
      <c r="E15278">
        <v>298</v>
      </c>
    </row>
    <row r="15279" spans="1:5" x14ac:dyDescent="0.2">
      <c r="A15279" t="s">
        <v>1080</v>
      </c>
      <c r="B15279" t="s">
        <v>973</v>
      </c>
      <c r="C15279" s="1">
        <v>45504</v>
      </c>
      <c r="D15279">
        <v>331</v>
      </c>
      <c r="E15279">
        <v>206</v>
      </c>
    </row>
    <row r="15280" spans="1:5" x14ac:dyDescent="0.2">
      <c r="A15280" t="s">
        <v>1080</v>
      </c>
      <c r="B15280" t="s">
        <v>953</v>
      </c>
      <c r="C15280" s="1">
        <v>45504</v>
      </c>
      <c r="D15280">
        <v>547</v>
      </c>
      <c r="E15280">
        <v>251</v>
      </c>
    </row>
    <row r="15281" spans="1:5" x14ac:dyDescent="0.2">
      <c r="A15281" t="s">
        <v>1080</v>
      </c>
      <c r="B15281" t="s">
        <v>1016</v>
      </c>
      <c r="C15281" s="1">
        <v>45504</v>
      </c>
      <c r="D15281">
        <v>1156</v>
      </c>
      <c r="E15281">
        <v>273</v>
      </c>
    </row>
    <row r="15282" spans="1:5" x14ac:dyDescent="0.2">
      <c r="A15282" t="s">
        <v>1080</v>
      </c>
      <c r="B15282" t="s">
        <v>1105</v>
      </c>
      <c r="C15282" s="1">
        <v>45504</v>
      </c>
      <c r="D15282">
        <v>157</v>
      </c>
      <c r="E15282">
        <v>163</v>
      </c>
    </row>
    <row r="15283" spans="1:5" x14ac:dyDescent="0.2">
      <c r="A15283" t="s">
        <v>1080</v>
      </c>
      <c r="B15283" t="s">
        <v>949</v>
      </c>
      <c r="C15283" s="1">
        <v>45504</v>
      </c>
      <c r="D15283">
        <v>812</v>
      </c>
      <c r="E15283">
        <v>279</v>
      </c>
    </row>
    <row r="15284" spans="1:5" x14ac:dyDescent="0.2">
      <c r="A15284" t="s">
        <v>1080</v>
      </c>
      <c r="B15284" t="s">
        <v>1043</v>
      </c>
      <c r="C15284" s="1">
        <v>45504</v>
      </c>
      <c r="D15284">
        <v>861</v>
      </c>
      <c r="E15284">
        <v>105</v>
      </c>
    </row>
    <row r="15285" spans="1:5" x14ac:dyDescent="0.2">
      <c r="A15285" t="s">
        <v>1080</v>
      </c>
      <c r="B15285" t="s">
        <v>1082</v>
      </c>
      <c r="C15285" s="1">
        <v>45504</v>
      </c>
      <c r="D15285">
        <v>154</v>
      </c>
      <c r="E15285">
        <v>172</v>
      </c>
    </row>
    <row r="15286" spans="1:5" x14ac:dyDescent="0.2">
      <c r="A15286" t="s">
        <v>1080</v>
      </c>
      <c r="B15286" t="s">
        <v>1083</v>
      </c>
      <c r="C15286" s="1">
        <v>45504</v>
      </c>
      <c r="D15286">
        <v>979</v>
      </c>
      <c r="E15286">
        <v>285</v>
      </c>
    </row>
    <row r="15287" spans="1:5" x14ac:dyDescent="0.2">
      <c r="A15287" t="s">
        <v>1080</v>
      </c>
      <c r="B15287" t="s">
        <v>1084</v>
      </c>
      <c r="C15287" s="1">
        <v>45504</v>
      </c>
      <c r="D15287">
        <v>203</v>
      </c>
      <c r="E15287">
        <v>246</v>
      </c>
    </row>
    <row r="15288" spans="1:5" x14ac:dyDescent="0.2">
      <c r="A15288" t="s">
        <v>1080</v>
      </c>
      <c r="B15288" t="s">
        <v>1085</v>
      </c>
      <c r="C15288" s="1">
        <v>45504</v>
      </c>
      <c r="D15288">
        <v>755</v>
      </c>
      <c r="E15288">
        <v>68</v>
      </c>
    </row>
    <row r="15289" spans="1:5" x14ac:dyDescent="0.2">
      <c r="A15289" t="s">
        <v>1080</v>
      </c>
      <c r="B15289" t="s">
        <v>1086</v>
      </c>
      <c r="C15289" s="1">
        <v>45504</v>
      </c>
      <c r="D15289">
        <v>776</v>
      </c>
      <c r="E15289">
        <v>275</v>
      </c>
    </row>
    <row r="15290" spans="1:5" x14ac:dyDescent="0.2">
      <c r="A15290" t="s">
        <v>1080</v>
      </c>
      <c r="B15290" t="s">
        <v>1006</v>
      </c>
      <c r="C15290" s="1">
        <v>45504</v>
      </c>
      <c r="D15290">
        <v>287</v>
      </c>
      <c r="E15290">
        <v>204</v>
      </c>
    </row>
    <row r="15291" spans="1:5" x14ac:dyDescent="0.2">
      <c r="A15291" t="s">
        <v>1080</v>
      </c>
      <c r="B15291" t="s">
        <v>989</v>
      </c>
      <c r="C15291" s="1">
        <v>45504</v>
      </c>
      <c r="D15291">
        <v>5</v>
      </c>
      <c r="E15291">
        <v>162</v>
      </c>
    </row>
    <row r="15292" spans="1:5" x14ac:dyDescent="0.2">
      <c r="A15292" t="s">
        <v>1080</v>
      </c>
      <c r="B15292" t="s">
        <v>1087</v>
      </c>
      <c r="C15292" s="1">
        <v>45504</v>
      </c>
      <c r="D15292">
        <v>1067</v>
      </c>
      <c r="E15292">
        <v>215</v>
      </c>
    </row>
    <row r="15293" spans="1:5" x14ac:dyDescent="0.2">
      <c r="A15293" t="s">
        <v>1080</v>
      </c>
      <c r="B15293" t="s">
        <v>1075</v>
      </c>
      <c r="C15293" s="1">
        <v>45504</v>
      </c>
      <c r="D15293">
        <v>287</v>
      </c>
      <c r="E15293">
        <v>297</v>
      </c>
    </row>
    <row r="15294" spans="1:5" x14ac:dyDescent="0.2">
      <c r="A15294" t="s">
        <v>1080</v>
      </c>
      <c r="B15294" t="s">
        <v>971</v>
      </c>
      <c r="C15294" s="1">
        <v>45504</v>
      </c>
      <c r="D15294">
        <v>621</v>
      </c>
      <c r="E15294">
        <v>70</v>
      </c>
    </row>
    <row r="15295" spans="1:5" x14ac:dyDescent="0.2">
      <c r="A15295" t="s">
        <v>1080</v>
      </c>
      <c r="B15295" t="s">
        <v>1088</v>
      </c>
      <c r="C15295" s="1">
        <v>45504</v>
      </c>
      <c r="D15295">
        <v>834</v>
      </c>
      <c r="E15295">
        <v>282</v>
      </c>
    </row>
    <row r="15296" spans="1:5" x14ac:dyDescent="0.2">
      <c r="A15296" t="s">
        <v>1080</v>
      </c>
      <c r="B15296" t="s">
        <v>994</v>
      </c>
      <c r="C15296" s="1">
        <v>45504</v>
      </c>
      <c r="D15296">
        <v>826</v>
      </c>
      <c r="E15296">
        <v>215</v>
      </c>
    </row>
    <row r="15297" spans="1:5" x14ac:dyDescent="0.2">
      <c r="A15297" t="s">
        <v>1080</v>
      </c>
      <c r="B15297" t="s">
        <v>922</v>
      </c>
      <c r="C15297" s="1">
        <v>45504</v>
      </c>
      <c r="D15297">
        <v>883</v>
      </c>
      <c r="E15297">
        <v>128</v>
      </c>
    </row>
    <row r="15298" spans="1:5" x14ac:dyDescent="0.2">
      <c r="A15298" t="s">
        <v>1080</v>
      </c>
      <c r="B15298" t="s">
        <v>1056</v>
      </c>
      <c r="C15298" s="1">
        <v>45504</v>
      </c>
      <c r="D15298">
        <v>1169</v>
      </c>
      <c r="E15298">
        <v>52</v>
      </c>
    </row>
    <row r="15299" spans="1:5" x14ac:dyDescent="0.2">
      <c r="A15299" t="s">
        <v>1080</v>
      </c>
      <c r="B15299" t="s">
        <v>1061</v>
      </c>
      <c r="C15299" s="1">
        <v>45504</v>
      </c>
      <c r="D15299">
        <v>891</v>
      </c>
      <c r="E15299">
        <v>82</v>
      </c>
    </row>
    <row r="15300" spans="1:5" x14ac:dyDescent="0.2">
      <c r="A15300" t="s">
        <v>1080</v>
      </c>
      <c r="B15300" t="s">
        <v>1064</v>
      </c>
      <c r="C15300" s="1">
        <v>45504</v>
      </c>
      <c r="D15300">
        <v>268</v>
      </c>
      <c r="E15300">
        <v>294</v>
      </c>
    </row>
    <row r="15301" spans="1:5" x14ac:dyDescent="0.2">
      <c r="A15301" t="s">
        <v>1080</v>
      </c>
      <c r="B15301" t="s">
        <v>1026</v>
      </c>
      <c r="C15301" s="1">
        <v>45504</v>
      </c>
      <c r="D15301">
        <v>39</v>
      </c>
      <c r="E15301">
        <v>93</v>
      </c>
    </row>
    <row r="15302" spans="1:5" x14ac:dyDescent="0.2">
      <c r="A15302" t="s">
        <v>1080</v>
      </c>
      <c r="B15302" t="s">
        <v>957</v>
      </c>
      <c r="C15302" s="1">
        <v>45504</v>
      </c>
      <c r="D15302">
        <v>762</v>
      </c>
      <c r="E15302">
        <v>165</v>
      </c>
    </row>
    <row r="15303" spans="1:5" x14ac:dyDescent="0.2">
      <c r="A15303" t="s">
        <v>1080</v>
      </c>
      <c r="B15303" t="s">
        <v>954</v>
      </c>
      <c r="C15303" s="1">
        <v>45504</v>
      </c>
      <c r="D15303">
        <v>860</v>
      </c>
      <c r="E15303">
        <v>246</v>
      </c>
    </row>
    <row r="15304" spans="1:5" x14ac:dyDescent="0.2">
      <c r="A15304" t="s">
        <v>1080</v>
      </c>
      <c r="B15304" t="s">
        <v>1037</v>
      </c>
      <c r="C15304" s="1">
        <v>45504</v>
      </c>
      <c r="D15304">
        <v>613</v>
      </c>
      <c r="E15304">
        <v>135</v>
      </c>
    </row>
    <row r="15305" spans="1:5" x14ac:dyDescent="0.2">
      <c r="A15305" t="s">
        <v>1080</v>
      </c>
      <c r="B15305" t="s">
        <v>1090</v>
      </c>
      <c r="C15305" s="1">
        <v>45504</v>
      </c>
      <c r="D15305">
        <v>280</v>
      </c>
      <c r="E15305">
        <v>71</v>
      </c>
    </row>
    <row r="15306" spans="1:5" x14ac:dyDescent="0.2">
      <c r="A15306" t="s">
        <v>1080</v>
      </c>
      <c r="B15306" t="s">
        <v>1063</v>
      </c>
      <c r="C15306" s="1">
        <v>45504</v>
      </c>
      <c r="D15306">
        <v>1101</v>
      </c>
      <c r="E15306">
        <v>124</v>
      </c>
    </row>
    <row r="15307" spans="1:5" x14ac:dyDescent="0.2">
      <c r="A15307" t="s">
        <v>1080</v>
      </c>
      <c r="B15307" t="s">
        <v>1091</v>
      </c>
      <c r="C15307" s="1">
        <v>45504</v>
      </c>
      <c r="D15307">
        <v>688</v>
      </c>
      <c r="E15307">
        <v>204</v>
      </c>
    </row>
    <row r="15308" spans="1:5" x14ac:dyDescent="0.2">
      <c r="A15308" t="s">
        <v>1080</v>
      </c>
      <c r="B15308" t="s">
        <v>990</v>
      </c>
      <c r="C15308" s="1">
        <v>45504</v>
      </c>
      <c r="D15308">
        <v>229</v>
      </c>
      <c r="E15308">
        <v>292</v>
      </c>
    </row>
    <row r="15309" spans="1:5" x14ac:dyDescent="0.2">
      <c r="A15309" t="s">
        <v>1080</v>
      </c>
      <c r="B15309" t="s">
        <v>1092</v>
      </c>
      <c r="C15309" s="1">
        <v>45504</v>
      </c>
      <c r="D15309">
        <v>301</v>
      </c>
      <c r="E15309">
        <v>115</v>
      </c>
    </row>
    <row r="15310" spans="1:5" x14ac:dyDescent="0.2">
      <c r="A15310" t="s">
        <v>1080</v>
      </c>
      <c r="B15310" t="s">
        <v>1046</v>
      </c>
      <c r="C15310" s="1">
        <v>45504</v>
      </c>
      <c r="D15310">
        <v>1059</v>
      </c>
      <c r="E15310">
        <v>112</v>
      </c>
    </row>
    <row r="15311" spans="1:5" x14ac:dyDescent="0.2">
      <c r="A15311" t="s">
        <v>1080</v>
      </c>
      <c r="B15311" t="s">
        <v>1027</v>
      </c>
      <c r="C15311" s="1">
        <v>45504</v>
      </c>
      <c r="D15311">
        <v>1170</v>
      </c>
      <c r="E15311">
        <v>283</v>
      </c>
    </row>
    <row r="15312" spans="1:5" x14ac:dyDescent="0.2">
      <c r="A15312" t="s">
        <v>1080</v>
      </c>
      <c r="B15312" t="s">
        <v>1029</v>
      </c>
      <c r="C15312" s="1">
        <v>45504</v>
      </c>
      <c r="D15312">
        <v>142</v>
      </c>
      <c r="E15312">
        <v>241</v>
      </c>
    </row>
    <row r="15313" spans="1:5" x14ac:dyDescent="0.2">
      <c r="A15313" t="s">
        <v>1080</v>
      </c>
      <c r="B15313" t="s">
        <v>919</v>
      </c>
      <c r="C15313" s="1">
        <v>45504</v>
      </c>
      <c r="D15313">
        <v>154</v>
      </c>
      <c r="E15313">
        <v>72</v>
      </c>
    </row>
    <row r="15314" spans="1:5" x14ac:dyDescent="0.2">
      <c r="A15314" t="s">
        <v>1080</v>
      </c>
      <c r="B15314" t="s">
        <v>1066</v>
      </c>
      <c r="C15314" s="1">
        <v>45504</v>
      </c>
      <c r="D15314">
        <v>685</v>
      </c>
      <c r="E15314">
        <v>140</v>
      </c>
    </row>
    <row r="15315" spans="1:5" x14ac:dyDescent="0.2">
      <c r="A15315" t="s">
        <v>1080</v>
      </c>
      <c r="B15315" t="s">
        <v>929</v>
      </c>
      <c r="C15315" s="1">
        <v>45504</v>
      </c>
      <c r="D15315">
        <v>575</v>
      </c>
      <c r="E15315">
        <v>187</v>
      </c>
    </row>
    <row r="15316" spans="1:5" x14ac:dyDescent="0.2">
      <c r="A15316" t="s">
        <v>1080</v>
      </c>
      <c r="B15316" t="s">
        <v>1011</v>
      </c>
      <c r="C15316" s="1">
        <v>45504</v>
      </c>
      <c r="D15316">
        <v>740</v>
      </c>
      <c r="E15316">
        <v>193</v>
      </c>
    </row>
    <row r="15317" spans="1:5" x14ac:dyDescent="0.2">
      <c r="A15317" t="s">
        <v>1080</v>
      </c>
      <c r="B15317" t="s">
        <v>970</v>
      </c>
      <c r="C15317" s="1">
        <v>45504</v>
      </c>
      <c r="D15317">
        <v>1163</v>
      </c>
      <c r="E15317">
        <v>281</v>
      </c>
    </row>
    <row r="15318" spans="1:5" x14ac:dyDescent="0.2">
      <c r="A15318" t="s">
        <v>1080</v>
      </c>
      <c r="B15318" t="s">
        <v>933</v>
      </c>
      <c r="C15318" s="1">
        <v>45504</v>
      </c>
      <c r="D15318">
        <v>625</v>
      </c>
      <c r="E15318">
        <v>77</v>
      </c>
    </row>
    <row r="15319" spans="1:5" x14ac:dyDescent="0.2">
      <c r="A15319" t="s">
        <v>1080</v>
      </c>
      <c r="B15319" t="s">
        <v>925</v>
      </c>
      <c r="C15319" s="1">
        <v>45504</v>
      </c>
      <c r="D15319">
        <v>1062</v>
      </c>
      <c r="E15319">
        <v>189</v>
      </c>
    </row>
    <row r="15320" spans="1:5" x14ac:dyDescent="0.2">
      <c r="A15320" t="s">
        <v>1080</v>
      </c>
      <c r="B15320" t="s">
        <v>1035</v>
      </c>
      <c r="C15320" s="1">
        <v>45504</v>
      </c>
      <c r="D15320">
        <v>928</v>
      </c>
      <c r="E15320">
        <v>237</v>
      </c>
    </row>
    <row r="15321" spans="1:5" x14ac:dyDescent="0.2">
      <c r="A15321" t="s">
        <v>1080</v>
      </c>
      <c r="B15321" t="s">
        <v>975</v>
      </c>
      <c r="C15321" s="1">
        <v>45504</v>
      </c>
      <c r="D15321">
        <v>159</v>
      </c>
      <c r="E15321">
        <v>206</v>
      </c>
    </row>
    <row r="15322" spans="1:5" x14ac:dyDescent="0.2">
      <c r="A15322" t="s">
        <v>1080</v>
      </c>
      <c r="B15322" t="s">
        <v>992</v>
      </c>
      <c r="C15322" s="1">
        <v>45504</v>
      </c>
      <c r="D15322">
        <v>1185</v>
      </c>
      <c r="E15322">
        <v>279</v>
      </c>
    </row>
    <row r="15323" spans="1:5" x14ac:dyDescent="0.2">
      <c r="A15323" t="s">
        <v>1080</v>
      </c>
      <c r="B15323" t="s">
        <v>1045</v>
      </c>
      <c r="C15323" s="1">
        <v>45504</v>
      </c>
      <c r="D15323">
        <v>1162</v>
      </c>
      <c r="E15323">
        <v>179</v>
      </c>
    </row>
    <row r="15324" spans="1:5" x14ac:dyDescent="0.2">
      <c r="A15324" t="s">
        <v>1080</v>
      </c>
      <c r="B15324" t="s">
        <v>1094</v>
      </c>
      <c r="C15324" s="1">
        <v>45504</v>
      </c>
      <c r="D15324">
        <v>1032</v>
      </c>
      <c r="E15324">
        <v>101</v>
      </c>
    </row>
    <row r="15325" spans="1:5" x14ac:dyDescent="0.2">
      <c r="A15325" t="s">
        <v>1080</v>
      </c>
      <c r="B15325" t="s">
        <v>947</v>
      </c>
      <c r="C15325" s="1">
        <v>45504</v>
      </c>
      <c r="D15325">
        <v>152</v>
      </c>
      <c r="E15325">
        <v>140</v>
      </c>
    </row>
    <row r="15326" spans="1:5" x14ac:dyDescent="0.2">
      <c r="A15326" t="s">
        <v>1080</v>
      </c>
      <c r="B15326" t="s">
        <v>932</v>
      </c>
      <c r="C15326" s="1">
        <v>45504</v>
      </c>
      <c r="D15326">
        <v>50</v>
      </c>
      <c r="E15326">
        <v>269</v>
      </c>
    </row>
    <row r="15327" spans="1:5" x14ac:dyDescent="0.2">
      <c r="A15327" t="s">
        <v>1080</v>
      </c>
      <c r="B15327" t="s">
        <v>1065</v>
      </c>
      <c r="C15327" s="1">
        <v>45504</v>
      </c>
      <c r="D15327">
        <v>267</v>
      </c>
      <c r="E15327">
        <v>147</v>
      </c>
    </row>
    <row r="15328" spans="1:5" x14ac:dyDescent="0.2">
      <c r="A15328" t="s">
        <v>1080</v>
      </c>
      <c r="B15328" t="s">
        <v>1010</v>
      </c>
      <c r="C15328" s="1">
        <v>45504</v>
      </c>
      <c r="D15328">
        <v>108</v>
      </c>
      <c r="E15328">
        <v>201</v>
      </c>
    </row>
    <row r="15329" spans="1:5" x14ac:dyDescent="0.2">
      <c r="A15329" t="s">
        <v>1080</v>
      </c>
      <c r="B15329" t="s">
        <v>978</v>
      </c>
      <c r="C15329" s="1">
        <v>45504</v>
      </c>
      <c r="D15329">
        <v>1018</v>
      </c>
      <c r="E15329">
        <v>246</v>
      </c>
    </row>
    <row r="15330" spans="1:5" x14ac:dyDescent="0.2">
      <c r="A15330" t="s">
        <v>1080</v>
      </c>
      <c r="B15330" t="s">
        <v>1017</v>
      </c>
      <c r="C15330" s="1">
        <v>45504</v>
      </c>
      <c r="D15330">
        <v>368</v>
      </c>
      <c r="E15330">
        <v>145</v>
      </c>
    </row>
    <row r="15331" spans="1:5" x14ac:dyDescent="0.2">
      <c r="A15331" t="s">
        <v>1080</v>
      </c>
      <c r="B15331" t="s">
        <v>937</v>
      </c>
      <c r="C15331" s="1">
        <v>45504</v>
      </c>
      <c r="D15331">
        <v>661</v>
      </c>
      <c r="E15331">
        <v>272</v>
      </c>
    </row>
    <row r="15332" spans="1:5" x14ac:dyDescent="0.2">
      <c r="A15332" t="s">
        <v>1080</v>
      </c>
      <c r="B15332" t="s">
        <v>1038</v>
      </c>
      <c r="C15332" s="1">
        <v>45504</v>
      </c>
      <c r="D15332">
        <v>1193</v>
      </c>
      <c r="E15332">
        <v>172</v>
      </c>
    </row>
    <row r="15333" spans="1:5" x14ac:dyDescent="0.2">
      <c r="A15333" t="s">
        <v>1080</v>
      </c>
      <c r="B15333" t="s">
        <v>965</v>
      </c>
      <c r="C15333" s="1">
        <v>45504</v>
      </c>
      <c r="D15333">
        <v>492</v>
      </c>
      <c r="E15333">
        <v>283</v>
      </c>
    </row>
    <row r="15334" spans="1:5" x14ac:dyDescent="0.2">
      <c r="A15334" t="s">
        <v>1080</v>
      </c>
      <c r="B15334" t="s">
        <v>1102</v>
      </c>
      <c r="C15334" s="1">
        <v>45504</v>
      </c>
      <c r="D15334">
        <v>763</v>
      </c>
      <c r="E15334">
        <v>273</v>
      </c>
    </row>
    <row r="15335" spans="1:5" x14ac:dyDescent="0.2">
      <c r="A15335" t="s">
        <v>1080</v>
      </c>
      <c r="B15335" t="s">
        <v>1096</v>
      </c>
      <c r="C15335" s="1">
        <v>45504</v>
      </c>
      <c r="D15335">
        <v>101</v>
      </c>
      <c r="E15335">
        <v>282</v>
      </c>
    </row>
    <row r="15336" spans="1:5" x14ac:dyDescent="0.2">
      <c r="A15336" t="s">
        <v>1080</v>
      </c>
      <c r="B15336" t="s">
        <v>1055</v>
      </c>
      <c r="C15336" s="1">
        <v>45504</v>
      </c>
      <c r="D15336">
        <v>1131</v>
      </c>
      <c r="E15336">
        <v>262</v>
      </c>
    </row>
    <row r="15337" spans="1:5" x14ac:dyDescent="0.2">
      <c r="A15337" t="s">
        <v>1080</v>
      </c>
      <c r="B15337" t="s">
        <v>1097</v>
      </c>
      <c r="C15337" s="1">
        <v>45504</v>
      </c>
      <c r="D15337">
        <v>117</v>
      </c>
      <c r="E15337">
        <v>93</v>
      </c>
    </row>
    <row r="15338" spans="1:5" x14ac:dyDescent="0.2">
      <c r="A15338" t="s">
        <v>1080</v>
      </c>
      <c r="B15338" t="s">
        <v>1123</v>
      </c>
      <c r="C15338" s="1">
        <v>45504</v>
      </c>
      <c r="D15338">
        <v>51</v>
      </c>
      <c r="E15338">
        <v>93</v>
      </c>
    </row>
    <row r="15339" spans="1:5" x14ac:dyDescent="0.2">
      <c r="A15339" t="s">
        <v>1080</v>
      </c>
      <c r="B15339" t="s">
        <v>964</v>
      </c>
      <c r="C15339" s="1">
        <v>45504</v>
      </c>
      <c r="D15339">
        <v>1014</v>
      </c>
      <c r="E15339">
        <v>245</v>
      </c>
    </row>
    <row r="15340" spans="1:5" x14ac:dyDescent="0.2">
      <c r="A15340" t="s">
        <v>1080</v>
      </c>
      <c r="B15340" t="s">
        <v>1049</v>
      </c>
      <c r="C15340" s="1">
        <v>45504</v>
      </c>
      <c r="D15340">
        <v>835</v>
      </c>
      <c r="E15340">
        <v>238</v>
      </c>
    </row>
    <row r="15341" spans="1:5" x14ac:dyDescent="0.2">
      <c r="A15341" t="s">
        <v>1080</v>
      </c>
      <c r="B15341" t="s">
        <v>1098</v>
      </c>
      <c r="C15341" s="1">
        <v>45504</v>
      </c>
      <c r="D15341">
        <v>919</v>
      </c>
      <c r="E15341">
        <v>179</v>
      </c>
    </row>
    <row r="15342" spans="1:5" x14ac:dyDescent="0.2">
      <c r="A15342" t="s">
        <v>1080</v>
      </c>
      <c r="B15342" t="s">
        <v>945</v>
      </c>
      <c r="C15342" s="1">
        <v>45504</v>
      </c>
      <c r="D15342">
        <v>987</v>
      </c>
      <c r="E15342">
        <v>257</v>
      </c>
    </row>
    <row r="15343" spans="1:5" x14ac:dyDescent="0.2">
      <c r="A15343" t="s">
        <v>1080</v>
      </c>
      <c r="B15343" t="s">
        <v>1031</v>
      </c>
      <c r="C15343" s="1">
        <v>45504</v>
      </c>
      <c r="D15343">
        <v>697</v>
      </c>
      <c r="E15343">
        <v>263</v>
      </c>
    </row>
    <row r="15344" spans="1:5" x14ac:dyDescent="0.2">
      <c r="A15344" t="s">
        <v>1080</v>
      </c>
      <c r="B15344" t="s">
        <v>960</v>
      </c>
      <c r="C15344" s="1">
        <v>45504</v>
      </c>
      <c r="D15344">
        <v>169</v>
      </c>
      <c r="E15344">
        <v>236</v>
      </c>
    </row>
    <row r="15345" spans="1:5" x14ac:dyDescent="0.2">
      <c r="A15345" t="s">
        <v>1080</v>
      </c>
      <c r="B15345" t="s">
        <v>1028</v>
      </c>
      <c r="C15345" s="1">
        <v>45504</v>
      </c>
      <c r="D15345">
        <v>790</v>
      </c>
      <c r="E15345">
        <v>103</v>
      </c>
    </row>
    <row r="15346" spans="1:5" x14ac:dyDescent="0.2">
      <c r="A15346" t="s">
        <v>1080</v>
      </c>
      <c r="B15346" t="s">
        <v>1099</v>
      </c>
      <c r="C15346" s="1">
        <v>45504</v>
      </c>
      <c r="D15346">
        <v>69</v>
      </c>
      <c r="E15346">
        <v>95</v>
      </c>
    </row>
    <row r="15347" spans="1:5" x14ac:dyDescent="0.2">
      <c r="A15347" t="s">
        <v>1080</v>
      </c>
      <c r="B15347" t="s">
        <v>1107</v>
      </c>
      <c r="C15347" s="1">
        <v>45504</v>
      </c>
      <c r="D15347">
        <v>106</v>
      </c>
      <c r="E15347">
        <v>194</v>
      </c>
    </row>
    <row r="15348" spans="1:5" x14ac:dyDescent="0.2">
      <c r="A15348" t="s">
        <v>1080</v>
      </c>
      <c r="B15348" t="s">
        <v>1070</v>
      </c>
      <c r="C15348" s="1">
        <v>45504</v>
      </c>
      <c r="D15348">
        <v>1150</v>
      </c>
      <c r="E15348">
        <v>261</v>
      </c>
    </row>
    <row r="15349" spans="1:5" x14ac:dyDescent="0.2">
      <c r="A15349" t="s">
        <v>1080</v>
      </c>
      <c r="B15349" t="s">
        <v>952</v>
      </c>
      <c r="C15349" s="1">
        <v>45504</v>
      </c>
      <c r="D15349">
        <v>335</v>
      </c>
      <c r="E15349">
        <v>177</v>
      </c>
    </row>
    <row r="15350" spans="1:5" x14ac:dyDescent="0.2">
      <c r="A15350" t="s">
        <v>1080</v>
      </c>
      <c r="B15350" t="s">
        <v>993</v>
      </c>
      <c r="C15350" s="1">
        <v>45504</v>
      </c>
      <c r="D15350">
        <v>1115</v>
      </c>
      <c r="E15350">
        <v>185</v>
      </c>
    </row>
    <row r="15351" spans="1:5" x14ac:dyDescent="0.2">
      <c r="A15351" t="s">
        <v>1080</v>
      </c>
      <c r="B15351" t="s">
        <v>938</v>
      </c>
      <c r="C15351" s="1">
        <v>45504</v>
      </c>
      <c r="D15351">
        <v>362</v>
      </c>
      <c r="E15351">
        <v>220</v>
      </c>
    </row>
    <row r="15352" spans="1:5" x14ac:dyDescent="0.2">
      <c r="A15352" t="s">
        <v>1080</v>
      </c>
      <c r="B15352" t="s">
        <v>1036</v>
      </c>
      <c r="C15352" s="1">
        <v>45504</v>
      </c>
      <c r="D15352">
        <v>832</v>
      </c>
      <c r="E15352">
        <v>221</v>
      </c>
    </row>
    <row r="15353" spans="1:5" x14ac:dyDescent="0.2">
      <c r="A15353" t="s">
        <v>1080</v>
      </c>
      <c r="B15353" t="s">
        <v>1072</v>
      </c>
      <c r="C15353" s="1">
        <v>45504</v>
      </c>
      <c r="D15353">
        <v>601</v>
      </c>
      <c r="E15353">
        <v>184</v>
      </c>
    </row>
    <row r="15354" spans="1:5" x14ac:dyDescent="0.2">
      <c r="A15354" t="s">
        <v>1080</v>
      </c>
      <c r="B15354" t="s">
        <v>1040</v>
      </c>
      <c r="C15354" s="1">
        <v>45504</v>
      </c>
      <c r="D15354">
        <v>754</v>
      </c>
      <c r="E15354">
        <v>288</v>
      </c>
    </row>
    <row r="15355" spans="1:5" x14ac:dyDescent="0.2">
      <c r="A15355" t="s">
        <v>1101</v>
      </c>
      <c r="B15355" t="s">
        <v>922</v>
      </c>
      <c r="C15355" s="1">
        <v>45504</v>
      </c>
      <c r="D15355">
        <v>383</v>
      </c>
      <c r="E15355">
        <v>93</v>
      </c>
    </row>
    <row r="15356" spans="1:5" x14ac:dyDescent="0.2">
      <c r="A15356" t="s">
        <v>1101</v>
      </c>
      <c r="B15356" t="s">
        <v>989</v>
      </c>
      <c r="C15356" s="1">
        <v>45504</v>
      </c>
      <c r="D15356">
        <v>149</v>
      </c>
      <c r="E15356">
        <v>223</v>
      </c>
    </row>
    <row r="15357" spans="1:5" x14ac:dyDescent="0.2">
      <c r="A15357" t="s">
        <v>1101</v>
      </c>
      <c r="B15357" t="s">
        <v>1049</v>
      </c>
      <c r="C15357" s="1">
        <v>45504</v>
      </c>
      <c r="D15357">
        <v>434</v>
      </c>
      <c r="E15357">
        <v>124</v>
      </c>
    </row>
    <row r="15358" spans="1:5" x14ac:dyDescent="0.2">
      <c r="A15358" t="s">
        <v>1101</v>
      </c>
      <c r="B15358" t="s">
        <v>1102</v>
      </c>
      <c r="C15358" s="1">
        <v>45504</v>
      </c>
      <c r="D15358">
        <v>263</v>
      </c>
      <c r="E15358">
        <v>167</v>
      </c>
    </row>
    <row r="15359" spans="1:5" x14ac:dyDescent="0.2">
      <c r="A15359" t="s">
        <v>1101</v>
      </c>
      <c r="B15359" t="s">
        <v>1065</v>
      </c>
      <c r="C15359" s="1">
        <v>45504</v>
      </c>
      <c r="D15359">
        <v>762</v>
      </c>
      <c r="E15359">
        <v>155</v>
      </c>
    </row>
    <row r="15360" spans="1:5" x14ac:dyDescent="0.2">
      <c r="A15360" t="s">
        <v>1101</v>
      </c>
      <c r="B15360" t="s">
        <v>971</v>
      </c>
      <c r="C15360" s="1">
        <v>45504</v>
      </c>
      <c r="D15360">
        <v>829</v>
      </c>
      <c r="E15360">
        <v>213</v>
      </c>
    </row>
    <row r="15361" spans="1:5" x14ac:dyDescent="0.2">
      <c r="A15361" t="s">
        <v>1101</v>
      </c>
      <c r="B15361" t="s">
        <v>1068</v>
      </c>
      <c r="C15361" s="1">
        <v>45504</v>
      </c>
      <c r="D15361">
        <v>1135</v>
      </c>
      <c r="E15361">
        <v>52</v>
      </c>
    </row>
    <row r="15362" spans="1:5" x14ac:dyDescent="0.2">
      <c r="A15362" t="s">
        <v>1101</v>
      </c>
      <c r="B15362" t="s">
        <v>1007</v>
      </c>
      <c r="C15362" s="1">
        <v>45504</v>
      </c>
      <c r="D15362">
        <v>888</v>
      </c>
      <c r="E15362">
        <v>68</v>
      </c>
    </row>
    <row r="15363" spans="1:5" x14ac:dyDescent="0.2">
      <c r="A15363" t="s">
        <v>1101</v>
      </c>
      <c r="B15363" t="s">
        <v>1100</v>
      </c>
      <c r="C15363" s="1">
        <v>45504</v>
      </c>
      <c r="D15363">
        <v>474</v>
      </c>
      <c r="E15363">
        <v>275</v>
      </c>
    </row>
    <row r="15364" spans="1:5" x14ac:dyDescent="0.2">
      <c r="A15364" t="s">
        <v>1101</v>
      </c>
      <c r="B15364" t="s">
        <v>942</v>
      </c>
      <c r="C15364" s="1">
        <v>45504</v>
      </c>
      <c r="D15364">
        <v>307</v>
      </c>
      <c r="E15364">
        <v>213</v>
      </c>
    </row>
    <row r="15365" spans="1:5" x14ac:dyDescent="0.2">
      <c r="A15365" t="s">
        <v>1101</v>
      </c>
      <c r="B15365" t="s">
        <v>965</v>
      </c>
      <c r="C15365" s="1">
        <v>45504</v>
      </c>
      <c r="D15365">
        <v>962</v>
      </c>
      <c r="E15365">
        <v>168</v>
      </c>
    </row>
    <row r="15366" spans="1:5" x14ac:dyDescent="0.2">
      <c r="A15366" t="s">
        <v>1101</v>
      </c>
      <c r="B15366" t="s">
        <v>1103</v>
      </c>
      <c r="C15366" s="1">
        <v>45504</v>
      </c>
      <c r="D15366">
        <v>112</v>
      </c>
      <c r="E15366">
        <v>109</v>
      </c>
    </row>
    <row r="15367" spans="1:5" x14ac:dyDescent="0.2">
      <c r="A15367" t="s">
        <v>1101</v>
      </c>
      <c r="B15367" t="s">
        <v>1012</v>
      </c>
      <c r="C15367" s="1">
        <v>45504</v>
      </c>
      <c r="D15367">
        <v>499</v>
      </c>
      <c r="E15367">
        <v>222</v>
      </c>
    </row>
    <row r="15368" spans="1:5" x14ac:dyDescent="0.2">
      <c r="A15368" t="s">
        <v>1101</v>
      </c>
      <c r="B15368" t="s">
        <v>1002</v>
      </c>
      <c r="C15368" s="1">
        <v>45504</v>
      </c>
      <c r="D15368">
        <v>188</v>
      </c>
      <c r="E15368">
        <v>161</v>
      </c>
    </row>
    <row r="15369" spans="1:5" x14ac:dyDescent="0.2">
      <c r="A15369" t="s">
        <v>1101</v>
      </c>
      <c r="B15369" t="s">
        <v>946</v>
      </c>
      <c r="C15369" s="1">
        <v>45504</v>
      </c>
      <c r="D15369">
        <v>414</v>
      </c>
      <c r="E15369">
        <v>179</v>
      </c>
    </row>
    <row r="15370" spans="1:5" x14ac:dyDescent="0.2">
      <c r="A15370" t="s">
        <v>1101</v>
      </c>
      <c r="B15370" t="s">
        <v>1061</v>
      </c>
      <c r="C15370" s="1">
        <v>45504</v>
      </c>
      <c r="D15370">
        <v>961</v>
      </c>
      <c r="E15370">
        <v>233</v>
      </c>
    </row>
    <row r="15371" spans="1:5" x14ac:dyDescent="0.2">
      <c r="A15371" t="s">
        <v>1101</v>
      </c>
      <c r="B15371" t="s">
        <v>1124</v>
      </c>
      <c r="C15371" s="1">
        <v>45504</v>
      </c>
      <c r="D15371">
        <v>445</v>
      </c>
      <c r="E15371">
        <v>197</v>
      </c>
    </row>
    <row r="15372" spans="1:5" x14ac:dyDescent="0.2">
      <c r="A15372" t="s">
        <v>1101</v>
      </c>
      <c r="B15372" t="s">
        <v>1001</v>
      </c>
      <c r="C15372" s="1">
        <v>45504</v>
      </c>
      <c r="D15372">
        <v>943</v>
      </c>
      <c r="E15372">
        <v>244</v>
      </c>
    </row>
    <row r="15373" spans="1:5" x14ac:dyDescent="0.2">
      <c r="A15373" t="s">
        <v>1101</v>
      </c>
      <c r="B15373" t="s">
        <v>1104</v>
      </c>
      <c r="C15373" s="1">
        <v>45504</v>
      </c>
      <c r="D15373">
        <v>46</v>
      </c>
      <c r="E15373">
        <v>194</v>
      </c>
    </row>
    <row r="15374" spans="1:5" x14ac:dyDescent="0.2">
      <c r="A15374" t="s">
        <v>1101</v>
      </c>
      <c r="B15374" t="s">
        <v>994</v>
      </c>
      <c r="C15374" s="1">
        <v>45504</v>
      </c>
      <c r="D15374">
        <v>498</v>
      </c>
      <c r="E15374">
        <v>272</v>
      </c>
    </row>
    <row r="15375" spans="1:5" x14ac:dyDescent="0.2">
      <c r="A15375" t="s">
        <v>1101</v>
      </c>
      <c r="B15375" t="s">
        <v>974</v>
      </c>
      <c r="C15375" s="1">
        <v>45504</v>
      </c>
      <c r="D15375">
        <v>297</v>
      </c>
      <c r="E15375">
        <v>69</v>
      </c>
    </row>
    <row r="15376" spans="1:5" x14ac:dyDescent="0.2">
      <c r="A15376" t="s">
        <v>1101</v>
      </c>
      <c r="B15376" t="s">
        <v>1057</v>
      </c>
      <c r="C15376" s="1">
        <v>45504</v>
      </c>
      <c r="D15376">
        <v>780</v>
      </c>
      <c r="E15376">
        <v>261</v>
      </c>
    </row>
    <row r="15377" spans="1:5" x14ac:dyDescent="0.2">
      <c r="A15377" t="s">
        <v>1101</v>
      </c>
      <c r="B15377" t="s">
        <v>924</v>
      </c>
      <c r="C15377" s="1">
        <v>45504</v>
      </c>
      <c r="D15377">
        <v>48</v>
      </c>
      <c r="E15377">
        <v>106</v>
      </c>
    </row>
    <row r="15378" spans="1:5" x14ac:dyDescent="0.2">
      <c r="A15378" t="s">
        <v>1101</v>
      </c>
      <c r="B15378" t="s">
        <v>1021</v>
      </c>
      <c r="C15378" s="1">
        <v>45504</v>
      </c>
      <c r="D15378">
        <v>104</v>
      </c>
      <c r="E15378">
        <v>72</v>
      </c>
    </row>
    <row r="15379" spans="1:5" x14ac:dyDescent="0.2">
      <c r="A15379" t="s">
        <v>1101</v>
      </c>
      <c r="B15379" t="s">
        <v>1066</v>
      </c>
      <c r="C15379" s="1">
        <v>45504</v>
      </c>
      <c r="D15379">
        <v>370</v>
      </c>
      <c r="E15379">
        <v>107</v>
      </c>
    </row>
    <row r="15380" spans="1:5" x14ac:dyDescent="0.2">
      <c r="A15380" t="s">
        <v>1101</v>
      </c>
      <c r="B15380" t="s">
        <v>1011</v>
      </c>
      <c r="C15380" s="1">
        <v>45504</v>
      </c>
      <c r="D15380">
        <v>98</v>
      </c>
      <c r="E15380">
        <v>185</v>
      </c>
    </row>
    <row r="15381" spans="1:5" x14ac:dyDescent="0.2">
      <c r="A15381" t="s">
        <v>1101</v>
      </c>
      <c r="B15381" t="s">
        <v>1063</v>
      </c>
      <c r="C15381" s="1">
        <v>45504</v>
      </c>
      <c r="D15381">
        <v>96</v>
      </c>
      <c r="E15381">
        <v>278</v>
      </c>
    </row>
    <row r="15382" spans="1:5" x14ac:dyDescent="0.2">
      <c r="A15382" t="s">
        <v>1101</v>
      </c>
      <c r="B15382" t="s">
        <v>962</v>
      </c>
      <c r="C15382" s="1">
        <v>45504</v>
      </c>
      <c r="D15382">
        <v>887</v>
      </c>
      <c r="E15382">
        <v>241</v>
      </c>
    </row>
    <row r="15383" spans="1:5" x14ac:dyDescent="0.2">
      <c r="A15383" t="s">
        <v>1101</v>
      </c>
      <c r="B15383" t="s">
        <v>1044</v>
      </c>
      <c r="C15383" s="1">
        <v>45504</v>
      </c>
      <c r="D15383">
        <v>470</v>
      </c>
      <c r="E15383">
        <v>188</v>
      </c>
    </row>
    <row r="15384" spans="1:5" x14ac:dyDescent="0.2">
      <c r="A15384" t="s">
        <v>1101</v>
      </c>
      <c r="B15384" t="s">
        <v>1026</v>
      </c>
      <c r="C15384" s="1">
        <v>45504</v>
      </c>
      <c r="D15384">
        <v>807</v>
      </c>
      <c r="E15384">
        <v>94</v>
      </c>
    </row>
    <row r="15385" spans="1:5" x14ac:dyDescent="0.2">
      <c r="A15385" t="s">
        <v>1101</v>
      </c>
      <c r="B15385" t="s">
        <v>1034</v>
      </c>
      <c r="C15385" s="1">
        <v>45504</v>
      </c>
      <c r="D15385">
        <v>13</v>
      </c>
      <c r="E15385">
        <v>139</v>
      </c>
    </row>
    <row r="15386" spans="1:5" x14ac:dyDescent="0.2">
      <c r="A15386" t="s">
        <v>1101</v>
      </c>
      <c r="B15386" t="s">
        <v>999</v>
      </c>
      <c r="C15386" s="1">
        <v>45504</v>
      </c>
      <c r="D15386">
        <v>318</v>
      </c>
      <c r="E15386">
        <v>71</v>
      </c>
    </row>
    <row r="15387" spans="1:5" x14ac:dyDescent="0.2">
      <c r="A15387" t="s">
        <v>1101</v>
      </c>
      <c r="B15387" t="s">
        <v>920</v>
      </c>
      <c r="C15387" s="1">
        <v>45504</v>
      </c>
      <c r="D15387">
        <v>80</v>
      </c>
      <c r="E15387">
        <v>298</v>
      </c>
    </row>
    <row r="15388" spans="1:5" x14ac:dyDescent="0.2">
      <c r="A15388" t="s">
        <v>1101</v>
      </c>
      <c r="B15388" t="s">
        <v>988</v>
      </c>
      <c r="C15388" s="1">
        <v>45504</v>
      </c>
      <c r="D15388">
        <v>961</v>
      </c>
      <c r="E15388">
        <v>216</v>
      </c>
    </row>
    <row r="15389" spans="1:5" x14ac:dyDescent="0.2">
      <c r="A15389" t="s">
        <v>1101</v>
      </c>
      <c r="B15389" t="s">
        <v>998</v>
      </c>
      <c r="C15389" s="1">
        <v>45504</v>
      </c>
      <c r="D15389">
        <v>347</v>
      </c>
      <c r="E15389">
        <v>183</v>
      </c>
    </row>
    <row r="15390" spans="1:5" x14ac:dyDescent="0.2">
      <c r="A15390" t="s">
        <v>1101</v>
      </c>
      <c r="B15390" t="s">
        <v>967</v>
      </c>
      <c r="C15390" s="1">
        <v>45504</v>
      </c>
      <c r="D15390">
        <v>560</v>
      </c>
      <c r="E15390">
        <v>195</v>
      </c>
    </row>
    <row r="15391" spans="1:5" x14ac:dyDescent="0.2">
      <c r="A15391" t="s">
        <v>1101</v>
      </c>
      <c r="B15391" t="s">
        <v>1047</v>
      </c>
      <c r="C15391" s="1">
        <v>45504</v>
      </c>
      <c r="D15391">
        <v>882</v>
      </c>
      <c r="E15391">
        <v>177</v>
      </c>
    </row>
    <row r="15392" spans="1:5" x14ac:dyDescent="0.2">
      <c r="A15392" t="s">
        <v>1101</v>
      </c>
      <c r="B15392" t="s">
        <v>932</v>
      </c>
      <c r="C15392" s="1">
        <v>45504</v>
      </c>
      <c r="D15392">
        <v>878</v>
      </c>
      <c r="E15392">
        <v>172</v>
      </c>
    </row>
    <row r="15393" spans="1:5" x14ac:dyDescent="0.2">
      <c r="A15393" t="s">
        <v>1101</v>
      </c>
      <c r="B15393" t="s">
        <v>981</v>
      </c>
      <c r="C15393" s="1">
        <v>45504</v>
      </c>
      <c r="D15393">
        <v>50</v>
      </c>
      <c r="E15393">
        <v>70</v>
      </c>
    </row>
    <row r="15394" spans="1:5" x14ac:dyDescent="0.2">
      <c r="A15394" t="s">
        <v>1101</v>
      </c>
      <c r="B15394" t="s">
        <v>975</v>
      </c>
      <c r="C15394" s="1">
        <v>45504</v>
      </c>
      <c r="D15394">
        <v>198</v>
      </c>
      <c r="E15394">
        <v>120</v>
      </c>
    </row>
    <row r="15395" spans="1:5" x14ac:dyDescent="0.2">
      <c r="A15395" t="s">
        <v>1101</v>
      </c>
      <c r="B15395" t="s">
        <v>1084</v>
      </c>
      <c r="C15395" s="1">
        <v>45504</v>
      </c>
      <c r="D15395">
        <v>541</v>
      </c>
      <c r="E15395">
        <v>206</v>
      </c>
    </row>
    <row r="15396" spans="1:5" x14ac:dyDescent="0.2">
      <c r="A15396" t="s">
        <v>1101</v>
      </c>
      <c r="B15396" t="s">
        <v>1050</v>
      </c>
      <c r="C15396" s="1">
        <v>45504</v>
      </c>
      <c r="D15396">
        <v>901</v>
      </c>
      <c r="E15396">
        <v>241</v>
      </c>
    </row>
    <row r="15397" spans="1:5" x14ac:dyDescent="0.2">
      <c r="A15397" t="s">
        <v>1101</v>
      </c>
      <c r="B15397" t="s">
        <v>1004</v>
      </c>
      <c r="C15397" s="1">
        <v>45504</v>
      </c>
      <c r="D15397">
        <v>1191</v>
      </c>
      <c r="E15397">
        <v>199</v>
      </c>
    </row>
    <row r="15398" spans="1:5" x14ac:dyDescent="0.2">
      <c r="A15398" t="s">
        <v>1101</v>
      </c>
      <c r="B15398" t="s">
        <v>1070</v>
      </c>
      <c r="C15398" s="1">
        <v>45504</v>
      </c>
      <c r="D15398">
        <v>182</v>
      </c>
      <c r="E15398">
        <v>68</v>
      </c>
    </row>
    <row r="15399" spans="1:5" x14ac:dyDescent="0.2">
      <c r="A15399" t="s">
        <v>1101</v>
      </c>
      <c r="B15399" t="s">
        <v>1059</v>
      </c>
      <c r="C15399" s="1">
        <v>45504</v>
      </c>
      <c r="D15399">
        <v>60</v>
      </c>
      <c r="E15399">
        <v>101</v>
      </c>
    </row>
    <row r="15400" spans="1:5" x14ac:dyDescent="0.2">
      <c r="A15400" t="s">
        <v>1101</v>
      </c>
      <c r="B15400" t="s">
        <v>1099</v>
      </c>
      <c r="C15400" s="1">
        <v>45504</v>
      </c>
      <c r="D15400">
        <v>322</v>
      </c>
      <c r="E15400">
        <v>70</v>
      </c>
    </row>
    <row r="15401" spans="1:5" x14ac:dyDescent="0.2">
      <c r="A15401" t="s">
        <v>1101</v>
      </c>
      <c r="B15401" t="s">
        <v>1030</v>
      </c>
      <c r="C15401" s="1">
        <v>45504</v>
      </c>
      <c r="D15401">
        <v>607</v>
      </c>
      <c r="E15401">
        <v>193</v>
      </c>
    </row>
    <row r="15402" spans="1:5" x14ac:dyDescent="0.2">
      <c r="A15402" t="s">
        <v>1101</v>
      </c>
      <c r="B15402" t="s">
        <v>1075</v>
      </c>
      <c r="C15402" s="1">
        <v>45504</v>
      </c>
      <c r="D15402">
        <v>333</v>
      </c>
      <c r="E15402">
        <v>73</v>
      </c>
    </row>
    <row r="15403" spans="1:5" x14ac:dyDescent="0.2">
      <c r="A15403" t="s">
        <v>1101</v>
      </c>
      <c r="B15403" t="s">
        <v>1005</v>
      </c>
      <c r="C15403" s="1">
        <v>45504</v>
      </c>
      <c r="D15403">
        <v>979</v>
      </c>
      <c r="E15403">
        <v>223</v>
      </c>
    </row>
    <row r="15404" spans="1:5" x14ac:dyDescent="0.2">
      <c r="A15404" t="s">
        <v>1101</v>
      </c>
      <c r="B15404" t="s">
        <v>939</v>
      </c>
      <c r="C15404" s="1">
        <v>45504</v>
      </c>
      <c r="D15404">
        <v>1185</v>
      </c>
      <c r="E15404">
        <v>206</v>
      </c>
    </row>
    <row r="15405" spans="1:5" x14ac:dyDescent="0.2">
      <c r="A15405" t="s">
        <v>1101</v>
      </c>
      <c r="B15405" t="s">
        <v>987</v>
      </c>
      <c r="C15405" s="1">
        <v>45504</v>
      </c>
      <c r="D15405">
        <v>808</v>
      </c>
      <c r="E15405">
        <v>134</v>
      </c>
    </row>
    <row r="15406" spans="1:5" x14ac:dyDescent="0.2">
      <c r="A15406" t="s">
        <v>1101</v>
      </c>
      <c r="B15406" t="s">
        <v>973</v>
      </c>
      <c r="C15406" s="1">
        <v>45504</v>
      </c>
      <c r="D15406">
        <v>681</v>
      </c>
      <c r="E15406">
        <v>63</v>
      </c>
    </row>
    <row r="15407" spans="1:5" x14ac:dyDescent="0.2">
      <c r="A15407" t="s">
        <v>1101</v>
      </c>
      <c r="B15407" t="s">
        <v>1105</v>
      </c>
      <c r="C15407" s="1">
        <v>45504</v>
      </c>
      <c r="D15407">
        <v>910</v>
      </c>
      <c r="E15407">
        <v>83</v>
      </c>
    </row>
    <row r="15408" spans="1:5" x14ac:dyDescent="0.2">
      <c r="A15408" t="s">
        <v>1101</v>
      </c>
      <c r="B15408" t="s">
        <v>990</v>
      </c>
      <c r="C15408" s="1">
        <v>45504</v>
      </c>
      <c r="D15408">
        <v>689</v>
      </c>
      <c r="E15408">
        <v>197</v>
      </c>
    </row>
    <row r="15409" spans="1:5" x14ac:dyDescent="0.2">
      <c r="A15409" t="s">
        <v>1101</v>
      </c>
      <c r="B15409" t="s">
        <v>918</v>
      </c>
      <c r="C15409" s="1">
        <v>45504</v>
      </c>
      <c r="D15409">
        <v>481</v>
      </c>
      <c r="E15409">
        <v>197</v>
      </c>
    </row>
    <row r="15410" spans="1:5" x14ac:dyDescent="0.2">
      <c r="A15410" t="s">
        <v>1101</v>
      </c>
      <c r="B15410" t="s">
        <v>957</v>
      </c>
      <c r="C15410" s="1">
        <v>45504</v>
      </c>
      <c r="D15410">
        <v>1156</v>
      </c>
      <c r="E15410">
        <v>69</v>
      </c>
    </row>
    <row r="15411" spans="1:5" x14ac:dyDescent="0.2">
      <c r="A15411" t="s">
        <v>1101</v>
      </c>
      <c r="B15411" t="s">
        <v>1032</v>
      </c>
      <c r="C15411" s="1">
        <v>45504</v>
      </c>
      <c r="D15411">
        <v>15</v>
      </c>
      <c r="E15411">
        <v>178</v>
      </c>
    </row>
    <row r="15412" spans="1:5" x14ac:dyDescent="0.2">
      <c r="A15412" t="s">
        <v>1101</v>
      </c>
      <c r="B15412" t="s">
        <v>1060</v>
      </c>
      <c r="C15412" s="1">
        <v>45504</v>
      </c>
      <c r="D15412">
        <v>213</v>
      </c>
      <c r="E15412">
        <v>52</v>
      </c>
    </row>
    <row r="15413" spans="1:5" x14ac:dyDescent="0.2">
      <c r="A15413" t="s">
        <v>1101</v>
      </c>
      <c r="B15413" t="s">
        <v>1013</v>
      </c>
      <c r="C15413" s="1">
        <v>45504</v>
      </c>
      <c r="D15413">
        <v>1114</v>
      </c>
      <c r="E15413">
        <v>196</v>
      </c>
    </row>
    <row r="15414" spans="1:5" x14ac:dyDescent="0.2">
      <c r="A15414" t="s">
        <v>1101</v>
      </c>
      <c r="B15414" t="s">
        <v>1107</v>
      </c>
      <c r="C15414" s="1">
        <v>45504</v>
      </c>
      <c r="D15414">
        <v>127</v>
      </c>
      <c r="E15414">
        <v>151</v>
      </c>
    </row>
    <row r="15415" spans="1:5" x14ac:dyDescent="0.2">
      <c r="A15415" t="s">
        <v>1101</v>
      </c>
      <c r="B15415" t="s">
        <v>923</v>
      </c>
      <c r="C15415" s="1">
        <v>45504</v>
      </c>
      <c r="D15415">
        <v>298</v>
      </c>
      <c r="E15415">
        <v>176</v>
      </c>
    </row>
    <row r="15416" spans="1:5" x14ac:dyDescent="0.2">
      <c r="A15416" t="s">
        <v>1101</v>
      </c>
      <c r="B15416" t="s">
        <v>1062</v>
      </c>
      <c r="C15416" s="1">
        <v>45504</v>
      </c>
      <c r="D15416">
        <v>12</v>
      </c>
      <c r="E15416">
        <v>138</v>
      </c>
    </row>
    <row r="15417" spans="1:5" x14ac:dyDescent="0.2">
      <c r="A15417" t="s">
        <v>1101</v>
      </c>
      <c r="B15417" t="s">
        <v>1051</v>
      </c>
      <c r="C15417" s="1">
        <v>45504</v>
      </c>
      <c r="D15417">
        <v>296</v>
      </c>
      <c r="E15417">
        <v>170</v>
      </c>
    </row>
    <row r="15418" spans="1:5" x14ac:dyDescent="0.2">
      <c r="A15418" t="s">
        <v>1101</v>
      </c>
      <c r="B15418" t="s">
        <v>1016</v>
      </c>
      <c r="C15418" s="1">
        <v>45504</v>
      </c>
      <c r="D15418">
        <v>492</v>
      </c>
      <c r="E15418">
        <v>158</v>
      </c>
    </row>
    <row r="15419" spans="1:5" x14ac:dyDescent="0.2">
      <c r="A15419" t="s">
        <v>1101</v>
      </c>
      <c r="B15419" t="s">
        <v>1078</v>
      </c>
      <c r="C15419" s="1">
        <v>45504</v>
      </c>
      <c r="D15419">
        <v>1145</v>
      </c>
      <c r="E15419">
        <v>269</v>
      </c>
    </row>
    <row r="15420" spans="1:5" x14ac:dyDescent="0.2">
      <c r="A15420" t="s">
        <v>1101</v>
      </c>
      <c r="B15420" t="s">
        <v>934</v>
      </c>
      <c r="C15420" s="1">
        <v>45504</v>
      </c>
      <c r="D15420">
        <v>285</v>
      </c>
      <c r="E15420">
        <v>200</v>
      </c>
    </row>
    <row r="15421" spans="1:5" x14ac:dyDescent="0.2">
      <c r="A15421" t="s">
        <v>1101</v>
      </c>
      <c r="B15421" t="s">
        <v>1042</v>
      </c>
      <c r="C15421" s="1">
        <v>45504</v>
      </c>
      <c r="D15421">
        <v>1025</v>
      </c>
      <c r="E15421">
        <v>248</v>
      </c>
    </row>
    <row r="15422" spans="1:5" x14ac:dyDescent="0.2">
      <c r="A15422" t="s">
        <v>1101</v>
      </c>
      <c r="B15422" t="s">
        <v>953</v>
      </c>
      <c r="C15422" s="1">
        <v>45504</v>
      </c>
      <c r="D15422">
        <v>274</v>
      </c>
      <c r="E15422">
        <v>219</v>
      </c>
    </row>
    <row r="15423" spans="1:5" x14ac:dyDescent="0.2">
      <c r="A15423" t="s">
        <v>1101</v>
      </c>
      <c r="B15423" t="s">
        <v>1089</v>
      </c>
      <c r="C15423" s="1">
        <v>45504</v>
      </c>
      <c r="D15423">
        <v>65</v>
      </c>
      <c r="E15423">
        <v>192</v>
      </c>
    </row>
    <row r="15424" spans="1:5" x14ac:dyDescent="0.2">
      <c r="A15424" t="s">
        <v>1101</v>
      </c>
      <c r="B15424" t="s">
        <v>1069</v>
      </c>
      <c r="C15424" s="1">
        <v>45504</v>
      </c>
      <c r="D15424">
        <v>586</v>
      </c>
      <c r="E15424">
        <v>71</v>
      </c>
    </row>
    <row r="15425" spans="1:5" x14ac:dyDescent="0.2">
      <c r="A15425" t="s">
        <v>1101</v>
      </c>
      <c r="B15425" t="s">
        <v>1017</v>
      </c>
      <c r="C15425" s="1">
        <v>45504</v>
      </c>
      <c r="D15425">
        <v>121</v>
      </c>
      <c r="E15425">
        <v>300</v>
      </c>
    </row>
    <row r="15426" spans="1:5" x14ac:dyDescent="0.2">
      <c r="A15426" t="s">
        <v>1101</v>
      </c>
      <c r="B15426" t="s">
        <v>1056</v>
      </c>
      <c r="C15426" s="1">
        <v>45504</v>
      </c>
      <c r="D15426">
        <v>448</v>
      </c>
      <c r="E15426">
        <v>239</v>
      </c>
    </row>
    <row r="15427" spans="1:5" x14ac:dyDescent="0.2">
      <c r="A15427" t="s">
        <v>1101</v>
      </c>
      <c r="B15427" t="s">
        <v>1081</v>
      </c>
      <c r="C15427" s="1">
        <v>45504</v>
      </c>
      <c r="D15427">
        <v>895</v>
      </c>
      <c r="E15427">
        <v>119</v>
      </c>
    </row>
    <row r="15428" spans="1:5" x14ac:dyDescent="0.2">
      <c r="A15428" t="s">
        <v>1101</v>
      </c>
      <c r="B15428" t="s">
        <v>1072</v>
      </c>
      <c r="C15428" s="1">
        <v>45504</v>
      </c>
      <c r="D15428">
        <v>590</v>
      </c>
      <c r="E15428">
        <v>60</v>
      </c>
    </row>
    <row r="15429" spans="1:5" x14ac:dyDescent="0.2">
      <c r="A15429" t="s">
        <v>1101</v>
      </c>
      <c r="B15429" t="s">
        <v>1014</v>
      </c>
      <c r="C15429" s="1">
        <v>45504</v>
      </c>
      <c r="D15429">
        <v>219</v>
      </c>
      <c r="E15429">
        <v>292</v>
      </c>
    </row>
    <row r="15430" spans="1:5" x14ac:dyDescent="0.2">
      <c r="A15430" t="s">
        <v>1101</v>
      </c>
      <c r="B15430" t="s">
        <v>959</v>
      </c>
      <c r="C15430" s="1">
        <v>45504</v>
      </c>
      <c r="D15430">
        <v>160</v>
      </c>
      <c r="E15430">
        <v>242</v>
      </c>
    </row>
    <row r="15431" spans="1:5" x14ac:dyDescent="0.2">
      <c r="A15431" t="s">
        <v>1101</v>
      </c>
      <c r="B15431" t="s">
        <v>1086</v>
      </c>
      <c r="C15431" s="1">
        <v>45504</v>
      </c>
      <c r="D15431">
        <v>1162</v>
      </c>
      <c r="E15431">
        <v>170</v>
      </c>
    </row>
    <row r="15432" spans="1:5" x14ac:dyDescent="0.2">
      <c r="A15432" t="s">
        <v>1101</v>
      </c>
      <c r="B15432" t="s">
        <v>1024</v>
      </c>
      <c r="C15432" s="1">
        <v>45504</v>
      </c>
      <c r="D15432">
        <v>128</v>
      </c>
      <c r="E15432">
        <v>79</v>
      </c>
    </row>
    <row r="15433" spans="1:5" x14ac:dyDescent="0.2">
      <c r="A15433" t="s">
        <v>1101</v>
      </c>
      <c r="B15433" t="s">
        <v>1045</v>
      </c>
      <c r="C15433" s="1">
        <v>45504</v>
      </c>
      <c r="D15433">
        <v>76</v>
      </c>
      <c r="E15433">
        <v>171</v>
      </c>
    </row>
    <row r="15434" spans="1:5" x14ac:dyDescent="0.2">
      <c r="A15434" t="s">
        <v>1101</v>
      </c>
      <c r="B15434" t="s">
        <v>1039</v>
      </c>
      <c r="C15434" s="1">
        <v>45504</v>
      </c>
      <c r="D15434">
        <v>1027</v>
      </c>
      <c r="E15434">
        <v>293</v>
      </c>
    </row>
    <row r="15435" spans="1:5" x14ac:dyDescent="0.2">
      <c r="A15435" t="s">
        <v>1101</v>
      </c>
      <c r="B15435" t="s">
        <v>1040</v>
      </c>
      <c r="C15435" s="1">
        <v>45504</v>
      </c>
      <c r="D15435">
        <v>1181</v>
      </c>
      <c r="E15435">
        <v>189</v>
      </c>
    </row>
    <row r="15436" spans="1:5" x14ac:dyDescent="0.2">
      <c r="A15436" t="s">
        <v>1101</v>
      </c>
      <c r="B15436" t="s">
        <v>1108</v>
      </c>
      <c r="C15436" s="1">
        <v>45504</v>
      </c>
      <c r="D15436">
        <v>998</v>
      </c>
      <c r="E15436">
        <v>269</v>
      </c>
    </row>
    <row r="15437" spans="1:5" x14ac:dyDescent="0.2">
      <c r="A15437" t="s">
        <v>1101</v>
      </c>
      <c r="B15437" t="s">
        <v>1010</v>
      </c>
      <c r="C15437" s="1">
        <v>45504</v>
      </c>
      <c r="D15437">
        <v>373</v>
      </c>
      <c r="E15437">
        <v>192</v>
      </c>
    </row>
    <row r="15438" spans="1:5" x14ac:dyDescent="0.2">
      <c r="A15438" t="s">
        <v>1101</v>
      </c>
      <c r="B15438" t="s">
        <v>1036</v>
      </c>
      <c r="C15438" s="1">
        <v>45504</v>
      </c>
      <c r="D15438">
        <v>515</v>
      </c>
      <c r="E15438">
        <v>280</v>
      </c>
    </row>
    <row r="15439" spans="1:5" x14ac:dyDescent="0.2">
      <c r="A15439" t="s">
        <v>1101</v>
      </c>
      <c r="B15439" t="s">
        <v>955</v>
      </c>
      <c r="C15439" s="1">
        <v>45504</v>
      </c>
      <c r="D15439">
        <v>622</v>
      </c>
      <c r="E15439">
        <v>295</v>
      </c>
    </row>
    <row r="15440" spans="1:5" x14ac:dyDescent="0.2">
      <c r="A15440" t="s">
        <v>1101</v>
      </c>
      <c r="B15440" t="s">
        <v>1077</v>
      </c>
      <c r="C15440" s="1">
        <v>45504</v>
      </c>
      <c r="D15440">
        <v>1118</v>
      </c>
      <c r="E15440">
        <v>284</v>
      </c>
    </row>
    <row r="15441" spans="1:5" x14ac:dyDescent="0.2">
      <c r="A15441" t="s">
        <v>1101</v>
      </c>
      <c r="B15441" t="s">
        <v>1035</v>
      </c>
      <c r="C15441" s="1">
        <v>45504</v>
      </c>
      <c r="D15441">
        <v>239</v>
      </c>
      <c r="E15441">
        <v>285</v>
      </c>
    </row>
    <row r="15442" spans="1:5" x14ac:dyDescent="0.2">
      <c r="A15442" t="s">
        <v>1101</v>
      </c>
      <c r="B15442" t="s">
        <v>1041</v>
      </c>
      <c r="C15442" s="1">
        <v>45504</v>
      </c>
      <c r="D15442">
        <v>132</v>
      </c>
      <c r="E15442">
        <v>295</v>
      </c>
    </row>
    <row r="15443" spans="1:5" x14ac:dyDescent="0.2">
      <c r="A15443" t="s">
        <v>1109</v>
      </c>
      <c r="B15443" t="s">
        <v>1046</v>
      </c>
      <c r="C15443" s="1">
        <v>45504</v>
      </c>
      <c r="D15443">
        <v>286</v>
      </c>
      <c r="E15443">
        <v>213</v>
      </c>
    </row>
    <row r="15444" spans="1:5" x14ac:dyDescent="0.2">
      <c r="A15444" t="s">
        <v>1109</v>
      </c>
      <c r="B15444" t="s">
        <v>1108</v>
      </c>
      <c r="C15444" s="1">
        <v>45504</v>
      </c>
      <c r="D15444">
        <v>216</v>
      </c>
      <c r="E15444">
        <v>69</v>
      </c>
    </row>
    <row r="15445" spans="1:5" x14ac:dyDescent="0.2">
      <c r="A15445" t="s">
        <v>1109</v>
      </c>
      <c r="B15445" t="s">
        <v>1059</v>
      </c>
      <c r="C15445" s="1">
        <v>45504</v>
      </c>
      <c r="D15445">
        <v>1149</v>
      </c>
      <c r="E15445">
        <v>292</v>
      </c>
    </row>
    <row r="15446" spans="1:5" x14ac:dyDescent="0.2">
      <c r="A15446" t="s">
        <v>1109</v>
      </c>
      <c r="B15446" t="s">
        <v>960</v>
      </c>
      <c r="C15446" s="1">
        <v>45504</v>
      </c>
      <c r="D15446">
        <v>547</v>
      </c>
      <c r="E15446">
        <v>267</v>
      </c>
    </row>
    <row r="15447" spans="1:5" x14ac:dyDescent="0.2">
      <c r="A15447" t="s">
        <v>1109</v>
      </c>
      <c r="B15447" t="s">
        <v>1099</v>
      </c>
      <c r="C15447" s="1">
        <v>45504</v>
      </c>
      <c r="D15447">
        <v>619</v>
      </c>
      <c r="E15447">
        <v>210</v>
      </c>
    </row>
    <row r="15448" spans="1:5" x14ac:dyDescent="0.2">
      <c r="A15448" t="s">
        <v>1109</v>
      </c>
      <c r="B15448" t="s">
        <v>1013</v>
      </c>
      <c r="C15448" s="1">
        <v>45504</v>
      </c>
      <c r="D15448">
        <v>218</v>
      </c>
      <c r="E15448">
        <v>180</v>
      </c>
    </row>
    <row r="15449" spans="1:5" x14ac:dyDescent="0.2">
      <c r="A15449" t="s">
        <v>1109</v>
      </c>
      <c r="B15449" t="s">
        <v>1056</v>
      </c>
      <c r="C15449" s="1">
        <v>45504</v>
      </c>
      <c r="D15449">
        <v>1063</v>
      </c>
      <c r="E15449">
        <v>252</v>
      </c>
    </row>
    <row r="15450" spans="1:5" x14ac:dyDescent="0.2">
      <c r="A15450" t="s">
        <v>1109</v>
      </c>
      <c r="B15450" t="s">
        <v>1057</v>
      </c>
      <c r="C15450" s="1">
        <v>45504</v>
      </c>
      <c r="D15450">
        <v>206</v>
      </c>
      <c r="E15450">
        <v>284</v>
      </c>
    </row>
    <row r="15451" spans="1:5" x14ac:dyDescent="0.2">
      <c r="A15451" t="s">
        <v>1109</v>
      </c>
      <c r="B15451" t="s">
        <v>1037</v>
      </c>
      <c r="C15451" s="1">
        <v>45504</v>
      </c>
      <c r="D15451">
        <v>1166</v>
      </c>
      <c r="E15451">
        <v>138</v>
      </c>
    </row>
    <row r="15452" spans="1:5" x14ac:dyDescent="0.2">
      <c r="A15452" t="s">
        <v>1109</v>
      </c>
      <c r="B15452" t="s">
        <v>1110</v>
      </c>
      <c r="C15452" s="1">
        <v>45504</v>
      </c>
      <c r="D15452">
        <v>621</v>
      </c>
      <c r="E15452">
        <v>211</v>
      </c>
    </row>
    <row r="15453" spans="1:5" x14ac:dyDescent="0.2">
      <c r="A15453" t="s">
        <v>1109</v>
      </c>
      <c r="B15453" t="s">
        <v>1044</v>
      </c>
      <c r="C15453" s="1">
        <v>45504</v>
      </c>
      <c r="D15453">
        <v>463</v>
      </c>
      <c r="E15453">
        <v>167</v>
      </c>
    </row>
    <row r="15454" spans="1:5" x14ac:dyDescent="0.2">
      <c r="A15454" t="s">
        <v>1109</v>
      </c>
      <c r="B15454" t="s">
        <v>1035</v>
      </c>
      <c r="C15454" s="1">
        <v>45504</v>
      </c>
      <c r="D15454">
        <v>770</v>
      </c>
      <c r="E15454">
        <v>244</v>
      </c>
    </row>
    <row r="15455" spans="1:5" x14ac:dyDescent="0.2">
      <c r="A15455" t="s">
        <v>1109</v>
      </c>
      <c r="B15455" t="s">
        <v>1064</v>
      </c>
      <c r="C15455" s="1">
        <v>45504</v>
      </c>
      <c r="D15455">
        <v>847</v>
      </c>
      <c r="E15455">
        <v>101</v>
      </c>
    </row>
    <row r="15456" spans="1:5" x14ac:dyDescent="0.2">
      <c r="A15456" t="s">
        <v>1109</v>
      </c>
      <c r="B15456" t="s">
        <v>971</v>
      </c>
      <c r="C15456" s="1">
        <v>45504</v>
      </c>
      <c r="D15456">
        <v>155</v>
      </c>
      <c r="E15456">
        <v>92</v>
      </c>
    </row>
    <row r="15457" spans="1:5" x14ac:dyDescent="0.2">
      <c r="A15457" t="s">
        <v>1109</v>
      </c>
      <c r="B15457" t="s">
        <v>980</v>
      </c>
      <c r="C15457" s="1">
        <v>45504</v>
      </c>
      <c r="D15457">
        <v>864</v>
      </c>
      <c r="E15457">
        <v>93</v>
      </c>
    </row>
    <row r="15458" spans="1:5" x14ac:dyDescent="0.2">
      <c r="A15458" t="s">
        <v>1109</v>
      </c>
      <c r="B15458" t="s">
        <v>1045</v>
      </c>
      <c r="C15458" s="1">
        <v>45504</v>
      </c>
      <c r="D15458">
        <v>86</v>
      </c>
      <c r="E15458">
        <v>236</v>
      </c>
    </row>
    <row r="15459" spans="1:5" x14ac:dyDescent="0.2">
      <c r="A15459" t="s">
        <v>1109</v>
      </c>
      <c r="B15459" t="s">
        <v>1095</v>
      </c>
      <c r="C15459" s="1">
        <v>45504</v>
      </c>
      <c r="D15459">
        <v>24</v>
      </c>
      <c r="E15459">
        <v>202</v>
      </c>
    </row>
    <row r="15460" spans="1:5" x14ac:dyDescent="0.2">
      <c r="A15460" t="s">
        <v>1109</v>
      </c>
      <c r="B15460" t="s">
        <v>1005</v>
      </c>
      <c r="C15460" s="1">
        <v>45504</v>
      </c>
      <c r="D15460">
        <v>766</v>
      </c>
      <c r="E15460">
        <v>77</v>
      </c>
    </row>
    <row r="15461" spans="1:5" x14ac:dyDescent="0.2">
      <c r="A15461" t="s">
        <v>1109</v>
      </c>
      <c r="B15461" t="s">
        <v>1029</v>
      </c>
      <c r="C15461" s="1">
        <v>45504</v>
      </c>
      <c r="D15461">
        <v>238</v>
      </c>
      <c r="E15461">
        <v>275</v>
      </c>
    </row>
    <row r="15462" spans="1:5" x14ac:dyDescent="0.2">
      <c r="A15462" t="s">
        <v>1109</v>
      </c>
      <c r="B15462" t="s">
        <v>1017</v>
      </c>
      <c r="C15462" s="1">
        <v>45504</v>
      </c>
      <c r="D15462">
        <v>408</v>
      </c>
      <c r="E15462">
        <v>145</v>
      </c>
    </row>
    <row r="15463" spans="1:5" x14ac:dyDescent="0.2">
      <c r="A15463" t="s">
        <v>1109</v>
      </c>
      <c r="B15463" t="s">
        <v>1001</v>
      </c>
      <c r="C15463" s="1">
        <v>45504</v>
      </c>
      <c r="D15463">
        <v>613</v>
      </c>
      <c r="E15463">
        <v>108</v>
      </c>
    </row>
    <row r="15464" spans="1:5" x14ac:dyDescent="0.2">
      <c r="A15464" t="s">
        <v>1109</v>
      </c>
      <c r="B15464" t="s">
        <v>1011</v>
      </c>
      <c r="C15464" s="1">
        <v>45504</v>
      </c>
      <c r="D15464">
        <v>1068</v>
      </c>
      <c r="E15464">
        <v>67</v>
      </c>
    </row>
    <row r="15465" spans="1:5" x14ac:dyDescent="0.2">
      <c r="A15465" t="s">
        <v>1109</v>
      </c>
      <c r="B15465" t="s">
        <v>1014</v>
      </c>
      <c r="C15465" s="1">
        <v>45504</v>
      </c>
      <c r="D15465">
        <v>267</v>
      </c>
      <c r="E15465">
        <v>113</v>
      </c>
    </row>
    <row r="15466" spans="1:5" x14ac:dyDescent="0.2">
      <c r="A15466" t="s">
        <v>1109</v>
      </c>
      <c r="B15466" t="s">
        <v>1042</v>
      </c>
      <c r="C15466" s="1">
        <v>45504</v>
      </c>
      <c r="D15466">
        <v>1004</v>
      </c>
      <c r="E15466">
        <v>88</v>
      </c>
    </row>
    <row r="15467" spans="1:5" x14ac:dyDescent="0.2">
      <c r="A15467" t="s">
        <v>1109</v>
      </c>
      <c r="B15467" t="s">
        <v>1111</v>
      </c>
      <c r="C15467" s="1">
        <v>45504</v>
      </c>
      <c r="D15467">
        <v>840</v>
      </c>
      <c r="E15467">
        <v>123</v>
      </c>
    </row>
    <row r="15468" spans="1:5" x14ac:dyDescent="0.2">
      <c r="A15468" t="s">
        <v>1109</v>
      </c>
      <c r="B15468" t="s">
        <v>998</v>
      </c>
      <c r="C15468" s="1">
        <v>45504</v>
      </c>
      <c r="D15468">
        <v>524</v>
      </c>
      <c r="E15468">
        <v>121</v>
      </c>
    </row>
    <row r="15469" spans="1:5" x14ac:dyDescent="0.2">
      <c r="A15469" t="s">
        <v>1109</v>
      </c>
      <c r="B15469" t="s">
        <v>1012</v>
      </c>
      <c r="C15469" s="1">
        <v>45504</v>
      </c>
      <c r="D15469">
        <v>269</v>
      </c>
      <c r="E15469">
        <v>63</v>
      </c>
    </row>
    <row r="15470" spans="1:5" x14ac:dyDescent="0.2">
      <c r="A15470" t="s">
        <v>1109</v>
      </c>
      <c r="B15470" t="s">
        <v>1051</v>
      </c>
      <c r="C15470" s="1">
        <v>45504</v>
      </c>
      <c r="D15470">
        <v>186</v>
      </c>
      <c r="E15470">
        <v>168</v>
      </c>
    </row>
    <row r="15471" spans="1:5" x14ac:dyDescent="0.2">
      <c r="A15471" t="s">
        <v>1109</v>
      </c>
      <c r="B15471" t="s">
        <v>1000</v>
      </c>
      <c r="C15471" s="1">
        <v>45504</v>
      </c>
      <c r="D15471">
        <v>697</v>
      </c>
      <c r="E15471">
        <v>223</v>
      </c>
    </row>
    <row r="15472" spans="1:5" x14ac:dyDescent="0.2">
      <c r="A15472" t="s">
        <v>1109</v>
      </c>
      <c r="B15472" t="s">
        <v>978</v>
      </c>
      <c r="C15472" s="1">
        <v>45504</v>
      </c>
      <c r="D15472">
        <v>102</v>
      </c>
      <c r="E15472">
        <v>271</v>
      </c>
    </row>
    <row r="15473" spans="1:5" x14ac:dyDescent="0.2">
      <c r="A15473" t="s">
        <v>1109</v>
      </c>
      <c r="B15473" t="s">
        <v>1079</v>
      </c>
      <c r="C15473" s="1">
        <v>45504</v>
      </c>
      <c r="D15473">
        <v>705</v>
      </c>
      <c r="E15473">
        <v>98</v>
      </c>
    </row>
    <row r="15474" spans="1:5" x14ac:dyDescent="0.2">
      <c r="A15474" t="s">
        <v>1109</v>
      </c>
      <c r="B15474" t="s">
        <v>959</v>
      </c>
      <c r="C15474" s="1">
        <v>45504</v>
      </c>
      <c r="D15474">
        <v>938</v>
      </c>
      <c r="E15474">
        <v>248</v>
      </c>
    </row>
    <row r="15475" spans="1:5" x14ac:dyDescent="0.2">
      <c r="A15475" t="s">
        <v>1109</v>
      </c>
      <c r="B15475" t="s">
        <v>991</v>
      </c>
      <c r="C15475" s="1">
        <v>45504</v>
      </c>
      <c r="D15475">
        <v>904</v>
      </c>
      <c r="E15475">
        <v>190</v>
      </c>
    </row>
    <row r="15476" spans="1:5" x14ac:dyDescent="0.2">
      <c r="A15476" t="s">
        <v>1109</v>
      </c>
      <c r="B15476" t="s">
        <v>946</v>
      </c>
      <c r="C15476" s="1">
        <v>45504</v>
      </c>
      <c r="D15476">
        <v>932</v>
      </c>
      <c r="E15476">
        <v>58</v>
      </c>
    </row>
    <row r="15477" spans="1:5" x14ac:dyDescent="0.2">
      <c r="A15477" t="s">
        <v>1109</v>
      </c>
      <c r="B15477" t="s">
        <v>1008</v>
      </c>
      <c r="C15477" s="1">
        <v>45504</v>
      </c>
      <c r="D15477">
        <v>436</v>
      </c>
      <c r="E15477">
        <v>251</v>
      </c>
    </row>
    <row r="15478" spans="1:5" x14ac:dyDescent="0.2">
      <c r="A15478" t="s">
        <v>1109</v>
      </c>
      <c r="B15478" t="s">
        <v>921</v>
      </c>
      <c r="C15478" s="1">
        <v>45504</v>
      </c>
      <c r="D15478">
        <v>688</v>
      </c>
      <c r="E15478">
        <v>142</v>
      </c>
    </row>
    <row r="15479" spans="1:5" x14ac:dyDescent="0.2">
      <c r="A15479" t="s">
        <v>1109</v>
      </c>
      <c r="B15479" t="s">
        <v>986</v>
      </c>
      <c r="C15479" s="1">
        <v>45504</v>
      </c>
      <c r="D15479">
        <v>990</v>
      </c>
      <c r="E15479">
        <v>241</v>
      </c>
    </row>
    <row r="15480" spans="1:5" x14ac:dyDescent="0.2">
      <c r="A15480" t="s">
        <v>1109</v>
      </c>
      <c r="B15480" t="s">
        <v>1047</v>
      </c>
      <c r="C15480" s="1">
        <v>45504</v>
      </c>
      <c r="D15480">
        <v>951</v>
      </c>
      <c r="E15480">
        <v>208</v>
      </c>
    </row>
    <row r="15481" spans="1:5" x14ac:dyDescent="0.2">
      <c r="A15481" t="s">
        <v>1109</v>
      </c>
      <c r="B15481" t="s">
        <v>1112</v>
      </c>
      <c r="C15481" s="1">
        <v>45504</v>
      </c>
      <c r="D15481">
        <v>30</v>
      </c>
      <c r="E15481">
        <v>126</v>
      </c>
    </row>
    <row r="15482" spans="1:5" x14ac:dyDescent="0.2">
      <c r="A15482" t="s">
        <v>1109</v>
      </c>
      <c r="B15482" t="s">
        <v>1049</v>
      </c>
      <c r="C15482" s="1">
        <v>45504</v>
      </c>
      <c r="D15482">
        <v>213</v>
      </c>
      <c r="E15482">
        <v>250</v>
      </c>
    </row>
    <row r="15483" spans="1:5" x14ac:dyDescent="0.2">
      <c r="A15483" t="s">
        <v>1109</v>
      </c>
      <c r="B15483" t="s">
        <v>1055</v>
      </c>
      <c r="C15483" s="1">
        <v>45504</v>
      </c>
      <c r="D15483">
        <v>292</v>
      </c>
      <c r="E15483">
        <v>282</v>
      </c>
    </row>
    <row r="15484" spans="1:5" x14ac:dyDescent="0.2">
      <c r="A15484" t="s">
        <v>1109</v>
      </c>
      <c r="B15484" t="s">
        <v>1028</v>
      </c>
      <c r="C15484" s="1">
        <v>45504</v>
      </c>
      <c r="D15484">
        <v>262</v>
      </c>
      <c r="E15484">
        <v>107</v>
      </c>
    </row>
    <row r="15485" spans="1:5" x14ac:dyDescent="0.2">
      <c r="A15485" t="s">
        <v>1109</v>
      </c>
      <c r="B15485" t="s">
        <v>1021</v>
      </c>
      <c r="C15485" s="1">
        <v>45504</v>
      </c>
      <c r="D15485">
        <v>798</v>
      </c>
      <c r="E15485">
        <v>225</v>
      </c>
    </row>
    <row r="15486" spans="1:5" x14ac:dyDescent="0.2">
      <c r="A15486" t="s">
        <v>1109</v>
      </c>
      <c r="B15486" t="s">
        <v>1075</v>
      </c>
      <c r="C15486" s="1">
        <v>45504</v>
      </c>
      <c r="D15486">
        <v>890</v>
      </c>
      <c r="E15486">
        <v>291</v>
      </c>
    </row>
    <row r="15487" spans="1:5" x14ac:dyDescent="0.2">
      <c r="A15487" t="s">
        <v>1109</v>
      </c>
      <c r="B15487" t="s">
        <v>981</v>
      </c>
      <c r="C15487" s="1">
        <v>45504</v>
      </c>
      <c r="D15487">
        <v>642</v>
      </c>
      <c r="E15487">
        <v>114</v>
      </c>
    </row>
    <row r="15488" spans="1:5" x14ac:dyDescent="0.2">
      <c r="A15488" t="s">
        <v>1109</v>
      </c>
      <c r="B15488" t="s">
        <v>1097</v>
      </c>
      <c r="C15488" s="1">
        <v>45504</v>
      </c>
      <c r="D15488">
        <v>756</v>
      </c>
      <c r="E15488">
        <v>214</v>
      </c>
    </row>
    <row r="15489" spans="1:5" x14ac:dyDescent="0.2">
      <c r="A15489" t="s">
        <v>1109</v>
      </c>
      <c r="B15489" t="s">
        <v>985</v>
      </c>
      <c r="C15489" s="1">
        <v>45504</v>
      </c>
      <c r="D15489">
        <v>194</v>
      </c>
      <c r="E15489">
        <v>150</v>
      </c>
    </row>
    <row r="15490" spans="1:5" x14ac:dyDescent="0.2">
      <c r="A15490" t="s">
        <v>1109</v>
      </c>
      <c r="B15490" t="s">
        <v>1092</v>
      </c>
      <c r="C15490" s="1">
        <v>45504</v>
      </c>
      <c r="D15490">
        <v>982</v>
      </c>
      <c r="E15490">
        <v>122</v>
      </c>
    </row>
    <row r="15491" spans="1:5" x14ac:dyDescent="0.2">
      <c r="A15491" t="s">
        <v>1109</v>
      </c>
      <c r="B15491" t="s">
        <v>1085</v>
      </c>
      <c r="C15491" s="1">
        <v>45504</v>
      </c>
      <c r="D15491">
        <v>678</v>
      </c>
      <c r="E15491">
        <v>199</v>
      </c>
    </row>
    <row r="15492" spans="1:5" x14ac:dyDescent="0.2">
      <c r="A15492" t="s">
        <v>1109</v>
      </c>
      <c r="B15492" t="s">
        <v>1091</v>
      </c>
      <c r="C15492" s="1">
        <v>45504</v>
      </c>
      <c r="D15492">
        <v>200</v>
      </c>
      <c r="E15492">
        <v>222</v>
      </c>
    </row>
    <row r="15493" spans="1:5" x14ac:dyDescent="0.2">
      <c r="A15493" t="s">
        <v>1109</v>
      </c>
      <c r="B15493" t="s">
        <v>979</v>
      </c>
      <c r="C15493" s="1">
        <v>45504</v>
      </c>
      <c r="D15493">
        <v>829</v>
      </c>
      <c r="E15493">
        <v>228</v>
      </c>
    </row>
    <row r="15494" spans="1:5" x14ac:dyDescent="0.2">
      <c r="A15494" t="s">
        <v>1109</v>
      </c>
      <c r="B15494" t="s">
        <v>936</v>
      </c>
      <c r="C15494" s="1">
        <v>45504</v>
      </c>
      <c r="D15494">
        <v>753</v>
      </c>
      <c r="E15494">
        <v>283</v>
      </c>
    </row>
    <row r="15495" spans="1:5" x14ac:dyDescent="0.2">
      <c r="A15495" t="s">
        <v>1109</v>
      </c>
      <c r="B15495" t="s">
        <v>962</v>
      </c>
      <c r="C15495" s="1">
        <v>45504</v>
      </c>
      <c r="D15495">
        <v>283</v>
      </c>
      <c r="E15495">
        <v>220</v>
      </c>
    </row>
    <row r="15496" spans="1:5" x14ac:dyDescent="0.2">
      <c r="A15496" t="s">
        <v>1109</v>
      </c>
      <c r="B15496" t="s">
        <v>942</v>
      </c>
      <c r="C15496" s="1">
        <v>45504</v>
      </c>
      <c r="D15496">
        <v>436</v>
      </c>
      <c r="E15496">
        <v>176</v>
      </c>
    </row>
    <row r="15497" spans="1:5" x14ac:dyDescent="0.2">
      <c r="A15497" t="s">
        <v>1109</v>
      </c>
      <c r="B15497" t="s">
        <v>1117</v>
      </c>
      <c r="C15497" s="1">
        <v>45504</v>
      </c>
      <c r="D15497">
        <v>275</v>
      </c>
      <c r="E15497">
        <v>216</v>
      </c>
    </row>
    <row r="15498" spans="1:5" x14ac:dyDescent="0.2">
      <c r="A15498" t="s">
        <v>1109</v>
      </c>
      <c r="B15498" t="s">
        <v>964</v>
      </c>
      <c r="C15498" s="1">
        <v>45504</v>
      </c>
      <c r="D15498">
        <v>179</v>
      </c>
      <c r="E15498">
        <v>185</v>
      </c>
    </row>
    <row r="15499" spans="1:5" x14ac:dyDescent="0.2">
      <c r="A15499" t="s">
        <v>1109</v>
      </c>
      <c r="B15499" t="s">
        <v>1030</v>
      </c>
      <c r="C15499" s="1">
        <v>45504</v>
      </c>
      <c r="D15499">
        <v>1065</v>
      </c>
      <c r="E15499">
        <v>296</v>
      </c>
    </row>
    <row r="15500" spans="1:5" x14ac:dyDescent="0.2">
      <c r="A15500" t="s">
        <v>1109</v>
      </c>
      <c r="B15500" t="s">
        <v>963</v>
      </c>
      <c r="C15500" s="1">
        <v>45504</v>
      </c>
      <c r="D15500">
        <v>477</v>
      </c>
      <c r="E15500">
        <v>206</v>
      </c>
    </row>
    <row r="15501" spans="1:5" x14ac:dyDescent="0.2">
      <c r="A15501" t="s">
        <v>1109</v>
      </c>
      <c r="B15501" t="s">
        <v>973</v>
      </c>
      <c r="C15501" s="1">
        <v>45504</v>
      </c>
      <c r="D15501">
        <v>120</v>
      </c>
      <c r="E15501">
        <v>252</v>
      </c>
    </row>
    <row r="15502" spans="1:5" x14ac:dyDescent="0.2">
      <c r="A15502" t="s">
        <v>1109</v>
      </c>
      <c r="B15502" t="s">
        <v>1098</v>
      </c>
      <c r="C15502" s="1">
        <v>45504</v>
      </c>
      <c r="D15502">
        <v>330</v>
      </c>
      <c r="E15502">
        <v>134</v>
      </c>
    </row>
    <row r="15503" spans="1:5" x14ac:dyDescent="0.2">
      <c r="A15503" t="s">
        <v>1109</v>
      </c>
      <c r="B15503" t="s">
        <v>1105</v>
      </c>
      <c r="C15503" s="1">
        <v>45504</v>
      </c>
      <c r="D15503">
        <v>1004</v>
      </c>
      <c r="E15503">
        <v>106</v>
      </c>
    </row>
    <row r="15504" spans="1:5" x14ac:dyDescent="0.2">
      <c r="A15504" t="s">
        <v>1109</v>
      </c>
      <c r="B15504" t="s">
        <v>923</v>
      </c>
      <c r="C15504" s="1">
        <v>45504</v>
      </c>
      <c r="D15504">
        <v>520</v>
      </c>
      <c r="E15504">
        <v>179</v>
      </c>
    </row>
    <row r="15505" spans="1:5" x14ac:dyDescent="0.2">
      <c r="A15505" t="s">
        <v>1109</v>
      </c>
      <c r="B15505" t="s">
        <v>918</v>
      </c>
      <c r="C15505" s="1">
        <v>45504</v>
      </c>
      <c r="D15505">
        <v>887</v>
      </c>
      <c r="E15505">
        <v>190</v>
      </c>
    </row>
    <row r="15506" spans="1:5" x14ac:dyDescent="0.2">
      <c r="A15506" t="s">
        <v>1109</v>
      </c>
      <c r="B15506" t="s">
        <v>943</v>
      </c>
      <c r="C15506" s="1">
        <v>45504</v>
      </c>
      <c r="D15506">
        <v>456</v>
      </c>
      <c r="E15506">
        <v>110</v>
      </c>
    </row>
    <row r="15507" spans="1:5" x14ac:dyDescent="0.2">
      <c r="A15507" t="s">
        <v>1109</v>
      </c>
      <c r="B15507" t="s">
        <v>989</v>
      </c>
      <c r="C15507" s="1">
        <v>45504</v>
      </c>
      <c r="D15507">
        <v>80</v>
      </c>
      <c r="E15507">
        <v>149</v>
      </c>
    </row>
    <row r="15508" spans="1:5" x14ac:dyDescent="0.2">
      <c r="A15508" t="s">
        <v>1109</v>
      </c>
      <c r="B15508" t="s">
        <v>925</v>
      </c>
      <c r="C15508" s="1">
        <v>45504</v>
      </c>
      <c r="D15508">
        <v>472</v>
      </c>
      <c r="E15508">
        <v>261</v>
      </c>
    </row>
    <row r="15509" spans="1:5" x14ac:dyDescent="0.2">
      <c r="A15509" t="s">
        <v>1109</v>
      </c>
      <c r="B15509" t="s">
        <v>1067</v>
      </c>
      <c r="C15509" s="1">
        <v>45504</v>
      </c>
      <c r="D15509">
        <v>1018</v>
      </c>
      <c r="E15509">
        <v>180</v>
      </c>
    </row>
    <row r="15510" spans="1:5" x14ac:dyDescent="0.2">
      <c r="A15510" t="s">
        <v>1109</v>
      </c>
      <c r="B15510" t="s">
        <v>951</v>
      </c>
      <c r="C15510" s="1">
        <v>45504</v>
      </c>
      <c r="D15510">
        <v>671</v>
      </c>
      <c r="E15510">
        <v>190</v>
      </c>
    </row>
    <row r="15511" spans="1:5" x14ac:dyDescent="0.2">
      <c r="A15511" t="s">
        <v>1109</v>
      </c>
      <c r="B15511" t="s">
        <v>1033</v>
      </c>
      <c r="C15511" s="1">
        <v>45504</v>
      </c>
      <c r="D15511">
        <v>422</v>
      </c>
      <c r="E15511">
        <v>204</v>
      </c>
    </row>
    <row r="15512" spans="1:5" x14ac:dyDescent="0.2">
      <c r="A15512" t="s">
        <v>1109</v>
      </c>
      <c r="B15512" t="s">
        <v>1061</v>
      </c>
      <c r="C15512" s="1">
        <v>45504</v>
      </c>
      <c r="D15512">
        <v>643</v>
      </c>
      <c r="E15512">
        <v>210</v>
      </c>
    </row>
    <row r="15513" spans="1:5" x14ac:dyDescent="0.2">
      <c r="A15513" t="s">
        <v>1109</v>
      </c>
      <c r="B15513" t="s">
        <v>961</v>
      </c>
      <c r="C15513" s="1">
        <v>45504</v>
      </c>
      <c r="D15513">
        <v>1133</v>
      </c>
      <c r="E15513">
        <v>276</v>
      </c>
    </row>
    <row r="15514" spans="1:5" x14ac:dyDescent="0.2">
      <c r="A15514" t="s">
        <v>1109</v>
      </c>
      <c r="B15514" t="s">
        <v>1082</v>
      </c>
      <c r="C15514" s="1">
        <v>45504</v>
      </c>
      <c r="D15514">
        <v>619</v>
      </c>
      <c r="E15514">
        <v>298</v>
      </c>
    </row>
    <row r="15515" spans="1:5" x14ac:dyDescent="0.2">
      <c r="A15515" t="s">
        <v>1109</v>
      </c>
      <c r="B15515" t="s">
        <v>1002</v>
      </c>
      <c r="C15515" s="1">
        <v>45504</v>
      </c>
      <c r="D15515">
        <v>1098</v>
      </c>
      <c r="E15515">
        <v>236</v>
      </c>
    </row>
    <row r="15516" spans="1:5" x14ac:dyDescent="0.2">
      <c r="A15516" t="s">
        <v>1109</v>
      </c>
      <c r="B15516" t="s">
        <v>972</v>
      </c>
      <c r="C15516" s="1">
        <v>45504</v>
      </c>
      <c r="D15516">
        <v>1174</v>
      </c>
      <c r="E15516">
        <v>168</v>
      </c>
    </row>
    <row r="15517" spans="1:5" x14ac:dyDescent="0.2">
      <c r="A15517" t="s">
        <v>1109</v>
      </c>
      <c r="B15517" t="s">
        <v>970</v>
      </c>
      <c r="C15517" s="1">
        <v>45504</v>
      </c>
      <c r="D15517">
        <v>176</v>
      </c>
      <c r="E15517">
        <v>244</v>
      </c>
    </row>
    <row r="15518" spans="1:5" x14ac:dyDescent="0.2">
      <c r="A15518" t="s">
        <v>1109</v>
      </c>
      <c r="B15518" t="s">
        <v>952</v>
      </c>
      <c r="C15518" s="1">
        <v>45504</v>
      </c>
      <c r="D15518">
        <v>1101</v>
      </c>
      <c r="E15518">
        <v>149</v>
      </c>
    </row>
    <row r="15519" spans="1:5" x14ac:dyDescent="0.2">
      <c r="A15519" t="s">
        <v>1109</v>
      </c>
      <c r="B15519" t="s">
        <v>990</v>
      </c>
      <c r="C15519" s="1">
        <v>45504</v>
      </c>
      <c r="D15519">
        <v>1025</v>
      </c>
      <c r="E15519">
        <v>117</v>
      </c>
    </row>
    <row r="15520" spans="1:5" x14ac:dyDescent="0.2">
      <c r="A15520" t="s">
        <v>1109</v>
      </c>
      <c r="B15520" t="s">
        <v>1076</v>
      </c>
      <c r="C15520" s="1">
        <v>45504</v>
      </c>
      <c r="D15520">
        <v>309</v>
      </c>
      <c r="E15520">
        <v>242</v>
      </c>
    </row>
    <row r="15521" spans="1:5" x14ac:dyDescent="0.2">
      <c r="A15521" t="s">
        <v>1109</v>
      </c>
      <c r="B15521" t="s">
        <v>1093</v>
      </c>
      <c r="C15521" s="1">
        <v>45504</v>
      </c>
      <c r="D15521">
        <v>988</v>
      </c>
      <c r="E15521">
        <v>54</v>
      </c>
    </row>
    <row r="15522" spans="1:5" x14ac:dyDescent="0.2">
      <c r="A15522" t="s">
        <v>1109</v>
      </c>
      <c r="B15522" t="s">
        <v>965</v>
      </c>
      <c r="C15522" s="1">
        <v>45504</v>
      </c>
      <c r="D15522">
        <v>815</v>
      </c>
      <c r="E15522">
        <v>236</v>
      </c>
    </row>
    <row r="15523" spans="1:5" x14ac:dyDescent="0.2">
      <c r="A15523" t="s">
        <v>1109</v>
      </c>
      <c r="B15523" t="s">
        <v>1041</v>
      </c>
      <c r="C15523" s="1">
        <v>45504</v>
      </c>
      <c r="D15523">
        <v>163</v>
      </c>
      <c r="E15523">
        <v>238</v>
      </c>
    </row>
    <row r="15524" spans="1:5" x14ac:dyDescent="0.2">
      <c r="A15524" t="s">
        <v>1109</v>
      </c>
      <c r="B15524" t="s">
        <v>968</v>
      </c>
      <c r="C15524" s="1">
        <v>45504</v>
      </c>
      <c r="D15524">
        <v>259</v>
      </c>
      <c r="E15524">
        <v>163</v>
      </c>
    </row>
    <row r="15525" spans="1:5" x14ac:dyDescent="0.2">
      <c r="A15525" t="s">
        <v>1109</v>
      </c>
      <c r="B15525" t="s">
        <v>1077</v>
      </c>
      <c r="C15525" s="1">
        <v>45504</v>
      </c>
      <c r="D15525">
        <v>529</v>
      </c>
      <c r="E15525">
        <v>94</v>
      </c>
    </row>
    <row r="15526" spans="1:5" x14ac:dyDescent="0.2">
      <c r="A15526" t="s">
        <v>1109</v>
      </c>
      <c r="B15526" t="s">
        <v>1121</v>
      </c>
      <c r="C15526" s="1">
        <v>45504</v>
      </c>
      <c r="D15526">
        <v>420</v>
      </c>
      <c r="E15526">
        <v>234</v>
      </c>
    </row>
    <row r="15527" spans="1:5" x14ac:dyDescent="0.2">
      <c r="A15527" t="s">
        <v>1109</v>
      </c>
      <c r="B15527" t="s">
        <v>939</v>
      </c>
      <c r="C15527" s="1">
        <v>45504</v>
      </c>
      <c r="D15527">
        <v>198</v>
      </c>
      <c r="E15527">
        <v>78</v>
      </c>
    </row>
    <row r="15528" spans="1:5" x14ac:dyDescent="0.2">
      <c r="A15528" t="s">
        <v>1109</v>
      </c>
      <c r="B15528" t="s">
        <v>1069</v>
      </c>
      <c r="C15528" s="1">
        <v>45504</v>
      </c>
      <c r="D15528">
        <v>450</v>
      </c>
      <c r="E15528">
        <v>271</v>
      </c>
    </row>
    <row r="15529" spans="1:5" x14ac:dyDescent="0.2">
      <c r="A15529" t="s">
        <v>1109</v>
      </c>
      <c r="B15529" t="s">
        <v>1053</v>
      </c>
      <c r="C15529" s="1">
        <v>45504</v>
      </c>
      <c r="D15529">
        <v>790</v>
      </c>
      <c r="E15529">
        <v>139</v>
      </c>
    </row>
    <row r="15530" spans="1:5" x14ac:dyDescent="0.2">
      <c r="A15530" t="s">
        <v>1109</v>
      </c>
      <c r="B15530" t="s">
        <v>933</v>
      </c>
      <c r="C15530" s="1">
        <v>45504</v>
      </c>
      <c r="D15530">
        <v>169</v>
      </c>
      <c r="E15530">
        <v>103</v>
      </c>
    </row>
    <row r="15531" spans="1:5" x14ac:dyDescent="0.2">
      <c r="A15531" t="s">
        <v>1109</v>
      </c>
      <c r="B15531" t="s">
        <v>1078</v>
      </c>
      <c r="C15531" s="1">
        <v>45504</v>
      </c>
      <c r="D15531">
        <v>564</v>
      </c>
      <c r="E15531">
        <v>285</v>
      </c>
    </row>
    <row r="15532" spans="1:5" x14ac:dyDescent="0.2">
      <c r="A15532" t="s">
        <v>1109</v>
      </c>
      <c r="B15532" t="s">
        <v>1018</v>
      </c>
      <c r="C15532" s="1">
        <v>45504</v>
      </c>
      <c r="D15532">
        <v>456</v>
      </c>
      <c r="E15532">
        <v>121</v>
      </c>
    </row>
    <row r="15533" spans="1:5" x14ac:dyDescent="0.2">
      <c r="A15533" t="s">
        <v>1109</v>
      </c>
      <c r="B15533" t="s">
        <v>988</v>
      </c>
      <c r="C15533" s="1">
        <v>45504</v>
      </c>
      <c r="D15533">
        <v>308</v>
      </c>
      <c r="E15533">
        <v>208</v>
      </c>
    </row>
    <row r="15534" spans="1:5" x14ac:dyDescent="0.2">
      <c r="A15534" t="s">
        <v>1109</v>
      </c>
      <c r="B15534" t="s">
        <v>1106</v>
      </c>
      <c r="C15534" s="1">
        <v>45504</v>
      </c>
      <c r="D15534">
        <v>511</v>
      </c>
      <c r="E15534">
        <v>233</v>
      </c>
    </row>
    <row r="15535" spans="1:5" x14ac:dyDescent="0.2">
      <c r="A15535" t="s">
        <v>1115</v>
      </c>
      <c r="B15535" t="s">
        <v>994</v>
      </c>
      <c r="C15535" s="1">
        <v>45504</v>
      </c>
      <c r="D15535">
        <v>477</v>
      </c>
      <c r="E15535">
        <v>113</v>
      </c>
    </row>
    <row r="15536" spans="1:5" x14ac:dyDescent="0.2">
      <c r="A15536" t="s">
        <v>1115</v>
      </c>
      <c r="B15536" t="s">
        <v>1000</v>
      </c>
      <c r="C15536" s="1">
        <v>45504</v>
      </c>
      <c r="D15536">
        <v>567</v>
      </c>
      <c r="E15536">
        <v>166</v>
      </c>
    </row>
    <row r="15537" spans="1:5" x14ac:dyDescent="0.2">
      <c r="A15537" t="s">
        <v>1115</v>
      </c>
      <c r="B15537" t="s">
        <v>976</v>
      </c>
      <c r="C15537" s="1">
        <v>45504</v>
      </c>
      <c r="D15537">
        <v>596</v>
      </c>
      <c r="E15537">
        <v>124</v>
      </c>
    </row>
    <row r="15538" spans="1:5" x14ac:dyDescent="0.2">
      <c r="A15538" t="s">
        <v>1115</v>
      </c>
      <c r="B15538" t="s">
        <v>988</v>
      </c>
      <c r="C15538" s="1">
        <v>45504</v>
      </c>
      <c r="D15538">
        <v>364</v>
      </c>
      <c r="E15538">
        <v>119</v>
      </c>
    </row>
    <row r="15539" spans="1:5" x14ac:dyDescent="0.2">
      <c r="A15539" t="s">
        <v>1115</v>
      </c>
      <c r="B15539" t="s">
        <v>1017</v>
      </c>
      <c r="C15539" s="1">
        <v>45504</v>
      </c>
      <c r="D15539">
        <v>821</v>
      </c>
      <c r="E15539">
        <v>170</v>
      </c>
    </row>
    <row r="15540" spans="1:5" x14ac:dyDescent="0.2">
      <c r="A15540" t="s">
        <v>1115</v>
      </c>
      <c r="B15540" t="s">
        <v>1113</v>
      </c>
      <c r="C15540" s="1">
        <v>45504</v>
      </c>
      <c r="D15540">
        <v>637</v>
      </c>
      <c r="E15540">
        <v>58</v>
      </c>
    </row>
    <row r="15541" spans="1:5" x14ac:dyDescent="0.2">
      <c r="A15541" t="s">
        <v>1115</v>
      </c>
      <c r="B15541" t="s">
        <v>1066</v>
      </c>
      <c r="C15541" s="1">
        <v>45504</v>
      </c>
      <c r="D15541">
        <v>343</v>
      </c>
      <c r="E15541">
        <v>55</v>
      </c>
    </row>
    <row r="15542" spans="1:5" x14ac:dyDescent="0.2">
      <c r="A15542" t="s">
        <v>1115</v>
      </c>
      <c r="B15542" t="s">
        <v>920</v>
      </c>
      <c r="C15542" s="1">
        <v>45504</v>
      </c>
      <c r="D15542">
        <v>751</v>
      </c>
      <c r="E15542">
        <v>180</v>
      </c>
    </row>
    <row r="15543" spans="1:5" x14ac:dyDescent="0.2">
      <c r="A15543" t="s">
        <v>1115</v>
      </c>
      <c r="B15543" t="s">
        <v>940</v>
      </c>
      <c r="C15543" s="1">
        <v>45504</v>
      </c>
      <c r="D15543">
        <v>1053</v>
      </c>
      <c r="E15543">
        <v>224</v>
      </c>
    </row>
    <row r="15544" spans="1:5" x14ac:dyDescent="0.2">
      <c r="A15544" t="s">
        <v>1115</v>
      </c>
      <c r="B15544" t="s">
        <v>931</v>
      </c>
      <c r="C15544" s="1">
        <v>45504</v>
      </c>
      <c r="D15544">
        <v>400</v>
      </c>
      <c r="E15544">
        <v>258</v>
      </c>
    </row>
    <row r="15545" spans="1:5" x14ac:dyDescent="0.2">
      <c r="A15545" t="s">
        <v>1115</v>
      </c>
      <c r="B15545" t="s">
        <v>1099</v>
      </c>
      <c r="C15545" s="1">
        <v>45504</v>
      </c>
      <c r="D15545">
        <v>514</v>
      </c>
      <c r="E15545">
        <v>189</v>
      </c>
    </row>
    <row r="15546" spans="1:5" x14ac:dyDescent="0.2">
      <c r="A15546" t="s">
        <v>1115</v>
      </c>
      <c r="B15546" t="s">
        <v>996</v>
      </c>
      <c r="C15546" s="1">
        <v>45504</v>
      </c>
      <c r="D15546">
        <v>317</v>
      </c>
      <c r="E15546">
        <v>174</v>
      </c>
    </row>
    <row r="15547" spans="1:5" x14ac:dyDescent="0.2">
      <c r="A15547" t="s">
        <v>1115</v>
      </c>
      <c r="B15547" t="s">
        <v>1027</v>
      </c>
      <c r="C15547" s="1">
        <v>45504</v>
      </c>
      <c r="D15547">
        <v>127</v>
      </c>
      <c r="E15547">
        <v>205</v>
      </c>
    </row>
    <row r="15548" spans="1:5" x14ac:dyDescent="0.2">
      <c r="A15548" t="s">
        <v>1115</v>
      </c>
      <c r="B15548" t="s">
        <v>1037</v>
      </c>
      <c r="C15548" s="1">
        <v>45504</v>
      </c>
      <c r="D15548">
        <v>1194</v>
      </c>
      <c r="E15548">
        <v>53</v>
      </c>
    </row>
    <row r="15549" spans="1:5" x14ac:dyDescent="0.2">
      <c r="A15549" t="s">
        <v>1115</v>
      </c>
      <c r="B15549" t="s">
        <v>939</v>
      </c>
      <c r="C15549" s="1">
        <v>45504</v>
      </c>
      <c r="D15549">
        <v>628</v>
      </c>
      <c r="E15549">
        <v>53</v>
      </c>
    </row>
    <row r="15550" spans="1:5" x14ac:dyDescent="0.2">
      <c r="A15550" t="s">
        <v>1115</v>
      </c>
      <c r="B15550" t="s">
        <v>1105</v>
      </c>
      <c r="C15550" s="1">
        <v>45504</v>
      </c>
      <c r="D15550">
        <v>310</v>
      </c>
      <c r="E15550">
        <v>268</v>
      </c>
    </row>
    <row r="15551" spans="1:5" x14ac:dyDescent="0.2">
      <c r="A15551" t="s">
        <v>1115</v>
      </c>
      <c r="B15551" t="s">
        <v>1049</v>
      </c>
      <c r="C15551" s="1">
        <v>45504</v>
      </c>
      <c r="D15551">
        <v>75</v>
      </c>
      <c r="E15551">
        <v>296</v>
      </c>
    </row>
    <row r="15552" spans="1:5" x14ac:dyDescent="0.2">
      <c r="A15552" t="s">
        <v>1115</v>
      </c>
      <c r="B15552" t="s">
        <v>1050</v>
      </c>
      <c r="C15552" s="1">
        <v>45504</v>
      </c>
      <c r="D15552">
        <v>947</v>
      </c>
      <c r="E15552">
        <v>85</v>
      </c>
    </row>
    <row r="15553" spans="1:5" x14ac:dyDescent="0.2">
      <c r="A15553" t="s">
        <v>1115</v>
      </c>
      <c r="B15553" t="s">
        <v>1026</v>
      </c>
      <c r="C15553" s="1">
        <v>45504</v>
      </c>
      <c r="D15553">
        <v>84</v>
      </c>
      <c r="E15553">
        <v>121</v>
      </c>
    </row>
    <row r="15554" spans="1:5" x14ac:dyDescent="0.2">
      <c r="A15554" t="s">
        <v>1115</v>
      </c>
      <c r="B15554" t="s">
        <v>1060</v>
      </c>
      <c r="C15554" s="1">
        <v>45504</v>
      </c>
      <c r="D15554">
        <v>217</v>
      </c>
      <c r="E15554">
        <v>298</v>
      </c>
    </row>
    <row r="15555" spans="1:5" x14ac:dyDescent="0.2">
      <c r="A15555" t="s">
        <v>1115</v>
      </c>
      <c r="B15555" t="s">
        <v>1007</v>
      </c>
      <c r="C15555" s="1">
        <v>45504</v>
      </c>
      <c r="D15555">
        <v>437</v>
      </c>
      <c r="E15555">
        <v>57</v>
      </c>
    </row>
    <row r="15556" spans="1:5" x14ac:dyDescent="0.2">
      <c r="A15556" t="s">
        <v>1115</v>
      </c>
      <c r="B15556" t="s">
        <v>1116</v>
      </c>
      <c r="C15556" s="1">
        <v>45504</v>
      </c>
      <c r="D15556">
        <v>1005</v>
      </c>
      <c r="E15556">
        <v>185</v>
      </c>
    </row>
    <row r="15557" spans="1:5" x14ac:dyDescent="0.2">
      <c r="A15557" t="s">
        <v>1115</v>
      </c>
      <c r="B15557" t="s">
        <v>932</v>
      </c>
      <c r="C15557" s="1">
        <v>45504</v>
      </c>
      <c r="D15557">
        <v>324</v>
      </c>
      <c r="E15557">
        <v>260</v>
      </c>
    </row>
    <row r="15558" spans="1:5" x14ac:dyDescent="0.2">
      <c r="A15558" t="s">
        <v>1115</v>
      </c>
      <c r="B15558" t="s">
        <v>1081</v>
      </c>
      <c r="C15558" s="1">
        <v>45504</v>
      </c>
      <c r="D15558">
        <v>800</v>
      </c>
      <c r="E15558">
        <v>169</v>
      </c>
    </row>
    <row r="15559" spans="1:5" x14ac:dyDescent="0.2">
      <c r="A15559" t="s">
        <v>1115</v>
      </c>
      <c r="B15559" t="s">
        <v>1005</v>
      </c>
      <c r="C15559" s="1">
        <v>45504</v>
      </c>
      <c r="D15559">
        <v>119</v>
      </c>
      <c r="E15559">
        <v>256</v>
      </c>
    </row>
    <row r="15560" spans="1:5" x14ac:dyDescent="0.2">
      <c r="A15560" t="s">
        <v>1115</v>
      </c>
      <c r="B15560" t="s">
        <v>1004</v>
      </c>
      <c r="C15560" s="1">
        <v>45504</v>
      </c>
      <c r="D15560">
        <v>1042</v>
      </c>
      <c r="E15560">
        <v>231</v>
      </c>
    </row>
    <row r="15561" spans="1:5" x14ac:dyDescent="0.2">
      <c r="A15561" t="s">
        <v>1115</v>
      </c>
      <c r="B15561" t="s">
        <v>1103</v>
      </c>
      <c r="C15561" s="1">
        <v>45504</v>
      </c>
      <c r="D15561">
        <v>1005</v>
      </c>
      <c r="E15561">
        <v>185</v>
      </c>
    </row>
    <row r="15562" spans="1:5" x14ac:dyDescent="0.2">
      <c r="A15562" t="s">
        <v>1115</v>
      </c>
      <c r="B15562" t="s">
        <v>944</v>
      </c>
      <c r="C15562" s="1">
        <v>45504</v>
      </c>
      <c r="D15562">
        <v>1149</v>
      </c>
      <c r="E15562">
        <v>249</v>
      </c>
    </row>
    <row r="15563" spans="1:5" x14ac:dyDescent="0.2">
      <c r="A15563" t="s">
        <v>1115</v>
      </c>
      <c r="B15563" t="s">
        <v>967</v>
      </c>
      <c r="C15563" s="1">
        <v>45504</v>
      </c>
      <c r="D15563">
        <v>775</v>
      </c>
      <c r="E15563">
        <v>238</v>
      </c>
    </row>
    <row r="15564" spans="1:5" x14ac:dyDescent="0.2">
      <c r="A15564" t="s">
        <v>1115</v>
      </c>
      <c r="B15564" t="s">
        <v>951</v>
      </c>
      <c r="C15564" s="1">
        <v>45504</v>
      </c>
      <c r="D15564">
        <v>1156</v>
      </c>
      <c r="E15564">
        <v>226</v>
      </c>
    </row>
    <row r="15565" spans="1:5" x14ac:dyDescent="0.2">
      <c r="A15565" t="s">
        <v>1115</v>
      </c>
      <c r="B15565" t="s">
        <v>1039</v>
      </c>
      <c r="C15565" s="1">
        <v>45504</v>
      </c>
      <c r="D15565">
        <v>229</v>
      </c>
      <c r="E15565">
        <v>121</v>
      </c>
    </row>
    <row r="15566" spans="1:5" x14ac:dyDescent="0.2">
      <c r="A15566" t="s">
        <v>1115</v>
      </c>
      <c r="B15566" t="s">
        <v>1057</v>
      </c>
      <c r="C15566" s="1">
        <v>45504</v>
      </c>
      <c r="D15566">
        <v>298</v>
      </c>
      <c r="E15566">
        <v>299</v>
      </c>
    </row>
    <row r="15567" spans="1:5" x14ac:dyDescent="0.2">
      <c r="A15567" t="s">
        <v>1115</v>
      </c>
      <c r="B15567" t="s">
        <v>946</v>
      </c>
      <c r="C15567" s="1">
        <v>45504</v>
      </c>
      <c r="D15567">
        <v>864</v>
      </c>
      <c r="E15567">
        <v>151</v>
      </c>
    </row>
    <row r="15568" spans="1:5" x14ac:dyDescent="0.2">
      <c r="A15568" t="s">
        <v>1115</v>
      </c>
      <c r="B15568" t="s">
        <v>1070</v>
      </c>
      <c r="C15568" s="1">
        <v>45504</v>
      </c>
      <c r="D15568">
        <v>440</v>
      </c>
      <c r="E15568">
        <v>123</v>
      </c>
    </row>
    <row r="15569" spans="1:5" x14ac:dyDescent="0.2">
      <c r="A15569" t="s">
        <v>1115</v>
      </c>
      <c r="B15569" t="s">
        <v>993</v>
      </c>
      <c r="C15569" s="1">
        <v>45504</v>
      </c>
      <c r="D15569">
        <v>7</v>
      </c>
      <c r="E15569">
        <v>104</v>
      </c>
    </row>
    <row r="15570" spans="1:5" x14ac:dyDescent="0.2">
      <c r="A15570" t="s">
        <v>1115</v>
      </c>
      <c r="B15570" t="s">
        <v>970</v>
      </c>
      <c r="C15570" s="1">
        <v>45504</v>
      </c>
      <c r="D15570">
        <v>259</v>
      </c>
      <c r="E15570">
        <v>161</v>
      </c>
    </row>
    <row r="15571" spans="1:5" x14ac:dyDescent="0.2">
      <c r="A15571" t="s">
        <v>1115</v>
      </c>
      <c r="B15571" t="s">
        <v>1117</v>
      </c>
      <c r="C15571" s="1">
        <v>45504</v>
      </c>
      <c r="D15571">
        <v>548</v>
      </c>
      <c r="E15571">
        <v>204</v>
      </c>
    </row>
    <row r="15572" spans="1:5" x14ac:dyDescent="0.2">
      <c r="A15572" t="s">
        <v>1115</v>
      </c>
      <c r="B15572" t="s">
        <v>1028</v>
      </c>
      <c r="C15572" s="1">
        <v>45504</v>
      </c>
      <c r="D15572">
        <v>855</v>
      </c>
      <c r="E15572">
        <v>108</v>
      </c>
    </row>
    <row r="15573" spans="1:5" x14ac:dyDescent="0.2">
      <c r="A15573" t="s">
        <v>1115</v>
      </c>
      <c r="B15573" t="s">
        <v>945</v>
      </c>
      <c r="C15573" s="1">
        <v>45504</v>
      </c>
      <c r="D15573">
        <v>708</v>
      </c>
      <c r="E15573">
        <v>72</v>
      </c>
    </row>
    <row r="15574" spans="1:5" x14ac:dyDescent="0.2">
      <c r="A15574" t="s">
        <v>1115</v>
      </c>
      <c r="B15574" t="s">
        <v>1030</v>
      </c>
      <c r="C15574" s="1">
        <v>45504</v>
      </c>
      <c r="D15574">
        <v>468</v>
      </c>
      <c r="E15574">
        <v>126</v>
      </c>
    </row>
    <row r="15575" spans="1:5" x14ac:dyDescent="0.2">
      <c r="A15575" t="s">
        <v>1115</v>
      </c>
      <c r="B15575" t="s">
        <v>1098</v>
      </c>
      <c r="C15575" s="1">
        <v>45504</v>
      </c>
      <c r="D15575">
        <v>709</v>
      </c>
      <c r="E15575">
        <v>190</v>
      </c>
    </row>
    <row r="15576" spans="1:5" x14ac:dyDescent="0.2">
      <c r="A15576" t="s">
        <v>1115</v>
      </c>
      <c r="B15576" t="s">
        <v>1071</v>
      </c>
      <c r="C15576" s="1">
        <v>45504</v>
      </c>
      <c r="D15576">
        <v>780</v>
      </c>
      <c r="E15576">
        <v>206</v>
      </c>
    </row>
    <row r="15577" spans="1:5" x14ac:dyDescent="0.2">
      <c r="A15577" t="s">
        <v>1115</v>
      </c>
      <c r="B15577" t="s">
        <v>1089</v>
      </c>
      <c r="C15577" s="1">
        <v>45504</v>
      </c>
      <c r="D15577">
        <v>35</v>
      </c>
      <c r="E15577">
        <v>289</v>
      </c>
    </row>
    <row r="15578" spans="1:5" x14ac:dyDescent="0.2">
      <c r="A15578" t="s">
        <v>1115</v>
      </c>
      <c r="B15578" t="s">
        <v>1072</v>
      </c>
      <c r="C15578" s="1">
        <v>45504</v>
      </c>
      <c r="D15578">
        <v>580</v>
      </c>
      <c r="E15578">
        <v>193</v>
      </c>
    </row>
    <row r="15579" spans="1:5" x14ac:dyDescent="0.2">
      <c r="A15579" t="s">
        <v>1115</v>
      </c>
      <c r="B15579" t="s">
        <v>1087</v>
      </c>
      <c r="C15579" s="1">
        <v>45504</v>
      </c>
      <c r="D15579">
        <v>466</v>
      </c>
      <c r="E15579">
        <v>112</v>
      </c>
    </row>
    <row r="15580" spans="1:5" x14ac:dyDescent="0.2">
      <c r="A15580" t="s">
        <v>1115</v>
      </c>
      <c r="B15580" t="s">
        <v>924</v>
      </c>
      <c r="C15580" s="1">
        <v>45504</v>
      </c>
      <c r="D15580">
        <v>1150</v>
      </c>
      <c r="E15580">
        <v>97</v>
      </c>
    </row>
    <row r="15581" spans="1:5" x14ac:dyDescent="0.2">
      <c r="A15581" t="s">
        <v>1115</v>
      </c>
      <c r="B15581" t="s">
        <v>1013</v>
      </c>
      <c r="C15581" s="1">
        <v>45504</v>
      </c>
      <c r="D15581">
        <v>1076</v>
      </c>
      <c r="E15581">
        <v>191</v>
      </c>
    </row>
    <row r="15582" spans="1:5" x14ac:dyDescent="0.2">
      <c r="A15582" t="s">
        <v>1115</v>
      </c>
      <c r="B15582" t="s">
        <v>957</v>
      </c>
      <c r="C15582" s="1">
        <v>45504</v>
      </c>
      <c r="D15582">
        <v>208</v>
      </c>
      <c r="E15582">
        <v>289</v>
      </c>
    </row>
    <row r="15583" spans="1:5" x14ac:dyDescent="0.2">
      <c r="A15583" t="s">
        <v>1115</v>
      </c>
      <c r="B15583" t="s">
        <v>1032</v>
      </c>
      <c r="C15583" s="1">
        <v>45504</v>
      </c>
      <c r="D15583">
        <v>823</v>
      </c>
      <c r="E15583">
        <v>133</v>
      </c>
    </row>
    <row r="15584" spans="1:5" x14ac:dyDescent="0.2">
      <c r="A15584" t="s">
        <v>1115</v>
      </c>
      <c r="B15584" t="s">
        <v>952</v>
      </c>
      <c r="C15584" s="1">
        <v>45504</v>
      </c>
      <c r="D15584">
        <v>973</v>
      </c>
      <c r="E15584">
        <v>171</v>
      </c>
    </row>
    <row r="15585" spans="1:5" x14ac:dyDescent="0.2">
      <c r="A15585" t="s">
        <v>1115</v>
      </c>
      <c r="B15585" t="s">
        <v>1020</v>
      </c>
      <c r="C15585" s="1">
        <v>45504</v>
      </c>
      <c r="D15585">
        <v>1190</v>
      </c>
      <c r="E15585">
        <v>268</v>
      </c>
    </row>
    <row r="15586" spans="1:5" x14ac:dyDescent="0.2">
      <c r="A15586" t="s">
        <v>1115</v>
      </c>
      <c r="B15586" t="s">
        <v>927</v>
      </c>
      <c r="C15586" s="1">
        <v>45504</v>
      </c>
      <c r="D15586">
        <v>444</v>
      </c>
      <c r="E15586">
        <v>207</v>
      </c>
    </row>
    <row r="15587" spans="1:5" x14ac:dyDescent="0.2">
      <c r="A15587" t="s">
        <v>1115</v>
      </c>
      <c r="B15587" t="s">
        <v>1025</v>
      </c>
      <c r="C15587" s="1">
        <v>45504</v>
      </c>
      <c r="D15587">
        <v>1029</v>
      </c>
      <c r="E15587">
        <v>116</v>
      </c>
    </row>
    <row r="15588" spans="1:5" x14ac:dyDescent="0.2">
      <c r="A15588" t="s">
        <v>1115</v>
      </c>
      <c r="B15588" t="s">
        <v>1048</v>
      </c>
      <c r="C15588" s="1">
        <v>45504</v>
      </c>
      <c r="D15588">
        <v>731</v>
      </c>
      <c r="E15588">
        <v>161</v>
      </c>
    </row>
    <row r="15589" spans="1:5" x14ac:dyDescent="0.2">
      <c r="A15589" t="s">
        <v>1115</v>
      </c>
      <c r="B15589" t="s">
        <v>972</v>
      </c>
      <c r="C15589" s="1">
        <v>45504</v>
      </c>
      <c r="D15589">
        <v>555</v>
      </c>
      <c r="E15589">
        <v>72</v>
      </c>
    </row>
    <row r="15590" spans="1:5" x14ac:dyDescent="0.2">
      <c r="A15590" t="s">
        <v>1115</v>
      </c>
      <c r="B15590" t="s">
        <v>956</v>
      </c>
      <c r="C15590" s="1">
        <v>45504</v>
      </c>
      <c r="D15590">
        <v>528</v>
      </c>
      <c r="E15590">
        <v>216</v>
      </c>
    </row>
    <row r="15591" spans="1:5" x14ac:dyDescent="0.2">
      <c r="A15591" t="s">
        <v>1115</v>
      </c>
      <c r="B15591" t="s">
        <v>1064</v>
      </c>
      <c r="C15591" s="1">
        <v>45504</v>
      </c>
      <c r="D15591">
        <v>897</v>
      </c>
      <c r="E15591">
        <v>127</v>
      </c>
    </row>
    <row r="15592" spans="1:5" x14ac:dyDescent="0.2">
      <c r="A15592" t="s">
        <v>1115</v>
      </c>
      <c r="B15592" t="s">
        <v>999</v>
      </c>
      <c r="C15592" s="1">
        <v>45504</v>
      </c>
      <c r="D15592">
        <v>1173</v>
      </c>
      <c r="E15592">
        <v>83</v>
      </c>
    </row>
    <row r="15593" spans="1:5" x14ac:dyDescent="0.2">
      <c r="A15593" t="s">
        <v>1115</v>
      </c>
      <c r="B15593" t="s">
        <v>1075</v>
      </c>
      <c r="C15593" s="1">
        <v>45504</v>
      </c>
      <c r="D15593">
        <v>820</v>
      </c>
      <c r="E15593">
        <v>294</v>
      </c>
    </row>
    <row r="15594" spans="1:5" x14ac:dyDescent="0.2">
      <c r="A15594" t="s">
        <v>1115</v>
      </c>
      <c r="B15594" t="s">
        <v>955</v>
      </c>
      <c r="C15594" s="1">
        <v>45504</v>
      </c>
      <c r="D15594">
        <v>943</v>
      </c>
      <c r="E15594">
        <v>140</v>
      </c>
    </row>
    <row r="15595" spans="1:5" x14ac:dyDescent="0.2">
      <c r="A15595" t="s">
        <v>1115</v>
      </c>
      <c r="B15595" t="s">
        <v>1100</v>
      </c>
      <c r="C15595" s="1">
        <v>45504</v>
      </c>
      <c r="D15595">
        <v>538</v>
      </c>
      <c r="E15595">
        <v>207</v>
      </c>
    </row>
    <row r="15596" spans="1:5" x14ac:dyDescent="0.2">
      <c r="A15596" t="s">
        <v>1115</v>
      </c>
      <c r="B15596" t="s">
        <v>1061</v>
      </c>
      <c r="C15596" s="1">
        <v>45504</v>
      </c>
      <c r="D15596">
        <v>48</v>
      </c>
      <c r="E15596">
        <v>282</v>
      </c>
    </row>
    <row r="15597" spans="1:5" x14ac:dyDescent="0.2">
      <c r="A15597" t="s">
        <v>1115</v>
      </c>
      <c r="B15597" t="s">
        <v>983</v>
      </c>
      <c r="C15597" s="1">
        <v>45504</v>
      </c>
      <c r="D15597">
        <v>879</v>
      </c>
      <c r="E15597">
        <v>101</v>
      </c>
    </row>
    <row r="15598" spans="1:5" x14ac:dyDescent="0.2">
      <c r="A15598" t="s">
        <v>1115</v>
      </c>
      <c r="B15598" t="s">
        <v>1084</v>
      </c>
      <c r="C15598" s="1">
        <v>45504</v>
      </c>
      <c r="D15598">
        <v>649</v>
      </c>
      <c r="E15598">
        <v>161</v>
      </c>
    </row>
    <row r="15599" spans="1:5" x14ac:dyDescent="0.2">
      <c r="A15599" t="s">
        <v>1115</v>
      </c>
      <c r="B15599" t="s">
        <v>1068</v>
      </c>
      <c r="C15599" s="1">
        <v>45504</v>
      </c>
      <c r="D15599">
        <v>365</v>
      </c>
      <c r="E15599">
        <v>237</v>
      </c>
    </row>
    <row r="15600" spans="1:5" x14ac:dyDescent="0.2">
      <c r="A15600" t="s">
        <v>1115</v>
      </c>
      <c r="B15600" t="s">
        <v>990</v>
      </c>
      <c r="C15600" s="1">
        <v>45504</v>
      </c>
      <c r="D15600">
        <v>556</v>
      </c>
      <c r="E15600">
        <v>66</v>
      </c>
    </row>
    <row r="15601" spans="1:5" x14ac:dyDescent="0.2">
      <c r="A15601" t="s">
        <v>1115</v>
      </c>
      <c r="B15601" t="s">
        <v>1034</v>
      </c>
      <c r="C15601" s="1">
        <v>45504</v>
      </c>
      <c r="D15601">
        <v>233</v>
      </c>
      <c r="E15601">
        <v>160</v>
      </c>
    </row>
    <row r="15602" spans="1:5" x14ac:dyDescent="0.2">
      <c r="A15602" t="s">
        <v>1115</v>
      </c>
      <c r="B15602" t="s">
        <v>1056</v>
      </c>
      <c r="C15602" s="1">
        <v>45504</v>
      </c>
      <c r="D15602">
        <v>643</v>
      </c>
      <c r="E15602">
        <v>60</v>
      </c>
    </row>
    <row r="15603" spans="1:5" x14ac:dyDescent="0.2">
      <c r="A15603" t="s">
        <v>1115</v>
      </c>
      <c r="B15603" t="s">
        <v>1095</v>
      </c>
      <c r="C15603" s="1">
        <v>45504</v>
      </c>
      <c r="D15603">
        <v>270</v>
      </c>
      <c r="E15603">
        <v>203</v>
      </c>
    </row>
    <row r="15604" spans="1:5" x14ac:dyDescent="0.2">
      <c r="A15604" t="s">
        <v>1115</v>
      </c>
      <c r="B15604" t="s">
        <v>922</v>
      </c>
      <c r="C15604" s="1">
        <v>45504</v>
      </c>
      <c r="D15604">
        <v>574</v>
      </c>
      <c r="E15604">
        <v>89</v>
      </c>
    </row>
    <row r="15605" spans="1:5" x14ac:dyDescent="0.2">
      <c r="A15605" t="s">
        <v>1115</v>
      </c>
      <c r="B15605" t="s">
        <v>1073</v>
      </c>
      <c r="C15605" s="1">
        <v>45504</v>
      </c>
      <c r="D15605">
        <v>930</v>
      </c>
      <c r="E15605">
        <v>133</v>
      </c>
    </row>
    <row r="15606" spans="1:5" x14ac:dyDescent="0.2">
      <c r="A15606" t="s">
        <v>1115</v>
      </c>
      <c r="B15606" t="s">
        <v>1082</v>
      </c>
      <c r="C15606" s="1">
        <v>45504</v>
      </c>
      <c r="D15606">
        <v>380</v>
      </c>
      <c r="E15606">
        <v>207</v>
      </c>
    </row>
    <row r="15607" spans="1:5" x14ac:dyDescent="0.2">
      <c r="A15607" t="s">
        <v>1115</v>
      </c>
      <c r="B15607" t="s">
        <v>1094</v>
      </c>
      <c r="C15607" s="1">
        <v>45504</v>
      </c>
      <c r="D15607">
        <v>201</v>
      </c>
      <c r="E15607">
        <v>143</v>
      </c>
    </row>
    <row r="15608" spans="1:5" x14ac:dyDescent="0.2">
      <c r="A15608" t="s">
        <v>1115</v>
      </c>
      <c r="B15608" t="s">
        <v>953</v>
      </c>
      <c r="C15608" s="1">
        <v>45504</v>
      </c>
      <c r="D15608">
        <v>848</v>
      </c>
      <c r="E15608">
        <v>147</v>
      </c>
    </row>
    <row r="15609" spans="1:5" x14ac:dyDescent="0.2">
      <c r="A15609" t="s">
        <v>1115</v>
      </c>
      <c r="B15609" t="s">
        <v>949</v>
      </c>
      <c r="C15609" s="1">
        <v>45504</v>
      </c>
      <c r="D15609">
        <v>225</v>
      </c>
      <c r="E15609">
        <v>57</v>
      </c>
    </row>
    <row r="15610" spans="1:5" x14ac:dyDescent="0.2">
      <c r="A15610" t="s">
        <v>1115</v>
      </c>
      <c r="B15610" t="s">
        <v>926</v>
      </c>
      <c r="C15610" s="1">
        <v>45504</v>
      </c>
      <c r="D15610">
        <v>757</v>
      </c>
      <c r="E15610">
        <v>242</v>
      </c>
    </row>
    <row r="15611" spans="1:5" x14ac:dyDescent="0.2">
      <c r="A15611" t="s">
        <v>1115</v>
      </c>
      <c r="B15611" t="s">
        <v>935</v>
      </c>
      <c r="C15611" s="1">
        <v>45504</v>
      </c>
      <c r="D15611">
        <v>990</v>
      </c>
      <c r="E15611">
        <v>221</v>
      </c>
    </row>
    <row r="15612" spans="1:5" x14ac:dyDescent="0.2">
      <c r="A15612" t="s">
        <v>1115</v>
      </c>
      <c r="B15612" t="s">
        <v>978</v>
      </c>
      <c r="C15612" s="1">
        <v>45504</v>
      </c>
      <c r="D15612">
        <v>1142</v>
      </c>
      <c r="E15612">
        <v>116</v>
      </c>
    </row>
    <row r="15613" spans="1:5" x14ac:dyDescent="0.2">
      <c r="A15613" t="s">
        <v>1115</v>
      </c>
      <c r="B15613" t="s">
        <v>1031</v>
      </c>
      <c r="C15613" s="1">
        <v>45504</v>
      </c>
      <c r="D15613">
        <v>695</v>
      </c>
      <c r="E15613">
        <v>271</v>
      </c>
    </row>
    <row r="15614" spans="1:5" x14ac:dyDescent="0.2">
      <c r="A15614" t="s">
        <v>1115</v>
      </c>
      <c r="B15614" t="s">
        <v>960</v>
      </c>
      <c r="C15614" s="1">
        <v>45504</v>
      </c>
      <c r="D15614">
        <v>595</v>
      </c>
      <c r="E15614">
        <v>106</v>
      </c>
    </row>
    <row r="15615" spans="1:5" x14ac:dyDescent="0.2">
      <c r="A15615" t="s">
        <v>1115</v>
      </c>
      <c r="B15615" t="s">
        <v>1059</v>
      </c>
      <c r="C15615" s="1">
        <v>45504</v>
      </c>
      <c r="D15615">
        <v>66</v>
      </c>
      <c r="E15615">
        <v>224</v>
      </c>
    </row>
    <row r="15616" spans="1:5" x14ac:dyDescent="0.2">
      <c r="A15616" t="s">
        <v>1115</v>
      </c>
      <c r="B15616" t="s">
        <v>928</v>
      </c>
      <c r="C15616" s="1">
        <v>45504</v>
      </c>
      <c r="D15616">
        <v>669</v>
      </c>
      <c r="E15616">
        <v>205</v>
      </c>
    </row>
    <row r="15617" spans="1:5" x14ac:dyDescent="0.2">
      <c r="A15617" t="s">
        <v>1115</v>
      </c>
      <c r="B15617" t="s">
        <v>1074</v>
      </c>
      <c r="C15617" s="1">
        <v>45504</v>
      </c>
      <c r="D15617">
        <v>707</v>
      </c>
      <c r="E15617">
        <v>234</v>
      </c>
    </row>
    <row r="15618" spans="1:5" x14ac:dyDescent="0.2">
      <c r="A15618" t="s">
        <v>1115</v>
      </c>
      <c r="B15618" t="s">
        <v>1041</v>
      </c>
      <c r="C15618" s="1">
        <v>45504</v>
      </c>
      <c r="D15618">
        <v>787</v>
      </c>
      <c r="E15618">
        <v>251</v>
      </c>
    </row>
    <row r="15619" spans="1:5" x14ac:dyDescent="0.2">
      <c r="A15619" t="s">
        <v>1115</v>
      </c>
      <c r="B15619" t="s">
        <v>1096</v>
      </c>
      <c r="C15619" s="1">
        <v>45504</v>
      </c>
      <c r="D15619">
        <v>1179</v>
      </c>
      <c r="E15619">
        <v>261</v>
      </c>
    </row>
    <row r="15620" spans="1:5" x14ac:dyDescent="0.2">
      <c r="A15620" t="s">
        <v>1115</v>
      </c>
      <c r="B15620" t="s">
        <v>958</v>
      </c>
      <c r="C15620" s="1">
        <v>45504</v>
      </c>
      <c r="D15620">
        <v>399</v>
      </c>
      <c r="E15620">
        <v>249</v>
      </c>
    </row>
    <row r="15621" spans="1:5" x14ac:dyDescent="0.2">
      <c r="A15621" t="s">
        <v>1115</v>
      </c>
      <c r="B15621" t="s">
        <v>1015</v>
      </c>
      <c r="C15621" s="1">
        <v>45504</v>
      </c>
      <c r="D15621">
        <v>1151</v>
      </c>
      <c r="E15621">
        <v>243</v>
      </c>
    </row>
    <row r="15622" spans="1:5" x14ac:dyDescent="0.2">
      <c r="A15622" t="s">
        <v>1115</v>
      </c>
      <c r="B15622" t="s">
        <v>923</v>
      </c>
      <c r="C15622" s="1">
        <v>45504</v>
      </c>
      <c r="D15622">
        <v>77</v>
      </c>
      <c r="E15622">
        <v>104</v>
      </c>
    </row>
    <row r="15623" spans="1:5" x14ac:dyDescent="0.2">
      <c r="A15623" t="s">
        <v>1115</v>
      </c>
      <c r="B15623" t="s">
        <v>1118</v>
      </c>
      <c r="C15623" s="1">
        <v>45504</v>
      </c>
      <c r="D15623">
        <v>604</v>
      </c>
      <c r="E15623">
        <v>145</v>
      </c>
    </row>
    <row r="15624" spans="1:5" x14ac:dyDescent="0.2">
      <c r="A15624" t="s">
        <v>1115</v>
      </c>
      <c r="B15624" t="s">
        <v>1086</v>
      </c>
      <c r="C15624" s="1">
        <v>45504</v>
      </c>
      <c r="D15624">
        <v>919</v>
      </c>
      <c r="E15624">
        <v>188</v>
      </c>
    </row>
    <row r="15625" spans="1:5" x14ac:dyDescent="0.2">
      <c r="A15625" t="s">
        <v>1119</v>
      </c>
      <c r="B15625" t="s">
        <v>1095</v>
      </c>
      <c r="C15625" s="1">
        <v>45504</v>
      </c>
      <c r="D15625">
        <v>889</v>
      </c>
      <c r="E15625">
        <v>83</v>
      </c>
    </row>
    <row r="15626" spans="1:5" x14ac:dyDescent="0.2">
      <c r="A15626" t="s">
        <v>1119</v>
      </c>
      <c r="B15626" t="s">
        <v>1100</v>
      </c>
      <c r="C15626" s="1">
        <v>45504</v>
      </c>
      <c r="D15626">
        <v>905</v>
      </c>
      <c r="E15626">
        <v>219</v>
      </c>
    </row>
    <row r="15627" spans="1:5" x14ac:dyDescent="0.2">
      <c r="A15627" t="s">
        <v>1119</v>
      </c>
      <c r="B15627" t="s">
        <v>974</v>
      </c>
      <c r="C15627" s="1">
        <v>45504</v>
      </c>
      <c r="D15627">
        <v>674</v>
      </c>
      <c r="E15627">
        <v>258</v>
      </c>
    </row>
    <row r="15628" spans="1:5" x14ac:dyDescent="0.2">
      <c r="A15628" t="s">
        <v>1119</v>
      </c>
      <c r="B15628" t="s">
        <v>1113</v>
      </c>
      <c r="C15628" s="1">
        <v>45504</v>
      </c>
      <c r="D15628">
        <v>851</v>
      </c>
      <c r="E15628">
        <v>109</v>
      </c>
    </row>
    <row r="15629" spans="1:5" x14ac:dyDescent="0.2">
      <c r="A15629" t="s">
        <v>1119</v>
      </c>
      <c r="B15629" t="s">
        <v>991</v>
      </c>
      <c r="C15629" s="1">
        <v>45504</v>
      </c>
      <c r="D15629">
        <v>865</v>
      </c>
      <c r="E15629">
        <v>99</v>
      </c>
    </row>
    <row r="15630" spans="1:5" x14ac:dyDescent="0.2">
      <c r="A15630" t="s">
        <v>1119</v>
      </c>
      <c r="B15630" t="s">
        <v>1063</v>
      </c>
      <c r="C15630" s="1">
        <v>45504</v>
      </c>
      <c r="D15630">
        <v>190</v>
      </c>
      <c r="E15630">
        <v>253</v>
      </c>
    </row>
    <row r="15631" spans="1:5" x14ac:dyDescent="0.2">
      <c r="A15631" t="s">
        <v>1119</v>
      </c>
      <c r="B15631" t="s">
        <v>939</v>
      </c>
      <c r="C15631" s="1">
        <v>45504</v>
      </c>
      <c r="D15631">
        <v>417</v>
      </c>
      <c r="E15631">
        <v>260</v>
      </c>
    </row>
    <row r="15632" spans="1:5" x14ac:dyDescent="0.2">
      <c r="A15632" t="s">
        <v>1119</v>
      </c>
      <c r="B15632" t="s">
        <v>932</v>
      </c>
      <c r="C15632" s="1">
        <v>45504</v>
      </c>
      <c r="D15632">
        <v>233</v>
      </c>
      <c r="E15632">
        <v>107</v>
      </c>
    </row>
    <row r="15633" spans="1:5" x14ac:dyDescent="0.2">
      <c r="A15633" t="s">
        <v>1119</v>
      </c>
      <c r="B15633" t="s">
        <v>1118</v>
      </c>
      <c r="C15633" s="1">
        <v>45504</v>
      </c>
      <c r="D15633">
        <v>686</v>
      </c>
      <c r="E15633">
        <v>248</v>
      </c>
    </row>
    <row r="15634" spans="1:5" x14ac:dyDescent="0.2">
      <c r="A15634" t="s">
        <v>1119</v>
      </c>
      <c r="B15634" t="s">
        <v>968</v>
      </c>
      <c r="C15634" s="1">
        <v>45504</v>
      </c>
      <c r="D15634">
        <v>153</v>
      </c>
      <c r="E15634">
        <v>155</v>
      </c>
    </row>
    <row r="15635" spans="1:5" x14ac:dyDescent="0.2">
      <c r="A15635" t="s">
        <v>1119</v>
      </c>
      <c r="B15635" t="s">
        <v>1017</v>
      </c>
      <c r="C15635" s="1">
        <v>45504</v>
      </c>
      <c r="D15635">
        <v>215</v>
      </c>
      <c r="E15635">
        <v>206</v>
      </c>
    </row>
    <row r="15636" spans="1:5" x14ac:dyDescent="0.2">
      <c r="A15636" t="s">
        <v>1119</v>
      </c>
      <c r="B15636" t="s">
        <v>1019</v>
      </c>
      <c r="C15636" s="1">
        <v>45504</v>
      </c>
      <c r="D15636">
        <v>1047</v>
      </c>
      <c r="E15636">
        <v>185</v>
      </c>
    </row>
    <row r="15637" spans="1:5" x14ac:dyDescent="0.2">
      <c r="A15637" t="s">
        <v>1119</v>
      </c>
      <c r="B15637" t="s">
        <v>1070</v>
      </c>
      <c r="C15637" s="1">
        <v>45504</v>
      </c>
      <c r="D15637">
        <v>783</v>
      </c>
      <c r="E15637">
        <v>197</v>
      </c>
    </row>
    <row r="15638" spans="1:5" x14ac:dyDescent="0.2">
      <c r="A15638" t="s">
        <v>1119</v>
      </c>
      <c r="B15638" t="s">
        <v>1108</v>
      </c>
      <c r="C15638" s="1">
        <v>45504</v>
      </c>
      <c r="D15638">
        <v>511</v>
      </c>
      <c r="E15638">
        <v>87</v>
      </c>
    </row>
    <row r="15639" spans="1:5" x14ac:dyDescent="0.2">
      <c r="A15639" t="s">
        <v>1119</v>
      </c>
      <c r="B15639" t="s">
        <v>1027</v>
      </c>
      <c r="C15639" s="1">
        <v>45504</v>
      </c>
      <c r="D15639">
        <v>766</v>
      </c>
      <c r="E15639">
        <v>266</v>
      </c>
    </row>
    <row r="15640" spans="1:5" x14ac:dyDescent="0.2">
      <c r="A15640" t="s">
        <v>1119</v>
      </c>
      <c r="B15640" t="s">
        <v>948</v>
      </c>
      <c r="C15640" s="1">
        <v>45504</v>
      </c>
      <c r="D15640">
        <v>191</v>
      </c>
      <c r="E15640">
        <v>239</v>
      </c>
    </row>
    <row r="15641" spans="1:5" x14ac:dyDescent="0.2">
      <c r="A15641" t="s">
        <v>1119</v>
      </c>
      <c r="B15641" t="s">
        <v>1028</v>
      </c>
      <c r="C15641" s="1">
        <v>45504</v>
      </c>
      <c r="D15641">
        <v>668</v>
      </c>
      <c r="E15641">
        <v>199</v>
      </c>
    </row>
    <row r="15642" spans="1:5" x14ac:dyDescent="0.2">
      <c r="A15642" t="s">
        <v>1119</v>
      </c>
      <c r="B15642" t="s">
        <v>978</v>
      </c>
      <c r="C15642" s="1">
        <v>45504</v>
      </c>
      <c r="D15642">
        <v>146</v>
      </c>
      <c r="E15642">
        <v>287</v>
      </c>
    </row>
    <row r="15643" spans="1:5" x14ac:dyDescent="0.2">
      <c r="A15643" t="s">
        <v>1119</v>
      </c>
      <c r="B15643" t="s">
        <v>940</v>
      </c>
      <c r="C15643" s="1">
        <v>45504</v>
      </c>
      <c r="D15643">
        <v>990</v>
      </c>
      <c r="E15643">
        <v>236</v>
      </c>
    </row>
    <row r="15644" spans="1:5" x14ac:dyDescent="0.2">
      <c r="A15644" t="s">
        <v>1119</v>
      </c>
      <c r="B15644" t="s">
        <v>1022</v>
      </c>
      <c r="C15644" s="1">
        <v>45504</v>
      </c>
      <c r="D15644">
        <v>556</v>
      </c>
      <c r="E15644">
        <v>267</v>
      </c>
    </row>
    <row r="15645" spans="1:5" x14ac:dyDescent="0.2">
      <c r="A15645" t="s">
        <v>1119</v>
      </c>
      <c r="B15645" t="s">
        <v>919</v>
      </c>
      <c r="C15645" s="1">
        <v>45504</v>
      </c>
      <c r="D15645">
        <v>452</v>
      </c>
      <c r="E15645">
        <v>118</v>
      </c>
    </row>
    <row r="15646" spans="1:5" x14ac:dyDescent="0.2">
      <c r="A15646" t="s">
        <v>1119</v>
      </c>
      <c r="B15646" t="s">
        <v>1104</v>
      </c>
      <c r="C15646" s="1">
        <v>45504</v>
      </c>
      <c r="D15646">
        <v>1126</v>
      </c>
      <c r="E15646">
        <v>73</v>
      </c>
    </row>
    <row r="15647" spans="1:5" x14ac:dyDescent="0.2">
      <c r="A15647" t="s">
        <v>1119</v>
      </c>
      <c r="B15647" t="s">
        <v>1034</v>
      </c>
      <c r="C15647" s="1">
        <v>45504</v>
      </c>
      <c r="D15647">
        <v>378</v>
      </c>
      <c r="E15647">
        <v>166</v>
      </c>
    </row>
    <row r="15648" spans="1:5" x14ac:dyDescent="0.2">
      <c r="A15648" t="s">
        <v>1119</v>
      </c>
      <c r="B15648" t="s">
        <v>1077</v>
      </c>
      <c r="C15648" s="1">
        <v>45504</v>
      </c>
      <c r="D15648">
        <v>942</v>
      </c>
      <c r="E15648">
        <v>51</v>
      </c>
    </row>
    <row r="15649" spans="1:5" x14ac:dyDescent="0.2">
      <c r="A15649" t="s">
        <v>1119</v>
      </c>
      <c r="B15649" t="s">
        <v>1102</v>
      </c>
      <c r="C15649" s="1">
        <v>45504</v>
      </c>
      <c r="D15649">
        <v>274</v>
      </c>
      <c r="E15649">
        <v>70</v>
      </c>
    </row>
    <row r="15650" spans="1:5" x14ac:dyDescent="0.2">
      <c r="A15650" t="s">
        <v>1119</v>
      </c>
      <c r="B15650" t="s">
        <v>1116</v>
      </c>
      <c r="C15650" s="1">
        <v>45504</v>
      </c>
      <c r="D15650">
        <v>1184</v>
      </c>
      <c r="E15650">
        <v>152</v>
      </c>
    </row>
    <row r="15651" spans="1:5" x14ac:dyDescent="0.2">
      <c r="A15651" t="s">
        <v>1119</v>
      </c>
      <c r="B15651" t="s">
        <v>1066</v>
      </c>
      <c r="C15651" s="1">
        <v>45504</v>
      </c>
      <c r="D15651">
        <v>621</v>
      </c>
      <c r="E15651">
        <v>102</v>
      </c>
    </row>
    <row r="15652" spans="1:5" x14ac:dyDescent="0.2">
      <c r="A15652" t="s">
        <v>1119</v>
      </c>
      <c r="B15652" t="s">
        <v>1082</v>
      </c>
      <c r="C15652" s="1">
        <v>45504</v>
      </c>
      <c r="D15652">
        <v>1020</v>
      </c>
      <c r="E15652">
        <v>146</v>
      </c>
    </row>
    <row r="15653" spans="1:5" x14ac:dyDescent="0.2">
      <c r="A15653" t="s">
        <v>1119</v>
      </c>
      <c r="B15653" t="s">
        <v>1020</v>
      </c>
      <c r="C15653" s="1">
        <v>45504</v>
      </c>
      <c r="D15653">
        <v>934</v>
      </c>
      <c r="E15653">
        <v>84</v>
      </c>
    </row>
    <row r="15654" spans="1:5" x14ac:dyDescent="0.2">
      <c r="A15654" t="s">
        <v>1119</v>
      </c>
      <c r="B15654" t="s">
        <v>1058</v>
      </c>
      <c r="C15654" s="1">
        <v>45504</v>
      </c>
      <c r="D15654">
        <v>108</v>
      </c>
      <c r="E15654">
        <v>247</v>
      </c>
    </row>
    <row r="15655" spans="1:5" x14ac:dyDescent="0.2">
      <c r="A15655" t="s">
        <v>1119</v>
      </c>
      <c r="B15655" t="s">
        <v>987</v>
      </c>
      <c r="C15655" s="1">
        <v>45504</v>
      </c>
      <c r="D15655">
        <v>242</v>
      </c>
      <c r="E15655">
        <v>77</v>
      </c>
    </row>
    <row r="15656" spans="1:5" x14ac:dyDescent="0.2">
      <c r="A15656" t="s">
        <v>1119</v>
      </c>
      <c r="B15656" t="s">
        <v>1052</v>
      </c>
      <c r="C15656" s="1">
        <v>45504</v>
      </c>
      <c r="D15656">
        <v>938</v>
      </c>
      <c r="E15656">
        <v>268</v>
      </c>
    </row>
    <row r="15657" spans="1:5" x14ac:dyDescent="0.2">
      <c r="A15657" t="s">
        <v>1119</v>
      </c>
      <c r="B15657" t="s">
        <v>961</v>
      </c>
      <c r="C15657" s="1">
        <v>45504</v>
      </c>
      <c r="D15657">
        <v>324</v>
      </c>
      <c r="E15657">
        <v>294</v>
      </c>
    </row>
    <row r="15658" spans="1:5" x14ac:dyDescent="0.2">
      <c r="A15658" t="s">
        <v>1119</v>
      </c>
      <c r="B15658" t="s">
        <v>1065</v>
      </c>
      <c r="C15658" s="1">
        <v>45504</v>
      </c>
      <c r="D15658">
        <v>927</v>
      </c>
      <c r="E15658">
        <v>93</v>
      </c>
    </row>
    <row r="15659" spans="1:5" x14ac:dyDescent="0.2">
      <c r="A15659" t="s">
        <v>1119</v>
      </c>
      <c r="B15659" t="s">
        <v>1092</v>
      </c>
      <c r="C15659" s="1">
        <v>45504</v>
      </c>
      <c r="D15659">
        <v>693</v>
      </c>
      <c r="E15659">
        <v>288</v>
      </c>
    </row>
    <row r="15660" spans="1:5" x14ac:dyDescent="0.2">
      <c r="A15660" t="s">
        <v>1119</v>
      </c>
      <c r="B15660" t="s">
        <v>947</v>
      </c>
      <c r="C15660" s="1">
        <v>45504</v>
      </c>
      <c r="D15660">
        <v>415</v>
      </c>
      <c r="E15660">
        <v>144</v>
      </c>
    </row>
    <row r="15661" spans="1:5" x14ac:dyDescent="0.2">
      <c r="A15661" t="s">
        <v>1119</v>
      </c>
      <c r="B15661" t="s">
        <v>990</v>
      </c>
      <c r="C15661" s="1">
        <v>45504</v>
      </c>
      <c r="D15661">
        <v>152</v>
      </c>
      <c r="E15661">
        <v>193</v>
      </c>
    </row>
    <row r="15662" spans="1:5" x14ac:dyDescent="0.2">
      <c r="A15662" t="s">
        <v>1119</v>
      </c>
      <c r="B15662" t="s">
        <v>1043</v>
      </c>
      <c r="C15662" s="1">
        <v>45504</v>
      </c>
      <c r="D15662">
        <v>317</v>
      </c>
      <c r="E15662">
        <v>138</v>
      </c>
    </row>
    <row r="15663" spans="1:5" x14ac:dyDescent="0.2">
      <c r="A15663" t="s">
        <v>1119</v>
      </c>
      <c r="B15663" t="s">
        <v>1000</v>
      </c>
      <c r="C15663" s="1">
        <v>45504</v>
      </c>
      <c r="D15663">
        <v>499</v>
      </c>
      <c r="E15663">
        <v>294</v>
      </c>
    </row>
    <row r="15664" spans="1:5" x14ac:dyDescent="0.2">
      <c r="A15664" t="s">
        <v>1119</v>
      </c>
      <c r="B15664" t="s">
        <v>1013</v>
      </c>
      <c r="C15664" s="1">
        <v>45504</v>
      </c>
      <c r="D15664">
        <v>680</v>
      </c>
      <c r="E15664">
        <v>291</v>
      </c>
    </row>
    <row r="15665" spans="1:5" x14ac:dyDescent="0.2">
      <c r="A15665" t="s">
        <v>1119</v>
      </c>
      <c r="B15665" t="s">
        <v>958</v>
      </c>
      <c r="C15665" s="1">
        <v>45504</v>
      </c>
      <c r="D15665">
        <v>1139</v>
      </c>
      <c r="E15665">
        <v>138</v>
      </c>
    </row>
    <row r="15666" spans="1:5" x14ac:dyDescent="0.2">
      <c r="A15666" t="s">
        <v>1119</v>
      </c>
      <c r="B15666" t="s">
        <v>1041</v>
      </c>
      <c r="C15666" s="1">
        <v>45504</v>
      </c>
      <c r="D15666">
        <v>239</v>
      </c>
      <c r="E15666">
        <v>124</v>
      </c>
    </row>
    <row r="15667" spans="1:5" x14ac:dyDescent="0.2">
      <c r="A15667" t="s">
        <v>1119</v>
      </c>
      <c r="B15667" t="s">
        <v>997</v>
      </c>
      <c r="C15667" s="1">
        <v>45504</v>
      </c>
      <c r="D15667">
        <v>524</v>
      </c>
      <c r="E15667">
        <v>300</v>
      </c>
    </row>
    <row r="15668" spans="1:5" x14ac:dyDescent="0.2">
      <c r="A15668" t="s">
        <v>1119</v>
      </c>
      <c r="B15668" t="s">
        <v>949</v>
      </c>
      <c r="C15668" s="1">
        <v>45504</v>
      </c>
      <c r="D15668">
        <v>698</v>
      </c>
      <c r="E15668">
        <v>203</v>
      </c>
    </row>
    <row r="15669" spans="1:5" x14ac:dyDescent="0.2">
      <c r="A15669" t="s">
        <v>1119</v>
      </c>
      <c r="B15669" t="s">
        <v>970</v>
      </c>
      <c r="C15669" s="1">
        <v>45504</v>
      </c>
      <c r="D15669">
        <v>335</v>
      </c>
      <c r="E15669">
        <v>184</v>
      </c>
    </row>
    <row r="15670" spans="1:5" x14ac:dyDescent="0.2">
      <c r="A15670" t="s">
        <v>1119</v>
      </c>
      <c r="B15670" t="s">
        <v>1023</v>
      </c>
      <c r="C15670" s="1">
        <v>45504</v>
      </c>
      <c r="D15670">
        <v>820</v>
      </c>
      <c r="E15670">
        <v>54</v>
      </c>
    </row>
    <row r="15671" spans="1:5" x14ac:dyDescent="0.2">
      <c r="A15671" t="s">
        <v>1119</v>
      </c>
      <c r="B15671" t="s">
        <v>1085</v>
      </c>
      <c r="C15671" s="1">
        <v>45504</v>
      </c>
      <c r="D15671">
        <v>204</v>
      </c>
      <c r="E15671">
        <v>299</v>
      </c>
    </row>
    <row r="15672" spans="1:5" x14ac:dyDescent="0.2">
      <c r="A15672" t="s">
        <v>1119</v>
      </c>
      <c r="B15672" t="s">
        <v>1096</v>
      </c>
      <c r="C15672" s="1">
        <v>45504</v>
      </c>
      <c r="D15672">
        <v>300</v>
      </c>
      <c r="E15672">
        <v>291</v>
      </c>
    </row>
    <row r="15673" spans="1:5" x14ac:dyDescent="0.2">
      <c r="A15673" t="s">
        <v>1119</v>
      </c>
      <c r="B15673" t="s">
        <v>1098</v>
      </c>
      <c r="C15673" s="1">
        <v>45504</v>
      </c>
      <c r="D15673">
        <v>151</v>
      </c>
      <c r="E15673">
        <v>277</v>
      </c>
    </row>
    <row r="15674" spans="1:5" x14ac:dyDescent="0.2">
      <c r="A15674" t="s">
        <v>1119</v>
      </c>
      <c r="B15674" t="s">
        <v>1075</v>
      </c>
      <c r="C15674" s="1">
        <v>45504</v>
      </c>
      <c r="D15674">
        <v>56</v>
      </c>
      <c r="E15674">
        <v>51</v>
      </c>
    </row>
    <row r="15675" spans="1:5" x14ac:dyDescent="0.2">
      <c r="A15675" t="s">
        <v>1119</v>
      </c>
      <c r="B15675" t="s">
        <v>954</v>
      </c>
      <c r="C15675" s="1">
        <v>45504</v>
      </c>
      <c r="D15675">
        <v>831</v>
      </c>
      <c r="E15675">
        <v>117</v>
      </c>
    </row>
    <row r="15676" spans="1:5" x14ac:dyDescent="0.2">
      <c r="A15676" t="s">
        <v>1119</v>
      </c>
      <c r="B15676" t="s">
        <v>967</v>
      </c>
      <c r="C15676" s="1">
        <v>45504</v>
      </c>
      <c r="D15676">
        <v>798</v>
      </c>
      <c r="E15676">
        <v>259</v>
      </c>
    </row>
    <row r="15677" spans="1:5" x14ac:dyDescent="0.2">
      <c r="A15677" t="s">
        <v>1119</v>
      </c>
      <c r="B15677" t="s">
        <v>959</v>
      </c>
      <c r="C15677" s="1">
        <v>45504</v>
      </c>
      <c r="D15677">
        <v>573</v>
      </c>
      <c r="E15677">
        <v>112</v>
      </c>
    </row>
    <row r="15678" spans="1:5" x14ac:dyDescent="0.2">
      <c r="A15678" t="s">
        <v>1119</v>
      </c>
      <c r="B15678" t="s">
        <v>1025</v>
      </c>
      <c r="C15678" s="1">
        <v>45504</v>
      </c>
      <c r="D15678">
        <v>242</v>
      </c>
      <c r="E15678">
        <v>183</v>
      </c>
    </row>
    <row r="15679" spans="1:5" x14ac:dyDescent="0.2">
      <c r="A15679" t="s">
        <v>1119</v>
      </c>
      <c r="B15679" t="s">
        <v>1123</v>
      </c>
      <c r="C15679" s="1">
        <v>45504</v>
      </c>
      <c r="D15679">
        <v>957</v>
      </c>
      <c r="E15679">
        <v>194</v>
      </c>
    </row>
    <row r="15680" spans="1:5" x14ac:dyDescent="0.2">
      <c r="A15680" t="s">
        <v>1119</v>
      </c>
      <c r="B15680" t="s">
        <v>1035</v>
      </c>
      <c r="C15680" s="1">
        <v>45504</v>
      </c>
      <c r="D15680">
        <v>825</v>
      </c>
      <c r="E15680">
        <v>209</v>
      </c>
    </row>
    <row r="15681" spans="1:5" x14ac:dyDescent="0.2">
      <c r="A15681" t="s">
        <v>1119</v>
      </c>
      <c r="B15681" t="s">
        <v>928</v>
      </c>
      <c r="C15681" s="1">
        <v>45504</v>
      </c>
      <c r="D15681">
        <v>675</v>
      </c>
      <c r="E15681">
        <v>270</v>
      </c>
    </row>
    <row r="15682" spans="1:5" x14ac:dyDescent="0.2">
      <c r="A15682" t="s">
        <v>1119</v>
      </c>
      <c r="B15682" t="s">
        <v>1011</v>
      </c>
      <c r="C15682" s="1">
        <v>45504</v>
      </c>
      <c r="D15682">
        <v>869</v>
      </c>
      <c r="E15682">
        <v>110</v>
      </c>
    </row>
    <row r="15683" spans="1:5" x14ac:dyDescent="0.2">
      <c r="A15683" t="s">
        <v>1119</v>
      </c>
      <c r="B15683" t="s">
        <v>1049</v>
      </c>
      <c r="C15683" s="1">
        <v>45504</v>
      </c>
      <c r="D15683">
        <v>31</v>
      </c>
      <c r="E15683">
        <v>72</v>
      </c>
    </row>
    <row r="15684" spans="1:5" x14ac:dyDescent="0.2">
      <c r="A15684" t="s">
        <v>1119</v>
      </c>
      <c r="B15684" t="s">
        <v>935</v>
      </c>
      <c r="C15684" s="1">
        <v>45504</v>
      </c>
      <c r="D15684">
        <v>776</v>
      </c>
      <c r="E15684">
        <v>287</v>
      </c>
    </row>
    <row r="15685" spans="1:5" x14ac:dyDescent="0.2">
      <c r="A15685" t="s">
        <v>1119</v>
      </c>
      <c r="B15685" t="s">
        <v>930</v>
      </c>
      <c r="C15685" s="1">
        <v>45504</v>
      </c>
      <c r="D15685">
        <v>840</v>
      </c>
      <c r="E15685">
        <v>121</v>
      </c>
    </row>
    <row r="15686" spans="1:5" x14ac:dyDescent="0.2">
      <c r="A15686" t="s">
        <v>1119</v>
      </c>
      <c r="B15686" t="s">
        <v>992</v>
      </c>
      <c r="C15686" s="1">
        <v>45504</v>
      </c>
      <c r="D15686">
        <v>1156</v>
      </c>
      <c r="E15686">
        <v>67</v>
      </c>
    </row>
    <row r="15687" spans="1:5" x14ac:dyDescent="0.2">
      <c r="A15687" t="s">
        <v>1119</v>
      </c>
      <c r="B15687" t="s">
        <v>1079</v>
      </c>
      <c r="C15687" s="1">
        <v>45504</v>
      </c>
      <c r="D15687">
        <v>730</v>
      </c>
      <c r="E15687">
        <v>104</v>
      </c>
    </row>
    <row r="15688" spans="1:5" x14ac:dyDescent="0.2">
      <c r="A15688" t="s">
        <v>1119</v>
      </c>
      <c r="B15688" t="s">
        <v>1111</v>
      </c>
      <c r="C15688" s="1">
        <v>45504</v>
      </c>
      <c r="D15688">
        <v>935</v>
      </c>
      <c r="E15688">
        <v>271</v>
      </c>
    </row>
    <row r="15689" spans="1:5" x14ac:dyDescent="0.2">
      <c r="A15689" t="s">
        <v>1119</v>
      </c>
      <c r="B15689" t="s">
        <v>944</v>
      </c>
      <c r="C15689" s="1">
        <v>45504</v>
      </c>
      <c r="D15689">
        <v>319</v>
      </c>
      <c r="E15689">
        <v>171</v>
      </c>
    </row>
    <row r="15690" spans="1:5" x14ac:dyDescent="0.2">
      <c r="A15690" t="s">
        <v>1119</v>
      </c>
      <c r="B15690" t="s">
        <v>1091</v>
      </c>
      <c r="C15690" s="1">
        <v>45504</v>
      </c>
      <c r="D15690">
        <v>616</v>
      </c>
      <c r="E15690">
        <v>208</v>
      </c>
    </row>
    <row r="15691" spans="1:5" x14ac:dyDescent="0.2">
      <c r="A15691" t="s">
        <v>1119</v>
      </c>
      <c r="B15691" t="s">
        <v>1089</v>
      </c>
      <c r="C15691" s="1">
        <v>45504</v>
      </c>
      <c r="D15691">
        <v>495</v>
      </c>
      <c r="E15691">
        <v>76</v>
      </c>
    </row>
    <row r="15692" spans="1:5" x14ac:dyDescent="0.2">
      <c r="A15692" t="s">
        <v>1119</v>
      </c>
      <c r="B15692" t="s">
        <v>921</v>
      </c>
      <c r="C15692" s="1">
        <v>45504</v>
      </c>
      <c r="D15692">
        <v>291</v>
      </c>
      <c r="E15692">
        <v>213</v>
      </c>
    </row>
    <row r="15693" spans="1:5" x14ac:dyDescent="0.2">
      <c r="A15693" t="s">
        <v>1119</v>
      </c>
      <c r="B15693" t="s">
        <v>971</v>
      </c>
      <c r="C15693" s="1">
        <v>45504</v>
      </c>
      <c r="D15693">
        <v>551</v>
      </c>
      <c r="E15693">
        <v>149</v>
      </c>
    </row>
    <row r="15694" spans="1:5" x14ac:dyDescent="0.2">
      <c r="A15694" t="s">
        <v>1119</v>
      </c>
      <c r="B15694" t="s">
        <v>963</v>
      </c>
      <c r="C15694" s="1">
        <v>45504</v>
      </c>
      <c r="D15694">
        <v>102</v>
      </c>
      <c r="E15694">
        <v>132</v>
      </c>
    </row>
    <row r="15695" spans="1:5" x14ac:dyDescent="0.2">
      <c r="A15695" t="s">
        <v>1119</v>
      </c>
      <c r="B15695" t="s">
        <v>1024</v>
      </c>
      <c r="C15695" s="1">
        <v>45504</v>
      </c>
      <c r="D15695">
        <v>1109</v>
      </c>
      <c r="E15695">
        <v>205</v>
      </c>
    </row>
    <row r="15696" spans="1:5" x14ac:dyDescent="0.2">
      <c r="A15696" t="s">
        <v>1119</v>
      </c>
      <c r="B15696" t="s">
        <v>998</v>
      </c>
      <c r="C15696" s="1">
        <v>45504</v>
      </c>
      <c r="D15696">
        <v>425</v>
      </c>
      <c r="E15696">
        <v>58</v>
      </c>
    </row>
    <row r="15697" spans="1:5" x14ac:dyDescent="0.2">
      <c r="A15697" t="s">
        <v>1119</v>
      </c>
      <c r="B15697" t="s">
        <v>946</v>
      </c>
      <c r="C15697" s="1">
        <v>45504</v>
      </c>
      <c r="D15697">
        <v>665</v>
      </c>
      <c r="E15697">
        <v>171</v>
      </c>
    </row>
    <row r="15698" spans="1:5" x14ac:dyDescent="0.2">
      <c r="A15698" t="s">
        <v>1119</v>
      </c>
      <c r="B15698" t="s">
        <v>1105</v>
      </c>
      <c r="C15698" s="1">
        <v>45504</v>
      </c>
      <c r="D15698">
        <v>695</v>
      </c>
      <c r="E15698">
        <v>172</v>
      </c>
    </row>
    <row r="15699" spans="1:5" x14ac:dyDescent="0.2">
      <c r="A15699" t="s">
        <v>1119</v>
      </c>
      <c r="B15699" t="s">
        <v>1037</v>
      </c>
      <c r="C15699" s="1">
        <v>45504</v>
      </c>
      <c r="D15699">
        <v>916</v>
      </c>
      <c r="E15699">
        <v>282</v>
      </c>
    </row>
    <row r="15700" spans="1:5" x14ac:dyDescent="0.2">
      <c r="A15700" t="s">
        <v>1119</v>
      </c>
      <c r="B15700" t="s">
        <v>1012</v>
      </c>
      <c r="C15700" s="1">
        <v>45504</v>
      </c>
      <c r="D15700">
        <v>934</v>
      </c>
      <c r="E15700">
        <v>60</v>
      </c>
    </row>
    <row r="15701" spans="1:5" x14ac:dyDescent="0.2">
      <c r="A15701" t="s">
        <v>1119</v>
      </c>
      <c r="B15701" t="s">
        <v>920</v>
      </c>
      <c r="C15701" s="1">
        <v>45504</v>
      </c>
      <c r="D15701">
        <v>994</v>
      </c>
      <c r="E15701">
        <v>239</v>
      </c>
    </row>
    <row r="15702" spans="1:5" x14ac:dyDescent="0.2">
      <c r="A15702" t="s">
        <v>1119</v>
      </c>
      <c r="B15702" t="s">
        <v>1006</v>
      </c>
      <c r="C15702" s="1">
        <v>45504</v>
      </c>
      <c r="D15702">
        <v>1139</v>
      </c>
      <c r="E15702">
        <v>284</v>
      </c>
    </row>
    <row r="15703" spans="1:5" x14ac:dyDescent="0.2">
      <c r="A15703" t="s">
        <v>1119</v>
      </c>
      <c r="B15703" t="s">
        <v>1114</v>
      </c>
      <c r="C15703" s="1">
        <v>45504</v>
      </c>
      <c r="D15703">
        <v>1136</v>
      </c>
      <c r="E15703">
        <v>106</v>
      </c>
    </row>
    <row r="15704" spans="1:5" x14ac:dyDescent="0.2">
      <c r="A15704" t="s">
        <v>1119</v>
      </c>
      <c r="B15704" t="s">
        <v>1047</v>
      </c>
      <c r="C15704" s="1">
        <v>45504</v>
      </c>
      <c r="D15704">
        <v>938</v>
      </c>
      <c r="E15704">
        <v>104</v>
      </c>
    </row>
    <row r="15705" spans="1:5" x14ac:dyDescent="0.2">
      <c r="A15705" t="s">
        <v>1119</v>
      </c>
      <c r="B15705" t="s">
        <v>1106</v>
      </c>
      <c r="C15705" s="1">
        <v>45504</v>
      </c>
      <c r="D15705">
        <v>1106</v>
      </c>
      <c r="E15705">
        <v>174</v>
      </c>
    </row>
    <row r="15706" spans="1:5" x14ac:dyDescent="0.2">
      <c r="A15706" t="s">
        <v>1119</v>
      </c>
      <c r="B15706" t="s">
        <v>979</v>
      </c>
      <c r="C15706" s="1">
        <v>45504</v>
      </c>
      <c r="D15706">
        <v>296</v>
      </c>
      <c r="E15706">
        <v>177</v>
      </c>
    </row>
    <row r="15707" spans="1:5" x14ac:dyDescent="0.2">
      <c r="A15707" t="s">
        <v>1119</v>
      </c>
      <c r="B15707" t="s">
        <v>1083</v>
      </c>
      <c r="C15707" s="1">
        <v>45504</v>
      </c>
      <c r="D15707">
        <v>110</v>
      </c>
      <c r="E15707">
        <v>244</v>
      </c>
    </row>
    <row r="15708" spans="1:5" x14ac:dyDescent="0.2">
      <c r="A15708" t="s">
        <v>1119</v>
      </c>
      <c r="B15708" t="s">
        <v>1026</v>
      </c>
      <c r="C15708" s="1">
        <v>45504</v>
      </c>
      <c r="D15708">
        <v>1080</v>
      </c>
      <c r="E15708">
        <v>211</v>
      </c>
    </row>
    <row r="15709" spans="1:5" x14ac:dyDescent="0.2">
      <c r="A15709" t="s">
        <v>1119</v>
      </c>
      <c r="B15709" t="s">
        <v>966</v>
      </c>
      <c r="C15709" s="1">
        <v>45504</v>
      </c>
      <c r="D15709">
        <v>742</v>
      </c>
      <c r="E15709">
        <v>71</v>
      </c>
    </row>
    <row r="15710" spans="1:5" x14ac:dyDescent="0.2">
      <c r="A15710" t="s">
        <v>1119</v>
      </c>
      <c r="B15710" t="s">
        <v>924</v>
      </c>
      <c r="C15710" s="1">
        <v>45504</v>
      </c>
      <c r="D15710">
        <v>346</v>
      </c>
      <c r="E15710">
        <v>92</v>
      </c>
    </row>
    <row r="15711" spans="1:5" x14ac:dyDescent="0.2">
      <c r="A15711" t="s">
        <v>1120</v>
      </c>
      <c r="B15711" t="s">
        <v>1090</v>
      </c>
      <c r="C15711" s="1">
        <v>45504</v>
      </c>
      <c r="D15711">
        <v>778</v>
      </c>
      <c r="E15711">
        <v>249</v>
      </c>
    </row>
    <row r="15712" spans="1:5" x14ac:dyDescent="0.2">
      <c r="A15712" t="s">
        <v>1120</v>
      </c>
      <c r="B15712" t="s">
        <v>929</v>
      </c>
      <c r="C15712" s="1">
        <v>45504</v>
      </c>
      <c r="D15712">
        <v>1040</v>
      </c>
      <c r="E15712">
        <v>171</v>
      </c>
    </row>
    <row r="15713" spans="1:5" x14ac:dyDescent="0.2">
      <c r="A15713" t="s">
        <v>1120</v>
      </c>
      <c r="B15713" t="s">
        <v>925</v>
      </c>
      <c r="C15713" s="1">
        <v>45504</v>
      </c>
      <c r="D15713">
        <v>799</v>
      </c>
      <c r="E15713">
        <v>123</v>
      </c>
    </row>
    <row r="15714" spans="1:5" x14ac:dyDescent="0.2">
      <c r="A15714" t="s">
        <v>1120</v>
      </c>
      <c r="B15714" t="s">
        <v>997</v>
      </c>
      <c r="C15714" s="1">
        <v>45504</v>
      </c>
      <c r="D15714">
        <v>795</v>
      </c>
      <c r="E15714">
        <v>155</v>
      </c>
    </row>
    <row r="15715" spans="1:5" x14ac:dyDescent="0.2">
      <c r="A15715" t="s">
        <v>1120</v>
      </c>
      <c r="B15715" t="s">
        <v>932</v>
      </c>
      <c r="C15715" s="1">
        <v>45504</v>
      </c>
      <c r="D15715">
        <v>994</v>
      </c>
      <c r="E15715">
        <v>242</v>
      </c>
    </row>
    <row r="15716" spans="1:5" x14ac:dyDescent="0.2">
      <c r="A15716" t="s">
        <v>1120</v>
      </c>
      <c r="B15716" t="s">
        <v>933</v>
      </c>
      <c r="C15716" s="1">
        <v>45504</v>
      </c>
      <c r="D15716">
        <v>718</v>
      </c>
      <c r="E15716">
        <v>149</v>
      </c>
    </row>
    <row r="15717" spans="1:5" x14ac:dyDescent="0.2">
      <c r="A15717" t="s">
        <v>1120</v>
      </c>
      <c r="B15717" t="s">
        <v>982</v>
      </c>
      <c r="C15717" s="1">
        <v>45504</v>
      </c>
      <c r="D15717">
        <v>415</v>
      </c>
      <c r="E15717">
        <v>202</v>
      </c>
    </row>
    <row r="15718" spans="1:5" x14ac:dyDescent="0.2">
      <c r="A15718" t="s">
        <v>1120</v>
      </c>
      <c r="B15718" t="s">
        <v>921</v>
      </c>
      <c r="C15718" s="1">
        <v>45504</v>
      </c>
      <c r="D15718">
        <v>439</v>
      </c>
      <c r="E15718">
        <v>187</v>
      </c>
    </row>
    <row r="15719" spans="1:5" x14ac:dyDescent="0.2">
      <c r="A15719" t="s">
        <v>1120</v>
      </c>
      <c r="B15719" t="s">
        <v>1104</v>
      </c>
      <c r="C15719" s="1">
        <v>45504</v>
      </c>
      <c r="D15719">
        <v>103</v>
      </c>
      <c r="E15719">
        <v>116</v>
      </c>
    </row>
    <row r="15720" spans="1:5" x14ac:dyDescent="0.2">
      <c r="A15720" t="s">
        <v>1120</v>
      </c>
      <c r="B15720" t="s">
        <v>953</v>
      </c>
      <c r="C15720" s="1">
        <v>45504</v>
      </c>
      <c r="D15720">
        <v>1084</v>
      </c>
      <c r="E15720">
        <v>205</v>
      </c>
    </row>
    <row r="15721" spans="1:5" x14ac:dyDescent="0.2">
      <c r="A15721" t="s">
        <v>1120</v>
      </c>
      <c r="B15721" t="s">
        <v>1124</v>
      </c>
      <c r="C15721" s="1">
        <v>45504</v>
      </c>
      <c r="D15721">
        <v>1176</v>
      </c>
      <c r="E15721">
        <v>233</v>
      </c>
    </row>
    <row r="15722" spans="1:5" x14ac:dyDescent="0.2">
      <c r="A15722" t="s">
        <v>1120</v>
      </c>
      <c r="B15722" t="s">
        <v>1003</v>
      </c>
      <c r="C15722" s="1">
        <v>45504</v>
      </c>
      <c r="D15722">
        <v>149</v>
      </c>
      <c r="E15722">
        <v>173</v>
      </c>
    </row>
    <row r="15723" spans="1:5" x14ac:dyDescent="0.2">
      <c r="A15723" t="s">
        <v>1120</v>
      </c>
      <c r="B15723" t="s">
        <v>1065</v>
      </c>
      <c r="C15723" s="1">
        <v>45504</v>
      </c>
      <c r="D15723">
        <v>277</v>
      </c>
      <c r="E15723">
        <v>126</v>
      </c>
    </row>
    <row r="15724" spans="1:5" x14ac:dyDescent="0.2">
      <c r="A15724" t="s">
        <v>1120</v>
      </c>
      <c r="B15724" t="s">
        <v>1106</v>
      </c>
      <c r="C15724" s="1">
        <v>45504</v>
      </c>
      <c r="D15724">
        <v>796</v>
      </c>
      <c r="E15724">
        <v>236</v>
      </c>
    </row>
    <row r="15725" spans="1:5" x14ac:dyDescent="0.2">
      <c r="A15725" t="s">
        <v>1120</v>
      </c>
      <c r="B15725" t="s">
        <v>969</v>
      </c>
      <c r="C15725" s="1">
        <v>45504</v>
      </c>
      <c r="D15725">
        <v>799</v>
      </c>
      <c r="E15725">
        <v>90</v>
      </c>
    </row>
    <row r="15726" spans="1:5" x14ac:dyDescent="0.2">
      <c r="A15726" t="s">
        <v>1120</v>
      </c>
      <c r="B15726" t="s">
        <v>951</v>
      </c>
      <c r="C15726" s="1">
        <v>45504</v>
      </c>
      <c r="D15726">
        <v>1098</v>
      </c>
      <c r="E15726">
        <v>214</v>
      </c>
    </row>
    <row r="15727" spans="1:5" x14ac:dyDescent="0.2">
      <c r="A15727" t="s">
        <v>1120</v>
      </c>
      <c r="B15727" t="s">
        <v>1105</v>
      </c>
      <c r="C15727" s="1">
        <v>45504</v>
      </c>
      <c r="D15727">
        <v>897</v>
      </c>
      <c r="E15727">
        <v>240</v>
      </c>
    </row>
    <row r="15728" spans="1:5" x14ac:dyDescent="0.2">
      <c r="A15728" t="s">
        <v>1120</v>
      </c>
      <c r="B15728" t="s">
        <v>947</v>
      </c>
      <c r="C15728" s="1">
        <v>45504</v>
      </c>
      <c r="D15728">
        <v>372</v>
      </c>
      <c r="E15728">
        <v>87</v>
      </c>
    </row>
    <row r="15729" spans="1:5" x14ac:dyDescent="0.2">
      <c r="A15729" t="s">
        <v>1120</v>
      </c>
      <c r="B15729" t="s">
        <v>1055</v>
      </c>
      <c r="C15729" s="1">
        <v>45504</v>
      </c>
      <c r="D15729">
        <v>1077</v>
      </c>
      <c r="E15729">
        <v>72</v>
      </c>
    </row>
    <row r="15730" spans="1:5" x14ac:dyDescent="0.2">
      <c r="A15730" t="s">
        <v>1120</v>
      </c>
      <c r="B15730" t="s">
        <v>1073</v>
      </c>
      <c r="C15730" s="1">
        <v>45504</v>
      </c>
      <c r="D15730">
        <v>745</v>
      </c>
      <c r="E15730">
        <v>112</v>
      </c>
    </row>
    <row r="15731" spans="1:5" x14ac:dyDescent="0.2">
      <c r="A15731" t="s">
        <v>1120</v>
      </c>
      <c r="B15731" t="s">
        <v>985</v>
      </c>
      <c r="C15731" s="1">
        <v>45504</v>
      </c>
      <c r="D15731">
        <v>167</v>
      </c>
      <c r="E15731">
        <v>215</v>
      </c>
    </row>
    <row r="15732" spans="1:5" x14ac:dyDescent="0.2">
      <c r="A15732" t="s">
        <v>1120</v>
      </c>
      <c r="B15732" t="s">
        <v>981</v>
      </c>
      <c r="C15732" s="1">
        <v>45504</v>
      </c>
      <c r="D15732">
        <v>864</v>
      </c>
      <c r="E15732">
        <v>211</v>
      </c>
    </row>
    <row r="15733" spans="1:5" x14ac:dyDescent="0.2">
      <c r="A15733" t="s">
        <v>1120</v>
      </c>
      <c r="B15733" t="s">
        <v>1040</v>
      </c>
      <c r="C15733" s="1">
        <v>45504</v>
      </c>
      <c r="D15733">
        <v>378</v>
      </c>
      <c r="E15733">
        <v>206</v>
      </c>
    </row>
    <row r="15734" spans="1:5" x14ac:dyDescent="0.2">
      <c r="A15734" t="s">
        <v>1120</v>
      </c>
      <c r="B15734" t="s">
        <v>919</v>
      </c>
      <c r="C15734" s="1">
        <v>45504</v>
      </c>
      <c r="D15734">
        <v>414</v>
      </c>
      <c r="E15734">
        <v>268</v>
      </c>
    </row>
    <row r="15735" spans="1:5" x14ac:dyDescent="0.2">
      <c r="A15735" t="s">
        <v>1120</v>
      </c>
      <c r="B15735" t="s">
        <v>937</v>
      </c>
      <c r="C15735" s="1">
        <v>45504</v>
      </c>
      <c r="D15735">
        <v>1111</v>
      </c>
      <c r="E15735">
        <v>125</v>
      </c>
    </row>
    <row r="15736" spans="1:5" x14ac:dyDescent="0.2">
      <c r="A15736" t="s">
        <v>1120</v>
      </c>
      <c r="B15736" t="s">
        <v>959</v>
      </c>
      <c r="C15736" s="1">
        <v>45504</v>
      </c>
      <c r="D15736">
        <v>697</v>
      </c>
      <c r="E15736">
        <v>167</v>
      </c>
    </row>
    <row r="15737" spans="1:5" x14ac:dyDescent="0.2">
      <c r="A15737" t="s">
        <v>1120</v>
      </c>
      <c r="B15737" t="s">
        <v>1029</v>
      </c>
      <c r="C15737" s="1">
        <v>45504</v>
      </c>
      <c r="D15737">
        <v>564</v>
      </c>
      <c r="E15737">
        <v>165</v>
      </c>
    </row>
    <row r="15738" spans="1:5" x14ac:dyDescent="0.2">
      <c r="A15738" t="s">
        <v>1120</v>
      </c>
      <c r="B15738" t="s">
        <v>949</v>
      </c>
      <c r="C15738" s="1">
        <v>45504</v>
      </c>
      <c r="D15738">
        <v>112</v>
      </c>
      <c r="E15738">
        <v>234</v>
      </c>
    </row>
    <row r="15739" spans="1:5" x14ac:dyDescent="0.2">
      <c r="A15739" t="s">
        <v>1120</v>
      </c>
      <c r="B15739" t="s">
        <v>1067</v>
      </c>
      <c r="C15739" s="1">
        <v>45504</v>
      </c>
      <c r="D15739">
        <v>525</v>
      </c>
      <c r="E15739">
        <v>291</v>
      </c>
    </row>
    <row r="15740" spans="1:5" x14ac:dyDescent="0.2">
      <c r="A15740" t="s">
        <v>1120</v>
      </c>
      <c r="B15740" t="s">
        <v>973</v>
      </c>
      <c r="C15740" s="1">
        <v>45504</v>
      </c>
      <c r="D15740">
        <v>336</v>
      </c>
      <c r="E15740">
        <v>235</v>
      </c>
    </row>
    <row r="15741" spans="1:5" x14ac:dyDescent="0.2">
      <c r="A15741" t="s">
        <v>1120</v>
      </c>
      <c r="B15741" t="s">
        <v>1044</v>
      </c>
      <c r="C15741" s="1">
        <v>45504</v>
      </c>
      <c r="D15741">
        <v>814</v>
      </c>
      <c r="E15741">
        <v>260</v>
      </c>
    </row>
    <row r="15742" spans="1:5" x14ac:dyDescent="0.2">
      <c r="A15742" t="s">
        <v>1120</v>
      </c>
      <c r="B15742" t="s">
        <v>1017</v>
      </c>
      <c r="C15742" s="1">
        <v>45504</v>
      </c>
      <c r="D15742">
        <v>304</v>
      </c>
      <c r="E15742">
        <v>125</v>
      </c>
    </row>
    <row r="15743" spans="1:5" x14ac:dyDescent="0.2">
      <c r="A15743" t="s">
        <v>1120</v>
      </c>
      <c r="B15743" t="s">
        <v>1114</v>
      </c>
      <c r="C15743" s="1">
        <v>45504</v>
      </c>
      <c r="D15743">
        <v>783</v>
      </c>
      <c r="E15743">
        <v>214</v>
      </c>
    </row>
    <row r="15744" spans="1:5" x14ac:dyDescent="0.2">
      <c r="A15744" t="s">
        <v>1120</v>
      </c>
      <c r="B15744" t="s">
        <v>1125</v>
      </c>
      <c r="C15744" s="1">
        <v>45504</v>
      </c>
      <c r="D15744">
        <v>347</v>
      </c>
      <c r="E15744">
        <v>279</v>
      </c>
    </row>
    <row r="15745" spans="1:5" x14ac:dyDescent="0.2">
      <c r="A15745" t="s">
        <v>1120</v>
      </c>
      <c r="B15745" t="s">
        <v>1082</v>
      </c>
      <c r="C15745" s="1">
        <v>45504</v>
      </c>
      <c r="D15745">
        <v>573</v>
      </c>
      <c r="E15745">
        <v>264</v>
      </c>
    </row>
    <row r="15746" spans="1:5" x14ac:dyDescent="0.2">
      <c r="A15746" t="s">
        <v>1120</v>
      </c>
      <c r="B15746" t="s">
        <v>955</v>
      </c>
      <c r="C15746" s="1">
        <v>45504</v>
      </c>
      <c r="D15746">
        <v>144</v>
      </c>
      <c r="E15746">
        <v>119</v>
      </c>
    </row>
    <row r="15747" spans="1:5" x14ac:dyDescent="0.2">
      <c r="A15747" t="s">
        <v>1120</v>
      </c>
      <c r="B15747" t="s">
        <v>1103</v>
      </c>
      <c r="C15747" s="1">
        <v>45504</v>
      </c>
      <c r="D15747">
        <v>602</v>
      </c>
      <c r="E15747">
        <v>129</v>
      </c>
    </row>
    <row r="15748" spans="1:5" x14ac:dyDescent="0.2">
      <c r="A15748" t="s">
        <v>1120</v>
      </c>
      <c r="B15748" t="s">
        <v>963</v>
      </c>
      <c r="C15748" s="1">
        <v>45504</v>
      </c>
      <c r="D15748">
        <v>207</v>
      </c>
      <c r="E15748">
        <v>128</v>
      </c>
    </row>
    <row r="15749" spans="1:5" x14ac:dyDescent="0.2">
      <c r="A15749" t="s">
        <v>1120</v>
      </c>
      <c r="B15749" t="s">
        <v>928</v>
      </c>
      <c r="C15749" s="1">
        <v>45504</v>
      </c>
      <c r="D15749">
        <v>428</v>
      </c>
      <c r="E15749">
        <v>296</v>
      </c>
    </row>
    <row r="15750" spans="1:5" x14ac:dyDescent="0.2">
      <c r="A15750" t="s">
        <v>1120</v>
      </c>
      <c r="B15750" t="s">
        <v>1028</v>
      </c>
      <c r="C15750" s="1">
        <v>45504</v>
      </c>
      <c r="D15750">
        <v>711</v>
      </c>
      <c r="E15750">
        <v>299</v>
      </c>
    </row>
    <row r="15751" spans="1:5" x14ac:dyDescent="0.2">
      <c r="A15751" t="s">
        <v>1120</v>
      </c>
      <c r="B15751" t="s">
        <v>966</v>
      </c>
      <c r="C15751" s="1">
        <v>45504</v>
      </c>
      <c r="D15751">
        <v>575</v>
      </c>
      <c r="E15751">
        <v>164</v>
      </c>
    </row>
    <row r="15752" spans="1:5" x14ac:dyDescent="0.2">
      <c r="A15752" t="s">
        <v>1120</v>
      </c>
      <c r="B15752" t="s">
        <v>1081</v>
      </c>
      <c r="C15752" s="1">
        <v>45504</v>
      </c>
      <c r="D15752">
        <v>745</v>
      </c>
      <c r="E15752">
        <v>233</v>
      </c>
    </row>
    <row r="15753" spans="1:5" x14ac:dyDescent="0.2">
      <c r="A15753" t="s">
        <v>1120</v>
      </c>
      <c r="B15753" t="s">
        <v>1018</v>
      </c>
      <c r="C15753" s="1">
        <v>45504</v>
      </c>
      <c r="D15753">
        <v>959</v>
      </c>
      <c r="E15753">
        <v>177</v>
      </c>
    </row>
    <row r="15754" spans="1:5" x14ac:dyDescent="0.2">
      <c r="A15754" t="s">
        <v>1120</v>
      </c>
      <c r="B15754" t="s">
        <v>1070</v>
      </c>
      <c r="C15754" s="1">
        <v>45504</v>
      </c>
      <c r="D15754">
        <v>358</v>
      </c>
      <c r="E15754">
        <v>182</v>
      </c>
    </row>
    <row r="15755" spans="1:5" x14ac:dyDescent="0.2">
      <c r="A15755" t="s">
        <v>1120</v>
      </c>
      <c r="B15755" t="s">
        <v>952</v>
      </c>
      <c r="C15755" s="1">
        <v>45504</v>
      </c>
      <c r="D15755">
        <v>916</v>
      </c>
      <c r="E15755">
        <v>246</v>
      </c>
    </row>
    <row r="15756" spans="1:5" x14ac:dyDescent="0.2">
      <c r="A15756" t="s">
        <v>1120</v>
      </c>
      <c r="B15756" t="s">
        <v>976</v>
      </c>
      <c r="C15756" s="1">
        <v>45504</v>
      </c>
      <c r="D15756">
        <v>94</v>
      </c>
      <c r="E15756">
        <v>168</v>
      </c>
    </row>
    <row r="15757" spans="1:5" x14ac:dyDescent="0.2">
      <c r="A15757" t="s">
        <v>1120</v>
      </c>
      <c r="B15757" t="s">
        <v>923</v>
      </c>
      <c r="C15757" s="1">
        <v>45504</v>
      </c>
      <c r="D15757">
        <v>302</v>
      </c>
      <c r="E15757">
        <v>53</v>
      </c>
    </row>
    <row r="15758" spans="1:5" x14ac:dyDescent="0.2">
      <c r="A15758" t="s">
        <v>1120</v>
      </c>
      <c r="B15758" t="s">
        <v>961</v>
      </c>
      <c r="C15758" s="1">
        <v>45504</v>
      </c>
      <c r="D15758">
        <v>1197</v>
      </c>
      <c r="E15758">
        <v>119</v>
      </c>
    </row>
    <row r="15759" spans="1:5" x14ac:dyDescent="0.2">
      <c r="A15759" t="s">
        <v>1120</v>
      </c>
      <c r="B15759" t="s">
        <v>1041</v>
      </c>
      <c r="C15759" s="1">
        <v>45504</v>
      </c>
      <c r="D15759">
        <v>1135</v>
      </c>
      <c r="E15759">
        <v>194</v>
      </c>
    </row>
    <row r="15760" spans="1:5" x14ac:dyDescent="0.2">
      <c r="A15760" t="s">
        <v>1120</v>
      </c>
      <c r="B15760" t="s">
        <v>957</v>
      </c>
      <c r="C15760" s="1">
        <v>45504</v>
      </c>
      <c r="D15760">
        <v>1085</v>
      </c>
      <c r="E15760">
        <v>94</v>
      </c>
    </row>
    <row r="15761" spans="1:5" x14ac:dyDescent="0.2">
      <c r="A15761" t="s">
        <v>1120</v>
      </c>
      <c r="B15761" t="s">
        <v>1006</v>
      </c>
      <c r="C15761" s="1">
        <v>45504</v>
      </c>
      <c r="D15761">
        <v>825</v>
      </c>
      <c r="E15761">
        <v>237</v>
      </c>
    </row>
    <row r="15762" spans="1:5" x14ac:dyDescent="0.2">
      <c r="A15762" t="s">
        <v>1120</v>
      </c>
      <c r="B15762" t="s">
        <v>936</v>
      </c>
      <c r="C15762" s="1">
        <v>45504</v>
      </c>
      <c r="D15762">
        <v>755</v>
      </c>
      <c r="E15762">
        <v>167</v>
      </c>
    </row>
    <row r="15763" spans="1:5" x14ac:dyDescent="0.2">
      <c r="A15763" t="s">
        <v>1120</v>
      </c>
      <c r="B15763" t="s">
        <v>1063</v>
      </c>
      <c r="C15763" s="1">
        <v>45504</v>
      </c>
      <c r="D15763">
        <v>1076</v>
      </c>
      <c r="E15763">
        <v>254</v>
      </c>
    </row>
    <row r="15764" spans="1:5" x14ac:dyDescent="0.2">
      <c r="A15764" t="s">
        <v>1120</v>
      </c>
      <c r="B15764" t="s">
        <v>1064</v>
      </c>
      <c r="C15764" s="1">
        <v>45504</v>
      </c>
      <c r="D15764">
        <v>661</v>
      </c>
      <c r="E15764">
        <v>289</v>
      </c>
    </row>
    <row r="15765" spans="1:5" x14ac:dyDescent="0.2">
      <c r="A15765" t="s">
        <v>1120</v>
      </c>
      <c r="B15765" t="s">
        <v>1108</v>
      </c>
      <c r="C15765" s="1">
        <v>45504</v>
      </c>
      <c r="D15765">
        <v>1143</v>
      </c>
      <c r="E15765">
        <v>197</v>
      </c>
    </row>
    <row r="15766" spans="1:5" x14ac:dyDescent="0.2">
      <c r="A15766" t="s">
        <v>1120</v>
      </c>
      <c r="B15766" t="s">
        <v>974</v>
      </c>
      <c r="C15766" s="1">
        <v>45504</v>
      </c>
      <c r="D15766">
        <v>229</v>
      </c>
      <c r="E15766">
        <v>262</v>
      </c>
    </row>
    <row r="15767" spans="1:5" x14ac:dyDescent="0.2">
      <c r="A15767" t="s">
        <v>1120</v>
      </c>
      <c r="B15767" t="s">
        <v>1121</v>
      </c>
      <c r="C15767" s="1">
        <v>45504</v>
      </c>
      <c r="D15767">
        <v>736</v>
      </c>
      <c r="E15767">
        <v>111</v>
      </c>
    </row>
    <row r="15768" spans="1:5" x14ac:dyDescent="0.2">
      <c r="A15768" t="s">
        <v>1120</v>
      </c>
      <c r="B15768" t="s">
        <v>1061</v>
      </c>
      <c r="C15768" s="1">
        <v>45504</v>
      </c>
      <c r="D15768">
        <v>516</v>
      </c>
      <c r="E15768">
        <v>128</v>
      </c>
    </row>
    <row r="15769" spans="1:5" x14ac:dyDescent="0.2">
      <c r="A15769" t="s">
        <v>1120</v>
      </c>
      <c r="B15769" t="s">
        <v>968</v>
      </c>
      <c r="C15769" s="1">
        <v>45504</v>
      </c>
      <c r="D15769">
        <v>949</v>
      </c>
      <c r="E15769">
        <v>286</v>
      </c>
    </row>
    <row r="15770" spans="1:5" x14ac:dyDescent="0.2">
      <c r="A15770" t="s">
        <v>1120</v>
      </c>
      <c r="B15770" t="s">
        <v>1046</v>
      </c>
      <c r="C15770" s="1">
        <v>45504</v>
      </c>
      <c r="D15770">
        <v>476</v>
      </c>
      <c r="E15770">
        <v>110</v>
      </c>
    </row>
    <row r="15771" spans="1:5" x14ac:dyDescent="0.2">
      <c r="A15771" t="s">
        <v>1120</v>
      </c>
      <c r="B15771" t="s">
        <v>1071</v>
      </c>
      <c r="C15771" s="1">
        <v>45504</v>
      </c>
      <c r="D15771">
        <v>946</v>
      </c>
      <c r="E15771">
        <v>199</v>
      </c>
    </row>
    <row r="15772" spans="1:5" x14ac:dyDescent="0.2">
      <c r="A15772" t="s">
        <v>1120</v>
      </c>
      <c r="B15772" t="s">
        <v>1042</v>
      </c>
      <c r="C15772" s="1">
        <v>45504</v>
      </c>
      <c r="D15772">
        <v>318</v>
      </c>
      <c r="E15772">
        <v>244</v>
      </c>
    </row>
    <row r="15773" spans="1:5" x14ac:dyDescent="0.2">
      <c r="A15773" t="s">
        <v>1120</v>
      </c>
      <c r="B15773" t="s">
        <v>1074</v>
      </c>
      <c r="C15773" s="1">
        <v>45504</v>
      </c>
      <c r="D15773">
        <v>172</v>
      </c>
      <c r="E15773">
        <v>70</v>
      </c>
    </row>
    <row r="15774" spans="1:5" x14ac:dyDescent="0.2">
      <c r="A15774" t="s">
        <v>1120</v>
      </c>
      <c r="B15774" t="s">
        <v>938</v>
      </c>
      <c r="C15774" s="1">
        <v>45504</v>
      </c>
      <c r="D15774">
        <v>508</v>
      </c>
      <c r="E15774">
        <v>155</v>
      </c>
    </row>
    <row r="15775" spans="1:5" x14ac:dyDescent="0.2">
      <c r="A15775" t="s">
        <v>1120</v>
      </c>
      <c r="B15775" t="s">
        <v>971</v>
      </c>
      <c r="C15775" s="1">
        <v>45504</v>
      </c>
      <c r="D15775">
        <v>303</v>
      </c>
      <c r="E15775">
        <v>192</v>
      </c>
    </row>
    <row r="15776" spans="1:5" x14ac:dyDescent="0.2">
      <c r="A15776" t="s">
        <v>1120</v>
      </c>
      <c r="B15776" t="s">
        <v>977</v>
      </c>
      <c r="C15776" s="1">
        <v>45504</v>
      </c>
      <c r="D15776">
        <v>217</v>
      </c>
      <c r="E15776">
        <v>115</v>
      </c>
    </row>
    <row r="15777" spans="1:5" x14ac:dyDescent="0.2">
      <c r="A15777" t="s">
        <v>1120</v>
      </c>
      <c r="B15777" t="s">
        <v>1092</v>
      </c>
      <c r="C15777" s="1">
        <v>45504</v>
      </c>
      <c r="D15777">
        <v>105</v>
      </c>
      <c r="E15777">
        <v>278</v>
      </c>
    </row>
    <row r="15778" spans="1:5" x14ac:dyDescent="0.2">
      <c r="A15778" t="s">
        <v>1120</v>
      </c>
      <c r="B15778" t="s">
        <v>1096</v>
      </c>
      <c r="C15778" s="1">
        <v>45504</v>
      </c>
      <c r="D15778">
        <v>246</v>
      </c>
      <c r="E15778">
        <v>61</v>
      </c>
    </row>
    <row r="15779" spans="1:5" x14ac:dyDescent="0.2">
      <c r="A15779" t="s">
        <v>1120</v>
      </c>
      <c r="B15779" t="s">
        <v>1107</v>
      </c>
      <c r="C15779" s="1">
        <v>45504</v>
      </c>
      <c r="D15779">
        <v>211</v>
      </c>
      <c r="E15779">
        <v>184</v>
      </c>
    </row>
    <row r="15780" spans="1:5" x14ac:dyDescent="0.2">
      <c r="A15780" t="s">
        <v>1120</v>
      </c>
      <c r="B15780" t="s">
        <v>1094</v>
      </c>
      <c r="C15780" s="1">
        <v>45504</v>
      </c>
      <c r="D15780">
        <v>296</v>
      </c>
      <c r="E15780">
        <v>276</v>
      </c>
    </row>
    <row r="15781" spans="1:5" x14ac:dyDescent="0.2">
      <c r="A15781" t="s">
        <v>1120</v>
      </c>
      <c r="B15781" t="s">
        <v>1099</v>
      </c>
      <c r="C15781" s="1">
        <v>45504</v>
      </c>
      <c r="D15781">
        <v>438</v>
      </c>
      <c r="E15781">
        <v>77</v>
      </c>
    </row>
    <row r="15782" spans="1:5" x14ac:dyDescent="0.2">
      <c r="A15782" t="s">
        <v>1120</v>
      </c>
      <c r="B15782" t="s">
        <v>926</v>
      </c>
      <c r="C15782" s="1">
        <v>45504</v>
      </c>
      <c r="D15782">
        <v>310</v>
      </c>
      <c r="E15782">
        <v>175</v>
      </c>
    </row>
    <row r="15783" spans="1:5" x14ac:dyDescent="0.2">
      <c r="A15783" t="s">
        <v>1120</v>
      </c>
      <c r="B15783" t="s">
        <v>1116</v>
      </c>
      <c r="C15783" s="1">
        <v>45504</v>
      </c>
      <c r="D15783">
        <v>892</v>
      </c>
      <c r="E15783">
        <v>59</v>
      </c>
    </row>
    <row r="15784" spans="1:5" x14ac:dyDescent="0.2">
      <c r="A15784" t="s">
        <v>1120</v>
      </c>
      <c r="B15784" t="s">
        <v>935</v>
      </c>
      <c r="C15784" s="1">
        <v>45504</v>
      </c>
      <c r="D15784">
        <v>1177</v>
      </c>
      <c r="E15784">
        <v>145</v>
      </c>
    </row>
    <row r="15785" spans="1:5" x14ac:dyDescent="0.2">
      <c r="A15785" t="s">
        <v>1120</v>
      </c>
      <c r="B15785" t="s">
        <v>1111</v>
      </c>
      <c r="C15785" s="1">
        <v>45504</v>
      </c>
      <c r="D15785">
        <v>857</v>
      </c>
      <c r="E15785">
        <v>284</v>
      </c>
    </row>
    <row r="15786" spans="1:5" x14ac:dyDescent="0.2">
      <c r="A15786" t="s">
        <v>1120</v>
      </c>
      <c r="B15786" t="s">
        <v>1052</v>
      </c>
      <c r="C15786" s="1">
        <v>45504</v>
      </c>
      <c r="D15786">
        <v>690</v>
      </c>
      <c r="E15786">
        <v>280</v>
      </c>
    </row>
    <row r="15787" spans="1:5" x14ac:dyDescent="0.2">
      <c r="A15787" t="s">
        <v>1120</v>
      </c>
      <c r="B15787" t="s">
        <v>987</v>
      </c>
      <c r="C15787" s="1">
        <v>45504</v>
      </c>
      <c r="D15787">
        <v>295</v>
      </c>
      <c r="E15787">
        <v>225</v>
      </c>
    </row>
    <row r="15788" spans="1:5" x14ac:dyDescent="0.2">
      <c r="A15788" t="s">
        <v>1120</v>
      </c>
      <c r="B15788" t="s">
        <v>1015</v>
      </c>
      <c r="C15788" s="1">
        <v>45504</v>
      </c>
      <c r="D15788">
        <v>463</v>
      </c>
      <c r="E15788">
        <v>276</v>
      </c>
    </row>
    <row r="15789" spans="1:5" x14ac:dyDescent="0.2">
      <c r="A15789" t="s">
        <v>1120</v>
      </c>
      <c r="B15789" t="s">
        <v>1021</v>
      </c>
      <c r="C15789" s="1">
        <v>45504</v>
      </c>
      <c r="D15789">
        <v>1053</v>
      </c>
      <c r="E15789">
        <v>88</v>
      </c>
    </row>
    <row r="15790" spans="1:5" x14ac:dyDescent="0.2">
      <c r="A15790" t="s">
        <v>1120</v>
      </c>
      <c r="B15790" t="s">
        <v>965</v>
      </c>
      <c r="C15790" s="1">
        <v>45504</v>
      </c>
      <c r="D15790">
        <v>838</v>
      </c>
      <c r="E15790">
        <v>227</v>
      </c>
    </row>
    <row r="15791" spans="1:5" x14ac:dyDescent="0.2">
      <c r="A15791" t="s">
        <v>1120</v>
      </c>
      <c r="B15791" t="s">
        <v>1011</v>
      </c>
      <c r="C15791" s="1">
        <v>45504</v>
      </c>
      <c r="D15791">
        <v>1200</v>
      </c>
      <c r="E15791">
        <v>135</v>
      </c>
    </row>
    <row r="15792" spans="1:5" x14ac:dyDescent="0.2">
      <c r="A15792" t="s">
        <v>1120</v>
      </c>
      <c r="B15792" t="s">
        <v>994</v>
      </c>
      <c r="C15792" s="1">
        <v>45504</v>
      </c>
      <c r="D15792">
        <v>196</v>
      </c>
      <c r="E15792">
        <v>92</v>
      </c>
    </row>
    <row r="15793" spans="1:5" x14ac:dyDescent="0.2">
      <c r="A15793" t="s">
        <v>1120</v>
      </c>
      <c r="B15793" t="s">
        <v>1079</v>
      </c>
      <c r="C15793" s="1">
        <v>45504</v>
      </c>
      <c r="D15793">
        <v>768</v>
      </c>
      <c r="E15793">
        <v>181</v>
      </c>
    </row>
    <row r="15794" spans="1:5" x14ac:dyDescent="0.2">
      <c r="A15794" t="s">
        <v>1120</v>
      </c>
      <c r="B15794" t="s">
        <v>989</v>
      </c>
      <c r="C15794" s="1">
        <v>45504</v>
      </c>
      <c r="D15794">
        <v>276</v>
      </c>
      <c r="E15794">
        <v>196</v>
      </c>
    </row>
    <row r="15795" spans="1:5" x14ac:dyDescent="0.2">
      <c r="A15795" t="s">
        <v>1120</v>
      </c>
      <c r="B15795" t="s">
        <v>1005</v>
      </c>
      <c r="C15795" s="1">
        <v>45504</v>
      </c>
      <c r="D15795">
        <v>215</v>
      </c>
      <c r="E15795">
        <v>194</v>
      </c>
    </row>
    <row r="15796" spans="1:5" x14ac:dyDescent="0.2">
      <c r="A15796" t="s">
        <v>1122</v>
      </c>
      <c r="B15796" t="s">
        <v>935</v>
      </c>
      <c r="C15796" s="1">
        <v>45504</v>
      </c>
      <c r="D15796">
        <v>1089</v>
      </c>
      <c r="E15796">
        <v>125</v>
      </c>
    </row>
    <row r="15797" spans="1:5" x14ac:dyDescent="0.2">
      <c r="A15797" t="s">
        <v>1122</v>
      </c>
      <c r="B15797" t="s">
        <v>977</v>
      </c>
      <c r="C15797" s="1">
        <v>45504</v>
      </c>
      <c r="D15797">
        <v>1140</v>
      </c>
      <c r="E15797">
        <v>177</v>
      </c>
    </row>
    <row r="15798" spans="1:5" x14ac:dyDescent="0.2">
      <c r="A15798" t="s">
        <v>1122</v>
      </c>
      <c r="B15798" t="s">
        <v>958</v>
      </c>
      <c r="C15798" s="1">
        <v>45504</v>
      </c>
      <c r="D15798">
        <v>688</v>
      </c>
      <c r="E15798">
        <v>265</v>
      </c>
    </row>
    <row r="15799" spans="1:5" x14ac:dyDescent="0.2">
      <c r="A15799" t="s">
        <v>1122</v>
      </c>
      <c r="B15799" t="s">
        <v>1074</v>
      </c>
      <c r="C15799" s="1">
        <v>45504</v>
      </c>
      <c r="D15799">
        <v>359</v>
      </c>
      <c r="E15799">
        <v>70</v>
      </c>
    </row>
    <row r="15800" spans="1:5" x14ac:dyDescent="0.2">
      <c r="A15800" t="s">
        <v>1122</v>
      </c>
      <c r="B15800" t="s">
        <v>1016</v>
      </c>
      <c r="C15800" s="1">
        <v>45504</v>
      </c>
      <c r="D15800">
        <v>472</v>
      </c>
      <c r="E15800">
        <v>85</v>
      </c>
    </row>
    <row r="15801" spans="1:5" x14ac:dyDescent="0.2">
      <c r="A15801" t="s">
        <v>1122</v>
      </c>
      <c r="B15801" t="s">
        <v>1073</v>
      </c>
      <c r="C15801" s="1">
        <v>45504</v>
      </c>
      <c r="D15801">
        <v>1103</v>
      </c>
      <c r="E15801">
        <v>132</v>
      </c>
    </row>
    <row r="15802" spans="1:5" x14ac:dyDescent="0.2">
      <c r="A15802" t="s">
        <v>1122</v>
      </c>
      <c r="B15802" t="s">
        <v>944</v>
      </c>
      <c r="C15802" s="1">
        <v>45504</v>
      </c>
      <c r="D15802">
        <v>1195</v>
      </c>
      <c r="E15802">
        <v>273</v>
      </c>
    </row>
    <row r="15803" spans="1:5" x14ac:dyDescent="0.2">
      <c r="A15803" t="s">
        <v>1122</v>
      </c>
      <c r="B15803" t="s">
        <v>955</v>
      </c>
      <c r="C15803" s="1">
        <v>45504</v>
      </c>
      <c r="D15803">
        <v>899</v>
      </c>
      <c r="E15803">
        <v>78</v>
      </c>
    </row>
    <row r="15804" spans="1:5" x14ac:dyDescent="0.2">
      <c r="A15804" t="s">
        <v>1122</v>
      </c>
      <c r="B15804" t="s">
        <v>1112</v>
      </c>
      <c r="C15804" s="1">
        <v>45504</v>
      </c>
      <c r="D15804">
        <v>749</v>
      </c>
      <c r="E15804">
        <v>184</v>
      </c>
    </row>
    <row r="15805" spans="1:5" x14ac:dyDescent="0.2">
      <c r="A15805" t="s">
        <v>1122</v>
      </c>
      <c r="B15805" t="s">
        <v>1045</v>
      </c>
      <c r="C15805" s="1">
        <v>45504</v>
      </c>
      <c r="D15805">
        <v>204</v>
      </c>
      <c r="E15805">
        <v>71</v>
      </c>
    </row>
    <row r="15806" spans="1:5" x14ac:dyDescent="0.2">
      <c r="A15806" t="s">
        <v>1122</v>
      </c>
      <c r="B15806" t="s">
        <v>931</v>
      </c>
      <c r="C15806" s="1">
        <v>45504</v>
      </c>
      <c r="D15806">
        <v>438</v>
      </c>
      <c r="E15806">
        <v>185</v>
      </c>
    </row>
    <row r="15807" spans="1:5" x14ac:dyDescent="0.2">
      <c r="A15807" t="s">
        <v>1122</v>
      </c>
      <c r="B15807" t="s">
        <v>1093</v>
      </c>
      <c r="C15807" s="1">
        <v>45504</v>
      </c>
      <c r="D15807">
        <v>214</v>
      </c>
      <c r="E15807">
        <v>235</v>
      </c>
    </row>
    <row r="15808" spans="1:5" x14ac:dyDescent="0.2">
      <c r="A15808" t="s">
        <v>1122</v>
      </c>
      <c r="B15808" t="s">
        <v>985</v>
      </c>
      <c r="C15808" s="1">
        <v>45504</v>
      </c>
      <c r="D15808">
        <v>355</v>
      </c>
      <c r="E15808">
        <v>132</v>
      </c>
    </row>
    <row r="15809" spans="1:5" x14ac:dyDescent="0.2">
      <c r="A15809" t="s">
        <v>1122</v>
      </c>
      <c r="B15809" t="s">
        <v>1010</v>
      </c>
      <c r="C15809" s="1">
        <v>45504</v>
      </c>
      <c r="D15809">
        <v>111</v>
      </c>
      <c r="E15809">
        <v>72</v>
      </c>
    </row>
    <row r="15810" spans="1:5" x14ac:dyDescent="0.2">
      <c r="A15810" t="s">
        <v>1122</v>
      </c>
      <c r="B15810" t="s">
        <v>1095</v>
      </c>
      <c r="C15810" s="1">
        <v>45504</v>
      </c>
      <c r="D15810">
        <v>749</v>
      </c>
      <c r="E15810">
        <v>122</v>
      </c>
    </row>
    <row r="15811" spans="1:5" x14ac:dyDescent="0.2">
      <c r="A15811" t="s">
        <v>1122</v>
      </c>
      <c r="B15811" t="s">
        <v>1077</v>
      </c>
      <c r="C15811" s="1">
        <v>45504</v>
      </c>
      <c r="D15811">
        <v>867</v>
      </c>
      <c r="E15811">
        <v>56</v>
      </c>
    </row>
    <row r="15812" spans="1:5" x14ac:dyDescent="0.2">
      <c r="A15812" t="s">
        <v>1122</v>
      </c>
      <c r="B15812" t="s">
        <v>954</v>
      </c>
      <c r="C15812" s="1">
        <v>45504</v>
      </c>
      <c r="D15812">
        <v>381</v>
      </c>
      <c r="E15812">
        <v>219</v>
      </c>
    </row>
    <row r="15813" spans="1:5" x14ac:dyDescent="0.2">
      <c r="A15813" t="s">
        <v>1122</v>
      </c>
      <c r="B15813" t="s">
        <v>936</v>
      </c>
      <c r="C15813" s="1">
        <v>45504</v>
      </c>
      <c r="D15813">
        <v>829</v>
      </c>
      <c r="E15813">
        <v>182</v>
      </c>
    </row>
    <row r="15814" spans="1:5" x14ac:dyDescent="0.2">
      <c r="A15814" t="s">
        <v>1122</v>
      </c>
      <c r="B15814" t="s">
        <v>1001</v>
      </c>
      <c r="C15814" s="1">
        <v>45504</v>
      </c>
      <c r="D15814">
        <v>1114</v>
      </c>
      <c r="E15814">
        <v>243</v>
      </c>
    </row>
    <row r="15815" spans="1:5" x14ac:dyDescent="0.2">
      <c r="A15815" t="s">
        <v>1122</v>
      </c>
      <c r="B15815" t="s">
        <v>965</v>
      </c>
      <c r="C15815" s="1">
        <v>45504</v>
      </c>
      <c r="D15815">
        <v>802</v>
      </c>
      <c r="E15815">
        <v>237</v>
      </c>
    </row>
    <row r="15816" spans="1:5" x14ac:dyDescent="0.2">
      <c r="A15816" t="s">
        <v>1122</v>
      </c>
      <c r="B15816" t="s">
        <v>919</v>
      </c>
      <c r="C15816" s="1">
        <v>45504</v>
      </c>
      <c r="D15816">
        <v>316</v>
      </c>
      <c r="E15816">
        <v>219</v>
      </c>
    </row>
    <row r="15817" spans="1:5" x14ac:dyDescent="0.2">
      <c r="A15817" t="s">
        <v>1122</v>
      </c>
      <c r="B15817" t="s">
        <v>1056</v>
      </c>
      <c r="C15817" s="1">
        <v>45504</v>
      </c>
      <c r="D15817">
        <v>45</v>
      </c>
      <c r="E15817">
        <v>237</v>
      </c>
    </row>
    <row r="15818" spans="1:5" x14ac:dyDescent="0.2">
      <c r="A15818" t="s">
        <v>1122</v>
      </c>
      <c r="B15818" t="s">
        <v>959</v>
      </c>
      <c r="C15818" s="1">
        <v>45504</v>
      </c>
      <c r="D15818">
        <v>968</v>
      </c>
      <c r="E15818">
        <v>270</v>
      </c>
    </row>
    <row r="15819" spans="1:5" x14ac:dyDescent="0.2">
      <c r="A15819" t="s">
        <v>1122</v>
      </c>
      <c r="B15819" t="s">
        <v>1004</v>
      </c>
      <c r="C15819" s="1">
        <v>45504</v>
      </c>
      <c r="D15819">
        <v>309</v>
      </c>
      <c r="E15819">
        <v>91</v>
      </c>
    </row>
    <row r="15820" spans="1:5" x14ac:dyDescent="0.2">
      <c r="A15820" t="s">
        <v>1122</v>
      </c>
      <c r="B15820" t="s">
        <v>1057</v>
      </c>
      <c r="C15820" s="1">
        <v>45504</v>
      </c>
      <c r="D15820">
        <v>108</v>
      </c>
      <c r="E15820">
        <v>243</v>
      </c>
    </row>
    <row r="15821" spans="1:5" x14ac:dyDescent="0.2">
      <c r="A15821" t="s">
        <v>1122</v>
      </c>
      <c r="B15821" t="s">
        <v>1104</v>
      </c>
      <c r="C15821" s="1">
        <v>45504</v>
      </c>
      <c r="D15821">
        <v>643</v>
      </c>
      <c r="E15821">
        <v>269</v>
      </c>
    </row>
    <row r="15822" spans="1:5" x14ac:dyDescent="0.2">
      <c r="A15822" t="s">
        <v>1122</v>
      </c>
      <c r="B15822" t="s">
        <v>1007</v>
      </c>
      <c r="C15822" s="1">
        <v>45504</v>
      </c>
      <c r="D15822">
        <v>10</v>
      </c>
      <c r="E15822">
        <v>55</v>
      </c>
    </row>
    <row r="15823" spans="1:5" x14ac:dyDescent="0.2">
      <c r="A15823" t="s">
        <v>1122</v>
      </c>
      <c r="B15823" t="s">
        <v>928</v>
      </c>
      <c r="C15823" s="1">
        <v>45504</v>
      </c>
      <c r="D15823">
        <v>644</v>
      </c>
      <c r="E15823">
        <v>50</v>
      </c>
    </row>
    <row r="15824" spans="1:5" x14ac:dyDescent="0.2">
      <c r="A15824" t="s">
        <v>1122</v>
      </c>
      <c r="B15824" t="s">
        <v>1106</v>
      </c>
      <c r="C15824" s="1">
        <v>45504</v>
      </c>
      <c r="D15824">
        <v>409</v>
      </c>
      <c r="E15824">
        <v>104</v>
      </c>
    </row>
    <row r="15825" spans="1:5" x14ac:dyDescent="0.2">
      <c r="A15825" t="s">
        <v>1122</v>
      </c>
      <c r="B15825" t="s">
        <v>1085</v>
      </c>
      <c r="C15825" s="1">
        <v>45504</v>
      </c>
      <c r="D15825">
        <v>250</v>
      </c>
      <c r="E15825">
        <v>124</v>
      </c>
    </row>
    <row r="15826" spans="1:5" x14ac:dyDescent="0.2">
      <c r="A15826" t="s">
        <v>1122</v>
      </c>
      <c r="B15826" t="s">
        <v>1098</v>
      </c>
      <c r="C15826" s="1">
        <v>45504</v>
      </c>
      <c r="D15826">
        <v>223</v>
      </c>
      <c r="E15826">
        <v>75</v>
      </c>
    </row>
    <row r="15827" spans="1:5" x14ac:dyDescent="0.2">
      <c r="A15827" t="s">
        <v>1122</v>
      </c>
      <c r="B15827" t="s">
        <v>1088</v>
      </c>
      <c r="C15827" s="1">
        <v>45504</v>
      </c>
      <c r="D15827">
        <v>536</v>
      </c>
      <c r="E15827">
        <v>262</v>
      </c>
    </row>
    <row r="15828" spans="1:5" x14ac:dyDescent="0.2">
      <c r="A15828" t="s">
        <v>1122</v>
      </c>
      <c r="B15828" t="s">
        <v>1013</v>
      </c>
      <c r="C15828" s="1">
        <v>45504</v>
      </c>
      <c r="D15828">
        <v>83</v>
      </c>
      <c r="E15828">
        <v>135</v>
      </c>
    </row>
    <row r="15829" spans="1:5" x14ac:dyDescent="0.2">
      <c r="A15829" t="s">
        <v>1122</v>
      </c>
      <c r="B15829" t="s">
        <v>1047</v>
      </c>
      <c r="C15829" s="1">
        <v>45504</v>
      </c>
      <c r="D15829">
        <v>625</v>
      </c>
      <c r="E15829">
        <v>292</v>
      </c>
    </row>
    <row r="15830" spans="1:5" x14ac:dyDescent="0.2">
      <c r="A15830" t="s">
        <v>1122</v>
      </c>
      <c r="B15830" t="s">
        <v>1079</v>
      </c>
      <c r="C15830" s="1">
        <v>45504</v>
      </c>
      <c r="D15830">
        <v>214</v>
      </c>
      <c r="E15830">
        <v>265</v>
      </c>
    </row>
    <row r="15831" spans="1:5" x14ac:dyDescent="0.2">
      <c r="A15831" t="s">
        <v>1122</v>
      </c>
      <c r="B15831" t="s">
        <v>1048</v>
      </c>
      <c r="C15831" s="1">
        <v>45504</v>
      </c>
      <c r="D15831">
        <v>342</v>
      </c>
      <c r="E15831">
        <v>259</v>
      </c>
    </row>
    <row r="15832" spans="1:5" x14ac:dyDescent="0.2">
      <c r="A15832" t="s">
        <v>1122</v>
      </c>
      <c r="B15832" t="s">
        <v>1123</v>
      </c>
      <c r="C15832" s="1">
        <v>45504</v>
      </c>
      <c r="D15832">
        <v>841</v>
      </c>
      <c r="E15832">
        <v>278</v>
      </c>
    </row>
    <row r="15833" spans="1:5" x14ac:dyDescent="0.2">
      <c r="A15833" t="s">
        <v>1122</v>
      </c>
      <c r="B15833" t="s">
        <v>1019</v>
      </c>
      <c r="C15833" s="1">
        <v>45504</v>
      </c>
      <c r="D15833">
        <v>1174</v>
      </c>
      <c r="E15833">
        <v>129</v>
      </c>
    </row>
    <row r="15834" spans="1:5" x14ac:dyDescent="0.2">
      <c r="A15834" t="s">
        <v>1122</v>
      </c>
      <c r="B15834" t="s">
        <v>988</v>
      </c>
      <c r="C15834" s="1">
        <v>45504</v>
      </c>
      <c r="D15834">
        <v>826</v>
      </c>
      <c r="E15834">
        <v>141</v>
      </c>
    </row>
    <row r="15835" spans="1:5" x14ac:dyDescent="0.2">
      <c r="A15835" t="s">
        <v>1122</v>
      </c>
      <c r="B15835" t="s">
        <v>933</v>
      </c>
      <c r="C15835" s="1">
        <v>45504</v>
      </c>
      <c r="D15835">
        <v>712</v>
      </c>
      <c r="E15835">
        <v>146</v>
      </c>
    </row>
    <row r="15836" spans="1:5" x14ac:dyDescent="0.2">
      <c r="A15836" t="s">
        <v>1122</v>
      </c>
      <c r="B15836" t="s">
        <v>1012</v>
      </c>
      <c r="C15836" s="1">
        <v>45504</v>
      </c>
      <c r="D15836">
        <v>812</v>
      </c>
      <c r="E15836">
        <v>213</v>
      </c>
    </row>
    <row r="15837" spans="1:5" x14ac:dyDescent="0.2">
      <c r="A15837" t="s">
        <v>1122</v>
      </c>
      <c r="B15837" t="s">
        <v>981</v>
      </c>
      <c r="C15837" s="1">
        <v>45504</v>
      </c>
      <c r="D15837">
        <v>610</v>
      </c>
      <c r="E15837">
        <v>300</v>
      </c>
    </row>
    <row r="15838" spans="1:5" x14ac:dyDescent="0.2">
      <c r="A15838" t="s">
        <v>1122</v>
      </c>
      <c r="B15838" t="s">
        <v>973</v>
      </c>
      <c r="C15838" s="1">
        <v>45504</v>
      </c>
      <c r="D15838">
        <v>1058</v>
      </c>
      <c r="E15838">
        <v>279</v>
      </c>
    </row>
    <row r="15839" spans="1:5" x14ac:dyDescent="0.2">
      <c r="A15839" t="s">
        <v>1122</v>
      </c>
      <c r="B15839" t="s">
        <v>1075</v>
      </c>
      <c r="C15839" s="1">
        <v>45504</v>
      </c>
      <c r="D15839">
        <v>485</v>
      </c>
      <c r="E15839">
        <v>60</v>
      </c>
    </row>
    <row r="15840" spans="1:5" x14ac:dyDescent="0.2">
      <c r="A15840" t="s">
        <v>1122</v>
      </c>
      <c r="B15840" t="s">
        <v>1103</v>
      </c>
      <c r="C15840" s="1">
        <v>45504</v>
      </c>
      <c r="D15840">
        <v>664</v>
      </c>
      <c r="E15840">
        <v>95</v>
      </c>
    </row>
    <row r="15841" spans="1:5" x14ac:dyDescent="0.2">
      <c r="A15841" t="s">
        <v>1122</v>
      </c>
      <c r="B15841" t="s">
        <v>963</v>
      </c>
      <c r="C15841" s="1">
        <v>45504</v>
      </c>
      <c r="D15841">
        <v>852</v>
      </c>
      <c r="E15841">
        <v>78</v>
      </c>
    </row>
    <row r="15842" spans="1:5" x14ac:dyDescent="0.2">
      <c r="A15842" t="s">
        <v>1122</v>
      </c>
      <c r="B15842" t="s">
        <v>1069</v>
      </c>
      <c r="C15842" s="1">
        <v>45504</v>
      </c>
      <c r="D15842">
        <v>545</v>
      </c>
      <c r="E15842">
        <v>189</v>
      </c>
    </row>
    <row r="15843" spans="1:5" x14ac:dyDescent="0.2">
      <c r="A15843" t="s">
        <v>1122</v>
      </c>
      <c r="B15843" t="s">
        <v>1111</v>
      </c>
      <c r="C15843" s="1">
        <v>45504</v>
      </c>
      <c r="D15843">
        <v>1109</v>
      </c>
      <c r="E15843">
        <v>232</v>
      </c>
    </row>
    <row r="15844" spans="1:5" x14ac:dyDescent="0.2">
      <c r="A15844" t="s">
        <v>1122</v>
      </c>
      <c r="B15844" t="s">
        <v>1035</v>
      </c>
      <c r="C15844" s="1">
        <v>45504</v>
      </c>
      <c r="D15844">
        <v>953</v>
      </c>
      <c r="E15844">
        <v>185</v>
      </c>
    </row>
    <row r="15845" spans="1:5" x14ac:dyDescent="0.2">
      <c r="A15845" t="s">
        <v>1122</v>
      </c>
      <c r="B15845" t="s">
        <v>1063</v>
      </c>
      <c r="C15845" s="1">
        <v>45504</v>
      </c>
      <c r="D15845">
        <v>1108</v>
      </c>
      <c r="E15845">
        <v>57</v>
      </c>
    </row>
    <row r="15846" spans="1:5" x14ac:dyDescent="0.2">
      <c r="A15846" t="s">
        <v>1122</v>
      </c>
      <c r="B15846" t="s">
        <v>1089</v>
      </c>
      <c r="C15846" s="1">
        <v>45504</v>
      </c>
      <c r="D15846">
        <v>1070</v>
      </c>
      <c r="E15846">
        <v>134</v>
      </c>
    </row>
    <row r="15847" spans="1:5" x14ac:dyDescent="0.2">
      <c r="A15847" t="s">
        <v>1122</v>
      </c>
      <c r="B15847" t="s">
        <v>1003</v>
      </c>
      <c r="C15847" s="1">
        <v>45504</v>
      </c>
      <c r="D15847">
        <v>727</v>
      </c>
      <c r="E15847">
        <v>113</v>
      </c>
    </row>
    <row r="15848" spans="1:5" x14ac:dyDescent="0.2">
      <c r="A15848" t="s">
        <v>1122</v>
      </c>
      <c r="B15848" t="s">
        <v>1044</v>
      </c>
      <c r="C15848" s="1">
        <v>45504</v>
      </c>
      <c r="D15848">
        <v>955</v>
      </c>
      <c r="E15848">
        <v>93</v>
      </c>
    </row>
    <row r="15849" spans="1:5" x14ac:dyDescent="0.2">
      <c r="A15849" t="s">
        <v>1122</v>
      </c>
      <c r="B15849" t="s">
        <v>950</v>
      </c>
      <c r="C15849" s="1">
        <v>45504</v>
      </c>
      <c r="D15849">
        <v>966</v>
      </c>
      <c r="E15849">
        <v>116</v>
      </c>
    </row>
    <row r="15850" spans="1:5" x14ac:dyDescent="0.2">
      <c r="A15850" t="s">
        <v>1122</v>
      </c>
      <c r="B15850" t="s">
        <v>922</v>
      </c>
      <c r="C15850" s="1">
        <v>45504</v>
      </c>
      <c r="D15850">
        <v>1152</v>
      </c>
      <c r="E15850">
        <v>143</v>
      </c>
    </row>
    <row r="15851" spans="1:5" x14ac:dyDescent="0.2">
      <c r="A15851" t="s">
        <v>1122</v>
      </c>
      <c r="B15851" t="s">
        <v>1011</v>
      </c>
      <c r="C15851" s="1">
        <v>45504</v>
      </c>
      <c r="D15851">
        <v>28</v>
      </c>
      <c r="E15851">
        <v>279</v>
      </c>
    </row>
    <row r="15852" spans="1:5" x14ac:dyDescent="0.2">
      <c r="A15852" t="s">
        <v>1122</v>
      </c>
      <c r="B15852" t="s">
        <v>1071</v>
      </c>
      <c r="C15852" s="1">
        <v>45504</v>
      </c>
      <c r="D15852">
        <v>181</v>
      </c>
      <c r="E15852">
        <v>183</v>
      </c>
    </row>
    <row r="15853" spans="1:5" x14ac:dyDescent="0.2">
      <c r="A15853" t="s">
        <v>1122</v>
      </c>
      <c r="B15853" t="s">
        <v>992</v>
      </c>
      <c r="C15853" s="1">
        <v>45504</v>
      </c>
      <c r="D15853">
        <v>70</v>
      </c>
      <c r="E15853">
        <v>146</v>
      </c>
    </row>
    <row r="15854" spans="1:5" x14ac:dyDescent="0.2">
      <c r="A15854" t="s">
        <v>1122</v>
      </c>
      <c r="B15854" t="s">
        <v>1105</v>
      </c>
      <c r="C15854" s="1">
        <v>45504</v>
      </c>
      <c r="D15854">
        <v>210</v>
      </c>
      <c r="E15854">
        <v>122</v>
      </c>
    </row>
    <row r="15855" spans="1:5" x14ac:dyDescent="0.2">
      <c r="A15855" t="s">
        <v>1122</v>
      </c>
      <c r="B15855" t="s">
        <v>1006</v>
      </c>
      <c r="C15855" s="1">
        <v>45504</v>
      </c>
      <c r="D15855">
        <v>1098</v>
      </c>
      <c r="E15855">
        <v>130</v>
      </c>
    </row>
    <row r="15856" spans="1:5" x14ac:dyDescent="0.2">
      <c r="A15856" t="s">
        <v>1122</v>
      </c>
      <c r="B15856" t="s">
        <v>920</v>
      </c>
      <c r="C15856" s="1">
        <v>45504</v>
      </c>
      <c r="D15856">
        <v>822</v>
      </c>
      <c r="E15856">
        <v>296</v>
      </c>
    </row>
    <row r="15857" spans="1:5" x14ac:dyDescent="0.2">
      <c r="A15857" t="s">
        <v>1122</v>
      </c>
      <c r="B15857" t="s">
        <v>949</v>
      </c>
      <c r="C15857" s="1">
        <v>45504</v>
      </c>
      <c r="D15857">
        <v>869</v>
      </c>
      <c r="E15857">
        <v>128</v>
      </c>
    </row>
    <row r="15858" spans="1:5" x14ac:dyDescent="0.2">
      <c r="A15858" t="s">
        <v>1122</v>
      </c>
      <c r="B15858" t="s">
        <v>983</v>
      </c>
      <c r="C15858" s="1">
        <v>45504</v>
      </c>
      <c r="D15858">
        <v>156</v>
      </c>
      <c r="E15858">
        <v>186</v>
      </c>
    </row>
    <row r="15859" spans="1:5" x14ac:dyDescent="0.2">
      <c r="A15859" t="s">
        <v>1122</v>
      </c>
      <c r="B15859" t="s">
        <v>918</v>
      </c>
      <c r="C15859" s="1">
        <v>45504</v>
      </c>
      <c r="D15859">
        <v>677</v>
      </c>
      <c r="E15859">
        <v>214</v>
      </c>
    </row>
    <row r="15860" spans="1:5" x14ac:dyDescent="0.2">
      <c r="A15860" t="s">
        <v>1122</v>
      </c>
      <c r="B15860" t="s">
        <v>1017</v>
      </c>
      <c r="C15860" s="1">
        <v>45504</v>
      </c>
      <c r="D15860">
        <v>658</v>
      </c>
      <c r="E15860">
        <v>111</v>
      </c>
    </row>
    <row r="15861" spans="1:5" x14ac:dyDescent="0.2">
      <c r="A15861" t="s">
        <v>1122</v>
      </c>
      <c r="B15861" t="s">
        <v>982</v>
      </c>
      <c r="C15861" s="1">
        <v>45504</v>
      </c>
      <c r="D15861">
        <v>1135</v>
      </c>
      <c r="E15861">
        <v>295</v>
      </c>
    </row>
    <row r="15862" spans="1:5" x14ac:dyDescent="0.2">
      <c r="A15862" t="s">
        <v>1122</v>
      </c>
      <c r="B15862" t="s">
        <v>978</v>
      </c>
      <c r="C15862" s="1">
        <v>45504</v>
      </c>
      <c r="D15862">
        <v>549</v>
      </c>
      <c r="E15862">
        <v>75</v>
      </c>
    </row>
    <row r="15863" spans="1:5" x14ac:dyDescent="0.2">
      <c r="A15863" t="s">
        <v>1122</v>
      </c>
      <c r="B15863" t="s">
        <v>1091</v>
      </c>
      <c r="C15863" s="1">
        <v>45504</v>
      </c>
      <c r="D15863">
        <v>1113</v>
      </c>
      <c r="E15863">
        <v>245</v>
      </c>
    </row>
    <row r="15864" spans="1:5" x14ac:dyDescent="0.2">
      <c r="A15864" t="s">
        <v>1122</v>
      </c>
      <c r="B15864" t="s">
        <v>980</v>
      </c>
      <c r="C15864" s="1">
        <v>45504</v>
      </c>
      <c r="D15864">
        <v>952</v>
      </c>
      <c r="E15864">
        <v>177</v>
      </c>
    </row>
    <row r="15865" spans="1:5" x14ac:dyDescent="0.2">
      <c r="A15865" t="s">
        <v>1122</v>
      </c>
      <c r="B15865" t="s">
        <v>1116</v>
      </c>
      <c r="C15865" s="1">
        <v>45504</v>
      </c>
      <c r="D15865">
        <v>1172</v>
      </c>
      <c r="E15865">
        <v>163</v>
      </c>
    </row>
    <row r="15866" spans="1:5" x14ac:dyDescent="0.2">
      <c r="A15866" t="s">
        <v>1122</v>
      </c>
      <c r="B15866" t="s">
        <v>1022</v>
      </c>
      <c r="C15866" s="1">
        <v>45504</v>
      </c>
      <c r="D15866">
        <v>386</v>
      </c>
      <c r="E15866">
        <v>73</v>
      </c>
    </row>
    <row r="15867" spans="1:5" x14ac:dyDescent="0.2">
      <c r="A15867" t="s">
        <v>1122</v>
      </c>
      <c r="B15867" t="s">
        <v>1072</v>
      </c>
      <c r="C15867" s="1">
        <v>45504</v>
      </c>
      <c r="D15867">
        <v>1123</v>
      </c>
      <c r="E15867">
        <v>250</v>
      </c>
    </row>
    <row r="15868" spans="1:5" x14ac:dyDescent="0.2">
      <c r="A15868" t="s">
        <v>1122</v>
      </c>
      <c r="B15868" t="s">
        <v>993</v>
      </c>
      <c r="C15868" s="1">
        <v>45504</v>
      </c>
      <c r="D15868">
        <v>463</v>
      </c>
      <c r="E15868">
        <v>157</v>
      </c>
    </row>
    <row r="15869" spans="1:5" x14ac:dyDescent="0.2">
      <c r="A15869" t="s">
        <v>1122</v>
      </c>
      <c r="B15869" t="s">
        <v>1110</v>
      </c>
      <c r="C15869" s="1">
        <v>45504</v>
      </c>
      <c r="D15869">
        <v>476</v>
      </c>
      <c r="E15869">
        <v>279</v>
      </c>
    </row>
    <row r="15870" spans="1:5" x14ac:dyDescent="0.2">
      <c r="A15870" t="s">
        <v>1122</v>
      </c>
      <c r="B15870" t="s">
        <v>1051</v>
      </c>
      <c r="C15870" s="1">
        <v>45504</v>
      </c>
      <c r="D15870">
        <v>128</v>
      </c>
      <c r="E15870">
        <v>104</v>
      </c>
    </row>
    <row r="15871" spans="1:5" x14ac:dyDescent="0.2">
      <c r="A15871" t="s">
        <v>1122</v>
      </c>
      <c r="B15871" t="s">
        <v>921</v>
      </c>
      <c r="C15871" s="1">
        <v>45504</v>
      </c>
      <c r="D15871">
        <v>431</v>
      </c>
      <c r="E15871">
        <v>83</v>
      </c>
    </row>
    <row r="15872" spans="1:5" x14ac:dyDescent="0.2">
      <c r="A15872" t="s">
        <v>1122</v>
      </c>
      <c r="B15872" t="s">
        <v>1053</v>
      </c>
      <c r="C15872" s="1">
        <v>45504</v>
      </c>
      <c r="D15872">
        <v>18</v>
      </c>
      <c r="E15872">
        <v>133</v>
      </c>
    </row>
    <row r="15873" spans="1:5" x14ac:dyDescent="0.2">
      <c r="A15873" t="s">
        <v>1122</v>
      </c>
      <c r="B15873" t="s">
        <v>1037</v>
      </c>
      <c r="C15873" s="1">
        <v>45504</v>
      </c>
      <c r="D15873">
        <v>615</v>
      </c>
      <c r="E15873">
        <v>91</v>
      </c>
    </row>
    <row r="15874" spans="1:5" x14ac:dyDescent="0.2">
      <c r="A15874" t="s">
        <v>1122</v>
      </c>
      <c r="B15874" t="s">
        <v>975</v>
      </c>
      <c r="C15874" s="1">
        <v>45504</v>
      </c>
      <c r="D15874">
        <v>1084</v>
      </c>
      <c r="E15874">
        <v>135</v>
      </c>
    </row>
    <row r="15875" spans="1:5" x14ac:dyDescent="0.2">
      <c r="A15875" t="s">
        <v>1122</v>
      </c>
      <c r="B15875" t="s">
        <v>1118</v>
      </c>
      <c r="C15875" s="1">
        <v>45504</v>
      </c>
      <c r="D15875">
        <v>927</v>
      </c>
      <c r="E15875">
        <v>297</v>
      </c>
    </row>
    <row r="15876" spans="1:5" x14ac:dyDescent="0.2">
      <c r="A15876" t="s">
        <v>1122</v>
      </c>
      <c r="B15876" t="s">
        <v>1114</v>
      </c>
      <c r="C15876" s="1">
        <v>45504</v>
      </c>
      <c r="D15876">
        <v>544</v>
      </c>
      <c r="E15876">
        <v>282</v>
      </c>
    </row>
    <row r="15877" spans="1:5" x14ac:dyDescent="0.2">
      <c r="A15877" t="s">
        <v>917</v>
      </c>
      <c r="B15877" t="s">
        <v>918</v>
      </c>
      <c r="C15877" s="1">
        <v>45535</v>
      </c>
      <c r="D15877">
        <v>520</v>
      </c>
      <c r="E15877">
        <v>151</v>
      </c>
    </row>
    <row r="15878" spans="1:5" x14ac:dyDescent="0.2">
      <c r="A15878" t="s">
        <v>917</v>
      </c>
      <c r="B15878" t="s">
        <v>1025</v>
      </c>
      <c r="C15878" s="1">
        <v>45535</v>
      </c>
      <c r="D15878">
        <v>1032</v>
      </c>
      <c r="E15878">
        <v>95</v>
      </c>
    </row>
    <row r="15879" spans="1:5" x14ac:dyDescent="0.2">
      <c r="A15879" t="s">
        <v>917</v>
      </c>
      <c r="B15879" t="s">
        <v>919</v>
      </c>
      <c r="C15879" s="1">
        <v>45535</v>
      </c>
      <c r="D15879">
        <v>552</v>
      </c>
      <c r="E15879">
        <v>79</v>
      </c>
    </row>
    <row r="15880" spans="1:5" x14ac:dyDescent="0.2">
      <c r="A15880" t="s">
        <v>917</v>
      </c>
      <c r="B15880" t="s">
        <v>920</v>
      </c>
      <c r="C15880" s="1">
        <v>45535</v>
      </c>
      <c r="D15880">
        <v>381</v>
      </c>
      <c r="E15880">
        <v>254</v>
      </c>
    </row>
    <row r="15881" spans="1:5" x14ac:dyDescent="0.2">
      <c r="A15881" t="s">
        <v>917</v>
      </c>
      <c r="B15881" t="s">
        <v>921</v>
      </c>
      <c r="C15881" s="1">
        <v>45535</v>
      </c>
      <c r="D15881">
        <v>117</v>
      </c>
      <c r="E15881">
        <v>122</v>
      </c>
    </row>
    <row r="15882" spans="1:5" x14ac:dyDescent="0.2">
      <c r="A15882" t="s">
        <v>917</v>
      </c>
      <c r="B15882" t="s">
        <v>922</v>
      </c>
      <c r="C15882" s="1">
        <v>45535</v>
      </c>
      <c r="D15882">
        <v>73</v>
      </c>
      <c r="E15882">
        <v>69</v>
      </c>
    </row>
    <row r="15883" spans="1:5" x14ac:dyDescent="0.2">
      <c r="A15883" t="s">
        <v>917</v>
      </c>
      <c r="B15883" t="s">
        <v>925</v>
      </c>
      <c r="C15883" s="1">
        <v>45535</v>
      </c>
      <c r="D15883">
        <v>783</v>
      </c>
      <c r="E15883">
        <v>289</v>
      </c>
    </row>
    <row r="15884" spans="1:5" x14ac:dyDescent="0.2">
      <c r="A15884" t="s">
        <v>917</v>
      </c>
      <c r="B15884" t="s">
        <v>926</v>
      </c>
      <c r="C15884" s="1">
        <v>45535</v>
      </c>
      <c r="D15884">
        <v>136</v>
      </c>
      <c r="E15884">
        <v>84</v>
      </c>
    </row>
    <row r="15885" spans="1:5" x14ac:dyDescent="0.2">
      <c r="A15885" t="s">
        <v>917</v>
      </c>
      <c r="B15885" t="s">
        <v>1014</v>
      </c>
      <c r="C15885" s="1">
        <v>45535</v>
      </c>
      <c r="D15885">
        <v>885</v>
      </c>
      <c r="E15885">
        <v>142</v>
      </c>
    </row>
    <row r="15886" spans="1:5" x14ac:dyDescent="0.2">
      <c r="A15886" t="s">
        <v>917</v>
      </c>
      <c r="B15886" t="s">
        <v>932</v>
      </c>
      <c r="C15886" s="1">
        <v>45535</v>
      </c>
      <c r="D15886">
        <v>609</v>
      </c>
      <c r="E15886">
        <v>221</v>
      </c>
    </row>
    <row r="15887" spans="1:5" x14ac:dyDescent="0.2">
      <c r="A15887" t="s">
        <v>917</v>
      </c>
      <c r="B15887" t="s">
        <v>933</v>
      </c>
      <c r="C15887" s="1">
        <v>45535</v>
      </c>
      <c r="D15887">
        <v>331</v>
      </c>
      <c r="E15887">
        <v>240</v>
      </c>
    </row>
    <row r="15888" spans="1:5" x14ac:dyDescent="0.2">
      <c r="A15888" t="s">
        <v>917</v>
      </c>
      <c r="B15888" t="s">
        <v>934</v>
      </c>
      <c r="C15888" s="1">
        <v>45535</v>
      </c>
      <c r="D15888">
        <v>580</v>
      </c>
      <c r="E15888">
        <v>178</v>
      </c>
    </row>
    <row r="15889" spans="1:5" x14ac:dyDescent="0.2">
      <c r="A15889" t="s">
        <v>917</v>
      </c>
      <c r="B15889" t="s">
        <v>935</v>
      </c>
      <c r="C15889" s="1">
        <v>45535</v>
      </c>
      <c r="D15889">
        <v>1105</v>
      </c>
      <c r="E15889">
        <v>143</v>
      </c>
    </row>
    <row r="15890" spans="1:5" x14ac:dyDescent="0.2">
      <c r="A15890" t="s">
        <v>917</v>
      </c>
      <c r="B15890" t="s">
        <v>1026</v>
      </c>
      <c r="C15890" s="1">
        <v>45535</v>
      </c>
      <c r="D15890">
        <v>914</v>
      </c>
      <c r="E15890">
        <v>160</v>
      </c>
    </row>
    <row r="15891" spans="1:5" x14ac:dyDescent="0.2">
      <c r="A15891" t="s">
        <v>917</v>
      </c>
      <c r="B15891" t="s">
        <v>937</v>
      </c>
      <c r="C15891" s="1">
        <v>45535</v>
      </c>
      <c r="D15891">
        <v>833</v>
      </c>
      <c r="E15891">
        <v>244</v>
      </c>
    </row>
    <row r="15892" spans="1:5" x14ac:dyDescent="0.2">
      <c r="A15892" t="s">
        <v>917</v>
      </c>
      <c r="B15892" t="s">
        <v>938</v>
      </c>
      <c r="C15892" s="1">
        <v>45535</v>
      </c>
      <c r="D15892">
        <v>731</v>
      </c>
      <c r="E15892">
        <v>68</v>
      </c>
    </row>
    <row r="15893" spans="1:5" x14ac:dyDescent="0.2">
      <c r="A15893" t="s">
        <v>917</v>
      </c>
      <c r="B15893" t="s">
        <v>939</v>
      </c>
      <c r="C15893" s="1">
        <v>45535</v>
      </c>
      <c r="D15893">
        <v>657</v>
      </c>
      <c r="E15893">
        <v>274</v>
      </c>
    </row>
    <row r="15894" spans="1:5" x14ac:dyDescent="0.2">
      <c r="A15894" t="s">
        <v>917</v>
      </c>
      <c r="B15894" t="s">
        <v>940</v>
      </c>
      <c r="C15894" s="1">
        <v>45535</v>
      </c>
      <c r="D15894">
        <v>925</v>
      </c>
      <c r="E15894">
        <v>123</v>
      </c>
    </row>
    <row r="15895" spans="1:5" x14ac:dyDescent="0.2">
      <c r="A15895" t="s">
        <v>917</v>
      </c>
      <c r="B15895" t="s">
        <v>942</v>
      </c>
      <c r="C15895" s="1">
        <v>45535</v>
      </c>
      <c r="D15895">
        <v>97</v>
      </c>
      <c r="E15895">
        <v>250</v>
      </c>
    </row>
    <row r="15896" spans="1:5" x14ac:dyDescent="0.2">
      <c r="A15896" t="s">
        <v>917</v>
      </c>
      <c r="B15896" t="s">
        <v>1022</v>
      </c>
      <c r="C15896" s="1">
        <v>45535</v>
      </c>
      <c r="D15896">
        <v>151</v>
      </c>
      <c r="E15896">
        <v>172</v>
      </c>
    </row>
    <row r="15897" spans="1:5" x14ac:dyDescent="0.2">
      <c r="A15897" t="s">
        <v>917</v>
      </c>
      <c r="B15897" t="s">
        <v>943</v>
      </c>
      <c r="C15897" s="1">
        <v>45535</v>
      </c>
      <c r="D15897">
        <v>173</v>
      </c>
      <c r="E15897">
        <v>171</v>
      </c>
    </row>
    <row r="15898" spans="1:5" x14ac:dyDescent="0.2">
      <c r="A15898" t="s">
        <v>917</v>
      </c>
      <c r="B15898" t="s">
        <v>1019</v>
      </c>
      <c r="C15898" s="1">
        <v>45535</v>
      </c>
      <c r="D15898">
        <v>887</v>
      </c>
      <c r="E15898">
        <v>99</v>
      </c>
    </row>
    <row r="15899" spans="1:5" x14ac:dyDescent="0.2">
      <c r="A15899" t="s">
        <v>917</v>
      </c>
      <c r="B15899" t="s">
        <v>944</v>
      </c>
      <c r="C15899" s="1">
        <v>45535</v>
      </c>
      <c r="D15899">
        <v>986</v>
      </c>
      <c r="E15899">
        <v>95</v>
      </c>
    </row>
    <row r="15900" spans="1:5" x14ac:dyDescent="0.2">
      <c r="A15900" t="s">
        <v>917</v>
      </c>
      <c r="B15900" t="s">
        <v>945</v>
      </c>
      <c r="C15900" s="1">
        <v>45535</v>
      </c>
      <c r="D15900">
        <v>102</v>
      </c>
      <c r="E15900">
        <v>191</v>
      </c>
    </row>
    <row r="15901" spans="1:5" x14ac:dyDescent="0.2">
      <c r="A15901" t="s">
        <v>917</v>
      </c>
      <c r="B15901" t="s">
        <v>1066</v>
      </c>
      <c r="C15901" s="1">
        <v>45535</v>
      </c>
      <c r="D15901">
        <v>486</v>
      </c>
      <c r="E15901">
        <v>186</v>
      </c>
    </row>
    <row r="15902" spans="1:5" x14ac:dyDescent="0.2">
      <c r="A15902" t="s">
        <v>917</v>
      </c>
      <c r="B15902" t="s">
        <v>946</v>
      </c>
      <c r="C15902" s="1">
        <v>45535</v>
      </c>
      <c r="D15902">
        <v>971</v>
      </c>
      <c r="E15902">
        <v>100</v>
      </c>
    </row>
    <row r="15903" spans="1:5" x14ac:dyDescent="0.2">
      <c r="A15903" t="s">
        <v>917</v>
      </c>
      <c r="B15903" t="s">
        <v>947</v>
      </c>
      <c r="C15903" s="1">
        <v>45535</v>
      </c>
      <c r="D15903">
        <v>614</v>
      </c>
      <c r="E15903">
        <v>151</v>
      </c>
    </row>
    <row r="15904" spans="1:5" x14ac:dyDescent="0.2">
      <c r="A15904" t="s">
        <v>917</v>
      </c>
      <c r="B15904" t="s">
        <v>948</v>
      </c>
      <c r="C15904" s="1">
        <v>45535</v>
      </c>
      <c r="D15904">
        <v>450</v>
      </c>
      <c r="E15904">
        <v>258</v>
      </c>
    </row>
    <row r="15905" spans="1:5" x14ac:dyDescent="0.2">
      <c r="A15905" t="s">
        <v>917</v>
      </c>
      <c r="B15905" t="s">
        <v>949</v>
      </c>
      <c r="C15905" s="1">
        <v>45535</v>
      </c>
      <c r="D15905">
        <v>886</v>
      </c>
      <c r="E15905">
        <v>76</v>
      </c>
    </row>
    <row r="15906" spans="1:5" x14ac:dyDescent="0.2">
      <c r="A15906" t="s">
        <v>917</v>
      </c>
      <c r="B15906" t="s">
        <v>1040</v>
      </c>
      <c r="C15906" s="1">
        <v>45535</v>
      </c>
      <c r="D15906">
        <v>1047</v>
      </c>
      <c r="E15906">
        <v>190</v>
      </c>
    </row>
    <row r="15907" spans="1:5" x14ac:dyDescent="0.2">
      <c r="A15907" t="s">
        <v>917</v>
      </c>
      <c r="B15907" t="s">
        <v>950</v>
      </c>
      <c r="C15907" s="1">
        <v>45535</v>
      </c>
      <c r="D15907">
        <v>1183</v>
      </c>
      <c r="E15907">
        <v>122</v>
      </c>
    </row>
    <row r="15908" spans="1:5" x14ac:dyDescent="0.2">
      <c r="A15908" t="s">
        <v>917</v>
      </c>
      <c r="B15908" t="s">
        <v>1088</v>
      </c>
      <c r="C15908" s="1">
        <v>45535</v>
      </c>
      <c r="D15908">
        <v>1191</v>
      </c>
      <c r="E15908">
        <v>101</v>
      </c>
    </row>
    <row r="15909" spans="1:5" x14ac:dyDescent="0.2">
      <c r="A15909" t="s">
        <v>917</v>
      </c>
      <c r="B15909" t="s">
        <v>952</v>
      </c>
      <c r="C15909" s="1">
        <v>45535</v>
      </c>
      <c r="D15909">
        <v>19</v>
      </c>
      <c r="E15909">
        <v>250</v>
      </c>
    </row>
    <row r="15910" spans="1:5" x14ac:dyDescent="0.2">
      <c r="A15910" t="s">
        <v>917</v>
      </c>
      <c r="B15910" t="s">
        <v>953</v>
      </c>
      <c r="C15910" s="1">
        <v>45535</v>
      </c>
      <c r="D15910">
        <v>57</v>
      </c>
      <c r="E15910">
        <v>198</v>
      </c>
    </row>
    <row r="15911" spans="1:5" x14ac:dyDescent="0.2">
      <c r="A15911" t="s">
        <v>917</v>
      </c>
      <c r="B15911" t="s">
        <v>954</v>
      </c>
      <c r="C15911" s="1">
        <v>45535</v>
      </c>
      <c r="D15911">
        <v>408</v>
      </c>
      <c r="E15911">
        <v>162</v>
      </c>
    </row>
    <row r="15912" spans="1:5" x14ac:dyDescent="0.2">
      <c r="A15912" t="s">
        <v>917</v>
      </c>
      <c r="B15912" t="s">
        <v>955</v>
      </c>
      <c r="C15912" s="1">
        <v>45535</v>
      </c>
      <c r="D15912">
        <v>328</v>
      </c>
      <c r="E15912">
        <v>119</v>
      </c>
    </row>
    <row r="15913" spans="1:5" x14ac:dyDescent="0.2">
      <c r="A15913" t="s">
        <v>917</v>
      </c>
      <c r="B15913" t="s">
        <v>956</v>
      </c>
      <c r="C15913" s="1">
        <v>45535</v>
      </c>
      <c r="D15913">
        <v>944</v>
      </c>
      <c r="E15913">
        <v>52</v>
      </c>
    </row>
    <row r="15914" spans="1:5" x14ac:dyDescent="0.2">
      <c r="A15914" t="s">
        <v>917</v>
      </c>
      <c r="B15914" t="s">
        <v>1100</v>
      </c>
      <c r="C15914" s="1">
        <v>45535</v>
      </c>
      <c r="D15914">
        <v>433</v>
      </c>
      <c r="E15914">
        <v>168</v>
      </c>
    </row>
    <row r="15915" spans="1:5" x14ac:dyDescent="0.2">
      <c r="A15915" t="s">
        <v>917</v>
      </c>
      <c r="B15915" t="s">
        <v>958</v>
      </c>
      <c r="C15915" s="1">
        <v>45535</v>
      </c>
      <c r="D15915">
        <v>570</v>
      </c>
      <c r="E15915">
        <v>245</v>
      </c>
    </row>
    <row r="15916" spans="1:5" x14ac:dyDescent="0.2">
      <c r="A15916" t="s">
        <v>917</v>
      </c>
      <c r="B15916" t="s">
        <v>1125</v>
      </c>
      <c r="C15916" s="1">
        <v>45535</v>
      </c>
      <c r="D15916">
        <v>83</v>
      </c>
      <c r="E15916">
        <v>79</v>
      </c>
    </row>
    <row r="15917" spans="1:5" x14ac:dyDescent="0.2">
      <c r="A15917" t="s">
        <v>917</v>
      </c>
      <c r="B15917" t="s">
        <v>960</v>
      </c>
      <c r="C15917" s="1">
        <v>45535</v>
      </c>
      <c r="D15917">
        <v>21</v>
      </c>
      <c r="E15917">
        <v>273</v>
      </c>
    </row>
    <row r="15918" spans="1:5" x14ac:dyDescent="0.2">
      <c r="A15918" t="s">
        <v>917</v>
      </c>
      <c r="B15918" t="s">
        <v>961</v>
      </c>
      <c r="C15918" s="1">
        <v>45535</v>
      </c>
      <c r="D15918">
        <v>9</v>
      </c>
      <c r="E15918">
        <v>254</v>
      </c>
    </row>
    <row r="15919" spans="1:5" x14ac:dyDescent="0.2">
      <c r="A15919" t="s">
        <v>917</v>
      </c>
      <c r="B15919" t="s">
        <v>962</v>
      </c>
      <c r="C15919" s="1">
        <v>45535</v>
      </c>
      <c r="D15919">
        <v>919</v>
      </c>
      <c r="E15919">
        <v>74</v>
      </c>
    </row>
    <row r="15920" spans="1:5" x14ac:dyDescent="0.2">
      <c r="A15920" t="s">
        <v>917</v>
      </c>
      <c r="B15920" t="s">
        <v>963</v>
      </c>
      <c r="C15920" s="1">
        <v>45535</v>
      </c>
      <c r="D15920">
        <v>589</v>
      </c>
      <c r="E15920">
        <v>220</v>
      </c>
    </row>
    <row r="15921" spans="1:5" x14ac:dyDescent="0.2">
      <c r="A15921" t="s">
        <v>917</v>
      </c>
      <c r="B15921" t="s">
        <v>964</v>
      </c>
      <c r="C15921" s="1">
        <v>45535</v>
      </c>
      <c r="D15921">
        <v>570</v>
      </c>
      <c r="E15921">
        <v>50</v>
      </c>
    </row>
    <row r="15922" spans="1:5" x14ac:dyDescent="0.2">
      <c r="A15922" t="s">
        <v>917</v>
      </c>
      <c r="B15922" t="s">
        <v>965</v>
      </c>
      <c r="C15922" s="1">
        <v>45535</v>
      </c>
      <c r="D15922">
        <v>605</v>
      </c>
      <c r="E15922">
        <v>222</v>
      </c>
    </row>
    <row r="15923" spans="1:5" x14ac:dyDescent="0.2">
      <c r="A15923" t="s">
        <v>917</v>
      </c>
      <c r="B15923" t="s">
        <v>966</v>
      </c>
      <c r="C15923" s="1">
        <v>45535</v>
      </c>
      <c r="D15923">
        <v>1005</v>
      </c>
      <c r="E15923">
        <v>234</v>
      </c>
    </row>
    <row r="15924" spans="1:5" x14ac:dyDescent="0.2">
      <c r="A15924" t="s">
        <v>917</v>
      </c>
      <c r="B15924" t="s">
        <v>967</v>
      </c>
      <c r="C15924" s="1">
        <v>45535</v>
      </c>
      <c r="D15924">
        <v>747</v>
      </c>
      <c r="E15924">
        <v>214</v>
      </c>
    </row>
    <row r="15925" spans="1:5" x14ac:dyDescent="0.2">
      <c r="A15925" t="s">
        <v>917</v>
      </c>
      <c r="B15925" t="s">
        <v>1049</v>
      </c>
      <c r="C15925" s="1">
        <v>45535</v>
      </c>
      <c r="D15925">
        <v>175</v>
      </c>
      <c r="E15925">
        <v>272</v>
      </c>
    </row>
    <row r="15926" spans="1:5" x14ac:dyDescent="0.2">
      <c r="A15926" t="s">
        <v>917</v>
      </c>
      <c r="B15926" t="s">
        <v>969</v>
      </c>
      <c r="C15926" s="1">
        <v>45535</v>
      </c>
      <c r="D15926">
        <v>880</v>
      </c>
      <c r="E15926">
        <v>148</v>
      </c>
    </row>
    <row r="15927" spans="1:5" x14ac:dyDescent="0.2">
      <c r="A15927" t="s">
        <v>917</v>
      </c>
      <c r="B15927" t="s">
        <v>970</v>
      </c>
      <c r="C15927" s="1">
        <v>45535</v>
      </c>
      <c r="D15927">
        <v>1193</v>
      </c>
      <c r="E15927">
        <v>199</v>
      </c>
    </row>
    <row r="15928" spans="1:5" x14ac:dyDescent="0.2">
      <c r="A15928" t="s">
        <v>917</v>
      </c>
      <c r="B15928" t="s">
        <v>971</v>
      </c>
      <c r="C15928" s="1">
        <v>45535</v>
      </c>
      <c r="D15928">
        <v>793</v>
      </c>
      <c r="E15928">
        <v>98</v>
      </c>
    </row>
    <row r="15929" spans="1:5" x14ac:dyDescent="0.2">
      <c r="A15929" t="s">
        <v>917</v>
      </c>
      <c r="B15929" t="s">
        <v>972</v>
      </c>
      <c r="C15929" s="1">
        <v>45535</v>
      </c>
      <c r="D15929">
        <v>28</v>
      </c>
      <c r="E15929">
        <v>131</v>
      </c>
    </row>
    <row r="15930" spans="1:5" x14ac:dyDescent="0.2">
      <c r="A15930" t="s">
        <v>917</v>
      </c>
      <c r="B15930" t="s">
        <v>1037</v>
      </c>
      <c r="C15930" s="1">
        <v>45535</v>
      </c>
      <c r="D15930">
        <v>20</v>
      </c>
      <c r="E15930">
        <v>215</v>
      </c>
    </row>
    <row r="15931" spans="1:5" x14ac:dyDescent="0.2">
      <c r="A15931" t="s">
        <v>917</v>
      </c>
      <c r="B15931" t="s">
        <v>976</v>
      </c>
      <c r="C15931" s="1">
        <v>45535</v>
      </c>
      <c r="D15931">
        <v>542</v>
      </c>
      <c r="E15931">
        <v>287</v>
      </c>
    </row>
    <row r="15932" spans="1:5" x14ac:dyDescent="0.2">
      <c r="A15932" t="s">
        <v>917</v>
      </c>
      <c r="B15932" t="s">
        <v>977</v>
      </c>
      <c r="C15932" s="1">
        <v>45535</v>
      </c>
      <c r="D15932">
        <v>147</v>
      </c>
      <c r="E15932">
        <v>185</v>
      </c>
    </row>
    <row r="15933" spans="1:5" x14ac:dyDescent="0.2">
      <c r="A15933" t="s">
        <v>917</v>
      </c>
      <c r="B15933" t="s">
        <v>979</v>
      </c>
      <c r="C15933" s="1">
        <v>45535</v>
      </c>
      <c r="D15933">
        <v>900</v>
      </c>
      <c r="E15933">
        <v>77</v>
      </c>
    </row>
    <row r="15934" spans="1:5" x14ac:dyDescent="0.2">
      <c r="A15934" t="s">
        <v>917</v>
      </c>
      <c r="B15934" t="s">
        <v>1039</v>
      </c>
      <c r="C15934" s="1">
        <v>45535</v>
      </c>
      <c r="D15934">
        <v>939</v>
      </c>
      <c r="E15934">
        <v>232</v>
      </c>
    </row>
    <row r="15935" spans="1:5" x14ac:dyDescent="0.2">
      <c r="A15935" t="s">
        <v>917</v>
      </c>
      <c r="B15935" t="s">
        <v>1028</v>
      </c>
      <c r="C15935" s="1">
        <v>45535</v>
      </c>
      <c r="D15935">
        <v>315</v>
      </c>
      <c r="E15935">
        <v>163</v>
      </c>
    </row>
    <row r="15936" spans="1:5" x14ac:dyDescent="0.2">
      <c r="A15936" t="s">
        <v>917</v>
      </c>
      <c r="B15936" t="s">
        <v>980</v>
      </c>
      <c r="C15936" s="1">
        <v>45535</v>
      </c>
      <c r="D15936">
        <v>1104</v>
      </c>
      <c r="E15936">
        <v>258</v>
      </c>
    </row>
    <row r="15937" spans="1:5" x14ac:dyDescent="0.2">
      <c r="A15937" t="s">
        <v>917</v>
      </c>
      <c r="B15937" t="s">
        <v>1020</v>
      </c>
      <c r="C15937" s="1">
        <v>45535</v>
      </c>
      <c r="D15937">
        <v>906</v>
      </c>
      <c r="E15937">
        <v>80</v>
      </c>
    </row>
    <row r="15938" spans="1:5" x14ac:dyDescent="0.2">
      <c r="A15938" t="s">
        <v>917</v>
      </c>
      <c r="B15938" t="s">
        <v>1114</v>
      </c>
      <c r="C15938" s="1">
        <v>45535</v>
      </c>
      <c r="D15938">
        <v>820</v>
      </c>
      <c r="E15938">
        <v>160</v>
      </c>
    </row>
    <row r="15939" spans="1:5" x14ac:dyDescent="0.2">
      <c r="A15939" t="s">
        <v>917</v>
      </c>
      <c r="B15939" t="s">
        <v>981</v>
      </c>
      <c r="C15939" s="1">
        <v>45535</v>
      </c>
      <c r="D15939">
        <v>561</v>
      </c>
      <c r="E15939">
        <v>253</v>
      </c>
    </row>
    <row r="15940" spans="1:5" x14ac:dyDescent="0.2">
      <c r="A15940" t="s">
        <v>917</v>
      </c>
      <c r="B15940" t="s">
        <v>982</v>
      </c>
      <c r="C15940" s="1">
        <v>45535</v>
      </c>
      <c r="D15940">
        <v>6</v>
      </c>
      <c r="E15940">
        <v>159</v>
      </c>
    </row>
    <row r="15941" spans="1:5" x14ac:dyDescent="0.2">
      <c r="A15941" t="s">
        <v>917</v>
      </c>
      <c r="B15941" t="s">
        <v>984</v>
      </c>
      <c r="C15941" s="1">
        <v>45535</v>
      </c>
      <c r="D15941">
        <v>602</v>
      </c>
      <c r="E15941">
        <v>123</v>
      </c>
    </row>
    <row r="15942" spans="1:5" x14ac:dyDescent="0.2">
      <c r="A15942" t="s">
        <v>917</v>
      </c>
      <c r="B15942" t="s">
        <v>986</v>
      </c>
      <c r="C15942" s="1">
        <v>45535</v>
      </c>
      <c r="D15942">
        <v>538</v>
      </c>
      <c r="E15942">
        <v>203</v>
      </c>
    </row>
    <row r="15943" spans="1:5" x14ac:dyDescent="0.2">
      <c r="A15943" t="s">
        <v>917</v>
      </c>
      <c r="B15943" t="s">
        <v>988</v>
      </c>
      <c r="C15943" s="1">
        <v>45535</v>
      </c>
      <c r="D15943">
        <v>137</v>
      </c>
      <c r="E15943">
        <v>222</v>
      </c>
    </row>
    <row r="15944" spans="1:5" x14ac:dyDescent="0.2">
      <c r="A15944" t="s">
        <v>917</v>
      </c>
      <c r="B15944" t="s">
        <v>1118</v>
      </c>
      <c r="C15944" s="1">
        <v>45535</v>
      </c>
      <c r="D15944">
        <v>911</v>
      </c>
      <c r="E15944">
        <v>194</v>
      </c>
    </row>
    <row r="15945" spans="1:5" x14ac:dyDescent="0.2">
      <c r="A15945" t="s">
        <v>917</v>
      </c>
      <c r="B15945" t="s">
        <v>1112</v>
      </c>
      <c r="C15945" s="1">
        <v>45535</v>
      </c>
      <c r="D15945">
        <v>20</v>
      </c>
      <c r="E15945">
        <v>300</v>
      </c>
    </row>
    <row r="15946" spans="1:5" x14ac:dyDescent="0.2">
      <c r="A15946" t="s">
        <v>917</v>
      </c>
      <c r="B15946" t="s">
        <v>990</v>
      </c>
      <c r="C15946" s="1">
        <v>45535</v>
      </c>
      <c r="D15946">
        <v>1082</v>
      </c>
      <c r="E15946">
        <v>132</v>
      </c>
    </row>
    <row r="15947" spans="1:5" x14ac:dyDescent="0.2">
      <c r="A15947" t="s">
        <v>917</v>
      </c>
      <c r="B15947" t="s">
        <v>991</v>
      </c>
      <c r="C15947" s="1">
        <v>45535</v>
      </c>
      <c r="D15947">
        <v>333</v>
      </c>
      <c r="E15947">
        <v>159</v>
      </c>
    </row>
    <row r="15948" spans="1:5" x14ac:dyDescent="0.2">
      <c r="A15948" t="s">
        <v>917</v>
      </c>
      <c r="B15948" t="s">
        <v>992</v>
      </c>
      <c r="C15948" s="1">
        <v>45535</v>
      </c>
      <c r="D15948">
        <v>121</v>
      </c>
      <c r="E15948">
        <v>144</v>
      </c>
    </row>
    <row r="15949" spans="1:5" x14ac:dyDescent="0.2">
      <c r="A15949" t="s">
        <v>917</v>
      </c>
      <c r="B15949" t="s">
        <v>1094</v>
      </c>
      <c r="C15949" s="1">
        <v>45535</v>
      </c>
      <c r="D15949">
        <v>231</v>
      </c>
      <c r="E15949">
        <v>156</v>
      </c>
    </row>
    <row r="15950" spans="1:5" x14ac:dyDescent="0.2">
      <c r="A15950" t="s">
        <v>917</v>
      </c>
      <c r="B15950" t="s">
        <v>994</v>
      </c>
      <c r="C15950" s="1">
        <v>45535</v>
      </c>
      <c r="D15950">
        <v>538</v>
      </c>
      <c r="E15950">
        <v>248</v>
      </c>
    </row>
    <row r="15951" spans="1:5" x14ac:dyDescent="0.2">
      <c r="A15951" t="s">
        <v>917</v>
      </c>
      <c r="B15951" t="s">
        <v>995</v>
      </c>
      <c r="C15951" s="1">
        <v>45535</v>
      </c>
      <c r="D15951">
        <v>987</v>
      </c>
      <c r="E15951">
        <v>90</v>
      </c>
    </row>
    <row r="15952" spans="1:5" x14ac:dyDescent="0.2">
      <c r="A15952" t="s">
        <v>917</v>
      </c>
      <c r="B15952" t="s">
        <v>996</v>
      </c>
      <c r="C15952" s="1">
        <v>45535</v>
      </c>
      <c r="D15952">
        <v>1098</v>
      </c>
      <c r="E15952">
        <v>85</v>
      </c>
    </row>
    <row r="15953" spans="1:5" x14ac:dyDescent="0.2">
      <c r="A15953" t="s">
        <v>917</v>
      </c>
      <c r="B15953" t="s">
        <v>998</v>
      </c>
      <c r="C15953" s="1">
        <v>45535</v>
      </c>
      <c r="D15953">
        <v>1129</v>
      </c>
      <c r="E15953">
        <v>169</v>
      </c>
    </row>
    <row r="15954" spans="1:5" x14ac:dyDescent="0.2">
      <c r="A15954" t="s">
        <v>917</v>
      </c>
      <c r="B15954" t="s">
        <v>1000</v>
      </c>
      <c r="C15954" s="1">
        <v>45535</v>
      </c>
      <c r="D15954">
        <v>288</v>
      </c>
      <c r="E15954">
        <v>86</v>
      </c>
    </row>
    <row r="15955" spans="1:5" x14ac:dyDescent="0.2">
      <c r="A15955" t="s">
        <v>917</v>
      </c>
      <c r="B15955" t="s">
        <v>1003</v>
      </c>
      <c r="C15955" s="1">
        <v>45535</v>
      </c>
      <c r="D15955">
        <v>1044</v>
      </c>
      <c r="E15955">
        <v>184</v>
      </c>
    </row>
    <row r="15956" spans="1:5" x14ac:dyDescent="0.2">
      <c r="A15956" t="s">
        <v>917</v>
      </c>
      <c r="B15956" t="s">
        <v>1005</v>
      </c>
      <c r="C15956" s="1">
        <v>45535</v>
      </c>
      <c r="D15956">
        <v>1183</v>
      </c>
      <c r="E15956">
        <v>294</v>
      </c>
    </row>
    <row r="15957" spans="1:5" x14ac:dyDescent="0.2">
      <c r="A15957" t="s">
        <v>917</v>
      </c>
      <c r="B15957" t="s">
        <v>1007</v>
      </c>
      <c r="C15957" s="1">
        <v>45535</v>
      </c>
      <c r="D15957">
        <v>55</v>
      </c>
      <c r="E15957">
        <v>86</v>
      </c>
    </row>
    <row r="15958" spans="1:5" x14ac:dyDescent="0.2">
      <c r="A15958" t="s">
        <v>917</v>
      </c>
      <c r="B15958" t="s">
        <v>1008</v>
      </c>
      <c r="C15958" s="1">
        <v>45535</v>
      </c>
      <c r="D15958">
        <v>1072</v>
      </c>
      <c r="E15958">
        <v>94</v>
      </c>
    </row>
    <row r="15959" spans="1:5" x14ac:dyDescent="0.2">
      <c r="A15959" t="s">
        <v>1009</v>
      </c>
      <c r="B15959" t="s">
        <v>1010</v>
      </c>
      <c r="C15959" s="1">
        <v>45535</v>
      </c>
      <c r="D15959">
        <v>811</v>
      </c>
      <c r="E15959">
        <v>221</v>
      </c>
    </row>
    <row r="15960" spans="1:5" x14ac:dyDescent="0.2">
      <c r="A15960" t="s">
        <v>1009</v>
      </c>
      <c r="B15960" t="s">
        <v>1013</v>
      </c>
      <c r="C15960" s="1">
        <v>45535</v>
      </c>
      <c r="D15960">
        <v>516</v>
      </c>
      <c r="E15960">
        <v>182</v>
      </c>
    </row>
    <row r="15961" spans="1:5" x14ac:dyDescent="0.2">
      <c r="A15961" t="s">
        <v>1009</v>
      </c>
      <c r="B15961" t="s">
        <v>1014</v>
      </c>
      <c r="C15961" s="1">
        <v>45535</v>
      </c>
      <c r="D15961">
        <v>470</v>
      </c>
      <c r="E15961">
        <v>51</v>
      </c>
    </row>
    <row r="15962" spans="1:5" x14ac:dyDescent="0.2">
      <c r="A15962" t="s">
        <v>1009</v>
      </c>
      <c r="B15962" t="s">
        <v>1015</v>
      </c>
      <c r="C15962" s="1">
        <v>45535</v>
      </c>
      <c r="D15962">
        <v>590</v>
      </c>
      <c r="E15962">
        <v>240</v>
      </c>
    </row>
    <row r="15963" spans="1:5" x14ac:dyDescent="0.2">
      <c r="A15963" t="s">
        <v>1009</v>
      </c>
      <c r="B15963" t="s">
        <v>1000</v>
      </c>
      <c r="C15963" s="1">
        <v>45535</v>
      </c>
      <c r="D15963">
        <v>927</v>
      </c>
      <c r="E15963">
        <v>250</v>
      </c>
    </row>
    <row r="15964" spans="1:5" x14ac:dyDescent="0.2">
      <c r="A15964" t="s">
        <v>1009</v>
      </c>
      <c r="B15964" t="s">
        <v>1016</v>
      </c>
      <c r="C15964" s="1">
        <v>45535</v>
      </c>
      <c r="D15964">
        <v>1150</v>
      </c>
      <c r="E15964">
        <v>154</v>
      </c>
    </row>
    <row r="15965" spans="1:5" x14ac:dyDescent="0.2">
      <c r="A15965" t="s">
        <v>1009</v>
      </c>
      <c r="B15965" t="s">
        <v>1017</v>
      </c>
      <c r="C15965" s="1">
        <v>45535</v>
      </c>
      <c r="D15965">
        <v>246</v>
      </c>
      <c r="E15965">
        <v>192</v>
      </c>
    </row>
    <row r="15966" spans="1:5" x14ac:dyDescent="0.2">
      <c r="A15966" t="s">
        <v>1009</v>
      </c>
      <c r="B15966" t="s">
        <v>999</v>
      </c>
      <c r="C15966" s="1">
        <v>45535</v>
      </c>
      <c r="D15966">
        <v>892</v>
      </c>
      <c r="E15966">
        <v>300</v>
      </c>
    </row>
    <row r="15967" spans="1:5" x14ac:dyDescent="0.2">
      <c r="A15967" t="s">
        <v>1009</v>
      </c>
      <c r="B15967" t="s">
        <v>1104</v>
      </c>
      <c r="C15967" s="1">
        <v>45535</v>
      </c>
      <c r="D15967">
        <v>1048</v>
      </c>
      <c r="E15967">
        <v>165</v>
      </c>
    </row>
    <row r="15968" spans="1:5" x14ac:dyDescent="0.2">
      <c r="A15968" t="s">
        <v>1009</v>
      </c>
      <c r="B15968" t="s">
        <v>1002</v>
      </c>
      <c r="C15968" s="1">
        <v>45535</v>
      </c>
      <c r="D15968">
        <v>968</v>
      </c>
      <c r="E15968">
        <v>97</v>
      </c>
    </row>
    <row r="15969" spans="1:5" x14ac:dyDescent="0.2">
      <c r="A15969" t="s">
        <v>1009</v>
      </c>
      <c r="B15969" t="s">
        <v>1018</v>
      </c>
      <c r="C15969" s="1">
        <v>45535</v>
      </c>
      <c r="D15969">
        <v>1193</v>
      </c>
      <c r="E15969">
        <v>214</v>
      </c>
    </row>
    <row r="15970" spans="1:5" x14ac:dyDescent="0.2">
      <c r="A15970" t="s">
        <v>1009</v>
      </c>
      <c r="B15970" t="s">
        <v>1019</v>
      </c>
      <c r="C15970" s="1">
        <v>45535</v>
      </c>
      <c r="D15970">
        <v>637</v>
      </c>
      <c r="E15970">
        <v>83</v>
      </c>
    </row>
    <row r="15971" spans="1:5" x14ac:dyDescent="0.2">
      <c r="A15971" t="s">
        <v>1009</v>
      </c>
      <c r="B15971" t="s">
        <v>1020</v>
      </c>
      <c r="C15971" s="1">
        <v>45535</v>
      </c>
      <c r="D15971">
        <v>784</v>
      </c>
      <c r="E15971">
        <v>125</v>
      </c>
    </row>
    <row r="15972" spans="1:5" x14ac:dyDescent="0.2">
      <c r="A15972" t="s">
        <v>1009</v>
      </c>
      <c r="B15972" t="s">
        <v>1021</v>
      </c>
      <c r="C15972" s="1">
        <v>45535</v>
      </c>
      <c r="D15972">
        <v>1130</v>
      </c>
      <c r="E15972">
        <v>127</v>
      </c>
    </row>
    <row r="15973" spans="1:5" x14ac:dyDescent="0.2">
      <c r="A15973" t="s">
        <v>1009</v>
      </c>
      <c r="B15973" t="s">
        <v>961</v>
      </c>
      <c r="C15973" s="1">
        <v>45535</v>
      </c>
      <c r="D15973">
        <v>610</v>
      </c>
      <c r="E15973">
        <v>251</v>
      </c>
    </row>
    <row r="15974" spans="1:5" x14ac:dyDescent="0.2">
      <c r="A15974" t="s">
        <v>1009</v>
      </c>
      <c r="B15974" t="s">
        <v>992</v>
      </c>
      <c r="C15974" s="1">
        <v>45535</v>
      </c>
      <c r="D15974">
        <v>391</v>
      </c>
      <c r="E15974">
        <v>119</v>
      </c>
    </row>
    <row r="15975" spans="1:5" x14ac:dyDescent="0.2">
      <c r="A15975" t="s">
        <v>1009</v>
      </c>
      <c r="B15975" t="s">
        <v>1022</v>
      </c>
      <c r="C15975" s="1">
        <v>45535</v>
      </c>
      <c r="D15975">
        <v>29</v>
      </c>
      <c r="E15975">
        <v>168</v>
      </c>
    </row>
    <row r="15976" spans="1:5" x14ac:dyDescent="0.2">
      <c r="A15976" t="s">
        <v>1009</v>
      </c>
      <c r="B15976" t="s">
        <v>1023</v>
      </c>
      <c r="C15976" s="1">
        <v>45535</v>
      </c>
      <c r="D15976">
        <v>953</v>
      </c>
      <c r="E15976">
        <v>221</v>
      </c>
    </row>
    <row r="15977" spans="1:5" x14ac:dyDescent="0.2">
      <c r="A15977" t="s">
        <v>1009</v>
      </c>
      <c r="B15977" t="s">
        <v>1024</v>
      </c>
      <c r="C15977" s="1">
        <v>45535</v>
      </c>
      <c r="D15977">
        <v>256</v>
      </c>
      <c r="E15977">
        <v>178</v>
      </c>
    </row>
    <row r="15978" spans="1:5" x14ac:dyDescent="0.2">
      <c r="A15978" t="s">
        <v>1009</v>
      </c>
      <c r="B15978" t="s">
        <v>987</v>
      </c>
      <c r="C15978" s="1">
        <v>45535</v>
      </c>
      <c r="D15978">
        <v>951</v>
      </c>
      <c r="E15978">
        <v>139</v>
      </c>
    </row>
    <row r="15979" spans="1:5" x14ac:dyDescent="0.2">
      <c r="A15979" t="s">
        <v>1009</v>
      </c>
      <c r="B15979" t="s">
        <v>932</v>
      </c>
      <c r="C15979" s="1">
        <v>45535</v>
      </c>
      <c r="D15979">
        <v>181</v>
      </c>
      <c r="E15979">
        <v>239</v>
      </c>
    </row>
    <row r="15980" spans="1:5" x14ac:dyDescent="0.2">
      <c r="A15980" t="s">
        <v>1009</v>
      </c>
      <c r="B15980" t="s">
        <v>1123</v>
      </c>
      <c r="C15980" s="1">
        <v>45535</v>
      </c>
      <c r="D15980">
        <v>19</v>
      </c>
      <c r="E15980">
        <v>88</v>
      </c>
    </row>
    <row r="15981" spans="1:5" x14ac:dyDescent="0.2">
      <c r="A15981" t="s">
        <v>1009</v>
      </c>
      <c r="B15981" t="s">
        <v>1025</v>
      </c>
      <c r="C15981" s="1">
        <v>45535</v>
      </c>
      <c r="D15981">
        <v>1149</v>
      </c>
      <c r="E15981">
        <v>293</v>
      </c>
    </row>
    <row r="15982" spans="1:5" x14ac:dyDescent="0.2">
      <c r="A15982" t="s">
        <v>1009</v>
      </c>
      <c r="B15982" t="s">
        <v>1026</v>
      </c>
      <c r="C15982" s="1">
        <v>45535</v>
      </c>
      <c r="D15982">
        <v>425</v>
      </c>
      <c r="E15982">
        <v>293</v>
      </c>
    </row>
    <row r="15983" spans="1:5" x14ac:dyDescent="0.2">
      <c r="A15983" t="s">
        <v>1009</v>
      </c>
      <c r="B15983" t="s">
        <v>1027</v>
      </c>
      <c r="C15983" s="1">
        <v>45535</v>
      </c>
      <c r="D15983">
        <v>390</v>
      </c>
      <c r="E15983">
        <v>228</v>
      </c>
    </row>
    <row r="15984" spans="1:5" x14ac:dyDescent="0.2">
      <c r="A15984" t="s">
        <v>1009</v>
      </c>
      <c r="B15984" t="s">
        <v>1028</v>
      </c>
      <c r="C15984" s="1">
        <v>45535</v>
      </c>
      <c r="D15984">
        <v>643</v>
      </c>
      <c r="E15984">
        <v>86</v>
      </c>
    </row>
    <row r="15985" spans="1:5" x14ac:dyDescent="0.2">
      <c r="A15985" t="s">
        <v>1009</v>
      </c>
      <c r="B15985" t="s">
        <v>970</v>
      </c>
      <c r="C15985" s="1">
        <v>45535</v>
      </c>
      <c r="D15985">
        <v>1006</v>
      </c>
      <c r="E15985">
        <v>143</v>
      </c>
    </row>
    <row r="15986" spans="1:5" x14ac:dyDescent="0.2">
      <c r="A15986" t="s">
        <v>1009</v>
      </c>
      <c r="B15986" t="s">
        <v>974</v>
      </c>
      <c r="C15986" s="1">
        <v>45535</v>
      </c>
      <c r="D15986">
        <v>682</v>
      </c>
      <c r="E15986">
        <v>64</v>
      </c>
    </row>
    <row r="15987" spans="1:5" x14ac:dyDescent="0.2">
      <c r="A15987" t="s">
        <v>1009</v>
      </c>
      <c r="B15987" t="s">
        <v>1089</v>
      </c>
      <c r="C15987" s="1">
        <v>45535</v>
      </c>
      <c r="D15987">
        <v>987</v>
      </c>
      <c r="E15987">
        <v>213</v>
      </c>
    </row>
    <row r="15988" spans="1:5" x14ac:dyDescent="0.2">
      <c r="A15988" t="s">
        <v>1009</v>
      </c>
      <c r="B15988" t="s">
        <v>949</v>
      </c>
      <c r="C15988" s="1">
        <v>45535</v>
      </c>
      <c r="D15988">
        <v>714</v>
      </c>
      <c r="E15988">
        <v>275</v>
      </c>
    </row>
    <row r="15989" spans="1:5" x14ac:dyDescent="0.2">
      <c r="A15989" t="s">
        <v>1009</v>
      </c>
      <c r="B15989" t="s">
        <v>1029</v>
      </c>
      <c r="C15989" s="1">
        <v>45535</v>
      </c>
      <c r="D15989">
        <v>435</v>
      </c>
      <c r="E15989">
        <v>276</v>
      </c>
    </row>
    <row r="15990" spans="1:5" x14ac:dyDescent="0.2">
      <c r="A15990" t="s">
        <v>1009</v>
      </c>
      <c r="B15990" t="s">
        <v>1063</v>
      </c>
      <c r="C15990" s="1">
        <v>45535</v>
      </c>
      <c r="D15990">
        <v>797</v>
      </c>
      <c r="E15990">
        <v>80</v>
      </c>
    </row>
    <row r="15991" spans="1:5" x14ac:dyDescent="0.2">
      <c r="A15991" t="s">
        <v>1009</v>
      </c>
      <c r="B15991" t="s">
        <v>968</v>
      </c>
      <c r="C15991" s="1">
        <v>45535</v>
      </c>
      <c r="D15991">
        <v>857</v>
      </c>
      <c r="E15991">
        <v>183</v>
      </c>
    </row>
    <row r="15992" spans="1:5" x14ac:dyDescent="0.2">
      <c r="A15992" t="s">
        <v>1009</v>
      </c>
      <c r="B15992" t="s">
        <v>1103</v>
      </c>
      <c r="C15992" s="1">
        <v>45535</v>
      </c>
      <c r="D15992">
        <v>1004</v>
      </c>
      <c r="E15992">
        <v>242</v>
      </c>
    </row>
    <row r="15993" spans="1:5" x14ac:dyDescent="0.2">
      <c r="A15993" t="s">
        <v>1009</v>
      </c>
      <c r="B15993" t="s">
        <v>1070</v>
      </c>
      <c r="C15993" s="1">
        <v>45535</v>
      </c>
      <c r="D15993">
        <v>1188</v>
      </c>
      <c r="E15993">
        <v>198</v>
      </c>
    </row>
    <row r="15994" spans="1:5" x14ac:dyDescent="0.2">
      <c r="A15994" t="s">
        <v>1009</v>
      </c>
      <c r="B15994" t="s">
        <v>1076</v>
      </c>
      <c r="C15994" s="1">
        <v>45535</v>
      </c>
      <c r="D15994">
        <v>857</v>
      </c>
      <c r="E15994">
        <v>72</v>
      </c>
    </row>
    <row r="15995" spans="1:5" x14ac:dyDescent="0.2">
      <c r="A15995" t="s">
        <v>1009</v>
      </c>
      <c r="B15995" t="s">
        <v>1033</v>
      </c>
      <c r="C15995" s="1">
        <v>45535</v>
      </c>
      <c r="D15995">
        <v>1004</v>
      </c>
      <c r="E15995">
        <v>189</v>
      </c>
    </row>
    <row r="15996" spans="1:5" x14ac:dyDescent="0.2">
      <c r="A15996" t="s">
        <v>1009</v>
      </c>
      <c r="B15996" t="s">
        <v>1034</v>
      </c>
      <c r="C15996" s="1">
        <v>45535</v>
      </c>
      <c r="D15996">
        <v>181</v>
      </c>
      <c r="E15996">
        <v>187</v>
      </c>
    </row>
    <row r="15997" spans="1:5" x14ac:dyDescent="0.2">
      <c r="A15997" t="s">
        <v>1009</v>
      </c>
      <c r="B15997" t="s">
        <v>1035</v>
      </c>
      <c r="C15997" s="1">
        <v>45535</v>
      </c>
      <c r="D15997">
        <v>901</v>
      </c>
      <c r="E15997">
        <v>101</v>
      </c>
    </row>
    <row r="15998" spans="1:5" x14ac:dyDescent="0.2">
      <c r="A15998" t="s">
        <v>1009</v>
      </c>
      <c r="B15998" t="s">
        <v>978</v>
      </c>
      <c r="C15998" s="1">
        <v>45535</v>
      </c>
      <c r="D15998">
        <v>589</v>
      </c>
      <c r="E15998">
        <v>118</v>
      </c>
    </row>
    <row r="15999" spans="1:5" x14ac:dyDescent="0.2">
      <c r="A15999" t="s">
        <v>1009</v>
      </c>
      <c r="B15999" t="s">
        <v>1036</v>
      </c>
      <c r="C15999" s="1">
        <v>45535</v>
      </c>
      <c r="D15999">
        <v>729</v>
      </c>
      <c r="E15999">
        <v>288</v>
      </c>
    </row>
    <row r="16000" spans="1:5" x14ac:dyDescent="0.2">
      <c r="A16000" t="s">
        <v>1009</v>
      </c>
      <c r="B16000" t="s">
        <v>1094</v>
      </c>
      <c r="C16000" s="1">
        <v>45535</v>
      </c>
      <c r="D16000">
        <v>854</v>
      </c>
      <c r="E16000">
        <v>210</v>
      </c>
    </row>
    <row r="16001" spans="1:5" x14ac:dyDescent="0.2">
      <c r="A16001" t="s">
        <v>1009</v>
      </c>
      <c r="B16001" t="s">
        <v>933</v>
      </c>
      <c r="C16001" s="1">
        <v>45535</v>
      </c>
      <c r="D16001">
        <v>47</v>
      </c>
      <c r="E16001">
        <v>69</v>
      </c>
    </row>
    <row r="16002" spans="1:5" x14ac:dyDescent="0.2">
      <c r="A16002" t="s">
        <v>1009</v>
      </c>
      <c r="B16002" t="s">
        <v>936</v>
      </c>
      <c r="C16002" s="1">
        <v>45535</v>
      </c>
      <c r="D16002">
        <v>101</v>
      </c>
      <c r="E16002">
        <v>102</v>
      </c>
    </row>
    <row r="16003" spans="1:5" x14ac:dyDescent="0.2">
      <c r="A16003" t="s">
        <v>1009</v>
      </c>
      <c r="B16003" t="s">
        <v>982</v>
      </c>
      <c r="C16003" s="1">
        <v>45535</v>
      </c>
      <c r="D16003">
        <v>912</v>
      </c>
      <c r="E16003">
        <v>218</v>
      </c>
    </row>
    <row r="16004" spans="1:5" x14ac:dyDescent="0.2">
      <c r="A16004" t="s">
        <v>1009</v>
      </c>
      <c r="B16004" t="s">
        <v>926</v>
      </c>
      <c r="C16004" s="1">
        <v>45535</v>
      </c>
      <c r="D16004">
        <v>578</v>
      </c>
      <c r="E16004">
        <v>210</v>
      </c>
    </row>
    <row r="16005" spans="1:5" x14ac:dyDescent="0.2">
      <c r="A16005" t="s">
        <v>1009</v>
      </c>
      <c r="B16005" t="s">
        <v>1038</v>
      </c>
      <c r="C16005" s="1">
        <v>45535</v>
      </c>
      <c r="D16005">
        <v>1200</v>
      </c>
      <c r="E16005">
        <v>117</v>
      </c>
    </row>
    <row r="16006" spans="1:5" x14ac:dyDescent="0.2">
      <c r="A16006" t="s">
        <v>1009</v>
      </c>
      <c r="B16006" t="s">
        <v>939</v>
      </c>
      <c r="C16006" s="1">
        <v>45535</v>
      </c>
      <c r="D16006">
        <v>240</v>
      </c>
      <c r="E16006">
        <v>68</v>
      </c>
    </row>
    <row r="16007" spans="1:5" x14ac:dyDescent="0.2">
      <c r="A16007" t="s">
        <v>1009</v>
      </c>
      <c r="B16007" t="s">
        <v>1039</v>
      </c>
      <c r="C16007" s="1">
        <v>45535</v>
      </c>
      <c r="D16007">
        <v>548</v>
      </c>
      <c r="E16007">
        <v>212</v>
      </c>
    </row>
    <row r="16008" spans="1:5" x14ac:dyDescent="0.2">
      <c r="A16008" t="s">
        <v>1009</v>
      </c>
      <c r="B16008" t="s">
        <v>1105</v>
      </c>
      <c r="C16008" s="1">
        <v>45535</v>
      </c>
      <c r="D16008">
        <v>1145</v>
      </c>
      <c r="E16008">
        <v>287</v>
      </c>
    </row>
    <row r="16009" spans="1:5" x14ac:dyDescent="0.2">
      <c r="A16009" t="s">
        <v>1009</v>
      </c>
      <c r="B16009" t="s">
        <v>927</v>
      </c>
      <c r="C16009" s="1">
        <v>45535</v>
      </c>
      <c r="D16009">
        <v>1050</v>
      </c>
      <c r="E16009">
        <v>93</v>
      </c>
    </row>
    <row r="16010" spans="1:5" x14ac:dyDescent="0.2">
      <c r="A16010" t="s">
        <v>1009</v>
      </c>
      <c r="B16010" t="s">
        <v>1040</v>
      </c>
      <c r="C16010" s="1">
        <v>45535</v>
      </c>
      <c r="D16010">
        <v>500</v>
      </c>
      <c r="E16010">
        <v>159</v>
      </c>
    </row>
    <row r="16011" spans="1:5" x14ac:dyDescent="0.2">
      <c r="A16011" t="s">
        <v>1009</v>
      </c>
      <c r="B16011" t="s">
        <v>1117</v>
      </c>
      <c r="C16011" s="1">
        <v>45535</v>
      </c>
      <c r="D16011">
        <v>941</v>
      </c>
      <c r="E16011">
        <v>74</v>
      </c>
    </row>
    <row r="16012" spans="1:5" x14ac:dyDescent="0.2">
      <c r="A16012" t="s">
        <v>1009</v>
      </c>
      <c r="B16012" t="s">
        <v>994</v>
      </c>
      <c r="C16012" s="1">
        <v>45535</v>
      </c>
      <c r="D16012">
        <v>846</v>
      </c>
      <c r="E16012">
        <v>293</v>
      </c>
    </row>
    <row r="16013" spans="1:5" x14ac:dyDescent="0.2">
      <c r="A16013" t="s">
        <v>1009</v>
      </c>
      <c r="B16013" t="s">
        <v>1043</v>
      </c>
      <c r="C16013" s="1">
        <v>45535</v>
      </c>
      <c r="D16013">
        <v>732</v>
      </c>
      <c r="E16013">
        <v>96</v>
      </c>
    </row>
    <row r="16014" spans="1:5" x14ac:dyDescent="0.2">
      <c r="A16014" t="s">
        <v>1009</v>
      </c>
      <c r="B16014" t="s">
        <v>1044</v>
      </c>
      <c r="C16014" s="1">
        <v>45535</v>
      </c>
      <c r="D16014">
        <v>916</v>
      </c>
      <c r="E16014">
        <v>58</v>
      </c>
    </row>
    <row r="16015" spans="1:5" x14ac:dyDescent="0.2">
      <c r="A16015" t="s">
        <v>1009</v>
      </c>
      <c r="B16015" t="s">
        <v>1124</v>
      </c>
      <c r="C16015" s="1">
        <v>45535</v>
      </c>
      <c r="D16015">
        <v>1095</v>
      </c>
      <c r="E16015">
        <v>146</v>
      </c>
    </row>
    <row r="16016" spans="1:5" x14ac:dyDescent="0.2">
      <c r="A16016" t="s">
        <v>1009</v>
      </c>
      <c r="B16016" t="s">
        <v>1125</v>
      </c>
      <c r="C16016" s="1">
        <v>45535</v>
      </c>
      <c r="D16016">
        <v>744</v>
      </c>
      <c r="E16016">
        <v>296</v>
      </c>
    </row>
    <row r="16017" spans="1:5" x14ac:dyDescent="0.2">
      <c r="A16017" t="s">
        <v>1009</v>
      </c>
      <c r="B16017" t="s">
        <v>965</v>
      </c>
      <c r="C16017" s="1">
        <v>45535</v>
      </c>
      <c r="D16017">
        <v>156</v>
      </c>
      <c r="E16017">
        <v>155</v>
      </c>
    </row>
    <row r="16018" spans="1:5" x14ac:dyDescent="0.2">
      <c r="A16018" t="s">
        <v>1009</v>
      </c>
      <c r="B16018" t="s">
        <v>1045</v>
      </c>
      <c r="C16018" s="1">
        <v>45535</v>
      </c>
      <c r="D16018">
        <v>495</v>
      </c>
      <c r="E16018">
        <v>116</v>
      </c>
    </row>
    <row r="16019" spans="1:5" x14ac:dyDescent="0.2">
      <c r="A16019" t="s">
        <v>1009</v>
      </c>
      <c r="B16019" t="s">
        <v>948</v>
      </c>
      <c r="C16019" s="1">
        <v>45535</v>
      </c>
      <c r="D16019">
        <v>90</v>
      </c>
      <c r="E16019">
        <v>266</v>
      </c>
    </row>
    <row r="16020" spans="1:5" x14ac:dyDescent="0.2">
      <c r="A16020" t="s">
        <v>1009</v>
      </c>
      <c r="B16020" t="s">
        <v>1046</v>
      </c>
      <c r="C16020" s="1">
        <v>45535</v>
      </c>
      <c r="D16020">
        <v>1065</v>
      </c>
      <c r="E16020">
        <v>147</v>
      </c>
    </row>
    <row r="16021" spans="1:5" x14ac:dyDescent="0.2">
      <c r="A16021" t="s">
        <v>1009</v>
      </c>
      <c r="B16021" t="s">
        <v>947</v>
      </c>
      <c r="C16021" s="1">
        <v>45535</v>
      </c>
      <c r="D16021">
        <v>716</v>
      </c>
      <c r="E16021">
        <v>287</v>
      </c>
    </row>
    <row r="16022" spans="1:5" x14ac:dyDescent="0.2">
      <c r="A16022" t="s">
        <v>1009</v>
      </c>
      <c r="B16022" t="s">
        <v>1100</v>
      </c>
      <c r="C16022" s="1">
        <v>45535</v>
      </c>
      <c r="D16022">
        <v>789</v>
      </c>
      <c r="E16022">
        <v>236</v>
      </c>
    </row>
    <row r="16023" spans="1:5" x14ac:dyDescent="0.2">
      <c r="A16023" t="s">
        <v>1009</v>
      </c>
      <c r="B16023" t="s">
        <v>955</v>
      </c>
      <c r="C16023" s="1">
        <v>45535</v>
      </c>
      <c r="D16023">
        <v>599</v>
      </c>
      <c r="E16023">
        <v>191</v>
      </c>
    </row>
    <row r="16024" spans="1:5" x14ac:dyDescent="0.2">
      <c r="A16024" t="s">
        <v>1009</v>
      </c>
      <c r="B16024" t="s">
        <v>946</v>
      </c>
      <c r="C16024" s="1">
        <v>45535</v>
      </c>
      <c r="D16024">
        <v>1173</v>
      </c>
      <c r="E16024">
        <v>296</v>
      </c>
    </row>
    <row r="16025" spans="1:5" x14ac:dyDescent="0.2">
      <c r="A16025" t="s">
        <v>1009</v>
      </c>
      <c r="B16025" t="s">
        <v>1068</v>
      </c>
      <c r="C16025" s="1">
        <v>45535</v>
      </c>
      <c r="D16025">
        <v>666</v>
      </c>
      <c r="E16025">
        <v>217</v>
      </c>
    </row>
    <row r="16026" spans="1:5" x14ac:dyDescent="0.2">
      <c r="A16026" t="s">
        <v>1009</v>
      </c>
      <c r="B16026" t="s">
        <v>1048</v>
      </c>
      <c r="C16026" s="1">
        <v>45535</v>
      </c>
      <c r="D16026">
        <v>90</v>
      </c>
      <c r="E16026">
        <v>127</v>
      </c>
    </row>
    <row r="16027" spans="1:5" x14ac:dyDescent="0.2">
      <c r="A16027" t="s">
        <v>1009</v>
      </c>
      <c r="B16027" t="s">
        <v>990</v>
      </c>
      <c r="C16027" s="1">
        <v>45535</v>
      </c>
      <c r="D16027">
        <v>333</v>
      </c>
      <c r="E16027">
        <v>130</v>
      </c>
    </row>
    <row r="16028" spans="1:5" x14ac:dyDescent="0.2">
      <c r="A16028" t="s">
        <v>1009</v>
      </c>
      <c r="B16028" t="s">
        <v>986</v>
      </c>
      <c r="C16028" s="1">
        <v>45535</v>
      </c>
      <c r="D16028">
        <v>36</v>
      </c>
      <c r="E16028">
        <v>160</v>
      </c>
    </row>
    <row r="16029" spans="1:5" x14ac:dyDescent="0.2">
      <c r="A16029" t="s">
        <v>1009</v>
      </c>
      <c r="B16029" t="s">
        <v>1091</v>
      </c>
      <c r="C16029" s="1">
        <v>45535</v>
      </c>
      <c r="D16029">
        <v>299</v>
      </c>
      <c r="E16029">
        <v>121</v>
      </c>
    </row>
    <row r="16030" spans="1:5" x14ac:dyDescent="0.2">
      <c r="A16030" t="s">
        <v>1009</v>
      </c>
      <c r="B16030" t="s">
        <v>943</v>
      </c>
      <c r="C16030" s="1">
        <v>45535</v>
      </c>
      <c r="D16030">
        <v>634</v>
      </c>
      <c r="E16030">
        <v>135</v>
      </c>
    </row>
    <row r="16031" spans="1:5" x14ac:dyDescent="0.2">
      <c r="A16031" t="s">
        <v>1009</v>
      </c>
      <c r="B16031" t="s">
        <v>1049</v>
      </c>
      <c r="C16031" s="1">
        <v>45535</v>
      </c>
      <c r="D16031">
        <v>371</v>
      </c>
      <c r="E16031">
        <v>177</v>
      </c>
    </row>
    <row r="16032" spans="1:5" x14ac:dyDescent="0.2">
      <c r="A16032" t="s">
        <v>1009</v>
      </c>
      <c r="B16032" t="s">
        <v>996</v>
      </c>
      <c r="C16032" s="1">
        <v>45535</v>
      </c>
      <c r="D16032">
        <v>277</v>
      </c>
      <c r="E16032">
        <v>150</v>
      </c>
    </row>
    <row r="16033" spans="1:5" x14ac:dyDescent="0.2">
      <c r="A16033" t="s">
        <v>1009</v>
      </c>
      <c r="B16033" t="s">
        <v>1096</v>
      </c>
      <c r="C16033" s="1">
        <v>45535</v>
      </c>
      <c r="D16033">
        <v>1119</v>
      </c>
      <c r="E16033">
        <v>240</v>
      </c>
    </row>
    <row r="16034" spans="1:5" x14ac:dyDescent="0.2">
      <c r="A16034" t="s">
        <v>1009</v>
      </c>
      <c r="B16034" t="s">
        <v>1078</v>
      </c>
      <c r="C16034" s="1">
        <v>45535</v>
      </c>
      <c r="D16034">
        <v>193</v>
      </c>
      <c r="E16034">
        <v>299</v>
      </c>
    </row>
    <row r="16035" spans="1:5" x14ac:dyDescent="0.2">
      <c r="A16035" t="s">
        <v>1009</v>
      </c>
      <c r="B16035" t="s">
        <v>1051</v>
      </c>
      <c r="C16035" s="1">
        <v>45535</v>
      </c>
      <c r="D16035">
        <v>565</v>
      </c>
      <c r="E16035">
        <v>252</v>
      </c>
    </row>
    <row r="16036" spans="1:5" x14ac:dyDescent="0.2">
      <c r="A16036" t="s">
        <v>1009</v>
      </c>
      <c r="B16036" t="s">
        <v>991</v>
      </c>
      <c r="C16036" s="1">
        <v>45535</v>
      </c>
      <c r="D16036">
        <v>281</v>
      </c>
      <c r="E16036">
        <v>207</v>
      </c>
    </row>
    <row r="16037" spans="1:5" x14ac:dyDescent="0.2">
      <c r="A16037" t="s">
        <v>1009</v>
      </c>
      <c r="B16037" t="s">
        <v>920</v>
      </c>
      <c r="C16037" s="1">
        <v>45535</v>
      </c>
      <c r="D16037">
        <v>1064</v>
      </c>
      <c r="E16037">
        <v>217</v>
      </c>
    </row>
    <row r="16038" spans="1:5" x14ac:dyDescent="0.2">
      <c r="A16038" t="s">
        <v>1009</v>
      </c>
      <c r="B16038" t="s">
        <v>938</v>
      </c>
      <c r="C16038" s="1">
        <v>45535</v>
      </c>
      <c r="D16038">
        <v>376</v>
      </c>
      <c r="E16038">
        <v>81</v>
      </c>
    </row>
    <row r="16039" spans="1:5" x14ac:dyDescent="0.2">
      <c r="A16039" t="s">
        <v>1009</v>
      </c>
      <c r="B16039" t="s">
        <v>1052</v>
      </c>
      <c r="C16039" s="1">
        <v>45535</v>
      </c>
      <c r="D16039">
        <v>569</v>
      </c>
      <c r="E16039">
        <v>154</v>
      </c>
    </row>
    <row r="16040" spans="1:5" x14ac:dyDescent="0.2">
      <c r="A16040" t="s">
        <v>1009</v>
      </c>
      <c r="B16040" t="s">
        <v>962</v>
      </c>
      <c r="C16040" s="1">
        <v>45535</v>
      </c>
      <c r="D16040">
        <v>589</v>
      </c>
      <c r="E16040">
        <v>169</v>
      </c>
    </row>
    <row r="16041" spans="1:5" x14ac:dyDescent="0.2">
      <c r="A16041" t="s">
        <v>1009</v>
      </c>
      <c r="B16041" t="s">
        <v>959</v>
      </c>
      <c r="C16041" s="1">
        <v>45535</v>
      </c>
      <c r="D16041">
        <v>1005</v>
      </c>
      <c r="E16041">
        <v>176</v>
      </c>
    </row>
    <row r="16042" spans="1:5" x14ac:dyDescent="0.2">
      <c r="A16042" t="s">
        <v>1009</v>
      </c>
      <c r="B16042" t="s">
        <v>1059</v>
      </c>
      <c r="C16042" s="1">
        <v>45535</v>
      </c>
      <c r="D16042">
        <v>464</v>
      </c>
      <c r="E16042">
        <v>174</v>
      </c>
    </row>
    <row r="16043" spans="1:5" x14ac:dyDescent="0.2">
      <c r="A16043" t="s">
        <v>1009</v>
      </c>
      <c r="B16043" t="s">
        <v>1069</v>
      </c>
      <c r="C16043" s="1">
        <v>45535</v>
      </c>
      <c r="D16043">
        <v>1183</v>
      </c>
      <c r="E16043">
        <v>124</v>
      </c>
    </row>
    <row r="16044" spans="1:5" x14ac:dyDescent="0.2">
      <c r="A16044" t="s">
        <v>1009</v>
      </c>
      <c r="B16044" t="s">
        <v>1107</v>
      </c>
      <c r="C16044" s="1">
        <v>45535</v>
      </c>
      <c r="D16044">
        <v>764</v>
      </c>
      <c r="E16044">
        <v>300</v>
      </c>
    </row>
    <row r="16045" spans="1:5" x14ac:dyDescent="0.2">
      <c r="A16045" t="s">
        <v>1054</v>
      </c>
      <c r="B16045" t="s">
        <v>952</v>
      </c>
      <c r="C16045" s="1">
        <v>45535</v>
      </c>
      <c r="D16045">
        <v>380</v>
      </c>
      <c r="E16045">
        <v>77</v>
      </c>
    </row>
    <row r="16046" spans="1:5" x14ac:dyDescent="0.2">
      <c r="A16046" t="s">
        <v>1054</v>
      </c>
      <c r="B16046" t="s">
        <v>932</v>
      </c>
      <c r="C16046" s="1">
        <v>45535</v>
      </c>
      <c r="D16046">
        <v>134</v>
      </c>
      <c r="E16046">
        <v>186</v>
      </c>
    </row>
    <row r="16047" spans="1:5" x14ac:dyDescent="0.2">
      <c r="A16047" t="s">
        <v>1054</v>
      </c>
      <c r="B16047" t="s">
        <v>1016</v>
      </c>
      <c r="C16047" s="1">
        <v>45535</v>
      </c>
      <c r="D16047">
        <v>1001</v>
      </c>
      <c r="E16047">
        <v>208</v>
      </c>
    </row>
    <row r="16048" spans="1:5" x14ac:dyDescent="0.2">
      <c r="A16048" t="s">
        <v>1054</v>
      </c>
      <c r="B16048" t="s">
        <v>1015</v>
      </c>
      <c r="C16048" s="1">
        <v>45535</v>
      </c>
      <c r="D16048">
        <v>942</v>
      </c>
      <c r="E16048">
        <v>85</v>
      </c>
    </row>
    <row r="16049" spans="1:5" x14ac:dyDescent="0.2">
      <c r="A16049" t="s">
        <v>1054</v>
      </c>
      <c r="B16049" t="s">
        <v>1037</v>
      </c>
      <c r="C16049" s="1">
        <v>45535</v>
      </c>
      <c r="D16049">
        <v>857</v>
      </c>
      <c r="E16049">
        <v>240</v>
      </c>
    </row>
    <row r="16050" spans="1:5" x14ac:dyDescent="0.2">
      <c r="A16050" t="s">
        <v>1054</v>
      </c>
      <c r="B16050" t="s">
        <v>969</v>
      </c>
      <c r="C16050" s="1">
        <v>45535</v>
      </c>
      <c r="D16050">
        <v>234</v>
      </c>
      <c r="E16050">
        <v>291</v>
      </c>
    </row>
    <row r="16051" spans="1:5" x14ac:dyDescent="0.2">
      <c r="A16051" t="s">
        <v>1054</v>
      </c>
      <c r="B16051" t="s">
        <v>930</v>
      </c>
      <c r="C16051" s="1">
        <v>45535</v>
      </c>
      <c r="D16051">
        <v>522</v>
      </c>
      <c r="E16051">
        <v>159</v>
      </c>
    </row>
    <row r="16052" spans="1:5" x14ac:dyDescent="0.2">
      <c r="A16052" t="s">
        <v>1054</v>
      </c>
      <c r="B16052" t="s">
        <v>919</v>
      </c>
      <c r="C16052" s="1">
        <v>45535</v>
      </c>
      <c r="D16052">
        <v>382</v>
      </c>
      <c r="E16052">
        <v>194</v>
      </c>
    </row>
    <row r="16053" spans="1:5" x14ac:dyDescent="0.2">
      <c r="A16053" t="s">
        <v>1054</v>
      </c>
      <c r="B16053" t="s">
        <v>1086</v>
      </c>
      <c r="C16053" s="1">
        <v>45535</v>
      </c>
      <c r="D16053">
        <v>208</v>
      </c>
      <c r="E16053">
        <v>106</v>
      </c>
    </row>
    <row r="16054" spans="1:5" x14ac:dyDescent="0.2">
      <c r="A16054" t="s">
        <v>1054</v>
      </c>
      <c r="B16054" t="s">
        <v>1006</v>
      </c>
      <c r="C16054" s="1">
        <v>45535</v>
      </c>
      <c r="D16054">
        <v>240</v>
      </c>
      <c r="E16054">
        <v>82</v>
      </c>
    </row>
    <row r="16055" spans="1:5" x14ac:dyDescent="0.2">
      <c r="A16055" t="s">
        <v>1054</v>
      </c>
      <c r="B16055" t="s">
        <v>1028</v>
      </c>
      <c r="C16055" s="1">
        <v>45535</v>
      </c>
      <c r="D16055">
        <v>491</v>
      </c>
      <c r="E16055">
        <v>206</v>
      </c>
    </row>
    <row r="16056" spans="1:5" x14ac:dyDescent="0.2">
      <c r="A16056" t="s">
        <v>1054</v>
      </c>
      <c r="B16056" t="s">
        <v>920</v>
      </c>
      <c r="C16056" s="1">
        <v>45535</v>
      </c>
      <c r="D16056">
        <v>1039</v>
      </c>
      <c r="E16056">
        <v>121</v>
      </c>
    </row>
    <row r="16057" spans="1:5" x14ac:dyDescent="0.2">
      <c r="A16057" t="s">
        <v>1054</v>
      </c>
      <c r="B16057" t="s">
        <v>997</v>
      </c>
      <c r="C16057" s="1">
        <v>45535</v>
      </c>
      <c r="D16057">
        <v>834</v>
      </c>
      <c r="E16057">
        <v>253</v>
      </c>
    </row>
    <row r="16058" spans="1:5" x14ac:dyDescent="0.2">
      <c r="A16058" t="s">
        <v>1054</v>
      </c>
      <c r="B16058" t="s">
        <v>993</v>
      </c>
      <c r="C16058" s="1">
        <v>45535</v>
      </c>
      <c r="D16058">
        <v>98</v>
      </c>
      <c r="E16058">
        <v>109</v>
      </c>
    </row>
    <row r="16059" spans="1:5" x14ac:dyDescent="0.2">
      <c r="A16059" t="s">
        <v>1054</v>
      </c>
      <c r="B16059" t="s">
        <v>1055</v>
      </c>
      <c r="C16059" s="1">
        <v>45535</v>
      </c>
      <c r="D16059">
        <v>980</v>
      </c>
      <c r="E16059">
        <v>149</v>
      </c>
    </row>
    <row r="16060" spans="1:5" x14ac:dyDescent="0.2">
      <c r="A16060" t="s">
        <v>1054</v>
      </c>
      <c r="B16060" t="s">
        <v>1096</v>
      </c>
      <c r="C16060" s="1">
        <v>45535</v>
      </c>
      <c r="D16060">
        <v>661</v>
      </c>
      <c r="E16060">
        <v>169</v>
      </c>
    </row>
    <row r="16061" spans="1:5" x14ac:dyDescent="0.2">
      <c r="A16061" t="s">
        <v>1054</v>
      </c>
      <c r="B16061" t="s">
        <v>928</v>
      </c>
      <c r="C16061" s="1">
        <v>45535</v>
      </c>
      <c r="D16061">
        <v>512</v>
      </c>
      <c r="E16061">
        <v>180</v>
      </c>
    </row>
    <row r="16062" spans="1:5" x14ac:dyDescent="0.2">
      <c r="A16062" t="s">
        <v>1054</v>
      </c>
      <c r="B16062" t="s">
        <v>966</v>
      </c>
      <c r="C16062" s="1">
        <v>45535</v>
      </c>
      <c r="D16062">
        <v>1016</v>
      </c>
      <c r="E16062">
        <v>180</v>
      </c>
    </row>
    <row r="16063" spans="1:5" x14ac:dyDescent="0.2">
      <c r="A16063" t="s">
        <v>1054</v>
      </c>
      <c r="B16063" t="s">
        <v>982</v>
      </c>
      <c r="C16063" s="1">
        <v>45535</v>
      </c>
      <c r="D16063">
        <v>185</v>
      </c>
      <c r="E16063">
        <v>68</v>
      </c>
    </row>
    <row r="16064" spans="1:5" x14ac:dyDescent="0.2">
      <c r="A16064" t="s">
        <v>1054</v>
      </c>
      <c r="B16064" t="s">
        <v>1058</v>
      </c>
      <c r="C16064" s="1">
        <v>45535</v>
      </c>
      <c r="D16064">
        <v>1090</v>
      </c>
      <c r="E16064">
        <v>119</v>
      </c>
    </row>
    <row r="16065" spans="1:5" x14ac:dyDescent="0.2">
      <c r="A16065" t="s">
        <v>1054</v>
      </c>
      <c r="B16065" t="s">
        <v>1001</v>
      </c>
      <c r="C16065" s="1">
        <v>45535</v>
      </c>
      <c r="D16065">
        <v>151</v>
      </c>
      <c r="E16065">
        <v>67</v>
      </c>
    </row>
    <row r="16066" spans="1:5" x14ac:dyDescent="0.2">
      <c r="A16066" t="s">
        <v>1054</v>
      </c>
      <c r="B16066" t="s">
        <v>1121</v>
      </c>
      <c r="C16066" s="1">
        <v>45535</v>
      </c>
      <c r="D16066">
        <v>137</v>
      </c>
      <c r="E16066">
        <v>73</v>
      </c>
    </row>
    <row r="16067" spans="1:5" x14ac:dyDescent="0.2">
      <c r="A16067" t="s">
        <v>1054</v>
      </c>
      <c r="B16067" t="s">
        <v>1059</v>
      </c>
      <c r="C16067" s="1">
        <v>45535</v>
      </c>
      <c r="D16067">
        <v>943</v>
      </c>
      <c r="E16067">
        <v>216</v>
      </c>
    </row>
    <row r="16068" spans="1:5" x14ac:dyDescent="0.2">
      <c r="A16068" t="s">
        <v>1054</v>
      </c>
      <c r="B16068" t="s">
        <v>1004</v>
      </c>
      <c r="C16068" s="1">
        <v>45535</v>
      </c>
      <c r="D16068">
        <v>651</v>
      </c>
      <c r="E16068">
        <v>203</v>
      </c>
    </row>
    <row r="16069" spans="1:5" x14ac:dyDescent="0.2">
      <c r="A16069" t="s">
        <v>1054</v>
      </c>
      <c r="B16069" t="s">
        <v>1087</v>
      </c>
      <c r="C16069" s="1">
        <v>45535</v>
      </c>
      <c r="D16069">
        <v>134</v>
      </c>
      <c r="E16069">
        <v>111</v>
      </c>
    </row>
    <row r="16070" spans="1:5" x14ac:dyDescent="0.2">
      <c r="A16070" t="s">
        <v>1054</v>
      </c>
      <c r="B16070" t="s">
        <v>1049</v>
      </c>
      <c r="C16070" s="1">
        <v>45535</v>
      </c>
      <c r="D16070">
        <v>1145</v>
      </c>
      <c r="E16070">
        <v>127</v>
      </c>
    </row>
    <row r="16071" spans="1:5" x14ac:dyDescent="0.2">
      <c r="A16071" t="s">
        <v>1054</v>
      </c>
      <c r="B16071" t="s">
        <v>964</v>
      </c>
      <c r="C16071" s="1">
        <v>45535</v>
      </c>
      <c r="D16071">
        <v>761</v>
      </c>
      <c r="E16071">
        <v>251</v>
      </c>
    </row>
    <row r="16072" spans="1:5" x14ac:dyDescent="0.2">
      <c r="A16072" t="s">
        <v>1054</v>
      </c>
      <c r="B16072" t="s">
        <v>998</v>
      </c>
      <c r="C16072" s="1">
        <v>45535</v>
      </c>
      <c r="D16072">
        <v>905</v>
      </c>
      <c r="E16072">
        <v>69</v>
      </c>
    </row>
    <row r="16073" spans="1:5" x14ac:dyDescent="0.2">
      <c r="A16073" t="s">
        <v>1054</v>
      </c>
      <c r="B16073" t="s">
        <v>1118</v>
      </c>
      <c r="C16073" s="1">
        <v>45535</v>
      </c>
      <c r="D16073">
        <v>202</v>
      </c>
      <c r="E16073">
        <v>160</v>
      </c>
    </row>
    <row r="16074" spans="1:5" x14ac:dyDescent="0.2">
      <c r="A16074" t="s">
        <v>1054</v>
      </c>
      <c r="B16074" t="s">
        <v>1031</v>
      </c>
      <c r="C16074" s="1">
        <v>45535</v>
      </c>
      <c r="D16074">
        <v>955</v>
      </c>
      <c r="E16074">
        <v>149</v>
      </c>
    </row>
    <row r="16075" spans="1:5" x14ac:dyDescent="0.2">
      <c r="A16075" t="s">
        <v>1054</v>
      </c>
      <c r="B16075" t="s">
        <v>1060</v>
      </c>
      <c r="C16075" s="1">
        <v>45535</v>
      </c>
      <c r="D16075">
        <v>1047</v>
      </c>
      <c r="E16075">
        <v>102</v>
      </c>
    </row>
    <row r="16076" spans="1:5" x14ac:dyDescent="0.2">
      <c r="A16076" t="s">
        <v>1054</v>
      </c>
      <c r="B16076" t="s">
        <v>1061</v>
      </c>
      <c r="C16076" s="1">
        <v>45535</v>
      </c>
      <c r="D16076">
        <v>59</v>
      </c>
      <c r="E16076">
        <v>51</v>
      </c>
    </row>
    <row r="16077" spans="1:5" x14ac:dyDescent="0.2">
      <c r="A16077" t="s">
        <v>1054</v>
      </c>
      <c r="B16077" t="s">
        <v>1022</v>
      </c>
      <c r="C16077" s="1">
        <v>45535</v>
      </c>
      <c r="D16077">
        <v>552</v>
      </c>
      <c r="E16077">
        <v>200</v>
      </c>
    </row>
    <row r="16078" spans="1:5" x14ac:dyDescent="0.2">
      <c r="A16078" t="s">
        <v>1054</v>
      </c>
      <c r="B16078" t="s">
        <v>918</v>
      </c>
      <c r="C16078" s="1">
        <v>45535</v>
      </c>
      <c r="D16078">
        <v>1071</v>
      </c>
      <c r="E16078">
        <v>234</v>
      </c>
    </row>
    <row r="16079" spans="1:5" x14ac:dyDescent="0.2">
      <c r="A16079" t="s">
        <v>1054</v>
      </c>
      <c r="B16079" t="s">
        <v>986</v>
      </c>
      <c r="C16079" s="1">
        <v>45535</v>
      </c>
      <c r="D16079">
        <v>721</v>
      </c>
      <c r="E16079">
        <v>122</v>
      </c>
    </row>
    <row r="16080" spans="1:5" x14ac:dyDescent="0.2">
      <c r="A16080" t="s">
        <v>1054</v>
      </c>
      <c r="B16080" t="s">
        <v>946</v>
      </c>
      <c r="C16080" s="1">
        <v>45535</v>
      </c>
      <c r="D16080">
        <v>847</v>
      </c>
      <c r="E16080">
        <v>85</v>
      </c>
    </row>
    <row r="16081" spans="1:5" x14ac:dyDescent="0.2">
      <c r="A16081" t="s">
        <v>1054</v>
      </c>
      <c r="B16081" t="s">
        <v>934</v>
      </c>
      <c r="C16081" s="1">
        <v>45535</v>
      </c>
      <c r="D16081">
        <v>989</v>
      </c>
      <c r="E16081">
        <v>92</v>
      </c>
    </row>
    <row r="16082" spans="1:5" x14ac:dyDescent="0.2">
      <c r="A16082" t="s">
        <v>1054</v>
      </c>
      <c r="B16082" t="s">
        <v>1062</v>
      </c>
      <c r="C16082" s="1">
        <v>45535</v>
      </c>
      <c r="D16082">
        <v>1076</v>
      </c>
      <c r="E16082">
        <v>214</v>
      </c>
    </row>
    <row r="16083" spans="1:5" x14ac:dyDescent="0.2">
      <c r="A16083" t="s">
        <v>1054</v>
      </c>
      <c r="B16083" t="s">
        <v>960</v>
      </c>
      <c r="C16083" s="1">
        <v>45535</v>
      </c>
      <c r="D16083">
        <v>222</v>
      </c>
      <c r="E16083">
        <v>219</v>
      </c>
    </row>
    <row r="16084" spans="1:5" x14ac:dyDescent="0.2">
      <c r="A16084" t="s">
        <v>1054</v>
      </c>
      <c r="B16084" t="s">
        <v>1082</v>
      </c>
      <c r="C16084" s="1">
        <v>45535</v>
      </c>
      <c r="D16084">
        <v>739</v>
      </c>
      <c r="E16084">
        <v>269</v>
      </c>
    </row>
    <row r="16085" spans="1:5" x14ac:dyDescent="0.2">
      <c r="A16085" t="s">
        <v>1054</v>
      </c>
      <c r="B16085" t="s">
        <v>968</v>
      </c>
      <c r="C16085" s="1">
        <v>45535</v>
      </c>
      <c r="D16085">
        <v>791</v>
      </c>
      <c r="E16085">
        <v>220</v>
      </c>
    </row>
    <row r="16086" spans="1:5" x14ac:dyDescent="0.2">
      <c r="A16086" t="s">
        <v>1054</v>
      </c>
      <c r="B16086" t="s">
        <v>958</v>
      </c>
      <c r="C16086" s="1">
        <v>45535</v>
      </c>
      <c r="D16086">
        <v>942</v>
      </c>
      <c r="E16086">
        <v>196</v>
      </c>
    </row>
    <row r="16087" spans="1:5" x14ac:dyDescent="0.2">
      <c r="A16087" t="s">
        <v>1054</v>
      </c>
      <c r="B16087" t="s">
        <v>970</v>
      </c>
      <c r="C16087" s="1">
        <v>45535</v>
      </c>
      <c r="D16087">
        <v>884</v>
      </c>
      <c r="E16087">
        <v>142</v>
      </c>
    </row>
    <row r="16088" spans="1:5" x14ac:dyDescent="0.2">
      <c r="A16088" t="s">
        <v>1054</v>
      </c>
      <c r="B16088" t="s">
        <v>1063</v>
      </c>
      <c r="C16088" s="1">
        <v>45535</v>
      </c>
      <c r="D16088">
        <v>30</v>
      </c>
      <c r="E16088">
        <v>256</v>
      </c>
    </row>
    <row r="16089" spans="1:5" x14ac:dyDescent="0.2">
      <c r="A16089" t="s">
        <v>1054</v>
      </c>
      <c r="B16089" t="s">
        <v>1035</v>
      </c>
      <c r="C16089" s="1">
        <v>45535</v>
      </c>
      <c r="D16089">
        <v>432</v>
      </c>
      <c r="E16089">
        <v>236</v>
      </c>
    </row>
    <row r="16090" spans="1:5" x14ac:dyDescent="0.2">
      <c r="A16090" t="s">
        <v>1054</v>
      </c>
      <c r="B16090" t="s">
        <v>985</v>
      </c>
      <c r="C16090" s="1">
        <v>45535</v>
      </c>
      <c r="D16090">
        <v>537</v>
      </c>
      <c r="E16090">
        <v>82</v>
      </c>
    </row>
    <row r="16091" spans="1:5" x14ac:dyDescent="0.2">
      <c r="A16091" t="s">
        <v>1054</v>
      </c>
      <c r="B16091" t="s">
        <v>1117</v>
      </c>
      <c r="C16091" s="1">
        <v>45535</v>
      </c>
      <c r="D16091">
        <v>1104</v>
      </c>
      <c r="E16091">
        <v>152</v>
      </c>
    </row>
    <row r="16092" spans="1:5" x14ac:dyDescent="0.2">
      <c r="A16092" t="s">
        <v>1054</v>
      </c>
      <c r="B16092" t="s">
        <v>927</v>
      </c>
      <c r="C16092" s="1">
        <v>45535</v>
      </c>
      <c r="D16092">
        <v>567</v>
      </c>
      <c r="E16092">
        <v>120</v>
      </c>
    </row>
    <row r="16093" spans="1:5" x14ac:dyDescent="0.2">
      <c r="A16093" t="s">
        <v>1054</v>
      </c>
      <c r="B16093" t="s">
        <v>996</v>
      </c>
      <c r="C16093" s="1">
        <v>45535</v>
      </c>
      <c r="D16093">
        <v>76</v>
      </c>
      <c r="E16093">
        <v>118</v>
      </c>
    </row>
    <row r="16094" spans="1:5" x14ac:dyDescent="0.2">
      <c r="A16094" t="s">
        <v>1054</v>
      </c>
      <c r="B16094" t="s">
        <v>1010</v>
      </c>
      <c r="C16094" s="1">
        <v>45535</v>
      </c>
      <c r="D16094">
        <v>334</v>
      </c>
      <c r="E16094">
        <v>288</v>
      </c>
    </row>
    <row r="16095" spans="1:5" x14ac:dyDescent="0.2">
      <c r="A16095" t="s">
        <v>1054</v>
      </c>
      <c r="B16095" t="s">
        <v>957</v>
      </c>
      <c r="C16095" s="1">
        <v>45535</v>
      </c>
      <c r="D16095">
        <v>269</v>
      </c>
      <c r="E16095">
        <v>128</v>
      </c>
    </row>
    <row r="16096" spans="1:5" x14ac:dyDescent="0.2">
      <c r="A16096" t="s">
        <v>1054</v>
      </c>
      <c r="B16096" t="s">
        <v>1065</v>
      </c>
      <c r="C16096" s="1">
        <v>45535</v>
      </c>
      <c r="D16096">
        <v>288</v>
      </c>
      <c r="E16096">
        <v>140</v>
      </c>
    </row>
    <row r="16097" spans="1:5" x14ac:dyDescent="0.2">
      <c r="A16097" t="s">
        <v>1054</v>
      </c>
      <c r="B16097" t="s">
        <v>1066</v>
      </c>
      <c r="C16097" s="1">
        <v>45535</v>
      </c>
      <c r="D16097">
        <v>381</v>
      </c>
      <c r="E16097">
        <v>294</v>
      </c>
    </row>
    <row r="16098" spans="1:5" x14ac:dyDescent="0.2">
      <c r="A16098" t="s">
        <v>1054</v>
      </c>
      <c r="B16098" t="s">
        <v>1067</v>
      </c>
      <c r="C16098" s="1">
        <v>45535</v>
      </c>
      <c r="D16098">
        <v>453</v>
      </c>
      <c r="E16098">
        <v>66</v>
      </c>
    </row>
    <row r="16099" spans="1:5" x14ac:dyDescent="0.2">
      <c r="A16099" t="s">
        <v>1054</v>
      </c>
      <c r="B16099" t="s">
        <v>999</v>
      </c>
      <c r="C16099" s="1">
        <v>45535</v>
      </c>
      <c r="D16099">
        <v>205</v>
      </c>
      <c r="E16099">
        <v>251</v>
      </c>
    </row>
    <row r="16100" spans="1:5" x14ac:dyDescent="0.2">
      <c r="A16100" t="s">
        <v>1054</v>
      </c>
      <c r="B16100" t="s">
        <v>921</v>
      </c>
      <c r="C16100" s="1">
        <v>45535</v>
      </c>
      <c r="D16100">
        <v>120</v>
      </c>
      <c r="E16100">
        <v>212</v>
      </c>
    </row>
    <row r="16101" spans="1:5" x14ac:dyDescent="0.2">
      <c r="A16101" t="s">
        <v>1054</v>
      </c>
      <c r="B16101" t="s">
        <v>1068</v>
      </c>
      <c r="C16101" s="1">
        <v>45535</v>
      </c>
      <c r="D16101">
        <v>997</v>
      </c>
      <c r="E16101">
        <v>70</v>
      </c>
    </row>
    <row r="16102" spans="1:5" x14ac:dyDescent="0.2">
      <c r="A16102" t="s">
        <v>1054</v>
      </c>
      <c r="B16102" t="s">
        <v>1052</v>
      </c>
      <c r="C16102" s="1">
        <v>45535</v>
      </c>
      <c r="D16102">
        <v>1019</v>
      </c>
      <c r="E16102">
        <v>157</v>
      </c>
    </row>
    <row r="16103" spans="1:5" x14ac:dyDescent="0.2">
      <c r="A16103" t="s">
        <v>1054</v>
      </c>
      <c r="B16103" t="s">
        <v>1053</v>
      </c>
      <c r="C16103" s="1">
        <v>45535</v>
      </c>
      <c r="D16103">
        <v>380</v>
      </c>
      <c r="E16103">
        <v>128</v>
      </c>
    </row>
    <row r="16104" spans="1:5" x14ac:dyDescent="0.2">
      <c r="A16104" t="s">
        <v>1054</v>
      </c>
      <c r="B16104" t="s">
        <v>1069</v>
      </c>
      <c r="C16104" s="1">
        <v>45535</v>
      </c>
      <c r="D16104">
        <v>357</v>
      </c>
      <c r="E16104">
        <v>58</v>
      </c>
    </row>
    <row r="16105" spans="1:5" x14ac:dyDescent="0.2">
      <c r="A16105" t="s">
        <v>1054</v>
      </c>
      <c r="B16105" t="s">
        <v>1070</v>
      </c>
      <c r="C16105" s="1">
        <v>45535</v>
      </c>
      <c r="D16105">
        <v>798</v>
      </c>
      <c r="E16105">
        <v>258</v>
      </c>
    </row>
    <row r="16106" spans="1:5" x14ac:dyDescent="0.2">
      <c r="A16106" t="s">
        <v>1054</v>
      </c>
      <c r="B16106" t="s">
        <v>1005</v>
      </c>
      <c r="C16106" s="1">
        <v>45535</v>
      </c>
      <c r="D16106">
        <v>1015</v>
      </c>
      <c r="E16106">
        <v>248</v>
      </c>
    </row>
    <row r="16107" spans="1:5" x14ac:dyDescent="0.2">
      <c r="A16107" t="s">
        <v>1054</v>
      </c>
      <c r="B16107" t="s">
        <v>949</v>
      </c>
      <c r="C16107" s="1">
        <v>45535</v>
      </c>
      <c r="D16107">
        <v>753</v>
      </c>
      <c r="E16107">
        <v>68</v>
      </c>
    </row>
    <row r="16108" spans="1:5" x14ac:dyDescent="0.2">
      <c r="A16108" t="s">
        <v>1054</v>
      </c>
      <c r="B16108" t="s">
        <v>953</v>
      </c>
      <c r="C16108" s="1">
        <v>45535</v>
      </c>
      <c r="D16108">
        <v>896</v>
      </c>
      <c r="E16108">
        <v>113</v>
      </c>
    </row>
    <row r="16109" spans="1:5" x14ac:dyDescent="0.2">
      <c r="A16109" t="s">
        <v>1054</v>
      </c>
      <c r="B16109" t="s">
        <v>1071</v>
      </c>
      <c r="C16109" s="1">
        <v>45535</v>
      </c>
      <c r="D16109">
        <v>763</v>
      </c>
      <c r="E16109">
        <v>53</v>
      </c>
    </row>
    <row r="16110" spans="1:5" x14ac:dyDescent="0.2">
      <c r="A16110" t="s">
        <v>1054</v>
      </c>
      <c r="B16110" t="s">
        <v>1072</v>
      </c>
      <c r="C16110" s="1">
        <v>45535</v>
      </c>
      <c r="D16110">
        <v>798</v>
      </c>
      <c r="E16110">
        <v>63</v>
      </c>
    </row>
    <row r="16111" spans="1:5" x14ac:dyDescent="0.2">
      <c r="A16111" t="s">
        <v>1054</v>
      </c>
      <c r="B16111" t="s">
        <v>1073</v>
      </c>
      <c r="C16111" s="1">
        <v>45535</v>
      </c>
      <c r="D16111">
        <v>38</v>
      </c>
      <c r="E16111">
        <v>280</v>
      </c>
    </row>
    <row r="16112" spans="1:5" x14ac:dyDescent="0.2">
      <c r="A16112" t="s">
        <v>1054</v>
      </c>
      <c r="B16112" t="s">
        <v>1092</v>
      </c>
      <c r="C16112" s="1">
        <v>45535</v>
      </c>
      <c r="D16112">
        <v>994</v>
      </c>
      <c r="E16112">
        <v>67</v>
      </c>
    </row>
    <row r="16113" spans="1:5" x14ac:dyDescent="0.2">
      <c r="A16113" t="s">
        <v>1054</v>
      </c>
      <c r="B16113" t="s">
        <v>1034</v>
      </c>
      <c r="C16113" s="1">
        <v>45535</v>
      </c>
      <c r="D16113">
        <v>170</v>
      </c>
      <c r="E16113">
        <v>224</v>
      </c>
    </row>
    <row r="16114" spans="1:5" x14ac:dyDescent="0.2">
      <c r="A16114" t="s">
        <v>1054</v>
      </c>
      <c r="B16114" t="s">
        <v>981</v>
      </c>
      <c r="C16114" s="1">
        <v>45535</v>
      </c>
      <c r="D16114">
        <v>320</v>
      </c>
      <c r="E16114">
        <v>212</v>
      </c>
    </row>
    <row r="16115" spans="1:5" x14ac:dyDescent="0.2">
      <c r="A16115" t="s">
        <v>1054</v>
      </c>
      <c r="B16115" t="s">
        <v>978</v>
      </c>
      <c r="C16115" s="1">
        <v>45535</v>
      </c>
      <c r="D16115">
        <v>24</v>
      </c>
      <c r="E16115">
        <v>77</v>
      </c>
    </row>
    <row r="16116" spans="1:5" x14ac:dyDescent="0.2">
      <c r="A16116" t="s">
        <v>1054</v>
      </c>
      <c r="B16116" t="s">
        <v>977</v>
      </c>
      <c r="C16116" s="1">
        <v>45535</v>
      </c>
      <c r="D16116">
        <v>132</v>
      </c>
      <c r="E16116">
        <v>89</v>
      </c>
    </row>
    <row r="16117" spans="1:5" x14ac:dyDescent="0.2">
      <c r="A16117" t="s">
        <v>1054</v>
      </c>
      <c r="B16117" t="s">
        <v>942</v>
      </c>
      <c r="C16117" s="1">
        <v>45535</v>
      </c>
      <c r="D16117">
        <v>740</v>
      </c>
      <c r="E16117">
        <v>281</v>
      </c>
    </row>
    <row r="16118" spans="1:5" x14ac:dyDescent="0.2">
      <c r="A16118" t="s">
        <v>1054</v>
      </c>
      <c r="B16118" t="s">
        <v>974</v>
      </c>
      <c r="C16118" s="1">
        <v>45535</v>
      </c>
      <c r="D16118">
        <v>268</v>
      </c>
      <c r="E16118">
        <v>247</v>
      </c>
    </row>
    <row r="16119" spans="1:5" x14ac:dyDescent="0.2">
      <c r="A16119" t="s">
        <v>1054</v>
      </c>
      <c r="B16119" t="s">
        <v>955</v>
      </c>
      <c r="C16119" s="1">
        <v>45535</v>
      </c>
      <c r="D16119">
        <v>427</v>
      </c>
      <c r="E16119">
        <v>277</v>
      </c>
    </row>
    <row r="16120" spans="1:5" x14ac:dyDescent="0.2">
      <c r="A16120" t="s">
        <v>1054</v>
      </c>
      <c r="B16120" t="s">
        <v>1074</v>
      </c>
      <c r="C16120" s="1">
        <v>45535</v>
      </c>
      <c r="D16120">
        <v>2</v>
      </c>
      <c r="E16120">
        <v>76</v>
      </c>
    </row>
    <row r="16121" spans="1:5" x14ac:dyDescent="0.2">
      <c r="A16121" t="s">
        <v>1054</v>
      </c>
      <c r="B16121" t="s">
        <v>1075</v>
      </c>
      <c r="C16121" s="1">
        <v>45535</v>
      </c>
      <c r="D16121">
        <v>363</v>
      </c>
      <c r="E16121">
        <v>212</v>
      </c>
    </row>
    <row r="16122" spans="1:5" x14ac:dyDescent="0.2">
      <c r="A16122" t="s">
        <v>1054</v>
      </c>
      <c r="B16122" t="s">
        <v>1088</v>
      </c>
      <c r="C16122" s="1">
        <v>45535</v>
      </c>
      <c r="D16122">
        <v>1054</v>
      </c>
      <c r="E16122">
        <v>171</v>
      </c>
    </row>
    <row r="16123" spans="1:5" x14ac:dyDescent="0.2">
      <c r="A16123" t="s">
        <v>1054</v>
      </c>
      <c r="B16123" t="s">
        <v>1076</v>
      </c>
      <c r="C16123" s="1">
        <v>45535</v>
      </c>
      <c r="D16123">
        <v>795</v>
      </c>
      <c r="E16123">
        <v>116</v>
      </c>
    </row>
    <row r="16124" spans="1:5" x14ac:dyDescent="0.2">
      <c r="A16124" t="s">
        <v>1054</v>
      </c>
      <c r="B16124" t="s">
        <v>972</v>
      </c>
      <c r="C16124" s="1">
        <v>45535</v>
      </c>
      <c r="D16124">
        <v>855</v>
      </c>
      <c r="E16124">
        <v>228</v>
      </c>
    </row>
    <row r="16125" spans="1:5" x14ac:dyDescent="0.2">
      <c r="A16125" t="s">
        <v>1054</v>
      </c>
      <c r="B16125" t="s">
        <v>1077</v>
      </c>
      <c r="C16125" s="1">
        <v>45535</v>
      </c>
      <c r="D16125">
        <v>860</v>
      </c>
      <c r="E16125">
        <v>130</v>
      </c>
    </row>
    <row r="16126" spans="1:5" x14ac:dyDescent="0.2">
      <c r="A16126" t="s">
        <v>1054</v>
      </c>
      <c r="B16126" t="s">
        <v>1018</v>
      </c>
      <c r="C16126" s="1">
        <v>45535</v>
      </c>
      <c r="D16126">
        <v>1029</v>
      </c>
      <c r="E16126">
        <v>263</v>
      </c>
    </row>
    <row r="16127" spans="1:5" x14ac:dyDescent="0.2">
      <c r="A16127" t="s">
        <v>1054</v>
      </c>
      <c r="B16127" t="s">
        <v>929</v>
      </c>
      <c r="C16127" s="1">
        <v>45535</v>
      </c>
      <c r="D16127">
        <v>688</v>
      </c>
      <c r="E16127">
        <v>111</v>
      </c>
    </row>
    <row r="16128" spans="1:5" x14ac:dyDescent="0.2">
      <c r="A16128" t="s">
        <v>1054</v>
      </c>
      <c r="B16128" t="s">
        <v>1078</v>
      </c>
      <c r="C16128" s="1">
        <v>45535</v>
      </c>
      <c r="D16128">
        <v>930</v>
      </c>
      <c r="E16128">
        <v>214</v>
      </c>
    </row>
    <row r="16129" spans="1:5" x14ac:dyDescent="0.2">
      <c r="A16129" t="s">
        <v>1054</v>
      </c>
      <c r="B16129" t="s">
        <v>965</v>
      </c>
      <c r="C16129" s="1">
        <v>45535</v>
      </c>
      <c r="D16129">
        <v>1018</v>
      </c>
      <c r="E16129">
        <v>287</v>
      </c>
    </row>
    <row r="16130" spans="1:5" x14ac:dyDescent="0.2">
      <c r="A16130" t="s">
        <v>1054</v>
      </c>
      <c r="B16130" t="s">
        <v>1079</v>
      </c>
      <c r="C16130" s="1">
        <v>45535</v>
      </c>
      <c r="D16130">
        <v>774</v>
      </c>
      <c r="E16130">
        <v>63</v>
      </c>
    </row>
    <row r="16131" spans="1:5" x14ac:dyDescent="0.2">
      <c r="A16131" t="s">
        <v>1054</v>
      </c>
      <c r="B16131" t="s">
        <v>994</v>
      </c>
      <c r="C16131" s="1">
        <v>45535</v>
      </c>
      <c r="D16131">
        <v>950</v>
      </c>
      <c r="E16131">
        <v>264</v>
      </c>
    </row>
    <row r="16132" spans="1:5" x14ac:dyDescent="0.2">
      <c r="A16132" t="s">
        <v>1054</v>
      </c>
      <c r="B16132" t="s">
        <v>1014</v>
      </c>
      <c r="C16132" s="1">
        <v>45535</v>
      </c>
      <c r="D16132">
        <v>741</v>
      </c>
      <c r="E16132">
        <v>232</v>
      </c>
    </row>
    <row r="16133" spans="1:5" x14ac:dyDescent="0.2">
      <c r="A16133" t="s">
        <v>1054</v>
      </c>
      <c r="B16133" t="s">
        <v>963</v>
      </c>
      <c r="C16133" s="1">
        <v>45535</v>
      </c>
      <c r="D16133">
        <v>178</v>
      </c>
      <c r="E16133">
        <v>120</v>
      </c>
    </row>
    <row r="16134" spans="1:5" x14ac:dyDescent="0.2">
      <c r="A16134" t="s">
        <v>1080</v>
      </c>
      <c r="B16134" t="s">
        <v>983</v>
      </c>
      <c r="C16134" s="1">
        <v>45535</v>
      </c>
      <c r="D16134">
        <v>1157</v>
      </c>
      <c r="E16134">
        <v>155</v>
      </c>
    </row>
    <row r="16135" spans="1:5" x14ac:dyDescent="0.2">
      <c r="A16135" t="s">
        <v>1080</v>
      </c>
      <c r="B16135" t="s">
        <v>984</v>
      </c>
      <c r="C16135" s="1">
        <v>45535</v>
      </c>
      <c r="D16135">
        <v>960</v>
      </c>
      <c r="E16135">
        <v>225</v>
      </c>
    </row>
    <row r="16136" spans="1:5" x14ac:dyDescent="0.2">
      <c r="A16136" t="s">
        <v>1080</v>
      </c>
      <c r="B16136" t="s">
        <v>1077</v>
      </c>
      <c r="C16136" s="1">
        <v>45535</v>
      </c>
      <c r="D16136">
        <v>652</v>
      </c>
      <c r="E16136">
        <v>218</v>
      </c>
    </row>
    <row r="16137" spans="1:5" x14ac:dyDescent="0.2">
      <c r="A16137" t="s">
        <v>1080</v>
      </c>
      <c r="B16137" t="s">
        <v>939</v>
      </c>
      <c r="C16137" s="1">
        <v>45535</v>
      </c>
      <c r="D16137">
        <v>764</v>
      </c>
      <c r="E16137">
        <v>227</v>
      </c>
    </row>
    <row r="16138" spans="1:5" x14ac:dyDescent="0.2">
      <c r="A16138" t="s">
        <v>1080</v>
      </c>
      <c r="B16138" t="s">
        <v>946</v>
      </c>
      <c r="C16138" s="1">
        <v>45535</v>
      </c>
      <c r="D16138">
        <v>48</v>
      </c>
      <c r="E16138">
        <v>197</v>
      </c>
    </row>
    <row r="16139" spans="1:5" x14ac:dyDescent="0.2">
      <c r="A16139" t="s">
        <v>1080</v>
      </c>
      <c r="B16139" t="s">
        <v>953</v>
      </c>
      <c r="C16139" s="1">
        <v>45535</v>
      </c>
      <c r="D16139">
        <v>589</v>
      </c>
      <c r="E16139">
        <v>298</v>
      </c>
    </row>
    <row r="16140" spans="1:5" x14ac:dyDescent="0.2">
      <c r="A16140" t="s">
        <v>1080</v>
      </c>
      <c r="B16140" t="s">
        <v>1016</v>
      </c>
      <c r="C16140" s="1">
        <v>45535</v>
      </c>
      <c r="D16140">
        <v>660</v>
      </c>
      <c r="E16140">
        <v>108</v>
      </c>
    </row>
    <row r="16141" spans="1:5" x14ac:dyDescent="0.2">
      <c r="A16141" t="s">
        <v>1080</v>
      </c>
      <c r="B16141" t="s">
        <v>1105</v>
      </c>
      <c r="C16141" s="1">
        <v>45535</v>
      </c>
      <c r="D16141">
        <v>399</v>
      </c>
      <c r="E16141">
        <v>193</v>
      </c>
    </row>
    <row r="16142" spans="1:5" x14ac:dyDescent="0.2">
      <c r="A16142" t="s">
        <v>1080</v>
      </c>
      <c r="B16142" t="s">
        <v>949</v>
      </c>
      <c r="C16142" s="1">
        <v>45535</v>
      </c>
      <c r="D16142">
        <v>574</v>
      </c>
      <c r="E16142">
        <v>210</v>
      </c>
    </row>
    <row r="16143" spans="1:5" x14ac:dyDescent="0.2">
      <c r="A16143" t="s">
        <v>1080</v>
      </c>
      <c r="B16143" t="s">
        <v>1082</v>
      </c>
      <c r="C16143" s="1">
        <v>45535</v>
      </c>
      <c r="D16143">
        <v>854</v>
      </c>
      <c r="E16143">
        <v>148</v>
      </c>
    </row>
    <row r="16144" spans="1:5" x14ac:dyDescent="0.2">
      <c r="A16144" t="s">
        <v>1080</v>
      </c>
      <c r="B16144" t="s">
        <v>1053</v>
      </c>
      <c r="C16144" s="1">
        <v>45535</v>
      </c>
      <c r="D16144">
        <v>357</v>
      </c>
      <c r="E16144">
        <v>147</v>
      </c>
    </row>
    <row r="16145" spans="1:5" x14ac:dyDescent="0.2">
      <c r="A16145" t="s">
        <v>1080</v>
      </c>
      <c r="B16145" t="s">
        <v>1059</v>
      </c>
      <c r="C16145" s="1">
        <v>45535</v>
      </c>
      <c r="D16145">
        <v>740</v>
      </c>
      <c r="E16145">
        <v>218</v>
      </c>
    </row>
    <row r="16146" spans="1:5" x14ac:dyDescent="0.2">
      <c r="A16146" t="s">
        <v>1080</v>
      </c>
      <c r="B16146" t="s">
        <v>1015</v>
      </c>
      <c r="C16146" s="1">
        <v>45535</v>
      </c>
      <c r="D16146">
        <v>645</v>
      </c>
      <c r="E16146">
        <v>174</v>
      </c>
    </row>
    <row r="16147" spans="1:5" x14ac:dyDescent="0.2">
      <c r="A16147" t="s">
        <v>1080</v>
      </c>
      <c r="B16147" t="s">
        <v>1083</v>
      </c>
      <c r="C16147" s="1">
        <v>45535</v>
      </c>
      <c r="D16147">
        <v>608</v>
      </c>
      <c r="E16147">
        <v>225</v>
      </c>
    </row>
    <row r="16148" spans="1:5" x14ac:dyDescent="0.2">
      <c r="A16148" t="s">
        <v>1080</v>
      </c>
      <c r="B16148" t="s">
        <v>1076</v>
      </c>
      <c r="C16148" s="1">
        <v>45535</v>
      </c>
      <c r="D16148">
        <v>1036</v>
      </c>
      <c r="E16148">
        <v>275</v>
      </c>
    </row>
    <row r="16149" spans="1:5" x14ac:dyDescent="0.2">
      <c r="A16149" t="s">
        <v>1080</v>
      </c>
      <c r="B16149" t="s">
        <v>1084</v>
      </c>
      <c r="C16149" s="1">
        <v>45535</v>
      </c>
      <c r="D16149">
        <v>359</v>
      </c>
      <c r="E16149">
        <v>200</v>
      </c>
    </row>
    <row r="16150" spans="1:5" x14ac:dyDescent="0.2">
      <c r="A16150" t="s">
        <v>1080</v>
      </c>
      <c r="B16150" t="s">
        <v>1085</v>
      </c>
      <c r="C16150" s="1">
        <v>45535</v>
      </c>
      <c r="D16150">
        <v>308</v>
      </c>
      <c r="E16150">
        <v>113</v>
      </c>
    </row>
    <row r="16151" spans="1:5" x14ac:dyDescent="0.2">
      <c r="A16151" t="s">
        <v>1080</v>
      </c>
      <c r="B16151" t="s">
        <v>1086</v>
      </c>
      <c r="C16151" s="1">
        <v>45535</v>
      </c>
      <c r="D16151">
        <v>195</v>
      </c>
      <c r="E16151">
        <v>235</v>
      </c>
    </row>
    <row r="16152" spans="1:5" x14ac:dyDescent="0.2">
      <c r="A16152" t="s">
        <v>1080</v>
      </c>
      <c r="B16152" t="s">
        <v>924</v>
      </c>
      <c r="C16152" s="1">
        <v>45535</v>
      </c>
      <c r="D16152">
        <v>1174</v>
      </c>
      <c r="E16152">
        <v>111</v>
      </c>
    </row>
    <row r="16153" spans="1:5" x14ac:dyDescent="0.2">
      <c r="A16153" t="s">
        <v>1080</v>
      </c>
      <c r="B16153" t="s">
        <v>1018</v>
      </c>
      <c r="C16153" s="1">
        <v>45535</v>
      </c>
      <c r="D16153">
        <v>1162</v>
      </c>
      <c r="E16153">
        <v>57</v>
      </c>
    </row>
    <row r="16154" spans="1:5" x14ac:dyDescent="0.2">
      <c r="A16154" t="s">
        <v>1080</v>
      </c>
      <c r="B16154" t="s">
        <v>1050</v>
      </c>
      <c r="C16154" s="1">
        <v>45535</v>
      </c>
      <c r="D16154">
        <v>179</v>
      </c>
      <c r="E16154">
        <v>131</v>
      </c>
    </row>
    <row r="16155" spans="1:5" x14ac:dyDescent="0.2">
      <c r="A16155" t="s">
        <v>1080</v>
      </c>
      <c r="B16155" t="s">
        <v>974</v>
      </c>
      <c r="C16155" s="1">
        <v>45535</v>
      </c>
      <c r="D16155">
        <v>945</v>
      </c>
      <c r="E16155">
        <v>171</v>
      </c>
    </row>
    <row r="16156" spans="1:5" x14ac:dyDescent="0.2">
      <c r="A16156" t="s">
        <v>1080</v>
      </c>
      <c r="B16156" t="s">
        <v>1006</v>
      </c>
      <c r="C16156" s="1">
        <v>45535</v>
      </c>
      <c r="D16156">
        <v>1143</v>
      </c>
      <c r="E16156">
        <v>144</v>
      </c>
    </row>
    <row r="16157" spans="1:5" x14ac:dyDescent="0.2">
      <c r="A16157" t="s">
        <v>1080</v>
      </c>
      <c r="B16157" t="s">
        <v>989</v>
      </c>
      <c r="C16157" s="1">
        <v>45535</v>
      </c>
      <c r="D16157">
        <v>195</v>
      </c>
      <c r="E16157">
        <v>92</v>
      </c>
    </row>
    <row r="16158" spans="1:5" x14ac:dyDescent="0.2">
      <c r="A16158" t="s">
        <v>1080</v>
      </c>
      <c r="B16158" t="s">
        <v>1087</v>
      </c>
      <c r="C16158" s="1">
        <v>45535</v>
      </c>
      <c r="D16158">
        <v>1024</v>
      </c>
      <c r="E16158">
        <v>130</v>
      </c>
    </row>
    <row r="16159" spans="1:5" x14ac:dyDescent="0.2">
      <c r="A16159" t="s">
        <v>1080</v>
      </c>
      <c r="B16159" t="s">
        <v>941</v>
      </c>
      <c r="C16159" s="1">
        <v>45535</v>
      </c>
      <c r="D16159">
        <v>451</v>
      </c>
      <c r="E16159">
        <v>120</v>
      </c>
    </row>
    <row r="16160" spans="1:5" x14ac:dyDescent="0.2">
      <c r="A16160" t="s">
        <v>1080</v>
      </c>
      <c r="B16160" t="s">
        <v>1088</v>
      </c>
      <c r="C16160" s="1">
        <v>45535</v>
      </c>
      <c r="D16160">
        <v>1015</v>
      </c>
      <c r="E16160">
        <v>247</v>
      </c>
    </row>
    <row r="16161" spans="1:5" x14ac:dyDescent="0.2">
      <c r="A16161" t="s">
        <v>1080</v>
      </c>
      <c r="B16161" t="s">
        <v>922</v>
      </c>
      <c r="C16161" s="1">
        <v>45535</v>
      </c>
      <c r="D16161">
        <v>659</v>
      </c>
      <c r="E16161">
        <v>262</v>
      </c>
    </row>
    <row r="16162" spans="1:5" x14ac:dyDescent="0.2">
      <c r="A16162" t="s">
        <v>1080</v>
      </c>
      <c r="B16162" t="s">
        <v>1061</v>
      </c>
      <c r="C16162" s="1">
        <v>45535</v>
      </c>
      <c r="D16162">
        <v>271</v>
      </c>
      <c r="E16162">
        <v>296</v>
      </c>
    </row>
    <row r="16163" spans="1:5" x14ac:dyDescent="0.2">
      <c r="A16163" t="s">
        <v>1080</v>
      </c>
      <c r="B16163" t="s">
        <v>1064</v>
      </c>
      <c r="C16163" s="1">
        <v>45535</v>
      </c>
      <c r="D16163">
        <v>1157</v>
      </c>
      <c r="E16163">
        <v>196</v>
      </c>
    </row>
    <row r="16164" spans="1:5" x14ac:dyDescent="0.2">
      <c r="A16164" t="s">
        <v>1080</v>
      </c>
      <c r="B16164" t="s">
        <v>1026</v>
      </c>
      <c r="C16164" s="1">
        <v>45535</v>
      </c>
      <c r="D16164">
        <v>98</v>
      </c>
      <c r="E16164">
        <v>273</v>
      </c>
    </row>
    <row r="16165" spans="1:5" x14ac:dyDescent="0.2">
      <c r="A16165" t="s">
        <v>1080</v>
      </c>
      <c r="B16165" t="s">
        <v>979</v>
      </c>
      <c r="C16165" s="1">
        <v>45535</v>
      </c>
      <c r="D16165">
        <v>1150</v>
      </c>
      <c r="E16165">
        <v>89</v>
      </c>
    </row>
    <row r="16166" spans="1:5" x14ac:dyDescent="0.2">
      <c r="A16166" t="s">
        <v>1080</v>
      </c>
      <c r="B16166" t="s">
        <v>957</v>
      </c>
      <c r="C16166" s="1">
        <v>45535</v>
      </c>
      <c r="D16166">
        <v>1020</v>
      </c>
      <c r="E16166">
        <v>182</v>
      </c>
    </row>
    <row r="16167" spans="1:5" x14ac:dyDescent="0.2">
      <c r="A16167" t="s">
        <v>1080</v>
      </c>
      <c r="B16167" t="s">
        <v>1003</v>
      </c>
      <c r="C16167" s="1">
        <v>45535</v>
      </c>
      <c r="D16167">
        <v>185</v>
      </c>
      <c r="E16167">
        <v>127</v>
      </c>
    </row>
    <row r="16168" spans="1:5" x14ac:dyDescent="0.2">
      <c r="A16168" t="s">
        <v>1080</v>
      </c>
      <c r="B16168" t="s">
        <v>954</v>
      </c>
      <c r="C16168" s="1">
        <v>45535</v>
      </c>
      <c r="D16168">
        <v>274</v>
      </c>
      <c r="E16168">
        <v>259</v>
      </c>
    </row>
    <row r="16169" spans="1:5" x14ac:dyDescent="0.2">
      <c r="A16169" t="s">
        <v>1080</v>
      </c>
      <c r="B16169" t="s">
        <v>1037</v>
      </c>
      <c r="C16169" s="1">
        <v>45535</v>
      </c>
      <c r="D16169">
        <v>329</v>
      </c>
      <c r="E16169">
        <v>261</v>
      </c>
    </row>
    <row r="16170" spans="1:5" x14ac:dyDescent="0.2">
      <c r="A16170" t="s">
        <v>1080</v>
      </c>
      <c r="B16170" t="s">
        <v>1090</v>
      </c>
      <c r="C16170" s="1">
        <v>45535</v>
      </c>
      <c r="D16170">
        <v>885</v>
      </c>
      <c r="E16170">
        <v>56</v>
      </c>
    </row>
    <row r="16171" spans="1:5" x14ac:dyDescent="0.2">
      <c r="A16171" t="s">
        <v>1080</v>
      </c>
      <c r="B16171" t="s">
        <v>967</v>
      </c>
      <c r="C16171" s="1">
        <v>45535</v>
      </c>
      <c r="D16171">
        <v>455</v>
      </c>
      <c r="E16171">
        <v>192</v>
      </c>
    </row>
    <row r="16172" spans="1:5" x14ac:dyDescent="0.2">
      <c r="A16172" t="s">
        <v>1080</v>
      </c>
      <c r="B16172" t="s">
        <v>1091</v>
      </c>
      <c r="C16172" s="1">
        <v>45535</v>
      </c>
      <c r="D16172">
        <v>753</v>
      </c>
      <c r="E16172">
        <v>63</v>
      </c>
    </row>
    <row r="16173" spans="1:5" x14ac:dyDescent="0.2">
      <c r="A16173" t="s">
        <v>1080</v>
      </c>
      <c r="B16173" t="s">
        <v>1092</v>
      </c>
      <c r="C16173" s="1">
        <v>45535</v>
      </c>
      <c r="D16173">
        <v>144</v>
      </c>
      <c r="E16173">
        <v>133</v>
      </c>
    </row>
    <row r="16174" spans="1:5" x14ac:dyDescent="0.2">
      <c r="A16174" t="s">
        <v>1080</v>
      </c>
      <c r="B16174" t="s">
        <v>1093</v>
      </c>
      <c r="C16174" s="1">
        <v>45535</v>
      </c>
      <c r="D16174">
        <v>565</v>
      </c>
      <c r="E16174">
        <v>167</v>
      </c>
    </row>
    <row r="16175" spans="1:5" x14ac:dyDescent="0.2">
      <c r="A16175" t="s">
        <v>1080</v>
      </c>
      <c r="B16175" t="s">
        <v>1027</v>
      </c>
      <c r="C16175" s="1">
        <v>45535</v>
      </c>
      <c r="D16175">
        <v>1185</v>
      </c>
      <c r="E16175">
        <v>106</v>
      </c>
    </row>
    <row r="16176" spans="1:5" x14ac:dyDescent="0.2">
      <c r="A16176" t="s">
        <v>1080</v>
      </c>
      <c r="B16176" t="s">
        <v>1029</v>
      </c>
      <c r="C16176" s="1">
        <v>45535</v>
      </c>
      <c r="D16176">
        <v>797</v>
      </c>
      <c r="E16176">
        <v>56</v>
      </c>
    </row>
    <row r="16177" spans="1:5" x14ac:dyDescent="0.2">
      <c r="A16177" t="s">
        <v>1080</v>
      </c>
      <c r="B16177" t="s">
        <v>1051</v>
      </c>
      <c r="C16177" s="1">
        <v>45535</v>
      </c>
      <c r="D16177">
        <v>1146</v>
      </c>
      <c r="E16177">
        <v>152</v>
      </c>
    </row>
    <row r="16178" spans="1:5" x14ac:dyDescent="0.2">
      <c r="A16178" t="s">
        <v>1080</v>
      </c>
      <c r="B16178" t="s">
        <v>1066</v>
      </c>
      <c r="C16178" s="1">
        <v>45535</v>
      </c>
      <c r="D16178">
        <v>1159</v>
      </c>
      <c r="E16178">
        <v>89</v>
      </c>
    </row>
    <row r="16179" spans="1:5" x14ac:dyDescent="0.2">
      <c r="A16179" t="s">
        <v>1080</v>
      </c>
      <c r="B16179" t="s">
        <v>929</v>
      </c>
      <c r="C16179" s="1">
        <v>45535</v>
      </c>
      <c r="D16179">
        <v>856</v>
      </c>
      <c r="E16179">
        <v>246</v>
      </c>
    </row>
    <row r="16180" spans="1:5" x14ac:dyDescent="0.2">
      <c r="A16180" t="s">
        <v>1080</v>
      </c>
      <c r="B16180" t="s">
        <v>997</v>
      </c>
      <c r="C16180" s="1">
        <v>45535</v>
      </c>
      <c r="D16180">
        <v>460</v>
      </c>
      <c r="E16180">
        <v>214</v>
      </c>
    </row>
    <row r="16181" spans="1:5" x14ac:dyDescent="0.2">
      <c r="A16181" t="s">
        <v>1080</v>
      </c>
      <c r="B16181" t="s">
        <v>1125</v>
      </c>
      <c r="C16181" s="1">
        <v>45535</v>
      </c>
      <c r="D16181">
        <v>376</v>
      </c>
      <c r="E16181">
        <v>107</v>
      </c>
    </row>
    <row r="16182" spans="1:5" x14ac:dyDescent="0.2">
      <c r="A16182" t="s">
        <v>1080</v>
      </c>
      <c r="B16182" t="s">
        <v>970</v>
      </c>
      <c r="C16182" s="1">
        <v>45535</v>
      </c>
      <c r="D16182">
        <v>381</v>
      </c>
      <c r="E16182">
        <v>142</v>
      </c>
    </row>
    <row r="16183" spans="1:5" x14ac:dyDescent="0.2">
      <c r="A16183" t="s">
        <v>1080</v>
      </c>
      <c r="B16183" t="s">
        <v>976</v>
      </c>
      <c r="C16183" s="1">
        <v>45535</v>
      </c>
      <c r="D16183">
        <v>115</v>
      </c>
      <c r="E16183">
        <v>150</v>
      </c>
    </row>
    <row r="16184" spans="1:5" x14ac:dyDescent="0.2">
      <c r="A16184" t="s">
        <v>1080</v>
      </c>
      <c r="B16184" t="s">
        <v>935</v>
      </c>
      <c r="C16184" s="1">
        <v>45535</v>
      </c>
      <c r="D16184">
        <v>1029</v>
      </c>
      <c r="E16184">
        <v>224</v>
      </c>
    </row>
    <row r="16185" spans="1:5" x14ac:dyDescent="0.2">
      <c r="A16185" t="s">
        <v>1080</v>
      </c>
      <c r="B16185" t="s">
        <v>933</v>
      </c>
      <c r="C16185" s="1">
        <v>45535</v>
      </c>
      <c r="D16185">
        <v>214</v>
      </c>
      <c r="E16185">
        <v>241</v>
      </c>
    </row>
    <row r="16186" spans="1:5" x14ac:dyDescent="0.2">
      <c r="A16186" t="s">
        <v>1080</v>
      </c>
      <c r="B16186" t="s">
        <v>1060</v>
      </c>
      <c r="C16186" s="1">
        <v>45535</v>
      </c>
      <c r="D16186">
        <v>98</v>
      </c>
      <c r="E16186">
        <v>225</v>
      </c>
    </row>
    <row r="16187" spans="1:5" x14ac:dyDescent="0.2">
      <c r="A16187" t="s">
        <v>1080</v>
      </c>
      <c r="B16187" t="s">
        <v>925</v>
      </c>
      <c r="C16187" s="1">
        <v>45535</v>
      </c>
      <c r="D16187">
        <v>1060</v>
      </c>
      <c r="E16187">
        <v>134</v>
      </c>
    </row>
    <row r="16188" spans="1:5" x14ac:dyDescent="0.2">
      <c r="A16188" t="s">
        <v>1080</v>
      </c>
      <c r="B16188" t="s">
        <v>1042</v>
      </c>
      <c r="C16188" s="1">
        <v>45535</v>
      </c>
      <c r="D16188">
        <v>187</v>
      </c>
      <c r="E16188">
        <v>180</v>
      </c>
    </row>
    <row r="16189" spans="1:5" x14ac:dyDescent="0.2">
      <c r="A16189" t="s">
        <v>1080</v>
      </c>
      <c r="B16189" t="s">
        <v>1035</v>
      </c>
      <c r="C16189" s="1">
        <v>45535</v>
      </c>
      <c r="D16189">
        <v>203</v>
      </c>
      <c r="E16189">
        <v>278</v>
      </c>
    </row>
    <row r="16190" spans="1:5" x14ac:dyDescent="0.2">
      <c r="A16190" t="s">
        <v>1080</v>
      </c>
      <c r="B16190" t="s">
        <v>1004</v>
      </c>
      <c r="C16190" s="1">
        <v>45535</v>
      </c>
      <c r="D16190">
        <v>1041</v>
      </c>
      <c r="E16190">
        <v>132</v>
      </c>
    </row>
    <row r="16191" spans="1:5" x14ac:dyDescent="0.2">
      <c r="A16191" t="s">
        <v>1080</v>
      </c>
      <c r="B16191" t="s">
        <v>1045</v>
      </c>
      <c r="C16191" s="1">
        <v>45535</v>
      </c>
      <c r="D16191">
        <v>539</v>
      </c>
      <c r="E16191">
        <v>53</v>
      </c>
    </row>
    <row r="16192" spans="1:5" x14ac:dyDescent="0.2">
      <c r="A16192" t="s">
        <v>1080</v>
      </c>
      <c r="B16192" t="s">
        <v>932</v>
      </c>
      <c r="C16192" s="1">
        <v>45535</v>
      </c>
      <c r="D16192">
        <v>1076</v>
      </c>
      <c r="E16192">
        <v>207</v>
      </c>
    </row>
    <row r="16193" spans="1:5" x14ac:dyDescent="0.2">
      <c r="A16193" t="s">
        <v>1080</v>
      </c>
      <c r="B16193" t="s">
        <v>1010</v>
      </c>
      <c r="C16193" s="1">
        <v>45535</v>
      </c>
      <c r="D16193">
        <v>315</v>
      </c>
      <c r="E16193">
        <v>275</v>
      </c>
    </row>
    <row r="16194" spans="1:5" x14ac:dyDescent="0.2">
      <c r="A16194" t="s">
        <v>1080</v>
      </c>
      <c r="B16194" t="s">
        <v>978</v>
      </c>
      <c r="C16194" s="1">
        <v>45535</v>
      </c>
      <c r="D16194">
        <v>197</v>
      </c>
      <c r="E16194">
        <v>229</v>
      </c>
    </row>
    <row r="16195" spans="1:5" x14ac:dyDescent="0.2">
      <c r="A16195" t="s">
        <v>1080</v>
      </c>
      <c r="B16195" t="s">
        <v>937</v>
      </c>
      <c r="C16195" s="1">
        <v>45535</v>
      </c>
      <c r="D16195">
        <v>667</v>
      </c>
      <c r="E16195">
        <v>184</v>
      </c>
    </row>
    <row r="16196" spans="1:5" x14ac:dyDescent="0.2">
      <c r="A16196" t="s">
        <v>1080</v>
      </c>
      <c r="B16196" t="s">
        <v>1038</v>
      </c>
      <c r="C16196" s="1">
        <v>45535</v>
      </c>
      <c r="D16196">
        <v>322</v>
      </c>
      <c r="E16196">
        <v>298</v>
      </c>
    </row>
    <row r="16197" spans="1:5" x14ac:dyDescent="0.2">
      <c r="A16197" t="s">
        <v>1080</v>
      </c>
      <c r="B16197" t="s">
        <v>927</v>
      </c>
      <c r="C16197" s="1">
        <v>45535</v>
      </c>
      <c r="D16197">
        <v>5</v>
      </c>
      <c r="E16197">
        <v>300</v>
      </c>
    </row>
    <row r="16198" spans="1:5" x14ac:dyDescent="0.2">
      <c r="A16198" t="s">
        <v>1080</v>
      </c>
      <c r="B16198" t="s">
        <v>1055</v>
      </c>
      <c r="C16198" s="1">
        <v>45535</v>
      </c>
      <c r="D16198">
        <v>10</v>
      </c>
      <c r="E16198">
        <v>104</v>
      </c>
    </row>
    <row r="16199" spans="1:5" x14ac:dyDescent="0.2">
      <c r="A16199" t="s">
        <v>1080</v>
      </c>
      <c r="B16199" t="s">
        <v>1097</v>
      </c>
      <c r="C16199" s="1">
        <v>45535</v>
      </c>
      <c r="D16199">
        <v>679</v>
      </c>
      <c r="E16199">
        <v>121</v>
      </c>
    </row>
    <row r="16200" spans="1:5" x14ac:dyDescent="0.2">
      <c r="A16200" t="s">
        <v>1080</v>
      </c>
      <c r="B16200" t="s">
        <v>1049</v>
      </c>
      <c r="C16200" s="1">
        <v>45535</v>
      </c>
      <c r="D16200">
        <v>156</v>
      </c>
      <c r="E16200">
        <v>65</v>
      </c>
    </row>
    <row r="16201" spans="1:5" x14ac:dyDescent="0.2">
      <c r="A16201" t="s">
        <v>1080</v>
      </c>
      <c r="B16201" t="s">
        <v>945</v>
      </c>
      <c r="C16201" s="1">
        <v>45535</v>
      </c>
      <c r="D16201">
        <v>298</v>
      </c>
      <c r="E16201">
        <v>154</v>
      </c>
    </row>
    <row r="16202" spans="1:5" x14ac:dyDescent="0.2">
      <c r="A16202" t="s">
        <v>1080</v>
      </c>
      <c r="B16202" t="s">
        <v>1008</v>
      </c>
      <c r="C16202" s="1">
        <v>45535</v>
      </c>
      <c r="D16202">
        <v>97</v>
      </c>
      <c r="E16202">
        <v>222</v>
      </c>
    </row>
    <row r="16203" spans="1:5" x14ac:dyDescent="0.2">
      <c r="A16203" t="s">
        <v>1080</v>
      </c>
      <c r="B16203" t="s">
        <v>1031</v>
      </c>
      <c r="C16203" s="1">
        <v>45535</v>
      </c>
      <c r="D16203">
        <v>726</v>
      </c>
      <c r="E16203">
        <v>280</v>
      </c>
    </row>
    <row r="16204" spans="1:5" x14ac:dyDescent="0.2">
      <c r="A16204" t="s">
        <v>1080</v>
      </c>
      <c r="B16204" t="s">
        <v>960</v>
      </c>
      <c r="C16204" s="1">
        <v>45535</v>
      </c>
      <c r="D16204">
        <v>342</v>
      </c>
      <c r="E16204">
        <v>94</v>
      </c>
    </row>
    <row r="16205" spans="1:5" x14ac:dyDescent="0.2">
      <c r="A16205" t="s">
        <v>1080</v>
      </c>
      <c r="B16205" t="s">
        <v>1023</v>
      </c>
      <c r="C16205" s="1">
        <v>45535</v>
      </c>
      <c r="D16205">
        <v>606</v>
      </c>
      <c r="E16205">
        <v>182</v>
      </c>
    </row>
    <row r="16206" spans="1:5" x14ac:dyDescent="0.2">
      <c r="A16206" t="s">
        <v>1080</v>
      </c>
      <c r="B16206" t="s">
        <v>918</v>
      </c>
      <c r="C16206" s="1">
        <v>45535</v>
      </c>
      <c r="D16206">
        <v>968</v>
      </c>
      <c r="E16206">
        <v>158</v>
      </c>
    </row>
    <row r="16207" spans="1:5" x14ac:dyDescent="0.2">
      <c r="A16207" t="s">
        <v>1080</v>
      </c>
      <c r="B16207" t="s">
        <v>1070</v>
      </c>
      <c r="C16207" s="1">
        <v>45535</v>
      </c>
      <c r="D16207">
        <v>596</v>
      </c>
      <c r="E16207">
        <v>109</v>
      </c>
    </row>
    <row r="16208" spans="1:5" x14ac:dyDescent="0.2">
      <c r="A16208" t="s">
        <v>1080</v>
      </c>
      <c r="B16208" t="s">
        <v>1121</v>
      </c>
      <c r="C16208" s="1">
        <v>45535</v>
      </c>
      <c r="D16208">
        <v>1104</v>
      </c>
      <c r="E16208">
        <v>244</v>
      </c>
    </row>
    <row r="16209" spans="1:5" x14ac:dyDescent="0.2">
      <c r="A16209" t="s">
        <v>1080</v>
      </c>
      <c r="B16209" t="s">
        <v>1005</v>
      </c>
      <c r="C16209" s="1">
        <v>45535</v>
      </c>
      <c r="D16209">
        <v>746</v>
      </c>
      <c r="E16209">
        <v>106</v>
      </c>
    </row>
    <row r="16210" spans="1:5" x14ac:dyDescent="0.2">
      <c r="A16210" t="s">
        <v>1080</v>
      </c>
      <c r="B16210" t="s">
        <v>993</v>
      </c>
      <c r="C16210" s="1">
        <v>45535</v>
      </c>
      <c r="D16210">
        <v>594</v>
      </c>
      <c r="E16210">
        <v>187</v>
      </c>
    </row>
    <row r="16211" spans="1:5" x14ac:dyDescent="0.2">
      <c r="A16211" t="s">
        <v>1080</v>
      </c>
      <c r="B16211" t="s">
        <v>1036</v>
      </c>
      <c r="C16211" s="1">
        <v>45535</v>
      </c>
      <c r="D16211">
        <v>600</v>
      </c>
      <c r="E16211">
        <v>107</v>
      </c>
    </row>
    <row r="16212" spans="1:5" x14ac:dyDescent="0.2">
      <c r="A16212" t="s">
        <v>1080</v>
      </c>
      <c r="B16212" t="s">
        <v>1072</v>
      </c>
      <c r="C16212" s="1">
        <v>45535</v>
      </c>
      <c r="D16212">
        <v>742</v>
      </c>
      <c r="E16212">
        <v>226</v>
      </c>
    </row>
    <row r="16213" spans="1:5" x14ac:dyDescent="0.2">
      <c r="A16213" t="s">
        <v>1080</v>
      </c>
      <c r="B16213" t="s">
        <v>1040</v>
      </c>
      <c r="C16213" s="1">
        <v>45535</v>
      </c>
      <c r="D16213">
        <v>983</v>
      </c>
      <c r="E16213">
        <v>281</v>
      </c>
    </row>
    <row r="16214" spans="1:5" x14ac:dyDescent="0.2">
      <c r="A16214" t="s">
        <v>1080</v>
      </c>
      <c r="B16214" t="s">
        <v>923</v>
      </c>
      <c r="C16214" s="1">
        <v>45535</v>
      </c>
      <c r="D16214">
        <v>331</v>
      </c>
      <c r="E16214">
        <v>135</v>
      </c>
    </row>
    <row r="16215" spans="1:5" x14ac:dyDescent="0.2">
      <c r="A16215" t="s">
        <v>1101</v>
      </c>
      <c r="B16215" t="s">
        <v>922</v>
      </c>
      <c r="C16215" s="1">
        <v>45535</v>
      </c>
      <c r="D16215">
        <v>120</v>
      </c>
      <c r="E16215">
        <v>108</v>
      </c>
    </row>
    <row r="16216" spans="1:5" x14ac:dyDescent="0.2">
      <c r="A16216" t="s">
        <v>1101</v>
      </c>
      <c r="B16216" t="s">
        <v>989</v>
      </c>
      <c r="C16216" s="1">
        <v>45535</v>
      </c>
      <c r="D16216">
        <v>15</v>
      </c>
      <c r="E16216">
        <v>228</v>
      </c>
    </row>
    <row r="16217" spans="1:5" x14ac:dyDescent="0.2">
      <c r="A16217" t="s">
        <v>1101</v>
      </c>
      <c r="B16217" t="s">
        <v>1049</v>
      </c>
      <c r="C16217" s="1">
        <v>45535</v>
      </c>
      <c r="D16217">
        <v>140</v>
      </c>
      <c r="E16217">
        <v>282</v>
      </c>
    </row>
    <row r="16218" spans="1:5" x14ac:dyDescent="0.2">
      <c r="A16218" t="s">
        <v>1101</v>
      </c>
      <c r="B16218" t="s">
        <v>1097</v>
      </c>
      <c r="C16218" s="1">
        <v>45535</v>
      </c>
      <c r="D16218">
        <v>738</v>
      </c>
      <c r="E16218">
        <v>243</v>
      </c>
    </row>
    <row r="16219" spans="1:5" x14ac:dyDescent="0.2">
      <c r="A16219" t="s">
        <v>1101</v>
      </c>
      <c r="B16219" t="s">
        <v>1102</v>
      </c>
      <c r="C16219" s="1">
        <v>45535</v>
      </c>
      <c r="D16219">
        <v>311</v>
      </c>
      <c r="E16219">
        <v>263</v>
      </c>
    </row>
    <row r="16220" spans="1:5" x14ac:dyDescent="0.2">
      <c r="A16220" t="s">
        <v>1101</v>
      </c>
      <c r="B16220" t="s">
        <v>1003</v>
      </c>
      <c r="C16220" s="1">
        <v>45535</v>
      </c>
      <c r="D16220">
        <v>1135</v>
      </c>
      <c r="E16220">
        <v>109</v>
      </c>
    </row>
    <row r="16221" spans="1:5" x14ac:dyDescent="0.2">
      <c r="A16221" t="s">
        <v>1101</v>
      </c>
      <c r="B16221" t="s">
        <v>1065</v>
      </c>
      <c r="C16221" s="1">
        <v>45535</v>
      </c>
      <c r="D16221">
        <v>295</v>
      </c>
      <c r="E16221">
        <v>101</v>
      </c>
    </row>
    <row r="16222" spans="1:5" x14ac:dyDescent="0.2">
      <c r="A16222" t="s">
        <v>1101</v>
      </c>
      <c r="B16222" t="s">
        <v>971</v>
      </c>
      <c r="C16222" s="1">
        <v>45535</v>
      </c>
      <c r="D16222">
        <v>28</v>
      </c>
      <c r="E16222">
        <v>293</v>
      </c>
    </row>
    <row r="16223" spans="1:5" x14ac:dyDescent="0.2">
      <c r="A16223" t="s">
        <v>1101</v>
      </c>
      <c r="B16223" t="s">
        <v>1068</v>
      </c>
      <c r="C16223" s="1">
        <v>45535</v>
      </c>
      <c r="D16223">
        <v>1068</v>
      </c>
      <c r="E16223">
        <v>125</v>
      </c>
    </row>
    <row r="16224" spans="1:5" x14ac:dyDescent="0.2">
      <c r="A16224" t="s">
        <v>1101</v>
      </c>
      <c r="B16224" t="s">
        <v>1007</v>
      </c>
      <c r="C16224" s="1">
        <v>45535</v>
      </c>
      <c r="D16224">
        <v>596</v>
      </c>
      <c r="E16224">
        <v>277</v>
      </c>
    </row>
    <row r="16225" spans="1:5" x14ac:dyDescent="0.2">
      <c r="A16225" t="s">
        <v>1101</v>
      </c>
      <c r="B16225" t="s">
        <v>1100</v>
      </c>
      <c r="C16225" s="1">
        <v>45535</v>
      </c>
      <c r="D16225">
        <v>458</v>
      </c>
      <c r="E16225">
        <v>282</v>
      </c>
    </row>
    <row r="16226" spans="1:5" x14ac:dyDescent="0.2">
      <c r="A16226" t="s">
        <v>1101</v>
      </c>
      <c r="B16226" t="s">
        <v>942</v>
      </c>
      <c r="C16226" s="1">
        <v>45535</v>
      </c>
      <c r="D16226">
        <v>948</v>
      </c>
      <c r="E16226">
        <v>289</v>
      </c>
    </row>
    <row r="16227" spans="1:5" x14ac:dyDescent="0.2">
      <c r="A16227" t="s">
        <v>1101</v>
      </c>
      <c r="B16227" t="s">
        <v>965</v>
      </c>
      <c r="C16227" s="1">
        <v>45535</v>
      </c>
      <c r="D16227">
        <v>528</v>
      </c>
      <c r="E16227">
        <v>204</v>
      </c>
    </row>
    <row r="16228" spans="1:5" x14ac:dyDescent="0.2">
      <c r="A16228" t="s">
        <v>1101</v>
      </c>
      <c r="B16228" t="s">
        <v>1012</v>
      </c>
      <c r="C16228" s="1">
        <v>45535</v>
      </c>
      <c r="D16228">
        <v>374</v>
      </c>
      <c r="E16228">
        <v>171</v>
      </c>
    </row>
    <row r="16229" spans="1:5" x14ac:dyDescent="0.2">
      <c r="A16229" t="s">
        <v>1101</v>
      </c>
      <c r="B16229" t="s">
        <v>1000</v>
      </c>
      <c r="C16229" s="1">
        <v>45535</v>
      </c>
      <c r="D16229">
        <v>496</v>
      </c>
      <c r="E16229">
        <v>112</v>
      </c>
    </row>
    <row r="16230" spans="1:5" x14ac:dyDescent="0.2">
      <c r="A16230" t="s">
        <v>1101</v>
      </c>
      <c r="B16230" t="s">
        <v>1002</v>
      </c>
      <c r="C16230" s="1">
        <v>45535</v>
      </c>
      <c r="D16230">
        <v>875</v>
      </c>
      <c r="E16230">
        <v>297</v>
      </c>
    </row>
    <row r="16231" spans="1:5" x14ac:dyDescent="0.2">
      <c r="A16231" t="s">
        <v>1101</v>
      </c>
      <c r="B16231" t="s">
        <v>1124</v>
      </c>
      <c r="C16231" s="1">
        <v>45535</v>
      </c>
      <c r="D16231">
        <v>1045</v>
      </c>
      <c r="E16231">
        <v>183</v>
      </c>
    </row>
    <row r="16232" spans="1:5" x14ac:dyDescent="0.2">
      <c r="A16232" t="s">
        <v>1101</v>
      </c>
      <c r="B16232" t="s">
        <v>1001</v>
      </c>
      <c r="C16232" s="1">
        <v>45535</v>
      </c>
      <c r="D16232">
        <v>397</v>
      </c>
      <c r="E16232">
        <v>119</v>
      </c>
    </row>
    <row r="16233" spans="1:5" x14ac:dyDescent="0.2">
      <c r="A16233" t="s">
        <v>1101</v>
      </c>
      <c r="B16233" t="s">
        <v>1085</v>
      </c>
      <c r="C16233" s="1">
        <v>45535</v>
      </c>
      <c r="D16233">
        <v>200</v>
      </c>
      <c r="E16233">
        <v>138</v>
      </c>
    </row>
    <row r="16234" spans="1:5" x14ac:dyDescent="0.2">
      <c r="A16234" t="s">
        <v>1101</v>
      </c>
      <c r="B16234" t="s">
        <v>1104</v>
      </c>
      <c r="C16234" s="1">
        <v>45535</v>
      </c>
      <c r="D16234">
        <v>173</v>
      </c>
      <c r="E16234">
        <v>139</v>
      </c>
    </row>
    <row r="16235" spans="1:5" x14ac:dyDescent="0.2">
      <c r="A16235" t="s">
        <v>1101</v>
      </c>
      <c r="B16235" t="s">
        <v>974</v>
      </c>
      <c r="C16235" s="1">
        <v>45535</v>
      </c>
      <c r="D16235">
        <v>1112</v>
      </c>
      <c r="E16235">
        <v>174</v>
      </c>
    </row>
    <row r="16236" spans="1:5" x14ac:dyDescent="0.2">
      <c r="A16236" t="s">
        <v>1101</v>
      </c>
      <c r="B16236" t="s">
        <v>1021</v>
      </c>
      <c r="C16236" s="1">
        <v>45535</v>
      </c>
      <c r="D16236">
        <v>1082</v>
      </c>
      <c r="E16236">
        <v>150</v>
      </c>
    </row>
    <row r="16237" spans="1:5" x14ac:dyDescent="0.2">
      <c r="A16237" t="s">
        <v>1101</v>
      </c>
      <c r="B16237" t="s">
        <v>1022</v>
      </c>
      <c r="C16237" s="1">
        <v>45535</v>
      </c>
      <c r="D16237">
        <v>587</v>
      </c>
      <c r="E16237">
        <v>55</v>
      </c>
    </row>
    <row r="16238" spans="1:5" x14ac:dyDescent="0.2">
      <c r="A16238" t="s">
        <v>1101</v>
      </c>
      <c r="B16238" t="s">
        <v>1052</v>
      </c>
      <c r="C16238" s="1">
        <v>45535</v>
      </c>
      <c r="D16238">
        <v>583</v>
      </c>
      <c r="E16238">
        <v>156</v>
      </c>
    </row>
    <row r="16239" spans="1:5" x14ac:dyDescent="0.2">
      <c r="A16239" t="s">
        <v>1101</v>
      </c>
      <c r="B16239" t="s">
        <v>1011</v>
      </c>
      <c r="C16239" s="1">
        <v>45535</v>
      </c>
      <c r="D16239">
        <v>688</v>
      </c>
      <c r="E16239">
        <v>128</v>
      </c>
    </row>
    <row r="16240" spans="1:5" x14ac:dyDescent="0.2">
      <c r="A16240" t="s">
        <v>1101</v>
      </c>
      <c r="B16240" t="s">
        <v>930</v>
      </c>
      <c r="C16240" s="1">
        <v>45535</v>
      </c>
      <c r="D16240">
        <v>850</v>
      </c>
      <c r="E16240">
        <v>186</v>
      </c>
    </row>
    <row r="16241" spans="1:5" x14ac:dyDescent="0.2">
      <c r="A16241" t="s">
        <v>1101</v>
      </c>
      <c r="B16241" t="s">
        <v>962</v>
      </c>
      <c r="C16241" s="1">
        <v>45535</v>
      </c>
      <c r="D16241">
        <v>550</v>
      </c>
      <c r="E16241">
        <v>77</v>
      </c>
    </row>
    <row r="16242" spans="1:5" x14ac:dyDescent="0.2">
      <c r="A16242" t="s">
        <v>1101</v>
      </c>
      <c r="B16242" t="s">
        <v>1044</v>
      </c>
      <c r="C16242" s="1">
        <v>45535</v>
      </c>
      <c r="D16242">
        <v>628</v>
      </c>
      <c r="E16242">
        <v>233</v>
      </c>
    </row>
    <row r="16243" spans="1:5" x14ac:dyDescent="0.2">
      <c r="A16243" t="s">
        <v>1101</v>
      </c>
      <c r="B16243" t="s">
        <v>1088</v>
      </c>
      <c r="C16243" s="1">
        <v>45535</v>
      </c>
      <c r="D16243">
        <v>1105</v>
      </c>
      <c r="E16243">
        <v>129</v>
      </c>
    </row>
    <row r="16244" spans="1:5" x14ac:dyDescent="0.2">
      <c r="A16244" t="s">
        <v>1101</v>
      </c>
      <c r="B16244" t="s">
        <v>1026</v>
      </c>
      <c r="C16244" s="1">
        <v>45535</v>
      </c>
      <c r="D16244">
        <v>61</v>
      </c>
      <c r="E16244">
        <v>237</v>
      </c>
    </row>
    <row r="16245" spans="1:5" x14ac:dyDescent="0.2">
      <c r="A16245" t="s">
        <v>1101</v>
      </c>
      <c r="B16245" t="s">
        <v>1034</v>
      </c>
      <c r="C16245" s="1">
        <v>45535</v>
      </c>
      <c r="D16245">
        <v>403</v>
      </c>
      <c r="E16245">
        <v>254</v>
      </c>
    </row>
    <row r="16246" spans="1:5" x14ac:dyDescent="0.2">
      <c r="A16246" t="s">
        <v>1101</v>
      </c>
      <c r="B16246" t="s">
        <v>999</v>
      </c>
      <c r="C16246" s="1">
        <v>45535</v>
      </c>
      <c r="D16246">
        <v>478</v>
      </c>
      <c r="E16246">
        <v>143</v>
      </c>
    </row>
    <row r="16247" spans="1:5" x14ac:dyDescent="0.2">
      <c r="A16247" t="s">
        <v>1101</v>
      </c>
      <c r="B16247" t="s">
        <v>920</v>
      </c>
      <c r="C16247" s="1">
        <v>45535</v>
      </c>
      <c r="D16247">
        <v>21</v>
      </c>
      <c r="E16247">
        <v>102</v>
      </c>
    </row>
    <row r="16248" spans="1:5" x14ac:dyDescent="0.2">
      <c r="A16248" t="s">
        <v>1101</v>
      </c>
      <c r="B16248" t="s">
        <v>988</v>
      </c>
      <c r="C16248" s="1">
        <v>45535</v>
      </c>
      <c r="D16248">
        <v>1184</v>
      </c>
      <c r="E16248">
        <v>290</v>
      </c>
    </row>
    <row r="16249" spans="1:5" x14ac:dyDescent="0.2">
      <c r="A16249" t="s">
        <v>1101</v>
      </c>
      <c r="B16249" t="s">
        <v>998</v>
      </c>
      <c r="C16249" s="1">
        <v>45535</v>
      </c>
      <c r="D16249">
        <v>301</v>
      </c>
      <c r="E16249">
        <v>258</v>
      </c>
    </row>
    <row r="16250" spans="1:5" x14ac:dyDescent="0.2">
      <c r="A16250" t="s">
        <v>1101</v>
      </c>
      <c r="B16250" t="s">
        <v>940</v>
      </c>
      <c r="C16250" s="1">
        <v>45535</v>
      </c>
      <c r="D16250">
        <v>417</v>
      </c>
      <c r="E16250">
        <v>89</v>
      </c>
    </row>
    <row r="16251" spans="1:5" x14ac:dyDescent="0.2">
      <c r="A16251" t="s">
        <v>1101</v>
      </c>
      <c r="B16251" t="s">
        <v>1047</v>
      </c>
      <c r="C16251" s="1">
        <v>45535</v>
      </c>
      <c r="D16251">
        <v>76</v>
      </c>
      <c r="E16251">
        <v>230</v>
      </c>
    </row>
    <row r="16252" spans="1:5" x14ac:dyDescent="0.2">
      <c r="A16252" t="s">
        <v>1101</v>
      </c>
      <c r="B16252" t="s">
        <v>1073</v>
      </c>
      <c r="C16252" s="1">
        <v>45535</v>
      </c>
      <c r="D16252">
        <v>25</v>
      </c>
      <c r="E16252">
        <v>299</v>
      </c>
    </row>
    <row r="16253" spans="1:5" x14ac:dyDescent="0.2">
      <c r="A16253" t="s">
        <v>1101</v>
      </c>
      <c r="B16253" t="s">
        <v>981</v>
      </c>
      <c r="C16253" s="1">
        <v>45535</v>
      </c>
      <c r="D16253">
        <v>1032</v>
      </c>
      <c r="E16253">
        <v>67</v>
      </c>
    </row>
    <row r="16254" spans="1:5" x14ac:dyDescent="0.2">
      <c r="A16254" t="s">
        <v>1101</v>
      </c>
      <c r="B16254" t="s">
        <v>975</v>
      </c>
      <c r="C16254" s="1">
        <v>45535</v>
      </c>
      <c r="D16254">
        <v>24</v>
      </c>
      <c r="E16254">
        <v>295</v>
      </c>
    </row>
    <row r="16255" spans="1:5" x14ac:dyDescent="0.2">
      <c r="A16255" t="s">
        <v>1101</v>
      </c>
      <c r="B16255" t="s">
        <v>1084</v>
      </c>
      <c r="C16255" s="1">
        <v>45535</v>
      </c>
      <c r="D16255">
        <v>915</v>
      </c>
      <c r="E16255">
        <v>75</v>
      </c>
    </row>
    <row r="16256" spans="1:5" x14ac:dyDescent="0.2">
      <c r="A16256" t="s">
        <v>1101</v>
      </c>
      <c r="B16256" t="s">
        <v>1053</v>
      </c>
      <c r="C16256" s="1">
        <v>45535</v>
      </c>
      <c r="D16256">
        <v>66</v>
      </c>
      <c r="E16256">
        <v>150</v>
      </c>
    </row>
    <row r="16257" spans="1:5" x14ac:dyDescent="0.2">
      <c r="A16257" t="s">
        <v>1101</v>
      </c>
      <c r="B16257" t="s">
        <v>1050</v>
      </c>
      <c r="C16257" s="1">
        <v>45535</v>
      </c>
      <c r="D16257">
        <v>264</v>
      </c>
      <c r="E16257">
        <v>273</v>
      </c>
    </row>
    <row r="16258" spans="1:5" x14ac:dyDescent="0.2">
      <c r="A16258" t="s">
        <v>1101</v>
      </c>
      <c r="B16258" t="s">
        <v>936</v>
      </c>
      <c r="C16258" s="1">
        <v>45535</v>
      </c>
      <c r="D16258">
        <v>950</v>
      </c>
      <c r="E16258">
        <v>78</v>
      </c>
    </row>
    <row r="16259" spans="1:5" x14ac:dyDescent="0.2">
      <c r="A16259" t="s">
        <v>1101</v>
      </c>
      <c r="B16259" t="s">
        <v>1028</v>
      </c>
      <c r="C16259" s="1">
        <v>45535</v>
      </c>
      <c r="D16259">
        <v>298</v>
      </c>
      <c r="E16259">
        <v>72</v>
      </c>
    </row>
    <row r="16260" spans="1:5" x14ac:dyDescent="0.2">
      <c r="A16260" t="s">
        <v>1101</v>
      </c>
      <c r="B16260" t="s">
        <v>1070</v>
      </c>
      <c r="C16260" s="1">
        <v>45535</v>
      </c>
      <c r="D16260">
        <v>713</v>
      </c>
      <c r="E16260">
        <v>212</v>
      </c>
    </row>
    <row r="16261" spans="1:5" x14ac:dyDescent="0.2">
      <c r="A16261" t="s">
        <v>1101</v>
      </c>
      <c r="B16261" t="s">
        <v>1059</v>
      </c>
      <c r="C16261" s="1">
        <v>45535</v>
      </c>
      <c r="D16261">
        <v>634</v>
      </c>
      <c r="E16261">
        <v>289</v>
      </c>
    </row>
    <row r="16262" spans="1:5" x14ac:dyDescent="0.2">
      <c r="A16262" t="s">
        <v>1101</v>
      </c>
      <c r="B16262" t="s">
        <v>1099</v>
      </c>
      <c r="C16262" s="1">
        <v>45535</v>
      </c>
      <c r="D16262">
        <v>228</v>
      </c>
      <c r="E16262">
        <v>69</v>
      </c>
    </row>
    <row r="16263" spans="1:5" x14ac:dyDescent="0.2">
      <c r="A16263" t="s">
        <v>1101</v>
      </c>
      <c r="B16263" t="s">
        <v>1030</v>
      </c>
      <c r="C16263" s="1">
        <v>45535</v>
      </c>
      <c r="D16263">
        <v>272</v>
      </c>
      <c r="E16263">
        <v>287</v>
      </c>
    </row>
    <row r="16264" spans="1:5" x14ac:dyDescent="0.2">
      <c r="A16264" t="s">
        <v>1101</v>
      </c>
      <c r="B16264" t="s">
        <v>1075</v>
      </c>
      <c r="C16264" s="1">
        <v>45535</v>
      </c>
      <c r="D16264">
        <v>621</v>
      </c>
      <c r="E16264">
        <v>225</v>
      </c>
    </row>
    <row r="16265" spans="1:5" x14ac:dyDescent="0.2">
      <c r="A16265" t="s">
        <v>1101</v>
      </c>
      <c r="B16265" t="s">
        <v>1005</v>
      </c>
      <c r="C16265" s="1">
        <v>45535</v>
      </c>
      <c r="D16265">
        <v>114</v>
      </c>
      <c r="E16265">
        <v>62</v>
      </c>
    </row>
    <row r="16266" spans="1:5" x14ac:dyDescent="0.2">
      <c r="A16266" t="s">
        <v>1101</v>
      </c>
      <c r="B16266" t="s">
        <v>987</v>
      </c>
      <c r="C16266" s="1">
        <v>45535</v>
      </c>
      <c r="D16266">
        <v>898</v>
      </c>
      <c r="E16266">
        <v>60</v>
      </c>
    </row>
    <row r="16267" spans="1:5" x14ac:dyDescent="0.2">
      <c r="A16267" t="s">
        <v>1101</v>
      </c>
      <c r="B16267" t="s">
        <v>973</v>
      </c>
      <c r="C16267" s="1">
        <v>45535</v>
      </c>
      <c r="D16267">
        <v>884</v>
      </c>
      <c r="E16267">
        <v>156</v>
      </c>
    </row>
    <row r="16268" spans="1:5" x14ac:dyDescent="0.2">
      <c r="A16268" t="s">
        <v>1101</v>
      </c>
      <c r="B16268" t="s">
        <v>1105</v>
      </c>
      <c r="C16268" s="1">
        <v>45535</v>
      </c>
      <c r="D16268">
        <v>508</v>
      </c>
      <c r="E16268">
        <v>93</v>
      </c>
    </row>
    <row r="16269" spans="1:5" x14ac:dyDescent="0.2">
      <c r="A16269" t="s">
        <v>1101</v>
      </c>
      <c r="B16269" t="s">
        <v>990</v>
      </c>
      <c r="C16269" s="1">
        <v>45535</v>
      </c>
      <c r="D16269">
        <v>1019</v>
      </c>
      <c r="E16269">
        <v>246</v>
      </c>
    </row>
    <row r="16270" spans="1:5" x14ac:dyDescent="0.2">
      <c r="A16270" t="s">
        <v>1101</v>
      </c>
      <c r="B16270" t="s">
        <v>951</v>
      </c>
      <c r="C16270" s="1">
        <v>45535</v>
      </c>
      <c r="D16270">
        <v>354</v>
      </c>
      <c r="E16270">
        <v>157</v>
      </c>
    </row>
    <row r="16271" spans="1:5" x14ac:dyDescent="0.2">
      <c r="A16271" t="s">
        <v>1101</v>
      </c>
      <c r="B16271" t="s">
        <v>1038</v>
      </c>
      <c r="C16271" s="1">
        <v>45535</v>
      </c>
      <c r="D16271">
        <v>570</v>
      </c>
      <c r="E16271">
        <v>294</v>
      </c>
    </row>
    <row r="16272" spans="1:5" x14ac:dyDescent="0.2">
      <c r="A16272" t="s">
        <v>1101</v>
      </c>
      <c r="B16272" t="s">
        <v>957</v>
      </c>
      <c r="C16272" s="1">
        <v>45535</v>
      </c>
      <c r="D16272">
        <v>285</v>
      </c>
      <c r="E16272">
        <v>68</v>
      </c>
    </row>
    <row r="16273" spans="1:5" x14ac:dyDescent="0.2">
      <c r="A16273" t="s">
        <v>1101</v>
      </c>
      <c r="B16273" t="s">
        <v>1020</v>
      </c>
      <c r="C16273" s="1">
        <v>45535</v>
      </c>
      <c r="D16273">
        <v>151</v>
      </c>
      <c r="E16273">
        <v>226</v>
      </c>
    </row>
    <row r="16274" spans="1:5" x14ac:dyDescent="0.2">
      <c r="A16274" t="s">
        <v>1101</v>
      </c>
      <c r="B16274" t="s">
        <v>1046</v>
      </c>
      <c r="C16274" s="1">
        <v>45535</v>
      </c>
      <c r="D16274">
        <v>897</v>
      </c>
      <c r="E16274">
        <v>238</v>
      </c>
    </row>
    <row r="16275" spans="1:5" x14ac:dyDescent="0.2">
      <c r="A16275" t="s">
        <v>1101</v>
      </c>
      <c r="B16275" t="s">
        <v>1060</v>
      </c>
      <c r="C16275" s="1">
        <v>45535</v>
      </c>
      <c r="D16275">
        <v>1126</v>
      </c>
      <c r="E16275">
        <v>116</v>
      </c>
    </row>
    <row r="16276" spans="1:5" x14ac:dyDescent="0.2">
      <c r="A16276" t="s">
        <v>1101</v>
      </c>
      <c r="B16276" t="s">
        <v>1018</v>
      </c>
      <c r="C16276" s="1">
        <v>45535</v>
      </c>
      <c r="D16276">
        <v>252</v>
      </c>
      <c r="E16276">
        <v>141</v>
      </c>
    </row>
    <row r="16277" spans="1:5" x14ac:dyDescent="0.2">
      <c r="A16277" t="s">
        <v>1101</v>
      </c>
      <c r="B16277" t="s">
        <v>1106</v>
      </c>
      <c r="C16277" s="1">
        <v>45535</v>
      </c>
      <c r="D16277">
        <v>921</v>
      </c>
      <c r="E16277">
        <v>256</v>
      </c>
    </row>
    <row r="16278" spans="1:5" x14ac:dyDescent="0.2">
      <c r="A16278" t="s">
        <v>1101</v>
      </c>
      <c r="B16278" t="s">
        <v>984</v>
      </c>
      <c r="C16278" s="1">
        <v>45535</v>
      </c>
      <c r="D16278">
        <v>1017</v>
      </c>
      <c r="E16278">
        <v>209</v>
      </c>
    </row>
    <row r="16279" spans="1:5" x14ac:dyDescent="0.2">
      <c r="A16279" t="s">
        <v>1101</v>
      </c>
      <c r="B16279" t="s">
        <v>1013</v>
      </c>
      <c r="C16279" s="1">
        <v>45535</v>
      </c>
      <c r="D16279">
        <v>681</v>
      </c>
      <c r="E16279">
        <v>250</v>
      </c>
    </row>
    <row r="16280" spans="1:5" x14ac:dyDescent="0.2">
      <c r="A16280" t="s">
        <v>1101</v>
      </c>
      <c r="B16280" t="s">
        <v>1062</v>
      </c>
      <c r="C16280" s="1">
        <v>45535</v>
      </c>
      <c r="D16280">
        <v>1023</v>
      </c>
      <c r="E16280">
        <v>284</v>
      </c>
    </row>
    <row r="16281" spans="1:5" x14ac:dyDescent="0.2">
      <c r="A16281" t="s">
        <v>1101</v>
      </c>
      <c r="B16281" t="s">
        <v>1051</v>
      </c>
      <c r="C16281" s="1">
        <v>45535</v>
      </c>
      <c r="D16281">
        <v>750</v>
      </c>
      <c r="E16281">
        <v>192</v>
      </c>
    </row>
    <row r="16282" spans="1:5" x14ac:dyDescent="0.2">
      <c r="A16282" t="s">
        <v>1101</v>
      </c>
      <c r="B16282" t="s">
        <v>1016</v>
      </c>
      <c r="C16282" s="1">
        <v>45535</v>
      </c>
      <c r="D16282">
        <v>672</v>
      </c>
      <c r="E16282">
        <v>191</v>
      </c>
    </row>
    <row r="16283" spans="1:5" x14ac:dyDescent="0.2">
      <c r="A16283" t="s">
        <v>1101</v>
      </c>
      <c r="B16283" t="s">
        <v>1078</v>
      </c>
      <c r="C16283" s="1">
        <v>45535</v>
      </c>
      <c r="D16283">
        <v>1000</v>
      </c>
      <c r="E16283">
        <v>99</v>
      </c>
    </row>
    <row r="16284" spans="1:5" x14ac:dyDescent="0.2">
      <c r="A16284" t="s">
        <v>1101</v>
      </c>
      <c r="B16284" t="s">
        <v>1116</v>
      </c>
      <c r="C16284" s="1">
        <v>45535</v>
      </c>
      <c r="D16284">
        <v>74</v>
      </c>
      <c r="E16284">
        <v>163</v>
      </c>
    </row>
    <row r="16285" spans="1:5" x14ac:dyDescent="0.2">
      <c r="A16285" t="s">
        <v>1101</v>
      </c>
      <c r="B16285" t="s">
        <v>953</v>
      </c>
      <c r="C16285" s="1">
        <v>45535</v>
      </c>
      <c r="D16285">
        <v>903</v>
      </c>
      <c r="E16285">
        <v>79</v>
      </c>
    </row>
    <row r="16286" spans="1:5" x14ac:dyDescent="0.2">
      <c r="A16286" t="s">
        <v>1101</v>
      </c>
      <c r="B16286" t="s">
        <v>1089</v>
      </c>
      <c r="C16286" s="1">
        <v>45535</v>
      </c>
      <c r="D16286">
        <v>79</v>
      </c>
      <c r="E16286">
        <v>176</v>
      </c>
    </row>
    <row r="16287" spans="1:5" x14ac:dyDescent="0.2">
      <c r="A16287" t="s">
        <v>1101</v>
      </c>
      <c r="B16287" t="s">
        <v>1069</v>
      </c>
      <c r="C16287" s="1">
        <v>45535</v>
      </c>
      <c r="D16287">
        <v>93</v>
      </c>
      <c r="E16287">
        <v>161</v>
      </c>
    </row>
    <row r="16288" spans="1:5" x14ac:dyDescent="0.2">
      <c r="A16288" t="s">
        <v>1101</v>
      </c>
      <c r="B16288" t="s">
        <v>966</v>
      </c>
      <c r="C16288" s="1">
        <v>45535</v>
      </c>
      <c r="D16288">
        <v>1052</v>
      </c>
      <c r="E16288">
        <v>71</v>
      </c>
    </row>
    <row r="16289" spans="1:5" x14ac:dyDescent="0.2">
      <c r="A16289" t="s">
        <v>1101</v>
      </c>
      <c r="B16289" t="s">
        <v>1017</v>
      </c>
      <c r="C16289" s="1">
        <v>45535</v>
      </c>
      <c r="D16289">
        <v>638</v>
      </c>
      <c r="E16289">
        <v>147</v>
      </c>
    </row>
    <row r="16290" spans="1:5" x14ac:dyDescent="0.2">
      <c r="A16290" t="s">
        <v>1101</v>
      </c>
      <c r="B16290" t="s">
        <v>979</v>
      </c>
      <c r="C16290" s="1">
        <v>45535</v>
      </c>
      <c r="D16290">
        <v>232</v>
      </c>
      <c r="E16290">
        <v>154</v>
      </c>
    </row>
    <row r="16291" spans="1:5" x14ac:dyDescent="0.2">
      <c r="A16291" t="s">
        <v>1101</v>
      </c>
      <c r="B16291" t="s">
        <v>1056</v>
      </c>
      <c r="C16291" s="1">
        <v>45535</v>
      </c>
      <c r="D16291">
        <v>438</v>
      </c>
      <c r="E16291">
        <v>230</v>
      </c>
    </row>
    <row r="16292" spans="1:5" x14ac:dyDescent="0.2">
      <c r="A16292" t="s">
        <v>1101</v>
      </c>
      <c r="B16292" t="s">
        <v>1014</v>
      </c>
      <c r="C16292" s="1">
        <v>45535</v>
      </c>
      <c r="D16292">
        <v>1080</v>
      </c>
      <c r="E16292">
        <v>291</v>
      </c>
    </row>
    <row r="16293" spans="1:5" x14ac:dyDescent="0.2">
      <c r="A16293" t="s">
        <v>1101</v>
      </c>
      <c r="B16293" t="s">
        <v>1024</v>
      </c>
      <c r="C16293" s="1">
        <v>45535</v>
      </c>
      <c r="D16293">
        <v>470</v>
      </c>
      <c r="E16293">
        <v>269</v>
      </c>
    </row>
    <row r="16294" spans="1:5" x14ac:dyDescent="0.2">
      <c r="A16294" t="s">
        <v>1101</v>
      </c>
      <c r="B16294" t="s">
        <v>1040</v>
      </c>
      <c r="C16294" s="1">
        <v>45535</v>
      </c>
      <c r="D16294">
        <v>487</v>
      </c>
      <c r="E16294">
        <v>213</v>
      </c>
    </row>
    <row r="16295" spans="1:5" x14ac:dyDescent="0.2">
      <c r="A16295" t="s">
        <v>1101</v>
      </c>
      <c r="B16295" t="s">
        <v>1108</v>
      </c>
      <c r="C16295" s="1">
        <v>45535</v>
      </c>
      <c r="D16295">
        <v>863</v>
      </c>
      <c r="E16295">
        <v>186</v>
      </c>
    </row>
    <row r="16296" spans="1:5" x14ac:dyDescent="0.2">
      <c r="A16296" t="s">
        <v>1101</v>
      </c>
      <c r="B16296" t="s">
        <v>1010</v>
      </c>
      <c r="C16296" s="1">
        <v>45535</v>
      </c>
      <c r="D16296">
        <v>562</v>
      </c>
      <c r="E16296">
        <v>275</v>
      </c>
    </row>
    <row r="16297" spans="1:5" x14ac:dyDescent="0.2">
      <c r="A16297" t="s">
        <v>1101</v>
      </c>
      <c r="B16297" t="s">
        <v>1036</v>
      </c>
      <c r="C16297" s="1">
        <v>45535</v>
      </c>
      <c r="D16297">
        <v>779</v>
      </c>
      <c r="E16297">
        <v>132</v>
      </c>
    </row>
    <row r="16298" spans="1:5" x14ac:dyDescent="0.2">
      <c r="A16298" t="s">
        <v>1101</v>
      </c>
      <c r="B16298" t="s">
        <v>955</v>
      </c>
      <c r="C16298" s="1">
        <v>45535</v>
      </c>
      <c r="D16298">
        <v>858</v>
      </c>
      <c r="E16298">
        <v>284</v>
      </c>
    </row>
    <row r="16299" spans="1:5" x14ac:dyDescent="0.2">
      <c r="A16299" t="s">
        <v>1101</v>
      </c>
      <c r="B16299" t="s">
        <v>991</v>
      </c>
      <c r="C16299" s="1">
        <v>45535</v>
      </c>
      <c r="D16299">
        <v>51</v>
      </c>
      <c r="E16299">
        <v>167</v>
      </c>
    </row>
    <row r="16300" spans="1:5" x14ac:dyDescent="0.2">
      <c r="A16300" t="s">
        <v>1101</v>
      </c>
      <c r="B16300" t="s">
        <v>1077</v>
      </c>
      <c r="C16300" s="1">
        <v>45535</v>
      </c>
      <c r="D16300">
        <v>874</v>
      </c>
      <c r="E16300">
        <v>84</v>
      </c>
    </row>
    <row r="16301" spans="1:5" x14ac:dyDescent="0.2">
      <c r="A16301" t="s">
        <v>1101</v>
      </c>
      <c r="B16301" t="s">
        <v>1041</v>
      </c>
      <c r="C16301" s="1">
        <v>45535</v>
      </c>
      <c r="D16301">
        <v>840</v>
      </c>
      <c r="E16301">
        <v>237</v>
      </c>
    </row>
    <row r="16302" spans="1:5" x14ac:dyDescent="0.2">
      <c r="A16302" t="s">
        <v>1109</v>
      </c>
      <c r="B16302" t="s">
        <v>1046</v>
      </c>
      <c r="C16302" s="1">
        <v>45535</v>
      </c>
      <c r="D16302">
        <v>189</v>
      </c>
      <c r="E16302">
        <v>102</v>
      </c>
    </row>
    <row r="16303" spans="1:5" x14ac:dyDescent="0.2">
      <c r="A16303" t="s">
        <v>1109</v>
      </c>
      <c r="B16303" t="s">
        <v>1059</v>
      </c>
      <c r="C16303" s="1">
        <v>45535</v>
      </c>
      <c r="D16303">
        <v>114</v>
      </c>
      <c r="E16303">
        <v>102</v>
      </c>
    </row>
    <row r="16304" spans="1:5" x14ac:dyDescent="0.2">
      <c r="A16304" t="s">
        <v>1109</v>
      </c>
      <c r="B16304" t="s">
        <v>960</v>
      </c>
      <c r="C16304" s="1">
        <v>45535</v>
      </c>
      <c r="D16304">
        <v>389</v>
      </c>
      <c r="E16304">
        <v>102</v>
      </c>
    </row>
    <row r="16305" spans="1:5" x14ac:dyDescent="0.2">
      <c r="A16305" t="s">
        <v>1109</v>
      </c>
      <c r="B16305" t="s">
        <v>938</v>
      </c>
      <c r="C16305" s="1">
        <v>45535</v>
      </c>
      <c r="D16305">
        <v>901</v>
      </c>
      <c r="E16305">
        <v>116</v>
      </c>
    </row>
    <row r="16306" spans="1:5" x14ac:dyDescent="0.2">
      <c r="A16306" t="s">
        <v>1109</v>
      </c>
      <c r="B16306" t="s">
        <v>928</v>
      </c>
      <c r="C16306" s="1">
        <v>45535</v>
      </c>
      <c r="D16306">
        <v>1101</v>
      </c>
      <c r="E16306">
        <v>247</v>
      </c>
    </row>
    <row r="16307" spans="1:5" x14ac:dyDescent="0.2">
      <c r="A16307" t="s">
        <v>1109</v>
      </c>
      <c r="B16307" t="s">
        <v>941</v>
      </c>
      <c r="C16307" s="1">
        <v>45535</v>
      </c>
      <c r="D16307">
        <v>996</v>
      </c>
      <c r="E16307">
        <v>189</v>
      </c>
    </row>
    <row r="16308" spans="1:5" x14ac:dyDescent="0.2">
      <c r="A16308" t="s">
        <v>1109</v>
      </c>
      <c r="B16308" t="s">
        <v>1099</v>
      </c>
      <c r="C16308" s="1">
        <v>45535</v>
      </c>
      <c r="D16308">
        <v>419</v>
      </c>
      <c r="E16308">
        <v>161</v>
      </c>
    </row>
    <row r="16309" spans="1:5" x14ac:dyDescent="0.2">
      <c r="A16309" t="s">
        <v>1109</v>
      </c>
      <c r="B16309" t="s">
        <v>1056</v>
      </c>
      <c r="C16309" s="1">
        <v>45535</v>
      </c>
      <c r="D16309">
        <v>25</v>
      </c>
      <c r="E16309">
        <v>213</v>
      </c>
    </row>
    <row r="16310" spans="1:5" x14ac:dyDescent="0.2">
      <c r="A16310" t="s">
        <v>1109</v>
      </c>
      <c r="B16310" t="s">
        <v>1057</v>
      </c>
      <c r="C16310" s="1">
        <v>45535</v>
      </c>
      <c r="D16310">
        <v>937</v>
      </c>
      <c r="E16310">
        <v>250</v>
      </c>
    </row>
    <row r="16311" spans="1:5" x14ac:dyDescent="0.2">
      <c r="A16311" t="s">
        <v>1109</v>
      </c>
      <c r="B16311" t="s">
        <v>1110</v>
      </c>
      <c r="C16311" s="1">
        <v>45535</v>
      </c>
      <c r="D16311">
        <v>746</v>
      </c>
      <c r="E16311">
        <v>118</v>
      </c>
    </row>
    <row r="16312" spans="1:5" x14ac:dyDescent="0.2">
      <c r="A16312" t="s">
        <v>1109</v>
      </c>
      <c r="B16312" t="s">
        <v>1044</v>
      </c>
      <c r="C16312" s="1">
        <v>45535</v>
      </c>
      <c r="D16312">
        <v>219</v>
      </c>
      <c r="E16312">
        <v>229</v>
      </c>
    </row>
    <row r="16313" spans="1:5" x14ac:dyDescent="0.2">
      <c r="A16313" t="s">
        <v>1109</v>
      </c>
      <c r="B16313" t="s">
        <v>1035</v>
      </c>
      <c r="C16313" s="1">
        <v>45535</v>
      </c>
      <c r="D16313">
        <v>117</v>
      </c>
      <c r="E16313">
        <v>297</v>
      </c>
    </row>
    <row r="16314" spans="1:5" x14ac:dyDescent="0.2">
      <c r="A16314" t="s">
        <v>1109</v>
      </c>
      <c r="B16314" t="s">
        <v>1025</v>
      </c>
      <c r="C16314" s="1">
        <v>45535</v>
      </c>
      <c r="D16314">
        <v>113</v>
      </c>
      <c r="E16314">
        <v>263</v>
      </c>
    </row>
    <row r="16315" spans="1:5" x14ac:dyDescent="0.2">
      <c r="A16315" t="s">
        <v>1109</v>
      </c>
      <c r="B16315" t="s">
        <v>1045</v>
      </c>
      <c r="C16315" s="1">
        <v>45535</v>
      </c>
      <c r="D16315">
        <v>527</v>
      </c>
      <c r="E16315">
        <v>80</v>
      </c>
    </row>
    <row r="16316" spans="1:5" x14ac:dyDescent="0.2">
      <c r="A16316" t="s">
        <v>1109</v>
      </c>
      <c r="B16316" t="s">
        <v>1095</v>
      </c>
      <c r="C16316" s="1">
        <v>45535</v>
      </c>
      <c r="D16316">
        <v>482</v>
      </c>
      <c r="E16316">
        <v>128</v>
      </c>
    </row>
    <row r="16317" spans="1:5" x14ac:dyDescent="0.2">
      <c r="A16317" t="s">
        <v>1109</v>
      </c>
      <c r="B16317" t="s">
        <v>1005</v>
      </c>
      <c r="C16317" s="1">
        <v>45535</v>
      </c>
      <c r="D16317">
        <v>692</v>
      </c>
      <c r="E16317">
        <v>288</v>
      </c>
    </row>
    <row r="16318" spans="1:5" x14ac:dyDescent="0.2">
      <c r="A16318" t="s">
        <v>1109</v>
      </c>
      <c r="B16318" t="s">
        <v>1029</v>
      </c>
      <c r="C16318" s="1">
        <v>45535</v>
      </c>
      <c r="D16318">
        <v>1143</v>
      </c>
      <c r="E16318">
        <v>118</v>
      </c>
    </row>
    <row r="16319" spans="1:5" x14ac:dyDescent="0.2">
      <c r="A16319" t="s">
        <v>1109</v>
      </c>
      <c r="B16319" t="s">
        <v>1017</v>
      </c>
      <c r="C16319" s="1">
        <v>45535</v>
      </c>
      <c r="D16319">
        <v>466</v>
      </c>
      <c r="E16319">
        <v>294</v>
      </c>
    </row>
    <row r="16320" spans="1:5" x14ac:dyDescent="0.2">
      <c r="A16320" t="s">
        <v>1109</v>
      </c>
      <c r="B16320" t="s">
        <v>1001</v>
      </c>
      <c r="C16320" s="1">
        <v>45535</v>
      </c>
      <c r="D16320">
        <v>585</v>
      </c>
      <c r="E16320">
        <v>268</v>
      </c>
    </row>
    <row r="16321" spans="1:5" x14ac:dyDescent="0.2">
      <c r="A16321" t="s">
        <v>1109</v>
      </c>
      <c r="B16321" t="s">
        <v>1011</v>
      </c>
      <c r="C16321" s="1">
        <v>45535</v>
      </c>
      <c r="D16321">
        <v>1173</v>
      </c>
      <c r="E16321">
        <v>258</v>
      </c>
    </row>
    <row r="16322" spans="1:5" x14ac:dyDescent="0.2">
      <c r="A16322" t="s">
        <v>1109</v>
      </c>
      <c r="B16322" t="s">
        <v>1014</v>
      </c>
      <c r="C16322" s="1">
        <v>45535</v>
      </c>
      <c r="D16322">
        <v>908</v>
      </c>
      <c r="E16322">
        <v>271</v>
      </c>
    </row>
    <row r="16323" spans="1:5" x14ac:dyDescent="0.2">
      <c r="A16323" t="s">
        <v>1109</v>
      </c>
      <c r="B16323" t="s">
        <v>1042</v>
      </c>
      <c r="C16323" s="1">
        <v>45535</v>
      </c>
      <c r="D16323">
        <v>193</v>
      </c>
      <c r="E16323">
        <v>167</v>
      </c>
    </row>
    <row r="16324" spans="1:5" x14ac:dyDescent="0.2">
      <c r="A16324" t="s">
        <v>1109</v>
      </c>
      <c r="B16324" t="s">
        <v>1111</v>
      </c>
      <c r="C16324" s="1">
        <v>45535</v>
      </c>
      <c r="D16324">
        <v>1012</v>
      </c>
      <c r="E16324">
        <v>69</v>
      </c>
    </row>
    <row r="16325" spans="1:5" x14ac:dyDescent="0.2">
      <c r="A16325" t="s">
        <v>1109</v>
      </c>
      <c r="B16325" t="s">
        <v>1051</v>
      </c>
      <c r="C16325" s="1">
        <v>45535</v>
      </c>
      <c r="D16325">
        <v>518</v>
      </c>
      <c r="E16325">
        <v>166</v>
      </c>
    </row>
    <row r="16326" spans="1:5" x14ac:dyDescent="0.2">
      <c r="A16326" t="s">
        <v>1109</v>
      </c>
      <c r="B16326" t="s">
        <v>935</v>
      </c>
      <c r="C16326" s="1">
        <v>45535</v>
      </c>
      <c r="D16326">
        <v>1158</v>
      </c>
      <c r="E16326">
        <v>258</v>
      </c>
    </row>
    <row r="16327" spans="1:5" x14ac:dyDescent="0.2">
      <c r="A16327" t="s">
        <v>1109</v>
      </c>
      <c r="B16327" t="s">
        <v>1000</v>
      </c>
      <c r="C16327" s="1">
        <v>45535</v>
      </c>
      <c r="D16327">
        <v>9</v>
      </c>
      <c r="E16327">
        <v>170</v>
      </c>
    </row>
    <row r="16328" spans="1:5" x14ac:dyDescent="0.2">
      <c r="A16328" t="s">
        <v>1109</v>
      </c>
      <c r="B16328" t="s">
        <v>978</v>
      </c>
      <c r="C16328" s="1">
        <v>45535</v>
      </c>
      <c r="D16328">
        <v>1013</v>
      </c>
      <c r="E16328">
        <v>289</v>
      </c>
    </row>
    <row r="16329" spans="1:5" x14ac:dyDescent="0.2">
      <c r="A16329" t="s">
        <v>1109</v>
      </c>
      <c r="B16329" t="s">
        <v>959</v>
      </c>
      <c r="C16329" s="1">
        <v>45535</v>
      </c>
      <c r="D16329">
        <v>922</v>
      </c>
      <c r="E16329">
        <v>73</v>
      </c>
    </row>
    <row r="16330" spans="1:5" x14ac:dyDescent="0.2">
      <c r="A16330" t="s">
        <v>1109</v>
      </c>
      <c r="B16330" t="s">
        <v>1096</v>
      </c>
      <c r="C16330" s="1">
        <v>45535</v>
      </c>
      <c r="D16330">
        <v>845</v>
      </c>
      <c r="E16330">
        <v>152</v>
      </c>
    </row>
    <row r="16331" spans="1:5" x14ac:dyDescent="0.2">
      <c r="A16331" t="s">
        <v>1109</v>
      </c>
      <c r="B16331" t="s">
        <v>946</v>
      </c>
      <c r="C16331" s="1">
        <v>45535</v>
      </c>
      <c r="D16331">
        <v>569</v>
      </c>
      <c r="E16331">
        <v>67</v>
      </c>
    </row>
    <row r="16332" spans="1:5" x14ac:dyDescent="0.2">
      <c r="A16332" t="s">
        <v>1109</v>
      </c>
      <c r="B16332" t="s">
        <v>1008</v>
      </c>
      <c r="C16332" s="1">
        <v>45535</v>
      </c>
      <c r="D16332">
        <v>272</v>
      </c>
      <c r="E16332">
        <v>247</v>
      </c>
    </row>
    <row r="16333" spans="1:5" x14ac:dyDescent="0.2">
      <c r="A16333" t="s">
        <v>1109</v>
      </c>
      <c r="B16333" t="s">
        <v>1047</v>
      </c>
      <c r="C16333" s="1">
        <v>45535</v>
      </c>
      <c r="D16333">
        <v>1059</v>
      </c>
      <c r="E16333">
        <v>95</v>
      </c>
    </row>
    <row r="16334" spans="1:5" x14ac:dyDescent="0.2">
      <c r="A16334" t="s">
        <v>1109</v>
      </c>
      <c r="B16334" t="s">
        <v>993</v>
      </c>
      <c r="C16334" s="1">
        <v>45535</v>
      </c>
      <c r="D16334">
        <v>718</v>
      </c>
      <c r="E16334">
        <v>100</v>
      </c>
    </row>
    <row r="16335" spans="1:5" x14ac:dyDescent="0.2">
      <c r="A16335" t="s">
        <v>1109</v>
      </c>
      <c r="B16335" t="s">
        <v>1039</v>
      </c>
      <c r="C16335" s="1">
        <v>45535</v>
      </c>
      <c r="D16335">
        <v>1199</v>
      </c>
      <c r="E16335">
        <v>119</v>
      </c>
    </row>
    <row r="16336" spans="1:5" x14ac:dyDescent="0.2">
      <c r="A16336" t="s">
        <v>1109</v>
      </c>
      <c r="B16336" t="s">
        <v>1055</v>
      </c>
      <c r="C16336" s="1">
        <v>45535</v>
      </c>
      <c r="D16336">
        <v>965</v>
      </c>
      <c r="E16336">
        <v>51</v>
      </c>
    </row>
    <row r="16337" spans="1:5" x14ac:dyDescent="0.2">
      <c r="A16337" t="s">
        <v>1109</v>
      </c>
      <c r="B16337" t="s">
        <v>1028</v>
      </c>
      <c r="C16337" s="1">
        <v>45535</v>
      </c>
      <c r="D16337">
        <v>741</v>
      </c>
      <c r="E16337">
        <v>135</v>
      </c>
    </row>
    <row r="16338" spans="1:5" x14ac:dyDescent="0.2">
      <c r="A16338" t="s">
        <v>1109</v>
      </c>
      <c r="B16338" t="s">
        <v>1021</v>
      </c>
      <c r="C16338" s="1">
        <v>45535</v>
      </c>
      <c r="D16338">
        <v>405</v>
      </c>
      <c r="E16338">
        <v>214</v>
      </c>
    </row>
    <row r="16339" spans="1:5" x14ac:dyDescent="0.2">
      <c r="A16339" t="s">
        <v>1109</v>
      </c>
      <c r="B16339" t="s">
        <v>1075</v>
      </c>
      <c r="C16339" s="1">
        <v>45535</v>
      </c>
      <c r="D16339">
        <v>723</v>
      </c>
      <c r="E16339">
        <v>286</v>
      </c>
    </row>
    <row r="16340" spans="1:5" x14ac:dyDescent="0.2">
      <c r="A16340" t="s">
        <v>1109</v>
      </c>
      <c r="B16340" t="s">
        <v>1097</v>
      </c>
      <c r="C16340" s="1">
        <v>45535</v>
      </c>
      <c r="D16340">
        <v>727</v>
      </c>
      <c r="E16340">
        <v>154</v>
      </c>
    </row>
    <row r="16341" spans="1:5" x14ac:dyDescent="0.2">
      <c r="A16341" t="s">
        <v>1109</v>
      </c>
      <c r="B16341" t="s">
        <v>985</v>
      </c>
      <c r="C16341" s="1">
        <v>45535</v>
      </c>
      <c r="D16341">
        <v>208</v>
      </c>
      <c r="E16341">
        <v>137</v>
      </c>
    </row>
    <row r="16342" spans="1:5" x14ac:dyDescent="0.2">
      <c r="A16342" t="s">
        <v>1109</v>
      </c>
      <c r="B16342" t="s">
        <v>1092</v>
      </c>
      <c r="C16342" s="1">
        <v>45535</v>
      </c>
      <c r="D16342">
        <v>284</v>
      </c>
      <c r="E16342">
        <v>137</v>
      </c>
    </row>
    <row r="16343" spans="1:5" x14ac:dyDescent="0.2">
      <c r="A16343" t="s">
        <v>1109</v>
      </c>
      <c r="B16343" t="s">
        <v>1085</v>
      </c>
      <c r="C16343" s="1">
        <v>45535</v>
      </c>
      <c r="D16343">
        <v>894</v>
      </c>
      <c r="E16343">
        <v>168</v>
      </c>
    </row>
    <row r="16344" spans="1:5" x14ac:dyDescent="0.2">
      <c r="A16344" t="s">
        <v>1109</v>
      </c>
      <c r="B16344" t="s">
        <v>957</v>
      </c>
      <c r="C16344" s="1">
        <v>45535</v>
      </c>
      <c r="D16344">
        <v>307</v>
      </c>
      <c r="E16344">
        <v>51</v>
      </c>
    </row>
    <row r="16345" spans="1:5" x14ac:dyDescent="0.2">
      <c r="A16345" t="s">
        <v>1109</v>
      </c>
      <c r="B16345" t="s">
        <v>1091</v>
      </c>
      <c r="C16345" s="1">
        <v>45535</v>
      </c>
      <c r="D16345">
        <v>491</v>
      </c>
      <c r="E16345">
        <v>193</v>
      </c>
    </row>
    <row r="16346" spans="1:5" x14ac:dyDescent="0.2">
      <c r="A16346" t="s">
        <v>1109</v>
      </c>
      <c r="B16346" t="s">
        <v>979</v>
      </c>
      <c r="C16346" s="1">
        <v>45535</v>
      </c>
      <c r="D16346">
        <v>609</v>
      </c>
      <c r="E16346">
        <v>175</v>
      </c>
    </row>
    <row r="16347" spans="1:5" x14ac:dyDescent="0.2">
      <c r="A16347" t="s">
        <v>1109</v>
      </c>
      <c r="B16347" t="s">
        <v>936</v>
      </c>
      <c r="C16347" s="1">
        <v>45535</v>
      </c>
      <c r="D16347">
        <v>450</v>
      </c>
      <c r="E16347">
        <v>262</v>
      </c>
    </row>
    <row r="16348" spans="1:5" x14ac:dyDescent="0.2">
      <c r="A16348" t="s">
        <v>1109</v>
      </c>
      <c r="B16348" t="s">
        <v>942</v>
      </c>
      <c r="C16348" s="1">
        <v>45535</v>
      </c>
      <c r="D16348">
        <v>930</v>
      </c>
      <c r="E16348">
        <v>136</v>
      </c>
    </row>
    <row r="16349" spans="1:5" x14ac:dyDescent="0.2">
      <c r="A16349" t="s">
        <v>1109</v>
      </c>
      <c r="B16349" t="s">
        <v>1117</v>
      </c>
      <c r="C16349" s="1">
        <v>45535</v>
      </c>
      <c r="D16349">
        <v>282</v>
      </c>
      <c r="E16349">
        <v>75</v>
      </c>
    </row>
    <row r="16350" spans="1:5" x14ac:dyDescent="0.2">
      <c r="A16350" t="s">
        <v>1109</v>
      </c>
      <c r="B16350" t="s">
        <v>964</v>
      </c>
      <c r="C16350" s="1">
        <v>45535</v>
      </c>
      <c r="D16350">
        <v>365</v>
      </c>
      <c r="E16350">
        <v>116</v>
      </c>
    </row>
    <row r="16351" spans="1:5" x14ac:dyDescent="0.2">
      <c r="A16351" t="s">
        <v>1109</v>
      </c>
      <c r="B16351" t="s">
        <v>1030</v>
      </c>
      <c r="C16351" s="1">
        <v>45535</v>
      </c>
      <c r="D16351">
        <v>655</v>
      </c>
      <c r="E16351">
        <v>152</v>
      </c>
    </row>
    <row r="16352" spans="1:5" x14ac:dyDescent="0.2">
      <c r="A16352" t="s">
        <v>1109</v>
      </c>
      <c r="B16352" t="s">
        <v>1113</v>
      </c>
      <c r="C16352" s="1">
        <v>45535</v>
      </c>
      <c r="D16352">
        <v>759</v>
      </c>
      <c r="E16352">
        <v>130</v>
      </c>
    </row>
    <row r="16353" spans="1:5" x14ac:dyDescent="0.2">
      <c r="A16353" t="s">
        <v>1109</v>
      </c>
      <c r="B16353" t="s">
        <v>1083</v>
      </c>
      <c r="C16353" s="1">
        <v>45535</v>
      </c>
      <c r="D16353">
        <v>1122</v>
      </c>
      <c r="E16353">
        <v>199</v>
      </c>
    </row>
    <row r="16354" spans="1:5" x14ac:dyDescent="0.2">
      <c r="A16354" t="s">
        <v>1109</v>
      </c>
      <c r="B16354" t="s">
        <v>973</v>
      </c>
      <c r="C16354" s="1">
        <v>45535</v>
      </c>
      <c r="D16354">
        <v>229</v>
      </c>
      <c r="E16354">
        <v>203</v>
      </c>
    </row>
    <row r="16355" spans="1:5" x14ac:dyDescent="0.2">
      <c r="A16355" t="s">
        <v>1109</v>
      </c>
      <c r="B16355" t="s">
        <v>1006</v>
      </c>
      <c r="C16355" s="1">
        <v>45535</v>
      </c>
      <c r="D16355">
        <v>973</v>
      </c>
      <c r="E16355">
        <v>197</v>
      </c>
    </row>
    <row r="16356" spans="1:5" x14ac:dyDescent="0.2">
      <c r="A16356" t="s">
        <v>1109</v>
      </c>
      <c r="B16356" t="s">
        <v>923</v>
      </c>
      <c r="C16356" s="1">
        <v>45535</v>
      </c>
      <c r="D16356">
        <v>650</v>
      </c>
      <c r="E16356">
        <v>93</v>
      </c>
    </row>
    <row r="16357" spans="1:5" x14ac:dyDescent="0.2">
      <c r="A16357" t="s">
        <v>1109</v>
      </c>
      <c r="B16357" t="s">
        <v>918</v>
      </c>
      <c r="C16357" s="1">
        <v>45535</v>
      </c>
      <c r="D16357">
        <v>84</v>
      </c>
      <c r="E16357">
        <v>232</v>
      </c>
    </row>
    <row r="16358" spans="1:5" x14ac:dyDescent="0.2">
      <c r="A16358" t="s">
        <v>1109</v>
      </c>
      <c r="B16358" t="s">
        <v>943</v>
      </c>
      <c r="C16358" s="1">
        <v>45535</v>
      </c>
      <c r="D16358">
        <v>218</v>
      </c>
      <c r="E16358">
        <v>298</v>
      </c>
    </row>
    <row r="16359" spans="1:5" x14ac:dyDescent="0.2">
      <c r="A16359" t="s">
        <v>1109</v>
      </c>
      <c r="B16359" t="s">
        <v>989</v>
      </c>
      <c r="C16359" s="1">
        <v>45535</v>
      </c>
      <c r="D16359">
        <v>6</v>
      </c>
      <c r="E16359">
        <v>274</v>
      </c>
    </row>
    <row r="16360" spans="1:5" x14ac:dyDescent="0.2">
      <c r="A16360" t="s">
        <v>1109</v>
      </c>
      <c r="B16360" t="s">
        <v>925</v>
      </c>
      <c r="C16360" s="1">
        <v>45535</v>
      </c>
      <c r="D16360">
        <v>706</v>
      </c>
      <c r="E16360">
        <v>93</v>
      </c>
    </row>
    <row r="16361" spans="1:5" x14ac:dyDescent="0.2">
      <c r="A16361" t="s">
        <v>1109</v>
      </c>
      <c r="B16361" t="s">
        <v>1067</v>
      </c>
      <c r="C16361" s="1">
        <v>45535</v>
      </c>
      <c r="D16361">
        <v>369</v>
      </c>
      <c r="E16361">
        <v>177</v>
      </c>
    </row>
    <row r="16362" spans="1:5" x14ac:dyDescent="0.2">
      <c r="A16362" t="s">
        <v>1109</v>
      </c>
      <c r="B16362" t="s">
        <v>1033</v>
      </c>
      <c r="C16362" s="1">
        <v>45535</v>
      </c>
      <c r="D16362">
        <v>812</v>
      </c>
      <c r="E16362">
        <v>150</v>
      </c>
    </row>
    <row r="16363" spans="1:5" x14ac:dyDescent="0.2">
      <c r="A16363" t="s">
        <v>1109</v>
      </c>
      <c r="B16363" t="s">
        <v>1061</v>
      </c>
      <c r="C16363" s="1">
        <v>45535</v>
      </c>
      <c r="D16363">
        <v>929</v>
      </c>
      <c r="E16363">
        <v>69</v>
      </c>
    </row>
    <row r="16364" spans="1:5" x14ac:dyDescent="0.2">
      <c r="A16364" t="s">
        <v>1109</v>
      </c>
      <c r="B16364" t="s">
        <v>1082</v>
      </c>
      <c r="C16364" s="1">
        <v>45535</v>
      </c>
      <c r="D16364">
        <v>13</v>
      </c>
      <c r="E16364">
        <v>172</v>
      </c>
    </row>
    <row r="16365" spans="1:5" x14ac:dyDescent="0.2">
      <c r="A16365" t="s">
        <v>1109</v>
      </c>
      <c r="B16365" t="s">
        <v>1002</v>
      </c>
      <c r="C16365" s="1">
        <v>45535</v>
      </c>
      <c r="D16365">
        <v>44</v>
      </c>
      <c r="E16365">
        <v>76</v>
      </c>
    </row>
    <row r="16366" spans="1:5" x14ac:dyDescent="0.2">
      <c r="A16366" t="s">
        <v>1109</v>
      </c>
      <c r="B16366" t="s">
        <v>972</v>
      </c>
      <c r="C16366" s="1">
        <v>45535</v>
      </c>
      <c r="D16366">
        <v>605</v>
      </c>
      <c r="E16366">
        <v>126</v>
      </c>
    </row>
    <row r="16367" spans="1:5" x14ac:dyDescent="0.2">
      <c r="A16367" t="s">
        <v>1109</v>
      </c>
      <c r="B16367" t="s">
        <v>970</v>
      </c>
      <c r="C16367" s="1">
        <v>45535</v>
      </c>
      <c r="D16367">
        <v>924</v>
      </c>
      <c r="E16367">
        <v>176</v>
      </c>
    </row>
    <row r="16368" spans="1:5" x14ac:dyDescent="0.2">
      <c r="A16368" t="s">
        <v>1109</v>
      </c>
      <c r="B16368" t="s">
        <v>1031</v>
      </c>
      <c r="C16368" s="1">
        <v>45535</v>
      </c>
      <c r="D16368">
        <v>1038</v>
      </c>
      <c r="E16368">
        <v>139</v>
      </c>
    </row>
    <row r="16369" spans="1:5" x14ac:dyDescent="0.2">
      <c r="A16369" t="s">
        <v>1109</v>
      </c>
      <c r="B16369" t="s">
        <v>1093</v>
      </c>
      <c r="C16369" s="1">
        <v>45535</v>
      </c>
      <c r="D16369">
        <v>417</v>
      </c>
      <c r="E16369">
        <v>94</v>
      </c>
    </row>
    <row r="16370" spans="1:5" x14ac:dyDescent="0.2">
      <c r="A16370" t="s">
        <v>1109</v>
      </c>
      <c r="B16370" t="s">
        <v>932</v>
      </c>
      <c r="C16370" s="1">
        <v>45535</v>
      </c>
      <c r="D16370">
        <v>746</v>
      </c>
      <c r="E16370">
        <v>297</v>
      </c>
    </row>
    <row r="16371" spans="1:5" x14ac:dyDescent="0.2">
      <c r="A16371" t="s">
        <v>1109</v>
      </c>
      <c r="B16371" t="s">
        <v>965</v>
      </c>
      <c r="C16371" s="1">
        <v>45535</v>
      </c>
      <c r="D16371">
        <v>299</v>
      </c>
      <c r="E16371">
        <v>54</v>
      </c>
    </row>
    <row r="16372" spans="1:5" x14ac:dyDescent="0.2">
      <c r="A16372" t="s">
        <v>1109</v>
      </c>
      <c r="B16372" t="s">
        <v>996</v>
      </c>
      <c r="C16372" s="1">
        <v>45535</v>
      </c>
      <c r="D16372">
        <v>381</v>
      </c>
      <c r="E16372">
        <v>296</v>
      </c>
    </row>
    <row r="16373" spans="1:5" x14ac:dyDescent="0.2">
      <c r="A16373" t="s">
        <v>1109</v>
      </c>
      <c r="B16373" t="s">
        <v>1041</v>
      </c>
      <c r="C16373" s="1">
        <v>45535</v>
      </c>
      <c r="D16373">
        <v>956</v>
      </c>
      <c r="E16373">
        <v>153</v>
      </c>
    </row>
    <row r="16374" spans="1:5" x14ac:dyDescent="0.2">
      <c r="A16374" t="s">
        <v>1109</v>
      </c>
      <c r="B16374" t="s">
        <v>968</v>
      </c>
      <c r="C16374" s="1">
        <v>45535</v>
      </c>
      <c r="D16374">
        <v>53</v>
      </c>
      <c r="E16374">
        <v>284</v>
      </c>
    </row>
    <row r="16375" spans="1:5" x14ac:dyDescent="0.2">
      <c r="A16375" t="s">
        <v>1109</v>
      </c>
      <c r="B16375" t="s">
        <v>1052</v>
      </c>
      <c r="C16375" s="1">
        <v>45535</v>
      </c>
      <c r="D16375">
        <v>431</v>
      </c>
      <c r="E16375">
        <v>100</v>
      </c>
    </row>
    <row r="16376" spans="1:5" x14ac:dyDescent="0.2">
      <c r="A16376" t="s">
        <v>1109</v>
      </c>
      <c r="B16376" t="s">
        <v>1121</v>
      </c>
      <c r="C16376" s="1">
        <v>45535</v>
      </c>
      <c r="D16376">
        <v>550</v>
      </c>
      <c r="E16376">
        <v>198</v>
      </c>
    </row>
    <row r="16377" spans="1:5" x14ac:dyDescent="0.2">
      <c r="A16377" t="s">
        <v>1109</v>
      </c>
      <c r="B16377" t="s">
        <v>939</v>
      </c>
      <c r="C16377" s="1">
        <v>45535</v>
      </c>
      <c r="D16377">
        <v>52</v>
      </c>
      <c r="E16377">
        <v>127</v>
      </c>
    </row>
    <row r="16378" spans="1:5" x14ac:dyDescent="0.2">
      <c r="A16378" t="s">
        <v>1109</v>
      </c>
      <c r="B16378" t="s">
        <v>1060</v>
      </c>
      <c r="C16378" s="1">
        <v>45535</v>
      </c>
      <c r="D16378">
        <v>318</v>
      </c>
      <c r="E16378">
        <v>191</v>
      </c>
    </row>
    <row r="16379" spans="1:5" x14ac:dyDescent="0.2">
      <c r="A16379" t="s">
        <v>1109</v>
      </c>
      <c r="B16379" t="s">
        <v>933</v>
      </c>
      <c r="C16379" s="1">
        <v>45535</v>
      </c>
      <c r="D16379">
        <v>85</v>
      </c>
      <c r="E16379">
        <v>217</v>
      </c>
    </row>
    <row r="16380" spans="1:5" x14ac:dyDescent="0.2">
      <c r="A16380" t="s">
        <v>1109</v>
      </c>
      <c r="B16380" t="s">
        <v>1078</v>
      </c>
      <c r="C16380" s="1">
        <v>45535</v>
      </c>
      <c r="D16380">
        <v>536</v>
      </c>
      <c r="E16380">
        <v>232</v>
      </c>
    </row>
    <row r="16381" spans="1:5" x14ac:dyDescent="0.2">
      <c r="A16381" t="s">
        <v>1109</v>
      </c>
      <c r="B16381" t="s">
        <v>1018</v>
      </c>
      <c r="C16381" s="1">
        <v>45535</v>
      </c>
      <c r="D16381">
        <v>1053</v>
      </c>
      <c r="E16381">
        <v>54</v>
      </c>
    </row>
    <row r="16382" spans="1:5" x14ac:dyDescent="0.2">
      <c r="A16382" t="s">
        <v>1109</v>
      </c>
      <c r="B16382" t="s">
        <v>988</v>
      </c>
      <c r="C16382" s="1">
        <v>45535</v>
      </c>
      <c r="D16382">
        <v>454</v>
      </c>
      <c r="E16382">
        <v>159</v>
      </c>
    </row>
    <row r="16383" spans="1:5" x14ac:dyDescent="0.2">
      <c r="A16383" t="s">
        <v>1109</v>
      </c>
      <c r="B16383" t="s">
        <v>1103</v>
      </c>
      <c r="C16383" s="1">
        <v>45535</v>
      </c>
      <c r="D16383">
        <v>1157</v>
      </c>
      <c r="E16383">
        <v>103</v>
      </c>
    </row>
    <row r="16384" spans="1:5" x14ac:dyDescent="0.2">
      <c r="A16384" t="s">
        <v>1109</v>
      </c>
      <c r="B16384" t="s">
        <v>1084</v>
      </c>
      <c r="C16384" s="1">
        <v>45535</v>
      </c>
      <c r="D16384">
        <v>1038</v>
      </c>
      <c r="E16384">
        <v>282</v>
      </c>
    </row>
    <row r="16385" spans="1:5" x14ac:dyDescent="0.2">
      <c r="A16385" t="s">
        <v>1109</v>
      </c>
      <c r="B16385" t="s">
        <v>1106</v>
      </c>
      <c r="C16385" s="1">
        <v>45535</v>
      </c>
      <c r="D16385">
        <v>1062</v>
      </c>
      <c r="E16385">
        <v>88</v>
      </c>
    </row>
    <row r="16386" spans="1:5" x14ac:dyDescent="0.2">
      <c r="A16386" t="s">
        <v>1115</v>
      </c>
      <c r="B16386" t="s">
        <v>1047</v>
      </c>
      <c r="C16386" s="1">
        <v>45535</v>
      </c>
      <c r="D16386">
        <v>239</v>
      </c>
      <c r="E16386">
        <v>293</v>
      </c>
    </row>
    <row r="16387" spans="1:5" x14ac:dyDescent="0.2">
      <c r="A16387" t="s">
        <v>1115</v>
      </c>
      <c r="B16387" t="s">
        <v>994</v>
      </c>
      <c r="C16387" s="1">
        <v>45535</v>
      </c>
      <c r="D16387">
        <v>673</v>
      </c>
      <c r="E16387">
        <v>95</v>
      </c>
    </row>
    <row r="16388" spans="1:5" x14ac:dyDescent="0.2">
      <c r="A16388" t="s">
        <v>1115</v>
      </c>
      <c r="B16388" t="s">
        <v>1035</v>
      </c>
      <c r="C16388" s="1">
        <v>45535</v>
      </c>
      <c r="D16388">
        <v>258</v>
      </c>
      <c r="E16388">
        <v>240</v>
      </c>
    </row>
    <row r="16389" spans="1:5" x14ac:dyDescent="0.2">
      <c r="A16389" t="s">
        <v>1115</v>
      </c>
      <c r="B16389" t="s">
        <v>998</v>
      </c>
      <c r="C16389" s="1">
        <v>45535</v>
      </c>
      <c r="D16389">
        <v>688</v>
      </c>
      <c r="E16389">
        <v>182</v>
      </c>
    </row>
    <row r="16390" spans="1:5" x14ac:dyDescent="0.2">
      <c r="A16390" t="s">
        <v>1115</v>
      </c>
      <c r="B16390" t="s">
        <v>976</v>
      </c>
      <c r="C16390" s="1">
        <v>45535</v>
      </c>
      <c r="D16390">
        <v>204</v>
      </c>
      <c r="E16390">
        <v>297</v>
      </c>
    </row>
    <row r="16391" spans="1:5" x14ac:dyDescent="0.2">
      <c r="A16391" t="s">
        <v>1115</v>
      </c>
      <c r="B16391" t="s">
        <v>1077</v>
      </c>
      <c r="C16391" s="1">
        <v>45535</v>
      </c>
      <c r="D16391">
        <v>306</v>
      </c>
      <c r="E16391">
        <v>149</v>
      </c>
    </row>
    <row r="16392" spans="1:5" x14ac:dyDescent="0.2">
      <c r="A16392" t="s">
        <v>1115</v>
      </c>
      <c r="B16392" t="s">
        <v>977</v>
      </c>
      <c r="C16392" s="1">
        <v>45535</v>
      </c>
      <c r="D16392">
        <v>943</v>
      </c>
      <c r="E16392">
        <v>85</v>
      </c>
    </row>
    <row r="16393" spans="1:5" x14ac:dyDescent="0.2">
      <c r="A16393" t="s">
        <v>1115</v>
      </c>
      <c r="B16393" t="s">
        <v>988</v>
      </c>
      <c r="C16393" s="1">
        <v>45535</v>
      </c>
      <c r="D16393">
        <v>559</v>
      </c>
      <c r="E16393">
        <v>130</v>
      </c>
    </row>
    <row r="16394" spans="1:5" x14ac:dyDescent="0.2">
      <c r="A16394" t="s">
        <v>1115</v>
      </c>
      <c r="B16394" t="s">
        <v>1017</v>
      </c>
      <c r="C16394" s="1">
        <v>45535</v>
      </c>
      <c r="D16394">
        <v>982</v>
      </c>
      <c r="E16394">
        <v>196</v>
      </c>
    </row>
    <row r="16395" spans="1:5" x14ac:dyDescent="0.2">
      <c r="A16395" t="s">
        <v>1115</v>
      </c>
      <c r="B16395" t="s">
        <v>1113</v>
      </c>
      <c r="C16395" s="1">
        <v>45535</v>
      </c>
      <c r="D16395">
        <v>771</v>
      </c>
      <c r="E16395">
        <v>198</v>
      </c>
    </row>
    <row r="16396" spans="1:5" x14ac:dyDescent="0.2">
      <c r="A16396" t="s">
        <v>1115</v>
      </c>
      <c r="B16396" t="s">
        <v>1066</v>
      </c>
      <c r="C16396" s="1">
        <v>45535</v>
      </c>
      <c r="D16396">
        <v>244</v>
      </c>
      <c r="E16396">
        <v>89</v>
      </c>
    </row>
    <row r="16397" spans="1:5" x14ac:dyDescent="0.2">
      <c r="A16397" t="s">
        <v>1115</v>
      </c>
      <c r="B16397" t="s">
        <v>920</v>
      </c>
      <c r="C16397" s="1">
        <v>45535</v>
      </c>
      <c r="D16397">
        <v>666</v>
      </c>
      <c r="E16397">
        <v>175</v>
      </c>
    </row>
    <row r="16398" spans="1:5" x14ac:dyDescent="0.2">
      <c r="A16398" t="s">
        <v>1115</v>
      </c>
      <c r="B16398" t="s">
        <v>925</v>
      </c>
      <c r="C16398" s="1">
        <v>45535</v>
      </c>
      <c r="D16398">
        <v>466</v>
      </c>
      <c r="E16398">
        <v>104</v>
      </c>
    </row>
    <row r="16399" spans="1:5" x14ac:dyDescent="0.2">
      <c r="A16399" t="s">
        <v>1115</v>
      </c>
      <c r="B16399" t="s">
        <v>931</v>
      </c>
      <c r="C16399" s="1">
        <v>45535</v>
      </c>
      <c r="D16399">
        <v>258</v>
      </c>
      <c r="E16399">
        <v>53</v>
      </c>
    </row>
    <row r="16400" spans="1:5" x14ac:dyDescent="0.2">
      <c r="A16400" t="s">
        <v>1115</v>
      </c>
      <c r="B16400" t="s">
        <v>1099</v>
      </c>
      <c r="C16400" s="1">
        <v>45535</v>
      </c>
      <c r="D16400">
        <v>351</v>
      </c>
      <c r="E16400">
        <v>109</v>
      </c>
    </row>
    <row r="16401" spans="1:5" x14ac:dyDescent="0.2">
      <c r="A16401" t="s">
        <v>1115</v>
      </c>
      <c r="B16401" t="s">
        <v>996</v>
      </c>
      <c r="C16401" s="1">
        <v>45535</v>
      </c>
      <c r="D16401">
        <v>367</v>
      </c>
      <c r="E16401">
        <v>145</v>
      </c>
    </row>
    <row r="16402" spans="1:5" x14ac:dyDescent="0.2">
      <c r="A16402" t="s">
        <v>1115</v>
      </c>
      <c r="B16402" t="s">
        <v>1062</v>
      </c>
      <c r="C16402" s="1">
        <v>45535</v>
      </c>
      <c r="D16402">
        <v>600</v>
      </c>
      <c r="E16402">
        <v>159</v>
      </c>
    </row>
    <row r="16403" spans="1:5" x14ac:dyDescent="0.2">
      <c r="A16403" t="s">
        <v>1115</v>
      </c>
      <c r="B16403" t="s">
        <v>1027</v>
      </c>
      <c r="C16403" s="1">
        <v>45535</v>
      </c>
      <c r="D16403">
        <v>739</v>
      </c>
      <c r="E16403">
        <v>103</v>
      </c>
    </row>
    <row r="16404" spans="1:5" x14ac:dyDescent="0.2">
      <c r="A16404" t="s">
        <v>1115</v>
      </c>
      <c r="B16404" t="s">
        <v>1037</v>
      </c>
      <c r="C16404" s="1">
        <v>45535</v>
      </c>
      <c r="D16404">
        <v>624</v>
      </c>
      <c r="E16404">
        <v>232</v>
      </c>
    </row>
    <row r="16405" spans="1:5" x14ac:dyDescent="0.2">
      <c r="A16405" t="s">
        <v>1115</v>
      </c>
      <c r="B16405" t="s">
        <v>939</v>
      </c>
      <c r="C16405" s="1">
        <v>45535</v>
      </c>
      <c r="D16405">
        <v>624</v>
      </c>
      <c r="E16405">
        <v>65</v>
      </c>
    </row>
    <row r="16406" spans="1:5" x14ac:dyDescent="0.2">
      <c r="A16406" t="s">
        <v>1115</v>
      </c>
      <c r="B16406" t="s">
        <v>1105</v>
      </c>
      <c r="C16406" s="1">
        <v>45535</v>
      </c>
      <c r="D16406">
        <v>1089</v>
      </c>
      <c r="E16406">
        <v>222</v>
      </c>
    </row>
    <row r="16407" spans="1:5" x14ac:dyDescent="0.2">
      <c r="A16407" t="s">
        <v>1115</v>
      </c>
      <c r="B16407" t="s">
        <v>1049</v>
      </c>
      <c r="C16407" s="1">
        <v>45535</v>
      </c>
      <c r="D16407">
        <v>1153</v>
      </c>
      <c r="E16407">
        <v>72</v>
      </c>
    </row>
    <row r="16408" spans="1:5" x14ac:dyDescent="0.2">
      <c r="A16408" t="s">
        <v>1115</v>
      </c>
      <c r="B16408" t="s">
        <v>1050</v>
      </c>
      <c r="C16408" s="1">
        <v>45535</v>
      </c>
      <c r="D16408">
        <v>195</v>
      </c>
      <c r="E16408">
        <v>172</v>
      </c>
    </row>
    <row r="16409" spans="1:5" x14ac:dyDescent="0.2">
      <c r="A16409" t="s">
        <v>1115</v>
      </c>
      <c r="B16409" t="s">
        <v>1026</v>
      </c>
      <c r="C16409" s="1">
        <v>45535</v>
      </c>
      <c r="D16409">
        <v>1074</v>
      </c>
      <c r="E16409">
        <v>81</v>
      </c>
    </row>
    <row r="16410" spans="1:5" x14ac:dyDescent="0.2">
      <c r="A16410" t="s">
        <v>1115</v>
      </c>
      <c r="B16410" t="s">
        <v>1065</v>
      </c>
      <c r="C16410" s="1">
        <v>45535</v>
      </c>
      <c r="D16410">
        <v>207</v>
      </c>
      <c r="E16410">
        <v>283</v>
      </c>
    </row>
    <row r="16411" spans="1:5" x14ac:dyDescent="0.2">
      <c r="A16411" t="s">
        <v>1115</v>
      </c>
      <c r="B16411" t="s">
        <v>1060</v>
      </c>
      <c r="C16411" s="1">
        <v>45535</v>
      </c>
      <c r="D16411">
        <v>579</v>
      </c>
      <c r="E16411">
        <v>89</v>
      </c>
    </row>
    <row r="16412" spans="1:5" x14ac:dyDescent="0.2">
      <c r="A16412" t="s">
        <v>1115</v>
      </c>
      <c r="B16412" t="s">
        <v>1097</v>
      </c>
      <c r="C16412" s="1">
        <v>45535</v>
      </c>
      <c r="D16412">
        <v>300</v>
      </c>
      <c r="E16412">
        <v>162</v>
      </c>
    </row>
    <row r="16413" spans="1:5" x14ac:dyDescent="0.2">
      <c r="A16413" t="s">
        <v>1115</v>
      </c>
      <c r="B16413" t="s">
        <v>1116</v>
      </c>
      <c r="C16413" s="1">
        <v>45535</v>
      </c>
      <c r="D16413">
        <v>884</v>
      </c>
      <c r="E16413">
        <v>225</v>
      </c>
    </row>
    <row r="16414" spans="1:5" x14ac:dyDescent="0.2">
      <c r="A16414" t="s">
        <v>1115</v>
      </c>
      <c r="B16414" t="s">
        <v>1067</v>
      </c>
      <c r="C16414" s="1">
        <v>45535</v>
      </c>
      <c r="D16414">
        <v>264</v>
      </c>
      <c r="E16414">
        <v>196</v>
      </c>
    </row>
    <row r="16415" spans="1:5" x14ac:dyDescent="0.2">
      <c r="A16415" t="s">
        <v>1115</v>
      </c>
      <c r="B16415" t="s">
        <v>1005</v>
      </c>
      <c r="C16415" s="1">
        <v>45535</v>
      </c>
      <c r="D16415">
        <v>389</v>
      </c>
      <c r="E16415">
        <v>127</v>
      </c>
    </row>
    <row r="16416" spans="1:5" x14ac:dyDescent="0.2">
      <c r="A16416" t="s">
        <v>1115</v>
      </c>
      <c r="B16416" t="s">
        <v>1103</v>
      </c>
      <c r="C16416" s="1">
        <v>45535</v>
      </c>
      <c r="D16416">
        <v>45</v>
      </c>
      <c r="E16416">
        <v>176</v>
      </c>
    </row>
    <row r="16417" spans="1:5" x14ac:dyDescent="0.2">
      <c r="A16417" t="s">
        <v>1115</v>
      </c>
      <c r="B16417" t="s">
        <v>967</v>
      </c>
      <c r="C16417" s="1">
        <v>45535</v>
      </c>
      <c r="D16417">
        <v>510</v>
      </c>
      <c r="E16417">
        <v>150</v>
      </c>
    </row>
    <row r="16418" spans="1:5" x14ac:dyDescent="0.2">
      <c r="A16418" t="s">
        <v>1115</v>
      </c>
      <c r="B16418" t="s">
        <v>951</v>
      </c>
      <c r="C16418" s="1">
        <v>45535</v>
      </c>
      <c r="D16418">
        <v>1047</v>
      </c>
      <c r="E16418">
        <v>247</v>
      </c>
    </row>
    <row r="16419" spans="1:5" x14ac:dyDescent="0.2">
      <c r="A16419" t="s">
        <v>1115</v>
      </c>
      <c r="B16419" t="s">
        <v>1076</v>
      </c>
      <c r="C16419" s="1">
        <v>45535</v>
      </c>
      <c r="D16419">
        <v>970</v>
      </c>
      <c r="E16419">
        <v>214</v>
      </c>
    </row>
    <row r="16420" spans="1:5" x14ac:dyDescent="0.2">
      <c r="A16420" t="s">
        <v>1115</v>
      </c>
      <c r="B16420" t="s">
        <v>1039</v>
      </c>
      <c r="C16420" s="1">
        <v>45535</v>
      </c>
      <c r="D16420">
        <v>683</v>
      </c>
      <c r="E16420">
        <v>114</v>
      </c>
    </row>
    <row r="16421" spans="1:5" x14ac:dyDescent="0.2">
      <c r="A16421" t="s">
        <v>1115</v>
      </c>
      <c r="B16421" t="s">
        <v>1057</v>
      </c>
      <c r="C16421" s="1">
        <v>45535</v>
      </c>
      <c r="D16421">
        <v>11</v>
      </c>
      <c r="E16421">
        <v>180</v>
      </c>
    </row>
    <row r="16422" spans="1:5" x14ac:dyDescent="0.2">
      <c r="A16422" t="s">
        <v>1115</v>
      </c>
      <c r="B16422" t="s">
        <v>946</v>
      </c>
      <c r="C16422" s="1">
        <v>45535</v>
      </c>
      <c r="D16422">
        <v>1198</v>
      </c>
      <c r="E16422">
        <v>258</v>
      </c>
    </row>
    <row r="16423" spans="1:5" x14ac:dyDescent="0.2">
      <c r="A16423" t="s">
        <v>1115</v>
      </c>
      <c r="B16423" t="s">
        <v>993</v>
      </c>
      <c r="C16423" s="1">
        <v>45535</v>
      </c>
      <c r="D16423">
        <v>1168</v>
      </c>
      <c r="E16423">
        <v>197</v>
      </c>
    </row>
    <row r="16424" spans="1:5" x14ac:dyDescent="0.2">
      <c r="A16424" t="s">
        <v>1115</v>
      </c>
      <c r="B16424" t="s">
        <v>1117</v>
      </c>
      <c r="C16424" s="1">
        <v>45535</v>
      </c>
      <c r="D16424">
        <v>772</v>
      </c>
      <c r="E16424">
        <v>180</v>
      </c>
    </row>
    <row r="16425" spans="1:5" x14ac:dyDescent="0.2">
      <c r="A16425" t="s">
        <v>1115</v>
      </c>
      <c r="B16425" t="s">
        <v>945</v>
      </c>
      <c r="C16425" s="1">
        <v>45535</v>
      </c>
      <c r="D16425">
        <v>300</v>
      </c>
      <c r="E16425">
        <v>151</v>
      </c>
    </row>
    <row r="16426" spans="1:5" x14ac:dyDescent="0.2">
      <c r="A16426" t="s">
        <v>1115</v>
      </c>
      <c r="B16426" t="s">
        <v>1030</v>
      </c>
      <c r="C16426" s="1">
        <v>45535</v>
      </c>
      <c r="D16426">
        <v>514</v>
      </c>
      <c r="E16426">
        <v>77</v>
      </c>
    </row>
    <row r="16427" spans="1:5" x14ac:dyDescent="0.2">
      <c r="A16427" t="s">
        <v>1115</v>
      </c>
      <c r="B16427" t="s">
        <v>1098</v>
      </c>
      <c r="C16427" s="1">
        <v>45535</v>
      </c>
      <c r="D16427">
        <v>36</v>
      </c>
      <c r="E16427">
        <v>135</v>
      </c>
    </row>
    <row r="16428" spans="1:5" x14ac:dyDescent="0.2">
      <c r="A16428" t="s">
        <v>1115</v>
      </c>
      <c r="B16428" t="s">
        <v>1040</v>
      </c>
      <c r="C16428" s="1">
        <v>45535</v>
      </c>
      <c r="D16428">
        <v>80</v>
      </c>
      <c r="E16428">
        <v>246</v>
      </c>
    </row>
    <row r="16429" spans="1:5" x14ac:dyDescent="0.2">
      <c r="A16429" t="s">
        <v>1115</v>
      </c>
      <c r="B16429" t="s">
        <v>1071</v>
      </c>
      <c r="C16429" s="1">
        <v>45535</v>
      </c>
      <c r="D16429">
        <v>609</v>
      </c>
      <c r="E16429">
        <v>130</v>
      </c>
    </row>
    <row r="16430" spans="1:5" x14ac:dyDescent="0.2">
      <c r="A16430" t="s">
        <v>1115</v>
      </c>
      <c r="B16430" t="s">
        <v>1089</v>
      </c>
      <c r="C16430" s="1">
        <v>45535</v>
      </c>
      <c r="D16430">
        <v>1033</v>
      </c>
      <c r="E16430">
        <v>299</v>
      </c>
    </row>
    <row r="16431" spans="1:5" x14ac:dyDescent="0.2">
      <c r="A16431" t="s">
        <v>1115</v>
      </c>
      <c r="B16431" t="s">
        <v>986</v>
      </c>
      <c r="C16431" s="1">
        <v>45535</v>
      </c>
      <c r="D16431">
        <v>688</v>
      </c>
      <c r="E16431">
        <v>176</v>
      </c>
    </row>
    <row r="16432" spans="1:5" x14ac:dyDescent="0.2">
      <c r="A16432" t="s">
        <v>1115</v>
      </c>
      <c r="B16432" t="s">
        <v>1072</v>
      </c>
      <c r="C16432" s="1">
        <v>45535</v>
      </c>
      <c r="D16432">
        <v>1096</v>
      </c>
      <c r="E16432">
        <v>90</v>
      </c>
    </row>
    <row r="16433" spans="1:5" x14ac:dyDescent="0.2">
      <c r="A16433" t="s">
        <v>1115</v>
      </c>
      <c r="B16433" t="s">
        <v>1087</v>
      </c>
      <c r="C16433" s="1">
        <v>45535</v>
      </c>
      <c r="D16433">
        <v>455</v>
      </c>
      <c r="E16433">
        <v>91</v>
      </c>
    </row>
    <row r="16434" spans="1:5" x14ac:dyDescent="0.2">
      <c r="A16434" t="s">
        <v>1115</v>
      </c>
      <c r="B16434" t="s">
        <v>1013</v>
      </c>
      <c r="C16434" s="1">
        <v>45535</v>
      </c>
      <c r="D16434">
        <v>732</v>
      </c>
      <c r="E16434">
        <v>98</v>
      </c>
    </row>
    <row r="16435" spans="1:5" x14ac:dyDescent="0.2">
      <c r="A16435" t="s">
        <v>1115</v>
      </c>
      <c r="B16435" t="s">
        <v>942</v>
      </c>
      <c r="C16435" s="1">
        <v>45535</v>
      </c>
      <c r="D16435">
        <v>398</v>
      </c>
      <c r="E16435">
        <v>198</v>
      </c>
    </row>
    <row r="16436" spans="1:5" x14ac:dyDescent="0.2">
      <c r="A16436" t="s">
        <v>1115</v>
      </c>
      <c r="B16436" t="s">
        <v>1038</v>
      </c>
      <c r="C16436" s="1">
        <v>45535</v>
      </c>
      <c r="D16436">
        <v>748</v>
      </c>
      <c r="E16436">
        <v>253</v>
      </c>
    </row>
    <row r="16437" spans="1:5" x14ac:dyDescent="0.2">
      <c r="A16437" t="s">
        <v>1115</v>
      </c>
      <c r="B16437" t="s">
        <v>957</v>
      </c>
      <c r="C16437" s="1">
        <v>45535</v>
      </c>
      <c r="D16437">
        <v>240</v>
      </c>
      <c r="E16437">
        <v>227</v>
      </c>
    </row>
    <row r="16438" spans="1:5" x14ac:dyDescent="0.2">
      <c r="A16438" t="s">
        <v>1115</v>
      </c>
      <c r="B16438" t="s">
        <v>1032</v>
      </c>
      <c r="C16438" s="1">
        <v>45535</v>
      </c>
      <c r="D16438">
        <v>399</v>
      </c>
      <c r="E16438">
        <v>118</v>
      </c>
    </row>
    <row r="16439" spans="1:5" x14ac:dyDescent="0.2">
      <c r="A16439" t="s">
        <v>1115</v>
      </c>
      <c r="B16439" t="s">
        <v>1020</v>
      </c>
      <c r="C16439" s="1">
        <v>45535</v>
      </c>
      <c r="D16439">
        <v>855</v>
      </c>
      <c r="E16439">
        <v>146</v>
      </c>
    </row>
    <row r="16440" spans="1:5" x14ac:dyDescent="0.2">
      <c r="A16440" t="s">
        <v>1115</v>
      </c>
      <c r="B16440" t="s">
        <v>927</v>
      </c>
      <c r="C16440" s="1">
        <v>45535</v>
      </c>
      <c r="D16440">
        <v>862</v>
      </c>
      <c r="E16440">
        <v>57</v>
      </c>
    </row>
    <row r="16441" spans="1:5" x14ac:dyDescent="0.2">
      <c r="A16441" t="s">
        <v>1115</v>
      </c>
      <c r="B16441" t="s">
        <v>1025</v>
      </c>
      <c r="C16441" s="1">
        <v>45535</v>
      </c>
      <c r="D16441">
        <v>954</v>
      </c>
      <c r="E16441">
        <v>133</v>
      </c>
    </row>
    <row r="16442" spans="1:5" x14ac:dyDescent="0.2">
      <c r="A16442" t="s">
        <v>1115</v>
      </c>
      <c r="B16442" t="s">
        <v>1048</v>
      </c>
      <c r="C16442" s="1">
        <v>45535</v>
      </c>
      <c r="D16442">
        <v>761</v>
      </c>
      <c r="E16442">
        <v>121</v>
      </c>
    </row>
    <row r="16443" spans="1:5" x14ac:dyDescent="0.2">
      <c r="A16443" t="s">
        <v>1115</v>
      </c>
      <c r="B16443" t="s">
        <v>956</v>
      </c>
      <c r="C16443" s="1">
        <v>45535</v>
      </c>
      <c r="D16443">
        <v>574</v>
      </c>
      <c r="E16443">
        <v>197</v>
      </c>
    </row>
    <row r="16444" spans="1:5" x14ac:dyDescent="0.2">
      <c r="A16444" t="s">
        <v>1115</v>
      </c>
      <c r="B16444" t="s">
        <v>921</v>
      </c>
      <c r="C16444" s="1">
        <v>45535</v>
      </c>
      <c r="D16444">
        <v>961</v>
      </c>
      <c r="E16444">
        <v>59</v>
      </c>
    </row>
    <row r="16445" spans="1:5" x14ac:dyDescent="0.2">
      <c r="A16445" t="s">
        <v>1115</v>
      </c>
      <c r="B16445" t="s">
        <v>1064</v>
      </c>
      <c r="C16445" s="1">
        <v>45535</v>
      </c>
      <c r="D16445">
        <v>161</v>
      </c>
      <c r="E16445">
        <v>92</v>
      </c>
    </row>
    <row r="16446" spans="1:5" x14ac:dyDescent="0.2">
      <c r="A16446" t="s">
        <v>1115</v>
      </c>
      <c r="B16446" t="s">
        <v>999</v>
      </c>
      <c r="C16446" s="1">
        <v>45535</v>
      </c>
      <c r="D16446">
        <v>461</v>
      </c>
      <c r="E16446">
        <v>233</v>
      </c>
    </row>
    <row r="16447" spans="1:5" x14ac:dyDescent="0.2">
      <c r="A16447" t="s">
        <v>1115</v>
      </c>
      <c r="B16447" t="s">
        <v>1075</v>
      </c>
      <c r="C16447" s="1">
        <v>45535</v>
      </c>
      <c r="D16447">
        <v>147</v>
      </c>
      <c r="E16447">
        <v>293</v>
      </c>
    </row>
    <row r="16448" spans="1:5" x14ac:dyDescent="0.2">
      <c r="A16448" t="s">
        <v>1115</v>
      </c>
      <c r="B16448" t="s">
        <v>955</v>
      </c>
      <c r="C16448" s="1">
        <v>45535</v>
      </c>
      <c r="D16448">
        <v>249</v>
      </c>
      <c r="E16448">
        <v>98</v>
      </c>
    </row>
    <row r="16449" spans="1:5" x14ac:dyDescent="0.2">
      <c r="A16449" t="s">
        <v>1115</v>
      </c>
      <c r="B16449" t="s">
        <v>1100</v>
      </c>
      <c r="C16449" s="1">
        <v>45535</v>
      </c>
      <c r="D16449">
        <v>1200</v>
      </c>
      <c r="E16449">
        <v>234</v>
      </c>
    </row>
    <row r="16450" spans="1:5" x14ac:dyDescent="0.2">
      <c r="A16450" t="s">
        <v>1115</v>
      </c>
      <c r="B16450" t="s">
        <v>1061</v>
      </c>
      <c r="C16450" s="1">
        <v>45535</v>
      </c>
      <c r="D16450">
        <v>249</v>
      </c>
      <c r="E16450">
        <v>196</v>
      </c>
    </row>
    <row r="16451" spans="1:5" x14ac:dyDescent="0.2">
      <c r="A16451" t="s">
        <v>1115</v>
      </c>
      <c r="B16451" t="s">
        <v>983</v>
      </c>
      <c r="C16451" s="1">
        <v>45535</v>
      </c>
      <c r="D16451">
        <v>1176</v>
      </c>
      <c r="E16451">
        <v>141</v>
      </c>
    </row>
    <row r="16452" spans="1:5" x14ac:dyDescent="0.2">
      <c r="A16452" t="s">
        <v>1115</v>
      </c>
      <c r="B16452" t="s">
        <v>1024</v>
      </c>
      <c r="C16452" s="1">
        <v>45535</v>
      </c>
      <c r="D16452">
        <v>389</v>
      </c>
      <c r="E16452">
        <v>246</v>
      </c>
    </row>
    <row r="16453" spans="1:5" x14ac:dyDescent="0.2">
      <c r="A16453" t="s">
        <v>1115</v>
      </c>
      <c r="B16453" t="s">
        <v>1068</v>
      </c>
      <c r="C16453" s="1">
        <v>45535</v>
      </c>
      <c r="D16453">
        <v>133</v>
      </c>
      <c r="E16453">
        <v>74</v>
      </c>
    </row>
    <row r="16454" spans="1:5" x14ac:dyDescent="0.2">
      <c r="A16454" t="s">
        <v>1115</v>
      </c>
      <c r="B16454" t="s">
        <v>990</v>
      </c>
      <c r="C16454" s="1">
        <v>45535</v>
      </c>
      <c r="D16454">
        <v>1196</v>
      </c>
      <c r="E16454">
        <v>93</v>
      </c>
    </row>
    <row r="16455" spans="1:5" x14ac:dyDescent="0.2">
      <c r="A16455" t="s">
        <v>1115</v>
      </c>
      <c r="B16455" t="s">
        <v>930</v>
      </c>
      <c r="C16455" s="1">
        <v>45535</v>
      </c>
      <c r="D16455">
        <v>1199</v>
      </c>
      <c r="E16455">
        <v>147</v>
      </c>
    </row>
    <row r="16456" spans="1:5" x14ac:dyDescent="0.2">
      <c r="A16456" t="s">
        <v>1115</v>
      </c>
      <c r="B16456" t="s">
        <v>1056</v>
      </c>
      <c r="C16456" s="1">
        <v>45535</v>
      </c>
      <c r="D16456">
        <v>125</v>
      </c>
      <c r="E16456">
        <v>133</v>
      </c>
    </row>
    <row r="16457" spans="1:5" x14ac:dyDescent="0.2">
      <c r="A16457" t="s">
        <v>1115</v>
      </c>
      <c r="B16457" t="s">
        <v>1058</v>
      </c>
      <c r="C16457" s="1">
        <v>45535</v>
      </c>
      <c r="D16457">
        <v>856</v>
      </c>
      <c r="E16457">
        <v>239</v>
      </c>
    </row>
    <row r="16458" spans="1:5" x14ac:dyDescent="0.2">
      <c r="A16458" t="s">
        <v>1115</v>
      </c>
      <c r="B16458" t="s">
        <v>1095</v>
      </c>
      <c r="C16458" s="1">
        <v>45535</v>
      </c>
      <c r="D16458">
        <v>242</v>
      </c>
      <c r="E16458">
        <v>249</v>
      </c>
    </row>
    <row r="16459" spans="1:5" x14ac:dyDescent="0.2">
      <c r="A16459" t="s">
        <v>1115</v>
      </c>
      <c r="B16459" t="s">
        <v>922</v>
      </c>
      <c r="C16459" s="1">
        <v>45535</v>
      </c>
      <c r="D16459">
        <v>1001</v>
      </c>
      <c r="E16459">
        <v>163</v>
      </c>
    </row>
    <row r="16460" spans="1:5" x14ac:dyDescent="0.2">
      <c r="A16460" t="s">
        <v>1115</v>
      </c>
      <c r="B16460" t="s">
        <v>1073</v>
      </c>
      <c r="C16460" s="1">
        <v>45535</v>
      </c>
      <c r="D16460">
        <v>866</v>
      </c>
      <c r="E16460">
        <v>253</v>
      </c>
    </row>
    <row r="16461" spans="1:5" x14ac:dyDescent="0.2">
      <c r="A16461" t="s">
        <v>1115</v>
      </c>
      <c r="B16461" t="s">
        <v>953</v>
      </c>
      <c r="C16461" s="1">
        <v>45535</v>
      </c>
      <c r="D16461">
        <v>615</v>
      </c>
      <c r="E16461">
        <v>129</v>
      </c>
    </row>
    <row r="16462" spans="1:5" x14ac:dyDescent="0.2">
      <c r="A16462" t="s">
        <v>1115</v>
      </c>
      <c r="B16462" t="s">
        <v>989</v>
      </c>
      <c r="C16462" s="1">
        <v>45535</v>
      </c>
      <c r="D16462">
        <v>477</v>
      </c>
      <c r="E16462">
        <v>120</v>
      </c>
    </row>
    <row r="16463" spans="1:5" x14ac:dyDescent="0.2">
      <c r="A16463" t="s">
        <v>1115</v>
      </c>
      <c r="B16463" t="s">
        <v>975</v>
      </c>
      <c r="C16463" s="1">
        <v>45535</v>
      </c>
      <c r="D16463">
        <v>939</v>
      </c>
      <c r="E16463">
        <v>105</v>
      </c>
    </row>
    <row r="16464" spans="1:5" x14ac:dyDescent="0.2">
      <c r="A16464" t="s">
        <v>1115</v>
      </c>
      <c r="B16464" t="s">
        <v>949</v>
      </c>
      <c r="C16464" s="1">
        <v>45535</v>
      </c>
      <c r="D16464">
        <v>36</v>
      </c>
      <c r="E16464">
        <v>271</v>
      </c>
    </row>
    <row r="16465" spans="1:5" x14ac:dyDescent="0.2">
      <c r="A16465" t="s">
        <v>1115</v>
      </c>
      <c r="B16465" t="s">
        <v>1022</v>
      </c>
      <c r="C16465" s="1">
        <v>45535</v>
      </c>
      <c r="D16465">
        <v>1047</v>
      </c>
      <c r="E16465">
        <v>192</v>
      </c>
    </row>
    <row r="16466" spans="1:5" x14ac:dyDescent="0.2">
      <c r="A16466" t="s">
        <v>1115</v>
      </c>
      <c r="B16466" t="s">
        <v>926</v>
      </c>
      <c r="C16466" s="1">
        <v>45535</v>
      </c>
      <c r="D16466">
        <v>1028</v>
      </c>
      <c r="E16466">
        <v>138</v>
      </c>
    </row>
    <row r="16467" spans="1:5" x14ac:dyDescent="0.2">
      <c r="A16467" t="s">
        <v>1115</v>
      </c>
      <c r="B16467" t="s">
        <v>935</v>
      </c>
      <c r="C16467" s="1">
        <v>45535</v>
      </c>
      <c r="D16467">
        <v>1174</v>
      </c>
      <c r="E16467">
        <v>172</v>
      </c>
    </row>
    <row r="16468" spans="1:5" x14ac:dyDescent="0.2">
      <c r="A16468" t="s">
        <v>1115</v>
      </c>
      <c r="B16468" t="s">
        <v>933</v>
      </c>
      <c r="C16468" s="1">
        <v>45535</v>
      </c>
      <c r="D16468">
        <v>986</v>
      </c>
      <c r="E16468">
        <v>95</v>
      </c>
    </row>
    <row r="16469" spans="1:5" x14ac:dyDescent="0.2">
      <c r="A16469" t="s">
        <v>1115</v>
      </c>
      <c r="B16469" t="s">
        <v>960</v>
      </c>
      <c r="C16469" s="1">
        <v>45535</v>
      </c>
      <c r="D16469">
        <v>49</v>
      </c>
      <c r="E16469">
        <v>97</v>
      </c>
    </row>
    <row r="16470" spans="1:5" x14ac:dyDescent="0.2">
      <c r="A16470" t="s">
        <v>1115</v>
      </c>
      <c r="B16470" t="s">
        <v>928</v>
      </c>
      <c r="C16470" s="1">
        <v>45535</v>
      </c>
      <c r="D16470">
        <v>1181</v>
      </c>
      <c r="E16470">
        <v>161</v>
      </c>
    </row>
    <row r="16471" spans="1:5" x14ac:dyDescent="0.2">
      <c r="A16471" t="s">
        <v>1115</v>
      </c>
      <c r="B16471" t="s">
        <v>950</v>
      </c>
      <c r="C16471" s="1">
        <v>45535</v>
      </c>
      <c r="D16471">
        <v>294</v>
      </c>
      <c r="E16471">
        <v>225</v>
      </c>
    </row>
    <row r="16472" spans="1:5" x14ac:dyDescent="0.2">
      <c r="A16472" t="s">
        <v>1115</v>
      </c>
      <c r="B16472" t="s">
        <v>1096</v>
      </c>
      <c r="C16472" s="1">
        <v>45535</v>
      </c>
      <c r="D16472">
        <v>238</v>
      </c>
      <c r="E16472">
        <v>78</v>
      </c>
    </row>
    <row r="16473" spans="1:5" x14ac:dyDescent="0.2">
      <c r="A16473" t="s">
        <v>1115</v>
      </c>
      <c r="B16473" t="s">
        <v>958</v>
      </c>
      <c r="C16473" s="1">
        <v>45535</v>
      </c>
      <c r="D16473">
        <v>324</v>
      </c>
      <c r="E16473">
        <v>156</v>
      </c>
    </row>
    <row r="16474" spans="1:5" x14ac:dyDescent="0.2">
      <c r="A16474" t="s">
        <v>1115</v>
      </c>
      <c r="B16474" t="s">
        <v>1015</v>
      </c>
      <c r="C16474" s="1">
        <v>45535</v>
      </c>
      <c r="D16474">
        <v>471</v>
      </c>
      <c r="E16474">
        <v>168</v>
      </c>
    </row>
    <row r="16475" spans="1:5" x14ac:dyDescent="0.2">
      <c r="A16475" t="s">
        <v>1115</v>
      </c>
      <c r="B16475" t="s">
        <v>923</v>
      </c>
      <c r="C16475" s="1">
        <v>45535</v>
      </c>
      <c r="D16475">
        <v>804</v>
      </c>
      <c r="E16475">
        <v>200</v>
      </c>
    </row>
    <row r="16476" spans="1:5" x14ac:dyDescent="0.2">
      <c r="A16476" t="s">
        <v>1115</v>
      </c>
      <c r="B16476" t="s">
        <v>1118</v>
      </c>
      <c r="C16476" s="1">
        <v>45535</v>
      </c>
      <c r="D16476">
        <v>327</v>
      </c>
      <c r="E16476">
        <v>65</v>
      </c>
    </row>
    <row r="16477" spans="1:5" x14ac:dyDescent="0.2">
      <c r="A16477" t="s">
        <v>1115</v>
      </c>
      <c r="B16477" t="s">
        <v>1086</v>
      </c>
      <c r="C16477" s="1">
        <v>45535</v>
      </c>
      <c r="D16477">
        <v>319</v>
      </c>
      <c r="E16477">
        <v>87</v>
      </c>
    </row>
    <row r="16478" spans="1:5" x14ac:dyDescent="0.2">
      <c r="A16478" t="s">
        <v>1119</v>
      </c>
      <c r="B16478" t="s">
        <v>1095</v>
      </c>
      <c r="C16478" s="1">
        <v>45535</v>
      </c>
      <c r="D16478">
        <v>596</v>
      </c>
      <c r="E16478">
        <v>267</v>
      </c>
    </row>
    <row r="16479" spans="1:5" x14ac:dyDescent="0.2">
      <c r="A16479" t="s">
        <v>1119</v>
      </c>
      <c r="B16479" t="s">
        <v>1100</v>
      </c>
      <c r="C16479" s="1">
        <v>45535</v>
      </c>
      <c r="D16479">
        <v>268</v>
      </c>
      <c r="E16479">
        <v>276</v>
      </c>
    </row>
    <row r="16480" spans="1:5" x14ac:dyDescent="0.2">
      <c r="A16480" t="s">
        <v>1119</v>
      </c>
      <c r="B16480" t="s">
        <v>1067</v>
      </c>
      <c r="C16480" s="1">
        <v>45535</v>
      </c>
      <c r="D16480">
        <v>397</v>
      </c>
      <c r="E16480">
        <v>93</v>
      </c>
    </row>
    <row r="16481" spans="1:5" x14ac:dyDescent="0.2">
      <c r="A16481" t="s">
        <v>1119</v>
      </c>
      <c r="B16481" t="s">
        <v>974</v>
      </c>
      <c r="C16481" s="1">
        <v>45535</v>
      </c>
      <c r="D16481">
        <v>257</v>
      </c>
      <c r="E16481">
        <v>298</v>
      </c>
    </row>
    <row r="16482" spans="1:5" x14ac:dyDescent="0.2">
      <c r="A16482" t="s">
        <v>1119</v>
      </c>
      <c r="B16482" t="s">
        <v>1113</v>
      </c>
      <c r="C16482" s="1">
        <v>45535</v>
      </c>
      <c r="D16482">
        <v>463</v>
      </c>
      <c r="E16482">
        <v>131</v>
      </c>
    </row>
    <row r="16483" spans="1:5" x14ac:dyDescent="0.2">
      <c r="A16483" t="s">
        <v>1119</v>
      </c>
      <c r="B16483" t="s">
        <v>975</v>
      </c>
      <c r="C16483" s="1">
        <v>45535</v>
      </c>
      <c r="D16483">
        <v>283</v>
      </c>
      <c r="E16483">
        <v>298</v>
      </c>
    </row>
    <row r="16484" spans="1:5" x14ac:dyDescent="0.2">
      <c r="A16484" t="s">
        <v>1119</v>
      </c>
      <c r="B16484" t="s">
        <v>981</v>
      </c>
      <c r="C16484" s="1">
        <v>45535</v>
      </c>
      <c r="D16484">
        <v>112</v>
      </c>
      <c r="E16484">
        <v>56</v>
      </c>
    </row>
    <row r="16485" spans="1:5" x14ac:dyDescent="0.2">
      <c r="A16485" t="s">
        <v>1119</v>
      </c>
      <c r="B16485" t="s">
        <v>1063</v>
      </c>
      <c r="C16485" s="1">
        <v>45535</v>
      </c>
      <c r="D16485">
        <v>726</v>
      </c>
      <c r="E16485">
        <v>210</v>
      </c>
    </row>
    <row r="16486" spans="1:5" x14ac:dyDescent="0.2">
      <c r="A16486" t="s">
        <v>1119</v>
      </c>
      <c r="B16486" t="s">
        <v>932</v>
      </c>
      <c r="C16486" s="1">
        <v>45535</v>
      </c>
      <c r="D16486">
        <v>799</v>
      </c>
      <c r="E16486">
        <v>107</v>
      </c>
    </row>
    <row r="16487" spans="1:5" x14ac:dyDescent="0.2">
      <c r="A16487" t="s">
        <v>1119</v>
      </c>
      <c r="B16487" t="s">
        <v>1032</v>
      </c>
      <c r="C16487" s="1">
        <v>45535</v>
      </c>
      <c r="D16487">
        <v>1051</v>
      </c>
      <c r="E16487">
        <v>137</v>
      </c>
    </row>
    <row r="16488" spans="1:5" x14ac:dyDescent="0.2">
      <c r="A16488" t="s">
        <v>1119</v>
      </c>
      <c r="B16488" t="s">
        <v>1118</v>
      </c>
      <c r="C16488" s="1">
        <v>45535</v>
      </c>
      <c r="D16488">
        <v>921</v>
      </c>
      <c r="E16488">
        <v>124</v>
      </c>
    </row>
    <row r="16489" spans="1:5" x14ac:dyDescent="0.2">
      <c r="A16489" t="s">
        <v>1119</v>
      </c>
      <c r="B16489" t="s">
        <v>968</v>
      </c>
      <c r="C16489" s="1">
        <v>45535</v>
      </c>
      <c r="D16489">
        <v>1092</v>
      </c>
      <c r="E16489">
        <v>54</v>
      </c>
    </row>
    <row r="16490" spans="1:5" x14ac:dyDescent="0.2">
      <c r="A16490" t="s">
        <v>1119</v>
      </c>
      <c r="B16490" t="s">
        <v>1087</v>
      </c>
      <c r="C16490" s="1">
        <v>45535</v>
      </c>
      <c r="D16490">
        <v>1036</v>
      </c>
      <c r="E16490">
        <v>63</v>
      </c>
    </row>
    <row r="16491" spans="1:5" x14ac:dyDescent="0.2">
      <c r="A16491" t="s">
        <v>1119</v>
      </c>
      <c r="B16491" t="s">
        <v>1019</v>
      </c>
      <c r="C16491" s="1">
        <v>45535</v>
      </c>
      <c r="D16491">
        <v>516</v>
      </c>
      <c r="E16491">
        <v>70</v>
      </c>
    </row>
    <row r="16492" spans="1:5" x14ac:dyDescent="0.2">
      <c r="A16492" t="s">
        <v>1119</v>
      </c>
      <c r="B16492" t="s">
        <v>1090</v>
      </c>
      <c r="C16492" s="1">
        <v>45535</v>
      </c>
      <c r="D16492">
        <v>1108</v>
      </c>
      <c r="E16492">
        <v>85</v>
      </c>
    </row>
    <row r="16493" spans="1:5" x14ac:dyDescent="0.2">
      <c r="A16493" t="s">
        <v>1119</v>
      </c>
      <c r="B16493" t="s">
        <v>1094</v>
      </c>
      <c r="C16493" s="1">
        <v>45535</v>
      </c>
      <c r="D16493">
        <v>1117</v>
      </c>
      <c r="E16493">
        <v>97</v>
      </c>
    </row>
    <row r="16494" spans="1:5" x14ac:dyDescent="0.2">
      <c r="A16494" t="s">
        <v>1119</v>
      </c>
      <c r="B16494" t="s">
        <v>942</v>
      </c>
      <c r="C16494" s="1">
        <v>45535</v>
      </c>
      <c r="D16494">
        <v>129</v>
      </c>
      <c r="E16494">
        <v>162</v>
      </c>
    </row>
    <row r="16495" spans="1:5" x14ac:dyDescent="0.2">
      <c r="A16495" t="s">
        <v>1119</v>
      </c>
      <c r="B16495" t="s">
        <v>1005</v>
      </c>
      <c r="C16495" s="1">
        <v>45535</v>
      </c>
      <c r="D16495">
        <v>869</v>
      </c>
      <c r="E16495">
        <v>160</v>
      </c>
    </row>
    <row r="16496" spans="1:5" x14ac:dyDescent="0.2">
      <c r="A16496" t="s">
        <v>1119</v>
      </c>
      <c r="B16496" t="s">
        <v>978</v>
      </c>
      <c r="C16496" s="1">
        <v>45535</v>
      </c>
      <c r="D16496">
        <v>806</v>
      </c>
      <c r="E16496">
        <v>134</v>
      </c>
    </row>
    <row r="16497" spans="1:5" x14ac:dyDescent="0.2">
      <c r="A16497" t="s">
        <v>1119</v>
      </c>
      <c r="B16497" t="s">
        <v>940</v>
      </c>
      <c r="C16497" s="1">
        <v>45535</v>
      </c>
      <c r="D16497">
        <v>935</v>
      </c>
      <c r="E16497">
        <v>119</v>
      </c>
    </row>
    <row r="16498" spans="1:5" x14ac:dyDescent="0.2">
      <c r="A16498" t="s">
        <v>1119</v>
      </c>
      <c r="B16498" t="s">
        <v>1084</v>
      </c>
      <c r="C16498" s="1">
        <v>45535</v>
      </c>
      <c r="D16498">
        <v>465</v>
      </c>
      <c r="E16498">
        <v>271</v>
      </c>
    </row>
    <row r="16499" spans="1:5" x14ac:dyDescent="0.2">
      <c r="A16499" t="s">
        <v>1119</v>
      </c>
      <c r="B16499" t="s">
        <v>1022</v>
      </c>
      <c r="C16499" s="1">
        <v>45535</v>
      </c>
      <c r="D16499">
        <v>667</v>
      </c>
      <c r="E16499">
        <v>217</v>
      </c>
    </row>
    <row r="16500" spans="1:5" x14ac:dyDescent="0.2">
      <c r="A16500" t="s">
        <v>1119</v>
      </c>
      <c r="B16500" t="s">
        <v>1124</v>
      </c>
      <c r="C16500" s="1">
        <v>45535</v>
      </c>
      <c r="D16500">
        <v>90</v>
      </c>
      <c r="E16500">
        <v>174</v>
      </c>
    </row>
    <row r="16501" spans="1:5" x14ac:dyDescent="0.2">
      <c r="A16501" t="s">
        <v>1119</v>
      </c>
      <c r="B16501" t="s">
        <v>919</v>
      </c>
      <c r="C16501" s="1">
        <v>45535</v>
      </c>
      <c r="D16501">
        <v>657</v>
      </c>
      <c r="E16501">
        <v>197</v>
      </c>
    </row>
    <row r="16502" spans="1:5" x14ac:dyDescent="0.2">
      <c r="A16502" t="s">
        <v>1119</v>
      </c>
      <c r="B16502" t="s">
        <v>1034</v>
      </c>
      <c r="C16502" s="1">
        <v>45535</v>
      </c>
      <c r="D16502">
        <v>847</v>
      </c>
      <c r="E16502">
        <v>292</v>
      </c>
    </row>
    <row r="16503" spans="1:5" x14ac:dyDescent="0.2">
      <c r="A16503" t="s">
        <v>1119</v>
      </c>
      <c r="B16503" t="s">
        <v>1077</v>
      </c>
      <c r="C16503" s="1">
        <v>45535</v>
      </c>
      <c r="D16503">
        <v>676</v>
      </c>
      <c r="E16503">
        <v>61</v>
      </c>
    </row>
    <row r="16504" spans="1:5" x14ac:dyDescent="0.2">
      <c r="A16504" t="s">
        <v>1119</v>
      </c>
      <c r="B16504" t="s">
        <v>1102</v>
      </c>
      <c r="C16504" s="1">
        <v>45535</v>
      </c>
      <c r="D16504">
        <v>1146</v>
      </c>
      <c r="E16504">
        <v>222</v>
      </c>
    </row>
    <row r="16505" spans="1:5" x14ac:dyDescent="0.2">
      <c r="A16505" t="s">
        <v>1119</v>
      </c>
      <c r="B16505" t="s">
        <v>1116</v>
      </c>
      <c r="C16505" s="1">
        <v>45535</v>
      </c>
      <c r="D16505">
        <v>131</v>
      </c>
      <c r="E16505">
        <v>120</v>
      </c>
    </row>
    <row r="16506" spans="1:5" x14ac:dyDescent="0.2">
      <c r="A16506" t="s">
        <v>1119</v>
      </c>
      <c r="B16506" t="s">
        <v>1066</v>
      </c>
      <c r="C16506" s="1">
        <v>45535</v>
      </c>
      <c r="D16506">
        <v>218</v>
      </c>
      <c r="E16506">
        <v>195</v>
      </c>
    </row>
    <row r="16507" spans="1:5" x14ac:dyDescent="0.2">
      <c r="A16507" t="s">
        <v>1119</v>
      </c>
      <c r="B16507" t="s">
        <v>918</v>
      </c>
      <c r="C16507" s="1">
        <v>45535</v>
      </c>
      <c r="D16507">
        <v>263</v>
      </c>
      <c r="E16507">
        <v>84</v>
      </c>
    </row>
    <row r="16508" spans="1:5" x14ac:dyDescent="0.2">
      <c r="A16508" t="s">
        <v>1119</v>
      </c>
      <c r="B16508" t="s">
        <v>1020</v>
      </c>
      <c r="C16508" s="1">
        <v>45535</v>
      </c>
      <c r="D16508">
        <v>935</v>
      </c>
      <c r="E16508">
        <v>84</v>
      </c>
    </row>
    <row r="16509" spans="1:5" x14ac:dyDescent="0.2">
      <c r="A16509" t="s">
        <v>1119</v>
      </c>
      <c r="B16509" t="s">
        <v>1093</v>
      </c>
      <c r="C16509" s="1">
        <v>45535</v>
      </c>
      <c r="D16509">
        <v>1079</v>
      </c>
      <c r="E16509">
        <v>242</v>
      </c>
    </row>
    <row r="16510" spans="1:5" x14ac:dyDescent="0.2">
      <c r="A16510" t="s">
        <v>1119</v>
      </c>
      <c r="B16510" t="s">
        <v>1058</v>
      </c>
      <c r="C16510" s="1">
        <v>45535</v>
      </c>
      <c r="D16510">
        <v>53</v>
      </c>
      <c r="E16510">
        <v>106</v>
      </c>
    </row>
    <row r="16511" spans="1:5" x14ac:dyDescent="0.2">
      <c r="A16511" t="s">
        <v>1119</v>
      </c>
      <c r="B16511" t="s">
        <v>987</v>
      </c>
      <c r="C16511" s="1">
        <v>45535</v>
      </c>
      <c r="D16511">
        <v>997</v>
      </c>
      <c r="E16511">
        <v>207</v>
      </c>
    </row>
    <row r="16512" spans="1:5" x14ac:dyDescent="0.2">
      <c r="A16512" t="s">
        <v>1119</v>
      </c>
      <c r="B16512" t="s">
        <v>1052</v>
      </c>
      <c r="C16512" s="1">
        <v>45535</v>
      </c>
      <c r="D16512">
        <v>303</v>
      </c>
      <c r="E16512">
        <v>114</v>
      </c>
    </row>
    <row r="16513" spans="1:5" x14ac:dyDescent="0.2">
      <c r="A16513" t="s">
        <v>1119</v>
      </c>
      <c r="B16513" t="s">
        <v>960</v>
      </c>
      <c r="C16513" s="1">
        <v>45535</v>
      </c>
      <c r="D16513">
        <v>859</v>
      </c>
      <c r="E16513">
        <v>213</v>
      </c>
    </row>
    <row r="16514" spans="1:5" x14ac:dyDescent="0.2">
      <c r="A16514" t="s">
        <v>1119</v>
      </c>
      <c r="B16514" t="s">
        <v>961</v>
      </c>
      <c r="C16514" s="1">
        <v>45535</v>
      </c>
      <c r="D16514">
        <v>371</v>
      </c>
      <c r="E16514">
        <v>140</v>
      </c>
    </row>
    <row r="16515" spans="1:5" x14ac:dyDescent="0.2">
      <c r="A16515" t="s">
        <v>1119</v>
      </c>
      <c r="B16515" t="s">
        <v>1065</v>
      </c>
      <c r="C16515" s="1">
        <v>45535</v>
      </c>
      <c r="D16515">
        <v>172</v>
      </c>
      <c r="E16515">
        <v>231</v>
      </c>
    </row>
    <row r="16516" spans="1:5" x14ac:dyDescent="0.2">
      <c r="A16516" t="s">
        <v>1119</v>
      </c>
      <c r="B16516" t="s">
        <v>1092</v>
      </c>
      <c r="C16516" s="1">
        <v>45535</v>
      </c>
      <c r="D16516">
        <v>1052</v>
      </c>
      <c r="E16516">
        <v>196</v>
      </c>
    </row>
    <row r="16517" spans="1:5" x14ac:dyDescent="0.2">
      <c r="A16517" t="s">
        <v>1119</v>
      </c>
      <c r="B16517" t="s">
        <v>947</v>
      </c>
      <c r="C16517" s="1">
        <v>45535</v>
      </c>
      <c r="D16517">
        <v>667</v>
      </c>
      <c r="E16517">
        <v>222</v>
      </c>
    </row>
    <row r="16518" spans="1:5" x14ac:dyDescent="0.2">
      <c r="A16518" t="s">
        <v>1119</v>
      </c>
      <c r="B16518" t="s">
        <v>990</v>
      </c>
      <c r="C16518" s="1">
        <v>45535</v>
      </c>
      <c r="D16518">
        <v>1028</v>
      </c>
      <c r="E16518">
        <v>67</v>
      </c>
    </row>
    <row r="16519" spans="1:5" x14ac:dyDescent="0.2">
      <c r="A16519" t="s">
        <v>1119</v>
      </c>
      <c r="B16519" t="s">
        <v>1000</v>
      </c>
      <c r="C16519" s="1">
        <v>45535</v>
      </c>
      <c r="D16519">
        <v>815</v>
      </c>
      <c r="E16519">
        <v>160</v>
      </c>
    </row>
    <row r="16520" spans="1:5" x14ac:dyDescent="0.2">
      <c r="A16520" t="s">
        <v>1119</v>
      </c>
      <c r="B16520" t="s">
        <v>1013</v>
      </c>
      <c r="C16520" s="1">
        <v>45535</v>
      </c>
      <c r="D16520">
        <v>991</v>
      </c>
      <c r="E16520">
        <v>155</v>
      </c>
    </row>
    <row r="16521" spans="1:5" x14ac:dyDescent="0.2">
      <c r="A16521" t="s">
        <v>1119</v>
      </c>
      <c r="B16521" t="s">
        <v>1041</v>
      </c>
      <c r="C16521" s="1">
        <v>45535</v>
      </c>
      <c r="D16521">
        <v>266</v>
      </c>
      <c r="E16521">
        <v>50</v>
      </c>
    </row>
    <row r="16522" spans="1:5" x14ac:dyDescent="0.2">
      <c r="A16522" t="s">
        <v>1119</v>
      </c>
      <c r="B16522" t="s">
        <v>997</v>
      </c>
      <c r="C16522" s="1">
        <v>45535</v>
      </c>
      <c r="D16522">
        <v>182</v>
      </c>
      <c r="E16522">
        <v>126</v>
      </c>
    </row>
    <row r="16523" spans="1:5" x14ac:dyDescent="0.2">
      <c r="A16523" t="s">
        <v>1119</v>
      </c>
      <c r="B16523" t="s">
        <v>970</v>
      </c>
      <c r="C16523" s="1">
        <v>45535</v>
      </c>
      <c r="D16523">
        <v>1053</v>
      </c>
      <c r="E16523">
        <v>198</v>
      </c>
    </row>
    <row r="16524" spans="1:5" x14ac:dyDescent="0.2">
      <c r="A16524" t="s">
        <v>1119</v>
      </c>
      <c r="B16524" t="s">
        <v>1023</v>
      </c>
      <c r="C16524" s="1">
        <v>45535</v>
      </c>
      <c r="D16524">
        <v>197</v>
      </c>
      <c r="E16524">
        <v>235</v>
      </c>
    </row>
    <row r="16525" spans="1:5" x14ac:dyDescent="0.2">
      <c r="A16525" t="s">
        <v>1119</v>
      </c>
      <c r="B16525" t="s">
        <v>1039</v>
      </c>
      <c r="C16525" s="1">
        <v>45535</v>
      </c>
      <c r="D16525">
        <v>496</v>
      </c>
      <c r="E16525">
        <v>227</v>
      </c>
    </row>
    <row r="16526" spans="1:5" x14ac:dyDescent="0.2">
      <c r="A16526" t="s">
        <v>1119</v>
      </c>
      <c r="B16526" t="s">
        <v>1096</v>
      </c>
      <c r="C16526" s="1">
        <v>45535</v>
      </c>
      <c r="D16526">
        <v>899</v>
      </c>
      <c r="E16526">
        <v>221</v>
      </c>
    </row>
    <row r="16527" spans="1:5" x14ac:dyDescent="0.2">
      <c r="A16527" t="s">
        <v>1119</v>
      </c>
      <c r="B16527" t="s">
        <v>1098</v>
      </c>
      <c r="C16527" s="1">
        <v>45535</v>
      </c>
      <c r="D16527">
        <v>508</v>
      </c>
      <c r="E16527">
        <v>127</v>
      </c>
    </row>
    <row r="16528" spans="1:5" x14ac:dyDescent="0.2">
      <c r="A16528" t="s">
        <v>1119</v>
      </c>
      <c r="B16528" t="s">
        <v>1075</v>
      </c>
      <c r="C16528" s="1">
        <v>45535</v>
      </c>
      <c r="D16528">
        <v>1022</v>
      </c>
      <c r="E16528">
        <v>111</v>
      </c>
    </row>
    <row r="16529" spans="1:5" x14ac:dyDescent="0.2">
      <c r="A16529" t="s">
        <v>1119</v>
      </c>
      <c r="B16529" t="s">
        <v>954</v>
      </c>
      <c r="C16529" s="1">
        <v>45535</v>
      </c>
      <c r="D16529">
        <v>939</v>
      </c>
      <c r="E16529">
        <v>62</v>
      </c>
    </row>
    <row r="16530" spans="1:5" x14ac:dyDescent="0.2">
      <c r="A16530" t="s">
        <v>1119</v>
      </c>
      <c r="B16530" t="s">
        <v>967</v>
      </c>
      <c r="C16530" s="1">
        <v>45535</v>
      </c>
      <c r="D16530">
        <v>291</v>
      </c>
      <c r="E16530">
        <v>138</v>
      </c>
    </row>
    <row r="16531" spans="1:5" x14ac:dyDescent="0.2">
      <c r="A16531" t="s">
        <v>1119</v>
      </c>
      <c r="B16531" t="s">
        <v>1117</v>
      </c>
      <c r="C16531" s="1">
        <v>45535</v>
      </c>
      <c r="D16531">
        <v>264</v>
      </c>
      <c r="E16531">
        <v>232</v>
      </c>
    </row>
    <row r="16532" spans="1:5" x14ac:dyDescent="0.2">
      <c r="A16532" t="s">
        <v>1119</v>
      </c>
      <c r="B16532" t="s">
        <v>959</v>
      </c>
      <c r="C16532" s="1">
        <v>45535</v>
      </c>
      <c r="D16532">
        <v>178</v>
      </c>
      <c r="E16532">
        <v>236</v>
      </c>
    </row>
    <row r="16533" spans="1:5" x14ac:dyDescent="0.2">
      <c r="A16533" t="s">
        <v>1119</v>
      </c>
      <c r="B16533" t="s">
        <v>1025</v>
      </c>
      <c r="C16533" s="1">
        <v>45535</v>
      </c>
      <c r="D16533">
        <v>19</v>
      </c>
      <c r="E16533">
        <v>206</v>
      </c>
    </row>
    <row r="16534" spans="1:5" x14ac:dyDescent="0.2">
      <c r="A16534" t="s">
        <v>1119</v>
      </c>
      <c r="B16534" t="s">
        <v>1123</v>
      </c>
      <c r="C16534" s="1">
        <v>45535</v>
      </c>
      <c r="D16534">
        <v>749</v>
      </c>
      <c r="E16534">
        <v>91</v>
      </c>
    </row>
    <row r="16535" spans="1:5" x14ac:dyDescent="0.2">
      <c r="A16535" t="s">
        <v>1119</v>
      </c>
      <c r="B16535" t="s">
        <v>1035</v>
      </c>
      <c r="C16535" s="1">
        <v>45535</v>
      </c>
      <c r="D16535">
        <v>689</v>
      </c>
      <c r="E16535">
        <v>146</v>
      </c>
    </row>
    <row r="16536" spans="1:5" x14ac:dyDescent="0.2">
      <c r="A16536" t="s">
        <v>1119</v>
      </c>
      <c r="B16536" t="s">
        <v>1036</v>
      </c>
      <c r="C16536" s="1">
        <v>45535</v>
      </c>
      <c r="D16536">
        <v>225</v>
      </c>
      <c r="E16536">
        <v>189</v>
      </c>
    </row>
    <row r="16537" spans="1:5" x14ac:dyDescent="0.2">
      <c r="A16537" t="s">
        <v>1119</v>
      </c>
      <c r="B16537" t="s">
        <v>928</v>
      </c>
      <c r="C16537" s="1">
        <v>45535</v>
      </c>
      <c r="D16537">
        <v>155</v>
      </c>
      <c r="E16537">
        <v>249</v>
      </c>
    </row>
    <row r="16538" spans="1:5" x14ac:dyDescent="0.2">
      <c r="A16538" t="s">
        <v>1119</v>
      </c>
      <c r="B16538" t="s">
        <v>1011</v>
      </c>
      <c r="C16538" s="1">
        <v>45535</v>
      </c>
      <c r="D16538">
        <v>719</v>
      </c>
      <c r="E16538">
        <v>168</v>
      </c>
    </row>
    <row r="16539" spans="1:5" x14ac:dyDescent="0.2">
      <c r="A16539" t="s">
        <v>1119</v>
      </c>
      <c r="B16539" t="s">
        <v>1049</v>
      </c>
      <c r="C16539" s="1">
        <v>45535</v>
      </c>
      <c r="D16539">
        <v>59</v>
      </c>
      <c r="E16539">
        <v>56</v>
      </c>
    </row>
    <row r="16540" spans="1:5" x14ac:dyDescent="0.2">
      <c r="A16540" t="s">
        <v>1119</v>
      </c>
      <c r="B16540" t="s">
        <v>935</v>
      </c>
      <c r="C16540" s="1">
        <v>45535</v>
      </c>
      <c r="D16540">
        <v>19</v>
      </c>
      <c r="E16540">
        <v>196</v>
      </c>
    </row>
    <row r="16541" spans="1:5" x14ac:dyDescent="0.2">
      <c r="A16541" t="s">
        <v>1119</v>
      </c>
      <c r="B16541" t="s">
        <v>930</v>
      </c>
      <c r="C16541" s="1">
        <v>45535</v>
      </c>
      <c r="D16541">
        <v>621</v>
      </c>
      <c r="E16541">
        <v>85</v>
      </c>
    </row>
    <row r="16542" spans="1:5" x14ac:dyDescent="0.2">
      <c r="A16542" t="s">
        <v>1119</v>
      </c>
      <c r="B16542" t="s">
        <v>1018</v>
      </c>
      <c r="C16542" s="1">
        <v>45535</v>
      </c>
      <c r="D16542">
        <v>1081</v>
      </c>
      <c r="E16542">
        <v>186</v>
      </c>
    </row>
    <row r="16543" spans="1:5" x14ac:dyDescent="0.2">
      <c r="A16543" t="s">
        <v>1119</v>
      </c>
      <c r="B16543" t="s">
        <v>1079</v>
      </c>
      <c r="C16543" s="1">
        <v>45535</v>
      </c>
      <c r="D16543">
        <v>6</v>
      </c>
      <c r="E16543">
        <v>263</v>
      </c>
    </row>
    <row r="16544" spans="1:5" x14ac:dyDescent="0.2">
      <c r="A16544" t="s">
        <v>1119</v>
      </c>
      <c r="B16544" t="s">
        <v>1111</v>
      </c>
      <c r="C16544" s="1">
        <v>45535</v>
      </c>
      <c r="D16544">
        <v>243</v>
      </c>
      <c r="E16544">
        <v>219</v>
      </c>
    </row>
    <row r="16545" spans="1:5" x14ac:dyDescent="0.2">
      <c r="A16545" t="s">
        <v>1119</v>
      </c>
      <c r="B16545" t="s">
        <v>944</v>
      </c>
      <c r="C16545" s="1">
        <v>45535</v>
      </c>
      <c r="D16545">
        <v>535</v>
      </c>
      <c r="E16545">
        <v>269</v>
      </c>
    </row>
    <row r="16546" spans="1:5" x14ac:dyDescent="0.2">
      <c r="A16546" t="s">
        <v>1119</v>
      </c>
      <c r="B16546" t="s">
        <v>995</v>
      </c>
      <c r="C16546" s="1">
        <v>45535</v>
      </c>
      <c r="D16546">
        <v>121</v>
      </c>
      <c r="E16546">
        <v>129</v>
      </c>
    </row>
    <row r="16547" spans="1:5" x14ac:dyDescent="0.2">
      <c r="A16547" t="s">
        <v>1119</v>
      </c>
      <c r="B16547" t="s">
        <v>1091</v>
      </c>
      <c r="C16547" s="1">
        <v>45535</v>
      </c>
      <c r="D16547">
        <v>165</v>
      </c>
      <c r="E16547">
        <v>228</v>
      </c>
    </row>
    <row r="16548" spans="1:5" x14ac:dyDescent="0.2">
      <c r="A16548" t="s">
        <v>1119</v>
      </c>
      <c r="B16548" t="s">
        <v>962</v>
      </c>
      <c r="C16548" s="1">
        <v>45535</v>
      </c>
      <c r="D16548">
        <v>1083</v>
      </c>
      <c r="E16548">
        <v>66</v>
      </c>
    </row>
    <row r="16549" spans="1:5" x14ac:dyDescent="0.2">
      <c r="A16549" t="s">
        <v>1119</v>
      </c>
      <c r="B16549" t="s">
        <v>1089</v>
      </c>
      <c r="C16549" s="1">
        <v>45535</v>
      </c>
      <c r="D16549">
        <v>464</v>
      </c>
      <c r="E16549">
        <v>232</v>
      </c>
    </row>
    <row r="16550" spans="1:5" x14ac:dyDescent="0.2">
      <c r="A16550" t="s">
        <v>1119</v>
      </c>
      <c r="B16550" t="s">
        <v>982</v>
      </c>
      <c r="C16550" s="1">
        <v>45535</v>
      </c>
      <c r="D16550">
        <v>1140</v>
      </c>
      <c r="E16550">
        <v>124</v>
      </c>
    </row>
    <row r="16551" spans="1:5" x14ac:dyDescent="0.2">
      <c r="A16551" t="s">
        <v>1119</v>
      </c>
      <c r="B16551" t="s">
        <v>921</v>
      </c>
      <c r="C16551" s="1">
        <v>45535</v>
      </c>
      <c r="D16551">
        <v>438</v>
      </c>
      <c r="E16551">
        <v>220</v>
      </c>
    </row>
    <row r="16552" spans="1:5" x14ac:dyDescent="0.2">
      <c r="A16552" t="s">
        <v>1119</v>
      </c>
      <c r="B16552" t="s">
        <v>971</v>
      </c>
      <c r="C16552" s="1">
        <v>45535</v>
      </c>
      <c r="D16552">
        <v>690</v>
      </c>
      <c r="E16552">
        <v>88</v>
      </c>
    </row>
    <row r="16553" spans="1:5" x14ac:dyDescent="0.2">
      <c r="A16553" t="s">
        <v>1119</v>
      </c>
      <c r="B16553" t="s">
        <v>963</v>
      </c>
      <c r="C16553" s="1">
        <v>45535</v>
      </c>
      <c r="D16553">
        <v>1031</v>
      </c>
      <c r="E16553">
        <v>157</v>
      </c>
    </row>
    <row r="16554" spans="1:5" x14ac:dyDescent="0.2">
      <c r="A16554" t="s">
        <v>1119</v>
      </c>
      <c r="B16554" t="s">
        <v>1008</v>
      </c>
      <c r="C16554" s="1">
        <v>45535</v>
      </c>
      <c r="D16554">
        <v>503</v>
      </c>
      <c r="E16554">
        <v>52</v>
      </c>
    </row>
    <row r="16555" spans="1:5" x14ac:dyDescent="0.2">
      <c r="A16555" t="s">
        <v>1119</v>
      </c>
      <c r="B16555" t="s">
        <v>1024</v>
      </c>
      <c r="C16555" s="1">
        <v>45535</v>
      </c>
      <c r="D16555">
        <v>1182</v>
      </c>
      <c r="E16555">
        <v>222</v>
      </c>
    </row>
    <row r="16556" spans="1:5" x14ac:dyDescent="0.2">
      <c r="A16556" t="s">
        <v>1119</v>
      </c>
      <c r="B16556" t="s">
        <v>993</v>
      </c>
      <c r="C16556" s="1">
        <v>45535</v>
      </c>
      <c r="D16556">
        <v>1099</v>
      </c>
      <c r="E16556">
        <v>72</v>
      </c>
    </row>
    <row r="16557" spans="1:5" x14ac:dyDescent="0.2">
      <c r="A16557" t="s">
        <v>1119</v>
      </c>
      <c r="B16557" t="s">
        <v>937</v>
      </c>
      <c r="C16557" s="1">
        <v>45535</v>
      </c>
      <c r="D16557">
        <v>448</v>
      </c>
      <c r="E16557">
        <v>224</v>
      </c>
    </row>
    <row r="16558" spans="1:5" x14ac:dyDescent="0.2">
      <c r="A16558" t="s">
        <v>1119</v>
      </c>
      <c r="B16558" t="s">
        <v>1105</v>
      </c>
      <c r="C16558" s="1">
        <v>45535</v>
      </c>
      <c r="D16558">
        <v>666</v>
      </c>
      <c r="E16558">
        <v>97</v>
      </c>
    </row>
    <row r="16559" spans="1:5" x14ac:dyDescent="0.2">
      <c r="A16559" t="s">
        <v>1119</v>
      </c>
      <c r="B16559" t="s">
        <v>951</v>
      </c>
      <c r="C16559" s="1">
        <v>45535</v>
      </c>
      <c r="D16559">
        <v>210</v>
      </c>
      <c r="E16559">
        <v>110</v>
      </c>
    </row>
    <row r="16560" spans="1:5" x14ac:dyDescent="0.2">
      <c r="A16560" t="s">
        <v>1119</v>
      </c>
      <c r="B16560" t="s">
        <v>1060</v>
      </c>
      <c r="C16560" s="1">
        <v>45535</v>
      </c>
      <c r="D16560">
        <v>785</v>
      </c>
      <c r="E16560">
        <v>294</v>
      </c>
    </row>
    <row r="16561" spans="1:5" x14ac:dyDescent="0.2">
      <c r="A16561" t="s">
        <v>1119</v>
      </c>
      <c r="B16561" t="s">
        <v>1037</v>
      </c>
      <c r="C16561" s="1">
        <v>45535</v>
      </c>
      <c r="D16561">
        <v>1175</v>
      </c>
      <c r="E16561">
        <v>187</v>
      </c>
    </row>
    <row r="16562" spans="1:5" x14ac:dyDescent="0.2">
      <c r="A16562" t="s">
        <v>1119</v>
      </c>
      <c r="B16562" t="s">
        <v>1012</v>
      </c>
      <c r="C16562" s="1">
        <v>45535</v>
      </c>
      <c r="D16562">
        <v>996</v>
      </c>
      <c r="E16562">
        <v>209</v>
      </c>
    </row>
    <row r="16563" spans="1:5" x14ac:dyDescent="0.2">
      <c r="A16563" t="s">
        <v>1119</v>
      </c>
      <c r="B16563" t="s">
        <v>920</v>
      </c>
      <c r="C16563" s="1">
        <v>45535</v>
      </c>
      <c r="D16563">
        <v>778</v>
      </c>
      <c r="E16563">
        <v>270</v>
      </c>
    </row>
    <row r="16564" spans="1:5" x14ac:dyDescent="0.2">
      <c r="A16564" t="s">
        <v>1119</v>
      </c>
      <c r="B16564" t="s">
        <v>1114</v>
      </c>
      <c r="C16564" s="1">
        <v>45535</v>
      </c>
      <c r="D16564">
        <v>661</v>
      </c>
      <c r="E16564">
        <v>254</v>
      </c>
    </row>
    <row r="16565" spans="1:5" x14ac:dyDescent="0.2">
      <c r="A16565" t="s">
        <v>1119</v>
      </c>
      <c r="B16565" t="s">
        <v>1047</v>
      </c>
      <c r="C16565" s="1">
        <v>45535</v>
      </c>
      <c r="D16565">
        <v>95</v>
      </c>
      <c r="E16565">
        <v>262</v>
      </c>
    </row>
    <row r="16566" spans="1:5" x14ac:dyDescent="0.2">
      <c r="A16566" t="s">
        <v>1119</v>
      </c>
      <c r="B16566" t="s">
        <v>979</v>
      </c>
      <c r="C16566" s="1">
        <v>45535</v>
      </c>
      <c r="D16566">
        <v>168</v>
      </c>
      <c r="E16566">
        <v>100</v>
      </c>
    </row>
    <row r="16567" spans="1:5" x14ac:dyDescent="0.2">
      <c r="A16567" t="s">
        <v>1119</v>
      </c>
      <c r="B16567" t="s">
        <v>1053</v>
      </c>
      <c r="C16567" s="1">
        <v>45535</v>
      </c>
      <c r="D16567">
        <v>218</v>
      </c>
      <c r="E16567">
        <v>51</v>
      </c>
    </row>
    <row r="16568" spans="1:5" x14ac:dyDescent="0.2">
      <c r="A16568" t="s">
        <v>1119</v>
      </c>
      <c r="B16568" t="s">
        <v>1083</v>
      </c>
      <c r="C16568" s="1">
        <v>45535</v>
      </c>
      <c r="D16568">
        <v>132</v>
      </c>
      <c r="E16568">
        <v>168</v>
      </c>
    </row>
    <row r="16569" spans="1:5" x14ac:dyDescent="0.2">
      <c r="A16569" t="s">
        <v>1119</v>
      </c>
      <c r="B16569" t="s">
        <v>966</v>
      </c>
      <c r="C16569" s="1">
        <v>45535</v>
      </c>
      <c r="D16569">
        <v>1004</v>
      </c>
      <c r="E16569">
        <v>139</v>
      </c>
    </row>
    <row r="16570" spans="1:5" x14ac:dyDescent="0.2">
      <c r="A16570" t="s">
        <v>1119</v>
      </c>
      <c r="B16570" t="s">
        <v>924</v>
      </c>
      <c r="C16570" s="1">
        <v>45535</v>
      </c>
      <c r="D16570">
        <v>258</v>
      </c>
      <c r="E16570">
        <v>76</v>
      </c>
    </row>
    <row r="16571" spans="1:5" x14ac:dyDescent="0.2">
      <c r="A16571" t="s">
        <v>1120</v>
      </c>
      <c r="B16571" t="s">
        <v>929</v>
      </c>
      <c r="C16571" s="1">
        <v>45535</v>
      </c>
      <c r="D16571">
        <v>331</v>
      </c>
      <c r="E16571">
        <v>292</v>
      </c>
    </row>
    <row r="16572" spans="1:5" x14ac:dyDescent="0.2">
      <c r="A16572" t="s">
        <v>1120</v>
      </c>
      <c r="B16572" t="s">
        <v>925</v>
      </c>
      <c r="C16572" s="1">
        <v>45535</v>
      </c>
      <c r="D16572">
        <v>997</v>
      </c>
      <c r="E16572">
        <v>154</v>
      </c>
    </row>
    <row r="16573" spans="1:5" x14ac:dyDescent="0.2">
      <c r="A16573" t="s">
        <v>1120</v>
      </c>
      <c r="B16573" t="s">
        <v>997</v>
      </c>
      <c r="C16573" s="1">
        <v>45535</v>
      </c>
      <c r="D16573">
        <v>1171</v>
      </c>
      <c r="E16573">
        <v>288</v>
      </c>
    </row>
    <row r="16574" spans="1:5" x14ac:dyDescent="0.2">
      <c r="A16574" t="s">
        <v>1120</v>
      </c>
      <c r="B16574" t="s">
        <v>1025</v>
      </c>
      <c r="C16574" s="1">
        <v>45535</v>
      </c>
      <c r="D16574">
        <v>492</v>
      </c>
      <c r="E16574">
        <v>154</v>
      </c>
    </row>
    <row r="16575" spans="1:5" x14ac:dyDescent="0.2">
      <c r="A16575" t="s">
        <v>1120</v>
      </c>
      <c r="B16575" t="s">
        <v>932</v>
      </c>
      <c r="C16575" s="1">
        <v>45535</v>
      </c>
      <c r="D16575">
        <v>127</v>
      </c>
      <c r="E16575">
        <v>295</v>
      </c>
    </row>
    <row r="16576" spans="1:5" x14ac:dyDescent="0.2">
      <c r="A16576" t="s">
        <v>1120</v>
      </c>
      <c r="B16576" t="s">
        <v>1050</v>
      </c>
      <c r="C16576" s="1">
        <v>45535</v>
      </c>
      <c r="D16576">
        <v>849</v>
      </c>
      <c r="E16576">
        <v>88</v>
      </c>
    </row>
    <row r="16577" spans="1:5" x14ac:dyDescent="0.2">
      <c r="A16577" t="s">
        <v>1120</v>
      </c>
      <c r="B16577" t="s">
        <v>933</v>
      </c>
      <c r="C16577" s="1">
        <v>45535</v>
      </c>
      <c r="D16577">
        <v>592</v>
      </c>
      <c r="E16577">
        <v>175</v>
      </c>
    </row>
    <row r="16578" spans="1:5" x14ac:dyDescent="0.2">
      <c r="A16578" t="s">
        <v>1120</v>
      </c>
      <c r="B16578" t="s">
        <v>982</v>
      </c>
      <c r="C16578" s="1">
        <v>45535</v>
      </c>
      <c r="D16578">
        <v>671</v>
      </c>
      <c r="E16578">
        <v>141</v>
      </c>
    </row>
    <row r="16579" spans="1:5" x14ac:dyDescent="0.2">
      <c r="A16579" t="s">
        <v>1120</v>
      </c>
      <c r="B16579" t="s">
        <v>1087</v>
      </c>
      <c r="C16579" s="1">
        <v>45535</v>
      </c>
      <c r="D16579">
        <v>137</v>
      </c>
      <c r="E16579">
        <v>218</v>
      </c>
    </row>
    <row r="16580" spans="1:5" x14ac:dyDescent="0.2">
      <c r="A16580" t="s">
        <v>1120</v>
      </c>
      <c r="B16580" t="s">
        <v>1104</v>
      </c>
      <c r="C16580" s="1">
        <v>45535</v>
      </c>
      <c r="D16580">
        <v>440</v>
      </c>
      <c r="E16580">
        <v>52</v>
      </c>
    </row>
    <row r="16581" spans="1:5" x14ac:dyDescent="0.2">
      <c r="A16581" t="s">
        <v>1120</v>
      </c>
      <c r="B16581" t="s">
        <v>953</v>
      </c>
      <c r="C16581" s="1">
        <v>45535</v>
      </c>
      <c r="D16581">
        <v>975</v>
      </c>
      <c r="E16581">
        <v>200</v>
      </c>
    </row>
    <row r="16582" spans="1:5" x14ac:dyDescent="0.2">
      <c r="A16582" t="s">
        <v>1120</v>
      </c>
      <c r="B16582" t="s">
        <v>1035</v>
      </c>
      <c r="C16582" s="1">
        <v>45535</v>
      </c>
      <c r="D16582">
        <v>1188</v>
      </c>
      <c r="E16582">
        <v>280</v>
      </c>
    </row>
    <row r="16583" spans="1:5" x14ac:dyDescent="0.2">
      <c r="A16583" t="s">
        <v>1120</v>
      </c>
      <c r="B16583" t="s">
        <v>1078</v>
      </c>
      <c r="C16583" s="1">
        <v>45535</v>
      </c>
      <c r="D16583">
        <v>368</v>
      </c>
      <c r="E16583">
        <v>294</v>
      </c>
    </row>
    <row r="16584" spans="1:5" x14ac:dyDescent="0.2">
      <c r="A16584" t="s">
        <v>1120</v>
      </c>
      <c r="B16584" t="s">
        <v>1124</v>
      </c>
      <c r="C16584" s="1">
        <v>45535</v>
      </c>
      <c r="D16584">
        <v>1059</v>
      </c>
      <c r="E16584">
        <v>183</v>
      </c>
    </row>
    <row r="16585" spans="1:5" x14ac:dyDescent="0.2">
      <c r="A16585" t="s">
        <v>1120</v>
      </c>
      <c r="B16585" t="s">
        <v>1003</v>
      </c>
      <c r="C16585" s="1">
        <v>45535</v>
      </c>
      <c r="D16585">
        <v>1011</v>
      </c>
      <c r="E16585">
        <v>60</v>
      </c>
    </row>
    <row r="16586" spans="1:5" x14ac:dyDescent="0.2">
      <c r="A16586" t="s">
        <v>1120</v>
      </c>
      <c r="B16586" t="s">
        <v>1065</v>
      </c>
      <c r="C16586" s="1">
        <v>45535</v>
      </c>
      <c r="D16586">
        <v>859</v>
      </c>
      <c r="E16586">
        <v>267</v>
      </c>
    </row>
    <row r="16587" spans="1:5" x14ac:dyDescent="0.2">
      <c r="A16587" t="s">
        <v>1120</v>
      </c>
      <c r="B16587" t="s">
        <v>1106</v>
      </c>
      <c r="C16587" s="1">
        <v>45535</v>
      </c>
      <c r="D16587">
        <v>110</v>
      </c>
      <c r="E16587">
        <v>116</v>
      </c>
    </row>
    <row r="16588" spans="1:5" x14ac:dyDescent="0.2">
      <c r="A16588" t="s">
        <v>1120</v>
      </c>
      <c r="B16588" t="s">
        <v>951</v>
      </c>
      <c r="C16588" s="1">
        <v>45535</v>
      </c>
      <c r="D16588">
        <v>165</v>
      </c>
      <c r="E16588">
        <v>144</v>
      </c>
    </row>
    <row r="16589" spans="1:5" x14ac:dyDescent="0.2">
      <c r="A16589" t="s">
        <v>1120</v>
      </c>
      <c r="B16589" t="s">
        <v>1105</v>
      </c>
      <c r="C16589" s="1">
        <v>45535</v>
      </c>
      <c r="D16589">
        <v>1127</v>
      </c>
      <c r="E16589">
        <v>135</v>
      </c>
    </row>
    <row r="16590" spans="1:5" x14ac:dyDescent="0.2">
      <c r="A16590" t="s">
        <v>1120</v>
      </c>
      <c r="B16590" t="s">
        <v>947</v>
      </c>
      <c r="C16590" s="1">
        <v>45535</v>
      </c>
      <c r="D16590">
        <v>335</v>
      </c>
      <c r="E16590">
        <v>86</v>
      </c>
    </row>
    <row r="16591" spans="1:5" x14ac:dyDescent="0.2">
      <c r="A16591" t="s">
        <v>1120</v>
      </c>
      <c r="B16591" t="s">
        <v>1039</v>
      </c>
      <c r="C16591" s="1">
        <v>45535</v>
      </c>
      <c r="D16591">
        <v>779</v>
      </c>
      <c r="E16591">
        <v>171</v>
      </c>
    </row>
    <row r="16592" spans="1:5" x14ac:dyDescent="0.2">
      <c r="A16592" t="s">
        <v>1120</v>
      </c>
      <c r="B16592" t="s">
        <v>1073</v>
      </c>
      <c r="C16592" s="1">
        <v>45535</v>
      </c>
      <c r="D16592">
        <v>866</v>
      </c>
      <c r="E16592">
        <v>215</v>
      </c>
    </row>
    <row r="16593" spans="1:5" x14ac:dyDescent="0.2">
      <c r="A16593" t="s">
        <v>1120</v>
      </c>
      <c r="B16593" t="s">
        <v>985</v>
      </c>
      <c r="C16593" s="1">
        <v>45535</v>
      </c>
      <c r="D16593">
        <v>998</v>
      </c>
      <c r="E16593">
        <v>271</v>
      </c>
    </row>
    <row r="16594" spans="1:5" x14ac:dyDescent="0.2">
      <c r="A16594" t="s">
        <v>1120</v>
      </c>
      <c r="B16594" t="s">
        <v>1037</v>
      </c>
      <c r="C16594" s="1">
        <v>45535</v>
      </c>
      <c r="D16594">
        <v>1200</v>
      </c>
      <c r="E16594">
        <v>167</v>
      </c>
    </row>
    <row r="16595" spans="1:5" x14ac:dyDescent="0.2">
      <c r="A16595" t="s">
        <v>1120</v>
      </c>
      <c r="B16595" t="s">
        <v>981</v>
      </c>
      <c r="C16595" s="1">
        <v>45535</v>
      </c>
      <c r="D16595">
        <v>1040</v>
      </c>
      <c r="E16595">
        <v>288</v>
      </c>
    </row>
    <row r="16596" spans="1:5" x14ac:dyDescent="0.2">
      <c r="A16596" t="s">
        <v>1120</v>
      </c>
      <c r="B16596" t="s">
        <v>988</v>
      </c>
      <c r="C16596" s="1">
        <v>45535</v>
      </c>
      <c r="D16596">
        <v>542</v>
      </c>
      <c r="E16596">
        <v>151</v>
      </c>
    </row>
    <row r="16597" spans="1:5" x14ac:dyDescent="0.2">
      <c r="A16597" t="s">
        <v>1120</v>
      </c>
      <c r="B16597" t="s">
        <v>1040</v>
      </c>
      <c r="C16597" s="1">
        <v>45535</v>
      </c>
      <c r="D16597">
        <v>894</v>
      </c>
      <c r="E16597">
        <v>256</v>
      </c>
    </row>
    <row r="16598" spans="1:5" x14ac:dyDescent="0.2">
      <c r="A16598" t="s">
        <v>1120</v>
      </c>
      <c r="B16598" t="s">
        <v>937</v>
      </c>
      <c r="C16598" s="1">
        <v>45535</v>
      </c>
      <c r="D16598">
        <v>1190</v>
      </c>
      <c r="E16598">
        <v>135</v>
      </c>
    </row>
    <row r="16599" spans="1:5" x14ac:dyDescent="0.2">
      <c r="A16599" t="s">
        <v>1120</v>
      </c>
      <c r="B16599" t="s">
        <v>959</v>
      </c>
      <c r="C16599" s="1">
        <v>45535</v>
      </c>
      <c r="D16599">
        <v>607</v>
      </c>
      <c r="E16599">
        <v>254</v>
      </c>
    </row>
    <row r="16600" spans="1:5" x14ac:dyDescent="0.2">
      <c r="A16600" t="s">
        <v>1120</v>
      </c>
      <c r="B16600" t="s">
        <v>1029</v>
      </c>
      <c r="C16600" s="1">
        <v>45535</v>
      </c>
      <c r="D16600">
        <v>462</v>
      </c>
      <c r="E16600">
        <v>212</v>
      </c>
    </row>
    <row r="16601" spans="1:5" x14ac:dyDescent="0.2">
      <c r="A16601" t="s">
        <v>1120</v>
      </c>
      <c r="B16601" t="s">
        <v>1060</v>
      </c>
      <c r="C16601" s="1">
        <v>45535</v>
      </c>
      <c r="D16601">
        <v>499</v>
      </c>
      <c r="E16601">
        <v>262</v>
      </c>
    </row>
    <row r="16602" spans="1:5" x14ac:dyDescent="0.2">
      <c r="A16602" t="s">
        <v>1120</v>
      </c>
      <c r="B16602" t="s">
        <v>949</v>
      </c>
      <c r="C16602" s="1">
        <v>45535</v>
      </c>
      <c r="D16602">
        <v>726</v>
      </c>
      <c r="E16602">
        <v>287</v>
      </c>
    </row>
    <row r="16603" spans="1:5" x14ac:dyDescent="0.2">
      <c r="A16603" t="s">
        <v>1120</v>
      </c>
      <c r="B16603" t="s">
        <v>1067</v>
      </c>
      <c r="C16603" s="1">
        <v>45535</v>
      </c>
      <c r="D16603">
        <v>1002</v>
      </c>
      <c r="E16603">
        <v>193</v>
      </c>
    </row>
    <row r="16604" spans="1:5" x14ac:dyDescent="0.2">
      <c r="A16604" t="s">
        <v>1120</v>
      </c>
      <c r="B16604" t="s">
        <v>1085</v>
      </c>
      <c r="C16604" s="1">
        <v>45535</v>
      </c>
      <c r="D16604">
        <v>1119</v>
      </c>
      <c r="E16604">
        <v>255</v>
      </c>
    </row>
    <row r="16605" spans="1:5" x14ac:dyDescent="0.2">
      <c r="A16605" t="s">
        <v>1120</v>
      </c>
      <c r="B16605" t="s">
        <v>1044</v>
      </c>
      <c r="C16605" s="1">
        <v>45535</v>
      </c>
      <c r="D16605">
        <v>704</v>
      </c>
      <c r="E16605">
        <v>299</v>
      </c>
    </row>
    <row r="16606" spans="1:5" x14ac:dyDescent="0.2">
      <c r="A16606" t="s">
        <v>1120</v>
      </c>
      <c r="B16606" t="s">
        <v>1017</v>
      </c>
      <c r="C16606" s="1">
        <v>45535</v>
      </c>
      <c r="D16606">
        <v>885</v>
      </c>
      <c r="E16606">
        <v>283</v>
      </c>
    </row>
    <row r="16607" spans="1:5" x14ac:dyDescent="0.2">
      <c r="A16607" t="s">
        <v>1120</v>
      </c>
      <c r="B16607" t="s">
        <v>1048</v>
      </c>
      <c r="C16607" s="1">
        <v>45535</v>
      </c>
      <c r="D16607">
        <v>656</v>
      </c>
      <c r="E16607">
        <v>241</v>
      </c>
    </row>
    <row r="16608" spans="1:5" x14ac:dyDescent="0.2">
      <c r="A16608" t="s">
        <v>1120</v>
      </c>
      <c r="B16608" t="s">
        <v>1125</v>
      </c>
      <c r="C16608" s="1">
        <v>45535</v>
      </c>
      <c r="D16608">
        <v>865</v>
      </c>
      <c r="E16608">
        <v>190</v>
      </c>
    </row>
    <row r="16609" spans="1:5" x14ac:dyDescent="0.2">
      <c r="A16609" t="s">
        <v>1120</v>
      </c>
      <c r="B16609" t="s">
        <v>980</v>
      </c>
      <c r="C16609" s="1">
        <v>45535</v>
      </c>
      <c r="D16609">
        <v>112</v>
      </c>
      <c r="E16609">
        <v>164</v>
      </c>
    </row>
    <row r="16610" spans="1:5" x14ac:dyDescent="0.2">
      <c r="A16610" t="s">
        <v>1120</v>
      </c>
      <c r="B16610" t="s">
        <v>1103</v>
      </c>
      <c r="C16610" s="1">
        <v>45535</v>
      </c>
      <c r="D16610">
        <v>1032</v>
      </c>
      <c r="E16610">
        <v>211</v>
      </c>
    </row>
    <row r="16611" spans="1:5" x14ac:dyDescent="0.2">
      <c r="A16611" t="s">
        <v>1120</v>
      </c>
      <c r="B16611" t="s">
        <v>928</v>
      </c>
      <c r="C16611" s="1">
        <v>45535</v>
      </c>
      <c r="D16611">
        <v>737</v>
      </c>
      <c r="E16611">
        <v>157</v>
      </c>
    </row>
    <row r="16612" spans="1:5" x14ac:dyDescent="0.2">
      <c r="A16612" t="s">
        <v>1120</v>
      </c>
      <c r="B16612" t="s">
        <v>1028</v>
      </c>
      <c r="C16612" s="1">
        <v>45535</v>
      </c>
      <c r="D16612">
        <v>745</v>
      </c>
      <c r="E16612">
        <v>190</v>
      </c>
    </row>
    <row r="16613" spans="1:5" x14ac:dyDescent="0.2">
      <c r="A16613" t="s">
        <v>1120</v>
      </c>
      <c r="B16613" t="s">
        <v>966</v>
      </c>
      <c r="C16613" s="1">
        <v>45535</v>
      </c>
      <c r="D16613">
        <v>39</v>
      </c>
      <c r="E16613">
        <v>285</v>
      </c>
    </row>
    <row r="16614" spans="1:5" x14ac:dyDescent="0.2">
      <c r="A16614" t="s">
        <v>1120</v>
      </c>
      <c r="B16614" t="s">
        <v>1081</v>
      </c>
      <c r="C16614" s="1">
        <v>45535</v>
      </c>
      <c r="D16614">
        <v>338</v>
      </c>
      <c r="E16614">
        <v>244</v>
      </c>
    </row>
    <row r="16615" spans="1:5" x14ac:dyDescent="0.2">
      <c r="A16615" t="s">
        <v>1120</v>
      </c>
      <c r="B16615" t="s">
        <v>1070</v>
      </c>
      <c r="C16615" s="1">
        <v>45535</v>
      </c>
      <c r="D16615">
        <v>884</v>
      </c>
      <c r="E16615">
        <v>78</v>
      </c>
    </row>
    <row r="16616" spans="1:5" x14ac:dyDescent="0.2">
      <c r="A16616" t="s">
        <v>1120</v>
      </c>
      <c r="B16616" t="s">
        <v>952</v>
      </c>
      <c r="C16616" s="1">
        <v>45535</v>
      </c>
      <c r="D16616">
        <v>1109</v>
      </c>
      <c r="E16616">
        <v>229</v>
      </c>
    </row>
    <row r="16617" spans="1:5" x14ac:dyDescent="0.2">
      <c r="A16617" t="s">
        <v>1120</v>
      </c>
      <c r="B16617" t="s">
        <v>976</v>
      </c>
      <c r="C16617" s="1">
        <v>45535</v>
      </c>
      <c r="D16617">
        <v>68</v>
      </c>
      <c r="E16617">
        <v>155</v>
      </c>
    </row>
    <row r="16618" spans="1:5" x14ac:dyDescent="0.2">
      <c r="A16618" t="s">
        <v>1120</v>
      </c>
      <c r="B16618" t="s">
        <v>920</v>
      </c>
      <c r="C16618" s="1">
        <v>45535</v>
      </c>
      <c r="D16618">
        <v>445</v>
      </c>
      <c r="E16618">
        <v>168</v>
      </c>
    </row>
    <row r="16619" spans="1:5" x14ac:dyDescent="0.2">
      <c r="A16619" t="s">
        <v>1120</v>
      </c>
      <c r="B16619" t="s">
        <v>983</v>
      </c>
      <c r="C16619" s="1">
        <v>45535</v>
      </c>
      <c r="D16619">
        <v>1105</v>
      </c>
      <c r="E16619">
        <v>96</v>
      </c>
    </row>
    <row r="16620" spans="1:5" x14ac:dyDescent="0.2">
      <c r="A16620" t="s">
        <v>1120</v>
      </c>
      <c r="B16620" t="s">
        <v>961</v>
      </c>
      <c r="C16620" s="1">
        <v>45535</v>
      </c>
      <c r="D16620">
        <v>655</v>
      </c>
      <c r="E16620">
        <v>54</v>
      </c>
    </row>
    <row r="16621" spans="1:5" x14ac:dyDescent="0.2">
      <c r="A16621" t="s">
        <v>1120</v>
      </c>
      <c r="B16621" t="s">
        <v>957</v>
      </c>
      <c r="C16621" s="1">
        <v>45535</v>
      </c>
      <c r="D16621">
        <v>401</v>
      </c>
      <c r="E16621">
        <v>287</v>
      </c>
    </row>
    <row r="16622" spans="1:5" x14ac:dyDescent="0.2">
      <c r="A16622" t="s">
        <v>1120</v>
      </c>
      <c r="B16622" t="s">
        <v>936</v>
      </c>
      <c r="C16622" s="1">
        <v>45535</v>
      </c>
      <c r="D16622">
        <v>1036</v>
      </c>
      <c r="E16622">
        <v>68</v>
      </c>
    </row>
    <row r="16623" spans="1:5" x14ac:dyDescent="0.2">
      <c r="A16623" t="s">
        <v>1120</v>
      </c>
      <c r="B16623" t="s">
        <v>1063</v>
      </c>
      <c r="C16623" s="1">
        <v>45535</v>
      </c>
      <c r="D16623">
        <v>834</v>
      </c>
      <c r="E16623">
        <v>91</v>
      </c>
    </row>
    <row r="16624" spans="1:5" x14ac:dyDescent="0.2">
      <c r="A16624" t="s">
        <v>1120</v>
      </c>
      <c r="B16624" t="s">
        <v>1108</v>
      </c>
      <c r="C16624" s="1">
        <v>45535</v>
      </c>
      <c r="D16624">
        <v>420</v>
      </c>
      <c r="E16624">
        <v>93</v>
      </c>
    </row>
    <row r="16625" spans="1:5" x14ac:dyDescent="0.2">
      <c r="A16625" t="s">
        <v>1120</v>
      </c>
      <c r="B16625" t="s">
        <v>974</v>
      </c>
      <c r="C16625" s="1">
        <v>45535</v>
      </c>
      <c r="D16625">
        <v>158</v>
      </c>
      <c r="E16625">
        <v>231</v>
      </c>
    </row>
    <row r="16626" spans="1:5" x14ac:dyDescent="0.2">
      <c r="A16626" t="s">
        <v>1120</v>
      </c>
      <c r="B16626" t="s">
        <v>968</v>
      </c>
      <c r="C16626" s="1">
        <v>45535</v>
      </c>
      <c r="D16626">
        <v>170</v>
      </c>
      <c r="E16626">
        <v>265</v>
      </c>
    </row>
    <row r="16627" spans="1:5" x14ac:dyDescent="0.2">
      <c r="A16627" t="s">
        <v>1120</v>
      </c>
      <c r="B16627" t="s">
        <v>930</v>
      </c>
      <c r="C16627" s="1">
        <v>45535</v>
      </c>
      <c r="D16627">
        <v>778</v>
      </c>
      <c r="E16627">
        <v>106</v>
      </c>
    </row>
    <row r="16628" spans="1:5" x14ac:dyDescent="0.2">
      <c r="A16628" t="s">
        <v>1120</v>
      </c>
      <c r="B16628" t="s">
        <v>1036</v>
      </c>
      <c r="C16628" s="1">
        <v>45535</v>
      </c>
      <c r="D16628">
        <v>1013</v>
      </c>
      <c r="E16628">
        <v>277</v>
      </c>
    </row>
    <row r="16629" spans="1:5" x14ac:dyDescent="0.2">
      <c r="A16629" t="s">
        <v>1120</v>
      </c>
      <c r="B16629" t="s">
        <v>1042</v>
      </c>
      <c r="C16629" s="1">
        <v>45535</v>
      </c>
      <c r="D16629">
        <v>1136</v>
      </c>
      <c r="E16629">
        <v>278</v>
      </c>
    </row>
    <row r="16630" spans="1:5" x14ac:dyDescent="0.2">
      <c r="A16630" t="s">
        <v>1120</v>
      </c>
      <c r="B16630" t="s">
        <v>1074</v>
      </c>
      <c r="C16630" s="1">
        <v>45535</v>
      </c>
      <c r="D16630">
        <v>1161</v>
      </c>
      <c r="E16630">
        <v>133</v>
      </c>
    </row>
    <row r="16631" spans="1:5" x14ac:dyDescent="0.2">
      <c r="A16631" t="s">
        <v>1120</v>
      </c>
      <c r="B16631" t="s">
        <v>938</v>
      </c>
      <c r="C16631" s="1">
        <v>45535</v>
      </c>
      <c r="D16631">
        <v>543</v>
      </c>
      <c r="E16631">
        <v>100</v>
      </c>
    </row>
    <row r="16632" spans="1:5" x14ac:dyDescent="0.2">
      <c r="A16632" t="s">
        <v>1120</v>
      </c>
      <c r="B16632" t="s">
        <v>990</v>
      </c>
      <c r="C16632" s="1">
        <v>45535</v>
      </c>
      <c r="D16632">
        <v>1178</v>
      </c>
      <c r="E16632">
        <v>218</v>
      </c>
    </row>
    <row r="16633" spans="1:5" x14ac:dyDescent="0.2">
      <c r="A16633" t="s">
        <v>1120</v>
      </c>
      <c r="B16633" t="s">
        <v>999</v>
      </c>
      <c r="C16633" s="1">
        <v>45535</v>
      </c>
      <c r="D16633">
        <v>981</v>
      </c>
      <c r="E16633">
        <v>158</v>
      </c>
    </row>
    <row r="16634" spans="1:5" x14ac:dyDescent="0.2">
      <c r="A16634" t="s">
        <v>1120</v>
      </c>
      <c r="B16634" t="s">
        <v>971</v>
      </c>
      <c r="C16634" s="1">
        <v>45535</v>
      </c>
      <c r="D16634">
        <v>1167</v>
      </c>
      <c r="E16634">
        <v>151</v>
      </c>
    </row>
    <row r="16635" spans="1:5" x14ac:dyDescent="0.2">
      <c r="A16635" t="s">
        <v>1120</v>
      </c>
      <c r="B16635" t="s">
        <v>945</v>
      </c>
      <c r="C16635" s="1">
        <v>45535</v>
      </c>
      <c r="D16635">
        <v>625</v>
      </c>
      <c r="E16635">
        <v>261</v>
      </c>
    </row>
    <row r="16636" spans="1:5" x14ac:dyDescent="0.2">
      <c r="A16636" t="s">
        <v>1120</v>
      </c>
      <c r="B16636" t="s">
        <v>977</v>
      </c>
      <c r="C16636" s="1">
        <v>45535</v>
      </c>
      <c r="D16636">
        <v>247</v>
      </c>
      <c r="E16636">
        <v>133</v>
      </c>
    </row>
    <row r="16637" spans="1:5" x14ac:dyDescent="0.2">
      <c r="A16637" t="s">
        <v>1120</v>
      </c>
      <c r="B16637" t="s">
        <v>1062</v>
      </c>
      <c r="C16637" s="1">
        <v>45535</v>
      </c>
      <c r="D16637">
        <v>253</v>
      </c>
      <c r="E16637">
        <v>100</v>
      </c>
    </row>
    <row r="16638" spans="1:5" x14ac:dyDescent="0.2">
      <c r="A16638" t="s">
        <v>1120</v>
      </c>
      <c r="B16638" t="s">
        <v>962</v>
      </c>
      <c r="C16638" s="1">
        <v>45535</v>
      </c>
      <c r="D16638">
        <v>256</v>
      </c>
      <c r="E16638">
        <v>56</v>
      </c>
    </row>
    <row r="16639" spans="1:5" x14ac:dyDescent="0.2">
      <c r="A16639" t="s">
        <v>1120</v>
      </c>
      <c r="B16639" t="s">
        <v>1092</v>
      </c>
      <c r="C16639" s="1">
        <v>45535</v>
      </c>
      <c r="D16639">
        <v>864</v>
      </c>
      <c r="E16639">
        <v>203</v>
      </c>
    </row>
    <row r="16640" spans="1:5" x14ac:dyDescent="0.2">
      <c r="A16640" t="s">
        <v>1120</v>
      </c>
      <c r="B16640" t="s">
        <v>1096</v>
      </c>
      <c r="C16640" s="1">
        <v>45535</v>
      </c>
      <c r="D16640">
        <v>823</v>
      </c>
      <c r="E16640">
        <v>204</v>
      </c>
    </row>
    <row r="16641" spans="1:5" x14ac:dyDescent="0.2">
      <c r="A16641" t="s">
        <v>1120</v>
      </c>
      <c r="B16641" t="s">
        <v>1094</v>
      </c>
      <c r="C16641" s="1">
        <v>45535</v>
      </c>
      <c r="D16641">
        <v>843</v>
      </c>
      <c r="E16641">
        <v>54</v>
      </c>
    </row>
    <row r="16642" spans="1:5" x14ac:dyDescent="0.2">
      <c r="A16642" t="s">
        <v>1120</v>
      </c>
      <c r="B16642" t="s">
        <v>1099</v>
      </c>
      <c r="C16642" s="1">
        <v>45535</v>
      </c>
      <c r="D16642">
        <v>1066</v>
      </c>
      <c r="E16642">
        <v>219</v>
      </c>
    </row>
    <row r="16643" spans="1:5" x14ac:dyDescent="0.2">
      <c r="A16643" t="s">
        <v>1120</v>
      </c>
      <c r="B16643" t="s">
        <v>1102</v>
      </c>
      <c r="C16643" s="1">
        <v>45535</v>
      </c>
      <c r="D16643">
        <v>735</v>
      </c>
      <c r="E16643">
        <v>275</v>
      </c>
    </row>
    <row r="16644" spans="1:5" x14ac:dyDescent="0.2">
      <c r="A16644" t="s">
        <v>1120</v>
      </c>
      <c r="B16644" t="s">
        <v>926</v>
      </c>
      <c r="C16644" s="1">
        <v>45535</v>
      </c>
      <c r="D16644">
        <v>989</v>
      </c>
      <c r="E16644">
        <v>190</v>
      </c>
    </row>
    <row r="16645" spans="1:5" x14ac:dyDescent="0.2">
      <c r="A16645" t="s">
        <v>1120</v>
      </c>
      <c r="B16645" t="s">
        <v>1116</v>
      </c>
      <c r="C16645" s="1">
        <v>45535</v>
      </c>
      <c r="D16645">
        <v>375</v>
      </c>
      <c r="E16645">
        <v>159</v>
      </c>
    </row>
    <row r="16646" spans="1:5" x14ac:dyDescent="0.2">
      <c r="A16646" t="s">
        <v>1120</v>
      </c>
      <c r="B16646" t="s">
        <v>1052</v>
      </c>
      <c r="C16646" s="1">
        <v>45535</v>
      </c>
      <c r="D16646">
        <v>1004</v>
      </c>
      <c r="E16646">
        <v>152</v>
      </c>
    </row>
    <row r="16647" spans="1:5" x14ac:dyDescent="0.2">
      <c r="A16647" t="s">
        <v>1120</v>
      </c>
      <c r="B16647" t="s">
        <v>1015</v>
      </c>
      <c r="C16647" s="1">
        <v>45535</v>
      </c>
      <c r="D16647">
        <v>789</v>
      </c>
      <c r="E16647">
        <v>156</v>
      </c>
    </row>
    <row r="16648" spans="1:5" x14ac:dyDescent="0.2">
      <c r="A16648" t="s">
        <v>1120</v>
      </c>
      <c r="B16648" t="s">
        <v>1021</v>
      </c>
      <c r="C16648" s="1">
        <v>45535</v>
      </c>
      <c r="D16648">
        <v>1153</v>
      </c>
      <c r="E16648">
        <v>170</v>
      </c>
    </row>
    <row r="16649" spans="1:5" x14ac:dyDescent="0.2">
      <c r="A16649" t="s">
        <v>1120</v>
      </c>
      <c r="B16649" t="s">
        <v>965</v>
      </c>
      <c r="C16649" s="1">
        <v>45535</v>
      </c>
      <c r="D16649">
        <v>931</v>
      </c>
      <c r="E16649">
        <v>264</v>
      </c>
    </row>
    <row r="16650" spans="1:5" x14ac:dyDescent="0.2">
      <c r="A16650" t="s">
        <v>1120</v>
      </c>
      <c r="B16650" t="s">
        <v>1011</v>
      </c>
      <c r="C16650" s="1">
        <v>45535</v>
      </c>
      <c r="D16650">
        <v>983</v>
      </c>
      <c r="E16650">
        <v>157</v>
      </c>
    </row>
    <row r="16651" spans="1:5" x14ac:dyDescent="0.2">
      <c r="A16651" t="s">
        <v>1120</v>
      </c>
      <c r="B16651" t="s">
        <v>1079</v>
      </c>
      <c r="C16651" s="1">
        <v>45535</v>
      </c>
      <c r="D16651">
        <v>265</v>
      </c>
      <c r="E16651">
        <v>295</v>
      </c>
    </row>
    <row r="16652" spans="1:5" x14ac:dyDescent="0.2">
      <c r="A16652" t="s">
        <v>1120</v>
      </c>
      <c r="B16652" t="s">
        <v>1083</v>
      </c>
      <c r="C16652" s="1">
        <v>45535</v>
      </c>
      <c r="D16652">
        <v>482</v>
      </c>
      <c r="E16652">
        <v>267</v>
      </c>
    </row>
    <row r="16653" spans="1:5" x14ac:dyDescent="0.2">
      <c r="A16653" t="s">
        <v>1120</v>
      </c>
      <c r="B16653" t="s">
        <v>1005</v>
      </c>
      <c r="C16653" s="1">
        <v>45535</v>
      </c>
      <c r="D16653">
        <v>559</v>
      </c>
      <c r="E16653">
        <v>63</v>
      </c>
    </row>
    <row r="16654" spans="1:5" x14ac:dyDescent="0.2">
      <c r="A16654" t="s">
        <v>1122</v>
      </c>
      <c r="B16654" t="s">
        <v>935</v>
      </c>
      <c r="C16654" s="1">
        <v>45535</v>
      </c>
      <c r="D16654">
        <v>1097</v>
      </c>
      <c r="E16654">
        <v>69</v>
      </c>
    </row>
    <row r="16655" spans="1:5" x14ac:dyDescent="0.2">
      <c r="A16655" t="s">
        <v>1122</v>
      </c>
      <c r="B16655" t="s">
        <v>1021</v>
      </c>
      <c r="C16655" s="1">
        <v>45535</v>
      </c>
      <c r="D16655">
        <v>407</v>
      </c>
      <c r="E16655">
        <v>72</v>
      </c>
    </row>
    <row r="16656" spans="1:5" x14ac:dyDescent="0.2">
      <c r="A16656" t="s">
        <v>1122</v>
      </c>
      <c r="B16656" t="s">
        <v>927</v>
      </c>
      <c r="C16656" s="1">
        <v>45535</v>
      </c>
      <c r="D16656">
        <v>491</v>
      </c>
      <c r="E16656">
        <v>292</v>
      </c>
    </row>
    <row r="16657" spans="1:5" x14ac:dyDescent="0.2">
      <c r="A16657" t="s">
        <v>1122</v>
      </c>
      <c r="B16657" t="s">
        <v>929</v>
      </c>
      <c r="C16657" s="1">
        <v>45535</v>
      </c>
      <c r="D16657">
        <v>349</v>
      </c>
      <c r="E16657">
        <v>180</v>
      </c>
    </row>
    <row r="16658" spans="1:5" x14ac:dyDescent="0.2">
      <c r="A16658" t="s">
        <v>1122</v>
      </c>
      <c r="B16658" t="s">
        <v>1074</v>
      </c>
      <c r="C16658" s="1">
        <v>45535</v>
      </c>
      <c r="D16658">
        <v>1160</v>
      </c>
      <c r="E16658">
        <v>150</v>
      </c>
    </row>
    <row r="16659" spans="1:5" x14ac:dyDescent="0.2">
      <c r="A16659" t="s">
        <v>1122</v>
      </c>
      <c r="B16659" t="s">
        <v>1002</v>
      </c>
      <c r="C16659" s="1">
        <v>45535</v>
      </c>
      <c r="D16659">
        <v>437</v>
      </c>
      <c r="E16659">
        <v>159</v>
      </c>
    </row>
    <row r="16660" spans="1:5" x14ac:dyDescent="0.2">
      <c r="A16660" t="s">
        <v>1122</v>
      </c>
      <c r="B16660" t="s">
        <v>955</v>
      </c>
      <c r="C16660" s="1">
        <v>45535</v>
      </c>
      <c r="D16660">
        <v>118</v>
      </c>
      <c r="E16660">
        <v>68</v>
      </c>
    </row>
    <row r="16661" spans="1:5" x14ac:dyDescent="0.2">
      <c r="A16661" t="s">
        <v>1122</v>
      </c>
      <c r="B16661" t="s">
        <v>1045</v>
      </c>
      <c r="C16661" s="1">
        <v>45535</v>
      </c>
      <c r="D16661">
        <v>736</v>
      </c>
      <c r="E16661">
        <v>95</v>
      </c>
    </row>
    <row r="16662" spans="1:5" x14ac:dyDescent="0.2">
      <c r="A16662" t="s">
        <v>1122</v>
      </c>
      <c r="B16662" t="s">
        <v>1093</v>
      </c>
      <c r="C16662" s="1">
        <v>45535</v>
      </c>
      <c r="D16662">
        <v>914</v>
      </c>
      <c r="E16662">
        <v>88</v>
      </c>
    </row>
    <row r="16663" spans="1:5" x14ac:dyDescent="0.2">
      <c r="A16663" t="s">
        <v>1122</v>
      </c>
      <c r="B16663" t="s">
        <v>985</v>
      </c>
      <c r="C16663" s="1">
        <v>45535</v>
      </c>
      <c r="D16663">
        <v>656</v>
      </c>
      <c r="E16663">
        <v>133</v>
      </c>
    </row>
    <row r="16664" spans="1:5" x14ac:dyDescent="0.2">
      <c r="A16664" t="s">
        <v>1122</v>
      </c>
      <c r="B16664" t="s">
        <v>1010</v>
      </c>
      <c r="C16664" s="1">
        <v>45535</v>
      </c>
      <c r="D16664">
        <v>837</v>
      </c>
      <c r="E16664">
        <v>80</v>
      </c>
    </row>
    <row r="16665" spans="1:5" x14ac:dyDescent="0.2">
      <c r="A16665" t="s">
        <v>1122</v>
      </c>
      <c r="B16665" t="s">
        <v>1095</v>
      </c>
      <c r="C16665" s="1">
        <v>45535</v>
      </c>
      <c r="D16665">
        <v>1194</v>
      </c>
      <c r="E16665">
        <v>154</v>
      </c>
    </row>
    <row r="16666" spans="1:5" x14ac:dyDescent="0.2">
      <c r="A16666" t="s">
        <v>1122</v>
      </c>
      <c r="B16666" t="s">
        <v>1077</v>
      </c>
      <c r="C16666" s="1">
        <v>45535</v>
      </c>
      <c r="D16666">
        <v>460</v>
      </c>
      <c r="E16666">
        <v>222</v>
      </c>
    </row>
    <row r="16667" spans="1:5" x14ac:dyDescent="0.2">
      <c r="A16667" t="s">
        <v>1122</v>
      </c>
      <c r="B16667" t="s">
        <v>954</v>
      </c>
      <c r="C16667" s="1">
        <v>45535</v>
      </c>
      <c r="D16667">
        <v>22</v>
      </c>
      <c r="E16667">
        <v>149</v>
      </c>
    </row>
    <row r="16668" spans="1:5" x14ac:dyDescent="0.2">
      <c r="A16668" t="s">
        <v>1122</v>
      </c>
      <c r="B16668" t="s">
        <v>934</v>
      </c>
      <c r="C16668" s="1">
        <v>45535</v>
      </c>
      <c r="D16668">
        <v>655</v>
      </c>
      <c r="E16668">
        <v>116</v>
      </c>
    </row>
    <row r="16669" spans="1:5" x14ac:dyDescent="0.2">
      <c r="A16669" t="s">
        <v>1122</v>
      </c>
      <c r="B16669" t="s">
        <v>936</v>
      </c>
      <c r="C16669" s="1">
        <v>45535</v>
      </c>
      <c r="D16669">
        <v>1123</v>
      </c>
      <c r="E16669">
        <v>194</v>
      </c>
    </row>
    <row r="16670" spans="1:5" x14ac:dyDescent="0.2">
      <c r="A16670" t="s">
        <v>1122</v>
      </c>
      <c r="B16670" t="s">
        <v>1001</v>
      </c>
      <c r="C16670" s="1">
        <v>45535</v>
      </c>
      <c r="D16670">
        <v>312</v>
      </c>
      <c r="E16670">
        <v>104</v>
      </c>
    </row>
    <row r="16671" spans="1:5" x14ac:dyDescent="0.2">
      <c r="A16671" t="s">
        <v>1122</v>
      </c>
      <c r="B16671" t="s">
        <v>1056</v>
      </c>
      <c r="C16671" s="1">
        <v>45535</v>
      </c>
      <c r="D16671">
        <v>398</v>
      </c>
      <c r="E16671">
        <v>143</v>
      </c>
    </row>
    <row r="16672" spans="1:5" x14ac:dyDescent="0.2">
      <c r="A16672" t="s">
        <v>1122</v>
      </c>
      <c r="B16672" t="s">
        <v>959</v>
      </c>
      <c r="C16672" s="1">
        <v>45535</v>
      </c>
      <c r="D16672">
        <v>135</v>
      </c>
      <c r="E16672">
        <v>208</v>
      </c>
    </row>
    <row r="16673" spans="1:5" x14ac:dyDescent="0.2">
      <c r="A16673" t="s">
        <v>1122</v>
      </c>
      <c r="B16673" t="s">
        <v>1004</v>
      </c>
      <c r="C16673" s="1">
        <v>45535</v>
      </c>
      <c r="D16673">
        <v>498</v>
      </c>
      <c r="E16673">
        <v>129</v>
      </c>
    </row>
    <row r="16674" spans="1:5" x14ac:dyDescent="0.2">
      <c r="A16674" t="s">
        <v>1122</v>
      </c>
      <c r="B16674" t="s">
        <v>1057</v>
      </c>
      <c r="C16674" s="1">
        <v>45535</v>
      </c>
      <c r="D16674">
        <v>199</v>
      </c>
      <c r="E16674">
        <v>94</v>
      </c>
    </row>
    <row r="16675" spans="1:5" x14ac:dyDescent="0.2">
      <c r="A16675" t="s">
        <v>1122</v>
      </c>
      <c r="B16675" t="s">
        <v>1042</v>
      </c>
      <c r="C16675" s="1">
        <v>45535</v>
      </c>
      <c r="D16675">
        <v>157</v>
      </c>
      <c r="E16675">
        <v>152</v>
      </c>
    </row>
    <row r="16676" spans="1:5" x14ac:dyDescent="0.2">
      <c r="A16676" t="s">
        <v>1122</v>
      </c>
      <c r="B16676" t="s">
        <v>953</v>
      </c>
      <c r="C16676" s="1">
        <v>45535</v>
      </c>
      <c r="D16676">
        <v>80</v>
      </c>
      <c r="E16676">
        <v>103</v>
      </c>
    </row>
    <row r="16677" spans="1:5" x14ac:dyDescent="0.2">
      <c r="A16677" t="s">
        <v>1122</v>
      </c>
      <c r="B16677" t="s">
        <v>1106</v>
      </c>
      <c r="C16677" s="1">
        <v>45535</v>
      </c>
      <c r="D16677">
        <v>659</v>
      </c>
      <c r="E16677">
        <v>263</v>
      </c>
    </row>
    <row r="16678" spans="1:5" x14ac:dyDescent="0.2">
      <c r="A16678" t="s">
        <v>1122</v>
      </c>
      <c r="B16678" t="s">
        <v>1085</v>
      </c>
      <c r="C16678" s="1">
        <v>45535</v>
      </c>
      <c r="D16678">
        <v>1113</v>
      </c>
      <c r="E16678">
        <v>112</v>
      </c>
    </row>
    <row r="16679" spans="1:5" x14ac:dyDescent="0.2">
      <c r="A16679" t="s">
        <v>1122</v>
      </c>
      <c r="B16679" t="s">
        <v>1088</v>
      </c>
      <c r="C16679" s="1">
        <v>45535</v>
      </c>
      <c r="D16679">
        <v>812</v>
      </c>
      <c r="E16679">
        <v>206</v>
      </c>
    </row>
    <row r="16680" spans="1:5" x14ac:dyDescent="0.2">
      <c r="A16680" t="s">
        <v>1122</v>
      </c>
      <c r="B16680" t="s">
        <v>1125</v>
      </c>
      <c r="C16680" s="1">
        <v>45535</v>
      </c>
      <c r="D16680">
        <v>553</v>
      </c>
      <c r="E16680">
        <v>119</v>
      </c>
    </row>
    <row r="16681" spans="1:5" x14ac:dyDescent="0.2">
      <c r="A16681" t="s">
        <v>1122</v>
      </c>
      <c r="B16681" t="s">
        <v>1079</v>
      </c>
      <c r="C16681" s="1">
        <v>45535</v>
      </c>
      <c r="D16681">
        <v>1063</v>
      </c>
      <c r="E16681">
        <v>234</v>
      </c>
    </row>
    <row r="16682" spans="1:5" x14ac:dyDescent="0.2">
      <c r="A16682" t="s">
        <v>1122</v>
      </c>
      <c r="B16682" t="s">
        <v>1048</v>
      </c>
      <c r="C16682" s="1">
        <v>45535</v>
      </c>
      <c r="D16682">
        <v>400</v>
      </c>
      <c r="E16682">
        <v>211</v>
      </c>
    </row>
    <row r="16683" spans="1:5" x14ac:dyDescent="0.2">
      <c r="A16683" t="s">
        <v>1122</v>
      </c>
      <c r="B16683" t="s">
        <v>1123</v>
      </c>
      <c r="C16683" s="1">
        <v>45535</v>
      </c>
      <c r="D16683">
        <v>1116</v>
      </c>
      <c r="E16683">
        <v>105</v>
      </c>
    </row>
    <row r="16684" spans="1:5" x14ac:dyDescent="0.2">
      <c r="A16684" t="s">
        <v>1122</v>
      </c>
      <c r="B16684" t="s">
        <v>1019</v>
      </c>
      <c r="C16684" s="1">
        <v>45535</v>
      </c>
      <c r="D16684">
        <v>378</v>
      </c>
      <c r="E16684">
        <v>99</v>
      </c>
    </row>
    <row r="16685" spans="1:5" x14ac:dyDescent="0.2">
      <c r="A16685" t="s">
        <v>1122</v>
      </c>
      <c r="B16685" t="s">
        <v>988</v>
      </c>
      <c r="C16685" s="1">
        <v>45535</v>
      </c>
      <c r="D16685">
        <v>419</v>
      </c>
      <c r="E16685">
        <v>205</v>
      </c>
    </row>
    <row r="16686" spans="1:5" x14ac:dyDescent="0.2">
      <c r="A16686" t="s">
        <v>1122</v>
      </c>
      <c r="B16686" t="s">
        <v>1012</v>
      </c>
      <c r="C16686" s="1">
        <v>45535</v>
      </c>
      <c r="D16686">
        <v>888</v>
      </c>
      <c r="E16686">
        <v>118</v>
      </c>
    </row>
    <row r="16687" spans="1:5" x14ac:dyDescent="0.2">
      <c r="A16687" t="s">
        <v>1122</v>
      </c>
      <c r="B16687" t="s">
        <v>981</v>
      </c>
      <c r="C16687" s="1">
        <v>45535</v>
      </c>
      <c r="D16687">
        <v>765</v>
      </c>
      <c r="E16687">
        <v>195</v>
      </c>
    </row>
    <row r="16688" spans="1:5" x14ac:dyDescent="0.2">
      <c r="A16688" t="s">
        <v>1122</v>
      </c>
      <c r="B16688" t="s">
        <v>973</v>
      </c>
      <c r="C16688" s="1">
        <v>45535</v>
      </c>
      <c r="D16688">
        <v>1176</v>
      </c>
      <c r="E16688">
        <v>177</v>
      </c>
    </row>
    <row r="16689" spans="1:5" x14ac:dyDescent="0.2">
      <c r="A16689" t="s">
        <v>1122</v>
      </c>
      <c r="B16689" t="s">
        <v>994</v>
      </c>
      <c r="C16689" s="1">
        <v>45535</v>
      </c>
      <c r="D16689">
        <v>748</v>
      </c>
      <c r="E16689">
        <v>252</v>
      </c>
    </row>
    <row r="16690" spans="1:5" x14ac:dyDescent="0.2">
      <c r="A16690" t="s">
        <v>1122</v>
      </c>
      <c r="B16690" t="s">
        <v>1075</v>
      </c>
      <c r="C16690" s="1">
        <v>45535</v>
      </c>
      <c r="D16690">
        <v>389</v>
      </c>
      <c r="E16690">
        <v>144</v>
      </c>
    </row>
    <row r="16691" spans="1:5" x14ac:dyDescent="0.2">
      <c r="A16691" t="s">
        <v>1122</v>
      </c>
      <c r="B16691" t="s">
        <v>1070</v>
      </c>
      <c r="C16691" s="1">
        <v>45535</v>
      </c>
      <c r="D16691">
        <v>105</v>
      </c>
      <c r="E16691">
        <v>67</v>
      </c>
    </row>
    <row r="16692" spans="1:5" x14ac:dyDescent="0.2">
      <c r="A16692" t="s">
        <v>1122</v>
      </c>
      <c r="B16692" t="s">
        <v>1069</v>
      </c>
      <c r="C16692" s="1">
        <v>45535</v>
      </c>
      <c r="D16692">
        <v>1021</v>
      </c>
      <c r="E16692">
        <v>252</v>
      </c>
    </row>
    <row r="16693" spans="1:5" x14ac:dyDescent="0.2">
      <c r="A16693" t="s">
        <v>1122</v>
      </c>
      <c r="B16693" t="s">
        <v>1035</v>
      </c>
      <c r="C16693" s="1">
        <v>45535</v>
      </c>
      <c r="D16693">
        <v>84</v>
      </c>
      <c r="E16693">
        <v>110</v>
      </c>
    </row>
    <row r="16694" spans="1:5" x14ac:dyDescent="0.2">
      <c r="A16694" t="s">
        <v>1122</v>
      </c>
      <c r="B16694" t="s">
        <v>1117</v>
      </c>
      <c r="C16694" s="1">
        <v>45535</v>
      </c>
      <c r="D16694">
        <v>24</v>
      </c>
      <c r="E16694">
        <v>62</v>
      </c>
    </row>
    <row r="16695" spans="1:5" x14ac:dyDescent="0.2">
      <c r="A16695" t="s">
        <v>1122</v>
      </c>
      <c r="B16695" t="s">
        <v>1063</v>
      </c>
      <c r="C16695" s="1">
        <v>45535</v>
      </c>
      <c r="D16695">
        <v>617</v>
      </c>
      <c r="E16695">
        <v>123</v>
      </c>
    </row>
    <row r="16696" spans="1:5" x14ac:dyDescent="0.2">
      <c r="A16696" t="s">
        <v>1122</v>
      </c>
      <c r="B16696" t="s">
        <v>1003</v>
      </c>
      <c r="C16696" s="1">
        <v>45535</v>
      </c>
      <c r="D16696">
        <v>518</v>
      </c>
      <c r="E16696">
        <v>85</v>
      </c>
    </row>
    <row r="16697" spans="1:5" x14ac:dyDescent="0.2">
      <c r="A16697" t="s">
        <v>1122</v>
      </c>
      <c r="B16697" t="s">
        <v>1044</v>
      </c>
      <c r="C16697" s="1">
        <v>45535</v>
      </c>
      <c r="D16697">
        <v>849</v>
      </c>
      <c r="E16697">
        <v>186</v>
      </c>
    </row>
    <row r="16698" spans="1:5" x14ac:dyDescent="0.2">
      <c r="A16698" t="s">
        <v>1122</v>
      </c>
      <c r="B16698" t="s">
        <v>1033</v>
      </c>
      <c r="C16698" s="1">
        <v>45535</v>
      </c>
      <c r="D16698">
        <v>191</v>
      </c>
      <c r="E16698">
        <v>144</v>
      </c>
    </row>
    <row r="16699" spans="1:5" x14ac:dyDescent="0.2">
      <c r="A16699" t="s">
        <v>1122</v>
      </c>
      <c r="B16699" t="s">
        <v>950</v>
      </c>
      <c r="C16699" s="1">
        <v>45535</v>
      </c>
      <c r="D16699">
        <v>451</v>
      </c>
      <c r="E16699">
        <v>101</v>
      </c>
    </row>
    <row r="16700" spans="1:5" x14ac:dyDescent="0.2">
      <c r="A16700" t="s">
        <v>1122</v>
      </c>
      <c r="B16700" t="s">
        <v>989</v>
      </c>
      <c r="C16700" s="1">
        <v>45535</v>
      </c>
      <c r="D16700">
        <v>144</v>
      </c>
      <c r="E16700">
        <v>277</v>
      </c>
    </row>
    <row r="16701" spans="1:5" x14ac:dyDescent="0.2">
      <c r="A16701" t="s">
        <v>1122</v>
      </c>
      <c r="B16701" t="s">
        <v>922</v>
      </c>
      <c r="C16701" s="1">
        <v>45535</v>
      </c>
      <c r="D16701">
        <v>455</v>
      </c>
      <c r="E16701">
        <v>236</v>
      </c>
    </row>
    <row r="16702" spans="1:5" x14ac:dyDescent="0.2">
      <c r="A16702" t="s">
        <v>1122</v>
      </c>
      <c r="B16702" t="s">
        <v>1011</v>
      </c>
      <c r="C16702" s="1">
        <v>45535</v>
      </c>
      <c r="D16702">
        <v>198</v>
      </c>
      <c r="E16702">
        <v>149</v>
      </c>
    </row>
    <row r="16703" spans="1:5" x14ac:dyDescent="0.2">
      <c r="A16703" t="s">
        <v>1122</v>
      </c>
      <c r="B16703" t="s">
        <v>1083</v>
      </c>
      <c r="C16703" s="1">
        <v>45535</v>
      </c>
      <c r="D16703">
        <v>234</v>
      </c>
      <c r="E16703">
        <v>56</v>
      </c>
    </row>
    <row r="16704" spans="1:5" x14ac:dyDescent="0.2">
      <c r="A16704" t="s">
        <v>1122</v>
      </c>
      <c r="B16704" t="s">
        <v>1071</v>
      </c>
      <c r="C16704" s="1">
        <v>45535</v>
      </c>
      <c r="D16704">
        <v>57</v>
      </c>
      <c r="E16704">
        <v>103</v>
      </c>
    </row>
    <row r="16705" spans="1:5" x14ac:dyDescent="0.2">
      <c r="A16705" t="s">
        <v>1122</v>
      </c>
      <c r="B16705" t="s">
        <v>992</v>
      </c>
      <c r="C16705" s="1">
        <v>45535</v>
      </c>
      <c r="D16705">
        <v>436</v>
      </c>
      <c r="E16705">
        <v>211</v>
      </c>
    </row>
    <row r="16706" spans="1:5" x14ac:dyDescent="0.2">
      <c r="A16706" t="s">
        <v>1122</v>
      </c>
      <c r="B16706" t="s">
        <v>1081</v>
      </c>
      <c r="C16706" s="1">
        <v>45535</v>
      </c>
      <c r="D16706">
        <v>1005</v>
      </c>
      <c r="E16706">
        <v>225</v>
      </c>
    </row>
    <row r="16707" spans="1:5" x14ac:dyDescent="0.2">
      <c r="A16707" t="s">
        <v>1122</v>
      </c>
      <c r="B16707" t="s">
        <v>1099</v>
      </c>
      <c r="C16707" s="1">
        <v>45535</v>
      </c>
      <c r="D16707">
        <v>188</v>
      </c>
      <c r="E16707">
        <v>219</v>
      </c>
    </row>
    <row r="16708" spans="1:5" x14ac:dyDescent="0.2">
      <c r="A16708" t="s">
        <v>1122</v>
      </c>
      <c r="B16708" t="s">
        <v>1105</v>
      </c>
      <c r="C16708" s="1">
        <v>45535</v>
      </c>
      <c r="D16708">
        <v>119</v>
      </c>
      <c r="E16708">
        <v>171</v>
      </c>
    </row>
    <row r="16709" spans="1:5" x14ac:dyDescent="0.2">
      <c r="A16709" t="s">
        <v>1122</v>
      </c>
      <c r="B16709" t="s">
        <v>1006</v>
      </c>
      <c r="C16709" s="1">
        <v>45535</v>
      </c>
      <c r="D16709">
        <v>976</v>
      </c>
      <c r="E16709">
        <v>234</v>
      </c>
    </row>
    <row r="16710" spans="1:5" x14ac:dyDescent="0.2">
      <c r="A16710" t="s">
        <v>1122</v>
      </c>
      <c r="B16710" t="s">
        <v>920</v>
      </c>
      <c r="C16710" s="1">
        <v>45535</v>
      </c>
      <c r="D16710">
        <v>500</v>
      </c>
      <c r="E16710">
        <v>92</v>
      </c>
    </row>
    <row r="16711" spans="1:5" x14ac:dyDescent="0.2">
      <c r="A16711" t="s">
        <v>1122</v>
      </c>
      <c r="B16711" t="s">
        <v>1124</v>
      </c>
      <c r="C16711" s="1">
        <v>45535</v>
      </c>
      <c r="D16711">
        <v>1007</v>
      </c>
      <c r="E16711">
        <v>218</v>
      </c>
    </row>
    <row r="16712" spans="1:5" x14ac:dyDescent="0.2">
      <c r="A16712" t="s">
        <v>1122</v>
      </c>
      <c r="B16712" t="s">
        <v>983</v>
      </c>
      <c r="C16712" s="1">
        <v>45535</v>
      </c>
      <c r="D16712">
        <v>940</v>
      </c>
      <c r="E16712">
        <v>70</v>
      </c>
    </row>
    <row r="16713" spans="1:5" x14ac:dyDescent="0.2">
      <c r="A16713" t="s">
        <v>1122</v>
      </c>
      <c r="B16713" t="s">
        <v>1017</v>
      </c>
      <c r="C16713" s="1">
        <v>45535</v>
      </c>
      <c r="D16713">
        <v>806</v>
      </c>
      <c r="E16713">
        <v>219</v>
      </c>
    </row>
    <row r="16714" spans="1:5" x14ac:dyDescent="0.2">
      <c r="A16714" t="s">
        <v>1122</v>
      </c>
      <c r="B16714" t="s">
        <v>982</v>
      </c>
      <c r="C16714" s="1">
        <v>45535</v>
      </c>
      <c r="D16714">
        <v>868</v>
      </c>
      <c r="E16714">
        <v>187</v>
      </c>
    </row>
    <row r="16715" spans="1:5" x14ac:dyDescent="0.2">
      <c r="A16715" t="s">
        <v>1122</v>
      </c>
      <c r="B16715" t="s">
        <v>1091</v>
      </c>
      <c r="C16715" s="1">
        <v>45535</v>
      </c>
      <c r="D16715">
        <v>774</v>
      </c>
      <c r="E16715">
        <v>60</v>
      </c>
    </row>
    <row r="16716" spans="1:5" x14ac:dyDescent="0.2">
      <c r="A16716" t="s">
        <v>1122</v>
      </c>
      <c r="B16716" t="s">
        <v>980</v>
      </c>
      <c r="C16716" s="1">
        <v>45535</v>
      </c>
      <c r="D16716">
        <v>538</v>
      </c>
      <c r="E16716">
        <v>251</v>
      </c>
    </row>
    <row r="16717" spans="1:5" x14ac:dyDescent="0.2">
      <c r="A16717" t="s">
        <v>1122</v>
      </c>
      <c r="B16717" t="s">
        <v>1116</v>
      </c>
      <c r="C16717" s="1">
        <v>45535</v>
      </c>
      <c r="D16717">
        <v>1092</v>
      </c>
      <c r="E16717">
        <v>119</v>
      </c>
    </row>
    <row r="16718" spans="1:5" x14ac:dyDescent="0.2">
      <c r="A16718" t="s">
        <v>1122</v>
      </c>
      <c r="B16718" t="s">
        <v>1022</v>
      </c>
      <c r="C16718" s="1">
        <v>45535</v>
      </c>
      <c r="D16718">
        <v>959</v>
      </c>
      <c r="E16718">
        <v>88</v>
      </c>
    </row>
    <row r="16719" spans="1:5" x14ac:dyDescent="0.2">
      <c r="A16719" t="s">
        <v>1122</v>
      </c>
      <c r="B16719" t="s">
        <v>961</v>
      </c>
      <c r="C16719" s="1">
        <v>45535</v>
      </c>
      <c r="D16719">
        <v>704</v>
      </c>
      <c r="E16719">
        <v>63</v>
      </c>
    </row>
    <row r="16720" spans="1:5" x14ac:dyDescent="0.2">
      <c r="A16720" t="s">
        <v>1122</v>
      </c>
      <c r="B16720" t="s">
        <v>993</v>
      </c>
      <c r="C16720" s="1">
        <v>45535</v>
      </c>
      <c r="D16720">
        <v>721</v>
      </c>
      <c r="E16720">
        <v>144</v>
      </c>
    </row>
    <row r="16721" spans="1:5" x14ac:dyDescent="0.2">
      <c r="A16721" t="s">
        <v>1122</v>
      </c>
      <c r="B16721" t="s">
        <v>1110</v>
      </c>
      <c r="C16721" s="1">
        <v>45535</v>
      </c>
      <c r="D16721">
        <v>824</v>
      </c>
      <c r="E16721">
        <v>276</v>
      </c>
    </row>
    <row r="16722" spans="1:5" x14ac:dyDescent="0.2">
      <c r="A16722" t="s">
        <v>1122</v>
      </c>
      <c r="B16722" t="s">
        <v>1051</v>
      </c>
      <c r="C16722" s="1">
        <v>45535</v>
      </c>
      <c r="D16722">
        <v>1090</v>
      </c>
      <c r="E16722">
        <v>206</v>
      </c>
    </row>
    <row r="16723" spans="1:5" x14ac:dyDescent="0.2">
      <c r="A16723" t="s">
        <v>1122</v>
      </c>
      <c r="B16723" t="s">
        <v>1097</v>
      </c>
      <c r="C16723" s="1">
        <v>45535</v>
      </c>
      <c r="D16723">
        <v>782</v>
      </c>
      <c r="E16723">
        <v>51</v>
      </c>
    </row>
    <row r="16724" spans="1:5" x14ac:dyDescent="0.2">
      <c r="A16724" t="s">
        <v>1122</v>
      </c>
      <c r="B16724" t="s">
        <v>1053</v>
      </c>
      <c r="C16724" s="1">
        <v>45535</v>
      </c>
      <c r="D16724">
        <v>892</v>
      </c>
      <c r="E16724">
        <v>240</v>
      </c>
    </row>
    <row r="16725" spans="1:5" x14ac:dyDescent="0.2">
      <c r="A16725" t="s">
        <v>1122</v>
      </c>
      <c r="B16725" t="s">
        <v>1008</v>
      </c>
      <c r="C16725" s="1">
        <v>45535</v>
      </c>
      <c r="D16725">
        <v>779</v>
      </c>
      <c r="E16725">
        <v>136</v>
      </c>
    </row>
    <row r="16726" spans="1:5" x14ac:dyDescent="0.2">
      <c r="A16726" t="s">
        <v>1122</v>
      </c>
      <c r="B16726" t="s">
        <v>984</v>
      </c>
      <c r="C16726" s="1">
        <v>45535</v>
      </c>
      <c r="D16726">
        <v>519</v>
      </c>
      <c r="E16726">
        <v>192</v>
      </c>
    </row>
    <row r="16727" spans="1:5" x14ac:dyDescent="0.2">
      <c r="A16727" t="s">
        <v>1122</v>
      </c>
      <c r="B16727" t="s">
        <v>952</v>
      </c>
      <c r="C16727" s="1">
        <v>45535</v>
      </c>
      <c r="D16727">
        <v>1150</v>
      </c>
      <c r="E16727">
        <v>165</v>
      </c>
    </row>
    <row r="16728" spans="1:5" x14ac:dyDescent="0.2">
      <c r="A16728" t="s">
        <v>1122</v>
      </c>
      <c r="B16728" t="s">
        <v>1096</v>
      </c>
      <c r="C16728" s="1">
        <v>45535</v>
      </c>
      <c r="D16728">
        <v>8</v>
      </c>
      <c r="E16728">
        <v>141</v>
      </c>
    </row>
    <row r="16729" spans="1:5" x14ac:dyDescent="0.2">
      <c r="A16729" t="s">
        <v>1122</v>
      </c>
      <c r="B16729" t="s">
        <v>975</v>
      </c>
      <c r="C16729" s="1">
        <v>45535</v>
      </c>
      <c r="D16729">
        <v>421</v>
      </c>
      <c r="E16729">
        <v>205</v>
      </c>
    </row>
    <row r="16730" spans="1:5" x14ac:dyDescent="0.2">
      <c r="A16730" t="s">
        <v>1122</v>
      </c>
      <c r="B16730" t="s">
        <v>1102</v>
      </c>
      <c r="C16730" s="1">
        <v>45535</v>
      </c>
      <c r="D16730">
        <v>1198</v>
      </c>
      <c r="E16730">
        <v>237</v>
      </c>
    </row>
    <row r="16731" spans="1:5" x14ac:dyDescent="0.2">
      <c r="A16731" t="s">
        <v>1122</v>
      </c>
      <c r="B16731" t="s">
        <v>941</v>
      </c>
      <c r="C16731" s="1">
        <v>45535</v>
      </c>
      <c r="D16731">
        <v>177</v>
      </c>
      <c r="E16731">
        <v>242</v>
      </c>
    </row>
    <row r="16732" spans="1:5" x14ac:dyDescent="0.2">
      <c r="A16732" t="s">
        <v>917</v>
      </c>
      <c r="B16732" t="s">
        <v>919</v>
      </c>
      <c r="C16732" s="1">
        <v>45565</v>
      </c>
      <c r="D16732">
        <v>102</v>
      </c>
      <c r="E16732">
        <v>153</v>
      </c>
    </row>
    <row r="16733" spans="1:5" x14ac:dyDescent="0.2">
      <c r="A16733" t="s">
        <v>917</v>
      </c>
      <c r="B16733" t="s">
        <v>920</v>
      </c>
      <c r="C16733" s="1">
        <v>45565</v>
      </c>
      <c r="D16733">
        <v>526</v>
      </c>
      <c r="E16733">
        <v>244</v>
      </c>
    </row>
    <row r="16734" spans="1:5" x14ac:dyDescent="0.2">
      <c r="A16734" t="s">
        <v>917</v>
      </c>
      <c r="B16734" t="s">
        <v>922</v>
      </c>
      <c r="C16734" s="1">
        <v>45565</v>
      </c>
      <c r="D16734">
        <v>436</v>
      </c>
      <c r="E16734">
        <v>72</v>
      </c>
    </row>
    <row r="16735" spans="1:5" x14ac:dyDescent="0.2">
      <c r="A16735" t="s">
        <v>917</v>
      </c>
      <c r="B16735" t="s">
        <v>923</v>
      </c>
      <c r="C16735" s="1">
        <v>45565</v>
      </c>
      <c r="D16735">
        <v>929</v>
      </c>
      <c r="E16735">
        <v>278</v>
      </c>
    </row>
    <row r="16736" spans="1:5" x14ac:dyDescent="0.2">
      <c r="A16736" t="s">
        <v>917</v>
      </c>
      <c r="B16736" t="s">
        <v>924</v>
      </c>
      <c r="C16736" s="1">
        <v>45565</v>
      </c>
      <c r="D16736">
        <v>817</v>
      </c>
      <c r="E16736">
        <v>296</v>
      </c>
    </row>
    <row r="16737" spans="1:5" x14ac:dyDescent="0.2">
      <c r="A16737" t="s">
        <v>917</v>
      </c>
      <c r="B16737" t="s">
        <v>925</v>
      </c>
      <c r="C16737" s="1">
        <v>45565</v>
      </c>
      <c r="D16737">
        <v>375</v>
      </c>
      <c r="E16737">
        <v>100</v>
      </c>
    </row>
    <row r="16738" spans="1:5" x14ac:dyDescent="0.2">
      <c r="A16738" t="s">
        <v>917</v>
      </c>
      <c r="B16738" t="s">
        <v>926</v>
      </c>
      <c r="C16738" s="1">
        <v>45565</v>
      </c>
      <c r="D16738">
        <v>1101</v>
      </c>
      <c r="E16738">
        <v>229</v>
      </c>
    </row>
    <row r="16739" spans="1:5" x14ac:dyDescent="0.2">
      <c r="A16739" t="s">
        <v>917</v>
      </c>
      <c r="B16739" t="s">
        <v>929</v>
      </c>
      <c r="C16739" s="1">
        <v>45565</v>
      </c>
      <c r="D16739">
        <v>739</v>
      </c>
      <c r="E16739">
        <v>74</v>
      </c>
    </row>
    <row r="16740" spans="1:5" x14ac:dyDescent="0.2">
      <c r="A16740" t="s">
        <v>917</v>
      </c>
      <c r="B16740" t="s">
        <v>930</v>
      </c>
      <c r="C16740" s="1">
        <v>45565</v>
      </c>
      <c r="D16740">
        <v>391</v>
      </c>
      <c r="E16740">
        <v>61</v>
      </c>
    </row>
    <row r="16741" spans="1:5" x14ac:dyDescent="0.2">
      <c r="A16741" t="s">
        <v>917</v>
      </c>
      <c r="B16741" t="s">
        <v>1014</v>
      </c>
      <c r="C16741" s="1">
        <v>45565</v>
      </c>
      <c r="D16741">
        <v>1025</v>
      </c>
      <c r="E16741">
        <v>148</v>
      </c>
    </row>
    <row r="16742" spans="1:5" x14ac:dyDescent="0.2">
      <c r="A16742" t="s">
        <v>917</v>
      </c>
      <c r="B16742" t="s">
        <v>931</v>
      </c>
      <c r="C16742" s="1">
        <v>45565</v>
      </c>
      <c r="D16742">
        <v>1155</v>
      </c>
      <c r="E16742">
        <v>260</v>
      </c>
    </row>
    <row r="16743" spans="1:5" x14ac:dyDescent="0.2">
      <c r="A16743" t="s">
        <v>917</v>
      </c>
      <c r="B16743" t="s">
        <v>932</v>
      </c>
      <c r="C16743" s="1">
        <v>45565</v>
      </c>
      <c r="D16743">
        <v>179</v>
      </c>
      <c r="E16743">
        <v>148</v>
      </c>
    </row>
    <row r="16744" spans="1:5" x14ac:dyDescent="0.2">
      <c r="A16744" t="s">
        <v>917</v>
      </c>
      <c r="B16744" t="s">
        <v>933</v>
      </c>
      <c r="C16744" s="1">
        <v>45565</v>
      </c>
      <c r="D16744">
        <v>868</v>
      </c>
      <c r="E16744">
        <v>202</v>
      </c>
    </row>
    <row r="16745" spans="1:5" x14ac:dyDescent="0.2">
      <c r="A16745" t="s">
        <v>917</v>
      </c>
      <c r="B16745" t="s">
        <v>936</v>
      </c>
      <c r="C16745" s="1">
        <v>45565</v>
      </c>
      <c r="D16745">
        <v>323</v>
      </c>
      <c r="E16745">
        <v>109</v>
      </c>
    </row>
    <row r="16746" spans="1:5" x14ac:dyDescent="0.2">
      <c r="A16746" t="s">
        <v>917</v>
      </c>
      <c r="B16746" t="s">
        <v>1026</v>
      </c>
      <c r="C16746" s="1">
        <v>45565</v>
      </c>
      <c r="D16746">
        <v>1059</v>
      </c>
      <c r="E16746">
        <v>112</v>
      </c>
    </row>
    <row r="16747" spans="1:5" x14ac:dyDescent="0.2">
      <c r="A16747" t="s">
        <v>917</v>
      </c>
      <c r="B16747" t="s">
        <v>937</v>
      </c>
      <c r="C16747" s="1">
        <v>45565</v>
      </c>
      <c r="D16747">
        <v>993</v>
      </c>
      <c r="E16747">
        <v>181</v>
      </c>
    </row>
    <row r="16748" spans="1:5" x14ac:dyDescent="0.2">
      <c r="A16748" t="s">
        <v>917</v>
      </c>
      <c r="B16748" t="s">
        <v>939</v>
      </c>
      <c r="C16748" s="1">
        <v>45565</v>
      </c>
      <c r="D16748">
        <v>76</v>
      </c>
      <c r="E16748">
        <v>194</v>
      </c>
    </row>
    <row r="16749" spans="1:5" x14ac:dyDescent="0.2">
      <c r="A16749" t="s">
        <v>917</v>
      </c>
      <c r="B16749" t="s">
        <v>941</v>
      </c>
      <c r="C16749" s="1">
        <v>45565</v>
      </c>
      <c r="D16749">
        <v>34</v>
      </c>
      <c r="E16749">
        <v>164</v>
      </c>
    </row>
    <row r="16750" spans="1:5" x14ac:dyDescent="0.2">
      <c r="A16750" t="s">
        <v>917</v>
      </c>
      <c r="B16750" t="s">
        <v>1022</v>
      </c>
      <c r="C16750" s="1">
        <v>45565</v>
      </c>
      <c r="D16750">
        <v>132</v>
      </c>
      <c r="E16750">
        <v>204</v>
      </c>
    </row>
    <row r="16751" spans="1:5" x14ac:dyDescent="0.2">
      <c r="A16751" t="s">
        <v>917</v>
      </c>
      <c r="B16751" t="s">
        <v>1029</v>
      </c>
      <c r="C16751" s="1">
        <v>45565</v>
      </c>
      <c r="D16751">
        <v>700</v>
      </c>
      <c r="E16751">
        <v>285</v>
      </c>
    </row>
    <row r="16752" spans="1:5" x14ac:dyDescent="0.2">
      <c r="A16752" t="s">
        <v>917</v>
      </c>
      <c r="B16752" t="s">
        <v>1019</v>
      </c>
      <c r="C16752" s="1">
        <v>45565</v>
      </c>
      <c r="D16752">
        <v>249</v>
      </c>
      <c r="E16752">
        <v>53</v>
      </c>
    </row>
    <row r="16753" spans="1:5" x14ac:dyDescent="0.2">
      <c r="A16753" t="s">
        <v>917</v>
      </c>
      <c r="B16753" t="s">
        <v>944</v>
      </c>
      <c r="C16753" s="1">
        <v>45565</v>
      </c>
      <c r="D16753">
        <v>554</v>
      </c>
      <c r="E16753">
        <v>173</v>
      </c>
    </row>
    <row r="16754" spans="1:5" x14ac:dyDescent="0.2">
      <c r="A16754" t="s">
        <v>917</v>
      </c>
      <c r="B16754" t="s">
        <v>945</v>
      </c>
      <c r="C16754" s="1">
        <v>45565</v>
      </c>
      <c r="D16754">
        <v>648</v>
      </c>
      <c r="E16754">
        <v>263</v>
      </c>
    </row>
    <row r="16755" spans="1:5" x14ac:dyDescent="0.2">
      <c r="A16755" t="s">
        <v>917</v>
      </c>
      <c r="B16755" t="s">
        <v>946</v>
      </c>
      <c r="C16755" s="1">
        <v>45565</v>
      </c>
      <c r="D16755">
        <v>1110</v>
      </c>
      <c r="E16755">
        <v>158</v>
      </c>
    </row>
    <row r="16756" spans="1:5" x14ac:dyDescent="0.2">
      <c r="A16756" t="s">
        <v>917</v>
      </c>
      <c r="B16756" t="s">
        <v>947</v>
      </c>
      <c r="C16756" s="1">
        <v>45565</v>
      </c>
      <c r="D16756">
        <v>853</v>
      </c>
      <c r="E16756">
        <v>159</v>
      </c>
    </row>
    <row r="16757" spans="1:5" x14ac:dyDescent="0.2">
      <c r="A16757" t="s">
        <v>917</v>
      </c>
      <c r="B16757" t="s">
        <v>1056</v>
      </c>
      <c r="C16757" s="1">
        <v>45565</v>
      </c>
      <c r="D16757">
        <v>239</v>
      </c>
      <c r="E16757">
        <v>291</v>
      </c>
    </row>
    <row r="16758" spans="1:5" x14ac:dyDescent="0.2">
      <c r="A16758" t="s">
        <v>917</v>
      </c>
      <c r="B16758" t="s">
        <v>948</v>
      </c>
      <c r="C16758" s="1">
        <v>45565</v>
      </c>
      <c r="D16758">
        <v>245</v>
      </c>
      <c r="E16758">
        <v>284</v>
      </c>
    </row>
    <row r="16759" spans="1:5" x14ac:dyDescent="0.2">
      <c r="A16759" t="s">
        <v>917</v>
      </c>
      <c r="B16759" t="s">
        <v>949</v>
      </c>
      <c r="C16759" s="1">
        <v>45565</v>
      </c>
      <c r="D16759">
        <v>799</v>
      </c>
      <c r="E16759">
        <v>246</v>
      </c>
    </row>
    <row r="16760" spans="1:5" x14ac:dyDescent="0.2">
      <c r="A16760" t="s">
        <v>917</v>
      </c>
      <c r="B16760" t="s">
        <v>1088</v>
      </c>
      <c r="C16760" s="1">
        <v>45565</v>
      </c>
      <c r="D16760">
        <v>617</v>
      </c>
      <c r="E16760">
        <v>159</v>
      </c>
    </row>
    <row r="16761" spans="1:5" x14ac:dyDescent="0.2">
      <c r="A16761" t="s">
        <v>917</v>
      </c>
      <c r="B16761" t="s">
        <v>951</v>
      </c>
      <c r="C16761" s="1">
        <v>45565</v>
      </c>
      <c r="D16761">
        <v>481</v>
      </c>
      <c r="E16761">
        <v>207</v>
      </c>
    </row>
    <row r="16762" spans="1:5" x14ac:dyDescent="0.2">
      <c r="A16762" t="s">
        <v>917</v>
      </c>
      <c r="B16762" t="s">
        <v>952</v>
      </c>
      <c r="C16762" s="1">
        <v>45565</v>
      </c>
      <c r="D16762">
        <v>1198</v>
      </c>
      <c r="E16762">
        <v>131</v>
      </c>
    </row>
    <row r="16763" spans="1:5" x14ac:dyDescent="0.2">
      <c r="A16763" t="s">
        <v>917</v>
      </c>
      <c r="B16763" t="s">
        <v>1047</v>
      </c>
      <c r="C16763" s="1">
        <v>45565</v>
      </c>
      <c r="D16763">
        <v>1108</v>
      </c>
      <c r="E16763">
        <v>272</v>
      </c>
    </row>
    <row r="16764" spans="1:5" x14ac:dyDescent="0.2">
      <c r="A16764" t="s">
        <v>917</v>
      </c>
      <c r="B16764" t="s">
        <v>955</v>
      </c>
      <c r="C16764" s="1">
        <v>45565</v>
      </c>
      <c r="D16764">
        <v>391</v>
      </c>
      <c r="E16764">
        <v>299</v>
      </c>
    </row>
    <row r="16765" spans="1:5" x14ac:dyDescent="0.2">
      <c r="A16765" t="s">
        <v>917</v>
      </c>
      <c r="B16765" t="s">
        <v>1100</v>
      </c>
      <c r="C16765" s="1">
        <v>45565</v>
      </c>
      <c r="D16765">
        <v>258</v>
      </c>
      <c r="E16765">
        <v>177</v>
      </c>
    </row>
    <row r="16766" spans="1:5" x14ac:dyDescent="0.2">
      <c r="A16766" t="s">
        <v>917</v>
      </c>
      <c r="B16766" t="s">
        <v>957</v>
      </c>
      <c r="C16766" s="1">
        <v>45565</v>
      </c>
      <c r="D16766">
        <v>0</v>
      </c>
      <c r="E16766">
        <v>79</v>
      </c>
    </row>
    <row r="16767" spans="1:5" x14ac:dyDescent="0.2">
      <c r="A16767" t="s">
        <v>917</v>
      </c>
      <c r="B16767" t="s">
        <v>958</v>
      </c>
      <c r="C16767" s="1">
        <v>45565</v>
      </c>
      <c r="D16767">
        <v>739</v>
      </c>
      <c r="E16767">
        <v>51</v>
      </c>
    </row>
    <row r="16768" spans="1:5" x14ac:dyDescent="0.2">
      <c r="A16768" t="s">
        <v>917</v>
      </c>
      <c r="B16768" t="s">
        <v>1067</v>
      </c>
      <c r="C16768" s="1">
        <v>45565</v>
      </c>
      <c r="D16768">
        <v>128</v>
      </c>
      <c r="E16768">
        <v>201</v>
      </c>
    </row>
    <row r="16769" spans="1:5" x14ac:dyDescent="0.2">
      <c r="A16769" t="s">
        <v>917</v>
      </c>
      <c r="B16769" t="s">
        <v>1096</v>
      </c>
      <c r="C16769" s="1">
        <v>45565</v>
      </c>
      <c r="D16769">
        <v>1099</v>
      </c>
      <c r="E16769">
        <v>287</v>
      </c>
    </row>
    <row r="16770" spans="1:5" x14ac:dyDescent="0.2">
      <c r="A16770" t="s">
        <v>917</v>
      </c>
      <c r="B16770" t="s">
        <v>960</v>
      </c>
      <c r="C16770" s="1">
        <v>45565</v>
      </c>
      <c r="D16770">
        <v>268</v>
      </c>
      <c r="E16770">
        <v>221</v>
      </c>
    </row>
    <row r="16771" spans="1:5" x14ac:dyDescent="0.2">
      <c r="A16771" t="s">
        <v>917</v>
      </c>
      <c r="B16771" t="s">
        <v>963</v>
      </c>
      <c r="C16771" s="1">
        <v>45565</v>
      </c>
      <c r="D16771">
        <v>764</v>
      </c>
      <c r="E16771">
        <v>102</v>
      </c>
    </row>
    <row r="16772" spans="1:5" x14ac:dyDescent="0.2">
      <c r="A16772" t="s">
        <v>917</v>
      </c>
      <c r="B16772" t="s">
        <v>964</v>
      </c>
      <c r="C16772" s="1">
        <v>45565</v>
      </c>
      <c r="D16772">
        <v>239</v>
      </c>
      <c r="E16772">
        <v>185</v>
      </c>
    </row>
    <row r="16773" spans="1:5" x14ac:dyDescent="0.2">
      <c r="A16773" t="s">
        <v>917</v>
      </c>
      <c r="B16773" t="s">
        <v>965</v>
      </c>
      <c r="C16773" s="1">
        <v>45565</v>
      </c>
      <c r="D16773">
        <v>1146</v>
      </c>
      <c r="E16773">
        <v>264</v>
      </c>
    </row>
    <row r="16774" spans="1:5" x14ac:dyDescent="0.2">
      <c r="A16774" t="s">
        <v>917</v>
      </c>
      <c r="B16774" t="s">
        <v>966</v>
      </c>
      <c r="C16774" s="1">
        <v>45565</v>
      </c>
      <c r="D16774">
        <v>1155</v>
      </c>
      <c r="E16774">
        <v>236</v>
      </c>
    </row>
    <row r="16775" spans="1:5" x14ac:dyDescent="0.2">
      <c r="A16775" t="s">
        <v>917</v>
      </c>
      <c r="B16775" t="s">
        <v>968</v>
      </c>
      <c r="C16775" s="1">
        <v>45565</v>
      </c>
      <c r="D16775">
        <v>171</v>
      </c>
      <c r="E16775">
        <v>287</v>
      </c>
    </row>
    <row r="16776" spans="1:5" x14ac:dyDescent="0.2">
      <c r="A16776" t="s">
        <v>917</v>
      </c>
      <c r="B16776" t="s">
        <v>1049</v>
      </c>
      <c r="C16776" s="1">
        <v>45565</v>
      </c>
      <c r="D16776">
        <v>906</v>
      </c>
      <c r="E16776">
        <v>55</v>
      </c>
    </row>
    <row r="16777" spans="1:5" x14ac:dyDescent="0.2">
      <c r="A16777" t="s">
        <v>917</v>
      </c>
      <c r="B16777" t="s">
        <v>970</v>
      </c>
      <c r="C16777" s="1">
        <v>45565</v>
      </c>
      <c r="D16777">
        <v>261</v>
      </c>
      <c r="E16777">
        <v>123</v>
      </c>
    </row>
    <row r="16778" spans="1:5" x14ac:dyDescent="0.2">
      <c r="A16778" t="s">
        <v>917</v>
      </c>
      <c r="B16778" t="s">
        <v>972</v>
      </c>
      <c r="C16778" s="1">
        <v>45565</v>
      </c>
      <c r="D16778">
        <v>951</v>
      </c>
      <c r="E16778">
        <v>239</v>
      </c>
    </row>
    <row r="16779" spans="1:5" x14ac:dyDescent="0.2">
      <c r="A16779" t="s">
        <v>917</v>
      </c>
      <c r="B16779" t="s">
        <v>973</v>
      </c>
      <c r="C16779" s="1">
        <v>45565</v>
      </c>
      <c r="D16779">
        <v>880</v>
      </c>
      <c r="E16779">
        <v>90</v>
      </c>
    </row>
    <row r="16780" spans="1:5" x14ac:dyDescent="0.2">
      <c r="A16780" t="s">
        <v>917</v>
      </c>
      <c r="B16780" t="s">
        <v>974</v>
      </c>
      <c r="C16780" s="1">
        <v>45565</v>
      </c>
      <c r="D16780">
        <v>992</v>
      </c>
      <c r="E16780">
        <v>278</v>
      </c>
    </row>
    <row r="16781" spans="1:5" x14ac:dyDescent="0.2">
      <c r="A16781" t="s">
        <v>917</v>
      </c>
      <c r="B16781" t="s">
        <v>975</v>
      </c>
      <c r="C16781" s="1">
        <v>45565</v>
      </c>
      <c r="D16781">
        <v>196</v>
      </c>
      <c r="E16781">
        <v>171</v>
      </c>
    </row>
    <row r="16782" spans="1:5" x14ac:dyDescent="0.2">
      <c r="A16782" t="s">
        <v>917</v>
      </c>
      <c r="B16782" t="s">
        <v>976</v>
      </c>
      <c r="C16782" s="1">
        <v>45565</v>
      </c>
      <c r="D16782">
        <v>27</v>
      </c>
      <c r="E16782">
        <v>182</v>
      </c>
    </row>
    <row r="16783" spans="1:5" x14ac:dyDescent="0.2">
      <c r="A16783" t="s">
        <v>917</v>
      </c>
      <c r="B16783" t="s">
        <v>977</v>
      </c>
      <c r="C16783" s="1">
        <v>45565</v>
      </c>
      <c r="D16783">
        <v>581</v>
      </c>
      <c r="E16783">
        <v>170</v>
      </c>
    </row>
    <row r="16784" spans="1:5" x14ac:dyDescent="0.2">
      <c r="A16784" t="s">
        <v>917</v>
      </c>
      <c r="B16784" t="s">
        <v>978</v>
      </c>
      <c r="C16784" s="1">
        <v>45565</v>
      </c>
      <c r="D16784">
        <v>935</v>
      </c>
      <c r="E16784">
        <v>100</v>
      </c>
    </row>
    <row r="16785" spans="1:5" x14ac:dyDescent="0.2">
      <c r="A16785" t="s">
        <v>917</v>
      </c>
      <c r="B16785" t="s">
        <v>1039</v>
      </c>
      <c r="C16785" s="1">
        <v>45565</v>
      </c>
      <c r="D16785">
        <v>196</v>
      </c>
      <c r="E16785">
        <v>152</v>
      </c>
    </row>
    <row r="16786" spans="1:5" x14ac:dyDescent="0.2">
      <c r="A16786" t="s">
        <v>917</v>
      </c>
      <c r="B16786" t="s">
        <v>1028</v>
      </c>
      <c r="C16786" s="1">
        <v>45565</v>
      </c>
      <c r="D16786">
        <v>53</v>
      </c>
      <c r="E16786">
        <v>247</v>
      </c>
    </row>
    <row r="16787" spans="1:5" x14ac:dyDescent="0.2">
      <c r="A16787" t="s">
        <v>917</v>
      </c>
      <c r="B16787" t="s">
        <v>1020</v>
      </c>
      <c r="C16787" s="1">
        <v>45565</v>
      </c>
      <c r="D16787">
        <v>527</v>
      </c>
      <c r="E16787">
        <v>224</v>
      </c>
    </row>
    <row r="16788" spans="1:5" x14ac:dyDescent="0.2">
      <c r="A16788" t="s">
        <v>917</v>
      </c>
      <c r="B16788" t="s">
        <v>1114</v>
      </c>
      <c r="C16788" s="1">
        <v>45565</v>
      </c>
      <c r="D16788">
        <v>902</v>
      </c>
      <c r="E16788">
        <v>96</v>
      </c>
    </row>
    <row r="16789" spans="1:5" x14ac:dyDescent="0.2">
      <c r="A16789" t="s">
        <v>917</v>
      </c>
      <c r="B16789" t="s">
        <v>981</v>
      </c>
      <c r="C16789" s="1">
        <v>45565</v>
      </c>
      <c r="D16789">
        <v>518</v>
      </c>
      <c r="E16789">
        <v>177</v>
      </c>
    </row>
    <row r="16790" spans="1:5" x14ac:dyDescent="0.2">
      <c r="A16790" t="s">
        <v>917</v>
      </c>
      <c r="B16790" t="s">
        <v>982</v>
      </c>
      <c r="C16790" s="1">
        <v>45565</v>
      </c>
      <c r="D16790">
        <v>1191</v>
      </c>
      <c r="E16790">
        <v>80</v>
      </c>
    </row>
    <row r="16791" spans="1:5" x14ac:dyDescent="0.2">
      <c r="A16791" t="s">
        <v>917</v>
      </c>
      <c r="B16791" t="s">
        <v>983</v>
      </c>
      <c r="C16791" s="1">
        <v>45565</v>
      </c>
      <c r="D16791">
        <v>904</v>
      </c>
      <c r="E16791">
        <v>248</v>
      </c>
    </row>
    <row r="16792" spans="1:5" x14ac:dyDescent="0.2">
      <c r="A16792" t="s">
        <v>917</v>
      </c>
      <c r="B16792" t="s">
        <v>984</v>
      </c>
      <c r="C16792" s="1">
        <v>45565</v>
      </c>
      <c r="D16792">
        <v>748</v>
      </c>
      <c r="E16792">
        <v>260</v>
      </c>
    </row>
    <row r="16793" spans="1:5" x14ac:dyDescent="0.2">
      <c r="A16793" t="s">
        <v>917</v>
      </c>
      <c r="B16793" t="s">
        <v>986</v>
      </c>
      <c r="C16793" s="1">
        <v>45565</v>
      </c>
      <c r="D16793">
        <v>1144</v>
      </c>
      <c r="E16793">
        <v>295</v>
      </c>
    </row>
    <row r="16794" spans="1:5" x14ac:dyDescent="0.2">
      <c r="A16794" t="s">
        <v>917</v>
      </c>
      <c r="B16794" t="s">
        <v>987</v>
      </c>
      <c r="C16794" s="1">
        <v>45565</v>
      </c>
      <c r="D16794">
        <v>956</v>
      </c>
      <c r="E16794">
        <v>290</v>
      </c>
    </row>
    <row r="16795" spans="1:5" x14ac:dyDescent="0.2">
      <c r="A16795" t="s">
        <v>917</v>
      </c>
      <c r="B16795" t="s">
        <v>988</v>
      </c>
      <c r="C16795" s="1">
        <v>45565</v>
      </c>
      <c r="D16795">
        <v>1129</v>
      </c>
      <c r="E16795">
        <v>225</v>
      </c>
    </row>
    <row r="16796" spans="1:5" x14ac:dyDescent="0.2">
      <c r="A16796" t="s">
        <v>917</v>
      </c>
      <c r="B16796" t="s">
        <v>1118</v>
      </c>
      <c r="C16796" s="1">
        <v>45565</v>
      </c>
      <c r="D16796">
        <v>787</v>
      </c>
      <c r="E16796">
        <v>51</v>
      </c>
    </row>
    <row r="16797" spans="1:5" x14ac:dyDescent="0.2">
      <c r="A16797" t="s">
        <v>917</v>
      </c>
      <c r="B16797" t="s">
        <v>989</v>
      </c>
      <c r="C16797" s="1">
        <v>45565</v>
      </c>
      <c r="D16797">
        <v>130</v>
      </c>
      <c r="E16797">
        <v>60</v>
      </c>
    </row>
    <row r="16798" spans="1:5" x14ac:dyDescent="0.2">
      <c r="A16798" t="s">
        <v>917</v>
      </c>
      <c r="B16798" t="s">
        <v>990</v>
      </c>
      <c r="C16798" s="1">
        <v>45565</v>
      </c>
      <c r="D16798">
        <v>1002</v>
      </c>
      <c r="E16798">
        <v>140</v>
      </c>
    </row>
    <row r="16799" spans="1:5" x14ac:dyDescent="0.2">
      <c r="A16799" t="s">
        <v>917</v>
      </c>
      <c r="B16799" t="s">
        <v>992</v>
      </c>
      <c r="C16799" s="1">
        <v>45565</v>
      </c>
      <c r="D16799">
        <v>445</v>
      </c>
      <c r="E16799">
        <v>110</v>
      </c>
    </row>
    <row r="16800" spans="1:5" x14ac:dyDescent="0.2">
      <c r="A16800" t="s">
        <v>917</v>
      </c>
      <c r="B16800" t="s">
        <v>1077</v>
      </c>
      <c r="C16800" s="1">
        <v>45565</v>
      </c>
      <c r="D16800">
        <v>588</v>
      </c>
      <c r="E16800">
        <v>54</v>
      </c>
    </row>
    <row r="16801" spans="1:5" x14ac:dyDescent="0.2">
      <c r="A16801" t="s">
        <v>917</v>
      </c>
      <c r="B16801" t="s">
        <v>993</v>
      </c>
      <c r="C16801" s="1">
        <v>45565</v>
      </c>
      <c r="D16801">
        <v>103</v>
      </c>
      <c r="E16801">
        <v>91</v>
      </c>
    </row>
    <row r="16802" spans="1:5" x14ac:dyDescent="0.2">
      <c r="A16802" t="s">
        <v>917</v>
      </c>
      <c r="B16802" t="s">
        <v>994</v>
      </c>
      <c r="C16802" s="1">
        <v>45565</v>
      </c>
      <c r="D16802">
        <v>385</v>
      </c>
      <c r="E16802">
        <v>274</v>
      </c>
    </row>
    <row r="16803" spans="1:5" x14ac:dyDescent="0.2">
      <c r="A16803" t="s">
        <v>917</v>
      </c>
      <c r="B16803" t="s">
        <v>995</v>
      </c>
      <c r="C16803" s="1">
        <v>45565</v>
      </c>
      <c r="D16803">
        <v>154</v>
      </c>
      <c r="E16803">
        <v>107</v>
      </c>
    </row>
    <row r="16804" spans="1:5" x14ac:dyDescent="0.2">
      <c r="A16804" t="s">
        <v>917</v>
      </c>
      <c r="B16804" t="s">
        <v>997</v>
      </c>
      <c r="C16804" s="1">
        <v>45565</v>
      </c>
      <c r="D16804">
        <v>934</v>
      </c>
      <c r="E16804">
        <v>60</v>
      </c>
    </row>
    <row r="16805" spans="1:5" x14ac:dyDescent="0.2">
      <c r="A16805" t="s">
        <v>917</v>
      </c>
      <c r="B16805" t="s">
        <v>998</v>
      </c>
      <c r="C16805" s="1">
        <v>45565</v>
      </c>
      <c r="D16805">
        <v>131</v>
      </c>
      <c r="E16805">
        <v>88</v>
      </c>
    </row>
    <row r="16806" spans="1:5" x14ac:dyDescent="0.2">
      <c r="A16806" t="s">
        <v>917</v>
      </c>
      <c r="B16806" t="s">
        <v>999</v>
      </c>
      <c r="C16806" s="1">
        <v>45565</v>
      </c>
      <c r="D16806">
        <v>994</v>
      </c>
      <c r="E16806">
        <v>156</v>
      </c>
    </row>
    <row r="16807" spans="1:5" x14ac:dyDescent="0.2">
      <c r="A16807" t="s">
        <v>917</v>
      </c>
      <c r="B16807" t="s">
        <v>1000</v>
      </c>
      <c r="C16807" s="1">
        <v>45565</v>
      </c>
      <c r="D16807">
        <v>1064</v>
      </c>
      <c r="E16807">
        <v>221</v>
      </c>
    </row>
    <row r="16808" spans="1:5" x14ac:dyDescent="0.2">
      <c r="A16808" t="s">
        <v>917</v>
      </c>
      <c r="B16808" t="s">
        <v>1001</v>
      </c>
      <c r="C16808" s="1">
        <v>45565</v>
      </c>
      <c r="D16808">
        <v>781</v>
      </c>
      <c r="E16808">
        <v>164</v>
      </c>
    </row>
    <row r="16809" spans="1:5" x14ac:dyDescent="0.2">
      <c r="A16809" t="s">
        <v>917</v>
      </c>
      <c r="B16809" t="s">
        <v>1011</v>
      </c>
      <c r="C16809" s="1">
        <v>45565</v>
      </c>
      <c r="D16809">
        <v>989</v>
      </c>
      <c r="E16809">
        <v>103</v>
      </c>
    </row>
    <row r="16810" spans="1:5" x14ac:dyDescent="0.2">
      <c r="A16810" t="s">
        <v>917</v>
      </c>
      <c r="B16810" t="s">
        <v>1003</v>
      </c>
      <c r="C16810" s="1">
        <v>45565</v>
      </c>
      <c r="D16810">
        <v>1017</v>
      </c>
      <c r="E16810">
        <v>274</v>
      </c>
    </row>
    <row r="16811" spans="1:5" x14ac:dyDescent="0.2">
      <c r="A16811" t="s">
        <v>917</v>
      </c>
      <c r="B16811" t="s">
        <v>1004</v>
      </c>
      <c r="C16811" s="1">
        <v>45565</v>
      </c>
      <c r="D16811">
        <v>974</v>
      </c>
      <c r="E16811">
        <v>168</v>
      </c>
    </row>
    <row r="16812" spans="1:5" x14ac:dyDescent="0.2">
      <c r="A16812" t="s">
        <v>917</v>
      </c>
      <c r="B16812" t="s">
        <v>1005</v>
      </c>
      <c r="C16812" s="1">
        <v>45565</v>
      </c>
      <c r="D16812">
        <v>327</v>
      </c>
      <c r="E16812">
        <v>66</v>
      </c>
    </row>
    <row r="16813" spans="1:5" x14ac:dyDescent="0.2">
      <c r="A16813" t="s">
        <v>917</v>
      </c>
      <c r="B16813" t="s">
        <v>1007</v>
      </c>
      <c r="C16813" s="1">
        <v>45565</v>
      </c>
      <c r="D16813">
        <v>843</v>
      </c>
      <c r="E16813">
        <v>50</v>
      </c>
    </row>
    <row r="16814" spans="1:5" x14ac:dyDescent="0.2">
      <c r="A16814" t="s">
        <v>1009</v>
      </c>
      <c r="B16814" t="s">
        <v>1010</v>
      </c>
      <c r="C16814" s="1">
        <v>45565</v>
      </c>
      <c r="D16814">
        <v>881</v>
      </c>
      <c r="E16814">
        <v>77</v>
      </c>
    </row>
    <row r="16815" spans="1:5" x14ac:dyDescent="0.2">
      <c r="A16815" t="s">
        <v>1009</v>
      </c>
      <c r="B16815" t="s">
        <v>1011</v>
      </c>
      <c r="C16815" s="1">
        <v>45565</v>
      </c>
      <c r="D16815">
        <v>15</v>
      </c>
      <c r="E16815">
        <v>234</v>
      </c>
    </row>
    <row r="16816" spans="1:5" x14ac:dyDescent="0.2">
      <c r="A16816" t="s">
        <v>1009</v>
      </c>
      <c r="B16816" t="s">
        <v>1012</v>
      </c>
      <c r="C16816" s="1">
        <v>45565</v>
      </c>
      <c r="D16816">
        <v>927</v>
      </c>
      <c r="E16816">
        <v>273</v>
      </c>
    </row>
    <row r="16817" spans="1:5" x14ac:dyDescent="0.2">
      <c r="A16817" t="s">
        <v>1009</v>
      </c>
      <c r="B16817" t="s">
        <v>1013</v>
      </c>
      <c r="C16817" s="1">
        <v>45565</v>
      </c>
      <c r="D16817">
        <v>413</v>
      </c>
      <c r="E16817">
        <v>166</v>
      </c>
    </row>
    <row r="16818" spans="1:5" x14ac:dyDescent="0.2">
      <c r="A16818" t="s">
        <v>1009</v>
      </c>
      <c r="B16818" t="s">
        <v>1014</v>
      </c>
      <c r="C16818" s="1">
        <v>45565</v>
      </c>
      <c r="D16818">
        <v>367</v>
      </c>
      <c r="E16818">
        <v>114</v>
      </c>
    </row>
    <row r="16819" spans="1:5" x14ac:dyDescent="0.2">
      <c r="A16819" t="s">
        <v>1009</v>
      </c>
      <c r="B16819" t="s">
        <v>1015</v>
      </c>
      <c r="C16819" s="1">
        <v>45565</v>
      </c>
      <c r="D16819">
        <v>812</v>
      </c>
      <c r="E16819">
        <v>113</v>
      </c>
    </row>
    <row r="16820" spans="1:5" x14ac:dyDescent="0.2">
      <c r="A16820" t="s">
        <v>1009</v>
      </c>
      <c r="B16820" t="s">
        <v>1008</v>
      </c>
      <c r="C16820" s="1">
        <v>45565</v>
      </c>
      <c r="D16820">
        <v>914</v>
      </c>
      <c r="E16820">
        <v>53</v>
      </c>
    </row>
    <row r="16821" spans="1:5" x14ac:dyDescent="0.2">
      <c r="A16821" t="s">
        <v>1009</v>
      </c>
      <c r="B16821" t="s">
        <v>979</v>
      </c>
      <c r="C16821" s="1">
        <v>45565</v>
      </c>
      <c r="D16821">
        <v>877</v>
      </c>
      <c r="E16821">
        <v>82</v>
      </c>
    </row>
    <row r="16822" spans="1:5" x14ac:dyDescent="0.2">
      <c r="A16822" t="s">
        <v>1009</v>
      </c>
      <c r="B16822" t="s">
        <v>1016</v>
      </c>
      <c r="C16822" s="1">
        <v>45565</v>
      </c>
      <c r="D16822">
        <v>577</v>
      </c>
      <c r="E16822">
        <v>255</v>
      </c>
    </row>
    <row r="16823" spans="1:5" x14ac:dyDescent="0.2">
      <c r="A16823" t="s">
        <v>1009</v>
      </c>
      <c r="B16823" t="s">
        <v>999</v>
      </c>
      <c r="C16823" s="1">
        <v>45565</v>
      </c>
      <c r="D16823">
        <v>656</v>
      </c>
      <c r="E16823">
        <v>215</v>
      </c>
    </row>
    <row r="16824" spans="1:5" x14ac:dyDescent="0.2">
      <c r="A16824" t="s">
        <v>1009</v>
      </c>
      <c r="B16824" t="s">
        <v>1104</v>
      </c>
      <c r="C16824" s="1">
        <v>45565</v>
      </c>
      <c r="D16824">
        <v>518</v>
      </c>
      <c r="E16824">
        <v>243</v>
      </c>
    </row>
    <row r="16825" spans="1:5" x14ac:dyDescent="0.2">
      <c r="A16825" t="s">
        <v>1009</v>
      </c>
      <c r="B16825" t="s">
        <v>1002</v>
      </c>
      <c r="C16825" s="1">
        <v>45565</v>
      </c>
      <c r="D16825">
        <v>1078</v>
      </c>
      <c r="E16825">
        <v>259</v>
      </c>
    </row>
    <row r="16826" spans="1:5" x14ac:dyDescent="0.2">
      <c r="A16826" t="s">
        <v>1009</v>
      </c>
      <c r="B16826" t="s">
        <v>1018</v>
      </c>
      <c r="C16826" s="1">
        <v>45565</v>
      </c>
      <c r="D16826">
        <v>128</v>
      </c>
      <c r="E16826">
        <v>86</v>
      </c>
    </row>
    <row r="16827" spans="1:5" x14ac:dyDescent="0.2">
      <c r="A16827" t="s">
        <v>1009</v>
      </c>
      <c r="B16827" t="s">
        <v>1019</v>
      </c>
      <c r="C16827" s="1">
        <v>45565</v>
      </c>
      <c r="D16827">
        <v>1040</v>
      </c>
      <c r="E16827">
        <v>229</v>
      </c>
    </row>
    <row r="16828" spans="1:5" x14ac:dyDescent="0.2">
      <c r="A16828" t="s">
        <v>1009</v>
      </c>
      <c r="B16828" t="s">
        <v>1020</v>
      </c>
      <c r="C16828" s="1">
        <v>45565</v>
      </c>
      <c r="D16828">
        <v>960</v>
      </c>
      <c r="E16828">
        <v>106</v>
      </c>
    </row>
    <row r="16829" spans="1:5" x14ac:dyDescent="0.2">
      <c r="A16829" t="s">
        <v>1009</v>
      </c>
      <c r="B16829" t="s">
        <v>961</v>
      </c>
      <c r="C16829" s="1">
        <v>45565</v>
      </c>
      <c r="D16829">
        <v>1083</v>
      </c>
      <c r="E16829">
        <v>72</v>
      </c>
    </row>
    <row r="16830" spans="1:5" x14ac:dyDescent="0.2">
      <c r="A16830" t="s">
        <v>1009</v>
      </c>
      <c r="B16830" t="s">
        <v>992</v>
      </c>
      <c r="C16830" s="1">
        <v>45565</v>
      </c>
      <c r="D16830">
        <v>1126</v>
      </c>
      <c r="E16830">
        <v>190</v>
      </c>
    </row>
    <row r="16831" spans="1:5" x14ac:dyDescent="0.2">
      <c r="A16831" t="s">
        <v>1009</v>
      </c>
      <c r="B16831" t="s">
        <v>1023</v>
      </c>
      <c r="C16831" s="1">
        <v>45565</v>
      </c>
      <c r="D16831">
        <v>701</v>
      </c>
      <c r="E16831">
        <v>216</v>
      </c>
    </row>
    <row r="16832" spans="1:5" x14ac:dyDescent="0.2">
      <c r="A16832" t="s">
        <v>1009</v>
      </c>
      <c r="B16832" t="s">
        <v>1024</v>
      </c>
      <c r="C16832" s="1">
        <v>45565</v>
      </c>
      <c r="D16832">
        <v>542</v>
      </c>
      <c r="E16832">
        <v>143</v>
      </c>
    </row>
    <row r="16833" spans="1:5" x14ac:dyDescent="0.2">
      <c r="A16833" t="s">
        <v>1009</v>
      </c>
      <c r="B16833" t="s">
        <v>987</v>
      </c>
      <c r="C16833" s="1">
        <v>45565</v>
      </c>
      <c r="D16833">
        <v>477</v>
      </c>
      <c r="E16833">
        <v>188</v>
      </c>
    </row>
    <row r="16834" spans="1:5" x14ac:dyDescent="0.2">
      <c r="A16834" t="s">
        <v>1009</v>
      </c>
      <c r="B16834" t="s">
        <v>1123</v>
      </c>
      <c r="C16834" s="1">
        <v>45565</v>
      </c>
      <c r="D16834">
        <v>707</v>
      </c>
      <c r="E16834">
        <v>131</v>
      </c>
    </row>
    <row r="16835" spans="1:5" x14ac:dyDescent="0.2">
      <c r="A16835" t="s">
        <v>1009</v>
      </c>
      <c r="B16835" t="s">
        <v>1025</v>
      </c>
      <c r="C16835" s="1">
        <v>45565</v>
      </c>
      <c r="D16835">
        <v>735</v>
      </c>
      <c r="E16835">
        <v>119</v>
      </c>
    </row>
    <row r="16836" spans="1:5" x14ac:dyDescent="0.2">
      <c r="A16836" t="s">
        <v>1009</v>
      </c>
      <c r="B16836" t="s">
        <v>1027</v>
      </c>
      <c r="C16836" s="1">
        <v>45565</v>
      </c>
      <c r="D16836">
        <v>393</v>
      </c>
      <c r="E16836">
        <v>69</v>
      </c>
    </row>
    <row r="16837" spans="1:5" x14ac:dyDescent="0.2">
      <c r="A16837" t="s">
        <v>1009</v>
      </c>
      <c r="B16837" t="s">
        <v>924</v>
      </c>
      <c r="C16837" s="1">
        <v>45565</v>
      </c>
      <c r="D16837">
        <v>218</v>
      </c>
      <c r="E16837">
        <v>213</v>
      </c>
    </row>
    <row r="16838" spans="1:5" x14ac:dyDescent="0.2">
      <c r="A16838" t="s">
        <v>1009</v>
      </c>
      <c r="B16838" t="s">
        <v>971</v>
      </c>
      <c r="C16838" s="1">
        <v>45565</v>
      </c>
      <c r="D16838">
        <v>564</v>
      </c>
      <c r="E16838">
        <v>90</v>
      </c>
    </row>
    <row r="16839" spans="1:5" x14ac:dyDescent="0.2">
      <c r="A16839" t="s">
        <v>1009</v>
      </c>
      <c r="B16839" t="s">
        <v>970</v>
      </c>
      <c r="C16839" s="1">
        <v>45565</v>
      </c>
      <c r="D16839">
        <v>290</v>
      </c>
      <c r="E16839">
        <v>278</v>
      </c>
    </row>
    <row r="16840" spans="1:5" x14ac:dyDescent="0.2">
      <c r="A16840" t="s">
        <v>1009</v>
      </c>
      <c r="B16840" t="s">
        <v>974</v>
      </c>
      <c r="C16840" s="1">
        <v>45565</v>
      </c>
      <c r="D16840">
        <v>140</v>
      </c>
      <c r="E16840">
        <v>137</v>
      </c>
    </row>
    <row r="16841" spans="1:5" x14ac:dyDescent="0.2">
      <c r="A16841" t="s">
        <v>1009</v>
      </c>
      <c r="B16841" t="s">
        <v>1089</v>
      </c>
      <c r="C16841" s="1">
        <v>45565</v>
      </c>
      <c r="D16841">
        <v>509</v>
      </c>
      <c r="E16841">
        <v>69</v>
      </c>
    </row>
    <row r="16842" spans="1:5" x14ac:dyDescent="0.2">
      <c r="A16842" t="s">
        <v>1009</v>
      </c>
      <c r="B16842" t="s">
        <v>1029</v>
      </c>
      <c r="C16842" s="1">
        <v>45565</v>
      </c>
      <c r="D16842">
        <v>638</v>
      </c>
      <c r="E16842">
        <v>291</v>
      </c>
    </row>
    <row r="16843" spans="1:5" x14ac:dyDescent="0.2">
      <c r="A16843" t="s">
        <v>1009</v>
      </c>
      <c r="B16843" t="s">
        <v>1063</v>
      </c>
      <c r="C16843" s="1">
        <v>45565</v>
      </c>
      <c r="D16843">
        <v>914</v>
      </c>
      <c r="E16843">
        <v>196</v>
      </c>
    </row>
    <row r="16844" spans="1:5" x14ac:dyDescent="0.2">
      <c r="A16844" t="s">
        <v>1009</v>
      </c>
      <c r="B16844" t="s">
        <v>944</v>
      </c>
      <c r="C16844" s="1">
        <v>45565</v>
      </c>
      <c r="D16844">
        <v>328</v>
      </c>
      <c r="E16844">
        <v>60</v>
      </c>
    </row>
    <row r="16845" spans="1:5" x14ac:dyDescent="0.2">
      <c r="A16845" t="s">
        <v>1009</v>
      </c>
      <c r="B16845" t="s">
        <v>956</v>
      </c>
      <c r="C16845" s="1">
        <v>45565</v>
      </c>
      <c r="D16845">
        <v>344</v>
      </c>
      <c r="E16845">
        <v>251</v>
      </c>
    </row>
    <row r="16846" spans="1:5" x14ac:dyDescent="0.2">
      <c r="A16846" t="s">
        <v>1009</v>
      </c>
      <c r="B16846" t="s">
        <v>968</v>
      </c>
      <c r="C16846" s="1">
        <v>45565</v>
      </c>
      <c r="D16846">
        <v>1080</v>
      </c>
      <c r="E16846">
        <v>204</v>
      </c>
    </row>
    <row r="16847" spans="1:5" x14ac:dyDescent="0.2">
      <c r="A16847" t="s">
        <v>1009</v>
      </c>
      <c r="B16847" t="s">
        <v>1081</v>
      </c>
      <c r="C16847" s="1">
        <v>45565</v>
      </c>
      <c r="D16847">
        <v>813</v>
      </c>
      <c r="E16847">
        <v>258</v>
      </c>
    </row>
    <row r="16848" spans="1:5" x14ac:dyDescent="0.2">
      <c r="A16848" t="s">
        <v>1009</v>
      </c>
      <c r="B16848" t="s">
        <v>1103</v>
      </c>
      <c r="C16848" s="1">
        <v>45565</v>
      </c>
      <c r="D16848">
        <v>1057</v>
      </c>
      <c r="E16848">
        <v>63</v>
      </c>
    </row>
    <row r="16849" spans="1:5" x14ac:dyDescent="0.2">
      <c r="A16849" t="s">
        <v>1009</v>
      </c>
      <c r="B16849" t="s">
        <v>1032</v>
      </c>
      <c r="C16849" s="1">
        <v>45565</v>
      </c>
      <c r="D16849">
        <v>730</v>
      </c>
      <c r="E16849">
        <v>205</v>
      </c>
    </row>
    <row r="16850" spans="1:5" x14ac:dyDescent="0.2">
      <c r="A16850" t="s">
        <v>1009</v>
      </c>
      <c r="B16850" t="s">
        <v>951</v>
      </c>
      <c r="C16850" s="1">
        <v>45565</v>
      </c>
      <c r="D16850">
        <v>440</v>
      </c>
      <c r="E16850">
        <v>105</v>
      </c>
    </row>
    <row r="16851" spans="1:5" x14ac:dyDescent="0.2">
      <c r="A16851" t="s">
        <v>1009</v>
      </c>
      <c r="B16851" t="s">
        <v>1076</v>
      </c>
      <c r="C16851" s="1">
        <v>45565</v>
      </c>
      <c r="D16851">
        <v>1006</v>
      </c>
      <c r="E16851">
        <v>69</v>
      </c>
    </row>
    <row r="16852" spans="1:5" x14ac:dyDescent="0.2">
      <c r="A16852" t="s">
        <v>1009</v>
      </c>
      <c r="B16852" t="s">
        <v>1033</v>
      </c>
      <c r="C16852" s="1">
        <v>45565</v>
      </c>
      <c r="D16852">
        <v>713</v>
      </c>
      <c r="E16852">
        <v>95</v>
      </c>
    </row>
    <row r="16853" spans="1:5" x14ac:dyDescent="0.2">
      <c r="A16853" t="s">
        <v>1009</v>
      </c>
      <c r="B16853" t="s">
        <v>1034</v>
      </c>
      <c r="C16853" s="1">
        <v>45565</v>
      </c>
      <c r="D16853">
        <v>351</v>
      </c>
      <c r="E16853">
        <v>88</v>
      </c>
    </row>
    <row r="16854" spans="1:5" x14ac:dyDescent="0.2">
      <c r="A16854" t="s">
        <v>1009</v>
      </c>
      <c r="B16854" t="s">
        <v>978</v>
      </c>
      <c r="C16854" s="1">
        <v>45565</v>
      </c>
      <c r="D16854">
        <v>1075</v>
      </c>
      <c r="E16854">
        <v>234</v>
      </c>
    </row>
    <row r="16855" spans="1:5" x14ac:dyDescent="0.2">
      <c r="A16855" t="s">
        <v>1009</v>
      </c>
      <c r="B16855" t="s">
        <v>1036</v>
      </c>
      <c r="C16855" s="1">
        <v>45565</v>
      </c>
      <c r="D16855">
        <v>702</v>
      </c>
      <c r="E16855">
        <v>282</v>
      </c>
    </row>
    <row r="16856" spans="1:5" x14ac:dyDescent="0.2">
      <c r="A16856" t="s">
        <v>1009</v>
      </c>
      <c r="B16856" t="s">
        <v>1005</v>
      </c>
      <c r="C16856" s="1">
        <v>45565</v>
      </c>
      <c r="D16856">
        <v>1148</v>
      </c>
      <c r="E16856">
        <v>233</v>
      </c>
    </row>
    <row r="16857" spans="1:5" x14ac:dyDescent="0.2">
      <c r="A16857" t="s">
        <v>1009</v>
      </c>
      <c r="B16857" t="s">
        <v>1094</v>
      </c>
      <c r="C16857" s="1">
        <v>45565</v>
      </c>
      <c r="D16857">
        <v>731</v>
      </c>
      <c r="E16857">
        <v>276</v>
      </c>
    </row>
    <row r="16858" spans="1:5" x14ac:dyDescent="0.2">
      <c r="A16858" t="s">
        <v>1009</v>
      </c>
      <c r="B16858" t="s">
        <v>936</v>
      </c>
      <c r="C16858" s="1">
        <v>45565</v>
      </c>
      <c r="D16858">
        <v>790</v>
      </c>
      <c r="E16858">
        <v>197</v>
      </c>
    </row>
    <row r="16859" spans="1:5" x14ac:dyDescent="0.2">
      <c r="A16859" t="s">
        <v>1009</v>
      </c>
      <c r="B16859" t="s">
        <v>982</v>
      </c>
      <c r="C16859" s="1">
        <v>45565</v>
      </c>
      <c r="D16859">
        <v>20</v>
      </c>
      <c r="E16859">
        <v>138</v>
      </c>
    </row>
    <row r="16860" spans="1:5" x14ac:dyDescent="0.2">
      <c r="A16860" t="s">
        <v>1009</v>
      </c>
      <c r="B16860" t="s">
        <v>926</v>
      </c>
      <c r="C16860" s="1">
        <v>45565</v>
      </c>
      <c r="D16860">
        <v>898</v>
      </c>
      <c r="E16860">
        <v>112</v>
      </c>
    </row>
    <row r="16861" spans="1:5" x14ac:dyDescent="0.2">
      <c r="A16861" t="s">
        <v>1009</v>
      </c>
      <c r="B16861" t="s">
        <v>1121</v>
      </c>
      <c r="C16861" s="1">
        <v>45565</v>
      </c>
      <c r="D16861">
        <v>213</v>
      </c>
      <c r="E16861">
        <v>223</v>
      </c>
    </row>
    <row r="16862" spans="1:5" x14ac:dyDescent="0.2">
      <c r="A16862" t="s">
        <v>1009</v>
      </c>
      <c r="B16862" t="s">
        <v>950</v>
      </c>
      <c r="C16862" s="1">
        <v>45565</v>
      </c>
      <c r="D16862">
        <v>811</v>
      </c>
      <c r="E16862">
        <v>203</v>
      </c>
    </row>
    <row r="16863" spans="1:5" x14ac:dyDescent="0.2">
      <c r="A16863" t="s">
        <v>1009</v>
      </c>
      <c r="B16863" t="s">
        <v>1038</v>
      </c>
      <c r="C16863" s="1">
        <v>45565</v>
      </c>
      <c r="D16863">
        <v>484</v>
      </c>
      <c r="E16863">
        <v>70</v>
      </c>
    </row>
    <row r="16864" spans="1:5" x14ac:dyDescent="0.2">
      <c r="A16864" t="s">
        <v>1009</v>
      </c>
      <c r="B16864" t="s">
        <v>977</v>
      </c>
      <c r="C16864" s="1">
        <v>45565</v>
      </c>
      <c r="D16864">
        <v>315</v>
      </c>
      <c r="E16864">
        <v>251</v>
      </c>
    </row>
    <row r="16865" spans="1:5" x14ac:dyDescent="0.2">
      <c r="A16865" t="s">
        <v>1009</v>
      </c>
      <c r="B16865" t="s">
        <v>939</v>
      </c>
      <c r="C16865" s="1">
        <v>45565</v>
      </c>
      <c r="D16865">
        <v>679</v>
      </c>
      <c r="E16865">
        <v>73</v>
      </c>
    </row>
    <row r="16866" spans="1:5" x14ac:dyDescent="0.2">
      <c r="A16866" t="s">
        <v>1009</v>
      </c>
      <c r="B16866" t="s">
        <v>1039</v>
      </c>
      <c r="C16866" s="1">
        <v>45565</v>
      </c>
      <c r="D16866">
        <v>548</v>
      </c>
      <c r="E16866">
        <v>178</v>
      </c>
    </row>
    <row r="16867" spans="1:5" x14ac:dyDescent="0.2">
      <c r="A16867" t="s">
        <v>1009</v>
      </c>
      <c r="B16867" t="s">
        <v>1105</v>
      </c>
      <c r="C16867" s="1">
        <v>45565</v>
      </c>
      <c r="D16867">
        <v>584</v>
      </c>
      <c r="E16867">
        <v>195</v>
      </c>
    </row>
    <row r="16868" spans="1:5" x14ac:dyDescent="0.2">
      <c r="A16868" t="s">
        <v>1009</v>
      </c>
      <c r="B16868" t="s">
        <v>953</v>
      </c>
      <c r="C16868" s="1">
        <v>45565</v>
      </c>
      <c r="D16868">
        <v>65</v>
      </c>
      <c r="E16868">
        <v>243</v>
      </c>
    </row>
    <row r="16869" spans="1:5" x14ac:dyDescent="0.2">
      <c r="A16869" t="s">
        <v>1009</v>
      </c>
      <c r="B16869" t="s">
        <v>1040</v>
      </c>
      <c r="C16869" s="1">
        <v>45565</v>
      </c>
      <c r="D16869">
        <v>98</v>
      </c>
      <c r="E16869">
        <v>167</v>
      </c>
    </row>
    <row r="16870" spans="1:5" x14ac:dyDescent="0.2">
      <c r="A16870" t="s">
        <v>1009</v>
      </c>
      <c r="B16870" t="s">
        <v>1041</v>
      </c>
      <c r="C16870" s="1">
        <v>45565</v>
      </c>
      <c r="D16870">
        <v>274</v>
      </c>
      <c r="E16870">
        <v>259</v>
      </c>
    </row>
    <row r="16871" spans="1:5" x14ac:dyDescent="0.2">
      <c r="A16871" t="s">
        <v>1009</v>
      </c>
      <c r="B16871" t="s">
        <v>1042</v>
      </c>
      <c r="C16871" s="1">
        <v>45565</v>
      </c>
      <c r="D16871">
        <v>97</v>
      </c>
      <c r="E16871">
        <v>57</v>
      </c>
    </row>
    <row r="16872" spans="1:5" x14ac:dyDescent="0.2">
      <c r="A16872" t="s">
        <v>1009</v>
      </c>
      <c r="B16872" t="s">
        <v>1117</v>
      </c>
      <c r="C16872" s="1">
        <v>45565</v>
      </c>
      <c r="D16872">
        <v>909</v>
      </c>
      <c r="E16872">
        <v>272</v>
      </c>
    </row>
    <row r="16873" spans="1:5" x14ac:dyDescent="0.2">
      <c r="A16873" t="s">
        <v>1009</v>
      </c>
      <c r="B16873" t="s">
        <v>994</v>
      </c>
      <c r="C16873" s="1">
        <v>45565</v>
      </c>
      <c r="D16873">
        <v>127</v>
      </c>
      <c r="E16873">
        <v>155</v>
      </c>
    </row>
    <row r="16874" spans="1:5" x14ac:dyDescent="0.2">
      <c r="A16874" t="s">
        <v>1009</v>
      </c>
      <c r="B16874" t="s">
        <v>1043</v>
      </c>
      <c r="C16874" s="1">
        <v>45565</v>
      </c>
      <c r="D16874">
        <v>110</v>
      </c>
      <c r="E16874">
        <v>268</v>
      </c>
    </row>
    <row r="16875" spans="1:5" x14ac:dyDescent="0.2">
      <c r="A16875" t="s">
        <v>1009</v>
      </c>
      <c r="B16875" t="s">
        <v>1044</v>
      </c>
      <c r="C16875" s="1">
        <v>45565</v>
      </c>
      <c r="D16875">
        <v>417</v>
      </c>
      <c r="E16875">
        <v>214</v>
      </c>
    </row>
    <row r="16876" spans="1:5" x14ac:dyDescent="0.2">
      <c r="A16876" t="s">
        <v>1009</v>
      </c>
      <c r="B16876" t="s">
        <v>1125</v>
      </c>
      <c r="C16876" s="1">
        <v>45565</v>
      </c>
      <c r="D16876">
        <v>428</v>
      </c>
      <c r="E16876">
        <v>209</v>
      </c>
    </row>
    <row r="16877" spans="1:5" x14ac:dyDescent="0.2">
      <c r="A16877" t="s">
        <v>1009</v>
      </c>
      <c r="B16877" t="s">
        <v>965</v>
      </c>
      <c r="C16877" s="1">
        <v>45565</v>
      </c>
      <c r="D16877">
        <v>716</v>
      </c>
      <c r="E16877">
        <v>251</v>
      </c>
    </row>
    <row r="16878" spans="1:5" x14ac:dyDescent="0.2">
      <c r="A16878" t="s">
        <v>1009</v>
      </c>
      <c r="B16878" t="s">
        <v>1045</v>
      </c>
      <c r="C16878" s="1">
        <v>45565</v>
      </c>
      <c r="D16878">
        <v>369</v>
      </c>
      <c r="E16878">
        <v>123</v>
      </c>
    </row>
    <row r="16879" spans="1:5" x14ac:dyDescent="0.2">
      <c r="A16879" t="s">
        <v>1009</v>
      </c>
      <c r="B16879" t="s">
        <v>948</v>
      </c>
      <c r="C16879" s="1">
        <v>45565</v>
      </c>
      <c r="D16879">
        <v>536</v>
      </c>
      <c r="E16879">
        <v>173</v>
      </c>
    </row>
    <row r="16880" spans="1:5" x14ac:dyDescent="0.2">
      <c r="A16880" t="s">
        <v>1009</v>
      </c>
      <c r="B16880" t="s">
        <v>1046</v>
      </c>
      <c r="C16880" s="1">
        <v>45565</v>
      </c>
      <c r="D16880">
        <v>999</v>
      </c>
      <c r="E16880">
        <v>215</v>
      </c>
    </row>
    <row r="16881" spans="1:5" x14ac:dyDescent="0.2">
      <c r="A16881" t="s">
        <v>1009</v>
      </c>
      <c r="B16881" t="s">
        <v>1047</v>
      </c>
      <c r="C16881" s="1">
        <v>45565</v>
      </c>
      <c r="D16881">
        <v>457</v>
      </c>
      <c r="E16881">
        <v>123</v>
      </c>
    </row>
    <row r="16882" spans="1:5" x14ac:dyDescent="0.2">
      <c r="A16882" t="s">
        <v>1009</v>
      </c>
      <c r="B16882" t="s">
        <v>947</v>
      </c>
      <c r="C16882" s="1">
        <v>45565</v>
      </c>
      <c r="D16882">
        <v>603</v>
      </c>
      <c r="E16882">
        <v>246</v>
      </c>
    </row>
    <row r="16883" spans="1:5" x14ac:dyDescent="0.2">
      <c r="A16883" t="s">
        <v>1009</v>
      </c>
      <c r="B16883" t="s">
        <v>1100</v>
      </c>
      <c r="C16883" s="1">
        <v>45565</v>
      </c>
      <c r="D16883">
        <v>471</v>
      </c>
      <c r="E16883">
        <v>181</v>
      </c>
    </row>
    <row r="16884" spans="1:5" x14ac:dyDescent="0.2">
      <c r="A16884" t="s">
        <v>1009</v>
      </c>
      <c r="B16884" t="s">
        <v>955</v>
      </c>
      <c r="C16884" s="1">
        <v>45565</v>
      </c>
      <c r="D16884">
        <v>710</v>
      </c>
      <c r="E16884">
        <v>154</v>
      </c>
    </row>
    <row r="16885" spans="1:5" x14ac:dyDescent="0.2">
      <c r="A16885" t="s">
        <v>1009</v>
      </c>
      <c r="B16885" t="s">
        <v>945</v>
      </c>
      <c r="C16885" s="1">
        <v>45565</v>
      </c>
      <c r="D16885">
        <v>388</v>
      </c>
      <c r="E16885">
        <v>167</v>
      </c>
    </row>
    <row r="16886" spans="1:5" x14ac:dyDescent="0.2">
      <c r="A16886" t="s">
        <v>1009</v>
      </c>
      <c r="B16886" t="s">
        <v>1068</v>
      </c>
      <c r="C16886" s="1">
        <v>45565</v>
      </c>
      <c r="D16886">
        <v>712</v>
      </c>
      <c r="E16886">
        <v>246</v>
      </c>
    </row>
    <row r="16887" spans="1:5" x14ac:dyDescent="0.2">
      <c r="A16887" t="s">
        <v>1009</v>
      </c>
      <c r="B16887" t="s">
        <v>966</v>
      </c>
      <c r="C16887" s="1">
        <v>45565</v>
      </c>
      <c r="D16887">
        <v>530</v>
      </c>
      <c r="E16887">
        <v>230</v>
      </c>
    </row>
    <row r="16888" spans="1:5" x14ac:dyDescent="0.2">
      <c r="A16888" t="s">
        <v>1009</v>
      </c>
      <c r="B16888" t="s">
        <v>1048</v>
      </c>
      <c r="C16888" s="1">
        <v>45565</v>
      </c>
      <c r="D16888">
        <v>715</v>
      </c>
      <c r="E16888">
        <v>264</v>
      </c>
    </row>
    <row r="16889" spans="1:5" x14ac:dyDescent="0.2">
      <c r="A16889" t="s">
        <v>1009</v>
      </c>
      <c r="B16889" t="s">
        <v>990</v>
      </c>
      <c r="C16889" s="1">
        <v>45565</v>
      </c>
      <c r="D16889">
        <v>630</v>
      </c>
      <c r="E16889">
        <v>164</v>
      </c>
    </row>
    <row r="16890" spans="1:5" x14ac:dyDescent="0.2">
      <c r="A16890" t="s">
        <v>1009</v>
      </c>
      <c r="B16890" t="s">
        <v>981</v>
      </c>
      <c r="C16890" s="1">
        <v>45565</v>
      </c>
      <c r="D16890">
        <v>883</v>
      </c>
      <c r="E16890">
        <v>113</v>
      </c>
    </row>
    <row r="16891" spans="1:5" x14ac:dyDescent="0.2">
      <c r="A16891" t="s">
        <v>1009</v>
      </c>
      <c r="B16891" t="s">
        <v>995</v>
      </c>
      <c r="C16891" s="1">
        <v>45565</v>
      </c>
      <c r="D16891">
        <v>286</v>
      </c>
      <c r="E16891">
        <v>241</v>
      </c>
    </row>
    <row r="16892" spans="1:5" x14ac:dyDescent="0.2">
      <c r="A16892" t="s">
        <v>1009</v>
      </c>
      <c r="B16892" t="s">
        <v>1091</v>
      </c>
      <c r="C16892" s="1">
        <v>45565</v>
      </c>
      <c r="D16892">
        <v>898</v>
      </c>
      <c r="E16892">
        <v>93</v>
      </c>
    </row>
    <row r="16893" spans="1:5" x14ac:dyDescent="0.2">
      <c r="A16893" t="s">
        <v>1009</v>
      </c>
      <c r="B16893" t="s">
        <v>1118</v>
      </c>
      <c r="C16893" s="1">
        <v>45565</v>
      </c>
      <c r="D16893">
        <v>236</v>
      </c>
      <c r="E16893">
        <v>82</v>
      </c>
    </row>
    <row r="16894" spans="1:5" x14ac:dyDescent="0.2">
      <c r="A16894" t="s">
        <v>1009</v>
      </c>
      <c r="B16894" t="s">
        <v>1112</v>
      </c>
      <c r="C16894" s="1">
        <v>45565</v>
      </c>
      <c r="D16894">
        <v>46</v>
      </c>
      <c r="E16894">
        <v>88</v>
      </c>
    </row>
    <row r="16895" spans="1:5" x14ac:dyDescent="0.2">
      <c r="A16895" t="s">
        <v>1009</v>
      </c>
      <c r="B16895" t="s">
        <v>943</v>
      </c>
      <c r="C16895" s="1">
        <v>45565</v>
      </c>
      <c r="D16895">
        <v>513</v>
      </c>
      <c r="E16895">
        <v>247</v>
      </c>
    </row>
    <row r="16896" spans="1:5" x14ac:dyDescent="0.2">
      <c r="A16896" t="s">
        <v>1009</v>
      </c>
      <c r="B16896" t="s">
        <v>1049</v>
      </c>
      <c r="C16896" s="1">
        <v>45565</v>
      </c>
      <c r="D16896">
        <v>7</v>
      </c>
      <c r="E16896">
        <v>80</v>
      </c>
    </row>
    <row r="16897" spans="1:5" x14ac:dyDescent="0.2">
      <c r="A16897" t="s">
        <v>1009</v>
      </c>
      <c r="B16897" t="s">
        <v>996</v>
      </c>
      <c r="C16897" s="1">
        <v>45565</v>
      </c>
      <c r="D16897">
        <v>494</v>
      </c>
      <c r="E16897">
        <v>247</v>
      </c>
    </row>
    <row r="16898" spans="1:5" x14ac:dyDescent="0.2">
      <c r="A16898" t="s">
        <v>1009</v>
      </c>
      <c r="B16898" t="s">
        <v>1050</v>
      </c>
      <c r="C16898" s="1">
        <v>45565</v>
      </c>
      <c r="D16898">
        <v>444</v>
      </c>
      <c r="E16898">
        <v>85</v>
      </c>
    </row>
    <row r="16899" spans="1:5" x14ac:dyDescent="0.2">
      <c r="A16899" t="s">
        <v>1009</v>
      </c>
      <c r="B16899" t="s">
        <v>998</v>
      </c>
      <c r="C16899" s="1">
        <v>45565</v>
      </c>
      <c r="D16899">
        <v>554</v>
      </c>
      <c r="E16899">
        <v>195</v>
      </c>
    </row>
    <row r="16900" spans="1:5" x14ac:dyDescent="0.2">
      <c r="A16900" t="s">
        <v>1009</v>
      </c>
      <c r="B16900" t="s">
        <v>1096</v>
      </c>
      <c r="C16900" s="1">
        <v>45565</v>
      </c>
      <c r="D16900">
        <v>200</v>
      </c>
      <c r="E16900">
        <v>292</v>
      </c>
    </row>
    <row r="16901" spans="1:5" x14ac:dyDescent="0.2">
      <c r="A16901" t="s">
        <v>1009</v>
      </c>
      <c r="B16901" t="s">
        <v>1078</v>
      </c>
      <c r="C16901" s="1">
        <v>45565</v>
      </c>
      <c r="D16901">
        <v>125</v>
      </c>
      <c r="E16901">
        <v>106</v>
      </c>
    </row>
    <row r="16902" spans="1:5" x14ac:dyDescent="0.2">
      <c r="A16902" t="s">
        <v>1009</v>
      </c>
      <c r="B16902" t="s">
        <v>1051</v>
      </c>
      <c r="C16902" s="1">
        <v>45565</v>
      </c>
      <c r="D16902">
        <v>770</v>
      </c>
      <c r="E16902">
        <v>288</v>
      </c>
    </row>
    <row r="16903" spans="1:5" x14ac:dyDescent="0.2">
      <c r="A16903" t="s">
        <v>1009</v>
      </c>
      <c r="B16903" t="s">
        <v>991</v>
      </c>
      <c r="C16903" s="1">
        <v>45565</v>
      </c>
      <c r="D16903">
        <v>1149</v>
      </c>
      <c r="E16903">
        <v>105</v>
      </c>
    </row>
    <row r="16904" spans="1:5" x14ac:dyDescent="0.2">
      <c r="A16904" t="s">
        <v>1009</v>
      </c>
      <c r="B16904" t="s">
        <v>938</v>
      </c>
      <c r="C16904" s="1">
        <v>45565</v>
      </c>
      <c r="D16904">
        <v>672</v>
      </c>
      <c r="E16904">
        <v>141</v>
      </c>
    </row>
    <row r="16905" spans="1:5" x14ac:dyDescent="0.2">
      <c r="A16905" t="s">
        <v>1009</v>
      </c>
      <c r="B16905" t="s">
        <v>1052</v>
      </c>
      <c r="C16905" s="1">
        <v>45565</v>
      </c>
      <c r="D16905">
        <v>916</v>
      </c>
      <c r="E16905">
        <v>74</v>
      </c>
    </row>
    <row r="16906" spans="1:5" x14ac:dyDescent="0.2">
      <c r="A16906" t="s">
        <v>1009</v>
      </c>
      <c r="B16906" t="s">
        <v>959</v>
      </c>
      <c r="C16906" s="1">
        <v>45565</v>
      </c>
      <c r="D16906">
        <v>990</v>
      </c>
      <c r="E16906">
        <v>189</v>
      </c>
    </row>
    <row r="16907" spans="1:5" x14ac:dyDescent="0.2">
      <c r="A16907" t="s">
        <v>1009</v>
      </c>
      <c r="B16907" t="s">
        <v>1059</v>
      </c>
      <c r="C16907" s="1">
        <v>45565</v>
      </c>
      <c r="D16907">
        <v>113</v>
      </c>
      <c r="E16907">
        <v>248</v>
      </c>
    </row>
    <row r="16908" spans="1:5" x14ac:dyDescent="0.2">
      <c r="A16908" t="s">
        <v>1009</v>
      </c>
      <c r="B16908" t="s">
        <v>1107</v>
      </c>
      <c r="C16908" s="1">
        <v>45565</v>
      </c>
      <c r="D16908">
        <v>5</v>
      </c>
      <c r="E16908">
        <v>128</v>
      </c>
    </row>
    <row r="16909" spans="1:5" x14ac:dyDescent="0.2">
      <c r="A16909" t="s">
        <v>1054</v>
      </c>
      <c r="B16909" t="s">
        <v>1027</v>
      </c>
      <c r="C16909" s="1">
        <v>45565</v>
      </c>
      <c r="D16909">
        <v>37</v>
      </c>
      <c r="E16909">
        <v>163</v>
      </c>
    </row>
    <row r="16910" spans="1:5" x14ac:dyDescent="0.2">
      <c r="A16910" t="s">
        <v>1054</v>
      </c>
      <c r="B16910" t="s">
        <v>952</v>
      </c>
      <c r="C16910" s="1">
        <v>45565</v>
      </c>
      <c r="D16910">
        <v>957</v>
      </c>
      <c r="E16910">
        <v>205</v>
      </c>
    </row>
    <row r="16911" spans="1:5" x14ac:dyDescent="0.2">
      <c r="A16911" t="s">
        <v>1054</v>
      </c>
      <c r="B16911" t="s">
        <v>932</v>
      </c>
      <c r="C16911" s="1">
        <v>45565</v>
      </c>
      <c r="D16911">
        <v>1008</v>
      </c>
      <c r="E16911">
        <v>261</v>
      </c>
    </row>
    <row r="16912" spans="1:5" x14ac:dyDescent="0.2">
      <c r="A16912" t="s">
        <v>1054</v>
      </c>
      <c r="B16912" t="s">
        <v>1015</v>
      </c>
      <c r="C16912" s="1">
        <v>45565</v>
      </c>
      <c r="D16912">
        <v>151</v>
      </c>
      <c r="E16912">
        <v>89</v>
      </c>
    </row>
    <row r="16913" spans="1:5" x14ac:dyDescent="0.2">
      <c r="A16913" t="s">
        <v>1054</v>
      </c>
      <c r="B16913" t="s">
        <v>1037</v>
      </c>
      <c r="C16913" s="1">
        <v>45565</v>
      </c>
      <c r="D16913">
        <v>357</v>
      </c>
      <c r="E16913">
        <v>193</v>
      </c>
    </row>
    <row r="16914" spans="1:5" x14ac:dyDescent="0.2">
      <c r="A16914" t="s">
        <v>1054</v>
      </c>
      <c r="B16914" t="s">
        <v>969</v>
      </c>
      <c r="C16914" s="1">
        <v>45565</v>
      </c>
      <c r="D16914">
        <v>320</v>
      </c>
      <c r="E16914">
        <v>237</v>
      </c>
    </row>
    <row r="16915" spans="1:5" x14ac:dyDescent="0.2">
      <c r="A16915" t="s">
        <v>1054</v>
      </c>
      <c r="B16915" t="s">
        <v>930</v>
      </c>
      <c r="C16915" s="1">
        <v>45565</v>
      </c>
      <c r="D16915">
        <v>412</v>
      </c>
      <c r="E16915">
        <v>119</v>
      </c>
    </row>
    <row r="16916" spans="1:5" x14ac:dyDescent="0.2">
      <c r="A16916" t="s">
        <v>1054</v>
      </c>
      <c r="B16916" t="s">
        <v>1036</v>
      </c>
      <c r="C16916" s="1">
        <v>45565</v>
      </c>
      <c r="D16916">
        <v>948</v>
      </c>
      <c r="E16916">
        <v>121</v>
      </c>
    </row>
    <row r="16917" spans="1:5" x14ac:dyDescent="0.2">
      <c r="A16917" t="s">
        <v>1054</v>
      </c>
      <c r="B16917" t="s">
        <v>919</v>
      </c>
      <c r="C16917" s="1">
        <v>45565</v>
      </c>
      <c r="D16917">
        <v>675</v>
      </c>
      <c r="E16917">
        <v>224</v>
      </c>
    </row>
    <row r="16918" spans="1:5" x14ac:dyDescent="0.2">
      <c r="A16918" t="s">
        <v>1054</v>
      </c>
      <c r="B16918" t="s">
        <v>925</v>
      </c>
      <c r="C16918" s="1">
        <v>45565</v>
      </c>
      <c r="D16918">
        <v>475</v>
      </c>
      <c r="E16918">
        <v>279</v>
      </c>
    </row>
    <row r="16919" spans="1:5" x14ac:dyDescent="0.2">
      <c r="A16919" t="s">
        <v>1054</v>
      </c>
      <c r="B16919" t="s">
        <v>1086</v>
      </c>
      <c r="C16919" s="1">
        <v>45565</v>
      </c>
      <c r="D16919">
        <v>125</v>
      </c>
      <c r="E16919">
        <v>290</v>
      </c>
    </row>
    <row r="16920" spans="1:5" x14ac:dyDescent="0.2">
      <c r="A16920" t="s">
        <v>1054</v>
      </c>
      <c r="B16920" t="s">
        <v>1006</v>
      </c>
      <c r="C16920" s="1">
        <v>45565</v>
      </c>
      <c r="D16920">
        <v>668</v>
      </c>
      <c r="E16920">
        <v>85</v>
      </c>
    </row>
    <row r="16921" spans="1:5" x14ac:dyDescent="0.2">
      <c r="A16921" t="s">
        <v>1054</v>
      </c>
      <c r="B16921" t="s">
        <v>1030</v>
      </c>
      <c r="C16921" s="1">
        <v>45565</v>
      </c>
      <c r="D16921">
        <v>0</v>
      </c>
      <c r="E16921">
        <v>137</v>
      </c>
    </row>
    <row r="16922" spans="1:5" x14ac:dyDescent="0.2">
      <c r="A16922" t="s">
        <v>1054</v>
      </c>
      <c r="B16922" t="s">
        <v>993</v>
      </c>
      <c r="C16922" s="1">
        <v>45565</v>
      </c>
      <c r="D16922">
        <v>871</v>
      </c>
      <c r="E16922">
        <v>175</v>
      </c>
    </row>
    <row r="16923" spans="1:5" x14ac:dyDescent="0.2">
      <c r="A16923" t="s">
        <v>1054</v>
      </c>
      <c r="B16923" t="s">
        <v>1056</v>
      </c>
      <c r="C16923" s="1">
        <v>45565</v>
      </c>
      <c r="D16923">
        <v>1175</v>
      </c>
      <c r="E16923">
        <v>177</v>
      </c>
    </row>
    <row r="16924" spans="1:5" x14ac:dyDescent="0.2">
      <c r="A16924" t="s">
        <v>1054</v>
      </c>
      <c r="B16924" t="s">
        <v>1096</v>
      </c>
      <c r="C16924" s="1">
        <v>45565</v>
      </c>
      <c r="D16924">
        <v>587</v>
      </c>
      <c r="E16924">
        <v>64</v>
      </c>
    </row>
    <row r="16925" spans="1:5" x14ac:dyDescent="0.2">
      <c r="A16925" t="s">
        <v>1054</v>
      </c>
      <c r="B16925" t="s">
        <v>928</v>
      </c>
      <c r="C16925" s="1">
        <v>45565</v>
      </c>
      <c r="D16925">
        <v>232</v>
      </c>
      <c r="E16925">
        <v>118</v>
      </c>
    </row>
    <row r="16926" spans="1:5" x14ac:dyDescent="0.2">
      <c r="A16926" t="s">
        <v>1054</v>
      </c>
      <c r="B16926" t="s">
        <v>966</v>
      </c>
      <c r="C16926" s="1">
        <v>45565</v>
      </c>
      <c r="D16926">
        <v>482</v>
      </c>
      <c r="E16926">
        <v>131</v>
      </c>
    </row>
    <row r="16927" spans="1:5" x14ac:dyDescent="0.2">
      <c r="A16927" t="s">
        <v>1054</v>
      </c>
      <c r="B16927" t="s">
        <v>1057</v>
      </c>
      <c r="C16927" s="1">
        <v>45565</v>
      </c>
      <c r="D16927">
        <v>1080</v>
      </c>
      <c r="E16927">
        <v>238</v>
      </c>
    </row>
    <row r="16928" spans="1:5" x14ac:dyDescent="0.2">
      <c r="A16928" t="s">
        <v>1054</v>
      </c>
      <c r="B16928" t="s">
        <v>982</v>
      </c>
      <c r="C16928" s="1">
        <v>45565</v>
      </c>
      <c r="D16928">
        <v>1033</v>
      </c>
      <c r="E16928">
        <v>182</v>
      </c>
    </row>
    <row r="16929" spans="1:5" x14ac:dyDescent="0.2">
      <c r="A16929" t="s">
        <v>1054</v>
      </c>
      <c r="B16929" t="s">
        <v>1058</v>
      </c>
      <c r="C16929" s="1">
        <v>45565</v>
      </c>
      <c r="D16929">
        <v>283</v>
      </c>
      <c r="E16929">
        <v>291</v>
      </c>
    </row>
    <row r="16930" spans="1:5" x14ac:dyDescent="0.2">
      <c r="A16930" t="s">
        <v>1054</v>
      </c>
      <c r="B16930" t="s">
        <v>1121</v>
      </c>
      <c r="C16930" s="1">
        <v>45565</v>
      </c>
      <c r="D16930">
        <v>1022</v>
      </c>
      <c r="E16930">
        <v>162</v>
      </c>
    </row>
    <row r="16931" spans="1:5" x14ac:dyDescent="0.2">
      <c r="A16931" t="s">
        <v>1054</v>
      </c>
      <c r="B16931" t="s">
        <v>951</v>
      </c>
      <c r="C16931" s="1">
        <v>45565</v>
      </c>
      <c r="D16931">
        <v>461</v>
      </c>
      <c r="E16931">
        <v>60</v>
      </c>
    </row>
    <row r="16932" spans="1:5" x14ac:dyDescent="0.2">
      <c r="A16932" t="s">
        <v>1054</v>
      </c>
      <c r="B16932" t="s">
        <v>1059</v>
      </c>
      <c r="C16932" s="1">
        <v>45565</v>
      </c>
      <c r="D16932">
        <v>190</v>
      </c>
      <c r="E16932">
        <v>58</v>
      </c>
    </row>
    <row r="16933" spans="1:5" x14ac:dyDescent="0.2">
      <c r="A16933" t="s">
        <v>1054</v>
      </c>
      <c r="B16933" t="s">
        <v>1004</v>
      </c>
      <c r="C16933" s="1">
        <v>45565</v>
      </c>
      <c r="D16933">
        <v>908</v>
      </c>
      <c r="E16933">
        <v>137</v>
      </c>
    </row>
    <row r="16934" spans="1:5" x14ac:dyDescent="0.2">
      <c r="A16934" t="s">
        <v>1054</v>
      </c>
      <c r="B16934" t="s">
        <v>1087</v>
      </c>
      <c r="C16934" s="1">
        <v>45565</v>
      </c>
      <c r="D16934">
        <v>1106</v>
      </c>
      <c r="E16934">
        <v>236</v>
      </c>
    </row>
    <row r="16935" spans="1:5" x14ac:dyDescent="0.2">
      <c r="A16935" t="s">
        <v>1054</v>
      </c>
      <c r="B16935" t="s">
        <v>1049</v>
      </c>
      <c r="C16935" s="1">
        <v>45565</v>
      </c>
      <c r="D16935">
        <v>999</v>
      </c>
      <c r="E16935">
        <v>63</v>
      </c>
    </row>
    <row r="16936" spans="1:5" x14ac:dyDescent="0.2">
      <c r="A16936" t="s">
        <v>1054</v>
      </c>
      <c r="B16936" t="s">
        <v>936</v>
      </c>
      <c r="C16936" s="1">
        <v>45565</v>
      </c>
      <c r="D16936">
        <v>284</v>
      </c>
      <c r="E16936">
        <v>75</v>
      </c>
    </row>
    <row r="16937" spans="1:5" x14ac:dyDescent="0.2">
      <c r="A16937" t="s">
        <v>1054</v>
      </c>
      <c r="B16937" t="s">
        <v>964</v>
      </c>
      <c r="C16937" s="1">
        <v>45565</v>
      </c>
      <c r="D16937">
        <v>564</v>
      </c>
      <c r="E16937">
        <v>288</v>
      </c>
    </row>
    <row r="16938" spans="1:5" x14ac:dyDescent="0.2">
      <c r="A16938" t="s">
        <v>1054</v>
      </c>
      <c r="B16938" t="s">
        <v>1031</v>
      </c>
      <c r="C16938" s="1">
        <v>45565</v>
      </c>
      <c r="D16938">
        <v>1178</v>
      </c>
      <c r="E16938">
        <v>267</v>
      </c>
    </row>
    <row r="16939" spans="1:5" x14ac:dyDescent="0.2">
      <c r="A16939" t="s">
        <v>1054</v>
      </c>
      <c r="B16939" t="s">
        <v>1061</v>
      </c>
      <c r="C16939" s="1">
        <v>45565</v>
      </c>
      <c r="D16939">
        <v>1028</v>
      </c>
      <c r="E16939">
        <v>167</v>
      </c>
    </row>
    <row r="16940" spans="1:5" x14ac:dyDescent="0.2">
      <c r="A16940" t="s">
        <v>1054</v>
      </c>
      <c r="B16940" t="s">
        <v>1022</v>
      </c>
      <c r="C16940" s="1">
        <v>45565</v>
      </c>
      <c r="D16940">
        <v>991</v>
      </c>
      <c r="E16940">
        <v>116</v>
      </c>
    </row>
    <row r="16941" spans="1:5" x14ac:dyDescent="0.2">
      <c r="A16941" t="s">
        <v>1054</v>
      </c>
      <c r="B16941" t="s">
        <v>918</v>
      </c>
      <c r="C16941" s="1">
        <v>45565</v>
      </c>
      <c r="D16941">
        <v>439</v>
      </c>
      <c r="E16941">
        <v>236</v>
      </c>
    </row>
    <row r="16942" spans="1:5" x14ac:dyDescent="0.2">
      <c r="A16942" t="s">
        <v>1054</v>
      </c>
      <c r="B16942" t="s">
        <v>946</v>
      </c>
      <c r="C16942" s="1">
        <v>45565</v>
      </c>
      <c r="D16942">
        <v>501</v>
      </c>
      <c r="E16942">
        <v>300</v>
      </c>
    </row>
    <row r="16943" spans="1:5" x14ac:dyDescent="0.2">
      <c r="A16943" t="s">
        <v>1054</v>
      </c>
      <c r="B16943" t="s">
        <v>1050</v>
      </c>
      <c r="C16943" s="1">
        <v>45565</v>
      </c>
      <c r="D16943">
        <v>696</v>
      </c>
      <c r="E16943">
        <v>80</v>
      </c>
    </row>
    <row r="16944" spans="1:5" x14ac:dyDescent="0.2">
      <c r="A16944" t="s">
        <v>1054</v>
      </c>
      <c r="B16944" t="s">
        <v>1062</v>
      </c>
      <c r="C16944" s="1">
        <v>45565</v>
      </c>
      <c r="D16944">
        <v>396</v>
      </c>
      <c r="E16944">
        <v>152</v>
      </c>
    </row>
    <row r="16945" spans="1:5" x14ac:dyDescent="0.2">
      <c r="A16945" t="s">
        <v>1054</v>
      </c>
      <c r="B16945" t="s">
        <v>960</v>
      </c>
      <c r="C16945" s="1">
        <v>45565</v>
      </c>
      <c r="D16945">
        <v>905</v>
      </c>
      <c r="E16945">
        <v>253</v>
      </c>
    </row>
    <row r="16946" spans="1:5" x14ac:dyDescent="0.2">
      <c r="A16946" t="s">
        <v>1054</v>
      </c>
      <c r="B16946" t="s">
        <v>1082</v>
      </c>
      <c r="C16946" s="1">
        <v>45565</v>
      </c>
      <c r="D16946">
        <v>1091</v>
      </c>
      <c r="E16946">
        <v>208</v>
      </c>
    </row>
    <row r="16947" spans="1:5" x14ac:dyDescent="0.2">
      <c r="A16947" t="s">
        <v>1054</v>
      </c>
      <c r="B16947" t="s">
        <v>958</v>
      </c>
      <c r="C16947" s="1">
        <v>45565</v>
      </c>
      <c r="D16947">
        <v>129</v>
      </c>
      <c r="E16947">
        <v>192</v>
      </c>
    </row>
    <row r="16948" spans="1:5" x14ac:dyDescent="0.2">
      <c r="A16948" t="s">
        <v>1054</v>
      </c>
      <c r="B16948" t="s">
        <v>970</v>
      </c>
      <c r="C16948" s="1">
        <v>45565</v>
      </c>
      <c r="D16948">
        <v>202</v>
      </c>
      <c r="E16948">
        <v>274</v>
      </c>
    </row>
    <row r="16949" spans="1:5" x14ac:dyDescent="0.2">
      <c r="A16949" t="s">
        <v>1054</v>
      </c>
      <c r="B16949" t="s">
        <v>1063</v>
      </c>
      <c r="C16949" s="1">
        <v>45565</v>
      </c>
      <c r="D16949">
        <v>880</v>
      </c>
      <c r="E16949">
        <v>243</v>
      </c>
    </row>
    <row r="16950" spans="1:5" x14ac:dyDescent="0.2">
      <c r="A16950" t="s">
        <v>1054</v>
      </c>
      <c r="B16950" t="s">
        <v>1035</v>
      </c>
      <c r="C16950" s="1">
        <v>45565</v>
      </c>
      <c r="D16950">
        <v>386</v>
      </c>
      <c r="E16950">
        <v>254</v>
      </c>
    </row>
    <row r="16951" spans="1:5" x14ac:dyDescent="0.2">
      <c r="A16951" t="s">
        <v>1054</v>
      </c>
      <c r="B16951" t="s">
        <v>985</v>
      </c>
      <c r="C16951" s="1">
        <v>45565</v>
      </c>
      <c r="D16951">
        <v>837</v>
      </c>
      <c r="E16951">
        <v>284</v>
      </c>
    </row>
    <row r="16952" spans="1:5" x14ac:dyDescent="0.2">
      <c r="A16952" t="s">
        <v>1054</v>
      </c>
      <c r="B16952" t="s">
        <v>1117</v>
      </c>
      <c r="C16952" s="1">
        <v>45565</v>
      </c>
      <c r="D16952">
        <v>884</v>
      </c>
      <c r="E16952">
        <v>68</v>
      </c>
    </row>
    <row r="16953" spans="1:5" x14ac:dyDescent="0.2">
      <c r="A16953" t="s">
        <v>1054</v>
      </c>
      <c r="B16953" t="s">
        <v>927</v>
      </c>
      <c r="C16953" s="1">
        <v>45565</v>
      </c>
      <c r="D16953">
        <v>868</v>
      </c>
      <c r="E16953">
        <v>104</v>
      </c>
    </row>
    <row r="16954" spans="1:5" x14ac:dyDescent="0.2">
      <c r="A16954" t="s">
        <v>1054</v>
      </c>
      <c r="B16954" t="s">
        <v>996</v>
      </c>
      <c r="C16954" s="1">
        <v>45565</v>
      </c>
      <c r="D16954">
        <v>725</v>
      </c>
      <c r="E16954">
        <v>280</v>
      </c>
    </row>
    <row r="16955" spans="1:5" x14ac:dyDescent="0.2">
      <c r="A16955" t="s">
        <v>1054</v>
      </c>
      <c r="B16955" t="s">
        <v>1010</v>
      </c>
      <c r="C16955" s="1">
        <v>45565</v>
      </c>
      <c r="D16955">
        <v>12</v>
      </c>
      <c r="E16955">
        <v>290</v>
      </c>
    </row>
    <row r="16956" spans="1:5" x14ac:dyDescent="0.2">
      <c r="A16956" t="s">
        <v>1054</v>
      </c>
      <c r="B16956" t="s">
        <v>957</v>
      </c>
      <c r="C16956" s="1">
        <v>45565</v>
      </c>
      <c r="D16956">
        <v>226</v>
      </c>
      <c r="E16956">
        <v>282</v>
      </c>
    </row>
    <row r="16957" spans="1:5" x14ac:dyDescent="0.2">
      <c r="A16957" t="s">
        <v>1054</v>
      </c>
      <c r="B16957" t="s">
        <v>1066</v>
      </c>
      <c r="C16957" s="1">
        <v>45565</v>
      </c>
      <c r="D16957">
        <v>159</v>
      </c>
      <c r="E16957">
        <v>218</v>
      </c>
    </row>
    <row r="16958" spans="1:5" x14ac:dyDescent="0.2">
      <c r="A16958" t="s">
        <v>1054</v>
      </c>
      <c r="B16958" t="s">
        <v>999</v>
      </c>
      <c r="C16958" s="1">
        <v>45565</v>
      </c>
      <c r="D16958">
        <v>313</v>
      </c>
      <c r="E16958">
        <v>86</v>
      </c>
    </row>
    <row r="16959" spans="1:5" x14ac:dyDescent="0.2">
      <c r="A16959" t="s">
        <v>1054</v>
      </c>
      <c r="B16959" t="s">
        <v>1038</v>
      </c>
      <c r="C16959" s="1">
        <v>45565</v>
      </c>
      <c r="D16959">
        <v>363</v>
      </c>
      <c r="E16959">
        <v>134</v>
      </c>
    </row>
    <row r="16960" spans="1:5" x14ac:dyDescent="0.2">
      <c r="A16960" t="s">
        <v>1054</v>
      </c>
      <c r="B16960" t="s">
        <v>976</v>
      </c>
      <c r="C16960" s="1">
        <v>45565</v>
      </c>
      <c r="D16960">
        <v>776</v>
      </c>
      <c r="E16960">
        <v>287</v>
      </c>
    </row>
    <row r="16961" spans="1:5" x14ac:dyDescent="0.2">
      <c r="A16961" t="s">
        <v>1054</v>
      </c>
      <c r="B16961" t="s">
        <v>1125</v>
      </c>
      <c r="C16961" s="1">
        <v>45565</v>
      </c>
      <c r="D16961">
        <v>634</v>
      </c>
      <c r="E16961">
        <v>272</v>
      </c>
    </row>
    <row r="16962" spans="1:5" x14ac:dyDescent="0.2">
      <c r="A16962" t="s">
        <v>1054</v>
      </c>
      <c r="B16962" t="s">
        <v>1068</v>
      </c>
      <c r="C16962" s="1">
        <v>45565</v>
      </c>
      <c r="D16962">
        <v>791</v>
      </c>
      <c r="E16962">
        <v>249</v>
      </c>
    </row>
    <row r="16963" spans="1:5" x14ac:dyDescent="0.2">
      <c r="A16963" t="s">
        <v>1054</v>
      </c>
      <c r="B16963" t="s">
        <v>959</v>
      </c>
      <c r="C16963" s="1">
        <v>45565</v>
      </c>
      <c r="D16963">
        <v>735</v>
      </c>
      <c r="E16963">
        <v>228</v>
      </c>
    </row>
    <row r="16964" spans="1:5" x14ac:dyDescent="0.2">
      <c r="A16964" t="s">
        <v>1054</v>
      </c>
      <c r="B16964" t="s">
        <v>1123</v>
      </c>
      <c r="C16964" s="1">
        <v>45565</v>
      </c>
      <c r="D16964">
        <v>26</v>
      </c>
      <c r="E16964">
        <v>135</v>
      </c>
    </row>
    <row r="16965" spans="1:5" x14ac:dyDescent="0.2">
      <c r="A16965" t="s">
        <v>1054</v>
      </c>
      <c r="B16965" t="s">
        <v>1005</v>
      </c>
      <c r="C16965" s="1">
        <v>45565</v>
      </c>
      <c r="D16965">
        <v>835</v>
      </c>
      <c r="E16965">
        <v>206</v>
      </c>
    </row>
    <row r="16966" spans="1:5" x14ac:dyDescent="0.2">
      <c r="A16966" t="s">
        <v>1054</v>
      </c>
      <c r="B16966" t="s">
        <v>949</v>
      </c>
      <c r="C16966" s="1">
        <v>45565</v>
      </c>
      <c r="D16966">
        <v>475</v>
      </c>
      <c r="E16966">
        <v>142</v>
      </c>
    </row>
    <row r="16967" spans="1:5" x14ac:dyDescent="0.2">
      <c r="A16967" t="s">
        <v>1054</v>
      </c>
      <c r="B16967" t="s">
        <v>953</v>
      </c>
      <c r="C16967" s="1">
        <v>45565</v>
      </c>
      <c r="D16967">
        <v>590</v>
      </c>
      <c r="E16967">
        <v>52</v>
      </c>
    </row>
    <row r="16968" spans="1:5" x14ac:dyDescent="0.2">
      <c r="A16968" t="s">
        <v>1054</v>
      </c>
      <c r="B16968" t="s">
        <v>1071</v>
      </c>
      <c r="C16968" s="1">
        <v>45565</v>
      </c>
      <c r="D16968">
        <v>1067</v>
      </c>
      <c r="E16968">
        <v>250</v>
      </c>
    </row>
    <row r="16969" spans="1:5" x14ac:dyDescent="0.2">
      <c r="A16969" t="s">
        <v>1054</v>
      </c>
      <c r="B16969" t="s">
        <v>962</v>
      </c>
      <c r="C16969" s="1">
        <v>45565</v>
      </c>
      <c r="D16969">
        <v>521</v>
      </c>
      <c r="E16969">
        <v>87</v>
      </c>
    </row>
    <row r="16970" spans="1:5" x14ac:dyDescent="0.2">
      <c r="A16970" t="s">
        <v>1054</v>
      </c>
      <c r="B16970" t="s">
        <v>991</v>
      </c>
      <c r="C16970" s="1">
        <v>45565</v>
      </c>
      <c r="D16970">
        <v>308</v>
      </c>
      <c r="E16970">
        <v>203</v>
      </c>
    </row>
    <row r="16971" spans="1:5" x14ac:dyDescent="0.2">
      <c r="A16971" t="s">
        <v>1054</v>
      </c>
      <c r="B16971" t="s">
        <v>989</v>
      </c>
      <c r="C16971" s="1">
        <v>45565</v>
      </c>
      <c r="D16971">
        <v>233</v>
      </c>
      <c r="E16971">
        <v>275</v>
      </c>
    </row>
    <row r="16972" spans="1:5" x14ac:dyDescent="0.2">
      <c r="A16972" t="s">
        <v>1054</v>
      </c>
      <c r="B16972" t="s">
        <v>1092</v>
      </c>
      <c r="C16972" s="1">
        <v>45565</v>
      </c>
      <c r="D16972">
        <v>390</v>
      </c>
      <c r="E16972">
        <v>284</v>
      </c>
    </row>
    <row r="16973" spans="1:5" x14ac:dyDescent="0.2">
      <c r="A16973" t="s">
        <v>1054</v>
      </c>
      <c r="B16973" t="s">
        <v>1034</v>
      </c>
      <c r="C16973" s="1">
        <v>45565</v>
      </c>
      <c r="D16973">
        <v>657</v>
      </c>
      <c r="E16973">
        <v>128</v>
      </c>
    </row>
    <row r="16974" spans="1:5" x14ac:dyDescent="0.2">
      <c r="A16974" t="s">
        <v>1054</v>
      </c>
      <c r="B16974" t="s">
        <v>947</v>
      </c>
      <c r="C16974" s="1">
        <v>45565</v>
      </c>
      <c r="D16974">
        <v>1072</v>
      </c>
      <c r="E16974">
        <v>291</v>
      </c>
    </row>
    <row r="16975" spans="1:5" x14ac:dyDescent="0.2">
      <c r="A16975" t="s">
        <v>1054</v>
      </c>
      <c r="B16975" t="s">
        <v>981</v>
      </c>
      <c r="C16975" s="1">
        <v>45565</v>
      </c>
      <c r="D16975">
        <v>1078</v>
      </c>
      <c r="E16975">
        <v>173</v>
      </c>
    </row>
    <row r="16976" spans="1:5" x14ac:dyDescent="0.2">
      <c r="A16976" t="s">
        <v>1054</v>
      </c>
      <c r="B16976" t="s">
        <v>978</v>
      </c>
      <c r="C16976" s="1">
        <v>45565</v>
      </c>
      <c r="D16976">
        <v>583</v>
      </c>
      <c r="E16976">
        <v>119</v>
      </c>
    </row>
    <row r="16977" spans="1:5" x14ac:dyDescent="0.2">
      <c r="A16977" t="s">
        <v>1054</v>
      </c>
      <c r="B16977" t="s">
        <v>977</v>
      </c>
      <c r="C16977" s="1">
        <v>45565</v>
      </c>
      <c r="D16977">
        <v>643</v>
      </c>
      <c r="E16977">
        <v>52</v>
      </c>
    </row>
    <row r="16978" spans="1:5" x14ac:dyDescent="0.2">
      <c r="A16978" t="s">
        <v>1054</v>
      </c>
      <c r="B16978" t="s">
        <v>942</v>
      </c>
      <c r="C16978" s="1">
        <v>45565</v>
      </c>
      <c r="D16978">
        <v>1191</v>
      </c>
      <c r="E16978">
        <v>123</v>
      </c>
    </row>
    <row r="16979" spans="1:5" x14ac:dyDescent="0.2">
      <c r="A16979" t="s">
        <v>1054</v>
      </c>
      <c r="B16979" t="s">
        <v>961</v>
      </c>
      <c r="C16979" s="1">
        <v>45565</v>
      </c>
      <c r="D16979">
        <v>24</v>
      </c>
      <c r="E16979">
        <v>198</v>
      </c>
    </row>
    <row r="16980" spans="1:5" x14ac:dyDescent="0.2">
      <c r="A16980" t="s">
        <v>1054</v>
      </c>
      <c r="B16980" t="s">
        <v>974</v>
      </c>
      <c r="C16980" s="1">
        <v>45565</v>
      </c>
      <c r="D16980">
        <v>1160</v>
      </c>
      <c r="E16980">
        <v>105</v>
      </c>
    </row>
    <row r="16981" spans="1:5" x14ac:dyDescent="0.2">
      <c r="A16981" t="s">
        <v>1054</v>
      </c>
      <c r="B16981" t="s">
        <v>1008</v>
      </c>
      <c r="C16981" s="1">
        <v>45565</v>
      </c>
      <c r="D16981">
        <v>882</v>
      </c>
      <c r="E16981">
        <v>92</v>
      </c>
    </row>
    <row r="16982" spans="1:5" x14ac:dyDescent="0.2">
      <c r="A16982" t="s">
        <v>1054</v>
      </c>
      <c r="B16982" t="s">
        <v>955</v>
      </c>
      <c r="C16982" s="1">
        <v>45565</v>
      </c>
      <c r="D16982">
        <v>1072</v>
      </c>
      <c r="E16982">
        <v>270</v>
      </c>
    </row>
    <row r="16983" spans="1:5" x14ac:dyDescent="0.2">
      <c r="A16983" t="s">
        <v>1054</v>
      </c>
      <c r="B16983" t="s">
        <v>1074</v>
      </c>
      <c r="C16983" s="1">
        <v>45565</v>
      </c>
      <c r="D16983">
        <v>1104</v>
      </c>
      <c r="E16983">
        <v>147</v>
      </c>
    </row>
    <row r="16984" spans="1:5" x14ac:dyDescent="0.2">
      <c r="A16984" t="s">
        <v>1054</v>
      </c>
      <c r="B16984" t="s">
        <v>1075</v>
      </c>
      <c r="C16984" s="1">
        <v>45565</v>
      </c>
      <c r="D16984">
        <v>442</v>
      </c>
      <c r="E16984">
        <v>119</v>
      </c>
    </row>
    <row r="16985" spans="1:5" x14ac:dyDescent="0.2">
      <c r="A16985" t="s">
        <v>1054</v>
      </c>
      <c r="B16985" t="s">
        <v>1076</v>
      </c>
      <c r="C16985" s="1">
        <v>45565</v>
      </c>
      <c r="D16985">
        <v>1154</v>
      </c>
      <c r="E16985">
        <v>86</v>
      </c>
    </row>
    <row r="16986" spans="1:5" x14ac:dyDescent="0.2">
      <c r="A16986" t="s">
        <v>1054</v>
      </c>
      <c r="B16986" t="s">
        <v>1077</v>
      </c>
      <c r="C16986" s="1">
        <v>45565</v>
      </c>
      <c r="D16986">
        <v>997</v>
      </c>
      <c r="E16986">
        <v>295</v>
      </c>
    </row>
    <row r="16987" spans="1:5" x14ac:dyDescent="0.2">
      <c r="A16987" t="s">
        <v>1054</v>
      </c>
      <c r="B16987" t="s">
        <v>1116</v>
      </c>
      <c r="C16987" s="1">
        <v>45565</v>
      </c>
      <c r="D16987">
        <v>327</v>
      </c>
      <c r="E16987">
        <v>296</v>
      </c>
    </row>
    <row r="16988" spans="1:5" x14ac:dyDescent="0.2">
      <c r="A16988" t="s">
        <v>1054</v>
      </c>
      <c r="B16988" t="s">
        <v>929</v>
      </c>
      <c r="C16988" s="1">
        <v>45565</v>
      </c>
      <c r="D16988">
        <v>1061</v>
      </c>
      <c r="E16988">
        <v>85</v>
      </c>
    </row>
    <row r="16989" spans="1:5" x14ac:dyDescent="0.2">
      <c r="A16989" t="s">
        <v>1054</v>
      </c>
      <c r="B16989" t="s">
        <v>1078</v>
      </c>
      <c r="C16989" s="1">
        <v>45565</v>
      </c>
      <c r="D16989">
        <v>650</v>
      </c>
      <c r="E16989">
        <v>75</v>
      </c>
    </row>
    <row r="16990" spans="1:5" x14ac:dyDescent="0.2">
      <c r="A16990" t="s">
        <v>1054</v>
      </c>
      <c r="B16990" t="s">
        <v>1079</v>
      </c>
      <c r="C16990" s="1">
        <v>45565</v>
      </c>
      <c r="D16990">
        <v>493</v>
      </c>
      <c r="E16990">
        <v>281</v>
      </c>
    </row>
    <row r="16991" spans="1:5" x14ac:dyDescent="0.2">
      <c r="A16991" t="s">
        <v>1054</v>
      </c>
      <c r="B16991" t="s">
        <v>994</v>
      </c>
      <c r="C16991" s="1">
        <v>45565</v>
      </c>
      <c r="D16991">
        <v>354</v>
      </c>
      <c r="E16991">
        <v>83</v>
      </c>
    </row>
    <row r="16992" spans="1:5" x14ac:dyDescent="0.2">
      <c r="A16992" t="s">
        <v>1054</v>
      </c>
      <c r="B16992" t="s">
        <v>963</v>
      </c>
      <c r="C16992" s="1">
        <v>45565</v>
      </c>
      <c r="D16992">
        <v>981</v>
      </c>
      <c r="E16992">
        <v>113</v>
      </c>
    </row>
    <row r="16993" spans="1:5" x14ac:dyDescent="0.2">
      <c r="A16993" t="s">
        <v>1080</v>
      </c>
      <c r="B16993" t="s">
        <v>984</v>
      </c>
      <c r="C16993" s="1">
        <v>45565</v>
      </c>
      <c r="D16993">
        <v>723</v>
      </c>
      <c r="E16993">
        <v>285</v>
      </c>
    </row>
    <row r="16994" spans="1:5" x14ac:dyDescent="0.2">
      <c r="A16994" t="s">
        <v>1080</v>
      </c>
      <c r="B16994" t="s">
        <v>1077</v>
      </c>
      <c r="C16994" s="1">
        <v>45565</v>
      </c>
      <c r="D16994">
        <v>282</v>
      </c>
      <c r="E16994">
        <v>185</v>
      </c>
    </row>
    <row r="16995" spans="1:5" x14ac:dyDescent="0.2">
      <c r="A16995" t="s">
        <v>1080</v>
      </c>
      <c r="B16995" t="s">
        <v>939</v>
      </c>
      <c r="C16995" s="1">
        <v>45565</v>
      </c>
      <c r="D16995">
        <v>372</v>
      </c>
      <c r="E16995">
        <v>67</v>
      </c>
    </row>
    <row r="16996" spans="1:5" x14ac:dyDescent="0.2">
      <c r="A16996" t="s">
        <v>1080</v>
      </c>
      <c r="B16996" t="s">
        <v>953</v>
      </c>
      <c r="C16996" s="1">
        <v>45565</v>
      </c>
      <c r="D16996">
        <v>1074</v>
      </c>
      <c r="E16996">
        <v>274</v>
      </c>
    </row>
    <row r="16997" spans="1:5" x14ac:dyDescent="0.2">
      <c r="A16997" t="s">
        <v>1080</v>
      </c>
      <c r="B16997" t="s">
        <v>1105</v>
      </c>
      <c r="C16997" s="1">
        <v>45565</v>
      </c>
      <c r="D16997">
        <v>584</v>
      </c>
      <c r="E16997">
        <v>272</v>
      </c>
    </row>
    <row r="16998" spans="1:5" x14ac:dyDescent="0.2">
      <c r="A16998" t="s">
        <v>1080</v>
      </c>
      <c r="B16998" t="s">
        <v>1082</v>
      </c>
      <c r="C16998" s="1">
        <v>45565</v>
      </c>
      <c r="D16998">
        <v>894</v>
      </c>
      <c r="E16998">
        <v>290</v>
      </c>
    </row>
    <row r="16999" spans="1:5" x14ac:dyDescent="0.2">
      <c r="A16999" t="s">
        <v>1080</v>
      </c>
      <c r="B16999" t="s">
        <v>1053</v>
      </c>
      <c r="C16999" s="1">
        <v>45565</v>
      </c>
      <c r="D16999">
        <v>919</v>
      </c>
      <c r="E16999">
        <v>164</v>
      </c>
    </row>
    <row r="17000" spans="1:5" x14ac:dyDescent="0.2">
      <c r="A17000" t="s">
        <v>1080</v>
      </c>
      <c r="B17000" t="s">
        <v>1059</v>
      </c>
      <c r="C17000" s="1">
        <v>45565</v>
      </c>
      <c r="D17000">
        <v>3</v>
      </c>
      <c r="E17000">
        <v>104</v>
      </c>
    </row>
    <row r="17001" spans="1:5" x14ac:dyDescent="0.2">
      <c r="A17001" t="s">
        <v>1080</v>
      </c>
      <c r="B17001" t="s">
        <v>1083</v>
      </c>
      <c r="C17001" s="1">
        <v>45565</v>
      </c>
      <c r="D17001">
        <v>830</v>
      </c>
      <c r="E17001">
        <v>251</v>
      </c>
    </row>
    <row r="17002" spans="1:5" x14ac:dyDescent="0.2">
      <c r="A17002" t="s">
        <v>1080</v>
      </c>
      <c r="B17002" t="s">
        <v>1076</v>
      </c>
      <c r="C17002" s="1">
        <v>45565</v>
      </c>
      <c r="D17002">
        <v>144</v>
      </c>
      <c r="E17002">
        <v>212</v>
      </c>
    </row>
    <row r="17003" spans="1:5" x14ac:dyDescent="0.2">
      <c r="A17003" t="s">
        <v>1080</v>
      </c>
      <c r="B17003" t="s">
        <v>1085</v>
      </c>
      <c r="C17003" s="1">
        <v>45565</v>
      </c>
      <c r="D17003">
        <v>337</v>
      </c>
      <c r="E17003">
        <v>95</v>
      </c>
    </row>
    <row r="17004" spans="1:5" x14ac:dyDescent="0.2">
      <c r="A17004" t="s">
        <v>1080</v>
      </c>
      <c r="B17004" t="s">
        <v>1086</v>
      </c>
      <c r="C17004" s="1">
        <v>45565</v>
      </c>
      <c r="D17004">
        <v>297</v>
      </c>
      <c r="E17004">
        <v>145</v>
      </c>
    </row>
    <row r="17005" spans="1:5" x14ac:dyDescent="0.2">
      <c r="A17005" t="s">
        <v>1080</v>
      </c>
      <c r="B17005" t="s">
        <v>924</v>
      </c>
      <c r="C17005" s="1">
        <v>45565</v>
      </c>
      <c r="D17005">
        <v>486</v>
      </c>
      <c r="E17005">
        <v>107</v>
      </c>
    </row>
    <row r="17006" spans="1:5" x14ac:dyDescent="0.2">
      <c r="A17006" t="s">
        <v>1080</v>
      </c>
      <c r="B17006" t="s">
        <v>1050</v>
      </c>
      <c r="C17006" s="1">
        <v>45565</v>
      </c>
      <c r="D17006">
        <v>832</v>
      </c>
      <c r="E17006">
        <v>84</v>
      </c>
    </row>
    <row r="17007" spans="1:5" x14ac:dyDescent="0.2">
      <c r="A17007" t="s">
        <v>1080</v>
      </c>
      <c r="B17007" t="s">
        <v>974</v>
      </c>
      <c r="C17007" s="1">
        <v>45565</v>
      </c>
      <c r="D17007">
        <v>35</v>
      </c>
      <c r="E17007">
        <v>258</v>
      </c>
    </row>
    <row r="17008" spans="1:5" x14ac:dyDescent="0.2">
      <c r="A17008" t="s">
        <v>1080</v>
      </c>
      <c r="B17008" t="s">
        <v>1087</v>
      </c>
      <c r="C17008" s="1">
        <v>45565</v>
      </c>
      <c r="D17008">
        <v>224</v>
      </c>
      <c r="E17008">
        <v>144</v>
      </c>
    </row>
    <row r="17009" spans="1:5" x14ac:dyDescent="0.2">
      <c r="A17009" t="s">
        <v>1080</v>
      </c>
      <c r="B17009" t="s">
        <v>941</v>
      </c>
      <c r="C17009" s="1">
        <v>45565</v>
      </c>
      <c r="D17009">
        <v>445</v>
      </c>
      <c r="E17009">
        <v>52</v>
      </c>
    </row>
    <row r="17010" spans="1:5" x14ac:dyDescent="0.2">
      <c r="A17010" t="s">
        <v>1080</v>
      </c>
      <c r="B17010" t="s">
        <v>1075</v>
      </c>
      <c r="C17010" s="1">
        <v>45565</v>
      </c>
      <c r="D17010">
        <v>390</v>
      </c>
      <c r="E17010">
        <v>262</v>
      </c>
    </row>
    <row r="17011" spans="1:5" x14ac:dyDescent="0.2">
      <c r="A17011" t="s">
        <v>1080</v>
      </c>
      <c r="B17011" t="s">
        <v>971</v>
      </c>
      <c r="C17011" s="1">
        <v>45565</v>
      </c>
      <c r="D17011">
        <v>548</v>
      </c>
      <c r="E17011">
        <v>188</v>
      </c>
    </row>
    <row r="17012" spans="1:5" x14ac:dyDescent="0.2">
      <c r="A17012" t="s">
        <v>1080</v>
      </c>
      <c r="B17012" t="s">
        <v>1088</v>
      </c>
      <c r="C17012" s="1">
        <v>45565</v>
      </c>
      <c r="D17012">
        <v>1181</v>
      </c>
      <c r="E17012">
        <v>116</v>
      </c>
    </row>
    <row r="17013" spans="1:5" x14ac:dyDescent="0.2">
      <c r="A17013" t="s">
        <v>1080</v>
      </c>
      <c r="B17013" t="s">
        <v>994</v>
      </c>
      <c r="C17013" s="1">
        <v>45565</v>
      </c>
      <c r="D17013">
        <v>1011</v>
      </c>
      <c r="E17013">
        <v>189</v>
      </c>
    </row>
    <row r="17014" spans="1:5" x14ac:dyDescent="0.2">
      <c r="A17014" t="s">
        <v>1080</v>
      </c>
      <c r="B17014" t="s">
        <v>922</v>
      </c>
      <c r="C17014" s="1">
        <v>45565</v>
      </c>
      <c r="D17014">
        <v>1007</v>
      </c>
      <c r="E17014">
        <v>143</v>
      </c>
    </row>
    <row r="17015" spans="1:5" x14ac:dyDescent="0.2">
      <c r="A17015" t="s">
        <v>1080</v>
      </c>
      <c r="B17015" t="s">
        <v>1089</v>
      </c>
      <c r="C17015" s="1">
        <v>45565</v>
      </c>
      <c r="D17015">
        <v>218</v>
      </c>
      <c r="E17015">
        <v>95</v>
      </c>
    </row>
    <row r="17016" spans="1:5" x14ac:dyDescent="0.2">
      <c r="A17016" t="s">
        <v>1080</v>
      </c>
      <c r="B17016" t="s">
        <v>1056</v>
      </c>
      <c r="C17016" s="1">
        <v>45565</v>
      </c>
      <c r="D17016">
        <v>514</v>
      </c>
      <c r="E17016">
        <v>232</v>
      </c>
    </row>
    <row r="17017" spans="1:5" x14ac:dyDescent="0.2">
      <c r="A17017" t="s">
        <v>1080</v>
      </c>
      <c r="B17017" t="s">
        <v>1061</v>
      </c>
      <c r="C17017" s="1">
        <v>45565</v>
      </c>
      <c r="D17017">
        <v>582</v>
      </c>
      <c r="E17017">
        <v>243</v>
      </c>
    </row>
    <row r="17018" spans="1:5" x14ac:dyDescent="0.2">
      <c r="A17018" t="s">
        <v>1080</v>
      </c>
      <c r="B17018" t="s">
        <v>1026</v>
      </c>
      <c r="C17018" s="1">
        <v>45565</v>
      </c>
      <c r="D17018">
        <v>162</v>
      </c>
      <c r="E17018">
        <v>175</v>
      </c>
    </row>
    <row r="17019" spans="1:5" x14ac:dyDescent="0.2">
      <c r="A17019" t="s">
        <v>1080</v>
      </c>
      <c r="B17019" t="s">
        <v>1003</v>
      </c>
      <c r="C17019" s="1">
        <v>45565</v>
      </c>
      <c r="D17019">
        <v>406</v>
      </c>
      <c r="E17019">
        <v>72</v>
      </c>
    </row>
    <row r="17020" spans="1:5" x14ac:dyDescent="0.2">
      <c r="A17020" t="s">
        <v>1080</v>
      </c>
      <c r="B17020" t="s">
        <v>954</v>
      </c>
      <c r="C17020" s="1">
        <v>45565</v>
      </c>
      <c r="D17020">
        <v>399</v>
      </c>
      <c r="E17020">
        <v>93</v>
      </c>
    </row>
    <row r="17021" spans="1:5" x14ac:dyDescent="0.2">
      <c r="A17021" t="s">
        <v>1080</v>
      </c>
      <c r="B17021" t="s">
        <v>1037</v>
      </c>
      <c r="C17021" s="1">
        <v>45565</v>
      </c>
      <c r="D17021">
        <v>690</v>
      </c>
      <c r="E17021">
        <v>287</v>
      </c>
    </row>
    <row r="17022" spans="1:5" x14ac:dyDescent="0.2">
      <c r="A17022" t="s">
        <v>1080</v>
      </c>
      <c r="B17022" t="s">
        <v>1090</v>
      </c>
      <c r="C17022" s="1">
        <v>45565</v>
      </c>
      <c r="D17022">
        <v>714</v>
      </c>
      <c r="E17022">
        <v>190</v>
      </c>
    </row>
    <row r="17023" spans="1:5" x14ac:dyDescent="0.2">
      <c r="A17023" t="s">
        <v>1080</v>
      </c>
      <c r="B17023" t="s">
        <v>967</v>
      </c>
      <c r="C17023" s="1">
        <v>45565</v>
      </c>
      <c r="D17023">
        <v>374</v>
      </c>
      <c r="E17023">
        <v>247</v>
      </c>
    </row>
    <row r="17024" spans="1:5" x14ac:dyDescent="0.2">
      <c r="A17024" t="s">
        <v>1080</v>
      </c>
      <c r="B17024" t="s">
        <v>956</v>
      </c>
      <c r="C17024" s="1">
        <v>45565</v>
      </c>
      <c r="D17024">
        <v>564</v>
      </c>
      <c r="E17024">
        <v>254</v>
      </c>
    </row>
    <row r="17025" spans="1:5" x14ac:dyDescent="0.2">
      <c r="A17025" t="s">
        <v>1080</v>
      </c>
      <c r="B17025" t="s">
        <v>1063</v>
      </c>
      <c r="C17025" s="1">
        <v>45565</v>
      </c>
      <c r="D17025">
        <v>111</v>
      </c>
      <c r="E17025">
        <v>152</v>
      </c>
    </row>
    <row r="17026" spans="1:5" x14ac:dyDescent="0.2">
      <c r="A17026" t="s">
        <v>1080</v>
      </c>
      <c r="B17026" t="s">
        <v>1091</v>
      </c>
      <c r="C17026" s="1">
        <v>45565</v>
      </c>
      <c r="D17026">
        <v>711</v>
      </c>
      <c r="E17026">
        <v>60</v>
      </c>
    </row>
    <row r="17027" spans="1:5" x14ac:dyDescent="0.2">
      <c r="A17027" t="s">
        <v>1080</v>
      </c>
      <c r="B17027" t="s">
        <v>990</v>
      </c>
      <c r="C17027" s="1">
        <v>45565</v>
      </c>
      <c r="D17027">
        <v>568</v>
      </c>
      <c r="E17027">
        <v>269</v>
      </c>
    </row>
    <row r="17028" spans="1:5" x14ac:dyDescent="0.2">
      <c r="A17028" t="s">
        <v>1080</v>
      </c>
      <c r="B17028" t="s">
        <v>1046</v>
      </c>
      <c r="C17028" s="1">
        <v>45565</v>
      </c>
      <c r="D17028">
        <v>490</v>
      </c>
      <c r="E17028">
        <v>141</v>
      </c>
    </row>
    <row r="17029" spans="1:5" x14ac:dyDescent="0.2">
      <c r="A17029" t="s">
        <v>1080</v>
      </c>
      <c r="B17029" t="s">
        <v>919</v>
      </c>
      <c r="C17029" s="1">
        <v>45565</v>
      </c>
      <c r="D17029">
        <v>735</v>
      </c>
      <c r="E17029">
        <v>218</v>
      </c>
    </row>
    <row r="17030" spans="1:5" x14ac:dyDescent="0.2">
      <c r="A17030" t="s">
        <v>1080</v>
      </c>
      <c r="B17030" t="s">
        <v>1051</v>
      </c>
      <c r="C17030" s="1">
        <v>45565</v>
      </c>
      <c r="D17030">
        <v>961</v>
      </c>
      <c r="E17030">
        <v>110</v>
      </c>
    </row>
    <row r="17031" spans="1:5" x14ac:dyDescent="0.2">
      <c r="A17031" t="s">
        <v>1080</v>
      </c>
      <c r="B17031" t="s">
        <v>1066</v>
      </c>
      <c r="C17031" s="1">
        <v>45565</v>
      </c>
      <c r="D17031">
        <v>701</v>
      </c>
      <c r="E17031">
        <v>202</v>
      </c>
    </row>
    <row r="17032" spans="1:5" x14ac:dyDescent="0.2">
      <c r="A17032" t="s">
        <v>1080</v>
      </c>
      <c r="B17032" t="s">
        <v>929</v>
      </c>
      <c r="C17032" s="1">
        <v>45565</v>
      </c>
      <c r="D17032">
        <v>440</v>
      </c>
      <c r="E17032">
        <v>85</v>
      </c>
    </row>
    <row r="17033" spans="1:5" x14ac:dyDescent="0.2">
      <c r="A17033" t="s">
        <v>1080</v>
      </c>
      <c r="B17033" t="s">
        <v>997</v>
      </c>
      <c r="C17033" s="1">
        <v>45565</v>
      </c>
      <c r="D17033">
        <v>434</v>
      </c>
      <c r="E17033">
        <v>137</v>
      </c>
    </row>
    <row r="17034" spans="1:5" x14ac:dyDescent="0.2">
      <c r="A17034" t="s">
        <v>1080</v>
      </c>
      <c r="B17034" t="s">
        <v>1011</v>
      </c>
      <c r="C17034" s="1">
        <v>45565</v>
      </c>
      <c r="D17034">
        <v>547</v>
      </c>
      <c r="E17034">
        <v>227</v>
      </c>
    </row>
    <row r="17035" spans="1:5" x14ac:dyDescent="0.2">
      <c r="A17035" t="s">
        <v>1080</v>
      </c>
      <c r="B17035" t="s">
        <v>1125</v>
      </c>
      <c r="C17035" s="1">
        <v>45565</v>
      </c>
      <c r="D17035">
        <v>276</v>
      </c>
      <c r="E17035">
        <v>253</v>
      </c>
    </row>
    <row r="17036" spans="1:5" x14ac:dyDescent="0.2">
      <c r="A17036" t="s">
        <v>1080</v>
      </c>
      <c r="B17036" t="s">
        <v>970</v>
      </c>
      <c r="C17036" s="1">
        <v>45565</v>
      </c>
      <c r="D17036">
        <v>901</v>
      </c>
      <c r="E17036">
        <v>84</v>
      </c>
    </row>
    <row r="17037" spans="1:5" x14ac:dyDescent="0.2">
      <c r="A17037" t="s">
        <v>1080</v>
      </c>
      <c r="B17037" t="s">
        <v>976</v>
      </c>
      <c r="C17037" s="1">
        <v>45565</v>
      </c>
      <c r="D17037">
        <v>186</v>
      </c>
      <c r="E17037">
        <v>232</v>
      </c>
    </row>
    <row r="17038" spans="1:5" x14ac:dyDescent="0.2">
      <c r="A17038" t="s">
        <v>1080</v>
      </c>
      <c r="B17038" t="s">
        <v>933</v>
      </c>
      <c r="C17038" s="1">
        <v>45565</v>
      </c>
      <c r="D17038">
        <v>895</v>
      </c>
      <c r="E17038">
        <v>66</v>
      </c>
    </row>
    <row r="17039" spans="1:5" x14ac:dyDescent="0.2">
      <c r="A17039" t="s">
        <v>1080</v>
      </c>
      <c r="B17039" t="s">
        <v>1060</v>
      </c>
      <c r="C17039" s="1">
        <v>45565</v>
      </c>
      <c r="D17039">
        <v>81</v>
      </c>
      <c r="E17039">
        <v>244</v>
      </c>
    </row>
    <row r="17040" spans="1:5" x14ac:dyDescent="0.2">
      <c r="A17040" t="s">
        <v>1080</v>
      </c>
      <c r="B17040" t="s">
        <v>925</v>
      </c>
      <c r="C17040" s="1">
        <v>45565</v>
      </c>
      <c r="D17040">
        <v>11</v>
      </c>
      <c r="E17040">
        <v>292</v>
      </c>
    </row>
    <row r="17041" spans="1:5" x14ac:dyDescent="0.2">
      <c r="A17041" t="s">
        <v>1080</v>
      </c>
      <c r="B17041" t="s">
        <v>1042</v>
      </c>
      <c r="C17041" s="1">
        <v>45565</v>
      </c>
      <c r="D17041">
        <v>379</v>
      </c>
      <c r="E17041">
        <v>61</v>
      </c>
    </row>
    <row r="17042" spans="1:5" x14ac:dyDescent="0.2">
      <c r="A17042" t="s">
        <v>1080</v>
      </c>
      <c r="B17042" t="s">
        <v>1035</v>
      </c>
      <c r="C17042" s="1">
        <v>45565</v>
      </c>
      <c r="D17042">
        <v>991</v>
      </c>
      <c r="E17042">
        <v>290</v>
      </c>
    </row>
    <row r="17043" spans="1:5" x14ac:dyDescent="0.2">
      <c r="A17043" t="s">
        <v>1080</v>
      </c>
      <c r="B17043" t="s">
        <v>1004</v>
      </c>
      <c r="C17043" s="1">
        <v>45565</v>
      </c>
      <c r="D17043">
        <v>376</v>
      </c>
      <c r="E17043">
        <v>201</v>
      </c>
    </row>
    <row r="17044" spans="1:5" x14ac:dyDescent="0.2">
      <c r="A17044" t="s">
        <v>1080</v>
      </c>
      <c r="B17044" t="s">
        <v>975</v>
      </c>
      <c r="C17044" s="1">
        <v>45565</v>
      </c>
      <c r="D17044">
        <v>715</v>
      </c>
      <c r="E17044">
        <v>280</v>
      </c>
    </row>
    <row r="17045" spans="1:5" x14ac:dyDescent="0.2">
      <c r="A17045" t="s">
        <v>1080</v>
      </c>
      <c r="B17045" t="s">
        <v>992</v>
      </c>
      <c r="C17045" s="1">
        <v>45565</v>
      </c>
      <c r="D17045">
        <v>168</v>
      </c>
      <c r="E17045">
        <v>89</v>
      </c>
    </row>
    <row r="17046" spans="1:5" x14ac:dyDescent="0.2">
      <c r="A17046" t="s">
        <v>1080</v>
      </c>
      <c r="B17046" t="s">
        <v>1094</v>
      </c>
      <c r="C17046" s="1">
        <v>45565</v>
      </c>
      <c r="D17046">
        <v>478</v>
      </c>
      <c r="E17046">
        <v>280</v>
      </c>
    </row>
    <row r="17047" spans="1:5" x14ac:dyDescent="0.2">
      <c r="A17047" t="s">
        <v>1080</v>
      </c>
      <c r="B17047" t="s">
        <v>947</v>
      </c>
      <c r="C17047" s="1">
        <v>45565</v>
      </c>
      <c r="D17047">
        <v>82</v>
      </c>
      <c r="E17047">
        <v>213</v>
      </c>
    </row>
    <row r="17048" spans="1:5" x14ac:dyDescent="0.2">
      <c r="A17048" t="s">
        <v>1080</v>
      </c>
      <c r="B17048" t="s">
        <v>932</v>
      </c>
      <c r="C17048" s="1">
        <v>45565</v>
      </c>
      <c r="D17048">
        <v>297</v>
      </c>
      <c r="E17048">
        <v>71</v>
      </c>
    </row>
    <row r="17049" spans="1:5" x14ac:dyDescent="0.2">
      <c r="A17049" t="s">
        <v>1080</v>
      </c>
      <c r="B17049" t="s">
        <v>982</v>
      </c>
      <c r="C17049" s="1">
        <v>45565</v>
      </c>
      <c r="D17049">
        <v>539</v>
      </c>
      <c r="E17049">
        <v>77</v>
      </c>
    </row>
    <row r="17050" spans="1:5" x14ac:dyDescent="0.2">
      <c r="A17050" t="s">
        <v>1080</v>
      </c>
      <c r="B17050" t="s">
        <v>1095</v>
      </c>
      <c r="C17050" s="1">
        <v>45565</v>
      </c>
      <c r="D17050">
        <v>435</v>
      </c>
      <c r="E17050">
        <v>158</v>
      </c>
    </row>
    <row r="17051" spans="1:5" x14ac:dyDescent="0.2">
      <c r="A17051" t="s">
        <v>1080</v>
      </c>
      <c r="B17051" t="s">
        <v>1010</v>
      </c>
      <c r="C17051" s="1">
        <v>45565</v>
      </c>
      <c r="D17051">
        <v>706</v>
      </c>
      <c r="E17051">
        <v>78</v>
      </c>
    </row>
    <row r="17052" spans="1:5" x14ac:dyDescent="0.2">
      <c r="A17052" t="s">
        <v>1080</v>
      </c>
      <c r="B17052" t="s">
        <v>978</v>
      </c>
      <c r="C17052" s="1">
        <v>45565</v>
      </c>
      <c r="D17052">
        <v>294</v>
      </c>
      <c r="E17052">
        <v>66</v>
      </c>
    </row>
    <row r="17053" spans="1:5" x14ac:dyDescent="0.2">
      <c r="A17053" t="s">
        <v>1080</v>
      </c>
      <c r="B17053" t="s">
        <v>937</v>
      </c>
      <c r="C17053" s="1">
        <v>45565</v>
      </c>
      <c r="D17053">
        <v>975</v>
      </c>
      <c r="E17053">
        <v>54</v>
      </c>
    </row>
    <row r="17054" spans="1:5" x14ac:dyDescent="0.2">
      <c r="A17054" t="s">
        <v>1080</v>
      </c>
      <c r="B17054" t="s">
        <v>1038</v>
      </c>
      <c r="C17054" s="1">
        <v>45565</v>
      </c>
      <c r="D17054">
        <v>989</v>
      </c>
      <c r="E17054">
        <v>298</v>
      </c>
    </row>
    <row r="17055" spans="1:5" x14ac:dyDescent="0.2">
      <c r="A17055" t="s">
        <v>1080</v>
      </c>
      <c r="B17055" t="s">
        <v>965</v>
      </c>
      <c r="C17055" s="1">
        <v>45565</v>
      </c>
      <c r="D17055">
        <v>1035</v>
      </c>
      <c r="E17055">
        <v>297</v>
      </c>
    </row>
    <row r="17056" spans="1:5" x14ac:dyDescent="0.2">
      <c r="A17056" t="s">
        <v>1080</v>
      </c>
      <c r="B17056" t="s">
        <v>927</v>
      </c>
      <c r="C17056" s="1">
        <v>45565</v>
      </c>
      <c r="D17056">
        <v>409</v>
      </c>
      <c r="E17056">
        <v>271</v>
      </c>
    </row>
    <row r="17057" spans="1:5" x14ac:dyDescent="0.2">
      <c r="A17057" t="s">
        <v>1080</v>
      </c>
      <c r="B17057" t="s">
        <v>1102</v>
      </c>
      <c r="C17057" s="1">
        <v>45565</v>
      </c>
      <c r="D17057">
        <v>749</v>
      </c>
      <c r="E17057">
        <v>264</v>
      </c>
    </row>
    <row r="17058" spans="1:5" x14ac:dyDescent="0.2">
      <c r="A17058" t="s">
        <v>1080</v>
      </c>
      <c r="B17058" t="s">
        <v>1096</v>
      </c>
      <c r="C17058" s="1">
        <v>45565</v>
      </c>
      <c r="D17058">
        <v>697</v>
      </c>
      <c r="E17058">
        <v>284</v>
      </c>
    </row>
    <row r="17059" spans="1:5" x14ac:dyDescent="0.2">
      <c r="A17059" t="s">
        <v>1080</v>
      </c>
      <c r="B17059" t="s">
        <v>1097</v>
      </c>
      <c r="C17059" s="1">
        <v>45565</v>
      </c>
      <c r="D17059">
        <v>246</v>
      </c>
      <c r="E17059">
        <v>143</v>
      </c>
    </row>
    <row r="17060" spans="1:5" x14ac:dyDescent="0.2">
      <c r="A17060" t="s">
        <v>1080</v>
      </c>
      <c r="B17060" t="s">
        <v>1123</v>
      </c>
      <c r="C17060" s="1">
        <v>45565</v>
      </c>
      <c r="D17060">
        <v>268</v>
      </c>
      <c r="E17060">
        <v>200</v>
      </c>
    </row>
    <row r="17061" spans="1:5" x14ac:dyDescent="0.2">
      <c r="A17061" t="s">
        <v>1080</v>
      </c>
      <c r="B17061" t="s">
        <v>1049</v>
      </c>
      <c r="C17061" s="1">
        <v>45565</v>
      </c>
      <c r="D17061">
        <v>676</v>
      </c>
      <c r="E17061">
        <v>50</v>
      </c>
    </row>
    <row r="17062" spans="1:5" x14ac:dyDescent="0.2">
      <c r="A17062" t="s">
        <v>1080</v>
      </c>
      <c r="B17062" t="s">
        <v>945</v>
      </c>
      <c r="C17062" s="1">
        <v>45565</v>
      </c>
      <c r="D17062">
        <v>683</v>
      </c>
      <c r="E17062">
        <v>97</v>
      </c>
    </row>
    <row r="17063" spans="1:5" x14ac:dyDescent="0.2">
      <c r="A17063" t="s">
        <v>1080</v>
      </c>
      <c r="B17063" t="s">
        <v>1008</v>
      </c>
      <c r="C17063" s="1">
        <v>45565</v>
      </c>
      <c r="D17063">
        <v>608</v>
      </c>
      <c r="E17063">
        <v>201</v>
      </c>
    </row>
    <row r="17064" spans="1:5" x14ac:dyDescent="0.2">
      <c r="A17064" t="s">
        <v>1080</v>
      </c>
      <c r="B17064" t="s">
        <v>1031</v>
      </c>
      <c r="C17064" s="1">
        <v>45565</v>
      </c>
      <c r="D17064">
        <v>125</v>
      </c>
      <c r="E17064">
        <v>285</v>
      </c>
    </row>
    <row r="17065" spans="1:5" x14ac:dyDescent="0.2">
      <c r="A17065" t="s">
        <v>1080</v>
      </c>
      <c r="B17065" t="s">
        <v>960</v>
      </c>
      <c r="C17065" s="1">
        <v>45565</v>
      </c>
      <c r="D17065">
        <v>93</v>
      </c>
      <c r="E17065">
        <v>194</v>
      </c>
    </row>
    <row r="17066" spans="1:5" x14ac:dyDescent="0.2">
      <c r="A17066" t="s">
        <v>1080</v>
      </c>
      <c r="B17066" t="s">
        <v>1028</v>
      </c>
      <c r="C17066" s="1">
        <v>45565</v>
      </c>
      <c r="D17066">
        <v>885</v>
      </c>
      <c r="E17066">
        <v>182</v>
      </c>
    </row>
    <row r="17067" spans="1:5" x14ac:dyDescent="0.2">
      <c r="A17067" t="s">
        <v>1080</v>
      </c>
      <c r="B17067" t="s">
        <v>1023</v>
      </c>
      <c r="C17067" s="1">
        <v>45565</v>
      </c>
      <c r="D17067">
        <v>940</v>
      </c>
      <c r="E17067">
        <v>225</v>
      </c>
    </row>
    <row r="17068" spans="1:5" x14ac:dyDescent="0.2">
      <c r="A17068" t="s">
        <v>1080</v>
      </c>
      <c r="B17068" t="s">
        <v>918</v>
      </c>
      <c r="C17068" s="1">
        <v>45565</v>
      </c>
      <c r="D17068">
        <v>802</v>
      </c>
      <c r="E17068">
        <v>149</v>
      </c>
    </row>
    <row r="17069" spans="1:5" x14ac:dyDescent="0.2">
      <c r="A17069" t="s">
        <v>1080</v>
      </c>
      <c r="B17069" t="s">
        <v>1070</v>
      </c>
      <c r="C17069" s="1">
        <v>45565</v>
      </c>
      <c r="D17069">
        <v>335</v>
      </c>
      <c r="E17069">
        <v>144</v>
      </c>
    </row>
    <row r="17070" spans="1:5" x14ac:dyDescent="0.2">
      <c r="A17070" t="s">
        <v>1080</v>
      </c>
      <c r="B17070" t="s">
        <v>1121</v>
      </c>
      <c r="C17070" s="1">
        <v>45565</v>
      </c>
      <c r="D17070">
        <v>142</v>
      </c>
      <c r="E17070">
        <v>153</v>
      </c>
    </row>
    <row r="17071" spans="1:5" x14ac:dyDescent="0.2">
      <c r="A17071" t="s">
        <v>1080</v>
      </c>
      <c r="B17071" t="s">
        <v>1005</v>
      </c>
      <c r="C17071" s="1">
        <v>45565</v>
      </c>
      <c r="D17071">
        <v>829</v>
      </c>
      <c r="E17071">
        <v>120</v>
      </c>
    </row>
    <row r="17072" spans="1:5" x14ac:dyDescent="0.2">
      <c r="A17072" t="s">
        <v>1080</v>
      </c>
      <c r="B17072" t="s">
        <v>940</v>
      </c>
      <c r="C17072" s="1">
        <v>45565</v>
      </c>
      <c r="D17072">
        <v>154</v>
      </c>
      <c r="E17072">
        <v>136</v>
      </c>
    </row>
    <row r="17073" spans="1:5" x14ac:dyDescent="0.2">
      <c r="A17073" t="s">
        <v>1080</v>
      </c>
      <c r="B17073" t="s">
        <v>1100</v>
      </c>
      <c r="C17073" s="1">
        <v>45565</v>
      </c>
      <c r="D17073">
        <v>315</v>
      </c>
      <c r="E17073">
        <v>79</v>
      </c>
    </row>
    <row r="17074" spans="1:5" x14ac:dyDescent="0.2">
      <c r="A17074" t="s">
        <v>1080</v>
      </c>
      <c r="B17074" t="s">
        <v>993</v>
      </c>
      <c r="C17074" s="1">
        <v>45565</v>
      </c>
      <c r="D17074">
        <v>154</v>
      </c>
      <c r="E17074">
        <v>84</v>
      </c>
    </row>
    <row r="17075" spans="1:5" x14ac:dyDescent="0.2">
      <c r="A17075" t="s">
        <v>1080</v>
      </c>
      <c r="B17075" t="s">
        <v>1072</v>
      </c>
      <c r="C17075" s="1">
        <v>45565</v>
      </c>
      <c r="D17075">
        <v>711</v>
      </c>
      <c r="E17075">
        <v>75</v>
      </c>
    </row>
    <row r="17076" spans="1:5" x14ac:dyDescent="0.2">
      <c r="A17076" t="s">
        <v>1080</v>
      </c>
      <c r="B17076" t="s">
        <v>923</v>
      </c>
      <c r="C17076" s="1">
        <v>45565</v>
      </c>
      <c r="D17076">
        <v>293</v>
      </c>
      <c r="E17076">
        <v>224</v>
      </c>
    </row>
    <row r="17077" spans="1:5" x14ac:dyDescent="0.2">
      <c r="A17077" t="s">
        <v>1101</v>
      </c>
      <c r="B17077" t="s">
        <v>922</v>
      </c>
      <c r="C17077" s="1">
        <v>45565</v>
      </c>
      <c r="D17077">
        <v>970</v>
      </c>
      <c r="E17077">
        <v>215</v>
      </c>
    </row>
    <row r="17078" spans="1:5" x14ac:dyDescent="0.2">
      <c r="A17078" t="s">
        <v>1101</v>
      </c>
      <c r="B17078" t="s">
        <v>1049</v>
      </c>
      <c r="C17078" s="1">
        <v>45565</v>
      </c>
      <c r="D17078">
        <v>447</v>
      </c>
      <c r="E17078">
        <v>207</v>
      </c>
    </row>
    <row r="17079" spans="1:5" x14ac:dyDescent="0.2">
      <c r="A17079" t="s">
        <v>1101</v>
      </c>
      <c r="B17079" t="s">
        <v>1097</v>
      </c>
      <c r="C17079" s="1">
        <v>45565</v>
      </c>
      <c r="D17079">
        <v>741</v>
      </c>
      <c r="E17079">
        <v>216</v>
      </c>
    </row>
    <row r="17080" spans="1:5" x14ac:dyDescent="0.2">
      <c r="A17080" t="s">
        <v>1101</v>
      </c>
      <c r="B17080" t="s">
        <v>1102</v>
      </c>
      <c r="C17080" s="1">
        <v>45565</v>
      </c>
      <c r="D17080">
        <v>579</v>
      </c>
      <c r="E17080">
        <v>270</v>
      </c>
    </row>
    <row r="17081" spans="1:5" x14ac:dyDescent="0.2">
      <c r="A17081" t="s">
        <v>1101</v>
      </c>
      <c r="B17081" t="s">
        <v>1068</v>
      </c>
      <c r="C17081" s="1">
        <v>45565</v>
      </c>
      <c r="D17081">
        <v>27</v>
      </c>
      <c r="E17081">
        <v>51</v>
      </c>
    </row>
    <row r="17082" spans="1:5" x14ac:dyDescent="0.2">
      <c r="A17082" t="s">
        <v>1101</v>
      </c>
      <c r="B17082" t="s">
        <v>1007</v>
      </c>
      <c r="C17082" s="1">
        <v>45565</v>
      </c>
      <c r="D17082">
        <v>330</v>
      </c>
      <c r="E17082">
        <v>199</v>
      </c>
    </row>
    <row r="17083" spans="1:5" x14ac:dyDescent="0.2">
      <c r="A17083" t="s">
        <v>1101</v>
      </c>
      <c r="B17083" t="s">
        <v>1100</v>
      </c>
      <c r="C17083" s="1">
        <v>45565</v>
      </c>
      <c r="D17083">
        <v>621</v>
      </c>
      <c r="E17083">
        <v>226</v>
      </c>
    </row>
    <row r="17084" spans="1:5" x14ac:dyDescent="0.2">
      <c r="A17084" t="s">
        <v>1101</v>
      </c>
      <c r="B17084" t="s">
        <v>942</v>
      </c>
      <c r="C17084" s="1">
        <v>45565</v>
      </c>
      <c r="D17084">
        <v>982</v>
      </c>
      <c r="E17084">
        <v>123</v>
      </c>
    </row>
    <row r="17085" spans="1:5" x14ac:dyDescent="0.2">
      <c r="A17085" t="s">
        <v>1101</v>
      </c>
      <c r="B17085" t="s">
        <v>1012</v>
      </c>
      <c r="C17085" s="1">
        <v>45565</v>
      </c>
      <c r="D17085">
        <v>1165</v>
      </c>
      <c r="E17085">
        <v>131</v>
      </c>
    </row>
    <row r="17086" spans="1:5" x14ac:dyDescent="0.2">
      <c r="A17086" t="s">
        <v>1101</v>
      </c>
      <c r="B17086" t="s">
        <v>1002</v>
      </c>
      <c r="C17086" s="1">
        <v>45565</v>
      </c>
      <c r="D17086">
        <v>234</v>
      </c>
      <c r="E17086">
        <v>91</v>
      </c>
    </row>
    <row r="17087" spans="1:5" x14ac:dyDescent="0.2">
      <c r="A17087" t="s">
        <v>1101</v>
      </c>
      <c r="B17087" t="s">
        <v>1061</v>
      </c>
      <c r="C17087" s="1">
        <v>45565</v>
      </c>
      <c r="D17087">
        <v>812</v>
      </c>
      <c r="E17087">
        <v>248</v>
      </c>
    </row>
    <row r="17088" spans="1:5" x14ac:dyDescent="0.2">
      <c r="A17088" t="s">
        <v>1101</v>
      </c>
      <c r="B17088" t="s">
        <v>1124</v>
      </c>
      <c r="C17088" s="1">
        <v>45565</v>
      </c>
      <c r="D17088">
        <v>63</v>
      </c>
      <c r="E17088">
        <v>222</v>
      </c>
    </row>
    <row r="17089" spans="1:5" x14ac:dyDescent="0.2">
      <c r="A17089" t="s">
        <v>1101</v>
      </c>
      <c r="B17089" t="s">
        <v>1085</v>
      </c>
      <c r="C17089" s="1">
        <v>45565</v>
      </c>
      <c r="D17089">
        <v>709</v>
      </c>
      <c r="E17089">
        <v>148</v>
      </c>
    </row>
    <row r="17090" spans="1:5" x14ac:dyDescent="0.2">
      <c r="A17090" t="s">
        <v>1101</v>
      </c>
      <c r="B17090" t="s">
        <v>1104</v>
      </c>
      <c r="C17090" s="1">
        <v>45565</v>
      </c>
      <c r="D17090">
        <v>800</v>
      </c>
      <c r="E17090">
        <v>255</v>
      </c>
    </row>
    <row r="17091" spans="1:5" x14ac:dyDescent="0.2">
      <c r="A17091" t="s">
        <v>1101</v>
      </c>
      <c r="B17091" t="s">
        <v>994</v>
      </c>
      <c r="C17091" s="1">
        <v>45565</v>
      </c>
      <c r="D17091">
        <v>1051</v>
      </c>
      <c r="E17091">
        <v>285</v>
      </c>
    </row>
    <row r="17092" spans="1:5" x14ac:dyDescent="0.2">
      <c r="A17092" t="s">
        <v>1101</v>
      </c>
      <c r="B17092" t="s">
        <v>1057</v>
      </c>
      <c r="C17092" s="1">
        <v>45565</v>
      </c>
      <c r="D17092">
        <v>432</v>
      </c>
      <c r="E17092">
        <v>107</v>
      </c>
    </row>
    <row r="17093" spans="1:5" x14ac:dyDescent="0.2">
      <c r="A17093" t="s">
        <v>1101</v>
      </c>
      <c r="B17093" t="s">
        <v>924</v>
      </c>
      <c r="C17093" s="1">
        <v>45565</v>
      </c>
      <c r="D17093">
        <v>457</v>
      </c>
      <c r="E17093">
        <v>297</v>
      </c>
    </row>
    <row r="17094" spans="1:5" x14ac:dyDescent="0.2">
      <c r="A17094" t="s">
        <v>1101</v>
      </c>
      <c r="B17094" t="s">
        <v>1021</v>
      </c>
      <c r="C17094" s="1">
        <v>45565</v>
      </c>
      <c r="D17094">
        <v>1042</v>
      </c>
      <c r="E17094">
        <v>231</v>
      </c>
    </row>
    <row r="17095" spans="1:5" x14ac:dyDescent="0.2">
      <c r="A17095" t="s">
        <v>1101</v>
      </c>
      <c r="B17095" t="s">
        <v>983</v>
      </c>
      <c r="C17095" s="1">
        <v>45565</v>
      </c>
      <c r="D17095">
        <v>952</v>
      </c>
      <c r="E17095">
        <v>76</v>
      </c>
    </row>
    <row r="17096" spans="1:5" x14ac:dyDescent="0.2">
      <c r="A17096" t="s">
        <v>1101</v>
      </c>
      <c r="B17096" t="s">
        <v>1022</v>
      </c>
      <c r="C17096" s="1">
        <v>45565</v>
      </c>
      <c r="D17096">
        <v>982</v>
      </c>
      <c r="E17096">
        <v>133</v>
      </c>
    </row>
    <row r="17097" spans="1:5" x14ac:dyDescent="0.2">
      <c r="A17097" t="s">
        <v>1101</v>
      </c>
      <c r="B17097" t="s">
        <v>1052</v>
      </c>
      <c r="C17097" s="1">
        <v>45565</v>
      </c>
      <c r="D17097">
        <v>952</v>
      </c>
      <c r="E17097">
        <v>217</v>
      </c>
    </row>
    <row r="17098" spans="1:5" x14ac:dyDescent="0.2">
      <c r="A17098" t="s">
        <v>1101</v>
      </c>
      <c r="B17098" t="s">
        <v>1066</v>
      </c>
      <c r="C17098" s="1">
        <v>45565</v>
      </c>
      <c r="D17098">
        <v>1180</v>
      </c>
      <c r="E17098">
        <v>206</v>
      </c>
    </row>
    <row r="17099" spans="1:5" x14ac:dyDescent="0.2">
      <c r="A17099" t="s">
        <v>1101</v>
      </c>
      <c r="B17099" t="s">
        <v>1011</v>
      </c>
      <c r="C17099" s="1">
        <v>45565</v>
      </c>
      <c r="D17099">
        <v>311</v>
      </c>
      <c r="E17099">
        <v>280</v>
      </c>
    </row>
    <row r="17100" spans="1:5" x14ac:dyDescent="0.2">
      <c r="A17100" t="s">
        <v>1101</v>
      </c>
      <c r="B17100" t="s">
        <v>930</v>
      </c>
      <c r="C17100" s="1">
        <v>45565</v>
      </c>
      <c r="D17100">
        <v>994</v>
      </c>
      <c r="E17100">
        <v>98</v>
      </c>
    </row>
    <row r="17101" spans="1:5" x14ac:dyDescent="0.2">
      <c r="A17101" t="s">
        <v>1101</v>
      </c>
      <c r="B17101" t="s">
        <v>921</v>
      </c>
      <c r="C17101" s="1">
        <v>45565</v>
      </c>
      <c r="D17101">
        <v>1050</v>
      </c>
      <c r="E17101">
        <v>139</v>
      </c>
    </row>
    <row r="17102" spans="1:5" x14ac:dyDescent="0.2">
      <c r="A17102" t="s">
        <v>1101</v>
      </c>
      <c r="B17102" t="s">
        <v>962</v>
      </c>
      <c r="C17102" s="1">
        <v>45565</v>
      </c>
      <c r="D17102">
        <v>429</v>
      </c>
      <c r="E17102">
        <v>188</v>
      </c>
    </row>
    <row r="17103" spans="1:5" x14ac:dyDescent="0.2">
      <c r="A17103" t="s">
        <v>1101</v>
      </c>
      <c r="B17103" t="s">
        <v>1026</v>
      </c>
      <c r="C17103" s="1">
        <v>45565</v>
      </c>
      <c r="D17103">
        <v>772</v>
      </c>
      <c r="E17103">
        <v>64</v>
      </c>
    </row>
    <row r="17104" spans="1:5" x14ac:dyDescent="0.2">
      <c r="A17104" t="s">
        <v>1101</v>
      </c>
      <c r="B17104" t="s">
        <v>1034</v>
      </c>
      <c r="C17104" s="1">
        <v>45565</v>
      </c>
      <c r="D17104">
        <v>216</v>
      </c>
      <c r="E17104">
        <v>230</v>
      </c>
    </row>
    <row r="17105" spans="1:5" x14ac:dyDescent="0.2">
      <c r="A17105" t="s">
        <v>1101</v>
      </c>
      <c r="B17105" t="s">
        <v>999</v>
      </c>
      <c r="C17105" s="1">
        <v>45565</v>
      </c>
      <c r="D17105">
        <v>1087</v>
      </c>
      <c r="E17105">
        <v>147</v>
      </c>
    </row>
    <row r="17106" spans="1:5" x14ac:dyDescent="0.2">
      <c r="A17106" t="s">
        <v>1101</v>
      </c>
      <c r="B17106" t="s">
        <v>920</v>
      </c>
      <c r="C17106" s="1">
        <v>45565</v>
      </c>
      <c r="D17106">
        <v>761</v>
      </c>
      <c r="E17106">
        <v>118</v>
      </c>
    </row>
    <row r="17107" spans="1:5" x14ac:dyDescent="0.2">
      <c r="A17107" t="s">
        <v>1101</v>
      </c>
      <c r="B17107" t="s">
        <v>988</v>
      </c>
      <c r="C17107" s="1">
        <v>45565</v>
      </c>
      <c r="D17107">
        <v>966</v>
      </c>
      <c r="E17107">
        <v>119</v>
      </c>
    </row>
    <row r="17108" spans="1:5" x14ac:dyDescent="0.2">
      <c r="A17108" t="s">
        <v>1101</v>
      </c>
      <c r="B17108" t="s">
        <v>998</v>
      </c>
      <c r="C17108" s="1">
        <v>45565</v>
      </c>
      <c r="D17108">
        <v>410</v>
      </c>
      <c r="E17108">
        <v>73</v>
      </c>
    </row>
    <row r="17109" spans="1:5" x14ac:dyDescent="0.2">
      <c r="A17109" t="s">
        <v>1101</v>
      </c>
      <c r="B17109" t="s">
        <v>1047</v>
      </c>
      <c r="C17109" s="1">
        <v>45565</v>
      </c>
      <c r="D17109">
        <v>1084</v>
      </c>
      <c r="E17109">
        <v>270</v>
      </c>
    </row>
    <row r="17110" spans="1:5" x14ac:dyDescent="0.2">
      <c r="A17110" t="s">
        <v>1101</v>
      </c>
      <c r="B17110" t="s">
        <v>932</v>
      </c>
      <c r="C17110" s="1">
        <v>45565</v>
      </c>
      <c r="D17110">
        <v>252</v>
      </c>
      <c r="E17110">
        <v>130</v>
      </c>
    </row>
    <row r="17111" spans="1:5" x14ac:dyDescent="0.2">
      <c r="A17111" t="s">
        <v>1101</v>
      </c>
      <c r="B17111" t="s">
        <v>1073</v>
      </c>
      <c r="C17111" s="1">
        <v>45565</v>
      </c>
      <c r="D17111">
        <v>425</v>
      </c>
      <c r="E17111">
        <v>196</v>
      </c>
    </row>
    <row r="17112" spans="1:5" x14ac:dyDescent="0.2">
      <c r="A17112" t="s">
        <v>1101</v>
      </c>
      <c r="B17112" t="s">
        <v>981</v>
      </c>
      <c r="C17112" s="1">
        <v>45565</v>
      </c>
      <c r="D17112">
        <v>795</v>
      </c>
      <c r="E17112">
        <v>276</v>
      </c>
    </row>
    <row r="17113" spans="1:5" x14ac:dyDescent="0.2">
      <c r="A17113" t="s">
        <v>1101</v>
      </c>
      <c r="B17113" t="s">
        <v>975</v>
      </c>
      <c r="C17113" s="1">
        <v>45565</v>
      </c>
      <c r="D17113">
        <v>658</v>
      </c>
      <c r="E17113">
        <v>250</v>
      </c>
    </row>
    <row r="17114" spans="1:5" x14ac:dyDescent="0.2">
      <c r="A17114" t="s">
        <v>1101</v>
      </c>
      <c r="B17114" t="s">
        <v>1084</v>
      </c>
      <c r="C17114" s="1">
        <v>45565</v>
      </c>
      <c r="D17114">
        <v>917</v>
      </c>
      <c r="E17114">
        <v>71</v>
      </c>
    </row>
    <row r="17115" spans="1:5" x14ac:dyDescent="0.2">
      <c r="A17115" t="s">
        <v>1101</v>
      </c>
      <c r="B17115" t="s">
        <v>1053</v>
      </c>
      <c r="C17115" s="1">
        <v>45565</v>
      </c>
      <c r="D17115">
        <v>477</v>
      </c>
      <c r="E17115">
        <v>144</v>
      </c>
    </row>
    <row r="17116" spans="1:5" x14ac:dyDescent="0.2">
      <c r="A17116" t="s">
        <v>1101</v>
      </c>
      <c r="B17116" t="s">
        <v>1050</v>
      </c>
      <c r="C17116" s="1">
        <v>45565</v>
      </c>
      <c r="D17116">
        <v>1058</v>
      </c>
      <c r="E17116">
        <v>234</v>
      </c>
    </row>
    <row r="17117" spans="1:5" x14ac:dyDescent="0.2">
      <c r="A17117" t="s">
        <v>1101</v>
      </c>
      <c r="B17117" t="s">
        <v>1004</v>
      </c>
      <c r="C17117" s="1">
        <v>45565</v>
      </c>
      <c r="D17117">
        <v>195</v>
      </c>
      <c r="E17117">
        <v>67</v>
      </c>
    </row>
    <row r="17118" spans="1:5" x14ac:dyDescent="0.2">
      <c r="A17118" t="s">
        <v>1101</v>
      </c>
      <c r="B17118" t="s">
        <v>936</v>
      </c>
      <c r="C17118" s="1">
        <v>45565</v>
      </c>
      <c r="D17118">
        <v>317</v>
      </c>
      <c r="E17118">
        <v>51</v>
      </c>
    </row>
    <row r="17119" spans="1:5" x14ac:dyDescent="0.2">
      <c r="A17119" t="s">
        <v>1101</v>
      </c>
      <c r="B17119" t="s">
        <v>1028</v>
      </c>
      <c r="C17119" s="1">
        <v>45565</v>
      </c>
      <c r="D17119">
        <v>993</v>
      </c>
      <c r="E17119">
        <v>101</v>
      </c>
    </row>
    <row r="17120" spans="1:5" x14ac:dyDescent="0.2">
      <c r="A17120" t="s">
        <v>1101</v>
      </c>
      <c r="B17120" t="s">
        <v>1070</v>
      </c>
      <c r="C17120" s="1">
        <v>45565</v>
      </c>
      <c r="D17120">
        <v>1067</v>
      </c>
      <c r="E17120">
        <v>265</v>
      </c>
    </row>
    <row r="17121" spans="1:5" x14ac:dyDescent="0.2">
      <c r="A17121" t="s">
        <v>1101</v>
      </c>
      <c r="B17121" t="s">
        <v>1059</v>
      </c>
      <c r="C17121" s="1">
        <v>45565</v>
      </c>
      <c r="D17121">
        <v>826</v>
      </c>
      <c r="E17121">
        <v>165</v>
      </c>
    </row>
    <row r="17122" spans="1:5" x14ac:dyDescent="0.2">
      <c r="A17122" t="s">
        <v>1101</v>
      </c>
      <c r="B17122" t="s">
        <v>1099</v>
      </c>
      <c r="C17122" s="1">
        <v>45565</v>
      </c>
      <c r="D17122">
        <v>739</v>
      </c>
      <c r="E17122">
        <v>153</v>
      </c>
    </row>
    <row r="17123" spans="1:5" x14ac:dyDescent="0.2">
      <c r="A17123" t="s">
        <v>1101</v>
      </c>
      <c r="B17123" t="s">
        <v>1075</v>
      </c>
      <c r="C17123" s="1">
        <v>45565</v>
      </c>
      <c r="D17123">
        <v>92</v>
      </c>
      <c r="E17123">
        <v>135</v>
      </c>
    </row>
    <row r="17124" spans="1:5" x14ac:dyDescent="0.2">
      <c r="A17124" t="s">
        <v>1101</v>
      </c>
      <c r="B17124" t="s">
        <v>1005</v>
      </c>
      <c r="C17124" s="1">
        <v>45565</v>
      </c>
      <c r="D17124">
        <v>923</v>
      </c>
      <c r="E17124">
        <v>96</v>
      </c>
    </row>
    <row r="17125" spans="1:5" x14ac:dyDescent="0.2">
      <c r="A17125" t="s">
        <v>1101</v>
      </c>
      <c r="B17125" t="s">
        <v>939</v>
      </c>
      <c r="C17125" s="1">
        <v>45565</v>
      </c>
      <c r="D17125">
        <v>775</v>
      </c>
      <c r="E17125">
        <v>98</v>
      </c>
    </row>
    <row r="17126" spans="1:5" x14ac:dyDescent="0.2">
      <c r="A17126" t="s">
        <v>1101</v>
      </c>
      <c r="B17126" t="s">
        <v>1105</v>
      </c>
      <c r="C17126" s="1">
        <v>45565</v>
      </c>
      <c r="D17126">
        <v>352</v>
      </c>
      <c r="E17126">
        <v>145</v>
      </c>
    </row>
    <row r="17127" spans="1:5" x14ac:dyDescent="0.2">
      <c r="A17127" t="s">
        <v>1101</v>
      </c>
      <c r="B17127" t="s">
        <v>990</v>
      </c>
      <c r="C17127" s="1">
        <v>45565</v>
      </c>
      <c r="D17127">
        <v>1164</v>
      </c>
      <c r="E17127">
        <v>279</v>
      </c>
    </row>
    <row r="17128" spans="1:5" x14ac:dyDescent="0.2">
      <c r="A17128" t="s">
        <v>1101</v>
      </c>
      <c r="B17128" t="s">
        <v>918</v>
      </c>
      <c r="C17128" s="1">
        <v>45565</v>
      </c>
      <c r="D17128">
        <v>455</v>
      </c>
      <c r="E17128">
        <v>237</v>
      </c>
    </row>
    <row r="17129" spans="1:5" x14ac:dyDescent="0.2">
      <c r="A17129" t="s">
        <v>1101</v>
      </c>
      <c r="B17129" t="s">
        <v>1038</v>
      </c>
      <c r="C17129" s="1">
        <v>45565</v>
      </c>
      <c r="D17129">
        <v>767</v>
      </c>
      <c r="E17129">
        <v>105</v>
      </c>
    </row>
    <row r="17130" spans="1:5" x14ac:dyDescent="0.2">
      <c r="A17130" t="s">
        <v>1101</v>
      </c>
      <c r="B17130" t="s">
        <v>957</v>
      </c>
      <c r="C17130" s="1">
        <v>45565</v>
      </c>
      <c r="D17130">
        <v>965</v>
      </c>
      <c r="E17130">
        <v>158</v>
      </c>
    </row>
    <row r="17131" spans="1:5" x14ac:dyDescent="0.2">
      <c r="A17131" t="s">
        <v>1101</v>
      </c>
      <c r="B17131" t="s">
        <v>1020</v>
      </c>
      <c r="C17131" s="1">
        <v>45565</v>
      </c>
      <c r="D17131">
        <v>1058</v>
      </c>
      <c r="E17131">
        <v>271</v>
      </c>
    </row>
    <row r="17132" spans="1:5" x14ac:dyDescent="0.2">
      <c r="A17132" t="s">
        <v>1101</v>
      </c>
      <c r="B17132" t="s">
        <v>949</v>
      </c>
      <c r="C17132" s="1">
        <v>45565</v>
      </c>
      <c r="D17132">
        <v>864</v>
      </c>
      <c r="E17132">
        <v>184</v>
      </c>
    </row>
    <row r="17133" spans="1:5" x14ac:dyDescent="0.2">
      <c r="A17133" t="s">
        <v>1101</v>
      </c>
      <c r="B17133" t="s">
        <v>1032</v>
      </c>
      <c r="C17133" s="1">
        <v>45565</v>
      </c>
      <c r="D17133">
        <v>1014</v>
      </c>
      <c r="E17133">
        <v>83</v>
      </c>
    </row>
    <row r="17134" spans="1:5" x14ac:dyDescent="0.2">
      <c r="A17134" t="s">
        <v>1101</v>
      </c>
      <c r="B17134" t="s">
        <v>1060</v>
      </c>
      <c r="C17134" s="1">
        <v>45565</v>
      </c>
      <c r="D17134">
        <v>695</v>
      </c>
      <c r="E17134">
        <v>181</v>
      </c>
    </row>
    <row r="17135" spans="1:5" x14ac:dyDescent="0.2">
      <c r="A17135" t="s">
        <v>1101</v>
      </c>
      <c r="B17135" t="s">
        <v>1018</v>
      </c>
      <c r="C17135" s="1">
        <v>45565</v>
      </c>
      <c r="D17135">
        <v>927</v>
      </c>
      <c r="E17135">
        <v>276</v>
      </c>
    </row>
    <row r="17136" spans="1:5" x14ac:dyDescent="0.2">
      <c r="A17136" t="s">
        <v>1101</v>
      </c>
      <c r="B17136" t="s">
        <v>1106</v>
      </c>
      <c r="C17136" s="1">
        <v>45565</v>
      </c>
      <c r="D17136">
        <v>627</v>
      </c>
      <c r="E17136">
        <v>176</v>
      </c>
    </row>
    <row r="17137" spans="1:5" x14ac:dyDescent="0.2">
      <c r="A17137" t="s">
        <v>1101</v>
      </c>
      <c r="B17137" t="s">
        <v>1013</v>
      </c>
      <c r="C17137" s="1">
        <v>45565</v>
      </c>
      <c r="D17137">
        <v>694</v>
      </c>
      <c r="E17137">
        <v>63</v>
      </c>
    </row>
    <row r="17138" spans="1:5" x14ac:dyDescent="0.2">
      <c r="A17138" t="s">
        <v>1101</v>
      </c>
      <c r="B17138" t="s">
        <v>1107</v>
      </c>
      <c r="C17138" s="1">
        <v>45565</v>
      </c>
      <c r="D17138">
        <v>568</v>
      </c>
      <c r="E17138">
        <v>177</v>
      </c>
    </row>
    <row r="17139" spans="1:5" x14ac:dyDescent="0.2">
      <c r="A17139" t="s">
        <v>1101</v>
      </c>
      <c r="B17139" t="s">
        <v>1062</v>
      </c>
      <c r="C17139" s="1">
        <v>45565</v>
      </c>
      <c r="D17139">
        <v>840</v>
      </c>
      <c r="E17139">
        <v>113</v>
      </c>
    </row>
    <row r="17140" spans="1:5" x14ac:dyDescent="0.2">
      <c r="A17140" t="s">
        <v>1101</v>
      </c>
      <c r="B17140" t="s">
        <v>934</v>
      </c>
      <c r="C17140" s="1">
        <v>45565</v>
      </c>
      <c r="D17140">
        <v>870</v>
      </c>
      <c r="E17140">
        <v>162</v>
      </c>
    </row>
    <row r="17141" spans="1:5" x14ac:dyDescent="0.2">
      <c r="A17141" t="s">
        <v>1101</v>
      </c>
      <c r="B17141" t="s">
        <v>1042</v>
      </c>
      <c r="C17141" s="1">
        <v>45565</v>
      </c>
      <c r="D17141">
        <v>411</v>
      </c>
      <c r="E17141">
        <v>102</v>
      </c>
    </row>
    <row r="17142" spans="1:5" x14ac:dyDescent="0.2">
      <c r="A17142" t="s">
        <v>1101</v>
      </c>
      <c r="B17142" t="s">
        <v>977</v>
      </c>
      <c r="C17142" s="1">
        <v>45565</v>
      </c>
      <c r="D17142">
        <v>1098</v>
      </c>
      <c r="E17142">
        <v>204</v>
      </c>
    </row>
    <row r="17143" spans="1:5" x14ac:dyDescent="0.2">
      <c r="A17143" t="s">
        <v>1101</v>
      </c>
      <c r="B17143" t="s">
        <v>1116</v>
      </c>
      <c r="C17143" s="1">
        <v>45565</v>
      </c>
      <c r="D17143">
        <v>836</v>
      </c>
      <c r="E17143">
        <v>163</v>
      </c>
    </row>
    <row r="17144" spans="1:5" x14ac:dyDescent="0.2">
      <c r="A17144" t="s">
        <v>1101</v>
      </c>
      <c r="B17144" t="s">
        <v>1069</v>
      </c>
      <c r="C17144" s="1">
        <v>45565</v>
      </c>
      <c r="D17144">
        <v>325</v>
      </c>
      <c r="E17144">
        <v>161</v>
      </c>
    </row>
    <row r="17145" spans="1:5" x14ac:dyDescent="0.2">
      <c r="A17145" t="s">
        <v>1101</v>
      </c>
      <c r="B17145" t="s">
        <v>966</v>
      </c>
      <c r="C17145" s="1">
        <v>45565</v>
      </c>
      <c r="D17145">
        <v>431</v>
      </c>
      <c r="E17145">
        <v>226</v>
      </c>
    </row>
    <row r="17146" spans="1:5" x14ac:dyDescent="0.2">
      <c r="A17146" t="s">
        <v>1101</v>
      </c>
      <c r="B17146" t="s">
        <v>1017</v>
      </c>
      <c r="C17146" s="1">
        <v>45565</v>
      </c>
      <c r="D17146">
        <v>851</v>
      </c>
      <c r="E17146">
        <v>66</v>
      </c>
    </row>
    <row r="17147" spans="1:5" x14ac:dyDescent="0.2">
      <c r="A17147" t="s">
        <v>1101</v>
      </c>
      <c r="B17147" t="s">
        <v>1072</v>
      </c>
      <c r="C17147" s="1">
        <v>45565</v>
      </c>
      <c r="D17147">
        <v>747</v>
      </c>
      <c r="E17147">
        <v>116</v>
      </c>
    </row>
    <row r="17148" spans="1:5" x14ac:dyDescent="0.2">
      <c r="A17148" t="s">
        <v>1101</v>
      </c>
      <c r="B17148" t="s">
        <v>1014</v>
      </c>
      <c r="C17148" s="1">
        <v>45565</v>
      </c>
      <c r="D17148">
        <v>866</v>
      </c>
      <c r="E17148">
        <v>174</v>
      </c>
    </row>
    <row r="17149" spans="1:5" x14ac:dyDescent="0.2">
      <c r="A17149" t="s">
        <v>1101</v>
      </c>
      <c r="B17149" t="s">
        <v>1086</v>
      </c>
      <c r="C17149" s="1">
        <v>45565</v>
      </c>
      <c r="D17149">
        <v>450</v>
      </c>
      <c r="E17149">
        <v>280</v>
      </c>
    </row>
    <row r="17150" spans="1:5" x14ac:dyDescent="0.2">
      <c r="A17150" t="s">
        <v>1101</v>
      </c>
      <c r="B17150" t="s">
        <v>1024</v>
      </c>
      <c r="C17150" s="1">
        <v>45565</v>
      </c>
      <c r="D17150">
        <v>984</v>
      </c>
      <c r="E17150">
        <v>128</v>
      </c>
    </row>
    <row r="17151" spans="1:5" x14ac:dyDescent="0.2">
      <c r="A17151" t="s">
        <v>1101</v>
      </c>
      <c r="B17151" t="s">
        <v>1045</v>
      </c>
      <c r="C17151" s="1">
        <v>45565</v>
      </c>
      <c r="D17151">
        <v>972</v>
      </c>
      <c r="E17151">
        <v>79</v>
      </c>
    </row>
    <row r="17152" spans="1:5" x14ac:dyDescent="0.2">
      <c r="A17152" t="s">
        <v>1101</v>
      </c>
      <c r="B17152" t="s">
        <v>1039</v>
      </c>
      <c r="C17152" s="1">
        <v>45565</v>
      </c>
      <c r="D17152">
        <v>538</v>
      </c>
      <c r="E17152">
        <v>76</v>
      </c>
    </row>
    <row r="17153" spans="1:5" x14ac:dyDescent="0.2">
      <c r="A17153" t="s">
        <v>1101</v>
      </c>
      <c r="B17153" t="s">
        <v>1108</v>
      </c>
      <c r="C17153" s="1">
        <v>45565</v>
      </c>
      <c r="D17153">
        <v>551</v>
      </c>
      <c r="E17153">
        <v>114</v>
      </c>
    </row>
    <row r="17154" spans="1:5" x14ac:dyDescent="0.2">
      <c r="A17154" t="s">
        <v>1101</v>
      </c>
      <c r="B17154" t="s">
        <v>1010</v>
      </c>
      <c r="C17154" s="1">
        <v>45565</v>
      </c>
      <c r="D17154">
        <v>782</v>
      </c>
      <c r="E17154">
        <v>268</v>
      </c>
    </row>
    <row r="17155" spans="1:5" x14ac:dyDescent="0.2">
      <c r="A17155" t="s">
        <v>1101</v>
      </c>
      <c r="B17155" t="s">
        <v>955</v>
      </c>
      <c r="C17155" s="1">
        <v>45565</v>
      </c>
      <c r="D17155">
        <v>1035</v>
      </c>
      <c r="E17155">
        <v>59</v>
      </c>
    </row>
    <row r="17156" spans="1:5" x14ac:dyDescent="0.2">
      <c r="A17156" t="s">
        <v>1101</v>
      </c>
      <c r="B17156" t="s">
        <v>991</v>
      </c>
      <c r="C17156" s="1">
        <v>45565</v>
      </c>
      <c r="D17156">
        <v>985</v>
      </c>
      <c r="E17156">
        <v>204</v>
      </c>
    </row>
    <row r="17157" spans="1:5" x14ac:dyDescent="0.2">
      <c r="A17157" t="s">
        <v>1101</v>
      </c>
      <c r="B17157" t="s">
        <v>1077</v>
      </c>
      <c r="C17157" s="1">
        <v>45565</v>
      </c>
      <c r="D17157">
        <v>278</v>
      </c>
      <c r="E17157">
        <v>149</v>
      </c>
    </row>
    <row r="17158" spans="1:5" x14ac:dyDescent="0.2">
      <c r="A17158" t="s">
        <v>1101</v>
      </c>
      <c r="B17158" t="s">
        <v>1035</v>
      </c>
      <c r="C17158" s="1">
        <v>45565</v>
      </c>
      <c r="D17158">
        <v>771</v>
      </c>
      <c r="E17158">
        <v>162</v>
      </c>
    </row>
    <row r="17159" spans="1:5" x14ac:dyDescent="0.2">
      <c r="A17159" t="s">
        <v>1101</v>
      </c>
      <c r="B17159" t="s">
        <v>1041</v>
      </c>
      <c r="C17159" s="1">
        <v>45565</v>
      </c>
      <c r="D17159">
        <v>866</v>
      </c>
      <c r="E17159">
        <v>137</v>
      </c>
    </row>
    <row r="17160" spans="1:5" x14ac:dyDescent="0.2">
      <c r="A17160" t="s">
        <v>1109</v>
      </c>
      <c r="B17160" t="s">
        <v>1046</v>
      </c>
      <c r="C17160" s="1">
        <v>45565</v>
      </c>
      <c r="D17160">
        <v>195</v>
      </c>
      <c r="E17160">
        <v>119</v>
      </c>
    </row>
    <row r="17161" spans="1:5" x14ac:dyDescent="0.2">
      <c r="A17161" t="s">
        <v>1109</v>
      </c>
      <c r="B17161" t="s">
        <v>1108</v>
      </c>
      <c r="C17161" s="1">
        <v>45565</v>
      </c>
      <c r="D17161">
        <v>1131</v>
      </c>
      <c r="E17161">
        <v>248</v>
      </c>
    </row>
    <row r="17162" spans="1:5" x14ac:dyDescent="0.2">
      <c r="A17162" t="s">
        <v>1109</v>
      </c>
      <c r="B17162" t="s">
        <v>1074</v>
      </c>
      <c r="C17162" s="1">
        <v>45565</v>
      </c>
      <c r="D17162">
        <v>433</v>
      </c>
      <c r="E17162">
        <v>184</v>
      </c>
    </row>
    <row r="17163" spans="1:5" x14ac:dyDescent="0.2">
      <c r="A17163" t="s">
        <v>1109</v>
      </c>
      <c r="B17163" t="s">
        <v>1059</v>
      </c>
      <c r="C17163" s="1">
        <v>45565</v>
      </c>
      <c r="D17163">
        <v>454</v>
      </c>
      <c r="E17163">
        <v>300</v>
      </c>
    </row>
    <row r="17164" spans="1:5" x14ac:dyDescent="0.2">
      <c r="A17164" t="s">
        <v>1109</v>
      </c>
      <c r="B17164" t="s">
        <v>960</v>
      </c>
      <c r="C17164" s="1">
        <v>45565</v>
      </c>
      <c r="D17164">
        <v>1080</v>
      </c>
      <c r="E17164">
        <v>250</v>
      </c>
    </row>
    <row r="17165" spans="1:5" x14ac:dyDescent="0.2">
      <c r="A17165" t="s">
        <v>1109</v>
      </c>
      <c r="B17165" t="s">
        <v>928</v>
      </c>
      <c r="C17165" s="1">
        <v>45565</v>
      </c>
      <c r="D17165">
        <v>920</v>
      </c>
      <c r="E17165">
        <v>271</v>
      </c>
    </row>
    <row r="17166" spans="1:5" x14ac:dyDescent="0.2">
      <c r="A17166" t="s">
        <v>1109</v>
      </c>
      <c r="B17166" t="s">
        <v>941</v>
      </c>
      <c r="C17166" s="1">
        <v>45565</v>
      </c>
      <c r="D17166">
        <v>1100</v>
      </c>
      <c r="E17166">
        <v>292</v>
      </c>
    </row>
    <row r="17167" spans="1:5" x14ac:dyDescent="0.2">
      <c r="A17167" t="s">
        <v>1109</v>
      </c>
      <c r="B17167" t="s">
        <v>1013</v>
      </c>
      <c r="C17167" s="1">
        <v>45565</v>
      </c>
      <c r="D17167">
        <v>661</v>
      </c>
      <c r="E17167">
        <v>76</v>
      </c>
    </row>
    <row r="17168" spans="1:5" x14ac:dyDescent="0.2">
      <c r="A17168" t="s">
        <v>1109</v>
      </c>
      <c r="B17168" t="s">
        <v>1056</v>
      </c>
      <c r="C17168" s="1">
        <v>45565</v>
      </c>
      <c r="D17168">
        <v>99</v>
      </c>
      <c r="E17168">
        <v>148</v>
      </c>
    </row>
    <row r="17169" spans="1:5" x14ac:dyDescent="0.2">
      <c r="A17169" t="s">
        <v>1109</v>
      </c>
      <c r="B17169" t="s">
        <v>1057</v>
      </c>
      <c r="C17169" s="1">
        <v>45565</v>
      </c>
      <c r="D17169">
        <v>455</v>
      </c>
      <c r="E17169">
        <v>94</v>
      </c>
    </row>
    <row r="17170" spans="1:5" x14ac:dyDescent="0.2">
      <c r="A17170" t="s">
        <v>1109</v>
      </c>
      <c r="B17170" t="s">
        <v>1037</v>
      </c>
      <c r="C17170" s="1">
        <v>45565</v>
      </c>
      <c r="D17170">
        <v>300</v>
      </c>
      <c r="E17170">
        <v>278</v>
      </c>
    </row>
    <row r="17171" spans="1:5" x14ac:dyDescent="0.2">
      <c r="A17171" t="s">
        <v>1109</v>
      </c>
      <c r="B17171" t="s">
        <v>1044</v>
      </c>
      <c r="C17171" s="1">
        <v>45565</v>
      </c>
      <c r="D17171">
        <v>1014</v>
      </c>
      <c r="E17171">
        <v>97</v>
      </c>
    </row>
    <row r="17172" spans="1:5" x14ac:dyDescent="0.2">
      <c r="A17172" t="s">
        <v>1109</v>
      </c>
      <c r="B17172" t="s">
        <v>974</v>
      </c>
      <c r="C17172" s="1">
        <v>45565</v>
      </c>
      <c r="D17172">
        <v>839</v>
      </c>
      <c r="E17172">
        <v>129</v>
      </c>
    </row>
    <row r="17173" spans="1:5" x14ac:dyDescent="0.2">
      <c r="A17173" t="s">
        <v>1109</v>
      </c>
      <c r="B17173" t="s">
        <v>1035</v>
      </c>
      <c r="C17173" s="1">
        <v>45565</v>
      </c>
      <c r="D17173">
        <v>1135</v>
      </c>
      <c r="E17173">
        <v>110</v>
      </c>
    </row>
    <row r="17174" spans="1:5" x14ac:dyDescent="0.2">
      <c r="A17174" t="s">
        <v>1109</v>
      </c>
      <c r="B17174" t="s">
        <v>971</v>
      </c>
      <c r="C17174" s="1">
        <v>45565</v>
      </c>
      <c r="D17174">
        <v>25</v>
      </c>
      <c r="E17174">
        <v>95</v>
      </c>
    </row>
    <row r="17175" spans="1:5" x14ac:dyDescent="0.2">
      <c r="A17175" t="s">
        <v>1109</v>
      </c>
      <c r="B17175" t="s">
        <v>980</v>
      </c>
      <c r="C17175" s="1">
        <v>45565</v>
      </c>
      <c r="D17175">
        <v>846</v>
      </c>
      <c r="E17175">
        <v>61</v>
      </c>
    </row>
    <row r="17176" spans="1:5" x14ac:dyDescent="0.2">
      <c r="A17176" t="s">
        <v>1109</v>
      </c>
      <c r="B17176" t="s">
        <v>1025</v>
      </c>
      <c r="C17176" s="1">
        <v>45565</v>
      </c>
      <c r="D17176">
        <v>666</v>
      </c>
      <c r="E17176">
        <v>206</v>
      </c>
    </row>
    <row r="17177" spans="1:5" x14ac:dyDescent="0.2">
      <c r="A17177" t="s">
        <v>1109</v>
      </c>
      <c r="B17177" t="s">
        <v>934</v>
      </c>
      <c r="C17177" s="1">
        <v>45565</v>
      </c>
      <c r="D17177">
        <v>210</v>
      </c>
      <c r="E17177">
        <v>256</v>
      </c>
    </row>
    <row r="17178" spans="1:5" x14ac:dyDescent="0.2">
      <c r="A17178" t="s">
        <v>1109</v>
      </c>
      <c r="B17178" t="s">
        <v>1045</v>
      </c>
      <c r="C17178" s="1">
        <v>45565</v>
      </c>
      <c r="D17178">
        <v>384</v>
      </c>
      <c r="E17178">
        <v>101</v>
      </c>
    </row>
    <row r="17179" spans="1:5" x14ac:dyDescent="0.2">
      <c r="A17179" t="s">
        <v>1109</v>
      </c>
      <c r="B17179" t="s">
        <v>1095</v>
      </c>
      <c r="C17179" s="1">
        <v>45565</v>
      </c>
      <c r="D17179">
        <v>308</v>
      </c>
      <c r="E17179">
        <v>179</v>
      </c>
    </row>
    <row r="17180" spans="1:5" x14ac:dyDescent="0.2">
      <c r="A17180" t="s">
        <v>1109</v>
      </c>
      <c r="B17180" t="s">
        <v>1005</v>
      </c>
      <c r="C17180" s="1">
        <v>45565</v>
      </c>
      <c r="D17180">
        <v>603</v>
      </c>
      <c r="E17180">
        <v>166</v>
      </c>
    </row>
    <row r="17181" spans="1:5" x14ac:dyDescent="0.2">
      <c r="A17181" t="s">
        <v>1109</v>
      </c>
      <c r="B17181" t="s">
        <v>1094</v>
      </c>
      <c r="C17181" s="1">
        <v>45565</v>
      </c>
      <c r="D17181">
        <v>807</v>
      </c>
      <c r="E17181">
        <v>149</v>
      </c>
    </row>
    <row r="17182" spans="1:5" x14ac:dyDescent="0.2">
      <c r="A17182" t="s">
        <v>1109</v>
      </c>
      <c r="B17182" t="s">
        <v>1029</v>
      </c>
      <c r="C17182" s="1">
        <v>45565</v>
      </c>
      <c r="D17182">
        <v>897</v>
      </c>
      <c r="E17182">
        <v>197</v>
      </c>
    </row>
    <row r="17183" spans="1:5" x14ac:dyDescent="0.2">
      <c r="A17183" t="s">
        <v>1109</v>
      </c>
      <c r="B17183" t="s">
        <v>1001</v>
      </c>
      <c r="C17183" s="1">
        <v>45565</v>
      </c>
      <c r="D17183">
        <v>149</v>
      </c>
      <c r="E17183">
        <v>71</v>
      </c>
    </row>
    <row r="17184" spans="1:5" x14ac:dyDescent="0.2">
      <c r="A17184" t="s">
        <v>1109</v>
      </c>
      <c r="B17184" t="s">
        <v>1011</v>
      </c>
      <c r="C17184" s="1">
        <v>45565</v>
      </c>
      <c r="D17184">
        <v>902</v>
      </c>
      <c r="E17184">
        <v>197</v>
      </c>
    </row>
    <row r="17185" spans="1:5" x14ac:dyDescent="0.2">
      <c r="A17185" t="s">
        <v>1109</v>
      </c>
      <c r="B17185" t="s">
        <v>1042</v>
      </c>
      <c r="C17185" s="1">
        <v>45565</v>
      </c>
      <c r="D17185">
        <v>1150</v>
      </c>
      <c r="E17185">
        <v>209</v>
      </c>
    </row>
    <row r="17186" spans="1:5" x14ac:dyDescent="0.2">
      <c r="A17186" t="s">
        <v>1109</v>
      </c>
      <c r="B17186" t="s">
        <v>1111</v>
      </c>
      <c r="C17186" s="1">
        <v>45565</v>
      </c>
      <c r="D17186">
        <v>417</v>
      </c>
      <c r="E17186">
        <v>290</v>
      </c>
    </row>
    <row r="17187" spans="1:5" x14ac:dyDescent="0.2">
      <c r="A17187" t="s">
        <v>1109</v>
      </c>
      <c r="B17187" t="s">
        <v>998</v>
      </c>
      <c r="C17187" s="1">
        <v>45565</v>
      </c>
      <c r="D17187">
        <v>602</v>
      </c>
      <c r="E17187">
        <v>100</v>
      </c>
    </row>
    <row r="17188" spans="1:5" x14ac:dyDescent="0.2">
      <c r="A17188" t="s">
        <v>1109</v>
      </c>
      <c r="B17188" t="s">
        <v>1012</v>
      </c>
      <c r="C17188" s="1">
        <v>45565</v>
      </c>
      <c r="D17188">
        <v>196</v>
      </c>
      <c r="E17188">
        <v>101</v>
      </c>
    </row>
    <row r="17189" spans="1:5" x14ac:dyDescent="0.2">
      <c r="A17189" t="s">
        <v>1109</v>
      </c>
      <c r="B17189" t="s">
        <v>1000</v>
      </c>
      <c r="C17189" s="1">
        <v>45565</v>
      </c>
      <c r="D17189">
        <v>122</v>
      </c>
      <c r="E17189">
        <v>271</v>
      </c>
    </row>
    <row r="17190" spans="1:5" x14ac:dyDescent="0.2">
      <c r="A17190" t="s">
        <v>1109</v>
      </c>
      <c r="B17190" t="s">
        <v>978</v>
      </c>
      <c r="C17190" s="1">
        <v>45565</v>
      </c>
      <c r="D17190">
        <v>805</v>
      </c>
      <c r="E17190">
        <v>178</v>
      </c>
    </row>
    <row r="17191" spans="1:5" x14ac:dyDescent="0.2">
      <c r="A17191" t="s">
        <v>1109</v>
      </c>
      <c r="B17191" t="s">
        <v>1079</v>
      </c>
      <c r="C17191" s="1">
        <v>45565</v>
      </c>
      <c r="D17191">
        <v>625</v>
      </c>
      <c r="E17191">
        <v>148</v>
      </c>
    </row>
    <row r="17192" spans="1:5" x14ac:dyDescent="0.2">
      <c r="A17192" t="s">
        <v>1109</v>
      </c>
      <c r="B17192" t="s">
        <v>1096</v>
      </c>
      <c r="C17192" s="1">
        <v>45565</v>
      </c>
      <c r="D17192">
        <v>673</v>
      </c>
      <c r="E17192">
        <v>217</v>
      </c>
    </row>
    <row r="17193" spans="1:5" x14ac:dyDescent="0.2">
      <c r="A17193" t="s">
        <v>1109</v>
      </c>
      <c r="B17193" t="s">
        <v>991</v>
      </c>
      <c r="C17193" s="1">
        <v>45565</v>
      </c>
      <c r="D17193">
        <v>1181</v>
      </c>
      <c r="E17193">
        <v>115</v>
      </c>
    </row>
    <row r="17194" spans="1:5" x14ac:dyDescent="0.2">
      <c r="A17194" t="s">
        <v>1109</v>
      </c>
      <c r="B17194" t="s">
        <v>946</v>
      </c>
      <c r="C17194" s="1">
        <v>45565</v>
      </c>
      <c r="D17194">
        <v>962</v>
      </c>
      <c r="E17194">
        <v>129</v>
      </c>
    </row>
    <row r="17195" spans="1:5" x14ac:dyDescent="0.2">
      <c r="A17195" t="s">
        <v>1109</v>
      </c>
      <c r="B17195" t="s">
        <v>1008</v>
      </c>
      <c r="C17195" s="1">
        <v>45565</v>
      </c>
      <c r="D17195">
        <v>527</v>
      </c>
      <c r="E17195">
        <v>280</v>
      </c>
    </row>
    <row r="17196" spans="1:5" x14ac:dyDescent="0.2">
      <c r="A17196" t="s">
        <v>1109</v>
      </c>
      <c r="B17196" t="s">
        <v>921</v>
      </c>
      <c r="C17196" s="1">
        <v>45565</v>
      </c>
      <c r="D17196">
        <v>1036</v>
      </c>
      <c r="E17196">
        <v>209</v>
      </c>
    </row>
    <row r="17197" spans="1:5" x14ac:dyDescent="0.2">
      <c r="A17197" t="s">
        <v>1109</v>
      </c>
      <c r="B17197" t="s">
        <v>969</v>
      </c>
      <c r="C17197" s="1">
        <v>45565</v>
      </c>
      <c r="D17197">
        <v>922</v>
      </c>
      <c r="E17197">
        <v>56</v>
      </c>
    </row>
    <row r="17198" spans="1:5" x14ac:dyDescent="0.2">
      <c r="A17198" t="s">
        <v>1109</v>
      </c>
      <c r="B17198" t="s">
        <v>993</v>
      </c>
      <c r="C17198" s="1">
        <v>45565</v>
      </c>
      <c r="D17198">
        <v>897</v>
      </c>
      <c r="E17198">
        <v>264</v>
      </c>
    </row>
    <row r="17199" spans="1:5" x14ac:dyDescent="0.2">
      <c r="A17199" t="s">
        <v>1109</v>
      </c>
      <c r="B17199" t="s">
        <v>1112</v>
      </c>
      <c r="C17199" s="1">
        <v>45565</v>
      </c>
      <c r="D17199">
        <v>519</v>
      </c>
      <c r="E17199">
        <v>75</v>
      </c>
    </row>
    <row r="17200" spans="1:5" x14ac:dyDescent="0.2">
      <c r="A17200" t="s">
        <v>1109</v>
      </c>
      <c r="B17200" t="s">
        <v>1049</v>
      </c>
      <c r="C17200" s="1">
        <v>45565</v>
      </c>
      <c r="D17200">
        <v>814</v>
      </c>
      <c r="E17200">
        <v>293</v>
      </c>
    </row>
    <row r="17201" spans="1:5" x14ac:dyDescent="0.2">
      <c r="A17201" t="s">
        <v>1109</v>
      </c>
      <c r="B17201" t="s">
        <v>1021</v>
      </c>
      <c r="C17201" s="1">
        <v>45565</v>
      </c>
      <c r="D17201">
        <v>279</v>
      </c>
      <c r="E17201">
        <v>146</v>
      </c>
    </row>
    <row r="17202" spans="1:5" x14ac:dyDescent="0.2">
      <c r="A17202" t="s">
        <v>1109</v>
      </c>
      <c r="B17202" t="s">
        <v>1097</v>
      </c>
      <c r="C17202" s="1">
        <v>45565</v>
      </c>
      <c r="D17202">
        <v>945</v>
      </c>
      <c r="E17202">
        <v>121</v>
      </c>
    </row>
    <row r="17203" spans="1:5" x14ac:dyDescent="0.2">
      <c r="A17203" t="s">
        <v>1109</v>
      </c>
      <c r="B17203" t="s">
        <v>1092</v>
      </c>
      <c r="C17203" s="1">
        <v>45565</v>
      </c>
      <c r="D17203">
        <v>137</v>
      </c>
      <c r="E17203">
        <v>261</v>
      </c>
    </row>
    <row r="17204" spans="1:5" x14ac:dyDescent="0.2">
      <c r="A17204" t="s">
        <v>1109</v>
      </c>
      <c r="B17204" t="s">
        <v>936</v>
      </c>
      <c r="C17204" s="1">
        <v>45565</v>
      </c>
      <c r="D17204">
        <v>280</v>
      </c>
      <c r="E17204">
        <v>122</v>
      </c>
    </row>
    <row r="17205" spans="1:5" x14ac:dyDescent="0.2">
      <c r="A17205" t="s">
        <v>1109</v>
      </c>
      <c r="B17205" t="s">
        <v>962</v>
      </c>
      <c r="C17205" s="1">
        <v>45565</v>
      </c>
      <c r="D17205">
        <v>1012</v>
      </c>
      <c r="E17205">
        <v>82</v>
      </c>
    </row>
    <row r="17206" spans="1:5" x14ac:dyDescent="0.2">
      <c r="A17206" t="s">
        <v>1109</v>
      </c>
      <c r="B17206" t="s">
        <v>942</v>
      </c>
      <c r="C17206" s="1">
        <v>45565</v>
      </c>
      <c r="D17206">
        <v>725</v>
      </c>
      <c r="E17206">
        <v>249</v>
      </c>
    </row>
    <row r="17207" spans="1:5" x14ac:dyDescent="0.2">
      <c r="A17207" t="s">
        <v>1109</v>
      </c>
      <c r="B17207" t="s">
        <v>1117</v>
      </c>
      <c r="C17207" s="1">
        <v>45565</v>
      </c>
      <c r="D17207">
        <v>750</v>
      </c>
      <c r="E17207">
        <v>267</v>
      </c>
    </row>
    <row r="17208" spans="1:5" x14ac:dyDescent="0.2">
      <c r="A17208" t="s">
        <v>1109</v>
      </c>
      <c r="B17208" t="s">
        <v>964</v>
      </c>
      <c r="C17208" s="1">
        <v>45565</v>
      </c>
      <c r="D17208">
        <v>1067</v>
      </c>
      <c r="E17208">
        <v>50</v>
      </c>
    </row>
    <row r="17209" spans="1:5" x14ac:dyDescent="0.2">
      <c r="A17209" t="s">
        <v>1109</v>
      </c>
      <c r="B17209" t="s">
        <v>1113</v>
      </c>
      <c r="C17209" s="1">
        <v>45565</v>
      </c>
      <c r="D17209">
        <v>1098</v>
      </c>
      <c r="E17209">
        <v>281</v>
      </c>
    </row>
    <row r="17210" spans="1:5" x14ac:dyDescent="0.2">
      <c r="A17210" t="s">
        <v>1109</v>
      </c>
      <c r="B17210" t="s">
        <v>1083</v>
      </c>
      <c r="C17210" s="1">
        <v>45565</v>
      </c>
      <c r="D17210">
        <v>752</v>
      </c>
      <c r="E17210">
        <v>154</v>
      </c>
    </row>
    <row r="17211" spans="1:5" x14ac:dyDescent="0.2">
      <c r="A17211" t="s">
        <v>1109</v>
      </c>
      <c r="B17211" t="s">
        <v>963</v>
      </c>
      <c r="C17211" s="1">
        <v>45565</v>
      </c>
      <c r="D17211">
        <v>260</v>
      </c>
      <c r="E17211">
        <v>105</v>
      </c>
    </row>
    <row r="17212" spans="1:5" x14ac:dyDescent="0.2">
      <c r="A17212" t="s">
        <v>1109</v>
      </c>
      <c r="B17212" t="s">
        <v>1098</v>
      </c>
      <c r="C17212" s="1">
        <v>45565</v>
      </c>
      <c r="D17212">
        <v>383</v>
      </c>
      <c r="E17212">
        <v>137</v>
      </c>
    </row>
    <row r="17213" spans="1:5" x14ac:dyDescent="0.2">
      <c r="A17213" t="s">
        <v>1109</v>
      </c>
      <c r="B17213" t="s">
        <v>977</v>
      </c>
      <c r="C17213" s="1">
        <v>45565</v>
      </c>
      <c r="D17213">
        <v>838</v>
      </c>
      <c r="E17213">
        <v>53</v>
      </c>
    </row>
    <row r="17214" spans="1:5" x14ac:dyDescent="0.2">
      <c r="A17214" t="s">
        <v>1109</v>
      </c>
      <c r="B17214" t="s">
        <v>1105</v>
      </c>
      <c r="C17214" s="1">
        <v>45565</v>
      </c>
      <c r="D17214">
        <v>860</v>
      </c>
      <c r="E17214">
        <v>101</v>
      </c>
    </row>
    <row r="17215" spans="1:5" x14ac:dyDescent="0.2">
      <c r="A17215" t="s">
        <v>1109</v>
      </c>
      <c r="B17215" t="s">
        <v>1006</v>
      </c>
      <c r="C17215" s="1">
        <v>45565</v>
      </c>
      <c r="D17215">
        <v>1127</v>
      </c>
      <c r="E17215">
        <v>58</v>
      </c>
    </row>
    <row r="17216" spans="1:5" x14ac:dyDescent="0.2">
      <c r="A17216" t="s">
        <v>1109</v>
      </c>
      <c r="B17216" t="s">
        <v>923</v>
      </c>
      <c r="C17216" s="1">
        <v>45565</v>
      </c>
      <c r="D17216">
        <v>1115</v>
      </c>
      <c r="E17216">
        <v>164</v>
      </c>
    </row>
    <row r="17217" spans="1:5" x14ac:dyDescent="0.2">
      <c r="A17217" t="s">
        <v>1109</v>
      </c>
      <c r="B17217" t="s">
        <v>989</v>
      </c>
      <c r="C17217" s="1">
        <v>45565</v>
      </c>
      <c r="D17217">
        <v>142</v>
      </c>
      <c r="E17217">
        <v>230</v>
      </c>
    </row>
    <row r="17218" spans="1:5" x14ac:dyDescent="0.2">
      <c r="A17218" t="s">
        <v>1109</v>
      </c>
      <c r="B17218" t="s">
        <v>925</v>
      </c>
      <c r="C17218" s="1">
        <v>45565</v>
      </c>
      <c r="D17218">
        <v>940</v>
      </c>
      <c r="E17218">
        <v>54</v>
      </c>
    </row>
    <row r="17219" spans="1:5" x14ac:dyDescent="0.2">
      <c r="A17219" t="s">
        <v>1109</v>
      </c>
      <c r="B17219" t="s">
        <v>1067</v>
      </c>
      <c r="C17219" s="1">
        <v>45565</v>
      </c>
      <c r="D17219">
        <v>418</v>
      </c>
      <c r="E17219">
        <v>264</v>
      </c>
    </row>
    <row r="17220" spans="1:5" x14ac:dyDescent="0.2">
      <c r="A17220" t="s">
        <v>1109</v>
      </c>
      <c r="B17220" t="s">
        <v>951</v>
      </c>
      <c r="C17220" s="1">
        <v>45565</v>
      </c>
      <c r="D17220">
        <v>849</v>
      </c>
      <c r="E17220">
        <v>194</v>
      </c>
    </row>
    <row r="17221" spans="1:5" x14ac:dyDescent="0.2">
      <c r="A17221" t="s">
        <v>1109</v>
      </c>
      <c r="B17221" t="s">
        <v>966</v>
      </c>
      <c r="C17221" s="1">
        <v>45565</v>
      </c>
      <c r="D17221">
        <v>547</v>
      </c>
      <c r="E17221">
        <v>234</v>
      </c>
    </row>
    <row r="17222" spans="1:5" x14ac:dyDescent="0.2">
      <c r="A17222" t="s">
        <v>1109</v>
      </c>
      <c r="B17222" t="s">
        <v>1033</v>
      </c>
      <c r="C17222" s="1">
        <v>45565</v>
      </c>
      <c r="D17222">
        <v>778</v>
      </c>
      <c r="E17222">
        <v>83</v>
      </c>
    </row>
    <row r="17223" spans="1:5" x14ac:dyDescent="0.2">
      <c r="A17223" t="s">
        <v>1109</v>
      </c>
      <c r="B17223" t="s">
        <v>1061</v>
      </c>
      <c r="C17223" s="1">
        <v>45565</v>
      </c>
      <c r="D17223">
        <v>404</v>
      </c>
      <c r="E17223">
        <v>175</v>
      </c>
    </row>
    <row r="17224" spans="1:5" x14ac:dyDescent="0.2">
      <c r="A17224" t="s">
        <v>1109</v>
      </c>
      <c r="B17224" t="s">
        <v>961</v>
      </c>
      <c r="C17224" s="1">
        <v>45565</v>
      </c>
      <c r="D17224">
        <v>756</v>
      </c>
      <c r="E17224">
        <v>184</v>
      </c>
    </row>
    <row r="17225" spans="1:5" x14ac:dyDescent="0.2">
      <c r="A17225" t="s">
        <v>1109</v>
      </c>
      <c r="B17225" t="s">
        <v>1114</v>
      </c>
      <c r="C17225" s="1">
        <v>45565</v>
      </c>
      <c r="D17225">
        <v>893</v>
      </c>
      <c r="E17225">
        <v>197</v>
      </c>
    </row>
    <row r="17226" spans="1:5" x14ac:dyDescent="0.2">
      <c r="A17226" t="s">
        <v>1109</v>
      </c>
      <c r="B17226" t="s">
        <v>1002</v>
      </c>
      <c r="C17226" s="1">
        <v>45565</v>
      </c>
      <c r="D17226">
        <v>285</v>
      </c>
      <c r="E17226">
        <v>173</v>
      </c>
    </row>
    <row r="17227" spans="1:5" x14ac:dyDescent="0.2">
      <c r="A17227" t="s">
        <v>1109</v>
      </c>
      <c r="B17227" t="s">
        <v>972</v>
      </c>
      <c r="C17227" s="1">
        <v>45565</v>
      </c>
      <c r="D17227">
        <v>269</v>
      </c>
      <c r="E17227">
        <v>112</v>
      </c>
    </row>
    <row r="17228" spans="1:5" x14ac:dyDescent="0.2">
      <c r="A17228" t="s">
        <v>1109</v>
      </c>
      <c r="B17228" t="s">
        <v>970</v>
      </c>
      <c r="C17228" s="1">
        <v>45565</v>
      </c>
      <c r="D17228">
        <v>355</v>
      </c>
      <c r="E17228">
        <v>64</v>
      </c>
    </row>
    <row r="17229" spans="1:5" x14ac:dyDescent="0.2">
      <c r="A17229" t="s">
        <v>1109</v>
      </c>
      <c r="B17229" t="s">
        <v>952</v>
      </c>
      <c r="C17229" s="1">
        <v>45565</v>
      </c>
      <c r="D17229">
        <v>340</v>
      </c>
      <c r="E17229">
        <v>289</v>
      </c>
    </row>
    <row r="17230" spans="1:5" x14ac:dyDescent="0.2">
      <c r="A17230" t="s">
        <v>1109</v>
      </c>
      <c r="B17230" t="s">
        <v>1031</v>
      </c>
      <c r="C17230" s="1">
        <v>45565</v>
      </c>
      <c r="D17230">
        <v>980</v>
      </c>
      <c r="E17230">
        <v>57</v>
      </c>
    </row>
    <row r="17231" spans="1:5" x14ac:dyDescent="0.2">
      <c r="A17231" t="s">
        <v>1109</v>
      </c>
      <c r="B17231" t="s">
        <v>990</v>
      </c>
      <c r="C17231" s="1">
        <v>45565</v>
      </c>
      <c r="D17231">
        <v>387</v>
      </c>
      <c r="E17231">
        <v>278</v>
      </c>
    </row>
    <row r="17232" spans="1:5" x14ac:dyDescent="0.2">
      <c r="A17232" t="s">
        <v>1109</v>
      </c>
      <c r="B17232" t="s">
        <v>1093</v>
      </c>
      <c r="C17232" s="1">
        <v>45565</v>
      </c>
      <c r="D17232">
        <v>839</v>
      </c>
      <c r="E17232">
        <v>232</v>
      </c>
    </row>
    <row r="17233" spans="1:5" x14ac:dyDescent="0.2">
      <c r="A17233" t="s">
        <v>1109</v>
      </c>
      <c r="B17233" t="s">
        <v>932</v>
      </c>
      <c r="C17233" s="1">
        <v>45565</v>
      </c>
      <c r="D17233">
        <v>556</v>
      </c>
      <c r="E17233">
        <v>108</v>
      </c>
    </row>
    <row r="17234" spans="1:5" x14ac:dyDescent="0.2">
      <c r="A17234" t="s">
        <v>1109</v>
      </c>
      <c r="B17234" t="s">
        <v>965</v>
      </c>
      <c r="C17234" s="1">
        <v>45565</v>
      </c>
      <c r="D17234">
        <v>860</v>
      </c>
      <c r="E17234">
        <v>147</v>
      </c>
    </row>
    <row r="17235" spans="1:5" x14ac:dyDescent="0.2">
      <c r="A17235" t="s">
        <v>1109</v>
      </c>
      <c r="B17235" t="s">
        <v>996</v>
      </c>
      <c r="C17235" s="1">
        <v>45565</v>
      </c>
      <c r="D17235">
        <v>197</v>
      </c>
      <c r="E17235">
        <v>66</v>
      </c>
    </row>
    <row r="17236" spans="1:5" x14ac:dyDescent="0.2">
      <c r="A17236" t="s">
        <v>1109</v>
      </c>
      <c r="B17236" t="s">
        <v>1077</v>
      </c>
      <c r="C17236" s="1">
        <v>45565</v>
      </c>
      <c r="D17236">
        <v>35</v>
      </c>
      <c r="E17236">
        <v>295</v>
      </c>
    </row>
    <row r="17237" spans="1:5" x14ac:dyDescent="0.2">
      <c r="A17237" t="s">
        <v>1109</v>
      </c>
      <c r="B17237" t="s">
        <v>1052</v>
      </c>
      <c r="C17237" s="1">
        <v>45565</v>
      </c>
      <c r="D17237">
        <v>107</v>
      </c>
      <c r="E17237">
        <v>233</v>
      </c>
    </row>
    <row r="17238" spans="1:5" x14ac:dyDescent="0.2">
      <c r="A17238" t="s">
        <v>1109</v>
      </c>
      <c r="B17238" t="s">
        <v>1121</v>
      </c>
      <c r="C17238" s="1">
        <v>45565</v>
      </c>
      <c r="D17238">
        <v>1058</v>
      </c>
      <c r="E17238">
        <v>220</v>
      </c>
    </row>
    <row r="17239" spans="1:5" x14ac:dyDescent="0.2">
      <c r="A17239" t="s">
        <v>1109</v>
      </c>
      <c r="B17239" t="s">
        <v>939</v>
      </c>
      <c r="C17239" s="1">
        <v>45565</v>
      </c>
      <c r="D17239">
        <v>640</v>
      </c>
      <c r="E17239">
        <v>230</v>
      </c>
    </row>
    <row r="17240" spans="1:5" x14ac:dyDescent="0.2">
      <c r="A17240" t="s">
        <v>1109</v>
      </c>
      <c r="B17240" t="s">
        <v>940</v>
      </c>
      <c r="C17240" s="1">
        <v>45565</v>
      </c>
      <c r="D17240">
        <v>565</v>
      </c>
      <c r="E17240">
        <v>62</v>
      </c>
    </row>
    <row r="17241" spans="1:5" x14ac:dyDescent="0.2">
      <c r="A17241" t="s">
        <v>1109</v>
      </c>
      <c r="B17241" t="s">
        <v>1069</v>
      </c>
      <c r="C17241" s="1">
        <v>45565</v>
      </c>
      <c r="D17241">
        <v>651</v>
      </c>
      <c r="E17241">
        <v>107</v>
      </c>
    </row>
    <row r="17242" spans="1:5" x14ac:dyDescent="0.2">
      <c r="A17242" t="s">
        <v>1109</v>
      </c>
      <c r="B17242" t="s">
        <v>1053</v>
      </c>
      <c r="C17242" s="1">
        <v>45565</v>
      </c>
      <c r="D17242">
        <v>1146</v>
      </c>
      <c r="E17242">
        <v>192</v>
      </c>
    </row>
    <row r="17243" spans="1:5" x14ac:dyDescent="0.2">
      <c r="A17243" t="s">
        <v>1109</v>
      </c>
      <c r="B17243" t="s">
        <v>933</v>
      </c>
      <c r="C17243" s="1">
        <v>45565</v>
      </c>
      <c r="D17243">
        <v>8</v>
      </c>
      <c r="E17243">
        <v>291</v>
      </c>
    </row>
    <row r="17244" spans="1:5" x14ac:dyDescent="0.2">
      <c r="A17244" t="s">
        <v>1109</v>
      </c>
      <c r="B17244" t="s">
        <v>1078</v>
      </c>
      <c r="C17244" s="1">
        <v>45565</v>
      </c>
      <c r="D17244">
        <v>528</v>
      </c>
      <c r="E17244">
        <v>101</v>
      </c>
    </row>
    <row r="17245" spans="1:5" x14ac:dyDescent="0.2">
      <c r="A17245" t="s">
        <v>1109</v>
      </c>
      <c r="B17245" t="s">
        <v>1018</v>
      </c>
      <c r="C17245" s="1">
        <v>45565</v>
      </c>
      <c r="D17245">
        <v>873</v>
      </c>
      <c r="E17245">
        <v>236</v>
      </c>
    </row>
    <row r="17246" spans="1:5" x14ac:dyDescent="0.2">
      <c r="A17246" t="s">
        <v>1109</v>
      </c>
      <c r="B17246" t="s">
        <v>1103</v>
      </c>
      <c r="C17246" s="1">
        <v>45565</v>
      </c>
      <c r="D17246">
        <v>878</v>
      </c>
      <c r="E17246">
        <v>95</v>
      </c>
    </row>
    <row r="17247" spans="1:5" x14ac:dyDescent="0.2">
      <c r="A17247" t="s">
        <v>1115</v>
      </c>
      <c r="B17247" t="s">
        <v>1047</v>
      </c>
      <c r="C17247" s="1">
        <v>45565</v>
      </c>
      <c r="D17247">
        <v>603</v>
      </c>
      <c r="E17247">
        <v>240</v>
      </c>
    </row>
    <row r="17248" spans="1:5" x14ac:dyDescent="0.2">
      <c r="A17248" t="s">
        <v>1115</v>
      </c>
      <c r="B17248" t="s">
        <v>1035</v>
      </c>
      <c r="C17248" s="1">
        <v>45565</v>
      </c>
      <c r="D17248">
        <v>359</v>
      </c>
      <c r="E17248">
        <v>285</v>
      </c>
    </row>
    <row r="17249" spans="1:5" x14ac:dyDescent="0.2">
      <c r="A17249" t="s">
        <v>1115</v>
      </c>
      <c r="B17249" t="s">
        <v>998</v>
      </c>
      <c r="C17249" s="1">
        <v>45565</v>
      </c>
      <c r="D17249">
        <v>172</v>
      </c>
      <c r="E17249">
        <v>175</v>
      </c>
    </row>
    <row r="17250" spans="1:5" x14ac:dyDescent="0.2">
      <c r="A17250" t="s">
        <v>1115</v>
      </c>
      <c r="B17250" t="s">
        <v>1000</v>
      </c>
      <c r="C17250" s="1">
        <v>45565</v>
      </c>
      <c r="D17250">
        <v>721</v>
      </c>
      <c r="E17250">
        <v>130</v>
      </c>
    </row>
    <row r="17251" spans="1:5" x14ac:dyDescent="0.2">
      <c r="A17251" t="s">
        <v>1115</v>
      </c>
      <c r="B17251" t="s">
        <v>976</v>
      </c>
      <c r="C17251" s="1">
        <v>45565</v>
      </c>
      <c r="D17251">
        <v>1192</v>
      </c>
      <c r="E17251">
        <v>61</v>
      </c>
    </row>
    <row r="17252" spans="1:5" x14ac:dyDescent="0.2">
      <c r="A17252" t="s">
        <v>1115</v>
      </c>
      <c r="B17252" t="s">
        <v>1077</v>
      </c>
      <c r="C17252" s="1">
        <v>45565</v>
      </c>
      <c r="D17252">
        <v>1104</v>
      </c>
      <c r="E17252">
        <v>228</v>
      </c>
    </row>
    <row r="17253" spans="1:5" x14ac:dyDescent="0.2">
      <c r="A17253" t="s">
        <v>1115</v>
      </c>
      <c r="B17253" t="s">
        <v>988</v>
      </c>
      <c r="C17253" s="1">
        <v>45565</v>
      </c>
      <c r="D17253">
        <v>958</v>
      </c>
      <c r="E17253">
        <v>106</v>
      </c>
    </row>
    <row r="17254" spans="1:5" x14ac:dyDescent="0.2">
      <c r="A17254" t="s">
        <v>1115</v>
      </c>
      <c r="B17254" t="s">
        <v>1017</v>
      </c>
      <c r="C17254" s="1">
        <v>45565</v>
      </c>
      <c r="D17254">
        <v>242</v>
      </c>
      <c r="E17254">
        <v>287</v>
      </c>
    </row>
    <row r="17255" spans="1:5" x14ac:dyDescent="0.2">
      <c r="A17255" t="s">
        <v>1115</v>
      </c>
      <c r="B17255" t="s">
        <v>1113</v>
      </c>
      <c r="C17255" s="1">
        <v>45565</v>
      </c>
      <c r="D17255">
        <v>659</v>
      </c>
      <c r="E17255">
        <v>148</v>
      </c>
    </row>
    <row r="17256" spans="1:5" x14ac:dyDescent="0.2">
      <c r="A17256" t="s">
        <v>1115</v>
      </c>
      <c r="B17256" t="s">
        <v>1066</v>
      </c>
      <c r="C17256" s="1">
        <v>45565</v>
      </c>
      <c r="D17256">
        <v>171</v>
      </c>
      <c r="E17256">
        <v>83</v>
      </c>
    </row>
    <row r="17257" spans="1:5" x14ac:dyDescent="0.2">
      <c r="A17257" t="s">
        <v>1115</v>
      </c>
      <c r="B17257" t="s">
        <v>985</v>
      </c>
      <c r="C17257" s="1">
        <v>45565</v>
      </c>
      <c r="D17257">
        <v>563</v>
      </c>
      <c r="E17257">
        <v>207</v>
      </c>
    </row>
    <row r="17258" spans="1:5" x14ac:dyDescent="0.2">
      <c r="A17258" t="s">
        <v>1115</v>
      </c>
      <c r="B17258" t="s">
        <v>940</v>
      </c>
      <c r="C17258" s="1">
        <v>45565</v>
      </c>
      <c r="D17258">
        <v>736</v>
      </c>
      <c r="E17258">
        <v>195</v>
      </c>
    </row>
    <row r="17259" spans="1:5" x14ac:dyDescent="0.2">
      <c r="A17259" t="s">
        <v>1115</v>
      </c>
      <c r="B17259" t="s">
        <v>1053</v>
      </c>
      <c r="C17259" s="1">
        <v>45565</v>
      </c>
      <c r="D17259">
        <v>251</v>
      </c>
      <c r="E17259">
        <v>251</v>
      </c>
    </row>
    <row r="17260" spans="1:5" x14ac:dyDescent="0.2">
      <c r="A17260" t="s">
        <v>1115</v>
      </c>
      <c r="B17260" t="s">
        <v>925</v>
      </c>
      <c r="C17260" s="1">
        <v>45565</v>
      </c>
      <c r="D17260">
        <v>1199</v>
      </c>
      <c r="E17260">
        <v>208</v>
      </c>
    </row>
    <row r="17261" spans="1:5" x14ac:dyDescent="0.2">
      <c r="A17261" t="s">
        <v>1115</v>
      </c>
      <c r="B17261" t="s">
        <v>1062</v>
      </c>
      <c r="C17261" s="1">
        <v>45565</v>
      </c>
      <c r="D17261">
        <v>521</v>
      </c>
      <c r="E17261">
        <v>250</v>
      </c>
    </row>
    <row r="17262" spans="1:5" x14ac:dyDescent="0.2">
      <c r="A17262" t="s">
        <v>1115</v>
      </c>
      <c r="B17262" t="s">
        <v>1027</v>
      </c>
      <c r="C17262" s="1">
        <v>45565</v>
      </c>
      <c r="D17262">
        <v>782</v>
      </c>
      <c r="E17262">
        <v>263</v>
      </c>
    </row>
    <row r="17263" spans="1:5" x14ac:dyDescent="0.2">
      <c r="A17263" t="s">
        <v>1115</v>
      </c>
      <c r="B17263" t="s">
        <v>1037</v>
      </c>
      <c r="C17263" s="1">
        <v>45565</v>
      </c>
      <c r="D17263">
        <v>1017</v>
      </c>
      <c r="E17263">
        <v>149</v>
      </c>
    </row>
    <row r="17264" spans="1:5" x14ac:dyDescent="0.2">
      <c r="A17264" t="s">
        <v>1115</v>
      </c>
      <c r="B17264" t="s">
        <v>1105</v>
      </c>
      <c r="C17264" s="1">
        <v>45565</v>
      </c>
      <c r="D17264">
        <v>1163</v>
      </c>
      <c r="E17264">
        <v>71</v>
      </c>
    </row>
    <row r="17265" spans="1:5" x14ac:dyDescent="0.2">
      <c r="A17265" t="s">
        <v>1115</v>
      </c>
      <c r="B17265" t="s">
        <v>1049</v>
      </c>
      <c r="C17265" s="1">
        <v>45565</v>
      </c>
      <c r="D17265">
        <v>319</v>
      </c>
      <c r="E17265">
        <v>242</v>
      </c>
    </row>
    <row r="17266" spans="1:5" x14ac:dyDescent="0.2">
      <c r="A17266" t="s">
        <v>1115</v>
      </c>
      <c r="B17266" t="s">
        <v>1060</v>
      </c>
      <c r="C17266" s="1">
        <v>45565</v>
      </c>
      <c r="D17266">
        <v>878</v>
      </c>
      <c r="E17266">
        <v>113</v>
      </c>
    </row>
    <row r="17267" spans="1:5" x14ac:dyDescent="0.2">
      <c r="A17267" t="s">
        <v>1115</v>
      </c>
      <c r="B17267" t="s">
        <v>1007</v>
      </c>
      <c r="C17267" s="1">
        <v>45565</v>
      </c>
      <c r="D17267">
        <v>687</v>
      </c>
      <c r="E17267">
        <v>127</v>
      </c>
    </row>
    <row r="17268" spans="1:5" x14ac:dyDescent="0.2">
      <c r="A17268" t="s">
        <v>1115</v>
      </c>
      <c r="B17268" t="s">
        <v>1097</v>
      </c>
      <c r="C17268" s="1">
        <v>45565</v>
      </c>
      <c r="D17268">
        <v>675</v>
      </c>
      <c r="E17268">
        <v>252</v>
      </c>
    </row>
    <row r="17269" spans="1:5" x14ac:dyDescent="0.2">
      <c r="A17269" t="s">
        <v>1115</v>
      </c>
      <c r="B17269" t="s">
        <v>1116</v>
      </c>
      <c r="C17269" s="1">
        <v>45565</v>
      </c>
      <c r="D17269">
        <v>176</v>
      </c>
      <c r="E17269">
        <v>181</v>
      </c>
    </row>
    <row r="17270" spans="1:5" x14ac:dyDescent="0.2">
      <c r="A17270" t="s">
        <v>1115</v>
      </c>
      <c r="B17270" t="s">
        <v>1067</v>
      </c>
      <c r="C17270" s="1">
        <v>45565</v>
      </c>
      <c r="D17270">
        <v>299</v>
      </c>
      <c r="E17270">
        <v>256</v>
      </c>
    </row>
    <row r="17271" spans="1:5" x14ac:dyDescent="0.2">
      <c r="A17271" t="s">
        <v>1115</v>
      </c>
      <c r="B17271" t="s">
        <v>1081</v>
      </c>
      <c r="C17271" s="1">
        <v>45565</v>
      </c>
      <c r="D17271">
        <v>1186</v>
      </c>
      <c r="E17271">
        <v>181</v>
      </c>
    </row>
    <row r="17272" spans="1:5" x14ac:dyDescent="0.2">
      <c r="A17272" t="s">
        <v>1115</v>
      </c>
      <c r="B17272" t="s">
        <v>1005</v>
      </c>
      <c r="C17272" s="1">
        <v>45565</v>
      </c>
      <c r="D17272">
        <v>466</v>
      </c>
      <c r="E17272">
        <v>293</v>
      </c>
    </row>
    <row r="17273" spans="1:5" x14ac:dyDescent="0.2">
      <c r="A17273" t="s">
        <v>1115</v>
      </c>
      <c r="B17273" t="s">
        <v>1004</v>
      </c>
      <c r="C17273" s="1">
        <v>45565</v>
      </c>
      <c r="D17273">
        <v>777</v>
      </c>
      <c r="E17273">
        <v>217</v>
      </c>
    </row>
    <row r="17274" spans="1:5" x14ac:dyDescent="0.2">
      <c r="A17274" t="s">
        <v>1115</v>
      </c>
      <c r="B17274" t="s">
        <v>1103</v>
      </c>
      <c r="C17274" s="1">
        <v>45565</v>
      </c>
      <c r="D17274">
        <v>606</v>
      </c>
      <c r="E17274">
        <v>156</v>
      </c>
    </row>
    <row r="17275" spans="1:5" x14ac:dyDescent="0.2">
      <c r="A17275" t="s">
        <v>1115</v>
      </c>
      <c r="B17275" t="s">
        <v>967</v>
      </c>
      <c r="C17275" s="1">
        <v>45565</v>
      </c>
      <c r="D17275">
        <v>76</v>
      </c>
      <c r="E17275">
        <v>163</v>
      </c>
    </row>
    <row r="17276" spans="1:5" x14ac:dyDescent="0.2">
      <c r="A17276" t="s">
        <v>1115</v>
      </c>
      <c r="B17276" t="s">
        <v>1076</v>
      </c>
      <c r="C17276" s="1">
        <v>45565</v>
      </c>
      <c r="D17276">
        <v>478</v>
      </c>
      <c r="E17276">
        <v>133</v>
      </c>
    </row>
    <row r="17277" spans="1:5" x14ac:dyDescent="0.2">
      <c r="A17277" t="s">
        <v>1115</v>
      </c>
      <c r="B17277" t="s">
        <v>1039</v>
      </c>
      <c r="C17277" s="1">
        <v>45565</v>
      </c>
      <c r="D17277">
        <v>823</v>
      </c>
      <c r="E17277">
        <v>230</v>
      </c>
    </row>
    <row r="17278" spans="1:5" x14ac:dyDescent="0.2">
      <c r="A17278" t="s">
        <v>1115</v>
      </c>
      <c r="B17278" t="s">
        <v>1057</v>
      </c>
      <c r="C17278" s="1">
        <v>45565</v>
      </c>
      <c r="D17278">
        <v>296</v>
      </c>
      <c r="E17278">
        <v>243</v>
      </c>
    </row>
    <row r="17279" spans="1:5" x14ac:dyDescent="0.2">
      <c r="A17279" t="s">
        <v>1115</v>
      </c>
      <c r="B17279" t="s">
        <v>946</v>
      </c>
      <c r="C17279" s="1">
        <v>45565</v>
      </c>
      <c r="D17279">
        <v>900</v>
      </c>
      <c r="E17279">
        <v>129</v>
      </c>
    </row>
    <row r="17280" spans="1:5" x14ac:dyDescent="0.2">
      <c r="A17280" t="s">
        <v>1115</v>
      </c>
      <c r="B17280" t="s">
        <v>1085</v>
      </c>
      <c r="C17280" s="1">
        <v>45565</v>
      </c>
      <c r="D17280">
        <v>262</v>
      </c>
      <c r="E17280">
        <v>127</v>
      </c>
    </row>
    <row r="17281" spans="1:5" x14ac:dyDescent="0.2">
      <c r="A17281" t="s">
        <v>1115</v>
      </c>
      <c r="B17281" t="s">
        <v>1028</v>
      </c>
      <c r="C17281" s="1">
        <v>45565</v>
      </c>
      <c r="D17281">
        <v>1045</v>
      </c>
      <c r="E17281">
        <v>191</v>
      </c>
    </row>
    <row r="17282" spans="1:5" x14ac:dyDescent="0.2">
      <c r="A17282" t="s">
        <v>1115</v>
      </c>
      <c r="B17282" t="s">
        <v>945</v>
      </c>
      <c r="C17282" s="1">
        <v>45565</v>
      </c>
      <c r="D17282">
        <v>510</v>
      </c>
      <c r="E17282">
        <v>161</v>
      </c>
    </row>
    <row r="17283" spans="1:5" x14ac:dyDescent="0.2">
      <c r="A17283" t="s">
        <v>1115</v>
      </c>
      <c r="B17283" t="s">
        <v>947</v>
      </c>
      <c r="C17283" s="1">
        <v>45565</v>
      </c>
      <c r="D17283">
        <v>26</v>
      </c>
      <c r="E17283">
        <v>208</v>
      </c>
    </row>
    <row r="17284" spans="1:5" x14ac:dyDescent="0.2">
      <c r="A17284" t="s">
        <v>1115</v>
      </c>
      <c r="B17284" t="s">
        <v>1098</v>
      </c>
      <c r="C17284" s="1">
        <v>45565</v>
      </c>
      <c r="D17284">
        <v>116</v>
      </c>
      <c r="E17284">
        <v>177</v>
      </c>
    </row>
    <row r="17285" spans="1:5" x14ac:dyDescent="0.2">
      <c r="A17285" t="s">
        <v>1115</v>
      </c>
      <c r="B17285" t="s">
        <v>1040</v>
      </c>
      <c r="C17285" s="1">
        <v>45565</v>
      </c>
      <c r="D17285">
        <v>551</v>
      </c>
      <c r="E17285">
        <v>89</v>
      </c>
    </row>
    <row r="17286" spans="1:5" x14ac:dyDescent="0.2">
      <c r="A17286" t="s">
        <v>1115</v>
      </c>
      <c r="B17286" t="s">
        <v>1071</v>
      </c>
      <c r="C17286" s="1">
        <v>45565</v>
      </c>
      <c r="D17286">
        <v>960</v>
      </c>
      <c r="E17286">
        <v>234</v>
      </c>
    </row>
    <row r="17287" spans="1:5" x14ac:dyDescent="0.2">
      <c r="A17287" t="s">
        <v>1115</v>
      </c>
      <c r="B17287" t="s">
        <v>986</v>
      </c>
      <c r="C17287" s="1">
        <v>45565</v>
      </c>
      <c r="D17287">
        <v>318</v>
      </c>
      <c r="E17287">
        <v>170</v>
      </c>
    </row>
    <row r="17288" spans="1:5" x14ac:dyDescent="0.2">
      <c r="A17288" t="s">
        <v>1115</v>
      </c>
      <c r="B17288" t="s">
        <v>1072</v>
      </c>
      <c r="C17288" s="1">
        <v>45565</v>
      </c>
      <c r="D17288">
        <v>1151</v>
      </c>
      <c r="E17288">
        <v>232</v>
      </c>
    </row>
    <row r="17289" spans="1:5" x14ac:dyDescent="0.2">
      <c r="A17289" t="s">
        <v>1115</v>
      </c>
      <c r="B17289" t="s">
        <v>1087</v>
      </c>
      <c r="C17289" s="1">
        <v>45565</v>
      </c>
      <c r="D17289">
        <v>1162</v>
      </c>
      <c r="E17289">
        <v>132</v>
      </c>
    </row>
    <row r="17290" spans="1:5" x14ac:dyDescent="0.2">
      <c r="A17290" t="s">
        <v>1115</v>
      </c>
      <c r="B17290" t="s">
        <v>924</v>
      </c>
      <c r="C17290" s="1">
        <v>45565</v>
      </c>
      <c r="D17290">
        <v>729</v>
      </c>
      <c r="E17290">
        <v>105</v>
      </c>
    </row>
    <row r="17291" spans="1:5" x14ac:dyDescent="0.2">
      <c r="A17291" t="s">
        <v>1115</v>
      </c>
      <c r="B17291" t="s">
        <v>942</v>
      </c>
      <c r="C17291" s="1">
        <v>45565</v>
      </c>
      <c r="D17291">
        <v>161</v>
      </c>
      <c r="E17291">
        <v>262</v>
      </c>
    </row>
    <row r="17292" spans="1:5" x14ac:dyDescent="0.2">
      <c r="A17292" t="s">
        <v>1115</v>
      </c>
      <c r="B17292" t="s">
        <v>1038</v>
      </c>
      <c r="C17292" s="1">
        <v>45565</v>
      </c>
      <c r="D17292">
        <v>435</v>
      </c>
      <c r="E17292">
        <v>198</v>
      </c>
    </row>
    <row r="17293" spans="1:5" x14ac:dyDescent="0.2">
      <c r="A17293" t="s">
        <v>1115</v>
      </c>
      <c r="B17293" t="s">
        <v>957</v>
      </c>
      <c r="C17293" s="1">
        <v>45565</v>
      </c>
      <c r="D17293">
        <v>934</v>
      </c>
      <c r="E17293">
        <v>126</v>
      </c>
    </row>
    <row r="17294" spans="1:5" x14ac:dyDescent="0.2">
      <c r="A17294" t="s">
        <v>1115</v>
      </c>
      <c r="B17294" t="s">
        <v>952</v>
      </c>
      <c r="C17294" s="1">
        <v>45565</v>
      </c>
      <c r="D17294">
        <v>128</v>
      </c>
      <c r="E17294">
        <v>275</v>
      </c>
    </row>
    <row r="17295" spans="1:5" x14ac:dyDescent="0.2">
      <c r="A17295" t="s">
        <v>1115</v>
      </c>
      <c r="B17295" t="s">
        <v>1020</v>
      </c>
      <c r="C17295" s="1">
        <v>45565</v>
      </c>
      <c r="D17295">
        <v>236</v>
      </c>
      <c r="E17295">
        <v>157</v>
      </c>
    </row>
    <row r="17296" spans="1:5" x14ac:dyDescent="0.2">
      <c r="A17296" t="s">
        <v>1115</v>
      </c>
      <c r="B17296" t="s">
        <v>927</v>
      </c>
      <c r="C17296" s="1">
        <v>45565</v>
      </c>
      <c r="D17296">
        <v>697</v>
      </c>
      <c r="E17296">
        <v>204</v>
      </c>
    </row>
    <row r="17297" spans="1:5" x14ac:dyDescent="0.2">
      <c r="A17297" t="s">
        <v>1115</v>
      </c>
      <c r="B17297" t="s">
        <v>1025</v>
      </c>
      <c r="C17297" s="1">
        <v>45565</v>
      </c>
      <c r="D17297">
        <v>249</v>
      </c>
      <c r="E17297">
        <v>254</v>
      </c>
    </row>
    <row r="17298" spans="1:5" x14ac:dyDescent="0.2">
      <c r="A17298" t="s">
        <v>1115</v>
      </c>
      <c r="B17298" t="s">
        <v>1048</v>
      </c>
      <c r="C17298" s="1">
        <v>45565</v>
      </c>
      <c r="D17298">
        <v>1014</v>
      </c>
      <c r="E17298">
        <v>60</v>
      </c>
    </row>
    <row r="17299" spans="1:5" x14ac:dyDescent="0.2">
      <c r="A17299" t="s">
        <v>1115</v>
      </c>
      <c r="B17299" t="s">
        <v>972</v>
      </c>
      <c r="C17299" s="1">
        <v>45565</v>
      </c>
      <c r="D17299">
        <v>489</v>
      </c>
      <c r="E17299">
        <v>287</v>
      </c>
    </row>
    <row r="17300" spans="1:5" x14ac:dyDescent="0.2">
      <c r="A17300" t="s">
        <v>1115</v>
      </c>
      <c r="B17300" t="s">
        <v>956</v>
      </c>
      <c r="C17300" s="1">
        <v>45565</v>
      </c>
      <c r="D17300">
        <v>1152</v>
      </c>
      <c r="E17300">
        <v>252</v>
      </c>
    </row>
    <row r="17301" spans="1:5" x14ac:dyDescent="0.2">
      <c r="A17301" t="s">
        <v>1115</v>
      </c>
      <c r="B17301" t="s">
        <v>921</v>
      </c>
      <c r="C17301" s="1">
        <v>45565</v>
      </c>
      <c r="D17301">
        <v>639</v>
      </c>
      <c r="E17301">
        <v>156</v>
      </c>
    </row>
    <row r="17302" spans="1:5" x14ac:dyDescent="0.2">
      <c r="A17302" t="s">
        <v>1115</v>
      </c>
      <c r="B17302" t="s">
        <v>1064</v>
      </c>
      <c r="C17302" s="1">
        <v>45565</v>
      </c>
      <c r="D17302">
        <v>709</v>
      </c>
      <c r="E17302">
        <v>152</v>
      </c>
    </row>
    <row r="17303" spans="1:5" x14ac:dyDescent="0.2">
      <c r="A17303" t="s">
        <v>1115</v>
      </c>
      <c r="B17303" t="s">
        <v>999</v>
      </c>
      <c r="C17303" s="1">
        <v>45565</v>
      </c>
      <c r="D17303">
        <v>606</v>
      </c>
      <c r="E17303">
        <v>197</v>
      </c>
    </row>
    <row r="17304" spans="1:5" x14ac:dyDescent="0.2">
      <c r="A17304" t="s">
        <v>1115</v>
      </c>
      <c r="B17304" t="s">
        <v>941</v>
      </c>
      <c r="C17304" s="1">
        <v>45565</v>
      </c>
      <c r="D17304">
        <v>967</v>
      </c>
      <c r="E17304">
        <v>274</v>
      </c>
    </row>
    <row r="17305" spans="1:5" x14ac:dyDescent="0.2">
      <c r="A17305" t="s">
        <v>1115</v>
      </c>
      <c r="B17305" t="s">
        <v>955</v>
      </c>
      <c r="C17305" s="1">
        <v>45565</v>
      </c>
      <c r="D17305">
        <v>927</v>
      </c>
      <c r="E17305">
        <v>98</v>
      </c>
    </row>
    <row r="17306" spans="1:5" x14ac:dyDescent="0.2">
      <c r="A17306" t="s">
        <v>1115</v>
      </c>
      <c r="B17306" t="s">
        <v>983</v>
      </c>
      <c r="C17306" s="1">
        <v>45565</v>
      </c>
      <c r="D17306">
        <v>246</v>
      </c>
      <c r="E17306">
        <v>242</v>
      </c>
    </row>
    <row r="17307" spans="1:5" x14ac:dyDescent="0.2">
      <c r="A17307" t="s">
        <v>1115</v>
      </c>
      <c r="B17307" t="s">
        <v>1084</v>
      </c>
      <c r="C17307" s="1">
        <v>45565</v>
      </c>
      <c r="D17307">
        <v>1174</v>
      </c>
      <c r="E17307">
        <v>258</v>
      </c>
    </row>
    <row r="17308" spans="1:5" x14ac:dyDescent="0.2">
      <c r="A17308" t="s">
        <v>1115</v>
      </c>
      <c r="B17308" t="s">
        <v>1024</v>
      </c>
      <c r="C17308" s="1">
        <v>45565</v>
      </c>
      <c r="D17308">
        <v>701</v>
      </c>
      <c r="E17308">
        <v>227</v>
      </c>
    </row>
    <row r="17309" spans="1:5" x14ac:dyDescent="0.2">
      <c r="A17309" t="s">
        <v>1115</v>
      </c>
      <c r="B17309" t="s">
        <v>1068</v>
      </c>
      <c r="C17309" s="1">
        <v>45565</v>
      </c>
      <c r="D17309">
        <v>843</v>
      </c>
      <c r="E17309">
        <v>247</v>
      </c>
    </row>
    <row r="17310" spans="1:5" x14ac:dyDescent="0.2">
      <c r="A17310" t="s">
        <v>1115</v>
      </c>
      <c r="B17310" t="s">
        <v>990</v>
      </c>
      <c r="C17310" s="1">
        <v>45565</v>
      </c>
      <c r="D17310">
        <v>433</v>
      </c>
      <c r="E17310">
        <v>128</v>
      </c>
    </row>
    <row r="17311" spans="1:5" x14ac:dyDescent="0.2">
      <c r="A17311" t="s">
        <v>1115</v>
      </c>
      <c r="B17311" t="s">
        <v>1034</v>
      </c>
      <c r="C17311" s="1">
        <v>45565</v>
      </c>
      <c r="D17311">
        <v>136</v>
      </c>
      <c r="E17311">
        <v>260</v>
      </c>
    </row>
    <row r="17312" spans="1:5" x14ac:dyDescent="0.2">
      <c r="A17312" t="s">
        <v>1115</v>
      </c>
      <c r="B17312" t="s">
        <v>1056</v>
      </c>
      <c r="C17312" s="1">
        <v>45565</v>
      </c>
      <c r="D17312">
        <v>812</v>
      </c>
      <c r="E17312">
        <v>89</v>
      </c>
    </row>
    <row r="17313" spans="1:5" x14ac:dyDescent="0.2">
      <c r="A17313" t="s">
        <v>1115</v>
      </c>
      <c r="B17313" t="s">
        <v>1095</v>
      </c>
      <c r="C17313" s="1">
        <v>45565</v>
      </c>
      <c r="D17313">
        <v>268</v>
      </c>
      <c r="E17313">
        <v>67</v>
      </c>
    </row>
    <row r="17314" spans="1:5" x14ac:dyDescent="0.2">
      <c r="A17314" t="s">
        <v>1115</v>
      </c>
      <c r="B17314" t="s">
        <v>922</v>
      </c>
      <c r="C17314" s="1">
        <v>45565</v>
      </c>
      <c r="D17314">
        <v>82</v>
      </c>
      <c r="E17314">
        <v>213</v>
      </c>
    </row>
    <row r="17315" spans="1:5" x14ac:dyDescent="0.2">
      <c r="A17315" t="s">
        <v>1115</v>
      </c>
      <c r="B17315" t="s">
        <v>1082</v>
      </c>
      <c r="C17315" s="1">
        <v>45565</v>
      </c>
      <c r="D17315">
        <v>350</v>
      </c>
      <c r="E17315">
        <v>290</v>
      </c>
    </row>
    <row r="17316" spans="1:5" x14ac:dyDescent="0.2">
      <c r="A17316" t="s">
        <v>1115</v>
      </c>
      <c r="B17316" t="s">
        <v>1094</v>
      </c>
      <c r="C17316" s="1">
        <v>45565</v>
      </c>
      <c r="D17316">
        <v>650</v>
      </c>
      <c r="E17316">
        <v>291</v>
      </c>
    </row>
    <row r="17317" spans="1:5" x14ac:dyDescent="0.2">
      <c r="A17317" t="s">
        <v>1115</v>
      </c>
      <c r="B17317" t="s">
        <v>1006</v>
      </c>
      <c r="C17317" s="1">
        <v>45565</v>
      </c>
      <c r="D17317">
        <v>1051</v>
      </c>
      <c r="E17317">
        <v>51</v>
      </c>
    </row>
    <row r="17318" spans="1:5" x14ac:dyDescent="0.2">
      <c r="A17318" t="s">
        <v>1115</v>
      </c>
      <c r="B17318" t="s">
        <v>975</v>
      </c>
      <c r="C17318" s="1">
        <v>45565</v>
      </c>
      <c r="D17318">
        <v>844</v>
      </c>
      <c r="E17318">
        <v>93</v>
      </c>
    </row>
    <row r="17319" spans="1:5" x14ac:dyDescent="0.2">
      <c r="A17319" t="s">
        <v>1115</v>
      </c>
      <c r="B17319" t="s">
        <v>949</v>
      </c>
      <c r="C17319" s="1">
        <v>45565</v>
      </c>
      <c r="D17319">
        <v>531</v>
      </c>
      <c r="E17319">
        <v>268</v>
      </c>
    </row>
    <row r="17320" spans="1:5" x14ac:dyDescent="0.2">
      <c r="A17320" t="s">
        <v>1115</v>
      </c>
      <c r="B17320" t="s">
        <v>935</v>
      </c>
      <c r="C17320" s="1">
        <v>45565</v>
      </c>
      <c r="D17320">
        <v>455</v>
      </c>
      <c r="E17320">
        <v>141</v>
      </c>
    </row>
    <row r="17321" spans="1:5" x14ac:dyDescent="0.2">
      <c r="A17321" t="s">
        <v>1115</v>
      </c>
      <c r="B17321" t="s">
        <v>978</v>
      </c>
      <c r="C17321" s="1">
        <v>45565</v>
      </c>
      <c r="D17321">
        <v>536</v>
      </c>
      <c r="E17321">
        <v>99</v>
      </c>
    </row>
    <row r="17322" spans="1:5" x14ac:dyDescent="0.2">
      <c r="A17322" t="s">
        <v>1115</v>
      </c>
      <c r="B17322" t="s">
        <v>933</v>
      </c>
      <c r="C17322" s="1">
        <v>45565</v>
      </c>
      <c r="D17322">
        <v>318</v>
      </c>
      <c r="E17322">
        <v>159</v>
      </c>
    </row>
    <row r="17323" spans="1:5" x14ac:dyDescent="0.2">
      <c r="A17323" t="s">
        <v>1115</v>
      </c>
      <c r="B17323" t="s">
        <v>1031</v>
      </c>
      <c r="C17323" s="1">
        <v>45565</v>
      </c>
      <c r="D17323">
        <v>680</v>
      </c>
      <c r="E17323">
        <v>92</v>
      </c>
    </row>
    <row r="17324" spans="1:5" x14ac:dyDescent="0.2">
      <c r="A17324" t="s">
        <v>1115</v>
      </c>
      <c r="B17324" t="s">
        <v>960</v>
      </c>
      <c r="C17324" s="1">
        <v>45565</v>
      </c>
      <c r="D17324">
        <v>791</v>
      </c>
      <c r="E17324">
        <v>95</v>
      </c>
    </row>
    <row r="17325" spans="1:5" x14ac:dyDescent="0.2">
      <c r="A17325" t="s">
        <v>1115</v>
      </c>
      <c r="B17325" t="s">
        <v>1074</v>
      </c>
      <c r="C17325" s="1">
        <v>45565</v>
      </c>
      <c r="D17325">
        <v>1091</v>
      </c>
      <c r="E17325">
        <v>278</v>
      </c>
    </row>
    <row r="17326" spans="1:5" x14ac:dyDescent="0.2">
      <c r="A17326" t="s">
        <v>1115</v>
      </c>
      <c r="B17326" t="s">
        <v>1096</v>
      </c>
      <c r="C17326" s="1">
        <v>45565</v>
      </c>
      <c r="D17326">
        <v>613</v>
      </c>
      <c r="E17326">
        <v>68</v>
      </c>
    </row>
    <row r="17327" spans="1:5" x14ac:dyDescent="0.2">
      <c r="A17327" t="s">
        <v>1115</v>
      </c>
      <c r="B17327" t="s">
        <v>958</v>
      </c>
      <c r="C17327" s="1">
        <v>45565</v>
      </c>
      <c r="D17327">
        <v>551</v>
      </c>
      <c r="E17327">
        <v>126</v>
      </c>
    </row>
    <row r="17328" spans="1:5" x14ac:dyDescent="0.2">
      <c r="A17328" t="s">
        <v>1115</v>
      </c>
      <c r="B17328" t="s">
        <v>923</v>
      </c>
      <c r="C17328" s="1">
        <v>45565</v>
      </c>
      <c r="D17328">
        <v>64</v>
      </c>
      <c r="E17328">
        <v>234</v>
      </c>
    </row>
    <row r="17329" spans="1:5" x14ac:dyDescent="0.2">
      <c r="A17329" t="s">
        <v>1115</v>
      </c>
      <c r="B17329" t="s">
        <v>1118</v>
      </c>
      <c r="C17329" s="1">
        <v>45565</v>
      </c>
      <c r="D17329">
        <v>550</v>
      </c>
      <c r="E17329">
        <v>239</v>
      </c>
    </row>
    <row r="17330" spans="1:5" x14ac:dyDescent="0.2">
      <c r="A17330" t="s">
        <v>1119</v>
      </c>
      <c r="B17330" t="s">
        <v>1095</v>
      </c>
      <c r="C17330" s="1">
        <v>45565</v>
      </c>
      <c r="D17330">
        <v>284</v>
      </c>
      <c r="E17330">
        <v>201</v>
      </c>
    </row>
    <row r="17331" spans="1:5" x14ac:dyDescent="0.2">
      <c r="A17331" t="s">
        <v>1119</v>
      </c>
      <c r="B17331" t="s">
        <v>1088</v>
      </c>
      <c r="C17331" s="1">
        <v>45565</v>
      </c>
      <c r="D17331">
        <v>85</v>
      </c>
      <c r="E17331">
        <v>101</v>
      </c>
    </row>
    <row r="17332" spans="1:5" x14ac:dyDescent="0.2">
      <c r="A17332" t="s">
        <v>1119</v>
      </c>
      <c r="B17332" t="s">
        <v>1067</v>
      </c>
      <c r="C17332" s="1">
        <v>45565</v>
      </c>
      <c r="D17332">
        <v>186</v>
      </c>
      <c r="E17332">
        <v>296</v>
      </c>
    </row>
    <row r="17333" spans="1:5" x14ac:dyDescent="0.2">
      <c r="A17333" t="s">
        <v>1119</v>
      </c>
      <c r="B17333" t="s">
        <v>1113</v>
      </c>
      <c r="C17333" s="1">
        <v>45565</v>
      </c>
      <c r="D17333">
        <v>80</v>
      </c>
      <c r="E17333">
        <v>296</v>
      </c>
    </row>
    <row r="17334" spans="1:5" x14ac:dyDescent="0.2">
      <c r="A17334" t="s">
        <v>1119</v>
      </c>
      <c r="B17334" t="s">
        <v>975</v>
      </c>
      <c r="C17334" s="1">
        <v>45565</v>
      </c>
      <c r="D17334">
        <v>595</v>
      </c>
      <c r="E17334">
        <v>165</v>
      </c>
    </row>
    <row r="17335" spans="1:5" x14ac:dyDescent="0.2">
      <c r="A17335" t="s">
        <v>1119</v>
      </c>
      <c r="B17335" t="s">
        <v>981</v>
      </c>
      <c r="C17335" s="1">
        <v>45565</v>
      </c>
      <c r="D17335">
        <v>354</v>
      </c>
      <c r="E17335">
        <v>246</v>
      </c>
    </row>
    <row r="17336" spans="1:5" x14ac:dyDescent="0.2">
      <c r="A17336" t="s">
        <v>1119</v>
      </c>
      <c r="B17336" t="s">
        <v>1063</v>
      </c>
      <c r="C17336" s="1">
        <v>45565</v>
      </c>
      <c r="D17336">
        <v>1198</v>
      </c>
      <c r="E17336">
        <v>141</v>
      </c>
    </row>
    <row r="17337" spans="1:5" x14ac:dyDescent="0.2">
      <c r="A17337" t="s">
        <v>1119</v>
      </c>
      <c r="B17337" t="s">
        <v>939</v>
      </c>
      <c r="C17337" s="1">
        <v>45565</v>
      </c>
      <c r="D17337">
        <v>902</v>
      </c>
      <c r="E17337">
        <v>88</v>
      </c>
    </row>
    <row r="17338" spans="1:5" x14ac:dyDescent="0.2">
      <c r="A17338" t="s">
        <v>1119</v>
      </c>
      <c r="B17338" t="s">
        <v>932</v>
      </c>
      <c r="C17338" s="1">
        <v>45565</v>
      </c>
      <c r="D17338">
        <v>459</v>
      </c>
      <c r="E17338">
        <v>134</v>
      </c>
    </row>
    <row r="17339" spans="1:5" x14ac:dyDescent="0.2">
      <c r="A17339" t="s">
        <v>1119</v>
      </c>
      <c r="B17339" t="s">
        <v>1032</v>
      </c>
      <c r="C17339" s="1">
        <v>45565</v>
      </c>
      <c r="D17339">
        <v>223</v>
      </c>
      <c r="E17339">
        <v>73</v>
      </c>
    </row>
    <row r="17340" spans="1:5" x14ac:dyDescent="0.2">
      <c r="A17340" t="s">
        <v>1119</v>
      </c>
      <c r="B17340" t="s">
        <v>1118</v>
      </c>
      <c r="C17340" s="1">
        <v>45565</v>
      </c>
      <c r="D17340">
        <v>13</v>
      </c>
      <c r="E17340">
        <v>62</v>
      </c>
    </row>
    <row r="17341" spans="1:5" x14ac:dyDescent="0.2">
      <c r="A17341" t="s">
        <v>1119</v>
      </c>
      <c r="B17341" t="s">
        <v>968</v>
      </c>
      <c r="C17341" s="1">
        <v>45565</v>
      </c>
      <c r="D17341">
        <v>1072</v>
      </c>
      <c r="E17341">
        <v>113</v>
      </c>
    </row>
    <row r="17342" spans="1:5" x14ac:dyDescent="0.2">
      <c r="A17342" t="s">
        <v>1119</v>
      </c>
      <c r="B17342" t="s">
        <v>1017</v>
      </c>
      <c r="C17342" s="1">
        <v>45565</v>
      </c>
      <c r="D17342">
        <v>957</v>
      </c>
      <c r="E17342">
        <v>79</v>
      </c>
    </row>
    <row r="17343" spans="1:5" x14ac:dyDescent="0.2">
      <c r="A17343" t="s">
        <v>1119</v>
      </c>
      <c r="B17343" t="s">
        <v>1019</v>
      </c>
      <c r="C17343" s="1">
        <v>45565</v>
      </c>
      <c r="D17343">
        <v>13</v>
      </c>
      <c r="E17343">
        <v>75</v>
      </c>
    </row>
    <row r="17344" spans="1:5" x14ac:dyDescent="0.2">
      <c r="A17344" t="s">
        <v>1119</v>
      </c>
      <c r="B17344" t="s">
        <v>1070</v>
      </c>
      <c r="C17344" s="1">
        <v>45565</v>
      </c>
      <c r="D17344">
        <v>435</v>
      </c>
      <c r="E17344">
        <v>176</v>
      </c>
    </row>
    <row r="17345" spans="1:5" x14ac:dyDescent="0.2">
      <c r="A17345" t="s">
        <v>1119</v>
      </c>
      <c r="B17345" t="s">
        <v>1090</v>
      </c>
      <c r="C17345" s="1">
        <v>45565</v>
      </c>
      <c r="D17345">
        <v>155</v>
      </c>
      <c r="E17345">
        <v>277</v>
      </c>
    </row>
    <row r="17346" spans="1:5" x14ac:dyDescent="0.2">
      <c r="A17346" t="s">
        <v>1119</v>
      </c>
      <c r="B17346" t="s">
        <v>1094</v>
      </c>
      <c r="C17346" s="1">
        <v>45565</v>
      </c>
      <c r="D17346">
        <v>1007</v>
      </c>
      <c r="E17346">
        <v>249</v>
      </c>
    </row>
    <row r="17347" spans="1:5" x14ac:dyDescent="0.2">
      <c r="A17347" t="s">
        <v>1119</v>
      </c>
      <c r="B17347" t="s">
        <v>1027</v>
      </c>
      <c r="C17347" s="1">
        <v>45565</v>
      </c>
      <c r="D17347">
        <v>736</v>
      </c>
      <c r="E17347">
        <v>89</v>
      </c>
    </row>
    <row r="17348" spans="1:5" x14ac:dyDescent="0.2">
      <c r="A17348" t="s">
        <v>1119</v>
      </c>
      <c r="B17348" t="s">
        <v>948</v>
      </c>
      <c r="C17348" s="1">
        <v>45565</v>
      </c>
      <c r="D17348">
        <v>494</v>
      </c>
      <c r="E17348">
        <v>101</v>
      </c>
    </row>
    <row r="17349" spans="1:5" x14ac:dyDescent="0.2">
      <c r="A17349" t="s">
        <v>1119</v>
      </c>
      <c r="B17349" t="s">
        <v>942</v>
      </c>
      <c r="C17349" s="1">
        <v>45565</v>
      </c>
      <c r="D17349">
        <v>1007</v>
      </c>
      <c r="E17349">
        <v>216</v>
      </c>
    </row>
    <row r="17350" spans="1:5" x14ac:dyDescent="0.2">
      <c r="A17350" t="s">
        <v>1119</v>
      </c>
      <c r="B17350" t="s">
        <v>1028</v>
      </c>
      <c r="C17350" s="1">
        <v>45565</v>
      </c>
      <c r="D17350">
        <v>1015</v>
      </c>
      <c r="E17350">
        <v>166</v>
      </c>
    </row>
    <row r="17351" spans="1:5" x14ac:dyDescent="0.2">
      <c r="A17351" t="s">
        <v>1119</v>
      </c>
      <c r="B17351" t="s">
        <v>978</v>
      </c>
      <c r="C17351" s="1">
        <v>45565</v>
      </c>
      <c r="D17351">
        <v>355</v>
      </c>
      <c r="E17351">
        <v>191</v>
      </c>
    </row>
    <row r="17352" spans="1:5" x14ac:dyDescent="0.2">
      <c r="A17352" t="s">
        <v>1119</v>
      </c>
      <c r="B17352" t="s">
        <v>1084</v>
      </c>
      <c r="C17352" s="1">
        <v>45565</v>
      </c>
      <c r="D17352">
        <v>1090</v>
      </c>
      <c r="E17352">
        <v>247</v>
      </c>
    </row>
    <row r="17353" spans="1:5" x14ac:dyDescent="0.2">
      <c r="A17353" t="s">
        <v>1119</v>
      </c>
      <c r="B17353" t="s">
        <v>1022</v>
      </c>
      <c r="C17353" s="1">
        <v>45565</v>
      </c>
      <c r="D17353">
        <v>210</v>
      </c>
      <c r="E17353">
        <v>272</v>
      </c>
    </row>
    <row r="17354" spans="1:5" x14ac:dyDescent="0.2">
      <c r="A17354" t="s">
        <v>1119</v>
      </c>
      <c r="B17354" t="s">
        <v>1124</v>
      </c>
      <c r="C17354" s="1">
        <v>45565</v>
      </c>
      <c r="D17354">
        <v>529</v>
      </c>
      <c r="E17354">
        <v>184</v>
      </c>
    </row>
    <row r="17355" spans="1:5" x14ac:dyDescent="0.2">
      <c r="A17355" t="s">
        <v>1119</v>
      </c>
      <c r="B17355" t="s">
        <v>1104</v>
      </c>
      <c r="C17355" s="1">
        <v>45565</v>
      </c>
      <c r="D17355">
        <v>948</v>
      </c>
      <c r="E17355">
        <v>255</v>
      </c>
    </row>
    <row r="17356" spans="1:5" x14ac:dyDescent="0.2">
      <c r="A17356" t="s">
        <v>1119</v>
      </c>
      <c r="B17356" t="s">
        <v>1102</v>
      </c>
      <c r="C17356" s="1">
        <v>45565</v>
      </c>
      <c r="D17356">
        <v>149</v>
      </c>
      <c r="E17356">
        <v>235</v>
      </c>
    </row>
    <row r="17357" spans="1:5" x14ac:dyDescent="0.2">
      <c r="A17357" t="s">
        <v>1119</v>
      </c>
      <c r="B17357" t="s">
        <v>1066</v>
      </c>
      <c r="C17357" s="1">
        <v>45565</v>
      </c>
      <c r="D17357">
        <v>1127</v>
      </c>
      <c r="E17357">
        <v>131</v>
      </c>
    </row>
    <row r="17358" spans="1:5" x14ac:dyDescent="0.2">
      <c r="A17358" t="s">
        <v>1119</v>
      </c>
      <c r="B17358" t="s">
        <v>1020</v>
      </c>
      <c r="C17358" s="1">
        <v>45565</v>
      </c>
      <c r="D17358">
        <v>207</v>
      </c>
      <c r="E17358">
        <v>122</v>
      </c>
    </row>
    <row r="17359" spans="1:5" x14ac:dyDescent="0.2">
      <c r="A17359" t="s">
        <v>1119</v>
      </c>
      <c r="B17359" t="s">
        <v>1093</v>
      </c>
      <c r="C17359" s="1">
        <v>45565</v>
      </c>
      <c r="D17359">
        <v>1103</v>
      </c>
      <c r="E17359">
        <v>73</v>
      </c>
    </row>
    <row r="17360" spans="1:5" x14ac:dyDescent="0.2">
      <c r="A17360" t="s">
        <v>1119</v>
      </c>
      <c r="B17360" t="s">
        <v>987</v>
      </c>
      <c r="C17360" s="1">
        <v>45565</v>
      </c>
      <c r="D17360">
        <v>531</v>
      </c>
      <c r="E17360">
        <v>257</v>
      </c>
    </row>
    <row r="17361" spans="1:5" x14ac:dyDescent="0.2">
      <c r="A17361" t="s">
        <v>1119</v>
      </c>
      <c r="B17361" t="s">
        <v>1052</v>
      </c>
      <c r="C17361" s="1">
        <v>45565</v>
      </c>
      <c r="D17361">
        <v>839</v>
      </c>
      <c r="E17361">
        <v>276</v>
      </c>
    </row>
    <row r="17362" spans="1:5" x14ac:dyDescent="0.2">
      <c r="A17362" t="s">
        <v>1119</v>
      </c>
      <c r="B17362" t="s">
        <v>960</v>
      </c>
      <c r="C17362" s="1">
        <v>45565</v>
      </c>
      <c r="D17362">
        <v>1009</v>
      </c>
      <c r="E17362">
        <v>245</v>
      </c>
    </row>
    <row r="17363" spans="1:5" x14ac:dyDescent="0.2">
      <c r="A17363" t="s">
        <v>1119</v>
      </c>
      <c r="B17363" t="s">
        <v>1065</v>
      </c>
      <c r="C17363" s="1">
        <v>45565</v>
      </c>
      <c r="D17363">
        <v>406</v>
      </c>
      <c r="E17363">
        <v>113</v>
      </c>
    </row>
    <row r="17364" spans="1:5" x14ac:dyDescent="0.2">
      <c r="A17364" t="s">
        <v>1119</v>
      </c>
      <c r="B17364" t="s">
        <v>1092</v>
      </c>
      <c r="C17364" s="1">
        <v>45565</v>
      </c>
      <c r="D17364">
        <v>1121</v>
      </c>
      <c r="E17364">
        <v>152</v>
      </c>
    </row>
    <row r="17365" spans="1:5" x14ac:dyDescent="0.2">
      <c r="A17365" t="s">
        <v>1119</v>
      </c>
      <c r="B17365" t="s">
        <v>1043</v>
      </c>
      <c r="C17365" s="1">
        <v>45565</v>
      </c>
      <c r="D17365">
        <v>634</v>
      </c>
      <c r="E17365">
        <v>73</v>
      </c>
    </row>
    <row r="17366" spans="1:5" x14ac:dyDescent="0.2">
      <c r="A17366" t="s">
        <v>1119</v>
      </c>
      <c r="B17366" t="s">
        <v>1013</v>
      </c>
      <c r="C17366" s="1">
        <v>45565</v>
      </c>
      <c r="D17366">
        <v>425</v>
      </c>
      <c r="E17366">
        <v>285</v>
      </c>
    </row>
    <row r="17367" spans="1:5" x14ac:dyDescent="0.2">
      <c r="A17367" t="s">
        <v>1119</v>
      </c>
      <c r="B17367" t="s">
        <v>958</v>
      </c>
      <c r="C17367" s="1">
        <v>45565</v>
      </c>
      <c r="D17367">
        <v>771</v>
      </c>
      <c r="E17367">
        <v>184</v>
      </c>
    </row>
    <row r="17368" spans="1:5" x14ac:dyDescent="0.2">
      <c r="A17368" t="s">
        <v>1119</v>
      </c>
      <c r="B17368" t="s">
        <v>997</v>
      </c>
      <c r="C17368" s="1">
        <v>45565</v>
      </c>
      <c r="D17368">
        <v>396</v>
      </c>
      <c r="E17368">
        <v>299</v>
      </c>
    </row>
    <row r="17369" spans="1:5" x14ac:dyDescent="0.2">
      <c r="A17369" t="s">
        <v>1119</v>
      </c>
      <c r="B17369" t="s">
        <v>949</v>
      </c>
      <c r="C17369" s="1">
        <v>45565</v>
      </c>
      <c r="D17369">
        <v>367</v>
      </c>
      <c r="E17369">
        <v>63</v>
      </c>
    </row>
    <row r="17370" spans="1:5" x14ac:dyDescent="0.2">
      <c r="A17370" t="s">
        <v>1119</v>
      </c>
      <c r="B17370" t="s">
        <v>1023</v>
      </c>
      <c r="C17370" s="1">
        <v>45565</v>
      </c>
      <c r="D17370">
        <v>522</v>
      </c>
      <c r="E17370">
        <v>244</v>
      </c>
    </row>
    <row r="17371" spans="1:5" x14ac:dyDescent="0.2">
      <c r="A17371" t="s">
        <v>1119</v>
      </c>
      <c r="B17371" t="s">
        <v>1039</v>
      </c>
      <c r="C17371" s="1">
        <v>45565</v>
      </c>
      <c r="D17371">
        <v>615</v>
      </c>
      <c r="E17371">
        <v>188</v>
      </c>
    </row>
    <row r="17372" spans="1:5" x14ac:dyDescent="0.2">
      <c r="A17372" t="s">
        <v>1119</v>
      </c>
      <c r="B17372" t="s">
        <v>1085</v>
      </c>
      <c r="C17372" s="1">
        <v>45565</v>
      </c>
      <c r="D17372">
        <v>76</v>
      </c>
      <c r="E17372">
        <v>111</v>
      </c>
    </row>
    <row r="17373" spans="1:5" x14ac:dyDescent="0.2">
      <c r="A17373" t="s">
        <v>1119</v>
      </c>
      <c r="B17373" t="s">
        <v>1096</v>
      </c>
      <c r="C17373" s="1">
        <v>45565</v>
      </c>
      <c r="D17373">
        <v>6</v>
      </c>
      <c r="E17373">
        <v>130</v>
      </c>
    </row>
    <row r="17374" spans="1:5" x14ac:dyDescent="0.2">
      <c r="A17374" t="s">
        <v>1119</v>
      </c>
      <c r="B17374" t="s">
        <v>1098</v>
      </c>
      <c r="C17374" s="1">
        <v>45565</v>
      </c>
      <c r="D17374">
        <v>451</v>
      </c>
      <c r="E17374">
        <v>79</v>
      </c>
    </row>
    <row r="17375" spans="1:5" x14ac:dyDescent="0.2">
      <c r="A17375" t="s">
        <v>1119</v>
      </c>
      <c r="B17375" t="s">
        <v>1075</v>
      </c>
      <c r="C17375" s="1">
        <v>45565</v>
      </c>
      <c r="D17375">
        <v>25</v>
      </c>
      <c r="E17375">
        <v>160</v>
      </c>
    </row>
    <row r="17376" spans="1:5" x14ac:dyDescent="0.2">
      <c r="A17376" t="s">
        <v>1119</v>
      </c>
      <c r="B17376" t="s">
        <v>954</v>
      </c>
      <c r="C17376" s="1">
        <v>45565</v>
      </c>
      <c r="D17376">
        <v>43</v>
      </c>
      <c r="E17376">
        <v>295</v>
      </c>
    </row>
    <row r="17377" spans="1:5" x14ac:dyDescent="0.2">
      <c r="A17377" t="s">
        <v>1119</v>
      </c>
      <c r="B17377" t="s">
        <v>1025</v>
      </c>
      <c r="C17377" s="1">
        <v>45565</v>
      </c>
      <c r="D17377">
        <v>158</v>
      </c>
      <c r="E17377">
        <v>76</v>
      </c>
    </row>
    <row r="17378" spans="1:5" x14ac:dyDescent="0.2">
      <c r="A17378" t="s">
        <v>1119</v>
      </c>
      <c r="B17378" t="s">
        <v>1123</v>
      </c>
      <c r="C17378" s="1">
        <v>45565</v>
      </c>
      <c r="D17378">
        <v>995</v>
      </c>
      <c r="E17378">
        <v>210</v>
      </c>
    </row>
    <row r="17379" spans="1:5" x14ac:dyDescent="0.2">
      <c r="A17379" t="s">
        <v>1119</v>
      </c>
      <c r="B17379" t="s">
        <v>1035</v>
      </c>
      <c r="C17379" s="1">
        <v>45565</v>
      </c>
      <c r="D17379">
        <v>834</v>
      </c>
      <c r="E17379">
        <v>283</v>
      </c>
    </row>
    <row r="17380" spans="1:5" x14ac:dyDescent="0.2">
      <c r="A17380" t="s">
        <v>1119</v>
      </c>
      <c r="B17380" t="s">
        <v>1036</v>
      </c>
      <c r="C17380" s="1">
        <v>45565</v>
      </c>
      <c r="D17380">
        <v>680</v>
      </c>
      <c r="E17380">
        <v>103</v>
      </c>
    </row>
    <row r="17381" spans="1:5" x14ac:dyDescent="0.2">
      <c r="A17381" t="s">
        <v>1119</v>
      </c>
      <c r="B17381" t="s">
        <v>928</v>
      </c>
      <c r="C17381" s="1">
        <v>45565</v>
      </c>
      <c r="D17381">
        <v>1117</v>
      </c>
      <c r="E17381">
        <v>91</v>
      </c>
    </row>
    <row r="17382" spans="1:5" x14ac:dyDescent="0.2">
      <c r="A17382" t="s">
        <v>1119</v>
      </c>
      <c r="B17382" t="s">
        <v>1049</v>
      </c>
      <c r="C17382" s="1">
        <v>45565</v>
      </c>
      <c r="D17382">
        <v>539</v>
      </c>
      <c r="E17382">
        <v>110</v>
      </c>
    </row>
    <row r="17383" spans="1:5" x14ac:dyDescent="0.2">
      <c r="A17383" t="s">
        <v>1119</v>
      </c>
      <c r="B17383" t="s">
        <v>994</v>
      </c>
      <c r="C17383" s="1">
        <v>45565</v>
      </c>
      <c r="D17383">
        <v>913</v>
      </c>
      <c r="E17383">
        <v>215</v>
      </c>
    </row>
    <row r="17384" spans="1:5" x14ac:dyDescent="0.2">
      <c r="A17384" t="s">
        <v>1119</v>
      </c>
      <c r="B17384" t="s">
        <v>1099</v>
      </c>
      <c r="C17384" s="1">
        <v>45565</v>
      </c>
      <c r="D17384">
        <v>315</v>
      </c>
      <c r="E17384">
        <v>72</v>
      </c>
    </row>
    <row r="17385" spans="1:5" x14ac:dyDescent="0.2">
      <c r="A17385" t="s">
        <v>1119</v>
      </c>
      <c r="B17385" t="s">
        <v>1018</v>
      </c>
      <c r="C17385" s="1">
        <v>45565</v>
      </c>
      <c r="D17385">
        <v>1164</v>
      </c>
      <c r="E17385">
        <v>74</v>
      </c>
    </row>
    <row r="17386" spans="1:5" x14ac:dyDescent="0.2">
      <c r="A17386" t="s">
        <v>1119</v>
      </c>
      <c r="B17386" t="s">
        <v>992</v>
      </c>
      <c r="C17386" s="1">
        <v>45565</v>
      </c>
      <c r="D17386">
        <v>689</v>
      </c>
      <c r="E17386">
        <v>203</v>
      </c>
    </row>
    <row r="17387" spans="1:5" x14ac:dyDescent="0.2">
      <c r="A17387" t="s">
        <v>1119</v>
      </c>
      <c r="B17387" t="s">
        <v>1111</v>
      </c>
      <c r="C17387" s="1">
        <v>45565</v>
      </c>
      <c r="D17387">
        <v>1130</v>
      </c>
      <c r="E17387">
        <v>198</v>
      </c>
    </row>
    <row r="17388" spans="1:5" x14ac:dyDescent="0.2">
      <c r="A17388" t="s">
        <v>1119</v>
      </c>
      <c r="B17388" t="s">
        <v>944</v>
      </c>
      <c r="C17388" s="1">
        <v>45565</v>
      </c>
      <c r="D17388">
        <v>1162</v>
      </c>
      <c r="E17388">
        <v>79</v>
      </c>
    </row>
    <row r="17389" spans="1:5" x14ac:dyDescent="0.2">
      <c r="A17389" t="s">
        <v>1119</v>
      </c>
      <c r="B17389" t="s">
        <v>995</v>
      </c>
      <c r="C17389" s="1">
        <v>45565</v>
      </c>
      <c r="D17389">
        <v>417</v>
      </c>
      <c r="E17389">
        <v>111</v>
      </c>
    </row>
    <row r="17390" spans="1:5" x14ac:dyDescent="0.2">
      <c r="A17390" t="s">
        <v>1119</v>
      </c>
      <c r="B17390" t="s">
        <v>1091</v>
      </c>
      <c r="C17390" s="1">
        <v>45565</v>
      </c>
      <c r="D17390">
        <v>227</v>
      </c>
      <c r="E17390">
        <v>227</v>
      </c>
    </row>
    <row r="17391" spans="1:5" x14ac:dyDescent="0.2">
      <c r="A17391" t="s">
        <v>1119</v>
      </c>
      <c r="B17391" t="s">
        <v>1089</v>
      </c>
      <c r="C17391" s="1">
        <v>45565</v>
      </c>
      <c r="D17391">
        <v>681</v>
      </c>
      <c r="E17391">
        <v>258</v>
      </c>
    </row>
    <row r="17392" spans="1:5" x14ac:dyDescent="0.2">
      <c r="A17392" t="s">
        <v>1119</v>
      </c>
      <c r="B17392" t="s">
        <v>982</v>
      </c>
      <c r="C17392" s="1">
        <v>45565</v>
      </c>
      <c r="D17392">
        <v>47</v>
      </c>
      <c r="E17392">
        <v>94</v>
      </c>
    </row>
    <row r="17393" spans="1:5" x14ac:dyDescent="0.2">
      <c r="A17393" t="s">
        <v>1119</v>
      </c>
      <c r="B17393" t="s">
        <v>921</v>
      </c>
      <c r="C17393" s="1">
        <v>45565</v>
      </c>
      <c r="D17393">
        <v>964</v>
      </c>
      <c r="E17393">
        <v>263</v>
      </c>
    </row>
    <row r="17394" spans="1:5" x14ac:dyDescent="0.2">
      <c r="A17394" t="s">
        <v>1119</v>
      </c>
      <c r="B17394" t="s">
        <v>971</v>
      </c>
      <c r="C17394" s="1">
        <v>45565</v>
      </c>
      <c r="D17394">
        <v>849</v>
      </c>
      <c r="E17394">
        <v>295</v>
      </c>
    </row>
    <row r="17395" spans="1:5" x14ac:dyDescent="0.2">
      <c r="A17395" t="s">
        <v>1119</v>
      </c>
      <c r="B17395" t="s">
        <v>963</v>
      </c>
      <c r="C17395" s="1">
        <v>45565</v>
      </c>
      <c r="D17395">
        <v>499</v>
      </c>
      <c r="E17395">
        <v>206</v>
      </c>
    </row>
    <row r="17396" spans="1:5" x14ac:dyDescent="0.2">
      <c r="A17396" t="s">
        <v>1119</v>
      </c>
      <c r="B17396" t="s">
        <v>1024</v>
      </c>
      <c r="C17396" s="1">
        <v>45565</v>
      </c>
      <c r="D17396">
        <v>409</v>
      </c>
      <c r="E17396">
        <v>299</v>
      </c>
    </row>
    <row r="17397" spans="1:5" x14ac:dyDescent="0.2">
      <c r="A17397" t="s">
        <v>1119</v>
      </c>
      <c r="B17397" t="s">
        <v>993</v>
      </c>
      <c r="C17397" s="1">
        <v>45565</v>
      </c>
      <c r="D17397">
        <v>1147</v>
      </c>
      <c r="E17397">
        <v>105</v>
      </c>
    </row>
    <row r="17398" spans="1:5" x14ac:dyDescent="0.2">
      <c r="A17398" t="s">
        <v>1119</v>
      </c>
      <c r="B17398" t="s">
        <v>998</v>
      </c>
      <c r="C17398" s="1">
        <v>45565</v>
      </c>
      <c r="D17398">
        <v>53</v>
      </c>
      <c r="E17398">
        <v>150</v>
      </c>
    </row>
    <row r="17399" spans="1:5" x14ac:dyDescent="0.2">
      <c r="A17399" t="s">
        <v>1119</v>
      </c>
      <c r="B17399" t="s">
        <v>946</v>
      </c>
      <c r="C17399" s="1">
        <v>45565</v>
      </c>
      <c r="D17399">
        <v>348</v>
      </c>
      <c r="E17399">
        <v>238</v>
      </c>
    </row>
    <row r="17400" spans="1:5" x14ac:dyDescent="0.2">
      <c r="A17400" t="s">
        <v>1119</v>
      </c>
      <c r="B17400" t="s">
        <v>937</v>
      </c>
      <c r="C17400" s="1">
        <v>45565</v>
      </c>
      <c r="D17400">
        <v>1110</v>
      </c>
      <c r="E17400">
        <v>274</v>
      </c>
    </row>
    <row r="17401" spans="1:5" x14ac:dyDescent="0.2">
      <c r="A17401" t="s">
        <v>1119</v>
      </c>
      <c r="B17401" t="s">
        <v>1105</v>
      </c>
      <c r="C17401" s="1">
        <v>45565</v>
      </c>
      <c r="D17401">
        <v>736</v>
      </c>
      <c r="E17401">
        <v>216</v>
      </c>
    </row>
    <row r="17402" spans="1:5" x14ac:dyDescent="0.2">
      <c r="A17402" t="s">
        <v>1119</v>
      </c>
      <c r="B17402" t="s">
        <v>1078</v>
      </c>
      <c r="C17402" s="1">
        <v>45565</v>
      </c>
      <c r="D17402">
        <v>153</v>
      </c>
      <c r="E17402">
        <v>85</v>
      </c>
    </row>
    <row r="17403" spans="1:5" x14ac:dyDescent="0.2">
      <c r="A17403" t="s">
        <v>1119</v>
      </c>
      <c r="B17403" t="s">
        <v>1060</v>
      </c>
      <c r="C17403" s="1">
        <v>45565</v>
      </c>
      <c r="D17403">
        <v>357</v>
      </c>
      <c r="E17403">
        <v>55</v>
      </c>
    </row>
    <row r="17404" spans="1:5" x14ac:dyDescent="0.2">
      <c r="A17404" t="s">
        <v>1119</v>
      </c>
      <c r="B17404" t="s">
        <v>920</v>
      </c>
      <c r="C17404" s="1">
        <v>45565</v>
      </c>
      <c r="D17404">
        <v>637</v>
      </c>
      <c r="E17404">
        <v>98</v>
      </c>
    </row>
    <row r="17405" spans="1:5" x14ac:dyDescent="0.2">
      <c r="A17405" t="s">
        <v>1119</v>
      </c>
      <c r="B17405" t="s">
        <v>1114</v>
      </c>
      <c r="C17405" s="1">
        <v>45565</v>
      </c>
      <c r="D17405">
        <v>390</v>
      </c>
      <c r="E17405">
        <v>276</v>
      </c>
    </row>
    <row r="17406" spans="1:5" x14ac:dyDescent="0.2">
      <c r="A17406" t="s">
        <v>1119</v>
      </c>
      <c r="B17406" t="s">
        <v>1047</v>
      </c>
      <c r="C17406" s="1">
        <v>45565</v>
      </c>
      <c r="D17406">
        <v>805</v>
      </c>
      <c r="E17406">
        <v>142</v>
      </c>
    </row>
    <row r="17407" spans="1:5" x14ac:dyDescent="0.2">
      <c r="A17407" t="s">
        <v>1119</v>
      </c>
      <c r="B17407" t="s">
        <v>1106</v>
      </c>
      <c r="C17407" s="1">
        <v>45565</v>
      </c>
      <c r="D17407">
        <v>38</v>
      </c>
      <c r="E17407">
        <v>287</v>
      </c>
    </row>
    <row r="17408" spans="1:5" x14ac:dyDescent="0.2">
      <c r="A17408" t="s">
        <v>1119</v>
      </c>
      <c r="B17408" t="s">
        <v>1083</v>
      </c>
      <c r="C17408" s="1">
        <v>45565</v>
      </c>
      <c r="D17408">
        <v>674</v>
      </c>
      <c r="E17408">
        <v>278</v>
      </c>
    </row>
    <row r="17409" spans="1:5" x14ac:dyDescent="0.2">
      <c r="A17409" t="s">
        <v>1119</v>
      </c>
      <c r="B17409" t="s">
        <v>1026</v>
      </c>
      <c r="C17409" s="1">
        <v>45565</v>
      </c>
      <c r="D17409">
        <v>151</v>
      </c>
      <c r="E17409">
        <v>209</v>
      </c>
    </row>
    <row r="17410" spans="1:5" x14ac:dyDescent="0.2">
      <c r="A17410" t="s">
        <v>1119</v>
      </c>
      <c r="B17410" t="s">
        <v>966</v>
      </c>
      <c r="C17410" s="1">
        <v>45565</v>
      </c>
      <c r="D17410">
        <v>489</v>
      </c>
      <c r="E17410">
        <v>131</v>
      </c>
    </row>
    <row r="17411" spans="1:5" x14ac:dyDescent="0.2">
      <c r="A17411" t="s">
        <v>1120</v>
      </c>
      <c r="B17411" t="s">
        <v>929</v>
      </c>
      <c r="C17411" s="1">
        <v>45565</v>
      </c>
      <c r="D17411">
        <v>477</v>
      </c>
      <c r="E17411">
        <v>268</v>
      </c>
    </row>
    <row r="17412" spans="1:5" x14ac:dyDescent="0.2">
      <c r="A17412" t="s">
        <v>1120</v>
      </c>
      <c r="B17412" t="s">
        <v>925</v>
      </c>
      <c r="C17412" s="1">
        <v>45565</v>
      </c>
      <c r="D17412">
        <v>599</v>
      </c>
      <c r="E17412">
        <v>205</v>
      </c>
    </row>
    <row r="17413" spans="1:5" x14ac:dyDescent="0.2">
      <c r="A17413" t="s">
        <v>1120</v>
      </c>
      <c r="B17413" t="s">
        <v>997</v>
      </c>
      <c r="C17413" s="1">
        <v>45565</v>
      </c>
      <c r="D17413">
        <v>300</v>
      </c>
      <c r="E17413">
        <v>179</v>
      </c>
    </row>
    <row r="17414" spans="1:5" x14ac:dyDescent="0.2">
      <c r="A17414" t="s">
        <v>1120</v>
      </c>
      <c r="B17414" t="s">
        <v>1025</v>
      </c>
      <c r="C17414" s="1">
        <v>45565</v>
      </c>
      <c r="D17414">
        <v>88</v>
      </c>
      <c r="E17414">
        <v>229</v>
      </c>
    </row>
    <row r="17415" spans="1:5" x14ac:dyDescent="0.2">
      <c r="A17415" t="s">
        <v>1120</v>
      </c>
      <c r="B17415" t="s">
        <v>1050</v>
      </c>
      <c r="C17415" s="1">
        <v>45565</v>
      </c>
      <c r="D17415">
        <v>710</v>
      </c>
      <c r="E17415">
        <v>69</v>
      </c>
    </row>
    <row r="17416" spans="1:5" x14ac:dyDescent="0.2">
      <c r="A17416" t="s">
        <v>1120</v>
      </c>
      <c r="B17416" t="s">
        <v>933</v>
      </c>
      <c r="C17416" s="1">
        <v>45565</v>
      </c>
      <c r="D17416">
        <v>472</v>
      </c>
      <c r="E17416">
        <v>295</v>
      </c>
    </row>
    <row r="17417" spans="1:5" x14ac:dyDescent="0.2">
      <c r="A17417" t="s">
        <v>1120</v>
      </c>
      <c r="B17417" t="s">
        <v>982</v>
      </c>
      <c r="C17417" s="1">
        <v>45565</v>
      </c>
      <c r="D17417">
        <v>71</v>
      </c>
      <c r="E17417">
        <v>157</v>
      </c>
    </row>
    <row r="17418" spans="1:5" x14ac:dyDescent="0.2">
      <c r="A17418" t="s">
        <v>1120</v>
      </c>
      <c r="B17418" t="s">
        <v>1087</v>
      </c>
      <c r="C17418" s="1">
        <v>45565</v>
      </c>
      <c r="D17418">
        <v>912</v>
      </c>
      <c r="E17418">
        <v>157</v>
      </c>
    </row>
    <row r="17419" spans="1:5" x14ac:dyDescent="0.2">
      <c r="A17419" t="s">
        <v>1120</v>
      </c>
      <c r="B17419" t="s">
        <v>921</v>
      </c>
      <c r="C17419" s="1">
        <v>45565</v>
      </c>
      <c r="D17419">
        <v>161</v>
      </c>
      <c r="E17419">
        <v>236</v>
      </c>
    </row>
    <row r="17420" spans="1:5" x14ac:dyDescent="0.2">
      <c r="A17420" t="s">
        <v>1120</v>
      </c>
      <c r="B17420" t="s">
        <v>1104</v>
      </c>
      <c r="C17420" s="1">
        <v>45565</v>
      </c>
      <c r="D17420">
        <v>322</v>
      </c>
      <c r="E17420">
        <v>280</v>
      </c>
    </row>
    <row r="17421" spans="1:5" x14ac:dyDescent="0.2">
      <c r="A17421" t="s">
        <v>1120</v>
      </c>
      <c r="B17421" t="s">
        <v>953</v>
      </c>
      <c r="C17421" s="1">
        <v>45565</v>
      </c>
      <c r="D17421">
        <v>540</v>
      </c>
      <c r="E17421">
        <v>140</v>
      </c>
    </row>
    <row r="17422" spans="1:5" x14ac:dyDescent="0.2">
      <c r="A17422" t="s">
        <v>1120</v>
      </c>
      <c r="B17422" t="s">
        <v>1035</v>
      </c>
      <c r="C17422" s="1">
        <v>45565</v>
      </c>
      <c r="D17422">
        <v>921</v>
      </c>
      <c r="E17422">
        <v>197</v>
      </c>
    </row>
    <row r="17423" spans="1:5" x14ac:dyDescent="0.2">
      <c r="A17423" t="s">
        <v>1120</v>
      </c>
      <c r="B17423" t="s">
        <v>1078</v>
      </c>
      <c r="C17423" s="1">
        <v>45565</v>
      </c>
      <c r="D17423">
        <v>1133</v>
      </c>
      <c r="E17423">
        <v>80</v>
      </c>
    </row>
    <row r="17424" spans="1:5" x14ac:dyDescent="0.2">
      <c r="A17424" t="s">
        <v>1120</v>
      </c>
      <c r="B17424" t="s">
        <v>1124</v>
      </c>
      <c r="C17424" s="1">
        <v>45565</v>
      </c>
      <c r="D17424">
        <v>1162</v>
      </c>
      <c r="E17424">
        <v>294</v>
      </c>
    </row>
    <row r="17425" spans="1:5" x14ac:dyDescent="0.2">
      <c r="A17425" t="s">
        <v>1120</v>
      </c>
      <c r="B17425" t="s">
        <v>1065</v>
      </c>
      <c r="C17425" s="1">
        <v>45565</v>
      </c>
      <c r="D17425">
        <v>510</v>
      </c>
      <c r="E17425">
        <v>115</v>
      </c>
    </row>
    <row r="17426" spans="1:5" x14ac:dyDescent="0.2">
      <c r="A17426" t="s">
        <v>1120</v>
      </c>
      <c r="B17426" t="s">
        <v>1106</v>
      </c>
      <c r="C17426" s="1">
        <v>45565</v>
      </c>
      <c r="D17426">
        <v>632</v>
      </c>
      <c r="E17426">
        <v>208</v>
      </c>
    </row>
    <row r="17427" spans="1:5" x14ac:dyDescent="0.2">
      <c r="A17427" t="s">
        <v>1120</v>
      </c>
      <c r="B17427" t="s">
        <v>969</v>
      </c>
      <c r="C17427" s="1">
        <v>45565</v>
      </c>
      <c r="D17427">
        <v>329</v>
      </c>
      <c r="E17427">
        <v>166</v>
      </c>
    </row>
    <row r="17428" spans="1:5" x14ac:dyDescent="0.2">
      <c r="A17428" t="s">
        <v>1120</v>
      </c>
      <c r="B17428" t="s">
        <v>1105</v>
      </c>
      <c r="C17428" s="1">
        <v>45565</v>
      </c>
      <c r="D17428">
        <v>1005</v>
      </c>
      <c r="E17428">
        <v>123</v>
      </c>
    </row>
    <row r="17429" spans="1:5" x14ac:dyDescent="0.2">
      <c r="A17429" t="s">
        <v>1120</v>
      </c>
      <c r="B17429" t="s">
        <v>947</v>
      </c>
      <c r="C17429" s="1">
        <v>45565</v>
      </c>
      <c r="D17429">
        <v>278</v>
      </c>
      <c r="E17429">
        <v>256</v>
      </c>
    </row>
    <row r="17430" spans="1:5" x14ac:dyDescent="0.2">
      <c r="A17430" t="s">
        <v>1120</v>
      </c>
      <c r="B17430" t="s">
        <v>1055</v>
      </c>
      <c r="C17430" s="1">
        <v>45565</v>
      </c>
      <c r="D17430">
        <v>431</v>
      </c>
      <c r="E17430">
        <v>254</v>
      </c>
    </row>
    <row r="17431" spans="1:5" x14ac:dyDescent="0.2">
      <c r="A17431" t="s">
        <v>1120</v>
      </c>
      <c r="B17431" t="s">
        <v>1039</v>
      </c>
      <c r="C17431" s="1">
        <v>45565</v>
      </c>
      <c r="D17431">
        <v>91</v>
      </c>
      <c r="E17431">
        <v>54</v>
      </c>
    </row>
    <row r="17432" spans="1:5" x14ac:dyDescent="0.2">
      <c r="A17432" t="s">
        <v>1120</v>
      </c>
      <c r="B17432" t="s">
        <v>1073</v>
      </c>
      <c r="C17432" s="1">
        <v>45565</v>
      </c>
      <c r="D17432">
        <v>106</v>
      </c>
      <c r="E17432">
        <v>59</v>
      </c>
    </row>
    <row r="17433" spans="1:5" x14ac:dyDescent="0.2">
      <c r="A17433" t="s">
        <v>1120</v>
      </c>
      <c r="B17433" t="s">
        <v>985</v>
      </c>
      <c r="C17433" s="1">
        <v>45565</v>
      </c>
      <c r="D17433">
        <v>403</v>
      </c>
      <c r="E17433">
        <v>243</v>
      </c>
    </row>
    <row r="17434" spans="1:5" x14ac:dyDescent="0.2">
      <c r="A17434" t="s">
        <v>1120</v>
      </c>
      <c r="B17434" t="s">
        <v>981</v>
      </c>
      <c r="C17434" s="1">
        <v>45565</v>
      </c>
      <c r="D17434">
        <v>603</v>
      </c>
      <c r="E17434">
        <v>273</v>
      </c>
    </row>
    <row r="17435" spans="1:5" x14ac:dyDescent="0.2">
      <c r="A17435" t="s">
        <v>1120</v>
      </c>
      <c r="B17435" t="s">
        <v>988</v>
      </c>
      <c r="C17435" s="1">
        <v>45565</v>
      </c>
      <c r="D17435">
        <v>819</v>
      </c>
      <c r="E17435">
        <v>197</v>
      </c>
    </row>
    <row r="17436" spans="1:5" x14ac:dyDescent="0.2">
      <c r="A17436" t="s">
        <v>1120</v>
      </c>
      <c r="B17436" t="s">
        <v>1040</v>
      </c>
      <c r="C17436" s="1">
        <v>45565</v>
      </c>
      <c r="D17436">
        <v>775</v>
      </c>
      <c r="E17436">
        <v>237</v>
      </c>
    </row>
    <row r="17437" spans="1:5" x14ac:dyDescent="0.2">
      <c r="A17437" t="s">
        <v>1120</v>
      </c>
      <c r="B17437" t="s">
        <v>937</v>
      </c>
      <c r="C17437" s="1">
        <v>45565</v>
      </c>
      <c r="D17437">
        <v>586</v>
      </c>
      <c r="E17437">
        <v>216</v>
      </c>
    </row>
    <row r="17438" spans="1:5" x14ac:dyDescent="0.2">
      <c r="A17438" t="s">
        <v>1120</v>
      </c>
      <c r="B17438" t="s">
        <v>959</v>
      </c>
      <c r="C17438" s="1">
        <v>45565</v>
      </c>
      <c r="D17438">
        <v>177</v>
      </c>
      <c r="E17438">
        <v>179</v>
      </c>
    </row>
    <row r="17439" spans="1:5" x14ac:dyDescent="0.2">
      <c r="A17439" t="s">
        <v>1120</v>
      </c>
      <c r="B17439" t="s">
        <v>1029</v>
      </c>
      <c r="C17439" s="1">
        <v>45565</v>
      </c>
      <c r="D17439">
        <v>94</v>
      </c>
      <c r="E17439">
        <v>121</v>
      </c>
    </row>
    <row r="17440" spans="1:5" x14ac:dyDescent="0.2">
      <c r="A17440" t="s">
        <v>1120</v>
      </c>
      <c r="B17440" t="s">
        <v>1060</v>
      </c>
      <c r="C17440" s="1">
        <v>45565</v>
      </c>
      <c r="D17440">
        <v>735</v>
      </c>
      <c r="E17440">
        <v>236</v>
      </c>
    </row>
    <row r="17441" spans="1:5" x14ac:dyDescent="0.2">
      <c r="A17441" t="s">
        <v>1120</v>
      </c>
      <c r="B17441" t="s">
        <v>949</v>
      </c>
      <c r="C17441" s="1">
        <v>45565</v>
      </c>
      <c r="D17441">
        <v>641</v>
      </c>
      <c r="E17441">
        <v>284</v>
      </c>
    </row>
    <row r="17442" spans="1:5" x14ac:dyDescent="0.2">
      <c r="A17442" t="s">
        <v>1120</v>
      </c>
      <c r="B17442" t="s">
        <v>973</v>
      </c>
      <c r="C17442" s="1">
        <v>45565</v>
      </c>
      <c r="D17442">
        <v>274</v>
      </c>
      <c r="E17442">
        <v>79</v>
      </c>
    </row>
    <row r="17443" spans="1:5" x14ac:dyDescent="0.2">
      <c r="A17443" t="s">
        <v>1120</v>
      </c>
      <c r="B17443" t="s">
        <v>1085</v>
      </c>
      <c r="C17443" s="1">
        <v>45565</v>
      </c>
      <c r="D17443">
        <v>339</v>
      </c>
      <c r="E17443">
        <v>124</v>
      </c>
    </row>
    <row r="17444" spans="1:5" x14ac:dyDescent="0.2">
      <c r="A17444" t="s">
        <v>1120</v>
      </c>
      <c r="B17444" t="s">
        <v>1075</v>
      </c>
      <c r="C17444" s="1">
        <v>45565</v>
      </c>
      <c r="D17444">
        <v>995</v>
      </c>
      <c r="E17444">
        <v>158</v>
      </c>
    </row>
    <row r="17445" spans="1:5" x14ac:dyDescent="0.2">
      <c r="A17445" t="s">
        <v>1120</v>
      </c>
      <c r="B17445" t="s">
        <v>1044</v>
      </c>
      <c r="C17445" s="1">
        <v>45565</v>
      </c>
      <c r="D17445">
        <v>981</v>
      </c>
      <c r="E17445">
        <v>132</v>
      </c>
    </row>
    <row r="17446" spans="1:5" x14ac:dyDescent="0.2">
      <c r="A17446" t="s">
        <v>1120</v>
      </c>
      <c r="B17446" t="s">
        <v>1017</v>
      </c>
      <c r="C17446" s="1">
        <v>45565</v>
      </c>
      <c r="D17446">
        <v>378</v>
      </c>
      <c r="E17446">
        <v>118</v>
      </c>
    </row>
    <row r="17447" spans="1:5" x14ac:dyDescent="0.2">
      <c r="A17447" t="s">
        <v>1120</v>
      </c>
      <c r="B17447" t="s">
        <v>1048</v>
      </c>
      <c r="C17447" s="1">
        <v>45565</v>
      </c>
      <c r="D17447">
        <v>736</v>
      </c>
      <c r="E17447">
        <v>180</v>
      </c>
    </row>
    <row r="17448" spans="1:5" x14ac:dyDescent="0.2">
      <c r="A17448" t="s">
        <v>1120</v>
      </c>
      <c r="B17448" t="s">
        <v>1125</v>
      </c>
      <c r="C17448" s="1">
        <v>45565</v>
      </c>
      <c r="D17448">
        <v>39</v>
      </c>
      <c r="E17448">
        <v>266</v>
      </c>
    </row>
    <row r="17449" spans="1:5" x14ac:dyDescent="0.2">
      <c r="A17449" t="s">
        <v>1120</v>
      </c>
      <c r="B17449" t="s">
        <v>1082</v>
      </c>
      <c r="C17449" s="1">
        <v>45565</v>
      </c>
      <c r="D17449">
        <v>408</v>
      </c>
      <c r="E17449">
        <v>285</v>
      </c>
    </row>
    <row r="17450" spans="1:5" x14ac:dyDescent="0.2">
      <c r="A17450" t="s">
        <v>1120</v>
      </c>
      <c r="B17450" t="s">
        <v>1112</v>
      </c>
      <c r="C17450" s="1">
        <v>45565</v>
      </c>
      <c r="D17450">
        <v>606</v>
      </c>
      <c r="E17450">
        <v>124</v>
      </c>
    </row>
    <row r="17451" spans="1:5" x14ac:dyDescent="0.2">
      <c r="A17451" t="s">
        <v>1120</v>
      </c>
      <c r="B17451" t="s">
        <v>955</v>
      </c>
      <c r="C17451" s="1">
        <v>45565</v>
      </c>
      <c r="D17451">
        <v>1170</v>
      </c>
      <c r="E17451">
        <v>140</v>
      </c>
    </row>
    <row r="17452" spans="1:5" x14ac:dyDescent="0.2">
      <c r="A17452" t="s">
        <v>1120</v>
      </c>
      <c r="B17452" t="s">
        <v>980</v>
      </c>
      <c r="C17452" s="1">
        <v>45565</v>
      </c>
      <c r="D17452">
        <v>448</v>
      </c>
      <c r="E17452">
        <v>145</v>
      </c>
    </row>
    <row r="17453" spans="1:5" x14ac:dyDescent="0.2">
      <c r="A17453" t="s">
        <v>1120</v>
      </c>
      <c r="B17453" t="s">
        <v>928</v>
      </c>
      <c r="C17453" s="1">
        <v>45565</v>
      </c>
      <c r="D17453">
        <v>1158</v>
      </c>
      <c r="E17453">
        <v>223</v>
      </c>
    </row>
    <row r="17454" spans="1:5" x14ac:dyDescent="0.2">
      <c r="A17454" t="s">
        <v>1120</v>
      </c>
      <c r="B17454" t="s">
        <v>966</v>
      </c>
      <c r="C17454" s="1">
        <v>45565</v>
      </c>
      <c r="D17454">
        <v>148</v>
      </c>
      <c r="E17454">
        <v>253</v>
      </c>
    </row>
    <row r="17455" spans="1:5" x14ac:dyDescent="0.2">
      <c r="A17455" t="s">
        <v>1120</v>
      </c>
      <c r="B17455" t="s">
        <v>1089</v>
      </c>
      <c r="C17455" s="1">
        <v>45565</v>
      </c>
      <c r="D17455">
        <v>547</v>
      </c>
      <c r="E17455">
        <v>246</v>
      </c>
    </row>
    <row r="17456" spans="1:5" x14ac:dyDescent="0.2">
      <c r="A17456" t="s">
        <v>1120</v>
      </c>
      <c r="B17456" t="s">
        <v>1081</v>
      </c>
      <c r="C17456" s="1">
        <v>45565</v>
      </c>
      <c r="D17456">
        <v>880</v>
      </c>
      <c r="E17456">
        <v>94</v>
      </c>
    </row>
    <row r="17457" spans="1:5" x14ac:dyDescent="0.2">
      <c r="A17457" t="s">
        <v>1120</v>
      </c>
      <c r="B17457" t="s">
        <v>1018</v>
      </c>
      <c r="C17457" s="1">
        <v>45565</v>
      </c>
      <c r="D17457">
        <v>355</v>
      </c>
      <c r="E17457">
        <v>251</v>
      </c>
    </row>
    <row r="17458" spans="1:5" x14ac:dyDescent="0.2">
      <c r="A17458" t="s">
        <v>1120</v>
      </c>
      <c r="B17458" t="s">
        <v>1070</v>
      </c>
      <c r="C17458" s="1">
        <v>45565</v>
      </c>
      <c r="D17458">
        <v>1074</v>
      </c>
      <c r="E17458">
        <v>160</v>
      </c>
    </row>
    <row r="17459" spans="1:5" x14ac:dyDescent="0.2">
      <c r="A17459" t="s">
        <v>1120</v>
      </c>
      <c r="B17459" t="s">
        <v>1086</v>
      </c>
      <c r="C17459" s="1">
        <v>45565</v>
      </c>
      <c r="D17459">
        <v>903</v>
      </c>
      <c r="E17459">
        <v>276</v>
      </c>
    </row>
    <row r="17460" spans="1:5" x14ac:dyDescent="0.2">
      <c r="A17460" t="s">
        <v>1120</v>
      </c>
      <c r="B17460" t="s">
        <v>952</v>
      </c>
      <c r="C17460" s="1">
        <v>45565</v>
      </c>
      <c r="D17460">
        <v>775</v>
      </c>
      <c r="E17460">
        <v>89</v>
      </c>
    </row>
    <row r="17461" spans="1:5" x14ac:dyDescent="0.2">
      <c r="A17461" t="s">
        <v>1120</v>
      </c>
      <c r="B17461" t="s">
        <v>923</v>
      </c>
      <c r="C17461" s="1">
        <v>45565</v>
      </c>
      <c r="D17461">
        <v>1074</v>
      </c>
      <c r="E17461">
        <v>140</v>
      </c>
    </row>
    <row r="17462" spans="1:5" x14ac:dyDescent="0.2">
      <c r="A17462" t="s">
        <v>1120</v>
      </c>
      <c r="B17462" t="s">
        <v>920</v>
      </c>
      <c r="C17462" s="1">
        <v>45565</v>
      </c>
      <c r="D17462">
        <v>694</v>
      </c>
      <c r="E17462">
        <v>237</v>
      </c>
    </row>
    <row r="17463" spans="1:5" x14ac:dyDescent="0.2">
      <c r="A17463" t="s">
        <v>1120</v>
      </c>
      <c r="B17463" t="s">
        <v>983</v>
      </c>
      <c r="C17463" s="1">
        <v>45565</v>
      </c>
      <c r="D17463">
        <v>1045</v>
      </c>
      <c r="E17463">
        <v>194</v>
      </c>
    </row>
    <row r="17464" spans="1:5" x14ac:dyDescent="0.2">
      <c r="A17464" t="s">
        <v>1120</v>
      </c>
      <c r="B17464" t="s">
        <v>961</v>
      </c>
      <c r="C17464" s="1">
        <v>45565</v>
      </c>
      <c r="D17464">
        <v>1133</v>
      </c>
      <c r="E17464">
        <v>227</v>
      </c>
    </row>
    <row r="17465" spans="1:5" x14ac:dyDescent="0.2">
      <c r="A17465" t="s">
        <v>1120</v>
      </c>
      <c r="B17465" t="s">
        <v>1041</v>
      </c>
      <c r="C17465" s="1">
        <v>45565</v>
      </c>
      <c r="D17465">
        <v>1107</v>
      </c>
      <c r="E17465">
        <v>271</v>
      </c>
    </row>
    <row r="17466" spans="1:5" x14ac:dyDescent="0.2">
      <c r="A17466" t="s">
        <v>1120</v>
      </c>
      <c r="B17466" t="s">
        <v>1034</v>
      </c>
      <c r="C17466" s="1">
        <v>45565</v>
      </c>
      <c r="D17466">
        <v>328</v>
      </c>
      <c r="E17466">
        <v>51</v>
      </c>
    </row>
    <row r="17467" spans="1:5" x14ac:dyDescent="0.2">
      <c r="A17467" t="s">
        <v>1120</v>
      </c>
      <c r="B17467" t="s">
        <v>1006</v>
      </c>
      <c r="C17467" s="1">
        <v>45565</v>
      </c>
      <c r="D17467">
        <v>382</v>
      </c>
      <c r="E17467">
        <v>190</v>
      </c>
    </row>
    <row r="17468" spans="1:5" x14ac:dyDescent="0.2">
      <c r="A17468" t="s">
        <v>1120</v>
      </c>
      <c r="B17468" t="s">
        <v>1004</v>
      </c>
      <c r="C17468" s="1">
        <v>45565</v>
      </c>
      <c r="D17468">
        <v>917</v>
      </c>
      <c r="E17468">
        <v>113</v>
      </c>
    </row>
    <row r="17469" spans="1:5" x14ac:dyDescent="0.2">
      <c r="A17469" t="s">
        <v>1120</v>
      </c>
      <c r="B17469" t="s">
        <v>936</v>
      </c>
      <c r="C17469" s="1">
        <v>45565</v>
      </c>
      <c r="D17469">
        <v>619</v>
      </c>
      <c r="E17469">
        <v>178</v>
      </c>
    </row>
    <row r="17470" spans="1:5" x14ac:dyDescent="0.2">
      <c r="A17470" t="s">
        <v>1120</v>
      </c>
      <c r="B17470" t="s">
        <v>1063</v>
      </c>
      <c r="C17470" s="1">
        <v>45565</v>
      </c>
      <c r="D17470">
        <v>1044</v>
      </c>
      <c r="E17470">
        <v>88</v>
      </c>
    </row>
    <row r="17471" spans="1:5" x14ac:dyDescent="0.2">
      <c r="A17471" t="s">
        <v>1120</v>
      </c>
      <c r="B17471" t="s">
        <v>1064</v>
      </c>
      <c r="C17471" s="1">
        <v>45565</v>
      </c>
      <c r="D17471">
        <v>706</v>
      </c>
      <c r="E17471">
        <v>76</v>
      </c>
    </row>
    <row r="17472" spans="1:5" x14ac:dyDescent="0.2">
      <c r="A17472" t="s">
        <v>1120</v>
      </c>
      <c r="B17472" t="s">
        <v>1108</v>
      </c>
      <c r="C17472" s="1">
        <v>45565</v>
      </c>
      <c r="D17472">
        <v>391</v>
      </c>
      <c r="E17472">
        <v>130</v>
      </c>
    </row>
    <row r="17473" spans="1:5" x14ac:dyDescent="0.2">
      <c r="A17473" t="s">
        <v>1120</v>
      </c>
      <c r="B17473" t="s">
        <v>974</v>
      </c>
      <c r="C17473" s="1">
        <v>45565</v>
      </c>
      <c r="D17473">
        <v>516</v>
      </c>
      <c r="E17473">
        <v>138</v>
      </c>
    </row>
    <row r="17474" spans="1:5" x14ac:dyDescent="0.2">
      <c r="A17474" t="s">
        <v>1120</v>
      </c>
      <c r="B17474" t="s">
        <v>1121</v>
      </c>
      <c r="C17474" s="1">
        <v>45565</v>
      </c>
      <c r="D17474">
        <v>702</v>
      </c>
      <c r="E17474">
        <v>55</v>
      </c>
    </row>
    <row r="17475" spans="1:5" x14ac:dyDescent="0.2">
      <c r="A17475" t="s">
        <v>1120</v>
      </c>
      <c r="B17475" t="s">
        <v>1061</v>
      </c>
      <c r="C17475" s="1">
        <v>45565</v>
      </c>
      <c r="D17475">
        <v>797</v>
      </c>
      <c r="E17475">
        <v>113</v>
      </c>
    </row>
    <row r="17476" spans="1:5" x14ac:dyDescent="0.2">
      <c r="A17476" t="s">
        <v>1120</v>
      </c>
      <c r="B17476" t="s">
        <v>1046</v>
      </c>
      <c r="C17476" s="1">
        <v>45565</v>
      </c>
      <c r="D17476">
        <v>570</v>
      </c>
      <c r="E17476">
        <v>167</v>
      </c>
    </row>
    <row r="17477" spans="1:5" x14ac:dyDescent="0.2">
      <c r="A17477" t="s">
        <v>1120</v>
      </c>
      <c r="B17477" t="s">
        <v>930</v>
      </c>
      <c r="C17477" s="1">
        <v>45565</v>
      </c>
      <c r="D17477">
        <v>808</v>
      </c>
      <c r="E17477">
        <v>159</v>
      </c>
    </row>
    <row r="17478" spans="1:5" x14ac:dyDescent="0.2">
      <c r="A17478" t="s">
        <v>1120</v>
      </c>
      <c r="B17478" t="s">
        <v>1036</v>
      </c>
      <c r="C17478" s="1">
        <v>45565</v>
      </c>
      <c r="D17478">
        <v>301</v>
      </c>
      <c r="E17478">
        <v>122</v>
      </c>
    </row>
    <row r="17479" spans="1:5" x14ac:dyDescent="0.2">
      <c r="A17479" t="s">
        <v>1120</v>
      </c>
      <c r="B17479" t="s">
        <v>1071</v>
      </c>
      <c r="C17479" s="1">
        <v>45565</v>
      </c>
      <c r="D17479">
        <v>952</v>
      </c>
      <c r="E17479">
        <v>227</v>
      </c>
    </row>
    <row r="17480" spans="1:5" x14ac:dyDescent="0.2">
      <c r="A17480" t="s">
        <v>1120</v>
      </c>
      <c r="B17480" t="s">
        <v>1042</v>
      </c>
      <c r="C17480" s="1">
        <v>45565</v>
      </c>
      <c r="D17480">
        <v>772</v>
      </c>
      <c r="E17480">
        <v>282</v>
      </c>
    </row>
    <row r="17481" spans="1:5" x14ac:dyDescent="0.2">
      <c r="A17481" t="s">
        <v>1120</v>
      </c>
      <c r="B17481" t="s">
        <v>1074</v>
      </c>
      <c r="C17481" s="1">
        <v>45565</v>
      </c>
      <c r="D17481">
        <v>379</v>
      </c>
      <c r="E17481">
        <v>57</v>
      </c>
    </row>
    <row r="17482" spans="1:5" x14ac:dyDescent="0.2">
      <c r="A17482" t="s">
        <v>1120</v>
      </c>
      <c r="B17482" t="s">
        <v>938</v>
      </c>
      <c r="C17482" s="1">
        <v>45565</v>
      </c>
      <c r="D17482">
        <v>689</v>
      </c>
      <c r="E17482">
        <v>190</v>
      </c>
    </row>
    <row r="17483" spans="1:5" x14ac:dyDescent="0.2">
      <c r="A17483" t="s">
        <v>1120</v>
      </c>
      <c r="B17483" t="s">
        <v>999</v>
      </c>
      <c r="C17483" s="1">
        <v>45565</v>
      </c>
      <c r="D17483">
        <v>363</v>
      </c>
      <c r="E17483">
        <v>279</v>
      </c>
    </row>
    <row r="17484" spans="1:5" x14ac:dyDescent="0.2">
      <c r="A17484" t="s">
        <v>1120</v>
      </c>
      <c r="B17484" t="s">
        <v>971</v>
      </c>
      <c r="C17484" s="1">
        <v>45565</v>
      </c>
      <c r="D17484">
        <v>556</v>
      </c>
      <c r="E17484">
        <v>149</v>
      </c>
    </row>
    <row r="17485" spans="1:5" x14ac:dyDescent="0.2">
      <c r="A17485" t="s">
        <v>1120</v>
      </c>
      <c r="B17485" t="s">
        <v>945</v>
      </c>
      <c r="C17485" s="1">
        <v>45565</v>
      </c>
      <c r="D17485">
        <v>232</v>
      </c>
      <c r="E17485">
        <v>57</v>
      </c>
    </row>
    <row r="17486" spans="1:5" x14ac:dyDescent="0.2">
      <c r="A17486" t="s">
        <v>1120</v>
      </c>
      <c r="B17486" t="s">
        <v>1062</v>
      </c>
      <c r="C17486" s="1">
        <v>45565</v>
      </c>
      <c r="D17486">
        <v>762</v>
      </c>
      <c r="E17486">
        <v>145</v>
      </c>
    </row>
    <row r="17487" spans="1:5" x14ac:dyDescent="0.2">
      <c r="A17487" t="s">
        <v>1120</v>
      </c>
      <c r="B17487" t="s">
        <v>1096</v>
      </c>
      <c r="C17487" s="1">
        <v>45565</v>
      </c>
      <c r="D17487">
        <v>360</v>
      </c>
      <c r="E17487">
        <v>58</v>
      </c>
    </row>
    <row r="17488" spans="1:5" x14ac:dyDescent="0.2">
      <c r="A17488" t="s">
        <v>1120</v>
      </c>
      <c r="B17488" t="s">
        <v>1107</v>
      </c>
      <c r="C17488" s="1">
        <v>45565</v>
      </c>
      <c r="D17488">
        <v>276</v>
      </c>
      <c r="E17488">
        <v>271</v>
      </c>
    </row>
    <row r="17489" spans="1:5" x14ac:dyDescent="0.2">
      <c r="A17489" t="s">
        <v>1120</v>
      </c>
      <c r="B17489" t="s">
        <v>1094</v>
      </c>
      <c r="C17489" s="1">
        <v>45565</v>
      </c>
      <c r="D17489">
        <v>840</v>
      </c>
      <c r="E17489">
        <v>146</v>
      </c>
    </row>
    <row r="17490" spans="1:5" x14ac:dyDescent="0.2">
      <c r="A17490" t="s">
        <v>1120</v>
      </c>
      <c r="B17490" t="s">
        <v>1099</v>
      </c>
      <c r="C17490" s="1">
        <v>45565</v>
      </c>
      <c r="D17490">
        <v>478</v>
      </c>
      <c r="E17490">
        <v>261</v>
      </c>
    </row>
    <row r="17491" spans="1:5" x14ac:dyDescent="0.2">
      <c r="A17491" t="s">
        <v>1120</v>
      </c>
      <c r="B17491" t="s">
        <v>1045</v>
      </c>
      <c r="C17491" s="1">
        <v>45565</v>
      </c>
      <c r="D17491">
        <v>550</v>
      </c>
      <c r="E17491">
        <v>247</v>
      </c>
    </row>
    <row r="17492" spans="1:5" x14ac:dyDescent="0.2">
      <c r="A17492" t="s">
        <v>1120</v>
      </c>
      <c r="B17492" t="s">
        <v>926</v>
      </c>
      <c r="C17492" s="1">
        <v>45565</v>
      </c>
      <c r="D17492">
        <v>996</v>
      </c>
      <c r="E17492">
        <v>61</v>
      </c>
    </row>
    <row r="17493" spans="1:5" x14ac:dyDescent="0.2">
      <c r="A17493" t="s">
        <v>1120</v>
      </c>
      <c r="B17493" t="s">
        <v>935</v>
      </c>
      <c r="C17493" s="1">
        <v>45565</v>
      </c>
      <c r="D17493">
        <v>520</v>
      </c>
      <c r="E17493">
        <v>79</v>
      </c>
    </row>
    <row r="17494" spans="1:5" x14ac:dyDescent="0.2">
      <c r="A17494" t="s">
        <v>1120</v>
      </c>
      <c r="B17494" t="s">
        <v>1111</v>
      </c>
      <c r="C17494" s="1">
        <v>45565</v>
      </c>
      <c r="D17494">
        <v>391</v>
      </c>
      <c r="E17494">
        <v>156</v>
      </c>
    </row>
    <row r="17495" spans="1:5" x14ac:dyDescent="0.2">
      <c r="A17495" t="s">
        <v>1120</v>
      </c>
      <c r="B17495" t="s">
        <v>1052</v>
      </c>
      <c r="C17495" s="1">
        <v>45565</v>
      </c>
      <c r="D17495">
        <v>796</v>
      </c>
      <c r="E17495">
        <v>79</v>
      </c>
    </row>
    <row r="17496" spans="1:5" x14ac:dyDescent="0.2">
      <c r="A17496" t="s">
        <v>1120</v>
      </c>
      <c r="B17496" t="s">
        <v>1015</v>
      </c>
      <c r="C17496" s="1">
        <v>45565</v>
      </c>
      <c r="D17496">
        <v>686</v>
      </c>
      <c r="E17496">
        <v>225</v>
      </c>
    </row>
    <row r="17497" spans="1:5" x14ac:dyDescent="0.2">
      <c r="A17497" t="s">
        <v>1120</v>
      </c>
      <c r="B17497" t="s">
        <v>1021</v>
      </c>
      <c r="C17497" s="1">
        <v>45565</v>
      </c>
      <c r="D17497">
        <v>132</v>
      </c>
      <c r="E17497">
        <v>237</v>
      </c>
    </row>
    <row r="17498" spans="1:5" x14ac:dyDescent="0.2">
      <c r="A17498" t="s">
        <v>1120</v>
      </c>
      <c r="B17498" t="s">
        <v>1032</v>
      </c>
      <c r="C17498" s="1">
        <v>45565</v>
      </c>
      <c r="D17498">
        <v>1134</v>
      </c>
      <c r="E17498">
        <v>165</v>
      </c>
    </row>
    <row r="17499" spans="1:5" x14ac:dyDescent="0.2">
      <c r="A17499" t="s">
        <v>1120</v>
      </c>
      <c r="B17499" t="s">
        <v>965</v>
      </c>
      <c r="C17499" s="1">
        <v>45565</v>
      </c>
      <c r="D17499">
        <v>731</v>
      </c>
      <c r="E17499">
        <v>207</v>
      </c>
    </row>
    <row r="17500" spans="1:5" x14ac:dyDescent="0.2">
      <c r="A17500" t="s">
        <v>1120</v>
      </c>
      <c r="B17500" t="s">
        <v>942</v>
      </c>
      <c r="C17500" s="1">
        <v>45565</v>
      </c>
      <c r="D17500">
        <v>266</v>
      </c>
      <c r="E17500">
        <v>141</v>
      </c>
    </row>
    <row r="17501" spans="1:5" x14ac:dyDescent="0.2">
      <c r="A17501" t="s">
        <v>1120</v>
      </c>
      <c r="B17501" t="s">
        <v>1079</v>
      </c>
      <c r="C17501" s="1">
        <v>45565</v>
      </c>
      <c r="D17501">
        <v>654</v>
      </c>
      <c r="E17501">
        <v>218</v>
      </c>
    </row>
    <row r="17502" spans="1:5" x14ac:dyDescent="0.2">
      <c r="A17502" t="s">
        <v>1120</v>
      </c>
      <c r="B17502" t="s">
        <v>989</v>
      </c>
      <c r="C17502" s="1">
        <v>45565</v>
      </c>
      <c r="D17502">
        <v>995</v>
      </c>
      <c r="E17502">
        <v>157</v>
      </c>
    </row>
    <row r="17503" spans="1:5" x14ac:dyDescent="0.2">
      <c r="A17503" t="s">
        <v>1120</v>
      </c>
      <c r="B17503" t="s">
        <v>1005</v>
      </c>
      <c r="C17503" s="1">
        <v>45565</v>
      </c>
      <c r="D17503">
        <v>617</v>
      </c>
      <c r="E17503">
        <v>223</v>
      </c>
    </row>
    <row r="17504" spans="1:5" x14ac:dyDescent="0.2">
      <c r="A17504" t="s">
        <v>1122</v>
      </c>
      <c r="B17504" t="s">
        <v>935</v>
      </c>
      <c r="C17504" s="1">
        <v>45565</v>
      </c>
      <c r="D17504">
        <v>1191</v>
      </c>
      <c r="E17504">
        <v>103</v>
      </c>
    </row>
    <row r="17505" spans="1:5" x14ac:dyDescent="0.2">
      <c r="A17505" t="s">
        <v>1122</v>
      </c>
      <c r="B17505" t="s">
        <v>977</v>
      </c>
      <c r="C17505" s="1">
        <v>45565</v>
      </c>
      <c r="D17505">
        <v>693</v>
      </c>
      <c r="E17505">
        <v>191</v>
      </c>
    </row>
    <row r="17506" spans="1:5" x14ac:dyDescent="0.2">
      <c r="A17506" t="s">
        <v>1122</v>
      </c>
      <c r="B17506" t="s">
        <v>1021</v>
      </c>
      <c r="C17506" s="1">
        <v>45565</v>
      </c>
      <c r="D17506">
        <v>343</v>
      </c>
      <c r="E17506">
        <v>176</v>
      </c>
    </row>
    <row r="17507" spans="1:5" x14ac:dyDescent="0.2">
      <c r="A17507" t="s">
        <v>1122</v>
      </c>
      <c r="B17507" t="s">
        <v>958</v>
      </c>
      <c r="C17507" s="1">
        <v>45565</v>
      </c>
      <c r="D17507">
        <v>422</v>
      </c>
      <c r="E17507">
        <v>256</v>
      </c>
    </row>
    <row r="17508" spans="1:5" x14ac:dyDescent="0.2">
      <c r="A17508" t="s">
        <v>1122</v>
      </c>
      <c r="B17508" t="s">
        <v>929</v>
      </c>
      <c r="C17508" s="1">
        <v>45565</v>
      </c>
      <c r="D17508">
        <v>641</v>
      </c>
      <c r="E17508">
        <v>89</v>
      </c>
    </row>
    <row r="17509" spans="1:5" x14ac:dyDescent="0.2">
      <c r="A17509" t="s">
        <v>1122</v>
      </c>
      <c r="B17509" t="s">
        <v>1074</v>
      </c>
      <c r="C17509" s="1">
        <v>45565</v>
      </c>
      <c r="D17509">
        <v>361</v>
      </c>
      <c r="E17509">
        <v>255</v>
      </c>
    </row>
    <row r="17510" spans="1:5" x14ac:dyDescent="0.2">
      <c r="A17510" t="s">
        <v>1122</v>
      </c>
      <c r="B17510" t="s">
        <v>1016</v>
      </c>
      <c r="C17510" s="1">
        <v>45565</v>
      </c>
      <c r="D17510">
        <v>524</v>
      </c>
      <c r="E17510">
        <v>51</v>
      </c>
    </row>
    <row r="17511" spans="1:5" x14ac:dyDescent="0.2">
      <c r="A17511" t="s">
        <v>1122</v>
      </c>
      <c r="B17511" t="s">
        <v>1002</v>
      </c>
      <c r="C17511" s="1">
        <v>45565</v>
      </c>
      <c r="D17511">
        <v>726</v>
      </c>
      <c r="E17511">
        <v>232</v>
      </c>
    </row>
    <row r="17512" spans="1:5" x14ac:dyDescent="0.2">
      <c r="A17512" t="s">
        <v>1122</v>
      </c>
      <c r="B17512" t="s">
        <v>944</v>
      </c>
      <c r="C17512" s="1">
        <v>45565</v>
      </c>
      <c r="D17512">
        <v>22</v>
      </c>
      <c r="E17512">
        <v>198</v>
      </c>
    </row>
    <row r="17513" spans="1:5" x14ac:dyDescent="0.2">
      <c r="A17513" t="s">
        <v>1122</v>
      </c>
      <c r="B17513" t="s">
        <v>955</v>
      </c>
      <c r="C17513" s="1">
        <v>45565</v>
      </c>
      <c r="D17513">
        <v>1186</v>
      </c>
      <c r="E17513">
        <v>264</v>
      </c>
    </row>
    <row r="17514" spans="1:5" x14ac:dyDescent="0.2">
      <c r="A17514" t="s">
        <v>1122</v>
      </c>
      <c r="B17514" t="s">
        <v>1112</v>
      </c>
      <c r="C17514" s="1">
        <v>45565</v>
      </c>
      <c r="D17514">
        <v>560</v>
      </c>
      <c r="E17514">
        <v>129</v>
      </c>
    </row>
    <row r="17515" spans="1:5" x14ac:dyDescent="0.2">
      <c r="A17515" t="s">
        <v>1122</v>
      </c>
      <c r="B17515" t="s">
        <v>1045</v>
      </c>
      <c r="C17515" s="1">
        <v>45565</v>
      </c>
      <c r="D17515">
        <v>745</v>
      </c>
      <c r="E17515">
        <v>114</v>
      </c>
    </row>
    <row r="17516" spans="1:5" x14ac:dyDescent="0.2">
      <c r="A17516" t="s">
        <v>1122</v>
      </c>
      <c r="B17516" t="s">
        <v>1093</v>
      </c>
      <c r="C17516" s="1">
        <v>45565</v>
      </c>
      <c r="D17516">
        <v>268</v>
      </c>
      <c r="E17516">
        <v>285</v>
      </c>
    </row>
    <row r="17517" spans="1:5" x14ac:dyDescent="0.2">
      <c r="A17517" t="s">
        <v>1122</v>
      </c>
      <c r="B17517" t="s">
        <v>985</v>
      </c>
      <c r="C17517" s="1">
        <v>45565</v>
      </c>
      <c r="D17517">
        <v>514</v>
      </c>
      <c r="E17517">
        <v>245</v>
      </c>
    </row>
    <row r="17518" spans="1:5" x14ac:dyDescent="0.2">
      <c r="A17518" t="s">
        <v>1122</v>
      </c>
      <c r="B17518" t="s">
        <v>1061</v>
      </c>
      <c r="C17518" s="1">
        <v>45565</v>
      </c>
      <c r="D17518">
        <v>166</v>
      </c>
      <c r="E17518">
        <v>96</v>
      </c>
    </row>
    <row r="17519" spans="1:5" x14ac:dyDescent="0.2">
      <c r="A17519" t="s">
        <v>1122</v>
      </c>
      <c r="B17519" t="s">
        <v>1010</v>
      </c>
      <c r="C17519" s="1">
        <v>45565</v>
      </c>
      <c r="D17519">
        <v>662</v>
      </c>
      <c r="E17519">
        <v>286</v>
      </c>
    </row>
    <row r="17520" spans="1:5" x14ac:dyDescent="0.2">
      <c r="A17520" t="s">
        <v>1122</v>
      </c>
      <c r="B17520" t="s">
        <v>1077</v>
      </c>
      <c r="C17520" s="1">
        <v>45565</v>
      </c>
      <c r="D17520">
        <v>628</v>
      </c>
      <c r="E17520">
        <v>88</v>
      </c>
    </row>
    <row r="17521" spans="1:5" x14ac:dyDescent="0.2">
      <c r="A17521" t="s">
        <v>1122</v>
      </c>
      <c r="B17521" t="s">
        <v>954</v>
      </c>
      <c r="C17521" s="1">
        <v>45565</v>
      </c>
      <c r="D17521">
        <v>494</v>
      </c>
      <c r="E17521">
        <v>184</v>
      </c>
    </row>
    <row r="17522" spans="1:5" x14ac:dyDescent="0.2">
      <c r="A17522" t="s">
        <v>1122</v>
      </c>
      <c r="B17522" t="s">
        <v>934</v>
      </c>
      <c r="C17522" s="1">
        <v>45565</v>
      </c>
      <c r="D17522">
        <v>794</v>
      </c>
      <c r="E17522">
        <v>60</v>
      </c>
    </row>
    <row r="17523" spans="1:5" x14ac:dyDescent="0.2">
      <c r="A17523" t="s">
        <v>1122</v>
      </c>
      <c r="B17523" t="s">
        <v>936</v>
      </c>
      <c r="C17523" s="1">
        <v>45565</v>
      </c>
      <c r="D17523">
        <v>667</v>
      </c>
      <c r="E17523">
        <v>212</v>
      </c>
    </row>
    <row r="17524" spans="1:5" x14ac:dyDescent="0.2">
      <c r="A17524" t="s">
        <v>1122</v>
      </c>
      <c r="B17524" t="s">
        <v>1039</v>
      </c>
      <c r="C17524" s="1">
        <v>45565</v>
      </c>
      <c r="D17524">
        <v>921</v>
      </c>
      <c r="E17524">
        <v>112</v>
      </c>
    </row>
    <row r="17525" spans="1:5" x14ac:dyDescent="0.2">
      <c r="A17525" t="s">
        <v>1122</v>
      </c>
      <c r="B17525" t="s">
        <v>1001</v>
      </c>
      <c r="C17525" s="1">
        <v>45565</v>
      </c>
      <c r="D17525">
        <v>395</v>
      </c>
      <c r="E17525">
        <v>92</v>
      </c>
    </row>
    <row r="17526" spans="1:5" x14ac:dyDescent="0.2">
      <c r="A17526" t="s">
        <v>1122</v>
      </c>
      <c r="B17526" t="s">
        <v>965</v>
      </c>
      <c r="C17526" s="1">
        <v>45565</v>
      </c>
      <c r="D17526">
        <v>79</v>
      </c>
      <c r="E17526">
        <v>160</v>
      </c>
    </row>
    <row r="17527" spans="1:5" x14ac:dyDescent="0.2">
      <c r="A17527" t="s">
        <v>1122</v>
      </c>
      <c r="B17527" t="s">
        <v>919</v>
      </c>
      <c r="C17527" s="1">
        <v>45565</v>
      </c>
      <c r="D17527">
        <v>1084</v>
      </c>
      <c r="E17527">
        <v>125</v>
      </c>
    </row>
    <row r="17528" spans="1:5" x14ac:dyDescent="0.2">
      <c r="A17528" t="s">
        <v>1122</v>
      </c>
      <c r="B17528" t="s">
        <v>1056</v>
      </c>
      <c r="C17528" s="1">
        <v>45565</v>
      </c>
      <c r="D17528">
        <v>1014</v>
      </c>
      <c r="E17528">
        <v>114</v>
      </c>
    </row>
    <row r="17529" spans="1:5" x14ac:dyDescent="0.2">
      <c r="A17529" t="s">
        <v>1122</v>
      </c>
      <c r="B17529" t="s">
        <v>959</v>
      </c>
      <c r="C17529" s="1">
        <v>45565</v>
      </c>
      <c r="D17529">
        <v>1103</v>
      </c>
      <c r="E17529">
        <v>123</v>
      </c>
    </row>
    <row r="17530" spans="1:5" x14ac:dyDescent="0.2">
      <c r="A17530" t="s">
        <v>1122</v>
      </c>
      <c r="B17530" t="s">
        <v>1042</v>
      </c>
      <c r="C17530" s="1">
        <v>45565</v>
      </c>
      <c r="D17530">
        <v>681</v>
      </c>
      <c r="E17530">
        <v>152</v>
      </c>
    </row>
    <row r="17531" spans="1:5" x14ac:dyDescent="0.2">
      <c r="A17531" t="s">
        <v>1122</v>
      </c>
      <c r="B17531" t="s">
        <v>1007</v>
      </c>
      <c r="C17531" s="1">
        <v>45565</v>
      </c>
      <c r="D17531">
        <v>295</v>
      </c>
      <c r="E17531">
        <v>212</v>
      </c>
    </row>
    <row r="17532" spans="1:5" x14ac:dyDescent="0.2">
      <c r="A17532" t="s">
        <v>1122</v>
      </c>
      <c r="B17532" t="s">
        <v>953</v>
      </c>
      <c r="C17532" s="1">
        <v>45565</v>
      </c>
      <c r="D17532">
        <v>285</v>
      </c>
      <c r="E17532">
        <v>108</v>
      </c>
    </row>
    <row r="17533" spans="1:5" x14ac:dyDescent="0.2">
      <c r="A17533" t="s">
        <v>1122</v>
      </c>
      <c r="B17533" t="s">
        <v>928</v>
      </c>
      <c r="C17533" s="1">
        <v>45565</v>
      </c>
      <c r="D17533">
        <v>603</v>
      </c>
      <c r="E17533">
        <v>151</v>
      </c>
    </row>
    <row r="17534" spans="1:5" x14ac:dyDescent="0.2">
      <c r="A17534" t="s">
        <v>1122</v>
      </c>
      <c r="B17534" t="s">
        <v>1106</v>
      </c>
      <c r="C17534" s="1">
        <v>45565</v>
      </c>
      <c r="D17534">
        <v>30</v>
      </c>
      <c r="E17534">
        <v>207</v>
      </c>
    </row>
    <row r="17535" spans="1:5" x14ac:dyDescent="0.2">
      <c r="A17535" t="s">
        <v>1122</v>
      </c>
      <c r="B17535" t="s">
        <v>1085</v>
      </c>
      <c r="C17535" s="1">
        <v>45565</v>
      </c>
      <c r="D17535">
        <v>121</v>
      </c>
      <c r="E17535">
        <v>296</v>
      </c>
    </row>
    <row r="17536" spans="1:5" x14ac:dyDescent="0.2">
      <c r="A17536" t="s">
        <v>1122</v>
      </c>
      <c r="B17536" t="s">
        <v>1088</v>
      </c>
      <c r="C17536" s="1">
        <v>45565</v>
      </c>
      <c r="D17536">
        <v>712</v>
      </c>
      <c r="E17536">
        <v>135</v>
      </c>
    </row>
    <row r="17537" spans="1:5" x14ac:dyDescent="0.2">
      <c r="A17537" t="s">
        <v>1122</v>
      </c>
      <c r="B17537" t="s">
        <v>1013</v>
      </c>
      <c r="C17537" s="1">
        <v>45565</v>
      </c>
      <c r="D17537">
        <v>781</v>
      </c>
      <c r="E17537">
        <v>150</v>
      </c>
    </row>
    <row r="17538" spans="1:5" x14ac:dyDescent="0.2">
      <c r="A17538" t="s">
        <v>1122</v>
      </c>
      <c r="B17538" t="s">
        <v>1047</v>
      </c>
      <c r="C17538" s="1">
        <v>45565</v>
      </c>
      <c r="D17538">
        <v>605</v>
      </c>
      <c r="E17538">
        <v>238</v>
      </c>
    </row>
    <row r="17539" spans="1:5" x14ac:dyDescent="0.2">
      <c r="A17539" t="s">
        <v>1122</v>
      </c>
      <c r="B17539" t="s">
        <v>1125</v>
      </c>
      <c r="C17539" s="1">
        <v>45565</v>
      </c>
      <c r="D17539">
        <v>517</v>
      </c>
      <c r="E17539">
        <v>125</v>
      </c>
    </row>
    <row r="17540" spans="1:5" x14ac:dyDescent="0.2">
      <c r="A17540" t="s">
        <v>1122</v>
      </c>
      <c r="B17540" t="s">
        <v>1123</v>
      </c>
      <c r="C17540" s="1">
        <v>45565</v>
      </c>
      <c r="D17540">
        <v>1118</v>
      </c>
      <c r="E17540">
        <v>196</v>
      </c>
    </row>
    <row r="17541" spans="1:5" x14ac:dyDescent="0.2">
      <c r="A17541" t="s">
        <v>1122</v>
      </c>
      <c r="B17541" t="s">
        <v>1019</v>
      </c>
      <c r="C17541" s="1">
        <v>45565</v>
      </c>
      <c r="D17541">
        <v>647</v>
      </c>
      <c r="E17541">
        <v>145</v>
      </c>
    </row>
    <row r="17542" spans="1:5" x14ac:dyDescent="0.2">
      <c r="A17542" t="s">
        <v>1122</v>
      </c>
      <c r="B17542" t="s">
        <v>988</v>
      </c>
      <c r="C17542" s="1">
        <v>45565</v>
      </c>
      <c r="D17542">
        <v>287</v>
      </c>
      <c r="E17542">
        <v>114</v>
      </c>
    </row>
    <row r="17543" spans="1:5" x14ac:dyDescent="0.2">
      <c r="A17543" t="s">
        <v>1122</v>
      </c>
      <c r="B17543" t="s">
        <v>933</v>
      </c>
      <c r="C17543" s="1">
        <v>45565</v>
      </c>
      <c r="D17543">
        <v>821</v>
      </c>
      <c r="E17543">
        <v>131</v>
      </c>
    </row>
    <row r="17544" spans="1:5" x14ac:dyDescent="0.2">
      <c r="A17544" t="s">
        <v>1122</v>
      </c>
      <c r="B17544" t="s">
        <v>981</v>
      </c>
      <c r="C17544" s="1">
        <v>45565</v>
      </c>
      <c r="D17544">
        <v>860</v>
      </c>
      <c r="E17544">
        <v>122</v>
      </c>
    </row>
    <row r="17545" spans="1:5" x14ac:dyDescent="0.2">
      <c r="A17545" t="s">
        <v>1122</v>
      </c>
      <c r="B17545" t="s">
        <v>973</v>
      </c>
      <c r="C17545" s="1">
        <v>45565</v>
      </c>
      <c r="D17545">
        <v>872</v>
      </c>
      <c r="E17545">
        <v>141</v>
      </c>
    </row>
    <row r="17546" spans="1:5" x14ac:dyDescent="0.2">
      <c r="A17546" t="s">
        <v>1122</v>
      </c>
      <c r="B17546" t="s">
        <v>943</v>
      </c>
      <c r="C17546" s="1">
        <v>45565</v>
      </c>
      <c r="D17546">
        <v>86</v>
      </c>
      <c r="E17546">
        <v>77</v>
      </c>
    </row>
    <row r="17547" spans="1:5" x14ac:dyDescent="0.2">
      <c r="A17547" t="s">
        <v>1122</v>
      </c>
      <c r="B17547" t="s">
        <v>994</v>
      </c>
      <c r="C17547" s="1">
        <v>45565</v>
      </c>
      <c r="D17547">
        <v>1142</v>
      </c>
      <c r="E17547">
        <v>196</v>
      </c>
    </row>
    <row r="17548" spans="1:5" x14ac:dyDescent="0.2">
      <c r="A17548" t="s">
        <v>1122</v>
      </c>
      <c r="B17548" t="s">
        <v>1103</v>
      </c>
      <c r="C17548" s="1">
        <v>45565</v>
      </c>
      <c r="D17548">
        <v>112</v>
      </c>
      <c r="E17548">
        <v>230</v>
      </c>
    </row>
    <row r="17549" spans="1:5" x14ac:dyDescent="0.2">
      <c r="A17549" t="s">
        <v>1122</v>
      </c>
      <c r="B17549" t="s">
        <v>1069</v>
      </c>
      <c r="C17549" s="1">
        <v>45565</v>
      </c>
      <c r="D17549">
        <v>501</v>
      </c>
      <c r="E17549">
        <v>139</v>
      </c>
    </row>
    <row r="17550" spans="1:5" x14ac:dyDescent="0.2">
      <c r="A17550" t="s">
        <v>1122</v>
      </c>
      <c r="B17550" t="s">
        <v>1111</v>
      </c>
      <c r="C17550" s="1">
        <v>45565</v>
      </c>
      <c r="D17550">
        <v>538</v>
      </c>
      <c r="E17550">
        <v>100</v>
      </c>
    </row>
    <row r="17551" spans="1:5" x14ac:dyDescent="0.2">
      <c r="A17551" t="s">
        <v>1122</v>
      </c>
      <c r="B17551" t="s">
        <v>1060</v>
      </c>
      <c r="C17551" s="1">
        <v>45565</v>
      </c>
      <c r="D17551">
        <v>560</v>
      </c>
      <c r="E17551">
        <v>300</v>
      </c>
    </row>
    <row r="17552" spans="1:5" x14ac:dyDescent="0.2">
      <c r="A17552" t="s">
        <v>1122</v>
      </c>
      <c r="B17552" t="s">
        <v>1035</v>
      </c>
      <c r="C17552" s="1">
        <v>45565</v>
      </c>
      <c r="D17552">
        <v>633</v>
      </c>
      <c r="E17552">
        <v>161</v>
      </c>
    </row>
    <row r="17553" spans="1:5" x14ac:dyDescent="0.2">
      <c r="A17553" t="s">
        <v>1122</v>
      </c>
      <c r="B17553" t="s">
        <v>1117</v>
      </c>
      <c r="C17553" s="1">
        <v>45565</v>
      </c>
      <c r="D17553">
        <v>631</v>
      </c>
      <c r="E17553">
        <v>74</v>
      </c>
    </row>
    <row r="17554" spans="1:5" x14ac:dyDescent="0.2">
      <c r="A17554" t="s">
        <v>1122</v>
      </c>
      <c r="B17554" t="s">
        <v>1089</v>
      </c>
      <c r="C17554" s="1">
        <v>45565</v>
      </c>
      <c r="D17554">
        <v>1151</v>
      </c>
      <c r="E17554">
        <v>235</v>
      </c>
    </row>
    <row r="17555" spans="1:5" x14ac:dyDescent="0.2">
      <c r="A17555" t="s">
        <v>1122</v>
      </c>
      <c r="B17555" t="s">
        <v>1003</v>
      </c>
      <c r="C17555" s="1">
        <v>45565</v>
      </c>
      <c r="D17555">
        <v>68</v>
      </c>
      <c r="E17555">
        <v>192</v>
      </c>
    </row>
    <row r="17556" spans="1:5" x14ac:dyDescent="0.2">
      <c r="A17556" t="s">
        <v>1122</v>
      </c>
      <c r="B17556" t="s">
        <v>1044</v>
      </c>
      <c r="C17556" s="1">
        <v>45565</v>
      </c>
      <c r="D17556">
        <v>736</v>
      </c>
      <c r="E17556">
        <v>274</v>
      </c>
    </row>
    <row r="17557" spans="1:5" x14ac:dyDescent="0.2">
      <c r="A17557" t="s">
        <v>1122</v>
      </c>
      <c r="B17557" t="s">
        <v>945</v>
      </c>
      <c r="C17557" s="1">
        <v>45565</v>
      </c>
      <c r="D17557">
        <v>1139</v>
      </c>
      <c r="E17557">
        <v>299</v>
      </c>
    </row>
    <row r="17558" spans="1:5" x14ac:dyDescent="0.2">
      <c r="A17558" t="s">
        <v>1122</v>
      </c>
      <c r="B17558" t="s">
        <v>1033</v>
      </c>
      <c r="C17558" s="1">
        <v>45565</v>
      </c>
      <c r="D17558">
        <v>390</v>
      </c>
      <c r="E17558">
        <v>116</v>
      </c>
    </row>
    <row r="17559" spans="1:5" x14ac:dyDescent="0.2">
      <c r="A17559" t="s">
        <v>1122</v>
      </c>
      <c r="B17559" t="s">
        <v>950</v>
      </c>
      <c r="C17559" s="1">
        <v>45565</v>
      </c>
      <c r="D17559">
        <v>278</v>
      </c>
      <c r="E17559">
        <v>103</v>
      </c>
    </row>
    <row r="17560" spans="1:5" x14ac:dyDescent="0.2">
      <c r="A17560" t="s">
        <v>1122</v>
      </c>
      <c r="B17560" t="s">
        <v>1011</v>
      </c>
      <c r="C17560" s="1">
        <v>45565</v>
      </c>
      <c r="D17560">
        <v>371</v>
      </c>
      <c r="E17560">
        <v>124</v>
      </c>
    </row>
    <row r="17561" spans="1:5" x14ac:dyDescent="0.2">
      <c r="A17561" t="s">
        <v>1122</v>
      </c>
      <c r="B17561" t="s">
        <v>1083</v>
      </c>
      <c r="C17561" s="1">
        <v>45565</v>
      </c>
      <c r="D17561">
        <v>524</v>
      </c>
      <c r="E17561">
        <v>125</v>
      </c>
    </row>
    <row r="17562" spans="1:5" x14ac:dyDescent="0.2">
      <c r="A17562" t="s">
        <v>1122</v>
      </c>
      <c r="B17562" t="s">
        <v>992</v>
      </c>
      <c r="C17562" s="1">
        <v>45565</v>
      </c>
      <c r="D17562">
        <v>129</v>
      </c>
      <c r="E17562">
        <v>207</v>
      </c>
    </row>
    <row r="17563" spans="1:5" x14ac:dyDescent="0.2">
      <c r="A17563" t="s">
        <v>1122</v>
      </c>
      <c r="B17563" t="s">
        <v>1099</v>
      </c>
      <c r="C17563" s="1">
        <v>45565</v>
      </c>
      <c r="D17563">
        <v>634</v>
      </c>
      <c r="E17563">
        <v>280</v>
      </c>
    </row>
    <row r="17564" spans="1:5" x14ac:dyDescent="0.2">
      <c r="A17564" t="s">
        <v>1122</v>
      </c>
      <c r="B17564" t="s">
        <v>1105</v>
      </c>
      <c r="C17564" s="1">
        <v>45565</v>
      </c>
      <c r="D17564">
        <v>517</v>
      </c>
      <c r="E17564">
        <v>207</v>
      </c>
    </row>
    <row r="17565" spans="1:5" x14ac:dyDescent="0.2">
      <c r="A17565" t="s">
        <v>1122</v>
      </c>
      <c r="B17565" t="s">
        <v>1024</v>
      </c>
      <c r="C17565" s="1">
        <v>45565</v>
      </c>
      <c r="D17565">
        <v>841</v>
      </c>
      <c r="E17565">
        <v>223</v>
      </c>
    </row>
    <row r="17566" spans="1:5" x14ac:dyDescent="0.2">
      <c r="A17566" t="s">
        <v>1122</v>
      </c>
      <c r="B17566" t="s">
        <v>1124</v>
      </c>
      <c r="C17566" s="1">
        <v>45565</v>
      </c>
      <c r="D17566">
        <v>277</v>
      </c>
      <c r="E17566">
        <v>153</v>
      </c>
    </row>
    <row r="17567" spans="1:5" x14ac:dyDescent="0.2">
      <c r="A17567" t="s">
        <v>1122</v>
      </c>
      <c r="B17567" t="s">
        <v>949</v>
      </c>
      <c r="C17567" s="1">
        <v>45565</v>
      </c>
      <c r="D17567">
        <v>164</v>
      </c>
      <c r="E17567">
        <v>165</v>
      </c>
    </row>
    <row r="17568" spans="1:5" x14ac:dyDescent="0.2">
      <c r="A17568" t="s">
        <v>1122</v>
      </c>
      <c r="B17568" t="s">
        <v>918</v>
      </c>
      <c r="C17568" s="1">
        <v>45565</v>
      </c>
      <c r="D17568">
        <v>342</v>
      </c>
      <c r="E17568">
        <v>139</v>
      </c>
    </row>
    <row r="17569" spans="1:5" x14ac:dyDescent="0.2">
      <c r="A17569" t="s">
        <v>1122</v>
      </c>
      <c r="B17569" t="s">
        <v>978</v>
      </c>
      <c r="C17569" s="1">
        <v>45565</v>
      </c>
      <c r="D17569">
        <v>378</v>
      </c>
      <c r="E17569">
        <v>77</v>
      </c>
    </row>
    <row r="17570" spans="1:5" x14ac:dyDescent="0.2">
      <c r="A17570" t="s">
        <v>1122</v>
      </c>
      <c r="B17570" t="s">
        <v>1028</v>
      </c>
      <c r="C17570" s="1">
        <v>45565</v>
      </c>
      <c r="D17570">
        <v>248</v>
      </c>
      <c r="E17570">
        <v>59</v>
      </c>
    </row>
    <row r="17571" spans="1:5" x14ac:dyDescent="0.2">
      <c r="A17571" t="s">
        <v>1122</v>
      </c>
      <c r="B17571" t="s">
        <v>1091</v>
      </c>
      <c r="C17571" s="1">
        <v>45565</v>
      </c>
      <c r="D17571">
        <v>1063</v>
      </c>
      <c r="E17571">
        <v>151</v>
      </c>
    </row>
    <row r="17572" spans="1:5" x14ac:dyDescent="0.2">
      <c r="A17572" t="s">
        <v>1122</v>
      </c>
      <c r="B17572" t="s">
        <v>980</v>
      </c>
      <c r="C17572" s="1">
        <v>45565</v>
      </c>
      <c r="D17572">
        <v>140</v>
      </c>
      <c r="E17572">
        <v>298</v>
      </c>
    </row>
    <row r="17573" spans="1:5" x14ac:dyDescent="0.2">
      <c r="A17573" t="s">
        <v>1122</v>
      </c>
      <c r="B17573" t="s">
        <v>1116</v>
      </c>
      <c r="C17573" s="1">
        <v>45565</v>
      </c>
      <c r="D17573">
        <v>977</v>
      </c>
      <c r="E17573">
        <v>156</v>
      </c>
    </row>
    <row r="17574" spans="1:5" x14ac:dyDescent="0.2">
      <c r="A17574" t="s">
        <v>1122</v>
      </c>
      <c r="B17574" t="s">
        <v>1022</v>
      </c>
      <c r="C17574" s="1">
        <v>45565</v>
      </c>
      <c r="D17574">
        <v>993</v>
      </c>
      <c r="E17574">
        <v>254</v>
      </c>
    </row>
    <row r="17575" spans="1:5" x14ac:dyDescent="0.2">
      <c r="A17575" t="s">
        <v>1122</v>
      </c>
      <c r="B17575" t="s">
        <v>1072</v>
      </c>
      <c r="C17575" s="1">
        <v>45565</v>
      </c>
      <c r="D17575">
        <v>1115</v>
      </c>
      <c r="E17575">
        <v>90</v>
      </c>
    </row>
    <row r="17576" spans="1:5" x14ac:dyDescent="0.2">
      <c r="A17576" t="s">
        <v>1122</v>
      </c>
      <c r="B17576" t="s">
        <v>961</v>
      </c>
      <c r="C17576" s="1">
        <v>45565</v>
      </c>
      <c r="D17576">
        <v>366</v>
      </c>
      <c r="E17576">
        <v>108</v>
      </c>
    </row>
    <row r="17577" spans="1:5" x14ac:dyDescent="0.2">
      <c r="A17577" t="s">
        <v>1122</v>
      </c>
      <c r="B17577" t="s">
        <v>993</v>
      </c>
      <c r="C17577" s="1">
        <v>45565</v>
      </c>
      <c r="D17577">
        <v>114</v>
      </c>
      <c r="E17577">
        <v>277</v>
      </c>
    </row>
    <row r="17578" spans="1:5" x14ac:dyDescent="0.2">
      <c r="A17578" t="s">
        <v>1122</v>
      </c>
      <c r="B17578" t="s">
        <v>1110</v>
      </c>
      <c r="C17578" s="1">
        <v>45565</v>
      </c>
      <c r="D17578">
        <v>1075</v>
      </c>
      <c r="E17578">
        <v>123</v>
      </c>
    </row>
    <row r="17579" spans="1:5" x14ac:dyDescent="0.2">
      <c r="A17579" t="s">
        <v>1122</v>
      </c>
      <c r="B17579" t="s">
        <v>1051</v>
      </c>
      <c r="C17579" s="1">
        <v>45565</v>
      </c>
      <c r="D17579">
        <v>210</v>
      </c>
      <c r="E17579">
        <v>65</v>
      </c>
    </row>
    <row r="17580" spans="1:5" x14ac:dyDescent="0.2">
      <c r="A17580" t="s">
        <v>1122</v>
      </c>
      <c r="B17580" t="s">
        <v>1097</v>
      </c>
      <c r="C17580" s="1">
        <v>45565</v>
      </c>
      <c r="D17580">
        <v>516</v>
      </c>
      <c r="E17580">
        <v>103</v>
      </c>
    </row>
    <row r="17581" spans="1:5" x14ac:dyDescent="0.2">
      <c r="A17581" t="s">
        <v>1122</v>
      </c>
      <c r="B17581" t="s">
        <v>1053</v>
      </c>
      <c r="C17581" s="1">
        <v>45565</v>
      </c>
      <c r="D17581">
        <v>1148</v>
      </c>
      <c r="E17581">
        <v>269</v>
      </c>
    </row>
    <row r="17582" spans="1:5" x14ac:dyDescent="0.2">
      <c r="A17582" t="s">
        <v>1122</v>
      </c>
      <c r="B17582" t="s">
        <v>1008</v>
      </c>
      <c r="C17582" s="1">
        <v>45565</v>
      </c>
      <c r="D17582">
        <v>1066</v>
      </c>
      <c r="E17582">
        <v>67</v>
      </c>
    </row>
    <row r="17583" spans="1:5" x14ac:dyDescent="0.2">
      <c r="A17583" t="s">
        <v>1122</v>
      </c>
      <c r="B17583" t="s">
        <v>952</v>
      </c>
      <c r="C17583" s="1">
        <v>45565</v>
      </c>
      <c r="D17583">
        <v>594</v>
      </c>
      <c r="E17583">
        <v>286</v>
      </c>
    </row>
    <row r="17584" spans="1:5" x14ac:dyDescent="0.2">
      <c r="A17584" t="s">
        <v>1122</v>
      </c>
      <c r="B17584" t="s">
        <v>1037</v>
      </c>
      <c r="C17584" s="1">
        <v>45565</v>
      </c>
      <c r="D17584">
        <v>1189</v>
      </c>
      <c r="E17584">
        <v>91</v>
      </c>
    </row>
    <row r="17585" spans="1:5" x14ac:dyDescent="0.2">
      <c r="A17585" t="s">
        <v>1122</v>
      </c>
      <c r="B17585" t="s">
        <v>1096</v>
      </c>
      <c r="C17585" s="1">
        <v>45565</v>
      </c>
      <c r="D17585">
        <v>626</v>
      </c>
      <c r="E17585">
        <v>174</v>
      </c>
    </row>
    <row r="17586" spans="1:5" x14ac:dyDescent="0.2">
      <c r="A17586" t="s">
        <v>1122</v>
      </c>
      <c r="B17586" t="s">
        <v>975</v>
      </c>
      <c r="C17586" s="1">
        <v>45565</v>
      </c>
      <c r="D17586">
        <v>635</v>
      </c>
      <c r="E17586">
        <v>81</v>
      </c>
    </row>
    <row r="17587" spans="1:5" x14ac:dyDescent="0.2">
      <c r="A17587" t="s">
        <v>1122</v>
      </c>
      <c r="B17587" t="s">
        <v>1102</v>
      </c>
      <c r="C17587" s="1">
        <v>45565</v>
      </c>
      <c r="D17587">
        <v>799</v>
      </c>
      <c r="E17587">
        <v>206</v>
      </c>
    </row>
    <row r="17588" spans="1:5" x14ac:dyDescent="0.2">
      <c r="A17588" t="s">
        <v>1122</v>
      </c>
      <c r="B17588" t="s">
        <v>1114</v>
      </c>
      <c r="C17588" s="1">
        <v>45565</v>
      </c>
      <c r="D17588">
        <v>198</v>
      </c>
      <c r="E17588">
        <v>160</v>
      </c>
    </row>
    <row r="17589" spans="1:5" x14ac:dyDescent="0.2">
      <c r="A17589" t="s">
        <v>1122</v>
      </c>
      <c r="B17589" t="s">
        <v>939</v>
      </c>
      <c r="C17589" s="1">
        <v>45565</v>
      </c>
      <c r="D17589">
        <v>533</v>
      </c>
      <c r="E17589">
        <v>299</v>
      </c>
    </row>
    <row r="17590" spans="1:5" x14ac:dyDescent="0.2">
      <c r="A17590" t="s">
        <v>917</v>
      </c>
      <c r="B17590" t="s">
        <v>918</v>
      </c>
      <c r="C17590" s="1">
        <v>45596</v>
      </c>
      <c r="D17590">
        <v>474</v>
      </c>
      <c r="E17590">
        <v>127</v>
      </c>
    </row>
    <row r="17591" spans="1:5" x14ac:dyDescent="0.2">
      <c r="A17591" t="s">
        <v>917</v>
      </c>
      <c r="B17591" t="s">
        <v>1025</v>
      </c>
      <c r="C17591" s="1">
        <v>45596</v>
      </c>
      <c r="D17591">
        <v>997</v>
      </c>
      <c r="E17591">
        <v>219</v>
      </c>
    </row>
    <row r="17592" spans="1:5" x14ac:dyDescent="0.2">
      <c r="A17592" t="s">
        <v>917</v>
      </c>
      <c r="B17592" t="s">
        <v>919</v>
      </c>
      <c r="C17592" s="1">
        <v>45596</v>
      </c>
      <c r="D17592">
        <v>880</v>
      </c>
      <c r="E17592">
        <v>271</v>
      </c>
    </row>
    <row r="17593" spans="1:5" x14ac:dyDescent="0.2">
      <c r="A17593" t="s">
        <v>917</v>
      </c>
      <c r="B17593" t="s">
        <v>920</v>
      </c>
      <c r="C17593" s="1">
        <v>45596</v>
      </c>
      <c r="D17593">
        <v>686</v>
      </c>
      <c r="E17593">
        <v>285</v>
      </c>
    </row>
    <row r="17594" spans="1:5" x14ac:dyDescent="0.2">
      <c r="A17594" t="s">
        <v>917</v>
      </c>
      <c r="B17594" t="s">
        <v>921</v>
      </c>
      <c r="C17594" s="1">
        <v>45596</v>
      </c>
      <c r="D17594">
        <v>115</v>
      </c>
      <c r="E17594">
        <v>188</v>
      </c>
    </row>
    <row r="17595" spans="1:5" x14ac:dyDescent="0.2">
      <c r="A17595" t="s">
        <v>917</v>
      </c>
      <c r="B17595" t="s">
        <v>922</v>
      </c>
      <c r="C17595" s="1">
        <v>45596</v>
      </c>
      <c r="D17595">
        <v>1095</v>
      </c>
      <c r="E17595">
        <v>224</v>
      </c>
    </row>
    <row r="17596" spans="1:5" x14ac:dyDescent="0.2">
      <c r="A17596" t="s">
        <v>917</v>
      </c>
      <c r="B17596" t="s">
        <v>923</v>
      </c>
      <c r="C17596" s="1">
        <v>45596</v>
      </c>
      <c r="D17596">
        <v>640</v>
      </c>
      <c r="E17596">
        <v>249</v>
      </c>
    </row>
    <row r="17597" spans="1:5" x14ac:dyDescent="0.2">
      <c r="A17597" t="s">
        <v>917</v>
      </c>
      <c r="B17597" t="s">
        <v>925</v>
      </c>
      <c r="C17597" s="1">
        <v>45596</v>
      </c>
      <c r="D17597">
        <v>546</v>
      </c>
      <c r="E17597">
        <v>220</v>
      </c>
    </row>
    <row r="17598" spans="1:5" x14ac:dyDescent="0.2">
      <c r="A17598" t="s">
        <v>917</v>
      </c>
      <c r="B17598" t="s">
        <v>927</v>
      </c>
      <c r="C17598" s="1">
        <v>45596</v>
      </c>
      <c r="D17598">
        <v>875</v>
      </c>
      <c r="E17598">
        <v>99</v>
      </c>
    </row>
    <row r="17599" spans="1:5" x14ac:dyDescent="0.2">
      <c r="A17599" t="s">
        <v>917</v>
      </c>
      <c r="B17599" t="s">
        <v>928</v>
      </c>
      <c r="C17599" s="1">
        <v>45596</v>
      </c>
      <c r="D17599">
        <v>762</v>
      </c>
      <c r="E17599">
        <v>269</v>
      </c>
    </row>
    <row r="17600" spans="1:5" x14ac:dyDescent="0.2">
      <c r="A17600" t="s">
        <v>917</v>
      </c>
      <c r="B17600" t="s">
        <v>930</v>
      </c>
      <c r="C17600" s="1">
        <v>45596</v>
      </c>
      <c r="D17600">
        <v>8</v>
      </c>
      <c r="E17600">
        <v>132</v>
      </c>
    </row>
    <row r="17601" spans="1:5" x14ac:dyDescent="0.2">
      <c r="A17601" t="s">
        <v>917</v>
      </c>
      <c r="B17601" t="s">
        <v>1014</v>
      </c>
      <c r="C17601" s="1">
        <v>45596</v>
      </c>
      <c r="D17601">
        <v>417</v>
      </c>
      <c r="E17601">
        <v>226</v>
      </c>
    </row>
    <row r="17602" spans="1:5" x14ac:dyDescent="0.2">
      <c r="A17602" t="s">
        <v>917</v>
      </c>
      <c r="B17602" t="s">
        <v>931</v>
      </c>
      <c r="C17602" s="1">
        <v>45596</v>
      </c>
      <c r="D17602">
        <v>292</v>
      </c>
      <c r="E17602">
        <v>263</v>
      </c>
    </row>
    <row r="17603" spans="1:5" x14ac:dyDescent="0.2">
      <c r="A17603" t="s">
        <v>917</v>
      </c>
      <c r="B17603" t="s">
        <v>932</v>
      </c>
      <c r="C17603" s="1">
        <v>45596</v>
      </c>
      <c r="D17603">
        <v>201</v>
      </c>
      <c r="E17603">
        <v>90</v>
      </c>
    </row>
    <row r="17604" spans="1:5" x14ac:dyDescent="0.2">
      <c r="A17604" t="s">
        <v>917</v>
      </c>
      <c r="B17604" t="s">
        <v>935</v>
      </c>
      <c r="C17604" s="1">
        <v>45596</v>
      </c>
      <c r="D17604">
        <v>663</v>
      </c>
      <c r="E17604">
        <v>289</v>
      </c>
    </row>
    <row r="17605" spans="1:5" x14ac:dyDescent="0.2">
      <c r="A17605" t="s">
        <v>917</v>
      </c>
      <c r="B17605" t="s">
        <v>936</v>
      </c>
      <c r="C17605" s="1">
        <v>45596</v>
      </c>
      <c r="D17605">
        <v>648</v>
      </c>
      <c r="E17605">
        <v>83</v>
      </c>
    </row>
    <row r="17606" spans="1:5" x14ac:dyDescent="0.2">
      <c r="A17606" t="s">
        <v>917</v>
      </c>
      <c r="B17606" t="s">
        <v>938</v>
      </c>
      <c r="C17606" s="1">
        <v>45596</v>
      </c>
      <c r="D17606">
        <v>391</v>
      </c>
      <c r="E17606">
        <v>207</v>
      </c>
    </row>
    <row r="17607" spans="1:5" x14ac:dyDescent="0.2">
      <c r="A17607" t="s">
        <v>917</v>
      </c>
      <c r="B17607" t="s">
        <v>939</v>
      </c>
      <c r="C17607" s="1">
        <v>45596</v>
      </c>
      <c r="D17607">
        <v>459</v>
      </c>
      <c r="E17607">
        <v>81</v>
      </c>
    </row>
    <row r="17608" spans="1:5" x14ac:dyDescent="0.2">
      <c r="A17608" t="s">
        <v>917</v>
      </c>
      <c r="B17608" t="s">
        <v>940</v>
      </c>
      <c r="C17608" s="1">
        <v>45596</v>
      </c>
      <c r="D17608">
        <v>277</v>
      </c>
      <c r="E17608">
        <v>96</v>
      </c>
    </row>
    <row r="17609" spans="1:5" x14ac:dyDescent="0.2">
      <c r="A17609" t="s">
        <v>917</v>
      </c>
      <c r="B17609" t="s">
        <v>941</v>
      </c>
      <c r="C17609" s="1">
        <v>45596</v>
      </c>
      <c r="D17609">
        <v>951</v>
      </c>
      <c r="E17609">
        <v>262</v>
      </c>
    </row>
    <row r="17610" spans="1:5" x14ac:dyDescent="0.2">
      <c r="A17610" t="s">
        <v>917</v>
      </c>
      <c r="B17610" t="s">
        <v>942</v>
      </c>
      <c r="C17610" s="1">
        <v>45596</v>
      </c>
      <c r="D17610">
        <v>1056</v>
      </c>
      <c r="E17610">
        <v>97</v>
      </c>
    </row>
    <row r="17611" spans="1:5" x14ac:dyDescent="0.2">
      <c r="A17611" t="s">
        <v>917</v>
      </c>
      <c r="B17611" t="s">
        <v>1022</v>
      </c>
      <c r="C17611" s="1">
        <v>45596</v>
      </c>
      <c r="D17611">
        <v>801</v>
      </c>
      <c r="E17611">
        <v>132</v>
      </c>
    </row>
    <row r="17612" spans="1:5" x14ac:dyDescent="0.2">
      <c r="A17612" t="s">
        <v>917</v>
      </c>
      <c r="B17612" t="s">
        <v>943</v>
      </c>
      <c r="C17612" s="1">
        <v>45596</v>
      </c>
      <c r="D17612">
        <v>210</v>
      </c>
      <c r="E17612">
        <v>283</v>
      </c>
    </row>
    <row r="17613" spans="1:5" x14ac:dyDescent="0.2">
      <c r="A17613" t="s">
        <v>917</v>
      </c>
      <c r="B17613" t="s">
        <v>1029</v>
      </c>
      <c r="C17613" s="1">
        <v>45596</v>
      </c>
      <c r="D17613">
        <v>132</v>
      </c>
      <c r="E17613">
        <v>80</v>
      </c>
    </row>
    <row r="17614" spans="1:5" x14ac:dyDescent="0.2">
      <c r="A17614" t="s">
        <v>917</v>
      </c>
      <c r="B17614" t="s">
        <v>1019</v>
      </c>
      <c r="C17614" s="1">
        <v>45596</v>
      </c>
      <c r="D17614">
        <v>1079</v>
      </c>
      <c r="E17614">
        <v>180</v>
      </c>
    </row>
    <row r="17615" spans="1:5" x14ac:dyDescent="0.2">
      <c r="A17615" t="s">
        <v>917</v>
      </c>
      <c r="B17615" t="s">
        <v>944</v>
      </c>
      <c r="C17615" s="1">
        <v>45596</v>
      </c>
      <c r="D17615">
        <v>1124</v>
      </c>
      <c r="E17615">
        <v>262</v>
      </c>
    </row>
    <row r="17616" spans="1:5" x14ac:dyDescent="0.2">
      <c r="A17616" t="s">
        <v>917</v>
      </c>
      <c r="B17616" t="s">
        <v>945</v>
      </c>
      <c r="C17616" s="1">
        <v>45596</v>
      </c>
      <c r="D17616">
        <v>434</v>
      </c>
      <c r="E17616">
        <v>72</v>
      </c>
    </row>
    <row r="17617" spans="1:5" x14ac:dyDescent="0.2">
      <c r="A17617" t="s">
        <v>917</v>
      </c>
      <c r="B17617" t="s">
        <v>1066</v>
      </c>
      <c r="C17617" s="1">
        <v>45596</v>
      </c>
      <c r="D17617">
        <v>742</v>
      </c>
      <c r="E17617">
        <v>284</v>
      </c>
    </row>
    <row r="17618" spans="1:5" x14ac:dyDescent="0.2">
      <c r="A17618" t="s">
        <v>917</v>
      </c>
      <c r="B17618" t="s">
        <v>947</v>
      </c>
      <c r="C17618" s="1">
        <v>45596</v>
      </c>
      <c r="D17618">
        <v>834</v>
      </c>
      <c r="E17618">
        <v>220</v>
      </c>
    </row>
    <row r="17619" spans="1:5" x14ac:dyDescent="0.2">
      <c r="A17619" t="s">
        <v>917</v>
      </c>
      <c r="B17619" t="s">
        <v>1056</v>
      </c>
      <c r="C17619" s="1">
        <v>45596</v>
      </c>
      <c r="D17619">
        <v>760</v>
      </c>
      <c r="E17619">
        <v>85</v>
      </c>
    </row>
    <row r="17620" spans="1:5" x14ac:dyDescent="0.2">
      <c r="A17620" t="s">
        <v>917</v>
      </c>
      <c r="B17620" t="s">
        <v>949</v>
      </c>
      <c r="C17620" s="1">
        <v>45596</v>
      </c>
      <c r="D17620">
        <v>45</v>
      </c>
      <c r="E17620">
        <v>252</v>
      </c>
    </row>
    <row r="17621" spans="1:5" x14ac:dyDescent="0.2">
      <c r="A17621" t="s">
        <v>917</v>
      </c>
      <c r="B17621" t="s">
        <v>1040</v>
      </c>
      <c r="C17621" s="1">
        <v>45596</v>
      </c>
      <c r="D17621">
        <v>772</v>
      </c>
      <c r="E17621">
        <v>122</v>
      </c>
    </row>
    <row r="17622" spans="1:5" x14ac:dyDescent="0.2">
      <c r="A17622" t="s">
        <v>917</v>
      </c>
      <c r="B17622" t="s">
        <v>950</v>
      </c>
      <c r="C17622" s="1">
        <v>45596</v>
      </c>
      <c r="D17622">
        <v>744</v>
      </c>
      <c r="E17622">
        <v>247</v>
      </c>
    </row>
    <row r="17623" spans="1:5" x14ac:dyDescent="0.2">
      <c r="A17623" t="s">
        <v>917</v>
      </c>
      <c r="B17623" t="s">
        <v>1088</v>
      </c>
      <c r="C17623" s="1">
        <v>45596</v>
      </c>
      <c r="D17623">
        <v>802</v>
      </c>
      <c r="E17623">
        <v>66</v>
      </c>
    </row>
    <row r="17624" spans="1:5" x14ac:dyDescent="0.2">
      <c r="A17624" t="s">
        <v>917</v>
      </c>
      <c r="B17624" t="s">
        <v>951</v>
      </c>
      <c r="C17624" s="1">
        <v>45596</v>
      </c>
      <c r="D17624">
        <v>937</v>
      </c>
      <c r="E17624">
        <v>223</v>
      </c>
    </row>
    <row r="17625" spans="1:5" x14ac:dyDescent="0.2">
      <c r="A17625" t="s">
        <v>917</v>
      </c>
      <c r="B17625" t="s">
        <v>953</v>
      </c>
      <c r="C17625" s="1">
        <v>45596</v>
      </c>
      <c r="D17625">
        <v>832</v>
      </c>
      <c r="E17625">
        <v>194</v>
      </c>
    </row>
    <row r="17626" spans="1:5" x14ac:dyDescent="0.2">
      <c r="A17626" t="s">
        <v>917</v>
      </c>
      <c r="B17626" t="s">
        <v>1047</v>
      </c>
      <c r="C17626" s="1">
        <v>45596</v>
      </c>
      <c r="D17626">
        <v>836</v>
      </c>
      <c r="E17626">
        <v>170</v>
      </c>
    </row>
    <row r="17627" spans="1:5" x14ac:dyDescent="0.2">
      <c r="A17627" t="s">
        <v>917</v>
      </c>
      <c r="B17627" t="s">
        <v>954</v>
      </c>
      <c r="C17627" s="1">
        <v>45596</v>
      </c>
      <c r="D17627">
        <v>287</v>
      </c>
      <c r="E17627">
        <v>152</v>
      </c>
    </row>
    <row r="17628" spans="1:5" x14ac:dyDescent="0.2">
      <c r="A17628" t="s">
        <v>917</v>
      </c>
      <c r="B17628" t="s">
        <v>955</v>
      </c>
      <c r="C17628" s="1">
        <v>45596</v>
      </c>
      <c r="D17628">
        <v>1010</v>
      </c>
      <c r="E17628">
        <v>160</v>
      </c>
    </row>
    <row r="17629" spans="1:5" x14ac:dyDescent="0.2">
      <c r="A17629" t="s">
        <v>917</v>
      </c>
      <c r="B17629" t="s">
        <v>956</v>
      </c>
      <c r="C17629" s="1">
        <v>45596</v>
      </c>
      <c r="D17629">
        <v>950</v>
      </c>
      <c r="E17629">
        <v>160</v>
      </c>
    </row>
    <row r="17630" spans="1:5" x14ac:dyDescent="0.2">
      <c r="A17630" t="s">
        <v>917</v>
      </c>
      <c r="B17630" t="s">
        <v>1100</v>
      </c>
      <c r="C17630" s="1">
        <v>45596</v>
      </c>
      <c r="D17630">
        <v>784</v>
      </c>
      <c r="E17630">
        <v>176</v>
      </c>
    </row>
    <row r="17631" spans="1:5" x14ac:dyDescent="0.2">
      <c r="A17631" t="s">
        <v>917</v>
      </c>
      <c r="B17631" t="s">
        <v>957</v>
      </c>
      <c r="C17631" s="1">
        <v>45596</v>
      </c>
      <c r="D17631">
        <v>203</v>
      </c>
      <c r="E17631">
        <v>146</v>
      </c>
    </row>
    <row r="17632" spans="1:5" x14ac:dyDescent="0.2">
      <c r="A17632" t="s">
        <v>917</v>
      </c>
      <c r="B17632" t="s">
        <v>958</v>
      </c>
      <c r="C17632" s="1">
        <v>45596</v>
      </c>
      <c r="D17632">
        <v>541</v>
      </c>
      <c r="E17632">
        <v>62</v>
      </c>
    </row>
    <row r="17633" spans="1:5" x14ac:dyDescent="0.2">
      <c r="A17633" t="s">
        <v>917</v>
      </c>
      <c r="B17633" t="s">
        <v>1125</v>
      </c>
      <c r="C17633" s="1">
        <v>45596</v>
      </c>
      <c r="D17633">
        <v>732</v>
      </c>
      <c r="E17633">
        <v>299</v>
      </c>
    </row>
    <row r="17634" spans="1:5" x14ac:dyDescent="0.2">
      <c r="A17634" t="s">
        <v>917</v>
      </c>
      <c r="B17634" t="s">
        <v>959</v>
      </c>
      <c r="C17634" s="1">
        <v>45596</v>
      </c>
      <c r="D17634">
        <v>593</v>
      </c>
      <c r="E17634">
        <v>142</v>
      </c>
    </row>
    <row r="17635" spans="1:5" x14ac:dyDescent="0.2">
      <c r="A17635" t="s">
        <v>917</v>
      </c>
      <c r="B17635" t="s">
        <v>1067</v>
      </c>
      <c r="C17635" s="1">
        <v>45596</v>
      </c>
      <c r="D17635">
        <v>121</v>
      </c>
      <c r="E17635">
        <v>104</v>
      </c>
    </row>
    <row r="17636" spans="1:5" x14ac:dyDescent="0.2">
      <c r="A17636" t="s">
        <v>917</v>
      </c>
      <c r="B17636" t="s">
        <v>1096</v>
      </c>
      <c r="C17636" s="1">
        <v>45596</v>
      </c>
      <c r="D17636">
        <v>1153</v>
      </c>
      <c r="E17636">
        <v>174</v>
      </c>
    </row>
    <row r="17637" spans="1:5" x14ac:dyDescent="0.2">
      <c r="A17637" t="s">
        <v>917</v>
      </c>
      <c r="B17637" t="s">
        <v>961</v>
      </c>
      <c r="C17637" s="1">
        <v>45596</v>
      </c>
      <c r="D17637">
        <v>36</v>
      </c>
      <c r="E17637">
        <v>59</v>
      </c>
    </row>
    <row r="17638" spans="1:5" x14ac:dyDescent="0.2">
      <c r="A17638" t="s">
        <v>917</v>
      </c>
      <c r="B17638" t="s">
        <v>964</v>
      </c>
      <c r="C17638" s="1">
        <v>45596</v>
      </c>
      <c r="D17638">
        <v>466</v>
      </c>
      <c r="E17638">
        <v>201</v>
      </c>
    </row>
    <row r="17639" spans="1:5" x14ac:dyDescent="0.2">
      <c r="A17639" t="s">
        <v>917</v>
      </c>
      <c r="B17639" t="s">
        <v>965</v>
      </c>
      <c r="C17639" s="1">
        <v>45596</v>
      </c>
      <c r="D17639">
        <v>676</v>
      </c>
      <c r="E17639">
        <v>205</v>
      </c>
    </row>
    <row r="17640" spans="1:5" x14ac:dyDescent="0.2">
      <c r="A17640" t="s">
        <v>917</v>
      </c>
      <c r="B17640" t="s">
        <v>967</v>
      </c>
      <c r="C17640" s="1">
        <v>45596</v>
      </c>
      <c r="D17640">
        <v>1146</v>
      </c>
      <c r="E17640">
        <v>196</v>
      </c>
    </row>
    <row r="17641" spans="1:5" x14ac:dyDescent="0.2">
      <c r="A17641" t="s">
        <v>917</v>
      </c>
      <c r="B17641" t="s">
        <v>968</v>
      </c>
      <c r="C17641" s="1">
        <v>45596</v>
      </c>
      <c r="D17641">
        <v>150</v>
      </c>
      <c r="E17641">
        <v>211</v>
      </c>
    </row>
    <row r="17642" spans="1:5" x14ac:dyDescent="0.2">
      <c r="A17642" t="s">
        <v>917</v>
      </c>
      <c r="B17642" t="s">
        <v>1049</v>
      </c>
      <c r="C17642" s="1">
        <v>45596</v>
      </c>
      <c r="D17642">
        <v>728</v>
      </c>
      <c r="E17642">
        <v>162</v>
      </c>
    </row>
    <row r="17643" spans="1:5" x14ac:dyDescent="0.2">
      <c r="A17643" t="s">
        <v>917</v>
      </c>
      <c r="B17643" t="s">
        <v>970</v>
      </c>
      <c r="C17643" s="1">
        <v>45596</v>
      </c>
      <c r="D17643">
        <v>381</v>
      </c>
      <c r="E17643">
        <v>123</v>
      </c>
    </row>
    <row r="17644" spans="1:5" x14ac:dyDescent="0.2">
      <c r="A17644" t="s">
        <v>917</v>
      </c>
      <c r="B17644" t="s">
        <v>971</v>
      </c>
      <c r="C17644" s="1">
        <v>45596</v>
      </c>
      <c r="D17644">
        <v>186</v>
      </c>
      <c r="E17644">
        <v>94</v>
      </c>
    </row>
    <row r="17645" spans="1:5" x14ac:dyDescent="0.2">
      <c r="A17645" t="s">
        <v>917</v>
      </c>
      <c r="B17645" t="s">
        <v>973</v>
      </c>
      <c r="C17645" s="1">
        <v>45596</v>
      </c>
      <c r="D17645">
        <v>159</v>
      </c>
      <c r="E17645">
        <v>247</v>
      </c>
    </row>
    <row r="17646" spans="1:5" x14ac:dyDescent="0.2">
      <c r="A17646" t="s">
        <v>917</v>
      </c>
      <c r="B17646" t="s">
        <v>1053</v>
      </c>
      <c r="C17646" s="1">
        <v>45596</v>
      </c>
      <c r="D17646">
        <v>378</v>
      </c>
      <c r="E17646">
        <v>151</v>
      </c>
    </row>
    <row r="17647" spans="1:5" x14ac:dyDescent="0.2">
      <c r="A17647" t="s">
        <v>917</v>
      </c>
      <c r="B17647" t="s">
        <v>974</v>
      </c>
      <c r="C17647" s="1">
        <v>45596</v>
      </c>
      <c r="D17647">
        <v>1108</v>
      </c>
      <c r="E17647">
        <v>161</v>
      </c>
    </row>
    <row r="17648" spans="1:5" x14ac:dyDescent="0.2">
      <c r="A17648" t="s">
        <v>917</v>
      </c>
      <c r="B17648" t="s">
        <v>1037</v>
      </c>
      <c r="C17648" s="1">
        <v>45596</v>
      </c>
      <c r="D17648">
        <v>724</v>
      </c>
      <c r="E17648">
        <v>269</v>
      </c>
    </row>
    <row r="17649" spans="1:5" x14ac:dyDescent="0.2">
      <c r="A17649" t="s">
        <v>917</v>
      </c>
      <c r="B17649" t="s">
        <v>976</v>
      </c>
      <c r="C17649" s="1">
        <v>45596</v>
      </c>
      <c r="D17649">
        <v>473</v>
      </c>
      <c r="E17649">
        <v>113</v>
      </c>
    </row>
    <row r="17650" spans="1:5" x14ac:dyDescent="0.2">
      <c r="A17650" t="s">
        <v>917</v>
      </c>
      <c r="B17650" t="s">
        <v>977</v>
      </c>
      <c r="C17650" s="1">
        <v>45596</v>
      </c>
      <c r="D17650">
        <v>723</v>
      </c>
      <c r="E17650">
        <v>69</v>
      </c>
    </row>
    <row r="17651" spans="1:5" x14ac:dyDescent="0.2">
      <c r="A17651" t="s">
        <v>917</v>
      </c>
      <c r="B17651" t="s">
        <v>978</v>
      </c>
      <c r="C17651" s="1">
        <v>45596</v>
      </c>
      <c r="D17651">
        <v>823</v>
      </c>
      <c r="E17651">
        <v>280</v>
      </c>
    </row>
    <row r="17652" spans="1:5" x14ac:dyDescent="0.2">
      <c r="A17652" t="s">
        <v>917</v>
      </c>
      <c r="B17652" t="s">
        <v>979</v>
      </c>
      <c r="C17652" s="1">
        <v>45596</v>
      </c>
      <c r="D17652">
        <v>947</v>
      </c>
      <c r="E17652">
        <v>73</v>
      </c>
    </row>
    <row r="17653" spans="1:5" x14ac:dyDescent="0.2">
      <c r="A17653" t="s">
        <v>917</v>
      </c>
      <c r="B17653" t="s">
        <v>1028</v>
      </c>
      <c r="C17653" s="1">
        <v>45596</v>
      </c>
      <c r="D17653">
        <v>199</v>
      </c>
      <c r="E17653">
        <v>219</v>
      </c>
    </row>
    <row r="17654" spans="1:5" x14ac:dyDescent="0.2">
      <c r="A17654" t="s">
        <v>917</v>
      </c>
      <c r="B17654" t="s">
        <v>980</v>
      </c>
      <c r="C17654" s="1">
        <v>45596</v>
      </c>
      <c r="D17654">
        <v>1061</v>
      </c>
      <c r="E17654">
        <v>253</v>
      </c>
    </row>
    <row r="17655" spans="1:5" x14ac:dyDescent="0.2">
      <c r="A17655" t="s">
        <v>917</v>
      </c>
      <c r="B17655" t="s">
        <v>981</v>
      </c>
      <c r="C17655" s="1">
        <v>45596</v>
      </c>
      <c r="D17655">
        <v>1161</v>
      </c>
      <c r="E17655">
        <v>268</v>
      </c>
    </row>
    <row r="17656" spans="1:5" x14ac:dyDescent="0.2">
      <c r="A17656" t="s">
        <v>917</v>
      </c>
      <c r="B17656" t="s">
        <v>982</v>
      </c>
      <c r="C17656" s="1">
        <v>45596</v>
      </c>
      <c r="D17656">
        <v>403</v>
      </c>
      <c r="E17656">
        <v>115</v>
      </c>
    </row>
    <row r="17657" spans="1:5" x14ac:dyDescent="0.2">
      <c r="A17657" t="s">
        <v>917</v>
      </c>
      <c r="B17657" t="s">
        <v>984</v>
      </c>
      <c r="C17657" s="1">
        <v>45596</v>
      </c>
      <c r="D17657">
        <v>795</v>
      </c>
      <c r="E17657">
        <v>226</v>
      </c>
    </row>
    <row r="17658" spans="1:5" x14ac:dyDescent="0.2">
      <c r="A17658" t="s">
        <v>917</v>
      </c>
      <c r="B17658" t="s">
        <v>986</v>
      </c>
      <c r="C17658" s="1">
        <v>45596</v>
      </c>
      <c r="D17658">
        <v>378</v>
      </c>
      <c r="E17658">
        <v>210</v>
      </c>
    </row>
    <row r="17659" spans="1:5" x14ac:dyDescent="0.2">
      <c r="A17659" t="s">
        <v>917</v>
      </c>
      <c r="B17659" t="s">
        <v>988</v>
      </c>
      <c r="C17659" s="1">
        <v>45596</v>
      </c>
      <c r="D17659">
        <v>879</v>
      </c>
      <c r="E17659">
        <v>164</v>
      </c>
    </row>
    <row r="17660" spans="1:5" x14ac:dyDescent="0.2">
      <c r="A17660" t="s">
        <v>917</v>
      </c>
      <c r="B17660" t="s">
        <v>989</v>
      </c>
      <c r="C17660" s="1">
        <v>45596</v>
      </c>
      <c r="D17660">
        <v>992</v>
      </c>
      <c r="E17660">
        <v>162</v>
      </c>
    </row>
    <row r="17661" spans="1:5" x14ac:dyDescent="0.2">
      <c r="A17661" t="s">
        <v>917</v>
      </c>
      <c r="B17661" t="s">
        <v>990</v>
      </c>
      <c r="C17661" s="1">
        <v>45596</v>
      </c>
      <c r="D17661">
        <v>158</v>
      </c>
      <c r="E17661">
        <v>219</v>
      </c>
    </row>
    <row r="17662" spans="1:5" x14ac:dyDescent="0.2">
      <c r="A17662" t="s">
        <v>917</v>
      </c>
      <c r="B17662" t="s">
        <v>991</v>
      </c>
      <c r="C17662" s="1">
        <v>45596</v>
      </c>
      <c r="D17662">
        <v>869</v>
      </c>
      <c r="E17662">
        <v>151</v>
      </c>
    </row>
    <row r="17663" spans="1:5" x14ac:dyDescent="0.2">
      <c r="A17663" t="s">
        <v>917</v>
      </c>
      <c r="B17663" t="s">
        <v>992</v>
      </c>
      <c r="C17663" s="1">
        <v>45596</v>
      </c>
      <c r="D17663">
        <v>710</v>
      </c>
      <c r="E17663">
        <v>137</v>
      </c>
    </row>
    <row r="17664" spans="1:5" x14ac:dyDescent="0.2">
      <c r="A17664" t="s">
        <v>917</v>
      </c>
      <c r="B17664" t="s">
        <v>993</v>
      </c>
      <c r="C17664" s="1">
        <v>45596</v>
      </c>
      <c r="D17664">
        <v>955</v>
      </c>
      <c r="E17664">
        <v>202</v>
      </c>
    </row>
    <row r="17665" spans="1:5" x14ac:dyDescent="0.2">
      <c r="A17665" t="s">
        <v>917</v>
      </c>
      <c r="B17665" t="s">
        <v>996</v>
      </c>
      <c r="C17665" s="1">
        <v>45596</v>
      </c>
      <c r="D17665">
        <v>930</v>
      </c>
      <c r="E17665">
        <v>61</v>
      </c>
    </row>
    <row r="17666" spans="1:5" x14ac:dyDescent="0.2">
      <c r="A17666" t="s">
        <v>917</v>
      </c>
      <c r="B17666" t="s">
        <v>998</v>
      </c>
      <c r="C17666" s="1">
        <v>45596</v>
      </c>
      <c r="D17666">
        <v>599</v>
      </c>
      <c r="E17666">
        <v>103</v>
      </c>
    </row>
    <row r="17667" spans="1:5" x14ac:dyDescent="0.2">
      <c r="A17667" t="s">
        <v>917</v>
      </c>
      <c r="B17667" t="s">
        <v>999</v>
      </c>
      <c r="C17667" s="1">
        <v>45596</v>
      </c>
      <c r="D17667">
        <v>867</v>
      </c>
      <c r="E17667">
        <v>119</v>
      </c>
    </row>
    <row r="17668" spans="1:5" x14ac:dyDescent="0.2">
      <c r="A17668" t="s">
        <v>917</v>
      </c>
      <c r="B17668" t="s">
        <v>1001</v>
      </c>
      <c r="C17668" s="1">
        <v>45596</v>
      </c>
      <c r="D17668">
        <v>381</v>
      </c>
      <c r="E17668">
        <v>229</v>
      </c>
    </row>
    <row r="17669" spans="1:5" x14ac:dyDescent="0.2">
      <c r="A17669" t="s">
        <v>917</v>
      </c>
      <c r="B17669" t="s">
        <v>1002</v>
      </c>
      <c r="C17669" s="1">
        <v>45596</v>
      </c>
      <c r="D17669">
        <v>1105</v>
      </c>
      <c r="E17669">
        <v>275</v>
      </c>
    </row>
    <row r="17670" spans="1:5" x14ac:dyDescent="0.2">
      <c r="A17670" t="s">
        <v>917</v>
      </c>
      <c r="B17670" t="s">
        <v>1011</v>
      </c>
      <c r="C17670" s="1">
        <v>45596</v>
      </c>
      <c r="D17670">
        <v>1077</v>
      </c>
      <c r="E17670">
        <v>199</v>
      </c>
    </row>
    <row r="17671" spans="1:5" x14ac:dyDescent="0.2">
      <c r="A17671" t="s">
        <v>917</v>
      </c>
      <c r="B17671" t="s">
        <v>1003</v>
      </c>
      <c r="C17671" s="1">
        <v>45596</v>
      </c>
      <c r="D17671">
        <v>426</v>
      </c>
      <c r="E17671">
        <v>194</v>
      </c>
    </row>
    <row r="17672" spans="1:5" x14ac:dyDescent="0.2">
      <c r="A17672" t="s">
        <v>917</v>
      </c>
      <c r="B17672" t="s">
        <v>1004</v>
      </c>
      <c r="C17672" s="1">
        <v>45596</v>
      </c>
      <c r="D17672">
        <v>795</v>
      </c>
      <c r="E17672">
        <v>236</v>
      </c>
    </row>
    <row r="17673" spans="1:5" x14ac:dyDescent="0.2">
      <c r="A17673" t="s">
        <v>917</v>
      </c>
      <c r="B17673" t="s">
        <v>1006</v>
      </c>
      <c r="C17673" s="1">
        <v>45596</v>
      </c>
      <c r="D17673">
        <v>675</v>
      </c>
      <c r="E17673">
        <v>280</v>
      </c>
    </row>
    <row r="17674" spans="1:5" x14ac:dyDescent="0.2">
      <c r="A17674" t="s">
        <v>917</v>
      </c>
      <c r="B17674" t="s">
        <v>1008</v>
      </c>
      <c r="C17674" s="1">
        <v>45596</v>
      </c>
      <c r="D17674">
        <v>609</v>
      </c>
      <c r="E17674">
        <v>248</v>
      </c>
    </row>
    <row r="17675" spans="1:5" x14ac:dyDescent="0.2">
      <c r="A17675" t="s">
        <v>1009</v>
      </c>
      <c r="B17675" t="s">
        <v>1012</v>
      </c>
      <c r="C17675" s="1">
        <v>45596</v>
      </c>
      <c r="D17675">
        <v>1075</v>
      </c>
      <c r="E17675">
        <v>50</v>
      </c>
    </row>
    <row r="17676" spans="1:5" x14ac:dyDescent="0.2">
      <c r="A17676" t="s">
        <v>1009</v>
      </c>
      <c r="B17676" t="s">
        <v>1013</v>
      </c>
      <c r="C17676" s="1">
        <v>45596</v>
      </c>
      <c r="D17676">
        <v>1135</v>
      </c>
      <c r="E17676">
        <v>195</v>
      </c>
    </row>
    <row r="17677" spans="1:5" x14ac:dyDescent="0.2">
      <c r="A17677" t="s">
        <v>1009</v>
      </c>
      <c r="B17677" t="s">
        <v>1014</v>
      </c>
      <c r="C17677" s="1">
        <v>45596</v>
      </c>
      <c r="D17677">
        <v>226</v>
      </c>
      <c r="E17677">
        <v>69</v>
      </c>
    </row>
    <row r="17678" spans="1:5" x14ac:dyDescent="0.2">
      <c r="A17678" t="s">
        <v>1009</v>
      </c>
      <c r="B17678" t="s">
        <v>979</v>
      </c>
      <c r="C17678" s="1">
        <v>45596</v>
      </c>
      <c r="D17678">
        <v>727</v>
      </c>
      <c r="E17678">
        <v>278</v>
      </c>
    </row>
    <row r="17679" spans="1:5" x14ac:dyDescent="0.2">
      <c r="A17679" t="s">
        <v>1009</v>
      </c>
      <c r="B17679" t="s">
        <v>1000</v>
      </c>
      <c r="C17679" s="1">
        <v>45596</v>
      </c>
      <c r="D17679">
        <v>774</v>
      </c>
      <c r="E17679">
        <v>108</v>
      </c>
    </row>
    <row r="17680" spans="1:5" x14ac:dyDescent="0.2">
      <c r="A17680" t="s">
        <v>1009</v>
      </c>
      <c r="B17680" t="s">
        <v>1016</v>
      </c>
      <c r="C17680" s="1">
        <v>45596</v>
      </c>
      <c r="D17680">
        <v>396</v>
      </c>
      <c r="E17680">
        <v>275</v>
      </c>
    </row>
    <row r="17681" spans="1:5" x14ac:dyDescent="0.2">
      <c r="A17681" t="s">
        <v>1009</v>
      </c>
      <c r="B17681" t="s">
        <v>1017</v>
      </c>
      <c r="C17681" s="1">
        <v>45596</v>
      </c>
      <c r="D17681">
        <v>579</v>
      </c>
      <c r="E17681">
        <v>51</v>
      </c>
    </row>
    <row r="17682" spans="1:5" x14ac:dyDescent="0.2">
      <c r="A17682" t="s">
        <v>1009</v>
      </c>
      <c r="B17682" t="s">
        <v>999</v>
      </c>
      <c r="C17682" s="1">
        <v>45596</v>
      </c>
      <c r="D17682">
        <v>1025</v>
      </c>
      <c r="E17682">
        <v>181</v>
      </c>
    </row>
    <row r="17683" spans="1:5" x14ac:dyDescent="0.2">
      <c r="A17683" t="s">
        <v>1009</v>
      </c>
      <c r="B17683" t="s">
        <v>1104</v>
      </c>
      <c r="C17683" s="1">
        <v>45596</v>
      </c>
      <c r="D17683">
        <v>294</v>
      </c>
      <c r="E17683">
        <v>151</v>
      </c>
    </row>
    <row r="17684" spans="1:5" x14ac:dyDescent="0.2">
      <c r="A17684" t="s">
        <v>1009</v>
      </c>
      <c r="B17684" t="s">
        <v>1019</v>
      </c>
      <c r="C17684" s="1">
        <v>45596</v>
      </c>
      <c r="D17684">
        <v>510</v>
      </c>
      <c r="E17684">
        <v>221</v>
      </c>
    </row>
    <row r="17685" spans="1:5" x14ac:dyDescent="0.2">
      <c r="A17685" t="s">
        <v>1009</v>
      </c>
      <c r="B17685" t="s">
        <v>1020</v>
      </c>
      <c r="C17685" s="1">
        <v>45596</v>
      </c>
      <c r="D17685">
        <v>329</v>
      </c>
      <c r="E17685">
        <v>268</v>
      </c>
    </row>
    <row r="17686" spans="1:5" x14ac:dyDescent="0.2">
      <c r="A17686" t="s">
        <v>1009</v>
      </c>
      <c r="B17686" t="s">
        <v>1021</v>
      </c>
      <c r="C17686" s="1">
        <v>45596</v>
      </c>
      <c r="D17686">
        <v>509</v>
      </c>
      <c r="E17686">
        <v>283</v>
      </c>
    </row>
    <row r="17687" spans="1:5" x14ac:dyDescent="0.2">
      <c r="A17687" t="s">
        <v>1009</v>
      </c>
      <c r="B17687" t="s">
        <v>961</v>
      </c>
      <c r="C17687" s="1">
        <v>45596</v>
      </c>
      <c r="D17687">
        <v>456</v>
      </c>
      <c r="E17687">
        <v>253</v>
      </c>
    </row>
    <row r="17688" spans="1:5" x14ac:dyDescent="0.2">
      <c r="A17688" t="s">
        <v>1009</v>
      </c>
      <c r="B17688" t="s">
        <v>992</v>
      </c>
      <c r="C17688" s="1">
        <v>45596</v>
      </c>
      <c r="D17688">
        <v>188</v>
      </c>
      <c r="E17688">
        <v>80</v>
      </c>
    </row>
    <row r="17689" spans="1:5" x14ac:dyDescent="0.2">
      <c r="A17689" t="s">
        <v>1009</v>
      </c>
      <c r="B17689" t="s">
        <v>1022</v>
      </c>
      <c r="C17689" s="1">
        <v>45596</v>
      </c>
      <c r="D17689">
        <v>1199</v>
      </c>
      <c r="E17689">
        <v>280</v>
      </c>
    </row>
    <row r="17690" spans="1:5" x14ac:dyDescent="0.2">
      <c r="A17690" t="s">
        <v>1009</v>
      </c>
      <c r="B17690" t="s">
        <v>1024</v>
      </c>
      <c r="C17690" s="1">
        <v>45596</v>
      </c>
      <c r="D17690">
        <v>116</v>
      </c>
      <c r="E17690">
        <v>263</v>
      </c>
    </row>
    <row r="17691" spans="1:5" x14ac:dyDescent="0.2">
      <c r="A17691" t="s">
        <v>1009</v>
      </c>
      <c r="B17691" t="s">
        <v>987</v>
      </c>
      <c r="C17691" s="1">
        <v>45596</v>
      </c>
      <c r="D17691">
        <v>828</v>
      </c>
      <c r="E17691">
        <v>188</v>
      </c>
    </row>
    <row r="17692" spans="1:5" x14ac:dyDescent="0.2">
      <c r="A17692" t="s">
        <v>1009</v>
      </c>
      <c r="B17692" t="s">
        <v>932</v>
      </c>
      <c r="C17692" s="1">
        <v>45596</v>
      </c>
      <c r="D17692">
        <v>466</v>
      </c>
      <c r="E17692">
        <v>283</v>
      </c>
    </row>
    <row r="17693" spans="1:5" x14ac:dyDescent="0.2">
      <c r="A17693" t="s">
        <v>1009</v>
      </c>
      <c r="B17693" t="s">
        <v>1123</v>
      </c>
      <c r="C17693" s="1">
        <v>45596</v>
      </c>
      <c r="D17693">
        <v>164</v>
      </c>
      <c r="E17693">
        <v>196</v>
      </c>
    </row>
    <row r="17694" spans="1:5" x14ac:dyDescent="0.2">
      <c r="A17694" t="s">
        <v>1009</v>
      </c>
      <c r="B17694" t="s">
        <v>1025</v>
      </c>
      <c r="C17694" s="1">
        <v>45596</v>
      </c>
      <c r="D17694">
        <v>853</v>
      </c>
      <c r="E17694">
        <v>122</v>
      </c>
    </row>
    <row r="17695" spans="1:5" x14ac:dyDescent="0.2">
      <c r="A17695" t="s">
        <v>1009</v>
      </c>
      <c r="B17695" t="s">
        <v>1027</v>
      </c>
      <c r="C17695" s="1">
        <v>45596</v>
      </c>
      <c r="D17695">
        <v>103</v>
      </c>
      <c r="E17695">
        <v>252</v>
      </c>
    </row>
    <row r="17696" spans="1:5" x14ac:dyDescent="0.2">
      <c r="A17696" t="s">
        <v>1009</v>
      </c>
      <c r="B17696" t="s">
        <v>1028</v>
      </c>
      <c r="C17696" s="1">
        <v>45596</v>
      </c>
      <c r="D17696">
        <v>876</v>
      </c>
      <c r="E17696">
        <v>272</v>
      </c>
    </row>
    <row r="17697" spans="1:5" x14ac:dyDescent="0.2">
      <c r="A17697" t="s">
        <v>1009</v>
      </c>
      <c r="B17697" t="s">
        <v>924</v>
      </c>
      <c r="C17697" s="1">
        <v>45596</v>
      </c>
      <c r="D17697">
        <v>573</v>
      </c>
      <c r="E17697">
        <v>248</v>
      </c>
    </row>
    <row r="17698" spans="1:5" x14ac:dyDescent="0.2">
      <c r="A17698" t="s">
        <v>1009</v>
      </c>
      <c r="B17698" t="s">
        <v>971</v>
      </c>
      <c r="C17698" s="1">
        <v>45596</v>
      </c>
      <c r="D17698">
        <v>550</v>
      </c>
      <c r="E17698">
        <v>286</v>
      </c>
    </row>
    <row r="17699" spans="1:5" x14ac:dyDescent="0.2">
      <c r="A17699" t="s">
        <v>1009</v>
      </c>
      <c r="B17699" t="s">
        <v>974</v>
      </c>
      <c r="C17699" s="1">
        <v>45596</v>
      </c>
      <c r="D17699">
        <v>362</v>
      </c>
      <c r="E17699">
        <v>178</v>
      </c>
    </row>
    <row r="17700" spans="1:5" x14ac:dyDescent="0.2">
      <c r="A17700" t="s">
        <v>1009</v>
      </c>
      <c r="B17700" t="s">
        <v>1089</v>
      </c>
      <c r="C17700" s="1">
        <v>45596</v>
      </c>
      <c r="D17700">
        <v>220</v>
      </c>
      <c r="E17700">
        <v>228</v>
      </c>
    </row>
    <row r="17701" spans="1:5" x14ac:dyDescent="0.2">
      <c r="A17701" t="s">
        <v>1009</v>
      </c>
      <c r="B17701" t="s">
        <v>957</v>
      </c>
      <c r="C17701" s="1">
        <v>45596</v>
      </c>
      <c r="D17701">
        <v>1047</v>
      </c>
      <c r="E17701">
        <v>231</v>
      </c>
    </row>
    <row r="17702" spans="1:5" x14ac:dyDescent="0.2">
      <c r="A17702" t="s">
        <v>1009</v>
      </c>
      <c r="B17702" t="s">
        <v>949</v>
      </c>
      <c r="C17702" s="1">
        <v>45596</v>
      </c>
      <c r="D17702">
        <v>1025</v>
      </c>
      <c r="E17702">
        <v>251</v>
      </c>
    </row>
    <row r="17703" spans="1:5" x14ac:dyDescent="0.2">
      <c r="A17703" t="s">
        <v>1009</v>
      </c>
      <c r="B17703" t="s">
        <v>1030</v>
      </c>
      <c r="C17703" s="1">
        <v>45596</v>
      </c>
      <c r="D17703">
        <v>369</v>
      </c>
      <c r="E17703">
        <v>269</v>
      </c>
    </row>
    <row r="17704" spans="1:5" x14ac:dyDescent="0.2">
      <c r="A17704" t="s">
        <v>1009</v>
      </c>
      <c r="B17704" t="s">
        <v>1063</v>
      </c>
      <c r="C17704" s="1">
        <v>45596</v>
      </c>
      <c r="D17704">
        <v>328</v>
      </c>
      <c r="E17704">
        <v>205</v>
      </c>
    </row>
    <row r="17705" spans="1:5" x14ac:dyDescent="0.2">
      <c r="A17705" t="s">
        <v>1009</v>
      </c>
      <c r="B17705" t="s">
        <v>956</v>
      </c>
      <c r="C17705" s="1">
        <v>45596</v>
      </c>
      <c r="D17705">
        <v>1163</v>
      </c>
      <c r="E17705">
        <v>99</v>
      </c>
    </row>
    <row r="17706" spans="1:5" x14ac:dyDescent="0.2">
      <c r="A17706" t="s">
        <v>1009</v>
      </c>
      <c r="B17706" t="s">
        <v>968</v>
      </c>
      <c r="C17706" s="1">
        <v>45596</v>
      </c>
      <c r="D17706">
        <v>233</v>
      </c>
      <c r="E17706">
        <v>211</v>
      </c>
    </row>
    <row r="17707" spans="1:5" x14ac:dyDescent="0.2">
      <c r="A17707" t="s">
        <v>1009</v>
      </c>
      <c r="B17707" t="s">
        <v>1103</v>
      </c>
      <c r="C17707" s="1">
        <v>45596</v>
      </c>
      <c r="D17707">
        <v>770</v>
      </c>
      <c r="E17707">
        <v>287</v>
      </c>
    </row>
    <row r="17708" spans="1:5" x14ac:dyDescent="0.2">
      <c r="A17708" t="s">
        <v>1009</v>
      </c>
      <c r="B17708" t="s">
        <v>951</v>
      </c>
      <c r="C17708" s="1">
        <v>45596</v>
      </c>
      <c r="D17708">
        <v>779</v>
      </c>
      <c r="E17708">
        <v>239</v>
      </c>
    </row>
    <row r="17709" spans="1:5" x14ac:dyDescent="0.2">
      <c r="A17709" t="s">
        <v>1009</v>
      </c>
      <c r="B17709" t="s">
        <v>1076</v>
      </c>
      <c r="C17709" s="1">
        <v>45596</v>
      </c>
      <c r="D17709">
        <v>554</v>
      </c>
      <c r="E17709">
        <v>195</v>
      </c>
    </row>
    <row r="17710" spans="1:5" x14ac:dyDescent="0.2">
      <c r="A17710" t="s">
        <v>1009</v>
      </c>
      <c r="B17710" t="s">
        <v>1033</v>
      </c>
      <c r="C17710" s="1">
        <v>45596</v>
      </c>
      <c r="D17710">
        <v>864</v>
      </c>
      <c r="E17710">
        <v>174</v>
      </c>
    </row>
    <row r="17711" spans="1:5" x14ac:dyDescent="0.2">
      <c r="A17711" t="s">
        <v>1009</v>
      </c>
      <c r="B17711" t="s">
        <v>1034</v>
      </c>
      <c r="C17711" s="1">
        <v>45596</v>
      </c>
      <c r="D17711">
        <v>1004</v>
      </c>
      <c r="E17711">
        <v>218</v>
      </c>
    </row>
    <row r="17712" spans="1:5" x14ac:dyDescent="0.2">
      <c r="A17712" t="s">
        <v>1009</v>
      </c>
      <c r="B17712" t="s">
        <v>1035</v>
      </c>
      <c r="C17712" s="1">
        <v>45596</v>
      </c>
      <c r="D17712">
        <v>375</v>
      </c>
      <c r="E17712">
        <v>151</v>
      </c>
    </row>
    <row r="17713" spans="1:5" x14ac:dyDescent="0.2">
      <c r="A17713" t="s">
        <v>1009</v>
      </c>
      <c r="B17713" t="s">
        <v>1036</v>
      </c>
      <c r="C17713" s="1">
        <v>45596</v>
      </c>
      <c r="D17713">
        <v>744</v>
      </c>
      <c r="E17713">
        <v>278</v>
      </c>
    </row>
    <row r="17714" spans="1:5" x14ac:dyDescent="0.2">
      <c r="A17714" t="s">
        <v>1009</v>
      </c>
      <c r="B17714" t="s">
        <v>1005</v>
      </c>
      <c r="C17714" s="1">
        <v>45596</v>
      </c>
      <c r="D17714">
        <v>322</v>
      </c>
      <c r="E17714">
        <v>108</v>
      </c>
    </row>
    <row r="17715" spans="1:5" x14ac:dyDescent="0.2">
      <c r="A17715" t="s">
        <v>1009</v>
      </c>
      <c r="B17715" t="s">
        <v>1094</v>
      </c>
      <c r="C17715" s="1">
        <v>45596</v>
      </c>
      <c r="D17715">
        <v>1029</v>
      </c>
      <c r="E17715">
        <v>128</v>
      </c>
    </row>
    <row r="17716" spans="1:5" x14ac:dyDescent="0.2">
      <c r="A17716" t="s">
        <v>1009</v>
      </c>
      <c r="B17716" t="s">
        <v>933</v>
      </c>
      <c r="C17716" s="1">
        <v>45596</v>
      </c>
      <c r="D17716">
        <v>936</v>
      </c>
      <c r="E17716">
        <v>84</v>
      </c>
    </row>
    <row r="17717" spans="1:5" x14ac:dyDescent="0.2">
      <c r="A17717" t="s">
        <v>1009</v>
      </c>
      <c r="B17717" t="s">
        <v>936</v>
      </c>
      <c r="C17717" s="1">
        <v>45596</v>
      </c>
      <c r="D17717">
        <v>1011</v>
      </c>
      <c r="E17717">
        <v>181</v>
      </c>
    </row>
    <row r="17718" spans="1:5" x14ac:dyDescent="0.2">
      <c r="A17718" t="s">
        <v>1009</v>
      </c>
      <c r="B17718" t="s">
        <v>982</v>
      </c>
      <c r="C17718" s="1">
        <v>45596</v>
      </c>
      <c r="D17718">
        <v>1027</v>
      </c>
      <c r="E17718">
        <v>52</v>
      </c>
    </row>
    <row r="17719" spans="1:5" x14ac:dyDescent="0.2">
      <c r="A17719" t="s">
        <v>1009</v>
      </c>
      <c r="B17719" t="s">
        <v>1121</v>
      </c>
      <c r="C17719" s="1">
        <v>45596</v>
      </c>
      <c r="D17719">
        <v>388</v>
      </c>
      <c r="E17719">
        <v>171</v>
      </c>
    </row>
    <row r="17720" spans="1:5" x14ac:dyDescent="0.2">
      <c r="A17720" t="s">
        <v>1009</v>
      </c>
      <c r="B17720" t="s">
        <v>950</v>
      </c>
      <c r="C17720" s="1">
        <v>45596</v>
      </c>
      <c r="D17720">
        <v>19</v>
      </c>
      <c r="E17720">
        <v>283</v>
      </c>
    </row>
    <row r="17721" spans="1:5" x14ac:dyDescent="0.2">
      <c r="A17721" t="s">
        <v>1009</v>
      </c>
      <c r="B17721" t="s">
        <v>1038</v>
      </c>
      <c r="C17721" s="1">
        <v>45596</v>
      </c>
      <c r="D17721">
        <v>150</v>
      </c>
      <c r="E17721">
        <v>182</v>
      </c>
    </row>
    <row r="17722" spans="1:5" x14ac:dyDescent="0.2">
      <c r="A17722" t="s">
        <v>1009</v>
      </c>
      <c r="B17722" t="s">
        <v>977</v>
      </c>
      <c r="C17722" s="1">
        <v>45596</v>
      </c>
      <c r="D17722">
        <v>584</v>
      </c>
      <c r="E17722">
        <v>277</v>
      </c>
    </row>
    <row r="17723" spans="1:5" x14ac:dyDescent="0.2">
      <c r="A17723" t="s">
        <v>1009</v>
      </c>
      <c r="B17723" t="s">
        <v>953</v>
      </c>
      <c r="C17723" s="1">
        <v>45596</v>
      </c>
      <c r="D17723">
        <v>331</v>
      </c>
      <c r="E17723">
        <v>109</v>
      </c>
    </row>
    <row r="17724" spans="1:5" x14ac:dyDescent="0.2">
      <c r="A17724" t="s">
        <v>1009</v>
      </c>
      <c r="B17724" t="s">
        <v>1041</v>
      </c>
      <c r="C17724" s="1">
        <v>45596</v>
      </c>
      <c r="D17724">
        <v>889</v>
      </c>
      <c r="E17724">
        <v>142</v>
      </c>
    </row>
    <row r="17725" spans="1:5" x14ac:dyDescent="0.2">
      <c r="A17725" t="s">
        <v>1009</v>
      </c>
      <c r="B17725" t="s">
        <v>1042</v>
      </c>
      <c r="C17725" s="1">
        <v>45596</v>
      </c>
      <c r="D17725">
        <v>982</v>
      </c>
      <c r="E17725">
        <v>197</v>
      </c>
    </row>
    <row r="17726" spans="1:5" x14ac:dyDescent="0.2">
      <c r="A17726" t="s">
        <v>1009</v>
      </c>
      <c r="B17726" t="s">
        <v>1117</v>
      </c>
      <c r="C17726" s="1">
        <v>45596</v>
      </c>
      <c r="D17726">
        <v>1035</v>
      </c>
      <c r="E17726">
        <v>71</v>
      </c>
    </row>
    <row r="17727" spans="1:5" x14ac:dyDescent="0.2">
      <c r="A17727" t="s">
        <v>1009</v>
      </c>
      <c r="B17727" t="s">
        <v>994</v>
      </c>
      <c r="C17727" s="1">
        <v>45596</v>
      </c>
      <c r="D17727">
        <v>112</v>
      </c>
      <c r="E17727">
        <v>75</v>
      </c>
    </row>
    <row r="17728" spans="1:5" x14ac:dyDescent="0.2">
      <c r="A17728" t="s">
        <v>1009</v>
      </c>
      <c r="B17728" t="s">
        <v>1043</v>
      </c>
      <c r="C17728" s="1">
        <v>45596</v>
      </c>
      <c r="D17728">
        <v>896</v>
      </c>
      <c r="E17728">
        <v>98</v>
      </c>
    </row>
    <row r="17729" spans="1:5" x14ac:dyDescent="0.2">
      <c r="A17729" t="s">
        <v>1009</v>
      </c>
      <c r="B17729" t="s">
        <v>1044</v>
      </c>
      <c r="C17729" s="1">
        <v>45596</v>
      </c>
      <c r="D17729">
        <v>963</v>
      </c>
      <c r="E17729">
        <v>249</v>
      </c>
    </row>
    <row r="17730" spans="1:5" x14ac:dyDescent="0.2">
      <c r="A17730" t="s">
        <v>1009</v>
      </c>
      <c r="B17730" t="s">
        <v>1124</v>
      </c>
      <c r="C17730" s="1">
        <v>45596</v>
      </c>
      <c r="D17730">
        <v>515</v>
      </c>
      <c r="E17730">
        <v>250</v>
      </c>
    </row>
    <row r="17731" spans="1:5" x14ac:dyDescent="0.2">
      <c r="A17731" t="s">
        <v>1009</v>
      </c>
      <c r="B17731" t="s">
        <v>1045</v>
      </c>
      <c r="C17731" s="1">
        <v>45596</v>
      </c>
      <c r="D17731">
        <v>171</v>
      </c>
      <c r="E17731">
        <v>135</v>
      </c>
    </row>
    <row r="17732" spans="1:5" x14ac:dyDescent="0.2">
      <c r="A17732" t="s">
        <v>1009</v>
      </c>
      <c r="B17732" t="s">
        <v>948</v>
      </c>
      <c r="C17732" s="1">
        <v>45596</v>
      </c>
      <c r="D17732">
        <v>623</v>
      </c>
      <c r="E17732">
        <v>281</v>
      </c>
    </row>
    <row r="17733" spans="1:5" x14ac:dyDescent="0.2">
      <c r="A17733" t="s">
        <v>1009</v>
      </c>
      <c r="B17733" t="s">
        <v>1046</v>
      </c>
      <c r="C17733" s="1">
        <v>45596</v>
      </c>
      <c r="D17733">
        <v>132</v>
      </c>
      <c r="E17733">
        <v>87</v>
      </c>
    </row>
    <row r="17734" spans="1:5" x14ac:dyDescent="0.2">
      <c r="A17734" t="s">
        <v>1009</v>
      </c>
      <c r="B17734" t="s">
        <v>955</v>
      </c>
      <c r="C17734" s="1">
        <v>45596</v>
      </c>
      <c r="D17734">
        <v>452</v>
      </c>
      <c r="E17734">
        <v>246</v>
      </c>
    </row>
    <row r="17735" spans="1:5" x14ac:dyDescent="0.2">
      <c r="A17735" t="s">
        <v>1009</v>
      </c>
      <c r="B17735" t="s">
        <v>945</v>
      </c>
      <c r="C17735" s="1">
        <v>45596</v>
      </c>
      <c r="D17735">
        <v>861</v>
      </c>
      <c r="E17735">
        <v>287</v>
      </c>
    </row>
    <row r="17736" spans="1:5" x14ac:dyDescent="0.2">
      <c r="A17736" t="s">
        <v>1009</v>
      </c>
      <c r="B17736" t="s">
        <v>946</v>
      </c>
      <c r="C17736" s="1">
        <v>45596</v>
      </c>
      <c r="D17736">
        <v>1064</v>
      </c>
      <c r="E17736">
        <v>233</v>
      </c>
    </row>
    <row r="17737" spans="1:5" x14ac:dyDescent="0.2">
      <c r="A17737" t="s">
        <v>1009</v>
      </c>
      <c r="B17737" t="s">
        <v>966</v>
      </c>
      <c r="C17737" s="1">
        <v>45596</v>
      </c>
      <c r="D17737">
        <v>834</v>
      </c>
      <c r="E17737">
        <v>151</v>
      </c>
    </row>
    <row r="17738" spans="1:5" x14ac:dyDescent="0.2">
      <c r="A17738" t="s">
        <v>1009</v>
      </c>
      <c r="B17738" t="s">
        <v>1048</v>
      </c>
      <c r="C17738" s="1">
        <v>45596</v>
      </c>
      <c r="D17738">
        <v>142</v>
      </c>
      <c r="E17738">
        <v>222</v>
      </c>
    </row>
    <row r="17739" spans="1:5" x14ac:dyDescent="0.2">
      <c r="A17739" t="s">
        <v>1009</v>
      </c>
      <c r="B17739" t="s">
        <v>986</v>
      </c>
      <c r="C17739" s="1">
        <v>45596</v>
      </c>
      <c r="D17739">
        <v>872</v>
      </c>
      <c r="E17739">
        <v>257</v>
      </c>
    </row>
    <row r="17740" spans="1:5" x14ac:dyDescent="0.2">
      <c r="A17740" t="s">
        <v>1009</v>
      </c>
      <c r="B17740" t="s">
        <v>1091</v>
      </c>
      <c r="C17740" s="1">
        <v>45596</v>
      </c>
      <c r="D17740">
        <v>119</v>
      </c>
      <c r="E17740">
        <v>187</v>
      </c>
    </row>
    <row r="17741" spans="1:5" x14ac:dyDescent="0.2">
      <c r="A17741" t="s">
        <v>1009</v>
      </c>
      <c r="B17741" t="s">
        <v>1118</v>
      </c>
      <c r="C17741" s="1">
        <v>45596</v>
      </c>
      <c r="D17741">
        <v>135</v>
      </c>
      <c r="E17741">
        <v>165</v>
      </c>
    </row>
    <row r="17742" spans="1:5" x14ac:dyDescent="0.2">
      <c r="A17742" t="s">
        <v>1009</v>
      </c>
      <c r="B17742" t="s">
        <v>1112</v>
      </c>
      <c r="C17742" s="1">
        <v>45596</v>
      </c>
      <c r="D17742">
        <v>902</v>
      </c>
      <c r="E17742">
        <v>114</v>
      </c>
    </row>
    <row r="17743" spans="1:5" x14ac:dyDescent="0.2">
      <c r="A17743" t="s">
        <v>1009</v>
      </c>
      <c r="B17743" t="s">
        <v>1049</v>
      </c>
      <c r="C17743" s="1">
        <v>45596</v>
      </c>
      <c r="D17743">
        <v>317</v>
      </c>
      <c r="E17743">
        <v>118</v>
      </c>
    </row>
    <row r="17744" spans="1:5" x14ac:dyDescent="0.2">
      <c r="A17744" t="s">
        <v>1009</v>
      </c>
      <c r="B17744" t="s">
        <v>996</v>
      </c>
      <c r="C17744" s="1">
        <v>45596</v>
      </c>
      <c r="D17744">
        <v>39</v>
      </c>
      <c r="E17744">
        <v>130</v>
      </c>
    </row>
    <row r="17745" spans="1:5" x14ac:dyDescent="0.2">
      <c r="A17745" t="s">
        <v>1009</v>
      </c>
      <c r="B17745" t="s">
        <v>1050</v>
      </c>
      <c r="C17745" s="1">
        <v>45596</v>
      </c>
      <c r="D17745">
        <v>1056</v>
      </c>
      <c r="E17745">
        <v>142</v>
      </c>
    </row>
    <row r="17746" spans="1:5" x14ac:dyDescent="0.2">
      <c r="A17746" t="s">
        <v>1009</v>
      </c>
      <c r="B17746" t="s">
        <v>998</v>
      </c>
      <c r="C17746" s="1">
        <v>45596</v>
      </c>
      <c r="D17746">
        <v>1115</v>
      </c>
      <c r="E17746">
        <v>256</v>
      </c>
    </row>
    <row r="17747" spans="1:5" x14ac:dyDescent="0.2">
      <c r="A17747" t="s">
        <v>1009</v>
      </c>
      <c r="B17747" t="s">
        <v>991</v>
      </c>
      <c r="C17747" s="1">
        <v>45596</v>
      </c>
      <c r="D17747">
        <v>608</v>
      </c>
      <c r="E17747">
        <v>150</v>
      </c>
    </row>
    <row r="17748" spans="1:5" x14ac:dyDescent="0.2">
      <c r="A17748" t="s">
        <v>1009</v>
      </c>
      <c r="B17748" t="s">
        <v>920</v>
      </c>
      <c r="C17748" s="1">
        <v>45596</v>
      </c>
      <c r="D17748">
        <v>232</v>
      </c>
      <c r="E17748">
        <v>275</v>
      </c>
    </row>
    <row r="17749" spans="1:5" x14ac:dyDescent="0.2">
      <c r="A17749" t="s">
        <v>1009</v>
      </c>
      <c r="B17749" t="s">
        <v>938</v>
      </c>
      <c r="C17749" s="1">
        <v>45596</v>
      </c>
      <c r="D17749">
        <v>441</v>
      </c>
      <c r="E17749">
        <v>170</v>
      </c>
    </row>
    <row r="17750" spans="1:5" x14ac:dyDescent="0.2">
      <c r="A17750" t="s">
        <v>1009</v>
      </c>
      <c r="B17750" t="s">
        <v>959</v>
      </c>
      <c r="C17750" s="1">
        <v>45596</v>
      </c>
      <c r="D17750">
        <v>916</v>
      </c>
      <c r="E17750">
        <v>124</v>
      </c>
    </row>
    <row r="17751" spans="1:5" x14ac:dyDescent="0.2">
      <c r="A17751" t="s">
        <v>1009</v>
      </c>
      <c r="B17751" t="s">
        <v>1059</v>
      </c>
      <c r="C17751" s="1">
        <v>45596</v>
      </c>
      <c r="D17751">
        <v>1142</v>
      </c>
      <c r="E17751">
        <v>87</v>
      </c>
    </row>
    <row r="17752" spans="1:5" x14ac:dyDescent="0.2">
      <c r="A17752" t="s">
        <v>1009</v>
      </c>
      <c r="B17752" t="s">
        <v>1107</v>
      </c>
      <c r="C17752" s="1">
        <v>45596</v>
      </c>
      <c r="D17752">
        <v>556</v>
      </c>
      <c r="E17752">
        <v>178</v>
      </c>
    </row>
    <row r="17753" spans="1:5" x14ac:dyDescent="0.2">
      <c r="A17753" t="s">
        <v>1009</v>
      </c>
      <c r="B17753" t="s">
        <v>1053</v>
      </c>
      <c r="C17753" s="1">
        <v>45596</v>
      </c>
      <c r="D17753">
        <v>419</v>
      </c>
      <c r="E17753">
        <v>266</v>
      </c>
    </row>
    <row r="17754" spans="1:5" x14ac:dyDescent="0.2">
      <c r="A17754" t="s">
        <v>1054</v>
      </c>
      <c r="B17754" t="s">
        <v>1027</v>
      </c>
      <c r="C17754" s="1">
        <v>45596</v>
      </c>
      <c r="D17754">
        <v>576</v>
      </c>
      <c r="E17754">
        <v>102</v>
      </c>
    </row>
    <row r="17755" spans="1:5" x14ac:dyDescent="0.2">
      <c r="A17755" t="s">
        <v>1054</v>
      </c>
      <c r="B17755" t="s">
        <v>952</v>
      </c>
      <c r="C17755" s="1">
        <v>45596</v>
      </c>
      <c r="D17755">
        <v>1106</v>
      </c>
      <c r="E17755">
        <v>210</v>
      </c>
    </row>
    <row r="17756" spans="1:5" x14ac:dyDescent="0.2">
      <c r="A17756" t="s">
        <v>1054</v>
      </c>
      <c r="B17756" t="s">
        <v>932</v>
      </c>
      <c r="C17756" s="1">
        <v>45596</v>
      </c>
      <c r="D17756">
        <v>686</v>
      </c>
      <c r="E17756">
        <v>191</v>
      </c>
    </row>
    <row r="17757" spans="1:5" x14ac:dyDescent="0.2">
      <c r="A17757" t="s">
        <v>1054</v>
      </c>
      <c r="B17757" t="s">
        <v>1016</v>
      </c>
      <c r="C17757" s="1">
        <v>45596</v>
      </c>
      <c r="D17757">
        <v>701</v>
      </c>
      <c r="E17757">
        <v>247</v>
      </c>
    </row>
    <row r="17758" spans="1:5" x14ac:dyDescent="0.2">
      <c r="A17758" t="s">
        <v>1054</v>
      </c>
      <c r="B17758" t="s">
        <v>1015</v>
      </c>
      <c r="C17758" s="1">
        <v>45596</v>
      </c>
      <c r="D17758">
        <v>923</v>
      </c>
      <c r="E17758">
        <v>195</v>
      </c>
    </row>
    <row r="17759" spans="1:5" x14ac:dyDescent="0.2">
      <c r="A17759" t="s">
        <v>1054</v>
      </c>
      <c r="B17759" t="s">
        <v>1037</v>
      </c>
      <c r="C17759" s="1">
        <v>45596</v>
      </c>
      <c r="D17759">
        <v>690</v>
      </c>
      <c r="E17759">
        <v>68</v>
      </c>
    </row>
    <row r="17760" spans="1:5" x14ac:dyDescent="0.2">
      <c r="A17760" t="s">
        <v>1054</v>
      </c>
      <c r="B17760" t="s">
        <v>930</v>
      </c>
      <c r="C17760" s="1">
        <v>45596</v>
      </c>
      <c r="D17760">
        <v>141</v>
      </c>
      <c r="E17760">
        <v>76</v>
      </c>
    </row>
    <row r="17761" spans="1:5" x14ac:dyDescent="0.2">
      <c r="A17761" t="s">
        <v>1054</v>
      </c>
      <c r="B17761" t="s">
        <v>1036</v>
      </c>
      <c r="C17761" s="1">
        <v>45596</v>
      </c>
      <c r="D17761">
        <v>1122</v>
      </c>
      <c r="E17761">
        <v>111</v>
      </c>
    </row>
    <row r="17762" spans="1:5" x14ac:dyDescent="0.2">
      <c r="A17762" t="s">
        <v>1054</v>
      </c>
      <c r="B17762" t="s">
        <v>919</v>
      </c>
      <c r="C17762" s="1">
        <v>45596</v>
      </c>
      <c r="D17762">
        <v>959</v>
      </c>
      <c r="E17762">
        <v>212</v>
      </c>
    </row>
    <row r="17763" spans="1:5" x14ac:dyDescent="0.2">
      <c r="A17763" t="s">
        <v>1054</v>
      </c>
      <c r="B17763" t="s">
        <v>925</v>
      </c>
      <c r="C17763" s="1">
        <v>45596</v>
      </c>
      <c r="D17763">
        <v>420</v>
      </c>
      <c r="E17763">
        <v>240</v>
      </c>
    </row>
    <row r="17764" spans="1:5" x14ac:dyDescent="0.2">
      <c r="A17764" t="s">
        <v>1054</v>
      </c>
      <c r="B17764" t="s">
        <v>1086</v>
      </c>
      <c r="C17764" s="1">
        <v>45596</v>
      </c>
      <c r="D17764">
        <v>235</v>
      </c>
      <c r="E17764">
        <v>217</v>
      </c>
    </row>
    <row r="17765" spans="1:5" x14ac:dyDescent="0.2">
      <c r="A17765" t="s">
        <v>1054</v>
      </c>
      <c r="B17765" t="s">
        <v>1028</v>
      </c>
      <c r="C17765" s="1">
        <v>45596</v>
      </c>
      <c r="D17765">
        <v>9</v>
      </c>
      <c r="E17765">
        <v>155</v>
      </c>
    </row>
    <row r="17766" spans="1:5" x14ac:dyDescent="0.2">
      <c r="A17766" t="s">
        <v>1054</v>
      </c>
      <c r="B17766" t="s">
        <v>920</v>
      </c>
      <c r="C17766" s="1">
        <v>45596</v>
      </c>
      <c r="D17766">
        <v>337</v>
      </c>
      <c r="E17766">
        <v>169</v>
      </c>
    </row>
    <row r="17767" spans="1:5" x14ac:dyDescent="0.2">
      <c r="A17767" t="s">
        <v>1054</v>
      </c>
      <c r="B17767" t="s">
        <v>997</v>
      </c>
      <c r="C17767" s="1">
        <v>45596</v>
      </c>
      <c r="D17767">
        <v>1016</v>
      </c>
      <c r="E17767">
        <v>176</v>
      </c>
    </row>
    <row r="17768" spans="1:5" x14ac:dyDescent="0.2">
      <c r="A17768" t="s">
        <v>1054</v>
      </c>
      <c r="B17768" t="s">
        <v>1030</v>
      </c>
      <c r="C17768" s="1">
        <v>45596</v>
      </c>
      <c r="D17768">
        <v>548</v>
      </c>
      <c r="E17768">
        <v>64</v>
      </c>
    </row>
    <row r="17769" spans="1:5" x14ac:dyDescent="0.2">
      <c r="A17769" t="s">
        <v>1054</v>
      </c>
      <c r="B17769" t="s">
        <v>993</v>
      </c>
      <c r="C17769" s="1">
        <v>45596</v>
      </c>
      <c r="D17769">
        <v>523</v>
      </c>
      <c r="E17769">
        <v>250</v>
      </c>
    </row>
    <row r="17770" spans="1:5" x14ac:dyDescent="0.2">
      <c r="A17770" t="s">
        <v>1054</v>
      </c>
      <c r="B17770" t="s">
        <v>1096</v>
      </c>
      <c r="C17770" s="1">
        <v>45596</v>
      </c>
      <c r="D17770">
        <v>1102</v>
      </c>
      <c r="E17770">
        <v>92</v>
      </c>
    </row>
    <row r="17771" spans="1:5" x14ac:dyDescent="0.2">
      <c r="A17771" t="s">
        <v>1054</v>
      </c>
      <c r="B17771" t="s">
        <v>966</v>
      </c>
      <c r="C17771" s="1">
        <v>45596</v>
      </c>
      <c r="D17771">
        <v>396</v>
      </c>
      <c r="E17771">
        <v>98</v>
      </c>
    </row>
    <row r="17772" spans="1:5" x14ac:dyDescent="0.2">
      <c r="A17772" t="s">
        <v>1054</v>
      </c>
      <c r="B17772" t="s">
        <v>982</v>
      </c>
      <c r="C17772" s="1">
        <v>45596</v>
      </c>
      <c r="D17772">
        <v>533</v>
      </c>
      <c r="E17772">
        <v>281</v>
      </c>
    </row>
    <row r="17773" spans="1:5" x14ac:dyDescent="0.2">
      <c r="A17773" t="s">
        <v>1054</v>
      </c>
      <c r="B17773" t="s">
        <v>1058</v>
      </c>
      <c r="C17773" s="1">
        <v>45596</v>
      </c>
      <c r="D17773">
        <v>173</v>
      </c>
      <c r="E17773">
        <v>284</v>
      </c>
    </row>
    <row r="17774" spans="1:5" x14ac:dyDescent="0.2">
      <c r="A17774" t="s">
        <v>1054</v>
      </c>
      <c r="B17774" t="s">
        <v>1001</v>
      </c>
      <c r="C17774" s="1">
        <v>45596</v>
      </c>
      <c r="D17774">
        <v>122</v>
      </c>
      <c r="E17774">
        <v>186</v>
      </c>
    </row>
    <row r="17775" spans="1:5" x14ac:dyDescent="0.2">
      <c r="A17775" t="s">
        <v>1054</v>
      </c>
      <c r="B17775" t="s">
        <v>1121</v>
      </c>
      <c r="C17775" s="1">
        <v>45596</v>
      </c>
      <c r="D17775">
        <v>235</v>
      </c>
      <c r="E17775">
        <v>213</v>
      </c>
    </row>
    <row r="17776" spans="1:5" x14ac:dyDescent="0.2">
      <c r="A17776" t="s">
        <v>1054</v>
      </c>
      <c r="B17776" t="s">
        <v>1059</v>
      </c>
      <c r="C17776" s="1">
        <v>45596</v>
      </c>
      <c r="D17776">
        <v>524</v>
      </c>
      <c r="E17776">
        <v>136</v>
      </c>
    </row>
    <row r="17777" spans="1:5" x14ac:dyDescent="0.2">
      <c r="A17777" t="s">
        <v>1054</v>
      </c>
      <c r="B17777" t="s">
        <v>1043</v>
      </c>
      <c r="C17777" s="1">
        <v>45596</v>
      </c>
      <c r="D17777">
        <v>955</v>
      </c>
      <c r="E17777">
        <v>181</v>
      </c>
    </row>
    <row r="17778" spans="1:5" x14ac:dyDescent="0.2">
      <c r="A17778" t="s">
        <v>1054</v>
      </c>
      <c r="B17778" t="s">
        <v>1049</v>
      </c>
      <c r="C17778" s="1">
        <v>45596</v>
      </c>
      <c r="D17778">
        <v>645</v>
      </c>
      <c r="E17778">
        <v>106</v>
      </c>
    </row>
    <row r="17779" spans="1:5" x14ac:dyDescent="0.2">
      <c r="A17779" t="s">
        <v>1054</v>
      </c>
      <c r="B17779" t="s">
        <v>964</v>
      </c>
      <c r="C17779" s="1">
        <v>45596</v>
      </c>
      <c r="D17779">
        <v>103</v>
      </c>
      <c r="E17779">
        <v>263</v>
      </c>
    </row>
    <row r="17780" spans="1:5" x14ac:dyDescent="0.2">
      <c r="A17780" t="s">
        <v>1054</v>
      </c>
      <c r="B17780" t="s">
        <v>1031</v>
      </c>
      <c r="C17780" s="1">
        <v>45596</v>
      </c>
      <c r="D17780">
        <v>525</v>
      </c>
      <c r="E17780">
        <v>127</v>
      </c>
    </row>
    <row r="17781" spans="1:5" x14ac:dyDescent="0.2">
      <c r="A17781" t="s">
        <v>1054</v>
      </c>
      <c r="B17781" t="s">
        <v>1061</v>
      </c>
      <c r="C17781" s="1">
        <v>45596</v>
      </c>
      <c r="D17781">
        <v>2</v>
      </c>
      <c r="E17781">
        <v>100</v>
      </c>
    </row>
    <row r="17782" spans="1:5" x14ac:dyDescent="0.2">
      <c r="A17782" t="s">
        <v>1054</v>
      </c>
      <c r="B17782" t="s">
        <v>973</v>
      </c>
      <c r="C17782" s="1">
        <v>45596</v>
      </c>
      <c r="D17782">
        <v>51</v>
      </c>
      <c r="E17782">
        <v>265</v>
      </c>
    </row>
    <row r="17783" spans="1:5" x14ac:dyDescent="0.2">
      <c r="A17783" t="s">
        <v>1054</v>
      </c>
      <c r="B17783" t="s">
        <v>1022</v>
      </c>
      <c r="C17783" s="1">
        <v>45596</v>
      </c>
      <c r="D17783">
        <v>390</v>
      </c>
      <c r="E17783">
        <v>265</v>
      </c>
    </row>
    <row r="17784" spans="1:5" x14ac:dyDescent="0.2">
      <c r="A17784" t="s">
        <v>1054</v>
      </c>
      <c r="B17784" t="s">
        <v>918</v>
      </c>
      <c r="C17784" s="1">
        <v>45596</v>
      </c>
      <c r="D17784">
        <v>755</v>
      </c>
      <c r="E17784">
        <v>225</v>
      </c>
    </row>
    <row r="17785" spans="1:5" x14ac:dyDescent="0.2">
      <c r="A17785" t="s">
        <v>1054</v>
      </c>
      <c r="B17785" t="s">
        <v>986</v>
      </c>
      <c r="C17785" s="1">
        <v>45596</v>
      </c>
      <c r="D17785">
        <v>819</v>
      </c>
      <c r="E17785">
        <v>250</v>
      </c>
    </row>
    <row r="17786" spans="1:5" x14ac:dyDescent="0.2">
      <c r="A17786" t="s">
        <v>1054</v>
      </c>
      <c r="B17786" t="s">
        <v>946</v>
      </c>
      <c r="C17786" s="1">
        <v>45596</v>
      </c>
      <c r="D17786">
        <v>475</v>
      </c>
      <c r="E17786">
        <v>63</v>
      </c>
    </row>
    <row r="17787" spans="1:5" x14ac:dyDescent="0.2">
      <c r="A17787" t="s">
        <v>1054</v>
      </c>
      <c r="B17787" t="s">
        <v>934</v>
      </c>
      <c r="C17787" s="1">
        <v>45596</v>
      </c>
      <c r="D17787">
        <v>570</v>
      </c>
      <c r="E17787">
        <v>296</v>
      </c>
    </row>
    <row r="17788" spans="1:5" x14ac:dyDescent="0.2">
      <c r="A17788" t="s">
        <v>1054</v>
      </c>
      <c r="B17788" t="s">
        <v>1050</v>
      </c>
      <c r="C17788" s="1">
        <v>45596</v>
      </c>
      <c r="D17788">
        <v>942</v>
      </c>
      <c r="E17788">
        <v>225</v>
      </c>
    </row>
    <row r="17789" spans="1:5" x14ac:dyDescent="0.2">
      <c r="A17789" t="s">
        <v>1054</v>
      </c>
      <c r="B17789" t="s">
        <v>1062</v>
      </c>
      <c r="C17789" s="1">
        <v>45596</v>
      </c>
      <c r="D17789">
        <v>278</v>
      </c>
      <c r="E17789">
        <v>92</v>
      </c>
    </row>
    <row r="17790" spans="1:5" x14ac:dyDescent="0.2">
      <c r="A17790" t="s">
        <v>1054</v>
      </c>
      <c r="B17790" t="s">
        <v>1082</v>
      </c>
      <c r="C17790" s="1">
        <v>45596</v>
      </c>
      <c r="D17790">
        <v>595</v>
      </c>
      <c r="E17790">
        <v>293</v>
      </c>
    </row>
    <row r="17791" spans="1:5" x14ac:dyDescent="0.2">
      <c r="A17791" t="s">
        <v>1054</v>
      </c>
      <c r="B17791" t="s">
        <v>958</v>
      </c>
      <c r="C17791" s="1">
        <v>45596</v>
      </c>
      <c r="D17791">
        <v>665</v>
      </c>
      <c r="E17791">
        <v>60</v>
      </c>
    </row>
    <row r="17792" spans="1:5" x14ac:dyDescent="0.2">
      <c r="A17792" t="s">
        <v>1054</v>
      </c>
      <c r="B17792" t="s">
        <v>970</v>
      </c>
      <c r="C17792" s="1">
        <v>45596</v>
      </c>
      <c r="D17792">
        <v>72</v>
      </c>
      <c r="E17792">
        <v>88</v>
      </c>
    </row>
    <row r="17793" spans="1:5" x14ac:dyDescent="0.2">
      <c r="A17793" t="s">
        <v>1054</v>
      </c>
      <c r="B17793" t="s">
        <v>1064</v>
      </c>
      <c r="C17793" s="1">
        <v>45596</v>
      </c>
      <c r="D17793">
        <v>872</v>
      </c>
      <c r="E17793">
        <v>184</v>
      </c>
    </row>
    <row r="17794" spans="1:5" x14ac:dyDescent="0.2">
      <c r="A17794" t="s">
        <v>1054</v>
      </c>
      <c r="B17794" t="s">
        <v>983</v>
      </c>
      <c r="C17794" s="1">
        <v>45596</v>
      </c>
      <c r="D17794">
        <v>320</v>
      </c>
      <c r="E17794">
        <v>177</v>
      </c>
    </row>
    <row r="17795" spans="1:5" x14ac:dyDescent="0.2">
      <c r="A17795" t="s">
        <v>1054</v>
      </c>
      <c r="B17795" t="s">
        <v>1035</v>
      </c>
      <c r="C17795" s="1">
        <v>45596</v>
      </c>
      <c r="D17795">
        <v>999</v>
      </c>
      <c r="E17795">
        <v>287</v>
      </c>
    </row>
    <row r="17796" spans="1:5" x14ac:dyDescent="0.2">
      <c r="A17796" t="s">
        <v>1054</v>
      </c>
      <c r="B17796" t="s">
        <v>985</v>
      </c>
      <c r="C17796" s="1">
        <v>45596</v>
      </c>
      <c r="D17796">
        <v>53</v>
      </c>
      <c r="E17796">
        <v>101</v>
      </c>
    </row>
    <row r="17797" spans="1:5" x14ac:dyDescent="0.2">
      <c r="A17797" t="s">
        <v>1054</v>
      </c>
      <c r="B17797" t="s">
        <v>1065</v>
      </c>
      <c r="C17797" s="1">
        <v>45596</v>
      </c>
      <c r="D17797">
        <v>147</v>
      </c>
      <c r="E17797">
        <v>79</v>
      </c>
    </row>
    <row r="17798" spans="1:5" x14ac:dyDescent="0.2">
      <c r="A17798" t="s">
        <v>1054</v>
      </c>
      <c r="B17798" t="s">
        <v>921</v>
      </c>
      <c r="C17798" s="1">
        <v>45596</v>
      </c>
      <c r="D17798">
        <v>85</v>
      </c>
      <c r="E17798">
        <v>165</v>
      </c>
    </row>
    <row r="17799" spans="1:5" x14ac:dyDescent="0.2">
      <c r="A17799" t="s">
        <v>1054</v>
      </c>
      <c r="B17799" t="s">
        <v>976</v>
      </c>
      <c r="C17799" s="1">
        <v>45596</v>
      </c>
      <c r="D17799">
        <v>713</v>
      </c>
      <c r="E17799">
        <v>238</v>
      </c>
    </row>
    <row r="17800" spans="1:5" x14ac:dyDescent="0.2">
      <c r="A17800" t="s">
        <v>1054</v>
      </c>
      <c r="B17800" t="s">
        <v>1125</v>
      </c>
      <c r="C17800" s="1">
        <v>45596</v>
      </c>
      <c r="D17800">
        <v>103</v>
      </c>
      <c r="E17800">
        <v>298</v>
      </c>
    </row>
    <row r="17801" spans="1:5" x14ac:dyDescent="0.2">
      <c r="A17801" t="s">
        <v>1054</v>
      </c>
      <c r="B17801" t="s">
        <v>1068</v>
      </c>
      <c r="C17801" s="1">
        <v>45596</v>
      </c>
      <c r="D17801">
        <v>106</v>
      </c>
      <c r="E17801">
        <v>201</v>
      </c>
    </row>
    <row r="17802" spans="1:5" x14ac:dyDescent="0.2">
      <c r="A17802" t="s">
        <v>1054</v>
      </c>
      <c r="B17802" t="s">
        <v>959</v>
      </c>
      <c r="C17802" s="1">
        <v>45596</v>
      </c>
      <c r="D17802">
        <v>1139</v>
      </c>
      <c r="E17802">
        <v>102</v>
      </c>
    </row>
    <row r="17803" spans="1:5" x14ac:dyDescent="0.2">
      <c r="A17803" t="s">
        <v>1054</v>
      </c>
      <c r="B17803" t="s">
        <v>1052</v>
      </c>
      <c r="C17803" s="1">
        <v>45596</v>
      </c>
      <c r="D17803">
        <v>542</v>
      </c>
      <c r="E17803">
        <v>277</v>
      </c>
    </row>
    <row r="17804" spans="1:5" x14ac:dyDescent="0.2">
      <c r="A17804" t="s">
        <v>1054</v>
      </c>
      <c r="B17804" t="s">
        <v>1012</v>
      </c>
      <c r="C17804" s="1">
        <v>45596</v>
      </c>
      <c r="D17804">
        <v>515</v>
      </c>
      <c r="E17804">
        <v>267</v>
      </c>
    </row>
    <row r="17805" spans="1:5" x14ac:dyDescent="0.2">
      <c r="A17805" t="s">
        <v>1054</v>
      </c>
      <c r="B17805" t="s">
        <v>1070</v>
      </c>
      <c r="C17805" s="1">
        <v>45596</v>
      </c>
      <c r="D17805">
        <v>948</v>
      </c>
      <c r="E17805">
        <v>130</v>
      </c>
    </row>
    <row r="17806" spans="1:5" x14ac:dyDescent="0.2">
      <c r="A17806" t="s">
        <v>1054</v>
      </c>
      <c r="B17806" t="s">
        <v>1005</v>
      </c>
      <c r="C17806" s="1">
        <v>45596</v>
      </c>
      <c r="D17806">
        <v>281</v>
      </c>
      <c r="E17806">
        <v>288</v>
      </c>
    </row>
    <row r="17807" spans="1:5" x14ac:dyDescent="0.2">
      <c r="A17807" t="s">
        <v>1054</v>
      </c>
      <c r="B17807" t="s">
        <v>949</v>
      </c>
      <c r="C17807" s="1">
        <v>45596</v>
      </c>
      <c r="D17807">
        <v>1120</v>
      </c>
      <c r="E17807">
        <v>266</v>
      </c>
    </row>
    <row r="17808" spans="1:5" x14ac:dyDescent="0.2">
      <c r="A17808" t="s">
        <v>1054</v>
      </c>
      <c r="B17808" t="s">
        <v>953</v>
      </c>
      <c r="C17808" s="1">
        <v>45596</v>
      </c>
      <c r="D17808">
        <v>401</v>
      </c>
      <c r="E17808">
        <v>55</v>
      </c>
    </row>
    <row r="17809" spans="1:5" x14ac:dyDescent="0.2">
      <c r="A17809" t="s">
        <v>1054</v>
      </c>
      <c r="B17809" t="s">
        <v>1071</v>
      </c>
      <c r="C17809" s="1">
        <v>45596</v>
      </c>
      <c r="D17809">
        <v>1179</v>
      </c>
      <c r="E17809">
        <v>72</v>
      </c>
    </row>
    <row r="17810" spans="1:5" x14ac:dyDescent="0.2">
      <c r="A17810" t="s">
        <v>1054</v>
      </c>
      <c r="B17810" t="s">
        <v>1072</v>
      </c>
      <c r="C17810" s="1">
        <v>45596</v>
      </c>
      <c r="D17810">
        <v>95</v>
      </c>
      <c r="E17810">
        <v>209</v>
      </c>
    </row>
    <row r="17811" spans="1:5" x14ac:dyDescent="0.2">
      <c r="A17811" t="s">
        <v>1054</v>
      </c>
      <c r="B17811" t="s">
        <v>1073</v>
      </c>
      <c r="C17811" s="1">
        <v>45596</v>
      </c>
      <c r="D17811">
        <v>439</v>
      </c>
      <c r="E17811">
        <v>142</v>
      </c>
    </row>
    <row r="17812" spans="1:5" x14ac:dyDescent="0.2">
      <c r="A17812" t="s">
        <v>1054</v>
      </c>
      <c r="B17812" t="s">
        <v>1092</v>
      </c>
      <c r="C17812" s="1">
        <v>45596</v>
      </c>
      <c r="D17812">
        <v>751</v>
      </c>
      <c r="E17812">
        <v>169</v>
      </c>
    </row>
    <row r="17813" spans="1:5" x14ac:dyDescent="0.2">
      <c r="A17813" t="s">
        <v>1054</v>
      </c>
      <c r="B17813" t="s">
        <v>1013</v>
      </c>
      <c r="C17813" s="1">
        <v>45596</v>
      </c>
      <c r="D17813">
        <v>279</v>
      </c>
      <c r="E17813">
        <v>73</v>
      </c>
    </row>
    <row r="17814" spans="1:5" x14ac:dyDescent="0.2">
      <c r="A17814" t="s">
        <v>1054</v>
      </c>
      <c r="B17814" t="s">
        <v>1034</v>
      </c>
      <c r="C17814" s="1">
        <v>45596</v>
      </c>
      <c r="D17814">
        <v>876</v>
      </c>
      <c r="E17814">
        <v>126</v>
      </c>
    </row>
    <row r="17815" spans="1:5" x14ac:dyDescent="0.2">
      <c r="A17815" t="s">
        <v>1054</v>
      </c>
      <c r="B17815" t="s">
        <v>978</v>
      </c>
      <c r="C17815" s="1">
        <v>45596</v>
      </c>
      <c r="D17815">
        <v>1003</v>
      </c>
      <c r="E17815">
        <v>214</v>
      </c>
    </row>
    <row r="17816" spans="1:5" x14ac:dyDescent="0.2">
      <c r="A17816" t="s">
        <v>1054</v>
      </c>
      <c r="B17816" t="s">
        <v>961</v>
      </c>
      <c r="C17816" s="1">
        <v>45596</v>
      </c>
      <c r="D17816">
        <v>27</v>
      </c>
      <c r="E17816">
        <v>123</v>
      </c>
    </row>
    <row r="17817" spans="1:5" x14ac:dyDescent="0.2">
      <c r="A17817" t="s">
        <v>1054</v>
      </c>
      <c r="B17817" t="s">
        <v>1011</v>
      </c>
      <c r="C17817" s="1">
        <v>45596</v>
      </c>
      <c r="D17817">
        <v>645</v>
      </c>
      <c r="E17817">
        <v>101</v>
      </c>
    </row>
    <row r="17818" spans="1:5" x14ac:dyDescent="0.2">
      <c r="A17818" t="s">
        <v>1054</v>
      </c>
      <c r="B17818" t="s">
        <v>974</v>
      </c>
      <c r="C17818" s="1">
        <v>45596</v>
      </c>
      <c r="D17818">
        <v>310</v>
      </c>
      <c r="E17818">
        <v>276</v>
      </c>
    </row>
    <row r="17819" spans="1:5" x14ac:dyDescent="0.2">
      <c r="A17819" t="s">
        <v>1054</v>
      </c>
      <c r="B17819" t="s">
        <v>1008</v>
      </c>
      <c r="C17819" s="1">
        <v>45596</v>
      </c>
      <c r="D17819">
        <v>308</v>
      </c>
      <c r="E17819">
        <v>257</v>
      </c>
    </row>
    <row r="17820" spans="1:5" x14ac:dyDescent="0.2">
      <c r="A17820" t="s">
        <v>1054</v>
      </c>
      <c r="B17820" t="s">
        <v>1074</v>
      </c>
      <c r="C17820" s="1">
        <v>45596</v>
      </c>
      <c r="D17820">
        <v>34</v>
      </c>
      <c r="E17820">
        <v>212</v>
      </c>
    </row>
    <row r="17821" spans="1:5" x14ac:dyDescent="0.2">
      <c r="A17821" t="s">
        <v>1054</v>
      </c>
      <c r="B17821" t="s">
        <v>1075</v>
      </c>
      <c r="C17821" s="1">
        <v>45596</v>
      </c>
      <c r="D17821">
        <v>543</v>
      </c>
      <c r="E17821">
        <v>87</v>
      </c>
    </row>
    <row r="17822" spans="1:5" x14ac:dyDescent="0.2">
      <c r="A17822" t="s">
        <v>1054</v>
      </c>
      <c r="B17822" t="s">
        <v>1076</v>
      </c>
      <c r="C17822" s="1">
        <v>45596</v>
      </c>
      <c r="D17822">
        <v>505</v>
      </c>
      <c r="E17822">
        <v>154</v>
      </c>
    </row>
    <row r="17823" spans="1:5" x14ac:dyDescent="0.2">
      <c r="A17823" t="s">
        <v>1054</v>
      </c>
      <c r="B17823" t="s">
        <v>1077</v>
      </c>
      <c r="C17823" s="1">
        <v>45596</v>
      </c>
      <c r="D17823">
        <v>825</v>
      </c>
      <c r="E17823">
        <v>94</v>
      </c>
    </row>
    <row r="17824" spans="1:5" x14ac:dyDescent="0.2">
      <c r="A17824" t="s">
        <v>1054</v>
      </c>
      <c r="B17824" t="s">
        <v>1116</v>
      </c>
      <c r="C17824" s="1">
        <v>45596</v>
      </c>
      <c r="D17824">
        <v>122</v>
      </c>
      <c r="E17824">
        <v>141</v>
      </c>
    </row>
    <row r="17825" spans="1:5" x14ac:dyDescent="0.2">
      <c r="A17825" t="s">
        <v>1054</v>
      </c>
      <c r="B17825" t="s">
        <v>929</v>
      </c>
      <c r="C17825" s="1">
        <v>45596</v>
      </c>
      <c r="D17825">
        <v>173</v>
      </c>
      <c r="E17825">
        <v>166</v>
      </c>
    </row>
    <row r="17826" spans="1:5" x14ac:dyDescent="0.2">
      <c r="A17826" t="s">
        <v>1054</v>
      </c>
      <c r="B17826" t="s">
        <v>1078</v>
      </c>
      <c r="C17826" s="1">
        <v>45596</v>
      </c>
      <c r="D17826">
        <v>940</v>
      </c>
      <c r="E17826">
        <v>163</v>
      </c>
    </row>
    <row r="17827" spans="1:5" x14ac:dyDescent="0.2">
      <c r="A17827" t="s">
        <v>1054</v>
      </c>
      <c r="B17827" t="s">
        <v>965</v>
      </c>
      <c r="C17827" s="1">
        <v>45596</v>
      </c>
      <c r="D17827">
        <v>100</v>
      </c>
      <c r="E17827">
        <v>194</v>
      </c>
    </row>
    <row r="17828" spans="1:5" x14ac:dyDescent="0.2">
      <c r="A17828" t="s">
        <v>1054</v>
      </c>
      <c r="B17828" t="s">
        <v>994</v>
      </c>
      <c r="C17828" s="1">
        <v>45596</v>
      </c>
      <c r="D17828">
        <v>784</v>
      </c>
      <c r="E17828">
        <v>267</v>
      </c>
    </row>
    <row r="17829" spans="1:5" x14ac:dyDescent="0.2">
      <c r="A17829" t="s">
        <v>1054</v>
      </c>
      <c r="B17829" t="s">
        <v>1014</v>
      </c>
      <c r="C17829" s="1">
        <v>45596</v>
      </c>
      <c r="D17829">
        <v>1107</v>
      </c>
      <c r="E17829">
        <v>300</v>
      </c>
    </row>
    <row r="17830" spans="1:5" x14ac:dyDescent="0.2">
      <c r="A17830" t="s">
        <v>1054</v>
      </c>
      <c r="B17830" t="s">
        <v>963</v>
      </c>
      <c r="C17830" s="1">
        <v>45596</v>
      </c>
      <c r="D17830">
        <v>997</v>
      </c>
      <c r="E17830">
        <v>221</v>
      </c>
    </row>
    <row r="17831" spans="1:5" x14ac:dyDescent="0.2">
      <c r="A17831" t="s">
        <v>1080</v>
      </c>
      <c r="B17831" t="s">
        <v>983</v>
      </c>
      <c r="C17831" s="1">
        <v>45596</v>
      </c>
      <c r="D17831">
        <v>346</v>
      </c>
      <c r="E17831">
        <v>144</v>
      </c>
    </row>
    <row r="17832" spans="1:5" x14ac:dyDescent="0.2">
      <c r="A17832" t="s">
        <v>1080</v>
      </c>
      <c r="B17832" t="s">
        <v>984</v>
      </c>
      <c r="C17832" s="1">
        <v>45596</v>
      </c>
      <c r="D17832">
        <v>21</v>
      </c>
      <c r="E17832">
        <v>192</v>
      </c>
    </row>
    <row r="17833" spans="1:5" x14ac:dyDescent="0.2">
      <c r="A17833" t="s">
        <v>1080</v>
      </c>
      <c r="B17833" t="s">
        <v>1077</v>
      </c>
      <c r="C17833" s="1">
        <v>45596</v>
      </c>
      <c r="D17833">
        <v>757</v>
      </c>
      <c r="E17833">
        <v>128</v>
      </c>
    </row>
    <row r="17834" spans="1:5" x14ac:dyDescent="0.2">
      <c r="A17834" t="s">
        <v>1080</v>
      </c>
      <c r="B17834" t="s">
        <v>939</v>
      </c>
      <c r="C17834" s="1">
        <v>45596</v>
      </c>
      <c r="D17834">
        <v>566</v>
      </c>
      <c r="E17834">
        <v>255</v>
      </c>
    </row>
    <row r="17835" spans="1:5" x14ac:dyDescent="0.2">
      <c r="A17835" t="s">
        <v>1080</v>
      </c>
      <c r="B17835" t="s">
        <v>946</v>
      </c>
      <c r="C17835" s="1">
        <v>45596</v>
      </c>
      <c r="D17835">
        <v>768</v>
      </c>
      <c r="E17835">
        <v>299</v>
      </c>
    </row>
    <row r="17836" spans="1:5" x14ac:dyDescent="0.2">
      <c r="A17836" t="s">
        <v>1080</v>
      </c>
      <c r="B17836" t="s">
        <v>973</v>
      </c>
      <c r="C17836" s="1">
        <v>45596</v>
      </c>
      <c r="D17836">
        <v>153</v>
      </c>
      <c r="E17836">
        <v>201</v>
      </c>
    </row>
    <row r="17837" spans="1:5" x14ac:dyDescent="0.2">
      <c r="A17837" t="s">
        <v>1080</v>
      </c>
      <c r="B17837" t="s">
        <v>953</v>
      </c>
      <c r="C17837" s="1">
        <v>45596</v>
      </c>
      <c r="D17837">
        <v>11</v>
      </c>
      <c r="E17837">
        <v>293</v>
      </c>
    </row>
    <row r="17838" spans="1:5" x14ac:dyDescent="0.2">
      <c r="A17838" t="s">
        <v>1080</v>
      </c>
      <c r="B17838" t="s">
        <v>1105</v>
      </c>
      <c r="C17838" s="1">
        <v>45596</v>
      </c>
      <c r="D17838">
        <v>125</v>
      </c>
      <c r="E17838">
        <v>77</v>
      </c>
    </row>
    <row r="17839" spans="1:5" x14ac:dyDescent="0.2">
      <c r="A17839" t="s">
        <v>1080</v>
      </c>
      <c r="B17839" t="s">
        <v>1043</v>
      </c>
      <c r="C17839" s="1">
        <v>45596</v>
      </c>
      <c r="D17839">
        <v>579</v>
      </c>
      <c r="E17839">
        <v>163</v>
      </c>
    </row>
    <row r="17840" spans="1:5" x14ac:dyDescent="0.2">
      <c r="A17840" t="s">
        <v>1080</v>
      </c>
      <c r="B17840" t="s">
        <v>1081</v>
      </c>
      <c r="C17840" s="1">
        <v>45596</v>
      </c>
      <c r="D17840">
        <v>952</v>
      </c>
      <c r="E17840">
        <v>62</v>
      </c>
    </row>
    <row r="17841" spans="1:5" x14ac:dyDescent="0.2">
      <c r="A17841" t="s">
        <v>1080</v>
      </c>
      <c r="B17841" t="s">
        <v>1082</v>
      </c>
      <c r="C17841" s="1">
        <v>45596</v>
      </c>
      <c r="D17841">
        <v>175</v>
      </c>
      <c r="E17841">
        <v>296</v>
      </c>
    </row>
    <row r="17842" spans="1:5" x14ac:dyDescent="0.2">
      <c r="A17842" t="s">
        <v>1080</v>
      </c>
      <c r="B17842" t="s">
        <v>1053</v>
      </c>
      <c r="C17842" s="1">
        <v>45596</v>
      </c>
      <c r="D17842">
        <v>80</v>
      </c>
      <c r="E17842">
        <v>69</v>
      </c>
    </row>
    <row r="17843" spans="1:5" x14ac:dyDescent="0.2">
      <c r="A17843" t="s">
        <v>1080</v>
      </c>
      <c r="B17843" t="s">
        <v>1059</v>
      </c>
      <c r="C17843" s="1">
        <v>45596</v>
      </c>
      <c r="D17843">
        <v>416</v>
      </c>
      <c r="E17843">
        <v>113</v>
      </c>
    </row>
    <row r="17844" spans="1:5" x14ac:dyDescent="0.2">
      <c r="A17844" t="s">
        <v>1080</v>
      </c>
      <c r="B17844" t="s">
        <v>1015</v>
      </c>
      <c r="C17844" s="1">
        <v>45596</v>
      </c>
      <c r="D17844">
        <v>176</v>
      </c>
      <c r="E17844">
        <v>265</v>
      </c>
    </row>
    <row r="17845" spans="1:5" x14ac:dyDescent="0.2">
      <c r="A17845" t="s">
        <v>1080</v>
      </c>
      <c r="B17845" t="s">
        <v>1083</v>
      </c>
      <c r="C17845" s="1">
        <v>45596</v>
      </c>
      <c r="D17845">
        <v>618</v>
      </c>
      <c r="E17845">
        <v>269</v>
      </c>
    </row>
    <row r="17846" spans="1:5" x14ac:dyDescent="0.2">
      <c r="A17846" t="s">
        <v>1080</v>
      </c>
      <c r="B17846" t="s">
        <v>1076</v>
      </c>
      <c r="C17846" s="1">
        <v>45596</v>
      </c>
      <c r="D17846">
        <v>391</v>
      </c>
      <c r="E17846">
        <v>52</v>
      </c>
    </row>
    <row r="17847" spans="1:5" x14ac:dyDescent="0.2">
      <c r="A17847" t="s">
        <v>1080</v>
      </c>
      <c r="B17847" t="s">
        <v>921</v>
      </c>
      <c r="C17847" s="1">
        <v>45596</v>
      </c>
      <c r="D17847">
        <v>160</v>
      </c>
      <c r="E17847">
        <v>100</v>
      </c>
    </row>
    <row r="17848" spans="1:5" x14ac:dyDescent="0.2">
      <c r="A17848" t="s">
        <v>1080</v>
      </c>
      <c r="B17848" t="s">
        <v>1085</v>
      </c>
      <c r="C17848" s="1">
        <v>45596</v>
      </c>
      <c r="D17848">
        <v>26</v>
      </c>
      <c r="E17848">
        <v>199</v>
      </c>
    </row>
    <row r="17849" spans="1:5" x14ac:dyDescent="0.2">
      <c r="A17849" t="s">
        <v>1080</v>
      </c>
      <c r="B17849" t="s">
        <v>924</v>
      </c>
      <c r="C17849" s="1">
        <v>45596</v>
      </c>
      <c r="D17849">
        <v>459</v>
      </c>
      <c r="E17849">
        <v>196</v>
      </c>
    </row>
    <row r="17850" spans="1:5" x14ac:dyDescent="0.2">
      <c r="A17850" t="s">
        <v>1080</v>
      </c>
      <c r="B17850" t="s">
        <v>1050</v>
      </c>
      <c r="C17850" s="1">
        <v>45596</v>
      </c>
      <c r="D17850">
        <v>474</v>
      </c>
      <c r="E17850">
        <v>50</v>
      </c>
    </row>
    <row r="17851" spans="1:5" x14ac:dyDescent="0.2">
      <c r="A17851" t="s">
        <v>1080</v>
      </c>
      <c r="B17851" t="s">
        <v>974</v>
      </c>
      <c r="C17851" s="1">
        <v>45596</v>
      </c>
      <c r="D17851">
        <v>522</v>
      </c>
      <c r="E17851">
        <v>126</v>
      </c>
    </row>
    <row r="17852" spans="1:5" x14ac:dyDescent="0.2">
      <c r="A17852" t="s">
        <v>1080</v>
      </c>
      <c r="B17852" t="s">
        <v>961</v>
      </c>
      <c r="C17852" s="1">
        <v>45596</v>
      </c>
      <c r="D17852">
        <v>672</v>
      </c>
      <c r="E17852">
        <v>195</v>
      </c>
    </row>
    <row r="17853" spans="1:5" x14ac:dyDescent="0.2">
      <c r="A17853" t="s">
        <v>1080</v>
      </c>
      <c r="B17853" t="s">
        <v>1087</v>
      </c>
      <c r="C17853" s="1">
        <v>45596</v>
      </c>
      <c r="D17853">
        <v>1148</v>
      </c>
      <c r="E17853">
        <v>136</v>
      </c>
    </row>
    <row r="17854" spans="1:5" x14ac:dyDescent="0.2">
      <c r="A17854" t="s">
        <v>1080</v>
      </c>
      <c r="B17854" t="s">
        <v>941</v>
      </c>
      <c r="C17854" s="1">
        <v>45596</v>
      </c>
      <c r="D17854">
        <v>1006</v>
      </c>
      <c r="E17854">
        <v>227</v>
      </c>
    </row>
    <row r="17855" spans="1:5" x14ac:dyDescent="0.2">
      <c r="A17855" t="s">
        <v>1080</v>
      </c>
      <c r="B17855" t="s">
        <v>971</v>
      </c>
      <c r="C17855" s="1">
        <v>45596</v>
      </c>
      <c r="D17855">
        <v>972</v>
      </c>
      <c r="E17855">
        <v>291</v>
      </c>
    </row>
    <row r="17856" spans="1:5" x14ac:dyDescent="0.2">
      <c r="A17856" t="s">
        <v>1080</v>
      </c>
      <c r="B17856" t="s">
        <v>1088</v>
      </c>
      <c r="C17856" s="1">
        <v>45596</v>
      </c>
      <c r="D17856">
        <v>795</v>
      </c>
      <c r="E17856">
        <v>264</v>
      </c>
    </row>
    <row r="17857" spans="1:5" x14ac:dyDescent="0.2">
      <c r="A17857" t="s">
        <v>1080</v>
      </c>
      <c r="B17857" t="s">
        <v>922</v>
      </c>
      <c r="C17857" s="1">
        <v>45596</v>
      </c>
      <c r="D17857">
        <v>358</v>
      </c>
      <c r="E17857">
        <v>267</v>
      </c>
    </row>
    <row r="17858" spans="1:5" x14ac:dyDescent="0.2">
      <c r="A17858" t="s">
        <v>1080</v>
      </c>
      <c r="B17858" t="s">
        <v>1089</v>
      </c>
      <c r="C17858" s="1">
        <v>45596</v>
      </c>
      <c r="D17858">
        <v>1160</v>
      </c>
      <c r="E17858">
        <v>79</v>
      </c>
    </row>
    <row r="17859" spans="1:5" x14ac:dyDescent="0.2">
      <c r="A17859" t="s">
        <v>1080</v>
      </c>
      <c r="B17859" t="s">
        <v>1061</v>
      </c>
      <c r="C17859" s="1">
        <v>45596</v>
      </c>
      <c r="D17859">
        <v>75</v>
      </c>
      <c r="E17859">
        <v>137</v>
      </c>
    </row>
    <row r="17860" spans="1:5" x14ac:dyDescent="0.2">
      <c r="A17860" t="s">
        <v>1080</v>
      </c>
      <c r="B17860" t="s">
        <v>1064</v>
      </c>
      <c r="C17860" s="1">
        <v>45596</v>
      </c>
      <c r="D17860">
        <v>61</v>
      </c>
      <c r="E17860">
        <v>147</v>
      </c>
    </row>
    <row r="17861" spans="1:5" x14ac:dyDescent="0.2">
      <c r="A17861" t="s">
        <v>1080</v>
      </c>
      <c r="B17861" t="s">
        <v>1026</v>
      </c>
      <c r="C17861" s="1">
        <v>45596</v>
      </c>
      <c r="D17861">
        <v>163</v>
      </c>
      <c r="E17861">
        <v>196</v>
      </c>
    </row>
    <row r="17862" spans="1:5" x14ac:dyDescent="0.2">
      <c r="A17862" t="s">
        <v>1080</v>
      </c>
      <c r="B17862" t="s">
        <v>979</v>
      </c>
      <c r="C17862" s="1">
        <v>45596</v>
      </c>
      <c r="D17862">
        <v>457</v>
      </c>
      <c r="E17862">
        <v>130</v>
      </c>
    </row>
    <row r="17863" spans="1:5" x14ac:dyDescent="0.2">
      <c r="A17863" t="s">
        <v>1080</v>
      </c>
      <c r="B17863" t="s">
        <v>957</v>
      </c>
      <c r="C17863" s="1">
        <v>45596</v>
      </c>
      <c r="D17863">
        <v>1195</v>
      </c>
      <c r="E17863">
        <v>65</v>
      </c>
    </row>
    <row r="17864" spans="1:5" x14ac:dyDescent="0.2">
      <c r="A17864" t="s">
        <v>1080</v>
      </c>
      <c r="B17864" t="s">
        <v>1003</v>
      </c>
      <c r="C17864" s="1">
        <v>45596</v>
      </c>
      <c r="D17864">
        <v>1068</v>
      </c>
      <c r="E17864">
        <v>173</v>
      </c>
    </row>
    <row r="17865" spans="1:5" x14ac:dyDescent="0.2">
      <c r="A17865" t="s">
        <v>1080</v>
      </c>
      <c r="B17865" t="s">
        <v>954</v>
      </c>
      <c r="C17865" s="1">
        <v>45596</v>
      </c>
      <c r="D17865">
        <v>847</v>
      </c>
      <c r="E17865">
        <v>272</v>
      </c>
    </row>
    <row r="17866" spans="1:5" x14ac:dyDescent="0.2">
      <c r="A17866" t="s">
        <v>1080</v>
      </c>
      <c r="B17866" t="s">
        <v>1037</v>
      </c>
      <c r="C17866" s="1">
        <v>45596</v>
      </c>
      <c r="D17866">
        <v>452</v>
      </c>
      <c r="E17866">
        <v>101</v>
      </c>
    </row>
    <row r="17867" spans="1:5" x14ac:dyDescent="0.2">
      <c r="A17867" t="s">
        <v>1080</v>
      </c>
      <c r="B17867" t="s">
        <v>967</v>
      </c>
      <c r="C17867" s="1">
        <v>45596</v>
      </c>
      <c r="D17867">
        <v>242</v>
      </c>
      <c r="E17867">
        <v>223</v>
      </c>
    </row>
    <row r="17868" spans="1:5" x14ac:dyDescent="0.2">
      <c r="A17868" t="s">
        <v>1080</v>
      </c>
      <c r="B17868" t="s">
        <v>956</v>
      </c>
      <c r="C17868" s="1">
        <v>45596</v>
      </c>
      <c r="D17868">
        <v>841</v>
      </c>
      <c r="E17868">
        <v>99</v>
      </c>
    </row>
    <row r="17869" spans="1:5" x14ac:dyDescent="0.2">
      <c r="A17869" t="s">
        <v>1080</v>
      </c>
      <c r="B17869" t="s">
        <v>1063</v>
      </c>
      <c r="C17869" s="1">
        <v>45596</v>
      </c>
      <c r="D17869">
        <v>294</v>
      </c>
      <c r="E17869">
        <v>240</v>
      </c>
    </row>
    <row r="17870" spans="1:5" x14ac:dyDescent="0.2">
      <c r="A17870" t="s">
        <v>1080</v>
      </c>
      <c r="B17870" t="s">
        <v>1091</v>
      </c>
      <c r="C17870" s="1">
        <v>45596</v>
      </c>
      <c r="D17870">
        <v>58</v>
      </c>
      <c r="E17870">
        <v>120</v>
      </c>
    </row>
    <row r="17871" spans="1:5" x14ac:dyDescent="0.2">
      <c r="A17871" t="s">
        <v>1080</v>
      </c>
      <c r="B17871" t="s">
        <v>990</v>
      </c>
      <c r="C17871" s="1">
        <v>45596</v>
      </c>
      <c r="D17871">
        <v>341</v>
      </c>
      <c r="E17871">
        <v>274</v>
      </c>
    </row>
    <row r="17872" spans="1:5" x14ac:dyDescent="0.2">
      <c r="A17872" t="s">
        <v>1080</v>
      </c>
      <c r="B17872" t="s">
        <v>1092</v>
      </c>
      <c r="C17872" s="1">
        <v>45596</v>
      </c>
      <c r="D17872">
        <v>912</v>
      </c>
      <c r="E17872">
        <v>173</v>
      </c>
    </row>
    <row r="17873" spans="1:5" x14ac:dyDescent="0.2">
      <c r="A17873" t="s">
        <v>1080</v>
      </c>
      <c r="B17873" t="s">
        <v>1093</v>
      </c>
      <c r="C17873" s="1">
        <v>45596</v>
      </c>
      <c r="D17873">
        <v>371</v>
      </c>
      <c r="E17873">
        <v>56</v>
      </c>
    </row>
    <row r="17874" spans="1:5" x14ac:dyDescent="0.2">
      <c r="A17874" t="s">
        <v>1080</v>
      </c>
      <c r="B17874" t="s">
        <v>1046</v>
      </c>
      <c r="C17874" s="1">
        <v>45596</v>
      </c>
      <c r="D17874">
        <v>763</v>
      </c>
      <c r="E17874">
        <v>98</v>
      </c>
    </row>
    <row r="17875" spans="1:5" x14ac:dyDescent="0.2">
      <c r="A17875" t="s">
        <v>1080</v>
      </c>
      <c r="B17875" t="s">
        <v>1027</v>
      </c>
      <c r="C17875" s="1">
        <v>45596</v>
      </c>
      <c r="D17875">
        <v>839</v>
      </c>
      <c r="E17875">
        <v>75</v>
      </c>
    </row>
    <row r="17876" spans="1:5" x14ac:dyDescent="0.2">
      <c r="A17876" t="s">
        <v>1080</v>
      </c>
      <c r="B17876" t="s">
        <v>1029</v>
      </c>
      <c r="C17876" s="1">
        <v>45596</v>
      </c>
      <c r="D17876">
        <v>713</v>
      </c>
      <c r="E17876">
        <v>263</v>
      </c>
    </row>
    <row r="17877" spans="1:5" x14ac:dyDescent="0.2">
      <c r="A17877" t="s">
        <v>1080</v>
      </c>
      <c r="B17877" t="s">
        <v>919</v>
      </c>
      <c r="C17877" s="1">
        <v>45596</v>
      </c>
      <c r="D17877">
        <v>96</v>
      </c>
      <c r="E17877">
        <v>212</v>
      </c>
    </row>
    <row r="17878" spans="1:5" x14ac:dyDescent="0.2">
      <c r="A17878" t="s">
        <v>1080</v>
      </c>
      <c r="B17878" t="s">
        <v>1051</v>
      </c>
      <c r="C17878" s="1">
        <v>45596</v>
      </c>
      <c r="D17878">
        <v>507</v>
      </c>
      <c r="E17878">
        <v>98</v>
      </c>
    </row>
    <row r="17879" spans="1:5" x14ac:dyDescent="0.2">
      <c r="A17879" t="s">
        <v>1080</v>
      </c>
      <c r="B17879" t="s">
        <v>1066</v>
      </c>
      <c r="C17879" s="1">
        <v>45596</v>
      </c>
      <c r="D17879">
        <v>142</v>
      </c>
      <c r="E17879">
        <v>133</v>
      </c>
    </row>
    <row r="17880" spans="1:5" x14ac:dyDescent="0.2">
      <c r="A17880" t="s">
        <v>1080</v>
      </c>
      <c r="B17880" t="s">
        <v>929</v>
      </c>
      <c r="C17880" s="1">
        <v>45596</v>
      </c>
      <c r="D17880">
        <v>616</v>
      </c>
      <c r="E17880">
        <v>265</v>
      </c>
    </row>
    <row r="17881" spans="1:5" x14ac:dyDescent="0.2">
      <c r="A17881" t="s">
        <v>1080</v>
      </c>
      <c r="B17881" t="s">
        <v>1011</v>
      </c>
      <c r="C17881" s="1">
        <v>45596</v>
      </c>
      <c r="D17881">
        <v>125</v>
      </c>
      <c r="E17881">
        <v>138</v>
      </c>
    </row>
    <row r="17882" spans="1:5" x14ac:dyDescent="0.2">
      <c r="A17882" t="s">
        <v>1080</v>
      </c>
      <c r="B17882" t="s">
        <v>1125</v>
      </c>
      <c r="C17882" s="1">
        <v>45596</v>
      </c>
      <c r="D17882">
        <v>27</v>
      </c>
      <c r="E17882">
        <v>175</v>
      </c>
    </row>
    <row r="17883" spans="1:5" x14ac:dyDescent="0.2">
      <c r="A17883" t="s">
        <v>1080</v>
      </c>
      <c r="B17883" t="s">
        <v>970</v>
      </c>
      <c r="C17883" s="1">
        <v>45596</v>
      </c>
      <c r="D17883">
        <v>297</v>
      </c>
      <c r="E17883">
        <v>235</v>
      </c>
    </row>
    <row r="17884" spans="1:5" x14ac:dyDescent="0.2">
      <c r="A17884" t="s">
        <v>1080</v>
      </c>
      <c r="B17884" t="s">
        <v>935</v>
      </c>
      <c r="C17884" s="1">
        <v>45596</v>
      </c>
      <c r="D17884">
        <v>423</v>
      </c>
      <c r="E17884">
        <v>78</v>
      </c>
    </row>
    <row r="17885" spans="1:5" x14ac:dyDescent="0.2">
      <c r="A17885" t="s">
        <v>1080</v>
      </c>
      <c r="B17885" t="s">
        <v>933</v>
      </c>
      <c r="C17885" s="1">
        <v>45596</v>
      </c>
      <c r="D17885">
        <v>926</v>
      </c>
      <c r="E17885">
        <v>224</v>
      </c>
    </row>
    <row r="17886" spans="1:5" x14ac:dyDescent="0.2">
      <c r="A17886" t="s">
        <v>1080</v>
      </c>
      <c r="B17886" t="s">
        <v>1060</v>
      </c>
      <c r="C17886" s="1">
        <v>45596</v>
      </c>
      <c r="D17886">
        <v>1104</v>
      </c>
      <c r="E17886">
        <v>163</v>
      </c>
    </row>
    <row r="17887" spans="1:5" x14ac:dyDescent="0.2">
      <c r="A17887" t="s">
        <v>1080</v>
      </c>
      <c r="B17887" t="s">
        <v>925</v>
      </c>
      <c r="C17887" s="1">
        <v>45596</v>
      </c>
      <c r="D17887">
        <v>337</v>
      </c>
      <c r="E17887">
        <v>187</v>
      </c>
    </row>
    <row r="17888" spans="1:5" x14ac:dyDescent="0.2">
      <c r="A17888" t="s">
        <v>1080</v>
      </c>
      <c r="B17888" t="s">
        <v>1042</v>
      </c>
      <c r="C17888" s="1">
        <v>45596</v>
      </c>
      <c r="D17888">
        <v>614</v>
      </c>
      <c r="E17888">
        <v>178</v>
      </c>
    </row>
    <row r="17889" spans="1:5" x14ac:dyDescent="0.2">
      <c r="A17889" t="s">
        <v>1080</v>
      </c>
      <c r="B17889" t="s">
        <v>1004</v>
      </c>
      <c r="C17889" s="1">
        <v>45596</v>
      </c>
      <c r="D17889">
        <v>223</v>
      </c>
      <c r="E17889">
        <v>142</v>
      </c>
    </row>
    <row r="17890" spans="1:5" x14ac:dyDescent="0.2">
      <c r="A17890" t="s">
        <v>1080</v>
      </c>
      <c r="B17890" t="s">
        <v>975</v>
      </c>
      <c r="C17890" s="1">
        <v>45596</v>
      </c>
      <c r="D17890">
        <v>430</v>
      </c>
      <c r="E17890">
        <v>54</v>
      </c>
    </row>
    <row r="17891" spans="1:5" x14ac:dyDescent="0.2">
      <c r="A17891" t="s">
        <v>1080</v>
      </c>
      <c r="B17891" t="s">
        <v>992</v>
      </c>
      <c r="C17891" s="1">
        <v>45596</v>
      </c>
      <c r="D17891">
        <v>953</v>
      </c>
      <c r="E17891">
        <v>207</v>
      </c>
    </row>
    <row r="17892" spans="1:5" x14ac:dyDescent="0.2">
      <c r="A17892" t="s">
        <v>1080</v>
      </c>
      <c r="B17892" t="s">
        <v>1094</v>
      </c>
      <c r="C17892" s="1">
        <v>45596</v>
      </c>
      <c r="D17892">
        <v>479</v>
      </c>
      <c r="E17892">
        <v>117</v>
      </c>
    </row>
    <row r="17893" spans="1:5" x14ac:dyDescent="0.2">
      <c r="A17893" t="s">
        <v>1080</v>
      </c>
      <c r="B17893" t="s">
        <v>947</v>
      </c>
      <c r="C17893" s="1">
        <v>45596</v>
      </c>
      <c r="D17893">
        <v>638</v>
      </c>
      <c r="E17893">
        <v>54</v>
      </c>
    </row>
    <row r="17894" spans="1:5" x14ac:dyDescent="0.2">
      <c r="A17894" t="s">
        <v>1080</v>
      </c>
      <c r="B17894" t="s">
        <v>932</v>
      </c>
      <c r="C17894" s="1">
        <v>45596</v>
      </c>
      <c r="D17894">
        <v>653</v>
      </c>
      <c r="E17894">
        <v>193</v>
      </c>
    </row>
    <row r="17895" spans="1:5" x14ac:dyDescent="0.2">
      <c r="A17895" t="s">
        <v>1080</v>
      </c>
      <c r="B17895" t="s">
        <v>1065</v>
      </c>
      <c r="C17895" s="1">
        <v>45596</v>
      </c>
      <c r="D17895">
        <v>1177</v>
      </c>
      <c r="E17895">
        <v>147</v>
      </c>
    </row>
    <row r="17896" spans="1:5" x14ac:dyDescent="0.2">
      <c r="A17896" t="s">
        <v>1080</v>
      </c>
      <c r="B17896" t="s">
        <v>982</v>
      </c>
      <c r="C17896" s="1">
        <v>45596</v>
      </c>
      <c r="D17896">
        <v>252</v>
      </c>
      <c r="E17896">
        <v>297</v>
      </c>
    </row>
    <row r="17897" spans="1:5" x14ac:dyDescent="0.2">
      <c r="A17897" t="s">
        <v>1080</v>
      </c>
      <c r="B17897" t="s">
        <v>1095</v>
      </c>
      <c r="C17897" s="1">
        <v>45596</v>
      </c>
      <c r="D17897">
        <v>279</v>
      </c>
      <c r="E17897">
        <v>217</v>
      </c>
    </row>
    <row r="17898" spans="1:5" x14ac:dyDescent="0.2">
      <c r="A17898" t="s">
        <v>1080</v>
      </c>
      <c r="B17898" t="s">
        <v>1010</v>
      </c>
      <c r="C17898" s="1">
        <v>45596</v>
      </c>
      <c r="D17898">
        <v>885</v>
      </c>
      <c r="E17898">
        <v>69</v>
      </c>
    </row>
    <row r="17899" spans="1:5" x14ac:dyDescent="0.2">
      <c r="A17899" t="s">
        <v>1080</v>
      </c>
      <c r="B17899" t="s">
        <v>978</v>
      </c>
      <c r="C17899" s="1">
        <v>45596</v>
      </c>
      <c r="D17899">
        <v>622</v>
      </c>
      <c r="E17899">
        <v>214</v>
      </c>
    </row>
    <row r="17900" spans="1:5" x14ac:dyDescent="0.2">
      <c r="A17900" t="s">
        <v>1080</v>
      </c>
      <c r="B17900" t="s">
        <v>1017</v>
      </c>
      <c r="C17900" s="1">
        <v>45596</v>
      </c>
      <c r="D17900">
        <v>912</v>
      </c>
      <c r="E17900">
        <v>269</v>
      </c>
    </row>
    <row r="17901" spans="1:5" x14ac:dyDescent="0.2">
      <c r="A17901" t="s">
        <v>1080</v>
      </c>
      <c r="B17901" t="s">
        <v>937</v>
      </c>
      <c r="C17901" s="1">
        <v>45596</v>
      </c>
      <c r="D17901">
        <v>600</v>
      </c>
      <c r="E17901">
        <v>176</v>
      </c>
    </row>
    <row r="17902" spans="1:5" x14ac:dyDescent="0.2">
      <c r="A17902" t="s">
        <v>1080</v>
      </c>
      <c r="B17902" t="s">
        <v>1038</v>
      </c>
      <c r="C17902" s="1">
        <v>45596</v>
      </c>
      <c r="D17902">
        <v>699</v>
      </c>
      <c r="E17902">
        <v>230</v>
      </c>
    </row>
    <row r="17903" spans="1:5" x14ac:dyDescent="0.2">
      <c r="A17903" t="s">
        <v>1080</v>
      </c>
      <c r="B17903" t="s">
        <v>965</v>
      </c>
      <c r="C17903" s="1">
        <v>45596</v>
      </c>
      <c r="D17903">
        <v>680</v>
      </c>
      <c r="E17903">
        <v>292</v>
      </c>
    </row>
    <row r="17904" spans="1:5" x14ac:dyDescent="0.2">
      <c r="A17904" t="s">
        <v>1080</v>
      </c>
      <c r="B17904" t="s">
        <v>1102</v>
      </c>
      <c r="C17904" s="1">
        <v>45596</v>
      </c>
      <c r="D17904">
        <v>133</v>
      </c>
      <c r="E17904">
        <v>125</v>
      </c>
    </row>
    <row r="17905" spans="1:5" x14ac:dyDescent="0.2">
      <c r="A17905" t="s">
        <v>1080</v>
      </c>
      <c r="B17905" t="s">
        <v>1096</v>
      </c>
      <c r="C17905" s="1">
        <v>45596</v>
      </c>
      <c r="D17905">
        <v>1085</v>
      </c>
      <c r="E17905">
        <v>77</v>
      </c>
    </row>
    <row r="17906" spans="1:5" x14ac:dyDescent="0.2">
      <c r="A17906" t="s">
        <v>1080</v>
      </c>
      <c r="B17906" t="s">
        <v>1055</v>
      </c>
      <c r="C17906" s="1">
        <v>45596</v>
      </c>
      <c r="D17906">
        <v>300</v>
      </c>
      <c r="E17906">
        <v>226</v>
      </c>
    </row>
    <row r="17907" spans="1:5" x14ac:dyDescent="0.2">
      <c r="A17907" t="s">
        <v>1080</v>
      </c>
      <c r="B17907" t="s">
        <v>1097</v>
      </c>
      <c r="C17907" s="1">
        <v>45596</v>
      </c>
      <c r="D17907">
        <v>595</v>
      </c>
      <c r="E17907">
        <v>200</v>
      </c>
    </row>
    <row r="17908" spans="1:5" x14ac:dyDescent="0.2">
      <c r="A17908" t="s">
        <v>1080</v>
      </c>
      <c r="B17908" t="s">
        <v>1039</v>
      </c>
      <c r="C17908" s="1">
        <v>45596</v>
      </c>
      <c r="D17908">
        <v>1107</v>
      </c>
      <c r="E17908">
        <v>142</v>
      </c>
    </row>
    <row r="17909" spans="1:5" x14ac:dyDescent="0.2">
      <c r="A17909" t="s">
        <v>1080</v>
      </c>
      <c r="B17909" t="s">
        <v>1049</v>
      </c>
      <c r="C17909" s="1">
        <v>45596</v>
      </c>
      <c r="D17909">
        <v>237</v>
      </c>
      <c r="E17909">
        <v>252</v>
      </c>
    </row>
    <row r="17910" spans="1:5" x14ac:dyDescent="0.2">
      <c r="A17910" t="s">
        <v>1080</v>
      </c>
      <c r="B17910" t="s">
        <v>945</v>
      </c>
      <c r="C17910" s="1">
        <v>45596</v>
      </c>
      <c r="D17910">
        <v>368</v>
      </c>
      <c r="E17910">
        <v>104</v>
      </c>
    </row>
    <row r="17911" spans="1:5" x14ac:dyDescent="0.2">
      <c r="A17911" t="s">
        <v>1080</v>
      </c>
      <c r="B17911" t="s">
        <v>1008</v>
      </c>
      <c r="C17911" s="1">
        <v>45596</v>
      </c>
      <c r="D17911">
        <v>268</v>
      </c>
      <c r="E17911">
        <v>143</v>
      </c>
    </row>
    <row r="17912" spans="1:5" x14ac:dyDescent="0.2">
      <c r="A17912" t="s">
        <v>1080</v>
      </c>
      <c r="B17912" t="s">
        <v>1031</v>
      </c>
      <c r="C17912" s="1">
        <v>45596</v>
      </c>
      <c r="D17912">
        <v>1157</v>
      </c>
      <c r="E17912">
        <v>52</v>
      </c>
    </row>
    <row r="17913" spans="1:5" x14ac:dyDescent="0.2">
      <c r="A17913" t="s">
        <v>1080</v>
      </c>
      <c r="B17913" t="s">
        <v>960</v>
      </c>
      <c r="C17913" s="1">
        <v>45596</v>
      </c>
      <c r="D17913">
        <v>248</v>
      </c>
      <c r="E17913">
        <v>193</v>
      </c>
    </row>
    <row r="17914" spans="1:5" x14ac:dyDescent="0.2">
      <c r="A17914" t="s">
        <v>1080</v>
      </c>
      <c r="B17914" t="s">
        <v>1028</v>
      </c>
      <c r="C17914" s="1">
        <v>45596</v>
      </c>
      <c r="D17914">
        <v>679</v>
      </c>
      <c r="E17914">
        <v>78</v>
      </c>
    </row>
    <row r="17915" spans="1:5" x14ac:dyDescent="0.2">
      <c r="A17915" t="s">
        <v>1080</v>
      </c>
      <c r="B17915" t="s">
        <v>1099</v>
      </c>
      <c r="C17915" s="1">
        <v>45596</v>
      </c>
      <c r="D17915">
        <v>86</v>
      </c>
      <c r="E17915">
        <v>179</v>
      </c>
    </row>
    <row r="17916" spans="1:5" x14ac:dyDescent="0.2">
      <c r="A17916" t="s">
        <v>1080</v>
      </c>
      <c r="B17916" t="s">
        <v>918</v>
      </c>
      <c r="C17916" s="1">
        <v>45596</v>
      </c>
      <c r="D17916">
        <v>945</v>
      </c>
      <c r="E17916">
        <v>141</v>
      </c>
    </row>
    <row r="17917" spans="1:5" x14ac:dyDescent="0.2">
      <c r="A17917" t="s">
        <v>1080</v>
      </c>
      <c r="B17917" t="s">
        <v>1107</v>
      </c>
      <c r="C17917" s="1">
        <v>45596</v>
      </c>
      <c r="D17917">
        <v>752</v>
      </c>
      <c r="E17917">
        <v>246</v>
      </c>
    </row>
    <row r="17918" spans="1:5" x14ac:dyDescent="0.2">
      <c r="A17918" t="s">
        <v>1080</v>
      </c>
      <c r="B17918" t="s">
        <v>1070</v>
      </c>
      <c r="C17918" s="1">
        <v>45596</v>
      </c>
      <c r="D17918">
        <v>1129</v>
      </c>
      <c r="E17918">
        <v>147</v>
      </c>
    </row>
    <row r="17919" spans="1:5" x14ac:dyDescent="0.2">
      <c r="A17919" t="s">
        <v>1080</v>
      </c>
      <c r="B17919" t="s">
        <v>1121</v>
      </c>
      <c r="C17919" s="1">
        <v>45596</v>
      </c>
      <c r="D17919">
        <v>628</v>
      </c>
      <c r="E17919">
        <v>232</v>
      </c>
    </row>
    <row r="17920" spans="1:5" x14ac:dyDescent="0.2">
      <c r="A17920" t="s">
        <v>1080</v>
      </c>
      <c r="B17920" t="s">
        <v>952</v>
      </c>
      <c r="C17920" s="1">
        <v>45596</v>
      </c>
      <c r="D17920">
        <v>1071</v>
      </c>
      <c r="E17920">
        <v>152</v>
      </c>
    </row>
    <row r="17921" spans="1:5" x14ac:dyDescent="0.2">
      <c r="A17921" t="s">
        <v>1080</v>
      </c>
      <c r="B17921" t="s">
        <v>1005</v>
      </c>
      <c r="C17921" s="1">
        <v>45596</v>
      </c>
      <c r="D17921">
        <v>878</v>
      </c>
      <c r="E17921">
        <v>165</v>
      </c>
    </row>
    <row r="17922" spans="1:5" x14ac:dyDescent="0.2">
      <c r="A17922" t="s">
        <v>1080</v>
      </c>
      <c r="B17922" t="s">
        <v>948</v>
      </c>
      <c r="C17922" s="1">
        <v>45596</v>
      </c>
      <c r="D17922">
        <v>761</v>
      </c>
      <c r="E17922">
        <v>243</v>
      </c>
    </row>
    <row r="17923" spans="1:5" x14ac:dyDescent="0.2">
      <c r="A17923" t="s">
        <v>1080</v>
      </c>
      <c r="B17923" t="s">
        <v>993</v>
      </c>
      <c r="C17923" s="1">
        <v>45596</v>
      </c>
      <c r="D17923">
        <v>181</v>
      </c>
      <c r="E17923">
        <v>59</v>
      </c>
    </row>
    <row r="17924" spans="1:5" x14ac:dyDescent="0.2">
      <c r="A17924" t="s">
        <v>1080</v>
      </c>
      <c r="B17924" t="s">
        <v>1040</v>
      </c>
      <c r="C17924" s="1">
        <v>45596</v>
      </c>
      <c r="D17924">
        <v>616</v>
      </c>
      <c r="E17924">
        <v>123</v>
      </c>
    </row>
    <row r="17925" spans="1:5" x14ac:dyDescent="0.2">
      <c r="A17925" t="s">
        <v>1080</v>
      </c>
      <c r="B17925" t="s">
        <v>923</v>
      </c>
      <c r="C17925" s="1">
        <v>45596</v>
      </c>
      <c r="D17925">
        <v>1025</v>
      </c>
      <c r="E17925">
        <v>143</v>
      </c>
    </row>
    <row r="17926" spans="1:5" x14ac:dyDescent="0.2">
      <c r="A17926" t="s">
        <v>1101</v>
      </c>
      <c r="B17926" t="s">
        <v>922</v>
      </c>
      <c r="C17926" s="1">
        <v>45596</v>
      </c>
      <c r="D17926">
        <v>506</v>
      </c>
      <c r="E17926">
        <v>269</v>
      </c>
    </row>
    <row r="17927" spans="1:5" x14ac:dyDescent="0.2">
      <c r="A17927" t="s">
        <v>1101</v>
      </c>
      <c r="B17927" t="s">
        <v>989</v>
      </c>
      <c r="C17927" s="1">
        <v>45596</v>
      </c>
      <c r="D17927">
        <v>645</v>
      </c>
      <c r="E17927">
        <v>230</v>
      </c>
    </row>
    <row r="17928" spans="1:5" x14ac:dyDescent="0.2">
      <c r="A17928" t="s">
        <v>1101</v>
      </c>
      <c r="B17928" t="s">
        <v>1049</v>
      </c>
      <c r="C17928" s="1">
        <v>45596</v>
      </c>
      <c r="D17928">
        <v>145</v>
      </c>
      <c r="E17928">
        <v>242</v>
      </c>
    </row>
    <row r="17929" spans="1:5" x14ac:dyDescent="0.2">
      <c r="A17929" t="s">
        <v>1101</v>
      </c>
      <c r="B17929" t="s">
        <v>1097</v>
      </c>
      <c r="C17929" s="1">
        <v>45596</v>
      </c>
      <c r="D17929">
        <v>1070</v>
      </c>
      <c r="E17929">
        <v>195</v>
      </c>
    </row>
    <row r="17930" spans="1:5" x14ac:dyDescent="0.2">
      <c r="A17930" t="s">
        <v>1101</v>
      </c>
      <c r="B17930" t="s">
        <v>1003</v>
      </c>
      <c r="C17930" s="1">
        <v>45596</v>
      </c>
      <c r="D17930">
        <v>363</v>
      </c>
      <c r="E17930">
        <v>206</v>
      </c>
    </row>
    <row r="17931" spans="1:5" x14ac:dyDescent="0.2">
      <c r="A17931" t="s">
        <v>1101</v>
      </c>
      <c r="B17931" t="s">
        <v>971</v>
      </c>
      <c r="C17931" s="1">
        <v>45596</v>
      </c>
      <c r="D17931">
        <v>455</v>
      </c>
      <c r="E17931">
        <v>91</v>
      </c>
    </row>
    <row r="17932" spans="1:5" x14ac:dyDescent="0.2">
      <c r="A17932" t="s">
        <v>1101</v>
      </c>
      <c r="B17932" t="s">
        <v>1068</v>
      </c>
      <c r="C17932" s="1">
        <v>45596</v>
      </c>
      <c r="D17932">
        <v>168</v>
      </c>
      <c r="E17932">
        <v>135</v>
      </c>
    </row>
    <row r="17933" spans="1:5" x14ac:dyDescent="0.2">
      <c r="A17933" t="s">
        <v>1101</v>
      </c>
      <c r="B17933" t="s">
        <v>1007</v>
      </c>
      <c r="C17933" s="1">
        <v>45596</v>
      </c>
      <c r="D17933">
        <v>380</v>
      </c>
      <c r="E17933">
        <v>113</v>
      </c>
    </row>
    <row r="17934" spans="1:5" x14ac:dyDescent="0.2">
      <c r="A17934" t="s">
        <v>1101</v>
      </c>
      <c r="B17934" t="s">
        <v>965</v>
      </c>
      <c r="C17934" s="1">
        <v>45596</v>
      </c>
      <c r="D17934">
        <v>381</v>
      </c>
      <c r="E17934">
        <v>149</v>
      </c>
    </row>
    <row r="17935" spans="1:5" x14ac:dyDescent="0.2">
      <c r="A17935" t="s">
        <v>1101</v>
      </c>
      <c r="B17935" t="s">
        <v>1103</v>
      </c>
      <c r="C17935" s="1">
        <v>45596</v>
      </c>
      <c r="D17935">
        <v>271</v>
      </c>
      <c r="E17935">
        <v>168</v>
      </c>
    </row>
    <row r="17936" spans="1:5" x14ac:dyDescent="0.2">
      <c r="A17936" t="s">
        <v>1101</v>
      </c>
      <c r="B17936" t="s">
        <v>1000</v>
      </c>
      <c r="C17936" s="1">
        <v>45596</v>
      </c>
      <c r="D17936">
        <v>1096</v>
      </c>
      <c r="E17936">
        <v>276</v>
      </c>
    </row>
    <row r="17937" spans="1:5" x14ac:dyDescent="0.2">
      <c r="A17937" t="s">
        <v>1101</v>
      </c>
      <c r="B17937" t="s">
        <v>1061</v>
      </c>
      <c r="C17937" s="1">
        <v>45596</v>
      </c>
      <c r="D17937">
        <v>205</v>
      </c>
      <c r="E17937">
        <v>142</v>
      </c>
    </row>
    <row r="17938" spans="1:5" x14ac:dyDescent="0.2">
      <c r="A17938" t="s">
        <v>1101</v>
      </c>
      <c r="B17938" t="s">
        <v>1124</v>
      </c>
      <c r="C17938" s="1">
        <v>45596</v>
      </c>
      <c r="D17938">
        <v>297</v>
      </c>
      <c r="E17938">
        <v>215</v>
      </c>
    </row>
    <row r="17939" spans="1:5" x14ac:dyDescent="0.2">
      <c r="A17939" t="s">
        <v>1101</v>
      </c>
      <c r="B17939" t="s">
        <v>1001</v>
      </c>
      <c r="C17939" s="1">
        <v>45596</v>
      </c>
      <c r="D17939">
        <v>1091</v>
      </c>
      <c r="E17939">
        <v>106</v>
      </c>
    </row>
    <row r="17940" spans="1:5" x14ac:dyDescent="0.2">
      <c r="A17940" t="s">
        <v>1101</v>
      </c>
      <c r="B17940" t="s">
        <v>1085</v>
      </c>
      <c r="C17940" s="1">
        <v>45596</v>
      </c>
      <c r="D17940">
        <v>419</v>
      </c>
      <c r="E17940">
        <v>200</v>
      </c>
    </row>
    <row r="17941" spans="1:5" x14ac:dyDescent="0.2">
      <c r="A17941" t="s">
        <v>1101</v>
      </c>
      <c r="B17941" t="s">
        <v>1104</v>
      </c>
      <c r="C17941" s="1">
        <v>45596</v>
      </c>
      <c r="D17941">
        <v>1092</v>
      </c>
      <c r="E17941">
        <v>78</v>
      </c>
    </row>
    <row r="17942" spans="1:5" x14ac:dyDescent="0.2">
      <c r="A17942" t="s">
        <v>1101</v>
      </c>
      <c r="B17942" t="s">
        <v>994</v>
      </c>
      <c r="C17942" s="1">
        <v>45596</v>
      </c>
      <c r="D17942">
        <v>276</v>
      </c>
      <c r="E17942">
        <v>284</v>
      </c>
    </row>
    <row r="17943" spans="1:5" x14ac:dyDescent="0.2">
      <c r="A17943" t="s">
        <v>1101</v>
      </c>
      <c r="B17943" t="s">
        <v>974</v>
      </c>
      <c r="C17943" s="1">
        <v>45596</v>
      </c>
      <c r="D17943">
        <v>650</v>
      </c>
      <c r="E17943">
        <v>231</v>
      </c>
    </row>
    <row r="17944" spans="1:5" x14ac:dyDescent="0.2">
      <c r="A17944" t="s">
        <v>1101</v>
      </c>
      <c r="B17944" t="s">
        <v>1021</v>
      </c>
      <c r="C17944" s="1">
        <v>45596</v>
      </c>
      <c r="D17944">
        <v>63</v>
      </c>
      <c r="E17944">
        <v>77</v>
      </c>
    </row>
    <row r="17945" spans="1:5" x14ac:dyDescent="0.2">
      <c r="A17945" t="s">
        <v>1101</v>
      </c>
      <c r="B17945" t="s">
        <v>983</v>
      </c>
      <c r="C17945" s="1">
        <v>45596</v>
      </c>
      <c r="D17945">
        <v>891</v>
      </c>
      <c r="E17945">
        <v>171</v>
      </c>
    </row>
    <row r="17946" spans="1:5" x14ac:dyDescent="0.2">
      <c r="A17946" t="s">
        <v>1101</v>
      </c>
      <c r="B17946" t="s">
        <v>1052</v>
      </c>
      <c r="C17946" s="1">
        <v>45596</v>
      </c>
      <c r="D17946">
        <v>185</v>
      </c>
      <c r="E17946">
        <v>52</v>
      </c>
    </row>
    <row r="17947" spans="1:5" x14ac:dyDescent="0.2">
      <c r="A17947" t="s">
        <v>1101</v>
      </c>
      <c r="B17947" t="s">
        <v>1011</v>
      </c>
      <c r="C17947" s="1">
        <v>45596</v>
      </c>
      <c r="D17947">
        <v>1066</v>
      </c>
      <c r="E17947">
        <v>135</v>
      </c>
    </row>
    <row r="17948" spans="1:5" x14ac:dyDescent="0.2">
      <c r="A17948" t="s">
        <v>1101</v>
      </c>
      <c r="B17948" t="s">
        <v>930</v>
      </c>
      <c r="C17948" s="1">
        <v>45596</v>
      </c>
      <c r="D17948">
        <v>520</v>
      </c>
      <c r="E17948">
        <v>187</v>
      </c>
    </row>
    <row r="17949" spans="1:5" x14ac:dyDescent="0.2">
      <c r="A17949" t="s">
        <v>1101</v>
      </c>
      <c r="B17949" t="s">
        <v>919</v>
      </c>
      <c r="C17949" s="1">
        <v>45596</v>
      </c>
      <c r="D17949">
        <v>643</v>
      </c>
      <c r="E17949">
        <v>273</v>
      </c>
    </row>
    <row r="17950" spans="1:5" x14ac:dyDescent="0.2">
      <c r="A17950" t="s">
        <v>1101</v>
      </c>
      <c r="B17950" t="s">
        <v>1063</v>
      </c>
      <c r="C17950" s="1">
        <v>45596</v>
      </c>
      <c r="D17950">
        <v>764</v>
      </c>
      <c r="E17950">
        <v>273</v>
      </c>
    </row>
    <row r="17951" spans="1:5" x14ac:dyDescent="0.2">
      <c r="A17951" t="s">
        <v>1101</v>
      </c>
      <c r="B17951" t="s">
        <v>921</v>
      </c>
      <c r="C17951" s="1">
        <v>45596</v>
      </c>
      <c r="D17951">
        <v>221</v>
      </c>
      <c r="E17951">
        <v>247</v>
      </c>
    </row>
    <row r="17952" spans="1:5" x14ac:dyDescent="0.2">
      <c r="A17952" t="s">
        <v>1101</v>
      </c>
      <c r="B17952" t="s">
        <v>962</v>
      </c>
      <c r="C17952" s="1">
        <v>45596</v>
      </c>
      <c r="D17952">
        <v>1128</v>
      </c>
      <c r="E17952">
        <v>78</v>
      </c>
    </row>
    <row r="17953" spans="1:5" x14ac:dyDescent="0.2">
      <c r="A17953" t="s">
        <v>1101</v>
      </c>
      <c r="B17953" t="s">
        <v>1044</v>
      </c>
      <c r="C17953" s="1">
        <v>45596</v>
      </c>
      <c r="D17953">
        <v>597</v>
      </c>
      <c r="E17953">
        <v>162</v>
      </c>
    </row>
    <row r="17954" spans="1:5" x14ac:dyDescent="0.2">
      <c r="A17954" t="s">
        <v>1101</v>
      </c>
      <c r="B17954" t="s">
        <v>1088</v>
      </c>
      <c r="C17954" s="1">
        <v>45596</v>
      </c>
      <c r="D17954">
        <v>732</v>
      </c>
      <c r="E17954">
        <v>288</v>
      </c>
    </row>
    <row r="17955" spans="1:5" x14ac:dyDescent="0.2">
      <c r="A17955" t="s">
        <v>1101</v>
      </c>
      <c r="B17955" t="s">
        <v>1026</v>
      </c>
      <c r="C17955" s="1">
        <v>45596</v>
      </c>
      <c r="D17955">
        <v>1062</v>
      </c>
      <c r="E17955">
        <v>299</v>
      </c>
    </row>
    <row r="17956" spans="1:5" x14ac:dyDescent="0.2">
      <c r="A17956" t="s">
        <v>1101</v>
      </c>
      <c r="B17956" t="s">
        <v>920</v>
      </c>
      <c r="C17956" s="1">
        <v>45596</v>
      </c>
      <c r="D17956">
        <v>1020</v>
      </c>
      <c r="E17956">
        <v>282</v>
      </c>
    </row>
    <row r="17957" spans="1:5" x14ac:dyDescent="0.2">
      <c r="A17957" t="s">
        <v>1101</v>
      </c>
      <c r="B17957" t="s">
        <v>988</v>
      </c>
      <c r="C17957" s="1">
        <v>45596</v>
      </c>
      <c r="D17957">
        <v>573</v>
      </c>
      <c r="E17957">
        <v>170</v>
      </c>
    </row>
    <row r="17958" spans="1:5" x14ac:dyDescent="0.2">
      <c r="A17958" t="s">
        <v>1101</v>
      </c>
      <c r="B17958" t="s">
        <v>998</v>
      </c>
      <c r="C17958" s="1">
        <v>45596</v>
      </c>
      <c r="D17958">
        <v>116</v>
      </c>
      <c r="E17958">
        <v>173</v>
      </c>
    </row>
    <row r="17959" spans="1:5" x14ac:dyDescent="0.2">
      <c r="A17959" t="s">
        <v>1101</v>
      </c>
      <c r="B17959" t="s">
        <v>967</v>
      </c>
      <c r="C17959" s="1">
        <v>45596</v>
      </c>
      <c r="D17959">
        <v>940</v>
      </c>
      <c r="E17959">
        <v>205</v>
      </c>
    </row>
    <row r="17960" spans="1:5" x14ac:dyDescent="0.2">
      <c r="A17960" t="s">
        <v>1101</v>
      </c>
      <c r="B17960" t="s">
        <v>940</v>
      </c>
      <c r="C17960" s="1">
        <v>45596</v>
      </c>
      <c r="D17960">
        <v>905</v>
      </c>
      <c r="E17960">
        <v>179</v>
      </c>
    </row>
    <row r="17961" spans="1:5" x14ac:dyDescent="0.2">
      <c r="A17961" t="s">
        <v>1101</v>
      </c>
      <c r="B17961" t="s">
        <v>932</v>
      </c>
      <c r="C17961" s="1">
        <v>45596</v>
      </c>
      <c r="D17961">
        <v>760</v>
      </c>
      <c r="E17961">
        <v>80</v>
      </c>
    </row>
    <row r="17962" spans="1:5" x14ac:dyDescent="0.2">
      <c r="A17962" t="s">
        <v>1101</v>
      </c>
      <c r="B17962" t="s">
        <v>1073</v>
      </c>
      <c r="C17962" s="1">
        <v>45596</v>
      </c>
      <c r="D17962">
        <v>888</v>
      </c>
      <c r="E17962">
        <v>163</v>
      </c>
    </row>
    <row r="17963" spans="1:5" x14ac:dyDescent="0.2">
      <c r="A17963" t="s">
        <v>1101</v>
      </c>
      <c r="B17963" t="s">
        <v>981</v>
      </c>
      <c r="C17963" s="1">
        <v>45596</v>
      </c>
      <c r="D17963">
        <v>894</v>
      </c>
      <c r="E17963">
        <v>66</v>
      </c>
    </row>
    <row r="17964" spans="1:5" x14ac:dyDescent="0.2">
      <c r="A17964" t="s">
        <v>1101</v>
      </c>
      <c r="B17964" t="s">
        <v>1084</v>
      </c>
      <c r="C17964" s="1">
        <v>45596</v>
      </c>
      <c r="D17964">
        <v>905</v>
      </c>
      <c r="E17964">
        <v>262</v>
      </c>
    </row>
    <row r="17965" spans="1:5" x14ac:dyDescent="0.2">
      <c r="A17965" t="s">
        <v>1101</v>
      </c>
      <c r="B17965" t="s">
        <v>1050</v>
      </c>
      <c r="C17965" s="1">
        <v>45596</v>
      </c>
      <c r="D17965">
        <v>763</v>
      </c>
      <c r="E17965">
        <v>270</v>
      </c>
    </row>
    <row r="17966" spans="1:5" x14ac:dyDescent="0.2">
      <c r="A17966" t="s">
        <v>1101</v>
      </c>
      <c r="B17966" t="s">
        <v>1004</v>
      </c>
      <c r="C17966" s="1">
        <v>45596</v>
      </c>
      <c r="D17966">
        <v>727</v>
      </c>
      <c r="E17966">
        <v>214</v>
      </c>
    </row>
    <row r="17967" spans="1:5" x14ac:dyDescent="0.2">
      <c r="A17967" t="s">
        <v>1101</v>
      </c>
      <c r="B17967" t="s">
        <v>936</v>
      </c>
      <c r="C17967" s="1">
        <v>45596</v>
      </c>
      <c r="D17967">
        <v>709</v>
      </c>
      <c r="E17967">
        <v>199</v>
      </c>
    </row>
    <row r="17968" spans="1:5" x14ac:dyDescent="0.2">
      <c r="A17968" t="s">
        <v>1101</v>
      </c>
      <c r="B17968" t="s">
        <v>933</v>
      </c>
      <c r="C17968" s="1">
        <v>45596</v>
      </c>
      <c r="D17968">
        <v>171</v>
      </c>
      <c r="E17968">
        <v>51</v>
      </c>
    </row>
    <row r="17969" spans="1:5" x14ac:dyDescent="0.2">
      <c r="A17969" t="s">
        <v>1101</v>
      </c>
      <c r="B17969" t="s">
        <v>1028</v>
      </c>
      <c r="C17969" s="1">
        <v>45596</v>
      </c>
      <c r="D17969">
        <v>244</v>
      </c>
      <c r="E17969">
        <v>132</v>
      </c>
    </row>
    <row r="17970" spans="1:5" x14ac:dyDescent="0.2">
      <c r="A17970" t="s">
        <v>1101</v>
      </c>
      <c r="B17970" t="s">
        <v>1070</v>
      </c>
      <c r="C17970" s="1">
        <v>45596</v>
      </c>
      <c r="D17970">
        <v>117</v>
      </c>
      <c r="E17970">
        <v>261</v>
      </c>
    </row>
    <row r="17971" spans="1:5" x14ac:dyDescent="0.2">
      <c r="A17971" t="s">
        <v>1101</v>
      </c>
      <c r="B17971" t="s">
        <v>1099</v>
      </c>
      <c r="C17971" s="1">
        <v>45596</v>
      </c>
      <c r="D17971">
        <v>141</v>
      </c>
      <c r="E17971">
        <v>168</v>
      </c>
    </row>
    <row r="17972" spans="1:5" x14ac:dyDescent="0.2">
      <c r="A17972" t="s">
        <v>1101</v>
      </c>
      <c r="B17972" t="s">
        <v>1075</v>
      </c>
      <c r="C17972" s="1">
        <v>45596</v>
      </c>
      <c r="D17972">
        <v>152</v>
      </c>
      <c r="E17972">
        <v>286</v>
      </c>
    </row>
    <row r="17973" spans="1:5" x14ac:dyDescent="0.2">
      <c r="A17973" t="s">
        <v>1101</v>
      </c>
      <c r="B17973" t="s">
        <v>939</v>
      </c>
      <c r="C17973" s="1">
        <v>45596</v>
      </c>
      <c r="D17973">
        <v>890</v>
      </c>
      <c r="E17973">
        <v>85</v>
      </c>
    </row>
    <row r="17974" spans="1:5" x14ac:dyDescent="0.2">
      <c r="A17974" t="s">
        <v>1101</v>
      </c>
      <c r="B17974" t="s">
        <v>987</v>
      </c>
      <c r="C17974" s="1">
        <v>45596</v>
      </c>
      <c r="D17974">
        <v>537</v>
      </c>
      <c r="E17974">
        <v>204</v>
      </c>
    </row>
    <row r="17975" spans="1:5" x14ac:dyDescent="0.2">
      <c r="A17975" t="s">
        <v>1101</v>
      </c>
      <c r="B17975" t="s">
        <v>990</v>
      </c>
      <c r="C17975" s="1">
        <v>45596</v>
      </c>
      <c r="D17975">
        <v>732</v>
      </c>
      <c r="E17975">
        <v>167</v>
      </c>
    </row>
    <row r="17976" spans="1:5" x14ac:dyDescent="0.2">
      <c r="A17976" t="s">
        <v>1101</v>
      </c>
      <c r="B17976" t="s">
        <v>951</v>
      </c>
      <c r="C17976" s="1">
        <v>45596</v>
      </c>
      <c r="D17976">
        <v>682</v>
      </c>
      <c r="E17976">
        <v>201</v>
      </c>
    </row>
    <row r="17977" spans="1:5" x14ac:dyDescent="0.2">
      <c r="A17977" t="s">
        <v>1101</v>
      </c>
      <c r="B17977" t="s">
        <v>1038</v>
      </c>
      <c r="C17977" s="1">
        <v>45596</v>
      </c>
      <c r="D17977">
        <v>162</v>
      </c>
      <c r="E17977">
        <v>184</v>
      </c>
    </row>
    <row r="17978" spans="1:5" x14ac:dyDescent="0.2">
      <c r="A17978" t="s">
        <v>1101</v>
      </c>
      <c r="B17978" t="s">
        <v>957</v>
      </c>
      <c r="C17978" s="1">
        <v>45596</v>
      </c>
      <c r="D17978">
        <v>411</v>
      </c>
      <c r="E17978">
        <v>164</v>
      </c>
    </row>
    <row r="17979" spans="1:5" x14ac:dyDescent="0.2">
      <c r="A17979" t="s">
        <v>1101</v>
      </c>
      <c r="B17979" t="s">
        <v>1020</v>
      </c>
      <c r="C17979" s="1">
        <v>45596</v>
      </c>
      <c r="D17979">
        <v>400</v>
      </c>
      <c r="E17979">
        <v>85</v>
      </c>
    </row>
    <row r="17980" spans="1:5" x14ac:dyDescent="0.2">
      <c r="A17980" t="s">
        <v>1101</v>
      </c>
      <c r="B17980" t="s">
        <v>1046</v>
      </c>
      <c r="C17980" s="1">
        <v>45596</v>
      </c>
      <c r="D17980">
        <v>659</v>
      </c>
      <c r="E17980">
        <v>55</v>
      </c>
    </row>
    <row r="17981" spans="1:5" x14ac:dyDescent="0.2">
      <c r="A17981" t="s">
        <v>1101</v>
      </c>
      <c r="B17981" t="s">
        <v>1060</v>
      </c>
      <c r="C17981" s="1">
        <v>45596</v>
      </c>
      <c r="D17981">
        <v>294</v>
      </c>
      <c r="E17981">
        <v>135</v>
      </c>
    </row>
    <row r="17982" spans="1:5" x14ac:dyDescent="0.2">
      <c r="A17982" t="s">
        <v>1101</v>
      </c>
      <c r="B17982" t="s">
        <v>1018</v>
      </c>
      <c r="C17982" s="1">
        <v>45596</v>
      </c>
      <c r="D17982">
        <v>32</v>
      </c>
      <c r="E17982">
        <v>164</v>
      </c>
    </row>
    <row r="17983" spans="1:5" x14ac:dyDescent="0.2">
      <c r="A17983" t="s">
        <v>1101</v>
      </c>
      <c r="B17983" t="s">
        <v>1106</v>
      </c>
      <c r="C17983" s="1">
        <v>45596</v>
      </c>
      <c r="D17983">
        <v>142</v>
      </c>
      <c r="E17983">
        <v>110</v>
      </c>
    </row>
    <row r="17984" spans="1:5" x14ac:dyDescent="0.2">
      <c r="A17984" t="s">
        <v>1101</v>
      </c>
      <c r="B17984" t="s">
        <v>984</v>
      </c>
      <c r="C17984" s="1">
        <v>45596</v>
      </c>
      <c r="D17984">
        <v>159</v>
      </c>
      <c r="E17984">
        <v>107</v>
      </c>
    </row>
    <row r="17985" spans="1:5" x14ac:dyDescent="0.2">
      <c r="A17985" t="s">
        <v>1101</v>
      </c>
      <c r="B17985" t="s">
        <v>1013</v>
      </c>
      <c r="C17985" s="1">
        <v>45596</v>
      </c>
      <c r="D17985">
        <v>952</v>
      </c>
      <c r="E17985">
        <v>195</v>
      </c>
    </row>
    <row r="17986" spans="1:5" x14ac:dyDescent="0.2">
      <c r="A17986" t="s">
        <v>1101</v>
      </c>
      <c r="B17986" t="s">
        <v>1062</v>
      </c>
      <c r="C17986" s="1">
        <v>45596</v>
      </c>
      <c r="D17986">
        <v>299</v>
      </c>
      <c r="E17986">
        <v>223</v>
      </c>
    </row>
    <row r="17987" spans="1:5" x14ac:dyDescent="0.2">
      <c r="A17987" t="s">
        <v>1101</v>
      </c>
      <c r="B17987" t="s">
        <v>1051</v>
      </c>
      <c r="C17987" s="1">
        <v>45596</v>
      </c>
      <c r="D17987">
        <v>292</v>
      </c>
      <c r="E17987">
        <v>98</v>
      </c>
    </row>
    <row r="17988" spans="1:5" x14ac:dyDescent="0.2">
      <c r="A17988" t="s">
        <v>1101</v>
      </c>
      <c r="B17988" t="s">
        <v>1016</v>
      </c>
      <c r="C17988" s="1">
        <v>45596</v>
      </c>
      <c r="D17988">
        <v>1061</v>
      </c>
      <c r="E17988">
        <v>79</v>
      </c>
    </row>
    <row r="17989" spans="1:5" x14ac:dyDescent="0.2">
      <c r="A17989" t="s">
        <v>1101</v>
      </c>
      <c r="B17989" t="s">
        <v>934</v>
      </c>
      <c r="C17989" s="1">
        <v>45596</v>
      </c>
      <c r="D17989">
        <v>635</v>
      </c>
      <c r="E17989">
        <v>111</v>
      </c>
    </row>
    <row r="17990" spans="1:5" x14ac:dyDescent="0.2">
      <c r="A17990" t="s">
        <v>1101</v>
      </c>
      <c r="B17990" t="s">
        <v>1042</v>
      </c>
      <c r="C17990" s="1">
        <v>45596</v>
      </c>
      <c r="D17990">
        <v>843</v>
      </c>
      <c r="E17990">
        <v>288</v>
      </c>
    </row>
    <row r="17991" spans="1:5" x14ac:dyDescent="0.2">
      <c r="A17991" t="s">
        <v>1101</v>
      </c>
      <c r="B17991" t="s">
        <v>953</v>
      </c>
      <c r="C17991" s="1">
        <v>45596</v>
      </c>
      <c r="D17991">
        <v>144</v>
      </c>
      <c r="E17991">
        <v>219</v>
      </c>
    </row>
    <row r="17992" spans="1:5" x14ac:dyDescent="0.2">
      <c r="A17992" t="s">
        <v>1101</v>
      </c>
      <c r="B17992" t="s">
        <v>1089</v>
      </c>
      <c r="C17992" s="1">
        <v>45596</v>
      </c>
      <c r="D17992">
        <v>715</v>
      </c>
      <c r="E17992">
        <v>184</v>
      </c>
    </row>
    <row r="17993" spans="1:5" x14ac:dyDescent="0.2">
      <c r="A17993" t="s">
        <v>1101</v>
      </c>
      <c r="B17993" t="s">
        <v>1069</v>
      </c>
      <c r="C17993" s="1">
        <v>45596</v>
      </c>
      <c r="D17993">
        <v>585</v>
      </c>
      <c r="E17993">
        <v>73</v>
      </c>
    </row>
    <row r="17994" spans="1:5" x14ac:dyDescent="0.2">
      <c r="A17994" t="s">
        <v>1101</v>
      </c>
      <c r="B17994" t="s">
        <v>1017</v>
      </c>
      <c r="C17994" s="1">
        <v>45596</v>
      </c>
      <c r="D17994">
        <v>1165</v>
      </c>
      <c r="E17994">
        <v>64</v>
      </c>
    </row>
    <row r="17995" spans="1:5" x14ac:dyDescent="0.2">
      <c r="A17995" t="s">
        <v>1101</v>
      </c>
      <c r="B17995" t="s">
        <v>1081</v>
      </c>
      <c r="C17995" s="1">
        <v>45596</v>
      </c>
      <c r="D17995">
        <v>120</v>
      </c>
      <c r="E17995">
        <v>91</v>
      </c>
    </row>
    <row r="17996" spans="1:5" x14ac:dyDescent="0.2">
      <c r="A17996" t="s">
        <v>1101</v>
      </c>
      <c r="B17996" t="s">
        <v>1014</v>
      </c>
      <c r="C17996" s="1">
        <v>45596</v>
      </c>
      <c r="D17996">
        <v>882</v>
      </c>
      <c r="E17996">
        <v>86</v>
      </c>
    </row>
    <row r="17997" spans="1:5" x14ac:dyDescent="0.2">
      <c r="A17997" t="s">
        <v>1101</v>
      </c>
      <c r="B17997" t="s">
        <v>1086</v>
      </c>
      <c r="C17997" s="1">
        <v>45596</v>
      </c>
      <c r="D17997">
        <v>223</v>
      </c>
      <c r="E17997">
        <v>147</v>
      </c>
    </row>
    <row r="17998" spans="1:5" x14ac:dyDescent="0.2">
      <c r="A17998" t="s">
        <v>1101</v>
      </c>
      <c r="B17998" t="s">
        <v>1024</v>
      </c>
      <c r="C17998" s="1">
        <v>45596</v>
      </c>
      <c r="D17998">
        <v>16</v>
      </c>
      <c r="E17998">
        <v>54</v>
      </c>
    </row>
    <row r="17999" spans="1:5" x14ac:dyDescent="0.2">
      <c r="A17999" t="s">
        <v>1101</v>
      </c>
      <c r="B17999" t="s">
        <v>1045</v>
      </c>
      <c r="C17999" s="1">
        <v>45596</v>
      </c>
      <c r="D17999">
        <v>678</v>
      </c>
      <c r="E17999">
        <v>172</v>
      </c>
    </row>
    <row r="18000" spans="1:5" x14ac:dyDescent="0.2">
      <c r="A18000" t="s">
        <v>1101</v>
      </c>
      <c r="B18000" t="s">
        <v>1039</v>
      </c>
      <c r="C18000" s="1">
        <v>45596</v>
      </c>
      <c r="D18000">
        <v>586</v>
      </c>
      <c r="E18000">
        <v>145</v>
      </c>
    </row>
    <row r="18001" spans="1:5" x14ac:dyDescent="0.2">
      <c r="A18001" t="s">
        <v>1101</v>
      </c>
      <c r="B18001" t="s">
        <v>1040</v>
      </c>
      <c r="C18001" s="1">
        <v>45596</v>
      </c>
      <c r="D18001">
        <v>505</v>
      </c>
      <c r="E18001">
        <v>269</v>
      </c>
    </row>
    <row r="18002" spans="1:5" x14ac:dyDescent="0.2">
      <c r="A18002" t="s">
        <v>1101</v>
      </c>
      <c r="B18002" t="s">
        <v>1108</v>
      </c>
      <c r="C18002" s="1">
        <v>45596</v>
      </c>
      <c r="D18002">
        <v>1184</v>
      </c>
      <c r="E18002">
        <v>283</v>
      </c>
    </row>
    <row r="18003" spans="1:5" x14ac:dyDescent="0.2">
      <c r="A18003" t="s">
        <v>1101</v>
      </c>
      <c r="B18003" t="s">
        <v>1036</v>
      </c>
      <c r="C18003" s="1">
        <v>45596</v>
      </c>
      <c r="D18003">
        <v>247</v>
      </c>
      <c r="E18003">
        <v>264</v>
      </c>
    </row>
    <row r="18004" spans="1:5" x14ac:dyDescent="0.2">
      <c r="A18004" t="s">
        <v>1101</v>
      </c>
      <c r="B18004" t="s">
        <v>955</v>
      </c>
      <c r="C18004" s="1">
        <v>45596</v>
      </c>
      <c r="D18004">
        <v>765</v>
      </c>
      <c r="E18004">
        <v>229</v>
      </c>
    </row>
    <row r="18005" spans="1:5" x14ac:dyDescent="0.2">
      <c r="A18005" t="s">
        <v>1101</v>
      </c>
      <c r="B18005" t="s">
        <v>1077</v>
      </c>
      <c r="C18005" s="1">
        <v>45596</v>
      </c>
      <c r="D18005">
        <v>44</v>
      </c>
      <c r="E18005">
        <v>91</v>
      </c>
    </row>
    <row r="18006" spans="1:5" x14ac:dyDescent="0.2">
      <c r="A18006" t="s">
        <v>1101</v>
      </c>
      <c r="B18006" t="s">
        <v>1035</v>
      </c>
      <c r="C18006" s="1">
        <v>45596</v>
      </c>
      <c r="D18006">
        <v>1088</v>
      </c>
      <c r="E18006">
        <v>255</v>
      </c>
    </row>
    <row r="18007" spans="1:5" x14ac:dyDescent="0.2">
      <c r="A18007" t="s">
        <v>1109</v>
      </c>
      <c r="B18007" t="s">
        <v>1046</v>
      </c>
      <c r="C18007" s="1">
        <v>45596</v>
      </c>
      <c r="D18007">
        <v>636</v>
      </c>
      <c r="E18007">
        <v>68</v>
      </c>
    </row>
    <row r="18008" spans="1:5" x14ac:dyDescent="0.2">
      <c r="A18008" t="s">
        <v>1109</v>
      </c>
      <c r="B18008" t="s">
        <v>1108</v>
      </c>
      <c r="C18008" s="1">
        <v>45596</v>
      </c>
      <c r="D18008">
        <v>808</v>
      </c>
      <c r="E18008">
        <v>266</v>
      </c>
    </row>
    <row r="18009" spans="1:5" x14ac:dyDescent="0.2">
      <c r="A18009" t="s">
        <v>1109</v>
      </c>
      <c r="B18009" t="s">
        <v>1059</v>
      </c>
      <c r="C18009" s="1">
        <v>45596</v>
      </c>
      <c r="D18009">
        <v>236</v>
      </c>
      <c r="E18009">
        <v>280</v>
      </c>
    </row>
    <row r="18010" spans="1:5" x14ac:dyDescent="0.2">
      <c r="A18010" t="s">
        <v>1109</v>
      </c>
      <c r="B18010" t="s">
        <v>960</v>
      </c>
      <c r="C18010" s="1">
        <v>45596</v>
      </c>
      <c r="D18010">
        <v>701</v>
      </c>
      <c r="E18010">
        <v>266</v>
      </c>
    </row>
    <row r="18011" spans="1:5" x14ac:dyDescent="0.2">
      <c r="A18011" t="s">
        <v>1109</v>
      </c>
      <c r="B18011" t="s">
        <v>928</v>
      </c>
      <c r="C18011" s="1">
        <v>45596</v>
      </c>
      <c r="D18011">
        <v>590</v>
      </c>
      <c r="E18011">
        <v>292</v>
      </c>
    </row>
    <row r="18012" spans="1:5" x14ac:dyDescent="0.2">
      <c r="A18012" t="s">
        <v>1109</v>
      </c>
      <c r="B18012" t="s">
        <v>941</v>
      </c>
      <c r="C18012" s="1">
        <v>45596</v>
      </c>
      <c r="D18012">
        <v>266</v>
      </c>
      <c r="E18012">
        <v>239</v>
      </c>
    </row>
    <row r="18013" spans="1:5" x14ac:dyDescent="0.2">
      <c r="A18013" t="s">
        <v>1109</v>
      </c>
      <c r="B18013" t="s">
        <v>1099</v>
      </c>
      <c r="C18013" s="1">
        <v>45596</v>
      </c>
      <c r="D18013">
        <v>119</v>
      </c>
      <c r="E18013">
        <v>73</v>
      </c>
    </row>
    <row r="18014" spans="1:5" x14ac:dyDescent="0.2">
      <c r="A18014" t="s">
        <v>1109</v>
      </c>
      <c r="B18014" t="s">
        <v>1056</v>
      </c>
      <c r="C18014" s="1">
        <v>45596</v>
      </c>
      <c r="D18014">
        <v>217</v>
      </c>
      <c r="E18014">
        <v>255</v>
      </c>
    </row>
    <row r="18015" spans="1:5" x14ac:dyDescent="0.2">
      <c r="A18015" t="s">
        <v>1109</v>
      </c>
      <c r="B18015" t="s">
        <v>1057</v>
      </c>
      <c r="C18015" s="1">
        <v>45596</v>
      </c>
      <c r="D18015">
        <v>442</v>
      </c>
      <c r="E18015">
        <v>63</v>
      </c>
    </row>
    <row r="18016" spans="1:5" x14ac:dyDescent="0.2">
      <c r="A18016" t="s">
        <v>1109</v>
      </c>
      <c r="B18016" t="s">
        <v>1044</v>
      </c>
      <c r="C18016" s="1">
        <v>45596</v>
      </c>
      <c r="D18016">
        <v>681</v>
      </c>
      <c r="E18016">
        <v>162</v>
      </c>
    </row>
    <row r="18017" spans="1:5" x14ac:dyDescent="0.2">
      <c r="A18017" t="s">
        <v>1109</v>
      </c>
      <c r="B18017" t="s">
        <v>1035</v>
      </c>
      <c r="C18017" s="1">
        <v>45596</v>
      </c>
      <c r="D18017">
        <v>586</v>
      </c>
      <c r="E18017">
        <v>213</v>
      </c>
    </row>
    <row r="18018" spans="1:5" x14ac:dyDescent="0.2">
      <c r="A18018" t="s">
        <v>1109</v>
      </c>
      <c r="B18018" t="s">
        <v>1064</v>
      </c>
      <c r="C18018" s="1">
        <v>45596</v>
      </c>
      <c r="D18018">
        <v>1152</v>
      </c>
      <c r="E18018">
        <v>178</v>
      </c>
    </row>
    <row r="18019" spans="1:5" x14ac:dyDescent="0.2">
      <c r="A18019" t="s">
        <v>1109</v>
      </c>
      <c r="B18019" t="s">
        <v>934</v>
      </c>
      <c r="C18019" s="1">
        <v>45596</v>
      </c>
      <c r="D18019">
        <v>508</v>
      </c>
      <c r="E18019">
        <v>176</v>
      </c>
    </row>
    <row r="18020" spans="1:5" x14ac:dyDescent="0.2">
      <c r="A18020" t="s">
        <v>1109</v>
      </c>
      <c r="B18020" t="s">
        <v>1045</v>
      </c>
      <c r="C18020" s="1">
        <v>45596</v>
      </c>
      <c r="D18020">
        <v>879</v>
      </c>
      <c r="E18020">
        <v>231</v>
      </c>
    </row>
    <row r="18021" spans="1:5" x14ac:dyDescent="0.2">
      <c r="A18021" t="s">
        <v>1109</v>
      </c>
      <c r="B18021" t="s">
        <v>1095</v>
      </c>
      <c r="C18021" s="1">
        <v>45596</v>
      </c>
      <c r="D18021">
        <v>592</v>
      </c>
      <c r="E18021">
        <v>53</v>
      </c>
    </row>
    <row r="18022" spans="1:5" x14ac:dyDescent="0.2">
      <c r="A18022" t="s">
        <v>1109</v>
      </c>
      <c r="B18022" t="s">
        <v>1005</v>
      </c>
      <c r="C18022" s="1">
        <v>45596</v>
      </c>
      <c r="D18022">
        <v>71</v>
      </c>
      <c r="E18022">
        <v>185</v>
      </c>
    </row>
    <row r="18023" spans="1:5" x14ac:dyDescent="0.2">
      <c r="A18023" t="s">
        <v>1109</v>
      </c>
      <c r="B18023" t="s">
        <v>1094</v>
      </c>
      <c r="C18023" s="1">
        <v>45596</v>
      </c>
      <c r="D18023">
        <v>1017</v>
      </c>
      <c r="E18023">
        <v>81</v>
      </c>
    </row>
    <row r="18024" spans="1:5" x14ac:dyDescent="0.2">
      <c r="A18024" t="s">
        <v>1109</v>
      </c>
      <c r="B18024" t="s">
        <v>1029</v>
      </c>
      <c r="C18024" s="1">
        <v>45596</v>
      </c>
      <c r="D18024">
        <v>514</v>
      </c>
      <c r="E18024">
        <v>179</v>
      </c>
    </row>
    <row r="18025" spans="1:5" x14ac:dyDescent="0.2">
      <c r="A18025" t="s">
        <v>1109</v>
      </c>
      <c r="B18025" t="s">
        <v>1017</v>
      </c>
      <c r="C18025" s="1">
        <v>45596</v>
      </c>
      <c r="D18025">
        <v>402</v>
      </c>
      <c r="E18025">
        <v>268</v>
      </c>
    </row>
    <row r="18026" spans="1:5" x14ac:dyDescent="0.2">
      <c r="A18026" t="s">
        <v>1109</v>
      </c>
      <c r="B18026" t="s">
        <v>1001</v>
      </c>
      <c r="C18026" s="1">
        <v>45596</v>
      </c>
      <c r="D18026">
        <v>136</v>
      </c>
      <c r="E18026">
        <v>166</v>
      </c>
    </row>
    <row r="18027" spans="1:5" x14ac:dyDescent="0.2">
      <c r="A18027" t="s">
        <v>1109</v>
      </c>
      <c r="B18027" t="s">
        <v>1011</v>
      </c>
      <c r="C18027" s="1">
        <v>45596</v>
      </c>
      <c r="D18027">
        <v>1123</v>
      </c>
      <c r="E18027">
        <v>224</v>
      </c>
    </row>
    <row r="18028" spans="1:5" x14ac:dyDescent="0.2">
      <c r="A18028" t="s">
        <v>1109</v>
      </c>
      <c r="B18028" t="s">
        <v>1014</v>
      </c>
      <c r="C18028" s="1">
        <v>45596</v>
      </c>
      <c r="D18028">
        <v>797</v>
      </c>
      <c r="E18028">
        <v>161</v>
      </c>
    </row>
    <row r="18029" spans="1:5" x14ac:dyDescent="0.2">
      <c r="A18029" t="s">
        <v>1109</v>
      </c>
      <c r="B18029" t="s">
        <v>1042</v>
      </c>
      <c r="C18029" s="1">
        <v>45596</v>
      </c>
      <c r="D18029">
        <v>1081</v>
      </c>
      <c r="E18029">
        <v>277</v>
      </c>
    </row>
    <row r="18030" spans="1:5" x14ac:dyDescent="0.2">
      <c r="A18030" t="s">
        <v>1109</v>
      </c>
      <c r="B18030" t="s">
        <v>1111</v>
      </c>
      <c r="C18030" s="1">
        <v>45596</v>
      </c>
      <c r="D18030">
        <v>886</v>
      </c>
      <c r="E18030">
        <v>150</v>
      </c>
    </row>
    <row r="18031" spans="1:5" x14ac:dyDescent="0.2">
      <c r="A18031" t="s">
        <v>1109</v>
      </c>
      <c r="B18031" t="s">
        <v>1012</v>
      </c>
      <c r="C18031" s="1">
        <v>45596</v>
      </c>
      <c r="D18031">
        <v>195</v>
      </c>
      <c r="E18031">
        <v>189</v>
      </c>
    </row>
    <row r="18032" spans="1:5" x14ac:dyDescent="0.2">
      <c r="A18032" t="s">
        <v>1109</v>
      </c>
      <c r="B18032" t="s">
        <v>1051</v>
      </c>
      <c r="C18032" s="1">
        <v>45596</v>
      </c>
      <c r="D18032">
        <v>513</v>
      </c>
      <c r="E18032">
        <v>136</v>
      </c>
    </row>
    <row r="18033" spans="1:5" x14ac:dyDescent="0.2">
      <c r="A18033" t="s">
        <v>1109</v>
      </c>
      <c r="B18033" t="s">
        <v>935</v>
      </c>
      <c r="C18033" s="1">
        <v>45596</v>
      </c>
      <c r="D18033">
        <v>996</v>
      </c>
      <c r="E18033">
        <v>298</v>
      </c>
    </row>
    <row r="18034" spans="1:5" x14ac:dyDescent="0.2">
      <c r="A18034" t="s">
        <v>1109</v>
      </c>
      <c r="B18034" t="s">
        <v>1000</v>
      </c>
      <c r="C18034" s="1">
        <v>45596</v>
      </c>
      <c r="D18034">
        <v>390</v>
      </c>
      <c r="E18034">
        <v>105</v>
      </c>
    </row>
    <row r="18035" spans="1:5" x14ac:dyDescent="0.2">
      <c r="A18035" t="s">
        <v>1109</v>
      </c>
      <c r="B18035" t="s">
        <v>1079</v>
      </c>
      <c r="C18035" s="1">
        <v>45596</v>
      </c>
      <c r="D18035">
        <v>873</v>
      </c>
      <c r="E18035">
        <v>131</v>
      </c>
    </row>
    <row r="18036" spans="1:5" x14ac:dyDescent="0.2">
      <c r="A18036" t="s">
        <v>1109</v>
      </c>
      <c r="B18036" t="s">
        <v>1096</v>
      </c>
      <c r="C18036" s="1">
        <v>45596</v>
      </c>
      <c r="D18036">
        <v>937</v>
      </c>
      <c r="E18036">
        <v>242</v>
      </c>
    </row>
    <row r="18037" spans="1:5" x14ac:dyDescent="0.2">
      <c r="A18037" t="s">
        <v>1109</v>
      </c>
      <c r="B18037" t="s">
        <v>991</v>
      </c>
      <c r="C18037" s="1">
        <v>45596</v>
      </c>
      <c r="D18037">
        <v>259</v>
      </c>
      <c r="E18037">
        <v>98</v>
      </c>
    </row>
    <row r="18038" spans="1:5" x14ac:dyDescent="0.2">
      <c r="A18038" t="s">
        <v>1109</v>
      </c>
      <c r="B18038" t="s">
        <v>1008</v>
      </c>
      <c r="C18038" s="1">
        <v>45596</v>
      </c>
      <c r="D18038">
        <v>393</v>
      </c>
      <c r="E18038">
        <v>144</v>
      </c>
    </row>
    <row r="18039" spans="1:5" x14ac:dyDescent="0.2">
      <c r="A18039" t="s">
        <v>1109</v>
      </c>
      <c r="B18039" t="s">
        <v>921</v>
      </c>
      <c r="C18039" s="1">
        <v>45596</v>
      </c>
      <c r="D18039">
        <v>39</v>
      </c>
      <c r="E18039">
        <v>107</v>
      </c>
    </row>
    <row r="18040" spans="1:5" x14ac:dyDescent="0.2">
      <c r="A18040" t="s">
        <v>1109</v>
      </c>
      <c r="B18040" t="s">
        <v>986</v>
      </c>
      <c r="C18040" s="1">
        <v>45596</v>
      </c>
      <c r="D18040">
        <v>792</v>
      </c>
      <c r="E18040">
        <v>95</v>
      </c>
    </row>
    <row r="18041" spans="1:5" x14ac:dyDescent="0.2">
      <c r="A18041" t="s">
        <v>1109</v>
      </c>
      <c r="B18041" t="s">
        <v>1047</v>
      </c>
      <c r="C18041" s="1">
        <v>45596</v>
      </c>
      <c r="D18041">
        <v>257</v>
      </c>
      <c r="E18041">
        <v>139</v>
      </c>
    </row>
    <row r="18042" spans="1:5" x14ac:dyDescent="0.2">
      <c r="A18042" t="s">
        <v>1109</v>
      </c>
      <c r="B18042" t="s">
        <v>1112</v>
      </c>
      <c r="C18042" s="1">
        <v>45596</v>
      </c>
      <c r="D18042">
        <v>965</v>
      </c>
      <c r="E18042">
        <v>63</v>
      </c>
    </row>
    <row r="18043" spans="1:5" x14ac:dyDescent="0.2">
      <c r="A18043" t="s">
        <v>1109</v>
      </c>
      <c r="B18043" t="s">
        <v>1049</v>
      </c>
      <c r="C18043" s="1">
        <v>45596</v>
      </c>
      <c r="D18043">
        <v>775</v>
      </c>
      <c r="E18043">
        <v>158</v>
      </c>
    </row>
    <row r="18044" spans="1:5" x14ac:dyDescent="0.2">
      <c r="A18044" t="s">
        <v>1109</v>
      </c>
      <c r="B18044" t="s">
        <v>1028</v>
      </c>
      <c r="C18044" s="1">
        <v>45596</v>
      </c>
      <c r="D18044">
        <v>854</v>
      </c>
      <c r="E18044">
        <v>109</v>
      </c>
    </row>
    <row r="18045" spans="1:5" x14ac:dyDescent="0.2">
      <c r="A18045" t="s">
        <v>1109</v>
      </c>
      <c r="B18045" t="s">
        <v>1021</v>
      </c>
      <c r="C18045" s="1">
        <v>45596</v>
      </c>
      <c r="D18045">
        <v>951</v>
      </c>
      <c r="E18045">
        <v>287</v>
      </c>
    </row>
    <row r="18046" spans="1:5" x14ac:dyDescent="0.2">
      <c r="A18046" t="s">
        <v>1109</v>
      </c>
      <c r="B18046" t="s">
        <v>1075</v>
      </c>
      <c r="C18046" s="1">
        <v>45596</v>
      </c>
      <c r="D18046">
        <v>647</v>
      </c>
      <c r="E18046">
        <v>180</v>
      </c>
    </row>
    <row r="18047" spans="1:5" x14ac:dyDescent="0.2">
      <c r="A18047" t="s">
        <v>1109</v>
      </c>
      <c r="B18047" t="s">
        <v>1097</v>
      </c>
      <c r="C18047" s="1">
        <v>45596</v>
      </c>
      <c r="D18047">
        <v>1172</v>
      </c>
      <c r="E18047">
        <v>216</v>
      </c>
    </row>
    <row r="18048" spans="1:5" x14ac:dyDescent="0.2">
      <c r="A18048" t="s">
        <v>1109</v>
      </c>
      <c r="B18048" t="s">
        <v>985</v>
      </c>
      <c r="C18048" s="1">
        <v>45596</v>
      </c>
      <c r="D18048">
        <v>953</v>
      </c>
      <c r="E18048">
        <v>191</v>
      </c>
    </row>
    <row r="18049" spans="1:5" x14ac:dyDescent="0.2">
      <c r="A18049" t="s">
        <v>1109</v>
      </c>
      <c r="B18049" t="s">
        <v>1092</v>
      </c>
      <c r="C18049" s="1">
        <v>45596</v>
      </c>
      <c r="D18049">
        <v>620</v>
      </c>
      <c r="E18049">
        <v>61</v>
      </c>
    </row>
    <row r="18050" spans="1:5" x14ac:dyDescent="0.2">
      <c r="A18050" t="s">
        <v>1109</v>
      </c>
      <c r="B18050" t="s">
        <v>1085</v>
      </c>
      <c r="C18050" s="1">
        <v>45596</v>
      </c>
      <c r="D18050">
        <v>512</v>
      </c>
      <c r="E18050">
        <v>125</v>
      </c>
    </row>
    <row r="18051" spans="1:5" x14ac:dyDescent="0.2">
      <c r="A18051" t="s">
        <v>1109</v>
      </c>
      <c r="B18051" t="s">
        <v>957</v>
      </c>
      <c r="C18051" s="1">
        <v>45596</v>
      </c>
      <c r="D18051">
        <v>131</v>
      </c>
      <c r="E18051">
        <v>295</v>
      </c>
    </row>
    <row r="18052" spans="1:5" x14ac:dyDescent="0.2">
      <c r="A18052" t="s">
        <v>1109</v>
      </c>
      <c r="B18052" t="s">
        <v>979</v>
      </c>
      <c r="C18052" s="1">
        <v>45596</v>
      </c>
      <c r="D18052">
        <v>1001</v>
      </c>
      <c r="E18052">
        <v>111</v>
      </c>
    </row>
    <row r="18053" spans="1:5" x14ac:dyDescent="0.2">
      <c r="A18053" t="s">
        <v>1109</v>
      </c>
      <c r="B18053" t="s">
        <v>936</v>
      </c>
      <c r="C18053" s="1">
        <v>45596</v>
      </c>
      <c r="D18053">
        <v>669</v>
      </c>
      <c r="E18053">
        <v>57</v>
      </c>
    </row>
    <row r="18054" spans="1:5" x14ac:dyDescent="0.2">
      <c r="A18054" t="s">
        <v>1109</v>
      </c>
      <c r="B18054" t="s">
        <v>962</v>
      </c>
      <c r="C18054" s="1">
        <v>45596</v>
      </c>
      <c r="D18054">
        <v>504</v>
      </c>
      <c r="E18054">
        <v>134</v>
      </c>
    </row>
    <row r="18055" spans="1:5" x14ac:dyDescent="0.2">
      <c r="A18055" t="s">
        <v>1109</v>
      </c>
      <c r="B18055" t="s">
        <v>942</v>
      </c>
      <c r="C18055" s="1">
        <v>45596</v>
      </c>
      <c r="D18055">
        <v>909</v>
      </c>
      <c r="E18055">
        <v>232</v>
      </c>
    </row>
    <row r="18056" spans="1:5" x14ac:dyDescent="0.2">
      <c r="A18056" t="s">
        <v>1109</v>
      </c>
      <c r="B18056" t="s">
        <v>1030</v>
      </c>
      <c r="C18056" s="1">
        <v>45596</v>
      </c>
      <c r="D18056">
        <v>589</v>
      </c>
      <c r="E18056">
        <v>99</v>
      </c>
    </row>
    <row r="18057" spans="1:5" x14ac:dyDescent="0.2">
      <c r="A18057" t="s">
        <v>1109</v>
      </c>
      <c r="B18057" t="s">
        <v>963</v>
      </c>
      <c r="C18057" s="1">
        <v>45596</v>
      </c>
      <c r="D18057">
        <v>1175</v>
      </c>
      <c r="E18057">
        <v>274</v>
      </c>
    </row>
    <row r="18058" spans="1:5" x14ac:dyDescent="0.2">
      <c r="A18058" t="s">
        <v>1109</v>
      </c>
      <c r="B18058" t="s">
        <v>973</v>
      </c>
      <c r="C18058" s="1">
        <v>45596</v>
      </c>
      <c r="D18058">
        <v>155</v>
      </c>
      <c r="E18058">
        <v>97</v>
      </c>
    </row>
    <row r="18059" spans="1:5" x14ac:dyDescent="0.2">
      <c r="A18059" t="s">
        <v>1109</v>
      </c>
      <c r="B18059" t="s">
        <v>1098</v>
      </c>
      <c r="C18059" s="1">
        <v>45596</v>
      </c>
      <c r="D18059">
        <v>1074</v>
      </c>
      <c r="E18059">
        <v>278</v>
      </c>
    </row>
    <row r="18060" spans="1:5" x14ac:dyDescent="0.2">
      <c r="A18060" t="s">
        <v>1109</v>
      </c>
      <c r="B18060" t="s">
        <v>977</v>
      </c>
      <c r="C18060" s="1">
        <v>45596</v>
      </c>
      <c r="D18060">
        <v>62</v>
      </c>
      <c r="E18060">
        <v>162</v>
      </c>
    </row>
    <row r="18061" spans="1:5" x14ac:dyDescent="0.2">
      <c r="A18061" t="s">
        <v>1109</v>
      </c>
      <c r="B18061" t="s">
        <v>1105</v>
      </c>
      <c r="C18061" s="1">
        <v>45596</v>
      </c>
      <c r="D18061">
        <v>358</v>
      </c>
      <c r="E18061">
        <v>64</v>
      </c>
    </row>
    <row r="18062" spans="1:5" x14ac:dyDescent="0.2">
      <c r="A18062" t="s">
        <v>1109</v>
      </c>
      <c r="B18062" t="s">
        <v>1006</v>
      </c>
      <c r="C18062" s="1">
        <v>45596</v>
      </c>
      <c r="D18062">
        <v>141</v>
      </c>
      <c r="E18062">
        <v>164</v>
      </c>
    </row>
    <row r="18063" spans="1:5" x14ac:dyDescent="0.2">
      <c r="A18063" t="s">
        <v>1109</v>
      </c>
      <c r="B18063" t="s">
        <v>923</v>
      </c>
      <c r="C18063" s="1">
        <v>45596</v>
      </c>
      <c r="D18063">
        <v>262</v>
      </c>
      <c r="E18063">
        <v>211</v>
      </c>
    </row>
    <row r="18064" spans="1:5" x14ac:dyDescent="0.2">
      <c r="A18064" t="s">
        <v>1109</v>
      </c>
      <c r="B18064" t="s">
        <v>918</v>
      </c>
      <c r="C18064" s="1">
        <v>45596</v>
      </c>
      <c r="D18064">
        <v>400</v>
      </c>
      <c r="E18064">
        <v>95</v>
      </c>
    </row>
    <row r="18065" spans="1:5" x14ac:dyDescent="0.2">
      <c r="A18065" t="s">
        <v>1109</v>
      </c>
      <c r="B18065" t="s">
        <v>943</v>
      </c>
      <c r="C18065" s="1">
        <v>45596</v>
      </c>
      <c r="D18065">
        <v>815</v>
      </c>
      <c r="E18065">
        <v>213</v>
      </c>
    </row>
    <row r="18066" spans="1:5" x14ac:dyDescent="0.2">
      <c r="A18066" t="s">
        <v>1109</v>
      </c>
      <c r="B18066" t="s">
        <v>989</v>
      </c>
      <c r="C18066" s="1">
        <v>45596</v>
      </c>
      <c r="D18066">
        <v>365</v>
      </c>
      <c r="E18066">
        <v>179</v>
      </c>
    </row>
    <row r="18067" spans="1:5" x14ac:dyDescent="0.2">
      <c r="A18067" t="s">
        <v>1109</v>
      </c>
      <c r="B18067" t="s">
        <v>925</v>
      </c>
      <c r="C18067" s="1">
        <v>45596</v>
      </c>
      <c r="D18067">
        <v>1013</v>
      </c>
      <c r="E18067">
        <v>155</v>
      </c>
    </row>
    <row r="18068" spans="1:5" x14ac:dyDescent="0.2">
      <c r="A18068" t="s">
        <v>1109</v>
      </c>
      <c r="B18068" t="s">
        <v>1067</v>
      </c>
      <c r="C18068" s="1">
        <v>45596</v>
      </c>
      <c r="D18068">
        <v>669</v>
      </c>
      <c r="E18068">
        <v>68</v>
      </c>
    </row>
    <row r="18069" spans="1:5" x14ac:dyDescent="0.2">
      <c r="A18069" t="s">
        <v>1109</v>
      </c>
      <c r="B18069" t="s">
        <v>1033</v>
      </c>
      <c r="C18069" s="1">
        <v>45596</v>
      </c>
      <c r="D18069">
        <v>107</v>
      </c>
      <c r="E18069">
        <v>277</v>
      </c>
    </row>
    <row r="18070" spans="1:5" x14ac:dyDescent="0.2">
      <c r="A18070" t="s">
        <v>1109</v>
      </c>
      <c r="B18070" t="s">
        <v>1061</v>
      </c>
      <c r="C18070" s="1">
        <v>45596</v>
      </c>
      <c r="D18070">
        <v>101</v>
      </c>
      <c r="E18070">
        <v>70</v>
      </c>
    </row>
    <row r="18071" spans="1:5" x14ac:dyDescent="0.2">
      <c r="A18071" t="s">
        <v>1109</v>
      </c>
      <c r="B18071" t="s">
        <v>961</v>
      </c>
      <c r="C18071" s="1">
        <v>45596</v>
      </c>
      <c r="D18071">
        <v>968</v>
      </c>
      <c r="E18071">
        <v>272</v>
      </c>
    </row>
    <row r="18072" spans="1:5" x14ac:dyDescent="0.2">
      <c r="A18072" t="s">
        <v>1109</v>
      </c>
      <c r="B18072" t="s">
        <v>1082</v>
      </c>
      <c r="C18072" s="1">
        <v>45596</v>
      </c>
      <c r="D18072">
        <v>778</v>
      </c>
      <c r="E18072">
        <v>149</v>
      </c>
    </row>
    <row r="18073" spans="1:5" x14ac:dyDescent="0.2">
      <c r="A18073" t="s">
        <v>1109</v>
      </c>
      <c r="B18073" t="s">
        <v>1114</v>
      </c>
      <c r="C18073" s="1">
        <v>45596</v>
      </c>
      <c r="D18073">
        <v>834</v>
      </c>
      <c r="E18073">
        <v>100</v>
      </c>
    </row>
    <row r="18074" spans="1:5" x14ac:dyDescent="0.2">
      <c r="A18074" t="s">
        <v>1109</v>
      </c>
      <c r="B18074" t="s">
        <v>1002</v>
      </c>
      <c r="C18074" s="1">
        <v>45596</v>
      </c>
      <c r="D18074">
        <v>942</v>
      </c>
      <c r="E18074">
        <v>76</v>
      </c>
    </row>
    <row r="18075" spans="1:5" x14ac:dyDescent="0.2">
      <c r="A18075" t="s">
        <v>1109</v>
      </c>
      <c r="B18075" t="s">
        <v>972</v>
      </c>
      <c r="C18075" s="1">
        <v>45596</v>
      </c>
      <c r="D18075">
        <v>490</v>
      </c>
      <c r="E18075">
        <v>50</v>
      </c>
    </row>
    <row r="18076" spans="1:5" x14ac:dyDescent="0.2">
      <c r="A18076" t="s">
        <v>1109</v>
      </c>
      <c r="B18076" t="s">
        <v>970</v>
      </c>
      <c r="C18076" s="1">
        <v>45596</v>
      </c>
      <c r="D18076">
        <v>826</v>
      </c>
      <c r="E18076">
        <v>99</v>
      </c>
    </row>
    <row r="18077" spans="1:5" x14ac:dyDescent="0.2">
      <c r="A18077" t="s">
        <v>1109</v>
      </c>
      <c r="B18077" t="s">
        <v>1031</v>
      </c>
      <c r="C18077" s="1">
        <v>45596</v>
      </c>
      <c r="D18077">
        <v>155</v>
      </c>
      <c r="E18077">
        <v>296</v>
      </c>
    </row>
    <row r="18078" spans="1:5" x14ac:dyDescent="0.2">
      <c r="A18078" t="s">
        <v>1109</v>
      </c>
      <c r="B18078" t="s">
        <v>1076</v>
      </c>
      <c r="C18078" s="1">
        <v>45596</v>
      </c>
      <c r="D18078">
        <v>1077</v>
      </c>
      <c r="E18078">
        <v>140</v>
      </c>
    </row>
    <row r="18079" spans="1:5" x14ac:dyDescent="0.2">
      <c r="A18079" t="s">
        <v>1109</v>
      </c>
      <c r="B18079" t="s">
        <v>965</v>
      </c>
      <c r="C18079" s="1">
        <v>45596</v>
      </c>
      <c r="D18079">
        <v>1048</v>
      </c>
      <c r="E18079">
        <v>210</v>
      </c>
    </row>
    <row r="18080" spans="1:5" x14ac:dyDescent="0.2">
      <c r="A18080" t="s">
        <v>1109</v>
      </c>
      <c r="B18080" t="s">
        <v>968</v>
      </c>
      <c r="C18080" s="1">
        <v>45596</v>
      </c>
      <c r="D18080">
        <v>124</v>
      </c>
      <c r="E18080">
        <v>183</v>
      </c>
    </row>
    <row r="18081" spans="1:5" x14ac:dyDescent="0.2">
      <c r="A18081" t="s">
        <v>1109</v>
      </c>
      <c r="B18081" t="s">
        <v>1077</v>
      </c>
      <c r="C18081" s="1">
        <v>45596</v>
      </c>
      <c r="D18081">
        <v>751</v>
      </c>
      <c r="E18081">
        <v>259</v>
      </c>
    </row>
    <row r="18082" spans="1:5" x14ac:dyDescent="0.2">
      <c r="A18082" t="s">
        <v>1109</v>
      </c>
      <c r="B18082" t="s">
        <v>1052</v>
      </c>
      <c r="C18082" s="1">
        <v>45596</v>
      </c>
      <c r="D18082">
        <v>991</v>
      </c>
      <c r="E18082">
        <v>55</v>
      </c>
    </row>
    <row r="18083" spans="1:5" x14ac:dyDescent="0.2">
      <c r="A18083" t="s">
        <v>1109</v>
      </c>
      <c r="B18083" t="s">
        <v>939</v>
      </c>
      <c r="C18083" s="1">
        <v>45596</v>
      </c>
      <c r="D18083">
        <v>21</v>
      </c>
      <c r="E18083">
        <v>82</v>
      </c>
    </row>
    <row r="18084" spans="1:5" x14ac:dyDescent="0.2">
      <c r="A18084" t="s">
        <v>1109</v>
      </c>
      <c r="B18084" t="s">
        <v>1060</v>
      </c>
      <c r="C18084" s="1">
        <v>45596</v>
      </c>
      <c r="D18084">
        <v>860</v>
      </c>
      <c r="E18084">
        <v>72</v>
      </c>
    </row>
    <row r="18085" spans="1:5" x14ac:dyDescent="0.2">
      <c r="A18085" t="s">
        <v>1109</v>
      </c>
      <c r="B18085" t="s">
        <v>1069</v>
      </c>
      <c r="C18085" s="1">
        <v>45596</v>
      </c>
      <c r="D18085">
        <v>929</v>
      </c>
      <c r="E18085">
        <v>299</v>
      </c>
    </row>
    <row r="18086" spans="1:5" x14ac:dyDescent="0.2">
      <c r="A18086" t="s">
        <v>1109</v>
      </c>
      <c r="B18086" t="s">
        <v>1078</v>
      </c>
      <c r="C18086" s="1">
        <v>45596</v>
      </c>
      <c r="D18086">
        <v>584</v>
      </c>
      <c r="E18086">
        <v>103</v>
      </c>
    </row>
    <row r="18087" spans="1:5" x14ac:dyDescent="0.2">
      <c r="A18087" t="s">
        <v>1109</v>
      </c>
      <c r="B18087" t="s">
        <v>1018</v>
      </c>
      <c r="C18087" s="1">
        <v>45596</v>
      </c>
      <c r="D18087">
        <v>793</v>
      </c>
      <c r="E18087">
        <v>173</v>
      </c>
    </row>
    <row r="18088" spans="1:5" x14ac:dyDescent="0.2">
      <c r="A18088" t="s">
        <v>1109</v>
      </c>
      <c r="B18088" t="s">
        <v>988</v>
      </c>
      <c r="C18088" s="1">
        <v>45596</v>
      </c>
      <c r="D18088">
        <v>988</v>
      </c>
      <c r="E18088">
        <v>194</v>
      </c>
    </row>
    <row r="18089" spans="1:5" x14ac:dyDescent="0.2">
      <c r="A18089" t="s">
        <v>1109</v>
      </c>
      <c r="B18089" t="s">
        <v>1103</v>
      </c>
      <c r="C18089" s="1">
        <v>45596</v>
      </c>
      <c r="D18089">
        <v>327</v>
      </c>
      <c r="E18089">
        <v>214</v>
      </c>
    </row>
    <row r="18090" spans="1:5" x14ac:dyDescent="0.2">
      <c r="A18090" t="s">
        <v>1109</v>
      </c>
      <c r="B18090" t="s">
        <v>1084</v>
      </c>
      <c r="C18090" s="1">
        <v>45596</v>
      </c>
      <c r="D18090">
        <v>481</v>
      </c>
      <c r="E18090">
        <v>117</v>
      </c>
    </row>
    <row r="18091" spans="1:5" x14ac:dyDescent="0.2">
      <c r="A18091" t="s">
        <v>1109</v>
      </c>
      <c r="B18091" t="s">
        <v>1106</v>
      </c>
      <c r="C18091" s="1">
        <v>45596</v>
      </c>
      <c r="D18091">
        <v>1143</v>
      </c>
      <c r="E18091">
        <v>75</v>
      </c>
    </row>
    <row r="18092" spans="1:5" x14ac:dyDescent="0.2">
      <c r="A18092" t="s">
        <v>1115</v>
      </c>
      <c r="B18092" t="s">
        <v>994</v>
      </c>
      <c r="C18092" s="1">
        <v>45596</v>
      </c>
      <c r="D18092">
        <v>754</v>
      </c>
      <c r="E18092">
        <v>116</v>
      </c>
    </row>
    <row r="18093" spans="1:5" x14ac:dyDescent="0.2">
      <c r="A18093" t="s">
        <v>1115</v>
      </c>
      <c r="B18093" t="s">
        <v>998</v>
      </c>
      <c r="C18093" s="1">
        <v>45596</v>
      </c>
      <c r="D18093">
        <v>959</v>
      </c>
      <c r="E18093">
        <v>277</v>
      </c>
    </row>
    <row r="18094" spans="1:5" x14ac:dyDescent="0.2">
      <c r="A18094" t="s">
        <v>1115</v>
      </c>
      <c r="B18094" t="s">
        <v>1000</v>
      </c>
      <c r="C18094" s="1">
        <v>45596</v>
      </c>
      <c r="D18094">
        <v>636</v>
      </c>
      <c r="E18094">
        <v>165</v>
      </c>
    </row>
    <row r="18095" spans="1:5" x14ac:dyDescent="0.2">
      <c r="A18095" t="s">
        <v>1115</v>
      </c>
      <c r="B18095" t="s">
        <v>976</v>
      </c>
      <c r="C18095" s="1">
        <v>45596</v>
      </c>
      <c r="D18095">
        <v>276</v>
      </c>
      <c r="E18095">
        <v>133</v>
      </c>
    </row>
    <row r="18096" spans="1:5" x14ac:dyDescent="0.2">
      <c r="A18096" t="s">
        <v>1115</v>
      </c>
      <c r="B18096" t="s">
        <v>1077</v>
      </c>
      <c r="C18096" s="1">
        <v>45596</v>
      </c>
      <c r="D18096">
        <v>556</v>
      </c>
      <c r="E18096">
        <v>98</v>
      </c>
    </row>
    <row r="18097" spans="1:5" x14ac:dyDescent="0.2">
      <c r="A18097" t="s">
        <v>1115</v>
      </c>
      <c r="B18097" t="s">
        <v>977</v>
      </c>
      <c r="C18097" s="1">
        <v>45596</v>
      </c>
      <c r="D18097">
        <v>484</v>
      </c>
      <c r="E18097">
        <v>288</v>
      </c>
    </row>
    <row r="18098" spans="1:5" x14ac:dyDescent="0.2">
      <c r="A18098" t="s">
        <v>1115</v>
      </c>
      <c r="B18098" t="s">
        <v>988</v>
      </c>
      <c r="C18098" s="1">
        <v>45596</v>
      </c>
      <c r="D18098">
        <v>166</v>
      </c>
      <c r="E18098">
        <v>52</v>
      </c>
    </row>
    <row r="18099" spans="1:5" x14ac:dyDescent="0.2">
      <c r="A18099" t="s">
        <v>1115</v>
      </c>
      <c r="B18099" t="s">
        <v>1066</v>
      </c>
      <c r="C18099" s="1">
        <v>45596</v>
      </c>
      <c r="D18099">
        <v>1193</v>
      </c>
      <c r="E18099">
        <v>183</v>
      </c>
    </row>
    <row r="18100" spans="1:5" x14ac:dyDescent="0.2">
      <c r="A18100" t="s">
        <v>1115</v>
      </c>
      <c r="B18100" t="s">
        <v>920</v>
      </c>
      <c r="C18100" s="1">
        <v>45596</v>
      </c>
      <c r="D18100">
        <v>804</v>
      </c>
      <c r="E18100">
        <v>182</v>
      </c>
    </row>
    <row r="18101" spans="1:5" x14ac:dyDescent="0.2">
      <c r="A18101" t="s">
        <v>1115</v>
      </c>
      <c r="B18101" t="s">
        <v>985</v>
      </c>
      <c r="C18101" s="1">
        <v>45596</v>
      </c>
      <c r="D18101">
        <v>58</v>
      </c>
      <c r="E18101">
        <v>227</v>
      </c>
    </row>
    <row r="18102" spans="1:5" x14ac:dyDescent="0.2">
      <c r="A18102" t="s">
        <v>1115</v>
      </c>
      <c r="B18102" t="s">
        <v>940</v>
      </c>
      <c r="C18102" s="1">
        <v>45596</v>
      </c>
      <c r="D18102">
        <v>1158</v>
      </c>
      <c r="E18102">
        <v>103</v>
      </c>
    </row>
    <row r="18103" spans="1:5" x14ac:dyDescent="0.2">
      <c r="A18103" t="s">
        <v>1115</v>
      </c>
      <c r="B18103" t="s">
        <v>1053</v>
      </c>
      <c r="C18103" s="1">
        <v>45596</v>
      </c>
      <c r="D18103">
        <v>702</v>
      </c>
      <c r="E18103">
        <v>134</v>
      </c>
    </row>
    <row r="18104" spans="1:5" x14ac:dyDescent="0.2">
      <c r="A18104" t="s">
        <v>1115</v>
      </c>
      <c r="B18104" t="s">
        <v>925</v>
      </c>
      <c r="C18104" s="1">
        <v>45596</v>
      </c>
      <c r="D18104">
        <v>948</v>
      </c>
      <c r="E18104">
        <v>258</v>
      </c>
    </row>
    <row r="18105" spans="1:5" x14ac:dyDescent="0.2">
      <c r="A18105" t="s">
        <v>1115</v>
      </c>
      <c r="B18105" t="s">
        <v>1062</v>
      </c>
      <c r="C18105" s="1">
        <v>45596</v>
      </c>
      <c r="D18105">
        <v>379</v>
      </c>
      <c r="E18105">
        <v>152</v>
      </c>
    </row>
    <row r="18106" spans="1:5" x14ac:dyDescent="0.2">
      <c r="A18106" t="s">
        <v>1115</v>
      </c>
      <c r="B18106" t="s">
        <v>1037</v>
      </c>
      <c r="C18106" s="1">
        <v>45596</v>
      </c>
      <c r="D18106">
        <v>271</v>
      </c>
      <c r="E18106">
        <v>290</v>
      </c>
    </row>
    <row r="18107" spans="1:5" x14ac:dyDescent="0.2">
      <c r="A18107" t="s">
        <v>1115</v>
      </c>
      <c r="B18107" t="s">
        <v>1105</v>
      </c>
      <c r="C18107" s="1">
        <v>45596</v>
      </c>
      <c r="D18107">
        <v>105</v>
      </c>
      <c r="E18107">
        <v>75</v>
      </c>
    </row>
    <row r="18108" spans="1:5" x14ac:dyDescent="0.2">
      <c r="A18108" t="s">
        <v>1115</v>
      </c>
      <c r="B18108" t="s">
        <v>1049</v>
      </c>
      <c r="C18108" s="1">
        <v>45596</v>
      </c>
      <c r="D18108">
        <v>547</v>
      </c>
      <c r="E18108">
        <v>142</v>
      </c>
    </row>
    <row r="18109" spans="1:5" x14ac:dyDescent="0.2">
      <c r="A18109" t="s">
        <v>1115</v>
      </c>
      <c r="B18109" t="s">
        <v>1050</v>
      </c>
      <c r="C18109" s="1">
        <v>45596</v>
      </c>
      <c r="D18109">
        <v>611</v>
      </c>
      <c r="E18109">
        <v>82</v>
      </c>
    </row>
    <row r="18110" spans="1:5" x14ac:dyDescent="0.2">
      <c r="A18110" t="s">
        <v>1115</v>
      </c>
      <c r="B18110" t="s">
        <v>1026</v>
      </c>
      <c r="C18110" s="1">
        <v>45596</v>
      </c>
      <c r="D18110">
        <v>785</v>
      </c>
      <c r="E18110">
        <v>270</v>
      </c>
    </row>
    <row r="18111" spans="1:5" x14ac:dyDescent="0.2">
      <c r="A18111" t="s">
        <v>1115</v>
      </c>
      <c r="B18111" t="s">
        <v>1065</v>
      </c>
      <c r="C18111" s="1">
        <v>45596</v>
      </c>
      <c r="D18111">
        <v>277</v>
      </c>
      <c r="E18111">
        <v>179</v>
      </c>
    </row>
    <row r="18112" spans="1:5" x14ac:dyDescent="0.2">
      <c r="A18112" t="s">
        <v>1115</v>
      </c>
      <c r="B18112" t="s">
        <v>1060</v>
      </c>
      <c r="C18112" s="1">
        <v>45596</v>
      </c>
      <c r="D18112">
        <v>581</v>
      </c>
      <c r="E18112">
        <v>248</v>
      </c>
    </row>
    <row r="18113" spans="1:5" x14ac:dyDescent="0.2">
      <c r="A18113" t="s">
        <v>1115</v>
      </c>
      <c r="B18113" t="s">
        <v>1007</v>
      </c>
      <c r="C18113" s="1">
        <v>45596</v>
      </c>
      <c r="D18113">
        <v>230</v>
      </c>
      <c r="E18113">
        <v>270</v>
      </c>
    </row>
    <row r="18114" spans="1:5" x14ac:dyDescent="0.2">
      <c r="A18114" t="s">
        <v>1115</v>
      </c>
      <c r="B18114" t="s">
        <v>1116</v>
      </c>
      <c r="C18114" s="1">
        <v>45596</v>
      </c>
      <c r="D18114">
        <v>667</v>
      </c>
      <c r="E18114">
        <v>110</v>
      </c>
    </row>
    <row r="18115" spans="1:5" x14ac:dyDescent="0.2">
      <c r="A18115" t="s">
        <v>1115</v>
      </c>
      <c r="B18115" t="s">
        <v>932</v>
      </c>
      <c r="C18115" s="1">
        <v>45596</v>
      </c>
      <c r="D18115">
        <v>388</v>
      </c>
      <c r="E18115">
        <v>114</v>
      </c>
    </row>
    <row r="18116" spans="1:5" x14ac:dyDescent="0.2">
      <c r="A18116" t="s">
        <v>1115</v>
      </c>
      <c r="B18116" t="s">
        <v>1067</v>
      </c>
      <c r="C18116" s="1">
        <v>45596</v>
      </c>
      <c r="D18116">
        <v>541</v>
      </c>
      <c r="E18116">
        <v>167</v>
      </c>
    </row>
    <row r="18117" spans="1:5" x14ac:dyDescent="0.2">
      <c r="A18117" t="s">
        <v>1115</v>
      </c>
      <c r="B18117" t="s">
        <v>1081</v>
      </c>
      <c r="C18117" s="1">
        <v>45596</v>
      </c>
      <c r="D18117">
        <v>708</v>
      </c>
      <c r="E18117">
        <v>191</v>
      </c>
    </row>
    <row r="18118" spans="1:5" x14ac:dyDescent="0.2">
      <c r="A18118" t="s">
        <v>1115</v>
      </c>
      <c r="B18118" t="s">
        <v>1005</v>
      </c>
      <c r="C18118" s="1">
        <v>45596</v>
      </c>
      <c r="D18118">
        <v>51</v>
      </c>
      <c r="E18118">
        <v>62</v>
      </c>
    </row>
    <row r="18119" spans="1:5" x14ac:dyDescent="0.2">
      <c r="A18119" t="s">
        <v>1115</v>
      </c>
      <c r="B18119" t="s">
        <v>1103</v>
      </c>
      <c r="C18119" s="1">
        <v>45596</v>
      </c>
      <c r="D18119">
        <v>540</v>
      </c>
      <c r="E18119">
        <v>75</v>
      </c>
    </row>
    <row r="18120" spans="1:5" x14ac:dyDescent="0.2">
      <c r="A18120" t="s">
        <v>1115</v>
      </c>
      <c r="B18120" t="s">
        <v>944</v>
      </c>
      <c r="C18120" s="1">
        <v>45596</v>
      </c>
      <c r="D18120">
        <v>67</v>
      </c>
      <c r="E18120">
        <v>214</v>
      </c>
    </row>
    <row r="18121" spans="1:5" x14ac:dyDescent="0.2">
      <c r="A18121" t="s">
        <v>1115</v>
      </c>
      <c r="B18121" t="s">
        <v>951</v>
      </c>
      <c r="C18121" s="1">
        <v>45596</v>
      </c>
      <c r="D18121">
        <v>1112</v>
      </c>
      <c r="E18121">
        <v>61</v>
      </c>
    </row>
    <row r="18122" spans="1:5" x14ac:dyDescent="0.2">
      <c r="A18122" t="s">
        <v>1115</v>
      </c>
      <c r="B18122" t="s">
        <v>1076</v>
      </c>
      <c r="C18122" s="1">
        <v>45596</v>
      </c>
      <c r="D18122">
        <v>1033</v>
      </c>
      <c r="E18122">
        <v>50</v>
      </c>
    </row>
    <row r="18123" spans="1:5" x14ac:dyDescent="0.2">
      <c r="A18123" t="s">
        <v>1115</v>
      </c>
      <c r="B18123" t="s">
        <v>1057</v>
      </c>
      <c r="C18123" s="1">
        <v>45596</v>
      </c>
      <c r="D18123">
        <v>96</v>
      </c>
      <c r="E18123">
        <v>295</v>
      </c>
    </row>
    <row r="18124" spans="1:5" x14ac:dyDescent="0.2">
      <c r="A18124" t="s">
        <v>1115</v>
      </c>
      <c r="B18124" t="s">
        <v>970</v>
      </c>
      <c r="C18124" s="1">
        <v>45596</v>
      </c>
      <c r="D18124">
        <v>931</v>
      </c>
      <c r="E18124">
        <v>72</v>
      </c>
    </row>
    <row r="18125" spans="1:5" x14ac:dyDescent="0.2">
      <c r="A18125" t="s">
        <v>1115</v>
      </c>
      <c r="B18125" t="s">
        <v>1117</v>
      </c>
      <c r="C18125" s="1">
        <v>45596</v>
      </c>
      <c r="D18125">
        <v>411</v>
      </c>
      <c r="E18125">
        <v>264</v>
      </c>
    </row>
    <row r="18126" spans="1:5" x14ac:dyDescent="0.2">
      <c r="A18126" t="s">
        <v>1115</v>
      </c>
      <c r="B18126" t="s">
        <v>1028</v>
      </c>
      <c r="C18126" s="1">
        <v>45596</v>
      </c>
      <c r="D18126">
        <v>1042</v>
      </c>
      <c r="E18126">
        <v>124</v>
      </c>
    </row>
    <row r="18127" spans="1:5" x14ac:dyDescent="0.2">
      <c r="A18127" t="s">
        <v>1115</v>
      </c>
      <c r="B18127" t="s">
        <v>945</v>
      </c>
      <c r="C18127" s="1">
        <v>45596</v>
      </c>
      <c r="D18127">
        <v>768</v>
      </c>
      <c r="E18127">
        <v>293</v>
      </c>
    </row>
    <row r="18128" spans="1:5" x14ac:dyDescent="0.2">
      <c r="A18128" t="s">
        <v>1115</v>
      </c>
      <c r="B18128" t="s">
        <v>947</v>
      </c>
      <c r="C18128" s="1">
        <v>45596</v>
      </c>
      <c r="D18128">
        <v>767</v>
      </c>
      <c r="E18128">
        <v>110</v>
      </c>
    </row>
    <row r="18129" spans="1:5" x14ac:dyDescent="0.2">
      <c r="A18129" t="s">
        <v>1115</v>
      </c>
      <c r="B18129" t="s">
        <v>1030</v>
      </c>
      <c r="C18129" s="1">
        <v>45596</v>
      </c>
      <c r="D18129">
        <v>465</v>
      </c>
      <c r="E18129">
        <v>85</v>
      </c>
    </row>
    <row r="18130" spans="1:5" x14ac:dyDescent="0.2">
      <c r="A18130" t="s">
        <v>1115</v>
      </c>
      <c r="B18130" t="s">
        <v>1040</v>
      </c>
      <c r="C18130" s="1">
        <v>45596</v>
      </c>
      <c r="D18130">
        <v>668</v>
      </c>
      <c r="E18130">
        <v>272</v>
      </c>
    </row>
    <row r="18131" spans="1:5" x14ac:dyDescent="0.2">
      <c r="A18131" t="s">
        <v>1115</v>
      </c>
      <c r="B18131" t="s">
        <v>1071</v>
      </c>
      <c r="C18131" s="1">
        <v>45596</v>
      </c>
      <c r="D18131">
        <v>439</v>
      </c>
      <c r="E18131">
        <v>219</v>
      </c>
    </row>
    <row r="18132" spans="1:5" x14ac:dyDescent="0.2">
      <c r="A18132" t="s">
        <v>1115</v>
      </c>
      <c r="B18132" t="s">
        <v>1089</v>
      </c>
      <c r="C18132" s="1">
        <v>45596</v>
      </c>
      <c r="D18132">
        <v>1150</v>
      </c>
      <c r="E18132">
        <v>106</v>
      </c>
    </row>
    <row r="18133" spans="1:5" x14ac:dyDescent="0.2">
      <c r="A18133" t="s">
        <v>1115</v>
      </c>
      <c r="B18133" t="s">
        <v>986</v>
      </c>
      <c r="C18133" s="1">
        <v>45596</v>
      </c>
      <c r="D18133">
        <v>152</v>
      </c>
      <c r="E18133">
        <v>172</v>
      </c>
    </row>
    <row r="18134" spans="1:5" x14ac:dyDescent="0.2">
      <c r="A18134" t="s">
        <v>1115</v>
      </c>
      <c r="B18134" t="s">
        <v>1072</v>
      </c>
      <c r="C18134" s="1">
        <v>45596</v>
      </c>
      <c r="D18134">
        <v>776</v>
      </c>
      <c r="E18134">
        <v>235</v>
      </c>
    </row>
    <row r="18135" spans="1:5" x14ac:dyDescent="0.2">
      <c r="A18135" t="s">
        <v>1115</v>
      </c>
      <c r="B18135" t="s">
        <v>1087</v>
      </c>
      <c r="C18135" s="1">
        <v>45596</v>
      </c>
      <c r="D18135">
        <v>914</v>
      </c>
      <c r="E18135">
        <v>222</v>
      </c>
    </row>
    <row r="18136" spans="1:5" x14ac:dyDescent="0.2">
      <c r="A18136" t="s">
        <v>1115</v>
      </c>
      <c r="B18136" t="s">
        <v>924</v>
      </c>
      <c r="C18136" s="1">
        <v>45596</v>
      </c>
      <c r="D18136">
        <v>499</v>
      </c>
      <c r="E18136">
        <v>74</v>
      </c>
    </row>
    <row r="18137" spans="1:5" x14ac:dyDescent="0.2">
      <c r="A18137" t="s">
        <v>1115</v>
      </c>
      <c r="B18137" t="s">
        <v>942</v>
      </c>
      <c r="C18137" s="1">
        <v>45596</v>
      </c>
      <c r="D18137">
        <v>852</v>
      </c>
      <c r="E18137">
        <v>107</v>
      </c>
    </row>
    <row r="18138" spans="1:5" x14ac:dyDescent="0.2">
      <c r="A18138" t="s">
        <v>1115</v>
      </c>
      <c r="B18138" t="s">
        <v>1038</v>
      </c>
      <c r="C18138" s="1">
        <v>45596</v>
      </c>
      <c r="D18138">
        <v>606</v>
      </c>
      <c r="E18138">
        <v>162</v>
      </c>
    </row>
    <row r="18139" spans="1:5" x14ac:dyDescent="0.2">
      <c r="A18139" t="s">
        <v>1115</v>
      </c>
      <c r="B18139" t="s">
        <v>957</v>
      </c>
      <c r="C18139" s="1">
        <v>45596</v>
      </c>
      <c r="D18139">
        <v>1193</v>
      </c>
      <c r="E18139">
        <v>207</v>
      </c>
    </row>
    <row r="18140" spans="1:5" x14ac:dyDescent="0.2">
      <c r="A18140" t="s">
        <v>1115</v>
      </c>
      <c r="B18140" t="s">
        <v>952</v>
      </c>
      <c r="C18140" s="1">
        <v>45596</v>
      </c>
      <c r="D18140">
        <v>263</v>
      </c>
      <c r="E18140">
        <v>273</v>
      </c>
    </row>
    <row r="18141" spans="1:5" x14ac:dyDescent="0.2">
      <c r="A18141" t="s">
        <v>1115</v>
      </c>
      <c r="B18141" t="s">
        <v>1020</v>
      </c>
      <c r="C18141" s="1">
        <v>45596</v>
      </c>
      <c r="D18141">
        <v>1122</v>
      </c>
      <c r="E18141">
        <v>78</v>
      </c>
    </row>
    <row r="18142" spans="1:5" x14ac:dyDescent="0.2">
      <c r="A18142" t="s">
        <v>1115</v>
      </c>
      <c r="B18142" t="s">
        <v>927</v>
      </c>
      <c r="C18142" s="1">
        <v>45596</v>
      </c>
      <c r="D18142">
        <v>266</v>
      </c>
      <c r="E18142">
        <v>279</v>
      </c>
    </row>
    <row r="18143" spans="1:5" x14ac:dyDescent="0.2">
      <c r="A18143" t="s">
        <v>1115</v>
      </c>
      <c r="B18143" t="s">
        <v>1025</v>
      </c>
      <c r="C18143" s="1">
        <v>45596</v>
      </c>
      <c r="D18143">
        <v>721</v>
      </c>
      <c r="E18143">
        <v>169</v>
      </c>
    </row>
    <row r="18144" spans="1:5" x14ac:dyDescent="0.2">
      <c r="A18144" t="s">
        <v>1115</v>
      </c>
      <c r="B18144" t="s">
        <v>1048</v>
      </c>
      <c r="C18144" s="1">
        <v>45596</v>
      </c>
      <c r="D18144">
        <v>1084</v>
      </c>
      <c r="E18144">
        <v>60</v>
      </c>
    </row>
    <row r="18145" spans="1:5" x14ac:dyDescent="0.2">
      <c r="A18145" t="s">
        <v>1115</v>
      </c>
      <c r="B18145" t="s">
        <v>921</v>
      </c>
      <c r="C18145" s="1">
        <v>45596</v>
      </c>
      <c r="D18145">
        <v>1125</v>
      </c>
      <c r="E18145">
        <v>266</v>
      </c>
    </row>
    <row r="18146" spans="1:5" x14ac:dyDescent="0.2">
      <c r="A18146" t="s">
        <v>1115</v>
      </c>
      <c r="B18146" t="s">
        <v>1075</v>
      </c>
      <c r="C18146" s="1">
        <v>45596</v>
      </c>
      <c r="D18146">
        <v>1114</v>
      </c>
      <c r="E18146">
        <v>94</v>
      </c>
    </row>
    <row r="18147" spans="1:5" x14ac:dyDescent="0.2">
      <c r="A18147" t="s">
        <v>1115</v>
      </c>
      <c r="B18147" t="s">
        <v>955</v>
      </c>
      <c r="C18147" s="1">
        <v>45596</v>
      </c>
      <c r="D18147">
        <v>998</v>
      </c>
      <c r="E18147">
        <v>81</v>
      </c>
    </row>
    <row r="18148" spans="1:5" x14ac:dyDescent="0.2">
      <c r="A18148" t="s">
        <v>1115</v>
      </c>
      <c r="B18148" t="s">
        <v>1100</v>
      </c>
      <c r="C18148" s="1">
        <v>45596</v>
      </c>
      <c r="D18148">
        <v>285</v>
      </c>
      <c r="E18148">
        <v>284</v>
      </c>
    </row>
    <row r="18149" spans="1:5" x14ac:dyDescent="0.2">
      <c r="A18149" t="s">
        <v>1115</v>
      </c>
      <c r="B18149" t="s">
        <v>1061</v>
      </c>
      <c r="C18149" s="1">
        <v>45596</v>
      </c>
      <c r="D18149">
        <v>702</v>
      </c>
      <c r="E18149">
        <v>164</v>
      </c>
    </row>
    <row r="18150" spans="1:5" x14ac:dyDescent="0.2">
      <c r="A18150" t="s">
        <v>1115</v>
      </c>
      <c r="B18150" t="s">
        <v>1024</v>
      </c>
      <c r="C18150" s="1">
        <v>45596</v>
      </c>
      <c r="D18150">
        <v>854</v>
      </c>
      <c r="E18150">
        <v>60</v>
      </c>
    </row>
    <row r="18151" spans="1:5" x14ac:dyDescent="0.2">
      <c r="A18151" t="s">
        <v>1115</v>
      </c>
      <c r="B18151" t="s">
        <v>1068</v>
      </c>
      <c r="C18151" s="1">
        <v>45596</v>
      </c>
      <c r="D18151">
        <v>933</v>
      </c>
      <c r="E18151">
        <v>231</v>
      </c>
    </row>
    <row r="18152" spans="1:5" x14ac:dyDescent="0.2">
      <c r="A18152" t="s">
        <v>1115</v>
      </c>
      <c r="B18152" t="s">
        <v>990</v>
      </c>
      <c r="C18152" s="1">
        <v>45596</v>
      </c>
      <c r="D18152">
        <v>710</v>
      </c>
      <c r="E18152">
        <v>89</v>
      </c>
    </row>
    <row r="18153" spans="1:5" x14ac:dyDescent="0.2">
      <c r="A18153" t="s">
        <v>1115</v>
      </c>
      <c r="B18153" t="s">
        <v>1056</v>
      </c>
      <c r="C18153" s="1">
        <v>45596</v>
      </c>
      <c r="D18153">
        <v>238</v>
      </c>
      <c r="E18153">
        <v>190</v>
      </c>
    </row>
    <row r="18154" spans="1:5" x14ac:dyDescent="0.2">
      <c r="A18154" t="s">
        <v>1115</v>
      </c>
      <c r="B18154" t="s">
        <v>1058</v>
      </c>
      <c r="C18154" s="1">
        <v>45596</v>
      </c>
      <c r="D18154">
        <v>972</v>
      </c>
      <c r="E18154">
        <v>135</v>
      </c>
    </row>
    <row r="18155" spans="1:5" x14ac:dyDescent="0.2">
      <c r="A18155" t="s">
        <v>1115</v>
      </c>
      <c r="B18155" t="s">
        <v>922</v>
      </c>
      <c r="C18155" s="1">
        <v>45596</v>
      </c>
      <c r="D18155">
        <v>662</v>
      </c>
      <c r="E18155">
        <v>282</v>
      </c>
    </row>
    <row r="18156" spans="1:5" x14ac:dyDescent="0.2">
      <c r="A18156" t="s">
        <v>1115</v>
      </c>
      <c r="B18156" t="s">
        <v>1094</v>
      </c>
      <c r="C18156" s="1">
        <v>45596</v>
      </c>
      <c r="D18156">
        <v>1012</v>
      </c>
      <c r="E18156">
        <v>189</v>
      </c>
    </row>
    <row r="18157" spans="1:5" x14ac:dyDescent="0.2">
      <c r="A18157" t="s">
        <v>1115</v>
      </c>
      <c r="B18157" t="s">
        <v>1006</v>
      </c>
      <c r="C18157" s="1">
        <v>45596</v>
      </c>
      <c r="D18157">
        <v>362</v>
      </c>
      <c r="E18157">
        <v>236</v>
      </c>
    </row>
    <row r="18158" spans="1:5" x14ac:dyDescent="0.2">
      <c r="A18158" t="s">
        <v>1115</v>
      </c>
      <c r="B18158" t="s">
        <v>975</v>
      </c>
      <c r="C18158" s="1">
        <v>45596</v>
      </c>
      <c r="D18158">
        <v>843</v>
      </c>
      <c r="E18158">
        <v>63</v>
      </c>
    </row>
    <row r="18159" spans="1:5" x14ac:dyDescent="0.2">
      <c r="A18159" t="s">
        <v>1115</v>
      </c>
      <c r="B18159" t="s">
        <v>949</v>
      </c>
      <c r="C18159" s="1">
        <v>45596</v>
      </c>
      <c r="D18159">
        <v>586</v>
      </c>
      <c r="E18159">
        <v>99</v>
      </c>
    </row>
    <row r="18160" spans="1:5" x14ac:dyDescent="0.2">
      <c r="A18160" t="s">
        <v>1115</v>
      </c>
      <c r="B18160" t="s">
        <v>1022</v>
      </c>
      <c r="C18160" s="1">
        <v>45596</v>
      </c>
      <c r="D18160">
        <v>1012</v>
      </c>
      <c r="E18160">
        <v>281</v>
      </c>
    </row>
    <row r="18161" spans="1:5" x14ac:dyDescent="0.2">
      <c r="A18161" t="s">
        <v>1115</v>
      </c>
      <c r="B18161" t="s">
        <v>978</v>
      </c>
      <c r="C18161" s="1">
        <v>45596</v>
      </c>
      <c r="D18161">
        <v>406</v>
      </c>
      <c r="E18161">
        <v>180</v>
      </c>
    </row>
    <row r="18162" spans="1:5" x14ac:dyDescent="0.2">
      <c r="A18162" t="s">
        <v>1115</v>
      </c>
      <c r="B18162" t="s">
        <v>933</v>
      </c>
      <c r="C18162" s="1">
        <v>45596</v>
      </c>
      <c r="D18162">
        <v>400</v>
      </c>
      <c r="E18162">
        <v>165</v>
      </c>
    </row>
    <row r="18163" spans="1:5" x14ac:dyDescent="0.2">
      <c r="A18163" t="s">
        <v>1115</v>
      </c>
      <c r="B18163" t="s">
        <v>960</v>
      </c>
      <c r="C18163" s="1">
        <v>45596</v>
      </c>
      <c r="D18163">
        <v>1101</v>
      </c>
      <c r="E18163">
        <v>114</v>
      </c>
    </row>
    <row r="18164" spans="1:5" x14ac:dyDescent="0.2">
      <c r="A18164" t="s">
        <v>1115</v>
      </c>
      <c r="B18164" t="s">
        <v>928</v>
      </c>
      <c r="C18164" s="1">
        <v>45596</v>
      </c>
      <c r="D18164">
        <v>1081</v>
      </c>
      <c r="E18164">
        <v>232</v>
      </c>
    </row>
    <row r="18165" spans="1:5" x14ac:dyDescent="0.2">
      <c r="A18165" t="s">
        <v>1115</v>
      </c>
      <c r="B18165" t="s">
        <v>1074</v>
      </c>
      <c r="C18165" s="1">
        <v>45596</v>
      </c>
      <c r="D18165">
        <v>567</v>
      </c>
      <c r="E18165">
        <v>62</v>
      </c>
    </row>
    <row r="18166" spans="1:5" x14ac:dyDescent="0.2">
      <c r="A18166" t="s">
        <v>1115</v>
      </c>
      <c r="B18166" t="s">
        <v>1041</v>
      </c>
      <c r="C18166" s="1">
        <v>45596</v>
      </c>
      <c r="D18166">
        <v>692</v>
      </c>
      <c r="E18166">
        <v>159</v>
      </c>
    </row>
    <row r="18167" spans="1:5" x14ac:dyDescent="0.2">
      <c r="A18167" t="s">
        <v>1115</v>
      </c>
      <c r="B18167" t="s">
        <v>950</v>
      </c>
      <c r="C18167" s="1">
        <v>45596</v>
      </c>
      <c r="D18167">
        <v>895</v>
      </c>
      <c r="E18167">
        <v>223</v>
      </c>
    </row>
    <row r="18168" spans="1:5" x14ac:dyDescent="0.2">
      <c r="A18168" t="s">
        <v>1115</v>
      </c>
      <c r="B18168" t="s">
        <v>1096</v>
      </c>
      <c r="C18168" s="1">
        <v>45596</v>
      </c>
      <c r="D18168">
        <v>1162</v>
      </c>
      <c r="E18168">
        <v>220</v>
      </c>
    </row>
    <row r="18169" spans="1:5" x14ac:dyDescent="0.2">
      <c r="A18169" t="s">
        <v>1115</v>
      </c>
      <c r="B18169" t="s">
        <v>958</v>
      </c>
      <c r="C18169" s="1">
        <v>45596</v>
      </c>
      <c r="D18169">
        <v>903</v>
      </c>
      <c r="E18169">
        <v>177</v>
      </c>
    </row>
    <row r="18170" spans="1:5" x14ac:dyDescent="0.2">
      <c r="A18170" t="s">
        <v>1115</v>
      </c>
      <c r="B18170" t="s">
        <v>923</v>
      </c>
      <c r="C18170" s="1">
        <v>45596</v>
      </c>
      <c r="D18170">
        <v>385</v>
      </c>
      <c r="E18170">
        <v>207</v>
      </c>
    </row>
    <row r="18171" spans="1:5" x14ac:dyDescent="0.2">
      <c r="A18171" t="s">
        <v>1115</v>
      </c>
      <c r="B18171" t="s">
        <v>1118</v>
      </c>
      <c r="C18171" s="1">
        <v>45596</v>
      </c>
      <c r="D18171">
        <v>479</v>
      </c>
      <c r="E18171">
        <v>189</v>
      </c>
    </row>
    <row r="18172" spans="1:5" x14ac:dyDescent="0.2">
      <c r="A18172" t="s">
        <v>1119</v>
      </c>
      <c r="B18172" t="s">
        <v>1100</v>
      </c>
      <c r="C18172" s="1">
        <v>45596</v>
      </c>
      <c r="D18172">
        <v>744</v>
      </c>
      <c r="E18172">
        <v>293</v>
      </c>
    </row>
    <row r="18173" spans="1:5" x14ac:dyDescent="0.2">
      <c r="A18173" t="s">
        <v>1119</v>
      </c>
      <c r="B18173" t="s">
        <v>1067</v>
      </c>
      <c r="C18173" s="1">
        <v>45596</v>
      </c>
      <c r="D18173">
        <v>825</v>
      </c>
      <c r="E18173">
        <v>272</v>
      </c>
    </row>
    <row r="18174" spans="1:5" x14ac:dyDescent="0.2">
      <c r="A18174" t="s">
        <v>1119</v>
      </c>
      <c r="B18174" t="s">
        <v>974</v>
      </c>
      <c r="C18174" s="1">
        <v>45596</v>
      </c>
      <c r="D18174">
        <v>285</v>
      </c>
      <c r="E18174">
        <v>89</v>
      </c>
    </row>
    <row r="18175" spans="1:5" x14ac:dyDescent="0.2">
      <c r="A18175" t="s">
        <v>1119</v>
      </c>
      <c r="B18175" t="s">
        <v>1113</v>
      </c>
      <c r="C18175" s="1">
        <v>45596</v>
      </c>
      <c r="D18175">
        <v>978</v>
      </c>
      <c r="E18175">
        <v>282</v>
      </c>
    </row>
    <row r="18176" spans="1:5" x14ac:dyDescent="0.2">
      <c r="A18176" t="s">
        <v>1119</v>
      </c>
      <c r="B18176" t="s">
        <v>991</v>
      </c>
      <c r="C18176" s="1">
        <v>45596</v>
      </c>
      <c r="D18176">
        <v>270</v>
      </c>
      <c r="E18176">
        <v>258</v>
      </c>
    </row>
    <row r="18177" spans="1:5" x14ac:dyDescent="0.2">
      <c r="A18177" t="s">
        <v>1119</v>
      </c>
      <c r="B18177" t="s">
        <v>975</v>
      </c>
      <c r="C18177" s="1">
        <v>45596</v>
      </c>
      <c r="D18177">
        <v>849</v>
      </c>
      <c r="E18177">
        <v>199</v>
      </c>
    </row>
    <row r="18178" spans="1:5" x14ac:dyDescent="0.2">
      <c r="A18178" t="s">
        <v>1119</v>
      </c>
      <c r="B18178" t="s">
        <v>981</v>
      </c>
      <c r="C18178" s="1">
        <v>45596</v>
      </c>
      <c r="D18178">
        <v>676</v>
      </c>
      <c r="E18178">
        <v>60</v>
      </c>
    </row>
    <row r="18179" spans="1:5" x14ac:dyDescent="0.2">
      <c r="A18179" t="s">
        <v>1119</v>
      </c>
      <c r="B18179" t="s">
        <v>1063</v>
      </c>
      <c r="C18179" s="1">
        <v>45596</v>
      </c>
      <c r="D18179">
        <v>1020</v>
      </c>
      <c r="E18179">
        <v>159</v>
      </c>
    </row>
    <row r="18180" spans="1:5" x14ac:dyDescent="0.2">
      <c r="A18180" t="s">
        <v>1119</v>
      </c>
      <c r="B18180" t="s">
        <v>939</v>
      </c>
      <c r="C18180" s="1">
        <v>45596</v>
      </c>
      <c r="D18180">
        <v>1196</v>
      </c>
      <c r="E18180">
        <v>204</v>
      </c>
    </row>
    <row r="18181" spans="1:5" x14ac:dyDescent="0.2">
      <c r="A18181" t="s">
        <v>1119</v>
      </c>
      <c r="B18181" t="s">
        <v>932</v>
      </c>
      <c r="C18181" s="1">
        <v>45596</v>
      </c>
      <c r="D18181">
        <v>666</v>
      </c>
      <c r="E18181">
        <v>60</v>
      </c>
    </row>
    <row r="18182" spans="1:5" x14ac:dyDescent="0.2">
      <c r="A18182" t="s">
        <v>1119</v>
      </c>
      <c r="B18182" t="s">
        <v>1032</v>
      </c>
      <c r="C18182" s="1">
        <v>45596</v>
      </c>
      <c r="D18182">
        <v>1019</v>
      </c>
      <c r="E18182">
        <v>104</v>
      </c>
    </row>
    <row r="18183" spans="1:5" x14ac:dyDescent="0.2">
      <c r="A18183" t="s">
        <v>1119</v>
      </c>
      <c r="B18183" t="s">
        <v>968</v>
      </c>
      <c r="C18183" s="1">
        <v>45596</v>
      </c>
      <c r="D18183">
        <v>957</v>
      </c>
      <c r="E18183">
        <v>176</v>
      </c>
    </row>
    <row r="18184" spans="1:5" x14ac:dyDescent="0.2">
      <c r="A18184" t="s">
        <v>1119</v>
      </c>
      <c r="B18184" t="s">
        <v>1087</v>
      </c>
      <c r="C18184" s="1">
        <v>45596</v>
      </c>
      <c r="D18184">
        <v>288</v>
      </c>
      <c r="E18184">
        <v>137</v>
      </c>
    </row>
    <row r="18185" spans="1:5" x14ac:dyDescent="0.2">
      <c r="A18185" t="s">
        <v>1119</v>
      </c>
      <c r="B18185" t="s">
        <v>1017</v>
      </c>
      <c r="C18185" s="1">
        <v>45596</v>
      </c>
      <c r="D18185">
        <v>155</v>
      </c>
      <c r="E18185">
        <v>251</v>
      </c>
    </row>
    <row r="18186" spans="1:5" x14ac:dyDescent="0.2">
      <c r="A18186" t="s">
        <v>1119</v>
      </c>
      <c r="B18186" t="s">
        <v>1090</v>
      </c>
      <c r="C18186" s="1">
        <v>45596</v>
      </c>
      <c r="D18186">
        <v>1142</v>
      </c>
      <c r="E18186">
        <v>133</v>
      </c>
    </row>
    <row r="18187" spans="1:5" x14ac:dyDescent="0.2">
      <c r="A18187" t="s">
        <v>1119</v>
      </c>
      <c r="B18187" t="s">
        <v>1094</v>
      </c>
      <c r="C18187" s="1">
        <v>45596</v>
      </c>
      <c r="D18187">
        <v>711</v>
      </c>
      <c r="E18187">
        <v>176</v>
      </c>
    </row>
    <row r="18188" spans="1:5" x14ac:dyDescent="0.2">
      <c r="A18188" t="s">
        <v>1119</v>
      </c>
      <c r="B18188" t="s">
        <v>1027</v>
      </c>
      <c r="C18188" s="1">
        <v>45596</v>
      </c>
      <c r="D18188">
        <v>15</v>
      </c>
      <c r="E18188">
        <v>106</v>
      </c>
    </row>
    <row r="18189" spans="1:5" x14ac:dyDescent="0.2">
      <c r="A18189" t="s">
        <v>1119</v>
      </c>
      <c r="B18189" t="s">
        <v>942</v>
      </c>
      <c r="C18189" s="1">
        <v>45596</v>
      </c>
      <c r="D18189">
        <v>290</v>
      </c>
      <c r="E18189">
        <v>117</v>
      </c>
    </row>
    <row r="18190" spans="1:5" x14ac:dyDescent="0.2">
      <c r="A18190" t="s">
        <v>1119</v>
      </c>
      <c r="B18190" t="s">
        <v>1005</v>
      </c>
      <c r="C18190" s="1">
        <v>45596</v>
      </c>
      <c r="D18190">
        <v>503</v>
      </c>
      <c r="E18190">
        <v>98</v>
      </c>
    </row>
    <row r="18191" spans="1:5" x14ac:dyDescent="0.2">
      <c r="A18191" t="s">
        <v>1119</v>
      </c>
      <c r="B18191" t="s">
        <v>1028</v>
      </c>
      <c r="C18191" s="1">
        <v>45596</v>
      </c>
      <c r="D18191">
        <v>973</v>
      </c>
      <c r="E18191">
        <v>248</v>
      </c>
    </row>
    <row r="18192" spans="1:5" x14ac:dyDescent="0.2">
      <c r="A18192" t="s">
        <v>1119</v>
      </c>
      <c r="B18192" t="s">
        <v>978</v>
      </c>
      <c r="C18192" s="1">
        <v>45596</v>
      </c>
      <c r="D18192">
        <v>1016</v>
      </c>
      <c r="E18192">
        <v>220</v>
      </c>
    </row>
    <row r="18193" spans="1:5" x14ac:dyDescent="0.2">
      <c r="A18193" t="s">
        <v>1119</v>
      </c>
      <c r="B18193" t="s">
        <v>940</v>
      </c>
      <c r="C18193" s="1">
        <v>45596</v>
      </c>
      <c r="D18193">
        <v>586</v>
      </c>
      <c r="E18193">
        <v>123</v>
      </c>
    </row>
    <row r="18194" spans="1:5" x14ac:dyDescent="0.2">
      <c r="A18194" t="s">
        <v>1119</v>
      </c>
      <c r="B18194" t="s">
        <v>1084</v>
      </c>
      <c r="C18194" s="1">
        <v>45596</v>
      </c>
      <c r="D18194">
        <v>64</v>
      </c>
      <c r="E18194">
        <v>86</v>
      </c>
    </row>
    <row r="18195" spans="1:5" x14ac:dyDescent="0.2">
      <c r="A18195" t="s">
        <v>1119</v>
      </c>
      <c r="B18195" t="s">
        <v>1124</v>
      </c>
      <c r="C18195" s="1">
        <v>45596</v>
      </c>
      <c r="D18195">
        <v>3</v>
      </c>
      <c r="E18195">
        <v>100</v>
      </c>
    </row>
    <row r="18196" spans="1:5" x14ac:dyDescent="0.2">
      <c r="A18196" t="s">
        <v>1119</v>
      </c>
      <c r="B18196" t="s">
        <v>1077</v>
      </c>
      <c r="C18196" s="1">
        <v>45596</v>
      </c>
      <c r="D18196">
        <v>152</v>
      </c>
      <c r="E18196">
        <v>83</v>
      </c>
    </row>
    <row r="18197" spans="1:5" x14ac:dyDescent="0.2">
      <c r="A18197" t="s">
        <v>1119</v>
      </c>
      <c r="B18197" t="s">
        <v>1116</v>
      </c>
      <c r="C18197" s="1">
        <v>45596</v>
      </c>
      <c r="D18197">
        <v>515</v>
      </c>
      <c r="E18197">
        <v>71</v>
      </c>
    </row>
    <row r="18198" spans="1:5" x14ac:dyDescent="0.2">
      <c r="A18198" t="s">
        <v>1119</v>
      </c>
      <c r="B18198" t="s">
        <v>1066</v>
      </c>
      <c r="C18198" s="1">
        <v>45596</v>
      </c>
      <c r="D18198">
        <v>366</v>
      </c>
      <c r="E18198">
        <v>227</v>
      </c>
    </row>
    <row r="18199" spans="1:5" x14ac:dyDescent="0.2">
      <c r="A18199" t="s">
        <v>1119</v>
      </c>
      <c r="B18199" t="s">
        <v>1082</v>
      </c>
      <c r="C18199" s="1">
        <v>45596</v>
      </c>
      <c r="D18199">
        <v>293</v>
      </c>
      <c r="E18199">
        <v>212</v>
      </c>
    </row>
    <row r="18200" spans="1:5" x14ac:dyDescent="0.2">
      <c r="A18200" t="s">
        <v>1119</v>
      </c>
      <c r="B18200" t="s">
        <v>918</v>
      </c>
      <c r="C18200" s="1">
        <v>45596</v>
      </c>
      <c r="D18200">
        <v>622</v>
      </c>
      <c r="E18200">
        <v>98</v>
      </c>
    </row>
    <row r="18201" spans="1:5" x14ac:dyDescent="0.2">
      <c r="A18201" t="s">
        <v>1119</v>
      </c>
      <c r="B18201" t="s">
        <v>1020</v>
      </c>
      <c r="C18201" s="1">
        <v>45596</v>
      </c>
      <c r="D18201">
        <v>1132</v>
      </c>
      <c r="E18201">
        <v>251</v>
      </c>
    </row>
    <row r="18202" spans="1:5" x14ac:dyDescent="0.2">
      <c r="A18202" t="s">
        <v>1119</v>
      </c>
      <c r="B18202" t="s">
        <v>1093</v>
      </c>
      <c r="C18202" s="1">
        <v>45596</v>
      </c>
      <c r="D18202">
        <v>135</v>
      </c>
      <c r="E18202">
        <v>112</v>
      </c>
    </row>
    <row r="18203" spans="1:5" x14ac:dyDescent="0.2">
      <c r="A18203" t="s">
        <v>1119</v>
      </c>
      <c r="B18203" t="s">
        <v>1058</v>
      </c>
      <c r="C18203" s="1">
        <v>45596</v>
      </c>
      <c r="D18203">
        <v>518</v>
      </c>
      <c r="E18203">
        <v>54</v>
      </c>
    </row>
    <row r="18204" spans="1:5" x14ac:dyDescent="0.2">
      <c r="A18204" t="s">
        <v>1119</v>
      </c>
      <c r="B18204" t="s">
        <v>987</v>
      </c>
      <c r="C18204" s="1">
        <v>45596</v>
      </c>
      <c r="D18204">
        <v>1052</v>
      </c>
      <c r="E18204">
        <v>297</v>
      </c>
    </row>
    <row r="18205" spans="1:5" x14ac:dyDescent="0.2">
      <c r="A18205" t="s">
        <v>1119</v>
      </c>
      <c r="B18205" t="s">
        <v>1052</v>
      </c>
      <c r="C18205" s="1">
        <v>45596</v>
      </c>
      <c r="D18205">
        <v>1136</v>
      </c>
      <c r="E18205">
        <v>190</v>
      </c>
    </row>
    <row r="18206" spans="1:5" x14ac:dyDescent="0.2">
      <c r="A18206" t="s">
        <v>1119</v>
      </c>
      <c r="B18206" t="s">
        <v>961</v>
      </c>
      <c r="C18206" s="1">
        <v>45596</v>
      </c>
      <c r="D18206">
        <v>573</v>
      </c>
      <c r="E18206">
        <v>293</v>
      </c>
    </row>
    <row r="18207" spans="1:5" x14ac:dyDescent="0.2">
      <c r="A18207" t="s">
        <v>1119</v>
      </c>
      <c r="B18207" t="s">
        <v>1065</v>
      </c>
      <c r="C18207" s="1">
        <v>45596</v>
      </c>
      <c r="D18207">
        <v>445</v>
      </c>
      <c r="E18207">
        <v>199</v>
      </c>
    </row>
    <row r="18208" spans="1:5" x14ac:dyDescent="0.2">
      <c r="A18208" t="s">
        <v>1119</v>
      </c>
      <c r="B18208" t="s">
        <v>1092</v>
      </c>
      <c r="C18208" s="1">
        <v>45596</v>
      </c>
      <c r="D18208">
        <v>463</v>
      </c>
      <c r="E18208">
        <v>215</v>
      </c>
    </row>
    <row r="18209" spans="1:5" x14ac:dyDescent="0.2">
      <c r="A18209" t="s">
        <v>1119</v>
      </c>
      <c r="B18209" t="s">
        <v>990</v>
      </c>
      <c r="C18209" s="1">
        <v>45596</v>
      </c>
      <c r="D18209">
        <v>867</v>
      </c>
      <c r="E18209">
        <v>224</v>
      </c>
    </row>
    <row r="18210" spans="1:5" x14ac:dyDescent="0.2">
      <c r="A18210" t="s">
        <v>1119</v>
      </c>
      <c r="B18210" t="s">
        <v>1043</v>
      </c>
      <c r="C18210" s="1">
        <v>45596</v>
      </c>
      <c r="D18210">
        <v>999</v>
      </c>
      <c r="E18210">
        <v>292</v>
      </c>
    </row>
    <row r="18211" spans="1:5" x14ac:dyDescent="0.2">
      <c r="A18211" t="s">
        <v>1119</v>
      </c>
      <c r="B18211" t="s">
        <v>1000</v>
      </c>
      <c r="C18211" s="1">
        <v>45596</v>
      </c>
      <c r="D18211">
        <v>390</v>
      </c>
      <c r="E18211">
        <v>254</v>
      </c>
    </row>
    <row r="18212" spans="1:5" x14ac:dyDescent="0.2">
      <c r="A18212" t="s">
        <v>1119</v>
      </c>
      <c r="B18212" t="s">
        <v>1013</v>
      </c>
      <c r="C18212" s="1">
        <v>45596</v>
      </c>
      <c r="D18212">
        <v>459</v>
      </c>
      <c r="E18212">
        <v>265</v>
      </c>
    </row>
    <row r="18213" spans="1:5" x14ac:dyDescent="0.2">
      <c r="A18213" t="s">
        <v>1119</v>
      </c>
      <c r="B18213" t="s">
        <v>958</v>
      </c>
      <c r="C18213" s="1">
        <v>45596</v>
      </c>
      <c r="D18213">
        <v>915</v>
      </c>
      <c r="E18213">
        <v>133</v>
      </c>
    </row>
    <row r="18214" spans="1:5" x14ac:dyDescent="0.2">
      <c r="A18214" t="s">
        <v>1119</v>
      </c>
      <c r="B18214" t="s">
        <v>1041</v>
      </c>
      <c r="C18214" s="1">
        <v>45596</v>
      </c>
      <c r="D18214">
        <v>641</v>
      </c>
      <c r="E18214">
        <v>197</v>
      </c>
    </row>
    <row r="18215" spans="1:5" x14ac:dyDescent="0.2">
      <c r="A18215" t="s">
        <v>1119</v>
      </c>
      <c r="B18215" t="s">
        <v>997</v>
      </c>
      <c r="C18215" s="1">
        <v>45596</v>
      </c>
      <c r="D18215">
        <v>320</v>
      </c>
      <c r="E18215">
        <v>268</v>
      </c>
    </row>
    <row r="18216" spans="1:5" x14ac:dyDescent="0.2">
      <c r="A18216" t="s">
        <v>1119</v>
      </c>
      <c r="B18216" t="s">
        <v>949</v>
      </c>
      <c r="C18216" s="1">
        <v>45596</v>
      </c>
      <c r="D18216">
        <v>180</v>
      </c>
      <c r="E18216">
        <v>91</v>
      </c>
    </row>
    <row r="18217" spans="1:5" x14ac:dyDescent="0.2">
      <c r="A18217" t="s">
        <v>1119</v>
      </c>
      <c r="B18217" t="s">
        <v>1103</v>
      </c>
      <c r="C18217" s="1">
        <v>45596</v>
      </c>
      <c r="D18217">
        <v>919</v>
      </c>
      <c r="E18217">
        <v>292</v>
      </c>
    </row>
    <row r="18218" spans="1:5" x14ac:dyDescent="0.2">
      <c r="A18218" t="s">
        <v>1119</v>
      </c>
      <c r="B18218" t="s">
        <v>970</v>
      </c>
      <c r="C18218" s="1">
        <v>45596</v>
      </c>
      <c r="D18218">
        <v>492</v>
      </c>
      <c r="E18218">
        <v>113</v>
      </c>
    </row>
    <row r="18219" spans="1:5" x14ac:dyDescent="0.2">
      <c r="A18219" t="s">
        <v>1119</v>
      </c>
      <c r="B18219" t="s">
        <v>1086</v>
      </c>
      <c r="C18219" s="1">
        <v>45596</v>
      </c>
      <c r="D18219">
        <v>481</v>
      </c>
      <c r="E18219">
        <v>177</v>
      </c>
    </row>
    <row r="18220" spans="1:5" x14ac:dyDescent="0.2">
      <c r="A18220" t="s">
        <v>1119</v>
      </c>
      <c r="B18220" t="s">
        <v>1039</v>
      </c>
      <c r="C18220" s="1">
        <v>45596</v>
      </c>
      <c r="D18220">
        <v>288</v>
      </c>
      <c r="E18220">
        <v>138</v>
      </c>
    </row>
    <row r="18221" spans="1:5" x14ac:dyDescent="0.2">
      <c r="A18221" t="s">
        <v>1119</v>
      </c>
      <c r="B18221" t="s">
        <v>1085</v>
      </c>
      <c r="C18221" s="1">
        <v>45596</v>
      </c>
      <c r="D18221">
        <v>417</v>
      </c>
      <c r="E18221">
        <v>288</v>
      </c>
    </row>
    <row r="18222" spans="1:5" x14ac:dyDescent="0.2">
      <c r="A18222" t="s">
        <v>1119</v>
      </c>
      <c r="B18222" t="s">
        <v>1096</v>
      </c>
      <c r="C18222" s="1">
        <v>45596</v>
      </c>
      <c r="D18222">
        <v>430</v>
      </c>
      <c r="E18222">
        <v>204</v>
      </c>
    </row>
    <row r="18223" spans="1:5" x14ac:dyDescent="0.2">
      <c r="A18223" t="s">
        <v>1119</v>
      </c>
      <c r="B18223" t="s">
        <v>1075</v>
      </c>
      <c r="C18223" s="1">
        <v>45596</v>
      </c>
      <c r="D18223">
        <v>206</v>
      </c>
      <c r="E18223">
        <v>167</v>
      </c>
    </row>
    <row r="18224" spans="1:5" x14ac:dyDescent="0.2">
      <c r="A18224" t="s">
        <v>1119</v>
      </c>
      <c r="B18224" t="s">
        <v>954</v>
      </c>
      <c r="C18224" s="1">
        <v>45596</v>
      </c>
      <c r="D18224">
        <v>405</v>
      </c>
      <c r="E18224">
        <v>199</v>
      </c>
    </row>
    <row r="18225" spans="1:5" x14ac:dyDescent="0.2">
      <c r="A18225" t="s">
        <v>1119</v>
      </c>
      <c r="B18225" t="s">
        <v>1045</v>
      </c>
      <c r="C18225" s="1">
        <v>45596</v>
      </c>
      <c r="D18225">
        <v>1136</v>
      </c>
      <c r="E18225">
        <v>216</v>
      </c>
    </row>
    <row r="18226" spans="1:5" x14ac:dyDescent="0.2">
      <c r="A18226" t="s">
        <v>1119</v>
      </c>
      <c r="B18226" t="s">
        <v>967</v>
      </c>
      <c r="C18226" s="1">
        <v>45596</v>
      </c>
      <c r="D18226">
        <v>383</v>
      </c>
      <c r="E18226">
        <v>158</v>
      </c>
    </row>
    <row r="18227" spans="1:5" x14ac:dyDescent="0.2">
      <c r="A18227" t="s">
        <v>1119</v>
      </c>
      <c r="B18227" t="s">
        <v>1117</v>
      </c>
      <c r="C18227" s="1">
        <v>45596</v>
      </c>
      <c r="D18227">
        <v>811</v>
      </c>
      <c r="E18227">
        <v>158</v>
      </c>
    </row>
    <row r="18228" spans="1:5" x14ac:dyDescent="0.2">
      <c r="A18228" t="s">
        <v>1119</v>
      </c>
      <c r="B18228" t="s">
        <v>959</v>
      </c>
      <c r="C18228" s="1">
        <v>45596</v>
      </c>
      <c r="D18228">
        <v>661</v>
      </c>
      <c r="E18228">
        <v>207</v>
      </c>
    </row>
    <row r="18229" spans="1:5" x14ac:dyDescent="0.2">
      <c r="A18229" t="s">
        <v>1119</v>
      </c>
      <c r="B18229" t="s">
        <v>1123</v>
      </c>
      <c r="C18229" s="1">
        <v>45596</v>
      </c>
      <c r="D18229">
        <v>254</v>
      </c>
      <c r="E18229">
        <v>254</v>
      </c>
    </row>
    <row r="18230" spans="1:5" x14ac:dyDescent="0.2">
      <c r="A18230" t="s">
        <v>1119</v>
      </c>
      <c r="B18230" t="s">
        <v>1035</v>
      </c>
      <c r="C18230" s="1">
        <v>45596</v>
      </c>
      <c r="D18230">
        <v>495</v>
      </c>
      <c r="E18230">
        <v>135</v>
      </c>
    </row>
    <row r="18231" spans="1:5" x14ac:dyDescent="0.2">
      <c r="A18231" t="s">
        <v>1119</v>
      </c>
      <c r="B18231" t="s">
        <v>1036</v>
      </c>
      <c r="C18231" s="1">
        <v>45596</v>
      </c>
      <c r="D18231">
        <v>253</v>
      </c>
      <c r="E18231">
        <v>193</v>
      </c>
    </row>
    <row r="18232" spans="1:5" x14ac:dyDescent="0.2">
      <c r="A18232" t="s">
        <v>1119</v>
      </c>
      <c r="B18232" t="s">
        <v>928</v>
      </c>
      <c r="C18232" s="1">
        <v>45596</v>
      </c>
      <c r="D18232">
        <v>388</v>
      </c>
      <c r="E18232">
        <v>75</v>
      </c>
    </row>
    <row r="18233" spans="1:5" x14ac:dyDescent="0.2">
      <c r="A18233" t="s">
        <v>1119</v>
      </c>
      <c r="B18233" t="s">
        <v>1011</v>
      </c>
      <c r="C18233" s="1">
        <v>45596</v>
      </c>
      <c r="D18233">
        <v>1154</v>
      </c>
      <c r="E18233">
        <v>96</v>
      </c>
    </row>
    <row r="18234" spans="1:5" x14ac:dyDescent="0.2">
      <c r="A18234" t="s">
        <v>1119</v>
      </c>
      <c r="B18234" t="s">
        <v>1049</v>
      </c>
      <c r="C18234" s="1">
        <v>45596</v>
      </c>
      <c r="D18234">
        <v>1095</v>
      </c>
      <c r="E18234">
        <v>230</v>
      </c>
    </row>
    <row r="18235" spans="1:5" x14ac:dyDescent="0.2">
      <c r="A18235" t="s">
        <v>1119</v>
      </c>
      <c r="B18235" t="s">
        <v>1099</v>
      </c>
      <c r="C18235" s="1">
        <v>45596</v>
      </c>
      <c r="D18235">
        <v>532</v>
      </c>
      <c r="E18235">
        <v>162</v>
      </c>
    </row>
    <row r="18236" spans="1:5" x14ac:dyDescent="0.2">
      <c r="A18236" t="s">
        <v>1119</v>
      </c>
      <c r="B18236" t="s">
        <v>930</v>
      </c>
      <c r="C18236" s="1">
        <v>45596</v>
      </c>
      <c r="D18236">
        <v>1019</v>
      </c>
      <c r="E18236">
        <v>136</v>
      </c>
    </row>
    <row r="18237" spans="1:5" x14ac:dyDescent="0.2">
      <c r="A18237" t="s">
        <v>1119</v>
      </c>
      <c r="B18237" t="s">
        <v>1079</v>
      </c>
      <c r="C18237" s="1">
        <v>45596</v>
      </c>
      <c r="D18237">
        <v>1188</v>
      </c>
      <c r="E18237">
        <v>141</v>
      </c>
    </row>
    <row r="18238" spans="1:5" x14ac:dyDescent="0.2">
      <c r="A18238" t="s">
        <v>1119</v>
      </c>
      <c r="B18238" t="s">
        <v>1111</v>
      </c>
      <c r="C18238" s="1">
        <v>45596</v>
      </c>
      <c r="D18238">
        <v>339</v>
      </c>
      <c r="E18238">
        <v>271</v>
      </c>
    </row>
    <row r="18239" spans="1:5" x14ac:dyDescent="0.2">
      <c r="A18239" t="s">
        <v>1119</v>
      </c>
      <c r="B18239" t="s">
        <v>944</v>
      </c>
      <c r="C18239" s="1">
        <v>45596</v>
      </c>
      <c r="D18239">
        <v>79</v>
      </c>
      <c r="E18239">
        <v>205</v>
      </c>
    </row>
    <row r="18240" spans="1:5" x14ac:dyDescent="0.2">
      <c r="A18240" t="s">
        <v>1119</v>
      </c>
      <c r="B18240" t="s">
        <v>962</v>
      </c>
      <c r="C18240" s="1">
        <v>45596</v>
      </c>
      <c r="D18240">
        <v>371</v>
      </c>
      <c r="E18240">
        <v>121</v>
      </c>
    </row>
    <row r="18241" spans="1:5" x14ac:dyDescent="0.2">
      <c r="A18241" t="s">
        <v>1119</v>
      </c>
      <c r="B18241" t="s">
        <v>1089</v>
      </c>
      <c r="C18241" s="1">
        <v>45596</v>
      </c>
      <c r="D18241">
        <v>125</v>
      </c>
      <c r="E18241">
        <v>116</v>
      </c>
    </row>
    <row r="18242" spans="1:5" x14ac:dyDescent="0.2">
      <c r="A18242" t="s">
        <v>1119</v>
      </c>
      <c r="B18242" t="s">
        <v>982</v>
      </c>
      <c r="C18242" s="1">
        <v>45596</v>
      </c>
      <c r="D18242">
        <v>166</v>
      </c>
      <c r="E18242">
        <v>168</v>
      </c>
    </row>
    <row r="18243" spans="1:5" x14ac:dyDescent="0.2">
      <c r="A18243" t="s">
        <v>1119</v>
      </c>
      <c r="B18243" t="s">
        <v>921</v>
      </c>
      <c r="C18243" s="1">
        <v>45596</v>
      </c>
      <c r="D18243">
        <v>676</v>
      </c>
      <c r="E18243">
        <v>137</v>
      </c>
    </row>
    <row r="18244" spans="1:5" x14ac:dyDescent="0.2">
      <c r="A18244" t="s">
        <v>1119</v>
      </c>
      <c r="B18244" t="s">
        <v>1008</v>
      </c>
      <c r="C18244" s="1">
        <v>45596</v>
      </c>
      <c r="D18244">
        <v>256</v>
      </c>
      <c r="E18244">
        <v>84</v>
      </c>
    </row>
    <row r="18245" spans="1:5" x14ac:dyDescent="0.2">
      <c r="A18245" t="s">
        <v>1119</v>
      </c>
      <c r="B18245" t="s">
        <v>993</v>
      </c>
      <c r="C18245" s="1">
        <v>45596</v>
      </c>
      <c r="D18245">
        <v>682</v>
      </c>
      <c r="E18245">
        <v>280</v>
      </c>
    </row>
    <row r="18246" spans="1:5" x14ac:dyDescent="0.2">
      <c r="A18246" t="s">
        <v>1119</v>
      </c>
      <c r="B18246" t="s">
        <v>946</v>
      </c>
      <c r="C18246" s="1">
        <v>45596</v>
      </c>
      <c r="D18246">
        <v>893</v>
      </c>
      <c r="E18246">
        <v>291</v>
      </c>
    </row>
    <row r="18247" spans="1:5" x14ac:dyDescent="0.2">
      <c r="A18247" t="s">
        <v>1119</v>
      </c>
      <c r="B18247" t="s">
        <v>937</v>
      </c>
      <c r="C18247" s="1">
        <v>45596</v>
      </c>
      <c r="D18247">
        <v>1171</v>
      </c>
      <c r="E18247">
        <v>120</v>
      </c>
    </row>
    <row r="18248" spans="1:5" x14ac:dyDescent="0.2">
      <c r="A18248" t="s">
        <v>1119</v>
      </c>
      <c r="B18248" t="s">
        <v>1105</v>
      </c>
      <c r="C18248" s="1">
        <v>45596</v>
      </c>
      <c r="D18248">
        <v>30</v>
      </c>
      <c r="E18248">
        <v>80</v>
      </c>
    </row>
    <row r="18249" spans="1:5" x14ac:dyDescent="0.2">
      <c r="A18249" t="s">
        <v>1119</v>
      </c>
      <c r="B18249" t="s">
        <v>1078</v>
      </c>
      <c r="C18249" s="1">
        <v>45596</v>
      </c>
      <c r="D18249">
        <v>621</v>
      </c>
      <c r="E18249">
        <v>230</v>
      </c>
    </row>
    <row r="18250" spans="1:5" x14ac:dyDescent="0.2">
      <c r="A18250" t="s">
        <v>1119</v>
      </c>
      <c r="B18250" t="s">
        <v>951</v>
      </c>
      <c r="C18250" s="1">
        <v>45596</v>
      </c>
      <c r="D18250">
        <v>739</v>
      </c>
      <c r="E18250">
        <v>189</v>
      </c>
    </row>
    <row r="18251" spans="1:5" x14ac:dyDescent="0.2">
      <c r="A18251" t="s">
        <v>1119</v>
      </c>
      <c r="B18251" t="s">
        <v>1060</v>
      </c>
      <c r="C18251" s="1">
        <v>45596</v>
      </c>
      <c r="D18251">
        <v>929</v>
      </c>
      <c r="E18251">
        <v>141</v>
      </c>
    </row>
    <row r="18252" spans="1:5" x14ac:dyDescent="0.2">
      <c r="A18252" t="s">
        <v>1119</v>
      </c>
      <c r="B18252" t="s">
        <v>1037</v>
      </c>
      <c r="C18252" s="1">
        <v>45596</v>
      </c>
      <c r="D18252">
        <v>1167</v>
      </c>
      <c r="E18252">
        <v>150</v>
      </c>
    </row>
    <row r="18253" spans="1:5" x14ac:dyDescent="0.2">
      <c r="A18253" t="s">
        <v>1119</v>
      </c>
      <c r="B18253" t="s">
        <v>920</v>
      </c>
      <c r="C18253" s="1">
        <v>45596</v>
      </c>
      <c r="D18253">
        <v>1061</v>
      </c>
      <c r="E18253">
        <v>157</v>
      </c>
    </row>
    <row r="18254" spans="1:5" x14ac:dyDescent="0.2">
      <c r="A18254" t="s">
        <v>1119</v>
      </c>
      <c r="B18254" t="s">
        <v>1006</v>
      </c>
      <c r="C18254" s="1">
        <v>45596</v>
      </c>
      <c r="D18254">
        <v>668</v>
      </c>
      <c r="E18254">
        <v>184</v>
      </c>
    </row>
    <row r="18255" spans="1:5" x14ac:dyDescent="0.2">
      <c r="A18255" t="s">
        <v>1119</v>
      </c>
      <c r="B18255" t="s">
        <v>1047</v>
      </c>
      <c r="C18255" s="1">
        <v>45596</v>
      </c>
      <c r="D18255">
        <v>605</v>
      </c>
      <c r="E18255">
        <v>172</v>
      </c>
    </row>
    <row r="18256" spans="1:5" x14ac:dyDescent="0.2">
      <c r="A18256" t="s">
        <v>1119</v>
      </c>
      <c r="B18256" t="s">
        <v>979</v>
      </c>
      <c r="C18256" s="1">
        <v>45596</v>
      </c>
      <c r="D18256">
        <v>983</v>
      </c>
      <c r="E18256">
        <v>171</v>
      </c>
    </row>
    <row r="18257" spans="1:5" x14ac:dyDescent="0.2">
      <c r="A18257" t="s">
        <v>1119</v>
      </c>
      <c r="B18257" t="s">
        <v>1053</v>
      </c>
      <c r="C18257" s="1">
        <v>45596</v>
      </c>
      <c r="D18257">
        <v>744</v>
      </c>
      <c r="E18257">
        <v>126</v>
      </c>
    </row>
    <row r="18258" spans="1:5" x14ac:dyDescent="0.2">
      <c r="A18258" t="s">
        <v>1119</v>
      </c>
      <c r="B18258" t="s">
        <v>1026</v>
      </c>
      <c r="C18258" s="1">
        <v>45596</v>
      </c>
      <c r="D18258">
        <v>934</v>
      </c>
      <c r="E18258">
        <v>94</v>
      </c>
    </row>
    <row r="18259" spans="1:5" x14ac:dyDescent="0.2">
      <c r="A18259" t="s">
        <v>1119</v>
      </c>
      <c r="B18259" t="s">
        <v>966</v>
      </c>
      <c r="C18259" s="1">
        <v>45596</v>
      </c>
      <c r="D18259">
        <v>429</v>
      </c>
      <c r="E18259">
        <v>295</v>
      </c>
    </row>
    <row r="18260" spans="1:5" x14ac:dyDescent="0.2">
      <c r="A18260" t="s">
        <v>1119</v>
      </c>
      <c r="B18260" t="s">
        <v>924</v>
      </c>
      <c r="C18260" s="1">
        <v>45596</v>
      </c>
      <c r="D18260">
        <v>59</v>
      </c>
      <c r="E18260">
        <v>171</v>
      </c>
    </row>
    <row r="18261" spans="1:5" x14ac:dyDescent="0.2">
      <c r="A18261" t="s">
        <v>1120</v>
      </c>
      <c r="B18261" t="s">
        <v>929</v>
      </c>
      <c r="C18261" s="1">
        <v>45596</v>
      </c>
      <c r="D18261">
        <v>57</v>
      </c>
      <c r="E18261">
        <v>245</v>
      </c>
    </row>
    <row r="18262" spans="1:5" x14ac:dyDescent="0.2">
      <c r="A18262" t="s">
        <v>1120</v>
      </c>
      <c r="B18262" t="s">
        <v>925</v>
      </c>
      <c r="C18262" s="1">
        <v>45596</v>
      </c>
      <c r="D18262">
        <v>1131</v>
      </c>
      <c r="E18262">
        <v>68</v>
      </c>
    </row>
    <row r="18263" spans="1:5" x14ac:dyDescent="0.2">
      <c r="A18263" t="s">
        <v>1120</v>
      </c>
      <c r="B18263" t="s">
        <v>1025</v>
      </c>
      <c r="C18263" s="1">
        <v>45596</v>
      </c>
      <c r="D18263">
        <v>133</v>
      </c>
      <c r="E18263">
        <v>150</v>
      </c>
    </row>
    <row r="18264" spans="1:5" x14ac:dyDescent="0.2">
      <c r="A18264" t="s">
        <v>1120</v>
      </c>
      <c r="B18264" t="s">
        <v>932</v>
      </c>
      <c r="C18264" s="1">
        <v>45596</v>
      </c>
      <c r="D18264">
        <v>1130</v>
      </c>
      <c r="E18264">
        <v>171</v>
      </c>
    </row>
    <row r="18265" spans="1:5" x14ac:dyDescent="0.2">
      <c r="A18265" t="s">
        <v>1120</v>
      </c>
      <c r="B18265" t="s">
        <v>982</v>
      </c>
      <c r="C18265" s="1">
        <v>45596</v>
      </c>
      <c r="D18265">
        <v>890</v>
      </c>
      <c r="E18265">
        <v>292</v>
      </c>
    </row>
    <row r="18266" spans="1:5" x14ac:dyDescent="0.2">
      <c r="A18266" t="s">
        <v>1120</v>
      </c>
      <c r="B18266" t="s">
        <v>1087</v>
      </c>
      <c r="C18266" s="1">
        <v>45596</v>
      </c>
      <c r="D18266">
        <v>21</v>
      </c>
      <c r="E18266">
        <v>285</v>
      </c>
    </row>
    <row r="18267" spans="1:5" x14ac:dyDescent="0.2">
      <c r="A18267" t="s">
        <v>1120</v>
      </c>
      <c r="B18267" t="s">
        <v>921</v>
      </c>
      <c r="C18267" s="1">
        <v>45596</v>
      </c>
      <c r="D18267">
        <v>847</v>
      </c>
      <c r="E18267">
        <v>52</v>
      </c>
    </row>
    <row r="18268" spans="1:5" x14ac:dyDescent="0.2">
      <c r="A18268" t="s">
        <v>1120</v>
      </c>
      <c r="B18268" t="s">
        <v>1104</v>
      </c>
      <c r="C18268" s="1">
        <v>45596</v>
      </c>
      <c r="D18268">
        <v>710</v>
      </c>
      <c r="E18268">
        <v>70</v>
      </c>
    </row>
    <row r="18269" spans="1:5" x14ac:dyDescent="0.2">
      <c r="A18269" t="s">
        <v>1120</v>
      </c>
      <c r="B18269" t="s">
        <v>953</v>
      </c>
      <c r="C18269" s="1">
        <v>45596</v>
      </c>
      <c r="D18269">
        <v>858</v>
      </c>
      <c r="E18269">
        <v>76</v>
      </c>
    </row>
    <row r="18270" spans="1:5" x14ac:dyDescent="0.2">
      <c r="A18270" t="s">
        <v>1120</v>
      </c>
      <c r="B18270" t="s">
        <v>1078</v>
      </c>
      <c r="C18270" s="1">
        <v>45596</v>
      </c>
      <c r="D18270">
        <v>94</v>
      </c>
      <c r="E18270">
        <v>136</v>
      </c>
    </row>
    <row r="18271" spans="1:5" x14ac:dyDescent="0.2">
      <c r="A18271" t="s">
        <v>1120</v>
      </c>
      <c r="B18271" t="s">
        <v>1124</v>
      </c>
      <c r="C18271" s="1">
        <v>45596</v>
      </c>
      <c r="D18271">
        <v>878</v>
      </c>
      <c r="E18271">
        <v>300</v>
      </c>
    </row>
    <row r="18272" spans="1:5" x14ac:dyDescent="0.2">
      <c r="A18272" t="s">
        <v>1120</v>
      </c>
      <c r="B18272" t="s">
        <v>1003</v>
      </c>
      <c r="C18272" s="1">
        <v>45596</v>
      </c>
      <c r="D18272">
        <v>434</v>
      </c>
      <c r="E18272">
        <v>224</v>
      </c>
    </row>
    <row r="18273" spans="1:5" x14ac:dyDescent="0.2">
      <c r="A18273" t="s">
        <v>1120</v>
      </c>
      <c r="B18273" t="s">
        <v>1065</v>
      </c>
      <c r="C18273" s="1">
        <v>45596</v>
      </c>
      <c r="D18273">
        <v>209</v>
      </c>
      <c r="E18273">
        <v>298</v>
      </c>
    </row>
    <row r="18274" spans="1:5" x14ac:dyDescent="0.2">
      <c r="A18274" t="s">
        <v>1120</v>
      </c>
      <c r="B18274" t="s">
        <v>1106</v>
      </c>
      <c r="C18274" s="1">
        <v>45596</v>
      </c>
      <c r="D18274">
        <v>837</v>
      </c>
      <c r="E18274">
        <v>159</v>
      </c>
    </row>
    <row r="18275" spans="1:5" x14ac:dyDescent="0.2">
      <c r="A18275" t="s">
        <v>1120</v>
      </c>
      <c r="B18275" t="s">
        <v>969</v>
      </c>
      <c r="C18275" s="1">
        <v>45596</v>
      </c>
      <c r="D18275">
        <v>207</v>
      </c>
      <c r="E18275">
        <v>244</v>
      </c>
    </row>
    <row r="18276" spans="1:5" x14ac:dyDescent="0.2">
      <c r="A18276" t="s">
        <v>1120</v>
      </c>
      <c r="B18276" t="s">
        <v>951</v>
      </c>
      <c r="C18276" s="1">
        <v>45596</v>
      </c>
      <c r="D18276">
        <v>713</v>
      </c>
      <c r="E18276">
        <v>114</v>
      </c>
    </row>
    <row r="18277" spans="1:5" x14ac:dyDescent="0.2">
      <c r="A18277" t="s">
        <v>1120</v>
      </c>
      <c r="B18277" t="s">
        <v>947</v>
      </c>
      <c r="C18277" s="1">
        <v>45596</v>
      </c>
      <c r="D18277">
        <v>851</v>
      </c>
      <c r="E18277">
        <v>69</v>
      </c>
    </row>
    <row r="18278" spans="1:5" x14ac:dyDescent="0.2">
      <c r="A18278" t="s">
        <v>1120</v>
      </c>
      <c r="B18278" t="s">
        <v>1055</v>
      </c>
      <c r="C18278" s="1">
        <v>45596</v>
      </c>
      <c r="D18278">
        <v>1061</v>
      </c>
      <c r="E18278">
        <v>67</v>
      </c>
    </row>
    <row r="18279" spans="1:5" x14ac:dyDescent="0.2">
      <c r="A18279" t="s">
        <v>1120</v>
      </c>
      <c r="B18279" t="s">
        <v>985</v>
      </c>
      <c r="C18279" s="1">
        <v>45596</v>
      </c>
      <c r="D18279">
        <v>219</v>
      </c>
      <c r="E18279">
        <v>58</v>
      </c>
    </row>
    <row r="18280" spans="1:5" x14ac:dyDescent="0.2">
      <c r="A18280" t="s">
        <v>1120</v>
      </c>
      <c r="B18280" t="s">
        <v>981</v>
      </c>
      <c r="C18280" s="1">
        <v>45596</v>
      </c>
      <c r="D18280">
        <v>274</v>
      </c>
      <c r="E18280">
        <v>125</v>
      </c>
    </row>
    <row r="18281" spans="1:5" x14ac:dyDescent="0.2">
      <c r="A18281" t="s">
        <v>1120</v>
      </c>
      <c r="B18281" t="s">
        <v>988</v>
      </c>
      <c r="C18281" s="1">
        <v>45596</v>
      </c>
      <c r="D18281">
        <v>350</v>
      </c>
      <c r="E18281">
        <v>188</v>
      </c>
    </row>
    <row r="18282" spans="1:5" x14ac:dyDescent="0.2">
      <c r="A18282" t="s">
        <v>1120</v>
      </c>
      <c r="B18282" t="s">
        <v>1040</v>
      </c>
      <c r="C18282" s="1">
        <v>45596</v>
      </c>
      <c r="D18282">
        <v>517</v>
      </c>
      <c r="E18282">
        <v>153</v>
      </c>
    </row>
    <row r="18283" spans="1:5" x14ac:dyDescent="0.2">
      <c r="A18283" t="s">
        <v>1120</v>
      </c>
      <c r="B18283" t="s">
        <v>959</v>
      </c>
      <c r="C18283" s="1">
        <v>45596</v>
      </c>
      <c r="D18283">
        <v>1067</v>
      </c>
      <c r="E18283">
        <v>288</v>
      </c>
    </row>
    <row r="18284" spans="1:5" x14ac:dyDescent="0.2">
      <c r="A18284" t="s">
        <v>1120</v>
      </c>
      <c r="B18284" t="s">
        <v>1060</v>
      </c>
      <c r="C18284" s="1">
        <v>45596</v>
      </c>
      <c r="D18284">
        <v>680</v>
      </c>
      <c r="E18284">
        <v>177</v>
      </c>
    </row>
    <row r="18285" spans="1:5" x14ac:dyDescent="0.2">
      <c r="A18285" t="s">
        <v>1120</v>
      </c>
      <c r="B18285" t="s">
        <v>949</v>
      </c>
      <c r="C18285" s="1">
        <v>45596</v>
      </c>
      <c r="D18285">
        <v>367</v>
      </c>
      <c r="E18285">
        <v>117</v>
      </c>
    </row>
    <row r="18286" spans="1:5" x14ac:dyDescent="0.2">
      <c r="A18286" t="s">
        <v>1120</v>
      </c>
      <c r="B18286" t="s">
        <v>973</v>
      </c>
      <c r="C18286" s="1">
        <v>45596</v>
      </c>
      <c r="D18286">
        <v>730</v>
      </c>
      <c r="E18286">
        <v>295</v>
      </c>
    </row>
    <row r="18287" spans="1:5" x14ac:dyDescent="0.2">
      <c r="A18287" t="s">
        <v>1120</v>
      </c>
      <c r="B18287" t="s">
        <v>1049</v>
      </c>
      <c r="C18287" s="1">
        <v>45596</v>
      </c>
      <c r="D18287">
        <v>183</v>
      </c>
      <c r="E18287">
        <v>56</v>
      </c>
    </row>
    <row r="18288" spans="1:5" x14ac:dyDescent="0.2">
      <c r="A18288" t="s">
        <v>1120</v>
      </c>
      <c r="B18288" t="s">
        <v>1085</v>
      </c>
      <c r="C18288" s="1">
        <v>45596</v>
      </c>
      <c r="D18288">
        <v>590</v>
      </c>
      <c r="E18288">
        <v>226</v>
      </c>
    </row>
    <row r="18289" spans="1:5" x14ac:dyDescent="0.2">
      <c r="A18289" t="s">
        <v>1120</v>
      </c>
      <c r="B18289" t="s">
        <v>1044</v>
      </c>
      <c r="C18289" s="1">
        <v>45596</v>
      </c>
      <c r="D18289">
        <v>204</v>
      </c>
      <c r="E18289">
        <v>220</v>
      </c>
    </row>
    <row r="18290" spans="1:5" x14ac:dyDescent="0.2">
      <c r="A18290" t="s">
        <v>1120</v>
      </c>
      <c r="B18290" t="s">
        <v>1017</v>
      </c>
      <c r="C18290" s="1">
        <v>45596</v>
      </c>
      <c r="D18290">
        <v>548</v>
      </c>
      <c r="E18290">
        <v>286</v>
      </c>
    </row>
    <row r="18291" spans="1:5" x14ac:dyDescent="0.2">
      <c r="A18291" t="s">
        <v>1120</v>
      </c>
      <c r="B18291" t="s">
        <v>1114</v>
      </c>
      <c r="C18291" s="1">
        <v>45596</v>
      </c>
      <c r="D18291">
        <v>661</v>
      </c>
      <c r="E18291">
        <v>154</v>
      </c>
    </row>
    <row r="18292" spans="1:5" x14ac:dyDescent="0.2">
      <c r="A18292" t="s">
        <v>1120</v>
      </c>
      <c r="B18292" t="s">
        <v>1048</v>
      </c>
      <c r="C18292" s="1">
        <v>45596</v>
      </c>
      <c r="D18292">
        <v>526</v>
      </c>
      <c r="E18292">
        <v>69</v>
      </c>
    </row>
    <row r="18293" spans="1:5" x14ac:dyDescent="0.2">
      <c r="A18293" t="s">
        <v>1120</v>
      </c>
      <c r="B18293" t="s">
        <v>1125</v>
      </c>
      <c r="C18293" s="1">
        <v>45596</v>
      </c>
      <c r="D18293">
        <v>444</v>
      </c>
      <c r="E18293">
        <v>180</v>
      </c>
    </row>
    <row r="18294" spans="1:5" x14ac:dyDescent="0.2">
      <c r="A18294" t="s">
        <v>1120</v>
      </c>
      <c r="B18294" t="s">
        <v>1082</v>
      </c>
      <c r="C18294" s="1">
        <v>45596</v>
      </c>
      <c r="D18294">
        <v>299</v>
      </c>
      <c r="E18294">
        <v>152</v>
      </c>
    </row>
    <row r="18295" spans="1:5" x14ac:dyDescent="0.2">
      <c r="A18295" t="s">
        <v>1120</v>
      </c>
      <c r="B18295" t="s">
        <v>1112</v>
      </c>
      <c r="C18295" s="1">
        <v>45596</v>
      </c>
      <c r="D18295">
        <v>20</v>
      </c>
      <c r="E18295">
        <v>69</v>
      </c>
    </row>
    <row r="18296" spans="1:5" x14ac:dyDescent="0.2">
      <c r="A18296" t="s">
        <v>1120</v>
      </c>
      <c r="B18296" t="s">
        <v>980</v>
      </c>
      <c r="C18296" s="1">
        <v>45596</v>
      </c>
      <c r="D18296">
        <v>1036</v>
      </c>
      <c r="E18296">
        <v>110</v>
      </c>
    </row>
    <row r="18297" spans="1:5" x14ac:dyDescent="0.2">
      <c r="A18297" t="s">
        <v>1120</v>
      </c>
      <c r="B18297" t="s">
        <v>1103</v>
      </c>
      <c r="C18297" s="1">
        <v>45596</v>
      </c>
      <c r="D18297">
        <v>612</v>
      </c>
      <c r="E18297">
        <v>100</v>
      </c>
    </row>
    <row r="18298" spans="1:5" x14ac:dyDescent="0.2">
      <c r="A18298" t="s">
        <v>1120</v>
      </c>
      <c r="B18298" t="s">
        <v>963</v>
      </c>
      <c r="C18298" s="1">
        <v>45596</v>
      </c>
      <c r="D18298">
        <v>362</v>
      </c>
      <c r="E18298">
        <v>80</v>
      </c>
    </row>
    <row r="18299" spans="1:5" x14ac:dyDescent="0.2">
      <c r="A18299" t="s">
        <v>1120</v>
      </c>
      <c r="B18299" t="s">
        <v>928</v>
      </c>
      <c r="C18299" s="1">
        <v>45596</v>
      </c>
      <c r="D18299">
        <v>9</v>
      </c>
      <c r="E18299">
        <v>74</v>
      </c>
    </row>
    <row r="18300" spans="1:5" x14ac:dyDescent="0.2">
      <c r="A18300" t="s">
        <v>1120</v>
      </c>
      <c r="B18300" t="s">
        <v>1028</v>
      </c>
      <c r="C18300" s="1">
        <v>45596</v>
      </c>
      <c r="D18300">
        <v>949</v>
      </c>
      <c r="E18300">
        <v>85</v>
      </c>
    </row>
    <row r="18301" spans="1:5" x14ac:dyDescent="0.2">
      <c r="A18301" t="s">
        <v>1120</v>
      </c>
      <c r="B18301" t="s">
        <v>966</v>
      </c>
      <c r="C18301" s="1">
        <v>45596</v>
      </c>
      <c r="D18301">
        <v>955</v>
      </c>
      <c r="E18301">
        <v>156</v>
      </c>
    </row>
    <row r="18302" spans="1:5" x14ac:dyDescent="0.2">
      <c r="A18302" t="s">
        <v>1120</v>
      </c>
      <c r="B18302" t="s">
        <v>1089</v>
      </c>
      <c r="C18302" s="1">
        <v>45596</v>
      </c>
      <c r="D18302">
        <v>897</v>
      </c>
      <c r="E18302">
        <v>198</v>
      </c>
    </row>
    <row r="18303" spans="1:5" x14ac:dyDescent="0.2">
      <c r="A18303" t="s">
        <v>1120</v>
      </c>
      <c r="B18303" t="s">
        <v>1081</v>
      </c>
      <c r="C18303" s="1">
        <v>45596</v>
      </c>
      <c r="D18303">
        <v>128</v>
      </c>
      <c r="E18303">
        <v>112</v>
      </c>
    </row>
    <row r="18304" spans="1:5" x14ac:dyDescent="0.2">
      <c r="A18304" t="s">
        <v>1120</v>
      </c>
      <c r="B18304" t="s">
        <v>1018</v>
      </c>
      <c r="C18304" s="1">
        <v>45596</v>
      </c>
      <c r="D18304">
        <v>1155</v>
      </c>
      <c r="E18304">
        <v>60</v>
      </c>
    </row>
    <row r="18305" spans="1:5" x14ac:dyDescent="0.2">
      <c r="A18305" t="s">
        <v>1120</v>
      </c>
      <c r="B18305" t="s">
        <v>1070</v>
      </c>
      <c r="C18305" s="1">
        <v>45596</v>
      </c>
      <c r="D18305">
        <v>589</v>
      </c>
      <c r="E18305">
        <v>242</v>
      </c>
    </row>
    <row r="18306" spans="1:5" x14ac:dyDescent="0.2">
      <c r="A18306" t="s">
        <v>1120</v>
      </c>
      <c r="B18306" t="s">
        <v>1086</v>
      </c>
      <c r="C18306" s="1">
        <v>45596</v>
      </c>
      <c r="D18306">
        <v>1160</v>
      </c>
      <c r="E18306">
        <v>201</v>
      </c>
    </row>
    <row r="18307" spans="1:5" x14ac:dyDescent="0.2">
      <c r="A18307" t="s">
        <v>1120</v>
      </c>
      <c r="B18307" t="s">
        <v>952</v>
      </c>
      <c r="C18307" s="1">
        <v>45596</v>
      </c>
      <c r="D18307">
        <v>245</v>
      </c>
      <c r="E18307">
        <v>67</v>
      </c>
    </row>
    <row r="18308" spans="1:5" x14ac:dyDescent="0.2">
      <c r="A18308" t="s">
        <v>1120</v>
      </c>
      <c r="B18308" t="s">
        <v>923</v>
      </c>
      <c r="C18308" s="1">
        <v>45596</v>
      </c>
      <c r="D18308">
        <v>579</v>
      </c>
      <c r="E18308">
        <v>296</v>
      </c>
    </row>
    <row r="18309" spans="1:5" x14ac:dyDescent="0.2">
      <c r="A18309" t="s">
        <v>1120</v>
      </c>
      <c r="B18309" t="s">
        <v>983</v>
      </c>
      <c r="C18309" s="1">
        <v>45596</v>
      </c>
      <c r="D18309">
        <v>1002</v>
      </c>
      <c r="E18309">
        <v>125</v>
      </c>
    </row>
    <row r="18310" spans="1:5" x14ac:dyDescent="0.2">
      <c r="A18310" t="s">
        <v>1120</v>
      </c>
      <c r="B18310" t="s">
        <v>1041</v>
      </c>
      <c r="C18310" s="1">
        <v>45596</v>
      </c>
      <c r="D18310">
        <v>91</v>
      </c>
      <c r="E18310">
        <v>251</v>
      </c>
    </row>
    <row r="18311" spans="1:5" x14ac:dyDescent="0.2">
      <c r="A18311" t="s">
        <v>1120</v>
      </c>
      <c r="B18311" t="s">
        <v>957</v>
      </c>
      <c r="C18311" s="1">
        <v>45596</v>
      </c>
      <c r="D18311">
        <v>122</v>
      </c>
      <c r="E18311">
        <v>150</v>
      </c>
    </row>
    <row r="18312" spans="1:5" x14ac:dyDescent="0.2">
      <c r="A18312" t="s">
        <v>1120</v>
      </c>
      <c r="B18312" t="s">
        <v>1004</v>
      </c>
      <c r="C18312" s="1">
        <v>45596</v>
      </c>
      <c r="D18312">
        <v>1179</v>
      </c>
      <c r="E18312">
        <v>229</v>
      </c>
    </row>
    <row r="18313" spans="1:5" x14ac:dyDescent="0.2">
      <c r="A18313" t="s">
        <v>1120</v>
      </c>
      <c r="B18313" t="s">
        <v>936</v>
      </c>
      <c r="C18313" s="1">
        <v>45596</v>
      </c>
      <c r="D18313">
        <v>1156</v>
      </c>
      <c r="E18313">
        <v>180</v>
      </c>
    </row>
    <row r="18314" spans="1:5" x14ac:dyDescent="0.2">
      <c r="A18314" t="s">
        <v>1120</v>
      </c>
      <c r="B18314" t="s">
        <v>1063</v>
      </c>
      <c r="C18314" s="1">
        <v>45596</v>
      </c>
      <c r="D18314">
        <v>276</v>
      </c>
      <c r="E18314">
        <v>142</v>
      </c>
    </row>
    <row r="18315" spans="1:5" x14ac:dyDescent="0.2">
      <c r="A18315" t="s">
        <v>1120</v>
      </c>
      <c r="B18315" t="s">
        <v>1064</v>
      </c>
      <c r="C18315" s="1">
        <v>45596</v>
      </c>
      <c r="D18315">
        <v>757</v>
      </c>
      <c r="E18315">
        <v>274</v>
      </c>
    </row>
    <row r="18316" spans="1:5" x14ac:dyDescent="0.2">
      <c r="A18316" t="s">
        <v>1120</v>
      </c>
      <c r="B18316" t="s">
        <v>974</v>
      </c>
      <c r="C18316" s="1">
        <v>45596</v>
      </c>
      <c r="D18316">
        <v>676</v>
      </c>
      <c r="E18316">
        <v>243</v>
      </c>
    </row>
    <row r="18317" spans="1:5" x14ac:dyDescent="0.2">
      <c r="A18317" t="s">
        <v>1120</v>
      </c>
      <c r="B18317" t="s">
        <v>1121</v>
      </c>
      <c r="C18317" s="1">
        <v>45596</v>
      </c>
      <c r="D18317">
        <v>112</v>
      </c>
      <c r="E18317">
        <v>276</v>
      </c>
    </row>
    <row r="18318" spans="1:5" x14ac:dyDescent="0.2">
      <c r="A18318" t="s">
        <v>1120</v>
      </c>
      <c r="B18318" t="s">
        <v>1061</v>
      </c>
      <c r="C18318" s="1">
        <v>45596</v>
      </c>
      <c r="D18318">
        <v>773</v>
      </c>
      <c r="E18318">
        <v>183</v>
      </c>
    </row>
    <row r="18319" spans="1:5" x14ac:dyDescent="0.2">
      <c r="A18319" t="s">
        <v>1120</v>
      </c>
      <c r="B18319" t="s">
        <v>930</v>
      </c>
      <c r="C18319" s="1">
        <v>45596</v>
      </c>
      <c r="D18319">
        <v>984</v>
      </c>
      <c r="E18319">
        <v>148</v>
      </c>
    </row>
    <row r="18320" spans="1:5" x14ac:dyDescent="0.2">
      <c r="A18320" t="s">
        <v>1120</v>
      </c>
      <c r="B18320" t="s">
        <v>1071</v>
      </c>
      <c r="C18320" s="1">
        <v>45596</v>
      </c>
      <c r="D18320">
        <v>1199</v>
      </c>
      <c r="E18320">
        <v>208</v>
      </c>
    </row>
    <row r="18321" spans="1:5" x14ac:dyDescent="0.2">
      <c r="A18321" t="s">
        <v>1120</v>
      </c>
      <c r="B18321" t="s">
        <v>1042</v>
      </c>
      <c r="C18321" s="1">
        <v>45596</v>
      </c>
      <c r="D18321">
        <v>1061</v>
      </c>
      <c r="E18321">
        <v>76</v>
      </c>
    </row>
    <row r="18322" spans="1:5" x14ac:dyDescent="0.2">
      <c r="A18322" t="s">
        <v>1120</v>
      </c>
      <c r="B18322" t="s">
        <v>938</v>
      </c>
      <c r="C18322" s="1">
        <v>45596</v>
      </c>
      <c r="D18322">
        <v>1153</v>
      </c>
      <c r="E18322">
        <v>215</v>
      </c>
    </row>
    <row r="18323" spans="1:5" x14ac:dyDescent="0.2">
      <c r="A18323" t="s">
        <v>1120</v>
      </c>
      <c r="B18323" t="s">
        <v>990</v>
      </c>
      <c r="C18323" s="1">
        <v>45596</v>
      </c>
      <c r="D18323">
        <v>750</v>
      </c>
      <c r="E18323">
        <v>298</v>
      </c>
    </row>
    <row r="18324" spans="1:5" x14ac:dyDescent="0.2">
      <c r="A18324" t="s">
        <v>1120</v>
      </c>
      <c r="B18324" t="s">
        <v>971</v>
      </c>
      <c r="C18324" s="1">
        <v>45596</v>
      </c>
      <c r="D18324">
        <v>745</v>
      </c>
      <c r="E18324">
        <v>95</v>
      </c>
    </row>
    <row r="18325" spans="1:5" x14ac:dyDescent="0.2">
      <c r="A18325" t="s">
        <v>1120</v>
      </c>
      <c r="B18325" t="s">
        <v>945</v>
      </c>
      <c r="C18325" s="1">
        <v>45596</v>
      </c>
      <c r="D18325">
        <v>165</v>
      </c>
      <c r="E18325">
        <v>134</v>
      </c>
    </row>
    <row r="18326" spans="1:5" x14ac:dyDescent="0.2">
      <c r="A18326" t="s">
        <v>1120</v>
      </c>
      <c r="B18326" t="s">
        <v>977</v>
      </c>
      <c r="C18326" s="1">
        <v>45596</v>
      </c>
      <c r="D18326">
        <v>307</v>
      </c>
      <c r="E18326">
        <v>272</v>
      </c>
    </row>
    <row r="18327" spans="1:5" x14ac:dyDescent="0.2">
      <c r="A18327" t="s">
        <v>1120</v>
      </c>
      <c r="B18327" t="s">
        <v>1062</v>
      </c>
      <c r="C18327" s="1">
        <v>45596</v>
      </c>
      <c r="D18327">
        <v>454</v>
      </c>
      <c r="E18327">
        <v>197</v>
      </c>
    </row>
    <row r="18328" spans="1:5" x14ac:dyDescent="0.2">
      <c r="A18328" t="s">
        <v>1120</v>
      </c>
      <c r="B18328" t="s">
        <v>1095</v>
      </c>
      <c r="C18328" s="1">
        <v>45596</v>
      </c>
      <c r="D18328">
        <v>80</v>
      </c>
      <c r="E18328">
        <v>166</v>
      </c>
    </row>
    <row r="18329" spans="1:5" x14ac:dyDescent="0.2">
      <c r="A18329" t="s">
        <v>1120</v>
      </c>
      <c r="B18329" t="s">
        <v>962</v>
      </c>
      <c r="C18329" s="1">
        <v>45596</v>
      </c>
      <c r="D18329">
        <v>292</v>
      </c>
      <c r="E18329">
        <v>291</v>
      </c>
    </row>
    <row r="18330" spans="1:5" x14ac:dyDescent="0.2">
      <c r="A18330" t="s">
        <v>1120</v>
      </c>
      <c r="B18330" t="s">
        <v>1092</v>
      </c>
      <c r="C18330" s="1">
        <v>45596</v>
      </c>
      <c r="D18330">
        <v>978</v>
      </c>
      <c r="E18330">
        <v>131</v>
      </c>
    </row>
    <row r="18331" spans="1:5" x14ac:dyDescent="0.2">
      <c r="A18331" t="s">
        <v>1120</v>
      </c>
      <c r="B18331" t="s">
        <v>1107</v>
      </c>
      <c r="C18331" s="1">
        <v>45596</v>
      </c>
      <c r="D18331">
        <v>656</v>
      </c>
      <c r="E18331">
        <v>259</v>
      </c>
    </row>
    <row r="18332" spans="1:5" x14ac:dyDescent="0.2">
      <c r="A18332" t="s">
        <v>1120</v>
      </c>
      <c r="B18332" t="s">
        <v>1094</v>
      </c>
      <c r="C18332" s="1">
        <v>45596</v>
      </c>
      <c r="D18332">
        <v>623</v>
      </c>
      <c r="E18332">
        <v>201</v>
      </c>
    </row>
    <row r="18333" spans="1:5" x14ac:dyDescent="0.2">
      <c r="A18333" t="s">
        <v>1120</v>
      </c>
      <c r="B18333" t="s">
        <v>1045</v>
      </c>
      <c r="C18333" s="1">
        <v>45596</v>
      </c>
      <c r="D18333">
        <v>728</v>
      </c>
      <c r="E18333">
        <v>234</v>
      </c>
    </row>
    <row r="18334" spans="1:5" x14ac:dyDescent="0.2">
      <c r="A18334" t="s">
        <v>1120</v>
      </c>
      <c r="B18334" t="s">
        <v>926</v>
      </c>
      <c r="C18334" s="1">
        <v>45596</v>
      </c>
      <c r="D18334">
        <v>1180</v>
      </c>
      <c r="E18334">
        <v>240</v>
      </c>
    </row>
    <row r="18335" spans="1:5" x14ac:dyDescent="0.2">
      <c r="A18335" t="s">
        <v>1120</v>
      </c>
      <c r="B18335" t="s">
        <v>1116</v>
      </c>
      <c r="C18335" s="1">
        <v>45596</v>
      </c>
      <c r="D18335">
        <v>909</v>
      </c>
      <c r="E18335">
        <v>254</v>
      </c>
    </row>
    <row r="18336" spans="1:5" x14ac:dyDescent="0.2">
      <c r="A18336" t="s">
        <v>1120</v>
      </c>
      <c r="B18336" t="s">
        <v>935</v>
      </c>
      <c r="C18336" s="1">
        <v>45596</v>
      </c>
      <c r="D18336">
        <v>494</v>
      </c>
      <c r="E18336">
        <v>215</v>
      </c>
    </row>
    <row r="18337" spans="1:5" x14ac:dyDescent="0.2">
      <c r="A18337" t="s">
        <v>1120</v>
      </c>
      <c r="B18337" t="s">
        <v>987</v>
      </c>
      <c r="C18337" s="1">
        <v>45596</v>
      </c>
      <c r="D18337">
        <v>338</v>
      </c>
      <c r="E18337">
        <v>139</v>
      </c>
    </row>
    <row r="18338" spans="1:5" x14ac:dyDescent="0.2">
      <c r="A18338" t="s">
        <v>1120</v>
      </c>
      <c r="B18338" t="s">
        <v>1015</v>
      </c>
      <c r="C18338" s="1">
        <v>45596</v>
      </c>
      <c r="D18338">
        <v>903</v>
      </c>
      <c r="E18338">
        <v>288</v>
      </c>
    </row>
    <row r="18339" spans="1:5" x14ac:dyDescent="0.2">
      <c r="A18339" t="s">
        <v>1120</v>
      </c>
      <c r="B18339" t="s">
        <v>1011</v>
      </c>
      <c r="C18339" s="1">
        <v>45596</v>
      </c>
      <c r="D18339">
        <v>424</v>
      </c>
      <c r="E18339">
        <v>279</v>
      </c>
    </row>
    <row r="18340" spans="1:5" x14ac:dyDescent="0.2">
      <c r="A18340" t="s">
        <v>1120</v>
      </c>
      <c r="B18340" t="s">
        <v>994</v>
      </c>
      <c r="C18340" s="1">
        <v>45596</v>
      </c>
      <c r="D18340">
        <v>499</v>
      </c>
      <c r="E18340">
        <v>97</v>
      </c>
    </row>
    <row r="18341" spans="1:5" x14ac:dyDescent="0.2">
      <c r="A18341" t="s">
        <v>1120</v>
      </c>
      <c r="B18341" t="s">
        <v>1079</v>
      </c>
      <c r="C18341" s="1">
        <v>45596</v>
      </c>
      <c r="D18341">
        <v>1118</v>
      </c>
      <c r="E18341">
        <v>149</v>
      </c>
    </row>
    <row r="18342" spans="1:5" x14ac:dyDescent="0.2">
      <c r="A18342" t="s">
        <v>1120</v>
      </c>
      <c r="B18342" t="s">
        <v>1083</v>
      </c>
      <c r="C18342" s="1">
        <v>45596</v>
      </c>
      <c r="D18342">
        <v>44</v>
      </c>
      <c r="E18342">
        <v>287</v>
      </c>
    </row>
    <row r="18343" spans="1:5" x14ac:dyDescent="0.2">
      <c r="A18343" t="s">
        <v>1120</v>
      </c>
      <c r="B18343" t="s">
        <v>989</v>
      </c>
      <c r="C18343" s="1">
        <v>45596</v>
      </c>
      <c r="D18343">
        <v>1024</v>
      </c>
      <c r="E18343">
        <v>76</v>
      </c>
    </row>
    <row r="18344" spans="1:5" x14ac:dyDescent="0.2">
      <c r="A18344" t="s">
        <v>1122</v>
      </c>
      <c r="B18344" t="s">
        <v>935</v>
      </c>
      <c r="C18344" s="1">
        <v>45596</v>
      </c>
      <c r="D18344">
        <v>169</v>
      </c>
      <c r="E18344">
        <v>228</v>
      </c>
    </row>
    <row r="18345" spans="1:5" x14ac:dyDescent="0.2">
      <c r="A18345" t="s">
        <v>1122</v>
      </c>
      <c r="B18345" t="s">
        <v>977</v>
      </c>
      <c r="C18345" s="1">
        <v>45596</v>
      </c>
      <c r="D18345">
        <v>33</v>
      </c>
      <c r="E18345">
        <v>123</v>
      </c>
    </row>
    <row r="18346" spans="1:5" x14ac:dyDescent="0.2">
      <c r="A18346" t="s">
        <v>1122</v>
      </c>
      <c r="B18346" t="s">
        <v>1021</v>
      </c>
      <c r="C18346" s="1">
        <v>45596</v>
      </c>
      <c r="D18346">
        <v>325</v>
      </c>
      <c r="E18346">
        <v>221</v>
      </c>
    </row>
    <row r="18347" spans="1:5" x14ac:dyDescent="0.2">
      <c r="A18347" t="s">
        <v>1122</v>
      </c>
      <c r="B18347" t="s">
        <v>958</v>
      </c>
      <c r="C18347" s="1">
        <v>45596</v>
      </c>
      <c r="D18347">
        <v>1143</v>
      </c>
      <c r="E18347">
        <v>80</v>
      </c>
    </row>
    <row r="18348" spans="1:5" x14ac:dyDescent="0.2">
      <c r="A18348" t="s">
        <v>1122</v>
      </c>
      <c r="B18348" t="s">
        <v>929</v>
      </c>
      <c r="C18348" s="1">
        <v>45596</v>
      </c>
      <c r="D18348">
        <v>903</v>
      </c>
      <c r="E18348">
        <v>95</v>
      </c>
    </row>
    <row r="18349" spans="1:5" x14ac:dyDescent="0.2">
      <c r="A18349" t="s">
        <v>1122</v>
      </c>
      <c r="B18349" t="s">
        <v>1074</v>
      </c>
      <c r="C18349" s="1">
        <v>45596</v>
      </c>
      <c r="D18349">
        <v>96</v>
      </c>
      <c r="E18349">
        <v>243</v>
      </c>
    </row>
    <row r="18350" spans="1:5" x14ac:dyDescent="0.2">
      <c r="A18350" t="s">
        <v>1122</v>
      </c>
      <c r="B18350" t="s">
        <v>1016</v>
      </c>
      <c r="C18350" s="1">
        <v>45596</v>
      </c>
      <c r="D18350">
        <v>680</v>
      </c>
      <c r="E18350">
        <v>91</v>
      </c>
    </row>
    <row r="18351" spans="1:5" x14ac:dyDescent="0.2">
      <c r="A18351" t="s">
        <v>1122</v>
      </c>
      <c r="B18351" t="s">
        <v>1002</v>
      </c>
      <c r="C18351" s="1">
        <v>45596</v>
      </c>
      <c r="D18351">
        <v>583</v>
      </c>
      <c r="E18351">
        <v>232</v>
      </c>
    </row>
    <row r="18352" spans="1:5" x14ac:dyDescent="0.2">
      <c r="A18352" t="s">
        <v>1122</v>
      </c>
      <c r="B18352" t="s">
        <v>944</v>
      </c>
      <c r="C18352" s="1">
        <v>45596</v>
      </c>
      <c r="D18352">
        <v>677</v>
      </c>
      <c r="E18352">
        <v>66</v>
      </c>
    </row>
    <row r="18353" spans="1:5" x14ac:dyDescent="0.2">
      <c r="A18353" t="s">
        <v>1122</v>
      </c>
      <c r="B18353" t="s">
        <v>1112</v>
      </c>
      <c r="C18353" s="1">
        <v>45596</v>
      </c>
      <c r="D18353">
        <v>966</v>
      </c>
      <c r="E18353">
        <v>165</v>
      </c>
    </row>
    <row r="18354" spans="1:5" x14ac:dyDescent="0.2">
      <c r="A18354" t="s">
        <v>1122</v>
      </c>
      <c r="B18354" t="s">
        <v>931</v>
      </c>
      <c r="C18354" s="1">
        <v>45596</v>
      </c>
      <c r="D18354">
        <v>67</v>
      </c>
      <c r="E18354">
        <v>286</v>
      </c>
    </row>
    <row r="18355" spans="1:5" x14ac:dyDescent="0.2">
      <c r="A18355" t="s">
        <v>1122</v>
      </c>
      <c r="B18355" t="s">
        <v>1093</v>
      </c>
      <c r="C18355" s="1">
        <v>45596</v>
      </c>
      <c r="D18355">
        <v>265</v>
      </c>
      <c r="E18355">
        <v>70</v>
      </c>
    </row>
    <row r="18356" spans="1:5" x14ac:dyDescent="0.2">
      <c r="A18356" t="s">
        <v>1122</v>
      </c>
      <c r="B18356" t="s">
        <v>1061</v>
      </c>
      <c r="C18356" s="1">
        <v>45596</v>
      </c>
      <c r="D18356">
        <v>1126</v>
      </c>
      <c r="E18356">
        <v>210</v>
      </c>
    </row>
    <row r="18357" spans="1:5" x14ac:dyDescent="0.2">
      <c r="A18357" t="s">
        <v>1122</v>
      </c>
      <c r="B18357" t="s">
        <v>1010</v>
      </c>
      <c r="C18357" s="1">
        <v>45596</v>
      </c>
      <c r="D18357">
        <v>760</v>
      </c>
      <c r="E18357">
        <v>65</v>
      </c>
    </row>
    <row r="18358" spans="1:5" x14ac:dyDescent="0.2">
      <c r="A18358" t="s">
        <v>1122</v>
      </c>
      <c r="B18358" t="s">
        <v>1095</v>
      </c>
      <c r="C18358" s="1">
        <v>45596</v>
      </c>
      <c r="D18358">
        <v>74</v>
      </c>
      <c r="E18358">
        <v>91</v>
      </c>
    </row>
    <row r="18359" spans="1:5" x14ac:dyDescent="0.2">
      <c r="A18359" t="s">
        <v>1122</v>
      </c>
      <c r="B18359" t="s">
        <v>954</v>
      </c>
      <c r="C18359" s="1">
        <v>45596</v>
      </c>
      <c r="D18359">
        <v>406</v>
      </c>
      <c r="E18359">
        <v>236</v>
      </c>
    </row>
    <row r="18360" spans="1:5" x14ac:dyDescent="0.2">
      <c r="A18360" t="s">
        <v>1122</v>
      </c>
      <c r="B18360" t="s">
        <v>936</v>
      </c>
      <c r="C18360" s="1">
        <v>45596</v>
      </c>
      <c r="D18360">
        <v>144</v>
      </c>
      <c r="E18360">
        <v>121</v>
      </c>
    </row>
    <row r="18361" spans="1:5" x14ac:dyDescent="0.2">
      <c r="A18361" t="s">
        <v>1122</v>
      </c>
      <c r="B18361" t="s">
        <v>1039</v>
      </c>
      <c r="C18361" s="1">
        <v>45596</v>
      </c>
      <c r="D18361">
        <v>363</v>
      </c>
      <c r="E18361">
        <v>155</v>
      </c>
    </row>
    <row r="18362" spans="1:5" x14ac:dyDescent="0.2">
      <c r="A18362" t="s">
        <v>1122</v>
      </c>
      <c r="B18362" t="s">
        <v>965</v>
      </c>
      <c r="C18362" s="1">
        <v>45596</v>
      </c>
      <c r="D18362">
        <v>95</v>
      </c>
      <c r="E18362">
        <v>259</v>
      </c>
    </row>
    <row r="18363" spans="1:5" x14ac:dyDescent="0.2">
      <c r="A18363" t="s">
        <v>1122</v>
      </c>
      <c r="B18363" t="s">
        <v>919</v>
      </c>
      <c r="C18363" s="1">
        <v>45596</v>
      </c>
      <c r="D18363">
        <v>1158</v>
      </c>
      <c r="E18363">
        <v>196</v>
      </c>
    </row>
    <row r="18364" spans="1:5" x14ac:dyDescent="0.2">
      <c r="A18364" t="s">
        <v>1122</v>
      </c>
      <c r="B18364" t="s">
        <v>1056</v>
      </c>
      <c r="C18364" s="1">
        <v>45596</v>
      </c>
      <c r="D18364">
        <v>445</v>
      </c>
      <c r="E18364">
        <v>212</v>
      </c>
    </row>
    <row r="18365" spans="1:5" x14ac:dyDescent="0.2">
      <c r="A18365" t="s">
        <v>1122</v>
      </c>
      <c r="B18365" t="s">
        <v>959</v>
      </c>
      <c r="C18365" s="1">
        <v>45596</v>
      </c>
      <c r="D18365">
        <v>904</v>
      </c>
      <c r="E18365">
        <v>180</v>
      </c>
    </row>
    <row r="18366" spans="1:5" x14ac:dyDescent="0.2">
      <c r="A18366" t="s">
        <v>1122</v>
      </c>
      <c r="B18366" t="s">
        <v>1104</v>
      </c>
      <c r="C18366" s="1">
        <v>45596</v>
      </c>
      <c r="D18366">
        <v>215</v>
      </c>
      <c r="E18366">
        <v>94</v>
      </c>
    </row>
    <row r="18367" spans="1:5" x14ac:dyDescent="0.2">
      <c r="A18367" t="s">
        <v>1122</v>
      </c>
      <c r="B18367" t="s">
        <v>1042</v>
      </c>
      <c r="C18367" s="1">
        <v>45596</v>
      </c>
      <c r="D18367">
        <v>205</v>
      </c>
      <c r="E18367">
        <v>54</v>
      </c>
    </row>
    <row r="18368" spans="1:5" x14ac:dyDescent="0.2">
      <c r="A18368" t="s">
        <v>1122</v>
      </c>
      <c r="B18368" t="s">
        <v>1007</v>
      </c>
      <c r="C18368" s="1">
        <v>45596</v>
      </c>
      <c r="D18368">
        <v>1124</v>
      </c>
      <c r="E18368">
        <v>271</v>
      </c>
    </row>
    <row r="18369" spans="1:5" x14ac:dyDescent="0.2">
      <c r="A18369" t="s">
        <v>1122</v>
      </c>
      <c r="B18369" t="s">
        <v>953</v>
      </c>
      <c r="C18369" s="1">
        <v>45596</v>
      </c>
      <c r="D18369">
        <v>1006</v>
      </c>
      <c r="E18369">
        <v>93</v>
      </c>
    </row>
    <row r="18370" spans="1:5" x14ac:dyDescent="0.2">
      <c r="A18370" t="s">
        <v>1122</v>
      </c>
      <c r="B18370" t="s">
        <v>1106</v>
      </c>
      <c r="C18370" s="1">
        <v>45596</v>
      </c>
      <c r="D18370">
        <v>1170</v>
      </c>
      <c r="E18370">
        <v>205</v>
      </c>
    </row>
    <row r="18371" spans="1:5" x14ac:dyDescent="0.2">
      <c r="A18371" t="s">
        <v>1122</v>
      </c>
      <c r="B18371" t="s">
        <v>1085</v>
      </c>
      <c r="C18371" s="1">
        <v>45596</v>
      </c>
      <c r="D18371">
        <v>941</v>
      </c>
      <c r="E18371">
        <v>245</v>
      </c>
    </row>
    <row r="18372" spans="1:5" x14ac:dyDescent="0.2">
      <c r="A18372" t="s">
        <v>1122</v>
      </c>
      <c r="B18372" t="s">
        <v>1088</v>
      </c>
      <c r="C18372" s="1">
        <v>45596</v>
      </c>
      <c r="D18372">
        <v>109</v>
      </c>
      <c r="E18372">
        <v>208</v>
      </c>
    </row>
    <row r="18373" spans="1:5" x14ac:dyDescent="0.2">
      <c r="A18373" t="s">
        <v>1122</v>
      </c>
      <c r="B18373" t="s">
        <v>1013</v>
      </c>
      <c r="C18373" s="1">
        <v>45596</v>
      </c>
      <c r="D18373">
        <v>1078</v>
      </c>
      <c r="E18373">
        <v>298</v>
      </c>
    </row>
    <row r="18374" spans="1:5" x14ac:dyDescent="0.2">
      <c r="A18374" t="s">
        <v>1122</v>
      </c>
      <c r="B18374" t="s">
        <v>1125</v>
      </c>
      <c r="C18374" s="1">
        <v>45596</v>
      </c>
      <c r="D18374">
        <v>1012</v>
      </c>
      <c r="E18374">
        <v>266</v>
      </c>
    </row>
    <row r="18375" spans="1:5" x14ac:dyDescent="0.2">
      <c r="A18375" t="s">
        <v>1122</v>
      </c>
      <c r="B18375" t="s">
        <v>1123</v>
      </c>
      <c r="C18375" s="1">
        <v>45596</v>
      </c>
      <c r="D18375">
        <v>12</v>
      </c>
      <c r="E18375">
        <v>272</v>
      </c>
    </row>
    <row r="18376" spans="1:5" x14ac:dyDescent="0.2">
      <c r="A18376" t="s">
        <v>1122</v>
      </c>
      <c r="B18376" t="s">
        <v>1019</v>
      </c>
      <c r="C18376" s="1">
        <v>45596</v>
      </c>
      <c r="D18376">
        <v>970</v>
      </c>
      <c r="E18376">
        <v>204</v>
      </c>
    </row>
    <row r="18377" spans="1:5" x14ac:dyDescent="0.2">
      <c r="A18377" t="s">
        <v>1122</v>
      </c>
      <c r="B18377" t="s">
        <v>988</v>
      </c>
      <c r="C18377" s="1">
        <v>45596</v>
      </c>
      <c r="D18377">
        <v>379</v>
      </c>
      <c r="E18377">
        <v>118</v>
      </c>
    </row>
    <row r="18378" spans="1:5" x14ac:dyDescent="0.2">
      <c r="A18378" t="s">
        <v>1122</v>
      </c>
      <c r="B18378" t="s">
        <v>933</v>
      </c>
      <c r="C18378" s="1">
        <v>45596</v>
      </c>
      <c r="D18378">
        <v>162</v>
      </c>
      <c r="E18378">
        <v>264</v>
      </c>
    </row>
    <row r="18379" spans="1:5" x14ac:dyDescent="0.2">
      <c r="A18379" t="s">
        <v>1122</v>
      </c>
      <c r="B18379" t="s">
        <v>1012</v>
      </c>
      <c r="C18379" s="1">
        <v>45596</v>
      </c>
      <c r="D18379">
        <v>714</v>
      </c>
      <c r="E18379">
        <v>127</v>
      </c>
    </row>
    <row r="18380" spans="1:5" x14ac:dyDescent="0.2">
      <c r="A18380" t="s">
        <v>1122</v>
      </c>
      <c r="B18380" t="s">
        <v>964</v>
      </c>
      <c r="C18380" s="1">
        <v>45596</v>
      </c>
      <c r="D18380">
        <v>229</v>
      </c>
      <c r="E18380">
        <v>80</v>
      </c>
    </row>
    <row r="18381" spans="1:5" x14ac:dyDescent="0.2">
      <c r="A18381" t="s">
        <v>1122</v>
      </c>
      <c r="B18381" t="s">
        <v>973</v>
      </c>
      <c r="C18381" s="1">
        <v>45596</v>
      </c>
      <c r="D18381">
        <v>1008</v>
      </c>
      <c r="E18381">
        <v>235</v>
      </c>
    </row>
    <row r="18382" spans="1:5" x14ac:dyDescent="0.2">
      <c r="A18382" t="s">
        <v>1122</v>
      </c>
      <c r="B18382" t="s">
        <v>943</v>
      </c>
      <c r="C18382" s="1">
        <v>45596</v>
      </c>
      <c r="D18382">
        <v>977</v>
      </c>
      <c r="E18382">
        <v>263</v>
      </c>
    </row>
    <row r="18383" spans="1:5" x14ac:dyDescent="0.2">
      <c r="A18383" t="s">
        <v>1122</v>
      </c>
      <c r="B18383" t="s">
        <v>1075</v>
      </c>
      <c r="C18383" s="1">
        <v>45596</v>
      </c>
      <c r="D18383">
        <v>365</v>
      </c>
      <c r="E18383">
        <v>193</v>
      </c>
    </row>
    <row r="18384" spans="1:5" x14ac:dyDescent="0.2">
      <c r="A18384" t="s">
        <v>1122</v>
      </c>
      <c r="B18384" t="s">
        <v>1070</v>
      </c>
      <c r="C18384" s="1">
        <v>45596</v>
      </c>
      <c r="D18384">
        <v>791</v>
      </c>
      <c r="E18384">
        <v>122</v>
      </c>
    </row>
    <row r="18385" spans="1:5" x14ac:dyDescent="0.2">
      <c r="A18385" t="s">
        <v>1122</v>
      </c>
      <c r="B18385" t="s">
        <v>963</v>
      </c>
      <c r="C18385" s="1">
        <v>45596</v>
      </c>
      <c r="D18385">
        <v>486</v>
      </c>
      <c r="E18385">
        <v>98</v>
      </c>
    </row>
    <row r="18386" spans="1:5" x14ac:dyDescent="0.2">
      <c r="A18386" t="s">
        <v>1122</v>
      </c>
      <c r="B18386" t="s">
        <v>1060</v>
      </c>
      <c r="C18386" s="1">
        <v>45596</v>
      </c>
      <c r="D18386">
        <v>371</v>
      </c>
      <c r="E18386">
        <v>276</v>
      </c>
    </row>
    <row r="18387" spans="1:5" x14ac:dyDescent="0.2">
      <c r="A18387" t="s">
        <v>1122</v>
      </c>
      <c r="B18387" t="s">
        <v>1035</v>
      </c>
      <c r="C18387" s="1">
        <v>45596</v>
      </c>
      <c r="D18387">
        <v>1108</v>
      </c>
      <c r="E18387">
        <v>74</v>
      </c>
    </row>
    <row r="18388" spans="1:5" x14ac:dyDescent="0.2">
      <c r="A18388" t="s">
        <v>1122</v>
      </c>
      <c r="B18388" t="s">
        <v>1063</v>
      </c>
      <c r="C18388" s="1">
        <v>45596</v>
      </c>
      <c r="D18388">
        <v>609</v>
      </c>
      <c r="E18388">
        <v>294</v>
      </c>
    </row>
    <row r="18389" spans="1:5" x14ac:dyDescent="0.2">
      <c r="A18389" t="s">
        <v>1122</v>
      </c>
      <c r="B18389" t="s">
        <v>1089</v>
      </c>
      <c r="C18389" s="1">
        <v>45596</v>
      </c>
      <c r="D18389">
        <v>479</v>
      </c>
      <c r="E18389">
        <v>108</v>
      </c>
    </row>
    <row r="18390" spans="1:5" x14ac:dyDescent="0.2">
      <c r="A18390" t="s">
        <v>1122</v>
      </c>
      <c r="B18390" t="s">
        <v>1003</v>
      </c>
      <c r="C18390" s="1">
        <v>45596</v>
      </c>
      <c r="D18390">
        <v>852</v>
      </c>
      <c r="E18390">
        <v>260</v>
      </c>
    </row>
    <row r="18391" spans="1:5" x14ac:dyDescent="0.2">
      <c r="A18391" t="s">
        <v>1122</v>
      </c>
      <c r="B18391" t="s">
        <v>1033</v>
      </c>
      <c r="C18391" s="1">
        <v>45596</v>
      </c>
      <c r="D18391">
        <v>809</v>
      </c>
      <c r="E18391">
        <v>175</v>
      </c>
    </row>
    <row r="18392" spans="1:5" x14ac:dyDescent="0.2">
      <c r="A18392" t="s">
        <v>1122</v>
      </c>
      <c r="B18392" t="s">
        <v>989</v>
      </c>
      <c r="C18392" s="1">
        <v>45596</v>
      </c>
      <c r="D18392">
        <v>34</v>
      </c>
      <c r="E18392">
        <v>78</v>
      </c>
    </row>
    <row r="18393" spans="1:5" x14ac:dyDescent="0.2">
      <c r="A18393" t="s">
        <v>1122</v>
      </c>
      <c r="B18393" t="s">
        <v>922</v>
      </c>
      <c r="C18393" s="1">
        <v>45596</v>
      </c>
      <c r="D18393">
        <v>381</v>
      </c>
      <c r="E18393">
        <v>96</v>
      </c>
    </row>
    <row r="18394" spans="1:5" x14ac:dyDescent="0.2">
      <c r="A18394" t="s">
        <v>1122</v>
      </c>
      <c r="B18394" t="s">
        <v>1011</v>
      </c>
      <c r="C18394" s="1">
        <v>45596</v>
      </c>
      <c r="D18394">
        <v>767</v>
      </c>
      <c r="E18394">
        <v>275</v>
      </c>
    </row>
    <row r="18395" spans="1:5" x14ac:dyDescent="0.2">
      <c r="A18395" t="s">
        <v>1122</v>
      </c>
      <c r="B18395" t="s">
        <v>1083</v>
      </c>
      <c r="C18395" s="1">
        <v>45596</v>
      </c>
      <c r="D18395">
        <v>237</v>
      </c>
      <c r="E18395">
        <v>202</v>
      </c>
    </row>
    <row r="18396" spans="1:5" x14ac:dyDescent="0.2">
      <c r="A18396" t="s">
        <v>1122</v>
      </c>
      <c r="B18396" t="s">
        <v>1071</v>
      </c>
      <c r="C18396" s="1">
        <v>45596</v>
      </c>
      <c r="D18396">
        <v>606</v>
      </c>
      <c r="E18396">
        <v>118</v>
      </c>
    </row>
    <row r="18397" spans="1:5" x14ac:dyDescent="0.2">
      <c r="A18397" t="s">
        <v>1122</v>
      </c>
      <c r="B18397" t="s">
        <v>1081</v>
      </c>
      <c r="C18397" s="1">
        <v>45596</v>
      </c>
      <c r="D18397">
        <v>506</v>
      </c>
      <c r="E18397">
        <v>289</v>
      </c>
    </row>
    <row r="18398" spans="1:5" x14ac:dyDescent="0.2">
      <c r="A18398" t="s">
        <v>1122</v>
      </c>
      <c r="B18398" t="s">
        <v>1105</v>
      </c>
      <c r="C18398" s="1">
        <v>45596</v>
      </c>
      <c r="D18398">
        <v>188</v>
      </c>
      <c r="E18398">
        <v>69</v>
      </c>
    </row>
    <row r="18399" spans="1:5" x14ac:dyDescent="0.2">
      <c r="A18399" t="s">
        <v>1122</v>
      </c>
      <c r="B18399" t="s">
        <v>1024</v>
      </c>
      <c r="C18399" s="1">
        <v>45596</v>
      </c>
      <c r="D18399">
        <v>801</v>
      </c>
      <c r="E18399">
        <v>134</v>
      </c>
    </row>
    <row r="18400" spans="1:5" x14ac:dyDescent="0.2">
      <c r="A18400" t="s">
        <v>1122</v>
      </c>
      <c r="B18400" t="s">
        <v>1006</v>
      </c>
      <c r="C18400" s="1">
        <v>45596</v>
      </c>
      <c r="D18400">
        <v>257</v>
      </c>
      <c r="E18400">
        <v>273</v>
      </c>
    </row>
    <row r="18401" spans="1:5" x14ac:dyDescent="0.2">
      <c r="A18401" t="s">
        <v>1122</v>
      </c>
      <c r="B18401" t="s">
        <v>1087</v>
      </c>
      <c r="C18401" s="1">
        <v>45596</v>
      </c>
      <c r="D18401">
        <v>626</v>
      </c>
      <c r="E18401">
        <v>230</v>
      </c>
    </row>
    <row r="18402" spans="1:5" x14ac:dyDescent="0.2">
      <c r="A18402" t="s">
        <v>1122</v>
      </c>
      <c r="B18402" t="s">
        <v>920</v>
      </c>
      <c r="C18402" s="1">
        <v>45596</v>
      </c>
      <c r="D18402">
        <v>196</v>
      </c>
      <c r="E18402">
        <v>119</v>
      </c>
    </row>
    <row r="18403" spans="1:5" x14ac:dyDescent="0.2">
      <c r="A18403" t="s">
        <v>1122</v>
      </c>
      <c r="B18403" t="s">
        <v>1124</v>
      </c>
      <c r="C18403" s="1">
        <v>45596</v>
      </c>
      <c r="D18403">
        <v>799</v>
      </c>
      <c r="E18403">
        <v>120</v>
      </c>
    </row>
    <row r="18404" spans="1:5" x14ac:dyDescent="0.2">
      <c r="A18404" t="s">
        <v>1122</v>
      </c>
      <c r="B18404" t="s">
        <v>949</v>
      </c>
      <c r="C18404" s="1">
        <v>45596</v>
      </c>
      <c r="D18404">
        <v>571</v>
      </c>
      <c r="E18404">
        <v>141</v>
      </c>
    </row>
    <row r="18405" spans="1:5" x14ac:dyDescent="0.2">
      <c r="A18405" t="s">
        <v>1122</v>
      </c>
      <c r="B18405" t="s">
        <v>918</v>
      </c>
      <c r="C18405" s="1">
        <v>45596</v>
      </c>
      <c r="D18405">
        <v>529</v>
      </c>
      <c r="E18405">
        <v>265</v>
      </c>
    </row>
    <row r="18406" spans="1:5" x14ac:dyDescent="0.2">
      <c r="A18406" t="s">
        <v>1122</v>
      </c>
      <c r="B18406" t="s">
        <v>1017</v>
      </c>
      <c r="C18406" s="1">
        <v>45596</v>
      </c>
      <c r="D18406">
        <v>33</v>
      </c>
      <c r="E18406">
        <v>127</v>
      </c>
    </row>
    <row r="18407" spans="1:5" x14ac:dyDescent="0.2">
      <c r="A18407" t="s">
        <v>1122</v>
      </c>
      <c r="B18407" t="s">
        <v>978</v>
      </c>
      <c r="C18407" s="1">
        <v>45596</v>
      </c>
      <c r="D18407">
        <v>388</v>
      </c>
      <c r="E18407">
        <v>235</v>
      </c>
    </row>
    <row r="18408" spans="1:5" x14ac:dyDescent="0.2">
      <c r="A18408" t="s">
        <v>1122</v>
      </c>
      <c r="B18408" t="s">
        <v>1028</v>
      </c>
      <c r="C18408" s="1">
        <v>45596</v>
      </c>
      <c r="D18408">
        <v>297</v>
      </c>
      <c r="E18408">
        <v>251</v>
      </c>
    </row>
    <row r="18409" spans="1:5" x14ac:dyDescent="0.2">
      <c r="A18409" t="s">
        <v>1122</v>
      </c>
      <c r="B18409" t="s">
        <v>1091</v>
      </c>
      <c r="C18409" s="1">
        <v>45596</v>
      </c>
      <c r="D18409">
        <v>364</v>
      </c>
      <c r="E18409">
        <v>167</v>
      </c>
    </row>
    <row r="18410" spans="1:5" x14ac:dyDescent="0.2">
      <c r="A18410" t="s">
        <v>1122</v>
      </c>
      <c r="B18410" t="s">
        <v>980</v>
      </c>
      <c r="C18410" s="1">
        <v>45596</v>
      </c>
      <c r="D18410">
        <v>1082</v>
      </c>
      <c r="E18410">
        <v>243</v>
      </c>
    </row>
    <row r="18411" spans="1:5" x14ac:dyDescent="0.2">
      <c r="A18411" t="s">
        <v>1122</v>
      </c>
      <c r="B18411" t="s">
        <v>1116</v>
      </c>
      <c r="C18411" s="1">
        <v>45596</v>
      </c>
      <c r="D18411">
        <v>229</v>
      </c>
      <c r="E18411">
        <v>116</v>
      </c>
    </row>
    <row r="18412" spans="1:5" x14ac:dyDescent="0.2">
      <c r="A18412" t="s">
        <v>1122</v>
      </c>
      <c r="B18412" t="s">
        <v>1023</v>
      </c>
      <c r="C18412" s="1">
        <v>45596</v>
      </c>
      <c r="D18412">
        <v>645</v>
      </c>
      <c r="E18412">
        <v>70</v>
      </c>
    </row>
    <row r="18413" spans="1:5" x14ac:dyDescent="0.2">
      <c r="A18413" t="s">
        <v>1122</v>
      </c>
      <c r="B18413" t="s">
        <v>961</v>
      </c>
      <c r="C18413" s="1">
        <v>45596</v>
      </c>
      <c r="D18413">
        <v>527</v>
      </c>
      <c r="E18413">
        <v>226</v>
      </c>
    </row>
    <row r="18414" spans="1:5" x14ac:dyDescent="0.2">
      <c r="A18414" t="s">
        <v>1122</v>
      </c>
      <c r="B18414" t="s">
        <v>993</v>
      </c>
      <c r="C18414" s="1">
        <v>45596</v>
      </c>
      <c r="D18414">
        <v>480</v>
      </c>
      <c r="E18414">
        <v>272</v>
      </c>
    </row>
    <row r="18415" spans="1:5" x14ac:dyDescent="0.2">
      <c r="A18415" t="s">
        <v>1122</v>
      </c>
      <c r="B18415" t="s">
        <v>1051</v>
      </c>
      <c r="C18415" s="1">
        <v>45596</v>
      </c>
      <c r="D18415">
        <v>869</v>
      </c>
      <c r="E18415">
        <v>278</v>
      </c>
    </row>
    <row r="18416" spans="1:5" x14ac:dyDescent="0.2">
      <c r="A18416" t="s">
        <v>1122</v>
      </c>
      <c r="B18416" t="s">
        <v>1097</v>
      </c>
      <c r="C18416" s="1">
        <v>45596</v>
      </c>
      <c r="D18416">
        <v>681</v>
      </c>
      <c r="E18416">
        <v>277</v>
      </c>
    </row>
    <row r="18417" spans="1:5" x14ac:dyDescent="0.2">
      <c r="A18417" t="s">
        <v>1122</v>
      </c>
      <c r="B18417" t="s">
        <v>921</v>
      </c>
      <c r="C18417" s="1">
        <v>45596</v>
      </c>
      <c r="D18417">
        <v>441</v>
      </c>
      <c r="E18417">
        <v>290</v>
      </c>
    </row>
    <row r="18418" spans="1:5" x14ac:dyDescent="0.2">
      <c r="A18418" t="s">
        <v>1122</v>
      </c>
      <c r="B18418" t="s">
        <v>1053</v>
      </c>
      <c r="C18418" s="1">
        <v>45596</v>
      </c>
      <c r="D18418">
        <v>223</v>
      </c>
      <c r="E18418">
        <v>281</v>
      </c>
    </row>
    <row r="18419" spans="1:5" x14ac:dyDescent="0.2">
      <c r="A18419" t="s">
        <v>1122</v>
      </c>
      <c r="B18419" t="s">
        <v>1008</v>
      </c>
      <c r="C18419" s="1">
        <v>45596</v>
      </c>
      <c r="D18419">
        <v>357</v>
      </c>
      <c r="E18419">
        <v>274</v>
      </c>
    </row>
    <row r="18420" spans="1:5" x14ac:dyDescent="0.2">
      <c r="A18420" t="s">
        <v>1122</v>
      </c>
      <c r="B18420" t="s">
        <v>984</v>
      </c>
      <c r="C18420" s="1">
        <v>45596</v>
      </c>
      <c r="D18420">
        <v>1100</v>
      </c>
      <c r="E18420">
        <v>77</v>
      </c>
    </row>
    <row r="18421" spans="1:5" x14ac:dyDescent="0.2">
      <c r="A18421" t="s">
        <v>1122</v>
      </c>
      <c r="B18421" t="s">
        <v>952</v>
      </c>
      <c r="C18421" s="1">
        <v>45596</v>
      </c>
      <c r="D18421">
        <v>211</v>
      </c>
      <c r="E18421">
        <v>175</v>
      </c>
    </row>
    <row r="18422" spans="1:5" x14ac:dyDescent="0.2">
      <c r="A18422" t="s">
        <v>1122</v>
      </c>
      <c r="B18422" t="s">
        <v>1037</v>
      </c>
      <c r="C18422" s="1">
        <v>45596</v>
      </c>
      <c r="D18422">
        <v>265</v>
      </c>
      <c r="E18422">
        <v>163</v>
      </c>
    </row>
    <row r="18423" spans="1:5" x14ac:dyDescent="0.2">
      <c r="A18423" t="s">
        <v>1122</v>
      </c>
      <c r="B18423" t="s">
        <v>975</v>
      </c>
      <c r="C18423" s="1">
        <v>45596</v>
      </c>
      <c r="D18423">
        <v>862</v>
      </c>
      <c r="E18423">
        <v>122</v>
      </c>
    </row>
    <row r="18424" spans="1:5" x14ac:dyDescent="0.2">
      <c r="A18424" t="s">
        <v>1122</v>
      </c>
      <c r="B18424" t="s">
        <v>947</v>
      </c>
      <c r="C18424" s="1">
        <v>45596</v>
      </c>
      <c r="D18424">
        <v>732</v>
      </c>
      <c r="E18424">
        <v>186</v>
      </c>
    </row>
    <row r="18425" spans="1:5" x14ac:dyDescent="0.2">
      <c r="A18425" t="s">
        <v>1122</v>
      </c>
      <c r="B18425" t="s">
        <v>1082</v>
      </c>
      <c r="C18425" s="1">
        <v>45596</v>
      </c>
      <c r="D18425">
        <v>540</v>
      </c>
      <c r="E18425">
        <v>207</v>
      </c>
    </row>
    <row r="18426" spans="1:5" x14ac:dyDescent="0.2">
      <c r="A18426" t="s">
        <v>1122</v>
      </c>
      <c r="B18426" t="s">
        <v>1052</v>
      </c>
      <c r="C18426" s="1">
        <v>45596</v>
      </c>
      <c r="D18426">
        <v>848</v>
      </c>
      <c r="E18426">
        <v>297</v>
      </c>
    </row>
    <row r="18427" spans="1:5" x14ac:dyDescent="0.2">
      <c r="A18427" t="s">
        <v>1122</v>
      </c>
      <c r="B18427" t="s">
        <v>1102</v>
      </c>
      <c r="C18427" s="1">
        <v>45596</v>
      </c>
      <c r="D18427">
        <v>680</v>
      </c>
      <c r="E18427">
        <v>276</v>
      </c>
    </row>
    <row r="18428" spans="1:5" x14ac:dyDescent="0.2">
      <c r="A18428" t="s">
        <v>1122</v>
      </c>
      <c r="B18428" t="s">
        <v>1114</v>
      </c>
      <c r="C18428" s="1">
        <v>45596</v>
      </c>
      <c r="D18428">
        <v>718</v>
      </c>
      <c r="E18428">
        <v>274</v>
      </c>
    </row>
    <row r="18429" spans="1:5" x14ac:dyDescent="0.2">
      <c r="A18429" t="s">
        <v>1122</v>
      </c>
      <c r="B18429" t="s">
        <v>939</v>
      </c>
      <c r="C18429" s="1">
        <v>45596</v>
      </c>
      <c r="D18429">
        <v>126</v>
      </c>
      <c r="E18429">
        <v>79</v>
      </c>
    </row>
    <row r="18430" spans="1:5" x14ac:dyDescent="0.2">
      <c r="A18430" t="s">
        <v>917</v>
      </c>
      <c r="B18430" t="s">
        <v>918</v>
      </c>
      <c r="C18430" s="1">
        <v>45626</v>
      </c>
      <c r="D18430">
        <v>679</v>
      </c>
      <c r="E18430">
        <v>153</v>
      </c>
    </row>
    <row r="18431" spans="1:5" x14ac:dyDescent="0.2">
      <c r="A18431" t="s">
        <v>917</v>
      </c>
      <c r="B18431" t="s">
        <v>921</v>
      </c>
      <c r="C18431" s="1">
        <v>45626</v>
      </c>
      <c r="D18431">
        <v>24</v>
      </c>
      <c r="E18431">
        <v>245</v>
      </c>
    </row>
    <row r="18432" spans="1:5" x14ac:dyDescent="0.2">
      <c r="A18432" t="s">
        <v>917</v>
      </c>
      <c r="B18432" t="s">
        <v>922</v>
      </c>
      <c r="C18432" s="1">
        <v>45626</v>
      </c>
      <c r="D18432">
        <v>276</v>
      </c>
      <c r="E18432">
        <v>249</v>
      </c>
    </row>
    <row r="18433" spans="1:5" x14ac:dyDescent="0.2">
      <c r="A18433" t="s">
        <v>917</v>
      </c>
      <c r="B18433" t="s">
        <v>923</v>
      </c>
      <c r="C18433" s="1">
        <v>45626</v>
      </c>
      <c r="D18433">
        <v>1039</v>
      </c>
      <c r="E18433">
        <v>167</v>
      </c>
    </row>
    <row r="18434" spans="1:5" x14ac:dyDescent="0.2">
      <c r="A18434" t="s">
        <v>917</v>
      </c>
      <c r="B18434" t="s">
        <v>925</v>
      </c>
      <c r="C18434" s="1">
        <v>45626</v>
      </c>
      <c r="D18434">
        <v>581</v>
      </c>
      <c r="E18434">
        <v>213</v>
      </c>
    </row>
    <row r="18435" spans="1:5" x14ac:dyDescent="0.2">
      <c r="A18435" t="s">
        <v>917</v>
      </c>
      <c r="B18435" t="s">
        <v>926</v>
      </c>
      <c r="C18435" s="1">
        <v>45626</v>
      </c>
      <c r="D18435">
        <v>876</v>
      </c>
      <c r="E18435">
        <v>265</v>
      </c>
    </row>
    <row r="18436" spans="1:5" x14ac:dyDescent="0.2">
      <c r="A18436" t="s">
        <v>917</v>
      </c>
      <c r="B18436" t="s">
        <v>929</v>
      </c>
      <c r="C18436" s="1">
        <v>45626</v>
      </c>
      <c r="D18436">
        <v>427</v>
      </c>
      <c r="E18436">
        <v>202</v>
      </c>
    </row>
    <row r="18437" spans="1:5" x14ac:dyDescent="0.2">
      <c r="A18437" t="s">
        <v>917</v>
      </c>
      <c r="B18437" t="s">
        <v>930</v>
      </c>
      <c r="C18437" s="1">
        <v>45626</v>
      </c>
      <c r="D18437">
        <v>114</v>
      </c>
      <c r="E18437">
        <v>148</v>
      </c>
    </row>
    <row r="18438" spans="1:5" x14ac:dyDescent="0.2">
      <c r="A18438" t="s">
        <v>917</v>
      </c>
      <c r="B18438" t="s">
        <v>1014</v>
      </c>
      <c r="C18438" s="1">
        <v>45626</v>
      </c>
      <c r="D18438">
        <v>650</v>
      </c>
      <c r="E18438">
        <v>138</v>
      </c>
    </row>
    <row r="18439" spans="1:5" x14ac:dyDescent="0.2">
      <c r="A18439" t="s">
        <v>917</v>
      </c>
      <c r="B18439" t="s">
        <v>931</v>
      </c>
      <c r="C18439" s="1">
        <v>45626</v>
      </c>
      <c r="D18439">
        <v>1081</v>
      </c>
      <c r="E18439">
        <v>222</v>
      </c>
    </row>
    <row r="18440" spans="1:5" x14ac:dyDescent="0.2">
      <c r="A18440" t="s">
        <v>917</v>
      </c>
      <c r="B18440" t="s">
        <v>933</v>
      </c>
      <c r="C18440" s="1">
        <v>45626</v>
      </c>
      <c r="D18440">
        <v>688</v>
      </c>
      <c r="E18440">
        <v>249</v>
      </c>
    </row>
    <row r="18441" spans="1:5" x14ac:dyDescent="0.2">
      <c r="A18441" t="s">
        <v>917</v>
      </c>
      <c r="B18441" t="s">
        <v>934</v>
      </c>
      <c r="C18441" s="1">
        <v>45626</v>
      </c>
      <c r="D18441">
        <v>663</v>
      </c>
      <c r="E18441">
        <v>258</v>
      </c>
    </row>
    <row r="18442" spans="1:5" x14ac:dyDescent="0.2">
      <c r="A18442" t="s">
        <v>917</v>
      </c>
      <c r="B18442" t="s">
        <v>935</v>
      </c>
      <c r="C18442" s="1">
        <v>45626</v>
      </c>
      <c r="D18442">
        <v>497</v>
      </c>
      <c r="E18442">
        <v>86</v>
      </c>
    </row>
    <row r="18443" spans="1:5" x14ac:dyDescent="0.2">
      <c r="A18443" t="s">
        <v>917</v>
      </c>
      <c r="B18443" t="s">
        <v>936</v>
      </c>
      <c r="C18443" s="1">
        <v>45626</v>
      </c>
      <c r="D18443">
        <v>963</v>
      </c>
      <c r="E18443">
        <v>59</v>
      </c>
    </row>
    <row r="18444" spans="1:5" x14ac:dyDescent="0.2">
      <c r="A18444" t="s">
        <v>917</v>
      </c>
      <c r="B18444" t="s">
        <v>1026</v>
      </c>
      <c r="C18444" s="1">
        <v>45626</v>
      </c>
      <c r="D18444">
        <v>637</v>
      </c>
      <c r="E18444">
        <v>284</v>
      </c>
    </row>
    <row r="18445" spans="1:5" x14ac:dyDescent="0.2">
      <c r="A18445" t="s">
        <v>917</v>
      </c>
      <c r="B18445" t="s">
        <v>938</v>
      </c>
      <c r="C18445" s="1">
        <v>45626</v>
      </c>
      <c r="D18445">
        <v>1191</v>
      </c>
      <c r="E18445">
        <v>253</v>
      </c>
    </row>
    <row r="18446" spans="1:5" x14ac:dyDescent="0.2">
      <c r="A18446" t="s">
        <v>917</v>
      </c>
      <c r="B18446" t="s">
        <v>1058</v>
      </c>
      <c r="C18446" s="1">
        <v>45626</v>
      </c>
      <c r="D18446">
        <v>643</v>
      </c>
      <c r="E18446">
        <v>205</v>
      </c>
    </row>
    <row r="18447" spans="1:5" x14ac:dyDescent="0.2">
      <c r="A18447" t="s">
        <v>917</v>
      </c>
      <c r="B18447" t="s">
        <v>939</v>
      </c>
      <c r="C18447" s="1">
        <v>45626</v>
      </c>
      <c r="D18447">
        <v>671</v>
      </c>
      <c r="E18447">
        <v>206</v>
      </c>
    </row>
    <row r="18448" spans="1:5" x14ac:dyDescent="0.2">
      <c r="A18448" t="s">
        <v>917</v>
      </c>
      <c r="B18448" t="s">
        <v>940</v>
      </c>
      <c r="C18448" s="1">
        <v>45626</v>
      </c>
      <c r="D18448">
        <v>147</v>
      </c>
      <c r="E18448">
        <v>56</v>
      </c>
    </row>
    <row r="18449" spans="1:5" x14ac:dyDescent="0.2">
      <c r="A18449" t="s">
        <v>917</v>
      </c>
      <c r="B18449" t="s">
        <v>942</v>
      </c>
      <c r="C18449" s="1">
        <v>45626</v>
      </c>
      <c r="D18449">
        <v>481</v>
      </c>
      <c r="E18449">
        <v>72</v>
      </c>
    </row>
    <row r="18450" spans="1:5" x14ac:dyDescent="0.2">
      <c r="A18450" t="s">
        <v>917</v>
      </c>
      <c r="B18450" t="s">
        <v>943</v>
      </c>
      <c r="C18450" s="1">
        <v>45626</v>
      </c>
      <c r="D18450">
        <v>954</v>
      </c>
      <c r="E18450">
        <v>110</v>
      </c>
    </row>
    <row r="18451" spans="1:5" x14ac:dyDescent="0.2">
      <c r="A18451" t="s">
        <v>917</v>
      </c>
      <c r="B18451" t="s">
        <v>1029</v>
      </c>
      <c r="C18451" s="1">
        <v>45626</v>
      </c>
      <c r="D18451">
        <v>326</v>
      </c>
      <c r="E18451">
        <v>86</v>
      </c>
    </row>
    <row r="18452" spans="1:5" x14ac:dyDescent="0.2">
      <c r="A18452" t="s">
        <v>917</v>
      </c>
      <c r="B18452" t="s">
        <v>1019</v>
      </c>
      <c r="C18452" s="1">
        <v>45626</v>
      </c>
      <c r="D18452">
        <v>1138</v>
      </c>
      <c r="E18452">
        <v>97</v>
      </c>
    </row>
    <row r="18453" spans="1:5" x14ac:dyDescent="0.2">
      <c r="A18453" t="s">
        <v>917</v>
      </c>
      <c r="B18453" t="s">
        <v>944</v>
      </c>
      <c r="C18453" s="1">
        <v>45626</v>
      </c>
      <c r="D18453">
        <v>1117</v>
      </c>
      <c r="E18453">
        <v>140</v>
      </c>
    </row>
    <row r="18454" spans="1:5" x14ac:dyDescent="0.2">
      <c r="A18454" t="s">
        <v>917</v>
      </c>
      <c r="B18454" t="s">
        <v>945</v>
      </c>
      <c r="C18454" s="1">
        <v>45626</v>
      </c>
      <c r="D18454">
        <v>850</v>
      </c>
      <c r="E18454">
        <v>66</v>
      </c>
    </row>
    <row r="18455" spans="1:5" x14ac:dyDescent="0.2">
      <c r="A18455" t="s">
        <v>917</v>
      </c>
      <c r="B18455" t="s">
        <v>1066</v>
      </c>
      <c r="C18455" s="1">
        <v>45626</v>
      </c>
      <c r="D18455">
        <v>176</v>
      </c>
      <c r="E18455">
        <v>253</v>
      </c>
    </row>
    <row r="18456" spans="1:5" x14ac:dyDescent="0.2">
      <c r="A18456" t="s">
        <v>917</v>
      </c>
      <c r="B18456" t="s">
        <v>946</v>
      </c>
      <c r="C18456" s="1">
        <v>45626</v>
      </c>
      <c r="D18456">
        <v>320</v>
      </c>
      <c r="E18456">
        <v>258</v>
      </c>
    </row>
    <row r="18457" spans="1:5" x14ac:dyDescent="0.2">
      <c r="A18457" t="s">
        <v>917</v>
      </c>
      <c r="B18457" t="s">
        <v>947</v>
      </c>
      <c r="C18457" s="1">
        <v>45626</v>
      </c>
      <c r="D18457">
        <v>881</v>
      </c>
      <c r="E18457">
        <v>64</v>
      </c>
    </row>
    <row r="18458" spans="1:5" x14ac:dyDescent="0.2">
      <c r="A18458" t="s">
        <v>917</v>
      </c>
      <c r="B18458" t="s">
        <v>1056</v>
      </c>
      <c r="C18458" s="1">
        <v>45626</v>
      </c>
      <c r="D18458">
        <v>909</v>
      </c>
      <c r="E18458">
        <v>274</v>
      </c>
    </row>
    <row r="18459" spans="1:5" x14ac:dyDescent="0.2">
      <c r="A18459" t="s">
        <v>917</v>
      </c>
      <c r="B18459" t="s">
        <v>1040</v>
      </c>
      <c r="C18459" s="1">
        <v>45626</v>
      </c>
      <c r="D18459">
        <v>782</v>
      </c>
      <c r="E18459">
        <v>136</v>
      </c>
    </row>
    <row r="18460" spans="1:5" x14ac:dyDescent="0.2">
      <c r="A18460" t="s">
        <v>917</v>
      </c>
      <c r="B18460" t="s">
        <v>950</v>
      </c>
      <c r="C18460" s="1">
        <v>45626</v>
      </c>
      <c r="D18460">
        <v>1101</v>
      </c>
      <c r="E18460">
        <v>207</v>
      </c>
    </row>
    <row r="18461" spans="1:5" x14ac:dyDescent="0.2">
      <c r="A18461" t="s">
        <v>917</v>
      </c>
      <c r="B18461" t="s">
        <v>951</v>
      </c>
      <c r="C18461" s="1">
        <v>45626</v>
      </c>
      <c r="D18461">
        <v>992</v>
      </c>
      <c r="E18461">
        <v>265</v>
      </c>
    </row>
    <row r="18462" spans="1:5" x14ac:dyDescent="0.2">
      <c r="A18462" t="s">
        <v>917</v>
      </c>
      <c r="B18462" t="s">
        <v>952</v>
      </c>
      <c r="C18462" s="1">
        <v>45626</v>
      </c>
      <c r="D18462">
        <v>336</v>
      </c>
      <c r="E18462">
        <v>252</v>
      </c>
    </row>
    <row r="18463" spans="1:5" x14ac:dyDescent="0.2">
      <c r="A18463" t="s">
        <v>917</v>
      </c>
      <c r="B18463" t="s">
        <v>953</v>
      </c>
      <c r="C18463" s="1">
        <v>45626</v>
      </c>
      <c r="D18463">
        <v>186</v>
      </c>
      <c r="E18463">
        <v>292</v>
      </c>
    </row>
    <row r="18464" spans="1:5" x14ac:dyDescent="0.2">
      <c r="A18464" t="s">
        <v>917</v>
      </c>
      <c r="B18464" t="s">
        <v>955</v>
      </c>
      <c r="C18464" s="1">
        <v>45626</v>
      </c>
      <c r="D18464">
        <v>399</v>
      </c>
      <c r="E18464">
        <v>95</v>
      </c>
    </row>
    <row r="18465" spans="1:5" x14ac:dyDescent="0.2">
      <c r="A18465" t="s">
        <v>917</v>
      </c>
      <c r="B18465" t="s">
        <v>1100</v>
      </c>
      <c r="C18465" s="1">
        <v>45626</v>
      </c>
      <c r="D18465">
        <v>450</v>
      </c>
      <c r="E18465">
        <v>297</v>
      </c>
    </row>
    <row r="18466" spans="1:5" x14ac:dyDescent="0.2">
      <c r="A18466" t="s">
        <v>917</v>
      </c>
      <c r="B18466" t="s">
        <v>1067</v>
      </c>
      <c r="C18466" s="1">
        <v>45626</v>
      </c>
      <c r="D18466">
        <v>870</v>
      </c>
      <c r="E18466">
        <v>159</v>
      </c>
    </row>
    <row r="18467" spans="1:5" x14ac:dyDescent="0.2">
      <c r="A18467" t="s">
        <v>917</v>
      </c>
      <c r="B18467" t="s">
        <v>1096</v>
      </c>
      <c r="C18467" s="1">
        <v>45626</v>
      </c>
      <c r="D18467">
        <v>86</v>
      </c>
      <c r="E18467">
        <v>63</v>
      </c>
    </row>
    <row r="18468" spans="1:5" x14ac:dyDescent="0.2">
      <c r="A18468" t="s">
        <v>917</v>
      </c>
      <c r="B18468" t="s">
        <v>960</v>
      </c>
      <c r="C18468" s="1">
        <v>45626</v>
      </c>
      <c r="D18468">
        <v>146</v>
      </c>
      <c r="E18468">
        <v>175</v>
      </c>
    </row>
    <row r="18469" spans="1:5" x14ac:dyDescent="0.2">
      <c r="A18469" t="s">
        <v>917</v>
      </c>
      <c r="B18469" t="s">
        <v>961</v>
      </c>
      <c r="C18469" s="1">
        <v>45626</v>
      </c>
      <c r="D18469">
        <v>118</v>
      </c>
      <c r="E18469">
        <v>277</v>
      </c>
    </row>
    <row r="18470" spans="1:5" x14ac:dyDescent="0.2">
      <c r="A18470" t="s">
        <v>917</v>
      </c>
      <c r="B18470" t="s">
        <v>962</v>
      </c>
      <c r="C18470" s="1">
        <v>45626</v>
      </c>
      <c r="D18470">
        <v>949</v>
      </c>
      <c r="E18470">
        <v>225</v>
      </c>
    </row>
    <row r="18471" spans="1:5" x14ac:dyDescent="0.2">
      <c r="A18471" t="s">
        <v>917</v>
      </c>
      <c r="B18471" t="s">
        <v>963</v>
      </c>
      <c r="C18471" s="1">
        <v>45626</v>
      </c>
      <c r="D18471">
        <v>21</v>
      </c>
      <c r="E18471">
        <v>57</v>
      </c>
    </row>
    <row r="18472" spans="1:5" x14ac:dyDescent="0.2">
      <c r="A18472" t="s">
        <v>917</v>
      </c>
      <c r="B18472" t="s">
        <v>964</v>
      </c>
      <c r="C18472" s="1">
        <v>45626</v>
      </c>
      <c r="D18472">
        <v>1053</v>
      </c>
      <c r="E18472">
        <v>177</v>
      </c>
    </row>
    <row r="18473" spans="1:5" x14ac:dyDescent="0.2">
      <c r="A18473" t="s">
        <v>917</v>
      </c>
      <c r="B18473" t="s">
        <v>966</v>
      </c>
      <c r="C18473" s="1">
        <v>45626</v>
      </c>
      <c r="D18473">
        <v>195</v>
      </c>
      <c r="E18473">
        <v>211</v>
      </c>
    </row>
    <row r="18474" spans="1:5" x14ac:dyDescent="0.2">
      <c r="A18474" t="s">
        <v>917</v>
      </c>
      <c r="B18474" t="s">
        <v>967</v>
      </c>
      <c r="C18474" s="1">
        <v>45626</v>
      </c>
      <c r="D18474">
        <v>404</v>
      </c>
      <c r="E18474">
        <v>131</v>
      </c>
    </row>
    <row r="18475" spans="1:5" x14ac:dyDescent="0.2">
      <c r="A18475" t="s">
        <v>917</v>
      </c>
      <c r="B18475" t="s">
        <v>968</v>
      </c>
      <c r="C18475" s="1">
        <v>45626</v>
      </c>
      <c r="D18475">
        <v>1142</v>
      </c>
      <c r="E18475">
        <v>252</v>
      </c>
    </row>
    <row r="18476" spans="1:5" x14ac:dyDescent="0.2">
      <c r="A18476" t="s">
        <v>917</v>
      </c>
      <c r="B18476" t="s">
        <v>969</v>
      </c>
      <c r="C18476" s="1">
        <v>45626</v>
      </c>
      <c r="D18476">
        <v>123</v>
      </c>
      <c r="E18476">
        <v>264</v>
      </c>
    </row>
    <row r="18477" spans="1:5" x14ac:dyDescent="0.2">
      <c r="A18477" t="s">
        <v>917</v>
      </c>
      <c r="B18477" t="s">
        <v>971</v>
      </c>
      <c r="C18477" s="1">
        <v>45626</v>
      </c>
      <c r="D18477">
        <v>1180</v>
      </c>
      <c r="E18477">
        <v>87</v>
      </c>
    </row>
    <row r="18478" spans="1:5" x14ac:dyDescent="0.2">
      <c r="A18478" t="s">
        <v>917</v>
      </c>
      <c r="B18478" t="s">
        <v>973</v>
      </c>
      <c r="C18478" s="1">
        <v>45626</v>
      </c>
      <c r="D18478">
        <v>602</v>
      </c>
      <c r="E18478">
        <v>149</v>
      </c>
    </row>
    <row r="18479" spans="1:5" x14ac:dyDescent="0.2">
      <c r="A18479" t="s">
        <v>917</v>
      </c>
      <c r="B18479" t="s">
        <v>1053</v>
      </c>
      <c r="C18479" s="1">
        <v>45626</v>
      </c>
      <c r="D18479">
        <v>1002</v>
      </c>
      <c r="E18479">
        <v>194</v>
      </c>
    </row>
    <row r="18480" spans="1:5" x14ac:dyDescent="0.2">
      <c r="A18480" t="s">
        <v>917</v>
      </c>
      <c r="B18480" t="s">
        <v>975</v>
      </c>
      <c r="C18480" s="1">
        <v>45626</v>
      </c>
      <c r="D18480">
        <v>477</v>
      </c>
      <c r="E18480">
        <v>141</v>
      </c>
    </row>
    <row r="18481" spans="1:5" x14ac:dyDescent="0.2">
      <c r="A18481" t="s">
        <v>917</v>
      </c>
      <c r="B18481" t="s">
        <v>977</v>
      </c>
      <c r="C18481" s="1">
        <v>45626</v>
      </c>
      <c r="D18481">
        <v>823</v>
      </c>
      <c r="E18481">
        <v>186</v>
      </c>
    </row>
    <row r="18482" spans="1:5" x14ac:dyDescent="0.2">
      <c r="A18482" t="s">
        <v>917</v>
      </c>
      <c r="B18482" t="s">
        <v>978</v>
      </c>
      <c r="C18482" s="1">
        <v>45626</v>
      </c>
      <c r="D18482">
        <v>344</v>
      </c>
      <c r="E18482">
        <v>88</v>
      </c>
    </row>
    <row r="18483" spans="1:5" x14ac:dyDescent="0.2">
      <c r="A18483" t="s">
        <v>917</v>
      </c>
      <c r="B18483" t="s">
        <v>979</v>
      </c>
      <c r="C18483" s="1">
        <v>45626</v>
      </c>
      <c r="D18483">
        <v>21</v>
      </c>
      <c r="E18483">
        <v>228</v>
      </c>
    </row>
    <row r="18484" spans="1:5" x14ac:dyDescent="0.2">
      <c r="A18484" t="s">
        <v>917</v>
      </c>
      <c r="B18484" t="s">
        <v>1028</v>
      </c>
      <c r="C18484" s="1">
        <v>45626</v>
      </c>
      <c r="D18484">
        <v>89</v>
      </c>
      <c r="E18484">
        <v>248</v>
      </c>
    </row>
    <row r="18485" spans="1:5" x14ac:dyDescent="0.2">
      <c r="A18485" t="s">
        <v>917</v>
      </c>
      <c r="B18485" t="s">
        <v>980</v>
      </c>
      <c r="C18485" s="1">
        <v>45626</v>
      </c>
      <c r="D18485">
        <v>4</v>
      </c>
      <c r="E18485">
        <v>300</v>
      </c>
    </row>
    <row r="18486" spans="1:5" x14ac:dyDescent="0.2">
      <c r="A18486" t="s">
        <v>917</v>
      </c>
      <c r="B18486" t="s">
        <v>1020</v>
      </c>
      <c r="C18486" s="1">
        <v>45626</v>
      </c>
      <c r="D18486">
        <v>177</v>
      </c>
      <c r="E18486">
        <v>216</v>
      </c>
    </row>
    <row r="18487" spans="1:5" x14ac:dyDescent="0.2">
      <c r="A18487" t="s">
        <v>917</v>
      </c>
      <c r="B18487" t="s">
        <v>1114</v>
      </c>
      <c r="C18487" s="1">
        <v>45626</v>
      </c>
      <c r="D18487">
        <v>622</v>
      </c>
      <c r="E18487">
        <v>235</v>
      </c>
    </row>
    <row r="18488" spans="1:5" x14ac:dyDescent="0.2">
      <c r="A18488" t="s">
        <v>917</v>
      </c>
      <c r="B18488" t="s">
        <v>982</v>
      </c>
      <c r="C18488" s="1">
        <v>45626</v>
      </c>
      <c r="D18488">
        <v>325</v>
      </c>
      <c r="E18488">
        <v>245</v>
      </c>
    </row>
    <row r="18489" spans="1:5" x14ac:dyDescent="0.2">
      <c r="A18489" t="s">
        <v>917</v>
      </c>
      <c r="B18489" t="s">
        <v>983</v>
      </c>
      <c r="C18489" s="1">
        <v>45626</v>
      </c>
      <c r="D18489">
        <v>892</v>
      </c>
      <c r="E18489">
        <v>188</v>
      </c>
    </row>
    <row r="18490" spans="1:5" x14ac:dyDescent="0.2">
      <c r="A18490" t="s">
        <v>917</v>
      </c>
      <c r="B18490" t="s">
        <v>984</v>
      </c>
      <c r="C18490" s="1">
        <v>45626</v>
      </c>
      <c r="D18490">
        <v>1190</v>
      </c>
      <c r="E18490">
        <v>69</v>
      </c>
    </row>
    <row r="18491" spans="1:5" x14ac:dyDescent="0.2">
      <c r="A18491" t="s">
        <v>917</v>
      </c>
      <c r="B18491" t="s">
        <v>986</v>
      </c>
      <c r="C18491" s="1">
        <v>45626</v>
      </c>
      <c r="D18491">
        <v>334</v>
      </c>
      <c r="E18491">
        <v>288</v>
      </c>
    </row>
    <row r="18492" spans="1:5" x14ac:dyDescent="0.2">
      <c r="A18492" t="s">
        <v>917</v>
      </c>
      <c r="B18492" t="s">
        <v>987</v>
      </c>
      <c r="C18492" s="1">
        <v>45626</v>
      </c>
      <c r="D18492">
        <v>968</v>
      </c>
      <c r="E18492">
        <v>179</v>
      </c>
    </row>
    <row r="18493" spans="1:5" x14ac:dyDescent="0.2">
      <c r="A18493" t="s">
        <v>917</v>
      </c>
      <c r="B18493" t="s">
        <v>988</v>
      </c>
      <c r="C18493" s="1">
        <v>45626</v>
      </c>
      <c r="D18493">
        <v>737</v>
      </c>
      <c r="E18493">
        <v>125</v>
      </c>
    </row>
    <row r="18494" spans="1:5" x14ac:dyDescent="0.2">
      <c r="A18494" t="s">
        <v>917</v>
      </c>
      <c r="B18494" t="s">
        <v>1118</v>
      </c>
      <c r="C18494" s="1">
        <v>45626</v>
      </c>
      <c r="D18494">
        <v>814</v>
      </c>
      <c r="E18494">
        <v>118</v>
      </c>
    </row>
    <row r="18495" spans="1:5" x14ac:dyDescent="0.2">
      <c r="A18495" t="s">
        <v>917</v>
      </c>
      <c r="B18495" t="s">
        <v>989</v>
      </c>
      <c r="C18495" s="1">
        <v>45626</v>
      </c>
      <c r="D18495">
        <v>747</v>
      </c>
      <c r="E18495">
        <v>262</v>
      </c>
    </row>
    <row r="18496" spans="1:5" x14ac:dyDescent="0.2">
      <c r="A18496" t="s">
        <v>917</v>
      </c>
      <c r="B18496" t="s">
        <v>990</v>
      </c>
      <c r="C18496" s="1">
        <v>45626</v>
      </c>
      <c r="D18496">
        <v>468</v>
      </c>
      <c r="E18496">
        <v>65</v>
      </c>
    </row>
    <row r="18497" spans="1:5" x14ac:dyDescent="0.2">
      <c r="A18497" t="s">
        <v>917</v>
      </c>
      <c r="B18497" t="s">
        <v>991</v>
      </c>
      <c r="C18497" s="1">
        <v>45626</v>
      </c>
      <c r="D18497">
        <v>447</v>
      </c>
      <c r="E18497">
        <v>183</v>
      </c>
    </row>
    <row r="18498" spans="1:5" x14ac:dyDescent="0.2">
      <c r="A18498" t="s">
        <v>917</v>
      </c>
      <c r="B18498" t="s">
        <v>992</v>
      </c>
      <c r="C18498" s="1">
        <v>45626</v>
      </c>
      <c r="D18498">
        <v>389</v>
      </c>
      <c r="E18498">
        <v>186</v>
      </c>
    </row>
    <row r="18499" spans="1:5" x14ac:dyDescent="0.2">
      <c r="A18499" t="s">
        <v>917</v>
      </c>
      <c r="B18499" t="s">
        <v>1094</v>
      </c>
      <c r="C18499" s="1">
        <v>45626</v>
      </c>
      <c r="D18499">
        <v>169</v>
      </c>
      <c r="E18499">
        <v>299</v>
      </c>
    </row>
    <row r="18500" spans="1:5" x14ac:dyDescent="0.2">
      <c r="A18500" t="s">
        <v>917</v>
      </c>
      <c r="B18500" t="s">
        <v>994</v>
      </c>
      <c r="C18500" s="1">
        <v>45626</v>
      </c>
      <c r="D18500">
        <v>539</v>
      </c>
      <c r="E18500">
        <v>131</v>
      </c>
    </row>
    <row r="18501" spans="1:5" x14ac:dyDescent="0.2">
      <c r="A18501" t="s">
        <v>917</v>
      </c>
      <c r="B18501" t="s">
        <v>995</v>
      </c>
      <c r="C18501" s="1">
        <v>45626</v>
      </c>
      <c r="D18501">
        <v>122</v>
      </c>
      <c r="E18501">
        <v>57</v>
      </c>
    </row>
    <row r="18502" spans="1:5" x14ac:dyDescent="0.2">
      <c r="A18502" t="s">
        <v>917</v>
      </c>
      <c r="B18502" t="s">
        <v>996</v>
      </c>
      <c r="C18502" s="1">
        <v>45626</v>
      </c>
      <c r="D18502">
        <v>18</v>
      </c>
      <c r="E18502">
        <v>194</v>
      </c>
    </row>
    <row r="18503" spans="1:5" x14ac:dyDescent="0.2">
      <c r="A18503" t="s">
        <v>917</v>
      </c>
      <c r="B18503" t="s">
        <v>998</v>
      </c>
      <c r="C18503" s="1">
        <v>45626</v>
      </c>
      <c r="D18503">
        <v>1002</v>
      </c>
      <c r="E18503">
        <v>153</v>
      </c>
    </row>
    <row r="18504" spans="1:5" x14ac:dyDescent="0.2">
      <c r="A18504" t="s">
        <v>917</v>
      </c>
      <c r="B18504" t="s">
        <v>999</v>
      </c>
      <c r="C18504" s="1">
        <v>45626</v>
      </c>
      <c r="D18504">
        <v>27</v>
      </c>
      <c r="E18504">
        <v>114</v>
      </c>
    </row>
    <row r="18505" spans="1:5" x14ac:dyDescent="0.2">
      <c r="A18505" t="s">
        <v>917</v>
      </c>
      <c r="B18505" t="s">
        <v>1000</v>
      </c>
      <c r="C18505" s="1">
        <v>45626</v>
      </c>
      <c r="D18505">
        <v>298</v>
      </c>
      <c r="E18505">
        <v>101</v>
      </c>
    </row>
    <row r="18506" spans="1:5" x14ac:dyDescent="0.2">
      <c r="A18506" t="s">
        <v>917</v>
      </c>
      <c r="B18506" t="s">
        <v>1001</v>
      </c>
      <c r="C18506" s="1">
        <v>45626</v>
      </c>
      <c r="D18506">
        <v>559</v>
      </c>
      <c r="E18506">
        <v>285</v>
      </c>
    </row>
    <row r="18507" spans="1:5" x14ac:dyDescent="0.2">
      <c r="A18507" t="s">
        <v>917</v>
      </c>
      <c r="B18507" t="s">
        <v>1004</v>
      </c>
      <c r="C18507" s="1">
        <v>45626</v>
      </c>
      <c r="D18507">
        <v>793</v>
      </c>
      <c r="E18507">
        <v>115</v>
      </c>
    </row>
    <row r="18508" spans="1:5" x14ac:dyDescent="0.2">
      <c r="A18508" t="s">
        <v>917</v>
      </c>
      <c r="B18508" t="s">
        <v>1005</v>
      </c>
      <c r="C18508" s="1">
        <v>45626</v>
      </c>
      <c r="D18508">
        <v>129</v>
      </c>
      <c r="E18508">
        <v>229</v>
      </c>
    </row>
    <row r="18509" spans="1:5" x14ac:dyDescent="0.2">
      <c r="A18509" t="s">
        <v>917</v>
      </c>
      <c r="B18509" t="s">
        <v>1007</v>
      </c>
      <c r="C18509" s="1">
        <v>45626</v>
      </c>
      <c r="D18509">
        <v>552</v>
      </c>
      <c r="E18509">
        <v>248</v>
      </c>
    </row>
    <row r="18510" spans="1:5" x14ac:dyDescent="0.2">
      <c r="A18510" t="s">
        <v>917</v>
      </c>
      <c r="B18510" t="s">
        <v>1008</v>
      </c>
      <c r="C18510" s="1">
        <v>45626</v>
      </c>
      <c r="D18510">
        <v>489</v>
      </c>
      <c r="E18510">
        <v>86</v>
      </c>
    </row>
    <row r="18511" spans="1:5" x14ac:dyDescent="0.2">
      <c r="A18511" t="s">
        <v>1009</v>
      </c>
      <c r="B18511" t="s">
        <v>1010</v>
      </c>
      <c r="C18511" s="1">
        <v>45626</v>
      </c>
      <c r="D18511">
        <v>1015</v>
      </c>
      <c r="E18511">
        <v>220</v>
      </c>
    </row>
    <row r="18512" spans="1:5" x14ac:dyDescent="0.2">
      <c r="A18512" t="s">
        <v>1009</v>
      </c>
      <c r="B18512" t="s">
        <v>1012</v>
      </c>
      <c r="C18512" s="1">
        <v>45626</v>
      </c>
      <c r="D18512">
        <v>814</v>
      </c>
      <c r="E18512">
        <v>101</v>
      </c>
    </row>
    <row r="18513" spans="1:5" x14ac:dyDescent="0.2">
      <c r="A18513" t="s">
        <v>1009</v>
      </c>
      <c r="B18513" t="s">
        <v>1013</v>
      </c>
      <c r="C18513" s="1">
        <v>45626</v>
      </c>
      <c r="D18513">
        <v>503</v>
      </c>
      <c r="E18513">
        <v>148</v>
      </c>
    </row>
    <row r="18514" spans="1:5" x14ac:dyDescent="0.2">
      <c r="A18514" t="s">
        <v>1009</v>
      </c>
      <c r="B18514" t="s">
        <v>1015</v>
      </c>
      <c r="C18514" s="1">
        <v>45626</v>
      </c>
      <c r="D18514">
        <v>1001</v>
      </c>
      <c r="E18514">
        <v>76</v>
      </c>
    </row>
    <row r="18515" spans="1:5" x14ac:dyDescent="0.2">
      <c r="A18515" t="s">
        <v>1009</v>
      </c>
      <c r="B18515" t="s">
        <v>1008</v>
      </c>
      <c r="C18515" s="1">
        <v>45626</v>
      </c>
      <c r="D18515">
        <v>859</v>
      </c>
      <c r="E18515">
        <v>255</v>
      </c>
    </row>
    <row r="18516" spans="1:5" x14ac:dyDescent="0.2">
      <c r="A18516" t="s">
        <v>1009</v>
      </c>
      <c r="B18516" t="s">
        <v>979</v>
      </c>
      <c r="C18516" s="1">
        <v>45626</v>
      </c>
      <c r="D18516">
        <v>262</v>
      </c>
      <c r="E18516">
        <v>291</v>
      </c>
    </row>
    <row r="18517" spans="1:5" x14ac:dyDescent="0.2">
      <c r="A18517" t="s">
        <v>1009</v>
      </c>
      <c r="B18517" t="s">
        <v>1000</v>
      </c>
      <c r="C18517" s="1">
        <v>45626</v>
      </c>
      <c r="D18517">
        <v>963</v>
      </c>
      <c r="E18517">
        <v>181</v>
      </c>
    </row>
    <row r="18518" spans="1:5" x14ac:dyDescent="0.2">
      <c r="A18518" t="s">
        <v>1009</v>
      </c>
      <c r="B18518" t="s">
        <v>1016</v>
      </c>
      <c r="C18518" s="1">
        <v>45626</v>
      </c>
      <c r="D18518">
        <v>800</v>
      </c>
      <c r="E18518">
        <v>286</v>
      </c>
    </row>
    <row r="18519" spans="1:5" x14ac:dyDescent="0.2">
      <c r="A18519" t="s">
        <v>1009</v>
      </c>
      <c r="B18519" t="s">
        <v>1017</v>
      </c>
      <c r="C18519" s="1">
        <v>45626</v>
      </c>
      <c r="D18519">
        <v>1025</v>
      </c>
      <c r="E18519">
        <v>171</v>
      </c>
    </row>
    <row r="18520" spans="1:5" x14ac:dyDescent="0.2">
      <c r="A18520" t="s">
        <v>1009</v>
      </c>
      <c r="B18520" t="s">
        <v>999</v>
      </c>
      <c r="C18520" s="1">
        <v>45626</v>
      </c>
      <c r="D18520">
        <v>476</v>
      </c>
      <c r="E18520">
        <v>167</v>
      </c>
    </row>
    <row r="18521" spans="1:5" x14ac:dyDescent="0.2">
      <c r="A18521" t="s">
        <v>1009</v>
      </c>
      <c r="B18521" t="s">
        <v>1002</v>
      </c>
      <c r="C18521" s="1">
        <v>45626</v>
      </c>
      <c r="D18521">
        <v>892</v>
      </c>
      <c r="E18521">
        <v>262</v>
      </c>
    </row>
    <row r="18522" spans="1:5" x14ac:dyDescent="0.2">
      <c r="A18522" t="s">
        <v>1009</v>
      </c>
      <c r="B18522" t="s">
        <v>1019</v>
      </c>
      <c r="C18522" s="1">
        <v>45626</v>
      </c>
      <c r="D18522">
        <v>968</v>
      </c>
      <c r="E18522">
        <v>68</v>
      </c>
    </row>
    <row r="18523" spans="1:5" x14ac:dyDescent="0.2">
      <c r="A18523" t="s">
        <v>1009</v>
      </c>
      <c r="B18523" t="s">
        <v>961</v>
      </c>
      <c r="C18523" s="1">
        <v>45626</v>
      </c>
      <c r="D18523">
        <v>804</v>
      </c>
      <c r="E18523">
        <v>152</v>
      </c>
    </row>
    <row r="18524" spans="1:5" x14ac:dyDescent="0.2">
      <c r="A18524" t="s">
        <v>1009</v>
      </c>
      <c r="B18524" t="s">
        <v>1022</v>
      </c>
      <c r="C18524" s="1">
        <v>45626</v>
      </c>
      <c r="D18524">
        <v>181</v>
      </c>
      <c r="E18524">
        <v>96</v>
      </c>
    </row>
    <row r="18525" spans="1:5" x14ac:dyDescent="0.2">
      <c r="A18525" t="s">
        <v>1009</v>
      </c>
      <c r="B18525" t="s">
        <v>1023</v>
      </c>
      <c r="C18525" s="1">
        <v>45626</v>
      </c>
      <c r="D18525">
        <v>1147</v>
      </c>
      <c r="E18525">
        <v>237</v>
      </c>
    </row>
    <row r="18526" spans="1:5" x14ac:dyDescent="0.2">
      <c r="A18526" t="s">
        <v>1009</v>
      </c>
      <c r="B18526" t="s">
        <v>1024</v>
      </c>
      <c r="C18526" s="1">
        <v>45626</v>
      </c>
      <c r="D18526">
        <v>672</v>
      </c>
      <c r="E18526">
        <v>288</v>
      </c>
    </row>
    <row r="18527" spans="1:5" x14ac:dyDescent="0.2">
      <c r="A18527" t="s">
        <v>1009</v>
      </c>
      <c r="B18527" t="s">
        <v>987</v>
      </c>
      <c r="C18527" s="1">
        <v>45626</v>
      </c>
      <c r="D18527">
        <v>324</v>
      </c>
      <c r="E18527">
        <v>191</v>
      </c>
    </row>
    <row r="18528" spans="1:5" x14ac:dyDescent="0.2">
      <c r="A18528" t="s">
        <v>1009</v>
      </c>
      <c r="B18528" t="s">
        <v>932</v>
      </c>
      <c r="C18528" s="1">
        <v>45626</v>
      </c>
      <c r="D18528">
        <v>1134</v>
      </c>
      <c r="E18528">
        <v>64</v>
      </c>
    </row>
    <row r="18529" spans="1:5" x14ac:dyDescent="0.2">
      <c r="A18529" t="s">
        <v>1009</v>
      </c>
      <c r="B18529" t="s">
        <v>1123</v>
      </c>
      <c r="C18529" s="1">
        <v>45626</v>
      </c>
      <c r="D18529">
        <v>581</v>
      </c>
      <c r="E18529">
        <v>280</v>
      </c>
    </row>
    <row r="18530" spans="1:5" x14ac:dyDescent="0.2">
      <c r="A18530" t="s">
        <v>1009</v>
      </c>
      <c r="B18530" t="s">
        <v>1025</v>
      </c>
      <c r="C18530" s="1">
        <v>45626</v>
      </c>
      <c r="D18530">
        <v>242</v>
      </c>
      <c r="E18530">
        <v>170</v>
      </c>
    </row>
    <row r="18531" spans="1:5" x14ac:dyDescent="0.2">
      <c r="A18531" t="s">
        <v>1009</v>
      </c>
      <c r="B18531" t="s">
        <v>1026</v>
      </c>
      <c r="C18531" s="1">
        <v>45626</v>
      </c>
      <c r="D18531">
        <v>873</v>
      </c>
      <c r="E18531">
        <v>88</v>
      </c>
    </row>
    <row r="18532" spans="1:5" x14ac:dyDescent="0.2">
      <c r="A18532" t="s">
        <v>1009</v>
      </c>
      <c r="B18532" t="s">
        <v>1028</v>
      </c>
      <c r="C18532" s="1">
        <v>45626</v>
      </c>
      <c r="D18532">
        <v>649</v>
      </c>
      <c r="E18532">
        <v>125</v>
      </c>
    </row>
    <row r="18533" spans="1:5" x14ac:dyDescent="0.2">
      <c r="A18533" t="s">
        <v>1009</v>
      </c>
      <c r="B18533" t="s">
        <v>924</v>
      </c>
      <c r="C18533" s="1">
        <v>45626</v>
      </c>
      <c r="D18533">
        <v>728</v>
      </c>
      <c r="E18533">
        <v>58</v>
      </c>
    </row>
    <row r="18534" spans="1:5" x14ac:dyDescent="0.2">
      <c r="A18534" t="s">
        <v>1009</v>
      </c>
      <c r="B18534" t="s">
        <v>971</v>
      </c>
      <c r="C18534" s="1">
        <v>45626</v>
      </c>
      <c r="D18534">
        <v>1178</v>
      </c>
      <c r="E18534">
        <v>163</v>
      </c>
    </row>
    <row r="18535" spans="1:5" x14ac:dyDescent="0.2">
      <c r="A18535" t="s">
        <v>1009</v>
      </c>
      <c r="B18535" t="s">
        <v>1089</v>
      </c>
      <c r="C18535" s="1">
        <v>45626</v>
      </c>
      <c r="D18535">
        <v>89</v>
      </c>
      <c r="E18535">
        <v>109</v>
      </c>
    </row>
    <row r="18536" spans="1:5" x14ac:dyDescent="0.2">
      <c r="A18536" t="s">
        <v>1009</v>
      </c>
      <c r="B18536" t="s">
        <v>957</v>
      </c>
      <c r="C18536" s="1">
        <v>45626</v>
      </c>
      <c r="D18536">
        <v>980</v>
      </c>
      <c r="E18536">
        <v>261</v>
      </c>
    </row>
    <row r="18537" spans="1:5" x14ac:dyDescent="0.2">
      <c r="A18537" t="s">
        <v>1009</v>
      </c>
      <c r="B18537" t="s">
        <v>1029</v>
      </c>
      <c r="C18537" s="1">
        <v>45626</v>
      </c>
      <c r="D18537">
        <v>486</v>
      </c>
      <c r="E18537">
        <v>115</v>
      </c>
    </row>
    <row r="18538" spans="1:5" x14ac:dyDescent="0.2">
      <c r="A18538" t="s">
        <v>1009</v>
      </c>
      <c r="B18538" t="s">
        <v>1030</v>
      </c>
      <c r="C18538" s="1">
        <v>45626</v>
      </c>
      <c r="D18538">
        <v>43</v>
      </c>
      <c r="E18538">
        <v>280</v>
      </c>
    </row>
    <row r="18539" spans="1:5" x14ac:dyDescent="0.2">
      <c r="A18539" t="s">
        <v>1009</v>
      </c>
      <c r="B18539" t="s">
        <v>1063</v>
      </c>
      <c r="C18539" s="1">
        <v>45626</v>
      </c>
      <c r="D18539">
        <v>715</v>
      </c>
      <c r="E18539">
        <v>144</v>
      </c>
    </row>
    <row r="18540" spans="1:5" x14ac:dyDescent="0.2">
      <c r="A18540" t="s">
        <v>1009</v>
      </c>
      <c r="B18540" t="s">
        <v>1103</v>
      </c>
      <c r="C18540" s="1">
        <v>45626</v>
      </c>
      <c r="D18540">
        <v>879</v>
      </c>
      <c r="E18540">
        <v>55</v>
      </c>
    </row>
    <row r="18541" spans="1:5" x14ac:dyDescent="0.2">
      <c r="A18541" t="s">
        <v>1009</v>
      </c>
      <c r="B18541" t="s">
        <v>1070</v>
      </c>
      <c r="C18541" s="1">
        <v>45626</v>
      </c>
      <c r="D18541">
        <v>338</v>
      </c>
      <c r="E18541">
        <v>171</v>
      </c>
    </row>
    <row r="18542" spans="1:5" x14ac:dyDescent="0.2">
      <c r="A18542" t="s">
        <v>1009</v>
      </c>
      <c r="B18542" t="s">
        <v>1032</v>
      </c>
      <c r="C18542" s="1">
        <v>45626</v>
      </c>
      <c r="D18542">
        <v>949</v>
      </c>
      <c r="E18542">
        <v>81</v>
      </c>
    </row>
    <row r="18543" spans="1:5" x14ac:dyDescent="0.2">
      <c r="A18543" t="s">
        <v>1009</v>
      </c>
      <c r="B18543" t="s">
        <v>951</v>
      </c>
      <c r="C18543" s="1">
        <v>45626</v>
      </c>
      <c r="D18543">
        <v>1175</v>
      </c>
      <c r="E18543">
        <v>177</v>
      </c>
    </row>
    <row r="18544" spans="1:5" x14ac:dyDescent="0.2">
      <c r="A18544" t="s">
        <v>1009</v>
      </c>
      <c r="B18544" t="s">
        <v>1076</v>
      </c>
      <c r="C18544" s="1">
        <v>45626</v>
      </c>
      <c r="D18544">
        <v>1086</v>
      </c>
      <c r="E18544">
        <v>279</v>
      </c>
    </row>
    <row r="18545" spans="1:5" x14ac:dyDescent="0.2">
      <c r="A18545" t="s">
        <v>1009</v>
      </c>
      <c r="B18545" t="s">
        <v>1033</v>
      </c>
      <c r="C18545" s="1">
        <v>45626</v>
      </c>
      <c r="D18545">
        <v>1082</v>
      </c>
      <c r="E18545">
        <v>81</v>
      </c>
    </row>
    <row r="18546" spans="1:5" x14ac:dyDescent="0.2">
      <c r="A18546" t="s">
        <v>1009</v>
      </c>
      <c r="B18546" t="s">
        <v>1034</v>
      </c>
      <c r="C18546" s="1">
        <v>45626</v>
      </c>
      <c r="D18546">
        <v>165</v>
      </c>
      <c r="E18546">
        <v>199</v>
      </c>
    </row>
    <row r="18547" spans="1:5" x14ac:dyDescent="0.2">
      <c r="A18547" t="s">
        <v>1009</v>
      </c>
      <c r="B18547" t="s">
        <v>1035</v>
      </c>
      <c r="C18547" s="1">
        <v>45626</v>
      </c>
      <c r="D18547">
        <v>297</v>
      </c>
      <c r="E18547">
        <v>206</v>
      </c>
    </row>
    <row r="18548" spans="1:5" x14ac:dyDescent="0.2">
      <c r="A18548" t="s">
        <v>1009</v>
      </c>
      <c r="B18548" t="s">
        <v>1036</v>
      </c>
      <c r="C18548" s="1">
        <v>45626</v>
      </c>
      <c r="D18548">
        <v>551</v>
      </c>
      <c r="E18548">
        <v>278</v>
      </c>
    </row>
    <row r="18549" spans="1:5" x14ac:dyDescent="0.2">
      <c r="A18549" t="s">
        <v>1009</v>
      </c>
      <c r="B18549" t="s">
        <v>1005</v>
      </c>
      <c r="C18549" s="1">
        <v>45626</v>
      </c>
      <c r="D18549">
        <v>133</v>
      </c>
      <c r="E18549">
        <v>127</v>
      </c>
    </row>
    <row r="18550" spans="1:5" x14ac:dyDescent="0.2">
      <c r="A18550" t="s">
        <v>1009</v>
      </c>
      <c r="B18550" t="s">
        <v>1037</v>
      </c>
      <c r="C18550" s="1">
        <v>45626</v>
      </c>
      <c r="D18550">
        <v>285</v>
      </c>
      <c r="E18550">
        <v>77</v>
      </c>
    </row>
    <row r="18551" spans="1:5" x14ac:dyDescent="0.2">
      <c r="A18551" t="s">
        <v>1009</v>
      </c>
      <c r="B18551" t="s">
        <v>933</v>
      </c>
      <c r="C18551" s="1">
        <v>45626</v>
      </c>
      <c r="D18551">
        <v>171</v>
      </c>
      <c r="E18551">
        <v>188</v>
      </c>
    </row>
    <row r="18552" spans="1:5" x14ac:dyDescent="0.2">
      <c r="A18552" t="s">
        <v>1009</v>
      </c>
      <c r="B18552" t="s">
        <v>926</v>
      </c>
      <c r="C18552" s="1">
        <v>45626</v>
      </c>
      <c r="D18552">
        <v>1072</v>
      </c>
      <c r="E18552">
        <v>167</v>
      </c>
    </row>
    <row r="18553" spans="1:5" x14ac:dyDescent="0.2">
      <c r="A18553" t="s">
        <v>1009</v>
      </c>
      <c r="B18553" t="s">
        <v>1121</v>
      </c>
      <c r="C18553" s="1">
        <v>45626</v>
      </c>
      <c r="D18553">
        <v>591</v>
      </c>
      <c r="E18553">
        <v>238</v>
      </c>
    </row>
    <row r="18554" spans="1:5" x14ac:dyDescent="0.2">
      <c r="A18554" t="s">
        <v>1009</v>
      </c>
      <c r="B18554" t="s">
        <v>1038</v>
      </c>
      <c r="C18554" s="1">
        <v>45626</v>
      </c>
      <c r="D18554">
        <v>676</v>
      </c>
      <c r="E18554">
        <v>293</v>
      </c>
    </row>
    <row r="18555" spans="1:5" x14ac:dyDescent="0.2">
      <c r="A18555" t="s">
        <v>1009</v>
      </c>
      <c r="B18555" t="s">
        <v>953</v>
      </c>
      <c r="C18555" s="1">
        <v>45626</v>
      </c>
      <c r="D18555">
        <v>479</v>
      </c>
      <c r="E18555">
        <v>227</v>
      </c>
    </row>
    <row r="18556" spans="1:5" x14ac:dyDescent="0.2">
      <c r="A18556" t="s">
        <v>1009</v>
      </c>
      <c r="B18556" t="s">
        <v>927</v>
      </c>
      <c r="C18556" s="1">
        <v>45626</v>
      </c>
      <c r="D18556">
        <v>521</v>
      </c>
      <c r="E18556">
        <v>194</v>
      </c>
    </row>
    <row r="18557" spans="1:5" x14ac:dyDescent="0.2">
      <c r="A18557" t="s">
        <v>1009</v>
      </c>
      <c r="B18557" t="s">
        <v>1042</v>
      </c>
      <c r="C18557" s="1">
        <v>45626</v>
      </c>
      <c r="D18557">
        <v>238</v>
      </c>
      <c r="E18557">
        <v>277</v>
      </c>
    </row>
    <row r="18558" spans="1:5" x14ac:dyDescent="0.2">
      <c r="A18558" t="s">
        <v>1009</v>
      </c>
      <c r="B18558" t="s">
        <v>1043</v>
      </c>
      <c r="C18558" s="1">
        <v>45626</v>
      </c>
      <c r="D18558">
        <v>358</v>
      </c>
      <c r="E18558">
        <v>296</v>
      </c>
    </row>
    <row r="18559" spans="1:5" x14ac:dyDescent="0.2">
      <c r="A18559" t="s">
        <v>1009</v>
      </c>
      <c r="B18559" t="s">
        <v>1044</v>
      </c>
      <c r="C18559" s="1">
        <v>45626</v>
      </c>
      <c r="D18559">
        <v>336</v>
      </c>
      <c r="E18559">
        <v>54</v>
      </c>
    </row>
    <row r="18560" spans="1:5" x14ac:dyDescent="0.2">
      <c r="A18560" t="s">
        <v>1009</v>
      </c>
      <c r="B18560" t="s">
        <v>1124</v>
      </c>
      <c r="C18560" s="1">
        <v>45626</v>
      </c>
      <c r="D18560">
        <v>298</v>
      </c>
      <c r="E18560">
        <v>161</v>
      </c>
    </row>
    <row r="18561" spans="1:5" x14ac:dyDescent="0.2">
      <c r="A18561" t="s">
        <v>1009</v>
      </c>
      <c r="B18561" t="s">
        <v>965</v>
      </c>
      <c r="C18561" s="1">
        <v>45626</v>
      </c>
      <c r="D18561">
        <v>1065</v>
      </c>
      <c r="E18561">
        <v>242</v>
      </c>
    </row>
    <row r="18562" spans="1:5" x14ac:dyDescent="0.2">
      <c r="A18562" t="s">
        <v>1009</v>
      </c>
      <c r="B18562" t="s">
        <v>1045</v>
      </c>
      <c r="C18562" s="1">
        <v>45626</v>
      </c>
      <c r="D18562">
        <v>121</v>
      </c>
      <c r="E18562">
        <v>293</v>
      </c>
    </row>
    <row r="18563" spans="1:5" x14ac:dyDescent="0.2">
      <c r="A18563" t="s">
        <v>1009</v>
      </c>
      <c r="B18563" t="s">
        <v>948</v>
      </c>
      <c r="C18563" s="1">
        <v>45626</v>
      </c>
      <c r="D18563">
        <v>62</v>
      </c>
      <c r="E18563">
        <v>293</v>
      </c>
    </row>
    <row r="18564" spans="1:5" x14ac:dyDescent="0.2">
      <c r="A18564" t="s">
        <v>1009</v>
      </c>
      <c r="B18564" t="s">
        <v>1046</v>
      </c>
      <c r="C18564" s="1">
        <v>45626</v>
      </c>
      <c r="D18564">
        <v>318</v>
      </c>
      <c r="E18564">
        <v>52</v>
      </c>
    </row>
    <row r="18565" spans="1:5" x14ac:dyDescent="0.2">
      <c r="A18565" t="s">
        <v>1009</v>
      </c>
      <c r="B18565" t="s">
        <v>1047</v>
      </c>
      <c r="C18565" s="1">
        <v>45626</v>
      </c>
      <c r="D18565">
        <v>307</v>
      </c>
      <c r="E18565">
        <v>288</v>
      </c>
    </row>
    <row r="18566" spans="1:5" x14ac:dyDescent="0.2">
      <c r="A18566" t="s">
        <v>1009</v>
      </c>
      <c r="B18566" t="s">
        <v>947</v>
      </c>
      <c r="C18566" s="1">
        <v>45626</v>
      </c>
      <c r="D18566">
        <v>12</v>
      </c>
      <c r="E18566">
        <v>192</v>
      </c>
    </row>
    <row r="18567" spans="1:5" x14ac:dyDescent="0.2">
      <c r="A18567" t="s">
        <v>1009</v>
      </c>
      <c r="B18567" t="s">
        <v>1100</v>
      </c>
      <c r="C18567" s="1">
        <v>45626</v>
      </c>
      <c r="D18567">
        <v>14</v>
      </c>
      <c r="E18567">
        <v>84</v>
      </c>
    </row>
    <row r="18568" spans="1:5" x14ac:dyDescent="0.2">
      <c r="A18568" t="s">
        <v>1009</v>
      </c>
      <c r="B18568" t="s">
        <v>945</v>
      </c>
      <c r="C18568" s="1">
        <v>45626</v>
      </c>
      <c r="D18568">
        <v>303</v>
      </c>
      <c r="E18568">
        <v>69</v>
      </c>
    </row>
    <row r="18569" spans="1:5" x14ac:dyDescent="0.2">
      <c r="A18569" t="s">
        <v>1009</v>
      </c>
      <c r="B18569" t="s">
        <v>946</v>
      </c>
      <c r="C18569" s="1">
        <v>45626</v>
      </c>
      <c r="D18569">
        <v>1148</v>
      </c>
      <c r="E18569">
        <v>215</v>
      </c>
    </row>
    <row r="18570" spans="1:5" x14ac:dyDescent="0.2">
      <c r="A18570" t="s">
        <v>1009</v>
      </c>
      <c r="B18570" t="s">
        <v>966</v>
      </c>
      <c r="C18570" s="1">
        <v>45626</v>
      </c>
      <c r="D18570">
        <v>145</v>
      </c>
      <c r="E18570">
        <v>195</v>
      </c>
    </row>
    <row r="18571" spans="1:5" x14ac:dyDescent="0.2">
      <c r="A18571" t="s">
        <v>1009</v>
      </c>
      <c r="B18571" t="s">
        <v>990</v>
      </c>
      <c r="C18571" s="1">
        <v>45626</v>
      </c>
      <c r="D18571">
        <v>194</v>
      </c>
      <c r="E18571">
        <v>111</v>
      </c>
    </row>
    <row r="18572" spans="1:5" x14ac:dyDescent="0.2">
      <c r="A18572" t="s">
        <v>1009</v>
      </c>
      <c r="B18572" t="s">
        <v>981</v>
      </c>
      <c r="C18572" s="1">
        <v>45626</v>
      </c>
      <c r="D18572">
        <v>943</v>
      </c>
      <c r="E18572">
        <v>197</v>
      </c>
    </row>
    <row r="18573" spans="1:5" x14ac:dyDescent="0.2">
      <c r="A18573" t="s">
        <v>1009</v>
      </c>
      <c r="B18573" t="s">
        <v>995</v>
      </c>
      <c r="C18573" s="1">
        <v>45626</v>
      </c>
      <c r="D18573">
        <v>199</v>
      </c>
      <c r="E18573">
        <v>271</v>
      </c>
    </row>
    <row r="18574" spans="1:5" x14ac:dyDescent="0.2">
      <c r="A18574" t="s">
        <v>1009</v>
      </c>
      <c r="B18574" t="s">
        <v>1004</v>
      </c>
      <c r="C18574" s="1">
        <v>45626</v>
      </c>
      <c r="D18574">
        <v>195</v>
      </c>
      <c r="E18574">
        <v>149</v>
      </c>
    </row>
    <row r="18575" spans="1:5" x14ac:dyDescent="0.2">
      <c r="A18575" t="s">
        <v>1009</v>
      </c>
      <c r="B18575" t="s">
        <v>1118</v>
      </c>
      <c r="C18575" s="1">
        <v>45626</v>
      </c>
      <c r="D18575">
        <v>321</v>
      </c>
      <c r="E18575">
        <v>188</v>
      </c>
    </row>
    <row r="18576" spans="1:5" x14ac:dyDescent="0.2">
      <c r="A18576" t="s">
        <v>1009</v>
      </c>
      <c r="B18576" t="s">
        <v>1112</v>
      </c>
      <c r="C18576" s="1">
        <v>45626</v>
      </c>
      <c r="D18576">
        <v>416</v>
      </c>
      <c r="E18576">
        <v>74</v>
      </c>
    </row>
    <row r="18577" spans="1:5" x14ac:dyDescent="0.2">
      <c r="A18577" t="s">
        <v>1009</v>
      </c>
      <c r="B18577" t="s">
        <v>943</v>
      </c>
      <c r="C18577" s="1">
        <v>45626</v>
      </c>
      <c r="D18577">
        <v>1101</v>
      </c>
      <c r="E18577">
        <v>242</v>
      </c>
    </row>
    <row r="18578" spans="1:5" x14ac:dyDescent="0.2">
      <c r="A18578" t="s">
        <v>1009</v>
      </c>
      <c r="B18578" t="s">
        <v>1049</v>
      </c>
      <c r="C18578" s="1">
        <v>45626</v>
      </c>
      <c r="D18578">
        <v>954</v>
      </c>
      <c r="E18578">
        <v>218</v>
      </c>
    </row>
    <row r="18579" spans="1:5" x14ac:dyDescent="0.2">
      <c r="A18579" t="s">
        <v>1009</v>
      </c>
      <c r="B18579" t="s">
        <v>996</v>
      </c>
      <c r="C18579" s="1">
        <v>45626</v>
      </c>
      <c r="D18579">
        <v>444</v>
      </c>
      <c r="E18579">
        <v>166</v>
      </c>
    </row>
    <row r="18580" spans="1:5" x14ac:dyDescent="0.2">
      <c r="A18580" t="s">
        <v>1009</v>
      </c>
      <c r="B18580" t="s">
        <v>998</v>
      </c>
      <c r="C18580" s="1">
        <v>45626</v>
      </c>
      <c r="D18580">
        <v>229</v>
      </c>
      <c r="E18580">
        <v>156</v>
      </c>
    </row>
    <row r="18581" spans="1:5" x14ac:dyDescent="0.2">
      <c r="A18581" t="s">
        <v>1009</v>
      </c>
      <c r="B18581" t="s">
        <v>1096</v>
      </c>
      <c r="C18581" s="1">
        <v>45626</v>
      </c>
      <c r="D18581">
        <v>1171</v>
      </c>
      <c r="E18581">
        <v>251</v>
      </c>
    </row>
    <row r="18582" spans="1:5" x14ac:dyDescent="0.2">
      <c r="A18582" t="s">
        <v>1009</v>
      </c>
      <c r="B18582" t="s">
        <v>1078</v>
      </c>
      <c r="C18582" s="1">
        <v>45626</v>
      </c>
      <c r="D18582">
        <v>728</v>
      </c>
      <c r="E18582">
        <v>250</v>
      </c>
    </row>
    <row r="18583" spans="1:5" x14ac:dyDescent="0.2">
      <c r="A18583" t="s">
        <v>1009</v>
      </c>
      <c r="B18583" t="s">
        <v>1051</v>
      </c>
      <c r="C18583" s="1">
        <v>45626</v>
      </c>
      <c r="D18583">
        <v>842</v>
      </c>
      <c r="E18583">
        <v>109</v>
      </c>
    </row>
    <row r="18584" spans="1:5" x14ac:dyDescent="0.2">
      <c r="A18584" t="s">
        <v>1009</v>
      </c>
      <c r="B18584" t="s">
        <v>991</v>
      </c>
      <c r="C18584" s="1">
        <v>45626</v>
      </c>
      <c r="D18584">
        <v>762</v>
      </c>
      <c r="E18584">
        <v>223</v>
      </c>
    </row>
    <row r="18585" spans="1:5" x14ac:dyDescent="0.2">
      <c r="A18585" t="s">
        <v>1009</v>
      </c>
      <c r="B18585" t="s">
        <v>920</v>
      </c>
      <c r="C18585" s="1">
        <v>45626</v>
      </c>
      <c r="D18585">
        <v>991</v>
      </c>
      <c r="E18585">
        <v>154</v>
      </c>
    </row>
    <row r="18586" spans="1:5" x14ac:dyDescent="0.2">
      <c r="A18586" t="s">
        <v>1009</v>
      </c>
      <c r="B18586" t="s">
        <v>938</v>
      </c>
      <c r="C18586" s="1">
        <v>45626</v>
      </c>
      <c r="D18586">
        <v>356</v>
      </c>
      <c r="E18586">
        <v>138</v>
      </c>
    </row>
    <row r="18587" spans="1:5" x14ac:dyDescent="0.2">
      <c r="A18587" t="s">
        <v>1009</v>
      </c>
      <c r="B18587" t="s">
        <v>1052</v>
      </c>
      <c r="C18587" s="1">
        <v>45626</v>
      </c>
      <c r="D18587">
        <v>832</v>
      </c>
      <c r="E18587">
        <v>114</v>
      </c>
    </row>
    <row r="18588" spans="1:5" x14ac:dyDescent="0.2">
      <c r="A18588" t="s">
        <v>1009</v>
      </c>
      <c r="B18588" t="s">
        <v>962</v>
      </c>
      <c r="C18588" s="1">
        <v>45626</v>
      </c>
      <c r="D18588">
        <v>926</v>
      </c>
      <c r="E18588">
        <v>87</v>
      </c>
    </row>
    <row r="18589" spans="1:5" x14ac:dyDescent="0.2">
      <c r="A18589" t="s">
        <v>1009</v>
      </c>
      <c r="B18589" t="s">
        <v>959</v>
      </c>
      <c r="C18589" s="1">
        <v>45626</v>
      </c>
      <c r="D18589">
        <v>520</v>
      </c>
      <c r="E18589">
        <v>179</v>
      </c>
    </row>
    <row r="18590" spans="1:5" x14ac:dyDescent="0.2">
      <c r="A18590" t="s">
        <v>1009</v>
      </c>
      <c r="B18590" t="s">
        <v>1059</v>
      </c>
      <c r="C18590" s="1">
        <v>45626</v>
      </c>
      <c r="D18590">
        <v>474</v>
      </c>
      <c r="E18590">
        <v>264</v>
      </c>
    </row>
    <row r="18591" spans="1:5" x14ac:dyDescent="0.2">
      <c r="A18591" t="s">
        <v>1009</v>
      </c>
      <c r="B18591" t="s">
        <v>1069</v>
      </c>
      <c r="C18591" s="1">
        <v>45626</v>
      </c>
      <c r="D18591">
        <v>550</v>
      </c>
      <c r="E18591">
        <v>166</v>
      </c>
    </row>
    <row r="18592" spans="1:5" x14ac:dyDescent="0.2">
      <c r="A18592" t="s">
        <v>1009</v>
      </c>
      <c r="B18592" t="s">
        <v>1107</v>
      </c>
      <c r="C18592" s="1">
        <v>45626</v>
      </c>
      <c r="D18592">
        <v>761</v>
      </c>
      <c r="E18592">
        <v>214</v>
      </c>
    </row>
    <row r="18593" spans="1:5" x14ac:dyDescent="0.2">
      <c r="A18593" t="s">
        <v>1054</v>
      </c>
      <c r="B18593" t="s">
        <v>1027</v>
      </c>
      <c r="C18593" s="1">
        <v>45626</v>
      </c>
      <c r="D18593">
        <v>730</v>
      </c>
      <c r="E18593">
        <v>207</v>
      </c>
    </row>
    <row r="18594" spans="1:5" x14ac:dyDescent="0.2">
      <c r="A18594" t="s">
        <v>1054</v>
      </c>
      <c r="B18594" t="s">
        <v>952</v>
      </c>
      <c r="C18594" s="1">
        <v>45626</v>
      </c>
      <c r="D18594">
        <v>873</v>
      </c>
      <c r="E18594">
        <v>92</v>
      </c>
    </row>
    <row r="18595" spans="1:5" x14ac:dyDescent="0.2">
      <c r="A18595" t="s">
        <v>1054</v>
      </c>
      <c r="B18595" t="s">
        <v>932</v>
      </c>
      <c r="C18595" s="1">
        <v>45626</v>
      </c>
      <c r="D18595">
        <v>1167</v>
      </c>
      <c r="E18595">
        <v>136</v>
      </c>
    </row>
    <row r="18596" spans="1:5" x14ac:dyDescent="0.2">
      <c r="A18596" t="s">
        <v>1054</v>
      </c>
      <c r="B18596" t="s">
        <v>1016</v>
      </c>
      <c r="C18596" s="1">
        <v>45626</v>
      </c>
      <c r="D18596">
        <v>1152</v>
      </c>
      <c r="E18596">
        <v>155</v>
      </c>
    </row>
    <row r="18597" spans="1:5" x14ac:dyDescent="0.2">
      <c r="A18597" t="s">
        <v>1054</v>
      </c>
      <c r="B18597" t="s">
        <v>1015</v>
      </c>
      <c r="C18597" s="1">
        <v>45626</v>
      </c>
      <c r="D18597">
        <v>521</v>
      </c>
      <c r="E18597">
        <v>224</v>
      </c>
    </row>
    <row r="18598" spans="1:5" x14ac:dyDescent="0.2">
      <c r="A18598" t="s">
        <v>1054</v>
      </c>
      <c r="B18598" t="s">
        <v>1037</v>
      </c>
      <c r="C18598" s="1">
        <v>45626</v>
      </c>
      <c r="D18598">
        <v>4</v>
      </c>
      <c r="E18598">
        <v>185</v>
      </c>
    </row>
    <row r="18599" spans="1:5" x14ac:dyDescent="0.2">
      <c r="A18599" t="s">
        <v>1054</v>
      </c>
      <c r="B18599" t="s">
        <v>969</v>
      </c>
      <c r="C18599" s="1">
        <v>45626</v>
      </c>
      <c r="D18599">
        <v>667</v>
      </c>
      <c r="E18599">
        <v>180</v>
      </c>
    </row>
    <row r="18600" spans="1:5" x14ac:dyDescent="0.2">
      <c r="A18600" t="s">
        <v>1054</v>
      </c>
      <c r="B18600" t="s">
        <v>930</v>
      </c>
      <c r="C18600" s="1">
        <v>45626</v>
      </c>
      <c r="D18600">
        <v>386</v>
      </c>
      <c r="E18600">
        <v>290</v>
      </c>
    </row>
    <row r="18601" spans="1:5" x14ac:dyDescent="0.2">
      <c r="A18601" t="s">
        <v>1054</v>
      </c>
      <c r="B18601" t="s">
        <v>925</v>
      </c>
      <c r="C18601" s="1">
        <v>45626</v>
      </c>
      <c r="D18601">
        <v>539</v>
      </c>
      <c r="E18601">
        <v>245</v>
      </c>
    </row>
    <row r="18602" spans="1:5" x14ac:dyDescent="0.2">
      <c r="A18602" t="s">
        <v>1054</v>
      </c>
      <c r="B18602" t="s">
        <v>1028</v>
      </c>
      <c r="C18602" s="1">
        <v>45626</v>
      </c>
      <c r="D18602">
        <v>405</v>
      </c>
      <c r="E18602">
        <v>192</v>
      </c>
    </row>
    <row r="18603" spans="1:5" x14ac:dyDescent="0.2">
      <c r="A18603" t="s">
        <v>1054</v>
      </c>
      <c r="B18603" t="s">
        <v>920</v>
      </c>
      <c r="C18603" s="1">
        <v>45626</v>
      </c>
      <c r="D18603">
        <v>402</v>
      </c>
      <c r="E18603">
        <v>258</v>
      </c>
    </row>
    <row r="18604" spans="1:5" x14ac:dyDescent="0.2">
      <c r="A18604" t="s">
        <v>1054</v>
      </c>
      <c r="B18604" t="s">
        <v>1030</v>
      </c>
      <c r="C18604" s="1">
        <v>45626</v>
      </c>
      <c r="D18604">
        <v>553</v>
      </c>
      <c r="E18604">
        <v>80</v>
      </c>
    </row>
    <row r="18605" spans="1:5" x14ac:dyDescent="0.2">
      <c r="A18605" t="s">
        <v>1054</v>
      </c>
      <c r="B18605" t="s">
        <v>993</v>
      </c>
      <c r="C18605" s="1">
        <v>45626</v>
      </c>
      <c r="D18605">
        <v>926</v>
      </c>
      <c r="E18605">
        <v>111</v>
      </c>
    </row>
    <row r="18606" spans="1:5" x14ac:dyDescent="0.2">
      <c r="A18606" t="s">
        <v>1054</v>
      </c>
      <c r="B18606" t="s">
        <v>1056</v>
      </c>
      <c r="C18606" s="1">
        <v>45626</v>
      </c>
      <c r="D18606">
        <v>154</v>
      </c>
      <c r="E18606">
        <v>127</v>
      </c>
    </row>
    <row r="18607" spans="1:5" x14ac:dyDescent="0.2">
      <c r="A18607" t="s">
        <v>1054</v>
      </c>
      <c r="B18607" t="s">
        <v>1096</v>
      </c>
      <c r="C18607" s="1">
        <v>45626</v>
      </c>
      <c r="D18607">
        <v>497</v>
      </c>
      <c r="E18607">
        <v>94</v>
      </c>
    </row>
    <row r="18608" spans="1:5" x14ac:dyDescent="0.2">
      <c r="A18608" t="s">
        <v>1054</v>
      </c>
      <c r="B18608" t="s">
        <v>966</v>
      </c>
      <c r="C18608" s="1">
        <v>45626</v>
      </c>
      <c r="D18608">
        <v>1168</v>
      </c>
      <c r="E18608">
        <v>150</v>
      </c>
    </row>
    <row r="18609" spans="1:5" x14ac:dyDescent="0.2">
      <c r="A18609" t="s">
        <v>1054</v>
      </c>
      <c r="B18609" t="s">
        <v>1057</v>
      </c>
      <c r="C18609" s="1">
        <v>45626</v>
      </c>
      <c r="D18609">
        <v>549</v>
      </c>
      <c r="E18609">
        <v>198</v>
      </c>
    </row>
    <row r="18610" spans="1:5" x14ac:dyDescent="0.2">
      <c r="A18610" t="s">
        <v>1054</v>
      </c>
      <c r="B18610" t="s">
        <v>1058</v>
      </c>
      <c r="C18610" s="1">
        <v>45626</v>
      </c>
      <c r="D18610">
        <v>173</v>
      </c>
      <c r="E18610">
        <v>79</v>
      </c>
    </row>
    <row r="18611" spans="1:5" x14ac:dyDescent="0.2">
      <c r="A18611" t="s">
        <v>1054</v>
      </c>
      <c r="B18611" t="s">
        <v>1001</v>
      </c>
      <c r="C18611" s="1">
        <v>45626</v>
      </c>
      <c r="D18611">
        <v>368</v>
      </c>
      <c r="E18611">
        <v>142</v>
      </c>
    </row>
    <row r="18612" spans="1:5" x14ac:dyDescent="0.2">
      <c r="A18612" t="s">
        <v>1054</v>
      </c>
      <c r="B18612" t="s">
        <v>951</v>
      </c>
      <c r="C18612" s="1">
        <v>45626</v>
      </c>
      <c r="D18612">
        <v>1069</v>
      </c>
      <c r="E18612">
        <v>255</v>
      </c>
    </row>
    <row r="18613" spans="1:5" x14ac:dyDescent="0.2">
      <c r="A18613" t="s">
        <v>1054</v>
      </c>
      <c r="B18613" t="s">
        <v>1059</v>
      </c>
      <c r="C18613" s="1">
        <v>45626</v>
      </c>
      <c r="D18613">
        <v>21</v>
      </c>
      <c r="E18613">
        <v>238</v>
      </c>
    </row>
    <row r="18614" spans="1:5" x14ac:dyDescent="0.2">
      <c r="A18614" t="s">
        <v>1054</v>
      </c>
      <c r="B18614" t="s">
        <v>1004</v>
      </c>
      <c r="C18614" s="1">
        <v>45626</v>
      </c>
      <c r="D18614">
        <v>840</v>
      </c>
      <c r="E18614">
        <v>291</v>
      </c>
    </row>
    <row r="18615" spans="1:5" x14ac:dyDescent="0.2">
      <c r="A18615" t="s">
        <v>1054</v>
      </c>
      <c r="B18615" t="s">
        <v>1087</v>
      </c>
      <c r="C18615" s="1">
        <v>45626</v>
      </c>
      <c r="D18615">
        <v>53</v>
      </c>
      <c r="E18615">
        <v>246</v>
      </c>
    </row>
    <row r="18616" spans="1:5" x14ac:dyDescent="0.2">
      <c r="A18616" t="s">
        <v>1054</v>
      </c>
      <c r="B18616" t="s">
        <v>1049</v>
      </c>
      <c r="C18616" s="1">
        <v>45626</v>
      </c>
      <c r="D18616">
        <v>904</v>
      </c>
      <c r="E18616">
        <v>238</v>
      </c>
    </row>
    <row r="18617" spans="1:5" x14ac:dyDescent="0.2">
      <c r="A18617" t="s">
        <v>1054</v>
      </c>
      <c r="B18617" t="s">
        <v>936</v>
      </c>
      <c r="C18617" s="1">
        <v>45626</v>
      </c>
      <c r="D18617">
        <v>1108</v>
      </c>
      <c r="E18617">
        <v>179</v>
      </c>
    </row>
    <row r="18618" spans="1:5" x14ac:dyDescent="0.2">
      <c r="A18618" t="s">
        <v>1054</v>
      </c>
      <c r="B18618" t="s">
        <v>1031</v>
      </c>
      <c r="C18618" s="1">
        <v>45626</v>
      </c>
      <c r="D18618">
        <v>728</v>
      </c>
      <c r="E18618">
        <v>265</v>
      </c>
    </row>
    <row r="18619" spans="1:5" x14ac:dyDescent="0.2">
      <c r="A18619" t="s">
        <v>1054</v>
      </c>
      <c r="B18619" t="s">
        <v>1060</v>
      </c>
      <c r="C18619" s="1">
        <v>45626</v>
      </c>
      <c r="D18619">
        <v>28</v>
      </c>
      <c r="E18619">
        <v>148</v>
      </c>
    </row>
    <row r="18620" spans="1:5" x14ac:dyDescent="0.2">
      <c r="A18620" t="s">
        <v>1054</v>
      </c>
      <c r="B18620" t="s">
        <v>1061</v>
      </c>
      <c r="C18620" s="1">
        <v>45626</v>
      </c>
      <c r="D18620">
        <v>209</v>
      </c>
      <c r="E18620">
        <v>245</v>
      </c>
    </row>
    <row r="18621" spans="1:5" x14ac:dyDescent="0.2">
      <c r="A18621" t="s">
        <v>1054</v>
      </c>
      <c r="B18621" t="s">
        <v>973</v>
      </c>
      <c r="C18621" s="1">
        <v>45626</v>
      </c>
      <c r="D18621">
        <v>1167</v>
      </c>
      <c r="E18621">
        <v>55</v>
      </c>
    </row>
    <row r="18622" spans="1:5" x14ac:dyDescent="0.2">
      <c r="A18622" t="s">
        <v>1054</v>
      </c>
      <c r="B18622" t="s">
        <v>918</v>
      </c>
      <c r="C18622" s="1">
        <v>45626</v>
      </c>
      <c r="D18622">
        <v>44</v>
      </c>
      <c r="E18622">
        <v>196</v>
      </c>
    </row>
    <row r="18623" spans="1:5" x14ac:dyDescent="0.2">
      <c r="A18623" t="s">
        <v>1054</v>
      </c>
      <c r="B18623" t="s">
        <v>986</v>
      </c>
      <c r="C18623" s="1">
        <v>45626</v>
      </c>
      <c r="D18623">
        <v>845</v>
      </c>
      <c r="E18623">
        <v>191</v>
      </c>
    </row>
    <row r="18624" spans="1:5" x14ac:dyDescent="0.2">
      <c r="A18624" t="s">
        <v>1054</v>
      </c>
      <c r="B18624" t="s">
        <v>1017</v>
      </c>
      <c r="C18624" s="1">
        <v>45626</v>
      </c>
      <c r="D18624">
        <v>518</v>
      </c>
      <c r="E18624">
        <v>297</v>
      </c>
    </row>
    <row r="18625" spans="1:5" x14ac:dyDescent="0.2">
      <c r="A18625" t="s">
        <v>1054</v>
      </c>
      <c r="B18625" t="s">
        <v>1050</v>
      </c>
      <c r="C18625" s="1">
        <v>45626</v>
      </c>
      <c r="D18625">
        <v>1068</v>
      </c>
      <c r="E18625">
        <v>61</v>
      </c>
    </row>
    <row r="18626" spans="1:5" x14ac:dyDescent="0.2">
      <c r="A18626" t="s">
        <v>1054</v>
      </c>
      <c r="B18626" t="s">
        <v>1082</v>
      </c>
      <c r="C18626" s="1">
        <v>45626</v>
      </c>
      <c r="D18626">
        <v>709</v>
      </c>
      <c r="E18626">
        <v>116</v>
      </c>
    </row>
    <row r="18627" spans="1:5" x14ac:dyDescent="0.2">
      <c r="A18627" t="s">
        <v>1054</v>
      </c>
      <c r="B18627" t="s">
        <v>968</v>
      </c>
      <c r="C18627" s="1">
        <v>45626</v>
      </c>
      <c r="D18627">
        <v>626</v>
      </c>
      <c r="E18627">
        <v>216</v>
      </c>
    </row>
    <row r="18628" spans="1:5" x14ac:dyDescent="0.2">
      <c r="A18628" t="s">
        <v>1054</v>
      </c>
      <c r="B18628" t="s">
        <v>970</v>
      </c>
      <c r="C18628" s="1">
        <v>45626</v>
      </c>
      <c r="D18628">
        <v>276</v>
      </c>
      <c r="E18628">
        <v>143</v>
      </c>
    </row>
    <row r="18629" spans="1:5" x14ac:dyDescent="0.2">
      <c r="A18629" t="s">
        <v>1054</v>
      </c>
      <c r="B18629" t="s">
        <v>1063</v>
      </c>
      <c r="C18629" s="1">
        <v>45626</v>
      </c>
      <c r="D18629">
        <v>147</v>
      </c>
      <c r="E18629">
        <v>166</v>
      </c>
    </row>
    <row r="18630" spans="1:5" x14ac:dyDescent="0.2">
      <c r="A18630" t="s">
        <v>1054</v>
      </c>
      <c r="B18630" t="s">
        <v>1064</v>
      </c>
      <c r="C18630" s="1">
        <v>45626</v>
      </c>
      <c r="D18630">
        <v>1000</v>
      </c>
      <c r="E18630">
        <v>53</v>
      </c>
    </row>
    <row r="18631" spans="1:5" x14ac:dyDescent="0.2">
      <c r="A18631" t="s">
        <v>1054</v>
      </c>
      <c r="B18631" t="s">
        <v>983</v>
      </c>
      <c r="C18631" s="1">
        <v>45626</v>
      </c>
      <c r="D18631">
        <v>879</v>
      </c>
      <c r="E18631">
        <v>121</v>
      </c>
    </row>
    <row r="18632" spans="1:5" x14ac:dyDescent="0.2">
      <c r="A18632" t="s">
        <v>1054</v>
      </c>
      <c r="B18632" t="s">
        <v>985</v>
      </c>
      <c r="C18632" s="1">
        <v>45626</v>
      </c>
      <c r="D18632">
        <v>999</v>
      </c>
      <c r="E18632">
        <v>266</v>
      </c>
    </row>
    <row r="18633" spans="1:5" x14ac:dyDescent="0.2">
      <c r="A18633" t="s">
        <v>1054</v>
      </c>
      <c r="B18633" t="s">
        <v>1117</v>
      </c>
      <c r="C18633" s="1">
        <v>45626</v>
      </c>
      <c r="D18633">
        <v>535</v>
      </c>
      <c r="E18633">
        <v>184</v>
      </c>
    </row>
    <row r="18634" spans="1:5" x14ac:dyDescent="0.2">
      <c r="A18634" t="s">
        <v>1054</v>
      </c>
      <c r="B18634" t="s">
        <v>996</v>
      </c>
      <c r="C18634" s="1">
        <v>45626</v>
      </c>
      <c r="D18634">
        <v>38</v>
      </c>
      <c r="E18634">
        <v>287</v>
      </c>
    </row>
    <row r="18635" spans="1:5" x14ac:dyDescent="0.2">
      <c r="A18635" t="s">
        <v>1054</v>
      </c>
      <c r="B18635" t="s">
        <v>957</v>
      </c>
      <c r="C18635" s="1">
        <v>45626</v>
      </c>
      <c r="D18635">
        <v>584</v>
      </c>
      <c r="E18635">
        <v>107</v>
      </c>
    </row>
    <row r="18636" spans="1:5" x14ac:dyDescent="0.2">
      <c r="A18636" t="s">
        <v>1054</v>
      </c>
      <c r="B18636" t="s">
        <v>1065</v>
      </c>
      <c r="C18636" s="1">
        <v>45626</v>
      </c>
      <c r="D18636">
        <v>1176</v>
      </c>
      <c r="E18636">
        <v>298</v>
      </c>
    </row>
    <row r="18637" spans="1:5" x14ac:dyDescent="0.2">
      <c r="A18637" t="s">
        <v>1054</v>
      </c>
      <c r="B18637" t="s">
        <v>1067</v>
      </c>
      <c r="C18637" s="1">
        <v>45626</v>
      </c>
      <c r="D18637">
        <v>1078</v>
      </c>
      <c r="E18637">
        <v>211</v>
      </c>
    </row>
    <row r="18638" spans="1:5" x14ac:dyDescent="0.2">
      <c r="A18638" t="s">
        <v>1054</v>
      </c>
      <c r="B18638" t="s">
        <v>1038</v>
      </c>
      <c r="C18638" s="1">
        <v>45626</v>
      </c>
      <c r="D18638">
        <v>20</v>
      </c>
      <c r="E18638">
        <v>167</v>
      </c>
    </row>
    <row r="18639" spans="1:5" x14ac:dyDescent="0.2">
      <c r="A18639" t="s">
        <v>1054</v>
      </c>
      <c r="B18639" t="s">
        <v>1125</v>
      </c>
      <c r="C18639" s="1">
        <v>45626</v>
      </c>
      <c r="D18639">
        <v>1084</v>
      </c>
      <c r="E18639">
        <v>85</v>
      </c>
    </row>
    <row r="18640" spans="1:5" x14ac:dyDescent="0.2">
      <c r="A18640" t="s">
        <v>1054</v>
      </c>
      <c r="B18640" t="s">
        <v>1068</v>
      </c>
      <c r="C18640" s="1">
        <v>45626</v>
      </c>
      <c r="D18640">
        <v>1042</v>
      </c>
      <c r="E18640">
        <v>116</v>
      </c>
    </row>
    <row r="18641" spans="1:5" x14ac:dyDescent="0.2">
      <c r="A18641" t="s">
        <v>1054</v>
      </c>
      <c r="B18641" t="s">
        <v>959</v>
      </c>
      <c r="C18641" s="1">
        <v>45626</v>
      </c>
      <c r="D18641">
        <v>1174</v>
      </c>
      <c r="E18641">
        <v>152</v>
      </c>
    </row>
    <row r="18642" spans="1:5" x14ac:dyDescent="0.2">
      <c r="A18642" t="s">
        <v>1054</v>
      </c>
      <c r="B18642" t="s">
        <v>1052</v>
      </c>
      <c r="C18642" s="1">
        <v>45626</v>
      </c>
      <c r="D18642">
        <v>470</v>
      </c>
      <c r="E18642">
        <v>50</v>
      </c>
    </row>
    <row r="18643" spans="1:5" x14ac:dyDescent="0.2">
      <c r="A18643" t="s">
        <v>1054</v>
      </c>
      <c r="B18643" t="s">
        <v>1012</v>
      </c>
      <c r="C18643" s="1">
        <v>45626</v>
      </c>
      <c r="D18643">
        <v>714</v>
      </c>
      <c r="E18643">
        <v>298</v>
      </c>
    </row>
    <row r="18644" spans="1:5" x14ac:dyDescent="0.2">
      <c r="A18644" t="s">
        <v>1054</v>
      </c>
      <c r="B18644" t="s">
        <v>1069</v>
      </c>
      <c r="C18644" s="1">
        <v>45626</v>
      </c>
      <c r="D18644">
        <v>1168</v>
      </c>
      <c r="E18644">
        <v>133</v>
      </c>
    </row>
    <row r="18645" spans="1:5" x14ac:dyDescent="0.2">
      <c r="A18645" t="s">
        <v>1054</v>
      </c>
      <c r="B18645" t="s">
        <v>1070</v>
      </c>
      <c r="C18645" s="1">
        <v>45626</v>
      </c>
      <c r="D18645">
        <v>449</v>
      </c>
      <c r="E18645">
        <v>239</v>
      </c>
    </row>
    <row r="18646" spans="1:5" x14ac:dyDescent="0.2">
      <c r="A18646" t="s">
        <v>1054</v>
      </c>
      <c r="B18646" t="s">
        <v>1005</v>
      </c>
      <c r="C18646" s="1">
        <v>45626</v>
      </c>
      <c r="D18646">
        <v>882</v>
      </c>
      <c r="E18646">
        <v>297</v>
      </c>
    </row>
    <row r="18647" spans="1:5" x14ac:dyDescent="0.2">
      <c r="A18647" t="s">
        <v>1054</v>
      </c>
      <c r="B18647" t="s">
        <v>949</v>
      </c>
      <c r="C18647" s="1">
        <v>45626</v>
      </c>
      <c r="D18647">
        <v>1060</v>
      </c>
      <c r="E18647">
        <v>56</v>
      </c>
    </row>
    <row r="18648" spans="1:5" x14ac:dyDescent="0.2">
      <c r="A18648" t="s">
        <v>1054</v>
      </c>
      <c r="B18648" t="s">
        <v>962</v>
      </c>
      <c r="C18648" s="1">
        <v>45626</v>
      </c>
      <c r="D18648">
        <v>1010</v>
      </c>
      <c r="E18648">
        <v>283</v>
      </c>
    </row>
    <row r="18649" spans="1:5" x14ac:dyDescent="0.2">
      <c r="A18649" t="s">
        <v>1054</v>
      </c>
      <c r="B18649" t="s">
        <v>1072</v>
      </c>
      <c r="C18649" s="1">
        <v>45626</v>
      </c>
      <c r="D18649">
        <v>969</v>
      </c>
      <c r="E18649">
        <v>90</v>
      </c>
    </row>
    <row r="18650" spans="1:5" x14ac:dyDescent="0.2">
      <c r="A18650" t="s">
        <v>1054</v>
      </c>
      <c r="B18650" t="s">
        <v>991</v>
      </c>
      <c r="C18650" s="1">
        <v>45626</v>
      </c>
      <c r="D18650">
        <v>334</v>
      </c>
      <c r="E18650">
        <v>124</v>
      </c>
    </row>
    <row r="18651" spans="1:5" x14ac:dyDescent="0.2">
      <c r="A18651" t="s">
        <v>1054</v>
      </c>
      <c r="B18651" t="s">
        <v>1092</v>
      </c>
      <c r="C18651" s="1">
        <v>45626</v>
      </c>
      <c r="D18651">
        <v>178</v>
      </c>
      <c r="E18651">
        <v>176</v>
      </c>
    </row>
    <row r="18652" spans="1:5" x14ac:dyDescent="0.2">
      <c r="A18652" t="s">
        <v>1054</v>
      </c>
      <c r="B18652" t="s">
        <v>1013</v>
      </c>
      <c r="C18652" s="1">
        <v>45626</v>
      </c>
      <c r="D18652">
        <v>456</v>
      </c>
      <c r="E18652">
        <v>52</v>
      </c>
    </row>
    <row r="18653" spans="1:5" x14ac:dyDescent="0.2">
      <c r="A18653" t="s">
        <v>1054</v>
      </c>
      <c r="B18653" t="s">
        <v>1111</v>
      </c>
      <c r="C18653" s="1">
        <v>45626</v>
      </c>
      <c r="D18653">
        <v>13</v>
      </c>
      <c r="E18653">
        <v>124</v>
      </c>
    </row>
    <row r="18654" spans="1:5" x14ac:dyDescent="0.2">
      <c r="A18654" t="s">
        <v>1054</v>
      </c>
      <c r="B18654" t="s">
        <v>1034</v>
      </c>
      <c r="C18654" s="1">
        <v>45626</v>
      </c>
      <c r="D18654">
        <v>866</v>
      </c>
      <c r="E18654">
        <v>235</v>
      </c>
    </row>
    <row r="18655" spans="1:5" x14ac:dyDescent="0.2">
      <c r="A18655" t="s">
        <v>1054</v>
      </c>
      <c r="B18655" t="s">
        <v>947</v>
      </c>
      <c r="C18655" s="1">
        <v>45626</v>
      </c>
      <c r="D18655">
        <v>742</v>
      </c>
      <c r="E18655">
        <v>294</v>
      </c>
    </row>
    <row r="18656" spans="1:5" x14ac:dyDescent="0.2">
      <c r="A18656" t="s">
        <v>1054</v>
      </c>
      <c r="B18656" t="s">
        <v>978</v>
      </c>
      <c r="C18656" s="1">
        <v>45626</v>
      </c>
      <c r="D18656">
        <v>499</v>
      </c>
      <c r="E18656">
        <v>206</v>
      </c>
    </row>
    <row r="18657" spans="1:5" x14ac:dyDescent="0.2">
      <c r="A18657" t="s">
        <v>1054</v>
      </c>
      <c r="B18657" t="s">
        <v>977</v>
      </c>
      <c r="C18657" s="1">
        <v>45626</v>
      </c>
      <c r="D18657">
        <v>92</v>
      </c>
      <c r="E18657">
        <v>103</v>
      </c>
    </row>
    <row r="18658" spans="1:5" x14ac:dyDescent="0.2">
      <c r="A18658" t="s">
        <v>1054</v>
      </c>
      <c r="B18658" t="s">
        <v>942</v>
      </c>
      <c r="C18658" s="1">
        <v>45626</v>
      </c>
      <c r="D18658">
        <v>424</v>
      </c>
      <c r="E18658">
        <v>215</v>
      </c>
    </row>
    <row r="18659" spans="1:5" x14ac:dyDescent="0.2">
      <c r="A18659" t="s">
        <v>1054</v>
      </c>
      <c r="B18659" t="s">
        <v>1008</v>
      </c>
      <c r="C18659" s="1">
        <v>45626</v>
      </c>
      <c r="D18659">
        <v>951</v>
      </c>
      <c r="E18659">
        <v>245</v>
      </c>
    </row>
    <row r="18660" spans="1:5" x14ac:dyDescent="0.2">
      <c r="A18660" t="s">
        <v>1054</v>
      </c>
      <c r="B18660" t="s">
        <v>955</v>
      </c>
      <c r="C18660" s="1">
        <v>45626</v>
      </c>
      <c r="D18660">
        <v>434</v>
      </c>
      <c r="E18660">
        <v>148</v>
      </c>
    </row>
    <row r="18661" spans="1:5" x14ac:dyDescent="0.2">
      <c r="A18661" t="s">
        <v>1054</v>
      </c>
      <c r="B18661" t="s">
        <v>1075</v>
      </c>
      <c r="C18661" s="1">
        <v>45626</v>
      </c>
      <c r="D18661">
        <v>949</v>
      </c>
      <c r="E18661">
        <v>145</v>
      </c>
    </row>
    <row r="18662" spans="1:5" x14ac:dyDescent="0.2">
      <c r="A18662" t="s">
        <v>1054</v>
      </c>
      <c r="B18662" t="s">
        <v>1076</v>
      </c>
      <c r="C18662" s="1">
        <v>45626</v>
      </c>
      <c r="D18662">
        <v>379</v>
      </c>
      <c r="E18662">
        <v>237</v>
      </c>
    </row>
    <row r="18663" spans="1:5" x14ac:dyDescent="0.2">
      <c r="A18663" t="s">
        <v>1054</v>
      </c>
      <c r="B18663" t="s">
        <v>972</v>
      </c>
      <c r="C18663" s="1">
        <v>45626</v>
      </c>
      <c r="D18663">
        <v>51</v>
      </c>
      <c r="E18663">
        <v>140</v>
      </c>
    </row>
    <row r="18664" spans="1:5" x14ac:dyDescent="0.2">
      <c r="A18664" t="s">
        <v>1054</v>
      </c>
      <c r="B18664" t="s">
        <v>1077</v>
      </c>
      <c r="C18664" s="1">
        <v>45626</v>
      </c>
      <c r="D18664">
        <v>622</v>
      </c>
      <c r="E18664">
        <v>240</v>
      </c>
    </row>
    <row r="18665" spans="1:5" x14ac:dyDescent="0.2">
      <c r="A18665" t="s">
        <v>1054</v>
      </c>
      <c r="B18665" t="s">
        <v>1116</v>
      </c>
      <c r="C18665" s="1">
        <v>45626</v>
      </c>
      <c r="D18665">
        <v>197</v>
      </c>
      <c r="E18665">
        <v>213</v>
      </c>
    </row>
    <row r="18666" spans="1:5" x14ac:dyDescent="0.2">
      <c r="A18666" t="s">
        <v>1054</v>
      </c>
      <c r="B18666" t="s">
        <v>929</v>
      </c>
      <c r="C18666" s="1">
        <v>45626</v>
      </c>
      <c r="D18666">
        <v>964</v>
      </c>
      <c r="E18666">
        <v>153</v>
      </c>
    </row>
    <row r="18667" spans="1:5" x14ac:dyDescent="0.2">
      <c r="A18667" t="s">
        <v>1054</v>
      </c>
      <c r="B18667" t="s">
        <v>1078</v>
      </c>
      <c r="C18667" s="1">
        <v>45626</v>
      </c>
      <c r="D18667">
        <v>520</v>
      </c>
      <c r="E18667">
        <v>80</v>
      </c>
    </row>
    <row r="18668" spans="1:5" x14ac:dyDescent="0.2">
      <c r="A18668" t="s">
        <v>1054</v>
      </c>
      <c r="B18668" t="s">
        <v>1014</v>
      </c>
      <c r="C18668" s="1">
        <v>45626</v>
      </c>
      <c r="D18668">
        <v>204</v>
      </c>
      <c r="E18668">
        <v>52</v>
      </c>
    </row>
    <row r="18669" spans="1:5" x14ac:dyDescent="0.2">
      <c r="A18669" t="s">
        <v>1080</v>
      </c>
      <c r="B18669" t="s">
        <v>983</v>
      </c>
      <c r="C18669" s="1">
        <v>45626</v>
      </c>
      <c r="D18669">
        <v>1009</v>
      </c>
      <c r="E18669">
        <v>105</v>
      </c>
    </row>
    <row r="18670" spans="1:5" x14ac:dyDescent="0.2">
      <c r="A18670" t="s">
        <v>1080</v>
      </c>
      <c r="B18670" t="s">
        <v>1077</v>
      </c>
      <c r="C18670" s="1">
        <v>45626</v>
      </c>
      <c r="D18670">
        <v>1078</v>
      </c>
      <c r="E18670">
        <v>239</v>
      </c>
    </row>
    <row r="18671" spans="1:5" x14ac:dyDescent="0.2">
      <c r="A18671" t="s">
        <v>1080</v>
      </c>
      <c r="B18671" t="s">
        <v>939</v>
      </c>
      <c r="C18671" s="1">
        <v>45626</v>
      </c>
      <c r="D18671">
        <v>689</v>
      </c>
      <c r="E18671">
        <v>245</v>
      </c>
    </row>
    <row r="18672" spans="1:5" x14ac:dyDescent="0.2">
      <c r="A18672" t="s">
        <v>1080</v>
      </c>
      <c r="B18672" t="s">
        <v>946</v>
      </c>
      <c r="C18672" s="1">
        <v>45626</v>
      </c>
      <c r="D18672">
        <v>748</v>
      </c>
      <c r="E18672">
        <v>223</v>
      </c>
    </row>
    <row r="18673" spans="1:5" x14ac:dyDescent="0.2">
      <c r="A18673" t="s">
        <v>1080</v>
      </c>
      <c r="B18673" t="s">
        <v>973</v>
      </c>
      <c r="C18673" s="1">
        <v>45626</v>
      </c>
      <c r="D18673">
        <v>600</v>
      </c>
      <c r="E18673">
        <v>280</v>
      </c>
    </row>
    <row r="18674" spans="1:5" x14ac:dyDescent="0.2">
      <c r="A18674" t="s">
        <v>1080</v>
      </c>
      <c r="B18674" t="s">
        <v>953</v>
      </c>
      <c r="C18674" s="1">
        <v>45626</v>
      </c>
      <c r="D18674">
        <v>258</v>
      </c>
      <c r="E18674">
        <v>139</v>
      </c>
    </row>
    <row r="18675" spans="1:5" x14ac:dyDescent="0.2">
      <c r="A18675" t="s">
        <v>1080</v>
      </c>
      <c r="B18675" t="s">
        <v>1016</v>
      </c>
      <c r="C18675" s="1">
        <v>45626</v>
      </c>
      <c r="D18675">
        <v>1150</v>
      </c>
      <c r="E18675">
        <v>101</v>
      </c>
    </row>
    <row r="18676" spans="1:5" x14ac:dyDescent="0.2">
      <c r="A18676" t="s">
        <v>1080</v>
      </c>
      <c r="B18676" t="s">
        <v>1105</v>
      </c>
      <c r="C18676" s="1">
        <v>45626</v>
      </c>
      <c r="D18676">
        <v>796</v>
      </c>
      <c r="E18676">
        <v>283</v>
      </c>
    </row>
    <row r="18677" spans="1:5" x14ac:dyDescent="0.2">
      <c r="A18677" t="s">
        <v>1080</v>
      </c>
      <c r="B18677" t="s">
        <v>1043</v>
      </c>
      <c r="C18677" s="1">
        <v>45626</v>
      </c>
      <c r="D18677">
        <v>176</v>
      </c>
      <c r="E18677">
        <v>111</v>
      </c>
    </row>
    <row r="18678" spans="1:5" x14ac:dyDescent="0.2">
      <c r="A18678" t="s">
        <v>1080</v>
      </c>
      <c r="B18678" t="s">
        <v>1081</v>
      </c>
      <c r="C18678" s="1">
        <v>45626</v>
      </c>
      <c r="D18678">
        <v>280</v>
      </c>
      <c r="E18678">
        <v>289</v>
      </c>
    </row>
    <row r="18679" spans="1:5" x14ac:dyDescent="0.2">
      <c r="A18679" t="s">
        <v>1080</v>
      </c>
      <c r="B18679" t="s">
        <v>1083</v>
      </c>
      <c r="C18679" s="1">
        <v>45626</v>
      </c>
      <c r="D18679">
        <v>1174</v>
      </c>
      <c r="E18679">
        <v>167</v>
      </c>
    </row>
    <row r="18680" spans="1:5" x14ac:dyDescent="0.2">
      <c r="A18680" t="s">
        <v>1080</v>
      </c>
      <c r="B18680" t="s">
        <v>1076</v>
      </c>
      <c r="C18680" s="1">
        <v>45626</v>
      </c>
      <c r="D18680">
        <v>581</v>
      </c>
      <c r="E18680">
        <v>67</v>
      </c>
    </row>
    <row r="18681" spans="1:5" x14ac:dyDescent="0.2">
      <c r="A18681" t="s">
        <v>1080</v>
      </c>
      <c r="B18681" t="s">
        <v>921</v>
      </c>
      <c r="C18681" s="1">
        <v>45626</v>
      </c>
      <c r="D18681">
        <v>972</v>
      </c>
      <c r="E18681">
        <v>236</v>
      </c>
    </row>
    <row r="18682" spans="1:5" x14ac:dyDescent="0.2">
      <c r="A18682" t="s">
        <v>1080</v>
      </c>
      <c r="B18682" t="s">
        <v>1084</v>
      </c>
      <c r="C18682" s="1">
        <v>45626</v>
      </c>
      <c r="D18682">
        <v>408</v>
      </c>
      <c r="E18682">
        <v>142</v>
      </c>
    </row>
    <row r="18683" spans="1:5" x14ac:dyDescent="0.2">
      <c r="A18683" t="s">
        <v>1080</v>
      </c>
      <c r="B18683" t="s">
        <v>1086</v>
      </c>
      <c r="C18683" s="1">
        <v>45626</v>
      </c>
      <c r="D18683">
        <v>428</v>
      </c>
      <c r="E18683">
        <v>108</v>
      </c>
    </row>
    <row r="18684" spans="1:5" x14ac:dyDescent="0.2">
      <c r="A18684" t="s">
        <v>1080</v>
      </c>
      <c r="B18684" t="s">
        <v>1018</v>
      </c>
      <c r="C18684" s="1">
        <v>45626</v>
      </c>
      <c r="D18684">
        <v>814</v>
      </c>
      <c r="E18684">
        <v>73</v>
      </c>
    </row>
    <row r="18685" spans="1:5" x14ac:dyDescent="0.2">
      <c r="A18685" t="s">
        <v>1080</v>
      </c>
      <c r="B18685" t="s">
        <v>1050</v>
      </c>
      <c r="C18685" s="1">
        <v>45626</v>
      </c>
      <c r="D18685">
        <v>819</v>
      </c>
      <c r="E18685">
        <v>164</v>
      </c>
    </row>
    <row r="18686" spans="1:5" x14ac:dyDescent="0.2">
      <c r="A18686" t="s">
        <v>1080</v>
      </c>
      <c r="B18686" t="s">
        <v>989</v>
      </c>
      <c r="C18686" s="1">
        <v>45626</v>
      </c>
      <c r="D18686">
        <v>634</v>
      </c>
      <c r="E18686">
        <v>130</v>
      </c>
    </row>
    <row r="18687" spans="1:5" x14ac:dyDescent="0.2">
      <c r="A18687" t="s">
        <v>1080</v>
      </c>
      <c r="B18687" t="s">
        <v>1087</v>
      </c>
      <c r="C18687" s="1">
        <v>45626</v>
      </c>
      <c r="D18687">
        <v>215</v>
      </c>
      <c r="E18687">
        <v>232</v>
      </c>
    </row>
    <row r="18688" spans="1:5" x14ac:dyDescent="0.2">
      <c r="A18688" t="s">
        <v>1080</v>
      </c>
      <c r="B18688" t="s">
        <v>941</v>
      </c>
      <c r="C18688" s="1">
        <v>45626</v>
      </c>
      <c r="D18688">
        <v>405</v>
      </c>
      <c r="E18688">
        <v>120</v>
      </c>
    </row>
    <row r="18689" spans="1:5" x14ac:dyDescent="0.2">
      <c r="A18689" t="s">
        <v>1080</v>
      </c>
      <c r="B18689" t="s">
        <v>1075</v>
      </c>
      <c r="C18689" s="1">
        <v>45626</v>
      </c>
      <c r="D18689">
        <v>64</v>
      </c>
      <c r="E18689">
        <v>260</v>
      </c>
    </row>
    <row r="18690" spans="1:5" x14ac:dyDescent="0.2">
      <c r="A18690" t="s">
        <v>1080</v>
      </c>
      <c r="B18690" t="s">
        <v>971</v>
      </c>
      <c r="C18690" s="1">
        <v>45626</v>
      </c>
      <c r="D18690">
        <v>673</v>
      </c>
      <c r="E18690">
        <v>62</v>
      </c>
    </row>
    <row r="18691" spans="1:5" x14ac:dyDescent="0.2">
      <c r="A18691" t="s">
        <v>1080</v>
      </c>
      <c r="B18691" t="s">
        <v>994</v>
      </c>
      <c r="C18691" s="1">
        <v>45626</v>
      </c>
      <c r="D18691">
        <v>225</v>
      </c>
      <c r="E18691">
        <v>207</v>
      </c>
    </row>
    <row r="18692" spans="1:5" x14ac:dyDescent="0.2">
      <c r="A18692" t="s">
        <v>1080</v>
      </c>
      <c r="B18692" t="s">
        <v>1089</v>
      </c>
      <c r="C18692" s="1">
        <v>45626</v>
      </c>
      <c r="D18692">
        <v>637</v>
      </c>
      <c r="E18692">
        <v>51</v>
      </c>
    </row>
    <row r="18693" spans="1:5" x14ac:dyDescent="0.2">
      <c r="A18693" t="s">
        <v>1080</v>
      </c>
      <c r="B18693" t="s">
        <v>1056</v>
      </c>
      <c r="C18693" s="1">
        <v>45626</v>
      </c>
      <c r="D18693">
        <v>285</v>
      </c>
      <c r="E18693">
        <v>125</v>
      </c>
    </row>
    <row r="18694" spans="1:5" x14ac:dyDescent="0.2">
      <c r="A18694" t="s">
        <v>1080</v>
      </c>
      <c r="B18694" t="s">
        <v>1061</v>
      </c>
      <c r="C18694" s="1">
        <v>45626</v>
      </c>
      <c r="D18694">
        <v>89</v>
      </c>
      <c r="E18694">
        <v>241</v>
      </c>
    </row>
    <row r="18695" spans="1:5" x14ac:dyDescent="0.2">
      <c r="A18695" t="s">
        <v>1080</v>
      </c>
      <c r="B18695" t="s">
        <v>1026</v>
      </c>
      <c r="C18695" s="1">
        <v>45626</v>
      </c>
      <c r="D18695">
        <v>1012</v>
      </c>
      <c r="E18695">
        <v>245</v>
      </c>
    </row>
    <row r="18696" spans="1:5" x14ac:dyDescent="0.2">
      <c r="A18696" t="s">
        <v>1080</v>
      </c>
      <c r="B18696" t="s">
        <v>979</v>
      </c>
      <c r="C18696" s="1">
        <v>45626</v>
      </c>
      <c r="D18696">
        <v>368</v>
      </c>
      <c r="E18696">
        <v>92</v>
      </c>
    </row>
    <row r="18697" spans="1:5" x14ac:dyDescent="0.2">
      <c r="A18697" t="s">
        <v>1080</v>
      </c>
      <c r="B18697" t="s">
        <v>957</v>
      </c>
      <c r="C18697" s="1">
        <v>45626</v>
      </c>
      <c r="D18697">
        <v>460</v>
      </c>
      <c r="E18697">
        <v>296</v>
      </c>
    </row>
    <row r="18698" spans="1:5" x14ac:dyDescent="0.2">
      <c r="A18698" t="s">
        <v>1080</v>
      </c>
      <c r="B18698" t="s">
        <v>1003</v>
      </c>
      <c r="C18698" s="1">
        <v>45626</v>
      </c>
      <c r="D18698">
        <v>593</v>
      </c>
      <c r="E18698">
        <v>151</v>
      </c>
    </row>
    <row r="18699" spans="1:5" x14ac:dyDescent="0.2">
      <c r="A18699" t="s">
        <v>1080</v>
      </c>
      <c r="B18699" t="s">
        <v>1037</v>
      </c>
      <c r="C18699" s="1">
        <v>45626</v>
      </c>
      <c r="D18699">
        <v>890</v>
      </c>
      <c r="E18699">
        <v>50</v>
      </c>
    </row>
    <row r="18700" spans="1:5" x14ac:dyDescent="0.2">
      <c r="A18700" t="s">
        <v>1080</v>
      </c>
      <c r="B18700" t="s">
        <v>1090</v>
      </c>
      <c r="C18700" s="1">
        <v>45626</v>
      </c>
      <c r="D18700">
        <v>360</v>
      </c>
      <c r="E18700">
        <v>173</v>
      </c>
    </row>
    <row r="18701" spans="1:5" x14ac:dyDescent="0.2">
      <c r="A18701" t="s">
        <v>1080</v>
      </c>
      <c r="B18701" t="s">
        <v>1063</v>
      </c>
      <c r="C18701" s="1">
        <v>45626</v>
      </c>
      <c r="D18701">
        <v>45</v>
      </c>
      <c r="E18701">
        <v>198</v>
      </c>
    </row>
    <row r="18702" spans="1:5" x14ac:dyDescent="0.2">
      <c r="A18702" t="s">
        <v>1080</v>
      </c>
      <c r="B18702" t="s">
        <v>1091</v>
      </c>
      <c r="C18702" s="1">
        <v>45626</v>
      </c>
      <c r="D18702">
        <v>1168</v>
      </c>
      <c r="E18702">
        <v>225</v>
      </c>
    </row>
    <row r="18703" spans="1:5" x14ac:dyDescent="0.2">
      <c r="A18703" t="s">
        <v>1080</v>
      </c>
      <c r="B18703" t="s">
        <v>990</v>
      </c>
      <c r="C18703" s="1">
        <v>45626</v>
      </c>
      <c r="D18703">
        <v>565</v>
      </c>
      <c r="E18703">
        <v>190</v>
      </c>
    </row>
    <row r="18704" spans="1:5" x14ac:dyDescent="0.2">
      <c r="A18704" t="s">
        <v>1080</v>
      </c>
      <c r="B18704" t="s">
        <v>1092</v>
      </c>
      <c r="C18704" s="1">
        <v>45626</v>
      </c>
      <c r="D18704">
        <v>167</v>
      </c>
      <c r="E18704">
        <v>120</v>
      </c>
    </row>
    <row r="18705" spans="1:5" x14ac:dyDescent="0.2">
      <c r="A18705" t="s">
        <v>1080</v>
      </c>
      <c r="B18705" t="s">
        <v>1093</v>
      </c>
      <c r="C18705" s="1">
        <v>45626</v>
      </c>
      <c r="D18705">
        <v>751</v>
      </c>
      <c r="E18705">
        <v>141</v>
      </c>
    </row>
    <row r="18706" spans="1:5" x14ac:dyDescent="0.2">
      <c r="A18706" t="s">
        <v>1080</v>
      </c>
      <c r="B18706" t="s">
        <v>1046</v>
      </c>
      <c r="C18706" s="1">
        <v>45626</v>
      </c>
      <c r="D18706">
        <v>258</v>
      </c>
      <c r="E18706">
        <v>126</v>
      </c>
    </row>
    <row r="18707" spans="1:5" x14ac:dyDescent="0.2">
      <c r="A18707" t="s">
        <v>1080</v>
      </c>
      <c r="B18707" t="s">
        <v>1027</v>
      </c>
      <c r="C18707" s="1">
        <v>45626</v>
      </c>
      <c r="D18707">
        <v>1151</v>
      </c>
      <c r="E18707">
        <v>300</v>
      </c>
    </row>
    <row r="18708" spans="1:5" x14ac:dyDescent="0.2">
      <c r="A18708" t="s">
        <v>1080</v>
      </c>
      <c r="B18708" t="s">
        <v>1029</v>
      </c>
      <c r="C18708" s="1">
        <v>45626</v>
      </c>
      <c r="D18708">
        <v>52</v>
      </c>
      <c r="E18708">
        <v>281</v>
      </c>
    </row>
    <row r="18709" spans="1:5" x14ac:dyDescent="0.2">
      <c r="A18709" t="s">
        <v>1080</v>
      </c>
      <c r="B18709" t="s">
        <v>919</v>
      </c>
      <c r="C18709" s="1">
        <v>45626</v>
      </c>
      <c r="D18709">
        <v>767</v>
      </c>
      <c r="E18709">
        <v>255</v>
      </c>
    </row>
    <row r="18710" spans="1:5" x14ac:dyDescent="0.2">
      <c r="A18710" t="s">
        <v>1080</v>
      </c>
      <c r="B18710" t="s">
        <v>1051</v>
      </c>
      <c r="C18710" s="1">
        <v>45626</v>
      </c>
      <c r="D18710">
        <v>1116</v>
      </c>
      <c r="E18710">
        <v>88</v>
      </c>
    </row>
    <row r="18711" spans="1:5" x14ac:dyDescent="0.2">
      <c r="A18711" t="s">
        <v>1080</v>
      </c>
      <c r="B18711" t="s">
        <v>1066</v>
      </c>
      <c r="C18711" s="1">
        <v>45626</v>
      </c>
      <c r="D18711">
        <v>464</v>
      </c>
      <c r="E18711">
        <v>61</v>
      </c>
    </row>
    <row r="18712" spans="1:5" x14ac:dyDescent="0.2">
      <c r="A18712" t="s">
        <v>1080</v>
      </c>
      <c r="B18712" t="s">
        <v>997</v>
      </c>
      <c r="C18712" s="1">
        <v>45626</v>
      </c>
      <c r="D18712">
        <v>1179</v>
      </c>
      <c r="E18712">
        <v>181</v>
      </c>
    </row>
    <row r="18713" spans="1:5" x14ac:dyDescent="0.2">
      <c r="A18713" t="s">
        <v>1080</v>
      </c>
      <c r="B18713" t="s">
        <v>1011</v>
      </c>
      <c r="C18713" s="1">
        <v>45626</v>
      </c>
      <c r="D18713">
        <v>1102</v>
      </c>
      <c r="E18713">
        <v>160</v>
      </c>
    </row>
    <row r="18714" spans="1:5" x14ac:dyDescent="0.2">
      <c r="A18714" t="s">
        <v>1080</v>
      </c>
      <c r="B18714" t="s">
        <v>1125</v>
      </c>
      <c r="C18714" s="1">
        <v>45626</v>
      </c>
      <c r="D18714">
        <v>1180</v>
      </c>
      <c r="E18714">
        <v>112</v>
      </c>
    </row>
    <row r="18715" spans="1:5" x14ac:dyDescent="0.2">
      <c r="A18715" t="s">
        <v>1080</v>
      </c>
      <c r="B18715" t="s">
        <v>970</v>
      </c>
      <c r="C18715" s="1">
        <v>45626</v>
      </c>
      <c r="D18715">
        <v>615</v>
      </c>
      <c r="E18715">
        <v>102</v>
      </c>
    </row>
    <row r="18716" spans="1:5" x14ac:dyDescent="0.2">
      <c r="A18716" t="s">
        <v>1080</v>
      </c>
      <c r="B18716" t="s">
        <v>976</v>
      </c>
      <c r="C18716" s="1">
        <v>45626</v>
      </c>
      <c r="D18716">
        <v>864</v>
      </c>
      <c r="E18716">
        <v>202</v>
      </c>
    </row>
    <row r="18717" spans="1:5" x14ac:dyDescent="0.2">
      <c r="A18717" t="s">
        <v>1080</v>
      </c>
      <c r="B18717" t="s">
        <v>935</v>
      </c>
      <c r="C18717" s="1">
        <v>45626</v>
      </c>
      <c r="D18717">
        <v>1127</v>
      </c>
      <c r="E18717">
        <v>106</v>
      </c>
    </row>
    <row r="18718" spans="1:5" x14ac:dyDescent="0.2">
      <c r="A18718" t="s">
        <v>1080</v>
      </c>
      <c r="B18718" t="s">
        <v>1060</v>
      </c>
      <c r="C18718" s="1">
        <v>45626</v>
      </c>
      <c r="D18718">
        <v>227</v>
      </c>
      <c r="E18718">
        <v>147</v>
      </c>
    </row>
    <row r="18719" spans="1:5" x14ac:dyDescent="0.2">
      <c r="A18719" t="s">
        <v>1080</v>
      </c>
      <c r="B18719" t="s">
        <v>925</v>
      </c>
      <c r="C18719" s="1">
        <v>45626</v>
      </c>
      <c r="D18719">
        <v>1163</v>
      </c>
      <c r="E18719">
        <v>100</v>
      </c>
    </row>
    <row r="18720" spans="1:5" x14ac:dyDescent="0.2">
      <c r="A18720" t="s">
        <v>1080</v>
      </c>
      <c r="B18720" t="s">
        <v>1035</v>
      </c>
      <c r="C18720" s="1">
        <v>45626</v>
      </c>
      <c r="D18720">
        <v>239</v>
      </c>
      <c r="E18720">
        <v>219</v>
      </c>
    </row>
    <row r="18721" spans="1:5" x14ac:dyDescent="0.2">
      <c r="A18721" t="s">
        <v>1080</v>
      </c>
      <c r="B18721" t="s">
        <v>975</v>
      </c>
      <c r="C18721" s="1">
        <v>45626</v>
      </c>
      <c r="D18721">
        <v>541</v>
      </c>
      <c r="E18721">
        <v>97</v>
      </c>
    </row>
    <row r="18722" spans="1:5" x14ac:dyDescent="0.2">
      <c r="A18722" t="s">
        <v>1080</v>
      </c>
      <c r="B18722" t="s">
        <v>1045</v>
      </c>
      <c r="C18722" s="1">
        <v>45626</v>
      </c>
      <c r="D18722">
        <v>243</v>
      </c>
      <c r="E18722">
        <v>94</v>
      </c>
    </row>
    <row r="18723" spans="1:5" x14ac:dyDescent="0.2">
      <c r="A18723" t="s">
        <v>1080</v>
      </c>
      <c r="B18723" t="s">
        <v>1094</v>
      </c>
      <c r="C18723" s="1">
        <v>45626</v>
      </c>
      <c r="D18723">
        <v>335</v>
      </c>
      <c r="E18723">
        <v>62</v>
      </c>
    </row>
    <row r="18724" spans="1:5" x14ac:dyDescent="0.2">
      <c r="A18724" t="s">
        <v>1080</v>
      </c>
      <c r="B18724" t="s">
        <v>947</v>
      </c>
      <c r="C18724" s="1">
        <v>45626</v>
      </c>
      <c r="D18724">
        <v>549</v>
      </c>
      <c r="E18724">
        <v>74</v>
      </c>
    </row>
    <row r="18725" spans="1:5" x14ac:dyDescent="0.2">
      <c r="A18725" t="s">
        <v>1080</v>
      </c>
      <c r="B18725" t="s">
        <v>932</v>
      </c>
      <c r="C18725" s="1">
        <v>45626</v>
      </c>
      <c r="D18725">
        <v>132</v>
      </c>
      <c r="E18725">
        <v>111</v>
      </c>
    </row>
    <row r="18726" spans="1:5" x14ac:dyDescent="0.2">
      <c r="A18726" t="s">
        <v>1080</v>
      </c>
      <c r="B18726" t="s">
        <v>1065</v>
      </c>
      <c r="C18726" s="1">
        <v>45626</v>
      </c>
      <c r="D18726">
        <v>694</v>
      </c>
      <c r="E18726">
        <v>224</v>
      </c>
    </row>
    <row r="18727" spans="1:5" x14ac:dyDescent="0.2">
      <c r="A18727" t="s">
        <v>1080</v>
      </c>
      <c r="B18727" t="s">
        <v>1095</v>
      </c>
      <c r="C18727" s="1">
        <v>45626</v>
      </c>
      <c r="D18727">
        <v>209</v>
      </c>
      <c r="E18727">
        <v>213</v>
      </c>
    </row>
    <row r="18728" spans="1:5" x14ac:dyDescent="0.2">
      <c r="A18728" t="s">
        <v>1080</v>
      </c>
      <c r="B18728" t="s">
        <v>1010</v>
      </c>
      <c r="C18728" s="1">
        <v>45626</v>
      </c>
      <c r="D18728">
        <v>942</v>
      </c>
      <c r="E18728">
        <v>104</v>
      </c>
    </row>
    <row r="18729" spans="1:5" x14ac:dyDescent="0.2">
      <c r="A18729" t="s">
        <v>1080</v>
      </c>
      <c r="B18729" t="s">
        <v>978</v>
      </c>
      <c r="C18729" s="1">
        <v>45626</v>
      </c>
      <c r="D18729">
        <v>800</v>
      </c>
      <c r="E18729">
        <v>245</v>
      </c>
    </row>
    <row r="18730" spans="1:5" x14ac:dyDescent="0.2">
      <c r="A18730" t="s">
        <v>1080</v>
      </c>
      <c r="B18730" t="s">
        <v>1017</v>
      </c>
      <c r="C18730" s="1">
        <v>45626</v>
      </c>
      <c r="D18730">
        <v>708</v>
      </c>
      <c r="E18730">
        <v>79</v>
      </c>
    </row>
    <row r="18731" spans="1:5" x14ac:dyDescent="0.2">
      <c r="A18731" t="s">
        <v>1080</v>
      </c>
      <c r="B18731" t="s">
        <v>937</v>
      </c>
      <c r="C18731" s="1">
        <v>45626</v>
      </c>
      <c r="D18731">
        <v>1101</v>
      </c>
      <c r="E18731">
        <v>91</v>
      </c>
    </row>
    <row r="18732" spans="1:5" x14ac:dyDescent="0.2">
      <c r="A18732" t="s">
        <v>1080</v>
      </c>
      <c r="B18732" t="s">
        <v>927</v>
      </c>
      <c r="C18732" s="1">
        <v>45626</v>
      </c>
      <c r="D18732">
        <v>43</v>
      </c>
      <c r="E18732">
        <v>104</v>
      </c>
    </row>
    <row r="18733" spans="1:5" x14ac:dyDescent="0.2">
      <c r="A18733" t="s">
        <v>1080</v>
      </c>
      <c r="B18733" t="s">
        <v>1102</v>
      </c>
      <c r="C18733" s="1">
        <v>45626</v>
      </c>
      <c r="D18733">
        <v>1034</v>
      </c>
      <c r="E18733">
        <v>211</v>
      </c>
    </row>
    <row r="18734" spans="1:5" x14ac:dyDescent="0.2">
      <c r="A18734" t="s">
        <v>1080</v>
      </c>
      <c r="B18734" t="s">
        <v>1096</v>
      </c>
      <c r="C18734" s="1">
        <v>45626</v>
      </c>
      <c r="D18734">
        <v>946</v>
      </c>
      <c r="E18734">
        <v>94</v>
      </c>
    </row>
    <row r="18735" spans="1:5" x14ac:dyDescent="0.2">
      <c r="A18735" t="s">
        <v>1080</v>
      </c>
      <c r="B18735" t="s">
        <v>1055</v>
      </c>
      <c r="C18735" s="1">
        <v>45626</v>
      </c>
      <c r="D18735">
        <v>601</v>
      </c>
      <c r="E18735">
        <v>241</v>
      </c>
    </row>
    <row r="18736" spans="1:5" x14ac:dyDescent="0.2">
      <c r="A18736" t="s">
        <v>1080</v>
      </c>
      <c r="B18736" t="s">
        <v>1097</v>
      </c>
      <c r="C18736" s="1">
        <v>45626</v>
      </c>
      <c r="D18736">
        <v>1056</v>
      </c>
      <c r="E18736">
        <v>230</v>
      </c>
    </row>
    <row r="18737" spans="1:5" x14ac:dyDescent="0.2">
      <c r="A18737" t="s">
        <v>1080</v>
      </c>
      <c r="B18737" t="s">
        <v>964</v>
      </c>
      <c r="C18737" s="1">
        <v>45626</v>
      </c>
      <c r="D18737">
        <v>1061</v>
      </c>
      <c r="E18737">
        <v>76</v>
      </c>
    </row>
    <row r="18738" spans="1:5" x14ac:dyDescent="0.2">
      <c r="A18738" t="s">
        <v>1080</v>
      </c>
      <c r="B18738" t="s">
        <v>1039</v>
      </c>
      <c r="C18738" s="1">
        <v>45626</v>
      </c>
      <c r="D18738">
        <v>16</v>
      </c>
      <c r="E18738">
        <v>239</v>
      </c>
    </row>
    <row r="18739" spans="1:5" x14ac:dyDescent="0.2">
      <c r="A18739" t="s">
        <v>1080</v>
      </c>
      <c r="B18739" t="s">
        <v>1049</v>
      </c>
      <c r="C18739" s="1">
        <v>45626</v>
      </c>
      <c r="D18739">
        <v>1087</v>
      </c>
      <c r="E18739">
        <v>84</v>
      </c>
    </row>
    <row r="18740" spans="1:5" x14ac:dyDescent="0.2">
      <c r="A18740" t="s">
        <v>1080</v>
      </c>
      <c r="B18740" t="s">
        <v>1008</v>
      </c>
      <c r="C18740" s="1">
        <v>45626</v>
      </c>
      <c r="D18740">
        <v>189</v>
      </c>
      <c r="E18740">
        <v>99</v>
      </c>
    </row>
    <row r="18741" spans="1:5" x14ac:dyDescent="0.2">
      <c r="A18741" t="s">
        <v>1080</v>
      </c>
      <c r="B18741" t="s">
        <v>1031</v>
      </c>
      <c r="C18741" s="1">
        <v>45626</v>
      </c>
      <c r="D18741">
        <v>1053</v>
      </c>
      <c r="E18741">
        <v>191</v>
      </c>
    </row>
    <row r="18742" spans="1:5" x14ac:dyDescent="0.2">
      <c r="A18742" t="s">
        <v>1080</v>
      </c>
      <c r="B18742" t="s">
        <v>960</v>
      </c>
      <c r="C18742" s="1">
        <v>45626</v>
      </c>
      <c r="D18742">
        <v>864</v>
      </c>
      <c r="E18742">
        <v>161</v>
      </c>
    </row>
    <row r="18743" spans="1:5" x14ac:dyDescent="0.2">
      <c r="A18743" t="s">
        <v>1080</v>
      </c>
      <c r="B18743" t="s">
        <v>1028</v>
      </c>
      <c r="C18743" s="1">
        <v>45626</v>
      </c>
      <c r="D18743">
        <v>540</v>
      </c>
      <c r="E18743">
        <v>120</v>
      </c>
    </row>
    <row r="18744" spans="1:5" x14ac:dyDescent="0.2">
      <c r="A18744" t="s">
        <v>1080</v>
      </c>
      <c r="B18744" t="s">
        <v>1023</v>
      </c>
      <c r="C18744" s="1">
        <v>45626</v>
      </c>
      <c r="D18744">
        <v>769</v>
      </c>
      <c r="E18744">
        <v>191</v>
      </c>
    </row>
    <row r="18745" spans="1:5" x14ac:dyDescent="0.2">
      <c r="A18745" t="s">
        <v>1080</v>
      </c>
      <c r="B18745" t="s">
        <v>1107</v>
      </c>
      <c r="C18745" s="1">
        <v>45626</v>
      </c>
      <c r="D18745">
        <v>673</v>
      </c>
      <c r="E18745">
        <v>151</v>
      </c>
    </row>
    <row r="18746" spans="1:5" x14ac:dyDescent="0.2">
      <c r="A18746" t="s">
        <v>1080</v>
      </c>
      <c r="B18746" t="s">
        <v>952</v>
      </c>
      <c r="C18746" s="1">
        <v>45626</v>
      </c>
      <c r="D18746">
        <v>289</v>
      </c>
      <c r="E18746">
        <v>297</v>
      </c>
    </row>
    <row r="18747" spans="1:5" x14ac:dyDescent="0.2">
      <c r="A18747" t="s">
        <v>1080</v>
      </c>
      <c r="B18747" t="s">
        <v>1005</v>
      </c>
      <c r="C18747" s="1">
        <v>45626</v>
      </c>
      <c r="D18747">
        <v>1104</v>
      </c>
      <c r="E18747">
        <v>122</v>
      </c>
    </row>
    <row r="18748" spans="1:5" x14ac:dyDescent="0.2">
      <c r="A18748" t="s">
        <v>1080</v>
      </c>
      <c r="B18748" t="s">
        <v>940</v>
      </c>
      <c r="C18748" s="1">
        <v>45626</v>
      </c>
      <c r="D18748">
        <v>1002</v>
      </c>
      <c r="E18748">
        <v>213</v>
      </c>
    </row>
    <row r="18749" spans="1:5" x14ac:dyDescent="0.2">
      <c r="A18749" t="s">
        <v>1080</v>
      </c>
      <c r="B18749" t="s">
        <v>948</v>
      </c>
      <c r="C18749" s="1">
        <v>45626</v>
      </c>
      <c r="D18749">
        <v>1016</v>
      </c>
      <c r="E18749">
        <v>251</v>
      </c>
    </row>
    <row r="18750" spans="1:5" x14ac:dyDescent="0.2">
      <c r="A18750" t="s">
        <v>1080</v>
      </c>
      <c r="B18750" t="s">
        <v>938</v>
      </c>
      <c r="C18750" s="1">
        <v>45626</v>
      </c>
      <c r="D18750">
        <v>835</v>
      </c>
      <c r="E18750">
        <v>231</v>
      </c>
    </row>
    <row r="18751" spans="1:5" x14ac:dyDescent="0.2">
      <c r="A18751" t="s">
        <v>1080</v>
      </c>
      <c r="B18751" t="s">
        <v>1036</v>
      </c>
      <c r="C18751" s="1">
        <v>45626</v>
      </c>
      <c r="D18751">
        <v>95</v>
      </c>
      <c r="E18751">
        <v>195</v>
      </c>
    </row>
    <row r="18752" spans="1:5" x14ac:dyDescent="0.2">
      <c r="A18752" t="s">
        <v>1080</v>
      </c>
      <c r="B18752" t="s">
        <v>1072</v>
      </c>
      <c r="C18752" s="1">
        <v>45626</v>
      </c>
      <c r="D18752">
        <v>302</v>
      </c>
      <c r="E18752">
        <v>232</v>
      </c>
    </row>
    <row r="18753" spans="1:5" x14ac:dyDescent="0.2">
      <c r="A18753" t="s">
        <v>1080</v>
      </c>
      <c r="B18753" t="s">
        <v>923</v>
      </c>
      <c r="C18753" s="1">
        <v>45626</v>
      </c>
      <c r="D18753">
        <v>383</v>
      </c>
      <c r="E18753">
        <v>243</v>
      </c>
    </row>
    <row r="18754" spans="1:5" x14ac:dyDescent="0.2">
      <c r="A18754" t="s">
        <v>1101</v>
      </c>
      <c r="B18754" t="s">
        <v>922</v>
      </c>
      <c r="C18754" s="1">
        <v>45626</v>
      </c>
      <c r="D18754">
        <v>62</v>
      </c>
      <c r="E18754">
        <v>173</v>
      </c>
    </row>
    <row r="18755" spans="1:5" x14ac:dyDescent="0.2">
      <c r="A18755" t="s">
        <v>1101</v>
      </c>
      <c r="B18755" t="s">
        <v>989</v>
      </c>
      <c r="C18755" s="1">
        <v>45626</v>
      </c>
      <c r="D18755">
        <v>685</v>
      </c>
      <c r="E18755">
        <v>248</v>
      </c>
    </row>
    <row r="18756" spans="1:5" x14ac:dyDescent="0.2">
      <c r="A18756" t="s">
        <v>1101</v>
      </c>
      <c r="B18756" t="s">
        <v>1097</v>
      </c>
      <c r="C18756" s="1">
        <v>45626</v>
      </c>
      <c r="D18756">
        <v>223</v>
      </c>
      <c r="E18756">
        <v>150</v>
      </c>
    </row>
    <row r="18757" spans="1:5" x14ac:dyDescent="0.2">
      <c r="A18757" t="s">
        <v>1101</v>
      </c>
      <c r="B18757" t="s">
        <v>1102</v>
      </c>
      <c r="C18757" s="1">
        <v>45626</v>
      </c>
      <c r="D18757">
        <v>813</v>
      </c>
      <c r="E18757">
        <v>270</v>
      </c>
    </row>
    <row r="18758" spans="1:5" x14ac:dyDescent="0.2">
      <c r="A18758" t="s">
        <v>1101</v>
      </c>
      <c r="B18758" t="s">
        <v>1003</v>
      </c>
      <c r="C18758" s="1">
        <v>45626</v>
      </c>
      <c r="D18758">
        <v>903</v>
      </c>
      <c r="E18758">
        <v>141</v>
      </c>
    </row>
    <row r="18759" spans="1:5" x14ac:dyDescent="0.2">
      <c r="A18759" t="s">
        <v>1101</v>
      </c>
      <c r="B18759" t="s">
        <v>971</v>
      </c>
      <c r="C18759" s="1">
        <v>45626</v>
      </c>
      <c r="D18759">
        <v>844</v>
      </c>
      <c r="E18759">
        <v>281</v>
      </c>
    </row>
    <row r="18760" spans="1:5" x14ac:dyDescent="0.2">
      <c r="A18760" t="s">
        <v>1101</v>
      </c>
      <c r="B18760" t="s">
        <v>1068</v>
      </c>
      <c r="C18760" s="1">
        <v>45626</v>
      </c>
      <c r="D18760">
        <v>613</v>
      </c>
      <c r="E18760">
        <v>195</v>
      </c>
    </row>
    <row r="18761" spans="1:5" x14ac:dyDescent="0.2">
      <c r="A18761" t="s">
        <v>1101</v>
      </c>
      <c r="B18761" t="s">
        <v>1100</v>
      </c>
      <c r="C18761" s="1">
        <v>45626</v>
      </c>
      <c r="D18761">
        <v>1132</v>
      </c>
      <c r="E18761">
        <v>72</v>
      </c>
    </row>
    <row r="18762" spans="1:5" x14ac:dyDescent="0.2">
      <c r="A18762" t="s">
        <v>1101</v>
      </c>
      <c r="B18762" t="s">
        <v>942</v>
      </c>
      <c r="C18762" s="1">
        <v>45626</v>
      </c>
      <c r="D18762">
        <v>564</v>
      </c>
      <c r="E18762">
        <v>166</v>
      </c>
    </row>
    <row r="18763" spans="1:5" x14ac:dyDescent="0.2">
      <c r="A18763" t="s">
        <v>1101</v>
      </c>
      <c r="B18763" t="s">
        <v>965</v>
      </c>
      <c r="C18763" s="1">
        <v>45626</v>
      </c>
      <c r="D18763">
        <v>261</v>
      </c>
      <c r="E18763">
        <v>276</v>
      </c>
    </row>
    <row r="18764" spans="1:5" x14ac:dyDescent="0.2">
      <c r="A18764" t="s">
        <v>1101</v>
      </c>
      <c r="B18764" t="s">
        <v>1103</v>
      </c>
      <c r="C18764" s="1">
        <v>45626</v>
      </c>
      <c r="D18764">
        <v>201</v>
      </c>
      <c r="E18764">
        <v>222</v>
      </c>
    </row>
    <row r="18765" spans="1:5" x14ac:dyDescent="0.2">
      <c r="A18765" t="s">
        <v>1101</v>
      </c>
      <c r="B18765" t="s">
        <v>1012</v>
      </c>
      <c r="C18765" s="1">
        <v>45626</v>
      </c>
      <c r="D18765">
        <v>178</v>
      </c>
      <c r="E18765">
        <v>182</v>
      </c>
    </row>
    <row r="18766" spans="1:5" x14ac:dyDescent="0.2">
      <c r="A18766" t="s">
        <v>1101</v>
      </c>
      <c r="B18766" t="s">
        <v>1000</v>
      </c>
      <c r="C18766" s="1">
        <v>45626</v>
      </c>
      <c r="D18766">
        <v>713</v>
      </c>
      <c r="E18766">
        <v>257</v>
      </c>
    </row>
    <row r="18767" spans="1:5" x14ac:dyDescent="0.2">
      <c r="A18767" t="s">
        <v>1101</v>
      </c>
      <c r="B18767" t="s">
        <v>1002</v>
      </c>
      <c r="C18767" s="1">
        <v>45626</v>
      </c>
      <c r="D18767">
        <v>223</v>
      </c>
      <c r="E18767">
        <v>113</v>
      </c>
    </row>
    <row r="18768" spans="1:5" x14ac:dyDescent="0.2">
      <c r="A18768" t="s">
        <v>1101</v>
      </c>
      <c r="B18768" t="s">
        <v>1061</v>
      </c>
      <c r="C18768" s="1">
        <v>45626</v>
      </c>
      <c r="D18768">
        <v>633</v>
      </c>
      <c r="E18768">
        <v>224</v>
      </c>
    </row>
    <row r="18769" spans="1:5" x14ac:dyDescent="0.2">
      <c r="A18769" t="s">
        <v>1101</v>
      </c>
      <c r="B18769" t="s">
        <v>1124</v>
      </c>
      <c r="C18769" s="1">
        <v>45626</v>
      </c>
      <c r="D18769">
        <v>897</v>
      </c>
      <c r="E18769">
        <v>147</v>
      </c>
    </row>
    <row r="18770" spans="1:5" x14ac:dyDescent="0.2">
      <c r="A18770" t="s">
        <v>1101</v>
      </c>
      <c r="B18770" t="s">
        <v>1001</v>
      </c>
      <c r="C18770" s="1">
        <v>45626</v>
      </c>
      <c r="D18770">
        <v>122</v>
      </c>
      <c r="E18770">
        <v>168</v>
      </c>
    </row>
    <row r="18771" spans="1:5" x14ac:dyDescent="0.2">
      <c r="A18771" t="s">
        <v>1101</v>
      </c>
      <c r="B18771" t="s">
        <v>1104</v>
      </c>
      <c r="C18771" s="1">
        <v>45626</v>
      </c>
      <c r="D18771">
        <v>652</v>
      </c>
      <c r="E18771">
        <v>72</v>
      </c>
    </row>
    <row r="18772" spans="1:5" x14ac:dyDescent="0.2">
      <c r="A18772" t="s">
        <v>1101</v>
      </c>
      <c r="B18772" t="s">
        <v>994</v>
      </c>
      <c r="C18772" s="1">
        <v>45626</v>
      </c>
      <c r="D18772">
        <v>776</v>
      </c>
      <c r="E18772">
        <v>129</v>
      </c>
    </row>
    <row r="18773" spans="1:5" x14ac:dyDescent="0.2">
      <c r="A18773" t="s">
        <v>1101</v>
      </c>
      <c r="B18773" t="s">
        <v>974</v>
      </c>
      <c r="C18773" s="1">
        <v>45626</v>
      </c>
      <c r="D18773">
        <v>1013</v>
      </c>
      <c r="E18773">
        <v>58</v>
      </c>
    </row>
    <row r="18774" spans="1:5" x14ac:dyDescent="0.2">
      <c r="A18774" t="s">
        <v>1101</v>
      </c>
      <c r="B18774" t="s">
        <v>1057</v>
      </c>
      <c r="C18774" s="1">
        <v>45626</v>
      </c>
      <c r="D18774">
        <v>870</v>
      </c>
      <c r="E18774">
        <v>66</v>
      </c>
    </row>
    <row r="18775" spans="1:5" x14ac:dyDescent="0.2">
      <c r="A18775" t="s">
        <v>1101</v>
      </c>
      <c r="B18775" t="s">
        <v>924</v>
      </c>
      <c r="C18775" s="1">
        <v>45626</v>
      </c>
      <c r="D18775">
        <v>1172</v>
      </c>
      <c r="E18775">
        <v>107</v>
      </c>
    </row>
    <row r="18776" spans="1:5" x14ac:dyDescent="0.2">
      <c r="A18776" t="s">
        <v>1101</v>
      </c>
      <c r="B18776" t="s">
        <v>1021</v>
      </c>
      <c r="C18776" s="1">
        <v>45626</v>
      </c>
      <c r="D18776">
        <v>532</v>
      </c>
      <c r="E18776">
        <v>247</v>
      </c>
    </row>
    <row r="18777" spans="1:5" x14ac:dyDescent="0.2">
      <c r="A18777" t="s">
        <v>1101</v>
      </c>
      <c r="B18777" t="s">
        <v>983</v>
      </c>
      <c r="C18777" s="1">
        <v>45626</v>
      </c>
      <c r="D18777">
        <v>373</v>
      </c>
      <c r="E18777">
        <v>128</v>
      </c>
    </row>
    <row r="18778" spans="1:5" x14ac:dyDescent="0.2">
      <c r="A18778" t="s">
        <v>1101</v>
      </c>
      <c r="B18778" t="s">
        <v>1022</v>
      </c>
      <c r="C18778" s="1">
        <v>45626</v>
      </c>
      <c r="D18778">
        <v>677</v>
      </c>
      <c r="E18778">
        <v>145</v>
      </c>
    </row>
    <row r="18779" spans="1:5" x14ac:dyDescent="0.2">
      <c r="A18779" t="s">
        <v>1101</v>
      </c>
      <c r="B18779" t="s">
        <v>1052</v>
      </c>
      <c r="C18779" s="1">
        <v>45626</v>
      </c>
      <c r="D18779">
        <v>973</v>
      </c>
      <c r="E18779">
        <v>77</v>
      </c>
    </row>
    <row r="18780" spans="1:5" x14ac:dyDescent="0.2">
      <c r="A18780" t="s">
        <v>1101</v>
      </c>
      <c r="B18780" t="s">
        <v>1011</v>
      </c>
      <c r="C18780" s="1">
        <v>45626</v>
      </c>
      <c r="D18780">
        <v>371</v>
      </c>
      <c r="E18780">
        <v>274</v>
      </c>
    </row>
    <row r="18781" spans="1:5" x14ac:dyDescent="0.2">
      <c r="A18781" t="s">
        <v>1101</v>
      </c>
      <c r="B18781" t="s">
        <v>930</v>
      </c>
      <c r="C18781" s="1">
        <v>45626</v>
      </c>
      <c r="D18781">
        <v>103</v>
      </c>
      <c r="E18781">
        <v>66</v>
      </c>
    </row>
    <row r="18782" spans="1:5" x14ac:dyDescent="0.2">
      <c r="A18782" t="s">
        <v>1101</v>
      </c>
      <c r="B18782" t="s">
        <v>919</v>
      </c>
      <c r="C18782" s="1">
        <v>45626</v>
      </c>
      <c r="D18782">
        <v>663</v>
      </c>
      <c r="E18782">
        <v>294</v>
      </c>
    </row>
    <row r="18783" spans="1:5" x14ac:dyDescent="0.2">
      <c r="A18783" t="s">
        <v>1101</v>
      </c>
      <c r="B18783" t="s">
        <v>1063</v>
      </c>
      <c r="C18783" s="1">
        <v>45626</v>
      </c>
      <c r="D18783">
        <v>809</v>
      </c>
      <c r="E18783">
        <v>52</v>
      </c>
    </row>
    <row r="18784" spans="1:5" x14ac:dyDescent="0.2">
      <c r="A18784" t="s">
        <v>1101</v>
      </c>
      <c r="B18784" t="s">
        <v>921</v>
      </c>
      <c r="C18784" s="1">
        <v>45626</v>
      </c>
      <c r="D18784">
        <v>330</v>
      </c>
      <c r="E18784">
        <v>185</v>
      </c>
    </row>
    <row r="18785" spans="1:5" x14ac:dyDescent="0.2">
      <c r="A18785" t="s">
        <v>1101</v>
      </c>
      <c r="B18785" t="s">
        <v>996</v>
      </c>
      <c r="C18785" s="1">
        <v>45626</v>
      </c>
      <c r="D18785">
        <v>665</v>
      </c>
      <c r="E18785">
        <v>51</v>
      </c>
    </row>
    <row r="18786" spans="1:5" x14ac:dyDescent="0.2">
      <c r="A18786" t="s">
        <v>1101</v>
      </c>
      <c r="B18786" t="s">
        <v>962</v>
      </c>
      <c r="C18786" s="1">
        <v>45626</v>
      </c>
      <c r="D18786">
        <v>1029</v>
      </c>
      <c r="E18786">
        <v>269</v>
      </c>
    </row>
    <row r="18787" spans="1:5" x14ac:dyDescent="0.2">
      <c r="A18787" t="s">
        <v>1101</v>
      </c>
      <c r="B18787" t="s">
        <v>1044</v>
      </c>
      <c r="C18787" s="1">
        <v>45626</v>
      </c>
      <c r="D18787">
        <v>200</v>
      </c>
      <c r="E18787">
        <v>250</v>
      </c>
    </row>
    <row r="18788" spans="1:5" x14ac:dyDescent="0.2">
      <c r="A18788" t="s">
        <v>1101</v>
      </c>
      <c r="B18788" t="s">
        <v>1026</v>
      </c>
      <c r="C18788" s="1">
        <v>45626</v>
      </c>
      <c r="D18788">
        <v>414</v>
      </c>
      <c r="E18788">
        <v>176</v>
      </c>
    </row>
    <row r="18789" spans="1:5" x14ac:dyDescent="0.2">
      <c r="A18789" t="s">
        <v>1101</v>
      </c>
      <c r="B18789" t="s">
        <v>999</v>
      </c>
      <c r="C18789" s="1">
        <v>45626</v>
      </c>
      <c r="D18789">
        <v>148</v>
      </c>
      <c r="E18789">
        <v>263</v>
      </c>
    </row>
    <row r="18790" spans="1:5" x14ac:dyDescent="0.2">
      <c r="A18790" t="s">
        <v>1101</v>
      </c>
      <c r="B18790" t="s">
        <v>920</v>
      </c>
      <c r="C18790" s="1">
        <v>45626</v>
      </c>
      <c r="D18790">
        <v>404</v>
      </c>
      <c r="E18790">
        <v>226</v>
      </c>
    </row>
    <row r="18791" spans="1:5" x14ac:dyDescent="0.2">
      <c r="A18791" t="s">
        <v>1101</v>
      </c>
      <c r="B18791" t="s">
        <v>988</v>
      </c>
      <c r="C18791" s="1">
        <v>45626</v>
      </c>
      <c r="D18791">
        <v>127</v>
      </c>
      <c r="E18791">
        <v>249</v>
      </c>
    </row>
    <row r="18792" spans="1:5" x14ac:dyDescent="0.2">
      <c r="A18792" t="s">
        <v>1101</v>
      </c>
      <c r="B18792" t="s">
        <v>998</v>
      </c>
      <c r="C18792" s="1">
        <v>45626</v>
      </c>
      <c r="D18792">
        <v>66</v>
      </c>
      <c r="E18792">
        <v>121</v>
      </c>
    </row>
    <row r="18793" spans="1:5" x14ac:dyDescent="0.2">
      <c r="A18793" t="s">
        <v>1101</v>
      </c>
      <c r="B18793" t="s">
        <v>967</v>
      </c>
      <c r="C18793" s="1">
        <v>45626</v>
      </c>
      <c r="D18793">
        <v>257</v>
      </c>
      <c r="E18793">
        <v>54</v>
      </c>
    </row>
    <row r="18794" spans="1:5" x14ac:dyDescent="0.2">
      <c r="A18794" t="s">
        <v>1101</v>
      </c>
      <c r="B18794" t="s">
        <v>940</v>
      </c>
      <c r="C18794" s="1">
        <v>45626</v>
      </c>
      <c r="D18794">
        <v>1124</v>
      </c>
      <c r="E18794">
        <v>265</v>
      </c>
    </row>
    <row r="18795" spans="1:5" x14ac:dyDescent="0.2">
      <c r="A18795" t="s">
        <v>1101</v>
      </c>
      <c r="B18795" t="s">
        <v>1047</v>
      </c>
      <c r="C18795" s="1">
        <v>45626</v>
      </c>
      <c r="D18795">
        <v>1124</v>
      </c>
      <c r="E18795">
        <v>224</v>
      </c>
    </row>
    <row r="18796" spans="1:5" x14ac:dyDescent="0.2">
      <c r="A18796" t="s">
        <v>1101</v>
      </c>
      <c r="B18796" t="s">
        <v>932</v>
      </c>
      <c r="C18796" s="1">
        <v>45626</v>
      </c>
      <c r="D18796">
        <v>275</v>
      </c>
      <c r="E18796">
        <v>206</v>
      </c>
    </row>
    <row r="18797" spans="1:5" x14ac:dyDescent="0.2">
      <c r="A18797" t="s">
        <v>1101</v>
      </c>
      <c r="B18797" t="s">
        <v>981</v>
      </c>
      <c r="C18797" s="1">
        <v>45626</v>
      </c>
      <c r="D18797">
        <v>87</v>
      </c>
      <c r="E18797">
        <v>101</v>
      </c>
    </row>
    <row r="18798" spans="1:5" x14ac:dyDescent="0.2">
      <c r="A18798" t="s">
        <v>1101</v>
      </c>
      <c r="B18798" t="s">
        <v>975</v>
      </c>
      <c r="C18798" s="1">
        <v>45626</v>
      </c>
      <c r="D18798">
        <v>636</v>
      </c>
      <c r="E18798">
        <v>137</v>
      </c>
    </row>
    <row r="18799" spans="1:5" x14ac:dyDescent="0.2">
      <c r="A18799" t="s">
        <v>1101</v>
      </c>
      <c r="B18799" t="s">
        <v>1084</v>
      </c>
      <c r="C18799" s="1">
        <v>45626</v>
      </c>
      <c r="D18799">
        <v>351</v>
      </c>
      <c r="E18799">
        <v>203</v>
      </c>
    </row>
    <row r="18800" spans="1:5" x14ac:dyDescent="0.2">
      <c r="A18800" t="s">
        <v>1101</v>
      </c>
      <c r="B18800" t="s">
        <v>1053</v>
      </c>
      <c r="C18800" s="1">
        <v>45626</v>
      </c>
      <c r="D18800">
        <v>812</v>
      </c>
      <c r="E18800">
        <v>193</v>
      </c>
    </row>
    <row r="18801" spans="1:5" x14ac:dyDescent="0.2">
      <c r="A18801" t="s">
        <v>1101</v>
      </c>
      <c r="B18801" t="s">
        <v>1050</v>
      </c>
      <c r="C18801" s="1">
        <v>45626</v>
      </c>
      <c r="D18801">
        <v>345</v>
      </c>
      <c r="E18801">
        <v>165</v>
      </c>
    </row>
    <row r="18802" spans="1:5" x14ac:dyDescent="0.2">
      <c r="A18802" t="s">
        <v>1101</v>
      </c>
      <c r="B18802" t="s">
        <v>1004</v>
      </c>
      <c r="C18802" s="1">
        <v>45626</v>
      </c>
      <c r="D18802">
        <v>622</v>
      </c>
      <c r="E18802">
        <v>125</v>
      </c>
    </row>
    <row r="18803" spans="1:5" x14ac:dyDescent="0.2">
      <c r="A18803" t="s">
        <v>1101</v>
      </c>
      <c r="B18803" t="s">
        <v>936</v>
      </c>
      <c r="C18803" s="1">
        <v>45626</v>
      </c>
      <c r="D18803">
        <v>951</v>
      </c>
      <c r="E18803">
        <v>131</v>
      </c>
    </row>
    <row r="18804" spans="1:5" x14ac:dyDescent="0.2">
      <c r="A18804" t="s">
        <v>1101</v>
      </c>
      <c r="B18804" t="s">
        <v>933</v>
      </c>
      <c r="C18804" s="1">
        <v>45626</v>
      </c>
      <c r="D18804">
        <v>462</v>
      </c>
      <c r="E18804">
        <v>119</v>
      </c>
    </row>
    <row r="18805" spans="1:5" x14ac:dyDescent="0.2">
      <c r="A18805" t="s">
        <v>1101</v>
      </c>
      <c r="B18805" t="s">
        <v>1028</v>
      </c>
      <c r="C18805" s="1">
        <v>45626</v>
      </c>
      <c r="D18805">
        <v>1034</v>
      </c>
      <c r="E18805">
        <v>198</v>
      </c>
    </row>
    <row r="18806" spans="1:5" x14ac:dyDescent="0.2">
      <c r="A18806" t="s">
        <v>1101</v>
      </c>
      <c r="B18806" t="s">
        <v>1070</v>
      </c>
      <c r="C18806" s="1">
        <v>45626</v>
      </c>
      <c r="D18806">
        <v>119</v>
      </c>
      <c r="E18806">
        <v>174</v>
      </c>
    </row>
    <row r="18807" spans="1:5" x14ac:dyDescent="0.2">
      <c r="A18807" t="s">
        <v>1101</v>
      </c>
      <c r="B18807" t="s">
        <v>1059</v>
      </c>
      <c r="C18807" s="1">
        <v>45626</v>
      </c>
      <c r="D18807">
        <v>320</v>
      </c>
      <c r="E18807">
        <v>183</v>
      </c>
    </row>
    <row r="18808" spans="1:5" x14ac:dyDescent="0.2">
      <c r="A18808" t="s">
        <v>1101</v>
      </c>
      <c r="B18808" t="s">
        <v>1099</v>
      </c>
      <c r="C18808" s="1">
        <v>45626</v>
      </c>
      <c r="D18808">
        <v>268</v>
      </c>
      <c r="E18808">
        <v>171</v>
      </c>
    </row>
    <row r="18809" spans="1:5" x14ac:dyDescent="0.2">
      <c r="A18809" t="s">
        <v>1101</v>
      </c>
      <c r="B18809" t="s">
        <v>1030</v>
      </c>
      <c r="C18809" s="1">
        <v>45626</v>
      </c>
      <c r="D18809">
        <v>893</v>
      </c>
      <c r="E18809">
        <v>193</v>
      </c>
    </row>
    <row r="18810" spans="1:5" x14ac:dyDescent="0.2">
      <c r="A18810" t="s">
        <v>1101</v>
      </c>
      <c r="B18810" t="s">
        <v>1075</v>
      </c>
      <c r="C18810" s="1">
        <v>45626</v>
      </c>
      <c r="D18810">
        <v>1053</v>
      </c>
      <c r="E18810">
        <v>285</v>
      </c>
    </row>
    <row r="18811" spans="1:5" x14ac:dyDescent="0.2">
      <c r="A18811" t="s">
        <v>1101</v>
      </c>
      <c r="B18811" t="s">
        <v>1005</v>
      </c>
      <c r="C18811" s="1">
        <v>45626</v>
      </c>
      <c r="D18811">
        <v>477</v>
      </c>
      <c r="E18811">
        <v>243</v>
      </c>
    </row>
    <row r="18812" spans="1:5" x14ac:dyDescent="0.2">
      <c r="A18812" t="s">
        <v>1101</v>
      </c>
      <c r="B18812" t="s">
        <v>939</v>
      </c>
      <c r="C18812" s="1">
        <v>45626</v>
      </c>
      <c r="D18812">
        <v>445</v>
      </c>
      <c r="E18812">
        <v>124</v>
      </c>
    </row>
    <row r="18813" spans="1:5" x14ac:dyDescent="0.2">
      <c r="A18813" t="s">
        <v>1101</v>
      </c>
      <c r="B18813" t="s">
        <v>1105</v>
      </c>
      <c r="C18813" s="1">
        <v>45626</v>
      </c>
      <c r="D18813">
        <v>1184</v>
      </c>
      <c r="E18813">
        <v>294</v>
      </c>
    </row>
    <row r="18814" spans="1:5" x14ac:dyDescent="0.2">
      <c r="A18814" t="s">
        <v>1101</v>
      </c>
      <c r="B18814" t="s">
        <v>990</v>
      </c>
      <c r="C18814" s="1">
        <v>45626</v>
      </c>
      <c r="D18814">
        <v>764</v>
      </c>
      <c r="E18814">
        <v>71</v>
      </c>
    </row>
    <row r="18815" spans="1:5" x14ac:dyDescent="0.2">
      <c r="A18815" t="s">
        <v>1101</v>
      </c>
      <c r="B18815" t="s">
        <v>951</v>
      </c>
      <c r="C18815" s="1">
        <v>45626</v>
      </c>
      <c r="D18815">
        <v>375</v>
      </c>
      <c r="E18815">
        <v>228</v>
      </c>
    </row>
    <row r="18816" spans="1:5" x14ac:dyDescent="0.2">
      <c r="A18816" t="s">
        <v>1101</v>
      </c>
      <c r="B18816" t="s">
        <v>918</v>
      </c>
      <c r="C18816" s="1">
        <v>45626</v>
      </c>
      <c r="D18816">
        <v>585</v>
      </c>
      <c r="E18816">
        <v>190</v>
      </c>
    </row>
    <row r="18817" spans="1:5" x14ac:dyDescent="0.2">
      <c r="A18817" t="s">
        <v>1101</v>
      </c>
      <c r="B18817" t="s">
        <v>1038</v>
      </c>
      <c r="C18817" s="1">
        <v>45626</v>
      </c>
      <c r="D18817">
        <v>882</v>
      </c>
      <c r="E18817">
        <v>297</v>
      </c>
    </row>
    <row r="18818" spans="1:5" x14ac:dyDescent="0.2">
      <c r="A18818" t="s">
        <v>1101</v>
      </c>
      <c r="B18818" t="s">
        <v>957</v>
      </c>
      <c r="C18818" s="1">
        <v>45626</v>
      </c>
      <c r="D18818">
        <v>560</v>
      </c>
      <c r="E18818">
        <v>102</v>
      </c>
    </row>
    <row r="18819" spans="1:5" x14ac:dyDescent="0.2">
      <c r="A18819" t="s">
        <v>1101</v>
      </c>
      <c r="B18819" t="s">
        <v>1020</v>
      </c>
      <c r="C18819" s="1">
        <v>45626</v>
      </c>
      <c r="D18819">
        <v>686</v>
      </c>
      <c r="E18819">
        <v>152</v>
      </c>
    </row>
    <row r="18820" spans="1:5" x14ac:dyDescent="0.2">
      <c r="A18820" t="s">
        <v>1101</v>
      </c>
      <c r="B18820" t="s">
        <v>1046</v>
      </c>
      <c r="C18820" s="1">
        <v>45626</v>
      </c>
      <c r="D18820">
        <v>1200</v>
      </c>
      <c r="E18820">
        <v>204</v>
      </c>
    </row>
    <row r="18821" spans="1:5" x14ac:dyDescent="0.2">
      <c r="A18821" t="s">
        <v>1101</v>
      </c>
      <c r="B18821" t="s">
        <v>1032</v>
      </c>
      <c r="C18821" s="1">
        <v>45626</v>
      </c>
      <c r="D18821">
        <v>907</v>
      </c>
      <c r="E18821">
        <v>297</v>
      </c>
    </row>
    <row r="18822" spans="1:5" x14ac:dyDescent="0.2">
      <c r="A18822" t="s">
        <v>1101</v>
      </c>
      <c r="B18822" t="s">
        <v>1060</v>
      </c>
      <c r="C18822" s="1">
        <v>45626</v>
      </c>
      <c r="D18822">
        <v>236</v>
      </c>
      <c r="E18822">
        <v>223</v>
      </c>
    </row>
    <row r="18823" spans="1:5" x14ac:dyDescent="0.2">
      <c r="A18823" t="s">
        <v>1101</v>
      </c>
      <c r="B18823" t="s">
        <v>1018</v>
      </c>
      <c r="C18823" s="1">
        <v>45626</v>
      </c>
      <c r="D18823">
        <v>486</v>
      </c>
      <c r="E18823">
        <v>101</v>
      </c>
    </row>
    <row r="18824" spans="1:5" x14ac:dyDescent="0.2">
      <c r="A18824" t="s">
        <v>1101</v>
      </c>
      <c r="B18824" t="s">
        <v>1106</v>
      </c>
      <c r="C18824" s="1">
        <v>45626</v>
      </c>
      <c r="D18824">
        <v>533</v>
      </c>
      <c r="E18824">
        <v>169</v>
      </c>
    </row>
    <row r="18825" spans="1:5" x14ac:dyDescent="0.2">
      <c r="A18825" t="s">
        <v>1101</v>
      </c>
      <c r="B18825" t="s">
        <v>1107</v>
      </c>
      <c r="C18825" s="1">
        <v>45626</v>
      </c>
      <c r="D18825">
        <v>508</v>
      </c>
      <c r="E18825">
        <v>286</v>
      </c>
    </row>
    <row r="18826" spans="1:5" x14ac:dyDescent="0.2">
      <c r="A18826" t="s">
        <v>1101</v>
      </c>
      <c r="B18826" t="s">
        <v>923</v>
      </c>
      <c r="C18826" s="1">
        <v>45626</v>
      </c>
      <c r="D18826">
        <v>410</v>
      </c>
      <c r="E18826">
        <v>189</v>
      </c>
    </row>
    <row r="18827" spans="1:5" x14ac:dyDescent="0.2">
      <c r="A18827" t="s">
        <v>1101</v>
      </c>
      <c r="B18827" t="s">
        <v>1016</v>
      </c>
      <c r="C18827" s="1">
        <v>45626</v>
      </c>
      <c r="D18827">
        <v>1160</v>
      </c>
      <c r="E18827">
        <v>56</v>
      </c>
    </row>
    <row r="18828" spans="1:5" x14ac:dyDescent="0.2">
      <c r="A18828" t="s">
        <v>1101</v>
      </c>
      <c r="B18828" t="s">
        <v>1078</v>
      </c>
      <c r="C18828" s="1">
        <v>45626</v>
      </c>
      <c r="D18828">
        <v>804</v>
      </c>
      <c r="E18828">
        <v>114</v>
      </c>
    </row>
    <row r="18829" spans="1:5" x14ac:dyDescent="0.2">
      <c r="A18829" t="s">
        <v>1101</v>
      </c>
      <c r="B18829" t="s">
        <v>1042</v>
      </c>
      <c r="C18829" s="1">
        <v>45626</v>
      </c>
      <c r="D18829">
        <v>417</v>
      </c>
      <c r="E18829">
        <v>164</v>
      </c>
    </row>
    <row r="18830" spans="1:5" x14ac:dyDescent="0.2">
      <c r="A18830" t="s">
        <v>1101</v>
      </c>
      <c r="B18830" t="s">
        <v>977</v>
      </c>
      <c r="C18830" s="1">
        <v>45626</v>
      </c>
      <c r="D18830">
        <v>211</v>
      </c>
      <c r="E18830">
        <v>86</v>
      </c>
    </row>
    <row r="18831" spans="1:5" x14ac:dyDescent="0.2">
      <c r="A18831" t="s">
        <v>1101</v>
      </c>
      <c r="B18831" t="s">
        <v>1116</v>
      </c>
      <c r="C18831" s="1">
        <v>45626</v>
      </c>
      <c r="D18831">
        <v>28</v>
      </c>
      <c r="E18831">
        <v>224</v>
      </c>
    </row>
    <row r="18832" spans="1:5" x14ac:dyDescent="0.2">
      <c r="A18832" t="s">
        <v>1101</v>
      </c>
      <c r="B18832" t="s">
        <v>953</v>
      </c>
      <c r="C18832" s="1">
        <v>45626</v>
      </c>
      <c r="D18832">
        <v>31</v>
      </c>
      <c r="E18832">
        <v>235</v>
      </c>
    </row>
    <row r="18833" spans="1:5" x14ac:dyDescent="0.2">
      <c r="A18833" t="s">
        <v>1101</v>
      </c>
      <c r="B18833" t="s">
        <v>1089</v>
      </c>
      <c r="C18833" s="1">
        <v>45626</v>
      </c>
      <c r="D18833">
        <v>281</v>
      </c>
      <c r="E18833">
        <v>234</v>
      </c>
    </row>
    <row r="18834" spans="1:5" x14ac:dyDescent="0.2">
      <c r="A18834" t="s">
        <v>1101</v>
      </c>
      <c r="B18834" t="s">
        <v>1069</v>
      </c>
      <c r="C18834" s="1">
        <v>45626</v>
      </c>
      <c r="D18834">
        <v>826</v>
      </c>
      <c r="E18834">
        <v>85</v>
      </c>
    </row>
    <row r="18835" spans="1:5" x14ac:dyDescent="0.2">
      <c r="A18835" t="s">
        <v>1101</v>
      </c>
      <c r="B18835" t="s">
        <v>979</v>
      </c>
      <c r="C18835" s="1">
        <v>45626</v>
      </c>
      <c r="D18835">
        <v>1130</v>
      </c>
      <c r="E18835">
        <v>95</v>
      </c>
    </row>
    <row r="18836" spans="1:5" x14ac:dyDescent="0.2">
      <c r="A18836" t="s">
        <v>1101</v>
      </c>
      <c r="B18836" t="s">
        <v>1056</v>
      </c>
      <c r="C18836" s="1">
        <v>45626</v>
      </c>
      <c r="D18836">
        <v>340</v>
      </c>
      <c r="E18836">
        <v>148</v>
      </c>
    </row>
    <row r="18837" spans="1:5" x14ac:dyDescent="0.2">
      <c r="A18837" t="s">
        <v>1101</v>
      </c>
      <c r="B18837" t="s">
        <v>1081</v>
      </c>
      <c r="C18837" s="1">
        <v>45626</v>
      </c>
      <c r="D18837">
        <v>103</v>
      </c>
      <c r="E18837">
        <v>129</v>
      </c>
    </row>
    <row r="18838" spans="1:5" x14ac:dyDescent="0.2">
      <c r="A18838" t="s">
        <v>1101</v>
      </c>
      <c r="B18838" t="s">
        <v>1072</v>
      </c>
      <c r="C18838" s="1">
        <v>45626</v>
      </c>
      <c r="D18838">
        <v>1081</v>
      </c>
      <c r="E18838">
        <v>273</v>
      </c>
    </row>
    <row r="18839" spans="1:5" x14ac:dyDescent="0.2">
      <c r="A18839" t="s">
        <v>1101</v>
      </c>
      <c r="B18839" t="s">
        <v>1014</v>
      </c>
      <c r="C18839" s="1">
        <v>45626</v>
      </c>
      <c r="D18839">
        <v>448</v>
      </c>
      <c r="E18839">
        <v>183</v>
      </c>
    </row>
    <row r="18840" spans="1:5" x14ac:dyDescent="0.2">
      <c r="A18840" t="s">
        <v>1101</v>
      </c>
      <c r="B18840" t="s">
        <v>959</v>
      </c>
      <c r="C18840" s="1">
        <v>45626</v>
      </c>
      <c r="D18840">
        <v>320</v>
      </c>
      <c r="E18840">
        <v>196</v>
      </c>
    </row>
    <row r="18841" spans="1:5" x14ac:dyDescent="0.2">
      <c r="A18841" t="s">
        <v>1101</v>
      </c>
      <c r="B18841" t="s">
        <v>1086</v>
      </c>
      <c r="C18841" s="1">
        <v>45626</v>
      </c>
      <c r="D18841">
        <v>1153</v>
      </c>
      <c r="E18841">
        <v>107</v>
      </c>
    </row>
    <row r="18842" spans="1:5" x14ac:dyDescent="0.2">
      <c r="A18842" t="s">
        <v>1101</v>
      </c>
      <c r="B18842" t="s">
        <v>1045</v>
      </c>
      <c r="C18842" s="1">
        <v>45626</v>
      </c>
      <c r="D18842">
        <v>237</v>
      </c>
      <c r="E18842">
        <v>57</v>
      </c>
    </row>
    <row r="18843" spans="1:5" x14ac:dyDescent="0.2">
      <c r="A18843" t="s">
        <v>1101</v>
      </c>
      <c r="B18843" t="s">
        <v>1039</v>
      </c>
      <c r="C18843" s="1">
        <v>45626</v>
      </c>
      <c r="D18843">
        <v>322</v>
      </c>
      <c r="E18843">
        <v>103</v>
      </c>
    </row>
    <row r="18844" spans="1:5" x14ac:dyDescent="0.2">
      <c r="A18844" t="s">
        <v>1101</v>
      </c>
      <c r="B18844" t="s">
        <v>1040</v>
      </c>
      <c r="C18844" s="1">
        <v>45626</v>
      </c>
      <c r="D18844">
        <v>1152</v>
      </c>
      <c r="E18844">
        <v>268</v>
      </c>
    </row>
    <row r="18845" spans="1:5" x14ac:dyDescent="0.2">
      <c r="A18845" t="s">
        <v>1101</v>
      </c>
      <c r="B18845" t="s">
        <v>1108</v>
      </c>
      <c r="C18845" s="1">
        <v>45626</v>
      </c>
      <c r="D18845">
        <v>420</v>
      </c>
      <c r="E18845">
        <v>258</v>
      </c>
    </row>
    <row r="18846" spans="1:5" x14ac:dyDescent="0.2">
      <c r="A18846" t="s">
        <v>1101</v>
      </c>
      <c r="B18846" t="s">
        <v>1036</v>
      </c>
      <c r="C18846" s="1">
        <v>45626</v>
      </c>
      <c r="D18846">
        <v>215</v>
      </c>
      <c r="E18846">
        <v>284</v>
      </c>
    </row>
    <row r="18847" spans="1:5" x14ac:dyDescent="0.2">
      <c r="A18847" t="s">
        <v>1101</v>
      </c>
      <c r="B18847" t="s">
        <v>955</v>
      </c>
      <c r="C18847" s="1">
        <v>45626</v>
      </c>
      <c r="D18847">
        <v>1010</v>
      </c>
      <c r="E18847">
        <v>264</v>
      </c>
    </row>
    <row r="18848" spans="1:5" x14ac:dyDescent="0.2">
      <c r="A18848" t="s">
        <v>1101</v>
      </c>
      <c r="B18848" t="s">
        <v>991</v>
      </c>
      <c r="C18848" s="1">
        <v>45626</v>
      </c>
      <c r="D18848">
        <v>762</v>
      </c>
      <c r="E18848">
        <v>280</v>
      </c>
    </row>
    <row r="18849" spans="1:5" x14ac:dyDescent="0.2">
      <c r="A18849" t="s">
        <v>1101</v>
      </c>
      <c r="B18849" t="s">
        <v>1035</v>
      </c>
      <c r="C18849" s="1">
        <v>45626</v>
      </c>
      <c r="D18849">
        <v>947</v>
      </c>
      <c r="E18849">
        <v>143</v>
      </c>
    </row>
    <row r="18850" spans="1:5" x14ac:dyDescent="0.2">
      <c r="A18850" t="s">
        <v>1109</v>
      </c>
      <c r="B18850" t="s">
        <v>1046</v>
      </c>
      <c r="C18850" s="1">
        <v>45626</v>
      </c>
      <c r="D18850">
        <v>466</v>
      </c>
      <c r="E18850">
        <v>202</v>
      </c>
    </row>
    <row r="18851" spans="1:5" x14ac:dyDescent="0.2">
      <c r="A18851" t="s">
        <v>1109</v>
      </c>
      <c r="B18851" t="s">
        <v>1108</v>
      </c>
      <c r="C18851" s="1">
        <v>45626</v>
      </c>
      <c r="D18851">
        <v>212</v>
      </c>
      <c r="E18851">
        <v>192</v>
      </c>
    </row>
    <row r="18852" spans="1:5" x14ac:dyDescent="0.2">
      <c r="A18852" t="s">
        <v>1109</v>
      </c>
      <c r="B18852" t="s">
        <v>1059</v>
      </c>
      <c r="C18852" s="1">
        <v>45626</v>
      </c>
      <c r="D18852">
        <v>9</v>
      </c>
      <c r="E18852">
        <v>98</v>
      </c>
    </row>
    <row r="18853" spans="1:5" x14ac:dyDescent="0.2">
      <c r="A18853" t="s">
        <v>1109</v>
      </c>
      <c r="B18853" t="s">
        <v>960</v>
      </c>
      <c r="C18853" s="1">
        <v>45626</v>
      </c>
      <c r="D18853">
        <v>721</v>
      </c>
      <c r="E18853">
        <v>214</v>
      </c>
    </row>
    <row r="18854" spans="1:5" x14ac:dyDescent="0.2">
      <c r="A18854" t="s">
        <v>1109</v>
      </c>
      <c r="B18854" t="s">
        <v>938</v>
      </c>
      <c r="C18854" s="1">
        <v>45626</v>
      </c>
      <c r="D18854">
        <v>646</v>
      </c>
      <c r="E18854">
        <v>214</v>
      </c>
    </row>
    <row r="18855" spans="1:5" x14ac:dyDescent="0.2">
      <c r="A18855" t="s">
        <v>1109</v>
      </c>
      <c r="B18855" t="s">
        <v>941</v>
      </c>
      <c r="C18855" s="1">
        <v>45626</v>
      </c>
      <c r="D18855">
        <v>246</v>
      </c>
      <c r="E18855">
        <v>279</v>
      </c>
    </row>
    <row r="18856" spans="1:5" x14ac:dyDescent="0.2">
      <c r="A18856" t="s">
        <v>1109</v>
      </c>
      <c r="B18856" t="s">
        <v>1013</v>
      </c>
      <c r="C18856" s="1">
        <v>45626</v>
      </c>
      <c r="D18856">
        <v>1062</v>
      </c>
      <c r="E18856">
        <v>161</v>
      </c>
    </row>
    <row r="18857" spans="1:5" x14ac:dyDescent="0.2">
      <c r="A18857" t="s">
        <v>1109</v>
      </c>
      <c r="B18857" t="s">
        <v>1056</v>
      </c>
      <c r="C18857" s="1">
        <v>45626</v>
      </c>
      <c r="D18857">
        <v>236</v>
      </c>
      <c r="E18857">
        <v>213</v>
      </c>
    </row>
    <row r="18858" spans="1:5" x14ac:dyDescent="0.2">
      <c r="A18858" t="s">
        <v>1109</v>
      </c>
      <c r="B18858" t="s">
        <v>1057</v>
      </c>
      <c r="C18858" s="1">
        <v>45626</v>
      </c>
      <c r="D18858">
        <v>268</v>
      </c>
      <c r="E18858">
        <v>149</v>
      </c>
    </row>
    <row r="18859" spans="1:5" x14ac:dyDescent="0.2">
      <c r="A18859" t="s">
        <v>1109</v>
      </c>
      <c r="B18859" t="s">
        <v>1110</v>
      </c>
      <c r="C18859" s="1">
        <v>45626</v>
      </c>
      <c r="D18859">
        <v>645</v>
      </c>
      <c r="E18859">
        <v>295</v>
      </c>
    </row>
    <row r="18860" spans="1:5" x14ac:dyDescent="0.2">
      <c r="A18860" t="s">
        <v>1109</v>
      </c>
      <c r="B18860" t="s">
        <v>1044</v>
      </c>
      <c r="C18860" s="1">
        <v>45626</v>
      </c>
      <c r="D18860">
        <v>622</v>
      </c>
      <c r="E18860">
        <v>69</v>
      </c>
    </row>
    <row r="18861" spans="1:5" x14ac:dyDescent="0.2">
      <c r="A18861" t="s">
        <v>1109</v>
      </c>
      <c r="B18861" t="s">
        <v>1035</v>
      </c>
      <c r="C18861" s="1">
        <v>45626</v>
      </c>
      <c r="D18861">
        <v>225</v>
      </c>
      <c r="E18861">
        <v>143</v>
      </c>
    </row>
    <row r="18862" spans="1:5" x14ac:dyDescent="0.2">
      <c r="A18862" t="s">
        <v>1109</v>
      </c>
      <c r="B18862" t="s">
        <v>1064</v>
      </c>
      <c r="C18862" s="1">
        <v>45626</v>
      </c>
      <c r="D18862">
        <v>237</v>
      </c>
      <c r="E18862">
        <v>141</v>
      </c>
    </row>
    <row r="18863" spans="1:5" x14ac:dyDescent="0.2">
      <c r="A18863" t="s">
        <v>1109</v>
      </c>
      <c r="B18863" t="s">
        <v>971</v>
      </c>
      <c r="C18863" s="1">
        <v>45626</v>
      </c>
      <c r="D18863">
        <v>713</v>
      </c>
      <c r="E18863">
        <v>276</v>
      </c>
    </row>
    <row r="18864" spans="1:5" x14ac:dyDescent="0.2">
      <c r="A18864" t="s">
        <v>1109</v>
      </c>
      <c r="B18864" t="s">
        <v>980</v>
      </c>
      <c r="C18864" s="1">
        <v>45626</v>
      </c>
      <c r="D18864">
        <v>72</v>
      </c>
      <c r="E18864">
        <v>218</v>
      </c>
    </row>
    <row r="18865" spans="1:5" x14ac:dyDescent="0.2">
      <c r="A18865" t="s">
        <v>1109</v>
      </c>
      <c r="B18865" t="s">
        <v>1025</v>
      </c>
      <c r="C18865" s="1">
        <v>45626</v>
      </c>
      <c r="D18865">
        <v>517</v>
      </c>
      <c r="E18865">
        <v>156</v>
      </c>
    </row>
    <row r="18866" spans="1:5" x14ac:dyDescent="0.2">
      <c r="A18866" t="s">
        <v>1109</v>
      </c>
      <c r="B18866" t="s">
        <v>1095</v>
      </c>
      <c r="C18866" s="1">
        <v>45626</v>
      </c>
      <c r="D18866">
        <v>956</v>
      </c>
      <c r="E18866">
        <v>165</v>
      </c>
    </row>
    <row r="18867" spans="1:5" x14ac:dyDescent="0.2">
      <c r="A18867" t="s">
        <v>1109</v>
      </c>
      <c r="B18867" t="s">
        <v>1017</v>
      </c>
      <c r="C18867" s="1">
        <v>45626</v>
      </c>
      <c r="D18867">
        <v>319</v>
      </c>
      <c r="E18867">
        <v>251</v>
      </c>
    </row>
    <row r="18868" spans="1:5" x14ac:dyDescent="0.2">
      <c r="A18868" t="s">
        <v>1109</v>
      </c>
      <c r="B18868" t="s">
        <v>1001</v>
      </c>
      <c r="C18868" s="1">
        <v>45626</v>
      </c>
      <c r="D18868">
        <v>642</v>
      </c>
      <c r="E18868">
        <v>272</v>
      </c>
    </row>
    <row r="18869" spans="1:5" x14ac:dyDescent="0.2">
      <c r="A18869" t="s">
        <v>1109</v>
      </c>
      <c r="B18869" t="s">
        <v>1011</v>
      </c>
      <c r="C18869" s="1">
        <v>45626</v>
      </c>
      <c r="D18869">
        <v>835</v>
      </c>
      <c r="E18869">
        <v>145</v>
      </c>
    </row>
    <row r="18870" spans="1:5" x14ac:dyDescent="0.2">
      <c r="A18870" t="s">
        <v>1109</v>
      </c>
      <c r="B18870" t="s">
        <v>1014</v>
      </c>
      <c r="C18870" s="1">
        <v>45626</v>
      </c>
      <c r="D18870">
        <v>1085</v>
      </c>
      <c r="E18870">
        <v>103</v>
      </c>
    </row>
    <row r="18871" spans="1:5" x14ac:dyDescent="0.2">
      <c r="A18871" t="s">
        <v>1109</v>
      </c>
      <c r="B18871" t="s">
        <v>1042</v>
      </c>
      <c r="C18871" s="1">
        <v>45626</v>
      </c>
      <c r="D18871">
        <v>58</v>
      </c>
      <c r="E18871">
        <v>50</v>
      </c>
    </row>
    <row r="18872" spans="1:5" x14ac:dyDescent="0.2">
      <c r="A18872" t="s">
        <v>1109</v>
      </c>
      <c r="B18872" t="s">
        <v>1111</v>
      </c>
      <c r="C18872" s="1">
        <v>45626</v>
      </c>
      <c r="D18872">
        <v>1147</v>
      </c>
      <c r="E18872">
        <v>238</v>
      </c>
    </row>
    <row r="18873" spans="1:5" x14ac:dyDescent="0.2">
      <c r="A18873" t="s">
        <v>1109</v>
      </c>
      <c r="B18873" t="s">
        <v>998</v>
      </c>
      <c r="C18873" s="1">
        <v>45626</v>
      </c>
      <c r="D18873">
        <v>619</v>
      </c>
      <c r="E18873">
        <v>289</v>
      </c>
    </row>
    <row r="18874" spans="1:5" x14ac:dyDescent="0.2">
      <c r="A18874" t="s">
        <v>1109</v>
      </c>
      <c r="B18874" t="s">
        <v>1012</v>
      </c>
      <c r="C18874" s="1">
        <v>45626</v>
      </c>
      <c r="D18874">
        <v>315</v>
      </c>
      <c r="E18874">
        <v>119</v>
      </c>
    </row>
    <row r="18875" spans="1:5" x14ac:dyDescent="0.2">
      <c r="A18875" t="s">
        <v>1109</v>
      </c>
      <c r="B18875" t="s">
        <v>1051</v>
      </c>
      <c r="C18875" s="1">
        <v>45626</v>
      </c>
      <c r="D18875">
        <v>557</v>
      </c>
      <c r="E18875">
        <v>216</v>
      </c>
    </row>
    <row r="18876" spans="1:5" x14ac:dyDescent="0.2">
      <c r="A18876" t="s">
        <v>1109</v>
      </c>
      <c r="B18876" t="s">
        <v>935</v>
      </c>
      <c r="C18876" s="1">
        <v>45626</v>
      </c>
      <c r="D18876">
        <v>1144</v>
      </c>
      <c r="E18876">
        <v>142</v>
      </c>
    </row>
    <row r="18877" spans="1:5" x14ac:dyDescent="0.2">
      <c r="A18877" t="s">
        <v>1109</v>
      </c>
      <c r="B18877" t="s">
        <v>1000</v>
      </c>
      <c r="C18877" s="1">
        <v>45626</v>
      </c>
      <c r="D18877">
        <v>19</v>
      </c>
      <c r="E18877">
        <v>133</v>
      </c>
    </row>
    <row r="18878" spans="1:5" x14ac:dyDescent="0.2">
      <c r="A18878" t="s">
        <v>1109</v>
      </c>
      <c r="B18878" t="s">
        <v>991</v>
      </c>
      <c r="C18878" s="1">
        <v>45626</v>
      </c>
      <c r="D18878">
        <v>151</v>
      </c>
      <c r="E18878">
        <v>50</v>
      </c>
    </row>
    <row r="18879" spans="1:5" x14ac:dyDescent="0.2">
      <c r="A18879" t="s">
        <v>1109</v>
      </c>
      <c r="B18879" t="s">
        <v>946</v>
      </c>
      <c r="C18879" s="1">
        <v>45626</v>
      </c>
      <c r="D18879">
        <v>964</v>
      </c>
      <c r="E18879">
        <v>209</v>
      </c>
    </row>
    <row r="18880" spans="1:5" x14ac:dyDescent="0.2">
      <c r="A18880" t="s">
        <v>1109</v>
      </c>
      <c r="B18880" t="s">
        <v>1008</v>
      </c>
      <c r="C18880" s="1">
        <v>45626</v>
      </c>
      <c r="D18880">
        <v>1177</v>
      </c>
      <c r="E18880">
        <v>241</v>
      </c>
    </row>
    <row r="18881" spans="1:5" x14ac:dyDescent="0.2">
      <c r="A18881" t="s">
        <v>1109</v>
      </c>
      <c r="B18881" t="s">
        <v>921</v>
      </c>
      <c r="C18881" s="1">
        <v>45626</v>
      </c>
      <c r="D18881">
        <v>418</v>
      </c>
      <c r="E18881">
        <v>118</v>
      </c>
    </row>
    <row r="18882" spans="1:5" x14ac:dyDescent="0.2">
      <c r="A18882" t="s">
        <v>1109</v>
      </c>
      <c r="B18882" t="s">
        <v>1112</v>
      </c>
      <c r="C18882" s="1">
        <v>45626</v>
      </c>
      <c r="D18882">
        <v>250</v>
      </c>
      <c r="E18882">
        <v>105</v>
      </c>
    </row>
    <row r="18883" spans="1:5" x14ac:dyDescent="0.2">
      <c r="A18883" t="s">
        <v>1109</v>
      </c>
      <c r="B18883" t="s">
        <v>1039</v>
      </c>
      <c r="C18883" s="1">
        <v>45626</v>
      </c>
      <c r="D18883">
        <v>649</v>
      </c>
      <c r="E18883">
        <v>199</v>
      </c>
    </row>
    <row r="18884" spans="1:5" x14ac:dyDescent="0.2">
      <c r="A18884" t="s">
        <v>1109</v>
      </c>
      <c r="B18884" t="s">
        <v>1055</v>
      </c>
      <c r="C18884" s="1">
        <v>45626</v>
      </c>
      <c r="D18884">
        <v>597</v>
      </c>
      <c r="E18884">
        <v>287</v>
      </c>
    </row>
    <row r="18885" spans="1:5" x14ac:dyDescent="0.2">
      <c r="A18885" t="s">
        <v>1109</v>
      </c>
      <c r="B18885" t="s">
        <v>1021</v>
      </c>
      <c r="C18885" s="1">
        <v>45626</v>
      </c>
      <c r="D18885">
        <v>1030</v>
      </c>
      <c r="E18885">
        <v>103</v>
      </c>
    </row>
    <row r="18886" spans="1:5" x14ac:dyDescent="0.2">
      <c r="A18886" t="s">
        <v>1109</v>
      </c>
      <c r="B18886" t="s">
        <v>1075</v>
      </c>
      <c r="C18886" s="1">
        <v>45626</v>
      </c>
      <c r="D18886">
        <v>654</v>
      </c>
      <c r="E18886">
        <v>146</v>
      </c>
    </row>
    <row r="18887" spans="1:5" x14ac:dyDescent="0.2">
      <c r="A18887" t="s">
        <v>1109</v>
      </c>
      <c r="B18887" t="s">
        <v>981</v>
      </c>
      <c r="C18887" s="1">
        <v>45626</v>
      </c>
      <c r="D18887">
        <v>889</v>
      </c>
      <c r="E18887">
        <v>165</v>
      </c>
    </row>
    <row r="18888" spans="1:5" x14ac:dyDescent="0.2">
      <c r="A18888" t="s">
        <v>1109</v>
      </c>
      <c r="B18888" t="s">
        <v>1097</v>
      </c>
      <c r="C18888" s="1">
        <v>45626</v>
      </c>
      <c r="D18888">
        <v>193</v>
      </c>
      <c r="E18888">
        <v>63</v>
      </c>
    </row>
    <row r="18889" spans="1:5" x14ac:dyDescent="0.2">
      <c r="A18889" t="s">
        <v>1109</v>
      </c>
      <c r="B18889" t="s">
        <v>985</v>
      </c>
      <c r="C18889" s="1">
        <v>45626</v>
      </c>
      <c r="D18889">
        <v>286</v>
      </c>
      <c r="E18889">
        <v>127</v>
      </c>
    </row>
    <row r="18890" spans="1:5" x14ac:dyDescent="0.2">
      <c r="A18890" t="s">
        <v>1109</v>
      </c>
      <c r="B18890" t="s">
        <v>1092</v>
      </c>
      <c r="C18890" s="1">
        <v>45626</v>
      </c>
      <c r="D18890">
        <v>968</v>
      </c>
      <c r="E18890">
        <v>128</v>
      </c>
    </row>
    <row r="18891" spans="1:5" x14ac:dyDescent="0.2">
      <c r="A18891" t="s">
        <v>1109</v>
      </c>
      <c r="B18891" t="s">
        <v>1085</v>
      </c>
      <c r="C18891" s="1">
        <v>45626</v>
      </c>
      <c r="D18891">
        <v>935</v>
      </c>
      <c r="E18891">
        <v>211</v>
      </c>
    </row>
    <row r="18892" spans="1:5" x14ac:dyDescent="0.2">
      <c r="A18892" t="s">
        <v>1109</v>
      </c>
      <c r="B18892" t="s">
        <v>957</v>
      </c>
      <c r="C18892" s="1">
        <v>45626</v>
      </c>
      <c r="D18892">
        <v>1193</v>
      </c>
      <c r="E18892">
        <v>187</v>
      </c>
    </row>
    <row r="18893" spans="1:5" x14ac:dyDescent="0.2">
      <c r="A18893" t="s">
        <v>1109</v>
      </c>
      <c r="B18893" t="s">
        <v>1091</v>
      </c>
      <c r="C18893" s="1">
        <v>45626</v>
      </c>
      <c r="D18893">
        <v>111</v>
      </c>
      <c r="E18893">
        <v>96</v>
      </c>
    </row>
    <row r="18894" spans="1:5" x14ac:dyDescent="0.2">
      <c r="A18894" t="s">
        <v>1109</v>
      </c>
      <c r="B18894" t="s">
        <v>979</v>
      </c>
      <c r="C18894" s="1">
        <v>45626</v>
      </c>
      <c r="D18894">
        <v>918</v>
      </c>
      <c r="E18894">
        <v>90</v>
      </c>
    </row>
    <row r="18895" spans="1:5" x14ac:dyDescent="0.2">
      <c r="A18895" t="s">
        <v>1109</v>
      </c>
      <c r="B18895" t="s">
        <v>936</v>
      </c>
      <c r="C18895" s="1">
        <v>45626</v>
      </c>
      <c r="D18895">
        <v>501</v>
      </c>
      <c r="E18895">
        <v>189</v>
      </c>
    </row>
    <row r="18896" spans="1:5" x14ac:dyDescent="0.2">
      <c r="A18896" t="s">
        <v>1109</v>
      </c>
      <c r="B18896" t="s">
        <v>962</v>
      </c>
      <c r="C18896" s="1">
        <v>45626</v>
      </c>
      <c r="D18896">
        <v>1065</v>
      </c>
      <c r="E18896">
        <v>93</v>
      </c>
    </row>
    <row r="18897" spans="1:5" x14ac:dyDescent="0.2">
      <c r="A18897" t="s">
        <v>1109</v>
      </c>
      <c r="B18897" t="s">
        <v>942</v>
      </c>
      <c r="C18897" s="1">
        <v>45626</v>
      </c>
      <c r="D18897">
        <v>1044</v>
      </c>
      <c r="E18897">
        <v>141</v>
      </c>
    </row>
    <row r="18898" spans="1:5" x14ac:dyDescent="0.2">
      <c r="A18898" t="s">
        <v>1109</v>
      </c>
      <c r="B18898" t="s">
        <v>1117</v>
      </c>
      <c r="C18898" s="1">
        <v>45626</v>
      </c>
      <c r="D18898">
        <v>510</v>
      </c>
      <c r="E18898">
        <v>160</v>
      </c>
    </row>
    <row r="18899" spans="1:5" x14ac:dyDescent="0.2">
      <c r="A18899" t="s">
        <v>1109</v>
      </c>
      <c r="B18899" t="s">
        <v>964</v>
      </c>
      <c r="C18899" s="1">
        <v>45626</v>
      </c>
      <c r="D18899">
        <v>446</v>
      </c>
      <c r="E18899">
        <v>142</v>
      </c>
    </row>
    <row r="18900" spans="1:5" x14ac:dyDescent="0.2">
      <c r="A18900" t="s">
        <v>1109</v>
      </c>
      <c r="B18900" t="s">
        <v>1113</v>
      </c>
      <c r="C18900" s="1">
        <v>45626</v>
      </c>
      <c r="D18900">
        <v>447</v>
      </c>
      <c r="E18900">
        <v>137</v>
      </c>
    </row>
    <row r="18901" spans="1:5" x14ac:dyDescent="0.2">
      <c r="A18901" t="s">
        <v>1109</v>
      </c>
      <c r="B18901" t="s">
        <v>1083</v>
      </c>
      <c r="C18901" s="1">
        <v>45626</v>
      </c>
      <c r="D18901">
        <v>987</v>
      </c>
      <c r="E18901">
        <v>218</v>
      </c>
    </row>
    <row r="18902" spans="1:5" x14ac:dyDescent="0.2">
      <c r="A18902" t="s">
        <v>1109</v>
      </c>
      <c r="B18902" t="s">
        <v>963</v>
      </c>
      <c r="C18902" s="1">
        <v>45626</v>
      </c>
      <c r="D18902">
        <v>145</v>
      </c>
      <c r="E18902">
        <v>170</v>
      </c>
    </row>
    <row r="18903" spans="1:5" x14ac:dyDescent="0.2">
      <c r="A18903" t="s">
        <v>1109</v>
      </c>
      <c r="B18903" t="s">
        <v>973</v>
      </c>
      <c r="C18903" s="1">
        <v>45626</v>
      </c>
      <c r="D18903">
        <v>615</v>
      </c>
      <c r="E18903">
        <v>69</v>
      </c>
    </row>
    <row r="18904" spans="1:5" x14ac:dyDescent="0.2">
      <c r="A18904" t="s">
        <v>1109</v>
      </c>
      <c r="B18904" t="s">
        <v>977</v>
      </c>
      <c r="C18904" s="1">
        <v>45626</v>
      </c>
      <c r="D18904">
        <v>17</v>
      </c>
      <c r="E18904">
        <v>113</v>
      </c>
    </row>
    <row r="18905" spans="1:5" x14ac:dyDescent="0.2">
      <c r="A18905" t="s">
        <v>1109</v>
      </c>
      <c r="B18905" t="s">
        <v>1105</v>
      </c>
      <c r="C18905" s="1">
        <v>45626</v>
      </c>
      <c r="D18905">
        <v>1085</v>
      </c>
      <c r="E18905">
        <v>135</v>
      </c>
    </row>
    <row r="18906" spans="1:5" x14ac:dyDescent="0.2">
      <c r="A18906" t="s">
        <v>1109</v>
      </c>
      <c r="B18906" t="s">
        <v>1006</v>
      </c>
      <c r="C18906" s="1">
        <v>45626</v>
      </c>
      <c r="D18906">
        <v>1078</v>
      </c>
      <c r="E18906">
        <v>141</v>
      </c>
    </row>
    <row r="18907" spans="1:5" x14ac:dyDescent="0.2">
      <c r="A18907" t="s">
        <v>1109</v>
      </c>
      <c r="B18907" t="s">
        <v>923</v>
      </c>
      <c r="C18907" s="1">
        <v>45626</v>
      </c>
      <c r="D18907">
        <v>628</v>
      </c>
      <c r="E18907">
        <v>260</v>
      </c>
    </row>
    <row r="18908" spans="1:5" x14ac:dyDescent="0.2">
      <c r="A18908" t="s">
        <v>1109</v>
      </c>
      <c r="B18908" t="s">
        <v>918</v>
      </c>
      <c r="C18908" s="1">
        <v>45626</v>
      </c>
      <c r="D18908">
        <v>933</v>
      </c>
      <c r="E18908">
        <v>193</v>
      </c>
    </row>
    <row r="18909" spans="1:5" x14ac:dyDescent="0.2">
      <c r="A18909" t="s">
        <v>1109</v>
      </c>
      <c r="B18909" t="s">
        <v>943</v>
      </c>
      <c r="C18909" s="1">
        <v>45626</v>
      </c>
      <c r="D18909">
        <v>1029</v>
      </c>
      <c r="E18909">
        <v>138</v>
      </c>
    </row>
    <row r="18910" spans="1:5" x14ac:dyDescent="0.2">
      <c r="A18910" t="s">
        <v>1109</v>
      </c>
      <c r="B18910" t="s">
        <v>989</v>
      </c>
      <c r="C18910" s="1">
        <v>45626</v>
      </c>
      <c r="D18910">
        <v>543</v>
      </c>
      <c r="E18910">
        <v>117</v>
      </c>
    </row>
    <row r="18911" spans="1:5" x14ac:dyDescent="0.2">
      <c r="A18911" t="s">
        <v>1109</v>
      </c>
      <c r="B18911" t="s">
        <v>925</v>
      </c>
      <c r="C18911" s="1">
        <v>45626</v>
      </c>
      <c r="D18911">
        <v>53</v>
      </c>
      <c r="E18911">
        <v>147</v>
      </c>
    </row>
    <row r="18912" spans="1:5" x14ac:dyDescent="0.2">
      <c r="A18912" t="s">
        <v>1109</v>
      </c>
      <c r="B18912" t="s">
        <v>951</v>
      </c>
      <c r="C18912" s="1">
        <v>45626</v>
      </c>
      <c r="D18912">
        <v>819</v>
      </c>
      <c r="E18912">
        <v>225</v>
      </c>
    </row>
    <row r="18913" spans="1:5" x14ac:dyDescent="0.2">
      <c r="A18913" t="s">
        <v>1109</v>
      </c>
      <c r="B18913" t="s">
        <v>966</v>
      </c>
      <c r="C18913" s="1">
        <v>45626</v>
      </c>
      <c r="D18913">
        <v>212</v>
      </c>
      <c r="E18913">
        <v>145</v>
      </c>
    </row>
    <row r="18914" spans="1:5" x14ac:dyDescent="0.2">
      <c r="A18914" t="s">
        <v>1109</v>
      </c>
      <c r="B18914" t="s">
        <v>1033</v>
      </c>
      <c r="C18914" s="1">
        <v>45626</v>
      </c>
      <c r="D18914">
        <v>691</v>
      </c>
      <c r="E18914">
        <v>90</v>
      </c>
    </row>
    <row r="18915" spans="1:5" x14ac:dyDescent="0.2">
      <c r="A18915" t="s">
        <v>1109</v>
      </c>
      <c r="B18915" t="s">
        <v>1082</v>
      </c>
      <c r="C18915" s="1">
        <v>45626</v>
      </c>
      <c r="D18915">
        <v>633</v>
      </c>
      <c r="E18915">
        <v>131</v>
      </c>
    </row>
    <row r="18916" spans="1:5" x14ac:dyDescent="0.2">
      <c r="A18916" t="s">
        <v>1109</v>
      </c>
      <c r="B18916" t="s">
        <v>972</v>
      </c>
      <c r="C18916" s="1">
        <v>45626</v>
      </c>
      <c r="D18916">
        <v>557</v>
      </c>
      <c r="E18916">
        <v>167</v>
      </c>
    </row>
    <row r="18917" spans="1:5" x14ac:dyDescent="0.2">
      <c r="A18917" t="s">
        <v>1109</v>
      </c>
      <c r="B18917" t="s">
        <v>970</v>
      </c>
      <c r="C18917" s="1">
        <v>45626</v>
      </c>
      <c r="D18917">
        <v>536</v>
      </c>
      <c r="E18917">
        <v>246</v>
      </c>
    </row>
    <row r="18918" spans="1:5" x14ac:dyDescent="0.2">
      <c r="A18918" t="s">
        <v>1109</v>
      </c>
      <c r="B18918" t="s">
        <v>932</v>
      </c>
      <c r="C18918" s="1">
        <v>45626</v>
      </c>
      <c r="D18918">
        <v>327</v>
      </c>
      <c r="E18918">
        <v>163</v>
      </c>
    </row>
    <row r="18919" spans="1:5" x14ac:dyDescent="0.2">
      <c r="A18919" t="s">
        <v>1109</v>
      </c>
      <c r="B18919" t="s">
        <v>996</v>
      </c>
      <c r="C18919" s="1">
        <v>45626</v>
      </c>
      <c r="D18919">
        <v>69</v>
      </c>
      <c r="E18919">
        <v>199</v>
      </c>
    </row>
    <row r="18920" spans="1:5" x14ac:dyDescent="0.2">
      <c r="A18920" t="s">
        <v>1109</v>
      </c>
      <c r="B18920" t="s">
        <v>1041</v>
      </c>
      <c r="C18920" s="1">
        <v>45626</v>
      </c>
      <c r="D18920">
        <v>637</v>
      </c>
      <c r="E18920">
        <v>196</v>
      </c>
    </row>
    <row r="18921" spans="1:5" x14ac:dyDescent="0.2">
      <c r="A18921" t="s">
        <v>1109</v>
      </c>
      <c r="B18921" t="s">
        <v>1052</v>
      </c>
      <c r="C18921" s="1">
        <v>45626</v>
      </c>
      <c r="D18921">
        <v>678</v>
      </c>
      <c r="E18921">
        <v>222</v>
      </c>
    </row>
    <row r="18922" spans="1:5" x14ac:dyDescent="0.2">
      <c r="A18922" t="s">
        <v>1109</v>
      </c>
      <c r="B18922" t="s">
        <v>1121</v>
      </c>
      <c r="C18922" s="1">
        <v>45626</v>
      </c>
      <c r="D18922">
        <v>77</v>
      </c>
      <c r="E18922">
        <v>193</v>
      </c>
    </row>
    <row r="18923" spans="1:5" x14ac:dyDescent="0.2">
      <c r="A18923" t="s">
        <v>1109</v>
      </c>
      <c r="B18923" t="s">
        <v>939</v>
      </c>
      <c r="C18923" s="1">
        <v>45626</v>
      </c>
      <c r="D18923">
        <v>88</v>
      </c>
      <c r="E18923">
        <v>221</v>
      </c>
    </row>
    <row r="18924" spans="1:5" x14ac:dyDescent="0.2">
      <c r="A18924" t="s">
        <v>1109</v>
      </c>
      <c r="B18924" t="s">
        <v>1069</v>
      </c>
      <c r="C18924" s="1">
        <v>45626</v>
      </c>
      <c r="D18924">
        <v>167</v>
      </c>
      <c r="E18924">
        <v>75</v>
      </c>
    </row>
    <row r="18925" spans="1:5" x14ac:dyDescent="0.2">
      <c r="A18925" t="s">
        <v>1109</v>
      </c>
      <c r="B18925" t="s">
        <v>1053</v>
      </c>
      <c r="C18925" s="1">
        <v>45626</v>
      </c>
      <c r="D18925">
        <v>259</v>
      </c>
      <c r="E18925">
        <v>236</v>
      </c>
    </row>
    <row r="18926" spans="1:5" x14ac:dyDescent="0.2">
      <c r="A18926" t="s">
        <v>1109</v>
      </c>
      <c r="B18926" t="s">
        <v>1078</v>
      </c>
      <c r="C18926" s="1">
        <v>45626</v>
      </c>
      <c r="D18926">
        <v>534</v>
      </c>
      <c r="E18926">
        <v>276</v>
      </c>
    </row>
    <row r="18927" spans="1:5" x14ac:dyDescent="0.2">
      <c r="A18927" t="s">
        <v>1109</v>
      </c>
      <c r="B18927" t="s">
        <v>1018</v>
      </c>
      <c r="C18927" s="1">
        <v>45626</v>
      </c>
      <c r="D18927">
        <v>129</v>
      </c>
      <c r="E18927">
        <v>134</v>
      </c>
    </row>
    <row r="18928" spans="1:5" x14ac:dyDescent="0.2">
      <c r="A18928" t="s">
        <v>1109</v>
      </c>
      <c r="B18928" t="s">
        <v>1103</v>
      </c>
      <c r="C18928" s="1">
        <v>45626</v>
      </c>
      <c r="D18928">
        <v>678</v>
      </c>
      <c r="E18928">
        <v>241</v>
      </c>
    </row>
    <row r="18929" spans="1:5" x14ac:dyDescent="0.2">
      <c r="A18929" t="s">
        <v>1109</v>
      </c>
      <c r="B18929" t="s">
        <v>1084</v>
      </c>
      <c r="C18929" s="1">
        <v>45626</v>
      </c>
      <c r="D18929">
        <v>635</v>
      </c>
      <c r="E18929">
        <v>146</v>
      </c>
    </row>
    <row r="18930" spans="1:5" x14ac:dyDescent="0.2">
      <c r="A18930" t="s">
        <v>1109</v>
      </c>
      <c r="B18930" t="s">
        <v>1106</v>
      </c>
      <c r="C18930" s="1">
        <v>45626</v>
      </c>
      <c r="D18930">
        <v>370</v>
      </c>
      <c r="E18930">
        <v>110</v>
      </c>
    </row>
    <row r="18931" spans="1:5" x14ac:dyDescent="0.2">
      <c r="A18931" t="s">
        <v>1115</v>
      </c>
      <c r="B18931" t="s">
        <v>1047</v>
      </c>
      <c r="C18931" s="1">
        <v>45626</v>
      </c>
      <c r="D18931">
        <v>1115</v>
      </c>
      <c r="E18931">
        <v>269</v>
      </c>
    </row>
    <row r="18932" spans="1:5" x14ac:dyDescent="0.2">
      <c r="A18932" t="s">
        <v>1115</v>
      </c>
      <c r="B18932" t="s">
        <v>994</v>
      </c>
      <c r="C18932" s="1">
        <v>45626</v>
      </c>
      <c r="D18932">
        <v>32</v>
      </c>
      <c r="E18932">
        <v>105</v>
      </c>
    </row>
    <row r="18933" spans="1:5" x14ac:dyDescent="0.2">
      <c r="A18933" t="s">
        <v>1115</v>
      </c>
      <c r="B18933" t="s">
        <v>998</v>
      </c>
      <c r="C18933" s="1">
        <v>45626</v>
      </c>
      <c r="D18933">
        <v>667</v>
      </c>
      <c r="E18933">
        <v>246</v>
      </c>
    </row>
    <row r="18934" spans="1:5" x14ac:dyDescent="0.2">
      <c r="A18934" t="s">
        <v>1115</v>
      </c>
      <c r="B18934" t="s">
        <v>1000</v>
      </c>
      <c r="C18934" s="1">
        <v>45626</v>
      </c>
      <c r="D18934">
        <v>1071</v>
      </c>
      <c r="E18934">
        <v>94</v>
      </c>
    </row>
    <row r="18935" spans="1:5" x14ac:dyDescent="0.2">
      <c r="A18935" t="s">
        <v>1115</v>
      </c>
      <c r="B18935" t="s">
        <v>976</v>
      </c>
      <c r="C18935" s="1">
        <v>45626</v>
      </c>
      <c r="D18935">
        <v>853</v>
      </c>
      <c r="E18935">
        <v>288</v>
      </c>
    </row>
    <row r="18936" spans="1:5" x14ac:dyDescent="0.2">
      <c r="A18936" t="s">
        <v>1115</v>
      </c>
      <c r="B18936" t="s">
        <v>1077</v>
      </c>
      <c r="C18936" s="1">
        <v>45626</v>
      </c>
      <c r="D18936">
        <v>1133</v>
      </c>
      <c r="E18936">
        <v>162</v>
      </c>
    </row>
    <row r="18937" spans="1:5" x14ac:dyDescent="0.2">
      <c r="A18937" t="s">
        <v>1115</v>
      </c>
      <c r="B18937" t="s">
        <v>977</v>
      </c>
      <c r="C18937" s="1">
        <v>45626</v>
      </c>
      <c r="D18937">
        <v>488</v>
      </c>
      <c r="E18937">
        <v>295</v>
      </c>
    </row>
    <row r="18938" spans="1:5" x14ac:dyDescent="0.2">
      <c r="A18938" t="s">
        <v>1115</v>
      </c>
      <c r="B18938" t="s">
        <v>1066</v>
      </c>
      <c r="C18938" s="1">
        <v>45626</v>
      </c>
      <c r="D18938">
        <v>767</v>
      </c>
      <c r="E18938">
        <v>262</v>
      </c>
    </row>
    <row r="18939" spans="1:5" x14ac:dyDescent="0.2">
      <c r="A18939" t="s">
        <v>1115</v>
      </c>
      <c r="B18939" t="s">
        <v>920</v>
      </c>
      <c r="C18939" s="1">
        <v>45626</v>
      </c>
      <c r="D18939">
        <v>191</v>
      </c>
      <c r="E18939">
        <v>290</v>
      </c>
    </row>
    <row r="18940" spans="1:5" x14ac:dyDescent="0.2">
      <c r="A18940" t="s">
        <v>1115</v>
      </c>
      <c r="B18940" t="s">
        <v>985</v>
      </c>
      <c r="C18940" s="1">
        <v>45626</v>
      </c>
      <c r="D18940">
        <v>1048</v>
      </c>
      <c r="E18940">
        <v>233</v>
      </c>
    </row>
    <row r="18941" spans="1:5" x14ac:dyDescent="0.2">
      <c r="A18941" t="s">
        <v>1115</v>
      </c>
      <c r="B18941" t="s">
        <v>1053</v>
      </c>
      <c r="C18941" s="1">
        <v>45626</v>
      </c>
      <c r="D18941">
        <v>923</v>
      </c>
      <c r="E18941">
        <v>239</v>
      </c>
    </row>
    <row r="18942" spans="1:5" x14ac:dyDescent="0.2">
      <c r="A18942" t="s">
        <v>1115</v>
      </c>
      <c r="B18942" t="s">
        <v>925</v>
      </c>
      <c r="C18942" s="1">
        <v>45626</v>
      </c>
      <c r="D18942">
        <v>378</v>
      </c>
      <c r="E18942">
        <v>268</v>
      </c>
    </row>
    <row r="18943" spans="1:5" x14ac:dyDescent="0.2">
      <c r="A18943" t="s">
        <v>1115</v>
      </c>
      <c r="B18943" t="s">
        <v>931</v>
      </c>
      <c r="C18943" s="1">
        <v>45626</v>
      </c>
      <c r="D18943">
        <v>100</v>
      </c>
      <c r="E18943">
        <v>215</v>
      </c>
    </row>
    <row r="18944" spans="1:5" x14ac:dyDescent="0.2">
      <c r="A18944" t="s">
        <v>1115</v>
      </c>
      <c r="B18944" t="s">
        <v>1099</v>
      </c>
      <c r="C18944" s="1">
        <v>45626</v>
      </c>
      <c r="D18944">
        <v>716</v>
      </c>
      <c r="E18944">
        <v>246</v>
      </c>
    </row>
    <row r="18945" spans="1:5" x14ac:dyDescent="0.2">
      <c r="A18945" t="s">
        <v>1115</v>
      </c>
      <c r="B18945" t="s">
        <v>939</v>
      </c>
      <c r="C18945" s="1">
        <v>45626</v>
      </c>
      <c r="D18945">
        <v>538</v>
      </c>
      <c r="E18945">
        <v>293</v>
      </c>
    </row>
    <row r="18946" spans="1:5" x14ac:dyDescent="0.2">
      <c r="A18946" t="s">
        <v>1115</v>
      </c>
      <c r="B18946" t="s">
        <v>1049</v>
      </c>
      <c r="C18946" s="1">
        <v>45626</v>
      </c>
      <c r="D18946">
        <v>478</v>
      </c>
      <c r="E18946">
        <v>170</v>
      </c>
    </row>
    <row r="18947" spans="1:5" x14ac:dyDescent="0.2">
      <c r="A18947" t="s">
        <v>1115</v>
      </c>
      <c r="B18947" t="s">
        <v>1050</v>
      </c>
      <c r="C18947" s="1">
        <v>45626</v>
      </c>
      <c r="D18947">
        <v>771</v>
      </c>
      <c r="E18947">
        <v>244</v>
      </c>
    </row>
    <row r="18948" spans="1:5" x14ac:dyDescent="0.2">
      <c r="A18948" t="s">
        <v>1115</v>
      </c>
      <c r="B18948" t="s">
        <v>1026</v>
      </c>
      <c r="C18948" s="1">
        <v>45626</v>
      </c>
      <c r="D18948">
        <v>1153</v>
      </c>
      <c r="E18948">
        <v>258</v>
      </c>
    </row>
    <row r="18949" spans="1:5" x14ac:dyDescent="0.2">
      <c r="A18949" t="s">
        <v>1115</v>
      </c>
      <c r="B18949" t="s">
        <v>1065</v>
      </c>
      <c r="C18949" s="1">
        <v>45626</v>
      </c>
      <c r="D18949">
        <v>219</v>
      </c>
      <c r="E18949">
        <v>143</v>
      </c>
    </row>
    <row r="18950" spans="1:5" x14ac:dyDescent="0.2">
      <c r="A18950" t="s">
        <v>1115</v>
      </c>
      <c r="B18950" t="s">
        <v>1060</v>
      </c>
      <c r="C18950" s="1">
        <v>45626</v>
      </c>
      <c r="D18950">
        <v>748</v>
      </c>
      <c r="E18950">
        <v>111</v>
      </c>
    </row>
    <row r="18951" spans="1:5" x14ac:dyDescent="0.2">
      <c r="A18951" t="s">
        <v>1115</v>
      </c>
      <c r="B18951" t="s">
        <v>1007</v>
      </c>
      <c r="C18951" s="1">
        <v>45626</v>
      </c>
      <c r="D18951">
        <v>356</v>
      </c>
      <c r="E18951">
        <v>147</v>
      </c>
    </row>
    <row r="18952" spans="1:5" x14ac:dyDescent="0.2">
      <c r="A18952" t="s">
        <v>1115</v>
      </c>
      <c r="B18952" t="s">
        <v>1116</v>
      </c>
      <c r="C18952" s="1">
        <v>45626</v>
      </c>
      <c r="D18952">
        <v>338</v>
      </c>
      <c r="E18952">
        <v>163</v>
      </c>
    </row>
    <row r="18953" spans="1:5" x14ac:dyDescent="0.2">
      <c r="A18953" t="s">
        <v>1115</v>
      </c>
      <c r="B18953" t="s">
        <v>932</v>
      </c>
      <c r="C18953" s="1">
        <v>45626</v>
      </c>
      <c r="D18953">
        <v>471</v>
      </c>
      <c r="E18953">
        <v>142</v>
      </c>
    </row>
    <row r="18954" spans="1:5" x14ac:dyDescent="0.2">
      <c r="A18954" t="s">
        <v>1115</v>
      </c>
      <c r="B18954" t="s">
        <v>1067</v>
      </c>
      <c r="C18954" s="1">
        <v>45626</v>
      </c>
      <c r="D18954">
        <v>1040</v>
      </c>
      <c r="E18954">
        <v>203</v>
      </c>
    </row>
    <row r="18955" spans="1:5" x14ac:dyDescent="0.2">
      <c r="A18955" t="s">
        <v>1115</v>
      </c>
      <c r="B18955" t="s">
        <v>1005</v>
      </c>
      <c r="C18955" s="1">
        <v>45626</v>
      </c>
      <c r="D18955">
        <v>1187</v>
      </c>
      <c r="E18955">
        <v>158</v>
      </c>
    </row>
    <row r="18956" spans="1:5" x14ac:dyDescent="0.2">
      <c r="A18956" t="s">
        <v>1115</v>
      </c>
      <c r="B18956" t="s">
        <v>1004</v>
      </c>
      <c r="C18956" s="1">
        <v>45626</v>
      </c>
      <c r="D18956">
        <v>344</v>
      </c>
      <c r="E18956">
        <v>73</v>
      </c>
    </row>
    <row r="18957" spans="1:5" x14ac:dyDescent="0.2">
      <c r="A18957" t="s">
        <v>1115</v>
      </c>
      <c r="B18957" t="s">
        <v>1103</v>
      </c>
      <c r="C18957" s="1">
        <v>45626</v>
      </c>
      <c r="D18957">
        <v>192</v>
      </c>
      <c r="E18957">
        <v>256</v>
      </c>
    </row>
    <row r="18958" spans="1:5" x14ac:dyDescent="0.2">
      <c r="A18958" t="s">
        <v>1115</v>
      </c>
      <c r="B18958" t="s">
        <v>951</v>
      </c>
      <c r="C18958" s="1">
        <v>45626</v>
      </c>
      <c r="D18958">
        <v>346</v>
      </c>
      <c r="E18958">
        <v>106</v>
      </c>
    </row>
    <row r="18959" spans="1:5" x14ac:dyDescent="0.2">
      <c r="A18959" t="s">
        <v>1115</v>
      </c>
      <c r="B18959" t="s">
        <v>1076</v>
      </c>
      <c r="C18959" s="1">
        <v>45626</v>
      </c>
      <c r="D18959">
        <v>886</v>
      </c>
      <c r="E18959">
        <v>64</v>
      </c>
    </row>
    <row r="18960" spans="1:5" x14ac:dyDescent="0.2">
      <c r="A18960" t="s">
        <v>1115</v>
      </c>
      <c r="B18960" t="s">
        <v>1039</v>
      </c>
      <c r="C18960" s="1">
        <v>45626</v>
      </c>
      <c r="D18960">
        <v>80</v>
      </c>
      <c r="E18960">
        <v>96</v>
      </c>
    </row>
    <row r="18961" spans="1:5" x14ac:dyDescent="0.2">
      <c r="A18961" t="s">
        <v>1115</v>
      </c>
      <c r="B18961" t="s">
        <v>1057</v>
      </c>
      <c r="C18961" s="1">
        <v>45626</v>
      </c>
      <c r="D18961">
        <v>1148</v>
      </c>
      <c r="E18961">
        <v>227</v>
      </c>
    </row>
    <row r="18962" spans="1:5" x14ac:dyDescent="0.2">
      <c r="A18962" t="s">
        <v>1115</v>
      </c>
      <c r="B18962" t="s">
        <v>1070</v>
      </c>
      <c r="C18962" s="1">
        <v>45626</v>
      </c>
      <c r="D18962">
        <v>500</v>
      </c>
      <c r="E18962">
        <v>136</v>
      </c>
    </row>
    <row r="18963" spans="1:5" x14ac:dyDescent="0.2">
      <c r="A18963" t="s">
        <v>1115</v>
      </c>
      <c r="B18963" t="s">
        <v>993</v>
      </c>
      <c r="C18963" s="1">
        <v>45626</v>
      </c>
      <c r="D18963">
        <v>223</v>
      </c>
      <c r="E18963">
        <v>237</v>
      </c>
    </row>
    <row r="18964" spans="1:5" x14ac:dyDescent="0.2">
      <c r="A18964" t="s">
        <v>1115</v>
      </c>
      <c r="B18964" t="s">
        <v>1085</v>
      </c>
      <c r="C18964" s="1">
        <v>45626</v>
      </c>
      <c r="D18964">
        <v>250</v>
      </c>
      <c r="E18964">
        <v>234</v>
      </c>
    </row>
    <row r="18965" spans="1:5" x14ac:dyDescent="0.2">
      <c r="A18965" t="s">
        <v>1115</v>
      </c>
      <c r="B18965" t="s">
        <v>1117</v>
      </c>
      <c r="C18965" s="1">
        <v>45626</v>
      </c>
      <c r="D18965">
        <v>326</v>
      </c>
      <c r="E18965">
        <v>85</v>
      </c>
    </row>
    <row r="18966" spans="1:5" x14ac:dyDescent="0.2">
      <c r="A18966" t="s">
        <v>1115</v>
      </c>
      <c r="B18966" t="s">
        <v>1028</v>
      </c>
      <c r="C18966" s="1">
        <v>45626</v>
      </c>
      <c r="D18966">
        <v>159</v>
      </c>
      <c r="E18966">
        <v>114</v>
      </c>
    </row>
    <row r="18967" spans="1:5" x14ac:dyDescent="0.2">
      <c r="A18967" t="s">
        <v>1115</v>
      </c>
      <c r="B18967" t="s">
        <v>945</v>
      </c>
      <c r="C18967" s="1">
        <v>45626</v>
      </c>
      <c r="D18967">
        <v>701</v>
      </c>
      <c r="E18967">
        <v>215</v>
      </c>
    </row>
    <row r="18968" spans="1:5" x14ac:dyDescent="0.2">
      <c r="A18968" t="s">
        <v>1115</v>
      </c>
      <c r="B18968" t="s">
        <v>1030</v>
      </c>
      <c r="C18968" s="1">
        <v>45626</v>
      </c>
      <c r="D18968">
        <v>27</v>
      </c>
      <c r="E18968">
        <v>176</v>
      </c>
    </row>
    <row r="18969" spans="1:5" x14ac:dyDescent="0.2">
      <c r="A18969" t="s">
        <v>1115</v>
      </c>
      <c r="B18969" t="s">
        <v>1040</v>
      </c>
      <c r="C18969" s="1">
        <v>45626</v>
      </c>
      <c r="D18969">
        <v>1043</v>
      </c>
      <c r="E18969">
        <v>81</v>
      </c>
    </row>
    <row r="18970" spans="1:5" x14ac:dyDescent="0.2">
      <c r="A18970" t="s">
        <v>1115</v>
      </c>
      <c r="B18970" t="s">
        <v>1071</v>
      </c>
      <c r="C18970" s="1">
        <v>45626</v>
      </c>
      <c r="D18970">
        <v>709</v>
      </c>
      <c r="E18970">
        <v>208</v>
      </c>
    </row>
    <row r="18971" spans="1:5" x14ac:dyDescent="0.2">
      <c r="A18971" t="s">
        <v>1115</v>
      </c>
      <c r="B18971" t="s">
        <v>1089</v>
      </c>
      <c r="C18971" s="1">
        <v>45626</v>
      </c>
      <c r="D18971">
        <v>118</v>
      </c>
      <c r="E18971">
        <v>148</v>
      </c>
    </row>
    <row r="18972" spans="1:5" x14ac:dyDescent="0.2">
      <c r="A18972" t="s">
        <v>1115</v>
      </c>
      <c r="B18972" t="s">
        <v>986</v>
      </c>
      <c r="C18972" s="1">
        <v>45626</v>
      </c>
      <c r="D18972">
        <v>1025</v>
      </c>
      <c r="E18972">
        <v>192</v>
      </c>
    </row>
    <row r="18973" spans="1:5" x14ac:dyDescent="0.2">
      <c r="A18973" t="s">
        <v>1115</v>
      </c>
      <c r="B18973" t="s">
        <v>1072</v>
      </c>
      <c r="C18973" s="1">
        <v>45626</v>
      </c>
      <c r="D18973">
        <v>678</v>
      </c>
      <c r="E18973">
        <v>123</v>
      </c>
    </row>
    <row r="18974" spans="1:5" x14ac:dyDescent="0.2">
      <c r="A18974" t="s">
        <v>1115</v>
      </c>
      <c r="B18974" t="s">
        <v>924</v>
      </c>
      <c r="C18974" s="1">
        <v>45626</v>
      </c>
      <c r="D18974">
        <v>169</v>
      </c>
      <c r="E18974">
        <v>121</v>
      </c>
    </row>
    <row r="18975" spans="1:5" x14ac:dyDescent="0.2">
      <c r="A18975" t="s">
        <v>1115</v>
      </c>
      <c r="B18975" t="s">
        <v>1013</v>
      </c>
      <c r="C18975" s="1">
        <v>45626</v>
      </c>
      <c r="D18975">
        <v>737</v>
      </c>
      <c r="E18975">
        <v>54</v>
      </c>
    </row>
    <row r="18976" spans="1:5" x14ac:dyDescent="0.2">
      <c r="A18976" t="s">
        <v>1115</v>
      </c>
      <c r="B18976" t="s">
        <v>942</v>
      </c>
      <c r="C18976" s="1">
        <v>45626</v>
      </c>
      <c r="D18976">
        <v>244</v>
      </c>
      <c r="E18976">
        <v>167</v>
      </c>
    </row>
    <row r="18977" spans="1:5" x14ac:dyDescent="0.2">
      <c r="A18977" t="s">
        <v>1115</v>
      </c>
      <c r="B18977" t="s">
        <v>1038</v>
      </c>
      <c r="C18977" s="1">
        <v>45626</v>
      </c>
      <c r="D18977">
        <v>837</v>
      </c>
      <c r="E18977">
        <v>214</v>
      </c>
    </row>
    <row r="18978" spans="1:5" x14ac:dyDescent="0.2">
      <c r="A18978" t="s">
        <v>1115</v>
      </c>
      <c r="B18978" t="s">
        <v>957</v>
      </c>
      <c r="C18978" s="1">
        <v>45626</v>
      </c>
      <c r="D18978">
        <v>1035</v>
      </c>
      <c r="E18978">
        <v>57</v>
      </c>
    </row>
    <row r="18979" spans="1:5" x14ac:dyDescent="0.2">
      <c r="A18979" t="s">
        <v>1115</v>
      </c>
      <c r="B18979" t="s">
        <v>1032</v>
      </c>
      <c r="C18979" s="1">
        <v>45626</v>
      </c>
      <c r="D18979">
        <v>849</v>
      </c>
      <c r="E18979">
        <v>146</v>
      </c>
    </row>
    <row r="18980" spans="1:5" x14ac:dyDescent="0.2">
      <c r="A18980" t="s">
        <v>1115</v>
      </c>
      <c r="B18980" t="s">
        <v>952</v>
      </c>
      <c r="C18980" s="1">
        <v>45626</v>
      </c>
      <c r="D18980">
        <v>1172</v>
      </c>
      <c r="E18980">
        <v>216</v>
      </c>
    </row>
    <row r="18981" spans="1:5" x14ac:dyDescent="0.2">
      <c r="A18981" t="s">
        <v>1115</v>
      </c>
      <c r="B18981" t="s">
        <v>927</v>
      </c>
      <c r="C18981" s="1">
        <v>45626</v>
      </c>
      <c r="D18981">
        <v>667</v>
      </c>
      <c r="E18981">
        <v>159</v>
      </c>
    </row>
    <row r="18982" spans="1:5" x14ac:dyDescent="0.2">
      <c r="A18982" t="s">
        <v>1115</v>
      </c>
      <c r="B18982" t="s">
        <v>921</v>
      </c>
      <c r="C18982" s="1">
        <v>45626</v>
      </c>
      <c r="D18982">
        <v>905</v>
      </c>
      <c r="E18982">
        <v>104</v>
      </c>
    </row>
    <row r="18983" spans="1:5" x14ac:dyDescent="0.2">
      <c r="A18983" t="s">
        <v>1115</v>
      </c>
      <c r="B18983" t="s">
        <v>999</v>
      </c>
      <c r="C18983" s="1">
        <v>45626</v>
      </c>
      <c r="D18983">
        <v>288</v>
      </c>
      <c r="E18983">
        <v>72</v>
      </c>
    </row>
    <row r="18984" spans="1:5" x14ac:dyDescent="0.2">
      <c r="A18984" t="s">
        <v>1115</v>
      </c>
      <c r="B18984" t="s">
        <v>941</v>
      </c>
      <c r="C18984" s="1">
        <v>45626</v>
      </c>
      <c r="D18984">
        <v>256</v>
      </c>
      <c r="E18984">
        <v>196</v>
      </c>
    </row>
    <row r="18985" spans="1:5" x14ac:dyDescent="0.2">
      <c r="A18985" t="s">
        <v>1115</v>
      </c>
      <c r="B18985" t="s">
        <v>1075</v>
      </c>
      <c r="C18985" s="1">
        <v>45626</v>
      </c>
      <c r="D18985">
        <v>52</v>
      </c>
      <c r="E18985">
        <v>179</v>
      </c>
    </row>
    <row r="18986" spans="1:5" x14ac:dyDescent="0.2">
      <c r="A18986" t="s">
        <v>1115</v>
      </c>
      <c r="B18986" t="s">
        <v>955</v>
      </c>
      <c r="C18986" s="1">
        <v>45626</v>
      </c>
      <c r="D18986">
        <v>683</v>
      </c>
      <c r="E18986">
        <v>58</v>
      </c>
    </row>
    <row r="18987" spans="1:5" x14ac:dyDescent="0.2">
      <c r="A18987" t="s">
        <v>1115</v>
      </c>
      <c r="B18987" t="s">
        <v>1100</v>
      </c>
      <c r="C18987" s="1">
        <v>45626</v>
      </c>
      <c r="D18987">
        <v>1123</v>
      </c>
      <c r="E18987">
        <v>99</v>
      </c>
    </row>
    <row r="18988" spans="1:5" x14ac:dyDescent="0.2">
      <c r="A18988" t="s">
        <v>1115</v>
      </c>
      <c r="B18988" t="s">
        <v>1061</v>
      </c>
      <c r="C18988" s="1">
        <v>45626</v>
      </c>
      <c r="D18988">
        <v>381</v>
      </c>
      <c r="E18988">
        <v>250</v>
      </c>
    </row>
    <row r="18989" spans="1:5" x14ac:dyDescent="0.2">
      <c r="A18989" t="s">
        <v>1115</v>
      </c>
      <c r="B18989" t="s">
        <v>1084</v>
      </c>
      <c r="C18989" s="1">
        <v>45626</v>
      </c>
      <c r="D18989">
        <v>417</v>
      </c>
      <c r="E18989">
        <v>146</v>
      </c>
    </row>
    <row r="18990" spans="1:5" x14ac:dyDescent="0.2">
      <c r="A18990" t="s">
        <v>1115</v>
      </c>
      <c r="B18990" t="s">
        <v>1024</v>
      </c>
      <c r="C18990" s="1">
        <v>45626</v>
      </c>
      <c r="D18990">
        <v>387</v>
      </c>
      <c r="E18990">
        <v>269</v>
      </c>
    </row>
    <row r="18991" spans="1:5" x14ac:dyDescent="0.2">
      <c r="A18991" t="s">
        <v>1115</v>
      </c>
      <c r="B18991" t="s">
        <v>1068</v>
      </c>
      <c r="C18991" s="1">
        <v>45626</v>
      </c>
      <c r="D18991">
        <v>685</v>
      </c>
      <c r="E18991">
        <v>220</v>
      </c>
    </row>
    <row r="18992" spans="1:5" x14ac:dyDescent="0.2">
      <c r="A18992" t="s">
        <v>1115</v>
      </c>
      <c r="B18992" t="s">
        <v>990</v>
      </c>
      <c r="C18992" s="1">
        <v>45626</v>
      </c>
      <c r="D18992">
        <v>397</v>
      </c>
      <c r="E18992">
        <v>174</v>
      </c>
    </row>
    <row r="18993" spans="1:5" x14ac:dyDescent="0.2">
      <c r="A18993" t="s">
        <v>1115</v>
      </c>
      <c r="B18993" t="s">
        <v>1034</v>
      </c>
      <c r="C18993" s="1">
        <v>45626</v>
      </c>
      <c r="D18993">
        <v>1044</v>
      </c>
      <c r="E18993">
        <v>122</v>
      </c>
    </row>
    <row r="18994" spans="1:5" x14ac:dyDescent="0.2">
      <c r="A18994" t="s">
        <v>1115</v>
      </c>
      <c r="B18994" t="s">
        <v>1056</v>
      </c>
      <c r="C18994" s="1">
        <v>45626</v>
      </c>
      <c r="D18994">
        <v>833</v>
      </c>
      <c r="E18994">
        <v>189</v>
      </c>
    </row>
    <row r="18995" spans="1:5" x14ac:dyDescent="0.2">
      <c r="A18995" t="s">
        <v>1115</v>
      </c>
      <c r="B18995" t="s">
        <v>1095</v>
      </c>
      <c r="C18995" s="1">
        <v>45626</v>
      </c>
      <c r="D18995">
        <v>894</v>
      </c>
      <c r="E18995">
        <v>133</v>
      </c>
    </row>
    <row r="18996" spans="1:5" x14ac:dyDescent="0.2">
      <c r="A18996" t="s">
        <v>1115</v>
      </c>
      <c r="B18996" t="s">
        <v>1082</v>
      </c>
      <c r="C18996" s="1">
        <v>45626</v>
      </c>
      <c r="D18996">
        <v>599</v>
      </c>
      <c r="E18996">
        <v>247</v>
      </c>
    </row>
    <row r="18997" spans="1:5" x14ac:dyDescent="0.2">
      <c r="A18997" t="s">
        <v>1115</v>
      </c>
      <c r="B18997" t="s">
        <v>1094</v>
      </c>
      <c r="C18997" s="1">
        <v>45626</v>
      </c>
      <c r="D18997">
        <v>422</v>
      </c>
      <c r="E18997">
        <v>288</v>
      </c>
    </row>
    <row r="18998" spans="1:5" x14ac:dyDescent="0.2">
      <c r="A18998" t="s">
        <v>1115</v>
      </c>
      <c r="B18998" t="s">
        <v>953</v>
      </c>
      <c r="C18998" s="1">
        <v>45626</v>
      </c>
      <c r="D18998">
        <v>897</v>
      </c>
      <c r="E18998">
        <v>240</v>
      </c>
    </row>
    <row r="18999" spans="1:5" x14ac:dyDescent="0.2">
      <c r="A18999" t="s">
        <v>1115</v>
      </c>
      <c r="B18999" t="s">
        <v>989</v>
      </c>
      <c r="C18999" s="1">
        <v>45626</v>
      </c>
      <c r="D18999">
        <v>468</v>
      </c>
      <c r="E18999">
        <v>166</v>
      </c>
    </row>
    <row r="19000" spans="1:5" x14ac:dyDescent="0.2">
      <c r="A19000" t="s">
        <v>1115</v>
      </c>
      <c r="B19000" t="s">
        <v>975</v>
      </c>
      <c r="C19000" s="1">
        <v>45626</v>
      </c>
      <c r="D19000">
        <v>170</v>
      </c>
      <c r="E19000">
        <v>206</v>
      </c>
    </row>
    <row r="19001" spans="1:5" x14ac:dyDescent="0.2">
      <c r="A19001" t="s">
        <v>1115</v>
      </c>
      <c r="B19001" t="s">
        <v>1022</v>
      </c>
      <c r="C19001" s="1">
        <v>45626</v>
      </c>
      <c r="D19001">
        <v>493</v>
      </c>
      <c r="E19001">
        <v>88</v>
      </c>
    </row>
    <row r="19002" spans="1:5" x14ac:dyDescent="0.2">
      <c r="A19002" t="s">
        <v>1115</v>
      </c>
      <c r="B19002" t="s">
        <v>926</v>
      </c>
      <c r="C19002" s="1">
        <v>45626</v>
      </c>
      <c r="D19002">
        <v>966</v>
      </c>
      <c r="E19002">
        <v>127</v>
      </c>
    </row>
    <row r="19003" spans="1:5" x14ac:dyDescent="0.2">
      <c r="A19003" t="s">
        <v>1115</v>
      </c>
      <c r="B19003" t="s">
        <v>933</v>
      </c>
      <c r="C19003" s="1">
        <v>45626</v>
      </c>
      <c r="D19003">
        <v>850</v>
      </c>
      <c r="E19003">
        <v>181</v>
      </c>
    </row>
    <row r="19004" spans="1:5" x14ac:dyDescent="0.2">
      <c r="A19004" t="s">
        <v>1115</v>
      </c>
      <c r="B19004" t="s">
        <v>960</v>
      </c>
      <c r="C19004" s="1">
        <v>45626</v>
      </c>
      <c r="D19004">
        <v>629</v>
      </c>
      <c r="E19004">
        <v>195</v>
      </c>
    </row>
    <row r="19005" spans="1:5" x14ac:dyDescent="0.2">
      <c r="A19005" t="s">
        <v>1115</v>
      </c>
      <c r="B19005" t="s">
        <v>1074</v>
      </c>
      <c r="C19005" s="1">
        <v>45626</v>
      </c>
      <c r="D19005">
        <v>374</v>
      </c>
      <c r="E19005">
        <v>73</v>
      </c>
    </row>
    <row r="19006" spans="1:5" x14ac:dyDescent="0.2">
      <c r="A19006" t="s">
        <v>1115</v>
      </c>
      <c r="B19006" t="s">
        <v>1041</v>
      </c>
      <c r="C19006" s="1">
        <v>45626</v>
      </c>
      <c r="D19006">
        <v>629</v>
      </c>
      <c r="E19006">
        <v>249</v>
      </c>
    </row>
    <row r="19007" spans="1:5" x14ac:dyDescent="0.2">
      <c r="A19007" t="s">
        <v>1115</v>
      </c>
      <c r="B19007" t="s">
        <v>950</v>
      </c>
      <c r="C19007" s="1">
        <v>45626</v>
      </c>
      <c r="D19007">
        <v>770</v>
      </c>
      <c r="E19007">
        <v>74</v>
      </c>
    </row>
    <row r="19008" spans="1:5" x14ac:dyDescent="0.2">
      <c r="A19008" t="s">
        <v>1115</v>
      </c>
      <c r="B19008" t="s">
        <v>1096</v>
      </c>
      <c r="C19008" s="1">
        <v>45626</v>
      </c>
      <c r="D19008">
        <v>859</v>
      </c>
      <c r="E19008">
        <v>242</v>
      </c>
    </row>
    <row r="19009" spans="1:5" x14ac:dyDescent="0.2">
      <c r="A19009" t="s">
        <v>1115</v>
      </c>
      <c r="B19009" t="s">
        <v>1015</v>
      </c>
      <c r="C19009" s="1">
        <v>45626</v>
      </c>
      <c r="D19009">
        <v>16</v>
      </c>
      <c r="E19009">
        <v>260</v>
      </c>
    </row>
    <row r="19010" spans="1:5" x14ac:dyDescent="0.2">
      <c r="A19010" t="s">
        <v>1115</v>
      </c>
      <c r="B19010" t="s">
        <v>923</v>
      </c>
      <c r="C19010" s="1">
        <v>45626</v>
      </c>
      <c r="D19010">
        <v>343</v>
      </c>
      <c r="E19010">
        <v>279</v>
      </c>
    </row>
    <row r="19011" spans="1:5" x14ac:dyDescent="0.2">
      <c r="A19011" t="s">
        <v>1115</v>
      </c>
      <c r="B19011" t="s">
        <v>1118</v>
      </c>
      <c r="C19011" s="1">
        <v>45626</v>
      </c>
      <c r="D19011">
        <v>773</v>
      </c>
      <c r="E19011">
        <v>193</v>
      </c>
    </row>
    <row r="19012" spans="1:5" x14ac:dyDescent="0.2">
      <c r="A19012" t="s">
        <v>1115</v>
      </c>
      <c r="B19012" t="s">
        <v>1086</v>
      </c>
      <c r="C19012" s="1">
        <v>45626</v>
      </c>
      <c r="D19012">
        <v>614</v>
      </c>
      <c r="E19012">
        <v>141</v>
      </c>
    </row>
    <row r="19013" spans="1:5" x14ac:dyDescent="0.2">
      <c r="A19013" t="s">
        <v>1119</v>
      </c>
      <c r="B19013" t="s">
        <v>1095</v>
      </c>
      <c r="C19013" s="1">
        <v>45626</v>
      </c>
      <c r="D19013">
        <v>945</v>
      </c>
      <c r="E19013">
        <v>192</v>
      </c>
    </row>
    <row r="19014" spans="1:5" x14ac:dyDescent="0.2">
      <c r="A19014" t="s">
        <v>1119</v>
      </c>
      <c r="B19014" t="s">
        <v>1100</v>
      </c>
      <c r="C19014" s="1">
        <v>45626</v>
      </c>
      <c r="D19014">
        <v>320</v>
      </c>
      <c r="E19014">
        <v>188</v>
      </c>
    </row>
    <row r="19015" spans="1:5" x14ac:dyDescent="0.2">
      <c r="A19015" t="s">
        <v>1119</v>
      </c>
      <c r="B19015" t="s">
        <v>1088</v>
      </c>
      <c r="C19015" s="1">
        <v>45626</v>
      </c>
      <c r="D19015">
        <v>394</v>
      </c>
      <c r="E19015">
        <v>286</v>
      </c>
    </row>
    <row r="19016" spans="1:5" x14ac:dyDescent="0.2">
      <c r="A19016" t="s">
        <v>1119</v>
      </c>
      <c r="B19016" t="s">
        <v>1067</v>
      </c>
      <c r="C19016" s="1">
        <v>45626</v>
      </c>
      <c r="D19016">
        <v>485</v>
      </c>
      <c r="E19016">
        <v>181</v>
      </c>
    </row>
    <row r="19017" spans="1:5" x14ac:dyDescent="0.2">
      <c r="A19017" t="s">
        <v>1119</v>
      </c>
      <c r="B19017" t="s">
        <v>974</v>
      </c>
      <c r="C19017" s="1">
        <v>45626</v>
      </c>
      <c r="D19017">
        <v>1008</v>
      </c>
      <c r="E19017">
        <v>283</v>
      </c>
    </row>
    <row r="19018" spans="1:5" x14ac:dyDescent="0.2">
      <c r="A19018" t="s">
        <v>1119</v>
      </c>
      <c r="B19018" t="s">
        <v>1113</v>
      </c>
      <c r="C19018" s="1">
        <v>45626</v>
      </c>
      <c r="D19018">
        <v>272</v>
      </c>
      <c r="E19018">
        <v>242</v>
      </c>
    </row>
    <row r="19019" spans="1:5" x14ac:dyDescent="0.2">
      <c r="A19019" t="s">
        <v>1119</v>
      </c>
      <c r="B19019" t="s">
        <v>1063</v>
      </c>
      <c r="C19019" s="1">
        <v>45626</v>
      </c>
      <c r="D19019">
        <v>372</v>
      </c>
      <c r="E19019">
        <v>234</v>
      </c>
    </row>
    <row r="19020" spans="1:5" x14ac:dyDescent="0.2">
      <c r="A19020" t="s">
        <v>1119</v>
      </c>
      <c r="B19020" t="s">
        <v>1032</v>
      </c>
      <c r="C19020" s="1">
        <v>45626</v>
      </c>
      <c r="D19020">
        <v>959</v>
      </c>
      <c r="E19020">
        <v>128</v>
      </c>
    </row>
    <row r="19021" spans="1:5" x14ac:dyDescent="0.2">
      <c r="A19021" t="s">
        <v>1119</v>
      </c>
      <c r="B19021" t="s">
        <v>1118</v>
      </c>
      <c r="C19021" s="1">
        <v>45626</v>
      </c>
      <c r="D19021">
        <v>285</v>
      </c>
      <c r="E19021">
        <v>146</v>
      </c>
    </row>
    <row r="19022" spans="1:5" x14ac:dyDescent="0.2">
      <c r="A19022" t="s">
        <v>1119</v>
      </c>
      <c r="B19022" t="s">
        <v>968</v>
      </c>
      <c r="C19022" s="1">
        <v>45626</v>
      </c>
      <c r="D19022">
        <v>859</v>
      </c>
      <c r="E19022">
        <v>236</v>
      </c>
    </row>
    <row r="19023" spans="1:5" x14ac:dyDescent="0.2">
      <c r="A19023" t="s">
        <v>1119</v>
      </c>
      <c r="B19023" t="s">
        <v>1087</v>
      </c>
      <c r="C19023" s="1">
        <v>45626</v>
      </c>
      <c r="D19023">
        <v>1104</v>
      </c>
      <c r="E19023">
        <v>213</v>
      </c>
    </row>
    <row r="19024" spans="1:5" x14ac:dyDescent="0.2">
      <c r="A19024" t="s">
        <v>1119</v>
      </c>
      <c r="B19024" t="s">
        <v>1017</v>
      </c>
      <c r="C19024" s="1">
        <v>45626</v>
      </c>
      <c r="D19024">
        <v>752</v>
      </c>
      <c r="E19024">
        <v>231</v>
      </c>
    </row>
    <row r="19025" spans="1:5" x14ac:dyDescent="0.2">
      <c r="A19025" t="s">
        <v>1119</v>
      </c>
      <c r="B19025" t="s">
        <v>1019</v>
      </c>
      <c r="C19025" s="1">
        <v>45626</v>
      </c>
      <c r="D19025">
        <v>529</v>
      </c>
      <c r="E19025">
        <v>230</v>
      </c>
    </row>
    <row r="19026" spans="1:5" x14ac:dyDescent="0.2">
      <c r="A19026" t="s">
        <v>1119</v>
      </c>
      <c r="B19026" t="s">
        <v>1108</v>
      </c>
      <c r="C19026" s="1">
        <v>45626</v>
      </c>
      <c r="D19026">
        <v>322</v>
      </c>
      <c r="E19026">
        <v>158</v>
      </c>
    </row>
    <row r="19027" spans="1:5" x14ac:dyDescent="0.2">
      <c r="A19027" t="s">
        <v>1119</v>
      </c>
      <c r="B19027" t="s">
        <v>1094</v>
      </c>
      <c r="C19027" s="1">
        <v>45626</v>
      </c>
      <c r="D19027">
        <v>1031</v>
      </c>
      <c r="E19027">
        <v>103</v>
      </c>
    </row>
    <row r="19028" spans="1:5" x14ac:dyDescent="0.2">
      <c r="A19028" t="s">
        <v>1119</v>
      </c>
      <c r="B19028" t="s">
        <v>1027</v>
      </c>
      <c r="C19028" s="1">
        <v>45626</v>
      </c>
      <c r="D19028">
        <v>567</v>
      </c>
      <c r="E19028">
        <v>99</v>
      </c>
    </row>
    <row r="19029" spans="1:5" x14ac:dyDescent="0.2">
      <c r="A19029" t="s">
        <v>1119</v>
      </c>
      <c r="B19029" t="s">
        <v>942</v>
      </c>
      <c r="C19029" s="1">
        <v>45626</v>
      </c>
      <c r="D19029">
        <v>325</v>
      </c>
      <c r="E19029">
        <v>83</v>
      </c>
    </row>
    <row r="19030" spans="1:5" x14ac:dyDescent="0.2">
      <c r="A19030" t="s">
        <v>1119</v>
      </c>
      <c r="B19030" t="s">
        <v>1028</v>
      </c>
      <c r="C19030" s="1">
        <v>45626</v>
      </c>
      <c r="D19030">
        <v>751</v>
      </c>
      <c r="E19030">
        <v>162</v>
      </c>
    </row>
    <row r="19031" spans="1:5" x14ac:dyDescent="0.2">
      <c r="A19031" t="s">
        <v>1119</v>
      </c>
      <c r="B19031" t="s">
        <v>978</v>
      </c>
      <c r="C19031" s="1">
        <v>45626</v>
      </c>
      <c r="D19031">
        <v>900</v>
      </c>
      <c r="E19031">
        <v>79</v>
      </c>
    </row>
    <row r="19032" spans="1:5" x14ac:dyDescent="0.2">
      <c r="A19032" t="s">
        <v>1119</v>
      </c>
      <c r="B19032" t="s">
        <v>1084</v>
      </c>
      <c r="C19032" s="1">
        <v>45626</v>
      </c>
      <c r="D19032">
        <v>493</v>
      </c>
      <c r="E19032">
        <v>116</v>
      </c>
    </row>
    <row r="19033" spans="1:5" x14ac:dyDescent="0.2">
      <c r="A19033" t="s">
        <v>1119</v>
      </c>
      <c r="B19033" t="s">
        <v>1022</v>
      </c>
      <c r="C19033" s="1">
        <v>45626</v>
      </c>
      <c r="D19033">
        <v>662</v>
      </c>
      <c r="E19033">
        <v>55</v>
      </c>
    </row>
    <row r="19034" spans="1:5" x14ac:dyDescent="0.2">
      <c r="A19034" t="s">
        <v>1119</v>
      </c>
      <c r="B19034" t="s">
        <v>1124</v>
      </c>
      <c r="C19034" s="1">
        <v>45626</v>
      </c>
      <c r="D19034">
        <v>492</v>
      </c>
      <c r="E19034">
        <v>123</v>
      </c>
    </row>
    <row r="19035" spans="1:5" x14ac:dyDescent="0.2">
      <c r="A19035" t="s">
        <v>1119</v>
      </c>
      <c r="B19035" t="s">
        <v>919</v>
      </c>
      <c r="C19035" s="1">
        <v>45626</v>
      </c>
      <c r="D19035">
        <v>503</v>
      </c>
      <c r="E19035">
        <v>75</v>
      </c>
    </row>
    <row r="19036" spans="1:5" x14ac:dyDescent="0.2">
      <c r="A19036" t="s">
        <v>1119</v>
      </c>
      <c r="B19036" t="s">
        <v>1104</v>
      </c>
      <c r="C19036" s="1">
        <v>45626</v>
      </c>
      <c r="D19036">
        <v>1121</v>
      </c>
      <c r="E19036">
        <v>97</v>
      </c>
    </row>
    <row r="19037" spans="1:5" x14ac:dyDescent="0.2">
      <c r="A19037" t="s">
        <v>1119</v>
      </c>
      <c r="B19037" t="s">
        <v>1034</v>
      </c>
      <c r="C19037" s="1">
        <v>45626</v>
      </c>
      <c r="D19037">
        <v>809</v>
      </c>
      <c r="E19037">
        <v>247</v>
      </c>
    </row>
    <row r="19038" spans="1:5" x14ac:dyDescent="0.2">
      <c r="A19038" t="s">
        <v>1119</v>
      </c>
      <c r="B19038" t="s">
        <v>1116</v>
      </c>
      <c r="C19038" s="1">
        <v>45626</v>
      </c>
      <c r="D19038">
        <v>100</v>
      </c>
      <c r="E19038">
        <v>217</v>
      </c>
    </row>
    <row r="19039" spans="1:5" x14ac:dyDescent="0.2">
      <c r="A19039" t="s">
        <v>1119</v>
      </c>
      <c r="B19039" t="s">
        <v>1066</v>
      </c>
      <c r="C19039" s="1">
        <v>45626</v>
      </c>
      <c r="D19039">
        <v>452</v>
      </c>
      <c r="E19039">
        <v>143</v>
      </c>
    </row>
    <row r="19040" spans="1:5" x14ac:dyDescent="0.2">
      <c r="A19040" t="s">
        <v>1119</v>
      </c>
      <c r="B19040" t="s">
        <v>1082</v>
      </c>
      <c r="C19040" s="1">
        <v>45626</v>
      </c>
      <c r="D19040">
        <v>708</v>
      </c>
      <c r="E19040">
        <v>71</v>
      </c>
    </row>
    <row r="19041" spans="1:5" x14ac:dyDescent="0.2">
      <c r="A19041" t="s">
        <v>1119</v>
      </c>
      <c r="B19041" t="s">
        <v>918</v>
      </c>
      <c r="C19041" s="1">
        <v>45626</v>
      </c>
      <c r="D19041">
        <v>249</v>
      </c>
      <c r="E19041">
        <v>85</v>
      </c>
    </row>
    <row r="19042" spans="1:5" x14ac:dyDescent="0.2">
      <c r="A19042" t="s">
        <v>1119</v>
      </c>
      <c r="B19042" t="s">
        <v>1093</v>
      </c>
      <c r="C19042" s="1">
        <v>45626</v>
      </c>
      <c r="D19042">
        <v>740</v>
      </c>
      <c r="E19042">
        <v>143</v>
      </c>
    </row>
    <row r="19043" spans="1:5" x14ac:dyDescent="0.2">
      <c r="A19043" t="s">
        <v>1119</v>
      </c>
      <c r="B19043" t="s">
        <v>1058</v>
      </c>
      <c r="C19043" s="1">
        <v>45626</v>
      </c>
      <c r="D19043">
        <v>276</v>
      </c>
      <c r="E19043">
        <v>159</v>
      </c>
    </row>
    <row r="19044" spans="1:5" x14ac:dyDescent="0.2">
      <c r="A19044" t="s">
        <v>1119</v>
      </c>
      <c r="B19044" t="s">
        <v>987</v>
      </c>
      <c r="C19044" s="1">
        <v>45626</v>
      </c>
      <c r="D19044">
        <v>924</v>
      </c>
      <c r="E19044">
        <v>222</v>
      </c>
    </row>
    <row r="19045" spans="1:5" x14ac:dyDescent="0.2">
      <c r="A19045" t="s">
        <v>1119</v>
      </c>
      <c r="B19045" t="s">
        <v>1052</v>
      </c>
      <c r="C19045" s="1">
        <v>45626</v>
      </c>
      <c r="D19045">
        <v>212</v>
      </c>
      <c r="E19045">
        <v>191</v>
      </c>
    </row>
    <row r="19046" spans="1:5" x14ac:dyDescent="0.2">
      <c r="A19046" t="s">
        <v>1119</v>
      </c>
      <c r="B19046" t="s">
        <v>960</v>
      </c>
      <c r="C19046" s="1">
        <v>45626</v>
      </c>
      <c r="D19046">
        <v>600</v>
      </c>
      <c r="E19046">
        <v>140</v>
      </c>
    </row>
    <row r="19047" spans="1:5" x14ac:dyDescent="0.2">
      <c r="A19047" t="s">
        <v>1119</v>
      </c>
      <c r="B19047" t="s">
        <v>961</v>
      </c>
      <c r="C19047" s="1">
        <v>45626</v>
      </c>
      <c r="D19047">
        <v>337</v>
      </c>
      <c r="E19047">
        <v>121</v>
      </c>
    </row>
    <row r="19048" spans="1:5" x14ac:dyDescent="0.2">
      <c r="A19048" t="s">
        <v>1119</v>
      </c>
      <c r="B19048" t="s">
        <v>1065</v>
      </c>
      <c r="C19048" s="1">
        <v>45626</v>
      </c>
      <c r="D19048">
        <v>528</v>
      </c>
      <c r="E19048">
        <v>185</v>
      </c>
    </row>
    <row r="19049" spans="1:5" x14ac:dyDescent="0.2">
      <c r="A19049" t="s">
        <v>1119</v>
      </c>
      <c r="B19049" t="s">
        <v>947</v>
      </c>
      <c r="C19049" s="1">
        <v>45626</v>
      </c>
      <c r="D19049">
        <v>221</v>
      </c>
      <c r="E19049">
        <v>236</v>
      </c>
    </row>
    <row r="19050" spans="1:5" x14ac:dyDescent="0.2">
      <c r="A19050" t="s">
        <v>1119</v>
      </c>
      <c r="B19050" t="s">
        <v>1000</v>
      </c>
      <c r="C19050" s="1">
        <v>45626</v>
      </c>
      <c r="D19050">
        <v>337</v>
      </c>
      <c r="E19050">
        <v>167</v>
      </c>
    </row>
    <row r="19051" spans="1:5" x14ac:dyDescent="0.2">
      <c r="A19051" t="s">
        <v>1119</v>
      </c>
      <c r="B19051" t="s">
        <v>1013</v>
      </c>
      <c r="C19051" s="1">
        <v>45626</v>
      </c>
      <c r="D19051">
        <v>572</v>
      </c>
      <c r="E19051">
        <v>271</v>
      </c>
    </row>
    <row r="19052" spans="1:5" x14ac:dyDescent="0.2">
      <c r="A19052" t="s">
        <v>1119</v>
      </c>
      <c r="B19052" t="s">
        <v>997</v>
      </c>
      <c r="C19052" s="1">
        <v>45626</v>
      </c>
      <c r="D19052">
        <v>60</v>
      </c>
      <c r="E19052">
        <v>277</v>
      </c>
    </row>
    <row r="19053" spans="1:5" x14ac:dyDescent="0.2">
      <c r="A19053" t="s">
        <v>1119</v>
      </c>
      <c r="B19053" t="s">
        <v>949</v>
      </c>
      <c r="C19053" s="1">
        <v>45626</v>
      </c>
      <c r="D19053">
        <v>77</v>
      </c>
      <c r="E19053">
        <v>106</v>
      </c>
    </row>
    <row r="19054" spans="1:5" x14ac:dyDescent="0.2">
      <c r="A19054" t="s">
        <v>1119</v>
      </c>
      <c r="B19054" t="s">
        <v>1103</v>
      </c>
      <c r="C19054" s="1">
        <v>45626</v>
      </c>
      <c r="D19054">
        <v>49</v>
      </c>
      <c r="E19054">
        <v>100</v>
      </c>
    </row>
    <row r="19055" spans="1:5" x14ac:dyDescent="0.2">
      <c r="A19055" t="s">
        <v>1119</v>
      </c>
      <c r="B19055" t="s">
        <v>970</v>
      </c>
      <c r="C19055" s="1">
        <v>45626</v>
      </c>
      <c r="D19055">
        <v>831</v>
      </c>
      <c r="E19055">
        <v>152</v>
      </c>
    </row>
    <row r="19056" spans="1:5" x14ac:dyDescent="0.2">
      <c r="A19056" t="s">
        <v>1119</v>
      </c>
      <c r="B19056" t="s">
        <v>1023</v>
      </c>
      <c r="C19056" s="1">
        <v>45626</v>
      </c>
      <c r="D19056">
        <v>774</v>
      </c>
      <c r="E19056">
        <v>96</v>
      </c>
    </row>
    <row r="19057" spans="1:5" x14ac:dyDescent="0.2">
      <c r="A19057" t="s">
        <v>1119</v>
      </c>
      <c r="B19057" t="s">
        <v>1039</v>
      </c>
      <c r="C19057" s="1">
        <v>45626</v>
      </c>
      <c r="D19057">
        <v>334</v>
      </c>
      <c r="E19057">
        <v>89</v>
      </c>
    </row>
    <row r="19058" spans="1:5" x14ac:dyDescent="0.2">
      <c r="A19058" t="s">
        <v>1119</v>
      </c>
      <c r="B19058" t="s">
        <v>1096</v>
      </c>
      <c r="C19058" s="1">
        <v>45626</v>
      </c>
      <c r="D19058">
        <v>99</v>
      </c>
      <c r="E19058">
        <v>67</v>
      </c>
    </row>
    <row r="19059" spans="1:5" x14ac:dyDescent="0.2">
      <c r="A19059" t="s">
        <v>1119</v>
      </c>
      <c r="B19059" t="s">
        <v>1098</v>
      </c>
      <c r="C19059" s="1">
        <v>45626</v>
      </c>
      <c r="D19059">
        <v>895</v>
      </c>
      <c r="E19059">
        <v>183</v>
      </c>
    </row>
    <row r="19060" spans="1:5" x14ac:dyDescent="0.2">
      <c r="A19060" t="s">
        <v>1119</v>
      </c>
      <c r="B19060" t="s">
        <v>954</v>
      </c>
      <c r="C19060" s="1">
        <v>45626</v>
      </c>
      <c r="D19060">
        <v>1148</v>
      </c>
      <c r="E19060">
        <v>299</v>
      </c>
    </row>
    <row r="19061" spans="1:5" x14ac:dyDescent="0.2">
      <c r="A19061" t="s">
        <v>1119</v>
      </c>
      <c r="B19061" t="s">
        <v>967</v>
      </c>
      <c r="C19061" s="1">
        <v>45626</v>
      </c>
      <c r="D19061">
        <v>658</v>
      </c>
      <c r="E19061">
        <v>54</v>
      </c>
    </row>
    <row r="19062" spans="1:5" x14ac:dyDescent="0.2">
      <c r="A19062" t="s">
        <v>1119</v>
      </c>
      <c r="B19062" t="s">
        <v>959</v>
      </c>
      <c r="C19062" s="1">
        <v>45626</v>
      </c>
      <c r="D19062">
        <v>479</v>
      </c>
      <c r="E19062">
        <v>108</v>
      </c>
    </row>
    <row r="19063" spans="1:5" x14ac:dyDescent="0.2">
      <c r="A19063" t="s">
        <v>1119</v>
      </c>
      <c r="B19063" t="s">
        <v>1025</v>
      </c>
      <c r="C19063" s="1">
        <v>45626</v>
      </c>
      <c r="D19063">
        <v>507</v>
      </c>
      <c r="E19063">
        <v>153</v>
      </c>
    </row>
    <row r="19064" spans="1:5" x14ac:dyDescent="0.2">
      <c r="A19064" t="s">
        <v>1119</v>
      </c>
      <c r="B19064" t="s">
        <v>1123</v>
      </c>
      <c r="C19064" s="1">
        <v>45626</v>
      </c>
      <c r="D19064">
        <v>39</v>
      </c>
      <c r="E19064">
        <v>127</v>
      </c>
    </row>
    <row r="19065" spans="1:5" x14ac:dyDescent="0.2">
      <c r="A19065" t="s">
        <v>1119</v>
      </c>
      <c r="B19065" t="s">
        <v>1035</v>
      </c>
      <c r="C19065" s="1">
        <v>45626</v>
      </c>
      <c r="D19065">
        <v>939</v>
      </c>
      <c r="E19065">
        <v>289</v>
      </c>
    </row>
    <row r="19066" spans="1:5" x14ac:dyDescent="0.2">
      <c r="A19066" t="s">
        <v>1119</v>
      </c>
      <c r="B19066" t="s">
        <v>1011</v>
      </c>
      <c r="C19066" s="1">
        <v>45626</v>
      </c>
      <c r="D19066">
        <v>494</v>
      </c>
      <c r="E19066">
        <v>100</v>
      </c>
    </row>
    <row r="19067" spans="1:5" x14ac:dyDescent="0.2">
      <c r="A19067" t="s">
        <v>1119</v>
      </c>
      <c r="B19067" t="s">
        <v>935</v>
      </c>
      <c r="C19067" s="1">
        <v>45626</v>
      </c>
      <c r="D19067">
        <v>524</v>
      </c>
      <c r="E19067">
        <v>166</v>
      </c>
    </row>
    <row r="19068" spans="1:5" x14ac:dyDescent="0.2">
      <c r="A19068" t="s">
        <v>1119</v>
      </c>
      <c r="B19068" t="s">
        <v>994</v>
      </c>
      <c r="C19068" s="1">
        <v>45626</v>
      </c>
      <c r="D19068">
        <v>1153</v>
      </c>
      <c r="E19068">
        <v>140</v>
      </c>
    </row>
    <row r="19069" spans="1:5" x14ac:dyDescent="0.2">
      <c r="A19069" t="s">
        <v>1119</v>
      </c>
      <c r="B19069" t="s">
        <v>930</v>
      </c>
      <c r="C19069" s="1">
        <v>45626</v>
      </c>
      <c r="D19069">
        <v>713</v>
      </c>
      <c r="E19069">
        <v>170</v>
      </c>
    </row>
    <row r="19070" spans="1:5" x14ac:dyDescent="0.2">
      <c r="A19070" t="s">
        <v>1119</v>
      </c>
      <c r="B19070" t="s">
        <v>1018</v>
      </c>
      <c r="C19070" s="1">
        <v>45626</v>
      </c>
      <c r="D19070">
        <v>1099</v>
      </c>
      <c r="E19070">
        <v>254</v>
      </c>
    </row>
    <row r="19071" spans="1:5" x14ac:dyDescent="0.2">
      <c r="A19071" t="s">
        <v>1119</v>
      </c>
      <c r="B19071" t="s">
        <v>1111</v>
      </c>
      <c r="C19071" s="1">
        <v>45626</v>
      </c>
      <c r="D19071">
        <v>954</v>
      </c>
      <c r="E19071">
        <v>188</v>
      </c>
    </row>
    <row r="19072" spans="1:5" x14ac:dyDescent="0.2">
      <c r="A19072" t="s">
        <v>1119</v>
      </c>
      <c r="B19072" t="s">
        <v>944</v>
      </c>
      <c r="C19072" s="1">
        <v>45626</v>
      </c>
      <c r="D19072">
        <v>443</v>
      </c>
      <c r="E19072">
        <v>157</v>
      </c>
    </row>
    <row r="19073" spans="1:5" x14ac:dyDescent="0.2">
      <c r="A19073" t="s">
        <v>1119</v>
      </c>
      <c r="B19073" t="s">
        <v>1091</v>
      </c>
      <c r="C19073" s="1">
        <v>45626</v>
      </c>
      <c r="D19073">
        <v>364</v>
      </c>
      <c r="E19073">
        <v>186</v>
      </c>
    </row>
    <row r="19074" spans="1:5" x14ac:dyDescent="0.2">
      <c r="A19074" t="s">
        <v>1119</v>
      </c>
      <c r="B19074" t="s">
        <v>962</v>
      </c>
      <c r="C19074" s="1">
        <v>45626</v>
      </c>
      <c r="D19074">
        <v>961</v>
      </c>
      <c r="E19074">
        <v>94</v>
      </c>
    </row>
    <row r="19075" spans="1:5" x14ac:dyDescent="0.2">
      <c r="A19075" t="s">
        <v>1119</v>
      </c>
      <c r="B19075" t="s">
        <v>982</v>
      </c>
      <c r="C19075" s="1">
        <v>45626</v>
      </c>
      <c r="D19075">
        <v>515</v>
      </c>
      <c r="E19075">
        <v>225</v>
      </c>
    </row>
    <row r="19076" spans="1:5" x14ac:dyDescent="0.2">
      <c r="A19076" t="s">
        <v>1119</v>
      </c>
      <c r="B19076" t="s">
        <v>921</v>
      </c>
      <c r="C19076" s="1">
        <v>45626</v>
      </c>
      <c r="D19076">
        <v>1039</v>
      </c>
      <c r="E19076">
        <v>267</v>
      </c>
    </row>
    <row r="19077" spans="1:5" x14ac:dyDescent="0.2">
      <c r="A19077" t="s">
        <v>1119</v>
      </c>
      <c r="B19077" t="s">
        <v>971</v>
      </c>
      <c r="C19077" s="1">
        <v>45626</v>
      </c>
      <c r="D19077">
        <v>164</v>
      </c>
      <c r="E19077">
        <v>99</v>
      </c>
    </row>
    <row r="19078" spans="1:5" x14ac:dyDescent="0.2">
      <c r="A19078" t="s">
        <v>1119</v>
      </c>
      <c r="B19078" t="s">
        <v>963</v>
      </c>
      <c r="C19078" s="1">
        <v>45626</v>
      </c>
      <c r="D19078">
        <v>833</v>
      </c>
      <c r="E19078">
        <v>244</v>
      </c>
    </row>
    <row r="19079" spans="1:5" x14ac:dyDescent="0.2">
      <c r="A19079" t="s">
        <v>1119</v>
      </c>
      <c r="B19079" t="s">
        <v>1024</v>
      </c>
      <c r="C19079" s="1">
        <v>45626</v>
      </c>
      <c r="D19079">
        <v>426</v>
      </c>
      <c r="E19079">
        <v>266</v>
      </c>
    </row>
    <row r="19080" spans="1:5" x14ac:dyDescent="0.2">
      <c r="A19080" t="s">
        <v>1119</v>
      </c>
      <c r="B19080" t="s">
        <v>993</v>
      </c>
      <c r="C19080" s="1">
        <v>45626</v>
      </c>
      <c r="D19080">
        <v>53</v>
      </c>
      <c r="E19080">
        <v>54</v>
      </c>
    </row>
    <row r="19081" spans="1:5" x14ac:dyDescent="0.2">
      <c r="A19081" t="s">
        <v>1119</v>
      </c>
      <c r="B19081" t="s">
        <v>998</v>
      </c>
      <c r="C19081" s="1">
        <v>45626</v>
      </c>
      <c r="D19081">
        <v>228</v>
      </c>
      <c r="E19081">
        <v>161</v>
      </c>
    </row>
    <row r="19082" spans="1:5" x14ac:dyDescent="0.2">
      <c r="A19082" t="s">
        <v>1119</v>
      </c>
      <c r="B19082" t="s">
        <v>946</v>
      </c>
      <c r="C19082" s="1">
        <v>45626</v>
      </c>
      <c r="D19082">
        <v>508</v>
      </c>
      <c r="E19082">
        <v>139</v>
      </c>
    </row>
    <row r="19083" spans="1:5" x14ac:dyDescent="0.2">
      <c r="A19083" t="s">
        <v>1119</v>
      </c>
      <c r="B19083" t="s">
        <v>937</v>
      </c>
      <c r="C19083" s="1">
        <v>45626</v>
      </c>
      <c r="D19083">
        <v>1200</v>
      </c>
      <c r="E19083">
        <v>191</v>
      </c>
    </row>
    <row r="19084" spans="1:5" x14ac:dyDescent="0.2">
      <c r="A19084" t="s">
        <v>1119</v>
      </c>
      <c r="B19084" t="s">
        <v>1105</v>
      </c>
      <c r="C19084" s="1">
        <v>45626</v>
      </c>
      <c r="D19084">
        <v>1160</v>
      </c>
      <c r="E19084">
        <v>144</v>
      </c>
    </row>
    <row r="19085" spans="1:5" x14ac:dyDescent="0.2">
      <c r="A19085" t="s">
        <v>1119</v>
      </c>
      <c r="B19085" t="s">
        <v>951</v>
      </c>
      <c r="C19085" s="1">
        <v>45626</v>
      </c>
      <c r="D19085">
        <v>453</v>
      </c>
      <c r="E19085">
        <v>298</v>
      </c>
    </row>
    <row r="19086" spans="1:5" x14ac:dyDescent="0.2">
      <c r="A19086" t="s">
        <v>1119</v>
      </c>
      <c r="B19086" t="s">
        <v>1060</v>
      </c>
      <c r="C19086" s="1">
        <v>45626</v>
      </c>
      <c r="D19086">
        <v>23</v>
      </c>
      <c r="E19086">
        <v>69</v>
      </c>
    </row>
    <row r="19087" spans="1:5" x14ac:dyDescent="0.2">
      <c r="A19087" t="s">
        <v>1119</v>
      </c>
      <c r="B19087" t="s">
        <v>1012</v>
      </c>
      <c r="C19087" s="1">
        <v>45626</v>
      </c>
      <c r="D19087">
        <v>290</v>
      </c>
      <c r="E19087">
        <v>250</v>
      </c>
    </row>
    <row r="19088" spans="1:5" x14ac:dyDescent="0.2">
      <c r="A19088" t="s">
        <v>1119</v>
      </c>
      <c r="B19088" t="s">
        <v>1114</v>
      </c>
      <c r="C19088" s="1">
        <v>45626</v>
      </c>
      <c r="D19088">
        <v>296</v>
      </c>
      <c r="E19088">
        <v>107</v>
      </c>
    </row>
    <row r="19089" spans="1:5" x14ac:dyDescent="0.2">
      <c r="A19089" t="s">
        <v>1119</v>
      </c>
      <c r="B19089" t="s">
        <v>1047</v>
      </c>
      <c r="C19089" s="1">
        <v>45626</v>
      </c>
      <c r="D19089">
        <v>994</v>
      </c>
      <c r="E19089">
        <v>133</v>
      </c>
    </row>
    <row r="19090" spans="1:5" x14ac:dyDescent="0.2">
      <c r="A19090" t="s">
        <v>1119</v>
      </c>
      <c r="B19090" t="s">
        <v>979</v>
      </c>
      <c r="C19090" s="1">
        <v>45626</v>
      </c>
      <c r="D19090">
        <v>223</v>
      </c>
      <c r="E19090">
        <v>243</v>
      </c>
    </row>
    <row r="19091" spans="1:5" x14ac:dyDescent="0.2">
      <c r="A19091" t="s">
        <v>1119</v>
      </c>
      <c r="B19091" t="s">
        <v>1053</v>
      </c>
      <c r="C19091" s="1">
        <v>45626</v>
      </c>
      <c r="D19091">
        <v>102</v>
      </c>
      <c r="E19091">
        <v>64</v>
      </c>
    </row>
    <row r="19092" spans="1:5" x14ac:dyDescent="0.2">
      <c r="A19092" t="s">
        <v>1119</v>
      </c>
      <c r="B19092" t="s">
        <v>1026</v>
      </c>
      <c r="C19092" s="1">
        <v>45626</v>
      </c>
      <c r="D19092">
        <v>728</v>
      </c>
      <c r="E19092">
        <v>178</v>
      </c>
    </row>
    <row r="19093" spans="1:5" x14ac:dyDescent="0.2">
      <c r="A19093" t="s">
        <v>1119</v>
      </c>
      <c r="B19093" t="s">
        <v>966</v>
      </c>
      <c r="C19093" s="1">
        <v>45626</v>
      </c>
      <c r="D19093">
        <v>30</v>
      </c>
      <c r="E19093">
        <v>281</v>
      </c>
    </row>
    <row r="19094" spans="1:5" x14ac:dyDescent="0.2">
      <c r="A19094" t="s">
        <v>1120</v>
      </c>
      <c r="B19094" t="s">
        <v>929</v>
      </c>
      <c r="C19094" s="1">
        <v>45626</v>
      </c>
      <c r="D19094">
        <v>85</v>
      </c>
      <c r="E19094">
        <v>116</v>
      </c>
    </row>
    <row r="19095" spans="1:5" x14ac:dyDescent="0.2">
      <c r="A19095" t="s">
        <v>1120</v>
      </c>
      <c r="B19095" t="s">
        <v>1025</v>
      </c>
      <c r="C19095" s="1">
        <v>45626</v>
      </c>
      <c r="D19095">
        <v>890</v>
      </c>
      <c r="E19095">
        <v>290</v>
      </c>
    </row>
    <row r="19096" spans="1:5" x14ac:dyDescent="0.2">
      <c r="A19096" t="s">
        <v>1120</v>
      </c>
      <c r="B19096" t="s">
        <v>933</v>
      </c>
      <c r="C19096" s="1">
        <v>45626</v>
      </c>
      <c r="D19096">
        <v>755</v>
      </c>
      <c r="E19096">
        <v>124</v>
      </c>
    </row>
    <row r="19097" spans="1:5" x14ac:dyDescent="0.2">
      <c r="A19097" t="s">
        <v>1120</v>
      </c>
      <c r="B19097" t="s">
        <v>1087</v>
      </c>
      <c r="C19097" s="1">
        <v>45626</v>
      </c>
      <c r="D19097">
        <v>578</v>
      </c>
      <c r="E19097">
        <v>262</v>
      </c>
    </row>
    <row r="19098" spans="1:5" x14ac:dyDescent="0.2">
      <c r="A19098" t="s">
        <v>1120</v>
      </c>
      <c r="B19098" t="s">
        <v>953</v>
      </c>
      <c r="C19098" s="1">
        <v>45626</v>
      </c>
      <c r="D19098">
        <v>183</v>
      </c>
      <c r="E19098">
        <v>285</v>
      </c>
    </row>
    <row r="19099" spans="1:5" x14ac:dyDescent="0.2">
      <c r="A19099" t="s">
        <v>1120</v>
      </c>
      <c r="B19099" t="s">
        <v>1035</v>
      </c>
      <c r="C19099" s="1">
        <v>45626</v>
      </c>
      <c r="D19099">
        <v>754</v>
      </c>
      <c r="E19099">
        <v>273</v>
      </c>
    </row>
    <row r="19100" spans="1:5" x14ac:dyDescent="0.2">
      <c r="A19100" t="s">
        <v>1120</v>
      </c>
      <c r="B19100" t="s">
        <v>1078</v>
      </c>
      <c r="C19100" s="1">
        <v>45626</v>
      </c>
      <c r="D19100">
        <v>519</v>
      </c>
      <c r="E19100">
        <v>178</v>
      </c>
    </row>
    <row r="19101" spans="1:5" x14ac:dyDescent="0.2">
      <c r="A19101" t="s">
        <v>1120</v>
      </c>
      <c r="B19101" t="s">
        <v>1003</v>
      </c>
      <c r="C19101" s="1">
        <v>45626</v>
      </c>
      <c r="D19101">
        <v>384</v>
      </c>
      <c r="E19101">
        <v>280</v>
      </c>
    </row>
    <row r="19102" spans="1:5" x14ac:dyDescent="0.2">
      <c r="A19102" t="s">
        <v>1120</v>
      </c>
      <c r="B19102" t="s">
        <v>1106</v>
      </c>
      <c r="C19102" s="1">
        <v>45626</v>
      </c>
      <c r="D19102">
        <v>605</v>
      </c>
      <c r="E19102">
        <v>217</v>
      </c>
    </row>
    <row r="19103" spans="1:5" x14ac:dyDescent="0.2">
      <c r="A19103" t="s">
        <v>1120</v>
      </c>
      <c r="B19103" t="s">
        <v>1105</v>
      </c>
      <c r="C19103" s="1">
        <v>45626</v>
      </c>
      <c r="D19103">
        <v>512</v>
      </c>
      <c r="E19103">
        <v>298</v>
      </c>
    </row>
    <row r="19104" spans="1:5" x14ac:dyDescent="0.2">
      <c r="A19104" t="s">
        <v>1120</v>
      </c>
      <c r="B19104" t="s">
        <v>947</v>
      </c>
      <c r="C19104" s="1">
        <v>45626</v>
      </c>
      <c r="D19104">
        <v>1003</v>
      </c>
      <c r="E19104">
        <v>196</v>
      </c>
    </row>
    <row r="19105" spans="1:5" x14ac:dyDescent="0.2">
      <c r="A19105" t="s">
        <v>1120</v>
      </c>
      <c r="B19105" t="s">
        <v>1039</v>
      </c>
      <c r="C19105" s="1">
        <v>45626</v>
      </c>
      <c r="D19105">
        <v>362</v>
      </c>
      <c r="E19105">
        <v>235</v>
      </c>
    </row>
    <row r="19106" spans="1:5" x14ac:dyDescent="0.2">
      <c r="A19106" t="s">
        <v>1120</v>
      </c>
      <c r="B19106" t="s">
        <v>1073</v>
      </c>
      <c r="C19106" s="1">
        <v>45626</v>
      </c>
      <c r="D19106">
        <v>981</v>
      </c>
      <c r="E19106">
        <v>221</v>
      </c>
    </row>
    <row r="19107" spans="1:5" x14ac:dyDescent="0.2">
      <c r="A19107" t="s">
        <v>1120</v>
      </c>
      <c r="B19107" t="s">
        <v>985</v>
      </c>
      <c r="C19107" s="1">
        <v>45626</v>
      </c>
      <c r="D19107">
        <v>1065</v>
      </c>
      <c r="E19107">
        <v>65</v>
      </c>
    </row>
    <row r="19108" spans="1:5" x14ac:dyDescent="0.2">
      <c r="A19108" t="s">
        <v>1120</v>
      </c>
      <c r="B19108" t="s">
        <v>981</v>
      </c>
      <c r="C19108" s="1">
        <v>45626</v>
      </c>
      <c r="D19108">
        <v>527</v>
      </c>
      <c r="E19108">
        <v>97</v>
      </c>
    </row>
    <row r="19109" spans="1:5" x14ac:dyDescent="0.2">
      <c r="A19109" t="s">
        <v>1120</v>
      </c>
      <c r="B19109" t="s">
        <v>950</v>
      </c>
      <c r="C19109" s="1">
        <v>45626</v>
      </c>
      <c r="D19109">
        <v>824</v>
      </c>
      <c r="E19109">
        <v>241</v>
      </c>
    </row>
    <row r="19110" spans="1:5" x14ac:dyDescent="0.2">
      <c r="A19110" t="s">
        <v>1120</v>
      </c>
      <c r="B19110" t="s">
        <v>988</v>
      </c>
      <c r="C19110" s="1">
        <v>45626</v>
      </c>
      <c r="D19110">
        <v>727</v>
      </c>
      <c r="E19110">
        <v>299</v>
      </c>
    </row>
    <row r="19111" spans="1:5" x14ac:dyDescent="0.2">
      <c r="A19111" t="s">
        <v>1120</v>
      </c>
      <c r="B19111" t="s">
        <v>1040</v>
      </c>
      <c r="C19111" s="1">
        <v>45626</v>
      </c>
      <c r="D19111">
        <v>845</v>
      </c>
      <c r="E19111">
        <v>202</v>
      </c>
    </row>
    <row r="19112" spans="1:5" x14ac:dyDescent="0.2">
      <c r="A19112" t="s">
        <v>1120</v>
      </c>
      <c r="B19112" t="s">
        <v>959</v>
      </c>
      <c r="C19112" s="1">
        <v>45626</v>
      </c>
      <c r="D19112">
        <v>1191</v>
      </c>
      <c r="E19112">
        <v>294</v>
      </c>
    </row>
    <row r="19113" spans="1:5" x14ac:dyDescent="0.2">
      <c r="A19113" t="s">
        <v>1120</v>
      </c>
      <c r="B19113" t="s">
        <v>1029</v>
      </c>
      <c r="C19113" s="1">
        <v>45626</v>
      </c>
      <c r="D19113">
        <v>1127</v>
      </c>
      <c r="E19113">
        <v>238</v>
      </c>
    </row>
    <row r="19114" spans="1:5" x14ac:dyDescent="0.2">
      <c r="A19114" t="s">
        <v>1120</v>
      </c>
      <c r="B19114" t="s">
        <v>949</v>
      </c>
      <c r="C19114" s="1">
        <v>45626</v>
      </c>
      <c r="D19114">
        <v>1041</v>
      </c>
      <c r="E19114">
        <v>165</v>
      </c>
    </row>
    <row r="19115" spans="1:5" x14ac:dyDescent="0.2">
      <c r="A19115" t="s">
        <v>1120</v>
      </c>
      <c r="B19115" t="s">
        <v>1067</v>
      </c>
      <c r="C19115" s="1">
        <v>45626</v>
      </c>
      <c r="D19115">
        <v>753</v>
      </c>
      <c r="E19115">
        <v>136</v>
      </c>
    </row>
    <row r="19116" spans="1:5" x14ac:dyDescent="0.2">
      <c r="A19116" t="s">
        <v>1120</v>
      </c>
      <c r="B19116" t="s">
        <v>973</v>
      </c>
      <c r="C19116" s="1">
        <v>45626</v>
      </c>
      <c r="D19116">
        <v>1189</v>
      </c>
      <c r="E19116">
        <v>104</v>
      </c>
    </row>
    <row r="19117" spans="1:5" x14ac:dyDescent="0.2">
      <c r="A19117" t="s">
        <v>1120</v>
      </c>
      <c r="B19117" t="s">
        <v>1049</v>
      </c>
      <c r="C19117" s="1">
        <v>45626</v>
      </c>
      <c r="D19117">
        <v>646</v>
      </c>
      <c r="E19117">
        <v>269</v>
      </c>
    </row>
    <row r="19118" spans="1:5" x14ac:dyDescent="0.2">
      <c r="A19118" t="s">
        <v>1120</v>
      </c>
      <c r="B19118" t="s">
        <v>1085</v>
      </c>
      <c r="C19118" s="1">
        <v>45626</v>
      </c>
      <c r="D19118">
        <v>292</v>
      </c>
      <c r="E19118">
        <v>251</v>
      </c>
    </row>
    <row r="19119" spans="1:5" x14ac:dyDescent="0.2">
      <c r="A19119" t="s">
        <v>1120</v>
      </c>
      <c r="B19119" t="s">
        <v>1075</v>
      </c>
      <c r="C19119" s="1">
        <v>45626</v>
      </c>
      <c r="D19119">
        <v>1185</v>
      </c>
      <c r="E19119">
        <v>104</v>
      </c>
    </row>
    <row r="19120" spans="1:5" x14ac:dyDescent="0.2">
      <c r="A19120" t="s">
        <v>1120</v>
      </c>
      <c r="B19120" t="s">
        <v>1044</v>
      </c>
      <c r="C19120" s="1">
        <v>45626</v>
      </c>
      <c r="D19120">
        <v>310</v>
      </c>
      <c r="E19120">
        <v>206</v>
      </c>
    </row>
    <row r="19121" spans="1:5" x14ac:dyDescent="0.2">
      <c r="A19121" t="s">
        <v>1120</v>
      </c>
      <c r="B19121" t="s">
        <v>1114</v>
      </c>
      <c r="C19121" s="1">
        <v>45626</v>
      </c>
      <c r="D19121">
        <v>818</v>
      </c>
      <c r="E19121">
        <v>293</v>
      </c>
    </row>
    <row r="19122" spans="1:5" x14ac:dyDescent="0.2">
      <c r="A19122" t="s">
        <v>1120</v>
      </c>
      <c r="B19122" t="s">
        <v>1125</v>
      </c>
      <c r="C19122" s="1">
        <v>45626</v>
      </c>
      <c r="D19122">
        <v>306</v>
      </c>
      <c r="E19122">
        <v>80</v>
      </c>
    </row>
    <row r="19123" spans="1:5" x14ac:dyDescent="0.2">
      <c r="A19123" t="s">
        <v>1120</v>
      </c>
      <c r="B19123" t="s">
        <v>1112</v>
      </c>
      <c r="C19123" s="1">
        <v>45626</v>
      </c>
      <c r="D19123">
        <v>622</v>
      </c>
      <c r="E19123">
        <v>141</v>
      </c>
    </row>
    <row r="19124" spans="1:5" x14ac:dyDescent="0.2">
      <c r="A19124" t="s">
        <v>1120</v>
      </c>
      <c r="B19124" t="s">
        <v>955</v>
      </c>
      <c r="C19124" s="1">
        <v>45626</v>
      </c>
      <c r="D19124">
        <v>937</v>
      </c>
      <c r="E19124">
        <v>297</v>
      </c>
    </row>
    <row r="19125" spans="1:5" x14ac:dyDescent="0.2">
      <c r="A19125" t="s">
        <v>1120</v>
      </c>
      <c r="B19125" t="s">
        <v>963</v>
      </c>
      <c r="C19125" s="1">
        <v>45626</v>
      </c>
      <c r="D19125">
        <v>969</v>
      </c>
      <c r="E19125">
        <v>202</v>
      </c>
    </row>
    <row r="19126" spans="1:5" x14ac:dyDescent="0.2">
      <c r="A19126" t="s">
        <v>1120</v>
      </c>
      <c r="B19126" t="s">
        <v>928</v>
      </c>
      <c r="C19126" s="1">
        <v>45626</v>
      </c>
      <c r="D19126">
        <v>1187</v>
      </c>
      <c r="E19126">
        <v>265</v>
      </c>
    </row>
    <row r="19127" spans="1:5" x14ac:dyDescent="0.2">
      <c r="A19127" t="s">
        <v>1120</v>
      </c>
      <c r="B19127" t="s">
        <v>966</v>
      </c>
      <c r="C19127" s="1">
        <v>45626</v>
      </c>
      <c r="D19127">
        <v>172</v>
      </c>
      <c r="E19127">
        <v>225</v>
      </c>
    </row>
    <row r="19128" spans="1:5" x14ac:dyDescent="0.2">
      <c r="A19128" t="s">
        <v>1120</v>
      </c>
      <c r="B19128" t="s">
        <v>1081</v>
      </c>
      <c r="C19128" s="1">
        <v>45626</v>
      </c>
      <c r="D19128">
        <v>37</v>
      </c>
      <c r="E19128">
        <v>207</v>
      </c>
    </row>
    <row r="19129" spans="1:5" x14ac:dyDescent="0.2">
      <c r="A19129" t="s">
        <v>1120</v>
      </c>
      <c r="B19129" t="s">
        <v>1018</v>
      </c>
      <c r="C19129" s="1">
        <v>45626</v>
      </c>
      <c r="D19129">
        <v>606</v>
      </c>
      <c r="E19129">
        <v>276</v>
      </c>
    </row>
    <row r="19130" spans="1:5" x14ac:dyDescent="0.2">
      <c r="A19130" t="s">
        <v>1120</v>
      </c>
      <c r="B19130" t="s">
        <v>1086</v>
      </c>
      <c r="C19130" s="1">
        <v>45626</v>
      </c>
      <c r="D19130">
        <v>768</v>
      </c>
      <c r="E19130">
        <v>249</v>
      </c>
    </row>
    <row r="19131" spans="1:5" x14ac:dyDescent="0.2">
      <c r="A19131" t="s">
        <v>1120</v>
      </c>
      <c r="B19131" t="s">
        <v>952</v>
      </c>
      <c r="C19131" s="1">
        <v>45626</v>
      </c>
      <c r="D19131">
        <v>819</v>
      </c>
      <c r="E19131">
        <v>150</v>
      </c>
    </row>
    <row r="19132" spans="1:5" x14ac:dyDescent="0.2">
      <c r="A19132" t="s">
        <v>1120</v>
      </c>
      <c r="B19132" t="s">
        <v>923</v>
      </c>
      <c r="C19132" s="1">
        <v>45626</v>
      </c>
      <c r="D19132">
        <v>955</v>
      </c>
      <c r="E19132">
        <v>73</v>
      </c>
    </row>
    <row r="19133" spans="1:5" x14ac:dyDescent="0.2">
      <c r="A19133" t="s">
        <v>1120</v>
      </c>
      <c r="B19133" t="s">
        <v>920</v>
      </c>
      <c r="C19133" s="1">
        <v>45626</v>
      </c>
      <c r="D19133">
        <v>855</v>
      </c>
      <c r="E19133">
        <v>238</v>
      </c>
    </row>
    <row r="19134" spans="1:5" x14ac:dyDescent="0.2">
      <c r="A19134" t="s">
        <v>1120</v>
      </c>
      <c r="B19134" t="s">
        <v>983</v>
      </c>
      <c r="C19134" s="1">
        <v>45626</v>
      </c>
      <c r="D19134">
        <v>352</v>
      </c>
      <c r="E19134">
        <v>60</v>
      </c>
    </row>
    <row r="19135" spans="1:5" x14ac:dyDescent="0.2">
      <c r="A19135" t="s">
        <v>1120</v>
      </c>
      <c r="B19135" t="s">
        <v>961</v>
      </c>
      <c r="C19135" s="1">
        <v>45626</v>
      </c>
      <c r="D19135">
        <v>995</v>
      </c>
      <c r="E19135">
        <v>129</v>
      </c>
    </row>
    <row r="19136" spans="1:5" x14ac:dyDescent="0.2">
      <c r="A19136" t="s">
        <v>1120</v>
      </c>
      <c r="B19136" t="s">
        <v>1034</v>
      </c>
      <c r="C19136" s="1">
        <v>45626</v>
      </c>
      <c r="D19136">
        <v>275</v>
      </c>
      <c r="E19136">
        <v>208</v>
      </c>
    </row>
    <row r="19137" spans="1:5" x14ac:dyDescent="0.2">
      <c r="A19137" t="s">
        <v>1120</v>
      </c>
      <c r="B19137" t="s">
        <v>1006</v>
      </c>
      <c r="C19137" s="1">
        <v>45626</v>
      </c>
      <c r="D19137">
        <v>145</v>
      </c>
      <c r="E19137">
        <v>141</v>
      </c>
    </row>
    <row r="19138" spans="1:5" x14ac:dyDescent="0.2">
      <c r="A19138" t="s">
        <v>1120</v>
      </c>
      <c r="B19138" t="s">
        <v>1004</v>
      </c>
      <c r="C19138" s="1">
        <v>45626</v>
      </c>
      <c r="D19138">
        <v>273</v>
      </c>
      <c r="E19138">
        <v>220</v>
      </c>
    </row>
    <row r="19139" spans="1:5" x14ac:dyDescent="0.2">
      <c r="A19139" t="s">
        <v>1120</v>
      </c>
      <c r="B19139" t="s">
        <v>936</v>
      </c>
      <c r="C19139" s="1">
        <v>45626</v>
      </c>
      <c r="D19139">
        <v>498</v>
      </c>
      <c r="E19139">
        <v>216</v>
      </c>
    </row>
    <row r="19140" spans="1:5" x14ac:dyDescent="0.2">
      <c r="A19140" t="s">
        <v>1120</v>
      </c>
      <c r="B19140" t="s">
        <v>1063</v>
      </c>
      <c r="C19140" s="1">
        <v>45626</v>
      </c>
      <c r="D19140">
        <v>43</v>
      </c>
      <c r="E19140">
        <v>85</v>
      </c>
    </row>
    <row r="19141" spans="1:5" x14ac:dyDescent="0.2">
      <c r="A19141" t="s">
        <v>1120</v>
      </c>
      <c r="B19141" t="s">
        <v>1064</v>
      </c>
      <c r="C19141" s="1">
        <v>45626</v>
      </c>
      <c r="D19141">
        <v>84</v>
      </c>
      <c r="E19141">
        <v>60</v>
      </c>
    </row>
    <row r="19142" spans="1:5" x14ac:dyDescent="0.2">
      <c r="A19142" t="s">
        <v>1120</v>
      </c>
      <c r="B19142" t="s">
        <v>1108</v>
      </c>
      <c r="C19142" s="1">
        <v>45626</v>
      </c>
      <c r="D19142">
        <v>1086</v>
      </c>
      <c r="E19142">
        <v>210</v>
      </c>
    </row>
    <row r="19143" spans="1:5" x14ac:dyDescent="0.2">
      <c r="A19143" t="s">
        <v>1120</v>
      </c>
      <c r="B19143" t="s">
        <v>974</v>
      </c>
      <c r="C19143" s="1">
        <v>45626</v>
      </c>
      <c r="D19143">
        <v>965</v>
      </c>
      <c r="E19143">
        <v>144</v>
      </c>
    </row>
    <row r="19144" spans="1:5" x14ac:dyDescent="0.2">
      <c r="A19144" t="s">
        <v>1120</v>
      </c>
      <c r="B19144" t="s">
        <v>1121</v>
      </c>
      <c r="C19144" s="1">
        <v>45626</v>
      </c>
      <c r="D19144">
        <v>721</v>
      </c>
      <c r="E19144">
        <v>263</v>
      </c>
    </row>
    <row r="19145" spans="1:5" x14ac:dyDescent="0.2">
      <c r="A19145" t="s">
        <v>1120</v>
      </c>
      <c r="B19145" t="s">
        <v>1046</v>
      </c>
      <c r="C19145" s="1">
        <v>45626</v>
      </c>
      <c r="D19145">
        <v>166</v>
      </c>
      <c r="E19145">
        <v>270</v>
      </c>
    </row>
    <row r="19146" spans="1:5" x14ac:dyDescent="0.2">
      <c r="A19146" t="s">
        <v>1120</v>
      </c>
      <c r="B19146" t="s">
        <v>930</v>
      </c>
      <c r="C19146" s="1">
        <v>45626</v>
      </c>
      <c r="D19146">
        <v>116</v>
      </c>
      <c r="E19146">
        <v>226</v>
      </c>
    </row>
    <row r="19147" spans="1:5" x14ac:dyDescent="0.2">
      <c r="A19147" t="s">
        <v>1120</v>
      </c>
      <c r="B19147" t="s">
        <v>1071</v>
      </c>
      <c r="C19147" s="1">
        <v>45626</v>
      </c>
      <c r="D19147">
        <v>712</v>
      </c>
      <c r="E19147">
        <v>263</v>
      </c>
    </row>
    <row r="19148" spans="1:5" x14ac:dyDescent="0.2">
      <c r="A19148" t="s">
        <v>1120</v>
      </c>
      <c r="B19148" t="s">
        <v>1042</v>
      </c>
      <c r="C19148" s="1">
        <v>45626</v>
      </c>
      <c r="D19148">
        <v>988</v>
      </c>
      <c r="E19148">
        <v>241</v>
      </c>
    </row>
    <row r="19149" spans="1:5" x14ac:dyDescent="0.2">
      <c r="A19149" t="s">
        <v>1120</v>
      </c>
      <c r="B19149" t="s">
        <v>938</v>
      </c>
      <c r="C19149" s="1">
        <v>45626</v>
      </c>
      <c r="D19149">
        <v>422</v>
      </c>
      <c r="E19149">
        <v>57</v>
      </c>
    </row>
    <row r="19150" spans="1:5" x14ac:dyDescent="0.2">
      <c r="A19150" t="s">
        <v>1120</v>
      </c>
      <c r="B19150" t="s">
        <v>990</v>
      </c>
      <c r="C19150" s="1">
        <v>45626</v>
      </c>
      <c r="D19150">
        <v>133</v>
      </c>
      <c r="E19150">
        <v>78</v>
      </c>
    </row>
    <row r="19151" spans="1:5" x14ac:dyDescent="0.2">
      <c r="A19151" t="s">
        <v>1120</v>
      </c>
      <c r="B19151" t="s">
        <v>999</v>
      </c>
      <c r="C19151" s="1">
        <v>45626</v>
      </c>
      <c r="D19151">
        <v>787</v>
      </c>
      <c r="E19151">
        <v>81</v>
      </c>
    </row>
    <row r="19152" spans="1:5" x14ac:dyDescent="0.2">
      <c r="A19152" t="s">
        <v>1120</v>
      </c>
      <c r="B19152" t="s">
        <v>971</v>
      </c>
      <c r="C19152" s="1">
        <v>45626</v>
      </c>
      <c r="D19152">
        <v>1171</v>
      </c>
      <c r="E19152">
        <v>72</v>
      </c>
    </row>
    <row r="19153" spans="1:5" x14ac:dyDescent="0.2">
      <c r="A19153" t="s">
        <v>1120</v>
      </c>
      <c r="B19153" t="s">
        <v>945</v>
      </c>
      <c r="C19153" s="1">
        <v>45626</v>
      </c>
      <c r="D19153">
        <v>171</v>
      </c>
      <c r="E19153">
        <v>203</v>
      </c>
    </row>
    <row r="19154" spans="1:5" x14ac:dyDescent="0.2">
      <c r="A19154" t="s">
        <v>1120</v>
      </c>
      <c r="B19154" t="s">
        <v>1062</v>
      </c>
      <c r="C19154" s="1">
        <v>45626</v>
      </c>
      <c r="D19154">
        <v>1120</v>
      </c>
      <c r="E19154">
        <v>196</v>
      </c>
    </row>
    <row r="19155" spans="1:5" x14ac:dyDescent="0.2">
      <c r="A19155" t="s">
        <v>1120</v>
      </c>
      <c r="B19155" t="s">
        <v>1095</v>
      </c>
      <c r="C19155" s="1">
        <v>45626</v>
      </c>
      <c r="D19155">
        <v>279</v>
      </c>
      <c r="E19155">
        <v>95</v>
      </c>
    </row>
    <row r="19156" spans="1:5" x14ac:dyDescent="0.2">
      <c r="A19156" t="s">
        <v>1120</v>
      </c>
      <c r="B19156" t="s">
        <v>962</v>
      </c>
      <c r="C19156" s="1">
        <v>45626</v>
      </c>
      <c r="D19156">
        <v>650</v>
      </c>
      <c r="E19156">
        <v>96</v>
      </c>
    </row>
    <row r="19157" spans="1:5" x14ac:dyDescent="0.2">
      <c r="A19157" t="s">
        <v>1120</v>
      </c>
      <c r="B19157" t="s">
        <v>1092</v>
      </c>
      <c r="C19157" s="1">
        <v>45626</v>
      </c>
      <c r="D19157">
        <v>280</v>
      </c>
      <c r="E19157">
        <v>242</v>
      </c>
    </row>
    <row r="19158" spans="1:5" x14ac:dyDescent="0.2">
      <c r="A19158" t="s">
        <v>1120</v>
      </c>
      <c r="B19158" t="s">
        <v>1096</v>
      </c>
      <c r="C19158" s="1">
        <v>45626</v>
      </c>
      <c r="D19158">
        <v>1004</v>
      </c>
      <c r="E19158">
        <v>261</v>
      </c>
    </row>
    <row r="19159" spans="1:5" x14ac:dyDescent="0.2">
      <c r="A19159" t="s">
        <v>1120</v>
      </c>
      <c r="B19159" t="s">
        <v>1107</v>
      </c>
      <c r="C19159" s="1">
        <v>45626</v>
      </c>
      <c r="D19159">
        <v>456</v>
      </c>
      <c r="E19159">
        <v>203</v>
      </c>
    </row>
    <row r="19160" spans="1:5" x14ac:dyDescent="0.2">
      <c r="A19160" t="s">
        <v>1120</v>
      </c>
      <c r="B19160" t="s">
        <v>1094</v>
      </c>
      <c r="C19160" s="1">
        <v>45626</v>
      </c>
      <c r="D19160">
        <v>1146</v>
      </c>
      <c r="E19160">
        <v>85</v>
      </c>
    </row>
    <row r="19161" spans="1:5" x14ac:dyDescent="0.2">
      <c r="A19161" t="s">
        <v>1120</v>
      </c>
      <c r="B19161" t="s">
        <v>1099</v>
      </c>
      <c r="C19161" s="1">
        <v>45626</v>
      </c>
      <c r="D19161">
        <v>1018</v>
      </c>
      <c r="E19161">
        <v>52</v>
      </c>
    </row>
    <row r="19162" spans="1:5" x14ac:dyDescent="0.2">
      <c r="A19162" t="s">
        <v>1120</v>
      </c>
      <c r="B19162" t="s">
        <v>926</v>
      </c>
      <c r="C19162" s="1">
        <v>45626</v>
      </c>
      <c r="D19162">
        <v>1105</v>
      </c>
      <c r="E19162">
        <v>90</v>
      </c>
    </row>
    <row r="19163" spans="1:5" x14ac:dyDescent="0.2">
      <c r="A19163" t="s">
        <v>1120</v>
      </c>
      <c r="B19163" t="s">
        <v>1116</v>
      </c>
      <c r="C19163" s="1">
        <v>45626</v>
      </c>
      <c r="D19163">
        <v>1141</v>
      </c>
      <c r="E19163">
        <v>118</v>
      </c>
    </row>
    <row r="19164" spans="1:5" x14ac:dyDescent="0.2">
      <c r="A19164" t="s">
        <v>1120</v>
      </c>
      <c r="B19164" t="s">
        <v>1111</v>
      </c>
      <c r="C19164" s="1">
        <v>45626</v>
      </c>
      <c r="D19164">
        <v>1085</v>
      </c>
      <c r="E19164">
        <v>167</v>
      </c>
    </row>
    <row r="19165" spans="1:5" x14ac:dyDescent="0.2">
      <c r="A19165" t="s">
        <v>1120</v>
      </c>
      <c r="B19165" t="s">
        <v>1015</v>
      </c>
      <c r="C19165" s="1">
        <v>45626</v>
      </c>
      <c r="D19165">
        <v>216</v>
      </c>
      <c r="E19165">
        <v>165</v>
      </c>
    </row>
    <row r="19166" spans="1:5" x14ac:dyDescent="0.2">
      <c r="A19166" t="s">
        <v>1120</v>
      </c>
      <c r="B19166" t="s">
        <v>1021</v>
      </c>
      <c r="C19166" s="1">
        <v>45626</v>
      </c>
      <c r="D19166">
        <v>681</v>
      </c>
      <c r="E19166">
        <v>230</v>
      </c>
    </row>
    <row r="19167" spans="1:5" x14ac:dyDescent="0.2">
      <c r="A19167" t="s">
        <v>1120</v>
      </c>
      <c r="B19167" t="s">
        <v>1032</v>
      </c>
      <c r="C19167" s="1">
        <v>45626</v>
      </c>
      <c r="D19167">
        <v>949</v>
      </c>
      <c r="E19167">
        <v>283</v>
      </c>
    </row>
    <row r="19168" spans="1:5" x14ac:dyDescent="0.2">
      <c r="A19168" t="s">
        <v>1120</v>
      </c>
      <c r="B19168" t="s">
        <v>965</v>
      </c>
      <c r="C19168" s="1">
        <v>45626</v>
      </c>
      <c r="D19168">
        <v>580</v>
      </c>
      <c r="E19168">
        <v>157</v>
      </c>
    </row>
    <row r="19169" spans="1:5" x14ac:dyDescent="0.2">
      <c r="A19169" t="s">
        <v>1120</v>
      </c>
      <c r="B19169" t="s">
        <v>1011</v>
      </c>
      <c r="C19169" s="1">
        <v>45626</v>
      </c>
      <c r="D19169">
        <v>985</v>
      </c>
      <c r="E19169">
        <v>131</v>
      </c>
    </row>
    <row r="19170" spans="1:5" x14ac:dyDescent="0.2">
      <c r="A19170" t="s">
        <v>1120</v>
      </c>
      <c r="B19170" t="s">
        <v>942</v>
      </c>
      <c r="C19170" s="1">
        <v>45626</v>
      </c>
      <c r="D19170">
        <v>86</v>
      </c>
      <c r="E19170">
        <v>153</v>
      </c>
    </row>
    <row r="19171" spans="1:5" x14ac:dyDescent="0.2">
      <c r="A19171" t="s">
        <v>1120</v>
      </c>
      <c r="B19171" t="s">
        <v>1083</v>
      </c>
      <c r="C19171" s="1">
        <v>45626</v>
      </c>
      <c r="D19171">
        <v>53</v>
      </c>
      <c r="E19171">
        <v>65</v>
      </c>
    </row>
    <row r="19172" spans="1:5" x14ac:dyDescent="0.2">
      <c r="A19172" t="s">
        <v>1120</v>
      </c>
      <c r="B19172" t="s">
        <v>989</v>
      </c>
      <c r="C19172" s="1">
        <v>45626</v>
      </c>
      <c r="D19172">
        <v>534</v>
      </c>
      <c r="E19172">
        <v>127</v>
      </c>
    </row>
    <row r="19173" spans="1:5" x14ac:dyDescent="0.2">
      <c r="A19173" t="s">
        <v>1120</v>
      </c>
      <c r="B19173" t="s">
        <v>1005</v>
      </c>
      <c r="C19173" s="1">
        <v>45626</v>
      </c>
      <c r="D19173">
        <v>605</v>
      </c>
      <c r="E19173">
        <v>134</v>
      </c>
    </row>
    <row r="19174" spans="1:5" x14ac:dyDescent="0.2">
      <c r="A19174" t="s">
        <v>1122</v>
      </c>
      <c r="B19174" t="s">
        <v>935</v>
      </c>
      <c r="C19174" s="1">
        <v>45626</v>
      </c>
      <c r="D19174">
        <v>395</v>
      </c>
      <c r="E19174">
        <v>94</v>
      </c>
    </row>
    <row r="19175" spans="1:5" x14ac:dyDescent="0.2">
      <c r="A19175" t="s">
        <v>1122</v>
      </c>
      <c r="B19175" t="s">
        <v>977</v>
      </c>
      <c r="C19175" s="1">
        <v>45626</v>
      </c>
      <c r="D19175">
        <v>222</v>
      </c>
      <c r="E19175">
        <v>296</v>
      </c>
    </row>
    <row r="19176" spans="1:5" x14ac:dyDescent="0.2">
      <c r="A19176" t="s">
        <v>1122</v>
      </c>
      <c r="B19176" t="s">
        <v>1021</v>
      </c>
      <c r="C19176" s="1">
        <v>45626</v>
      </c>
      <c r="D19176">
        <v>666</v>
      </c>
      <c r="E19176">
        <v>273</v>
      </c>
    </row>
    <row r="19177" spans="1:5" x14ac:dyDescent="0.2">
      <c r="A19177" t="s">
        <v>1122</v>
      </c>
      <c r="B19177" t="s">
        <v>1074</v>
      </c>
      <c r="C19177" s="1">
        <v>45626</v>
      </c>
      <c r="D19177">
        <v>402</v>
      </c>
      <c r="E19177">
        <v>104</v>
      </c>
    </row>
    <row r="19178" spans="1:5" x14ac:dyDescent="0.2">
      <c r="A19178" t="s">
        <v>1122</v>
      </c>
      <c r="B19178" t="s">
        <v>1002</v>
      </c>
      <c r="C19178" s="1">
        <v>45626</v>
      </c>
      <c r="D19178">
        <v>915</v>
      </c>
      <c r="E19178">
        <v>208</v>
      </c>
    </row>
    <row r="19179" spans="1:5" x14ac:dyDescent="0.2">
      <c r="A19179" t="s">
        <v>1122</v>
      </c>
      <c r="B19179" t="s">
        <v>944</v>
      </c>
      <c r="C19179" s="1">
        <v>45626</v>
      </c>
      <c r="D19179">
        <v>996</v>
      </c>
      <c r="E19179">
        <v>108</v>
      </c>
    </row>
    <row r="19180" spans="1:5" x14ac:dyDescent="0.2">
      <c r="A19180" t="s">
        <v>1122</v>
      </c>
      <c r="B19180" t="s">
        <v>955</v>
      </c>
      <c r="C19180" s="1">
        <v>45626</v>
      </c>
      <c r="D19180">
        <v>246</v>
      </c>
      <c r="E19180">
        <v>165</v>
      </c>
    </row>
    <row r="19181" spans="1:5" x14ac:dyDescent="0.2">
      <c r="A19181" t="s">
        <v>1122</v>
      </c>
      <c r="B19181" t="s">
        <v>1112</v>
      </c>
      <c r="C19181" s="1">
        <v>45626</v>
      </c>
      <c r="D19181">
        <v>236</v>
      </c>
      <c r="E19181">
        <v>190</v>
      </c>
    </row>
    <row r="19182" spans="1:5" x14ac:dyDescent="0.2">
      <c r="A19182" t="s">
        <v>1122</v>
      </c>
      <c r="B19182" t="s">
        <v>1045</v>
      </c>
      <c r="C19182" s="1">
        <v>45626</v>
      </c>
      <c r="D19182">
        <v>813</v>
      </c>
      <c r="E19182">
        <v>220</v>
      </c>
    </row>
    <row r="19183" spans="1:5" x14ac:dyDescent="0.2">
      <c r="A19183" t="s">
        <v>1122</v>
      </c>
      <c r="B19183" t="s">
        <v>1093</v>
      </c>
      <c r="C19183" s="1">
        <v>45626</v>
      </c>
      <c r="D19183">
        <v>746</v>
      </c>
      <c r="E19183">
        <v>186</v>
      </c>
    </row>
    <row r="19184" spans="1:5" x14ac:dyDescent="0.2">
      <c r="A19184" t="s">
        <v>1122</v>
      </c>
      <c r="B19184" t="s">
        <v>985</v>
      </c>
      <c r="C19184" s="1">
        <v>45626</v>
      </c>
      <c r="D19184">
        <v>923</v>
      </c>
      <c r="E19184">
        <v>241</v>
      </c>
    </row>
    <row r="19185" spans="1:5" x14ac:dyDescent="0.2">
      <c r="A19185" t="s">
        <v>1122</v>
      </c>
      <c r="B19185" t="s">
        <v>1061</v>
      </c>
      <c r="C19185" s="1">
        <v>45626</v>
      </c>
      <c r="D19185">
        <v>17</v>
      </c>
      <c r="E19185">
        <v>199</v>
      </c>
    </row>
    <row r="19186" spans="1:5" x14ac:dyDescent="0.2">
      <c r="A19186" t="s">
        <v>1122</v>
      </c>
      <c r="B19186" t="s">
        <v>1010</v>
      </c>
      <c r="C19186" s="1">
        <v>45626</v>
      </c>
      <c r="D19186">
        <v>366</v>
      </c>
      <c r="E19186">
        <v>296</v>
      </c>
    </row>
    <row r="19187" spans="1:5" x14ac:dyDescent="0.2">
      <c r="A19187" t="s">
        <v>1122</v>
      </c>
      <c r="B19187" t="s">
        <v>1095</v>
      </c>
      <c r="C19187" s="1">
        <v>45626</v>
      </c>
      <c r="D19187">
        <v>661</v>
      </c>
      <c r="E19187">
        <v>203</v>
      </c>
    </row>
    <row r="19188" spans="1:5" x14ac:dyDescent="0.2">
      <c r="A19188" t="s">
        <v>1122</v>
      </c>
      <c r="B19188" t="s">
        <v>1077</v>
      </c>
      <c r="C19188" s="1">
        <v>45626</v>
      </c>
      <c r="D19188">
        <v>99</v>
      </c>
      <c r="E19188">
        <v>216</v>
      </c>
    </row>
    <row r="19189" spans="1:5" x14ac:dyDescent="0.2">
      <c r="A19189" t="s">
        <v>1122</v>
      </c>
      <c r="B19189" t="s">
        <v>934</v>
      </c>
      <c r="C19189" s="1">
        <v>45626</v>
      </c>
      <c r="D19189">
        <v>1105</v>
      </c>
      <c r="E19189">
        <v>150</v>
      </c>
    </row>
    <row r="19190" spans="1:5" x14ac:dyDescent="0.2">
      <c r="A19190" t="s">
        <v>1122</v>
      </c>
      <c r="B19190" t="s">
        <v>1001</v>
      </c>
      <c r="C19190" s="1">
        <v>45626</v>
      </c>
      <c r="D19190">
        <v>699</v>
      </c>
      <c r="E19190">
        <v>268</v>
      </c>
    </row>
    <row r="19191" spans="1:5" x14ac:dyDescent="0.2">
      <c r="A19191" t="s">
        <v>1122</v>
      </c>
      <c r="B19191" t="s">
        <v>1056</v>
      </c>
      <c r="C19191" s="1">
        <v>45626</v>
      </c>
      <c r="D19191">
        <v>762</v>
      </c>
      <c r="E19191">
        <v>234</v>
      </c>
    </row>
    <row r="19192" spans="1:5" x14ac:dyDescent="0.2">
      <c r="A19192" t="s">
        <v>1122</v>
      </c>
      <c r="B19192" t="s">
        <v>1104</v>
      </c>
      <c r="C19192" s="1">
        <v>45626</v>
      </c>
      <c r="D19192">
        <v>890</v>
      </c>
      <c r="E19192">
        <v>169</v>
      </c>
    </row>
    <row r="19193" spans="1:5" x14ac:dyDescent="0.2">
      <c r="A19193" t="s">
        <v>1122</v>
      </c>
      <c r="B19193" t="s">
        <v>1007</v>
      </c>
      <c r="C19193" s="1">
        <v>45626</v>
      </c>
      <c r="D19193">
        <v>546</v>
      </c>
      <c r="E19193">
        <v>51</v>
      </c>
    </row>
    <row r="19194" spans="1:5" x14ac:dyDescent="0.2">
      <c r="A19194" t="s">
        <v>1122</v>
      </c>
      <c r="B19194" t="s">
        <v>1106</v>
      </c>
      <c r="C19194" s="1">
        <v>45626</v>
      </c>
      <c r="D19194">
        <v>353</v>
      </c>
      <c r="E19194">
        <v>58</v>
      </c>
    </row>
    <row r="19195" spans="1:5" x14ac:dyDescent="0.2">
      <c r="A19195" t="s">
        <v>1122</v>
      </c>
      <c r="B19195" t="s">
        <v>1085</v>
      </c>
      <c r="C19195" s="1">
        <v>45626</v>
      </c>
      <c r="D19195">
        <v>81</v>
      </c>
      <c r="E19195">
        <v>260</v>
      </c>
    </row>
    <row r="19196" spans="1:5" x14ac:dyDescent="0.2">
      <c r="A19196" t="s">
        <v>1122</v>
      </c>
      <c r="B19196" t="s">
        <v>1088</v>
      </c>
      <c r="C19196" s="1">
        <v>45626</v>
      </c>
      <c r="D19196">
        <v>1194</v>
      </c>
      <c r="E19196">
        <v>204</v>
      </c>
    </row>
    <row r="19197" spans="1:5" x14ac:dyDescent="0.2">
      <c r="A19197" t="s">
        <v>1122</v>
      </c>
      <c r="B19197" t="s">
        <v>1013</v>
      </c>
      <c r="C19197" s="1">
        <v>45626</v>
      </c>
      <c r="D19197">
        <v>37</v>
      </c>
      <c r="E19197">
        <v>178</v>
      </c>
    </row>
    <row r="19198" spans="1:5" x14ac:dyDescent="0.2">
      <c r="A19198" t="s">
        <v>1122</v>
      </c>
      <c r="B19198" t="s">
        <v>1047</v>
      </c>
      <c r="C19198" s="1">
        <v>45626</v>
      </c>
      <c r="D19198">
        <v>334</v>
      </c>
      <c r="E19198">
        <v>79</v>
      </c>
    </row>
    <row r="19199" spans="1:5" x14ac:dyDescent="0.2">
      <c r="A19199" t="s">
        <v>1122</v>
      </c>
      <c r="B19199" t="s">
        <v>1125</v>
      </c>
      <c r="C19199" s="1">
        <v>45626</v>
      </c>
      <c r="D19199">
        <v>163</v>
      </c>
      <c r="E19199">
        <v>214</v>
      </c>
    </row>
    <row r="19200" spans="1:5" x14ac:dyDescent="0.2">
      <c r="A19200" t="s">
        <v>1122</v>
      </c>
      <c r="B19200" t="s">
        <v>1048</v>
      </c>
      <c r="C19200" s="1">
        <v>45626</v>
      </c>
      <c r="D19200">
        <v>532</v>
      </c>
      <c r="E19200">
        <v>300</v>
      </c>
    </row>
    <row r="19201" spans="1:5" x14ac:dyDescent="0.2">
      <c r="A19201" t="s">
        <v>1122</v>
      </c>
      <c r="B19201" t="s">
        <v>1123</v>
      </c>
      <c r="C19201" s="1">
        <v>45626</v>
      </c>
      <c r="D19201">
        <v>453</v>
      </c>
      <c r="E19201">
        <v>287</v>
      </c>
    </row>
    <row r="19202" spans="1:5" x14ac:dyDescent="0.2">
      <c r="A19202" t="s">
        <v>1122</v>
      </c>
      <c r="B19202" t="s">
        <v>1019</v>
      </c>
      <c r="C19202" s="1">
        <v>45626</v>
      </c>
      <c r="D19202">
        <v>327</v>
      </c>
      <c r="E19202">
        <v>212</v>
      </c>
    </row>
    <row r="19203" spans="1:5" x14ac:dyDescent="0.2">
      <c r="A19203" t="s">
        <v>1122</v>
      </c>
      <c r="B19203" t="s">
        <v>988</v>
      </c>
      <c r="C19203" s="1">
        <v>45626</v>
      </c>
      <c r="D19203">
        <v>773</v>
      </c>
      <c r="E19203">
        <v>82</v>
      </c>
    </row>
    <row r="19204" spans="1:5" x14ac:dyDescent="0.2">
      <c r="A19204" t="s">
        <v>1122</v>
      </c>
      <c r="B19204" t="s">
        <v>933</v>
      </c>
      <c r="C19204" s="1">
        <v>45626</v>
      </c>
      <c r="D19204">
        <v>959</v>
      </c>
      <c r="E19204">
        <v>221</v>
      </c>
    </row>
    <row r="19205" spans="1:5" x14ac:dyDescent="0.2">
      <c r="A19205" t="s">
        <v>1122</v>
      </c>
      <c r="B19205" t="s">
        <v>981</v>
      </c>
      <c r="C19205" s="1">
        <v>45626</v>
      </c>
      <c r="D19205">
        <v>388</v>
      </c>
      <c r="E19205">
        <v>196</v>
      </c>
    </row>
    <row r="19206" spans="1:5" x14ac:dyDescent="0.2">
      <c r="A19206" t="s">
        <v>1122</v>
      </c>
      <c r="B19206" t="s">
        <v>964</v>
      </c>
      <c r="C19206" s="1">
        <v>45626</v>
      </c>
      <c r="D19206">
        <v>545</v>
      </c>
      <c r="E19206">
        <v>96</v>
      </c>
    </row>
    <row r="19207" spans="1:5" x14ac:dyDescent="0.2">
      <c r="A19207" t="s">
        <v>1122</v>
      </c>
      <c r="B19207" t="s">
        <v>973</v>
      </c>
      <c r="C19207" s="1">
        <v>45626</v>
      </c>
      <c r="D19207">
        <v>194</v>
      </c>
      <c r="E19207">
        <v>132</v>
      </c>
    </row>
    <row r="19208" spans="1:5" x14ac:dyDescent="0.2">
      <c r="A19208" t="s">
        <v>1122</v>
      </c>
      <c r="B19208" t="s">
        <v>1070</v>
      </c>
      <c r="C19208" s="1">
        <v>45626</v>
      </c>
      <c r="D19208">
        <v>966</v>
      </c>
      <c r="E19208">
        <v>185</v>
      </c>
    </row>
    <row r="19209" spans="1:5" x14ac:dyDescent="0.2">
      <c r="A19209" t="s">
        <v>1122</v>
      </c>
      <c r="B19209" t="s">
        <v>1103</v>
      </c>
      <c r="C19209" s="1">
        <v>45626</v>
      </c>
      <c r="D19209">
        <v>584</v>
      </c>
      <c r="E19209">
        <v>190</v>
      </c>
    </row>
    <row r="19210" spans="1:5" x14ac:dyDescent="0.2">
      <c r="A19210" t="s">
        <v>1122</v>
      </c>
      <c r="B19210" t="s">
        <v>1069</v>
      </c>
      <c r="C19210" s="1">
        <v>45626</v>
      </c>
      <c r="D19210">
        <v>183</v>
      </c>
      <c r="E19210">
        <v>173</v>
      </c>
    </row>
    <row r="19211" spans="1:5" x14ac:dyDescent="0.2">
      <c r="A19211" t="s">
        <v>1122</v>
      </c>
      <c r="B19211" t="s">
        <v>1111</v>
      </c>
      <c r="C19211" s="1">
        <v>45626</v>
      </c>
      <c r="D19211">
        <v>406</v>
      </c>
      <c r="E19211">
        <v>283</v>
      </c>
    </row>
    <row r="19212" spans="1:5" x14ac:dyDescent="0.2">
      <c r="A19212" t="s">
        <v>1122</v>
      </c>
      <c r="B19212" t="s">
        <v>1060</v>
      </c>
      <c r="C19212" s="1">
        <v>45626</v>
      </c>
      <c r="D19212">
        <v>760</v>
      </c>
      <c r="E19212">
        <v>233</v>
      </c>
    </row>
    <row r="19213" spans="1:5" x14ac:dyDescent="0.2">
      <c r="A19213" t="s">
        <v>1122</v>
      </c>
      <c r="B19213" t="s">
        <v>1117</v>
      </c>
      <c r="C19213" s="1">
        <v>45626</v>
      </c>
      <c r="D19213">
        <v>461</v>
      </c>
      <c r="E19213">
        <v>169</v>
      </c>
    </row>
    <row r="19214" spans="1:5" x14ac:dyDescent="0.2">
      <c r="A19214" t="s">
        <v>1122</v>
      </c>
      <c r="B19214" t="s">
        <v>1063</v>
      </c>
      <c r="C19214" s="1">
        <v>45626</v>
      </c>
      <c r="D19214">
        <v>126</v>
      </c>
      <c r="E19214">
        <v>275</v>
      </c>
    </row>
    <row r="19215" spans="1:5" x14ac:dyDescent="0.2">
      <c r="A19215" t="s">
        <v>1122</v>
      </c>
      <c r="B19215" t="s">
        <v>1003</v>
      </c>
      <c r="C19215" s="1">
        <v>45626</v>
      </c>
      <c r="D19215">
        <v>399</v>
      </c>
      <c r="E19215">
        <v>290</v>
      </c>
    </row>
    <row r="19216" spans="1:5" x14ac:dyDescent="0.2">
      <c r="A19216" t="s">
        <v>1122</v>
      </c>
      <c r="B19216" t="s">
        <v>1044</v>
      </c>
      <c r="C19216" s="1">
        <v>45626</v>
      </c>
      <c r="D19216">
        <v>234</v>
      </c>
      <c r="E19216">
        <v>216</v>
      </c>
    </row>
    <row r="19217" spans="1:5" x14ac:dyDescent="0.2">
      <c r="A19217" t="s">
        <v>1122</v>
      </c>
      <c r="B19217" t="s">
        <v>1033</v>
      </c>
      <c r="C19217" s="1">
        <v>45626</v>
      </c>
      <c r="D19217">
        <v>731</v>
      </c>
      <c r="E19217">
        <v>88</v>
      </c>
    </row>
    <row r="19218" spans="1:5" x14ac:dyDescent="0.2">
      <c r="A19218" t="s">
        <v>1122</v>
      </c>
      <c r="B19218" t="s">
        <v>989</v>
      </c>
      <c r="C19218" s="1">
        <v>45626</v>
      </c>
      <c r="D19218">
        <v>1027</v>
      </c>
      <c r="E19218">
        <v>191</v>
      </c>
    </row>
    <row r="19219" spans="1:5" x14ac:dyDescent="0.2">
      <c r="A19219" t="s">
        <v>1122</v>
      </c>
      <c r="B19219" t="s">
        <v>922</v>
      </c>
      <c r="C19219" s="1">
        <v>45626</v>
      </c>
      <c r="D19219">
        <v>965</v>
      </c>
      <c r="E19219">
        <v>216</v>
      </c>
    </row>
    <row r="19220" spans="1:5" x14ac:dyDescent="0.2">
      <c r="A19220" t="s">
        <v>1122</v>
      </c>
      <c r="B19220" t="s">
        <v>1011</v>
      </c>
      <c r="C19220" s="1">
        <v>45626</v>
      </c>
      <c r="D19220">
        <v>1142</v>
      </c>
      <c r="E19220">
        <v>182</v>
      </c>
    </row>
    <row r="19221" spans="1:5" x14ac:dyDescent="0.2">
      <c r="A19221" t="s">
        <v>1122</v>
      </c>
      <c r="B19221" t="s">
        <v>1083</v>
      </c>
      <c r="C19221" s="1">
        <v>45626</v>
      </c>
      <c r="D19221">
        <v>191</v>
      </c>
      <c r="E19221">
        <v>186</v>
      </c>
    </row>
    <row r="19222" spans="1:5" x14ac:dyDescent="0.2">
      <c r="A19222" t="s">
        <v>1122</v>
      </c>
      <c r="B19222" t="s">
        <v>1071</v>
      </c>
      <c r="C19222" s="1">
        <v>45626</v>
      </c>
      <c r="D19222">
        <v>153</v>
      </c>
      <c r="E19222">
        <v>165</v>
      </c>
    </row>
    <row r="19223" spans="1:5" x14ac:dyDescent="0.2">
      <c r="A19223" t="s">
        <v>1122</v>
      </c>
      <c r="B19223" t="s">
        <v>1081</v>
      </c>
      <c r="C19223" s="1">
        <v>45626</v>
      </c>
      <c r="D19223">
        <v>581</v>
      </c>
      <c r="E19223">
        <v>263</v>
      </c>
    </row>
    <row r="19224" spans="1:5" x14ac:dyDescent="0.2">
      <c r="A19224" t="s">
        <v>1122</v>
      </c>
      <c r="B19224" t="s">
        <v>1099</v>
      </c>
      <c r="C19224" s="1">
        <v>45626</v>
      </c>
      <c r="D19224">
        <v>658</v>
      </c>
      <c r="E19224">
        <v>216</v>
      </c>
    </row>
    <row r="19225" spans="1:5" x14ac:dyDescent="0.2">
      <c r="A19225" t="s">
        <v>1122</v>
      </c>
      <c r="B19225" t="s">
        <v>1105</v>
      </c>
      <c r="C19225" s="1">
        <v>45626</v>
      </c>
      <c r="D19225">
        <v>368</v>
      </c>
      <c r="E19225">
        <v>277</v>
      </c>
    </row>
    <row r="19226" spans="1:5" x14ac:dyDescent="0.2">
      <c r="A19226" t="s">
        <v>1122</v>
      </c>
      <c r="B19226" t="s">
        <v>1024</v>
      </c>
      <c r="C19226" s="1">
        <v>45626</v>
      </c>
      <c r="D19226">
        <v>365</v>
      </c>
      <c r="E19226">
        <v>132</v>
      </c>
    </row>
    <row r="19227" spans="1:5" x14ac:dyDescent="0.2">
      <c r="A19227" t="s">
        <v>1122</v>
      </c>
      <c r="B19227" t="s">
        <v>1006</v>
      </c>
      <c r="C19227" s="1">
        <v>45626</v>
      </c>
      <c r="D19227">
        <v>781</v>
      </c>
      <c r="E19227">
        <v>51</v>
      </c>
    </row>
    <row r="19228" spans="1:5" x14ac:dyDescent="0.2">
      <c r="A19228" t="s">
        <v>1122</v>
      </c>
      <c r="B19228" t="s">
        <v>1087</v>
      </c>
      <c r="C19228" s="1">
        <v>45626</v>
      </c>
      <c r="D19228">
        <v>1084</v>
      </c>
      <c r="E19228">
        <v>228</v>
      </c>
    </row>
    <row r="19229" spans="1:5" x14ac:dyDescent="0.2">
      <c r="A19229" t="s">
        <v>1122</v>
      </c>
      <c r="B19229" t="s">
        <v>920</v>
      </c>
      <c r="C19229" s="1">
        <v>45626</v>
      </c>
      <c r="D19229">
        <v>244</v>
      </c>
      <c r="E19229">
        <v>117</v>
      </c>
    </row>
    <row r="19230" spans="1:5" x14ac:dyDescent="0.2">
      <c r="A19230" t="s">
        <v>1122</v>
      </c>
      <c r="B19230" t="s">
        <v>1124</v>
      </c>
      <c r="C19230" s="1">
        <v>45626</v>
      </c>
      <c r="D19230">
        <v>912</v>
      </c>
      <c r="E19230">
        <v>141</v>
      </c>
    </row>
    <row r="19231" spans="1:5" x14ac:dyDescent="0.2">
      <c r="A19231" t="s">
        <v>1122</v>
      </c>
      <c r="B19231" t="s">
        <v>949</v>
      </c>
      <c r="C19231" s="1">
        <v>45626</v>
      </c>
      <c r="D19231">
        <v>935</v>
      </c>
      <c r="E19231">
        <v>259</v>
      </c>
    </row>
    <row r="19232" spans="1:5" x14ac:dyDescent="0.2">
      <c r="A19232" t="s">
        <v>1122</v>
      </c>
      <c r="B19232" t="s">
        <v>983</v>
      </c>
      <c r="C19232" s="1">
        <v>45626</v>
      </c>
      <c r="D19232">
        <v>388</v>
      </c>
      <c r="E19232">
        <v>207</v>
      </c>
    </row>
    <row r="19233" spans="1:5" x14ac:dyDescent="0.2">
      <c r="A19233" t="s">
        <v>1122</v>
      </c>
      <c r="B19233" t="s">
        <v>1017</v>
      </c>
      <c r="C19233" s="1">
        <v>45626</v>
      </c>
      <c r="D19233">
        <v>390</v>
      </c>
      <c r="E19233">
        <v>238</v>
      </c>
    </row>
    <row r="19234" spans="1:5" x14ac:dyDescent="0.2">
      <c r="A19234" t="s">
        <v>1122</v>
      </c>
      <c r="B19234" t="s">
        <v>982</v>
      </c>
      <c r="C19234" s="1">
        <v>45626</v>
      </c>
      <c r="D19234">
        <v>214</v>
      </c>
      <c r="E19234">
        <v>204</v>
      </c>
    </row>
    <row r="19235" spans="1:5" x14ac:dyDescent="0.2">
      <c r="A19235" t="s">
        <v>1122</v>
      </c>
      <c r="B19235" t="s">
        <v>978</v>
      </c>
      <c r="C19235" s="1">
        <v>45626</v>
      </c>
      <c r="D19235">
        <v>866</v>
      </c>
      <c r="E19235">
        <v>92</v>
      </c>
    </row>
    <row r="19236" spans="1:5" x14ac:dyDescent="0.2">
      <c r="A19236" t="s">
        <v>1122</v>
      </c>
      <c r="B19236" t="s">
        <v>1028</v>
      </c>
      <c r="C19236" s="1">
        <v>45626</v>
      </c>
      <c r="D19236">
        <v>1121</v>
      </c>
      <c r="E19236">
        <v>260</v>
      </c>
    </row>
    <row r="19237" spans="1:5" x14ac:dyDescent="0.2">
      <c r="A19237" t="s">
        <v>1122</v>
      </c>
      <c r="B19237" t="s">
        <v>1091</v>
      </c>
      <c r="C19237" s="1">
        <v>45626</v>
      </c>
      <c r="D19237">
        <v>919</v>
      </c>
      <c r="E19237">
        <v>212</v>
      </c>
    </row>
    <row r="19238" spans="1:5" x14ac:dyDescent="0.2">
      <c r="A19238" t="s">
        <v>1122</v>
      </c>
      <c r="B19238" t="s">
        <v>1022</v>
      </c>
      <c r="C19238" s="1">
        <v>45626</v>
      </c>
      <c r="D19238">
        <v>557</v>
      </c>
      <c r="E19238">
        <v>60</v>
      </c>
    </row>
    <row r="19239" spans="1:5" x14ac:dyDescent="0.2">
      <c r="A19239" t="s">
        <v>1122</v>
      </c>
      <c r="B19239" t="s">
        <v>1072</v>
      </c>
      <c r="C19239" s="1">
        <v>45626</v>
      </c>
      <c r="D19239">
        <v>167</v>
      </c>
      <c r="E19239">
        <v>209</v>
      </c>
    </row>
    <row r="19240" spans="1:5" x14ac:dyDescent="0.2">
      <c r="A19240" t="s">
        <v>1122</v>
      </c>
      <c r="B19240" t="s">
        <v>1023</v>
      </c>
      <c r="C19240" s="1">
        <v>45626</v>
      </c>
      <c r="D19240">
        <v>249</v>
      </c>
      <c r="E19240">
        <v>83</v>
      </c>
    </row>
    <row r="19241" spans="1:5" x14ac:dyDescent="0.2">
      <c r="A19241" t="s">
        <v>1122</v>
      </c>
      <c r="B19241" t="s">
        <v>961</v>
      </c>
      <c r="C19241" s="1">
        <v>45626</v>
      </c>
      <c r="D19241">
        <v>343</v>
      </c>
      <c r="E19241">
        <v>141</v>
      </c>
    </row>
    <row r="19242" spans="1:5" x14ac:dyDescent="0.2">
      <c r="A19242" t="s">
        <v>1122</v>
      </c>
      <c r="B19242" t="s">
        <v>993</v>
      </c>
      <c r="C19242" s="1">
        <v>45626</v>
      </c>
      <c r="D19242">
        <v>838</v>
      </c>
      <c r="E19242">
        <v>268</v>
      </c>
    </row>
    <row r="19243" spans="1:5" x14ac:dyDescent="0.2">
      <c r="A19243" t="s">
        <v>1122</v>
      </c>
      <c r="B19243" t="s">
        <v>1110</v>
      </c>
      <c r="C19243" s="1">
        <v>45626</v>
      </c>
      <c r="D19243">
        <v>1077</v>
      </c>
      <c r="E19243">
        <v>87</v>
      </c>
    </row>
    <row r="19244" spans="1:5" x14ac:dyDescent="0.2">
      <c r="A19244" t="s">
        <v>1122</v>
      </c>
      <c r="B19244" t="s">
        <v>1051</v>
      </c>
      <c r="C19244" s="1">
        <v>45626</v>
      </c>
      <c r="D19244">
        <v>591</v>
      </c>
      <c r="E19244">
        <v>51</v>
      </c>
    </row>
    <row r="19245" spans="1:5" x14ac:dyDescent="0.2">
      <c r="A19245" t="s">
        <v>1122</v>
      </c>
      <c r="B19245" t="s">
        <v>921</v>
      </c>
      <c r="C19245" s="1">
        <v>45626</v>
      </c>
      <c r="D19245">
        <v>403</v>
      </c>
      <c r="E19245">
        <v>109</v>
      </c>
    </row>
    <row r="19246" spans="1:5" x14ac:dyDescent="0.2">
      <c r="A19246" t="s">
        <v>1122</v>
      </c>
      <c r="B19246" t="s">
        <v>1053</v>
      </c>
      <c r="C19246" s="1">
        <v>45626</v>
      </c>
      <c r="D19246">
        <v>1127</v>
      </c>
      <c r="E19246">
        <v>207</v>
      </c>
    </row>
    <row r="19247" spans="1:5" x14ac:dyDescent="0.2">
      <c r="A19247" t="s">
        <v>1122</v>
      </c>
      <c r="B19247" t="s">
        <v>984</v>
      </c>
      <c r="C19247" s="1">
        <v>45626</v>
      </c>
      <c r="D19247">
        <v>1144</v>
      </c>
      <c r="E19247">
        <v>82</v>
      </c>
    </row>
    <row r="19248" spans="1:5" x14ac:dyDescent="0.2">
      <c r="A19248" t="s">
        <v>1122</v>
      </c>
      <c r="B19248" t="s">
        <v>952</v>
      </c>
      <c r="C19248" s="1">
        <v>45626</v>
      </c>
      <c r="D19248">
        <v>537</v>
      </c>
      <c r="E19248">
        <v>206</v>
      </c>
    </row>
    <row r="19249" spans="1:5" x14ac:dyDescent="0.2">
      <c r="A19249" t="s">
        <v>1122</v>
      </c>
      <c r="B19249" t="s">
        <v>1096</v>
      </c>
      <c r="C19249" s="1">
        <v>45626</v>
      </c>
      <c r="D19249">
        <v>235</v>
      </c>
      <c r="E19249">
        <v>60</v>
      </c>
    </row>
    <row r="19250" spans="1:5" x14ac:dyDescent="0.2">
      <c r="A19250" t="s">
        <v>1122</v>
      </c>
      <c r="B19250" t="s">
        <v>947</v>
      </c>
      <c r="C19250" s="1">
        <v>45626</v>
      </c>
      <c r="D19250">
        <v>874</v>
      </c>
      <c r="E19250">
        <v>193</v>
      </c>
    </row>
    <row r="19251" spans="1:5" x14ac:dyDescent="0.2">
      <c r="A19251" t="s">
        <v>1122</v>
      </c>
      <c r="B19251" t="s">
        <v>1118</v>
      </c>
      <c r="C19251" s="1">
        <v>45626</v>
      </c>
      <c r="D19251">
        <v>1100</v>
      </c>
      <c r="E19251">
        <v>228</v>
      </c>
    </row>
    <row r="19252" spans="1:5" x14ac:dyDescent="0.2">
      <c r="A19252" t="s">
        <v>1122</v>
      </c>
      <c r="B19252" t="s">
        <v>1082</v>
      </c>
      <c r="C19252" s="1">
        <v>45626</v>
      </c>
      <c r="D19252">
        <v>62</v>
      </c>
      <c r="E19252">
        <v>274</v>
      </c>
    </row>
    <row r="19253" spans="1:5" x14ac:dyDescent="0.2">
      <c r="A19253" t="s">
        <v>1122</v>
      </c>
      <c r="B19253" t="s">
        <v>1102</v>
      </c>
      <c r="C19253" s="1">
        <v>45626</v>
      </c>
      <c r="D19253">
        <v>836</v>
      </c>
      <c r="E19253">
        <v>211</v>
      </c>
    </row>
    <row r="19254" spans="1:5" x14ac:dyDescent="0.2">
      <c r="A19254" t="s">
        <v>1122</v>
      </c>
      <c r="B19254" t="s">
        <v>1114</v>
      </c>
      <c r="C19254" s="1">
        <v>45626</v>
      </c>
      <c r="D19254">
        <v>576</v>
      </c>
      <c r="E19254">
        <v>296</v>
      </c>
    </row>
    <row r="19255" spans="1:5" x14ac:dyDescent="0.2">
      <c r="A19255" t="s">
        <v>1122</v>
      </c>
      <c r="B19255" t="s">
        <v>941</v>
      </c>
      <c r="C19255" s="1">
        <v>45626</v>
      </c>
      <c r="D19255">
        <v>709</v>
      </c>
      <c r="E19255">
        <v>295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7F04-338C-534E-AE8B-05C0D11C910D}">
  <dimension ref="A1:E6026"/>
  <sheetViews>
    <sheetView workbookViewId="0">
      <selection activeCell="O61" sqref="O61"/>
    </sheetView>
  </sheetViews>
  <sheetFormatPr baseColWidth="10" defaultRowHeight="16" x14ac:dyDescent="0.2"/>
  <cols>
    <col min="1" max="1" width="11" bestFit="1" customWidth="1"/>
    <col min="2" max="2" width="14" bestFit="1" customWidth="1"/>
    <col min="3" max="3" width="12.5" style="1" bestFit="1" customWidth="1"/>
    <col min="4" max="4" width="14.6640625" bestFit="1" customWidth="1"/>
    <col min="5" max="5" width="8.83203125" bestFit="1" customWidth="1"/>
  </cols>
  <sheetData>
    <row r="1" spans="1:5" x14ac:dyDescent="0.2">
      <c r="A1" t="s">
        <v>1127</v>
      </c>
      <c r="B1" t="s">
        <v>0</v>
      </c>
      <c r="C1" s="1" t="s">
        <v>18398</v>
      </c>
      <c r="D1" t="s">
        <v>18399</v>
      </c>
      <c r="E1" t="s">
        <v>18400</v>
      </c>
    </row>
    <row r="2" spans="1:5" x14ac:dyDescent="0.2">
      <c r="A2" t="s">
        <v>1132</v>
      </c>
      <c r="B2" t="s">
        <v>834</v>
      </c>
      <c r="C2" s="1">
        <v>45387</v>
      </c>
      <c r="D2" t="s">
        <v>18401</v>
      </c>
      <c r="E2" t="s">
        <v>18402</v>
      </c>
    </row>
    <row r="3" spans="1:5" x14ac:dyDescent="0.2">
      <c r="A3" t="s">
        <v>1134</v>
      </c>
      <c r="B3" t="s">
        <v>721</v>
      </c>
      <c r="C3" s="1">
        <v>45274</v>
      </c>
      <c r="D3" t="s">
        <v>18403</v>
      </c>
      <c r="E3" t="s">
        <v>18402</v>
      </c>
    </row>
    <row r="4" spans="1:5" x14ac:dyDescent="0.2">
      <c r="A4" t="s">
        <v>1138</v>
      </c>
      <c r="B4" t="s">
        <v>219</v>
      </c>
      <c r="C4" s="1">
        <v>44991</v>
      </c>
      <c r="D4" t="s">
        <v>18404</v>
      </c>
      <c r="E4" t="s">
        <v>18402</v>
      </c>
    </row>
    <row r="5" spans="1:5" x14ac:dyDescent="0.2">
      <c r="A5" t="s">
        <v>1141</v>
      </c>
      <c r="B5" t="s">
        <v>452</v>
      </c>
      <c r="C5" s="1">
        <v>45321</v>
      </c>
      <c r="D5" t="s">
        <v>18404</v>
      </c>
      <c r="E5" t="s">
        <v>18402</v>
      </c>
    </row>
    <row r="6" spans="1:5" x14ac:dyDescent="0.2">
      <c r="A6" t="s">
        <v>1145</v>
      </c>
      <c r="B6" t="s">
        <v>326</v>
      </c>
      <c r="C6" s="1">
        <v>45237</v>
      </c>
      <c r="D6" t="s">
        <v>18401</v>
      </c>
      <c r="E6" t="s">
        <v>18402</v>
      </c>
    </row>
    <row r="7" spans="1:5" x14ac:dyDescent="0.2">
      <c r="A7" t="s">
        <v>1148</v>
      </c>
      <c r="B7" t="s">
        <v>557</v>
      </c>
      <c r="C7" s="1">
        <v>45618</v>
      </c>
      <c r="D7" t="s">
        <v>18405</v>
      </c>
      <c r="E7" t="s">
        <v>18402</v>
      </c>
    </row>
    <row r="8" spans="1:5" x14ac:dyDescent="0.2">
      <c r="A8" t="s">
        <v>1152</v>
      </c>
      <c r="B8" t="s">
        <v>347</v>
      </c>
      <c r="C8" s="1">
        <v>45308</v>
      </c>
      <c r="D8" t="s">
        <v>18401</v>
      </c>
      <c r="E8" t="s">
        <v>18402</v>
      </c>
    </row>
    <row r="9" spans="1:5" x14ac:dyDescent="0.2">
      <c r="A9" t="s">
        <v>1155</v>
      </c>
      <c r="B9" t="s">
        <v>288</v>
      </c>
      <c r="C9" s="1">
        <v>44983</v>
      </c>
      <c r="D9" t="s">
        <v>18404</v>
      </c>
      <c r="E9" t="s">
        <v>18402</v>
      </c>
    </row>
    <row r="10" spans="1:5" x14ac:dyDescent="0.2">
      <c r="A10" t="s">
        <v>1157</v>
      </c>
      <c r="B10" t="s">
        <v>730</v>
      </c>
      <c r="C10" s="1">
        <v>45003</v>
      </c>
      <c r="D10" t="s">
        <v>18403</v>
      </c>
      <c r="E10" t="s">
        <v>18402</v>
      </c>
    </row>
    <row r="11" spans="1:5" x14ac:dyDescent="0.2">
      <c r="A11" t="s">
        <v>1160</v>
      </c>
      <c r="B11" t="s">
        <v>93</v>
      </c>
      <c r="C11" s="1">
        <v>45541</v>
      </c>
      <c r="D11" t="s">
        <v>18406</v>
      </c>
      <c r="E11" t="s">
        <v>18402</v>
      </c>
    </row>
    <row r="12" spans="1:5" x14ac:dyDescent="0.2">
      <c r="A12" t="s">
        <v>1163</v>
      </c>
      <c r="B12" t="s">
        <v>819</v>
      </c>
      <c r="C12" s="1">
        <v>45227</v>
      </c>
      <c r="D12" t="s">
        <v>18404</v>
      </c>
      <c r="E12" t="s">
        <v>18402</v>
      </c>
    </row>
    <row r="13" spans="1:5" x14ac:dyDescent="0.2">
      <c r="A13" t="s">
        <v>1166</v>
      </c>
      <c r="B13" t="s">
        <v>371</v>
      </c>
      <c r="C13" s="1">
        <v>45509</v>
      </c>
      <c r="D13" t="s">
        <v>18403</v>
      </c>
      <c r="E13" t="s">
        <v>18402</v>
      </c>
    </row>
    <row r="14" spans="1:5" x14ac:dyDescent="0.2">
      <c r="A14" t="s">
        <v>1168</v>
      </c>
      <c r="B14" t="s">
        <v>297</v>
      </c>
      <c r="C14" s="1">
        <v>45341</v>
      </c>
      <c r="D14" t="s">
        <v>18404</v>
      </c>
      <c r="E14" t="s">
        <v>18402</v>
      </c>
    </row>
    <row r="15" spans="1:5" x14ac:dyDescent="0.2">
      <c r="A15" t="s">
        <v>1172</v>
      </c>
      <c r="B15" t="s">
        <v>494</v>
      </c>
      <c r="C15" s="1">
        <v>45329</v>
      </c>
      <c r="D15" t="s">
        <v>18404</v>
      </c>
      <c r="E15" t="s">
        <v>18402</v>
      </c>
    </row>
    <row r="16" spans="1:5" x14ac:dyDescent="0.2">
      <c r="A16" t="s">
        <v>1174</v>
      </c>
      <c r="B16" t="s">
        <v>30</v>
      </c>
      <c r="C16" s="1">
        <v>45466</v>
      </c>
      <c r="D16" t="s">
        <v>18405</v>
      </c>
      <c r="E16" t="s">
        <v>18402</v>
      </c>
    </row>
    <row r="17" spans="1:5" x14ac:dyDescent="0.2">
      <c r="A17" t="s">
        <v>1176</v>
      </c>
      <c r="B17" t="s">
        <v>18402</v>
      </c>
      <c r="C17" s="1">
        <v>45233</v>
      </c>
      <c r="D17" t="s">
        <v>18407</v>
      </c>
      <c r="E17" t="s">
        <v>18402</v>
      </c>
    </row>
    <row r="18" spans="1:5" x14ac:dyDescent="0.2">
      <c r="A18" t="s">
        <v>1178</v>
      </c>
      <c r="B18" t="s">
        <v>130</v>
      </c>
      <c r="C18" s="1">
        <v>45311</v>
      </c>
      <c r="D18" t="s">
        <v>18404</v>
      </c>
      <c r="E18" t="s">
        <v>18402</v>
      </c>
    </row>
    <row r="19" spans="1:5" x14ac:dyDescent="0.2">
      <c r="A19" t="s">
        <v>1180</v>
      </c>
      <c r="B19" t="s">
        <v>602</v>
      </c>
      <c r="C19" s="1">
        <v>45588</v>
      </c>
      <c r="D19" t="s">
        <v>18408</v>
      </c>
      <c r="E19" t="s">
        <v>18402</v>
      </c>
    </row>
    <row r="20" spans="1:5" x14ac:dyDescent="0.2">
      <c r="A20" t="s">
        <v>1184</v>
      </c>
      <c r="B20" t="s">
        <v>626</v>
      </c>
      <c r="C20" s="1">
        <v>45485</v>
      </c>
      <c r="D20" t="s">
        <v>18408</v>
      </c>
      <c r="E20" t="s">
        <v>18402</v>
      </c>
    </row>
    <row r="21" spans="1:5" x14ac:dyDescent="0.2">
      <c r="A21" t="s">
        <v>1186</v>
      </c>
      <c r="B21" t="s">
        <v>596</v>
      </c>
      <c r="C21" s="1">
        <v>45295</v>
      </c>
      <c r="D21" t="s">
        <v>18403</v>
      </c>
      <c r="E21" t="s">
        <v>18402</v>
      </c>
    </row>
    <row r="22" spans="1:5" x14ac:dyDescent="0.2">
      <c r="A22" t="s">
        <v>1188</v>
      </c>
      <c r="B22" t="s">
        <v>419</v>
      </c>
      <c r="C22" s="1">
        <v>45244</v>
      </c>
      <c r="D22" t="s">
        <v>18404</v>
      </c>
      <c r="E22" t="s">
        <v>18402</v>
      </c>
    </row>
    <row r="23" spans="1:5" x14ac:dyDescent="0.2">
      <c r="A23" t="s">
        <v>1192</v>
      </c>
      <c r="B23" t="s">
        <v>425</v>
      </c>
      <c r="C23" s="1">
        <v>45094</v>
      </c>
      <c r="D23" t="s">
        <v>18408</v>
      </c>
      <c r="E23" t="s">
        <v>18402</v>
      </c>
    </row>
    <row r="24" spans="1:5" x14ac:dyDescent="0.2">
      <c r="A24" t="s">
        <v>1195</v>
      </c>
      <c r="B24" t="s">
        <v>623</v>
      </c>
      <c r="C24" s="1">
        <v>45035</v>
      </c>
      <c r="D24" t="s">
        <v>18409</v>
      </c>
      <c r="E24" t="s">
        <v>18402</v>
      </c>
    </row>
    <row r="25" spans="1:5" x14ac:dyDescent="0.2">
      <c r="A25" t="s">
        <v>1198</v>
      </c>
      <c r="B25" t="s">
        <v>688</v>
      </c>
      <c r="C25" s="1">
        <v>45031</v>
      </c>
      <c r="D25" t="s">
        <v>18403</v>
      </c>
      <c r="E25" t="s">
        <v>18402</v>
      </c>
    </row>
    <row r="26" spans="1:5" x14ac:dyDescent="0.2">
      <c r="A26" t="s">
        <v>1200</v>
      </c>
      <c r="B26" t="s">
        <v>536</v>
      </c>
      <c r="C26" s="1">
        <v>45346</v>
      </c>
      <c r="D26" t="s">
        <v>18404</v>
      </c>
      <c r="E26" t="s">
        <v>18402</v>
      </c>
    </row>
    <row r="27" spans="1:5" x14ac:dyDescent="0.2">
      <c r="A27" t="s">
        <v>1202</v>
      </c>
      <c r="B27" t="s">
        <v>813</v>
      </c>
      <c r="C27" s="1">
        <v>45041</v>
      </c>
      <c r="D27" t="s">
        <v>18408</v>
      </c>
      <c r="E27" t="s">
        <v>18402</v>
      </c>
    </row>
    <row r="28" spans="1:5" x14ac:dyDescent="0.2">
      <c r="A28" t="s">
        <v>1205</v>
      </c>
      <c r="B28" t="s">
        <v>682</v>
      </c>
      <c r="C28" s="1">
        <v>44984</v>
      </c>
      <c r="D28" t="s">
        <v>18403</v>
      </c>
      <c r="E28" t="s">
        <v>18402</v>
      </c>
    </row>
    <row r="29" spans="1:5" x14ac:dyDescent="0.2">
      <c r="A29" t="s">
        <v>1207</v>
      </c>
      <c r="B29" t="s">
        <v>819</v>
      </c>
      <c r="C29" s="1">
        <v>45239</v>
      </c>
      <c r="D29" t="s">
        <v>18403</v>
      </c>
      <c r="E29" t="s">
        <v>18402</v>
      </c>
    </row>
    <row r="30" spans="1:5" x14ac:dyDescent="0.2">
      <c r="A30" t="s">
        <v>1210</v>
      </c>
      <c r="B30" t="s">
        <v>365</v>
      </c>
      <c r="C30" s="1">
        <v>44979</v>
      </c>
      <c r="D30" t="s">
        <v>18401</v>
      </c>
      <c r="E30" t="s">
        <v>18402</v>
      </c>
    </row>
    <row r="31" spans="1:5" x14ac:dyDescent="0.2">
      <c r="A31" t="s">
        <v>1213</v>
      </c>
      <c r="B31" t="s">
        <v>682</v>
      </c>
      <c r="C31" s="1">
        <v>45203</v>
      </c>
      <c r="D31" t="s">
        <v>18408</v>
      </c>
      <c r="E31" t="s">
        <v>18402</v>
      </c>
    </row>
    <row r="32" spans="1:5" x14ac:dyDescent="0.2">
      <c r="A32" t="s">
        <v>1215</v>
      </c>
      <c r="B32" t="s">
        <v>735</v>
      </c>
      <c r="C32" s="1">
        <v>44963</v>
      </c>
      <c r="D32" t="s">
        <v>18406</v>
      </c>
      <c r="E32" t="s">
        <v>18402</v>
      </c>
    </row>
    <row r="33" spans="1:5" x14ac:dyDescent="0.2">
      <c r="A33" t="s">
        <v>1217</v>
      </c>
      <c r="B33" t="s">
        <v>661</v>
      </c>
      <c r="C33" s="1">
        <v>45162</v>
      </c>
      <c r="D33" t="s">
        <v>18404</v>
      </c>
      <c r="E33" t="s">
        <v>18402</v>
      </c>
    </row>
    <row r="34" spans="1:5" x14ac:dyDescent="0.2">
      <c r="A34" t="s">
        <v>1222</v>
      </c>
      <c r="B34" t="s">
        <v>42</v>
      </c>
      <c r="C34" s="1">
        <v>45070</v>
      </c>
      <c r="D34" t="s">
        <v>18404</v>
      </c>
      <c r="E34" t="s">
        <v>18402</v>
      </c>
    </row>
    <row r="35" spans="1:5" x14ac:dyDescent="0.2">
      <c r="A35" t="s">
        <v>1224</v>
      </c>
      <c r="B35" t="s">
        <v>18402</v>
      </c>
      <c r="C35" s="1">
        <v>45144</v>
      </c>
      <c r="D35" t="s">
        <v>18403</v>
      </c>
      <c r="E35" t="s">
        <v>18402</v>
      </c>
    </row>
    <row r="36" spans="1:5" x14ac:dyDescent="0.2">
      <c r="A36" t="s">
        <v>1226</v>
      </c>
      <c r="B36" t="s">
        <v>461</v>
      </c>
      <c r="C36" s="1">
        <v>45460</v>
      </c>
      <c r="D36" t="s">
        <v>18403</v>
      </c>
      <c r="E36" t="s">
        <v>18402</v>
      </c>
    </row>
    <row r="37" spans="1:5" x14ac:dyDescent="0.2">
      <c r="A37" t="s">
        <v>1228</v>
      </c>
      <c r="B37" t="s">
        <v>270</v>
      </c>
      <c r="C37" s="1">
        <v>45149</v>
      </c>
      <c r="D37" t="s">
        <v>18401</v>
      </c>
      <c r="E37" t="s">
        <v>18402</v>
      </c>
    </row>
    <row r="38" spans="1:5" x14ac:dyDescent="0.2">
      <c r="A38" t="s">
        <v>1230</v>
      </c>
      <c r="B38" t="s">
        <v>691</v>
      </c>
      <c r="C38" s="1">
        <v>45215</v>
      </c>
      <c r="D38" t="s">
        <v>18404</v>
      </c>
      <c r="E38" t="s">
        <v>18402</v>
      </c>
    </row>
    <row r="39" spans="1:5" x14ac:dyDescent="0.2">
      <c r="A39" t="s">
        <v>1235</v>
      </c>
      <c r="B39" t="s">
        <v>303</v>
      </c>
      <c r="C39" s="1">
        <v>45304</v>
      </c>
      <c r="D39" t="s">
        <v>18404</v>
      </c>
      <c r="E39" t="s">
        <v>18402</v>
      </c>
    </row>
    <row r="40" spans="1:5" x14ac:dyDescent="0.2">
      <c r="A40" t="s">
        <v>1237</v>
      </c>
      <c r="B40" t="s">
        <v>811</v>
      </c>
      <c r="C40" s="1">
        <v>45390</v>
      </c>
      <c r="D40" t="s">
        <v>18408</v>
      </c>
      <c r="E40" t="s">
        <v>18402</v>
      </c>
    </row>
    <row r="41" spans="1:5" x14ac:dyDescent="0.2">
      <c r="A41" t="s">
        <v>1240</v>
      </c>
      <c r="B41" t="s">
        <v>712</v>
      </c>
      <c r="C41" s="1">
        <v>45024</v>
      </c>
      <c r="D41" t="s">
        <v>18408</v>
      </c>
      <c r="E41" t="s">
        <v>18402</v>
      </c>
    </row>
    <row r="42" spans="1:5" x14ac:dyDescent="0.2">
      <c r="A42" t="s">
        <v>1242</v>
      </c>
      <c r="B42" t="s">
        <v>793</v>
      </c>
      <c r="C42" s="1">
        <v>45231</v>
      </c>
      <c r="D42" t="s">
        <v>18403</v>
      </c>
      <c r="E42" t="s">
        <v>18402</v>
      </c>
    </row>
    <row r="43" spans="1:5" x14ac:dyDescent="0.2">
      <c r="A43" t="s">
        <v>1244</v>
      </c>
      <c r="B43" t="s">
        <v>285</v>
      </c>
      <c r="C43" s="1">
        <v>45316</v>
      </c>
      <c r="D43" t="s">
        <v>18403</v>
      </c>
      <c r="E43" t="s">
        <v>18402</v>
      </c>
    </row>
    <row r="44" spans="1:5" x14ac:dyDescent="0.2">
      <c r="A44" t="s">
        <v>1246</v>
      </c>
      <c r="B44" t="s">
        <v>252</v>
      </c>
      <c r="C44" s="1">
        <v>45372</v>
      </c>
      <c r="D44" t="s">
        <v>18403</v>
      </c>
      <c r="E44" t="s">
        <v>18402</v>
      </c>
    </row>
    <row r="45" spans="1:5" x14ac:dyDescent="0.2">
      <c r="A45" t="s">
        <v>1248</v>
      </c>
      <c r="B45" t="s">
        <v>15</v>
      </c>
      <c r="C45" s="1">
        <v>45043</v>
      </c>
      <c r="D45" t="s">
        <v>18404</v>
      </c>
      <c r="E45" t="s">
        <v>18402</v>
      </c>
    </row>
    <row r="46" spans="1:5" x14ac:dyDescent="0.2">
      <c r="A46" t="s">
        <v>1251</v>
      </c>
      <c r="B46" t="s">
        <v>192</v>
      </c>
      <c r="C46" s="1">
        <v>45317</v>
      </c>
      <c r="D46" t="s">
        <v>18403</v>
      </c>
      <c r="E46" t="s">
        <v>18402</v>
      </c>
    </row>
    <row r="47" spans="1:5" x14ac:dyDescent="0.2">
      <c r="A47" t="s">
        <v>1253</v>
      </c>
      <c r="B47" t="s">
        <v>422</v>
      </c>
      <c r="C47" s="1">
        <v>45611</v>
      </c>
      <c r="D47" t="s">
        <v>18405</v>
      </c>
      <c r="E47" t="s">
        <v>18402</v>
      </c>
    </row>
    <row r="48" spans="1:5" x14ac:dyDescent="0.2">
      <c r="A48" t="s">
        <v>1256</v>
      </c>
      <c r="B48" t="s">
        <v>882</v>
      </c>
      <c r="C48" s="1">
        <v>45448</v>
      </c>
      <c r="D48" t="s">
        <v>18404</v>
      </c>
      <c r="E48" t="s">
        <v>18402</v>
      </c>
    </row>
    <row r="49" spans="1:5" x14ac:dyDescent="0.2">
      <c r="A49" t="s">
        <v>1258</v>
      </c>
      <c r="B49" t="s">
        <v>715</v>
      </c>
      <c r="C49" s="1">
        <v>45380</v>
      </c>
      <c r="D49" t="s">
        <v>18403</v>
      </c>
      <c r="E49" t="s">
        <v>18402</v>
      </c>
    </row>
    <row r="50" spans="1:5" x14ac:dyDescent="0.2">
      <c r="A50" t="s">
        <v>1260</v>
      </c>
      <c r="B50" t="s">
        <v>148</v>
      </c>
      <c r="C50" s="1">
        <v>45449</v>
      </c>
      <c r="D50" t="s">
        <v>18403</v>
      </c>
      <c r="E50" t="s">
        <v>18402</v>
      </c>
    </row>
    <row r="51" spans="1:5" x14ac:dyDescent="0.2">
      <c r="A51" t="s">
        <v>1262</v>
      </c>
      <c r="B51" t="s">
        <v>249</v>
      </c>
      <c r="C51" s="1">
        <v>44989</v>
      </c>
      <c r="D51" t="s">
        <v>18403</v>
      </c>
      <c r="E51" t="s">
        <v>18402</v>
      </c>
    </row>
    <row r="52" spans="1:5" x14ac:dyDescent="0.2">
      <c r="A52" t="s">
        <v>1265</v>
      </c>
      <c r="B52" t="s">
        <v>195</v>
      </c>
      <c r="C52" s="1">
        <v>45112</v>
      </c>
      <c r="D52" t="s">
        <v>18404</v>
      </c>
      <c r="E52" t="s">
        <v>18402</v>
      </c>
    </row>
    <row r="53" spans="1:5" x14ac:dyDescent="0.2">
      <c r="A53" t="s">
        <v>1267</v>
      </c>
      <c r="B53" t="s">
        <v>458</v>
      </c>
      <c r="C53" s="1">
        <v>45411</v>
      </c>
      <c r="D53" t="s">
        <v>18408</v>
      </c>
      <c r="E53" t="s">
        <v>18402</v>
      </c>
    </row>
    <row r="54" spans="1:5" x14ac:dyDescent="0.2">
      <c r="A54" t="s">
        <v>1273</v>
      </c>
      <c r="B54" t="s">
        <v>335</v>
      </c>
      <c r="C54" s="1">
        <v>45082</v>
      </c>
      <c r="D54" t="s">
        <v>18407</v>
      </c>
      <c r="E54" t="s">
        <v>18402</v>
      </c>
    </row>
    <row r="55" spans="1:5" x14ac:dyDescent="0.2">
      <c r="A55" t="s">
        <v>1275</v>
      </c>
      <c r="B55" t="s">
        <v>724</v>
      </c>
      <c r="C55" s="1">
        <v>45238</v>
      </c>
      <c r="D55" t="s">
        <v>18403</v>
      </c>
      <c r="E55" t="s">
        <v>18402</v>
      </c>
    </row>
    <row r="56" spans="1:5" x14ac:dyDescent="0.2">
      <c r="A56" t="s">
        <v>1277</v>
      </c>
      <c r="B56" t="s">
        <v>425</v>
      </c>
      <c r="C56" s="1">
        <v>45405</v>
      </c>
      <c r="D56" t="s">
        <v>18403</v>
      </c>
      <c r="E56" t="s">
        <v>18402</v>
      </c>
    </row>
    <row r="57" spans="1:5" x14ac:dyDescent="0.2">
      <c r="A57" t="s">
        <v>1280</v>
      </c>
      <c r="B57" t="s">
        <v>64</v>
      </c>
      <c r="C57" s="1">
        <v>45596</v>
      </c>
      <c r="D57" t="s">
        <v>18403</v>
      </c>
      <c r="E57" t="s">
        <v>18402</v>
      </c>
    </row>
    <row r="58" spans="1:5" x14ac:dyDescent="0.2">
      <c r="A58" t="s">
        <v>1283</v>
      </c>
      <c r="B58" t="s">
        <v>727</v>
      </c>
      <c r="C58" s="1">
        <v>45380</v>
      </c>
      <c r="D58" t="s">
        <v>18403</v>
      </c>
      <c r="E58" t="s">
        <v>18402</v>
      </c>
    </row>
    <row r="59" spans="1:5" x14ac:dyDescent="0.2">
      <c r="A59" t="s">
        <v>1285</v>
      </c>
      <c r="B59" t="s">
        <v>30</v>
      </c>
      <c r="C59" s="1">
        <v>45457</v>
      </c>
      <c r="D59" t="s">
        <v>18404</v>
      </c>
      <c r="E59" t="s">
        <v>18402</v>
      </c>
    </row>
    <row r="60" spans="1:5" x14ac:dyDescent="0.2">
      <c r="A60" t="s">
        <v>1288</v>
      </c>
      <c r="B60" t="s">
        <v>724</v>
      </c>
      <c r="C60" s="1">
        <v>45555</v>
      </c>
      <c r="D60" t="s">
        <v>18408</v>
      </c>
      <c r="E60" t="s">
        <v>18402</v>
      </c>
    </row>
    <row r="61" spans="1:5" x14ac:dyDescent="0.2">
      <c r="A61" t="s">
        <v>1290</v>
      </c>
      <c r="B61" t="s">
        <v>464</v>
      </c>
      <c r="C61" s="1">
        <v>45242</v>
      </c>
      <c r="D61" t="s">
        <v>18406</v>
      </c>
      <c r="E61" t="s">
        <v>18402</v>
      </c>
    </row>
    <row r="62" spans="1:5" x14ac:dyDescent="0.2">
      <c r="A62" t="s">
        <v>1292</v>
      </c>
      <c r="B62" t="s">
        <v>752</v>
      </c>
      <c r="C62" s="1">
        <v>45559</v>
      </c>
      <c r="D62" t="s">
        <v>18410</v>
      </c>
      <c r="E62" t="s">
        <v>18402</v>
      </c>
    </row>
    <row r="63" spans="1:5" x14ac:dyDescent="0.2">
      <c r="A63" t="s">
        <v>1295</v>
      </c>
      <c r="B63" t="s">
        <v>24</v>
      </c>
      <c r="C63" s="1">
        <v>45305</v>
      </c>
      <c r="D63" t="s">
        <v>18401</v>
      </c>
      <c r="E63" t="s">
        <v>18402</v>
      </c>
    </row>
    <row r="64" spans="1:5" x14ac:dyDescent="0.2">
      <c r="A64" t="s">
        <v>1298</v>
      </c>
      <c r="B64" t="s">
        <v>285</v>
      </c>
      <c r="C64" s="1">
        <v>45391</v>
      </c>
      <c r="D64" t="s">
        <v>18409</v>
      </c>
      <c r="E64" t="s">
        <v>18402</v>
      </c>
    </row>
    <row r="65" spans="1:5" x14ac:dyDescent="0.2">
      <c r="A65" t="s">
        <v>1300</v>
      </c>
      <c r="B65" t="s">
        <v>160</v>
      </c>
      <c r="C65" s="1">
        <v>44968</v>
      </c>
      <c r="D65" t="s">
        <v>18411</v>
      </c>
      <c r="E65" t="s">
        <v>18402</v>
      </c>
    </row>
    <row r="66" spans="1:5" x14ac:dyDescent="0.2">
      <c r="A66" t="s">
        <v>1302</v>
      </c>
      <c r="B66" t="s">
        <v>201</v>
      </c>
      <c r="C66" s="1">
        <v>44986</v>
      </c>
      <c r="D66" t="s">
        <v>18412</v>
      </c>
      <c r="E66" t="s">
        <v>18402</v>
      </c>
    </row>
    <row r="67" spans="1:5" x14ac:dyDescent="0.2">
      <c r="A67" t="s">
        <v>1307</v>
      </c>
      <c r="B67" t="s">
        <v>542</v>
      </c>
      <c r="C67" s="1">
        <v>45335</v>
      </c>
      <c r="D67" t="s">
        <v>18407</v>
      </c>
      <c r="E67" t="s">
        <v>18402</v>
      </c>
    </row>
    <row r="68" spans="1:5" x14ac:dyDescent="0.2">
      <c r="A68" t="s">
        <v>1309</v>
      </c>
      <c r="B68" t="s">
        <v>834</v>
      </c>
      <c r="C68" s="1">
        <v>45557</v>
      </c>
      <c r="D68" t="s">
        <v>18408</v>
      </c>
      <c r="E68" t="s">
        <v>18402</v>
      </c>
    </row>
    <row r="69" spans="1:5" x14ac:dyDescent="0.2">
      <c r="A69" t="s">
        <v>1314</v>
      </c>
      <c r="B69" t="s">
        <v>48</v>
      </c>
      <c r="C69" s="1">
        <v>45166</v>
      </c>
      <c r="D69" t="s">
        <v>18401</v>
      </c>
      <c r="E69" t="s">
        <v>18402</v>
      </c>
    </row>
    <row r="70" spans="1:5" x14ac:dyDescent="0.2">
      <c r="A70" t="s">
        <v>1317</v>
      </c>
      <c r="B70" t="s">
        <v>187</v>
      </c>
      <c r="C70" s="1">
        <v>45513</v>
      </c>
      <c r="D70" t="s">
        <v>18401</v>
      </c>
      <c r="E70" t="s">
        <v>18402</v>
      </c>
    </row>
    <row r="71" spans="1:5" x14ac:dyDescent="0.2">
      <c r="A71" t="s">
        <v>1321</v>
      </c>
      <c r="B71" t="s">
        <v>306</v>
      </c>
      <c r="C71" s="1">
        <v>45579</v>
      </c>
      <c r="D71" t="s">
        <v>18405</v>
      </c>
      <c r="E71" t="s">
        <v>18402</v>
      </c>
    </row>
    <row r="72" spans="1:5" x14ac:dyDescent="0.2">
      <c r="A72" t="s">
        <v>1325</v>
      </c>
      <c r="B72" t="s">
        <v>563</v>
      </c>
      <c r="C72" s="1">
        <v>45618</v>
      </c>
      <c r="D72" t="s">
        <v>18408</v>
      </c>
      <c r="E72" t="s">
        <v>18402</v>
      </c>
    </row>
    <row r="73" spans="1:5" x14ac:dyDescent="0.2">
      <c r="A73" t="s">
        <v>1330</v>
      </c>
      <c r="B73" t="s">
        <v>228</v>
      </c>
      <c r="C73" s="1">
        <v>45195</v>
      </c>
      <c r="D73" t="s">
        <v>18408</v>
      </c>
      <c r="E73" t="s">
        <v>18402</v>
      </c>
    </row>
    <row r="74" spans="1:5" x14ac:dyDescent="0.2">
      <c r="A74" t="s">
        <v>1332</v>
      </c>
      <c r="B74" t="s">
        <v>503</v>
      </c>
      <c r="C74" s="1">
        <v>45286</v>
      </c>
      <c r="D74" t="s">
        <v>18408</v>
      </c>
      <c r="E74" t="s">
        <v>18402</v>
      </c>
    </row>
    <row r="75" spans="1:5" x14ac:dyDescent="0.2">
      <c r="A75" t="s">
        <v>1336</v>
      </c>
      <c r="B75" t="s">
        <v>542</v>
      </c>
      <c r="C75" s="1">
        <v>45574</v>
      </c>
      <c r="D75" t="s">
        <v>18403</v>
      </c>
      <c r="E75" t="s">
        <v>18402</v>
      </c>
    </row>
    <row r="76" spans="1:5" x14ac:dyDescent="0.2">
      <c r="A76" t="s">
        <v>1338</v>
      </c>
      <c r="B76" t="s">
        <v>198</v>
      </c>
      <c r="C76" s="1">
        <v>45594</v>
      </c>
      <c r="D76" t="s">
        <v>18404</v>
      </c>
      <c r="E76" t="s">
        <v>18402</v>
      </c>
    </row>
    <row r="77" spans="1:5" x14ac:dyDescent="0.2">
      <c r="A77" t="s">
        <v>1341</v>
      </c>
      <c r="B77" t="s">
        <v>326</v>
      </c>
      <c r="C77" s="1">
        <v>45407</v>
      </c>
      <c r="D77" t="s">
        <v>18403</v>
      </c>
      <c r="E77" t="s">
        <v>18402</v>
      </c>
    </row>
    <row r="78" spans="1:5" x14ac:dyDescent="0.2">
      <c r="A78" t="s">
        <v>1346</v>
      </c>
      <c r="B78" t="s">
        <v>587</v>
      </c>
      <c r="C78" s="1">
        <v>45120</v>
      </c>
      <c r="D78" t="s">
        <v>18408</v>
      </c>
      <c r="E78" t="s">
        <v>18402</v>
      </c>
    </row>
    <row r="79" spans="1:5" x14ac:dyDescent="0.2">
      <c r="A79" t="s">
        <v>1350</v>
      </c>
      <c r="B79" t="s">
        <v>64</v>
      </c>
      <c r="C79" s="1">
        <v>45330</v>
      </c>
      <c r="D79" t="s">
        <v>18404</v>
      </c>
      <c r="E79" t="s">
        <v>18402</v>
      </c>
    </row>
    <row r="80" spans="1:5" x14ac:dyDescent="0.2">
      <c r="A80" t="s">
        <v>1352</v>
      </c>
      <c r="B80" t="s">
        <v>802</v>
      </c>
      <c r="C80" s="1">
        <v>45626</v>
      </c>
      <c r="D80" t="s">
        <v>18403</v>
      </c>
      <c r="E80" t="s">
        <v>18402</v>
      </c>
    </row>
    <row r="81" spans="1:5" x14ac:dyDescent="0.2">
      <c r="A81" t="s">
        <v>1357</v>
      </c>
      <c r="B81" t="s">
        <v>560</v>
      </c>
      <c r="C81" s="1">
        <v>44933</v>
      </c>
      <c r="D81" t="s">
        <v>18409</v>
      </c>
      <c r="E81" t="s">
        <v>18402</v>
      </c>
    </row>
    <row r="82" spans="1:5" x14ac:dyDescent="0.2">
      <c r="A82" t="s">
        <v>1361</v>
      </c>
      <c r="B82" t="s">
        <v>27</v>
      </c>
      <c r="C82" s="1">
        <v>45159</v>
      </c>
      <c r="D82" t="s">
        <v>18410</v>
      </c>
      <c r="E82" t="s">
        <v>18402</v>
      </c>
    </row>
    <row r="83" spans="1:5" x14ac:dyDescent="0.2">
      <c r="A83" t="s">
        <v>1365</v>
      </c>
      <c r="B83" t="s">
        <v>169</v>
      </c>
      <c r="C83" s="1">
        <v>45287</v>
      </c>
      <c r="D83" t="s">
        <v>18403</v>
      </c>
      <c r="E83" t="s">
        <v>18402</v>
      </c>
    </row>
    <row r="84" spans="1:5" x14ac:dyDescent="0.2">
      <c r="A84" t="s">
        <v>1368</v>
      </c>
      <c r="B84" t="s">
        <v>127</v>
      </c>
      <c r="C84" s="1">
        <v>44937</v>
      </c>
      <c r="D84" t="s">
        <v>18404</v>
      </c>
      <c r="E84" t="s">
        <v>18402</v>
      </c>
    </row>
    <row r="85" spans="1:5" x14ac:dyDescent="0.2">
      <c r="A85" t="s">
        <v>1373</v>
      </c>
      <c r="B85" t="s">
        <v>548</v>
      </c>
      <c r="C85" s="1">
        <v>45514</v>
      </c>
      <c r="D85" t="s">
        <v>18404</v>
      </c>
      <c r="E85" t="s">
        <v>18402</v>
      </c>
    </row>
    <row r="86" spans="1:5" x14ac:dyDescent="0.2">
      <c r="A86" t="s">
        <v>1378</v>
      </c>
      <c r="B86" t="s">
        <v>362</v>
      </c>
      <c r="C86" s="1">
        <v>45043</v>
      </c>
      <c r="D86" t="s">
        <v>18407</v>
      </c>
      <c r="E86" t="s">
        <v>18402</v>
      </c>
    </row>
    <row r="87" spans="1:5" x14ac:dyDescent="0.2">
      <c r="A87" t="s">
        <v>1381</v>
      </c>
      <c r="B87" t="s">
        <v>18402</v>
      </c>
      <c r="C87" s="1">
        <v>45410</v>
      </c>
      <c r="D87" t="s">
        <v>18403</v>
      </c>
      <c r="E87" t="s">
        <v>18402</v>
      </c>
    </row>
    <row r="88" spans="1:5" x14ac:dyDescent="0.2">
      <c r="A88" t="s">
        <v>1383</v>
      </c>
      <c r="B88" t="s">
        <v>207</v>
      </c>
      <c r="C88" s="1">
        <v>45021</v>
      </c>
      <c r="D88" t="s">
        <v>18403</v>
      </c>
      <c r="E88" t="s">
        <v>18402</v>
      </c>
    </row>
    <row r="89" spans="1:5" x14ac:dyDescent="0.2">
      <c r="A89" t="s">
        <v>1387</v>
      </c>
      <c r="B89" t="s">
        <v>772</v>
      </c>
      <c r="C89" s="1">
        <v>45572</v>
      </c>
      <c r="D89" t="s">
        <v>18404</v>
      </c>
      <c r="E89" t="s">
        <v>18402</v>
      </c>
    </row>
    <row r="90" spans="1:5" x14ac:dyDescent="0.2">
      <c r="A90" t="s">
        <v>1389</v>
      </c>
      <c r="B90" t="s">
        <v>746</v>
      </c>
      <c r="C90" s="1">
        <v>45078</v>
      </c>
      <c r="D90" t="s">
        <v>18403</v>
      </c>
      <c r="E90" t="s">
        <v>18402</v>
      </c>
    </row>
    <row r="91" spans="1:5" x14ac:dyDescent="0.2">
      <c r="A91" t="s">
        <v>1391</v>
      </c>
      <c r="B91" t="s">
        <v>145</v>
      </c>
      <c r="C91" s="1">
        <v>45360</v>
      </c>
      <c r="D91" t="s">
        <v>18406</v>
      </c>
      <c r="E91" t="s">
        <v>18402</v>
      </c>
    </row>
    <row r="92" spans="1:5" x14ac:dyDescent="0.2">
      <c r="A92" t="s">
        <v>1393</v>
      </c>
      <c r="B92" t="s">
        <v>18413</v>
      </c>
      <c r="C92" s="1">
        <v>44981</v>
      </c>
      <c r="D92" t="s">
        <v>18408</v>
      </c>
      <c r="E92" t="s">
        <v>18402</v>
      </c>
    </row>
    <row r="93" spans="1:5" x14ac:dyDescent="0.2">
      <c r="A93" t="s">
        <v>1395</v>
      </c>
      <c r="B93" t="s">
        <v>300</v>
      </c>
      <c r="C93" s="1">
        <v>45506</v>
      </c>
      <c r="D93" t="s">
        <v>18404</v>
      </c>
      <c r="E93" t="s">
        <v>18402</v>
      </c>
    </row>
    <row r="94" spans="1:5" x14ac:dyDescent="0.2">
      <c r="A94" t="s">
        <v>1397</v>
      </c>
      <c r="B94" t="s">
        <v>641</v>
      </c>
      <c r="C94" s="1">
        <v>45247</v>
      </c>
      <c r="D94" t="s">
        <v>18404</v>
      </c>
      <c r="E94" t="s">
        <v>18402</v>
      </c>
    </row>
    <row r="95" spans="1:5" x14ac:dyDescent="0.2">
      <c r="A95" t="s">
        <v>1399</v>
      </c>
      <c r="B95" t="s">
        <v>216</v>
      </c>
      <c r="C95" s="1">
        <v>45249</v>
      </c>
      <c r="D95" t="s">
        <v>18403</v>
      </c>
      <c r="E95" t="s">
        <v>18402</v>
      </c>
    </row>
    <row r="96" spans="1:5" x14ac:dyDescent="0.2">
      <c r="A96" t="s">
        <v>1401</v>
      </c>
      <c r="B96" t="s">
        <v>464</v>
      </c>
      <c r="C96" s="1">
        <v>45045</v>
      </c>
      <c r="D96" t="s">
        <v>18404</v>
      </c>
      <c r="E96" t="s">
        <v>18402</v>
      </c>
    </row>
    <row r="97" spans="1:5" x14ac:dyDescent="0.2">
      <c r="A97" t="s">
        <v>1403</v>
      </c>
      <c r="B97" t="s">
        <v>746</v>
      </c>
      <c r="C97" s="1">
        <v>45276</v>
      </c>
      <c r="D97" t="s">
        <v>18403</v>
      </c>
      <c r="E97" t="s">
        <v>18402</v>
      </c>
    </row>
    <row r="98" spans="1:5" x14ac:dyDescent="0.2">
      <c r="A98" t="s">
        <v>1408</v>
      </c>
      <c r="B98" t="s">
        <v>42</v>
      </c>
      <c r="C98" s="1">
        <v>45462</v>
      </c>
      <c r="D98" t="s">
        <v>18408</v>
      </c>
      <c r="E98" t="s">
        <v>18402</v>
      </c>
    </row>
    <row r="99" spans="1:5" x14ac:dyDescent="0.2">
      <c r="A99" t="s">
        <v>1410</v>
      </c>
      <c r="B99" t="s">
        <v>626</v>
      </c>
      <c r="C99" s="1">
        <v>45112</v>
      </c>
      <c r="D99" t="s">
        <v>18404</v>
      </c>
      <c r="E99" t="s">
        <v>18402</v>
      </c>
    </row>
    <row r="100" spans="1:5" x14ac:dyDescent="0.2">
      <c r="A100" t="s">
        <v>1413</v>
      </c>
      <c r="B100" t="s">
        <v>873</v>
      </c>
      <c r="C100" s="1">
        <v>45502</v>
      </c>
      <c r="D100" t="s">
        <v>18408</v>
      </c>
      <c r="E100" t="s">
        <v>18402</v>
      </c>
    </row>
    <row r="101" spans="1:5" x14ac:dyDescent="0.2">
      <c r="A101" t="s">
        <v>1415</v>
      </c>
      <c r="B101" t="s">
        <v>246</v>
      </c>
      <c r="C101" s="1">
        <v>45454</v>
      </c>
      <c r="D101" t="s">
        <v>18408</v>
      </c>
      <c r="E101" t="s">
        <v>18402</v>
      </c>
    </row>
    <row r="102" spans="1:5" x14ac:dyDescent="0.2">
      <c r="A102" t="s">
        <v>1418</v>
      </c>
      <c r="B102" t="s">
        <v>70</v>
      </c>
      <c r="C102" s="1">
        <v>45614</v>
      </c>
      <c r="D102" t="s">
        <v>18401</v>
      </c>
      <c r="E102" t="s">
        <v>18402</v>
      </c>
    </row>
    <row r="103" spans="1:5" x14ac:dyDescent="0.2">
      <c r="A103" t="s">
        <v>1420</v>
      </c>
      <c r="B103" t="s">
        <v>494</v>
      </c>
      <c r="C103" s="1">
        <v>45500</v>
      </c>
      <c r="D103" t="s">
        <v>18407</v>
      </c>
      <c r="E103" t="s">
        <v>18402</v>
      </c>
    </row>
    <row r="104" spans="1:5" x14ac:dyDescent="0.2">
      <c r="A104" t="s">
        <v>1422</v>
      </c>
      <c r="B104" t="s">
        <v>195</v>
      </c>
      <c r="C104" s="1">
        <v>45367</v>
      </c>
      <c r="D104" t="s">
        <v>18408</v>
      </c>
      <c r="E104" t="s">
        <v>18402</v>
      </c>
    </row>
    <row r="105" spans="1:5" x14ac:dyDescent="0.2">
      <c r="A105" t="s">
        <v>1424</v>
      </c>
      <c r="B105" t="s">
        <v>512</v>
      </c>
      <c r="C105" s="1">
        <v>45407</v>
      </c>
      <c r="D105" t="s">
        <v>18401</v>
      </c>
      <c r="E105" t="s">
        <v>18402</v>
      </c>
    </row>
    <row r="106" spans="1:5" x14ac:dyDescent="0.2">
      <c r="A106" t="s">
        <v>1427</v>
      </c>
      <c r="B106" t="s">
        <v>512</v>
      </c>
      <c r="C106" s="1">
        <v>44996</v>
      </c>
      <c r="D106" t="s">
        <v>18403</v>
      </c>
      <c r="E106" t="s">
        <v>18402</v>
      </c>
    </row>
    <row r="107" spans="1:5" x14ac:dyDescent="0.2">
      <c r="A107" t="s">
        <v>1429</v>
      </c>
      <c r="B107" t="s">
        <v>416</v>
      </c>
      <c r="C107" s="1">
        <v>45024</v>
      </c>
      <c r="D107" t="s">
        <v>18401</v>
      </c>
      <c r="E107" t="s">
        <v>18402</v>
      </c>
    </row>
    <row r="108" spans="1:5" x14ac:dyDescent="0.2">
      <c r="A108" t="s">
        <v>1434</v>
      </c>
      <c r="B108" t="s">
        <v>596</v>
      </c>
      <c r="C108" s="1">
        <v>45313</v>
      </c>
      <c r="D108" t="s">
        <v>18408</v>
      </c>
      <c r="E108" t="s">
        <v>18402</v>
      </c>
    </row>
    <row r="109" spans="1:5" x14ac:dyDescent="0.2">
      <c r="A109" t="s">
        <v>1437</v>
      </c>
      <c r="B109" t="s">
        <v>506</v>
      </c>
      <c r="C109" s="1">
        <v>45341</v>
      </c>
      <c r="D109" t="s">
        <v>18404</v>
      </c>
      <c r="E109" t="s">
        <v>18402</v>
      </c>
    </row>
    <row r="110" spans="1:5" x14ac:dyDescent="0.2">
      <c r="A110" t="s">
        <v>1440</v>
      </c>
      <c r="B110" t="s">
        <v>900</v>
      </c>
      <c r="C110" s="1">
        <v>45328</v>
      </c>
      <c r="D110" t="s">
        <v>18401</v>
      </c>
      <c r="E110" t="s">
        <v>18402</v>
      </c>
    </row>
    <row r="111" spans="1:5" x14ac:dyDescent="0.2">
      <c r="A111" t="s">
        <v>1443</v>
      </c>
      <c r="B111" t="s">
        <v>291</v>
      </c>
      <c r="C111" s="1">
        <v>44930</v>
      </c>
      <c r="D111" t="s">
        <v>18401</v>
      </c>
      <c r="E111" t="s">
        <v>18402</v>
      </c>
    </row>
    <row r="112" spans="1:5" x14ac:dyDescent="0.2">
      <c r="A112" t="s">
        <v>1447</v>
      </c>
      <c r="B112" t="s">
        <v>419</v>
      </c>
      <c r="C112" s="1">
        <v>45121</v>
      </c>
      <c r="D112" t="s">
        <v>18403</v>
      </c>
      <c r="E112" t="s">
        <v>18402</v>
      </c>
    </row>
    <row r="113" spans="1:5" x14ac:dyDescent="0.2">
      <c r="A113" t="s">
        <v>1451</v>
      </c>
      <c r="B113" t="s">
        <v>121</v>
      </c>
      <c r="C113" s="1">
        <v>45352</v>
      </c>
      <c r="D113" t="s">
        <v>18404</v>
      </c>
      <c r="E113" t="s">
        <v>18402</v>
      </c>
    </row>
    <row r="114" spans="1:5" x14ac:dyDescent="0.2">
      <c r="A114" t="s">
        <v>1454</v>
      </c>
      <c r="B114" t="s">
        <v>437</v>
      </c>
      <c r="C114" s="1">
        <v>45396</v>
      </c>
      <c r="D114" t="s">
        <v>18403</v>
      </c>
      <c r="E114" t="s">
        <v>18402</v>
      </c>
    </row>
    <row r="115" spans="1:5" x14ac:dyDescent="0.2">
      <c r="A115" t="s">
        <v>1457</v>
      </c>
      <c r="B115" t="s">
        <v>828</v>
      </c>
      <c r="C115" s="1">
        <v>45424</v>
      </c>
      <c r="D115" t="s">
        <v>18401</v>
      </c>
      <c r="E115" t="s">
        <v>18402</v>
      </c>
    </row>
    <row r="116" spans="1:5" x14ac:dyDescent="0.2">
      <c r="A116" t="s">
        <v>1459</v>
      </c>
      <c r="B116" t="s">
        <v>443</v>
      </c>
      <c r="C116" s="1">
        <v>44984</v>
      </c>
      <c r="D116" t="s">
        <v>18404</v>
      </c>
      <c r="E116" t="s">
        <v>18402</v>
      </c>
    </row>
    <row r="117" spans="1:5" x14ac:dyDescent="0.2">
      <c r="A117" t="s">
        <v>1463</v>
      </c>
      <c r="B117" t="s">
        <v>557</v>
      </c>
      <c r="C117" s="1">
        <v>45027</v>
      </c>
      <c r="D117" t="s">
        <v>18408</v>
      </c>
      <c r="E117" t="s">
        <v>18402</v>
      </c>
    </row>
    <row r="118" spans="1:5" x14ac:dyDescent="0.2">
      <c r="A118" t="s">
        <v>1468</v>
      </c>
      <c r="B118" t="s">
        <v>509</v>
      </c>
      <c r="C118" s="1">
        <v>44941</v>
      </c>
      <c r="D118" t="s">
        <v>18408</v>
      </c>
      <c r="E118" t="s">
        <v>18402</v>
      </c>
    </row>
    <row r="119" spans="1:5" x14ac:dyDescent="0.2">
      <c r="A119" t="s">
        <v>1471</v>
      </c>
      <c r="B119" t="s">
        <v>264</v>
      </c>
      <c r="C119" s="1">
        <v>45016</v>
      </c>
      <c r="D119" t="s">
        <v>18408</v>
      </c>
      <c r="E119" t="s">
        <v>18402</v>
      </c>
    </row>
    <row r="120" spans="1:5" x14ac:dyDescent="0.2">
      <c r="A120" t="s">
        <v>1474</v>
      </c>
      <c r="B120" t="s">
        <v>255</v>
      </c>
      <c r="C120" s="1">
        <v>45418</v>
      </c>
      <c r="D120" t="s">
        <v>18408</v>
      </c>
      <c r="E120" t="s">
        <v>18402</v>
      </c>
    </row>
    <row r="121" spans="1:5" x14ac:dyDescent="0.2">
      <c r="A121" t="s">
        <v>1477</v>
      </c>
      <c r="B121" t="s">
        <v>362</v>
      </c>
      <c r="C121" s="1">
        <v>45344</v>
      </c>
      <c r="D121" t="s">
        <v>18408</v>
      </c>
      <c r="E121" t="s">
        <v>18402</v>
      </c>
    </row>
    <row r="122" spans="1:5" x14ac:dyDescent="0.2">
      <c r="A122" t="s">
        <v>1479</v>
      </c>
      <c r="B122" t="s">
        <v>294</v>
      </c>
      <c r="C122" s="1">
        <v>45107</v>
      </c>
      <c r="D122" t="s">
        <v>18414</v>
      </c>
      <c r="E122" t="s">
        <v>18402</v>
      </c>
    </row>
    <row r="123" spans="1:5" x14ac:dyDescent="0.2">
      <c r="A123" t="s">
        <v>1481</v>
      </c>
      <c r="B123" t="s">
        <v>87</v>
      </c>
      <c r="C123" s="1">
        <v>45287</v>
      </c>
      <c r="D123" t="s">
        <v>18401</v>
      </c>
      <c r="E123" t="s">
        <v>18402</v>
      </c>
    </row>
    <row r="124" spans="1:5" x14ac:dyDescent="0.2">
      <c r="A124" t="s">
        <v>1484</v>
      </c>
      <c r="B124" t="s">
        <v>843</v>
      </c>
      <c r="C124" s="1">
        <v>45577</v>
      </c>
      <c r="D124" t="s">
        <v>18403</v>
      </c>
      <c r="E124" t="s">
        <v>18402</v>
      </c>
    </row>
    <row r="125" spans="1:5" x14ac:dyDescent="0.2">
      <c r="A125" t="s">
        <v>1486</v>
      </c>
      <c r="B125" t="s">
        <v>323</v>
      </c>
      <c r="C125" s="1">
        <v>44970</v>
      </c>
      <c r="D125" t="s">
        <v>18403</v>
      </c>
      <c r="E125" t="s">
        <v>18402</v>
      </c>
    </row>
    <row r="126" spans="1:5" x14ac:dyDescent="0.2">
      <c r="A126" t="s">
        <v>1490</v>
      </c>
      <c r="B126" t="s">
        <v>545</v>
      </c>
      <c r="C126" s="1">
        <v>45547</v>
      </c>
      <c r="D126" t="s">
        <v>18401</v>
      </c>
      <c r="E126" t="s">
        <v>18402</v>
      </c>
    </row>
    <row r="127" spans="1:5" x14ac:dyDescent="0.2">
      <c r="A127" t="s">
        <v>1492</v>
      </c>
      <c r="B127" t="s">
        <v>80</v>
      </c>
      <c r="C127" s="1">
        <v>45008</v>
      </c>
      <c r="D127" t="s">
        <v>18410</v>
      </c>
      <c r="E127" t="s">
        <v>18402</v>
      </c>
    </row>
    <row r="128" spans="1:5" x14ac:dyDescent="0.2">
      <c r="A128" t="s">
        <v>1494</v>
      </c>
      <c r="B128" t="s">
        <v>228</v>
      </c>
      <c r="C128" s="1">
        <v>45518</v>
      </c>
      <c r="D128" t="s">
        <v>18403</v>
      </c>
      <c r="E128" t="s">
        <v>18402</v>
      </c>
    </row>
    <row r="129" spans="1:5" x14ac:dyDescent="0.2">
      <c r="A129" t="s">
        <v>1499</v>
      </c>
      <c r="B129" t="s">
        <v>240</v>
      </c>
      <c r="C129" s="1">
        <v>45258</v>
      </c>
      <c r="D129" t="s">
        <v>18408</v>
      </c>
      <c r="E129" t="s">
        <v>18402</v>
      </c>
    </row>
    <row r="130" spans="1:5" x14ac:dyDescent="0.2">
      <c r="A130" t="s">
        <v>1501</v>
      </c>
      <c r="B130" t="s">
        <v>359</v>
      </c>
      <c r="C130" s="1">
        <v>45550</v>
      </c>
      <c r="D130" t="s">
        <v>18408</v>
      </c>
      <c r="E130" t="s">
        <v>18402</v>
      </c>
    </row>
    <row r="131" spans="1:5" x14ac:dyDescent="0.2">
      <c r="A131" t="s">
        <v>1504</v>
      </c>
      <c r="B131" t="s">
        <v>288</v>
      </c>
      <c r="C131" s="1">
        <v>45023</v>
      </c>
      <c r="D131" t="s">
        <v>18408</v>
      </c>
      <c r="E131" t="s">
        <v>18402</v>
      </c>
    </row>
    <row r="132" spans="1:5" x14ac:dyDescent="0.2">
      <c r="A132" t="s">
        <v>1507</v>
      </c>
      <c r="B132" t="s">
        <v>626</v>
      </c>
      <c r="C132" s="1">
        <v>45303</v>
      </c>
      <c r="D132" t="s">
        <v>18412</v>
      </c>
      <c r="E132" t="s">
        <v>18402</v>
      </c>
    </row>
    <row r="133" spans="1:5" x14ac:dyDescent="0.2">
      <c r="A133" t="s">
        <v>1511</v>
      </c>
      <c r="B133" t="s">
        <v>873</v>
      </c>
      <c r="C133" s="1">
        <v>45425</v>
      </c>
      <c r="D133" t="s">
        <v>18401</v>
      </c>
      <c r="E133" t="s">
        <v>18402</v>
      </c>
    </row>
    <row r="134" spans="1:5" x14ac:dyDescent="0.2">
      <c r="A134" t="s">
        <v>1514</v>
      </c>
      <c r="B134" t="s">
        <v>596</v>
      </c>
      <c r="C134" s="1">
        <v>45016</v>
      </c>
      <c r="D134" t="s">
        <v>18404</v>
      </c>
      <c r="E134" t="s">
        <v>18402</v>
      </c>
    </row>
    <row r="135" spans="1:5" x14ac:dyDescent="0.2">
      <c r="A135" t="s">
        <v>1517</v>
      </c>
      <c r="B135" t="s">
        <v>243</v>
      </c>
      <c r="C135" s="1">
        <v>45226</v>
      </c>
      <c r="D135" t="s">
        <v>18408</v>
      </c>
      <c r="E135" t="s">
        <v>18402</v>
      </c>
    </row>
    <row r="136" spans="1:5" x14ac:dyDescent="0.2">
      <c r="A136" t="s">
        <v>1519</v>
      </c>
      <c r="B136" t="s">
        <v>793</v>
      </c>
      <c r="C136" s="1">
        <v>45427</v>
      </c>
      <c r="D136" t="s">
        <v>18408</v>
      </c>
      <c r="E136" t="s">
        <v>18402</v>
      </c>
    </row>
    <row r="137" spans="1:5" x14ac:dyDescent="0.2">
      <c r="A137" t="s">
        <v>1523</v>
      </c>
      <c r="B137" t="s">
        <v>837</v>
      </c>
      <c r="C137" s="1">
        <v>45094</v>
      </c>
      <c r="D137" t="s">
        <v>18403</v>
      </c>
      <c r="E137" t="s">
        <v>18402</v>
      </c>
    </row>
    <row r="138" spans="1:5" x14ac:dyDescent="0.2">
      <c r="A138" t="s">
        <v>1526</v>
      </c>
      <c r="B138" t="s">
        <v>894</v>
      </c>
      <c r="C138" s="1">
        <v>45088</v>
      </c>
      <c r="D138" t="s">
        <v>18404</v>
      </c>
      <c r="E138" t="s">
        <v>18402</v>
      </c>
    </row>
    <row r="139" spans="1:5" x14ac:dyDescent="0.2">
      <c r="A139" t="s">
        <v>1529</v>
      </c>
      <c r="B139" t="s">
        <v>539</v>
      </c>
      <c r="C139" s="1">
        <v>45189</v>
      </c>
      <c r="D139" t="s">
        <v>18414</v>
      </c>
      <c r="E139" t="s">
        <v>18402</v>
      </c>
    </row>
    <row r="140" spans="1:5" x14ac:dyDescent="0.2">
      <c r="A140" t="s">
        <v>1534</v>
      </c>
      <c r="B140" t="s">
        <v>332</v>
      </c>
      <c r="C140" s="1">
        <v>45134</v>
      </c>
      <c r="D140" t="s">
        <v>18401</v>
      </c>
      <c r="E140" t="s">
        <v>18402</v>
      </c>
    </row>
    <row r="141" spans="1:5" x14ac:dyDescent="0.2">
      <c r="A141" t="s">
        <v>1536</v>
      </c>
      <c r="B141" t="s">
        <v>80</v>
      </c>
      <c r="C141" s="1">
        <v>45174</v>
      </c>
      <c r="D141" t="s">
        <v>18404</v>
      </c>
      <c r="E141" t="s">
        <v>18402</v>
      </c>
    </row>
    <row r="142" spans="1:5" x14ac:dyDescent="0.2">
      <c r="A142" t="s">
        <v>1540</v>
      </c>
      <c r="B142" t="s">
        <v>808</v>
      </c>
      <c r="C142" s="1">
        <v>45564</v>
      </c>
      <c r="D142" t="s">
        <v>18408</v>
      </c>
      <c r="E142" t="s">
        <v>18402</v>
      </c>
    </row>
    <row r="143" spans="1:5" x14ac:dyDescent="0.2">
      <c r="A143" t="s">
        <v>1543</v>
      </c>
      <c r="B143" t="s">
        <v>650</v>
      </c>
      <c r="C143" s="1">
        <v>45301</v>
      </c>
      <c r="D143" t="s">
        <v>18403</v>
      </c>
      <c r="E143" t="s">
        <v>18402</v>
      </c>
    </row>
    <row r="144" spans="1:5" x14ac:dyDescent="0.2">
      <c r="A144" t="s">
        <v>1545</v>
      </c>
      <c r="B144" t="s">
        <v>422</v>
      </c>
      <c r="C144" s="1">
        <v>45416</v>
      </c>
      <c r="D144" t="s">
        <v>18408</v>
      </c>
      <c r="E144" t="s">
        <v>18402</v>
      </c>
    </row>
    <row r="145" spans="1:5" x14ac:dyDescent="0.2">
      <c r="A145" t="s">
        <v>1549</v>
      </c>
      <c r="B145" t="s">
        <v>572</v>
      </c>
      <c r="C145" s="1">
        <v>45532</v>
      </c>
      <c r="D145" t="s">
        <v>18401</v>
      </c>
      <c r="E145" t="s">
        <v>18402</v>
      </c>
    </row>
    <row r="146" spans="1:5" x14ac:dyDescent="0.2">
      <c r="A146" t="s">
        <v>1552</v>
      </c>
      <c r="B146" t="s">
        <v>641</v>
      </c>
      <c r="C146" s="1">
        <v>45022</v>
      </c>
      <c r="D146" t="s">
        <v>18411</v>
      </c>
      <c r="E146" t="s">
        <v>18402</v>
      </c>
    </row>
    <row r="147" spans="1:5" x14ac:dyDescent="0.2">
      <c r="A147" t="s">
        <v>1555</v>
      </c>
      <c r="B147" t="s">
        <v>623</v>
      </c>
      <c r="C147" s="1">
        <v>45378</v>
      </c>
      <c r="D147" t="s">
        <v>18404</v>
      </c>
      <c r="E147" t="s">
        <v>18402</v>
      </c>
    </row>
    <row r="148" spans="1:5" x14ac:dyDescent="0.2">
      <c r="A148" t="s">
        <v>1559</v>
      </c>
      <c r="B148" t="s">
        <v>335</v>
      </c>
      <c r="C148" s="1">
        <v>45257</v>
      </c>
      <c r="D148" t="s">
        <v>18408</v>
      </c>
      <c r="E148" t="s">
        <v>18402</v>
      </c>
    </row>
    <row r="149" spans="1:5" x14ac:dyDescent="0.2">
      <c r="A149" t="s">
        <v>1562</v>
      </c>
      <c r="B149" t="s">
        <v>231</v>
      </c>
      <c r="C149" s="1">
        <v>45018</v>
      </c>
      <c r="D149" t="s">
        <v>18401</v>
      </c>
      <c r="E149" t="s">
        <v>18402</v>
      </c>
    </row>
    <row r="150" spans="1:5" x14ac:dyDescent="0.2">
      <c r="A150" t="s">
        <v>1564</v>
      </c>
      <c r="B150" t="s">
        <v>204</v>
      </c>
      <c r="C150" s="1">
        <v>45184</v>
      </c>
      <c r="D150" t="s">
        <v>18401</v>
      </c>
      <c r="E150" t="s">
        <v>18402</v>
      </c>
    </row>
    <row r="151" spans="1:5" x14ac:dyDescent="0.2">
      <c r="A151" t="s">
        <v>1566</v>
      </c>
      <c r="B151" t="s">
        <v>879</v>
      </c>
      <c r="C151" s="1">
        <v>45577</v>
      </c>
      <c r="D151" t="s">
        <v>18403</v>
      </c>
      <c r="E151" t="s">
        <v>18402</v>
      </c>
    </row>
    <row r="152" spans="1:5" x14ac:dyDescent="0.2">
      <c r="A152" t="s">
        <v>1569</v>
      </c>
      <c r="B152" t="s">
        <v>834</v>
      </c>
      <c r="C152" s="1">
        <v>45436</v>
      </c>
      <c r="D152" t="s">
        <v>18404</v>
      </c>
      <c r="E152" t="s">
        <v>18402</v>
      </c>
    </row>
    <row r="153" spans="1:5" x14ac:dyDescent="0.2">
      <c r="A153" t="s">
        <v>1572</v>
      </c>
      <c r="B153" t="s">
        <v>620</v>
      </c>
      <c r="C153" s="1">
        <v>45418</v>
      </c>
      <c r="D153" t="s">
        <v>18404</v>
      </c>
      <c r="E153" t="s">
        <v>18402</v>
      </c>
    </row>
    <row r="154" spans="1:5" x14ac:dyDescent="0.2">
      <c r="A154" t="s">
        <v>1576</v>
      </c>
      <c r="B154" t="s">
        <v>234</v>
      </c>
      <c r="C154" s="1">
        <v>45430</v>
      </c>
      <c r="D154" t="s">
        <v>18404</v>
      </c>
      <c r="E154" t="s">
        <v>18402</v>
      </c>
    </row>
    <row r="155" spans="1:5" x14ac:dyDescent="0.2">
      <c r="A155" t="s">
        <v>1580</v>
      </c>
      <c r="B155" t="s">
        <v>700</v>
      </c>
      <c r="C155" s="1">
        <v>45488</v>
      </c>
      <c r="D155" t="s">
        <v>18403</v>
      </c>
      <c r="E155" t="s">
        <v>18402</v>
      </c>
    </row>
    <row r="156" spans="1:5" x14ac:dyDescent="0.2">
      <c r="A156" t="s">
        <v>1584</v>
      </c>
      <c r="B156" t="s">
        <v>766</v>
      </c>
      <c r="C156" s="1">
        <v>45308</v>
      </c>
      <c r="D156" t="s">
        <v>18401</v>
      </c>
      <c r="E156" t="s">
        <v>18402</v>
      </c>
    </row>
    <row r="157" spans="1:5" x14ac:dyDescent="0.2">
      <c r="A157" t="s">
        <v>1588</v>
      </c>
      <c r="B157" t="s">
        <v>207</v>
      </c>
      <c r="C157" s="1">
        <v>45174</v>
      </c>
      <c r="D157" t="s">
        <v>18408</v>
      </c>
      <c r="E157" t="s">
        <v>18402</v>
      </c>
    </row>
    <row r="158" spans="1:5" x14ac:dyDescent="0.2">
      <c r="A158" t="s">
        <v>1593</v>
      </c>
      <c r="B158" t="s">
        <v>491</v>
      </c>
      <c r="C158" s="1">
        <v>45567</v>
      </c>
      <c r="D158" t="s">
        <v>18408</v>
      </c>
      <c r="E158" t="s">
        <v>18402</v>
      </c>
    </row>
    <row r="159" spans="1:5" x14ac:dyDescent="0.2">
      <c r="A159" t="s">
        <v>1596</v>
      </c>
      <c r="B159" t="s">
        <v>267</v>
      </c>
      <c r="C159" s="1">
        <v>45428</v>
      </c>
      <c r="D159" t="s">
        <v>18404</v>
      </c>
      <c r="E159" t="s">
        <v>18402</v>
      </c>
    </row>
    <row r="160" spans="1:5" x14ac:dyDescent="0.2">
      <c r="A160" t="s">
        <v>1598</v>
      </c>
      <c r="B160" t="s">
        <v>793</v>
      </c>
      <c r="C160" s="1">
        <v>45250</v>
      </c>
      <c r="D160" t="s">
        <v>18403</v>
      </c>
      <c r="E160" t="s">
        <v>18402</v>
      </c>
    </row>
    <row r="161" spans="1:5" x14ac:dyDescent="0.2">
      <c r="A161" t="s">
        <v>1600</v>
      </c>
      <c r="B161" t="s">
        <v>746</v>
      </c>
      <c r="C161" s="1">
        <v>45463</v>
      </c>
      <c r="D161" t="s">
        <v>18401</v>
      </c>
      <c r="E161" t="s">
        <v>18402</v>
      </c>
    </row>
    <row r="162" spans="1:5" x14ac:dyDescent="0.2">
      <c r="A162" t="s">
        <v>1602</v>
      </c>
      <c r="B162" t="s">
        <v>715</v>
      </c>
      <c r="C162" s="1">
        <v>45442</v>
      </c>
      <c r="D162" t="s">
        <v>18401</v>
      </c>
      <c r="E162" t="s">
        <v>18402</v>
      </c>
    </row>
    <row r="163" spans="1:5" x14ac:dyDescent="0.2">
      <c r="A163" t="s">
        <v>1606</v>
      </c>
      <c r="B163" t="s">
        <v>758</v>
      </c>
      <c r="C163" s="1">
        <v>44992</v>
      </c>
      <c r="D163" t="s">
        <v>18414</v>
      </c>
      <c r="E163" t="s">
        <v>18402</v>
      </c>
    </row>
    <row r="164" spans="1:5" x14ac:dyDescent="0.2">
      <c r="A164" t="s">
        <v>1610</v>
      </c>
      <c r="B164" t="s">
        <v>18415</v>
      </c>
      <c r="C164" s="1">
        <v>45079</v>
      </c>
      <c r="D164" t="s">
        <v>18403</v>
      </c>
      <c r="E164" t="s">
        <v>18402</v>
      </c>
    </row>
    <row r="165" spans="1:5" x14ac:dyDescent="0.2">
      <c r="A165" t="s">
        <v>1614</v>
      </c>
      <c r="B165" t="s">
        <v>658</v>
      </c>
      <c r="C165" s="1">
        <v>45337</v>
      </c>
      <c r="D165" t="s">
        <v>18408</v>
      </c>
      <c r="E165" t="s">
        <v>18402</v>
      </c>
    </row>
    <row r="166" spans="1:5" x14ac:dyDescent="0.2">
      <c r="A166" t="s">
        <v>1618</v>
      </c>
      <c r="B166" t="s">
        <v>769</v>
      </c>
      <c r="C166" s="1">
        <v>45281</v>
      </c>
      <c r="D166" t="s">
        <v>18404</v>
      </c>
      <c r="E166" t="s">
        <v>18402</v>
      </c>
    </row>
    <row r="167" spans="1:5" x14ac:dyDescent="0.2">
      <c r="A167" t="s">
        <v>1620</v>
      </c>
      <c r="B167" t="s">
        <v>38</v>
      </c>
      <c r="C167" s="1">
        <v>45511</v>
      </c>
      <c r="D167" t="s">
        <v>18401</v>
      </c>
      <c r="E167" t="s">
        <v>18402</v>
      </c>
    </row>
    <row r="168" spans="1:5" x14ac:dyDescent="0.2">
      <c r="A168" t="s">
        <v>1622</v>
      </c>
      <c r="B168" t="s">
        <v>712</v>
      </c>
      <c r="C168" s="1">
        <v>45472</v>
      </c>
      <c r="D168" t="s">
        <v>18403</v>
      </c>
      <c r="E168" t="s">
        <v>18402</v>
      </c>
    </row>
    <row r="169" spans="1:5" x14ac:dyDescent="0.2">
      <c r="A169" t="s">
        <v>1624</v>
      </c>
      <c r="B169" t="s">
        <v>861</v>
      </c>
      <c r="C169" s="1">
        <v>45289</v>
      </c>
      <c r="D169" t="s">
        <v>18401</v>
      </c>
      <c r="E169" t="s">
        <v>18402</v>
      </c>
    </row>
    <row r="170" spans="1:5" x14ac:dyDescent="0.2">
      <c r="A170" t="s">
        <v>1628</v>
      </c>
      <c r="B170" t="s">
        <v>602</v>
      </c>
      <c r="C170" s="1">
        <v>44963</v>
      </c>
      <c r="D170" t="s">
        <v>18404</v>
      </c>
      <c r="E170" t="s">
        <v>18402</v>
      </c>
    </row>
    <row r="171" spans="1:5" x14ac:dyDescent="0.2">
      <c r="A171" t="s">
        <v>1631</v>
      </c>
      <c r="B171" t="s">
        <v>900</v>
      </c>
      <c r="C171" s="1">
        <v>45440</v>
      </c>
      <c r="D171" t="s">
        <v>18403</v>
      </c>
      <c r="E171" t="s">
        <v>18402</v>
      </c>
    </row>
    <row r="172" spans="1:5" x14ac:dyDescent="0.2">
      <c r="A172" t="s">
        <v>1635</v>
      </c>
      <c r="B172" t="s">
        <v>709</v>
      </c>
      <c r="C172" s="1">
        <v>44954</v>
      </c>
      <c r="D172" t="s">
        <v>18410</v>
      </c>
      <c r="E172" t="s">
        <v>18402</v>
      </c>
    </row>
    <row r="173" spans="1:5" x14ac:dyDescent="0.2">
      <c r="A173" t="s">
        <v>1637</v>
      </c>
      <c r="B173" t="s">
        <v>852</v>
      </c>
      <c r="C173" s="1">
        <v>45167</v>
      </c>
      <c r="D173" t="s">
        <v>18403</v>
      </c>
      <c r="E173" t="s">
        <v>18402</v>
      </c>
    </row>
    <row r="174" spans="1:5" x14ac:dyDescent="0.2">
      <c r="A174" t="s">
        <v>1640</v>
      </c>
      <c r="B174" t="s">
        <v>876</v>
      </c>
      <c r="C174" s="1">
        <v>45538</v>
      </c>
      <c r="D174" t="s">
        <v>18414</v>
      </c>
      <c r="E174" t="s">
        <v>18402</v>
      </c>
    </row>
    <row r="175" spans="1:5" x14ac:dyDescent="0.2">
      <c r="A175" t="s">
        <v>1642</v>
      </c>
      <c r="B175" t="s">
        <v>410</v>
      </c>
      <c r="C175" s="1">
        <v>45478</v>
      </c>
      <c r="D175" t="s">
        <v>18404</v>
      </c>
      <c r="E175" t="s">
        <v>18402</v>
      </c>
    </row>
    <row r="176" spans="1:5" x14ac:dyDescent="0.2">
      <c r="A176" t="s">
        <v>1646</v>
      </c>
      <c r="B176" t="s">
        <v>371</v>
      </c>
      <c r="C176" s="1">
        <v>45000</v>
      </c>
      <c r="D176" t="s">
        <v>18403</v>
      </c>
      <c r="E176" t="s">
        <v>18402</v>
      </c>
    </row>
    <row r="177" spans="1:5" x14ac:dyDescent="0.2">
      <c r="A177" t="s">
        <v>1649</v>
      </c>
      <c r="B177" t="s">
        <v>700</v>
      </c>
      <c r="C177" s="1">
        <v>44982</v>
      </c>
      <c r="D177" t="s">
        <v>18401</v>
      </c>
      <c r="E177" t="s">
        <v>18402</v>
      </c>
    </row>
    <row r="178" spans="1:5" x14ac:dyDescent="0.2">
      <c r="A178" t="s">
        <v>1652</v>
      </c>
      <c r="B178" t="s">
        <v>655</v>
      </c>
      <c r="C178" s="1">
        <v>44975</v>
      </c>
      <c r="D178" t="s">
        <v>18404</v>
      </c>
      <c r="E178" t="s">
        <v>18402</v>
      </c>
    </row>
    <row r="179" spans="1:5" x14ac:dyDescent="0.2">
      <c r="A179" t="s">
        <v>1657</v>
      </c>
      <c r="B179" t="s">
        <v>828</v>
      </c>
      <c r="C179" s="1">
        <v>45405</v>
      </c>
      <c r="D179" t="s">
        <v>18404</v>
      </c>
      <c r="E179" t="s">
        <v>18402</v>
      </c>
    </row>
    <row r="180" spans="1:5" x14ac:dyDescent="0.2">
      <c r="A180" t="s">
        <v>1659</v>
      </c>
      <c r="B180" t="s">
        <v>42</v>
      </c>
      <c r="C180" s="1">
        <v>45192</v>
      </c>
      <c r="D180" t="s">
        <v>18404</v>
      </c>
      <c r="E180" t="s">
        <v>18402</v>
      </c>
    </row>
    <row r="181" spans="1:5" x14ac:dyDescent="0.2">
      <c r="A181" t="s">
        <v>1663</v>
      </c>
      <c r="B181" t="s">
        <v>297</v>
      </c>
      <c r="C181" s="1">
        <v>45151</v>
      </c>
      <c r="D181" t="s">
        <v>18404</v>
      </c>
      <c r="E181" t="s">
        <v>18402</v>
      </c>
    </row>
    <row r="182" spans="1:5" x14ac:dyDescent="0.2">
      <c r="A182" t="s">
        <v>1665</v>
      </c>
      <c r="B182" t="s">
        <v>876</v>
      </c>
      <c r="C182" s="1">
        <v>45043</v>
      </c>
      <c r="D182" t="s">
        <v>18403</v>
      </c>
      <c r="E182" t="s">
        <v>18402</v>
      </c>
    </row>
    <row r="183" spans="1:5" x14ac:dyDescent="0.2">
      <c r="A183" t="s">
        <v>1667</v>
      </c>
      <c r="B183" t="s">
        <v>443</v>
      </c>
      <c r="C183" s="1">
        <v>45051</v>
      </c>
      <c r="D183" t="s">
        <v>18401</v>
      </c>
      <c r="E183" t="s">
        <v>18402</v>
      </c>
    </row>
    <row r="184" spans="1:5" x14ac:dyDescent="0.2">
      <c r="A184" t="s">
        <v>1670</v>
      </c>
      <c r="B184" t="s">
        <v>906</v>
      </c>
      <c r="C184" s="1">
        <v>45014</v>
      </c>
      <c r="D184" t="s">
        <v>18403</v>
      </c>
      <c r="E184" t="s">
        <v>18402</v>
      </c>
    </row>
    <row r="185" spans="1:5" x14ac:dyDescent="0.2">
      <c r="A185" t="s">
        <v>1673</v>
      </c>
      <c r="B185" t="s">
        <v>210</v>
      </c>
      <c r="C185" s="1">
        <v>45424</v>
      </c>
      <c r="D185" t="s">
        <v>18403</v>
      </c>
      <c r="E185" t="s">
        <v>18402</v>
      </c>
    </row>
    <row r="186" spans="1:5" x14ac:dyDescent="0.2">
      <c r="A186" t="s">
        <v>1676</v>
      </c>
      <c r="B186" t="s">
        <v>790</v>
      </c>
      <c r="C186" s="1">
        <v>45623</v>
      </c>
      <c r="D186" t="s">
        <v>18404</v>
      </c>
      <c r="E186" t="s">
        <v>18402</v>
      </c>
    </row>
    <row r="187" spans="1:5" x14ac:dyDescent="0.2">
      <c r="A187" t="s">
        <v>1679</v>
      </c>
      <c r="B187" t="s">
        <v>843</v>
      </c>
      <c r="C187" s="1">
        <v>45472</v>
      </c>
      <c r="D187" t="s">
        <v>18401</v>
      </c>
      <c r="E187" t="s">
        <v>18402</v>
      </c>
    </row>
    <row r="188" spans="1:5" x14ac:dyDescent="0.2">
      <c r="A188" t="s">
        <v>1682</v>
      </c>
      <c r="B188" t="s">
        <v>207</v>
      </c>
      <c r="C188" s="1">
        <v>45545</v>
      </c>
      <c r="D188" t="s">
        <v>18404</v>
      </c>
      <c r="E188" t="s">
        <v>18402</v>
      </c>
    </row>
    <row r="189" spans="1:5" x14ac:dyDescent="0.2">
      <c r="A189" t="s">
        <v>1684</v>
      </c>
      <c r="B189" t="s">
        <v>852</v>
      </c>
      <c r="C189" s="1">
        <v>45502</v>
      </c>
      <c r="D189" t="s">
        <v>18404</v>
      </c>
      <c r="E189" t="s">
        <v>18402</v>
      </c>
    </row>
    <row r="190" spans="1:5" x14ac:dyDescent="0.2">
      <c r="A190" t="s">
        <v>1686</v>
      </c>
      <c r="B190" t="s">
        <v>255</v>
      </c>
      <c r="C190" s="1">
        <v>45509</v>
      </c>
      <c r="D190" t="s">
        <v>18403</v>
      </c>
      <c r="E190" t="s">
        <v>18402</v>
      </c>
    </row>
    <row r="191" spans="1:5" x14ac:dyDescent="0.2">
      <c r="A191" t="s">
        <v>1688</v>
      </c>
      <c r="B191" t="s">
        <v>42</v>
      </c>
      <c r="C191" s="1">
        <v>45549</v>
      </c>
      <c r="D191" t="s">
        <v>18410</v>
      </c>
      <c r="E191" t="s">
        <v>18402</v>
      </c>
    </row>
    <row r="192" spans="1:5" x14ac:dyDescent="0.2">
      <c r="A192" t="s">
        <v>1693</v>
      </c>
      <c r="B192" t="s">
        <v>84</v>
      </c>
      <c r="C192" s="1">
        <v>45051</v>
      </c>
      <c r="D192" t="s">
        <v>18407</v>
      </c>
      <c r="E192" t="s">
        <v>18402</v>
      </c>
    </row>
    <row r="193" spans="1:5" x14ac:dyDescent="0.2">
      <c r="A193" t="s">
        <v>1696</v>
      </c>
      <c r="B193" t="s">
        <v>891</v>
      </c>
      <c r="C193" s="1">
        <v>45625</v>
      </c>
      <c r="D193" t="s">
        <v>18404</v>
      </c>
      <c r="E193" t="s">
        <v>18402</v>
      </c>
    </row>
    <row r="194" spans="1:5" x14ac:dyDescent="0.2">
      <c r="A194" t="s">
        <v>1700</v>
      </c>
      <c r="B194" t="s">
        <v>175</v>
      </c>
      <c r="C194" s="1">
        <v>45026</v>
      </c>
      <c r="D194" t="s">
        <v>18401</v>
      </c>
      <c r="E194" t="s">
        <v>18402</v>
      </c>
    </row>
    <row r="195" spans="1:5" x14ac:dyDescent="0.2">
      <c r="A195" t="s">
        <v>1705</v>
      </c>
      <c r="B195" t="s">
        <v>749</v>
      </c>
      <c r="C195" s="1">
        <v>45499</v>
      </c>
      <c r="D195" t="s">
        <v>18401</v>
      </c>
      <c r="E195" t="s">
        <v>18402</v>
      </c>
    </row>
    <row r="196" spans="1:5" x14ac:dyDescent="0.2">
      <c r="A196" t="s">
        <v>1708</v>
      </c>
      <c r="B196" t="s">
        <v>644</v>
      </c>
      <c r="C196" s="1">
        <v>45615</v>
      </c>
      <c r="D196" t="s">
        <v>18401</v>
      </c>
      <c r="E196" t="s">
        <v>18402</v>
      </c>
    </row>
    <row r="197" spans="1:5" x14ac:dyDescent="0.2">
      <c r="A197" t="s">
        <v>1710</v>
      </c>
      <c r="B197" t="s">
        <v>479</v>
      </c>
      <c r="C197" s="1">
        <v>44972</v>
      </c>
      <c r="D197" t="s">
        <v>18407</v>
      </c>
      <c r="E197" t="s">
        <v>18402</v>
      </c>
    </row>
    <row r="198" spans="1:5" x14ac:dyDescent="0.2">
      <c r="A198" t="s">
        <v>1713</v>
      </c>
      <c r="B198" t="s">
        <v>548</v>
      </c>
      <c r="C198" s="1">
        <v>45107</v>
      </c>
      <c r="D198" t="s">
        <v>18403</v>
      </c>
      <c r="E198" t="s">
        <v>18402</v>
      </c>
    </row>
    <row r="199" spans="1:5" x14ac:dyDescent="0.2">
      <c r="A199" t="s">
        <v>1715</v>
      </c>
      <c r="B199" t="s">
        <v>793</v>
      </c>
      <c r="C199" s="1">
        <v>45264</v>
      </c>
      <c r="D199" t="s">
        <v>18403</v>
      </c>
      <c r="E199" t="s">
        <v>18402</v>
      </c>
    </row>
    <row r="200" spans="1:5" x14ac:dyDescent="0.2">
      <c r="A200" t="s">
        <v>1717</v>
      </c>
      <c r="B200" t="s">
        <v>840</v>
      </c>
      <c r="C200" s="1">
        <v>45493</v>
      </c>
      <c r="D200" t="s">
        <v>18414</v>
      </c>
      <c r="E200" t="s">
        <v>18402</v>
      </c>
    </row>
    <row r="201" spans="1:5" x14ac:dyDescent="0.2">
      <c r="A201" t="s">
        <v>1719</v>
      </c>
      <c r="B201" t="s">
        <v>261</v>
      </c>
      <c r="C201" s="1">
        <v>45545</v>
      </c>
      <c r="D201" t="s">
        <v>18404</v>
      </c>
      <c r="E201" t="s">
        <v>18402</v>
      </c>
    </row>
    <row r="202" spans="1:5" x14ac:dyDescent="0.2">
      <c r="A202" t="s">
        <v>1722</v>
      </c>
      <c r="B202" t="s">
        <v>617</v>
      </c>
      <c r="C202" s="1">
        <v>45324</v>
      </c>
      <c r="D202" t="s">
        <v>18404</v>
      </c>
      <c r="E202" t="s">
        <v>18402</v>
      </c>
    </row>
    <row r="203" spans="1:5" x14ac:dyDescent="0.2">
      <c r="A203" t="s">
        <v>1726</v>
      </c>
      <c r="B203" t="s">
        <v>213</v>
      </c>
      <c r="C203" s="1">
        <v>45172</v>
      </c>
      <c r="D203" t="s">
        <v>18406</v>
      </c>
      <c r="E203" t="s">
        <v>18402</v>
      </c>
    </row>
    <row r="204" spans="1:5" x14ac:dyDescent="0.2">
      <c r="A204" t="s">
        <v>1728</v>
      </c>
      <c r="B204" t="s">
        <v>530</v>
      </c>
      <c r="C204" s="1">
        <v>45488</v>
      </c>
      <c r="D204" t="s">
        <v>18403</v>
      </c>
      <c r="E204" t="s">
        <v>18402</v>
      </c>
    </row>
    <row r="205" spans="1:5" x14ac:dyDescent="0.2">
      <c r="A205" t="s">
        <v>1731</v>
      </c>
      <c r="B205" t="s">
        <v>198</v>
      </c>
      <c r="C205" s="1">
        <v>45451</v>
      </c>
      <c r="D205" t="s">
        <v>18403</v>
      </c>
      <c r="E205" t="s">
        <v>18402</v>
      </c>
    </row>
    <row r="206" spans="1:5" x14ac:dyDescent="0.2">
      <c r="A206" t="s">
        <v>1734</v>
      </c>
      <c r="B206" t="s">
        <v>575</v>
      </c>
      <c r="C206" s="1">
        <v>45255</v>
      </c>
      <c r="D206" t="s">
        <v>18403</v>
      </c>
      <c r="E206" t="s">
        <v>18402</v>
      </c>
    </row>
    <row r="207" spans="1:5" x14ac:dyDescent="0.2">
      <c r="A207" t="s">
        <v>1736</v>
      </c>
      <c r="B207" t="s">
        <v>455</v>
      </c>
      <c r="C207" s="1">
        <v>45384</v>
      </c>
      <c r="D207" t="s">
        <v>18408</v>
      </c>
      <c r="E207" t="s">
        <v>18402</v>
      </c>
    </row>
    <row r="208" spans="1:5" x14ac:dyDescent="0.2">
      <c r="A208" t="s">
        <v>1738</v>
      </c>
      <c r="B208" t="s">
        <v>679</v>
      </c>
      <c r="C208" s="1">
        <v>45121</v>
      </c>
      <c r="D208" t="s">
        <v>18408</v>
      </c>
      <c r="E208" t="s">
        <v>18402</v>
      </c>
    </row>
    <row r="209" spans="1:5" x14ac:dyDescent="0.2">
      <c r="A209" t="s">
        <v>1740</v>
      </c>
      <c r="B209" t="s">
        <v>482</v>
      </c>
      <c r="C209" s="1">
        <v>45417</v>
      </c>
      <c r="D209" t="s">
        <v>18403</v>
      </c>
      <c r="E209" t="s">
        <v>18402</v>
      </c>
    </row>
    <row r="210" spans="1:5" x14ac:dyDescent="0.2">
      <c r="A210" t="s">
        <v>1743</v>
      </c>
      <c r="B210" t="s">
        <v>11</v>
      </c>
      <c r="C210" s="1">
        <v>45622</v>
      </c>
      <c r="D210" t="s">
        <v>18404</v>
      </c>
      <c r="E210" t="s">
        <v>18402</v>
      </c>
    </row>
    <row r="211" spans="1:5" x14ac:dyDescent="0.2">
      <c r="A211" t="s">
        <v>1745</v>
      </c>
      <c r="B211" t="s">
        <v>401</v>
      </c>
      <c r="C211" s="1">
        <v>45357</v>
      </c>
      <c r="D211" t="s">
        <v>18409</v>
      </c>
      <c r="E211" t="s">
        <v>18402</v>
      </c>
    </row>
    <row r="212" spans="1:5" x14ac:dyDescent="0.2">
      <c r="A212" t="s">
        <v>1747</v>
      </c>
      <c r="B212" t="s">
        <v>822</v>
      </c>
      <c r="C212" s="1">
        <v>45024</v>
      </c>
      <c r="D212" t="s">
        <v>18409</v>
      </c>
      <c r="E212" t="s">
        <v>18402</v>
      </c>
    </row>
    <row r="213" spans="1:5" x14ac:dyDescent="0.2">
      <c r="A213" t="s">
        <v>1749</v>
      </c>
      <c r="B213" t="s">
        <v>755</v>
      </c>
      <c r="C213" s="1">
        <v>45594</v>
      </c>
      <c r="D213" t="s">
        <v>18403</v>
      </c>
      <c r="E213" t="s">
        <v>18402</v>
      </c>
    </row>
    <row r="214" spans="1:5" x14ac:dyDescent="0.2">
      <c r="A214" t="s">
        <v>1754</v>
      </c>
      <c r="B214" t="s">
        <v>93</v>
      </c>
      <c r="C214" s="1">
        <v>45578</v>
      </c>
      <c r="D214" t="s">
        <v>18409</v>
      </c>
      <c r="E214" t="s">
        <v>18402</v>
      </c>
    </row>
    <row r="215" spans="1:5" x14ac:dyDescent="0.2">
      <c r="A215" t="s">
        <v>1756</v>
      </c>
      <c r="B215" t="s">
        <v>19</v>
      </c>
      <c r="C215" s="1">
        <v>45490</v>
      </c>
      <c r="D215" t="s">
        <v>18401</v>
      </c>
      <c r="E215" t="s">
        <v>18402</v>
      </c>
    </row>
    <row r="216" spans="1:5" x14ac:dyDescent="0.2">
      <c r="A216" t="s">
        <v>1758</v>
      </c>
      <c r="B216" t="s">
        <v>488</v>
      </c>
      <c r="C216" s="1">
        <v>45623</v>
      </c>
      <c r="D216" t="s">
        <v>18401</v>
      </c>
      <c r="E216" t="s">
        <v>18402</v>
      </c>
    </row>
    <row r="217" spans="1:5" x14ac:dyDescent="0.2">
      <c r="A217" t="s">
        <v>1762</v>
      </c>
      <c r="B217" t="s">
        <v>608</v>
      </c>
      <c r="C217" s="1">
        <v>45529</v>
      </c>
      <c r="D217" t="s">
        <v>18403</v>
      </c>
      <c r="E217" t="s">
        <v>18402</v>
      </c>
    </row>
    <row r="218" spans="1:5" x14ac:dyDescent="0.2">
      <c r="A218" t="s">
        <v>1764</v>
      </c>
      <c r="B218" t="s">
        <v>831</v>
      </c>
      <c r="C218" s="1">
        <v>45407</v>
      </c>
      <c r="D218" t="s">
        <v>18404</v>
      </c>
      <c r="E218" t="s">
        <v>18402</v>
      </c>
    </row>
    <row r="219" spans="1:5" x14ac:dyDescent="0.2">
      <c r="A219" t="s">
        <v>1766</v>
      </c>
      <c r="B219" t="s">
        <v>452</v>
      </c>
      <c r="C219" s="1">
        <v>45472</v>
      </c>
      <c r="D219" t="s">
        <v>18408</v>
      </c>
      <c r="E219" t="s">
        <v>18402</v>
      </c>
    </row>
    <row r="220" spans="1:5" x14ac:dyDescent="0.2">
      <c r="A220" t="s">
        <v>1770</v>
      </c>
      <c r="B220" t="s">
        <v>18416</v>
      </c>
      <c r="C220" s="1">
        <v>45239</v>
      </c>
      <c r="D220" t="s">
        <v>18403</v>
      </c>
      <c r="E220" t="s">
        <v>18402</v>
      </c>
    </row>
    <row r="221" spans="1:5" x14ac:dyDescent="0.2">
      <c r="A221" t="s">
        <v>1772</v>
      </c>
      <c r="B221" t="s">
        <v>222</v>
      </c>
      <c r="C221" s="1">
        <v>45480</v>
      </c>
      <c r="D221" t="s">
        <v>18403</v>
      </c>
      <c r="E221" t="s">
        <v>18402</v>
      </c>
    </row>
    <row r="222" spans="1:5" x14ac:dyDescent="0.2">
      <c r="A222" t="s">
        <v>1777</v>
      </c>
      <c r="B222" t="s">
        <v>27</v>
      </c>
      <c r="C222" s="1">
        <v>45498</v>
      </c>
      <c r="D222" t="s">
        <v>18404</v>
      </c>
      <c r="E222" t="s">
        <v>18402</v>
      </c>
    </row>
    <row r="223" spans="1:5" x14ac:dyDescent="0.2">
      <c r="A223" t="s">
        <v>1779</v>
      </c>
      <c r="B223" t="s">
        <v>813</v>
      </c>
      <c r="C223" s="1">
        <v>45406</v>
      </c>
      <c r="D223" t="s">
        <v>18414</v>
      </c>
      <c r="E223" t="s">
        <v>18402</v>
      </c>
    </row>
    <row r="224" spans="1:5" x14ac:dyDescent="0.2">
      <c r="A224" t="s">
        <v>1784</v>
      </c>
      <c r="B224" t="s">
        <v>527</v>
      </c>
      <c r="C224" s="1">
        <v>45142</v>
      </c>
      <c r="D224" t="s">
        <v>18408</v>
      </c>
      <c r="E224" t="s">
        <v>18402</v>
      </c>
    </row>
    <row r="225" spans="1:5" x14ac:dyDescent="0.2">
      <c r="A225" t="s">
        <v>1787</v>
      </c>
      <c r="B225" t="s">
        <v>755</v>
      </c>
      <c r="C225" s="1">
        <v>45052</v>
      </c>
      <c r="D225" t="s">
        <v>18406</v>
      </c>
      <c r="E225" t="s">
        <v>18402</v>
      </c>
    </row>
    <row r="226" spans="1:5" x14ac:dyDescent="0.2">
      <c r="A226" t="s">
        <v>1790</v>
      </c>
      <c r="B226" t="s">
        <v>249</v>
      </c>
      <c r="C226" s="1">
        <v>44940</v>
      </c>
      <c r="D226" t="s">
        <v>18408</v>
      </c>
      <c r="E226" t="s">
        <v>18402</v>
      </c>
    </row>
    <row r="227" spans="1:5" x14ac:dyDescent="0.2">
      <c r="A227" t="s">
        <v>1793</v>
      </c>
      <c r="B227" t="s">
        <v>261</v>
      </c>
      <c r="C227" s="1">
        <v>45115</v>
      </c>
      <c r="D227" t="s">
        <v>18408</v>
      </c>
      <c r="E227" t="s">
        <v>18402</v>
      </c>
    </row>
    <row r="228" spans="1:5" x14ac:dyDescent="0.2">
      <c r="A228" t="s">
        <v>1796</v>
      </c>
      <c r="B228" t="s">
        <v>285</v>
      </c>
      <c r="C228" s="1">
        <v>45244</v>
      </c>
      <c r="D228" t="s">
        <v>18403</v>
      </c>
      <c r="E228" t="s">
        <v>18402</v>
      </c>
    </row>
    <row r="229" spans="1:5" x14ac:dyDescent="0.2">
      <c r="A229" t="s">
        <v>1799</v>
      </c>
      <c r="B229" t="s">
        <v>527</v>
      </c>
      <c r="C229" s="1">
        <v>45544</v>
      </c>
      <c r="D229" t="s">
        <v>18404</v>
      </c>
      <c r="E229" t="s">
        <v>18402</v>
      </c>
    </row>
    <row r="230" spans="1:5" x14ac:dyDescent="0.2">
      <c r="A230" t="s">
        <v>1803</v>
      </c>
      <c r="B230" t="s">
        <v>614</v>
      </c>
      <c r="C230" s="1">
        <v>45045</v>
      </c>
      <c r="D230" t="s">
        <v>18401</v>
      </c>
      <c r="E230" t="s">
        <v>18402</v>
      </c>
    </row>
    <row r="231" spans="1:5" x14ac:dyDescent="0.2">
      <c r="A231" t="s">
        <v>1805</v>
      </c>
      <c r="B231" t="s">
        <v>527</v>
      </c>
      <c r="C231" s="1">
        <v>45348</v>
      </c>
      <c r="D231" t="s">
        <v>18409</v>
      </c>
      <c r="E231" t="s">
        <v>18402</v>
      </c>
    </row>
    <row r="232" spans="1:5" x14ac:dyDescent="0.2">
      <c r="A232" t="s">
        <v>1807</v>
      </c>
      <c r="B232" t="s">
        <v>347</v>
      </c>
      <c r="C232" s="1">
        <v>45129</v>
      </c>
      <c r="D232" t="s">
        <v>18403</v>
      </c>
      <c r="E232" t="s">
        <v>18402</v>
      </c>
    </row>
    <row r="233" spans="1:5" x14ac:dyDescent="0.2">
      <c r="A233" t="s">
        <v>1810</v>
      </c>
      <c r="B233" t="s">
        <v>404</v>
      </c>
      <c r="C233" s="1">
        <v>45083</v>
      </c>
      <c r="D233" t="s">
        <v>18403</v>
      </c>
      <c r="E233" t="s">
        <v>18402</v>
      </c>
    </row>
    <row r="234" spans="1:5" x14ac:dyDescent="0.2">
      <c r="A234" t="s">
        <v>1812</v>
      </c>
      <c r="B234" t="s">
        <v>160</v>
      </c>
      <c r="C234" s="1">
        <v>45507</v>
      </c>
      <c r="D234" t="s">
        <v>18405</v>
      </c>
      <c r="E234" t="s">
        <v>18402</v>
      </c>
    </row>
    <row r="235" spans="1:5" x14ac:dyDescent="0.2">
      <c r="A235" t="s">
        <v>1815</v>
      </c>
      <c r="B235" t="s">
        <v>303</v>
      </c>
      <c r="C235" s="1">
        <v>45415</v>
      </c>
      <c r="D235" t="s">
        <v>18401</v>
      </c>
      <c r="E235" t="s">
        <v>18402</v>
      </c>
    </row>
    <row r="236" spans="1:5" x14ac:dyDescent="0.2">
      <c r="A236" t="s">
        <v>1818</v>
      </c>
      <c r="B236" t="s">
        <v>743</v>
      </c>
      <c r="C236" s="1">
        <v>44981</v>
      </c>
      <c r="D236" t="s">
        <v>18403</v>
      </c>
      <c r="E236" t="s">
        <v>18402</v>
      </c>
    </row>
    <row r="237" spans="1:5" x14ac:dyDescent="0.2">
      <c r="A237" t="s">
        <v>1821</v>
      </c>
      <c r="B237" t="s">
        <v>326</v>
      </c>
      <c r="C237" s="1">
        <v>45127</v>
      </c>
      <c r="D237" t="s">
        <v>18403</v>
      </c>
      <c r="E237" t="s">
        <v>18402</v>
      </c>
    </row>
    <row r="238" spans="1:5" x14ac:dyDescent="0.2">
      <c r="A238" t="s">
        <v>1823</v>
      </c>
      <c r="B238" t="s">
        <v>635</v>
      </c>
      <c r="C238" s="1">
        <v>45290</v>
      </c>
      <c r="D238" t="s">
        <v>18401</v>
      </c>
      <c r="E238" t="s">
        <v>18402</v>
      </c>
    </row>
    <row r="239" spans="1:5" x14ac:dyDescent="0.2">
      <c r="A239" t="s">
        <v>1825</v>
      </c>
      <c r="B239" t="s">
        <v>207</v>
      </c>
      <c r="C239" s="1">
        <v>45458</v>
      </c>
      <c r="D239" t="s">
        <v>18404</v>
      </c>
      <c r="E239" t="s">
        <v>18402</v>
      </c>
    </row>
    <row r="240" spans="1:5" x14ac:dyDescent="0.2">
      <c r="A240" t="s">
        <v>1827</v>
      </c>
      <c r="B240" t="s">
        <v>38</v>
      </c>
      <c r="C240" s="1">
        <v>45611</v>
      </c>
      <c r="D240" t="s">
        <v>18403</v>
      </c>
      <c r="E240" t="s">
        <v>18402</v>
      </c>
    </row>
    <row r="241" spans="1:5" x14ac:dyDescent="0.2">
      <c r="A241" t="s">
        <v>1831</v>
      </c>
      <c r="B241" t="s">
        <v>623</v>
      </c>
      <c r="C241" s="1">
        <v>45109</v>
      </c>
      <c r="D241" t="s">
        <v>18403</v>
      </c>
      <c r="E241" t="s">
        <v>18402</v>
      </c>
    </row>
    <row r="242" spans="1:5" x14ac:dyDescent="0.2">
      <c r="A242" t="s">
        <v>1833</v>
      </c>
      <c r="B242" t="s">
        <v>703</v>
      </c>
      <c r="C242" s="1">
        <v>45007</v>
      </c>
      <c r="D242" t="s">
        <v>18403</v>
      </c>
      <c r="E242" t="s">
        <v>18402</v>
      </c>
    </row>
    <row r="243" spans="1:5" x14ac:dyDescent="0.2">
      <c r="A243" t="s">
        <v>1835</v>
      </c>
      <c r="B243" t="s">
        <v>416</v>
      </c>
      <c r="C243" s="1">
        <v>45425</v>
      </c>
      <c r="D243" t="s">
        <v>18403</v>
      </c>
      <c r="E243" t="s">
        <v>18402</v>
      </c>
    </row>
    <row r="244" spans="1:5" x14ac:dyDescent="0.2">
      <c r="A244" t="s">
        <v>1838</v>
      </c>
      <c r="B244" t="s">
        <v>398</v>
      </c>
      <c r="C244" s="1">
        <v>45407</v>
      </c>
      <c r="D244" t="s">
        <v>18403</v>
      </c>
      <c r="E244" t="s">
        <v>18402</v>
      </c>
    </row>
    <row r="245" spans="1:5" x14ac:dyDescent="0.2">
      <c r="A245" t="s">
        <v>1840</v>
      </c>
      <c r="B245" t="s">
        <v>389</v>
      </c>
      <c r="C245" s="1">
        <v>45557</v>
      </c>
      <c r="D245" t="s">
        <v>18403</v>
      </c>
      <c r="E245" t="s">
        <v>18402</v>
      </c>
    </row>
    <row r="246" spans="1:5" x14ac:dyDescent="0.2">
      <c r="A246" t="s">
        <v>1842</v>
      </c>
      <c r="B246" t="s">
        <v>712</v>
      </c>
      <c r="C246" s="1">
        <v>45194</v>
      </c>
      <c r="D246" t="s">
        <v>18404</v>
      </c>
      <c r="E246" t="s">
        <v>18402</v>
      </c>
    </row>
    <row r="247" spans="1:5" x14ac:dyDescent="0.2">
      <c r="A247" t="s">
        <v>1846</v>
      </c>
      <c r="B247" t="s">
        <v>255</v>
      </c>
      <c r="C247" s="1">
        <v>45209</v>
      </c>
      <c r="D247" t="s">
        <v>18408</v>
      </c>
      <c r="E247" t="s">
        <v>18402</v>
      </c>
    </row>
    <row r="248" spans="1:5" x14ac:dyDescent="0.2">
      <c r="A248" t="s">
        <v>1848</v>
      </c>
      <c r="B248" t="s">
        <v>721</v>
      </c>
      <c r="C248" s="1">
        <v>44976</v>
      </c>
      <c r="D248" t="s">
        <v>18403</v>
      </c>
      <c r="E248" t="s">
        <v>18402</v>
      </c>
    </row>
    <row r="249" spans="1:5" x14ac:dyDescent="0.2">
      <c r="A249" t="s">
        <v>1850</v>
      </c>
      <c r="B249" t="s">
        <v>309</v>
      </c>
      <c r="C249" s="1">
        <v>45519</v>
      </c>
      <c r="D249" t="s">
        <v>18401</v>
      </c>
      <c r="E249" t="s">
        <v>18402</v>
      </c>
    </row>
    <row r="250" spans="1:5" x14ac:dyDescent="0.2">
      <c r="A250" t="s">
        <v>1854</v>
      </c>
      <c r="B250" t="s">
        <v>204</v>
      </c>
      <c r="C250" s="1">
        <v>44994</v>
      </c>
      <c r="D250" t="s">
        <v>18404</v>
      </c>
      <c r="E250" t="s">
        <v>18402</v>
      </c>
    </row>
    <row r="251" spans="1:5" x14ac:dyDescent="0.2">
      <c r="A251" t="s">
        <v>1856</v>
      </c>
      <c r="B251" t="s">
        <v>18417</v>
      </c>
      <c r="C251" s="1">
        <v>45280</v>
      </c>
      <c r="D251" t="s">
        <v>18408</v>
      </c>
      <c r="E251" t="s">
        <v>18402</v>
      </c>
    </row>
    <row r="252" spans="1:5" x14ac:dyDescent="0.2">
      <c r="A252" t="s">
        <v>1858</v>
      </c>
      <c r="B252" t="s">
        <v>909</v>
      </c>
      <c r="C252" s="1">
        <v>45081</v>
      </c>
      <c r="D252" t="s">
        <v>18403</v>
      </c>
      <c r="E252" t="s">
        <v>18402</v>
      </c>
    </row>
    <row r="253" spans="1:5" x14ac:dyDescent="0.2">
      <c r="A253" t="s">
        <v>1861</v>
      </c>
      <c r="B253" t="s">
        <v>291</v>
      </c>
      <c r="C253" s="1">
        <v>44931</v>
      </c>
      <c r="D253" t="s">
        <v>18401</v>
      </c>
      <c r="E253" t="s">
        <v>18402</v>
      </c>
    </row>
    <row r="254" spans="1:5" x14ac:dyDescent="0.2">
      <c r="A254" t="s">
        <v>1863</v>
      </c>
      <c r="B254" t="s">
        <v>30</v>
      </c>
      <c r="C254" s="1">
        <v>45183</v>
      </c>
      <c r="D254" t="s">
        <v>18403</v>
      </c>
      <c r="E254" t="s">
        <v>18402</v>
      </c>
    </row>
    <row r="255" spans="1:5" x14ac:dyDescent="0.2">
      <c r="A255" t="s">
        <v>1865</v>
      </c>
      <c r="B255" t="s">
        <v>252</v>
      </c>
      <c r="C255" s="1">
        <v>44979</v>
      </c>
      <c r="D255" t="s">
        <v>18404</v>
      </c>
      <c r="E255" t="s">
        <v>18402</v>
      </c>
    </row>
    <row r="256" spans="1:5" x14ac:dyDescent="0.2">
      <c r="A256" t="s">
        <v>1867</v>
      </c>
      <c r="B256" t="s">
        <v>682</v>
      </c>
      <c r="C256" s="1">
        <v>45477</v>
      </c>
      <c r="D256" t="s">
        <v>18404</v>
      </c>
      <c r="E256" t="s">
        <v>18402</v>
      </c>
    </row>
    <row r="257" spans="1:5" x14ac:dyDescent="0.2">
      <c r="A257" t="s">
        <v>1869</v>
      </c>
      <c r="B257" t="s">
        <v>730</v>
      </c>
      <c r="C257" s="1">
        <v>45586</v>
      </c>
      <c r="D257" t="s">
        <v>18404</v>
      </c>
      <c r="E257" t="s">
        <v>18402</v>
      </c>
    </row>
    <row r="258" spans="1:5" x14ac:dyDescent="0.2">
      <c r="A258" t="s">
        <v>1871</v>
      </c>
      <c r="B258" t="s">
        <v>590</v>
      </c>
      <c r="C258" s="1">
        <v>45354</v>
      </c>
      <c r="D258" t="s">
        <v>18404</v>
      </c>
      <c r="E258" t="s">
        <v>18402</v>
      </c>
    </row>
    <row r="259" spans="1:5" x14ac:dyDescent="0.2">
      <c r="A259" t="s">
        <v>1874</v>
      </c>
      <c r="B259" t="s">
        <v>18402</v>
      </c>
      <c r="C259" s="1">
        <v>45402</v>
      </c>
      <c r="D259" t="s">
        <v>18403</v>
      </c>
      <c r="E259" t="s">
        <v>18402</v>
      </c>
    </row>
    <row r="260" spans="1:5" x14ac:dyDescent="0.2">
      <c r="A260" t="s">
        <v>1876</v>
      </c>
      <c r="B260" t="s">
        <v>231</v>
      </c>
      <c r="C260" s="1">
        <v>45187</v>
      </c>
      <c r="D260" t="s">
        <v>18401</v>
      </c>
      <c r="E260" t="s">
        <v>18402</v>
      </c>
    </row>
    <row r="261" spans="1:5" x14ac:dyDescent="0.2">
      <c r="A261" t="s">
        <v>1878</v>
      </c>
      <c r="B261" t="s">
        <v>846</v>
      </c>
      <c r="C261" s="1">
        <v>45320</v>
      </c>
      <c r="D261" t="s">
        <v>18401</v>
      </c>
      <c r="E261" t="s">
        <v>18402</v>
      </c>
    </row>
    <row r="262" spans="1:5" x14ac:dyDescent="0.2">
      <c r="A262" t="s">
        <v>1880</v>
      </c>
      <c r="B262" t="s">
        <v>527</v>
      </c>
      <c r="C262" s="1">
        <v>45071</v>
      </c>
      <c r="D262" t="s">
        <v>18403</v>
      </c>
      <c r="E262" t="s">
        <v>18402</v>
      </c>
    </row>
    <row r="263" spans="1:5" x14ac:dyDescent="0.2">
      <c r="A263" t="s">
        <v>1884</v>
      </c>
      <c r="B263" t="s">
        <v>906</v>
      </c>
      <c r="C263" s="1">
        <v>45364</v>
      </c>
      <c r="D263" t="s">
        <v>18408</v>
      </c>
      <c r="E263" t="s">
        <v>18402</v>
      </c>
    </row>
    <row r="264" spans="1:5" x14ac:dyDescent="0.2">
      <c r="A264" t="s">
        <v>1887</v>
      </c>
      <c r="B264" t="s">
        <v>198</v>
      </c>
      <c r="C264" s="1">
        <v>45253</v>
      </c>
      <c r="D264" t="s">
        <v>18408</v>
      </c>
      <c r="E264" t="s">
        <v>18402</v>
      </c>
    </row>
    <row r="265" spans="1:5" x14ac:dyDescent="0.2">
      <c r="A265" t="s">
        <v>1889</v>
      </c>
      <c r="B265" t="s">
        <v>464</v>
      </c>
      <c r="C265" s="1">
        <v>45457</v>
      </c>
      <c r="D265" t="s">
        <v>18403</v>
      </c>
      <c r="E265" t="s">
        <v>18402</v>
      </c>
    </row>
    <row r="266" spans="1:5" x14ac:dyDescent="0.2">
      <c r="A266" t="s">
        <v>1893</v>
      </c>
      <c r="B266" t="s">
        <v>425</v>
      </c>
      <c r="C266" s="1">
        <v>45457</v>
      </c>
      <c r="D266" t="s">
        <v>18406</v>
      </c>
      <c r="E266" t="s">
        <v>18402</v>
      </c>
    </row>
    <row r="267" spans="1:5" x14ac:dyDescent="0.2">
      <c r="A267" t="s">
        <v>1896</v>
      </c>
      <c r="B267" t="s">
        <v>587</v>
      </c>
      <c r="C267" s="1">
        <v>45559</v>
      </c>
      <c r="D267" t="s">
        <v>18403</v>
      </c>
      <c r="E267" t="s">
        <v>18402</v>
      </c>
    </row>
    <row r="268" spans="1:5" x14ac:dyDescent="0.2">
      <c r="A268" t="s">
        <v>1899</v>
      </c>
      <c r="B268" t="s">
        <v>682</v>
      </c>
      <c r="C268" s="1">
        <v>45353</v>
      </c>
      <c r="D268" t="s">
        <v>18404</v>
      </c>
      <c r="E268" t="s">
        <v>18402</v>
      </c>
    </row>
    <row r="269" spans="1:5" x14ac:dyDescent="0.2">
      <c r="A269" t="s">
        <v>1903</v>
      </c>
      <c r="B269" t="s">
        <v>752</v>
      </c>
      <c r="C269" s="1">
        <v>45352</v>
      </c>
      <c r="D269" t="s">
        <v>18401</v>
      </c>
      <c r="E269" t="s">
        <v>18402</v>
      </c>
    </row>
    <row r="270" spans="1:5" x14ac:dyDescent="0.2">
      <c r="A270" t="s">
        <v>1906</v>
      </c>
      <c r="B270" t="s">
        <v>697</v>
      </c>
      <c r="C270" s="1">
        <v>45137</v>
      </c>
      <c r="D270" t="s">
        <v>18410</v>
      </c>
      <c r="E270" t="s">
        <v>18402</v>
      </c>
    </row>
    <row r="271" spans="1:5" x14ac:dyDescent="0.2">
      <c r="A271" t="s">
        <v>1909</v>
      </c>
      <c r="B271" t="s">
        <v>840</v>
      </c>
      <c r="C271" s="1">
        <v>45448</v>
      </c>
      <c r="D271" t="s">
        <v>18408</v>
      </c>
      <c r="E271" t="s">
        <v>18402</v>
      </c>
    </row>
    <row r="272" spans="1:5" x14ac:dyDescent="0.2">
      <c r="A272" t="s">
        <v>1913</v>
      </c>
      <c r="B272" t="s">
        <v>368</v>
      </c>
      <c r="C272" s="1">
        <v>45188</v>
      </c>
      <c r="D272" t="s">
        <v>18401</v>
      </c>
      <c r="E272" t="s">
        <v>18402</v>
      </c>
    </row>
    <row r="273" spans="1:5" x14ac:dyDescent="0.2">
      <c r="A273" t="s">
        <v>1916</v>
      </c>
      <c r="B273" t="s">
        <v>252</v>
      </c>
      <c r="C273" s="1">
        <v>44954</v>
      </c>
      <c r="D273" t="s">
        <v>18410</v>
      </c>
      <c r="E273" t="s">
        <v>18402</v>
      </c>
    </row>
    <row r="274" spans="1:5" x14ac:dyDescent="0.2">
      <c r="A274" t="s">
        <v>1920</v>
      </c>
      <c r="B274" t="s">
        <v>563</v>
      </c>
      <c r="C274" s="1">
        <v>45511</v>
      </c>
      <c r="D274" t="s">
        <v>18404</v>
      </c>
      <c r="E274" t="s">
        <v>18402</v>
      </c>
    </row>
    <row r="275" spans="1:5" x14ac:dyDescent="0.2">
      <c r="A275" t="s">
        <v>1923</v>
      </c>
      <c r="B275" t="s">
        <v>566</v>
      </c>
      <c r="C275" s="1">
        <v>45483</v>
      </c>
      <c r="D275" t="s">
        <v>18408</v>
      </c>
      <c r="E275" t="s">
        <v>18402</v>
      </c>
    </row>
    <row r="276" spans="1:5" x14ac:dyDescent="0.2">
      <c r="A276" t="s">
        <v>1926</v>
      </c>
      <c r="B276" t="s">
        <v>27</v>
      </c>
      <c r="C276" s="1">
        <v>45295</v>
      </c>
      <c r="D276" t="s">
        <v>18404</v>
      </c>
      <c r="E276" t="s">
        <v>18402</v>
      </c>
    </row>
    <row r="277" spans="1:5" x14ac:dyDescent="0.2">
      <c r="A277" t="s">
        <v>1928</v>
      </c>
      <c r="B277" t="s">
        <v>888</v>
      </c>
      <c r="C277" s="1">
        <v>45012</v>
      </c>
      <c r="D277" t="s">
        <v>18408</v>
      </c>
      <c r="E277" t="s">
        <v>18402</v>
      </c>
    </row>
    <row r="278" spans="1:5" x14ac:dyDescent="0.2">
      <c r="A278" t="s">
        <v>1931</v>
      </c>
      <c r="B278" t="s">
        <v>852</v>
      </c>
      <c r="C278" s="1">
        <v>45355</v>
      </c>
      <c r="D278" t="s">
        <v>18404</v>
      </c>
      <c r="E278" t="s">
        <v>18402</v>
      </c>
    </row>
    <row r="279" spans="1:5" x14ac:dyDescent="0.2">
      <c r="A279" t="s">
        <v>1933</v>
      </c>
      <c r="B279" t="s">
        <v>715</v>
      </c>
      <c r="C279" s="1">
        <v>45317</v>
      </c>
      <c r="D279" t="s">
        <v>18403</v>
      </c>
      <c r="E279" t="s">
        <v>18402</v>
      </c>
    </row>
    <row r="280" spans="1:5" x14ac:dyDescent="0.2">
      <c r="A280" t="s">
        <v>1936</v>
      </c>
      <c r="B280" t="s">
        <v>102</v>
      </c>
      <c r="C280" s="1">
        <v>45591</v>
      </c>
      <c r="D280" t="s">
        <v>18408</v>
      </c>
      <c r="E280" t="s">
        <v>18402</v>
      </c>
    </row>
    <row r="281" spans="1:5" x14ac:dyDescent="0.2">
      <c r="A281" t="s">
        <v>1939</v>
      </c>
      <c r="B281" t="s">
        <v>109</v>
      </c>
      <c r="C281" s="1">
        <v>45358</v>
      </c>
      <c r="D281" t="s">
        <v>18404</v>
      </c>
      <c r="E281" t="s">
        <v>18402</v>
      </c>
    </row>
    <row r="282" spans="1:5" x14ac:dyDescent="0.2">
      <c r="A282" t="s">
        <v>1941</v>
      </c>
      <c r="B282" t="s">
        <v>799</v>
      </c>
      <c r="C282" s="1">
        <v>45302</v>
      </c>
      <c r="D282" t="s">
        <v>18401</v>
      </c>
      <c r="E282" t="s">
        <v>18402</v>
      </c>
    </row>
    <row r="283" spans="1:5" x14ac:dyDescent="0.2">
      <c r="A283" t="s">
        <v>1944</v>
      </c>
      <c r="B283" t="s">
        <v>332</v>
      </c>
      <c r="C283" s="1">
        <v>45514</v>
      </c>
      <c r="D283" t="s">
        <v>18408</v>
      </c>
      <c r="E283" t="s">
        <v>18402</v>
      </c>
    </row>
    <row r="284" spans="1:5" x14ac:dyDescent="0.2">
      <c r="A284" t="s">
        <v>1948</v>
      </c>
      <c r="B284" t="s">
        <v>515</v>
      </c>
      <c r="C284" s="1">
        <v>45123</v>
      </c>
      <c r="D284" t="s">
        <v>18404</v>
      </c>
      <c r="E284" t="s">
        <v>18402</v>
      </c>
    </row>
    <row r="285" spans="1:5" x14ac:dyDescent="0.2">
      <c r="A285" t="s">
        <v>1950</v>
      </c>
      <c r="B285" t="s">
        <v>799</v>
      </c>
      <c r="C285" s="1">
        <v>45596</v>
      </c>
      <c r="D285" t="s">
        <v>18401</v>
      </c>
      <c r="E285" t="s">
        <v>18402</v>
      </c>
    </row>
    <row r="286" spans="1:5" x14ac:dyDescent="0.2">
      <c r="A286" t="s">
        <v>1955</v>
      </c>
      <c r="B286" t="s">
        <v>189</v>
      </c>
      <c r="C286" s="1">
        <v>45508</v>
      </c>
      <c r="D286" t="s">
        <v>18403</v>
      </c>
      <c r="E286" t="s">
        <v>18402</v>
      </c>
    </row>
    <row r="287" spans="1:5" x14ac:dyDescent="0.2">
      <c r="A287" t="s">
        <v>1957</v>
      </c>
      <c r="B287" t="s">
        <v>276</v>
      </c>
      <c r="C287" s="1">
        <v>45058</v>
      </c>
      <c r="D287" t="s">
        <v>18403</v>
      </c>
      <c r="E287" t="s">
        <v>18402</v>
      </c>
    </row>
    <row r="288" spans="1:5" x14ac:dyDescent="0.2">
      <c r="A288" t="s">
        <v>1960</v>
      </c>
      <c r="B288" t="s">
        <v>581</v>
      </c>
      <c r="C288" s="1">
        <v>45357</v>
      </c>
      <c r="D288" t="s">
        <v>18403</v>
      </c>
      <c r="E288" t="s">
        <v>18402</v>
      </c>
    </row>
    <row r="289" spans="1:5" x14ac:dyDescent="0.2">
      <c r="A289" t="s">
        <v>1962</v>
      </c>
      <c r="B289" t="s">
        <v>320</v>
      </c>
      <c r="C289" s="1">
        <v>45624</v>
      </c>
      <c r="D289" t="s">
        <v>18409</v>
      </c>
      <c r="E289" t="s">
        <v>18402</v>
      </c>
    </row>
    <row r="290" spans="1:5" x14ac:dyDescent="0.2">
      <c r="A290" t="s">
        <v>1964</v>
      </c>
      <c r="B290" t="s">
        <v>58</v>
      </c>
      <c r="C290" s="1">
        <v>45575</v>
      </c>
      <c r="D290" t="s">
        <v>18401</v>
      </c>
      <c r="E290" t="s">
        <v>18402</v>
      </c>
    </row>
    <row r="291" spans="1:5" x14ac:dyDescent="0.2">
      <c r="A291" t="s">
        <v>1966</v>
      </c>
      <c r="B291" t="s">
        <v>19</v>
      </c>
      <c r="C291" s="1">
        <v>45127</v>
      </c>
      <c r="D291" t="s">
        <v>18408</v>
      </c>
      <c r="E291" t="s">
        <v>18402</v>
      </c>
    </row>
    <row r="292" spans="1:5" x14ac:dyDescent="0.2">
      <c r="A292" t="s">
        <v>1971</v>
      </c>
      <c r="B292" t="s">
        <v>228</v>
      </c>
      <c r="C292" s="1">
        <v>45393</v>
      </c>
      <c r="D292" t="s">
        <v>18403</v>
      </c>
      <c r="E292" t="s">
        <v>18402</v>
      </c>
    </row>
    <row r="293" spans="1:5" x14ac:dyDescent="0.2">
      <c r="A293" t="s">
        <v>1975</v>
      </c>
      <c r="B293" t="s">
        <v>563</v>
      </c>
      <c r="C293" s="1">
        <v>45624</v>
      </c>
      <c r="D293" t="s">
        <v>18408</v>
      </c>
      <c r="E293" t="s">
        <v>18402</v>
      </c>
    </row>
    <row r="294" spans="1:5" x14ac:dyDescent="0.2">
      <c r="A294" t="s">
        <v>1978</v>
      </c>
      <c r="B294" t="s">
        <v>644</v>
      </c>
      <c r="C294" s="1">
        <v>45316</v>
      </c>
      <c r="D294" t="s">
        <v>18403</v>
      </c>
      <c r="E294" t="s">
        <v>18402</v>
      </c>
    </row>
    <row r="295" spans="1:5" x14ac:dyDescent="0.2">
      <c r="A295" t="s">
        <v>1980</v>
      </c>
      <c r="B295" t="s">
        <v>560</v>
      </c>
      <c r="C295" s="1">
        <v>44949</v>
      </c>
      <c r="D295" t="s">
        <v>18408</v>
      </c>
      <c r="E295" t="s">
        <v>18402</v>
      </c>
    </row>
    <row r="296" spans="1:5" x14ac:dyDescent="0.2">
      <c r="A296" t="s">
        <v>1982</v>
      </c>
      <c r="B296" t="s">
        <v>380</v>
      </c>
      <c r="C296" s="1">
        <v>45549</v>
      </c>
      <c r="D296" t="s">
        <v>18403</v>
      </c>
      <c r="E296" t="s">
        <v>18402</v>
      </c>
    </row>
    <row r="297" spans="1:5" x14ac:dyDescent="0.2">
      <c r="A297" t="s">
        <v>1984</v>
      </c>
      <c r="B297" t="s">
        <v>413</v>
      </c>
      <c r="C297" s="1">
        <v>45269</v>
      </c>
      <c r="D297" t="s">
        <v>18409</v>
      </c>
      <c r="E297" t="s">
        <v>18402</v>
      </c>
    </row>
    <row r="298" spans="1:5" x14ac:dyDescent="0.2">
      <c r="A298" t="s">
        <v>1986</v>
      </c>
      <c r="B298" t="s">
        <v>210</v>
      </c>
      <c r="C298" s="1">
        <v>45444</v>
      </c>
      <c r="D298" t="s">
        <v>18403</v>
      </c>
      <c r="E298" t="s">
        <v>18402</v>
      </c>
    </row>
    <row r="299" spans="1:5" x14ac:dyDescent="0.2">
      <c r="A299" t="s">
        <v>1990</v>
      </c>
      <c r="B299" t="s">
        <v>303</v>
      </c>
      <c r="C299" s="1">
        <v>45528</v>
      </c>
      <c r="D299" t="s">
        <v>18404</v>
      </c>
      <c r="E299" t="s">
        <v>18402</v>
      </c>
    </row>
    <row r="300" spans="1:5" x14ac:dyDescent="0.2">
      <c r="A300" t="s">
        <v>1993</v>
      </c>
      <c r="B300" t="s">
        <v>18402</v>
      </c>
      <c r="C300" s="1">
        <v>45224</v>
      </c>
      <c r="D300" t="s">
        <v>18408</v>
      </c>
      <c r="E300" t="s">
        <v>18402</v>
      </c>
    </row>
    <row r="301" spans="1:5" x14ac:dyDescent="0.2">
      <c r="A301" t="s">
        <v>1996</v>
      </c>
      <c r="B301" t="s">
        <v>99</v>
      </c>
      <c r="C301" s="1">
        <v>45321</v>
      </c>
      <c r="D301" t="s">
        <v>18408</v>
      </c>
      <c r="E301" t="s">
        <v>18402</v>
      </c>
    </row>
    <row r="302" spans="1:5" x14ac:dyDescent="0.2">
      <c r="A302" t="s">
        <v>1999</v>
      </c>
      <c r="B302" t="s">
        <v>314</v>
      </c>
      <c r="C302" s="1">
        <v>45094</v>
      </c>
      <c r="D302" t="s">
        <v>18408</v>
      </c>
      <c r="E302" t="s">
        <v>18402</v>
      </c>
    </row>
    <row r="303" spans="1:5" x14ac:dyDescent="0.2">
      <c r="A303" t="s">
        <v>2001</v>
      </c>
      <c r="B303" t="s">
        <v>906</v>
      </c>
      <c r="C303" s="1">
        <v>45365</v>
      </c>
      <c r="D303" t="s">
        <v>18408</v>
      </c>
      <c r="E303" t="s">
        <v>18402</v>
      </c>
    </row>
    <row r="304" spans="1:5" x14ac:dyDescent="0.2">
      <c r="A304" t="s">
        <v>2003</v>
      </c>
      <c r="B304" t="s">
        <v>575</v>
      </c>
      <c r="C304" s="1">
        <v>45304</v>
      </c>
      <c r="D304" t="s">
        <v>18408</v>
      </c>
      <c r="E304" t="s">
        <v>18402</v>
      </c>
    </row>
    <row r="305" spans="1:5" x14ac:dyDescent="0.2">
      <c r="A305" t="s">
        <v>2007</v>
      </c>
      <c r="B305" t="s">
        <v>276</v>
      </c>
      <c r="C305" s="1">
        <v>45315</v>
      </c>
      <c r="D305" t="s">
        <v>18408</v>
      </c>
      <c r="E305" t="s">
        <v>18402</v>
      </c>
    </row>
    <row r="306" spans="1:5" x14ac:dyDescent="0.2">
      <c r="A306" t="s">
        <v>2010</v>
      </c>
      <c r="B306" t="s">
        <v>294</v>
      </c>
      <c r="C306" s="1">
        <v>45447</v>
      </c>
      <c r="D306" t="s">
        <v>18408</v>
      </c>
      <c r="E306" t="s">
        <v>18402</v>
      </c>
    </row>
    <row r="307" spans="1:5" x14ac:dyDescent="0.2">
      <c r="A307" t="s">
        <v>2014</v>
      </c>
      <c r="B307" t="s">
        <v>650</v>
      </c>
      <c r="C307" s="1">
        <v>45253</v>
      </c>
      <c r="D307" t="s">
        <v>18408</v>
      </c>
      <c r="E307" t="s">
        <v>18402</v>
      </c>
    </row>
    <row r="308" spans="1:5" x14ac:dyDescent="0.2">
      <c r="A308" t="s">
        <v>2017</v>
      </c>
      <c r="B308" t="s">
        <v>282</v>
      </c>
      <c r="C308" s="1">
        <v>45337</v>
      </c>
      <c r="D308" t="s">
        <v>18408</v>
      </c>
      <c r="E308" t="s">
        <v>18402</v>
      </c>
    </row>
    <row r="309" spans="1:5" x14ac:dyDescent="0.2">
      <c r="A309" t="s">
        <v>2020</v>
      </c>
      <c r="B309" t="s">
        <v>61</v>
      </c>
      <c r="C309" s="1">
        <v>45265</v>
      </c>
      <c r="D309" t="s">
        <v>18403</v>
      </c>
      <c r="E309" t="s">
        <v>18402</v>
      </c>
    </row>
    <row r="310" spans="1:5" x14ac:dyDescent="0.2">
      <c r="A310" t="s">
        <v>2023</v>
      </c>
      <c r="B310" t="s">
        <v>623</v>
      </c>
      <c r="C310" s="1">
        <v>45595</v>
      </c>
      <c r="D310" t="s">
        <v>18401</v>
      </c>
      <c r="E310" t="s">
        <v>18402</v>
      </c>
    </row>
    <row r="311" spans="1:5" x14ac:dyDescent="0.2">
      <c r="A311" t="s">
        <v>2025</v>
      </c>
      <c r="B311" t="s">
        <v>746</v>
      </c>
      <c r="C311" s="1">
        <v>45198</v>
      </c>
      <c r="D311" t="s">
        <v>18401</v>
      </c>
      <c r="E311" t="s">
        <v>18402</v>
      </c>
    </row>
    <row r="312" spans="1:5" x14ac:dyDescent="0.2">
      <c r="A312" t="s">
        <v>2029</v>
      </c>
      <c r="B312" t="s">
        <v>407</v>
      </c>
      <c r="C312" s="1">
        <v>45430</v>
      </c>
      <c r="D312" t="s">
        <v>18404</v>
      </c>
      <c r="E312" t="s">
        <v>18402</v>
      </c>
    </row>
    <row r="313" spans="1:5" x14ac:dyDescent="0.2">
      <c r="A313" t="s">
        <v>2031</v>
      </c>
      <c r="B313" t="s">
        <v>163</v>
      </c>
      <c r="C313" s="1">
        <v>45492</v>
      </c>
      <c r="D313" t="s">
        <v>18404</v>
      </c>
      <c r="E313" t="s">
        <v>18402</v>
      </c>
    </row>
    <row r="314" spans="1:5" x14ac:dyDescent="0.2">
      <c r="A314" t="s">
        <v>2034</v>
      </c>
      <c r="B314" t="s">
        <v>670</v>
      </c>
      <c r="C314" s="1">
        <v>45053</v>
      </c>
      <c r="D314" t="s">
        <v>18408</v>
      </c>
      <c r="E314" t="s">
        <v>18402</v>
      </c>
    </row>
    <row r="315" spans="1:5" x14ac:dyDescent="0.2">
      <c r="A315" t="s">
        <v>2037</v>
      </c>
      <c r="B315" t="s">
        <v>306</v>
      </c>
      <c r="C315" s="1">
        <v>45203</v>
      </c>
      <c r="D315" t="s">
        <v>18401</v>
      </c>
      <c r="E315" t="s">
        <v>18402</v>
      </c>
    </row>
    <row r="316" spans="1:5" x14ac:dyDescent="0.2">
      <c r="A316" t="s">
        <v>2039</v>
      </c>
      <c r="B316" t="s">
        <v>249</v>
      </c>
      <c r="C316" s="1">
        <v>44974</v>
      </c>
      <c r="D316" t="s">
        <v>18403</v>
      </c>
      <c r="E316" t="s">
        <v>18402</v>
      </c>
    </row>
    <row r="317" spans="1:5" x14ac:dyDescent="0.2">
      <c r="A317" t="s">
        <v>2041</v>
      </c>
      <c r="B317" t="s">
        <v>237</v>
      </c>
      <c r="C317" s="1">
        <v>45314</v>
      </c>
      <c r="D317" t="s">
        <v>18401</v>
      </c>
      <c r="E317" t="s">
        <v>18402</v>
      </c>
    </row>
    <row r="318" spans="1:5" x14ac:dyDescent="0.2">
      <c r="A318" t="s">
        <v>2043</v>
      </c>
      <c r="B318" t="s">
        <v>614</v>
      </c>
      <c r="C318" s="1">
        <v>44948</v>
      </c>
      <c r="D318" t="s">
        <v>18409</v>
      </c>
      <c r="E318" t="s">
        <v>18402</v>
      </c>
    </row>
    <row r="319" spans="1:5" x14ac:dyDescent="0.2">
      <c r="A319" t="s">
        <v>2047</v>
      </c>
      <c r="B319" t="s">
        <v>706</v>
      </c>
      <c r="C319" s="1">
        <v>45528</v>
      </c>
      <c r="D319" t="s">
        <v>18403</v>
      </c>
      <c r="E319" t="s">
        <v>18402</v>
      </c>
    </row>
    <row r="320" spans="1:5" x14ac:dyDescent="0.2">
      <c r="A320" t="s">
        <v>2050</v>
      </c>
      <c r="B320" t="s">
        <v>18418</v>
      </c>
      <c r="C320" s="1">
        <v>45370</v>
      </c>
      <c r="D320" t="s">
        <v>18403</v>
      </c>
      <c r="E320" t="s">
        <v>18402</v>
      </c>
    </row>
    <row r="321" spans="1:5" x14ac:dyDescent="0.2">
      <c r="A321" t="s">
        <v>2053</v>
      </c>
      <c r="B321" t="s">
        <v>647</v>
      </c>
      <c r="C321" s="1">
        <v>45406</v>
      </c>
      <c r="D321" t="s">
        <v>18412</v>
      </c>
      <c r="E321" t="s">
        <v>18402</v>
      </c>
    </row>
    <row r="322" spans="1:5" x14ac:dyDescent="0.2">
      <c r="A322" t="s">
        <v>2057</v>
      </c>
      <c r="B322" t="s">
        <v>184</v>
      </c>
      <c r="C322" s="1">
        <v>44929</v>
      </c>
      <c r="D322" t="s">
        <v>18404</v>
      </c>
      <c r="E322" t="s">
        <v>18402</v>
      </c>
    </row>
    <row r="323" spans="1:5" x14ac:dyDescent="0.2">
      <c r="A323" t="s">
        <v>2060</v>
      </c>
      <c r="B323" t="s">
        <v>629</v>
      </c>
      <c r="C323" s="1">
        <v>45387</v>
      </c>
      <c r="D323" t="s">
        <v>18414</v>
      </c>
      <c r="E323" t="s">
        <v>18402</v>
      </c>
    </row>
    <row r="324" spans="1:5" x14ac:dyDescent="0.2">
      <c r="A324" t="s">
        <v>2063</v>
      </c>
      <c r="B324" t="s">
        <v>419</v>
      </c>
      <c r="C324" s="1">
        <v>45101</v>
      </c>
      <c r="D324" t="s">
        <v>18410</v>
      </c>
      <c r="E324" t="s">
        <v>18402</v>
      </c>
    </row>
    <row r="325" spans="1:5" x14ac:dyDescent="0.2">
      <c r="A325" t="s">
        <v>2066</v>
      </c>
      <c r="B325" t="s">
        <v>99</v>
      </c>
      <c r="C325" s="1">
        <v>45117</v>
      </c>
      <c r="D325" t="s">
        <v>18403</v>
      </c>
      <c r="E325" t="s">
        <v>18402</v>
      </c>
    </row>
    <row r="326" spans="1:5" x14ac:dyDescent="0.2">
      <c r="A326" t="s">
        <v>2069</v>
      </c>
      <c r="B326" t="s">
        <v>124</v>
      </c>
      <c r="C326" s="1">
        <v>45382</v>
      </c>
      <c r="D326" t="s">
        <v>18403</v>
      </c>
      <c r="E326" t="s">
        <v>18402</v>
      </c>
    </row>
    <row r="327" spans="1:5" x14ac:dyDescent="0.2">
      <c r="A327" t="s">
        <v>2071</v>
      </c>
      <c r="B327" t="s">
        <v>506</v>
      </c>
      <c r="C327" s="1">
        <v>45496</v>
      </c>
      <c r="D327" t="s">
        <v>18401</v>
      </c>
      <c r="E327" t="s">
        <v>18402</v>
      </c>
    </row>
    <row r="328" spans="1:5" x14ac:dyDescent="0.2">
      <c r="A328" t="s">
        <v>2075</v>
      </c>
      <c r="B328" t="s">
        <v>831</v>
      </c>
      <c r="C328" s="1">
        <v>44950</v>
      </c>
      <c r="D328" t="s">
        <v>18414</v>
      </c>
      <c r="E328" t="s">
        <v>18402</v>
      </c>
    </row>
    <row r="329" spans="1:5" x14ac:dyDescent="0.2">
      <c r="A329" t="s">
        <v>2078</v>
      </c>
      <c r="B329" t="s">
        <v>584</v>
      </c>
      <c r="C329" s="1">
        <v>45342</v>
      </c>
      <c r="D329" t="s">
        <v>18404</v>
      </c>
      <c r="E329" t="s">
        <v>18402</v>
      </c>
    </row>
    <row r="330" spans="1:5" x14ac:dyDescent="0.2">
      <c r="A330" t="s">
        <v>2080</v>
      </c>
      <c r="B330" t="s">
        <v>121</v>
      </c>
      <c r="C330" s="1">
        <v>45120</v>
      </c>
      <c r="D330" t="s">
        <v>18404</v>
      </c>
      <c r="E330" t="s">
        <v>18402</v>
      </c>
    </row>
    <row r="331" spans="1:5" x14ac:dyDescent="0.2">
      <c r="A331" t="s">
        <v>2082</v>
      </c>
      <c r="B331" t="s">
        <v>749</v>
      </c>
      <c r="C331" s="1">
        <v>45206</v>
      </c>
      <c r="D331" t="s">
        <v>18403</v>
      </c>
      <c r="E331" t="s">
        <v>18402</v>
      </c>
    </row>
    <row r="332" spans="1:5" x14ac:dyDescent="0.2">
      <c r="A332" t="s">
        <v>2085</v>
      </c>
      <c r="B332" t="s">
        <v>392</v>
      </c>
      <c r="C332" s="1">
        <v>45545</v>
      </c>
      <c r="D332" t="s">
        <v>18403</v>
      </c>
      <c r="E332" t="s">
        <v>18402</v>
      </c>
    </row>
    <row r="333" spans="1:5" x14ac:dyDescent="0.2">
      <c r="A333" t="s">
        <v>2087</v>
      </c>
      <c r="B333" t="s">
        <v>611</v>
      </c>
      <c r="C333" s="1">
        <v>45513</v>
      </c>
      <c r="D333" t="s">
        <v>18407</v>
      </c>
      <c r="E333" t="s">
        <v>18402</v>
      </c>
    </row>
    <row r="334" spans="1:5" x14ac:dyDescent="0.2">
      <c r="A334" t="s">
        <v>2090</v>
      </c>
      <c r="B334" t="s">
        <v>216</v>
      </c>
      <c r="C334" s="1">
        <v>45442</v>
      </c>
      <c r="D334" t="s">
        <v>18403</v>
      </c>
      <c r="E334" t="s">
        <v>18402</v>
      </c>
    </row>
    <row r="335" spans="1:5" x14ac:dyDescent="0.2">
      <c r="A335" t="s">
        <v>2092</v>
      </c>
      <c r="B335" t="s">
        <v>658</v>
      </c>
      <c r="C335" s="1">
        <v>45231</v>
      </c>
      <c r="D335" t="s">
        <v>18408</v>
      </c>
      <c r="E335" t="s">
        <v>18402</v>
      </c>
    </row>
    <row r="336" spans="1:5" x14ac:dyDescent="0.2">
      <c r="A336" t="s">
        <v>2095</v>
      </c>
      <c r="B336" t="s">
        <v>578</v>
      </c>
      <c r="C336" s="1">
        <v>45498</v>
      </c>
      <c r="D336" t="s">
        <v>18403</v>
      </c>
      <c r="E336" t="s">
        <v>18402</v>
      </c>
    </row>
    <row r="337" spans="1:5" x14ac:dyDescent="0.2">
      <c r="A337" t="s">
        <v>2098</v>
      </c>
      <c r="B337" t="s">
        <v>18419</v>
      </c>
      <c r="C337" s="1">
        <v>45086</v>
      </c>
      <c r="D337" t="s">
        <v>18401</v>
      </c>
      <c r="E337" t="s">
        <v>18402</v>
      </c>
    </row>
    <row r="338" spans="1:5" x14ac:dyDescent="0.2">
      <c r="A338" t="s">
        <v>2103</v>
      </c>
      <c r="B338" t="s">
        <v>626</v>
      </c>
      <c r="C338" s="1">
        <v>45496</v>
      </c>
      <c r="D338" t="s">
        <v>18408</v>
      </c>
      <c r="E338" t="s">
        <v>18402</v>
      </c>
    </row>
    <row r="339" spans="1:5" x14ac:dyDescent="0.2">
      <c r="A339" t="s">
        <v>2105</v>
      </c>
      <c r="B339" t="s">
        <v>808</v>
      </c>
      <c r="C339" s="1">
        <v>45530</v>
      </c>
      <c r="D339" t="s">
        <v>18403</v>
      </c>
      <c r="E339" t="s">
        <v>18402</v>
      </c>
    </row>
    <row r="340" spans="1:5" x14ac:dyDescent="0.2">
      <c r="A340" t="s">
        <v>2108</v>
      </c>
      <c r="B340" t="s">
        <v>802</v>
      </c>
      <c r="C340" s="1">
        <v>45569</v>
      </c>
      <c r="D340" t="s">
        <v>18403</v>
      </c>
      <c r="E340" t="s">
        <v>18402</v>
      </c>
    </row>
    <row r="341" spans="1:5" x14ac:dyDescent="0.2">
      <c r="A341" t="s">
        <v>2112</v>
      </c>
      <c r="B341" t="s">
        <v>243</v>
      </c>
      <c r="C341" s="1">
        <v>45045</v>
      </c>
      <c r="D341" t="s">
        <v>18401</v>
      </c>
      <c r="E341" t="s">
        <v>18402</v>
      </c>
    </row>
    <row r="342" spans="1:5" x14ac:dyDescent="0.2">
      <c r="A342" t="s">
        <v>2114</v>
      </c>
      <c r="B342" t="s">
        <v>685</v>
      </c>
      <c r="C342" s="1">
        <v>44982</v>
      </c>
      <c r="D342" t="s">
        <v>18401</v>
      </c>
      <c r="E342" t="s">
        <v>18402</v>
      </c>
    </row>
    <row r="343" spans="1:5" x14ac:dyDescent="0.2">
      <c r="A343" t="s">
        <v>2117</v>
      </c>
      <c r="B343" t="s">
        <v>521</v>
      </c>
      <c r="C343" s="1">
        <v>45389</v>
      </c>
      <c r="D343" t="s">
        <v>18401</v>
      </c>
      <c r="E343" t="s">
        <v>18402</v>
      </c>
    </row>
    <row r="344" spans="1:5" x14ac:dyDescent="0.2">
      <c r="A344" t="s">
        <v>2119</v>
      </c>
      <c r="B344" t="s">
        <v>27</v>
      </c>
      <c r="C344" s="1">
        <v>45025</v>
      </c>
      <c r="D344" t="s">
        <v>18401</v>
      </c>
      <c r="E344" t="s">
        <v>18402</v>
      </c>
    </row>
    <row r="345" spans="1:5" x14ac:dyDescent="0.2">
      <c r="A345" t="s">
        <v>2122</v>
      </c>
      <c r="B345" t="s">
        <v>189</v>
      </c>
      <c r="C345" s="1">
        <v>45272</v>
      </c>
      <c r="D345" t="s">
        <v>18404</v>
      </c>
      <c r="E345" t="s">
        <v>18402</v>
      </c>
    </row>
    <row r="346" spans="1:5" x14ac:dyDescent="0.2">
      <c r="A346" t="s">
        <v>2124</v>
      </c>
      <c r="B346" t="s">
        <v>587</v>
      </c>
      <c r="C346" s="1">
        <v>45246</v>
      </c>
      <c r="D346" t="s">
        <v>18407</v>
      </c>
      <c r="E346" t="s">
        <v>18402</v>
      </c>
    </row>
    <row r="347" spans="1:5" x14ac:dyDescent="0.2">
      <c r="A347" t="s">
        <v>2126</v>
      </c>
      <c r="B347" t="s">
        <v>479</v>
      </c>
      <c r="C347" s="1">
        <v>45383</v>
      </c>
      <c r="D347" t="s">
        <v>18403</v>
      </c>
      <c r="E347" t="s">
        <v>18402</v>
      </c>
    </row>
    <row r="348" spans="1:5" x14ac:dyDescent="0.2">
      <c r="A348" t="s">
        <v>2129</v>
      </c>
      <c r="B348" t="s">
        <v>500</v>
      </c>
      <c r="C348" s="1">
        <v>45540</v>
      </c>
      <c r="D348" t="s">
        <v>18408</v>
      </c>
      <c r="E348" t="s">
        <v>18402</v>
      </c>
    </row>
    <row r="349" spans="1:5" x14ac:dyDescent="0.2">
      <c r="A349" t="s">
        <v>2131</v>
      </c>
      <c r="B349" t="s">
        <v>368</v>
      </c>
      <c r="C349" s="1">
        <v>45030</v>
      </c>
      <c r="D349" t="s">
        <v>18404</v>
      </c>
      <c r="E349" t="s">
        <v>18402</v>
      </c>
    </row>
    <row r="350" spans="1:5" x14ac:dyDescent="0.2">
      <c r="A350" t="s">
        <v>2133</v>
      </c>
      <c r="B350" t="s">
        <v>775</v>
      </c>
      <c r="C350" s="1">
        <v>45092</v>
      </c>
      <c r="D350" t="s">
        <v>18401</v>
      </c>
      <c r="E350" t="s">
        <v>18402</v>
      </c>
    </row>
    <row r="351" spans="1:5" x14ac:dyDescent="0.2">
      <c r="A351" t="s">
        <v>2136</v>
      </c>
      <c r="B351" t="s">
        <v>760</v>
      </c>
      <c r="C351" s="1">
        <v>45568</v>
      </c>
      <c r="D351" t="s">
        <v>18401</v>
      </c>
      <c r="E351" t="s">
        <v>18402</v>
      </c>
    </row>
    <row r="352" spans="1:5" x14ac:dyDescent="0.2">
      <c r="A352" t="s">
        <v>2139</v>
      </c>
      <c r="B352" t="s">
        <v>157</v>
      </c>
      <c r="C352" s="1">
        <v>45503</v>
      </c>
      <c r="D352" t="s">
        <v>18403</v>
      </c>
      <c r="E352" t="s">
        <v>18402</v>
      </c>
    </row>
    <row r="353" spans="1:5" x14ac:dyDescent="0.2">
      <c r="A353" t="s">
        <v>2141</v>
      </c>
      <c r="B353" t="s">
        <v>407</v>
      </c>
      <c r="C353" s="1">
        <v>45572</v>
      </c>
      <c r="D353" t="s">
        <v>18401</v>
      </c>
      <c r="E353" t="s">
        <v>18402</v>
      </c>
    </row>
    <row r="354" spans="1:5" x14ac:dyDescent="0.2">
      <c r="A354" t="s">
        <v>2143</v>
      </c>
      <c r="B354" t="s">
        <v>314</v>
      </c>
      <c r="C354" s="1">
        <v>44980</v>
      </c>
      <c r="D354" t="s">
        <v>18406</v>
      </c>
      <c r="E354" t="s">
        <v>18402</v>
      </c>
    </row>
    <row r="355" spans="1:5" x14ac:dyDescent="0.2">
      <c r="A355" t="s">
        <v>2146</v>
      </c>
      <c r="B355" t="s">
        <v>617</v>
      </c>
      <c r="C355" s="1">
        <v>45011</v>
      </c>
      <c r="D355" t="s">
        <v>18408</v>
      </c>
      <c r="E355" t="s">
        <v>18402</v>
      </c>
    </row>
    <row r="356" spans="1:5" x14ac:dyDescent="0.2">
      <c r="A356" t="s">
        <v>2149</v>
      </c>
      <c r="B356" t="s">
        <v>688</v>
      </c>
      <c r="C356" s="1">
        <v>45345</v>
      </c>
      <c r="D356" t="s">
        <v>18404</v>
      </c>
      <c r="E356" t="s">
        <v>18402</v>
      </c>
    </row>
    <row r="357" spans="1:5" x14ac:dyDescent="0.2">
      <c r="A357" t="s">
        <v>2151</v>
      </c>
      <c r="B357" t="s">
        <v>903</v>
      </c>
      <c r="C357" s="1">
        <v>45291</v>
      </c>
      <c r="D357" t="s">
        <v>18404</v>
      </c>
      <c r="E357" t="s">
        <v>18402</v>
      </c>
    </row>
    <row r="358" spans="1:5" x14ac:dyDescent="0.2">
      <c r="A358" t="s">
        <v>2154</v>
      </c>
      <c r="B358" t="s">
        <v>784</v>
      </c>
      <c r="C358" s="1">
        <v>45149</v>
      </c>
      <c r="D358" t="s">
        <v>18401</v>
      </c>
      <c r="E358" t="s">
        <v>18402</v>
      </c>
    </row>
    <row r="359" spans="1:5" x14ac:dyDescent="0.2">
      <c r="A359" t="s">
        <v>2157</v>
      </c>
      <c r="B359" t="s">
        <v>133</v>
      </c>
      <c r="C359" s="1">
        <v>45049</v>
      </c>
      <c r="D359" t="s">
        <v>18404</v>
      </c>
      <c r="E359" t="s">
        <v>18402</v>
      </c>
    </row>
    <row r="360" spans="1:5" x14ac:dyDescent="0.2">
      <c r="A360" t="s">
        <v>2162</v>
      </c>
      <c r="B360" t="s">
        <v>578</v>
      </c>
      <c r="C360" s="1">
        <v>45227</v>
      </c>
      <c r="D360" t="s">
        <v>18401</v>
      </c>
      <c r="E360" t="s">
        <v>18402</v>
      </c>
    </row>
    <row r="361" spans="1:5" x14ac:dyDescent="0.2">
      <c r="A361" t="s">
        <v>2164</v>
      </c>
      <c r="B361" t="s">
        <v>139</v>
      </c>
      <c r="C361" s="1">
        <v>45080</v>
      </c>
      <c r="D361" t="s">
        <v>18403</v>
      </c>
      <c r="E361" t="s">
        <v>18402</v>
      </c>
    </row>
    <row r="362" spans="1:5" x14ac:dyDescent="0.2">
      <c r="A362" t="s">
        <v>2167</v>
      </c>
      <c r="B362" t="s">
        <v>867</v>
      </c>
      <c r="C362" s="1">
        <v>45369</v>
      </c>
      <c r="D362" t="s">
        <v>18407</v>
      </c>
      <c r="E362" t="s">
        <v>18402</v>
      </c>
    </row>
    <row r="363" spans="1:5" x14ac:dyDescent="0.2">
      <c r="A363" t="s">
        <v>2170</v>
      </c>
      <c r="B363" t="s">
        <v>760</v>
      </c>
      <c r="C363" s="1">
        <v>45279</v>
      </c>
      <c r="D363" t="s">
        <v>18401</v>
      </c>
      <c r="E363" t="s">
        <v>18402</v>
      </c>
    </row>
    <row r="364" spans="1:5" x14ac:dyDescent="0.2">
      <c r="A364" t="s">
        <v>2173</v>
      </c>
      <c r="B364" t="s">
        <v>909</v>
      </c>
      <c r="C364" s="1">
        <v>44939</v>
      </c>
      <c r="D364" t="s">
        <v>18403</v>
      </c>
      <c r="E364" t="s">
        <v>18402</v>
      </c>
    </row>
    <row r="365" spans="1:5" x14ac:dyDescent="0.2">
      <c r="A365" t="s">
        <v>2175</v>
      </c>
      <c r="B365" t="s">
        <v>635</v>
      </c>
      <c r="C365" s="1">
        <v>45467</v>
      </c>
      <c r="D365" t="s">
        <v>18408</v>
      </c>
      <c r="E365" t="s">
        <v>18402</v>
      </c>
    </row>
    <row r="366" spans="1:5" x14ac:dyDescent="0.2">
      <c r="A366" t="s">
        <v>2178</v>
      </c>
      <c r="B366" t="s">
        <v>6</v>
      </c>
      <c r="C366" s="1">
        <v>45065</v>
      </c>
      <c r="D366" t="s">
        <v>18404</v>
      </c>
      <c r="E366" t="s">
        <v>18402</v>
      </c>
    </row>
    <row r="367" spans="1:5" x14ac:dyDescent="0.2">
      <c r="A367" t="s">
        <v>2180</v>
      </c>
      <c r="B367" t="s">
        <v>766</v>
      </c>
      <c r="C367" s="1">
        <v>45483</v>
      </c>
      <c r="D367" t="s">
        <v>18408</v>
      </c>
      <c r="E367" t="s">
        <v>18402</v>
      </c>
    </row>
    <row r="368" spans="1:5" x14ac:dyDescent="0.2">
      <c r="A368" t="s">
        <v>2183</v>
      </c>
      <c r="B368" t="s">
        <v>903</v>
      </c>
      <c r="C368" s="1">
        <v>45023</v>
      </c>
      <c r="D368" t="s">
        <v>18408</v>
      </c>
      <c r="E368" t="s">
        <v>18402</v>
      </c>
    </row>
    <row r="369" spans="1:5" x14ac:dyDescent="0.2">
      <c r="A369" t="s">
        <v>2186</v>
      </c>
      <c r="B369" t="s">
        <v>752</v>
      </c>
      <c r="C369" s="1">
        <v>45071</v>
      </c>
      <c r="D369" t="s">
        <v>18401</v>
      </c>
      <c r="E369" t="s">
        <v>18402</v>
      </c>
    </row>
    <row r="370" spans="1:5" x14ac:dyDescent="0.2">
      <c r="A370" t="s">
        <v>2191</v>
      </c>
      <c r="B370" t="s">
        <v>118</v>
      </c>
      <c r="C370" s="1">
        <v>45199</v>
      </c>
      <c r="D370" t="s">
        <v>18401</v>
      </c>
      <c r="E370" t="s">
        <v>18402</v>
      </c>
    </row>
    <row r="371" spans="1:5" x14ac:dyDescent="0.2">
      <c r="A371" t="s">
        <v>2193</v>
      </c>
      <c r="B371" t="s">
        <v>115</v>
      </c>
      <c r="C371" s="1">
        <v>45528</v>
      </c>
      <c r="D371" t="s">
        <v>18401</v>
      </c>
      <c r="E371" t="s">
        <v>18402</v>
      </c>
    </row>
    <row r="372" spans="1:5" x14ac:dyDescent="0.2">
      <c r="A372" t="s">
        <v>2195</v>
      </c>
      <c r="B372" t="s">
        <v>55</v>
      </c>
      <c r="C372" s="1">
        <v>45003</v>
      </c>
      <c r="D372" t="s">
        <v>18404</v>
      </c>
      <c r="E372" t="s">
        <v>18402</v>
      </c>
    </row>
    <row r="373" spans="1:5" x14ac:dyDescent="0.2">
      <c r="A373" t="s">
        <v>2198</v>
      </c>
      <c r="B373" t="s">
        <v>77</v>
      </c>
      <c r="C373" s="1">
        <v>45152</v>
      </c>
      <c r="D373" t="s">
        <v>18403</v>
      </c>
      <c r="E373" t="s">
        <v>18402</v>
      </c>
    </row>
    <row r="374" spans="1:5" x14ac:dyDescent="0.2">
      <c r="A374" t="s">
        <v>2203</v>
      </c>
      <c r="B374" t="s">
        <v>273</v>
      </c>
      <c r="C374" s="1">
        <v>45227</v>
      </c>
      <c r="D374" t="s">
        <v>18408</v>
      </c>
      <c r="E374" t="s">
        <v>18402</v>
      </c>
    </row>
    <row r="375" spans="1:5" x14ac:dyDescent="0.2">
      <c r="A375" t="s">
        <v>2206</v>
      </c>
      <c r="B375" t="s">
        <v>822</v>
      </c>
      <c r="C375" s="1">
        <v>44971</v>
      </c>
      <c r="D375" t="s">
        <v>18404</v>
      </c>
      <c r="E375" t="s">
        <v>18402</v>
      </c>
    </row>
    <row r="376" spans="1:5" x14ac:dyDescent="0.2">
      <c r="A376" t="s">
        <v>2209</v>
      </c>
      <c r="B376" t="s">
        <v>18420</v>
      </c>
      <c r="C376" s="1">
        <v>45310</v>
      </c>
      <c r="D376" t="s">
        <v>18401</v>
      </c>
      <c r="E376" t="s">
        <v>18402</v>
      </c>
    </row>
    <row r="377" spans="1:5" x14ac:dyDescent="0.2">
      <c r="A377" t="s">
        <v>2211</v>
      </c>
      <c r="B377" t="s">
        <v>755</v>
      </c>
      <c r="C377" s="1">
        <v>45420</v>
      </c>
      <c r="D377" t="s">
        <v>18403</v>
      </c>
      <c r="E377" t="s">
        <v>18402</v>
      </c>
    </row>
    <row r="378" spans="1:5" x14ac:dyDescent="0.2">
      <c r="A378" t="s">
        <v>2215</v>
      </c>
      <c r="B378" t="s">
        <v>198</v>
      </c>
      <c r="C378" s="1">
        <v>45496</v>
      </c>
      <c r="D378" t="s">
        <v>18410</v>
      </c>
      <c r="E378" t="s">
        <v>18402</v>
      </c>
    </row>
    <row r="379" spans="1:5" x14ac:dyDescent="0.2">
      <c r="A379" t="s">
        <v>2217</v>
      </c>
      <c r="B379" t="s">
        <v>909</v>
      </c>
      <c r="C379" s="1">
        <v>45304</v>
      </c>
      <c r="D379" t="s">
        <v>18403</v>
      </c>
      <c r="E379" t="s">
        <v>18402</v>
      </c>
    </row>
    <row r="380" spans="1:5" x14ac:dyDescent="0.2">
      <c r="A380" t="s">
        <v>2220</v>
      </c>
      <c r="B380" t="s">
        <v>515</v>
      </c>
      <c r="C380" s="1">
        <v>44929</v>
      </c>
      <c r="D380" t="s">
        <v>18408</v>
      </c>
      <c r="E380" t="s">
        <v>18402</v>
      </c>
    </row>
    <row r="381" spans="1:5" x14ac:dyDescent="0.2">
      <c r="A381" t="s">
        <v>2224</v>
      </c>
      <c r="B381" t="s">
        <v>392</v>
      </c>
      <c r="C381" s="1">
        <v>45530</v>
      </c>
      <c r="D381" t="s">
        <v>18404</v>
      </c>
      <c r="E381" t="s">
        <v>18402</v>
      </c>
    </row>
    <row r="382" spans="1:5" x14ac:dyDescent="0.2">
      <c r="A382" t="s">
        <v>2228</v>
      </c>
      <c r="B382" t="s">
        <v>401</v>
      </c>
      <c r="C382" s="1">
        <v>45170</v>
      </c>
      <c r="D382" t="s">
        <v>18404</v>
      </c>
      <c r="E382" t="s">
        <v>18402</v>
      </c>
    </row>
    <row r="383" spans="1:5" x14ac:dyDescent="0.2">
      <c r="A383" t="s">
        <v>2230</v>
      </c>
      <c r="B383" t="s">
        <v>73</v>
      </c>
      <c r="C383" s="1">
        <v>45572</v>
      </c>
      <c r="D383" t="s">
        <v>18408</v>
      </c>
      <c r="E383" t="s">
        <v>18402</v>
      </c>
    </row>
    <row r="384" spans="1:5" x14ac:dyDescent="0.2">
      <c r="A384" t="s">
        <v>2233</v>
      </c>
      <c r="B384" t="s">
        <v>87</v>
      </c>
      <c r="C384" s="1">
        <v>45509</v>
      </c>
      <c r="D384" t="s">
        <v>18403</v>
      </c>
      <c r="E384" t="s">
        <v>18402</v>
      </c>
    </row>
    <row r="385" spans="1:5" x14ac:dyDescent="0.2">
      <c r="A385" t="s">
        <v>2235</v>
      </c>
      <c r="B385" t="s">
        <v>811</v>
      </c>
      <c r="C385" s="1">
        <v>45025</v>
      </c>
      <c r="D385" t="s">
        <v>18408</v>
      </c>
      <c r="E385" t="s">
        <v>18402</v>
      </c>
    </row>
    <row r="386" spans="1:5" x14ac:dyDescent="0.2">
      <c r="A386" t="s">
        <v>2237</v>
      </c>
      <c r="B386" t="s">
        <v>443</v>
      </c>
      <c r="C386" s="1">
        <v>45240</v>
      </c>
      <c r="D386" t="s">
        <v>18404</v>
      </c>
      <c r="E386" t="s">
        <v>18402</v>
      </c>
    </row>
    <row r="387" spans="1:5" x14ac:dyDescent="0.2">
      <c r="A387" t="s">
        <v>2239</v>
      </c>
      <c r="B387" t="s">
        <v>712</v>
      </c>
      <c r="C387" s="1">
        <v>45360</v>
      </c>
      <c r="D387" t="s">
        <v>18403</v>
      </c>
      <c r="E387" t="s">
        <v>18402</v>
      </c>
    </row>
    <row r="388" spans="1:5" x14ac:dyDescent="0.2">
      <c r="A388" t="s">
        <v>2243</v>
      </c>
      <c r="B388" t="s">
        <v>578</v>
      </c>
      <c r="C388" s="1">
        <v>45225</v>
      </c>
      <c r="D388" t="s">
        <v>18403</v>
      </c>
      <c r="E388" t="s">
        <v>18402</v>
      </c>
    </row>
    <row r="389" spans="1:5" x14ac:dyDescent="0.2">
      <c r="A389" t="s">
        <v>2246</v>
      </c>
      <c r="B389" t="s">
        <v>524</v>
      </c>
      <c r="C389" s="1">
        <v>45299</v>
      </c>
      <c r="D389" t="s">
        <v>18411</v>
      </c>
      <c r="E389" t="s">
        <v>18402</v>
      </c>
    </row>
    <row r="390" spans="1:5" x14ac:dyDescent="0.2">
      <c r="A390" t="s">
        <v>2248</v>
      </c>
      <c r="B390" t="s">
        <v>311</v>
      </c>
      <c r="C390" s="1">
        <v>45155</v>
      </c>
      <c r="D390" t="s">
        <v>18410</v>
      </c>
      <c r="E390" t="s">
        <v>18402</v>
      </c>
    </row>
    <row r="391" spans="1:5" x14ac:dyDescent="0.2">
      <c r="A391" t="s">
        <v>2250</v>
      </c>
      <c r="B391" t="s">
        <v>813</v>
      </c>
      <c r="C391" s="1">
        <v>45192</v>
      </c>
      <c r="D391" t="s">
        <v>18401</v>
      </c>
      <c r="E391" t="s">
        <v>18402</v>
      </c>
    </row>
    <row r="392" spans="1:5" x14ac:dyDescent="0.2">
      <c r="A392" t="s">
        <v>2252</v>
      </c>
      <c r="B392" t="s">
        <v>395</v>
      </c>
      <c r="C392" s="1">
        <v>45215</v>
      </c>
      <c r="D392" t="s">
        <v>18404</v>
      </c>
      <c r="E392" t="s">
        <v>18402</v>
      </c>
    </row>
    <row r="393" spans="1:5" x14ac:dyDescent="0.2">
      <c r="A393" t="s">
        <v>2254</v>
      </c>
      <c r="B393" t="s">
        <v>231</v>
      </c>
      <c r="C393" s="1">
        <v>45530</v>
      </c>
      <c r="D393" t="s">
        <v>18404</v>
      </c>
      <c r="E393" t="s">
        <v>18402</v>
      </c>
    </row>
    <row r="394" spans="1:5" x14ac:dyDescent="0.2">
      <c r="A394" t="s">
        <v>2258</v>
      </c>
      <c r="B394" t="s">
        <v>790</v>
      </c>
      <c r="C394" s="1">
        <v>45165</v>
      </c>
      <c r="D394" t="s">
        <v>18411</v>
      </c>
      <c r="E394" t="s">
        <v>18402</v>
      </c>
    </row>
    <row r="395" spans="1:5" x14ac:dyDescent="0.2">
      <c r="A395" t="s">
        <v>2260</v>
      </c>
      <c r="B395" t="s">
        <v>611</v>
      </c>
      <c r="C395" s="1">
        <v>45245</v>
      </c>
      <c r="D395" t="s">
        <v>18408</v>
      </c>
      <c r="E395" t="s">
        <v>18402</v>
      </c>
    </row>
    <row r="396" spans="1:5" x14ac:dyDescent="0.2">
      <c r="A396" t="s">
        <v>2263</v>
      </c>
      <c r="B396" t="s">
        <v>563</v>
      </c>
      <c r="C396" s="1">
        <v>44982</v>
      </c>
      <c r="D396" t="s">
        <v>18404</v>
      </c>
      <c r="E396" t="s">
        <v>18402</v>
      </c>
    </row>
    <row r="397" spans="1:5" x14ac:dyDescent="0.2">
      <c r="A397" t="s">
        <v>2265</v>
      </c>
      <c r="B397" t="s">
        <v>530</v>
      </c>
      <c r="C397" s="1">
        <v>45176</v>
      </c>
      <c r="D397" t="s">
        <v>18408</v>
      </c>
      <c r="E397" t="s">
        <v>18402</v>
      </c>
    </row>
    <row r="398" spans="1:5" x14ac:dyDescent="0.2">
      <c r="A398" t="s">
        <v>2268</v>
      </c>
      <c r="B398" t="s">
        <v>816</v>
      </c>
      <c r="C398" s="1">
        <v>45335</v>
      </c>
      <c r="D398" t="s">
        <v>18403</v>
      </c>
      <c r="E398" t="s">
        <v>18402</v>
      </c>
    </row>
    <row r="399" spans="1:5" x14ac:dyDescent="0.2">
      <c r="A399" t="s">
        <v>2270</v>
      </c>
      <c r="B399" t="s">
        <v>738</v>
      </c>
      <c r="C399" s="1">
        <v>45280</v>
      </c>
      <c r="D399" t="s">
        <v>18408</v>
      </c>
      <c r="E399" t="s">
        <v>18402</v>
      </c>
    </row>
    <row r="400" spans="1:5" x14ac:dyDescent="0.2">
      <c r="A400" t="s">
        <v>2275</v>
      </c>
      <c r="B400" t="s">
        <v>560</v>
      </c>
      <c r="C400" s="1">
        <v>45623</v>
      </c>
      <c r="D400" t="s">
        <v>18404</v>
      </c>
      <c r="E400" t="s">
        <v>18402</v>
      </c>
    </row>
    <row r="401" spans="1:5" x14ac:dyDescent="0.2">
      <c r="A401" t="s">
        <v>2279</v>
      </c>
      <c r="B401" t="s">
        <v>724</v>
      </c>
      <c r="C401" s="1">
        <v>45035</v>
      </c>
      <c r="D401" t="s">
        <v>18410</v>
      </c>
      <c r="E401" t="s">
        <v>18402</v>
      </c>
    </row>
    <row r="402" spans="1:5" x14ac:dyDescent="0.2">
      <c r="A402" t="s">
        <v>2282</v>
      </c>
      <c r="B402" t="s">
        <v>811</v>
      </c>
      <c r="C402" s="1">
        <v>45042</v>
      </c>
      <c r="D402" t="s">
        <v>18408</v>
      </c>
      <c r="E402" t="s">
        <v>18402</v>
      </c>
    </row>
    <row r="403" spans="1:5" x14ac:dyDescent="0.2">
      <c r="A403" t="s">
        <v>2285</v>
      </c>
      <c r="B403" t="s">
        <v>446</v>
      </c>
      <c r="C403" s="1">
        <v>45385</v>
      </c>
      <c r="D403" t="s">
        <v>18408</v>
      </c>
      <c r="E403" t="s">
        <v>18402</v>
      </c>
    </row>
    <row r="404" spans="1:5" x14ac:dyDescent="0.2">
      <c r="A404" t="s">
        <v>2289</v>
      </c>
      <c r="B404" t="s">
        <v>431</v>
      </c>
      <c r="C404" s="1">
        <v>45072</v>
      </c>
      <c r="D404" t="s">
        <v>18401</v>
      </c>
      <c r="E404" t="s">
        <v>18402</v>
      </c>
    </row>
    <row r="405" spans="1:5" x14ac:dyDescent="0.2">
      <c r="A405" t="s">
        <v>2294</v>
      </c>
      <c r="B405" t="s">
        <v>45</v>
      </c>
      <c r="C405" s="1">
        <v>45011</v>
      </c>
      <c r="D405" t="s">
        <v>18404</v>
      </c>
      <c r="E405" t="s">
        <v>18402</v>
      </c>
    </row>
    <row r="406" spans="1:5" x14ac:dyDescent="0.2">
      <c r="A406" t="s">
        <v>2296</v>
      </c>
      <c r="B406" t="s">
        <v>652</v>
      </c>
      <c r="C406" s="1">
        <v>45389</v>
      </c>
      <c r="D406" t="s">
        <v>18404</v>
      </c>
      <c r="E406" t="s">
        <v>18402</v>
      </c>
    </row>
    <row r="407" spans="1:5" x14ac:dyDescent="0.2">
      <c r="A407" t="s">
        <v>2299</v>
      </c>
      <c r="B407" t="s">
        <v>491</v>
      </c>
      <c r="C407" s="1">
        <v>44996</v>
      </c>
      <c r="D407" t="s">
        <v>18404</v>
      </c>
      <c r="E407" t="s">
        <v>18402</v>
      </c>
    </row>
    <row r="408" spans="1:5" x14ac:dyDescent="0.2">
      <c r="A408" t="s">
        <v>2301</v>
      </c>
      <c r="B408" t="s">
        <v>452</v>
      </c>
      <c r="C408" s="1">
        <v>45518</v>
      </c>
      <c r="D408" t="s">
        <v>18408</v>
      </c>
      <c r="E408" t="s">
        <v>18402</v>
      </c>
    </row>
    <row r="409" spans="1:5" x14ac:dyDescent="0.2">
      <c r="A409" t="s">
        <v>2305</v>
      </c>
      <c r="B409" t="s">
        <v>34</v>
      </c>
      <c r="C409" s="1">
        <v>45217</v>
      </c>
      <c r="D409" t="s">
        <v>18408</v>
      </c>
      <c r="E409" t="s">
        <v>18402</v>
      </c>
    </row>
    <row r="410" spans="1:5" x14ac:dyDescent="0.2">
      <c r="A410" t="s">
        <v>2308</v>
      </c>
      <c r="B410" t="s">
        <v>578</v>
      </c>
      <c r="C410" s="1">
        <v>45008</v>
      </c>
      <c r="D410" t="s">
        <v>18404</v>
      </c>
      <c r="E410" t="s">
        <v>18402</v>
      </c>
    </row>
    <row r="411" spans="1:5" x14ac:dyDescent="0.2">
      <c r="A411" t="s">
        <v>2311</v>
      </c>
      <c r="B411" t="s">
        <v>706</v>
      </c>
      <c r="C411" s="1">
        <v>45321</v>
      </c>
      <c r="D411" t="s">
        <v>18411</v>
      </c>
      <c r="E411" t="s">
        <v>18402</v>
      </c>
    </row>
    <row r="412" spans="1:5" x14ac:dyDescent="0.2">
      <c r="A412" t="s">
        <v>2314</v>
      </c>
      <c r="B412" t="s">
        <v>888</v>
      </c>
      <c r="C412" s="1">
        <v>45430</v>
      </c>
      <c r="D412" t="s">
        <v>18403</v>
      </c>
      <c r="E412" t="s">
        <v>18402</v>
      </c>
    </row>
    <row r="413" spans="1:5" x14ac:dyDescent="0.2">
      <c r="A413" t="s">
        <v>2318</v>
      </c>
      <c r="B413" t="s">
        <v>903</v>
      </c>
      <c r="C413" s="1">
        <v>45567</v>
      </c>
      <c r="D413" t="s">
        <v>18404</v>
      </c>
      <c r="E413" t="s">
        <v>18402</v>
      </c>
    </row>
    <row r="414" spans="1:5" x14ac:dyDescent="0.2">
      <c r="A414" t="s">
        <v>2321</v>
      </c>
      <c r="B414" t="s">
        <v>106</v>
      </c>
      <c r="C414" s="1">
        <v>45625</v>
      </c>
      <c r="D414" t="s">
        <v>18404</v>
      </c>
      <c r="E414" t="s">
        <v>18402</v>
      </c>
    </row>
    <row r="415" spans="1:5" x14ac:dyDescent="0.2">
      <c r="A415" t="s">
        <v>2326</v>
      </c>
      <c r="B415" t="s">
        <v>743</v>
      </c>
      <c r="C415" s="1">
        <v>45500</v>
      </c>
      <c r="D415" t="s">
        <v>18408</v>
      </c>
      <c r="E415" t="s">
        <v>18402</v>
      </c>
    </row>
    <row r="416" spans="1:5" x14ac:dyDescent="0.2">
      <c r="A416" t="s">
        <v>2329</v>
      </c>
      <c r="B416" t="s">
        <v>491</v>
      </c>
      <c r="C416" s="1">
        <v>44999</v>
      </c>
      <c r="D416" t="s">
        <v>18403</v>
      </c>
      <c r="E416" t="s">
        <v>18402</v>
      </c>
    </row>
    <row r="417" spans="1:5" x14ac:dyDescent="0.2">
      <c r="A417" t="s">
        <v>2334</v>
      </c>
      <c r="B417" t="s">
        <v>139</v>
      </c>
      <c r="C417" s="1">
        <v>45249</v>
      </c>
      <c r="D417" t="s">
        <v>18401</v>
      </c>
      <c r="E417" t="s">
        <v>18402</v>
      </c>
    </row>
    <row r="418" spans="1:5" x14ac:dyDescent="0.2">
      <c r="A418" t="s">
        <v>2337</v>
      </c>
      <c r="B418" t="s">
        <v>225</v>
      </c>
      <c r="C418" s="1">
        <v>45540</v>
      </c>
      <c r="D418" t="s">
        <v>18408</v>
      </c>
      <c r="E418" t="s">
        <v>18402</v>
      </c>
    </row>
    <row r="419" spans="1:5" x14ac:dyDescent="0.2">
      <c r="A419" t="s">
        <v>2341</v>
      </c>
      <c r="B419" t="s">
        <v>178</v>
      </c>
      <c r="C419" s="1">
        <v>45445</v>
      </c>
      <c r="D419" t="s">
        <v>18401</v>
      </c>
      <c r="E419" t="s">
        <v>18402</v>
      </c>
    </row>
    <row r="420" spans="1:5" x14ac:dyDescent="0.2">
      <c r="A420" t="s">
        <v>2344</v>
      </c>
      <c r="B420" t="s">
        <v>755</v>
      </c>
      <c r="C420" s="1">
        <v>45326</v>
      </c>
      <c r="D420" t="s">
        <v>18404</v>
      </c>
      <c r="E420" t="s">
        <v>18402</v>
      </c>
    </row>
    <row r="421" spans="1:5" x14ac:dyDescent="0.2">
      <c r="A421" t="s">
        <v>2346</v>
      </c>
      <c r="B421" t="s">
        <v>644</v>
      </c>
      <c r="C421" s="1">
        <v>45160</v>
      </c>
      <c r="D421" t="s">
        <v>18408</v>
      </c>
      <c r="E421" t="s">
        <v>18402</v>
      </c>
    </row>
    <row r="422" spans="1:5" x14ac:dyDescent="0.2">
      <c r="A422" t="s">
        <v>2350</v>
      </c>
      <c r="B422" t="s">
        <v>90</v>
      </c>
      <c r="C422" s="1">
        <v>44962</v>
      </c>
      <c r="D422" t="s">
        <v>18412</v>
      </c>
      <c r="E422" t="s">
        <v>18402</v>
      </c>
    </row>
    <row r="423" spans="1:5" x14ac:dyDescent="0.2">
      <c r="A423" t="s">
        <v>2352</v>
      </c>
      <c r="B423" t="s">
        <v>870</v>
      </c>
      <c r="C423" s="1">
        <v>45189</v>
      </c>
      <c r="D423" t="s">
        <v>18401</v>
      </c>
      <c r="E423" t="s">
        <v>18402</v>
      </c>
    </row>
    <row r="424" spans="1:5" x14ac:dyDescent="0.2">
      <c r="A424" t="s">
        <v>2355</v>
      </c>
      <c r="B424" t="s">
        <v>661</v>
      </c>
      <c r="C424" s="1">
        <v>45080</v>
      </c>
      <c r="D424" t="s">
        <v>18408</v>
      </c>
      <c r="E424" t="s">
        <v>18402</v>
      </c>
    </row>
    <row r="425" spans="1:5" x14ac:dyDescent="0.2">
      <c r="A425" t="s">
        <v>2357</v>
      </c>
      <c r="B425" t="s">
        <v>766</v>
      </c>
      <c r="C425" s="1">
        <v>45306</v>
      </c>
      <c r="D425" t="s">
        <v>18403</v>
      </c>
      <c r="E425" t="s">
        <v>18402</v>
      </c>
    </row>
    <row r="426" spans="1:5" x14ac:dyDescent="0.2">
      <c r="A426" t="s">
        <v>2359</v>
      </c>
      <c r="B426" t="s">
        <v>733</v>
      </c>
      <c r="C426" s="1">
        <v>45166</v>
      </c>
      <c r="D426" t="s">
        <v>18408</v>
      </c>
      <c r="E426" t="s">
        <v>18402</v>
      </c>
    </row>
    <row r="427" spans="1:5" x14ac:dyDescent="0.2">
      <c r="A427" t="s">
        <v>2361</v>
      </c>
      <c r="B427" t="s">
        <v>139</v>
      </c>
      <c r="C427" s="1">
        <v>44979</v>
      </c>
      <c r="D427" t="s">
        <v>18408</v>
      </c>
      <c r="E427" t="s">
        <v>18402</v>
      </c>
    </row>
    <row r="428" spans="1:5" x14ac:dyDescent="0.2">
      <c r="A428" t="s">
        <v>2365</v>
      </c>
      <c r="B428" t="s">
        <v>338</v>
      </c>
      <c r="C428" s="1">
        <v>45162</v>
      </c>
      <c r="D428" t="s">
        <v>18401</v>
      </c>
      <c r="E428" t="s">
        <v>18402</v>
      </c>
    </row>
    <row r="429" spans="1:5" x14ac:dyDescent="0.2">
      <c r="A429" t="s">
        <v>2367</v>
      </c>
      <c r="B429" t="s">
        <v>805</v>
      </c>
      <c r="C429" s="1">
        <v>44973</v>
      </c>
      <c r="D429" t="s">
        <v>18405</v>
      </c>
      <c r="E429" t="s">
        <v>18402</v>
      </c>
    </row>
    <row r="430" spans="1:5" x14ac:dyDescent="0.2">
      <c r="A430" t="s">
        <v>2370</v>
      </c>
      <c r="B430" t="s">
        <v>518</v>
      </c>
      <c r="C430" s="1">
        <v>45057</v>
      </c>
      <c r="D430" t="s">
        <v>18401</v>
      </c>
      <c r="E430" t="s">
        <v>18402</v>
      </c>
    </row>
    <row r="431" spans="1:5" x14ac:dyDescent="0.2">
      <c r="A431" t="s">
        <v>2372</v>
      </c>
      <c r="B431" t="s">
        <v>133</v>
      </c>
      <c r="C431" s="1">
        <v>45115</v>
      </c>
      <c r="D431" t="s">
        <v>18404</v>
      </c>
      <c r="E431" t="s">
        <v>18402</v>
      </c>
    </row>
    <row r="432" spans="1:5" x14ac:dyDescent="0.2">
      <c r="A432" t="s">
        <v>2376</v>
      </c>
      <c r="B432" t="s">
        <v>323</v>
      </c>
      <c r="C432" s="1">
        <v>45317</v>
      </c>
      <c r="D432" t="s">
        <v>18401</v>
      </c>
      <c r="E432" t="s">
        <v>18402</v>
      </c>
    </row>
    <row r="433" spans="1:5" x14ac:dyDescent="0.2">
      <c r="A433" t="s">
        <v>2378</v>
      </c>
      <c r="B433" t="s">
        <v>569</v>
      </c>
      <c r="C433" s="1">
        <v>45576</v>
      </c>
      <c r="D433" t="s">
        <v>18403</v>
      </c>
      <c r="E433" t="s">
        <v>18402</v>
      </c>
    </row>
    <row r="434" spans="1:5" x14ac:dyDescent="0.2">
      <c r="A434" t="s">
        <v>2382</v>
      </c>
      <c r="B434" t="s">
        <v>163</v>
      </c>
      <c r="C434" s="1">
        <v>45008</v>
      </c>
      <c r="D434" t="s">
        <v>18403</v>
      </c>
      <c r="E434" t="s">
        <v>18402</v>
      </c>
    </row>
    <row r="435" spans="1:5" x14ac:dyDescent="0.2">
      <c r="A435" t="s">
        <v>2384</v>
      </c>
      <c r="B435" t="s">
        <v>362</v>
      </c>
      <c r="C435" s="1">
        <v>44950</v>
      </c>
      <c r="D435" t="s">
        <v>18404</v>
      </c>
      <c r="E435" t="s">
        <v>18402</v>
      </c>
    </row>
    <row r="436" spans="1:5" x14ac:dyDescent="0.2">
      <c r="A436" t="s">
        <v>2387</v>
      </c>
      <c r="B436" t="s">
        <v>819</v>
      </c>
      <c r="C436" s="1">
        <v>45050</v>
      </c>
      <c r="D436" t="s">
        <v>18403</v>
      </c>
      <c r="E436" t="s">
        <v>18402</v>
      </c>
    </row>
    <row r="437" spans="1:5" x14ac:dyDescent="0.2">
      <c r="A437" t="s">
        <v>2391</v>
      </c>
      <c r="B437" t="s">
        <v>694</v>
      </c>
      <c r="C437" s="1">
        <v>45082</v>
      </c>
      <c r="D437" t="s">
        <v>18404</v>
      </c>
      <c r="E437" t="s">
        <v>18402</v>
      </c>
    </row>
    <row r="438" spans="1:5" x14ac:dyDescent="0.2">
      <c r="A438" t="s">
        <v>2394</v>
      </c>
      <c r="B438" t="s">
        <v>169</v>
      </c>
      <c r="C438" s="1">
        <v>45142</v>
      </c>
      <c r="D438" t="s">
        <v>18408</v>
      </c>
      <c r="E438" t="s">
        <v>18402</v>
      </c>
    </row>
    <row r="439" spans="1:5" x14ac:dyDescent="0.2">
      <c r="A439" t="s">
        <v>2396</v>
      </c>
      <c r="B439" t="s">
        <v>709</v>
      </c>
      <c r="C439" s="1">
        <v>45625</v>
      </c>
      <c r="D439" t="s">
        <v>18401</v>
      </c>
      <c r="E439" t="s">
        <v>18402</v>
      </c>
    </row>
    <row r="440" spans="1:5" x14ac:dyDescent="0.2">
      <c r="A440" t="s">
        <v>2398</v>
      </c>
      <c r="B440" t="s">
        <v>163</v>
      </c>
      <c r="C440" s="1">
        <v>44955</v>
      </c>
      <c r="D440" t="s">
        <v>18408</v>
      </c>
      <c r="E440" t="s">
        <v>18402</v>
      </c>
    </row>
    <row r="441" spans="1:5" x14ac:dyDescent="0.2">
      <c r="A441" t="s">
        <v>2400</v>
      </c>
      <c r="B441" t="s">
        <v>903</v>
      </c>
      <c r="C441" s="1">
        <v>45572</v>
      </c>
      <c r="D441" t="s">
        <v>18403</v>
      </c>
      <c r="E441" t="s">
        <v>18402</v>
      </c>
    </row>
    <row r="442" spans="1:5" x14ac:dyDescent="0.2">
      <c r="A442" t="s">
        <v>2402</v>
      </c>
      <c r="B442" t="s">
        <v>455</v>
      </c>
      <c r="C442" s="1">
        <v>45057</v>
      </c>
      <c r="D442" t="s">
        <v>18403</v>
      </c>
      <c r="E442" t="s">
        <v>18402</v>
      </c>
    </row>
    <row r="443" spans="1:5" x14ac:dyDescent="0.2">
      <c r="A443" t="s">
        <v>2404</v>
      </c>
      <c r="B443" t="s">
        <v>210</v>
      </c>
      <c r="C443" s="1">
        <v>44970</v>
      </c>
      <c r="D443" t="s">
        <v>18404</v>
      </c>
      <c r="E443" t="s">
        <v>18402</v>
      </c>
    </row>
    <row r="444" spans="1:5" x14ac:dyDescent="0.2">
      <c r="A444" t="s">
        <v>2408</v>
      </c>
      <c r="B444" t="s">
        <v>775</v>
      </c>
      <c r="C444" s="1">
        <v>45576</v>
      </c>
      <c r="D444" t="s">
        <v>18408</v>
      </c>
      <c r="E444" t="s">
        <v>18402</v>
      </c>
    </row>
    <row r="445" spans="1:5" x14ac:dyDescent="0.2">
      <c r="A445" t="s">
        <v>2410</v>
      </c>
      <c r="B445" t="s">
        <v>530</v>
      </c>
      <c r="C445" s="1">
        <v>45352</v>
      </c>
      <c r="D445" t="s">
        <v>18406</v>
      </c>
      <c r="E445" t="s">
        <v>18402</v>
      </c>
    </row>
    <row r="446" spans="1:5" x14ac:dyDescent="0.2">
      <c r="A446" t="s">
        <v>2412</v>
      </c>
      <c r="B446" t="s">
        <v>314</v>
      </c>
      <c r="C446" s="1">
        <v>45487</v>
      </c>
      <c r="D446" t="s">
        <v>18404</v>
      </c>
      <c r="E446" t="s">
        <v>18402</v>
      </c>
    </row>
    <row r="447" spans="1:5" x14ac:dyDescent="0.2">
      <c r="A447" t="s">
        <v>2414</v>
      </c>
      <c r="B447" t="s">
        <v>688</v>
      </c>
      <c r="C447" s="1">
        <v>45193</v>
      </c>
      <c r="D447" t="s">
        <v>18404</v>
      </c>
      <c r="E447" t="s">
        <v>18402</v>
      </c>
    </row>
    <row r="448" spans="1:5" x14ac:dyDescent="0.2">
      <c r="A448" t="s">
        <v>2416</v>
      </c>
      <c r="B448" t="s">
        <v>530</v>
      </c>
      <c r="C448" s="1">
        <v>45127</v>
      </c>
      <c r="D448" t="s">
        <v>18403</v>
      </c>
      <c r="E448" t="s">
        <v>18402</v>
      </c>
    </row>
    <row r="449" spans="1:5" x14ac:dyDescent="0.2">
      <c r="A449" t="s">
        <v>2418</v>
      </c>
      <c r="B449" t="s">
        <v>87</v>
      </c>
      <c r="C449" s="1">
        <v>45348</v>
      </c>
      <c r="D449" t="s">
        <v>18401</v>
      </c>
      <c r="E449" t="s">
        <v>18402</v>
      </c>
    </row>
    <row r="450" spans="1:5" x14ac:dyDescent="0.2">
      <c r="A450" t="s">
        <v>2420</v>
      </c>
      <c r="B450" t="s">
        <v>840</v>
      </c>
      <c r="C450" s="1">
        <v>45523</v>
      </c>
      <c r="D450" t="s">
        <v>18408</v>
      </c>
      <c r="E450" t="s">
        <v>18402</v>
      </c>
    </row>
    <row r="451" spans="1:5" x14ac:dyDescent="0.2">
      <c r="A451" t="s">
        <v>2425</v>
      </c>
      <c r="B451" t="s">
        <v>87</v>
      </c>
      <c r="C451" s="1">
        <v>45190</v>
      </c>
      <c r="D451" t="s">
        <v>18404</v>
      </c>
      <c r="E451" t="s">
        <v>18402</v>
      </c>
    </row>
    <row r="452" spans="1:5" x14ac:dyDescent="0.2">
      <c r="A452" t="s">
        <v>2427</v>
      </c>
      <c r="B452" t="s">
        <v>195</v>
      </c>
      <c r="C452" s="1">
        <v>45055</v>
      </c>
      <c r="D452" t="s">
        <v>18403</v>
      </c>
      <c r="E452" t="s">
        <v>18402</v>
      </c>
    </row>
    <row r="453" spans="1:5" x14ac:dyDescent="0.2">
      <c r="A453" t="s">
        <v>2429</v>
      </c>
      <c r="B453" t="s">
        <v>894</v>
      </c>
      <c r="C453" s="1">
        <v>44965</v>
      </c>
      <c r="D453" t="s">
        <v>18408</v>
      </c>
      <c r="E453" t="s">
        <v>18402</v>
      </c>
    </row>
    <row r="454" spans="1:5" x14ac:dyDescent="0.2">
      <c r="A454" t="s">
        <v>2434</v>
      </c>
      <c r="B454" t="s">
        <v>781</v>
      </c>
      <c r="C454" s="1">
        <v>45590</v>
      </c>
      <c r="D454" t="s">
        <v>18403</v>
      </c>
      <c r="E454" t="s">
        <v>18402</v>
      </c>
    </row>
    <row r="455" spans="1:5" x14ac:dyDescent="0.2">
      <c r="A455" t="s">
        <v>2436</v>
      </c>
      <c r="B455" t="s">
        <v>679</v>
      </c>
      <c r="C455" s="1">
        <v>45300</v>
      </c>
      <c r="D455" t="s">
        <v>18408</v>
      </c>
      <c r="E455" t="s">
        <v>18402</v>
      </c>
    </row>
    <row r="456" spans="1:5" x14ac:dyDescent="0.2">
      <c r="A456" t="s">
        <v>2438</v>
      </c>
      <c r="B456" t="s">
        <v>389</v>
      </c>
      <c r="C456" s="1">
        <v>45091</v>
      </c>
      <c r="D456" t="s">
        <v>18408</v>
      </c>
      <c r="E456" t="s">
        <v>18402</v>
      </c>
    </row>
    <row r="457" spans="1:5" x14ac:dyDescent="0.2">
      <c r="A457" t="s">
        <v>2440</v>
      </c>
      <c r="B457" t="s">
        <v>329</v>
      </c>
      <c r="C457" s="1">
        <v>45580</v>
      </c>
      <c r="D457" t="s">
        <v>18412</v>
      </c>
      <c r="E457" t="s">
        <v>18402</v>
      </c>
    </row>
    <row r="458" spans="1:5" x14ac:dyDescent="0.2">
      <c r="A458" t="s">
        <v>2442</v>
      </c>
      <c r="B458" t="s">
        <v>109</v>
      </c>
      <c r="C458" s="1">
        <v>45088</v>
      </c>
      <c r="D458" t="s">
        <v>18403</v>
      </c>
      <c r="E458" t="s">
        <v>18402</v>
      </c>
    </row>
    <row r="459" spans="1:5" x14ac:dyDescent="0.2">
      <c r="A459" t="s">
        <v>2444</v>
      </c>
      <c r="B459" t="s">
        <v>566</v>
      </c>
      <c r="C459" s="1">
        <v>45076</v>
      </c>
      <c r="D459" t="s">
        <v>18403</v>
      </c>
      <c r="E459" t="s">
        <v>18402</v>
      </c>
    </row>
    <row r="460" spans="1:5" x14ac:dyDescent="0.2">
      <c r="A460" t="s">
        <v>2446</v>
      </c>
      <c r="B460" t="s">
        <v>652</v>
      </c>
      <c r="C460" s="1">
        <v>45121</v>
      </c>
      <c r="D460" t="s">
        <v>18408</v>
      </c>
      <c r="E460" t="s">
        <v>18402</v>
      </c>
    </row>
    <row r="461" spans="1:5" x14ac:dyDescent="0.2">
      <c r="A461" t="s">
        <v>2448</v>
      </c>
      <c r="B461" t="s">
        <v>264</v>
      </c>
      <c r="C461" s="1">
        <v>45557</v>
      </c>
      <c r="D461" t="s">
        <v>18401</v>
      </c>
      <c r="E461" t="s">
        <v>18402</v>
      </c>
    </row>
    <row r="462" spans="1:5" x14ac:dyDescent="0.2">
      <c r="A462" t="s">
        <v>2451</v>
      </c>
      <c r="B462" t="s">
        <v>584</v>
      </c>
      <c r="C462" s="1">
        <v>45129</v>
      </c>
      <c r="D462" t="s">
        <v>18405</v>
      </c>
      <c r="E462" t="s">
        <v>18402</v>
      </c>
    </row>
    <row r="463" spans="1:5" x14ac:dyDescent="0.2">
      <c r="A463" t="s">
        <v>2454</v>
      </c>
      <c r="B463" t="s">
        <v>790</v>
      </c>
      <c r="C463" s="1">
        <v>44959</v>
      </c>
      <c r="D463" t="s">
        <v>18414</v>
      </c>
      <c r="E463" t="s">
        <v>18402</v>
      </c>
    </row>
    <row r="464" spans="1:5" x14ac:dyDescent="0.2">
      <c r="A464" t="s">
        <v>2456</v>
      </c>
      <c r="B464" t="s">
        <v>55</v>
      </c>
      <c r="C464" s="1">
        <v>44981</v>
      </c>
      <c r="D464" t="s">
        <v>18404</v>
      </c>
      <c r="E464" t="s">
        <v>18402</v>
      </c>
    </row>
    <row r="465" spans="1:5" x14ac:dyDescent="0.2">
      <c r="A465" t="s">
        <v>2458</v>
      </c>
      <c r="B465" t="s">
        <v>569</v>
      </c>
      <c r="C465" s="1">
        <v>45445</v>
      </c>
      <c r="D465" t="s">
        <v>18403</v>
      </c>
      <c r="E465" t="s">
        <v>18402</v>
      </c>
    </row>
    <row r="466" spans="1:5" x14ac:dyDescent="0.2">
      <c r="A466" t="s">
        <v>2460</v>
      </c>
      <c r="B466" t="s">
        <v>204</v>
      </c>
      <c r="C466" s="1">
        <v>45032</v>
      </c>
      <c r="D466" t="s">
        <v>18403</v>
      </c>
      <c r="E466" t="s">
        <v>18402</v>
      </c>
    </row>
    <row r="467" spans="1:5" x14ac:dyDescent="0.2">
      <c r="A467" t="s">
        <v>2464</v>
      </c>
      <c r="B467" t="s">
        <v>796</v>
      </c>
      <c r="C467" s="1">
        <v>45013</v>
      </c>
      <c r="D467" t="s">
        <v>18408</v>
      </c>
      <c r="E467" t="s">
        <v>18402</v>
      </c>
    </row>
    <row r="468" spans="1:5" x14ac:dyDescent="0.2">
      <c r="A468" t="s">
        <v>2468</v>
      </c>
      <c r="B468" t="s">
        <v>151</v>
      </c>
      <c r="C468" s="1">
        <v>45580</v>
      </c>
      <c r="D468" t="s">
        <v>18404</v>
      </c>
      <c r="E468" t="s">
        <v>18402</v>
      </c>
    </row>
    <row r="469" spans="1:5" x14ac:dyDescent="0.2">
      <c r="A469" t="s">
        <v>2471</v>
      </c>
      <c r="B469" t="s">
        <v>243</v>
      </c>
      <c r="C469" s="1">
        <v>45585</v>
      </c>
      <c r="D469" t="s">
        <v>18408</v>
      </c>
      <c r="E469" t="s">
        <v>18402</v>
      </c>
    </row>
    <row r="470" spans="1:5" x14ac:dyDescent="0.2">
      <c r="A470" t="s">
        <v>2474</v>
      </c>
      <c r="B470" t="s">
        <v>897</v>
      </c>
      <c r="C470" s="1">
        <v>45030</v>
      </c>
      <c r="D470" t="s">
        <v>18412</v>
      </c>
      <c r="E470" t="s">
        <v>18402</v>
      </c>
    </row>
    <row r="471" spans="1:5" x14ac:dyDescent="0.2">
      <c r="A471" t="s">
        <v>2476</v>
      </c>
      <c r="B471" t="s">
        <v>685</v>
      </c>
      <c r="C471" s="1">
        <v>45336</v>
      </c>
      <c r="D471" t="s">
        <v>18403</v>
      </c>
      <c r="E471" t="s">
        <v>18402</v>
      </c>
    </row>
    <row r="472" spans="1:5" x14ac:dyDescent="0.2">
      <c r="A472" t="s">
        <v>2478</v>
      </c>
      <c r="B472" t="s">
        <v>581</v>
      </c>
      <c r="C472" s="1">
        <v>45090</v>
      </c>
      <c r="D472" t="s">
        <v>18405</v>
      </c>
      <c r="E472" t="s">
        <v>18402</v>
      </c>
    </row>
    <row r="473" spans="1:5" x14ac:dyDescent="0.2">
      <c r="A473" t="s">
        <v>2480</v>
      </c>
      <c r="B473" t="s">
        <v>93</v>
      </c>
      <c r="C473" s="1">
        <v>45485</v>
      </c>
      <c r="D473" t="s">
        <v>18404</v>
      </c>
      <c r="E473" t="s">
        <v>18402</v>
      </c>
    </row>
    <row r="474" spans="1:5" x14ac:dyDescent="0.2">
      <c r="A474" t="s">
        <v>2482</v>
      </c>
      <c r="B474" t="s">
        <v>691</v>
      </c>
      <c r="C474" s="1">
        <v>44959</v>
      </c>
      <c r="D474" t="s">
        <v>18408</v>
      </c>
      <c r="E474" t="s">
        <v>18402</v>
      </c>
    </row>
    <row r="475" spans="1:5" x14ac:dyDescent="0.2">
      <c r="A475" t="s">
        <v>2485</v>
      </c>
      <c r="B475" t="s">
        <v>338</v>
      </c>
      <c r="C475" s="1">
        <v>45558</v>
      </c>
      <c r="D475" t="s">
        <v>18404</v>
      </c>
      <c r="E475" t="s">
        <v>18402</v>
      </c>
    </row>
    <row r="476" spans="1:5" x14ac:dyDescent="0.2">
      <c r="A476" t="s">
        <v>2488</v>
      </c>
      <c r="B476" t="s">
        <v>617</v>
      </c>
      <c r="C476" s="1">
        <v>45434</v>
      </c>
      <c r="D476" t="s">
        <v>18406</v>
      </c>
      <c r="E476" t="s">
        <v>18402</v>
      </c>
    </row>
    <row r="477" spans="1:5" x14ac:dyDescent="0.2">
      <c r="A477" t="s">
        <v>2490</v>
      </c>
      <c r="B477" t="s">
        <v>614</v>
      </c>
      <c r="C477" s="1">
        <v>45408</v>
      </c>
      <c r="D477" t="s">
        <v>18408</v>
      </c>
      <c r="E477" t="s">
        <v>18402</v>
      </c>
    </row>
    <row r="478" spans="1:5" x14ac:dyDescent="0.2">
      <c r="A478" t="s">
        <v>2492</v>
      </c>
      <c r="B478" t="s">
        <v>834</v>
      </c>
      <c r="C478" s="1">
        <v>45367</v>
      </c>
      <c r="D478" t="s">
        <v>18403</v>
      </c>
      <c r="E478" t="s">
        <v>18402</v>
      </c>
    </row>
    <row r="479" spans="1:5" x14ac:dyDescent="0.2">
      <c r="A479" t="s">
        <v>2494</v>
      </c>
      <c r="B479" t="s">
        <v>96</v>
      </c>
      <c r="C479" s="1">
        <v>45477</v>
      </c>
      <c r="D479" t="s">
        <v>18411</v>
      </c>
      <c r="E479" t="s">
        <v>18402</v>
      </c>
    </row>
    <row r="480" spans="1:5" x14ac:dyDescent="0.2">
      <c r="A480" t="s">
        <v>2496</v>
      </c>
      <c r="B480" t="s">
        <v>715</v>
      </c>
      <c r="C480" s="1">
        <v>45536</v>
      </c>
      <c r="D480" t="s">
        <v>18408</v>
      </c>
      <c r="E480" t="s">
        <v>18402</v>
      </c>
    </row>
    <row r="481" spans="1:5" x14ac:dyDescent="0.2">
      <c r="A481" t="s">
        <v>2499</v>
      </c>
      <c r="B481" t="s">
        <v>752</v>
      </c>
      <c r="C481" s="1">
        <v>45269</v>
      </c>
      <c r="D481" t="s">
        <v>18403</v>
      </c>
      <c r="E481" t="s">
        <v>18402</v>
      </c>
    </row>
    <row r="482" spans="1:5" x14ac:dyDescent="0.2">
      <c r="A482" t="s">
        <v>2503</v>
      </c>
      <c r="B482" t="s">
        <v>852</v>
      </c>
      <c r="C482" s="1">
        <v>44942</v>
      </c>
      <c r="D482" t="s">
        <v>18408</v>
      </c>
      <c r="E482" t="s">
        <v>18402</v>
      </c>
    </row>
    <row r="483" spans="1:5" x14ac:dyDescent="0.2">
      <c r="A483" t="s">
        <v>2505</v>
      </c>
      <c r="B483" t="s">
        <v>682</v>
      </c>
      <c r="C483" s="1">
        <v>45331</v>
      </c>
      <c r="D483" t="s">
        <v>18401</v>
      </c>
      <c r="E483" t="s">
        <v>18402</v>
      </c>
    </row>
    <row r="484" spans="1:5" x14ac:dyDescent="0.2">
      <c r="A484" t="s">
        <v>2507</v>
      </c>
      <c r="B484" t="s">
        <v>778</v>
      </c>
      <c r="C484" s="1">
        <v>45296</v>
      </c>
      <c r="D484" t="s">
        <v>18408</v>
      </c>
      <c r="E484" t="s">
        <v>18402</v>
      </c>
    </row>
    <row r="485" spans="1:5" x14ac:dyDescent="0.2">
      <c r="A485" t="s">
        <v>2509</v>
      </c>
      <c r="B485" t="s">
        <v>70</v>
      </c>
      <c r="C485" s="1">
        <v>45436</v>
      </c>
      <c r="D485" t="s">
        <v>18408</v>
      </c>
      <c r="E485" t="s">
        <v>18402</v>
      </c>
    </row>
    <row r="486" spans="1:5" x14ac:dyDescent="0.2">
      <c r="A486" t="s">
        <v>2512</v>
      </c>
      <c r="B486" t="s">
        <v>563</v>
      </c>
      <c r="C486" s="1">
        <v>45506</v>
      </c>
      <c r="D486" t="s">
        <v>18403</v>
      </c>
      <c r="E486" t="s">
        <v>18402</v>
      </c>
    </row>
    <row r="487" spans="1:5" x14ac:dyDescent="0.2">
      <c r="A487" t="s">
        <v>2517</v>
      </c>
      <c r="B487" t="s">
        <v>828</v>
      </c>
      <c r="C487" s="1">
        <v>45372</v>
      </c>
      <c r="D487" t="s">
        <v>18408</v>
      </c>
      <c r="E487" t="s">
        <v>18402</v>
      </c>
    </row>
    <row r="488" spans="1:5" x14ac:dyDescent="0.2">
      <c r="A488" t="s">
        <v>2519</v>
      </c>
      <c r="B488" t="s">
        <v>145</v>
      </c>
      <c r="C488" s="1">
        <v>45161</v>
      </c>
      <c r="D488" t="s">
        <v>18408</v>
      </c>
      <c r="E488" t="s">
        <v>18402</v>
      </c>
    </row>
    <row r="489" spans="1:5" x14ac:dyDescent="0.2">
      <c r="A489" t="s">
        <v>2521</v>
      </c>
      <c r="B489" t="s">
        <v>458</v>
      </c>
      <c r="C489" s="1">
        <v>45325</v>
      </c>
      <c r="D489" t="s">
        <v>18403</v>
      </c>
      <c r="E489" t="s">
        <v>18402</v>
      </c>
    </row>
    <row r="490" spans="1:5" x14ac:dyDescent="0.2">
      <c r="A490" t="s">
        <v>2524</v>
      </c>
      <c r="B490" t="s">
        <v>309</v>
      </c>
      <c r="C490" s="1">
        <v>44981</v>
      </c>
      <c r="D490" t="s">
        <v>18408</v>
      </c>
      <c r="E490" t="s">
        <v>18402</v>
      </c>
    </row>
    <row r="491" spans="1:5" x14ac:dyDescent="0.2">
      <c r="A491" t="s">
        <v>2526</v>
      </c>
      <c r="B491" t="s">
        <v>840</v>
      </c>
      <c r="C491" s="1">
        <v>45532</v>
      </c>
      <c r="D491" t="s">
        <v>18403</v>
      </c>
      <c r="E491" t="s">
        <v>18402</v>
      </c>
    </row>
    <row r="492" spans="1:5" x14ac:dyDescent="0.2">
      <c r="A492" t="s">
        <v>2528</v>
      </c>
      <c r="B492" t="s">
        <v>652</v>
      </c>
      <c r="C492" s="1">
        <v>45477</v>
      </c>
      <c r="D492" t="s">
        <v>18401</v>
      </c>
      <c r="E492" t="s">
        <v>18402</v>
      </c>
    </row>
    <row r="493" spans="1:5" x14ac:dyDescent="0.2">
      <c r="A493" t="s">
        <v>2531</v>
      </c>
      <c r="B493" t="s">
        <v>314</v>
      </c>
      <c r="C493" s="1">
        <v>45044</v>
      </c>
      <c r="D493" t="s">
        <v>18408</v>
      </c>
      <c r="E493" t="s">
        <v>18402</v>
      </c>
    </row>
    <row r="494" spans="1:5" x14ac:dyDescent="0.2">
      <c r="A494" t="s">
        <v>2533</v>
      </c>
      <c r="B494" t="s">
        <v>563</v>
      </c>
      <c r="C494" s="1">
        <v>45247</v>
      </c>
      <c r="D494" t="s">
        <v>18401</v>
      </c>
      <c r="E494" t="s">
        <v>18402</v>
      </c>
    </row>
    <row r="495" spans="1:5" x14ac:dyDescent="0.2">
      <c r="A495" t="s">
        <v>2537</v>
      </c>
      <c r="B495" t="s">
        <v>647</v>
      </c>
      <c r="C495" s="1">
        <v>45610</v>
      </c>
      <c r="D495" t="s">
        <v>18404</v>
      </c>
      <c r="E495" t="s">
        <v>18402</v>
      </c>
    </row>
    <row r="496" spans="1:5" x14ac:dyDescent="0.2">
      <c r="A496" t="s">
        <v>2541</v>
      </c>
      <c r="B496" t="s">
        <v>151</v>
      </c>
      <c r="C496" s="1">
        <v>45269</v>
      </c>
      <c r="D496" t="s">
        <v>18404</v>
      </c>
      <c r="E496" t="s">
        <v>18402</v>
      </c>
    </row>
    <row r="497" spans="1:5" x14ac:dyDescent="0.2">
      <c r="A497" t="s">
        <v>2543</v>
      </c>
      <c r="B497" t="s">
        <v>353</v>
      </c>
      <c r="C497" s="1">
        <v>45369</v>
      </c>
      <c r="D497" t="s">
        <v>18403</v>
      </c>
      <c r="E497" t="s">
        <v>18402</v>
      </c>
    </row>
    <row r="498" spans="1:5" x14ac:dyDescent="0.2">
      <c r="A498" t="s">
        <v>2545</v>
      </c>
      <c r="B498" t="s">
        <v>115</v>
      </c>
      <c r="C498" s="1">
        <v>45083</v>
      </c>
      <c r="D498" t="s">
        <v>18403</v>
      </c>
      <c r="E498" t="s">
        <v>18402</v>
      </c>
    </row>
    <row r="499" spans="1:5" x14ac:dyDescent="0.2">
      <c r="A499" t="s">
        <v>2547</v>
      </c>
      <c r="B499" t="s">
        <v>371</v>
      </c>
      <c r="C499" s="1">
        <v>45391</v>
      </c>
      <c r="D499" t="s">
        <v>18408</v>
      </c>
      <c r="E499" t="s">
        <v>18402</v>
      </c>
    </row>
    <row r="500" spans="1:5" x14ac:dyDescent="0.2">
      <c r="A500" t="s">
        <v>2549</v>
      </c>
      <c r="B500" t="s">
        <v>431</v>
      </c>
      <c r="C500" s="1">
        <v>44968</v>
      </c>
      <c r="D500" t="s">
        <v>18401</v>
      </c>
      <c r="E500" t="s">
        <v>18402</v>
      </c>
    </row>
    <row r="501" spans="1:5" x14ac:dyDescent="0.2">
      <c r="A501" t="s">
        <v>2552</v>
      </c>
      <c r="B501" t="s">
        <v>840</v>
      </c>
      <c r="C501" s="1">
        <v>45016</v>
      </c>
      <c r="D501" t="s">
        <v>18403</v>
      </c>
      <c r="E501" t="s">
        <v>18402</v>
      </c>
    </row>
    <row r="502" spans="1:5" x14ac:dyDescent="0.2">
      <c r="A502" t="s">
        <v>2556</v>
      </c>
      <c r="B502" t="s">
        <v>763</v>
      </c>
      <c r="C502" s="1">
        <v>45582</v>
      </c>
      <c r="D502" t="s">
        <v>18403</v>
      </c>
      <c r="E502" t="s">
        <v>18402</v>
      </c>
    </row>
    <row r="503" spans="1:5" x14ac:dyDescent="0.2">
      <c r="A503" t="s">
        <v>2558</v>
      </c>
      <c r="B503" t="s">
        <v>407</v>
      </c>
      <c r="C503" s="1">
        <v>44936</v>
      </c>
      <c r="D503" t="s">
        <v>18401</v>
      </c>
      <c r="E503" t="s">
        <v>18402</v>
      </c>
    </row>
    <row r="504" spans="1:5" x14ac:dyDescent="0.2">
      <c r="A504" t="s">
        <v>2562</v>
      </c>
      <c r="B504" t="s">
        <v>38</v>
      </c>
      <c r="C504" s="1">
        <v>45390</v>
      </c>
      <c r="D504" t="s">
        <v>18401</v>
      </c>
      <c r="E504" t="s">
        <v>18402</v>
      </c>
    </row>
    <row r="505" spans="1:5" x14ac:dyDescent="0.2">
      <c r="A505" t="s">
        <v>2565</v>
      </c>
      <c r="B505" t="s">
        <v>560</v>
      </c>
      <c r="C505" s="1">
        <v>45159</v>
      </c>
      <c r="D505" t="s">
        <v>18409</v>
      </c>
      <c r="E505" t="s">
        <v>18402</v>
      </c>
    </row>
    <row r="506" spans="1:5" x14ac:dyDescent="0.2">
      <c r="A506" t="s">
        <v>2567</v>
      </c>
      <c r="B506" t="s">
        <v>769</v>
      </c>
      <c r="C506" s="1">
        <v>45197</v>
      </c>
      <c r="D506" t="s">
        <v>18408</v>
      </c>
      <c r="E506" t="s">
        <v>18402</v>
      </c>
    </row>
    <row r="507" spans="1:5" x14ac:dyDescent="0.2">
      <c r="A507" t="s">
        <v>2569</v>
      </c>
      <c r="B507" t="s">
        <v>213</v>
      </c>
      <c r="C507" s="1">
        <v>45491</v>
      </c>
      <c r="D507" t="s">
        <v>18404</v>
      </c>
      <c r="E507" t="s">
        <v>18402</v>
      </c>
    </row>
    <row r="508" spans="1:5" x14ac:dyDescent="0.2">
      <c r="A508" t="s">
        <v>2571</v>
      </c>
      <c r="B508" t="s">
        <v>431</v>
      </c>
      <c r="C508" s="1">
        <v>45592</v>
      </c>
      <c r="D508" t="s">
        <v>18404</v>
      </c>
      <c r="E508" t="s">
        <v>18402</v>
      </c>
    </row>
    <row r="509" spans="1:5" x14ac:dyDescent="0.2">
      <c r="A509" t="s">
        <v>2574</v>
      </c>
      <c r="B509" t="s">
        <v>270</v>
      </c>
      <c r="C509" s="1">
        <v>45173</v>
      </c>
      <c r="D509" t="s">
        <v>18404</v>
      </c>
      <c r="E509" t="s">
        <v>18402</v>
      </c>
    </row>
    <row r="510" spans="1:5" x14ac:dyDescent="0.2">
      <c r="A510" t="s">
        <v>2577</v>
      </c>
      <c r="B510" t="s">
        <v>691</v>
      </c>
      <c r="C510" s="1">
        <v>45352</v>
      </c>
      <c r="D510" t="s">
        <v>18401</v>
      </c>
      <c r="E510" t="s">
        <v>18402</v>
      </c>
    </row>
    <row r="511" spans="1:5" x14ac:dyDescent="0.2">
      <c r="A511" t="s">
        <v>2580</v>
      </c>
      <c r="B511" t="s">
        <v>222</v>
      </c>
      <c r="C511" s="1">
        <v>45078</v>
      </c>
      <c r="D511" t="s">
        <v>18411</v>
      </c>
      <c r="E511" t="s">
        <v>18402</v>
      </c>
    </row>
    <row r="512" spans="1:5" x14ac:dyDescent="0.2">
      <c r="A512" t="s">
        <v>2583</v>
      </c>
      <c r="B512" t="s">
        <v>386</v>
      </c>
      <c r="C512" s="1">
        <v>45566</v>
      </c>
      <c r="D512" t="s">
        <v>18404</v>
      </c>
      <c r="E512" t="s">
        <v>18402</v>
      </c>
    </row>
    <row r="513" spans="1:5" x14ac:dyDescent="0.2">
      <c r="A513" t="s">
        <v>2585</v>
      </c>
      <c r="B513" t="s">
        <v>201</v>
      </c>
      <c r="C513" s="1">
        <v>45518</v>
      </c>
      <c r="D513" t="s">
        <v>18403</v>
      </c>
      <c r="E513" t="s">
        <v>18402</v>
      </c>
    </row>
    <row r="514" spans="1:5" x14ac:dyDescent="0.2">
      <c r="A514" t="s">
        <v>2587</v>
      </c>
      <c r="B514" t="s">
        <v>703</v>
      </c>
      <c r="C514" s="1">
        <v>45297</v>
      </c>
      <c r="D514" t="s">
        <v>18408</v>
      </c>
      <c r="E514" t="s">
        <v>18402</v>
      </c>
    </row>
    <row r="515" spans="1:5" x14ac:dyDescent="0.2">
      <c r="A515" t="s">
        <v>2589</v>
      </c>
      <c r="B515" t="s">
        <v>560</v>
      </c>
      <c r="C515" s="1">
        <v>45289</v>
      </c>
      <c r="D515" t="s">
        <v>18403</v>
      </c>
      <c r="E515" t="s">
        <v>18402</v>
      </c>
    </row>
    <row r="516" spans="1:5" x14ac:dyDescent="0.2">
      <c r="A516" t="s">
        <v>2591</v>
      </c>
      <c r="B516" t="s">
        <v>623</v>
      </c>
      <c r="C516" s="1">
        <v>45285</v>
      </c>
      <c r="D516" t="s">
        <v>18401</v>
      </c>
      <c r="E516" t="s">
        <v>18402</v>
      </c>
    </row>
    <row r="517" spans="1:5" x14ac:dyDescent="0.2">
      <c r="A517" t="s">
        <v>2594</v>
      </c>
      <c r="B517" t="s">
        <v>500</v>
      </c>
      <c r="C517" s="1">
        <v>45152</v>
      </c>
      <c r="D517" t="s">
        <v>18408</v>
      </c>
      <c r="E517" t="s">
        <v>18402</v>
      </c>
    </row>
    <row r="518" spans="1:5" x14ac:dyDescent="0.2">
      <c r="A518" t="s">
        <v>2597</v>
      </c>
      <c r="B518" t="s">
        <v>816</v>
      </c>
      <c r="C518" s="1">
        <v>45351</v>
      </c>
      <c r="D518" t="s">
        <v>18403</v>
      </c>
      <c r="E518" t="s">
        <v>18402</v>
      </c>
    </row>
    <row r="519" spans="1:5" x14ac:dyDescent="0.2">
      <c r="A519" t="s">
        <v>2599</v>
      </c>
      <c r="B519" t="s">
        <v>611</v>
      </c>
      <c r="C519" s="1">
        <v>45354</v>
      </c>
      <c r="D519" t="s">
        <v>18408</v>
      </c>
      <c r="E519" t="s">
        <v>18402</v>
      </c>
    </row>
    <row r="520" spans="1:5" x14ac:dyDescent="0.2">
      <c r="A520" t="s">
        <v>2602</v>
      </c>
      <c r="B520" t="s">
        <v>691</v>
      </c>
      <c r="C520" s="1">
        <v>45623</v>
      </c>
      <c r="D520" t="s">
        <v>18408</v>
      </c>
      <c r="E520" t="s">
        <v>18402</v>
      </c>
    </row>
    <row r="521" spans="1:5" x14ac:dyDescent="0.2">
      <c r="A521" t="s">
        <v>2605</v>
      </c>
      <c r="B521" t="s">
        <v>816</v>
      </c>
      <c r="C521" s="1">
        <v>45378</v>
      </c>
      <c r="D521" t="s">
        <v>18408</v>
      </c>
      <c r="E521" t="s">
        <v>18402</v>
      </c>
    </row>
    <row r="522" spans="1:5" x14ac:dyDescent="0.2">
      <c r="A522" t="s">
        <v>2610</v>
      </c>
      <c r="B522" t="s">
        <v>166</v>
      </c>
      <c r="C522" s="1">
        <v>45281</v>
      </c>
      <c r="D522" t="s">
        <v>18408</v>
      </c>
      <c r="E522" t="s">
        <v>18402</v>
      </c>
    </row>
    <row r="523" spans="1:5" x14ac:dyDescent="0.2">
      <c r="A523" t="s">
        <v>2614</v>
      </c>
      <c r="B523" t="s">
        <v>294</v>
      </c>
      <c r="C523" s="1">
        <v>45470</v>
      </c>
      <c r="D523" t="s">
        <v>18401</v>
      </c>
      <c r="E523" t="s">
        <v>18402</v>
      </c>
    </row>
    <row r="524" spans="1:5" x14ac:dyDescent="0.2">
      <c r="A524" t="s">
        <v>2616</v>
      </c>
      <c r="B524" t="s">
        <v>67</v>
      </c>
      <c r="C524" s="1">
        <v>45381</v>
      </c>
      <c r="D524" t="s">
        <v>18401</v>
      </c>
      <c r="E524" t="s">
        <v>18402</v>
      </c>
    </row>
    <row r="525" spans="1:5" x14ac:dyDescent="0.2">
      <c r="A525" t="s">
        <v>2621</v>
      </c>
      <c r="B525" t="s">
        <v>614</v>
      </c>
      <c r="C525" s="1">
        <v>45088</v>
      </c>
      <c r="D525" t="s">
        <v>18408</v>
      </c>
      <c r="E525" t="s">
        <v>18402</v>
      </c>
    </row>
    <row r="526" spans="1:5" x14ac:dyDescent="0.2">
      <c r="A526" t="s">
        <v>2623</v>
      </c>
      <c r="B526" t="s">
        <v>858</v>
      </c>
      <c r="C526" s="1">
        <v>44950</v>
      </c>
      <c r="D526" t="s">
        <v>18408</v>
      </c>
      <c r="E526" t="s">
        <v>18402</v>
      </c>
    </row>
    <row r="527" spans="1:5" x14ac:dyDescent="0.2">
      <c r="A527" t="s">
        <v>2628</v>
      </c>
      <c r="B527" t="s">
        <v>455</v>
      </c>
      <c r="C527" s="1">
        <v>45620</v>
      </c>
      <c r="D527" t="s">
        <v>18403</v>
      </c>
      <c r="E527" t="s">
        <v>18402</v>
      </c>
    </row>
    <row r="528" spans="1:5" x14ac:dyDescent="0.2">
      <c r="A528" t="s">
        <v>2630</v>
      </c>
      <c r="B528" t="s">
        <v>38</v>
      </c>
      <c r="C528" s="1">
        <v>45481</v>
      </c>
      <c r="D528" t="s">
        <v>18404</v>
      </c>
      <c r="E528" t="s">
        <v>18402</v>
      </c>
    </row>
    <row r="529" spans="1:5" x14ac:dyDescent="0.2">
      <c r="A529" t="s">
        <v>2633</v>
      </c>
      <c r="B529" t="s">
        <v>222</v>
      </c>
      <c r="C529" s="1">
        <v>45152</v>
      </c>
      <c r="D529" t="s">
        <v>18404</v>
      </c>
      <c r="E529" t="s">
        <v>18402</v>
      </c>
    </row>
    <row r="530" spans="1:5" x14ac:dyDescent="0.2">
      <c r="A530" t="s">
        <v>2635</v>
      </c>
      <c r="B530" t="s">
        <v>685</v>
      </c>
      <c r="C530" s="1">
        <v>45217</v>
      </c>
      <c r="D530" t="s">
        <v>18403</v>
      </c>
      <c r="E530" t="s">
        <v>18402</v>
      </c>
    </row>
    <row r="531" spans="1:5" x14ac:dyDescent="0.2">
      <c r="A531" t="s">
        <v>2639</v>
      </c>
      <c r="B531" t="s">
        <v>452</v>
      </c>
      <c r="C531" s="1">
        <v>45504</v>
      </c>
      <c r="D531" t="s">
        <v>18403</v>
      </c>
      <c r="E531" t="s">
        <v>18402</v>
      </c>
    </row>
    <row r="532" spans="1:5" x14ac:dyDescent="0.2">
      <c r="A532" t="s">
        <v>2641</v>
      </c>
      <c r="B532" t="s">
        <v>18421</v>
      </c>
      <c r="C532" s="1">
        <v>45228</v>
      </c>
      <c r="D532" t="s">
        <v>18401</v>
      </c>
      <c r="E532" t="s">
        <v>18402</v>
      </c>
    </row>
    <row r="533" spans="1:5" x14ac:dyDescent="0.2">
      <c r="A533" t="s">
        <v>2645</v>
      </c>
      <c r="B533" t="s">
        <v>18402</v>
      </c>
      <c r="C533" s="1">
        <v>44947</v>
      </c>
      <c r="D533" t="s">
        <v>18404</v>
      </c>
      <c r="E533" t="s">
        <v>18402</v>
      </c>
    </row>
    <row r="534" spans="1:5" x14ac:dyDescent="0.2">
      <c r="A534" t="s">
        <v>2649</v>
      </c>
      <c r="B534" t="s">
        <v>249</v>
      </c>
      <c r="C534" s="1">
        <v>45169</v>
      </c>
      <c r="D534" t="s">
        <v>18403</v>
      </c>
      <c r="E534" t="s">
        <v>18402</v>
      </c>
    </row>
    <row r="535" spans="1:5" x14ac:dyDescent="0.2">
      <c r="A535" t="s">
        <v>2652</v>
      </c>
      <c r="B535" t="s">
        <v>554</v>
      </c>
      <c r="C535" s="1">
        <v>45169</v>
      </c>
      <c r="D535" t="s">
        <v>18408</v>
      </c>
      <c r="E535" t="s">
        <v>18402</v>
      </c>
    </row>
    <row r="536" spans="1:5" x14ac:dyDescent="0.2">
      <c r="A536" t="s">
        <v>2654</v>
      </c>
      <c r="B536" t="s">
        <v>34</v>
      </c>
      <c r="C536" s="1">
        <v>45005</v>
      </c>
      <c r="D536" t="s">
        <v>18408</v>
      </c>
      <c r="E536" t="s">
        <v>18402</v>
      </c>
    </row>
    <row r="537" spans="1:5" x14ac:dyDescent="0.2">
      <c r="A537" t="s">
        <v>2656</v>
      </c>
      <c r="B537" t="s">
        <v>77</v>
      </c>
      <c r="C537" s="1">
        <v>45519</v>
      </c>
      <c r="D537" t="s">
        <v>18404</v>
      </c>
      <c r="E537" t="s">
        <v>18402</v>
      </c>
    </row>
    <row r="538" spans="1:5" x14ac:dyDescent="0.2">
      <c r="A538" t="s">
        <v>2659</v>
      </c>
      <c r="B538" t="s">
        <v>743</v>
      </c>
      <c r="C538" s="1">
        <v>45146</v>
      </c>
      <c r="D538" t="s">
        <v>18401</v>
      </c>
      <c r="E538" t="s">
        <v>18402</v>
      </c>
    </row>
    <row r="539" spans="1:5" x14ac:dyDescent="0.2">
      <c r="A539" t="s">
        <v>2663</v>
      </c>
      <c r="B539" t="s">
        <v>389</v>
      </c>
      <c r="C539" s="1">
        <v>45410</v>
      </c>
      <c r="D539" t="s">
        <v>18403</v>
      </c>
      <c r="E539" t="s">
        <v>18402</v>
      </c>
    </row>
    <row r="540" spans="1:5" x14ac:dyDescent="0.2">
      <c r="A540" t="s">
        <v>2667</v>
      </c>
      <c r="B540" t="s">
        <v>303</v>
      </c>
      <c r="C540" s="1">
        <v>45013</v>
      </c>
      <c r="D540" t="s">
        <v>18406</v>
      </c>
      <c r="E540" t="s">
        <v>18402</v>
      </c>
    </row>
    <row r="541" spans="1:5" x14ac:dyDescent="0.2">
      <c r="A541" t="s">
        <v>2670</v>
      </c>
      <c r="B541" t="s">
        <v>638</v>
      </c>
      <c r="C541" s="1">
        <v>45128</v>
      </c>
      <c r="D541" t="s">
        <v>18404</v>
      </c>
      <c r="E541" t="s">
        <v>18402</v>
      </c>
    </row>
    <row r="542" spans="1:5" x14ac:dyDescent="0.2">
      <c r="A542" t="s">
        <v>2673</v>
      </c>
      <c r="B542" t="s">
        <v>58</v>
      </c>
      <c r="C542" s="1">
        <v>45329</v>
      </c>
      <c r="D542" t="s">
        <v>18408</v>
      </c>
      <c r="E542" t="s">
        <v>18402</v>
      </c>
    </row>
    <row r="543" spans="1:5" x14ac:dyDescent="0.2">
      <c r="A543" t="s">
        <v>2676</v>
      </c>
      <c r="B543" t="s">
        <v>840</v>
      </c>
      <c r="C543" s="1">
        <v>45146</v>
      </c>
      <c r="D543" t="s">
        <v>18404</v>
      </c>
      <c r="E543" t="s">
        <v>18402</v>
      </c>
    </row>
    <row r="544" spans="1:5" x14ac:dyDescent="0.2">
      <c r="A544" t="s">
        <v>2678</v>
      </c>
      <c r="B544" t="s">
        <v>903</v>
      </c>
      <c r="C544" s="1">
        <v>45359</v>
      </c>
      <c r="D544" t="s">
        <v>18406</v>
      </c>
      <c r="E544" t="s">
        <v>18402</v>
      </c>
    </row>
    <row r="545" spans="1:5" x14ac:dyDescent="0.2">
      <c r="A545" t="s">
        <v>2680</v>
      </c>
      <c r="B545" t="s">
        <v>855</v>
      </c>
      <c r="C545" s="1">
        <v>44964</v>
      </c>
      <c r="D545" t="s">
        <v>18404</v>
      </c>
      <c r="E545" t="s">
        <v>18402</v>
      </c>
    </row>
    <row r="546" spans="1:5" x14ac:dyDescent="0.2">
      <c r="A546" t="s">
        <v>2684</v>
      </c>
      <c r="B546" t="s">
        <v>189</v>
      </c>
      <c r="C546" s="1">
        <v>45506</v>
      </c>
      <c r="D546" t="s">
        <v>18408</v>
      </c>
      <c r="E546" t="s">
        <v>18402</v>
      </c>
    </row>
    <row r="547" spans="1:5" x14ac:dyDescent="0.2">
      <c r="A547" t="s">
        <v>2687</v>
      </c>
      <c r="B547" t="s">
        <v>888</v>
      </c>
      <c r="C547" s="1">
        <v>45518</v>
      </c>
      <c r="D547" t="s">
        <v>18408</v>
      </c>
      <c r="E547" t="s">
        <v>18402</v>
      </c>
    </row>
    <row r="548" spans="1:5" x14ac:dyDescent="0.2">
      <c r="A548" t="s">
        <v>2689</v>
      </c>
      <c r="B548" t="s">
        <v>195</v>
      </c>
      <c r="C548" s="1">
        <v>45376</v>
      </c>
      <c r="D548" t="s">
        <v>18403</v>
      </c>
      <c r="E548" t="s">
        <v>18402</v>
      </c>
    </row>
    <row r="549" spans="1:5" x14ac:dyDescent="0.2">
      <c r="A549" t="s">
        <v>2692</v>
      </c>
      <c r="B549" t="s">
        <v>398</v>
      </c>
      <c r="C549" s="1">
        <v>45000</v>
      </c>
      <c r="D549" t="s">
        <v>18401</v>
      </c>
      <c r="E549" t="s">
        <v>18402</v>
      </c>
    </row>
    <row r="550" spans="1:5" x14ac:dyDescent="0.2">
      <c r="A550" t="s">
        <v>2695</v>
      </c>
      <c r="B550" t="s">
        <v>175</v>
      </c>
      <c r="C550" s="1">
        <v>45577</v>
      </c>
      <c r="D550" t="s">
        <v>18405</v>
      </c>
      <c r="E550" t="s">
        <v>18402</v>
      </c>
    </row>
    <row r="551" spans="1:5" x14ac:dyDescent="0.2">
      <c r="A551" t="s">
        <v>2700</v>
      </c>
      <c r="B551" t="s">
        <v>512</v>
      </c>
      <c r="C551" s="1">
        <v>45159</v>
      </c>
      <c r="D551" t="s">
        <v>18401</v>
      </c>
      <c r="E551" t="s">
        <v>18402</v>
      </c>
    </row>
    <row r="552" spans="1:5" x14ac:dyDescent="0.2">
      <c r="A552" t="s">
        <v>2703</v>
      </c>
      <c r="B552" t="s">
        <v>237</v>
      </c>
      <c r="C552" s="1">
        <v>45249</v>
      </c>
      <c r="D552" t="s">
        <v>18408</v>
      </c>
      <c r="E552" t="s">
        <v>18402</v>
      </c>
    </row>
    <row r="553" spans="1:5" x14ac:dyDescent="0.2">
      <c r="A553" t="s">
        <v>2707</v>
      </c>
      <c r="B553" t="s">
        <v>691</v>
      </c>
      <c r="C553" s="1">
        <v>45305</v>
      </c>
      <c r="D553" t="s">
        <v>18408</v>
      </c>
      <c r="E553" t="s">
        <v>18402</v>
      </c>
    </row>
    <row r="554" spans="1:5" x14ac:dyDescent="0.2">
      <c r="A554" t="s">
        <v>2711</v>
      </c>
      <c r="B554" t="s">
        <v>882</v>
      </c>
      <c r="C554" s="1">
        <v>45616</v>
      </c>
      <c r="D554" t="s">
        <v>18408</v>
      </c>
      <c r="E554" t="s">
        <v>18402</v>
      </c>
    </row>
    <row r="555" spans="1:5" x14ac:dyDescent="0.2">
      <c r="A555" t="s">
        <v>2714</v>
      </c>
      <c r="B555" t="s">
        <v>136</v>
      </c>
      <c r="C555" s="1">
        <v>45082</v>
      </c>
      <c r="D555" t="s">
        <v>18401</v>
      </c>
      <c r="E555" t="s">
        <v>18402</v>
      </c>
    </row>
    <row r="556" spans="1:5" x14ac:dyDescent="0.2">
      <c r="A556" t="s">
        <v>2716</v>
      </c>
      <c r="B556" t="s">
        <v>365</v>
      </c>
      <c r="C556" s="1">
        <v>45269</v>
      </c>
      <c r="D556" t="s">
        <v>18403</v>
      </c>
      <c r="E556" t="s">
        <v>18402</v>
      </c>
    </row>
    <row r="557" spans="1:5" x14ac:dyDescent="0.2">
      <c r="A557" t="s">
        <v>2721</v>
      </c>
      <c r="B557" t="s">
        <v>464</v>
      </c>
      <c r="C557" s="1">
        <v>45447</v>
      </c>
      <c r="D557" t="s">
        <v>18408</v>
      </c>
      <c r="E557" t="s">
        <v>18402</v>
      </c>
    </row>
    <row r="558" spans="1:5" x14ac:dyDescent="0.2">
      <c r="A558" t="s">
        <v>2725</v>
      </c>
      <c r="B558" t="s">
        <v>775</v>
      </c>
      <c r="C558" s="1">
        <v>45309</v>
      </c>
      <c r="D558" t="s">
        <v>18408</v>
      </c>
      <c r="E558" t="s">
        <v>18402</v>
      </c>
    </row>
    <row r="559" spans="1:5" x14ac:dyDescent="0.2">
      <c r="A559" t="s">
        <v>2728</v>
      </c>
      <c r="B559" t="s">
        <v>584</v>
      </c>
      <c r="C559" s="1">
        <v>45362</v>
      </c>
      <c r="D559" t="s">
        <v>18401</v>
      </c>
      <c r="E559" t="s">
        <v>18402</v>
      </c>
    </row>
    <row r="560" spans="1:5" x14ac:dyDescent="0.2">
      <c r="A560" t="s">
        <v>2733</v>
      </c>
      <c r="B560" t="s">
        <v>772</v>
      </c>
      <c r="C560" s="1">
        <v>45450</v>
      </c>
      <c r="D560" t="s">
        <v>18404</v>
      </c>
      <c r="E560" t="s">
        <v>18402</v>
      </c>
    </row>
    <row r="561" spans="1:5" x14ac:dyDescent="0.2">
      <c r="A561" t="s">
        <v>2735</v>
      </c>
      <c r="B561" t="s">
        <v>15</v>
      </c>
      <c r="C561" s="1">
        <v>45624</v>
      </c>
      <c r="D561" t="s">
        <v>18407</v>
      </c>
      <c r="E561" t="s">
        <v>18402</v>
      </c>
    </row>
    <row r="562" spans="1:5" x14ac:dyDescent="0.2">
      <c r="A562" t="s">
        <v>2738</v>
      </c>
      <c r="B562" t="s">
        <v>518</v>
      </c>
      <c r="C562" s="1">
        <v>45270</v>
      </c>
      <c r="D562" t="s">
        <v>18404</v>
      </c>
      <c r="E562" t="s">
        <v>18402</v>
      </c>
    </row>
    <row r="563" spans="1:5" x14ac:dyDescent="0.2">
      <c r="A563" t="s">
        <v>2742</v>
      </c>
      <c r="B563" t="s">
        <v>422</v>
      </c>
      <c r="C563" s="1">
        <v>45387</v>
      </c>
      <c r="D563" t="s">
        <v>18408</v>
      </c>
      <c r="E563" t="s">
        <v>18402</v>
      </c>
    </row>
    <row r="564" spans="1:5" x14ac:dyDescent="0.2">
      <c r="A564" t="s">
        <v>2744</v>
      </c>
      <c r="B564" t="s">
        <v>548</v>
      </c>
      <c r="C564" s="1">
        <v>45041</v>
      </c>
      <c r="D564" t="s">
        <v>18401</v>
      </c>
      <c r="E564" t="s">
        <v>18402</v>
      </c>
    </row>
    <row r="565" spans="1:5" x14ac:dyDescent="0.2">
      <c r="A565" t="s">
        <v>2746</v>
      </c>
      <c r="B565" t="s">
        <v>240</v>
      </c>
      <c r="C565" s="1">
        <v>45065</v>
      </c>
      <c r="D565" t="s">
        <v>18404</v>
      </c>
      <c r="E565" t="s">
        <v>18402</v>
      </c>
    </row>
    <row r="566" spans="1:5" x14ac:dyDescent="0.2">
      <c r="A566" t="s">
        <v>2748</v>
      </c>
      <c r="B566" t="s">
        <v>347</v>
      </c>
      <c r="C566" s="1">
        <v>45348</v>
      </c>
      <c r="D566" t="s">
        <v>18401</v>
      </c>
      <c r="E566" t="s">
        <v>18402</v>
      </c>
    </row>
    <row r="567" spans="1:5" x14ac:dyDescent="0.2">
      <c r="A567" t="s">
        <v>2751</v>
      </c>
      <c r="B567" t="s">
        <v>270</v>
      </c>
      <c r="C567" s="1">
        <v>45483</v>
      </c>
      <c r="D567" t="s">
        <v>18411</v>
      </c>
      <c r="E567" t="s">
        <v>18402</v>
      </c>
    </row>
    <row r="568" spans="1:5" x14ac:dyDescent="0.2">
      <c r="A568" t="s">
        <v>2753</v>
      </c>
      <c r="B568" t="s">
        <v>359</v>
      </c>
      <c r="C568" s="1">
        <v>44970</v>
      </c>
      <c r="D568" t="s">
        <v>18404</v>
      </c>
      <c r="E568" t="s">
        <v>18402</v>
      </c>
    </row>
    <row r="569" spans="1:5" x14ac:dyDescent="0.2">
      <c r="A569" t="s">
        <v>2757</v>
      </c>
      <c r="B569" t="s">
        <v>870</v>
      </c>
      <c r="C569" s="1">
        <v>44956</v>
      </c>
      <c r="D569" t="s">
        <v>18411</v>
      </c>
      <c r="E569" t="s">
        <v>18402</v>
      </c>
    </row>
    <row r="570" spans="1:5" x14ac:dyDescent="0.2">
      <c r="A570" t="s">
        <v>2759</v>
      </c>
      <c r="B570" t="s">
        <v>356</v>
      </c>
      <c r="C570" s="1">
        <v>45348</v>
      </c>
      <c r="D570" t="s">
        <v>18411</v>
      </c>
      <c r="E570" t="s">
        <v>18402</v>
      </c>
    </row>
    <row r="571" spans="1:5" x14ac:dyDescent="0.2">
      <c r="A571" t="s">
        <v>2762</v>
      </c>
      <c r="B571" t="s">
        <v>160</v>
      </c>
      <c r="C571" s="1">
        <v>45535</v>
      </c>
      <c r="D571" t="s">
        <v>18408</v>
      </c>
      <c r="E571" t="s">
        <v>18402</v>
      </c>
    </row>
    <row r="572" spans="1:5" x14ac:dyDescent="0.2">
      <c r="A572" t="s">
        <v>2766</v>
      </c>
      <c r="B572" t="s">
        <v>715</v>
      </c>
      <c r="C572" s="1">
        <v>45443</v>
      </c>
      <c r="D572" t="s">
        <v>18401</v>
      </c>
      <c r="E572" t="s">
        <v>18402</v>
      </c>
    </row>
    <row r="573" spans="1:5" x14ac:dyDescent="0.2">
      <c r="A573" t="s">
        <v>2769</v>
      </c>
      <c r="B573" t="s">
        <v>760</v>
      </c>
      <c r="C573" s="1">
        <v>45596</v>
      </c>
      <c r="D573" t="s">
        <v>18407</v>
      </c>
      <c r="E573" t="s">
        <v>18402</v>
      </c>
    </row>
    <row r="574" spans="1:5" x14ac:dyDescent="0.2">
      <c r="A574" t="s">
        <v>2771</v>
      </c>
      <c r="B574" t="s">
        <v>273</v>
      </c>
      <c r="C574" s="1">
        <v>45427</v>
      </c>
      <c r="D574" t="s">
        <v>18401</v>
      </c>
      <c r="E574" t="s">
        <v>18402</v>
      </c>
    </row>
    <row r="575" spans="1:5" x14ac:dyDescent="0.2">
      <c r="A575" t="s">
        <v>2774</v>
      </c>
      <c r="B575" t="s">
        <v>694</v>
      </c>
      <c r="C575" s="1">
        <v>45109</v>
      </c>
      <c r="D575" t="s">
        <v>18404</v>
      </c>
      <c r="E575" t="s">
        <v>18402</v>
      </c>
    </row>
    <row r="576" spans="1:5" x14ac:dyDescent="0.2">
      <c r="A576" t="s">
        <v>2777</v>
      </c>
      <c r="B576" t="s">
        <v>521</v>
      </c>
      <c r="C576" s="1">
        <v>45501</v>
      </c>
      <c r="D576" t="s">
        <v>18408</v>
      </c>
      <c r="E576" t="s">
        <v>18402</v>
      </c>
    </row>
    <row r="577" spans="1:5" x14ac:dyDescent="0.2">
      <c r="A577" t="s">
        <v>2782</v>
      </c>
      <c r="B577" t="s">
        <v>96</v>
      </c>
      <c r="C577" s="1">
        <v>45136</v>
      </c>
      <c r="D577" t="s">
        <v>18404</v>
      </c>
      <c r="E577" t="s">
        <v>18402</v>
      </c>
    </row>
    <row r="578" spans="1:5" x14ac:dyDescent="0.2">
      <c r="A578" t="s">
        <v>2784</v>
      </c>
      <c r="B578" t="s">
        <v>629</v>
      </c>
      <c r="C578" s="1">
        <v>45231</v>
      </c>
      <c r="D578" t="s">
        <v>18404</v>
      </c>
      <c r="E578" t="s">
        <v>18402</v>
      </c>
    </row>
    <row r="579" spans="1:5" x14ac:dyDescent="0.2">
      <c r="A579" t="s">
        <v>2789</v>
      </c>
      <c r="B579" t="s">
        <v>796</v>
      </c>
      <c r="C579" s="1">
        <v>45067</v>
      </c>
      <c r="D579" t="s">
        <v>18403</v>
      </c>
      <c r="E579" t="s">
        <v>18402</v>
      </c>
    </row>
    <row r="580" spans="1:5" x14ac:dyDescent="0.2">
      <c r="A580" t="s">
        <v>2793</v>
      </c>
      <c r="B580" t="s">
        <v>258</v>
      </c>
      <c r="C580" s="1">
        <v>45147</v>
      </c>
      <c r="D580" t="s">
        <v>18403</v>
      </c>
      <c r="E580" t="s">
        <v>18402</v>
      </c>
    </row>
    <row r="581" spans="1:5" x14ac:dyDescent="0.2">
      <c r="A581" t="s">
        <v>2795</v>
      </c>
      <c r="B581" t="s">
        <v>61</v>
      </c>
      <c r="C581" s="1">
        <v>45128</v>
      </c>
      <c r="D581" t="s">
        <v>18403</v>
      </c>
      <c r="E581" t="s">
        <v>18402</v>
      </c>
    </row>
    <row r="582" spans="1:5" x14ac:dyDescent="0.2">
      <c r="A582" t="s">
        <v>2798</v>
      </c>
      <c r="B582" t="s">
        <v>392</v>
      </c>
      <c r="C582" s="1">
        <v>45189</v>
      </c>
      <c r="D582" t="s">
        <v>18404</v>
      </c>
      <c r="E582" t="s">
        <v>18402</v>
      </c>
    </row>
    <row r="583" spans="1:5" x14ac:dyDescent="0.2">
      <c r="A583" t="s">
        <v>2800</v>
      </c>
      <c r="B583" t="s">
        <v>870</v>
      </c>
      <c r="C583" s="1">
        <v>45082</v>
      </c>
      <c r="D583" t="s">
        <v>18401</v>
      </c>
      <c r="E583" t="s">
        <v>18402</v>
      </c>
    </row>
    <row r="584" spans="1:5" x14ac:dyDescent="0.2">
      <c r="A584" t="s">
        <v>2802</v>
      </c>
      <c r="B584" t="s">
        <v>55</v>
      </c>
      <c r="C584" s="1">
        <v>45269</v>
      </c>
      <c r="D584" t="s">
        <v>18403</v>
      </c>
      <c r="E584" t="s">
        <v>18402</v>
      </c>
    </row>
    <row r="585" spans="1:5" x14ac:dyDescent="0.2">
      <c r="A585" t="s">
        <v>2805</v>
      </c>
      <c r="B585" t="s">
        <v>808</v>
      </c>
      <c r="C585" s="1">
        <v>45227</v>
      </c>
      <c r="D585" t="s">
        <v>18411</v>
      </c>
      <c r="E585" t="s">
        <v>18402</v>
      </c>
    </row>
    <row r="586" spans="1:5" x14ac:dyDescent="0.2">
      <c r="A586" t="s">
        <v>2807</v>
      </c>
      <c r="B586" t="s">
        <v>428</v>
      </c>
      <c r="C586" s="1">
        <v>45186</v>
      </c>
      <c r="D586" t="s">
        <v>18409</v>
      </c>
      <c r="E586" t="s">
        <v>18402</v>
      </c>
    </row>
    <row r="587" spans="1:5" x14ac:dyDescent="0.2">
      <c r="A587" t="s">
        <v>2810</v>
      </c>
      <c r="B587" t="s">
        <v>276</v>
      </c>
      <c r="C587" s="1">
        <v>45016</v>
      </c>
      <c r="D587" t="s">
        <v>18401</v>
      </c>
      <c r="E587" t="s">
        <v>18402</v>
      </c>
    </row>
    <row r="588" spans="1:5" x14ac:dyDescent="0.2">
      <c r="A588" t="s">
        <v>2812</v>
      </c>
      <c r="B588" t="s">
        <v>48</v>
      </c>
      <c r="C588" s="1">
        <v>44991</v>
      </c>
      <c r="D588" t="s">
        <v>18404</v>
      </c>
      <c r="E588" t="s">
        <v>18402</v>
      </c>
    </row>
    <row r="589" spans="1:5" x14ac:dyDescent="0.2">
      <c r="A589" t="s">
        <v>2817</v>
      </c>
      <c r="B589" t="s">
        <v>727</v>
      </c>
      <c r="C589" s="1">
        <v>44986</v>
      </c>
      <c r="D589" t="s">
        <v>18408</v>
      </c>
      <c r="E589" t="s">
        <v>18402</v>
      </c>
    </row>
    <row r="590" spans="1:5" x14ac:dyDescent="0.2">
      <c r="A590" t="s">
        <v>2820</v>
      </c>
      <c r="B590" t="s">
        <v>154</v>
      </c>
      <c r="C590" s="1">
        <v>45075</v>
      </c>
      <c r="D590" t="s">
        <v>18403</v>
      </c>
      <c r="E590" t="s">
        <v>18402</v>
      </c>
    </row>
    <row r="591" spans="1:5" x14ac:dyDescent="0.2">
      <c r="A591" t="s">
        <v>2824</v>
      </c>
      <c r="B591" t="s">
        <v>530</v>
      </c>
      <c r="C591" s="1">
        <v>45579</v>
      </c>
      <c r="D591" t="s">
        <v>18404</v>
      </c>
      <c r="E591" t="s">
        <v>18402</v>
      </c>
    </row>
    <row r="592" spans="1:5" x14ac:dyDescent="0.2">
      <c r="A592" t="s">
        <v>2827</v>
      </c>
      <c r="B592" t="s">
        <v>356</v>
      </c>
      <c r="C592" s="1">
        <v>45291</v>
      </c>
      <c r="D592" t="s">
        <v>18408</v>
      </c>
      <c r="E592" t="s">
        <v>18402</v>
      </c>
    </row>
    <row r="593" spans="1:5" x14ac:dyDescent="0.2">
      <c r="A593" t="s">
        <v>2830</v>
      </c>
      <c r="B593" t="s">
        <v>849</v>
      </c>
      <c r="C593" s="1">
        <v>45205</v>
      </c>
      <c r="D593" t="s">
        <v>18404</v>
      </c>
      <c r="E593" t="s">
        <v>18402</v>
      </c>
    </row>
    <row r="594" spans="1:5" x14ac:dyDescent="0.2">
      <c r="A594" t="s">
        <v>2835</v>
      </c>
      <c r="B594" t="s">
        <v>213</v>
      </c>
      <c r="C594" s="1">
        <v>45481</v>
      </c>
      <c r="D594" t="s">
        <v>18412</v>
      </c>
      <c r="E594" t="s">
        <v>18402</v>
      </c>
    </row>
    <row r="595" spans="1:5" x14ac:dyDescent="0.2">
      <c r="A595" t="s">
        <v>2837</v>
      </c>
      <c r="B595" t="s">
        <v>201</v>
      </c>
      <c r="C595" s="1">
        <v>45590</v>
      </c>
      <c r="D595" t="s">
        <v>18404</v>
      </c>
      <c r="E595" t="s">
        <v>18402</v>
      </c>
    </row>
    <row r="596" spans="1:5" x14ac:dyDescent="0.2">
      <c r="A596" t="s">
        <v>2841</v>
      </c>
      <c r="B596" t="s">
        <v>24</v>
      </c>
      <c r="C596" s="1">
        <v>45111</v>
      </c>
      <c r="D596" t="s">
        <v>18401</v>
      </c>
      <c r="E596" t="s">
        <v>18402</v>
      </c>
    </row>
    <row r="597" spans="1:5" x14ac:dyDescent="0.2">
      <c r="A597" t="s">
        <v>2844</v>
      </c>
      <c r="B597" t="s">
        <v>38</v>
      </c>
      <c r="C597" s="1">
        <v>45142</v>
      </c>
      <c r="D597" t="s">
        <v>18407</v>
      </c>
      <c r="E597" t="s">
        <v>18402</v>
      </c>
    </row>
    <row r="598" spans="1:5" x14ac:dyDescent="0.2">
      <c r="A598" t="s">
        <v>2847</v>
      </c>
      <c r="B598" t="s">
        <v>431</v>
      </c>
      <c r="C598" s="1">
        <v>45044</v>
      </c>
      <c r="D598" t="s">
        <v>18401</v>
      </c>
      <c r="E598" t="s">
        <v>18402</v>
      </c>
    </row>
    <row r="599" spans="1:5" x14ac:dyDescent="0.2">
      <c r="A599" t="s">
        <v>2850</v>
      </c>
      <c r="B599" t="s">
        <v>650</v>
      </c>
      <c r="C599" s="1">
        <v>45071</v>
      </c>
      <c r="D599" t="s">
        <v>18404</v>
      </c>
      <c r="E599" t="s">
        <v>18402</v>
      </c>
    </row>
    <row r="600" spans="1:5" x14ac:dyDescent="0.2">
      <c r="A600" t="s">
        <v>2852</v>
      </c>
      <c r="B600" t="s">
        <v>207</v>
      </c>
      <c r="C600" s="1">
        <v>45273</v>
      </c>
      <c r="D600" t="s">
        <v>18408</v>
      </c>
      <c r="E600" t="s">
        <v>18402</v>
      </c>
    </row>
    <row r="601" spans="1:5" x14ac:dyDescent="0.2">
      <c r="A601" t="s">
        <v>2856</v>
      </c>
      <c r="B601" t="s">
        <v>882</v>
      </c>
      <c r="C601" s="1">
        <v>45455</v>
      </c>
      <c r="D601" t="s">
        <v>18403</v>
      </c>
      <c r="E601" t="s">
        <v>18402</v>
      </c>
    </row>
    <row r="602" spans="1:5" x14ac:dyDescent="0.2">
      <c r="A602" t="s">
        <v>2858</v>
      </c>
      <c r="B602" t="s">
        <v>455</v>
      </c>
      <c r="C602" s="1">
        <v>45610</v>
      </c>
      <c r="D602" t="s">
        <v>18401</v>
      </c>
      <c r="E602" t="s">
        <v>18402</v>
      </c>
    </row>
    <row r="603" spans="1:5" x14ac:dyDescent="0.2">
      <c r="A603" t="s">
        <v>2860</v>
      </c>
      <c r="B603" t="s">
        <v>124</v>
      </c>
      <c r="C603" s="1">
        <v>45429</v>
      </c>
      <c r="D603" t="s">
        <v>18406</v>
      </c>
      <c r="E603" t="s">
        <v>18402</v>
      </c>
    </row>
    <row r="604" spans="1:5" x14ac:dyDescent="0.2">
      <c r="A604" t="s">
        <v>2863</v>
      </c>
      <c r="B604" t="s">
        <v>175</v>
      </c>
      <c r="C604" s="1">
        <v>45346</v>
      </c>
      <c r="D604" t="s">
        <v>18410</v>
      </c>
      <c r="E604" t="s">
        <v>18402</v>
      </c>
    </row>
    <row r="605" spans="1:5" x14ac:dyDescent="0.2">
      <c r="A605" t="s">
        <v>2865</v>
      </c>
      <c r="B605" t="s">
        <v>386</v>
      </c>
      <c r="C605" s="1">
        <v>44982</v>
      </c>
      <c r="D605" t="s">
        <v>18401</v>
      </c>
      <c r="E605" t="s">
        <v>18402</v>
      </c>
    </row>
    <row r="606" spans="1:5" x14ac:dyDescent="0.2">
      <c r="A606" t="s">
        <v>2867</v>
      </c>
      <c r="B606" t="s">
        <v>136</v>
      </c>
      <c r="C606" s="1">
        <v>45198</v>
      </c>
      <c r="D606" t="s">
        <v>18403</v>
      </c>
      <c r="E606" t="s">
        <v>18402</v>
      </c>
    </row>
    <row r="607" spans="1:5" x14ac:dyDescent="0.2">
      <c r="A607" t="s">
        <v>2870</v>
      </c>
      <c r="B607" t="s">
        <v>374</v>
      </c>
      <c r="C607" s="1">
        <v>45387</v>
      </c>
      <c r="D607" t="s">
        <v>18403</v>
      </c>
      <c r="E607" t="s">
        <v>18402</v>
      </c>
    </row>
    <row r="608" spans="1:5" x14ac:dyDescent="0.2">
      <c r="A608" t="s">
        <v>2874</v>
      </c>
      <c r="B608" t="s">
        <v>84</v>
      </c>
      <c r="C608" s="1">
        <v>45241</v>
      </c>
      <c r="D608" t="s">
        <v>18404</v>
      </c>
      <c r="E608" t="s">
        <v>18402</v>
      </c>
    </row>
    <row r="609" spans="1:5" x14ac:dyDescent="0.2">
      <c r="A609" t="s">
        <v>2876</v>
      </c>
      <c r="B609" t="s">
        <v>398</v>
      </c>
      <c r="C609" s="1">
        <v>45471</v>
      </c>
      <c r="D609" t="s">
        <v>18404</v>
      </c>
      <c r="E609" t="s">
        <v>18402</v>
      </c>
    </row>
    <row r="610" spans="1:5" x14ac:dyDescent="0.2">
      <c r="A610" t="s">
        <v>2881</v>
      </c>
      <c r="B610" t="s">
        <v>515</v>
      </c>
      <c r="C610" s="1">
        <v>45439</v>
      </c>
      <c r="D610" t="s">
        <v>18404</v>
      </c>
      <c r="E610" t="s">
        <v>18402</v>
      </c>
    </row>
    <row r="611" spans="1:5" x14ac:dyDescent="0.2">
      <c r="A611" t="s">
        <v>2886</v>
      </c>
      <c r="B611" t="s">
        <v>142</v>
      </c>
      <c r="C611" s="1">
        <v>45320</v>
      </c>
      <c r="D611" t="s">
        <v>18408</v>
      </c>
      <c r="E611" t="s">
        <v>18402</v>
      </c>
    </row>
    <row r="612" spans="1:5" x14ac:dyDescent="0.2">
      <c r="A612" t="s">
        <v>2891</v>
      </c>
      <c r="B612" t="s">
        <v>365</v>
      </c>
      <c r="C612" s="1">
        <v>45044</v>
      </c>
      <c r="D612" t="s">
        <v>18403</v>
      </c>
      <c r="E612" t="s">
        <v>18402</v>
      </c>
    </row>
    <row r="613" spans="1:5" x14ac:dyDescent="0.2">
      <c r="A613" t="s">
        <v>2893</v>
      </c>
      <c r="B613" t="s">
        <v>548</v>
      </c>
      <c r="C613" s="1">
        <v>45489</v>
      </c>
      <c r="D613" t="s">
        <v>18404</v>
      </c>
      <c r="E613" t="s">
        <v>18402</v>
      </c>
    </row>
    <row r="614" spans="1:5" x14ac:dyDescent="0.2">
      <c r="A614" t="s">
        <v>2895</v>
      </c>
      <c r="B614" t="s">
        <v>154</v>
      </c>
      <c r="C614" s="1">
        <v>45154</v>
      </c>
      <c r="D614" t="s">
        <v>18408</v>
      </c>
      <c r="E614" t="s">
        <v>18402</v>
      </c>
    </row>
    <row r="615" spans="1:5" x14ac:dyDescent="0.2">
      <c r="A615" t="s">
        <v>2898</v>
      </c>
      <c r="B615" t="s">
        <v>602</v>
      </c>
      <c r="C615" s="1">
        <v>45036</v>
      </c>
      <c r="D615" t="s">
        <v>18408</v>
      </c>
      <c r="E615" t="s">
        <v>18402</v>
      </c>
    </row>
    <row r="616" spans="1:5" x14ac:dyDescent="0.2">
      <c r="A616" t="s">
        <v>2900</v>
      </c>
      <c r="B616" t="s">
        <v>461</v>
      </c>
      <c r="C616" s="1">
        <v>45431</v>
      </c>
      <c r="D616" t="s">
        <v>18404</v>
      </c>
      <c r="E616" t="s">
        <v>18402</v>
      </c>
    </row>
    <row r="617" spans="1:5" x14ac:dyDescent="0.2">
      <c r="A617" t="s">
        <v>2902</v>
      </c>
      <c r="B617" t="s">
        <v>160</v>
      </c>
      <c r="C617" s="1">
        <v>45075</v>
      </c>
      <c r="D617" t="s">
        <v>18404</v>
      </c>
      <c r="E617" t="s">
        <v>18402</v>
      </c>
    </row>
    <row r="618" spans="1:5" x14ac:dyDescent="0.2">
      <c r="A618" t="s">
        <v>2904</v>
      </c>
      <c r="B618" t="s">
        <v>482</v>
      </c>
      <c r="C618" s="1">
        <v>45590</v>
      </c>
      <c r="D618" t="s">
        <v>18404</v>
      </c>
      <c r="E618" t="s">
        <v>18402</v>
      </c>
    </row>
    <row r="619" spans="1:5" x14ac:dyDescent="0.2">
      <c r="A619" t="s">
        <v>2906</v>
      </c>
      <c r="B619" t="s">
        <v>181</v>
      </c>
      <c r="C619" s="1">
        <v>45330</v>
      </c>
      <c r="D619" t="s">
        <v>18401</v>
      </c>
      <c r="E619" t="s">
        <v>18402</v>
      </c>
    </row>
    <row r="620" spans="1:5" x14ac:dyDescent="0.2">
      <c r="A620" t="s">
        <v>2908</v>
      </c>
      <c r="B620" t="s">
        <v>772</v>
      </c>
      <c r="C620" s="1">
        <v>45014</v>
      </c>
      <c r="D620" t="s">
        <v>18406</v>
      </c>
      <c r="E620" t="s">
        <v>18402</v>
      </c>
    </row>
    <row r="621" spans="1:5" x14ac:dyDescent="0.2">
      <c r="A621" t="s">
        <v>2911</v>
      </c>
      <c r="B621" t="s">
        <v>362</v>
      </c>
      <c r="C621" s="1">
        <v>45233</v>
      </c>
      <c r="D621" t="s">
        <v>18414</v>
      </c>
      <c r="E621" t="s">
        <v>18402</v>
      </c>
    </row>
    <row r="622" spans="1:5" x14ac:dyDescent="0.2">
      <c r="A622" t="s">
        <v>2915</v>
      </c>
      <c r="B622" t="s">
        <v>151</v>
      </c>
      <c r="C622" s="1">
        <v>45427</v>
      </c>
      <c r="D622" t="s">
        <v>18403</v>
      </c>
      <c r="E622" t="s">
        <v>18402</v>
      </c>
    </row>
    <row r="623" spans="1:5" x14ac:dyDescent="0.2">
      <c r="A623" t="s">
        <v>2920</v>
      </c>
      <c r="B623" t="s">
        <v>470</v>
      </c>
      <c r="C623" s="1">
        <v>45019</v>
      </c>
      <c r="D623" t="s">
        <v>18408</v>
      </c>
      <c r="E623" t="s">
        <v>18402</v>
      </c>
    </row>
    <row r="624" spans="1:5" x14ac:dyDescent="0.2">
      <c r="A624" t="s">
        <v>2923</v>
      </c>
      <c r="B624" t="s">
        <v>151</v>
      </c>
      <c r="C624" s="1">
        <v>45170</v>
      </c>
      <c r="D624" t="s">
        <v>18408</v>
      </c>
      <c r="E624" t="s">
        <v>18402</v>
      </c>
    </row>
    <row r="625" spans="1:5" x14ac:dyDescent="0.2">
      <c r="A625" t="s">
        <v>2926</v>
      </c>
      <c r="B625" t="s">
        <v>279</v>
      </c>
      <c r="C625" s="1">
        <v>45456</v>
      </c>
      <c r="D625" t="s">
        <v>18401</v>
      </c>
      <c r="E625" t="s">
        <v>18402</v>
      </c>
    </row>
    <row r="626" spans="1:5" x14ac:dyDescent="0.2">
      <c r="A626" t="s">
        <v>2930</v>
      </c>
      <c r="B626" t="s">
        <v>837</v>
      </c>
      <c r="C626" s="1">
        <v>45442</v>
      </c>
      <c r="D626" t="s">
        <v>18408</v>
      </c>
      <c r="E626" t="s">
        <v>18402</v>
      </c>
    </row>
    <row r="627" spans="1:5" x14ac:dyDescent="0.2">
      <c r="A627" t="s">
        <v>2933</v>
      </c>
      <c r="B627" t="s">
        <v>524</v>
      </c>
      <c r="C627" s="1">
        <v>44968</v>
      </c>
      <c r="D627" t="s">
        <v>18411</v>
      </c>
      <c r="E627" t="s">
        <v>18402</v>
      </c>
    </row>
    <row r="628" spans="1:5" x14ac:dyDescent="0.2">
      <c r="A628" t="s">
        <v>2936</v>
      </c>
      <c r="B628" t="s">
        <v>347</v>
      </c>
      <c r="C628" s="1">
        <v>45150</v>
      </c>
      <c r="D628" t="s">
        <v>18407</v>
      </c>
      <c r="E628" t="s">
        <v>18402</v>
      </c>
    </row>
    <row r="629" spans="1:5" x14ac:dyDescent="0.2">
      <c r="A629" t="s">
        <v>2938</v>
      </c>
      <c r="B629" t="s">
        <v>151</v>
      </c>
      <c r="C629" s="1">
        <v>45056</v>
      </c>
      <c r="D629" t="s">
        <v>18404</v>
      </c>
      <c r="E629" t="s">
        <v>18402</v>
      </c>
    </row>
    <row r="630" spans="1:5" x14ac:dyDescent="0.2">
      <c r="A630" t="s">
        <v>2940</v>
      </c>
      <c r="B630" t="s">
        <v>124</v>
      </c>
      <c r="C630" s="1">
        <v>45045</v>
      </c>
      <c r="D630" t="s">
        <v>18406</v>
      </c>
      <c r="E630" t="s">
        <v>18402</v>
      </c>
    </row>
    <row r="631" spans="1:5" x14ac:dyDescent="0.2">
      <c r="A631" t="s">
        <v>2944</v>
      </c>
      <c r="B631" t="s">
        <v>371</v>
      </c>
      <c r="C631" s="1">
        <v>45278</v>
      </c>
      <c r="D631" t="s">
        <v>18403</v>
      </c>
      <c r="E631" t="s">
        <v>18402</v>
      </c>
    </row>
    <row r="632" spans="1:5" x14ac:dyDescent="0.2">
      <c r="A632" t="s">
        <v>2947</v>
      </c>
      <c r="B632" t="s">
        <v>790</v>
      </c>
      <c r="C632" s="1">
        <v>44942</v>
      </c>
      <c r="D632" t="s">
        <v>18401</v>
      </c>
      <c r="E632" t="s">
        <v>18402</v>
      </c>
    </row>
    <row r="633" spans="1:5" x14ac:dyDescent="0.2">
      <c r="A633" t="s">
        <v>2950</v>
      </c>
      <c r="B633" t="s">
        <v>760</v>
      </c>
      <c r="C633" s="1">
        <v>45493</v>
      </c>
      <c r="D633" t="s">
        <v>18408</v>
      </c>
      <c r="E633" t="s">
        <v>18402</v>
      </c>
    </row>
    <row r="634" spans="1:5" x14ac:dyDescent="0.2">
      <c r="A634" t="s">
        <v>2952</v>
      </c>
      <c r="B634" t="s">
        <v>434</v>
      </c>
      <c r="C634" s="1">
        <v>45349</v>
      </c>
      <c r="D634" t="s">
        <v>18408</v>
      </c>
      <c r="E634" t="s">
        <v>18402</v>
      </c>
    </row>
    <row r="635" spans="1:5" x14ac:dyDescent="0.2">
      <c r="A635" t="s">
        <v>2955</v>
      </c>
      <c r="B635" t="s">
        <v>38</v>
      </c>
      <c r="C635" s="1">
        <v>45167</v>
      </c>
      <c r="D635" t="s">
        <v>18403</v>
      </c>
      <c r="E635" t="s">
        <v>18402</v>
      </c>
    </row>
    <row r="636" spans="1:5" x14ac:dyDescent="0.2">
      <c r="A636" t="s">
        <v>2957</v>
      </c>
      <c r="B636" t="s">
        <v>638</v>
      </c>
      <c r="C636" s="1">
        <v>45626</v>
      </c>
      <c r="D636" t="s">
        <v>18401</v>
      </c>
      <c r="E636" t="s">
        <v>18402</v>
      </c>
    </row>
    <row r="637" spans="1:5" x14ac:dyDescent="0.2">
      <c r="A637" t="s">
        <v>2961</v>
      </c>
      <c r="B637" t="s">
        <v>894</v>
      </c>
      <c r="C637" s="1">
        <v>45199</v>
      </c>
      <c r="D637" t="s">
        <v>18403</v>
      </c>
      <c r="E637" t="s">
        <v>18402</v>
      </c>
    </row>
    <row r="638" spans="1:5" x14ac:dyDescent="0.2">
      <c r="A638" t="s">
        <v>2965</v>
      </c>
      <c r="B638" t="s">
        <v>311</v>
      </c>
      <c r="C638" s="1">
        <v>45599</v>
      </c>
      <c r="D638" t="s">
        <v>18403</v>
      </c>
      <c r="E638" t="s">
        <v>18402</v>
      </c>
    </row>
    <row r="639" spans="1:5" x14ac:dyDescent="0.2">
      <c r="A639" t="s">
        <v>2967</v>
      </c>
      <c r="B639" t="s">
        <v>608</v>
      </c>
      <c r="C639" s="1">
        <v>45436</v>
      </c>
      <c r="D639" t="s">
        <v>18404</v>
      </c>
      <c r="E639" t="s">
        <v>18402</v>
      </c>
    </row>
    <row r="640" spans="1:5" x14ac:dyDescent="0.2">
      <c r="A640" t="s">
        <v>2969</v>
      </c>
      <c r="B640" t="s">
        <v>84</v>
      </c>
      <c r="C640" s="1">
        <v>45521</v>
      </c>
      <c r="D640" t="s">
        <v>18408</v>
      </c>
      <c r="E640" t="s">
        <v>18402</v>
      </c>
    </row>
    <row r="641" spans="1:5" x14ac:dyDescent="0.2">
      <c r="A641" t="s">
        <v>2971</v>
      </c>
      <c r="B641" t="s">
        <v>136</v>
      </c>
      <c r="C641" s="1">
        <v>45222</v>
      </c>
      <c r="D641" t="s">
        <v>18403</v>
      </c>
      <c r="E641" t="s">
        <v>18402</v>
      </c>
    </row>
    <row r="642" spans="1:5" x14ac:dyDescent="0.2">
      <c r="A642" t="s">
        <v>2975</v>
      </c>
      <c r="B642" t="s">
        <v>198</v>
      </c>
      <c r="C642" s="1">
        <v>45508</v>
      </c>
      <c r="D642" t="s">
        <v>18408</v>
      </c>
      <c r="E642" t="s">
        <v>18402</v>
      </c>
    </row>
    <row r="643" spans="1:5" x14ac:dyDescent="0.2">
      <c r="A643" t="s">
        <v>2980</v>
      </c>
      <c r="B643" t="s">
        <v>377</v>
      </c>
      <c r="C643" s="1">
        <v>45210</v>
      </c>
      <c r="D643" t="s">
        <v>18410</v>
      </c>
      <c r="E643" t="s">
        <v>18402</v>
      </c>
    </row>
    <row r="644" spans="1:5" x14ac:dyDescent="0.2">
      <c r="A644" t="s">
        <v>2983</v>
      </c>
      <c r="B644" t="s">
        <v>831</v>
      </c>
      <c r="C644" s="1">
        <v>45264</v>
      </c>
      <c r="D644" t="s">
        <v>18405</v>
      </c>
      <c r="E644" t="s">
        <v>18402</v>
      </c>
    </row>
    <row r="645" spans="1:5" x14ac:dyDescent="0.2">
      <c r="A645" t="s">
        <v>2986</v>
      </c>
      <c r="B645" t="s">
        <v>38</v>
      </c>
      <c r="C645" s="1">
        <v>45285</v>
      </c>
      <c r="D645" t="s">
        <v>18404</v>
      </c>
      <c r="E645" t="s">
        <v>18402</v>
      </c>
    </row>
    <row r="646" spans="1:5" x14ac:dyDescent="0.2">
      <c r="A646" t="s">
        <v>2989</v>
      </c>
      <c r="B646" t="s">
        <v>419</v>
      </c>
      <c r="C646" s="1">
        <v>45032</v>
      </c>
      <c r="D646" t="s">
        <v>18403</v>
      </c>
      <c r="E646" t="s">
        <v>18402</v>
      </c>
    </row>
    <row r="647" spans="1:5" x14ac:dyDescent="0.2">
      <c r="A647" t="s">
        <v>2994</v>
      </c>
      <c r="B647" t="s">
        <v>252</v>
      </c>
      <c r="C647" s="1">
        <v>45373</v>
      </c>
      <c r="D647" t="s">
        <v>18401</v>
      </c>
      <c r="E647" t="s">
        <v>18402</v>
      </c>
    </row>
    <row r="648" spans="1:5" x14ac:dyDescent="0.2">
      <c r="A648" t="s">
        <v>2996</v>
      </c>
      <c r="B648" t="s">
        <v>34</v>
      </c>
      <c r="C648" s="1">
        <v>45476</v>
      </c>
      <c r="D648" t="s">
        <v>18412</v>
      </c>
      <c r="E648" t="s">
        <v>18402</v>
      </c>
    </row>
    <row r="649" spans="1:5" x14ac:dyDescent="0.2">
      <c r="A649" t="s">
        <v>2999</v>
      </c>
      <c r="B649" t="s">
        <v>48</v>
      </c>
      <c r="C649" s="1">
        <v>45246</v>
      </c>
      <c r="D649" t="s">
        <v>18401</v>
      </c>
      <c r="E649" t="s">
        <v>18402</v>
      </c>
    </row>
    <row r="650" spans="1:5" x14ac:dyDescent="0.2">
      <c r="A650" t="s">
        <v>3002</v>
      </c>
      <c r="B650" t="s">
        <v>213</v>
      </c>
      <c r="C650" s="1">
        <v>45537</v>
      </c>
      <c r="D650" t="s">
        <v>18403</v>
      </c>
      <c r="E650" t="s">
        <v>18402</v>
      </c>
    </row>
    <row r="651" spans="1:5" x14ac:dyDescent="0.2">
      <c r="A651" t="s">
        <v>3007</v>
      </c>
      <c r="B651" t="s">
        <v>347</v>
      </c>
      <c r="C651" s="1">
        <v>45307</v>
      </c>
      <c r="D651" t="s">
        <v>18401</v>
      </c>
      <c r="E651" t="s">
        <v>18402</v>
      </c>
    </row>
    <row r="652" spans="1:5" x14ac:dyDescent="0.2">
      <c r="A652" t="s">
        <v>3011</v>
      </c>
      <c r="B652" t="s">
        <v>428</v>
      </c>
      <c r="C652" s="1">
        <v>45319</v>
      </c>
      <c r="D652" t="s">
        <v>18404</v>
      </c>
      <c r="E652" t="s">
        <v>18402</v>
      </c>
    </row>
    <row r="653" spans="1:5" x14ac:dyDescent="0.2">
      <c r="A653" t="s">
        <v>3013</v>
      </c>
      <c r="B653" t="s">
        <v>694</v>
      </c>
      <c r="C653" s="1">
        <v>45390</v>
      </c>
      <c r="D653" t="s">
        <v>18408</v>
      </c>
      <c r="E653" t="s">
        <v>18402</v>
      </c>
    </row>
    <row r="654" spans="1:5" x14ac:dyDescent="0.2">
      <c r="A654" t="s">
        <v>3015</v>
      </c>
      <c r="B654" t="s">
        <v>793</v>
      </c>
      <c r="C654" s="1">
        <v>44987</v>
      </c>
      <c r="D654" t="s">
        <v>18408</v>
      </c>
      <c r="E654" t="s">
        <v>18402</v>
      </c>
    </row>
    <row r="655" spans="1:5" x14ac:dyDescent="0.2">
      <c r="A655" t="s">
        <v>3018</v>
      </c>
      <c r="B655" t="s">
        <v>876</v>
      </c>
      <c r="C655" s="1">
        <v>45433</v>
      </c>
      <c r="D655" t="s">
        <v>18409</v>
      </c>
      <c r="E655" t="s">
        <v>18402</v>
      </c>
    </row>
    <row r="656" spans="1:5" x14ac:dyDescent="0.2">
      <c r="A656" t="s">
        <v>3023</v>
      </c>
      <c r="B656" t="s">
        <v>569</v>
      </c>
      <c r="C656" s="1">
        <v>45584</v>
      </c>
      <c r="D656" t="s">
        <v>18406</v>
      </c>
      <c r="E656" t="s">
        <v>18402</v>
      </c>
    </row>
    <row r="657" spans="1:5" x14ac:dyDescent="0.2">
      <c r="A657" t="s">
        <v>3026</v>
      </c>
      <c r="B657" t="s">
        <v>664</v>
      </c>
      <c r="C657" s="1">
        <v>45143</v>
      </c>
      <c r="D657" t="s">
        <v>18403</v>
      </c>
      <c r="E657" t="s">
        <v>18402</v>
      </c>
    </row>
    <row r="658" spans="1:5" x14ac:dyDescent="0.2">
      <c r="A658" t="s">
        <v>3028</v>
      </c>
      <c r="B658" t="s">
        <v>58</v>
      </c>
      <c r="C658" s="1">
        <v>45569</v>
      </c>
      <c r="D658" t="s">
        <v>18404</v>
      </c>
      <c r="E658" t="s">
        <v>18402</v>
      </c>
    </row>
    <row r="659" spans="1:5" x14ac:dyDescent="0.2">
      <c r="A659" t="s">
        <v>3031</v>
      </c>
      <c r="B659" t="s">
        <v>139</v>
      </c>
      <c r="C659" s="1">
        <v>45466</v>
      </c>
      <c r="D659" t="s">
        <v>18404</v>
      </c>
      <c r="E659" t="s">
        <v>18402</v>
      </c>
    </row>
    <row r="660" spans="1:5" x14ac:dyDescent="0.2">
      <c r="A660" t="s">
        <v>3034</v>
      </c>
      <c r="B660" t="s">
        <v>338</v>
      </c>
      <c r="C660" s="1">
        <v>45105</v>
      </c>
      <c r="D660" t="s">
        <v>18401</v>
      </c>
      <c r="E660" t="s">
        <v>18402</v>
      </c>
    </row>
    <row r="661" spans="1:5" x14ac:dyDescent="0.2">
      <c r="A661" t="s">
        <v>3037</v>
      </c>
      <c r="B661" t="s">
        <v>326</v>
      </c>
      <c r="C661" s="1">
        <v>45186</v>
      </c>
      <c r="D661" t="s">
        <v>18404</v>
      </c>
      <c r="E661" t="s">
        <v>18402</v>
      </c>
    </row>
    <row r="662" spans="1:5" x14ac:dyDescent="0.2">
      <c r="A662" t="s">
        <v>3042</v>
      </c>
      <c r="B662" t="s">
        <v>166</v>
      </c>
      <c r="C662" s="1">
        <v>45431</v>
      </c>
      <c r="D662" t="s">
        <v>18401</v>
      </c>
      <c r="E662" t="s">
        <v>18402</v>
      </c>
    </row>
    <row r="663" spans="1:5" x14ac:dyDescent="0.2">
      <c r="A663" t="s">
        <v>3045</v>
      </c>
      <c r="B663" t="s">
        <v>112</v>
      </c>
      <c r="C663" s="1">
        <v>45494</v>
      </c>
      <c r="D663" t="s">
        <v>18403</v>
      </c>
      <c r="E663" t="s">
        <v>18402</v>
      </c>
    </row>
    <row r="664" spans="1:5" x14ac:dyDescent="0.2">
      <c r="A664" t="s">
        <v>3048</v>
      </c>
      <c r="B664" t="s">
        <v>198</v>
      </c>
      <c r="C664" s="1">
        <v>45175</v>
      </c>
      <c r="D664" t="s">
        <v>18408</v>
      </c>
      <c r="E664" t="s">
        <v>18402</v>
      </c>
    </row>
    <row r="665" spans="1:5" x14ac:dyDescent="0.2">
      <c r="A665" t="s">
        <v>3050</v>
      </c>
      <c r="B665" t="s">
        <v>443</v>
      </c>
      <c r="C665" s="1">
        <v>44965</v>
      </c>
      <c r="D665" t="s">
        <v>18408</v>
      </c>
      <c r="E665" t="s">
        <v>18402</v>
      </c>
    </row>
    <row r="666" spans="1:5" x14ac:dyDescent="0.2">
      <c r="A666" t="s">
        <v>3052</v>
      </c>
      <c r="B666" t="s">
        <v>341</v>
      </c>
      <c r="C666" s="1">
        <v>45325</v>
      </c>
      <c r="D666" t="s">
        <v>18401</v>
      </c>
      <c r="E666" t="s">
        <v>18402</v>
      </c>
    </row>
    <row r="667" spans="1:5" x14ac:dyDescent="0.2">
      <c r="A667" t="s">
        <v>3054</v>
      </c>
      <c r="B667" t="s">
        <v>694</v>
      </c>
      <c r="C667" s="1">
        <v>45313</v>
      </c>
      <c r="D667" t="s">
        <v>18408</v>
      </c>
      <c r="E667" t="s">
        <v>18402</v>
      </c>
    </row>
    <row r="668" spans="1:5" x14ac:dyDescent="0.2">
      <c r="A668" t="s">
        <v>3057</v>
      </c>
      <c r="B668" t="s">
        <v>664</v>
      </c>
      <c r="C668" s="1">
        <v>45017</v>
      </c>
      <c r="D668" t="s">
        <v>18403</v>
      </c>
      <c r="E668" t="s">
        <v>18402</v>
      </c>
    </row>
    <row r="669" spans="1:5" x14ac:dyDescent="0.2">
      <c r="A669" t="s">
        <v>3061</v>
      </c>
      <c r="B669" t="s">
        <v>261</v>
      </c>
      <c r="C669" s="1">
        <v>45429</v>
      </c>
      <c r="D669" t="s">
        <v>18401</v>
      </c>
      <c r="E669" t="s">
        <v>18402</v>
      </c>
    </row>
    <row r="670" spans="1:5" x14ac:dyDescent="0.2">
      <c r="A670" t="s">
        <v>3065</v>
      </c>
      <c r="B670" t="s">
        <v>551</v>
      </c>
      <c r="C670" s="1">
        <v>45503</v>
      </c>
      <c r="D670" t="s">
        <v>18404</v>
      </c>
      <c r="E670" t="s">
        <v>18402</v>
      </c>
    </row>
    <row r="671" spans="1:5" x14ac:dyDescent="0.2">
      <c r="A671" t="s">
        <v>3068</v>
      </c>
      <c r="B671" t="s">
        <v>676</v>
      </c>
      <c r="C671" s="1">
        <v>45217</v>
      </c>
      <c r="D671" t="s">
        <v>18401</v>
      </c>
      <c r="E671" t="s">
        <v>18402</v>
      </c>
    </row>
    <row r="672" spans="1:5" x14ac:dyDescent="0.2">
      <c r="A672" t="s">
        <v>3070</v>
      </c>
      <c r="B672" t="s">
        <v>724</v>
      </c>
      <c r="C672" s="1">
        <v>45351</v>
      </c>
      <c r="D672" t="s">
        <v>18401</v>
      </c>
      <c r="E672" t="s">
        <v>18402</v>
      </c>
    </row>
    <row r="673" spans="1:5" x14ac:dyDescent="0.2">
      <c r="A673" t="s">
        <v>3072</v>
      </c>
      <c r="B673" t="s">
        <v>676</v>
      </c>
      <c r="C673" s="1">
        <v>45449</v>
      </c>
      <c r="D673" t="s">
        <v>18411</v>
      </c>
      <c r="E673" t="s">
        <v>18402</v>
      </c>
    </row>
    <row r="674" spans="1:5" x14ac:dyDescent="0.2">
      <c r="A674" t="s">
        <v>3077</v>
      </c>
      <c r="B674" t="s">
        <v>837</v>
      </c>
      <c r="C674" s="1">
        <v>45443</v>
      </c>
      <c r="D674" t="s">
        <v>18408</v>
      </c>
      <c r="E674" t="s">
        <v>18402</v>
      </c>
    </row>
    <row r="675" spans="1:5" x14ac:dyDescent="0.2">
      <c r="A675" t="s">
        <v>3081</v>
      </c>
      <c r="B675" t="s">
        <v>225</v>
      </c>
      <c r="C675" s="1">
        <v>45245</v>
      </c>
      <c r="D675" t="s">
        <v>18403</v>
      </c>
      <c r="E675" t="s">
        <v>18402</v>
      </c>
    </row>
    <row r="676" spans="1:5" x14ac:dyDescent="0.2">
      <c r="A676" t="s">
        <v>3084</v>
      </c>
      <c r="B676" t="s">
        <v>311</v>
      </c>
      <c r="C676" s="1">
        <v>45496</v>
      </c>
      <c r="D676" t="s">
        <v>18401</v>
      </c>
      <c r="E676" t="s">
        <v>18402</v>
      </c>
    </row>
    <row r="677" spans="1:5" x14ac:dyDescent="0.2">
      <c r="A677" t="s">
        <v>3086</v>
      </c>
      <c r="B677" t="s">
        <v>425</v>
      </c>
      <c r="C677" s="1">
        <v>45414</v>
      </c>
      <c r="D677" t="s">
        <v>18404</v>
      </c>
      <c r="E677" t="s">
        <v>18402</v>
      </c>
    </row>
    <row r="678" spans="1:5" x14ac:dyDescent="0.2">
      <c r="A678" t="s">
        <v>3089</v>
      </c>
      <c r="B678" t="s">
        <v>154</v>
      </c>
      <c r="C678" s="1">
        <v>45461</v>
      </c>
      <c r="D678" t="s">
        <v>18404</v>
      </c>
      <c r="E678" t="s">
        <v>18402</v>
      </c>
    </row>
    <row r="679" spans="1:5" x14ac:dyDescent="0.2">
      <c r="A679" t="s">
        <v>3093</v>
      </c>
      <c r="B679" t="s">
        <v>30</v>
      </c>
      <c r="C679" s="1">
        <v>45520</v>
      </c>
      <c r="D679" t="s">
        <v>18410</v>
      </c>
      <c r="E679" t="s">
        <v>18402</v>
      </c>
    </row>
    <row r="680" spans="1:5" x14ac:dyDescent="0.2">
      <c r="A680" t="s">
        <v>3096</v>
      </c>
      <c r="B680" t="s">
        <v>715</v>
      </c>
      <c r="C680" s="1">
        <v>45284</v>
      </c>
      <c r="D680" t="s">
        <v>18404</v>
      </c>
      <c r="E680" t="s">
        <v>18402</v>
      </c>
    </row>
    <row r="681" spans="1:5" x14ac:dyDescent="0.2">
      <c r="A681" t="s">
        <v>3098</v>
      </c>
      <c r="B681" t="s">
        <v>401</v>
      </c>
      <c r="C681" s="1">
        <v>45287</v>
      </c>
      <c r="D681" t="s">
        <v>18401</v>
      </c>
      <c r="E681" t="s">
        <v>18402</v>
      </c>
    </row>
    <row r="682" spans="1:5" x14ac:dyDescent="0.2">
      <c r="A682" t="s">
        <v>3103</v>
      </c>
      <c r="B682" t="s">
        <v>350</v>
      </c>
      <c r="C682" s="1">
        <v>44958</v>
      </c>
      <c r="D682" t="s">
        <v>18401</v>
      </c>
      <c r="E682" t="s">
        <v>18402</v>
      </c>
    </row>
    <row r="683" spans="1:5" x14ac:dyDescent="0.2">
      <c r="A683" t="s">
        <v>3106</v>
      </c>
      <c r="B683" t="s">
        <v>569</v>
      </c>
      <c r="C683" s="1">
        <v>45008</v>
      </c>
      <c r="D683" t="s">
        <v>18408</v>
      </c>
      <c r="E683" t="s">
        <v>18402</v>
      </c>
    </row>
    <row r="684" spans="1:5" x14ac:dyDescent="0.2">
      <c r="A684" t="s">
        <v>3108</v>
      </c>
      <c r="B684" t="s">
        <v>599</v>
      </c>
      <c r="C684" s="1">
        <v>45616</v>
      </c>
      <c r="D684" t="s">
        <v>18404</v>
      </c>
      <c r="E684" t="s">
        <v>18402</v>
      </c>
    </row>
    <row r="685" spans="1:5" x14ac:dyDescent="0.2">
      <c r="A685" t="s">
        <v>3111</v>
      </c>
      <c r="B685" t="s">
        <v>368</v>
      </c>
      <c r="C685" s="1">
        <v>45350</v>
      </c>
      <c r="D685" t="s">
        <v>18410</v>
      </c>
      <c r="E685" t="s">
        <v>18402</v>
      </c>
    </row>
    <row r="686" spans="1:5" x14ac:dyDescent="0.2">
      <c r="A686" t="s">
        <v>3114</v>
      </c>
      <c r="B686" t="s">
        <v>90</v>
      </c>
      <c r="C686" s="1">
        <v>45278</v>
      </c>
      <c r="D686" t="s">
        <v>18403</v>
      </c>
      <c r="E686" t="s">
        <v>18402</v>
      </c>
    </row>
    <row r="687" spans="1:5" x14ac:dyDescent="0.2">
      <c r="A687" t="s">
        <v>3117</v>
      </c>
      <c r="B687" t="s">
        <v>350</v>
      </c>
      <c r="C687" s="1">
        <v>44963</v>
      </c>
      <c r="D687" t="s">
        <v>18404</v>
      </c>
      <c r="E687" t="s">
        <v>18402</v>
      </c>
    </row>
    <row r="688" spans="1:5" x14ac:dyDescent="0.2">
      <c r="A688" t="s">
        <v>3120</v>
      </c>
      <c r="B688" t="s">
        <v>545</v>
      </c>
      <c r="C688" s="1">
        <v>45186</v>
      </c>
      <c r="D688" t="s">
        <v>18409</v>
      </c>
      <c r="E688" t="s">
        <v>18402</v>
      </c>
    </row>
    <row r="689" spans="1:5" x14ac:dyDescent="0.2">
      <c r="A689" t="s">
        <v>3123</v>
      </c>
      <c r="B689" t="s">
        <v>109</v>
      </c>
      <c r="C689" s="1">
        <v>45504</v>
      </c>
      <c r="D689" t="s">
        <v>18409</v>
      </c>
      <c r="E689" t="s">
        <v>18402</v>
      </c>
    </row>
    <row r="690" spans="1:5" x14ac:dyDescent="0.2">
      <c r="A690" t="s">
        <v>3126</v>
      </c>
      <c r="B690" t="s">
        <v>735</v>
      </c>
      <c r="C690" s="1">
        <v>44946</v>
      </c>
      <c r="D690" t="s">
        <v>18408</v>
      </c>
      <c r="E690" t="s">
        <v>18402</v>
      </c>
    </row>
    <row r="691" spans="1:5" x14ac:dyDescent="0.2">
      <c r="A691" t="s">
        <v>3128</v>
      </c>
      <c r="B691" t="s">
        <v>172</v>
      </c>
      <c r="C691" s="1">
        <v>45297</v>
      </c>
      <c r="D691" t="s">
        <v>18408</v>
      </c>
      <c r="E691" t="s">
        <v>18402</v>
      </c>
    </row>
    <row r="692" spans="1:5" x14ac:dyDescent="0.2">
      <c r="A692" t="s">
        <v>3130</v>
      </c>
      <c r="B692" t="s">
        <v>650</v>
      </c>
      <c r="C692" s="1">
        <v>45496</v>
      </c>
      <c r="D692" t="s">
        <v>18404</v>
      </c>
      <c r="E692" t="s">
        <v>18402</v>
      </c>
    </row>
    <row r="693" spans="1:5" x14ac:dyDescent="0.2">
      <c r="A693" t="s">
        <v>3132</v>
      </c>
      <c r="B693" t="s">
        <v>494</v>
      </c>
      <c r="C693" s="1">
        <v>45596</v>
      </c>
      <c r="D693" t="s">
        <v>18408</v>
      </c>
      <c r="E693" t="s">
        <v>18402</v>
      </c>
    </row>
    <row r="694" spans="1:5" x14ac:dyDescent="0.2">
      <c r="A694" t="s">
        <v>3137</v>
      </c>
      <c r="B694" t="s">
        <v>303</v>
      </c>
      <c r="C694" s="1">
        <v>45149</v>
      </c>
      <c r="D694" t="s">
        <v>18403</v>
      </c>
      <c r="E694" t="s">
        <v>18402</v>
      </c>
    </row>
    <row r="695" spans="1:5" x14ac:dyDescent="0.2">
      <c r="A695" t="s">
        <v>3139</v>
      </c>
      <c r="B695" t="s">
        <v>596</v>
      </c>
      <c r="C695" s="1">
        <v>45595</v>
      </c>
      <c r="D695" t="s">
        <v>18412</v>
      </c>
      <c r="E695" t="s">
        <v>18402</v>
      </c>
    </row>
    <row r="696" spans="1:5" x14ac:dyDescent="0.2">
      <c r="A696" t="s">
        <v>3141</v>
      </c>
      <c r="B696" t="s">
        <v>476</v>
      </c>
      <c r="C696" s="1">
        <v>45483</v>
      </c>
      <c r="D696" t="s">
        <v>18401</v>
      </c>
      <c r="E696" t="s">
        <v>18402</v>
      </c>
    </row>
    <row r="697" spans="1:5" x14ac:dyDescent="0.2">
      <c r="A697" t="s">
        <v>3143</v>
      </c>
      <c r="B697" t="s">
        <v>422</v>
      </c>
      <c r="C697" s="1">
        <v>45003</v>
      </c>
      <c r="D697" t="s">
        <v>18403</v>
      </c>
      <c r="E697" t="s">
        <v>18402</v>
      </c>
    </row>
    <row r="698" spans="1:5" x14ac:dyDescent="0.2">
      <c r="A698" t="s">
        <v>3148</v>
      </c>
      <c r="B698" t="s">
        <v>846</v>
      </c>
      <c r="C698" s="1">
        <v>45308</v>
      </c>
      <c r="D698" t="s">
        <v>18408</v>
      </c>
      <c r="E698" t="s">
        <v>18402</v>
      </c>
    </row>
    <row r="699" spans="1:5" x14ac:dyDescent="0.2">
      <c r="A699" t="s">
        <v>3150</v>
      </c>
      <c r="B699" t="s">
        <v>749</v>
      </c>
      <c r="C699" s="1">
        <v>45469</v>
      </c>
      <c r="D699" t="s">
        <v>18407</v>
      </c>
      <c r="E699" t="s">
        <v>18402</v>
      </c>
    </row>
    <row r="700" spans="1:5" x14ac:dyDescent="0.2">
      <c r="A700" t="s">
        <v>3153</v>
      </c>
      <c r="B700" t="s">
        <v>494</v>
      </c>
      <c r="C700" s="1">
        <v>45403</v>
      </c>
      <c r="D700" t="s">
        <v>18401</v>
      </c>
      <c r="E700" t="s">
        <v>18402</v>
      </c>
    </row>
    <row r="701" spans="1:5" x14ac:dyDescent="0.2">
      <c r="A701" t="s">
        <v>3156</v>
      </c>
      <c r="B701" t="s">
        <v>894</v>
      </c>
      <c r="C701" s="1">
        <v>45179</v>
      </c>
      <c r="D701" t="s">
        <v>18401</v>
      </c>
      <c r="E701" t="s">
        <v>18402</v>
      </c>
    </row>
    <row r="702" spans="1:5" x14ac:dyDescent="0.2">
      <c r="A702" t="s">
        <v>3160</v>
      </c>
      <c r="B702" t="s">
        <v>90</v>
      </c>
      <c r="C702" s="1">
        <v>45427</v>
      </c>
      <c r="D702" t="s">
        <v>18401</v>
      </c>
      <c r="E702" t="s">
        <v>18402</v>
      </c>
    </row>
    <row r="703" spans="1:5" x14ac:dyDescent="0.2">
      <c r="A703" t="s">
        <v>3162</v>
      </c>
      <c r="B703" t="s">
        <v>587</v>
      </c>
      <c r="C703" s="1">
        <v>45029</v>
      </c>
      <c r="D703" t="s">
        <v>18405</v>
      </c>
      <c r="E703" t="s">
        <v>18402</v>
      </c>
    </row>
    <row r="704" spans="1:5" x14ac:dyDescent="0.2">
      <c r="A704" t="s">
        <v>3165</v>
      </c>
      <c r="B704" t="s">
        <v>763</v>
      </c>
      <c r="C704" s="1">
        <v>45003</v>
      </c>
      <c r="D704" t="s">
        <v>18408</v>
      </c>
      <c r="E704" t="s">
        <v>18402</v>
      </c>
    </row>
    <row r="705" spans="1:5" x14ac:dyDescent="0.2">
      <c r="A705" t="s">
        <v>3168</v>
      </c>
      <c r="B705" t="s">
        <v>721</v>
      </c>
      <c r="C705" s="1">
        <v>45405</v>
      </c>
      <c r="D705" t="s">
        <v>18403</v>
      </c>
      <c r="E705" t="s">
        <v>18402</v>
      </c>
    </row>
    <row r="706" spans="1:5" x14ac:dyDescent="0.2">
      <c r="A706" t="s">
        <v>3171</v>
      </c>
      <c r="B706" t="s">
        <v>652</v>
      </c>
      <c r="C706" s="1">
        <v>45004</v>
      </c>
      <c r="D706" t="s">
        <v>18408</v>
      </c>
      <c r="E706" t="s">
        <v>18402</v>
      </c>
    </row>
    <row r="707" spans="1:5" x14ac:dyDescent="0.2">
      <c r="A707" t="s">
        <v>3173</v>
      </c>
      <c r="B707" t="s">
        <v>694</v>
      </c>
      <c r="C707" s="1">
        <v>45514</v>
      </c>
      <c r="D707" t="s">
        <v>18401</v>
      </c>
      <c r="E707" t="s">
        <v>18402</v>
      </c>
    </row>
    <row r="708" spans="1:5" x14ac:dyDescent="0.2">
      <c r="A708" t="s">
        <v>3175</v>
      </c>
      <c r="B708" t="s">
        <v>121</v>
      </c>
      <c r="C708" s="1">
        <v>45077</v>
      </c>
      <c r="D708" t="s">
        <v>18404</v>
      </c>
      <c r="E708" t="s">
        <v>18402</v>
      </c>
    </row>
    <row r="709" spans="1:5" x14ac:dyDescent="0.2">
      <c r="A709" t="s">
        <v>3179</v>
      </c>
      <c r="B709" t="s">
        <v>273</v>
      </c>
      <c r="C709" s="1">
        <v>45361</v>
      </c>
      <c r="D709" t="s">
        <v>18404</v>
      </c>
      <c r="E709" t="s">
        <v>18402</v>
      </c>
    </row>
    <row r="710" spans="1:5" x14ac:dyDescent="0.2">
      <c r="A710" t="s">
        <v>3181</v>
      </c>
      <c r="B710" t="s">
        <v>195</v>
      </c>
      <c r="C710" s="1">
        <v>45022</v>
      </c>
      <c r="D710" t="s">
        <v>18409</v>
      </c>
      <c r="E710" t="s">
        <v>18402</v>
      </c>
    </row>
    <row r="711" spans="1:5" x14ac:dyDescent="0.2">
      <c r="A711" t="s">
        <v>3183</v>
      </c>
      <c r="B711" t="s">
        <v>590</v>
      </c>
      <c r="C711" s="1">
        <v>45313</v>
      </c>
      <c r="D711" t="s">
        <v>18412</v>
      </c>
      <c r="E711" t="s">
        <v>18402</v>
      </c>
    </row>
    <row r="712" spans="1:5" x14ac:dyDescent="0.2">
      <c r="A712" t="s">
        <v>3186</v>
      </c>
      <c r="B712" t="s">
        <v>282</v>
      </c>
      <c r="C712" s="1">
        <v>45371</v>
      </c>
      <c r="D712" t="s">
        <v>18404</v>
      </c>
      <c r="E712" t="s">
        <v>18402</v>
      </c>
    </row>
    <row r="713" spans="1:5" x14ac:dyDescent="0.2">
      <c r="A713" t="s">
        <v>3188</v>
      </c>
      <c r="B713" t="s">
        <v>673</v>
      </c>
      <c r="C713" s="1">
        <v>45196</v>
      </c>
      <c r="D713" t="s">
        <v>18404</v>
      </c>
      <c r="E713" t="s">
        <v>18402</v>
      </c>
    </row>
    <row r="714" spans="1:5" x14ac:dyDescent="0.2">
      <c r="A714" t="s">
        <v>3191</v>
      </c>
      <c r="B714" t="s">
        <v>641</v>
      </c>
      <c r="C714" s="1">
        <v>44947</v>
      </c>
      <c r="D714" t="s">
        <v>18401</v>
      </c>
      <c r="E714" t="s">
        <v>18402</v>
      </c>
    </row>
    <row r="715" spans="1:5" x14ac:dyDescent="0.2">
      <c r="A715" t="s">
        <v>3194</v>
      </c>
      <c r="B715" t="s">
        <v>77</v>
      </c>
      <c r="C715" s="1">
        <v>45005</v>
      </c>
      <c r="D715" t="s">
        <v>18408</v>
      </c>
      <c r="E715" t="s">
        <v>18402</v>
      </c>
    </row>
    <row r="716" spans="1:5" x14ac:dyDescent="0.2">
      <c r="A716" t="s">
        <v>3196</v>
      </c>
      <c r="B716" t="s">
        <v>569</v>
      </c>
      <c r="C716" s="1">
        <v>45099</v>
      </c>
      <c r="D716" t="s">
        <v>18408</v>
      </c>
      <c r="E716" t="s">
        <v>18402</v>
      </c>
    </row>
    <row r="717" spans="1:5" x14ac:dyDescent="0.2">
      <c r="A717" t="s">
        <v>3199</v>
      </c>
      <c r="B717" t="s">
        <v>593</v>
      </c>
      <c r="C717" s="1">
        <v>45382</v>
      </c>
      <c r="D717" t="s">
        <v>18408</v>
      </c>
      <c r="E717" t="s">
        <v>18402</v>
      </c>
    </row>
    <row r="718" spans="1:5" x14ac:dyDescent="0.2">
      <c r="A718" t="s">
        <v>3202</v>
      </c>
      <c r="B718" t="s">
        <v>784</v>
      </c>
      <c r="C718" s="1">
        <v>45186</v>
      </c>
      <c r="D718" t="s">
        <v>18403</v>
      </c>
      <c r="E718" t="s">
        <v>18402</v>
      </c>
    </row>
    <row r="719" spans="1:5" x14ac:dyDescent="0.2">
      <c r="A719" t="s">
        <v>3207</v>
      </c>
      <c r="B719" t="s">
        <v>276</v>
      </c>
      <c r="C719" s="1">
        <v>45012</v>
      </c>
      <c r="D719" t="s">
        <v>18404</v>
      </c>
      <c r="E719" t="s">
        <v>18402</v>
      </c>
    </row>
    <row r="720" spans="1:5" x14ac:dyDescent="0.2">
      <c r="A720" t="s">
        <v>3209</v>
      </c>
      <c r="B720" t="s">
        <v>449</v>
      </c>
      <c r="C720" s="1">
        <v>45024</v>
      </c>
      <c r="D720" t="s">
        <v>18412</v>
      </c>
      <c r="E720" t="s">
        <v>18402</v>
      </c>
    </row>
    <row r="721" spans="1:5" x14ac:dyDescent="0.2">
      <c r="A721" t="s">
        <v>3211</v>
      </c>
      <c r="B721" t="s">
        <v>506</v>
      </c>
      <c r="C721" s="1">
        <v>45116</v>
      </c>
      <c r="D721" t="s">
        <v>18404</v>
      </c>
      <c r="E721" t="s">
        <v>18402</v>
      </c>
    </row>
    <row r="722" spans="1:5" x14ac:dyDescent="0.2">
      <c r="A722" t="s">
        <v>3214</v>
      </c>
      <c r="B722" t="s">
        <v>255</v>
      </c>
      <c r="C722" s="1">
        <v>45066</v>
      </c>
      <c r="D722" t="s">
        <v>18401</v>
      </c>
      <c r="E722" t="s">
        <v>18402</v>
      </c>
    </row>
    <row r="723" spans="1:5" x14ac:dyDescent="0.2">
      <c r="A723" t="s">
        <v>3217</v>
      </c>
      <c r="B723" t="s">
        <v>467</v>
      </c>
      <c r="C723" s="1">
        <v>45489</v>
      </c>
      <c r="D723" t="s">
        <v>18401</v>
      </c>
      <c r="E723" t="s">
        <v>18402</v>
      </c>
    </row>
    <row r="724" spans="1:5" x14ac:dyDescent="0.2">
      <c r="A724" t="s">
        <v>3219</v>
      </c>
      <c r="B724" t="s">
        <v>482</v>
      </c>
      <c r="C724" s="1">
        <v>44972</v>
      </c>
      <c r="D724" t="s">
        <v>18405</v>
      </c>
      <c r="E724" t="s">
        <v>18402</v>
      </c>
    </row>
    <row r="725" spans="1:5" x14ac:dyDescent="0.2">
      <c r="A725" t="s">
        <v>3224</v>
      </c>
      <c r="B725" t="s">
        <v>772</v>
      </c>
      <c r="C725" s="1">
        <v>45005</v>
      </c>
      <c r="D725" t="s">
        <v>18401</v>
      </c>
      <c r="E725" t="s">
        <v>18402</v>
      </c>
    </row>
    <row r="726" spans="1:5" x14ac:dyDescent="0.2">
      <c r="A726" t="s">
        <v>3226</v>
      </c>
      <c r="B726" t="s">
        <v>664</v>
      </c>
      <c r="C726" s="1">
        <v>45078</v>
      </c>
      <c r="D726" t="s">
        <v>18404</v>
      </c>
      <c r="E726" t="s">
        <v>18402</v>
      </c>
    </row>
    <row r="727" spans="1:5" x14ac:dyDescent="0.2">
      <c r="A727" t="s">
        <v>3229</v>
      </c>
      <c r="B727" t="s">
        <v>184</v>
      </c>
      <c r="C727" s="1">
        <v>45457</v>
      </c>
      <c r="D727" t="s">
        <v>18404</v>
      </c>
      <c r="E727" t="s">
        <v>18402</v>
      </c>
    </row>
    <row r="728" spans="1:5" x14ac:dyDescent="0.2">
      <c r="A728" t="s">
        <v>3234</v>
      </c>
      <c r="B728" t="s">
        <v>380</v>
      </c>
      <c r="C728" s="1">
        <v>45158</v>
      </c>
      <c r="D728" t="s">
        <v>18408</v>
      </c>
      <c r="E728" t="s">
        <v>18402</v>
      </c>
    </row>
    <row r="729" spans="1:5" x14ac:dyDescent="0.2">
      <c r="A729" t="s">
        <v>3237</v>
      </c>
      <c r="B729" t="s">
        <v>431</v>
      </c>
      <c r="C729" s="1">
        <v>44960</v>
      </c>
      <c r="D729" t="s">
        <v>18408</v>
      </c>
      <c r="E729" t="s">
        <v>18402</v>
      </c>
    </row>
    <row r="730" spans="1:5" x14ac:dyDescent="0.2">
      <c r="A730" t="s">
        <v>3239</v>
      </c>
      <c r="B730" t="s">
        <v>309</v>
      </c>
      <c r="C730" s="1">
        <v>45293</v>
      </c>
      <c r="D730" t="s">
        <v>18404</v>
      </c>
      <c r="E730" t="s">
        <v>18402</v>
      </c>
    </row>
    <row r="731" spans="1:5" x14ac:dyDescent="0.2">
      <c r="A731" t="s">
        <v>3244</v>
      </c>
      <c r="B731" t="s">
        <v>243</v>
      </c>
      <c r="C731" s="1">
        <v>45095</v>
      </c>
      <c r="D731" t="s">
        <v>18405</v>
      </c>
      <c r="E731" t="s">
        <v>18402</v>
      </c>
    </row>
    <row r="732" spans="1:5" x14ac:dyDescent="0.2">
      <c r="A732" t="s">
        <v>3249</v>
      </c>
      <c r="B732" t="s">
        <v>611</v>
      </c>
      <c r="C732" s="1">
        <v>45248</v>
      </c>
      <c r="D732" t="s">
        <v>18404</v>
      </c>
      <c r="E732" t="s">
        <v>18402</v>
      </c>
    </row>
    <row r="733" spans="1:5" x14ac:dyDescent="0.2">
      <c r="A733" t="s">
        <v>3253</v>
      </c>
      <c r="B733" t="s">
        <v>353</v>
      </c>
      <c r="C733" s="1">
        <v>45098</v>
      </c>
      <c r="D733" t="s">
        <v>18414</v>
      </c>
      <c r="E733" t="s">
        <v>18402</v>
      </c>
    </row>
    <row r="734" spans="1:5" x14ac:dyDescent="0.2">
      <c r="A734" t="s">
        <v>3255</v>
      </c>
      <c r="B734" t="s">
        <v>476</v>
      </c>
      <c r="C734" s="1">
        <v>45233</v>
      </c>
      <c r="D734" t="s">
        <v>18408</v>
      </c>
      <c r="E734" t="s">
        <v>18402</v>
      </c>
    </row>
    <row r="735" spans="1:5" x14ac:dyDescent="0.2">
      <c r="A735" t="s">
        <v>3257</v>
      </c>
      <c r="B735" t="s">
        <v>261</v>
      </c>
      <c r="C735" s="1">
        <v>45569</v>
      </c>
      <c r="D735" t="s">
        <v>18401</v>
      </c>
      <c r="E735" t="s">
        <v>18402</v>
      </c>
    </row>
    <row r="736" spans="1:5" x14ac:dyDescent="0.2">
      <c r="A736" t="s">
        <v>3259</v>
      </c>
      <c r="B736" t="s">
        <v>187</v>
      </c>
      <c r="C736" s="1">
        <v>45054</v>
      </c>
      <c r="D736" t="s">
        <v>18403</v>
      </c>
      <c r="E736" t="s">
        <v>18402</v>
      </c>
    </row>
    <row r="737" spans="1:5" x14ac:dyDescent="0.2">
      <c r="A737" t="s">
        <v>3261</v>
      </c>
      <c r="B737" t="s">
        <v>620</v>
      </c>
      <c r="C737" s="1">
        <v>45475</v>
      </c>
      <c r="D737" t="s">
        <v>18403</v>
      </c>
      <c r="E737" t="s">
        <v>18402</v>
      </c>
    </row>
    <row r="738" spans="1:5" x14ac:dyDescent="0.2">
      <c r="A738" t="s">
        <v>3263</v>
      </c>
      <c r="B738" t="s">
        <v>18422</v>
      </c>
      <c r="C738" s="1">
        <v>44938</v>
      </c>
      <c r="D738" t="s">
        <v>18401</v>
      </c>
      <c r="E738" t="s">
        <v>18402</v>
      </c>
    </row>
    <row r="739" spans="1:5" x14ac:dyDescent="0.2">
      <c r="A739" t="s">
        <v>3267</v>
      </c>
      <c r="B739" t="s">
        <v>763</v>
      </c>
      <c r="C739" s="1">
        <v>45196</v>
      </c>
      <c r="D739" t="s">
        <v>18409</v>
      </c>
      <c r="E739" t="s">
        <v>18402</v>
      </c>
    </row>
    <row r="740" spans="1:5" x14ac:dyDescent="0.2">
      <c r="A740" t="s">
        <v>3269</v>
      </c>
      <c r="B740" t="s">
        <v>676</v>
      </c>
      <c r="C740" s="1">
        <v>45091</v>
      </c>
      <c r="D740" t="s">
        <v>18408</v>
      </c>
      <c r="E740" t="s">
        <v>18402</v>
      </c>
    </row>
    <row r="741" spans="1:5" x14ac:dyDescent="0.2">
      <c r="A741" t="s">
        <v>3271</v>
      </c>
      <c r="B741" t="s">
        <v>691</v>
      </c>
      <c r="C741" s="1">
        <v>45052</v>
      </c>
      <c r="D741" t="s">
        <v>18401</v>
      </c>
      <c r="E741" t="s">
        <v>18402</v>
      </c>
    </row>
    <row r="742" spans="1:5" x14ac:dyDescent="0.2">
      <c r="A742" t="s">
        <v>3276</v>
      </c>
      <c r="B742" t="s">
        <v>335</v>
      </c>
      <c r="C742" s="1">
        <v>45224</v>
      </c>
      <c r="D742" t="s">
        <v>18408</v>
      </c>
      <c r="E742" t="s">
        <v>18402</v>
      </c>
    </row>
    <row r="743" spans="1:5" x14ac:dyDescent="0.2">
      <c r="A743" t="s">
        <v>3278</v>
      </c>
      <c r="B743" t="s">
        <v>746</v>
      </c>
      <c r="C743" s="1">
        <v>45333</v>
      </c>
      <c r="D743" t="s">
        <v>18408</v>
      </c>
      <c r="E743" t="s">
        <v>18402</v>
      </c>
    </row>
    <row r="744" spans="1:5" x14ac:dyDescent="0.2">
      <c r="A744" t="s">
        <v>3281</v>
      </c>
      <c r="B744" t="s">
        <v>676</v>
      </c>
      <c r="C744" s="1">
        <v>45187</v>
      </c>
      <c r="D744" t="s">
        <v>18404</v>
      </c>
      <c r="E744" t="s">
        <v>18402</v>
      </c>
    </row>
    <row r="745" spans="1:5" x14ac:dyDescent="0.2">
      <c r="A745" t="s">
        <v>3283</v>
      </c>
      <c r="B745" t="s">
        <v>160</v>
      </c>
      <c r="C745" s="1">
        <v>45605</v>
      </c>
      <c r="D745" t="s">
        <v>18408</v>
      </c>
      <c r="E745" t="s">
        <v>18402</v>
      </c>
    </row>
    <row r="746" spans="1:5" x14ac:dyDescent="0.2">
      <c r="A746" t="s">
        <v>3285</v>
      </c>
      <c r="B746" t="s">
        <v>124</v>
      </c>
      <c r="C746" s="1">
        <v>45587</v>
      </c>
      <c r="D746" t="s">
        <v>18404</v>
      </c>
      <c r="E746" t="s">
        <v>18402</v>
      </c>
    </row>
    <row r="747" spans="1:5" x14ac:dyDescent="0.2">
      <c r="A747" t="s">
        <v>3287</v>
      </c>
      <c r="B747" t="s">
        <v>778</v>
      </c>
      <c r="C747" s="1">
        <v>45105</v>
      </c>
      <c r="D747" t="s">
        <v>18401</v>
      </c>
      <c r="E747" t="s">
        <v>18402</v>
      </c>
    </row>
    <row r="748" spans="1:5" x14ac:dyDescent="0.2">
      <c r="A748" t="s">
        <v>3291</v>
      </c>
      <c r="B748" t="s">
        <v>727</v>
      </c>
      <c r="C748" s="1">
        <v>45529</v>
      </c>
      <c r="D748" t="s">
        <v>18408</v>
      </c>
      <c r="E748" t="s">
        <v>18402</v>
      </c>
    </row>
    <row r="749" spans="1:5" x14ac:dyDescent="0.2">
      <c r="A749" t="s">
        <v>3295</v>
      </c>
      <c r="B749" t="s">
        <v>805</v>
      </c>
      <c r="C749" s="1">
        <v>45078</v>
      </c>
      <c r="D749" t="s">
        <v>18401</v>
      </c>
      <c r="E749" t="s">
        <v>18402</v>
      </c>
    </row>
    <row r="750" spans="1:5" x14ac:dyDescent="0.2">
      <c r="A750" t="s">
        <v>3298</v>
      </c>
      <c r="B750" t="s">
        <v>210</v>
      </c>
      <c r="C750" s="1">
        <v>45227</v>
      </c>
      <c r="D750" t="s">
        <v>18408</v>
      </c>
      <c r="E750" t="s">
        <v>18402</v>
      </c>
    </row>
    <row r="751" spans="1:5" x14ac:dyDescent="0.2">
      <c r="A751" t="s">
        <v>3302</v>
      </c>
      <c r="B751" t="s">
        <v>80</v>
      </c>
      <c r="C751" s="1">
        <v>45579</v>
      </c>
      <c r="D751" t="s">
        <v>18408</v>
      </c>
      <c r="E751" t="s">
        <v>18402</v>
      </c>
    </row>
    <row r="752" spans="1:5" x14ac:dyDescent="0.2">
      <c r="A752" t="s">
        <v>3304</v>
      </c>
      <c r="B752" t="s">
        <v>539</v>
      </c>
      <c r="C752" s="1">
        <v>45284</v>
      </c>
      <c r="D752" t="s">
        <v>18408</v>
      </c>
      <c r="E752" t="s">
        <v>18402</v>
      </c>
    </row>
    <row r="753" spans="1:5" x14ac:dyDescent="0.2">
      <c r="A753" t="s">
        <v>3308</v>
      </c>
      <c r="B753" t="s">
        <v>178</v>
      </c>
      <c r="C753" s="1">
        <v>45289</v>
      </c>
      <c r="D753" t="s">
        <v>18404</v>
      </c>
      <c r="E753" t="s">
        <v>18402</v>
      </c>
    </row>
    <row r="754" spans="1:5" x14ac:dyDescent="0.2">
      <c r="A754" t="s">
        <v>3311</v>
      </c>
      <c r="B754" t="s">
        <v>593</v>
      </c>
      <c r="C754" s="1">
        <v>45159</v>
      </c>
      <c r="D754" t="s">
        <v>18414</v>
      </c>
      <c r="E754" t="s">
        <v>18402</v>
      </c>
    </row>
    <row r="755" spans="1:5" x14ac:dyDescent="0.2">
      <c r="A755" t="s">
        <v>3316</v>
      </c>
      <c r="B755" t="s">
        <v>464</v>
      </c>
      <c r="C755" s="1">
        <v>45319</v>
      </c>
      <c r="D755" t="s">
        <v>18408</v>
      </c>
      <c r="E755" t="s">
        <v>18402</v>
      </c>
    </row>
    <row r="756" spans="1:5" x14ac:dyDescent="0.2">
      <c r="A756" t="s">
        <v>3319</v>
      </c>
      <c r="B756" t="s">
        <v>192</v>
      </c>
      <c r="C756" s="1">
        <v>45267</v>
      </c>
      <c r="D756" t="s">
        <v>18408</v>
      </c>
      <c r="E756" t="s">
        <v>18402</v>
      </c>
    </row>
    <row r="757" spans="1:5" x14ac:dyDescent="0.2">
      <c r="A757" t="s">
        <v>3322</v>
      </c>
      <c r="B757" t="s">
        <v>819</v>
      </c>
      <c r="C757" s="1">
        <v>45217</v>
      </c>
      <c r="D757" t="s">
        <v>18406</v>
      </c>
      <c r="E757" t="s">
        <v>18402</v>
      </c>
    </row>
    <row r="758" spans="1:5" x14ac:dyDescent="0.2">
      <c r="A758" t="s">
        <v>3324</v>
      </c>
      <c r="B758" t="s">
        <v>246</v>
      </c>
      <c r="C758" s="1">
        <v>45118</v>
      </c>
      <c r="D758" t="s">
        <v>18403</v>
      </c>
      <c r="E758" t="s">
        <v>18402</v>
      </c>
    </row>
    <row r="759" spans="1:5" x14ac:dyDescent="0.2">
      <c r="A759" t="s">
        <v>3328</v>
      </c>
      <c r="B759" t="s">
        <v>228</v>
      </c>
      <c r="C759" s="1">
        <v>45106</v>
      </c>
      <c r="D759" t="s">
        <v>18404</v>
      </c>
      <c r="E759" t="s">
        <v>18402</v>
      </c>
    </row>
    <row r="760" spans="1:5" x14ac:dyDescent="0.2">
      <c r="A760" t="s">
        <v>3330</v>
      </c>
      <c r="B760" t="s">
        <v>70</v>
      </c>
      <c r="C760" s="1">
        <v>45313</v>
      </c>
      <c r="D760" t="s">
        <v>18401</v>
      </c>
      <c r="E760" t="s">
        <v>18402</v>
      </c>
    </row>
    <row r="761" spans="1:5" x14ac:dyDescent="0.2">
      <c r="A761" t="s">
        <v>3332</v>
      </c>
      <c r="B761" t="s">
        <v>718</v>
      </c>
      <c r="C761" s="1">
        <v>45286</v>
      </c>
      <c r="D761" t="s">
        <v>18408</v>
      </c>
      <c r="E761" t="s">
        <v>18402</v>
      </c>
    </row>
    <row r="762" spans="1:5" x14ac:dyDescent="0.2">
      <c r="A762" t="s">
        <v>3334</v>
      </c>
      <c r="B762" t="s">
        <v>425</v>
      </c>
      <c r="C762" s="1">
        <v>45033</v>
      </c>
      <c r="D762" t="s">
        <v>18404</v>
      </c>
      <c r="E762" t="s">
        <v>18402</v>
      </c>
    </row>
    <row r="763" spans="1:5" x14ac:dyDescent="0.2">
      <c r="A763" t="s">
        <v>3336</v>
      </c>
      <c r="B763" t="s">
        <v>58</v>
      </c>
      <c r="C763" s="1">
        <v>44945</v>
      </c>
      <c r="D763" t="s">
        <v>18406</v>
      </c>
      <c r="E763" t="s">
        <v>18402</v>
      </c>
    </row>
    <row r="764" spans="1:5" x14ac:dyDescent="0.2">
      <c r="A764" t="s">
        <v>3338</v>
      </c>
      <c r="B764" t="s">
        <v>51</v>
      </c>
      <c r="C764" s="1">
        <v>45093</v>
      </c>
      <c r="D764" t="s">
        <v>18408</v>
      </c>
      <c r="E764" t="s">
        <v>18402</v>
      </c>
    </row>
    <row r="765" spans="1:5" x14ac:dyDescent="0.2">
      <c r="A765" t="s">
        <v>3341</v>
      </c>
      <c r="B765" t="s">
        <v>341</v>
      </c>
      <c r="C765" s="1">
        <v>45240</v>
      </c>
      <c r="D765" t="s">
        <v>18401</v>
      </c>
      <c r="E765" t="s">
        <v>18402</v>
      </c>
    </row>
    <row r="766" spans="1:5" x14ac:dyDescent="0.2">
      <c r="A766" t="s">
        <v>3344</v>
      </c>
      <c r="B766" t="s">
        <v>198</v>
      </c>
      <c r="C766" s="1">
        <v>45177</v>
      </c>
      <c r="D766" t="s">
        <v>18401</v>
      </c>
      <c r="E766" t="s">
        <v>18402</v>
      </c>
    </row>
    <row r="767" spans="1:5" x14ac:dyDescent="0.2">
      <c r="A767" t="s">
        <v>3346</v>
      </c>
      <c r="B767" t="s">
        <v>184</v>
      </c>
      <c r="C767" s="1">
        <v>44937</v>
      </c>
      <c r="D767" t="s">
        <v>18403</v>
      </c>
      <c r="E767" t="s">
        <v>18402</v>
      </c>
    </row>
    <row r="768" spans="1:5" x14ac:dyDescent="0.2">
      <c r="A768" t="s">
        <v>3348</v>
      </c>
      <c r="B768" t="s">
        <v>846</v>
      </c>
      <c r="C768" s="1">
        <v>45113</v>
      </c>
      <c r="D768" t="s">
        <v>18408</v>
      </c>
      <c r="E768" t="s">
        <v>18402</v>
      </c>
    </row>
    <row r="769" spans="1:5" x14ac:dyDescent="0.2">
      <c r="A769" t="s">
        <v>3350</v>
      </c>
      <c r="B769" t="s">
        <v>861</v>
      </c>
      <c r="C769" s="1">
        <v>45590</v>
      </c>
      <c r="D769" t="s">
        <v>18412</v>
      </c>
      <c r="E769" t="s">
        <v>18402</v>
      </c>
    </row>
    <row r="770" spans="1:5" x14ac:dyDescent="0.2">
      <c r="A770" t="s">
        <v>3353</v>
      </c>
      <c r="B770" t="s">
        <v>691</v>
      </c>
      <c r="C770" s="1">
        <v>45332</v>
      </c>
      <c r="D770" t="s">
        <v>18403</v>
      </c>
      <c r="E770" t="s">
        <v>18402</v>
      </c>
    </row>
    <row r="771" spans="1:5" x14ac:dyDescent="0.2">
      <c r="A771" t="s">
        <v>3356</v>
      </c>
      <c r="B771" t="s">
        <v>611</v>
      </c>
      <c r="C771" s="1">
        <v>45246</v>
      </c>
      <c r="D771" t="s">
        <v>18408</v>
      </c>
      <c r="E771" t="s">
        <v>18402</v>
      </c>
    </row>
    <row r="772" spans="1:5" x14ac:dyDescent="0.2">
      <c r="A772" t="s">
        <v>3358</v>
      </c>
      <c r="B772" t="s">
        <v>252</v>
      </c>
      <c r="C772" s="1">
        <v>45013</v>
      </c>
      <c r="D772" t="s">
        <v>18408</v>
      </c>
      <c r="E772" t="s">
        <v>18402</v>
      </c>
    </row>
    <row r="773" spans="1:5" x14ac:dyDescent="0.2">
      <c r="A773" t="s">
        <v>3361</v>
      </c>
      <c r="B773" t="s">
        <v>741</v>
      </c>
      <c r="C773" s="1">
        <v>45598</v>
      </c>
      <c r="D773" t="s">
        <v>18412</v>
      </c>
      <c r="E773" t="s">
        <v>18402</v>
      </c>
    </row>
    <row r="774" spans="1:5" x14ac:dyDescent="0.2">
      <c r="A774" t="s">
        <v>3366</v>
      </c>
      <c r="B774" t="s">
        <v>802</v>
      </c>
      <c r="C774" s="1">
        <v>45455</v>
      </c>
      <c r="D774" t="s">
        <v>18406</v>
      </c>
      <c r="E774" t="s">
        <v>18402</v>
      </c>
    </row>
    <row r="775" spans="1:5" x14ac:dyDescent="0.2">
      <c r="A775" t="s">
        <v>3369</v>
      </c>
      <c r="B775" t="s">
        <v>793</v>
      </c>
      <c r="C775" s="1">
        <v>44994</v>
      </c>
      <c r="D775" t="s">
        <v>18401</v>
      </c>
      <c r="E775" t="s">
        <v>18402</v>
      </c>
    </row>
    <row r="776" spans="1:5" x14ac:dyDescent="0.2">
      <c r="A776" t="s">
        <v>3374</v>
      </c>
      <c r="B776" t="s">
        <v>169</v>
      </c>
      <c r="C776" s="1">
        <v>45616</v>
      </c>
      <c r="D776" t="s">
        <v>18401</v>
      </c>
      <c r="E776" t="s">
        <v>18402</v>
      </c>
    </row>
    <row r="777" spans="1:5" x14ac:dyDescent="0.2">
      <c r="A777" t="s">
        <v>3378</v>
      </c>
      <c r="B777" t="s">
        <v>102</v>
      </c>
      <c r="C777" s="1">
        <v>45278</v>
      </c>
      <c r="D777" t="s">
        <v>18411</v>
      </c>
      <c r="E777" t="s">
        <v>18402</v>
      </c>
    </row>
    <row r="778" spans="1:5" x14ac:dyDescent="0.2">
      <c r="A778" t="s">
        <v>3382</v>
      </c>
      <c r="B778" t="s">
        <v>775</v>
      </c>
      <c r="C778" s="1">
        <v>45071</v>
      </c>
      <c r="D778" t="s">
        <v>18405</v>
      </c>
      <c r="E778" t="s">
        <v>18402</v>
      </c>
    </row>
    <row r="779" spans="1:5" x14ac:dyDescent="0.2">
      <c r="A779" t="s">
        <v>3384</v>
      </c>
      <c r="B779" t="s">
        <v>623</v>
      </c>
      <c r="C779" s="1">
        <v>45138</v>
      </c>
      <c r="D779" t="s">
        <v>18404</v>
      </c>
      <c r="E779" t="s">
        <v>18402</v>
      </c>
    </row>
    <row r="780" spans="1:5" x14ac:dyDescent="0.2">
      <c r="A780" t="s">
        <v>3387</v>
      </c>
      <c r="B780" t="s">
        <v>172</v>
      </c>
      <c r="C780" s="1">
        <v>45093</v>
      </c>
      <c r="D780" t="s">
        <v>18408</v>
      </c>
      <c r="E780" t="s">
        <v>18402</v>
      </c>
    </row>
    <row r="781" spans="1:5" x14ac:dyDescent="0.2">
      <c r="A781" t="s">
        <v>3391</v>
      </c>
      <c r="B781" t="s">
        <v>270</v>
      </c>
      <c r="C781" s="1">
        <v>45303</v>
      </c>
      <c r="D781" t="s">
        <v>18401</v>
      </c>
      <c r="E781" t="s">
        <v>18402</v>
      </c>
    </row>
    <row r="782" spans="1:5" x14ac:dyDescent="0.2">
      <c r="A782" t="s">
        <v>3395</v>
      </c>
      <c r="B782" t="s">
        <v>24</v>
      </c>
      <c r="C782" s="1">
        <v>45204</v>
      </c>
      <c r="D782" t="s">
        <v>18403</v>
      </c>
      <c r="E782" t="s">
        <v>18402</v>
      </c>
    </row>
    <row r="783" spans="1:5" x14ac:dyDescent="0.2">
      <c r="A783" t="s">
        <v>3400</v>
      </c>
      <c r="B783" t="s">
        <v>664</v>
      </c>
      <c r="C783" s="1">
        <v>44995</v>
      </c>
      <c r="D783" t="s">
        <v>18411</v>
      </c>
      <c r="E783" t="s">
        <v>18402</v>
      </c>
    </row>
    <row r="784" spans="1:5" x14ac:dyDescent="0.2">
      <c r="A784" t="s">
        <v>3404</v>
      </c>
      <c r="B784" t="s">
        <v>608</v>
      </c>
      <c r="C784" s="1">
        <v>45598</v>
      </c>
      <c r="D784" t="s">
        <v>18401</v>
      </c>
      <c r="E784" t="s">
        <v>18402</v>
      </c>
    </row>
    <row r="785" spans="1:5" x14ac:dyDescent="0.2">
      <c r="A785" t="s">
        <v>3406</v>
      </c>
      <c r="B785" t="s">
        <v>799</v>
      </c>
      <c r="C785" s="1">
        <v>45263</v>
      </c>
      <c r="D785" t="s">
        <v>18408</v>
      </c>
      <c r="E785" t="s">
        <v>18402</v>
      </c>
    </row>
    <row r="786" spans="1:5" x14ac:dyDescent="0.2">
      <c r="A786" t="s">
        <v>3409</v>
      </c>
      <c r="B786" t="s">
        <v>139</v>
      </c>
      <c r="C786" s="1">
        <v>44929</v>
      </c>
      <c r="D786" t="s">
        <v>18404</v>
      </c>
      <c r="E786" t="s">
        <v>18402</v>
      </c>
    </row>
    <row r="787" spans="1:5" x14ac:dyDescent="0.2">
      <c r="A787" t="s">
        <v>3414</v>
      </c>
      <c r="B787" t="s">
        <v>629</v>
      </c>
      <c r="C787" s="1">
        <v>45090</v>
      </c>
      <c r="D787" t="s">
        <v>18403</v>
      </c>
      <c r="E787" t="s">
        <v>18402</v>
      </c>
    </row>
    <row r="788" spans="1:5" x14ac:dyDescent="0.2">
      <c r="A788" t="s">
        <v>3416</v>
      </c>
      <c r="B788" t="s">
        <v>243</v>
      </c>
      <c r="C788" s="1">
        <v>45023</v>
      </c>
      <c r="D788" t="s">
        <v>18403</v>
      </c>
      <c r="E788" t="s">
        <v>18402</v>
      </c>
    </row>
    <row r="789" spans="1:5" x14ac:dyDescent="0.2">
      <c r="A789" t="s">
        <v>3418</v>
      </c>
      <c r="B789" t="s">
        <v>118</v>
      </c>
      <c r="C789" s="1">
        <v>45400</v>
      </c>
      <c r="D789" t="s">
        <v>18408</v>
      </c>
      <c r="E789" t="s">
        <v>18402</v>
      </c>
    </row>
    <row r="790" spans="1:5" x14ac:dyDescent="0.2">
      <c r="A790" t="s">
        <v>3421</v>
      </c>
      <c r="B790" t="s">
        <v>160</v>
      </c>
      <c r="C790" s="1">
        <v>45003</v>
      </c>
      <c r="D790" t="s">
        <v>18408</v>
      </c>
      <c r="E790" t="s">
        <v>18402</v>
      </c>
    </row>
    <row r="791" spans="1:5" x14ac:dyDescent="0.2">
      <c r="A791" t="s">
        <v>3424</v>
      </c>
      <c r="B791" t="s">
        <v>55</v>
      </c>
      <c r="C791" s="1">
        <v>45549</v>
      </c>
      <c r="D791" t="s">
        <v>18401</v>
      </c>
      <c r="E791" t="s">
        <v>18402</v>
      </c>
    </row>
    <row r="792" spans="1:5" x14ac:dyDescent="0.2">
      <c r="A792" t="s">
        <v>3427</v>
      </c>
      <c r="B792" t="s">
        <v>422</v>
      </c>
      <c r="C792" s="1">
        <v>44972</v>
      </c>
      <c r="D792" t="s">
        <v>18404</v>
      </c>
      <c r="E792" t="s">
        <v>18402</v>
      </c>
    </row>
    <row r="793" spans="1:5" x14ac:dyDescent="0.2">
      <c r="A793" t="s">
        <v>3430</v>
      </c>
      <c r="B793" t="s">
        <v>410</v>
      </c>
      <c r="C793" s="1">
        <v>45072</v>
      </c>
      <c r="D793" t="s">
        <v>18403</v>
      </c>
      <c r="E793" t="s">
        <v>18402</v>
      </c>
    </row>
    <row r="794" spans="1:5" x14ac:dyDescent="0.2">
      <c r="A794" t="s">
        <v>3433</v>
      </c>
      <c r="B794" t="s">
        <v>479</v>
      </c>
      <c r="C794" s="1">
        <v>45560</v>
      </c>
      <c r="D794" t="s">
        <v>18403</v>
      </c>
      <c r="E794" t="s">
        <v>18402</v>
      </c>
    </row>
    <row r="795" spans="1:5" x14ac:dyDescent="0.2">
      <c r="A795" t="s">
        <v>3435</v>
      </c>
      <c r="B795" t="s">
        <v>749</v>
      </c>
      <c r="C795" s="1">
        <v>45360</v>
      </c>
      <c r="D795" t="s">
        <v>18408</v>
      </c>
      <c r="E795" t="s">
        <v>18402</v>
      </c>
    </row>
    <row r="796" spans="1:5" x14ac:dyDescent="0.2">
      <c r="A796" t="s">
        <v>3438</v>
      </c>
      <c r="B796" t="s">
        <v>539</v>
      </c>
      <c r="C796" s="1">
        <v>44999</v>
      </c>
      <c r="D796" t="s">
        <v>18411</v>
      </c>
      <c r="E796" t="s">
        <v>18402</v>
      </c>
    </row>
    <row r="797" spans="1:5" x14ac:dyDescent="0.2">
      <c r="A797" t="s">
        <v>3443</v>
      </c>
      <c r="B797" t="s">
        <v>778</v>
      </c>
      <c r="C797" s="1">
        <v>45591</v>
      </c>
      <c r="D797" t="s">
        <v>18401</v>
      </c>
      <c r="E797" t="s">
        <v>18402</v>
      </c>
    </row>
    <row r="798" spans="1:5" x14ac:dyDescent="0.2">
      <c r="A798" t="s">
        <v>3446</v>
      </c>
      <c r="B798" t="s">
        <v>620</v>
      </c>
      <c r="C798" s="1">
        <v>45177</v>
      </c>
      <c r="D798" t="s">
        <v>18401</v>
      </c>
      <c r="E798" t="s">
        <v>18402</v>
      </c>
    </row>
    <row r="799" spans="1:5" x14ac:dyDescent="0.2">
      <c r="A799" t="s">
        <v>3449</v>
      </c>
      <c r="B799" t="s">
        <v>590</v>
      </c>
      <c r="C799" s="1">
        <v>45116</v>
      </c>
      <c r="D799" t="s">
        <v>18408</v>
      </c>
      <c r="E799" t="s">
        <v>18402</v>
      </c>
    </row>
    <row r="800" spans="1:5" x14ac:dyDescent="0.2">
      <c r="A800" t="s">
        <v>3452</v>
      </c>
      <c r="B800" t="s">
        <v>494</v>
      </c>
      <c r="C800" s="1">
        <v>45092</v>
      </c>
      <c r="D800" t="s">
        <v>18401</v>
      </c>
      <c r="E800" t="s">
        <v>18402</v>
      </c>
    </row>
    <row r="801" spans="1:5" x14ac:dyDescent="0.2">
      <c r="A801" t="s">
        <v>3455</v>
      </c>
      <c r="B801" t="s">
        <v>778</v>
      </c>
      <c r="C801" s="1">
        <v>45435</v>
      </c>
      <c r="D801" t="s">
        <v>18404</v>
      </c>
      <c r="E801" t="s">
        <v>18402</v>
      </c>
    </row>
    <row r="802" spans="1:5" x14ac:dyDescent="0.2">
      <c r="A802" t="s">
        <v>3457</v>
      </c>
      <c r="B802" t="s">
        <v>638</v>
      </c>
      <c r="C802" s="1">
        <v>45379</v>
      </c>
      <c r="D802" t="s">
        <v>18404</v>
      </c>
      <c r="E802" t="s">
        <v>18402</v>
      </c>
    </row>
    <row r="803" spans="1:5" x14ac:dyDescent="0.2">
      <c r="A803" t="s">
        <v>3459</v>
      </c>
      <c r="B803" t="s">
        <v>855</v>
      </c>
      <c r="C803" s="1">
        <v>45481</v>
      </c>
      <c r="D803" t="s">
        <v>18401</v>
      </c>
      <c r="E803" t="s">
        <v>18402</v>
      </c>
    </row>
    <row r="804" spans="1:5" x14ac:dyDescent="0.2">
      <c r="A804" t="s">
        <v>3461</v>
      </c>
      <c r="B804" t="s">
        <v>763</v>
      </c>
      <c r="C804" s="1">
        <v>45012</v>
      </c>
      <c r="D804" t="s">
        <v>18404</v>
      </c>
      <c r="E804" t="s">
        <v>18402</v>
      </c>
    </row>
    <row r="805" spans="1:5" x14ac:dyDescent="0.2">
      <c r="A805" t="s">
        <v>3463</v>
      </c>
      <c r="B805" t="s">
        <v>837</v>
      </c>
      <c r="C805" s="1">
        <v>45098</v>
      </c>
      <c r="D805" t="s">
        <v>18408</v>
      </c>
      <c r="E805" t="s">
        <v>18402</v>
      </c>
    </row>
    <row r="806" spans="1:5" x14ac:dyDescent="0.2">
      <c r="A806" t="s">
        <v>3465</v>
      </c>
      <c r="B806" t="s">
        <v>413</v>
      </c>
      <c r="C806" s="1">
        <v>45602</v>
      </c>
      <c r="D806" t="s">
        <v>18408</v>
      </c>
      <c r="E806" t="s">
        <v>18402</v>
      </c>
    </row>
    <row r="807" spans="1:5" x14ac:dyDescent="0.2">
      <c r="A807" t="s">
        <v>3468</v>
      </c>
      <c r="B807" t="s">
        <v>620</v>
      </c>
      <c r="C807" s="1">
        <v>44948</v>
      </c>
      <c r="D807" t="s">
        <v>18404</v>
      </c>
      <c r="E807" t="s">
        <v>18402</v>
      </c>
    </row>
    <row r="808" spans="1:5" x14ac:dyDescent="0.2">
      <c r="A808" t="s">
        <v>3470</v>
      </c>
      <c r="B808" t="s">
        <v>527</v>
      </c>
      <c r="C808" s="1">
        <v>45175</v>
      </c>
      <c r="D808" t="s">
        <v>18408</v>
      </c>
      <c r="E808" t="s">
        <v>18402</v>
      </c>
    </row>
    <row r="809" spans="1:5" x14ac:dyDescent="0.2">
      <c r="A809" t="s">
        <v>3472</v>
      </c>
      <c r="B809" t="s">
        <v>326</v>
      </c>
      <c r="C809" s="1">
        <v>45168</v>
      </c>
      <c r="D809" t="s">
        <v>18412</v>
      </c>
      <c r="E809" t="s">
        <v>18402</v>
      </c>
    </row>
    <row r="810" spans="1:5" x14ac:dyDescent="0.2">
      <c r="A810" t="s">
        <v>3474</v>
      </c>
      <c r="B810" t="s">
        <v>709</v>
      </c>
      <c r="C810" s="1">
        <v>45587</v>
      </c>
      <c r="D810" t="s">
        <v>18401</v>
      </c>
      <c r="E810" t="s">
        <v>18402</v>
      </c>
    </row>
    <row r="811" spans="1:5" x14ac:dyDescent="0.2">
      <c r="A811" t="s">
        <v>3477</v>
      </c>
      <c r="B811" t="s">
        <v>326</v>
      </c>
      <c r="C811" s="1">
        <v>45149</v>
      </c>
      <c r="D811" t="s">
        <v>18403</v>
      </c>
      <c r="E811" t="s">
        <v>18402</v>
      </c>
    </row>
    <row r="812" spans="1:5" x14ac:dyDescent="0.2">
      <c r="A812" t="s">
        <v>3481</v>
      </c>
      <c r="B812" t="s">
        <v>404</v>
      </c>
      <c r="C812" s="1">
        <v>44935</v>
      </c>
      <c r="D812" t="s">
        <v>18401</v>
      </c>
      <c r="E812" t="s">
        <v>18402</v>
      </c>
    </row>
    <row r="813" spans="1:5" x14ac:dyDescent="0.2">
      <c r="A813" t="s">
        <v>3483</v>
      </c>
      <c r="B813" t="s">
        <v>870</v>
      </c>
      <c r="C813" s="1">
        <v>45185</v>
      </c>
      <c r="D813" t="s">
        <v>18401</v>
      </c>
      <c r="E813" t="s">
        <v>18402</v>
      </c>
    </row>
    <row r="814" spans="1:5" x14ac:dyDescent="0.2">
      <c r="A814" t="s">
        <v>3486</v>
      </c>
      <c r="B814" t="s">
        <v>303</v>
      </c>
      <c r="C814" s="1">
        <v>45324</v>
      </c>
      <c r="D814" t="s">
        <v>18401</v>
      </c>
      <c r="E814" t="s">
        <v>18402</v>
      </c>
    </row>
    <row r="815" spans="1:5" x14ac:dyDescent="0.2">
      <c r="A815" t="s">
        <v>3489</v>
      </c>
      <c r="B815" t="s">
        <v>906</v>
      </c>
      <c r="C815" s="1">
        <v>45016</v>
      </c>
      <c r="D815" t="s">
        <v>18404</v>
      </c>
      <c r="E815" t="s">
        <v>18402</v>
      </c>
    </row>
    <row r="816" spans="1:5" x14ac:dyDescent="0.2">
      <c r="A816" t="s">
        <v>3491</v>
      </c>
      <c r="B816" t="s">
        <v>718</v>
      </c>
      <c r="C816" s="1">
        <v>45061</v>
      </c>
      <c r="D816" t="s">
        <v>18403</v>
      </c>
      <c r="E816" t="s">
        <v>18402</v>
      </c>
    </row>
    <row r="817" spans="1:5" x14ac:dyDescent="0.2">
      <c r="A817" t="s">
        <v>3495</v>
      </c>
      <c r="B817" t="s">
        <v>822</v>
      </c>
      <c r="C817" s="1">
        <v>45060</v>
      </c>
      <c r="D817" t="s">
        <v>18408</v>
      </c>
      <c r="E817" t="s">
        <v>18402</v>
      </c>
    </row>
    <row r="818" spans="1:5" x14ac:dyDescent="0.2">
      <c r="A818" t="s">
        <v>3499</v>
      </c>
      <c r="B818" t="s">
        <v>172</v>
      </c>
      <c r="C818" s="1">
        <v>45311</v>
      </c>
      <c r="D818" t="s">
        <v>18401</v>
      </c>
      <c r="E818" t="s">
        <v>18402</v>
      </c>
    </row>
    <row r="819" spans="1:5" x14ac:dyDescent="0.2">
      <c r="A819" t="s">
        <v>3502</v>
      </c>
      <c r="B819" t="s">
        <v>822</v>
      </c>
      <c r="C819" s="1">
        <v>45119</v>
      </c>
      <c r="D819" t="s">
        <v>18406</v>
      </c>
      <c r="E819" t="s">
        <v>18402</v>
      </c>
    </row>
    <row r="820" spans="1:5" x14ac:dyDescent="0.2">
      <c r="A820" t="s">
        <v>3505</v>
      </c>
      <c r="B820" t="s">
        <v>644</v>
      </c>
      <c r="C820" s="1">
        <v>45224</v>
      </c>
      <c r="D820" t="s">
        <v>18404</v>
      </c>
      <c r="E820" t="s">
        <v>18402</v>
      </c>
    </row>
    <row r="821" spans="1:5" x14ac:dyDescent="0.2">
      <c r="A821" t="s">
        <v>3507</v>
      </c>
      <c r="B821" t="s">
        <v>413</v>
      </c>
      <c r="C821" s="1">
        <v>45308</v>
      </c>
      <c r="D821" t="s">
        <v>18401</v>
      </c>
      <c r="E821" t="s">
        <v>18402</v>
      </c>
    </row>
    <row r="822" spans="1:5" x14ac:dyDescent="0.2">
      <c r="A822" t="s">
        <v>3509</v>
      </c>
      <c r="B822" t="s">
        <v>787</v>
      </c>
      <c r="C822" s="1">
        <v>45189</v>
      </c>
      <c r="D822" t="s">
        <v>18401</v>
      </c>
      <c r="E822" t="s">
        <v>18402</v>
      </c>
    </row>
    <row r="823" spans="1:5" x14ac:dyDescent="0.2">
      <c r="A823" t="s">
        <v>3514</v>
      </c>
      <c r="B823" t="s">
        <v>267</v>
      </c>
      <c r="C823" s="1">
        <v>44943</v>
      </c>
      <c r="D823" t="s">
        <v>18404</v>
      </c>
      <c r="E823" t="s">
        <v>18402</v>
      </c>
    </row>
    <row r="824" spans="1:5" x14ac:dyDescent="0.2">
      <c r="A824" t="s">
        <v>3517</v>
      </c>
      <c r="B824" t="s">
        <v>231</v>
      </c>
      <c r="C824" s="1">
        <v>45204</v>
      </c>
      <c r="D824" t="s">
        <v>18408</v>
      </c>
      <c r="E824" t="s">
        <v>18402</v>
      </c>
    </row>
    <row r="825" spans="1:5" x14ac:dyDescent="0.2">
      <c r="A825" t="s">
        <v>3519</v>
      </c>
      <c r="B825" t="s">
        <v>491</v>
      </c>
      <c r="C825" s="1">
        <v>44931</v>
      </c>
      <c r="D825" t="s">
        <v>18403</v>
      </c>
      <c r="E825" t="s">
        <v>18402</v>
      </c>
    </row>
    <row r="826" spans="1:5" x14ac:dyDescent="0.2">
      <c r="A826" t="s">
        <v>3522</v>
      </c>
      <c r="B826" t="s">
        <v>446</v>
      </c>
      <c r="C826" s="1">
        <v>45092</v>
      </c>
      <c r="D826" t="s">
        <v>18408</v>
      </c>
      <c r="E826" t="s">
        <v>18402</v>
      </c>
    </row>
    <row r="827" spans="1:5" x14ac:dyDescent="0.2">
      <c r="A827" t="s">
        <v>3524</v>
      </c>
      <c r="B827" t="s">
        <v>772</v>
      </c>
      <c r="C827" s="1">
        <v>45085</v>
      </c>
      <c r="D827" t="s">
        <v>18404</v>
      </c>
      <c r="E827" t="s">
        <v>18402</v>
      </c>
    </row>
    <row r="828" spans="1:5" x14ac:dyDescent="0.2">
      <c r="A828" t="s">
        <v>3526</v>
      </c>
      <c r="B828" t="s">
        <v>790</v>
      </c>
      <c r="C828" s="1">
        <v>45041</v>
      </c>
      <c r="D828" t="s">
        <v>18401</v>
      </c>
      <c r="E828" t="s">
        <v>18402</v>
      </c>
    </row>
    <row r="829" spans="1:5" x14ac:dyDescent="0.2">
      <c r="A829" t="s">
        <v>3528</v>
      </c>
      <c r="B829" t="s">
        <v>733</v>
      </c>
      <c r="C829" s="1">
        <v>44963</v>
      </c>
      <c r="D829" t="s">
        <v>18408</v>
      </c>
      <c r="E829" t="s">
        <v>18402</v>
      </c>
    </row>
    <row r="830" spans="1:5" x14ac:dyDescent="0.2">
      <c r="A830" t="s">
        <v>3531</v>
      </c>
      <c r="B830" t="s">
        <v>676</v>
      </c>
      <c r="C830" s="1">
        <v>45081</v>
      </c>
      <c r="D830" t="s">
        <v>18409</v>
      </c>
      <c r="E830" t="s">
        <v>18402</v>
      </c>
    </row>
    <row r="831" spans="1:5" x14ac:dyDescent="0.2">
      <c r="A831" t="s">
        <v>3533</v>
      </c>
      <c r="B831" t="s">
        <v>311</v>
      </c>
      <c r="C831" s="1">
        <v>45231</v>
      </c>
      <c r="D831" t="s">
        <v>18408</v>
      </c>
      <c r="E831" t="s">
        <v>18402</v>
      </c>
    </row>
    <row r="832" spans="1:5" x14ac:dyDescent="0.2">
      <c r="A832" t="s">
        <v>3538</v>
      </c>
      <c r="B832" t="s">
        <v>225</v>
      </c>
      <c r="C832" s="1">
        <v>45100</v>
      </c>
      <c r="D832" t="s">
        <v>18401</v>
      </c>
      <c r="E832" t="s">
        <v>18402</v>
      </c>
    </row>
    <row r="833" spans="1:5" x14ac:dyDescent="0.2">
      <c r="A833" t="s">
        <v>3541</v>
      </c>
      <c r="B833" t="s">
        <v>644</v>
      </c>
      <c r="C833" s="1">
        <v>45300</v>
      </c>
      <c r="D833" t="s">
        <v>18403</v>
      </c>
      <c r="E833" t="s">
        <v>18402</v>
      </c>
    </row>
    <row r="834" spans="1:5" x14ac:dyDescent="0.2">
      <c r="A834" t="s">
        <v>3543</v>
      </c>
      <c r="B834" t="s">
        <v>676</v>
      </c>
      <c r="C834" s="1">
        <v>45068</v>
      </c>
      <c r="D834" t="s">
        <v>18406</v>
      </c>
      <c r="E834" t="s">
        <v>18402</v>
      </c>
    </row>
    <row r="835" spans="1:5" x14ac:dyDescent="0.2">
      <c r="A835" t="s">
        <v>3545</v>
      </c>
      <c r="B835" t="s">
        <v>291</v>
      </c>
      <c r="C835" s="1">
        <v>45570</v>
      </c>
      <c r="D835" t="s">
        <v>18401</v>
      </c>
      <c r="E835" t="s">
        <v>18402</v>
      </c>
    </row>
    <row r="836" spans="1:5" x14ac:dyDescent="0.2">
      <c r="A836" t="s">
        <v>3547</v>
      </c>
      <c r="B836" t="s">
        <v>482</v>
      </c>
      <c r="C836" s="1">
        <v>45293</v>
      </c>
      <c r="D836" t="s">
        <v>18404</v>
      </c>
      <c r="E836" t="s">
        <v>18402</v>
      </c>
    </row>
    <row r="837" spans="1:5" x14ac:dyDescent="0.2">
      <c r="A837" t="s">
        <v>3549</v>
      </c>
      <c r="B837" t="s">
        <v>70</v>
      </c>
      <c r="C837" s="1">
        <v>45390</v>
      </c>
      <c r="D837" t="s">
        <v>18403</v>
      </c>
      <c r="E837" t="s">
        <v>18402</v>
      </c>
    </row>
    <row r="838" spans="1:5" x14ac:dyDescent="0.2">
      <c r="A838" t="s">
        <v>3551</v>
      </c>
      <c r="B838" t="s">
        <v>344</v>
      </c>
      <c r="C838" s="1">
        <v>45129</v>
      </c>
      <c r="D838" t="s">
        <v>18403</v>
      </c>
      <c r="E838" t="s">
        <v>18402</v>
      </c>
    </row>
    <row r="839" spans="1:5" x14ac:dyDescent="0.2">
      <c r="A839" t="s">
        <v>3556</v>
      </c>
      <c r="B839" t="s">
        <v>539</v>
      </c>
      <c r="C839" s="1">
        <v>45177</v>
      </c>
      <c r="D839" t="s">
        <v>18404</v>
      </c>
      <c r="E839" t="s">
        <v>18402</v>
      </c>
    </row>
    <row r="840" spans="1:5" x14ac:dyDescent="0.2">
      <c r="A840" t="s">
        <v>3560</v>
      </c>
      <c r="B840" t="s">
        <v>530</v>
      </c>
      <c r="C840" s="1">
        <v>45620</v>
      </c>
      <c r="D840" t="s">
        <v>18404</v>
      </c>
      <c r="E840" t="s">
        <v>18402</v>
      </c>
    </row>
    <row r="841" spans="1:5" x14ac:dyDescent="0.2">
      <c r="A841" t="s">
        <v>3562</v>
      </c>
      <c r="B841" t="s">
        <v>799</v>
      </c>
      <c r="C841" s="1">
        <v>45602</v>
      </c>
      <c r="D841" t="s">
        <v>18408</v>
      </c>
      <c r="E841" t="s">
        <v>18402</v>
      </c>
    </row>
    <row r="842" spans="1:5" x14ac:dyDescent="0.2">
      <c r="A842" t="s">
        <v>3565</v>
      </c>
      <c r="B842" t="s">
        <v>620</v>
      </c>
      <c r="C842" s="1">
        <v>45496</v>
      </c>
      <c r="D842" t="s">
        <v>18403</v>
      </c>
      <c r="E842" t="s">
        <v>18402</v>
      </c>
    </row>
    <row r="843" spans="1:5" x14ac:dyDescent="0.2">
      <c r="A843" t="s">
        <v>3567</v>
      </c>
      <c r="B843" t="s">
        <v>201</v>
      </c>
      <c r="C843" s="1">
        <v>45382</v>
      </c>
      <c r="D843" t="s">
        <v>18405</v>
      </c>
      <c r="E843" t="s">
        <v>18402</v>
      </c>
    </row>
    <row r="844" spans="1:5" x14ac:dyDescent="0.2">
      <c r="A844" t="s">
        <v>3569</v>
      </c>
      <c r="B844" t="s">
        <v>596</v>
      </c>
      <c r="C844" s="1">
        <v>45388</v>
      </c>
      <c r="D844" t="s">
        <v>18403</v>
      </c>
      <c r="E844" t="s">
        <v>18402</v>
      </c>
    </row>
    <row r="845" spans="1:5" x14ac:dyDescent="0.2">
      <c r="A845" t="s">
        <v>3571</v>
      </c>
      <c r="B845" t="s">
        <v>518</v>
      </c>
      <c r="C845" s="1">
        <v>45183</v>
      </c>
      <c r="D845" t="s">
        <v>18407</v>
      </c>
      <c r="E845" t="s">
        <v>18402</v>
      </c>
    </row>
    <row r="846" spans="1:5" x14ac:dyDescent="0.2">
      <c r="A846" t="s">
        <v>3574</v>
      </c>
      <c r="B846" t="s">
        <v>470</v>
      </c>
      <c r="C846" s="1">
        <v>45181</v>
      </c>
      <c r="D846" t="s">
        <v>18408</v>
      </c>
      <c r="E846" t="s">
        <v>18402</v>
      </c>
    </row>
    <row r="847" spans="1:5" x14ac:dyDescent="0.2">
      <c r="A847" t="s">
        <v>3578</v>
      </c>
      <c r="B847" t="s">
        <v>769</v>
      </c>
      <c r="C847" s="1">
        <v>45400</v>
      </c>
      <c r="D847" t="s">
        <v>18404</v>
      </c>
      <c r="E847" t="s">
        <v>18402</v>
      </c>
    </row>
    <row r="848" spans="1:5" x14ac:dyDescent="0.2">
      <c r="A848" t="s">
        <v>3582</v>
      </c>
      <c r="B848" t="s">
        <v>34</v>
      </c>
      <c r="C848" s="1">
        <v>45465</v>
      </c>
      <c r="D848" t="s">
        <v>18401</v>
      </c>
      <c r="E848" t="s">
        <v>18402</v>
      </c>
    </row>
    <row r="849" spans="1:5" x14ac:dyDescent="0.2">
      <c r="A849" t="s">
        <v>3585</v>
      </c>
      <c r="B849" t="s">
        <v>799</v>
      </c>
      <c r="C849" s="1">
        <v>45241</v>
      </c>
      <c r="D849" t="s">
        <v>18408</v>
      </c>
      <c r="E849" t="s">
        <v>18402</v>
      </c>
    </row>
    <row r="850" spans="1:5" x14ac:dyDescent="0.2">
      <c r="A850" t="s">
        <v>3587</v>
      </c>
      <c r="B850" t="s">
        <v>661</v>
      </c>
      <c r="C850" s="1">
        <v>45412</v>
      </c>
      <c r="D850" t="s">
        <v>18404</v>
      </c>
      <c r="E850" t="s">
        <v>18402</v>
      </c>
    </row>
    <row r="851" spans="1:5" x14ac:dyDescent="0.2">
      <c r="A851" t="s">
        <v>3589</v>
      </c>
      <c r="B851" t="s">
        <v>691</v>
      </c>
      <c r="C851" s="1">
        <v>45521</v>
      </c>
      <c r="D851" t="s">
        <v>18403</v>
      </c>
      <c r="E851" t="s">
        <v>18402</v>
      </c>
    </row>
    <row r="852" spans="1:5" x14ac:dyDescent="0.2">
      <c r="A852" t="s">
        <v>3592</v>
      </c>
      <c r="B852" t="s">
        <v>365</v>
      </c>
      <c r="C852" s="1">
        <v>45052</v>
      </c>
      <c r="D852" t="s">
        <v>18404</v>
      </c>
      <c r="E852" t="s">
        <v>18402</v>
      </c>
    </row>
    <row r="853" spans="1:5" x14ac:dyDescent="0.2">
      <c r="A853" t="s">
        <v>3596</v>
      </c>
      <c r="B853" t="s">
        <v>374</v>
      </c>
      <c r="C853" s="1">
        <v>45383</v>
      </c>
      <c r="D853" t="s">
        <v>18404</v>
      </c>
      <c r="E853" t="s">
        <v>18402</v>
      </c>
    </row>
    <row r="854" spans="1:5" x14ac:dyDescent="0.2">
      <c r="A854" t="s">
        <v>3600</v>
      </c>
      <c r="B854" t="s">
        <v>712</v>
      </c>
      <c r="C854" s="1">
        <v>45156</v>
      </c>
      <c r="D854" t="s">
        <v>18404</v>
      </c>
      <c r="E854" t="s">
        <v>18402</v>
      </c>
    </row>
    <row r="855" spans="1:5" x14ac:dyDescent="0.2">
      <c r="A855" t="s">
        <v>3604</v>
      </c>
      <c r="B855" t="s">
        <v>569</v>
      </c>
      <c r="C855" s="1">
        <v>45437</v>
      </c>
      <c r="D855" t="s">
        <v>18414</v>
      </c>
      <c r="E855" t="s">
        <v>18402</v>
      </c>
    </row>
    <row r="856" spans="1:5" x14ac:dyDescent="0.2">
      <c r="A856" t="s">
        <v>3606</v>
      </c>
      <c r="B856" t="s">
        <v>506</v>
      </c>
      <c r="C856" s="1">
        <v>45392</v>
      </c>
      <c r="D856" t="s">
        <v>18408</v>
      </c>
      <c r="E856" t="s">
        <v>18402</v>
      </c>
    </row>
    <row r="857" spans="1:5" x14ac:dyDescent="0.2">
      <c r="A857" t="s">
        <v>3608</v>
      </c>
      <c r="B857" t="s">
        <v>712</v>
      </c>
      <c r="C857" s="1">
        <v>45518</v>
      </c>
      <c r="D857" t="s">
        <v>18401</v>
      </c>
      <c r="E857" t="s">
        <v>18402</v>
      </c>
    </row>
    <row r="858" spans="1:5" x14ac:dyDescent="0.2">
      <c r="A858" t="s">
        <v>3610</v>
      </c>
      <c r="B858" t="s">
        <v>169</v>
      </c>
      <c r="C858" s="1">
        <v>45574</v>
      </c>
      <c r="D858" t="s">
        <v>18403</v>
      </c>
      <c r="E858" t="s">
        <v>18402</v>
      </c>
    </row>
    <row r="859" spans="1:5" x14ac:dyDescent="0.2">
      <c r="A859" t="s">
        <v>3614</v>
      </c>
      <c r="B859" t="s">
        <v>864</v>
      </c>
      <c r="C859" s="1">
        <v>45500</v>
      </c>
      <c r="D859" t="s">
        <v>18408</v>
      </c>
      <c r="E859" t="s">
        <v>18402</v>
      </c>
    </row>
    <row r="860" spans="1:5" x14ac:dyDescent="0.2">
      <c r="A860" t="s">
        <v>3618</v>
      </c>
      <c r="B860" t="s">
        <v>276</v>
      </c>
      <c r="C860" s="1">
        <v>45446</v>
      </c>
      <c r="D860" t="s">
        <v>18408</v>
      </c>
      <c r="E860" t="s">
        <v>18402</v>
      </c>
    </row>
    <row r="861" spans="1:5" x14ac:dyDescent="0.2">
      <c r="A861" t="s">
        <v>3620</v>
      </c>
      <c r="B861" t="s">
        <v>139</v>
      </c>
      <c r="C861" s="1">
        <v>45345</v>
      </c>
      <c r="D861" t="s">
        <v>18408</v>
      </c>
      <c r="E861" t="s">
        <v>18402</v>
      </c>
    </row>
    <row r="862" spans="1:5" x14ac:dyDescent="0.2">
      <c r="A862" t="s">
        <v>3622</v>
      </c>
      <c r="B862" t="s">
        <v>644</v>
      </c>
      <c r="C862" s="1">
        <v>45045</v>
      </c>
      <c r="D862" t="s">
        <v>18414</v>
      </c>
      <c r="E862" t="s">
        <v>18402</v>
      </c>
    </row>
    <row r="863" spans="1:5" x14ac:dyDescent="0.2">
      <c r="A863" t="s">
        <v>3625</v>
      </c>
      <c r="B863" t="s">
        <v>27</v>
      </c>
      <c r="C863" s="1">
        <v>45389</v>
      </c>
      <c r="D863" t="s">
        <v>18404</v>
      </c>
      <c r="E863" t="s">
        <v>18402</v>
      </c>
    </row>
    <row r="864" spans="1:5" x14ac:dyDescent="0.2">
      <c r="A864" t="s">
        <v>3627</v>
      </c>
      <c r="B864" t="s">
        <v>288</v>
      </c>
      <c r="C864" s="1">
        <v>44959</v>
      </c>
      <c r="D864" t="s">
        <v>18403</v>
      </c>
      <c r="E864" t="s">
        <v>18402</v>
      </c>
    </row>
    <row r="865" spans="1:5" x14ac:dyDescent="0.2">
      <c r="A865" t="s">
        <v>3629</v>
      </c>
      <c r="B865" t="s">
        <v>112</v>
      </c>
      <c r="C865" s="1">
        <v>45117</v>
      </c>
      <c r="D865" t="s">
        <v>18407</v>
      </c>
      <c r="E865" t="s">
        <v>18402</v>
      </c>
    </row>
    <row r="866" spans="1:5" x14ac:dyDescent="0.2">
      <c r="A866" t="s">
        <v>3632</v>
      </c>
      <c r="B866" t="s">
        <v>846</v>
      </c>
      <c r="C866" s="1">
        <v>45157</v>
      </c>
      <c r="D866" t="s">
        <v>18403</v>
      </c>
      <c r="E866" t="s">
        <v>18402</v>
      </c>
    </row>
    <row r="867" spans="1:5" x14ac:dyDescent="0.2">
      <c r="A867" t="s">
        <v>3634</v>
      </c>
      <c r="B867" t="s">
        <v>834</v>
      </c>
      <c r="C867" s="1">
        <v>44991</v>
      </c>
      <c r="D867" t="s">
        <v>18404</v>
      </c>
      <c r="E867" t="s">
        <v>18402</v>
      </c>
    </row>
    <row r="868" spans="1:5" x14ac:dyDescent="0.2">
      <c r="A868" t="s">
        <v>3636</v>
      </c>
      <c r="B868" t="s">
        <v>172</v>
      </c>
      <c r="C868" s="1">
        <v>45127</v>
      </c>
      <c r="D868" t="s">
        <v>18401</v>
      </c>
      <c r="E868" t="s">
        <v>18402</v>
      </c>
    </row>
    <row r="869" spans="1:5" x14ac:dyDescent="0.2">
      <c r="A869" t="s">
        <v>3638</v>
      </c>
      <c r="B869" t="s">
        <v>772</v>
      </c>
      <c r="C869" s="1">
        <v>45110</v>
      </c>
      <c r="D869" t="s">
        <v>18403</v>
      </c>
      <c r="E869" t="s">
        <v>18402</v>
      </c>
    </row>
    <row r="870" spans="1:5" x14ac:dyDescent="0.2">
      <c r="A870" t="s">
        <v>3640</v>
      </c>
      <c r="B870" t="s">
        <v>670</v>
      </c>
      <c r="C870" s="1">
        <v>45609</v>
      </c>
      <c r="D870" t="s">
        <v>18411</v>
      </c>
      <c r="E870" t="s">
        <v>18402</v>
      </c>
    </row>
    <row r="871" spans="1:5" x14ac:dyDescent="0.2">
      <c r="A871" t="s">
        <v>3643</v>
      </c>
      <c r="B871" t="s">
        <v>371</v>
      </c>
      <c r="C871" s="1">
        <v>45450</v>
      </c>
      <c r="D871" t="s">
        <v>18406</v>
      </c>
      <c r="E871" t="s">
        <v>18402</v>
      </c>
    </row>
    <row r="872" spans="1:5" x14ac:dyDescent="0.2">
      <c r="A872" t="s">
        <v>3645</v>
      </c>
      <c r="B872" t="s">
        <v>398</v>
      </c>
      <c r="C872" s="1">
        <v>45363</v>
      </c>
      <c r="D872" t="s">
        <v>18408</v>
      </c>
      <c r="E872" t="s">
        <v>18402</v>
      </c>
    </row>
    <row r="873" spans="1:5" x14ac:dyDescent="0.2">
      <c r="A873" t="s">
        <v>3648</v>
      </c>
      <c r="B873" t="s">
        <v>243</v>
      </c>
      <c r="C873" s="1">
        <v>45618</v>
      </c>
      <c r="D873" t="s">
        <v>18401</v>
      </c>
      <c r="E873" t="s">
        <v>18402</v>
      </c>
    </row>
    <row r="874" spans="1:5" x14ac:dyDescent="0.2">
      <c r="A874" t="s">
        <v>3652</v>
      </c>
      <c r="B874" t="s">
        <v>118</v>
      </c>
      <c r="C874" s="1">
        <v>45203</v>
      </c>
      <c r="D874" t="s">
        <v>18411</v>
      </c>
      <c r="E874" t="s">
        <v>18402</v>
      </c>
    </row>
    <row r="875" spans="1:5" x14ac:dyDescent="0.2">
      <c r="A875" t="s">
        <v>3655</v>
      </c>
      <c r="B875" t="s">
        <v>151</v>
      </c>
      <c r="C875" s="1">
        <v>45106</v>
      </c>
      <c r="D875" t="s">
        <v>18403</v>
      </c>
      <c r="E875" t="s">
        <v>18402</v>
      </c>
    </row>
    <row r="876" spans="1:5" x14ac:dyDescent="0.2">
      <c r="A876" t="s">
        <v>3659</v>
      </c>
      <c r="B876" t="s">
        <v>530</v>
      </c>
      <c r="C876" s="1">
        <v>45352</v>
      </c>
      <c r="D876" t="s">
        <v>18401</v>
      </c>
      <c r="E876" t="s">
        <v>18402</v>
      </c>
    </row>
    <row r="877" spans="1:5" x14ac:dyDescent="0.2">
      <c r="A877" t="s">
        <v>3662</v>
      </c>
      <c r="B877" t="s">
        <v>900</v>
      </c>
      <c r="C877" s="1">
        <v>45448</v>
      </c>
      <c r="D877" t="s">
        <v>18404</v>
      </c>
      <c r="E877" t="s">
        <v>18402</v>
      </c>
    </row>
    <row r="878" spans="1:5" x14ac:dyDescent="0.2">
      <c r="A878" t="s">
        <v>3664</v>
      </c>
      <c r="B878" t="s">
        <v>752</v>
      </c>
      <c r="C878" s="1">
        <v>45462</v>
      </c>
      <c r="D878" t="s">
        <v>18404</v>
      </c>
      <c r="E878" t="s">
        <v>18402</v>
      </c>
    </row>
    <row r="879" spans="1:5" x14ac:dyDescent="0.2">
      <c r="A879" t="s">
        <v>3666</v>
      </c>
      <c r="B879" t="s">
        <v>843</v>
      </c>
      <c r="C879" s="1">
        <v>44989</v>
      </c>
      <c r="D879" t="s">
        <v>18404</v>
      </c>
      <c r="E879" t="s">
        <v>18402</v>
      </c>
    </row>
    <row r="880" spans="1:5" x14ac:dyDescent="0.2">
      <c r="A880" t="s">
        <v>3668</v>
      </c>
      <c r="B880" t="s">
        <v>172</v>
      </c>
      <c r="C880" s="1">
        <v>45281</v>
      </c>
      <c r="D880" t="s">
        <v>18408</v>
      </c>
      <c r="E880" t="s">
        <v>18402</v>
      </c>
    </row>
    <row r="881" spans="1:5" x14ac:dyDescent="0.2">
      <c r="A881" t="s">
        <v>3672</v>
      </c>
      <c r="B881" t="s">
        <v>311</v>
      </c>
      <c r="C881" s="1">
        <v>45345</v>
      </c>
      <c r="D881" t="s">
        <v>18403</v>
      </c>
      <c r="E881" t="s">
        <v>18402</v>
      </c>
    </row>
    <row r="882" spans="1:5" x14ac:dyDescent="0.2">
      <c r="A882" t="s">
        <v>3674</v>
      </c>
      <c r="B882" t="s">
        <v>38</v>
      </c>
      <c r="C882" s="1">
        <v>44986</v>
      </c>
      <c r="D882" t="s">
        <v>18404</v>
      </c>
      <c r="E882" t="s">
        <v>18402</v>
      </c>
    </row>
    <row r="883" spans="1:5" x14ac:dyDescent="0.2">
      <c r="A883" t="s">
        <v>3677</v>
      </c>
      <c r="B883" t="s">
        <v>906</v>
      </c>
      <c r="C883" s="1">
        <v>45330</v>
      </c>
      <c r="D883" t="s">
        <v>18403</v>
      </c>
      <c r="E883" t="s">
        <v>18402</v>
      </c>
    </row>
    <row r="884" spans="1:5" x14ac:dyDescent="0.2">
      <c r="A884" t="s">
        <v>3680</v>
      </c>
      <c r="B884" t="s">
        <v>485</v>
      </c>
      <c r="C884" s="1">
        <v>45474</v>
      </c>
      <c r="D884" t="s">
        <v>18401</v>
      </c>
      <c r="E884" t="s">
        <v>18402</v>
      </c>
    </row>
    <row r="885" spans="1:5" x14ac:dyDescent="0.2">
      <c r="A885" t="s">
        <v>3682</v>
      </c>
      <c r="B885" t="s">
        <v>151</v>
      </c>
      <c r="C885" s="1">
        <v>45050</v>
      </c>
      <c r="D885" t="s">
        <v>18403</v>
      </c>
      <c r="E885" t="s">
        <v>18402</v>
      </c>
    </row>
    <row r="886" spans="1:5" x14ac:dyDescent="0.2">
      <c r="A886" t="s">
        <v>3684</v>
      </c>
      <c r="B886" t="s">
        <v>204</v>
      </c>
      <c r="C886" s="1">
        <v>45409</v>
      </c>
      <c r="D886" t="s">
        <v>18401</v>
      </c>
      <c r="E886" t="s">
        <v>18402</v>
      </c>
    </row>
    <row r="887" spans="1:5" x14ac:dyDescent="0.2">
      <c r="A887" t="s">
        <v>3689</v>
      </c>
      <c r="B887" t="s">
        <v>192</v>
      </c>
      <c r="C887" s="1">
        <v>45238</v>
      </c>
      <c r="D887" t="s">
        <v>18408</v>
      </c>
      <c r="E887" t="s">
        <v>18402</v>
      </c>
    </row>
    <row r="888" spans="1:5" x14ac:dyDescent="0.2">
      <c r="A888" t="s">
        <v>3693</v>
      </c>
      <c r="B888" t="s">
        <v>320</v>
      </c>
      <c r="C888" s="1">
        <v>45575</v>
      </c>
      <c r="D888" t="s">
        <v>18404</v>
      </c>
      <c r="E888" t="s">
        <v>18402</v>
      </c>
    </row>
    <row r="889" spans="1:5" x14ac:dyDescent="0.2">
      <c r="A889" t="s">
        <v>3695</v>
      </c>
      <c r="B889" t="s">
        <v>237</v>
      </c>
      <c r="C889" s="1">
        <v>45377</v>
      </c>
      <c r="D889" t="s">
        <v>18404</v>
      </c>
      <c r="E889" t="s">
        <v>18402</v>
      </c>
    </row>
    <row r="890" spans="1:5" x14ac:dyDescent="0.2">
      <c r="A890" t="s">
        <v>3697</v>
      </c>
      <c r="B890" t="s">
        <v>449</v>
      </c>
      <c r="C890" s="1">
        <v>45501</v>
      </c>
      <c r="D890" t="s">
        <v>18401</v>
      </c>
      <c r="E890" t="s">
        <v>18402</v>
      </c>
    </row>
    <row r="891" spans="1:5" x14ac:dyDescent="0.2">
      <c r="A891" t="s">
        <v>3700</v>
      </c>
      <c r="B891" t="s">
        <v>184</v>
      </c>
      <c r="C891" s="1">
        <v>45241</v>
      </c>
      <c r="D891" t="s">
        <v>18401</v>
      </c>
      <c r="E891" t="s">
        <v>18402</v>
      </c>
    </row>
    <row r="892" spans="1:5" x14ac:dyDescent="0.2">
      <c r="A892" t="s">
        <v>3702</v>
      </c>
      <c r="B892" t="s">
        <v>909</v>
      </c>
      <c r="C892" s="1">
        <v>45609</v>
      </c>
      <c r="D892" t="s">
        <v>18408</v>
      </c>
      <c r="E892" t="s">
        <v>18402</v>
      </c>
    </row>
    <row r="893" spans="1:5" x14ac:dyDescent="0.2">
      <c r="A893" t="s">
        <v>3705</v>
      </c>
      <c r="B893" t="s">
        <v>407</v>
      </c>
      <c r="C893" s="1">
        <v>45327</v>
      </c>
      <c r="D893" t="s">
        <v>18403</v>
      </c>
      <c r="E893" t="s">
        <v>18402</v>
      </c>
    </row>
    <row r="894" spans="1:5" x14ac:dyDescent="0.2">
      <c r="A894" t="s">
        <v>3707</v>
      </c>
      <c r="B894" t="s">
        <v>479</v>
      </c>
      <c r="C894" s="1">
        <v>45017</v>
      </c>
      <c r="D894" t="s">
        <v>18404</v>
      </c>
      <c r="E894" t="s">
        <v>18402</v>
      </c>
    </row>
    <row r="895" spans="1:5" x14ac:dyDescent="0.2">
      <c r="A895" t="s">
        <v>3712</v>
      </c>
      <c r="B895" t="s">
        <v>587</v>
      </c>
      <c r="C895" s="1">
        <v>45387</v>
      </c>
      <c r="D895" t="s">
        <v>18408</v>
      </c>
      <c r="E895" t="s">
        <v>18402</v>
      </c>
    </row>
    <row r="896" spans="1:5" x14ac:dyDescent="0.2">
      <c r="A896" t="s">
        <v>3714</v>
      </c>
      <c r="B896" t="s">
        <v>377</v>
      </c>
      <c r="C896" s="1">
        <v>45196</v>
      </c>
      <c r="D896" t="s">
        <v>18401</v>
      </c>
      <c r="E896" t="s">
        <v>18402</v>
      </c>
    </row>
    <row r="897" spans="1:5" x14ac:dyDescent="0.2">
      <c r="A897" t="s">
        <v>3717</v>
      </c>
      <c r="B897" t="s">
        <v>709</v>
      </c>
      <c r="C897" s="1">
        <v>45010</v>
      </c>
      <c r="D897" t="s">
        <v>18408</v>
      </c>
      <c r="E897" t="s">
        <v>18402</v>
      </c>
    </row>
    <row r="898" spans="1:5" x14ac:dyDescent="0.2">
      <c r="A898" t="s">
        <v>3719</v>
      </c>
      <c r="B898" t="s">
        <v>755</v>
      </c>
      <c r="C898" s="1">
        <v>45627</v>
      </c>
      <c r="D898" t="s">
        <v>18412</v>
      </c>
      <c r="E898" t="s">
        <v>18402</v>
      </c>
    </row>
    <row r="899" spans="1:5" x14ac:dyDescent="0.2">
      <c r="A899" t="s">
        <v>3721</v>
      </c>
      <c r="B899" t="s">
        <v>563</v>
      </c>
      <c r="C899" s="1">
        <v>45054</v>
      </c>
      <c r="D899" t="s">
        <v>18408</v>
      </c>
      <c r="E899" t="s">
        <v>18402</v>
      </c>
    </row>
    <row r="900" spans="1:5" x14ac:dyDescent="0.2">
      <c r="A900" t="s">
        <v>3723</v>
      </c>
      <c r="B900" t="s">
        <v>772</v>
      </c>
      <c r="C900" s="1">
        <v>45522</v>
      </c>
      <c r="D900" t="s">
        <v>18401</v>
      </c>
      <c r="E900" t="s">
        <v>18402</v>
      </c>
    </row>
    <row r="901" spans="1:5" x14ac:dyDescent="0.2">
      <c r="A901" t="s">
        <v>3725</v>
      </c>
      <c r="B901" t="s">
        <v>488</v>
      </c>
      <c r="C901" s="1">
        <v>45325</v>
      </c>
      <c r="D901" t="s">
        <v>18401</v>
      </c>
      <c r="E901" t="s">
        <v>18402</v>
      </c>
    </row>
    <row r="902" spans="1:5" x14ac:dyDescent="0.2">
      <c r="A902" t="s">
        <v>3728</v>
      </c>
      <c r="B902" t="s">
        <v>766</v>
      </c>
      <c r="C902" s="1">
        <v>45005</v>
      </c>
      <c r="D902" t="s">
        <v>18404</v>
      </c>
      <c r="E902" t="s">
        <v>18402</v>
      </c>
    </row>
    <row r="903" spans="1:5" x14ac:dyDescent="0.2">
      <c r="A903" t="s">
        <v>3731</v>
      </c>
      <c r="B903" t="s">
        <v>326</v>
      </c>
      <c r="C903" s="1">
        <v>45291</v>
      </c>
      <c r="D903" t="s">
        <v>18412</v>
      </c>
      <c r="E903" t="s">
        <v>18402</v>
      </c>
    </row>
    <row r="904" spans="1:5" x14ac:dyDescent="0.2">
      <c r="A904" t="s">
        <v>3734</v>
      </c>
      <c r="B904" t="s">
        <v>539</v>
      </c>
      <c r="C904" s="1">
        <v>45496</v>
      </c>
      <c r="D904" t="s">
        <v>18404</v>
      </c>
      <c r="E904" t="s">
        <v>18402</v>
      </c>
    </row>
    <row r="905" spans="1:5" x14ac:dyDescent="0.2">
      <c r="A905" t="s">
        <v>3737</v>
      </c>
      <c r="B905" t="s">
        <v>667</v>
      </c>
      <c r="C905" s="1">
        <v>45261</v>
      </c>
      <c r="D905" t="s">
        <v>18408</v>
      </c>
      <c r="E905" t="s">
        <v>18402</v>
      </c>
    </row>
    <row r="906" spans="1:5" x14ac:dyDescent="0.2">
      <c r="A906" t="s">
        <v>3741</v>
      </c>
      <c r="B906" t="s">
        <v>784</v>
      </c>
      <c r="C906" s="1">
        <v>45436</v>
      </c>
      <c r="D906" t="s">
        <v>18401</v>
      </c>
      <c r="E906" t="s">
        <v>18402</v>
      </c>
    </row>
    <row r="907" spans="1:5" x14ac:dyDescent="0.2">
      <c r="A907" t="s">
        <v>3743</v>
      </c>
      <c r="B907" t="s">
        <v>900</v>
      </c>
      <c r="C907" s="1">
        <v>45019</v>
      </c>
      <c r="D907" t="s">
        <v>18403</v>
      </c>
      <c r="E907" t="s">
        <v>18402</v>
      </c>
    </row>
    <row r="908" spans="1:5" x14ac:dyDescent="0.2">
      <c r="A908" t="s">
        <v>3746</v>
      </c>
      <c r="B908" t="s">
        <v>160</v>
      </c>
      <c r="C908" s="1">
        <v>45506</v>
      </c>
      <c r="D908" t="s">
        <v>18403</v>
      </c>
      <c r="E908" t="s">
        <v>18402</v>
      </c>
    </row>
    <row r="909" spans="1:5" x14ac:dyDescent="0.2">
      <c r="A909" t="s">
        <v>3750</v>
      </c>
      <c r="B909" t="s">
        <v>676</v>
      </c>
      <c r="C909" s="1">
        <v>45235</v>
      </c>
      <c r="D909" t="s">
        <v>18403</v>
      </c>
      <c r="E909" t="s">
        <v>18402</v>
      </c>
    </row>
    <row r="910" spans="1:5" x14ac:dyDescent="0.2">
      <c r="A910" t="s">
        <v>3753</v>
      </c>
      <c r="B910" t="s">
        <v>458</v>
      </c>
      <c r="C910" s="1">
        <v>45459</v>
      </c>
      <c r="D910" t="s">
        <v>18403</v>
      </c>
      <c r="E910" t="s">
        <v>18402</v>
      </c>
    </row>
    <row r="911" spans="1:5" x14ac:dyDescent="0.2">
      <c r="A911" t="s">
        <v>3755</v>
      </c>
      <c r="B911" t="s">
        <v>735</v>
      </c>
      <c r="C911" s="1">
        <v>45475</v>
      </c>
      <c r="D911" t="s">
        <v>18408</v>
      </c>
      <c r="E911" t="s">
        <v>18402</v>
      </c>
    </row>
    <row r="912" spans="1:5" x14ac:dyDescent="0.2">
      <c r="A912" t="s">
        <v>3758</v>
      </c>
      <c r="B912" t="s">
        <v>338</v>
      </c>
      <c r="C912" s="1">
        <v>45501</v>
      </c>
      <c r="D912" t="s">
        <v>18401</v>
      </c>
      <c r="E912" t="s">
        <v>18402</v>
      </c>
    </row>
    <row r="913" spans="1:5" x14ac:dyDescent="0.2">
      <c r="A913" t="s">
        <v>3760</v>
      </c>
      <c r="B913" t="s">
        <v>548</v>
      </c>
      <c r="C913" s="1">
        <v>45523</v>
      </c>
      <c r="D913" t="s">
        <v>18408</v>
      </c>
      <c r="E913" t="s">
        <v>18402</v>
      </c>
    </row>
    <row r="914" spans="1:5" x14ac:dyDescent="0.2">
      <c r="A914" t="s">
        <v>3762</v>
      </c>
      <c r="B914" t="s">
        <v>852</v>
      </c>
      <c r="C914" s="1">
        <v>45370</v>
      </c>
      <c r="D914" t="s">
        <v>18403</v>
      </c>
      <c r="E914" t="s">
        <v>18402</v>
      </c>
    </row>
    <row r="915" spans="1:5" x14ac:dyDescent="0.2">
      <c r="A915" t="s">
        <v>3765</v>
      </c>
      <c r="B915" t="s">
        <v>207</v>
      </c>
      <c r="C915" s="1">
        <v>45190</v>
      </c>
      <c r="D915" t="s">
        <v>18404</v>
      </c>
      <c r="E915" t="s">
        <v>18402</v>
      </c>
    </row>
    <row r="916" spans="1:5" x14ac:dyDescent="0.2">
      <c r="A916" t="s">
        <v>3767</v>
      </c>
      <c r="B916" t="s">
        <v>903</v>
      </c>
      <c r="C916" s="1">
        <v>45012</v>
      </c>
      <c r="D916" t="s">
        <v>18404</v>
      </c>
      <c r="E916" t="s">
        <v>18402</v>
      </c>
    </row>
    <row r="917" spans="1:5" x14ac:dyDescent="0.2">
      <c r="A917" t="s">
        <v>3771</v>
      </c>
      <c r="B917" t="s">
        <v>834</v>
      </c>
      <c r="C917" s="1">
        <v>45053</v>
      </c>
      <c r="D917" t="s">
        <v>18408</v>
      </c>
      <c r="E917" t="s">
        <v>18402</v>
      </c>
    </row>
    <row r="918" spans="1:5" x14ac:dyDescent="0.2">
      <c r="A918" t="s">
        <v>3773</v>
      </c>
      <c r="B918" t="s">
        <v>416</v>
      </c>
      <c r="C918" s="1">
        <v>45221</v>
      </c>
      <c r="D918" t="s">
        <v>18404</v>
      </c>
      <c r="E918" t="s">
        <v>18402</v>
      </c>
    </row>
    <row r="919" spans="1:5" x14ac:dyDescent="0.2">
      <c r="A919" t="s">
        <v>3776</v>
      </c>
      <c r="B919" t="s">
        <v>395</v>
      </c>
      <c r="C919" s="1">
        <v>45207</v>
      </c>
      <c r="D919" t="s">
        <v>18404</v>
      </c>
      <c r="E919" t="s">
        <v>18402</v>
      </c>
    </row>
    <row r="920" spans="1:5" x14ac:dyDescent="0.2">
      <c r="A920" t="s">
        <v>3781</v>
      </c>
      <c r="B920" t="s">
        <v>596</v>
      </c>
      <c r="C920" s="1">
        <v>45538</v>
      </c>
      <c r="D920" t="s">
        <v>18401</v>
      </c>
      <c r="E920" t="s">
        <v>18402</v>
      </c>
    </row>
    <row r="921" spans="1:5" x14ac:dyDescent="0.2">
      <c r="A921" t="s">
        <v>3784</v>
      </c>
      <c r="B921" t="s">
        <v>805</v>
      </c>
      <c r="C921" s="1">
        <v>45045</v>
      </c>
      <c r="D921" t="s">
        <v>18403</v>
      </c>
      <c r="E921" t="s">
        <v>18402</v>
      </c>
    </row>
    <row r="922" spans="1:5" x14ac:dyDescent="0.2">
      <c r="A922" t="s">
        <v>3787</v>
      </c>
      <c r="B922" t="s">
        <v>15</v>
      </c>
      <c r="C922" s="1">
        <v>45590</v>
      </c>
      <c r="D922" t="s">
        <v>18403</v>
      </c>
      <c r="E922" t="s">
        <v>18402</v>
      </c>
    </row>
    <row r="923" spans="1:5" x14ac:dyDescent="0.2">
      <c r="A923" t="s">
        <v>3789</v>
      </c>
      <c r="B923" t="s">
        <v>234</v>
      </c>
      <c r="C923" s="1">
        <v>45052</v>
      </c>
      <c r="D923" t="s">
        <v>18403</v>
      </c>
      <c r="E923" t="s">
        <v>18402</v>
      </c>
    </row>
    <row r="924" spans="1:5" x14ac:dyDescent="0.2">
      <c r="A924" t="s">
        <v>3791</v>
      </c>
      <c r="B924" t="s">
        <v>506</v>
      </c>
      <c r="C924" s="1">
        <v>45132</v>
      </c>
      <c r="D924" t="s">
        <v>18401</v>
      </c>
      <c r="E924" t="s">
        <v>18402</v>
      </c>
    </row>
    <row r="925" spans="1:5" x14ac:dyDescent="0.2">
      <c r="A925" t="s">
        <v>3793</v>
      </c>
      <c r="B925" t="s">
        <v>787</v>
      </c>
      <c r="C925" s="1">
        <v>45545</v>
      </c>
      <c r="D925" t="s">
        <v>18404</v>
      </c>
      <c r="E925" t="s">
        <v>18402</v>
      </c>
    </row>
    <row r="926" spans="1:5" x14ac:dyDescent="0.2">
      <c r="A926" t="s">
        <v>3795</v>
      </c>
      <c r="B926" t="s">
        <v>590</v>
      </c>
      <c r="C926" s="1">
        <v>45243</v>
      </c>
      <c r="D926" t="s">
        <v>18408</v>
      </c>
      <c r="E926" t="s">
        <v>18402</v>
      </c>
    </row>
    <row r="927" spans="1:5" x14ac:dyDescent="0.2">
      <c r="A927" t="s">
        <v>3797</v>
      </c>
      <c r="B927" t="s">
        <v>572</v>
      </c>
      <c r="C927" s="1">
        <v>45464</v>
      </c>
      <c r="D927" t="s">
        <v>18407</v>
      </c>
      <c r="E927" t="s">
        <v>18402</v>
      </c>
    </row>
    <row r="928" spans="1:5" x14ac:dyDescent="0.2">
      <c r="A928" t="s">
        <v>3801</v>
      </c>
      <c r="B928" t="s">
        <v>661</v>
      </c>
      <c r="C928" s="1">
        <v>44954</v>
      </c>
      <c r="D928" t="s">
        <v>18403</v>
      </c>
      <c r="E928" t="s">
        <v>18402</v>
      </c>
    </row>
    <row r="929" spans="1:5" x14ac:dyDescent="0.2">
      <c r="A929" t="s">
        <v>3804</v>
      </c>
      <c r="B929" t="s">
        <v>18423</v>
      </c>
      <c r="C929" s="1">
        <v>44981</v>
      </c>
      <c r="D929" t="s">
        <v>18401</v>
      </c>
      <c r="E929" t="s">
        <v>18402</v>
      </c>
    </row>
    <row r="930" spans="1:5" x14ac:dyDescent="0.2">
      <c r="A930" t="s">
        <v>3806</v>
      </c>
      <c r="B930" t="s">
        <v>246</v>
      </c>
      <c r="C930" s="1">
        <v>45277</v>
      </c>
      <c r="D930" t="s">
        <v>18401</v>
      </c>
      <c r="E930" t="s">
        <v>18402</v>
      </c>
    </row>
    <row r="931" spans="1:5" x14ac:dyDescent="0.2">
      <c r="A931" t="s">
        <v>3808</v>
      </c>
      <c r="B931" t="s">
        <v>652</v>
      </c>
      <c r="C931" s="1">
        <v>45428</v>
      </c>
      <c r="D931" t="s">
        <v>18408</v>
      </c>
      <c r="E931" t="s">
        <v>18402</v>
      </c>
    </row>
    <row r="932" spans="1:5" x14ac:dyDescent="0.2">
      <c r="A932" t="s">
        <v>3810</v>
      </c>
      <c r="B932" t="s">
        <v>136</v>
      </c>
      <c r="C932" s="1">
        <v>45106</v>
      </c>
      <c r="D932" t="s">
        <v>18403</v>
      </c>
      <c r="E932" t="s">
        <v>18402</v>
      </c>
    </row>
    <row r="933" spans="1:5" x14ac:dyDescent="0.2">
      <c r="A933" t="s">
        <v>3814</v>
      </c>
      <c r="B933" t="s">
        <v>133</v>
      </c>
      <c r="C933" s="1">
        <v>45129</v>
      </c>
      <c r="D933" t="s">
        <v>18405</v>
      </c>
      <c r="E933" t="s">
        <v>18402</v>
      </c>
    </row>
    <row r="934" spans="1:5" x14ac:dyDescent="0.2">
      <c r="A934" t="s">
        <v>3819</v>
      </c>
      <c r="B934" t="s">
        <v>497</v>
      </c>
      <c r="C934" s="1">
        <v>45284</v>
      </c>
      <c r="D934" t="s">
        <v>18404</v>
      </c>
      <c r="E934" t="s">
        <v>18402</v>
      </c>
    </row>
    <row r="935" spans="1:5" x14ac:dyDescent="0.2">
      <c r="A935" t="s">
        <v>3823</v>
      </c>
      <c r="B935" t="s">
        <v>303</v>
      </c>
      <c r="C935" s="1">
        <v>45014</v>
      </c>
      <c r="D935" t="s">
        <v>18408</v>
      </c>
      <c r="E935" t="s">
        <v>18402</v>
      </c>
    </row>
    <row r="936" spans="1:5" x14ac:dyDescent="0.2">
      <c r="A936" t="s">
        <v>3825</v>
      </c>
      <c r="B936" t="s">
        <v>323</v>
      </c>
      <c r="C936" s="1">
        <v>45441</v>
      </c>
      <c r="D936" t="s">
        <v>18404</v>
      </c>
      <c r="E936" t="s">
        <v>18402</v>
      </c>
    </row>
    <row r="937" spans="1:5" x14ac:dyDescent="0.2">
      <c r="A937" t="s">
        <v>3829</v>
      </c>
      <c r="B937" t="s">
        <v>593</v>
      </c>
      <c r="C937" s="1">
        <v>45425</v>
      </c>
      <c r="D937" t="s">
        <v>18403</v>
      </c>
      <c r="E937" t="s">
        <v>18402</v>
      </c>
    </row>
    <row r="938" spans="1:5" x14ac:dyDescent="0.2">
      <c r="A938" t="s">
        <v>3832</v>
      </c>
      <c r="B938" t="s">
        <v>428</v>
      </c>
      <c r="C938" s="1">
        <v>45133</v>
      </c>
      <c r="D938" t="s">
        <v>18403</v>
      </c>
      <c r="E938" t="s">
        <v>18402</v>
      </c>
    </row>
    <row r="939" spans="1:5" x14ac:dyDescent="0.2">
      <c r="A939" t="s">
        <v>3835</v>
      </c>
      <c r="B939" t="s">
        <v>139</v>
      </c>
      <c r="C939" s="1">
        <v>45118</v>
      </c>
      <c r="D939" t="s">
        <v>18403</v>
      </c>
      <c r="E939" t="s">
        <v>18402</v>
      </c>
    </row>
    <row r="940" spans="1:5" x14ac:dyDescent="0.2">
      <c r="A940" t="s">
        <v>3839</v>
      </c>
      <c r="B940" t="s">
        <v>831</v>
      </c>
      <c r="C940" s="1">
        <v>45410</v>
      </c>
      <c r="D940" t="s">
        <v>18408</v>
      </c>
      <c r="E940" t="s">
        <v>18402</v>
      </c>
    </row>
    <row r="941" spans="1:5" x14ac:dyDescent="0.2">
      <c r="A941" t="s">
        <v>3844</v>
      </c>
      <c r="B941" t="s">
        <v>626</v>
      </c>
      <c r="C941" s="1">
        <v>45073</v>
      </c>
      <c r="D941" t="s">
        <v>18407</v>
      </c>
      <c r="E941" t="s">
        <v>18402</v>
      </c>
    </row>
    <row r="942" spans="1:5" x14ac:dyDescent="0.2">
      <c r="A942" t="s">
        <v>3847</v>
      </c>
      <c r="B942" t="s">
        <v>326</v>
      </c>
      <c r="C942" s="1">
        <v>45089</v>
      </c>
      <c r="D942" t="s">
        <v>18407</v>
      </c>
      <c r="E942" t="s">
        <v>18402</v>
      </c>
    </row>
    <row r="943" spans="1:5" x14ac:dyDescent="0.2">
      <c r="A943" t="s">
        <v>3850</v>
      </c>
      <c r="B943" t="s">
        <v>494</v>
      </c>
      <c r="C943" s="1">
        <v>45424</v>
      </c>
      <c r="D943" t="s">
        <v>18408</v>
      </c>
      <c r="E943" t="s">
        <v>18402</v>
      </c>
    </row>
    <row r="944" spans="1:5" x14ac:dyDescent="0.2">
      <c r="A944" t="s">
        <v>3852</v>
      </c>
      <c r="B944" t="s">
        <v>876</v>
      </c>
      <c r="C944" s="1">
        <v>45198</v>
      </c>
      <c r="D944" t="s">
        <v>18401</v>
      </c>
      <c r="E944" t="s">
        <v>18402</v>
      </c>
    </row>
    <row r="945" spans="1:5" x14ac:dyDescent="0.2">
      <c r="A945" t="s">
        <v>3854</v>
      </c>
      <c r="B945" t="s">
        <v>488</v>
      </c>
      <c r="C945" s="1">
        <v>45417</v>
      </c>
      <c r="D945" t="s">
        <v>18403</v>
      </c>
      <c r="E945" t="s">
        <v>18402</v>
      </c>
    </row>
    <row r="946" spans="1:5" x14ac:dyDescent="0.2">
      <c r="A946" t="s">
        <v>3856</v>
      </c>
      <c r="B946" t="s">
        <v>55</v>
      </c>
      <c r="C946" s="1">
        <v>45198</v>
      </c>
      <c r="D946" t="s">
        <v>18414</v>
      </c>
      <c r="E946" t="s">
        <v>18402</v>
      </c>
    </row>
    <row r="947" spans="1:5" x14ac:dyDescent="0.2">
      <c r="A947" t="s">
        <v>3860</v>
      </c>
      <c r="B947" t="s">
        <v>822</v>
      </c>
      <c r="C947" s="1">
        <v>45360</v>
      </c>
      <c r="D947" t="s">
        <v>18401</v>
      </c>
      <c r="E947" t="s">
        <v>18402</v>
      </c>
    </row>
    <row r="948" spans="1:5" x14ac:dyDescent="0.2">
      <c r="A948" t="s">
        <v>3862</v>
      </c>
      <c r="B948" t="s">
        <v>311</v>
      </c>
      <c r="C948" s="1">
        <v>45409</v>
      </c>
      <c r="D948" t="s">
        <v>18401</v>
      </c>
      <c r="E948" t="s">
        <v>18402</v>
      </c>
    </row>
    <row r="949" spans="1:5" x14ac:dyDescent="0.2">
      <c r="A949" t="s">
        <v>3865</v>
      </c>
      <c r="B949" t="s">
        <v>781</v>
      </c>
      <c r="C949" s="1">
        <v>45501</v>
      </c>
      <c r="D949" t="s">
        <v>18408</v>
      </c>
      <c r="E949" t="s">
        <v>18402</v>
      </c>
    </row>
    <row r="950" spans="1:5" x14ac:dyDescent="0.2">
      <c r="A950" t="s">
        <v>3869</v>
      </c>
      <c r="B950" t="s">
        <v>572</v>
      </c>
      <c r="C950" s="1">
        <v>45625</v>
      </c>
      <c r="D950" t="s">
        <v>18401</v>
      </c>
      <c r="E950" t="s">
        <v>18402</v>
      </c>
    </row>
    <row r="951" spans="1:5" x14ac:dyDescent="0.2">
      <c r="A951" t="s">
        <v>3871</v>
      </c>
      <c r="B951" t="s">
        <v>350</v>
      </c>
      <c r="C951" s="1">
        <v>44997</v>
      </c>
      <c r="D951" t="s">
        <v>18403</v>
      </c>
      <c r="E951" t="s">
        <v>18402</v>
      </c>
    </row>
    <row r="952" spans="1:5" x14ac:dyDescent="0.2">
      <c r="A952" t="s">
        <v>3875</v>
      </c>
      <c r="B952" t="s">
        <v>799</v>
      </c>
      <c r="C952" s="1">
        <v>45462</v>
      </c>
      <c r="D952" t="s">
        <v>18403</v>
      </c>
      <c r="E952" t="s">
        <v>18402</v>
      </c>
    </row>
    <row r="953" spans="1:5" x14ac:dyDescent="0.2">
      <c r="A953" t="s">
        <v>3879</v>
      </c>
      <c r="B953" t="s">
        <v>204</v>
      </c>
      <c r="C953" s="1">
        <v>45432</v>
      </c>
      <c r="D953" t="s">
        <v>18401</v>
      </c>
      <c r="E953" t="s">
        <v>18402</v>
      </c>
    </row>
    <row r="954" spans="1:5" x14ac:dyDescent="0.2">
      <c r="A954" t="s">
        <v>3881</v>
      </c>
      <c r="B954" t="s">
        <v>494</v>
      </c>
      <c r="C954" s="1">
        <v>45266</v>
      </c>
      <c r="D954" t="s">
        <v>18401</v>
      </c>
      <c r="E954" t="s">
        <v>18402</v>
      </c>
    </row>
    <row r="955" spans="1:5" x14ac:dyDescent="0.2">
      <c r="A955" t="s">
        <v>3883</v>
      </c>
      <c r="B955" t="s">
        <v>127</v>
      </c>
      <c r="C955" s="1">
        <v>45502</v>
      </c>
      <c r="D955" t="s">
        <v>18404</v>
      </c>
      <c r="E955" t="s">
        <v>18402</v>
      </c>
    </row>
    <row r="956" spans="1:5" x14ac:dyDescent="0.2">
      <c r="A956" t="s">
        <v>3885</v>
      </c>
      <c r="B956" t="s">
        <v>688</v>
      </c>
      <c r="C956" s="1">
        <v>44980</v>
      </c>
      <c r="D956" t="s">
        <v>18401</v>
      </c>
      <c r="E956" t="s">
        <v>18402</v>
      </c>
    </row>
    <row r="957" spans="1:5" x14ac:dyDescent="0.2">
      <c r="A957" t="s">
        <v>3888</v>
      </c>
      <c r="B957" t="s">
        <v>121</v>
      </c>
      <c r="C957" s="1">
        <v>45115</v>
      </c>
      <c r="D957" t="s">
        <v>18401</v>
      </c>
      <c r="E957" t="s">
        <v>18402</v>
      </c>
    </row>
    <row r="958" spans="1:5" x14ac:dyDescent="0.2">
      <c r="A958" t="s">
        <v>3890</v>
      </c>
      <c r="B958" t="s">
        <v>509</v>
      </c>
      <c r="C958" s="1">
        <v>45311</v>
      </c>
      <c r="D958" t="s">
        <v>18408</v>
      </c>
      <c r="E958" t="s">
        <v>18402</v>
      </c>
    </row>
    <row r="959" spans="1:5" x14ac:dyDescent="0.2">
      <c r="A959" t="s">
        <v>3893</v>
      </c>
      <c r="B959" t="s">
        <v>368</v>
      </c>
      <c r="C959" s="1">
        <v>44981</v>
      </c>
      <c r="D959" t="s">
        <v>18404</v>
      </c>
      <c r="E959" t="s">
        <v>18402</v>
      </c>
    </row>
    <row r="960" spans="1:5" x14ac:dyDescent="0.2">
      <c r="A960" t="s">
        <v>3897</v>
      </c>
      <c r="B960" t="s">
        <v>18424</v>
      </c>
      <c r="C960" s="1">
        <v>45266</v>
      </c>
      <c r="D960" t="s">
        <v>18403</v>
      </c>
      <c r="E960" t="s">
        <v>18402</v>
      </c>
    </row>
    <row r="961" spans="1:5" x14ac:dyDescent="0.2">
      <c r="A961" t="s">
        <v>3900</v>
      </c>
      <c r="B961" t="s">
        <v>231</v>
      </c>
      <c r="C961" s="1">
        <v>45353</v>
      </c>
      <c r="D961" t="s">
        <v>18401</v>
      </c>
      <c r="E961" t="s">
        <v>18402</v>
      </c>
    </row>
    <row r="962" spans="1:5" x14ac:dyDescent="0.2">
      <c r="A962" t="s">
        <v>3903</v>
      </c>
      <c r="B962" t="s">
        <v>392</v>
      </c>
      <c r="C962" s="1">
        <v>45302</v>
      </c>
      <c r="D962" t="s">
        <v>18401</v>
      </c>
      <c r="E962" t="s">
        <v>18402</v>
      </c>
    </row>
    <row r="963" spans="1:5" x14ac:dyDescent="0.2">
      <c r="A963" t="s">
        <v>3906</v>
      </c>
      <c r="B963" t="s">
        <v>115</v>
      </c>
      <c r="C963" s="1">
        <v>45372</v>
      </c>
      <c r="D963" t="s">
        <v>18404</v>
      </c>
      <c r="E963" t="s">
        <v>18402</v>
      </c>
    </row>
    <row r="964" spans="1:5" x14ac:dyDescent="0.2">
      <c r="A964" t="s">
        <v>3910</v>
      </c>
      <c r="B964" t="s">
        <v>347</v>
      </c>
      <c r="C964" s="1">
        <v>45011</v>
      </c>
      <c r="D964" t="s">
        <v>18401</v>
      </c>
      <c r="E964" t="s">
        <v>18402</v>
      </c>
    </row>
    <row r="965" spans="1:5" x14ac:dyDescent="0.2">
      <c r="A965" t="s">
        <v>3915</v>
      </c>
      <c r="B965" t="s">
        <v>700</v>
      </c>
      <c r="C965" s="1">
        <v>45181</v>
      </c>
      <c r="D965" t="s">
        <v>18403</v>
      </c>
      <c r="E965" t="s">
        <v>18402</v>
      </c>
    </row>
    <row r="966" spans="1:5" x14ac:dyDescent="0.2">
      <c r="A966" t="s">
        <v>3917</v>
      </c>
      <c r="B966" t="s">
        <v>73</v>
      </c>
      <c r="C966" s="1">
        <v>45597</v>
      </c>
      <c r="D966" t="s">
        <v>18404</v>
      </c>
      <c r="E966" t="s">
        <v>18402</v>
      </c>
    </row>
    <row r="967" spans="1:5" x14ac:dyDescent="0.2">
      <c r="A967" t="s">
        <v>3919</v>
      </c>
      <c r="B967" t="s">
        <v>479</v>
      </c>
      <c r="C967" s="1">
        <v>45157</v>
      </c>
      <c r="D967" t="s">
        <v>18408</v>
      </c>
      <c r="E967" t="s">
        <v>18402</v>
      </c>
    </row>
    <row r="968" spans="1:5" x14ac:dyDescent="0.2">
      <c r="A968" t="s">
        <v>3922</v>
      </c>
      <c r="B968" t="s">
        <v>359</v>
      </c>
      <c r="C968" s="1">
        <v>45564</v>
      </c>
      <c r="D968" t="s">
        <v>18404</v>
      </c>
      <c r="E968" t="s">
        <v>18402</v>
      </c>
    </row>
    <row r="969" spans="1:5" x14ac:dyDescent="0.2">
      <c r="A969" t="s">
        <v>3924</v>
      </c>
      <c r="B969" t="s">
        <v>485</v>
      </c>
      <c r="C969" s="1">
        <v>45442</v>
      </c>
      <c r="D969" t="s">
        <v>18404</v>
      </c>
      <c r="E969" t="s">
        <v>18402</v>
      </c>
    </row>
    <row r="970" spans="1:5" x14ac:dyDescent="0.2">
      <c r="A970" t="s">
        <v>3927</v>
      </c>
      <c r="B970" t="s">
        <v>6</v>
      </c>
      <c r="C970" s="1">
        <v>45260</v>
      </c>
      <c r="D970" t="s">
        <v>18403</v>
      </c>
      <c r="E970" t="s">
        <v>18402</v>
      </c>
    </row>
    <row r="971" spans="1:5" x14ac:dyDescent="0.2">
      <c r="A971" t="s">
        <v>3929</v>
      </c>
      <c r="B971" t="s">
        <v>840</v>
      </c>
      <c r="C971" s="1">
        <v>45486</v>
      </c>
      <c r="D971" t="s">
        <v>18403</v>
      </c>
      <c r="E971" t="s">
        <v>18402</v>
      </c>
    </row>
    <row r="972" spans="1:5" x14ac:dyDescent="0.2">
      <c r="A972" t="s">
        <v>3932</v>
      </c>
      <c r="B972" t="s">
        <v>449</v>
      </c>
      <c r="C972" s="1">
        <v>45429</v>
      </c>
      <c r="D972" t="s">
        <v>18414</v>
      </c>
      <c r="E972" t="s">
        <v>18402</v>
      </c>
    </row>
    <row r="973" spans="1:5" x14ac:dyDescent="0.2">
      <c r="A973" t="s">
        <v>3934</v>
      </c>
      <c r="B973" t="s">
        <v>521</v>
      </c>
      <c r="C973" s="1">
        <v>45005</v>
      </c>
      <c r="D973" t="s">
        <v>18403</v>
      </c>
      <c r="E973" t="s">
        <v>18402</v>
      </c>
    </row>
    <row r="974" spans="1:5" x14ac:dyDescent="0.2">
      <c r="A974" t="s">
        <v>3936</v>
      </c>
      <c r="B974" t="s">
        <v>413</v>
      </c>
      <c r="C974" s="1">
        <v>45137</v>
      </c>
      <c r="D974" t="s">
        <v>18403</v>
      </c>
      <c r="E974" t="s">
        <v>18402</v>
      </c>
    </row>
    <row r="975" spans="1:5" x14ac:dyDescent="0.2">
      <c r="A975" t="s">
        <v>3939</v>
      </c>
      <c r="B975" t="s">
        <v>778</v>
      </c>
      <c r="C975" s="1">
        <v>45481</v>
      </c>
      <c r="D975" t="s">
        <v>18403</v>
      </c>
      <c r="E975" t="s">
        <v>18402</v>
      </c>
    </row>
    <row r="976" spans="1:5" x14ac:dyDescent="0.2">
      <c r="A976" t="s">
        <v>3941</v>
      </c>
      <c r="B976" t="s">
        <v>682</v>
      </c>
      <c r="C976" s="1">
        <v>45345</v>
      </c>
      <c r="D976" t="s">
        <v>18404</v>
      </c>
      <c r="E976" t="s">
        <v>18402</v>
      </c>
    </row>
    <row r="977" spans="1:5" x14ac:dyDescent="0.2">
      <c r="A977" t="s">
        <v>3944</v>
      </c>
      <c r="B977" t="s">
        <v>566</v>
      </c>
      <c r="C977" s="1">
        <v>45528</v>
      </c>
      <c r="D977" t="s">
        <v>18404</v>
      </c>
      <c r="E977" t="s">
        <v>18402</v>
      </c>
    </row>
    <row r="978" spans="1:5" x14ac:dyDescent="0.2">
      <c r="A978" t="s">
        <v>3947</v>
      </c>
      <c r="B978" t="s">
        <v>488</v>
      </c>
      <c r="C978" s="1">
        <v>45075</v>
      </c>
      <c r="D978" t="s">
        <v>18403</v>
      </c>
      <c r="E978" t="s">
        <v>18402</v>
      </c>
    </row>
    <row r="979" spans="1:5" x14ac:dyDescent="0.2">
      <c r="A979" t="s">
        <v>3950</v>
      </c>
      <c r="B979" t="s">
        <v>115</v>
      </c>
      <c r="C979" s="1">
        <v>45360</v>
      </c>
      <c r="D979" t="s">
        <v>18408</v>
      </c>
      <c r="E979" t="s">
        <v>18402</v>
      </c>
    </row>
    <row r="980" spans="1:5" x14ac:dyDescent="0.2">
      <c r="A980" t="s">
        <v>3952</v>
      </c>
      <c r="B980" t="s">
        <v>109</v>
      </c>
      <c r="C980" s="1">
        <v>45370</v>
      </c>
      <c r="D980" t="s">
        <v>18408</v>
      </c>
      <c r="E980" t="s">
        <v>18402</v>
      </c>
    </row>
    <row r="981" spans="1:5" x14ac:dyDescent="0.2">
      <c r="A981" t="s">
        <v>3954</v>
      </c>
      <c r="B981" t="s">
        <v>811</v>
      </c>
      <c r="C981" s="1">
        <v>45186</v>
      </c>
      <c r="D981" t="s">
        <v>18401</v>
      </c>
      <c r="E981" t="s">
        <v>18402</v>
      </c>
    </row>
    <row r="982" spans="1:5" x14ac:dyDescent="0.2">
      <c r="A982" t="s">
        <v>3956</v>
      </c>
      <c r="B982" t="s">
        <v>512</v>
      </c>
      <c r="C982" s="1">
        <v>45175</v>
      </c>
      <c r="D982" t="s">
        <v>18408</v>
      </c>
      <c r="E982" t="s">
        <v>18402</v>
      </c>
    </row>
    <row r="983" spans="1:5" x14ac:dyDescent="0.2">
      <c r="A983" t="s">
        <v>3958</v>
      </c>
      <c r="B983" t="s">
        <v>551</v>
      </c>
      <c r="C983" s="1">
        <v>45510</v>
      </c>
      <c r="D983" t="s">
        <v>18401</v>
      </c>
      <c r="E983" t="s">
        <v>18402</v>
      </c>
    </row>
    <row r="984" spans="1:5" x14ac:dyDescent="0.2">
      <c r="A984" t="s">
        <v>3961</v>
      </c>
      <c r="B984" t="s">
        <v>437</v>
      </c>
      <c r="C984" s="1">
        <v>45614</v>
      </c>
      <c r="D984" t="s">
        <v>18409</v>
      </c>
      <c r="E984" t="s">
        <v>18402</v>
      </c>
    </row>
    <row r="985" spans="1:5" x14ac:dyDescent="0.2">
      <c r="A985" t="s">
        <v>3963</v>
      </c>
      <c r="B985" t="s">
        <v>620</v>
      </c>
      <c r="C985" s="1">
        <v>44976</v>
      </c>
      <c r="D985" t="s">
        <v>18406</v>
      </c>
      <c r="E985" t="s">
        <v>18402</v>
      </c>
    </row>
    <row r="986" spans="1:5" x14ac:dyDescent="0.2">
      <c r="A986" t="s">
        <v>3965</v>
      </c>
      <c r="B986" t="s">
        <v>45</v>
      </c>
      <c r="C986" s="1">
        <v>45035</v>
      </c>
      <c r="D986" t="s">
        <v>18412</v>
      </c>
      <c r="E986" t="s">
        <v>18402</v>
      </c>
    </row>
    <row r="987" spans="1:5" x14ac:dyDescent="0.2">
      <c r="A987" t="s">
        <v>3967</v>
      </c>
      <c r="B987" t="s">
        <v>578</v>
      </c>
      <c r="C987" s="1">
        <v>45364</v>
      </c>
      <c r="D987" t="s">
        <v>18401</v>
      </c>
      <c r="E987" t="s">
        <v>18402</v>
      </c>
    </row>
    <row r="988" spans="1:5" x14ac:dyDescent="0.2">
      <c r="A988" t="s">
        <v>3972</v>
      </c>
      <c r="B988" t="s">
        <v>837</v>
      </c>
      <c r="C988" s="1">
        <v>45061</v>
      </c>
      <c r="D988" t="s">
        <v>18405</v>
      </c>
      <c r="E988" t="s">
        <v>18402</v>
      </c>
    </row>
    <row r="989" spans="1:5" x14ac:dyDescent="0.2">
      <c r="A989" t="s">
        <v>3975</v>
      </c>
      <c r="B989" t="s">
        <v>664</v>
      </c>
      <c r="C989" s="1">
        <v>45587</v>
      </c>
      <c r="D989" t="s">
        <v>18404</v>
      </c>
      <c r="E989" t="s">
        <v>18402</v>
      </c>
    </row>
    <row r="990" spans="1:5" x14ac:dyDescent="0.2">
      <c r="A990" t="s">
        <v>3977</v>
      </c>
      <c r="B990" t="s">
        <v>813</v>
      </c>
      <c r="C990" s="1">
        <v>45363</v>
      </c>
      <c r="D990" t="s">
        <v>18410</v>
      </c>
      <c r="E990" t="s">
        <v>18402</v>
      </c>
    </row>
    <row r="991" spans="1:5" x14ac:dyDescent="0.2">
      <c r="A991" t="s">
        <v>3980</v>
      </c>
      <c r="B991" t="s">
        <v>15</v>
      </c>
      <c r="C991" s="1">
        <v>45373</v>
      </c>
      <c r="D991" t="s">
        <v>18403</v>
      </c>
      <c r="E991" t="s">
        <v>18402</v>
      </c>
    </row>
    <row r="992" spans="1:5" x14ac:dyDescent="0.2">
      <c r="A992" t="s">
        <v>3983</v>
      </c>
      <c r="B992" t="s">
        <v>715</v>
      </c>
      <c r="C992" s="1">
        <v>45492</v>
      </c>
      <c r="D992" t="s">
        <v>18403</v>
      </c>
      <c r="E992" t="s">
        <v>18402</v>
      </c>
    </row>
    <row r="993" spans="1:5" x14ac:dyDescent="0.2">
      <c r="A993" t="s">
        <v>3986</v>
      </c>
      <c r="B993" t="s">
        <v>676</v>
      </c>
      <c r="C993" s="1">
        <v>45023</v>
      </c>
      <c r="D993" t="s">
        <v>18408</v>
      </c>
      <c r="E993" t="s">
        <v>18402</v>
      </c>
    </row>
    <row r="994" spans="1:5" x14ac:dyDescent="0.2">
      <c r="A994" t="s">
        <v>3989</v>
      </c>
      <c r="B994" t="s">
        <v>347</v>
      </c>
      <c r="C994" s="1">
        <v>45394</v>
      </c>
      <c r="D994" t="s">
        <v>18404</v>
      </c>
      <c r="E994" t="s">
        <v>18402</v>
      </c>
    </row>
    <row r="995" spans="1:5" x14ac:dyDescent="0.2">
      <c r="A995" t="s">
        <v>3992</v>
      </c>
      <c r="B995" t="s">
        <v>697</v>
      </c>
      <c r="C995" s="1">
        <v>45108</v>
      </c>
      <c r="D995" t="s">
        <v>18411</v>
      </c>
      <c r="E995" t="s">
        <v>18402</v>
      </c>
    </row>
    <row r="996" spans="1:5" x14ac:dyDescent="0.2">
      <c r="A996" t="s">
        <v>3995</v>
      </c>
      <c r="B996" t="s">
        <v>542</v>
      </c>
      <c r="C996" s="1">
        <v>45181</v>
      </c>
      <c r="D996" t="s">
        <v>18403</v>
      </c>
      <c r="E996" t="s">
        <v>18402</v>
      </c>
    </row>
    <row r="997" spans="1:5" x14ac:dyDescent="0.2">
      <c r="A997" t="s">
        <v>3998</v>
      </c>
      <c r="B997" t="s">
        <v>527</v>
      </c>
      <c r="C997" s="1">
        <v>45011</v>
      </c>
      <c r="D997" t="s">
        <v>18403</v>
      </c>
      <c r="E997" t="s">
        <v>18402</v>
      </c>
    </row>
    <row r="998" spans="1:5" x14ac:dyDescent="0.2">
      <c r="A998" t="s">
        <v>4002</v>
      </c>
      <c r="B998" t="s">
        <v>709</v>
      </c>
      <c r="C998" s="1">
        <v>45063</v>
      </c>
      <c r="D998" t="s">
        <v>18401</v>
      </c>
      <c r="E998" t="s">
        <v>18402</v>
      </c>
    </row>
    <row r="999" spans="1:5" x14ac:dyDescent="0.2">
      <c r="A999" t="s">
        <v>4004</v>
      </c>
      <c r="B999" t="s">
        <v>846</v>
      </c>
      <c r="C999" s="1">
        <v>45021</v>
      </c>
      <c r="D999" t="s">
        <v>18401</v>
      </c>
      <c r="E999" t="s">
        <v>18402</v>
      </c>
    </row>
    <row r="1000" spans="1:5" x14ac:dyDescent="0.2">
      <c r="A1000" t="s">
        <v>4008</v>
      </c>
      <c r="B1000" t="s">
        <v>142</v>
      </c>
      <c r="C1000" s="1">
        <v>45319</v>
      </c>
      <c r="D1000" t="s">
        <v>18408</v>
      </c>
      <c r="E1000" t="s">
        <v>18402</v>
      </c>
    </row>
    <row r="1001" spans="1:5" x14ac:dyDescent="0.2">
      <c r="A1001" t="s">
        <v>4010</v>
      </c>
      <c r="B1001" t="s">
        <v>365</v>
      </c>
      <c r="C1001" s="1">
        <v>45250</v>
      </c>
      <c r="D1001" t="s">
        <v>18401</v>
      </c>
      <c r="E1001" t="s">
        <v>18402</v>
      </c>
    </row>
    <row r="1002" spans="1:5" x14ac:dyDescent="0.2">
      <c r="A1002" t="s">
        <v>4014</v>
      </c>
      <c r="B1002" t="s">
        <v>61</v>
      </c>
      <c r="C1002" s="1">
        <v>45559</v>
      </c>
      <c r="D1002" t="s">
        <v>18404</v>
      </c>
      <c r="E1002" t="s">
        <v>18402</v>
      </c>
    </row>
    <row r="1003" spans="1:5" x14ac:dyDescent="0.2">
      <c r="A1003" t="s">
        <v>4016</v>
      </c>
      <c r="B1003" t="s">
        <v>425</v>
      </c>
      <c r="C1003" s="1">
        <v>45313</v>
      </c>
      <c r="D1003" t="s">
        <v>18414</v>
      </c>
      <c r="E1003" t="s">
        <v>18402</v>
      </c>
    </row>
    <row r="1004" spans="1:5" x14ac:dyDescent="0.2">
      <c r="A1004" t="s">
        <v>4019</v>
      </c>
      <c r="B1004" t="s">
        <v>18402</v>
      </c>
      <c r="C1004" s="1">
        <v>45517</v>
      </c>
      <c r="D1004" t="s">
        <v>18404</v>
      </c>
      <c r="E1004" t="s">
        <v>18402</v>
      </c>
    </row>
    <row r="1005" spans="1:5" x14ac:dyDescent="0.2">
      <c r="A1005" t="s">
        <v>4023</v>
      </c>
      <c r="B1005" t="s">
        <v>703</v>
      </c>
      <c r="C1005" s="1">
        <v>45322</v>
      </c>
      <c r="D1005" t="s">
        <v>18403</v>
      </c>
      <c r="E1005" t="s">
        <v>18402</v>
      </c>
    </row>
    <row r="1006" spans="1:5" x14ac:dyDescent="0.2">
      <c r="A1006" t="s">
        <v>4027</v>
      </c>
      <c r="B1006" t="s">
        <v>187</v>
      </c>
      <c r="C1006" s="1">
        <v>45061</v>
      </c>
      <c r="D1006" t="s">
        <v>18401</v>
      </c>
      <c r="E1006" t="s">
        <v>18402</v>
      </c>
    </row>
    <row r="1007" spans="1:5" x14ac:dyDescent="0.2">
      <c r="A1007" t="s">
        <v>4029</v>
      </c>
      <c r="B1007" t="s">
        <v>273</v>
      </c>
      <c r="C1007" s="1">
        <v>45130</v>
      </c>
      <c r="D1007" t="s">
        <v>18408</v>
      </c>
      <c r="E1007" t="s">
        <v>18402</v>
      </c>
    </row>
    <row r="1008" spans="1:5" x14ac:dyDescent="0.2">
      <c r="A1008" t="s">
        <v>4031</v>
      </c>
      <c r="B1008" t="s">
        <v>861</v>
      </c>
      <c r="C1008" s="1">
        <v>45180</v>
      </c>
      <c r="D1008" t="s">
        <v>18401</v>
      </c>
      <c r="E1008" t="s">
        <v>18402</v>
      </c>
    </row>
    <row r="1009" spans="1:5" x14ac:dyDescent="0.2">
      <c r="A1009" t="s">
        <v>4033</v>
      </c>
      <c r="B1009" t="s">
        <v>650</v>
      </c>
      <c r="C1009" s="1">
        <v>45458</v>
      </c>
      <c r="D1009" t="s">
        <v>18401</v>
      </c>
      <c r="E1009" t="s">
        <v>18402</v>
      </c>
    </row>
    <row r="1010" spans="1:5" x14ac:dyDescent="0.2">
      <c r="A1010" t="s">
        <v>4038</v>
      </c>
      <c r="B1010" t="s">
        <v>473</v>
      </c>
      <c r="C1010" s="1">
        <v>44964</v>
      </c>
      <c r="D1010" t="s">
        <v>18408</v>
      </c>
      <c r="E1010" t="s">
        <v>18402</v>
      </c>
    </row>
    <row r="1011" spans="1:5" x14ac:dyDescent="0.2">
      <c r="A1011" t="s">
        <v>4040</v>
      </c>
      <c r="B1011" t="s">
        <v>497</v>
      </c>
      <c r="C1011" s="1">
        <v>45076</v>
      </c>
      <c r="D1011" t="s">
        <v>18401</v>
      </c>
      <c r="E1011" t="s">
        <v>18402</v>
      </c>
    </row>
    <row r="1012" spans="1:5" x14ac:dyDescent="0.2">
      <c r="A1012" t="s">
        <v>4042</v>
      </c>
      <c r="B1012" t="s">
        <v>443</v>
      </c>
      <c r="C1012" s="1">
        <v>44937</v>
      </c>
      <c r="D1012" t="s">
        <v>18404</v>
      </c>
      <c r="E1012" t="s">
        <v>18402</v>
      </c>
    </row>
    <row r="1013" spans="1:5" x14ac:dyDescent="0.2">
      <c r="A1013" t="s">
        <v>4044</v>
      </c>
      <c r="B1013" t="s">
        <v>306</v>
      </c>
      <c r="C1013" s="1">
        <v>45147</v>
      </c>
      <c r="D1013" t="s">
        <v>18408</v>
      </c>
      <c r="E1013" t="s">
        <v>18402</v>
      </c>
    </row>
    <row r="1014" spans="1:5" x14ac:dyDescent="0.2">
      <c r="A1014" t="s">
        <v>4048</v>
      </c>
      <c r="B1014" t="s">
        <v>70</v>
      </c>
      <c r="C1014" s="1">
        <v>45276</v>
      </c>
      <c r="D1014" t="s">
        <v>18403</v>
      </c>
      <c r="E1014" t="s">
        <v>18402</v>
      </c>
    </row>
    <row r="1015" spans="1:5" x14ac:dyDescent="0.2">
      <c r="A1015" t="s">
        <v>4051</v>
      </c>
      <c r="B1015" t="s">
        <v>130</v>
      </c>
      <c r="C1015" s="1">
        <v>44954</v>
      </c>
      <c r="D1015" t="s">
        <v>18401</v>
      </c>
      <c r="E1015" t="s">
        <v>18402</v>
      </c>
    </row>
    <row r="1016" spans="1:5" x14ac:dyDescent="0.2">
      <c r="A1016" t="s">
        <v>4053</v>
      </c>
      <c r="B1016" t="s">
        <v>234</v>
      </c>
      <c r="C1016" s="1">
        <v>45170</v>
      </c>
      <c r="D1016" t="s">
        <v>18401</v>
      </c>
      <c r="E1016" t="s">
        <v>18402</v>
      </c>
    </row>
    <row r="1017" spans="1:5" x14ac:dyDescent="0.2">
      <c r="A1017" t="s">
        <v>4057</v>
      </c>
      <c r="B1017" t="s">
        <v>760</v>
      </c>
      <c r="C1017" s="1">
        <v>45267</v>
      </c>
      <c r="D1017" t="s">
        <v>18401</v>
      </c>
      <c r="E1017" t="s">
        <v>18402</v>
      </c>
    </row>
    <row r="1018" spans="1:5" x14ac:dyDescent="0.2">
      <c r="A1018" t="s">
        <v>4060</v>
      </c>
      <c r="B1018" t="s">
        <v>413</v>
      </c>
      <c r="C1018" s="1">
        <v>45283</v>
      </c>
      <c r="D1018" t="s">
        <v>18408</v>
      </c>
      <c r="E1018" t="s">
        <v>18402</v>
      </c>
    </row>
    <row r="1019" spans="1:5" x14ac:dyDescent="0.2">
      <c r="A1019" t="s">
        <v>4063</v>
      </c>
      <c r="B1019" t="s">
        <v>84</v>
      </c>
      <c r="C1019" s="1">
        <v>45415</v>
      </c>
      <c r="D1019" t="s">
        <v>18401</v>
      </c>
      <c r="E1019" t="s">
        <v>18402</v>
      </c>
    </row>
    <row r="1020" spans="1:5" x14ac:dyDescent="0.2">
      <c r="A1020" t="s">
        <v>4065</v>
      </c>
      <c r="B1020" t="s">
        <v>338</v>
      </c>
      <c r="C1020" s="1">
        <v>45550</v>
      </c>
      <c r="D1020" t="s">
        <v>18403</v>
      </c>
      <c r="E1020" t="s">
        <v>18402</v>
      </c>
    </row>
    <row r="1021" spans="1:5" x14ac:dyDescent="0.2">
      <c r="A1021" t="s">
        <v>4069</v>
      </c>
      <c r="B1021" t="s">
        <v>608</v>
      </c>
      <c r="C1021" s="1">
        <v>45152</v>
      </c>
      <c r="D1021" t="s">
        <v>18401</v>
      </c>
      <c r="E1021" t="s">
        <v>18402</v>
      </c>
    </row>
    <row r="1022" spans="1:5" x14ac:dyDescent="0.2">
      <c r="A1022" t="s">
        <v>4071</v>
      </c>
      <c r="B1022" t="s">
        <v>539</v>
      </c>
      <c r="C1022" s="1">
        <v>45050</v>
      </c>
      <c r="D1022" t="s">
        <v>18404</v>
      </c>
      <c r="E1022" t="s">
        <v>18402</v>
      </c>
    </row>
    <row r="1023" spans="1:5" x14ac:dyDescent="0.2">
      <c r="A1023" t="s">
        <v>4073</v>
      </c>
      <c r="B1023" t="s">
        <v>790</v>
      </c>
      <c r="C1023" s="1">
        <v>45598</v>
      </c>
      <c r="D1023" t="s">
        <v>18414</v>
      </c>
      <c r="E1023" t="s">
        <v>18402</v>
      </c>
    </row>
    <row r="1024" spans="1:5" x14ac:dyDescent="0.2">
      <c r="A1024" t="s">
        <v>4076</v>
      </c>
      <c r="B1024" t="s">
        <v>476</v>
      </c>
      <c r="C1024" s="1">
        <v>45579</v>
      </c>
      <c r="D1024" t="s">
        <v>18408</v>
      </c>
      <c r="E1024" t="s">
        <v>18402</v>
      </c>
    </row>
    <row r="1025" spans="1:5" x14ac:dyDescent="0.2">
      <c r="A1025" t="s">
        <v>4078</v>
      </c>
      <c r="B1025" t="s">
        <v>882</v>
      </c>
      <c r="C1025" s="1">
        <v>45105</v>
      </c>
      <c r="D1025" t="s">
        <v>18406</v>
      </c>
      <c r="E1025" t="s">
        <v>18402</v>
      </c>
    </row>
    <row r="1026" spans="1:5" x14ac:dyDescent="0.2">
      <c r="A1026" t="s">
        <v>4080</v>
      </c>
      <c r="B1026" t="s">
        <v>335</v>
      </c>
      <c r="C1026" s="1">
        <v>45275</v>
      </c>
      <c r="D1026" t="s">
        <v>18403</v>
      </c>
      <c r="E1026" t="s">
        <v>18402</v>
      </c>
    </row>
    <row r="1027" spans="1:5" x14ac:dyDescent="0.2">
      <c r="A1027" t="s">
        <v>4083</v>
      </c>
      <c r="B1027" t="s">
        <v>267</v>
      </c>
      <c r="C1027" s="1">
        <v>45277</v>
      </c>
      <c r="D1027" t="s">
        <v>18401</v>
      </c>
      <c r="E1027" t="s">
        <v>18402</v>
      </c>
    </row>
    <row r="1028" spans="1:5" x14ac:dyDescent="0.2">
      <c r="A1028" t="s">
        <v>4086</v>
      </c>
      <c r="B1028" t="s">
        <v>73</v>
      </c>
      <c r="C1028" s="1">
        <v>44977</v>
      </c>
      <c r="D1028" t="s">
        <v>18403</v>
      </c>
      <c r="E1028" t="s">
        <v>18402</v>
      </c>
    </row>
    <row r="1029" spans="1:5" x14ac:dyDescent="0.2">
      <c r="A1029" t="s">
        <v>4088</v>
      </c>
      <c r="B1029" t="s">
        <v>151</v>
      </c>
      <c r="C1029" s="1">
        <v>45124</v>
      </c>
      <c r="D1029" t="s">
        <v>18401</v>
      </c>
      <c r="E1029" t="s">
        <v>18402</v>
      </c>
    </row>
    <row r="1030" spans="1:5" x14ac:dyDescent="0.2">
      <c r="A1030" t="s">
        <v>4090</v>
      </c>
      <c r="B1030" t="s">
        <v>891</v>
      </c>
      <c r="C1030" s="1">
        <v>45252</v>
      </c>
      <c r="D1030" t="s">
        <v>18401</v>
      </c>
      <c r="E1030" t="s">
        <v>18402</v>
      </c>
    </row>
    <row r="1031" spans="1:5" x14ac:dyDescent="0.2">
      <c r="A1031" t="s">
        <v>4092</v>
      </c>
      <c r="B1031" t="s">
        <v>332</v>
      </c>
      <c r="C1031" s="1">
        <v>45383</v>
      </c>
      <c r="D1031" t="s">
        <v>18412</v>
      </c>
      <c r="E1031" t="s">
        <v>18402</v>
      </c>
    </row>
    <row r="1032" spans="1:5" x14ac:dyDescent="0.2">
      <c r="A1032" t="s">
        <v>4097</v>
      </c>
      <c r="B1032" t="s">
        <v>819</v>
      </c>
      <c r="C1032" s="1">
        <v>45426</v>
      </c>
      <c r="D1032" t="s">
        <v>18401</v>
      </c>
      <c r="E1032" t="s">
        <v>18402</v>
      </c>
    </row>
    <row r="1033" spans="1:5" x14ac:dyDescent="0.2">
      <c r="A1033" t="s">
        <v>4099</v>
      </c>
      <c r="B1033" t="s">
        <v>700</v>
      </c>
      <c r="C1033" s="1">
        <v>45364</v>
      </c>
      <c r="D1033" t="s">
        <v>18404</v>
      </c>
      <c r="E1033" t="s">
        <v>18402</v>
      </c>
    </row>
    <row r="1034" spans="1:5" x14ac:dyDescent="0.2">
      <c r="A1034" t="s">
        <v>4102</v>
      </c>
      <c r="B1034" t="s">
        <v>237</v>
      </c>
      <c r="C1034" s="1">
        <v>45310</v>
      </c>
      <c r="D1034" t="s">
        <v>18404</v>
      </c>
      <c r="E1034" t="s">
        <v>18402</v>
      </c>
    </row>
    <row r="1035" spans="1:5" x14ac:dyDescent="0.2">
      <c r="A1035" t="s">
        <v>4104</v>
      </c>
      <c r="B1035" t="s">
        <v>449</v>
      </c>
      <c r="C1035" s="1">
        <v>45278</v>
      </c>
      <c r="D1035" t="s">
        <v>18401</v>
      </c>
      <c r="E1035" t="s">
        <v>18402</v>
      </c>
    </row>
    <row r="1036" spans="1:5" x14ac:dyDescent="0.2">
      <c r="A1036" t="s">
        <v>4108</v>
      </c>
      <c r="B1036" t="s">
        <v>395</v>
      </c>
      <c r="C1036" s="1">
        <v>45615</v>
      </c>
      <c r="D1036" t="s">
        <v>18403</v>
      </c>
      <c r="E1036" t="s">
        <v>18402</v>
      </c>
    </row>
    <row r="1037" spans="1:5" x14ac:dyDescent="0.2">
      <c r="A1037" t="s">
        <v>4111</v>
      </c>
      <c r="B1037" t="s">
        <v>811</v>
      </c>
      <c r="C1037" s="1">
        <v>45290</v>
      </c>
      <c r="D1037" t="s">
        <v>18404</v>
      </c>
      <c r="E1037" t="s">
        <v>18402</v>
      </c>
    </row>
    <row r="1038" spans="1:5" x14ac:dyDescent="0.2">
      <c r="A1038" t="s">
        <v>4113</v>
      </c>
      <c r="B1038" t="s">
        <v>273</v>
      </c>
      <c r="C1038" s="1">
        <v>45505</v>
      </c>
      <c r="D1038" t="s">
        <v>18408</v>
      </c>
      <c r="E1038" t="s">
        <v>18402</v>
      </c>
    </row>
    <row r="1039" spans="1:5" x14ac:dyDescent="0.2">
      <c r="A1039" t="s">
        <v>4115</v>
      </c>
      <c r="B1039" t="s">
        <v>641</v>
      </c>
      <c r="C1039" s="1">
        <v>45029</v>
      </c>
      <c r="D1039" t="s">
        <v>18401</v>
      </c>
      <c r="E1039" t="s">
        <v>18402</v>
      </c>
    </row>
    <row r="1040" spans="1:5" x14ac:dyDescent="0.2">
      <c r="A1040" t="s">
        <v>4117</v>
      </c>
      <c r="B1040" t="s">
        <v>240</v>
      </c>
      <c r="C1040" s="1">
        <v>45052</v>
      </c>
      <c r="D1040" t="s">
        <v>18403</v>
      </c>
      <c r="E1040" t="s">
        <v>18402</v>
      </c>
    </row>
    <row r="1041" spans="1:5" x14ac:dyDescent="0.2">
      <c r="A1041" t="s">
        <v>4120</v>
      </c>
      <c r="B1041" t="s">
        <v>303</v>
      </c>
      <c r="C1041" s="1">
        <v>45187</v>
      </c>
      <c r="D1041" t="s">
        <v>18404</v>
      </c>
      <c r="E1041" t="s">
        <v>18402</v>
      </c>
    </row>
    <row r="1042" spans="1:5" x14ac:dyDescent="0.2">
      <c r="A1042" t="s">
        <v>4122</v>
      </c>
      <c r="B1042" t="s">
        <v>145</v>
      </c>
      <c r="C1042" s="1">
        <v>45223</v>
      </c>
      <c r="D1042" t="s">
        <v>18408</v>
      </c>
      <c r="E1042" t="s">
        <v>18402</v>
      </c>
    </row>
    <row r="1043" spans="1:5" x14ac:dyDescent="0.2">
      <c r="A1043" t="s">
        <v>4124</v>
      </c>
      <c r="B1043" t="s">
        <v>187</v>
      </c>
      <c r="C1043" s="1">
        <v>45547</v>
      </c>
      <c r="D1043" t="s">
        <v>18403</v>
      </c>
      <c r="E1043" t="s">
        <v>18402</v>
      </c>
    </row>
    <row r="1044" spans="1:5" x14ac:dyDescent="0.2">
      <c r="A1044" t="s">
        <v>4127</v>
      </c>
      <c r="B1044" t="s">
        <v>282</v>
      </c>
      <c r="C1044" s="1">
        <v>45451</v>
      </c>
      <c r="D1044" t="s">
        <v>18404</v>
      </c>
      <c r="E1044" t="s">
        <v>18402</v>
      </c>
    </row>
    <row r="1045" spans="1:5" x14ac:dyDescent="0.2">
      <c r="A1045" t="s">
        <v>4130</v>
      </c>
      <c r="B1045" t="s">
        <v>455</v>
      </c>
      <c r="C1045" s="1">
        <v>45099</v>
      </c>
      <c r="D1045" t="s">
        <v>18403</v>
      </c>
      <c r="E1045" t="s">
        <v>18402</v>
      </c>
    </row>
    <row r="1046" spans="1:5" x14ac:dyDescent="0.2">
      <c r="A1046" t="s">
        <v>4132</v>
      </c>
      <c r="B1046" t="s">
        <v>560</v>
      </c>
      <c r="C1046" s="1">
        <v>44936</v>
      </c>
      <c r="D1046" t="s">
        <v>18401</v>
      </c>
      <c r="E1046" t="s">
        <v>18402</v>
      </c>
    </row>
    <row r="1047" spans="1:5" x14ac:dyDescent="0.2">
      <c r="A1047" t="s">
        <v>4134</v>
      </c>
      <c r="B1047" t="s">
        <v>84</v>
      </c>
      <c r="C1047" s="1">
        <v>45412</v>
      </c>
      <c r="D1047" t="s">
        <v>18403</v>
      </c>
      <c r="E1047" t="s">
        <v>18402</v>
      </c>
    </row>
    <row r="1048" spans="1:5" x14ac:dyDescent="0.2">
      <c r="A1048" t="s">
        <v>4137</v>
      </c>
      <c r="B1048" t="s">
        <v>802</v>
      </c>
      <c r="C1048" s="1">
        <v>45371</v>
      </c>
      <c r="D1048" t="s">
        <v>18408</v>
      </c>
      <c r="E1048" t="s">
        <v>18402</v>
      </c>
    </row>
    <row r="1049" spans="1:5" x14ac:dyDescent="0.2">
      <c r="A1049" t="s">
        <v>4140</v>
      </c>
      <c r="B1049" t="s">
        <v>172</v>
      </c>
      <c r="C1049" s="1">
        <v>45007</v>
      </c>
      <c r="D1049" t="s">
        <v>18404</v>
      </c>
      <c r="E1049" t="s">
        <v>18402</v>
      </c>
    </row>
    <row r="1050" spans="1:5" x14ac:dyDescent="0.2">
      <c r="A1050" t="s">
        <v>4143</v>
      </c>
      <c r="B1050" t="s">
        <v>599</v>
      </c>
      <c r="C1050" s="1">
        <v>45279</v>
      </c>
      <c r="D1050" t="s">
        <v>18403</v>
      </c>
      <c r="E1050" t="s">
        <v>18402</v>
      </c>
    </row>
    <row r="1051" spans="1:5" x14ac:dyDescent="0.2">
      <c r="A1051" t="s">
        <v>4147</v>
      </c>
      <c r="B1051" t="s">
        <v>831</v>
      </c>
      <c r="C1051" s="1">
        <v>45610</v>
      </c>
      <c r="D1051" t="s">
        <v>18401</v>
      </c>
      <c r="E1051" t="s">
        <v>18402</v>
      </c>
    </row>
    <row r="1052" spans="1:5" x14ac:dyDescent="0.2">
      <c r="A1052" t="s">
        <v>4150</v>
      </c>
      <c r="B1052" t="s">
        <v>189</v>
      </c>
      <c r="C1052" s="1">
        <v>45018</v>
      </c>
      <c r="D1052" t="s">
        <v>18404</v>
      </c>
      <c r="E1052" t="s">
        <v>18402</v>
      </c>
    </row>
    <row r="1053" spans="1:5" x14ac:dyDescent="0.2">
      <c r="A1053" t="s">
        <v>4152</v>
      </c>
      <c r="B1053" t="s">
        <v>730</v>
      </c>
      <c r="C1053" s="1">
        <v>45105</v>
      </c>
      <c r="D1053" t="s">
        <v>18403</v>
      </c>
      <c r="E1053" t="s">
        <v>18402</v>
      </c>
    </row>
    <row r="1054" spans="1:5" x14ac:dyDescent="0.2">
      <c r="A1054" t="s">
        <v>4154</v>
      </c>
      <c r="B1054" t="s">
        <v>398</v>
      </c>
      <c r="C1054" s="1">
        <v>45573</v>
      </c>
      <c r="D1054" t="s">
        <v>18403</v>
      </c>
      <c r="E1054" t="s">
        <v>18402</v>
      </c>
    </row>
    <row r="1055" spans="1:5" x14ac:dyDescent="0.2">
      <c r="A1055" t="s">
        <v>4156</v>
      </c>
      <c r="B1055" t="s">
        <v>27</v>
      </c>
      <c r="C1055" s="1">
        <v>45531</v>
      </c>
      <c r="D1055" t="s">
        <v>18403</v>
      </c>
      <c r="E1055" t="s">
        <v>18402</v>
      </c>
    </row>
    <row r="1056" spans="1:5" x14ac:dyDescent="0.2">
      <c r="A1056" t="s">
        <v>4161</v>
      </c>
      <c r="B1056" t="s">
        <v>347</v>
      </c>
      <c r="C1056" s="1">
        <v>45334</v>
      </c>
      <c r="D1056" t="s">
        <v>18401</v>
      </c>
      <c r="E1056" t="s">
        <v>18402</v>
      </c>
    </row>
    <row r="1057" spans="1:5" x14ac:dyDescent="0.2">
      <c r="A1057" t="s">
        <v>4163</v>
      </c>
      <c r="B1057" t="s">
        <v>18402</v>
      </c>
      <c r="C1057" s="1">
        <v>45183</v>
      </c>
      <c r="D1057" t="s">
        <v>18403</v>
      </c>
      <c r="E1057" t="s">
        <v>18402</v>
      </c>
    </row>
    <row r="1058" spans="1:5" x14ac:dyDescent="0.2">
      <c r="A1058" t="s">
        <v>4165</v>
      </c>
      <c r="B1058" t="s">
        <v>392</v>
      </c>
      <c r="C1058" s="1">
        <v>45553</v>
      </c>
      <c r="D1058" t="s">
        <v>18404</v>
      </c>
      <c r="E1058" t="s">
        <v>18402</v>
      </c>
    </row>
    <row r="1059" spans="1:5" x14ac:dyDescent="0.2">
      <c r="A1059" t="s">
        <v>4170</v>
      </c>
      <c r="B1059" t="s">
        <v>282</v>
      </c>
      <c r="C1059" s="1">
        <v>45378</v>
      </c>
      <c r="D1059" t="s">
        <v>18404</v>
      </c>
      <c r="E1059" t="s">
        <v>18402</v>
      </c>
    </row>
    <row r="1060" spans="1:5" x14ac:dyDescent="0.2">
      <c r="A1060" t="s">
        <v>4172</v>
      </c>
      <c r="B1060" t="s">
        <v>11</v>
      </c>
      <c r="C1060" s="1">
        <v>45602</v>
      </c>
      <c r="D1060" t="s">
        <v>18404</v>
      </c>
      <c r="E1060" t="s">
        <v>18402</v>
      </c>
    </row>
    <row r="1061" spans="1:5" x14ac:dyDescent="0.2">
      <c r="A1061" t="s">
        <v>4176</v>
      </c>
      <c r="B1061" t="s">
        <v>288</v>
      </c>
      <c r="C1061" s="1">
        <v>45562</v>
      </c>
      <c r="D1061" t="s">
        <v>18401</v>
      </c>
      <c r="E1061" t="s">
        <v>18402</v>
      </c>
    </row>
    <row r="1062" spans="1:5" x14ac:dyDescent="0.2">
      <c r="A1062" t="s">
        <v>4181</v>
      </c>
      <c r="B1062" t="s">
        <v>667</v>
      </c>
      <c r="C1062" s="1">
        <v>45621</v>
      </c>
      <c r="D1062" t="s">
        <v>18404</v>
      </c>
      <c r="E1062" t="s">
        <v>18402</v>
      </c>
    </row>
    <row r="1063" spans="1:5" x14ac:dyDescent="0.2">
      <c r="A1063" t="s">
        <v>4184</v>
      </c>
      <c r="B1063" t="s">
        <v>148</v>
      </c>
      <c r="C1063" s="1">
        <v>45540</v>
      </c>
      <c r="D1063" t="s">
        <v>18401</v>
      </c>
      <c r="E1063" t="s">
        <v>18402</v>
      </c>
    </row>
    <row r="1064" spans="1:5" x14ac:dyDescent="0.2">
      <c r="A1064" t="s">
        <v>4188</v>
      </c>
      <c r="B1064" t="s">
        <v>368</v>
      </c>
      <c r="C1064" s="1">
        <v>45300</v>
      </c>
      <c r="D1064" t="s">
        <v>18406</v>
      </c>
      <c r="E1064" t="s">
        <v>18402</v>
      </c>
    </row>
    <row r="1065" spans="1:5" x14ac:dyDescent="0.2">
      <c r="A1065" t="s">
        <v>4190</v>
      </c>
      <c r="B1065" t="s">
        <v>763</v>
      </c>
      <c r="C1065" s="1">
        <v>45597</v>
      </c>
      <c r="D1065" t="s">
        <v>18408</v>
      </c>
      <c r="E1065" t="s">
        <v>18402</v>
      </c>
    </row>
    <row r="1066" spans="1:5" x14ac:dyDescent="0.2">
      <c r="A1066" t="s">
        <v>4193</v>
      </c>
      <c r="B1066" t="s">
        <v>431</v>
      </c>
      <c r="C1066" s="1">
        <v>45043</v>
      </c>
      <c r="D1066" t="s">
        <v>18401</v>
      </c>
      <c r="E1066" t="s">
        <v>18402</v>
      </c>
    </row>
    <row r="1067" spans="1:5" x14ac:dyDescent="0.2">
      <c r="A1067" t="s">
        <v>4195</v>
      </c>
      <c r="B1067" t="s">
        <v>721</v>
      </c>
      <c r="C1067" s="1">
        <v>45470</v>
      </c>
      <c r="D1067" t="s">
        <v>18401</v>
      </c>
      <c r="E1067" t="s">
        <v>18402</v>
      </c>
    </row>
    <row r="1068" spans="1:5" x14ac:dyDescent="0.2">
      <c r="A1068" t="s">
        <v>4198</v>
      </c>
      <c r="B1068" t="s">
        <v>611</v>
      </c>
      <c r="C1068" s="1">
        <v>45597</v>
      </c>
      <c r="D1068" t="s">
        <v>18411</v>
      </c>
      <c r="E1068" t="s">
        <v>18402</v>
      </c>
    </row>
    <row r="1069" spans="1:5" x14ac:dyDescent="0.2">
      <c r="A1069" t="s">
        <v>4200</v>
      </c>
      <c r="B1069" t="s">
        <v>828</v>
      </c>
      <c r="C1069" s="1">
        <v>45300</v>
      </c>
      <c r="D1069" t="s">
        <v>18401</v>
      </c>
      <c r="E1069" t="s">
        <v>18402</v>
      </c>
    </row>
    <row r="1070" spans="1:5" x14ac:dyDescent="0.2">
      <c r="A1070" t="s">
        <v>4202</v>
      </c>
      <c r="B1070" t="s">
        <v>614</v>
      </c>
      <c r="C1070" s="1">
        <v>45450</v>
      </c>
      <c r="D1070" t="s">
        <v>18401</v>
      </c>
      <c r="E1070" t="s">
        <v>18402</v>
      </c>
    </row>
    <row r="1071" spans="1:5" x14ac:dyDescent="0.2">
      <c r="A1071" t="s">
        <v>4206</v>
      </c>
      <c r="B1071" t="s">
        <v>282</v>
      </c>
      <c r="C1071" s="1">
        <v>45147</v>
      </c>
      <c r="D1071" t="s">
        <v>18408</v>
      </c>
      <c r="E1071" t="s">
        <v>18402</v>
      </c>
    </row>
    <row r="1072" spans="1:5" x14ac:dyDescent="0.2">
      <c r="A1072" t="s">
        <v>4208</v>
      </c>
      <c r="B1072" t="s">
        <v>341</v>
      </c>
      <c r="C1072" s="1">
        <v>45595</v>
      </c>
      <c r="D1072" t="s">
        <v>18408</v>
      </c>
      <c r="E1072" t="s">
        <v>18402</v>
      </c>
    </row>
    <row r="1073" spans="1:5" x14ac:dyDescent="0.2">
      <c r="A1073" t="s">
        <v>4212</v>
      </c>
      <c r="B1073" t="s">
        <v>548</v>
      </c>
      <c r="C1073" s="1">
        <v>45305</v>
      </c>
      <c r="D1073" t="s">
        <v>18408</v>
      </c>
      <c r="E1073" t="s">
        <v>18402</v>
      </c>
    </row>
    <row r="1074" spans="1:5" x14ac:dyDescent="0.2">
      <c r="A1074" t="s">
        <v>4216</v>
      </c>
      <c r="B1074" t="s">
        <v>184</v>
      </c>
      <c r="C1074" s="1">
        <v>45307</v>
      </c>
      <c r="D1074" t="s">
        <v>18409</v>
      </c>
      <c r="E1074" t="s">
        <v>18402</v>
      </c>
    </row>
    <row r="1075" spans="1:5" x14ac:dyDescent="0.2">
      <c r="A1075" t="s">
        <v>4220</v>
      </c>
      <c r="B1075" t="s">
        <v>407</v>
      </c>
      <c r="C1075" s="1">
        <v>45323</v>
      </c>
      <c r="D1075" t="s">
        <v>18401</v>
      </c>
      <c r="E1075" t="s">
        <v>18402</v>
      </c>
    </row>
    <row r="1076" spans="1:5" x14ac:dyDescent="0.2">
      <c r="A1076" t="s">
        <v>4223</v>
      </c>
      <c r="B1076" t="s">
        <v>566</v>
      </c>
      <c r="C1076" s="1">
        <v>45064</v>
      </c>
      <c r="D1076" t="s">
        <v>18401</v>
      </c>
      <c r="E1076" t="s">
        <v>18402</v>
      </c>
    </row>
    <row r="1077" spans="1:5" x14ac:dyDescent="0.2">
      <c r="A1077" t="s">
        <v>4225</v>
      </c>
      <c r="B1077" t="s">
        <v>566</v>
      </c>
      <c r="C1077" s="1">
        <v>45281</v>
      </c>
      <c r="D1077" t="s">
        <v>18404</v>
      </c>
      <c r="E1077" t="s">
        <v>18402</v>
      </c>
    </row>
    <row r="1078" spans="1:5" x14ac:dyDescent="0.2">
      <c r="A1078" t="s">
        <v>4228</v>
      </c>
      <c r="B1078" t="s">
        <v>563</v>
      </c>
      <c r="C1078" s="1">
        <v>45312</v>
      </c>
      <c r="D1078" t="s">
        <v>18408</v>
      </c>
      <c r="E1078" t="s">
        <v>18402</v>
      </c>
    </row>
    <row r="1079" spans="1:5" x14ac:dyDescent="0.2">
      <c r="A1079" t="s">
        <v>4231</v>
      </c>
      <c r="B1079" t="s">
        <v>855</v>
      </c>
      <c r="C1079" s="1">
        <v>45214</v>
      </c>
      <c r="D1079" t="s">
        <v>18408</v>
      </c>
      <c r="E1079" t="s">
        <v>18402</v>
      </c>
    </row>
    <row r="1080" spans="1:5" x14ac:dyDescent="0.2">
      <c r="A1080" t="s">
        <v>4234</v>
      </c>
      <c r="B1080" t="s">
        <v>389</v>
      </c>
      <c r="C1080" s="1">
        <v>45611</v>
      </c>
      <c r="D1080" t="s">
        <v>18403</v>
      </c>
      <c r="E1080" t="s">
        <v>18402</v>
      </c>
    </row>
    <row r="1081" spans="1:5" x14ac:dyDescent="0.2">
      <c r="A1081" t="s">
        <v>4239</v>
      </c>
      <c r="B1081" t="s">
        <v>431</v>
      </c>
      <c r="C1081" s="1">
        <v>45138</v>
      </c>
      <c r="D1081" t="s">
        <v>18404</v>
      </c>
      <c r="E1081" t="s">
        <v>18402</v>
      </c>
    </row>
    <row r="1082" spans="1:5" x14ac:dyDescent="0.2">
      <c r="A1082" t="s">
        <v>4241</v>
      </c>
      <c r="B1082" t="s">
        <v>323</v>
      </c>
      <c r="C1082" s="1">
        <v>45154</v>
      </c>
      <c r="D1082" t="s">
        <v>18411</v>
      </c>
      <c r="E1082" t="s">
        <v>18402</v>
      </c>
    </row>
    <row r="1083" spans="1:5" x14ac:dyDescent="0.2">
      <c r="A1083" t="s">
        <v>4243</v>
      </c>
      <c r="B1083" t="s">
        <v>855</v>
      </c>
      <c r="C1083" s="1">
        <v>45108</v>
      </c>
      <c r="D1083" t="s">
        <v>18408</v>
      </c>
      <c r="E1083" t="s">
        <v>18402</v>
      </c>
    </row>
    <row r="1084" spans="1:5" x14ac:dyDescent="0.2">
      <c r="A1084" t="s">
        <v>4245</v>
      </c>
      <c r="B1084" t="s">
        <v>470</v>
      </c>
      <c r="C1084" s="1">
        <v>45526</v>
      </c>
      <c r="D1084" t="s">
        <v>18404</v>
      </c>
      <c r="E1084" t="s">
        <v>18402</v>
      </c>
    </row>
    <row r="1085" spans="1:5" x14ac:dyDescent="0.2">
      <c r="A1085" t="s">
        <v>4248</v>
      </c>
      <c r="B1085" t="s">
        <v>282</v>
      </c>
      <c r="C1085" s="1">
        <v>45174</v>
      </c>
      <c r="D1085" t="s">
        <v>18412</v>
      </c>
      <c r="E1085" t="s">
        <v>18402</v>
      </c>
    </row>
    <row r="1086" spans="1:5" x14ac:dyDescent="0.2">
      <c r="A1086" t="s">
        <v>4253</v>
      </c>
      <c r="B1086" t="s">
        <v>309</v>
      </c>
      <c r="C1086" s="1">
        <v>45494</v>
      </c>
      <c r="D1086" t="s">
        <v>18401</v>
      </c>
      <c r="E1086" t="s">
        <v>18402</v>
      </c>
    </row>
    <row r="1087" spans="1:5" x14ac:dyDescent="0.2">
      <c r="A1087" t="s">
        <v>4255</v>
      </c>
      <c r="B1087" t="s">
        <v>249</v>
      </c>
      <c r="C1087" s="1">
        <v>45011</v>
      </c>
      <c r="D1087" t="s">
        <v>18401</v>
      </c>
      <c r="E1087" t="s">
        <v>18402</v>
      </c>
    </row>
    <row r="1088" spans="1:5" x14ac:dyDescent="0.2">
      <c r="A1088" t="s">
        <v>4259</v>
      </c>
      <c r="B1088" t="s">
        <v>825</v>
      </c>
      <c r="C1088" s="1">
        <v>44947</v>
      </c>
      <c r="D1088" t="s">
        <v>18410</v>
      </c>
      <c r="E1088" t="s">
        <v>18402</v>
      </c>
    </row>
    <row r="1089" spans="1:5" x14ac:dyDescent="0.2">
      <c r="A1089" t="s">
        <v>4263</v>
      </c>
      <c r="B1089" t="s">
        <v>721</v>
      </c>
      <c r="C1089" s="1">
        <v>45020</v>
      </c>
      <c r="D1089" t="s">
        <v>18403</v>
      </c>
      <c r="E1089" t="s">
        <v>18402</v>
      </c>
    </row>
    <row r="1090" spans="1:5" x14ac:dyDescent="0.2">
      <c r="A1090" t="s">
        <v>4266</v>
      </c>
      <c r="B1090" t="s">
        <v>6</v>
      </c>
      <c r="C1090" s="1">
        <v>45516</v>
      </c>
      <c r="D1090" t="s">
        <v>18403</v>
      </c>
      <c r="E1090" t="s">
        <v>18402</v>
      </c>
    </row>
    <row r="1091" spans="1:5" x14ac:dyDescent="0.2">
      <c r="A1091" t="s">
        <v>4271</v>
      </c>
      <c r="B1091" t="s">
        <v>572</v>
      </c>
      <c r="C1091" s="1">
        <v>44944</v>
      </c>
      <c r="D1091" t="s">
        <v>18404</v>
      </c>
      <c r="E1091" t="s">
        <v>18402</v>
      </c>
    </row>
    <row r="1092" spans="1:5" x14ac:dyDescent="0.2">
      <c r="A1092" t="s">
        <v>4273</v>
      </c>
      <c r="B1092" t="s">
        <v>383</v>
      </c>
      <c r="C1092" s="1">
        <v>45014</v>
      </c>
      <c r="D1092" t="s">
        <v>18401</v>
      </c>
      <c r="E1092" t="s">
        <v>18402</v>
      </c>
    </row>
    <row r="1093" spans="1:5" x14ac:dyDescent="0.2">
      <c r="A1093" t="s">
        <v>4276</v>
      </c>
      <c r="B1093" t="s">
        <v>353</v>
      </c>
      <c r="C1093" s="1">
        <v>45011</v>
      </c>
      <c r="D1093" t="s">
        <v>18404</v>
      </c>
      <c r="E1093" t="s">
        <v>18402</v>
      </c>
    </row>
    <row r="1094" spans="1:5" x14ac:dyDescent="0.2">
      <c r="A1094" t="s">
        <v>4281</v>
      </c>
      <c r="B1094" t="s">
        <v>828</v>
      </c>
      <c r="C1094" s="1">
        <v>44967</v>
      </c>
      <c r="D1094" t="s">
        <v>18409</v>
      </c>
      <c r="E1094" t="s">
        <v>18402</v>
      </c>
    </row>
    <row r="1095" spans="1:5" x14ac:dyDescent="0.2">
      <c r="A1095" t="s">
        <v>4283</v>
      </c>
      <c r="B1095" t="s">
        <v>255</v>
      </c>
      <c r="C1095" s="1">
        <v>45450</v>
      </c>
      <c r="D1095" t="s">
        <v>18409</v>
      </c>
      <c r="E1095" t="s">
        <v>18402</v>
      </c>
    </row>
    <row r="1096" spans="1:5" x14ac:dyDescent="0.2">
      <c r="A1096" t="s">
        <v>4285</v>
      </c>
      <c r="B1096" t="s">
        <v>548</v>
      </c>
      <c r="C1096" s="1">
        <v>45523</v>
      </c>
      <c r="D1096" t="s">
        <v>18403</v>
      </c>
      <c r="E1096" t="s">
        <v>18402</v>
      </c>
    </row>
    <row r="1097" spans="1:5" x14ac:dyDescent="0.2">
      <c r="A1097" t="s">
        <v>4289</v>
      </c>
      <c r="B1097" t="s">
        <v>443</v>
      </c>
      <c r="C1097" s="1">
        <v>45092</v>
      </c>
      <c r="D1097" t="s">
        <v>18403</v>
      </c>
      <c r="E1097" t="s">
        <v>18402</v>
      </c>
    </row>
    <row r="1098" spans="1:5" x14ac:dyDescent="0.2">
      <c r="A1098" t="s">
        <v>4291</v>
      </c>
      <c r="B1098" t="s">
        <v>148</v>
      </c>
      <c r="C1098" s="1">
        <v>45187</v>
      </c>
      <c r="D1098" t="s">
        <v>18409</v>
      </c>
      <c r="E1098" t="s">
        <v>18402</v>
      </c>
    </row>
    <row r="1099" spans="1:5" x14ac:dyDescent="0.2">
      <c r="A1099" t="s">
        <v>4293</v>
      </c>
      <c r="B1099" t="s">
        <v>593</v>
      </c>
      <c r="C1099" s="1">
        <v>45277</v>
      </c>
      <c r="D1099" t="s">
        <v>18408</v>
      </c>
      <c r="E1099" t="s">
        <v>18402</v>
      </c>
    </row>
    <row r="1100" spans="1:5" x14ac:dyDescent="0.2">
      <c r="A1100" t="s">
        <v>4296</v>
      </c>
      <c r="B1100" t="s">
        <v>350</v>
      </c>
      <c r="C1100" s="1">
        <v>45033</v>
      </c>
      <c r="D1100" t="s">
        <v>18404</v>
      </c>
      <c r="E1100" t="s">
        <v>18402</v>
      </c>
    </row>
    <row r="1101" spans="1:5" x14ac:dyDescent="0.2">
      <c r="A1101" t="s">
        <v>4299</v>
      </c>
      <c r="B1101" t="s">
        <v>73</v>
      </c>
      <c r="C1101" s="1">
        <v>45086</v>
      </c>
      <c r="D1101" t="s">
        <v>18403</v>
      </c>
      <c r="E1101" t="s">
        <v>18402</v>
      </c>
    </row>
    <row r="1102" spans="1:5" x14ac:dyDescent="0.2">
      <c r="A1102" t="s">
        <v>4301</v>
      </c>
      <c r="B1102" t="s">
        <v>548</v>
      </c>
      <c r="C1102" s="1">
        <v>45333</v>
      </c>
      <c r="D1102" t="s">
        <v>18404</v>
      </c>
      <c r="E1102" t="s">
        <v>18402</v>
      </c>
    </row>
    <row r="1103" spans="1:5" x14ac:dyDescent="0.2">
      <c r="A1103" t="s">
        <v>4303</v>
      </c>
      <c r="B1103" t="s">
        <v>473</v>
      </c>
      <c r="C1103" s="1">
        <v>45418</v>
      </c>
      <c r="D1103" t="s">
        <v>18404</v>
      </c>
      <c r="E1103" t="s">
        <v>18402</v>
      </c>
    </row>
    <row r="1104" spans="1:5" x14ac:dyDescent="0.2">
      <c r="A1104" t="s">
        <v>4305</v>
      </c>
      <c r="B1104" t="s">
        <v>118</v>
      </c>
      <c r="C1104" s="1">
        <v>45422</v>
      </c>
      <c r="D1104" t="s">
        <v>18404</v>
      </c>
      <c r="E1104" t="s">
        <v>18402</v>
      </c>
    </row>
    <row r="1105" spans="1:5" x14ac:dyDescent="0.2">
      <c r="A1105" t="s">
        <v>4307</v>
      </c>
      <c r="B1105" t="s">
        <v>18425</v>
      </c>
      <c r="C1105" s="1">
        <v>45333</v>
      </c>
      <c r="D1105" t="s">
        <v>18403</v>
      </c>
      <c r="E1105" t="s">
        <v>18402</v>
      </c>
    </row>
    <row r="1106" spans="1:5" x14ac:dyDescent="0.2">
      <c r="A1106" t="s">
        <v>4309</v>
      </c>
      <c r="B1106" t="s">
        <v>309</v>
      </c>
      <c r="C1106" s="1">
        <v>45590</v>
      </c>
      <c r="D1106" t="s">
        <v>18401</v>
      </c>
      <c r="E1106" t="s">
        <v>18402</v>
      </c>
    </row>
    <row r="1107" spans="1:5" x14ac:dyDescent="0.2">
      <c r="A1107" t="s">
        <v>4312</v>
      </c>
      <c r="B1107" t="s">
        <v>362</v>
      </c>
      <c r="C1107" s="1">
        <v>45374</v>
      </c>
      <c r="D1107" t="s">
        <v>18403</v>
      </c>
      <c r="E1107" t="s">
        <v>18402</v>
      </c>
    </row>
    <row r="1108" spans="1:5" x14ac:dyDescent="0.2">
      <c r="A1108" t="s">
        <v>4314</v>
      </c>
      <c r="B1108" t="s">
        <v>784</v>
      </c>
      <c r="C1108" s="1">
        <v>44962</v>
      </c>
      <c r="D1108" t="s">
        <v>18403</v>
      </c>
      <c r="E1108" t="s">
        <v>18402</v>
      </c>
    </row>
    <row r="1109" spans="1:5" x14ac:dyDescent="0.2">
      <c r="A1109" t="s">
        <v>4318</v>
      </c>
      <c r="B1109" t="s">
        <v>664</v>
      </c>
      <c r="C1109" s="1">
        <v>45443</v>
      </c>
      <c r="D1109" t="s">
        <v>18403</v>
      </c>
      <c r="E1109" t="s">
        <v>18402</v>
      </c>
    </row>
    <row r="1110" spans="1:5" x14ac:dyDescent="0.2">
      <c r="A1110" t="s">
        <v>4320</v>
      </c>
      <c r="B1110" t="s">
        <v>404</v>
      </c>
      <c r="C1110" s="1">
        <v>45290</v>
      </c>
      <c r="D1110" t="s">
        <v>18410</v>
      </c>
      <c r="E1110" t="s">
        <v>18402</v>
      </c>
    </row>
    <row r="1111" spans="1:5" x14ac:dyDescent="0.2">
      <c r="A1111" t="s">
        <v>4323</v>
      </c>
      <c r="B1111" t="s">
        <v>234</v>
      </c>
      <c r="C1111" s="1">
        <v>45258</v>
      </c>
      <c r="D1111" t="s">
        <v>18403</v>
      </c>
      <c r="E1111" t="s">
        <v>18402</v>
      </c>
    </row>
    <row r="1112" spans="1:5" x14ac:dyDescent="0.2">
      <c r="A1112" t="s">
        <v>4326</v>
      </c>
      <c r="B1112" t="s">
        <v>163</v>
      </c>
      <c r="C1112" s="1">
        <v>45092</v>
      </c>
      <c r="D1112" t="s">
        <v>18407</v>
      </c>
      <c r="E1112" t="s">
        <v>18402</v>
      </c>
    </row>
    <row r="1113" spans="1:5" x14ac:dyDescent="0.2">
      <c r="A1113" t="s">
        <v>4330</v>
      </c>
      <c r="B1113" t="s">
        <v>524</v>
      </c>
      <c r="C1113" s="1">
        <v>45102</v>
      </c>
      <c r="D1113" t="s">
        <v>18403</v>
      </c>
      <c r="E1113" t="s">
        <v>18402</v>
      </c>
    </row>
    <row r="1114" spans="1:5" x14ac:dyDescent="0.2">
      <c r="A1114" t="s">
        <v>4333</v>
      </c>
      <c r="B1114" t="s">
        <v>578</v>
      </c>
      <c r="C1114" s="1">
        <v>45336</v>
      </c>
      <c r="D1114" t="s">
        <v>18406</v>
      </c>
      <c r="E1114" t="s">
        <v>18402</v>
      </c>
    </row>
    <row r="1115" spans="1:5" x14ac:dyDescent="0.2">
      <c r="A1115" t="s">
        <v>4338</v>
      </c>
      <c r="B1115" t="s">
        <v>371</v>
      </c>
      <c r="C1115" s="1">
        <v>45322</v>
      </c>
      <c r="D1115" t="s">
        <v>18403</v>
      </c>
      <c r="E1115" t="s">
        <v>18402</v>
      </c>
    </row>
    <row r="1116" spans="1:5" x14ac:dyDescent="0.2">
      <c r="A1116" t="s">
        <v>4343</v>
      </c>
      <c r="B1116" t="s">
        <v>428</v>
      </c>
      <c r="C1116" s="1">
        <v>45476</v>
      </c>
      <c r="D1116" t="s">
        <v>18407</v>
      </c>
      <c r="E1116" t="s">
        <v>18402</v>
      </c>
    </row>
    <row r="1117" spans="1:5" x14ac:dyDescent="0.2">
      <c r="A1117" t="s">
        <v>4345</v>
      </c>
      <c r="B1117" t="s">
        <v>458</v>
      </c>
      <c r="C1117" s="1">
        <v>45514</v>
      </c>
      <c r="D1117" t="s">
        <v>18403</v>
      </c>
      <c r="E1117" t="s">
        <v>18402</v>
      </c>
    </row>
    <row r="1118" spans="1:5" x14ac:dyDescent="0.2">
      <c r="A1118" t="s">
        <v>4350</v>
      </c>
      <c r="B1118" t="s">
        <v>145</v>
      </c>
      <c r="C1118" s="1">
        <v>45530</v>
      </c>
      <c r="D1118" t="s">
        <v>18404</v>
      </c>
      <c r="E1118" t="s">
        <v>18402</v>
      </c>
    </row>
    <row r="1119" spans="1:5" x14ac:dyDescent="0.2">
      <c r="A1119" t="s">
        <v>4352</v>
      </c>
      <c r="B1119" t="s">
        <v>644</v>
      </c>
      <c r="C1119" s="1">
        <v>45550</v>
      </c>
      <c r="D1119" t="s">
        <v>18410</v>
      </c>
      <c r="E1119" t="s">
        <v>18402</v>
      </c>
    </row>
    <row r="1120" spans="1:5" x14ac:dyDescent="0.2">
      <c r="A1120" t="s">
        <v>4354</v>
      </c>
      <c r="B1120" t="s">
        <v>377</v>
      </c>
      <c r="C1120" s="1">
        <v>45103</v>
      </c>
      <c r="D1120" t="s">
        <v>18404</v>
      </c>
      <c r="E1120" t="s">
        <v>18402</v>
      </c>
    </row>
    <row r="1121" spans="1:5" x14ac:dyDescent="0.2">
      <c r="A1121" t="s">
        <v>4357</v>
      </c>
      <c r="B1121" t="s">
        <v>166</v>
      </c>
      <c r="C1121" s="1">
        <v>45449</v>
      </c>
      <c r="D1121" t="s">
        <v>18408</v>
      </c>
      <c r="E1121" t="s">
        <v>18402</v>
      </c>
    </row>
    <row r="1122" spans="1:5" x14ac:dyDescent="0.2">
      <c r="A1122" t="s">
        <v>4359</v>
      </c>
      <c r="B1122" t="s">
        <v>30</v>
      </c>
      <c r="C1122" s="1">
        <v>45463</v>
      </c>
      <c r="D1122" t="s">
        <v>18401</v>
      </c>
      <c r="E1122" t="s">
        <v>18402</v>
      </c>
    </row>
    <row r="1123" spans="1:5" x14ac:dyDescent="0.2">
      <c r="A1123" t="s">
        <v>4361</v>
      </c>
      <c r="B1123" t="s">
        <v>279</v>
      </c>
      <c r="C1123" s="1">
        <v>45289</v>
      </c>
      <c r="D1123" t="s">
        <v>18408</v>
      </c>
      <c r="E1123" t="s">
        <v>18402</v>
      </c>
    </row>
    <row r="1124" spans="1:5" x14ac:dyDescent="0.2">
      <c r="A1124" t="s">
        <v>4363</v>
      </c>
      <c r="B1124" t="s">
        <v>127</v>
      </c>
      <c r="C1124" s="1">
        <v>45356</v>
      </c>
      <c r="D1124" t="s">
        <v>18401</v>
      </c>
      <c r="E1124" t="s">
        <v>18402</v>
      </c>
    </row>
    <row r="1125" spans="1:5" x14ac:dyDescent="0.2">
      <c r="A1125" t="s">
        <v>4365</v>
      </c>
      <c r="B1125" t="s">
        <v>216</v>
      </c>
      <c r="C1125" s="1">
        <v>45557</v>
      </c>
      <c r="D1125" t="s">
        <v>18404</v>
      </c>
      <c r="E1125" t="s">
        <v>18402</v>
      </c>
    </row>
    <row r="1126" spans="1:5" x14ac:dyDescent="0.2">
      <c r="A1126" t="s">
        <v>4369</v>
      </c>
      <c r="B1126" t="s">
        <v>697</v>
      </c>
      <c r="C1126" s="1">
        <v>44971</v>
      </c>
      <c r="D1126" t="s">
        <v>18408</v>
      </c>
      <c r="E1126" t="s">
        <v>18402</v>
      </c>
    </row>
    <row r="1127" spans="1:5" x14ac:dyDescent="0.2">
      <c r="A1127" t="s">
        <v>4371</v>
      </c>
      <c r="B1127" t="s">
        <v>843</v>
      </c>
      <c r="C1127" s="1">
        <v>45419</v>
      </c>
      <c r="D1127" t="s">
        <v>18401</v>
      </c>
      <c r="E1127" t="s">
        <v>18402</v>
      </c>
    </row>
    <row r="1128" spans="1:5" x14ac:dyDescent="0.2">
      <c r="A1128" t="s">
        <v>4375</v>
      </c>
      <c r="B1128" t="s">
        <v>246</v>
      </c>
      <c r="C1128" s="1">
        <v>45424</v>
      </c>
      <c r="D1128" t="s">
        <v>18401</v>
      </c>
      <c r="E1128" t="s">
        <v>18402</v>
      </c>
    </row>
    <row r="1129" spans="1:5" x14ac:dyDescent="0.2">
      <c r="A1129" t="s">
        <v>4380</v>
      </c>
      <c r="B1129" t="s">
        <v>843</v>
      </c>
      <c r="C1129" s="1">
        <v>45197</v>
      </c>
      <c r="D1129" t="s">
        <v>18404</v>
      </c>
      <c r="E1129" t="s">
        <v>18402</v>
      </c>
    </row>
    <row r="1130" spans="1:5" x14ac:dyDescent="0.2">
      <c r="A1130" t="s">
        <v>4382</v>
      </c>
      <c r="B1130" t="s">
        <v>688</v>
      </c>
      <c r="C1130" s="1">
        <v>44940</v>
      </c>
      <c r="D1130" t="s">
        <v>18408</v>
      </c>
      <c r="E1130" t="s">
        <v>18402</v>
      </c>
    </row>
    <row r="1131" spans="1:5" x14ac:dyDescent="0.2">
      <c r="A1131" t="s">
        <v>4384</v>
      </c>
      <c r="B1131" t="s">
        <v>903</v>
      </c>
      <c r="C1131" s="1">
        <v>44934</v>
      </c>
      <c r="D1131" t="s">
        <v>18409</v>
      </c>
      <c r="E1131" t="s">
        <v>18402</v>
      </c>
    </row>
    <row r="1132" spans="1:5" x14ac:dyDescent="0.2">
      <c r="A1132" t="s">
        <v>4389</v>
      </c>
      <c r="B1132" t="s">
        <v>80</v>
      </c>
      <c r="C1132" s="1">
        <v>44930</v>
      </c>
      <c r="D1132" t="s">
        <v>18401</v>
      </c>
      <c r="E1132" t="s">
        <v>18402</v>
      </c>
    </row>
    <row r="1133" spans="1:5" x14ac:dyDescent="0.2">
      <c r="A1133" t="s">
        <v>4393</v>
      </c>
      <c r="B1133" t="s">
        <v>655</v>
      </c>
      <c r="C1133" s="1">
        <v>45493</v>
      </c>
      <c r="D1133" t="s">
        <v>18408</v>
      </c>
      <c r="E1133" t="s">
        <v>18402</v>
      </c>
    </row>
    <row r="1134" spans="1:5" x14ac:dyDescent="0.2">
      <c r="A1134" t="s">
        <v>4396</v>
      </c>
      <c r="B1134" t="s">
        <v>58</v>
      </c>
      <c r="C1134" s="1">
        <v>45459</v>
      </c>
      <c r="D1134" t="s">
        <v>18410</v>
      </c>
      <c r="E1134" t="s">
        <v>18402</v>
      </c>
    </row>
    <row r="1135" spans="1:5" x14ac:dyDescent="0.2">
      <c r="A1135" t="s">
        <v>4399</v>
      </c>
      <c r="B1135" t="s">
        <v>368</v>
      </c>
      <c r="C1135" s="1">
        <v>45159</v>
      </c>
      <c r="D1135" t="s">
        <v>18408</v>
      </c>
      <c r="E1135" t="s">
        <v>18402</v>
      </c>
    </row>
    <row r="1136" spans="1:5" x14ac:dyDescent="0.2">
      <c r="A1136" t="s">
        <v>4401</v>
      </c>
      <c r="B1136" t="s">
        <v>181</v>
      </c>
      <c r="C1136" s="1">
        <v>44950</v>
      </c>
      <c r="D1136" t="s">
        <v>18406</v>
      </c>
      <c r="E1136" t="s">
        <v>18402</v>
      </c>
    </row>
    <row r="1137" spans="1:5" x14ac:dyDescent="0.2">
      <c r="A1137" t="s">
        <v>4403</v>
      </c>
      <c r="B1137" t="s">
        <v>515</v>
      </c>
      <c r="C1137" s="1">
        <v>45600</v>
      </c>
      <c r="D1137" t="s">
        <v>18401</v>
      </c>
      <c r="E1137" t="s">
        <v>18402</v>
      </c>
    </row>
    <row r="1138" spans="1:5" x14ac:dyDescent="0.2">
      <c r="A1138" t="s">
        <v>4405</v>
      </c>
      <c r="B1138" t="s">
        <v>338</v>
      </c>
      <c r="C1138" s="1">
        <v>45168</v>
      </c>
      <c r="D1138" t="s">
        <v>18403</v>
      </c>
      <c r="E1138" t="s">
        <v>18402</v>
      </c>
    </row>
    <row r="1139" spans="1:5" x14ac:dyDescent="0.2">
      <c r="A1139" t="s">
        <v>4407</v>
      </c>
      <c r="B1139" t="s">
        <v>852</v>
      </c>
      <c r="C1139" s="1">
        <v>45467</v>
      </c>
      <c r="D1139" t="s">
        <v>18401</v>
      </c>
      <c r="E1139" t="s">
        <v>18402</v>
      </c>
    </row>
    <row r="1140" spans="1:5" x14ac:dyDescent="0.2">
      <c r="A1140" t="s">
        <v>4409</v>
      </c>
      <c r="B1140" t="s">
        <v>909</v>
      </c>
      <c r="C1140" s="1">
        <v>45101</v>
      </c>
      <c r="D1140" t="s">
        <v>18401</v>
      </c>
      <c r="E1140" t="s">
        <v>18402</v>
      </c>
    </row>
    <row r="1141" spans="1:5" x14ac:dyDescent="0.2">
      <c r="A1141" t="s">
        <v>4411</v>
      </c>
      <c r="B1141" t="s">
        <v>237</v>
      </c>
      <c r="C1141" s="1">
        <v>45408</v>
      </c>
      <c r="D1141" t="s">
        <v>18408</v>
      </c>
      <c r="E1141" t="s">
        <v>18402</v>
      </c>
    </row>
    <row r="1142" spans="1:5" x14ac:dyDescent="0.2">
      <c r="A1142" t="s">
        <v>4415</v>
      </c>
      <c r="B1142" t="s">
        <v>240</v>
      </c>
      <c r="C1142" s="1">
        <v>45071</v>
      </c>
      <c r="D1142" t="s">
        <v>18406</v>
      </c>
      <c r="E1142" t="s">
        <v>18402</v>
      </c>
    </row>
    <row r="1143" spans="1:5" x14ac:dyDescent="0.2">
      <c r="A1143" t="s">
        <v>4418</v>
      </c>
      <c r="B1143" t="s">
        <v>661</v>
      </c>
      <c r="C1143" s="1">
        <v>45341</v>
      </c>
      <c r="D1143" t="s">
        <v>18410</v>
      </c>
      <c r="E1143" t="s">
        <v>18402</v>
      </c>
    </row>
    <row r="1144" spans="1:5" x14ac:dyDescent="0.2">
      <c r="A1144" t="s">
        <v>4422</v>
      </c>
      <c r="B1144" t="s">
        <v>306</v>
      </c>
      <c r="C1144" s="1">
        <v>45613</v>
      </c>
      <c r="D1144" t="s">
        <v>18408</v>
      </c>
      <c r="E1144" t="s">
        <v>18402</v>
      </c>
    </row>
    <row r="1145" spans="1:5" x14ac:dyDescent="0.2">
      <c r="A1145" t="s">
        <v>4426</v>
      </c>
      <c r="B1145" t="s">
        <v>222</v>
      </c>
      <c r="C1145" s="1">
        <v>44944</v>
      </c>
      <c r="D1145" t="s">
        <v>18409</v>
      </c>
      <c r="E1145" t="s">
        <v>18402</v>
      </c>
    </row>
    <row r="1146" spans="1:5" x14ac:dyDescent="0.2">
      <c r="A1146" t="s">
        <v>4428</v>
      </c>
      <c r="B1146" t="s">
        <v>243</v>
      </c>
      <c r="C1146" s="1">
        <v>45470</v>
      </c>
      <c r="D1146" t="s">
        <v>18401</v>
      </c>
      <c r="E1146" t="s">
        <v>18402</v>
      </c>
    </row>
    <row r="1147" spans="1:5" x14ac:dyDescent="0.2">
      <c r="A1147" t="s">
        <v>4431</v>
      </c>
      <c r="B1147" t="s">
        <v>371</v>
      </c>
      <c r="C1147" s="1">
        <v>45296</v>
      </c>
      <c r="D1147" t="s">
        <v>18404</v>
      </c>
      <c r="E1147" t="s">
        <v>18402</v>
      </c>
    </row>
    <row r="1148" spans="1:5" x14ac:dyDescent="0.2">
      <c r="A1148" t="s">
        <v>4433</v>
      </c>
      <c r="B1148" t="s">
        <v>494</v>
      </c>
      <c r="C1148" s="1">
        <v>45200</v>
      </c>
      <c r="D1148" t="s">
        <v>18411</v>
      </c>
      <c r="E1148" t="s">
        <v>18402</v>
      </c>
    </row>
    <row r="1149" spans="1:5" x14ac:dyDescent="0.2">
      <c r="A1149" t="s">
        <v>4436</v>
      </c>
      <c r="B1149" t="s">
        <v>840</v>
      </c>
      <c r="C1149" s="1">
        <v>45260</v>
      </c>
      <c r="D1149" t="s">
        <v>18401</v>
      </c>
      <c r="E1149" t="s">
        <v>18402</v>
      </c>
    </row>
    <row r="1150" spans="1:5" x14ac:dyDescent="0.2">
      <c r="A1150" t="s">
        <v>4438</v>
      </c>
      <c r="B1150" t="s">
        <v>673</v>
      </c>
      <c r="C1150" s="1">
        <v>45514</v>
      </c>
      <c r="D1150" t="s">
        <v>18404</v>
      </c>
      <c r="E1150" t="s">
        <v>18402</v>
      </c>
    </row>
    <row r="1151" spans="1:5" x14ac:dyDescent="0.2">
      <c r="A1151" t="s">
        <v>4443</v>
      </c>
      <c r="B1151" t="s">
        <v>317</v>
      </c>
      <c r="C1151" s="1">
        <v>45391</v>
      </c>
      <c r="D1151" t="s">
        <v>18408</v>
      </c>
      <c r="E1151" t="s">
        <v>18402</v>
      </c>
    </row>
    <row r="1152" spans="1:5" x14ac:dyDescent="0.2">
      <c r="A1152" t="s">
        <v>4445</v>
      </c>
      <c r="B1152" t="s">
        <v>383</v>
      </c>
      <c r="C1152" s="1">
        <v>45516</v>
      </c>
      <c r="D1152" t="s">
        <v>18401</v>
      </c>
      <c r="E1152" t="s">
        <v>18402</v>
      </c>
    </row>
    <row r="1153" spans="1:5" x14ac:dyDescent="0.2">
      <c r="A1153" t="s">
        <v>4448</v>
      </c>
      <c r="B1153" t="s">
        <v>491</v>
      </c>
      <c r="C1153" s="1">
        <v>45154</v>
      </c>
      <c r="D1153" t="s">
        <v>18404</v>
      </c>
      <c r="E1153" t="s">
        <v>18402</v>
      </c>
    </row>
    <row r="1154" spans="1:5" x14ac:dyDescent="0.2">
      <c r="A1154" t="s">
        <v>4450</v>
      </c>
      <c r="B1154" t="s">
        <v>273</v>
      </c>
      <c r="C1154" s="1">
        <v>45503</v>
      </c>
      <c r="D1154" t="s">
        <v>18406</v>
      </c>
      <c r="E1154" t="s">
        <v>18402</v>
      </c>
    </row>
    <row r="1155" spans="1:5" x14ac:dyDescent="0.2">
      <c r="A1155" t="s">
        <v>4453</v>
      </c>
      <c r="B1155" t="s">
        <v>350</v>
      </c>
      <c r="C1155" s="1">
        <v>45217</v>
      </c>
      <c r="D1155" t="s">
        <v>18408</v>
      </c>
      <c r="E1155" t="s">
        <v>18402</v>
      </c>
    </row>
    <row r="1156" spans="1:5" x14ac:dyDescent="0.2">
      <c r="A1156" t="s">
        <v>4456</v>
      </c>
      <c r="B1156" t="s">
        <v>524</v>
      </c>
      <c r="C1156" s="1">
        <v>45155</v>
      </c>
      <c r="D1156" t="s">
        <v>18408</v>
      </c>
      <c r="E1156" t="s">
        <v>18402</v>
      </c>
    </row>
    <row r="1157" spans="1:5" x14ac:dyDescent="0.2">
      <c r="A1157" t="s">
        <v>4458</v>
      </c>
      <c r="B1157" t="s">
        <v>575</v>
      </c>
      <c r="C1157" s="1">
        <v>45593</v>
      </c>
      <c r="D1157" t="s">
        <v>18412</v>
      </c>
      <c r="E1157" t="s">
        <v>18402</v>
      </c>
    </row>
    <row r="1158" spans="1:5" x14ac:dyDescent="0.2">
      <c r="A1158" t="s">
        <v>4460</v>
      </c>
      <c r="B1158" t="s">
        <v>545</v>
      </c>
      <c r="C1158" s="1">
        <v>45194</v>
      </c>
      <c r="D1158" t="s">
        <v>18404</v>
      </c>
      <c r="E1158" t="s">
        <v>18402</v>
      </c>
    </row>
    <row r="1159" spans="1:5" x14ac:dyDescent="0.2">
      <c r="A1159" t="s">
        <v>4463</v>
      </c>
      <c r="B1159" t="s">
        <v>136</v>
      </c>
      <c r="C1159" s="1">
        <v>45572</v>
      </c>
      <c r="D1159" t="s">
        <v>18401</v>
      </c>
      <c r="E1159" t="s">
        <v>18402</v>
      </c>
    </row>
    <row r="1160" spans="1:5" x14ac:dyDescent="0.2">
      <c r="A1160" t="s">
        <v>4466</v>
      </c>
      <c r="B1160" t="s">
        <v>255</v>
      </c>
      <c r="C1160" s="1">
        <v>44946</v>
      </c>
      <c r="D1160" t="s">
        <v>18404</v>
      </c>
      <c r="E1160" t="s">
        <v>18402</v>
      </c>
    </row>
    <row r="1161" spans="1:5" x14ac:dyDescent="0.2">
      <c r="A1161" t="s">
        <v>4468</v>
      </c>
      <c r="B1161" t="s">
        <v>733</v>
      </c>
      <c r="C1161" s="1">
        <v>45002</v>
      </c>
      <c r="D1161" t="s">
        <v>18408</v>
      </c>
      <c r="E1161" t="s">
        <v>18402</v>
      </c>
    </row>
    <row r="1162" spans="1:5" x14ac:dyDescent="0.2">
      <c r="A1162" t="s">
        <v>4471</v>
      </c>
      <c r="B1162" t="s">
        <v>118</v>
      </c>
      <c r="C1162" s="1">
        <v>45269</v>
      </c>
      <c r="D1162" t="s">
        <v>18408</v>
      </c>
      <c r="E1162" t="s">
        <v>18402</v>
      </c>
    </row>
    <row r="1163" spans="1:5" x14ac:dyDescent="0.2">
      <c r="A1163" t="s">
        <v>4473</v>
      </c>
      <c r="B1163" t="s">
        <v>870</v>
      </c>
      <c r="C1163" s="1">
        <v>44949</v>
      </c>
      <c r="D1163" t="s">
        <v>18401</v>
      </c>
      <c r="E1163" t="s">
        <v>18402</v>
      </c>
    </row>
    <row r="1164" spans="1:5" x14ac:dyDescent="0.2">
      <c r="A1164" t="s">
        <v>4475</v>
      </c>
      <c r="B1164" t="s">
        <v>252</v>
      </c>
      <c r="C1164" s="1">
        <v>45233</v>
      </c>
      <c r="D1164" t="s">
        <v>18401</v>
      </c>
      <c r="E1164" t="s">
        <v>18402</v>
      </c>
    </row>
    <row r="1165" spans="1:5" x14ac:dyDescent="0.2">
      <c r="A1165" t="s">
        <v>4477</v>
      </c>
      <c r="B1165" t="s">
        <v>876</v>
      </c>
      <c r="C1165" s="1">
        <v>45222</v>
      </c>
      <c r="D1165" t="s">
        <v>18401</v>
      </c>
      <c r="E1165" t="s">
        <v>18402</v>
      </c>
    </row>
    <row r="1166" spans="1:5" x14ac:dyDescent="0.2">
      <c r="A1166" t="s">
        <v>4480</v>
      </c>
      <c r="B1166" t="s">
        <v>118</v>
      </c>
      <c r="C1166" s="1">
        <v>45389</v>
      </c>
      <c r="D1166" t="s">
        <v>18404</v>
      </c>
      <c r="E1166" t="s">
        <v>18402</v>
      </c>
    </row>
    <row r="1167" spans="1:5" x14ac:dyDescent="0.2">
      <c r="A1167" t="s">
        <v>4485</v>
      </c>
      <c r="B1167" t="s">
        <v>374</v>
      </c>
      <c r="C1167" s="1">
        <v>45536</v>
      </c>
      <c r="D1167" t="s">
        <v>18408</v>
      </c>
      <c r="E1167" t="s">
        <v>18402</v>
      </c>
    </row>
    <row r="1168" spans="1:5" x14ac:dyDescent="0.2">
      <c r="A1168" t="s">
        <v>4487</v>
      </c>
      <c r="B1168" t="s">
        <v>270</v>
      </c>
      <c r="C1168" s="1">
        <v>44994</v>
      </c>
      <c r="D1168" t="s">
        <v>18408</v>
      </c>
      <c r="E1168" t="s">
        <v>18402</v>
      </c>
    </row>
    <row r="1169" spans="1:5" x14ac:dyDescent="0.2">
      <c r="A1169" t="s">
        <v>4490</v>
      </c>
      <c r="B1169" t="s">
        <v>419</v>
      </c>
      <c r="C1169" s="1">
        <v>45053</v>
      </c>
      <c r="D1169" t="s">
        <v>18404</v>
      </c>
      <c r="E1169" t="s">
        <v>18402</v>
      </c>
    </row>
    <row r="1170" spans="1:5" x14ac:dyDescent="0.2">
      <c r="A1170" t="s">
        <v>4494</v>
      </c>
      <c r="B1170" t="s">
        <v>784</v>
      </c>
      <c r="C1170" s="1">
        <v>45423</v>
      </c>
      <c r="D1170" t="s">
        <v>18403</v>
      </c>
      <c r="E1170" t="s">
        <v>18402</v>
      </c>
    </row>
    <row r="1171" spans="1:5" x14ac:dyDescent="0.2">
      <c r="A1171" t="s">
        <v>4496</v>
      </c>
      <c r="B1171" t="s">
        <v>431</v>
      </c>
      <c r="C1171" s="1">
        <v>45240</v>
      </c>
      <c r="D1171" t="s">
        <v>18404</v>
      </c>
      <c r="E1171" t="s">
        <v>18402</v>
      </c>
    </row>
    <row r="1172" spans="1:5" x14ac:dyDescent="0.2">
      <c r="A1172" t="s">
        <v>4498</v>
      </c>
      <c r="B1172" t="s">
        <v>11</v>
      </c>
      <c r="C1172" s="1">
        <v>45000</v>
      </c>
      <c r="D1172" t="s">
        <v>18404</v>
      </c>
      <c r="E1172" t="s">
        <v>18402</v>
      </c>
    </row>
    <row r="1173" spans="1:5" x14ac:dyDescent="0.2">
      <c r="A1173" t="s">
        <v>4500</v>
      </c>
      <c r="B1173" t="s">
        <v>285</v>
      </c>
      <c r="C1173" s="1">
        <v>45105</v>
      </c>
      <c r="D1173" t="s">
        <v>18401</v>
      </c>
      <c r="E1173" t="s">
        <v>18402</v>
      </c>
    </row>
    <row r="1174" spans="1:5" x14ac:dyDescent="0.2">
      <c r="A1174" t="s">
        <v>4502</v>
      </c>
      <c r="B1174" t="s">
        <v>407</v>
      </c>
      <c r="C1174" s="1">
        <v>45270</v>
      </c>
      <c r="D1174" t="s">
        <v>18403</v>
      </c>
      <c r="E1174" t="s">
        <v>18402</v>
      </c>
    </row>
    <row r="1175" spans="1:5" x14ac:dyDescent="0.2">
      <c r="A1175" t="s">
        <v>4507</v>
      </c>
      <c r="B1175" t="s">
        <v>231</v>
      </c>
      <c r="C1175" s="1">
        <v>45570</v>
      </c>
      <c r="D1175" t="s">
        <v>18408</v>
      </c>
      <c r="E1175" t="s">
        <v>18402</v>
      </c>
    </row>
    <row r="1176" spans="1:5" x14ac:dyDescent="0.2">
      <c r="A1176" t="s">
        <v>4511</v>
      </c>
      <c r="B1176" t="s">
        <v>593</v>
      </c>
      <c r="C1176" s="1">
        <v>45148</v>
      </c>
      <c r="D1176" t="s">
        <v>18403</v>
      </c>
      <c r="E1176" t="s">
        <v>18402</v>
      </c>
    </row>
    <row r="1177" spans="1:5" x14ac:dyDescent="0.2">
      <c r="A1177" t="s">
        <v>4515</v>
      </c>
      <c r="B1177" t="s">
        <v>255</v>
      </c>
      <c r="C1177" s="1">
        <v>44971</v>
      </c>
      <c r="D1177" t="s">
        <v>18401</v>
      </c>
      <c r="E1177" t="s">
        <v>18402</v>
      </c>
    </row>
    <row r="1178" spans="1:5" x14ac:dyDescent="0.2">
      <c r="A1178" t="s">
        <v>4517</v>
      </c>
      <c r="B1178" t="s">
        <v>650</v>
      </c>
      <c r="C1178" s="1">
        <v>45254</v>
      </c>
      <c r="D1178" t="s">
        <v>18403</v>
      </c>
      <c r="E1178" t="s">
        <v>18402</v>
      </c>
    </row>
    <row r="1179" spans="1:5" x14ac:dyDescent="0.2">
      <c r="A1179" t="s">
        <v>4522</v>
      </c>
      <c r="B1179" t="s">
        <v>464</v>
      </c>
      <c r="C1179" s="1">
        <v>45447</v>
      </c>
      <c r="D1179" t="s">
        <v>18401</v>
      </c>
      <c r="E1179" t="s">
        <v>18402</v>
      </c>
    </row>
    <row r="1180" spans="1:5" x14ac:dyDescent="0.2">
      <c r="A1180" t="s">
        <v>4525</v>
      </c>
      <c r="B1180" t="s">
        <v>632</v>
      </c>
      <c r="C1180" s="1">
        <v>45079</v>
      </c>
      <c r="D1180" t="s">
        <v>18408</v>
      </c>
      <c r="E1180" t="s">
        <v>18402</v>
      </c>
    </row>
    <row r="1181" spans="1:5" x14ac:dyDescent="0.2">
      <c r="A1181" t="s">
        <v>4528</v>
      </c>
      <c r="B1181" t="s">
        <v>18426</v>
      </c>
      <c r="C1181" s="1">
        <v>45504</v>
      </c>
      <c r="D1181" t="s">
        <v>18404</v>
      </c>
      <c r="E1181" t="s">
        <v>18402</v>
      </c>
    </row>
    <row r="1182" spans="1:5" x14ac:dyDescent="0.2">
      <c r="A1182" t="s">
        <v>4530</v>
      </c>
      <c r="B1182" t="s">
        <v>569</v>
      </c>
      <c r="C1182" s="1">
        <v>45284</v>
      </c>
      <c r="D1182" t="s">
        <v>18408</v>
      </c>
      <c r="E1182" t="s">
        <v>18402</v>
      </c>
    </row>
    <row r="1183" spans="1:5" x14ac:dyDescent="0.2">
      <c r="A1183" t="s">
        <v>4533</v>
      </c>
      <c r="B1183" t="s">
        <v>154</v>
      </c>
      <c r="C1183" s="1">
        <v>45131</v>
      </c>
      <c r="D1183" t="s">
        <v>18404</v>
      </c>
      <c r="E1183" t="s">
        <v>18402</v>
      </c>
    </row>
    <row r="1184" spans="1:5" x14ac:dyDescent="0.2">
      <c r="A1184" t="s">
        <v>4537</v>
      </c>
      <c r="B1184" t="s">
        <v>294</v>
      </c>
      <c r="C1184" s="1">
        <v>45587</v>
      </c>
      <c r="D1184" t="s">
        <v>18401</v>
      </c>
      <c r="E1184" t="s">
        <v>18402</v>
      </c>
    </row>
    <row r="1185" spans="1:5" x14ac:dyDescent="0.2">
      <c r="A1185" t="s">
        <v>4542</v>
      </c>
      <c r="B1185" t="s">
        <v>635</v>
      </c>
      <c r="C1185" s="1">
        <v>44952</v>
      </c>
      <c r="D1185" t="s">
        <v>18403</v>
      </c>
      <c r="E1185" t="s">
        <v>18402</v>
      </c>
    </row>
    <row r="1186" spans="1:5" x14ac:dyDescent="0.2">
      <c r="A1186" t="s">
        <v>4547</v>
      </c>
      <c r="B1186" t="s">
        <v>181</v>
      </c>
      <c r="C1186" s="1">
        <v>45169</v>
      </c>
      <c r="D1186" t="s">
        <v>18401</v>
      </c>
      <c r="E1186" t="s">
        <v>18402</v>
      </c>
    </row>
    <row r="1187" spans="1:5" x14ac:dyDescent="0.2">
      <c r="A1187" t="s">
        <v>4550</v>
      </c>
      <c r="B1187" t="s">
        <v>572</v>
      </c>
      <c r="C1187" s="1">
        <v>45332</v>
      </c>
      <c r="D1187" t="s">
        <v>18401</v>
      </c>
      <c r="E1187" t="s">
        <v>18402</v>
      </c>
    </row>
    <row r="1188" spans="1:5" x14ac:dyDescent="0.2">
      <c r="A1188" t="s">
        <v>4553</v>
      </c>
      <c r="B1188" t="s">
        <v>852</v>
      </c>
      <c r="C1188" s="1">
        <v>45393</v>
      </c>
      <c r="D1188" t="s">
        <v>18401</v>
      </c>
      <c r="E1188" t="s">
        <v>18402</v>
      </c>
    </row>
    <row r="1189" spans="1:5" x14ac:dyDescent="0.2">
      <c r="A1189" t="s">
        <v>4556</v>
      </c>
      <c r="B1189" t="s">
        <v>443</v>
      </c>
      <c r="C1189" s="1">
        <v>45430</v>
      </c>
      <c r="D1189" t="s">
        <v>18403</v>
      </c>
      <c r="E1189" t="s">
        <v>18402</v>
      </c>
    </row>
    <row r="1190" spans="1:5" x14ac:dyDescent="0.2">
      <c r="A1190" t="s">
        <v>4558</v>
      </c>
      <c r="B1190" t="s">
        <v>261</v>
      </c>
      <c r="C1190" s="1">
        <v>45199</v>
      </c>
      <c r="D1190" t="s">
        <v>18404</v>
      </c>
      <c r="E1190" t="s">
        <v>18402</v>
      </c>
    </row>
    <row r="1191" spans="1:5" x14ac:dyDescent="0.2">
      <c r="A1191" t="s">
        <v>4560</v>
      </c>
      <c r="B1191" t="s">
        <v>172</v>
      </c>
      <c r="C1191" s="1">
        <v>45522</v>
      </c>
      <c r="D1191" t="s">
        <v>18401</v>
      </c>
      <c r="E1191" t="s">
        <v>18402</v>
      </c>
    </row>
    <row r="1192" spans="1:5" x14ac:dyDescent="0.2">
      <c r="A1192" t="s">
        <v>4562</v>
      </c>
      <c r="B1192" t="s">
        <v>521</v>
      </c>
      <c r="C1192" s="1">
        <v>45049</v>
      </c>
      <c r="D1192" t="s">
        <v>18410</v>
      </c>
      <c r="E1192" t="s">
        <v>18402</v>
      </c>
    </row>
    <row r="1193" spans="1:5" x14ac:dyDescent="0.2">
      <c r="A1193" t="s">
        <v>4564</v>
      </c>
      <c r="B1193" t="s">
        <v>380</v>
      </c>
      <c r="C1193" s="1">
        <v>44990</v>
      </c>
      <c r="D1193" t="s">
        <v>18401</v>
      </c>
      <c r="E1193" t="s">
        <v>18402</v>
      </c>
    </row>
    <row r="1194" spans="1:5" x14ac:dyDescent="0.2">
      <c r="A1194" t="s">
        <v>4566</v>
      </c>
      <c r="B1194" t="s">
        <v>679</v>
      </c>
      <c r="C1194" s="1">
        <v>45418</v>
      </c>
      <c r="D1194" t="s">
        <v>18404</v>
      </c>
      <c r="E1194" t="s">
        <v>18402</v>
      </c>
    </row>
    <row r="1195" spans="1:5" x14ac:dyDescent="0.2">
      <c r="A1195" t="s">
        <v>4568</v>
      </c>
      <c r="B1195" t="s">
        <v>172</v>
      </c>
      <c r="C1195" s="1">
        <v>45029</v>
      </c>
      <c r="D1195" t="s">
        <v>18401</v>
      </c>
      <c r="E1195" t="s">
        <v>18402</v>
      </c>
    </row>
    <row r="1196" spans="1:5" x14ac:dyDescent="0.2">
      <c r="A1196" t="s">
        <v>4570</v>
      </c>
      <c r="B1196" t="s">
        <v>93</v>
      </c>
      <c r="C1196" s="1">
        <v>45482</v>
      </c>
      <c r="D1196" t="s">
        <v>18408</v>
      </c>
      <c r="E1196" t="s">
        <v>18402</v>
      </c>
    </row>
    <row r="1197" spans="1:5" x14ac:dyDescent="0.2">
      <c r="A1197" t="s">
        <v>4572</v>
      </c>
      <c r="B1197" t="s">
        <v>647</v>
      </c>
      <c r="C1197" s="1">
        <v>45364</v>
      </c>
      <c r="D1197" t="s">
        <v>18403</v>
      </c>
      <c r="E1197" t="s">
        <v>18402</v>
      </c>
    </row>
    <row r="1198" spans="1:5" x14ac:dyDescent="0.2">
      <c r="A1198" t="s">
        <v>4574</v>
      </c>
      <c r="B1198" t="s">
        <v>909</v>
      </c>
      <c r="C1198" s="1">
        <v>45423</v>
      </c>
      <c r="D1198" t="s">
        <v>18404</v>
      </c>
      <c r="E1198" t="s">
        <v>18402</v>
      </c>
    </row>
    <row r="1199" spans="1:5" x14ac:dyDescent="0.2">
      <c r="A1199" t="s">
        <v>4576</v>
      </c>
      <c r="B1199" t="s">
        <v>320</v>
      </c>
      <c r="C1199" s="1">
        <v>45594</v>
      </c>
      <c r="D1199" t="s">
        <v>18404</v>
      </c>
      <c r="E1199" t="s">
        <v>18402</v>
      </c>
    </row>
    <row r="1200" spans="1:5" x14ac:dyDescent="0.2">
      <c r="A1200" t="s">
        <v>4579</v>
      </c>
      <c r="B1200" t="s">
        <v>831</v>
      </c>
      <c r="C1200" s="1">
        <v>44941</v>
      </c>
      <c r="D1200" t="s">
        <v>18408</v>
      </c>
      <c r="E1200" t="s">
        <v>18402</v>
      </c>
    </row>
    <row r="1201" spans="1:5" x14ac:dyDescent="0.2">
      <c r="A1201" t="s">
        <v>4582</v>
      </c>
      <c r="B1201" t="s">
        <v>6</v>
      </c>
      <c r="C1201" s="1">
        <v>45585</v>
      </c>
      <c r="D1201" t="s">
        <v>18408</v>
      </c>
      <c r="E1201" t="s">
        <v>18402</v>
      </c>
    </row>
    <row r="1202" spans="1:5" x14ac:dyDescent="0.2">
      <c r="A1202" t="s">
        <v>4584</v>
      </c>
      <c r="B1202" t="s">
        <v>813</v>
      </c>
      <c r="C1202" s="1">
        <v>45186</v>
      </c>
      <c r="D1202" t="s">
        <v>18404</v>
      </c>
      <c r="E1202" t="s">
        <v>18402</v>
      </c>
    </row>
    <row r="1203" spans="1:5" x14ac:dyDescent="0.2">
      <c r="A1203" t="s">
        <v>4587</v>
      </c>
      <c r="B1203" t="s">
        <v>605</v>
      </c>
      <c r="C1203" s="1">
        <v>45598</v>
      </c>
      <c r="D1203" t="s">
        <v>18408</v>
      </c>
      <c r="E1203" t="s">
        <v>18402</v>
      </c>
    </row>
    <row r="1204" spans="1:5" x14ac:dyDescent="0.2">
      <c r="A1204" t="s">
        <v>4589</v>
      </c>
      <c r="B1204" t="s">
        <v>837</v>
      </c>
      <c r="C1204" s="1">
        <v>45511</v>
      </c>
      <c r="D1204" t="s">
        <v>18404</v>
      </c>
      <c r="E1204" t="s">
        <v>18402</v>
      </c>
    </row>
    <row r="1205" spans="1:5" x14ac:dyDescent="0.2">
      <c r="A1205" t="s">
        <v>4592</v>
      </c>
      <c r="B1205" t="s">
        <v>819</v>
      </c>
      <c r="C1205" s="1">
        <v>45578</v>
      </c>
      <c r="D1205" t="s">
        <v>18404</v>
      </c>
      <c r="E1205" t="s">
        <v>18402</v>
      </c>
    </row>
    <row r="1206" spans="1:5" x14ac:dyDescent="0.2">
      <c r="A1206" t="s">
        <v>4597</v>
      </c>
      <c r="B1206" t="s">
        <v>449</v>
      </c>
      <c r="C1206" s="1">
        <v>45518</v>
      </c>
      <c r="D1206" t="s">
        <v>18403</v>
      </c>
      <c r="E1206" t="s">
        <v>18402</v>
      </c>
    </row>
    <row r="1207" spans="1:5" x14ac:dyDescent="0.2">
      <c r="A1207" t="s">
        <v>4600</v>
      </c>
      <c r="B1207" t="s">
        <v>802</v>
      </c>
      <c r="C1207" s="1">
        <v>45496</v>
      </c>
      <c r="D1207" t="s">
        <v>18408</v>
      </c>
      <c r="E1207" t="s">
        <v>18402</v>
      </c>
    </row>
    <row r="1208" spans="1:5" x14ac:dyDescent="0.2">
      <c r="A1208" t="s">
        <v>4605</v>
      </c>
      <c r="B1208" t="s">
        <v>449</v>
      </c>
      <c r="C1208" s="1">
        <v>44929</v>
      </c>
      <c r="D1208" t="s">
        <v>18409</v>
      </c>
      <c r="E1208" t="s">
        <v>18402</v>
      </c>
    </row>
    <row r="1209" spans="1:5" x14ac:dyDescent="0.2">
      <c r="A1209" t="s">
        <v>4608</v>
      </c>
      <c r="B1209" t="s">
        <v>249</v>
      </c>
      <c r="C1209" s="1">
        <v>44954</v>
      </c>
      <c r="D1209" t="s">
        <v>18409</v>
      </c>
      <c r="E1209" t="s">
        <v>18402</v>
      </c>
    </row>
    <row r="1210" spans="1:5" x14ac:dyDescent="0.2">
      <c r="A1210" t="s">
        <v>4611</v>
      </c>
      <c r="B1210" t="s">
        <v>154</v>
      </c>
      <c r="C1210" s="1">
        <v>45527</v>
      </c>
      <c r="D1210" t="s">
        <v>18403</v>
      </c>
      <c r="E1210" t="s">
        <v>18402</v>
      </c>
    </row>
    <row r="1211" spans="1:5" x14ac:dyDescent="0.2">
      <c r="A1211" t="s">
        <v>4614</v>
      </c>
      <c r="B1211" t="s">
        <v>428</v>
      </c>
      <c r="C1211" s="1">
        <v>45415</v>
      </c>
      <c r="D1211" t="s">
        <v>18403</v>
      </c>
      <c r="E1211" t="s">
        <v>18402</v>
      </c>
    </row>
    <row r="1212" spans="1:5" x14ac:dyDescent="0.2">
      <c r="A1212" t="s">
        <v>4618</v>
      </c>
      <c r="B1212" t="s">
        <v>482</v>
      </c>
      <c r="C1212" s="1">
        <v>45604</v>
      </c>
      <c r="D1212" t="s">
        <v>18403</v>
      </c>
      <c r="E1212" t="s">
        <v>18402</v>
      </c>
    </row>
    <row r="1213" spans="1:5" x14ac:dyDescent="0.2">
      <c r="A1213" t="s">
        <v>4622</v>
      </c>
      <c r="B1213" t="s">
        <v>84</v>
      </c>
      <c r="C1213" s="1">
        <v>45228</v>
      </c>
      <c r="D1213" t="s">
        <v>18401</v>
      </c>
      <c r="E1213" t="s">
        <v>18402</v>
      </c>
    </row>
    <row r="1214" spans="1:5" x14ac:dyDescent="0.2">
      <c r="A1214" t="s">
        <v>4625</v>
      </c>
      <c r="B1214" t="s">
        <v>90</v>
      </c>
      <c r="C1214" s="1">
        <v>45286</v>
      </c>
      <c r="D1214" t="s">
        <v>18406</v>
      </c>
      <c r="E1214" t="s">
        <v>18402</v>
      </c>
    </row>
    <row r="1215" spans="1:5" x14ac:dyDescent="0.2">
      <c r="A1215" t="s">
        <v>4627</v>
      </c>
      <c r="B1215" t="s">
        <v>584</v>
      </c>
      <c r="C1215" s="1">
        <v>44973</v>
      </c>
      <c r="D1215" t="s">
        <v>18404</v>
      </c>
      <c r="E1215" t="s">
        <v>18402</v>
      </c>
    </row>
    <row r="1216" spans="1:5" x14ac:dyDescent="0.2">
      <c r="A1216" t="s">
        <v>4631</v>
      </c>
      <c r="B1216" t="s">
        <v>682</v>
      </c>
      <c r="C1216" s="1">
        <v>45609</v>
      </c>
      <c r="D1216" t="s">
        <v>18414</v>
      </c>
      <c r="E1216" t="s">
        <v>18402</v>
      </c>
    </row>
    <row r="1217" spans="1:5" x14ac:dyDescent="0.2">
      <c r="A1217" t="s">
        <v>4633</v>
      </c>
      <c r="B1217" t="s">
        <v>139</v>
      </c>
      <c r="C1217" s="1">
        <v>45608</v>
      </c>
      <c r="D1217" t="s">
        <v>18404</v>
      </c>
      <c r="E1217" t="s">
        <v>18402</v>
      </c>
    </row>
    <row r="1218" spans="1:5" x14ac:dyDescent="0.2">
      <c r="A1218" t="s">
        <v>4635</v>
      </c>
      <c r="B1218" t="s">
        <v>861</v>
      </c>
      <c r="C1218" s="1">
        <v>45555</v>
      </c>
      <c r="D1218" t="s">
        <v>18403</v>
      </c>
      <c r="E1218" t="s">
        <v>18402</v>
      </c>
    </row>
    <row r="1219" spans="1:5" x14ac:dyDescent="0.2">
      <c r="A1219" t="s">
        <v>4639</v>
      </c>
      <c r="B1219" t="s">
        <v>6</v>
      </c>
      <c r="C1219" s="1">
        <v>44987</v>
      </c>
      <c r="D1219" t="s">
        <v>18404</v>
      </c>
      <c r="E1219" t="s">
        <v>18402</v>
      </c>
    </row>
    <row r="1220" spans="1:5" x14ac:dyDescent="0.2">
      <c r="A1220" t="s">
        <v>4641</v>
      </c>
      <c r="B1220" t="s">
        <v>353</v>
      </c>
      <c r="C1220" s="1">
        <v>45078</v>
      </c>
      <c r="D1220" t="s">
        <v>18404</v>
      </c>
      <c r="E1220" t="s">
        <v>18402</v>
      </c>
    </row>
    <row r="1221" spans="1:5" x14ac:dyDescent="0.2">
      <c r="A1221" t="s">
        <v>4643</v>
      </c>
      <c r="B1221" t="s">
        <v>494</v>
      </c>
      <c r="C1221" s="1">
        <v>45015</v>
      </c>
      <c r="D1221" t="s">
        <v>18404</v>
      </c>
      <c r="E1221" t="s">
        <v>18402</v>
      </c>
    </row>
    <row r="1222" spans="1:5" x14ac:dyDescent="0.2">
      <c r="A1222" t="s">
        <v>4645</v>
      </c>
      <c r="B1222" t="s">
        <v>99</v>
      </c>
      <c r="C1222" s="1">
        <v>45386</v>
      </c>
      <c r="D1222" t="s">
        <v>18404</v>
      </c>
      <c r="E1222" t="s">
        <v>18402</v>
      </c>
    </row>
    <row r="1223" spans="1:5" x14ac:dyDescent="0.2">
      <c r="A1223" t="s">
        <v>4647</v>
      </c>
      <c r="B1223" t="s">
        <v>380</v>
      </c>
      <c r="C1223" s="1">
        <v>45607</v>
      </c>
      <c r="D1223" t="s">
        <v>18401</v>
      </c>
      <c r="E1223" t="s">
        <v>18402</v>
      </c>
    </row>
    <row r="1224" spans="1:5" x14ac:dyDescent="0.2">
      <c r="A1224" t="s">
        <v>4650</v>
      </c>
      <c r="B1224" t="s">
        <v>77</v>
      </c>
      <c r="C1224" s="1">
        <v>45399</v>
      </c>
      <c r="D1224" t="s">
        <v>18408</v>
      </c>
      <c r="E1224" t="s">
        <v>18402</v>
      </c>
    </row>
    <row r="1225" spans="1:5" x14ac:dyDescent="0.2">
      <c r="A1225" t="s">
        <v>4653</v>
      </c>
      <c r="B1225" t="s">
        <v>371</v>
      </c>
      <c r="C1225" s="1">
        <v>45120</v>
      </c>
      <c r="D1225" t="s">
        <v>18401</v>
      </c>
      <c r="E1225" t="s">
        <v>18402</v>
      </c>
    </row>
    <row r="1226" spans="1:5" x14ac:dyDescent="0.2">
      <c r="A1226" t="s">
        <v>4657</v>
      </c>
      <c r="B1226" t="s">
        <v>635</v>
      </c>
      <c r="C1226" s="1">
        <v>45294</v>
      </c>
      <c r="D1226" t="s">
        <v>18401</v>
      </c>
      <c r="E1226" t="s">
        <v>18402</v>
      </c>
    </row>
    <row r="1227" spans="1:5" x14ac:dyDescent="0.2">
      <c r="A1227" t="s">
        <v>4662</v>
      </c>
      <c r="B1227" t="s">
        <v>389</v>
      </c>
      <c r="C1227" s="1">
        <v>45342</v>
      </c>
      <c r="D1227" t="s">
        <v>18404</v>
      </c>
      <c r="E1227" t="s">
        <v>18402</v>
      </c>
    </row>
    <row r="1228" spans="1:5" x14ac:dyDescent="0.2">
      <c r="A1228" t="s">
        <v>4664</v>
      </c>
      <c r="B1228" t="s">
        <v>198</v>
      </c>
      <c r="C1228" s="1">
        <v>45068</v>
      </c>
      <c r="D1228" t="s">
        <v>18408</v>
      </c>
      <c r="E1228" t="s">
        <v>18402</v>
      </c>
    </row>
    <row r="1229" spans="1:5" x14ac:dyDescent="0.2">
      <c r="A1229" t="s">
        <v>4669</v>
      </c>
      <c r="B1229" t="s">
        <v>464</v>
      </c>
      <c r="C1229" s="1">
        <v>45186</v>
      </c>
      <c r="D1229" t="s">
        <v>18408</v>
      </c>
      <c r="E1229" t="s">
        <v>18402</v>
      </c>
    </row>
    <row r="1230" spans="1:5" x14ac:dyDescent="0.2">
      <c r="A1230" t="s">
        <v>4671</v>
      </c>
      <c r="B1230" t="s">
        <v>575</v>
      </c>
      <c r="C1230" s="1">
        <v>45294</v>
      </c>
      <c r="D1230" t="s">
        <v>18403</v>
      </c>
      <c r="E1230" t="s">
        <v>18402</v>
      </c>
    </row>
    <row r="1231" spans="1:5" x14ac:dyDescent="0.2">
      <c r="A1231" t="s">
        <v>4676</v>
      </c>
      <c r="B1231" t="s">
        <v>530</v>
      </c>
      <c r="C1231" s="1">
        <v>45388</v>
      </c>
      <c r="D1231" t="s">
        <v>18401</v>
      </c>
      <c r="E1231" t="s">
        <v>18402</v>
      </c>
    </row>
    <row r="1232" spans="1:5" x14ac:dyDescent="0.2">
      <c r="A1232" t="s">
        <v>4679</v>
      </c>
      <c r="B1232" t="s">
        <v>416</v>
      </c>
      <c r="C1232" s="1">
        <v>45089</v>
      </c>
      <c r="D1232" t="s">
        <v>18404</v>
      </c>
      <c r="E1232" t="s">
        <v>18402</v>
      </c>
    </row>
    <row r="1233" spans="1:5" x14ac:dyDescent="0.2">
      <c r="A1233" t="s">
        <v>4681</v>
      </c>
      <c r="B1233" t="s">
        <v>335</v>
      </c>
      <c r="C1233" s="1">
        <v>44996</v>
      </c>
      <c r="D1233" t="s">
        <v>18412</v>
      </c>
      <c r="E1233" t="s">
        <v>18402</v>
      </c>
    </row>
    <row r="1234" spans="1:5" x14ac:dyDescent="0.2">
      <c r="A1234" t="s">
        <v>4686</v>
      </c>
      <c r="B1234" t="s">
        <v>18427</v>
      </c>
      <c r="C1234" s="1">
        <v>45204</v>
      </c>
      <c r="D1234" t="s">
        <v>18403</v>
      </c>
      <c r="E1234" t="s">
        <v>18402</v>
      </c>
    </row>
    <row r="1235" spans="1:5" x14ac:dyDescent="0.2">
      <c r="A1235" t="s">
        <v>4689</v>
      </c>
      <c r="B1235" t="s">
        <v>157</v>
      </c>
      <c r="C1235" s="1">
        <v>45383</v>
      </c>
      <c r="D1235" t="s">
        <v>18404</v>
      </c>
      <c r="E1235" t="s">
        <v>18402</v>
      </c>
    </row>
    <row r="1236" spans="1:5" x14ac:dyDescent="0.2">
      <c r="A1236" t="s">
        <v>4692</v>
      </c>
      <c r="B1236" t="s">
        <v>849</v>
      </c>
      <c r="C1236" s="1">
        <v>45527</v>
      </c>
      <c r="D1236" t="s">
        <v>18408</v>
      </c>
      <c r="E1236" t="s">
        <v>18402</v>
      </c>
    </row>
    <row r="1237" spans="1:5" x14ac:dyDescent="0.2">
      <c r="A1237" t="s">
        <v>4695</v>
      </c>
      <c r="B1237" t="s">
        <v>587</v>
      </c>
      <c r="C1237" s="1">
        <v>45188</v>
      </c>
      <c r="D1237" t="s">
        <v>18407</v>
      </c>
      <c r="E1237" t="s">
        <v>18402</v>
      </c>
    </row>
    <row r="1238" spans="1:5" x14ac:dyDescent="0.2">
      <c r="A1238" t="s">
        <v>4697</v>
      </c>
      <c r="B1238" t="s">
        <v>70</v>
      </c>
      <c r="C1238" s="1">
        <v>45380</v>
      </c>
      <c r="D1238" t="s">
        <v>18404</v>
      </c>
      <c r="E1238" t="s">
        <v>18402</v>
      </c>
    </row>
    <row r="1239" spans="1:5" x14ac:dyDescent="0.2">
      <c r="A1239" t="s">
        <v>4699</v>
      </c>
      <c r="B1239" t="s">
        <v>813</v>
      </c>
      <c r="C1239" s="1">
        <v>45005</v>
      </c>
      <c r="D1239" t="s">
        <v>18403</v>
      </c>
      <c r="E1239" t="s">
        <v>18402</v>
      </c>
    </row>
    <row r="1240" spans="1:5" x14ac:dyDescent="0.2">
      <c r="A1240" t="s">
        <v>4702</v>
      </c>
      <c r="B1240" t="s">
        <v>332</v>
      </c>
      <c r="C1240" s="1">
        <v>45087</v>
      </c>
      <c r="D1240" t="s">
        <v>18406</v>
      </c>
      <c r="E1240" t="s">
        <v>18402</v>
      </c>
    </row>
    <row r="1241" spans="1:5" x14ac:dyDescent="0.2">
      <c r="A1241" t="s">
        <v>4705</v>
      </c>
      <c r="B1241" t="s">
        <v>527</v>
      </c>
      <c r="C1241" s="1">
        <v>45185</v>
      </c>
      <c r="D1241" t="s">
        <v>18403</v>
      </c>
      <c r="E1241" t="s">
        <v>18402</v>
      </c>
    </row>
    <row r="1242" spans="1:5" x14ac:dyDescent="0.2">
      <c r="A1242" t="s">
        <v>4707</v>
      </c>
      <c r="B1242" t="s">
        <v>109</v>
      </c>
      <c r="C1242" s="1">
        <v>45143</v>
      </c>
      <c r="D1242" t="s">
        <v>18403</v>
      </c>
      <c r="E1242" t="s">
        <v>18402</v>
      </c>
    </row>
    <row r="1243" spans="1:5" x14ac:dyDescent="0.2">
      <c r="A1243" t="s">
        <v>4712</v>
      </c>
      <c r="B1243" t="s">
        <v>500</v>
      </c>
      <c r="C1243" s="1">
        <v>45371</v>
      </c>
      <c r="D1243" t="s">
        <v>18407</v>
      </c>
      <c r="E1243" t="s">
        <v>18402</v>
      </c>
    </row>
    <row r="1244" spans="1:5" x14ac:dyDescent="0.2">
      <c r="A1244" t="s">
        <v>4715</v>
      </c>
      <c r="B1244" t="s">
        <v>793</v>
      </c>
      <c r="C1244" s="1">
        <v>45550</v>
      </c>
      <c r="D1244" t="s">
        <v>18404</v>
      </c>
      <c r="E1244" t="s">
        <v>18402</v>
      </c>
    </row>
    <row r="1245" spans="1:5" x14ac:dyDescent="0.2">
      <c r="A1245" t="s">
        <v>4717</v>
      </c>
      <c r="B1245" t="s">
        <v>837</v>
      </c>
      <c r="C1245" s="1">
        <v>45178</v>
      </c>
      <c r="D1245" t="s">
        <v>18403</v>
      </c>
      <c r="E1245" t="s">
        <v>18402</v>
      </c>
    </row>
    <row r="1246" spans="1:5" x14ac:dyDescent="0.2">
      <c r="A1246" t="s">
        <v>4721</v>
      </c>
      <c r="B1246" t="s">
        <v>837</v>
      </c>
      <c r="C1246" s="1">
        <v>45003</v>
      </c>
      <c r="D1246" t="s">
        <v>18408</v>
      </c>
      <c r="E1246" t="s">
        <v>18402</v>
      </c>
    </row>
    <row r="1247" spans="1:5" x14ac:dyDescent="0.2">
      <c r="A1247" t="s">
        <v>4723</v>
      </c>
      <c r="B1247" t="s">
        <v>743</v>
      </c>
      <c r="C1247" s="1">
        <v>44955</v>
      </c>
      <c r="D1247" t="s">
        <v>18408</v>
      </c>
      <c r="E1247" t="s">
        <v>18402</v>
      </c>
    </row>
    <row r="1248" spans="1:5" x14ac:dyDescent="0.2">
      <c r="A1248" t="s">
        <v>4725</v>
      </c>
      <c r="B1248" t="s">
        <v>64</v>
      </c>
      <c r="C1248" s="1">
        <v>44996</v>
      </c>
      <c r="D1248" t="s">
        <v>18401</v>
      </c>
      <c r="E1248" t="s">
        <v>18402</v>
      </c>
    </row>
    <row r="1249" spans="1:5" x14ac:dyDescent="0.2">
      <c r="A1249" t="s">
        <v>4729</v>
      </c>
      <c r="B1249" t="s">
        <v>623</v>
      </c>
      <c r="C1249" s="1">
        <v>45344</v>
      </c>
      <c r="D1249" t="s">
        <v>18404</v>
      </c>
      <c r="E1249" t="s">
        <v>18402</v>
      </c>
    </row>
    <row r="1250" spans="1:5" x14ac:dyDescent="0.2">
      <c r="A1250" t="s">
        <v>4734</v>
      </c>
      <c r="B1250" t="s">
        <v>184</v>
      </c>
      <c r="C1250" s="1">
        <v>45040</v>
      </c>
      <c r="D1250" t="s">
        <v>18404</v>
      </c>
      <c r="E1250" t="s">
        <v>18402</v>
      </c>
    </row>
    <row r="1251" spans="1:5" x14ac:dyDescent="0.2">
      <c r="A1251" t="s">
        <v>4739</v>
      </c>
      <c r="B1251" t="s">
        <v>620</v>
      </c>
      <c r="C1251" s="1">
        <v>45215</v>
      </c>
      <c r="D1251" t="s">
        <v>18408</v>
      </c>
      <c r="E1251" t="s">
        <v>18402</v>
      </c>
    </row>
    <row r="1252" spans="1:5" x14ac:dyDescent="0.2">
      <c r="A1252" t="s">
        <v>4742</v>
      </c>
      <c r="B1252" t="s">
        <v>383</v>
      </c>
      <c r="C1252" s="1">
        <v>44942</v>
      </c>
      <c r="D1252" t="s">
        <v>18403</v>
      </c>
      <c r="E1252" t="s">
        <v>18402</v>
      </c>
    </row>
    <row r="1253" spans="1:5" x14ac:dyDescent="0.2">
      <c r="A1253" t="s">
        <v>4744</v>
      </c>
      <c r="B1253" t="s">
        <v>775</v>
      </c>
      <c r="C1253" s="1">
        <v>45185</v>
      </c>
      <c r="D1253" t="s">
        <v>18404</v>
      </c>
      <c r="E1253" t="s">
        <v>18402</v>
      </c>
    </row>
    <row r="1254" spans="1:5" x14ac:dyDescent="0.2">
      <c r="A1254" t="s">
        <v>4746</v>
      </c>
      <c r="B1254" t="s">
        <v>891</v>
      </c>
      <c r="C1254" s="1">
        <v>45531</v>
      </c>
      <c r="D1254" t="s">
        <v>18412</v>
      </c>
      <c r="E1254" t="s">
        <v>18402</v>
      </c>
    </row>
    <row r="1255" spans="1:5" x14ac:dyDescent="0.2">
      <c r="A1255" t="s">
        <v>4748</v>
      </c>
      <c r="B1255" t="s">
        <v>787</v>
      </c>
      <c r="C1255" s="1">
        <v>45216</v>
      </c>
      <c r="D1255" t="s">
        <v>18404</v>
      </c>
      <c r="E1255" t="s">
        <v>18402</v>
      </c>
    </row>
    <row r="1256" spans="1:5" x14ac:dyDescent="0.2">
      <c r="A1256" t="s">
        <v>4752</v>
      </c>
      <c r="B1256" t="s">
        <v>317</v>
      </c>
      <c r="C1256" s="1">
        <v>45358</v>
      </c>
      <c r="D1256" t="s">
        <v>18408</v>
      </c>
      <c r="E1256" t="s">
        <v>18402</v>
      </c>
    </row>
    <row r="1257" spans="1:5" x14ac:dyDescent="0.2">
      <c r="A1257" t="s">
        <v>4754</v>
      </c>
      <c r="B1257" t="s">
        <v>279</v>
      </c>
      <c r="C1257" s="1">
        <v>45276</v>
      </c>
      <c r="D1257" t="s">
        <v>18401</v>
      </c>
      <c r="E1257" t="s">
        <v>18402</v>
      </c>
    </row>
    <row r="1258" spans="1:5" x14ac:dyDescent="0.2">
      <c r="A1258" t="s">
        <v>4757</v>
      </c>
      <c r="B1258" t="s">
        <v>306</v>
      </c>
      <c r="C1258" s="1">
        <v>45116</v>
      </c>
      <c r="D1258" t="s">
        <v>18403</v>
      </c>
      <c r="E1258" t="s">
        <v>18402</v>
      </c>
    </row>
    <row r="1259" spans="1:5" x14ac:dyDescent="0.2">
      <c r="A1259" t="s">
        <v>4759</v>
      </c>
      <c r="B1259" t="s">
        <v>42</v>
      </c>
      <c r="C1259" s="1">
        <v>45223</v>
      </c>
      <c r="D1259" t="s">
        <v>18401</v>
      </c>
      <c r="E1259" t="s">
        <v>18402</v>
      </c>
    </row>
    <row r="1260" spans="1:5" x14ac:dyDescent="0.2">
      <c r="A1260" t="s">
        <v>4761</v>
      </c>
      <c r="B1260" t="s">
        <v>811</v>
      </c>
      <c r="C1260" s="1">
        <v>45548</v>
      </c>
      <c r="D1260" t="s">
        <v>18406</v>
      </c>
      <c r="E1260" t="s">
        <v>18402</v>
      </c>
    </row>
    <row r="1261" spans="1:5" x14ac:dyDescent="0.2">
      <c r="A1261" t="s">
        <v>4764</v>
      </c>
      <c r="B1261" t="s">
        <v>518</v>
      </c>
      <c r="C1261" s="1">
        <v>45402</v>
      </c>
      <c r="D1261" t="s">
        <v>18408</v>
      </c>
      <c r="E1261" t="s">
        <v>18402</v>
      </c>
    </row>
    <row r="1262" spans="1:5" x14ac:dyDescent="0.2">
      <c r="A1262" t="s">
        <v>4768</v>
      </c>
      <c r="B1262" t="s">
        <v>416</v>
      </c>
      <c r="C1262" s="1">
        <v>45497</v>
      </c>
      <c r="D1262" t="s">
        <v>18401</v>
      </c>
      <c r="E1262" t="s">
        <v>18402</v>
      </c>
    </row>
    <row r="1263" spans="1:5" x14ac:dyDescent="0.2">
      <c r="A1263" t="s">
        <v>4771</v>
      </c>
      <c r="B1263" t="s">
        <v>638</v>
      </c>
      <c r="C1263" s="1">
        <v>45109</v>
      </c>
      <c r="D1263" t="s">
        <v>18401</v>
      </c>
      <c r="E1263" t="s">
        <v>18402</v>
      </c>
    </row>
    <row r="1264" spans="1:5" x14ac:dyDescent="0.2">
      <c r="A1264" t="s">
        <v>4774</v>
      </c>
      <c r="B1264" t="s">
        <v>124</v>
      </c>
      <c r="C1264" s="1">
        <v>45153</v>
      </c>
      <c r="D1264" t="s">
        <v>18404</v>
      </c>
      <c r="E1264" t="s">
        <v>18402</v>
      </c>
    </row>
    <row r="1265" spans="1:5" x14ac:dyDescent="0.2">
      <c r="A1265" t="s">
        <v>4776</v>
      </c>
      <c r="B1265" t="s">
        <v>688</v>
      </c>
      <c r="C1265" s="1">
        <v>45368</v>
      </c>
      <c r="D1265" t="s">
        <v>18404</v>
      </c>
      <c r="E1265" t="s">
        <v>18402</v>
      </c>
    </row>
    <row r="1266" spans="1:5" x14ac:dyDescent="0.2">
      <c r="A1266" t="s">
        <v>4779</v>
      </c>
      <c r="B1266" t="s">
        <v>590</v>
      </c>
      <c r="C1266" s="1">
        <v>45124</v>
      </c>
      <c r="D1266" t="s">
        <v>18408</v>
      </c>
      <c r="E1266" t="s">
        <v>18402</v>
      </c>
    </row>
    <row r="1267" spans="1:5" x14ac:dyDescent="0.2">
      <c r="A1267" t="s">
        <v>4781</v>
      </c>
      <c r="B1267" t="s">
        <v>166</v>
      </c>
      <c r="C1267" s="1">
        <v>45059</v>
      </c>
      <c r="D1267" t="s">
        <v>18403</v>
      </c>
      <c r="E1267" t="s">
        <v>18402</v>
      </c>
    </row>
    <row r="1268" spans="1:5" x14ac:dyDescent="0.2">
      <c r="A1268" t="s">
        <v>4783</v>
      </c>
      <c r="B1268" t="s">
        <v>112</v>
      </c>
      <c r="C1268" s="1">
        <v>44981</v>
      </c>
      <c r="D1268" t="s">
        <v>18404</v>
      </c>
      <c r="E1268" t="s">
        <v>18402</v>
      </c>
    </row>
    <row r="1269" spans="1:5" x14ac:dyDescent="0.2">
      <c r="A1269" t="s">
        <v>4785</v>
      </c>
      <c r="B1269" t="s">
        <v>749</v>
      </c>
      <c r="C1269" s="1">
        <v>45033</v>
      </c>
      <c r="D1269" t="s">
        <v>18403</v>
      </c>
      <c r="E1269" t="s">
        <v>18402</v>
      </c>
    </row>
    <row r="1270" spans="1:5" x14ac:dyDescent="0.2">
      <c r="A1270" t="s">
        <v>4787</v>
      </c>
      <c r="B1270" t="s">
        <v>709</v>
      </c>
      <c r="C1270" s="1">
        <v>45396</v>
      </c>
      <c r="D1270" t="s">
        <v>18403</v>
      </c>
      <c r="E1270" t="s">
        <v>18402</v>
      </c>
    </row>
    <row r="1271" spans="1:5" x14ac:dyDescent="0.2">
      <c r="A1271" t="s">
        <v>4790</v>
      </c>
      <c r="B1271" t="s">
        <v>145</v>
      </c>
      <c r="C1271" s="1">
        <v>45234</v>
      </c>
      <c r="D1271" t="s">
        <v>18408</v>
      </c>
      <c r="E1271" t="s">
        <v>18402</v>
      </c>
    </row>
    <row r="1272" spans="1:5" x14ac:dyDescent="0.2">
      <c r="A1272" t="s">
        <v>4792</v>
      </c>
      <c r="B1272" t="s">
        <v>187</v>
      </c>
      <c r="C1272" s="1">
        <v>45042</v>
      </c>
      <c r="D1272" t="s">
        <v>18403</v>
      </c>
      <c r="E1272" t="s">
        <v>18402</v>
      </c>
    </row>
    <row r="1273" spans="1:5" x14ac:dyDescent="0.2">
      <c r="A1273" t="s">
        <v>4797</v>
      </c>
      <c r="B1273" t="s">
        <v>488</v>
      </c>
      <c r="C1273" s="1">
        <v>45448</v>
      </c>
      <c r="D1273" t="s">
        <v>18404</v>
      </c>
      <c r="E1273" t="s">
        <v>18402</v>
      </c>
    </row>
    <row r="1274" spans="1:5" x14ac:dyDescent="0.2">
      <c r="A1274" t="s">
        <v>4801</v>
      </c>
      <c r="B1274" t="s">
        <v>294</v>
      </c>
      <c r="C1274" s="1">
        <v>45362</v>
      </c>
      <c r="D1274" t="s">
        <v>18403</v>
      </c>
      <c r="E1274" t="s">
        <v>18402</v>
      </c>
    </row>
    <row r="1275" spans="1:5" x14ac:dyDescent="0.2">
      <c r="A1275" t="s">
        <v>4804</v>
      </c>
      <c r="B1275" t="s">
        <v>225</v>
      </c>
      <c r="C1275" s="1">
        <v>45195</v>
      </c>
      <c r="D1275" t="s">
        <v>18410</v>
      </c>
      <c r="E1275" t="s">
        <v>18402</v>
      </c>
    </row>
    <row r="1276" spans="1:5" x14ac:dyDescent="0.2">
      <c r="A1276" t="s">
        <v>4806</v>
      </c>
      <c r="B1276" t="s">
        <v>102</v>
      </c>
      <c r="C1276" s="1">
        <v>45241</v>
      </c>
      <c r="D1276" t="s">
        <v>18401</v>
      </c>
      <c r="E1276" t="s">
        <v>18402</v>
      </c>
    </row>
    <row r="1277" spans="1:5" x14ac:dyDescent="0.2">
      <c r="A1277" t="s">
        <v>4809</v>
      </c>
      <c r="B1277" t="s">
        <v>228</v>
      </c>
      <c r="C1277" s="1">
        <v>45264</v>
      </c>
      <c r="D1277" t="s">
        <v>18404</v>
      </c>
      <c r="E1277" t="s">
        <v>18402</v>
      </c>
    </row>
    <row r="1278" spans="1:5" x14ac:dyDescent="0.2">
      <c r="A1278" t="s">
        <v>4812</v>
      </c>
      <c r="B1278" t="s">
        <v>715</v>
      </c>
      <c r="C1278" s="1">
        <v>45313</v>
      </c>
      <c r="D1278" t="s">
        <v>18404</v>
      </c>
      <c r="E1278" t="s">
        <v>18402</v>
      </c>
    </row>
    <row r="1279" spans="1:5" x14ac:dyDescent="0.2">
      <c r="A1279" t="s">
        <v>4815</v>
      </c>
      <c r="B1279" t="s">
        <v>749</v>
      </c>
      <c r="C1279" s="1">
        <v>45091</v>
      </c>
      <c r="D1279" t="s">
        <v>18403</v>
      </c>
      <c r="E1279" t="s">
        <v>18402</v>
      </c>
    </row>
    <row r="1280" spans="1:5" x14ac:dyDescent="0.2">
      <c r="A1280" t="s">
        <v>4817</v>
      </c>
      <c r="B1280" t="s">
        <v>102</v>
      </c>
      <c r="C1280" s="1">
        <v>44991</v>
      </c>
      <c r="D1280" t="s">
        <v>18411</v>
      </c>
      <c r="E1280" t="s">
        <v>18402</v>
      </c>
    </row>
    <row r="1281" spans="1:5" x14ac:dyDescent="0.2">
      <c r="A1281" t="s">
        <v>4819</v>
      </c>
      <c r="B1281" t="s">
        <v>840</v>
      </c>
      <c r="C1281" s="1">
        <v>45194</v>
      </c>
      <c r="D1281" t="s">
        <v>18405</v>
      </c>
      <c r="E1281" t="s">
        <v>18402</v>
      </c>
    </row>
    <row r="1282" spans="1:5" x14ac:dyDescent="0.2">
      <c r="A1282" t="s">
        <v>4822</v>
      </c>
      <c r="B1282" t="s">
        <v>106</v>
      </c>
      <c r="C1282" s="1">
        <v>45043</v>
      </c>
      <c r="D1282" t="s">
        <v>18404</v>
      </c>
      <c r="E1282" t="s">
        <v>18402</v>
      </c>
    </row>
    <row r="1283" spans="1:5" x14ac:dyDescent="0.2">
      <c r="A1283" t="s">
        <v>4827</v>
      </c>
      <c r="B1283" t="s">
        <v>676</v>
      </c>
      <c r="C1283" s="1">
        <v>45420</v>
      </c>
      <c r="D1283" t="s">
        <v>18408</v>
      </c>
      <c r="E1283" t="s">
        <v>18402</v>
      </c>
    </row>
    <row r="1284" spans="1:5" x14ac:dyDescent="0.2">
      <c r="A1284" t="s">
        <v>4829</v>
      </c>
      <c r="B1284" t="s">
        <v>157</v>
      </c>
      <c r="C1284" s="1">
        <v>44987</v>
      </c>
      <c r="D1284" t="s">
        <v>18404</v>
      </c>
      <c r="E1284" t="s">
        <v>18402</v>
      </c>
    </row>
    <row r="1285" spans="1:5" x14ac:dyDescent="0.2">
      <c r="A1285" t="s">
        <v>4833</v>
      </c>
      <c r="B1285" t="s">
        <v>635</v>
      </c>
      <c r="C1285" s="1">
        <v>44970</v>
      </c>
      <c r="D1285" t="s">
        <v>18401</v>
      </c>
      <c r="E1285" t="s">
        <v>18402</v>
      </c>
    </row>
    <row r="1286" spans="1:5" x14ac:dyDescent="0.2">
      <c r="A1286" t="s">
        <v>4836</v>
      </c>
      <c r="B1286" t="s">
        <v>102</v>
      </c>
      <c r="C1286" s="1">
        <v>45320</v>
      </c>
      <c r="D1286" t="s">
        <v>18401</v>
      </c>
      <c r="E1286" t="s">
        <v>18402</v>
      </c>
    </row>
    <row r="1287" spans="1:5" x14ac:dyDescent="0.2">
      <c r="A1287" t="s">
        <v>4839</v>
      </c>
      <c r="B1287" t="s">
        <v>828</v>
      </c>
      <c r="C1287" s="1">
        <v>45193</v>
      </c>
      <c r="D1287" t="s">
        <v>18408</v>
      </c>
      <c r="E1287" t="s">
        <v>18402</v>
      </c>
    </row>
    <row r="1288" spans="1:5" x14ac:dyDescent="0.2">
      <c r="A1288" t="s">
        <v>4841</v>
      </c>
      <c r="B1288" t="s">
        <v>620</v>
      </c>
      <c r="C1288" s="1">
        <v>45524</v>
      </c>
      <c r="D1288" t="s">
        <v>18401</v>
      </c>
      <c r="E1288" t="s">
        <v>18402</v>
      </c>
    </row>
    <row r="1289" spans="1:5" x14ac:dyDescent="0.2">
      <c r="A1289" t="s">
        <v>4843</v>
      </c>
      <c r="B1289" t="s">
        <v>766</v>
      </c>
      <c r="C1289" s="1">
        <v>45443</v>
      </c>
      <c r="D1289" t="s">
        <v>18403</v>
      </c>
      <c r="E1289" t="s">
        <v>18402</v>
      </c>
    </row>
    <row r="1290" spans="1:5" x14ac:dyDescent="0.2">
      <c r="A1290" t="s">
        <v>4847</v>
      </c>
      <c r="B1290" t="s">
        <v>557</v>
      </c>
      <c r="C1290" s="1">
        <v>45378</v>
      </c>
      <c r="D1290" t="s">
        <v>18405</v>
      </c>
      <c r="E1290" t="s">
        <v>18402</v>
      </c>
    </row>
    <row r="1291" spans="1:5" x14ac:dyDescent="0.2">
      <c r="A1291" t="s">
        <v>4849</v>
      </c>
      <c r="B1291" t="s">
        <v>30</v>
      </c>
      <c r="C1291" s="1">
        <v>45104</v>
      </c>
      <c r="D1291" t="s">
        <v>18408</v>
      </c>
      <c r="E1291" t="s">
        <v>18402</v>
      </c>
    </row>
    <row r="1292" spans="1:5" x14ac:dyDescent="0.2">
      <c r="A1292" t="s">
        <v>4852</v>
      </c>
      <c r="B1292" t="s">
        <v>243</v>
      </c>
      <c r="C1292" s="1">
        <v>45501</v>
      </c>
      <c r="D1292" t="s">
        <v>18403</v>
      </c>
      <c r="E1292" t="s">
        <v>18402</v>
      </c>
    </row>
    <row r="1293" spans="1:5" x14ac:dyDescent="0.2">
      <c r="A1293" t="s">
        <v>4854</v>
      </c>
      <c r="B1293" t="s">
        <v>30</v>
      </c>
      <c r="C1293" s="1">
        <v>45109</v>
      </c>
      <c r="D1293" t="s">
        <v>18403</v>
      </c>
      <c r="E1293" t="s">
        <v>18402</v>
      </c>
    </row>
    <row r="1294" spans="1:5" x14ac:dyDescent="0.2">
      <c r="A1294" t="s">
        <v>4857</v>
      </c>
      <c r="B1294" t="s">
        <v>741</v>
      </c>
      <c r="C1294" s="1">
        <v>45232</v>
      </c>
      <c r="D1294" t="s">
        <v>18404</v>
      </c>
      <c r="E1294" t="s">
        <v>18402</v>
      </c>
    </row>
    <row r="1295" spans="1:5" x14ac:dyDescent="0.2">
      <c r="A1295" t="s">
        <v>4861</v>
      </c>
      <c r="B1295" t="s">
        <v>374</v>
      </c>
      <c r="C1295" s="1">
        <v>45076</v>
      </c>
      <c r="D1295" t="s">
        <v>18404</v>
      </c>
      <c r="E1295" t="s">
        <v>18402</v>
      </c>
    </row>
    <row r="1296" spans="1:5" x14ac:dyDescent="0.2">
      <c r="A1296" t="s">
        <v>4864</v>
      </c>
      <c r="B1296" t="s">
        <v>632</v>
      </c>
      <c r="C1296" s="1">
        <v>45299</v>
      </c>
      <c r="D1296" t="s">
        <v>18401</v>
      </c>
      <c r="E1296" t="s">
        <v>18402</v>
      </c>
    </row>
    <row r="1297" spans="1:5" x14ac:dyDescent="0.2">
      <c r="A1297" t="s">
        <v>4867</v>
      </c>
      <c r="B1297" t="s">
        <v>551</v>
      </c>
      <c r="C1297" s="1">
        <v>45288</v>
      </c>
      <c r="D1297" t="s">
        <v>18404</v>
      </c>
      <c r="E1297" t="s">
        <v>18402</v>
      </c>
    </row>
    <row r="1298" spans="1:5" x14ac:dyDescent="0.2">
      <c r="A1298" t="s">
        <v>4870</v>
      </c>
      <c r="B1298" t="s">
        <v>15</v>
      </c>
      <c r="C1298" s="1">
        <v>45403</v>
      </c>
      <c r="D1298" t="s">
        <v>18401</v>
      </c>
      <c r="E1298" t="s">
        <v>18402</v>
      </c>
    </row>
    <row r="1299" spans="1:5" x14ac:dyDescent="0.2">
      <c r="A1299" t="s">
        <v>4874</v>
      </c>
      <c r="B1299" t="s">
        <v>413</v>
      </c>
      <c r="C1299" s="1">
        <v>45327</v>
      </c>
      <c r="D1299" t="s">
        <v>18404</v>
      </c>
      <c r="E1299" t="s">
        <v>18402</v>
      </c>
    </row>
    <row r="1300" spans="1:5" x14ac:dyDescent="0.2">
      <c r="A1300" t="s">
        <v>4876</v>
      </c>
      <c r="B1300" t="s">
        <v>67</v>
      </c>
      <c r="C1300" s="1">
        <v>45267</v>
      </c>
      <c r="D1300" t="s">
        <v>18408</v>
      </c>
      <c r="E1300" t="s">
        <v>18402</v>
      </c>
    </row>
    <row r="1301" spans="1:5" x14ac:dyDescent="0.2">
      <c r="A1301" t="s">
        <v>4878</v>
      </c>
      <c r="B1301" t="s">
        <v>873</v>
      </c>
      <c r="C1301" s="1">
        <v>44987</v>
      </c>
      <c r="D1301" t="s">
        <v>18408</v>
      </c>
      <c r="E1301" t="s">
        <v>18402</v>
      </c>
    </row>
    <row r="1302" spans="1:5" x14ac:dyDescent="0.2">
      <c r="A1302" t="s">
        <v>4880</v>
      </c>
      <c r="B1302" t="s">
        <v>849</v>
      </c>
      <c r="C1302" s="1">
        <v>45369</v>
      </c>
      <c r="D1302" t="s">
        <v>18411</v>
      </c>
      <c r="E1302" t="s">
        <v>18402</v>
      </c>
    </row>
    <row r="1303" spans="1:5" x14ac:dyDescent="0.2">
      <c r="A1303" t="s">
        <v>4882</v>
      </c>
      <c r="B1303" t="s">
        <v>18428</v>
      </c>
      <c r="C1303" s="1">
        <v>45426</v>
      </c>
      <c r="D1303" t="s">
        <v>18401</v>
      </c>
      <c r="E1303" t="s">
        <v>18402</v>
      </c>
    </row>
    <row r="1304" spans="1:5" x14ac:dyDescent="0.2">
      <c r="A1304" t="s">
        <v>4884</v>
      </c>
      <c r="B1304" t="s">
        <v>784</v>
      </c>
      <c r="C1304" s="1">
        <v>45106</v>
      </c>
      <c r="D1304" t="s">
        <v>18403</v>
      </c>
      <c r="E1304" t="s">
        <v>18402</v>
      </c>
    </row>
    <row r="1305" spans="1:5" x14ac:dyDescent="0.2">
      <c r="A1305" t="s">
        <v>4888</v>
      </c>
      <c r="B1305" t="s">
        <v>581</v>
      </c>
      <c r="C1305" s="1">
        <v>45466</v>
      </c>
      <c r="D1305" t="s">
        <v>18408</v>
      </c>
      <c r="E1305" t="s">
        <v>18402</v>
      </c>
    </row>
    <row r="1306" spans="1:5" x14ac:dyDescent="0.2">
      <c r="A1306" t="s">
        <v>4891</v>
      </c>
      <c r="B1306" t="s">
        <v>467</v>
      </c>
      <c r="C1306" s="1">
        <v>45557</v>
      </c>
      <c r="D1306" t="s">
        <v>18412</v>
      </c>
      <c r="E1306" t="s">
        <v>18402</v>
      </c>
    </row>
    <row r="1307" spans="1:5" x14ac:dyDescent="0.2">
      <c r="A1307" t="s">
        <v>4895</v>
      </c>
      <c r="B1307" t="s">
        <v>273</v>
      </c>
      <c r="C1307" s="1">
        <v>45079</v>
      </c>
      <c r="D1307" t="s">
        <v>18409</v>
      </c>
      <c r="E1307" t="s">
        <v>18402</v>
      </c>
    </row>
    <row r="1308" spans="1:5" x14ac:dyDescent="0.2">
      <c r="A1308" t="s">
        <v>4897</v>
      </c>
      <c r="B1308" t="s">
        <v>909</v>
      </c>
      <c r="C1308" s="1">
        <v>45290</v>
      </c>
      <c r="D1308" t="s">
        <v>18401</v>
      </c>
      <c r="E1308" t="s">
        <v>18402</v>
      </c>
    </row>
    <row r="1309" spans="1:5" x14ac:dyDescent="0.2">
      <c r="A1309" t="s">
        <v>4902</v>
      </c>
      <c r="B1309" t="s">
        <v>395</v>
      </c>
      <c r="C1309" s="1">
        <v>45221</v>
      </c>
      <c r="D1309" t="s">
        <v>18408</v>
      </c>
      <c r="E1309" t="s">
        <v>18402</v>
      </c>
    </row>
    <row r="1310" spans="1:5" x14ac:dyDescent="0.2">
      <c r="A1310" t="s">
        <v>4904</v>
      </c>
      <c r="B1310" t="s">
        <v>479</v>
      </c>
      <c r="C1310" s="1">
        <v>45556</v>
      </c>
      <c r="D1310" t="s">
        <v>18401</v>
      </c>
      <c r="E1310" t="s">
        <v>18402</v>
      </c>
    </row>
    <row r="1311" spans="1:5" x14ac:dyDescent="0.2">
      <c r="A1311" t="s">
        <v>4908</v>
      </c>
      <c r="B1311" t="s">
        <v>906</v>
      </c>
      <c r="C1311" s="1">
        <v>45524</v>
      </c>
      <c r="D1311" t="s">
        <v>18404</v>
      </c>
      <c r="E1311" t="s">
        <v>18402</v>
      </c>
    </row>
    <row r="1312" spans="1:5" x14ac:dyDescent="0.2">
      <c r="A1312" t="s">
        <v>4910</v>
      </c>
      <c r="B1312" t="s">
        <v>102</v>
      </c>
      <c r="C1312" s="1">
        <v>44989</v>
      </c>
      <c r="D1312" t="s">
        <v>18411</v>
      </c>
      <c r="E1312" t="s">
        <v>18402</v>
      </c>
    </row>
    <row r="1313" spans="1:5" x14ac:dyDescent="0.2">
      <c r="A1313" t="s">
        <v>4912</v>
      </c>
      <c r="B1313" t="s">
        <v>172</v>
      </c>
      <c r="C1313" s="1">
        <v>45148</v>
      </c>
      <c r="D1313" t="s">
        <v>18403</v>
      </c>
      <c r="E1313" t="s">
        <v>18402</v>
      </c>
    </row>
    <row r="1314" spans="1:5" x14ac:dyDescent="0.2">
      <c r="A1314" t="s">
        <v>4917</v>
      </c>
      <c r="B1314" t="s">
        <v>715</v>
      </c>
      <c r="C1314" s="1">
        <v>45541</v>
      </c>
      <c r="D1314" t="s">
        <v>18403</v>
      </c>
      <c r="E1314" t="s">
        <v>18402</v>
      </c>
    </row>
    <row r="1315" spans="1:5" x14ac:dyDescent="0.2">
      <c r="A1315" t="s">
        <v>4920</v>
      </c>
      <c r="B1315" t="s">
        <v>491</v>
      </c>
      <c r="C1315" s="1">
        <v>45116</v>
      </c>
      <c r="D1315" t="s">
        <v>18403</v>
      </c>
      <c r="E1315" t="s">
        <v>18402</v>
      </c>
    </row>
    <row r="1316" spans="1:5" x14ac:dyDescent="0.2">
      <c r="A1316" t="s">
        <v>4922</v>
      </c>
      <c r="B1316" t="s">
        <v>879</v>
      </c>
      <c r="C1316" s="1">
        <v>45477</v>
      </c>
      <c r="D1316" t="s">
        <v>18403</v>
      </c>
      <c r="E1316" t="s">
        <v>18402</v>
      </c>
    </row>
    <row r="1317" spans="1:5" x14ac:dyDescent="0.2">
      <c r="A1317" t="s">
        <v>4925</v>
      </c>
      <c r="B1317" t="s">
        <v>437</v>
      </c>
      <c r="C1317" s="1">
        <v>45264</v>
      </c>
      <c r="D1317" t="s">
        <v>18404</v>
      </c>
      <c r="E1317" t="s">
        <v>18402</v>
      </c>
    </row>
    <row r="1318" spans="1:5" x14ac:dyDescent="0.2">
      <c r="A1318" t="s">
        <v>4930</v>
      </c>
      <c r="B1318" t="s">
        <v>545</v>
      </c>
      <c r="C1318" s="1">
        <v>45470</v>
      </c>
      <c r="D1318" t="s">
        <v>18403</v>
      </c>
      <c r="E1318" t="s">
        <v>18402</v>
      </c>
    </row>
    <row r="1319" spans="1:5" x14ac:dyDescent="0.2">
      <c r="A1319" t="s">
        <v>4935</v>
      </c>
      <c r="B1319" t="s">
        <v>825</v>
      </c>
      <c r="C1319" s="1">
        <v>45513</v>
      </c>
      <c r="D1319" t="s">
        <v>18401</v>
      </c>
      <c r="E1319" t="s">
        <v>18402</v>
      </c>
    </row>
    <row r="1320" spans="1:5" x14ac:dyDescent="0.2">
      <c r="A1320" t="s">
        <v>4938</v>
      </c>
      <c r="B1320" t="s">
        <v>760</v>
      </c>
      <c r="C1320" s="1">
        <v>45341</v>
      </c>
      <c r="D1320" t="s">
        <v>18401</v>
      </c>
      <c r="E1320" t="s">
        <v>18402</v>
      </c>
    </row>
    <row r="1321" spans="1:5" x14ac:dyDescent="0.2">
      <c r="A1321" t="s">
        <v>4940</v>
      </c>
      <c r="B1321" t="s">
        <v>428</v>
      </c>
      <c r="C1321" s="1">
        <v>45403</v>
      </c>
      <c r="D1321" t="s">
        <v>18401</v>
      </c>
      <c r="E1321" t="s">
        <v>18402</v>
      </c>
    </row>
    <row r="1322" spans="1:5" x14ac:dyDescent="0.2">
      <c r="A1322" t="s">
        <v>4945</v>
      </c>
      <c r="B1322" t="s">
        <v>864</v>
      </c>
      <c r="C1322" s="1">
        <v>45574</v>
      </c>
      <c r="D1322" t="s">
        <v>18401</v>
      </c>
      <c r="E1322" t="s">
        <v>18402</v>
      </c>
    </row>
    <row r="1323" spans="1:5" x14ac:dyDescent="0.2">
      <c r="A1323" t="s">
        <v>4947</v>
      </c>
      <c r="B1323" t="s">
        <v>834</v>
      </c>
      <c r="C1323" s="1">
        <v>45347</v>
      </c>
      <c r="D1323" t="s">
        <v>18401</v>
      </c>
      <c r="E1323" t="s">
        <v>18402</v>
      </c>
    </row>
    <row r="1324" spans="1:5" x14ac:dyDescent="0.2">
      <c r="A1324" t="s">
        <v>4949</v>
      </c>
      <c r="B1324" t="s">
        <v>178</v>
      </c>
      <c r="C1324" s="1">
        <v>45025</v>
      </c>
      <c r="D1324" t="s">
        <v>18404</v>
      </c>
      <c r="E1324" t="s">
        <v>18402</v>
      </c>
    </row>
    <row r="1325" spans="1:5" x14ac:dyDescent="0.2">
      <c r="A1325" t="s">
        <v>4951</v>
      </c>
      <c r="B1325" t="s">
        <v>587</v>
      </c>
      <c r="C1325" s="1">
        <v>45619</v>
      </c>
      <c r="D1325" t="s">
        <v>18404</v>
      </c>
      <c r="E1325" t="s">
        <v>18402</v>
      </c>
    </row>
    <row r="1326" spans="1:5" x14ac:dyDescent="0.2">
      <c r="A1326" t="s">
        <v>4953</v>
      </c>
      <c r="B1326" t="s">
        <v>18402</v>
      </c>
      <c r="C1326" s="1">
        <v>45049</v>
      </c>
      <c r="D1326" t="s">
        <v>18412</v>
      </c>
      <c r="E1326" t="s">
        <v>18402</v>
      </c>
    </row>
    <row r="1327" spans="1:5" x14ac:dyDescent="0.2">
      <c r="A1327" t="s">
        <v>4956</v>
      </c>
      <c r="B1327" t="s">
        <v>497</v>
      </c>
      <c r="C1327" s="1">
        <v>45222</v>
      </c>
      <c r="D1327" t="s">
        <v>18408</v>
      </c>
      <c r="E1327" t="s">
        <v>18402</v>
      </c>
    </row>
    <row r="1328" spans="1:5" x14ac:dyDescent="0.2">
      <c r="A1328" t="s">
        <v>4958</v>
      </c>
      <c r="B1328" t="s">
        <v>685</v>
      </c>
      <c r="C1328" s="1">
        <v>45369</v>
      </c>
      <c r="D1328" t="s">
        <v>18404</v>
      </c>
      <c r="E1328" t="s">
        <v>18402</v>
      </c>
    </row>
    <row r="1329" spans="1:5" x14ac:dyDescent="0.2">
      <c r="A1329" t="s">
        <v>4961</v>
      </c>
      <c r="B1329" t="s">
        <v>201</v>
      </c>
      <c r="C1329" s="1">
        <v>45048</v>
      </c>
      <c r="D1329" t="s">
        <v>18411</v>
      </c>
      <c r="E1329" t="s">
        <v>18402</v>
      </c>
    </row>
    <row r="1330" spans="1:5" x14ac:dyDescent="0.2">
      <c r="A1330" t="s">
        <v>4964</v>
      </c>
      <c r="B1330" t="s">
        <v>374</v>
      </c>
      <c r="C1330" s="1">
        <v>45421</v>
      </c>
      <c r="D1330" t="s">
        <v>18403</v>
      </c>
      <c r="E1330" t="s">
        <v>18402</v>
      </c>
    </row>
    <row r="1331" spans="1:5" x14ac:dyDescent="0.2">
      <c r="A1331" t="s">
        <v>4966</v>
      </c>
      <c r="B1331" t="s">
        <v>234</v>
      </c>
      <c r="C1331" s="1">
        <v>45031</v>
      </c>
      <c r="D1331" t="s">
        <v>18408</v>
      </c>
      <c r="E1331" t="s">
        <v>18402</v>
      </c>
    </row>
    <row r="1332" spans="1:5" x14ac:dyDescent="0.2">
      <c r="A1332" t="s">
        <v>4968</v>
      </c>
      <c r="B1332" t="s">
        <v>231</v>
      </c>
      <c r="C1332" s="1">
        <v>45318</v>
      </c>
      <c r="D1332" t="s">
        <v>18408</v>
      </c>
      <c r="E1332" t="s">
        <v>18402</v>
      </c>
    </row>
    <row r="1333" spans="1:5" x14ac:dyDescent="0.2">
      <c r="A1333" t="s">
        <v>4970</v>
      </c>
      <c r="B1333" t="s">
        <v>184</v>
      </c>
      <c r="C1333" s="1">
        <v>45562</v>
      </c>
      <c r="D1333" t="s">
        <v>18401</v>
      </c>
      <c r="E1333" t="s">
        <v>18402</v>
      </c>
    </row>
    <row r="1334" spans="1:5" x14ac:dyDescent="0.2">
      <c r="A1334" t="s">
        <v>4972</v>
      </c>
      <c r="B1334" t="s">
        <v>539</v>
      </c>
      <c r="C1334" s="1">
        <v>45344</v>
      </c>
      <c r="D1334" t="s">
        <v>18404</v>
      </c>
      <c r="E1334" t="s">
        <v>18402</v>
      </c>
    </row>
    <row r="1335" spans="1:5" x14ac:dyDescent="0.2">
      <c r="A1335" t="s">
        <v>4974</v>
      </c>
      <c r="B1335" t="s">
        <v>497</v>
      </c>
      <c r="C1335" s="1">
        <v>45142</v>
      </c>
      <c r="D1335" t="s">
        <v>18408</v>
      </c>
      <c r="E1335" t="s">
        <v>18402</v>
      </c>
    </row>
    <row r="1336" spans="1:5" x14ac:dyDescent="0.2">
      <c r="A1336" t="s">
        <v>4979</v>
      </c>
      <c r="B1336" t="s">
        <v>718</v>
      </c>
      <c r="C1336" s="1">
        <v>45617</v>
      </c>
      <c r="D1336" t="s">
        <v>18409</v>
      </c>
      <c r="E1336" t="s">
        <v>18402</v>
      </c>
    </row>
    <row r="1337" spans="1:5" x14ac:dyDescent="0.2">
      <c r="A1337" t="s">
        <v>4982</v>
      </c>
      <c r="B1337" t="s">
        <v>181</v>
      </c>
      <c r="C1337" s="1">
        <v>45111</v>
      </c>
      <c r="D1337" t="s">
        <v>18401</v>
      </c>
      <c r="E1337" t="s">
        <v>18402</v>
      </c>
    </row>
    <row r="1338" spans="1:5" x14ac:dyDescent="0.2">
      <c r="A1338" t="s">
        <v>4984</v>
      </c>
      <c r="B1338" t="s">
        <v>816</v>
      </c>
      <c r="C1338" s="1">
        <v>45116</v>
      </c>
      <c r="D1338" t="s">
        <v>18403</v>
      </c>
      <c r="E1338" t="s">
        <v>18402</v>
      </c>
    </row>
    <row r="1339" spans="1:5" x14ac:dyDescent="0.2">
      <c r="A1339" t="s">
        <v>4986</v>
      </c>
      <c r="B1339" t="s">
        <v>419</v>
      </c>
      <c r="C1339" s="1">
        <v>45463</v>
      </c>
      <c r="D1339" t="s">
        <v>18404</v>
      </c>
      <c r="E1339" t="s">
        <v>18402</v>
      </c>
    </row>
    <row r="1340" spans="1:5" x14ac:dyDescent="0.2">
      <c r="A1340" t="s">
        <v>4991</v>
      </c>
      <c r="B1340" t="s">
        <v>864</v>
      </c>
      <c r="C1340" s="1">
        <v>45235</v>
      </c>
      <c r="D1340" t="s">
        <v>18410</v>
      </c>
      <c r="E1340" t="s">
        <v>18402</v>
      </c>
    </row>
    <row r="1341" spans="1:5" x14ac:dyDescent="0.2">
      <c r="A1341" t="s">
        <v>4994</v>
      </c>
      <c r="B1341" t="s">
        <v>51</v>
      </c>
      <c r="C1341" s="1">
        <v>45337</v>
      </c>
      <c r="D1341" t="s">
        <v>18403</v>
      </c>
      <c r="E1341" t="s">
        <v>18402</v>
      </c>
    </row>
    <row r="1342" spans="1:5" x14ac:dyDescent="0.2">
      <c r="A1342" t="s">
        <v>4996</v>
      </c>
      <c r="B1342" t="s">
        <v>306</v>
      </c>
      <c r="C1342" s="1">
        <v>45035</v>
      </c>
      <c r="D1342" t="s">
        <v>18408</v>
      </c>
      <c r="E1342" t="s">
        <v>18402</v>
      </c>
    </row>
    <row r="1343" spans="1:5" x14ac:dyDescent="0.2">
      <c r="A1343" t="s">
        <v>4998</v>
      </c>
      <c r="B1343" t="s">
        <v>894</v>
      </c>
      <c r="C1343" s="1">
        <v>45503</v>
      </c>
      <c r="D1343" t="s">
        <v>18404</v>
      </c>
      <c r="E1343" t="s">
        <v>18402</v>
      </c>
    </row>
    <row r="1344" spans="1:5" x14ac:dyDescent="0.2">
      <c r="A1344" t="s">
        <v>5000</v>
      </c>
      <c r="B1344" t="s">
        <v>311</v>
      </c>
      <c r="C1344" s="1">
        <v>45178</v>
      </c>
      <c r="D1344" t="s">
        <v>18408</v>
      </c>
      <c r="E1344" t="s">
        <v>18402</v>
      </c>
    </row>
    <row r="1345" spans="1:5" x14ac:dyDescent="0.2">
      <c r="A1345" t="s">
        <v>5002</v>
      </c>
      <c r="B1345" t="s">
        <v>793</v>
      </c>
      <c r="C1345" s="1">
        <v>44992</v>
      </c>
      <c r="D1345" t="s">
        <v>18414</v>
      </c>
      <c r="E1345" t="s">
        <v>18402</v>
      </c>
    </row>
    <row r="1346" spans="1:5" x14ac:dyDescent="0.2">
      <c r="A1346" t="s">
        <v>5005</v>
      </c>
      <c r="B1346" t="s">
        <v>584</v>
      </c>
      <c r="C1346" s="1">
        <v>44963</v>
      </c>
      <c r="D1346" t="s">
        <v>18408</v>
      </c>
      <c r="E1346" t="s">
        <v>18402</v>
      </c>
    </row>
    <row r="1347" spans="1:5" x14ac:dyDescent="0.2">
      <c r="A1347" t="s">
        <v>5007</v>
      </c>
      <c r="B1347" t="s">
        <v>694</v>
      </c>
      <c r="C1347" s="1">
        <v>45511</v>
      </c>
      <c r="D1347" t="s">
        <v>18412</v>
      </c>
      <c r="E1347" t="s">
        <v>18402</v>
      </c>
    </row>
    <row r="1348" spans="1:5" x14ac:dyDescent="0.2">
      <c r="A1348" t="s">
        <v>5010</v>
      </c>
      <c r="B1348" t="s">
        <v>743</v>
      </c>
      <c r="C1348" s="1">
        <v>45561</v>
      </c>
      <c r="D1348" t="s">
        <v>18403</v>
      </c>
      <c r="E1348" t="s">
        <v>18402</v>
      </c>
    </row>
    <row r="1349" spans="1:5" x14ac:dyDescent="0.2">
      <c r="A1349" t="s">
        <v>5013</v>
      </c>
      <c r="B1349" t="s">
        <v>787</v>
      </c>
      <c r="C1349" s="1">
        <v>45313</v>
      </c>
      <c r="D1349" t="s">
        <v>18408</v>
      </c>
      <c r="E1349" t="s">
        <v>18402</v>
      </c>
    </row>
    <row r="1350" spans="1:5" x14ac:dyDescent="0.2">
      <c r="A1350" t="s">
        <v>5016</v>
      </c>
      <c r="B1350" t="s">
        <v>506</v>
      </c>
      <c r="C1350" s="1">
        <v>45368</v>
      </c>
      <c r="D1350" t="s">
        <v>18404</v>
      </c>
      <c r="E1350" t="s">
        <v>18402</v>
      </c>
    </row>
    <row r="1351" spans="1:5" x14ac:dyDescent="0.2">
      <c r="A1351" t="s">
        <v>5020</v>
      </c>
      <c r="B1351" t="s">
        <v>891</v>
      </c>
      <c r="C1351" s="1">
        <v>44996</v>
      </c>
      <c r="D1351" t="s">
        <v>18404</v>
      </c>
      <c r="E1351" t="s">
        <v>18402</v>
      </c>
    </row>
    <row r="1352" spans="1:5" x14ac:dyDescent="0.2">
      <c r="A1352" t="s">
        <v>5023</v>
      </c>
      <c r="B1352" t="s">
        <v>392</v>
      </c>
      <c r="C1352" s="1">
        <v>45544</v>
      </c>
      <c r="D1352" t="s">
        <v>18404</v>
      </c>
      <c r="E1352" t="s">
        <v>18402</v>
      </c>
    </row>
    <row r="1353" spans="1:5" x14ac:dyDescent="0.2">
      <c r="A1353" t="s">
        <v>5025</v>
      </c>
      <c r="B1353" t="s">
        <v>163</v>
      </c>
      <c r="C1353" s="1">
        <v>45228</v>
      </c>
      <c r="D1353" t="s">
        <v>18403</v>
      </c>
      <c r="E1353" t="s">
        <v>18402</v>
      </c>
    </row>
    <row r="1354" spans="1:5" x14ac:dyDescent="0.2">
      <c r="A1354" t="s">
        <v>5030</v>
      </c>
      <c r="B1354" t="s">
        <v>204</v>
      </c>
      <c r="C1354" s="1">
        <v>45212</v>
      </c>
      <c r="D1354" t="s">
        <v>18401</v>
      </c>
      <c r="E1354" t="s">
        <v>18402</v>
      </c>
    </row>
    <row r="1355" spans="1:5" x14ac:dyDescent="0.2">
      <c r="A1355" t="s">
        <v>5032</v>
      </c>
      <c r="B1355" t="s">
        <v>730</v>
      </c>
      <c r="C1355" s="1">
        <v>45395</v>
      </c>
      <c r="D1355" t="s">
        <v>18403</v>
      </c>
      <c r="E1355" t="s">
        <v>18402</v>
      </c>
    </row>
    <row r="1356" spans="1:5" x14ac:dyDescent="0.2">
      <c r="A1356" t="s">
        <v>5034</v>
      </c>
      <c r="B1356" t="s">
        <v>885</v>
      </c>
      <c r="C1356" s="1">
        <v>45450</v>
      </c>
      <c r="D1356" t="s">
        <v>18404</v>
      </c>
      <c r="E1356" t="s">
        <v>18402</v>
      </c>
    </row>
    <row r="1357" spans="1:5" x14ac:dyDescent="0.2">
      <c r="A1357" t="s">
        <v>5038</v>
      </c>
      <c r="B1357" t="s">
        <v>172</v>
      </c>
      <c r="C1357" s="1">
        <v>45053</v>
      </c>
      <c r="D1357" t="s">
        <v>18403</v>
      </c>
      <c r="E1357" t="s">
        <v>18402</v>
      </c>
    </row>
    <row r="1358" spans="1:5" x14ac:dyDescent="0.2">
      <c r="A1358" t="s">
        <v>5043</v>
      </c>
      <c r="B1358" t="s">
        <v>491</v>
      </c>
      <c r="C1358" s="1">
        <v>45256</v>
      </c>
      <c r="D1358" t="s">
        <v>18404</v>
      </c>
      <c r="E1358" t="s">
        <v>18402</v>
      </c>
    </row>
    <row r="1359" spans="1:5" x14ac:dyDescent="0.2">
      <c r="A1359" t="s">
        <v>5045</v>
      </c>
      <c r="B1359" t="s">
        <v>650</v>
      </c>
      <c r="C1359" s="1">
        <v>45581</v>
      </c>
      <c r="D1359" t="s">
        <v>18403</v>
      </c>
      <c r="E1359" t="s">
        <v>18402</v>
      </c>
    </row>
    <row r="1360" spans="1:5" x14ac:dyDescent="0.2">
      <c r="A1360" t="s">
        <v>5048</v>
      </c>
      <c r="B1360" t="s">
        <v>297</v>
      </c>
      <c r="C1360" s="1">
        <v>44971</v>
      </c>
      <c r="D1360" t="s">
        <v>18414</v>
      </c>
      <c r="E1360" t="s">
        <v>18402</v>
      </c>
    </row>
    <row r="1361" spans="1:5" x14ac:dyDescent="0.2">
      <c r="A1361" t="s">
        <v>5050</v>
      </c>
      <c r="B1361" t="s">
        <v>443</v>
      </c>
      <c r="C1361" s="1">
        <v>45278</v>
      </c>
      <c r="D1361" t="s">
        <v>18401</v>
      </c>
      <c r="E1361" t="s">
        <v>18402</v>
      </c>
    </row>
    <row r="1362" spans="1:5" x14ac:dyDescent="0.2">
      <c r="A1362" t="s">
        <v>5054</v>
      </c>
      <c r="B1362" t="s">
        <v>515</v>
      </c>
      <c r="C1362" s="1">
        <v>45371</v>
      </c>
      <c r="D1362" t="s">
        <v>18403</v>
      </c>
      <c r="E1362" t="s">
        <v>18402</v>
      </c>
    </row>
    <row r="1363" spans="1:5" x14ac:dyDescent="0.2">
      <c r="A1363" t="s">
        <v>5056</v>
      </c>
      <c r="B1363" t="s">
        <v>48</v>
      </c>
      <c r="C1363" s="1">
        <v>45287</v>
      </c>
      <c r="D1363" t="s">
        <v>18401</v>
      </c>
      <c r="E1363" t="s">
        <v>18402</v>
      </c>
    </row>
    <row r="1364" spans="1:5" x14ac:dyDescent="0.2">
      <c r="A1364" t="s">
        <v>5059</v>
      </c>
      <c r="B1364" t="s">
        <v>760</v>
      </c>
      <c r="C1364" s="1">
        <v>45386</v>
      </c>
      <c r="D1364" t="s">
        <v>18409</v>
      </c>
      <c r="E1364" t="s">
        <v>18402</v>
      </c>
    </row>
    <row r="1365" spans="1:5" x14ac:dyDescent="0.2">
      <c r="A1365" t="s">
        <v>5063</v>
      </c>
      <c r="B1365" t="s">
        <v>488</v>
      </c>
      <c r="C1365" s="1">
        <v>44994</v>
      </c>
      <c r="D1365" t="s">
        <v>18404</v>
      </c>
      <c r="E1365" t="s">
        <v>18402</v>
      </c>
    </row>
    <row r="1366" spans="1:5" x14ac:dyDescent="0.2">
      <c r="A1366" t="s">
        <v>5065</v>
      </c>
      <c r="B1366" t="s">
        <v>626</v>
      </c>
      <c r="C1366" s="1">
        <v>45265</v>
      </c>
      <c r="D1366" t="s">
        <v>18403</v>
      </c>
      <c r="E1366" t="s">
        <v>18402</v>
      </c>
    </row>
    <row r="1367" spans="1:5" x14ac:dyDescent="0.2">
      <c r="A1367" t="s">
        <v>5067</v>
      </c>
      <c r="B1367" t="s">
        <v>518</v>
      </c>
      <c r="C1367" s="1">
        <v>45231</v>
      </c>
      <c r="D1367" t="s">
        <v>18404</v>
      </c>
      <c r="E1367" t="s">
        <v>18402</v>
      </c>
    </row>
    <row r="1368" spans="1:5" x14ac:dyDescent="0.2">
      <c r="A1368" t="s">
        <v>5070</v>
      </c>
      <c r="B1368" t="s">
        <v>15</v>
      </c>
      <c r="C1368" s="1">
        <v>45228</v>
      </c>
      <c r="D1368" t="s">
        <v>18408</v>
      </c>
      <c r="E1368" t="s">
        <v>18402</v>
      </c>
    </row>
    <row r="1369" spans="1:5" x14ac:dyDescent="0.2">
      <c r="A1369" t="s">
        <v>5073</v>
      </c>
      <c r="B1369" t="s">
        <v>575</v>
      </c>
      <c r="C1369" s="1">
        <v>44957</v>
      </c>
      <c r="D1369" t="s">
        <v>18404</v>
      </c>
      <c r="E1369" t="s">
        <v>18402</v>
      </c>
    </row>
    <row r="1370" spans="1:5" x14ac:dyDescent="0.2">
      <c r="A1370" t="s">
        <v>5076</v>
      </c>
      <c r="B1370" t="s">
        <v>694</v>
      </c>
      <c r="C1370" s="1">
        <v>45579</v>
      </c>
      <c r="D1370" t="s">
        <v>18407</v>
      </c>
      <c r="E1370" t="s">
        <v>18402</v>
      </c>
    </row>
    <row r="1371" spans="1:5" x14ac:dyDescent="0.2">
      <c r="A1371" t="s">
        <v>5080</v>
      </c>
      <c r="B1371" t="s">
        <v>61</v>
      </c>
      <c r="C1371" s="1">
        <v>44927</v>
      </c>
      <c r="D1371" t="s">
        <v>18403</v>
      </c>
      <c r="E1371" t="s">
        <v>18402</v>
      </c>
    </row>
    <row r="1372" spans="1:5" x14ac:dyDescent="0.2">
      <c r="A1372" t="s">
        <v>5082</v>
      </c>
      <c r="B1372" t="s">
        <v>329</v>
      </c>
      <c r="C1372" s="1">
        <v>45245</v>
      </c>
      <c r="D1372" t="s">
        <v>18401</v>
      </c>
      <c r="E1372" t="s">
        <v>18402</v>
      </c>
    </row>
    <row r="1373" spans="1:5" x14ac:dyDescent="0.2">
      <c r="A1373" t="s">
        <v>5086</v>
      </c>
      <c r="B1373" t="s">
        <v>154</v>
      </c>
      <c r="C1373" s="1">
        <v>45586</v>
      </c>
      <c r="D1373" t="s">
        <v>18401</v>
      </c>
      <c r="E1373" t="s">
        <v>18402</v>
      </c>
    </row>
    <row r="1374" spans="1:5" x14ac:dyDescent="0.2">
      <c r="A1374" t="s">
        <v>5088</v>
      </c>
      <c r="B1374" t="s">
        <v>572</v>
      </c>
      <c r="C1374" s="1">
        <v>45285</v>
      </c>
      <c r="D1374" t="s">
        <v>18401</v>
      </c>
      <c r="E1374" t="s">
        <v>18402</v>
      </c>
    </row>
    <row r="1375" spans="1:5" x14ac:dyDescent="0.2">
      <c r="A1375" t="s">
        <v>5092</v>
      </c>
      <c r="B1375" t="s">
        <v>467</v>
      </c>
      <c r="C1375" s="1">
        <v>45363</v>
      </c>
      <c r="D1375" t="s">
        <v>18406</v>
      </c>
      <c r="E1375" t="s">
        <v>18402</v>
      </c>
    </row>
    <row r="1376" spans="1:5" x14ac:dyDescent="0.2">
      <c r="A1376" t="s">
        <v>5094</v>
      </c>
      <c r="B1376" t="s">
        <v>18429</v>
      </c>
      <c r="C1376" s="1">
        <v>45406</v>
      </c>
      <c r="D1376" t="s">
        <v>18405</v>
      </c>
      <c r="E1376" t="s">
        <v>18402</v>
      </c>
    </row>
    <row r="1377" spans="1:5" x14ac:dyDescent="0.2">
      <c r="A1377" t="s">
        <v>5097</v>
      </c>
      <c r="B1377" t="s">
        <v>294</v>
      </c>
      <c r="C1377" s="1">
        <v>45281</v>
      </c>
      <c r="D1377" t="s">
        <v>18414</v>
      </c>
      <c r="E1377" t="s">
        <v>18402</v>
      </c>
    </row>
    <row r="1378" spans="1:5" x14ac:dyDescent="0.2">
      <c r="A1378" t="s">
        <v>5099</v>
      </c>
      <c r="B1378" t="s">
        <v>374</v>
      </c>
      <c r="C1378" s="1">
        <v>45354</v>
      </c>
      <c r="D1378" t="s">
        <v>18401</v>
      </c>
      <c r="E1378" t="s">
        <v>18402</v>
      </c>
    </row>
    <row r="1379" spans="1:5" x14ac:dyDescent="0.2">
      <c r="A1379" t="s">
        <v>5101</v>
      </c>
      <c r="B1379" t="s">
        <v>470</v>
      </c>
      <c r="C1379" s="1">
        <v>45312</v>
      </c>
      <c r="D1379" t="s">
        <v>18408</v>
      </c>
      <c r="E1379" t="s">
        <v>18402</v>
      </c>
    </row>
    <row r="1380" spans="1:5" x14ac:dyDescent="0.2">
      <c r="A1380" t="s">
        <v>5104</v>
      </c>
      <c r="B1380" t="s">
        <v>127</v>
      </c>
      <c r="C1380" s="1">
        <v>45504</v>
      </c>
      <c r="D1380" t="s">
        <v>18403</v>
      </c>
      <c r="E1380" t="s">
        <v>18402</v>
      </c>
    </row>
    <row r="1381" spans="1:5" x14ac:dyDescent="0.2">
      <c r="A1381" t="s">
        <v>5109</v>
      </c>
      <c r="B1381" t="s">
        <v>608</v>
      </c>
      <c r="C1381" s="1">
        <v>45392</v>
      </c>
      <c r="D1381" t="s">
        <v>18403</v>
      </c>
      <c r="E1381" t="s">
        <v>18402</v>
      </c>
    </row>
    <row r="1382" spans="1:5" x14ac:dyDescent="0.2">
      <c r="A1382" t="s">
        <v>5112</v>
      </c>
      <c r="B1382" t="s">
        <v>909</v>
      </c>
      <c r="C1382" s="1">
        <v>45122</v>
      </c>
      <c r="D1382" t="s">
        <v>18414</v>
      </c>
      <c r="E1382" t="s">
        <v>18402</v>
      </c>
    </row>
    <row r="1383" spans="1:5" x14ac:dyDescent="0.2">
      <c r="A1383" t="s">
        <v>5115</v>
      </c>
      <c r="B1383" t="s">
        <v>419</v>
      </c>
      <c r="C1383" s="1">
        <v>45219</v>
      </c>
      <c r="D1383" t="s">
        <v>18408</v>
      </c>
      <c r="E1383" t="s">
        <v>18402</v>
      </c>
    </row>
    <row r="1384" spans="1:5" x14ac:dyDescent="0.2">
      <c r="A1384" t="s">
        <v>5117</v>
      </c>
      <c r="B1384" t="s">
        <v>664</v>
      </c>
      <c r="C1384" s="1">
        <v>45370</v>
      </c>
      <c r="D1384" t="s">
        <v>18411</v>
      </c>
      <c r="E1384" t="s">
        <v>18402</v>
      </c>
    </row>
    <row r="1385" spans="1:5" x14ac:dyDescent="0.2">
      <c r="A1385" t="s">
        <v>5122</v>
      </c>
      <c r="B1385" t="s">
        <v>482</v>
      </c>
      <c r="C1385" s="1">
        <v>45050</v>
      </c>
      <c r="D1385" t="s">
        <v>18403</v>
      </c>
      <c r="E1385" t="s">
        <v>18402</v>
      </c>
    </row>
    <row r="1386" spans="1:5" x14ac:dyDescent="0.2">
      <c r="A1386" t="s">
        <v>5124</v>
      </c>
      <c r="B1386" t="s">
        <v>852</v>
      </c>
      <c r="C1386" s="1">
        <v>45233</v>
      </c>
      <c r="D1386" t="s">
        <v>18401</v>
      </c>
      <c r="E1386" t="s">
        <v>18402</v>
      </c>
    </row>
    <row r="1387" spans="1:5" x14ac:dyDescent="0.2">
      <c r="A1387" t="s">
        <v>5128</v>
      </c>
      <c r="B1387" t="s">
        <v>891</v>
      </c>
      <c r="C1387" s="1">
        <v>45228</v>
      </c>
      <c r="D1387" t="s">
        <v>18408</v>
      </c>
      <c r="E1387" t="s">
        <v>18402</v>
      </c>
    </row>
    <row r="1388" spans="1:5" x14ac:dyDescent="0.2">
      <c r="A1388" t="s">
        <v>5131</v>
      </c>
      <c r="B1388" t="s">
        <v>661</v>
      </c>
      <c r="C1388" s="1">
        <v>45439</v>
      </c>
      <c r="D1388" t="s">
        <v>18407</v>
      </c>
      <c r="E1388" t="s">
        <v>18402</v>
      </c>
    </row>
    <row r="1389" spans="1:5" x14ac:dyDescent="0.2">
      <c r="A1389" t="s">
        <v>5133</v>
      </c>
      <c r="B1389" t="s">
        <v>109</v>
      </c>
      <c r="C1389" s="1">
        <v>45473</v>
      </c>
      <c r="D1389" t="s">
        <v>18403</v>
      </c>
      <c r="E1389" t="s">
        <v>18402</v>
      </c>
    </row>
    <row r="1390" spans="1:5" x14ac:dyDescent="0.2">
      <c r="A1390" t="s">
        <v>5137</v>
      </c>
      <c r="B1390" t="s">
        <v>160</v>
      </c>
      <c r="C1390" s="1">
        <v>45370</v>
      </c>
      <c r="D1390" t="s">
        <v>18404</v>
      </c>
      <c r="E1390" t="s">
        <v>18402</v>
      </c>
    </row>
    <row r="1391" spans="1:5" x14ac:dyDescent="0.2">
      <c r="A1391" t="s">
        <v>5139</v>
      </c>
      <c r="B1391" t="s">
        <v>198</v>
      </c>
      <c r="C1391" s="1">
        <v>45470</v>
      </c>
      <c r="D1391" t="s">
        <v>18404</v>
      </c>
      <c r="E1391" t="s">
        <v>18402</v>
      </c>
    </row>
    <row r="1392" spans="1:5" x14ac:dyDescent="0.2">
      <c r="A1392" t="s">
        <v>5143</v>
      </c>
      <c r="B1392" t="s">
        <v>888</v>
      </c>
      <c r="C1392" s="1">
        <v>45059</v>
      </c>
      <c r="D1392" t="s">
        <v>18410</v>
      </c>
      <c r="E1392" t="s">
        <v>18402</v>
      </c>
    </row>
    <row r="1393" spans="1:5" x14ac:dyDescent="0.2">
      <c r="A1393" t="s">
        <v>5145</v>
      </c>
      <c r="B1393" t="s">
        <v>341</v>
      </c>
      <c r="C1393" s="1">
        <v>45501</v>
      </c>
      <c r="D1393" t="s">
        <v>18403</v>
      </c>
      <c r="E1393" t="s">
        <v>18402</v>
      </c>
    </row>
    <row r="1394" spans="1:5" x14ac:dyDescent="0.2">
      <c r="A1394" t="s">
        <v>5147</v>
      </c>
      <c r="B1394" t="s">
        <v>888</v>
      </c>
      <c r="C1394" s="1">
        <v>45450</v>
      </c>
      <c r="D1394" t="s">
        <v>18401</v>
      </c>
      <c r="E1394" t="s">
        <v>18402</v>
      </c>
    </row>
    <row r="1395" spans="1:5" x14ac:dyDescent="0.2">
      <c r="A1395" t="s">
        <v>5149</v>
      </c>
      <c r="B1395" t="s">
        <v>80</v>
      </c>
      <c r="C1395" s="1">
        <v>45359</v>
      </c>
      <c r="D1395" t="s">
        <v>18404</v>
      </c>
      <c r="E1395" t="s">
        <v>18402</v>
      </c>
    </row>
    <row r="1396" spans="1:5" x14ac:dyDescent="0.2">
      <c r="A1396" t="s">
        <v>5154</v>
      </c>
      <c r="B1396" t="s">
        <v>443</v>
      </c>
      <c r="C1396" s="1">
        <v>44930</v>
      </c>
      <c r="D1396" t="s">
        <v>18405</v>
      </c>
      <c r="E1396" t="s">
        <v>18402</v>
      </c>
    </row>
    <row r="1397" spans="1:5" x14ac:dyDescent="0.2">
      <c r="A1397" t="s">
        <v>5156</v>
      </c>
      <c r="B1397" t="s">
        <v>317</v>
      </c>
      <c r="C1397" s="1">
        <v>45292</v>
      </c>
      <c r="D1397" t="s">
        <v>18404</v>
      </c>
      <c r="E1397" t="s">
        <v>18402</v>
      </c>
    </row>
    <row r="1398" spans="1:5" x14ac:dyDescent="0.2">
      <c r="A1398" t="s">
        <v>5161</v>
      </c>
      <c r="B1398" t="s">
        <v>401</v>
      </c>
      <c r="C1398" s="1">
        <v>45320</v>
      </c>
      <c r="D1398" t="s">
        <v>18407</v>
      </c>
      <c r="E1398" t="s">
        <v>18402</v>
      </c>
    </row>
    <row r="1399" spans="1:5" x14ac:dyDescent="0.2">
      <c r="A1399" t="s">
        <v>5163</v>
      </c>
      <c r="B1399" t="s">
        <v>127</v>
      </c>
      <c r="C1399" s="1">
        <v>45228</v>
      </c>
      <c r="D1399" t="s">
        <v>18404</v>
      </c>
      <c r="E1399" t="s">
        <v>18402</v>
      </c>
    </row>
    <row r="1400" spans="1:5" x14ac:dyDescent="0.2">
      <c r="A1400" t="s">
        <v>5165</v>
      </c>
      <c r="B1400" t="s">
        <v>437</v>
      </c>
      <c r="C1400" s="1">
        <v>45238</v>
      </c>
      <c r="D1400" t="s">
        <v>18414</v>
      </c>
      <c r="E1400" t="s">
        <v>18402</v>
      </c>
    </row>
    <row r="1401" spans="1:5" x14ac:dyDescent="0.2">
      <c r="A1401" t="s">
        <v>5169</v>
      </c>
      <c r="B1401" t="s">
        <v>730</v>
      </c>
      <c r="C1401" s="1">
        <v>45297</v>
      </c>
      <c r="D1401" t="s">
        <v>18412</v>
      </c>
      <c r="E1401" t="s">
        <v>18402</v>
      </c>
    </row>
    <row r="1402" spans="1:5" x14ac:dyDescent="0.2">
      <c r="A1402" t="s">
        <v>5174</v>
      </c>
      <c r="B1402" t="s">
        <v>509</v>
      </c>
      <c r="C1402" s="1">
        <v>45422</v>
      </c>
      <c r="D1402" t="s">
        <v>18403</v>
      </c>
      <c r="E1402" t="s">
        <v>18402</v>
      </c>
    </row>
    <row r="1403" spans="1:5" x14ac:dyDescent="0.2">
      <c r="A1403" t="s">
        <v>5176</v>
      </c>
      <c r="B1403" t="s">
        <v>139</v>
      </c>
      <c r="C1403" s="1">
        <v>45583</v>
      </c>
      <c r="D1403" t="s">
        <v>18403</v>
      </c>
      <c r="E1403" t="s">
        <v>18402</v>
      </c>
    </row>
    <row r="1404" spans="1:5" x14ac:dyDescent="0.2">
      <c r="A1404" t="s">
        <v>5179</v>
      </c>
      <c r="B1404" t="s">
        <v>605</v>
      </c>
      <c r="C1404" s="1">
        <v>45224</v>
      </c>
      <c r="D1404" t="s">
        <v>18403</v>
      </c>
      <c r="E1404" t="s">
        <v>18402</v>
      </c>
    </row>
    <row r="1405" spans="1:5" x14ac:dyDescent="0.2">
      <c r="A1405" t="s">
        <v>5183</v>
      </c>
      <c r="B1405" t="s">
        <v>207</v>
      </c>
      <c r="C1405" s="1">
        <v>45198</v>
      </c>
      <c r="D1405" t="s">
        <v>18403</v>
      </c>
      <c r="E1405" t="s">
        <v>18402</v>
      </c>
    </row>
    <row r="1406" spans="1:5" x14ac:dyDescent="0.2">
      <c r="A1406" t="s">
        <v>5185</v>
      </c>
      <c r="B1406" t="s">
        <v>650</v>
      </c>
      <c r="C1406" s="1">
        <v>45314</v>
      </c>
      <c r="D1406" t="s">
        <v>18404</v>
      </c>
      <c r="E1406" t="s">
        <v>18402</v>
      </c>
    </row>
    <row r="1407" spans="1:5" x14ac:dyDescent="0.2">
      <c r="A1407" t="s">
        <v>5188</v>
      </c>
      <c r="B1407" t="s">
        <v>861</v>
      </c>
      <c r="C1407" s="1">
        <v>45229</v>
      </c>
      <c r="D1407" t="s">
        <v>18401</v>
      </c>
      <c r="E1407" t="s">
        <v>18402</v>
      </c>
    </row>
    <row r="1408" spans="1:5" x14ac:dyDescent="0.2">
      <c r="A1408" t="s">
        <v>5191</v>
      </c>
      <c r="B1408" t="s">
        <v>608</v>
      </c>
      <c r="C1408" s="1">
        <v>45333</v>
      </c>
      <c r="D1408" t="s">
        <v>18403</v>
      </c>
      <c r="E1408" t="s">
        <v>18402</v>
      </c>
    </row>
    <row r="1409" spans="1:5" x14ac:dyDescent="0.2">
      <c r="A1409" t="s">
        <v>5194</v>
      </c>
      <c r="B1409" t="s">
        <v>661</v>
      </c>
      <c r="C1409" s="1">
        <v>45289</v>
      </c>
      <c r="D1409" t="s">
        <v>18401</v>
      </c>
      <c r="E1409" t="s">
        <v>18402</v>
      </c>
    </row>
    <row r="1410" spans="1:5" x14ac:dyDescent="0.2">
      <c r="A1410" t="s">
        <v>5196</v>
      </c>
      <c r="B1410" t="s">
        <v>362</v>
      </c>
      <c r="C1410" s="1">
        <v>45521</v>
      </c>
      <c r="D1410" t="s">
        <v>18401</v>
      </c>
      <c r="E1410" t="s">
        <v>18402</v>
      </c>
    </row>
    <row r="1411" spans="1:5" x14ac:dyDescent="0.2">
      <c r="A1411" t="s">
        <v>5198</v>
      </c>
      <c r="B1411" t="s">
        <v>326</v>
      </c>
      <c r="C1411" s="1">
        <v>45381</v>
      </c>
      <c r="D1411" t="s">
        <v>18404</v>
      </c>
      <c r="E1411" t="s">
        <v>18402</v>
      </c>
    </row>
    <row r="1412" spans="1:5" x14ac:dyDescent="0.2">
      <c r="A1412" t="s">
        <v>5200</v>
      </c>
      <c r="B1412" t="s">
        <v>539</v>
      </c>
      <c r="C1412" s="1">
        <v>45550</v>
      </c>
      <c r="D1412" t="s">
        <v>18408</v>
      </c>
      <c r="E1412" t="s">
        <v>18402</v>
      </c>
    </row>
    <row r="1413" spans="1:5" x14ac:dyDescent="0.2">
      <c r="A1413" t="s">
        <v>5204</v>
      </c>
      <c r="B1413" t="s">
        <v>6</v>
      </c>
      <c r="C1413" s="1">
        <v>45562</v>
      </c>
      <c r="D1413" t="s">
        <v>18403</v>
      </c>
      <c r="E1413" t="s">
        <v>18402</v>
      </c>
    </row>
    <row r="1414" spans="1:5" x14ac:dyDescent="0.2">
      <c r="A1414" t="s">
        <v>5206</v>
      </c>
      <c r="B1414" t="s">
        <v>109</v>
      </c>
      <c r="C1414" s="1">
        <v>45351</v>
      </c>
      <c r="D1414" t="s">
        <v>18404</v>
      </c>
      <c r="E1414" t="s">
        <v>18402</v>
      </c>
    </row>
    <row r="1415" spans="1:5" x14ac:dyDescent="0.2">
      <c r="A1415" t="s">
        <v>5208</v>
      </c>
      <c r="B1415" t="s">
        <v>557</v>
      </c>
      <c r="C1415" s="1">
        <v>45279</v>
      </c>
      <c r="D1415" t="s">
        <v>18401</v>
      </c>
      <c r="E1415" t="s">
        <v>18402</v>
      </c>
    </row>
    <row r="1416" spans="1:5" x14ac:dyDescent="0.2">
      <c r="A1416" t="s">
        <v>5211</v>
      </c>
      <c r="B1416" t="s">
        <v>24</v>
      </c>
      <c r="C1416" s="1">
        <v>44979</v>
      </c>
      <c r="D1416" t="s">
        <v>18403</v>
      </c>
      <c r="E1416" t="s">
        <v>18402</v>
      </c>
    </row>
    <row r="1417" spans="1:5" x14ac:dyDescent="0.2">
      <c r="A1417" t="s">
        <v>5213</v>
      </c>
      <c r="B1417" t="s">
        <v>843</v>
      </c>
      <c r="C1417" s="1">
        <v>44993</v>
      </c>
      <c r="D1417" t="s">
        <v>18401</v>
      </c>
      <c r="E1417" t="s">
        <v>18402</v>
      </c>
    </row>
    <row r="1418" spans="1:5" x14ac:dyDescent="0.2">
      <c r="A1418" t="s">
        <v>5216</v>
      </c>
      <c r="B1418" t="s">
        <v>169</v>
      </c>
      <c r="C1418" s="1">
        <v>45244</v>
      </c>
      <c r="D1418" t="s">
        <v>18401</v>
      </c>
      <c r="E1418" t="s">
        <v>18402</v>
      </c>
    </row>
    <row r="1419" spans="1:5" x14ac:dyDescent="0.2">
      <c r="A1419" t="s">
        <v>5218</v>
      </c>
      <c r="B1419" t="s">
        <v>632</v>
      </c>
      <c r="C1419" s="1">
        <v>45134</v>
      </c>
      <c r="D1419" t="s">
        <v>18401</v>
      </c>
      <c r="E1419" t="s">
        <v>18402</v>
      </c>
    </row>
    <row r="1420" spans="1:5" x14ac:dyDescent="0.2">
      <c r="A1420" t="s">
        <v>5220</v>
      </c>
      <c r="B1420" t="s">
        <v>449</v>
      </c>
      <c r="C1420" s="1">
        <v>45509</v>
      </c>
      <c r="D1420" t="s">
        <v>18401</v>
      </c>
      <c r="E1420" t="s">
        <v>18402</v>
      </c>
    </row>
    <row r="1421" spans="1:5" x14ac:dyDescent="0.2">
      <c r="A1421" t="s">
        <v>5223</v>
      </c>
      <c r="B1421" t="s">
        <v>572</v>
      </c>
      <c r="C1421" s="1">
        <v>45188</v>
      </c>
      <c r="D1421" t="s">
        <v>18411</v>
      </c>
      <c r="E1421" t="s">
        <v>18402</v>
      </c>
    </row>
    <row r="1422" spans="1:5" x14ac:dyDescent="0.2">
      <c r="A1422" t="s">
        <v>5226</v>
      </c>
      <c r="B1422" t="s">
        <v>90</v>
      </c>
      <c r="C1422" s="1">
        <v>45189</v>
      </c>
      <c r="D1422" t="s">
        <v>18408</v>
      </c>
      <c r="E1422" t="s">
        <v>18402</v>
      </c>
    </row>
    <row r="1423" spans="1:5" x14ac:dyDescent="0.2">
      <c r="A1423" t="s">
        <v>5228</v>
      </c>
      <c r="B1423" t="s">
        <v>596</v>
      </c>
      <c r="C1423" s="1">
        <v>44992</v>
      </c>
      <c r="D1423" t="s">
        <v>18404</v>
      </c>
      <c r="E1423" t="s">
        <v>18402</v>
      </c>
    </row>
    <row r="1424" spans="1:5" x14ac:dyDescent="0.2">
      <c r="A1424" t="s">
        <v>5230</v>
      </c>
      <c r="B1424" t="s">
        <v>825</v>
      </c>
      <c r="C1424" s="1">
        <v>44992</v>
      </c>
      <c r="D1424" t="s">
        <v>18401</v>
      </c>
      <c r="E1424" t="s">
        <v>18402</v>
      </c>
    </row>
    <row r="1425" spans="1:5" x14ac:dyDescent="0.2">
      <c r="A1425" t="s">
        <v>5233</v>
      </c>
      <c r="B1425" t="s">
        <v>51</v>
      </c>
      <c r="C1425" s="1">
        <v>45312</v>
      </c>
      <c r="D1425" t="s">
        <v>18407</v>
      </c>
      <c r="E1425" t="s">
        <v>18402</v>
      </c>
    </row>
    <row r="1426" spans="1:5" x14ac:dyDescent="0.2">
      <c r="A1426" t="s">
        <v>5235</v>
      </c>
      <c r="B1426" t="s">
        <v>790</v>
      </c>
      <c r="C1426" s="1">
        <v>45163</v>
      </c>
      <c r="D1426" t="s">
        <v>18408</v>
      </c>
      <c r="E1426" t="s">
        <v>18402</v>
      </c>
    </row>
    <row r="1427" spans="1:5" x14ac:dyDescent="0.2">
      <c r="A1427" t="s">
        <v>5237</v>
      </c>
      <c r="B1427" t="s">
        <v>335</v>
      </c>
      <c r="C1427" s="1">
        <v>45395</v>
      </c>
      <c r="D1427" t="s">
        <v>18408</v>
      </c>
      <c r="E1427" t="s">
        <v>18402</v>
      </c>
    </row>
    <row r="1428" spans="1:5" x14ac:dyDescent="0.2">
      <c r="A1428" t="s">
        <v>5239</v>
      </c>
      <c r="B1428" t="s">
        <v>593</v>
      </c>
      <c r="C1428" s="1">
        <v>45537</v>
      </c>
      <c r="D1428" t="s">
        <v>18403</v>
      </c>
      <c r="E1428" t="s">
        <v>18402</v>
      </c>
    </row>
    <row r="1429" spans="1:5" x14ac:dyDescent="0.2">
      <c r="A1429" t="s">
        <v>5242</v>
      </c>
      <c r="B1429" t="s">
        <v>521</v>
      </c>
      <c r="C1429" s="1">
        <v>45209</v>
      </c>
      <c r="D1429" t="s">
        <v>18408</v>
      </c>
      <c r="E1429" t="s">
        <v>18402</v>
      </c>
    </row>
    <row r="1430" spans="1:5" x14ac:dyDescent="0.2">
      <c r="A1430" t="s">
        <v>5246</v>
      </c>
      <c r="B1430" t="s">
        <v>769</v>
      </c>
      <c r="C1430" s="1">
        <v>45434</v>
      </c>
      <c r="D1430" t="s">
        <v>18401</v>
      </c>
      <c r="E1430" t="s">
        <v>18402</v>
      </c>
    </row>
    <row r="1431" spans="1:5" x14ac:dyDescent="0.2">
      <c r="A1431" t="s">
        <v>5249</v>
      </c>
      <c r="B1431" t="s">
        <v>303</v>
      </c>
      <c r="C1431" s="1">
        <v>45395</v>
      </c>
      <c r="D1431" t="s">
        <v>18401</v>
      </c>
      <c r="E1431" t="s">
        <v>18402</v>
      </c>
    </row>
    <row r="1432" spans="1:5" x14ac:dyDescent="0.2">
      <c r="A1432" t="s">
        <v>5253</v>
      </c>
      <c r="B1432" t="s">
        <v>506</v>
      </c>
      <c r="C1432" s="1">
        <v>45118</v>
      </c>
      <c r="D1432" t="s">
        <v>18404</v>
      </c>
      <c r="E1432" t="s">
        <v>18402</v>
      </c>
    </row>
    <row r="1433" spans="1:5" x14ac:dyDescent="0.2">
      <c r="A1433" t="s">
        <v>5255</v>
      </c>
      <c r="B1433" t="s">
        <v>494</v>
      </c>
      <c r="C1433" s="1">
        <v>44979</v>
      </c>
      <c r="D1433" t="s">
        <v>18403</v>
      </c>
      <c r="E1433" t="s">
        <v>18402</v>
      </c>
    </row>
    <row r="1434" spans="1:5" x14ac:dyDescent="0.2">
      <c r="A1434" t="s">
        <v>5258</v>
      </c>
      <c r="B1434" t="s">
        <v>888</v>
      </c>
      <c r="C1434" s="1">
        <v>45392</v>
      </c>
      <c r="D1434" t="s">
        <v>18401</v>
      </c>
      <c r="E1434" t="s">
        <v>18402</v>
      </c>
    </row>
    <row r="1435" spans="1:5" x14ac:dyDescent="0.2">
      <c r="A1435" t="s">
        <v>5261</v>
      </c>
      <c r="B1435" t="s">
        <v>240</v>
      </c>
      <c r="C1435" s="1">
        <v>45088</v>
      </c>
      <c r="D1435" t="s">
        <v>18401</v>
      </c>
      <c r="E1435" t="s">
        <v>18402</v>
      </c>
    </row>
    <row r="1436" spans="1:5" x14ac:dyDescent="0.2">
      <c r="A1436" t="s">
        <v>5264</v>
      </c>
      <c r="B1436" t="s">
        <v>888</v>
      </c>
      <c r="C1436" s="1">
        <v>45328</v>
      </c>
      <c r="D1436" t="s">
        <v>18411</v>
      </c>
      <c r="E1436" t="s">
        <v>18402</v>
      </c>
    </row>
    <row r="1437" spans="1:5" x14ac:dyDescent="0.2">
      <c r="A1437" t="s">
        <v>5266</v>
      </c>
      <c r="B1437" t="s">
        <v>703</v>
      </c>
      <c r="C1437" s="1">
        <v>45375</v>
      </c>
      <c r="D1437" t="s">
        <v>18406</v>
      </c>
      <c r="E1437" t="s">
        <v>18402</v>
      </c>
    </row>
    <row r="1438" spans="1:5" x14ac:dyDescent="0.2">
      <c r="A1438" t="s">
        <v>5269</v>
      </c>
      <c r="B1438" t="s">
        <v>458</v>
      </c>
      <c r="C1438" s="1">
        <v>45149</v>
      </c>
      <c r="D1438" t="s">
        <v>18408</v>
      </c>
      <c r="E1438" t="s">
        <v>18402</v>
      </c>
    </row>
    <row r="1439" spans="1:5" x14ac:dyDescent="0.2">
      <c r="A1439" t="s">
        <v>5273</v>
      </c>
      <c r="B1439" t="s">
        <v>503</v>
      </c>
      <c r="C1439" s="1">
        <v>45074</v>
      </c>
      <c r="D1439" t="s">
        <v>18414</v>
      </c>
      <c r="E1439" t="s">
        <v>18402</v>
      </c>
    </row>
    <row r="1440" spans="1:5" x14ac:dyDescent="0.2">
      <c r="A1440" t="s">
        <v>5275</v>
      </c>
      <c r="B1440" t="s">
        <v>509</v>
      </c>
      <c r="C1440" s="1">
        <v>45142</v>
      </c>
      <c r="D1440" t="s">
        <v>18404</v>
      </c>
      <c r="E1440" t="s">
        <v>18402</v>
      </c>
    </row>
    <row r="1441" spans="1:5" x14ac:dyDescent="0.2">
      <c r="A1441" t="s">
        <v>5278</v>
      </c>
      <c r="B1441" t="s">
        <v>752</v>
      </c>
      <c r="C1441" s="1">
        <v>45150</v>
      </c>
      <c r="D1441" t="s">
        <v>18405</v>
      </c>
      <c r="E1441" t="s">
        <v>18402</v>
      </c>
    </row>
    <row r="1442" spans="1:5" x14ac:dyDescent="0.2">
      <c r="A1442" t="s">
        <v>5281</v>
      </c>
      <c r="B1442" t="s">
        <v>58</v>
      </c>
      <c r="C1442" s="1">
        <v>45195</v>
      </c>
      <c r="D1442" t="s">
        <v>18401</v>
      </c>
      <c r="E1442" t="s">
        <v>18402</v>
      </c>
    </row>
    <row r="1443" spans="1:5" x14ac:dyDescent="0.2">
      <c r="A1443" t="s">
        <v>5284</v>
      </c>
      <c r="B1443" t="s">
        <v>870</v>
      </c>
      <c r="C1443" s="1">
        <v>45351</v>
      </c>
      <c r="D1443" t="s">
        <v>18406</v>
      </c>
      <c r="E1443" t="s">
        <v>18402</v>
      </c>
    </row>
    <row r="1444" spans="1:5" x14ac:dyDescent="0.2">
      <c r="A1444" t="s">
        <v>5286</v>
      </c>
      <c r="B1444" t="s">
        <v>431</v>
      </c>
      <c r="C1444" s="1">
        <v>45093</v>
      </c>
      <c r="D1444" t="s">
        <v>18403</v>
      </c>
      <c r="E1444" t="s">
        <v>18402</v>
      </c>
    </row>
    <row r="1445" spans="1:5" x14ac:dyDescent="0.2">
      <c r="A1445" t="s">
        <v>5289</v>
      </c>
      <c r="B1445" t="s">
        <v>527</v>
      </c>
      <c r="C1445" s="1">
        <v>45350</v>
      </c>
      <c r="D1445" t="s">
        <v>18409</v>
      </c>
      <c r="E1445" t="s">
        <v>18402</v>
      </c>
    </row>
    <row r="1446" spans="1:5" x14ac:dyDescent="0.2">
      <c r="A1446" t="s">
        <v>5294</v>
      </c>
      <c r="B1446" t="s">
        <v>90</v>
      </c>
      <c r="C1446" s="1">
        <v>45567</v>
      </c>
      <c r="D1446" t="s">
        <v>18404</v>
      </c>
      <c r="E1446" t="s">
        <v>18402</v>
      </c>
    </row>
    <row r="1447" spans="1:5" x14ac:dyDescent="0.2">
      <c r="A1447" t="s">
        <v>5296</v>
      </c>
      <c r="B1447" t="s">
        <v>497</v>
      </c>
      <c r="C1447" s="1">
        <v>45549</v>
      </c>
      <c r="D1447" t="s">
        <v>18408</v>
      </c>
      <c r="E1447" t="s">
        <v>18402</v>
      </c>
    </row>
    <row r="1448" spans="1:5" x14ac:dyDescent="0.2">
      <c r="A1448" t="s">
        <v>5298</v>
      </c>
      <c r="B1448" t="s">
        <v>282</v>
      </c>
      <c r="C1448" s="1">
        <v>45543</v>
      </c>
      <c r="D1448" t="s">
        <v>18403</v>
      </c>
      <c r="E1448" t="s">
        <v>18402</v>
      </c>
    </row>
    <row r="1449" spans="1:5" x14ac:dyDescent="0.2">
      <c r="A1449" t="s">
        <v>5301</v>
      </c>
      <c r="B1449" t="s">
        <v>118</v>
      </c>
      <c r="C1449" s="1">
        <v>45510</v>
      </c>
      <c r="D1449" t="s">
        <v>18408</v>
      </c>
      <c r="E1449" t="s">
        <v>18402</v>
      </c>
    </row>
    <row r="1450" spans="1:5" x14ac:dyDescent="0.2">
      <c r="A1450" t="s">
        <v>5303</v>
      </c>
      <c r="B1450" t="s">
        <v>479</v>
      </c>
      <c r="C1450" s="1">
        <v>45377</v>
      </c>
      <c r="D1450" t="s">
        <v>18403</v>
      </c>
      <c r="E1450" t="s">
        <v>18402</v>
      </c>
    </row>
    <row r="1451" spans="1:5" x14ac:dyDescent="0.2">
      <c r="A1451" t="s">
        <v>5305</v>
      </c>
      <c r="B1451" t="s">
        <v>864</v>
      </c>
      <c r="C1451" s="1">
        <v>45328</v>
      </c>
      <c r="D1451" t="s">
        <v>18403</v>
      </c>
      <c r="E1451" t="s">
        <v>18402</v>
      </c>
    </row>
    <row r="1452" spans="1:5" x14ac:dyDescent="0.2">
      <c r="A1452" t="s">
        <v>5308</v>
      </c>
      <c r="B1452" t="s">
        <v>118</v>
      </c>
      <c r="C1452" s="1">
        <v>44986</v>
      </c>
      <c r="D1452" t="s">
        <v>18404</v>
      </c>
      <c r="E1452" t="s">
        <v>18402</v>
      </c>
    </row>
    <row r="1453" spans="1:5" x14ac:dyDescent="0.2">
      <c r="A1453" t="s">
        <v>5311</v>
      </c>
      <c r="B1453" t="s">
        <v>455</v>
      </c>
      <c r="C1453" s="1">
        <v>45524</v>
      </c>
      <c r="D1453" t="s">
        <v>18408</v>
      </c>
      <c r="E1453" t="s">
        <v>18402</v>
      </c>
    </row>
    <row r="1454" spans="1:5" x14ac:dyDescent="0.2">
      <c r="A1454" t="s">
        <v>5314</v>
      </c>
      <c r="B1454" t="s">
        <v>428</v>
      </c>
      <c r="C1454" s="1">
        <v>45171</v>
      </c>
      <c r="D1454" t="s">
        <v>18401</v>
      </c>
      <c r="E1454" t="s">
        <v>18402</v>
      </c>
    </row>
    <row r="1455" spans="1:5" x14ac:dyDescent="0.2">
      <c r="A1455" t="s">
        <v>5316</v>
      </c>
      <c r="B1455" t="s">
        <v>201</v>
      </c>
      <c r="C1455" s="1">
        <v>45590</v>
      </c>
      <c r="D1455" t="s">
        <v>18408</v>
      </c>
      <c r="E1455" t="s">
        <v>18402</v>
      </c>
    </row>
    <row r="1456" spans="1:5" x14ac:dyDescent="0.2">
      <c r="A1456" t="s">
        <v>5319</v>
      </c>
      <c r="B1456" t="s">
        <v>317</v>
      </c>
      <c r="C1456" s="1">
        <v>45311</v>
      </c>
      <c r="D1456" t="s">
        <v>18401</v>
      </c>
      <c r="E1456" t="s">
        <v>18402</v>
      </c>
    </row>
    <row r="1457" spans="1:5" x14ac:dyDescent="0.2">
      <c r="A1457" t="s">
        <v>5322</v>
      </c>
      <c r="B1457" t="s">
        <v>314</v>
      </c>
      <c r="C1457" s="1">
        <v>45275</v>
      </c>
      <c r="D1457" t="s">
        <v>18404</v>
      </c>
      <c r="E1457" t="s">
        <v>18402</v>
      </c>
    </row>
    <row r="1458" spans="1:5" x14ac:dyDescent="0.2">
      <c r="A1458" t="s">
        <v>5324</v>
      </c>
      <c r="B1458" t="s">
        <v>350</v>
      </c>
      <c r="C1458" s="1">
        <v>44947</v>
      </c>
      <c r="D1458" t="s">
        <v>18401</v>
      </c>
      <c r="E1458" t="s">
        <v>18402</v>
      </c>
    </row>
    <row r="1459" spans="1:5" x14ac:dyDescent="0.2">
      <c r="A1459" t="s">
        <v>5327</v>
      </c>
      <c r="B1459" t="s">
        <v>246</v>
      </c>
      <c r="C1459" s="1">
        <v>44978</v>
      </c>
      <c r="D1459" t="s">
        <v>18404</v>
      </c>
      <c r="E1459" t="s">
        <v>18402</v>
      </c>
    </row>
    <row r="1460" spans="1:5" x14ac:dyDescent="0.2">
      <c r="A1460" t="s">
        <v>5332</v>
      </c>
      <c r="B1460" t="s">
        <v>467</v>
      </c>
      <c r="C1460" s="1">
        <v>45538</v>
      </c>
      <c r="D1460" t="s">
        <v>18407</v>
      </c>
      <c r="E1460" t="s">
        <v>18402</v>
      </c>
    </row>
    <row r="1461" spans="1:5" x14ac:dyDescent="0.2">
      <c r="A1461" t="s">
        <v>5336</v>
      </c>
      <c r="B1461" t="s">
        <v>234</v>
      </c>
      <c r="C1461" s="1">
        <v>45493</v>
      </c>
      <c r="D1461" t="s">
        <v>18403</v>
      </c>
      <c r="E1461" t="s">
        <v>18402</v>
      </c>
    </row>
    <row r="1462" spans="1:5" x14ac:dyDescent="0.2">
      <c r="A1462" t="s">
        <v>5339</v>
      </c>
      <c r="B1462" t="s">
        <v>246</v>
      </c>
      <c r="C1462" s="1">
        <v>45025</v>
      </c>
      <c r="D1462" t="s">
        <v>18408</v>
      </c>
      <c r="E1462" t="s">
        <v>18402</v>
      </c>
    </row>
    <row r="1463" spans="1:5" x14ac:dyDescent="0.2">
      <c r="A1463" t="s">
        <v>5341</v>
      </c>
      <c r="B1463" t="s">
        <v>73</v>
      </c>
      <c r="C1463" s="1">
        <v>45089</v>
      </c>
      <c r="D1463" t="s">
        <v>18404</v>
      </c>
      <c r="E1463" t="s">
        <v>18402</v>
      </c>
    </row>
    <row r="1464" spans="1:5" x14ac:dyDescent="0.2">
      <c r="A1464" t="s">
        <v>5343</v>
      </c>
      <c r="B1464" t="s">
        <v>837</v>
      </c>
      <c r="C1464" s="1">
        <v>45387</v>
      </c>
      <c r="D1464" t="s">
        <v>18404</v>
      </c>
      <c r="E1464" t="s">
        <v>18402</v>
      </c>
    </row>
    <row r="1465" spans="1:5" x14ac:dyDescent="0.2">
      <c r="A1465" t="s">
        <v>5346</v>
      </c>
      <c r="B1465" t="s">
        <v>175</v>
      </c>
      <c r="C1465" s="1">
        <v>45052</v>
      </c>
      <c r="D1465" t="s">
        <v>18403</v>
      </c>
      <c r="E1465" t="s">
        <v>18402</v>
      </c>
    </row>
    <row r="1466" spans="1:5" x14ac:dyDescent="0.2">
      <c r="A1466" t="s">
        <v>2521</v>
      </c>
      <c r="B1466" t="s">
        <v>458</v>
      </c>
      <c r="C1466" s="1">
        <v>45325</v>
      </c>
      <c r="D1466" t="s">
        <v>18403</v>
      </c>
      <c r="E1466" t="s">
        <v>18402</v>
      </c>
    </row>
    <row r="1467" spans="1:5" x14ac:dyDescent="0.2">
      <c r="A1467" t="s">
        <v>5348</v>
      </c>
      <c r="B1467" t="s">
        <v>258</v>
      </c>
      <c r="C1467" s="1">
        <v>45276</v>
      </c>
      <c r="D1467" t="s">
        <v>18401</v>
      </c>
      <c r="E1467" t="s">
        <v>18402</v>
      </c>
    </row>
    <row r="1468" spans="1:5" x14ac:dyDescent="0.2">
      <c r="A1468" t="s">
        <v>5350</v>
      </c>
      <c r="B1468" t="s">
        <v>864</v>
      </c>
      <c r="C1468" s="1">
        <v>45251</v>
      </c>
      <c r="D1468" t="s">
        <v>18411</v>
      </c>
      <c r="E1468" t="s">
        <v>18402</v>
      </c>
    </row>
    <row r="1469" spans="1:5" x14ac:dyDescent="0.2">
      <c r="A1469" t="s">
        <v>5352</v>
      </c>
      <c r="B1469" t="s">
        <v>311</v>
      </c>
      <c r="C1469" s="1">
        <v>45373</v>
      </c>
      <c r="D1469" t="s">
        <v>18401</v>
      </c>
      <c r="E1469" t="s">
        <v>18402</v>
      </c>
    </row>
    <row r="1470" spans="1:5" x14ac:dyDescent="0.2">
      <c r="A1470" t="s">
        <v>5356</v>
      </c>
      <c r="B1470" t="s">
        <v>228</v>
      </c>
      <c r="C1470" s="1">
        <v>45334</v>
      </c>
      <c r="D1470" t="s">
        <v>18408</v>
      </c>
      <c r="E1470" t="s">
        <v>18402</v>
      </c>
    </row>
    <row r="1471" spans="1:5" x14ac:dyDescent="0.2">
      <c r="A1471" t="s">
        <v>5359</v>
      </c>
      <c r="B1471" t="s">
        <v>805</v>
      </c>
      <c r="C1471" s="1">
        <v>45346</v>
      </c>
      <c r="D1471" t="s">
        <v>18408</v>
      </c>
      <c r="E1471" t="s">
        <v>18402</v>
      </c>
    </row>
    <row r="1472" spans="1:5" x14ac:dyDescent="0.2">
      <c r="A1472" t="s">
        <v>5362</v>
      </c>
      <c r="B1472" t="s">
        <v>350</v>
      </c>
      <c r="C1472" s="1">
        <v>45606</v>
      </c>
      <c r="D1472" t="s">
        <v>18408</v>
      </c>
      <c r="E1472" t="s">
        <v>18402</v>
      </c>
    </row>
    <row r="1473" spans="1:5" x14ac:dyDescent="0.2">
      <c r="A1473" t="s">
        <v>5366</v>
      </c>
      <c r="B1473" t="s">
        <v>45</v>
      </c>
      <c r="C1473" s="1">
        <v>45247</v>
      </c>
      <c r="D1473" t="s">
        <v>18407</v>
      </c>
      <c r="E1473" t="s">
        <v>18402</v>
      </c>
    </row>
    <row r="1474" spans="1:5" x14ac:dyDescent="0.2">
      <c r="A1474" t="s">
        <v>5369</v>
      </c>
      <c r="B1474" t="s">
        <v>368</v>
      </c>
      <c r="C1474" s="1">
        <v>45049</v>
      </c>
      <c r="D1474" t="s">
        <v>18401</v>
      </c>
      <c r="E1474" t="s">
        <v>18402</v>
      </c>
    </row>
    <row r="1475" spans="1:5" x14ac:dyDescent="0.2">
      <c r="A1475" t="s">
        <v>5371</v>
      </c>
      <c r="B1475" t="s">
        <v>350</v>
      </c>
      <c r="C1475" s="1">
        <v>45502</v>
      </c>
      <c r="D1475" t="s">
        <v>18414</v>
      </c>
      <c r="E1475" t="s">
        <v>18402</v>
      </c>
    </row>
    <row r="1476" spans="1:5" x14ac:dyDescent="0.2">
      <c r="A1476" t="s">
        <v>5373</v>
      </c>
      <c r="B1476" t="s">
        <v>314</v>
      </c>
      <c r="C1476" s="1">
        <v>45148</v>
      </c>
      <c r="D1476" t="s">
        <v>18407</v>
      </c>
      <c r="E1476" t="s">
        <v>18402</v>
      </c>
    </row>
    <row r="1477" spans="1:5" x14ac:dyDescent="0.2">
      <c r="A1477" t="s">
        <v>5375</v>
      </c>
      <c r="B1477" t="s">
        <v>18402</v>
      </c>
      <c r="C1477" s="1">
        <v>45014</v>
      </c>
      <c r="D1477" t="s">
        <v>18404</v>
      </c>
      <c r="E1477" t="s">
        <v>18402</v>
      </c>
    </row>
    <row r="1478" spans="1:5" x14ac:dyDescent="0.2">
      <c r="A1478" t="s">
        <v>5378</v>
      </c>
      <c r="B1478" t="s">
        <v>374</v>
      </c>
      <c r="C1478" s="1">
        <v>45021</v>
      </c>
      <c r="D1478" t="s">
        <v>18403</v>
      </c>
      <c r="E1478" t="s">
        <v>18402</v>
      </c>
    </row>
    <row r="1479" spans="1:5" x14ac:dyDescent="0.2">
      <c r="A1479" t="s">
        <v>5383</v>
      </c>
      <c r="B1479" t="s">
        <v>184</v>
      </c>
      <c r="C1479" s="1">
        <v>44950</v>
      </c>
      <c r="D1479" t="s">
        <v>18403</v>
      </c>
      <c r="E1479" t="s">
        <v>18402</v>
      </c>
    </row>
    <row r="1480" spans="1:5" x14ac:dyDescent="0.2">
      <c r="A1480" t="s">
        <v>5387</v>
      </c>
      <c r="B1480" t="s">
        <v>658</v>
      </c>
      <c r="C1480" s="1">
        <v>45072</v>
      </c>
      <c r="D1480" t="s">
        <v>18408</v>
      </c>
      <c r="E1480" t="s">
        <v>18402</v>
      </c>
    </row>
    <row r="1481" spans="1:5" x14ac:dyDescent="0.2">
      <c r="A1481" t="s">
        <v>5389</v>
      </c>
      <c r="B1481" t="s">
        <v>252</v>
      </c>
      <c r="C1481" s="1">
        <v>45178</v>
      </c>
      <c r="D1481" t="s">
        <v>18404</v>
      </c>
      <c r="E1481" t="s">
        <v>18402</v>
      </c>
    </row>
    <row r="1482" spans="1:5" x14ac:dyDescent="0.2">
      <c r="A1482" t="s">
        <v>5392</v>
      </c>
      <c r="B1482" t="s">
        <v>139</v>
      </c>
      <c r="C1482" s="1">
        <v>45175</v>
      </c>
      <c r="D1482" t="s">
        <v>18408</v>
      </c>
      <c r="E1482" t="s">
        <v>18402</v>
      </c>
    </row>
    <row r="1483" spans="1:5" x14ac:dyDescent="0.2">
      <c r="A1483" t="s">
        <v>5394</v>
      </c>
      <c r="B1483" t="s">
        <v>118</v>
      </c>
      <c r="C1483" s="1">
        <v>45527</v>
      </c>
      <c r="D1483" t="s">
        <v>18404</v>
      </c>
      <c r="E1483" t="s">
        <v>18402</v>
      </c>
    </row>
    <row r="1484" spans="1:5" x14ac:dyDescent="0.2">
      <c r="A1484" t="s">
        <v>5396</v>
      </c>
      <c r="B1484" t="s">
        <v>306</v>
      </c>
      <c r="C1484" s="1">
        <v>45487</v>
      </c>
      <c r="D1484" t="s">
        <v>18401</v>
      </c>
      <c r="E1484" t="s">
        <v>18402</v>
      </c>
    </row>
    <row r="1485" spans="1:5" x14ac:dyDescent="0.2">
      <c r="A1485" t="s">
        <v>5400</v>
      </c>
      <c r="B1485" t="s">
        <v>30</v>
      </c>
      <c r="C1485" s="1">
        <v>45174</v>
      </c>
      <c r="D1485" t="s">
        <v>18408</v>
      </c>
      <c r="E1485" t="s">
        <v>18402</v>
      </c>
    </row>
    <row r="1486" spans="1:5" x14ac:dyDescent="0.2">
      <c r="A1486" t="s">
        <v>5403</v>
      </c>
      <c r="B1486" t="s">
        <v>431</v>
      </c>
      <c r="C1486" s="1">
        <v>45267</v>
      </c>
      <c r="D1486" t="s">
        <v>18408</v>
      </c>
      <c r="E1486" t="s">
        <v>18402</v>
      </c>
    </row>
    <row r="1487" spans="1:5" x14ac:dyDescent="0.2">
      <c r="A1487" t="s">
        <v>5406</v>
      </c>
      <c r="B1487" t="s">
        <v>755</v>
      </c>
      <c r="C1487" s="1">
        <v>45021</v>
      </c>
      <c r="D1487" t="s">
        <v>18404</v>
      </c>
      <c r="E1487" t="s">
        <v>18402</v>
      </c>
    </row>
    <row r="1488" spans="1:5" x14ac:dyDescent="0.2">
      <c r="A1488" t="s">
        <v>5408</v>
      </c>
      <c r="B1488" t="s">
        <v>858</v>
      </c>
      <c r="C1488" s="1">
        <v>44990</v>
      </c>
      <c r="D1488" t="s">
        <v>18403</v>
      </c>
      <c r="E1488" t="s">
        <v>18402</v>
      </c>
    </row>
    <row r="1489" spans="1:5" x14ac:dyDescent="0.2">
      <c r="A1489" t="s">
        <v>5410</v>
      </c>
      <c r="B1489" t="s">
        <v>605</v>
      </c>
      <c r="C1489" s="1">
        <v>45554</v>
      </c>
      <c r="D1489" t="s">
        <v>18401</v>
      </c>
      <c r="E1489" t="s">
        <v>18402</v>
      </c>
    </row>
    <row r="1490" spans="1:5" x14ac:dyDescent="0.2">
      <c r="A1490" t="s">
        <v>5413</v>
      </c>
      <c r="B1490" t="s">
        <v>84</v>
      </c>
      <c r="C1490" s="1">
        <v>45488</v>
      </c>
      <c r="D1490" t="s">
        <v>18401</v>
      </c>
      <c r="E1490" t="s">
        <v>18402</v>
      </c>
    </row>
    <row r="1491" spans="1:5" x14ac:dyDescent="0.2">
      <c r="A1491" t="s">
        <v>5416</v>
      </c>
      <c r="B1491" t="s">
        <v>749</v>
      </c>
      <c r="C1491" s="1">
        <v>45417</v>
      </c>
      <c r="D1491" t="s">
        <v>18404</v>
      </c>
      <c r="E1491" t="s">
        <v>18402</v>
      </c>
    </row>
    <row r="1492" spans="1:5" x14ac:dyDescent="0.2">
      <c r="A1492" t="s">
        <v>5418</v>
      </c>
      <c r="B1492" t="s">
        <v>864</v>
      </c>
      <c r="C1492" s="1">
        <v>45033</v>
      </c>
      <c r="D1492" t="s">
        <v>18401</v>
      </c>
      <c r="E1492" t="s">
        <v>18402</v>
      </c>
    </row>
    <row r="1493" spans="1:5" x14ac:dyDescent="0.2">
      <c r="A1493" t="s">
        <v>5420</v>
      </c>
      <c r="B1493" t="s">
        <v>96</v>
      </c>
      <c r="C1493" s="1">
        <v>45327</v>
      </c>
      <c r="D1493" t="s">
        <v>18408</v>
      </c>
      <c r="E1493" t="s">
        <v>18402</v>
      </c>
    </row>
    <row r="1494" spans="1:5" x14ac:dyDescent="0.2">
      <c r="A1494" t="s">
        <v>5422</v>
      </c>
      <c r="B1494" t="s">
        <v>419</v>
      </c>
      <c r="C1494" s="1">
        <v>45043</v>
      </c>
      <c r="D1494" t="s">
        <v>18403</v>
      </c>
      <c r="E1494" t="s">
        <v>18402</v>
      </c>
    </row>
    <row r="1495" spans="1:5" x14ac:dyDescent="0.2">
      <c r="A1495" t="s">
        <v>5424</v>
      </c>
      <c r="B1495" t="s">
        <v>673</v>
      </c>
      <c r="C1495" s="1">
        <v>45108</v>
      </c>
      <c r="D1495" t="s">
        <v>18403</v>
      </c>
      <c r="E1495" t="s">
        <v>18402</v>
      </c>
    </row>
    <row r="1496" spans="1:5" x14ac:dyDescent="0.2">
      <c r="A1496" t="s">
        <v>5427</v>
      </c>
      <c r="B1496" t="s">
        <v>506</v>
      </c>
      <c r="C1496" s="1">
        <v>45596</v>
      </c>
      <c r="D1496" t="s">
        <v>18403</v>
      </c>
      <c r="E1496" t="s">
        <v>18402</v>
      </c>
    </row>
    <row r="1497" spans="1:5" x14ac:dyDescent="0.2">
      <c r="A1497" t="s">
        <v>5431</v>
      </c>
      <c r="B1497" t="s">
        <v>127</v>
      </c>
      <c r="C1497" s="1">
        <v>45099</v>
      </c>
      <c r="D1497" t="s">
        <v>18411</v>
      </c>
      <c r="E1497" t="s">
        <v>18402</v>
      </c>
    </row>
    <row r="1498" spans="1:5" x14ac:dyDescent="0.2">
      <c r="A1498" t="s">
        <v>5436</v>
      </c>
      <c r="B1498" t="s">
        <v>347</v>
      </c>
      <c r="C1498" s="1">
        <v>45022</v>
      </c>
      <c r="D1498" t="s">
        <v>18403</v>
      </c>
      <c r="E1498" t="s">
        <v>18402</v>
      </c>
    </row>
    <row r="1499" spans="1:5" x14ac:dyDescent="0.2">
      <c r="A1499" t="s">
        <v>5439</v>
      </c>
      <c r="B1499" t="s">
        <v>530</v>
      </c>
      <c r="C1499" s="1">
        <v>45007</v>
      </c>
      <c r="D1499" t="s">
        <v>18401</v>
      </c>
      <c r="E1499" t="s">
        <v>18402</v>
      </c>
    </row>
    <row r="1500" spans="1:5" x14ac:dyDescent="0.2">
      <c r="A1500" t="s">
        <v>5442</v>
      </c>
      <c r="B1500" t="s">
        <v>58</v>
      </c>
      <c r="C1500" s="1">
        <v>45465</v>
      </c>
      <c r="D1500" t="s">
        <v>18403</v>
      </c>
      <c r="E1500" t="s">
        <v>18402</v>
      </c>
    </row>
    <row r="1501" spans="1:5" x14ac:dyDescent="0.2">
      <c r="A1501" t="s">
        <v>5447</v>
      </c>
      <c r="B1501" t="s">
        <v>374</v>
      </c>
      <c r="C1501" s="1">
        <v>45271</v>
      </c>
      <c r="D1501" t="s">
        <v>18408</v>
      </c>
      <c r="E1501" t="s">
        <v>18402</v>
      </c>
    </row>
    <row r="1502" spans="1:5" x14ac:dyDescent="0.2">
      <c r="A1502" t="s">
        <v>5449</v>
      </c>
      <c r="B1502" t="s">
        <v>222</v>
      </c>
      <c r="C1502" s="1">
        <v>45497</v>
      </c>
      <c r="D1502" t="s">
        <v>18401</v>
      </c>
      <c r="E1502" t="s">
        <v>18402</v>
      </c>
    </row>
    <row r="1503" spans="1:5" x14ac:dyDescent="0.2">
      <c r="A1503" t="s">
        <v>5454</v>
      </c>
      <c r="B1503" t="s">
        <v>392</v>
      </c>
      <c r="C1503" s="1">
        <v>45450</v>
      </c>
      <c r="D1503" t="s">
        <v>18404</v>
      </c>
      <c r="E1503" t="s">
        <v>18402</v>
      </c>
    </row>
    <row r="1504" spans="1:5" x14ac:dyDescent="0.2">
      <c r="A1504" t="s">
        <v>5456</v>
      </c>
      <c r="B1504" t="s">
        <v>718</v>
      </c>
      <c r="C1504" s="1">
        <v>45497</v>
      </c>
      <c r="D1504" t="s">
        <v>18408</v>
      </c>
      <c r="E1504" t="s">
        <v>18402</v>
      </c>
    </row>
    <row r="1505" spans="1:5" x14ac:dyDescent="0.2">
      <c r="A1505" t="s">
        <v>5459</v>
      </c>
      <c r="B1505" t="s">
        <v>181</v>
      </c>
      <c r="C1505" s="1">
        <v>45536</v>
      </c>
      <c r="D1505" t="s">
        <v>18401</v>
      </c>
      <c r="E1505" t="s">
        <v>18402</v>
      </c>
    </row>
    <row r="1506" spans="1:5" x14ac:dyDescent="0.2">
      <c r="A1506" t="s">
        <v>5461</v>
      </c>
      <c r="B1506" t="s">
        <v>154</v>
      </c>
      <c r="C1506" s="1">
        <v>45116</v>
      </c>
      <c r="D1506" t="s">
        <v>18404</v>
      </c>
      <c r="E1506" t="s">
        <v>18402</v>
      </c>
    </row>
    <row r="1507" spans="1:5" x14ac:dyDescent="0.2">
      <c r="A1507" t="s">
        <v>5465</v>
      </c>
      <c r="B1507" t="s">
        <v>485</v>
      </c>
      <c r="C1507" s="1">
        <v>45070</v>
      </c>
      <c r="D1507" t="s">
        <v>18404</v>
      </c>
      <c r="E1507" t="s">
        <v>18402</v>
      </c>
    </row>
    <row r="1508" spans="1:5" x14ac:dyDescent="0.2">
      <c r="A1508" t="s">
        <v>5467</v>
      </c>
      <c r="B1508" t="s">
        <v>311</v>
      </c>
      <c r="C1508" s="1">
        <v>45532</v>
      </c>
      <c r="D1508" t="s">
        <v>18412</v>
      </c>
      <c r="E1508" t="s">
        <v>18402</v>
      </c>
    </row>
    <row r="1509" spans="1:5" x14ac:dyDescent="0.2">
      <c r="A1509" t="s">
        <v>5470</v>
      </c>
      <c r="B1509" t="s">
        <v>813</v>
      </c>
      <c r="C1509" s="1">
        <v>45305</v>
      </c>
      <c r="D1509" t="s">
        <v>18404</v>
      </c>
      <c r="E1509" t="s">
        <v>18402</v>
      </c>
    </row>
    <row r="1510" spans="1:5" x14ac:dyDescent="0.2">
      <c r="A1510" t="s">
        <v>5472</v>
      </c>
      <c r="B1510" t="s">
        <v>356</v>
      </c>
      <c r="C1510" s="1">
        <v>45509</v>
      </c>
      <c r="D1510" t="s">
        <v>18401</v>
      </c>
      <c r="E1510" t="s">
        <v>18402</v>
      </c>
    </row>
    <row r="1511" spans="1:5" x14ac:dyDescent="0.2">
      <c r="A1511" t="s">
        <v>5474</v>
      </c>
      <c r="B1511" t="s">
        <v>121</v>
      </c>
      <c r="C1511" s="1">
        <v>45207</v>
      </c>
      <c r="D1511" t="s">
        <v>18404</v>
      </c>
      <c r="E1511" t="s">
        <v>18402</v>
      </c>
    </row>
    <row r="1512" spans="1:5" x14ac:dyDescent="0.2">
      <c r="A1512" t="s">
        <v>5478</v>
      </c>
      <c r="B1512" t="s">
        <v>458</v>
      </c>
      <c r="C1512" s="1">
        <v>45193</v>
      </c>
      <c r="D1512" t="s">
        <v>18403</v>
      </c>
      <c r="E1512" t="s">
        <v>18402</v>
      </c>
    </row>
    <row r="1513" spans="1:5" x14ac:dyDescent="0.2">
      <c r="A1513" t="s">
        <v>5481</v>
      </c>
      <c r="B1513" t="s">
        <v>697</v>
      </c>
      <c r="C1513" s="1">
        <v>45099</v>
      </c>
      <c r="D1513" t="s">
        <v>18412</v>
      </c>
      <c r="E1513" t="s">
        <v>18402</v>
      </c>
    </row>
    <row r="1514" spans="1:5" x14ac:dyDescent="0.2">
      <c r="A1514" t="s">
        <v>5483</v>
      </c>
      <c r="B1514" t="s">
        <v>494</v>
      </c>
      <c r="C1514" s="1">
        <v>45315</v>
      </c>
      <c r="D1514" t="s">
        <v>18414</v>
      </c>
      <c r="E1514" t="s">
        <v>18402</v>
      </c>
    </row>
    <row r="1515" spans="1:5" x14ac:dyDescent="0.2">
      <c r="A1515" t="s">
        <v>5485</v>
      </c>
      <c r="B1515" t="s">
        <v>641</v>
      </c>
      <c r="C1515" s="1">
        <v>45599</v>
      </c>
      <c r="D1515" t="s">
        <v>18401</v>
      </c>
      <c r="E1515" t="s">
        <v>18402</v>
      </c>
    </row>
    <row r="1516" spans="1:5" x14ac:dyDescent="0.2">
      <c r="A1516" t="s">
        <v>5490</v>
      </c>
      <c r="B1516" t="s">
        <v>234</v>
      </c>
      <c r="C1516" s="1">
        <v>45268</v>
      </c>
      <c r="D1516" t="s">
        <v>18406</v>
      </c>
      <c r="E1516" t="s">
        <v>18402</v>
      </c>
    </row>
    <row r="1517" spans="1:5" x14ac:dyDescent="0.2">
      <c r="A1517" t="s">
        <v>5495</v>
      </c>
      <c r="B1517" t="s">
        <v>605</v>
      </c>
      <c r="C1517" s="1">
        <v>45104</v>
      </c>
      <c r="D1517" t="s">
        <v>18401</v>
      </c>
      <c r="E1517" t="s">
        <v>18402</v>
      </c>
    </row>
    <row r="1518" spans="1:5" x14ac:dyDescent="0.2">
      <c r="A1518" t="s">
        <v>5498</v>
      </c>
      <c r="B1518" t="s">
        <v>709</v>
      </c>
      <c r="C1518" s="1">
        <v>45078</v>
      </c>
      <c r="D1518" t="s">
        <v>18404</v>
      </c>
      <c r="E1518" t="s">
        <v>18402</v>
      </c>
    </row>
    <row r="1519" spans="1:5" x14ac:dyDescent="0.2">
      <c r="A1519" t="s">
        <v>5500</v>
      </c>
      <c r="B1519" t="s">
        <v>172</v>
      </c>
      <c r="C1519" s="1">
        <v>45359</v>
      </c>
      <c r="D1519" t="s">
        <v>18401</v>
      </c>
      <c r="E1519" t="s">
        <v>18402</v>
      </c>
    </row>
    <row r="1520" spans="1:5" x14ac:dyDescent="0.2">
      <c r="A1520" t="s">
        <v>5505</v>
      </c>
      <c r="B1520" t="s">
        <v>166</v>
      </c>
      <c r="C1520" s="1">
        <v>45627</v>
      </c>
      <c r="D1520" t="s">
        <v>18404</v>
      </c>
      <c r="E1520" t="s">
        <v>18402</v>
      </c>
    </row>
    <row r="1521" spans="1:5" x14ac:dyDescent="0.2">
      <c r="A1521" t="s">
        <v>5510</v>
      </c>
      <c r="B1521" t="s">
        <v>602</v>
      </c>
      <c r="C1521" s="1">
        <v>44965</v>
      </c>
      <c r="D1521" t="s">
        <v>18401</v>
      </c>
      <c r="E1521" t="s">
        <v>18402</v>
      </c>
    </row>
    <row r="1522" spans="1:5" x14ac:dyDescent="0.2">
      <c r="A1522" t="s">
        <v>5512</v>
      </c>
      <c r="B1522" t="s">
        <v>894</v>
      </c>
      <c r="C1522" s="1">
        <v>45169</v>
      </c>
      <c r="D1522" t="s">
        <v>18403</v>
      </c>
      <c r="E1522" t="s">
        <v>18402</v>
      </c>
    </row>
    <row r="1523" spans="1:5" x14ac:dyDescent="0.2">
      <c r="A1523" t="s">
        <v>5514</v>
      </c>
      <c r="B1523" t="s">
        <v>341</v>
      </c>
      <c r="C1523" s="1">
        <v>45461</v>
      </c>
      <c r="D1523" t="s">
        <v>18408</v>
      </c>
      <c r="E1523" t="s">
        <v>18402</v>
      </c>
    </row>
    <row r="1524" spans="1:5" x14ac:dyDescent="0.2">
      <c r="A1524" t="s">
        <v>5516</v>
      </c>
      <c r="B1524" t="s">
        <v>425</v>
      </c>
      <c r="C1524" s="1">
        <v>45330</v>
      </c>
      <c r="D1524" t="s">
        <v>18401</v>
      </c>
      <c r="E1524" t="s">
        <v>18402</v>
      </c>
    </row>
    <row r="1525" spans="1:5" x14ac:dyDescent="0.2">
      <c r="A1525" t="s">
        <v>5519</v>
      </c>
      <c r="B1525" t="s">
        <v>77</v>
      </c>
      <c r="C1525" s="1">
        <v>45447</v>
      </c>
      <c r="D1525" t="s">
        <v>18406</v>
      </c>
      <c r="E1525" t="s">
        <v>18402</v>
      </c>
    </row>
    <row r="1526" spans="1:5" x14ac:dyDescent="0.2">
      <c r="A1526" t="s">
        <v>5523</v>
      </c>
      <c r="B1526" t="s">
        <v>632</v>
      </c>
      <c r="C1526" s="1">
        <v>45273</v>
      </c>
      <c r="D1526" t="s">
        <v>18408</v>
      </c>
      <c r="E1526" t="s">
        <v>18402</v>
      </c>
    </row>
    <row r="1527" spans="1:5" x14ac:dyDescent="0.2">
      <c r="A1527" t="s">
        <v>5527</v>
      </c>
      <c r="B1527" t="s">
        <v>38</v>
      </c>
      <c r="C1527" s="1">
        <v>45409</v>
      </c>
      <c r="D1527" t="s">
        <v>18409</v>
      </c>
      <c r="E1527" t="s">
        <v>18402</v>
      </c>
    </row>
    <row r="1528" spans="1:5" x14ac:dyDescent="0.2">
      <c r="A1528" t="s">
        <v>5531</v>
      </c>
      <c r="B1528" t="s">
        <v>172</v>
      </c>
      <c r="C1528" s="1">
        <v>45292</v>
      </c>
      <c r="D1528" t="s">
        <v>18401</v>
      </c>
      <c r="E1528" t="s">
        <v>18402</v>
      </c>
    </row>
    <row r="1529" spans="1:5" x14ac:dyDescent="0.2">
      <c r="A1529" t="s">
        <v>5533</v>
      </c>
      <c r="B1529" t="s">
        <v>755</v>
      </c>
      <c r="C1529" s="1">
        <v>45118</v>
      </c>
      <c r="D1529" t="s">
        <v>18404</v>
      </c>
      <c r="E1529" t="s">
        <v>18402</v>
      </c>
    </row>
    <row r="1530" spans="1:5" x14ac:dyDescent="0.2">
      <c r="A1530" t="s">
        <v>5536</v>
      </c>
      <c r="B1530" t="s">
        <v>428</v>
      </c>
      <c r="C1530" s="1">
        <v>45335</v>
      </c>
      <c r="D1530" t="s">
        <v>18410</v>
      </c>
      <c r="E1530" t="s">
        <v>18402</v>
      </c>
    </row>
    <row r="1531" spans="1:5" x14ac:dyDescent="0.2">
      <c r="A1531" t="s">
        <v>5540</v>
      </c>
      <c r="B1531" t="s">
        <v>109</v>
      </c>
      <c r="C1531" s="1">
        <v>44983</v>
      </c>
      <c r="D1531" t="s">
        <v>18412</v>
      </c>
      <c r="E1531" t="s">
        <v>18402</v>
      </c>
    </row>
    <row r="1532" spans="1:5" x14ac:dyDescent="0.2">
      <c r="A1532" t="s">
        <v>5543</v>
      </c>
      <c r="B1532" t="s">
        <v>894</v>
      </c>
      <c r="C1532" s="1">
        <v>45395</v>
      </c>
      <c r="D1532" t="s">
        <v>18407</v>
      </c>
      <c r="E1532" t="s">
        <v>18402</v>
      </c>
    </row>
    <row r="1533" spans="1:5" x14ac:dyDescent="0.2">
      <c r="A1533" t="s">
        <v>5545</v>
      </c>
      <c r="B1533" t="s">
        <v>721</v>
      </c>
      <c r="C1533" s="1">
        <v>45107</v>
      </c>
      <c r="D1533" t="s">
        <v>18401</v>
      </c>
      <c r="E1533" t="s">
        <v>18402</v>
      </c>
    </row>
    <row r="1534" spans="1:5" x14ac:dyDescent="0.2">
      <c r="A1534" t="s">
        <v>5547</v>
      </c>
      <c r="B1534" t="s">
        <v>443</v>
      </c>
      <c r="C1534" s="1">
        <v>45466</v>
      </c>
      <c r="D1534" t="s">
        <v>18406</v>
      </c>
      <c r="E1534" t="s">
        <v>18402</v>
      </c>
    </row>
    <row r="1535" spans="1:5" x14ac:dyDescent="0.2">
      <c r="A1535" t="s">
        <v>5549</v>
      </c>
      <c r="B1535" t="s">
        <v>599</v>
      </c>
      <c r="C1535" s="1">
        <v>45287</v>
      </c>
      <c r="D1535" t="s">
        <v>18403</v>
      </c>
      <c r="E1535" t="s">
        <v>18402</v>
      </c>
    </row>
    <row r="1536" spans="1:5" x14ac:dyDescent="0.2">
      <c r="A1536" t="s">
        <v>5552</v>
      </c>
      <c r="B1536" t="s">
        <v>885</v>
      </c>
      <c r="C1536" s="1">
        <v>45203</v>
      </c>
      <c r="D1536" t="s">
        <v>18403</v>
      </c>
      <c r="E1536" t="s">
        <v>18402</v>
      </c>
    </row>
    <row r="1537" spans="1:5" x14ac:dyDescent="0.2">
      <c r="A1537" t="s">
        <v>5556</v>
      </c>
      <c r="B1537" t="s">
        <v>175</v>
      </c>
      <c r="C1537" s="1">
        <v>45525</v>
      </c>
      <c r="D1537" t="s">
        <v>18401</v>
      </c>
      <c r="E1537" t="s">
        <v>18402</v>
      </c>
    </row>
    <row r="1538" spans="1:5" x14ac:dyDescent="0.2">
      <c r="A1538" t="s">
        <v>5558</v>
      </c>
      <c r="B1538" t="s">
        <v>638</v>
      </c>
      <c r="C1538" s="1">
        <v>45321</v>
      </c>
      <c r="D1538" t="s">
        <v>18401</v>
      </c>
      <c r="E1538" t="s">
        <v>18402</v>
      </c>
    </row>
    <row r="1539" spans="1:5" x14ac:dyDescent="0.2">
      <c r="A1539" t="s">
        <v>5561</v>
      </c>
      <c r="B1539" t="s">
        <v>148</v>
      </c>
      <c r="C1539" s="1">
        <v>45035</v>
      </c>
      <c r="D1539" t="s">
        <v>18404</v>
      </c>
      <c r="E1539" t="s">
        <v>18402</v>
      </c>
    </row>
    <row r="1540" spans="1:5" x14ac:dyDescent="0.2">
      <c r="A1540" t="s">
        <v>5564</v>
      </c>
      <c r="B1540" t="s">
        <v>560</v>
      </c>
      <c r="C1540" s="1">
        <v>45406</v>
      </c>
      <c r="D1540" t="s">
        <v>18404</v>
      </c>
      <c r="E1540" t="s">
        <v>18402</v>
      </c>
    </row>
    <row r="1541" spans="1:5" x14ac:dyDescent="0.2">
      <c r="A1541" t="s">
        <v>5566</v>
      </c>
      <c r="B1541" t="s">
        <v>115</v>
      </c>
      <c r="C1541" s="1">
        <v>45325</v>
      </c>
      <c r="D1541" t="s">
        <v>18405</v>
      </c>
      <c r="E1541" t="s">
        <v>18402</v>
      </c>
    </row>
    <row r="1542" spans="1:5" x14ac:dyDescent="0.2">
      <c r="A1542" t="s">
        <v>5568</v>
      </c>
      <c r="B1542" t="s">
        <v>425</v>
      </c>
      <c r="C1542" s="1">
        <v>44927</v>
      </c>
      <c r="D1542" t="s">
        <v>18404</v>
      </c>
      <c r="E1542" t="s">
        <v>18402</v>
      </c>
    </row>
    <row r="1543" spans="1:5" x14ac:dyDescent="0.2">
      <c r="A1543" t="s">
        <v>5570</v>
      </c>
      <c r="B1543" t="s">
        <v>852</v>
      </c>
      <c r="C1543" s="1">
        <v>45534</v>
      </c>
      <c r="D1543" t="s">
        <v>18408</v>
      </c>
      <c r="E1543" t="s">
        <v>18402</v>
      </c>
    </row>
    <row r="1544" spans="1:5" x14ac:dyDescent="0.2">
      <c r="A1544" t="s">
        <v>5573</v>
      </c>
      <c r="B1544" t="s">
        <v>365</v>
      </c>
      <c r="C1544" s="1">
        <v>44992</v>
      </c>
      <c r="D1544" t="s">
        <v>18403</v>
      </c>
      <c r="E1544" t="s">
        <v>18402</v>
      </c>
    </row>
    <row r="1545" spans="1:5" x14ac:dyDescent="0.2">
      <c r="A1545" t="s">
        <v>5576</v>
      </c>
      <c r="B1545" t="s">
        <v>99</v>
      </c>
      <c r="C1545" s="1">
        <v>45269</v>
      </c>
      <c r="D1545" t="s">
        <v>18401</v>
      </c>
      <c r="E1545" t="s">
        <v>18402</v>
      </c>
    </row>
    <row r="1546" spans="1:5" x14ac:dyDescent="0.2">
      <c r="A1546" t="s">
        <v>5578</v>
      </c>
      <c r="B1546" t="s">
        <v>849</v>
      </c>
      <c r="C1546" s="1">
        <v>45600</v>
      </c>
      <c r="D1546" t="s">
        <v>18404</v>
      </c>
      <c r="E1546" t="s">
        <v>18402</v>
      </c>
    </row>
    <row r="1547" spans="1:5" x14ac:dyDescent="0.2">
      <c r="A1547" t="s">
        <v>5580</v>
      </c>
      <c r="B1547" t="s">
        <v>909</v>
      </c>
      <c r="C1547" s="1">
        <v>44988</v>
      </c>
      <c r="D1547" t="s">
        <v>18411</v>
      </c>
      <c r="E1547" t="s">
        <v>18402</v>
      </c>
    </row>
    <row r="1548" spans="1:5" x14ac:dyDescent="0.2">
      <c r="A1548" t="s">
        <v>5583</v>
      </c>
      <c r="B1548" t="s">
        <v>34</v>
      </c>
      <c r="C1548" s="1">
        <v>44970</v>
      </c>
      <c r="D1548" t="s">
        <v>18408</v>
      </c>
      <c r="E1548" t="s">
        <v>18402</v>
      </c>
    </row>
    <row r="1549" spans="1:5" x14ac:dyDescent="0.2">
      <c r="A1549" t="s">
        <v>5587</v>
      </c>
      <c r="B1549" t="s">
        <v>712</v>
      </c>
      <c r="C1549" s="1">
        <v>45576</v>
      </c>
      <c r="D1549" t="s">
        <v>18404</v>
      </c>
      <c r="E1549" t="s">
        <v>18402</v>
      </c>
    </row>
    <row r="1550" spans="1:5" x14ac:dyDescent="0.2">
      <c r="A1550" t="s">
        <v>5589</v>
      </c>
      <c r="B1550" t="s">
        <v>73</v>
      </c>
      <c r="C1550" s="1">
        <v>45100</v>
      </c>
      <c r="D1550" t="s">
        <v>18404</v>
      </c>
      <c r="E1550" t="s">
        <v>18402</v>
      </c>
    </row>
    <row r="1551" spans="1:5" x14ac:dyDescent="0.2">
      <c r="A1551" t="s">
        <v>5592</v>
      </c>
      <c r="B1551" t="s">
        <v>175</v>
      </c>
      <c r="C1551" s="1">
        <v>45241</v>
      </c>
      <c r="D1551" t="s">
        <v>18404</v>
      </c>
      <c r="E1551" t="s">
        <v>18402</v>
      </c>
    </row>
    <row r="1552" spans="1:5" x14ac:dyDescent="0.2">
      <c r="A1552" t="s">
        <v>5595</v>
      </c>
      <c r="B1552" t="s">
        <v>258</v>
      </c>
      <c r="C1552" s="1">
        <v>45355</v>
      </c>
      <c r="D1552" t="s">
        <v>18403</v>
      </c>
      <c r="E1552" t="s">
        <v>18402</v>
      </c>
    </row>
    <row r="1553" spans="1:5" x14ac:dyDescent="0.2">
      <c r="A1553" t="s">
        <v>5597</v>
      </c>
      <c r="B1553" t="s">
        <v>398</v>
      </c>
      <c r="C1553" s="1">
        <v>45051</v>
      </c>
      <c r="D1553" t="s">
        <v>18410</v>
      </c>
      <c r="E1553" t="s">
        <v>18402</v>
      </c>
    </row>
    <row r="1554" spans="1:5" x14ac:dyDescent="0.2">
      <c r="A1554" t="s">
        <v>5601</v>
      </c>
      <c r="B1554" t="s">
        <v>106</v>
      </c>
      <c r="C1554" s="1">
        <v>45458</v>
      </c>
      <c r="D1554" t="s">
        <v>18408</v>
      </c>
      <c r="E1554" t="s">
        <v>18402</v>
      </c>
    </row>
    <row r="1555" spans="1:5" x14ac:dyDescent="0.2">
      <c r="A1555" t="s">
        <v>5605</v>
      </c>
      <c r="B1555" t="s">
        <v>775</v>
      </c>
      <c r="C1555" s="1">
        <v>45080</v>
      </c>
      <c r="D1555" t="s">
        <v>18408</v>
      </c>
      <c r="E1555" t="s">
        <v>18402</v>
      </c>
    </row>
    <row r="1556" spans="1:5" x14ac:dyDescent="0.2">
      <c r="A1556" t="s">
        <v>5609</v>
      </c>
      <c r="B1556" t="s">
        <v>822</v>
      </c>
      <c r="C1556" s="1">
        <v>45343</v>
      </c>
      <c r="D1556" t="s">
        <v>18403</v>
      </c>
      <c r="E1556" t="s">
        <v>18402</v>
      </c>
    </row>
    <row r="1557" spans="1:5" x14ac:dyDescent="0.2">
      <c r="A1557" t="s">
        <v>5613</v>
      </c>
      <c r="B1557" t="s">
        <v>240</v>
      </c>
      <c r="C1557" s="1">
        <v>45605</v>
      </c>
      <c r="D1557" t="s">
        <v>18401</v>
      </c>
      <c r="E1557" t="s">
        <v>18402</v>
      </c>
    </row>
    <row r="1558" spans="1:5" x14ac:dyDescent="0.2">
      <c r="A1558" t="s">
        <v>5616</v>
      </c>
      <c r="B1558" t="s">
        <v>533</v>
      </c>
      <c r="C1558" s="1">
        <v>44984</v>
      </c>
      <c r="D1558" t="s">
        <v>18404</v>
      </c>
      <c r="E1558" t="s">
        <v>18402</v>
      </c>
    </row>
    <row r="1559" spans="1:5" x14ac:dyDescent="0.2">
      <c r="A1559" t="s">
        <v>5618</v>
      </c>
      <c r="B1559" t="s">
        <v>572</v>
      </c>
      <c r="C1559" s="1">
        <v>45210</v>
      </c>
      <c r="D1559" t="s">
        <v>18408</v>
      </c>
      <c r="E1559" t="s">
        <v>18402</v>
      </c>
    </row>
    <row r="1560" spans="1:5" x14ac:dyDescent="0.2">
      <c r="A1560" t="s">
        <v>5620</v>
      </c>
      <c r="B1560" t="s">
        <v>276</v>
      </c>
      <c r="C1560" s="1">
        <v>45099</v>
      </c>
      <c r="D1560" t="s">
        <v>18408</v>
      </c>
      <c r="E1560" t="s">
        <v>18402</v>
      </c>
    </row>
    <row r="1561" spans="1:5" x14ac:dyDescent="0.2">
      <c r="A1561" t="s">
        <v>5622</v>
      </c>
      <c r="B1561" t="s">
        <v>500</v>
      </c>
      <c r="C1561" s="1">
        <v>45379</v>
      </c>
      <c r="D1561" t="s">
        <v>18403</v>
      </c>
      <c r="E1561" t="s">
        <v>18402</v>
      </c>
    </row>
    <row r="1562" spans="1:5" x14ac:dyDescent="0.2">
      <c r="A1562" t="s">
        <v>5625</v>
      </c>
      <c r="B1562" t="s">
        <v>632</v>
      </c>
      <c r="C1562" s="1">
        <v>45470</v>
      </c>
      <c r="D1562" t="s">
        <v>18412</v>
      </c>
      <c r="E1562" t="s">
        <v>18402</v>
      </c>
    </row>
    <row r="1563" spans="1:5" x14ac:dyDescent="0.2">
      <c r="A1563" t="s">
        <v>5629</v>
      </c>
      <c r="B1563" t="s">
        <v>545</v>
      </c>
      <c r="C1563" s="1">
        <v>45509</v>
      </c>
      <c r="D1563" t="s">
        <v>18408</v>
      </c>
      <c r="E1563" t="s">
        <v>18402</v>
      </c>
    </row>
    <row r="1564" spans="1:5" x14ac:dyDescent="0.2">
      <c r="A1564" t="s">
        <v>5631</v>
      </c>
      <c r="B1564" t="s">
        <v>811</v>
      </c>
      <c r="C1564" s="1">
        <v>45297</v>
      </c>
      <c r="D1564" t="s">
        <v>18404</v>
      </c>
      <c r="E1564" t="s">
        <v>18402</v>
      </c>
    </row>
    <row r="1565" spans="1:5" x14ac:dyDescent="0.2">
      <c r="A1565" t="s">
        <v>5633</v>
      </c>
      <c r="B1565" t="s">
        <v>611</v>
      </c>
      <c r="C1565" s="1">
        <v>45034</v>
      </c>
      <c r="D1565" t="s">
        <v>18403</v>
      </c>
      <c r="E1565" t="s">
        <v>18402</v>
      </c>
    </row>
    <row r="1566" spans="1:5" x14ac:dyDescent="0.2">
      <c r="A1566" t="s">
        <v>5635</v>
      </c>
      <c r="B1566" t="s">
        <v>276</v>
      </c>
      <c r="C1566" s="1">
        <v>45435</v>
      </c>
      <c r="D1566" t="s">
        <v>18403</v>
      </c>
      <c r="E1566" t="s">
        <v>18402</v>
      </c>
    </row>
    <row r="1567" spans="1:5" x14ac:dyDescent="0.2">
      <c r="A1567" t="s">
        <v>5637</v>
      </c>
      <c r="B1567" t="s">
        <v>133</v>
      </c>
      <c r="C1567" s="1">
        <v>45406</v>
      </c>
      <c r="D1567" t="s">
        <v>18401</v>
      </c>
      <c r="E1567" t="s">
        <v>18402</v>
      </c>
    </row>
    <row r="1568" spans="1:5" x14ac:dyDescent="0.2">
      <c r="A1568" t="s">
        <v>5640</v>
      </c>
      <c r="B1568" t="s">
        <v>18402</v>
      </c>
      <c r="C1568" s="1">
        <v>45380</v>
      </c>
      <c r="D1568" t="s">
        <v>18401</v>
      </c>
      <c r="E1568" t="s">
        <v>18402</v>
      </c>
    </row>
    <row r="1569" spans="1:5" x14ac:dyDescent="0.2">
      <c r="A1569" t="s">
        <v>5643</v>
      </c>
      <c r="B1569" t="s">
        <v>491</v>
      </c>
      <c r="C1569" s="1">
        <v>45096</v>
      </c>
      <c r="D1569" t="s">
        <v>18403</v>
      </c>
      <c r="E1569" t="s">
        <v>18402</v>
      </c>
    </row>
    <row r="1570" spans="1:5" x14ac:dyDescent="0.2">
      <c r="A1570" t="s">
        <v>5645</v>
      </c>
      <c r="B1570" t="s">
        <v>518</v>
      </c>
      <c r="C1570" s="1">
        <v>45514</v>
      </c>
      <c r="D1570" t="s">
        <v>18412</v>
      </c>
      <c r="E1570" t="s">
        <v>18402</v>
      </c>
    </row>
    <row r="1571" spans="1:5" x14ac:dyDescent="0.2">
      <c r="A1571" t="s">
        <v>5647</v>
      </c>
      <c r="B1571" t="s">
        <v>843</v>
      </c>
      <c r="C1571" s="1">
        <v>45486</v>
      </c>
      <c r="D1571" t="s">
        <v>18403</v>
      </c>
      <c r="E1571" t="s">
        <v>18402</v>
      </c>
    </row>
    <row r="1572" spans="1:5" x14ac:dyDescent="0.2">
      <c r="A1572" t="s">
        <v>5650</v>
      </c>
      <c r="B1572" t="s">
        <v>796</v>
      </c>
      <c r="C1572" s="1">
        <v>45098</v>
      </c>
      <c r="D1572" t="s">
        <v>18401</v>
      </c>
      <c r="E1572" t="s">
        <v>18402</v>
      </c>
    </row>
    <row r="1573" spans="1:5" x14ac:dyDescent="0.2">
      <c r="A1573" t="s">
        <v>5653</v>
      </c>
      <c r="B1573" t="s">
        <v>323</v>
      </c>
      <c r="C1573" s="1">
        <v>45064</v>
      </c>
      <c r="D1573" t="s">
        <v>18408</v>
      </c>
      <c r="E1573" t="s">
        <v>18402</v>
      </c>
    </row>
    <row r="1574" spans="1:5" x14ac:dyDescent="0.2">
      <c r="A1574" t="s">
        <v>5658</v>
      </c>
      <c r="B1574" t="s">
        <v>404</v>
      </c>
      <c r="C1574" s="1">
        <v>45388</v>
      </c>
      <c r="D1574" t="s">
        <v>18401</v>
      </c>
      <c r="E1574" t="s">
        <v>18402</v>
      </c>
    </row>
    <row r="1575" spans="1:5" x14ac:dyDescent="0.2">
      <c r="A1575" t="s">
        <v>5663</v>
      </c>
      <c r="B1575" t="s">
        <v>816</v>
      </c>
      <c r="C1575" s="1">
        <v>45603</v>
      </c>
      <c r="D1575" t="s">
        <v>18403</v>
      </c>
      <c r="E1575" t="s">
        <v>18402</v>
      </c>
    </row>
    <row r="1576" spans="1:5" x14ac:dyDescent="0.2">
      <c r="A1576" t="s">
        <v>5666</v>
      </c>
      <c r="B1576" t="s">
        <v>380</v>
      </c>
      <c r="C1576" s="1">
        <v>44966</v>
      </c>
      <c r="D1576" t="s">
        <v>18403</v>
      </c>
      <c r="E1576" t="s">
        <v>18402</v>
      </c>
    </row>
    <row r="1577" spans="1:5" x14ac:dyDescent="0.2">
      <c r="A1577" t="s">
        <v>5670</v>
      </c>
      <c r="B1577" t="s">
        <v>551</v>
      </c>
      <c r="C1577" s="1">
        <v>45604</v>
      </c>
      <c r="D1577" t="s">
        <v>18403</v>
      </c>
      <c r="E1577" t="s">
        <v>18402</v>
      </c>
    </row>
    <row r="1578" spans="1:5" x14ac:dyDescent="0.2">
      <c r="A1578" t="s">
        <v>5673</v>
      </c>
      <c r="B1578" t="s">
        <v>458</v>
      </c>
      <c r="C1578" s="1">
        <v>45093</v>
      </c>
      <c r="D1578" t="s">
        <v>18404</v>
      </c>
      <c r="E1578" t="s">
        <v>18402</v>
      </c>
    </row>
    <row r="1579" spans="1:5" x14ac:dyDescent="0.2">
      <c r="A1579" t="s">
        <v>5675</v>
      </c>
      <c r="B1579" t="s">
        <v>201</v>
      </c>
      <c r="C1579" s="1">
        <v>45254</v>
      </c>
      <c r="D1579" t="s">
        <v>18403</v>
      </c>
      <c r="E1579" t="s">
        <v>18402</v>
      </c>
    </row>
    <row r="1580" spans="1:5" x14ac:dyDescent="0.2">
      <c r="A1580" t="s">
        <v>5678</v>
      </c>
      <c r="B1580" t="s">
        <v>655</v>
      </c>
      <c r="C1580" s="1">
        <v>45433</v>
      </c>
      <c r="D1580" t="s">
        <v>18403</v>
      </c>
      <c r="E1580" t="s">
        <v>18402</v>
      </c>
    </row>
    <row r="1581" spans="1:5" x14ac:dyDescent="0.2">
      <c r="A1581" t="s">
        <v>5680</v>
      </c>
      <c r="B1581" t="s">
        <v>350</v>
      </c>
      <c r="C1581" s="1">
        <v>45592</v>
      </c>
      <c r="D1581" t="s">
        <v>18404</v>
      </c>
      <c r="E1581" t="s">
        <v>18402</v>
      </c>
    </row>
    <row r="1582" spans="1:5" x14ac:dyDescent="0.2">
      <c r="A1582" t="s">
        <v>5682</v>
      </c>
      <c r="B1582" t="s">
        <v>58</v>
      </c>
      <c r="C1582" s="1">
        <v>45487</v>
      </c>
      <c r="D1582" t="s">
        <v>18404</v>
      </c>
      <c r="E1582" t="s">
        <v>18402</v>
      </c>
    </row>
    <row r="1583" spans="1:5" x14ac:dyDescent="0.2">
      <c r="A1583" t="s">
        <v>5687</v>
      </c>
      <c r="B1583" t="s">
        <v>154</v>
      </c>
      <c r="C1583" s="1">
        <v>45343</v>
      </c>
      <c r="D1583" t="s">
        <v>18403</v>
      </c>
      <c r="E1583" t="s">
        <v>18402</v>
      </c>
    </row>
    <row r="1584" spans="1:5" x14ac:dyDescent="0.2">
      <c r="A1584" t="s">
        <v>5692</v>
      </c>
      <c r="B1584" t="s">
        <v>201</v>
      </c>
      <c r="C1584" s="1">
        <v>45326</v>
      </c>
      <c r="D1584" t="s">
        <v>18401</v>
      </c>
      <c r="E1584" t="s">
        <v>18402</v>
      </c>
    </row>
    <row r="1585" spans="1:5" x14ac:dyDescent="0.2">
      <c r="A1585" t="s">
        <v>5695</v>
      </c>
      <c r="B1585" t="s">
        <v>99</v>
      </c>
      <c r="C1585" s="1">
        <v>45437</v>
      </c>
      <c r="D1585" t="s">
        <v>18401</v>
      </c>
      <c r="E1585" t="s">
        <v>18402</v>
      </c>
    </row>
    <row r="1586" spans="1:5" x14ac:dyDescent="0.2">
      <c r="A1586" t="s">
        <v>5697</v>
      </c>
      <c r="B1586" t="s">
        <v>620</v>
      </c>
      <c r="C1586" s="1">
        <v>45045</v>
      </c>
      <c r="D1586" t="s">
        <v>18403</v>
      </c>
      <c r="E1586" t="s">
        <v>18402</v>
      </c>
    </row>
    <row r="1587" spans="1:5" x14ac:dyDescent="0.2">
      <c r="A1587" t="s">
        <v>5699</v>
      </c>
      <c r="B1587" t="s">
        <v>679</v>
      </c>
      <c r="C1587" s="1">
        <v>45399</v>
      </c>
      <c r="D1587" t="s">
        <v>18408</v>
      </c>
      <c r="E1587" t="s">
        <v>18402</v>
      </c>
    </row>
    <row r="1588" spans="1:5" x14ac:dyDescent="0.2">
      <c r="A1588" t="s">
        <v>5701</v>
      </c>
      <c r="B1588" t="s">
        <v>581</v>
      </c>
      <c r="C1588" s="1">
        <v>45398</v>
      </c>
      <c r="D1588" t="s">
        <v>18403</v>
      </c>
      <c r="E1588" t="s">
        <v>18402</v>
      </c>
    </row>
    <row r="1589" spans="1:5" x14ac:dyDescent="0.2">
      <c r="A1589" t="s">
        <v>5703</v>
      </c>
      <c r="B1589" t="s">
        <v>398</v>
      </c>
      <c r="C1589" s="1">
        <v>45531</v>
      </c>
      <c r="D1589" t="s">
        <v>18405</v>
      </c>
      <c r="E1589" t="s">
        <v>18402</v>
      </c>
    </row>
    <row r="1590" spans="1:5" x14ac:dyDescent="0.2">
      <c r="A1590" t="s">
        <v>5706</v>
      </c>
      <c r="B1590" t="s">
        <v>626</v>
      </c>
      <c r="C1590" s="1">
        <v>44980</v>
      </c>
      <c r="D1590" t="s">
        <v>18408</v>
      </c>
      <c r="E1590" t="s">
        <v>18402</v>
      </c>
    </row>
    <row r="1591" spans="1:5" x14ac:dyDescent="0.2">
      <c r="A1591" t="s">
        <v>5710</v>
      </c>
      <c r="B1591" t="s">
        <v>99</v>
      </c>
      <c r="C1591" s="1">
        <v>45218</v>
      </c>
      <c r="D1591" t="s">
        <v>18404</v>
      </c>
      <c r="E1591" t="s">
        <v>18402</v>
      </c>
    </row>
    <row r="1592" spans="1:5" x14ac:dyDescent="0.2">
      <c r="A1592" t="s">
        <v>5712</v>
      </c>
      <c r="B1592" t="s">
        <v>873</v>
      </c>
      <c r="C1592" s="1">
        <v>45201</v>
      </c>
      <c r="D1592" t="s">
        <v>18404</v>
      </c>
      <c r="E1592" t="s">
        <v>18402</v>
      </c>
    </row>
    <row r="1593" spans="1:5" x14ac:dyDescent="0.2">
      <c r="A1593" t="s">
        <v>5714</v>
      </c>
      <c r="B1593" t="s">
        <v>787</v>
      </c>
      <c r="C1593" s="1">
        <v>45209</v>
      </c>
      <c r="D1593" t="s">
        <v>18401</v>
      </c>
      <c r="E1593" t="s">
        <v>18402</v>
      </c>
    </row>
    <row r="1594" spans="1:5" x14ac:dyDescent="0.2">
      <c r="A1594" t="s">
        <v>5716</v>
      </c>
      <c r="B1594" t="s">
        <v>243</v>
      </c>
      <c r="C1594" s="1">
        <v>45097</v>
      </c>
      <c r="D1594" t="s">
        <v>18403</v>
      </c>
      <c r="E1594" t="s">
        <v>18402</v>
      </c>
    </row>
    <row r="1595" spans="1:5" x14ac:dyDescent="0.2">
      <c r="A1595" t="s">
        <v>5718</v>
      </c>
      <c r="B1595" t="s">
        <v>661</v>
      </c>
      <c r="C1595" s="1">
        <v>45182</v>
      </c>
      <c r="D1595" t="s">
        <v>18404</v>
      </c>
      <c r="E1595" t="s">
        <v>18402</v>
      </c>
    </row>
    <row r="1596" spans="1:5" x14ac:dyDescent="0.2">
      <c r="A1596" t="s">
        <v>5720</v>
      </c>
      <c r="B1596" t="s">
        <v>237</v>
      </c>
      <c r="C1596" s="1">
        <v>45526</v>
      </c>
      <c r="D1596" t="s">
        <v>18401</v>
      </c>
      <c r="E1596" t="s">
        <v>18402</v>
      </c>
    </row>
    <row r="1597" spans="1:5" x14ac:dyDescent="0.2">
      <c r="A1597" t="s">
        <v>5722</v>
      </c>
      <c r="B1597" t="s">
        <v>335</v>
      </c>
      <c r="C1597" s="1">
        <v>45469</v>
      </c>
      <c r="D1597" t="s">
        <v>18406</v>
      </c>
      <c r="E1597" t="s">
        <v>18402</v>
      </c>
    </row>
    <row r="1598" spans="1:5" x14ac:dyDescent="0.2">
      <c r="A1598" t="s">
        <v>5724</v>
      </c>
      <c r="B1598" t="s">
        <v>279</v>
      </c>
      <c r="C1598" s="1">
        <v>45487</v>
      </c>
      <c r="D1598" t="s">
        <v>18401</v>
      </c>
      <c r="E1598" t="s">
        <v>18402</v>
      </c>
    </row>
    <row r="1599" spans="1:5" x14ac:dyDescent="0.2">
      <c r="A1599" t="s">
        <v>5727</v>
      </c>
      <c r="B1599" t="s">
        <v>18426</v>
      </c>
      <c r="C1599" s="1">
        <v>45469</v>
      </c>
      <c r="D1599" t="s">
        <v>18408</v>
      </c>
      <c r="E1599" t="s">
        <v>18402</v>
      </c>
    </row>
    <row r="1600" spans="1:5" x14ac:dyDescent="0.2">
      <c r="A1600" t="s">
        <v>5729</v>
      </c>
      <c r="B1600" t="s">
        <v>18402</v>
      </c>
      <c r="C1600" s="1">
        <v>45469</v>
      </c>
      <c r="D1600" t="s">
        <v>18408</v>
      </c>
      <c r="E1600" t="s">
        <v>18402</v>
      </c>
    </row>
    <row r="1601" spans="1:5" x14ac:dyDescent="0.2">
      <c r="A1601" t="s">
        <v>5731</v>
      </c>
      <c r="B1601" t="s">
        <v>380</v>
      </c>
      <c r="C1601" s="1">
        <v>45317</v>
      </c>
      <c r="D1601" t="s">
        <v>18404</v>
      </c>
      <c r="E1601" t="s">
        <v>18402</v>
      </c>
    </row>
    <row r="1602" spans="1:5" x14ac:dyDescent="0.2">
      <c r="A1602" t="s">
        <v>5734</v>
      </c>
      <c r="B1602" t="s">
        <v>249</v>
      </c>
      <c r="C1602" s="1">
        <v>45548</v>
      </c>
      <c r="D1602" t="s">
        <v>18401</v>
      </c>
      <c r="E1602" t="s">
        <v>18402</v>
      </c>
    </row>
    <row r="1603" spans="1:5" x14ac:dyDescent="0.2">
      <c r="A1603" t="s">
        <v>5738</v>
      </c>
      <c r="B1603" t="s">
        <v>635</v>
      </c>
      <c r="C1603" s="1">
        <v>45053</v>
      </c>
      <c r="D1603" t="s">
        <v>18410</v>
      </c>
      <c r="E1603" t="s">
        <v>18402</v>
      </c>
    </row>
    <row r="1604" spans="1:5" x14ac:dyDescent="0.2">
      <c r="A1604" t="s">
        <v>5740</v>
      </c>
      <c r="B1604" t="s">
        <v>309</v>
      </c>
      <c r="C1604" s="1">
        <v>45548</v>
      </c>
      <c r="D1604" t="s">
        <v>18401</v>
      </c>
      <c r="E1604" t="s">
        <v>18402</v>
      </c>
    </row>
    <row r="1605" spans="1:5" x14ac:dyDescent="0.2">
      <c r="A1605" t="s">
        <v>5745</v>
      </c>
      <c r="B1605" t="s">
        <v>667</v>
      </c>
      <c r="C1605" s="1">
        <v>45457</v>
      </c>
      <c r="D1605" t="s">
        <v>18408</v>
      </c>
      <c r="E1605" t="s">
        <v>18402</v>
      </c>
    </row>
    <row r="1606" spans="1:5" x14ac:dyDescent="0.2">
      <c r="A1606" t="s">
        <v>5748</v>
      </c>
      <c r="B1606" t="s">
        <v>407</v>
      </c>
      <c r="C1606" s="1">
        <v>45577</v>
      </c>
      <c r="D1606" t="s">
        <v>18408</v>
      </c>
      <c r="E1606" t="s">
        <v>18402</v>
      </c>
    </row>
    <row r="1607" spans="1:5" x14ac:dyDescent="0.2">
      <c r="A1607" t="s">
        <v>5752</v>
      </c>
      <c r="B1607" t="s">
        <v>6</v>
      </c>
      <c r="C1607" s="1">
        <v>45626</v>
      </c>
      <c r="D1607" t="s">
        <v>18401</v>
      </c>
      <c r="E1607" t="s">
        <v>18402</v>
      </c>
    </row>
    <row r="1608" spans="1:5" x14ac:dyDescent="0.2">
      <c r="A1608" t="s">
        <v>5754</v>
      </c>
      <c r="B1608" t="s">
        <v>416</v>
      </c>
      <c r="C1608" s="1">
        <v>45155</v>
      </c>
      <c r="D1608" t="s">
        <v>18401</v>
      </c>
      <c r="E1608" t="s">
        <v>18402</v>
      </c>
    </row>
    <row r="1609" spans="1:5" x14ac:dyDescent="0.2">
      <c r="A1609" t="s">
        <v>5758</v>
      </c>
      <c r="B1609" t="s">
        <v>488</v>
      </c>
      <c r="C1609" s="1">
        <v>44950</v>
      </c>
      <c r="D1609" t="s">
        <v>18408</v>
      </c>
      <c r="E1609" t="s">
        <v>18402</v>
      </c>
    </row>
    <row r="1610" spans="1:5" x14ac:dyDescent="0.2">
      <c r="A1610" t="s">
        <v>5762</v>
      </c>
      <c r="B1610" t="s">
        <v>169</v>
      </c>
      <c r="C1610" s="1">
        <v>45419</v>
      </c>
      <c r="D1610" t="s">
        <v>18407</v>
      </c>
      <c r="E1610" t="s">
        <v>18402</v>
      </c>
    </row>
    <row r="1611" spans="1:5" x14ac:dyDescent="0.2">
      <c r="A1611" t="s">
        <v>5767</v>
      </c>
      <c r="B1611" t="s">
        <v>852</v>
      </c>
      <c r="C1611" s="1">
        <v>44946</v>
      </c>
      <c r="D1611" t="s">
        <v>18403</v>
      </c>
      <c r="E1611" t="s">
        <v>18402</v>
      </c>
    </row>
    <row r="1612" spans="1:5" x14ac:dyDescent="0.2">
      <c r="A1612" t="s">
        <v>5769</v>
      </c>
      <c r="B1612" t="s">
        <v>805</v>
      </c>
      <c r="C1612" s="1">
        <v>45458</v>
      </c>
      <c r="D1612" t="s">
        <v>18403</v>
      </c>
      <c r="E1612" t="s">
        <v>18402</v>
      </c>
    </row>
    <row r="1613" spans="1:5" x14ac:dyDescent="0.2">
      <c r="A1613" t="s">
        <v>5771</v>
      </c>
      <c r="B1613" t="s">
        <v>617</v>
      </c>
      <c r="C1613" s="1">
        <v>45519</v>
      </c>
      <c r="D1613" t="s">
        <v>18408</v>
      </c>
      <c r="E1613" t="s">
        <v>18402</v>
      </c>
    </row>
    <row r="1614" spans="1:5" x14ac:dyDescent="0.2">
      <c r="A1614" t="s">
        <v>5773</v>
      </c>
      <c r="B1614" t="s">
        <v>569</v>
      </c>
      <c r="C1614" s="1">
        <v>44930</v>
      </c>
      <c r="D1614" t="s">
        <v>18401</v>
      </c>
      <c r="E1614" t="s">
        <v>18402</v>
      </c>
    </row>
    <row r="1615" spans="1:5" x14ac:dyDescent="0.2">
      <c r="A1615" t="s">
        <v>5775</v>
      </c>
      <c r="B1615" t="s">
        <v>755</v>
      </c>
      <c r="C1615" s="1">
        <v>45567</v>
      </c>
      <c r="D1615" t="s">
        <v>18404</v>
      </c>
      <c r="E1615" t="s">
        <v>18402</v>
      </c>
    </row>
    <row r="1616" spans="1:5" x14ac:dyDescent="0.2">
      <c r="A1616" t="s">
        <v>5779</v>
      </c>
      <c r="B1616" t="s">
        <v>178</v>
      </c>
      <c r="C1616" s="1">
        <v>44944</v>
      </c>
      <c r="D1616" t="s">
        <v>18403</v>
      </c>
      <c r="E1616" t="s">
        <v>18402</v>
      </c>
    </row>
    <row r="1617" spans="1:5" x14ac:dyDescent="0.2">
      <c r="A1617" t="s">
        <v>5782</v>
      </c>
      <c r="B1617" t="s">
        <v>578</v>
      </c>
      <c r="C1617" s="1">
        <v>45001</v>
      </c>
      <c r="D1617" t="s">
        <v>18407</v>
      </c>
      <c r="E1617" t="s">
        <v>18402</v>
      </c>
    </row>
    <row r="1618" spans="1:5" x14ac:dyDescent="0.2">
      <c r="A1618" t="s">
        <v>5785</v>
      </c>
      <c r="B1618" t="s">
        <v>554</v>
      </c>
      <c r="C1618" s="1">
        <v>45418</v>
      </c>
      <c r="D1618" t="s">
        <v>18403</v>
      </c>
      <c r="E1618" t="s">
        <v>18402</v>
      </c>
    </row>
    <row r="1619" spans="1:5" x14ac:dyDescent="0.2">
      <c r="A1619" t="s">
        <v>5787</v>
      </c>
      <c r="B1619" t="s">
        <v>416</v>
      </c>
      <c r="C1619" s="1">
        <v>45601</v>
      </c>
      <c r="D1619" t="s">
        <v>18404</v>
      </c>
      <c r="E1619" t="s">
        <v>18402</v>
      </c>
    </row>
    <row r="1620" spans="1:5" x14ac:dyDescent="0.2">
      <c r="A1620" t="s">
        <v>5791</v>
      </c>
      <c r="B1620" t="s">
        <v>34</v>
      </c>
      <c r="C1620" s="1">
        <v>45232</v>
      </c>
      <c r="D1620" t="s">
        <v>18401</v>
      </c>
      <c r="E1620" t="s">
        <v>18402</v>
      </c>
    </row>
    <row r="1621" spans="1:5" x14ac:dyDescent="0.2">
      <c r="A1621" t="s">
        <v>5793</v>
      </c>
      <c r="B1621" t="s">
        <v>635</v>
      </c>
      <c r="C1621" s="1">
        <v>45600</v>
      </c>
      <c r="D1621" t="s">
        <v>18404</v>
      </c>
      <c r="E1621" t="s">
        <v>18402</v>
      </c>
    </row>
    <row r="1622" spans="1:5" x14ac:dyDescent="0.2">
      <c r="A1622" t="s">
        <v>5797</v>
      </c>
      <c r="B1622" t="s">
        <v>664</v>
      </c>
      <c r="C1622" s="1">
        <v>45277</v>
      </c>
      <c r="D1622" t="s">
        <v>18414</v>
      </c>
      <c r="E1622" t="s">
        <v>18402</v>
      </c>
    </row>
    <row r="1623" spans="1:5" x14ac:dyDescent="0.2">
      <c r="A1623" t="s">
        <v>5802</v>
      </c>
      <c r="B1623" t="s">
        <v>133</v>
      </c>
      <c r="C1623" s="1">
        <v>45361</v>
      </c>
      <c r="D1623" t="s">
        <v>18404</v>
      </c>
      <c r="E1623" t="s">
        <v>18402</v>
      </c>
    </row>
    <row r="1624" spans="1:5" x14ac:dyDescent="0.2">
      <c r="A1624" t="s">
        <v>5805</v>
      </c>
      <c r="B1624" t="s">
        <v>735</v>
      </c>
      <c r="C1624" s="1">
        <v>45212</v>
      </c>
      <c r="D1624" t="s">
        <v>18404</v>
      </c>
      <c r="E1624" t="s">
        <v>18402</v>
      </c>
    </row>
    <row r="1625" spans="1:5" x14ac:dyDescent="0.2">
      <c r="A1625" t="s">
        <v>5809</v>
      </c>
      <c r="B1625" t="s">
        <v>371</v>
      </c>
      <c r="C1625" s="1">
        <v>45320</v>
      </c>
      <c r="D1625" t="s">
        <v>18403</v>
      </c>
      <c r="E1625" t="s">
        <v>18402</v>
      </c>
    </row>
    <row r="1626" spans="1:5" x14ac:dyDescent="0.2">
      <c r="A1626" t="s">
        <v>5811</v>
      </c>
      <c r="B1626" t="s">
        <v>749</v>
      </c>
      <c r="C1626" s="1">
        <v>45280</v>
      </c>
      <c r="D1626" t="s">
        <v>18404</v>
      </c>
      <c r="E1626" t="s">
        <v>18402</v>
      </c>
    </row>
    <row r="1627" spans="1:5" x14ac:dyDescent="0.2">
      <c r="A1627" t="s">
        <v>5816</v>
      </c>
      <c r="B1627" t="s">
        <v>903</v>
      </c>
      <c r="C1627" s="1">
        <v>45321</v>
      </c>
      <c r="D1627" t="s">
        <v>18401</v>
      </c>
      <c r="E1627" t="s">
        <v>18402</v>
      </c>
    </row>
    <row r="1628" spans="1:5" x14ac:dyDescent="0.2">
      <c r="A1628" t="s">
        <v>5819</v>
      </c>
      <c r="B1628" t="s">
        <v>243</v>
      </c>
      <c r="C1628" s="1">
        <v>45376</v>
      </c>
      <c r="D1628" t="s">
        <v>18403</v>
      </c>
      <c r="E1628" t="s">
        <v>18402</v>
      </c>
    </row>
    <row r="1629" spans="1:5" x14ac:dyDescent="0.2">
      <c r="A1629" t="s">
        <v>5824</v>
      </c>
      <c r="B1629" t="s">
        <v>401</v>
      </c>
      <c r="C1629" s="1">
        <v>45467</v>
      </c>
      <c r="D1629" t="s">
        <v>18401</v>
      </c>
      <c r="E1629" t="s">
        <v>18402</v>
      </c>
    </row>
    <row r="1630" spans="1:5" x14ac:dyDescent="0.2">
      <c r="A1630" t="s">
        <v>5826</v>
      </c>
      <c r="B1630" t="s">
        <v>644</v>
      </c>
      <c r="C1630" s="1">
        <v>45210</v>
      </c>
      <c r="D1630" t="s">
        <v>18404</v>
      </c>
      <c r="E1630" t="s">
        <v>18402</v>
      </c>
    </row>
    <row r="1631" spans="1:5" x14ac:dyDescent="0.2">
      <c r="A1631" t="s">
        <v>5828</v>
      </c>
      <c r="B1631" t="s">
        <v>891</v>
      </c>
      <c r="C1631" s="1">
        <v>45225</v>
      </c>
      <c r="D1631" t="s">
        <v>18403</v>
      </c>
      <c r="E1631" t="s">
        <v>18402</v>
      </c>
    </row>
    <row r="1632" spans="1:5" x14ac:dyDescent="0.2">
      <c r="A1632" t="s">
        <v>5832</v>
      </c>
      <c r="B1632" t="s">
        <v>545</v>
      </c>
      <c r="C1632" s="1">
        <v>45146</v>
      </c>
      <c r="D1632" t="s">
        <v>18408</v>
      </c>
      <c r="E1632" t="s">
        <v>18402</v>
      </c>
    </row>
    <row r="1633" spans="1:5" x14ac:dyDescent="0.2">
      <c r="A1633" t="s">
        <v>5836</v>
      </c>
      <c r="B1633" t="s">
        <v>518</v>
      </c>
      <c r="C1633" s="1">
        <v>45317</v>
      </c>
      <c r="D1633" t="s">
        <v>18404</v>
      </c>
      <c r="E1633" t="s">
        <v>18402</v>
      </c>
    </row>
    <row r="1634" spans="1:5" x14ac:dyDescent="0.2">
      <c r="A1634" t="s">
        <v>5839</v>
      </c>
      <c r="B1634" t="s">
        <v>727</v>
      </c>
      <c r="C1634" s="1">
        <v>45378</v>
      </c>
      <c r="D1634" t="s">
        <v>18401</v>
      </c>
      <c r="E1634" t="s">
        <v>18402</v>
      </c>
    </row>
    <row r="1635" spans="1:5" x14ac:dyDescent="0.2">
      <c r="A1635" t="s">
        <v>5842</v>
      </c>
      <c r="B1635" t="s">
        <v>840</v>
      </c>
      <c r="C1635" s="1">
        <v>45302</v>
      </c>
      <c r="D1635" t="s">
        <v>18408</v>
      </c>
      <c r="E1635" t="s">
        <v>18402</v>
      </c>
    </row>
    <row r="1636" spans="1:5" x14ac:dyDescent="0.2">
      <c r="A1636" t="s">
        <v>5845</v>
      </c>
      <c r="B1636" t="s">
        <v>727</v>
      </c>
      <c r="C1636" s="1">
        <v>45568</v>
      </c>
      <c r="D1636" t="s">
        <v>18412</v>
      </c>
      <c r="E1636" t="s">
        <v>18402</v>
      </c>
    </row>
    <row r="1637" spans="1:5" x14ac:dyDescent="0.2">
      <c r="A1637" t="s">
        <v>5848</v>
      </c>
      <c r="B1637" t="s">
        <v>341</v>
      </c>
      <c r="C1637" s="1">
        <v>45452</v>
      </c>
      <c r="D1637" t="s">
        <v>18408</v>
      </c>
      <c r="E1637" t="s">
        <v>18402</v>
      </c>
    </row>
    <row r="1638" spans="1:5" x14ac:dyDescent="0.2">
      <c r="A1638" t="s">
        <v>5853</v>
      </c>
      <c r="B1638" t="s">
        <v>133</v>
      </c>
      <c r="C1638" s="1">
        <v>45295</v>
      </c>
      <c r="D1638" t="s">
        <v>18409</v>
      </c>
      <c r="E1638" t="s">
        <v>18402</v>
      </c>
    </row>
    <row r="1639" spans="1:5" x14ac:dyDescent="0.2">
      <c r="A1639" t="s">
        <v>5857</v>
      </c>
      <c r="B1639" t="s">
        <v>641</v>
      </c>
      <c r="C1639" s="1">
        <v>45116</v>
      </c>
      <c r="D1639" t="s">
        <v>18403</v>
      </c>
      <c r="E1639" t="s">
        <v>18402</v>
      </c>
    </row>
    <row r="1640" spans="1:5" x14ac:dyDescent="0.2">
      <c r="A1640" t="s">
        <v>5859</v>
      </c>
      <c r="B1640" t="s">
        <v>746</v>
      </c>
      <c r="C1640" s="1">
        <v>45516</v>
      </c>
      <c r="D1640" t="s">
        <v>18404</v>
      </c>
      <c r="E1640" t="s">
        <v>18402</v>
      </c>
    </row>
    <row r="1641" spans="1:5" x14ac:dyDescent="0.2">
      <c r="A1641" t="s">
        <v>5864</v>
      </c>
      <c r="B1641" t="s">
        <v>738</v>
      </c>
      <c r="C1641" s="1">
        <v>45268</v>
      </c>
      <c r="D1641" t="s">
        <v>18404</v>
      </c>
      <c r="E1641" t="s">
        <v>18402</v>
      </c>
    </row>
    <row r="1642" spans="1:5" x14ac:dyDescent="0.2">
      <c r="A1642" t="s">
        <v>5866</v>
      </c>
      <c r="B1642" t="s">
        <v>30</v>
      </c>
      <c r="C1642" s="1">
        <v>45617</v>
      </c>
      <c r="D1642" t="s">
        <v>18401</v>
      </c>
      <c r="E1642" t="s">
        <v>18402</v>
      </c>
    </row>
    <row r="1643" spans="1:5" x14ac:dyDescent="0.2">
      <c r="A1643" t="s">
        <v>5869</v>
      </c>
      <c r="B1643" t="s">
        <v>796</v>
      </c>
      <c r="C1643" s="1">
        <v>44989</v>
      </c>
      <c r="D1643" t="s">
        <v>18403</v>
      </c>
      <c r="E1643" t="s">
        <v>18402</v>
      </c>
    </row>
    <row r="1644" spans="1:5" x14ac:dyDescent="0.2">
      <c r="A1644" t="s">
        <v>5872</v>
      </c>
      <c r="B1644" t="s">
        <v>775</v>
      </c>
      <c r="C1644" s="1">
        <v>45289</v>
      </c>
      <c r="D1644" t="s">
        <v>18408</v>
      </c>
      <c r="E1644" t="s">
        <v>18402</v>
      </c>
    </row>
    <row r="1645" spans="1:5" x14ac:dyDescent="0.2">
      <c r="A1645" t="s">
        <v>5875</v>
      </c>
      <c r="B1645" t="s">
        <v>51</v>
      </c>
      <c r="C1645" s="1">
        <v>45187</v>
      </c>
      <c r="D1645" t="s">
        <v>18401</v>
      </c>
      <c r="E1645" t="s">
        <v>18402</v>
      </c>
    </row>
    <row r="1646" spans="1:5" x14ac:dyDescent="0.2">
      <c r="A1646" t="s">
        <v>5877</v>
      </c>
      <c r="B1646" t="s">
        <v>145</v>
      </c>
      <c r="C1646" s="1">
        <v>45047</v>
      </c>
      <c r="D1646" t="s">
        <v>18409</v>
      </c>
      <c r="E1646" t="s">
        <v>18402</v>
      </c>
    </row>
    <row r="1647" spans="1:5" x14ac:dyDescent="0.2">
      <c r="A1647" t="s">
        <v>5879</v>
      </c>
      <c r="B1647" t="s">
        <v>521</v>
      </c>
      <c r="C1647" s="1">
        <v>45335</v>
      </c>
      <c r="D1647" t="s">
        <v>18408</v>
      </c>
      <c r="E1647" t="s">
        <v>18402</v>
      </c>
    </row>
    <row r="1648" spans="1:5" x14ac:dyDescent="0.2">
      <c r="A1648" t="s">
        <v>5884</v>
      </c>
      <c r="B1648" t="s">
        <v>581</v>
      </c>
      <c r="C1648" s="1">
        <v>45112</v>
      </c>
      <c r="D1648" t="s">
        <v>18408</v>
      </c>
      <c r="E1648" t="s">
        <v>18402</v>
      </c>
    </row>
    <row r="1649" spans="1:5" x14ac:dyDescent="0.2">
      <c r="A1649" t="s">
        <v>5886</v>
      </c>
      <c r="B1649" t="s">
        <v>181</v>
      </c>
      <c r="C1649" s="1">
        <v>45110</v>
      </c>
      <c r="D1649" t="s">
        <v>18408</v>
      </c>
      <c r="E1649" t="s">
        <v>18402</v>
      </c>
    </row>
    <row r="1650" spans="1:5" x14ac:dyDescent="0.2">
      <c r="A1650" t="s">
        <v>5889</v>
      </c>
      <c r="B1650" t="s">
        <v>73</v>
      </c>
      <c r="C1650" s="1">
        <v>45486</v>
      </c>
      <c r="D1650" t="s">
        <v>18408</v>
      </c>
      <c r="E1650" t="s">
        <v>18402</v>
      </c>
    </row>
    <row r="1651" spans="1:5" x14ac:dyDescent="0.2">
      <c r="A1651" t="s">
        <v>5892</v>
      </c>
      <c r="B1651" t="s">
        <v>192</v>
      </c>
      <c r="C1651" s="1">
        <v>45521</v>
      </c>
      <c r="D1651" t="s">
        <v>18403</v>
      </c>
      <c r="E1651" t="s">
        <v>18402</v>
      </c>
    </row>
    <row r="1652" spans="1:5" x14ac:dyDescent="0.2">
      <c r="A1652" t="s">
        <v>5894</v>
      </c>
      <c r="B1652" t="s">
        <v>231</v>
      </c>
      <c r="C1652" s="1">
        <v>45580</v>
      </c>
      <c r="D1652" t="s">
        <v>18401</v>
      </c>
      <c r="E1652" t="s">
        <v>18402</v>
      </c>
    </row>
    <row r="1653" spans="1:5" x14ac:dyDescent="0.2">
      <c r="A1653" t="s">
        <v>5896</v>
      </c>
      <c r="B1653" t="s">
        <v>317</v>
      </c>
      <c r="C1653" s="1">
        <v>45463</v>
      </c>
      <c r="D1653" t="s">
        <v>18404</v>
      </c>
      <c r="E1653" t="s">
        <v>18402</v>
      </c>
    </row>
    <row r="1654" spans="1:5" x14ac:dyDescent="0.2">
      <c r="A1654" t="s">
        <v>5900</v>
      </c>
      <c r="B1654" t="s">
        <v>181</v>
      </c>
      <c r="C1654" s="1">
        <v>44955</v>
      </c>
      <c r="D1654" t="s">
        <v>18405</v>
      </c>
      <c r="E1654" t="s">
        <v>18402</v>
      </c>
    </row>
    <row r="1655" spans="1:5" x14ac:dyDescent="0.2">
      <c r="A1655" t="s">
        <v>5904</v>
      </c>
      <c r="B1655" t="s">
        <v>590</v>
      </c>
      <c r="C1655" s="1">
        <v>44940</v>
      </c>
      <c r="D1655" t="s">
        <v>18408</v>
      </c>
      <c r="E1655" t="s">
        <v>18402</v>
      </c>
    </row>
    <row r="1656" spans="1:5" x14ac:dyDescent="0.2">
      <c r="A1656" t="s">
        <v>5907</v>
      </c>
      <c r="B1656" t="s">
        <v>569</v>
      </c>
      <c r="C1656" s="1">
        <v>44970</v>
      </c>
      <c r="D1656" t="s">
        <v>18408</v>
      </c>
      <c r="E1656" t="s">
        <v>18402</v>
      </c>
    </row>
    <row r="1657" spans="1:5" x14ac:dyDescent="0.2">
      <c r="A1657" t="s">
        <v>5909</v>
      </c>
      <c r="B1657" t="s">
        <v>18427</v>
      </c>
      <c r="C1657" s="1">
        <v>45355</v>
      </c>
      <c r="D1657" t="s">
        <v>18404</v>
      </c>
      <c r="E1657" t="s">
        <v>18402</v>
      </c>
    </row>
    <row r="1658" spans="1:5" x14ac:dyDescent="0.2">
      <c r="A1658" t="s">
        <v>5912</v>
      </c>
      <c r="B1658" t="s">
        <v>506</v>
      </c>
      <c r="C1658" s="1">
        <v>45518</v>
      </c>
      <c r="D1658" t="s">
        <v>18401</v>
      </c>
      <c r="E1658" t="s">
        <v>18402</v>
      </c>
    </row>
    <row r="1659" spans="1:5" x14ac:dyDescent="0.2">
      <c r="A1659" t="s">
        <v>5915</v>
      </c>
      <c r="B1659" t="s">
        <v>18402</v>
      </c>
      <c r="C1659" s="1">
        <v>45032</v>
      </c>
      <c r="D1659" t="s">
        <v>18408</v>
      </c>
      <c r="E1659" t="s">
        <v>18402</v>
      </c>
    </row>
    <row r="1660" spans="1:5" x14ac:dyDescent="0.2">
      <c r="A1660" t="s">
        <v>5920</v>
      </c>
      <c r="B1660" t="s">
        <v>377</v>
      </c>
      <c r="C1660" s="1">
        <v>45071</v>
      </c>
      <c r="D1660" t="s">
        <v>18401</v>
      </c>
      <c r="E1660" t="s">
        <v>18402</v>
      </c>
    </row>
    <row r="1661" spans="1:5" x14ac:dyDescent="0.2">
      <c r="A1661" t="s">
        <v>5922</v>
      </c>
      <c r="B1661" t="s">
        <v>67</v>
      </c>
      <c r="C1661" s="1">
        <v>44943</v>
      </c>
      <c r="D1661" t="s">
        <v>18408</v>
      </c>
      <c r="E1661" t="s">
        <v>18402</v>
      </c>
    </row>
    <row r="1662" spans="1:5" x14ac:dyDescent="0.2">
      <c r="A1662" t="s">
        <v>5924</v>
      </c>
      <c r="B1662" t="s">
        <v>87</v>
      </c>
      <c r="C1662" s="1">
        <v>45516</v>
      </c>
      <c r="D1662" t="s">
        <v>18404</v>
      </c>
      <c r="E1662" t="s">
        <v>18402</v>
      </c>
    </row>
    <row r="1663" spans="1:5" x14ac:dyDescent="0.2">
      <c r="A1663" t="s">
        <v>5929</v>
      </c>
      <c r="B1663" t="s">
        <v>512</v>
      </c>
      <c r="C1663" s="1">
        <v>45072</v>
      </c>
      <c r="D1663" t="s">
        <v>18401</v>
      </c>
      <c r="E1663" t="s">
        <v>18402</v>
      </c>
    </row>
    <row r="1664" spans="1:5" x14ac:dyDescent="0.2">
      <c r="A1664" t="s">
        <v>5931</v>
      </c>
      <c r="B1664" t="s">
        <v>121</v>
      </c>
      <c r="C1664" s="1">
        <v>45022</v>
      </c>
      <c r="D1664" t="s">
        <v>18404</v>
      </c>
      <c r="E1664" t="s">
        <v>18402</v>
      </c>
    </row>
    <row r="1665" spans="1:5" x14ac:dyDescent="0.2">
      <c r="A1665" t="s">
        <v>5933</v>
      </c>
      <c r="B1665" t="s">
        <v>231</v>
      </c>
      <c r="C1665" s="1">
        <v>45503</v>
      </c>
      <c r="D1665" t="s">
        <v>18401</v>
      </c>
      <c r="E1665" t="s">
        <v>18402</v>
      </c>
    </row>
    <row r="1666" spans="1:5" x14ac:dyDescent="0.2">
      <c r="A1666" t="s">
        <v>5935</v>
      </c>
      <c r="B1666" t="s">
        <v>805</v>
      </c>
      <c r="C1666" s="1">
        <v>45262</v>
      </c>
      <c r="D1666" t="s">
        <v>18412</v>
      </c>
      <c r="E1666" t="s">
        <v>18402</v>
      </c>
    </row>
    <row r="1667" spans="1:5" x14ac:dyDescent="0.2">
      <c r="A1667" t="s">
        <v>5938</v>
      </c>
      <c r="B1667" t="s">
        <v>635</v>
      </c>
      <c r="C1667" s="1">
        <v>45281</v>
      </c>
      <c r="D1667" t="s">
        <v>18408</v>
      </c>
      <c r="E1667" t="s">
        <v>18402</v>
      </c>
    </row>
    <row r="1668" spans="1:5" x14ac:dyDescent="0.2">
      <c r="A1668" t="s">
        <v>5940</v>
      </c>
      <c r="B1668" t="s">
        <v>512</v>
      </c>
      <c r="C1668" s="1">
        <v>45600</v>
      </c>
      <c r="D1668" t="s">
        <v>18411</v>
      </c>
      <c r="E1668" t="s">
        <v>18402</v>
      </c>
    </row>
    <row r="1669" spans="1:5" x14ac:dyDescent="0.2">
      <c r="A1669" t="s">
        <v>5942</v>
      </c>
      <c r="B1669" t="s">
        <v>398</v>
      </c>
      <c r="C1669" s="1">
        <v>45458</v>
      </c>
      <c r="D1669" t="s">
        <v>18405</v>
      </c>
      <c r="E1669" t="s">
        <v>18402</v>
      </c>
    </row>
    <row r="1670" spans="1:5" x14ac:dyDescent="0.2">
      <c r="A1670" t="s">
        <v>5946</v>
      </c>
      <c r="B1670" t="s">
        <v>55</v>
      </c>
      <c r="C1670" s="1">
        <v>44988</v>
      </c>
      <c r="D1670" t="s">
        <v>18401</v>
      </c>
      <c r="E1670" t="s">
        <v>18402</v>
      </c>
    </row>
    <row r="1671" spans="1:5" x14ac:dyDescent="0.2">
      <c r="A1671" t="s">
        <v>5950</v>
      </c>
      <c r="B1671" t="s">
        <v>724</v>
      </c>
      <c r="C1671" s="1">
        <v>45408</v>
      </c>
      <c r="D1671" t="s">
        <v>18404</v>
      </c>
      <c r="E1671" t="s">
        <v>18402</v>
      </c>
    </row>
    <row r="1672" spans="1:5" x14ac:dyDescent="0.2">
      <c r="A1672" t="s">
        <v>5953</v>
      </c>
      <c r="B1672" t="s">
        <v>843</v>
      </c>
      <c r="C1672" s="1">
        <v>45342</v>
      </c>
      <c r="D1672" t="s">
        <v>18408</v>
      </c>
      <c r="E1672" t="s">
        <v>18402</v>
      </c>
    </row>
    <row r="1673" spans="1:5" x14ac:dyDescent="0.2">
      <c r="A1673" t="s">
        <v>5955</v>
      </c>
      <c r="B1673" t="s">
        <v>273</v>
      </c>
      <c r="C1673" s="1">
        <v>45416</v>
      </c>
      <c r="D1673" t="s">
        <v>18403</v>
      </c>
      <c r="E1673" t="s">
        <v>18402</v>
      </c>
    </row>
    <row r="1674" spans="1:5" x14ac:dyDescent="0.2">
      <c r="A1674" t="s">
        <v>5957</v>
      </c>
      <c r="B1674" t="s">
        <v>482</v>
      </c>
      <c r="C1674" s="1">
        <v>45621</v>
      </c>
      <c r="D1674" t="s">
        <v>18403</v>
      </c>
      <c r="E1674" t="s">
        <v>18402</v>
      </c>
    </row>
    <row r="1675" spans="1:5" x14ac:dyDescent="0.2">
      <c r="A1675" t="s">
        <v>5959</v>
      </c>
      <c r="B1675" t="s">
        <v>136</v>
      </c>
      <c r="C1675" s="1">
        <v>45254</v>
      </c>
      <c r="D1675" t="s">
        <v>18403</v>
      </c>
      <c r="E1675" t="s">
        <v>18402</v>
      </c>
    </row>
    <row r="1676" spans="1:5" x14ac:dyDescent="0.2">
      <c r="A1676" t="s">
        <v>5963</v>
      </c>
      <c r="B1676" t="s">
        <v>679</v>
      </c>
      <c r="C1676" s="1">
        <v>44931</v>
      </c>
      <c r="D1676" t="s">
        <v>18408</v>
      </c>
      <c r="E1676" t="s">
        <v>18402</v>
      </c>
    </row>
    <row r="1677" spans="1:5" x14ac:dyDescent="0.2">
      <c r="A1677" t="s">
        <v>5965</v>
      </c>
      <c r="B1677" t="s">
        <v>482</v>
      </c>
      <c r="C1677" s="1">
        <v>45196</v>
      </c>
      <c r="D1677" t="s">
        <v>18401</v>
      </c>
      <c r="E1677" t="s">
        <v>18402</v>
      </c>
    </row>
    <row r="1678" spans="1:5" x14ac:dyDescent="0.2">
      <c r="A1678" t="s">
        <v>5969</v>
      </c>
      <c r="B1678" t="s">
        <v>479</v>
      </c>
      <c r="C1678" s="1">
        <v>45605</v>
      </c>
      <c r="D1678" t="s">
        <v>18401</v>
      </c>
      <c r="E1678" t="s">
        <v>18402</v>
      </c>
    </row>
    <row r="1679" spans="1:5" x14ac:dyDescent="0.2">
      <c r="A1679" t="s">
        <v>5971</v>
      </c>
      <c r="B1679" t="s">
        <v>198</v>
      </c>
      <c r="C1679" s="1">
        <v>45401</v>
      </c>
      <c r="D1679" t="s">
        <v>18404</v>
      </c>
      <c r="E1679" t="s">
        <v>18402</v>
      </c>
    </row>
    <row r="1680" spans="1:5" x14ac:dyDescent="0.2">
      <c r="A1680" t="s">
        <v>5973</v>
      </c>
      <c r="B1680" t="s">
        <v>404</v>
      </c>
      <c r="C1680" s="1">
        <v>45388</v>
      </c>
      <c r="D1680" t="s">
        <v>18405</v>
      </c>
      <c r="E1680" t="s">
        <v>18402</v>
      </c>
    </row>
    <row r="1681" spans="1:5" x14ac:dyDescent="0.2">
      <c r="A1681" t="s">
        <v>5976</v>
      </c>
      <c r="B1681" t="s">
        <v>446</v>
      </c>
      <c r="C1681" s="1">
        <v>45619</v>
      </c>
      <c r="D1681" t="s">
        <v>18401</v>
      </c>
      <c r="E1681" t="s">
        <v>18402</v>
      </c>
    </row>
    <row r="1682" spans="1:5" x14ac:dyDescent="0.2">
      <c r="A1682" t="s">
        <v>5978</v>
      </c>
      <c r="B1682" t="s">
        <v>145</v>
      </c>
      <c r="C1682" s="1">
        <v>45380</v>
      </c>
      <c r="D1682" t="s">
        <v>18403</v>
      </c>
      <c r="E1682" t="s">
        <v>18402</v>
      </c>
    </row>
    <row r="1683" spans="1:5" x14ac:dyDescent="0.2">
      <c r="A1683" t="s">
        <v>5980</v>
      </c>
      <c r="B1683" t="s">
        <v>629</v>
      </c>
      <c r="C1683" s="1">
        <v>45181</v>
      </c>
      <c r="D1683" t="s">
        <v>18408</v>
      </c>
      <c r="E1683" t="s">
        <v>18402</v>
      </c>
    </row>
    <row r="1684" spans="1:5" x14ac:dyDescent="0.2">
      <c r="A1684" t="s">
        <v>5982</v>
      </c>
      <c r="B1684" t="s">
        <v>602</v>
      </c>
      <c r="C1684" s="1">
        <v>45303</v>
      </c>
      <c r="D1684" t="s">
        <v>18404</v>
      </c>
      <c r="E1684" t="s">
        <v>18402</v>
      </c>
    </row>
    <row r="1685" spans="1:5" x14ac:dyDescent="0.2">
      <c r="A1685" t="s">
        <v>5984</v>
      </c>
      <c r="B1685" t="s">
        <v>467</v>
      </c>
      <c r="C1685" s="1">
        <v>45461</v>
      </c>
      <c r="D1685" t="s">
        <v>18408</v>
      </c>
      <c r="E1685" t="s">
        <v>18402</v>
      </c>
    </row>
    <row r="1686" spans="1:5" x14ac:dyDescent="0.2">
      <c r="A1686" t="s">
        <v>5988</v>
      </c>
      <c r="B1686" t="s">
        <v>691</v>
      </c>
      <c r="C1686" s="1">
        <v>45372</v>
      </c>
      <c r="D1686" t="s">
        <v>18408</v>
      </c>
      <c r="E1686" t="s">
        <v>18402</v>
      </c>
    </row>
    <row r="1687" spans="1:5" x14ac:dyDescent="0.2">
      <c r="A1687" t="s">
        <v>5990</v>
      </c>
      <c r="B1687" t="s">
        <v>24</v>
      </c>
      <c r="C1687" s="1">
        <v>45330</v>
      </c>
      <c r="D1687" t="s">
        <v>18401</v>
      </c>
      <c r="E1687" t="s">
        <v>18402</v>
      </c>
    </row>
    <row r="1688" spans="1:5" x14ac:dyDescent="0.2">
      <c r="A1688" t="s">
        <v>5994</v>
      </c>
      <c r="B1688" t="s">
        <v>503</v>
      </c>
      <c r="C1688" s="1">
        <v>45549</v>
      </c>
      <c r="D1688" t="s">
        <v>18403</v>
      </c>
      <c r="E1688" t="s">
        <v>18402</v>
      </c>
    </row>
    <row r="1689" spans="1:5" x14ac:dyDescent="0.2">
      <c r="A1689" t="s">
        <v>5996</v>
      </c>
      <c r="B1689" t="s">
        <v>846</v>
      </c>
      <c r="C1689" s="1">
        <v>45054</v>
      </c>
      <c r="D1689" t="s">
        <v>18404</v>
      </c>
      <c r="E1689" t="s">
        <v>18402</v>
      </c>
    </row>
    <row r="1690" spans="1:5" x14ac:dyDescent="0.2">
      <c r="A1690" t="s">
        <v>5998</v>
      </c>
      <c r="B1690" t="s">
        <v>676</v>
      </c>
      <c r="C1690" s="1">
        <v>44951</v>
      </c>
      <c r="D1690" t="s">
        <v>18403</v>
      </c>
      <c r="E1690" t="s">
        <v>18402</v>
      </c>
    </row>
    <row r="1691" spans="1:5" x14ac:dyDescent="0.2">
      <c r="A1691" t="s">
        <v>6000</v>
      </c>
      <c r="B1691" t="s">
        <v>338</v>
      </c>
      <c r="C1691" s="1">
        <v>45352</v>
      </c>
      <c r="D1691" t="s">
        <v>18403</v>
      </c>
      <c r="E1691" t="s">
        <v>18402</v>
      </c>
    </row>
    <row r="1692" spans="1:5" x14ac:dyDescent="0.2">
      <c r="A1692" t="s">
        <v>6003</v>
      </c>
      <c r="B1692" t="s">
        <v>231</v>
      </c>
      <c r="C1692" s="1">
        <v>45234</v>
      </c>
      <c r="D1692" t="s">
        <v>18401</v>
      </c>
      <c r="E1692" t="s">
        <v>18402</v>
      </c>
    </row>
    <row r="1693" spans="1:5" x14ac:dyDescent="0.2">
      <c r="A1693" t="s">
        <v>6008</v>
      </c>
      <c r="B1693" t="s">
        <v>240</v>
      </c>
      <c r="C1693" s="1">
        <v>45162</v>
      </c>
      <c r="D1693" t="s">
        <v>18401</v>
      </c>
      <c r="E1693" t="s">
        <v>18402</v>
      </c>
    </row>
    <row r="1694" spans="1:5" x14ac:dyDescent="0.2">
      <c r="A1694" t="s">
        <v>6011</v>
      </c>
      <c r="B1694" t="s">
        <v>181</v>
      </c>
      <c r="C1694" s="1">
        <v>45168</v>
      </c>
      <c r="D1694" t="s">
        <v>18404</v>
      </c>
      <c r="E1694" t="s">
        <v>18402</v>
      </c>
    </row>
    <row r="1695" spans="1:5" x14ac:dyDescent="0.2">
      <c r="A1695" t="s">
        <v>6014</v>
      </c>
      <c r="B1695" t="s">
        <v>706</v>
      </c>
      <c r="C1695" s="1">
        <v>45071</v>
      </c>
      <c r="D1695" t="s">
        <v>18410</v>
      </c>
      <c r="E1695" t="s">
        <v>18402</v>
      </c>
    </row>
    <row r="1696" spans="1:5" x14ac:dyDescent="0.2">
      <c r="A1696" t="s">
        <v>6018</v>
      </c>
      <c r="B1696" t="s">
        <v>61</v>
      </c>
      <c r="C1696" s="1">
        <v>45517</v>
      </c>
      <c r="D1696" t="s">
        <v>18404</v>
      </c>
      <c r="E1696" t="s">
        <v>18402</v>
      </c>
    </row>
    <row r="1697" spans="1:5" x14ac:dyDescent="0.2">
      <c r="A1697" t="s">
        <v>6020</v>
      </c>
      <c r="B1697" t="s">
        <v>623</v>
      </c>
      <c r="C1697" s="1">
        <v>45153</v>
      </c>
      <c r="D1697" t="s">
        <v>18408</v>
      </c>
      <c r="E1697" t="s">
        <v>18402</v>
      </c>
    </row>
    <row r="1698" spans="1:5" x14ac:dyDescent="0.2">
      <c r="A1698" t="s">
        <v>6022</v>
      </c>
      <c r="B1698" t="s">
        <v>518</v>
      </c>
      <c r="C1698" s="1">
        <v>45536</v>
      </c>
      <c r="D1698" t="s">
        <v>18401</v>
      </c>
      <c r="E1698" t="s">
        <v>18402</v>
      </c>
    </row>
    <row r="1699" spans="1:5" x14ac:dyDescent="0.2">
      <c r="A1699" t="s">
        <v>6024</v>
      </c>
      <c r="B1699" t="s">
        <v>169</v>
      </c>
      <c r="C1699" s="1">
        <v>44959</v>
      </c>
      <c r="D1699" t="s">
        <v>18403</v>
      </c>
      <c r="E1699" t="s">
        <v>18402</v>
      </c>
    </row>
    <row r="1700" spans="1:5" x14ac:dyDescent="0.2">
      <c r="A1700" t="s">
        <v>6029</v>
      </c>
      <c r="B1700" t="s">
        <v>207</v>
      </c>
      <c r="C1700" s="1">
        <v>45315</v>
      </c>
      <c r="D1700" t="s">
        <v>18404</v>
      </c>
      <c r="E1700" t="s">
        <v>18402</v>
      </c>
    </row>
    <row r="1701" spans="1:5" x14ac:dyDescent="0.2">
      <c r="A1701" t="s">
        <v>6032</v>
      </c>
      <c r="B1701" t="s">
        <v>264</v>
      </c>
      <c r="C1701" s="1">
        <v>45211</v>
      </c>
      <c r="D1701" t="s">
        <v>18412</v>
      </c>
      <c r="E1701" t="s">
        <v>18402</v>
      </c>
    </row>
    <row r="1702" spans="1:5" x14ac:dyDescent="0.2">
      <c r="A1702" t="s">
        <v>6035</v>
      </c>
      <c r="B1702" t="s">
        <v>323</v>
      </c>
      <c r="C1702" s="1">
        <v>45068</v>
      </c>
      <c r="D1702" t="s">
        <v>18408</v>
      </c>
      <c r="E1702" t="s">
        <v>18402</v>
      </c>
    </row>
    <row r="1703" spans="1:5" x14ac:dyDescent="0.2">
      <c r="A1703" t="s">
        <v>6039</v>
      </c>
      <c r="B1703" t="s">
        <v>611</v>
      </c>
      <c r="C1703" s="1">
        <v>45507</v>
      </c>
      <c r="D1703" t="s">
        <v>18403</v>
      </c>
      <c r="E1703" t="s">
        <v>18402</v>
      </c>
    </row>
    <row r="1704" spans="1:5" x14ac:dyDescent="0.2">
      <c r="A1704" t="s">
        <v>6041</v>
      </c>
      <c r="B1704" t="s">
        <v>894</v>
      </c>
      <c r="C1704" s="1">
        <v>45355</v>
      </c>
      <c r="D1704" t="s">
        <v>18404</v>
      </c>
      <c r="E1704" t="s">
        <v>18402</v>
      </c>
    </row>
    <row r="1705" spans="1:5" x14ac:dyDescent="0.2">
      <c r="A1705" t="s">
        <v>6046</v>
      </c>
      <c r="B1705" t="s">
        <v>154</v>
      </c>
      <c r="C1705" s="1">
        <v>45530</v>
      </c>
      <c r="D1705" t="s">
        <v>18408</v>
      </c>
      <c r="E1705" t="s">
        <v>18402</v>
      </c>
    </row>
    <row r="1706" spans="1:5" x14ac:dyDescent="0.2">
      <c r="A1706" t="s">
        <v>6049</v>
      </c>
      <c r="B1706" t="s">
        <v>70</v>
      </c>
      <c r="C1706" s="1">
        <v>45555</v>
      </c>
      <c r="D1706" t="s">
        <v>18403</v>
      </c>
      <c r="E1706" t="s">
        <v>18402</v>
      </c>
    </row>
    <row r="1707" spans="1:5" x14ac:dyDescent="0.2">
      <c r="A1707" t="s">
        <v>6053</v>
      </c>
      <c r="B1707" t="s">
        <v>130</v>
      </c>
      <c r="C1707" s="1">
        <v>45218</v>
      </c>
      <c r="D1707" t="s">
        <v>18401</v>
      </c>
      <c r="E1707" t="s">
        <v>18402</v>
      </c>
    </row>
    <row r="1708" spans="1:5" x14ac:dyDescent="0.2">
      <c r="A1708" t="s">
        <v>6055</v>
      </c>
      <c r="B1708" t="s">
        <v>24</v>
      </c>
      <c r="C1708" s="1">
        <v>45412</v>
      </c>
      <c r="D1708" t="s">
        <v>18401</v>
      </c>
      <c r="E1708" t="s">
        <v>18402</v>
      </c>
    </row>
    <row r="1709" spans="1:5" x14ac:dyDescent="0.2">
      <c r="A1709" t="s">
        <v>6059</v>
      </c>
      <c r="B1709" t="s">
        <v>891</v>
      </c>
      <c r="C1709" s="1">
        <v>45192</v>
      </c>
      <c r="D1709" t="s">
        <v>18411</v>
      </c>
      <c r="E1709" t="s">
        <v>18402</v>
      </c>
    </row>
    <row r="1710" spans="1:5" x14ac:dyDescent="0.2">
      <c r="A1710" t="s">
        <v>6061</v>
      </c>
      <c r="B1710" t="s">
        <v>291</v>
      </c>
      <c r="C1710" s="1">
        <v>45615</v>
      </c>
      <c r="D1710" t="s">
        <v>18401</v>
      </c>
      <c r="E1710" t="s">
        <v>18402</v>
      </c>
    </row>
    <row r="1711" spans="1:5" x14ac:dyDescent="0.2">
      <c r="A1711" t="s">
        <v>6064</v>
      </c>
      <c r="B1711" t="s">
        <v>691</v>
      </c>
      <c r="C1711" s="1">
        <v>45032</v>
      </c>
      <c r="D1711" t="s">
        <v>18406</v>
      </c>
      <c r="E1711" t="s">
        <v>18402</v>
      </c>
    </row>
    <row r="1712" spans="1:5" x14ac:dyDescent="0.2">
      <c r="A1712" t="s">
        <v>6067</v>
      </c>
      <c r="B1712" t="s">
        <v>752</v>
      </c>
      <c r="C1712" s="1">
        <v>45343</v>
      </c>
      <c r="D1712" t="s">
        <v>18408</v>
      </c>
      <c r="E1712" t="s">
        <v>18402</v>
      </c>
    </row>
    <row r="1713" spans="1:5" x14ac:dyDescent="0.2">
      <c r="A1713" t="s">
        <v>6070</v>
      </c>
      <c r="B1713" t="s">
        <v>467</v>
      </c>
      <c r="C1713" s="1">
        <v>45579</v>
      </c>
      <c r="D1713" t="s">
        <v>18403</v>
      </c>
      <c r="E1713" t="s">
        <v>18402</v>
      </c>
    </row>
    <row r="1714" spans="1:5" x14ac:dyDescent="0.2">
      <c r="A1714" t="s">
        <v>6072</v>
      </c>
      <c r="B1714" t="s">
        <v>676</v>
      </c>
      <c r="C1714" s="1">
        <v>45237</v>
      </c>
      <c r="D1714" t="s">
        <v>18404</v>
      </c>
      <c r="E1714" t="s">
        <v>18402</v>
      </c>
    </row>
    <row r="1715" spans="1:5" x14ac:dyDescent="0.2">
      <c r="A1715" t="s">
        <v>6075</v>
      </c>
      <c r="B1715" t="s">
        <v>876</v>
      </c>
      <c r="C1715" s="1">
        <v>45437</v>
      </c>
      <c r="D1715" t="s">
        <v>18401</v>
      </c>
      <c r="E1715" t="s">
        <v>18402</v>
      </c>
    </row>
    <row r="1716" spans="1:5" x14ac:dyDescent="0.2">
      <c r="A1716" t="s">
        <v>6079</v>
      </c>
      <c r="B1716" t="s">
        <v>461</v>
      </c>
      <c r="C1716" s="1">
        <v>45489</v>
      </c>
      <c r="D1716" t="s">
        <v>18403</v>
      </c>
      <c r="E1716" t="s">
        <v>18402</v>
      </c>
    </row>
    <row r="1717" spans="1:5" x14ac:dyDescent="0.2">
      <c r="A1717" t="s">
        <v>6083</v>
      </c>
      <c r="B1717" t="s">
        <v>796</v>
      </c>
      <c r="C1717" s="1">
        <v>44967</v>
      </c>
      <c r="D1717" t="s">
        <v>18408</v>
      </c>
      <c r="E1717" t="s">
        <v>18402</v>
      </c>
    </row>
    <row r="1718" spans="1:5" x14ac:dyDescent="0.2">
      <c r="A1718" t="s">
        <v>6085</v>
      </c>
      <c r="B1718" t="s">
        <v>294</v>
      </c>
      <c r="C1718" s="1">
        <v>45286</v>
      </c>
      <c r="D1718" t="s">
        <v>18403</v>
      </c>
      <c r="E1718" t="s">
        <v>18402</v>
      </c>
    </row>
    <row r="1719" spans="1:5" x14ac:dyDescent="0.2">
      <c r="A1719" t="s">
        <v>6087</v>
      </c>
      <c r="B1719" t="s">
        <v>195</v>
      </c>
      <c r="C1719" s="1">
        <v>45191</v>
      </c>
      <c r="D1719" t="s">
        <v>18404</v>
      </c>
      <c r="E1719" t="s">
        <v>18402</v>
      </c>
    </row>
    <row r="1720" spans="1:5" x14ac:dyDescent="0.2">
      <c r="A1720" t="s">
        <v>6092</v>
      </c>
      <c r="B1720" t="s">
        <v>374</v>
      </c>
      <c r="C1720" s="1">
        <v>45277</v>
      </c>
      <c r="D1720" t="s">
        <v>18404</v>
      </c>
      <c r="E1720" t="s">
        <v>18402</v>
      </c>
    </row>
    <row r="1721" spans="1:5" x14ac:dyDescent="0.2">
      <c r="A1721" t="s">
        <v>6094</v>
      </c>
      <c r="B1721" t="s">
        <v>383</v>
      </c>
      <c r="C1721" s="1">
        <v>45150</v>
      </c>
      <c r="D1721" t="s">
        <v>18403</v>
      </c>
      <c r="E1721" t="s">
        <v>18402</v>
      </c>
    </row>
    <row r="1722" spans="1:5" x14ac:dyDescent="0.2">
      <c r="A1722" t="s">
        <v>6096</v>
      </c>
      <c r="B1722" t="s">
        <v>623</v>
      </c>
      <c r="C1722" s="1">
        <v>45450</v>
      </c>
      <c r="D1722" t="s">
        <v>18408</v>
      </c>
      <c r="E1722" t="s">
        <v>18402</v>
      </c>
    </row>
    <row r="1723" spans="1:5" x14ac:dyDescent="0.2">
      <c r="A1723" t="s">
        <v>6100</v>
      </c>
      <c r="B1723" t="s">
        <v>189</v>
      </c>
      <c r="C1723" s="1">
        <v>44952</v>
      </c>
      <c r="D1723" t="s">
        <v>18403</v>
      </c>
      <c r="E1723" t="s">
        <v>18402</v>
      </c>
    </row>
    <row r="1724" spans="1:5" x14ac:dyDescent="0.2">
      <c r="A1724" t="s">
        <v>6103</v>
      </c>
      <c r="B1724" t="s">
        <v>494</v>
      </c>
      <c r="C1724" s="1">
        <v>45005</v>
      </c>
      <c r="D1724" t="s">
        <v>18404</v>
      </c>
      <c r="E1724" t="s">
        <v>18402</v>
      </c>
    </row>
    <row r="1725" spans="1:5" x14ac:dyDescent="0.2">
      <c r="A1725" t="s">
        <v>6106</v>
      </c>
      <c r="B1725" t="s">
        <v>752</v>
      </c>
      <c r="C1725" s="1">
        <v>45624</v>
      </c>
      <c r="D1725" t="s">
        <v>18404</v>
      </c>
      <c r="E1725" t="s">
        <v>18402</v>
      </c>
    </row>
    <row r="1726" spans="1:5" x14ac:dyDescent="0.2">
      <c r="A1726" t="s">
        <v>6109</v>
      </c>
      <c r="B1726" t="s">
        <v>48</v>
      </c>
      <c r="C1726" s="1">
        <v>45467</v>
      </c>
      <c r="D1726" t="s">
        <v>18401</v>
      </c>
      <c r="E1726" t="s">
        <v>18402</v>
      </c>
    </row>
    <row r="1727" spans="1:5" x14ac:dyDescent="0.2">
      <c r="A1727" t="s">
        <v>6112</v>
      </c>
      <c r="B1727" t="s">
        <v>294</v>
      </c>
      <c r="C1727" s="1">
        <v>45158</v>
      </c>
      <c r="D1727" t="s">
        <v>18404</v>
      </c>
      <c r="E1727" t="s">
        <v>18402</v>
      </c>
    </row>
    <row r="1728" spans="1:5" x14ac:dyDescent="0.2">
      <c r="A1728" t="s">
        <v>6114</v>
      </c>
      <c r="B1728" t="s">
        <v>882</v>
      </c>
      <c r="C1728" s="1">
        <v>45538</v>
      </c>
      <c r="D1728" t="s">
        <v>18404</v>
      </c>
      <c r="E1728" t="s">
        <v>18402</v>
      </c>
    </row>
    <row r="1729" spans="1:5" x14ac:dyDescent="0.2">
      <c r="A1729" t="s">
        <v>6116</v>
      </c>
      <c r="B1729" t="s">
        <v>18423</v>
      </c>
      <c r="C1729" s="1">
        <v>45496</v>
      </c>
      <c r="D1729" t="s">
        <v>18404</v>
      </c>
      <c r="E1729" t="s">
        <v>18402</v>
      </c>
    </row>
    <row r="1730" spans="1:5" x14ac:dyDescent="0.2">
      <c r="A1730" t="s">
        <v>6120</v>
      </c>
      <c r="B1730" t="s">
        <v>255</v>
      </c>
      <c r="C1730" s="1">
        <v>45583</v>
      </c>
      <c r="D1730" t="s">
        <v>18401</v>
      </c>
      <c r="E1730" t="s">
        <v>18402</v>
      </c>
    </row>
    <row r="1731" spans="1:5" x14ac:dyDescent="0.2">
      <c r="A1731" t="s">
        <v>6122</v>
      </c>
      <c r="B1731" t="s">
        <v>629</v>
      </c>
      <c r="C1731" s="1">
        <v>45609</v>
      </c>
      <c r="D1731" t="s">
        <v>18408</v>
      </c>
      <c r="E1731" t="s">
        <v>18402</v>
      </c>
    </row>
    <row r="1732" spans="1:5" x14ac:dyDescent="0.2">
      <c r="A1732" t="s">
        <v>6124</v>
      </c>
      <c r="B1732" t="s">
        <v>51</v>
      </c>
      <c r="C1732" s="1">
        <v>45272</v>
      </c>
      <c r="D1732" t="s">
        <v>18404</v>
      </c>
      <c r="E1732" t="s">
        <v>18402</v>
      </c>
    </row>
    <row r="1733" spans="1:5" x14ac:dyDescent="0.2">
      <c r="A1733" t="s">
        <v>6126</v>
      </c>
      <c r="B1733" t="s">
        <v>509</v>
      </c>
      <c r="C1733" s="1">
        <v>45365</v>
      </c>
      <c r="D1733" t="s">
        <v>18407</v>
      </c>
      <c r="E1733" t="s">
        <v>18402</v>
      </c>
    </row>
    <row r="1734" spans="1:5" x14ac:dyDescent="0.2">
      <c r="A1734" t="s">
        <v>6130</v>
      </c>
      <c r="B1734" t="s">
        <v>118</v>
      </c>
      <c r="C1734" s="1">
        <v>44997</v>
      </c>
      <c r="D1734" t="s">
        <v>18401</v>
      </c>
      <c r="E1734" t="s">
        <v>18402</v>
      </c>
    </row>
    <row r="1735" spans="1:5" x14ac:dyDescent="0.2">
      <c r="A1735" t="s">
        <v>6133</v>
      </c>
      <c r="B1735" t="s">
        <v>500</v>
      </c>
      <c r="C1735" s="1">
        <v>45416</v>
      </c>
      <c r="D1735" t="s">
        <v>18412</v>
      </c>
      <c r="E1735" t="s">
        <v>18402</v>
      </c>
    </row>
    <row r="1736" spans="1:5" x14ac:dyDescent="0.2">
      <c r="A1736" t="s">
        <v>6135</v>
      </c>
      <c r="B1736" t="s">
        <v>18430</v>
      </c>
      <c r="C1736" s="1">
        <v>45247</v>
      </c>
      <c r="D1736" t="s">
        <v>18404</v>
      </c>
      <c r="E1736" t="s">
        <v>18402</v>
      </c>
    </row>
    <row r="1737" spans="1:5" x14ac:dyDescent="0.2">
      <c r="A1737" t="s">
        <v>6139</v>
      </c>
      <c r="B1737" t="s">
        <v>77</v>
      </c>
      <c r="C1737" s="1">
        <v>45330</v>
      </c>
      <c r="D1737" t="s">
        <v>18412</v>
      </c>
      <c r="E1737" t="s">
        <v>18402</v>
      </c>
    </row>
    <row r="1738" spans="1:5" x14ac:dyDescent="0.2">
      <c r="A1738" t="s">
        <v>6142</v>
      </c>
      <c r="B1738" t="s">
        <v>407</v>
      </c>
      <c r="C1738" s="1">
        <v>44977</v>
      </c>
      <c r="D1738" t="s">
        <v>18411</v>
      </c>
      <c r="E1738" t="s">
        <v>18402</v>
      </c>
    </row>
    <row r="1739" spans="1:5" x14ac:dyDescent="0.2">
      <c r="A1739" t="s">
        <v>6146</v>
      </c>
      <c r="B1739" t="s">
        <v>184</v>
      </c>
      <c r="C1739" s="1">
        <v>45584</v>
      </c>
      <c r="D1739" t="s">
        <v>18403</v>
      </c>
      <c r="E1739" t="s">
        <v>18402</v>
      </c>
    </row>
    <row r="1740" spans="1:5" x14ac:dyDescent="0.2">
      <c r="A1740" t="s">
        <v>6149</v>
      </c>
      <c r="B1740" t="s">
        <v>590</v>
      </c>
      <c r="C1740" s="1">
        <v>45340</v>
      </c>
      <c r="D1740" t="s">
        <v>18403</v>
      </c>
      <c r="E1740" t="s">
        <v>18402</v>
      </c>
    </row>
    <row r="1741" spans="1:5" x14ac:dyDescent="0.2">
      <c r="A1741" t="s">
        <v>6151</v>
      </c>
      <c r="B1741" t="s">
        <v>509</v>
      </c>
      <c r="C1741" s="1">
        <v>45278</v>
      </c>
      <c r="D1741" t="s">
        <v>18401</v>
      </c>
      <c r="E1741" t="s">
        <v>18402</v>
      </c>
    </row>
    <row r="1742" spans="1:5" x14ac:dyDescent="0.2">
      <c r="A1742" t="s">
        <v>6153</v>
      </c>
      <c r="B1742" t="s">
        <v>837</v>
      </c>
      <c r="C1742" s="1">
        <v>45366</v>
      </c>
      <c r="D1742" t="s">
        <v>18406</v>
      </c>
      <c r="E1742" t="s">
        <v>18402</v>
      </c>
    </row>
    <row r="1743" spans="1:5" x14ac:dyDescent="0.2">
      <c r="A1743" t="s">
        <v>6158</v>
      </c>
      <c r="B1743" t="s">
        <v>816</v>
      </c>
      <c r="C1743" s="1">
        <v>45173</v>
      </c>
      <c r="D1743" t="s">
        <v>18404</v>
      </c>
      <c r="E1743" t="s">
        <v>18402</v>
      </c>
    </row>
    <row r="1744" spans="1:5" x14ac:dyDescent="0.2">
      <c r="A1744" t="s">
        <v>6161</v>
      </c>
      <c r="B1744" t="s">
        <v>781</v>
      </c>
      <c r="C1744" s="1">
        <v>44955</v>
      </c>
      <c r="D1744" t="s">
        <v>18411</v>
      </c>
      <c r="E1744" t="s">
        <v>18402</v>
      </c>
    </row>
    <row r="1745" spans="1:5" x14ac:dyDescent="0.2">
      <c r="A1745" t="s">
        <v>6165</v>
      </c>
      <c r="B1745" t="s">
        <v>309</v>
      </c>
      <c r="C1745" s="1">
        <v>45372</v>
      </c>
      <c r="D1745" t="s">
        <v>18401</v>
      </c>
      <c r="E1745" t="s">
        <v>18402</v>
      </c>
    </row>
    <row r="1746" spans="1:5" x14ac:dyDescent="0.2">
      <c r="A1746" t="s">
        <v>6169</v>
      </c>
      <c r="B1746" t="s">
        <v>11</v>
      </c>
      <c r="C1746" s="1">
        <v>45513</v>
      </c>
      <c r="D1746" t="s">
        <v>18403</v>
      </c>
      <c r="E1746" t="s">
        <v>18402</v>
      </c>
    </row>
    <row r="1747" spans="1:5" x14ac:dyDescent="0.2">
      <c r="A1747" t="s">
        <v>6174</v>
      </c>
      <c r="B1747" t="s">
        <v>772</v>
      </c>
      <c r="C1747" s="1">
        <v>45336</v>
      </c>
      <c r="D1747" t="s">
        <v>18408</v>
      </c>
      <c r="E1747" t="s">
        <v>18402</v>
      </c>
    </row>
    <row r="1748" spans="1:5" x14ac:dyDescent="0.2">
      <c r="A1748" t="s">
        <v>6179</v>
      </c>
      <c r="B1748" t="s">
        <v>799</v>
      </c>
      <c r="C1748" s="1">
        <v>44976</v>
      </c>
      <c r="D1748" t="s">
        <v>18414</v>
      </c>
      <c r="E1748" t="s">
        <v>18402</v>
      </c>
    </row>
    <row r="1749" spans="1:5" x14ac:dyDescent="0.2">
      <c r="A1749" t="s">
        <v>6183</v>
      </c>
      <c r="B1749" t="s">
        <v>267</v>
      </c>
      <c r="C1749" s="1">
        <v>45109</v>
      </c>
      <c r="D1749" t="s">
        <v>18401</v>
      </c>
      <c r="E1749" t="s">
        <v>18402</v>
      </c>
    </row>
    <row r="1750" spans="1:5" x14ac:dyDescent="0.2">
      <c r="A1750" t="s">
        <v>6186</v>
      </c>
      <c r="B1750" t="s">
        <v>169</v>
      </c>
      <c r="C1750" s="1">
        <v>45254</v>
      </c>
      <c r="D1750" t="s">
        <v>18404</v>
      </c>
      <c r="E1750" t="s">
        <v>18402</v>
      </c>
    </row>
    <row r="1751" spans="1:5" x14ac:dyDescent="0.2">
      <c r="A1751" t="s">
        <v>6190</v>
      </c>
      <c r="B1751" t="s">
        <v>536</v>
      </c>
      <c r="C1751" s="1">
        <v>45056</v>
      </c>
      <c r="D1751" t="s">
        <v>18407</v>
      </c>
      <c r="E1751" t="s">
        <v>18402</v>
      </c>
    </row>
    <row r="1752" spans="1:5" x14ac:dyDescent="0.2">
      <c r="A1752" t="s">
        <v>6193</v>
      </c>
      <c r="B1752" t="s">
        <v>790</v>
      </c>
      <c r="C1752" s="1">
        <v>44989</v>
      </c>
      <c r="D1752" t="s">
        <v>18403</v>
      </c>
      <c r="E1752" t="s">
        <v>18402</v>
      </c>
    </row>
    <row r="1753" spans="1:5" x14ac:dyDescent="0.2">
      <c r="A1753" t="s">
        <v>6198</v>
      </c>
      <c r="B1753" t="s">
        <v>733</v>
      </c>
      <c r="C1753" s="1">
        <v>45020</v>
      </c>
      <c r="D1753" t="s">
        <v>18404</v>
      </c>
      <c r="E1753" t="s">
        <v>18402</v>
      </c>
    </row>
    <row r="1754" spans="1:5" x14ac:dyDescent="0.2">
      <c r="A1754" t="s">
        <v>6201</v>
      </c>
      <c r="B1754" t="s">
        <v>67</v>
      </c>
      <c r="C1754" s="1">
        <v>45272</v>
      </c>
      <c r="D1754" t="s">
        <v>18404</v>
      </c>
      <c r="E1754" t="s">
        <v>18402</v>
      </c>
    </row>
    <row r="1755" spans="1:5" x14ac:dyDescent="0.2">
      <c r="A1755" t="s">
        <v>6204</v>
      </c>
      <c r="B1755" t="s">
        <v>473</v>
      </c>
      <c r="C1755" s="1">
        <v>45608</v>
      </c>
      <c r="D1755" t="s">
        <v>18408</v>
      </c>
      <c r="E1755" t="s">
        <v>18402</v>
      </c>
    </row>
    <row r="1756" spans="1:5" x14ac:dyDescent="0.2">
      <c r="A1756" t="s">
        <v>6206</v>
      </c>
      <c r="B1756" t="s">
        <v>6</v>
      </c>
      <c r="C1756" s="1">
        <v>45306</v>
      </c>
      <c r="D1756" t="s">
        <v>18403</v>
      </c>
      <c r="E1756" t="s">
        <v>18402</v>
      </c>
    </row>
    <row r="1757" spans="1:5" x14ac:dyDescent="0.2">
      <c r="A1757" t="s">
        <v>6209</v>
      </c>
      <c r="B1757" t="s">
        <v>703</v>
      </c>
      <c r="C1757" s="1">
        <v>45146</v>
      </c>
      <c r="D1757" t="s">
        <v>18408</v>
      </c>
      <c r="E1757" t="s">
        <v>18402</v>
      </c>
    </row>
    <row r="1758" spans="1:5" x14ac:dyDescent="0.2">
      <c r="A1758" t="s">
        <v>6211</v>
      </c>
      <c r="B1758" t="s">
        <v>679</v>
      </c>
      <c r="C1758" s="1">
        <v>45040</v>
      </c>
      <c r="D1758" t="s">
        <v>18404</v>
      </c>
      <c r="E1758" t="s">
        <v>18402</v>
      </c>
    </row>
    <row r="1759" spans="1:5" x14ac:dyDescent="0.2">
      <c r="A1759" t="s">
        <v>6215</v>
      </c>
      <c r="B1759" t="s">
        <v>112</v>
      </c>
      <c r="C1759" s="1">
        <v>45623</v>
      </c>
      <c r="D1759" t="s">
        <v>18403</v>
      </c>
      <c r="E1759" t="s">
        <v>18402</v>
      </c>
    </row>
    <row r="1760" spans="1:5" x14ac:dyDescent="0.2">
      <c r="A1760" t="s">
        <v>6217</v>
      </c>
      <c r="B1760" t="s">
        <v>870</v>
      </c>
      <c r="C1760" s="1">
        <v>45460</v>
      </c>
      <c r="D1760" t="s">
        <v>18403</v>
      </c>
      <c r="E1760" t="s">
        <v>18402</v>
      </c>
    </row>
    <row r="1761" spans="1:5" x14ac:dyDescent="0.2">
      <c r="A1761" t="s">
        <v>6219</v>
      </c>
      <c r="B1761" t="s">
        <v>458</v>
      </c>
      <c r="C1761" s="1">
        <v>45150</v>
      </c>
      <c r="D1761" t="s">
        <v>18401</v>
      </c>
      <c r="E1761" t="s">
        <v>18402</v>
      </c>
    </row>
    <row r="1762" spans="1:5" x14ac:dyDescent="0.2">
      <c r="A1762" t="s">
        <v>6221</v>
      </c>
      <c r="B1762" t="s">
        <v>228</v>
      </c>
      <c r="C1762" s="1">
        <v>45071</v>
      </c>
      <c r="D1762" t="s">
        <v>18408</v>
      </c>
      <c r="E1762" t="s">
        <v>18402</v>
      </c>
    </row>
    <row r="1763" spans="1:5" x14ac:dyDescent="0.2">
      <c r="A1763" t="s">
        <v>6224</v>
      </c>
      <c r="B1763" t="s">
        <v>769</v>
      </c>
      <c r="C1763" s="1">
        <v>45482</v>
      </c>
      <c r="D1763" t="s">
        <v>18408</v>
      </c>
      <c r="E1763" t="s">
        <v>18402</v>
      </c>
    </row>
    <row r="1764" spans="1:5" x14ac:dyDescent="0.2">
      <c r="A1764" t="s">
        <v>6227</v>
      </c>
      <c r="B1764" t="s">
        <v>201</v>
      </c>
      <c r="C1764" s="1">
        <v>45489</v>
      </c>
      <c r="D1764" t="s">
        <v>18408</v>
      </c>
      <c r="E1764" t="s">
        <v>18402</v>
      </c>
    </row>
    <row r="1765" spans="1:5" x14ac:dyDescent="0.2">
      <c r="A1765" t="s">
        <v>6230</v>
      </c>
      <c r="B1765" t="s">
        <v>314</v>
      </c>
      <c r="C1765" s="1">
        <v>44951</v>
      </c>
      <c r="D1765" t="s">
        <v>18403</v>
      </c>
      <c r="E1765" t="s">
        <v>18402</v>
      </c>
    </row>
    <row r="1766" spans="1:5" x14ac:dyDescent="0.2">
      <c r="A1766" t="s">
        <v>6233</v>
      </c>
      <c r="B1766" t="s">
        <v>746</v>
      </c>
      <c r="C1766" s="1">
        <v>45463</v>
      </c>
      <c r="D1766" t="s">
        <v>18408</v>
      </c>
      <c r="E1766" t="s">
        <v>18402</v>
      </c>
    </row>
    <row r="1767" spans="1:5" x14ac:dyDescent="0.2">
      <c r="A1767" t="s">
        <v>6238</v>
      </c>
      <c r="B1767" t="s">
        <v>521</v>
      </c>
      <c r="C1767" s="1">
        <v>45446</v>
      </c>
      <c r="D1767" t="s">
        <v>18403</v>
      </c>
      <c r="E1767" t="s">
        <v>18402</v>
      </c>
    </row>
    <row r="1768" spans="1:5" x14ac:dyDescent="0.2">
      <c r="A1768" t="s">
        <v>6242</v>
      </c>
      <c r="B1768" t="s">
        <v>787</v>
      </c>
      <c r="C1768" s="1">
        <v>45092</v>
      </c>
      <c r="D1768" t="s">
        <v>18410</v>
      </c>
      <c r="E1768" t="s">
        <v>18402</v>
      </c>
    </row>
    <row r="1769" spans="1:5" x14ac:dyDescent="0.2">
      <c r="A1769" t="s">
        <v>6244</v>
      </c>
      <c r="B1769" t="s">
        <v>796</v>
      </c>
      <c r="C1769" s="1">
        <v>45515</v>
      </c>
      <c r="D1769" t="s">
        <v>18401</v>
      </c>
      <c r="E1769" t="s">
        <v>18402</v>
      </c>
    </row>
    <row r="1770" spans="1:5" x14ac:dyDescent="0.2">
      <c r="A1770" t="s">
        <v>6247</v>
      </c>
      <c r="B1770" t="s">
        <v>449</v>
      </c>
      <c r="C1770" s="1">
        <v>45585</v>
      </c>
      <c r="D1770" t="s">
        <v>18403</v>
      </c>
      <c r="E1770" t="s">
        <v>18402</v>
      </c>
    </row>
    <row r="1771" spans="1:5" x14ac:dyDescent="0.2">
      <c r="A1771" t="s">
        <v>6250</v>
      </c>
      <c r="B1771" t="s">
        <v>383</v>
      </c>
      <c r="C1771" s="1">
        <v>44982</v>
      </c>
      <c r="D1771" t="s">
        <v>18401</v>
      </c>
      <c r="E1771" t="s">
        <v>18402</v>
      </c>
    </row>
    <row r="1772" spans="1:5" x14ac:dyDescent="0.2">
      <c r="A1772" t="s">
        <v>6253</v>
      </c>
      <c r="B1772" t="s">
        <v>198</v>
      </c>
      <c r="C1772" s="1">
        <v>45578</v>
      </c>
      <c r="D1772" t="s">
        <v>18407</v>
      </c>
      <c r="E1772" t="s">
        <v>18402</v>
      </c>
    </row>
    <row r="1773" spans="1:5" x14ac:dyDescent="0.2">
      <c r="A1773" t="s">
        <v>6256</v>
      </c>
      <c r="B1773" t="s">
        <v>395</v>
      </c>
      <c r="C1773" s="1">
        <v>45326</v>
      </c>
      <c r="D1773" t="s">
        <v>18403</v>
      </c>
      <c r="E1773" t="s">
        <v>18402</v>
      </c>
    </row>
    <row r="1774" spans="1:5" x14ac:dyDescent="0.2">
      <c r="A1774" t="s">
        <v>6258</v>
      </c>
      <c r="B1774" t="s">
        <v>237</v>
      </c>
      <c r="C1774" s="1">
        <v>45483</v>
      </c>
      <c r="D1774" t="s">
        <v>18414</v>
      </c>
      <c r="E1774" t="s">
        <v>18402</v>
      </c>
    </row>
    <row r="1775" spans="1:5" x14ac:dyDescent="0.2">
      <c r="A1775" t="s">
        <v>6261</v>
      </c>
      <c r="B1775" t="s">
        <v>694</v>
      </c>
      <c r="C1775" s="1">
        <v>44934</v>
      </c>
      <c r="D1775" t="s">
        <v>18404</v>
      </c>
      <c r="E1775" t="s">
        <v>18402</v>
      </c>
    </row>
    <row r="1776" spans="1:5" x14ac:dyDescent="0.2">
      <c r="A1776" t="s">
        <v>6266</v>
      </c>
      <c r="B1776" t="s">
        <v>667</v>
      </c>
      <c r="C1776" s="1">
        <v>45107</v>
      </c>
      <c r="D1776" t="s">
        <v>18408</v>
      </c>
      <c r="E1776" t="s">
        <v>18402</v>
      </c>
    </row>
    <row r="1777" spans="1:5" x14ac:dyDescent="0.2">
      <c r="A1777" t="s">
        <v>6269</v>
      </c>
      <c r="B1777" t="s">
        <v>18402</v>
      </c>
      <c r="C1777" s="1">
        <v>45551</v>
      </c>
      <c r="D1777" t="s">
        <v>18401</v>
      </c>
      <c r="E1777" t="s">
        <v>18402</v>
      </c>
    </row>
    <row r="1778" spans="1:5" x14ac:dyDescent="0.2">
      <c r="A1778" t="s">
        <v>6273</v>
      </c>
      <c r="B1778" t="s">
        <v>891</v>
      </c>
      <c r="C1778" s="1">
        <v>45476</v>
      </c>
      <c r="D1778" t="s">
        <v>18401</v>
      </c>
      <c r="E1778" t="s">
        <v>18402</v>
      </c>
    </row>
    <row r="1779" spans="1:5" x14ac:dyDescent="0.2">
      <c r="A1779" t="s">
        <v>6275</v>
      </c>
      <c r="B1779" t="s">
        <v>181</v>
      </c>
      <c r="C1779" s="1">
        <v>44980</v>
      </c>
      <c r="D1779" t="s">
        <v>18403</v>
      </c>
      <c r="E1779" t="s">
        <v>18402</v>
      </c>
    </row>
    <row r="1780" spans="1:5" x14ac:dyDescent="0.2">
      <c r="A1780" t="s">
        <v>6277</v>
      </c>
      <c r="B1780" t="s">
        <v>189</v>
      </c>
      <c r="C1780" s="1">
        <v>45293</v>
      </c>
      <c r="D1780" t="s">
        <v>18408</v>
      </c>
      <c r="E1780" t="s">
        <v>18402</v>
      </c>
    </row>
    <row r="1781" spans="1:5" x14ac:dyDescent="0.2">
      <c r="A1781" t="s">
        <v>6279</v>
      </c>
      <c r="B1781" t="s">
        <v>96</v>
      </c>
      <c r="C1781" s="1">
        <v>45148</v>
      </c>
      <c r="D1781" t="s">
        <v>18404</v>
      </c>
      <c r="E1781" t="s">
        <v>18402</v>
      </c>
    </row>
    <row r="1782" spans="1:5" x14ac:dyDescent="0.2">
      <c r="A1782" t="s">
        <v>6281</v>
      </c>
      <c r="B1782" t="s">
        <v>145</v>
      </c>
      <c r="C1782" s="1">
        <v>45142</v>
      </c>
      <c r="D1782" t="s">
        <v>18404</v>
      </c>
      <c r="E1782" t="s">
        <v>18402</v>
      </c>
    </row>
    <row r="1783" spans="1:5" x14ac:dyDescent="0.2">
      <c r="A1783" t="s">
        <v>6283</v>
      </c>
      <c r="B1783" t="s">
        <v>398</v>
      </c>
      <c r="C1783" s="1">
        <v>45038</v>
      </c>
      <c r="D1783" t="s">
        <v>18403</v>
      </c>
      <c r="E1783" t="s">
        <v>18402</v>
      </c>
    </row>
    <row r="1784" spans="1:5" x14ac:dyDescent="0.2">
      <c r="A1784" t="s">
        <v>6285</v>
      </c>
      <c r="B1784" t="s">
        <v>160</v>
      </c>
      <c r="C1784" s="1">
        <v>45369</v>
      </c>
      <c r="D1784" t="s">
        <v>18403</v>
      </c>
      <c r="E1784" t="s">
        <v>18402</v>
      </c>
    </row>
    <row r="1785" spans="1:5" x14ac:dyDescent="0.2">
      <c r="A1785" t="s">
        <v>6287</v>
      </c>
      <c r="B1785" t="s">
        <v>482</v>
      </c>
      <c r="C1785" s="1">
        <v>45405</v>
      </c>
      <c r="D1785" t="s">
        <v>18401</v>
      </c>
      <c r="E1785" t="s">
        <v>18402</v>
      </c>
    </row>
    <row r="1786" spans="1:5" x14ac:dyDescent="0.2">
      <c r="A1786" t="s">
        <v>6290</v>
      </c>
      <c r="B1786" t="s">
        <v>849</v>
      </c>
      <c r="C1786" s="1">
        <v>45029</v>
      </c>
      <c r="D1786" t="s">
        <v>18411</v>
      </c>
      <c r="E1786" t="s">
        <v>18402</v>
      </c>
    </row>
    <row r="1787" spans="1:5" x14ac:dyDescent="0.2">
      <c r="A1787" t="s">
        <v>6293</v>
      </c>
      <c r="B1787" t="s">
        <v>258</v>
      </c>
      <c r="C1787" s="1">
        <v>45415</v>
      </c>
      <c r="D1787" t="s">
        <v>18403</v>
      </c>
      <c r="E1787" t="s">
        <v>18402</v>
      </c>
    </row>
    <row r="1788" spans="1:5" x14ac:dyDescent="0.2">
      <c r="A1788" t="s">
        <v>6296</v>
      </c>
      <c r="B1788" t="s">
        <v>822</v>
      </c>
      <c r="C1788" s="1">
        <v>45083</v>
      </c>
      <c r="D1788" t="s">
        <v>18401</v>
      </c>
      <c r="E1788" t="s">
        <v>18402</v>
      </c>
    </row>
    <row r="1789" spans="1:5" x14ac:dyDescent="0.2">
      <c r="A1789" t="s">
        <v>6298</v>
      </c>
      <c r="B1789" t="s">
        <v>703</v>
      </c>
      <c r="C1789" s="1">
        <v>45581</v>
      </c>
      <c r="D1789" t="s">
        <v>18404</v>
      </c>
      <c r="E1789" t="s">
        <v>18402</v>
      </c>
    </row>
    <row r="1790" spans="1:5" x14ac:dyDescent="0.2">
      <c r="A1790" t="s">
        <v>6303</v>
      </c>
      <c r="B1790" t="s">
        <v>575</v>
      </c>
      <c r="C1790" s="1">
        <v>45129</v>
      </c>
      <c r="D1790" t="s">
        <v>18401</v>
      </c>
      <c r="E1790" t="s">
        <v>18402</v>
      </c>
    </row>
    <row r="1791" spans="1:5" x14ac:dyDescent="0.2">
      <c r="A1791" t="s">
        <v>6305</v>
      </c>
      <c r="B1791" t="s">
        <v>647</v>
      </c>
      <c r="C1791" s="1">
        <v>45212</v>
      </c>
      <c r="D1791" t="s">
        <v>18408</v>
      </c>
      <c r="E1791" t="s">
        <v>18402</v>
      </c>
    </row>
    <row r="1792" spans="1:5" x14ac:dyDescent="0.2">
      <c r="A1792" t="s">
        <v>6309</v>
      </c>
      <c r="B1792" t="s">
        <v>213</v>
      </c>
      <c r="C1792" s="1">
        <v>45198</v>
      </c>
      <c r="D1792" t="s">
        <v>18403</v>
      </c>
      <c r="E1792" t="s">
        <v>18402</v>
      </c>
    </row>
    <row r="1793" spans="1:5" x14ac:dyDescent="0.2">
      <c r="A1793" t="s">
        <v>6313</v>
      </c>
      <c r="B1793" t="s">
        <v>500</v>
      </c>
      <c r="C1793" s="1">
        <v>45445</v>
      </c>
      <c r="D1793" t="s">
        <v>18414</v>
      </c>
      <c r="E1793" t="s">
        <v>18402</v>
      </c>
    </row>
    <row r="1794" spans="1:5" x14ac:dyDescent="0.2">
      <c r="A1794" t="s">
        <v>6315</v>
      </c>
      <c r="B1794" t="s">
        <v>813</v>
      </c>
      <c r="C1794" s="1">
        <v>45272</v>
      </c>
      <c r="D1794" t="s">
        <v>18401</v>
      </c>
      <c r="E1794" t="s">
        <v>18402</v>
      </c>
    </row>
    <row r="1795" spans="1:5" x14ac:dyDescent="0.2">
      <c r="A1795" t="s">
        <v>6318</v>
      </c>
      <c r="B1795" t="s">
        <v>724</v>
      </c>
      <c r="C1795" s="1">
        <v>45465</v>
      </c>
      <c r="D1795" t="s">
        <v>18404</v>
      </c>
      <c r="E1795" t="s">
        <v>18402</v>
      </c>
    </row>
    <row r="1796" spans="1:5" x14ac:dyDescent="0.2">
      <c r="A1796" t="s">
        <v>6320</v>
      </c>
      <c r="B1796" t="s">
        <v>252</v>
      </c>
      <c r="C1796" s="1">
        <v>45112</v>
      </c>
      <c r="D1796" t="s">
        <v>18401</v>
      </c>
      <c r="E1796" t="s">
        <v>18402</v>
      </c>
    </row>
    <row r="1797" spans="1:5" x14ac:dyDescent="0.2">
      <c r="A1797" t="s">
        <v>6324</v>
      </c>
      <c r="B1797" t="s">
        <v>90</v>
      </c>
      <c r="C1797" s="1">
        <v>45012</v>
      </c>
      <c r="D1797" t="s">
        <v>18404</v>
      </c>
      <c r="E1797" t="s">
        <v>18402</v>
      </c>
    </row>
    <row r="1798" spans="1:5" x14ac:dyDescent="0.2">
      <c r="A1798" t="s">
        <v>6326</v>
      </c>
      <c r="B1798" t="s">
        <v>61</v>
      </c>
      <c r="C1798" s="1">
        <v>45252</v>
      </c>
      <c r="D1798" t="s">
        <v>18401</v>
      </c>
      <c r="E1798" t="s">
        <v>18402</v>
      </c>
    </row>
    <row r="1799" spans="1:5" x14ac:dyDescent="0.2">
      <c r="A1799" t="s">
        <v>6329</v>
      </c>
      <c r="B1799" t="s">
        <v>638</v>
      </c>
      <c r="C1799" s="1">
        <v>45426</v>
      </c>
      <c r="D1799" t="s">
        <v>18404</v>
      </c>
      <c r="E1799" t="s">
        <v>18402</v>
      </c>
    </row>
    <row r="1800" spans="1:5" x14ac:dyDescent="0.2">
      <c r="A1800" t="s">
        <v>6332</v>
      </c>
      <c r="B1800" t="s">
        <v>700</v>
      </c>
      <c r="C1800" s="1">
        <v>45528</v>
      </c>
      <c r="D1800" t="s">
        <v>18405</v>
      </c>
      <c r="E1800" t="s">
        <v>18402</v>
      </c>
    </row>
    <row r="1801" spans="1:5" x14ac:dyDescent="0.2">
      <c r="A1801" t="s">
        <v>6334</v>
      </c>
      <c r="B1801" t="s">
        <v>347</v>
      </c>
      <c r="C1801" s="1">
        <v>45516</v>
      </c>
      <c r="D1801" t="s">
        <v>18403</v>
      </c>
      <c r="E1801" t="s">
        <v>18402</v>
      </c>
    </row>
    <row r="1802" spans="1:5" x14ac:dyDescent="0.2">
      <c r="A1802" t="s">
        <v>6336</v>
      </c>
      <c r="B1802" t="s">
        <v>449</v>
      </c>
      <c r="C1802" s="1">
        <v>45156</v>
      </c>
      <c r="D1802" t="s">
        <v>18403</v>
      </c>
      <c r="E1802" t="s">
        <v>18402</v>
      </c>
    </row>
    <row r="1803" spans="1:5" x14ac:dyDescent="0.2">
      <c r="A1803" t="s">
        <v>6339</v>
      </c>
      <c r="B1803" t="s">
        <v>888</v>
      </c>
      <c r="C1803" s="1">
        <v>45429</v>
      </c>
      <c r="D1803" t="s">
        <v>18408</v>
      </c>
      <c r="E1803" t="s">
        <v>18402</v>
      </c>
    </row>
    <row r="1804" spans="1:5" x14ac:dyDescent="0.2">
      <c r="A1804" t="s">
        <v>6342</v>
      </c>
      <c r="B1804" t="s">
        <v>169</v>
      </c>
      <c r="C1804" s="1">
        <v>45598</v>
      </c>
      <c r="D1804" t="s">
        <v>18414</v>
      </c>
      <c r="E1804" t="s">
        <v>18402</v>
      </c>
    </row>
    <row r="1805" spans="1:5" x14ac:dyDescent="0.2">
      <c r="A1805" t="s">
        <v>6345</v>
      </c>
      <c r="B1805" t="s">
        <v>127</v>
      </c>
      <c r="C1805" s="1">
        <v>45145</v>
      </c>
      <c r="D1805" t="s">
        <v>18405</v>
      </c>
      <c r="E1805" t="s">
        <v>18402</v>
      </c>
    </row>
    <row r="1806" spans="1:5" x14ac:dyDescent="0.2">
      <c r="A1806" t="s">
        <v>6349</v>
      </c>
      <c r="B1806" t="s">
        <v>743</v>
      </c>
      <c r="C1806" s="1">
        <v>45468</v>
      </c>
      <c r="D1806" t="s">
        <v>18403</v>
      </c>
      <c r="E1806" t="s">
        <v>18402</v>
      </c>
    </row>
    <row r="1807" spans="1:5" x14ac:dyDescent="0.2">
      <c r="A1807" t="s">
        <v>6351</v>
      </c>
      <c r="B1807" t="s">
        <v>733</v>
      </c>
      <c r="C1807" s="1">
        <v>45343</v>
      </c>
      <c r="D1807" t="s">
        <v>18404</v>
      </c>
      <c r="E1807" t="s">
        <v>18402</v>
      </c>
    </row>
    <row r="1808" spans="1:5" x14ac:dyDescent="0.2">
      <c r="A1808" t="s">
        <v>6353</v>
      </c>
      <c r="B1808" t="s">
        <v>849</v>
      </c>
      <c r="C1808" s="1">
        <v>45591</v>
      </c>
      <c r="D1808" t="s">
        <v>18408</v>
      </c>
      <c r="E1808" t="s">
        <v>18402</v>
      </c>
    </row>
    <row r="1809" spans="1:5" x14ac:dyDescent="0.2">
      <c r="A1809" t="s">
        <v>6355</v>
      </c>
      <c r="B1809" t="s">
        <v>181</v>
      </c>
      <c r="C1809" s="1">
        <v>44999</v>
      </c>
      <c r="D1809" t="s">
        <v>18408</v>
      </c>
      <c r="E1809" t="s">
        <v>18402</v>
      </c>
    </row>
    <row r="1810" spans="1:5" x14ac:dyDescent="0.2">
      <c r="A1810" t="s">
        <v>6358</v>
      </c>
      <c r="B1810" t="s">
        <v>688</v>
      </c>
      <c r="C1810" s="1">
        <v>45167</v>
      </c>
      <c r="D1810" t="s">
        <v>18403</v>
      </c>
      <c r="E1810" t="s">
        <v>18402</v>
      </c>
    </row>
    <row r="1811" spans="1:5" x14ac:dyDescent="0.2">
      <c r="A1811" t="s">
        <v>6362</v>
      </c>
      <c r="B1811" t="s">
        <v>189</v>
      </c>
      <c r="C1811" s="1">
        <v>44984</v>
      </c>
      <c r="D1811" t="s">
        <v>18401</v>
      </c>
      <c r="E1811" t="s">
        <v>18402</v>
      </c>
    </row>
    <row r="1812" spans="1:5" x14ac:dyDescent="0.2">
      <c r="A1812" t="s">
        <v>6364</v>
      </c>
      <c r="B1812" t="s">
        <v>288</v>
      </c>
      <c r="C1812" s="1">
        <v>45506</v>
      </c>
      <c r="D1812" t="s">
        <v>18404</v>
      </c>
      <c r="E1812" t="s">
        <v>18402</v>
      </c>
    </row>
    <row r="1813" spans="1:5" x14ac:dyDescent="0.2">
      <c r="A1813" t="s">
        <v>6368</v>
      </c>
      <c r="B1813" t="s">
        <v>805</v>
      </c>
      <c r="C1813" s="1">
        <v>45110</v>
      </c>
      <c r="D1813" t="s">
        <v>18414</v>
      </c>
      <c r="E1813" t="s">
        <v>18402</v>
      </c>
    </row>
    <row r="1814" spans="1:5" x14ac:dyDescent="0.2">
      <c r="A1814" t="s">
        <v>6370</v>
      </c>
      <c r="B1814" t="s">
        <v>584</v>
      </c>
      <c r="C1814" s="1">
        <v>45168</v>
      </c>
      <c r="D1814" t="s">
        <v>18408</v>
      </c>
      <c r="E1814" t="s">
        <v>18402</v>
      </c>
    </row>
    <row r="1815" spans="1:5" x14ac:dyDescent="0.2">
      <c r="A1815" t="s">
        <v>6372</v>
      </c>
      <c r="B1815" t="s">
        <v>629</v>
      </c>
      <c r="C1815" s="1">
        <v>45088</v>
      </c>
      <c r="D1815" t="s">
        <v>18401</v>
      </c>
      <c r="E1815" t="s">
        <v>18402</v>
      </c>
    </row>
    <row r="1816" spans="1:5" x14ac:dyDescent="0.2">
      <c r="A1816" t="s">
        <v>6375</v>
      </c>
      <c r="B1816" t="s">
        <v>787</v>
      </c>
      <c r="C1816" s="1">
        <v>45267</v>
      </c>
      <c r="D1816" t="s">
        <v>18401</v>
      </c>
      <c r="E1816" t="s">
        <v>18402</v>
      </c>
    </row>
    <row r="1817" spans="1:5" x14ac:dyDescent="0.2">
      <c r="A1817" t="s">
        <v>6378</v>
      </c>
      <c r="B1817" t="s">
        <v>18402</v>
      </c>
      <c r="C1817" s="1">
        <v>45173</v>
      </c>
      <c r="D1817" t="s">
        <v>18403</v>
      </c>
      <c r="E1817" t="s">
        <v>18402</v>
      </c>
    </row>
    <row r="1818" spans="1:5" x14ac:dyDescent="0.2">
      <c r="A1818" t="s">
        <v>6381</v>
      </c>
      <c r="B1818" t="s">
        <v>840</v>
      </c>
      <c r="C1818" s="1">
        <v>45171</v>
      </c>
      <c r="D1818" t="s">
        <v>18401</v>
      </c>
      <c r="E1818" t="s">
        <v>18402</v>
      </c>
    </row>
    <row r="1819" spans="1:5" x14ac:dyDescent="0.2">
      <c r="A1819" t="s">
        <v>6383</v>
      </c>
      <c r="B1819" t="s">
        <v>139</v>
      </c>
      <c r="C1819" s="1">
        <v>45053</v>
      </c>
      <c r="D1819" t="s">
        <v>18406</v>
      </c>
      <c r="E1819" t="s">
        <v>18402</v>
      </c>
    </row>
    <row r="1820" spans="1:5" x14ac:dyDescent="0.2">
      <c r="A1820" t="s">
        <v>6386</v>
      </c>
      <c r="B1820" t="s">
        <v>667</v>
      </c>
      <c r="C1820" s="1">
        <v>45352</v>
      </c>
      <c r="D1820" t="s">
        <v>18404</v>
      </c>
      <c r="E1820" t="s">
        <v>18402</v>
      </c>
    </row>
    <row r="1821" spans="1:5" x14ac:dyDescent="0.2">
      <c r="A1821" t="s">
        <v>6390</v>
      </c>
      <c r="B1821" t="s">
        <v>738</v>
      </c>
      <c r="C1821" s="1">
        <v>44988</v>
      </c>
      <c r="D1821" t="s">
        <v>18403</v>
      </c>
      <c r="E1821" t="s">
        <v>18402</v>
      </c>
    </row>
    <row r="1822" spans="1:5" x14ac:dyDescent="0.2">
      <c r="A1822" t="s">
        <v>6393</v>
      </c>
      <c r="B1822" t="s">
        <v>611</v>
      </c>
      <c r="C1822" s="1">
        <v>45381</v>
      </c>
      <c r="D1822" t="s">
        <v>18404</v>
      </c>
      <c r="E1822" t="s">
        <v>18402</v>
      </c>
    </row>
    <row r="1823" spans="1:5" x14ac:dyDescent="0.2">
      <c r="A1823" t="s">
        <v>6395</v>
      </c>
      <c r="B1823" t="s">
        <v>102</v>
      </c>
      <c r="C1823" s="1">
        <v>45022</v>
      </c>
      <c r="D1823" t="s">
        <v>18410</v>
      </c>
      <c r="E1823" t="s">
        <v>18402</v>
      </c>
    </row>
    <row r="1824" spans="1:5" x14ac:dyDescent="0.2">
      <c r="A1824" t="s">
        <v>6399</v>
      </c>
      <c r="B1824" t="s">
        <v>118</v>
      </c>
      <c r="C1824" s="1">
        <v>45557</v>
      </c>
      <c r="D1824" t="s">
        <v>18403</v>
      </c>
      <c r="E1824" t="s">
        <v>18402</v>
      </c>
    </row>
    <row r="1825" spans="1:5" x14ac:dyDescent="0.2">
      <c r="A1825" t="s">
        <v>6402</v>
      </c>
      <c r="B1825" t="s">
        <v>446</v>
      </c>
      <c r="C1825" s="1">
        <v>45452</v>
      </c>
      <c r="D1825" t="s">
        <v>18408</v>
      </c>
      <c r="E1825" t="s">
        <v>18402</v>
      </c>
    </row>
    <row r="1826" spans="1:5" x14ac:dyDescent="0.2">
      <c r="A1826" t="s">
        <v>6406</v>
      </c>
      <c r="B1826" t="s">
        <v>51</v>
      </c>
      <c r="C1826" s="1">
        <v>44938</v>
      </c>
      <c r="D1826" t="s">
        <v>18403</v>
      </c>
      <c r="E1826" t="s">
        <v>18402</v>
      </c>
    </row>
    <row r="1827" spans="1:5" x14ac:dyDescent="0.2">
      <c r="A1827" t="s">
        <v>6409</v>
      </c>
      <c r="B1827" t="s">
        <v>858</v>
      </c>
      <c r="C1827" s="1">
        <v>45069</v>
      </c>
      <c r="D1827" t="s">
        <v>18408</v>
      </c>
      <c r="E1827" t="s">
        <v>18402</v>
      </c>
    </row>
    <row r="1828" spans="1:5" x14ac:dyDescent="0.2">
      <c r="A1828" t="s">
        <v>6412</v>
      </c>
      <c r="B1828" t="s">
        <v>425</v>
      </c>
      <c r="C1828" s="1">
        <v>45339</v>
      </c>
      <c r="D1828" t="s">
        <v>18404</v>
      </c>
      <c r="E1828" t="s">
        <v>18402</v>
      </c>
    </row>
    <row r="1829" spans="1:5" x14ac:dyDescent="0.2">
      <c r="A1829" t="s">
        <v>6414</v>
      </c>
      <c r="B1829" t="s">
        <v>503</v>
      </c>
      <c r="C1829" s="1">
        <v>45541</v>
      </c>
      <c r="D1829" t="s">
        <v>18408</v>
      </c>
      <c r="E1829" t="s">
        <v>18402</v>
      </c>
    </row>
    <row r="1830" spans="1:5" x14ac:dyDescent="0.2">
      <c r="A1830" t="s">
        <v>6417</v>
      </c>
      <c r="B1830" t="s">
        <v>644</v>
      </c>
      <c r="C1830" s="1">
        <v>45470</v>
      </c>
      <c r="D1830" t="s">
        <v>18404</v>
      </c>
      <c r="E1830" t="s">
        <v>18402</v>
      </c>
    </row>
    <row r="1831" spans="1:5" x14ac:dyDescent="0.2">
      <c r="A1831" t="s">
        <v>6420</v>
      </c>
      <c r="B1831" t="s">
        <v>752</v>
      </c>
      <c r="C1831" s="1">
        <v>45052</v>
      </c>
      <c r="D1831" t="s">
        <v>18404</v>
      </c>
      <c r="E1831" t="s">
        <v>18402</v>
      </c>
    </row>
    <row r="1832" spans="1:5" x14ac:dyDescent="0.2">
      <c r="A1832" t="s">
        <v>1188</v>
      </c>
      <c r="B1832" t="s">
        <v>419</v>
      </c>
      <c r="C1832" s="1">
        <v>45244</v>
      </c>
      <c r="D1832" t="s">
        <v>18404</v>
      </c>
      <c r="E1832" t="s">
        <v>18402</v>
      </c>
    </row>
    <row r="1833" spans="1:5" x14ac:dyDescent="0.2">
      <c r="A1833" t="s">
        <v>6422</v>
      </c>
      <c r="B1833" t="s">
        <v>11</v>
      </c>
      <c r="C1833" s="1">
        <v>44949</v>
      </c>
      <c r="D1833" t="s">
        <v>18401</v>
      </c>
      <c r="E1833" t="s">
        <v>18402</v>
      </c>
    </row>
    <row r="1834" spans="1:5" x14ac:dyDescent="0.2">
      <c r="A1834" t="s">
        <v>6424</v>
      </c>
      <c r="B1834" t="s">
        <v>494</v>
      </c>
      <c r="C1834" s="1">
        <v>45202</v>
      </c>
      <c r="D1834" t="s">
        <v>18404</v>
      </c>
      <c r="E1834" t="s">
        <v>18402</v>
      </c>
    </row>
    <row r="1835" spans="1:5" x14ac:dyDescent="0.2">
      <c r="A1835" t="s">
        <v>6426</v>
      </c>
      <c r="B1835" t="s">
        <v>712</v>
      </c>
      <c r="C1835" s="1">
        <v>45260</v>
      </c>
      <c r="D1835" t="s">
        <v>18408</v>
      </c>
      <c r="E1835" t="s">
        <v>18402</v>
      </c>
    </row>
    <row r="1836" spans="1:5" x14ac:dyDescent="0.2">
      <c r="A1836" t="s">
        <v>6428</v>
      </c>
      <c r="B1836" t="s">
        <v>365</v>
      </c>
      <c r="C1836" s="1">
        <v>45486</v>
      </c>
      <c r="D1836" t="s">
        <v>18401</v>
      </c>
      <c r="E1836" t="s">
        <v>18402</v>
      </c>
    </row>
    <row r="1837" spans="1:5" x14ac:dyDescent="0.2">
      <c r="A1837" t="s">
        <v>6430</v>
      </c>
      <c r="B1837" t="s">
        <v>38</v>
      </c>
      <c r="C1837" s="1">
        <v>45049</v>
      </c>
      <c r="D1837" t="s">
        <v>18411</v>
      </c>
      <c r="E1837" t="s">
        <v>18402</v>
      </c>
    </row>
    <row r="1838" spans="1:5" x14ac:dyDescent="0.2">
      <c r="A1838" t="s">
        <v>6435</v>
      </c>
      <c r="B1838" t="s">
        <v>667</v>
      </c>
      <c r="C1838" s="1">
        <v>44999</v>
      </c>
      <c r="D1838" t="s">
        <v>18401</v>
      </c>
      <c r="E1838" t="s">
        <v>18402</v>
      </c>
    </row>
    <row r="1839" spans="1:5" x14ac:dyDescent="0.2">
      <c r="A1839" t="s">
        <v>6438</v>
      </c>
      <c r="B1839" t="s">
        <v>763</v>
      </c>
      <c r="C1839" s="1">
        <v>45217</v>
      </c>
      <c r="D1839" t="s">
        <v>18403</v>
      </c>
      <c r="E1839" t="s">
        <v>18402</v>
      </c>
    </row>
    <row r="1840" spans="1:5" x14ac:dyDescent="0.2">
      <c r="A1840" t="s">
        <v>6440</v>
      </c>
      <c r="B1840" t="s">
        <v>261</v>
      </c>
      <c r="C1840" s="1">
        <v>45112</v>
      </c>
      <c r="D1840" t="s">
        <v>18408</v>
      </c>
      <c r="E1840" t="s">
        <v>18402</v>
      </c>
    </row>
    <row r="1841" spans="1:5" x14ac:dyDescent="0.2">
      <c r="A1841" t="s">
        <v>6442</v>
      </c>
      <c r="B1841" t="s">
        <v>849</v>
      </c>
      <c r="C1841" s="1">
        <v>45359</v>
      </c>
      <c r="D1841" t="s">
        <v>18401</v>
      </c>
      <c r="E1841" t="s">
        <v>18402</v>
      </c>
    </row>
    <row r="1842" spans="1:5" x14ac:dyDescent="0.2">
      <c r="A1842" t="s">
        <v>6444</v>
      </c>
      <c r="B1842" t="s">
        <v>252</v>
      </c>
      <c r="C1842" s="1">
        <v>45515</v>
      </c>
      <c r="D1842" t="s">
        <v>18404</v>
      </c>
      <c r="E1842" t="s">
        <v>18402</v>
      </c>
    </row>
    <row r="1843" spans="1:5" x14ac:dyDescent="0.2">
      <c r="A1843" t="s">
        <v>6447</v>
      </c>
      <c r="B1843" t="s">
        <v>763</v>
      </c>
      <c r="C1843" s="1">
        <v>45045</v>
      </c>
      <c r="D1843" t="s">
        <v>18401</v>
      </c>
      <c r="E1843" t="s">
        <v>18402</v>
      </c>
    </row>
    <row r="1844" spans="1:5" x14ac:dyDescent="0.2">
      <c r="A1844" t="s">
        <v>6449</v>
      </c>
      <c r="B1844" t="s">
        <v>282</v>
      </c>
      <c r="C1844" s="1">
        <v>45559</v>
      </c>
      <c r="D1844" t="s">
        <v>18404</v>
      </c>
      <c r="E1844" t="s">
        <v>18402</v>
      </c>
    </row>
    <row r="1845" spans="1:5" x14ac:dyDescent="0.2">
      <c r="A1845" t="s">
        <v>6451</v>
      </c>
      <c r="B1845" t="s">
        <v>787</v>
      </c>
      <c r="C1845" s="1">
        <v>45489</v>
      </c>
      <c r="D1845" t="s">
        <v>18403</v>
      </c>
      <c r="E1845" t="s">
        <v>18402</v>
      </c>
    </row>
    <row r="1846" spans="1:5" x14ac:dyDescent="0.2">
      <c r="A1846" t="s">
        <v>6453</v>
      </c>
      <c r="B1846" t="s">
        <v>611</v>
      </c>
      <c r="C1846" s="1">
        <v>45323</v>
      </c>
      <c r="D1846" t="s">
        <v>18403</v>
      </c>
      <c r="E1846" t="s">
        <v>18402</v>
      </c>
    </row>
    <row r="1847" spans="1:5" x14ac:dyDescent="0.2">
      <c r="A1847" t="s">
        <v>6455</v>
      </c>
      <c r="B1847" t="s">
        <v>18428</v>
      </c>
      <c r="C1847" s="1">
        <v>45108</v>
      </c>
      <c r="D1847" t="s">
        <v>18408</v>
      </c>
      <c r="E1847" t="s">
        <v>18402</v>
      </c>
    </row>
    <row r="1848" spans="1:5" x14ac:dyDescent="0.2">
      <c r="A1848" t="s">
        <v>6458</v>
      </c>
      <c r="B1848" t="s">
        <v>670</v>
      </c>
      <c r="C1848" s="1">
        <v>45475</v>
      </c>
      <c r="D1848" t="s">
        <v>18408</v>
      </c>
      <c r="E1848" t="s">
        <v>18402</v>
      </c>
    </row>
    <row r="1849" spans="1:5" x14ac:dyDescent="0.2">
      <c r="A1849" t="s">
        <v>6460</v>
      </c>
      <c r="B1849" t="s">
        <v>303</v>
      </c>
      <c r="C1849" s="1">
        <v>45206</v>
      </c>
      <c r="D1849" t="s">
        <v>18401</v>
      </c>
      <c r="E1849" t="s">
        <v>18402</v>
      </c>
    </row>
    <row r="1850" spans="1:5" x14ac:dyDescent="0.2">
      <c r="A1850" t="s">
        <v>6465</v>
      </c>
      <c r="B1850" t="s">
        <v>727</v>
      </c>
      <c r="C1850" s="1">
        <v>45061</v>
      </c>
      <c r="D1850" t="s">
        <v>18404</v>
      </c>
      <c r="E1850" t="s">
        <v>18402</v>
      </c>
    </row>
    <row r="1851" spans="1:5" x14ac:dyDescent="0.2">
      <c r="A1851" t="s">
        <v>6468</v>
      </c>
      <c r="B1851" t="s">
        <v>766</v>
      </c>
      <c r="C1851" s="1">
        <v>45184</v>
      </c>
      <c r="D1851" t="s">
        <v>18404</v>
      </c>
      <c r="E1851" t="s">
        <v>18402</v>
      </c>
    </row>
    <row r="1852" spans="1:5" x14ac:dyDescent="0.2">
      <c r="A1852" t="s">
        <v>6470</v>
      </c>
      <c r="B1852" t="s">
        <v>752</v>
      </c>
      <c r="C1852" s="1">
        <v>45496</v>
      </c>
      <c r="D1852" t="s">
        <v>18401</v>
      </c>
      <c r="E1852" t="s">
        <v>18402</v>
      </c>
    </row>
    <row r="1853" spans="1:5" x14ac:dyDescent="0.2">
      <c r="A1853" t="s">
        <v>6472</v>
      </c>
      <c r="B1853" t="s">
        <v>198</v>
      </c>
      <c r="C1853" s="1">
        <v>45147</v>
      </c>
      <c r="D1853" t="s">
        <v>18408</v>
      </c>
      <c r="E1853" t="s">
        <v>18402</v>
      </c>
    </row>
    <row r="1854" spans="1:5" x14ac:dyDescent="0.2">
      <c r="A1854" t="s">
        <v>6474</v>
      </c>
      <c r="B1854" t="s">
        <v>879</v>
      </c>
      <c r="C1854" s="1">
        <v>45381</v>
      </c>
      <c r="D1854" t="s">
        <v>18408</v>
      </c>
      <c r="E1854" t="s">
        <v>18402</v>
      </c>
    </row>
    <row r="1855" spans="1:5" x14ac:dyDescent="0.2">
      <c r="A1855" t="s">
        <v>6476</v>
      </c>
      <c r="B1855" t="s">
        <v>629</v>
      </c>
      <c r="C1855" s="1">
        <v>45390</v>
      </c>
      <c r="D1855" t="s">
        <v>18404</v>
      </c>
      <c r="E1855" t="s">
        <v>18402</v>
      </c>
    </row>
    <row r="1856" spans="1:5" x14ac:dyDescent="0.2">
      <c r="A1856" t="s">
        <v>6479</v>
      </c>
      <c r="B1856" t="s">
        <v>151</v>
      </c>
      <c r="C1856" s="1">
        <v>45236</v>
      </c>
      <c r="D1856" t="s">
        <v>18403</v>
      </c>
      <c r="E1856" t="s">
        <v>18402</v>
      </c>
    </row>
    <row r="1857" spans="1:5" x14ac:dyDescent="0.2">
      <c r="A1857" t="s">
        <v>6484</v>
      </c>
      <c r="B1857" t="s">
        <v>326</v>
      </c>
      <c r="C1857" s="1">
        <v>45503</v>
      </c>
      <c r="D1857" t="s">
        <v>18404</v>
      </c>
      <c r="E1857" t="s">
        <v>18402</v>
      </c>
    </row>
    <row r="1858" spans="1:5" x14ac:dyDescent="0.2">
      <c r="A1858" t="s">
        <v>6486</v>
      </c>
      <c r="B1858" t="s">
        <v>362</v>
      </c>
      <c r="C1858" s="1">
        <v>45072</v>
      </c>
      <c r="D1858" t="s">
        <v>18404</v>
      </c>
      <c r="E1858" t="s">
        <v>18402</v>
      </c>
    </row>
    <row r="1859" spans="1:5" x14ac:dyDescent="0.2">
      <c r="A1859" t="s">
        <v>6490</v>
      </c>
      <c r="B1859" t="s">
        <v>542</v>
      </c>
      <c r="C1859" s="1">
        <v>45502</v>
      </c>
      <c r="D1859" t="s">
        <v>18403</v>
      </c>
      <c r="E1859" t="s">
        <v>18402</v>
      </c>
    </row>
    <row r="1860" spans="1:5" x14ac:dyDescent="0.2">
      <c r="A1860" t="s">
        <v>6492</v>
      </c>
      <c r="B1860" t="s">
        <v>828</v>
      </c>
      <c r="C1860" s="1">
        <v>45039</v>
      </c>
      <c r="D1860" t="s">
        <v>18401</v>
      </c>
      <c r="E1860" t="s">
        <v>18402</v>
      </c>
    </row>
    <row r="1861" spans="1:5" x14ac:dyDescent="0.2">
      <c r="A1861" t="s">
        <v>6494</v>
      </c>
      <c r="B1861" t="s">
        <v>894</v>
      </c>
      <c r="C1861" s="1">
        <v>45576</v>
      </c>
      <c r="D1861" t="s">
        <v>18401</v>
      </c>
      <c r="E1861" t="s">
        <v>18402</v>
      </c>
    </row>
    <row r="1862" spans="1:5" x14ac:dyDescent="0.2">
      <c r="A1862" t="s">
        <v>6496</v>
      </c>
      <c r="B1862" t="s">
        <v>148</v>
      </c>
      <c r="C1862" s="1">
        <v>45224</v>
      </c>
      <c r="D1862" t="s">
        <v>18401</v>
      </c>
      <c r="E1862" t="s">
        <v>18402</v>
      </c>
    </row>
    <row r="1863" spans="1:5" x14ac:dyDescent="0.2">
      <c r="A1863" t="s">
        <v>6499</v>
      </c>
      <c r="B1863" t="s">
        <v>509</v>
      </c>
      <c r="C1863" s="1">
        <v>45179</v>
      </c>
      <c r="D1863" t="s">
        <v>18408</v>
      </c>
      <c r="E1863" t="s">
        <v>18402</v>
      </c>
    </row>
    <row r="1864" spans="1:5" x14ac:dyDescent="0.2">
      <c r="A1864" t="s">
        <v>6503</v>
      </c>
      <c r="B1864" t="s">
        <v>291</v>
      </c>
      <c r="C1864" s="1">
        <v>45388</v>
      </c>
      <c r="D1864" t="s">
        <v>18411</v>
      </c>
      <c r="E1864" t="s">
        <v>18402</v>
      </c>
    </row>
    <row r="1865" spans="1:5" x14ac:dyDescent="0.2">
      <c r="A1865" t="s">
        <v>6505</v>
      </c>
      <c r="B1865" t="s">
        <v>530</v>
      </c>
      <c r="C1865" s="1">
        <v>45211</v>
      </c>
      <c r="D1865" t="s">
        <v>18408</v>
      </c>
      <c r="E1865" t="s">
        <v>18402</v>
      </c>
    </row>
    <row r="1866" spans="1:5" x14ac:dyDescent="0.2">
      <c r="A1866" t="s">
        <v>6507</v>
      </c>
      <c r="B1866" t="s">
        <v>497</v>
      </c>
      <c r="C1866" s="1">
        <v>45210</v>
      </c>
      <c r="D1866" t="s">
        <v>18404</v>
      </c>
      <c r="E1866" t="s">
        <v>18402</v>
      </c>
    </row>
    <row r="1867" spans="1:5" x14ac:dyDescent="0.2">
      <c r="A1867" t="s">
        <v>6510</v>
      </c>
      <c r="B1867" t="s">
        <v>422</v>
      </c>
      <c r="C1867" s="1">
        <v>45143</v>
      </c>
      <c r="D1867" t="s">
        <v>18401</v>
      </c>
      <c r="E1867" t="s">
        <v>18402</v>
      </c>
    </row>
    <row r="1868" spans="1:5" x14ac:dyDescent="0.2">
      <c r="A1868" t="s">
        <v>6514</v>
      </c>
      <c r="B1868" t="s">
        <v>306</v>
      </c>
      <c r="C1868" s="1">
        <v>45071</v>
      </c>
      <c r="D1868" t="s">
        <v>18410</v>
      </c>
      <c r="E1868" t="s">
        <v>18402</v>
      </c>
    </row>
    <row r="1869" spans="1:5" x14ac:dyDescent="0.2">
      <c r="A1869" t="s">
        <v>6518</v>
      </c>
      <c r="B1869" t="s">
        <v>90</v>
      </c>
      <c r="C1869" s="1">
        <v>45618</v>
      </c>
      <c r="D1869" t="s">
        <v>18403</v>
      </c>
      <c r="E1869" t="s">
        <v>18402</v>
      </c>
    </row>
    <row r="1870" spans="1:5" x14ac:dyDescent="0.2">
      <c r="A1870" t="s">
        <v>6520</v>
      </c>
      <c r="B1870" t="s">
        <v>506</v>
      </c>
      <c r="C1870" s="1">
        <v>45379</v>
      </c>
      <c r="D1870" t="s">
        <v>18412</v>
      </c>
      <c r="E1870" t="s">
        <v>18402</v>
      </c>
    </row>
    <row r="1871" spans="1:5" x14ac:dyDescent="0.2">
      <c r="A1871" t="s">
        <v>6523</v>
      </c>
      <c r="B1871" t="s">
        <v>285</v>
      </c>
      <c r="C1871" s="1">
        <v>45418</v>
      </c>
      <c r="D1871" t="s">
        <v>18401</v>
      </c>
      <c r="E1871" t="s">
        <v>18402</v>
      </c>
    </row>
    <row r="1872" spans="1:5" x14ac:dyDescent="0.2">
      <c r="A1872" t="s">
        <v>6526</v>
      </c>
      <c r="B1872" t="s">
        <v>261</v>
      </c>
      <c r="C1872" s="1">
        <v>45036</v>
      </c>
      <c r="D1872" t="s">
        <v>18403</v>
      </c>
      <c r="E1872" t="s">
        <v>18402</v>
      </c>
    </row>
    <row r="1873" spans="1:5" x14ac:dyDescent="0.2">
      <c r="A1873" t="s">
        <v>6531</v>
      </c>
      <c r="B1873" t="s">
        <v>80</v>
      </c>
      <c r="C1873" s="1">
        <v>45120</v>
      </c>
      <c r="D1873" t="s">
        <v>18401</v>
      </c>
      <c r="E1873" t="s">
        <v>18402</v>
      </c>
    </row>
    <row r="1874" spans="1:5" x14ac:dyDescent="0.2">
      <c r="A1874" t="s">
        <v>6533</v>
      </c>
      <c r="B1874" t="s">
        <v>317</v>
      </c>
      <c r="C1874" s="1">
        <v>45128</v>
      </c>
      <c r="D1874" t="s">
        <v>18401</v>
      </c>
      <c r="E1874" t="s">
        <v>18402</v>
      </c>
    </row>
    <row r="1875" spans="1:5" x14ac:dyDescent="0.2">
      <c r="A1875" t="s">
        <v>6536</v>
      </c>
      <c r="B1875" t="s">
        <v>213</v>
      </c>
      <c r="C1875" s="1">
        <v>45524</v>
      </c>
      <c r="D1875" t="s">
        <v>18404</v>
      </c>
      <c r="E1875" t="s">
        <v>18402</v>
      </c>
    </row>
    <row r="1876" spans="1:5" x14ac:dyDescent="0.2">
      <c r="A1876" t="s">
        <v>6538</v>
      </c>
      <c r="B1876" t="s">
        <v>84</v>
      </c>
      <c r="C1876" s="1">
        <v>45063</v>
      </c>
      <c r="D1876" t="s">
        <v>18403</v>
      </c>
      <c r="E1876" t="s">
        <v>18402</v>
      </c>
    </row>
    <row r="1877" spans="1:5" x14ac:dyDescent="0.2">
      <c r="A1877" t="s">
        <v>6543</v>
      </c>
      <c r="B1877" t="s">
        <v>688</v>
      </c>
      <c r="C1877" s="1">
        <v>44996</v>
      </c>
      <c r="D1877" t="s">
        <v>18403</v>
      </c>
      <c r="E1877" t="s">
        <v>18402</v>
      </c>
    </row>
    <row r="1878" spans="1:5" x14ac:dyDescent="0.2">
      <c r="A1878" t="s">
        <v>6546</v>
      </c>
      <c r="B1878" t="s">
        <v>730</v>
      </c>
      <c r="C1878" s="1">
        <v>45270</v>
      </c>
      <c r="D1878" t="s">
        <v>18408</v>
      </c>
      <c r="E1878" t="s">
        <v>18402</v>
      </c>
    </row>
    <row r="1879" spans="1:5" x14ac:dyDescent="0.2">
      <c r="A1879" t="s">
        <v>6551</v>
      </c>
      <c r="B1879" t="s">
        <v>718</v>
      </c>
      <c r="C1879" s="1">
        <v>44984</v>
      </c>
      <c r="D1879" t="s">
        <v>18404</v>
      </c>
      <c r="E1879" t="s">
        <v>18402</v>
      </c>
    </row>
    <row r="1880" spans="1:5" x14ac:dyDescent="0.2">
      <c r="A1880" t="s">
        <v>6556</v>
      </c>
      <c r="B1880" t="s">
        <v>102</v>
      </c>
      <c r="C1880" s="1">
        <v>45041</v>
      </c>
      <c r="D1880" t="s">
        <v>18403</v>
      </c>
      <c r="E1880" t="s">
        <v>18402</v>
      </c>
    </row>
    <row r="1881" spans="1:5" x14ac:dyDescent="0.2">
      <c r="A1881" t="s">
        <v>6558</v>
      </c>
      <c r="B1881" t="s">
        <v>440</v>
      </c>
      <c r="C1881" s="1">
        <v>44951</v>
      </c>
      <c r="D1881" t="s">
        <v>18406</v>
      </c>
      <c r="E1881" t="s">
        <v>18402</v>
      </c>
    </row>
    <row r="1882" spans="1:5" x14ac:dyDescent="0.2">
      <c r="A1882" t="s">
        <v>6561</v>
      </c>
      <c r="B1882" t="s">
        <v>479</v>
      </c>
      <c r="C1882" s="1">
        <v>45375</v>
      </c>
      <c r="D1882" t="s">
        <v>18401</v>
      </c>
      <c r="E1882" t="s">
        <v>18402</v>
      </c>
    </row>
    <row r="1883" spans="1:5" x14ac:dyDescent="0.2">
      <c r="A1883" t="s">
        <v>6564</v>
      </c>
      <c r="B1883" t="s">
        <v>709</v>
      </c>
      <c r="C1883" s="1">
        <v>45018</v>
      </c>
      <c r="D1883" t="s">
        <v>18404</v>
      </c>
      <c r="E1883" t="s">
        <v>18402</v>
      </c>
    </row>
    <row r="1884" spans="1:5" x14ac:dyDescent="0.2">
      <c r="A1884" t="s">
        <v>6566</v>
      </c>
      <c r="B1884" t="s">
        <v>431</v>
      </c>
      <c r="C1884" s="1">
        <v>45511</v>
      </c>
      <c r="D1884" t="s">
        <v>18403</v>
      </c>
      <c r="E1884" t="s">
        <v>18402</v>
      </c>
    </row>
    <row r="1885" spans="1:5" x14ac:dyDescent="0.2">
      <c r="A1885" t="s">
        <v>6568</v>
      </c>
      <c r="B1885" t="s">
        <v>374</v>
      </c>
      <c r="C1885" s="1">
        <v>44927</v>
      </c>
      <c r="D1885" t="s">
        <v>18403</v>
      </c>
      <c r="E1885" t="s">
        <v>18402</v>
      </c>
    </row>
    <row r="1886" spans="1:5" x14ac:dyDescent="0.2">
      <c r="A1886" t="s">
        <v>6570</v>
      </c>
      <c r="B1886" t="s">
        <v>341</v>
      </c>
      <c r="C1886" s="1">
        <v>45108</v>
      </c>
      <c r="D1886" t="s">
        <v>18404</v>
      </c>
      <c r="E1886" t="s">
        <v>18402</v>
      </c>
    </row>
    <row r="1887" spans="1:5" x14ac:dyDescent="0.2">
      <c r="A1887" t="s">
        <v>6572</v>
      </c>
      <c r="B1887" t="s">
        <v>879</v>
      </c>
      <c r="C1887" s="1">
        <v>45112</v>
      </c>
      <c r="D1887" t="s">
        <v>18401</v>
      </c>
      <c r="E1887" t="s">
        <v>18402</v>
      </c>
    </row>
    <row r="1888" spans="1:5" x14ac:dyDescent="0.2">
      <c r="A1888" t="s">
        <v>6574</v>
      </c>
      <c r="B1888" t="s">
        <v>590</v>
      </c>
      <c r="C1888" s="1">
        <v>45358</v>
      </c>
      <c r="D1888" t="s">
        <v>18403</v>
      </c>
      <c r="E1888" t="s">
        <v>18402</v>
      </c>
    </row>
    <row r="1889" spans="1:5" x14ac:dyDescent="0.2">
      <c r="A1889" t="s">
        <v>6576</v>
      </c>
      <c r="B1889" t="s">
        <v>45</v>
      </c>
      <c r="C1889" s="1">
        <v>44991</v>
      </c>
      <c r="D1889" t="s">
        <v>18408</v>
      </c>
      <c r="E1889" t="s">
        <v>18402</v>
      </c>
    </row>
    <row r="1890" spans="1:5" x14ac:dyDescent="0.2">
      <c r="A1890" t="s">
        <v>6578</v>
      </c>
      <c r="B1890" t="s">
        <v>335</v>
      </c>
      <c r="C1890" s="1">
        <v>45398</v>
      </c>
      <c r="D1890" t="s">
        <v>18408</v>
      </c>
      <c r="E1890" t="s">
        <v>18402</v>
      </c>
    </row>
    <row r="1891" spans="1:5" x14ac:dyDescent="0.2">
      <c r="A1891" t="s">
        <v>6582</v>
      </c>
      <c r="B1891" t="s">
        <v>383</v>
      </c>
      <c r="C1891" s="1">
        <v>45311</v>
      </c>
      <c r="D1891" t="s">
        <v>18406</v>
      </c>
      <c r="E1891" t="s">
        <v>18402</v>
      </c>
    </row>
    <row r="1892" spans="1:5" x14ac:dyDescent="0.2">
      <c r="A1892" t="s">
        <v>6584</v>
      </c>
      <c r="B1892" t="s">
        <v>407</v>
      </c>
      <c r="C1892" s="1">
        <v>45569</v>
      </c>
      <c r="D1892" t="s">
        <v>18403</v>
      </c>
      <c r="E1892" t="s">
        <v>18402</v>
      </c>
    </row>
    <row r="1893" spans="1:5" x14ac:dyDescent="0.2">
      <c r="A1893" t="s">
        <v>6587</v>
      </c>
      <c r="B1893" t="s">
        <v>852</v>
      </c>
      <c r="C1893" s="1">
        <v>45008</v>
      </c>
      <c r="D1893" t="s">
        <v>18401</v>
      </c>
      <c r="E1893" t="s">
        <v>18402</v>
      </c>
    </row>
    <row r="1894" spans="1:5" x14ac:dyDescent="0.2">
      <c r="A1894" t="s">
        <v>6590</v>
      </c>
      <c r="B1894" t="s">
        <v>650</v>
      </c>
      <c r="C1894" s="1">
        <v>45153</v>
      </c>
      <c r="D1894" t="s">
        <v>18411</v>
      </c>
      <c r="E1894" t="s">
        <v>18402</v>
      </c>
    </row>
    <row r="1895" spans="1:5" x14ac:dyDescent="0.2">
      <c r="A1895" t="s">
        <v>6592</v>
      </c>
      <c r="B1895" t="s">
        <v>279</v>
      </c>
      <c r="C1895" s="1">
        <v>45436</v>
      </c>
      <c r="D1895" t="s">
        <v>18403</v>
      </c>
      <c r="E1895" t="s">
        <v>18402</v>
      </c>
    </row>
    <row r="1896" spans="1:5" x14ac:dyDescent="0.2">
      <c r="A1896" t="s">
        <v>6595</v>
      </c>
      <c r="B1896" t="s">
        <v>730</v>
      </c>
      <c r="C1896" s="1">
        <v>45244</v>
      </c>
      <c r="D1896" t="s">
        <v>18408</v>
      </c>
      <c r="E1896" t="s">
        <v>18402</v>
      </c>
    </row>
    <row r="1897" spans="1:5" x14ac:dyDescent="0.2">
      <c r="A1897" t="s">
        <v>6599</v>
      </c>
      <c r="B1897" t="s">
        <v>787</v>
      </c>
      <c r="C1897" s="1">
        <v>45202</v>
      </c>
      <c r="D1897" t="s">
        <v>18403</v>
      </c>
      <c r="E1897" t="s">
        <v>18402</v>
      </c>
    </row>
    <row r="1898" spans="1:5" x14ac:dyDescent="0.2">
      <c r="A1898" t="s">
        <v>6602</v>
      </c>
      <c r="B1898" t="s">
        <v>48</v>
      </c>
      <c r="C1898" s="1">
        <v>45555</v>
      </c>
      <c r="D1898" t="s">
        <v>18401</v>
      </c>
      <c r="E1898" t="s">
        <v>18402</v>
      </c>
    </row>
    <row r="1899" spans="1:5" x14ac:dyDescent="0.2">
      <c r="A1899" t="s">
        <v>6604</v>
      </c>
      <c r="B1899" t="s">
        <v>473</v>
      </c>
      <c r="C1899" s="1">
        <v>45553</v>
      </c>
      <c r="D1899" t="s">
        <v>18401</v>
      </c>
      <c r="E1899" t="s">
        <v>18402</v>
      </c>
    </row>
    <row r="1900" spans="1:5" x14ac:dyDescent="0.2">
      <c r="A1900" t="s">
        <v>6606</v>
      </c>
      <c r="B1900" t="s">
        <v>617</v>
      </c>
      <c r="C1900" s="1">
        <v>44948</v>
      </c>
      <c r="D1900" t="s">
        <v>18404</v>
      </c>
      <c r="E1900" t="s">
        <v>18402</v>
      </c>
    </row>
    <row r="1901" spans="1:5" x14ac:dyDescent="0.2">
      <c r="A1901" t="s">
        <v>6611</v>
      </c>
      <c r="B1901" t="s">
        <v>139</v>
      </c>
      <c r="C1901" s="1">
        <v>45215</v>
      </c>
      <c r="D1901" t="s">
        <v>18408</v>
      </c>
      <c r="E1901" t="s">
        <v>18402</v>
      </c>
    </row>
    <row r="1902" spans="1:5" x14ac:dyDescent="0.2">
      <c r="A1902" t="s">
        <v>6615</v>
      </c>
      <c r="B1902" t="s">
        <v>743</v>
      </c>
      <c r="C1902" s="1">
        <v>45353</v>
      </c>
      <c r="D1902" t="s">
        <v>18404</v>
      </c>
      <c r="E1902" t="s">
        <v>18402</v>
      </c>
    </row>
    <row r="1903" spans="1:5" x14ac:dyDescent="0.2">
      <c r="A1903" t="s">
        <v>6618</v>
      </c>
      <c r="B1903" t="s">
        <v>879</v>
      </c>
      <c r="C1903" s="1">
        <v>45415</v>
      </c>
      <c r="D1903" t="s">
        <v>18404</v>
      </c>
      <c r="E1903" t="s">
        <v>18402</v>
      </c>
    </row>
    <row r="1904" spans="1:5" x14ac:dyDescent="0.2">
      <c r="A1904" t="s">
        <v>6621</v>
      </c>
      <c r="B1904" t="s">
        <v>617</v>
      </c>
      <c r="C1904" s="1">
        <v>45427</v>
      </c>
      <c r="D1904" t="s">
        <v>18408</v>
      </c>
      <c r="E1904" t="s">
        <v>18402</v>
      </c>
    </row>
    <row r="1905" spans="1:5" x14ac:dyDescent="0.2">
      <c r="A1905" t="s">
        <v>6625</v>
      </c>
      <c r="B1905" t="s">
        <v>338</v>
      </c>
      <c r="C1905" s="1">
        <v>45447</v>
      </c>
      <c r="D1905" t="s">
        <v>18403</v>
      </c>
      <c r="E1905" t="s">
        <v>18402</v>
      </c>
    </row>
    <row r="1906" spans="1:5" x14ac:dyDescent="0.2">
      <c r="A1906" t="s">
        <v>6627</v>
      </c>
      <c r="B1906" t="s">
        <v>879</v>
      </c>
      <c r="C1906" s="1">
        <v>45204</v>
      </c>
      <c r="D1906" t="s">
        <v>18401</v>
      </c>
      <c r="E1906" t="s">
        <v>18402</v>
      </c>
    </row>
    <row r="1907" spans="1:5" x14ac:dyDescent="0.2">
      <c r="A1907" t="s">
        <v>6629</v>
      </c>
      <c r="B1907" t="s">
        <v>130</v>
      </c>
      <c r="C1907" s="1">
        <v>44971</v>
      </c>
      <c r="D1907" t="s">
        <v>18403</v>
      </c>
      <c r="E1907" t="s">
        <v>18402</v>
      </c>
    </row>
    <row r="1908" spans="1:5" x14ac:dyDescent="0.2">
      <c r="A1908" t="s">
        <v>6631</v>
      </c>
      <c r="B1908" t="s">
        <v>524</v>
      </c>
      <c r="C1908" s="1">
        <v>45313</v>
      </c>
      <c r="D1908" t="s">
        <v>18408</v>
      </c>
      <c r="E1908" t="s">
        <v>18402</v>
      </c>
    </row>
    <row r="1909" spans="1:5" x14ac:dyDescent="0.2">
      <c r="A1909" t="s">
        <v>6633</v>
      </c>
      <c r="B1909" t="s">
        <v>419</v>
      </c>
      <c r="C1909" s="1">
        <v>45079</v>
      </c>
      <c r="D1909" t="s">
        <v>18408</v>
      </c>
      <c r="E1909" t="s">
        <v>18402</v>
      </c>
    </row>
    <row r="1910" spans="1:5" x14ac:dyDescent="0.2">
      <c r="A1910" t="s">
        <v>6635</v>
      </c>
      <c r="B1910" t="s">
        <v>246</v>
      </c>
      <c r="C1910" s="1">
        <v>45552</v>
      </c>
      <c r="D1910" t="s">
        <v>18404</v>
      </c>
      <c r="E1910" t="s">
        <v>18402</v>
      </c>
    </row>
    <row r="1911" spans="1:5" x14ac:dyDescent="0.2">
      <c r="A1911" t="s">
        <v>6640</v>
      </c>
      <c r="B1911" t="s">
        <v>864</v>
      </c>
      <c r="C1911" s="1">
        <v>45377</v>
      </c>
      <c r="D1911" t="s">
        <v>18408</v>
      </c>
      <c r="E1911" t="s">
        <v>18402</v>
      </c>
    </row>
    <row r="1912" spans="1:5" x14ac:dyDescent="0.2">
      <c r="A1912" t="s">
        <v>6642</v>
      </c>
      <c r="B1912" t="s">
        <v>18402</v>
      </c>
      <c r="C1912" s="1">
        <v>45326</v>
      </c>
      <c r="D1912" t="s">
        <v>18401</v>
      </c>
      <c r="E1912" t="s">
        <v>18402</v>
      </c>
    </row>
    <row r="1913" spans="1:5" x14ac:dyDescent="0.2">
      <c r="A1913" t="s">
        <v>6646</v>
      </c>
      <c r="B1913" t="s">
        <v>166</v>
      </c>
      <c r="C1913" s="1">
        <v>45604</v>
      </c>
      <c r="D1913" t="s">
        <v>18403</v>
      </c>
      <c r="E1913" t="s">
        <v>18402</v>
      </c>
    </row>
    <row r="1914" spans="1:5" x14ac:dyDescent="0.2">
      <c r="A1914" t="s">
        <v>6648</v>
      </c>
      <c r="B1914" t="s">
        <v>395</v>
      </c>
      <c r="C1914" s="1">
        <v>45088</v>
      </c>
      <c r="D1914" t="s">
        <v>18401</v>
      </c>
      <c r="E1914" t="s">
        <v>18402</v>
      </c>
    </row>
    <row r="1915" spans="1:5" x14ac:dyDescent="0.2">
      <c r="A1915" t="s">
        <v>6650</v>
      </c>
      <c r="B1915" t="s">
        <v>755</v>
      </c>
      <c r="C1915" s="1">
        <v>45573</v>
      </c>
      <c r="D1915" t="s">
        <v>18403</v>
      </c>
      <c r="E1915" t="s">
        <v>18402</v>
      </c>
    </row>
    <row r="1916" spans="1:5" x14ac:dyDescent="0.2">
      <c r="A1916" t="s">
        <v>6652</v>
      </c>
      <c r="B1916" t="s">
        <v>67</v>
      </c>
      <c r="C1916" s="1">
        <v>45226</v>
      </c>
      <c r="D1916" t="s">
        <v>18404</v>
      </c>
      <c r="E1916" t="s">
        <v>18402</v>
      </c>
    </row>
    <row r="1917" spans="1:5" x14ac:dyDescent="0.2">
      <c r="A1917" t="s">
        <v>6654</v>
      </c>
      <c r="B1917" t="s">
        <v>297</v>
      </c>
      <c r="C1917" s="1">
        <v>45488</v>
      </c>
      <c r="D1917" t="s">
        <v>18408</v>
      </c>
      <c r="E1917" t="s">
        <v>18402</v>
      </c>
    </row>
    <row r="1918" spans="1:5" x14ac:dyDescent="0.2">
      <c r="A1918" t="s">
        <v>6656</v>
      </c>
      <c r="B1918" t="s">
        <v>48</v>
      </c>
      <c r="C1918" s="1">
        <v>45351</v>
      </c>
      <c r="D1918" t="s">
        <v>18408</v>
      </c>
      <c r="E1918" t="s">
        <v>18402</v>
      </c>
    </row>
    <row r="1919" spans="1:5" x14ac:dyDescent="0.2">
      <c r="A1919" t="s">
        <v>6658</v>
      </c>
      <c r="B1919" t="s">
        <v>18416</v>
      </c>
      <c r="C1919" s="1">
        <v>45182</v>
      </c>
      <c r="D1919" t="s">
        <v>18403</v>
      </c>
      <c r="E1919" t="s">
        <v>18402</v>
      </c>
    </row>
    <row r="1920" spans="1:5" x14ac:dyDescent="0.2">
      <c r="A1920" t="s">
        <v>6662</v>
      </c>
      <c r="B1920" t="s">
        <v>479</v>
      </c>
      <c r="C1920" s="1">
        <v>45126</v>
      </c>
      <c r="D1920" t="s">
        <v>18404</v>
      </c>
      <c r="E1920" t="s">
        <v>18402</v>
      </c>
    </row>
    <row r="1921" spans="1:5" x14ac:dyDescent="0.2">
      <c r="A1921" t="s">
        <v>6666</v>
      </c>
      <c r="B1921" t="s">
        <v>482</v>
      </c>
      <c r="C1921" s="1">
        <v>45089</v>
      </c>
      <c r="D1921" t="s">
        <v>18408</v>
      </c>
      <c r="E1921" t="s">
        <v>18402</v>
      </c>
    </row>
    <row r="1922" spans="1:5" x14ac:dyDescent="0.2">
      <c r="A1922" t="s">
        <v>6670</v>
      </c>
      <c r="B1922" t="s">
        <v>216</v>
      </c>
      <c r="C1922" s="1">
        <v>45627</v>
      </c>
      <c r="D1922" t="s">
        <v>18401</v>
      </c>
      <c r="E1922" t="s">
        <v>18402</v>
      </c>
    </row>
    <row r="1923" spans="1:5" x14ac:dyDescent="0.2">
      <c r="A1923" t="s">
        <v>6674</v>
      </c>
      <c r="B1923" t="s">
        <v>398</v>
      </c>
      <c r="C1923" s="1">
        <v>45213</v>
      </c>
      <c r="D1923" t="s">
        <v>18408</v>
      </c>
      <c r="E1923" t="s">
        <v>18402</v>
      </c>
    </row>
    <row r="1924" spans="1:5" x14ac:dyDescent="0.2">
      <c r="A1924" t="s">
        <v>6678</v>
      </c>
      <c r="B1924" t="s">
        <v>605</v>
      </c>
      <c r="C1924" s="1">
        <v>45188</v>
      </c>
      <c r="D1924" t="s">
        <v>18403</v>
      </c>
      <c r="E1924" t="s">
        <v>18402</v>
      </c>
    </row>
    <row r="1925" spans="1:5" x14ac:dyDescent="0.2">
      <c r="A1925" t="s">
        <v>6681</v>
      </c>
      <c r="B1925" t="s">
        <v>58</v>
      </c>
      <c r="C1925" s="1">
        <v>45056</v>
      </c>
      <c r="D1925" t="s">
        <v>18401</v>
      </c>
      <c r="E1925" t="s">
        <v>18402</v>
      </c>
    </row>
    <row r="1926" spans="1:5" x14ac:dyDescent="0.2">
      <c r="A1926" t="s">
        <v>6686</v>
      </c>
      <c r="B1926" t="s">
        <v>840</v>
      </c>
      <c r="C1926" s="1">
        <v>45215</v>
      </c>
      <c r="D1926" t="s">
        <v>18401</v>
      </c>
      <c r="E1926" t="s">
        <v>18402</v>
      </c>
    </row>
    <row r="1927" spans="1:5" x14ac:dyDescent="0.2">
      <c r="A1927" t="s">
        <v>6688</v>
      </c>
      <c r="B1927" t="s">
        <v>584</v>
      </c>
      <c r="C1927" s="1">
        <v>45613</v>
      </c>
      <c r="D1927" t="s">
        <v>18408</v>
      </c>
      <c r="E1927" t="s">
        <v>18402</v>
      </c>
    </row>
    <row r="1928" spans="1:5" x14ac:dyDescent="0.2">
      <c r="A1928" t="s">
        <v>6690</v>
      </c>
      <c r="B1928" t="s">
        <v>42</v>
      </c>
      <c r="C1928" s="1">
        <v>45406</v>
      </c>
      <c r="D1928" t="s">
        <v>18408</v>
      </c>
      <c r="E1928" t="s">
        <v>18402</v>
      </c>
    </row>
    <row r="1929" spans="1:5" x14ac:dyDescent="0.2">
      <c r="A1929" t="s">
        <v>6692</v>
      </c>
      <c r="B1929" t="s">
        <v>581</v>
      </c>
      <c r="C1929" s="1">
        <v>44933</v>
      </c>
      <c r="D1929" t="s">
        <v>18401</v>
      </c>
      <c r="E1929" t="s">
        <v>18402</v>
      </c>
    </row>
    <row r="1930" spans="1:5" x14ac:dyDescent="0.2">
      <c r="A1930" t="s">
        <v>6694</v>
      </c>
      <c r="B1930" t="s">
        <v>455</v>
      </c>
      <c r="C1930" s="1">
        <v>45240</v>
      </c>
      <c r="D1930" t="s">
        <v>18412</v>
      </c>
      <c r="E1930" t="s">
        <v>18402</v>
      </c>
    </row>
    <row r="1931" spans="1:5" x14ac:dyDescent="0.2">
      <c r="A1931" t="s">
        <v>6696</v>
      </c>
      <c r="B1931" t="s">
        <v>151</v>
      </c>
      <c r="C1931" s="1">
        <v>45194</v>
      </c>
      <c r="D1931" t="s">
        <v>18403</v>
      </c>
      <c r="E1931" t="s">
        <v>18402</v>
      </c>
    </row>
    <row r="1932" spans="1:5" x14ac:dyDescent="0.2">
      <c r="A1932" t="s">
        <v>6699</v>
      </c>
      <c r="B1932" t="s">
        <v>291</v>
      </c>
      <c r="C1932" s="1">
        <v>45372</v>
      </c>
      <c r="D1932" t="s">
        <v>18407</v>
      </c>
      <c r="E1932" t="s">
        <v>18402</v>
      </c>
    </row>
    <row r="1933" spans="1:5" x14ac:dyDescent="0.2">
      <c r="A1933" t="s">
        <v>6702</v>
      </c>
      <c r="B1933" t="s">
        <v>64</v>
      </c>
      <c r="C1933" s="1">
        <v>45017</v>
      </c>
      <c r="D1933" t="s">
        <v>18408</v>
      </c>
      <c r="E1933" t="s">
        <v>18402</v>
      </c>
    </row>
    <row r="1934" spans="1:5" x14ac:dyDescent="0.2">
      <c r="A1934" t="s">
        <v>6705</v>
      </c>
      <c r="B1934" t="s">
        <v>906</v>
      </c>
      <c r="C1934" s="1">
        <v>45151</v>
      </c>
      <c r="D1934" t="s">
        <v>18404</v>
      </c>
      <c r="E1934" t="s">
        <v>18402</v>
      </c>
    </row>
    <row r="1935" spans="1:5" x14ac:dyDescent="0.2">
      <c r="A1935" t="s">
        <v>6707</v>
      </c>
      <c r="B1935" t="s">
        <v>306</v>
      </c>
      <c r="C1935" s="1">
        <v>45577</v>
      </c>
      <c r="D1935" t="s">
        <v>18404</v>
      </c>
      <c r="E1935" t="s">
        <v>18402</v>
      </c>
    </row>
    <row r="1936" spans="1:5" x14ac:dyDescent="0.2">
      <c r="A1936" t="s">
        <v>6710</v>
      </c>
      <c r="B1936" t="s">
        <v>416</v>
      </c>
      <c r="C1936" s="1">
        <v>45136</v>
      </c>
      <c r="D1936" t="s">
        <v>18408</v>
      </c>
      <c r="E1936" t="s">
        <v>18402</v>
      </c>
    </row>
    <row r="1937" spans="1:5" x14ac:dyDescent="0.2">
      <c r="A1937" t="s">
        <v>6713</v>
      </c>
      <c r="B1937" t="s">
        <v>195</v>
      </c>
      <c r="C1937" s="1">
        <v>45378</v>
      </c>
      <c r="D1937" t="s">
        <v>18405</v>
      </c>
      <c r="E1937" t="s">
        <v>18402</v>
      </c>
    </row>
    <row r="1938" spans="1:5" x14ac:dyDescent="0.2">
      <c r="A1938" t="s">
        <v>6715</v>
      </c>
      <c r="B1938" t="s">
        <v>813</v>
      </c>
      <c r="C1938" s="1">
        <v>44936</v>
      </c>
      <c r="D1938" t="s">
        <v>18401</v>
      </c>
      <c r="E1938" t="s">
        <v>18402</v>
      </c>
    </row>
    <row r="1939" spans="1:5" x14ac:dyDescent="0.2">
      <c r="A1939" t="s">
        <v>6719</v>
      </c>
      <c r="B1939" t="s">
        <v>15</v>
      </c>
      <c r="C1939" s="1">
        <v>45560</v>
      </c>
      <c r="D1939" t="s">
        <v>18403</v>
      </c>
      <c r="E1939" t="s">
        <v>18402</v>
      </c>
    </row>
    <row r="1940" spans="1:5" x14ac:dyDescent="0.2">
      <c r="A1940" t="s">
        <v>6721</v>
      </c>
      <c r="B1940" t="s">
        <v>497</v>
      </c>
      <c r="C1940" s="1">
        <v>45099</v>
      </c>
      <c r="D1940" t="s">
        <v>18404</v>
      </c>
      <c r="E1940" t="s">
        <v>18402</v>
      </c>
    </row>
    <row r="1941" spans="1:5" x14ac:dyDescent="0.2">
      <c r="A1941" t="s">
        <v>6726</v>
      </c>
      <c r="B1941" t="s">
        <v>443</v>
      </c>
      <c r="C1941" s="1">
        <v>45111</v>
      </c>
      <c r="D1941" t="s">
        <v>18408</v>
      </c>
      <c r="E1941" t="s">
        <v>18402</v>
      </c>
    </row>
    <row r="1942" spans="1:5" x14ac:dyDescent="0.2">
      <c r="A1942" t="s">
        <v>6728</v>
      </c>
      <c r="B1942" t="s">
        <v>852</v>
      </c>
      <c r="C1942" s="1">
        <v>45488</v>
      </c>
      <c r="D1942" t="s">
        <v>18401</v>
      </c>
      <c r="E1942" t="s">
        <v>18402</v>
      </c>
    </row>
    <row r="1943" spans="1:5" x14ac:dyDescent="0.2">
      <c r="A1943" t="s">
        <v>6731</v>
      </c>
      <c r="B1943" t="s">
        <v>682</v>
      </c>
      <c r="C1943" s="1">
        <v>45178</v>
      </c>
      <c r="D1943" t="s">
        <v>18408</v>
      </c>
      <c r="E1943" t="s">
        <v>18402</v>
      </c>
    </row>
    <row r="1944" spans="1:5" x14ac:dyDescent="0.2">
      <c r="A1944" t="s">
        <v>6734</v>
      </c>
      <c r="B1944" t="s">
        <v>664</v>
      </c>
      <c r="C1944" s="1">
        <v>45352</v>
      </c>
      <c r="D1944" t="s">
        <v>18408</v>
      </c>
      <c r="E1944" t="s">
        <v>18402</v>
      </c>
    </row>
    <row r="1945" spans="1:5" x14ac:dyDescent="0.2">
      <c r="A1945" t="s">
        <v>6736</v>
      </c>
      <c r="B1945" t="s">
        <v>338</v>
      </c>
      <c r="C1945" s="1">
        <v>45357</v>
      </c>
      <c r="D1945" t="s">
        <v>18411</v>
      </c>
      <c r="E1945" t="s">
        <v>18402</v>
      </c>
    </row>
    <row r="1946" spans="1:5" x14ac:dyDescent="0.2">
      <c r="A1946" t="s">
        <v>6740</v>
      </c>
      <c r="B1946" t="s">
        <v>688</v>
      </c>
      <c r="C1946" s="1">
        <v>45470</v>
      </c>
      <c r="D1946" t="s">
        <v>18406</v>
      </c>
      <c r="E1946" t="s">
        <v>18402</v>
      </c>
    </row>
    <row r="1947" spans="1:5" x14ac:dyDescent="0.2">
      <c r="A1947" t="s">
        <v>6742</v>
      </c>
      <c r="B1947" t="s">
        <v>222</v>
      </c>
      <c r="C1947" s="1">
        <v>45565</v>
      </c>
      <c r="D1947" t="s">
        <v>18408</v>
      </c>
      <c r="E1947" t="s">
        <v>18402</v>
      </c>
    </row>
    <row r="1948" spans="1:5" x14ac:dyDescent="0.2">
      <c r="A1948" t="s">
        <v>6747</v>
      </c>
      <c r="B1948" t="s">
        <v>11</v>
      </c>
      <c r="C1948" s="1">
        <v>45172</v>
      </c>
      <c r="D1948" t="s">
        <v>18403</v>
      </c>
      <c r="E1948" t="s">
        <v>18402</v>
      </c>
    </row>
    <row r="1949" spans="1:5" x14ac:dyDescent="0.2">
      <c r="A1949" t="s">
        <v>6749</v>
      </c>
      <c r="B1949" t="s">
        <v>314</v>
      </c>
      <c r="C1949" s="1">
        <v>45495</v>
      </c>
      <c r="D1949" t="s">
        <v>18414</v>
      </c>
      <c r="E1949" t="s">
        <v>18402</v>
      </c>
    </row>
    <row r="1950" spans="1:5" x14ac:dyDescent="0.2">
      <c r="A1950" t="s">
        <v>6752</v>
      </c>
      <c r="B1950" t="s">
        <v>261</v>
      </c>
      <c r="C1950" s="1">
        <v>45191</v>
      </c>
      <c r="D1950" t="s">
        <v>18408</v>
      </c>
      <c r="E1950" t="s">
        <v>18402</v>
      </c>
    </row>
    <row r="1951" spans="1:5" x14ac:dyDescent="0.2">
      <c r="A1951" t="s">
        <v>6755</v>
      </c>
      <c r="B1951" t="s">
        <v>655</v>
      </c>
      <c r="C1951" s="1">
        <v>45574</v>
      </c>
      <c r="D1951" t="s">
        <v>18404</v>
      </c>
      <c r="E1951" t="s">
        <v>18402</v>
      </c>
    </row>
    <row r="1952" spans="1:5" x14ac:dyDescent="0.2">
      <c r="A1952" t="s">
        <v>6759</v>
      </c>
      <c r="B1952" t="s">
        <v>204</v>
      </c>
      <c r="C1952" s="1">
        <v>45476</v>
      </c>
      <c r="D1952" t="s">
        <v>18408</v>
      </c>
      <c r="E1952" t="s">
        <v>18402</v>
      </c>
    </row>
    <row r="1953" spans="1:5" x14ac:dyDescent="0.2">
      <c r="A1953" t="s">
        <v>6762</v>
      </c>
      <c r="B1953" t="s">
        <v>867</v>
      </c>
      <c r="C1953" s="1">
        <v>45092</v>
      </c>
      <c r="D1953" t="s">
        <v>18403</v>
      </c>
      <c r="E1953" t="s">
        <v>18402</v>
      </c>
    </row>
    <row r="1954" spans="1:5" x14ac:dyDescent="0.2">
      <c r="A1954" t="s">
        <v>6764</v>
      </c>
      <c r="B1954" t="s">
        <v>187</v>
      </c>
      <c r="C1954" s="1">
        <v>45362</v>
      </c>
      <c r="D1954" t="s">
        <v>18404</v>
      </c>
      <c r="E1954" t="s">
        <v>18402</v>
      </c>
    </row>
    <row r="1955" spans="1:5" x14ac:dyDescent="0.2">
      <c r="A1955" t="s">
        <v>6767</v>
      </c>
      <c r="B1955" t="s">
        <v>473</v>
      </c>
      <c r="C1955" s="1">
        <v>45155</v>
      </c>
      <c r="D1955" t="s">
        <v>18408</v>
      </c>
      <c r="E1955" t="s">
        <v>18402</v>
      </c>
    </row>
    <row r="1956" spans="1:5" x14ac:dyDescent="0.2">
      <c r="A1956" t="s">
        <v>6772</v>
      </c>
      <c r="B1956" t="s">
        <v>769</v>
      </c>
      <c r="C1956" s="1">
        <v>45119</v>
      </c>
      <c r="D1956" t="s">
        <v>18411</v>
      </c>
      <c r="E1956" t="s">
        <v>18402</v>
      </c>
    </row>
    <row r="1957" spans="1:5" x14ac:dyDescent="0.2">
      <c r="A1957" t="s">
        <v>6777</v>
      </c>
      <c r="B1957" t="s">
        <v>148</v>
      </c>
      <c r="C1957" s="1">
        <v>45224</v>
      </c>
      <c r="D1957" t="s">
        <v>18404</v>
      </c>
      <c r="E1957" t="s">
        <v>18402</v>
      </c>
    </row>
    <row r="1958" spans="1:5" x14ac:dyDescent="0.2">
      <c r="A1958" t="s">
        <v>6779</v>
      </c>
      <c r="B1958" t="s">
        <v>867</v>
      </c>
      <c r="C1958" s="1">
        <v>45118</v>
      </c>
      <c r="D1958" t="s">
        <v>18408</v>
      </c>
      <c r="E1958" t="s">
        <v>18402</v>
      </c>
    </row>
    <row r="1959" spans="1:5" x14ac:dyDescent="0.2">
      <c r="A1959" t="s">
        <v>6782</v>
      </c>
      <c r="B1959" t="s">
        <v>365</v>
      </c>
      <c r="C1959" s="1">
        <v>45460</v>
      </c>
      <c r="D1959" t="s">
        <v>18408</v>
      </c>
      <c r="E1959" t="s">
        <v>18402</v>
      </c>
    </row>
    <row r="1960" spans="1:5" x14ac:dyDescent="0.2">
      <c r="A1960" t="s">
        <v>6784</v>
      </c>
      <c r="B1960" t="s">
        <v>332</v>
      </c>
      <c r="C1960" s="1">
        <v>45174</v>
      </c>
      <c r="D1960" t="s">
        <v>18408</v>
      </c>
      <c r="E1960" t="s">
        <v>18402</v>
      </c>
    </row>
    <row r="1961" spans="1:5" x14ac:dyDescent="0.2">
      <c r="A1961" t="s">
        <v>6788</v>
      </c>
      <c r="B1961" t="s">
        <v>599</v>
      </c>
      <c r="C1961" s="1">
        <v>45109</v>
      </c>
      <c r="D1961" t="s">
        <v>18404</v>
      </c>
      <c r="E1961" t="s">
        <v>18402</v>
      </c>
    </row>
    <row r="1962" spans="1:5" x14ac:dyDescent="0.2">
      <c r="A1962" t="s">
        <v>6790</v>
      </c>
      <c r="B1962" t="s">
        <v>139</v>
      </c>
      <c r="C1962" s="1">
        <v>45190</v>
      </c>
      <c r="D1962" t="s">
        <v>18408</v>
      </c>
      <c r="E1962" t="s">
        <v>18402</v>
      </c>
    </row>
    <row r="1963" spans="1:5" x14ac:dyDescent="0.2">
      <c r="A1963" t="s">
        <v>6792</v>
      </c>
      <c r="B1963" t="s">
        <v>243</v>
      </c>
      <c r="C1963" s="1">
        <v>44943</v>
      </c>
      <c r="D1963" t="s">
        <v>18408</v>
      </c>
      <c r="E1963" t="s">
        <v>18402</v>
      </c>
    </row>
    <row r="1964" spans="1:5" x14ac:dyDescent="0.2">
      <c r="A1964" t="s">
        <v>6795</v>
      </c>
      <c r="B1964" t="s">
        <v>175</v>
      </c>
      <c r="C1964" s="1">
        <v>45049</v>
      </c>
      <c r="D1964" t="s">
        <v>18406</v>
      </c>
      <c r="E1964" t="s">
        <v>18402</v>
      </c>
    </row>
    <row r="1965" spans="1:5" x14ac:dyDescent="0.2">
      <c r="A1965" t="s">
        <v>6800</v>
      </c>
      <c r="B1965" t="s">
        <v>237</v>
      </c>
      <c r="C1965" s="1">
        <v>45333</v>
      </c>
      <c r="D1965" t="s">
        <v>18404</v>
      </c>
      <c r="E1965" t="s">
        <v>18402</v>
      </c>
    </row>
    <row r="1966" spans="1:5" x14ac:dyDescent="0.2">
      <c r="A1966" t="s">
        <v>6803</v>
      </c>
      <c r="B1966" t="s">
        <v>584</v>
      </c>
      <c r="C1966" s="1">
        <v>45443</v>
      </c>
      <c r="D1966" t="s">
        <v>18414</v>
      </c>
      <c r="E1966" t="s">
        <v>18402</v>
      </c>
    </row>
    <row r="1967" spans="1:5" x14ac:dyDescent="0.2">
      <c r="A1967" t="s">
        <v>3463</v>
      </c>
      <c r="B1967" t="s">
        <v>837</v>
      </c>
      <c r="C1967" s="1">
        <v>45098</v>
      </c>
      <c r="D1967" t="s">
        <v>18408</v>
      </c>
      <c r="E1967" t="s">
        <v>18402</v>
      </c>
    </row>
    <row r="1968" spans="1:5" x14ac:dyDescent="0.2">
      <c r="A1968" t="s">
        <v>6805</v>
      </c>
      <c r="B1968" t="s">
        <v>112</v>
      </c>
      <c r="C1968" s="1">
        <v>45426</v>
      </c>
      <c r="D1968" t="s">
        <v>18404</v>
      </c>
      <c r="E1968" t="s">
        <v>18402</v>
      </c>
    </row>
    <row r="1969" spans="1:5" x14ac:dyDescent="0.2">
      <c r="A1969" t="s">
        <v>6808</v>
      </c>
      <c r="B1969" t="s">
        <v>808</v>
      </c>
      <c r="C1969" s="1">
        <v>45168</v>
      </c>
      <c r="D1969" t="s">
        <v>18401</v>
      </c>
      <c r="E1969" t="s">
        <v>18402</v>
      </c>
    </row>
    <row r="1970" spans="1:5" x14ac:dyDescent="0.2">
      <c r="A1970" t="s">
        <v>6810</v>
      </c>
      <c r="B1970" t="s">
        <v>784</v>
      </c>
      <c r="C1970" s="1">
        <v>45596</v>
      </c>
      <c r="D1970" t="s">
        <v>18403</v>
      </c>
      <c r="E1970" t="s">
        <v>18402</v>
      </c>
    </row>
    <row r="1971" spans="1:5" x14ac:dyDescent="0.2">
      <c r="A1971" t="s">
        <v>6812</v>
      </c>
      <c r="B1971" t="s">
        <v>61</v>
      </c>
      <c r="C1971" s="1">
        <v>45221</v>
      </c>
      <c r="D1971" t="s">
        <v>18410</v>
      </c>
      <c r="E1971" t="s">
        <v>18402</v>
      </c>
    </row>
    <row r="1972" spans="1:5" x14ac:dyDescent="0.2">
      <c r="A1972" t="s">
        <v>6814</v>
      </c>
      <c r="B1972" t="s">
        <v>828</v>
      </c>
      <c r="C1972" s="1">
        <v>45424</v>
      </c>
      <c r="D1972" t="s">
        <v>18401</v>
      </c>
      <c r="E1972" t="s">
        <v>18402</v>
      </c>
    </row>
    <row r="1973" spans="1:5" x14ac:dyDescent="0.2">
      <c r="A1973" t="s">
        <v>6816</v>
      </c>
      <c r="B1973" t="s">
        <v>398</v>
      </c>
      <c r="C1973" s="1">
        <v>45348</v>
      </c>
      <c r="D1973" t="s">
        <v>18403</v>
      </c>
      <c r="E1973" t="s">
        <v>18402</v>
      </c>
    </row>
    <row r="1974" spans="1:5" x14ac:dyDescent="0.2">
      <c r="A1974" t="s">
        <v>6819</v>
      </c>
      <c r="B1974" t="s">
        <v>488</v>
      </c>
      <c r="C1974" s="1">
        <v>45205</v>
      </c>
      <c r="D1974" t="s">
        <v>18404</v>
      </c>
      <c r="E1974" t="s">
        <v>18402</v>
      </c>
    </row>
    <row r="1975" spans="1:5" x14ac:dyDescent="0.2">
      <c r="A1975" t="s">
        <v>6821</v>
      </c>
      <c r="B1975" t="s">
        <v>416</v>
      </c>
      <c r="C1975" s="1">
        <v>45470</v>
      </c>
      <c r="D1975" t="s">
        <v>18404</v>
      </c>
      <c r="E1975" t="s">
        <v>18402</v>
      </c>
    </row>
    <row r="1976" spans="1:5" x14ac:dyDescent="0.2">
      <c r="A1976" t="s">
        <v>6826</v>
      </c>
      <c r="B1976" t="s">
        <v>258</v>
      </c>
      <c r="C1976" s="1">
        <v>45389</v>
      </c>
      <c r="D1976" t="s">
        <v>18401</v>
      </c>
      <c r="E1976" t="s">
        <v>18402</v>
      </c>
    </row>
    <row r="1977" spans="1:5" x14ac:dyDescent="0.2">
      <c r="A1977" t="s">
        <v>6829</v>
      </c>
      <c r="B1977" t="s">
        <v>575</v>
      </c>
      <c r="C1977" s="1">
        <v>45540</v>
      </c>
      <c r="D1977" t="s">
        <v>18408</v>
      </c>
      <c r="E1977" t="s">
        <v>18402</v>
      </c>
    </row>
    <row r="1978" spans="1:5" x14ac:dyDescent="0.2">
      <c r="A1978" t="s">
        <v>6833</v>
      </c>
      <c r="B1978" t="s">
        <v>464</v>
      </c>
      <c r="C1978" s="1">
        <v>45452</v>
      </c>
      <c r="D1978" t="s">
        <v>18401</v>
      </c>
      <c r="E1978" t="s">
        <v>18402</v>
      </c>
    </row>
    <row r="1979" spans="1:5" x14ac:dyDescent="0.2">
      <c r="A1979" t="s">
        <v>6836</v>
      </c>
      <c r="B1979" t="s">
        <v>837</v>
      </c>
      <c r="C1979" s="1">
        <v>45597</v>
      </c>
      <c r="D1979" t="s">
        <v>18408</v>
      </c>
      <c r="E1979" t="s">
        <v>18402</v>
      </c>
    </row>
    <row r="1980" spans="1:5" x14ac:dyDescent="0.2">
      <c r="A1980" t="s">
        <v>6838</v>
      </c>
      <c r="B1980" t="s">
        <v>90</v>
      </c>
      <c r="C1980" s="1">
        <v>45380</v>
      </c>
      <c r="D1980" t="s">
        <v>18408</v>
      </c>
      <c r="E1980" t="s">
        <v>18402</v>
      </c>
    </row>
    <row r="1981" spans="1:5" x14ac:dyDescent="0.2">
      <c r="A1981" t="s">
        <v>6841</v>
      </c>
      <c r="B1981" t="s">
        <v>509</v>
      </c>
      <c r="C1981" s="1">
        <v>45179</v>
      </c>
      <c r="D1981" t="s">
        <v>18401</v>
      </c>
      <c r="E1981" t="s">
        <v>18402</v>
      </c>
    </row>
    <row r="1982" spans="1:5" x14ac:dyDescent="0.2">
      <c r="A1982" t="s">
        <v>6844</v>
      </c>
      <c r="B1982" t="s">
        <v>461</v>
      </c>
      <c r="C1982" s="1">
        <v>45212</v>
      </c>
      <c r="D1982" t="s">
        <v>18408</v>
      </c>
      <c r="E1982" t="s">
        <v>18402</v>
      </c>
    </row>
    <row r="1983" spans="1:5" x14ac:dyDescent="0.2">
      <c r="A1983" t="s">
        <v>6849</v>
      </c>
      <c r="B1983" t="s">
        <v>404</v>
      </c>
      <c r="C1983" s="1">
        <v>45368</v>
      </c>
      <c r="D1983" t="s">
        <v>18404</v>
      </c>
      <c r="E1983" t="s">
        <v>18402</v>
      </c>
    </row>
    <row r="1984" spans="1:5" x14ac:dyDescent="0.2">
      <c r="A1984" t="s">
        <v>6852</v>
      </c>
      <c r="B1984" t="s">
        <v>500</v>
      </c>
      <c r="C1984" s="1">
        <v>45234</v>
      </c>
      <c r="D1984" t="s">
        <v>18403</v>
      </c>
      <c r="E1984" t="s">
        <v>18402</v>
      </c>
    </row>
    <row r="1985" spans="1:5" x14ac:dyDescent="0.2">
      <c r="A1985" t="s">
        <v>6855</v>
      </c>
      <c r="B1985" t="s">
        <v>596</v>
      </c>
      <c r="C1985" s="1">
        <v>45391</v>
      </c>
      <c r="D1985" t="s">
        <v>18407</v>
      </c>
      <c r="E1985" t="s">
        <v>18402</v>
      </c>
    </row>
    <row r="1986" spans="1:5" x14ac:dyDescent="0.2">
      <c r="A1986" t="s">
        <v>6857</v>
      </c>
      <c r="B1986" t="s">
        <v>673</v>
      </c>
      <c r="C1986" s="1">
        <v>45514</v>
      </c>
      <c r="D1986" t="s">
        <v>18408</v>
      </c>
      <c r="E1986" t="s">
        <v>18402</v>
      </c>
    </row>
    <row r="1987" spans="1:5" x14ac:dyDescent="0.2">
      <c r="A1987" t="s">
        <v>6859</v>
      </c>
      <c r="B1987" t="s">
        <v>691</v>
      </c>
      <c r="C1987" s="1">
        <v>45482</v>
      </c>
      <c r="D1987" t="s">
        <v>18404</v>
      </c>
      <c r="E1987" t="s">
        <v>18402</v>
      </c>
    </row>
    <row r="1988" spans="1:5" x14ac:dyDescent="0.2">
      <c r="A1988" t="s">
        <v>6863</v>
      </c>
      <c r="B1988" t="s">
        <v>894</v>
      </c>
      <c r="C1988" s="1">
        <v>45418</v>
      </c>
      <c r="D1988" t="s">
        <v>18401</v>
      </c>
      <c r="E1988" t="s">
        <v>18402</v>
      </c>
    </row>
    <row r="1989" spans="1:5" x14ac:dyDescent="0.2">
      <c r="A1989" t="s">
        <v>6866</v>
      </c>
      <c r="B1989" t="s">
        <v>213</v>
      </c>
      <c r="C1989" s="1">
        <v>45504</v>
      </c>
      <c r="D1989" t="s">
        <v>18401</v>
      </c>
      <c r="E1989" t="s">
        <v>18402</v>
      </c>
    </row>
    <row r="1990" spans="1:5" x14ac:dyDescent="0.2">
      <c r="A1990" t="s">
        <v>6869</v>
      </c>
      <c r="B1990" t="s">
        <v>124</v>
      </c>
      <c r="C1990" s="1">
        <v>44965</v>
      </c>
      <c r="D1990" t="s">
        <v>18408</v>
      </c>
      <c r="E1990" t="s">
        <v>18402</v>
      </c>
    </row>
    <row r="1991" spans="1:5" x14ac:dyDescent="0.2">
      <c r="A1991" t="s">
        <v>6871</v>
      </c>
      <c r="B1991" t="s">
        <v>596</v>
      </c>
      <c r="C1991" s="1">
        <v>44955</v>
      </c>
      <c r="D1991" t="s">
        <v>18401</v>
      </c>
      <c r="E1991" t="s">
        <v>18402</v>
      </c>
    </row>
    <row r="1992" spans="1:5" x14ac:dyDescent="0.2">
      <c r="A1992" t="s">
        <v>6875</v>
      </c>
      <c r="B1992" t="s">
        <v>718</v>
      </c>
      <c r="C1992" s="1">
        <v>44982</v>
      </c>
      <c r="D1992" t="s">
        <v>18404</v>
      </c>
      <c r="E1992" t="s">
        <v>18402</v>
      </c>
    </row>
    <row r="1993" spans="1:5" x14ac:dyDescent="0.2">
      <c r="A1993" t="s">
        <v>6879</v>
      </c>
      <c r="B1993" t="s">
        <v>494</v>
      </c>
      <c r="C1993" s="1">
        <v>45111</v>
      </c>
      <c r="D1993" t="s">
        <v>18406</v>
      </c>
      <c r="E1993" t="s">
        <v>18402</v>
      </c>
    </row>
    <row r="1994" spans="1:5" x14ac:dyDescent="0.2">
      <c r="A1994" t="s">
        <v>6882</v>
      </c>
      <c r="B1994" t="s">
        <v>77</v>
      </c>
      <c r="C1994" s="1">
        <v>45416</v>
      </c>
      <c r="D1994" t="s">
        <v>18401</v>
      </c>
      <c r="E1994" t="s">
        <v>18402</v>
      </c>
    </row>
    <row r="1995" spans="1:5" x14ac:dyDescent="0.2">
      <c r="A1995" t="s">
        <v>6885</v>
      </c>
      <c r="B1995" t="s">
        <v>741</v>
      </c>
      <c r="C1995" s="1">
        <v>45049</v>
      </c>
      <c r="D1995" t="s">
        <v>18401</v>
      </c>
      <c r="E1995" t="s">
        <v>18402</v>
      </c>
    </row>
    <row r="1996" spans="1:5" x14ac:dyDescent="0.2">
      <c r="A1996" t="s">
        <v>6888</v>
      </c>
      <c r="B1996" t="s">
        <v>724</v>
      </c>
      <c r="C1996" s="1">
        <v>45307</v>
      </c>
      <c r="D1996" t="s">
        <v>18404</v>
      </c>
      <c r="E1996" t="s">
        <v>18402</v>
      </c>
    </row>
    <row r="1997" spans="1:5" x14ac:dyDescent="0.2">
      <c r="A1997" t="s">
        <v>6892</v>
      </c>
      <c r="B1997" t="s">
        <v>509</v>
      </c>
      <c r="C1997" s="1">
        <v>45495</v>
      </c>
      <c r="D1997" t="s">
        <v>18408</v>
      </c>
      <c r="E1997" t="s">
        <v>18402</v>
      </c>
    </row>
    <row r="1998" spans="1:5" x14ac:dyDescent="0.2">
      <c r="A1998" t="s">
        <v>6896</v>
      </c>
      <c r="B1998" t="s">
        <v>861</v>
      </c>
      <c r="C1998" s="1">
        <v>45332</v>
      </c>
      <c r="D1998" t="s">
        <v>18404</v>
      </c>
      <c r="E1998" t="s">
        <v>18402</v>
      </c>
    </row>
    <row r="1999" spans="1:5" x14ac:dyDescent="0.2">
      <c r="A1999" t="s">
        <v>6900</v>
      </c>
      <c r="B1999" t="s">
        <v>691</v>
      </c>
      <c r="C1999" s="1">
        <v>45156</v>
      </c>
      <c r="D1999" t="s">
        <v>18404</v>
      </c>
      <c r="E1999" t="s">
        <v>18402</v>
      </c>
    </row>
    <row r="2000" spans="1:5" x14ac:dyDescent="0.2">
      <c r="A2000" t="s">
        <v>6904</v>
      </c>
      <c r="B2000" t="s">
        <v>145</v>
      </c>
      <c r="C2000" s="1">
        <v>45292</v>
      </c>
      <c r="D2000" t="s">
        <v>18406</v>
      </c>
      <c r="E2000" t="s">
        <v>18402</v>
      </c>
    </row>
    <row r="2001" spans="1:5" x14ac:dyDescent="0.2">
      <c r="A2001" t="s">
        <v>6907</v>
      </c>
      <c r="B2001" t="s">
        <v>124</v>
      </c>
      <c r="C2001" s="1">
        <v>45298</v>
      </c>
      <c r="D2001" t="s">
        <v>18412</v>
      </c>
      <c r="E2001" t="s">
        <v>18402</v>
      </c>
    </row>
    <row r="2002" spans="1:5" x14ac:dyDescent="0.2">
      <c r="A2002" t="s">
        <v>6911</v>
      </c>
      <c r="B2002" t="s">
        <v>503</v>
      </c>
      <c r="C2002" s="1">
        <v>45523</v>
      </c>
      <c r="D2002" t="s">
        <v>18401</v>
      </c>
      <c r="E2002" t="s">
        <v>18402</v>
      </c>
    </row>
    <row r="2003" spans="1:5" x14ac:dyDescent="0.2">
      <c r="A2003" t="s">
        <v>6913</v>
      </c>
      <c r="B2003" t="s">
        <v>440</v>
      </c>
      <c r="C2003" s="1">
        <v>45516</v>
      </c>
      <c r="D2003" t="s">
        <v>18407</v>
      </c>
      <c r="E2003" t="s">
        <v>18402</v>
      </c>
    </row>
    <row r="2004" spans="1:5" x14ac:dyDescent="0.2">
      <c r="A2004" t="s">
        <v>6915</v>
      </c>
      <c r="B2004" t="s">
        <v>383</v>
      </c>
      <c r="C2004" s="1">
        <v>44982</v>
      </c>
      <c r="D2004" t="s">
        <v>18401</v>
      </c>
      <c r="E2004" t="s">
        <v>18402</v>
      </c>
    </row>
    <row r="2005" spans="1:5" x14ac:dyDescent="0.2">
      <c r="A2005" t="s">
        <v>6919</v>
      </c>
      <c r="B2005" t="s">
        <v>870</v>
      </c>
      <c r="C2005" s="1">
        <v>45534</v>
      </c>
      <c r="D2005" t="s">
        <v>18404</v>
      </c>
      <c r="E2005" t="s">
        <v>18402</v>
      </c>
    </row>
    <row r="2006" spans="1:5" x14ac:dyDescent="0.2">
      <c r="A2006" t="s">
        <v>6922</v>
      </c>
      <c r="B2006" t="s">
        <v>581</v>
      </c>
      <c r="C2006" s="1">
        <v>45593</v>
      </c>
      <c r="D2006" t="s">
        <v>18406</v>
      </c>
      <c r="E2006" t="s">
        <v>18402</v>
      </c>
    </row>
    <row r="2007" spans="1:5" x14ac:dyDescent="0.2">
      <c r="A2007" t="s">
        <v>6925</v>
      </c>
      <c r="B2007" t="s">
        <v>335</v>
      </c>
      <c r="C2007" s="1">
        <v>45225</v>
      </c>
      <c r="D2007" t="s">
        <v>18401</v>
      </c>
      <c r="E2007" t="s">
        <v>18402</v>
      </c>
    </row>
    <row r="2008" spans="1:5" x14ac:dyDescent="0.2">
      <c r="A2008" t="s">
        <v>6927</v>
      </c>
      <c r="B2008" t="s">
        <v>521</v>
      </c>
      <c r="C2008" s="1">
        <v>45249</v>
      </c>
      <c r="D2008" t="s">
        <v>18401</v>
      </c>
      <c r="E2008" t="s">
        <v>18402</v>
      </c>
    </row>
    <row r="2009" spans="1:5" x14ac:dyDescent="0.2">
      <c r="A2009" t="s">
        <v>6929</v>
      </c>
      <c r="B2009" t="s">
        <v>443</v>
      </c>
      <c r="C2009" s="1">
        <v>45065</v>
      </c>
      <c r="D2009" t="s">
        <v>18408</v>
      </c>
      <c r="E2009" t="s">
        <v>18402</v>
      </c>
    </row>
    <row r="2010" spans="1:5" x14ac:dyDescent="0.2">
      <c r="A2010" t="s">
        <v>6932</v>
      </c>
      <c r="B2010" t="s">
        <v>509</v>
      </c>
      <c r="C2010" s="1">
        <v>44939</v>
      </c>
      <c r="D2010" t="s">
        <v>18408</v>
      </c>
      <c r="E2010" t="s">
        <v>18402</v>
      </c>
    </row>
    <row r="2011" spans="1:5" x14ac:dyDescent="0.2">
      <c r="A2011" t="s">
        <v>6934</v>
      </c>
      <c r="B2011" t="s">
        <v>584</v>
      </c>
      <c r="C2011" s="1">
        <v>45167</v>
      </c>
      <c r="D2011" t="s">
        <v>18401</v>
      </c>
      <c r="E2011" t="s">
        <v>18402</v>
      </c>
    </row>
    <row r="2012" spans="1:5" x14ac:dyDescent="0.2">
      <c r="A2012" t="s">
        <v>6939</v>
      </c>
      <c r="B2012" t="s">
        <v>18402</v>
      </c>
      <c r="C2012" s="1">
        <v>44980</v>
      </c>
      <c r="D2012" t="s">
        <v>18406</v>
      </c>
      <c r="E2012" t="s">
        <v>18402</v>
      </c>
    </row>
    <row r="2013" spans="1:5" x14ac:dyDescent="0.2">
      <c r="A2013" t="s">
        <v>6941</v>
      </c>
      <c r="B2013" t="s">
        <v>644</v>
      </c>
      <c r="C2013" s="1">
        <v>45254</v>
      </c>
      <c r="D2013" t="s">
        <v>18410</v>
      </c>
      <c r="E2013" t="s">
        <v>18402</v>
      </c>
    </row>
    <row r="2014" spans="1:5" x14ac:dyDescent="0.2">
      <c r="A2014" t="s">
        <v>6943</v>
      </c>
      <c r="B2014" t="s">
        <v>697</v>
      </c>
      <c r="C2014" s="1">
        <v>45054</v>
      </c>
      <c r="D2014" t="s">
        <v>18405</v>
      </c>
      <c r="E2014" t="s">
        <v>18402</v>
      </c>
    </row>
    <row r="2015" spans="1:5" x14ac:dyDescent="0.2">
      <c r="A2015" t="s">
        <v>6945</v>
      </c>
      <c r="B2015" t="s">
        <v>614</v>
      </c>
      <c r="C2015" s="1">
        <v>45380</v>
      </c>
      <c r="D2015" t="s">
        <v>18403</v>
      </c>
      <c r="E2015" t="s">
        <v>18402</v>
      </c>
    </row>
    <row r="2016" spans="1:5" x14ac:dyDescent="0.2">
      <c r="A2016" t="s">
        <v>6947</v>
      </c>
      <c r="B2016" t="s">
        <v>136</v>
      </c>
      <c r="C2016" s="1">
        <v>45206</v>
      </c>
      <c r="D2016" t="s">
        <v>18403</v>
      </c>
      <c r="E2016" t="s">
        <v>18402</v>
      </c>
    </row>
    <row r="2017" spans="1:5" x14ac:dyDescent="0.2">
      <c r="A2017" t="s">
        <v>6951</v>
      </c>
      <c r="B2017" t="s">
        <v>187</v>
      </c>
      <c r="C2017" s="1">
        <v>45444</v>
      </c>
      <c r="D2017" t="s">
        <v>18404</v>
      </c>
      <c r="E2017" t="s">
        <v>18402</v>
      </c>
    </row>
    <row r="2018" spans="1:5" x14ac:dyDescent="0.2">
      <c r="A2018" t="s">
        <v>6954</v>
      </c>
      <c r="B2018" t="s">
        <v>61</v>
      </c>
      <c r="C2018" s="1">
        <v>45045</v>
      </c>
      <c r="D2018" t="s">
        <v>18401</v>
      </c>
      <c r="E2018" t="s">
        <v>18402</v>
      </c>
    </row>
    <row r="2019" spans="1:5" x14ac:dyDescent="0.2">
      <c r="A2019" t="s">
        <v>6959</v>
      </c>
      <c r="B2019" t="s">
        <v>347</v>
      </c>
      <c r="C2019" s="1">
        <v>44997</v>
      </c>
      <c r="D2019" t="s">
        <v>18401</v>
      </c>
      <c r="E2019" t="s">
        <v>18402</v>
      </c>
    </row>
    <row r="2020" spans="1:5" x14ac:dyDescent="0.2">
      <c r="A2020" t="s">
        <v>6962</v>
      </c>
      <c r="B2020" t="s">
        <v>843</v>
      </c>
      <c r="C2020" s="1">
        <v>45012</v>
      </c>
      <c r="D2020" t="s">
        <v>18411</v>
      </c>
      <c r="E2020" t="s">
        <v>18402</v>
      </c>
    </row>
    <row r="2021" spans="1:5" x14ac:dyDescent="0.2">
      <c r="A2021" t="s">
        <v>6966</v>
      </c>
      <c r="B2021" t="s">
        <v>127</v>
      </c>
      <c r="C2021" s="1">
        <v>45531</v>
      </c>
      <c r="D2021" t="s">
        <v>18403</v>
      </c>
      <c r="E2021" t="s">
        <v>18402</v>
      </c>
    </row>
    <row r="2022" spans="1:5" x14ac:dyDescent="0.2">
      <c r="A2022" t="s">
        <v>6970</v>
      </c>
      <c r="B2022" t="s">
        <v>682</v>
      </c>
      <c r="C2022" s="1">
        <v>45405</v>
      </c>
      <c r="D2022" t="s">
        <v>18403</v>
      </c>
      <c r="E2022" t="s">
        <v>18402</v>
      </c>
    </row>
    <row r="2023" spans="1:5" x14ac:dyDescent="0.2">
      <c r="A2023" t="s">
        <v>6974</v>
      </c>
      <c r="B2023" t="s">
        <v>27</v>
      </c>
      <c r="C2023" s="1">
        <v>44979</v>
      </c>
      <c r="D2023" t="s">
        <v>18410</v>
      </c>
      <c r="E2023" t="s">
        <v>18402</v>
      </c>
    </row>
    <row r="2024" spans="1:5" x14ac:dyDescent="0.2">
      <c r="A2024" t="s">
        <v>6976</v>
      </c>
      <c r="B2024" t="s">
        <v>536</v>
      </c>
      <c r="C2024" s="1">
        <v>44956</v>
      </c>
      <c r="D2024" t="s">
        <v>18408</v>
      </c>
      <c r="E2024" t="s">
        <v>18402</v>
      </c>
    </row>
    <row r="2025" spans="1:5" x14ac:dyDescent="0.2">
      <c r="A2025" t="s">
        <v>6979</v>
      </c>
      <c r="B2025" t="s">
        <v>356</v>
      </c>
      <c r="C2025" s="1">
        <v>45236</v>
      </c>
      <c r="D2025" t="s">
        <v>18404</v>
      </c>
      <c r="E2025" t="s">
        <v>18402</v>
      </c>
    </row>
    <row r="2026" spans="1:5" x14ac:dyDescent="0.2">
      <c r="A2026" t="s">
        <v>6983</v>
      </c>
      <c r="B2026" t="s">
        <v>157</v>
      </c>
      <c r="C2026" s="1">
        <v>45610</v>
      </c>
      <c r="D2026" t="s">
        <v>18408</v>
      </c>
      <c r="E2026" t="s">
        <v>18402</v>
      </c>
    </row>
    <row r="2027" spans="1:5" x14ac:dyDescent="0.2">
      <c r="A2027" t="s">
        <v>6985</v>
      </c>
      <c r="B2027" t="s">
        <v>276</v>
      </c>
      <c r="C2027" s="1">
        <v>45584</v>
      </c>
      <c r="D2027" t="s">
        <v>18404</v>
      </c>
      <c r="E2027" t="s">
        <v>18402</v>
      </c>
    </row>
    <row r="2028" spans="1:5" x14ac:dyDescent="0.2">
      <c r="A2028" t="s">
        <v>6990</v>
      </c>
      <c r="B2028" t="s">
        <v>55</v>
      </c>
      <c r="C2028" s="1">
        <v>45073</v>
      </c>
      <c r="D2028" t="s">
        <v>18406</v>
      </c>
      <c r="E2028" t="s">
        <v>18402</v>
      </c>
    </row>
    <row r="2029" spans="1:5" x14ac:dyDescent="0.2">
      <c r="A2029" t="s">
        <v>6992</v>
      </c>
      <c r="B2029" t="s">
        <v>781</v>
      </c>
      <c r="C2029" s="1">
        <v>45154</v>
      </c>
      <c r="D2029" t="s">
        <v>18404</v>
      </c>
      <c r="E2029" t="s">
        <v>18402</v>
      </c>
    </row>
    <row r="2030" spans="1:5" x14ac:dyDescent="0.2">
      <c r="A2030" t="s">
        <v>6995</v>
      </c>
      <c r="B2030" t="s">
        <v>497</v>
      </c>
      <c r="C2030" s="1">
        <v>45440</v>
      </c>
      <c r="D2030" t="s">
        <v>18403</v>
      </c>
      <c r="E2030" t="s">
        <v>18402</v>
      </c>
    </row>
    <row r="2031" spans="1:5" x14ac:dyDescent="0.2">
      <c r="A2031" t="s">
        <v>6999</v>
      </c>
      <c r="B2031" t="s">
        <v>285</v>
      </c>
      <c r="C2031" s="1">
        <v>45091</v>
      </c>
      <c r="D2031" t="s">
        <v>18404</v>
      </c>
      <c r="E2031" t="s">
        <v>18402</v>
      </c>
    </row>
    <row r="2032" spans="1:5" x14ac:dyDescent="0.2">
      <c r="A2032" t="s">
        <v>7002</v>
      </c>
      <c r="B2032" t="s">
        <v>90</v>
      </c>
      <c r="C2032" s="1">
        <v>45093</v>
      </c>
      <c r="D2032" t="s">
        <v>18403</v>
      </c>
      <c r="E2032" t="s">
        <v>18402</v>
      </c>
    </row>
    <row r="2033" spans="1:5" x14ac:dyDescent="0.2">
      <c r="A2033" t="s">
        <v>7005</v>
      </c>
      <c r="B2033" t="s">
        <v>870</v>
      </c>
      <c r="C2033" s="1">
        <v>45211</v>
      </c>
      <c r="D2033" t="s">
        <v>18408</v>
      </c>
      <c r="E2033" t="s">
        <v>18402</v>
      </c>
    </row>
    <row r="2034" spans="1:5" x14ac:dyDescent="0.2">
      <c r="A2034" t="s">
        <v>7009</v>
      </c>
      <c r="B2034" t="s">
        <v>127</v>
      </c>
      <c r="C2034" s="1">
        <v>45383</v>
      </c>
      <c r="D2034" t="s">
        <v>18408</v>
      </c>
      <c r="E2034" t="s">
        <v>18402</v>
      </c>
    </row>
    <row r="2035" spans="1:5" x14ac:dyDescent="0.2">
      <c r="A2035" t="s">
        <v>7011</v>
      </c>
      <c r="B2035" t="s">
        <v>545</v>
      </c>
      <c r="C2035" s="1">
        <v>45073</v>
      </c>
      <c r="D2035" t="s">
        <v>18404</v>
      </c>
      <c r="E2035" t="s">
        <v>18402</v>
      </c>
    </row>
    <row r="2036" spans="1:5" x14ac:dyDescent="0.2">
      <c r="A2036" t="s">
        <v>7013</v>
      </c>
      <c r="B2036" t="s">
        <v>623</v>
      </c>
      <c r="C2036" s="1">
        <v>45402</v>
      </c>
      <c r="D2036" t="s">
        <v>18403</v>
      </c>
      <c r="E2036" t="s">
        <v>18402</v>
      </c>
    </row>
    <row r="2037" spans="1:5" x14ac:dyDescent="0.2">
      <c r="A2037" t="s">
        <v>7018</v>
      </c>
      <c r="B2037" t="s">
        <v>688</v>
      </c>
      <c r="C2037" s="1">
        <v>45423</v>
      </c>
      <c r="D2037" t="s">
        <v>18410</v>
      </c>
      <c r="E2037" t="s">
        <v>18402</v>
      </c>
    </row>
    <row r="2038" spans="1:5" x14ac:dyDescent="0.2">
      <c r="A2038" t="s">
        <v>7022</v>
      </c>
      <c r="B2038" t="s">
        <v>392</v>
      </c>
      <c r="C2038" s="1">
        <v>45072</v>
      </c>
      <c r="D2038" t="s">
        <v>18408</v>
      </c>
      <c r="E2038" t="s">
        <v>18402</v>
      </c>
    </row>
    <row r="2039" spans="1:5" x14ac:dyDescent="0.2">
      <c r="A2039" t="s">
        <v>7024</v>
      </c>
      <c r="B2039" t="s">
        <v>347</v>
      </c>
      <c r="C2039" s="1">
        <v>45126</v>
      </c>
      <c r="D2039" t="s">
        <v>18408</v>
      </c>
      <c r="E2039" t="s">
        <v>18402</v>
      </c>
    </row>
    <row r="2040" spans="1:5" x14ac:dyDescent="0.2">
      <c r="A2040" t="s">
        <v>7026</v>
      </c>
      <c r="B2040" t="s">
        <v>518</v>
      </c>
      <c r="C2040" s="1">
        <v>45568</v>
      </c>
      <c r="D2040" t="s">
        <v>18408</v>
      </c>
      <c r="E2040" t="s">
        <v>18402</v>
      </c>
    </row>
    <row r="2041" spans="1:5" x14ac:dyDescent="0.2">
      <c r="A2041" t="s">
        <v>7029</v>
      </c>
      <c r="B2041" t="s">
        <v>204</v>
      </c>
      <c r="C2041" s="1">
        <v>45530</v>
      </c>
      <c r="D2041" t="s">
        <v>18408</v>
      </c>
      <c r="E2041" t="s">
        <v>18402</v>
      </c>
    </row>
    <row r="2042" spans="1:5" x14ac:dyDescent="0.2">
      <c r="A2042" t="s">
        <v>7033</v>
      </c>
      <c r="B2042" t="s">
        <v>425</v>
      </c>
      <c r="C2042" s="1">
        <v>45585</v>
      </c>
      <c r="D2042" t="s">
        <v>18404</v>
      </c>
      <c r="E2042" t="s">
        <v>18402</v>
      </c>
    </row>
    <row r="2043" spans="1:5" x14ac:dyDescent="0.2">
      <c r="A2043" t="s">
        <v>7035</v>
      </c>
      <c r="B2043" t="s">
        <v>590</v>
      </c>
      <c r="C2043" s="1">
        <v>45090</v>
      </c>
      <c r="D2043" t="s">
        <v>18403</v>
      </c>
      <c r="E2043" t="s">
        <v>18402</v>
      </c>
    </row>
    <row r="2044" spans="1:5" x14ac:dyDescent="0.2">
      <c r="A2044" t="s">
        <v>7037</v>
      </c>
      <c r="B2044" t="s">
        <v>852</v>
      </c>
      <c r="C2044" s="1">
        <v>45030</v>
      </c>
      <c r="D2044" t="s">
        <v>18410</v>
      </c>
      <c r="E2044" t="s">
        <v>18402</v>
      </c>
    </row>
    <row r="2045" spans="1:5" x14ac:dyDescent="0.2">
      <c r="A2045" t="s">
        <v>7040</v>
      </c>
      <c r="B2045" t="s">
        <v>422</v>
      </c>
      <c r="C2045" s="1">
        <v>45538</v>
      </c>
      <c r="D2045" t="s">
        <v>18404</v>
      </c>
      <c r="E2045" t="s">
        <v>18402</v>
      </c>
    </row>
    <row r="2046" spans="1:5" x14ac:dyDescent="0.2">
      <c r="A2046" t="s">
        <v>7045</v>
      </c>
      <c r="B2046" t="s">
        <v>422</v>
      </c>
      <c r="C2046" s="1">
        <v>45567</v>
      </c>
      <c r="D2046" t="s">
        <v>18403</v>
      </c>
      <c r="E2046" t="s">
        <v>18402</v>
      </c>
    </row>
    <row r="2047" spans="1:5" x14ac:dyDescent="0.2">
      <c r="A2047" t="s">
        <v>7049</v>
      </c>
      <c r="B2047" t="s">
        <v>557</v>
      </c>
      <c r="C2047" s="1">
        <v>45101</v>
      </c>
      <c r="D2047" t="s">
        <v>18408</v>
      </c>
      <c r="E2047" t="s">
        <v>18402</v>
      </c>
    </row>
    <row r="2048" spans="1:5" x14ac:dyDescent="0.2">
      <c r="A2048" t="s">
        <v>7051</v>
      </c>
      <c r="B2048" t="s">
        <v>661</v>
      </c>
      <c r="C2048" s="1">
        <v>45293</v>
      </c>
      <c r="D2048" t="s">
        <v>18408</v>
      </c>
      <c r="E2048" t="s">
        <v>18402</v>
      </c>
    </row>
    <row r="2049" spans="1:5" x14ac:dyDescent="0.2">
      <c r="A2049" t="s">
        <v>7053</v>
      </c>
      <c r="B2049" t="s">
        <v>524</v>
      </c>
      <c r="C2049" s="1">
        <v>45177</v>
      </c>
      <c r="D2049" t="s">
        <v>18403</v>
      </c>
      <c r="E2049" t="s">
        <v>18402</v>
      </c>
    </row>
    <row r="2050" spans="1:5" x14ac:dyDescent="0.2">
      <c r="A2050" t="s">
        <v>7055</v>
      </c>
      <c r="B2050" t="s">
        <v>314</v>
      </c>
      <c r="C2050" s="1">
        <v>45530</v>
      </c>
      <c r="D2050" t="s">
        <v>18408</v>
      </c>
      <c r="E2050" t="s">
        <v>18402</v>
      </c>
    </row>
    <row r="2051" spans="1:5" x14ac:dyDescent="0.2">
      <c r="A2051" t="s">
        <v>7057</v>
      </c>
      <c r="B2051" t="s">
        <v>512</v>
      </c>
      <c r="C2051" s="1">
        <v>45607</v>
      </c>
      <c r="D2051" t="s">
        <v>18404</v>
      </c>
      <c r="E2051" t="s">
        <v>18402</v>
      </c>
    </row>
    <row r="2052" spans="1:5" x14ac:dyDescent="0.2">
      <c r="A2052" t="s">
        <v>7060</v>
      </c>
      <c r="B2052" t="s">
        <v>443</v>
      </c>
      <c r="C2052" s="1">
        <v>45205</v>
      </c>
      <c r="D2052" t="s">
        <v>18404</v>
      </c>
      <c r="E2052" t="s">
        <v>18402</v>
      </c>
    </row>
    <row r="2053" spans="1:5" x14ac:dyDescent="0.2">
      <c r="A2053" t="s">
        <v>7062</v>
      </c>
      <c r="B2053" t="s">
        <v>18402</v>
      </c>
      <c r="C2053" s="1">
        <v>45580</v>
      </c>
      <c r="D2053" t="s">
        <v>18403</v>
      </c>
      <c r="E2053" t="s">
        <v>18402</v>
      </c>
    </row>
    <row r="2054" spans="1:5" x14ac:dyDescent="0.2">
      <c r="A2054" t="s">
        <v>7064</v>
      </c>
      <c r="B2054" t="s">
        <v>461</v>
      </c>
      <c r="C2054" s="1">
        <v>45296</v>
      </c>
      <c r="D2054" t="s">
        <v>18408</v>
      </c>
      <c r="E2054" t="s">
        <v>18402</v>
      </c>
    </row>
    <row r="2055" spans="1:5" x14ac:dyDescent="0.2">
      <c r="A2055" t="s">
        <v>7069</v>
      </c>
      <c r="B2055" t="s">
        <v>461</v>
      </c>
      <c r="C2055" s="1">
        <v>45536</v>
      </c>
      <c r="D2055" t="s">
        <v>18401</v>
      </c>
      <c r="E2055" t="s">
        <v>18402</v>
      </c>
    </row>
    <row r="2056" spans="1:5" x14ac:dyDescent="0.2">
      <c r="A2056" t="s">
        <v>7071</v>
      </c>
      <c r="B2056" t="s">
        <v>84</v>
      </c>
      <c r="C2056" s="1">
        <v>45299</v>
      </c>
      <c r="D2056" t="s">
        <v>18406</v>
      </c>
      <c r="E2056" t="s">
        <v>18402</v>
      </c>
    </row>
    <row r="2057" spans="1:5" x14ac:dyDescent="0.2">
      <c r="A2057" t="s">
        <v>7074</v>
      </c>
      <c r="B2057" t="s">
        <v>894</v>
      </c>
      <c r="C2057" s="1">
        <v>44968</v>
      </c>
      <c r="D2057" t="s">
        <v>18404</v>
      </c>
      <c r="E2057" t="s">
        <v>18402</v>
      </c>
    </row>
    <row r="2058" spans="1:5" x14ac:dyDescent="0.2">
      <c r="A2058" t="s">
        <v>7079</v>
      </c>
      <c r="B2058" t="s">
        <v>837</v>
      </c>
      <c r="C2058" s="1">
        <v>45562</v>
      </c>
      <c r="D2058" t="s">
        <v>18408</v>
      </c>
      <c r="E2058" t="s">
        <v>18402</v>
      </c>
    </row>
    <row r="2059" spans="1:5" x14ac:dyDescent="0.2">
      <c r="A2059" t="s">
        <v>7081</v>
      </c>
      <c r="B2059" t="s">
        <v>404</v>
      </c>
      <c r="C2059" s="1">
        <v>45354</v>
      </c>
      <c r="D2059" t="s">
        <v>18404</v>
      </c>
      <c r="E2059" t="s">
        <v>18402</v>
      </c>
    </row>
    <row r="2060" spans="1:5" x14ac:dyDescent="0.2">
      <c r="A2060" t="s">
        <v>7083</v>
      </c>
      <c r="B2060" t="s">
        <v>356</v>
      </c>
      <c r="C2060" s="1">
        <v>45435</v>
      </c>
      <c r="D2060" t="s">
        <v>18408</v>
      </c>
      <c r="E2060" t="s">
        <v>18402</v>
      </c>
    </row>
    <row r="2061" spans="1:5" x14ac:dyDescent="0.2">
      <c r="A2061" t="s">
        <v>7086</v>
      </c>
      <c r="B2061" t="s">
        <v>249</v>
      </c>
      <c r="C2061" s="1">
        <v>45314</v>
      </c>
      <c r="D2061" t="s">
        <v>18403</v>
      </c>
      <c r="E2061" t="s">
        <v>18402</v>
      </c>
    </row>
    <row r="2062" spans="1:5" x14ac:dyDescent="0.2">
      <c r="A2062" t="s">
        <v>7091</v>
      </c>
      <c r="B2062" t="s">
        <v>18415</v>
      </c>
      <c r="C2062" s="1">
        <v>45495</v>
      </c>
      <c r="D2062" t="s">
        <v>18403</v>
      </c>
      <c r="E2062" t="s">
        <v>18402</v>
      </c>
    </row>
    <row r="2063" spans="1:5" x14ac:dyDescent="0.2">
      <c r="A2063" t="s">
        <v>7094</v>
      </c>
      <c r="B2063" t="s">
        <v>593</v>
      </c>
      <c r="C2063" s="1">
        <v>45473</v>
      </c>
      <c r="D2063" t="s">
        <v>18403</v>
      </c>
      <c r="E2063" t="s">
        <v>18402</v>
      </c>
    </row>
    <row r="2064" spans="1:5" x14ac:dyDescent="0.2">
      <c r="A2064" t="s">
        <v>7097</v>
      </c>
      <c r="B2064" t="s">
        <v>273</v>
      </c>
      <c r="C2064" s="1">
        <v>44940</v>
      </c>
      <c r="D2064" t="s">
        <v>18404</v>
      </c>
      <c r="E2064" t="s">
        <v>18402</v>
      </c>
    </row>
    <row r="2065" spans="1:5" x14ac:dyDescent="0.2">
      <c r="A2065" t="s">
        <v>7101</v>
      </c>
      <c r="B2065" t="s">
        <v>796</v>
      </c>
      <c r="C2065" s="1">
        <v>45592</v>
      </c>
      <c r="D2065" t="s">
        <v>18403</v>
      </c>
      <c r="E2065" t="s">
        <v>18402</v>
      </c>
    </row>
    <row r="2066" spans="1:5" x14ac:dyDescent="0.2">
      <c r="A2066" t="s">
        <v>7104</v>
      </c>
      <c r="B2066" t="s">
        <v>706</v>
      </c>
      <c r="C2066" s="1">
        <v>45062</v>
      </c>
      <c r="D2066" t="s">
        <v>18412</v>
      </c>
      <c r="E2066" t="s">
        <v>18402</v>
      </c>
    </row>
    <row r="2067" spans="1:5" x14ac:dyDescent="0.2">
      <c r="A2067" t="s">
        <v>7107</v>
      </c>
      <c r="B2067" t="s">
        <v>192</v>
      </c>
      <c r="C2067" s="1">
        <v>45583</v>
      </c>
      <c r="D2067" t="s">
        <v>18401</v>
      </c>
      <c r="E2067" t="s">
        <v>18402</v>
      </c>
    </row>
    <row r="2068" spans="1:5" x14ac:dyDescent="0.2">
      <c r="A2068" t="s">
        <v>7109</v>
      </c>
      <c r="B2068" t="s">
        <v>392</v>
      </c>
      <c r="C2068" s="1">
        <v>44971</v>
      </c>
      <c r="D2068" t="s">
        <v>18401</v>
      </c>
      <c r="E2068" t="s">
        <v>18402</v>
      </c>
    </row>
    <row r="2069" spans="1:5" x14ac:dyDescent="0.2">
      <c r="A2069" t="s">
        <v>7111</v>
      </c>
      <c r="B2069" t="s">
        <v>181</v>
      </c>
      <c r="C2069" s="1">
        <v>45114</v>
      </c>
      <c r="D2069" t="s">
        <v>18404</v>
      </c>
      <c r="E2069" t="s">
        <v>18402</v>
      </c>
    </row>
    <row r="2070" spans="1:5" x14ac:dyDescent="0.2">
      <c r="A2070" t="s">
        <v>7113</v>
      </c>
      <c r="B2070" t="s">
        <v>700</v>
      </c>
      <c r="C2070" s="1">
        <v>45281</v>
      </c>
      <c r="D2070" t="s">
        <v>18414</v>
      </c>
      <c r="E2070" t="s">
        <v>18402</v>
      </c>
    </row>
    <row r="2071" spans="1:5" x14ac:dyDescent="0.2">
      <c r="A2071" t="s">
        <v>7115</v>
      </c>
      <c r="B2071" t="s">
        <v>437</v>
      </c>
      <c r="C2071" s="1">
        <v>45527</v>
      </c>
      <c r="D2071" t="s">
        <v>18403</v>
      </c>
      <c r="E2071" t="s">
        <v>18402</v>
      </c>
    </row>
    <row r="2072" spans="1:5" x14ac:dyDescent="0.2">
      <c r="A2072" t="s">
        <v>7120</v>
      </c>
      <c r="B2072" t="s">
        <v>703</v>
      </c>
      <c r="C2072" s="1">
        <v>45491</v>
      </c>
      <c r="D2072" t="s">
        <v>18408</v>
      </c>
      <c r="E2072" t="s">
        <v>18402</v>
      </c>
    </row>
    <row r="2073" spans="1:5" x14ac:dyDescent="0.2">
      <c r="A2073" t="s">
        <v>7124</v>
      </c>
      <c r="B2073" t="s">
        <v>688</v>
      </c>
      <c r="C2073" s="1">
        <v>45113</v>
      </c>
      <c r="D2073" t="s">
        <v>18408</v>
      </c>
      <c r="E2073" t="s">
        <v>18402</v>
      </c>
    </row>
    <row r="2074" spans="1:5" x14ac:dyDescent="0.2">
      <c r="A2074" t="s">
        <v>7126</v>
      </c>
      <c r="B2074" t="s">
        <v>828</v>
      </c>
      <c r="C2074" s="1">
        <v>45371</v>
      </c>
      <c r="D2074" t="s">
        <v>18401</v>
      </c>
      <c r="E2074" t="s">
        <v>18402</v>
      </c>
    </row>
    <row r="2075" spans="1:5" x14ac:dyDescent="0.2">
      <c r="A2075" t="s">
        <v>7129</v>
      </c>
      <c r="B2075" t="s">
        <v>819</v>
      </c>
      <c r="C2075" s="1">
        <v>44944</v>
      </c>
      <c r="D2075" t="s">
        <v>18412</v>
      </c>
      <c r="E2075" t="s">
        <v>18402</v>
      </c>
    </row>
    <row r="2076" spans="1:5" x14ac:dyDescent="0.2">
      <c r="A2076" t="s">
        <v>7131</v>
      </c>
      <c r="B2076" t="s">
        <v>766</v>
      </c>
      <c r="C2076" s="1">
        <v>45500</v>
      </c>
      <c r="D2076" t="s">
        <v>18401</v>
      </c>
      <c r="E2076" t="s">
        <v>18402</v>
      </c>
    </row>
    <row r="2077" spans="1:5" x14ac:dyDescent="0.2">
      <c r="A2077" t="s">
        <v>7136</v>
      </c>
      <c r="B2077" t="s">
        <v>470</v>
      </c>
      <c r="C2077" s="1">
        <v>45592</v>
      </c>
      <c r="D2077" t="s">
        <v>18401</v>
      </c>
      <c r="E2077" t="s">
        <v>18402</v>
      </c>
    </row>
    <row r="2078" spans="1:5" x14ac:dyDescent="0.2">
      <c r="A2078" t="s">
        <v>7138</v>
      </c>
      <c r="B2078" t="s">
        <v>521</v>
      </c>
      <c r="C2078" s="1">
        <v>45452</v>
      </c>
      <c r="D2078" t="s">
        <v>18401</v>
      </c>
      <c r="E2078" t="s">
        <v>18402</v>
      </c>
    </row>
    <row r="2079" spans="1:5" x14ac:dyDescent="0.2">
      <c r="A2079" t="s">
        <v>7143</v>
      </c>
      <c r="B2079" t="s">
        <v>470</v>
      </c>
      <c r="C2079" s="1">
        <v>45486</v>
      </c>
      <c r="D2079" t="s">
        <v>18401</v>
      </c>
      <c r="E2079" t="s">
        <v>18402</v>
      </c>
    </row>
    <row r="2080" spans="1:5" x14ac:dyDescent="0.2">
      <c r="A2080" t="s">
        <v>7148</v>
      </c>
      <c r="B2080" t="s">
        <v>831</v>
      </c>
      <c r="C2080" s="1">
        <v>45364</v>
      </c>
      <c r="D2080" t="s">
        <v>18401</v>
      </c>
      <c r="E2080" t="s">
        <v>18402</v>
      </c>
    </row>
    <row r="2081" spans="1:5" x14ac:dyDescent="0.2">
      <c r="A2081" t="s">
        <v>7153</v>
      </c>
      <c r="B2081" t="s">
        <v>38</v>
      </c>
      <c r="C2081" s="1">
        <v>45070</v>
      </c>
      <c r="D2081" t="s">
        <v>18408</v>
      </c>
      <c r="E2081" t="s">
        <v>18402</v>
      </c>
    </row>
    <row r="2082" spans="1:5" x14ac:dyDescent="0.2">
      <c r="A2082" t="s">
        <v>7156</v>
      </c>
      <c r="B2082" t="s">
        <v>861</v>
      </c>
      <c r="C2082" s="1">
        <v>45283</v>
      </c>
      <c r="D2082" t="s">
        <v>18404</v>
      </c>
      <c r="E2082" t="s">
        <v>18402</v>
      </c>
    </row>
    <row r="2083" spans="1:5" x14ac:dyDescent="0.2">
      <c r="A2083" t="s">
        <v>7158</v>
      </c>
      <c r="B2083" t="s">
        <v>106</v>
      </c>
      <c r="C2083" s="1">
        <v>45457</v>
      </c>
      <c r="D2083" t="s">
        <v>18404</v>
      </c>
      <c r="E2083" t="s">
        <v>18402</v>
      </c>
    </row>
    <row r="2084" spans="1:5" x14ac:dyDescent="0.2">
      <c r="A2084" t="s">
        <v>7160</v>
      </c>
      <c r="B2084" t="s">
        <v>467</v>
      </c>
      <c r="C2084" s="1">
        <v>44998</v>
      </c>
      <c r="D2084" t="s">
        <v>18403</v>
      </c>
      <c r="E2084" t="s">
        <v>18402</v>
      </c>
    </row>
    <row r="2085" spans="1:5" x14ac:dyDescent="0.2">
      <c r="A2085" t="s">
        <v>7162</v>
      </c>
      <c r="B2085" t="s">
        <v>891</v>
      </c>
      <c r="C2085" s="1">
        <v>45183</v>
      </c>
      <c r="D2085" t="s">
        <v>18414</v>
      </c>
      <c r="E2085" t="s">
        <v>18402</v>
      </c>
    </row>
    <row r="2086" spans="1:5" x14ac:dyDescent="0.2">
      <c r="A2086" t="s">
        <v>7164</v>
      </c>
      <c r="B2086" t="s">
        <v>825</v>
      </c>
      <c r="C2086" s="1">
        <v>44941</v>
      </c>
      <c r="D2086" t="s">
        <v>18406</v>
      </c>
      <c r="E2086" t="s">
        <v>18402</v>
      </c>
    </row>
    <row r="2087" spans="1:5" x14ac:dyDescent="0.2">
      <c r="A2087" t="s">
        <v>7167</v>
      </c>
      <c r="B2087" t="s">
        <v>338</v>
      </c>
      <c r="C2087" s="1">
        <v>44937</v>
      </c>
      <c r="D2087" t="s">
        <v>18408</v>
      </c>
      <c r="E2087" t="s">
        <v>18402</v>
      </c>
    </row>
    <row r="2088" spans="1:5" x14ac:dyDescent="0.2">
      <c r="A2088" t="s">
        <v>7169</v>
      </c>
      <c r="B2088" t="s">
        <v>647</v>
      </c>
      <c r="C2088" s="1">
        <v>45415</v>
      </c>
      <c r="D2088" t="s">
        <v>18403</v>
      </c>
      <c r="E2088" t="s">
        <v>18402</v>
      </c>
    </row>
    <row r="2089" spans="1:5" x14ac:dyDescent="0.2">
      <c r="A2089" t="s">
        <v>7171</v>
      </c>
      <c r="B2089" t="s">
        <v>45</v>
      </c>
      <c r="C2089" s="1">
        <v>45400</v>
      </c>
      <c r="D2089" t="s">
        <v>18408</v>
      </c>
      <c r="E2089" t="s">
        <v>18402</v>
      </c>
    </row>
    <row r="2090" spans="1:5" x14ac:dyDescent="0.2">
      <c r="A2090" t="s">
        <v>7173</v>
      </c>
      <c r="B2090" t="s">
        <v>885</v>
      </c>
      <c r="C2090" s="1">
        <v>45111</v>
      </c>
      <c r="D2090" t="s">
        <v>18403</v>
      </c>
      <c r="E2090" t="s">
        <v>18402</v>
      </c>
    </row>
    <row r="2091" spans="1:5" x14ac:dyDescent="0.2">
      <c r="A2091" t="s">
        <v>7177</v>
      </c>
      <c r="B2091" t="s">
        <v>80</v>
      </c>
      <c r="C2091" s="1">
        <v>44958</v>
      </c>
      <c r="D2091" t="s">
        <v>18406</v>
      </c>
      <c r="E2091" t="s">
        <v>18402</v>
      </c>
    </row>
    <row r="2092" spans="1:5" x14ac:dyDescent="0.2">
      <c r="A2092" t="s">
        <v>7180</v>
      </c>
      <c r="B2092" t="s">
        <v>503</v>
      </c>
      <c r="C2092" s="1">
        <v>45258</v>
      </c>
      <c r="D2092" t="s">
        <v>18403</v>
      </c>
      <c r="E2092" t="s">
        <v>18402</v>
      </c>
    </row>
    <row r="2093" spans="1:5" x14ac:dyDescent="0.2">
      <c r="A2093" t="s">
        <v>7183</v>
      </c>
      <c r="B2093" t="s">
        <v>428</v>
      </c>
      <c r="C2093" s="1">
        <v>45205</v>
      </c>
      <c r="D2093" t="s">
        <v>18407</v>
      </c>
      <c r="E2093" t="s">
        <v>18402</v>
      </c>
    </row>
    <row r="2094" spans="1:5" x14ac:dyDescent="0.2">
      <c r="A2094" t="s">
        <v>7187</v>
      </c>
      <c r="B2094" t="s">
        <v>115</v>
      </c>
      <c r="C2094" s="1">
        <v>45414</v>
      </c>
      <c r="D2094" t="s">
        <v>18404</v>
      </c>
      <c r="E2094" t="s">
        <v>18402</v>
      </c>
    </row>
    <row r="2095" spans="1:5" x14ac:dyDescent="0.2">
      <c r="A2095" t="s">
        <v>7190</v>
      </c>
      <c r="B2095" t="s">
        <v>793</v>
      </c>
      <c r="C2095" s="1">
        <v>44989</v>
      </c>
      <c r="D2095" t="s">
        <v>18401</v>
      </c>
      <c r="E2095" t="s">
        <v>18402</v>
      </c>
    </row>
    <row r="2096" spans="1:5" x14ac:dyDescent="0.2">
      <c r="A2096" t="s">
        <v>7194</v>
      </c>
      <c r="B2096" t="s">
        <v>741</v>
      </c>
      <c r="C2096" s="1">
        <v>45144</v>
      </c>
      <c r="D2096" t="s">
        <v>18408</v>
      </c>
      <c r="E2096" t="s">
        <v>18402</v>
      </c>
    </row>
    <row r="2097" spans="1:5" x14ac:dyDescent="0.2">
      <c r="A2097" t="s">
        <v>7198</v>
      </c>
      <c r="B2097" t="s">
        <v>629</v>
      </c>
      <c r="C2097" s="1">
        <v>45511</v>
      </c>
      <c r="D2097" t="s">
        <v>18401</v>
      </c>
      <c r="E2097" t="s">
        <v>18402</v>
      </c>
    </row>
    <row r="2098" spans="1:5" x14ac:dyDescent="0.2">
      <c r="A2098" t="s">
        <v>7200</v>
      </c>
      <c r="B2098" t="s">
        <v>172</v>
      </c>
      <c r="C2098" s="1">
        <v>45033</v>
      </c>
      <c r="D2098" t="s">
        <v>18403</v>
      </c>
      <c r="E2098" t="s">
        <v>18402</v>
      </c>
    </row>
    <row r="2099" spans="1:5" x14ac:dyDescent="0.2">
      <c r="A2099" t="s">
        <v>7203</v>
      </c>
      <c r="B2099" t="s">
        <v>873</v>
      </c>
      <c r="C2099" s="1">
        <v>45472</v>
      </c>
      <c r="D2099" t="s">
        <v>18403</v>
      </c>
      <c r="E2099" t="s">
        <v>18402</v>
      </c>
    </row>
    <row r="2100" spans="1:5" x14ac:dyDescent="0.2">
      <c r="A2100" t="s">
        <v>7205</v>
      </c>
      <c r="B2100" t="s">
        <v>27</v>
      </c>
      <c r="C2100" s="1">
        <v>45506</v>
      </c>
      <c r="D2100" t="s">
        <v>18404</v>
      </c>
      <c r="E2100" t="s">
        <v>18402</v>
      </c>
    </row>
    <row r="2101" spans="1:5" x14ac:dyDescent="0.2">
      <c r="A2101" t="s">
        <v>7209</v>
      </c>
      <c r="B2101" t="s">
        <v>213</v>
      </c>
      <c r="C2101" s="1">
        <v>45356</v>
      </c>
      <c r="D2101" t="s">
        <v>18408</v>
      </c>
      <c r="E2101" t="s">
        <v>18402</v>
      </c>
    </row>
    <row r="2102" spans="1:5" x14ac:dyDescent="0.2">
      <c r="A2102" t="s">
        <v>7212</v>
      </c>
      <c r="B2102" t="s">
        <v>243</v>
      </c>
      <c r="C2102" s="1">
        <v>45320</v>
      </c>
      <c r="D2102" t="s">
        <v>18401</v>
      </c>
      <c r="E2102" t="s">
        <v>18402</v>
      </c>
    </row>
    <row r="2103" spans="1:5" x14ac:dyDescent="0.2">
      <c r="A2103" t="s">
        <v>7214</v>
      </c>
      <c r="B2103" t="s">
        <v>758</v>
      </c>
      <c r="C2103" s="1">
        <v>45002</v>
      </c>
      <c r="D2103" t="s">
        <v>18401</v>
      </c>
      <c r="E2103" t="s">
        <v>18402</v>
      </c>
    </row>
    <row r="2104" spans="1:5" x14ac:dyDescent="0.2">
      <c r="A2104" t="s">
        <v>7216</v>
      </c>
      <c r="B2104" t="s">
        <v>590</v>
      </c>
      <c r="C2104" s="1">
        <v>45063</v>
      </c>
      <c r="D2104" t="s">
        <v>18401</v>
      </c>
      <c r="E2104" t="s">
        <v>18402</v>
      </c>
    </row>
    <row r="2105" spans="1:5" x14ac:dyDescent="0.2">
      <c r="A2105" t="s">
        <v>7220</v>
      </c>
      <c r="B2105" t="s">
        <v>569</v>
      </c>
      <c r="C2105" s="1">
        <v>45088</v>
      </c>
      <c r="D2105" t="s">
        <v>18404</v>
      </c>
      <c r="E2105" t="s">
        <v>18402</v>
      </c>
    </row>
    <row r="2106" spans="1:5" x14ac:dyDescent="0.2">
      <c r="A2106" t="s">
        <v>7225</v>
      </c>
      <c r="B2106" t="s">
        <v>518</v>
      </c>
      <c r="C2106" s="1">
        <v>45463</v>
      </c>
      <c r="D2106" t="s">
        <v>18414</v>
      </c>
      <c r="E2106" t="s">
        <v>18402</v>
      </c>
    </row>
    <row r="2107" spans="1:5" x14ac:dyDescent="0.2">
      <c r="A2107" t="s">
        <v>7229</v>
      </c>
      <c r="B2107" t="s">
        <v>294</v>
      </c>
      <c r="C2107" s="1">
        <v>45437</v>
      </c>
      <c r="D2107" t="s">
        <v>18408</v>
      </c>
      <c r="E2107" t="s">
        <v>18402</v>
      </c>
    </row>
    <row r="2108" spans="1:5" x14ac:dyDescent="0.2">
      <c r="A2108" t="s">
        <v>7232</v>
      </c>
      <c r="B2108" t="s">
        <v>724</v>
      </c>
      <c r="C2108" s="1">
        <v>45001</v>
      </c>
      <c r="D2108" t="s">
        <v>18408</v>
      </c>
      <c r="E2108" t="s">
        <v>18402</v>
      </c>
    </row>
    <row r="2109" spans="1:5" x14ac:dyDescent="0.2">
      <c r="A2109" t="s">
        <v>7234</v>
      </c>
      <c r="B2109" t="s">
        <v>326</v>
      </c>
      <c r="C2109" s="1">
        <v>45389</v>
      </c>
      <c r="D2109" t="s">
        <v>18405</v>
      </c>
      <c r="E2109" t="s">
        <v>18402</v>
      </c>
    </row>
    <row r="2110" spans="1:5" x14ac:dyDescent="0.2">
      <c r="A2110" t="s">
        <v>7236</v>
      </c>
      <c r="B2110" t="s">
        <v>386</v>
      </c>
      <c r="C2110" s="1">
        <v>45134</v>
      </c>
      <c r="D2110" t="s">
        <v>18409</v>
      </c>
      <c r="E2110" t="s">
        <v>18402</v>
      </c>
    </row>
    <row r="2111" spans="1:5" x14ac:dyDescent="0.2">
      <c r="A2111" t="s">
        <v>7239</v>
      </c>
      <c r="B2111" t="s">
        <v>903</v>
      </c>
      <c r="C2111" s="1">
        <v>45357</v>
      </c>
      <c r="D2111" t="s">
        <v>18403</v>
      </c>
      <c r="E2111" t="s">
        <v>18402</v>
      </c>
    </row>
    <row r="2112" spans="1:5" x14ac:dyDescent="0.2">
      <c r="A2112" t="s">
        <v>7241</v>
      </c>
      <c r="B2112" t="s">
        <v>900</v>
      </c>
      <c r="C2112" s="1">
        <v>44946</v>
      </c>
      <c r="D2112" t="s">
        <v>18401</v>
      </c>
      <c r="E2112" t="s">
        <v>18402</v>
      </c>
    </row>
    <row r="2113" spans="1:5" x14ac:dyDescent="0.2">
      <c r="A2113" t="s">
        <v>7244</v>
      </c>
      <c r="B2113" t="s">
        <v>769</v>
      </c>
      <c r="C2113" s="1">
        <v>45191</v>
      </c>
      <c r="D2113" t="s">
        <v>18401</v>
      </c>
      <c r="E2113" t="s">
        <v>18402</v>
      </c>
    </row>
    <row r="2114" spans="1:5" x14ac:dyDescent="0.2">
      <c r="A2114" t="s">
        <v>7246</v>
      </c>
      <c r="B2114" t="s">
        <v>264</v>
      </c>
      <c r="C2114" s="1">
        <v>44977</v>
      </c>
      <c r="D2114" t="s">
        <v>18401</v>
      </c>
      <c r="E2114" t="s">
        <v>18402</v>
      </c>
    </row>
    <row r="2115" spans="1:5" x14ac:dyDescent="0.2">
      <c r="A2115" t="s">
        <v>7248</v>
      </c>
      <c r="B2115" t="s">
        <v>738</v>
      </c>
      <c r="C2115" s="1">
        <v>45616</v>
      </c>
      <c r="D2115" t="s">
        <v>18404</v>
      </c>
      <c r="E2115" t="s">
        <v>18402</v>
      </c>
    </row>
    <row r="2116" spans="1:5" x14ac:dyDescent="0.2">
      <c r="A2116" t="s">
        <v>7250</v>
      </c>
      <c r="B2116" t="s">
        <v>503</v>
      </c>
      <c r="C2116" s="1">
        <v>45200</v>
      </c>
      <c r="D2116" t="s">
        <v>18403</v>
      </c>
      <c r="E2116" t="s">
        <v>18402</v>
      </c>
    </row>
    <row r="2117" spans="1:5" x14ac:dyDescent="0.2">
      <c r="A2117" t="s">
        <v>7252</v>
      </c>
      <c r="B2117" t="s">
        <v>825</v>
      </c>
      <c r="C2117" s="1">
        <v>45425</v>
      </c>
      <c r="D2117" t="s">
        <v>18403</v>
      </c>
      <c r="E2117" t="s">
        <v>18402</v>
      </c>
    </row>
    <row r="2118" spans="1:5" x14ac:dyDescent="0.2">
      <c r="A2118" t="s">
        <v>7256</v>
      </c>
      <c r="B2118" t="s">
        <v>231</v>
      </c>
      <c r="C2118" s="1">
        <v>45072</v>
      </c>
      <c r="D2118" t="s">
        <v>18403</v>
      </c>
      <c r="E2118" t="s">
        <v>18402</v>
      </c>
    </row>
    <row r="2119" spans="1:5" x14ac:dyDescent="0.2">
      <c r="A2119" t="s">
        <v>7259</v>
      </c>
      <c r="B2119" t="s">
        <v>482</v>
      </c>
      <c r="C2119" s="1">
        <v>45617</v>
      </c>
      <c r="D2119" t="s">
        <v>18401</v>
      </c>
      <c r="E2119" t="s">
        <v>18402</v>
      </c>
    </row>
    <row r="2120" spans="1:5" x14ac:dyDescent="0.2">
      <c r="A2120" t="s">
        <v>7261</v>
      </c>
      <c r="B2120" t="s">
        <v>70</v>
      </c>
      <c r="C2120" s="1">
        <v>45081</v>
      </c>
      <c r="D2120" t="s">
        <v>18404</v>
      </c>
      <c r="E2120" t="s">
        <v>18402</v>
      </c>
    </row>
    <row r="2121" spans="1:5" x14ac:dyDescent="0.2">
      <c r="A2121" t="s">
        <v>7265</v>
      </c>
      <c r="B2121" t="s">
        <v>575</v>
      </c>
      <c r="C2121" s="1">
        <v>45231</v>
      </c>
      <c r="D2121" t="s">
        <v>18404</v>
      </c>
      <c r="E2121" t="s">
        <v>18402</v>
      </c>
    </row>
    <row r="2122" spans="1:5" x14ac:dyDescent="0.2">
      <c r="A2122" t="s">
        <v>7267</v>
      </c>
      <c r="B2122" t="s">
        <v>67</v>
      </c>
      <c r="C2122" s="1">
        <v>45498</v>
      </c>
      <c r="D2122" t="s">
        <v>18401</v>
      </c>
      <c r="E2122" t="s">
        <v>18402</v>
      </c>
    </row>
    <row r="2123" spans="1:5" x14ac:dyDescent="0.2">
      <c r="A2123" t="s">
        <v>7269</v>
      </c>
      <c r="B2123" t="s">
        <v>181</v>
      </c>
      <c r="C2123" s="1">
        <v>45116</v>
      </c>
      <c r="D2123" t="s">
        <v>18404</v>
      </c>
      <c r="E2123" t="s">
        <v>18402</v>
      </c>
    </row>
    <row r="2124" spans="1:5" x14ac:dyDescent="0.2">
      <c r="A2124" t="s">
        <v>7272</v>
      </c>
      <c r="B2124" t="s">
        <v>611</v>
      </c>
      <c r="C2124" s="1">
        <v>45368</v>
      </c>
      <c r="D2124" t="s">
        <v>18404</v>
      </c>
      <c r="E2124" t="s">
        <v>18402</v>
      </c>
    </row>
    <row r="2125" spans="1:5" x14ac:dyDescent="0.2">
      <c r="A2125" t="s">
        <v>7274</v>
      </c>
      <c r="B2125" t="s">
        <v>581</v>
      </c>
      <c r="C2125" s="1">
        <v>45077</v>
      </c>
      <c r="D2125" t="s">
        <v>18407</v>
      </c>
      <c r="E2125" t="s">
        <v>18402</v>
      </c>
    </row>
    <row r="2126" spans="1:5" x14ac:dyDescent="0.2">
      <c r="A2126" t="s">
        <v>7277</v>
      </c>
      <c r="B2126" t="s">
        <v>664</v>
      </c>
      <c r="C2126" s="1">
        <v>45334</v>
      </c>
      <c r="D2126" t="s">
        <v>18414</v>
      </c>
      <c r="E2126" t="s">
        <v>18402</v>
      </c>
    </row>
    <row r="2127" spans="1:5" x14ac:dyDescent="0.2">
      <c r="A2127" t="s">
        <v>7279</v>
      </c>
      <c r="B2127" t="s">
        <v>590</v>
      </c>
      <c r="C2127" s="1">
        <v>45026</v>
      </c>
      <c r="D2127" t="s">
        <v>18404</v>
      </c>
      <c r="E2127" t="s">
        <v>18402</v>
      </c>
    </row>
    <row r="2128" spans="1:5" x14ac:dyDescent="0.2">
      <c r="A2128" t="s">
        <v>7282</v>
      </c>
      <c r="B2128" t="s">
        <v>805</v>
      </c>
      <c r="C2128" s="1">
        <v>45615</v>
      </c>
      <c r="D2128" t="s">
        <v>18404</v>
      </c>
      <c r="E2128" t="s">
        <v>18402</v>
      </c>
    </row>
    <row r="2129" spans="1:5" x14ac:dyDescent="0.2">
      <c r="A2129" t="s">
        <v>7285</v>
      </c>
      <c r="B2129" t="s">
        <v>787</v>
      </c>
      <c r="C2129" s="1">
        <v>45359</v>
      </c>
      <c r="D2129" t="s">
        <v>18408</v>
      </c>
      <c r="E2129" t="s">
        <v>18402</v>
      </c>
    </row>
    <row r="2130" spans="1:5" x14ac:dyDescent="0.2">
      <c r="A2130" t="s">
        <v>7287</v>
      </c>
      <c r="B2130" t="s">
        <v>64</v>
      </c>
      <c r="C2130" s="1">
        <v>45065</v>
      </c>
      <c r="D2130" t="s">
        <v>18401</v>
      </c>
      <c r="E2130" t="s">
        <v>18402</v>
      </c>
    </row>
    <row r="2131" spans="1:5" x14ac:dyDescent="0.2">
      <c r="A2131" t="s">
        <v>7289</v>
      </c>
      <c r="B2131" t="s">
        <v>758</v>
      </c>
      <c r="C2131" s="1">
        <v>45216</v>
      </c>
      <c r="D2131" t="s">
        <v>18404</v>
      </c>
      <c r="E2131" t="s">
        <v>18402</v>
      </c>
    </row>
    <row r="2132" spans="1:5" x14ac:dyDescent="0.2">
      <c r="A2132" t="s">
        <v>7293</v>
      </c>
      <c r="B2132" t="s">
        <v>303</v>
      </c>
      <c r="C2132" s="1">
        <v>44959</v>
      </c>
      <c r="D2132" t="s">
        <v>18408</v>
      </c>
      <c r="E2132" t="s">
        <v>18402</v>
      </c>
    </row>
    <row r="2133" spans="1:5" x14ac:dyDescent="0.2">
      <c r="A2133" t="s">
        <v>7295</v>
      </c>
      <c r="B2133" t="s">
        <v>285</v>
      </c>
      <c r="C2133" s="1">
        <v>44988</v>
      </c>
      <c r="D2133" t="s">
        <v>18401</v>
      </c>
      <c r="E2133" t="s">
        <v>18402</v>
      </c>
    </row>
    <row r="2134" spans="1:5" x14ac:dyDescent="0.2">
      <c r="A2134" t="s">
        <v>7297</v>
      </c>
      <c r="B2134" t="s">
        <v>661</v>
      </c>
      <c r="C2134" s="1">
        <v>45156</v>
      </c>
      <c r="D2134" t="s">
        <v>18403</v>
      </c>
      <c r="E2134" t="s">
        <v>18402</v>
      </c>
    </row>
    <row r="2135" spans="1:5" x14ac:dyDescent="0.2">
      <c r="A2135" t="s">
        <v>7300</v>
      </c>
      <c r="B2135" t="s">
        <v>566</v>
      </c>
      <c r="C2135" s="1">
        <v>45590</v>
      </c>
      <c r="D2135" t="s">
        <v>18401</v>
      </c>
      <c r="E2135" t="s">
        <v>18402</v>
      </c>
    </row>
    <row r="2136" spans="1:5" x14ac:dyDescent="0.2">
      <c r="A2136" t="s">
        <v>7303</v>
      </c>
      <c r="B2136" t="s">
        <v>416</v>
      </c>
      <c r="C2136" s="1">
        <v>45407</v>
      </c>
      <c r="D2136" t="s">
        <v>18404</v>
      </c>
      <c r="E2136" t="s">
        <v>18402</v>
      </c>
    </row>
    <row r="2137" spans="1:5" x14ac:dyDescent="0.2">
      <c r="A2137" t="s">
        <v>7306</v>
      </c>
      <c r="B2137" t="s">
        <v>658</v>
      </c>
      <c r="C2137" s="1">
        <v>45271</v>
      </c>
      <c r="D2137" t="s">
        <v>18407</v>
      </c>
      <c r="E2137" t="s">
        <v>18402</v>
      </c>
    </row>
    <row r="2138" spans="1:5" x14ac:dyDescent="0.2">
      <c r="A2138" t="s">
        <v>7308</v>
      </c>
      <c r="B2138" t="s">
        <v>658</v>
      </c>
      <c r="C2138" s="1">
        <v>45208</v>
      </c>
      <c r="D2138" t="s">
        <v>18401</v>
      </c>
      <c r="E2138" t="s">
        <v>18402</v>
      </c>
    </row>
    <row r="2139" spans="1:5" x14ac:dyDescent="0.2">
      <c r="A2139" t="s">
        <v>7310</v>
      </c>
      <c r="B2139" t="s">
        <v>359</v>
      </c>
      <c r="C2139" s="1">
        <v>44979</v>
      </c>
      <c r="D2139" t="s">
        <v>18401</v>
      </c>
      <c r="E2139" t="s">
        <v>18402</v>
      </c>
    </row>
    <row r="2140" spans="1:5" x14ac:dyDescent="0.2">
      <c r="A2140" t="s">
        <v>7315</v>
      </c>
      <c r="B2140" t="s">
        <v>799</v>
      </c>
      <c r="C2140" s="1">
        <v>45330</v>
      </c>
      <c r="D2140" t="s">
        <v>18407</v>
      </c>
      <c r="E2140" t="s">
        <v>18402</v>
      </c>
    </row>
    <row r="2141" spans="1:5" x14ac:dyDescent="0.2">
      <c r="A2141" t="s">
        <v>7317</v>
      </c>
      <c r="B2141" t="s">
        <v>189</v>
      </c>
      <c r="C2141" s="1">
        <v>44963</v>
      </c>
      <c r="D2141" t="s">
        <v>18404</v>
      </c>
      <c r="E2141" t="s">
        <v>18402</v>
      </c>
    </row>
    <row r="2142" spans="1:5" x14ac:dyDescent="0.2">
      <c r="A2142" t="s">
        <v>7321</v>
      </c>
      <c r="B2142" t="s">
        <v>828</v>
      </c>
      <c r="C2142" s="1">
        <v>45428</v>
      </c>
      <c r="D2142" t="s">
        <v>18401</v>
      </c>
      <c r="E2142" t="s">
        <v>18402</v>
      </c>
    </row>
    <row r="2143" spans="1:5" x14ac:dyDescent="0.2">
      <c r="A2143" t="s">
        <v>7323</v>
      </c>
      <c r="B2143" t="s">
        <v>288</v>
      </c>
      <c r="C2143" s="1">
        <v>45586</v>
      </c>
      <c r="D2143" t="s">
        <v>18401</v>
      </c>
      <c r="E2143" t="s">
        <v>18402</v>
      </c>
    </row>
    <row r="2144" spans="1:5" x14ac:dyDescent="0.2">
      <c r="A2144" t="s">
        <v>7326</v>
      </c>
      <c r="B2144" t="s">
        <v>548</v>
      </c>
      <c r="C2144" s="1">
        <v>45426</v>
      </c>
      <c r="D2144" t="s">
        <v>18407</v>
      </c>
      <c r="E2144" t="s">
        <v>18402</v>
      </c>
    </row>
    <row r="2145" spans="1:5" x14ac:dyDescent="0.2">
      <c r="A2145" t="s">
        <v>7329</v>
      </c>
      <c r="B2145" t="s">
        <v>48</v>
      </c>
      <c r="C2145" s="1">
        <v>45345</v>
      </c>
      <c r="D2145" t="s">
        <v>18408</v>
      </c>
      <c r="E2145" t="s">
        <v>18402</v>
      </c>
    </row>
    <row r="2146" spans="1:5" x14ac:dyDescent="0.2">
      <c r="A2146" t="s">
        <v>7331</v>
      </c>
      <c r="B2146" t="s">
        <v>240</v>
      </c>
      <c r="C2146" s="1">
        <v>45215</v>
      </c>
      <c r="D2146" t="s">
        <v>18404</v>
      </c>
      <c r="E2146" t="s">
        <v>18402</v>
      </c>
    </row>
    <row r="2147" spans="1:5" x14ac:dyDescent="0.2">
      <c r="A2147" t="s">
        <v>7333</v>
      </c>
      <c r="B2147" t="s">
        <v>533</v>
      </c>
      <c r="C2147" s="1">
        <v>45225</v>
      </c>
      <c r="D2147" t="s">
        <v>18403</v>
      </c>
      <c r="E2147" t="s">
        <v>18402</v>
      </c>
    </row>
    <row r="2148" spans="1:5" x14ac:dyDescent="0.2">
      <c r="A2148" t="s">
        <v>7336</v>
      </c>
      <c r="B2148" t="s">
        <v>99</v>
      </c>
      <c r="C2148" s="1">
        <v>45097</v>
      </c>
      <c r="D2148" t="s">
        <v>18404</v>
      </c>
      <c r="E2148" t="s">
        <v>18402</v>
      </c>
    </row>
    <row r="2149" spans="1:5" x14ac:dyDescent="0.2">
      <c r="A2149" t="s">
        <v>7338</v>
      </c>
      <c r="B2149" t="s">
        <v>758</v>
      </c>
      <c r="C2149" s="1">
        <v>45493</v>
      </c>
      <c r="D2149" t="s">
        <v>18403</v>
      </c>
      <c r="E2149" t="s">
        <v>18402</v>
      </c>
    </row>
    <row r="2150" spans="1:5" x14ac:dyDescent="0.2">
      <c r="A2150" t="s">
        <v>7341</v>
      </c>
      <c r="B2150" t="s">
        <v>575</v>
      </c>
      <c r="C2150" s="1">
        <v>45106</v>
      </c>
      <c r="D2150" t="s">
        <v>18403</v>
      </c>
      <c r="E2150" t="s">
        <v>18402</v>
      </c>
    </row>
    <row r="2151" spans="1:5" x14ac:dyDescent="0.2">
      <c r="A2151" t="s">
        <v>7343</v>
      </c>
      <c r="B2151" t="s">
        <v>784</v>
      </c>
      <c r="C2151" s="1">
        <v>45228</v>
      </c>
      <c r="D2151" t="s">
        <v>18408</v>
      </c>
      <c r="E2151" t="s">
        <v>18402</v>
      </c>
    </row>
    <row r="2152" spans="1:5" x14ac:dyDescent="0.2">
      <c r="A2152" t="s">
        <v>7345</v>
      </c>
      <c r="B2152" t="s">
        <v>741</v>
      </c>
      <c r="C2152" s="1">
        <v>45387</v>
      </c>
      <c r="D2152" t="s">
        <v>18406</v>
      </c>
      <c r="E2152" t="s">
        <v>18402</v>
      </c>
    </row>
    <row r="2153" spans="1:5" x14ac:dyDescent="0.2">
      <c r="A2153" t="s">
        <v>7349</v>
      </c>
      <c r="B2153" t="s">
        <v>219</v>
      </c>
      <c r="C2153" s="1">
        <v>45050</v>
      </c>
      <c r="D2153" t="s">
        <v>18401</v>
      </c>
      <c r="E2153" t="s">
        <v>18402</v>
      </c>
    </row>
    <row r="2154" spans="1:5" x14ac:dyDescent="0.2">
      <c r="A2154" t="s">
        <v>7354</v>
      </c>
      <c r="B2154" t="s">
        <v>894</v>
      </c>
      <c r="C2154" s="1">
        <v>45234</v>
      </c>
      <c r="D2154" t="s">
        <v>18404</v>
      </c>
      <c r="E2154" t="s">
        <v>18402</v>
      </c>
    </row>
    <row r="2155" spans="1:5" x14ac:dyDescent="0.2">
      <c r="A2155" t="s">
        <v>7357</v>
      </c>
      <c r="B2155" t="s">
        <v>34</v>
      </c>
      <c r="C2155" s="1">
        <v>45341</v>
      </c>
      <c r="D2155" t="s">
        <v>18401</v>
      </c>
      <c r="E2155" t="s">
        <v>18402</v>
      </c>
    </row>
    <row r="2156" spans="1:5" x14ac:dyDescent="0.2">
      <c r="A2156" t="s">
        <v>7359</v>
      </c>
      <c r="B2156" t="s">
        <v>317</v>
      </c>
      <c r="C2156" s="1">
        <v>45128</v>
      </c>
      <c r="D2156" t="s">
        <v>18403</v>
      </c>
      <c r="E2156" t="s">
        <v>18402</v>
      </c>
    </row>
    <row r="2157" spans="1:5" x14ac:dyDescent="0.2">
      <c r="A2157" t="s">
        <v>7361</v>
      </c>
      <c r="B2157" t="s">
        <v>332</v>
      </c>
      <c r="C2157" s="1">
        <v>45312</v>
      </c>
      <c r="D2157" t="s">
        <v>18404</v>
      </c>
      <c r="E2157" t="s">
        <v>18402</v>
      </c>
    </row>
    <row r="2158" spans="1:5" x14ac:dyDescent="0.2">
      <c r="A2158" t="s">
        <v>7366</v>
      </c>
      <c r="B2158" t="s">
        <v>413</v>
      </c>
      <c r="C2158" s="1">
        <v>45156</v>
      </c>
      <c r="D2158" t="s">
        <v>18403</v>
      </c>
      <c r="E2158" t="s">
        <v>18402</v>
      </c>
    </row>
    <row r="2159" spans="1:5" x14ac:dyDescent="0.2">
      <c r="A2159" t="s">
        <v>7369</v>
      </c>
      <c r="B2159" t="s">
        <v>398</v>
      </c>
      <c r="C2159" s="1">
        <v>45487</v>
      </c>
      <c r="D2159" t="s">
        <v>18404</v>
      </c>
      <c r="E2159" t="s">
        <v>18402</v>
      </c>
    </row>
    <row r="2160" spans="1:5" x14ac:dyDescent="0.2">
      <c r="A2160" t="s">
        <v>7371</v>
      </c>
      <c r="B2160" t="s">
        <v>873</v>
      </c>
      <c r="C2160" s="1">
        <v>45106</v>
      </c>
      <c r="D2160" t="s">
        <v>18404</v>
      </c>
      <c r="E2160" t="s">
        <v>18402</v>
      </c>
    </row>
    <row r="2161" spans="1:5" x14ac:dyDescent="0.2">
      <c r="A2161" t="s">
        <v>7373</v>
      </c>
      <c r="B2161" t="s">
        <v>494</v>
      </c>
      <c r="C2161" s="1">
        <v>45167</v>
      </c>
      <c r="D2161" t="s">
        <v>18408</v>
      </c>
      <c r="E2161" t="s">
        <v>18402</v>
      </c>
    </row>
    <row r="2162" spans="1:5" x14ac:dyDescent="0.2">
      <c r="A2162" t="s">
        <v>7377</v>
      </c>
      <c r="B2162" t="s">
        <v>237</v>
      </c>
      <c r="C2162" s="1">
        <v>44948</v>
      </c>
      <c r="D2162" t="s">
        <v>18403</v>
      </c>
      <c r="E2162" t="s">
        <v>18402</v>
      </c>
    </row>
    <row r="2163" spans="1:5" x14ac:dyDescent="0.2">
      <c r="A2163" t="s">
        <v>7379</v>
      </c>
      <c r="B2163" t="s">
        <v>700</v>
      </c>
      <c r="C2163" s="1">
        <v>45132</v>
      </c>
      <c r="D2163" t="s">
        <v>18404</v>
      </c>
      <c r="E2163" t="s">
        <v>18402</v>
      </c>
    </row>
    <row r="2164" spans="1:5" x14ac:dyDescent="0.2">
      <c r="A2164" t="s">
        <v>7381</v>
      </c>
      <c r="B2164" t="s">
        <v>172</v>
      </c>
      <c r="C2164" s="1">
        <v>45295</v>
      </c>
      <c r="D2164" t="s">
        <v>18403</v>
      </c>
      <c r="E2164" t="s">
        <v>18402</v>
      </c>
    </row>
    <row r="2165" spans="1:5" x14ac:dyDescent="0.2">
      <c r="A2165" t="s">
        <v>7386</v>
      </c>
      <c r="B2165" t="s">
        <v>434</v>
      </c>
      <c r="C2165" s="1">
        <v>45516</v>
      </c>
      <c r="D2165" t="s">
        <v>18401</v>
      </c>
      <c r="E2165" t="s">
        <v>18402</v>
      </c>
    </row>
    <row r="2166" spans="1:5" x14ac:dyDescent="0.2">
      <c r="A2166" t="s">
        <v>7388</v>
      </c>
      <c r="B2166" t="s">
        <v>539</v>
      </c>
      <c r="C2166" s="1">
        <v>45215</v>
      </c>
      <c r="D2166" t="s">
        <v>18404</v>
      </c>
      <c r="E2166" t="s">
        <v>18402</v>
      </c>
    </row>
    <row r="2167" spans="1:5" x14ac:dyDescent="0.2">
      <c r="A2167" t="s">
        <v>7392</v>
      </c>
      <c r="B2167" t="s">
        <v>416</v>
      </c>
      <c r="C2167" s="1">
        <v>45181</v>
      </c>
      <c r="D2167" t="s">
        <v>18410</v>
      </c>
      <c r="E2167" t="s">
        <v>18402</v>
      </c>
    </row>
    <row r="2168" spans="1:5" x14ac:dyDescent="0.2">
      <c r="A2168" t="s">
        <v>7395</v>
      </c>
      <c r="B2168" t="s">
        <v>763</v>
      </c>
      <c r="C2168" s="1">
        <v>45455</v>
      </c>
      <c r="D2168" t="s">
        <v>18404</v>
      </c>
      <c r="E2168" t="s">
        <v>18402</v>
      </c>
    </row>
    <row r="2169" spans="1:5" x14ac:dyDescent="0.2">
      <c r="A2169" t="s">
        <v>7397</v>
      </c>
      <c r="B2169" t="s">
        <v>697</v>
      </c>
      <c r="C2169" s="1">
        <v>45488</v>
      </c>
      <c r="D2169" t="s">
        <v>18401</v>
      </c>
      <c r="E2169" t="s">
        <v>18402</v>
      </c>
    </row>
    <row r="2170" spans="1:5" x14ac:dyDescent="0.2">
      <c r="A2170" t="s">
        <v>7399</v>
      </c>
      <c r="B2170" t="s">
        <v>335</v>
      </c>
      <c r="C2170" s="1">
        <v>44955</v>
      </c>
      <c r="D2170" t="s">
        <v>18401</v>
      </c>
      <c r="E2170" t="s">
        <v>18402</v>
      </c>
    </row>
    <row r="2171" spans="1:5" x14ac:dyDescent="0.2">
      <c r="A2171" t="s">
        <v>7401</v>
      </c>
      <c r="B2171" t="s">
        <v>870</v>
      </c>
      <c r="C2171" s="1">
        <v>45236</v>
      </c>
      <c r="D2171" t="s">
        <v>18408</v>
      </c>
      <c r="E2171" t="s">
        <v>18402</v>
      </c>
    </row>
    <row r="2172" spans="1:5" x14ac:dyDescent="0.2">
      <c r="A2172" t="s">
        <v>7404</v>
      </c>
      <c r="B2172" t="s">
        <v>139</v>
      </c>
      <c r="C2172" s="1">
        <v>45524</v>
      </c>
      <c r="D2172" t="s">
        <v>18401</v>
      </c>
      <c r="E2172" t="s">
        <v>18402</v>
      </c>
    </row>
    <row r="2173" spans="1:5" x14ac:dyDescent="0.2">
      <c r="A2173" t="s">
        <v>7406</v>
      </c>
      <c r="B2173" t="s">
        <v>560</v>
      </c>
      <c r="C2173" s="1">
        <v>45473</v>
      </c>
      <c r="D2173" t="s">
        <v>18403</v>
      </c>
      <c r="E2173" t="s">
        <v>18402</v>
      </c>
    </row>
    <row r="2174" spans="1:5" x14ac:dyDescent="0.2">
      <c r="A2174" t="s">
        <v>7409</v>
      </c>
      <c r="B2174" t="s">
        <v>133</v>
      </c>
      <c r="C2174" s="1">
        <v>44958</v>
      </c>
      <c r="D2174" t="s">
        <v>18403</v>
      </c>
      <c r="E2174" t="s">
        <v>18402</v>
      </c>
    </row>
    <row r="2175" spans="1:5" x14ac:dyDescent="0.2">
      <c r="A2175" t="s">
        <v>7411</v>
      </c>
      <c r="B2175" t="s">
        <v>204</v>
      </c>
      <c r="C2175" s="1">
        <v>44946</v>
      </c>
      <c r="D2175" t="s">
        <v>18408</v>
      </c>
      <c r="E2175" t="s">
        <v>18402</v>
      </c>
    </row>
    <row r="2176" spans="1:5" x14ac:dyDescent="0.2">
      <c r="A2176" t="s">
        <v>7415</v>
      </c>
      <c r="B2176" t="s">
        <v>404</v>
      </c>
      <c r="C2176" s="1">
        <v>44980</v>
      </c>
      <c r="D2176" t="s">
        <v>18404</v>
      </c>
      <c r="E2176" t="s">
        <v>18402</v>
      </c>
    </row>
    <row r="2177" spans="1:5" x14ac:dyDescent="0.2">
      <c r="A2177" t="s">
        <v>7417</v>
      </c>
      <c r="B2177" t="s">
        <v>311</v>
      </c>
      <c r="C2177" s="1">
        <v>45035</v>
      </c>
      <c r="D2177" t="s">
        <v>18405</v>
      </c>
      <c r="E2177" t="s">
        <v>18402</v>
      </c>
    </row>
    <row r="2178" spans="1:5" x14ac:dyDescent="0.2">
      <c r="A2178" t="s">
        <v>7420</v>
      </c>
      <c r="B2178" t="s">
        <v>329</v>
      </c>
      <c r="C2178" s="1">
        <v>45369</v>
      </c>
      <c r="D2178" t="s">
        <v>18401</v>
      </c>
      <c r="E2178" t="s">
        <v>18402</v>
      </c>
    </row>
    <row r="2179" spans="1:5" x14ac:dyDescent="0.2">
      <c r="A2179" t="s">
        <v>7422</v>
      </c>
      <c r="B2179" t="s">
        <v>118</v>
      </c>
      <c r="C2179" s="1">
        <v>45267</v>
      </c>
      <c r="D2179" t="s">
        <v>18401</v>
      </c>
      <c r="E2179" t="s">
        <v>18402</v>
      </c>
    </row>
    <row r="2180" spans="1:5" x14ac:dyDescent="0.2">
      <c r="A2180" t="s">
        <v>7427</v>
      </c>
      <c r="B2180" t="s">
        <v>267</v>
      </c>
      <c r="C2180" s="1">
        <v>45506</v>
      </c>
      <c r="D2180" t="s">
        <v>18404</v>
      </c>
      <c r="E2180" t="s">
        <v>18402</v>
      </c>
    </row>
    <row r="2181" spans="1:5" x14ac:dyDescent="0.2">
      <c r="A2181" t="s">
        <v>7430</v>
      </c>
      <c r="B2181" t="s">
        <v>557</v>
      </c>
      <c r="C2181" s="1">
        <v>45003</v>
      </c>
      <c r="D2181" t="s">
        <v>18403</v>
      </c>
      <c r="E2181" t="s">
        <v>18402</v>
      </c>
    </row>
    <row r="2182" spans="1:5" x14ac:dyDescent="0.2">
      <c r="A2182" t="s">
        <v>7432</v>
      </c>
      <c r="B2182" t="s">
        <v>151</v>
      </c>
      <c r="C2182" s="1">
        <v>45368</v>
      </c>
      <c r="D2182" t="s">
        <v>18405</v>
      </c>
      <c r="E2182" t="s">
        <v>18402</v>
      </c>
    </row>
    <row r="2183" spans="1:5" x14ac:dyDescent="0.2">
      <c r="A2183" t="s">
        <v>7434</v>
      </c>
      <c r="B2183" t="s">
        <v>715</v>
      </c>
      <c r="C2183" s="1">
        <v>45447</v>
      </c>
      <c r="D2183" t="s">
        <v>18411</v>
      </c>
      <c r="E2183" t="s">
        <v>18402</v>
      </c>
    </row>
    <row r="2184" spans="1:5" x14ac:dyDescent="0.2">
      <c r="A2184" t="s">
        <v>7436</v>
      </c>
      <c r="B2184" t="s">
        <v>443</v>
      </c>
      <c r="C2184" s="1">
        <v>45497</v>
      </c>
      <c r="D2184" t="s">
        <v>18401</v>
      </c>
      <c r="E2184" t="s">
        <v>18402</v>
      </c>
    </row>
    <row r="2185" spans="1:5" x14ac:dyDescent="0.2">
      <c r="A2185" t="s">
        <v>7441</v>
      </c>
      <c r="B2185" t="s">
        <v>769</v>
      </c>
      <c r="C2185" s="1">
        <v>45393</v>
      </c>
      <c r="D2185" t="s">
        <v>18403</v>
      </c>
      <c r="E2185" t="s">
        <v>18402</v>
      </c>
    </row>
    <row r="2186" spans="1:5" x14ac:dyDescent="0.2">
      <c r="A2186" t="s">
        <v>7443</v>
      </c>
      <c r="B2186" t="s">
        <v>127</v>
      </c>
      <c r="C2186" s="1">
        <v>45165</v>
      </c>
      <c r="D2186" t="s">
        <v>18404</v>
      </c>
      <c r="E2186" t="s">
        <v>18402</v>
      </c>
    </row>
    <row r="2187" spans="1:5" x14ac:dyDescent="0.2">
      <c r="A2187" t="s">
        <v>7446</v>
      </c>
      <c r="B2187" t="s">
        <v>410</v>
      </c>
      <c r="C2187" s="1">
        <v>45466</v>
      </c>
      <c r="D2187" t="s">
        <v>18401</v>
      </c>
      <c r="E2187" t="s">
        <v>18402</v>
      </c>
    </row>
    <row r="2188" spans="1:5" x14ac:dyDescent="0.2">
      <c r="A2188" t="s">
        <v>7448</v>
      </c>
      <c r="B2188" t="s">
        <v>497</v>
      </c>
      <c r="C2188" s="1">
        <v>45364</v>
      </c>
      <c r="D2188" t="s">
        <v>18408</v>
      </c>
      <c r="E2188" t="s">
        <v>18402</v>
      </c>
    </row>
    <row r="2189" spans="1:5" x14ac:dyDescent="0.2">
      <c r="A2189" t="s">
        <v>7451</v>
      </c>
      <c r="B2189" t="s">
        <v>799</v>
      </c>
      <c r="C2189" s="1">
        <v>45520</v>
      </c>
      <c r="D2189" t="s">
        <v>18404</v>
      </c>
      <c r="E2189" t="s">
        <v>18402</v>
      </c>
    </row>
    <row r="2190" spans="1:5" x14ac:dyDescent="0.2">
      <c r="A2190" t="s">
        <v>7456</v>
      </c>
      <c r="B2190" t="s">
        <v>787</v>
      </c>
      <c r="C2190" s="1">
        <v>45010</v>
      </c>
      <c r="D2190" t="s">
        <v>18406</v>
      </c>
      <c r="E2190" t="s">
        <v>18402</v>
      </c>
    </row>
    <row r="2191" spans="1:5" x14ac:dyDescent="0.2">
      <c r="A2191" t="s">
        <v>7460</v>
      </c>
      <c r="B2191" t="s">
        <v>249</v>
      </c>
      <c r="C2191" s="1">
        <v>44938</v>
      </c>
      <c r="D2191" t="s">
        <v>18403</v>
      </c>
      <c r="E2191" t="s">
        <v>18402</v>
      </c>
    </row>
    <row r="2192" spans="1:5" x14ac:dyDescent="0.2">
      <c r="A2192" t="s">
        <v>7462</v>
      </c>
      <c r="B2192" t="s">
        <v>145</v>
      </c>
      <c r="C2192" s="1">
        <v>45257</v>
      </c>
      <c r="D2192" t="s">
        <v>18403</v>
      </c>
      <c r="E2192" t="s">
        <v>18402</v>
      </c>
    </row>
    <row r="2193" spans="1:5" x14ac:dyDescent="0.2">
      <c r="A2193" t="s">
        <v>7465</v>
      </c>
      <c r="B2193" t="s">
        <v>192</v>
      </c>
      <c r="C2193" s="1">
        <v>45417</v>
      </c>
      <c r="D2193" t="s">
        <v>18403</v>
      </c>
      <c r="E2193" t="s">
        <v>18402</v>
      </c>
    </row>
    <row r="2194" spans="1:5" x14ac:dyDescent="0.2">
      <c r="A2194" t="s">
        <v>7467</v>
      </c>
      <c r="B2194" t="s">
        <v>755</v>
      </c>
      <c r="C2194" s="1">
        <v>45467</v>
      </c>
      <c r="D2194" t="s">
        <v>18403</v>
      </c>
      <c r="E2194" t="s">
        <v>18402</v>
      </c>
    </row>
    <row r="2195" spans="1:5" x14ac:dyDescent="0.2">
      <c r="A2195" t="s">
        <v>7469</v>
      </c>
      <c r="B2195" t="s">
        <v>715</v>
      </c>
      <c r="C2195" s="1">
        <v>45051</v>
      </c>
      <c r="D2195" t="s">
        <v>18401</v>
      </c>
      <c r="E2195" t="s">
        <v>18402</v>
      </c>
    </row>
    <row r="2196" spans="1:5" x14ac:dyDescent="0.2">
      <c r="A2196" t="s">
        <v>7474</v>
      </c>
      <c r="B2196" t="s">
        <v>204</v>
      </c>
      <c r="C2196" s="1">
        <v>45394</v>
      </c>
      <c r="D2196" t="s">
        <v>18408</v>
      </c>
      <c r="E2196" t="s">
        <v>18402</v>
      </c>
    </row>
    <row r="2197" spans="1:5" x14ac:dyDescent="0.2">
      <c r="A2197" t="s">
        <v>7478</v>
      </c>
      <c r="B2197" t="s">
        <v>840</v>
      </c>
      <c r="C2197" s="1">
        <v>45019</v>
      </c>
      <c r="D2197" t="s">
        <v>18404</v>
      </c>
      <c r="E2197" t="s">
        <v>18402</v>
      </c>
    </row>
    <row r="2198" spans="1:5" x14ac:dyDescent="0.2">
      <c r="A2198" t="s">
        <v>7480</v>
      </c>
      <c r="B2198" t="s">
        <v>61</v>
      </c>
      <c r="C2198" s="1">
        <v>44929</v>
      </c>
      <c r="D2198" t="s">
        <v>18401</v>
      </c>
      <c r="E2198" t="s">
        <v>18402</v>
      </c>
    </row>
    <row r="2199" spans="1:5" x14ac:dyDescent="0.2">
      <c r="A2199" t="s">
        <v>7483</v>
      </c>
      <c r="B2199" t="s">
        <v>885</v>
      </c>
      <c r="C2199" s="1">
        <v>45403</v>
      </c>
      <c r="D2199" t="s">
        <v>18408</v>
      </c>
      <c r="E2199" t="s">
        <v>18402</v>
      </c>
    </row>
    <row r="2200" spans="1:5" x14ac:dyDescent="0.2">
      <c r="A2200" t="s">
        <v>7485</v>
      </c>
      <c r="B2200" t="s">
        <v>425</v>
      </c>
      <c r="C2200" s="1">
        <v>44974</v>
      </c>
      <c r="D2200" t="s">
        <v>18401</v>
      </c>
      <c r="E2200" t="s">
        <v>18402</v>
      </c>
    </row>
    <row r="2201" spans="1:5" x14ac:dyDescent="0.2">
      <c r="A2201" t="s">
        <v>7489</v>
      </c>
      <c r="B2201" t="s">
        <v>395</v>
      </c>
      <c r="C2201" s="1">
        <v>45546</v>
      </c>
      <c r="D2201" t="s">
        <v>18412</v>
      </c>
      <c r="E2201" t="s">
        <v>18402</v>
      </c>
    </row>
    <row r="2202" spans="1:5" x14ac:dyDescent="0.2">
      <c r="A2202" t="s">
        <v>7491</v>
      </c>
      <c r="B2202" t="s">
        <v>473</v>
      </c>
      <c r="C2202" s="1">
        <v>44961</v>
      </c>
      <c r="D2202" t="s">
        <v>18410</v>
      </c>
      <c r="E2202" t="s">
        <v>18402</v>
      </c>
    </row>
    <row r="2203" spans="1:5" x14ac:dyDescent="0.2">
      <c r="A2203" t="s">
        <v>7493</v>
      </c>
      <c r="B2203" t="s">
        <v>894</v>
      </c>
      <c r="C2203" s="1">
        <v>45345</v>
      </c>
      <c r="D2203" t="s">
        <v>18408</v>
      </c>
      <c r="E2203" t="s">
        <v>18402</v>
      </c>
    </row>
    <row r="2204" spans="1:5" x14ac:dyDescent="0.2">
      <c r="A2204" t="s">
        <v>7496</v>
      </c>
      <c r="B2204" t="s">
        <v>189</v>
      </c>
      <c r="C2204" s="1">
        <v>45141</v>
      </c>
      <c r="D2204" t="s">
        <v>18409</v>
      </c>
      <c r="E2204" t="s">
        <v>18402</v>
      </c>
    </row>
    <row r="2205" spans="1:5" x14ac:dyDescent="0.2">
      <c r="A2205" t="s">
        <v>7501</v>
      </c>
      <c r="B2205" t="s">
        <v>464</v>
      </c>
      <c r="C2205" s="1">
        <v>45386</v>
      </c>
      <c r="D2205" t="s">
        <v>18407</v>
      </c>
      <c r="E2205" t="s">
        <v>18402</v>
      </c>
    </row>
    <row r="2206" spans="1:5" x14ac:dyDescent="0.2">
      <c r="A2206" t="s">
        <v>7506</v>
      </c>
      <c r="B2206" t="s">
        <v>207</v>
      </c>
      <c r="C2206" s="1">
        <v>45219</v>
      </c>
      <c r="D2206" t="s">
        <v>18403</v>
      </c>
      <c r="E2206" t="s">
        <v>18402</v>
      </c>
    </row>
    <row r="2207" spans="1:5" x14ac:dyDescent="0.2">
      <c r="A2207" t="s">
        <v>7508</v>
      </c>
      <c r="B2207" t="s">
        <v>228</v>
      </c>
      <c r="C2207" s="1">
        <v>45495</v>
      </c>
      <c r="D2207" t="s">
        <v>18408</v>
      </c>
      <c r="E2207" t="s">
        <v>18402</v>
      </c>
    </row>
    <row r="2208" spans="1:5" x14ac:dyDescent="0.2">
      <c r="A2208" t="s">
        <v>7510</v>
      </c>
      <c r="B2208" t="s">
        <v>617</v>
      </c>
      <c r="C2208" s="1">
        <v>45537</v>
      </c>
      <c r="D2208" t="s">
        <v>18408</v>
      </c>
      <c r="E2208" t="s">
        <v>18402</v>
      </c>
    </row>
    <row r="2209" spans="1:5" x14ac:dyDescent="0.2">
      <c r="A2209" t="s">
        <v>7512</v>
      </c>
      <c r="B2209" t="s">
        <v>267</v>
      </c>
      <c r="C2209" s="1">
        <v>45042</v>
      </c>
      <c r="D2209" t="s">
        <v>18403</v>
      </c>
      <c r="E2209" t="s">
        <v>18402</v>
      </c>
    </row>
    <row r="2210" spans="1:5" x14ac:dyDescent="0.2">
      <c r="A2210" t="s">
        <v>7514</v>
      </c>
      <c r="B2210" t="s">
        <v>48</v>
      </c>
      <c r="C2210" s="1">
        <v>44962</v>
      </c>
      <c r="D2210" t="s">
        <v>18404</v>
      </c>
      <c r="E2210" t="s">
        <v>18402</v>
      </c>
    </row>
    <row r="2211" spans="1:5" x14ac:dyDescent="0.2">
      <c r="A2211" t="s">
        <v>7519</v>
      </c>
      <c r="B2211" t="s">
        <v>80</v>
      </c>
      <c r="C2211" s="1">
        <v>44943</v>
      </c>
      <c r="D2211" t="s">
        <v>18408</v>
      </c>
      <c r="E2211" t="s">
        <v>18402</v>
      </c>
    </row>
    <row r="2212" spans="1:5" x14ac:dyDescent="0.2">
      <c r="A2212" t="s">
        <v>7521</v>
      </c>
      <c r="B2212" t="s">
        <v>906</v>
      </c>
      <c r="C2212" s="1">
        <v>45217</v>
      </c>
      <c r="D2212" t="s">
        <v>18410</v>
      </c>
      <c r="E2212" t="s">
        <v>18402</v>
      </c>
    </row>
    <row r="2213" spans="1:5" x14ac:dyDescent="0.2">
      <c r="A2213" t="s">
        <v>7524</v>
      </c>
      <c r="B2213" t="s">
        <v>288</v>
      </c>
      <c r="C2213" s="1">
        <v>45079</v>
      </c>
      <c r="D2213" t="s">
        <v>18404</v>
      </c>
      <c r="E2213" t="s">
        <v>18402</v>
      </c>
    </row>
    <row r="2214" spans="1:5" x14ac:dyDescent="0.2">
      <c r="A2214" t="s">
        <v>7527</v>
      </c>
      <c r="B2214" t="s">
        <v>323</v>
      </c>
      <c r="C2214" s="1">
        <v>45063</v>
      </c>
      <c r="D2214" t="s">
        <v>18404</v>
      </c>
      <c r="E2214" t="s">
        <v>18402</v>
      </c>
    </row>
    <row r="2215" spans="1:5" x14ac:dyDescent="0.2">
      <c r="A2215" t="s">
        <v>7530</v>
      </c>
      <c r="B2215" t="s">
        <v>816</v>
      </c>
      <c r="C2215" s="1">
        <v>44950</v>
      </c>
      <c r="D2215" t="s">
        <v>18404</v>
      </c>
      <c r="E2215" t="s">
        <v>18402</v>
      </c>
    </row>
    <row r="2216" spans="1:5" x14ac:dyDescent="0.2">
      <c r="A2216" t="s">
        <v>7533</v>
      </c>
      <c r="B2216" t="s">
        <v>626</v>
      </c>
      <c r="C2216" s="1">
        <v>45452</v>
      </c>
      <c r="D2216" t="s">
        <v>18407</v>
      </c>
      <c r="E2216" t="s">
        <v>18402</v>
      </c>
    </row>
    <row r="2217" spans="1:5" x14ac:dyDescent="0.2">
      <c r="A2217" t="s">
        <v>7535</v>
      </c>
      <c r="B2217" t="s">
        <v>99</v>
      </c>
      <c r="C2217" s="1">
        <v>45364</v>
      </c>
      <c r="D2217" t="s">
        <v>18408</v>
      </c>
      <c r="E2217" t="s">
        <v>18402</v>
      </c>
    </row>
    <row r="2218" spans="1:5" x14ac:dyDescent="0.2">
      <c r="A2218" t="s">
        <v>7537</v>
      </c>
      <c r="B2218" t="s">
        <v>455</v>
      </c>
      <c r="C2218" s="1">
        <v>45231</v>
      </c>
      <c r="D2218" t="s">
        <v>18408</v>
      </c>
      <c r="E2218" t="s">
        <v>18402</v>
      </c>
    </row>
    <row r="2219" spans="1:5" x14ac:dyDescent="0.2">
      <c r="A2219" t="s">
        <v>7542</v>
      </c>
      <c r="B2219" t="s">
        <v>781</v>
      </c>
      <c r="C2219" s="1">
        <v>45334</v>
      </c>
      <c r="D2219" t="s">
        <v>18408</v>
      </c>
      <c r="E2219" t="s">
        <v>18402</v>
      </c>
    </row>
    <row r="2220" spans="1:5" x14ac:dyDescent="0.2">
      <c r="A2220" t="s">
        <v>7545</v>
      </c>
      <c r="B2220" t="s">
        <v>557</v>
      </c>
      <c r="C2220" s="1">
        <v>45069</v>
      </c>
      <c r="D2220" t="s">
        <v>18408</v>
      </c>
      <c r="E2220" t="s">
        <v>18402</v>
      </c>
    </row>
    <row r="2221" spans="1:5" x14ac:dyDescent="0.2">
      <c r="A2221" t="s">
        <v>7550</v>
      </c>
      <c r="B2221" t="s">
        <v>184</v>
      </c>
      <c r="C2221" s="1">
        <v>44989</v>
      </c>
      <c r="D2221" t="s">
        <v>18401</v>
      </c>
      <c r="E2221" t="s">
        <v>18402</v>
      </c>
    </row>
    <row r="2222" spans="1:5" x14ac:dyDescent="0.2">
      <c r="A2222" t="s">
        <v>7553</v>
      </c>
      <c r="B2222" t="s">
        <v>306</v>
      </c>
      <c r="C2222" s="1">
        <v>45051</v>
      </c>
      <c r="D2222" t="s">
        <v>18412</v>
      </c>
      <c r="E2222" t="s">
        <v>18402</v>
      </c>
    </row>
    <row r="2223" spans="1:5" x14ac:dyDescent="0.2">
      <c r="A2223" t="s">
        <v>7556</v>
      </c>
      <c r="B2223" t="s">
        <v>518</v>
      </c>
      <c r="C2223" s="1">
        <v>45436</v>
      </c>
      <c r="D2223" t="s">
        <v>18404</v>
      </c>
      <c r="E2223" t="s">
        <v>18402</v>
      </c>
    </row>
    <row r="2224" spans="1:5" x14ac:dyDescent="0.2">
      <c r="A2224" t="s">
        <v>7558</v>
      </c>
      <c r="B2224" t="s">
        <v>787</v>
      </c>
      <c r="C2224" s="1">
        <v>44956</v>
      </c>
      <c r="D2224" t="s">
        <v>18408</v>
      </c>
      <c r="E2224" t="s">
        <v>18402</v>
      </c>
    </row>
    <row r="2225" spans="1:5" x14ac:dyDescent="0.2">
      <c r="A2225" t="s">
        <v>7560</v>
      </c>
      <c r="B2225" t="s">
        <v>626</v>
      </c>
      <c r="C2225" s="1">
        <v>44964</v>
      </c>
      <c r="D2225" t="s">
        <v>18403</v>
      </c>
      <c r="E2225" t="s">
        <v>18402</v>
      </c>
    </row>
    <row r="2226" spans="1:5" x14ac:dyDescent="0.2">
      <c r="A2226" t="s">
        <v>7565</v>
      </c>
      <c r="B2226" t="s">
        <v>219</v>
      </c>
      <c r="C2226" s="1">
        <v>44939</v>
      </c>
      <c r="D2226" t="s">
        <v>18408</v>
      </c>
      <c r="E2226" t="s">
        <v>18402</v>
      </c>
    </row>
    <row r="2227" spans="1:5" x14ac:dyDescent="0.2">
      <c r="A2227" t="s">
        <v>7567</v>
      </c>
      <c r="B2227" t="s">
        <v>371</v>
      </c>
      <c r="C2227" s="1">
        <v>45520</v>
      </c>
      <c r="D2227" t="s">
        <v>18414</v>
      </c>
      <c r="E2227" t="s">
        <v>18402</v>
      </c>
    </row>
    <row r="2228" spans="1:5" x14ac:dyDescent="0.2">
      <c r="A2228" t="s">
        <v>7570</v>
      </c>
      <c r="B2228" t="s">
        <v>813</v>
      </c>
      <c r="C2228" s="1">
        <v>45600</v>
      </c>
      <c r="D2228" t="s">
        <v>18404</v>
      </c>
      <c r="E2228" t="s">
        <v>18402</v>
      </c>
    </row>
    <row r="2229" spans="1:5" x14ac:dyDescent="0.2">
      <c r="A2229" t="s">
        <v>7573</v>
      </c>
      <c r="B2229" t="s">
        <v>741</v>
      </c>
      <c r="C2229" s="1">
        <v>45288</v>
      </c>
      <c r="D2229" t="s">
        <v>18408</v>
      </c>
      <c r="E2229" t="s">
        <v>18402</v>
      </c>
    </row>
    <row r="2230" spans="1:5" x14ac:dyDescent="0.2">
      <c r="A2230" t="s">
        <v>7576</v>
      </c>
      <c r="B2230" t="s">
        <v>45</v>
      </c>
      <c r="C2230" s="1">
        <v>44972</v>
      </c>
      <c r="D2230" t="s">
        <v>18408</v>
      </c>
      <c r="E2230" t="s">
        <v>18402</v>
      </c>
    </row>
    <row r="2231" spans="1:5" x14ac:dyDescent="0.2">
      <c r="A2231" t="s">
        <v>7580</v>
      </c>
      <c r="B2231" t="s">
        <v>371</v>
      </c>
      <c r="C2231" s="1">
        <v>45541</v>
      </c>
      <c r="D2231" t="s">
        <v>18403</v>
      </c>
      <c r="E2231" t="s">
        <v>18402</v>
      </c>
    </row>
    <row r="2232" spans="1:5" x14ac:dyDescent="0.2">
      <c r="A2232" t="s">
        <v>7582</v>
      </c>
      <c r="B2232" t="s">
        <v>772</v>
      </c>
      <c r="C2232" s="1">
        <v>45490</v>
      </c>
      <c r="D2232" t="s">
        <v>18404</v>
      </c>
      <c r="E2232" t="s">
        <v>18402</v>
      </c>
    </row>
    <row r="2233" spans="1:5" x14ac:dyDescent="0.2">
      <c r="A2233" t="s">
        <v>7586</v>
      </c>
      <c r="B2233" t="s">
        <v>96</v>
      </c>
      <c r="C2233" s="1">
        <v>45224</v>
      </c>
      <c r="D2233" t="s">
        <v>18403</v>
      </c>
      <c r="E2233" t="s">
        <v>18402</v>
      </c>
    </row>
    <row r="2234" spans="1:5" x14ac:dyDescent="0.2">
      <c r="A2234" t="s">
        <v>7588</v>
      </c>
      <c r="B2234" t="s">
        <v>431</v>
      </c>
      <c r="C2234" s="1">
        <v>45400</v>
      </c>
      <c r="D2234" t="s">
        <v>18410</v>
      </c>
      <c r="E2234" t="s">
        <v>18402</v>
      </c>
    </row>
    <row r="2235" spans="1:5" x14ac:dyDescent="0.2">
      <c r="A2235" t="s">
        <v>7591</v>
      </c>
      <c r="B2235" t="s">
        <v>413</v>
      </c>
      <c r="C2235" s="1">
        <v>45435</v>
      </c>
      <c r="D2235" t="s">
        <v>18404</v>
      </c>
      <c r="E2235" t="s">
        <v>18402</v>
      </c>
    </row>
    <row r="2236" spans="1:5" x14ac:dyDescent="0.2">
      <c r="A2236" t="s">
        <v>7596</v>
      </c>
      <c r="B2236" t="s">
        <v>383</v>
      </c>
      <c r="C2236" s="1">
        <v>45588</v>
      </c>
      <c r="D2236" t="s">
        <v>18408</v>
      </c>
      <c r="E2236" t="s">
        <v>18402</v>
      </c>
    </row>
    <row r="2237" spans="1:5" x14ac:dyDescent="0.2">
      <c r="A2237" t="s">
        <v>7599</v>
      </c>
      <c r="B2237" t="s">
        <v>285</v>
      </c>
      <c r="C2237" s="1">
        <v>45142</v>
      </c>
      <c r="D2237" t="s">
        <v>18404</v>
      </c>
      <c r="E2237" t="s">
        <v>18402</v>
      </c>
    </row>
    <row r="2238" spans="1:5" x14ac:dyDescent="0.2">
      <c r="A2238" t="s">
        <v>7601</v>
      </c>
      <c r="B2238" t="s">
        <v>524</v>
      </c>
      <c r="C2238" s="1">
        <v>45206</v>
      </c>
      <c r="D2238" t="s">
        <v>18404</v>
      </c>
      <c r="E2238" t="s">
        <v>18402</v>
      </c>
    </row>
    <row r="2239" spans="1:5" x14ac:dyDescent="0.2">
      <c r="A2239" t="s">
        <v>7606</v>
      </c>
      <c r="B2239" t="s">
        <v>27</v>
      </c>
      <c r="C2239" s="1">
        <v>45484</v>
      </c>
      <c r="D2239" t="s">
        <v>18408</v>
      </c>
      <c r="E2239" t="s">
        <v>18402</v>
      </c>
    </row>
    <row r="2240" spans="1:5" x14ac:dyDescent="0.2">
      <c r="A2240" t="s">
        <v>7609</v>
      </c>
      <c r="B2240" t="s">
        <v>109</v>
      </c>
      <c r="C2240" s="1">
        <v>45060</v>
      </c>
      <c r="D2240" t="s">
        <v>18404</v>
      </c>
      <c r="E2240" t="s">
        <v>18402</v>
      </c>
    </row>
    <row r="2241" spans="1:5" x14ac:dyDescent="0.2">
      <c r="A2241" t="s">
        <v>7611</v>
      </c>
      <c r="B2241" t="s">
        <v>497</v>
      </c>
      <c r="C2241" s="1">
        <v>45341</v>
      </c>
      <c r="D2241" t="s">
        <v>18408</v>
      </c>
      <c r="E2241" t="s">
        <v>18402</v>
      </c>
    </row>
    <row r="2242" spans="1:5" x14ac:dyDescent="0.2">
      <c r="A2242" t="s">
        <v>7613</v>
      </c>
      <c r="B2242" t="s">
        <v>772</v>
      </c>
      <c r="C2242" s="1">
        <v>45395</v>
      </c>
      <c r="D2242" t="s">
        <v>18403</v>
      </c>
      <c r="E2242" t="s">
        <v>18402</v>
      </c>
    </row>
    <row r="2243" spans="1:5" x14ac:dyDescent="0.2">
      <c r="A2243" t="s">
        <v>7615</v>
      </c>
      <c r="B2243" t="s">
        <v>811</v>
      </c>
      <c r="C2243" s="1">
        <v>45343</v>
      </c>
      <c r="D2243" t="s">
        <v>18408</v>
      </c>
      <c r="E2243" t="s">
        <v>18402</v>
      </c>
    </row>
    <row r="2244" spans="1:5" x14ac:dyDescent="0.2">
      <c r="A2244" t="s">
        <v>7618</v>
      </c>
      <c r="B2244" t="s">
        <v>755</v>
      </c>
      <c r="C2244" s="1">
        <v>45235</v>
      </c>
      <c r="D2244" t="s">
        <v>18403</v>
      </c>
      <c r="E2244" t="s">
        <v>18402</v>
      </c>
    </row>
    <row r="2245" spans="1:5" x14ac:dyDescent="0.2">
      <c r="A2245" t="s">
        <v>7620</v>
      </c>
      <c r="B2245" t="s">
        <v>506</v>
      </c>
      <c r="C2245" s="1">
        <v>45156</v>
      </c>
      <c r="D2245" t="s">
        <v>18401</v>
      </c>
      <c r="E2245" t="s">
        <v>18402</v>
      </c>
    </row>
    <row r="2246" spans="1:5" x14ac:dyDescent="0.2">
      <c r="A2246" t="s">
        <v>7625</v>
      </c>
      <c r="B2246" t="s">
        <v>724</v>
      </c>
      <c r="C2246" s="1">
        <v>45367</v>
      </c>
      <c r="D2246" t="s">
        <v>18408</v>
      </c>
      <c r="E2246" t="s">
        <v>18402</v>
      </c>
    </row>
    <row r="2247" spans="1:5" x14ac:dyDescent="0.2">
      <c r="A2247" t="s">
        <v>7628</v>
      </c>
      <c r="B2247" t="s">
        <v>249</v>
      </c>
      <c r="C2247" s="1">
        <v>45297</v>
      </c>
      <c r="D2247" t="s">
        <v>18407</v>
      </c>
      <c r="E2247" t="s">
        <v>18402</v>
      </c>
    </row>
    <row r="2248" spans="1:5" x14ac:dyDescent="0.2">
      <c r="A2248" t="s">
        <v>7633</v>
      </c>
      <c r="B2248" t="s">
        <v>106</v>
      </c>
      <c r="C2248" s="1">
        <v>45551</v>
      </c>
      <c r="D2248" t="s">
        <v>18405</v>
      </c>
      <c r="E2248" t="s">
        <v>18402</v>
      </c>
    </row>
    <row r="2249" spans="1:5" x14ac:dyDescent="0.2">
      <c r="A2249" t="s">
        <v>7638</v>
      </c>
      <c r="B2249" t="s">
        <v>724</v>
      </c>
      <c r="C2249" s="1">
        <v>44947</v>
      </c>
      <c r="D2249" t="s">
        <v>18408</v>
      </c>
      <c r="E2249" t="s">
        <v>18402</v>
      </c>
    </row>
    <row r="2250" spans="1:5" x14ac:dyDescent="0.2">
      <c r="A2250" t="s">
        <v>7641</v>
      </c>
      <c r="B2250" t="s">
        <v>548</v>
      </c>
      <c r="C2250" s="1">
        <v>45434</v>
      </c>
      <c r="D2250" t="s">
        <v>18401</v>
      </c>
      <c r="E2250" t="s">
        <v>18402</v>
      </c>
    </row>
    <row r="2251" spans="1:5" x14ac:dyDescent="0.2">
      <c r="A2251" t="s">
        <v>7644</v>
      </c>
      <c r="B2251" t="s">
        <v>650</v>
      </c>
      <c r="C2251" s="1">
        <v>45506</v>
      </c>
      <c r="D2251" t="s">
        <v>18401</v>
      </c>
      <c r="E2251" t="s">
        <v>18402</v>
      </c>
    </row>
    <row r="2252" spans="1:5" x14ac:dyDescent="0.2">
      <c r="A2252" t="s">
        <v>7648</v>
      </c>
      <c r="B2252" t="s">
        <v>255</v>
      </c>
      <c r="C2252" s="1">
        <v>45264</v>
      </c>
      <c r="D2252" t="s">
        <v>18403</v>
      </c>
      <c r="E2252" t="s">
        <v>18402</v>
      </c>
    </row>
    <row r="2253" spans="1:5" x14ac:dyDescent="0.2">
      <c r="A2253" t="s">
        <v>7650</v>
      </c>
      <c r="B2253" t="s">
        <v>350</v>
      </c>
      <c r="C2253" s="1">
        <v>44977</v>
      </c>
      <c r="D2253" t="s">
        <v>18403</v>
      </c>
      <c r="E2253" t="s">
        <v>18402</v>
      </c>
    </row>
    <row r="2254" spans="1:5" x14ac:dyDescent="0.2">
      <c r="A2254" t="s">
        <v>7653</v>
      </c>
      <c r="B2254" t="s">
        <v>335</v>
      </c>
      <c r="C2254" s="1">
        <v>45260</v>
      </c>
      <c r="D2254" t="s">
        <v>18404</v>
      </c>
      <c r="E2254" t="s">
        <v>18402</v>
      </c>
    </row>
    <row r="2255" spans="1:5" x14ac:dyDescent="0.2">
      <c r="A2255" t="s">
        <v>7658</v>
      </c>
      <c r="B2255" t="s">
        <v>500</v>
      </c>
      <c r="C2255" s="1">
        <v>44957</v>
      </c>
      <c r="D2255" t="s">
        <v>18409</v>
      </c>
      <c r="E2255" t="s">
        <v>18402</v>
      </c>
    </row>
    <row r="2256" spans="1:5" x14ac:dyDescent="0.2">
      <c r="A2256" t="s">
        <v>7660</v>
      </c>
      <c r="B2256" t="s">
        <v>213</v>
      </c>
      <c r="C2256" s="1">
        <v>44993</v>
      </c>
      <c r="D2256" t="s">
        <v>18403</v>
      </c>
      <c r="E2256" t="s">
        <v>18402</v>
      </c>
    </row>
    <row r="2257" spans="1:5" x14ac:dyDescent="0.2">
      <c r="A2257" t="s">
        <v>7662</v>
      </c>
      <c r="B2257" t="s">
        <v>359</v>
      </c>
      <c r="C2257" s="1">
        <v>44929</v>
      </c>
      <c r="D2257" t="s">
        <v>18406</v>
      </c>
      <c r="E2257" t="s">
        <v>18402</v>
      </c>
    </row>
    <row r="2258" spans="1:5" x14ac:dyDescent="0.2">
      <c r="A2258" t="s">
        <v>7664</v>
      </c>
      <c r="B2258" t="s">
        <v>273</v>
      </c>
      <c r="C2258" s="1">
        <v>45441</v>
      </c>
      <c r="D2258" t="s">
        <v>18404</v>
      </c>
      <c r="E2258" t="s">
        <v>18402</v>
      </c>
    </row>
    <row r="2259" spans="1:5" x14ac:dyDescent="0.2">
      <c r="A2259" t="s">
        <v>7666</v>
      </c>
      <c r="B2259" t="s">
        <v>207</v>
      </c>
      <c r="C2259" s="1">
        <v>45037</v>
      </c>
      <c r="D2259" t="s">
        <v>18401</v>
      </c>
      <c r="E2259" t="s">
        <v>18402</v>
      </c>
    </row>
    <row r="2260" spans="1:5" x14ac:dyDescent="0.2">
      <c r="A2260" t="s">
        <v>7670</v>
      </c>
      <c r="B2260" t="s">
        <v>419</v>
      </c>
      <c r="C2260" s="1">
        <v>45449</v>
      </c>
      <c r="D2260" t="s">
        <v>18401</v>
      </c>
      <c r="E2260" t="s">
        <v>18402</v>
      </c>
    </row>
    <row r="2261" spans="1:5" x14ac:dyDescent="0.2">
      <c r="A2261" t="s">
        <v>7673</v>
      </c>
      <c r="B2261" t="s">
        <v>664</v>
      </c>
      <c r="C2261" s="1">
        <v>45027</v>
      </c>
      <c r="D2261" t="s">
        <v>18403</v>
      </c>
      <c r="E2261" t="s">
        <v>18402</v>
      </c>
    </row>
    <row r="2262" spans="1:5" x14ac:dyDescent="0.2">
      <c r="A2262" t="s">
        <v>7675</v>
      </c>
      <c r="B2262" t="s">
        <v>679</v>
      </c>
      <c r="C2262" s="1">
        <v>45112</v>
      </c>
      <c r="D2262" t="s">
        <v>18401</v>
      </c>
      <c r="E2262" t="s">
        <v>18402</v>
      </c>
    </row>
    <row r="2263" spans="1:5" x14ac:dyDescent="0.2">
      <c r="A2263" t="s">
        <v>7679</v>
      </c>
      <c r="B2263" t="s">
        <v>476</v>
      </c>
      <c r="C2263" s="1">
        <v>45302</v>
      </c>
      <c r="D2263" t="s">
        <v>18407</v>
      </c>
      <c r="E2263" t="s">
        <v>18402</v>
      </c>
    </row>
    <row r="2264" spans="1:5" x14ac:dyDescent="0.2">
      <c r="A2264" t="s">
        <v>7682</v>
      </c>
      <c r="B2264" t="s">
        <v>667</v>
      </c>
      <c r="C2264" s="1">
        <v>45380</v>
      </c>
      <c r="D2264" t="s">
        <v>18406</v>
      </c>
      <c r="E2264" t="s">
        <v>18402</v>
      </c>
    </row>
    <row r="2265" spans="1:5" x14ac:dyDescent="0.2">
      <c r="A2265" t="s">
        <v>7685</v>
      </c>
      <c r="B2265" t="s">
        <v>906</v>
      </c>
      <c r="C2265" s="1">
        <v>44993</v>
      </c>
      <c r="D2265" t="s">
        <v>18406</v>
      </c>
      <c r="E2265" t="s">
        <v>18402</v>
      </c>
    </row>
    <row r="2266" spans="1:5" x14ac:dyDescent="0.2">
      <c r="A2266" t="s">
        <v>7687</v>
      </c>
      <c r="B2266" t="s">
        <v>614</v>
      </c>
      <c r="C2266" s="1">
        <v>45521</v>
      </c>
      <c r="D2266" t="s">
        <v>18404</v>
      </c>
      <c r="E2266" t="s">
        <v>18402</v>
      </c>
    </row>
    <row r="2267" spans="1:5" x14ac:dyDescent="0.2">
      <c r="A2267" t="s">
        <v>7690</v>
      </c>
      <c r="B2267" t="s">
        <v>285</v>
      </c>
      <c r="C2267" s="1">
        <v>45476</v>
      </c>
      <c r="D2267" t="s">
        <v>18404</v>
      </c>
      <c r="E2267" t="s">
        <v>18402</v>
      </c>
    </row>
    <row r="2268" spans="1:5" x14ac:dyDescent="0.2">
      <c r="A2268" t="s">
        <v>7693</v>
      </c>
      <c r="B2268" t="s">
        <v>909</v>
      </c>
      <c r="C2268" s="1">
        <v>45351</v>
      </c>
      <c r="D2268" t="s">
        <v>18403</v>
      </c>
      <c r="E2268" t="s">
        <v>18402</v>
      </c>
    </row>
    <row r="2269" spans="1:5" x14ac:dyDescent="0.2">
      <c r="A2269" t="s">
        <v>7698</v>
      </c>
      <c r="B2269" t="s">
        <v>377</v>
      </c>
      <c r="C2269" s="1">
        <v>45188</v>
      </c>
      <c r="D2269" t="s">
        <v>18401</v>
      </c>
      <c r="E2269" t="s">
        <v>18402</v>
      </c>
    </row>
    <row r="2270" spans="1:5" x14ac:dyDescent="0.2">
      <c r="A2270" t="s">
        <v>7703</v>
      </c>
      <c r="B2270" t="s">
        <v>213</v>
      </c>
      <c r="C2270" s="1">
        <v>45256</v>
      </c>
      <c r="D2270" t="s">
        <v>18401</v>
      </c>
      <c r="E2270" t="s">
        <v>18402</v>
      </c>
    </row>
    <row r="2271" spans="1:5" x14ac:dyDescent="0.2">
      <c r="A2271" t="s">
        <v>7705</v>
      </c>
      <c r="B2271" t="s">
        <v>55</v>
      </c>
      <c r="C2271" s="1">
        <v>45360</v>
      </c>
      <c r="D2271" t="s">
        <v>18405</v>
      </c>
      <c r="E2271" t="s">
        <v>18402</v>
      </c>
    </row>
    <row r="2272" spans="1:5" x14ac:dyDescent="0.2">
      <c r="A2272" t="s">
        <v>7707</v>
      </c>
      <c r="B2272" t="s">
        <v>225</v>
      </c>
      <c r="C2272" s="1">
        <v>45121</v>
      </c>
      <c r="D2272" t="s">
        <v>18408</v>
      </c>
      <c r="E2272" t="s">
        <v>18402</v>
      </c>
    </row>
    <row r="2273" spans="1:5" x14ac:dyDescent="0.2">
      <c r="A2273" t="s">
        <v>7711</v>
      </c>
      <c r="B2273" t="s">
        <v>467</v>
      </c>
      <c r="C2273" s="1">
        <v>45321</v>
      </c>
      <c r="D2273" t="s">
        <v>18403</v>
      </c>
      <c r="E2273" t="s">
        <v>18402</v>
      </c>
    </row>
    <row r="2274" spans="1:5" x14ac:dyDescent="0.2">
      <c r="A2274" t="s">
        <v>7713</v>
      </c>
      <c r="B2274" t="s">
        <v>876</v>
      </c>
      <c r="C2274" s="1">
        <v>45208</v>
      </c>
      <c r="D2274" t="s">
        <v>18403</v>
      </c>
      <c r="E2274" t="s">
        <v>18402</v>
      </c>
    </row>
    <row r="2275" spans="1:5" x14ac:dyDescent="0.2">
      <c r="A2275" t="s">
        <v>7716</v>
      </c>
      <c r="B2275" t="s">
        <v>652</v>
      </c>
      <c r="C2275" s="1">
        <v>45014</v>
      </c>
      <c r="D2275" t="s">
        <v>18401</v>
      </c>
      <c r="E2275" t="s">
        <v>18402</v>
      </c>
    </row>
    <row r="2276" spans="1:5" x14ac:dyDescent="0.2">
      <c r="A2276" t="s">
        <v>7718</v>
      </c>
      <c r="B2276" t="s">
        <v>303</v>
      </c>
      <c r="C2276" s="1">
        <v>45417</v>
      </c>
      <c r="D2276" t="s">
        <v>18408</v>
      </c>
      <c r="E2276" t="s">
        <v>18402</v>
      </c>
    </row>
    <row r="2277" spans="1:5" x14ac:dyDescent="0.2">
      <c r="A2277" t="s">
        <v>7720</v>
      </c>
      <c r="B2277" t="s">
        <v>338</v>
      </c>
      <c r="C2277" s="1">
        <v>44960</v>
      </c>
      <c r="D2277" t="s">
        <v>18403</v>
      </c>
      <c r="E2277" t="s">
        <v>18402</v>
      </c>
    </row>
    <row r="2278" spans="1:5" x14ac:dyDescent="0.2">
      <c r="A2278" t="s">
        <v>7724</v>
      </c>
      <c r="B2278" t="s">
        <v>679</v>
      </c>
      <c r="C2278" s="1">
        <v>45563</v>
      </c>
      <c r="D2278" t="s">
        <v>18408</v>
      </c>
      <c r="E2278" t="s">
        <v>18402</v>
      </c>
    </row>
    <row r="2279" spans="1:5" x14ac:dyDescent="0.2">
      <c r="A2279" t="s">
        <v>7728</v>
      </c>
      <c r="B2279" t="s">
        <v>172</v>
      </c>
      <c r="C2279" s="1">
        <v>45519</v>
      </c>
      <c r="D2279" t="s">
        <v>18401</v>
      </c>
      <c r="E2279" t="s">
        <v>18402</v>
      </c>
    </row>
    <row r="2280" spans="1:5" x14ac:dyDescent="0.2">
      <c r="A2280" t="s">
        <v>7731</v>
      </c>
      <c r="B2280" t="s">
        <v>500</v>
      </c>
      <c r="C2280" s="1">
        <v>45452</v>
      </c>
      <c r="D2280" t="s">
        <v>18403</v>
      </c>
      <c r="E2280" t="s">
        <v>18402</v>
      </c>
    </row>
    <row r="2281" spans="1:5" x14ac:dyDescent="0.2">
      <c r="A2281" t="s">
        <v>7733</v>
      </c>
      <c r="B2281" t="s">
        <v>760</v>
      </c>
      <c r="C2281" s="1">
        <v>45241</v>
      </c>
      <c r="D2281" t="s">
        <v>18404</v>
      </c>
      <c r="E2281" t="s">
        <v>18402</v>
      </c>
    </row>
    <row r="2282" spans="1:5" x14ac:dyDescent="0.2">
      <c r="A2282" t="s">
        <v>7735</v>
      </c>
      <c r="B2282" t="s">
        <v>578</v>
      </c>
      <c r="C2282" s="1">
        <v>45311</v>
      </c>
      <c r="D2282" t="s">
        <v>18408</v>
      </c>
      <c r="E2282" t="s">
        <v>18402</v>
      </c>
    </row>
    <row r="2283" spans="1:5" x14ac:dyDescent="0.2">
      <c r="A2283" t="s">
        <v>7737</v>
      </c>
      <c r="B2283" t="s">
        <v>443</v>
      </c>
      <c r="C2283" s="1">
        <v>45550</v>
      </c>
      <c r="D2283" t="s">
        <v>18408</v>
      </c>
      <c r="E2283" t="s">
        <v>18402</v>
      </c>
    </row>
    <row r="2284" spans="1:5" x14ac:dyDescent="0.2">
      <c r="A2284" t="s">
        <v>7739</v>
      </c>
      <c r="B2284" t="s">
        <v>545</v>
      </c>
      <c r="C2284" s="1">
        <v>45573</v>
      </c>
      <c r="D2284" t="s">
        <v>18404</v>
      </c>
      <c r="E2284" t="s">
        <v>18402</v>
      </c>
    </row>
    <row r="2285" spans="1:5" x14ac:dyDescent="0.2">
      <c r="A2285" t="s">
        <v>7742</v>
      </c>
      <c r="B2285" t="s">
        <v>124</v>
      </c>
      <c r="C2285" s="1">
        <v>45454</v>
      </c>
      <c r="D2285" t="s">
        <v>18401</v>
      </c>
      <c r="E2285" t="s">
        <v>18402</v>
      </c>
    </row>
    <row r="2286" spans="1:5" x14ac:dyDescent="0.2">
      <c r="A2286" t="s">
        <v>7745</v>
      </c>
      <c r="B2286" t="s">
        <v>461</v>
      </c>
      <c r="C2286" s="1">
        <v>45524</v>
      </c>
      <c r="D2286" t="s">
        <v>18401</v>
      </c>
      <c r="E2286" t="s">
        <v>18402</v>
      </c>
    </row>
    <row r="2287" spans="1:5" x14ac:dyDescent="0.2">
      <c r="A2287" t="s">
        <v>7747</v>
      </c>
      <c r="B2287" t="s">
        <v>766</v>
      </c>
      <c r="C2287" s="1">
        <v>45363</v>
      </c>
      <c r="D2287" t="s">
        <v>18403</v>
      </c>
      <c r="E2287" t="s">
        <v>18402</v>
      </c>
    </row>
    <row r="2288" spans="1:5" x14ac:dyDescent="0.2">
      <c r="A2288" t="s">
        <v>7750</v>
      </c>
      <c r="B2288" t="s">
        <v>590</v>
      </c>
      <c r="C2288" s="1">
        <v>45121</v>
      </c>
      <c r="D2288" t="s">
        <v>18401</v>
      </c>
      <c r="E2288" t="s">
        <v>18402</v>
      </c>
    </row>
    <row r="2289" spans="1:5" x14ac:dyDescent="0.2">
      <c r="A2289" t="s">
        <v>7754</v>
      </c>
      <c r="B2289" t="s">
        <v>575</v>
      </c>
      <c r="C2289" s="1">
        <v>45479</v>
      </c>
      <c r="D2289" t="s">
        <v>18408</v>
      </c>
      <c r="E2289" t="s">
        <v>18402</v>
      </c>
    </row>
    <row r="2290" spans="1:5" x14ac:dyDescent="0.2">
      <c r="A2290" t="s">
        <v>7756</v>
      </c>
      <c r="B2290" t="s">
        <v>470</v>
      </c>
      <c r="C2290" s="1">
        <v>45371</v>
      </c>
      <c r="D2290" t="s">
        <v>18404</v>
      </c>
      <c r="E2290" t="s">
        <v>18402</v>
      </c>
    </row>
    <row r="2291" spans="1:5" x14ac:dyDescent="0.2">
      <c r="A2291" t="s">
        <v>7758</v>
      </c>
      <c r="B2291" t="s">
        <v>673</v>
      </c>
      <c r="C2291" s="1">
        <v>45146</v>
      </c>
      <c r="D2291" t="s">
        <v>18403</v>
      </c>
      <c r="E2291" t="s">
        <v>18402</v>
      </c>
    </row>
    <row r="2292" spans="1:5" x14ac:dyDescent="0.2">
      <c r="A2292" t="s">
        <v>7761</v>
      </c>
      <c r="B2292" t="s">
        <v>652</v>
      </c>
      <c r="C2292" s="1">
        <v>45090</v>
      </c>
      <c r="D2292" t="s">
        <v>18403</v>
      </c>
      <c r="E2292" t="s">
        <v>18402</v>
      </c>
    </row>
    <row r="2293" spans="1:5" x14ac:dyDescent="0.2">
      <c r="A2293" t="s">
        <v>7766</v>
      </c>
      <c r="B2293" t="s">
        <v>709</v>
      </c>
      <c r="C2293" s="1">
        <v>45273</v>
      </c>
      <c r="D2293" t="s">
        <v>18401</v>
      </c>
      <c r="E2293" t="s">
        <v>18402</v>
      </c>
    </row>
    <row r="2294" spans="1:5" x14ac:dyDescent="0.2">
      <c r="A2294" t="s">
        <v>7768</v>
      </c>
      <c r="B2294" t="s">
        <v>581</v>
      </c>
      <c r="C2294" s="1">
        <v>45544</v>
      </c>
      <c r="D2294" t="s">
        <v>18404</v>
      </c>
      <c r="E2294" t="s">
        <v>18402</v>
      </c>
    </row>
    <row r="2295" spans="1:5" x14ac:dyDescent="0.2">
      <c r="A2295" t="s">
        <v>7770</v>
      </c>
      <c r="B2295" t="s">
        <v>652</v>
      </c>
      <c r="C2295" s="1">
        <v>45144</v>
      </c>
      <c r="D2295" t="s">
        <v>18410</v>
      </c>
      <c r="E2295" t="s">
        <v>18402</v>
      </c>
    </row>
    <row r="2296" spans="1:5" x14ac:dyDescent="0.2">
      <c r="A2296" t="s">
        <v>7773</v>
      </c>
      <c r="B2296" t="s">
        <v>27</v>
      </c>
      <c r="C2296" s="1">
        <v>45028</v>
      </c>
      <c r="D2296" t="s">
        <v>18404</v>
      </c>
      <c r="E2296" t="s">
        <v>18402</v>
      </c>
    </row>
    <row r="2297" spans="1:5" x14ac:dyDescent="0.2">
      <c r="A2297" t="s">
        <v>7775</v>
      </c>
      <c r="B2297" t="s">
        <v>575</v>
      </c>
      <c r="C2297" s="1">
        <v>45070</v>
      </c>
      <c r="D2297" t="s">
        <v>18403</v>
      </c>
      <c r="E2297" t="s">
        <v>18402</v>
      </c>
    </row>
    <row r="2298" spans="1:5" x14ac:dyDescent="0.2">
      <c r="A2298" t="s">
        <v>7779</v>
      </c>
      <c r="B2298" t="s">
        <v>805</v>
      </c>
      <c r="C2298" s="1">
        <v>45213</v>
      </c>
      <c r="D2298" t="s">
        <v>18401</v>
      </c>
      <c r="E2298" t="s">
        <v>18402</v>
      </c>
    </row>
    <row r="2299" spans="1:5" x14ac:dyDescent="0.2">
      <c r="A2299" t="s">
        <v>7782</v>
      </c>
      <c r="B2299" t="s">
        <v>243</v>
      </c>
      <c r="C2299" s="1">
        <v>45509</v>
      </c>
      <c r="D2299" t="s">
        <v>18403</v>
      </c>
      <c r="E2299" t="s">
        <v>18402</v>
      </c>
    </row>
    <row r="2300" spans="1:5" x14ac:dyDescent="0.2">
      <c r="A2300" t="s">
        <v>7784</v>
      </c>
      <c r="B2300" t="s">
        <v>335</v>
      </c>
      <c r="C2300" s="1">
        <v>45311</v>
      </c>
      <c r="D2300" t="s">
        <v>18410</v>
      </c>
      <c r="E2300" t="s">
        <v>18402</v>
      </c>
    </row>
    <row r="2301" spans="1:5" x14ac:dyDescent="0.2">
      <c r="A2301" t="s">
        <v>7786</v>
      </c>
      <c r="B2301" t="s">
        <v>34</v>
      </c>
      <c r="C2301" s="1">
        <v>45430</v>
      </c>
      <c r="D2301" t="s">
        <v>18401</v>
      </c>
      <c r="E2301" t="s">
        <v>18402</v>
      </c>
    </row>
    <row r="2302" spans="1:5" x14ac:dyDescent="0.2">
      <c r="A2302" t="s">
        <v>7790</v>
      </c>
      <c r="B2302" t="s">
        <v>497</v>
      </c>
      <c r="C2302" s="1">
        <v>45164</v>
      </c>
      <c r="D2302" t="s">
        <v>18401</v>
      </c>
      <c r="E2302" t="s">
        <v>18402</v>
      </c>
    </row>
    <row r="2303" spans="1:5" x14ac:dyDescent="0.2">
      <c r="A2303" t="s">
        <v>7792</v>
      </c>
      <c r="B2303" t="s">
        <v>697</v>
      </c>
      <c r="C2303" s="1">
        <v>45054</v>
      </c>
      <c r="D2303" t="s">
        <v>18403</v>
      </c>
      <c r="E2303" t="s">
        <v>18402</v>
      </c>
    </row>
    <row r="2304" spans="1:5" x14ac:dyDescent="0.2">
      <c r="A2304" t="s">
        <v>7795</v>
      </c>
      <c r="B2304" t="s">
        <v>201</v>
      </c>
      <c r="C2304" s="1">
        <v>44993</v>
      </c>
      <c r="D2304" t="s">
        <v>18408</v>
      </c>
      <c r="E2304" t="s">
        <v>18402</v>
      </c>
    </row>
    <row r="2305" spans="1:5" x14ac:dyDescent="0.2">
      <c r="A2305" t="s">
        <v>7797</v>
      </c>
      <c r="B2305" t="s">
        <v>270</v>
      </c>
      <c r="C2305" s="1">
        <v>45210</v>
      </c>
      <c r="D2305" t="s">
        <v>18401</v>
      </c>
      <c r="E2305" t="s">
        <v>18402</v>
      </c>
    </row>
    <row r="2306" spans="1:5" x14ac:dyDescent="0.2">
      <c r="A2306" t="s">
        <v>7802</v>
      </c>
      <c r="B2306" t="s">
        <v>479</v>
      </c>
      <c r="C2306" s="1">
        <v>45135</v>
      </c>
      <c r="D2306" t="s">
        <v>18401</v>
      </c>
      <c r="E2306" t="s">
        <v>18402</v>
      </c>
    </row>
    <row r="2307" spans="1:5" x14ac:dyDescent="0.2">
      <c r="A2307" t="s">
        <v>7805</v>
      </c>
      <c r="B2307" t="s">
        <v>593</v>
      </c>
      <c r="C2307" s="1">
        <v>45071</v>
      </c>
      <c r="D2307" t="s">
        <v>18405</v>
      </c>
      <c r="E2307" t="s">
        <v>18402</v>
      </c>
    </row>
    <row r="2308" spans="1:5" x14ac:dyDescent="0.2">
      <c r="A2308" t="s">
        <v>7807</v>
      </c>
      <c r="B2308" t="s">
        <v>255</v>
      </c>
      <c r="C2308" s="1">
        <v>45572</v>
      </c>
      <c r="D2308" t="s">
        <v>18401</v>
      </c>
      <c r="E2308" t="s">
        <v>18402</v>
      </c>
    </row>
    <row r="2309" spans="1:5" x14ac:dyDescent="0.2">
      <c r="A2309" t="s">
        <v>7810</v>
      </c>
      <c r="B2309" t="s">
        <v>811</v>
      </c>
      <c r="C2309" s="1">
        <v>45209</v>
      </c>
      <c r="D2309" t="s">
        <v>18401</v>
      </c>
      <c r="E2309" t="s">
        <v>18402</v>
      </c>
    </row>
    <row r="2310" spans="1:5" x14ac:dyDescent="0.2">
      <c r="A2310" t="s">
        <v>7812</v>
      </c>
      <c r="B2310" t="s">
        <v>542</v>
      </c>
      <c r="C2310" s="1">
        <v>45253</v>
      </c>
      <c r="D2310" t="s">
        <v>18404</v>
      </c>
      <c r="E2310" t="s">
        <v>18402</v>
      </c>
    </row>
    <row r="2311" spans="1:5" x14ac:dyDescent="0.2">
      <c r="A2311" t="s">
        <v>7816</v>
      </c>
      <c r="B2311" t="s">
        <v>294</v>
      </c>
      <c r="C2311" s="1">
        <v>45504</v>
      </c>
      <c r="D2311" t="s">
        <v>18403</v>
      </c>
      <c r="E2311" t="s">
        <v>18402</v>
      </c>
    </row>
    <row r="2312" spans="1:5" x14ac:dyDescent="0.2">
      <c r="A2312" t="s">
        <v>7819</v>
      </c>
      <c r="B2312" t="s">
        <v>276</v>
      </c>
      <c r="C2312" s="1">
        <v>45365</v>
      </c>
      <c r="D2312" t="s">
        <v>18401</v>
      </c>
      <c r="E2312" t="s">
        <v>18402</v>
      </c>
    </row>
    <row r="2313" spans="1:5" x14ac:dyDescent="0.2">
      <c r="A2313" t="s">
        <v>7822</v>
      </c>
      <c r="B2313" t="s">
        <v>300</v>
      </c>
      <c r="C2313" s="1">
        <v>45246</v>
      </c>
      <c r="D2313" t="s">
        <v>18401</v>
      </c>
      <c r="E2313" t="s">
        <v>18402</v>
      </c>
    </row>
    <row r="2314" spans="1:5" x14ac:dyDescent="0.2">
      <c r="A2314" t="s">
        <v>7824</v>
      </c>
      <c r="B2314" t="s">
        <v>338</v>
      </c>
      <c r="C2314" s="1">
        <v>45059</v>
      </c>
      <c r="D2314" t="s">
        <v>18404</v>
      </c>
      <c r="E2314" t="s">
        <v>18402</v>
      </c>
    </row>
    <row r="2315" spans="1:5" x14ac:dyDescent="0.2">
      <c r="A2315" t="s">
        <v>7828</v>
      </c>
      <c r="B2315" t="s">
        <v>258</v>
      </c>
      <c r="C2315" s="1">
        <v>45005</v>
      </c>
      <c r="D2315" t="s">
        <v>18404</v>
      </c>
      <c r="E2315" t="s">
        <v>18402</v>
      </c>
    </row>
    <row r="2316" spans="1:5" x14ac:dyDescent="0.2">
      <c r="A2316" t="s">
        <v>7831</v>
      </c>
      <c r="B2316" t="s">
        <v>314</v>
      </c>
      <c r="C2316" s="1">
        <v>45354</v>
      </c>
      <c r="D2316" t="s">
        <v>18403</v>
      </c>
      <c r="E2316" t="s">
        <v>18402</v>
      </c>
    </row>
    <row r="2317" spans="1:5" x14ac:dyDescent="0.2">
      <c r="A2317" t="s">
        <v>7834</v>
      </c>
      <c r="B2317" t="s">
        <v>80</v>
      </c>
      <c r="C2317" s="1">
        <v>45606</v>
      </c>
      <c r="D2317" t="s">
        <v>18401</v>
      </c>
      <c r="E2317" t="s">
        <v>18402</v>
      </c>
    </row>
    <row r="2318" spans="1:5" x14ac:dyDescent="0.2">
      <c r="A2318" t="s">
        <v>7836</v>
      </c>
      <c r="B2318" t="s">
        <v>808</v>
      </c>
      <c r="C2318" s="1">
        <v>44951</v>
      </c>
      <c r="D2318" t="s">
        <v>18404</v>
      </c>
      <c r="E2318" t="s">
        <v>18402</v>
      </c>
    </row>
    <row r="2319" spans="1:5" x14ac:dyDescent="0.2">
      <c r="A2319" t="s">
        <v>7840</v>
      </c>
      <c r="B2319" t="s">
        <v>127</v>
      </c>
      <c r="C2319" s="1">
        <v>45076</v>
      </c>
      <c r="D2319" t="s">
        <v>18408</v>
      </c>
      <c r="E2319" t="s">
        <v>18402</v>
      </c>
    </row>
    <row r="2320" spans="1:5" x14ac:dyDescent="0.2">
      <c r="A2320" t="s">
        <v>7842</v>
      </c>
      <c r="B2320" t="s">
        <v>151</v>
      </c>
      <c r="C2320" s="1">
        <v>45361</v>
      </c>
      <c r="D2320" t="s">
        <v>18404</v>
      </c>
      <c r="E2320" t="s">
        <v>18402</v>
      </c>
    </row>
    <row r="2321" spans="1:5" x14ac:dyDescent="0.2">
      <c r="A2321" t="s">
        <v>7846</v>
      </c>
      <c r="B2321" t="s">
        <v>509</v>
      </c>
      <c r="C2321" s="1">
        <v>45009</v>
      </c>
      <c r="D2321" t="s">
        <v>18403</v>
      </c>
      <c r="E2321" t="s">
        <v>18402</v>
      </c>
    </row>
    <row r="2322" spans="1:5" x14ac:dyDescent="0.2">
      <c r="A2322" t="s">
        <v>7849</v>
      </c>
      <c r="B2322" t="s">
        <v>258</v>
      </c>
      <c r="C2322" s="1">
        <v>45225</v>
      </c>
      <c r="D2322" t="s">
        <v>18408</v>
      </c>
      <c r="E2322" t="s">
        <v>18402</v>
      </c>
    </row>
    <row r="2323" spans="1:5" x14ac:dyDescent="0.2">
      <c r="A2323" t="s">
        <v>7851</v>
      </c>
      <c r="B2323" t="s">
        <v>189</v>
      </c>
      <c r="C2323" s="1">
        <v>44985</v>
      </c>
      <c r="D2323" t="s">
        <v>18409</v>
      </c>
      <c r="E2323" t="s">
        <v>18402</v>
      </c>
    </row>
    <row r="2324" spans="1:5" x14ac:dyDescent="0.2">
      <c r="A2324" t="s">
        <v>7855</v>
      </c>
      <c r="B2324" t="s">
        <v>195</v>
      </c>
      <c r="C2324" s="1">
        <v>45482</v>
      </c>
      <c r="D2324" t="s">
        <v>18403</v>
      </c>
      <c r="E2324" t="s">
        <v>18402</v>
      </c>
    </row>
    <row r="2325" spans="1:5" x14ac:dyDescent="0.2">
      <c r="A2325" t="s">
        <v>7860</v>
      </c>
      <c r="B2325" t="s">
        <v>566</v>
      </c>
      <c r="C2325" s="1">
        <v>45368</v>
      </c>
      <c r="D2325" t="s">
        <v>18408</v>
      </c>
      <c r="E2325" t="s">
        <v>18402</v>
      </c>
    </row>
    <row r="2326" spans="1:5" x14ac:dyDescent="0.2">
      <c r="A2326" t="s">
        <v>7862</v>
      </c>
      <c r="B2326" t="s">
        <v>816</v>
      </c>
      <c r="C2326" s="1">
        <v>45200</v>
      </c>
      <c r="D2326" t="s">
        <v>18404</v>
      </c>
      <c r="E2326" t="s">
        <v>18402</v>
      </c>
    </row>
    <row r="2327" spans="1:5" x14ac:dyDescent="0.2">
      <c r="A2327" t="s">
        <v>7864</v>
      </c>
      <c r="B2327" t="s">
        <v>679</v>
      </c>
      <c r="C2327" s="1">
        <v>45583</v>
      </c>
      <c r="D2327" t="s">
        <v>18403</v>
      </c>
      <c r="E2327" t="s">
        <v>18402</v>
      </c>
    </row>
    <row r="2328" spans="1:5" x14ac:dyDescent="0.2">
      <c r="A2328" t="s">
        <v>7867</v>
      </c>
      <c r="B2328" t="s">
        <v>374</v>
      </c>
      <c r="C2328" s="1">
        <v>45195</v>
      </c>
      <c r="D2328" t="s">
        <v>18403</v>
      </c>
      <c r="E2328" t="s">
        <v>18402</v>
      </c>
    </row>
    <row r="2329" spans="1:5" x14ac:dyDescent="0.2">
      <c r="A2329" t="s">
        <v>7871</v>
      </c>
      <c r="B2329" t="s">
        <v>440</v>
      </c>
      <c r="C2329" s="1">
        <v>45492</v>
      </c>
      <c r="D2329" t="s">
        <v>18401</v>
      </c>
      <c r="E2329" t="s">
        <v>18402</v>
      </c>
    </row>
    <row r="2330" spans="1:5" x14ac:dyDescent="0.2">
      <c r="A2330" t="s">
        <v>7873</v>
      </c>
      <c r="B2330" t="s">
        <v>673</v>
      </c>
      <c r="C2330" s="1">
        <v>45270</v>
      </c>
      <c r="D2330" t="s">
        <v>18401</v>
      </c>
      <c r="E2330" t="s">
        <v>18402</v>
      </c>
    </row>
    <row r="2331" spans="1:5" x14ac:dyDescent="0.2">
      <c r="A2331" t="s">
        <v>7875</v>
      </c>
      <c r="B2331" t="s">
        <v>279</v>
      </c>
      <c r="C2331" s="1">
        <v>45294</v>
      </c>
      <c r="D2331" t="s">
        <v>18404</v>
      </c>
      <c r="E2331" t="s">
        <v>18402</v>
      </c>
    </row>
    <row r="2332" spans="1:5" x14ac:dyDescent="0.2">
      <c r="A2332" t="s">
        <v>7879</v>
      </c>
      <c r="B2332" t="s">
        <v>867</v>
      </c>
      <c r="C2332" s="1">
        <v>44957</v>
      </c>
      <c r="D2332" t="s">
        <v>18401</v>
      </c>
      <c r="E2332" t="s">
        <v>18402</v>
      </c>
    </row>
    <row r="2333" spans="1:5" x14ac:dyDescent="0.2">
      <c r="A2333" t="s">
        <v>7881</v>
      </c>
      <c r="B2333" t="s">
        <v>437</v>
      </c>
      <c r="C2333" s="1">
        <v>45556</v>
      </c>
      <c r="D2333" t="s">
        <v>18401</v>
      </c>
      <c r="E2333" t="s">
        <v>18402</v>
      </c>
    </row>
    <row r="2334" spans="1:5" x14ac:dyDescent="0.2">
      <c r="A2334" t="s">
        <v>7883</v>
      </c>
      <c r="B2334" t="s">
        <v>897</v>
      </c>
      <c r="C2334" s="1">
        <v>45042</v>
      </c>
      <c r="D2334" t="s">
        <v>18404</v>
      </c>
      <c r="E2334" t="s">
        <v>18402</v>
      </c>
    </row>
    <row r="2335" spans="1:5" x14ac:dyDescent="0.2">
      <c r="A2335" t="s">
        <v>7887</v>
      </c>
      <c r="B2335" t="s">
        <v>796</v>
      </c>
      <c r="C2335" s="1">
        <v>45529</v>
      </c>
      <c r="D2335" t="s">
        <v>18404</v>
      </c>
      <c r="E2335" t="s">
        <v>18402</v>
      </c>
    </row>
    <row r="2336" spans="1:5" x14ac:dyDescent="0.2">
      <c r="A2336" t="s">
        <v>7891</v>
      </c>
      <c r="B2336" t="s">
        <v>846</v>
      </c>
      <c r="C2336" s="1">
        <v>45180</v>
      </c>
      <c r="D2336" t="s">
        <v>18408</v>
      </c>
      <c r="E2336" t="s">
        <v>18402</v>
      </c>
    </row>
    <row r="2337" spans="1:5" x14ac:dyDescent="0.2">
      <c r="A2337" t="s">
        <v>7893</v>
      </c>
      <c r="B2337" t="s">
        <v>219</v>
      </c>
      <c r="C2337" s="1">
        <v>45018</v>
      </c>
      <c r="D2337" t="s">
        <v>18408</v>
      </c>
      <c r="E2337" t="s">
        <v>18402</v>
      </c>
    </row>
    <row r="2338" spans="1:5" x14ac:dyDescent="0.2">
      <c r="A2338" t="s">
        <v>7898</v>
      </c>
      <c r="B2338" t="s">
        <v>870</v>
      </c>
      <c r="C2338" s="1">
        <v>45006</v>
      </c>
      <c r="D2338" t="s">
        <v>18408</v>
      </c>
      <c r="E2338" t="s">
        <v>18402</v>
      </c>
    </row>
    <row r="2339" spans="1:5" x14ac:dyDescent="0.2">
      <c r="A2339" t="s">
        <v>7902</v>
      </c>
      <c r="B2339" t="s">
        <v>506</v>
      </c>
      <c r="C2339" s="1">
        <v>45360</v>
      </c>
      <c r="D2339" t="s">
        <v>18403</v>
      </c>
      <c r="E2339" t="s">
        <v>18402</v>
      </c>
    </row>
    <row r="2340" spans="1:5" x14ac:dyDescent="0.2">
      <c r="A2340" t="s">
        <v>7904</v>
      </c>
      <c r="B2340" t="s">
        <v>332</v>
      </c>
      <c r="C2340" s="1">
        <v>45455</v>
      </c>
      <c r="D2340" t="s">
        <v>18403</v>
      </c>
      <c r="E2340" t="s">
        <v>18402</v>
      </c>
    </row>
    <row r="2341" spans="1:5" x14ac:dyDescent="0.2">
      <c r="A2341" t="s">
        <v>7906</v>
      </c>
      <c r="B2341" t="s">
        <v>285</v>
      </c>
      <c r="C2341" s="1">
        <v>45194</v>
      </c>
      <c r="D2341" t="s">
        <v>18408</v>
      </c>
      <c r="E2341" t="s">
        <v>18402</v>
      </c>
    </row>
    <row r="2342" spans="1:5" x14ac:dyDescent="0.2">
      <c r="A2342" t="s">
        <v>7911</v>
      </c>
      <c r="B2342" t="s">
        <v>816</v>
      </c>
      <c r="C2342" s="1">
        <v>45180</v>
      </c>
      <c r="D2342" t="s">
        <v>18403</v>
      </c>
      <c r="E2342" t="s">
        <v>18402</v>
      </c>
    </row>
    <row r="2343" spans="1:5" x14ac:dyDescent="0.2">
      <c r="A2343" t="s">
        <v>7914</v>
      </c>
      <c r="B2343" t="s">
        <v>741</v>
      </c>
      <c r="C2343" s="1">
        <v>44968</v>
      </c>
      <c r="D2343" t="s">
        <v>18408</v>
      </c>
      <c r="E2343" t="s">
        <v>18402</v>
      </c>
    </row>
    <row r="2344" spans="1:5" x14ac:dyDescent="0.2">
      <c r="A2344" t="s">
        <v>7917</v>
      </c>
      <c r="B2344" t="s">
        <v>825</v>
      </c>
      <c r="C2344" s="1">
        <v>45002</v>
      </c>
      <c r="D2344" t="s">
        <v>18403</v>
      </c>
      <c r="E2344" t="s">
        <v>18402</v>
      </c>
    </row>
    <row r="2345" spans="1:5" x14ac:dyDescent="0.2">
      <c r="A2345" t="s">
        <v>7920</v>
      </c>
      <c r="B2345" t="s">
        <v>285</v>
      </c>
      <c r="C2345" s="1">
        <v>45398</v>
      </c>
      <c r="D2345" t="s">
        <v>18412</v>
      </c>
      <c r="E2345" t="s">
        <v>18402</v>
      </c>
    </row>
    <row r="2346" spans="1:5" x14ac:dyDescent="0.2">
      <c r="A2346" t="s">
        <v>7922</v>
      </c>
      <c r="B2346" t="s">
        <v>560</v>
      </c>
      <c r="C2346" s="1">
        <v>45262</v>
      </c>
      <c r="D2346" t="s">
        <v>18403</v>
      </c>
      <c r="E2346" t="s">
        <v>18402</v>
      </c>
    </row>
    <row r="2347" spans="1:5" x14ac:dyDescent="0.2">
      <c r="A2347" t="s">
        <v>7924</v>
      </c>
      <c r="B2347" t="s">
        <v>449</v>
      </c>
      <c r="C2347" s="1">
        <v>45422</v>
      </c>
      <c r="D2347" t="s">
        <v>18404</v>
      </c>
      <c r="E2347" t="s">
        <v>18402</v>
      </c>
    </row>
    <row r="2348" spans="1:5" x14ac:dyDescent="0.2">
      <c r="A2348" t="s">
        <v>7927</v>
      </c>
      <c r="B2348" t="s">
        <v>106</v>
      </c>
      <c r="C2348" s="1">
        <v>45372</v>
      </c>
      <c r="D2348" t="s">
        <v>18410</v>
      </c>
      <c r="E2348" t="s">
        <v>18402</v>
      </c>
    </row>
    <row r="2349" spans="1:5" x14ac:dyDescent="0.2">
      <c r="A2349" t="s">
        <v>7929</v>
      </c>
      <c r="B2349" t="s">
        <v>906</v>
      </c>
      <c r="C2349" s="1">
        <v>45487</v>
      </c>
      <c r="D2349" t="s">
        <v>18403</v>
      </c>
      <c r="E2349" t="s">
        <v>18402</v>
      </c>
    </row>
    <row r="2350" spans="1:5" x14ac:dyDescent="0.2">
      <c r="A2350" t="s">
        <v>7932</v>
      </c>
      <c r="B2350" t="s">
        <v>434</v>
      </c>
      <c r="C2350" s="1">
        <v>45280</v>
      </c>
      <c r="D2350" t="s">
        <v>18404</v>
      </c>
      <c r="E2350" t="s">
        <v>18402</v>
      </c>
    </row>
    <row r="2351" spans="1:5" x14ac:dyDescent="0.2">
      <c r="A2351" t="s">
        <v>7936</v>
      </c>
      <c r="B2351" t="s">
        <v>38</v>
      </c>
      <c r="C2351" s="1">
        <v>45035</v>
      </c>
      <c r="D2351" t="s">
        <v>18401</v>
      </c>
      <c r="E2351" t="s">
        <v>18402</v>
      </c>
    </row>
    <row r="2352" spans="1:5" x14ac:dyDescent="0.2">
      <c r="A2352" t="s">
        <v>7939</v>
      </c>
      <c r="B2352" t="s">
        <v>805</v>
      </c>
      <c r="C2352" s="1">
        <v>45117</v>
      </c>
      <c r="D2352" t="s">
        <v>18403</v>
      </c>
      <c r="E2352" t="s">
        <v>18402</v>
      </c>
    </row>
    <row r="2353" spans="1:5" x14ac:dyDescent="0.2">
      <c r="A2353" t="s">
        <v>7944</v>
      </c>
      <c r="B2353" t="s">
        <v>569</v>
      </c>
      <c r="C2353" s="1">
        <v>45065</v>
      </c>
      <c r="D2353" t="s">
        <v>18408</v>
      </c>
      <c r="E2353" t="s">
        <v>18402</v>
      </c>
    </row>
    <row r="2354" spans="1:5" x14ac:dyDescent="0.2">
      <c r="A2354" t="s">
        <v>7948</v>
      </c>
      <c r="B2354" t="s">
        <v>24</v>
      </c>
      <c r="C2354" s="1">
        <v>45169</v>
      </c>
      <c r="D2354" t="s">
        <v>18403</v>
      </c>
      <c r="E2354" t="s">
        <v>18402</v>
      </c>
    </row>
    <row r="2355" spans="1:5" x14ac:dyDescent="0.2">
      <c r="A2355" t="s">
        <v>7950</v>
      </c>
      <c r="B2355" t="s">
        <v>222</v>
      </c>
      <c r="C2355" s="1">
        <v>45622</v>
      </c>
      <c r="D2355" t="s">
        <v>18404</v>
      </c>
      <c r="E2355" t="s">
        <v>18402</v>
      </c>
    </row>
    <row r="2356" spans="1:5" x14ac:dyDescent="0.2">
      <c r="A2356" t="s">
        <v>7954</v>
      </c>
      <c r="B2356" t="s">
        <v>816</v>
      </c>
      <c r="C2356" s="1">
        <v>45047</v>
      </c>
      <c r="D2356" t="s">
        <v>18404</v>
      </c>
      <c r="E2356" t="s">
        <v>18402</v>
      </c>
    </row>
    <row r="2357" spans="1:5" x14ac:dyDescent="0.2">
      <c r="A2357" t="s">
        <v>7956</v>
      </c>
      <c r="B2357" t="s">
        <v>614</v>
      </c>
      <c r="C2357" s="1">
        <v>44960</v>
      </c>
      <c r="D2357" t="s">
        <v>18404</v>
      </c>
      <c r="E2357" t="s">
        <v>18402</v>
      </c>
    </row>
    <row r="2358" spans="1:5" x14ac:dyDescent="0.2">
      <c r="A2358" t="s">
        <v>7958</v>
      </c>
      <c r="B2358" t="s">
        <v>879</v>
      </c>
      <c r="C2358" s="1">
        <v>45379</v>
      </c>
      <c r="D2358" t="s">
        <v>18403</v>
      </c>
      <c r="E2358" t="s">
        <v>18402</v>
      </c>
    </row>
    <row r="2359" spans="1:5" x14ac:dyDescent="0.2">
      <c r="A2359" t="s">
        <v>7960</v>
      </c>
      <c r="B2359" t="s">
        <v>524</v>
      </c>
      <c r="C2359" s="1">
        <v>45465</v>
      </c>
      <c r="D2359" t="s">
        <v>18411</v>
      </c>
      <c r="E2359" t="s">
        <v>18402</v>
      </c>
    </row>
    <row r="2360" spans="1:5" x14ac:dyDescent="0.2">
      <c r="A2360" t="s">
        <v>7962</v>
      </c>
      <c r="B2360" t="s">
        <v>362</v>
      </c>
      <c r="C2360" s="1">
        <v>45227</v>
      </c>
      <c r="D2360" t="s">
        <v>18408</v>
      </c>
      <c r="E2360" t="s">
        <v>18402</v>
      </c>
    </row>
    <row r="2361" spans="1:5" x14ac:dyDescent="0.2">
      <c r="A2361" t="s">
        <v>7965</v>
      </c>
      <c r="B2361" t="s">
        <v>237</v>
      </c>
      <c r="C2361" s="1">
        <v>45582</v>
      </c>
      <c r="D2361" t="s">
        <v>18404</v>
      </c>
      <c r="E2361" t="s">
        <v>18402</v>
      </c>
    </row>
    <row r="2362" spans="1:5" x14ac:dyDescent="0.2">
      <c r="A2362" t="s">
        <v>7968</v>
      </c>
      <c r="B2362" t="s">
        <v>109</v>
      </c>
      <c r="C2362" s="1">
        <v>45433</v>
      </c>
      <c r="D2362" t="s">
        <v>18401</v>
      </c>
      <c r="E2362" t="s">
        <v>18402</v>
      </c>
    </row>
    <row r="2363" spans="1:5" x14ac:dyDescent="0.2">
      <c r="A2363" t="s">
        <v>7972</v>
      </c>
      <c r="B2363" t="s">
        <v>629</v>
      </c>
      <c r="C2363" s="1">
        <v>45266</v>
      </c>
      <c r="D2363" t="s">
        <v>18412</v>
      </c>
      <c r="E2363" t="s">
        <v>18402</v>
      </c>
    </row>
    <row r="2364" spans="1:5" x14ac:dyDescent="0.2">
      <c r="A2364" t="s">
        <v>7975</v>
      </c>
      <c r="B2364" t="s">
        <v>175</v>
      </c>
      <c r="C2364" s="1">
        <v>45423</v>
      </c>
      <c r="D2364" t="s">
        <v>18401</v>
      </c>
      <c r="E2364" t="s">
        <v>18402</v>
      </c>
    </row>
    <row r="2365" spans="1:5" x14ac:dyDescent="0.2">
      <c r="A2365" t="s">
        <v>2820</v>
      </c>
      <c r="B2365" t="s">
        <v>154</v>
      </c>
      <c r="C2365" s="1">
        <v>45075</v>
      </c>
      <c r="D2365" t="s">
        <v>18403</v>
      </c>
      <c r="E2365" t="s">
        <v>18402</v>
      </c>
    </row>
    <row r="2366" spans="1:5" x14ac:dyDescent="0.2">
      <c r="A2366" t="s">
        <v>7977</v>
      </c>
      <c r="B2366" t="s">
        <v>467</v>
      </c>
      <c r="C2366" s="1">
        <v>45593</v>
      </c>
      <c r="D2366" t="s">
        <v>18403</v>
      </c>
      <c r="E2366" t="s">
        <v>18402</v>
      </c>
    </row>
    <row r="2367" spans="1:5" x14ac:dyDescent="0.2">
      <c r="A2367" t="s">
        <v>7980</v>
      </c>
      <c r="B2367" t="s">
        <v>578</v>
      </c>
      <c r="C2367" s="1">
        <v>45344</v>
      </c>
      <c r="D2367" t="s">
        <v>18403</v>
      </c>
      <c r="E2367" t="s">
        <v>18402</v>
      </c>
    </row>
    <row r="2368" spans="1:5" x14ac:dyDescent="0.2">
      <c r="A2368" t="s">
        <v>7984</v>
      </c>
      <c r="B2368" t="s">
        <v>374</v>
      </c>
      <c r="C2368" s="1">
        <v>44994</v>
      </c>
      <c r="D2368" t="s">
        <v>18403</v>
      </c>
      <c r="E2368" t="s">
        <v>18402</v>
      </c>
    </row>
    <row r="2369" spans="1:5" x14ac:dyDescent="0.2">
      <c r="A2369" t="s">
        <v>7987</v>
      </c>
      <c r="B2369" t="s">
        <v>524</v>
      </c>
      <c r="C2369" s="1">
        <v>45155</v>
      </c>
      <c r="D2369" t="s">
        <v>18401</v>
      </c>
      <c r="E2369" t="s">
        <v>18402</v>
      </c>
    </row>
    <row r="2370" spans="1:5" x14ac:dyDescent="0.2">
      <c r="A2370" t="s">
        <v>7989</v>
      </c>
      <c r="B2370" t="s">
        <v>6</v>
      </c>
      <c r="C2370" s="1">
        <v>45565</v>
      </c>
      <c r="D2370" t="s">
        <v>18404</v>
      </c>
      <c r="E2370" t="s">
        <v>18402</v>
      </c>
    </row>
    <row r="2371" spans="1:5" x14ac:dyDescent="0.2">
      <c r="A2371" t="s">
        <v>7992</v>
      </c>
      <c r="B2371" t="s">
        <v>652</v>
      </c>
      <c r="C2371" s="1">
        <v>45230</v>
      </c>
      <c r="D2371" t="s">
        <v>18406</v>
      </c>
      <c r="E2371" t="s">
        <v>18402</v>
      </c>
    </row>
    <row r="2372" spans="1:5" x14ac:dyDescent="0.2">
      <c r="A2372" t="s">
        <v>7994</v>
      </c>
      <c r="B2372" t="s">
        <v>676</v>
      </c>
      <c r="C2372" s="1">
        <v>45538</v>
      </c>
      <c r="D2372" t="s">
        <v>18401</v>
      </c>
      <c r="E2372" t="s">
        <v>18402</v>
      </c>
    </row>
    <row r="2373" spans="1:5" x14ac:dyDescent="0.2">
      <c r="A2373" t="s">
        <v>7997</v>
      </c>
      <c r="B2373" t="s">
        <v>641</v>
      </c>
      <c r="C2373" s="1">
        <v>45193</v>
      </c>
      <c r="D2373" t="s">
        <v>18408</v>
      </c>
      <c r="E2373" t="s">
        <v>18402</v>
      </c>
    </row>
    <row r="2374" spans="1:5" x14ac:dyDescent="0.2">
      <c r="A2374" t="s">
        <v>8000</v>
      </c>
      <c r="B2374" t="s">
        <v>715</v>
      </c>
      <c r="C2374" s="1">
        <v>44952</v>
      </c>
      <c r="D2374" t="s">
        <v>18410</v>
      </c>
      <c r="E2374" t="s">
        <v>18402</v>
      </c>
    </row>
    <row r="2375" spans="1:5" x14ac:dyDescent="0.2">
      <c r="A2375" t="s">
        <v>8004</v>
      </c>
      <c r="B2375" t="s">
        <v>509</v>
      </c>
      <c r="C2375" s="1">
        <v>45012</v>
      </c>
      <c r="D2375" t="s">
        <v>18403</v>
      </c>
      <c r="E2375" t="s">
        <v>18402</v>
      </c>
    </row>
    <row r="2376" spans="1:5" x14ac:dyDescent="0.2">
      <c r="A2376" t="s">
        <v>8008</v>
      </c>
      <c r="B2376" t="s">
        <v>703</v>
      </c>
      <c r="C2376" s="1">
        <v>45467</v>
      </c>
      <c r="D2376" t="s">
        <v>18404</v>
      </c>
      <c r="E2376" t="s">
        <v>18402</v>
      </c>
    </row>
    <row r="2377" spans="1:5" x14ac:dyDescent="0.2">
      <c r="A2377" t="s">
        <v>8010</v>
      </c>
      <c r="B2377" t="s">
        <v>834</v>
      </c>
      <c r="C2377" s="1">
        <v>45089</v>
      </c>
      <c r="D2377" t="s">
        <v>18403</v>
      </c>
      <c r="E2377" t="s">
        <v>18402</v>
      </c>
    </row>
    <row r="2378" spans="1:5" x14ac:dyDescent="0.2">
      <c r="A2378" t="s">
        <v>8014</v>
      </c>
      <c r="B2378" t="s">
        <v>392</v>
      </c>
      <c r="C2378" s="1">
        <v>45527</v>
      </c>
      <c r="D2378" t="s">
        <v>18404</v>
      </c>
      <c r="E2378" t="s">
        <v>18402</v>
      </c>
    </row>
    <row r="2379" spans="1:5" x14ac:dyDescent="0.2">
      <c r="A2379" t="s">
        <v>8016</v>
      </c>
      <c r="B2379" t="s">
        <v>533</v>
      </c>
      <c r="C2379" s="1">
        <v>44990</v>
      </c>
      <c r="D2379" t="s">
        <v>18401</v>
      </c>
      <c r="E2379" t="s">
        <v>18402</v>
      </c>
    </row>
    <row r="2380" spans="1:5" x14ac:dyDescent="0.2">
      <c r="A2380" t="s">
        <v>8020</v>
      </c>
      <c r="B2380" t="s">
        <v>407</v>
      </c>
      <c r="C2380" s="1">
        <v>45498</v>
      </c>
      <c r="D2380" t="s">
        <v>18408</v>
      </c>
      <c r="E2380" t="s">
        <v>18402</v>
      </c>
    </row>
    <row r="2381" spans="1:5" x14ac:dyDescent="0.2">
      <c r="A2381" t="s">
        <v>8024</v>
      </c>
      <c r="B2381" t="s">
        <v>652</v>
      </c>
      <c r="C2381" s="1">
        <v>45471</v>
      </c>
      <c r="D2381" t="s">
        <v>18401</v>
      </c>
      <c r="E2381" t="s">
        <v>18402</v>
      </c>
    </row>
    <row r="2382" spans="1:5" x14ac:dyDescent="0.2">
      <c r="A2382" t="s">
        <v>8027</v>
      </c>
      <c r="B2382" t="s">
        <v>688</v>
      </c>
      <c r="C2382" s="1">
        <v>44939</v>
      </c>
      <c r="D2382" t="s">
        <v>18404</v>
      </c>
      <c r="E2382" t="s">
        <v>18402</v>
      </c>
    </row>
    <row r="2383" spans="1:5" x14ac:dyDescent="0.2">
      <c r="A2383" t="s">
        <v>8030</v>
      </c>
      <c r="B2383" t="s">
        <v>524</v>
      </c>
      <c r="C2383" s="1">
        <v>45176</v>
      </c>
      <c r="D2383" t="s">
        <v>18408</v>
      </c>
      <c r="E2383" t="s">
        <v>18402</v>
      </c>
    </row>
    <row r="2384" spans="1:5" x14ac:dyDescent="0.2">
      <c r="A2384" t="s">
        <v>8034</v>
      </c>
      <c r="B2384" t="s">
        <v>45</v>
      </c>
      <c r="C2384" s="1">
        <v>45378</v>
      </c>
      <c r="D2384" t="s">
        <v>18408</v>
      </c>
      <c r="E2384" t="s">
        <v>18402</v>
      </c>
    </row>
    <row r="2385" spans="1:5" x14ac:dyDescent="0.2">
      <c r="A2385" t="s">
        <v>8037</v>
      </c>
      <c r="B2385" t="s">
        <v>778</v>
      </c>
      <c r="C2385" s="1">
        <v>45260</v>
      </c>
      <c r="D2385" t="s">
        <v>18404</v>
      </c>
      <c r="E2385" t="s">
        <v>18402</v>
      </c>
    </row>
    <row r="2386" spans="1:5" x14ac:dyDescent="0.2">
      <c r="A2386" t="s">
        <v>8040</v>
      </c>
      <c r="B2386" t="s">
        <v>309</v>
      </c>
      <c r="C2386" s="1">
        <v>45558</v>
      </c>
      <c r="D2386" t="s">
        <v>18403</v>
      </c>
      <c r="E2386" t="s">
        <v>18402</v>
      </c>
    </row>
    <row r="2387" spans="1:5" x14ac:dyDescent="0.2">
      <c r="A2387" t="s">
        <v>8042</v>
      </c>
      <c r="B2387" t="s">
        <v>163</v>
      </c>
      <c r="C2387" s="1">
        <v>45240</v>
      </c>
      <c r="D2387" t="s">
        <v>18401</v>
      </c>
      <c r="E2387" t="s">
        <v>18402</v>
      </c>
    </row>
    <row r="2388" spans="1:5" x14ac:dyDescent="0.2">
      <c r="A2388" t="s">
        <v>8045</v>
      </c>
      <c r="B2388" t="s">
        <v>258</v>
      </c>
      <c r="C2388" s="1">
        <v>44948</v>
      </c>
      <c r="D2388" t="s">
        <v>18404</v>
      </c>
      <c r="E2388" t="s">
        <v>18402</v>
      </c>
    </row>
    <row r="2389" spans="1:5" x14ac:dyDescent="0.2">
      <c r="A2389" t="s">
        <v>8047</v>
      </c>
      <c r="B2389" t="s">
        <v>781</v>
      </c>
      <c r="C2389" s="1">
        <v>45070</v>
      </c>
      <c r="D2389" t="s">
        <v>18403</v>
      </c>
      <c r="E2389" t="s">
        <v>18402</v>
      </c>
    </row>
    <row r="2390" spans="1:5" x14ac:dyDescent="0.2">
      <c r="A2390" t="s">
        <v>8049</v>
      </c>
      <c r="B2390" t="s">
        <v>267</v>
      </c>
      <c r="C2390" s="1">
        <v>45573</v>
      </c>
      <c r="D2390" t="s">
        <v>18403</v>
      </c>
      <c r="E2390" t="s">
        <v>18402</v>
      </c>
    </row>
    <row r="2391" spans="1:5" x14ac:dyDescent="0.2">
      <c r="A2391" t="s">
        <v>8051</v>
      </c>
      <c r="B2391" t="s">
        <v>614</v>
      </c>
      <c r="C2391" s="1">
        <v>45270</v>
      </c>
      <c r="D2391" t="s">
        <v>18401</v>
      </c>
      <c r="E2391" t="s">
        <v>18402</v>
      </c>
    </row>
    <row r="2392" spans="1:5" x14ac:dyDescent="0.2">
      <c r="A2392" t="s">
        <v>8056</v>
      </c>
      <c r="B2392" t="s">
        <v>231</v>
      </c>
      <c r="C2392" s="1">
        <v>45541</v>
      </c>
      <c r="D2392" t="s">
        <v>18403</v>
      </c>
      <c r="E2392" t="s">
        <v>18402</v>
      </c>
    </row>
    <row r="2393" spans="1:5" x14ac:dyDescent="0.2">
      <c r="A2393" t="s">
        <v>8058</v>
      </c>
      <c r="B2393" t="s">
        <v>38</v>
      </c>
      <c r="C2393" s="1">
        <v>45596</v>
      </c>
      <c r="D2393" t="s">
        <v>18403</v>
      </c>
      <c r="E2393" t="s">
        <v>18402</v>
      </c>
    </row>
    <row r="2394" spans="1:5" x14ac:dyDescent="0.2">
      <c r="A2394" t="s">
        <v>8060</v>
      </c>
      <c r="B2394" t="s">
        <v>449</v>
      </c>
      <c r="C2394" s="1">
        <v>45468</v>
      </c>
      <c r="D2394" t="s">
        <v>18404</v>
      </c>
      <c r="E2394" t="s">
        <v>18402</v>
      </c>
    </row>
    <row r="2395" spans="1:5" x14ac:dyDescent="0.2">
      <c r="A2395" t="s">
        <v>8064</v>
      </c>
      <c r="B2395" t="s">
        <v>398</v>
      </c>
      <c r="C2395" s="1">
        <v>45560</v>
      </c>
      <c r="D2395" t="s">
        <v>18408</v>
      </c>
      <c r="E2395" t="s">
        <v>18402</v>
      </c>
    </row>
    <row r="2396" spans="1:5" x14ac:dyDescent="0.2">
      <c r="A2396" t="s">
        <v>8067</v>
      </c>
      <c r="B2396" t="s">
        <v>413</v>
      </c>
      <c r="C2396" s="1">
        <v>45005</v>
      </c>
      <c r="D2396" t="s">
        <v>18401</v>
      </c>
      <c r="E2396" t="s">
        <v>18402</v>
      </c>
    </row>
    <row r="2397" spans="1:5" x14ac:dyDescent="0.2">
      <c r="A2397" t="s">
        <v>8070</v>
      </c>
      <c r="B2397" t="s">
        <v>184</v>
      </c>
      <c r="C2397" s="1">
        <v>45010</v>
      </c>
      <c r="D2397" t="s">
        <v>18408</v>
      </c>
      <c r="E2397" t="s">
        <v>18402</v>
      </c>
    </row>
    <row r="2398" spans="1:5" x14ac:dyDescent="0.2">
      <c r="A2398" t="s">
        <v>8072</v>
      </c>
      <c r="B2398" t="s">
        <v>228</v>
      </c>
      <c r="C2398" s="1">
        <v>45308</v>
      </c>
      <c r="D2398" t="s">
        <v>18401</v>
      </c>
      <c r="E2398" t="s">
        <v>18402</v>
      </c>
    </row>
    <row r="2399" spans="1:5" x14ac:dyDescent="0.2">
      <c r="A2399" t="s">
        <v>8075</v>
      </c>
      <c r="B2399" t="s">
        <v>566</v>
      </c>
      <c r="C2399" s="1">
        <v>45379</v>
      </c>
      <c r="D2399" t="s">
        <v>18403</v>
      </c>
      <c r="E2399" t="s">
        <v>18402</v>
      </c>
    </row>
    <row r="2400" spans="1:5" x14ac:dyDescent="0.2">
      <c r="A2400" t="s">
        <v>8080</v>
      </c>
      <c r="B2400" t="s">
        <v>446</v>
      </c>
      <c r="C2400" s="1">
        <v>45250</v>
      </c>
      <c r="D2400" t="s">
        <v>18408</v>
      </c>
      <c r="E2400" t="s">
        <v>18402</v>
      </c>
    </row>
    <row r="2401" spans="1:5" x14ac:dyDescent="0.2">
      <c r="A2401" t="s">
        <v>8085</v>
      </c>
      <c r="B2401" t="s">
        <v>27</v>
      </c>
      <c r="C2401" s="1">
        <v>45327</v>
      </c>
      <c r="D2401" t="s">
        <v>18401</v>
      </c>
      <c r="E2401" t="s">
        <v>18402</v>
      </c>
    </row>
    <row r="2402" spans="1:5" x14ac:dyDescent="0.2">
      <c r="A2402" t="s">
        <v>8088</v>
      </c>
      <c r="B2402" t="s">
        <v>805</v>
      </c>
      <c r="C2402" s="1">
        <v>45107</v>
      </c>
      <c r="D2402" t="s">
        <v>18401</v>
      </c>
      <c r="E2402" t="s">
        <v>18402</v>
      </c>
    </row>
    <row r="2403" spans="1:5" x14ac:dyDescent="0.2">
      <c r="A2403" t="s">
        <v>8090</v>
      </c>
      <c r="B2403" t="s">
        <v>291</v>
      </c>
      <c r="C2403" s="1">
        <v>45013</v>
      </c>
      <c r="D2403" t="s">
        <v>18408</v>
      </c>
      <c r="E2403" t="s">
        <v>18402</v>
      </c>
    </row>
    <row r="2404" spans="1:5" x14ac:dyDescent="0.2">
      <c r="A2404" t="s">
        <v>8094</v>
      </c>
      <c r="B2404" t="s">
        <v>891</v>
      </c>
      <c r="C2404" s="1">
        <v>45612</v>
      </c>
      <c r="D2404" t="s">
        <v>18408</v>
      </c>
      <c r="E2404" t="s">
        <v>18402</v>
      </c>
    </row>
    <row r="2405" spans="1:5" x14ac:dyDescent="0.2">
      <c r="A2405" t="s">
        <v>8096</v>
      </c>
      <c r="B2405" t="s">
        <v>784</v>
      </c>
      <c r="C2405" s="1">
        <v>45092</v>
      </c>
      <c r="D2405" t="s">
        <v>18408</v>
      </c>
      <c r="E2405" t="s">
        <v>18402</v>
      </c>
    </row>
    <row r="2406" spans="1:5" x14ac:dyDescent="0.2">
      <c r="A2406" t="s">
        <v>8100</v>
      </c>
      <c r="B2406" t="s">
        <v>790</v>
      </c>
      <c r="C2406" s="1">
        <v>45029</v>
      </c>
      <c r="D2406" t="s">
        <v>18403</v>
      </c>
      <c r="E2406" t="s">
        <v>18402</v>
      </c>
    </row>
    <row r="2407" spans="1:5" x14ac:dyDescent="0.2">
      <c r="A2407" t="s">
        <v>8102</v>
      </c>
      <c r="B2407" t="s">
        <v>48</v>
      </c>
      <c r="C2407" s="1">
        <v>45242</v>
      </c>
      <c r="D2407" t="s">
        <v>18408</v>
      </c>
      <c r="E2407" t="s">
        <v>18402</v>
      </c>
    </row>
    <row r="2408" spans="1:5" x14ac:dyDescent="0.2">
      <c r="A2408" t="s">
        <v>8107</v>
      </c>
      <c r="B2408" t="s">
        <v>596</v>
      </c>
      <c r="C2408" s="1">
        <v>45266</v>
      </c>
      <c r="D2408" t="s">
        <v>18404</v>
      </c>
      <c r="E2408" t="s">
        <v>18402</v>
      </c>
    </row>
    <row r="2409" spans="1:5" x14ac:dyDescent="0.2">
      <c r="A2409" t="s">
        <v>8110</v>
      </c>
      <c r="B2409" t="s">
        <v>249</v>
      </c>
      <c r="C2409" s="1">
        <v>45168</v>
      </c>
      <c r="D2409" t="s">
        <v>18403</v>
      </c>
      <c r="E2409" t="s">
        <v>18402</v>
      </c>
    </row>
    <row r="2410" spans="1:5" x14ac:dyDescent="0.2">
      <c r="A2410" t="s">
        <v>8112</v>
      </c>
      <c r="B2410" t="s">
        <v>647</v>
      </c>
      <c r="C2410" s="1">
        <v>45152</v>
      </c>
      <c r="D2410" t="s">
        <v>18408</v>
      </c>
      <c r="E2410" t="s">
        <v>18402</v>
      </c>
    </row>
    <row r="2411" spans="1:5" x14ac:dyDescent="0.2">
      <c r="A2411" t="s">
        <v>8114</v>
      </c>
      <c r="B2411" t="s">
        <v>470</v>
      </c>
      <c r="C2411" s="1">
        <v>45381</v>
      </c>
      <c r="D2411" t="s">
        <v>18401</v>
      </c>
      <c r="E2411" t="s">
        <v>18402</v>
      </c>
    </row>
    <row r="2412" spans="1:5" x14ac:dyDescent="0.2">
      <c r="A2412" t="s">
        <v>8117</v>
      </c>
      <c r="B2412" t="s">
        <v>255</v>
      </c>
      <c r="C2412" s="1">
        <v>45487</v>
      </c>
      <c r="D2412" t="s">
        <v>18408</v>
      </c>
      <c r="E2412" t="s">
        <v>18402</v>
      </c>
    </row>
    <row r="2413" spans="1:5" x14ac:dyDescent="0.2">
      <c r="A2413" t="s">
        <v>8122</v>
      </c>
      <c r="B2413" t="s">
        <v>237</v>
      </c>
      <c r="C2413" s="1">
        <v>45064</v>
      </c>
      <c r="D2413" t="s">
        <v>18408</v>
      </c>
      <c r="E2413" t="s">
        <v>18402</v>
      </c>
    </row>
    <row r="2414" spans="1:5" x14ac:dyDescent="0.2">
      <c r="A2414" t="s">
        <v>8125</v>
      </c>
      <c r="B2414" t="s">
        <v>749</v>
      </c>
      <c r="C2414" s="1">
        <v>45435</v>
      </c>
      <c r="D2414" t="s">
        <v>18404</v>
      </c>
      <c r="E2414" t="s">
        <v>18402</v>
      </c>
    </row>
    <row r="2415" spans="1:5" x14ac:dyDescent="0.2">
      <c r="A2415" t="s">
        <v>8129</v>
      </c>
      <c r="B2415" t="s">
        <v>703</v>
      </c>
      <c r="C2415" s="1">
        <v>45125</v>
      </c>
      <c r="D2415" t="s">
        <v>18401</v>
      </c>
      <c r="E2415" t="s">
        <v>18402</v>
      </c>
    </row>
    <row r="2416" spans="1:5" x14ac:dyDescent="0.2">
      <c r="A2416" t="s">
        <v>8131</v>
      </c>
      <c r="B2416" t="s">
        <v>503</v>
      </c>
      <c r="C2416" s="1">
        <v>44995</v>
      </c>
      <c r="D2416" t="s">
        <v>18404</v>
      </c>
      <c r="E2416" t="s">
        <v>18402</v>
      </c>
    </row>
    <row r="2417" spans="1:5" x14ac:dyDescent="0.2">
      <c r="A2417" t="s">
        <v>8136</v>
      </c>
      <c r="B2417" t="s">
        <v>793</v>
      </c>
      <c r="C2417" s="1">
        <v>45174</v>
      </c>
      <c r="D2417" t="s">
        <v>18401</v>
      </c>
      <c r="E2417" t="s">
        <v>18402</v>
      </c>
    </row>
    <row r="2418" spans="1:5" x14ac:dyDescent="0.2">
      <c r="A2418" t="s">
        <v>8138</v>
      </c>
      <c r="B2418" t="s">
        <v>470</v>
      </c>
      <c r="C2418" s="1">
        <v>45289</v>
      </c>
      <c r="D2418" t="s">
        <v>18405</v>
      </c>
      <c r="E2418" t="s">
        <v>18402</v>
      </c>
    </row>
    <row r="2419" spans="1:5" x14ac:dyDescent="0.2">
      <c r="A2419" t="s">
        <v>8140</v>
      </c>
      <c r="B2419" t="s">
        <v>169</v>
      </c>
      <c r="C2419" s="1">
        <v>45039</v>
      </c>
      <c r="D2419" t="s">
        <v>18403</v>
      </c>
      <c r="E2419" t="s">
        <v>18402</v>
      </c>
    </row>
    <row r="2420" spans="1:5" x14ac:dyDescent="0.2">
      <c r="A2420" t="s">
        <v>8143</v>
      </c>
      <c r="B2420" t="s">
        <v>846</v>
      </c>
      <c r="C2420" s="1">
        <v>44929</v>
      </c>
      <c r="D2420" t="s">
        <v>18408</v>
      </c>
      <c r="E2420" t="s">
        <v>18402</v>
      </c>
    </row>
    <row r="2421" spans="1:5" x14ac:dyDescent="0.2">
      <c r="A2421" t="s">
        <v>8145</v>
      </c>
      <c r="B2421" t="s">
        <v>775</v>
      </c>
      <c r="C2421" s="1">
        <v>45536</v>
      </c>
      <c r="D2421" t="s">
        <v>18401</v>
      </c>
      <c r="E2421" t="s">
        <v>18402</v>
      </c>
    </row>
    <row r="2422" spans="1:5" x14ac:dyDescent="0.2">
      <c r="A2422" t="s">
        <v>8147</v>
      </c>
      <c r="B2422" t="s">
        <v>608</v>
      </c>
      <c r="C2422" s="1">
        <v>44987</v>
      </c>
      <c r="D2422" t="s">
        <v>18408</v>
      </c>
      <c r="E2422" t="s">
        <v>18402</v>
      </c>
    </row>
    <row r="2423" spans="1:5" x14ac:dyDescent="0.2">
      <c r="A2423" t="s">
        <v>8149</v>
      </c>
      <c r="B2423" t="s">
        <v>685</v>
      </c>
      <c r="C2423" s="1">
        <v>45365</v>
      </c>
      <c r="D2423" t="s">
        <v>18408</v>
      </c>
      <c r="E2423" t="s">
        <v>18402</v>
      </c>
    </row>
    <row r="2424" spans="1:5" x14ac:dyDescent="0.2">
      <c r="A2424" t="s">
        <v>8151</v>
      </c>
      <c r="B2424" t="s">
        <v>858</v>
      </c>
      <c r="C2424" s="1">
        <v>44944</v>
      </c>
      <c r="D2424" t="s">
        <v>18408</v>
      </c>
      <c r="E2424" t="s">
        <v>18402</v>
      </c>
    </row>
    <row r="2425" spans="1:5" x14ac:dyDescent="0.2">
      <c r="A2425" t="s">
        <v>8154</v>
      </c>
      <c r="B2425" t="s">
        <v>721</v>
      </c>
      <c r="C2425" s="1">
        <v>44958</v>
      </c>
      <c r="D2425" t="s">
        <v>18408</v>
      </c>
      <c r="E2425" t="s">
        <v>18402</v>
      </c>
    </row>
    <row r="2426" spans="1:5" x14ac:dyDescent="0.2">
      <c r="A2426" t="s">
        <v>8156</v>
      </c>
      <c r="B2426" t="s">
        <v>784</v>
      </c>
      <c r="C2426" s="1">
        <v>44996</v>
      </c>
      <c r="D2426" t="s">
        <v>18403</v>
      </c>
      <c r="E2426" t="s">
        <v>18402</v>
      </c>
    </row>
    <row r="2427" spans="1:5" x14ac:dyDescent="0.2">
      <c r="A2427" t="s">
        <v>8159</v>
      </c>
      <c r="B2427" t="s">
        <v>670</v>
      </c>
      <c r="C2427" s="1">
        <v>45135</v>
      </c>
      <c r="D2427" t="s">
        <v>18408</v>
      </c>
      <c r="E2427" t="s">
        <v>18402</v>
      </c>
    </row>
    <row r="2428" spans="1:5" x14ac:dyDescent="0.2">
      <c r="A2428" t="s">
        <v>8162</v>
      </c>
      <c r="B2428" t="s">
        <v>743</v>
      </c>
      <c r="C2428" s="1">
        <v>45463</v>
      </c>
      <c r="D2428" t="s">
        <v>18410</v>
      </c>
      <c r="E2428" t="s">
        <v>18402</v>
      </c>
    </row>
    <row r="2429" spans="1:5" x14ac:dyDescent="0.2">
      <c r="A2429" t="s">
        <v>8165</v>
      </c>
      <c r="B2429" t="s">
        <v>741</v>
      </c>
      <c r="C2429" s="1">
        <v>45110</v>
      </c>
      <c r="D2429" t="s">
        <v>18401</v>
      </c>
      <c r="E2429" t="s">
        <v>18402</v>
      </c>
    </row>
    <row r="2430" spans="1:5" x14ac:dyDescent="0.2">
      <c r="A2430" t="s">
        <v>8168</v>
      </c>
      <c r="B2430" t="s">
        <v>746</v>
      </c>
      <c r="C2430" s="1">
        <v>45460</v>
      </c>
      <c r="D2430" t="s">
        <v>18401</v>
      </c>
      <c r="E2430" t="s">
        <v>18402</v>
      </c>
    </row>
    <row r="2431" spans="1:5" x14ac:dyDescent="0.2">
      <c r="A2431" t="s">
        <v>8170</v>
      </c>
      <c r="B2431" t="s">
        <v>772</v>
      </c>
      <c r="C2431" s="1">
        <v>45159</v>
      </c>
      <c r="D2431" t="s">
        <v>18408</v>
      </c>
      <c r="E2431" t="s">
        <v>18402</v>
      </c>
    </row>
    <row r="2432" spans="1:5" x14ac:dyDescent="0.2">
      <c r="A2432" t="s">
        <v>8173</v>
      </c>
      <c r="B2432" t="s">
        <v>446</v>
      </c>
      <c r="C2432" s="1">
        <v>44972</v>
      </c>
      <c r="D2432" t="s">
        <v>18401</v>
      </c>
      <c r="E2432" t="s">
        <v>18402</v>
      </c>
    </row>
    <row r="2433" spans="1:5" x14ac:dyDescent="0.2">
      <c r="A2433" t="s">
        <v>8176</v>
      </c>
      <c r="B2433" t="s">
        <v>843</v>
      </c>
      <c r="C2433" s="1">
        <v>45419</v>
      </c>
      <c r="D2433" t="s">
        <v>18403</v>
      </c>
      <c r="E2433" t="s">
        <v>18402</v>
      </c>
    </row>
    <row r="2434" spans="1:5" x14ac:dyDescent="0.2">
      <c r="A2434" t="s">
        <v>8178</v>
      </c>
      <c r="B2434" t="s">
        <v>160</v>
      </c>
      <c r="C2434" s="1">
        <v>45462</v>
      </c>
      <c r="D2434" t="s">
        <v>18401</v>
      </c>
      <c r="E2434" t="s">
        <v>18402</v>
      </c>
    </row>
    <row r="2435" spans="1:5" x14ac:dyDescent="0.2">
      <c r="A2435" t="s">
        <v>8182</v>
      </c>
      <c r="B2435" t="s">
        <v>533</v>
      </c>
      <c r="C2435" s="1">
        <v>45319</v>
      </c>
      <c r="D2435" t="s">
        <v>18408</v>
      </c>
      <c r="E2435" t="s">
        <v>18402</v>
      </c>
    </row>
    <row r="2436" spans="1:5" x14ac:dyDescent="0.2">
      <c r="A2436" t="s">
        <v>8184</v>
      </c>
      <c r="B2436" t="s">
        <v>852</v>
      </c>
      <c r="C2436" s="1">
        <v>44962</v>
      </c>
      <c r="D2436" t="s">
        <v>18403</v>
      </c>
      <c r="E2436" t="s">
        <v>18402</v>
      </c>
    </row>
    <row r="2437" spans="1:5" x14ac:dyDescent="0.2">
      <c r="A2437" t="s">
        <v>8187</v>
      </c>
      <c r="B2437" t="s">
        <v>542</v>
      </c>
      <c r="C2437" s="1">
        <v>45156</v>
      </c>
      <c r="D2437" t="s">
        <v>18401</v>
      </c>
      <c r="E2437" t="s">
        <v>18402</v>
      </c>
    </row>
    <row r="2438" spans="1:5" x14ac:dyDescent="0.2">
      <c r="A2438" t="s">
        <v>8192</v>
      </c>
      <c r="B2438" t="s">
        <v>724</v>
      </c>
      <c r="C2438" s="1">
        <v>45563</v>
      </c>
      <c r="D2438" t="s">
        <v>18401</v>
      </c>
      <c r="E2438" t="s">
        <v>18402</v>
      </c>
    </row>
    <row r="2439" spans="1:5" x14ac:dyDescent="0.2">
      <c r="A2439" t="s">
        <v>8194</v>
      </c>
      <c r="B2439" t="s">
        <v>749</v>
      </c>
      <c r="C2439" s="1">
        <v>45003</v>
      </c>
      <c r="D2439" t="s">
        <v>18408</v>
      </c>
      <c r="E2439" t="s">
        <v>18402</v>
      </c>
    </row>
    <row r="2440" spans="1:5" x14ac:dyDescent="0.2">
      <c r="A2440" t="s">
        <v>8196</v>
      </c>
      <c r="B2440" t="s">
        <v>219</v>
      </c>
      <c r="C2440" s="1">
        <v>45383</v>
      </c>
      <c r="D2440" t="s">
        <v>18406</v>
      </c>
      <c r="E2440" t="s">
        <v>18402</v>
      </c>
    </row>
    <row r="2441" spans="1:5" x14ac:dyDescent="0.2">
      <c r="A2441" t="s">
        <v>8199</v>
      </c>
      <c r="B2441" t="s">
        <v>488</v>
      </c>
      <c r="C2441" s="1">
        <v>45479</v>
      </c>
      <c r="D2441" t="s">
        <v>18401</v>
      </c>
      <c r="E2441" t="s">
        <v>18402</v>
      </c>
    </row>
    <row r="2442" spans="1:5" x14ac:dyDescent="0.2">
      <c r="A2442" t="s">
        <v>8201</v>
      </c>
      <c r="B2442" t="s">
        <v>234</v>
      </c>
      <c r="C2442" s="1">
        <v>44988</v>
      </c>
      <c r="D2442" t="s">
        <v>18408</v>
      </c>
      <c r="E2442" t="s">
        <v>18402</v>
      </c>
    </row>
    <row r="2443" spans="1:5" x14ac:dyDescent="0.2">
      <c r="A2443" t="s">
        <v>8203</v>
      </c>
      <c r="B2443" t="s">
        <v>294</v>
      </c>
      <c r="C2443" s="1">
        <v>45408</v>
      </c>
      <c r="D2443" t="s">
        <v>18411</v>
      </c>
      <c r="E2443" t="s">
        <v>18402</v>
      </c>
    </row>
    <row r="2444" spans="1:5" x14ac:dyDescent="0.2">
      <c r="A2444" t="s">
        <v>8206</v>
      </c>
      <c r="B2444" t="s">
        <v>127</v>
      </c>
      <c r="C2444" s="1">
        <v>45347</v>
      </c>
      <c r="D2444" t="s">
        <v>18404</v>
      </c>
      <c r="E2444" t="s">
        <v>18402</v>
      </c>
    </row>
    <row r="2445" spans="1:5" x14ac:dyDescent="0.2">
      <c r="A2445" t="s">
        <v>8208</v>
      </c>
      <c r="B2445" t="s">
        <v>38</v>
      </c>
      <c r="C2445" s="1">
        <v>45058</v>
      </c>
      <c r="D2445" t="s">
        <v>18403</v>
      </c>
      <c r="E2445" t="s">
        <v>18402</v>
      </c>
    </row>
    <row r="2446" spans="1:5" x14ac:dyDescent="0.2">
      <c r="A2446" t="s">
        <v>8211</v>
      </c>
      <c r="B2446" t="s">
        <v>703</v>
      </c>
      <c r="C2446" s="1">
        <v>45300</v>
      </c>
      <c r="D2446" t="s">
        <v>18408</v>
      </c>
      <c r="E2446" t="s">
        <v>18402</v>
      </c>
    </row>
    <row r="2447" spans="1:5" x14ac:dyDescent="0.2">
      <c r="A2447" t="s">
        <v>8214</v>
      </c>
      <c r="B2447" t="s">
        <v>317</v>
      </c>
      <c r="C2447" s="1">
        <v>45337</v>
      </c>
      <c r="D2447" t="s">
        <v>18401</v>
      </c>
      <c r="E2447" t="s">
        <v>18402</v>
      </c>
    </row>
    <row r="2448" spans="1:5" x14ac:dyDescent="0.2">
      <c r="A2448" t="s">
        <v>8216</v>
      </c>
      <c r="B2448" t="s">
        <v>163</v>
      </c>
      <c r="C2448" s="1">
        <v>44932</v>
      </c>
      <c r="D2448" t="s">
        <v>18407</v>
      </c>
      <c r="E2448" t="s">
        <v>18402</v>
      </c>
    </row>
    <row r="2449" spans="1:5" x14ac:dyDescent="0.2">
      <c r="A2449" t="s">
        <v>8219</v>
      </c>
      <c r="B2449" t="s">
        <v>276</v>
      </c>
      <c r="C2449" s="1">
        <v>45346</v>
      </c>
      <c r="D2449" t="s">
        <v>18408</v>
      </c>
      <c r="E2449" t="s">
        <v>18402</v>
      </c>
    </row>
    <row r="2450" spans="1:5" x14ac:dyDescent="0.2">
      <c r="A2450" t="s">
        <v>8222</v>
      </c>
      <c r="B2450" t="s">
        <v>48</v>
      </c>
      <c r="C2450" s="1">
        <v>45192</v>
      </c>
      <c r="D2450" t="s">
        <v>18404</v>
      </c>
      <c r="E2450" t="s">
        <v>18402</v>
      </c>
    </row>
    <row r="2451" spans="1:5" x14ac:dyDescent="0.2">
      <c r="A2451" t="s">
        <v>8224</v>
      </c>
      <c r="B2451" t="s">
        <v>542</v>
      </c>
      <c r="C2451" s="1">
        <v>45326</v>
      </c>
      <c r="D2451" t="s">
        <v>18404</v>
      </c>
      <c r="E2451" t="s">
        <v>18402</v>
      </c>
    </row>
    <row r="2452" spans="1:5" x14ac:dyDescent="0.2">
      <c r="A2452" t="s">
        <v>8229</v>
      </c>
      <c r="B2452" t="s">
        <v>371</v>
      </c>
      <c r="C2452" s="1">
        <v>44976</v>
      </c>
      <c r="D2452" t="s">
        <v>18405</v>
      </c>
      <c r="E2452" t="s">
        <v>18402</v>
      </c>
    </row>
    <row r="2453" spans="1:5" x14ac:dyDescent="0.2">
      <c r="A2453" t="s">
        <v>8233</v>
      </c>
      <c r="B2453" t="s">
        <v>368</v>
      </c>
      <c r="C2453" s="1">
        <v>45562</v>
      </c>
      <c r="D2453" t="s">
        <v>18409</v>
      </c>
      <c r="E2453" t="s">
        <v>18402</v>
      </c>
    </row>
    <row r="2454" spans="1:5" x14ac:dyDescent="0.2">
      <c r="A2454" t="s">
        <v>8237</v>
      </c>
      <c r="B2454" t="s">
        <v>605</v>
      </c>
      <c r="C2454" s="1">
        <v>45490</v>
      </c>
      <c r="D2454" t="s">
        <v>18404</v>
      </c>
      <c r="E2454" t="s">
        <v>18402</v>
      </c>
    </row>
    <row r="2455" spans="1:5" x14ac:dyDescent="0.2">
      <c r="A2455" t="s">
        <v>8240</v>
      </c>
      <c r="B2455" t="s">
        <v>270</v>
      </c>
      <c r="C2455" s="1">
        <v>45222</v>
      </c>
      <c r="D2455" t="s">
        <v>18401</v>
      </c>
      <c r="E2455" t="s">
        <v>18402</v>
      </c>
    </row>
    <row r="2456" spans="1:5" x14ac:dyDescent="0.2">
      <c r="A2456" t="s">
        <v>8245</v>
      </c>
      <c r="B2456" t="s">
        <v>127</v>
      </c>
      <c r="C2456" s="1">
        <v>45576</v>
      </c>
      <c r="D2456" t="s">
        <v>18408</v>
      </c>
      <c r="E2456" t="s">
        <v>18402</v>
      </c>
    </row>
    <row r="2457" spans="1:5" x14ac:dyDescent="0.2">
      <c r="A2457" t="s">
        <v>8247</v>
      </c>
      <c r="B2457" t="s">
        <v>599</v>
      </c>
      <c r="C2457" s="1">
        <v>45212</v>
      </c>
      <c r="D2457" t="s">
        <v>18408</v>
      </c>
      <c r="E2457" t="s">
        <v>18402</v>
      </c>
    </row>
    <row r="2458" spans="1:5" x14ac:dyDescent="0.2">
      <c r="A2458" t="s">
        <v>8250</v>
      </c>
      <c r="B2458" t="s">
        <v>670</v>
      </c>
      <c r="C2458" s="1">
        <v>45013</v>
      </c>
      <c r="D2458" t="s">
        <v>18403</v>
      </c>
      <c r="E2458" t="s">
        <v>18402</v>
      </c>
    </row>
    <row r="2459" spans="1:5" x14ac:dyDescent="0.2">
      <c r="A2459" t="s">
        <v>8254</v>
      </c>
      <c r="B2459" t="s">
        <v>647</v>
      </c>
      <c r="C2459" s="1">
        <v>45417</v>
      </c>
      <c r="D2459" t="s">
        <v>18403</v>
      </c>
      <c r="E2459" t="s">
        <v>18402</v>
      </c>
    </row>
    <row r="2460" spans="1:5" x14ac:dyDescent="0.2">
      <c r="A2460" t="s">
        <v>8256</v>
      </c>
      <c r="B2460" t="s">
        <v>64</v>
      </c>
      <c r="C2460" s="1">
        <v>44940</v>
      </c>
      <c r="D2460" t="s">
        <v>18412</v>
      </c>
      <c r="E2460" t="s">
        <v>18402</v>
      </c>
    </row>
    <row r="2461" spans="1:5" x14ac:dyDescent="0.2">
      <c r="A2461" t="s">
        <v>8258</v>
      </c>
      <c r="B2461" t="s">
        <v>741</v>
      </c>
      <c r="C2461" s="1">
        <v>45389</v>
      </c>
      <c r="D2461" t="s">
        <v>18401</v>
      </c>
      <c r="E2461" t="s">
        <v>18402</v>
      </c>
    </row>
    <row r="2462" spans="1:5" x14ac:dyDescent="0.2">
      <c r="A2462" t="s">
        <v>8261</v>
      </c>
      <c r="B2462" t="s">
        <v>897</v>
      </c>
      <c r="C2462" s="1">
        <v>45314</v>
      </c>
      <c r="D2462" t="s">
        <v>18401</v>
      </c>
      <c r="E2462" t="s">
        <v>18402</v>
      </c>
    </row>
    <row r="2463" spans="1:5" x14ac:dyDescent="0.2">
      <c r="A2463" t="s">
        <v>8264</v>
      </c>
      <c r="B2463" t="s">
        <v>515</v>
      </c>
      <c r="C2463" s="1">
        <v>45406</v>
      </c>
      <c r="D2463" t="s">
        <v>18403</v>
      </c>
      <c r="E2463" t="s">
        <v>18402</v>
      </c>
    </row>
    <row r="2464" spans="1:5" x14ac:dyDescent="0.2">
      <c r="A2464" t="s">
        <v>8268</v>
      </c>
      <c r="B2464" t="s">
        <v>715</v>
      </c>
      <c r="C2464" s="1">
        <v>45449</v>
      </c>
      <c r="D2464" t="s">
        <v>18404</v>
      </c>
      <c r="E2464" t="s">
        <v>18402</v>
      </c>
    </row>
    <row r="2465" spans="1:5" x14ac:dyDescent="0.2">
      <c r="A2465" t="s">
        <v>8272</v>
      </c>
      <c r="B2465" t="s">
        <v>611</v>
      </c>
      <c r="C2465" s="1">
        <v>45277</v>
      </c>
      <c r="D2465" t="s">
        <v>18404</v>
      </c>
      <c r="E2465" t="s">
        <v>18402</v>
      </c>
    </row>
    <row r="2466" spans="1:5" x14ac:dyDescent="0.2">
      <c r="A2466" t="s">
        <v>8276</v>
      </c>
      <c r="B2466" t="s">
        <v>760</v>
      </c>
      <c r="C2466" s="1">
        <v>45247</v>
      </c>
      <c r="D2466" t="s">
        <v>18408</v>
      </c>
      <c r="E2466" t="s">
        <v>18402</v>
      </c>
    </row>
    <row r="2467" spans="1:5" x14ac:dyDescent="0.2">
      <c r="A2467" t="s">
        <v>8280</v>
      </c>
      <c r="B2467" t="s">
        <v>121</v>
      </c>
      <c r="C2467" s="1">
        <v>45162</v>
      </c>
      <c r="D2467" t="s">
        <v>18403</v>
      </c>
      <c r="E2467" t="s">
        <v>18402</v>
      </c>
    </row>
    <row r="2468" spans="1:5" x14ac:dyDescent="0.2">
      <c r="A2468" t="s">
        <v>8283</v>
      </c>
      <c r="B2468" t="s">
        <v>766</v>
      </c>
      <c r="C2468" s="1">
        <v>45322</v>
      </c>
      <c r="D2468" t="s">
        <v>18404</v>
      </c>
      <c r="E2468" t="s">
        <v>18402</v>
      </c>
    </row>
    <row r="2469" spans="1:5" x14ac:dyDescent="0.2">
      <c r="A2469" t="s">
        <v>8286</v>
      </c>
      <c r="B2469" t="s">
        <v>419</v>
      </c>
      <c r="C2469" s="1">
        <v>45448</v>
      </c>
      <c r="D2469" t="s">
        <v>18401</v>
      </c>
      <c r="E2469" t="s">
        <v>18402</v>
      </c>
    </row>
    <row r="2470" spans="1:5" x14ac:dyDescent="0.2">
      <c r="A2470" t="s">
        <v>8288</v>
      </c>
      <c r="B2470" t="s">
        <v>758</v>
      </c>
      <c r="C2470" s="1">
        <v>45063</v>
      </c>
      <c r="D2470" t="s">
        <v>18408</v>
      </c>
      <c r="E2470" t="s">
        <v>18402</v>
      </c>
    </row>
    <row r="2471" spans="1:5" x14ac:dyDescent="0.2">
      <c r="A2471" t="s">
        <v>8291</v>
      </c>
      <c r="B2471" t="s">
        <v>395</v>
      </c>
      <c r="C2471" s="1">
        <v>44951</v>
      </c>
      <c r="D2471" t="s">
        <v>18403</v>
      </c>
      <c r="E2471" t="s">
        <v>18402</v>
      </c>
    </row>
    <row r="2472" spans="1:5" x14ac:dyDescent="0.2">
      <c r="A2472" t="s">
        <v>8293</v>
      </c>
      <c r="B2472" t="s">
        <v>401</v>
      </c>
      <c r="C2472" s="1">
        <v>44971</v>
      </c>
      <c r="D2472" t="s">
        <v>18404</v>
      </c>
      <c r="E2472" t="s">
        <v>18402</v>
      </c>
    </row>
    <row r="2473" spans="1:5" x14ac:dyDescent="0.2">
      <c r="A2473" t="s">
        <v>8295</v>
      </c>
      <c r="B2473" t="s">
        <v>362</v>
      </c>
      <c r="C2473" s="1">
        <v>45515</v>
      </c>
      <c r="D2473" t="s">
        <v>18404</v>
      </c>
      <c r="E2473" t="s">
        <v>18402</v>
      </c>
    </row>
    <row r="2474" spans="1:5" x14ac:dyDescent="0.2">
      <c r="A2474" t="s">
        <v>8297</v>
      </c>
      <c r="B2474" t="s">
        <v>317</v>
      </c>
      <c r="C2474" s="1">
        <v>45617</v>
      </c>
      <c r="D2474" t="s">
        <v>18408</v>
      </c>
      <c r="E2474" t="s">
        <v>18402</v>
      </c>
    </row>
    <row r="2475" spans="1:5" x14ac:dyDescent="0.2">
      <c r="A2475" t="s">
        <v>8300</v>
      </c>
      <c r="B2475" t="s">
        <v>837</v>
      </c>
      <c r="C2475" s="1">
        <v>45547</v>
      </c>
      <c r="D2475" t="s">
        <v>18404</v>
      </c>
      <c r="E2475" t="s">
        <v>18402</v>
      </c>
    </row>
    <row r="2476" spans="1:5" x14ac:dyDescent="0.2">
      <c r="A2476" t="s">
        <v>8302</v>
      </c>
      <c r="B2476" t="s">
        <v>30</v>
      </c>
      <c r="C2476" s="1">
        <v>45414</v>
      </c>
      <c r="D2476" t="s">
        <v>18408</v>
      </c>
      <c r="E2476" t="s">
        <v>18402</v>
      </c>
    </row>
    <row r="2477" spans="1:5" x14ac:dyDescent="0.2">
      <c r="A2477" t="s">
        <v>8305</v>
      </c>
      <c r="B2477" t="s">
        <v>652</v>
      </c>
      <c r="C2477" s="1">
        <v>44994</v>
      </c>
      <c r="D2477" t="s">
        <v>18408</v>
      </c>
      <c r="E2477" t="s">
        <v>18402</v>
      </c>
    </row>
    <row r="2478" spans="1:5" x14ac:dyDescent="0.2">
      <c r="A2478" t="s">
        <v>8307</v>
      </c>
      <c r="B2478" t="s">
        <v>341</v>
      </c>
      <c r="C2478" s="1">
        <v>45166</v>
      </c>
      <c r="D2478" t="s">
        <v>18401</v>
      </c>
      <c r="E2478" t="s">
        <v>18402</v>
      </c>
    </row>
    <row r="2479" spans="1:5" x14ac:dyDescent="0.2">
      <c r="A2479" t="s">
        <v>8312</v>
      </c>
      <c r="B2479" t="s">
        <v>533</v>
      </c>
      <c r="C2479" s="1">
        <v>45433</v>
      </c>
      <c r="D2479" t="s">
        <v>18404</v>
      </c>
      <c r="E2479" t="s">
        <v>18402</v>
      </c>
    </row>
    <row r="2480" spans="1:5" x14ac:dyDescent="0.2">
      <c r="A2480" t="s">
        <v>8315</v>
      </c>
      <c r="B2480" t="s">
        <v>738</v>
      </c>
      <c r="C2480" s="1">
        <v>45140</v>
      </c>
      <c r="D2480" t="s">
        <v>18404</v>
      </c>
      <c r="E2480" t="s">
        <v>18402</v>
      </c>
    </row>
    <row r="2481" spans="1:5" x14ac:dyDescent="0.2">
      <c r="A2481" t="s">
        <v>8318</v>
      </c>
      <c r="B2481" t="s">
        <v>267</v>
      </c>
      <c r="C2481" s="1">
        <v>45019</v>
      </c>
      <c r="D2481" t="s">
        <v>18404</v>
      </c>
      <c r="E2481" t="s">
        <v>18402</v>
      </c>
    </row>
    <row r="2482" spans="1:5" x14ac:dyDescent="0.2">
      <c r="A2482" t="s">
        <v>8320</v>
      </c>
      <c r="B2482" t="s">
        <v>781</v>
      </c>
      <c r="C2482" s="1">
        <v>45314</v>
      </c>
      <c r="D2482" t="s">
        <v>18410</v>
      </c>
      <c r="E2482" t="s">
        <v>18402</v>
      </c>
    </row>
    <row r="2483" spans="1:5" x14ac:dyDescent="0.2">
      <c r="A2483" t="s">
        <v>8323</v>
      </c>
      <c r="B2483" t="s">
        <v>644</v>
      </c>
      <c r="C2483" s="1">
        <v>45225</v>
      </c>
      <c r="D2483" t="s">
        <v>18408</v>
      </c>
      <c r="E2483" t="s">
        <v>18402</v>
      </c>
    </row>
    <row r="2484" spans="1:5" x14ac:dyDescent="0.2">
      <c r="A2484" t="s">
        <v>8326</v>
      </c>
      <c r="B2484" t="s">
        <v>133</v>
      </c>
      <c r="C2484" s="1">
        <v>45261</v>
      </c>
      <c r="D2484" t="s">
        <v>18404</v>
      </c>
      <c r="E2484" t="s">
        <v>18402</v>
      </c>
    </row>
    <row r="2485" spans="1:5" x14ac:dyDescent="0.2">
      <c r="A2485" t="s">
        <v>8328</v>
      </c>
      <c r="B2485" t="s">
        <v>64</v>
      </c>
      <c r="C2485" s="1">
        <v>45233</v>
      </c>
      <c r="D2485" t="s">
        <v>18401</v>
      </c>
      <c r="E2485" t="s">
        <v>18402</v>
      </c>
    </row>
    <row r="2486" spans="1:5" x14ac:dyDescent="0.2">
      <c r="A2486" t="s">
        <v>8330</v>
      </c>
      <c r="B2486" t="s">
        <v>383</v>
      </c>
      <c r="C2486" s="1">
        <v>45384</v>
      </c>
      <c r="D2486" t="s">
        <v>18403</v>
      </c>
      <c r="E2486" t="s">
        <v>18402</v>
      </c>
    </row>
    <row r="2487" spans="1:5" x14ac:dyDescent="0.2">
      <c r="A2487" t="s">
        <v>8332</v>
      </c>
      <c r="B2487" t="s">
        <v>198</v>
      </c>
      <c r="C2487" s="1">
        <v>45227</v>
      </c>
      <c r="D2487" t="s">
        <v>18404</v>
      </c>
      <c r="E2487" t="s">
        <v>18402</v>
      </c>
    </row>
    <row r="2488" spans="1:5" x14ac:dyDescent="0.2">
      <c r="A2488" t="s">
        <v>8334</v>
      </c>
      <c r="B2488" t="s">
        <v>673</v>
      </c>
      <c r="C2488" s="1">
        <v>45047</v>
      </c>
      <c r="D2488" t="s">
        <v>18401</v>
      </c>
      <c r="E2488" t="s">
        <v>18402</v>
      </c>
    </row>
    <row r="2489" spans="1:5" x14ac:dyDescent="0.2">
      <c r="A2489" t="s">
        <v>8337</v>
      </c>
      <c r="B2489" t="s">
        <v>136</v>
      </c>
      <c r="C2489" s="1">
        <v>44965</v>
      </c>
      <c r="D2489" t="s">
        <v>18404</v>
      </c>
      <c r="E2489" t="s">
        <v>18402</v>
      </c>
    </row>
    <row r="2490" spans="1:5" x14ac:dyDescent="0.2">
      <c r="A2490" t="s">
        <v>8341</v>
      </c>
      <c r="B2490" t="s">
        <v>891</v>
      </c>
      <c r="C2490" s="1">
        <v>45304</v>
      </c>
      <c r="D2490" t="s">
        <v>18403</v>
      </c>
      <c r="E2490" t="s">
        <v>18402</v>
      </c>
    </row>
    <row r="2491" spans="1:5" x14ac:dyDescent="0.2">
      <c r="A2491" t="s">
        <v>8344</v>
      </c>
      <c r="B2491" t="s">
        <v>611</v>
      </c>
      <c r="C2491" s="1">
        <v>45224</v>
      </c>
      <c r="D2491" t="s">
        <v>18401</v>
      </c>
      <c r="E2491" t="s">
        <v>18402</v>
      </c>
    </row>
    <row r="2492" spans="1:5" x14ac:dyDescent="0.2">
      <c r="A2492" t="s">
        <v>8347</v>
      </c>
      <c r="B2492" t="s">
        <v>18431</v>
      </c>
      <c r="C2492" s="1">
        <v>45261</v>
      </c>
      <c r="D2492" t="s">
        <v>18401</v>
      </c>
      <c r="E2492" t="s">
        <v>18402</v>
      </c>
    </row>
    <row r="2493" spans="1:5" x14ac:dyDescent="0.2">
      <c r="A2493" t="s">
        <v>8350</v>
      </c>
      <c r="B2493" t="s">
        <v>252</v>
      </c>
      <c r="C2493" s="1">
        <v>45350</v>
      </c>
      <c r="D2493" t="s">
        <v>18403</v>
      </c>
      <c r="E2493" t="s">
        <v>18402</v>
      </c>
    </row>
    <row r="2494" spans="1:5" x14ac:dyDescent="0.2">
      <c r="A2494" t="s">
        <v>8352</v>
      </c>
      <c r="B2494" t="s">
        <v>255</v>
      </c>
      <c r="C2494" s="1">
        <v>45401</v>
      </c>
      <c r="D2494" t="s">
        <v>18408</v>
      </c>
      <c r="E2494" t="s">
        <v>18402</v>
      </c>
    </row>
    <row r="2495" spans="1:5" x14ac:dyDescent="0.2">
      <c r="A2495" t="s">
        <v>8355</v>
      </c>
      <c r="B2495" t="s">
        <v>488</v>
      </c>
      <c r="C2495" s="1">
        <v>45335</v>
      </c>
      <c r="D2495" t="s">
        <v>18404</v>
      </c>
      <c r="E2495" t="s">
        <v>18402</v>
      </c>
    </row>
    <row r="2496" spans="1:5" x14ac:dyDescent="0.2">
      <c r="A2496" t="s">
        <v>8359</v>
      </c>
      <c r="B2496" t="s">
        <v>793</v>
      </c>
      <c r="C2496" s="1">
        <v>45207</v>
      </c>
      <c r="D2496" t="s">
        <v>18408</v>
      </c>
      <c r="E2496" t="s">
        <v>18402</v>
      </c>
    </row>
    <row r="2497" spans="1:5" x14ac:dyDescent="0.2">
      <c r="A2497" t="s">
        <v>8363</v>
      </c>
      <c r="B2497" t="s">
        <v>458</v>
      </c>
      <c r="C2497" s="1">
        <v>45546</v>
      </c>
      <c r="D2497" t="s">
        <v>18408</v>
      </c>
      <c r="E2497" t="s">
        <v>18402</v>
      </c>
    </row>
    <row r="2498" spans="1:5" x14ac:dyDescent="0.2">
      <c r="A2498" t="s">
        <v>8368</v>
      </c>
      <c r="B2498" t="s">
        <v>614</v>
      </c>
      <c r="C2498" s="1">
        <v>45090</v>
      </c>
      <c r="D2498" t="s">
        <v>18407</v>
      </c>
      <c r="E2498" t="s">
        <v>18402</v>
      </c>
    </row>
    <row r="2499" spans="1:5" x14ac:dyDescent="0.2">
      <c r="A2499" t="s">
        <v>8370</v>
      </c>
      <c r="B2499" t="s">
        <v>106</v>
      </c>
      <c r="C2499" s="1">
        <v>45074</v>
      </c>
      <c r="D2499" t="s">
        <v>18404</v>
      </c>
      <c r="E2499" t="s">
        <v>18402</v>
      </c>
    </row>
    <row r="2500" spans="1:5" x14ac:dyDescent="0.2">
      <c r="A2500" t="s">
        <v>8373</v>
      </c>
      <c r="B2500" t="s">
        <v>58</v>
      </c>
      <c r="C2500" s="1">
        <v>45397</v>
      </c>
      <c r="D2500" t="s">
        <v>18408</v>
      </c>
      <c r="E2500" t="s">
        <v>18402</v>
      </c>
    </row>
    <row r="2501" spans="1:5" x14ac:dyDescent="0.2">
      <c r="A2501" t="s">
        <v>8375</v>
      </c>
      <c r="B2501" t="s">
        <v>518</v>
      </c>
      <c r="C2501" s="1">
        <v>45269</v>
      </c>
      <c r="D2501" t="s">
        <v>18404</v>
      </c>
      <c r="E2501" t="s">
        <v>18402</v>
      </c>
    </row>
    <row r="2502" spans="1:5" x14ac:dyDescent="0.2">
      <c r="A2502" t="s">
        <v>8377</v>
      </c>
      <c r="B2502" t="s">
        <v>533</v>
      </c>
      <c r="C2502" s="1">
        <v>45198</v>
      </c>
      <c r="D2502" t="s">
        <v>18408</v>
      </c>
      <c r="E2502" t="s">
        <v>18402</v>
      </c>
    </row>
    <row r="2503" spans="1:5" x14ac:dyDescent="0.2">
      <c r="A2503" t="s">
        <v>8379</v>
      </c>
      <c r="B2503" t="s">
        <v>542</v>
      </c>
      <c r="C2503" s="1">
        <v>45001</v>
      </c>
      <c r="D2503" t="s">
        <v>18401</v>
      </c>
      <c r="E2503" t="s">
        <v>18402</v>
      </c>
    </row>
    <row r="2504" spans="1:5" x14ac:dyDescent="0.2">
      <c r="A2504" t="s">
        <v>8381</v>
      </c>
      <c r="B2504" t="s">
        <v>876</v>
      </c>
      <c r="C2504" s="1">
        <v>45218</v>
      </c>
      <c r="D2504" t="s">
        <v>18412</v>
      </c>
      <c r="E2504" t="s">
        <v>18402</v>
      </c>
    </row>
    <row r="2505" spans="1:5" x14ac:dyDescent="0.2">
      <c r="A2505" t="s">
        <v>8385</v>
      </c>
      <c r="B2505" t="s">
        <v>374</v>
      </c>
      <c r="C2505" s="1">
        <v>45038</v>
      </c>
      <c r="D2505" t="s">
        <v>18401</v>
      </c>
      <c r="E2505" t="s">
        <v>18402</v>
      </c>
    </row>
    <row r="2506" spans="1:5" x14ac:dyDescent="0.2">
      <c r="A2506" t="s">
        <v>8389</v>
      </c>
      <c r="B2506" t="s">
        <v>524</v>
      </c>
      <c r="C2506" s="1">
        <v>45391</v>
      </c>
      <c r="D2506" t="s">
        <v>18408</v>
      </c>
      <c r="E2506" t="s">
        <v>18402</v>
      </c>
    </row>
    <row r="2507" spans="1:5" x14ac:dyDescent="0.2">
      <c r="A2507" t="s">
        <v>8391</v>
      </c>
      <c r="B2507" t="s">
        <v>353</v>
      </c>
      <c r="C2507" s="1">
        <v>45226</v>
      </c>
      <c r="D2507" t="s">
        <v>18414</v>
      </c>
      <c r="E2507" t="s">
        <v>18402</v>
      </c>
    </row>
    <row r="2508" spans="1:5" x14ac:dyDescent="0.2">
      <c r="A2508" t="s">
        <v>8395</v>
      </c>
      <c r="B2508" t="s">
        <v>115</v>
      </c>
      <c r="C2508" s="1">
        <v>45502</v>
      </c>
      <c r="D2508" t="s">
        <v>18403</v>
      </c>
      <c r="E2508" t="s">
        <v>18402</v>
      </c>
    </row>
    <row r="2509" spans="1:5" x14ac:dyDescent="0.2">
      <c r="A2509" t="s">
        <v>8397</v>
      </c>
      <c r="B2509" t="s">
        <v>658</v>
      </c>
      <c r="C2509" s="1">
        <v>45310</v>
      </c>
      <c r="D2509" t="s">
        <v>18403</v>
      </c>
      <c r="E2509" t="s">
        <v>18402</v>
      </c>
    </row>
    <row r="2510" spans="1:5" x14ac:dyDescent="0.2">
      <c r="A2510" t="s">
        <v>8402</v>
      </c>
      <c r="B2510" t="s">
        <v>18402</v>
      </c>
      <c r="C2510" s="1">
        <v>45540</v>
      </c>
      <c r="D2510" t="s">
        <v>18410</v>
      </c>
      <c r="E2510" t="s">
        <v>18402</v>
      </c>
    </row>
    <row r="2511" spans="1:5" x14ac:dyDescent="0.2">
      <c r="A2511" t="s">
        <v>8404</v>
      </c>
      <c r="B2511" t="s">
        <v>58</v>
      </c>
      <c r="C2511" s="1">
        <v>45624</v>
      </c>
      <c r="D2511" t="s">
        <v>18401</v>
      </c>
      <c r="E2511" t="s">
        <v>18402</v>
      </c>
    </row>
    <row r="2512" spans="1:5" x14ac:dyDescent="0.2">
      <c r="A2512" t="s">
        <v>8407</v>
      </c>
      <c r="B2512" t="s">
        <v>356</v>
      </c>
      <c r="C2512" s="1">
        <v>45037</v>
      </c>
      <c r="D2512" t="s">
        <v>18404</v>
      </c>
      <c r="E2512" t="s">
        <v>18402</v>
      </c>
    </row>
    <row r="2513" spans="1:5" x14ac:dyDescent="0.2">
      <c r="A2513" t="s">
        <v>8412</v>
      </c>
      <c r="B2513" t="s">
        <v>276</v>
      </c>
      <c r="C2513" s="1">
        <v>45078</v>
      </c>
      <c r="D2513" t="s">
        <v>18403</v>
      </c>
      <c r="E2513" t="s">
        <v>18402</v>
      </c>
    </row>
    <row r="2514" spans="1:5" x14ac:dyDescent="0.2">
      <c r="A2514" t="s">
        <v>8414</v>
      </c>
      <c r="B2514" t="s">
        <v>873</v>
      </c>
      <c r="C2514" s="1">
        <v>45256</v>
      </c>
      <c r="D2514" t="s">
        <v>18408</v>
      </c>
      <c r="E2514" t="s">
        <v>18402</v>
      </c>
    </row>
    <row r="2515" spans="1:5" x14ac:dyDescent="0.2">
      <c r="A2515" t="s">
        <v>8418</v>
      </c>
      <c r="B2515" t="s">
        <v>428</v>
      </c>
      <c r="C2515" s="1">
        <v>44931</v>
      </c>
      <c r="D2515" t="s">
        <v>18401</v>
      </c>
      <c r="E2515" t="s">
        <v>18402</v>
      </c>
    </row>
    <row r="2516" spans="1:5" x14ac:dyDescent="0.2">
      <c r="A2516" t="s">
        <v>8421</v>
      </c>
      <c r="B2516" t="s">
        <v>413</v>
      </c>
      <c r="C2516" s="1">
        <v>45077</v>
      </c>
      <c r="D2516" t="s">
        <v>18404</v>
      </c>
      <c r="E2516" t="s">
        <v>18402</v>
      </c>
    </row>
    <row r="2517" spans="1:5" x14ac:dyDescent="0.2">
      <c r="A2517" t="s">
        <v>8424</v>
      </c>
      <c r="B2517" t="s">
        <v>741</v>
      </c>
      <c r="C2517" s="1">
        <v>45323</v>
      </c>
      <c r="D2517" t="s">
        <v>18404</v>
      </c>
      <c r="E2517" t="s">
        <v>18402</v>
      </c>
    </row>
    <row r="2518" spans="1:5" x14ac:dyDescent="0.2">
      <c r="A2518" t="s">
        <v>8427</v>
      </c>
      <c r="B2518" t="s">
        <v>758</v>
      </c>
      <c r="C2518" s="1">
        <v>45577</v>
      </c>
      <c r="D2518" t="s">
        <v>18403</v>
      </c>
      <c r="E2518" t="s">
        <v>18402</v>
      </c>
    </row>
    <row r="2519" spans="1:5" x14ac:dyDescent="0.2">
      <c r="A2519" t="s">
        <v>8431</v>
      </c>
      <c r="B2519" t="s">
        <v>536</v>
      </c>
      <c r="C2519" s="1">
        <v>45514</v>
      </c>
      <c r="D2519" t="s">
        <v>18412</v>
      </c>
      <c r="E2519" t="s">
        <v>18402</v>
      </c>
    </row>
    <row r="2520" spans="1:5" x14ac:dyDescent="0.2">
      <c r="A2520" t="s">
        <v>8433</v>
      </c>
      <c r="B2520" t="s">
        <v>219</v>
      </c>
      <c r="C2520" s="1">
        <v>45083</v>
      </c>
      <c r="D2520" t="s">
        <v>18403</v>
      </c>
      <c r="E2520" t="s">
        <v>18402</v>
      </c>
    </row>
    <row r="2521" spans="1:5" x14ac:dyDescent="0.2">
      <c r="A2521" t="s">
        <v>8435</v>
      </c>
      <c r="B2521" t="s">
        <v>593</v>
      </c>
      <c r="C2521" s="1">
        <v>45593</v>
      </c>
      <c r="D2521" t="s">
        <v>18404</v>
      </c>
      <c r="E2521" t="s">
        <v>18402</v>
      </c>
    </row>
    <row r="2522" spans="1:5" x14ac:dyDescent="0.2">
      <c r="A2522" t="s">
        <v>8437</v>
      </c>
      <c r="B2522" t="s">
        <v>291</v>
      </c>
      <c r="C2522" s="1">
        <v>45157</v>
      </c>
      <c r="D2522" t="s">
        <v>18408</v>
      </c>
      <c r="E2522" t="s">
        <v>18402</v>
      </c>
    </row>
    <row r="2523" spans="1:5" x14ac:dyDescent="0.2">
      <c r="A2523" t="s">
        <v>8439</v>
      </c>
      <c r="B2523" t="s">
        <v>404</v>
      </c>
      <c r="C2523" s="1">
        <v>45295</v>
      </c>
      <c r="D2523" t="s">
        <v>18404</v>
      </c>
      <c r="E2523" t="s">
        <v>18402</v>
      </c>
    </row>
    <row r="2524" spans="1:5" x14ac:dyDescent="0.2">
      <c r="A2524" t="s">
        <v>8441</v>
      </c>
      <c r="B2524" t="s">
        <v>527</v>
      </c>
      <c r="C2524" s="1">
        <v>45085</v>
      </c>
      <c r="D2524" t="s">
        <v>18404</v>
      </c>
      <c r="E2524" t="s">
        <v>18402</v>
      </c>
    </row>
    <row r="2525" spans="1:5" x14ac:dyDescent="0.2">
      <c r="A2525" t="s">
        <v>8443</v>
      </c>
      <c r="B2525" t="s">
        <v>909</v>
      </c>
      <c r="C2525" s="1">
        <v>45276</v>
      </c>
      <c r="D2525" t="s">
        <v>18403</v>
      </c>
      <c r="E2525" t="s">
        <v>18402</v>
      </c>
    </row>
    <row r="2526" spans="1:5" x14ac:dyDescent="0.2">
      <c r="A2526" t="s">
        <v>8445</v>
      </c>
      <c r="B2526" t="s">
        <v>831</v>
      </c>
      <c r="C2526" s="1">
        <v>45211</v>
      </c>
      <c r="D2526" t="s">
        <v>18401</v>
      </c>
      <c r="E2526" t="s">
        <v>18402</v>
      </c>
    </row>
    <row r="2527" spans="1:5" x14ac:dyDescent="0.2">
      <c r="A2527" t="s">
        <v>8448</v>
      </c>
      <c r="B2527" t="s">
        <v>198</v>
      </c>
      <c r="C2527" s="1">
        <v>45033</v>
      </c>
      <c r="D2527" t="s">
        <v>18404</v>
      </c>
      <c r="E2527" t="s">
        <v>18402</v>
      </c>
    </row>
    <row r="2528" spans="1:5" x14ac:dyDescent="0.2">
      <c r="A2528" t="s">
        <v>8452</v>
      </c>
      <c r="B2528" t="s">
        <v>763</v>
      </c>
      <c r="C2528" s="1">
        <v>45237</v>
      </c>
      <c r="D2528" t="s">
        <v>18404</v>
      </c>
      <c r="E2528" t="s">
        <v>18402</v>
      </c>
    </row>
    <row r="2529" spans="1:5" x14ac:dyDescent="0.2">
      <c r="A2529" t="s">
        <v>8454</v>
      </c>
      <c r="B2529" t="s">
        <v>852</v>
      </c>
      <c r="C2529" s="1">
        <v>45260</v>
      </c>
      <c r="D2529" t="s">
        <v>18408</v>
      </c>
      <c r="E2529" t="s">
        <v>18402</v>
      </c>
    </row>
    <row r="2530" spans="1:5" x14ac:dyDescent="0.2">
      <c r="A2530" t="s">
        <v>8457</v>
      </c>
      <c r="B2530" t="s">
        <v>834</v>
      </c>
      <c r="C2530" s="1">
        <v>45337</v>
      </c>
      <c r="D2530" t="s">
        <v>18404</v>
      </c>
      <c r="E2530" t="s">
        <v>18402</v>
      </c>
    </row>
    <row r="2531" spans="1:5" x14ac:dyDescent="0.2">
      <c r="A2531" t="s">
        <v>8461</v>
      </c>
      <c r="B2531" t="s">
        <v>743</v>
      </c>
      <c r="C2531" s="1">
        <v>45243</v>
      </c>
      <c r="D2531" t="s">
        <v>18404</v>
      </c>
      <c r="E2531" t="s">
        <v>18402</v>
      </c>
    </row>
    <row r="2532" spans="1:5" x14ac:dyDescent="0.2">
      <c r="A2532" t="s">
        <v>8465</v>
      </c>
      <c r="B2532" t="s">
        <v>599</v>
      </c>
      <c r="C2532" s="1">
        <v>45235</v>
      </c>
      <c r="D2532" t="s">
        <v>18403</v>
      </c>
      <c r="E2532" t="s">
        <v>18402</v>
      </c>
    </row>
    <row r="2533" spans="1:5" x14ac:dyDescent="0.2">
      <c r="A2533" t="s">
        <v>8467</v>
      </c>
      <c r="B2533" t="s">
        <v>485</v>
      </c>
      <c r="C2533" s="1">
        <v>45279</v>
      </c>
      <c r="D2533" t="s">
        <v>18404</v>
      </c>
      <c r="E2533" t="s">
        <v>18402</v>
      </c>
    </row>
    <row r="2534" spans="1:5" x14ac:dyDescent="0.2">
      <c r="A2534" t="s">
        <v>8471</v>
      </c>
      <c r="B2534" t="s">
        <v>154</v>
      </c>
      <c r="C2534" s="1">
        <v>45556</v>
      </c>
      <c r="D2534" t="s">
        <v>18403</v>
      </c>
      <c r="E2534" t="s">
        <v>18402</v>
      </c>
    </row>
    <row r="2535" spans="1:5" x14ac:dyDescent="0.2">
      <c r="A2535" t="s">
        <v>8473</v>
      </c>
      <c r="B2535" t="s">
        <v>849</v>
      </c>
      <c r="C2535" s="1">
        <v>45111</v>
      </c>
      <c r="D2535" t="s">
        <v>18404</v>
      </c>
      <c r="E2535" t="s">
        <v>18402</v>
      </c>
    </row>
    <row r="2536" spans="1:5" x14ac:dyDescent="0.2">
      <c r="A2536" t="s">
        <v>8477</v>
      </c>
      <c r="B2536" t="s">
        <v>530</v>
      </c>
      <c r="C2536" s="1">
        <v>45145</v>
      </c>
      <c r="D2536" t="s">
        <v>18403</v>
      </c>
      <c r="E2536" t="s">
        <v>18402</v>
      </c>
    </row>
    <row r="2537" spans="1:5" x14ac:dyDescent="0.2">
      <c r="A2537" t="s">
        <v>8482</v>
      </c>
      <c r="B2537" t="s">
        <v>885</v>
      </c>
      <c r="C2537" s="1">
        <v>45564</v>
      </c>
      <c r="D2537" t="s">
        <v>18403</v>
      </c>
      <c r="E2537" t="s">
        <v>18402</v>
      </c>
    </row>
    <row r="2538" spans="1:5" x14ac:dyDescent="0.2">
      <c r="A2538" t="s">
        <v>8486</v>
      </c>
      <c r="B2538" t="s">
        <v>374</v>
      </c>
      <c r="C2538" s="1">
        <v>45427</v>
      </c>
      <c r="D2538" t="s">
        <v>18401</v>
      </c>
      <c r="E2538" t="s">
        <v>18402</v>
      </c>
    </row>
    <row r="2539" spans="1:5" x14ac:dyDescent="0.2">
      <c r="A2539" t="s">
        <v>8491</v>
      </c>
      <c r="B2539" t="s">
        <v>864</v>
      </c>
      <c r="C2539" s="1">
        <v>45319</v>
      </c>
      <c r="D2539" t="s">
        <v>18408</v>
      </c>
      <c r="E2539" t="s">
        <v>18402</v>
      </c>
    </row>
    <row r="2540" spans="1:5" x14ac:dyDescent="0.2">
      <c r="A2540" t="s">
        <v>8494</v>
      </c>
      <c r="B2540" t="s">
        <v>897</v>
      </c>
      <c r="C2540" s="1">
        <v>45283</v>
      </c>
      <c r="D2540" t="s">
        <v>18403</v>
      </c>
      <c r="E2540" t="s">
        <v>18402</v>
      </c>
    </row>
    <row r="2541" spans="1:5" x14ac:dyDescent="0.2">
      <c r="A2541" t="s">
        <v>8497</v>
      </c>
      <c r="B2541" t="s">
        <v>282</v>
      </c>
      <c r="C2541" s="1">
        <v>45087</v>
      </c>
      <c r="D2541" t="s">
        <v>18403</v>
      </c>
      <c r="E2541" t="s">
        <v>18402</v>
      </c>
    </row>
    <row r="2542" spans="1:5" x14ac:dyDescent="0.2">
      <c r="A2542" t="s">
        <v>8499</v>
      </c>
      <c r="B2542" t="s">
        <v>51</v>
      </c>
      <c r="C2542" s="1">
        <v>44992</v>
      </c>
      <c r="D2542" t="s">
        <v>18408</v>
      </c>
      <c r="E2542" t="s">
        <v>18402</v>
      </c>
    </row>
    <row r="2543" spans="1:5" x14ac:dyDescent="0.2">
      <c r="A2543" t="s">
        <v>8502</v>
      </c>
      <c r="B2543" t="s">
        <v>894</v>
      </c>
      <c r="C2543" s="1">
        <v>45143</v>
      </c>
      <c r="D2543" t="s">
        <v>18403</v>
      </c>
      <c r="E2543" t="s">
        <v>18402</v>
      </c>
    </row>
    <row r="2544" spans="1:5" x14ac:dyDescent="0.2">
      <c r="A2544" t="s">
        <v>8504</v>
      </c>
      <c r="B2544" t="s">
        <v>288</v>
      </c>
      <c r="C2544" s="1">
        <v>45329</v>
      </c>
      <c r="D2544" t="s">
        <v>18401</v>
      </c>
      <c r="E2544" t="s">
        <v>18402</v>
      </c>
    </row>
    <row r="2545" spans="1:5" x14ac:dyDescent="0.2">
      <c r="A2545" t="s">
        <v>8506</v>
      </c>
      <c r="B2545" t="s">
        <v>303</v>
      </c>
      <c r="C2545" s="1">
        <v>45241</v>
      </c>
      <c r="D2545" t="s">
        <v>18407</v>
      </c>
      <c r="E2545" t="s">
        <v>18402</v>
      </c>
    </row>
    <row r="2546" spans="1:5" x14ac:dyDescent="0.2">
      <c r="A2546" t="s">
        <v>8508</v>
      </c>
      <c r="B2546" t="s">
        <v>602</v>
      </c>
      <c r="C2546" s="1">
        <v>45015</v>
      </c>
      <c r="D2546" t="s">
        <v>18408</v>
      </c>
      <c r="E2546" t="s">
        <v>18402</v>
      </c>
    </row>
    <row r="2547" spans="1:5" x14ac:dyDescent="0.2">
      <c r="A2547" t="s">
        <v>8511</v>
      </c>
      <c r="B2547" t="s">
        <v>825</v>
      </c>
      <c r="C2547" s="1">
        <v>45460</v>
      </c>
      <c r="D2547" t="s">
        <v>18412</v>
      </c>
      <c r="E2547" t="s">
        <v>18402</v>
      </c>
    </row>
    <row r="2548" spans="1:5" x14ac:dyDescent="0.2">
      <c r="A2548" t="s">
        <v>8513</v>
      </c>
      <c r="B2548" t="s">
        <v>557</v>
      </c>
      <c r="C2548" s="1">
        <v>45433</v>
      </c>
      <c r="D2548" t="s">
        <v>18411</v>
      </c>
      <c r="E2548" t="s">
        <v>18402</v>
      </c>
    </row>
    <row r="2549" spans="1:5" x14ac:dyDescent="0.2">
      <c r="A2549" t="s">
        <v>8516</v>
      </c>
      <c r="B2549" t="s">
        <v>38</v>
      </c>
      <c r="C2549" s="1">
        <v>45488</v>
      </c>
      <c r="D2549" t="s">
        <v>18403</v>
      </c>
      <c r="E2549" t="s">
        <v>18402</v>
      </c>
    </row>
    <row r="2550" spans="1:5" x14ac:dyDescent="0.2">
      <c r="A2550" t="s">
        <v>8520</v>
      </c>
      <c r="B2550" t="s">
        <v>80</v>
      </c>
      <c r="C2550" s="1">
        <v>44934</v>
      </c>
      <c r="D2550" t="s">
        <v>18403</v>
      </c>
      <c r="E2550" t="s">
        <v>18402</v>
      </c>
    </row>
    <row r="2551" spans="1:5" x14ac:dyDescent="0.2">
      <c r="A2551" t="s">
        <v>8522</v>
      </c>
      <c r="B2551" t="s">
        <v>258</v>
      </c>
      <c r="C2551" s="1">
        <v>45429</v>
      </c>
      <c r="D2551" t="s">
        <v>18403</v>
      </c>
      <c r="E2551" t="s">
        <v>18402</v>
      </c>
    </row>
    <row r="2552" spans="1:5" x14ac:dyDescent="0.2">
      <c r="A2552" t="s">
        <v>8524</v>
      </c>
      <c r="B2552" t="s">
        <v>611</v>
      </c>
      <c r="C2552" s="1">
        <v>45606</v>
      </c>
      <c r="D2552" t="s">
        <v>18403</v>
      </c>
      <c r="E2552" t="s">
        <v>18402</v>
      </c>
    </row>
    <row r="2553" spans="1:5" x14ac:dyDescent="0.2">
      <c r="A2553" t="s">
        <v>8527</v>
      </c>
      <c r="B2553" t="s">
        <v>77</v>
      </c>
      <c r="C2553" s="1">
        <v>45607</v>
      </c>
      <c r="D2553" t="s">
        <v>18410</v>
      </c>
      <c r="E2553" t="s">
        <v>18402</v>
      </c>
    </row>
    <row r="2554" spans="1:5" x14ac:dyDescent="0.2">
      <c r="A2554" t="s">
        <v>8530</v>
      </c>
      <c r="B2554" t="s">
        <v>766</v>
      </c>
      <c r="C2554" s="1">
        <v>45560</v>
      </c>
      <c r="D2554" t="s">
        <v>18409</v>
      </c>
      <c r="E2554" t="s">
        <v>18402</v>
      </c>
    </row>
    <row r="2555" spans="1:5" x14ac:dyDescent="0.2">
      <c r="A2555" t="s">
        <v>8532</v>
      </c>
      <c r="B2555" t="s">
        <v>204</v>
      </c>
      <c r="C2555" s="1">
        <v>44970</v>
      </c>
      <c r="D2555" t="s">
        <v>18401</v>
      </c>
      <c r="E2555" t="s">
        <v>18402</v>
      </c>
    </row>
    <row r="2556" spans="1:5" x14ac:dyDescent="0.2">
      <c r="A2556" t="s">
        <v>8534</v>
      </c>
      <c r="B2556" t="s">
        <v>437</v>
      </c>
      <c r="C2556" s="1">
        <v>44971</v>
      </c>
      <c r="D2556" t="s">
        <v>18403</v>
      </c>
      <c r="E2556" t="s">
        <v>18402</v>
      </c>
    </row>
    <row r="2557" spans="1:5" x14ac:dyDescent="0.2">
      <c r="A2557" t="s">
        <v>8536</v>
      </c>
      <c r="B2557" t="s">
        <v>730</v>
      </c>
      <c r="C2557" s="1">
        <v>45381</v>
      </c>
      <c r="D2557" t="s">
        <v>18403</v>
      </c>
      <c r="E2557" t="s">
        <v>18402</v>
      </c>
    </row>
    <row r="2558" spans="1:5" x14ac:dyDescent="0.2">
      <c r="A2558" t="s">
        <v>8538</v>
      </c>
      <c r="B2558" t="s">
        <v>11</v>
      </c>
      <c r="C2558" s="1">
        <v>44969</v>
      </c>
      <c r="D2558" t="s">
        <v>18408</v>
      </c>
      <c r="E2558" t="s">
        <v>18402</v>
      </c>
    </row>
    <row r="2559" spans="1:5" x14ac:dyDescent="0.2">
      <c r="A2559" t="s">
        <v>8540</v>
      </c>
      <c r="B2559" t="s">
        <v>428</v>
      </c>
      <c r="C2559" s="1">
        <v>45456</v>
      </c>
      <c r="D2559" t="s">
        <v>18401</v>
      </c>
      <c r="E2559" t="s">
        <v>18402</v>
      </c>
    </row>
    <row r="2560" spans="1:5" x14ac:dyDescent="0.2">
      <c r="A2560" t="s">
        <v>8543</v>
      </c>
      <c r="B2560" t="s">
        <v>596</v>
      </c>
      <c r="C2560" s="1">
        <v>45391</v>
      </c>
      <c r="D2560" t="s">
        <v>18403</v>
      </c>
      <c r="E2560" t="s">
        <v>18402</v>
      </c>
    </row>
    <row r="2561" spans="1:5" x14ac:dyDescent="0.2">
      <c r="A2561" t="s">
        <v>8546</v>
      </c>
      <c r="B2561" t="s">
        <v>741</v>
      </c>
      <c r="C2561" s="1">
        <v>45549</v>
      </c>
      <c r="D2561" t="s">
        <v>18409</v>
      </c>
      <c r="E2561" t="s">
        <v>18402</v>
      </c>
    </row>
    <row r="2562" spans="1:5" x14ac:dyDescent="0.2">
      <c r="A2562" t="s">
        <v>8548</v>
      </c>
      <c r="B2562" t="s">
        <v>867</v>
      </c>
      <c r="C2562" s="1">
        <v>45410</v>
      </c>
      <c r="D2562" t="s">
        <v>18403</v>
      </c>
      <c r="E2562" t="s">
        <v>18402</v>
      </c>
    </row>
    <row r="2563" spans="1:5" x14ac:dyDescent="0.2">
      <c r="A2563" t="s">
        <v>8552</v>
      </c>
      <c r="B2563" t="s">
        <v>237</v>
      </c>
      <c r="C2563" s="1">
        <v>45325</v>
      </c>
      <c r="D2563" t="s">
        <v>18412</v>
      </c>
      <c r="E2563" t="s">
        <v>18402</v>
      </c>
    </row>
    <row r="2564" spans="1:5" x14ac:dyDescent="0.2">
      <c r="A2564" t="s">
        <v>8556</v>
      </c>
      <c r="B2564" t="s">
        <v>688</v>
      </c>
      <c r="C2564" s="1">
        <v>45496</v>
      </c>
      <c r="D2564" t="s">
        <v>18401</v>
      </c>
      <c r="E2564" t="s">
        <v>18402</v>
      </c>
    </row>
    <row r="2565" spans="1:5" x14ac:dyDescent="0.2">
      <c r="A2565" t="s">
        <v>8559</v>
      </c>
      <c r="B2565" t="s">
        <v>563</v>
      </c>
      <c r="C2565" s="1">
        <v>45161</v>
      </c>
      <c r="D2565" t="s">
        <v>18404</v>
      </c>
      <c r="E2565" t="s">
        <v>18402</v>
      </c>
    </row>
    <row r="2566" spans="1:5" x14ac:dyDescent="0.2">
      <c r="A2566" t="s">
        <v>8561</v>
      </c>
      <c r="B2566" t="s">
        <v>61</v>
      </c>
      <c r="C2566" s="1">
        <v>45399</v>
      </c>
      <c r="D2566" t="s">
        <v>18401</v>
      </c>
      <c r="E2566" t="s">
        <v>18402</v>
      </c>
    </row>
    <row r="2567" spans="1:5" x14ac:dyDescent="0.2">
      <c r="A2567" t="s">
        <v>8565</v>
      </c>
      <c r="B2567" t="s">
        <v>461</v>
      </c>
      <c r="C2567" s="1">
        <v>45265</v>
      </c>
      <c r="D2567" t="s">
        <v>18408</v>
      </c>
      <c r="E2567" t="s">
        <v>18402</v>
      </c>
    </row>
    <row r="2568" spans="1:5" x14ac:dyDescent="0.2">
      <c r="A2568" t="s">
        <v>8568</v>
      </c>
      <c r="B2568" t="s">
        <v>828</v>
      </c>
      <c r="C2568" s="1">
        <v>45021</v>
      </c>
      <c r="D2568" t="s">
        <v>18404</v>
      </c>
      <c r="E2568" t="s">
        <v>18402</v>
      </c>
    </row>
    <row r="2569" spans="1:5" x14ac:dyDescent="0.2">
      <c r="A2569" t="s">
        <v>8572</v>
      </c>
      <c r="B2569" t="s">
        <v>42</v>
      </c>
      <c r="C2569" s="1">
        <v>45507</v>
      </c>
      <c r="D2569" t="s">
        <v>18409</v>
      </c>
      <c r="E2569" t="s">
        <v>18402</v>
      </c>
    </row>
    <row r="2570" spans="1:5" x14ac:dyDescent="0.2">
      <c r="A2570" t="s">
        <v>8574</v>
      </c>
      <c r="B2570" t="s">
        <v>201</v>
      </c>
      <c r="C2570" s="1">
        <v>45502</v>
      </c>
      <c r="D2570" t="s">
        <v>18406</v>
      </c>
      <c r="E2570" t="s">
        <v>18402</v>
      </c>
    </row>
    <row r="2571" spans="1:5" x14ac:dyDescent="0.2">
      <c r="A2571" t="s">
        <v>8577</v>
      </c>
      <c r="B2571" t="s">
        <v>326</v>
      </c>
      <c r="C2571" s="1">
        <v>45369</v>
      </c>
      <c r="D2571" t="s">
        <v>18411</v>
      </c>
      <c r="E2571" t="s">
        <v>18402</v>
      </c>
    </row>
    <row r="2572" spans="1:5" x14ac:dyDescent="0.2">
      <c r="A2572" t="s">
        <v>8579</v>
      </c>
      <c r="B2572" t="s">
        <v>715</v>
      </c>
      <c r="C2572" s="1">
        <v>45230</v>
      </c>
      <c r="D2572" t="s">
        <v>18404</v>
      </c>
      <c r="E2572" t="s">
        <v>18402</v>
      </c>
    </row>
    <row r="2573" spans="1:5" x14ac:dyDescent="0.2">
      <c r="A2573" t="s">
        <v>8582</v>
      </c>
      <c r="B2573" t="s">
        <v>133</v>
      </c>
      <c r="C2573" s="1">
        <v>45469</v>
      </c>
      <c r="D2573" t="s">
        <v>18408</v>
      </c>
      <c r="E2573" t="s">
        <v>18402</v>
      </c>
    </row>
    <row r="2574" spans="1:5" x14ac:dyDescent="0.2">
      <c r="A2574" t="s">
        <v>8584</v>
      </c>
      <c r="B2574" t="s">
        <v>297</v>
      </c>
      <c r="C2574" s="1">
        <v>45621</v>
      </c>
      <c r="D2574" t="s">
        <v>18408</v>
      </c>
      <c r="E2574" t="s">
        <v>18402</v>
      </c>
    </row>
    <row r="2575" spans="1:5" x14ac:dyDescent="0.2">
      <c r="A2575" t="s">
        <v>8588</v>
      </c>
      <c r="B2575" t="s">
        <v>909</v>
      </c>
      <c r="C2575" s="1">
        <v>45414</v>
      </c>
      <c r="D2575" t="s">
        <v>18404</v>
      </c>
      <c r="E2575" t="s">
        <v>18402</v>
      </c>
    </row>
    <row r="2576" spans="1:5" x14ac:dyDescent="0.2">
      <c r="A2576" t="s">
        <v>8591</v>
      </c>
      <c r="B2576" t="s">
        <v>329</v>
      </c>
      <c r="C2576" s="1">
        <v>45445</v>
      </c>
      <c r="D2576" t="s">
        <v>18404</v>
      </c>
      <c r="E2576" t="s">
        <v>18402</v>
      </c>
    </row>
    <row r="2577" spans="1:5" x14ac:dyDescent="0.2">
      <c r="A2577" t="s">
        <v>8596</v>
      </c>
      <c r="B2577" t="s">
        <v>258</v>
      </c>
      <c r="C2577" s="1">
        <v>45593</v>
      </c>
      <c r="D2577" t="s">
        <v>18408</v>
      </c>
      <c r="E2577" t="s">
        <v>18402</v>
      </c>
    </row>
    <row r="2578" spans="1:5" x14ac:dyDescent="0.2">
      <c r="A2578" t="s">
        <v>8599</v>
      </c>
      <c r="B2578" t="s">
        <v>539</v>
      </c>
      <c r="C2578" s="1">
        <v>45195</v>
      </c>
      <c r="D2578" t="s">
        <v>18403</v>
      </c>
      <c r="E2578" t="s">
        <v>18402</v>
      </c>
    </row>
    <row r="2579" spans="1:5" x14ac:dyDescent="0.2">
      <c r="A2579" t="s">
        <v>8603</v>
      </c>
      <c r="B2579" t="s">
        <v>790</v>
      </c>
      <c r="C2579" s="1">
        <v>45294</v>
      </c>
      <c r="D2579" t="s">
        <v>18403</v>
      </c>
      <c r="E2579" t="s">
        <v>18402</v>
      </c>
    </row>
    <row r="2580" spans="1:5" x14ac:dyDescent="0.2">
      <c r="A2580" t="s">
        <v>8606</v>
      </c>
      <c r="B2580" t="s">
        <v>652</v>
      </c>
      <c r="C2580" s="1">
        <v>45591</v>
      </c>
      <c r="D2580" t="s">
        <v>18408</v>
      </c>
      <c r="E2580" t="s">
        <v>18402</v>
      </c>
    </row>
    <row r="2581" spans="1:5" x14ac:dyDescent="0.2">
      <c r="A2581" t="s">
        <v>8608</v>
      </c>
      <c r="B2581" t="s">
        <v>712</v>
      </c>
      <c r="C2581" s="1">
        <v>44975</v>
      </c>
      <c r="D2581" t="s">
        <v>18403</v>
      </c>
      <c r="E2581" t="s">
        <v>18402</v>
      </c>
    </row>
    <row r="2582" spans="1:5" x14ac:dyDescent="0.2">
      <c r="A2582" t="s">
        <v>8612</v>
      </c>
      <c r="B2582" t="s">
        <v>879</v>
      </c>
      <c r="C2582" s="1">
        <v>45386</v>
      </c>
      <c r="D2582" t="s">
        <v>18403</v>
      </c>
      <c r="E2582" t="s">
        <v>18402</v>
      </c>
    </row>
    <row r="2583" spans="1:5" x14ac:dyDescent="0.2">
      <c r="A2583" t="s">
        <v>8615</v>
      </c>
      <c r="B2583" t="s">
        <v>758</v>
      </c>
      <c r="C2583" s="1">
        <v>45350</v>
      </c>
      <c r="D2583" t="s">
        <v>18404</v>
      </c>
      <c r="E2583" t="s">
        <v>18402</v>
      </c>
    </row>
    <row r="2584" spans="1:5" x14ac:dyDescent="0.2">
      <c r="A2584" t="s">
        <v>8618</v>
      </c>
      <c r="B2584" t="s">
        <v>617</v>
      </c>
      <c r="C2584" s="1">
        <v>45618</v>
      </c>
      <c r="D2584" t="s">
        <v>18403</v>
      </c>
      <c r="E2584" t="s">
        <v>18402</v>
      </c>
    </row>
    <row r="2585" spans="1:5" x14ac:dyDescent="0.2">
      <c r="A2585" t="s">
        <v>8621</v>
      </c>
      <c r="B2585" t="s">
        <v>766</v>
      </c>
      <c r="C2585" s="1">
        <v>45547</v>
      </c>
      <c r="D2585" t="s">
        <v>18403</v>
      </c>
      <c r="E2585" t="s">
        <v>18402</v>
      </c>
    </row>
    <row r="2586" spans="1:5" x14ac:dyDescent="0.2">
      <c r="A2586" t="s">
        <v>8625</v>
      </c>
      <c r="B2586" t="s">
        <v>151</v>
      </c>
      <c r="C2586" s="1">
        <v>45582</v>
      </c>
      <c r="D2586" t="s">
        <v>18403</v>
      </c>
      <c r="E2586" t="s">
        <v>18402</v>
      </c>
    </row>
    <row r="2587" spans="1:5" x14ac:dyDescent="0.2">
      <c r="A2587" t="s">
        <v>8629</v>
      </c>
      <c r="B2587" t="s">
        <v>18432</v>
      </c>
      <c r="C2587" s="1">
        <v>45261</v>
      </c>
      <c r="D2587" t="s">
        <v>18404</v>
      </c>
      <c r="E2587" t="s">
        <v>18402</v>
      </c>
    </row>
    <row r="2588" spans="1:5" x14ac:dyDescent="0.2">
      <c r="A2588" t="s">
        <v>8634</v>
      </c>
      <c r="B2588" t="s">
        <v>888</v>
      </c>
      <c r="C2588" s="1">
        <v>45170</v>
      </c>
      <c r="D2588" t="s">
        <v>18408</v>
      </c>
      <c r="E2588" t="s">
        <v>18402</v>
      </c>
    </row>
    <row r="2589" spans="1:5" x14ac:dyDescent="0.2">
      <c r="A2589" t="s">
        <v>8637</v>
      </c>
      <c r="B2589" t="s">
        <v>491</v>
      </c>
      <c r="C2589" s="1">
        <v>44973</v>
      </c>
      <c r="D2589" t="s">
        <v>18403</v>
      </c>
      <c r="E2589" t="s">
        <v>18402</v>
      </c>
    </row>
    <row r="2590" spans="1:5" x14ac:dyDescent="0.2">
      <c r="A2590" t="s">
        <v>8640</v>
      </c>
      <c r="B2590" t="s">
        <v>816</v>
      </c>
      <c r="C2590" s="1">
        <v>44997</v>
      </c>
      <c r="D2590" t="s">
        <v>18411</v>
      </c>
      <c r="E2590" t="s">
        <v>18402</v>
      </c>
    </row>
    <row r="2591" spans="1:5" x14ac:dyDescent="0.2">
      <c r="A2591" t="s">
        <v>8642</v>
      </c>
      <c r="B2591" t="s">
        <v>139</v>
      </c>
      <c r="C2591" s="1">
        <v>44951</v>
      </c>
      <c r="D2591" t="s">
        <v>18401</v>
      </c>
      <c r="E2591" t="s">
        <v>18402</v>
      </c>
    </row>
    <row r="2592" spans="1:5" x14ac:dyDescent="0.2">
      <c r="A2592" t="s">
        <v>8644</v>
      </c>
      <c r="B2592" t="s">
        <v>718</v>
      </c>
      <c r="C2592" s="1">
        <v>44959</v>
      </c>
      <c r="D2592" t="s">
        <v>18403</v>
      </c>
      <c r="E2592" t="s">
        <v>18402</v>
      </c>
    </row>
    <row r="2593" spans="1:5" x14ac:dyDescent="0.2">
      <c r="A2593" t="s">
        <v>8649</v>
      </c>
      <c r="B2593" t="s">
        <v>551</v>
      </c>
      <c r="C2593" s="1">
        <v>45242</v>
      </c>
      <c r="D2593" t="s">
        <v>18401</v>
      </c>
      <c r="E2593" t="s">
        <v>18402</v>
      </c>
    </row>
    <row r="2594" spans="1:5" x14ac:dyDescent="0.2">
      <c r="A2594" t="s">
        <v>8652</v>
      </c>
      <c r="B2594" t="s">
        <v>563</v>
      </c>
      <c r="C2594" s="1">
        <v>44981</v>
      </c>
      <c r="D2594" t="s">
        <v>18404</v>
      </c>
      <c r="E2594" t="s">
        <v>18402</v>
      </c>
    </row>
    <row r="2595" spans="1:5" x14ac:dyDescent="0.2">
      <c r="A2595" t="s">
        <v>8654</v>
      </c>
      <c r="B2595" t="s">
        <v>840</v>
      </c>
      <c r="C2595" s="1">
        <v>45047</v>
      </c>
      <c r="D2595" t="s">
        <v>18411</v>
      </c>
      <c r="E2595" t="s">
        <v>18402</v>
      </c>
    </row>
    <row r="2596" spans="1:5" x14ac:dyDescent="0.2">
      <c r="A2596" t="s">
        <v>8657</v>
      </c>
      <c r="B2596" t="s">
        <v>413</v>
      </c>
      <c r="C2596" s="1">
        <v>45260</v>
      </c>
      <c r="D2596" t="s">
        <v>18401</v>
      </c>
      <c r="E2596" t="s">
        <v>18402</v>
      </c>
    </row>
    <row r="2597" spans="1:5" x14ac:dyDescent="0.2">
      <c r="A2597" t="s">
        <v>8659</v>
      </c>
      <c r="B2597" t="s">
        <v>136</v>
      </c>
      <c r="C2597" s="1">
        <v>45478</v>
      </c>
      <c r="D2597" t="s">
        <v>18403</v>
      </c>
      <c r="E2597" t="s">
        <v>18402</v>
      </c>
    </row>
    <row r="2598" spans="1:5" x14ac:dyDescent="0.2">
      <c r="A2598" t="s">
        <v>8661</v>
      </c>
      <c r="B2598" t="s">
        <v>192</v>
      </c>
      <c r="C2598" s="1">
        <v>45003</v>
      </c>
      <c r="D2598" t="s">
        <v>18403</v>
      </c>
      <c r="E2598" t="s">
        <v>18402</v>
      </c>
    </row>
    <row r="2599" spans="1:5" x14ac:dyDescent="0.2">
      <c r="A2599" t="s">
        <v>8664</v>
      </c>
      <c r="B2599" t="s">
        <v>154</v>
      </c>
      <c r="C2599" s="1">
        <v>45435</v>
      </c>
      <c r="D2599" t="s">
        <v>18404</v>
      </c>
      <c r="E2599" t="s">
        <v>18402</v>
      </c>
    </row>
    <row r="2600" spans="1:5" x14ac:dyDescent="0.2">
      <c r="A2600" t="s">
        <v>8666</v>
      </c>
      <c r="B2600" t="s">
        <v>715</v>
      </c>
      <c r="C2600" s="1">
        <v>45275</v>
      </c>
      <c r="D2600" t="s">
        <v>18404</v>
      </c>
      <c r="E2600" t="s">
        <v>18402</v>
      </c>
    </row>
    <row r="2601" spans="1:5" x14ac:dyDescent="0.2">
      <c r="A2601" t="s">
        <v>8668</v>
      </c>
      <c r="B2601" t="s">
        <v>784</v>
      </c>
      <c r="C2601" s="1">
        <v>45280</v>
      </c>
      <c r="D2601" t="s">
        <v>18404</v>
      </c>
      <c r="E2601" t="s">
        <v>18402</v>
      </c>
    </row>
    <row r="2602" spans="1:5" x14ac:dyDescent="0.2">
      <c r="A2602" t="s">
        <v>8672</v>
      </c>
      <c r="B2602" t="s">
        <v>891</v>
      </c>
      <c r="C2602" s="1">
        <v>44958</v>
      </c>
      <c r="D2602" t="s">
        <v>18408</v>
      </c>
      <c r="E2602" t="s">
        <v>18402</v>
      </c>
    </row>
    <row r="2603" spans="1:5" x14ac:dyDescent="0.2">
      <c r="A2603" t="s">
        <v>8677</v>
      </c>
      <c r="B2603" t="s">
        <v>344</v>
      </c>
      <c r="C2603" s="1">
        <v>45598</v>
      </c>
      <c r="D2603" t="s">
        <v>18410</v>
      </c>
      <c r="E2603" t="s">
        <v>18402</v>
      </c>
    </row>
    <row r="2604" spans="1:5" x14ac:dyDescent="0.2">
      <c r="A2604" t="s">
        <v>8682</v>
      </c>
      <c r="B2604" t="s">
        <v>697</v>
      </c>
      <c r="C2604" s="1">
        <v>45422</v>
      </c>
      <c r="D2604" t="s">
        <v>18403</v>
      </c>
      <c r="E2604" t="s">
        <v>18402</v>
      </c>
    </row>
    <row r="2605" spans="1:5" x14ac:dyDescent="0.2">
      <c r="A2605" t="s">
        <v>8684</v>
      </c>
      <c r="B2605" t="s">
        <v>816</v>
      </c>
      <c r="C2605" s="1">
        <v>45531</v>
      </c>
      <c r="D2605" t="s">
        <v>18403</v>
      </c>
      <c r="E2605" t="s">
        <v>18402</v>
      </c>
    </row>
    <row r="2606" spans="1:5" x14ac:dyDescent="0.2">
      <c r="A2606" t="s">
        <v>8688</v>
      </c>
      <c r="B2606" t="s">
        <v>216</v>
      </c>
      <c r="C2606" s="1">
        <v>45352</v>
      </c>
      <c r="D2606" t="s">
        <v>18403</v>
      </c>
      <c r="E2606" t="s">
        <v>18402</v>
      </c>
    </row>
    <row r="2607" spans="1:5" x14ac:dyDescent="0.2">
      <c r="A2607" t="s">
        <v>8690</v>
      </c>
      <c r="B2607" t="s">
        <v>410</v>
      </c>
      <c r="C2607" s="1">
        <v>45185</v>
      </c>
      <c r="D2607" t="s">
        <v>18403</v>
      </c>
      <c r="E2607" t="s">
        <v>18402</v>
      </c>
    </row>
    <row r="2608" spans="1:5" x14ac:dyDescent="0.2">
      <c r="A2608" t="s">
        <v>6279</v>
      </c>
      <c r="B2608" t="s">
        <v>96</v>
      </c>
      <c r="C2608" s="1">
        <v>45148</v>
      </c>
      <c r="D2608" t="s">
        <v>18404</v>
      </c>
      <c r="E2608" t="s">
        <v>18402</v>
      </c>
    </row>
    <row r="2609" spans="1:5" x14ac:dyDescent="0.2">
      <c r="A2609" t="s">
        <v>8693</v>
      </c>
      <c r="B2609" t="s">
        <v>503</v>
      </c>
      <c r="C2609" s="1">
        <v>45497</v>
      </c>
      <c r="D2609" t="s">
        <v>18405</v>
      </c>
      <c r="E2609" t="s">
        <v>18402</v>
      </c>
    </row>
    <row r="2610" spans="1:5" x14ac:dyDescent="0.2">
      <c r="A2610" t="s">
        <v>8696</v>
      </c>
      <c r="B2610" t="s">
        <v>876</v>
      </c>
      <c r="C2610" s="1">
        <v>45419</v>
      </c>
      <c r="D2610" t="s">
        <v>18401</v>
      </c>
      <c r="E2610" t="s">
        <v>18402</v>
      </c>
    </row>
    <row r="2611" spans="1:5" x14ac:dyDescent="0.2">
      <c r="A2611" t="s">
        <v>8699</v>
      </c>
      <c r="B2611" t="s">
        <v>341</v>
      </c>
      <c r="C2611" s="1">
        <v>45344</v>
      </c>
      <c r="D2611" t="s">
        <v>18414</v>
      </c>
      <c r="E2611" t="s">
        <v>18402</v>
      </c>
    </row>
    <row r="2612" spans="1:5" x14ac:dyDescent="0.2">
      <c r="A2612" t="s">
        <v>8703</v>
      </c>
      <c r="B2612" t="s">
        <v>575</v>
      </c>
      <c r="C2612" s="1">
        <v>45323</v>
      </c>
      <c r="D2612" t="s">
        <v>18401</v>
      </c>
      <c r="E2612" t="s">
        <v>18402</v>
      </c>
    </row>
    <row r="2613" spans="1:5" x14ac:dyDescent="0.2">
      <c r="A2613" t="s">
        <v>8707</v>
      </c>
      <c r="B2613" t="s">
        <v>204</v>
      </c>
      <c r="C2613" s="1">
        <v>45308</v>
      </c>
      <c r="D2613" t="s">
        <v>18410</v>
      </c>
      <c r="E2613" t="s">
        <v>18402</v>
      </c>
    </row>
    <row r="2614" spans="1:5" x14ac:dyDescent="0.2">
      <c r="A2614" t="s">
        <v>8710</v>
      </c>
      <c r="B2614" t="s">
        <v>593</v>
      </c>
      <c r="C2614" s="1">
        <v>44994</v>
      </c>
      <c r="D2614" t="s">
        <v>18409</v>
      </c>
      <c r="E2614" t="s">
        <v>18402</v>
      </c>
    </row>
    <row r="2615" spans="1:5" x14ac:dyDescent="0.2">
      <c r="A2615" t="s">
        <v>8713</v>
      </c>
      <c r="B2615" t="s">
        <v>314</v>
      </c>
      <c r="C2615" s="1">
        <v>45231</v>
      </c>
      <c r="D2615" t="s">
        <v>18403</v>
      </c>
      <c r="E2615" t="s">
        <v>18402</v>
      </c>
    </row>
    <row r="2616" spans="1:5" x14ac:dyDescent="0.2">
      <c r="A2616" t="s">
        <v>8717</v>
      </c>
      <c r="B2616" t="s">
        <v>154</v>
      </c>
      <c r="C2616" s="1">
        <v>45530</v>
      </c>
      <c r="D2616" t="s">
        <v>18401</v>
      </c>
      <c r="E2616" t="s">
        <v>18402</v>
      </c>
    </row>
    <row r="2617" spans="1:5" x14ac:dyDescent="0.2">
      <c r="A2617" t="s">
        <v>8719</v>
      </c>
      <c r="B2617" t="s">
        <v>416</v>
      </c>
      <c r="C2617" s="1">
        <v>45322</v>
      </c>
      <c r="D2617" t="s">
        <v>18408</v>
      </c>
      <c r="E2617" t="s">
        <v>18402</v>
      </c>
    </row>
    <row r="2618" spans="1:5" x14ac:dyDescent="0.2">
      <c r="A2618" t="s">
        <v>8723</v>
      </c>
      <c r="B2618" t="s">
        <v>557</v>
      </c>
      <c r="C2618" s="1">
        <v>45546</v>
      </c>
      <c r="D2618" t="s">
        <v>18401</v>
      </c>
      <c r="E2618" t="s">
        <v>18402</v>
      </c>
    </row>
    <row r="2619" spans="1:5" x14ac:dyDescent="0.2">
      <c r="A2619" t="s">
        <v>8727</v>
      </c>
      <c r="B2619" t="s">
        <v>488</v>
      </c>
      <c r="C2619" s="1">
        <v>45141</v>
      </c>
      <c r="D2619" t="s">
        <v>18403</v>
      </c>
      <c r="E2619" t="s">
        <v>18402</v>
      </c>
    </row>
    <row r="2620" spans="1:5" x14ac:dyDescent="0.2">
      <c r="A2620" t="s">
        <v>8731</v>
      </c>
      <c r="B2620" t="s">
        <v>512</v>
      </c>
      <c r="C2620" s="1">
        <v>45409</v>
      </c>
      <c r="D2620" t="s">
        <v>18403</v>
      </c>
      <c r="E2620" t="s">
        <v>18402</v>
      </c>
    </row>
    <row r="2621" spans="1:5" x14ac:dyDescent="0.2">
      <c r="A2621" t="s">
        <v>8733</v>
      </c>
      <c r="B2621" t="s">
        <v>198</v>
      </c>
      <c r="C2621" s="1">
        <v>45417</v>
      </c>
      <c r="D2621" t="s">
        <v>18408</v>
      </c>
      <c r="E2621" t="s">
        <v>18402</v>
      </c>
    </row>
    <row r="2622" spans="1:5" x14ac:dyDescent="0.2">
      <c r="A2622" t="s">
        <v>8737</v>
      </c>
      <c r="B2622" t="s">
        <v>467</v>
      </c>
      <c r="C2622" s="1">
        <v>45143</v>
      </c>
      <c r="D2622" t="s">
        <v>18404</v>
      </c>
      <c r="E2622" t="s">
        <v>18402</v>
      </c>
    </row>
    <row r="2623" spans="1:5" x14ac:dyDescent="0.2">
      <c r="A2623" t="s">
        <v>8740</v>
      </c>
      <c r="B2623" t="s">
        <v>109</v>
      </c>
      <c r="C2623" s="1">
        <v>45597</v>
      </c>
      <c r="D2623" t="s">
        <v>18408</v>
      </c>
      <c r="E2623" t="s">
        <v>18402</v>
      </c>
    </row>
    <row r="2624" spans="1:5" x14ac:dyDescent="0.2">
      <c r="A2624" t="s">
        <v>8742</v>
      </c>
      <c r="B2624" t="s">
        <v>38</v>
      </c>
      <c r="C2624" s="1">
        <v>45291</v>
      </c>
      <c r="D2624" t="s">
        <v>18401</v>
      </c>
      <c r="E2624" t="s">
        <v>18402</v>
      </c>
    </row>
    <row r="2625" spans="1:5" x14ac:dyDescent="0.2">
      <c r="A2625" t="s">
        <v>8744</v>
      </c>
      <c r="B2625" t="s">
        <v>18423</v>
      </c>
      <c r="C2625" s="1">
        <v>44999</v>
      </c>
      <c r="D2625" t="s">
        <v>18403</v>
      </c>
      <c r="E2625" t="s">
        <v>18402</v>
      </c>
    </row>
    <row r="2626" spans="1:5" x14ac:dyDescent="0.2">
      <c r="A2626" t="s">
        <v>8746</v>
      </c>
      <c r="B2626" t="s">
        <v>335</v>
      </c>
      <c r="C2626" s="1">
        <v>45184</v>
      </c>
      <c r="D2626" t="s">
        <v>18409</v>
      </c>
      <c r="E2626" t="s">
        <v>18402</v>
      </c>
    </row>
    <row r="2627" spans="1:5" x14ac:dyDescent="0.2">
      <c r="A2627" t="s">
        <v>8749</v>
      </c>
      <c r="B2627" t="s">
        <v>154</v>
      </c>
      <c r="C2627" s="1">
        <v>45603</v>
      </c>
      <c r="D2627" t="s">
        <v>18403</v>
      </c>
      <c r="E2627" t="s">
        <v>18402</v>
      </c>
    </row>
    <row r="2628" spans="1:5" x14ac:dyDescent="0.2">
      <c r="A2628" t="s">
        <v>8753</v>
      </c>
      <c r="B2628" t="s">
        <v>234</v>
      </c>
      <c r="C2628" s="1">
        <v>45559</v>
      </c>
      <c r="D2628" t="s">
        <v>18404</v>
      </c>
      <c r="E2628" t="s">
        <v>18402</v>
      </c>
    </row>
    <row r="2629" spans="1:5" x14ac:dyDescent="0.2">
      <c r="A2629" t="s">
        <v>8755</v>
      </c>
      <c r="B2629" t="s">
        <v>894</v>
      </c>
      <c r="C2629" s="1">
        <v>45502</v>
      </c>
      <c r="D2629" t="s">
        <v>18412</v>
      </c>
      <c r="E2629" t="s">
        <v>18402</v>
      </c>
    </row>
    <row r="2630" spans="1:5" x14ac:dyDescent="0.2">
      <c r="A2630" t="s">
        <v>8759</v>
      </c>
      <c r="B2630" t="s">
        <v>796</v>
      </c>
      <c r="C2630" s="1">
        <v>45057</v>
      </c>
      <c r="D2630" t="s">
        <v>18408</v>
      </c>
      <c r="E2630" t="s">
        <v>18402</v>
      </c>
    </row>
    <row r="2631" spans="1:5" x14ac:dyDescent="0.2">
      <c r="A2631" t="s">
        <v>8761</v>
      </c>
      <c r="B2631" t="s">
        <v>118</v>
      </c>
      <c r="C2631" s="1">
        <v>45465</v>
      </c>
      <c r="D2631" t="s">
        <v>18408</v>
      </c>
      <c r="E2631" t="s">
        <v>18402</v>
      </c>
    </row>
    <row r="2632" spans="1:5" x14ac:dyDescent="0.2">
      <c r="A2632" t="s">
        <v>8765</v>
      </c>
      <c r="B2632" t="s">
        <v>133</v>
      </c>
      <c r="C2632" s="1">
        <v>44969</v>
      </c>
      <c r="D2632" t="s">
        <v>18408</v>
      </c>
      <c r="E2632" t="s">
        <v>18402</v>
      </c>
    </row>
    <row r="2633" spans="1:5" x14ac:dyDescent="0.2">
      <c r="A2633" t="s">
        <v>8767</v>
      </c>
      <c r="B2633" t="s">
        <v>787</v>
      </c>
      <c r="C2633" s="1">
        <v>45373</v>
      </c>
      <c r="D2633" t="s">
        <v>18404</v>
      </c>
      <c r="E2633" t="s">
        <v>18402</v>
      </c>
    </row>
    <row r="2634" spans="1:5" x14ac:dyDescent="0.2">
      <c r="A2634" t="s">
        <v>8772</v>
      </c>
      <c r="B2634" t="s">
        <v>706</v>
      </c>
      <c r="C2634" s="1">
        <v>45502</v>
      </c>
      <c r="D2634" t="s">
        <v>18414</v>
      </c>
      <c r="E2634" t="s">
        <v>18402</v>
      </c>
    </row>
    <row r="2635" spans="1:5" x14ac:dyDescent="0.2">
      <c r="A2635" t="s">
        <v>8775</v>
      </c>
      <c r="B2635" t="s">
        <v>225</v>
      </c>
      <c r="C2635" s="1">
        <v>45219</v>
      </c>
      <c r="D2635" t="s">
        <v>18401</v>
      </c>
      <c r="E2635" t="s">
        <v>18402</v>
      </c>
    </row>
    <row r="2636" spans="1:5" x14ac:dyDescent="0.2">
      <c r="A2636" t="s">
        <v>8777</v>
      </c>
      <c r="B2636" t="s">
        <v>87</v>
      </c>
      <c r="C2636" s="1">
        <v>45167</v>
      </c>
      <c r="D2636" t="s">
        <v>18403</v>
      </c>
      <c r="E2636" t="s">
        <v>18402</v>
      </c>
    </row>
    <row r="2637" spans="1:5" x14ac:dyDescent="0.2">
      <c r="A2637" t="s">
        <v>8780</v>
      </c>
      <c r="B2637" t="s">
        <v>222</v>
      </c>
      <c r="C2637" s="1">
        <v>45502</v>
      </c>
      <c r="D2637" t="s">
        <v>18401</v>
      </c>
      <c r="E2637" t="s">
        <v>18402</v>
      </c>
    </row>
    <row r="2638" spans="1:5" x14ac:dyDescent="0.2">
      <c r="A2638" t="s">
        <v>8782</v>
      </c>
      <c r="B2638" t="s">
        <v>288</v>
      </c>
      <c r="C2638" s="1">
        <v>45480</v>
      </c>
      <c r="D2638" t="s">
        <v>18404</v>
      </c>
      <c r="E2638" t="s">
        <v>18402</v>
      </c>
    </row>
    <row r="2639" spans="1:5" x14ac:dyDescent="0.2">
      <c r="A2639" t="s">
        <v>8786</v>
      </c>
      <c r="B2639" t="s">
        <v>154</v>
      </c>
      <c r="C2639" s="1">
        <v>45596</v>
      </c>
      <c r="D2639" t="s">
        <v>18409</v>
      </c>
      <c r="E2639" t="s">
        <v>18402</v>
      </c>
    </row>
    <row r="2640" spans="1:5" x14ac:dyDescent="0.2">
      <c r="A2640" t="s">
        <v>8789</v>
      </c>
      <c r="B2640" t="s">
        <v>587</v>
      </c>
      <c r="C2640" s="1">
        <v>45154</v>
      </c>
      <c r="D2640" t="s">
        <v>18403</v>
      </c>
      <c r="E2640" t="s">
        <v>18402</v>
      </c>
    </row>
    <row r="2641" spans="1:5" x14ac:dyDescent="0.2">
      <c r="A2641" t="s">
        <v>8792</v>
      </c>
      <c r="B2641" t="s">
        <v>706</v>
      </c>
      <c r="C2641" s="1">
        <v>45116</v>
      </c>
      <c r="D2641" t="s">
        <v>18408</v>
      </c>
      <c r="E2641" t="s">
        <v>18402</v>
      </c>
    </row>
    <row r="2642" spans="1:5" x14ac:dyDescent="0.2">
      <c r="A2642" t="s">
        <v>8794</v>
      </c>
      <c r="B2642" t="s">
        <v>422</v>
      </c>
      <c r="C2642" s="1">
        <v>44973</v>
      </c>
      <c r="D2642" t="s">
        <v>18408</v>
      </c>
      <c r="E2642" t="s">
        <v>18402</v>
      </c>
    </row>
    <row r="2643" spans="1:5" x14ac:dyDescent="0.2">
      <c r="A2643" t="s">
        <v>8796</v>
      </c>
      <c r="B2643" t="s">
        <v>464</v>
      </c>
      <c r="C2643" s="1">
        <v>44948</v>
      </c>
      <c r="D2643" t="s">
        <v>18401</v>
      </c>
      <c r="E2643" t="s">
        <v>18402</v>
      </c>
    </row>
    <row r="2644" spans="1:5" x14ac:dyDescent="0.2">
      <c r="A2644" t="s">
        <v>8798</v>
      </c>
      <c r="B2644" t="s">
        <v>461</v>
      </c>
      <c r="C2644" s="1">
        <v>45139</v>
      </c>
      <c r="D2644" t="s">
        <v>18403</v>
      </c>
      <c r="E2644" t="s">
        <v>18402</v>
      </c>
    </row>
    <row r="2645" spans="1:5" x14ac:dyDescent="0.2">
      <c r="A2645" t="s">
        <v>8800</v>
      </c>
      <c r="B2645" t="s">
        <v>320</v>
      </c>
      <c r="C2645" s="1">
        <v>45138</v>
      </c>
      <c r="D2645" t="s">
        <v>18411</v>
      </c>
      <c r="E2645" t="s">
        <v>18402</v>
      </c>
    </row>
    <row r="2646" spans="1:5" x14ac:dyDescent="0.2">
      <c r="A2646" t="s">
        <v>8802</v>
      </c>
      <c r="B2646" t="s">
        <v>219</v>
      </c>
      <c r="C2646" s="1">
        <v>45518</v>
      </c>
      <c r="D2646" t="s">
        <v>18401</v>
      </c>
      <c r="E2646" t="s">
        <v>18402</v>
      </c>
    </row>
    <row r="2647" spans="1:5" x14ac:dyDescent="0.2">
      <c r="A2647" t="s">
        <v>8805</v>
      </c>
      <c r="B2647" t="s">
        <v>93</v>
      </c>
      <c r="C2647" s="1">
        <v>45082</v>
      </c>
      <c r="D2647" t="s">
        <v>18401</v>
      </c>
      <c r="E2647" t="s">
        <v>18402</v>
      </c>
    </row>
    <row r="2648" spans="1:5" x14ac:dyDescent="0.2">
      <c r="A2648" t="s">
        <v>8807</v>
      </c>
      <c r="B2648" t="s">
        <v>142</v>
      </c>
      <c r="C2648" s="1">
        <v>44982</v>
      </c>
      <c r="D2648" t="s">
        <v>18401</v>
      </c>
      <c r="E2648" t="s">
        <v>18402</v>
      </c>
    </row>
    <row r="2649" spans="1:5" x14ac:dyDescent="0.2">
      <c r="A2649" t="s">
        <v>8810</v>
      </c>
      <c r="B2649" t="s">
        <v>416</v>
      </c>
      <c r="C2649" s="1">
        <v>44952</v>
      </c>
      <c r="D2649" t="s">
        <v>18414</v>
      </c>
      <c r="E2649" t="s">
        <v>18402</v>
      </c>
    </row>
    <row r="2650" spans="1:5" x14ac:dyDescent="0.2">
      <c r="A2650" t="s">
        <v>8812</v>
      </c>
      <c r="B2650" t="s">
        <v>154</v>
      </c>
      <c r="C2650" s="1">
        <v>45627</v>
      </c>
      <c r="D2650" t="s">
        <v>18401</v>
      </c>
      <c r="E2650" t="s">
        <v>18402</v>
      </c>
    </row>
    <row r="2651" spans="1:5" x14ac:dyDescent="0.2">
      <c r="A2651" t="s">
        <v>8815</v>
      </c>
      <c r="B2651" t="s">
        <v>80</v>
      </c>
      <c r="C2651" s="1">
        <v>45399</v>
      </c>
      <c r="D2651" t="s">
        <v>18404</v>
      </c>
      <c r="E2651" t="s">
        <v>18402</v>
      </c>
    </row>
    <row r="2652" spans="1:5" x14ac:dyDescent="0.2">
      <c r="A2652" t="s">
        <v>8817</v>
      </c>
      <c r="B2652" t="s">
        <v>476</v>
      </c>
      <c r="C2652" s="1">
        <v>45305</v>
      </c>
      <c r="D2652" t="s">
        <v>18408</v>
      </c>
      <c r="E2652" t="s">
        <v>18402</v>
      </c>
    </row>
    <row r="2653" spans="1:5" x14ac:dyDescent="0.2">
      <c r="A2653" t="s">
        <v>8821</v>
      </c>
      <c r="B2653" t="s">
        <v>356</v>
      </c>
      <c r="C2653" s="1">
        <v>45505</v>
      </c>
      <c r="D2653" t="s">
        <v>18406</v>
      </c>
      <c r="E2653" t="s">
        <v>18402</v>
      </c>
    </row>
    <row r="2654" spans="1:5" x14ac:dyDescent="0.2">
      <c r="A2654" t="s">
        <v>8825</v>
      </c>
      <c r="B2654" t="s">
        <v>15</v>
      </c>
      <c r="C2654" s="1">
        <v>45436</v>
      </c>
      <c r="D2654" t="s">
        <v>18408</v>
      </c>
      <c r="E2654" t="s">
        <v>18402</v>
      </c>
    </row>
    <row r="2655" spans="1:5" x14ac:dyDescent="0.2">
      <c r="A2655" t="s">
        <v>8828</v>
      </c>
      <c r="B2655" t="s">
        <v>207</v>
      </c>
      <c r="C2655" s="1">
        <v>45111</v>
      </c>
      <c r="D2655" t="s">
        <v>18403</v>
      </c>
      <c r="E2655" t="s">
        <v>18402</v>
      </c>
    </row>
    <row r="2656" spans="1:5" x14ac:dyDescent="0.2">
      <c r="A2656" t="s">
        <v>8830</v>
      </c>
      <c r="B2656" t="s">
        <v>467</v>
      </c>
      <c r="C2656" s="1">
        <v>45559</v>
      </c>
      <c r="D2656" t="s">
        <v>18404</v>
      </c>
      <c r="E2656" t="s">
        <v>18402</v>
      </c>
    </row>
    <row r="2657" spans="1:5" x14ac:dyDescent="0.2">
      <c r="A2657" t="s">
        <v>8833</v>
      </c>
      <c r="B2657" t="s">
        <v>326</v>
      </c>
      <c r="C2657" s="1">
        <v>45382</v>
      </c>
      <c r="D2657" t="s">
        <v>18403</v>
      </c>
      <c r="E2657" t="s">
        <v>18402</v>
      </c>
    </row>
    <row r="2658" spans="1:5" x14ac:dyDescent="0.2">
      <c r="A2658" t="s">
        <v>8836</v>
      </c>
      <c r="B2658" t="s">
        <v>461</v>
      </c>
      <c r="C2658" s="1">
        <v>45115</v>
      </c>
      <c r="D2658" t="s">
        <v>18403</v>
      </c>
      <c r="E2658" t="s">
        <v>18402</v>
      </c>
    </row>
    <row r="2659" spans="1:5" x14ac:dyDescent="0.2">
      <c r="A2659" t="s">
        <v>8839</v>
      </c>
      <c r="B2659" t="s">
        <v>834</v>
      </c>
      <c r="C2659" s="1">
        <v>45128</v>
      </c>
      <c r="D2659" t="s">
        <v>18408</v>
      </c>
      <c r="E2659" t="s">
        <v>18402</v>
      </c>
    </row>
    <row r="2660" spans="1:5" x14ac:dyDescent="0.2">
      <c r="A2660" t="s">
        <v>8843</v>
      </c>
      <c r="B2660" t="s">
        <v>614</v>
      </c>
      <c r="C2660" s="1">
        <v>44968</v>
      </c>
      <c r="D2660" t="s">
        <v>18404</v>
      </c>
      <c r="E2660" t="s">
        <v>18402</v>
      </c>
    </row>
    <row r="2661" spans="1:5" x14ac:dyDescent="0.2">
      <c r="A2661" t="s">
        <v>8845</v>
      </c>
      <c r="B2661" t="s">
        <v>721</v>
      </c>
      <c r="C2661" s="1">
        <v>45333</v>
      </c>
      <c r="D2661" t="s">
        <v>18404</v>
      </c>
      <c r="E2661" t="s">
        <v>18402</v>
      </c>
    </row>
    <row r="2662" spans="1:5" x14ac:dyDescent="0.2">
      <c r="A2662" t="s">
        <v>8847</v>
      </c>
      <c r="B2662" t="s">
        <v>793</v>
      </c>
      <c r="C2662" s="1">
        <v>45144</v>
      </c>
      <c r="D2662" t="s">
        <v>18414</v>
      </c>
      <c r="E2662" t="s">
        <v>18402</v>
      </c>
    </row>
    <row r="2663" spans="1:5" x14ac:dyDescent="0.2">
      <c r="A2663" t="s">
        <v>8850</v>
      </c>
      <c r="B2663" t="s">
        <v>590</v>
      </c>
      <c r="C2663" s="1">
        <v>45529</v>
      </c>
      <c r="D2663" t="s">
        <v>18405</v>
      </c>
      <c r="E2663" t="s">
        <v>18402</v>
      </c>
    </row>
    <row r="2664" spans="1:5" x14ac:dyDescent="0.2">
      <c r="A2664" t="s">
        <v>8852</v>
      </c>
      <c r="B2664" t="s">
        <v>891</v>
      </c>
      <c r="C2664" s="1">
        <v>45420</v>
      </c>
      <c r="D2664" t="s">
        <v>18401</v>
      </c>
      <c r="E2664" t="s">
        <v>18402</v>
      </c>
    </row>
    <row r="2665" spans="1:5" x14ac:dyDescent="0.2">
      <c r="A2665" t="s">
        <v>8854</v>
      </c>
      <c r="B2665" t="s">
        <v>587</v>
      </c>
      <c r="C2665" s="1">
        <v>45057</v>
      </c>
      <c r="D2665" t="s">
        <v>18406</v>
      </c>
      <c r="E2665" t="s">
        <v>18402</v>
      </c>
    </row>
    <row r="2666" spans="1:5" x14ac:dyDescent="0.2">
      <c r="A2666" t="s">
        <v>8857</v>
      </c>
      <c r="B2666" t="s">
        <v>548</v>
      </c>
      <c r="C2666" s="1">
        <v>45432</v>
      </c>
      <c r="D2666" t="s">
        <v>18401</v>
      </c>
      <c r="E2666" t="s">
        <v>18402</v>
      </c>
    </row>
    <row r="2667" spans="1:5" x14ac:dyDescent="0.2">
      <c r="A2667" t="s">
        <v>8862</v>
      </c>
      <c r="B2667" t="s">
        <v>18433</v>
      </c>
      <c r="C2667" s="1">
        <v>44977</v>
      </c>
      <c r="D2667" t="s">
        <v>18404</v>
      </c>
      <c r="E2667" t="s">
        <v>18402</v>
      </c>
    </row>
    <row r="2668" spans="1:5" x14ac:dyDescent="0.2">
      <c r="A2668" t="s">
        <v>8864</v>
      </c>
      <c r="B2668" t="s">
        <v>380</v>
      </c>
      <c r="C2668" s="1">
        <v>45343</v>
      </c>
      <c r="D2668" t="s">
        <v>18401</v>
      </c>
      <c r="E2668" t="s">
        <v>18402</v>
      </c>
    </row>
    <row r="2669" spans="1:5" x14ac:dyDescent="0.2">
      <c r="A2669" t="s">
        <v>8867</v>
      </c>
      <c r="B2669" t="s">
        <v>359</v>
      </c>
      <c r="C2669" s="1">
        <v>45610</v>
      </c>
      <c r="D2669" t="s">
        <v>18403</v>
      </c>
      <c r="E2669" t="s">
        <v>18402</v>
      </c>
    </row>
    <row r="2670" spans="1:5" x14ac:dyDescent="0.2">
      <c r="A2670" t="s">
        <v>8870</v>
      </c>
      <c r="B2670" t="s">
        <v>741</v>
      </c>
      <c r="C2670" s="1">
        <v>45472</v>
      </c>
      <c r="D2670" t="s">
        <v>18401</v>
      </c>
      <c r="E2670" t="s">
        <v>18402</v>
      </c>
    </row>
    <row r="2671" spans="1:5" x14ac:dyDescent="0.2">
      <c r="A2671" t="s">
        <v>8872</v>
      </c>
      <c r="B2671" t="s">
        <v>903</v>
      </c>
      <c r="C2671" s="1">
        <v>45493</v>
      </c>
      <c r="D2671" t="s">
        <v>18403</v>
      </c>
      <c r="E2671" t="s">
        <v>18402</v>
      </c>
    </row>
    <row r="2672" spans="1:5" x14ac:dyDescent="0.2">
      <c r="A2672" t="s">
        <v>8874</v>
      </c>
      <c r="B2672" t="s">
        <v>758</v>
      </c>
      <c r="C2672" s="1">
        <v>45246</v>
      </c>
      <c r="D2672" t="s">
        <v>18404</v>
      </c>
      <c r="E2672" t="s">
        <v>18402</v>
      </c>
    </row>
    <row r="2673" spans="1:5" x14ac:dyDescent="0.2">
      <c r="A2673" t="s">
        <v>8877</v>
      </c>
      <c r="B2673" t="s">
        <v>261</v>
      </c>
      <c r="C2673" s="1">
        <v>45464</v>
      </c>
      <c r="D2673" t="s">
        <v>18409</v>
      </c>
      <c r="E2673" t="s">
        <v>18402</v>
      </c>
    </row>
    <row r="2674" spans="1:5" x14ac:dyDescent="0.2">
      <c r="A2674" t="s">
        <v>8880</v>
      </c>
      <c r="B2674" t="s">
        <v>297</v>
      </c>
      <c r="C2674" s="1">
        <v>45254</v>
      </c>
      <c r="D2674" t="s">
        <v>18401</v>
      </c>
      <c r="E2674" t="s">
        <v>18402</v>
      </c>
    </row>
    <row r="2675" spans="1:5" x14ac:dyDescent="0.2">
      <c r="A2675" t="s">
        <v>8883</v>
      </c>
      <c r="B2675" t="s">
        <v>181</v>
      </c>
      <c r="C2675" s="1">
        <v>45159</v>
      </c>
      <c r="D2675" t="s">
        <v>18410</v>
      </c>
      <c r="E2675" t="s">
        <v>18402</v>
      </c>
    </row>
    <row r="2676" spans="1:5" x14ac:dyDescent="0.2">
      <c r="A2676" t="s">
        <v>8888</v>
      </c>
      <c r="B2676" t="s">
        <v>30</v>
      </c>
      <c r="C2676" s="1">
        <v>45563</v>
      </c>
      <c r="D2676" t="s">
        <v>18404</v>
      </c>
      <c r="E2676" t="s">
        <v>18402</v>
      </c>
    </row>
    <row r="2677" spans="1:5" x14ac:dyDescent="0.2">
      <c r="A2677" t="s">
        <v>8893</v>
      </c>
      <c r="B2677" t="s">
        <v>338</v>
      </c>
      <c r="C2677" s="1">
        <v>45113</v>
      </c>
      <c r="D2677" t="s">
        <v>18404</v>
      </c>
      <c r="E2677" t="s">
        <v>18402</v>
      </c>
    </row>
    <row r="2678" spans="1:5" x14ac:dyDescent="0.2">
      <c r="A2678" t="s">
        <v>8897</v>
      </c>
      <c r="B2678" t="s">
        <v>796</v>
      </c>
      <c r="C2678" s="1">
        <v>45162</v>
      </c>
      <c r="D2678" t="s">
        <v>18408</v>
      </c>
      <c r="E2678" t="s">
        <v>18402</v>
      </c>
    </row>
    <row r="2679" spans="1:5" x14ac:dyDescent="0.2">
      <c r="A2679" t="s">
        <v>8900</v>
      </c>
      <c r="B2679" t="s">
        <v>855</v>
      </c>
      <c r="C2679" s="1">
        <v>45146</v>
      </c>
      <c r="D2679" t="s">
        <v>18403</v>
      </c>
      <c r="E2679" t="s">
        <v>18402</v>
      </c>
    </row>
    <row r="2680" spans="1:5" x14ac:dyDescent="0.2">
      <c r="A2680" t="s">
        <v>8902</v>
      </c>
      <c r="B2680" t="s">
        <v>18423</v>
      </c>
      <c r="C2680" s="1">
        <v>45382</v>
      </c>
      <c r="D2680" t="s">
        <v>18401</v>
      </c>
      <c r="E2680" t="s">
        <v>18402</v>
      </c>
    </row>
    <row r="2681" spans="1:5" x14ac:dyDescent="0.2">
      <c r="A2681" t="s">
        <v>8906</v>
      </c>
      <c r="B2681" t="s">
        <v>216</v>
      </c>
      <c r="C2681" s="1">
        <v>45085</v>
      </c>
      <c r="D2681" t="s">
        <v>18401</v>
      </c>
      <c r="E2681" t="s">
        <v>18402</v>
      </c>
    </row>
    <row r="2682" spans="1:5" x14ac:dyDescent="0.2">
      <c r="A2682" t="s">
        <v>8909</v>
      </c>
      <c r="B2682" t="s">
        <v>437</v>
      </c>
      <c r="C2682" s="1">
        <v>45391</v>
      </c>
      <c r="D2682" t="s">
        <v>18403</v>
      </c>
      <c r="E2682" t="s">
        <v>18402</v>
      </c>
    </row>
    <row r="2683" spans="1:5" x14ac:dyDescent="0.2">
      <c r="A2683" t="s">
        <v>8911</v>
      </c>
      <c r="B2683" t="s">
        <v>611</v>
      </c>
      <c r="C2683" s="1">
        <v>45444</v>
      </c>
      <c r="D2683" t="s">
        <v>18401</v>
      </c>
      <c r="E2683" t="s">
        <v>18402</v>
      </c>
    </row>
    <row r="2684" spans="1:5" x14ac:dyDescent="0.2">
      <c r="A2684" t="s">
        <v>8914</v>
      </c>
      <c r="B2684" t="s">
        <v>19</v>
      </c>
      <c r="C2684" s="1">
        <v>45465</v>
      </c>
      <c r="D2684" t="s">
        <v>18406</v>
      </c>
      <c r="E2684" t="s">
        <v>18402</v>
      </c>
    </row>
    <row r="2685" spans="1:5" x14ac:dyDescent="0.2">
      <c r="A2685" t="s">
        <v>8916</v>
      </c>
      <c r="B2685" t="s">
        <v>715</v>
      </c>
      <c r="C2685" s="1">
        <v>45054</v>
      </c>
      <c r="D2685" t="s">
        <v>18408</v>
      </c>
      <c r="E2685" t="s">
        <v>18402</v>
      </c>
    </row>
    <row r="2686" spans="1:5" x14ac:dyDescent="0.2">
      <c r="A2686" t="s">
        <v>8918</v>
      </c>
      <c r="B2686" t="s">
        <v>401</v>
      </c>
      <c r="C2686" s="1">
        <v>45443</v>
      </c>
      <c r="D2686" t="s">
        <v>18404</v>
      </c>
      <c r="E2686" t="s">
        <v>18402</v>
      </c>
    </row>
    <row r="2687" spans="1:5" x14ac:dyDescent="0.2">
      <c r="A2687" t="s">
        <v>8921</v>
      </c>
      <c r="B2687" t="s">
        <v>712</v>
      </c>
      <c r="C2687" s="1">
        <v>45339</v>
      </c>
      <c r="D2687" t="s">
        <v>18409</v>
      </c>
      <c r="E2687" t="s">
        <v>18402</v>
      </c>
    </row>
    <row r="2688" spans="1:5" x14ac:dyDescent="0.2">
      <c r="A2688" t="s">
        <v>8923</v>
      </c>
      <c r="B2688" t="s">
        <v>781</v>
      </c>
      <c r="C2688" s="1">
        <v>45194</v>
      </c>
      <c r="D2688" t="s">
        <v>18404</v>
      </c>
      <c r="E2688" t="s">
        <v>18402</v>
      </c>
    </row>
    <row r="2689" spans="1:5" x14ac:dyDescent="0.2">
      <c r="A2689" t="s">
        <v>8925</v>
      </c>
      <c r="B2689" t="s">
        <v>210</v>
      </c>
      <c r="C2689" s="1">
        <v>45033</v>
      </c>
      <c r="D2689" t="s">
        <v>18404</v>
      </c>
      <c r="E2689" t="s">
        <v>18402</v>
      </c>
    </row>
    <row r="2690" spans="1:5" x14ac:dyDescent="0.2">
      <c r="A2690" t="s">
        <v>8927</v>
      </c>
      <c r="B2690" t="s">
        <v>870</v>
      </c>
      <c r="C2690" s="1">
        <v>45599</v>
      </c>
      <c r="D2690" t="s">
        <v>18409</v>
      </c>
      <c r="E2690" t="s">
        <v>18402</v>
      </c>
    </row>
    <row r="2691" spans="1:5" x14ac:dyDescent="0.2">
      <c r="A2691" t="s">
        <v>8929</v>
      </c>
      <c r="B2691" t="s">
        <v>608</v>
      </c>
      <c r="C2691" s="1">
        <v>45298</v>
      </c>
      <c r="D2691" t="s">
        <v>18401</v>
      </c>
      <c r="E2691" t="s">
        <v>18402</v>
      </c>
    </row>
    <row r="2692" spans="1:5" x14ac:dyDescent="0.2">
      <c r="A2692" t="s">
        <v>8932</v>
      </c>
      <c r="B2692" t="s">
        <v>676</v>
      </c>
      <c r="C2692" s="1">
        <v>45325</v>
      </c>
      <c r="D2692" t="s">
        <v>18404</v>
      </c>
      <c r="E2692" t="s">
        <v>18402</v>
      </c>
    </row>
    <row r="2693" spans="1:5" x14ac:dyDescent="0.2">
      <c r="A2693" t="s">
        <v>8936</v>
      </c>
      <c r="B2693" t="s">
        <v>234</v>
      </c>
      <c r="C2693" s="1">
        <v>45110</v>
      </c>
      <c r="D2693" t="s">
        <v>18408</v>
      </c>
      <c r="E2693" t="s">
        <v>18402</v>
      </c>
    </row>
    <row r="2694" spans="1:5" x14ac:dyDescent="0.2">
      <c r="A2694" t="s">
        <v>8938</v>
      </c>
      <c r="B2694" t="s">
        <v>157</v>
      </c>
      <c r="C2694" s="1">
        <v>45076</v>
      </c>
      <c r="D2694" t="s">
        <v>18403</v>
      </c>
      <c r="E2694" t="s">
        <v>18402</v>
      </c>
    </row>
    <row r="2695" spans="1:5" x14ac:dyDescent="0.2">
      <c r="A2695" t="s">
        <v>8941</v>
      </c>
      <c r="B2695" t="s">
        <v>422</v>
      </c>
      <c r="C2695" s="1">
        <v>45286</v>
      </c>
      <c r="D2695" t="s">
        <v>18401</v>
      </c>
      <c r="E2695" t="s">
        <v>18402</v>
      </c>
    </row>
    <row r="2696" spans="1:5" x14ac:dyDescent="0.2">
      <c r="A2696" t="s">
        <v>8945</v>
      </c>
      <c r="B2696" t="s">
        <v>446</v>
      </c>
      <c r="C2696" s="1">
        <v>44950</v>
      </c>
      <c r="D2696" t="s">
        <v>18408</v>
      </c>
      <c r="E2696" t="s">
        <v>18402</v>
      </c>
    </row>
    <row r="2697" spans="1:5" x14ac:dyDescent="0.2">
      <c r="A2697" t="s">
        <v>8947</v>
      </c>
      <c r="B2697" t="s">
        <v>389</v>
      </c>
      <c r="C2697" s="1">
        <v>45409</v>
      </c>
      <c r="D2697" t="s">
        <v>18406</v>
      </c>
      <c r="E2697" t="s">
        <v>18402</v>
      </c>
    </row>
    <row r="2698" spans="1:5" x14ac:dyDescent="0.2">
      <c r="A2698" t="s">
        <v>8949</v>
      </c>
      <c r="B2698" t="s">
        <v>658</v>
      </c>
      <c r="C2698" s="1">
        <v>44963</v>
      </c>
      <c r="D2698" t="s">
        <v>18404</v>
      </c>
      <c r="E2698" t="s">
        <v>18402</v>
      </c>
    </row>
    <row r="2699" spans="1:5" x14ac:dyDescent="0.2">
      <c r="A2699" t="s">
        <v>8951</v>
      </c>
      <c r="B2699" t="s">
        <v>276</v>
      </c>
      <c r="C2699" s="1">
        <v>45520</v>
      </c>
      <c r="D2699" t="s">
        <v>18401</v>
      </c>
      <c r="E2699" t="s">
        <v>18402</v>
      </c>
    </row>
    <row r="2700" spans="1:5" x14ac:dyDescent="0.2">
      <c r="A2700" t="s">
        <v>8954</v>
      </c>
      <c r="B2700" t="s">
        <v>365</v>
      </c>
      <c r="C2700" s="1">
        <v>45154</v>
      </c>
      <c r="D2700" t="s">
        <v>18408</v>
      </c>
      <c r="E2700" t="s">
        <v>18402</v>
      </c>
    </row>
    <row r="2701" spans="1:5" x14ac:dyDescent="0.2">
      <c r="A2701" t="s">
        <v>8957</v>
      </c>
      <c r="B2701" t="s">
        <v>449</v>
      </c>
      <c r="C2701" s="1">
        <v>45310</v>
      </c>
      <c r="D2701" t="s">
        <v>18401</v>
      </c>
      <c r="E2701" t="s">
        <v>18402</v>
      </c>
    </row>
    <row r="2702" spans="1:5" x14ac:dyDescent="0.2">
      <c r="A2702" t="s">
        <v>8960</v>
      </c>
      <c r="B2702" t="s">
        <v>644</v>
      </c>
      <c r="C2702" s="1">
        <v>45401</v>
      </c>
      <c r="D2702" t="s">
        <v>18401</v>
      </c>
      <c r="E2702" t="s">
        <v>18402</v>
      </c>
    </row>
    <row r="2703" spans="1:5" x14ac:dyDescent="0.2">
      <c r="A2703" t="s">
        <v>8962</v>
      </c>
      <c r="B2703" t="s">
        <v>870</v>
      </c>
      <c r="C2703" s="1">
        <v>45026</v>
      </c>
      <c r="D2703" t="s">
        <v>18404</v>
      </c>
      <c r="E2703" t="s">
        <v>18402</v>
      </c>
    </row>
    <row r="2704" spans="1:5" x14ac:dyDescent="0.2">
      <c r="A2704" t="s">
        <v>8965</v>
      </c>
      <c r="B2704" t="s">
        <v>685</v>
      </c>
      <c r="C2704" s="1">
        <v>45570</v>
      </c>
      <c r="D2704" t="s">
        <v>18403</v>
      </c>
      <c r="E2704" t="s">
        <v>18402</v>
      </c>
    </row>
    <row r="2705" spans="1:5" x14ac:dyDescent="0.2">
      <c r="A2705" t="s">
        <v>8968</v>
      </c>
      <c r="B2705" t="s">
        <v>885</v>
      </c>
      <c r="C2705" s="1">
        <v>45033</v>
      </c>
      <c r="D2705" t="s">
        <v>18408</v>
      </c>
      <c r="E2705" t="s">
        <v>18402</v>
      </c>
    </row>
    <row r="2706" spans="1:5" x14ac:dyDescent="0.2">
      <c r="A2706" t="s">
        <v>8970</v>
      </c>
      <c r="B2706" t="s">
        <v>392</v>
      </c>
      <c r="C2706" s="1">
        <v>45429</v>
      </c>
      <c r="D2706" t="s">
        <v>18403</v>
      </c>
      <c r="E2706" t="s">
        <v>18402</v>
      </c>
    </row>
    <row r="2707" spans="1:5" x14ac:dyDescent="0.2">
      <c r="A2707" t="s">
        <v>8973</v>
      </c>
      <c r="B2707" t="s">
        <v>667</v>
      </c>
      <c r="C2707" s="1">
        <v>45142</v>
      </c>
      <c r="D2707" t="s">
        <v>18403</v>
      </c>
      <c r="E2707" t="s">
        <v>18402</v>
      </c>
    </row>
    <row r="2708" spans="1:5" x14ac:dyDescent="0.2">
      <c r="A2708" t="s">
        <v>8975</v>
      </c>
      <c r="B2708" t="s">
        <v>560</v>
      </c>
      <c r="C2708" s="1">
        <v>45441</v>
      </c>
      <c r="D2708" t="s">
        <v>18403</v>
      </c>
      <c r="E2708" t="s">
        <v>18402</v>
      </c>
    </row>
    <row r="2709" spans="1:5" x14ac:dyDescent="0.2">
      <c r="A2709" t="s">
        <v>8978</v>
      </c>
      <c r="B2709" t="s">
        <v>189</v>
      </c>
      <c r="C2709" s="1">
        <v>44982</v>
      </c>
      <c r="D2709" t="s">
        <v>18408</v>
      </c>
      <c r="E2709" t="s">
        <v>18402</v>
      </c>
    </row>
    <row r="2710" spans="1:5" x14ac:dyDescent="0.2">
      <c r="A2710" t="s">
        <v>8980</v>
      </c>
      <c r="B2710" t="s">
        <v>464</v>
      </c>
      <c r="C2710" s="1">
        <v>45117</v>
      </c>
      <c r="D2710" t="s">
        <v>18408</v>
      </c>
      <c r="E2710" t="s">
        <v>18402</v>
      </c>
    </row>
    <row r="2711" spans="1:5" x14ac:dyDescent="0.2">
      <c r="A2711" t="s">
        <v>8983</v>
      </c>
      <c r="B2711" t="s">
        <v>703</v>
      </c>
      <c r="C2711" s="1">
        <v>45026</v>
      </c>
      <c r="D2711" t="s">
        <v>18405</v>
      </c>
      <c r="E2711" t="s">
        <v>18402</v>
      </c>
    </row>
    <row r="2712" spans="1:5" x14ac:dyDescent="0.2">
      <c r="A2712" t="s">
        <v>8985</v>
      </c>
      <c r="B2712" t="s">
        <v>581</v>
      </c>
      <c r="C2712" s="1">
        <v>45456</v>
      </c>
      <c r="D2712" t="s">
        <v>18408</v>
      </c>
      <c r="E2712" t="s">
        <v>18402</v>
      </c>
    </row>
    <row r="2713" spans="1:5" x14ac:dyDescent="0.2">
      <c r="A2713" t="s">
        <v>8988</v>
      </c>
      <c r="B2713" t="s">
        <v>80</v>
      </c>
      <c r="C2713" s="1">
        <v>45601</v>
      </c>
      <c r="D2713" t="s">
        <v>18407</v>
      </c>
      <c r="E2713" t="s">
        <v>18402</v>
      </c>
    </row>
    <row r="2714" spans="1:5" x14ac:dyDescent="0.2">
      <c r="A2714" t="s">
        <v>8991</v>
      </c>
      <c r="B2714" t="s">
        <v>611</v>
      </c>
      <c r="C2714" s="1">
        <v>45563</v>
      </c>
      <c r="D2714" t="s">
        <v>18408</v>
      </c>
      <c r="E2714" t="s">
        <v>18402</v>
      </c>
    </row>
    <row r="2715" spans="1:5" x14ac:dyDescent="0.2">
      <c r="A2715" t="s">
        <v>8994</v>
      </c>
      <c r="B2715" t="s">
        <v>796</v>
      </c>
      <c r="C2715" s="1">
        <v>45083</v>
      </c>
      <c r="D2715" t="s">
        <v>18404</v>
      </c>
      <c r="E2715" t="s">
        <v>18402</v>
      </c>
    </row>
    <row r="2716" spans="1:5" x14ac:dyDescent="0.2">
      <c r="A2716" t="s">
        <v>8996</v>
      </c>
      <c r="B2716" t="s">
        <v>721</v>
      </c>
      <c r="C2716" s="1">
        <v>44967</v>
      </c>
      <c r="D2716" t="s">
        <v>18403</v>
      </c>
      <c r="E2716" t="s">
        <v>18402</v>
      </c>
    </row>
    <row r="2717" spans="1:5" x14ac:dyDescent="0.2">
      <c r="A2717" t="s">
        <v>8998</v>
      </c>
      <c r="B2717" t="s">
        <v>458</v>
      </c>
      <c r="C2717" s="1">
        <v>45036</v>
      </c>
      <c r="D2717" t="s">
        <v>18403</v>
      </c>
      <c r="E2717" t="s">
        <v>18402</v>
      </c>
    </row>
    <row r="2718" spans="1:5" x14ac:dyDescent="0.2">
      <c r="A2718" t="s">
        <v>9000</v>
      </c>
      <c r="B2718" t="s">
        <v>323</v>
      </c>
      <c r="C2718" s="1">
        <v>45444</v>
      </c>
      <c r="D2718" t="s">
        <v>18410</v>
      </c>
      <c r="E2718" t="s">
        <v>18402</v>
      </c>
    </row>
    <row r="2719" spans="1:5" x14ac:dyDescent="0.2">
      <c r="A2719" t="s">
        <v>9004</v>
      </c>
      <c r="B2719" t="s">
        <v>118</v>
      </c>
      <c r="C2719" s="1">
        <v>44955</v>
      </c>
      <c r="D2719" t="s">
        <v>18409</v>
      </c>
      <c r="E2719" t="s">
        <v>18402</v>
      </c>
    </row>
    <row r="2720" spans="1:5" x14ac:dyDescent="0.2">
      <c r="A2720" t="s">
        <v>9009</v>
      </c>
      <c r="B2720" t="s">
        <v>781</v>
      </c>
      <c r="C2720" s="1">
        <v>45613</v>
      </c>
      <c r="D2720" t="s">
        <v>18414</v>
      </c>
      <c r="E2720" t="s">
        <v>18402</v>
      </c>
    </row>
    <row r="2721" spans="1:5" x14ac:dyDescent="0.2">
      <c r="A2721" t="s">
        <v>9012</v>
      </c>
      <c r="B2721" t="s">
        <v>629</v>
      </c>
      <c r="C2721" s="1">
        <v>45117</v>
      </c>
      <c r="D2721" t="s">
        <v>18404</v>
      </c>
      <c r="E2721" t="s">
        <v>18402</v>
      </c>
    </row>
    <row r="2722" spans="1:5" x14ac:dyDescent="0.2">
      <c r="A2722" t="s">
        <v>9017</v>
      </c>
      <c r="B2722" t="s">
        <v>593</v>
      </c>
      <c r="C2722" s="1">
        <v>45080</v>
      </c>
      <c r="D2722" t="s">
        <v>18408</v>
      </c>
      <c r="E2722" t="s">
        <v>18402</v>
      </c>
    </row>
    <row r="2723" spans="1:5" x14ac:dyDescent="0.2">
      <c r="A2723" t="s">
        <v>9022</v>
      </c>
      <c r="B2723" t="s">
        <v>825</v>
      </c>
      <c r="C2723" s="1">
        <v>45199</v>
      </c>
      <c r="D2723" t="s">
        <v>18414</v>
      </c>
      <c r="E2723" t="s">
        <v>18402</v>
      </c>
    </row>
    <row r="2724" spans="1:5" x14ac:dyDescent="0.2">
      <c r="A2724" t="s">
        <v>9024</v>
      </c>
      <c r="B2724" t="s">
        <v>735</v>
      </c>
      <c r="C2724" s="1">
        <v>45511</v>
      </c>
      <c r="D2724" t="s">
        <v>18401</v>
      </c>
      <c r="E2724" t="s">
        <v>18402</v>
      </c>
    </row>
    <row r="2725" spans="1:5" x14ac:dyDescent="0.2">
      <c r="A2725" t="s">
        <v>9027</v>
      </c>
      <c r="B2725" t="s">
        <v>84</v>
      </c>
      <c r="C2725" s="1">
        <v>45244</v>
      </c>
      <c r="D2725" t="s">
        <v>18408</v>
      </c>
      <c r="E2725" t="s">
        <v>18402</v>
      </c>
    </row>
    <row r="2726" spans="1:5" x14ac:dyDescent="0.2">
      <c r="A2726" t="s">
        <v>9029</v>
      </c>
      <c r="B2726" t="s">
        <v>169</v>
      </c>
      <c r="C2726" s="1">
        <v>45237</v>
      </c>
      <c r="D2726" t="s">
        <v>18404</v>
      </c>
      <c r="E2726" t="s">
        <v>18402</v>
      </c>
    </row>
    <row r="2727" spans="1:5" x14ac:dyDescent="0.2">
      <c r="A2727" t="s">
        <v>9033</v>
      </c>
      <c r="B2727" t="s">
        <v>620</v>
      </c>
      <c r="C2727" s="1">
        <v>45614</v>
      </c>
      <c r="D2727" t="s">
        <v>18404</v>
      </c>
      <c r="E2727" t="s">
        <v>18402</v>
      </c>
    </row>
    <row r="2728" spans="1:5" x14ac:dyDescent="0.2">
      <c r="A2728" t="s">
        <v>9035</v>
      </c>
      <c r="B2728" t="s">
        <v>709</v>
      </c>
      <c r="C2728" s="1">
        <v>45047</v>
      </c>
      <c r="D2728" t="s">
        <v>18411</v>
      </c>
      <c r="E2728" t="s">
        <v>18402</v>
      </c>
    </row>
    <row r="2729" spans="1:5" x14ac:dyDescent="0.2">
      <c r="A2729" t="s">
        <v>9037</v>
      </c>
      <c r="B2729" t="s">
        <v>261</v>
      </c>
      <c r="C2729" s="1">
        <v>45574</v>
      </c>
      <c r="D2729" t="s">
        <v>18408</v>
      </c>
      <c r="E2729" t="s">
        <v>18402</v>
      </c>
    </row>
    <row r="2730" spans="1:5" x14ac:dyDescent="0.2">
      <c r="A2730" t="s">
        <v>9040</v>
      </c>
      <c r="B2730" t="s">
        <v>58</v>
      </c>
      <c r="C2730" s="1">
        <v>45547</v>
      </c>
      <c r="D2730" t="s">
        <v>18404</v>
      </c>
      <c r="E2730" t="s">
        <v>18402</v>
      </c>
    </row>
    <row r="2731" spans="1:5" x14ac:dyDescent="0.2">
      <c r="A2731" t="s">
        <v>9045</v>
      </c>
      <c r="B2731" t="s">
        <v>437</v>
      </c>
      <c r="C2731" s="1">
        <v>45257</v>
      </c>
      <c r="D2731" t="s">
        <v>18403</v>
      </c>
      <c r="E2731" t="s">
        <v>18402</v>
      </c>
    </row>
    <row r="2732" spans="1:5" x14ac:dyDescent="0.2">
      <c r="A2732" t="s">
        <v>9047</v>
      </c>
      <c r="B2732" t="s">
        <v>539</v>
      </c>
      <c r="C2732" s="1">
        <v>45153</v>
      </c>
      <c r="D2732" t="s">
        <v>18408</v>
      </c>
      <c r="E2732" t="s">
        <v>18402</v>
      </c>
    </row>
    <row r="2733" spans="1:5" x14ac:dyDescent="0.2">
      <c r="A2733" t="s">
        <v>9052</v>
      </c>
      <c r="B2733" t="s">
        <v>560</v>
      </c>
      <c r="C2733" s="1">
        <v>45204</v>
      </c>
      <c r="D2733" t="s">
        <v>18403</v>
      </c>
      <c r="E2733" t="s">
        <v>18402</v>
      </c>
    </row>
    <row r="2734" spans="1:5" x14ac:dyDescent="0.2">
      <c r="A2734" t="s">
        <v>9055</v>
      </c>
      <c r="B2734" t="s">
        <v>311</v>
      </c>
      <c r="C2734" s="1">
        <v>45373</v>
      </c>
      <c r="D2734" t="s">
        <v>18408</v>
      </c>
      <c r="E2734" t="s">
        <v>18402</v>
      </c>
    </row>
    <row r="2735" spans="1:5" x14ac:dyDescent="0.2">
      <c r="A2735" t="s">
        <v>9058</v>
      </c>
      <c r="B2735" t="s">
        <v>118</v>
      </c>
      <c r="C2735" s="1">
        <v>45607</v>
      </c>
      <c r="D2735" t="s">
        <v>18414</v>
      </c>
      <c r="E2735" t="s">
        <v>18402</v>
      </c>
    </row>
    <row r="2736" spans="1:5" x14ac:dyDescent="0.2">
      <c r="A2736" t="s">
        <v>9061</v>
      </c>
      <c r="B2736" t="s">
        <v>691</v>
      </c>
      <c r="C2736" s="1">
        <v>44941</v>
      </c>
      <c r="D2736" t="s">
        <v>18408</v>
      </c>
      <c r="E2736" t="s">
        <v>18402</v>
      </c>
    </row>
    <row r="2737" spans="1:5" x14ac:dyDescent="0.2">
      <c r="A2737" t="s">
        <v>9063</v>
      </c>
      <c r="B2737" t="s">
        <v>166</v>
      </c>
      <c r="C2737" s="1">
        <v>45435</v>
      </c>
      <c r="D2737" t="s">
        <v>18401</v>
      </c>
      <c r="E2737" t="s">
        <v>18402</v>
      </c>
    </row>
    <row r="2738" spans="1:5" x14ac:dyDescent="0.2">
      <c r="A2738" t="s">
        <v>9065</v>
      </c>
      <c r="B2738" t="s">
        <v>709</v>
      </c>
      <c r="C2738" s="1">
        <v>45291</v>
      </c>
      <c r="D2738" t="s">
        <v>18412</v>
      </c>
      <c r="E2738" t="s">
        <v>18402</v>
      </c>
    </row>
    <row r="2739" spans="1:5" x14ac:dyDescent="0.2">
      <c r="A2739" t="s">
        <v>9067</v>
      </c>
      <c r="B2739" t="s">
        <v>858</v>
      </c>
      <c r="C2739" s="1">
        <v>45602</v>
      </c>
      <c r="D2739" t="s">
        <v>18404</v>
      </c>
      <c r="E2739" t="s">
        <v>18402</v>
      </c>
    </row>
    <row r="2740" spans="1:5" x14ac:dyDescent="0.2">
      <c r="A2740" t="s">
        <v>9070</v>
      </c>
      <c r="B2740" t="s">
        <v>371</v>
      </c>
      <c r="C2740" s="1">
        <v>45251</v>
      </c>
      <c r="D2740" t="s">
        <v>18401</v>
      </c>
      <c r="E2740" t="s">
        <v>18402</v>
      </c>
    </row>
    <row r="2741" spans="1:5" x14ac:dyDescent="0.2">
      <c r="A2741" t="s">
        <v>9072</v>
      </c>
      <c r="B2741" t="s">
        <v>309</v>
      </c>
      <c r="C2741" s="1">
        <v>45514</v>
      </c>
      <c r="D2741" t="s">
        <v>18408</v>
      </c>
      <c r="E2741" t="s">
        <v>18402</v>
      </c>
    </row>
    <row r="2742" spans="1:5" x14ac:dyDescent="0.2">
      <c r="A2742" t="s">
        <v>9074</v>
      </c>
      <c r="B2742" t="s">
        <v>614</v>
      </c>
      <c r="C2742" s="1">
        <v>45569</v>
      </c>
      <c r="D2742" t="s">
        <v>18404</v>
      </c>
      <c r="E2742" t="s">
        <v>18402</v>
      </c>
    </row>
    <row r="2743" spans="1:5" x14ac:dyDescent="0.2">
      <c r="A2743" t="s">
        <v>9077</v>
      </c>
      <c r="B2743" t="s">
        <v>658</v>
      </c>
      <c r="C2743" s="1">
        <v>45251</v>
      </c>
      <c r="D2743" t="s">
        <v>18408</v>
      </c>
      <c r="E2743" t="s">
        <v>18402</v>
      </c>
    </row>
    <row r="2744" spans="1:5" x14ac:dyDescent="0.2">
      <c r="A2744" t="s">
        <v>9079</v>
      </c>
      <c r="B2744" t="s">
        <v>84</v>
      </c>
      <c r="C2744" s="1">
        <v>45077</v>
      </c>
      <c r="D2744" t="s">
        <v>18410</v>
      </c>
      <c r="E2744" t="s">
        <v>18402</v>
      </c>
    </row>
    <row r="2745" spans="1:5" x14ac:dyDescent="0.2">
      <c r="A2745" t="s">
        <v>9084</v>
      </c>
      <c r="B2745" t="s">
        <v>608</v>
      </c>
      <c r="C2745" s="1">
        <v>45431</v>
      </c>
      <c r="D2745" t="s">
        <v>18403</v>
      </c>
      <c r="E2745" t="s">
        <v>18402</v>
      </c>
    </row>
    <row r="2746" spans="1:5" x14ac:dyDescent="0.2">
      <c r="A2746" t="s">
        <v>9086</v>
      </c>
      <c r="B2746" t="s">
        <v>189</v>
      </c>
      <c r="C2746" s="1">
        <v>44991</v>
      </c>
      <c r="D2746" t="s">
        <v>18404</v>
      </c>
      <c r="E2746" t="s">
        <v>18402</v>
      </c>
    </row>
    <row r="2747" spans="1:5" x14ac:dyDescent="0.2">
      <c r="A2747" t="s">
        <v>9089</v>
      </c>
      <c r="B2747" t="s">
        <v>557</v>
      </c>
      <c r="C2747" s="1">
        <v>45537</v>
      </c>
      <c r="D2747" t="s">
        <v>18412</v>
      </c>
      <c r="E2747" t="s">
        <v>18402</v>
      </c>
    </row>
    <row r="2748" spans="1:5" x14ac:dyDescent="0.2">
      <c r="A2748" t="s">
        <v>9091</v>
      </c>
      <c r="B2748" t="s">
        <v>317</v>
      </c>
      <c r="C2748" s="1">
        <v>45597</v>
      </c>
      <c r="D2748" t="s">
        <v>18401</v>
      </c>
      <c r="E2748" t="s">
        <v>18402</v>
      </c>
    </row>
    <row r="2749" spans="1:5" x14ac:dyDescent="0.2">
      <c r="A2749" t="s">
        <v>9095</v>
      </c>
      <c r="B2749" t="s">
        <v>749</v>
      </c>
      <c r="C2749" s="1">
        <v>44956</v>
      </c>
      <c r="D2749" t="s">
        <v>18404</v>
      </c>
      <c r="E2749" t="s">
        <v>18402</v>
      </c>
    </row>
    <row r="2750" spans="1:5" x14ac:dyDescent="0.2">
      <c r="A2750" t="s">
        <v>9098</v>
      </c>
      <c r="B2750" t="s">
        <v>846</v>
      </c>
      <c r="C2750" s="1">
        <v>45272</v>
      </c>
      <c r="D2750" t="s">
        <v>18408</v>
      </c>
      <c r="E2750" t="s">
        <v>18402</v>
      </c>
    </row>
    <row r="2751" spans="1:5" x14ac:dyDescent="0.2">
      <c r="A2751" t="s">
        <v>9101</v>
      </c>
      <c r="B2751" t="s">
        <v>758</v>
      </c>
      <c r="C2751" s="1">
        <v>45519</v>
      </c>
      <c r="D2751" t="s">
        <v>18401</v>
      </c>
      <c r="E2751" t="s">
        <v>18402</v>
      </c>
    </row>
    <row r="2752" spans="1:5" x14ac:dyDescent="0.2">
      <c r="A2752" t="s">
        <v>9105</v>
      </c>
      <c r="B2752" t="s">
        <v>533</v>
      </c>
      <c r="C2752" s="1">
        <v>45080</v>
      </c>
      <c r="D2752" t="s">
        <v>18403</v>
      </c>
      <c r="E2752" t="s">
        <v>18402</v>
      </c>
    </row>
    <row r="2753" spans="1:5" x14ac:dyDescent="0.2">
      <c r="A2753" t="s">
        <v>9109</v>
      </c>
      <c r="B2753" t="s">
        <v>449</v>
      </c>
      <c r="C2753" s="1">
        <v>45139</v>
      </c>
      <c r="D2753" t="s">
        <v>18404</v>
      </c>
      <c r="E2753" t="s">
        <v>18402</v>
      </c>
    </row>
    <row r="2754" spans="1:5" x14ac:dyDescent="0.2">
      <c r="A2754" t="s">
        <v>9114</v>
      </c>
      <c r="B2754" t="s">
        <v>240</v>
      </c>
      <c r="C2754" s="1">
        <v>45539</v>
      </c>
      <c r="D2754" t="s">
        <v>18401</v>
      </c>
      <c r="E2754" t="s">
        <v>18402</v>
      </c>
    </row>
    <row r="2755" spans="1:5" x14ac:dyDescent="0.2">
      <c r="A2755" t="s">
        <v>9116</v>
      </c>
      <c r="B2755" t="s">
        <v>879</v>
      </c>
      <c r="C2755" s="1">
        <v>45362</v>
      </c>
      <c r="D2755" t="s">
        <v>18414</v>
      </c>
      <c r="E2755" t="s">
        <v>18402</v>
      </c>
    </row>
    <row r="2756" spans="1:5" x14ac:dyDescent="0.2">
      <c r="A2756" t="s">
        <v>9118</v>
      </c>
      <c r="B2756" t="s">
        <v>70</v>
      </c>
      <c r="C2756" s="1">
        <v>45517</v>
      </c>
      <c r="D2756" t="s">
        <v>18404</v>
      </c>
      <c r="E2756" t="s">
        <v>18402</v>
      </c>
    </row>
    <row r="2757" spans="1:5" x14ac:dyDescent="0.2">
      <c r="A2757" t="s">
        <v>9122</v>
      </c>
      <c r="B2757" t="s">
        <v>802</v>
      </c>
      <c r="C2757" s="1">
        <v>45245</v>
      </c>
      <c r="D2757" t="s">
        <v>18404</v>
      </c>
      <c r="E2757" t="s">
        <v>18402</v>
      </c>
    </row>
    <row r="2758" spans="1:5" x14ac:dyDescent="0.2">
      <c r="A2758" t="s">
        <v>9126</v>
      </c>
      <c r="B2758" t="s">
        <v>557</v>
      </c>
      <c r="C2758" s="1">
        <v>45540</v>
      </c>
      <c r="D2758" t="s">
        <v>18412</v>
      </c>
      <c r="E2758" t="s">
        <v>18402</v>
      </c>
    </row>
    <row r="2759" spans="1:5" x14ac:dyDescent="0.2">
      <c r="A2759" t="s">
        <v>9129</v>
      </c>
      <c r="B2759" t="s">
        <v>551</v>
      </c>
      <c r="C2759" s="1">
        <v>45249</v>
      </c>
      <c r="D2759" t="s">
        <v>18411</v>
      </c>
      <c r="E2759" t="s">
        <v>18402</v>
      </c>
    </row>
    <row r="2760" spans="1:5" x14ac:dyDescent="0.2">
      <c r="A2760" t="s">
        <v>8418</v>
      </c>
      <c r="B2760" t="s">
        <v>428</v>
      </c>
      <c r="C2760" s="1">
        <v>44931</v>
      </c>
      <c r="D2760" t="s">
        <v>18401</v>
      </c>
      <c r="E2760" t="s">
        <v>18402</v>
      </c>
    </row>
    <row r="2761" spans="1:5" x14ac:dyDescent="0.2">
      <c r="A2761" t="s">
        <v>9131</v>
      </c>
      <c r="B2761" t="s">
        <v>464</v>
      </c>
      <c r="C2761" s="1">
        <v>45195</v>
      </c>
      <c r="D2761" t="s">
        <v>18404</v>
      </c>
      <c r="E2761" t="s">
        <v>18402</v>
      </c>
    </row>
    <row r="2762" spans="1:5" x14ac:dyDescent="0.2">
      <c r="A2762" t="s">
        <v>9134</v>
      </c>
      <c r="B2762" t="s">
        <v>578</v>
      </c>
      <c r="C2762" s="1">
        <v>45285</v>
      </c>
      <c r="D2762" t="s">
        <v>18403</v>
      </c>
      <c r="E2762" t="s">
        <v>18402</v>
      </c>
    </row>
    <row r="2763" spans="1:5" x14ac:dyDescent="0.2">
      <c r="A2763" t="s">
        <v>9137</v>
      </c>
      <c r="B2763" t="s">
        <v>19</v>
      </c>
      <c r="C2763" s="1">
        <v>45541</v>
      </c>
      <c r="D2763" t="s">
        <v>18408</v>
      </c>
      <c r="E2763" t="s">
        <v>18402</v>
      </c>
    </row>
    <row r="2764" spans="1:5" x14ac:dyDescent="0.2">
      <c r="A2764" t="s">
        <v>9139</v>
      </c>
      <c r="B2764" t="s">
        <v>356</v>
      </c>
      <c r="C2764" s="1">
        <v>45252</v>
      </c>
      <c r="D2764" t="s">
        <v>18403</v>
      </c>
      <c r="E2764" t="s">
        <v>18402</v>
      </c>
    </row>
    <row r="2765" spans="1:5" x14ac:dyDescent="0.2">
      <c r="A2765" t="s">
        <v>9143</v>
      </c>
      <c r="B2765" t="s">
        <v>27</v>
      </c>
      <c r="C2765" s="1">
        <v>45144</v>
      </c>
      <c r="D2765" t="s">
        <v>18408</v>
      </c>
      <c r="E2765" t="s">
        <v>18402</v>
      </c>
    </row>
    <row r="2766" spans="1:5" x14ac:dyDescent="0.2">
      <c r="A2766" t="s">
        <v>9146</v>
      </c>
      <c r="B2766" t="s">
        <v>181</v>
      </c>
      <c r="C2766" s="1">
        <v>45459</v>
      </c>
      <c r="D2766" t="s">
        <v>18410</v>
      </c>
      <c r="E2766" t="s">
        <v>18402</v>
      </c>
    </row>
    <row r="2767" spans="1:5" x14ac:dyDescent="0.2">
      <c r="A2767" t="s">
        <v>9151</v>
      </c>
      <c r="B2767" t="s">
        <v>258</v>
      </c>
      <c r="C2767" s="1">
        <v>45624</v>
      </c>
      <c r="D2767" t="s">
        <v>18408</v>
      </c>
      <c r="E2767" t="s">
        <v>18402</v>
      </c>
    </row>
    <row r="2768" spans="1:5" x14ac:dyDescent="0.2">
      <c r="A2768" t="s">
        <v>9153</v>
      </c>
      <c r="B2768" t="s">
        <v>112</v>
      </c>
      <c r="C2768" s="1">
        <v>45325</v>
      </c>
      <c r="D2768" t="s">
        <v>18408</v>
      </c>
      <c r="E2768" t="s">
        <v>18402</v>
      </c>
    </row>
    <row r="2769" spans="1:5" x14ac:dyDescent="0.2">
      <c r="A2769" t="s">
        <v>9158</v>
      </c>
      <c r="B2769" t="s">
        <v>231</v>
      </c>
      <c r="C2769" s="1">
        <v>44978</v>
      </c>
      <c r="D2769" t="s">
        <v>18403</v>
      </c>
      <c r="E2769" t="s">
        <v>18402</v>
      </c>
    </row>
    <row r="2770" spans="1:5" x14ac:dyDescent="0.2">
      <c r="A2770" t="s">
        <v>9160</v>
      </c>
      <c r="B2770" t="s">
        <v>115</v>
      </c>
      <c r="C2770" s="1">
        <v>45508</v>
      </c>
      <c r="D2770" t="s">
        <v>18408</v>
      </c>
      <c r="E2770" t="s">
        <v>18402</v>
      </c>
    </row>
    <row r="2771" spans="1:5" x14ac:dyDescent="0.2">
      <c r="A2771" t="s">
        <v>9164</v>
      </c>
      <c r="B2771" t="s">
        <v>635</v>
      </c>
      <c r="C2771" s="1">
        <v>45587</v>
      </c>
      <c r="D2771" t="s">
        <v>18404</v>
      </c>
      <c r="E2771" t="s">
        <v>18402</v>
      </c>
    </row>
    <row r="2772" spans="1:5" x14ac:dyDescent="0.2">
      <c r="A2772" t="s">
        <v>9167</v>
      </c>
      <c r="B2772" t="s">
        <v>285</v>
      </c>
      <c r="C2772" s="1">
        <v>45518</v>
      </c>
      <c r="D2772" t="s">
        <v>18404</v>
      </c>
      <c r="E2772" t="s">
        <v>18402</v>
      </c>
    </row>
    <row r="2773" spans="1:5" x14ac:dyDescent="0.2">
      <c r="A2773" t="s">
        <v>9172</v>
      </c>
      <c r="B2773" t="s">
        <v>216</v>
      </c>
      <c r="C2773" s="1">
        <v>45026</v>
      </c>
      <c r="D2773" t="s">
        <v>18401</v>
      </c>
      <c r="E2773" t="s">
        <v>18402</v>
      </c>
    </row>
    <row r="2774" spans="1:5" x14ac:dyDescent="0.2">
      <c r="A2774" t="s">
        <v>9177</v>
      </c>
      <c r="B2774" t="s">
        <v>160</v>
      </c>
      <c r="C2774" s="1">
        <v>45022</v>
      </c>
      <c r="D2774" t="s">
        <v>18403</v>
      </c>
      <c r="E2774" t="s">
        <v>18402</v>
      </c>
    </row>
    <row r="2775" spans="1:5" x14ac:dyDescent="0.2">
      <c r="A2775" t="s">
        <v>9179</v>
      </c>
      <c r="B2775" t="s">
        <v>746</v>
      </c>
      <c r="C2775" s="1">
        <v>44992</v>
      </c>
      <c r="D2775" t="s">
        <v>18403</v>
      </c>
      <c r="E2775" t="s">
        <v>18402</v>
      </c>
    </row>
    <row r="2776" spans="1:5" x14ac:dyDescent="0.2">
      <c r="A2776" t="s">
        <v>9181</v>
      </c>
      <c r="B2776" t="s">
        <v>542</v>
      </c>
      <c r="C2776" s="1">
        <v>45307</v>
      </c>
      <c r="D2776" t="s">
        <v>18404</v>
      </c>
      <c r="E2776" t="s">
        <v>18402</v>
      </c>
    </row>
    <row r="2777" spans="1:5" x14ac:dyDescent="0.2">
      <c r="A2777" t="s">
        <v>9183</v>
      </c>
      <c r="B2777" t="s">
        <v>685</v>
      </c>
      <c r="C2777" s="1">
        <v>45607</v>
      </c>
      <c r="D2777" t="s">
        <v>18404</v>
      </c>
      <c r="E2777" t="s">
        <v>18402</v>
      </c>
    </row>
    <row r="2778" spans="1:5" x14ac:dyDescent="0.2">
      <c r="A2778" t="s">
        <v>9186</v>
      </c>
      <c r="B2778" t="s">
        <v>207</v>
      </c>
      <c r="C2778" s="1">
        <v>44940</v>
      </c>
      <c r="D2778" t="s">
        <v>18401</v>
      </c>
      <c r="E2778" t="s">
        <v>18402</v>
      </c>
    </row>
    <row r="2779" spans="1:5" x14ac:dyDescent="0.2">
      <c r="A2779" t="s">
        <v>9188</v>
      </c>
      <c r="B2779" t="s">
        <v>139</v>
      </c>
      <c r="C2779" s="1">
        <v>45030</v>
      </c>
      <c r="D2779" t="s">
        <v>18401</v>
      </c>
      <c r="E2779" t="s">
        <v>18402</v>
      </c>
    </row>
    <row r="2780" spans="1:5" x14ac:dyDescent="0.2">
      <c r="A2780" t="s">
        <v>9193</v>
      </c>
      <c r="B2780" t="s">
        <v>15</v>
      </c>
      <c r="C2780" s="1">
        <v>45342</v>
      </c>
      <c r="D2780" t="s">
        <v>18408</v>
      </c>
      <c r="E2780" t="s">
        <v>18402</v>
      </c>
    </row>
    <row r="2781" spans="1:5" x14ac:dyDescent="0.2">
      <c r="A2781" t="s">
        <v>9195</v>
      </c>
      <c r="B2781" t="s">
        <v>34</v>
      </c>
      <c r="C2781" s="1">
        <v>45303</v>
      </c>
      <c r="D2781" t="s">
        <v>18408</v>
      </c>
      <c r="E2781" t="s">
        <v>18402</v>
      </c>
    </row>
    <row r="2782" spans="1:5" x14ac:dyDescent="0.2">
      <c r="A2782" t="s">
        <v>9198</v>
      </c>
      <c r="B2782" t="s">
        <v>338</v>
      </c>
      <c r="C2782" s="1">
        <v>45364</v>
      </c>
      <c r="D2782" t="s">
        <v>18403</v>
      </c>
      <c r="E2782" t="s">
        <v>18402</v>
      </c>
    </row>
    <row r="2783" spans="1:5" x14ac:dyDescent="0.2">
      <c r="A2783" t="s">
        <v>9202</v>
      </c>
      <c r="B2783" t="s">
        <v>99</v>
      </c>
      <c r="C2783" s="1">
        <v>45340</v>
      </c>
      <c r="D2783" t="s">
        <v>18404</v>
      </c>
      <c r="E2783" t="s">
        <v>18402</v>
      </c>
    </row>
    <row r="2784" spans="1:5" x14ac:dyDescent="0.2">
      <c r="A2784" t="s">
        <v>9207</v>
      </c>
      <c r="B2784" t="s">
        <v>172</v>
      </c>
      <c r="C2784" s="1">
        <v>45144</v>
      </c>
      <c r="D2784" t="s">
        <v>18408</v>
      </c>
      <c r="E2784" t="s">
        <v>18402</v>
      </c>
    </row>
    <row r="2785" spans="1:5" x14ac:dyDescent="0.2">
      <c r="A2785" t="s">
        <v>9209</v>
      </c>
      <c r="B2785" t="s">
        <v>581</v>
      </c>
      <c r="C2785" s="1">
        <v>45295</v>
      </c>
      <c r="D2785" t="s">
        <v>18404</v>
      </c>
      <c r="E2785" t="s">
        <v>18402</v>
      </c>
    </row>
    <row r="2786" spans="1:5" x14ac:dyDescent="0.2">
      <c r="A2786" t="s">
        <v>9211</v>
      </c>
      <c r="B2786" t="s">
        <v>652</v>
      </c>
      <c r="C2786" s="1">
        <v>45068</v>
      </c>
      <c r="D2786" t="s">
        <v>18403</v>
      </c>
      <c r="E2786" t="s">
        <v>18402</v>
      </c>
    </row>
    <row r="2787" spans="1:5" x14ac:dyDescent="0.2">
      <c r="A2787" t="s">
        <v>9213</v>
      </c>
      <c r="B2787" t="s">
        <v>386</v>
      </c>
      <c r="C2787" s="1">
        <v>45012</v>
      </c>
      <c r="D2787" t="s">
        <v>18408</v>
      </c>
      <c r="E2787" t="s">
        <v>18402</v>
      </c>
    </row>
    <row r="2788" spans="1:5" x14ac:dyDescent="0.2">
      <c r="A2788" t="s">
        <v>9217</v>
      </c>
      <c r="B2788" t="s">
        <v>909</v>
      </c>
      <c r="C2788" s="1">
        <v>45447</v>
      </c>
      <c r="D2788" t="s">
        <v>18404</v>
      </c>
      <c r="E2788" t="s">
        <v>18402</v>
      </c>
    </row>
    <row r="2789" spans="1:5" x14ac:dyDescent="0.2">
      <c r="A2789" t="s">
        <v>9219</v>
      </c>
      <c r="B2789" t="s">
        <v>822</v>
      </c>
      <c r="C2789" s="1">
        <v>45317</v>
      </c>
      <c r="D2789" t="s">
        <v>18407</v>
      </c>
      <c r="E2789" t="s">
        <v>18402</v>
      </c>
    </row>
    <row r="2790" spans="1:5" x14ac:dyDescent="0.2">
      <c r="A2790" t="s">
        <v>9221</v>
      </c>
      <c r="B2790" t="s">
        <v>121</v>
      </c>
      <c r="C2790" s="1">
        <v>45460</v>
      </c>
      <c r="D2790" t="s">
        <v>18404</v>
      </c>
      <c r="E2790" t="s">
        <v>18402</v>
      </c>
    </row>
    <row r="2791" spans="1:5" x14ac:dyDescent="0.2">
      <c r="A2791" t="s">
        <v>9226</v>
      </c>
      <c r="B2791" t="s">
        <v>882</v>
      </c>
      <c r="C2791" s="1">
        <v>45477</v>
      </c>
      <c r="D2791" t="s">
        <v>18403</v>
      </c>
      <c r="E2791" t="s">
        <v>18402</v>
      </c>
    </row>
    <row r="2792" spans="1:5" x14ac:dyDescent="0.2">
      <c r="A2792" t="s">
        <v>9229</v>
      </c>
      <c r="B2792" t="s">
        <v>398</v>
      </c>
      <c r="C2792" s="1">
        <v>45314</v>
      </c>
      <c r="D2792" t="s">
        <v>18414</v>
      </c>
      <c r="E2792" t="s">
        <v>18402</v>
      </c>
    </row>
    <row r="2793" spans="1:5" x14ac:dyDescent="0.2">
      <c r="A2793" t="s">
        <v>9231</v>
      </c>
      <c r="B2793" t="s">
        <v>181</v>
      </c>
      <c r="C2793" s="1">
        <v>45287</v>
      </c>
      <c r="D2793" t="s">
        <v>18408</v>
      </c>
      <c r="E2793" t="s">
        <v>18402</v>
      </c>
    </row>
    <row r="2794" spans="1:5" x14ac:dyDescent="0.2">
      <c r="A2794" t="s">
        <v>9235</v>
      </c>
      <c r="B2794" t="s">
        <v>891</v>
      </c>
      <c r="C2794" s="1">
        <v>44974</v>
      </c>
      <c r="D2794" t="s">
        <v>18408</v>
      </c>
      <c r="E2794" t="s">
        <v>18402</v>
      </c>
    </row>
    <row r="2795" spans="1:5" x14ac:dyDescent="0.2">
      <c r="A2795" t="s">
        <v>9237</v>
      </c>
      <c r="B2795" t="s">
        <v>297</v>
      </c>
      <c r="C2795" s="1">
        <v>45243</v>
      </c>
      <c r="D2795" t="s">
        <v>18410</v>
      </c>
      <c r="E2795" t="s">
        <v>18402</v>
      </c>
    </row>
    <row r="2796" spans="1:5" x14ac:dyDescent="0.2">
      <c r="A2796" t="s">
        <v>9242</v>
      </c>
      <c r="B2796" t="s">
        <v>15</v>
      </c>
      <c r="C2796" s="1">
        <v>45391</v>
      </c>
      <c r="D2796" t="s">
        <v>18401</v>
      </c>
      <c r="E2796" t="s">
        <v>18402</v>
      </c>
    </row>
    <row r="2797" spans="1:5" x14ac:dyDescent="0.2">
      <c r="A2797" t="s">
        <v>9245</v>
      </c>
      <c r="B2797" t="s">
        <v>685</v>
      </c>
      <c r="C2797" s="1">
        <v>45156</v>
      </c>
      <c r="D2797" t="s">
        <v>18401</v>
      </c>
      <c r="E2797" t="s">
        <v>18402</v>
      </c>
    </row>
    <row r="2798" spans="1:5" x14ac:dyDescent="0.2">
      <c r="A2798" t="s">
        <v>9248</v>
      </c>
      <c r="B2798" t="s">
        <v>906</v>
      </c>
      <c r="C2798" s="1">
        <v>45454</v>
      </c>
      <c r="D2798" t="s">
        <v>18403</v>
      </c>
      <c r="E2798" t="s">
        <v>18402</v>
      </c>
    </row>
    <row r="2799" spans="1:5" x14ac:dyDescent="0.2">
      <c r="A2799" t="s">
        <v>9252</v>
      </c>
      <c r="B2799" t="s">
        <v>542</v>
      </c>
      <c r="C2799" s="1">
        <v>45374</v>
      </c>
      <c r="D2799" t="s">
        <v>18401</v>
      </c>
      <c r="E2799" t="s">
        <v>18402</v>
      </c>
    </row>
    <row r="2800" spans="1:5" x14ac:dyDescent="0.2">
      <c r="A2800" t="s">
        <v>9255</v>
      </c>
      <c r="B2800" t="s">
        <v>509</v>
      </c>
      <c r="C2800" s="1">
        <v>45136</v>
      </c>
      <c r="D2800" t="s">
        <v>18404</v>
      </c>
      <c r="E2800" t="s">
        <v>18402</v>
      </c>
    </row>
    <row r="2801" spans="1:5" x14ac:dyDescent="0.2">
      <c r="A2801" t="s">
        <v>9258</v>
      </c>
      <c r="B2801" t="s">
        <v>470</v>
      </c>
      <c r="C2801" s="1">
        <v>45010</v>
      </c>
      <c r="D2801" t="s">
        <v>18404</v>
      </c>
      <c r="E2801" t="s">
        <v>18402</v>
      </c>
    </row>
    <row r="2802" spans="1:5" x14ac:dyDescent="0.2">
      <c r="A2802" t="s">
        <v>9261</v>
      </c>
      <c r="B2802" t="s">
        <v>48</v>
      </c>
      <c r="C2802" s="1">
        <v>45320</v>
      </c>
      <c r="D2802" t="s">
        <v>18401</v>
      </c>
      <c r="E2802" t="s">
        <v>18402</v>
      </c>
    </row>
    <row r="2803" spans="1:5" x14ac:dyDescent="0.2">
      <c r="A2803" t="s">
        <v>9264</v>
      </c>
      <c r="B2803" t="s">
        <v>383</v>
      </c>
      <c r="C2803" s="1">
        <v>45576</v>
      </c>
      <c r="D2803" t="s">
        <v>18404</v>
      </c>
      <c r="E2803" t="s">
        <v>18402</v>
      </c>
    </row>
    <row r="2804" spans="1:5" x14ac:dyDescent="0.2">
      <c r="A2804" t="s">
        <v>9266</v>
      </c>
      <c r="B2804" t="s">
        <v>596</v>
      </c>
      <c r="C2804" s="1">
        <v>45556</v>
      </c>
      <c r="D2804" t="s">
        <v>18403</v>
      </c>
      <c r="E2804" t="s">
        <v>18402</v>
      </c>
    </row>
    <row r="2805" spans="1:5" x14ac:dyDescent="0.2">
      <c r="A2805" t="s">
        <v>9268</v>
      </c>
      <c r="B2805" t="s">
        <v>121</v>
      </c>
      <c r="C2805" s="1">
        <v>45420</v>
      </c>
      <c r="D2805" t="s">
        <v>18401</v>
      </c>
      <c r="E2805" t="s">
        <v>18402</v>
      </c>
    </row>
    <row r="2806" spans="1:5" x14ac:dyDescent="0.2">
      <c r="A2806" t="s">
        <v>9270</v>
      </c>
      <c r="B2806" t="s">
        <v>673</v>
      </c>
      <c r="C2806" s="1">
        <v>45072</v>
      </c>
      <c r="D2806" t="s">
        <v>18401</v>
      </c>
      <c r="E2806" t="s">
        <v>18402</v>
      </c>
    </row>
    <row r="2807" spans="1:5" x14ac:dyDescent="0.2">
      <c r="A2807" t="s">
        <v>9272</v>
      </c>
      <c r="B2807" t="s">
        <v>476</v>
      </c>
      <c r="C2807" s="1">
        <v>44956</v>
      </c>
      <c r="D2807" t="s">
        <v>18404</v>
      </c>
      <c r="E2807" t="s">
        <v>18402</v>
      </c>
    </row>
    <row r="2808" spans="1:5" x14ac:dyDescent="0.2">
      <c r="A2808" t="s">
        <v>9275</v>
      </c>
      <c r="B2808" t="s">
        <v>822</v>
      </c>
      <c r="C2808" s="1">
        <v>44974</v>
      </c>
      <c r="D2808" t="s">
        <v>18404</v>
      </c>
      <c r="E2808" t="s">
        <v>18402</v>
      </c>
    </row>
    <row r="2809" spans="1:5" x14ac:dyDescent="0.2">
      <c r="A2809" t="s">
        <v>9277</v>
      </c>
      <c r="B2809" t="s">
        <v>332</v>
      </c>
      <c r="C2809" s="1">
        <v>44937</v>
      </c>
      <c r="D2809" t="s">
        <v>18404</v>
      </c>
      <c r="E2809" t="s">
        <v>18402</v>
      </c>
    </row>
    <row r="2810" spans="1:5" x14ac:dyDescent="0.2">
      <c r="A2810" t="s">
        <v>9279</v>
      </c>
      <c r="B2810" t="s">
        <v>142</v>
      </c>
      <c r="C2810" s="1">
        <v>44959</v>
      </c>
      <c r="D2810" t="s">
        <v>18408</v>
      </c>
      <c r="E2810" t="s">
        <v>18402</v>
      </c>
    </row>
    <row r="2811" spans="1:5" x14ac:dyDescent="0.2">
      <c r="A2811" t="s">
        <v>9281</v>
      </c>
      <c r="B2811" t="s">
        <v>219</v>
      </c>
      <c r="C2811" s="1">
        <v>45383</v>
      </c>
      <c r="D2811" t="s">
        <v>18412</v>
      </c>
      <c r="E2811" t="s">
        <v>18402</v>
      </c>
    </row>
    <row r="2812" spans="1:5" x14ac:dyDescent="0.2">
      <c r="A2812" t="s">
        <v>9283</v>
      </c>
      <c r="B2812" t="s">
        <v>605</v>
      </c>
      <c r="C2812" s="1">
        <v>45020</v>
      </c>
      <c r="D2812" t="s">
        <v>18408</v>
      </c>
      <c r="E2812" t="s">
        <v>18402</v>
      </c>
    </row>
    <row r="2813" spans="1:5" x14ac:dyDescent="0.2">
      <c r="A2813" t="s">
        <v>9285</v>
      </c>
      <c r="B2813" t="s">
        <v>605</v>
      </c>
      <c r="C2813" s="1">
        <v>45336</v>
      </c>
      <c r="D2813" t="s">
        <v>18412</v>
      </c>
      <c r="E2813" t="s">
        <v>18402</v>
      </c>
    </row>
    <row r="2814" spans="1:5" x14ac:dyDescent="0.2">
      <c r="A2814" t="s">
        <v>9287</v>
      </c>
      <c r="B2814" t="s">
        <v>163</v>
      </c>
      <c r="C2814" s="1">
        <v>45428</v>
      </c>
      <c r="D2814" t="s">
        <v>18409</v>
      </c>
      <c r="E2814" t="s">
        <v>18402</v>
      </c>
    </row>
    <row r="2815" spans="1:5" x14ac:dyDescent="0.2">
      <c r="A2815" t="s">
        <v>9290</v>
      </c>
      <c r="B2815" t="s">
        <v>237</v>
      </c>
      <c r="C2815" s="1">
        <v>45229</v>
      </c>
      <c r="D2815" t="s">
        <v>18408</v>
      </c>
      <c r="E2815" t="s">
        <v>18402</v>
      </c>
    </row>
    <row r="2816" spans="1:5" x14ac:dyDescent="0.2">
      <c r="A2816" t="s">
        <v>9293</v>
      </c>
      <c r="B2816" t="s">
        <v>458</v>
      </c>
      <c r="C2816" s="1">
        <v>45132</v>
      </c>
      <c r="D2816" t="s">
        <v>18401</v>
      </c>
      <c r="E2816" t="s">
        <v>18402</v>
      </c>
    </row>
    <row r="2817" spans="1:5" x14ac:dyDescent="0.2">
      <c r="A2817" t="s">
        <v>9296</v>
      </c>
      <c r="B2817" t="s">
        <v>276</v>
      </c>
      <c r="C2817" s="1">
        <v>45481</v>
      </c>
      <c r="D2817" t="s">
        <v>18408</v>
      </c>
      <c r="E2817" t="s">
        <v>18402</v>
      </c>
    </row>
    <row r="2818" spans="1:5" x14ac:dyDescent="0.2">
      <c r="A2818" t="s">
        <v>9299</v>
      </c>
      <c r="B2818" t="s">
        <v>539</v>
      </c>
      <c r="C2818" s="1">
        <v>45503</v>
      </c>
      <c r="D2818" t="s">
        <v>18408</v>
      </c>
      <c r="E2818" t="s">
        <v>18402</v>
      </c>
    </row>
    <row r="2819" spans="1:5" x14ac:dyDescent="0.2">
      <c r="A2819" t="s">
        <v>9301</v>
      </c>
      <c r="B2819" t="s">
        <v>181</v>
      </c>
      <c r="C2819" s="1">
        <v>44947</v>
      </c>
      <c r="D2819" t="s">
        <v>18404</v>
      </c>
      <c r="E2819" t="s">
        <v>18402</v>
      </c>
    </row>
    <row r="2820" spans="1:5" x14ac:dyDescent="0.2">
      <c r="A2820" t="s">
        <v>9303</v>
      </c>
      <c r="B2820" t="s">
        <v>470</v>
      </c>
      <c r="C2820" s="1">
        <v>45590</v>
      </c>
      <c r="D2820" t="s">
        <v>18404</v>
      </c>
      <c r="E2820" t="s">
        <v>18402</v>
      </c>
    </row>
    <row r="2821" spans="1:5" x14ac:dyDescent="0.2">
      <c r="A2821" t="s">
        <v>9305</v>
      </c>
      <c r="B2821" t="s">
        <v>482</v>
      </c>
      <c r="C2821" s="1">
        <v>45026</v>
      </c>
      <c r="D2821" t="s">
        <v>18410</v>
      </c>
      <c r="E2821" t="s">
        <v>18402</v>
      </c>
    </row>
    <row r="2822" spans="1:5" x14ac:dyDescent="0.2">
      <c r="A2822" t="s">
        <v>9307</v>
      </c>
      <c r="B2822" t="s">
        <v>38</v>
      </c>
      <c r="C2822" s="1">
        <v>45456</v>
      </c>
      <c r="D2822" t="s">
        <v>18403</v>
      </c>
      <c r="E2822" t="s">
        <v>18402</v>
      </c>
    </row>
    <row r="2823" spans="1:5" x14ac:dyDescent="0.2">
      <c r="A2823" t="s">
        <v>9309</v>
      </c>
      <c r="B2823" t="s">
        <v>697</v>
      </c>
      <c r="C2823" s="1">
        <v>44939</v>
      </c>
      <c r="D2823" t="s">
        <v>18404</v>
      </c>
      <c r="E2823" t="s">
        <v>18402</v>
      </c>
    </row>
    <row r="2824" spans="1:5" x14ac:dyDescent="0.2">
      <c r="A2824" t="s">
        <v>9311</v>
      </c>
      <c r="B2824" t="s">
        <v>647</v>
      </c>
      <c r="C2824" s="1">
        <v>45235</v>
      </c>
      <c r="D2824" t="s">
        <v>18408</v>
      </c>
      <c r="E2824" t="s">
        <v>18402</v>
      </c>
    </row>
    <row r="2825" spans="1:5" x14ac:dyDescent="0.2">
      <c r="A2825" t="s">
        <v>9313</v>
      </c>
      <c r="B2825" t="s">
        <v>73</v>
      </c>
      <c r="C2825" s="1">
        <v>45489</v>
      </c>
      <c r="D2825" t="s">
        <v>18404</v>
      </c>
      <c r="E2825" t="s">
        <v>18402</v>
      </c>
    </row>
    <row r="2826" spans="1:5" x14ac:dyDescent="0.2">
      <c r="A2826" t="s">
        <v>9316</v>
      </c>
      <c r="B2826" t="s">
        <v>673</v>
      </c>
      <c r="C2826" s="1">
        <v>45265</v>
      </c>
      <c r="D2826" t="s">
        <v>18404</v>
      </c>
      <c r="E2826" t="s">
        <v>18402</v>
      </c>
    </row>
    <row r="2827" spans="1:5" x14ac:dyDescent="0.2">
      <c r="A2827" t="s">
        <v>9318</v>
      </c>
      <c r="B2827" t="s">
        <v>425</v>
      </c>
      <c r="C2827" s="1">
        <v>45156</v>
      </c>
      <c r="D2827" t="s">
        <v>18401</v>
      </c>
      <c r="E2827" t="s">
        <v>18402</v>
      </c>
    </row>
    <row r="2828" spans="1:5" x14ac:dyDescent="0.2">
      <c r="A2828" t="s">
        <v>9322</v>
      </c>
      <c r="B2828" t="s">
        <v>763</v>
      </c>
      <c r="C2828" s="1">
        <v>45557</v>
      </c>
      <c r="D2828" t="s">
        <v>18404</v>
      </c>
      <c r="E2828" t="s">
        <v>18402</v>
      </c>
    </row>
    <row r="2829" spans="1:5" x14ac:dyDescent="0.2">
      <c r="A2829" t="s">
        <v>9324</v>
      </c>
      <c r="B2829" t="s">
        <v>661</v>
      </c>
      <c r="C2829" s="1">
        <v>45222</v>
      </c>
      <c r="D2829" t="s">
        <v>18411</v>
      </c>
      <c r="E2829" t="s">
        <v>18402</v>
      </c>
    </row>
    <row r="2830" spans="1:5" x14ac:dyDescent="0.2">
      <c r="A2830" t="s">
        <v>9327</v>
      </c>
      <c r="B2830" t="s">
        <v>590</v>
      </c>
      <c r="C2830" s="1">
        <v>45215</v>
      </c>
      <c r="D2830" t="s">
        <v>18401</v>
      </c>
      <c r="E2830" t="s">
        <v>18402</v>
      </c>
    </row>
    <row r="2831" spans="1:5" x14ac:dyDescent="0.2">
      <c r="A2831" t="s">
        <v>9331</v>
      </c>
      <c r="B2831" t="s">
        <v>401</v>
      </c>
      <c r="C2831" s="1">
        <v>45313</v>
      </c>
      <c r="D2831" t="s">
        <v>18408</v>
      </c>
      <c r="E2831" t="s">
        <v>18402</v>
      </c>
    </row>
    <row r="2832" spans="1:5" x14ac:dyDescent="0.2">
      <c r="A2832" t="s">
        <v>9334</v>
      </c>
      <c r="B2832" t="s">
        <v>55</v>
      </c>
      <c r="C2832" s="1">
        <v>45275</v>
      </c>
      <c r="D2832" t="s">
        <v>18403</v>
      </c>
      <c r="E2832" t="s">
        <v>18402</v>
      </c>
    </row>
    <row r="2833" spans="1:5" x14ac:dyDescent="0.2">
      <c r="A2833" t="s">
        <v>9337</v>
      </c>
      <c r="B2833" t="s">
        <v>816</v>
      </c>
      <c r="C2833" s="1">
        <v>45396</v>
      </c>
      <c r="D2833" t="s">
        <v>18408</v>
      </c>
      <c r="E2833" t="s">
        <v>18402</v>
      </c>
    </row>
    <row r="2834" spans="1:5" x14ac:dyDescent="0.2">
      <c r="A2834" t="s">
        <v>9339</v>
      </c>
      <c r="B2834" t="s">
        <v>422</v>
      </c>
      <c r="C2834" s="1">
        <v>44945</v>
      </c>
      <c r="D2834" t="s">
        <v>18403</v>
      </c>
      <c r="E2834" t="s">
        <v>18402</v>
      </c>
    </row>
    <row r="2835" spans="1:5" x14ac:dyDescent="0.2">
      <c r="A2835" t="s">
        <v>9342</v>
      </c>
      <c r="B2835" t="s">
        <v>99</v>
      </c>
      <c r="C2835" s="1">
        <v>45112</v>
      </c>
      <c r="D2835" t="s">
        <v>18403</v>
      </c>
      <c r="E2835" t="s">
        <v>18402</v>
      </c>
    </row>
    <row r="2836" spans="1:5" x14ac:dyDescent="0.2">
      <c r="A2836" t="s">
        <v>9345</v>
      </c>
      <c r="B2836" t="s">
        <v>769</v>
      </c>
      <c r="C2836" s="1">
        <v>45610</v>
      </c>
      <c r="D2836" t="s">
        <v>18401</v>
      </c>
      <c r="E2836" t="s">
        <v>18402</v>
      </c>
    </row>
    <row r="2837" spans="1:5" x14ac:dyDescent="0.2">
      <c r="A2837" t="s">
        <v>9349</v>
      </c>
      <c r="B2837" t="s">
        <v>467</v>
      </c>
      <c r="C2837" s="1">
        <v>45417</v>
      </c>
      <c r="D2837" t="s">
        <v>18404</v>
      </c>
      <c r="E2837" t="s">
        <v>18402</v>
      </c>
    </row>
    <row r="2838" spans="1:5" x14ac:dyDescent="0.2">
      <c r="A2838" t="s">
        <v>9352</v>
      </c>
      <c r="B2838" t="s">
        <v>77</v>
      </c>
      <c r="C2838" s="1">
        <v>44942</v>
      </c>
      <c r="D2838" t="s">
        <v>18407</v>
      </c>
      <c r="E2838" t="s">
        <v>18402</v>
      </c>
    </row>
    <row r="2839" spans="1:5" x14ac:dyDescent="0.2">
      <c r="A2839" t="s">
        <v>9354</v>
      </c>
      <c r="B2839" t="s">
        <v>198</v>
      </c>
      <c r="C2839" s="1">
        <v>45572</v>
      </c>
      <c r="D2839" t="s">
        <v>18401</v>
      </c>
      <c r="E2839" t="s">
        <v>18402</v>
      </c>
    </row>
    <row r="2840" spans="1:5" x14ac:dyDescent="0.2">
      <c r="A2840" t="s">
        <v>9357</v>
      </c>
      <c r="B2840" t="s">
        <v>34</v>
      </c>
      <c r="C2840" s="1">
        <v>45560</v>
      </c>
      <c r="D2840" t="s">
        <v>18408</v>
      </c>
      <c r="E2840" t="s">
        <v>18402</v>
      </c>
    </row>
    <row r="2841" spans="1:5" x14ac:dyDescent="0.2">
      <c r="A2841" t="s">
        <v>9359</v>
      </c>
      <c r="B2841" t="s">
        <v>735</v>
      </c>
      <c r="C2841" s="1">
        <v>45595</v>
      </c>
      <c r="D2841" t="s">
        <v>18408</v>
      </c>
      <c r="E2841" t="s">
        <v>18402</v>
      </c>
    </row>
    <row r="2842" spans="1:5" x14ac:dyDescent="0.2">
      <c r="A2842" t="s">
        <v>9361</v>
      </c>
      <c r="B2842" t="s">
        <v>813</v>
      </c>
      <c r="C2842" s="1">
        <v>45570</v>
      </c>
      <c r="D2842" t="s">
        <v>18408</v>
      </c>
      <c r="E2842" t="s">
        <v>18402</v>
      </c>
    </row>
    <row r="2843" spans="1:5" x14ac:dyDescent="0.2">
      <c r="A2843" t="s">
        <v>9364</v>
      </c>
      <c r="B2843" t="s">
        <v>479</v>
      </c>
      <c r="C2843" s="1">
        <v>45295</v>
      </c>
      <c r="D2843" t="s">
        <v>18408</v>
      </c>
      <c r="E2843" t="s">
        <v>18402</v>
      </c>
    </row>
    <row r="2844" spans="1:5" x14ac:dyDescent="0.2">
      <c r="A2844" t="s">
        <v>9367</v>
      </c>
      <c r="B2844" t="s">
        <v>118</v>
      </c>
      <c r="C2844" s="1">
        <v>45138</v>
      </c>
      <c r="D2844" t="s">
        <v>18401</v>
      </c>
      <c r="E2844" t="s">
        <v>18402</v>
      </c>
    </row>
    <row r="2845" spans="1:5" x14ac:dyDescent="0.2">
      <c r="A2845" t="s">
        <v>9370</v>
      </c>
      <c r="B2845" t="s">
        <v>781</v>
      </c>
      <c r="C2845" s="1">
        <v>45282</v>
      </c>
      <c r="D2845" t="s">
        <v>18412</v>
      </c>
      <c r="E2845" t="s">
        <v>18402</v>
      </c>
    </row>
    <row r="2846" spans="1:5" x14ac:dyDescent="0.2">
      <c r="A2846" t="s">
        <v>9372</v>
      </c>
      <c r="B2846" t="s">
        <v>332</v>
      </c>
      <c r="C2846" s="1">
        <v>45175</v>
      </c>
      <c r="D2846" t="s">
        <v>18409</v>
      </c>
      <c r="E2846" t="s">
        <v>18402</v>
      </c>
    </row>
    <row r="2847" spans="1:5" x14ac:dyDescent="0.2">
      <c r="A2847" t="s">
        <v>9374</v>
      </c>
      <c r="B2847" t="s">
        <v>440</v>
      </c>
      <c r="C2847" s="1">
        <v>45586</v>
      </c>
      <c r="D2847" t="s">
        <v>18408</v>
      </c>
      <c r="E2847" t="s">
        <v>18402</v>
      </c>
    </row>
    <row r="2848" spans="1:5" x14ac:dyDescent="0.2">
      <c r="A2848" t="s">
        <v>9377</v>
      </c>
      <c r="B2848" t="s">
        <v>581</v>
      </c>
      <c r="C2848" s="1">
        <v>44970</v>
      </c>
      <c r="D2848" t="s">
        <v>18401</v>
      </c>
      <c r="E2848" t="s">
        <v>18402</v>
      </c>
    </row>
    <row r="2849" spans="1:5" x14ac:dyDescent="0.2">
      <c r="A2849" t="s">
        <v>9379</v>
      </c>
      <c r="B2849" t="s">
        <v>93</v>
      </c>
      <c r="C2849" s="1">
        <v>45522</v>
      </c>
      <c r="D2849" t="s">
        <v>18408</v>
      </c>
      <c r="E2849" t="s">
        <v>18402</v>
      </c>
    </row>
    <row r="2850" spans="1:5" x14ac:dyDescent="0.2">
      <c r="A2850" t="s">
        <v>9382</v>
      </c>
      <c r="B2850" t="s">
        <v>536</v>
      </c>
      <c r="C2850" s="1">
        <v>45002</v>
      </c>
      <c r="D2850" t="s">
        <v>18403</v>
      </c>
      <c r="E2850" t="s">
        <v>18402</v>
      </c>
    </row>
    <row r="2851" spans="1:5" x14ac:dyDescent="0.2">
      <c r="A2851" t="s">
        <v>9386</v>
      </c>
      <c r="B2851" t="s">
        <v>341</v>
      </c>
      <c r="C2851" s="1">
        <v>45065</v>
      </c>
      <c r="D2851" t="s">
        <v>18403</v>
      </c>
      <c r="E2851" t="s">
        <v>18402</v>
      </c>
    </row>
    <row r="2852" spans="1:5" x14ac:dyDescent="0.2">
      <c r="A2852" t="s">
        <v>9388</v>
      </c>
      <c r="B2852" t="s">
        <v>19</v>
      </c>
      <c r="C2852" s="1">
        <v>45088</v>
      </c>
      <c r="D2852" t="s">
        <v>18403</v>
      </c>
      <c r="E2852" t="s">
        <v>18402</v>
      </c>
    </row>
    <row r="2853" spans="1:5" x14ac:dyDescent="0.2">
      <c r="A2853" t="s">
        <v>9393</v>
      </c>
      <c r="B2853" t="s">
        <v>735</v>
      </c>
      <c r="C2853" s="1">
        <v>45620</v>
      </c>
      <c r="D2853" t="s">
        <v>18410</v>
      </c>
      <c r="E2853" t="s">
        <v>18402</v>
      </c>
    </row>
    <row r="2854" spans="1:5" x14ac:dyDescent="0.2">
      <c r="A2854" t="s">
        <v>9395</v>
      </c>
      <c r="B2854" t="s">
        <v>518</v>
      </c>
      <c r="C2854" s="1">
        <v>45519</v>
      </c>
      <c r="D2854" t="s">
        <v>18408</v>
      </c>
      <c r="E2854" t="s">
        <v>18402</v>
      </c>
    </row>
    <row r="2855" spans="1:5" x14ac:dyDescent="0.2">
      <c r="A2855" t="s">
        <v>9397</v>
      </c>
      <c r="B2855" t="s">
        <v>77</v>
      </c>
      <c r="C2855" s="1">
        <v>45407</v>
      </c>
      <c r="D2855" t="s">
        <v>18404</v>
      </c>
      <c r="E2855" t="s">
        <v>18402</v>
      </c>
    </row>
    <row r="2856" spans="1:5" x14ac:dyDescent="0.2">
      <c r="A2856" t="s">
        <v>9399</v>
      </c>
      <c r="B2856" t="s">
        <v>195</v>
      </c>
      <c r="C2856" s="1">
        <v>44973</v>
      </c>
      <c r="D2856" t="s">
        <v>18414</v>
      </c>
      <c r="E2856" t="s">
        <v>18402</v>
      </c>
    </row>
    <row r="2857" spans="1:5" x14ac:dyDescent="0.2">
      <c r="A2857" t="s">
        <v>9401</v>
      </c>
      <c r="B2857" t="s">
        <v>273</v>
      </c>
      <c r="C2857" s="1">
        <v>45175</v>
      </c>
      <c r="D2857" t="s">
        <v>18401</v>
      </c>
      <c r="E2857" t="s">
        <v>18402</v>
      </c>
    </row>
    <row r="2858" spans="1:5" x14ac:dyDescent="0.2">
      <c r="A2858" t="s">
        <v>9404</v>
      </c>
      <c r="B2858" t="s">
        <v>18434</v>
      </c>
      <c r="C2858" s="1">
        <v>45351</v>
      </c>
      <c r="D2858" t="s">
        <v>18408</v>
      </c>
      <c r="E2858" t="s">
        <v>18402</v>
      </c>
    </row>
    <row r="2859" spans="1:5" x14ac:dyDescent="0.2">
      <c r="A2859" t="s">
        <v>9407</v>
      </c>
      <c r="B2859" t="s">
        <v>837</v>
      </c>
      <c r="C2859" s="1">
        <v>45154</v>
      </c>
      <c r="D2859" t="s">
        <v>18404</v>
      </c>
      <c r="E2859" t="s">
        <v>18402</v>
      </c>
    </row>
    <row r="2860" spans="1:5" x14ac:dyDescent="0.2">
      <c r="A2860" t="s">
        <v>9409</v>
      </c>
      <c r="B2860" t="s">
        <v>655</v>
      </c>
      <c r="C2860" s="1">
        <v>45017</v>
      </c>
      <c r="D2860" t="s">
        <v>18401</v>
      </c>
      <c r="E2860" t="s">
        <v>18402</v>
      </c>
    </row>
    <row r="2861" spans="1:5" x14ac:dyDescent="0.2">
      <c r="A2861" t="s">
        <v>9414</v>
      </c>
      <c r="B2861" t="s">
        <v>602</v>
      </c>
      <c r="C2861" s="1">
        <v>45203</v>
      </c>
      <c r="D2861" t="s">
        <v>18404</v>
      </c>
      <c r="E2861" t="s">
        <v>18402</v>
      </c>
    </row>
    <row r="2862" spans="1:5" x14ac:dyDescent="0.2">
      <c r="A2862" t="s">
        <v>9416</v>
      </c>
      <c r="B2862" t="s">
        <v>790</v>
      </c>
      <c r="C2862" s="1">
        <v>45414</v>
      </c>
      <c r="D2862" t="s">
        <v>18401</v>
      </c>
      <c r="E2862" t="s">
        <v>18402</v>
      </c>
    </row>
    <row r="2863" spans="1:5" x14ac:dyDescent="0.2">
      <c r="A2863" t="s">
        <v>9418</v>
      </c>
      <c r="B2863" t="s">
        <v>760</v>
      </c>
      <c r="C2863" s="1">
        <v>45393</v>
      </c>
      <c r="D2863" t="s">
        <v>18401</v>
      </c>
      <c r="E2863" t="s">
        <v>18402</v>
      </c>
    </row>
    <row r="2864" spans="1:5" x14ac:dyDescent="0.2">
      <c r="A2864" t="s">
        <v>9421</v>
      </c>
      <c r="B2864" t="s">
        <v>608</v>
      </c>
      <c r="C2864" s="1">
        <v>45386</v>
      </c>
      <c r="D2864" t="s">
        <v>18406</v>
      </c>
      <c r="E2864" t="s">
        <v>18402</v>
      </c>
    </row>
    <row r="2865" spans="1:5" x14ac:dyDescent="0.2">
      <c r="A2865" t="s">
        <v>9423</v>
      </c>
      <c r="B2865" t="s">
        <v>160</v>
      </c>
      <c r="C2865" s="1">
        <v>45311</v>
      </c>
      <c r="D2865" t="s">
        <v>18411</v>
      </c>
      <c r="E2865" t="s">
        <v>18402</v>
      </c>
    </row>
    <row r="2866" spans="1:5" x14ac:dyDescent="0.2">
      <c r="A2866" t="s">
        <v>9425</v>
      </c>
      <c r="B2866" t="s">
        <v>533</v>
      </c>
      <c r="C2866" s="1">
        <v>45255</v>
      </c>
      <c r="D2866" t="s">
        <v>18403</v>
      </c>
      <c r="E2866" t="s">
        <v>18402</v>
      </c>
    </row>
    <row r="2867" spans="1:5" x14ac:dyDescent="0.2">
      <c r="A2867" t="s">
        <v>9430</v>
      </c>
      <c r="B2867" t="s">
        <v>133</v>
      </c>
      <c r="C2867" s="1">
        <v>45549</v>
      </c>
      <c r="D2867" t="s">
        <v>18408</v>
      </c>
      <c r="E2867" t="s">
        <v>18402</v>
      </c>
    </row>
    <row r="2868" spans="1:5" x14ac:dyDescent="0.2">
      <c r="A2868" t="s">
        <v>9433</v>
      </c>
      <c r="B2868" t="s">
        <v>536</v>
      </c>
      <c r="C2868" s="1">
        <v>45346</v>
      </c>
      <c r="D2868" t="s">
        <v>18403</v>
      </c>
      <c r="E2868" t="s">
        <v>18402</v>
      </c>
    </row>
    <row r="2869" spans="1:5" x14ac:dyDescent="0.2">
      <c r="A2869" t="s">
        <v>9437</v>
      </c>
      <c r="B2869" t="s">
        <v>743</v>
      </c>
      <c r="C2869" s="1">
        <v>45181</v>
      </c>
      <c r="D2869" t="s">
        <v>18407</v>
      </c>
      <c r="E2869" t="s">
        <v>18402</v>
      </c>
    </row>
    <row r="2870" spans="1:5" x14ac:dyDescent="0.2">
      <c r="A2870" t="s">
        <v>9439</v>
      </c>
      <c r="B2870" t="s">
        <v>509</v>
      </c>
      <c r="C2870" s="1">
        <v>44964</v>
      </c>
      <c r="D2870" t="s">
        <v>18404</v>
      </c>
      <c r="E2870" t="s">
        <v>18402</v>
      </c>
    </row>
    <row r="2871" spans="1:5" x14ac:dyDescent="0.2">
      <c r="A2871" t="s">
        <v>9444</v>
      </c>
      <c r="B2871" t="s">
        <v>515</v>
      </c>
      <c r="C2871" s="1">
        <v>45338</v>
      </c>
      <c r="D2871" t="s">
        <v>18409</v>
      </c>
      <c r="E2871" t="s">
        <v>18402</v>
      </c>
    </row>
    <row r="2872" spans="1:5" x14ac:dyDescent="0.2">
      <c r="A2872" t="s">
        <v>9446</v>
      </c>
      <c r="B2872" t="s">
        <v>219</v>
      </c>
      <c r="C2872" s="1">
        <v>45095</v>
      </c>
      <c r="D2872" t="s">
        <v>18403</v>
      </c>
      <c r="E2872" t="s">
        <v>18402</v>
      </c>
    </row>
    <row r="2873" spans="1:5" x14ac:dyDescent="0.2">
      <c r="A2873" t="s">
        <v>9449</v>
      </c>
      <c r="B2873" t="s">
        <v>178</v>
      </c>
      <c r="C2873" s="1">
        <v>45270</v>
      </c>
      <c r="D2873" t="s">
        <v>18401</v>
      </c>
      <c r="E2873" t="s">
        <v>18402</v>
      </c>
    </row>
    <row r="2874" spans="1:5" x14ac:dyDescent="0.2">
      <c r="A2874" t="s">
        <v>9451</v>
      </c>
      <c r="B2874" t="s">
        <v>18435</v>
      </c>
      <c r="C2874" s="1">
        <v>45270</v>
      </c>
      <c r="D2874" t="s">
        <v>18408</v>
      </c>
      <c r="E2874" t="s">
        <v>18402</v>
      </c>
    </row>
    <row r="2875" spans="1:5" x14ac:dyDescent="0.2">
      <c r="A2875" t="s">
        <v>9455</v>
      </c>
      <c r="B2875" t="s">
        <v>626</v>
      </c>
      <c r="C2875" s="1">
        <v>44950</v>
      </c>
      <c r="D2875" t="s">
        <v>18403</v>
      </c>
      <c r="E2875" t="s">
        <v>18402</v>
      </c>
    </row>
    <row r="2876" spans="1:5" x14ac:dyDescent="0.2">
      <c r="A2876" t="s">
        <v>9457</v>
      </c>
      <c r="B2876" t="s">
        <v>18402</v>
      </c>
      <c r="C2876" s="1">
        <v>45536</v>
      </c>
      <c r="D2876" t="s">
        <v>18408</v>
      </c>
      <c r="E2876" t="s">
        <v>18402</v>
      </c>
    </row>
    <row r="2877" spans="1:5" x14ac:dyDescent="0.2">
      <c r="A2877" t="s">
        <v>9460</v>
      </c>
      <c r="B2877" t="s">
        <v>216</v>
      </c>
      <c r="C2877" s="1">
        <v>45511</v>
      </c>
      <c r="D2877" t="s">
        <v>18404</v>
      </c>
      <c r="E2877" t="s">
        <v>18402</v>
      </c>
    </row>
    <row r="2878" spans="1:5" x14ac:dyDescent="0.2">
      <c r="A2878" t="s">
        <v>9465</v>
      </c>
      <c r="B2878" t="s">
        <v>55</v>
      </c>
      <c r="C2878" s="1">
        <v>45167</v>
      </c>
      <c r="D2878" t="s">
        <v>18404</v>
      </c>
      <c r="E2878" t="s">
        <v>18402</v>
      </c>
    </row>
    <row r="2879" spans="1:5" x14ac:dyDescent="0.2">
      <c r="A2879" t="s">
        <v>9470</v>
      </c>
      <c r="B2879" t="s">
        <v>416</v>
      </c>
      <c r="C2879" s="1">
        <v>45624</v>
      </c>
      <c r="D2879" t="s">
        <v>18401</v>
      </c>
      <c r="E2879" t="s">
        <v>18402</v>
      </c>
    </row>
    <row r="2880" spans="1:5" x14ac:dyDescent="0.2">
      <c r="A2880" t="s">
        <v>9475</v>
      </c>
      <c r="B2880" t="s">
        <v>816</v>
      </c>
      <c r="C2880" s="1">
        <v>45049</v>
      </c>
      <c r="D2880" t="s">
        <v>18408</v>
      </c>
      <c r="E2880" t="s">
        <v>18402</v>
      </c>
    </row>
    <row r="2881" spans="1:5" x14ac:dyDescent="0.2">
      <c r="A2881" t="s">
        <v>9480</v>
      </c>
      <c r="B2881" t="s">
        <v>428</v>
      </c>
      <c r="C2881" s="1">
        <v>45052</v>
      </c>
      <c r="D2881" t="s">
        <v>18401</v>
      </c>
      <c r="E2881" t="s">
        <v>18402</v>
      </c>
    </row>
    <row r="2882" spans="1:5" x14ac:dyDescent="0.2">
      <c r="A2882" t="s">
        <v>9482</v>
      </c>
      <c r="B2882" t="s">
        <v>407</v>
      </c>
      <c r="C2882" s="1">
        <v>45502</v>
      </c>
      <c r="D2882" t="s">
        <v>18404</v>
      </c>
      <c r="E2882" t="s">
        <v>18402</v>
      </c>
    </row>
    <row r="2883" spans="1:5" x14ac:dyDescent="0.2">
      <c r="A2883" t="s">
        <v>9484</v>
      </c>
      <c r="B2883" t="s">
        <v>733</v>
      </c>
      <c r="C2883" s="1">
        <v>45451</v>
      </c>
      <c r="D2883" t="s">
        <v>18401</v>
      </c>
      <c r="E2883" t="s">
        <v>18402</v>
      </c>
    </row>
    <row r="2884" spans="1:5" x14ac:dyDescent="0.2">
      <c r="A2884" t="s">
        <v>9487</v>
      </c>
      <c r="B2884" t="s">
        <v>42</v>
      </c>
      <c r="C2884" s="1">
        <v>45050</v>
      </c>
      <c r="D2884" t="s">
        <v>18404</v>
      </c>
      <c r="E2884" t="s">
        <v>18402</v>
      </c>
    </row>
    <row r="2885" spans="1:5" x14ac:dyDescent="0.2">
      <c r="A2885" t="s">
        <v>9489</v>
      </c>
      <c r="B2885" t="s">
        <v>632</v>
      </c>
      <c r="C2885" s="1">
        <v>45072</v>
      </c>
      <c r="D2885" t="s">
        <v>18408</v>
      </c>
      <c r="E2885" t="s">
        <v>18402</v>
      </c>
    </row>
    <row r="2886" spans="1:5" x14ac:dyDescent="0.2">
      <c r="A2886" t="s">
        <v>9494</v>
      </c>
      <c r="B2886" t="s">
        <v>852</v>
      </c>
      <c r="C2886" s="1">
        <v>45085</v>
      </c>
      <c r="D2886" t="s">
        <v>18404</v>
      </c>
      <c r="E2886" t="s">
        <v>18402</v>
      </c>
    </row>
    <row r="2887" spans="1:5" x14ac:dyDescent="0.2">
      <c r="A2887" t="s">
        <v>9496</v>
      </c>
      <c r="B2887" t="s">
        <v>222</v>
      </c>
      <c r="C2887" s="1">
        <v>45444</v>
      </c>
      <c r="D2887" t="s">
        <v>18403</v>
      </c>
      <c r="E2887" t="s">
        <v>18402</v>
      </c>
    </row>
    <row r="2888" spans="1:5" x14ac:dyDescent="0.2">
      <c r="A2888" t="s">
        <v>9498</v>
      </c>
      <c r="B2888" t="s">
        <v>667</v>
      </c>
      <c r="C2888" s="1">
        <v>45489</v>
      </c>
      <c r="D2888" t="s">
        <v>18408</v>
      </c>
      <c r="E2888" t="s">
        <v>18402</v>
      </c>
    </row>
    <row r="2889" spans="1:5" x14ac:dyDescent="0.2">
      <c r="A2889" t="s">
        <v>9500</v>
      </c>
      <c r="B2889" t="s">
        <v>210</v>
      </c>
      <c r="C2889" s="1">
        <v>45618</v>
      </c>
      <c r="D2889" t="s">
        <v>18406</v>
      </c>
      <c r="E2889" t="s">
        <v>18402</v>
      </c>
    </row>
    <row r="2890" spans="1:5" x14ac:dyDescent="0.2">
      <c r="A2890" t="s">
        <v>9504</v>
      </c>
      <c r="B2890" t="s">
        <v>790</v>
      </c>
      <c r="C2890" s="1">
        <v>44988</v>
      </c>
      <c r="D2890" t="s">
        <v>18401</v>
      </c>
      <c r="E2890" t="s">
        <v>18402</v>
      </c>
    </row>
    <row r="2891" spans="1:5" x14ac:dyDescent="0.2">
      <c r="A2891" t="s">
        <v>9506</v>
      </c>
      <c r="B2891" t="s">
        <v>894</v>
      </c>
      <c r="C2891" s="1">
        <v>45449</v>
      </c>
      <c r="D2891" t="s">
        <v>18404</v>
      </c>
      <c r="E2891" t="s">
        <v>18402</v>
      </c>
    </row>
    <row r="2892" spans="1:5" x14ac:dyDescent="0.2">
      <c r="A2892" t="s">
        <v>9509</v>
      </c>
      <c r="B2892" t="s">
        <v>118</v>
      </c>
      <c r="C2892" s="1">
        <v>45294</v>
      </c>
      <c r="D2892" t="s">
        <v>18404</v>
      </c>
      <c r="E2892" t="s">
        <v>18402</v>
      </c>
    </row>
    <row r="2893" spans="1:5" x14ac:dyDescent="0.2">
      <c r="A2893" t="s">
        <v>9512</v>
      </c>
      <c r="B2893" t="s">
        <v>368</v>
      </c>
      <c r="C2893" s="1">
        <v>44980</v>
      </c>
      <c r="D2893" t="s">
        <v>18411</v>
      </c>
      <c r="E2893" t="s">
        <v>18402</v>
      </c>
    </row>
    <row r="2894" spans="1:5" x14ac:dyDescent="0.2">
      <c r="A2894" t="s">
        <v>9515</v>
      </c>
      <c r="B2894" t="s">
        <v>735</v>
      </c>
      <c r="C2894" s="1">
        <v>44950</v>
      </c>
      <c r="D2894" t="s">
        <v>18411</v>
      </c>
      <c r="E2894" t="s">
        <v>18402</v>
      </c>
    </row>
    <row r="2895" spans="1:5" x14ac:dyDescent="0.2">
      <c r="A2895" t="s">
        <v>9517</v>
      </c>
      <c r="B2895" t="s">
        <v>207</v>
      </c>
      <c r="C2895" s="1">
        <v>44991</v>
      </c>
      <c r="D2895" t="s">
        <v>18408</v>
      </c>
      <c r="E2895" t="s">
        <v>18402</v>
      </c>
    </row>
    <row r="2896" spans="1:5" x14ac:dyDescent="0.2">
      <c r="A2896" t="s">
        <v>9521</v>
      </c>
      <c r="B2896" t="s">
        <v>237</v>
      </c>
      <c r="C2896" s="1">
        <v>45425</v>
      </c>
      <c r="D2896" t="s">
        <v>18409</v>
      </c>
      <c r="E2896" t="s">
        <v>18402</v>
      </c>
    </row>
    <row r="2897" spans="1:5" x14ac:dyDescent="0.2">
      <c r="A2897" t="s">
        <v>9523</v>
      </c>
      <c r="B2897" t="s">
        <v>667</v>
      </c>
      <c r="C2897" s="1">
        <v>45393</v>
      </c>
      <c r="D2897" t="s">
        <v>18404</v>
      </c>
      <c r="E2897" t="s">
        <v>18402</v>
      </c>
    </row>
    <row r="2898" spans="1:5" x14ac:dyDescent="0.2">
      <c r="A2898" t="s">
        <v>9526</v>
      </c>
      <c r="B2898" t="s">
        <v>906</v>
      </c>
      <c r="C2898" s="1">
        <v>44930</v>
      </c>
      <c r="D2898" t="s">
        <v>18401</v>
      </c>
      <c r="E2898" t="s">
        <v>18402</v>
      </c>
    </row>
    <row r="2899" spans="1:5" x14ac:dyDescent="0.2">
      <c r="A2899" t="s">
        <v>9528</v>
      </c>
      <c r="B2899" t="s">
        <v>332</v>
      </c>
      <c r="C2899" s="1">
        <v>45318</v>
      </c>
      <c r="D2899" t="s">
        <v>18404</v>
      </c>
      <c r="E2899" t="s">
        <v>18402</v>
      </c>
    </row>
    <row r="2900" spans="1:5" x14ac:dyDescent="0.2">
      <c r="A2900" t="s">
        <v>9530</v>
      </c>
      <c r="B2900" t="s">
        <v>249</v>
      </c>
      <c r="C2900" s="1">
        <v>45472</v>
      </c>
      <c r="D2900" t="s">
        <v>18401</v>
      </c>
      <c r="E2900" t="s">
        <v>18402</v>
      </c>
    </row>
    <row r="2901" spans="1:5" x14ac:dyDescent="0.2">
      <c r="A2901" t="s">
        <v>9532</v>
      </c>
      <c r="B2901" t="s">
        <v>359</v>
      </c>
      <c r="C2901" s="1">
        <v>45313</v>
      </c>
      <c r="D2901" t="s">
        <v>18403</v>
      </c>
      <c r="E2901" t="s">
        <v>18402</v>
      </c>
    </row>
    <row r="2902" spans="1:5" x14ac:dyDescent="0.2">
      <c r="A2902" t="s">
        <v>9535</v>
      </c>
      <c r="B2902" t="s">
        <v>142</v>
      </c>
      <c r="C2902" s="1">
        <v>45070</v>
      </c>
      <c r="D2902" t="s">
        <v>18408</v>
      </c>
      <c r="E2902" t="s">
        <v>18402</v>
      </c>
    </row>
    <row r="2903" spans="1:5" x14ac:dyDescent="0.2">
      <c r="A2903" t="s">
        <v>9537</v>
      </c>
      <c r="B2903" t="s">
        <v>187</v>
      </c>
      <c r="C2903" s="1">
        <v>45023</v>
      </c>
      <c r="D2903" t="s">
        <v>18403</v>
      </c>
      <c r="E2903" t="s">
        <v>18402</v>
      </c>
    </row>
    <row r="2904" spans="1:5" x14ac:dyDescent="0.2">
      <c r="A2904" t="s">
        <v>9539</v>
      </c>
      <c r="B2904" t="s">
        <v>70</v>
      </c>
      <c r="C2904" s="1">
        <v>45424</v>
      </c>
      <c r="D2904" t="s">
        <v>18404</v>
      </c>
      <c r="E2904" t="s">
        <v>18402</v>
      </c>
    </row>
    <row r="2905" spans="1:5" x14ac:dyDescent="0.2">
      <c r="A2905" t="s">
        <v>9541</v>
      </c>
      <c r="B2905" t="s">
        <v>685</v>
      </c>
      <c r="C2905" s="1">
        <v>45604</v>
      </c>
      <c r="D2905" t="s">
        <v>18401</v>
      </c>
      <c r="E2905" t="s">
        <v>18402</v>
      </c>
    </row>
    <row r="2906" spans="1:5" x14ac:dyDescent="0.2">
      <c r="A2906" t="s">
        <v>9543</v>
      </c>
      <c r="B2906" t="s">
        <v>184</v>
      </c>
      <c r="C2906" s="1">
        <v>45477</v>
      </c>
      <c r="D2906" t="s">
        <v>18401</v>
      </c>
      <c r="E2906" t="s">
        <v>18402</v>
      </c>
    </row>
    <row r="2907" spans="1:5" x14ac:dyDescent="0.2">
      <c r="A2907" t="s">
        <v>9546</v>
      </c>
      <c r="B2907" t="s">
        <v>383</v>
      </c>
      <c r="C2907" s="1">
        <v>45269</v>
      </c>
      <c r="D2907" t="s">
        <v>18404</v>
      </c>
      <c r="E2907" t="s">
        <v>18402</v>
      </c>
    </row>
    <row r="2908" spans="1:5" x14ac:dyDescent="0.2">
      <c r="A2908" t="s">
        <v>9551</v>
      </c>
      <c r="B2908" t="s">
        <v>563</v>
      </c>
      <c r="C2908" s="1">
        <v>45425</v>
      </c>
      <c r="D2908" t="s">
        <v>18410</v>
      </c>
      <c r="E2908" t="s">
        <v>18402</v>
      </c>
    </row>
    <row r="2909" spans="1:5" x14ac:dyDescent="0.2">
      <c r="A2909" t="s">
        <v>9554</v>
      </c>
      <c r="B2909" t="s">
        <v>461</v>
      </c>
      <c r="C2909" s="1">
        <v>45375</v>
      </c>
      <c r="D2909" t="s">
        <v>18401</v>
      </c>
      <c r="E2909" t="s">
        <v>18402</v>
      </c>
    </row>
    <row r="2910" spans="1:5" x14ac:dyDescent="0.2">
      <c r="A2910" t="s">
        <v>9557</v>
      </c>
      <c r="B2910" t="s">
        <v>805</v>
      </c>
      <c r="C2910" s="1">
        <v>45486</v>
      </c>
      <c r="D2910" t="s">
        <v>18408</v>
      </c>
      <c r="E2910" t="s">
        <v>18402</v>
      </c>
    </row>
    <row r="2911" spans="1:5" x14ac:dyDescent="0.2">
      <c r="A2911" t="s">
        <v>9559</v>
      </c>
      <c r="B2911" t="s">
        <v>733</v>
      </c>
      <c r="C2911" s="1">
        <v>45300</v>
      </c>
      <c r="D2911" t="s">
        <v>18408</v>
      </c>
      <c r="E2911" t="s">
        <v>18402</v>
      </c>
    </row>
    <row r="2912" spans="1:5" x14ac:dyDescent="0.2">
      <c r="A2912" t="s">
        <v>9561</v>
      </c>
      <c r="B2912" t="s">
        <v>279</v>
      </c>
      <c r="C2912" s="1">
        <v>45394</v>
      </c>
      <c r="D2912" t="s">
        <v>18407</v>
      </c>
      <c r="E2912" t="s">
        <v>18402</v>
      </c>
    </row>
    <row r="2913" spans="1:5" x14ac:dyDescent="0.2">
      <c r="A2913" t="s">
        <v>9564</v>
      </c>
      <c r="B2913" t="s">
        <v>590</v>
      </c>
      <c r="C2913" s="1">
        <v>45441</v>
      </c>
      <c r="D2913" t="s">
        <v>18404</v>
      </c>
      <c r="E2913" t="s">
        <v>18402</v>
      </c>
    </row>
    <row r="2914" spans="1:5" x14ac:dyDescent="0.2">
      <c r="A2914" t="s">
        <v>9567</v>
      </c>
      <c r="B2914" t="s">
        <v>746</v>
      </c>
      <c r="C2914" s="1">
        <v>45475</v>
      </c>
      <c r="D2914" t="s">
        <v>18408</v>
      </c>
      <c r="E2914" t="s">
        <v>18402</v>
      </c>
    </row>
    <row r="2915" spans="1:5" x14ac:dyDescent="0.2">
      <c r="A2915" t="s">
        <v>9570</v>
      </c>
      <c r="B2915" t="s">
        <v>413</v>
      </c>
      <c r="C2915" s="1">
        <v>45389</v>
      </c>
      <c r="D2915" t="s">
        <v>18404</v>
      </c>
      <c r="E2915" t="s">
        <v>18402</v>
      </c>
    </row>
    <row r="2916" spans="1:5" x14ac:dyDescent="0.2">
      <c r="A2916" t="s">
        <v>9574</v>
      </c>
      <c r="B2916" t="s">
        <v>897</v>
      </c>
      <c r="C2916" s="1">
        <v>45104</v>
      </c>
      <c r="D2916" t="s">
        <v>18408</v>
      </c>
      <c r="E2916" t="s">
        <v>18402</v>
      </c>
    </row>
    <row r="2917" spans="1:5" x14ac:dyDescent="0.2">
      <c r="A2917" t="s">
        <v>9578</v>
      </c>
      <c r="B2917" t="s">
        <v>15</v>
      </c>
      <c r="C2917" s="1">
        <v>45504</v>
      </c>
      <c r="D2917" t="s">
        <v>18401</v>
      </c>
      <c r="E2917" t="s">
        <v>18402</v>
      </c>
    </row>
    <row r="2918" spans="1:5" x14ac:dyDescent="0.2">
      <c r="A2918" t="s">
        <v>9582</v>
      </c>
      <c r="B2918" t="s">
        <v>650</v>
      </c>
      <c r="C2918" s="1">
        <v>45013</v>
      </c>
      <c r="D2918" t="s">
        <v>18401</v>
      </c>
      <c r="E2918" t="s">
        <v>18402</v>
      </c>
    </row>
    <row r="2919" spans="1:5" x14ac:dyDescent="0.2">
      <c r="A2919" t="s">
        <v>9584</v>
      </c>
      <c r="B2919" t="s">
        <v>434</v>
      </c>
      <c r="C2919" s="1">
        <v>45250</v>
      </c>
      <c r="D2919" t="s">
        <v>18403</v>
      </c>
      <c r="E2919" t="s">
        <v>18402</v>
      </c>
    </row>
    <row r="2920" spans="1:5" x14ac:dyDescent="0.2">
      <c r="A2920" t="s">
        <v>9588</v>
      </c>
      <c r="B2920" t="s">
        <v>849</v>
      </c>
      <c r="C2920" s="1">
        <v>45201</v>
      </c>
      <c r="D2920" t="s">
        <v>18404</v>
      </c>
      <c r="E2920" t="s">
        <v>18402</v>
      </c>
    </row>
    <row r="2921" spans="1:5" x14ac:dyDescent="0.2">
      <c r="A2921" t="s">
        <v>9590</v>
      </c>
      <c r="B2921" t="s">
        <v>620</v>
      </c>
      <c r="C2921" s="1">
        <v>45537</v>
      </c>
      <c r="D2921" t="s">
        <v>18404</v>
      </c>
      <c r="E2921" t="s">
        <v>18402</v>
      </c>
    </row>
    <row r="2922" spans="1:5" x14ac:dyDescent="0.2">
      <c r="A2922" t="s">
        <v>9594</v>
      </c>
      <c r="B2922" t="s">
        <v>18402</v>
      </c>
      <c r="C2922" s="1">
        <v>45353</v>
      </c>
      <c r="D2922" t="s">
        <v>18404</v>
      </c>
      <c r="E2922" t="s">
        <v>18402</v>
      </c>
    </row>
    <row r="2923" spans="1:5" x14ac:dyDescent="0.2">
      <c r="A2923" t="s">
        <v>9596</v>
      </c>
      <c r="B2923" t="s">
        <v>599</v>
      </c>
      <c r="C2923" s="1">
        <v>45175</v>
      </c>
      <c r="D2923" t="s">
        <v>18404</v>
      </c>
      <c r="E2923" t="s">
        <v>18402</v>
      </c>
    </row>
    <row r="2924" spans="1:5" x14ac:dyDescent="0.2">
      <c r="A2924" t="s">
        <v>9598</v>
      </c>
      <c r="B2924" t="s">
        <v>341</v>
      </c>
      <c r="C2924" s="1">
        <v>45536</v>
      </c>
      <c r="D2924" t="s">
        <v>18401</v>
      </c>
      <c r="E2924" t="s">
        <v>18402</v>
      </c>
    </row>
    <row r="2925" spans="1:5" x14ac:dyDescent="0.2">
      <c r="A2925" t="s">
        <v>9600</v>
      </c>
      <c r="B2925" t="s">
        <v>867</v>
      </c>
      <c r="C2925" s="1">
        <v>45489</v>
      </c>
      <c r="D2925" t="s">
        <v>18401</v>
      </c>
      <c r="E2925" t="s">
        <v>18402</v>
      </c>
    </row>
    <row r="2926" spans="1:5" x14ac:dyDescent="0.2">
      <c r="A2926" t="s">
        <v>9602</v>
      </c>
      <c r="B2926" t="s">
        <v>207</v>
      </c>
      <c r="C2926" s="1">
        <v>45061</v>
      </c>
      <c r="D2926" t="s">
        <v>18403</v>
      </c>
      <c r="E2926" t="s">
        <v>18402</v>
      </c>
    </row>
    <row r="2927" spans="1:5" x14ac:dyDescent="0.2">
      <c r="A2927" t="s">
        <v>9604</v>
      </c>
      <c r="B2927" t="s">
        <v>42</v>
      </c>
      <c r="C2927" s="1">
        <v>45031</v>
      </c>
      <c r="D2927" t="s">
        <v>18403</v>
      </c>
      <c r="E2927" t="s">
        <v>18402</v>
      </c>
    </row>
    <row r="2928" spans="1:5" x14ac:dyDescent="0.2">
      <c r="A2928" t="s">
        <v>9606</v>
      </c>
      <c r="B2928" t="s">
        <v>644</v>
      </c>
      <c r="C2928" s="1">
        <v>45247</v>
      </c>
      <c r="D2928" t="s">
        <v>18403</v>
      </c>
      <c r="E2928" t="s">
        <v>18402</v>
      </c>
    </row>
    <row r="2929" spans="1:5" x14ac:dyDescent="0.2">
      <c r="A2929" t="s">
        <v>9610</v>
      </c>
      <c r="B2929" t="s">
        <v>383</v>
      </c>
      <c r="C2929" s="1">
        <v>45019</v>
      </c>
      <c r="D2929" t="s">
        <v>18405</v>
      </c>
      <c r="E2929" t="s">
        <v>18402</v>
      </c>
    </row>
    <row r="2930" spans="1:5" x14ac:dyDescent="0.2">
      <c r="A2930" t="s">
        <v>9614</v>
      </c>
      <c r="B2930" t="s">
        <v>392</v>
      </c>
      <c r="C2930" s="1">
        <v>45567</v>
      </c>
      <c r="D2930" t="s">
        <v>18401</v>
      </c>
      <c r="E2930" t="s">
        <v>18402</v>
      </c>
    </row>
    <row r="2931" spans="1:5" x14ac:dyDescent="0.2">
      <c r="A2931" t="s">
        <v>9616</v>
      </c>
      <c r="B2931" t="s">
        <v>314</v>
      </c>
      <c r="C2931" s="1">
        <v>45467</v>
      </c>
      <c r="D2931" t="s">
        <v>18408</v>
      </c>
      <c r="E2931" t="s">
        <v>18402</v>
      </c>
    </row>
    <row r="2932" spans="1:5" x14ac:dyDescent="0.2">
      <c r="A2932" t="s">
        <v>9619</v>
      </c>
      <c r="B2932" t="s">
        <v>676</v>
      </c>
      <c r="C2932" s="1">
        <v>45444</v>
      </c>
      <c r="D2932" t="s">
        <v>18408</v>
      </c>
      <c r="E2932" t="s">
        <v>18402</v>
      </c>
    </row>
    <row r="2933" spans="1:5" x14ac:dyDescent="0.2">
      <c r="A2933" t="s">
        <v>9621</v>
      </c>
      <c r="B2933" t="s">
        <v>470</v>
      </c>
      <c r="C2933" s="1">
        <v>45400</v>
      </c>
      <c r="D2933" t="s">
        <v>18408</v>
      </c>
      <c r="E2933" t="s">
        <v>18402</v>
      </c>
    </row>
    <row r="2934" spans="1:5" x14ac:dyDescent="0.2">
      <c r="A2934" t="s">
        <v>9624</v>
      </c>
      <c r="B2934" t="s">
        <v>356</v>
      </c>
      <c r="C2934" s="1">
        <v>45289</v>
      </c>
      <c r="D2934" t="s">
        <v>18403</v>
      </c>
      <c r="E2934" t="s">
        <v>18402</v>
      </c>
    </row>
    <row r="2935" spans="1:5" x14ac:dyDescent="0.2">
      <c r="A2935" t="s">
        <v>9626</v>
      </c>
      <c r="B2935" t="s">
        <v>61</v>
      </c>
      <c r="C2935" s="1">
        <v>45371</v>
      </c>
      <c r="D2935" t="s">
        <v>18408</v>
      </c>
      <c r="E2935" t="s">
        <v>18402</v>
      </c>
    </row>
    <row r="2936" spans="1:5" x14ac:dyDescent="0.2">
      <c r="A2936" t="s">
        <v>9629</v>
      </c>
      <c r="B2936" t="s">
        <v>118</v>
      </c>
      <c r="C2936" s="1">
        <v>45285</v>
      </c>
      <c r="D2936" t="s">
        <v>18403</v>
      </c>
      <c r="E2936" t="s">
        <v>18402</v>
      </c>
    </row>
    <row r="2937" spans="1:5" x14ac:dyDescent="0.2">
      <c r="A2937" t="s">
        <v>9632</v>
      </c>
      <c r="B2937" t="s">
        <v>18402</v>
      </c>
      <c r="C2937" s="1">
        <v>45113</v>
      </c>
      <c r="D2937" t="s">
        <v>18403</v>
      </c>
      <c r="E2937" t="s">
        <v>18402</v>
      </c>
    </row>
    <row r="2938" spans="1:5" x14ac:dyDescent="0.2">
      <c r="A2938" t="s">
        <v>9635</v>
      </c>
      <c r="B2938" t="s">
        <v>527</v>
      </c>
      <c r="C2938" s="1">
        <v>45447</v>
      </c>
      <c r="D2938" t="s">
        <v>18414</v>
      </c>
      <c r="E2938" t="s">
        <v>18402</v>
      </c>
    </row>
    <row r="2939" spans="1:5" x14ac:dyDescent="0.2">
      <c r="A2939" t="s">
        <v>9637</v>
      </c>
      <c r="B2939" t="s">
        <v>596</v>
      </c>
      <c r="C2939" s="1">
        <v>45182</v>
      </c>
      <c r="D2939" t="s">
        <v>18401</v>
      </c>
      <c r="E2939" t="s">
        <v>18402</v>
      </c>
    </row>
    <row r="2940" spans="1:5" x14ac:dyDescent="0.2">
      <c r="A2940" t="s">
        <v>9639</v>
      </c>
      <c r="B2940" t="s">
        <v>746</v>
      </c>
      <c r="C2940" s="1">
        <v>45301</v>
      </c>
      <c r="D2940" t="s">
        <v>18404</v>
      </c>
      <c r="E2940" t="s">
        <v>18402</v>
      </c>
    </row>
    <row r="2941" spans="1:5" x14ac:dyDescent="0.2">
      <c r="A2941" t="s">
        <v>9644</v>
      </c>
      <c r="B2941" t="s">
        <v>338</v>
      </c>
      <c r="C2941" s="1">
        <v>45360</v>
      </c>
      <c r="D2941" t="s">
        <v>18405</v>
      </c>
      <c r="E2941" t="s">
        <v>18402</v>
      </c>
    </row>
    <row r="2942" spans="1:5" x14ac:dyDescent="0.2">
      <c r="A2942" t="s">
        <v>9646</v>
      </c>
      <c r="B2942" t="s">
        <v>320</v>
      </c>
      <c r="C2942" s="1">
        <v>45358</v>
      </c>
      <c r="D2942" t="s">
        <v>18408</v>
      </c>
      <c r="E2942" t="s">
        <v>18402</v>
      </c>
    </row>
    <row r="2943" spans="1:5" x14ac:dyDescent="0.2">
      <c r="A2943" t="s">
        <v>9649</v>
      </c>
      <c r="B2943" t="s">
        <v>234</v>
      </c>
      <c r="C2943" s="1">
        <v>45347</v>
      </c>
      <c r="D2943" t="s">
        <v>18401</v>
      </c>
      <c r="E2943" t="s">
        <v>18402</v>
      </c>
    </row>
    <row r="2944" spans="1:5" x14ac:dyDescent="0.2">
      <c r="A2944" t="s">
        <v>9651</v>
      </c>
      <c r="B2944" t="s">
        <v>365</v>
      </c>
      <c r="C2944" s="1">
        <v>45265</v>
      </c>
      <c r="D2944" t="s">
        <v>18401</v>
      </c>
      <c r="E2944" t="s">
        <v>18402</v>
      </c>
    </row>
    <row r="2945" spans="1:5" x14ac:dyDescent="0.2">
      <c r="A2945" t="s">
        <v>9653</v>
      </c>
      <c r="B2945" t="s">
        <v>210</v>
      </c>
      <c r="C2945" s="1">
        <v>45592</v>
      </c>
      <c r="D2945" t="s">
        <v>18408</v>
      </c>
      <c r="E2945" t="s">
        <v>18402</v>
      </c>
    </row>
    <row r="2946" spans="1:5" x14ac:dyDescent="0.2">
      <c r="A2946" t="s">
        <v>9656</v>
      </c>
      <c r="B2946" t="s">
        <v>879</v>
      </c>
      <c r="C2946" s="1">
        <v>45226</v>
      </c>
      <c r="D2946" t="s">
        <v>18404</v>
      </c>
      <c r="E2946" t="s">
        <v>18402</v>
      </c>
    </row>
    <row r="2947" spans="1:5" x14ac:dyDescent="0.2">
      <c r="A2947" t="s">
        <v>9660</v>
      </c>
      <c r="B2947" t="s">
        <v>84</v>
      </c>
      <c r="C2947" s="1">
        <v>45505</v>
      </c>
      <c r="D2947" t="s">
        <v>18404</v>
      </c>
      <c r="E2947" t="s">
        <v>18402</v>
      </c>
    </row>
    <row r="2948" spans="1:5" x14ac:dyDescent="0.2">
      <c r="A2948" t="s">
        <v>9665</v>
      </c>
      <c r="B2948" t="s">
        <v>6</v>
      </c>
      <c r="C2948" s="1">
        <v>45433</v>
      </c>
      <c r="D2948" t="s">
        <v>18408</v>
      </c>
      <c r="E2948" t="s">
        <v>18402</v>
      </c>
    </row>
    <row r="2949" spans="1:5" x14ac:dyDescent="0.2">
      <c r="A2949" t="s">
        <v>9668</v>
      </c>
      <c r="B2949" t="s">
        <v>341</v>
      </c>
      <c r="C2949" s="1">
        <v>45514</v>
      </c>
      <c r="D2949" t="s">
        <v>18403</v>
      </c>
      <c r="E2949" t="s">
        <v>18402</v>
      </c>
    </row>
    <row r="2950" spans="1:5" x14ac:dyDescent="0.2">
      <c r="A2950" t="s">
        <v>9671</v>
      </c>
      <c r="B2950" t="s">
        <v>187</v>
      </c>
      <c r="C2950" s="1">
        <v>45158</v>
      </c>
      <c r="D2950" t="s">
        <v>18403</v>
      </c>
      <c r="E2950" t="s">
        <v>18402</v>
      </c>
    </row>
    <row r="2951" spans="1:5" x14ac:dyDescent="0.2">
      <c r="A2951" t="s">
        <v>9673</v>
      </c>
      <c r="B2951" t="s">
        <v>822</v>
      </c>
      <c r="C2951" s="1">
        <v>45586</v>
      </c>
      <c r="D2951" t="s">
        <v>18406</v>
      </c>
      <c r="E2951" t="s">
        <v>18402</v>
      </c>
    </row>
    <row r="2952" spans="1:5" x14ac:dyDescent="0.2">
      <c r="A2952" t="s">
        <v>9676</v>
      </c>
      <c r="B2952" t="s">
        <v>300</v>
      </c>
      <c r="C2952" s="1">
        <v>45367</v>
      </c>
      <c r="D2952" t="s">
        <v>18401</v>
      </c>
      <c r="E2952" t="s">
        <v>18402</v>
      </c>
    </row>
    <row r="2953" spans="1:5" x14ac:dyDescent="0.2">
      <c r="A2953" t="s">
        <v>9679</v>
      </c>
      <c r="B2953" t="s">
        <v>371</v>
      </c>
      <c r="C2953" s="1">
        <v>45548</v>
      </c>
      <c r="D2953" t="s">
        <v>18404</v>
      </c>
      <c r="E2953" t="s">
        <v>18402</v>
      </c>
    </row>
    <row r="2954" spans="1:5" x14ac:dyDescent="0.2">
      <c r="A2954" t="s">
        <v>9682</v>
      </c>
      <c r="B2954" t="s">
        <v>897</v>
      </c>
      <c r="C2954" s="1">
        <v>45259</v>
      </c>
      <c r="D2954" t="s">
        <v>18403</v>
      </c>
      <c r="E2954" t="s">
        <v>18402</v>
      </c>
    </row>
    <row r="2955" spans="1:5" x14ac:dyDescent="0.2">
      <c r="A2955" t="s">
        <v>9687</v>
      </c>
      <c r="B2955" t="s">
        <v>470</v>
      </c>
      <c r="C2955" s="1">
        <v>44939</v>
      </c>
      <c r="D2955" t="s">
        <v>18412</v>
      </c>
      <c r="E2955" t="s">
        <v>18402</v>
      </c>
    </row>
    <row r="2956" spans="1:5" x14ac:dyDescent="0.2">
      <c r="A2956" t="s">
        <v>9689</v>
      </c>
      <c r="B2956" t="s">
        <v>755</v>
      </c>
      <c r="C2956" s="1">
        <v>45559</v>
      </c>
      <c r="D2956" t="s">
        <v>18410</v>
      </c>
      <c r="E2956" t="s">
        <v>18402</v>
      </c>
    </row>
    <row r="2957" spans="1:5" x14ac:dyDescent="0.2">
      <c r="A2957" t="s">
        <v>9691</v>
      </c>
      <c r="B2957" t="s">
        <v>506</v>
      </c>
      <c r="C2957" s="1">
        <v>45189</v>
      </c>
      <c r="D2957" t="s">
        <v>18403</v>
      </c>
      <c r="E2957" t="s">
        <v>18402</v>
      </c>
    </row>
    <row r="2958" spans="1:5" x14ac:dyDescent="0.2">
      <c r="A2958" t="s">
        <v>9693</v>
      </c>
      <c r="B2958" t="s">
        <v>291</v>
      </c>
      <c r="C2958" s="1">
        <v>45306</v>
      </c>
      <c r="D2958" t="s">
        <v>18401</v>
      </c>
      <c r="E2958" t="s">
        <v>18402</v>
      </c>
    </row>
    <row r="2959" spans="1:5" x14ac:dyDescent="0.2">
      <c r="A2959" t="s">
        <v>9697</v>
      </c>
      <c r="B2959" t="s">
        <v>473</v>
      </c>
      <c r="C2959" s="1">
        <v>45082</v>
      </c>
      <c r="D2959" t="s">
        <v>18408</v>
      </c>
      <c r="E2959" t="s">
        <v>18402</v>
      </c>
    </row>
    <row r="2960" spans="1:5" x14ac:dyDescent="0.2">
      <c r="A2960" t="s">
        <v>9699</v>
      </c>
      <c r="B2960" t="s">
        <v>422</v>
      </c>
      <c r="C2960" s="1">
        <v>45551</v>
      </c>
      <c r="D2960" t="s">
        <v>18410</v>
      </c>
      <c r="E2960" t="s">
        <v>18402</v>
      </c>
    </row>
    <row r="2961" spans="1:5" x14ac:dyDescent="0.2">
      <c r="A2961" t="s">
        <v>9701</v>
      </c>
      <c r="B2961" t="s">
        <v>599</v>
      </c>
      <c r="C2961" s="1">
        <v>45556</v>
      </c>
      <c r="D2961" t="s">
        <v>18407</v>
      </c>
      <c r="E2961" t="s">
        <v>18402</v>
      </c>
    </row>
    <row r="2962" spans="1:5" x14ac:dyDescent="0.2">
      <c r="A2962" t="s">
        <v>9703</v>
      </c>
      <c r="B2962" t="s">
        <v>596</v>
      </c>
      <c r="C2962" s="1">
        <v>45140</v>
      </c>
      <c r="D2962" t="s">
        <v>18407</v>
      </c>
      <c r="E2962" t="s">
        <v>18402</v>
      </c>
    </row>
    <row r="2963" spans="1:5" x14ac:dyDescent="0.2">
      <c r="A2963" t="s">
        <v>9705</v>
      </c>
      <c r="B2963" t="s">
        <v>735</v>
      </c>
      <c r="C2963" s="1">
        <v>45544</v>
      </c>
      <c r="D2963" t="s">
        <v>18408</v>
      </c>
      <c r="E2963" t="s">
        <v>18402</v>
      </c>
    </row>
    <row r="2964" spans="1:5" x14ac:dyDescent="0.2">
      <c r="A2964" t="s">
        <v>9709</v>
      </c>
      <c r="B2964" t="s">
        <v>638</v>
      </c>
      <c r="C2964" s="1">
        <v>45054</v>
      </c>
      <c r="D2964" t="s">
        <v>18408</v>
      </c>
      <c r="E2964" t="s">
        <v>18402</v>
      </c>
    </row>
    <row r="2965" spans="1:5" x14ac:dyDescent="0.2">
      <c r="A2965" t="s">
        <v>9712</v>
      </c>
      <c r="B2965" t="s">
        <v>772</v>
      </c>
      <c r="C2965" s="1">
        <v>45132</v>
      </c>
      <c r="D2965" t="s">
        <v>18404</v>
      </c>
      <c r="E2965" t="s">
        <v>18402</v>
      </c>
    </row>
    <row r="2966" spans="1:5" x14ac:dyDescent="0.2">
      <c r="A2966" t="s">
        <v>9716</v>
      </c>
      <c r="B2966" t="s">
        <v>629</v>
      </c>
      <c r="C2966" s="1">
        <v>45155</v>
      </c>
      <c r="D2966" t="s">
        <v>18407</v>
      </c>
      <c r="E2966" t="s">
        <v>18402</v>
      </c>
    </row>
    <row r="2967" spans="1:5" x14ac:dyDescent="0.2">
      <c r="A2967" t="s">
        <v>9719</v>
      </c>
      <c r="B2967" t="s">
        <v>311</v>
      </c>
      <c r="C2967" s="1">
        <v>45450</v>
      </c>
      <c r="D2967" t="s">
        <v>18404</v>
      </c>
      <c r="E2967" t="s">
        <v>18402</v>
      </c>
    </row>
    <row r="2968" spans="1:5" x14ac:dyDescent="0.2">
      <c r="A2968" t="s">
        <v>9722</v>
      </c>
      <c r="B2968" t="s">
        <v>479</v>
      </c>
      <c r="C2968" s="1">
        <v>44968</v>
      </c>
      <c r="D2968" t="s">
        <v>18404</v>
      </c>
      <c r="E2968" t="s">
        <v>18402</v>
      </c>
    </row>
    <row r="2969" spans="1:5" x14ac:dyDescent="0.2">
      <c r="A2969" t="s">
        <v>9724</v>
      </c>
      <c r="B2969" t="s">
        <v>350</v>
      </c>
      <c r="C2969" s="1">
        <v>45148</v>
      </c>
      <c r="D2969" t="s">
        <v>18403</v>
      </c>
      <c r="E2969" t="s">
        <v>18402</v>
      </c>
    </row>
    <row r="2970" spans="1:5" x14ac:dyDescent="0.2">
      <c r="A2970" t="s">
        <v>9726</v>
      </c>
      <c r="B2970" t="s">
        <v>494</v>
      </c>
      <c r="C2970" s="1">
        <v>45558</v>
      </c>
      <c r="D2970" t="s">
        <v>18403</v>
      </c>
      <c r="E2970" t="s">
        <v>18402</v>
      </c>
    </row>
    <row r="2971" spans="1:5" x14ac:dyDescent="0.2">
      <c r="A2971" t="s">
        <v>9728</v>
      </c>
      <c r="B2971" t="s">
        <v>458</v>
      </c>
      <c r="C2971" s="1">
        <v>45189</v>
      </c>
      <c r="D2971" t="s">
        <v>18403</v>
      </c>
      <c r="E2971" t="s">
        <v>18402</v>
      </c>
    </row>
    <row r="2972" spans="1:5" x14ac:dyDescent="0.2">
      <c r="A2972" t="s">
        <v>9732</v>
      </c>
      <c r="B2972" t="s">
        <v>503</v>
      </c>
      <c r="C2972" s="1">
        <v>45585</v>
      </c>
      <c r="D2972" t="s">
        <v>18401</v>
      </c>
      <c r="E2972" t="s">
        <v>18402</v>
      </c>
    </row>
    <row r="2973" spans="1:5" x14ac:dyDescent="0.2">
      <c r="A2973" t="s">
        <v>9736</v>
      </c>
      <c r="B2973" t="s">
        <v>470</v>
      </c>
      <c r="C2973" s="1">
        <v>45343</v>
      </c>
      <c r="D2973" t="s">
        <v>18404</v>
      </c>
      <c r="E2973" t="s">
        <v>18402</v>
      </c>
    </row>
    <row r="2974" spans="1:5" x14ac:dyDescent="0.2">
      <c r="A2974" t="s">
        <v>9741</v>
      </c>
      <c r="B2974" t="s">
        <v>667</v>
      </c>
      <c r="C2974" s="1">
        <v>45431</v>
      </c>
      <c r="D2974" t="s">
        <v>18404</v>
      </c>
      <c r="E2974" t="s">
        <v>18402</v>
      </c>
    </row>
    <row r="2975" spans="1:5" x14ac:dyDescent="0.2">
      <c r="A2975" t="s">
        <v>9744</v>
      </c>
      <c r="B2975" t="s">
        <v>169</v>
      </c>
      <c r="C2975" s="1">
        <v>44967</v>
      </c>
      <c r="D2975" t="s">
        <v>18408</v>
      </c>
      <c r="E2975" t="s">
        <v>18402</v>
      </c>
    </row>
    <row r="2976" spans="1:5" x14ac:dyDescent="0.2">
      <c r="A2976" t="s">
        <v>9746</v>
      </c>
      <c r="B2976" t="s">
        <v>48</v>
      </c>
      <c r="C2976" s="1">
        <v>45384</v>
      </c>
      <c r="D2976" t="s">
        <v>18403</v>
      </c>
      <c r="E2976" t="s">
        <v>18402</v>
      </c>
    </row>
    <row r="2977" spans="1:5" x14ac:dyDescent="0.2">
      <c r="A2977" t="s">
        <v>9750</v>
      </c>
      <c r="B2977" t="s">
        <v>623</v>
      </c>
      <c r="C2977" s="1">
        <v>45065</v>
      </c>
      <c r="D2977" t="s">
        <v>18404</v>
      </c>
      <c r="E2977" t="s">
        <v>18402</v>
      </c>
    </row>
    <row r="2978" spans="1:5" x14ac:dyDescent="0.2">
      <c r="A2978" t="s">
        <v>9752</v>
      </c>
      <c r="B2978" t="s">
        <v>623</v>
      </c>
      <c r="C2978" s="1">
        <v>45380</v>
      </c>
      <c r="D2978" t="s">
        <v>18401</v>
      </c>
      <c r="E2978" t="s">
        <v>18402</v>
      </c>
    </row>
    <row r="2979" spans="1:5" x14ac:dyDescent="0.2">
      <c r="A2979" t="s">
        <v>9755</v>
      </c>
      <c r="B2979" t="s">
        <v>655</v>
      </c>
      <c r="C2979" s="1">
        <v>45391</v>
      </c>
      <c r="D2979" t="s">
        <v>18404</v>
      </c>
      <c r="E2979" t="s">
        <v>18402</v>
      </c>
    </row>
    <row r="2980" spans="1:5" x14ac:dyDescent="0.2">
      <c r="A2980" t="s">
        <v>9757</v>
      </c>
      <c r="B2980" t="s">
        <v>216</v>
      </c>
      <c r="C2980" s="1">
        <v>45158</v>
      </c>
      <c r="D2980" t="s">
        <v>18403</v>
      </c>
      <c r="E2980" t="s">
        <v>18402</v>
      </c>
    </row>
    <row r="2981" spans="1:5" x14ac:dyDescent="0.2">
      <c r="A2981" t="s">
        <v>9761</v>
      </c>
      <c r="B2981" t="s">
        <v>288</v>
      </c>
      <c r="C2981" s="1">
        <v>45201</v>
      </c>
      <c r="D2981" t="s">
        <v>18403</v>
      </c>
      <c r="E2981" t="s">
        <v>18402</v>
      </c>
    </row>
    <row r="2982" spans="1:5" x14ac:dyDescent="0.2">
      <c r="A2982" t="s">
        <v>9763</v>
      </c>
      <c r="B2982" t="s">
        <v>879</v>
      </c>
      <c r="C2982" s="1">
        <v>45602</v>
      </c>
      <c r="D2982" t="s">
        <v>18406</v>
      </c>
      <c r="E2982" t="s">
        <v>18402</v>
      </c>
    </row>
    <row r="2983" spans="1:5" x14ac:dyDescent="0.2">
      <c r="A2983" t="s">
        <v>9765</v>
      </c>
      <c r="B2983" t="s">
        <v>294</v>
      </c>
      <c r="C2983" s="1">
        <v>45274</v>
      </c>
      <c r="D2983" t="s">
        <v>18401</v>
      </c>
      <c r="E2983" t="s">
        <v>18402</v>
      </c>
    </row>
    <row r="2984" spans="1:5" x14ac:dyDescent="0.2">
      <c r="A2984" t="s">
        <v>9767</v>
      </c>
      <c r="B2984" t="s">
        <v>228</v>
      </c>
      <c r="C2984" s="1">
        <v>45353</v>
      </c>
      <c r="D2984" t="s">
        <v>18403</v>
      </c>
      <c r="E2984" t="s">
        <v>18402</v>
      </c>
    </row>
    <row r="2985" spans="1:5" x14ac:dyDescent="0.2">
      <c r="A2985" t="s">
        <v>9769</v>
      </c>
      <c r="B2985" t="s">
        <v>365</v>
      </c>
      <c r="C2985" s="1">
        <v>45424</v>
      </c>
      <c r="D2985" t="s">
        <v>18408</v>
      </c>
      <c r="E2985" t="s">
        <v>18402</v>
      </c>
    </row>
    <row r="2986" spans="1:5" x14ac:dyDescent="0.2">
      <c r="A2986" t="s">
        <v>9771</v>
      </c>
      <c r="B2986" t="s">
        <v>837</v>
      </c>
      <c r="C2986" s="1">
        <v>45085</v>
      </c>
      <c r="D2986" t="s">
        <v>18404</v>
      </c>
      <c r="E2986" t="s">
        <v>18402</v>
      </c>
    </row>
    <row r="2987" spans="1:5" x14ac:dyDescent="0.2">
      <c r="A2987" t="s">
        <v>9773</v>
      </c>
      <c r="B2987" t="s">
        <v>425</v>
      </c>
      <c r="C2987" s="1">
        <v>45148</v>
      </c>
      <c r="D2987" t="s">
        <v>18401</v>
      </c>
      <c r="E2987" t="s">
        <v>18402</v>
      </c>
    </row>
    <row r="2988" spans="1:5" x14ac:dyDescent="0.2">
      <c r="A2988" t="s">
        <v>9775</v>
      </c>
      <c r="B2988" t="s">
        <v>521</v>
      </c>
      <c r="C2988" s="1">
        <v>45411</v>
      </c>
      <c r="D2988" t="s">
        <v>18404</v>
      </c>
      <c r="E2988" t="s">
        <v>18402</v>
      </c>
    </row>
    <row r="2989" spans="1:5" x14ac:dyDescent="0.2">
      <c r="A2989" t="s">
        <v>9779</v>
      </c>
      <c r="B2989" t="s">
        <v>246</v>
      </c>
      <c r="C2989" s="1">
        <v>45117</v>
      </c>
      <c r="D2989" t="s">
        <v>18408</v>
      </c>
      <c r="E2989" t="s">
        <v>18402</v>
      </c>
    </row>
    <row r="2990" spans="1:5" x14ac:dyDescent="0.2">
      <c r="A2990" t="s">
        <v>9782</v>
      </c>
      <c r="B2990" t="s">
        <v>338</v>
      </c>
      <c r="C2990" s="1">
        <v>45229</v>
      </c>
      <c r="D2990" t="s">
        <v>18408</v>
      </c>
      <c r="E2990" t="s">
        <v>18402</v>
      </c>
    </row>
    <row r="2991" spans="1:5" x14ac:dyDescent="0.2">
      <c r="A2991" t="s">
        <v>9784</v>
      </c>
      <c r="B2991" t="s">
        <v>24</v>
      </c>
      <c r="C2991" s="1">
        <v>45346</v>
      </c>
      <c r="D2991" t="s">
        <v>18408</v>
      </c>
      <c r="E2991" t="s">
        <v>18402</v>
      </c>
    </row>
    <row r="2992" spans="1:5" x14ac:dyDescent="0.2">
      <c r="A2992" t="s">
        <v>9787</v>
      </c>
      <c r="B2992" t="s">
        <v>831</v>
      </c>
      <c r="C2992" s="1">
        <v>45071</v>
      </c>
      <c r="D2992" t="s">
        <v>18408</v>
      </c>
      <c r="E2992" t="s">
        <v>18402</v>
      </c>
    </row>
    <row r="2993" spans="1:5" x14ac:dyDescent="0.2">
      <c r="A2993" t="s">
        <v>9789</v>
      </c>
      <c r="B2993" t="s">
        <v>452</v>
      </c>
      <c r="C2993" s="1">
        <v>44983</v>
      </c>
      <c r="D2993" t="s">
        <v>18404</v>
      </c>
      <c r="E2993" t="s">
        <v>18402</v>
      </c>
    </row>
    <row r="2994" spans="1:5" x14ac:dyDescent="0.2">
      <c r="A2994" t="s">
        <v>9793</v>
      </c>
      <c r="B2994" t="s">
        <v>77</v>
      </c>
      <c r="C2994" s="1">
        <v>45335</v>
      </c>
      <c r="D2994" t="s">
        <v>18403</v>
      </c>
      <c r="E2994" t="s">
        <v>18402</v>
      </c>
    </row>
    <row r="2995" spans="1:5" x14ac:dyDescent="0.2">
      <c r="A2995" t="s">
        <v>9795</v>
      </c>
      <c r="B2995" t="s">
        <v>365</v>
      </c>
      <c r="C2995" s="1">
        <v>45184</v>
      </c>
      <c r="D2995" t="s">
        <v>18401</v>
      </c>
      <c r="E2995" t="s">
        <v>18402</v>
      </c>
    </row>
    <row r="2996" spans="1:5" x14ac:dyDescent="0.2">
      <c r="A2996" t="s">
        <v>9800</v>
      </c>
      <c r="B2996" t="s">
        <v>368</v>
      </c>
      <c r="C2996" s="1">
        <v>45355</v>
      </c>
      <c r="D2996" t="s">
        <v>18401</v>
      </c>
      <c r="E2996" t="s">
        <v>18402</v>
      </c>
    </row>
    <row r="2997" spans="1:5" x14ac:dyDescent="0.2">
      <c r="A2997" t="s">
        <v>9805</v>
      </c>
      <c r="B2997" t="s">
        <v>858</v>
      </c>
      <c r="C2997" s="1">
        <v>45537</v>
      </c>
      <c r="D2997" t="s">
        <v>18403</v>
      </c>
      <c r="E2997" t="s">
        <v>18402</v>
      </c>
    </row>
    <row r="2998" spans="1:5" x14ac:dyDescent="0.2">
      <c r="A2998" t="s">
        <v>9808</v>
      </c>
      <c r="B2998" t="s">
        <v>419</v>
      </c>
      <c r="C2998" s="1">
        <v>45049</v>
      </c>
      <c r="D2998" t="s">
        <v>18403</v>
      </c>
      <c r="E2998" t="s">
        <v>18402</v>
      </c>
    </row>
    <row r="2999" spans="1:5" x14ac:dyDescent="0.2">
      <c r="A2999" t="s">
        <v>9813</v>
      </c>
      <c r="B2999" t="s">
        <v>530</v>
      </c>
      <c r="C2999" s="1">
        <v>44978</v>
      </c>
      <c r="D2999" t="s">
        <v>18401</v>
      </c>
      <c r="E2999" t="s">
        <v>18402</v>
      </c>
    </row>
    <row r="3000" spans="1:5" x14ac:dyDescent="0.2">
      <c r="A3000" t="s">
        <v>9815</v>
      </c>
      <c r="B3000" t="s">
        <v>888</v>
      </c>
      <c r="C3000" s="1">
        <v>45046</v>
      </c>
      <c r="D3000" t="s">
        <v>18408</v>
      </c>
      <c r="E3000" t="s">
        <v>18402</v>
      </c>
    </row>
    <row r="3001" spans="1:5" x14ac:dyDescent="0.2">
      <c r="A3001" t="s">
        <v>9819</v>
      </c>
      <c r="B3001" t="s">
        <v>524</v>
      </c>
      <c r="C3001" s="1">
        <v>45341</v>
      </c>
      <c r="D3001" t="s">
        <v>18403</v>
      </c>
      <c r="E3001" t="s">
        <v>18402</v>
      </c>
    </row>
    <row r="3002" spans="1:5" x14ac:dyDescent="0.2">
      <c r="A3002" t="s">
        <v>9823</v>
      </c>
      <c r="B3002" t="s">
        <v>106</v>
      </c>
      <c r="C3002" s="1">
        <v>45504</v>
      </c>
      <c r="D3002" t="s">
        <v>18404</v>
      </c>
      <c r="E3002" t="s">
        <v>18402</v>
      </c>
    </row>
    <row r="3003" spans="1:5" x14ac:dyDescent="0.2">
      <c r="A3003" t="s">
        <v>9827</v>
      </c>
      <c r="B3003" t="s">
        <v>73</v>
      </c>
      <c r="C3003" s="1">
        <v>45006</v>
      </c>
      <c r="D3003" t="s">
        <v>18401</v>
      </c>
      <c r="E3003" t="s">
        <v>18402</v>
      </c>
    </row>
    <row r="3004" spans="1:5" x14ac:dyDescent="0.2">
      <c r="A3004" t="s">
        <v>9831</v>
      </c>
      <c r="B3004" t="s">
        <v>882</v>
      </c>
      <c r="C3004" s="1">
        <v>45495</v>
      </c>
      <c r="D3004" t="s">
        <v>18408</v>
      </c>
      <c r="E3004" t="s">
        <v>18402</v>
      </c>
    </row>
    <row r="3005" spans="1:5" x14ac:dyDescent="0.2">
      <c r="A3005" t="s">
        <v>9833</v>
      </c>
      <c r="B3005" t="s">
        <v>802</v>
      </c>
      <c r="C3005" s="1">
        <v>45141</v>
      </c>
      <c r="D3005" t="s">
        <v>18401</v>
      </c>
      <c r="E3005" t="s">
        <v>18402</v>
      </c>
    </row>
    <row r="3006" spans="1:5" x14ac:dyDescent="0.2">
      <c r="A3006" t="s">
        <v>9837</v>
      </c>
      <c r="B3006" t="s">
        <v>903</v>
      </c>
      <c r="C3006" s="1">
        <v>45129</v>
      </c>
      <c r="D3006" t="s">
        <v>18404</v>
      </c>
      <c r="E3006" t="s">
        <v>18402</v>
      </c>
    </row>
    <row r="3007" spans="1:5" x14ac:dyDescent="0.2">
      <c r="A3007" t="s">
        <v>9841</v>
      </c>
      <c r="B3007" t="s">
        <v>661</v>
      </c>
      <c r="C3007" s="1">
        <v>45401</v>
      </c>
      <c r="D3007" t="s">
        <v>18407</v>
      </c>
      <c r="E3007" t="s">
        <v>18402</v>
      </c>
    </row>
    <row r="3008" spans="1:5" x14ac:dyDescent="0.2">
      <c r="A3008" t="s">
        <v>9843</v>
      </c>
      <c r="B3008" t="s">
        <v>133</v>
      </c>
      <c r="C3008" s="1">
        <v>45281</v>
      </c>
      <c r="D3008" t="s">
        <v>18401</v>
      </c>
      <c r="E3008" t="s">
        <v>18402</v>
      </c>
    </row>
    <row r="3009" spans="1:5" x14ac:dyDescent="0.2">
      <c r="A3009" t="s">
        <v>9845</v>
      </c>
      <c r="B3009" t="s">
        <v>15</v>
      </c>
      <c r="C3009" s="1">
        <v>45534</v>
      </c>
      <c r="D3009" t="s">
        <v>18408</v>
      </c>
      <c r="E3009" t="s">
        <v>18402</v>
      </c>
    </row>
    <row r="3010" spans="1:5" x14ac:dyDescent="0.2">
      <c r="A3010" t="s">
        <v>9847</v>
      </c>
      <c r="B3010" t="s">
        <v>655</v>
      </c>
      <c r="C3010" s="1">
        <v>45317</v>
      </c>
      <c r="D3010" t="s">
        <v>18408</v>
      </c>
      <c r="E3010" t="s">
        <v>18402</v>
      </c>
    </row>
    <row r="3011" spans="1:5" x14ac:dyDescent="0.2">
      <c r="A3011" t="s">
        <v>9849</v>
      </c>
      <c r="B3011" t="s">
        <v>314</v>
      </c>
      <c r="C3011" s="1">
        <v>45299</v>
      </c>
      <c r="D3011" t="s">
        <v>18404</v>
      </c>
      <c r="E3011" t="s">
        <v>18402</v>
      </c>
    </row>
    <row r="3012" spans="1:5" x14ac:dyDescent="0.2">
      <c r="A3012" t="s">
        <v>9851</v>
      </c>
      <c r="B3012" t="s">
        <v>19</v>
      </c>
      <c r="C3012" s="1">
        <v>45017</v>
      </c>
      <c r="D3012" t="s">
        <v>18403</v>
      </c>
      <c r="E3012" t="s">
        <v>18402</v>
      </c>
    </row>
    <row r="3013" spans="1:5" x14ac:dyDescent="0.2">
      <c r="A3013" t="s">
        <v>9854</v>
      </c>
      <c r="B3013" t="s">
        <v>314</v>
      </c>
      <c r="C3013" s="1">
        <v>45214</v>
      </c>
      <c r="D3013" t="s">
        <v>18403</v>
      </c>
      <c r="E3013" t="s">
        <v>18402</v>
      </c>
    </row>
    <row r="3014" spans="1:5" x14ac:dyDescent="0.2">
      <c r="A3014" t="s">
        <v>9856</v>
      </c>
      <c r="B3014" t="s">
        <v>703</v>
      </c>
      <c r="C3014" s="1">
        <v>45140</v>
      </c>
      <c r="D3014" t="s">
        <v>18403</v>
      </c>
      <c r="E3014" t="s">
        <v>18402</v>
      </c>
    </row>
    <row r="3015" spans="1:5" x14ac:dyDescent="0.2">
      <c r="A3015" t="s">
        <v>9861</v>
      </c>
      <c r="B3015" t="s">
        <v>184</v>
      </c>
      <c r="C3015" s="1">
        <v>45220</v>
      </c>
      <c r="D3015" t="s">
        <v>18403</v>
      </c>
      <c r="E3015" t="s">
        <v>18402</v>
      </c>
    </row>
    <row r="3016" spans="1:5" x14ac:dyDescent="0.2">
      <c r="A3016" t="s">
        <v>9863</v>
      </c>
      <c r="B3016" t="s">
        <v>6</v>
      </c>
      <c r="C3016" s="1">
        <v>45468</v>
      </c>
      <c r="D3016" t="s">
        <v>18408</v>
      </c>
      <c r="E3016" t="s">
        <v>18402</v>
      </c>
    </row>
    <row r="3017" spans="1:5" x14ac:dyDescent="0.2">
      <c r="A3017" t="s">
        <v>9865</v>
      </c>
      <c r="B3017" t="s">
        <v>752</v>
      </c>
      <c r="C3017" s="1">
        <v>45085</v>
      </c>
      <c r="D3017" t="s">
        <v>18408</v>
      </c>
      <c r="E3017" t="s">
        <v>18402</v>
      </c>
    </row>
    <row r="3018" spans="1:5" x14ac:dyDescent="0.2">
      <c r="A3018" t="s">
        <v>9867</v>
      </c>
      <c r="B3018" t="s">
        <v>452</v>
      </c>
      <c r="C3018" s="1">
        <v>45446</v>
      </c>
      <c r="D3018" t="s">
        <v>18408</v>
      </c>
      <c r="E3018" t="s">
        <v>18402</v>
      </c>
    </row>
    <row r="3019" spans="1:5" x14ac:dyDescent="0.2">
      <c r="A3019" t="s">
        <v>9869</v>
      </c>
      <c r="B3019" t="s">
        <v>879</v>
      </c>
      <c r="C3019" s="1">
        <v>45312</v>
      </c>
      <c r="D3019" t="s">
        <v>18408</v>
      </c>
      <c r="E3019" t="s">
        <v>18402</v>
      </c>
    </row>
    <row r="3020" spans="1:5" x14ac:dyDescent="0.2">
      <c r="A3020" t="s">
        <v>9871</v>
      </c>
      <c r="B3020" t="s">
        <v>822</v>
      </c>
      <c r="C3020" s="1">
        <v>45112</v>
      </c>
      <c r="D3020" t="s">
        <v>18410</v>
      </c>
      <c r="E3020" t="s">
        <v>18402</v>
      </c>
    </row>
    <row r="3021" spans="1:5" x14ac:dyDescent="0.2">
      <c r="A3021" t="s">
        <v>9874</v>
      </c>
      <c r="B3021" t="s">
        <v>365</v>
      </c>
      <c r="C3021" s="1">
        <v>45397</v>
      </c>
      <c r="D3021" t="s">
        <v>18408</v>
      </c>
      <c r="E3021" t="s">
        <v>18402</v>
      </c>
    </row>
    <row r="3022" spans="1:5" x14ac:dyDescent="0.2">
      <c r="A3022" t="s">
        <v>9876</v>
      </c>
      <c r="B3022" t="s">
        <v>27</v>
      </c>
      <c r="C3022" s="1">
        <v>45604</v>
      </c>
      <c r="D3022" t="s">
        <v>18408</v>
      </c>
      <c r="E3022" t="s">
        <v>18402</v>
      </c>
    </row>
    <row r="3023" spans="1:5" x14ac:dyDescent="0.2">
      <c r="A3023" t="s">
        <v>9878</v>
      </c>
      <c r="B3023" t="s">
        <v>374</v>
      </c>
      <c r="C3023" s="1">
        <v>45418</v>
      </c>
      <c r="D3023" t="s">
        <v>18401</v>
      </c>
      <c r="E3023" t="s">
        <v>18402</v>
      </c>
    </row>
    <row r="3024" spans="1:5" x14ac:dyDescent="0.2">
      <c r="A3024" t="s">
        <v>9883</v>
      </c>
      <c r="B3024" t="s">
        <v>749</v>
      </c>
      <c r="C3024" s="1">
        <v>45371</v>
      </c>
      <c r="D3024" t="s">
        <v>18403</v>
      </c>
      <c r="E3024" t="s">
        <v>18402</v>
      </c>
    </row>
    <row r="3025" spans="1:5" x14ac:dyDescent="0.2">
      <c r="A3025" t="s">
        <v>9885</v>
      </c>
      <c r="B3025" t="s">
        <v>685</v>
      </c>
      <c r="C3025" s="1">
        <v>44957</v>
      </c>
      <c r="D3025" t="s">
        <v>18408</v>
      </c>
      <c r="E3025" t="s">
        <v>18402</v>
      </c>
    </row>
    <row r="3026" spans="1:5" x14ac:dyDescent="0.2">
      <c r="A3026" t="s">
        <v>9889</v>
      </c>
      <c r="B3026" t="s">
        <v>652</v>
      </c>
      <c r="C3026" s="1">
        <v>45107</v>
      </c>
      <c r="D3026" t="s">
        <v>18403</v>
      </c>
      <c r="E3026" t="s">
        <v>18402</v>
      </c>
    </row>
    <row r="3027" spans="1:5" x14ac:dyDescent="0.2">
      <c r="A3027" t="s">
        <v>9891</v>
      </c>
      <c r="B3027" t="s">
        <v>706</v>
      </c>
      <c r="C3027" s="1">
        <v>45308</v>
      </c>
      <c r="D3027" t="s">
        <v>18404</v>
      </c>
      <c r="E3027" t="s">
        <v>18402</v>
      </c>
    </row>
    <row r="3028" spans="1:5" x14ac:dyDescent="0.2">
      <c r="A3028" t="s">
        <v>9896</v>
      </c>
      <c r="B3028" t="s">
        <v>252</v>
      </c>
      <c r="C3028" s="1">
        <v>45339</v>
      </c>
      <c r="D3028" t="s">
        <v>18403</v>
      </c>
      <c r="E3028" t="s">
        <v>18402</v>
      </c>
    </row>
    <row r="3029" spans="1:5" x14ac:dyDescent="0.2">
      <c r="A3029" t="s">
        <v>9898</v>
      </c>
      <c r="B3029" t="s">
        <v>772</v>
      </c>
      <c r="C3029" s="1">
        <v>45028</v>
      </c>
      <c r="D3029" t="s">
        <v>18403</v>
      </c>
      <c r="E3029" t="s">
        <v>18402</v>
      </c>
    </row>
    <row r="3030" spans="1:5" x14ac:dyDescent="0.2">
      <c r="A3030" t="s">
        <v>9900</v>
      </c>
      <c r="B3030" t="s">
        <v>314</v>
      </c>
      <c r="C3030" s="1">
        <v>45556</v>
      </c>
      <c r="D3030" t="s">
        <v>18403</v>
      </c>
      <c r="E3030" t="s">
        <v>18402</v>
      </c>
    </row>
    <row r="3031" spans="1:5" x14ac:dyDescent="0.2">
      <c r="A3031" t="s">
        <v>9903</v>
      </c>
      <c r="B3031" t="s">
        <v>644</v>
      </c>
      <c r="C3031" s="1">
        <v>45326</v>
      </c>
      <c r="D3031" t="s">
        <v>18404</v>
      </c>
      <c r="E3031" t="s">
        <v>18402</v>
      </c>
    </row>
    <row r="3032" spans="1:5" x14ac:dyDescent="0.2">
      <c r="A3032" t="s">
        <v>9906</v>
      </c>
      <c r="B3032" t="s">
        <v>497</v>
      </c>
      <c r="C3032" s="1">
        <v>44941</v>
      </c>
      <c r="D3032" t="s">
        <v>18403</v>
      </c>
      <c r="E3032" t="s">
        <v>18402</v>
      </c>
    </row>
    <row r="3033" spans="1:5" x14ac:dyDescent="0.2">
      <c r="A3033" t="s">
        <v>9908</v>
      </c>
      <c r="B3033" t="s">
        <v>752</v>
      </c>
      <c r="C3033" s="1">
        <v>44975</v>
      </c>
      <c r="D3033" t="s">
        <v>18404</v>
      </c>
      <c r="E3033" t="s">
        <v>18402</v>
      </c>
    </row>
    <row r="3034" spans="1:5" x14ac:dyDescent="0.2">
      <c r="A3034" t="s">
        <v>9910</v>
      </c>
      <c r="B3034" t="s">
        <v>784</v>
      </c>
      <c r="C3034" s="1">
        <v>45586</v>
      </c>
      <c r="D3034" t="s">
        <v>18408</v>
      </c>
      <c r="E3034" t="s">
        <v>18402</v>
      </c>
    </row>
    <row r="3035" spans="1:5" x14ac:dyDescent="0.2">
      <c r="A3035" t="s">
        <v>9912</v>
      </c>
      <c r="B3035" t="s">
        <v>755</v>
      </c>
      <c r="C3035" s="1">
        <v>45515</v>
      </c>
      <c r="D3035" t="s">
        <v>18403</v>
      </c>
      <c r="E3035" t="s">
        <v>18402</v>
      </c>
    </row>
    <row r="3036" spans="1:5" x14ac:dyDescent="0.2">
      <c r="A3036" t="s">
        <v>9915</v>
      </c>
      <c r="B3036" t="s">
        <v>593</v>
      </c>
      <c r="C3036" s="1">
        <v>45027</v>
      </c>
      <c r="D3036" t="s">
        <v>18403</v>
      </c>
      <c r="E3036" t="s">
        <v>18402</v>
      </c>
    </row>
    <row r="3037" spans="1:5" x14ac:dyDescent="0.2">
      <c r="A3037" t="s">
        <v>9917</v>
      </c>
      <c r="B3037" t="s">
        <v>210</v>
      </c>
      <c r="C3037" s="1">
        <v>45569</v>
      </c>
      <c r="D3037" t="s">
        <v>18403</v>
      </c>
      <c r="E3037" t="s">
        <v>18402</v>
      </c>
    </row>
    <row r="3038" spans="1:5" x14ac:dyDescent="0.2">
      <c r="A3038" t="s">
        <v>9919</v>
      </c>
      <c r="B3038" t="s">
        <v>48</v>
      </c>
      <c r="C3038" s="1">
        <v>45622</v>
      </c>
      <c r="D3038" t="s">
        <v>18401</v>
      </c>
      <c r="E3038" t="s">
        <v>18402</v>
      </c>
    </row>
    <row r="3039" spans="1:5" x14ac:dyDescent="0.2">
      <c r="A3039" t="s">
        <v>9923</v>
      </c>
      <c r="B3039" t="s">
        <v>503</v>
      </c>
      <c r="C3039" s="1">
        <v>45551</v>
      </c>
      <c r="D3039" t="s">
        <v>18404</v>
      </c>
      <c r="E3039" t="s">
        <v>18402</v>
      </c>
    </row>
    <row r="3040" spans="1:5" x14ac:dyDescent="0.2">
      <c r="A3040" t="s">
        <v>9926</v>
      </c>
      <c r="B3040" t="s">
        <v>48</v>
      </c>
      <c r="C3040" s="1">
        <v>45520</v>
      </c>
      <c r="D3040" t="s">
        <v>18410</v>
      </c>
      <c r="E3040" t="s">
        <v>18402</v>
      </c>
    </row>
    <row r="3041" spans="1:5" x14ac:dyDescent="0.2">
      <c r="A3041" t="s">
        <v>9928</v>
      </c>
      <c r="B3041" t="s">
        <v>730</v>
      </c>
      <c r="C3041" s="1">
        <v>45205</v>
      </c>
      <c r="D3041" t="s">
        <v>18404</v>
      </c>
      <c r="E3041" t="s">
        <v>18402</v>
      </c>
    </row>
    <row r="3042" spans="1:5" x14ac:dyDescent="0.2">
      <c r="A3042" t="s">
        <v>9932</v>
      </c>
      <c r="B3042" t="s">
        <v>157</v>
      </c>
      <c r="C3042" s="1">
        <v>45338</v>
      </c>
      <c r="D3042" t="s">
        <v>18403</v>
      </c>
      <c r="E3042" t="s">
        <v>18402</v>
      </c>
    </row>
    <row r="3043" spans="1:5" x14ac:dyDescent="0.2">
      <c r="A3043" t="s">
        <v>9936</v>
      </c>
      <c r="B3043" t="s">
        <v>437</v>
      </c>
      <c r="C3043" s="1">
        <v>44994</v>
      </c>
      <c r="D3043" t="s">
        <v>18404</v>
      </c>
      <c r="E3043" t="s">
        <v>18402</v>
      </c>
    </row>
    <row r="3044" spans="1:5" x14ac:dyDescent="0.2">
      <c r="A3044" t="s">
        <v>9940</v>
      </c>
      <c r="B3044" t="s">
        <v>102</v>
      </c>
      <c r="C3044" s="1">
        <v>45022</v>
      </c>
      <c r="D3044" t="s">
        <v>18408</v>
      </c>
      <c r="E3044" t="s">
        <v>18402</v>
      </c>
    </row>
    <row r="3045" spans="1:5" x14ac:dyDescent="0.2">
      <c r="A3045" t="s">
        <v>9943</v>
      </c>
      <c r="B3045" t="s">
        <v>799</v>
      </c>
      <c r="C3045" s="1">
        <v>45149</v>
      </c>
      <c r="D3045" t="s">
        <v>18407</v>
      </c>
      <c r="E3045" t="s">
        <v>18402</v>
      </c>
    </row>
    <row r="3046" spans="1:5" x14ac:dyDescent="0.2">
      <c r="A3046" t="s">
        <v>9946</v>
      </c>
      <c r="B3046" t="s">
        <v>192</v>
      </c>
      <c r="C3046" s="1">
        <v>45462</v>
      </c>
      <c r="D3046" t="s">
        <v>18403</v>
      </c>
      <c r="E3046" t="s">
        <v>18402</v>
      </c>
    </row>
    <row r="3047" spans="1:5" x14ac:dyDescent="0.2">
      <c r="A3047" t="s">
        <v>9948</v>
      </c>
      <c r="B3047" t="s">
        <v>306</v>
      </c>
      <c r="C3047" s="1">
        <v>45476</v>
      </c>
      <c r="D3047" t="s">
        <v>18405</v>
      </c>
      <c r="E3047" t="s">
        <v>18402</v>
      </c>
    </row>
    <row r="3048" spans="1:5" x14ac:dyDescent="0.2">
      <c r="A3048" t="s">
        <v>9952</v>
      </c>
      <c r="B3048" t="s">
        <v>882</v>
      </c>
      <c r="C3048" s="1">
        <v>45277</v>
      </c>
      <c r="D3048" t="s">
        <v>18403</v>
      </c>
      <c r="E3048" t="s">
        <v>18402</v>
      </c>
    </row>
    <row r="3049" spans="1:5" x14ac:dyDescent="0.2">
      <c r="A3049" t="s">
        <v>9956</v>
      </c>
      <c r="B3049" t="s">
        <v>545</v>
      </c>
      <c r="C3049" s="1">
        <v>45375</v>
      </c>
      <c r="D3049" t="s">
        <v>18403</v>
      </c>
      <c r="E3049" t="s">
        <v>18402</v>
      </c>
    </row>
    <row r="3050" spans="1:5" x14ac:dyDescent="0.2">
      <c r="A3050" t="s">
        <v>9958</v>
      </c>
      <c r="B3050" t="s">
        <v>524</v>
      </c>
      <c r="C3050" s="1">
        <v>45626</v>
      </c>
      <c r="D3050" t="s">
        <v>18404</v>
      </c>
      <c r="E3050" t="s">
        <v>18402</v>
      </c>
    </row>
    <row r="3051" spans="1:5" x14ac:dyDescent="0.2">
      <c r="A3051" t="s">
        <v>9963</v>
      </c>
      <c r="B3051" t="s">
        <v>903</v>
      </c>
      <c r="C3051" s="1">
        <v>45515</v>
      </c>
      <c r="D3051" t="s">
        <v>18401</v>
      </c>
      <c r="E3051" t="s">
        <v>18402</v>
      </c>
    </row>
    <row r="3052" spans="1:5" x14ac:dyDescent="0.2">
      <c r="A3052" t="s">
        <v>9966</v>
      </c>
      <c r="B3052" t="s">
        <v>897</v>
      </c>
      <c r="C3052" s="1">
        <v>45164</v>
      </c>
      <c r="D3052" t="s">
        <v>18411</v>
      </c>
      <c r="E3052" t="s">
        <v>18402</v>
      </c>
    </row>
    <row r="3053" spans="1:5" x14ac:dyDescent="0.2">
      <c r="A3053" t="s">
        <v>9968</v>
      </c>
      <c r="B3053" t="s">
        <v>148</v>
      </c>
      <c r="C3053" s="1">
        <v>45465</v>
      </c>
      <c r="D3053" t="s">
        <v>18404</v>
      </c>
      <c r="E3053" t="s">
        <v>18402</v>
      </c>
    </row>
    <row r="3054" spans="1:5" x14ac:dyDescent="0.2">
      <c r="A3054" t="s">
        <v>9972</v>
      </c>
      <c r="B3054" t="s">
        <v>840</v>
      </c>
      <c r="C3054" s="1">
        <v>45447</v>
      </c>
      <c r="D3054" t="s">
        <v>18401</v>
      </c>
      <c r="E3054" t="s">
        <v>18402</v>
      </c>
    </row>
    <row r="3055" spans="1:5" x14ac:dyDescent="0.2">
      <c r="A3055" t="s">
        <v>9974</v>
      </c>
      <c r="B3055" t="s">
        <v>181</v>
      </c>
      <c r="C3055" s="1">
        <v>45610</v>
      </c>
      <c r="D3055" t="s">
        <v>18403</v>
      </c>
      <c r="E3055" t="s">
        <v>18402</v>
      </c>
    </row>
    <row r="3056" spans="1:5" x14ac:dyDescent="0.2">
      <c r="A3056" t="s">
        <v>9977</v>
      </c>
      <c r="B3056" t="s">
        <v>632</v>
      </c>
      <c r="C3056" s="1">
        <v>45089</v>
      </c>
      <c r="D3056" t="s">
        <v>18408</v>
      </c>
      <c r="E3056" t="s">
        <v>18402</v>
      </c>
    </row>
    <row r="3057" spans="1:5" x14ac:dyDescent="0.2">
      <c r="A3057" t="s">
        <v>9979</v>
      </c>
      <c r="B3057" t="s">
        <v>626</v>
      </c>
      <c r="C3057" s="1">
        <v>45236</v>
      </c>
      <c r="D3057" t="s">
        <v>18409</v>
      </c>
      <c r="E3057" t="s">
        <v>18402</v>
      </c>
    </row>
    <row r="3058" spans="1:5" x14ac:dyDescent="0.2">
      <c r="A3058" t="s">
        <v>9984</v>
      </c>
      <c r="B3058" t="s">
        <v>787</v>
      </c>
      <c r="C3058" s="1">
        <v>45446</v>
      </c>
      <c r="D3058" t="s">
        <v>18408</v>
      </c>
      <c r="E3058" t="s">
        <v>18402</v>
      </c>
    </row>
    <row r="3059" spans="1:5" x14ac:dyDescent="0.2">
      <c r="A3059" t="s">
        <v>9986</v>
      </c>
      <c r="B3059" t="s">
        <v>166</v>
      </c>
      <c r="C3059" s="1">
        <v>45170</v>
      </c>
      <c r="D3059" t="s">
        <v>18408</v>
      </c>
      <c r="E3059" t="s">
        <v>18402</v>
      </c>
    </row>
    <row r="3060" spans="1:5" x14ac:dyDescent="0.2">
      <c r="A3060" t="s">
        <v>9988</v>
      </c>
      <c r="B3060" t="s">
        <v>371</v>
      </c>
      <c r="C3060" s="1">
        <v>45179</v>
      </c>
      <c r="D3060" t="s">
        <v>18408</v>
      </c>
      <c r="E3060" t="s">
        <v>18402</v>
      </c>
    </row>
    <row r="3061" spans="1:5" x14ac:dyDescent="0.2">
      <c r="A3061" t="s">
        <v>9990</v>
      </c>
      <c r="B3061" t="s">
        <v>335</v>
      </c>
      <c r="C3061" s="1">
        <v>45626</v>
      </c>
      <c r="D3061" t="s">
        <v>18404</v>
      </c>
      <c r="E3061" t="s">
        <v>18402</v>
      </c>
    </row>
    <row r="3062" spans="1:5" x14ac:dyDescent="0.2">
      <c r="A3062" t="s">
        <v>9992</v>
      </c>
      <c r="B3062" t="s">
        <v>359</v>
      </c>
      <c r="C3062" s="1">
        <v>45334</v>
      </c>
      <c r="D3062" t="s">
        <v>18408</v>
      </c>
      <c r="E3062" t="s">
        <v>18402</v>
      </c>
    </row>
    <row r="3063" spans="1:5" x14ac:dyDescent="0.2">
      <c r="A3063" t="s">
        <v>9994</v>
      </c>
      <c r="B3063" t="s">
        <v>879</v>
      </c>
      <c r="C3063" s="1">
        <v>45241</v>
      </c>
      <c r="D3063" t="s">
        <v>18408</v>
      </c>
      <c r="E3063" t="s">
        <v>18402</v>
      </c>
    </row>
    <row r="3064" spans="1:5" x14ac:dyDescent="0.2">
      <c r="A3064" t="s">
        <v>9996</v>
      </c>
      <c r="B3064" t="s">
        <v>19</v>
      </c>
      <c r="C3064" s="1">
        <v>44931</v>
      </c>
      <c r="D3064" t="s">
        <v>18404</v>
      </c>
      <c r="E3064" t="s">
        <v>18402</v>
      </c>
    </row>
    <row r="3065" spans="1:5" x14ac:dyDescent="0.2">
      <c r="A3065" t="s">
        <v>9999</v>
      </c>
      <c r="B3065" t="s">
        <v>338</v>
      </c>
      <c r="C3065" s="1">
        <v>45546</v>
      </c>
      <c r="D3065" t="s">
        <v>18408</v>
      </c>
      <c r="E3065" t="s">
        <v>18402</v>
      </c>
    </row>
    <row r="3066" spans="1:5" x14ac:dyDescent="0.2">
      <c r="A3066" t="s">
        <v>10002</v>
      </c>
      <c r="B3066" t="s">
        <v>303</v>
      </c>
      <c r="C3066" s="1">
        <v>45150</v>
      </c>
      <c r="D3066" t="s">
        <v>18414</v>
      </c>
      <c r="E3066" t="s">
        <v>18402</v>
      </c>
    </row>
    <row r="3067" spans="1:5" x14ac:dyDescent="0.2">
      <c r="A3067" t="s">
        <v>10004</v>
      </c>
      <c r="B3067" t="s">
        <v>641</v>
      </c>
      <c r="C3067" s="1">
        <v>45115</v>
      </c>
      <c r="D3067" t="s">
        <v>18411</v>
      </c>
      <c r="E3067" t="s">
        <v>18402</v>
      </c>
    </row>
    <row r="3068" spans="1:5" x14ac:dyDescent="0.2">
      <c r="A3068" t="s">
        <v>10006</v>
      </c>
      <c r="B3068" t="s">
        <v>470</v>
      </c>
      <c r="C3068" s="1">
        <v>45501</v>
      </c>
      <c r="D3068" t="s">
        <v>18403</v>
      </c>
      <c r="E3068" t="s">
        <v>18402</v>
      </c>
    </row>
    <row r="3069" spans="1:5" x14ac:dyDescent="0.2">
      <c r="A3069" t="s">
        <v>10008</v>
      </c>
      <c r="B3069" t="s">
        <v>434</v>
      </c>
      <c r="C3069" s="1">
        <v>45029</v>
      </c>
      <c r="D3069" t="s">
        <v>18403</v>
      </c>
      <c r="E3069" t="s">
        <v>18402</v>
      </c>
    </row>
    <row r="3070" spans="1:5" x14ac:dyDescent="0.2">
      <c r="A3070" t="s">
        <v>10012</v>
      </c>
      <c r="B3070" t="s">
        <v>198</v>
      </c>
      <c r="C3070" s="1">
        <v>45067</v>
      </c>
      <c r="D3070" t="s">
        <v>18404</v>
      </c>
      <c r="E3070" t="s">
        <v>18402</v>
      </c>
    </row>
    <row r="3071" spans="1:5" x14ac:dyDescent="0.2">
      <c r="A3071" t="s">
        <v>10014</v>
      </c>
      <c r="B3071" t="s">
        <v>733</v>
      </c>
      <c r="C3071" s="1">
        <v>45322</v>
      </c>
      <c r="D3071" t="s">
        <v>18409</v>
      </c>
      <c r="E3071" t="s">
        <v>18402</v>
      </c>
    </row>
    <row r="3072" spans="1:5" x14ac:dyDescent="0.2">
      <c r="A3072" t="s">
        <v>10016</v>
      </c>
      <c r="B3072" t="s">
        <v>816</v>
      </c>
      <c r="C3072" s="1">
        <v>45508</v>
      </c>
      <c r="D3072" t="s">
        <v>18414</v>
      </c>
      <c r="E3072" t="s">
        <v>18402</v>
      </c>
    </row>
    <row r="3073" spans="1:5" x14ac:dyDescent="0.2">
      <c r="A3073" t="s">
        <v>10021</v>
      </c>
      <c r="B3073" t="s">
        <v>685</v>
      </c>
      <c r="C3073" s="1">
        <v>44985</v>
      </c>
      <c r="D3073" t="s">
        <v>18403</v>
      </c>
      <c r="E3073" t="s">
        <v>18402</v>
      </c>
    </row>
    <row r="3074" spans="1:5" x14ac:dyDescent="0.2">
      <c r="A3074" t="s">
        <v>10025</v>
      </c>
      <c r="B3074" t="s">
        <v>614</v>
      </c>
      <c r="C3074" s="1">
        <v>45375</v>
      </c>
      <c r="D3074" t="s">
        <v>18408</v>
      </c>
      <c r="E3074" t="s">
        <v>18402</v>
      </c>
    </row>
    <row r="3075" spans="1:5" x14ac:dyDescent="0.2">
      <c r="A3075" t="s">
        <v>10028</v>
      </c>
      <c r="B3075" t="s">
        <v>746</v>
      </c>
      <c r="C3075" s="1">
        <v>45411</v>
      </c>
      <c r="D3075" t="s">
        <v>18407</v>
      </c>
      <c r="E3075" t="s">
        <v>18402</v>
      </c>
    </row>
    <row r="3076" spans="1:5" x14ac:dyDescent="0.2">
      <c r="A3076" t="s">
        <v>10033</v>
      </c>
      <c r="B3076" t="s">
        <v>749</v>
      </c>
      <c r="C3076" s="1">
        <v>45443</v>
      </c>
      <c r="D3076" t="s">
        <v>18403</v>
      </c>
      <c r="E3076" t="s">
        <v>18402</v>
      </c>
    </row>
    <row r="3077" spans="1:5" x14ac:dyDescent="0.2">
      <c r="A3077" t="s">
        <v>10035</v>
      </c>
      <c r="B3077" t="s">
        <v>697</v>
      </c>
      <c r="C3077" s="1">
        <v>45117</v>
      </c>
      <c r="D3077" t="s">
        <v>18408</v>
      </c>
      <c r="E3077" t="s">
        <v>18402</v>
      </c>
    </row>
    <row r="3078" spans="1:5" x14ac:dyDescent="0.2">
      <c r="A3078" t="s">
        <v>10037</v>
      </c>
      <c r="B3078" t="s">
        <v>746</v>
      </c>
      <c r="C3078" s="1">
        <v>45065</v>
      </c>
      <c r="D3078" t="s">
        <v>18404</v>
      </c>
      <c r="E3078" t="s">
        <v>18402</v>
      </c>
    </row>
    <row r="3079" spans="1:5" x14ac:dyDescent="0.2">
      <c r="A3079" t="s">
        <v>10041</v>
      </c>
      <c r="B3079" t="s">
        <v>419</v>
      </c>
      <c r="C3079" s="1">
        <v>45123</v>
      </c>
      <c r="D3079" t="s">
        <v>18410</v>
      </c>
      <c r="E3079" t="s">
        <v>18402</v>
      </c>
    </row>
    <row r="3080" spans="1:5" x14ac:dyDescent="0.2">
      <c r="A3080" t="s">
        <v>10044</v>
      </c>
      <c r="B3080" t="s">
        <v>572</v>
      </c>
      <c r="C3080" s="1">
        <v>45377</v>
      </c>
      <c r="D3080" t="s">
        <v>18403</v>
      </c>
      <c r="E3080" t="s">
        <v>18402</v>
      </c>
    </row>
    <row r="3081" spans="1:5" x14ac:dyDescent="0.2">
      <c r="A3081" t="s">
        <v>10046</v>
      </c>
      <c r="B3081" t="s">
        <v>688</v>
      </c>
      <c r="C3081" s="1">
        <v>45407</v>
      </c>
      <c r="D3081" t="s">
        <v>18403</v>
      </c>
      <c r="E3081" t="s">
        <v>18402</v>
      </c>
    </row>
    <row r="3082" spans="1:5" x14ac:dyDescent="0.2">
      <c r="A3082" t="s">
        <v>10048</v>
      </c>
      <c r="B3082" t="s">
        <v>667</v>
      </c>
      <c r="C3082" s="1">
        <v>45056</v>
      </c>
      <c r="D3082" t="s">
        <v>18411</v>
      </c>
      <c r="E3082" t="s">
        <v>18402</v>
      </c>
    </row>
    <row r="3083" spans="1:5" x14ac:dyDescent="0.2">
      <c r="A3083" t="s">
        <v>10050</v>
      </c>
      <c r="B3083" t="s">
        <v>864</v>
      </c>
      <c r="C3083" s="1">
        <v>45483</v>
      </c>
      <c r="D3083" t="s">
        <v>18408</v>
      </c>
      <c r="E3083" t="s">
        <v>18402</v>
      </c>
    </row>
    <row r="3084" spans="1:5" x14ac:dyDescent="0.2">
      <c r="A3084" t="s">
        <v>10052</v>
      </c>
      <c r="B3084" t="s">
        <v>344</v>
      </c>
      <c r="C3084" s="1">
        <v>45202</v>
      </c>
      <c r="D3084" t="s">
        <v>18401</v>
      </c>
      <c r="E3084" t="s">
        <v>18402</v>
      </c>
    </row>
    <row r="3085" spans="1:5" x14ac:dyDescent="0.2">
      <c r="A3085" t="s">
        <v>10057</v>
      </c>
      <c r="B3085" t="s">
        <v>503</v>
      </c>
      <c r="C3085" s="1">
        <v>45473</v>
      </c>
      <c r="D3085" t="s">
        <v>18408</v>
      </c>
      <c r="E3085" t="s">
        <v>18402</v>
      </c>
    </row>
    <row r="3086" spans="1:5" x14ac:dyDescent="0.2">
      <c r="A3086" t="s">
        <v>10059</v>
      </c>
      <c r="B3086" t="s">
        <v>682</v>
      </c>
      <c r="C3086" s="1">
        <v>45254</v>
      </c>
      <c r="D3086" t="s">
        <v>18408</v>
      </c>
      <c r="E3086" t="s">
        <v>18402</v>
      </c>
    </row>
    <row r="3087" spans="1:5" x14ac:dyDescent="0.2">
      <c r="A3087" t="s">
        <v>10062</v>
      </c>
      <c r="B3087" t="s">
        <v>864</v>
      </c>
      <c r="C3087" s="1">
        <v>45328</v>
      </c>
      <c r="D3087" t="s">
        <v>18401</v>
      </c>
      <c r="E3087" t="s">
        <v>18402</v>
      </c>
    </row>
    <row r="3088" spans="1:5" x14ac:dyDescent="0.2">
      <c r="A3088" t="s">
        <v>10065</v>
      </c>
      <c r="B3088" t="s">
        <v>48</v>
      </c>
      <c r="C3088" s="1">
        <v>45559</v>
      </c>
      <c r="D3088" t="s">
        <v>18408</v>
      </c>
      <c r="E3088" t="s">
        <v>18402</v>
      </c>
    </row>
    <row r="3089" spans="1:5" x14ac:dyDescent="0.2">
      <c r="A3089" t="s">
        <v>10069</v>
      </c>
      <c r="B3089" t="s">
        <v>491</v>
      </c>
      <c r="C3089" s="1">
        <v>44948</v>
      </c>
      <c r="D3089" t="s">
        <v>18401</v>
      </c>
      <c r="E3089" t="s">
        <v>18402</v>
      </c>
    </row>
    <row r="3090" spans="1:5" x14ac:dyDescent="0.2">
      <c r="A3090" t="s">
        <v>10071</v>
      </c>
      <c r="B3090" t="s">
        <v>676</v>
      </c>
      <c r="C3090" s="1">
        <v>45337</v>
      </c>
      <c r="D3090" t="s">
        <v>18403</v>
      </c>
      <c r="E3090" t="s">
        <v>18402</v>
      </c>
    </row>
    <row r="3091" spans="1:5" x14ac:dyDescent="0.2">
      <c r="A3091" t="s">
        <v>10073</v>
      </c>
      <c r="B3091" t="s">
        <v>852</v>
      </c>
      <c r="C3091" s="1">
        <v>45515</v>
      </c>
      <c r="D3091" t="s">
        <v>18408</v>
      </c>
      <c r="E3091" t="s">
        <v>18402</v>
      </c>
    </row>
    <row r="3092" spans="1:5" x14ac:dyDescent="0.2">
      <c r="A3092" t="s">
        <v>10077</v>
      </c>
      <c r="B3092" t="s">
        <v>96</v>
      </c>
      <c r="C3092" s="1">
        <v>45528</v>
      </c>
      <c r="D3092" t="s">
        <v>18401</v>
      </c>
      <c r="E3092" t="s">
        <v>18402</v>
      </c>
    </row>
    <row r="3093" spans="1:5" x14ac:dyDescent="0.2">
      <c r="A3093" t="s">
        <v>10079</v>
      </c>
      <c r="B3093" t="s">
        <v>306</v>
      </c>
      <c r="C3093" s="1">
        <v>45074</v>
      </c>
      <c r="D3093" t="s">
        <v>18405</v>
      </c>
      <c r="E3093" t="s">
        <v>18402</v>
      </c>
    </row>
    <row r="3094" spans="1:5" x14ac:dyDescent="0.2">
      <c r="A3094" t="s">
        <v>10082</v>
      </c>
      <c r="B3094" t="s">
        <v>718</v>
      </c>
      <c r="C3094" s="1">
        <v>44953</v>
      </c>
      <c r="D3094" t="s">
        <v>18404</v>
      </c>
      <c r="E3094" t="s">
        <v>18402</v>
      </c>
    </row>
    <row r="3095" spans="1:5" x14ac:dyDescent="0.2">
      <c r="A3095" t="s">
        <v>10086</v>
      </c>
      <c r="B3095" t="s">
        <v>279</v>
      </c>
      <c r="C3095" s="1">
        <v>45334</v>
      </c>
      <c r="D3095" t="s">
        <v>18411</v>
      </c>
      <c r="E3095" t="s">
        <v>18402</v>
      </c>
    </row>
    <row r="3096" spans="1:5" x14ac:dyDescent="0.2">
      <c r="A3096" t="s">
        <v>10089</v>
      </c>
      <c r="B3096" t="s">
        <v>557</v>
      </c>
      <c r="C3096" s="1">
        <v>45315</v>
      </c>
      <c r="D3096" t="s">
        <v>18403</v>
      </c>
      <c r="E3096" t="s">
        <v>18402</v>
      </c>
    </row>
    <row r="3097" spans="1:5" x14ac:dyDescent="0.2">
      <c r="A3097" t="s">
        <v>10092</v>
      </c>
      <c r="B3097" t="s">
        <v>169</v>
      </c>
      <c r="C3097" s="1">
        <v>45036</v>
      </c>
      <c r="D3097" t="s">
        <v>18408</v>
      </c>
      <c r="E3097" t="s">
        <v>18402</v>
      </c>
    </row>
    <row r="3098" spans="1:5" x14ac:dyDescent="0.2">
      <c r="A3098" t="s">
        <v>10095</v>
      </c>
      <c r="B3098" t="s">
        <v>661</v>
      </c>
      <c r="C3098" s="1">
        <v>45180</v>
      </c>
      <c r="D3098" t="s">
        <v>18401</v>
      </c>
      <c r="E3098" t="s">
        <v>18402</v>
      </c>
    </row>
    <row r="3099" spans="1:5" x14ac:dyDescent="0.2">
      <c r="A3099" t="s">
        <v>10098</v>
      </c>
      <c r="B3099" t="s">
        <v>816</v>
      </c>
      <c r="C3099" s="1">
        <v>45490</v>
      </c>
      <c r="D3099" t="s">
        <v>18401</v>
      </c>
      <c r="E3099" t="s">
        <v>18402</v>
      </c>
    </row>
    <row r="3100" spans="1:5" x14ac:dyDescent="0.2">
      <c r="A3100" t="s">
        <v>10102</v>
      </c>
      <c r="B3100" t="s">
        <v>703</v>
      </c>
      <c r="C3100" s="1">
        <v>45036</v>
      </c>
      <c r="D3100" t="s">
        <v>18401</v>
      </c>
      <c r="E3100" t="s">
        <v>18402</v>
      </c>
    </row>
    <row r="3101" spans="1:5" x14ac:dyDescent="0.2">
      <c r="A3101" t="s">
        <v>10105</v>
      </c>
      <c r="B3101" t="s">
        <v>882</v>
      </c>
      <c r="C3101" s="1">
        <v>45459</v>
      </c>
      <c r="D3101" t="s">
        <v>18404</v>
      </c>
      <c r="E3101" t="s">
        <v>18402</v>
      </c>
    </row>
    <row r="3102" spans="1:5" x14ac:dyDescent="0.2">
      <c r="A3102" t="s">
        <v>10109</v>
      </c>
      <c r="B3102" t="s">
        <v>413</v>
      </c>
      <c r="C3102" s="1">
        <v>45617</v>
      </c>
      <c r="D3102" t="s">
        <v>18404</v>
      </c>
      <c r="E3102" t="s">
        <v>18402</v>
      </c>
    </row>
    <row r="3103" spans="1:5" x14ac:dyDescent="0.2">
      <c r="A3103" t="s">
        <v>10111</v>
      </c>
      <c r="B3103" t="s">
        <v>575</v>
      </c>
      <c r="C3103" s="1">
        <v>45088</v>
      </c>
      <c r="D3103" t="s">
        <v>18401</v>
      </c>
      <c r="E3103" t="s">
        <v>18402</v>
      </c>
    </row>
    <row r="3104" spans="1:5" x14ac:dyDescent="0.2">
      <c r="A3104" t="s">
        <v>10113</v>
      </c>
      <c r="B3104" t="s">
        <v>652</v>
      </c>
      <c r="C3104" s="1">
        <v>45016</v>
      </c>
      <c r="D3104" t="s">
        <v>18408</v>
      </c>
      <c r="E3104" t="s">
        <v>18402</v>
      </c>
    </row>
    <row r="3105" spans="1:5" x14ac:dyDescent="0.2">
      <c r="A3105" t="s">
        <v>10117</v>
      </c>
      <c r="B3105" t="s">
        <v>758</v>
      </c>
      <c r="C3105" s="1">
        <v>45335</v>
      </c>
      <c r="D3105" t="s">
        <v>18404</v>
      </c>
      <c r="E3105" t="s">
        <v>18402</v>
      </c>
    </row>
    <row r="3106" spans="1:5" x14ac:dyDescent="0.2">
      <c r="A3106" t="s">
        <v>10119</v>
      </c>
      <c r="B3106" t="s">
        <v>746</v>
      </c>
      <c r="C3106" s="1">
        <v>44992</v>
      </c>
      <c r="D3106" t="s">
        <v>18408</v>
      </c>
      <c r="E3106" t="s">
        <v>18402</v>
      </c>
    </row>
    <row r="3107" spans="1:5" x14ac:dyDescent="0.2">
      <c r="A3107" t="s">
        <v>10121</v>
      </c>
      <c r="B3107" t="s">
        <v>428</v>
      </c>
      <c r="C3107" s="1">
        <v>45262</v>
      </c>
      <c r="D3107" t="s">
        <v>18403</v>
      </c>
      <c r="E3107" t="s">
        <v>18402</v>
      </c>
    </row>
    <row r="3108" spans="1:5" x14ac:dyDescent="0.2">
      <c r="A3108" t="s">
        <v>10123</v>
      </c>
      <c r="B3108" t="s">
        <v>587</v>
      </c>
      <c r="C3108" s="1">
        <v>45320</v>
      </c>
      <c r="D3108" t="s">
        <v>18403</v>
      </c>
      <c r="E3108" t="s">
        <v>18402</v>
      </c>
    </row>
    <row r="3109" spans="1:5" x14ac:dyDescent="0.2">
      <c r="A3109" t="s">
        <v>10127</v>
      </c>
      <c r="B3109" t="s">
        <v>778</v>
      </c>
      <c r="C3109" s="1">
        <v>45525</v>
      </c>
      <c r="D3109" t="s">
        <v>18410</v>
      </c>
      <c r="E3109" t="s">
        <v>18402</v>
      </c>
    </row>
    <row r="3110" spans="1:5" x14ac:dyDescent="0.2">
      <c r="A3110" t="s">
        <v>10129</v>
      </c>
      <c r="B3110" t="s">
        <v>207</v>
      </c>
      <c r="C3110" s="1">
        <v>45077</v>
      </c>
      <c r="D3110" t="s">
        <v>18404</v>
      </c>
      <c r="E3110" t="s">
        <v>18402</v>
      </c>
    </row>
    <row r="3111" spans="1:5" x14ac:dyDescent="0.2">
      <c r="A3111" t="s">
        <v>10133</v>
      </c>
      <c r="B3111" t="s">
        <v>136</v>
      </c>
      <c r="C3111" s="1">
        <v>45501</v>
      </c>
      <c r="D3111" t="s">
        <v>18408</v>
      </c>
      <c r="E3111" t="s">
        <v>18402</v>
      </c>
    </row>
    <row r="3112" spans="1:5" x14ac:dyDescent="0.2">
      <c r="A3112" t="s">
        <v>10136</v>
      </c>
      <c r="B3112" t="s">
        <v>685</v>
      </c>
      <c r="C3112" s="1">
        <v>45069</v>
      </c>
      <c r="D3112" t="s">
        <v>18404</v>
      </c>
      <c r="E3112" t="s">
        <v>18402</v>
      </c>
    </row>
    <row r="3113" spans="1:5" x14ac:dyDescent="0.2">
      <c r="A3113" t="s">
        <v>10139</v>
      </c>
      <c r="B3113" t="s">
        <v>605</v>
      </c>
      <c r="C3113" s="1">
        <v>45253</v>
      </c>
      <c r="D3113" t="s">
        <v>18403</v>
      </c>
      <c r="E3113" t="s">
        <v>18402</v>
      </c>
    </row>
    <row r="3114" spans="1:5" x14ac:dyDescent="0.2">
      <c r="A3114" t="s">
        <v>10142</v>
      </c>
      <c r="B3114" t="s">
        <v>467</v>
      </c>
      <c r="C3114" s="1">
        <v>45181</v>
      </c>
      <c r="D3114" t="s">
        <v>18408</v>
      </c>
      <c r="E3114" t="s">
        <v>18402</v>
      </c>
    </row>
    <row r="3115" spans="1:5" x14ac:dyDescent="0.2">
      <c r="A3115" t="s">
        <v>10144</v>
      </c>
      <c r="B3115" t="s">
        <v>811</v>
      </c>
      <c r="C3115" s="1">
        <v>45562</v>
      </c>
      <c r="D3115" t="s">
        <v>18411</v>
      </c>
      <c r="E3115" t="s">
        <v>18402</v>
      </c>
    </row>
    <row r="3116" spans="1:5" x14ac:dyDescent="0.2">
      <c r="A3116" t="s">
        <v>10146</v>
      </c>
      <c r="B3116" t="s">
        <v>130</v>
      </c>
      <c r="C3116" s="1">
        <v>45551</v>
      </c>
      <c r="D3116" t="s">
        <v>18408</v>
      </c>
      <c r="E3116" t="s">
        <v>18402</v>
      </c>
    </row>
    <row r="3117" spans="1:5" x14ac:dyDescent="0.2">
      <c r="A3117" t="s">
        <v>10148</v>
      </c>
      <c r="B3117" t="s">
        <v>697</v>
      </c>
      <c r="C3117" s="1">
        <v>45245</v>
      </c>
      <c r="D3117" t="s">
        <v>18403</v>
      </c>
      <c r="E3117" t="s">
        <v>18402</v>
      </c>
    </row>
    <row r="3118" spans="1:5" x14ac:dyDescent="0.2">
      <c r="A3118" t="s">
        <v>10151</v>
      </c>
      <c r="B3118" t="s">
        <v>891</v>
      </c>
      <c r="C3118" s="1">
        <v>44950</v>
      </c>
      <c r="D3118" t="s">
        <v>18404</v>
      </c>
      <c r="E3118" t="s">
        <v>18402</v>
      </c>
    </row>
    <row r="3119" spans="1:5" x14ac:dyDescent="0.2">
      <c r="A3119" t="s">
        <v>9712</v>
      </c>
      <c r="B3119" t="s">
        <v>772</v>
      </c>
      <c r="C3119" s="1">
        <v>45132</v>
      </c>
      <c r="D3119" t="s">
        <v>18404</v>
      </c>
      <c r="E3119" t="s">
        <v>18402</v>
      </c>
    </row>
    <row r="3120" spans="1:5" x14ac:dyDescent="0.2">
      <c r="A3120" t="s">
        <v>10153</v>
      </c>
      <c r="B3120" t="s">
        <v>521</v>
      </c>
      <c r="C3120" s="1">
        <v>45282</v>
      </c>
      <c r="D3120" t="s">
        <v>18403</v>
      </c>
      <c r="E3120" t="s">
        <v>18402</v>
      </c>
    </row>
    <row r="3121" spans="1:5" x14ac:dyDescent="0.2">
      <c r="A3121" t="s">
        <v>10157</v>
      </c>
      <c r="B3121" t="s">
        <v>790</v>
      </c>
      <c r="C3121" s="1">
        <v>45517</v>
      </c>
      <c r="D3121" t="s">
        <v>18408</v>
      </c>
      <c r="E3121" t="s">
        <v>18402</v>
      </c>
    </row>
    <row r="3122" spans="1:5" x14ac:dyDescent="0.2">
      <c r="A3122" t="s">
        <v>10159</v>
      </c>
      <c r="B3122" t="s">
        <v>130</v>
      </c>
      <c r="C3122" s="1">
        <v>45500</v>
      </c>
      <c r="D3122" t="s">
        <v>18404</v>
      </c>
      <c r="E3122" t="s">
        <v>18402</v>
      </c>
    </row>
    <row r="3123" spans="1:5" x14ac:dyDescent="0.2">
      <c r="A3123" t="s">
        <v>10163</v>
      </c>
      <c r="B3123" t="s">
        <v>219</v>
      </c>
      <c r="C3123" s="1">
        <v>45163</v>
      </c>
      <c r="D3123" t="s">
        <v>18411</v>
      </c>
      <c r="E3123" t="s">
        <v>18402</v>
      </c>
    </row>
    <row r="3124" spans="1:5" x14ac:dyDescent="0.2">
      <c r="A3124" t="s">
        <v>10166</v>
      </c>
      <c r="B3124" t="s">
        <v>291</v>
      </c>
      <c r="C3124" s="1">
        <v>45259</v>
      </c>
      <c r="D3124" t="s">
        <v>18408</v>
      </c>
      <c r="E3124" t="s">
        <v>18402</v>
      </c>
    </row>
    <row r="3125" spans="1:5" x14ac:dyDescent="0.2">
      <c r="A3125" t="s">
        <v>10170</v>
      </c>
      <c r="B3125" t="s">
        <v>422</v>
      </c>
      <c r="C3125" s="1">
        <v>44942</v>
      </c>
      <c r="D3125" t="s">
        <v>18404</v>
      </c>
      <c r="E3125" t="s">
        <v>18402</v>
      </c>
    </row>
    <row r="3126" spans="1:5" x14ac:dyDescent="0.2">
      <c r="A3126" t="s">
        <v>10172</v>
      </c>
      <c r="B3126" t="s">
        <v>422</v>
      </c>
      <c r="C3126" s="1">
        <v>44941</v>
      </c>
      <c r="D3126" t="s">
        <v>18401</v>
      </c>
      <c r="E3126" t="s">
        <v>18402</v>
      </c>
    </row>
    <row r="3127" spans="1:5" x14ac:dyDescent="0.2">
      <c r="A3127" t="s">
        <v>10174</v>
      </c>
      <c r="B3127" t="s">
        <v>303</v>
      </c>
      <c r="C3127" s="1">
        <v>45131</v>
      </c>
      <c r="D3127" t="s">
        <v>18403</v>
      </c>
      <c r="E3127" t="s">
        <v>18402</v>
      </c>
    </row>
    <row r="3128" spans="1:5" x14ac:dyDescent="0.2">
      <c r="A3128" t="s">
        <v>10176</v>
      </c>
      <c r="B3128" t="s">
        <v>18436</v>
      </c>
      <c r="C3128" s="1">
        <v>45616</v>
      </c>
      <c r="D3128" t="s">
        <v>18404</v>
      </c>
      <c r="E3128" t="s">
        <v>18402</v>
      </c>
    </row>
    <row r="3129" spans="1:5" x14ac:dyDescent="0.2">
      <c r="A3129" t="s">
        <v>10180</v>
      </c>
      <c r="B3129" t="s">
        <v>623</v>
      </c>
      <c r="C3129" s="1">
        <v>45534</v>
      </c>
      <c r="D3129" t="s">
        <v>18403</v>
      </c>
      <c r="E3129" t="s">
        <v>18402</v>
      </c>
    </row>
    <row r="3130" spans="1:5" x14ac:dyDescent="0.2">
      <c r="A3130" t="s">
        <v>10183</v>
      </c>
      <c r="B3130" t="s">
        <v>187</v>
      </c>
      <c r="C3130" s="1">
        <v>45383</v>
      </c>
      <c r="D3130" t="s">
        <v>18414</v>
      </c>
      <c r="E3130" t="s">
        <v>18402</v>
      </c>
    </row>
    <row r="3131" spans="1:5" x14ac:dyDescent="0.2">
      <c r="A3131" t="s">
        <v>10185</v>
      </c>
      <c r="B3131" t="s">
        <v>93</v>
      </c>
      <c r="C3131" s="1">
        <v>45131</v>
      </c>
      <c r="D3131" t="s">
        <v>18404</v>
      </c>
      <c r="E3131" t="s">
        <v>18402</v>
      </c>
    </row>
    <row r="3132" spans="1:5" x14ac:dyDescent="0.2">
      <c r="A3132" t="s">
        <v>10188</v>
      </c>
      <c r="B3132" t="s">
        <v>682</v>
      </c>
      <c r="C3132" s="1">
        <v>45143</v>
      </c>
      <c r="D3132" t="s">
        <v>18401</v>
      </c>
      <c r="E3132" t="s">
        <v>18402</v>
      </c>
    </row>
    <row r="3133" spans="1:5" x14ac:dyDescent="0.2">
      <c r="A3133" t="s">
        <v>10190</v>
      </c>
      <c r="B3133" t="s">
        <v>900</v>
      </c>
      <c r="C3133" s="1">
        <v>45115</v>
      </c>
      <c r="D3133" t="s">
        <v>18414</v>
      </c>
      <c r="E3133" t="s">
        <v>18402</v>
      </c>
    </row>
    <row r="3134" spans="1:5" x14ac:dyDescent="0.2">
      <c r="A3134" t="s">
        <v>10192</v>
      </c>
      <c r="B3134" t="s">
        <v>294</v>
      </c>
      <c r="C3134" s="1">
        <v>45612</v>
      </c>
      <c r="D3134" t="s">
        <v>18403</v>
      </c>
      <c r="E3134" t="s">
        <v>18402</v>
      </c>
    </row>
    <row r="3135" spans="1:5" x14ac:dyDescent="0.2">
      <c r="A3135" t="s">
        <v>10195</v>
      </c>
      <c r="B3135" t="s">
        <v>647</v>
      </c>
      <c r="C3135" s="1">
        <v>44967</v>
      </c>
      <c r="D3135" t="s">
        <v>18404</v>
      </c>
      <c r="E3135" t="s">
        <v>18402</v>
      </c>
    </row>
    <row r="3136" spans="1:5" x14ac:dyDescent="0.2">
      <c r="A3136" t="s">
        <v>10197</v>
      </c>
      <c r="B3136" t="s">
        <v>192</v>
      </c>
      <c r="C3136" s="1">
        <v>45489</v>
      </c>
      <c r="D3136" t="s">
        <v>18408</v>
      </c>
      <c r="E3136" t="s">
        <v>18402</v>
      </c>
    </row>
    <row r="3137" spans="1:5" x14ac:dyDescent="0.2">
      <c r="A3137" t="s">
        <v>10201</v>
      </c>
      <c r="B3137" t="s">
        <v>249</v>
      </c>
      <c r="C3137" s="1">
        <v>45232</v>
      </c>
      <c r="D3137" t="s">
        <v>18404</v>
      </c>
      <c r="E3137" t="s">
        <v>18402</v>
      </c>
    </row>
    <row r="3138" spans="1:5" x14ac:dyDescent="0.2">
      <c r="A3138" t="s">
        <v>10205</v>
      </c>
      <c r="B3138" t="s">
        <v>374</v>
      </c>
      <c r="C3138" s="1">
        <v>45462</v>
      </c>
      <c r="D3138" t="s">
        <v>18406</v>
      </c>
      <c r="E3138" t="s">
        <v>18402</v>
      </c>
    </row>
    <row r="3139" spans="1:5" x14ac:dyDescent="0.2">
      <c r="A3139" t="s">
        <v>10207</v>
      </c>
      <c r="B3139" t="s">
        <v>374</v>
      </c>
      <c r="C3139" s="1">
        <v>45157</v>
      </c>
      <c r="D3139" t="s">
        <v>18404</v>
      </c>
      <c r="E3139" t="s">
        <v>18402</v>
      </c>
    </row>
    <row r="3140" spans="1:5" x14ac:dyDescent="0.2">
      <c r="A3140" t="s">
        <v>10212</v>
      </c>
      <c r="B3140" t="s">
        <v>602</v>
      </c>
      <c r="C3140" s="1">
        <v>45304</v>
      </c>
      <c r="D3140" t="s">
        <v>18414</v>
      </c>
      <c r="E3140" t="s">
        <v>18402</v>
      </c>
    </row>
    <row r="3141" spans="1:5" x14ac:dyDescent="0.2">
      <c r="A3141" t="s">
        <v>10215</v>
      </c>
      <c r="B3141" t="s">
        <v>24</v>
      </c>
      <c r="C3141" s="1">
        <v>45487</v>
      </c>
      <c r="D3141" t="s">
        <v>18403</v>
      </c>
      <c r="E3141" t="s">
        <v>18402</v>
      </c>
    </row>
    <row r="3142" spans="1:5" x14ac:dyDescent="0.2">
      <c r="A3142" t="s">
        <v>10219</v>
      </c>
      <c r="B3142" t="s">
        <v>461</v>
      </c>
      <c r="C3142" s="1">
        <v>45595</v>
      </c>
      <c r="D3142" t="s">
        <v>18404</v>
      </c>
      <c r="E3142" t="s">
        <v>18402</v>
      </c>
    </row>
    <row r="3143" spans="1:5" x14ac:dyDescent="0.2">
      <c r="A3143" t="s">
        <v>10221</v>
      </c>
      <c r="B3143" t="s">
        <v>434</v>
      </c>
      <c r="C3143" s="1">
        <v>45076</v>
      </c>
      <c r="D3143" t="s">
        <v>18404</v>
      </c>
      <c r="E3143" t="s">
        <v>18402</v>
      </c>
    </row>
    <row r="3144" spans="1:5" x14ac:dyDescent="0.2">
      <c r="A3144" t="s">
        <v>10223</v>
      </c>
      <c r="B3144" t="s">
        <v>557</v>
      </c>
      <c r="C3144" s="1">
        <v>45192</v>
      </c>
      <c r="D3144" t="s">
        <v>18403</v>
      </c>
      <c r="E3144" t="s">
        <v>18402</v>
      </c>
    </row>
    <row r="3145" spans="1:5" x14ac:dyDescent="0.2">
      <c r="A3145" t="s">
        <v>10225</v>
      </c>
      <c r="B3145" t="s">
        <v>237</v>
      </c>
      <c r="C3145" s="1">
        <v>45557</v>
      </c>
      <c r="D3145" t="s">
        <v>18404</v>
      </c>
      <c r="E3145" t="s">
        <v>18402</v>
      </c>
    </row>
    <row r="3146" spans="1:5" x14ac:dyDescent="0.2">
      <c r="A3146" t="s">
        <v>10227</v>
      </c>
      <c r="B3146" t="s">
        <v>80</v>
      </c>
      <c r="C3146" s="1">
        <v>45359</v>
      </c>
      <c r="D3146" t="s">
        <v>18405</v>
      </c>
      <c r="E3146" t="s">
        <v>18402</v>
      </c>
    </row>
    <row r="3147" spans="1:5" x14ac:dyDescent="0.2">
      <c r="A3147" t="s">
        <v>10231</v>
      </c>
      <c r="B3147" t="s">
        <v>27</v>
      </c>
      <c r="C3147" s="1">
        <v>45514</v>
      </c>
      <c r="D3147" t="s">
        <v>18406</v>
      </c>
      <c r="E3147" t="s">
        <v>18402</v>
      </c>
    </row>
    <row r="3148" spans="1:5" x14ac:dyDescent="0.2">
      <c r="A3148" t="s">
        <v>10233</v>
      </c>
      <c r="B3148" t="s">
        <v>121</v>
      </c>
      <c r="C3148" s="1">
        <v>45194</v>
      </c>
      <c r="D3148" t="s">
        <v>18401</v>
      </c>
      <c r="E3148" t="s">
        <v>18402</v>
      </c>
    </row>
    <row r="3149" spans="1:5" x14ac:dyDescent="0.2">
      <c r="A3149" t="s">
        <v>10235</v>
      </c>
      <c r="B3149" t="s">
        <v>380</v>
      </c>
      <c r="C3149" s="1">
        <v>44960</v>
      </c>
      <c r="D3149" t="s">
        <v>18404</v>
      </c>
      <c r="E3149" t="s">
        <v>18402</v>
      </c>
    </row>
    <row r="3150" spans="1:5" x14ac:dyDescent="0.2">
      <c r="A3150" t="s">
        <v>10239</v>
      </c>
      <c r="B3150" t="s">
        <v>894</v>
      </c>
      <c r="C3150" s="1">
        <v>45140</v>
      </c>
      <c r="D3150" t="s">
        <v>18401</v>
      </c>
      <c r="E3150" t="s">
        <v>18402</v>
      </c>
    </row>
    <row r="3151" spans="1:5" x14ac:dyDescent="0.2">
      <c r="A3151" t="s">
        <v>10241</v>
      </c>
      <c r="B3151" t="s">
        <v>473</v>
      </c>
      <c r="C3151" s="1">
        <v>45331</v>
      </c>
      <c r="D3151" t="s">
        <v>18401</v>
      </c>
      <c r="E3151" t="s">
        <v>18402</v>
      </c>
    </row>
    <row r="3152" spans="1:5" x14ac:dyDescent="0.2">
      <c r="A3152" t="s">
        <v>10243</v>
      </c>
      <c r="B3152" t="s">
        <v>784</v>
      </c>
      <c r="C3152" s="1">
        <v>45034</v>
      </c>
      <c r="D3152" t="s">
        <v>18408</v>
      </c>
      <c r="E3152" t="s">
        <v>18402</v>
      </c>
    </row>
    <row r="3153" spans="1:5" x14ac:dyDescent="0.2">
      <c r="A3153" t="s">
        <v>10245</v>
      </c>
      <c r="B3153" t="s">
        <v>769</v>
      </c>
      <c r="C3153" s="1">
        <v>45193</v>
      </c>
      <c r="D3153" t="s">
        <v>18405</v>
      </c>
      <c r="E3153" t="s">
        <v>18402</v>
      </c>
    </row>
    <row r="3154" spans="1:5" x14ac:dyDescent="0.2">
      <c r="A3154" t="s">
        <v>10247</v>
      </c>
      <c r="B3154" t="s">
        <v>243</v>
      </c>
      <c r="C3154" s="1">
        <v>45295</v>
      </c>
      <c r="D3154" t="s">
        <v>18401</v>
      </c>
      <c r="E3154" t="s">
        <v>18402</v>
      </c>
    </row>
    <row r="3155" spans="1:5" x14ac:dyDescent="0.2">
      <c r="A3155" t="s">
        <v>10251</v>
      </c>
      <c r="B3155" t="s">
        <v>533</v>
      </c>
      <c r="C3155" s="1">
        <v>45090</v>
      </c>
      <c r="D3155" t="s">
        <v>18408</v>
      </c>
      <c r="E3155" t="s">
        <v>18402</v>
      </c>
    </row>
    <row r="3156" spans="1:5" x14ac:dyDescent="0.2">
      <c r="A3156" t="s">
        <v>10254</v>
      </c>
      <c r="B3156" t="s">
        <v>64</v>
      </c>
      <c r="C3156" s="1">
        <v>44977</v>
      </c>
      <c r="D3156" t="s">
        <v>18403</v>
      </c>
      <c r="E3156" t="s">
        <v>18402</v>
      </c>
    </row>
    <row r="3157" spans="1:5" x14ac:dyDescent="0.2">
      <c r="A3157" t="s">
        <v>10258</v>
      </c>
      <c r="B3157" t="s">
        <v>843</v>
      </c>
      <c r="C3157" s="1">
        <v>45175</v>
      </c>
      <c r="D3157" t="s">
        <v>18406</v>
      </c>
      <c r="E3157" t="s">
        <v>18402</v>
      </c>
    </row>
    <row r="3158" spans="1:5" x14ac:dyDescent="0.2">
      <c r="A3158" t="s">
        <v>10260</v>
      </c>
      <c r="B3158" t="s">
        <v>473</v>
      </c>
      <c r="C3158" s="1">
        <v>45323</v>
      </c>
      <c r="D3158" t="s">
        <v>18410</v>
      </c>
      <c r="E3158" t="s">
        <v>18402</v>
      </c>
    </row>
    <row r="3159" spans="1:5" x14ac:dyDescent="0.2">
      <c r="A3159" t="s">
        <v>10262</v>
      </c>
      <c r="B3159" t="s">
        <v>246</v>
      </c>
      <c r="C3159" s="1">
        <v>45542</v>
      </c>
      <c r="D3159" t="s">
        <v>18406</v>
      </c>
      <c r="E3159" t="s">
        <v>18402</v>
      </c>
    </row>
    <row r="3160" spans="1:5" x14ac:dyDescent="0.2">
      <c r="A3160" t="s">
        <v>10265</v>
      </c>
      <c r="B3160" t="s">
        <v>320</v>
      </c>
      <c r="C3160" s="1">
        <v>45053</v>
      </c>
      <c r="D3160" t="s">
        <v>18404</v>
      </c>
      <c r="E3160" t="s">
        <v>18402</v>
      </c>
    </row>
    <row r="3161" spans="1:5" x14ac:dyDescent="0.2">
      <c r="A3161" t="s">
        <v>10267</v>
      </c>
      <c r="B3161" t="s">
        <v>816</v>
      </c>
      <c r="C3161" s="1">
        <v>45610</v>
      </c>
      <c r="D3161" t="s">
        <v>18401</v>
      </c>
      <c r="E3161" t="s">
        <v>18402</v>
      </c>
    </row>
    <row r="3162" spans="1:5" x14ac:dyDescent="0.2">
      <c r="A3162" t="s">
        <v>10270</v>
      </c>
      <c r="B3162" t="s">
        <v>67</v>
      </c>
      <c r="C3162" s="1">
        <v>45063</v>
      </c>
      <c r="D3162" t="s">
        <v>18404</v>
      </c>
      <c r="E3162" t="s">
        <v>18402</v>
      </c>
    </row>
    <row r="3163" spans="1:5" x14ac:dyDescent="0.2">
      <c r="A3163" t="s">
        <v>10272</v>
      </c>
      <c r="B3163" t="s">
        <v>431</v>
      </c>
      <c r="C3163" s="1">
        <v>45345</v>
      </c>
      <c r="D3163" t="s">
        <v>18401</v>
      </c>
      <c r="E3163" t="s">
        <v>18402</v>
      </c>
    </row>
    <row r="3164" spans="1:5" x14ac:dyDescent="0.2">
      <c r="A3164" t="s">
        <v>10275</v>
      </c>
      <c r="B3164" t="s">
        <v>326</v>
      </c>
      <c r="C3164" s="1">
        <v>45278</v>
      </c>
      <c r="D3164" t="s">
        <v>18406</v>
      </c>
      <c r="E3164" t="s">
        <v>18402</v>
      </c>
    </row>
    <row r="3165" spans="1:5" x14ac:dyDescent="0.2">
      <c r="A3165" t="s">
        <v>10277</v>
      </c>
      <c r="B3165" t="s">
        <v>300</v>
      </c>
      <c r="C3165" s="1">
        <v>44931</v>
      </c>
      <c r="D3165" t="s">
        <v>18403</v>
      </c>
      <c r="E3165" t="s">
        <v>18402</v>
      </c>
    </row>
    <row r="3166" spans="1:5" x14ac:dyDescent="0.2">
      <c r="A3166" t="s">
        <v>10280</v>
      </c>
      <c r="B3166" t="s">
        <v>18418</v>
      </c>
      <c r="C3166" s="1">
        <v>45344</v>
      </c>
      <c r="D3166" t="s">
        <v>18401</v>
      </c>
      <c r="E3166" t="s">
        <v>18402</v>
      </c>
    </row>
    <row r="3167" spans="1:5" x14ac:dyDescent="0.2">
      <c r="A3167" t="s">
        <v>10285</v>
      </c>
      <c r="B3167" t="s">
        <v>775</v>
      </c>
      <c r="C3167" s="1">
        <v>45334</v>
      </c>
      <c r="D3167" t="s">
        <v>18408</v>
      </c>
      <c r="E3167" t="s">
        <v>18402</v>
      </c>
    </row>
    <row r="3168" spans="1:5" x14ac:dyDescent="0.2">
      <c r="A3168" t="s">
        <v>10288</v>
      </c>
      <c r="B3168" t="s">
        <v>270</v>
      </c>
      <c r="C3168" s="1">
        <v>44958</v>
      </c>
      <c r="D3168" t="s">
        <v>18408</v>
      </c>
      <c r="E3168" t="s">
        <v>18402</v>
      </c>
    </row>
    <row r="3169" spans="1:5" x14ac:dyDescent="0.2">
      <c r="A3169" t="s">
        <v>10290</v>
      </c>
      <c r="B3169" t="s">
        <v>772</v>
      </c>
      <c r="C3169" s="1">
        <v>45012</v>
      </c>
      <c r="D3169" t="s">
        <v>18403</v>
      </c>
      <c r="E3169" t="s">
        <v>18402</v>
      </c>
    </row>
    <row r="3170" spans="1:5" x14ac:dyDescent="0.2">
      <c r="A3170" t="s">
        <v>10292</v>
      </c>
      <c r="B3170" t="s">
        <v>822</v>
      </c>
      <c r="C3170" s="1">
        <v>45300</v>
      </c>
      <c r="D3170" t="s">
        <v>18403</v>
      </c>
      <c r="E3170" t="s">
        <v>18402</v>
      </c>
    </row>
    <row r="3171" spans="1:5" x14ac:dyDescent="0.2">
      <c r="A3171" t="s">
        <v>10296</v>
      </c>
      <c r="B3171" t="s">
        <v>655</v>
      </c>
      <c r="C3171" s="1">
        <v>45387</v>
      </c>
      <c r="D3171" t="s">
        <v>18403</v>
      </c>
      <c r="E3171" t="s">
        <v>18402</v>
      </c>
    </row>
    <row r="3172" spans="1:5" x14ac:dyDescent="0.2">
      <c r="A3172" t="s">
        <v>10298</v>
      </c>
      <c r="B3172" t="s">
        <v>703</v>
      </c>
      <c r="C3172" s="1">
        <v>45624</v>
      </c>
      <c r="D3172" t="s">
        <v>18411</v>
      </c>
      <c r="E3172" t="s">
        <v>18402</v>
      </c>
    </row>
    <row r="3173" spans="1:5" x14ac:dyDescent="0.2">
      <c r="A3173" t="s">
        <v>10301</v>
      </c>
      <c r="B3173" t="s">
        <v>19</v>
      </c>
      <c r="C3173" s="1">
        <v>45484</v>
      </c>
      <c r="D3173" t="s">
        <v>18408</v>
      </c>
      <c r="E3173" t="s">
        <v>18402</v>
      </c>
    </row>
    <row r="3174" spans="1:5" x14ac:dyDescent="0.2">
      <c r="A3174" t="s">
        <v>10303</v>
      </c>
      <c r="B3174" t="s">
        <v>15</v>
      </c>
      <c r="C3174" s="1">
        <v>45575</v>
      </c>
      <c r="D3174" t="s">
        <v>18403</v>
      </c>
      <c r="E3174" t="s">
        <v>18402</v>
      </c>
    </row>
    <row r="3175" spans="1:5" x14ac:dyDescent="0.2">
      <c r="A3175" t="s">
        <v>10306</v>
      </c>
      <c r="B3175" t="s">
        <v>470</v>
      </c>
      <c r="C3175" s="1">
        <v>45234</v>
      </c>
      <c r="D3175" t="s">
        <v>18401</v>
      </c>
      <c r="E3175" t="s">
        <v>18402</v>
      </c>
    </row>
    <row r="3176" spans="1:5" x14ac:dyDescent="0.2">
      <c r="A3176" t="s">
        <v>10311</v>
      </c>
      <c r="B3176" t="s">
        <v>389</v>
      </c>
      <c r="C3176" s="1">
        <v>45565</v>
      </c>
      <c r="D3176" t="s">
        <v>18404</v>
      </c>
      <c r="E3176" t="s">
        <v>18402</v>
      </c>
    </row>
    <row r="3177" spans="1:5" x14ac:dyDescent="0.2">
      <c r="A3177" t="s">
        <v>10316</v>
      </c>
      <c r="B3177" t="s">
        <v>55</v>
      </c>
      <c r="C3177" s="1">
        <v>45197</v>
      </c>
      <c r="D3177" t="s">
        <v>18403</v>
      </c>
      <c r="E3177" t="s">
        <v>18402</v>
      </c>
    </row>
    <row r="3178" spans="1:5" x14ac:dyDescent="0.2">
      <c r="A3178" t="s">
        <v>10318</v>
      </c>
      <c r="B3178" t="s">
        <v>99</v>
      </c>
      <c r="C3178" s="1">
        <v>44933</v>
      </c>
      <c r="D3178" t="s">
        <v>18408</v>
      </c>
      <c r="E3178" t="s">
        <v>18402</v>
      </c>
    </row>
    <row r="3179" spans="1:5" x14ac:dyDescent="0.2">
      <c r="A3179" t="s">
        <v>10320</v>
      </c>
      <c r="B3179" t="s">
        <v>530</v>
      </c>
      <c r="C3179" s="1">
        <v>45558</v>
      </c>
      <c r="D3179" t="s">
        <v>18404</v>
      </c>
      <c r="E3179" t="s">
        <v>18402</v>
      </c>
    </row>
    <row r="3180" spans="1:5" x14ac:dyDescent="0.2">
      <c r="A3180" t="s">
        <v>10322</v>
      </c>
      <c r="B3180" t="s">
        <v>338</v>
      </c>
      <c r="C3180" s="1">
        <v>45208</v>
      </c>
      <c r="D3180" t="s">
        <v>18408</v>
      </c>
      <c r="E3180" t="s">
        <v>18402</v>
      </c>
    </row>
    <row r="3181" spans="1:5" x14ac:dyDescent="0.2">
      <c r="A3181" t="s">
        <v>10325</v>
      </c>
      <c r="B3181" t="s">
        <v>58</v>
      </c>
      <c r="C3181" s="1">
        <v>44975</v>
      </c>
      <c r="D3181" t="s">
        <v>18403</v>
      </c>
      <c r="E3181" t="s">
        <v>18402</v>
      </c>
    </row>
    <row r="3182" spans="1:5" x14ac:dyDescent="0.2">
      <c r="A3182" t="s">
        <v>10328</v>
      </c>
      <c r="B3182" t="s">
        <v>813</v>
      </c>
      <c r="C3182" s="1">
        <v>45396</v>
      </c>
      <c r="D3182" t="s">
        <v>18408</v>
      </c>
      <c r="E3182" t="s">
        <v>18402</v>
      </c>
    </row>
    <row r="3183" spans="1:5" x14ac:dyDescent="0.2">
      <c r="A3183" t="s">
        <v>10333</v>
      </c>
      <c r="B3183" t="s">
        <v>822</v>
      </c>
      <c r="C3183" s="1">
        <v>45188</v>
      </c>
      <c r="D3183" t="s">
        <v>18414</v>
      </c>
      <c r="E3183" t="s">
        <v>18402</v>
      </c>
    </row>
    <row r="3184" spans="1:5" x14ac:dyDescent="0.2">
      <c r="A3184" t="s">
        <v>10337</v>
      </c>
      <c r="B3184" t="s">
        <v>775</v>
      </c>
      <c r="C3184" s="1">
        <v>45549</v>
      </c>
      <c r="D3184" t="s">
        <v>18403</v>
      </c>
      <c r="E3184" t="s">
        <v>18402</v>
      </c>
    </row>
    <row r="3185" spans="1:5" x14ac:dyDescent="0.2">
      <c r="A3185" t="s">
        <v>10339</v>
      </c>
      <c r="B3185" t="s">
        <v>11</v>
      </c>
      <c r="C3185" s="1">
        <v>45124</v>
      </c>
      <c r="D3185" t="s">
        <v>18408</v>
      </c>
      <c r="E3185" t="s">
        <v>18402</v>
      </c>
    </row>
    <row r="3186" spans="1:5" x14ac:dyDescent="0.2">
      <c r="A3186" t="s">
        <v>10341</v>
      </c>
      <c r="B3186" t="s">
        <v>225</v>
      </c>
      <c r="C3186" s="1">
        <v>45344</v>
      </c>
      <c r="D3186" t="s">
        <v>18408</v>
      </c>
      <c r="E3186" t="s">
        <v>18402</v>
      </c>
    </row>
    <row r="3187" spans="1:5" x14ac:dyDescent="0.2">
      <c r="A3187" t="s">
        <v>10343</v>
      </c>
      <c r="B3187" t="s">
        <v>282</v>
      </c>
      <c r="C3187" s="1">
        <v>45416</v>
      </c>
      <c r="D3187" t="s">
        <v>18401</v>
      </c>
      <c r="E3187" t="s">
        <v>18402</v>
      </c>
    </row>
    <row r="3188" spans="1:5" x14ac:dyDescent="0.2">
      <c r="A3188" t="s">
        <v>10345</v>
      </c>
      <c r="B3188" t="s">
        <v>419</v>
      </c>
      <c r="C3188" s="1">
        <v>45231</v>
      </c>
      <c r="D3188" t="s">
        <v>18401</v>
      </c>
      <c r="E3188" t="s">
        <v>18402</v>
      </c>
    </row>
    <row r="3189" spans="1:5" x14ac:dyDescent="0.2">
      <c r="A3189" t="s">
        <v>10348</v>
      </c>
      <c r="B3189" t="s">
        <v>338</v>
      </c>
      <c r="C3189" s="1">
        <v>45380</v>
      </c>
      <c r="D3189" t="s">
        <v>18404</v>
      </c>
      <c r="E3189" t="s">
        <v>18402</v>
      </c>
    </row>
    <row r="3190" spans="1:5" x14ac:dyDescent="0.2">
      <c r="A3190" t="s">
        <v>10350</v>
      </c>
      <c r="B3190" t="s">
        <v>882</v>
      </c>
      <c r="C3190" s="1">
        <v>44981</v>
      </c>
      <c r="D3190" t="s">
        <v>18404</v>
      </c>
      <c r="E3190" t="s">
        <v>18402</v>
      </c>
    </row>
    <row r="3191" spans="1:5" x14ac:dyDescent="0.2">
      <c r="A3191" t="s">
        <v>10352</v>
      </c>
      <c r="B3191" t="s">
        <v>446</v>
      </c>
      <c r="C3191" s="1">
        <v>45347</v>
      </c>
      <c r="D3191" t="s">
        <v>18403</v>
      </c>
      <c r="E3191" t="s">
        <v>18402</v>
      </c>
    </row>
    <row r="3192" spans="1:5" x14ac:dyDescent="0.2">
      <c r="A3192" t="s">
        <v>10355</v>
      </c>
      <c r="B3192" t="s">
        <v>635</v>
      </c>
      <c r="C3192" s="1">
        <v>45399</v>
      </c>
      <c r="D3192" t="s">
        <v>18408</v>
      </c>
      <c r="E3192" t="s">
        <v>18402</v>
      </c>
    </row>
    <row r="3193" spans="1:5" x14ac:dyDescent="0.2">
      <c r="A3193" t="s">
        <v>10359</v>
      </c>
      <c r="B3193" t="s">
        <v>395</v>
      </c>
      <c r="C3193" s="1">
        <v>45212</v>
      </c>
      <c r="D3193" t="s">
        <v>18403</v>
      </c>
      <c r="E3193" t="s">
        <v>18402</v>
      </c>
    </row>
    <row r="3194" spans="1:5" x14ac:dyDescent="0.2">
      <c r="A3194" t="s">
        <v>10361</v>
      </c>
      <c r="B3194" t="s">
        <v>18437</v>
      </c>
      <c r="C3194" s="1">
        <v>45464</v>
      </c>
      <c r="D3194" t="s">
        <v>18404</v>
      </c>
      <c r="E3194" t="s">
        <v>18402</v>
      </c>
    </row>
    <row r="3195" spans="1:5" x14ac:dyDescent="0.2">
      <c r="A3195" t="s">
        <v>10363</v>
      </c>
      <c r="B3195" t="s">
        <v>106</v>
      </c>
      <c r="C3195" s="1">
        <v>45605</v>
      </c>
      <c r="D3195" t="s">
        <v>18408</v>
      </c>
      <c r="E3195" t="s">
        <v>18402</v>
      </c>
    </row>
    <row r="3196" spans="1:5" x14ac:dyDescent="0.2">
      <c r="A3196" t="s">
        <v>10366</v>
      </c>
      <c r="B3196" t="s">
        <v>509</v>
      </c>
      <c r="C3196" s="1">
        <v>45253</v>
      </c>
      <c r="D3196" t="s">
        <v>18404</v>
      </c>
      <c r="E3196" t="s">
        <v>18402</v>
      </c>
    </row>
    <row r="3197" spans="1:5" x14ac:dyDescent="0.2">
      <c r="A3197" t="s">
        <v>10369</v>
      </c>
      <c r="B3197" t="s">
        <v>219</v>
      </c>
      <c r="C3197" s="1">
        <v>45235</v>
      </c>
      <c r="D3197" t="s">
        <v>18404</v>
      </c>
      <c r="E3197" t="s">
        <v>18402</v>
      </c>
    </row>
    <row r="3198" spans="1:5" x14ac:dyDescent="0.2">
      <c r="A3198" t="s">
        <v>10372</v>
      </c>
      <c r="B3198" t="s">
        <v>395</v>
      </c>
      <c r="C3198" s="1">
        <v>45029</v>
      </c>
      <c r="D3198" t="s">
        <v>18403</v>
      </c>
      <c r="E3198" t="s">
        <v>18402</v>
      </c>
    </row>
    <row r="3199" spans="1:5" x14ac:dyDescent="0.2">
      <c r="A3199" t="s">
        <v>10374</v>
      </c>
      <c r="B3199" t="s">
        <v>51</v>
      </c>
      <c r="C3199" s="1">
        <v>45360</v>
      </c>
      <c r="D3199" t="s">
        <v>18408</v>
      </c>
      <c r="E3199" t="s">
        <v>18402</v>
      </c>
    </row>
    <row r="3200" spans="1:5" x14ac:dyDescent="0.2">
      <c r="A3200" t="s">
        <v>10376</v>
      </c>
      <c r="B3200" t="s">
        <v>38</v>
      </c>
      <c r="C3200" s="1">
        <v>45126</v>
      </c>
      <c r="D3200" t="s">
        <v>18401</v>
      </c>
      <c r="E3200" t="s">
        <v>18402</v>
      </c>
    </row>
    <row r="3201" spans="1:5" x14ac:dyDescent="0.2">
      <c r="A3201" t="s">
        <v>10379</v>
      </c>
      <c r="B3201" t="s">
        <v>18433</v>
      </c>
      <c r="C3201" s="1">
        <v>45525</v>
      </c>
      <c r="D3201" t="s">
        <v>18403</v>
      </c>
      <c r="E3201" t="s">
        <v>18402</v>
      </c>
    </row>
    <row r="3202" spans="1:5" x14ac:dyDescent="0.2">
      <c r="A3202" t="s">
        <v>10381</v>
      </c>
      <c r="B3202" t="s">
        <v>323</v>
      </c>
      <c r="C3202" s="1">
        <v>45301</v>
      </c>
      <c r="D3202" t="s">
        <v>18404</v>
      </c>
      <c r="E3202" t="s">
        <v>18402</v>
      </c>
    </row>
    <row r="3203" spans="1:5" x14ac:dyDescent="0.2">
      <c r="A3203" t="s">
        <v>10386</v>
      </c>
      <c r="B3203" t="s">
        <v>781</v>
      </c>
      <c r="C3203" s="1">
        <v>45236</v>
      </c>
      <c r="D3203" t="s">
        <v>18401</v>
      </c>
      <c r="E3203" t="s">
        <v>18402</v>
      </c>
    </row>
    <row r="3204" spans="1:5" x14ac:dyDescent="0.2">
      <c r="A3204" t="s">
        <v>10390</v>
      </c>
      <c r="B3204" t="s">
        <v>891</v>
      </c>
      <c r="C3204" s="1">
        <v>45200</v>
      </c>
      <c r="D3204" t="s">
        <v>18401</v>
      </c>
      <c r="E3204" t="s">
        <v>18402</v>
      </c>
    </row>
    <row r="3205" spans="1:5" x14ac:dyDescent="0.2">
      <c r="A3205" t="s">
        <v>10393</v>
      </c>
      <c r="B3205" t="s">
        <v>530</v>
      </c>
      <c r="C3205" s="1">
        <v>45585</v>
      </c>
      <c r="D3205" t="s">
        <v>18401</v>
      </c>
      <c r="E3205" t="s">
        <v>18402</v>
      </c>
    </row>
    <row r="3206" spans="1:5" x14ac:dyDescent="0.2">
      <c r="A3206" t="s">
        <v>10396</v>
      </c>
      <c r="B3206" t="s">
        <v>93</v>
      </c>
      <c r="C3206" s="1">
        <v>45439</v>
      </c>
      <c r="D3206" t="s">
        <v>18408</v>
      </c>
      <c r="E3206" t="s">
        <v>18402</v>
      </c>
    </row>
    <row r="3207" spans="1:5" x14ac:dyDescent="0.2">
      <c r="A3207" t="s">
        <v>10401</v>
      </c>
      <c r="B3207" t="s">
        <v>90</v>
      </c>
      <c r="C3207" s="1">
        <v>45511</v>
      </c>
      <c r="D3207" t="s">
        <v>18409</v>
      </c>
      <c r="E3207" t="s">
        <v>18402</v>
      </c>
    </row>
    <row r="3208" spans="1:5" x14ac:dyDescent="0.2">
      <c r="A3208" t="s">
        <v>10404</v>
      </c>
      <c r="B3208" t="s">
        <v>404</v>
      </c>
      <c r="C3208" s="1">
        <v>45216</v>
      </c>
      <c r="D3208" t="s">
        <v>18403</v>
      </c>
      <c r="E3208" t="s">
        <v>18402</v>
      </c>
    </row>
    <row r="3209" spans="1:5" x14ac:dyDescent="0.2">
      <c r="A3209" t="s">
        <v>10407</v>
      </c>
      <c r="B3209" t="s">
        <v>243</v>
      </c>
      <c r="C3209" s="1">
        <v>44989</v>
      </c>
      <c r="D3209" t="s">
        <v>18407</v>
      </c>
      <c r="E3209" t="s">
        <v>18402</v>
      </c>
    </row>
    <row r="3210" spans="1:5" x14ac:dyDescent="0.2">
      <c r="A3210" t="s">
        <v>10409</v>
      </c>
      <c r="B3210" t="s">
        <v>18402</v>
      </c>
      <c r="C3210" s="1">
        <v>44987</v>
      </c>
      <c r="D3210" t="s">
        <v>18414</v>
      </c>
      <c r="E3210" t="s">
        <v>18402</v>
      </c>
    </row>
    <row r="3211" spans="1:5" x14ac:dyDescent="0.2">
      <c r="A3211" t="s">
        <v>10412</v>
      </c>
      <c r="B3211" t="s">
        <v>410</v>
      </c>
      <c r="C3211" s="1">
        <v>45296</v>
      </c>
      <c r="D3211" t="s">
        <v>18414</v>
      </c>
      <c r="E3211" t="s">
        <v>18402</v>
      </c>
    </row>
    <row r="3212" spans="1:5" x14ac:dyDescent="0.2">
      <c r="A3212" t="s">
        <v>10414</v>
      </c>
      <c r="B3212" t="s">
        <v>198</v>
      </c>
      <c r="C3212" s="1">
        <v>45335</v>
      </c>
      <c r="D3212" t="s">
        <v>18408</v>
      </c>
      <c r="E3212" t="s">
        <v>18402</v>
      </c>
    </row>
    <row r="3213" spans="1:5" x14ac:dyDescent="0.2">
      <c r="A3213" t="s">
        <v>10416</v>
      </c>
      <c r="B3213" t="s">
        <v>380</v>
      </c>
      <c r="C3213" s="1">
        <v>44982</v>
      </c>
      <c r="D3213" t="s">
        <v>18403</v>
      </c>
      <c r="E3213" t="s">
        <v>18402</v>
      </c>
    </row>
    <row r="3214" spans="1:5" x14ac:dyDescent="0.2">
      <c r="A3214" t="s">
        <v>10419</v>
      </c>
      <c r="B3214" t="s">
        <v>575</v>
      </c>
      <c r="C3214" s="1">
        <v>45406</v>
      </c>
      <c r="D3214" t="s">
        <v>18403</v>
      </c>
      <c r="E3214" t="s">
        <v>18402</v>
      </c>
    </row>
    <row r="3215" spans="1:5" x14ac:dyDescent="0.2">
      <c r="A3215" t="s">
        <v>10421</v>
      </c>
      <c r="B3215" t="s">
        <v>494</v>
      </c>
      <c r="C3215" s="1">
        <v>45259</v>
      </c>
      <c r="D3215" t="s">
        <v>18403</v>
      </c>
      <c r="E3215" t="s">
        <v>18402</v>
      </c>
    </row>
    <row r="3216" spans="1:5" x14ac:dyDescent="0.2">
      <c r="A3216" t="s">
        <v>10424</v>
      </c>
      <c r="B3216" t="s">
        <v>407</v>
      </c>
      <c r="C3216" s="1">
        <v>45406</v>
      </c>
      <c r="D3216" t="s">
        <v>18403</v>
      </c>
      <c r="E3216" t="s">
        <v>18402</v>
      </c>
    </row>
    <row r="3217" spans="1:5" x14ac:dyDescent="0.2">
      <c r="A3217" t="s">
        <v>10428</v>
      </c>
      <c r="B3217" t="s">
        <v>34</v>
      </c>
      <c r="C3217" s="1">
        <v>45028</v>
      </c>
      <c r="D3217" t="s">
        <v>18404</v>
      </c>
      <c r="E3217" t="s">
        <v>18402</v>
      </c>
    </row>
    <row r="3218" spans="1:5" x14ac:dyDescent="0.2">
      <c r="A3218" t="s">
        <v>10433</v>
      </c>
      <c r="B3218" t="s">
        <v>142</v>
      </c>
      <c r="C3218" s="1">
        <v>44944</v>
      </c>
      <c r="D3218" t="s">
        <v>18404</v>
      </c>
      <c r="E3218" t="s">
        <v>18402</v>
      </c>
    </row>
    <row r="3219" spans="1:5" x14ac:dyDescent="0.2">
      <c r="A3219" t="s">
        <v>10436</v>
      </c>
      <c r="B3219" t="s">
        <v>446</v>
      </c>
      <c r="C3219" s="1">
        <v>45612</v>
      </c>
      <c r="D3219" t="s">
        <v>18404</v>
      </c>
      <c r="E3219" t="s">
        <v>18402</v>
      </c>
    </row>
    <row r="3220" spans="1:5" x14ac:dyDescent="0.2">
      <c r="A3220" t="s">
        <v>10439</v>
      </c>
      <c r="B3220" t="s">
        <v>506</v>
      </c>
      <c r="C3220" s="1">
        <v>44993</v>
      </c>
      <c r="D3220" t="s">
        <v>18401</v>
      </c>
      <c r="E3220" t="s">
        <v>18402</v>
      </c>
    </row>
    <row r="3221" spans="1:5" x14ac:dyDescent="0.2">
      <c r="A3221" t="s">
        <v>10443</v>
      </c>
      <c r="B3221" t="s">
        <v>42</v>
      </c>
      <c r="C3221" s="1">
        <v>45322</v>
      </c>
      <c r="D3221" t="s">
        <v>18401</v>
      </c>
      <c r="E3221" t="s">
        <v>18402</v>
      </c>
    </row>
    <row r="3222" spans="1:5" x14ac:dyDescent="0.2">
      <c r="A3222" t="s">
        <v>10448</v>
      </c>
      <c r="B3222" t="s">
        <v>19</v>
      </c>
      <c r="C3222" s="1">
        <v>45280</v>
      </c>
      <c r="D3222" t="s">
        <v>18404</v>
      </c>
      <c r="E3222" t="s">
        <v>18402</v>
      </c>
    </row>
    <row r="3223" spans="1:5" x14ac:dyDescent="0.2">
      <c r="A3223" t="s">
        <v>7045</v>
      </c>
      <c r="B3223" t="s">
        <v>422</v>
      </c>
      <c r="C3223" s="1">
        <v>45567</v>
      </c>
      <c r="D3223" t="s">
        <v>18403</v>
      </c>
      <c r="E3223" t="s">
        <v>18402</v>
      </c>
    </row>
    <row r="3224" spans="1:5" x14ac:dyDescent="0.2">
      <c r="A3224" t="s">
        <v>10451</v>
      </c>
      <c r="B3224" t="s">
        <v>703</v>
      </c>
      <c r="C3224" s="1">
        <v>45517</v>
      </c>
      <c r="D3224" t="s">
        <v>18414</v>
      </c>
      <c r="E3224" t="s">
        <v>18402</v>
      </c>
    </row>
    <row r="3225" spans="1:5" x14ac:dyDescent="0.2">
      <c r="A3225" t="s">
        <v>10454</v>
      </c>
      <c r="B3225" t="s">
        <v>359</v>
      </c>
      <c r="C3225" s="1">
        <v>45604</v>
      </c>
      <c r="D3225" t="s">
        <v>18411</v>
      </c>
      <c r="E3225" t="s">
        <v>18402</v>
      </c>
    </row>
    <row r="3226" spans="1:5" x14ac:dyDescent="0.2">
      <c r="A3226" t="s">
        <v>10457</v>
      </c>
      <c r="B3226" t="s">
        <v>894</v>
      </c>
      <c r="C3226" s="1">
        <v>45451</v>
      </c>
      <c r="D3226" t="s">
        <v>18404</v>
      </c>
      <c r="E3226" t="s">
        <v>18402</v>
      </c>
    </row>
    <row r="3227" spans="1:5" x14ac:dyDescent="0.2">
      <c r="A3227" t="s">
        <v>10460</v>
      </c>
      <c r="B3227" t="s">
        <v>518</v>
      </c>
      <c r="C3227" s="1">
        <v>44947</v>
      </c>
      <c r="D3227" t="s">
        <v>18401</v>
      </c>
      <c r="E3227" t="s">
        <v>18402</v>
      </c>
    </row>
    <row r="3228" spans="1:5" x14ac:dyDescent="0.2">
      <c r="A3228" t="s">
        <v>10464</v>
      </c>
      <c r="B3228" t="s">
        <v>219</v>
      </c>
      <c r="C3228" s="1">
        <v>44933</v>
      </c>
      <c r="D3228" t="s">
        <v>18403</v>
      </c>
      <c r="E3228" t="s">
        <v>18402</v>
      </c>
    </row>
    <row r="3229" spans="1:5" x14ac:dyDescent="0.2">
      <c r="A3229" t="s">
        <v>10466</v>
      </c>
      <c r="B3229" t="s">
        <v>458</v>
      </c>
      <c r="C3229" s="1">
        <v>45211</v>
      </c>
      <c r="D3229" t="s">
        <v>18403</v>
      </c>
      <c r="E3229" t="s">
        <v>18402</v>
      </c>
    </row>
    <row r="3230" spans="1:5" x14ac:dyDescent="0.2">
      <c r="A3230" t="s">
        <v>10468</v>
      </c>
      <c r="B3230" t="s">
        <v>828</v>
      </c>
      <c r="C3230" s="1">
        <v>45335</v>
      </c>
      <c r="D3230" t="s">
        <v>18404</v>
      </c>
      <c r="E3230" t="s">
        <v>18402</v>
      </c>
    </row>
    <row r="3231" spans="1:5" x14ac:dyDescent="0.2">
      <c r="A3231" t="s">
        <v>10471</v>
      </c>
      <c r="B3231" t="s">
        <v>650</v>
      </c>
      <c r="C3231" s="1">
        <v>45244</v>
      </c>
      <c r="D3231" t="s">
        <v>18408</v>
      </c>
      <c r="E3231" t="s">
        <v>18402</v>
      </c>
    </row>
    <row r="3232" spans="1:5" x14ac:dyDescent="0.2">
      <c r="A3232" t="s">
        <v>10473</v>
      </c>
      <c r="B3232" t="s">
        <v>80</v>
      </c>
      <c r="C3232" s="1">
        <v>45165</v>
      </c>
      <c r="D3232" t="s">
        <v>18403</v>
      </c>
      <c r="E3232" t="s">
        <v>18402</v>
      </c>
    </row>
    <row r="3233" spans="1:5" x14ac:dyDescent="0.2">
      <c r="A3233" t="s">
        <v>10477</v>
      </c>
      <c r="B3233" t="s">
        <v>27</v>
      </c>
      <c r="C3233" s="1">
        <v>45468</v>
      </c>
      <c r="D3233" t="s">
        <v>18408</v>
      </c>
      <c r="E3233" t="s">
        <v>18402</v>
      </c>
    </row>
    <row r="3234" spans="1:5" x14ac:dyDescent="0.2">
      <c r="A3234" t="s">
        <v>10481</v>
      </c>
      <c r="B3234" t="s">
        <v>769</v>
      </c>
      <c r="C3234" s="1">
        <v>45017</v>
      </c>
      <c r="D3234" t="s">
        <v>18404</v>
      </c>
      <c r="E3234" t="s">
        <v>18402</v>
      </c>
    </row>
    <row r="3235" spans="1:5" x14ac:dyDescent="0.2">
      <c r="A3235" t="s">
        <v>10485</v>
      </c>
      <c r="B3235" t="s">
        <v>151</v>
      </c>
      <c r="C3235" s="1">
        <v>45145</v>
      </c>
      <c r="D3235" t="s">
        <v>18401</v>
      </c>
      <c r="E3235" t="s">
        <v>18402</v>
      </c>
    </row>
    <row r="3236" spans="1:5" x14ac:dyDescent="0.2">
      <c r="A3236" t="s">
        <v>10489</v>
      </c>
      <c r="B3236" t="s">
        <v>536</v>
      </c>
      <c r="C3236" s="1">
        <v>45548</v>
      </c>
      <c r="D3236" t="s">
        <v>18408</v>
      </c>
      <c r="E3236" t="s">
        <v>18402</v>
      </c>
    </row>
    <row r="3237" spans="1:5" x14ac:dyDescent="0.2">
      <c r="A3237" t="s">
        <v>10491</v>
      </c>
      <c r="B3237" t="s">
        <v>602</v>
      </c>
      <c r="C3237" s="1">
        <v>45562</v>
      </c>
      <c r="D3237" t="s">
        <v>18401</v>
      </c>
      <c r="E3237" t="s">
        <v>18402</v>
      </c>
    </row>
    <row r="3238" spans="1:5" x14ac:dyDescent="0.2">
      <c r="A3238" t="s">
        <v>10495</v>
      </c>
      <c r="B3238" t="s">
        <v>858</v>
      </c>
      <c r="C3238" s="1">
        <v>45011</v>
      </c>
      <c r="D3238" t="s">
        <v>18408</v>
      </c>
      <c r="E3238" t="s">
        <v>18402</v>
      </c>
    </row>
    <row r="3239" spans="1:5" x14ac:dyDescent="0.2">
      <c r="A3239" t="s">
        <v>10499</v>
      </c>
      <c r="B3239" t="s">
        <v>560</v>
      </c>
      <c r="C3239" s="1">
        <v>45441</v>
      </c>
      <c r="D3239" t="s">
        <v>18404</v>
      </c>
      <c r="E3239" t="s">
        <v>18402</v>
      </c>
    </row>
    <row r="3240" spans="1:5" x14ac:dyDescent="0.2">
      <c r="A3240" t="s">
        <v>10502</v>
      </c>
      <c r="B3240" t="s">
        <v>694</v>
      </c>
      <c r="C3240" s="1">
        <v>45051</v>
      </c>
      <c r="D3240" t="s">
        <v>18410</v>
      </c>
      <c r="E3240" t="s">
        <v>18402</v>
      </c>
    </row>
    <row r="3241" spans="1:5" x14ac:dyDescent="0.2">
      <c r="A3241" t="s">
        <v>10504</v>
      </c>
      <c r="B3241" t="s">
        <v>587</v>
      </c>
      <c r="C3241" s="1">
        <v>45039</v>
      </c>
      <c r="D3241" t="s">
        <v>18403</v>
      </c>
      <c r="E3241" t="s">
        <v>18402</v>
      </c>
    </row>
    <row r="3242" spans="1:5" x14ac:dyDescent="0.2">
      <c r="A3242" t="s">
        <v>10508</v>
      </c>
      <c r="B3242" t="s">
        <v>350</v>
      </c>
      <c r="C3242" s="1">
        <v>45138</v>
      </c>
      <c r="D3242" t="s">
        <v>18403</v>
      </c>
      <c r="E3242" t="s">
        <v>18402</v>
      </c>
    </row>
    <row r="3243" spans="1:5" x14ac:dyDescent="0.2">
      <c r="A3243" t="s">
        <v>10513</v>
      </c>
      <c r="B3243" t="s">
        <v>326</v>
      </c>
      <c r="C3243" s="1">
        <v>45339</v>
      </c>
      <c r="D3243" t="s">
        <v>18404</v>
      </c>
      <c r="E3243" t="s">
        <v>18402</v>
      </c>
    </row>
    <row r="3244" spans="1:5" x14ac:dyDescent="0.2">
      <c r="A3244" t="s">
        <v>10516</v>
      </c>
      <c r="B3244" t="s">
        <v>70</v>
      </c>
      <c r="C3244" s="1">
        <v>45517</v>
      </c>
      <c r="D3244" t="s">
        <v>18411</v>
      </c>
      <c r="E3244" t="s">
        <v>18402</v>
      </c>
    </row>
    <row r="3245" spans="1:5" x14ac:dyDescent="0.2">
      <c r="A3245" t="s">
        <v>10519</v>
      </c>
      <c r="B3245" t="s">
        <v>755</v>
      </c>
      <c r="C3245" s="1">
        <v>44930</v>
      </c>
      <c r="D3245" t="s">
        <v>18404</v>
      </c>
      <c r="E3245" t="s">
        <v>18402</v>
      </c>
    </row>
    <row r="3246" spans="1:5" x14ac:dyDescent="0.2">
      <c r="A3246" t="s">
        <v>10521</v>
      </c>
      <c r="B3246" t="s">
        <v>115</v>
      </c>
      <c r="C3246" s="1">
        <v>45535</v>
      </c>
      <c r="D3246" t="s">
        <v>18408</v>
      </c>
      <c r="E3246" t="s">
        <v>18402</v>
      </c>
    </row>
    <row r="3247" spans="1:5" x14ac:dyDescent="0.2">
      <c r="A3247" t="s">
        <v>10524</v>
      </c>
      <c r="B3247" t="s">
        <v>300</v>
      </c>
      <c r="C3247" s="1">
        <v>45334</v>
      </c>
      <c r="D3247" t="s">
        <v>18404</v>
      </c>
      <c r="E3247" t="s">
        <v>18402</v>
      </c>
    </row>
    <row r="3248" spans="1:5" x14ac:dyDescent="0.2">
      <c r="A3248" t="s">
        <v>10527</v>
      </c>
      <c r="B3248" t="s">
        <v>787</v>
      </c>
      <c r="C3248" s="1">
        <v>45459</v>
      </c>
      <c r="D3248" t="s">
        <v>18403</v>
      </c>
      <c r="E3248" t="s">
        <v>18402</v>
      </c>
    </row>
    <row r="3249" spans="1:5" x14ac:dyDescent="0.2">
      <c r="A3249" t="s">
        <v>10529</v>
      </c>
      <c r="B3249" t="s">
        <v>518</v>
      </c>
      <c r="C3249" s="1">
        <v>45323</v>
      </c>
      <c r="D3249" t="s">
        <v>18401</v>
      </c>
      <c r="E3249" t="s">
        <v>18402</v>
      </c>
    </row>
    <row r="3250" spans="1:5" x14ac:dyDescent="0.2">
      <c r="A3250" t="s">
        <v>10531</v>
      </c>
      <c r="B3250" t="s">
        <v>858</v>
      </c>
      <c r="C3250" s="1">
        <v>45357</v>
      </c>
      <c r="D3250" t="s">
        <v>18408</v>
      </c>
      <c r="E3250" t="s">
        <v>18402</v>
      </c>
    </row>
    <row r="3251" spans="1:5" x14ac:dyDescent="0.2">
      <c r="A3251" t="s">
        <v>10534</v>
      </c>
      <c r="B3251" t="s">
        <v>246</v>
      </c>
      <c r="C3251" s="1">
        <v>45008</v>
      </c>
      <c r="D3251" t="s">
        <v>18404</v>
      </c>
      <c r="E3251" t="s">
        <v>18402</v>
      </c>
    </row>
    <row r="3252" spans="1:5" x14ac:dyDescent="0.2">
      <c r="A3252" t="s">
        <v>10537</v>
      </c>
      <c r="B3252" t="s">
        <v>252</v>
      </c>
      <c r="C3252" s="1">
        <v>45242</v>
      </c>
      <c r="D3252" t="s">
        <v>18405</v>
      </c>
      <c r="E3252" t="s">
        <v>18402</v>
      </c>
    </row>
    <row r="3253" spans="1:5" x14ac:dyDescent="0.2">
      <c r="A3253" t="s">
        <v>10540</v>
      </c>
      <c r="B3253" t="s">
        <v>752</v>
      </c>
      <c r="C3253" s="1">
        <v>45055</v>
      </c>
      <c r="D3253" t="s">
        <v>18410</v>
      </c>
      <c r="E3253" t="s">
        <v>18402</v>
      </c>
    </row>
    <row r="3254" spans="1:5" x14ac:dyDescent="0.2">
      <c r="A3254" t="s">
        <v>10542</v>
      </c>
      <c r="B3254" t="s">
        <v>524</v>
      </c>
      <c r="C3254" s="1">
        <v>45420</v>
      </c>
      <c r="D3254" t="s">
        <v>18401</v>
      </c>
      <c r="E3254" t="s">
        <v>18402</v>
      </c>
    </row>
    <row r="3255" spans="1:5" x14ac:dyDescent="0.2">
      <c r="A3255" t="s">
        <v>10545</v>
      </c>
      <c r="B3255" t="s">
        <v>828</v>
      </c>
      <c r="C3255" s="1">
        <v>45066</v>
      </c>
      <c r="D3255" t="s">
        <v>18406</v>
      </c>
      <c r="E3255" t="s">
        <v>18402</v>
      </c>
    </row>
    <row r="3256" spans="1:5" x14ac:dyDescent="0.2">
      <c r="A3256" t="s">
        <v>10549</v>
      </c>
      <c r="B3256" t="s">
        <v>709</v>
      </c>
      <c r="C3256" s="1">
        <v>45203</v>
      </c>
      <c r="D3256" t="s">
        <v>18401</v>
      </c>
      <c r="E3256" t="s">
        <v>18402</v>
      </c>
    </row>
    <row r="3257" spans="1:5" x14ac:dyDescent="0.2">
      <c r="A3257" t="s">
        <v>10551</v>
      </c>
      <c r="B3257" t="s">
        <v>805</v>
      </c>
      <c r="C3257" s="1">
        <v>44941</v>
      </c>
      <c r="D3257" t="s">
        <v>18406</v>
      </c>
      <c r="E3257" t="s">
        <v>18402</v>
      </c>
    </row>
    <row r="3258" spans="1:5" x14ac:dyDescent="0.2">
      <c r="A3258" t="s">
        <v>10553</v>
      </c>
      <c r="B3258" t="s">
        <v>811</v>
      </c>
      <c r="C3258" s="1">
        <v>45031</v>
      </c>
      <c r="D3258" t="s">
        <v>18403</v>
      </c>
      <c r="E3258" t="s">
        <v>18402</v>
      </c>
    </row>
    <row r="3259" spans="1:5" x14ac:dyDescent="0.2">
      <c r="A3259" t="s">
        <v>10556</v>
      </c>
      <c r="B3259" t="s">
        <v>596</v>
      </c>
      <c r="C3259" s="1">
        <v>45232</v>
      </c>
      <c r="D3259" t="s">
        <v>18408</v>
      </c>
      <c r="E3259" t="s">
        <v>18402</v>
      </c>
    </row>
    <row r="3260" spans="1:5" x14ac:dyDescent="0.2">
      <c r="A3260" t="s">
        <v>10558</v>
      </c>
      <c r="B3260" t="s">
        <v>133</v>
      </c>
      <c r="C3260" s="1">
        <v>44960</v>
      </c>
      <c r="D3260" t="s">
        <v>18401</v>
      </c>
      <c r="E3260" t="s">
        <v>18402</v>
      </c>
    </row>
    <row r="3261" spans="1:5" x14ac:dyDescent="0.2">
      <c r="A3261" t="s">
        <v>10560</v>
      </c>
      <c r="B3261" t="s">
        <v>437</v>
      </c>
      <c r="C3261" s="1">
        <v>44959</v>
      </c>
      <c r="D3261" t="s">
        <v>18403</v>
      </c>
      <c r="E3261" t="s">
        <v>18402</v>
      </c>
    </row>
    <row r="3262" spans="1:5" x14ac:dyDescent="0.2">
      <c r="A3262" t="s">
        <v>10565</v>
      </c>
      <c r="B3262" t="s">
        <v>18402</v>
      </c>
      <c r="C3262" s="1">
        <v>44995</v>
      </c>
      <c r="D3262" t="s">
        <v>18406</v>
      </c>
      <c r="E3262" t="s">
        <v>18402</v>
      </c>
    </row>
    <row r="3263" spans="1:5" x14ac:dyDescent="0.2">
      <c r="A3263" t="s">
        <v>10567</v>
      </c>
      <c r="B3263" t="s">
        <v>769</v>
      </c>
      <c r="C3263" s="1">
        <v>45507</v>
      </c>
      <c r="D3263" t="s">
        <v>18401</v>
      </c>
      <c r="E3263" t="s">
        <v>18402</v>
      </c>
    </row>
    <row r="3264" spans="1:5" x14ac:dyDescent="0.2">
      <c r="A3264" t="s">
        <v>10571</v>
      </c>
      <c r="B3264" t="s">
        <v>825</v>
      </c>
      <c r="C3264" s="1">
        <v>45363</v>
      </c>
      <c r="D3264" t="s">
        <v>18401</v>
      </c>
      <c r="E3264" t="s">
        <v>18402</v>
      </c>
    </row>
    <row r="3265" spans="1:5" x14ac:dyDescent="0.2">
      <c r="A3265" t="s">
        <v>10573</v>
      </c>
      <c r="B3265" t="s">
        <v>267</v>
      </c>
      <c r="C3265" s="1">
        <v>44998</v>
      </c>
      <c r="D3265" t="s">
        <v>18412</v>
      </c>
      <c r="E3265" t="s">
        <v>18402</v>
      </c>
    </row>
    <row r="3266" spans="1:5" x14ac:dyDescent="0.2">
      <c r="A3266" t="s">
        <v>10576</v>
      </c>
      <c r="B3266" t="s">
        <v>121</v>
      </c>
      <c r="C3266" s="1">
        <v>45519</v>
      </c>
      <c r="D3266" t="s">
        <v>18408</v>
      </c>
      <c r="E3266" t="s">
        <v>18402</v>
      </c>
    </row>
    <row r="3267" spans="1:5" x14ac:dyDescent="0.2">
      <c r="A3267" t="s">
        <v>10579</v>
      </c>
      <c r="B3267" t="s">
        <v>377</v>
      </c>
      <c r="C3267" s="1">
        <v>45358</v>
      </c>
      <c r="D3267" t="s">
        <v>18404</v>
      </c>
      <c r="E3267" t="s">
        <v>18402</v>
      </c>
    </row>
    <row r="3268" spans="1:5" x14ac:dyDescent="0.2">
      <c r="A3268" t="s">
        <v>10582</v>
      </c>
      <c r="B3268" t="s">
        <v>389</v>
      </c>
      <c r="C3268" s="1">
        <v>45500</v>
      </c>
      <c r="D3268" t="s">
        <v>18408</v>
      </c>
      <c r="E3268" t="s">
        <v>18402</v>
      </c>
    </row>
    <row r="3269" spans="1:5" x14ac:dyDescent="0.2">
      <c r="A3269" t="s">
        <v>10586</v>
      </c>
      <c r="B3269" t="s">
        <v>234</v>
      </c>
      <c r="C3269" s="1">
        <v>45155</v>
      </c>
      <c r="D3269" t="s">
        <v>18401</v>
      </c>
      <c r="E3269" t="s">
        <v>18402</v>
      </c>
    </row>
    <row r="3270" spans="1:5" x14ac:dyDescent="0.2">
      <c r="A3270" t="s">
        <v>10589</v>
      </c>
      <c r="B3270" t="s">
        <v>335</v>
      </c>
      <c r="C3270" s="1">
        <v>45608</v>
      </c>
      <c r="D3270" t="s">
        <v>18410</v>
      </c>
      <c r="E3270" t="s">
        <v>18402</v>
      </c>
    </row>
    <row r="3271" spans="1:5" x14ac:dyDescent="0.2">
      <c r="A3271" t="s">
        <v>10591</v>
      </c>
      <c r="B3271" t="s">
        <v>371</v>
      </c>
      <c r="C3271" s="1">
        <v>45194</v>
      </c>
      <c r="D3271" t="s">
        <v>18411</v>
      </c>
      <c r="E3271" t="s">
        <v>18402</v>
      </c>
    </row>
    <row r="3272" spans="1:5" x14ac:dyDescent="0.2">
      <c r="A3272" t="s">
        <v>10594</v>
      </c>
      <c r="B3272" t="s">
        <v>380</v>
      </c>
      <c r="C3272" s="1">
        <v>44978</v>
      </c>
      <c r="D3272" t="s">
        <v>18408</v>
      </c>
      <c r="E3272" t="s">
        <v>18402</v>
      </c>
    </row>
    <row r="3273" spans="1:5" x14ac:dyDescent="0.2">
      <c r="A3273" t="s">
        <v>10596</v>
      </c>
      <c r="B3273" t="s">
        <v>476</v>
      </c>
      <c r="C3273" s="1">
        <v>44993</v>
      </c>
      <c r="D3273" t="s">
        <v>18404</v>
      </c>
      <c r="E3273" t="s">
        <v>18402</v>
      </c>
    </row>
    <row r="3274" spans="1:5" x14ac:dyDescent="0.2">
      <c r="A3274" t="s">
        <v>10599</v>
      </c>
      <c r="B3274" t="s">
        <v>685</v>
      </c>
      <c r="C3274" s="1">
        <v>45380</v>
      </c>
      <c r="D3274" t="s">
        <v>18403</v>
      </c>
      <c r="E3274" t="s">
        <v>18402</v>
      </c>
    </row>
    <row r="3275" spans="1:5" x14ac:dyDescent="0.2">
      <c r="A3275" t="s">
        <v>10603</v>
      </c>
      <c r="B3275" t="s">
        <v>658</v>
      </c>
      <c r="C3275" s="1">
        <v>45125</v>
      </c>
      <c r="D3275" t="s">
        <v>18404</v>
      </c>
      <c r="E3275" t="s">
        <v>18402</v>
      </c>
    </row>
    <row r="3276" spans="1:5" x14ac:dyDescent="0.2">
      <c r="A3276" t="s">
        <v>10605</v>
      </c>
      <c r="B3276" t="s">
        <v>608</v>
      </c>
      <c r="C3276" s="1">
        <v>45307</v>
      </c>
      <c r="D3276" t="s">
        <v>18409</v>
      </c>
      <c r="E3276" t="s">
        <v>18402</v>
      </c>
    </row>
    <row r="3277" spans="1:5" x14ac:dyDescent="0.2">
      <c r="A3277" t="s">
        <v>10607</v>
      </c>
      <c r="B3277" t="s">
        <v>145</v>
      </c>
      <c r="C3277" s="1">
        <v>45040</v>
      </c>
      <c r="D3277" t="s">
        <v>18401</v>
      </c>
      <c r="E3277" t="s">
        <v>18402</v>
      </c>
    </row>
    <row r="3278" spans="1:5" x14ac:dyDescent="0.2">
      <c r="A3278" t="s">
        <v>10611</v>
      </c>
      <c r="B3278" t="s">
        <v>27</v>
      </c>
      <c r="C3278" s="1">
        <v>45366</v>
      </c>
      <c r="D3278" t="s">
        <v>18401</v>
      </c>
      <c r="E3278" t="s">
        <v>18402</v>
      </c>
    </row>
    <row r="3279" spans="1:5" x14ac:dyDescent="0.2">
      <c r="A3279" t="s">
        <v>10613</v>
      </c>
      <c r="B3279" t="s">
        <v>852</v>
      </c>
      <c r="C3279" s="1">
        <v>44932</v>
      </c>
      <c r="D3279" t="s">
        <v>18403</v>
      </c>
      <c r="E3279" t="s">
        <v>18402</v>
      </c>
    </row>
    <row r="3280" spans="1:5" x14ac:dyDescent="0.2">
      <c r="A3280" t="s">
        <v>10617</v>
      </c>
      <c r="B3280" t="s">
        <v>796</v>
      </c>
      <c r="C3280" s="1">
        <v>45001</v>
      </c>
      <c r="D3280" t="s">
        <v>18401</v>
      </c>
      <c r="E3280" t="s">
        <v>18402</v>
      </c>
    </row>
    <row r="3281" spans="1:5" x14ac:dyDescent="0.2">
      <c r="A3281" t="s">
        <v>10622</v>
      </c>
      <c r="B3281" t="s">
        <v>371</v>
      </c>
      <c r="C3281" s="1">
        <v>45012</v>
      </c>
      <c r="D3281" t="s">
        <v>18403</v>
      </c>
      <c r="E3281" t="s">
        <v>18402</v>
      </c>
    </row>
    <row r="3282" spans="1:5" x14ac:dyDescent="0.2">
      <c r="A3282" t="s">
        <v>10627</v>
      </c>
      <c r="B3282" t="s">
        <v>685</v>
      </c>
      <c r="C3282" s="1">
        <v>45430</v>
      </c>
      <c r="D3282" t="s">
        <v>18404</v>
      </c>
      <c r="E3282" t="s">
        <v>18402</v>
      </c>
    </row>
    <row r="3283" spans="1:5" x14ac:dyDescent="0.2">
      <c r="A3283" t="s">
        <v>10632</v>
      </c>
      <c r="B3283" t="s">
        <v>18432</v>
      </c>
      <c r="C3283" s="1">
        <v>45621</v>
      </c>
      <c r="D3283" t="s">
        <v>18401</v>
      </c>
      <c r="E3283" t="s">
        <v>18402</v>
      </c>
    </row>
    <row r="3284" spans="1:5" x14ac:dyDescent="0.2">
      <c r="A3284" t="s">
        <v>10636</v>
      </c>
      <c r="B3284" t="s">
        <v>84</v>
      </c>
      <c r="C3284" s="1">
        <v>45382</v>
      </c>
      <c r="D3284" t="s">
        <v>18403</v>
      </c>
      <c r="E3284" t="s">
        <v>18402</v>
      </c>
    </row>
    <row r="3285" spans="1:5" x14ac:dyDescent="0.2">
      <c r="A3285" t="s">
        <v>10639</v>
      </c>
      <c r="B3285" t="s">
        <v>760</v>
      </c>
      <c r="C3285" s="1">
        <v>45429</v>
      </c>
      <c r="D3285" t="s">
        <v>18403</v>
      </c>
      <c r="E3285" t="s">
        <v>18402</v>
      </c>
    </row>
    <row r="3286" spans="1:5" x14ac:dyDescent="0.2">
      <c r="A3286" t="s">
        <v>10644</v>
      </c>
      <c r="B3286" t="s">
        <v>389</v>
      </c>
      <c r="C3286" s="1">
        <v>45507</v>
      </c>
      <c r="D3286" t="s">
        <v>18408</v>
      </c>
      <c r="E3286" t="s">
        <v>18402</v>
      </c>
    </row>
    <row r="3287" spans="1:5" x14ac:dyDescent="0.2">
      <c r="A3287" t="s">
        <v>10646</v>
      </c>
      <c r="B3287" t="s">
        <v>458</v>
      </c>
      <c r="C3287" s="1">
        <v>45008</v>
      </c>
      <c r="D3287" t="s">
        <v>18401</v>
      </c>
      <c r="E3287" t="s">
        <v>18402</v>
      </c>
    </row>
    <row r="3288" spans="1:5" x14ac:dyDescent="0.2">
      <c r="A3288" t="s">
        <v>10650</v>
      </c>
      <c r="B3288" t="s">
        <v>602</v>
      </c>
      <c r="C3288" s="1">
        <v>45506</v>
      </c>
      <c r="D3288" t="s">
        <v>18403</v>
      </c>
      <c r="E3288" t="s">
        <v>18402</v>
      </c>
    </row>
    <row r="3289" spans="1:5" x14ac:dyDescent="0.2">
      <c r="A3289" t="s">
        <v>10652</v>
      </c>
      <c r="B3289" t="s">
        <v>347</v>
      </c>
      <c r="C3289" s="1">
        <v>44954</v>
      </c>
      <c r="D3289" t="s">
        <v>18403</v>
      </c>
      <c r="E3289" t="s">
        <v>18402</v>
      </c>
    </row>
    <row r="3290" spans="1:5" x14ac:dyDescent="0.2">
      <c r="A3290" t="s">
        <v>10655</v>
      </c>
      <c r="B3290" t="s">
        <v>189</v>
      </c>
      <c r="C3290" s="1">
        <v>45551</v>
      </c>
      <c r="D3290" t="s">
        <v>18401</v>
      </c>
      <c r="E3290" t="s">
        <v>18402</v>
      </c>
    </row>
    <row r="3291" spans="1:5" x14ac:dyDescent="0.2">
      <c r="A3291" t="s">
        <v>10657</v>
      </c>
      <c r="B3291" t="s">
        <v>267</v>
      </c>
      <c r="C3291" s="1">
        <v>44989</v>
      </c>
      <c r="D3291" t="s">
        <v>18403</v>
      </c>
      <c r="E3291" t="s">
        <v>18402</v>
      </c>
    </row>
    <row r="3292" spans="1:5" x14ac:dyDescent="0.2">
      <c r="A3292" t="s">
        <v>10659</v>
      </c>
      <c r="B3292" t="s">
        <v>42</v>
      </c>
      <c r="C3292" s="1">
        <v>45324</v>
      </c>
      <c r="D3292" t="s">
        <v>18404</v>
      </c>
      <c r="E3292" t="s">
        <v>18402</v>
      </c>
    </row>
    <row r="3293" spans="1:5" x14ac:dyDescent="0.2">
      <c r="A3293" t="s">
        <v>10663</v>
      </c>
      <c r="B3293" t="s">
        <v>84</v>
      </c>
      <c r="C3293" s="1">
        <v>45015</v>
      </c>
      <c r="D3293" t="s">
        <v>18401</v>
      </c>
      <c r="E3293" t="s">
        <v>18402</v>
      </c>
    </row>
    <row r="3294" spans="1:5" x14ac:dyDescent="0.2">
      <c r="A3294" t="s">
        <v>10666</v>
      </c>
      <c r="B3294" t="s">
        <v>377</v>
      </c>
      <c r="C3294" s="1">
        <v>45282</v>
      </c>
      <c r="D3294" t="s">
        <v>18408</v>
      </c>
      <c r="E3294" t="s">
        <v>18402</v>
      </c>
    </row>
    <row r="3295" spans="1:5" x14ac:dyDescent="0.2">
      <c r="A3295" t="s">
        <v>10669</v>
      </c>
      <c r="B3295" t="s">
        <v>743</v>
      </c>
      <c r="C3295" s="1">
        <v>45418</v>
      </c>
      <c r="D3295" t="s">
        <v>18408</v>
      </c>
      <c r="E3295" t="s">
        <v>18402</v>
      </c>
    </row>
    <row r="3296" spans="1:5" x14ac:dyDescent="0.2">
      <c r="A3296" t="s">
        <v>10671</v>
      </c>
      <c r="B3296" t="s">
        <v>834</v>
      </c>
      <c r="C3296" s="1">
        <v>45112</v>
      </c>
      <c r="D3296" t="s">
        <v>18401</v>
      </c>
      <c r="E3296" t="s">
        <v>18402</v>
      </c>
    </row>
    <row r="3297" spans="1:5" x14ac:dyDescent="0.2">
      <c r="A3297" t="s">
        <v>10676</v>
      </c>
      <c r="B3297" t="s">
        <v>473</v>
      </c>
      <c r="C3297" s="1">
        <v>45475</v>
      </c>
      <c r="D3297" t="s">
        <v>18408</v>
      </c>
      <c r="E3297" t="s">
        <v>18402</v>
      </c>
    </row>
    <row r="3298" spans="1:5" x14ac:dyDescent="0.2">
      <c r="A3298" t="s">
        <v>10678</v>
      </c>
      <c r="B3298" t="s">
        <v>536</v>
      </c>
      <c r="C3298" s="1">
        <v>44993</v>
      </c>
      <c r="D3298" t="s">
        <v>18403</v>
      </c>
      <c r="E3298" t="s">
        <v>18402</v>
      </c>
    </row>
    <row r="3299" spans="1:5" x14ac:dyDescent="0.2">
      <c r="A3299" t="s">
        <v>10682</v>
      </c>
      <c r="B3299" t="s">
        <v>802</v>
      </c>
      <c r="C3299" s="1">
        <v>45538</v>
      </c>
      <c r="D3299" t="s">
        <v>18401</v>
      </c>
      <c r="E3299" t="s">
        <v>18402</v>
      </c>
    </row>
    <row r="3300" spans="1:5" x14ac:dyDescent="0.2">
      <c r="A3300" t="s">
        <v>10686</v>
      </c>
      <c r="B3300" t="s">
        <v>136</v>
      </c>
      <c r="C3300" s="1">
        <v>45018</v>
      </c>
      <c r="D3300" t="s">
        <v>18401</v>
      </c>
      <c r="E3300" t="s">
        <v>18402</v>
      </c>
    </row>
    <row r="3301" spans="1:5" x14ac:dyDescent="0.2">
      <c r="A3301" t="s">
        <v>10688</v>
      </c>
      <c r="B3301" t="s">
        <v>201</v>
      </c>
      <c r="C3301" s="1">
        <v>45517</v>
      </c>
      <c r="D3301" t="s">
        <v>18403</v>
      </c>
      <c r="E3301" t="s">
        <v>18402</v>
      </c>
    </row>
    <row r="3302" spans="1:5" x14ac:dyDescent="0.2">
      <c r="A3302" t="s">
        <v>10691</v>
      </c>
      <c r="B3302" t="s">
        <v>467</v>
      </c>
      <c r="C3302" s="1">
        <v>45007</v>
      </c>
      <c r="D3302" t="s">
        <v>18401</v>
      </c>
      <c r="E3302" t="s">
        <v>18402</v>
      </c>
    </row>
    <row r="3303" spans="1:5" x14ac:dyDescent="0.2">
      <c r="A3303" t="s">
        <v>10693</v>
      </c>
      <c r="B3303" t="s">
        <v>843</v>
      </c>
      <c r="C3303" s="1">
        <v>45569</v>
      </c>
      <c r="D3303" t="s">
        <v>18404</v>
      </c>
      <c r="E3303" t="s">
        <v>18402</v>
      </c>
    </row>
    <row r="3304" spans="1:5" x14ac:dyDescent="0.2">
      <c r="A3304" t="s">
        <v>10695</v>
      </c>
      <c r="B3304" t="s">
        <v>264</v>
      </c>
      <c r="C3304" s="1">
        <v>45062</v>
      </c>
      <c r="D3304" t="s">
        <v>18403</v>
      </c>
      <c r="E3304" t="s">
        <v>18402</v>
      </c>
    </row>
    <row r="3305" spans="1:5" x14ac:dyDescent="0.2">
      <c r="A3305" t="s">
        <v>10699</v>
      </c>
      <c r="B3305" t="s">
        <v>685</v>
      </c>
      <c r="C3305" s="1">
        <v>45231</v>
      </c>
      <c r="D3305" t="s">
        <v>18404</v>
      </c>
      <c r="E3305" t="s">
        <v>18402</v>
      </c>
    </row>
    <row r="3306" spans="1:5" x14ac:dyDescent="0.2">
      <c r="A3306" t="s">
        <v>10701</v>
      </c>
      <c r="B3306" t="s">
        <v>614</v>
      </c>
      <c r="C3306" s="1">
        <v>44976</v>
      </c>
      <c r="D3306" t="s">
        <v>18404</v>
      </c>
      <c r="E3306" t="s">
        <v>18402</v>
      </c>
    </row>
    <row r="3307" spans="1:5" x14ac:dyDescent="0.2">
      <c r="A3307" t="s">
        <v>10703</v>
      </c>
      <c r="B3307" t="s">
        <v>252</v>
      </c>
      <c r="C3307" s="1">
        <v>45060</v>
      </c>
      <c r="D3307" t="s">
        <v>18408</v>
      </c>
      <c r="E3307" t="s">
        <v>18402</v>
      </c>
    </row>
    <row r="3308" spans="1:5" x14ac:dyDescent="0.2">
      <c r="A3308" t="s">
        <v>10705</v>
      </c>
      <c r="B3308" t="s">
        <v>735</v>
      </c>
      <c r="C3308" s="1">
        <v>45478</v>
      </c>
      <c r="D3308" t="s">
        <v>18401</v>
      </c>
      <c r="E3308" t="s">
        <v>18402</v>
      </c>
    </row>
    <row r="3309" spans="1:5" x14ac:dyDescent="0.2">
      <c r="A3309" t="s">
        <v>10709</v>
      </c>
      <c r="B3309" t="s">
        <v>906</v>
      </c>
      <c r="C3309" s="1">
        <v>45093</v>
      </c>
      <c r="D3309" t="s">
        <v>18401</v>
      </c>
      <c r="E3309" t="s">
        <v>18402</v>
      </c>
    </row>
    <row r="3310" spans="1:5" x14ac:dyDescent="0.2">
      <c r="A3310" t="s">
        <v>10711</v>
      </c>
      <c r="B3310" t="s">
        <v>377</v>
      </c>
      <c r="C3310" s="1">
        <v>44954</v>
      </c>
      <c r="D3310" t="s">
        <v>18401</v>
      </c>
      <c r="E3310" t="s">
        <v>18402</v>
      </c>
    </row>
    <row r="3311" spans="1:5" x14ac:dyDescent="0.2">
      <c r="A3311" t="s">
        <v>10713</v>
      </c>
      <c r="B3311" t="s">
        <v>721</v>
      </c>
      <c r="C3311" s="1">
        <v>45523</v>
      </c>
      <c r="D3311" t="s">
        <v>18401</v>
      </c>
      <c r="E3311" t="s">
        <v>18402</v>
      </c>
    </row>
    <row r="3312" spans="1:5" x14ac:dyDescent="0.2">
      <c r="A3312" t="s">
        <v>10718</v>
      </c>
      <c r="B3312" t="s">
        <v>404</v>
      </c>
      <c r="C3312" s="1">
        <v>45325</v>
      </c>
      <c r="D3312" t="s">
        <v>18408</v>
      </c>
      <c r="E3312" t="s">
        <v>18402</v>
      </c>
    </row>
    <row r="3313" spans="1:5" x14ac:dyDescent="0.2">
      <c r="A3313" t="s">
        <v>10720</v>
      </c>
      <c r="B3313" t="s">
        <v>599</v>
      </c>
      <c r="C3313" s="1">
        <v>45013</v>
      </c>
      <c r="D3313" t="s">
        <v>18401</v>
      </c>
      <c r="E3313" t="s">
        <v>18402</v>
      </c>
    </row>
    <row r="3314" spans="1:5" x14ac:dyDescent="0.2">
      <c r="A3314" t="s">
        <v>10723</v>
      </c>
      <c r="B3314" t="s">
        <v>443</v>
      </c>
      <c r="C3314" s="1">
        <v>45381</v>
      </c>
      <c r="D3314" t="s">
        <v>18401</v>
      </c>
      <c r="E3314" t="s">
        <v>18402</v>
      </c>
    </row>
    <row r="3315" spans="1:5" x14ac:dyDescent="0.2">
      <c r="A3315" t="s">
        <v>10727</v>
      </c>
      <c r="B3315" t="s">
        <v>371</v>
      </c>
      <c r="C3315" s="1">
        <v>45156</v>
      </c>
      <c r="D3315" t="s">
        <v>18408</v>
      </c>
      <c r="E3315" t="s">
        <v>18402</v>
      </c>
    </row>
    <row r="3316" spans="1:5" x14ac:dyDescent="0.2">
      <c r="A3316" t="s">
        <v>10732</v>
      </c>
      <c r="B3316" t="s">
        <v>437</v>
      </c>
      <c r="C3316" s="1">
        <v>45473</v>
      </c>
      <c r="D3316" t="s">
        <v>18408</v>
      </c>
      <c r="E3316" t="s">
        <v>18402</v>
      </c>
    </row>
    <row r="3317" spans="1:5" x14ac:dyDescent="0.2">
      <c r="A3317" t="s">
        <v>10734</v>
      </c>
      <c r="B3317" t="s">
        <v>87</v>
      </c>
      <c r="C3317" s="1">
        <v>45220</v>
      </c>
      <c r="D3317" t="s">
        <v>18408</v>
      </c>
      <c r="E3317" t="s">
        <v>18402</v>
      </c>
    </row>
    <row r="3318" spans="1:5" x14ac:dyDescent="0.2">
      <c r="A3318" t="s">
        <v>10736</v>
      </c>
      <c r="B3318" t="s">
        <v>694</v>
      </c>
      <c r="C3318" s="1">
        <v>45319</v>
      </c>
      <c r="D3318" t="s">
        <v>18410</v>
      </c>
      <c r="E3318" t="s">
        <v>18402</v>
      </c>
    </row>
    <row r="3319" spans="1:5" x14ac:dyDescent="0.2">
      <c r="A3319" t="s">
        <v>10740</v>
      </c>
      <c r="B3319" t="s">
        <v>676</v>
      </c>
      <c r="C3319" s="1">
        <v>45101</v>
      </c>
      <c r="D3319" t="s">
        <v>18401</v>
      </c>
      <c r="E3319" t="s">
        <v>18402</v>
      </c>
    </row>
    <row r="3320" spans="1:5" x14ac:dyDescent="0.2">
      <c r="A3320" t="s">
        <v>10742</v>
      </c>
      <c r="B3320" t="s">
        <v>758</v>
      </c>
      <c r="C3320" s="1">
        <v>45464</v>
      </c>
      <c r="D3320" t="s">
        <v>18408</v>
      </c>
      <c r="E3320" t="s">
        <v>18402</v>
      </c>
    </row>
    <row r="3321" spans="1:5" x14ac:dyDescent="0.2">
      <c r="A3321" t="s">
        <v>10744</v>
      </c>
      <c r="B3321" t="s">
        <v>900</v>
      </c>
      <c r="C3321" s="1">
        <v>45577</v>
      </c>
      <c r="D3321" t="s">
        <v>18406</v>
      </c>
      <c r="E3321" t="s">
        <v>18402</v>
      </c>
    </row>
    <row r="3322" spans="1:5" x14ac:dyDescent="0.2">
      <c r="A3322" t="s">
        <v>10746</v>
      </c>
      <c r="B3322" t="s">
        <v>27</v>
      </c>
      <c r="C3322" s="1">
        <v>45122</v>
      </c>
      <c r="D3322" t="s">
        <v>18404</v>
      </c>
      <c r="E3322" t="s">
        <v>18402</v>
      </c>
    </row>
    <row r="3323" spans="1:5" x14ac:dyDescent="0.2">
      <c r="A3323" t="s">
        <v>10748</v>
      </c>
      <c r="B3323" t="s">
        <v>428</v>
      </c>
      <c r="C3323" s="1">
        <v>45505</v>
      </c>
      <c r="D3323" t="s">
        <v>18404</v>
      </c>
      <c r="E3323" t="s">
        <v>18402</v>
      </c>
    </row>
    <row r="3324" spans="1:5" x14ac:dyDescent="0.2">
      <c r="A3324" t="s">
        <v>10752</v>
      </c>
      <c r="B3324" t="s">
        <v>133</v>
      </c>
      <c r="C3324" s="1">
        <v>45462</v>
      </c>
      <c r="D3324" t="s">
        <v>18404</v>
      </c>
      <c r="E3324" t="s">
        <v>18402</v>
      </c>
    </row>
    <row r="3325" spans="1:5" x14ac:dyDescent="0.2">
      <c r="A3325" t="s">
        <v>10754</v>
      </c>
      <c r="B3325" t="s">
        <v>118</v>
      </c>
      <c r="C3325" s="1">
        <v>44996</v>
      </c>
      <c r="D3325" t="s">
        <v>18401</v>
      </c>
      <c r="E3325" t="s">
        <v>18402</v>
      </c>
    </row>
    <row r="3326" spans="1:5" x14ac:dyDescent="0.2">
      <c r="A3326" t="s">
        <v>10756</v>
      </c>
      <c r="B3326" t="s">
        <v>464</v>
      </c>
      <c r="C3326" s="1">
        <v>45486</v>
      </c>
      <c r="D3326" t="s">
        <v>18403</v>
      </c>
      <c r="E3326" t="s">
        <v>18402</v>
      </c>
    </row>
    <row r="3327" spans="1:5" x14ac:dyDescent="0.2">
      <c r="A3327" t="s">
        <v>10758</v>
      </c>
      <c r="B3327" t="s">
        <v>365</v>
      </c>
      <c r="C3327" s="1">
        <v>44955</v>
      </c>
      <c r="D3327" t="s">
        <v>18408</v>
      </c>
      <c r="E3327" t="s">
        <v>18402</v>
      </c>
    </row>
    <row r="3328" spans="1:5" x14ac:dyDescent="0.2">
      <c r="A3328" t="s">
        <v>10760</v>
      </c>
      <c r="B3328" t="s">
        <v>867</v>
      </c>
      <c r="C3328" s="1">
        <v>45620</v>
      </c>
      <c r="D3328" t="s">
        <v>18408</v>
      </c>
      <c r="E3328" t="s">
        <v>18402</v>
      </c>
    </row>
    <row r="3329" spans="1:5" x14ac:dyDescent="0.2">
      <c r="A3329" t="s">
        <v>10765</v>
      </c>
      <c r="B3329" t="s">
        <v>362</v>
      </c>
      <c r="C3329" s="1">
        <v>45470</v>
      </c>
      <c r="D3329" t="s">
        <v>18403</v>
      </c>
      <c r="E3329" t="s">
        <v>18402</v>
      </c>
    </row>
    <row r="3330" spans="1:5" x14ac:dyDescent="0.2">
      <c r="A3330" t="s">
        <v>10767</v>
      </c>
      <c r="B3330" t="s">
        <v>51</v>
      </c>
      <c r="C3330" s="1">
        <v>45322</v>
      </c>
      <c r="D3330" t="s">
        <v>18401</v>
      </c>
      <c r="E3330" t="s">
        <v>18402</v>
      </c>
    </row>
    <row r="3331" spans="1:5" x14ac:dyDescent="0.2">
      <c r="A3331" t="s">
        <v>10770</v>
      </c>
      <c r="B3331" t="s">
        <v>658</v>
      </c>
      <c r="C3331" s="1">
        <v>45085</v>
      </c>
      <c r="D3331" t="s">
        <v>18404</v>
      </c>
      <c r="E3331" t="s">
        <v>18402</v>
      </c>
    </row>
    <row r="3332" spans="1:5" x14ac:dyDescent="0.2">
      <c r="A3332" t="s">
        <v>10775</v>
      </c>
      <c r="B3332" t="s">
        <v>252</v>
      </c>
      <c r="C3332" s="1">
        <v>45286</v>
      </c>
      <c r="D3332" t="s">
        <v>18412</v>
      </c>
      <c r="E3332" t="s">
        <v>18402</v>
      </c>
    </row>
    <row r="3333" spans="1:5" x14ac:dyDescent="0.2">
      <c r="A3333" t="s">
        <v>10778</v>
      </c>
      <c r="B3333" t="s">
        <v>422</v>
      </c>
      <c r="C3333" s="1">
        <v>45446</v>
      </c>
      <c r="D3333" t="s">
        <v>18403</v>
      </c>
      <c r="E3333" t="s">
        <v>18402</v>
      </c>
    </row>
    <row r="3334" spans="1:5" x14ac:dyDescent="0.2">
      <c r="A3334" t="s">
        <v>10781</v>
      </c>
      <c r="B3334" t="s">
        <v>509</v>
      </c>
      <c r="C3334" s="1">
        <v>45126</v>
      </c>
      <c r="D3334" t="s">
        <v>18401</v>
      </c>
      <c r="E3334" t="s">
        <v>18402</v>
      </c>
    </row>
    <row r="3335" spans="1:5" x14ac:dyDescent="0.2">
      <c r="A3335" t="s">
        <v>10783</v>
      </c>
      <c r="B3335" t="s">
        <v>24</v>
      </c>
      <c r="C3335" s="1">
        <v>45141</v>
      </c>
      <c r="D3335" t="s">
        <v>18401</v>
      </c>
      <c r="E3335" t="s">
        <v>18402</v>
      </c>
    </row>
    <row r="3336" spans="1:5" x14ac:dyDescent="0.2">
      <c r="A3336" t="s">
        <v>10787</v>
      </c>
      <c r="B3336" t="s">
        <v>614</v>
      </c>
      <c r="C3336" s="1">
        <v>45030</v>
      </c>
      <c r="D3336" t="s">
        <v>18408</v>
      </c>
      <c r="E3336" t="s">
        <v>18402</v>
      </c>
    </row>
    <row r="3337" spans="1:5" x14ac:dyDescent="0.2">
      <c r="A3337" t="s">
        <v>10789</v>
      </c>
      <c r="B3337" t="s">
        <v>828</v>
      </c>
      <c r="C3337" s="1">
        <v>45496</v>
      </c>
      <c r="D3337" t="s">
        <v>18408</v>
      </c>
      <c r="E3337" t="s">
        <v>18402</v>
      </c>
    </row>
    <row r="3338" spans="1:5" x14ac:dyDescent="0.2">
      <c r="A3338" t="s">
        <v>10792</v>
      </c>
      <c r="B3338" t="s">
        <v>578</v>
      </c>
      <c r="C3338" s="1">
        <v>45027</v>
      </c>
      <c r="D3338" t="s">
        <v>18407</v>
      </c>
      <c r="E3338" t="s">
        <v>18402</v>
      </c>
    </row>
    <row r="3339" spans="1:5" x14ac:dyDescent="0.2">
      <c r="A3339" t="s">
        <v>10794</v>
      </c>
      <c r="B3339" t="s">
        <v>644</v>
      </c>
      <c r="C3339" s="1">
        <v>45547</v>
      </c>
      <c r="D3339" t="s">
        <v>18408</v>
      </c>
      <c r="E3339" t="s">
        <v>18402</v>
      </c>
    </row>
    <row r="3340" spans="1:5" x14ac:dyDescent="0.2">
      <c r="A3340" t="s">
        <v>10796</v>
      </c>
      <c r="B3340" t="s">
        <v>133</v>
      </c>
      <c r="C3340" s="1">
        <v>45465</v>
      </c>
      <c r="D3340" t="s">
        <v>18404</v>
      </c>
      <c r="E3340" t="s">
        <v>18402</v>
      </c>
    </row>
    <row r="3341" spans="1:5" x14ac:dyDescent="0.2">
      <c r="A3341" t="s">
        <v>10798</v>
      </c>
      <c r="B3341" t="s">
        <v>802</v>
      </c>
      <c r="C3341" s="1">
        <v>45461</v>
      </c>
      <c r="D3341" t="s">
        <v>18404</v>
      </c>
      <c r="E3341" t="s">
        <v>18402</v>
      </c>
    </row>
    <row r="3342" spans="1:5" x14ac:dyDescent="0.2">
      <c r="A3342" t="s">
        <v>10803</v>
      </c>
      <c r="B3342" t="s">
        <v>34</v>
      </c>
      <c r="C3342" s="1">
        <v>45505</v>
      </c>
      <c r="D3342" t="s">
        <v>18404</v>
      </c>
      <c r="E3342" t="s">
        <v>18402</v>
      </c>
    </row>
    <row r="3343" spans="1:5" x14ac:dyDescent="0.2">
      <c r="A3343" t="s">
        <v>10805</v>
      </c>
      <c r="B3343" t="s">
        <v>231</v>
      </c>
      <c r="C3343" s="1">
        <v>45338</v>
      </c>
      <c r="D3343" t="s">
        <v>18403</v>
      </c>
      <c r="E3343" t="s">
        <v>18402</v>
      </c>
    </row>
    <row r="3344" spans="1:5" x14ac:dyDescent="0.2">
      <c r="A3344" t="s">
        <v>10807</v>
      </c>
      <c r="B3344" t="s">
        <v>578</v>
      </c>
      <c r="C3344" s="1">
        <v>45596</v>
      </c>
      <c r="D3344" t="s">
        <v>18404</v>
      </c>
      <c r="E3344" t="s">
        <v>18402</v>
      </c>
    </row>
    <row r="3345" spans="1:5" x14ac:dyDescent="0.2">
      <c r="A3345" t="s">
        <v>10809</v>
      </c>
      <c r="B3345" t="s">
        <v>55</v>
      </c>
      <c r="C3345" s="1">
        <v>45260</v>
      </c>
      <c r="D3345" t="s">
        <v>18408</v>
      </c>
      <c r="E3345" t="s">
        <v>18402</v>
      </c>
    </row>
    <row r="3346" spans="1:5" x14ac:dyDescent="0.2">
      <c r="A3346" t="s">
        <v>10814</v>
      </c>
      <c r="B3346" t="s">
        <v>673</v>
      </c>
      <c r="C3346" s="1">
        <v>45072</v>
      </c>
      <c r="D3346" t="s">
        <v>18414</v>
      </c>
      <c r="E3346" t="s">
        <v>18402</v>
      </c>
    </row>
    <row r="3347" spans="1:5" x14ac:dyDescent="0.2">
      <c r="A3347" t="s">
        <v>10817</v>
      </c>
      <c r="B3347" t="s">
        <v>509</v>
      </c>
      <c r="C3347" s="1">
        <v>45229</v>
      </c>
      <c r="D3347" t="s">
        <v>18404</v>
      </c>
      <c r="E3347" t="s">
        <v>18402</v>
      </c>
    </row>
    <row r="3348" spans="1:5" x14ac:dyDescent="0.2">
      <c r="A3348" t="s">
        <v>10819</v>
      </c>
      <c r="B3348" t="s">
        <v>879</v>
      </c>
      <c r="C3348" s="1">
        <v>44997</v>
      </c>
      <c r="D3348" t="s">
        <v>18408</v>
      </c>
      <c r="E3348" t="s">
        <v>18402</v>
      </c>
    </row>
    <row r="3349" spans="1:5" x14ac:dyDescent="0.2">
      <c r="A3349" t="s">
        <v>10822</v>
      </c>
      <c r="B3349" t="s">
        <v>867</v>
      </c>
      <c r="C3349" s="1">
        <v>45383</v>
      </c>
      <c r="D3349" t="s">
        <v>18401</v>
      </c>
      <c r="E3349" t="s">
        <v>18402</v>
      </c>
    </row>
    <row r="3350" spans="1:5" x14ac:dyDescent="0.2">
      <c r="A3350" t="s">
        <v>10826</v>
      </c>
      <c r="B3350" t="s">
        <v>900</v>
      </c>
      <c r="C3350" s="1">
        <v>45113</v>
      </c>
      <c r="D3350" t="s">
        <v>18404</v>
      </c>
      <c r="E3350" t="s">
        <v>18402</v>
      </c>
    </row>
    <row r="3351" spans="1:5" x14ac:dyDescent="0.2">
      <c r="A3351" t="s">
        <v>10828</v>
      </c>
      <c r="B3351" t="s">
        <v>825</v>
      </c>
      <c r="C3351" s="1">
        <v>44935</v>
      </c>
      <c r="D3351" t="s">
        <v>18403</v>
      </c>
      <c r="E3351" t="s">
        <v>18402</v>
      </c>
    </row>
    <row r="3352" spans="1:5" x14ac:dyDescent="0.2">
      <c r="A3352" t="s">
        <v>10833</v>
      </c>
      <c r="B3352" t="s">
        <v>73</v>
      </c>
      <c r="C3352" s="1">
        <v>45373</v>
      </c>
      <c r="D3352" t="s">
        <v>18408</v>
      </c>
      <c r="E3352" t="s">
        <v>18402</v>
      </c>
    </row>
    <row r="3353" spans="1:5" x14ac:dyDescent="0.2">
      <c r="A3353" t="s">
        <v>10835</v>
      </c>
      <c r="B3353" t="s">
        <v>130</v>
      </c>
      <c r="C3353" s="1">
        <v>45142</v>
      </c>
      <c r="D3353" t="s">
        <v>18408</v>
      </c>
      <c r="E3353" t="s">
        <v>18402</v>
      </c>
    </row>
    <row r="3354" spans="1:5" x14ac:dyDescent="0.2">
      <c r="A3354" t="s">
        <v>10838</v>
      </c>
      <c r="B3354" t="s">
        <v>635</v>
      </c>
      <c r="C3354" s="1">
        <v>45525</v>
      </c>
      <c r="D3354" t="s">
        <v>18401</v>
      </c>
      <c r="E3354" t="s">
        <v>18402</v>
      </c>
    </row>
    <row r="3355" spans="1:5" x14ac:dyDescent="0.2">
      <c r="A3355" t="s">
        <v>10841</v>
      </c>
      <c r="B3355" t="s">
        <v>392</v>
      </c>
      <c r="C3355" s="1">
        <v>45267</v>
      </c>
      <c r="D3355" t="s">
        <v>18401</v>
      </c>
      <c r="E3355" t="s">
        <v>18402</v>
      </c>
    </row>
    <row r="3356" spans="1:5" x14ac:dyDescent="0.2">
      <c r="A3356" t="s">
        <v>10845</v>
      </c>
      <c r="B3356" t="s">
        <v>133</v>
      </c>
      <c r="C3356" s="1">
        <v>44981</v>
      </c>
      <c r="D3356" t="s">
        <v>18405</v>
      </c>
      <c r="E3356" t="s">
        <v>18402</v>
      </c>
    </row>
    <row r="3357" spans="1:5" x14ac:dyDescent="0.2">
      <c r="A3357" t="s">
        <v>10847</v>
      </c>
      <c r="B3357" t="s">
        <v>867</v>
      </c>
      <c r="C3357" s="1">
        <v>45161</v>
      </c>
      <c r="D3357" t="s">
        <v>18403</v>
      </c>
      <c r="E3357" t="s">
        <v>18402</v>
      </c>
    </row>
    <row r="3358" spans="1:5" x14ac:dyDescent="0.2">
      <c r="A3358" t="s">
        <v>10849</v>
      </c>
      <c r="B3358" t="s">
        <v>617</v>
      </c>
      <c r="C3358" s="1">
        <v>44978</v>
      </c>
      <c r="D3358" t="s">
        <v>18401</v>
      </c>
      <c r="E3358" t="s">
        <v>18402</v>
      </c>
    </row>
    <row r="3359" spans="1:5" x14ac:dyDescent="0.2">
      <c r="A3359" t="s">
        <v>10852</v>
      </c>
      <c r="B3359" t="s">
        <v>347</v>
      </c>
      <c r="C3359" s="1">
        <v>44974</v>
      </c>
      <c r="D3359" t="s">
        <v>18401</v>
      </c>
      <c r="E3359" t="s">
        <v>18402</v>
      </c>
    </row>
    <row r="3360" spans="1:5" x14ac:dyDescent="0.2">
      <c r="A3360" t="s">
        <v>10856</v>
      </c>
      <c r="B3360" t="s">
        <v>228</v>
      </c>
      <c r="C3360" s="1">
        <v>45510</v>
      </c>
      <c r="D3360" t="s">
        <v>18408</v>
      </c>
      <c r="E3360" t="s">
        <v>18402</v>
      </c>
    </row>
    <row r="3361" spans="1:5" x14ac:dyDescent="0.2">
      <c r="A3361" t="s">
        <v>10860</v>
      </c>
      <c r="B3361" t="s">
        <v>506</v>
      </c>
      <c r="C3361" s="1">
        <v>45192</v>
      </c>
      <c r="D3361" t="s">
        <v>18408</v>
      </c>
      <c r="E3361" t="s">
        <v>18402</v>
      </c>
    </row>
    <row r="3362" spans="1:5" x14ac:dyDescent="0.2">
      <c r="A3362" t="s">
        <v>10862</v>
      </c>
      <c r="B3362" t="s">
        <v>461</v>
      </c>
      <c r="C3362" s="1">
        <v>45395</v>
      </c>
      <c r="D3362" t="s">
        <v>18403</v>
      </c>
      <c r="E3362" t="s">
        <v>18402</v>
      </c>
    </row>
    <row r="3363" spans="1:5" x14ac:dyDescent="0.2">
      <c r="A3363" t="s">
        <v>10865</v>
      </c>
      <c r="B3363" t="s">
        <v>398</v>
      </c>
      <c r="C3363" s="1">
        <v>45187</v>
      </c>
      <c r="D3363" t="s">
        <v>18403</v>
      </c>
      <c r="E3363" t="s">
        <v>18402</v>
      </c>
    </row>
    <row r="3364" spans="1:5" x14ac:dyDescent="0.2">
      <c r="A3364" t="s">
        <v>10867</v>
      </c>
      <c r="B3364" t="s">
        <v>24</v>
      </c>
      <c r="C3364" s="1">
        <v>45493</v>
      </c>
      <c r="D3364" t="s">
        <v>18410</v>
      </c>
      <c r="E3364" t="s">
        <v>18402</v>
      </c>
    </row>
    <row r="3365" spans="1:5" x14ac:dyDescent="0.2">
      <c r="A3365" t="s">
        <v>10869</v>
      </c>
      <c r="B3365" t="s">
        <v>341</v>
      </c>
      <c r="C3365" s="1">
        <v>45320</v>
      </c>
      <c r="D3365" t="s">
        <v>18411</v>
      </c>
      <c r="E3365" t="s">
        <v>18402</v>
      </c>
    </row>
    <row r="3366" spans="1:5" x14ac:dyDescent="0.2">
      <c r="A3366" t="s">
        <v>10871</v>
      </c>
      <c r="B3366" t="s">
        <v>151</v>
      </c>
      <c r="C3366" s="1">
        <v>45167</v>
      </c>
      <c r="D3366" t="s">
        <v>18401</v>
      </c>
      <c r="E3366" t="s">
        <v>18402</v>
      </c>
    </row>
    <row r="3367" spans="1:5" x14ac:dyDescent="0.2">
      <c r="A3367" t="s">
        <v>10873</v>
      </c>
      <c r="B3367" t="s">
        <v>524</v>
      </c>
      <c r="C3367" s="1">
        <v>45288</v>
      </c>
      <c r="D3367" t="s">
        <v>18403</v>
      </c>
      <c r="E3367" t="s">
        <v>18402</v>
      </c>
    </row>
    <row r="3368" spans="1:5" x14ac:dyDescent="0.2">
      <c r="A3368" t="s">
        <v>10877</v>
      </c>
      <c r="B3368" t="s">
        <v>897</v>
      </c>
      <c r="C3368" s="1">
        <v>45022</v>
      </c>
      <c r="D3368" t="s">
        <v>18404</v>
      </c>
      <c r="E3368" t="s">
        <v>18402</v>
      </c>
    </row>
    <row r="3369" spans="1:5" x14ac:dyDescent="0.2">
      <c r="A3369" t="s">
        <v>10879</v>
      </c>
      <c r="B3369" t="s">
        <v>870</v>
      </c>
      <c r="C3369" s="1">
        <v>45110</v>
      </c>
      <c r="D3369" t="s">
        <v>18412</v>
      </c>
      <c r="E3369" t="s">
        <v>18402</v>
      </c>
    </row>
    <row r="3370" spans="1:5" x14ac:dyDescent="0.2">
      <c r="A3370" t="s">
        <v>10883</v>
      </c>
      <c r="B3370" t="s">
        <v>596</v>
      </c>
      <c r="C3370" s="1">
        <v>45582</v>
      </c>
      <c r="D3370" t="s">
        <v>18406</v>
      </c>
      <c r="E3370" t="s">
        <v>18402</v>
      </c>
    </row>
    <row r="3371" spans="1:5" x14ac:dyDescent="0.2">
      <c r="A3371" t="s">
        <v>10886</v>
      </c>
      <c r="B3371" t="s">
        <v>572</v>
      </c>
      <c r="C3371" s="1">
        <v>45379</v>
      </c>
      <c r="D3371" t="s">
        <v>18401</v>
      </c>
      <c r="E3371" t="s">
        <v>18402</v>
      </c>
    </row>
    <row r="3372" spans="1:5" x14ac:dyDescent="0.2">
      <c r="A3372" t="s">
        <v>10890</v>
      </c>
      <c r="B3372" t="s">
        <v>207</v>
      </c>
      <c r="C3372" s="1">
        <v>45508</v>
      </c>
      <c r="D3372" t="s">
        <v>18408</v>
      </c>
      <c r="E3372" t="s">
        <v>18402</v>
      </c>
    </row>
    <row r="3373" spans="1:5" x14ac:dyDescent="0.2">
      <c r="A3373" t="s">
        <v>10892</v>
      </c>
      <c r="B3373" t="s">
        <v>635</v>
      </c>
      <c r="C3373" s="1">
        <v>45399</v>
      </c>
      <c r="D3373" t="s">
        <v>18401</v>
      </c>
      <c r="E3373" t="s">
        <v>18402</v>
      </c>
    </row>
    <row r="3374" spans="1:5" x14ac:dyDescent="0.2">
      <c r="A3374" t="s">
        <v>10895</v>
      </c>
      <c r="B3374" t="s">
        <v>676</v>
      </c>
      <c r="C3374" s="1">
        <v>45422</v>
      </c>
      <c r="D3374" t="s">
        <v>18408</v>
      </c>
      <c r="E3374" t="s">
        <v>18402</v>
      </c>
    </row>
    <row r="3375" spans="1:5" x14ac:dyDescent="0.2">
      <c r="A3375" t="s">
        <v>10897</v>
      </c>
      <c r="B3375" t="s">
        <v>688</v>
      </c>
      <c r="C3375" s="1">
        <v>45045</v>
      </c>
      <c r="D3375" t="s">
        <v>18403</v>
      </c>
      <c r="E3375" t="s">
        <v>18402</v>
      </c>
    </row>
    <row r="3376" spans="1:5" x14ac:dyDescent="0.2">
      <c r="A3376" t="s">
        <v>10899</v>
      </c>
      <c r="B3376" t="s">
        <v>127</v>
      </c>
      <c r="C3376" s="1">
        <v>45376</v>
      </c>
      <c r="D3376" t="s">
        <v>18403</v>
      </c>
      <c r="E3376" t="s">
        <v>18402</v>
      </c>
    </row>
    <row r="3377" spans="1:5" x14ac:dyDescent="0.2">
      <c r="A3377" t="s">
        <v>10904</v>
      </c>
      <c r="B3377" t="s">
        <v>449</v>
      </c>
      <c r="C3377" s="1">
        <v>45164</v>
      </c>
      <c r="D3377" t="s">
        <v>18404</v>
      </c>
      <c r="E3377" t="s">
        <v>18402</v>
      </c>
    </row>
    <row r="3378" spans="1:5" x14ac:dyDescent="0.2">
      <c r="A3378" t="s">
        <v>10906</v>
      </c>
      <c r="B3378" t="s">
        <v>885</v>
      </c>
      <c r="C3378" s="1">
        <v>45063</v>
      </c>
      <c r="D3378" t="s">
        <v>18407</v>
      </c>
      <c r="E3378" t="s">
        <v>18402</v>
      </c>
    </row>
    <row r="3379" spans="1:5" x14ac:dyDescent="0.2">
      <c r="A3379" t="s">
        <v>10908</v>
      </c>
      <c r="B3379" t="s">
        <v>664</v>
      </c>
      <c r="C3379" s="1">
        <v>44947</v>
      </c>
      <c r="D3379" t="s">
        <v>18408</v>
      </c>
      <c r="E3379" t="s">
        <v>18402</v>
      </c>
    </row>
    <row r="3380" spans="1:5" x14ac:dyDescent="0.2">
      <c r="A3380" t="s">
        <v>10910</v>
      </c>
      <c r="B3380" t="s">
        <v>115</v>
      </c>
      <c r="C3380" s="1">
        <v>45478</v>
      </c>
      <c r="D3380" t="s">
        <v>18401</v>
      </c>
      <c r="E3380" t="s">
        <v>18402</v>
      </c>
    </row>
    <row r="3381" spans="1:5" x14ac:dyDescent="0.2">
      <c r="A3381" t="s">
        <v>10912</v>
      </c>
      <c r="B3381" t="s">
        <v>204</v>
      </c>
      <c r="C3381" s="1">
        <v>45056</v>
      </c>
      <c r="D3381" t="s">
        <v>18403</v>
      </c>
      <c r="E3381" t="s">
        <v>18402</v>
      </c>
    </row>
    <row r="3382" spans="1:5" x14ac:dyDescent="0.2">
      <c r="A3382" t="s">
        <v>10914</v>
      </c>
      <c r="B3382" t="s">
        <v>404</v>
      </c>
      <c r="C3382" s="1">
        <v>45480</v>
      </c>
      <c r="D3382" t="s">
        <v>18406</v>
      </c>
      <c r="E3382" t="s">
        <v>18402</v>
      </c>
    </row>
    <row r="3383" spans="1:5" x14ac:dyDescent="0.2">
      <c r="A3383" t="s">
        <v>10916</v>
      </c>
      <c r="B3383" t="s">
        <v>682</v>
      </c>
      <c r="C3383" s="1">
        <v>45338</v>
      </c>
      <c r="D3383" t="s">
        <v>18408</v>
      </c>
      <c r="E3383" t="s">
        <v>18402</v>
      </c>
    </row>
    <row r="3384" spans="1:5" x14ac:dyDescent="0.2">
      <c r="A3384" t="s">
        <v>10918</v>
      </c>
      <c r="B3384" t="s">
        <v>876</v>
      </c>
      <c r="C3384" s="1">
        <v>45254</v>
      </c>
      <c r="D3384" t="s">
        <v>18404</v>
      </c>
      <c r="E3384" t="s">
        <v>18402</v>
      </c>
    </row>
    <row r="3385" spans="1:5" x14ac:dyDescent="0.2">
      <c r="A3385" t="s">
        <v>10921</v>
      </c>
      <c r="B3385" t="s">
        <v>371</v>
      </c>
      <c r="C3385" s="1">
        <v>45114</v>
      </c>
      <c r="D3385" t="s">
        <v>18404</v>
      </c>
      <c r="E3385" t="s">
        <v>18402</v>
      </c>
    </row>
    <row r="3386" spans="1:5" x14ac:dyDescent="0.2">
      <c r="A3386" t="s">
        <v>10924</v>
      </c>
      <c r="B3386" t="s">
        <v>425</v>
      </c>
      <c r="C3386" s="1">
        <v>45243</v>
      </c>
      <c r="D3386" t="s">
        <v>18404</v>
      </c>
      <c r="E3386" t="s">
        <v>18402</v>
      </c>
    </row>
    <row r="3387" spans="1:5" x14ac:dyDescent="0.2">
      <c r="A3387" t="s">
        <v>4124</v>
      </c>
      <c r="B3387" t="s">
        <v>187</v>
      </c>
      <c r="C3387" s="1">
        <v>45547</v>
      </c>
      <c r="D3387" t="s">
        <v>18403</v>
      </c>
      <c r="E3387" t="s">
        <v>18402</v>
      </c>
    </row>
    <row r="3388" spans="1:5" x14ac:dyDescent="0.2">
      <c r="A3388" t="s">
        <v>10927</v>
      </c>
      <c r="B3388" t="s">
        <v>808</v>
      </c>
      <c r="C3388" s="1">
        <v>44958</v>
      </c>
      <c r="D3388" t="s">
        <v>18403</v>
      </c>
      <c r="E3388" t="s">
        <v>18402</v>
      </c>
    </row>
    <row r="3389" spans="1:5" x14ac:dyDescent="0.2">
      <c r="A3389" t="s">
        <v>10929</v>
      </c>
      <c r="B3389" t="s">
        <v>590</v>
      </c>
      <c r="C3389" s="1">
        <v>45119</v>
      </c>
      <c r="D3389" t="s">
        <v>18408</v>
      </c>
      <c r="E3389" t="s">
        <v>18402</v>
      </c>
    </row>
    <row r="3390" spans="1:5" x14ac:dyDescent="0.2">
      <c r="A3390" t="s">
        <v>10932</v>
      </c>
      <c r="B3390" t="s">
        <v>222</v>
      </c>
      <c r="C3390" s="1">
        <v>45130</v>
      </c>
      <c r="D3390" t="s">
        <v>18408</v>
      </c>
      <c r="E3390" t="s">
        <v>18402</v>
      </c>
    </row>
    <row r="3391" spans="1:5" x14ac:dyDescent="0.2">
      <c r="A3391" t="s">
        <v>10935</v>
      </c>
      <c r="B3391" t="s">
        <v>867</v>
      </c>
      <c r="C3391" s="1">
        <v>45207</v>
      </c>
      <c r="D3391" t="s">
        <v>18408</v>
      </c>
      <c r="E3391" t="s">
        <v>18402</v>
      </c>
    </row>
    <row r="3392" spans="1:5" x14ac:dyDescent="0.2">
      <c r="A3392" t="s">
        <v>10937</v>
      </c>
      <c r="B3392" t="s">
        <v>207</v>
      </c>
      <c r="C3392" s="1">
        <v>45079</v>
      </c>
      <c r="D3392" t="s">
        <v>18404</v>
      </c>
      <c r="E3392" t="s">
        <v>18402</v>
      </c>
    </row>
    <row r="3393" spans="1:5" x14ac:dyDescent="0.2">
      <c r="A3393" t="s">
        <v>10939</v>
      </c>
      <c r="B3393" t="s">
        <v>102</v>
      </c>
      <c r="C3393" s="1">
        <v>45436</v>
      </c>
      <c r="D3393" t="s">
        <v>18403</v>
      </c>
      <c r="E3393" t="s">
        <v>18402</v>
      </c>
    </row>
    <row r="3394" spans="1:5" x14ac:dyDescent="0.2">
      <c r="A3394" t="s">
        <v>10941</v>
      </c>
      <c r="B3394" t="s">
        <v>326</v>
      </c>
      <c r="C3394" s="1">
        <v>45361</v>
      </c>
      <c r="D3394" t="s">
        <v>18403</v>
      </c>
      <c r="E3394" t="s">
        <v>18402</v>
      </c>
    </row>
    <row r="3395" spans="1:5" x14ac:dyDescent="0.2">
      <c r="A3395" t="s">
        <v>10943</v>
      </c>
      <c r="B3395" t="s">
        <v>151</v>
      </c>
      <c r="C3395" s="1">
        <v>45516</v>
      </c>
      <c r="D3395" t="s">
        <v>18408</v>
      </c>
      <c r="E3395" t="s">
        <v>18402</v>
      </c>
    </row>
    <row r="3396" spans="1:5" x14ac:dyDescent="0.2">
      <c r="A3396" t="s">
        <v>10947</v>
      </c>
      <c r="B3396" t="s">
        <v>808</v>
      </c>
      <c r="C3396" s="1">
        <v>45537</v>
      </c>
      <c r="D3396" t="s">
        <v>18401</v>
      </c>
      <c r="E3396" t="s">
        <v>18402</v>
      </c>
    </row>
    <row r="3397" spans="1:5" x14ac:dyDescent="0.2">
      <c r="A3397" t="s">
        <v>10949</v>
      </c>
      <c r="B3397" t="s">
        <v>18402</v>
      </c>
      <c r="C3397" s="1">
        <v>45007</v>
      </c>
      <c r="D3397" t="s">
        <v>18403</v>
      </c>
      <c r="E3397" t="s">
        <v>18402</v>
      </c>
    </row>
    <row r="3398" spans="1:5" x14ac:dyDescent="0.2">
      <c r="A3398" t="s">
        <v>10952</v>
      </c>
      <c r="B3398" t="s">
        <v>867</v>
      </c>
      <c r="C3398" s="1">
        <v>45492</v>
      </c>
      <c r="D3398" t="s">
        <v>18401</v>
      </c>
      <c r="E3398" t="s">
        <v>18402</v>
      </c>
    </row>
    <row r="3399" spans="1:5" x14ac:dyDescent="0.2">
      <c r="A3399" t="s">
        <v>10955</v>
      </c>
      <c r="B3399" t="s">
        <v>38</v>
      </c>
      <c r="C3399" s="1">
        <v>45459</v>
      </c>
      <c r="D3399" t="s">
        <v>18401</v>
      </c>
      <c r="E3399" t="s">
        <v>18402</v>
      </c>
    </row>
    <row r="3400" spans="1:5" x14ac:dyDescent="0.2">
      <c r="A3400" t="s">
        <v>10957</v>
      </c>
      <c r="B3400" t="s">
        <v>446</v>
      </c>
      <c r="C3400" s="1">
        <v>44983</v>
      </c>
      <c r="D3400" t="s">
        <v>18408</v>
      </c>
      <c r="E3400" t="s">
        <v>18402</v>
      </c>
    </row>
    <row r="3401" spans="1:5" x14ac:dyDescent="0.2">
      <c r="A3401" t="s">
        <v>10960</v>
      </c>
      <c r="B3401" t="s">
        <v>629</v>
      </c>
      <c r="C3401" s="1">
        <v>45206</v>
      </c>
      <c r="D3401" t="s">
        <v>18401</v>
      </c>
      <c r="E3401" t="s">
        <v>18402</v>
      </c>
    </row>
    <row r="3402" spans="1:5" x14ac:dyDescent="0.2">
      <c r="A3402" t="s">
        <v>10963</v>
      </c>
      <c r="B3402" t="s">
        <v>682</v>
      </c>
      <c r="C3402" s="1">
        <v>45541</v>
      </c>
      <c r="D3402" t="s">
        <v>18408</v>
      </c>
      <c r="E3402" t="s">
        <v>18402</v>
      </c>
    </row>
    <row r="3403" spans="1:5" x14ac:dyDescent="0.2">
      <c r="A3403" t="s">
        <v>10965</v>
      </c>
      <c r="B3403" t="s">
        <v>380</v>
      </c>
      <c r="C3403" s="1">
        <v>44962</v>
      </c>
      <c r="D3403" t="s">
        <v>18408</v>
      </c>
      <c r="E3403" t="s">
        <v>18402</v>
      </c>
    </row>
    <row r="3404" spans="1:5" x14ac:dyDescent="0.2">
      <c r="A3404" t="s">
        <v>10967</v>
      </c>
      <c r="B3404" t="s">
        <v>473</v>
      </c>
      <c r="C3404" s="1">
        <v>45367</v>
      </c>
      <c r="D3404" t="s">
        <v>18401</v>
      </c>
      <c r="E3404" t="s">
        <v>18402</v>
      </c>
    </row>
    <row r="3405" spans="1:5" x14ac:dyDescent="0.2">
      <c r="A3405" t="s">
        <v>10972</v>
      </c>
      <c r="B3405" t="s">
        <v>778</v>
      </c>
      <c r="C3405" s="1">
        <v>44989</v>
      </c>
      <c r="D3405" t="s">
        <v>18408</v>
      </c>
      <c r="E3405" t="s">
        <v>18402</v>
      </c>
    </row>
    <row r="3406" spans="1:5" x14ac:dyDescent="0.2">
      <c r="A3406" t="s">
        <v>10975</v>
      </c>
      <c r="B3406" t="s">
        <v>90</v>
      </c>
      <c r="C3406" s="1">
        <v>45333</v>
      </c>
      <c r="D3406" t="s">
        <v>18414</v>
      </c>
      <c r="E3406" t="s">
        <v>18402</v>
      </c>
    </row>
    <row r="3407" spans="1:5" x14ac:dyDescent="0.2">
      <c r="A3407" t="s">
        <v>10977</v>
      </c>
      <c r="B3407" t="s">
        <v>70</v>
      </c>
      <c r="C3407" s="1">
        <v>45519</v>
      </c>
      <c r="D3407" t="s">
        <v>18401</v>
      </c>
      <c r="E3407" t="s">
        <v>18402</v>
      </c>
    </row>
    <row r="3408" spans="1:5" x14ac:dyDescent="0.2">
      <c r="A3408" t="s">
        <v>10979</v>
      </c>
      <c r="B3408" t="s">
        <v>530</v>
      </c>
      <c r="C3408" s="1">
        <v>45570</v>
      </c>
      <c r="D3408" t="s">
        <v>18401</v>
      </c>
      <c r="E3408" t="s">
        <v>18402</v>
      </c>
    </row>
    <row r="3409" spans="1:5" x14ac:dyDescent="0.2">
      <c r="A3409" t="s">
        <v>10981</v>
      </c>
      <c r="B3409" t="s">
        <v>166</v>
      </c>
      <c r="C3409" s="1">
        <v>45075</v>
      </c>
      <c r="D3409" t="s">
        <v>18401</v>
      </c>
      <c r="E3409" t="s">
        <v>18402</v>
      </c>
    </row>
    <row r="3410" spans="1:5" x14ac:dyDescent="0.2">
      <c r="A3410" t="s">
        <v>10984</v>
      </c>
      <c r="B3410" t="s">
        <v>434</v>
      </c>
      <c r="C3410" s="1">
        <v>45040</v>
      </c>
      <c r="D3410" t="s">
        <v>18408</v>
      </c>
      <c r="E3410" t="s">
        <v>18402</v>
      </c>
    </row>
    <row r="3411" spans="1:5" x14ac:dyDescent="0.2">
      <c r="A3411" t="s">
        <v>10986</v>
      </c>
      <c r="B3411" t="s">
        <v>317</v>
      </c>
      <c r="C3411" s="1">
        <v>45413</v>
      </c>
      <c r="D3411" t="s">
        <v>18401</v>
      </c>
      <c r="E3411" t="s">
        <v>18402</v>
      </c>
    </row>
    <row r="3412" spans="1:5" x14ac:dyDescent="0.2">
      <c r="A3412" t="s">
        <v>10990</v>
      </c>
      <c r="B3412" t="s">
        <v>790</v>
      </c>
      <c r="C3412" s="1">
        <v>45120</v>
      </c>
      <c r="D3412" t="s">
        <v>18404</v>
      </c>
      <c r="E3412" t="s">
        <v>18402</v>
      </c>
    </row>
    <row r="3413" spans="1:5" x14ac:dyDescent="0.2">
      <c r="A3413" t="s">
        <v>10992</v>
      </c>
      <c r="B3413" t="s">
        <v>443</v>
      </c>
      <c r="C3413" s="1">
        <v>45329</v>
      </c>
      <c r="D3413" t="s">
        <v>18408</v>
      </c>
      <c r="E3413" t="s">
        <v>18402</v>
      </c>
    </row>
    <row r="3414" spans="1:5" x14ac:dyDescent="0.2">
      <c r="A3414" t="s">
        <v>10996</v>
      </c>
      <c r="B3414" t="s">
        <v>118</v>
      </c>
      <c r="C3414" s="1">
        <v>44960</v>
      </c>
      <c r="D3414" t="s">
        <v>18404</v>
      </c>
      <c r="E3414" t="s">
        <v>18402</v>
      </c>
    </row>
    <row r="3415" spans="1:5" x14ac:dyDescent="0.2">
      <c r="A3415" t="s">
        <v>10999</v>
      </c>
      <c r="B3415" t="s">
        <v>154</v>
      </c>
      <c r="C3415" s="1">
        <v>45140</v>
      </c>
      <c r="D3415" t="s">
        <v>18401</v>
      </c>
      <c r="E3415" t="s">
        <v>18402</v>
      </c>
    </row>
    <row r="3416" spans="1:5" x14ac:dyDescent="0.2">
      <c r="A3416" t="s">
        <v>11001</v>
      </c>
      <c r="B3416" t="s">
        <v>709</v>
      </c>
      <c r="C3416" s="1">
        <v>45312</v>
      </c>
      <c r="D3416" t="s">
        <v>18403</v>
      </c>
      <c r="E3416" t="s">
        <v>18402</v>
      </c>
    </row>
    <row r="3417" spans="1:5" x14ac:dyDescent="0.2">
      <c r="A3417" t="s">
        <v>11006</v>
      </c>
      <c r="B3417" t="s">
        <v>664</v>
      </c>
      <c r="C3417" s="1">
        <v>45234</v>
      </c>
      <c r="D3417" t="s">
        <v>18408</v>
      </c>
      <c r="E3417" t="s">
        <v>18402</v>
      </c>
    </row>
    <row r="3418" spans="1:5" x14ac:dyDescent="0.2">
      <c r="A3418" t="s">
        <v>11009</v>
      </c>
      <c r="B3418" t="s">
        <v>38</v>
      </c>
      <c r="C3418" s="1">
        <v>45473</v>
      </c>
      <c r="D3418" t="s">
        <v>18403</v>
      </c>
      <c r="E3418" t="s">
        <v>18402</v>
      </c>
    </row>
    <row r="3419" spans="1:5" x14ac:dyDescent="0.2">
      <c r="A3419" t="s">
        <v>11011</v>
      </c>
      <c r="B3419" t="s">
        <v>303</v>
      </c>
      <c r="C3419" s="1">
        <v>45127</v>
      </c>
      <c r="D3419" t="s">
        <v>18408</v>
      </c>
      <c r="E3419" t="s">
        <v>18402</v>
      </c>
    </row>
    <row r="3420" spans="1:5" x14ac:dyDescent="0.2">
      <c r="A3420" t="s">
        <v>11016</v>
      </c>
      <c r="B3420" t="s">
        <v>410</v>
      </c>
      <c r="C3420" s="1">
        <v>45274</v>
      </c>
      <c r="D3420" t="s">
        <v>18405</v>
      </c>
      <c r="E3420" t="s">
        <v>18402</v>
      </c>
    </row>
    <row r="3421" spans="1:5" x14ac:dyDescent="0.2">
      <c r="A3421" t="s">
        <v>11018</v>
      </c>
      <c r="B3421" t="s">
        <v>461</v>
      </c>
      <c r="C3421" s="1">
        <v>44949</v>
      </c>
      <c r="D3421" t="s">
        <v>18403</v>
      </c>
      <c r="E3421" t="s">
        <v>18402</v>
      </c>
    </row>
    <row r="3422" spans="1:5" x14ac:dyDescent="0.2">
      <c r="A3422" t="s">
        <v>11021</v>
      </c>
      <c r="B3422" t="s">
        <v>142</v>
      </c>
      <c r="C3422" s="1">
        <v>45068</v>
      </c>
      <c r="D3422" t="s">
        <v>18408</v>
      </c>
      <c r="E3422" t="s">
        <v>18402</v>
      </c>
    </row>
    <row r="3423" spans="1:5" x14ac:dyDescent="0.2">
      <c r="A3423" t="s">
        <v>11025</v>
      </c>
      <c r="B3423" t="s">
        <v>749</v>
      </c>
      <c r="C3423" s="1">
        <v>45062</v>
      </c>
      <c r="D3423" t="s">
        <v>18404</v>
      </c>
      <c r="E3423" t="s">
        <v>18402</v>
      </c>
    </row>
    <row r="3424" spans="1:5" x14ac:dyDescent="0.2">
      <c r="A3424" t="s">
        <v>11027</v>
      </c>
      <c r="B3424" t="s">
        <v>694</v>
      </c>
      <c r="C3424" s="1">
        <v>45167</v>
      </c>
      <c r="D3424" t="s">
        <v>18403</v>
      </c>
      <c r="E3424" t="s">
        <v>18402</v>
      </c>
    </row>
    <row r="3425" spans="1:5" x14ac:dyDescent="0.2">
      <c r="A3425" t="s">
        <v>11032</v>
      </c>
      <c r="B3425" t="s">
        <v>335</v>
      </c>
      <c r="C3425" s="1">
        <v>45479</v>
      </c>
      <c r="D3425" t="s">
        <v>18414</v>
      </c>
      <c r="E3425" t="s">
        <v>18402</v>
      </c>
    </row>
    <row r="3426" spans="1:5" x14ac:dyDescent="0.2">
      <c r="A3426" t="s">
        <v>11036</v>
      </c>
      <c r="B3426" t="s">
        <v>518</v>
      </c>
      <c r="C3426" s="1">
        <v>45291</v>
      </c>
      <c r="D3426" t="s">
        <v>18401</v>
      </c>
      <c r="E3426" t="s">
        <v>18402</v>
      </c>
    </row>
    <row r="3427" spans="1:5" x14ac:dyDescent="0.2">
      <c r="A3427" t="s">
        <v>11038</v>
      </c>
      <c r="B3427" t="s">
        <v>240</v>
      </c>
      <c r="C3427" s="1">
        <v>45119</v>
      </c>
      <c r="D3427" t="s">
        <v>18404</v>
      </c>
      <c r="E3427" t="s">
        <v>18402</v>
      </c>
    </row>
    <row r="3428" spans="1:5" x14ac:dyDescent="0.2">
      <c r="A3428" t="s">
        <v>11041</v>
      </c>
      <c r="B3428" t="s">
        <v>184</v>
      </c>
      <c r="C3428" s="1">
        <v>45227</v>
      </c>
      <c r="D3428" t="s">
        <v>18408</v>
      </c>
      <c r="E3428" t="s">
        <v>18402</v>
      </c>
    </row>
    <row r="3429" spans="1:5" x14ac:dyDescent="0.2">
      <c r="A3429" t="s">
        <v>11043</v>
      </c>
      <c r="B3429" t="s">
        <v>897</v>
      </c>
      <c r="C3429" s="1">
        <v>45263</v>
      </c>
      <c r="D3429" t="s">
        <v>18403</v>
      </c>
      <c r="E3429" t="s">
        <v>18402</v>
      </c>
    </row>
    <row r="3430" spans="1:5" x14ac:dyDescent="0.2">
      <c r="A3430" t="s">
        <v>11045</v>
      </c>
      <c r="B3430" t="s">
        <v>410</v>
      </c>
      <c r="C3430" s="1">
        <v>45188</v>
      </c>
      <c r="D3430" t="s">
        <v>18401</v>
      </c>
      <c r="E3430" t="s">
        <v>18402</v>
      </c>
    </row>
    <row r="3431" spans="1:5" x14ac:dyDescent="0.2">
      <c r="A3431" t="s">
        <v>11048</v>
      </c>
      <c r="B3431" t="s">
        <v>151</v>
      </c>
      <c r="C3431" s="1">
        <v>45422</v>
      </c>
      <c r="D3431" t="s">
        <v>18401</v>
      </c>
      <c r="E3431" t="s">
        <v>18402</v>
      </c>
    </row>
    <row r="3432" spans="1:5" x14ac:dyDescent="0.2">
      <c r="A3432" t="s">
        <v>11050</v>
      </c>
      <c r="B3432" t="s">
        <v>578</v>
      </c>
      <c r="C3432" s="1">
        <v>44931</v>
      </c>
      <c r="D3432" t="s">
        <v>18403</v>
      </c>
      <c r="E3432" t="s">
        <v>18402</v>
      </c>
    </row>
    <row r="3433" spans="1:5" x14ac:dyDescent="0.2">
      <c r="A3433" t="s">
        <v>11054</v>
      </c>
      <c r="B3433" t="s">
        <v>282</v>
      </c>
      <c r="C3433" s="1">
        <v>44995</v>
      </c>
      <c r="D3433" t="s">
        <v>18401</v>
      </c>
      <c r="E3433" t="s">
        <v>18402</v>
      </c>
    </row>
    <row r="3434" spans="1:5" x14ac:dyDescent="0.2">
      <c r="A3434" t="s">
        <v>11058</v>
      </c>
      <c r="B3434" t="s">
        <v>201</v>
      </c>
      <c r="C3434" s="1">
        <v>45581</v>
      </c>
      <c r="D3434" t="s">
        <v>18404</v>
      </c>
      <c r="E3434" t="s">
        <v>18402</v>
      </c>
    </row>
    <row r="3435" spans="1:5" x14ac:dyDescent="0.2">
      <c r="A3435" t="s">
        <v>11061</v>
      </c>
      <c r="B3435" t="s">
        <v>30</v>
      </c>
      <c r="C3435" s="1">
        <v>45626</v>
      </c>
      <c r="D3435" t="s">
        <v>18404</v>
      </c>
      <c r="E3435" t="s">
        <v>18402</v>
      </c>
    </row>
    <row r="3436" spans="1:5" x14ac:dyDescent="0.2">
      <c r="A3436" t="s">
        <v>11063</v>
      </c>
      <c r="B3436" t="s">
        <v>175</v>
      </c>
      <c r="C3436" s="1">
        <v>45040</v>
      </c>
      <c r="D3436" t="s">
        <v>18403</v>
      </c>
      <c r="E3436" t="s">
        <v>18402</v>
      </c>
    </row>
    <row r="3437" spans="1:5" x14ac:dyDescent="0.2">
      <c r="A3437" t="s">
        <v>11067</v>
      </c>
      <c r="B3437" t="s">
        <v>178</v>
      </c>
      <c r="C3437" s="1">
        <v>45204</v>
      </c>
      <c r="D3437" t="s">
        <v>18404</v>
      </c>
      <c r="E3437" t="s">
        <v>18402</v>
      </c>
    </row>
    <row r="3438" spans="1:5" x14ac:dyDescent="0.2">
      <c r="A3438" t="s">
        <v>11069</v>
      </c>
      <c r="B3438" t="s">
        <v>213</v>
      </c>
      <c r="C3438" s="1">
        <v>45064</v>
      </c>
      <c r="D3438" t="s">
        <v>18403</v>
      </c>
      <c r="E3438" t="s">
        <v>18402</v>
      </c>
    </row>
    <row r="3439" spans="1:5" x14ac:dyDescent="0.2">
      <c r="A3439" t="s">
        <v>11071</v>
      </c>
      <c r="B3439" t="s">
        <v>623</v>
      </c>
      <c r="C3439" s="1">
        <v>45153</v>
      </c>
      <c r="D3439" t="s">
        <v>18401</v>
      </c>
      <c r="E3439" t="s">
        <v>18402</v>
      </c>
    </row>
    <row r="3440" spans="1:5" x14ac:dyDescent="0.2">
      <c r="A3440" t="s">
        <v>11075</v>
      </c>
      <c r="B3440" t="s">
        <v>77</v>
      </c>
      <c r="C3440" s="1">
        <v>44966</v>
      </c>
      <c r="D3440" t="s">
        <v>18403</v>
      </c>
      <c r="E3440" t="s">
        <v>18402</v>
      </c>
    </row>
    <row r="3441" spans="1:5" x14ac:dyDescent="0.2">
      <c r="A3441" t="s">
        <v>11077</v>
      </c>
      <c r="B3441" t="s">
        <v>166</v>
      </c>
      <c r="C3441" s="1">
        <v>45177</v>
      </c>
      <c r="D3441" t="s">
        <v>18403</v>
      </c>
      <c r="E3441" t="s">
        <v>18402</v>
      </c>
    </row>
    <row r="3442" spans="1:5" x14ac:dyDescent="0.2">
      <c r="A3442" t="s">
        <v>11081</v>
      </c>
      <c r="B3442" t="s">
        <v>721</v>
      </c>
      <c r="C3442" s="1">
        <v>45553</v>
      </c>
      <c r="D3442" t="s">
        <v>18408</v>
      </c>
      <c r="E3442" t="s">
        <v>18402</v>
      </c>
    </row>
    <row r="3443" spans="1:5" x14ac:dyDescent="0.2">
      <c r="A3443" t="s">
        <v>11085</v>
      </c>
      <c r="B3443" t="s">
        <v>27</v>
      </c>
      <c r="C3443" s="1">
        <v>45581</v>
      </c>
      <c r="D3443" t="s">
        <v>18404</v>
      </c>
      <c r="E3443" t="s">
        <v>18402</v>
      </c>
    </row>
    <row r="3444" spans="1:5" x14ac:dyDescent="0.2">
      <c r="A3444" t="s">
        <v>11089</v>
      </c>
      <c r="B3444" t="s">
        <v>195</v>
      </c>
      <c r="C3444" s="1">
        <v>45072</v>
      </c>
      <c r="D3444" t="s">
        <v>18408</v>
      </c>
      <c r="E3444" t="s">
        <v>18402</v>
      </c>
    </row>
    <row r="3445" spans="1:5" x14ac:dyDescent="0.2">
      <c r="A3445" t="s">
        <v>11091</v>
      </c>
      <c r="B3445" t="s">
        <v>825</v>
      </c>
      <c r="C3445" s="1">
        <v>45479</v>
      </c>
      <c r="D3445" t="s">
        <v>18404</v>
      </c>
      <c r="E3445" t="s">
        <v>18402</v>
      </c>
    </row>
    <row r="3446" spans="1:5" x14ac:dyDescent="0.2">
      <c r="A3446" t="s">
        <v>11094</v>
      </c>
      <c r="B3446" t="s">
        <v>879</v>
      </c>
      <c r="C3446" s="1">
        <v>45047</v>
      </c>
      <c r="D3446" t="s">
        <v>18408</v>
      </c>
      <c r="E3446" t="s">
        <v>18402</v>
      </c>
    </row>
    <row r="3447" spans="1:5" x14ac:dyDescent="0.2">
      <c r="A3447" t="s">
        <v>11098</v>
      </c>
      <c r="B3447" t="s">
        <v>410</v>
      </c>
      <c r="C3447" s="1">
        <v>45323</v>
      </c>
      <c r="D3447" t="s">
        <v>18408</v>
      </c>
      <c r="E3447" t="s">
        <v>18402</v>
      </c>
    </row>
    <row r="3448" spans="1:5" x14ac:dyDescent="0.2">
      <c r="A3448" t="s">
        <v>11102</v>
      </c>
      <c r="B3448" t="s">
        <v>422</v>
      </c>
      <c r="C3448" s="1">
        <v>44953</v>
      </c>
      <c r="D3448" t="s">
        <v>18403</v>
      </c>
      <c r="E3448" t="s">
        <v>18402</v>
      </c>
    </row>
    <row r="3449" spans="1:5" x14ac:dyDescent="0.2">
      <c r="A3449" t="s">
        <v>11104</v>
      </c>
      <c r="B3449" t="s">
        <v>455</v>
      </c>
      <c r="C3449" s="1">
        <v>45047</v>
      </c>
      <c r="D3449" t="s">
        <v>18408</v>
      </c>
      <c r="E3449" t="s">
        <v>18402</v>
      </c>
    </row>
    <row r="3450" spans="1:5" x14ac:dyDescent="0.2">
      <c r="A3450" t="s">
        <v>11106</v>
      </c>
      <c r="B3450" t="s">
        <v>581</v>
      </c>
      <c r="C3450" s="1">
        <v>45454</v>
      </c>
      <c r="D3450" t="s">
        <v>18408</v>
      </c>
      <c r="E3450" t="s">
        <v>18402</v>
      </c>
    </row>
    <row r="3451" spans="1:5" x14ac:dyDescent="0.2">
      <c r="A3451" t="s">
        <v>11108</v>
      </c>
      <c r="B3451" t="s">
        <v>166</v>
      </c>
      <c r="C3451" s="1">
        <v>44954</v>
      </c>
      <c r="D3451" t="s">
        <v>18404</v>
      </c>
      <c r="E3451" t="s">
        <v>18402</v>
      </c>
    </row>
    <row r="3452" spans="1:5" x14ac:dyDescent="0.2">
      <c r="A3452" t="s">
        <v>11112</v>
      </c>
      <c r="B3452" t="s">
        <v>545</v>
      </c>
      <c r="C3452" s="1">
        <v>45285</v>
      </c>
      <c r="D3452" t="s">
        <v>18403</v>
      </c>
      <c r="E3452" t="s">
        <v>18402</v>
      </c>
    </row>
    <row r="3453" spans="1:5" x14ac:dyDescent="0.2">
      <c r="A3453" t="s">
        <v>11116</v>
      </c>
      <c r="B3453" t="s">
        <v>700</v>
      </c>
      <c r="C3453" s="1">
        <v>45515</v>
      </c>
      <c r="D3453" t="s">
        <v>18408</v>
      </c>
      <c r="E3453" t="s">
        <v>18402</v>
      </c>
    </row>
    <row r="3454" spans="1:5" x14ac:dyDescent="0.2">
      <c r="A3454" t="s">
        <v>11118</v>
      </c>
      <c r="B3454" t="s">
        <v>635</v>
      </c>
      <c r="C3454" s="1">
        <v>45541</v>
      </c>
      <c r="D3454" t="s">
        <v>18408</v>
      </c>
      <c r="E3454" t="s">
        <v>18402</v>
      </c>
    </row>
    <row r="3455" spans="1:5" x14ac:dyDescent="0.2">
      <c r="A3455" t="s">
        <v>11121</v>
      </c>
      <c r="B3455" t="s">
        <v>181</v>
      </c>
      <c r="C3455" s="1">
        <v>44982</v>
      </c>
      <c r="D3455" t="s">
        <v>18401</v>
      </c>
      <c r="E3455" t="s">
        <v>18402</v>
      </c>
    </row>
    <row r="3456" spans="1:5" x14ac:dyDescent="0.2">
      <c r="A3456" t="s">
        <v>11123</v>
      </c>
      <c r="B3456" t="s">
        <v>136</v>
      </c>
      <c r="C3456" s="1">
        <v>45139</v>
      </c>
      <c r="D3456" t="s">
        <v>18408</v>
      </c>
      <c r="E3456" t="s">
        <v>18402</v>
      </c>
    </row>
    <row r="3457" spans="1:5" x14ac:dyDescent="0.2">
      <c r="A3457" t="s">
        <v>11126</v>
      </c>
      <c r="B3457" t="s">
        <v>67</v>
      </c>
      <c r="C3457" s="1">
        <v>45084</v>
      </c>
      <c r="D3457" t="s">
        <v>18412</v>
      </c>
      <c r="E3457" t="s">
        <v>18402</v>
      </c>
    </row>
    <row r="3458" spans="1:5" x14ac:dyDescent="0.2">
      <c r="A3458" t="s">
        <v>11128</v>
      </c>
      <c r="B3458" t="s">
        <v>311</v>
      </c>
      <c r="C3458" s="1">
        <v>45599</v>
      </c>
      <c r="D3458" t="s">
        <v>18404</v>
      </c>
      <c r="E3458" t="s">
        <v>18402</v>
      </c>
    </row>
    <row r="3459" spans="1:5" x14ac:dyDescent="0.2">
      <c r="A3459" t="s">
        <v>11132</v>
      </c>
      <c r="B3459" t="s">
        <v>584</v>
      </c>
      <c r="C3459" s="1">
        <v>45246</v>
      </c>
      <c r="D3459" t="s">
        <v>18408</v>
      </c>
      <c r="E3459" t="s">
        <v>18402</v>
      </c>
    </row>
    <row r="3460" spans="1:5" x14ac:dyDescent="0.2">
      <c r="A3460" t="s">
        <v>11135</v>
      </c>
      <c r="B3460" t="s">
        <v>151</v>
      </c>
      <c r="C3460" s="1">
        <v>45352</v>
      </c>
      <c r="D3460" t="s">
        <v>18401</v>
      </c>
      <c r="E3460" t="s">
        <v>18402</v>
      </c>
    </row>
    <row r="3461" spans="1:5" x14ac:dyDescent="0.2">
      <c r="A3461" t="s">
        <v>11137</v>
      </c>
      <c r="B3461" t="s">
        <v>879</v>
      </c>
      <c r="C3461" s="1">
        <v>45627</v>
      </c>
      <c r="D3461" t="s">
        <v>18401</v>
      </c>
      <c r="E3461" t="s">
        <v>18402</v>
      </c>
    </row>
    <row r="3462" spans="1:5" x14ac:dyDescent="0.2">
      <c r="A3462" t="s">
        <v>11141</v>
      </c>
      <c r="B3462" t="s">
        <v>647</v>
      </c>
      <c r="C3462" s="1">
        <v>45219</v>
      </c>
      <c r="D3462" t="s">
        <v>18406</v>
      </c>
      <c r="E3462" t="s">
        <v>18402</v>
      </c>
    </row>
    <row r="3463" spans="1:5" x14ac:dyDescent="0.2">
      <c r="A3463" t="s">
        <v>11143</v>
      </c>
      <c r="B3463" t="s">
        <v>840</v>
      </c>
      <c r="C3463" s="1">
        <v>45074</v>
      </c>
      <c r="D3463" t="s">
        <v>18404</v>
      </c>
      <c r="E3463" t="s">
        <v>18402</v>
      </c>
    </row>
    <row r="3464" spans="1:5" x14ac:dyDescent="0.2">
      <c r="A3464" t="s">
        <v>11145</v>
      </c>
      <c r="B3464" t="s">
        <v>497</v>
      </c>
      <c r="C3464" s="1">
        <v>45039</v>
      </c>
      <c r="D3464" t="s">
        <v>18401</v>
      </c>
      <c r="E3464" t="s">
        <v>18402</v>
      </c>
    </row>
    <row r="3465" spans="1:5" x14ac:dyDescent="0.2">
      <c r="A3465" t="s">
        <v>11148</v>
      </c>
      <c r="B3465" t="s">
        <v>819</v>
      </c>
      <c r="C3465" s="1">
        <v>45429</v>
      </c>
      <c r="D3465" t="s">
        <v>18403</v>
      </c>
      <c r="E3465" t="s">
        <v>18402</v>
      </c>
    </row>
    <row r="3466" spans="1:5" x14ac:dyDescent="0.2">
      <c r="A3466" t="s">
        <v>11151</v>
      </c>
      <c r="B3466" t="s">
        <v>545</v>
      </c>
      <c r="C3466" s="1">
        <v>45014</v>
      </c>
      <c r="D3466" t="s">
        <v>18404</v>
      </c>
      <c r="E3466" t="s">
        <v>18402</v>
      </c>
    </row>
    <row r="3467" spans="1:5" x14ac:dyDescent="0.2">
      <c r="A3467" t="s">
        <v>11156</v>
      </c>
      <c r="B3467" t="s">
        <v>873</v>
      </c>
      <c r="C3467" s="1">
        <v>45623</v>
      </c>
      <c r="D3467" t="s">
        <v>18408</v>
      </c>
      <c r="E3467" t="s">
        <v>18402</v>
      </c>
    </row>
    <row r="3468" spans="1:5" x14ac:dyDescent="0.2">
      <c r="A3468" t="s">
        <v>11158</v>
      </c>
      <c r="B3468" t="s">
        <v>888</v>
      </c>
      <c r="C3468" s="1">
        <v>45324</v>
      </c>
      <c r="D3468" t="s">
        <v>18404</v>
      </c>
      <c r="E3468" t="s">
        <v>18402</v>
      </c>
    </row>
    <row r="3469" spans="1:5" x14ac:dyDescent="0.2">
      <c r="A3469" t="s">
        <v>11160</v>
      </c>
      <c r="B3469" t="s">
        <v>109</v>
      </c>
      <c r="C3469" s="1">
        <v>45501</v>
      </c>
      <c r="D3469" t="s">
        <v>18404</v>
      </c>
      <c r="E3469" t="s">
        <v>18402</v>
      </c>
    </row>
    <row r="3470" spans="1:5" x14ac:dyDescent="0.2">
      <c r="A3470" t="s">
        <v>11164</v>
      </c>
      <c r="B3470" t="s">
        <v>407</v>
      </c>
      <c r="C3470" s="1">
        <v>44969</v>
      </c>
      <c r="D3470" t="s">
        <v>18404</v>
      </c>
      <c r="E3470" t="s">
        <v>18402</v>
      </c>
    </row>
    <row r="3471" spans="1:5" x14ac:dyDescent="0.2">
      <c r="A3471" t="s">
        <v>11166</v>
      </c>
      <c r="B3471" t="s">
        <v>721</v>
      </c>
      <c r="C3471" s="1">
        <v>45097</v>
      </c>
      <c r="D3471" t="s">
        <v>18401</v>
      </c>
      <c r="E3471" t="s">
        <v>18402</v>
      </c>
    </row>
    <row r="3472" spans="1:5" x14ac:dyDescent="0.2">
      <c r="A3472" t="s">
        <v>11168</v>
      </c>
      <c r="B3472" t="s">
        <v>470</v>
      </c>
      <c r="C3472" s="1">
        <v>45474</v>
      </c>
      <c r="D3472" t="s">
        <v>18403</v>
      </c>
      <c r="E3472" t="s">
        <v>18402</v>
      </c>
    </row>
    <row r="3473" spans="1:5" x14ac:dyDescent="0.2">
      <c r="A3473" t="s">
        <v>11170</v>
      </c>
      <c r="B3473" t="s">
        <v>557</v>
      </c>
      <c r="C3473" s="1">
        <v>45398</v>
      </c>
      <c r="D3473" t="s">
        <v>18408</v>
      </c>
      <c r="E3473" t="s">
        <v>18402</v>
      </c>
    </row>
    <row r="3474" spans="1:5" x14ac:dyDescent="0.2">
      <c r="A3474" t="s">
        <v>11172</v>
      </c>
      <c r="B3474" t="s">
        <v>703</v>
      </c>
      <c r="C3474" s="1">
        <v>45519</v>
      </c>
      <c r="D3474" t="s">
        <v>18408</v>
      </c>
      <c r="E3474" t="s">
        <v>18402</v>
      </c>
    </row>
    <row r="3475" spans="1:5" x14ac:dyDescent="0.2">
      <c r="A3475" t="s">
        <v>11174</v>
      </c>
      <c r="B3475" t="s">
        <v>509</v>
      </c>
      <c r="C3475" s="1">
        <v>45359</v>
      </c>
      <c r="D3475" t="s">
        <v>18408</v>
      </c>
      <c r="E3475" t="s">
        <v>18402</v>
      </c>
    </row>
    <row r="3476" spans="1:5" x14ac:dyDescent="0.2">
      <c r="A3476" t="s">
        <v>11177</v>
      </c>
      <c r="B3476" t="s">
        <v>204</v>
      </c>
      <c r="C3476" s="1">
        <v>45299</v>
      </c>
      <c r="D3476" t="s">
        <v>18408</v>
      </c>
      <c r="E3476" t="s">
        <v>18402</v>
      </c>
    </row>
    <row r="3477" spans="1:5" x14ac:dyDescent="0.2">
      <c r="A3477" t="s">
        <v>11179</v>
      </c>
      <c r="B3477" t="s">
        <v>888</v>
      </c>
      <c r="C3477" s="1">
        <v>45175</v>
      </c>
      <c r="D3477" t="s">
        <v>18401</v>
      </c>
      <c r="E3477" t="s">
        <v>18402</v>
      </c>
    </row>
    <row r="3478" spans="1:5" x14ac:dyDescent="0.2">
      <c r="A3478" t="s">
        <v>11182</v>
      </c>
      <c r="B3478" t="s">
        <v>332</v>
      </c>
      <c r="C3478" s="1">
        <v>45248</v>
      </c>
      <c r="D3478" t="s">
        <v>18404</v>
      </c>
      <c r="E3478" t="s">
        <v>18402</v>
      </c>
    </row>
    <row r="3479" spans="1:5" x14ac:dyDescent="0.2">
      <c r="A3479" t="s">
        <v>11185</v>
      </c>
      <c r="B3479" t="s">
        <v>96</v>
      </c>
      <c r="C3479" s="1">
        <v>45029</v>
      </c>
      <c r="D3479" t="s">
        <v>18403</v>
      </c>
      <c r="E3479" t="s">
        <v>18402</v>
      </c>
    </row>
    <row r="3480" spans="1:5" x14ac:dyDescent="0.2">
      <c r="A3480" t="s">
        <v>11187</v>
      </c>
      <c r="B3480" t="s">
        <v>623</v>
      </c>
      <c r="C3480" s="1">
        <v>45558</v>
      </c>
      <c r="D3480" t="s">
        <v>18408</v>
      </c>
      <c r="E3480" t="s">
        <v>18402</v>
      </c>
    </row>
    <row r="3481" spans="1:5" x14ac:dyDescent="0.2">
      <c r="A3481" t="s">
        <v>11191</v>
      </c>
      <c r="B3481" t="s">
        <v>703</v>
      </c>
      <c r="C3481" s="1">
        <v>45372</v>
      </c>
      <c r="D3481" t="s">
        <v>18408</v>
      </c>
      <c r="E3481" t="s">
        <v>18402</v>
      </c>
    </row>
    <row r="3482" spans="1:5" x14ac:dyDescent="0.2">
      <c r="A3482" t="s">
        <v>11196</v>
      </c>
      <c r="B3482" t="s">
        <v>557</v>
      </c>
      <c r="C3482" s="1">
        <v>45424</v>
      </c>
      <c r="D3482" t="s">
        <v>18404</v>
      </c>
      <c r="E3482" t="s">
        <v>18402</v>
      </c>
    </row>
    <row r="3483" spans="1:5" x14ac:dyDescent="0.2">
      <c r="A3483" t="s">
        <v>11200</v>
      </c>
      <c r="B3483" t="s">
        <v>909</v>
      </c>
      <c r="C3483" s="1">
        <v>45345</v>
      </c>
      <c r="D3483" t="s">
        <v>18401</v>
      </c>
      <c r="E3483" t="s">
        <v>18402</v>
      </c>
    </row>
    <row r="3484" spans="1:5" x14ac:dyDescent="0.2">
      <c r="A3484" t="s">
        <v>11204</v>
      </c>
      <c r="B3484" t="s">
        <v>885</v>
      </c>
      <c r="C3484" s="1">
        <v>45338</v>
      </c>
      <c r="D3484" t="s">
        <v>18407</v>
      </c>
      <c r="E3484" t="s">
        <v>18402</v>
      </c>
    </row>
    <row r="3485" spans="1:5" x14ac:dyDescent="0.2">
      <c r="A3485" t="s">
        <v>11206</v>
      </c>
      <c r="B3485" t="s">
        <v>530</v>
      </c>
      <c r="C3485" s="1">
        <v>45574</v>
      </c>
      <c r="D3485" t="s">
        <v>18403</v>
      </c>
      <c r="E3485" t="s">
        <v>18402</v>
      </c>
    </row>
    <row r="3486" spans="1:5" x14ac:dyDescent="0.2">
      <c r="A3486" t="s">
        <v>11208</v>
      </c>
      <c r="B3486" t="s">
        <v>769</v>
      </c>
      <c r="C3486" s="1">
        <v>45309</v>
      </c>
      <c r="D3486" t="s">
        <v>18401</v>
      </c>
      <c r="E3486" t="s">
        <v>18402</v>
      </c>
    </row>
    <row r="3487" spans="1:5" x14ac:dyDescent="0.2">
      <c r="A3487" t="s">
        <v>11211</v>
      </c>
      <c r="B3487" t="s">
        <v>84</v>
      </c>
      <c r="C3487" s="1">
        <v>45308</v>
      </c>
      <c r="D3487" t="s">
        <v>18403</v>
      </c>
      <c r="E3487" t="s">
        <v>18402</v>
      </c>
    </row>
    <row r="3488" spans="1:5" x14ac:dyDescent="0.2">
      <c r="A3488" t="s">
        <v>11214</v>
      </c>
      <c r="B3488" t="s">
        <v>237</v>
      </c>
      <c r="C3488" s="1">
        <v>45410</v>
      </c>
      <c r="D3488" t="s">
        <v>18408</v>
      </c>
      <c r="E3488" t="s">
        <v>18402</v>
      </c>
    </row>
    <row r="3489" spans="1:5" x14ac:dyDescent="0.2">
      <c r="A3489" t="s">
        <v>11217</v>
      </c>
      <c r="B3489" t="s">
        <v>306</v>
      </c>
      <c r="C3489" s="1">
        <v>45160</v>
      </c>
      <c r="D3489" t="s">
        <v>18403</v>
      </c>
      <c r="E3489" t="s">
        <v>18402</v>
      </c>
    </row>
    <row r="3490" spans="1:5" x14ac:dyDescent="0.2">
      <c r="A3490" t="s">
        <v>11219</v>
      </c>
      <c r="B3490" t="s">
        <v>84</v>
      </c>
      <c r="C3490" s="1">
        <v>45323</v>
      </c>
      <c r="D3490" t="s">
        <v>18404</v>
      </c>
      <c r="E3490" t="s">
        <v>18402</v>
      </c>
    </row>
    <row r="3491" spans="1:5" x14ac:dyDescent="0.2">
      <c r="A3491" t="s">
        <v>11223</v>
      </c>
      <c r="B3491" t="s">
        <v>676</v>
      </c>
      <c r="C3491" s="1">
        <v>45187</v>
      </c>
      <c r="D3491" t="s">
        <v>18408</v>
      </c>
      <c r="E3491" t="s">
        <v>18402</v>
      </c>
    </row>
    <row r="3492" spans="1:5" x14ac:dyDescent="0.2">
      <c r="A3492" t="s">
        <v>11226</v>
      </c>
      <c r="B3492" t="s">
        <v>900</v>
      </c>
      <c r="C3492" s="1">
        <v>45322</v>
      </c>
      <c r="D3492" t="s">
        <v>18404</v>
      </c>
      <c r="E3492" t="s">
        <v>18402</v>
      </c>
    </row>
    <row r="3493" spans="1:5" x14ac:dyDescent="0.2">
      <c r="A3493" t="s">
        <v>11228</v>
      </c>
      <c r="B3493" t="s">
        <v>882</v>
      </c>
      <c r="C3493" s="1">
        <v>45125</v>
      </c>
      <c r="D3493" t="s">
        <v>18412</v>
      </c>
      <c r="E3493" t="s">
        <v>18402</v>
      </c>
    </row>
    <row r="3494" spans="1:5" x14ac:dyDescent="0.2">
      <c r="A3494" t="s">
        <v>11233</v>
      </c>
      <c r="B3494" t="s">
        <v>533</v>
      </c>
      <c r="C3494" s="1">
        <v>45547</v>
      </c>
      <c r="D3494" t="s">
        <v>18404</v>
      </c>
      <c r="E3494" t="s">
        <v>18402</v>
      </c>
    </row>
    <row r="3495" spans="1:5" x14ac:dyDescent="0.2">
      <c r="A3495" t="s">
        <v>11236</v>
      </c>
      <c r="B3495" t="s">
        <v>664</v>
      </c>
      <c r="C3495" s="1">
        <v>44952</v>
      </c>
      <c r="D3495" t="s">
        <v>18403</v>
      </c>
      <c r="E3495" t="s">
        <v>18402</v>
      </c>
    </row>
    <row r="3496" spans="1:5" x14ac:dyDescent="0.2">
      <c r="A3496" t="s">
        <v>11238</v>
      </c>
      <c r="B3496" t="s">
        <v>796</v>
      </c>
      <c r="C3496" s="1">
        <v>45298</v>
      </c>
      <c r="D3496" t="s">
        <v>18404</v>
      </c>
      <c r="E3496" t="s">
        <v>18402</v>
      </c>
    </row>
    <row r="3497" spans="1:5" x14ac:dyDescent="0.2">
      <c r="A3497" t="s">
        <v>11240</v>
      </c>
      <c r="B3497" t="s">
        <v>867</v>
      </c>
      <c r="C3497" s="1">
        <v>45584</v>
      </c>
      <c r="D3497" t="s">
        <v>18403</v>
      </c>
      <c r="E3497" t="s">
        <v>18402</v>
      </c>
    </row>
    <row r="3498" spans="1:5" x14ac:dyDescent="0.2">
      <c r="A3498" t="s">
        <v>11242</v>
      </c>
      <c r="B3498" t="s">
        <v>151</v>
      </c>
      <c r="C3498" s="1">
        <v>45325</v>
      </c>
      <c r="D3498" t="s">
        <v>18401</v>
      </c>
      <c r="E3498" t="s">
        <v>18402</v>
      </c>
    </row>
    <row r="3499" spans="1:5" x14ac:dyDescent="0.2">
      <c r="A3499" t="s">
        <v>11244</v>
      </c>
      <c r="B3499" t="s">
        <v>145</v>
      </c>
      <c r="C3499" s="1">
        <v>45282</v>
      </c>
      <c r="D3499" t="s">
        <v>18408</v>
      </c>
      <c r="E3499" t="s">
        <v>18402</v>
      </c>
    </row>
    <row r="3500" spans="1:5" x14ac:dyDescent="0.2">
      <c r="A3500" t="s">
        <v>11246</v>
      </c>
      <c r="B3500" t="s">
        <v>67</v>
      </c>
      <c r="C3500" s="1">
        <v>45136</v>
      </c>
      <c r="D3500" t="s">
        <v>18404</v>
      </c>
      <c r="E3500" t="s">
        <v>18402</v>
      </c>
    </row>
    <row r="3501" spans="1:5" x14ac:dyDescent="0.2">
      <c r="A3501" t="s">
        <v>11248</v>
      </c>
      <c r="B3501" t="s">
        <v>697</v>
      </c>
      <c r="C3501" s="1">
        <v>45416</v>
      </c>
      <c r="D3501" t="s">
        <v>18408</v>
      </c>
      <c r="E3501" t="s">
        <v>18402</v>
      </c>
    </row>
    <row r="3502" spans="1:5" x14ac:dyDescent="0.2">
      <c r="A3502" t="s">
        <v>11253</v>
      </c>
      <c r="B3502" t="s">
        <v>837</v>
      </c>
      <c r="C3502" s="1">
        <v>45215</v>
      </c>
      <c r="D3502" t="s">
        <v>18401</v>
      </c>
      <c r="E3502" t="s">
        <v>18402</v>
      </c>
    </row>
    <row r="3503" spans="1:5" x14ac:dyDescent="0.2">
      <c r="A3503" t="s">
        <v>11256</v>
      </c>
      <c r="B3503" t="s">
        <v>482</v>
      </c>
      <c r="C3503" s="1">
        <v>45081</v>
      </c>
      <c r="D3503" t="s">
        <v>18403</v>
      </c>
      <c r="E3503" t="s">
        <v>18402</v>
      </c>
    </row>
    <row r="3504" spans="1:5" x14ac:dyDescent="0.2">
      <c r="A3504" t="s">
        <v>11258</v>
      </c>
      <c r="B3504" t="s">
        <v>145</v>
      </c>
      <c r="C3504" s="1">
        <v>45128</v>
      </c>
      <c r="D3504" t="s">
        <v>18401</v>
      </c>
      <c r="E3504" t="s">
        <v>18402</v>
      </c>
    </row>
    <row r="3505" spans="1:5" x14ac:dyDescent="0.2">
      <c r="A3505" t="s">
        <v>11261</v>
      </c>
      <c r="B3505" t="s">
        <v>554</v>
      </c>
      <c r="C3505" s="1">
        <v>45202</v>
      </c>
      <c r="D3505" t="s">
        <v>18403</v>
      </c>
      <c r="E3505" t="s">
        <v>18402</v>
      </c>
    </row>
    <row r="3506" spans="1:5" x14ac:dyDescent="0.2">
      <c r="A3506" t="s">
        <v>11264</v>
      </c>
      <c r="B3506" t="s">
        <v>210</v>
      </c>
      <c r="C3506" s="1">
        <v>45086</v>
      </c>
      <c r="D3506" t="s">
        <v>18408</v>
      </c>
      <c r="E3506" t="s">
        <v>18402</v>
      </c>
    </row>
    <row r="3507" spans="1:5" x14ac:dyDescent="0.2">
      <c r="A3507" t="s">
        <v>11266</v>
      </c>
      <c r="B3507" t="s">
        <v>906</v>
      </c>
      <c r="C3507" s="1">
        <v>45172</v>
      </c>
      <c r="D3507" t="s">
        <v>18403</v>
      </c>
      <c r="E3507" t="s">
        <v>18402</v>
      </c>
    </row>
    <row r="3508" spans="1:5" x14ac:dyDescent="0.2">
      <c r="A3508" t="s">
        <v>11268</v>
      </c>
      <c r="B3508" t="s">
        <v>255</v>
      </c>
      <c r="C3508" s="1">
        <v>45248</v>
      </c>
      <c r="D3508" t="s">
        <v>18403</v>
      </c>
      <c r="E3508" t="s">
        <v>18402</v>
      </c>
    </row>
    <row r="3509" spans="1:5" x14ac:dyDescent="0.2">
      <c r="A3509" t="s">
        <v>11270</v>
      </c>
      <c r="B3509" t="s">
        <v>127</v>
      </c>
      <c r="C3509" s="1">
        <v>45320</v>
      </c>
      <c r="D3509" t="s">
        <v>18408</v>
      </c>
      <c r="E3509" t="s">
        <v>18402</v>
      </c>
    </row>
    <row r="3510" spans="1:5" x14ac:dyDescent="0.2">
      <c r="A3510" t="s">
        <v>11274</v>
      </c>
      <c r="B3510" t="s">
        <v>80</v>
      </c>
      <c r="C3510" s="1">
        <v>44989</v>
      </c>
      <c r="D3510" t="s">
        <v>18408</v>
      </c>
      <c r="E3510" t="s">
        <v>18402</v>
      </c>
    </row>
    <row r="3511" spans="1:5" x14ac:dyDescent="0.2">
      <c r="A3511" t="s">
        <v>11277</v>
      </c>
      <c r="B3511" t="s">
        <v>90</v>
      </c>
      <c r="C3511" s="1">
        <v>45316</v>
      </c>
      <c r="D3511" t="s">
        <v>18411</v>
      </c>
      <c r="E3511" t="s">
        <v>18402</v>
      </c>
    </row>
    <row r="3512" spans="1:5" x14ac:dyDescent="0.2">
      <c r="A3512" t="s">
        <v>11280</v>
      </c>
      <c r="B3512" t="s">
        <v>746</v>
      </c>
      <c r="C3512" s="1">
        <v>45080</v>
      </c>
      <c r="D3512" t="s">
        <v>18403</v>
      </c>
      <c r="E3512" t="s">
        <v>18402</v>
      </c>
    </row>
    <row r="3513" spans="1:5" x14ac:dyDescent="0.2">
      <c r="A3513" t="s">
        <v>11282</v>
      </c>
      <c r="B3513" t="s">
        <v>27</v>
      </c>
      <c r="C3513" s="1">
        <v>45568</v>
      </c>
      <c r="D3513" t="s">
        <v>18403</v>
      </c>
      <c r="E3513" t="s">
        <v>18402</v>
      </c>
    </row>
    <row r="3514" spans="1:5" x14ac:dyDescent="0.2">
      <c r="A3514" t="s">
        <v>11284</v>
      </c>
      <c r="B3514" t="s">
        <v>192</v>
      </c>
      <c r="C3514" s="1">
        <v>45569</v>
      </c>
      <c r="D3514" t="s">
        <v>18410</v>
      </c>
      <c r="E3514" t="s">
        <v>18402</v>
      </c>
    </row>
    <row r="3515" spans="1:5" x14ac:dyDescent="0.2">
      <c r="A3515" t="s">
        <v>11287</v>
      </c>
      <c r="B3515" t="s">
        <v>96</v>
      </c>
      <c r="C3515" s="1">
        <v>45522</v>
      </c>
      <c r="D3515" t="s">
        <v>18411</v>
      </c>
      <c r="E3515" t="s">
        <v>18402</v>
      </c>
    </row>
    <row r="3516" spans="1:5" x14ac:dyDescent="0.2">
      <c r="A3516" t="s">
        <v>11291</v>
      </c>
      <c r="B3516" t="s">
        <v>270</v>
      </c>
      <c r="C3516" s="1">
        <v>44966</v>
      </c>
      <c r="D3516" t="s">
        <v>18401</v>
      </c>
      <c r="E3516" t="s">
        <v>18402</v>
      </c>
    </row>
    <row r="3517" spans="1:5" x14ac:dyDescent="0.2">
      <c r="A3517" t="s">
        <v>11295</v>
      </c>
      <c r="B3517" t="s">
        <v>772</v>
      </c>
      <c r="C3517" s="1">
        <v>45359</v>
      </c>
      <c r="D3517" t="s">
        <v>18401</v>
      </c>
      <c r="E3517" t="s">
        <v>18402</v>
      </c>
    </row>
    <row r="3518" spans="1:5" x14ac:dyDescent="0.2">
      <c r="A3518" t="s">
        <v>11297</v>
      </c>
      <c r="B3518" t="s">
        <v>213</v>
      </c>
      <c r="C3518" s="1">
        <v>45604</v>
      </c>
      <c r="D3518" t="s">
        <v>18408</v>
      </c>
      <c r="E3518" t="s">
        <v>18402</v>
      </c>
    </row>
    <row r="3519" spans="1:5" x14ac:dyDescent="0.2">
      <c r="A3519" t="s">
        <v>11302</v>
      </c>
      <c r="B3519" t="s">
        <v>473</v>
      </c>
      <c r="C3519" s="1">
        <v>45620</v>
      </c>
      <c r="D3519" t="s">
        <v>18407</v>
      </c>
      <c r="E3519" t="s">
        <v>18402</v>
      </c>
    </row>
    <row r="3520" spans="1:5" x14ac:dyDescent="0.2">
      <c r="A3520" t="s">
        <v>11306</v>
      </c>
      <c r="B3520" t="s">
        <v>578</v>
      </c>
      <c r="C3520" s="1">
        <v>45061</v>
      </c>
      <c r="D3520" t="s">
        <v>18412</v>
      </c>
      <c r="E3520" t="s">
        <v>18402</v>
      </c>
    </row>
    <row r="3521" spans="1:5" x14ac:dyDescent="0.2">
      <c r="A3521" t="s">
        <v>11309</v>
      </c>
      <c r="B3521" t="s">
        <v>569</v>
      </c>
      <c r="C3521" s="1">
        <v>45216</v>
      </c>
      <c r="D3521" t="s">
        <v>18401</v>
      </c>
      <c r="E3521" t="s">
        <v>18402</v>
      </c>
    </row>
    <row r="3522" spans="1:5" x14ac:dyDescent="0.2">
      <c r="A3522" t="s">
        <v>11311</v>
      </c>
      <c r="B3522" t="s">
        <v>434</v>
      </c>
      <c r="C3522" s="1">
        <v>45523</v>
      </c>
      <c r="D3522" t="s">
        <v>18401</v>
      </c>
      <c r="E3522" t="s">
        <v>18402</v>
      </c>
    </row>
    <row r="3523" spans="1:5" x14ac:dyDescent="0.2">
      <c r="A3523" t="s">
        <v>11316</v>
      </c>
      <c r="B3523" t="s">
        <v>87</v>
      </c>
      <c r="C3523" s="1">
        <v>45309</v>
      </c>
      <c r="D3523" t="s">
        <v>18411</v>
      </c>
      <c r="E3523" t="s">
        <v>18402</v>
      </c>
    </row>
    <row r="3524" spans="1:5" x14ac:dyDescent="0.2">
      <c r="A3524" t="s">
        <v>6710</v>
      </c>
      <c r="B3524" t="s">
        <v>416</v>
      </c>
      <c r="C3524" s="1">
        <v>45136</v>
      </c>
      <c r="D3524" t="s">
        <v>18408</v>
      </c>
      <c r="E3524" t="s">
        <v>18402</v>
      </c>
    </row>
    <row r="3525" spans="1:5" x14ac:dyDescent="0.2">
      <c r="A3525" t="s">
        <v>11318</v>
      </c>
      <c r="B3525" t="s">
        <v>18431</v>
      </c>
      <c r="C3525" s="1">
        <v>45125</v>
      </c>
      <c r="D3525" t="s">
        <v>18408</v>
      </c>
      <c r="E3525" t="s">
        <v>18402</v>
      </c>
    </row>
    <row r="3526" spans="1:5" x14ac:dyDescent="0.2">
      <c r="A3526" t="s">
        <v>11321</v>
      </c>
      <c r="B3526" t="s">
        <v>503</v>
      </c>
      <c r="C3526" s="1">
        <v>45395</v>
      </c>
      <c r="D3526" t="s">
        <v>18406</v>
      </c>
      <c r="E3526" t="s">
        <v>18402</v>
      </c>
    </row>
    <row r="3527" spans="1:5" x14ac:dyDescent="0.2">
      <c r="A3527" t="s">
        <v>11323</v>
      </c>
      <c r="B3527" t="s">
        <v>371</v>
      </c>
      <c r="C3527" s="1">
        <v>44984</v>
      </c>
      <c r="D3527" t="s">
        <v>18401</v>
      </c>
      <c r="E3527" t="s">
        <v>18402</v>
      </c>
    </row>
    <row r="3528" spans="1:5" x14ac:dyDescent="0.2">
      <c r="A3528" t="s">
        <v>11326</v>
      </c>
      <c r="B3528" t="s">
        <v>198</v>
      </c>
      <c r="C3528" s="1">
        <v>45513</v>
      </c>
      <c r="D3528" t="s">
        <v>18404</v>
      </c>
      <c r="E3528" t="s">
        <v>18402</v>
      </c>
    </row>
    <row r="3529" spans="1:5" x14ac:dyDescent="0.2">
      <c r="A3529" t="s">
        <v>11328</v>
      </c>
      <c r="B3529" t="s">
        <v>225</v>
      </c>
      <c r="C3529" s="1">
        <v>45243</v>
      </c>
      <c r="D3529" t="s">
        <v>18401</v>
      </c>
      <c r="E3529" t="s">
        <v>18402</v>
      </c>
    </row>
    <row r="3530" spans="1:5" x14ac:dyDescent="0.2">
      <c r="A3530" t="s">
        <v>11331</v>
      </c>
      <c r="B3530" t="s">
        <v>317</v>
      </c>
      <c r="C3530" s="1">
        <v>45424</v>
      </c>
      <c r="D3530" t="s">
        <v>18401</v>
      </c>
      <c r="E3530" t="s">
        <v>18402</v>
      </c>
    </row>
    <row r="3531" spans="1:5" x14ac:dyDescent="0.2">
      <c r="A3531" t="s">
        <v>11333</v>
      </c>
      <c r="B3531" t="s">
        <v>300</v>
      </c>
      <c r="C3531" s="1">
        <v>45556</v>
      </c>
      <c r="D3531" t="s">
        <v>18401</v>
      </c>
      <c r="E3531" t="s">
        <v>18402</v>
      </c>
    </row>
    <row r="3532" spans="1:5" x14ac:dyDescent="0.2">
      <c r="A3532" t="s">
        <v>11335</v>
      </c>
      <c r="B3532" t="s">
        <v>530</v>
      </c>
      <c r="C3532" s="1">
        <v>45198</v>
      </c>
      <c r="D3532" t="s">
        <v>18401</v>
      </c>
      <c r="E3532" t="s">
        <v>18402</v>
      </c>
    </row>
    <row r="3533" spans="1:5" x14ac:dyDescent="0.2">
      <c r="A3533" t="s">
        <v>11339</v>
      </c>
      <c r="B3533" t="s">
        <v>563</v>
      </c>
      <c r="C3533" s="1">
        <v>45622</v>
      </c>
      <c r="D3533" t="s">
        <v>18409</v>
      </c>
      <c r="E3533" t="s">
        <v>18402</v>
      </c>
    </row>
    <row r="3534" spans="1:5" x14ac:dyDescent="0.2">
      <c r="A3534" t="s">
        <v>11342</v>
      </c>
      <c r="B3534" t="s">
        <v>802</v>
      </c>
      <c r="C3534" s="1">
        <v>45193</v>
      </c>
      <c r="D3534" t="s">
        <v>18403</v>
      </c>
      <c r="E3534" t="s">
        <v>18402</v>
      </c>
    </row>
    <row r="3535" spans="1:5" x14ac:dyDescent="0.2">
      <c r="A3535" t="s">
        <v>11345</v>
      </c>
      <c r="B3535" t="s">
        <v>509</v>
      </c>
      <c r="C3535" s="1">
        <v>45492</v>
      </c>
      <c r="D3535" t="s">
        <v>18404</v>
      </c>
      <c r="E3535" t="s">
        <v>18402</v>
      </c>
    </row>
    <row r="3536" spans="1:5" x14ac:dyDescent="0.2">
      <c r="A3536" t="s">
        <v>11347</v>
      </c>
      <c r="B3536" t="s">
        <v>371</v>
      </c>
      <c r="C3536" s="1">
        <v>45547</v>
      </c>
      <c r="D3536" t="s">
        <v>18404</v>
      </c>
      <c r="E3536" t="s">
        <v>18402</v>
      </c>
    </row>
    <row r="3537" spans="1:5" x14ac:dyDescent="0.2">
      <c r="A3537" t="s">
        <v>11351</v>
      </c>
      <c r="B3537" t="s">
        <v>332</v>
      </c>
      <c r="C3537" s="1">
        <v>44937</v>
      </c>
      <c r="D3537" t="s">
        <v>18403</v>
      </c>
      <c r="E3537" t="s">
        <v>18402</v>
      </c>
    </row>
    <row r="3538" spans="1:5" x14ac:dyDescent="0.2">
      <c r="A3538" t="s">
        <v>11353</v>
      </c>
      <c r="B3538" t="s">
        <v>317</v>
      </c>
      <c r="C3538" s="1">
        <v>45348</v>
      </c>
      <c r="D3538" t="s">
        <v>18401</v>
      </c>
      <c r="E3538" t="s">
        <v>18402</v>
      </c>
    </row>
    <row r="3539" spans="1:5" x14ac:dyDescent="0.2">
      <c r="A3539" t="s">
        <v>11356</v>
      </c>
      <c r="B3539" t="s">
        <v>676</v>
      </c>
      <c r="C3539" s="1">
        <v>45256</v>
      </c>
      <c r="D3539" t="s">
        <v>18403</v>
      </c>
      <c r="E3539" t="s">
        <v>18402</v>
      </c>
    </row>
    <row r="3540" spans="1:5" x14ac:dyDescent="0.2">
      <c r="A3540" t="s">
        <v>11358</v>
      </c>
      <c r="B3540" t="s">
        <v>509</v>
      </c>
      <c r="C3540" s="1">
        <v>44951</v>
      </c>
      <c r="D3540" t="s">
        <v>18408</v>
      </c>
      <c r="E3540" t="s">
        <v>18402</v>
      </c>
    </row>
    <row r="3541" spans="1:5" x14ac:dyDescent="0.2">
      <c r="A3541" t="s">
        <v>11362</v>
      </c>
      <c r="B3541" t="s">
        <v>404</v>
      </c>
      <c r="C3541" s="1">
        <v>45536</v>
      </c>
      <c r="D3541" t="s">
        <v>18401</v>
      </c>
      <c r="E3541" t="s">
        <v>18402</v>
      </c>
    </row>
    <row r="3542" spans="1:5" x14ac:dyDescent="0.2">
      <c r="A3542" t="s">
        <v>11364</v>
      </c>
      <c r="B3542" t="s">
        <v>846</v>
      </c>
      <c r="C3542" s="1">
        <v>45626</v>
      </c>
      <c r="D3542" t="s">
        <v>18409</v>
      </c>
      <c r="E3542" t="s">
        <v>18402</v>
      </c>
    </row>
    <row r="3543" spans="1:5" x14ac:dyDescent="0.2">
      <c r="A3543" t="s">
        <v>11366</v>
      </c>
      <c r="B3543" t="s">
        <v>374</v>
      </c>
      <c r="C3543" s="1">
        <v>45469</v>
      </c>
      <c r="D3543" t="s">
        <v>18404</v>
      </c>
      <c r="E3543" t="s">
        <v>18402</v>
      </c>
    </row>
    <row r="3544" spans="1:5" x14ac:dyDescent="0.2">
      <c r="A3544" t="s">
        <v>11369</v>
      </c>
      <c r="B3544" t="s">
        <v>195</v>
      </c>
      <c r="C3544" s="1">
        <v>45595</v>
      </c>
      <c r="D3544" t="s">
        <v>18403</v>
      </c>
      <c r="E3544" t="s">
        <v>18402</v>
      </c>
    </row>
    <row r="3545" spans="1:5" x14ac:dyDescent="0.2">
      <c r="A3545" t="s">
        <v>11372</v>
      </c>
      <c r="B3545" t="s">
        <v>341</v>
      </c>
      <c r="C3545" s="1">
        <v>45441</v>
      </c>
      <c r="D3545" t="s">
        <v>18404</v>
      </c>
      <c r="E3545" t="s">
        <v>18402</v>
      </c>
    </row>
    <row r="3546" spans="1:5" x14ac:dyDescent="0.2">
      <c r="A3546" t="s">
        <v>11376</v>
      </c>
      <c r="B3546" t="s">
        <v>109</v>
      </c>
      <c r="C3546" s="1">
        <v>45468</v>
      </c>
      <c r="D3546" t="s">
        <v>18403</v>
      </c>
      <c r="E3546" t="s">
        <v>18402</v>
      </c>
    </row>
    <row r="3547" spans="1:5" x14ac:dyDescent="0.2">
      <c r="A3547" t="s">
        <v>11379</v>
      </c>
      <c r="B3547" t="s">
        <v>151</v>
      </c>
      <c r="C3547" s="1">
        <v>45046</v>
      </c>
      <c r="D3547" t="s">
        <v>18404</v>
      </c>
      <c r="E3547" t="s">
        <v>18402</v>
      </c>
    </row>
    <row r="3548" spans="1:5" x14ac:dyDescent="0.2">
      <c r="A3548" t="s">
        <v>11382</v>
      </c>
      <c r="B3548" t="s">
        <v>805</v>
      </c>
      <c r="C3548" s="1">
        <v>45436</v>
      </c>
      <c r="D3548" t="s">
        <v>18403</v>
      </c>
      <c r="E3548" t="s">
        <v>18402</v>
      </c>
    </row>
    <row r="3549" spans="1:5" x14ac:dyDescent="0.2">
      <c r="A3549" t="s">
        <v>11384</v>
      </c>
      <c r="B3549" t="s">
        <v>506</v>
      </c>
      <c r="C3549" s="1">
        <v>45264</v>
      </c>
      <c r="D3549" t="s">
        <v>18408</v>
      </c>
      <c r="E3549" t="s">
        <v>18402</v>
      </c>
    </row>
    <row r="3550" spans="1:5" x14ac:dyDescent="0.2">
      <c r="A3550" t="s">
        <v>11386</v>
      </c>
      <c r="B3550" t="s">
        <v>909</v>
      </c>
      <c r="C3550" s="1">
        <v>45012</v>
      </c>
      <c r="D3550" t="s">
        <v>18401</v>
      </c>
      <c r="E3550" t="s">
        <v>18402</v>
      </c>
    </row>
    <row r="3551" spans="1:5" x14ac:dyDescent="0.2">
      <c r="A3551" t="s">
        <v>11390</v>
      </c>
      <c r="B3551" t="s">
        <v>602</v>
      </c>
      <c r="C3551" s="1">
        <v>44973</v>
      </c>
      <c r="D3551" t="s">
        <v>18401</v>
      </c>
      <c r="E3551" t="s">
        <v>18402</v>
      </c>
    </row>
    <row r="3552" spans="1:5" x14ac:dyDescent="0.2">
      <c r="A3552" t="s">
        <v>11392</v>
      </c>
      <c r="B3552" t="s">
        <v>658</v>
      </c>
      <c r="C3552" s="1">
        <v>45205</v>
      </c>
      <c r="D3552" t="s">
        <v>18408</v>
      </c>
      <c r="E3552" t="s">
        <v>18402</v>
      </c>
    </row>
    <row r="3553" spans="1:5" x14ac:dyDescent="0.2">
      <c r="A3553" t="s">
        <v>11394</v>
      </c>
      <c r="B3553" t="s">
        <v>554</v>
      </c>
      <c r="C3553" s="1">
        <v>45621</v>
      </c>
      <c r="D3553" t="s">
        <v>18403</v>
      </c>
      <c r="E3553" t="s">
        <v>18402</v>
      </c>
    </row>
    <row r="3554" spans="1:5" x14ac:dyDescent="0.2">
      <c r="A3554" t="s">
        <v>11396</v>
      </c>
      <c r="B3554" t="s">
        <v>882</v>
      </c>
      <c r="C3554" s="1">
        <v>45100</v>
      </c>
      <c r="D3554" t="s">
        <v>18404</v>
      </c>
      <c r="E3554" t="s">
        <v>18402</v>
      </c>
    </row>
    <row r="3555" spans="1:5" x14ac:dyDescent="0.2">
      <c r="A3555" t="s">
        <v>11400</v>
      </c>
      <c r="B3555" t="s">
        <v>596</v>
      </c>
      <c r="C3555" s="1">
        <v>45074</v>
      </c>
      <c r="D3555" t="s">
        <v>18412</v>
      </c>
      <c r="E3555" t="s">
        <v>18402</v>
      </c>
    </row>
    <row r="3556" spans="1:5" x14ac:dyDescent="0.2">
      <c r="A3556" t="s">
        <v>11404</v>
      </c>
      <c r="B3556" t="s">
        <v>374</v>
      </c>
      <c r="C3556" s="1">
        <v>45609</v>
      </c>
      <c r="D3556" t="s">
        <v>18403</v>
      </c>
      <c r="E3556" t="s">
        <v>18402</v>
      </c>
    </row>
    <row r="3557" spans="1:5" x14ac:dyDescent="0.2">
      <c r="A3557" t="s">
        <v>11406</v>
      </c>
      <c r="B3557" t="s">
        <v>608</v>
      </c>
      <c r="C3557" s="1">
        <v>45512</v>
      </c>
      <c r="D3557" t="s">
        <v>18401</v>
      </c>
      <c r="E3557" t="s">
        <v>18402</v>
      </c>
    </row>
    <row r="3558" spans="1:5" x14ac:dyDescent="0.2">
      <c r="A3558" t="s">
        <v>11408</v>
      </c>
      <c r="B3558" t="s">
        <v>605</v>
      </c>
      <c r="C3558" s="1">
        <v>45511</v>
      </c>
      <c r="D3558" t="s">
        <v>18403</v>
      </c>
      <c r="E3558" t="s">
        <v>18402</v>
      </c>
    </row>
    <row r="3559" spans="1:5" x14ac:dyDescent="0.2">
      <c r="A3559" t="s">
        <v>11411</v>
      </c>
      <c r="B3559" t="s">
        <v>894</v>
      </c>
      <c r="C3559" s="1">
        <v>45305</v>
      </c>
      <c r="D3559" t="s">
        <v>18401</v>
      </c>
      <c r="E3559" t="s">
        <v>18402</v>
      </c>
    </row>
    <row r="3560" spans="1:5" x14ac:dyDescent="0.2">
      <c r="A3560" t="s">
        <v>11416</v>
      </c>
      <c r="B3560" t="s">
        <v>386</v>
      </c>
      <c r="C3560" s="1">
        <v>44937</v>
      </c>
      <c r="D3560" t="s">
        <v>18414</v>
      </c>
      <c r="E3560" t="s">
        <v>18402</v>
      </c>
    </row>
    <row r="3561" spans="1:5" x14ac:dyDescent="0.2">
      <c r="A3561" t="s">
        <v>11418</v>
      </c>
      <c r="B3561" t="s">
        <v>267</v>
      </c>
      <c r="C3561" s="1">
        <v>45385</v>
      </c>
      <c r="D3561" t="s">
        <v>18414</v>
      </c>
      <c r="E3561" t="s">
        <v>18402</v>
      </c>
    </row>
    <row r="3562" spans="1:5" x14ac:dyDescent="0.2">
      <c r="A3562" t="s">
        <v>11420</v>
      </c>
      <c r="B3562" t="s">
        <v>347</v>
      </c>
      <c r="C3562" s="1">
        <v>44949</v>
      </c>
      <c r="D3562" t="s">
        <v>18401</v>
      </c>
      <c r="E3562" t="s">
        <v>18402</v>
      </c>
    </row>
    <row r="3563" spans="1:5" x14ac:dyDescent="0.2">
      <c r="A3563" t="s">
        <v>11423</v>
      </c>
      <c r="B3563" t="s">
        <v>309</v>
      </c>
      <c r="C3563" s="1">
        <v>45013</v>
      </c>
      <c r="D3563" t="s">
        <v>18406</v>
      </c>
      <c r="E3563" t="s">
        <v>18402</v>
      </c>
    </row>
    <row r="3564" spans="1:5" x14ac:dyDescent="0.2">
      <c r="A3564" t="s">
        <v>11425</v>
      </c>
      <c r="B3564" t="s">
        <v>620</v>
      </c>
      <c r="C3564" s="1">
        <v>45304</v>
      </c>
      <c r="D3564" t="s">
        <v>18408</v>
      </c>
      <c r="E3564" t="s">
        <v>18402</v>
      </c>
    </row>
    <row r="3565" spans="1:5" x14ac:dyDescent="0.2">
      <c r="A3565" t="s">
        <v>11428</v>
      </c>
      <c r="B3565" t="s">
        <v>237</v>
      </c>
      <c r="C3565" s="1">
        <v>45523</v>
      </c>
      <c r="D3565" t="s">
        <v>18403</v>
      </c>
      <c r="E3565" t="s">
        <v>18402</v>
      </c>
    </row>
    <row r="3566" spans="1:5" x14ac:dyDescent="0.2">
      <c r="A3566" t="s">
        <v>11432</v>
      </c>
      <c r="B3566" t="s">
        <v>133</v>
      </c>
      <c r="C3566" s="1">
        <v>45251</v>
      </c>
      <c r="D3566" t="s">
        <v>18404</v>
      </c>
      <c r="E3566" t="s">
        <v>18402</v>
      </c>
    </row>
    <row r="3567" spans="1:5" x14ac:dyDescent="0.2">
      <c r="A3567" t="s">
        <v>11435</v>
      </c>
      <c r="B3567" t="s">
        <v>237</v>
      </c>
      <c r="C3567" s="1">
        <v>45174</v>
      </c>
      <c r="D3567" t="s">
        <v>18408</v>
      </c>
      <c r="E3567" t="s">
        <v>18402</v>
      </c>
    </row>
    <row r="3568" spans="1:5" x14ac:dyDescent="0.2">
      <c r="A3568" t="s">
        <v>11437</v>
      </c>
      <c r="B3568" t="s">
        <v>362</v>
      </c>
      <c r="C3568" s="1">
        <v>44957</v>
      </c>
      <c r="D3568" t="s">
        <v>18404</v>
      </c>
      <c r="E3568" t="s">
        <v>18402</v>
      </c>
    </row>
    <row r="3569" spans="1:5" x14ac:dyDescent="0.2">
      <c r="A3569" t="s">
        <v>11440</v>
      </c>
      <c r="B3569" t="s">
        <v>440</v>
      </c>
      <c r="C3569" s="1">
        <v>44995</v>
      </c>
      <c r="D3569" t="s">
        <v>18404</v>
      </c>
      <c r="E3569" t="s">
        <v>18402</v>
      </c>
    </row>
    <row r="3570" spans="1:5" x14ac:dyDescent="0.2">
      <c r="A3570" t="s">
        <v>11442</v>
      </c>
      <c r="B3570" t="s">
        <v>112</v>
      </c>
      <c r="C3570" s="1">
        <v>45227</v>
      </c>
      <c r="D3570" t="s">
        <v>18408</v>
      </c>
      <c r="E3570" t="s">
        <v>18402</v>
      </c>
    </row>
    <row r="3571" spans="1:5" x14ac:dyDescent="0.2">
      <c r="A3571" t="s">
        <v>11444</v>
      </c>
      <c r="B3571" t="s">
        <v>419</v>
      </c>
      <c r="C3571" s="1">
        <v>45611</v>
      </c>
      <c r="D3571" t="s">
        <v>18403</v>
      </c>
      <c r="E3571" t="s">
        <v>18402</v>
      </c>
    </row>
    <row r="3572" spans="1:5" x14ac:dyDescent="0.2">
      <c r="A3572" t="s">
        <v>11448</v>
      </c>
      <c r="B3572" t="s">
        <v>849</v>
      </c>
      <c r="C3572" s="1">
        <v>45245</v>
      </c>
      <c r="D3572" t="s">
        <v>18408</v>
      </c>
      <c r="E3572" t="s">
        <v>18402</v>
      </c>
    </row>
    <row r="3573" spans="1:5" x14ac:dyDescent="0.2">
      <c r="A3573" t="s">
        <v>11452</v>
      </c>
      <c r="B3573" t="s">
        <v>491</v>
      </c>
      <c r="C3573" s="1">
        <v>45299</v>
      </c>
      <c r="D3573" t="s">
        <v>18408</v>
      </c>
      <c r="E3573" t="s">
        <v>18402</v>
      </c>
    </row>
    <row r="3574" spans="1:5" x14ac:dyDescent="0.2">
      <c r="A3574" t="s">
        <v>11455</v>
      </c>
      <c r="B3574" t="s">
        <v>323</v>
      </c>
      <c r="C3574" s="1">
        <v>45130</v>
      </c>
      <c r="D3574" t="s">
        <v>18408</v>
      </c>
      <c r="E3574" t="s">
        <v>18402</v>
      </c>
    </row>
    <row r="3575" spans="1:5" x14ac:dyDescent="0.2">
      <c r="A3575" t="s">
        <v>11457</v>
      </c>
      <c r="B3575" t="s">
        <v>661</v>
      </c>
      <c r="C3575" s="1">
        <v>45537</v>
      </c>
      <c r="D3575" t="s">
        <v>18403</v>
      </c>
      <c r="E3575" t="s">
        <v>18402</v>
      </c>
    </row>
    <row r="3576" spans="1:5" x14ac:dyDescent="0.2">
      <c r="A3576" t="s">
        <v>11459</v>
      </c>
      <c r="B3576" t="s">
        <v>314</v>
      </c>
      <c r="C3576" s="1">
        <v>45591</v>
      </c>
      <c r="D3576" t="s">
        <v>18401</v>
      </c>
      <c r="E3576" t="s">
        <v>18402</v>
      </c>
    </row>
    <row r="3577" spans="1:5" x14ac:dyDescent="0.2">
      <c r="A3577" t="s">
        <v>11463</v>
      </c>
      <c r="B3577" t="s">
        <v>551</v>
      </c>
      <c r="C3577" s="1">
        <v>45395</v>
      </c>
      <c r="D3577" t="s">
        <v>18403</v>
      </c>
      <c r="E3577" t="s">
        <v>18402</v>
      </c>
    </row>
    <row r="3578" spans="1:5" x14ac:dyDescent="0.2">
      <c r="A3578" t="s">
        <v>11468</v>
      </c>
      <c r="B3578" t="s">
        <v>130</v>
      </c>
      <c r="C3578" s="1">
        <v>45274</v>
      </c>
      <c r="D3578" t="s">
        <v>18404</v>
      </c>
      <c r="E3578" t="s">
        <v>18402</v>
      </c>
    </row>
    <row r="3579" spans="1:5" x14ac:dyDescent="0.2">
      <c r="A3579" t="s">
        <v>11470</v>
      </c>
      <c r="B3579" t="s">
        <v>77</v>
      </c>
      <c r="C3579" s="1">
        <v>45553</v>
      </c>
      <c r="D3579" t="s">
        <v>18408</v>
      </c>
      <c r="E3579" t="s">
        <v>18402</v>
      </c>
    </row>
    <row r="3580" spans="1:5" x14ac:dyDescent="0.2">
      <c r="A3580" t="s">
        <v>11472</v>
      </c>
      <c r="B3580" t="s">
        <v>443</v>
      </c>
      <c r="C3580" s="1">
        <v>45529</v>
      </c>
      <c r="D3580" t="s">
        <v>18403</v>
      </c>
      <c r="E3580" t="s">
        <v>18402</v>
      </c>
    </row>
    <row r="3581" spans="1:5" x14ac:dyDescent="0.2">
      <c r="A3581" t="s">
        <v>11474</v>
      </c>
      <c r="B3581" t="s">
        <v>437</v>
      </c>
      <c r="C3581" s="1">
        <v>45314</v>
      </c>
      <c r="D3581" t="s">
        <v>18403</v>
      </c>
      <c r="E3581" t="s">
        <v>18402</v>
      </c>
    </row>
    <row r="3582" spans="1:5" x14ac:dyDescent="0.2">
      <c r="A3582" t="s">
        <v>11476</v>
      </c>
      <c r="B3582" t="s">
        <v>825</v>
      </c>
      <c r="C3582" s="1">
        <v>45496</v>
      </c>
      <c r="D3582" t="s">
        <v>18404</v>
      </c>
      <c r="E3582" t="s">
        <v>18402</v>
      </c>
    </row>
    <row r="3583" spans="1:5" x14ac:dyDescent="0.2">
      <c r="A3583" t="s">
        <v>11480</v>
      </c>
      <c r="B3583" t="s">
        <v>297</v>
      </c>
      <c r="C3583" s="1">
        <v>45027</v>
      </c>
      <c r="D3583" t="s">
        <v>18403</v>
      </c>
      <c r="E3583" t="s">
        <v>18402</v>
      </c>
    </row>
    <row r="3584" spans="1:5" x14ac:dyDescent="0.2">
      <c r="A3584" t="s">
        <v>11482</v>
      </c>
      <c r="B3584" t="s">
        <v>715</v>
      </c>
      <c r="C3584" s="1">
        <v>45115</v>
      </c>
      <c r="D3584" t="s">
        <v>18404</v>
      </c>
      <c r="E3584" t="s">
        <v>18402</v>
      </c>
    </row>
    <row r="3585" spans="1:5" x14ac:dyDescent="0.2">
      <c r="A3585" t="s">
        <v>11487</v>
      </c>
      <c r="B3585" t="s">
        <v>344</v>
      </c>
      <c r="C3585" s="1">
        <v>45626</v>
      </c>
      <c r="D3585" t="s">
        <v>18404</v>
      </c>
      <c r="E3585" t="s">
        <v>18402</v>
      </c>
    </row>
    <row r="3586" spans="1:5" x14ac:dyDescent="0.2">
      <c r="A3586" t="s">
        <v>11491</v>
      </c>
      <c r="B3586" t="s">
        <v>703</v>
      </c>
      <c r="C3586" s="1">
        <v>45336</v>
      </c>
      <c r="D3586" t="s">
        <v>18403</v>
      </c>
      <c r="E3586" t="s">
        <v>18402</v>
      </c>
    </row>
    <row r="3587" spans="1:5" x14ac:dyDescent="0.2">
      <c r="A3587" t="s">
        <v>11494</v>
      </c>
      <c r="B3587" t="s">
        <v>769</v>
      </c>
      <c r="C3587" s="1">
        <v>45583</v>
      </c>
      <c r="D3587" t="s">
        <v>18404</v>
      </c>
      <c r="E3587" t="s">
        <v>18402</v>
      </c>
    </row>
    <row r="3588" spans="1:5" x14ac:dyDescent="0.2">
      <c r="A3588" t="s">
        <v>11496</v>
      </c>
      <c r="B3588" t="s">
        <v>425</v>
      </c>
      <c r="C3588" s="1">
        <v>45608</v>
      </c>
      <c r="D3588" t="s">
        <v>18408</v>
      </c>
      <c r="E3588" t="s">
        <v>18402</v>
      </c>
    </row>
    <row r="3589" spans="1:5" x14ac:dyDescent="0.2">
      <c r="A3589" t="s">
        <v>11498</v>
      </c>
      <c r="B3589" t="s">
        <v>440</v>
      </c>
      <c r="C3589" s="1">
        <v>45082</v>
      </c>
      <c r="D3589" t="s">
        <v>18414</v>
      </c>
      <c r="E3589" t="s">
        <v>18402</v>
      </c>
    </row>
    <row r="3590" spans="1:5" x14ac:dyDescent="0.2">
      <c r="A3590" t="s">
        <v>11500</v>
      </c>
      <c r="B3590" t="s">
        <v>273</v>
      </c>
      <c r="C3590" s="1">
        <v>45343</v>
      </c>
      <c r="D3590" t="s">
        <v>18410</v>
      </c>
      <c r="E3590" t="s">
        <v>18402</v>
      </c>
    </row>
    <row r="3591" spans="1:5" x14ac:dyDescent="0.2">
      <c r="A3591" t="s">
        <v>11503</v>
      </c>
      <c r="B3591" t="s">
        <v>145</v>
      </c>
      <c r="C3591" s="1">
        <v>45052</v>
      </c>
      <c r="D3591" t="s">
        <v>18401</v>
      </c>
      <c r="E3591" t="s">
        <v>18402</v>
      </c>
    </row>
    <row r="3592" spans="1:5" x14ac:dyDescent="0.2">
      <c r="A3592" t="s">
        <v>11505</v>
      </c>
      <c r="B3592" t="s">
        <v>383</v>
      </c>
      <c r="C3592" s="1">
        <v>45564</v>
      </c>
      <c r="D3592" t="s">
        <v>18412</v>
      </c>
      <c r="E3592" t="s">
        <v>18402</v>
      </c>
    </row>
    <row r="3593" spans="1:5" x14ac:dyDescent="0.2">
      <c r="A3593" t="s">
        <v>11509</v>
      </c>
      <c r="B3593" t="s">
        <v>404</v>
      </c>
      <c r="C3593" s="1">
        <v>45044</v>
      </c>
      <c r="D3593" t="s">
        <v>18404</v>
      </c>
      <c r="E3593" t="s">
        <v>18402</v>
      </c>
    </row>
    <row r="3594" spans="1:5" x14ac:dyDescent="0.2">
      <c r="A3594" t="s">
        <v>11512</v>
      </c>
      <c r="B3594" t="s">
        <v>24</v>
      </c>
      <c r="C3594" s="1">
        <v>45555</v>
      </c>
      <c r="D3594" t="s">
        <v>18404</v>
      </c>
      <c r="E3594" t="s">
        <v>18402</v>
      </c>
    </row>
    <row r="3595" spans="1:5" x14ac:dyDescent="0.2">
      <c r="A3595" t="s">
        <v>7658</v>
      </c>
      <c r="B3595" t="s">
        <v>500</v>
      </c>
      <c r="C3595" s="1">
        <v>44957</v>
      </c>
      <c r="D3595" t="s">
        <v>18409</v>
      </c>
      <c r="E3595" t="s">
        <v>18402</v>
      </c>
    </row>
    <row r="3596" spans="1:5" x14ac:dyDescent="0.2">
      <c r="A3596" t="s">
        <v>11514</v>
      </c>
      <c r="B3596" t="s">
        <v>240</v>
      </c>
      <c r="C3596" s="1">
        <v>45078</v>
      </c>
      <c r="D3596" t="s">
        <v>18403</v>
      </c>
      <c r="E3596" t="s">
        <v>18402</v>
      </c>
    </row>
    <row r="3597" spans="1:5" x14ac:dyDescent="0.2">
      <c r="A3597" t="s">
        <v>11518</v>
      </c>
      <c r="B3597" t="s">
        <v>136</v>
      </c>
      <c r="C3597" s="1">
        <v>45169</v>
      </c>
      <c r="D3597" t="s">
        <v>18403</v>
      </c>
      <c r="E3597" t="s">
        <v>18402</v>
      </c>
    </row>
    <row r="3598" spans="1:5" x14ac:dyDescent="0.2">
      <c r="A3598" t="s">
        <v>11521</v>
      </c>
      <c r="B3598" t="s">
        <v>873</v>
      </c>
      <c r="C3598" s="1">
        <v>45217</v>
      </c>
      <c r="D3598" t="s">
        <v>18404</v>
      </c>
      <c r="E3598" t="s">
        <v>18402</v>
      </c>
    </row>
    <row r="3599" spans="1:5" x14ac:dyDescent="0.2">
      <c r="A3599" t="s">
        <v>11523</v>
      </c>
      <c r="B3599" t="s">
        <v>157</v>
      </c>
      <c r="C3599" s="1">
        <v>44974</v>
      </c>
      <c r="D3599" t="s">
        <v>18401</v>
      </c>
      <c r="E3599" t="s">
        <v>18402</v>
      </c>
    </row>
    <row r="3600" spans="1:5" x14ac:dyDescent="0.2">
      <c r="A3600" t="s">
        <v>11525</v>
      </c>
      <c r="B3600" t="s">
        <v>620</v>
      </c>
      <c r="C3600" s="1">
        <v>45588</v>
      </c>
      <c r="D3600" t="s">
        <v>18408</v>
      </c>
      <c r="E3600" t="s">
        <v>18402</v>
      </c>
    </row>
    <row r="3601" spans="1:5" x14ac:dyDescent="0.2">
      <c r="A3601" t="s">
        <v>11527</v>
      </c>
      <c r="B3601" t="s">
        <v>55</v>
      </c>
      <c r="C3601" s="1">
        <v>45252</v>
      </c>
      <c r="D3601" t="s">
        <v>18407</v>
      </c>
      <c r="E3601" t="s">
        <v>18402</v>
      </c>
    </row>
    <row r="3602" spans="1:5" x14ac:dyDescent="0.2">
      <c r="A3602" t="s">
        <v>11529</v>
      </c>
      <c r="B3602" t="s">
        <v>115</v>
      </c>
      <c r="C3602" s="1">
        <v>45234</v>
      </c>
      <c r="D3602" t="s">
        <v>18404</v>
      </c>
      <c r="E3602" t="s">
        <v>18402</v>
      </c>
    </row>
    <row r="3603" spans="1:5" x14ac:dyDescent="0.2">
      <c r="A3603" t="s">
        <v>11532</v>
      </c>
      <c r="B3603" t="s">
        <v>855</v>
      </c>
      <c r="C3603" s="1">
        <v>45223</v>
      </c>
      <c r="D3603" t="s">
        <v>18405</v>
      </c>
      <c r="E3603" t="s">
        <v>18402</v>
      </c>
    </row>
    <row r="3604" spans="1:5" x14ac:dyDescent="0.2">
      <c r="A3604" t="s">
        <v>11535</v>
      </c>
      <c r="B3604" t="s">
        <v>590</v>
      </c>
      <c r="C3604" s="1">
        <v>45318</v>
      </c>
      <c r="D3604" t="s">
        <v>18408</v>
      </c>
      <c r="E3604" t="s">
        <v>18402</v>
      </c>
    </row>
    <row r="3605" spans="1:5" x14ac:dyDescent="0.2">
      <c r="A3605" t="s">
        <v>11539</v>
      </c>
      <c r="B3605" t="s">
        <v>419</v>
      </c>
      <c r="C3605" s="1">
        <v>45223</v>
      </c>
      <c r="D3605" t="s">
        <v>18403</v>
      </c>
      <c r="E3605" t="s">
        <v>18402</v>
      </c>
    </row>
    <row r="3606" spans="1:5" x14ac:dyDescent="0.2">
      <c r="A3606" t="s">
        <v>11542</v>
      </c>
      <c r="B3606" t="s">
        <v>846</v>
      </c>
      <c r="C3606" s="1">
        <v>45422</v>
      </c>
      <c r="D3606" t="s">
        <v>18405</v>
      </c>
      <c r="E3606" t="s">
        <v>18402</v>
      </c>
    </row>
    <row r="3607" spans="1:5" x14ac:dyDescent="0.2">
      <c r="A3607" t="s">
        <v>11546</v>
      </c>
      <c r="B3607" t="s">
        <v>548</v>
      </c>
      <c r="C3607" s="1">
        <v>45406</v>
      </c>
      <c r="D3607" t="s">
        <v>18404</v>
      </c>
      <c r="E3607" t="s">
        <v>18402</v>
      </c>
    </row>
    <row r="3608" spans="1:5" x14ac:dyDescent="0.2">
      <c r="A3608" t="s">
        <v>11548</v>
      </c>
      <c r="B3608" t="s">
        <v>127</v>
      </c>
      <c r="C3608" s="1">
        <v>45217</v>
      </c>
      <c r="D3608" t="s">
        <v>18401</v>
      </c>
      <c r="E3608" t="s">
        <v>18402</v>
      </c>
    </row>
    <row r="3609" spans="1:5" x14ac:dyDescent="0.2">
      <c r="A3609" t="s">
        <v>11550</v>
      </c>
      <c r="B3609" t="s">
        <v>772</v>
      </c>
      <c r="C3609" s="1">
        <v>45167</v>
      </c>
      <c r="D3609" t="s">
        <v>18401</v>
      </c>
      <c r="E3609" t="s">
        <v>18402</v>
      </c>
    </row>
    <row r="3610" spans="1:5" x14ac:dyDescent="0.2">
      <c r="A3610" t="s">
        <v>11554</v>
      </c>
      <c r="B3610" t="s">
        <v>145</v>
      </c>
      <c r="C3610" s="1">
        <v>45112</v>
      </c>
      <c r="D3610" t="s">
        <v>18404</v>
      </c>
      <c r="E3610" t="s">
        <v>18402</v>
      </c>
    </row>
    <row r="3611" spans="1:5" x14ac:dyDescent="0.2">
      <c r="A3611" t="s">
        <v>11557</v>
      </c>
      <c r="B3611" t="s">
        <v>38</v>
      </c>
      <c r="C3611" s="1">
        <v>45421</v>
      </c>
      <c r="D3611" t="s">
        <v>18410</v>
      </c>
      <c r="E3611" t="s">
        <v>18402</v>
      </c>
    </row>
    <row r="3612" spans="1:5" x14ac:dyDescent="0.2">
      <c r="A3612" t="s">
        <v>11561</v>
      </c>
      <c r="B3612" t="s">
        <v>311</v>
      </c>
      <c r="C3612" s="1">
        <v>45087</v>
      </c>
      <c r="D3612" t="s">
        <v>18403</v>
      </c>
      <c r="E3612" t="s">
        <v>18402</v>
      </c>
    </row>
    <row r="3613" spans="1:5" x14ac:dyDescent="0.2">
      <c r="A3613" t="s">
        <v>11563</v>
      </c>
      <c r="B3613" t="s">
        <v>416</v>
      </c>
      <c r="C3613" s="1">
        <v>45161</v>
      </c>
      <c r="D3613" t="s">
        <v>18408</v>
      </c>
      <c r="E3613" t="s">
        <v>18402</v>
      </c>
    </row>
    <row r="3614" spans="1:5" x14ac:dyDescent="0.2">
      <c r="A3614" t="s">
        <v>11565</v>
      </c>
      <c r="B3614" t="s">
        <v>703</v>
      </c>
      <c r="C3614" s="1">
        <v>45185</v>
      </c>
      <c r="D3614" t="s">
        <v>18404</v>
      </c>
      <c r="E3614" t="s">
        <v>18402</v>
      </c>
    </row>
    <row r="3615" spans="1:5" x14ac:dyDescent="0.2">
      <c r="A3615" t="s">
        <v>11567</v>
      </c>
      <c r="B3615" t="s">
        <v>172</v>
      </c>
      <c r="C3615" s="1">
        <v>45007</v>
      </c>
      <c r="D3615" t="s">
        <v>18403</v>
      </c>
      <c r="E3615" t="s">
        <v>18402</v>
      </c>
    </row>
    <row r="3616" spans="1:5" x14ac:dyDescent="0.2">
      <c r="A3616" t="s">
        <v>11570</v>
      </c>
      <c r="B3616" t="s">
        <v>650</v>
      </c>
      <c r="C3616" s="1">
        <v>45220</v>
      </c>
      <c r="D3616" t="s">
        <v>18401</v>
      </c>
      <c r="E3616" t="s">
        <v>18402</v>
      </c>
    </row>
    <row r="3617" spans="1:5" x14ac:dyDescent="0.2">
      <c r="A3617" t="s">
        <v>11574</v>
      </c>
      <c r="B3617" t="s">
        <v>682</v>
      </c>
      <c r="C3617" s="1">
        <v>45486</v>
      </c>
      <c r="D3617" t="s">
        <v>18407</v>
      </c>
      <c r="E3617" t="s">
        <v>18402</v>
      </c>
    </row>
    <row r="3618" spans="1:5" x14ac:dyDescent="0.2">
      <c r="A3618" t="s">
        <v>11576</v>
      </c>
      <c r="B3618" t="s">
        <v>45</v>
      </c>
      <c r="C3618" s="1">
        <v>45181</v>
      </c>
      <c r="D3618" t="s">
        <v>18403</v>
      </c>
      <c r="E3618" t="s">
        <v>18402</v>
      </c>
    </row>
    <row r="3619" spans="1:5" x14ac:dyDescent="0.2">
      <c r="A3619" t="s">
        <v>11580</v>
      </c>
      <c r="B3619" t="s">
        <v>184</v>
      </c>
      <c r="C3619" s="1">
        <v>44987</v>
      </c>
      <c r="D3619" t="s">
        <v>18408</v>
      </c>
      <c r="E3619" t="s">
        <v>18402</v>
      </c>
    </row>
    <row r="3620" spans="1:5" x14ac:dyDescent="0.2">
      <c r="A3620" t="s">
        <v>11582</v>
      </c>
      <c r="B3620" t="s">
        <v>341</v>
      </c>
      <c r="C3620" s="1">
        <v>45147</v>
      </c>
      <c r="D3620" t="s">
        <v>18403</v>
      </c>
      <c r="E3620" t="s">
        <v>18402</v>
      </c>
    </row>
    <row r="3621" spans="1:5" x14ac:dyDescent="0.2">
      <c r="A3621" t="s">
        <v>11585</v>
      </c>
      <c r="B3621" t="s">
        <v>461</v>
      </c>
      <c r="C3621" s="1">
        <v>45576</v>
      </c>
      <c r="D3621" t="s">
        <v>18410</v>
      </c>
      <c r="E3621" t="s">
        <v>18402</v>
      </c>
    </row>
    <row r="3622" spans="1:5" x14ac:dyDescent="0.2">
      <c r="A3622" t="s">
        <v>11587</v>
      </c>
      <c r="B3622" t="s">
        <v>691</v>
      </c>
      <c r="C3622" s="1">
        <v>45203</v>
      </c>
      <c r="D3622" t="s">
        <v>18408</v>
      </c>
      <c r="E3622" t="s">
        <v>18402</v>
      </c>
    </row>
    <row r="3623" spans="1:5" x14ac:dyDescent="0.2">
      <c r="A3623" t="s">
        <v>11589</v>
      </c>
      <c r="B3623" t="s">
        <v>102</v>
      </c>
      <c r="C3623" s="1">
        <v>45528</v>
      </c>
      <c r="D3623" t="s">
        <v>18408</v>
      </c>
      <c r="E3623" t="s">
        <v>18402</v>
      </c>
    </row>
    <row r="3624" spans="1:5" x14ac:dyDescent="0.2">
      <c r="A3624" t="s">
        <v>11592</v>
      </c>
      <c r="B3624" t="s">
        <v>145</v>
      </c>
      <c r="C3624" s="1">
        <v>45065</v>
      </c>
      <c r="D3624" t="s">
        <v>18404</v>
      </c>
      <c r="E3624" t="s">
        <v>18402</v>
      </c>
    </row>
    <row r="3625" spans="1:5" x14ac:dyDescent="0.2">
      <c r="A3625" t="s">
        <v>11594</v>
      </c>
      <c r="B3625" t="s">
        <v>443</v>
      </c>
      <c r="C3625" s="1">
        <v>45585</v>
      </c>
      <c r="D3625" t="s">
        <v>18403</v>
      </c>
      <c r="E3625" t="s">
        <v>18402</v>
      </c>
    </row>
    <row r="3626" spans="1:5" x14ac:dyDescent="0.2">
      <c r="A3626" t="s">
        <v>11598</v>
      </c>
      <c r="B3626" t="s">
        <v>766</v>
      </c>
      <c r="C3626" s="1">
        <v>45073</v>
      </c>
      <c r="D3626" t="s">
        <v>18411</v>
      </c>
      <c r="E3626" t="s">
        <v>18402</v>
      </c>
    </row>
    <row r="3627" spans="1:5" x14ac:dyDescent="0.2">
      <c r="A3627" t="s">
        <v>11600</v>
      </c>
      <c r="B3627" t="s">
        <v>551</v>
      </c>
      <c r="C3627" s="1">
        <v>45098</v>
      </c>
      <c r="D3627" t="s">
        <v>18403</v>
      </c>
      <c r="E3627" t="s">
        <v>18402</v>
      </c>
    </row>
    <row r="3628" spans="1:5" x14ac:dyDescent="0.2">
      <c r="A3628" t="s">
        <v>11602</v>
      </c>
      <c r="B3628" t="s">
        <v>652</v>
      </c>
      <c r="C3628" s="1">
        <v>45554</v>
      </c>
      <c r="D3628" t="s">
        <v>18404</v>
      </c>
      <c r="E3628" t="s">
        <v>18402</v>
      </c>
    </row>
    <row r="3629" spans="1:5" x14ac:dyDescent="0.2">
      <c r="A3629" t="s">
        <v>11605</v>
      </c>
      <c r="B3629" t="s">
        <v>55</v>
      </c>
      <c r="C3629" s="1">
        <v>45081</v>
      </c>
      <c r="D3629" t="s">
        <v>18412</v>
      </c>
      <c r="E3629" t="s">
        <v>18402</v>
      </c>
    </row>
    <row r="3630" spans="1:5" x14ac:dyDescent="0.2">
      <c r="A3630" t="s">
        <v>11608</v>
      </c>
      <c r="B3630" t="s">
        <v>64</v>
      </c>
      <c r="C3630" s="1">
        <v>45325</v>
      </c>
      <c r="D3630" t="s">
        <v>18404</v>
      </c>
      <c r="E3630" t="s">
        <v>18402</v>
      </c>
    </row>
    <row r="3631" spans="1:5" x14ac:dyDescent="0.2">
      <c r="A3631" t="s">
        <v>11610</v>
      </c>
      <c r="B3631" t="s">
        <v>749</v>
      </c>
      <c r="C3631" s="1">
        <v>45337</v>
      </c>
      <c r="D3631" t="s">
        <v>18401</v>
      </c>
      <c r="E3631" t="s">
        <v>18402</v>
      </c>
    </row>
    <row r="3632" spans="1:5" x14ac:dyDescent="0.2">
      <c r="A3632" t="s">
        <v>11612</v>
      </c>
      <c r="B3632" t="s">
        <v>752</v>
      </c>
      <c r="C3632" s="1">
        <v>45384</v>
      </c>
      <c r="D3632" t="s">
        <v>18401</v>
      </c>
      <c r="E3632" t="s">
        <v>18402</v>
      </c>
    </row>
    <row r="3633" spans="1:5" x14ac:dyDescent="0.2">
      <c r="A3633" t="s">
        <v>11615</v>
      </c>
      <c r="B3633" t="s">
        <v>368</v>
      </c>
      <c r="C3633" s="1">
        <v>44965</v>
      </c>
      <c r="D3633" t="s">
        <v>18408</v>
      </c>
      <c r="E3633" t="s">
        <v>18402</v>
      </c>
    </row>
    <row r="3634" spans="1:5" x14ac:dyDescent="0.2">
      <c r="A3634" t="s">
        <v>11620</v>
      </c>
      <c r="B3634" t="s">
        <v>545</v>
      </c>
      <c r="C3634" s="1">
        <v>44980</v>
      </c>
      <c r="D3634" t="s">
        <v>18404</v>
      </c>
      <c r="E3634" t="s">
        <v>18402</v>
      </c>
    </row>
    <row r="3635" spans="1:5" x14ac:dyDescent="0.2">
      <c r="A3635" t="s">
        <v>11624</v>
      </c>
      <c r="B3635" t="s">
        <v>688</v>
      </c>
      <c r="C3635" s="1">
        <v>45210</v>
      </c>
      <c r="D3635" t="s">
        <v>18401</v>
      </c>
      <c r="E3635" t="s">
        <v>18402</v>
      </c>
    </row>
    <row r="3636" spans="1:5" x14ac:dyDescent="0.2">
      <c r="A3636" t="s">
        <v>11626</v>
      </c>
      <c r="B3636" t="s">
        <v>231</v>
      </c>
      <c r="C3636" s="1">
        <v>45329</v>
      </c>
      <c r="D3636" t="s">
        <v>18401</v>
      </c>
      <c r="E3636" t="s">
        <v>18402</v>
      </c>
    </row>
    <row r="3637" spans="1:5" x14ac:dyDescent="0.2">
      <c r="A3637" t="s">
        <v>11629</v>
      </c>
      <c r="B3637" t="s">
        <v>219</v>
      </c>
      <c r="C3637" s="1">
        <v>45263</v>
      </c>
      <c r="D3637" t="s">
        <v>18408</v>
      </c>
      <c r="E3637" t="s">
        <v>18402</v>
      </c>
    </row>
    <row r="3638" spans="1:5" x14ac:dyDescent="0.2">
      <c r="A3638" t="s">
        <v>11633</v>
      </c>
      <c r="B3638" t="s">
        <v>741</v>
      </c>
      <c r="C3638" s="1">
        <v>45535</v>
      </c>
      <c r="D3638" t="s">
        <v>18401</v>
      </c>
      <c r="E3638" t="s">
        <v>18402</v>
      </c>
    </row>
    <row r="3639" spans="1:5" x14ac:dyDescent="0.2">
      <c r="A3639" t="s">
        <v>11635</v>
      </c>
      <c r="B3639" t="s">
        <v>551</v>
      </c>
      <c r="C3639" s="1">
        <v>45576</v>
      </c>
      <c r="D3639" t="s">
        <v>18404</v>
      </c>
      <c r="E3639" t="s">
        <v>18402</v>
      </c>
    </row>
    <row r="3640" spans="1:5" x14ac:dyDescent="0.2">
      <c r="A3640" t="s">
        <v>11639</v>
      </c>
      <c r="B3640" t="s">
        <v>443</v>
      </c>
      <c r="C3640" s="1">
        <v>45094</v>
      </c>
      <c r="D3640" t="s">
        <v>18401</v>
      </c>
      <c r="E3640" t="s">
        <v>18402</v>
      </c>
    </row>
    <row r="3641" spans="1:5" x14ac:dyDescent="0.2">
      <c r="A3641" t="s">
        <v>11641</v>
      </c>
      <c r="B3641" t="s">
        <v>700</v>
      </c>
      <c r="C3641" s="1">
        <v>45189</v>
      </c>
      <c r="D3641" t="s">
        <v>18412</v>
      </c>
      <c r="E3641" t="s">
        <v>18402</v>
      </c>
    </row>
    <row r="3642" spans="1:5" x14ac:dyDescent="0.2">
      <c r="A3642" t="s">
        <v>11643</v>
      </c>
      <c r="B3642" t="s">
        <v>551</v>
      </c>
      <c r="C3642" s="1">
        <v>45457</v>
      </c>
      <c r="D3642" t="s">
        <v>18403</v>
      </c>
      <c r="E3642" t="s">
        <v>18402</v>
      </c>
    </row>
    <row r="3643" spans="1:5" x14ac:dyDescent="0.2">
      <c r="A3643" t="s">
        <v>11647</v>
      </c>
      <c r="B3643" t="s">
        <v>300</v>
      </c>
      <c r="C3643" s="1">
        <v>45391</v>
      </c>
      <c r="D3643" t="s">
        <v>18408</v>
      </c>
      <c r="E3643" t="s">
        <v>18402</v>
      </c>
    </row>
    <row r="3644" spans="1:5" x14ac:dyDescent="0.2">
      <c r="A3644" t="s">
        <v>11650</v>
      </c>
      <c r="B3644" t="s">
        <v>825</v>
      </c>
      <c r="C3644" s="1">
        <v>45097</v>
      </c>
      <c r="D3644" t="s">
        <v>18408</v>
      </c>
      <c r="E3644" t="s">
        <v>18402</v>
      </c>
    </row>
    <row r="3645" spans="1:5" x14ac:dyDescent="0.2">
      <c r="A3645" t="s">
        <v>11654</v>
      </c>
      <c r="B3645" t="s">
        <v>593</v>
      </c>
      <c r="C3645" s="1">
        <v>45511</v>
      </c>
      <c r="D3645" t="s">
        <v>18411</v>
      </c>
      <c r="E3645" t="s">
        <v>18402</v>
      </c>
    </row>
    <row r="3646" spans="1:5" x14ac:dyDescent="0.2">
      <c r="A3646" t="s">
        <v>11656</v>
      </c>
      <c r="B3646" t="s">
        <v>18402</v>
      </c>
      <c r="C3646" s="1">
        <v>45269</v>
      </c>
      <c r="D3646" t="s">
        <v>18408</v>
      </c>
      <c r="E3646" t="s">
        <v>18402</v>
      </c>
    </row>
    <row r="3647" spans="1:5" x14ac:dyDescent="0.2">
      <c r="A3647" t="s">
        <v>11658</v>
      </c>
      <c r="B3647" t="s">
        <v>605</v>
      </c>
      <c r="C3647" s="1">
        <v>45567</v>
      </c>
      <c r="D3647" t="s">
        <v>18403</v>
      </c>
      <c r="E3647" t="s">
        <v>18402</v>
      </c>
    </row>
    <row r="3648" spans="1:5" x14ac:dyDescent="0.2">
      <c r="A3648" t="s">
        <v>11660</v>
      </c>
      <c r="B3648" t="s">
        <v>389</v>
      </c>
      <c r="C3648" s="1">
        <v>45089</v>
      </c>
      <c r="D3648" t="s">
        <v>18408</v>
      </c>
      <c r="E3648" t="s">
        <v>18402</v>
      </c>
    </row>
    <row r="3649" spans="1:5" x14ac:dyDescent="0.2">
      <c r="A3649" t="s">
        <v>11664</v>
      </c>
      <c r="B3649" t="s">
        <v>19</v>
      </c>
      <c r="C3649" s="1">
        <v>45054</v>
      </c>
      <c r="D3649" t="s">
        <v>18408</v>
      </c>
      <c r="E3649" t="s">
        <v>18402</v>
      </c>
    </row>
    <row r="3650" spans="1:5" x14ac:dyDescent="0.2">
      <c r="A3650" t="s">
        <v>11666</v>
      </c>
      <c r="B3650" t="s">
        <v>434</v>
      </c>
      <c r="C3650" s="1">
        <v>45591</v>
      </c>
      <c r="D3650" t="s">
        <v>18403</v>
      </c>
      <c r="E3650" t="s">
        <v>18402</v>
      </c>
    </row>
    <row r="3651" spans="1:5" x14ac:dyDescent="0.2">
      <c r="A3651" t="s">
        <v>11669</v>
      </c>
      <c r="B3651" t="s">
        <v>347</v>
      </c>
      <c r="C3651" s="1">
        <v>45384</v>
      </c>
      <c r="D3651" t="s">
        <v>18404</v>
      </c>
      <c r="E3651" t="s">
        <v>18402</v>
      </c>
    </row>
    <row r="3652" spans="1:5" x14ac:dyDescent="0.2">
      <c r="A3652" t="s">
        <v>11672</v>
      </c>
      <c r="B3652" t="s">
        <v>718</v>
      </c>
      <c r="C3652" s="1">
        <v>45334</v>
      </c>
      <c r="D3652" t="s">
        <v>18408</v>
      </c>
      <c r="E3652" t="s">
        <v>18402</v>
      </c>
    </row>
    <row r="3653" spans="1:5" x14ac:dyDescent="0.2">
      <c r="A3653" t="s">
        <v>11676</v>
      </c>
      <c r="B3653" t="s">
        <v>270</v>
      </c>
      <c r="C3653" s="1">
        <v>45139</v>
      </c>
      <c r="D3653" t="s">
        <v>18404</v>
      </c>
      <c r="E3653" t="s">
        <v>18402</v>
      </c>
    </row>
    <row r="3654" spans="1:5" x14ac:dyDescent="0.2">
      <c r="A3654" t="s">
        <v>11680</v>
      </c>
      <c r="B3654" t="s">
        <v>30</v>
      </c>
      <c r="C3654" s="1">
        <v>45520</v>
      </c>
      <c r="D3654" t="s">
        <v>18403</v>
      </c>
      <c r="E3654" t="s">
        <v>18402</v>
      </c>
    </row>
    <row r="3655" spans="1:5" x14ac:dyDescent="0.2">
      <c r="A3655" t="s">
        <v>11684</v>
      </c>
      <c r="B3655" t="s">
        <v>11</v>
      </c>
      <c r="C3655" s="1">
        <v>45322</v>
      </c>
      <c r="D3655" t="s">
        <v>18403</v>
      </c>
      <c r="E3655" t="s">
        <v>18402</v>
      </c>
    </row>
    <row r="3656" spans="1:5" x14ac:dyDescent="0.2">
      <c r="A3656" t="s">
        <v>11687</v>
      </c>
      <c r="B3656" t="s">
        <v>906</v>
      </c>
      <c r="C3656" s="1">
        <v>45363</v>
      </c>
      <c r="D3656" t="s">
        <v>18407</v>
      </c>
      <c r="E3656" t="s">
        <v>18402</v>
      </c>
    </row>
    <row r="3657" spans="1:5" x14ac:dyDescent="0.2">
      <c r="A3657" t="s">
        <v>11690</v>
      </c>
      <c r="B3657" t="s">
        <v>476</v>
      </c>
      <c r="C3657" s="1">
        <v>45310</v>
      </c>
      <c r="D3657" t="s">
        <v>18401</v>
      </c>
      <c r="E3657" t="s">
        <v>18402</v>
      </c>
    </row>
    <row r="3658" spans="1:5" x14ac:dyDescent="0.2">
      <c r="A3658" t="s">
        <v>11695</v>
      </c>
      <c r="B3658" t="s">
        <v>440</v>
      </c>
      <c r="C3658" s="1">
        <v>45248</v>
      </c>
      <c r="D3658" t="s">
        <v>18404</v>
      </c>
      <c r="E3658" t="s">
        <v>18402</v>
      </c>
    </row>
    <row r="3659" spans="1:5" x14ac:dyDescent="0.2">
      <c r="A3659" t="s">
        <v>11698</v>
      </c>
      <c r="B3659" t="s">
        <v>741</v>
      </c>
      <c r="C3659" s="1">
        <v>45195</v>
      </c>
      <c r="D3659" t="s">
        <v>18403</v>
      </c>
      <c r="E3659" t="s">
        <v>18402</v>
      </c>
    </row>
    <row r="3660" spans="1:5" x14ac:dyDescent="0.2">
      <c r="A3660" t="s">
        <v>11700</v>
      </c>
      <c r="B3660" t="s">
        <v>109</v>
      </c>
      <c r="C3660" s="1">
        <v>45316</v>
      </c>
      <c r="D3660" t="s">
        <v>18404</v>
      </c>
      <c r="E3660" t="s">
        <v>18402</v>
      </c>
    </row>
    <row r="3661" spans="1:5" x14ac:dyDescent="0.2">
      <c r="A3661" t="s">
        <v>11702</v>
      </c>
      <c r="B3661" t="s">
        <v>106</v>
      </c>
      <c r="C3661" s="1">
        <v>45350</v>
      </c>
      <c r="D3661" t="s">
        <v>18403</v>
      </c>
      <c r="E3661" t="s">
        <v>18402</v>
      </c>
    </row>
    <row r="3662" spans="1:5" x14ac:dyDescent="0.2">
      <c r="A3662" t="s">
        <v>11704</v>
      </c>
      <c r="B3662" t="s">
        <v>605</v>
      </c>
      <c r="C3662" s="1">
        <v>45448</v>
      </c>
      <c r="D3662" t="s">
        <v>18414</v>
      </c>
      <c r="E3662" t="s">
        <v>18402</v>
      </c>
    </row>
    <row r="3663" spans="1:5" x14ac:dyDescent="0.2">
      <c r="A3663" t="s">
        <v>11707</v>
      </c>
      <c r="B3663" t="s">
        <v>509</v>
      </c>
      <c r="C3663" s="1">
        <v>45178</v>
      </c>
      <c r="D3663" t="s">
        <v>18404</v>
      </c>
      <c r="E3663" t="s">
        <v>18402</v>
      </c>
    </row>
    <row r="3664" spans="1:5" x14ac:dyDescent="0.2">
      <c r="A3664" t="s">
        <v>11711</v>
      </c>
      <c r="B3664" t="s">
        <v>608</v>
      </c>
      <c r="C3664" s="1">
        <v>45148</v>
      </c>
      <c r="D3664" t="s">
        <v>18401</v>
      </c>
      <c r="E3664" t="s">
        <v>18402</v>
      </c>
    </row>
    <row r="3665" spans="1:5" x14ac:dyDescent="0.2">
      <c r="A3665" t="s">
        <v>11713</v>
      </c>
      <c r="B3665" t="s">
        <v>641</v>
      </c>
      <c r="C3665" s="1">
        <v>45368</v>
      </c>
      <c r="D3665" t="s">
        <v>18403</v>
      </c>
      <c r="E3665" t="s">
        <v>18402</v>
      </c>
    </row>
    <row r="3666" spans="1:5" x14ac:dyDescent="0.2">
      <c r="A3666" t="s">
        <v>11715</v>
      </c>
      <c r="B3666" t="s">
        <v>184</v>
      </c>
      <c r="C3666" s="1">
        <v>45492</v>
      </c>
      <c r="D3666" t="s">
        <v>18401</v>
      </c>
      <c r="E3666" t="s">
        <v>18402</v>
      </c>
    </row>
    <row r="3667" spans="1:5" x14ac:dyDescent="0.2">
      <c r="A3667" t="s">
        <v>11718</v>
      </c>
      <c r="B3667" t="s">
        <v>503</v>
      </c>
      <c r="C3667" s="1">
        <v>45551</v>
      </c>
      <c r="D3667" t="s">
        <v>18403</v>
      </c>
      <c r="E3667" t="s">
        <v>18402</v>
      </c>
    </row>
    <row r="3668" spans="1:5" x14ac:dyDescent="0.2">
      <c r="A3668" t="s">
        <v>11722</v>
      </c>
      <c r="B3668" t="s">
        <v>620</v>
      </c>
      <c r="C3668" s="1">
        <v>45542</v>
      </c>
      <c r="D3668" t="s">
        <v>18408</v>
      </c>
      <c r="E3668" t="s">
        <v>18402</v>
      </c>
    </row>
    <row r="3669" spans="1:5" x14ac:dyDescent="0.2">
      <c r="A3669" t="s">
        <v>11724</v>
      </c>
      <c r="B3669" t="s">
        <v>706</v>
      </c>
      <c r="C3669" s="1">
        <v>45261</v>
      </c>
      <c r="D3669" t="s">
        <v>18408</v>
      </c>
      <c r="E3669" t="s">
        <v>18402</v>
      </c>
    </row>
    <row r="3670" spans="1:5" x14ac:dyDescent="0.2">
      <c r="A3670" t="s">
        <v>11728</v>
      </c>
      <c r="B3670" t="s">
        <v>608</v>
      </c>
      <c r="C3670" s="1">
        <v>45037</v>
      </c>
      <c r="D3670" t="s">
        <v>18404</v>
      </c>
      <c r="E3670" t="s">
        <v>18402</v>
      </c>
    </row>
    <row r="3671" spans="1:5" x14ac:dyDescent="0.2">
      <c r="A3671" t="s">
        <v>11730</v>
      </c>
      <c r="B3671" t="s">
        <v>371</v>
      </c>
      <c r="C3671" s="1">
        <v>45066</v>
      </c>
      <c r="D3671" t="s">
        <v>18404</v>
      </c>
      <c r="E3671" t="s">
        <v>18402</v>
      </c>
    </row>
    <row r="3672" spans="1:5" x14ac:dyDescent="0.2">
      <c r="A3672" t="s">
        <v>11735</v>
      </c>
      <c r="B3672" t="s">
        <v>512</v>
      </c>
      <c r="C3672" s="1">
        <v>45212</v>
      </c>
      <c r="D3672" t="s">
        <v>18408</v>
      </c>
      <c r="E3672" t="s">
        <v>18402</v>
      </c>
    </row>
    <row r="3673" spans="1:5" x14ac:dyDescent="0.2">
      <c r="A3673" t="s">
        <v>11740</v>
      </c>
      <c r="B3673" t="s">
        <v>18438</v>
      </c>
      <c r="C3673" s="1">
        <v>45208</v>
      </c>
      <c r="D3673" t="s">
        <v>18405</v>
      </c>
      <c r="E3673" t="s">
        <v>18402</v>
      </c>
    </row>
    <row r="3674" spans="1:5" x14ac:dyDescent="0.2">
      <c r="A3674" t="s">
        <v>11742</v>
      </c>
      <c r="B3674" t="s">
        <v>494</v>
      </c>
      <c r="C3674" s="1">
        <v>45220</v>
      </c>
      <c r="D3674" t="s">
        <v>18414</v>
      </c>
      <c r="E3674" t="s">
        <v>18402</v>
      </c>
    </row>
    <row r="3675" spans="1:5" x14ac:dyDescent="0.2">
      <c r="A3675" t="s">
        <v>11747</v>
      </c>
      <c r="B3675" t="s">
        <v>491</v>
      </c>
      <c r="C3675" s="1">
        <v>45490</v>
      </c>
      <c r="D3675" t="s">
        <v>18408</v>
      </c>
      <c r="E3675" t="s">
        <v>18402</v>
      </c>
    </row>
    <row r="3676" spans="1:5" x14ac:dyDescent="0.2">
      <c r="A3676" t="s">
        <v>11750</v>
      </c>
      <c r="B3676" t="s">
        <v>712</v>
      </c>
      <c r="C3676" s="1">
        <v>45466</v>
      </c>
      <c r="D3676" t="s">
        <v>18409</v>
      </c>
      <c r="E3676" t="s">
        <v>18402</v>
      </c>
    </row>
    <row r="3677" spans="1:5" x14ac:dyDescent="0.2">
      <c r="A3677" t="s">
        <v>11752</v>
      </c>
      <c r="B3677" t="s">
        <v>787</v>
      </c>
      <c r="C3677" s="1">
        <v>44978</v>
      </c>
      <c r="D3677" t="s">
        <v>18406</v>
      </c>
      <c r="E3677" t="s">
        <v>18402</v>
      </c>
    </row>
    <row r="3678" spans="1:5" x14ac:dyDescent="0.2">
      <c r="A3678" t="s">
        <v>11754</v>
      </c>
      <c r="B3678" t="s">
        <v>882</v>
      </c>
      <c r="C3678" s="1">
        <v>45522</v>
      </c>
      <c r="D3678" t="s">
        <v>18404</v>
      </c>
      <c r="E3678" t="s">
        <v>18402</v>
      </c>
    </row>
    <row r="3679" spans="1:5" x14ac:dyDescent="0.2">
      <c r="A3679" t="s">
        <v>11757</v>
      </c>
      <c r="B3679" t="s">
        <v>676</v>
      </c>
      <c r="C3679" s="1">
        <v>45155</v>
      </c>
      <c r="D3679" t="s">
        <v>18408</v>
      </c>
      <c r="E3679" t="s">
        <v>18402</v>
      </c>
    </row>
    <row r="3680" spans="1:5" x14ac:dyDescent="0.2">
      <c r="A3680" t="s">
        <v>11761</v>
      </c>
      <c r="B3680" t="s">
        <v>822</v>
      </c>
      <c r="C3680" s="1">
        <v>45268</v>
      </c>
      <c r="D3680" t="s">
        <v>18408</v>
      </c>
      <c r="E3680" t="s">
        <v>18402</v>
      </c>
    </row>
    <row r="3681" spans="1:5" x14ac:dyDescent="0.2">
      <c r="A3681" t="s">
        <v>11764</v>
      </c>
      <c r="B3681" t="s">
        <v>449</v>
      </c>
      <c r="C3681" s="1">
        <v>45565</v>
      </c>
      <c r="D3681" t="s">
        <v>18401</v>
      </c>
      <c r="E3681" t="s">
        <v>18402</v>
      </c>
    </row>
    <row r="3682" spans="1:5" x14ac:dyDescent="0.2">
      <c r="A3682" t="s">
        <v>11766</v>
      </c>
      <c r="B3682" t="s">
        <v>195</v>
      </c>
      <c r="C3682" s="1">
        <v>45541</v>
      </c>
      <c r="D3682" t="s">
        <v>18408</v>
      </c>
      <c r="E3682" t="s">
        <v>18402</v>
      </c>
    </row>
    <row r="3683" spans="1:5" x14ac:dyDescent="0.2">
      <c r="A3683" t="s">
        <v>11768</v>
      </c>
      <c r="B3683" t="s">
        <v>240</v>
      </c>
      <c r="C3683" s="1">
        <v>45433</v>
      </c>
      <c r="D3683" t="s">
        <v>18401</v>
      </c>
      <c r="E3683" t="s">
        <v>18402</v>
      </c>
    </row>
    <row r="3684" spans="1:5" x14ac:dyDescent="0.2">
      <c r="A3684" t="s">
        <v>11771</v>
      </c>
      <c r="B3684" t="s">
        <v>99</v>
      </c>
      <c r="C3684" s="1">
        <v>45306</v>
      </c>
      <c r="D3684" t="s">
        <v>18404</v>
      </c>
      <c r="E3684" t="s">
        <v>18402</v>
      </c>
    </row>
    <row r="3685" spans="1:5" x14ac:dyDescent="0.2">
      <c r="A3685" t="s">
        <v>11774</v>
      </c>
      <c r="B3685" t="s">
        <v>222</v>
      </c>
      <c r="C3685" s="1">
        <v>45539</v>
      </c>
      <c r="D3685" t="s">
        <v>18403</v>
      </c>
      <c r="E3685" t="s">
        <v>18402</v>
      </c>
    </row>
    <row r="3686" spans="1:5" x14ac:dyDescent="0.2">
      <c r="A3686" t="s">
        <v>11776</v>
      </c>
      <c r="B3686" t="s">
        <v>392</v>
      </c>
      <c r="C3686" s="1">
        <v>45363</v>
      </c>
      <c r="D3686" t="s">
        <v>18414</v>
      </c>
      <c r="E3686" t="s">
        <v>18402</v>
      </c>
    </row>
    <row r="3687" spans="1:5" x14ac:dyDescent="0.2">
      <c r="A3687" t="s">
        <v>11779</v>
      </c>
      <c r="B3687" t="s">
        <v>903</v>
      </c>
      <c r="C3687" s="1">
        <v>45107</v>
      </c>
      <c r="D3687" t="s">
        <v>18407</v>
      </c>
      <c r="E3687" t="s">
        <v>18402</v>
      </c>
    </row>
    <row r="3688" spans="1:5" x14ac:dyDescent="0.2">
      <c r="A3688" t="s">
        <v>11781</v>
      </c>
      <c r="B3688" t="s">
        <v>885</v>
      </c>
      <c r="C3688" s="1">
        <v>45476</v>
      </c>
      <c r="D3688" t="s">
        <v>18404</v>
      </c>
      <c r="E3688" t="s">
        <v>18402</v>
      </c>
    </row>
    <row r="3689" spans="1:5" x14ac:dyDescent="0.2">
      <c r="A3689" t="s">
        <v>11783</v>
      </c>
      <c r="B3689" t="s">
        <v>530</v>
      </c>
      <c r="C3689" s="1">
        <v>45511</v>
      </c>
      <c r="D3689" t="s">
        <v>18404</v>
      </c>
      <c r="E3689" t="s">
        <v>18402</v>
      </c>
    </row>
    <row r="3690" spans="1:5" x14ac:dyDescent="0.2">
      <c r="A3690" t="s">
        <v>11785</v>
      </c>
      <c r="B3690" t="s">
        <v>667</v>
      </c>
      <c r="C3690" s="1">
        <v>45302</v>
      </c>
      <c r="D3690" t="s">
        <v>18408</v>
      </c>
      <c r="E3690" t="s">
        <v>18402</v>
      </c>
    </row>
    <row r="3691" spans="1:5" x14ac:dyDescent="0.2">
      <c r="A3691" t="s">
        <v>11790</v>
      </c>
      <c r="B3691" t="s">
        <v>503</v>
      </c>
      <c r="C3691" s="1">
        <v>45120</v>
      </c>
      <c r="D3691" t="s">
        <v>18404</v>
      </c>
      <c r="E3691" t="s">
        <v>18402</v>
      </c>
    </row>
    <row r="3692" spans="1:5" x14ac:dyDescent="0.2">
      <c r="A3692" t="s">
        <v>11795</v>
      </c>
      <c r="B3692" t="s">
        <v>440</v>
      </c>
      <c r="C3692" s="1">
        <v>45382</v>
      </c>
      <c r="D3692" t="s">
        <v>18407</v>
      </c>
      <c r="E3692" t="s">
        <v>18402</v>
      </c>
    </row>
    <row r="3693" spans="1:5" x14ac:dyDescent="0.2">
      <c r="A3693" t="s">
        <v>11798</v>
      </c>
      <c r="B3693" t="s">
        <v>282</v>
      </c>
      <c r="C3693" s="1">
        <v>45064</v>
      </c>
      <c r="D3693" t="s">
        <v>18408</v>
      </c>
      <c r="E3693" t="s">
        <v>18402</v>
      </c>
    </row>
    <row r="3694" spans="1:5" x14ac:dyDescent="0.2">
      <c r="A3694" t="s">
        <v>11802</v>
      </c>
      <c r="B3694" t="s">
        <v>172</v>
      </c>
      <c r="C3694" s="1">
        <v>45297</v>
      </c>
      <c r="D3694" t="s">
        <v>18411</v>
      </c>
      <c r="E3694" t="s">
        <v>18402</v>
      </c>
    </row>
    <row r="3695" spans="1:5" x14ac:dyDescent="0.2">
      <c r="A3695" t="s">
        <v>11804</v>
      </c>
      <c r="B3695" t="s">
        <v>635</v>
      </c>
      <c r="C3695" s="1">
        <v>44973</v>
      </c>
      <c r="D3695" t="s">
        <v>18404</v>
      </c>
      <c r="E3695" t="s">
        <v>18402</v>
      </c>
    </row>
    <row r="3696" spans="1:5" x14ac:dyDescent="0.2">
      <c r="A3696" t="s">
        <v>11806</v>
      </c>
      <c r="B3696" t="s">
        <v>377</v>
      </c>
      <c r="C3696" s="1">
        <v>45268</v>
      </c>
      <c r="D3696" t="s">
        <v>18408</v>
      </c>
      <c r="E3696" t="s">
        <v>18402</v>
      </c>
    </row>
    <row r="3697" spans="1:5" x14ac:dyDescent="0.2">
      <c r="A3697" t="s">
        <v>11811</v>
      </c>
      <c r="B3697" t="s">
        <v>368</v>
      </c>
      <c r="C3697" s="1">
        <v>45590</v>
      </c>
      <c r="D3697" t="s">
        <v>18401</v>
      </c>
      <c r="E3697" t="s">
        <v>18402</v>
      </c>
    </row>
    <row r="3698" spans="1:5" x14ac:dyDescent="0.2">
      <c r="A3698" t="s">
        <v>11813</v>
      </c>
      <c r="B3698" t="s">
        <v>48</v>
      </c>
      <c r="C3698" s="1">
        <v>44929</v>
      </c>
      <c r="D3698" t="s">
        <v>18408</v>
      </c>
      <c r="E3698" t="s">
        <v>18402</v>
      </c>
    </row>
    <row r="3699" spans="1:5" x14ac:dyDescent="0.2">
      <c r="A3699" t="s">
        <v>11817</v>
      </c>
      <c r="B3699" t="s">
        <v>802</v>
      </c>
      <c r="C3699" s="1">
        <v>45502</v>
      </c>
      <c r="D3699" t="s">
        <v>18403</v>
      </c>
      <c r="E3699" t="s">
        <v>18402</v>
      </c>
    </row>
    <row r="3700" spans="1:5" x14ac:dyDescent="0.2">
      <c r="A3700" t="s">
        <v>11821</v>
      </c>
      <c r="B3700" t="s">
        <v>195</v>
      </c>
      <c r="C3700" s="1">
        <v>45533</v>
      </c>
      <c r="D3700" t="s">
        <v>18401</v>
      </c>
      <c r="E3700" t="s">
        <v>18402</v>
      </c>
    </row>
    <row r="3701" spans="1:5" x14ac:dyDescent="0.2">
      <c r="A3701" t="s">
        <v>11823</v>
      </c>
      <c r="B3701" t="s">
        <v>900</v>
      </c>
      <c r="C3701" s="1">
        <v>45107</v>
      </c>
      <c r="D3701" t="s">
        <v>18404</v>
      </c>
      <c r="E3701" t="s">
        <v>18402</v>
      </c>
    </row>
    <row r="3702" spans="1:5" x14ac:dyDescent="0.2">
      <c r="A3702" t="s">
        <v>11826</v>
      </c>
      <c r="B3702" t="s">
        <v>419</v>
      </c>
      <c r="C3702" s="1">
        <v>45487</v>
      </c>
      <c r="D3702" t="s">
        <v>18404</v>
      </c>
      <c r="E3702" t="s">
        <v>18402</v>
      </c>
    </row>
    <row r="3703" spans="1:5" x14ac:dyDescent="0.2">
      <c r="A3703" t="s">
        <v>11828</v>
      </c>
      <c r="B3703" t="s">
        <v>353</v>
      </c>
      <c r="C3703" s="1">
        <v>45280</v>
      </c>
      <c r="D3703" t="s">
        <v>18404</v>
      </c>
      <c r="E3703" t="s">
        <v>18402</v>
      </c>
    </row>
    <row r="3704" spans="1:5" x14ac:dyDescent="0.2">
      <c r="A3704" t="s">
        <v>11832</v>
      </c>
      <c r="B3704" t="s">
        <v>611</v>
      </c>
      <c r="C3704" s="1">
        <v>45170</v>
      </c>
      <c r="D3704" t="s">
        <v>18404</v>
      </c>
      <c r="E3704" t="s">
        <v>18402</v>
      </c>
    </row>
    <row r="3705" spans="1:5" x14ac:dyDescent="0.2">
      <c r="A3705" t="s">
        <v>11836</v>
      </c>
      <c r="B3705" t="s">
        <v>11</v>
      </c>
      <c r="C3705" s="1">
        <v>45031</v>
      </c>
      <c r="D3705" t="s">
        <v>18408</v>
      </c>
      <c r="E3705" t="s">
        <v>18402</v>
      </c>
    </row>
    <row r="3706" spans="1:5" x14ac:dyDescent="0.2">
      <c r="A3706" t="s">
        <v>11838</v>
      </c>
      <c r="B3706" t="s">
        <v>261</v>
      </c>
      <c r="C3706" s="1">
        <v>45203</v>
      </c>
      <c r="D3706" t="s">
        <v>18401</v>
      </c>
      <c r="E3706" t="s">
        <v>18402</v>
      </c>
    </row>
    <row r="3707" spans="1:5" x14ac:dyDescent="0.2">
      <c r="A3707" t="s">
        <v>11840</v>
      </c>
      <c r="B3707" t="s">
        <v>521</v>
      </c>
      <c r="C3707" s="1">
        <v>45129</v>
      </c>
      <c r="D3707" t="s">
        <v>18408</v>
      </c>
      <c r="E3707" t="s">
        <v>18402</v>
      </c>
    </row>
    <row r="3708" spans="1:5" x14ac:dyDescent="0.2">
      <c r="A3708" t="s">
        <v>11844</v>
      </c>
      <c r="B3708" t="s">
        <v>127</v>
      </c>
      <c r="C3708" s="1">
        <v>45221</v>
      </c>
      <c r="D3708" t="s">
        <v>18401</v>
      </c>
      <c r="E3708" t="s">
        <v>18402</v>
      </c>
    </row>
    <row r="3709" spans="1:5" x14ac:dyDescent="0.2">
      <c r="A3709" t="s">
        <v>11846</v>
      </c>
      <c r="B3709" t="s">
        <v>410</v>
      </c>
      <c r="C3709" s="1">
        <v>45229</v>
      </c>
      <c r="D3709" t="s">
        <v>18403</v>
      </c>
      <c r="E3709" t="s">
        <v>18402</v>
      </c>
    </row>
    <row r="3710" spans="1:5" x14ac:dyDescent="0.2">
      <c r="A3710" t="s">
        <v>11849</v>
      </c>
      <c r="B3710" t="s">
        <v>673</v>
      </c>
      <c r="C3710" s="1">
        <v>45206</v>
      </c>
      <c r="D3710" t="s">
        <v>18408</v>
      </c>
      <c r="E3710" t="s">
        <v>18402</v>
      </c>
    </row>
    <row r="3711" spans="1:5" x14ac:dyDescent="0.2">
      <c r="A3711" t="s">
        <v>11851</v>
      </c>
      <c r="B3711" t="s">
        <v>575</v>
      </c>
      <c r="C3711" s="1">
        <v>45263</v>
      </c>
      <c r="D3711" t="s">
        <v>18406</v>
      </c>
      <c r="E3711" t="s">
        <v>18402</v>
      </c>
    </row>
    <row r="3712" spans="1:5" x14ac:dyDescent="0.2">
      <c r="A3712" t="s">
        <v>11853</v>
      </c>
      <c r="B3712" t="s">
        <v>473</v>
      </c>
      <c r="C3712" s="1">
        <v>45108</v>
      </c>
      <c r="D3712" t="s">
        <v>18404</v>
      </c>
      <c r="E3712" t="s">
        <v>18402</v>
      </c>
    </row>
    <row r="3713" spans="1:5" x14ac:dyDescent="0.2">
      <c r="A3713" t="s">
        <v>11856</v>
      </c>
      <c r="B3713" t="s">
        <v>563</v>
      </c>
      <c r="C3713" s="1">
        <v>45030</v>
      </c>
      <c r="D3713" t="s">
        <v>18408</v>
      </c>
      <c r="E3713" t="s">
        <v>18402</v>
      </c>
    </row>
    <row r="3714" spans="1:5" x14ac:dyDescent="0.2">
      <c r="A3714" t="s">
        <v>11859</v>
      </c>
      <c r="B3714" t="s">
        <v>326</v>
      </c>
      <c r="C3714" s="1">
        <v>45194</v>
      </c>
      <c r="D3714" t="s">
        <v>18404</v>
      </c>
      <c r="E3714" t="s">
        <v>18402</v>
      </c>
    </row>
    <row r="3715" spans="1:5" x14ac:dyDescent="0.2">
      <c r="A3715" t="s">
        <v>11863</v>
      </c>
      <c r="B3715" t="s">
        <v>297</v>
      </c>
      <c r="C3715" s="1">
        <v>45559</v>
      </c>
      <c r="D3715" t="s">
        <v>18403</v>
      </c>
      <c r="E3715" t="s">
        <v>18402</v>
      </c>
    </row>
    <row r="3716" spans="1:5" x14ac:dyDescent="0.2">
      <c r="A3716" t="s">
        <v>11865</v>
      </c>
      <c r="B3716" t="s">
        <v>446</v>
      </c>
      <c r="C3716" s="1">
        <v>45072</v>
      </c>
      <c r="D3716" t="s">
        <v>18408</v>
      </c>
      <c r="E3716" t="s">
        <v>18402</v>
      </c>
    </row>
    <row r="3717" spans="1:5" x14ac:dyDescent="0.2">
      <c r="A3717" t="s">
        <v>11867</v>
      </c>
      <c r="B3717" t="s">
        <v>599</v>
      </c>
      <c r="C3717" s="1">
        <v>45084</v>
      </c>
      <c r="D3717" t="s">
        <v>18403</v>
      </c>
      <c r="E3717" t="s">
        <v>18402</v>
      </c>
    </row>
    <row r="3718" spans="1:5" x14ac:dyDescent="0.2">
      <c r="A3718" t="s">
        <v>11872</v>
      </c>
      <c r="B3718" t="s">
        <v>485</v>
      </c>
      <c r="C3718" s="1">
        <v>45603</v>
      </c>
      <c r="D3718" t="s">
        <v>18408</v>
      </c>
      <c r="E3718" t="s">
        <v>18402</v>
      </c>
    </row>
    <row r="3719" spans="1:5" x14ac:dyDescent="0.2">
      <c r="A3719" t="s">
        <v>11875</v>
      </c>
      <c r="B3719" t="s">
        <v>727</v>
      </c>
      <c r="C3719" s="1">
        <v>45423</v>
      </c>
      <c r="D3719" t="s">
        <v>18411</v>
      </c>
      <c r="E3719" t="s">
        <v>18402</v>
      </c>
    </row>
    <row r="3720" spans="1:5" x14ac:dyDescent="0.2">
      <c r="A3720" t="s">
        <v>11877</v>
      </c>
      <c r="B3720" t="s">
        <v>473</v>
      </c>
      <c r="C3720" s="1">
        <v>45113</v>
      </c>
      <c r="D3720" t="s">
        <v>18404</v>
      </c>
      <c r="E3720" t="s">
        <v>18402</v>
      </c>
    </row>
    <row r="3721" spans="1:5" x14ac:dyDescent="0.2">
      <c r="A3721" t="s">
        <v>11879</v>
      </c>
      <c r="B3721" t="s">
        <v>70</v>
      </c>
      <c r="C3721" s="1">
        <v>45472</v>
      </c>
      <c r="D3721" t="s">
        <v>18401</v>
      </c>
      <c r="E3721" t="s">
        <v>18402</v>
      </c>
    </row>
    <row r="3722" spans="1:5" x14ac:dyDescent="0.2">
      <c r="A3722" t="s">
        <v>11881</v>
      </c>
      <c r="B3722" t="s">
        <v>329</v>
      </c>
      <c r="C3722" s="1">
        <v>44934</v>
      </c>
      <c r="D3722" t="s">
        <v>18401</v>
      </c>
      <c r="E3722" t="s">
        <v>18402</v>
      </c>
    </row>
    <row r="3723" spans="1:5" x14ac:dyDescent="0.2">
      <c r="A3723" t="s">
        <v>11883</v>
      </c>
      <c r="B3723" t="s">
        <v>527</v>
      </c>
      <c r="C3723" s="1">
        <v>45445</v>
      </c>
      <c r="D3723" t="s">
        <v>18403</v>
      </c>
      <c r="E3723" t="s">
        <v>18402</v>
      </c>
    </row>
    <row r="3724" spans="1:5" x14ac:dyDescent="0.2">
      <c r="A3724" t="s">
        <v>11885</v>
      </c>
      <c r="B3724" t="s">
        <v>855</v>
      </c>
      <c r="C3724" s="1">
        <v>45315</v>
      </c>
      <c r="D3724" t="s">
        <v>18403</v>
      </c>
      <c r="E3724" t="s">
        <v>18402</v>
      </c>
    </row>
    <row r="3725" spans="1:5" x14ac:dyDescent="0.2">
      <c r="A3725" t="s">
        <v>11888</v>
      </c>
      <c r="B3725" t="s">
        <v>518</v>
      </c>
      <c r="C3725" s="1">
        <v>45367</v>
      </c>
      <c r="D3725" t="s">
        <v>18403</v>
      </c>
      <c r="E3725" t="s">
        <v>18402</v>
      </c>
    </row>
    <row r="3726" spans="1:5" x14ac:dyDescent="0.2">
      <c r="A3726" t="s">
        <v>11890</v>
      </c>
      <c r="B3726" t="s">
        <v>778</v>
      </c>
      <c r="C3726" s="1">
        <v>45027</v>
      </c>
      <c r="D3726" t="s">
        <v>18401</v>
      </c>
      <c r="E3726" t="s">
        <v>18402</v>
      </c>
    </row>
    <row r="3727" spans="1:5" x14ac:dyDescent="0.2">
      <c r="A3727" t="s">
        <v>11893</v>
      </c>
      <c r="B3727" t="s">
        <v>755</v>
      </c>
      <c r="C3727" s="1">
        <v>45022</v>
      </c>
      <c r="D3727" t="s">
        <v>18403</v>
      </c>
      <c r="E3727" t="s">
        <v>18402</v>
      </c>
    </row>
    <row r="3728" spans="1:5" x14ac:dyDescent="0.2">
      <c r="A3728" t="s">
        <v>11897</v>
      </c>
      <c r="B3728" t="s">
        <v>145</v>
      </c>
      <c r="C3728" s="1">
        <v>45586</v>
      </c>
      <c r="D3728" t="s">
        <v>18401</v>
      </c>
      <c r="E3728" t="s">
        <v>18402</v>
      </c>
    </row>
    <row r="3729" spans="1:5" x14ac:dyDescent="0.2">
      <c r="A3729" t="s">
        <v>11901</v>
      </c>
      <c r="B3729" t="s">
        <v>503</v>
      </c>
      <c r="C3729" s="1">
        <v>45557</v>
      </c>
      <c r="D3729" t="s">
        <v>18401</v>
      </c>
      <c r="E3729" t="s">
        <v>18402</v>
      </c>
    </row>
    <row r="3730" spans="1:5" x14ac:dyDescent="0.2">
      <c r="A3730" t="s">
        <v>11905</v>
      </c>
      <c r="B3730" t="s">
        <v>311</v>
      </c>
      <c r="C3730" s="1">
        <v>44981</v>
      </c>
      <c r="D3730" t="s">
        <v>18405</v>
      </c>
      <c r="E3730" t="s">
        <v>18402</v>
      </c>
    </row>
    <row r="3731" spans="1:5" x14ac:dyDescent="0.2">
      <c r="A3731" t="s">
        <v>11907</v>
      </c>
      <c r="B3731" t="s">
        <v>670</v>
      </c>
      <c r="C3731" s="1">
        <v>45623</v>
      </c>
      <c r="D3731" t="s">
        <v>18401</v>
      </c>
      <c r="E3731" t="s">
        <v>18402</v>
      </c>
    </row>
    <row r="3732" spans="1:5" x14ac:dyDescent="0.2">
      <c r="A3732" t="s">
        <v>11910</v>
      </c>
      <c r="B3732" t="s">
        <v>344</v>
      </c>
      <c r="C3732" s="1">
        <v>45547</v>
      </c>
      <c r="D3732" t="s">
        <v>18403</v>
      </c>
      <c r="E3732" t="s">
        <v>18402</v>
      </c>
    </row>
    <row r="3733" spans="1:5" x14ac:dyDescent="0.2">
      <c r="A3733" t="s">
        <v>11912</v>
      </c>
      <c r="B3733" t="s">
        <v>112</v>
      </c>
      <c r="C3733" s="1">
        <v>45147</v>
      </c>
      <c r="D3733" t="s">
        <v>18401</v>
      </c>
      <c r="E3733" t="s">
        <v>18402</v>
      </c>
    </row>
    <row r="3734" spans="1:5" x14ac:dyDescent="0.2">
      <c r="A3734" t="s">
        <v>11916</v>
      </c>
      <c r="B3734" t="s">
        <v>449</v>
      </c>
      <c r="C3734" s="1">
        <v>45039</v>
      </c>
      <c r="D3734" t="s">
        <v>18414</v>
      </c>
      <c r="E3734" t="s">
        <v>18402</v>
      </c>
    </row>
    <row r="3735" spans="1:5" x14ac:dyDescent="0.2">
      <c r="A3735" t="s">
        <v>11918</v>
      </c>
      <c r="B3735" t="s">
        <v>70</v>
      </c>
      <c r="C3735" s="1">
        <v>44947</v>
      </c>
      <c r="D3735" t="s">
        <v>18411</v>
      </c>
      <c r="E3735" t="s">
        <v>18402</v>
      </c>
    </row>
    <row r="3736" spans="1:5" x14ac:dyDescent="0.2">
      <c r="A3736" t="s">
        <v>11923</v>
      </c>
      <c r="B3736" t="s">
        <v>870</v>
      </c>
      <c r="C3736" s="1">
        <v>45476</v>
      </c>
      <c r="D3736" t="s">
        <v>18403</v>
      </c>
      <c r="E3736" t="s">
        <v>18402</v>
      </c>
    </row>
    <row r="3737" spans="1:5" x14ac:dyDescent="0.2">
      <c r="A3737" t="s">
        <v>11926</v>
      </c>
      <c r="B3737" t="s">
        <v>297</v>
      </c>
      <c r="C3737" s="1">
        <v>45092</v>
      </c>
      <c r="D3737" t="s">
        <v>18404</v>
      </c>
      <c r="E3737" t="s">
        <v>18402</v>
      </c>
    </row>
    <row r="3738" spans="1:5" x14ac:dyDescent="0.2">
      <c r="A3738" t="s">
        <v>11930</v>
      </c>
      <c r="B3738" t="s">
        <v>428</v>
      </c>
      <c r="C3738" s="1">
        <v>45421</v>
      </c>
      <c r="D3738" t="s">
        <v>18408</v>
      </c>
      <c r="E3738" t="s">
        <v>18402</v>
      </c>
    </row>
    <row r="3739" spans="1:5" x14ac:dyDescent="0.2">
      <c r="A3739" t="s">
        <v>11935</v>
      </c>
      <c r="B3739" t="s">
        <v>664</v>
      </c>
      <c r="C3739" s="1">
        <v>45203</v>
      </c>
      <c r="D3739" t="s">
        <v>18404</v>
      </c>
      <c r="E3739" t="s">
        <v>18402</v>
      </c>
    </row>
    <row r="3740" spans="1:5" x14ac:dyDescent="0.2">
      <c r="A3740" t="s">
        <v>11937</v>
      </c>
      <c r="B3740" t="s">
        <v>216</v>
      </c>
      <c r="C3740" s="1">
        <v>45567</v>
      </c>
      <c r="D3740" t="s">
        <v>18408</v>
      </c>
      <c r="E3740" t="s">
        <v>18402</v>
      </c>
    </row>
    <row r="3741" spans="1:5" x14ac:dyDescent="0.2">
      <c r="A3741" t="s">
        <v>11939</v>
      </c>
      <c r="B3741" t="s">
        <v>234</v>
      </c>
      <c r="C3741" s="1">
        <v>45593</v>
      </c>
      <c r="D3741" t="s">
        <v>18401</v>
      </c>
      <c r="E3741" t="s">
        <v>18402</v>
      </c>
    </row>
    <row r="3742" spans="1:5" x14ac:dyDescent="0.2">
      <c r="A3742" t="s">
        <v>11941</v>
      </c>
      <c r="B3742" t="s">
        <v>787</v>
      </c>
      <c r="C3742" s="1">
        <v>45210</v>
      </c>
      <c r="D3742" t="s">
        <v>18411</v>
      </c>
      <c r="E3742" t="s">
        <v>18402</v>
      </c>
    </row>
    <row r="3743" spans="1:5" x14ac:dyDescent="0.2">
      <c r="A3743" t="s">
        <v>11944</v>
      </c>
      <c r="B3743" t="s">
        <v>822</v>
      </c>
      <c r="C3743" s="1">
        <v>45504</v>
      </c>
      <c r="D3743" t="s">
        <v>18401</v>
      </c>
      <c r="E3743" t="s">
        <v>18402</v>
      </c>
    </row>
    <row r="3744" spans="1:5" x14ac:dyDescent="0.2">
      <c r="A3744" t="s">
        <v>11947</v>
      </c>
      <c r="B3744" t="s">
        <v>267</v>
      </c>
      <c r="C3744" s="1">
        <v>45112</v>
      </c>
      <c r="D3744" t="s">
        <v>18403</v>
      </c>
      <c r="E3744" t="s">
        <v>18402</v>
      </c>
    </row>
    <row r="3745" spans="1:5" x14ac:dyDescent="0.2">
      <c r="A3745" t="s">
        <v>11949</v>
      </c>
      <c r="B3745" t="s">
        <v>201</v>
      </c>
      <c r="C3745" s="1">
        <v>45289</v>
      </c>
      <c r="D3745" t="s">
        <v>18408</v>
      </c>
      <c r="E3745" t="s">
        <v>18402</v>
      </c>
    </row>
    <row r="3746" spans="1:5" x14ac:dyDescent="0.2">
      <c r="A3746" t="s">
        <v>11951</v>
      </c>
      <c r="B3746" t="s">
        <v>521</v>
      </c>
      <c r="C3746" s="1">
        <v>45092</v>
      </c>
      <c r="D3746" t="s">
        <v>18408</v>
      </c>
      <c r="E3746" t="s">
        <v>18402</v>
      </c>
    </row>
    <row r="3747" spans="1:5" x14ac:dyDescent="0.2">
      <c r="A3747" t="s">
        <v>11954</v>
      </c>
      <c r="B3747" t="s">
        <v>356</v>
      </c>
      <c r="C3747" s="1">
        <v>45409</v>
      </c>
      <c r="D3747" t="s">
        <v>18408</v>
      </c>
      <c r="E3747" t="s">
        <v>18402</v>
      </c>
    </row>
    <row r="3748" spans="1:5" x14ac:dyDescent="0.2">
      <c r="A3748" t="s">
        <v>11956</v>
      </c>
      <c r="B3748" t="s">
        <v>18438</v>
      </c>
      <c r="C3748" s="1">
        <v>45230</v>
      </c>
      <c r="D3748" t="s">
        <v>18404</v>
      </c>
      <c r="E3748" t="s">
        <v>18402</v>
      </c>
    </row>
    <row r="3749" spans="1:5" x14ac:dyDescent="0.2">
      <c r="A3749" t="s">
        <v>11959</v>
      </c>
      <c r="B3749" t="s">
        <v>816</v>
      </c>
      <c r="C3749" s="1">
        <v>45232</v>
      </c>
      <c r="D3749" t="s">
        <v>18404</v>
      </c>
      <c r="E3749" t="s">
        <v>18402</v>
      </c>
    </row>
    <row r="3750" spans="1:5" x14ac:dyDescent="0.2">
      <c r="A3750" t="s">
        <v>11962</v>
      </c>
      <c r="B3750" t="s">
        <v>563</v>
      </c>
      <c r="C3750" s="1">
        <v>45122</v>
      </c>
      <c r="D3750" t="s">
        <v>18408</v>
      </c>
      <c r="E3750" t="s">
        <v>18402</v>
      </c>
    </row>
    <row r="3751" spans="1:5" x14ac:dyDescent="0.2">
      <c r="A3751" t="s">
        <v>11964</v>
      </c>
      <c r="B3751" t="s">
        <v>294</v>
      </c>
      <c r="C3751" s="1">
        <v>45417</v>
      </c>
      <c r="D3751" t="s">
        <v>18401</v>
      </c>
      <c r="E3751" t="s">
        <v>18402</v>
      </c>
    </row>
    <row r="3752" spans="1:5" x14ac:dyDescent="0.2">
      <c r="A3752" t="s">
        <v>11967</v>
      </c>
      <c r="B3752" t="s">
        <v>365</v>
      </c>
      <c r="C3752" s="1">
        <v>45285</v>
      </c>
      <c r="D3752" t="s">
        <v>18405</v>
      </c>
      <c r="E3752" t="s">
        <v>18402</v>
      </c>
    </row>
    <row r="3753" spans="1:5" x14ac:dyDescent="0.2">
      <c r="A3753" t="s">
        <v>11971</v>
      </c>
      <c r="B3753" t="s">
        <v>488</v>
      </c>
      <c r="C3753" s="1">
        <v>45043</v>
      </c>
      <c r="D3753" t="s">
        <v>18404</v>
      </c>
      <c r="E3753" t="s">
        <v>18402</v>
      </c>
    </row>
    <row r="3754" spans="1:5" x14ac:dyDescent="0.2">
      <c r="A3754" t="s">
        <v>11973</v>
      </c>
      <c r="B3754" t="s">
        <v>67</v>
      </c>
      <c r="C3754" s="1">
        <v>45485</v>
      </c>
      <c r="D3754" t="s">
        <v>18401</v>
      </c>
      <c r="E3754" t="s">
        <v>18402</v>
      </c>
    </row>
    <row r="3755" spans="1:5" x14ac:dyDescent="0.2">
      <c r="A3755" t="s">
        <v>11978</v>
      </c>
      <c r="B3755" t="s">
        <v>691</v>
      </c>
      <c r="C3755" s="1">
        <v>45270</v>
      </c>
      <c r="D3755" t="s">
        <v>18403</v>
      </c>
      <c r="E3755" t="s">
        <v>18402</v>
      </c>
    </row>
    <row r="3756" spans="1:5" x14ac:dyDescent="0.2">
      <c r="A3756" t="s">
        <v>11982</v>
      </c>
      <c r="B3756" t="s">
        <v>749</v>
      </c>
      <c r="C3756" s="1">
        <v>45314</v>
      </c>
      <c r="D3756" t="s">
        <v>18412</v>
      </c>
      <c r="E3756" t="s">
        <v>18402</v>
      </c>
    </row>
    <row r="3757" spans="1:5" x14ac:dyDescent="0.2">
      <c r="A3757" t="s">
        <v>11984</v>
      </c>
      <c r="B3757" t="s">
        <v>294</v>
      </c>
      <c r="C3757" s="1">
        <v>45434</v>
      </c>
      <c r="D3757" t="s">
        <v>18410</v>
      </c>
      <c r="E3757" t="s">
        <v>18402</v>
      </c>
    </row>
    <row r="3758" spans="1:5" x14ac:dyDescent="0.2">
      <c r="A3758" t="s">
        <v>11988</v>
      </c>
      <c r="B3758" t="s">
        <v>888</v>
      </c>
      <c r="C3758" s="1">
        <v>45182</v>
      </c>
      <c r="D3758" t="s">
        <v>18410</v>
      </c>
      <c r="E3758" t="s">
        <v>18402</v>
      </c>
    </row>
    <row r="3759" spans="1:5" x14ac:dyDescent="0.2">
      <c r="A3759" t="s">
        <v>11990</v>
      </c>
      <c r="B3759" t="s">
        <v>876</v>
      </c>
      <c r="C3759" s="1">
        <v>45447</v>
      </c>
      <c r="D3759" t="s">
        <v>18401</v>
      </c>
      <c r="E3759" t="s">
        <v>18402</v>
      </c>
    </row>
    <row r="3760" spans="1:5" x14ac:dyDescent="0.2">
      <c r="A3760" t="s">
        <v>11993</v>
      </c>
      <c r="B3760" t="s">
        <v>846</v>
      </c>
      <c r="C3760" s="1">
        <v>45229</v>
      </c>
      <c r="D3760" t="s">
        <v>18408</v>
      </c>
      <c r="E3760" t="s">
        <v>18402</v>
      </c>
    </row>
    <row r="3761" spans="1:5" x14ac:dyDescent="0.2">
      <c r="A3761" t="s">
        <v>11996</v>
      </c>
      <c r="B3761" t="s">
        <v>545</v>
      </c>
      <c r="C3761" s="1">
        <v>44950</v>
      </c>
      <c r="D3761" t="s">
        <v>18404</v>
      </c>
      <c r="E3761" t="s">
        <v>18402</v>
      </c>
    </row>
    <row r="3762" spans="1:5" x14ac:dyDescent="0.2">
      <c r="A3762" t="s">
        <v>11998</v>
      </c>
      <c r="B3762" t="s">
        <v>249</v>
      </c>
      <c r="C3762" s="1">
        <v>45021</v>
      </c>
      <c r="D3762" t="s">
        <v>18404</v>
      </c>
      <c r="E3762" t="s">
        <v>18402</v>
      </c>
    </row>
    <row r="3763" spans="1:5" x14ac:dyDescent="0.2">
      <c r="A3763" t="s">
        <v>12000</v>
      </c>
      <c r="B3763" t="s">
        <v>160</v>
      </c>
      <c r="C3763" s="1">
        <v>45509</v>
      </c>
      <c r="D3763" t="s">
        <v>18401</v>
      </c>
      <c r="E3763" t="s">
        <v>18402</v>
      </c>
    </row>
    <row r="3764" spans="1:5" x14ac:dyDescent="0.2">
      <c r="A3764" t="s">
        <v>12003</v>
      </c>
      <c r="B3764" t="s">
        <v>84</v>
      </c>
      <c r="C3764" s="1">
        <v>45524</v>
      </c>
      <c r="D3764" t="s">
        <v>18408</v>
      </c>
      <c r="E3764" t="s">
        <v>18402</v>
      </c>
    </row>
    <row r="3765" spans="1:5" x14ac:dyDescent="0.2">
      <c r="A3765" t="s">
        <v>12006</v>
      </c>
      <c r="B3765" t="s">
        <v>124</v>
      </c>
      <c r="C3765" s="1">
        <v>45098</v>
      </c>
      <c r="D3765" t="s">
        <v>18404</v>
      </c>
      <c r="E3765" t="s">
        <v>18402</v>
      </c>
    </row>
    <row r="3766" spans="1:5" x14ac:dyDescent="0.2">
      <c r="A3766" t="s">
        <v>12008</v>
      </c>
      <c r="B3766" t="s">
        <v>891</v>
      </c>
      <c r="C3766" s="1">
        <v>45571</v>
      </c>
      <c r="D3766" t="s">
        <v>18408</v>
      </c>
      <c r="E3766" t="s">
        <v>18402</v>
      </c>
    </row>
    <row r="3767" spans="1:5" x14ac:dyDescent="0.2">
      <c r="A3767" t="s">
        <v>12011</v>
      </c>
      <c r="B3767" t="s">
        <v>700</v>
      </c>
      <c r="C3767" s="1">
        <v>45341</v>
      </c>
      <c r="D3767" t="s">
        <v>18404</v>
      </c>
      <c r="E3767" t="s">
        <v>18402</v>
      </c>
    </row>
    <row r="3768" spans="1:5" x14ac:dyDescent="0.2">
      <c r="A3768" t="s">
        <v>12013</v>
      </c>
      <c r="B3768" t="s">
        <v>769</v>
      </c>
      <c r="C3768" s="1">
        <v>45052</v>
      </c>
      <c r="D3768" t="s">
        <v>18408</v>
      </c>
      <c r="E3768" t="s">
        <v>18402</v>
      </c>
    </row>
    <row r="3769" spans="1:5" x14ac:dyDescent="0.2">
      <c r="A3769" t="s">
        <v>12016</v>
      </c>
      <c r="B3769" t="s">
        <v>306</v>
      </c>
      <c r="C3769" s="1">
        <v>45018</v>
      </c>
      <c r="D3769" t="s">
        <v>18401</v>
      </c>
      <c r="E3769" t="s">
        <v>18402</v>
      </c>
    </row>
    <row r="3770" spans="1:5" x14ac:dyDescent="0.2">
      <c r="A3770" t="s">
        <v>12019</v>
      </c>
      <c r="B3770" t="s">
        <v>282</v>
      </c>
      <c r="C3770" s="1">
        <v>45136</v>
      </c>
      <c r="D3770" t="s">
        <v>18403</v>
      </c>
      <c r="E3770" t="s">
        <v>18402</v>
      </c>
    </row>
    <row r="3771" spans="1:5" x14ac:dyDescent="0.2">
      <c r="A3771" t="s">
        <v>12023</v>
      </c>
      <c r="B3771" t="s">
        <v>273</v>
      </c>
      <c r="C3771" s="1">
        <v>45451</v>
      </c>
      <c r="D3771" t="s">
        <v>18404</v>
      </c>
      <c r="E3771" t="s">
        <v>18402</v>
      </c>
    </row>
    <row r="3772" spans="1:5" x14ac:dyDescent="0.2">
      <c r="A3772" t="s">
        <v>12026</v>
      </c>
      <c r="B3772" t="s">
        <v>533</v>
      </c>
      <c r="C3772" s="1">
        <v>45573</v>
      </c>
      <c r="D3772" t="s">
        <v>18404</v>
      </c>
      <c r="E3772" t="s">
        <v>18402</v>
      </c>
    </row>
    <row r="3773" spans="1:5" x14ac:dyDescent="0.2">
      <c r="A3773" t="s">
        <v>12029</v>
      </c>
      <c r="B3773" t="s">
        <v>362</v>
      </c>
      <c r="C3773" s="1">
        <v>45474</v>
      </c>
      <c r="D3773" t="s">
        <v>18401</v>
      </c>
      <c r="E3773" t="s">
        <v>18402</v>
      </c>
    </row>
    <row r="3774" spans="1:5" x14ac:dyDescent="0.2">
      <c r="A3774" t="s">
        <v>12032</v>
      </c>
      <c r="B3774" t="s">
        <v>655</v>
      </c>
      <c r="C3774" s="1">
        <v>45381</v>
      </c>
      <c r="D3774" t="s">
        <v>18408</v>
      </c>
      <c r="E3774" t="s">
        <v>18402</v>
      </c>
    </row>
    <row r="3775" spans="1:5" x14ac:dyDescent="0.2">
      <c r="A3775" t="s">
        <v>12034</v>
      </c>
      <c r="B3775" t="s">
        <v>781</v>
      </c>
      <c r="C3775" s="1">
        <v>45323</v>
      </c>
      <c r="D3775" t="s">
        <v>18408</v>
      </c>
      <c r="E3775" t="s">
        <v>18402</v>
      </c>
    </row>
    <row r="3776" spans="1:5" x14ac:dyDescent="0.2">
      <c r="A3776" t="s">
        <v>12038</v>
      </c>
      <c r="B3776" t="s">
        <v>279</v>
      </c>
      <c r="C3776" s="1">
        <v>45122</v>
      </c>
      <c r="D3776" t="s">
        <v>18404</v>
      </c>
      <c r="E3776" t="s">
        <v>18402</v>
      </c>
    </row>
    <row r="3777" spans="1:5" x14ac:dyDescent="0.2">
      <c r="A3777" t="s">
        <v>12041</v>
      </c>
      <c r="B3777" t="s">
        <v>802</v>
      </c>
      <c r="C3777" s="1">
        <v>44962</v>
      </c>
      <c r="D3777" t="s">
        <v>18404</v>
      </c>
      <c r="E3777" t="s">
        <v>18402</v>
      </c>
    </row>
    <row r="3778" spans="1:5" x14ac:dyDescent="0.2">
      <c r="A3778" t="s">
        <v>12043</v>
      </c>
      <c r="B3778" t="s">
        <v>867</v>
      </c>
      <c r="C3778" s="1">
        <v>45178</v>
      </c>
      <c r="D3778" t="s">
        <v>18401</v>
      </c>
      <c r="E3778" t="s">
        <v>18402</v>
      </c>
    </row>
    <row r="3779" spans="1:5" x14ac:dyDescent="0.2">
      <c r="A3779" t="s">
        <v>12046</v>
      </c>
      <c r="B3779" t="s">
        <v>476</v>
      </c>
      <c r="C3779" s="1">
        <v>45206</v>
      </c>
      <c r="D3779" t="s">
        <v>18406</v>
      </c>
      <c r="E3779" t="s">
        <v>18402</v>
      </c>
    </row>
    <row r="3780" spans="1:5" x14ac:dyDescent="0.2">
      <c r="A3780" t="s">
        <v>12048</v>
      </c>
      <c r="B3780" t="s">
        <v>655</v>
      </c>
      <c r="C3780" s="1">
        <v>45607</v>
      </c>
      <c r="D3780" t="s">
        <v>18411</v>
      </c>
      <c r="E3780" t="s">
        <v>18402</v>
      </c>
    </row>
    <row r="3781" spans="1:5" x14ac:dyDescent="0.2">
      <c r="A3781" t="s">
        <v>12051</v>
      </c>
      <c r="B3781" t="s">
        <v>344</v>
      </c>
      <c r="C3781" s="1">
        <v>45571</v>
      </c>
      <c r="D3781" t="s">
        <v>18404</v>
      </c>
      <c r="E3781" t="s">
        <v>18402</v>
      </c>
    </row>
    <row r="3782" spans="1:5" x14ac:dyDescent="0.2">
      <c r="A3782" t="s">
        <v>12054</v>
      </c>
      <c r="B3782" t="s">
        <v>638</v>
      </c>
      <c r="C3782" s="1">
        <v>45101</v>
      </c>
      <c r="D3782" t="s">
        <v>18401</v>
      </c>
      <c r="E3782" t="s">
        <v>18402</v>
      </c>
    </row>
    <row r="3783" spans="1:5" x14ac:dyDescent="0.2">
      <c r="A3783" t="s">
        <v>12056</v>
      </c>
      <c r="B3783" t="s">
        <v>80</v>
      </c>
      <c r="C3783" s="1">
        <v>45218</v>
      </c>
      <c r="D3783" t="s">
        <v>18408</v>
      </c>
      <c r="E3783" t="s">
        <v>18402</v>
      </c>
    </row>
    <row r="3784" spans="1:5" x14ac:dyDescent="0.2">
      <c r="A3784" t="s">
        <v>12060</v>
      </c>
      <c r="B3784" t="s">
        <v>24</v>
      </c>
      <c r="C3784" s="1">
        <v>45260</v>
      </c>
      <c r="D3784" t="s">
        <v>18401</v>
      </c>
      <c r="E3784" t="s">
        <v>18402</v>
      </c>
    </row>
    <row r="3785" spans="1:5" x14ac:dyDescent="0.2">
      <c r="A3785" t="s">
        <v>12062</v>
      </c>
      <c r="B3785" t="s">
        <v>746</v>
      </c>
      <c r="C3785" s="1">
        <v>45525</v>
      </c>
      <c r="D3785" t="s">
        <v>18401</v>
      </c>
      <c r="E3785" t="s">
        <v>18402</v>
      </c>
    </row>
    <row r="3786" spans="1:5" x14ac:dyDescent="0.2">
      <c r="A3786" t="s">
        <v>12064</v>
      </c>
      <c r="B3786" t="s">
        <v>536</v>
      </c>
      <c r="C3786" s="1">
        <v>45325</v>
      </c>
      <c r="D3786" t="s">
        <v>18408</v>
      </c>
      <c r="E3786" t="s">
        <v>18402</v>
      </c>
    </row>
    <row r="3787" spans="1:5" x14ac:dyDescent="0.2">
      <c r="A3787" t="s">
        <v>12068</v>
      </c>
      <c r="B3787" t="s">
        <v>249</v>
      </c>
      <c r="C3787" s="1">
        <v>45047</v>
      </c>
      <c r="D3787" t="s">
        <v>18403</v>
      </c>
      <c r="E3787" t="s">
        <v>18402</v>
      </c>
    </row>
    <row r="3788" spans="1:5" x14ac:dyDescent="0.2">
      <c r="A3788" t="s">
        <v>12071</v>
      </c>
      <c r="B3788" t="s">
        <v>48</v>
      </c>
      <c r="C3788" s="1">
        <v>45368</v>
      </c>
      <c r="D3788" t="s">
        <v>18404</v>
      </c>
      <c r="E3788" t="s">
        <v>18402</v>
      </c>
    </row>
    <row r="3789" spans="1:5" x14ac:dyDescent="0.2">
      <c r="A3789" t="s">
        <v>12074</v>
      </c>
      <c r="B3789" t="s">
        <v>30</v>
      </c>
      <c r="C3789" s="1">
        <v>45372</v>
      </c>
      <c r="D3789" t="s">
        <v>18408</v>
      </c>
      <c r="E3789" t="s">
        <v>18402</v>
      </c>
    </row>
    <row r="3790" spans="1:5" x14ac:dyDescent="0.2">
      <c r="A3790" t="s">
        <v>12076</v>
      </c>
      <c r="B3790" t="s">
        <v>425</v>
      </c>
      <c r="C3790" s="1">
        <v>45056</v>
      </c>
      <c r="D3790" t="s">
        <v>18403</v>
      </c>
      <c r="E3790" t="s">
        <v>18402</v>
      </c>
    </row>
    <row r="3791" spans="1:5" x14ac:dyDescent="0.2">
      <c r="A3791" t="s">
        <v>12080</v>
      </c>
      <c r="B3791" t="s">
        <v>6</v>
      </c>
      <c r="C3791" s="1">
        <v>45251</v>
      </c>
      <c r="D3791" t="s">
        <v>18404</v>
      </c>
      <c r="E3791" t="s">
        <v>18402</v>
      </c>
    </row>
    <row r="3792" spans="1:5" x14ac:dyDescent="0.2">
      <c r="A3792" t="s">
        <v>12083</v>
      </c>
      <c r="B3792" t="s">
        <v>77</v>
      </c>
      <c r="C3792" s="1">
        <v>45201</v>
      </c>
      <c r="D3792" t="s">
        <v>18403</v>
      </c>
      <c r="E3792" t="s">
        <v>18402</v>
      </c>
    </row>
    <row r="3793" spans="1:5" x14ac:dyDescent="0.2">
      <c r="A3793" t="s">
        <v>12086</v>
      </c>
      <c r="B3793" t="s">
        <v>377</v>
      </c>
      <c r="C3793" s="1">
        <v>45031</v>
      </c>
      <c r="D3793" t="s">
        <v>18410</v>
      </c>
      <c r="E3793" t="s">
        <v>18402</v>
      </c>
    </row>
    <row r="3794" spans="1:5" x14ac:dyDescent="0.2">
      <c r="A3794" t="s">
        <v>12089</v>
      </c>
      <c r="B3794" t="s">
        <v>216</v>
      </c>
      <c r="C3794" s="1">
        <v>44931</v>
      </c>
      <c r="D3794" t="s">
        <v>18401</v>
      </c>
      <c r="E3794" t="s">
        <v>18402</v>
      </c>
    </row>
    <row r="3795" spans="1:5" x14ac:dyDescent="0.2">
      <c r="A3795" t="s">
        <v>12094</v>
      </c>
      <c r="B3795" t="s">
        <v>392</v>
      </c>
      <c r="C3795" s="1">
        <v>45578</v>
      </c>
      <c r="D3795" t="s">
        <v>18408</v>
      </c>
      <c r="E3795" t="s">
        <v>18402</v>
      </c>
    </row>
    <row r="3796" spans="1:5" x14ac:dyDescent="0.2">
      <c r="A3796" t="s">
        <v>12096</v>
      </c>
      <c r="B3796" t="s">
        <v>670</v>
      </c>
      <c r="C3796" s="1">
        <v>44990</v>
      </c>
      <c r="D3796" t="s">
        <v>18403</v>
      </c>
      <c r="E3796" t="s">
        <v>18402</v>
      </c>
    </row>
    <row r="3797" spans="1:5" x14ac:dyDescent="0.2">
      <c r="A3797" t="s">
        <v>12099</v>
      </c>
      <c r="B3797" t="s">
        <v>837</v>
      </c>
      <c r="C3797" s="1">
        <v>45213</v>
      </c>
      <c r="D3797" t="s">
        <v>18403</v>
      </c>
      <c r="E3797" t="s">
        <v>18402</v>
      </c>
    </row>
    <row r="3798" spans="1:5" x14ac:dyDescent="0.2">
      <c r="A3798" t="s">
        <v>12102</v>
      </c>
      <c r="B3798" t="s">
        <v>533</v>
      </c>
      <c r="C3798" s="1">
        <v>45033</v>
      </c>
      <c r="D3798" t="s">
        <v>18406</v>
      </c>
      <c r="E3798" t="s">
        <v>18402</v>
      </c>
    </row>
    <row r="3799" spans="1:5" x14ac:dyDescent="0.2">
      <c r="A3799" t="s">
        <v>12106</v>
      </c>
      <c r="B3799" t="s">
        <v>148</v>
      </c>
      <c r="C3799" s="1">
        <v>45467</v>
      </c>
      <c r="D3799" t="s">
        <v>18404</v>
      </c>
      <c r="E3799" t="s">
        <v>18402</v>
      </c>
    </row>
    <row r="3800" spans="1:5" x14ac:dyDescent="0.2">
      <c r="A3800" t="s">
        <v>12110</v>
      </c>
      <c r="B3800" t="s">
        <v>449</v>
      </c>
      <c r="C3800" s="1">
        <v>44973</v>
      </c>
      <c r="D3800" t="s">
        <v>18404</v>
      </c>
      <c r="E3800" t="s">
        <v>18402</v>
      </c>
    </row>
    <row r="3801" spans="1:5" x14ac:dyDescent="0.2">
      <c r="A3801" t="s">
        <v>12112</v>
      </c>
      <c r="B3801" t="s">
        <v>735</v>
      </c>
      <c r="C3801" s="1">
        <v>44986</v>
      </c>
      <c r="D3801" t="s">
        <v>18411</v>
      </c>
      <c r="E3801" t="s">
        <v>18402</v>
      </c>
    </row>
    <row r="3802" spans="1:5" x14ac:dyDescent="0.2">
      <c r="A3802" t="s">
        <v>12115</v>
      </c>
      <c r="B3802" t="s">
        <v>285</v>
      </c>
      <c r="C3802" s="1">
        <v>45387</v>
      </c>
      <c r="D3802" t="s">
        <v>18401</v>
      </c>
      <c r="E3802" t="s">
        <v>18402</v>
      </c>
    </row>
    <row r="3803" spans="1:5" x14ac:dyDescent="0.2">
      <c r="A3803" t="s">
        <v>12118</v>
      </c>
      <c r="B3803" t="s">
        <v>61</v>
      </c>
      <c r="C3803" s="1">
        <v>45236</v>
      </c>
      <c r="D3803" t="s">
        <v>18404</v>
      </c>
      <c r="E3803" t="s">
        <v>18402</v>
      </c>
    </row>
    <row r="3804" spans="1:5" x14ac:dyDescent="0.2">
      <c r="A3804" t="s">
        <v>12120</v>
      </c>
      <c r="B3804" t="s">
        <v>374</v>
      </c>
      <c r="C3804" s="1">
        <v>45321</v>
      </c>
      <c r="D3804" t="s">
        <v>18408</v>
      </c>
      <c r="E3804" t="s">
        <v>18402</v>
      </c>
    </row>
    <row r="3805" spans="1:5" x14ac:dyDescent="0.2">
      <c r="A3805" t="s">
        <v>12122</v>
      </c>
      <c r="B3805" t="s">
        <v>38</v>
      </c>
      <c r="C3805" s="1">
        <v>45535</v>
      </c>
      <c r="D3805" t="s">
        <v>18401</v>
      </c>
      <c r="E3805" t="s">
        <v>18402</v>
      </c>
    </row>
    <row r="3806" spans="1:5" x14ac:dyDescent="0.2">
      <c r="A3806" t="s">
        <v>12125</v>
      </c>
      <c r="B3806" t="s">
        <v>195</v>
      </c>
      <c r="C3806" s="1">
        <v>45007</v>
      </c>
      <c r="D3806" t="s">
        <v>18408</v>
      </c>
      <c r="E3806" t="s">
        <v>18402</v>
      </c>
    </row>
    <row r="3807" spans="1:5" x14ac:dyDescent="0.2">
      <c r="A3807" t="s">
        <v>12127</v>
      </c>
      <c r="B3807" t="s">
        <v>703</v>
      </c>
      <c r="C3807" s="1">
        <v>45470</v>
      </c>
      <c r="D3807" t="s">
        <v>18411</v>
      </c>
      <c r="E3807" t="s">
        <v>18402</v>
      </c>
    </row>
    <row r="3808" spans="1:5" x14ac:dyDescent="0.2">
      <c r="A3808" t="s">
        <v>12129</v>
      </c>
      <c r="B3808" t="s">
        <v>374</v>
      </c>
      <c r="C3808" s="1">
        <v>45251</v>
      </c>
      <c r="D3808" t="s">
        <v>18401</v>
      </c>
      <c r="E3808" t="s">
        <v>18402</v>
      </c>
    </row>
    <row r="3809" spans="1:5" x14ac:dyDescent="0.2">
      <c r="A3809" t="s">
        <v>12131</v>
      </c>
      <c r="B3809" t="s">
        <v>518</v>
      </c>
      <c r="C3809" s="1">
        <v>45218</v>
      </c>
      <c r="D3809" t="s">
        <v>18408</v>
      </c>
      <c r="E3809" t="s">
        <v>18402</v>
      </c>
    </row>
    <row r="3810" spans="1:5" x14ac:dyDescent="0.2">
      <c r="A3810" t="s">
        <v>12133</v>
      </c>
      <c r="B3810" t="s">
        <v>142</v>
      </c>
      <c r="C3810" s="1">
        <v>45536</v>
      </c>
      <c r="D3810" t="s">
        <v>18411</v>
      </c>
      <c r="E3810" t="s">
        <v>18402</v>
      </c>
    </row>
    <row r="3811" spans="1:5" x14ac:dyDescent="0.2">
      <c r="A3811" t="s">
        <v>12137</v>
      </c>
      <c r="B3811" t="s">
        <v>338</v>
      </c>
      <c r="C3811" s="1">
        <v>44976</v>
      </c>
      <c r="D3811" t="s">
        <v>18406</v>
      </c>
      <c r="E3811" t="s">
        <v>18402</v>
      </c>
    </row>
    <row r="3812" spans="1:5" x14ac:dyDescent="0.2">
      <c r="A3812" t="s">
        <v>12140</v>
      </c>
      <c r="B3812" t="s">
        <v>18418</v>
      </c>
      <c r="C3812" s="1">
        <v>45159</v>
      </c>
      <c r="D3812" t="s">
        <v>18408</v>
      </c>
      <c r="E3812" t="s">
        <v>18402</v>
      </c>
    </row>
    <row r="3813" spans="1:5" x14ac:dyDescent="0.2">
      <c r="A3813" t="s">
        <v>12142</v>
      </c>
      <c r="B3813" t="s">
        <v>279</v>
      </c>
      <c r="C3813" s="1">
        <v>45025</v>
      </c>
      <c r="D3813" t="s">
        <v>18401</v>
      </c>
      <c r="E3813" t="s">
        <v>18402</v>
      </c>
    </row>
    <row r="3814" spans="1:5" x14ac:dyDescent="0.2">
      <c r="A3814" t="s">
        <v>12144</v>
      </c>
      <c r="B3814" t="s">
        <v>733</v>
      </c>
      <c r="C3814" s="1">
        <v>44996</v>
      </c>
      <c r="D3814" t="s">
        <v>18408</v>
      </c>
      <c r="E3814" t="s">
        <v>18402</v>
      </c>
    </row>
    <row r="3815" spans="1:5" x14ac:dyDescent="0.2">
      <c r="A3815" t="s">
        <v>12147</v>
      </c>
      <c r="B3815" t="s">
        <v>213</v>
      </c>
      <c r="C3815" s="1">
        <v>45562</v>
      </c>
      <c r="D3815" t="s">
        <v>18403</v>
      </c>
      <c r="E3815" t="s">
        <v>18402</v>
      </c>
    </row>
    <row r="3816" spans="1:5" x14ac:dyDescent="0.2">
      <c r="A3816" t="s">
        <v>12151</v>
      </c>
      <c r="B3816" t="s">
        <v>163</v>
      </c>
      <c r="C3816" s="1">
        <v>45362</v>
      </c>
      <c r="D3816" t="s">
        <v>18408</v>
      </c>
      <c r="E3816" t="s">
        <v>18402</v>
      </c>
    </row>
    <row r="3817" spans="1:5" x14ac:dyDescent="0.2">
      <c r="A3817" t="s">
        <v>12156</v>
      </c>
      <c r="B3817" t="s">
        <v>234</v>
      </c>
      <c r="C3817" s="1">
        <v>44932</v>
      </c>
      <c r="D3817" t="s">
        <v>18401</v>
      </c>
      <c r="E3817" t="s">
        <v>18402</v>
      </c>
    </row>
    <row r="3818" spans="1:5" x14ac:dyDescent="0.2">
      <c r="A3818" t="s">
        <v>12159</v>
      </c>
      <c r="B3818" t="s">
        <v>632</v>
      </c>
      <c r="C3818" s="1">
        <v>45315</v>
      </c>
      <c r="D3818" t="s">
        <v>18403</v>
      </c>
      <c r="E3818" t="s">
        <v>18402</v>
      </c>
    </row>
    <row r="3819" spans="1:5" x14ac:dyDescent="0.2">
      <c r="A3819" t="s">
        <v>12164</v>
      </c>
      <c r="B3819" t="s">
        <v>743</v>
      </c>
      <c r="C3819" s="1">
        <v>45398</v>
      </c>
      <c r="D3819" t="s">
        <v>18408</v>
      </c>
      <c r="E3819" t="s">
        <v>18402</v>
      </c>
    </row>
    <row r="3820" spans="1:5" x14ac:dyDescent="0.2">
      <c r="A3820" t="s">
        <v>12167</v>
      </c>
      <c r="B3820" t="s">
        <v>766</v>
      </c>
      <c r="C3820" s="1">
        <v>45272</v>
      </c>
      <c r="D3820" t="s">
        <v>18408</v>
      </c>
      <c r="E3820" t="s">
        <v>18402</v>
      </c>
    </row>
    <row r="3821" spans="1:5" x14ac:dyDescent="0.2">
      <c r="A3821" t="s">
        <v>12172</v>
      </c>
      <c r="B3821" t="s">
        <v>285</v>
      </c>
      <c r="C3821" s="1">
        <v>45297</v>
      </c>
      <c r="D3821" t="s">
        <v>18403</v>
      </c>
      <c r="E3821" t="s">
        <v>18402</v>
      </c>
    </row>
    <row r="3822" spans="1:5" x14ac:dyDescent="0.2">
      <c r="A3822" t="s">
        <v>12174</v>
      </c>
      <c r="B3822" t="s">
        <v>813</v>
      </c>
      <c r="C3822" s="1">
        <v>45516</v>
      </c>
      <c r="D3822" t="s">
        <v>18401</v>
      </c>
      <c r="E3822" t="s">
        <v>18402</v>
      </c>
    </row>
    <row r="3823" spans="1:5" x14ac:dyDescent="0.2">
      <c r="A3823" t="s">
        <v>12177</v>
      </c>
      <c r="B3823" t="s">
        <v>320</v>
      </c>
      <c r="C3823" s="1">
        <v>45159</v>
      </c>
      <c r="D3823" t="s">
        <v>18404</v>
      </c>
      <c r="E3823" t="s">
        <v>18402</v>
      </c>
    </row>
    <row r="3824" spans="1:5" x14ac:dyDescent="0.2">
      <c r="A3824" t="s">
        <v>12179</v>
      </c>
      <c r="B3824" t="s">
        <v>825</v>
      </c>
      <c r="C3824" s="1">
        <v>45464</v>
      </c>
      <c r="D3824" t="s">
        <v>18404</v>
      </c>
      <c r="E3824" t="s">
        <v>18402</v>
      </c>
    </row>
    <row r="3825" spans="1:5" x14ac:dyDescent="0.2">
      <c r="A3825" t="s">
        <v>12182</v>
      </c>
      <c r="B3825" t="s">
        <v>300</v>
      </c>
      <c r="C3825" s="1">
        <v>45091</v>
      </c>
      <c r="D3825" t="s">
        <v>18401</v>
      </c>
      <c r="E3825" t="s">
        <v>18402</v>
      </c>
    </row>
    <row r="3826" spans="1:5" x14ac:dyDescent="0.2">
      <c r="A3826" t="s">
        <v>12185</v>
      </c>
      <c r="B3826" t="s">
        <v>735</v>
      </c>
      <c r="C3826" s="1">
        <v>45511</v>
      </c>
      <c r="D3826" t="s">
        <v>18403</v>
      </c>
      <c r="E3826" t="s">
        <v>18402</v>
      </c>
    </row>
    <row r="3827" spans="1:5" x14ac:dyDescent="0.2">
      <c r="A3827" t="s">
        <v>12188</v>
      </c>
      <c r="B3827" t="s">
        <v>192</v>
      </c>
      <c r="C3827" s="1">
        <v>45153</v>
      </c>
      <c r="D3827" t="s">
        <v>18404</v>
      </c>
      <c r="E3827" t="s">
        <v>18402</v>
      </c>
    </row>
    <row r="3828" spans="1:5" x14ac:dyDescent="0.2">
      <c r="A3828" t="s">
        <v>12192</v>
      </c>
      <c r="B3828" t="s">
        <v>449</v>
      </c>
      <c r="C3828" s="1">
        <v>45056</v>
      </c>
      <c r="D3828" t="s">
        <v>18408</v>
      </c>
      <c r="E3828" t="s">
        <v>18402</v>
      </c>
    </row>
    <row r="3829" spans="1:5" x14ac:dyDescent="0.2">
      <c r="A3829" t="s">
        <v>12195</v>
      </c>
      <c r="B3829" t="s">
        <v>338</v>
      </c>
      <c r="C3829" s="1">
        <v>45554</v>
      </c>
      <c r="D3829" t="s">
        <v>18408</v>
      </c>
      <c r="E3829" t="s">
        <v>18402</v>
      </c>
    </row>
    <row r="3830" spans="1:5" x14ac:dyDescent="0.2">
      <c r="A3830" t="s">
        <v>12198</v>
      </c>
      <c r="B3830" t="s">
        <v>216</v>
      </c>
      <c r="C3830" s="1">
        <v>45203</v>
      </c>
      <c r="D3830" t="s">
        <v>18403</v>
      </c>
      <c r="E3830" t="s">
        <v>18402</v>
      </c>
    </row>
    <row r="3831" spans="1:5" x14ac:dyDescent="0.2">
      <c r="A3831" t="s">
        <v>12203</v>
      </c>
      <c r="B3831" t="s">
        <v>192</v>
      </c>
      <c r="C3831" s="1">
        <v>45337</v>
      </c>
      <c r="D3831" t="s">
        <v>18401</v>
      </c>
      <c r="E3831" t="s">
        <v>18402</v>
      </c>
    </row>
    <row r="3832" spans="1:5" x14ac:dyDescent="0.2">
      <c r="A3832" t="s">
        <v>12206</v>
      </c>
      <c r="B3832" t="s">
        <v>617</v>
      </c>
      <c r="C3832" s="1">
        <v>45334</v>
      </c>
      <c r="D3832" t="s">
        <v>18408</v>
      </c>
      <c r="E3832" t="s">
        <v>18402</v>
      </c>
    </row>
    <row r="3833" spans="1:5" x14ac:dyDescent="0.2">
      <c r="A3833" t="s">
        <v>12209</v>
      </c>
      <c r="B3833" t="s">
        <v>703</v>
      </c>
      <c r="C3833" s="1">
        <v>45563</v>
      </c>
      <c r="D3833" t="s">
        <v>18401</v>
      </c>
      <c r="E3833" t="s">
        <v>18402</v>
      </c>
    </row>
    <row r="3834" spans="1:5" x14ac:dyDescent="0.2">
      <c r="A3834" t="s">
        <v>12212</v>
      </c>
      <c r="B3834" t="s">
        <v>102</v>
      </c>
      <c r="C3834" s="1">
        <v>45338</v>
      </c>
      <c r="D3834" t="s">
        <v>18404</v>
      </c>
      <c r="E3834" t="s">
        <v>18402</v>
      </c>
    </row>
    <row r="3835" spans="1:5" x14ac:dyDescent="0.2">
      <c r="A3835" t="s">
        <v>12215</v>
      </c>
      <c r="B3835" t="s">
        <v>42</v>
      </c>
      <c r="C3835" s="1">
        <v>44951</v>
      </c>
      <c r="D3835" t="s">
        <v>18401</v>
      </c>
      <c r="E3835" t="s">
        <v>18402</v>
      </c>
    </row>
    <row r="3836" spans="1:5" x14ac:dyDescent="0.2">
      <c r="A3836" t="s">
        <v>12217</v>
      </c>
      <c r="B3836" t="s">
        <v>386</v>
      </c>
      <c r="C3836" s="1">
        <v>45575</v>
      </c>
      <c r="D3836" t="s">
        <v>18404</v>
      </c>
      <c r="E3836" t="s">
        <v>18402</v>
      </c>
    </row>
    <row r="3837" spans="1:5" x14ac:dyDescent="0.2">
      <c r="A3837" t="s">
        <v>12219</v>
      </c>
      <c r="B3837" t="s">
        <v>491</v>
      </c>
      <c r="C3837" s="1">
        <v>45234</v>
      </c>
      <c r="D3837" t="s">
        <v>18409</v>
      </c>
      <c r="E3837" t="s">
        <v>18402</v>
      </c>
    </row>
    <row r="3838" spans="1:5" x14ac:dyDescent="0.2">
      <c r="A3838" t="s">
        <v>12221</v>
      </c>
      <c r="B3838" t="s">
        <v>195</v>
      </c>
      <c r="C3838" s="1">
        <v>45382</v>
      </c>
      <c r="D3838" t="s">
        <v>18401</v>
      </c>
      <c r="E3838" t="s">
        <v>18402</v>
      </c>
    </row>
    <row r="3839" spans="1:5" x14ac:dyDescent="0.2">
      <c r="A3839" t="s">
        <v>12225</v>
      </c>
      <c r="B3839" t="s">
        <v>521</v>
      </c>
      <c r="C3839" s="1">
        <v>45032</v>
      </c>
      <c r="D3839" t="s">
        <v>18403</v>
      </c>
      <c r="E3839" t="s">
        <v>18402</v>
      </c>
    </row>
    <row r="3840" spans="1:5" x14ac:dyDescent="0.2">
      <c r="A3840" t="s">
        <v>12229</v>
      </c>
      <c r="B3840" t="s">
        <v>300</v>
      </c>
      <c r="C3840" s="1">
        <v>45166</v>
      </c>
      <c r="D3840" t="s">
        <v>18404</v>
      </c>
      <c r="E3840" t="s">
        <v>18402</v>
      </c>
    </row>
    <row r="3841" spans="1:5" x14ac:dyDescent="0.2">
      <c r="A3841" t="s">
        <v>12232</v>
      </c>
      <c r="B3841" t="s">
        <v>724</v>
      </c>
      <c r="C3841" s="1">
        <v>44967</v>
      </c>
      <c r="D3841" t="s">
        <v>18405</v>
      </c>
      <c r="E3841" t="s">
        <v>18402</v>
      </c>
    </row>
    <row r="3842" spans="1:5" x14ac:dyDescent="0.2">
      <c r="A3842" t="s">
        <v>12234</v>
      </c>
      <c r="B3842" t="s">
        <v>521</v>
      </c>
      <c r="C3842" s="1">
        <v>45507</v>
      </c>
      <c r="D3842" t="s">
        <v>18404</v>
      </c>
      <c r="E3842" t="s">
        <v>18402</v>
      </c>
    </row>
    <row r="3843" spans="1:5" x14ac:dyDescent="0.2">
      <c r="A3843" t="s">
        <v>12237</v>
      </c>
      <c r="B3843" t="s">
        <v>572</v>
      </c>
      <c r="C3843" s="1">
        <v>45516</v>
      </c>
      <c r="D3843" t="s">
        <v>18403</v>
      </c>
      <c r="E3843" t="s">
        <v>18402</v>
      </c>
    </row>
    <row r="3844" spans="1:5" x14ac:dyDescent="0.2">
      <c r="A3844" t="s">
        <v>12239</v>
      </c>
      <c r="B3844" t="s">
        <v>386</v>
      </c>
      <c r="C3844" s="1">
        <v>44944</v>
      </c>
      <c r="D3844" t="s">
        <v>18408</v>
      </c>
      <c r="E3844" t="s">
        <v>18402</v>
      </c>
    </row>
    <row r="3845" spans="1:5" x14ac:dyDescent="0.2">
      <c r="A3845" t="s">
        <v>12242</v>
      </c>
      <c r="B3845" t="s">
        <v>813</v>
      </c>
      <c r="C3845" s="1">
        <v>45427</v>
      </c>
      <c r="D3845" t="s">
        <v>18408</v>
      </c>
      <c r="E3845" t="s">
        <v>18402</v>
      </c>
    </row>
    <row r="3846" spans="1:5" x14ac:dyDescent="0.2">
      <c r="A3846" t="s">
        <v>12245</v>
      </c>
      <c r="B3846" t="s">
        <v>231</v>
      </c>
      <c r="C3846" s="1">
        <v>45361</v>
      </c>
      <c r="D3846" t="s">
        <v>18404</v>
      </c>
      <c r="E3846" t="s">
        <v>18402</v>
      </c>
    </row>
    <row r="3847" spans="1:5" x14ac:dyDescent="0.2">
      <c r="A3847" t="s">
        <v>12248</v>
      </c>
      <c r="B3847" t="s">
        <v>554</v>
      </c>
      <c r="C3847" s="1">
        <v>45143</v>
      </c>
      <c r="D3847" t="s">
        <v>18404</v>
      </c>
      <c r="E3847" t="s">
        <v>18402</v>
      </c>
    </row>
    <row r="3848" spans="1:5" x14ac:dyDescent="0.2">
      <c r="A3848" t="s">
        <v>12252</v>
      </c>
      <c r="B3848" t="s">
        <v>255</v>
      </c>
      <c r="C3848" s="1">
        <v>44948</v>
      </c>
      <c r="D3848" t="s">
        <v>18404</v>
      </c>
      <c r="E3848" t="s">
        <v>18402</v>
      </c>
    </row>
    <row r="3849" spans="1:5" x14ac:dyDescent="0.2">
      <c r="A3849" t="s">
        <v>12255</v>
      </c>
      <c r="B3849" t="s">
        <v>317</v>
      </c>
      <c r="C3849" s="1">
        <v>45124</v>
      </c>
      <c r="D3849" t="s">
        <v>18407</v>
      </c>
      <c r="E3849" t="s">
        <v>18402</v>
      </c>
    </row>
    <row r="3850" spans="1:5" x14ac:dyDescent="0.2">
      <c r="A3850" t="s">
        <v>12259</v>
      </c>
      <c r="B3850" t="s">
        <v>347</v>
      </c>
      <c r="C3850" s="1">
        <v>45463</v>
      </c>
      <c r="D3850" t="s">
        <v>18401</v>
      </c>
      <c r="E3850" t="s">
        <v>18402</v>
      </c>
    </row>
    <row r="3851" spans="1:5" x14ac:dyDescent="0.2">
      <c r="A3851" t="s">
        <v>12264</v>
      </c>
      <c r="B3851" t="s">
        <v>169</v>
      </c>
      <c r="C3851" s="1">
        <v>45252</v>
      </c>
      <c r="D3851" t="s">
        <v>18404</v>
      </c>
      <c r="E3851" t="s">
        <v>18402</v>
      </c>
    </row>
    <row r="3852" spans="1:5" x14ac:dyDescent="0.2">
      <c r="A3852" t="s">
        <v>12266</v>
      </c>
      <c r="B3852" t="s">
        <v>80</v>
      </c>
      <c r="C3852" s="1">
        <v>45186</v>
      </c>
      <c r="D3852" t="s">
        <v>18408</v>
      </c>
      <c r="E3852" t="s">
        <v>18402</v>
      </c>
    </row>
    <row r="3853" spans="1:5" x14ac:dyDescent="0.2">
      <c r="A3853" t="s">
        <v>12270</v>
      </c>
      <c r="B3853" t="s">
        <v>446</v>
      </c>
      <c r="C3853" s="1">
        <v>45315</v>
      </c>
      <c r="D3853" t="s">
        <v>18403</v>
      </c>
      <c r="E3853" t="s">
        <v>18402</v>
      </c>
    </row>
    <row r="3854" spans="1:5" x14ac:dyDescent="0.2">
      <c r="A3854" t="s">
        <v>12273</v>
      </c>
      <c r="B3854" t="s">
        <v>383</v>
      </c>
      <c r="C3854" s="1">
        <v>45573</v>
      </c>
      <c r="D3854" t="s">
        <v>18401</v>
      </c>
      <c r="E3854" t="s">
        <v>18402</v>
      </c>
    </row>
    <row r="3855" spans="1:5" x14ac:dyDescent="0.2">
      <c r="A3855" t="s">
        <v>12275</v>
      </c>
      <c r="B3855" t="s">
        <v>650</v>
      </c>
      <c r="C3855" s="1">
        <v>45259</v>
      </c>
      <c r="D3855" t="s">
        <v>18408</v>
      </c>
      <c r="E3855" t="s">
        <v>18402</v>
      </c>
    </row>
    <row r="3856" spans="1:5" x14ac:dyDescent="0.2">
      <c r="A3856" t="s">
        <v>12278</v>
      </c>
      <c r="B3856" t="s">
        <v>258</v>
      </c>
      <c r="C3856" s="1">
        <v>44942</v>
      </c>
      <c r="D3856" t="s">
        <v>18401</v>
      </c>
      <c r="E3856" t="s">
        <v>18402</v>
      </c>
    </row>
    <row r="3857" spans="1:5" x14ac:dyDescent="0.2">
      <c r="A3857" t="s">
        <v>12283</v>
      </c>
      <c r="B3857" t="s">
        <v>455</v>
      </c>
      <c r="C3857" s="1">
        <v>45057</v>
      </c>
      <c r="D3857" t="s">
        <v>18405</v>
      </c>
      <c r="E3857" t="s">
        <v>18402</v>
      </c>
    </row>
    <row r="3858" spans="1:5" x14ac:dyDescent="0.2">
      <c r="A3858" t="s">
        <v>12285</v>
      </c>
      <c r="B3858" t="s">
        <v>15</v>
      </c>
      <c r="C3858" s="1">
        <v>45177</v>
      </c>
      <c r="D3858" t="s">
        <v>18401</v>
      </c>
      <c r="E3858" t="s">
        <v>18402</v>
      </c>
    </row>
    <row r="3859" spans="1:5" x14ac:dyDescent="0.2">
      <c r="A3859" t="s">
        <v>12288</v>
      </c>
      <c r="B3859" t="s">
        <v>306</v>
      </c>
      <c r="C3859" s="1">
        <v>45180</v>
      </c>
      <c r="D3859" t="s">
        <v>18409</v>
      </c>
      <c r="E3859" t="s">
        <v>18402</v>
      </c>
    </row>
    <row r="3860" spans="1:5" x14ac:dyDescent="0.2">
      <c r="A3860" t="s">
        <v>12291</v>
      </c>
      <c r="B3860" t="s">
        <v>121</v>
      </c>
      <c r="C3860" s="1">
        <v>45561</v>
      </c>
      <c r="D3860" t="s">
        <v>18403</v>
      </c>
      <c r="E3860" t="s">
        <v>18402</v>
      </c>
    </row>
    <row r="3861" spans="1:5" x14ac:dyDescent="0.2">
      <c r="A3861" t="s">
        <v>12294</v>
      </c>
      <c r="B3861" t="s">
        <v>213</v>
      </c>
      <c r="C3861" s="1">
        <v>45569</v>
      </c>
      <c r="D3861" t="s">
        <v>18403</v>
      </c>
      <c r="E3861" t="s">
        <v>18402</v>
      </c>
    </row>
    <row r="3862" spans="1:5" x14ac:dyDescent="0.2">
      <c r="A3862" t="s">
        <v>12297</v>
      </c>
      <c r="B3862" t="s">
        <v>763</v>
      </c>
      <c r="C3862" s="1">
        <v>45511</v>
      </c>
      <c r="D3862" t="s">
        <v>18411</v>
      </c>
      <c r="E3862" t="s">
        <v>18402</v>
      </c>
    </row>
    <row r="3863" spans="1:5" x14ac:dyDescent="0.2">
      <c r="A3863" t="s">
        <v>12301</v>
      </c>
      <c r="B3863" t="s">
        <v>338</v>
      </c>
      <c r="C3863" s="1">
        <v>45423</v>
      </c>
      <c r="D3863" t="s">
        <v>18408</v>
      </c>
      <c r="E3863" t="s">
        <v>18402</v>
      </c>
    </row>
    <row r="3864" spans="1:5" x14ac:dyDescent="0.2">
      <c r="A3864" t="s">
        <v>12305</v>
      </c>
      <c r="B3864" t="s">
        <v>876</v>
      </c>
      <c r="C3864" s="1">
        <v>45605</v>
      </c>
      <c r="D3864" t="s">
        <v>18408</v>
      </c>
      <c r="E3864" t="s">
        <v>18402</v>
      </c>
    </row>
    <row r="3865" spans="1:5" x14ac:dyDescent="0.2">
      <c r="A3865" t="s">
        <v>12307</v>
      </c>
      <c r="B3865" t="s">
        <v>485</v>
      </c>
      <c r="C3865" s="1">
        <v>45056</v>
      </c>
      <c r="D3865" t="s">
        <v>18408</v>
      </c>
      <c r="E3865" t="s">
        <v>18402</v>
      </c>
    </row>
    <row r="3866" spans="1:5" x14ac:dyDescent="0.2">
      <c r="A3866" t="s">
        <v>12312</v>
      </c>
      <c r="B3866" t="s">
        <v>539</v>
      </c>
      <c r="C3866" s="1">
        <v>44932</v>
      </c>
      <c r="D3866" t="s">
        <v>18401</v>
      </c>
      <c r="E3866" t="s">
        <v>18402</v>
      </c>
    </row>
    <row r="3867" spans="1:5" x14ac:dyDescent="0.2">
      <c r="A3867" t="s">
        <v>12316</v>
      </c>
      <c r="B3867" t="s">
        <v>261</v>
      </c>
      <c r="C3867" s="1">
        <v>45516</v>
      </c>
      <c r="D3867" t="s">
        <v>18414</v>
      </c>
      <c r="E3867" t="s">
        <v>18402</v>
      </c>
    </row>
    <row r="3868" spans="1:5" x14ac:dyDescent="0.2">
      <c r="A3868" t="s">
        <v>12319</v>
      </c>
      <c r="B3868" t="s">
        <v>77</v>
      </c>
      <c r="C3868" s="1">
        <v>44978</v>
      </c>
      <c r="D3868" t="s">
        <v>18401</v>
      </c>
      <c r="E3868" t="s">
        <v>18402</v>
      </c>
    </row>
    <row r="3869" spans="1:5" x14ac:dyDescent="0.2">
      <c r="A3869" t="s">
        <v>12321</v>
      </c>
      <c r="B3869" t="s">
        <v>843</v>
      </c>
      <c r="C3869" s="1">
        <v>45168</v>
      </c>
      <c r="D3869" t="s">
        <v>18404</v>
      </c>
      <c r="E3869" t="s">
        <v>18402</v>
      </c>
    </row>
    <row r="3870" spans="1:5" x14ac:dyDescent="0.2">
      <c r="A3870" t="s">
        <v>12325</v>
      </c>
      <c r="B3870" t="s">
        <v>664</v>
      </c>
      <c r="C3870" s="1">
        <v>45202</v>
      </c>
      <c r="D3870" t="s">
        <v>18403</v>
      </c>
      <c r="E3870" t="s">
        <v>18402</v>
      </c>
    </row>
    <row r="3871" spans="1:5" x14ac:dyDescent="0.2">
      <c r="A3871" t="s">
        <v>12328</v>
      </c>
      <c r="B3871" t="s">
        <v>741</v>
      </c>
      <c r="C3871" s="1">
        <v>45205</v>
      </c>
      <c r="D3871" t="s">
        <v>18412</v>
      </c>
      <c r="E3871" t="s">
        <v>18402</v>
      </c>
    </row>
    <row r="3872" spans="1:5" x14ac:dyDescent="0.2">
      <c r="A3872" t="s">
        <v>12333</v>
      </c>
      <c r="B3872" t="s">
        <v>755</v>
      </c>
      <c r="C3872" s="1">
        <v>45505</v>
      </c>
      <c r="D3872" t="s">
        <v>18403</v>
      </c>
      <c r="E3872" t="s">
        <v>18402</v>
      </c>
    </row>
    <row r="3873" spans="1:5" x14ac:dyDescent="0.2">
      <c r="A3873" t="s">
        <v>12336</v>
      </c>
      <c r="B3873" t="s">
        <v>303</v>
      </c>
      <c r="C3873" s="1">
        <v>45215</v>
      </c>
      <c r="D3873" t="s">
        <v>18401</v>
      </c>
      <c r="E3873" t="s">
        <v>18402</v>
      </c>
    </row>
    <row r="3874" spans="1:5" x14ac:dyDescent="0.2">
      <c r="A3874" t="s">
        <v>12338</v>
      </c>
      <c r="B3874" t="s">
        <v>270</v>
      </c>
      <c r="C3874" s="1">
        <v>45442</v>
      </c>
      <c r="D3874" t="s">
        <v>18408</v>
      </c>
      <c r="E3874" t="s">
        <v>18402</v>
      </c>
    </row>
    <row r="3875" spans="1:5" x14ac:dyDescent="0.2">
      <c r="A3875" t="s">
        <v>12343</v>
      </c>
      <c r="B3875" t="s">
        <v>195</v>
      </c>
      <c r="C3875" s="1">
        <v>45382</v>
      </c>
      <c r="D3875" t="s">
        <v>18403</v>
      </c>
      <c r="E3875" t="s">
        <v>18402</v>
      </c>
    </row>
    <row r="3876" spans="1:5" x14ac:dyDescent="0.2">
      <c r="A3876" t="s">
        <v>12346</v>
      </c>
      <c r="B3876" t="s">
        <v>252</v>
      </c>
      <c r="C3876" s="1">
        <v>45385</v>
      </c>
      <c r="D3876" t="s">
        <v>18408</v>
      </c>
      <c r="E3876" t="s">
        <v>18402</v>
      </c>
    </row>
    <row r="3877" spans="1:5" x14ac:dyDescent="0.2">
      <c r="A3877" t="s">
        <v>12349</v>
      </c>
      <c r="B3877" t="s">
        <v>482</v>
      </c>
      <c r="C3877" s="1">
        <v>45049</v>
      </c>
      <c r="D3877" t="s">
        <v>18403</v>
      </c>
      <c r="E3877" t="s">
        <v>18402</v>
      </c>
    </row>
    <row r="3878" spans="1:5" x14ac:dyDescent="0.2">
      <c r="A3878" t="s">
        <v>12354</v>
      </c>
      <c r="B3878" t="s">
        <v>819</v>
      </c>
      <c r="C3878" s="1">
        <v>45173</v>
      </c>
      <c r="D3878" t="s">
        <v>18410</v>
      </c>
      <c r="E3878" t="s">
        <v>18402</v>
      </c>
    </row>
    <row r="3879" spans="1:5" x14ac:dyDescent="0.2">
      <c r="A3879" t="s">
        <v>12357</v>
      </c>
      <c r="B3879" t="s">
        <v>584</v>
      </c>
      <c r="C3879" s="1">
        <v>45238</v>
      </c>
      <c r="D3879" t="s">
        <v>18403</v>
      </c>
      <c r="E3879" t="s">
        <v>18402</v>
      </c>
    </row>
    <row r="3880" spans="1:5" x14ac:dyDescent="0.2">
      <c r="A3880" t="s">
        <v>12360</v>
      </c>
      <c r="B3880" t="s">
        <v>93</v>
      </c>
      <c r="C3880" s="1">
        <v>45421</v>
      </c>
      <c r="D3880" t="s">
        <v>18403</v>
      </c>
      <c r="E3880" t="s">
        <v>18402</v>
      </c>
    </row>
    <row r="3881" spans="1:5" x14ac:dyDescent="0.2">
      <c r="A3881" t="s">
        <v>12362</v>
      </c>
      <c r="B3881" t="s">
        <v>808</v>
      </c>
      <c r="C3881" s="1">
        <v>44989</v>
      </c>
      <c r="D3881" t="s">
        <v>18401</v>
      </c>
      <c r="E3881" t="s">
        <v>18402</v>
      </c>
    </row>
    <row r="3882" spans="1:5" x14ac:dyDescent="0.2">
      <c r="A3882" t="s">
        <v>12364</v>
      </c>
      <c r="B3882" t="s">
        <v>503</v>
      </c>
      <c r="C3882" s="1">
        <v>45275</v>
      </c>
      <c r="D3882" t="s">
        <v>18404</v>
      </c>
      <c r="E3882" t="s">
        <v>18402</v>
      </c>
    </row>
    <row r="3883" spans="1:5" x14ac:dyDescent="0.2">
      <c r="A3883" t="s">
        <v>12366</v>
      </c>
      <c r="B3883" t="s">
        <v>891</v>
      </c>
      <c r="C3883" s="1">
        <v>45229</v>
      </c>
      <c r="D3883" t="s">
        <v>18401</v>
      </c>
      <c r="E3883" t="s">
        <v>18402</v>
      </c>
    </row>
    <row r="3884" spans="1:5" x14ac:dyDescent="0.2">
      <c r="A3884" t="s">
        <v>12368</v>
      </c>
      <c r="B3884" t="s">
        <v>148</v>
      </c>
      <c r="C3884" s="1">
        <v>45440</v>
      </c>
      <c r="D3884" t="s">
        <v>18401</v>
      </c>
      <c r="E3884" t="s">
        <v>18402</v>
      </c>
    </row>
    <row r="3885" spans="1:5" x14ac:dyDescent="0.2">
      <c r="A3885" t="s">
        <v>12370</v>
      </c>
      <c r="B3885" t="s">
        <v>515</v>
      </c>
      <c r="C3885" s="1">
        <v>45109</v>
      </c>
      <c r="D3885" t="s">
        <v>18404</v>
      </c>
      <c r="E3885" t="s">
        <v>18402</v>
      </c>
    </row>
    <row r="3886" spans="1:5" x14ac:dyDescent="0.2">
      <c r="A3886" t="s">
        <v>12372</v>
      </c>
      <c r="B3886" t="s">
        <v>545</v>
      </c>
      <c r="C3886" s="1">
        <v>45579</v>
      </c>
      <c r="D3886" t="s">
        <v>18403</v>
      </c>
      <c r="E3886" t="s">
        <v>18402</v>
      </c>
    </row>
    <row r="3887" spans="1:5" x14ac:dyDescent="0.2">
      <c r="A3887" t="s">
        <v>12375</v>
      </c>
      <c r="B3887" t="s">
        <v>90</v>
      </c>
      <c r="C3887" s="1">
        <v>45051</v>
      </c>
      <c r="D3887" t="s">
        <v>18401</v>
      </c>
      <c r="E3887" t="s">
        <v>18402</v>
      </c>
    </row>
    <row r="3888" spans="1:5" x14ac:dyDescent="0.2">
      <c r="A3888" t="s">
        <v>12379</v>
      </c>
      <c r="B3888" t="s">
        <v>291</v>
      </c>
      <c r="C3888" s="1">
        <v>45151</v>
      </c>
      <c r="D3888" t="s">
        <v>18401</v>
      </c>
      <c r="E3888" t="s">
        <v>18402</v>
      </c>
    </row>
    <row r="3889" spans="1:5" x14ac:dyDescent="0.2">
      <c r="A3889" t="s">
        <v>12383</v>
      </c>
      <c r="B3889" t="s">
        <v>536</v>
      </c>
      <c r="C3889" s="1">
        <v>45405</v>
      </c>
      <c r="D3889" t="s">
        <v>18403</v>
      </c>
      <c r="E3889" t="s">
        <v>18402</v>
      </c>
    </row>
    <row r="3890" spans="1:5" x14ac:dyDescent="0.2">
      <c r="A3890" t="s">
        <v>12386</v>
      </c>
      <c r="B3890" t="s">
        <v>766</v>
      </c>
      <c r="C3890" s="1">
        <v>45609</v>
      </c>
      <c r="D3890" t="s">
        <v>18410</v>
      </c>
      <c r="E3890" t="s">
        <v>18402</v>
      </c>
    </row>
    <row r="3891" spans="1:5" x14ac:dyDescent="0.2">
      <c r="A3891" t="s">
        <v>12388</v>
      </c>
      <c r="B3891" t="s">
        <v>485</v>
      </c>
      <c r="C3891" s="1">
        <v>45191</v>
      </c>
      <c r="D3891" t="s">
        <v>18404</v>
      </c>
      <c r="E3891" t="s">
        <v>18402</v>
      </c>
    </row>
    <row r="3892" spans="1:5" x14ac:dyDescent="0.2">
      <c r="A3892" t="s">
        <v>12391</v>
      </c>
      <c r="B3892" t="s">
        <v>231</v>
      </c>
      <c r="C3892" s="1">
        <v>45364</v>
      </c>
      <c r="D3892" t="s">
        <v>18404</v>
      </c>
      <c r="E3892" t="s">
        <v>18402</v>
      </c>
    </row>
    <row r="3893" spans="1:5" x14ac:dyDescent="0.2">
      <c r="A3893" t="s">
        <v>12394</v>
      </c>
      <c r="B3893" t="s">
        <v>766</v>
      </c>
      <c r="C3893" s="1">
        <v>45625</v>
      </c>
      <c r="D3893" t="s">
        <v>18408</v>
      </c>
      <c r="E3893" t="s">
        <v>18402</v>
      </c>
    </row>
    <row r="3894" spans="1:5" x14ac:dyDescent="0.2">
      <c r="A3894" t="s">
        <v>12396</v>
      </c>
      <c r="B3894" t="s">
        <v>623</v>
      </c>
      <c r="C3894" s="1">
        <v>45388</v>
      </c>
      <c r="D3894" t="s">
        <v>18409</v>
      </c>
      <c r="E3894" t="s">
        <v>18402</v>
      </c>
    </row>
    <row r="3895" spans="1:5" x14ac:dyDescent="0.2">
      <c r="A3895" t="s">
        <v>12399</v>
      </c>
      <c r="B3895" t="s">
        <v>121</v>
      </c>
      <c r="C3895" s="1">
        <v>45120</v>
      </c>
      <c r="D3895" t="s">
        <v>18401</v>
      </c>
      <c r="E3895" t="s">
        <v>18402</v>
      </c>
    </row>
    <row r="3896" spans="1:5" x14ac:dyDescent="0.2">
      <c r="A3896" t="s">
        <v>12401</v>
      </c>
      <c r="B3896" t="s">
        <v>18426</v>
      </c>
      <c r="C3896" s="1">
        <v>45427</v>
      </c>
      <c r="D3896" t="s">
        <v>18408</v>
      </c>
      <c r="E3896" t="s">
        <v>18402</v>
      </c>
    </row>
    <row r="3897" spans="1:5" x14ac:dyDescent="0.2">
      <c r="A3897" t="s">
        <v>12403</v>
      </c>
      <c r="B3897" t="s">
        <v>497</v>
      </c>
      <c r="C3897" s="1">
        <v>45439</v>
      </c>
      <c r="D3897" t="s">
        <v>18408</v>
      </c>
      <c r="E3897" t="s">
        <v>18402</v>
      </c>
    </row>
    <row r="3898" spans="1:5" x14ac:dyDescent="0.2">
      <c r="A3898" t="s">
        <v>12408</v>
      </c>
      <c r="B3898" t="s">
        <v>760</v>
      </c>
      <c r="C3898" s="1">
        <v>45082</v>
      </c>
      <c r="D3898" t="s">
        <v>18401</v>
      </c>
      <c r="E3898" t="s">
        <v>18402</v>
      </c>
    </row>
    <row r="3899" spans="1:5" x14ac:dyDescent="0.2">
      <c r="A3899" t="s">
        <v>4940</v>
      </c>
      <c r="B3899" t="s">
        <v>428</v>
      </c>
      <c r="C3899" s="1">
        <v>45403</v>
      </c>
      <c r="D3899" t="s">
        <v>18401</v>
      </c>
      <c r="E3899" t="s">
        <v>18402</v>
      </c>
    </row>
    <row r="3900" spans="1:5" x14ac:dyDescent="0.2">
      <c r="A3900" t="s">
        <v>12410</v>
      </c>
      <c r="B3900" t="s">
        <v>106</v>
      </c>
      <c r="C3900" s="1">
        <v>45166</v>
      </c>
      <c r="D3900" t="s">
        <v>18401</v>
      </c>
      <c r="E3900" t="s">
        <v>18402</v>
      </c>
    </row>
    <row r="3901" spans="1:5" x14ac:dyDescent="0.2">
      <c r="A3901" t="s">
        <v>12413</v>
      </c>
      <c r="B3901" t="s">
        <v>882</v>
      </c>
      <c r="C3901" s="1">
        <v>45359</v>
      </c>
      <c r="D3901" t="s">
        <v>18406</v>
      </c>
      <c r="E3901" t="s">
        <v>18402</v>
      </c>
    </row>
    <row r="3902" spans="1:5" x14ac:dyDescent="0.2">
      <c r="A3902" t="s">
        <v>12415</v>
      </c>
      <c r="B3902" t="s">
        <v>45</v>
      </c>
      <c r="C3902" s="1">
        <v>45599</v>
      </c>
      <c r="D3902" t="s">
        <v>18408</v>
      </c>
      <c r="E3902" t="s">
        <v>18402</v>
      </c>
    </row>
    <row r="3903" spans="1:5" x14ac:dyDescent="0.2">
      <c r="A3903" t="s">
        <v>12419</v>
      </c>
      <c r="B3903" t="s">
        <v>626</v>
      </c>
      <c r="C3903" s="1">
        <v>45557</v>
      </c>
      <c r="D3903" t="s">
        <v>18401</v>
      </c>
      <c r="E3903" t="s">
        <v>18402</v>
      </c>
    </row>
    <row r="3904" spans="1:5" x14ac:dyDescent="0.2">
      <c r="A3904" t="s">
        <v>12422</v>
      </c>
      <c r="B3904" t="s">
        <v>551</v>
      </c>
      <c r="C3904" s="1">
        <v>45107</v>
      </c>
      <c r="D3904" t="s">
        <v>18401</v>
      </c>
      <c r="E3904" t="s">
        <v>18402</v>
      </c>
    </row>
    <row r="3905" spans="1:5" x14ac:dyDescent="0.2">
      <c r="A3905" t="s">
        <v>12425</v>
      </c>
      <c r="B3905" t="s">
        <v>45</v>
      </c>
      <c r="C3905" s="1">
        <v>45042</v>
      </c>
      <c r="D3905" t="s">
        <v>18403</v>
      </c>
      <c r="E3905" t="s">
        <v>18402</v>
      </c>
    </row>
    <row r="3906" spans="1:5" x14ac:dyDescent="0.2">
      <c r="A3906" t="s">
        <v>12427</v>
      </c>
      <c r="B3906" t="s">
        <v>160</v>
      </c>
      <c r="C3906" s="1">
        <v>45619</v>
      </c>
      <c r="D3906" t="s">
        <v>18408</v>
      </c>
      <c r="E3906" t="s">
        <v>18402</v>
      </c>
    </row>
    <row r="3907" spans="1:5" x14ac:dyDescent="0.2">
      <c r="A3907" t="s">
        <v>12429</v>
      </c>
      <c r="B3907" t="s">
        <v>515</v>
      </c>
      <c r="C3907" s="1">
        <v>45282</v>
      </c>
      <c r="D3907" t="s">
        <v>18401</v>
      </c>
      <c r="E3907" t="s">
        <v>18402</v>
      </c>
    </row>
    <row r="3908" spans="1:5" x14ac:dyDescent="0.2">
      <c r="A3908" t="s">
        <v>12433</v>
      </c>
      <c r="B3908" t="s">
        <v>587</v>
      </c>
      <c r="C3908" s="1">
        <v>45029</v>
      </c>
      <c r="D3908" t="s">
        <v>18404</v>
      </c>
      <c r="E3908" t="s">
        <v>18402</v>
      </c>
    </row>
    <row r="3909" spans="1:5" x14ac:dyDescent="0.2">
      <c r="A3909" t="s">
        <v>12438</v>
      </c>
      <c r="B3909" t="s">
        <v>121</v>
      </c>
      <c r="C3909" s="1">
        <v>45544</v>
      </c>
      <c r="D3909" t="s">
        <v>18408</v>
      </c>
      <c r="E3909" t="s">
        <v>18402</v>
      </c>
    </row>
    <row r="3910" spans="1:5" x14ac:dyDescent="0.2">
      <c r="A3910" t="s">
        <v>12442</v>
      </c>
      <c r="B3910" t="s">
        <v>888</v>
      </c>
      <c r="C3910" s="1">
        <v>45102</v>
      </c>
      <c r="D3910" t="s">
        <v>18408</v>
      </c>
      <c r="E3910" t="s">
        <v>18402</v>
      </c>
    </row>
    <row r="3911" spans="1:5" x14ac:dyDescent="0.2">
      <c r="A3911" t="s">
        <v>12444</v>
      </c>
      <c r="B3911" t="s">
        <v>611</v>
      </c>
      <c r="C3911" s="1">
        <v>45104</v>
      </c>
      <c r="D3911" t="s">
        <v>18401</v>
      </c>
      <c r="E3911" t="s">
        <v>18402</v>
      </c>
    </row>
    <row r="3912" spans="1:5" x14ac:dyDescent="0.2">
      <c r="A3912" t="s">
        <v>12447</v>
      </c>
      <c r="B3912" t="s">
        <v>461</v>
      </c>
      <c r="C3912" s="1">
        <v>45494</v>
      </c>
      <c r="D3912" t="s">
        <v>18408</v>
      </c>
      <c r="E3912" t="s">
        <v>18402</v>
      </c>
    </row>
    <row r="3913" spans="1:5" x14ac:dyDescent="0.2">
      <c r="A3913" t="s">
        <v>12450</v>
      </c>
      <c r="B3913" t="s">
        <v>840</v>
      </c>
      <c r="C3913" s="1">
        <v>44957</v>
      </c>
      <c r="D3913" t="s">
        <v>18401</v>
      </c>
      <c r="E3913" t="s">
        <v>18402</v>
      </c>
    </row>
    <row r="3914" spans="1:5" x14ac:dyDescent="0.2">
      <c r="A3914" t="s">
        <v>12452</v>
      </c>
      <c r="B3914" t="s">
        <v>700</v>
      </c>
      <c r="C3914" s="1">
        <v>45422</v>
      </c>
      <c r="D3914" t="s">
        <v>18408</v>
      </c>
      <c r="E3914" t="s">
        <v>18402</v>
      </c>
    </row>
    <row r="3915" spans="1:5" x14ac:dyDescent="0.2">
      <c r="A3915" t="s">
        <v>12454</v>
      </c>
      <c r="B3915" t="s">
        <v>825</v>
      </c>
      <c r="C3915" s="1">
        <v>45290</v>
      </c>
      <c r="D3915" t="s">
        <v>18403</v>
      </c>
      <c r="E3915" t="s">
        <v>18402</v>
      </c>
    </row>
    <row r="3916" spans="1:5" x14ac:dyDescent="0.2">
      <c r="A3916" t="s">
        <v>12456</v>
      </c>
      <c r="B3916" t="s">
        <v>652</v>
      </c>
      <c r="C3916" s="1">
        <v>45287</v>
      </c>
      <c r="D3916" t="s">
        <v>18403</v>
      </c>
      <c r="E3916" t="s">
        <v>18402</v>
      </c>
    </row>
    <row r="3917" spans="1:5" x14ac:dyDescent="0.2">
      <c r="A3917" t="s">
        <v>12458</v>
      </c>
      <c r="B3917" t="s">
        <v>18422</v>
      </c>
      <c r="C3917" s="1">
        <v>45471</v>
      </c>
      <c r="D3917" t="s">
        <v>18403</v>
      </c>
      <c r="E3917" t="s">
        <v>18402</v>
      </c>
    </row>
    <row r="3918" spans="1:5" x14ac:dyDescent="0.2">
      <c r="A3918" t="s">
        <v>12462</v>
      </c>
      <c r="B3918" t="s">
        <v>99</v>
      </c>
      <c r="C3918" s="1">
        <v>45449</v>
      </c>
      <c r="D3918" t="s">
        <v>18408</v>
      </c>
      <c r="E3918" t="s">
        <v>18402</v>
      </c>
    </row>
    <row r="3919" spans="1:5" x14ac:dyDescent="0.2">
      <c r="A3919" t="s">
        <v>12464</v>
      </c>
      <c r="B3919" t="s">
        <v>419</v>
      </c>
      <c r="C3919" s="1">
        <v>45480</v>
      </c>
      <c r="D3919" t="s">
        <v>18404</v>
      </c>
      <c r="E3919" t="s">
        <v>18402</v>
      </c>
    </row>
    <row r="3920" spans="1:5" x14ac:dyDescent="0.2">
      <c r="A3920" t="s">
        <v>12466</v>
      </c>
      <c r="B3920" t="s">
        <v>225</v>
      </c>
      <c r="C3920" s="1">
        <v>45320</v>
      </c>
      <c r="D3920" t="s">
        <v>18403</v>
      </c>
      <c r="E3920" t="s">
        <v>18402</v>
      </c>
    </row>
    <row r="3921" spans="1:5" x14ac:dyDescent="0.2">
      <c r="A3921" t="s">
        <v>12468</v>
      </c>
      <c r="B3921" t="s">
        <v>682</v>
      </c>
      <c r="C3921" s="1">
        <v>45018</v>
      </c>
      <c r="D3921" t="s">
        <v>18401</v>
      </c>
      <c r="E3921" t="s">
        <v>18402</v>
      </c>
    </row>
    <row r="3922" spans="1:5" x14ac:dyDescent="0.2">
      <c r="A3922" t="s">
        <v>12471</v>
      </c>
      <c r="B3922" t="s">
        <v>545</v>
      </c>
      <c r="C3922" s="1">
        <v>45454</v>
      </c>
      <c r="D3922" t="s">
        <v>18403</v>
      </c>
      <c r="E3922" t="s">
        <v>18402</v>
      </c>
    </row>
    <row r="3923" spans="1:5" x14ac:dyDescent="0.2">
      <c r="A3923" t="s">
        <v>12473</v>
      </c>
      <c r="B3923" t="s">
        <v>581</v>
      </c>
      <c r="C3923" s="1">
        <v>45031</v>
      </c>
      <c r="D3923" t="s">
        <v>18403</v>
      </c>
      <c r="E3923" t="s">
        <v>18402</v>
      </c>
    </row>
    <row r="3924" spans="1:5" x14ac:dyDescent="0.2">
      <c r="A3924" t="s">
        <v>12475</v>
      </c>
      <c r="B3924" t="s">
        <v>386</v>
      </c>
      <c r="C3924" s="1">
        <v>45087</v>
      </c>
      <c r="D3924" t="s">
        <v>18408</v>
      </c>
      <c r="E3924" t="s">
        <v>18402</v>
      </c>
    </row>
    <row r="3925" spans="1:5" x14ac:dyDescent="0.2">
      <c r="A3925" t="s">
        <v>12477</v>
      </c>
      <c r="B3925" t="s">
        <v>772</v>
      </c>
      <c r="C3925" s="1">
        <v>45455</v>
      </c>
      <c r="D3925" t="s">
        <v>18412</v>
      </c>
      <c r="E3925" t="s">
        <v>18402</v>
      </c>
    </row>
    <row r="3926" spans="1:5" x14ac:dyDescent="0.2">
      <c r="A3926" t="s">
        <v>12479</v>
      </c>
      <c r="B3926" t="s">
        <v>837</v>
      </c>
      <c r="C3926" s="1">
        <v>45198</v>
      </c>
      <c r="D3926" t="s">
        <v>18404</v>
      </c>
      <c r="E3926" t="s">
        <v>18402</v>
      </c>
    </row>
    <row r="3927" spans="1:5" x14ac:dyDescent="0.2">
      <c r="A3927" t="s">
        <v>12483</v>
      </c>
      <c r="B3927" t="s">
        <v>219</v>
      </c>
      <c r="C3927" s="1">
        <v>45389</v>
      </c>
      <c r="D3927" t="s">
        <v>18403</v>
      </c>
      <c r="E3927" t="s">
        <v>18402</v>
      </c>
    </row>
    <row r="3928" spans="1:5" x14ac:dyDescent="0.2">
      <c r="A3928" t="s">
        <v>12485</v>
      </c>
      <c r="B3928" t="s">
        <v>819</v>
      </c>
      <c r="C3928" s="1">
        <v>45527</v>
      </c>
      <c r="D3928" t="s">
        <v>18401</v>
      </c>
      <c r="E3928" t="s">
        <v>18402</v>
      </c>
    </row>
    <row r="3929" spans="1:5" x14ac:dyDescent="0.2">
      <c r="A3929" t="s">
        <v>12490</v>
      </c>
      <c r="B3929" t="s">
        <v>178</v>
      </c>
      <c r="C3929" s="1">
        <v>45560</v>
      </c>
      <c r="D3929" t="s">
        <v>18404</v>
      </c>
      <c r="E3929" t="s">
        <v>18402</v>
      </c>
    </row>
    <row r="3930" spans="1:5" x14ac:dyDescent="0.2">
      <c r="A3930" t="s">
        <v>12492</v>
      </c>
      <c r="B3930" t="s">
        <v>652</v>
      </c>
      <c r="C3930" s="1">
        <v>45576</v>
      </c>
      <c r="D3930" t="s">
        <v>18408</v>
      </c>
      <c r="E3930" t="s">
        <v>18402</v>
      </c>
    </row>
    <row r="3931" spans="1:5" x14ac:dyDescent="0.2">
      <c r="A3931" t="s">
        <v>12496</v>
      </c>
      <c r="B3931" t="s">
        <v>837</v>
      </c>
      <c r="C3931" s="1">
        <v>44987</v>
      </c>
      <c r="D3931" t="s">
        <v>18404</v>
      </c>
      <c r="E3931" t="s">
        <v>18402</v>
      </c>
    </row>
    <row r="3932" spans="1:5" x14ac:dyDescent="0.2">
      <c r="A3932" t="s">
        <v>12498</v>
      </c>
      <c r="B3932" t="s">
        <v>494</v>
      </c>
      <c r="C3932" s="1">
        <v>45246</v>
      </c>
      <c r="D3932" t="s">
        <v>18403</v>
      </c>
      <c r="E3932" t="s">
        <v>18402</v>
      </c>
    </row>
    <row r="3933" spans="1:5" x14ac:dyDescent="0.2">
      <c r="A3933" t="s">
        <v>12500</v>
      </c>
      <c r="B3933" t="s">
        <v>18439</v>
      </c>
      <c r="C3933" s="1">
        <v>45337</v>
      </c>
      <c r="D3933" t="s">
        <v>18403</v>
      </c>
      <c r="E3933" t="s">
        <v>18402</v>
      </c>
    </row>
    <row r="3934" spans="1:5" x14ac:dyDescent="0.2">
      <c r="A3934" t="s">
        <v>12503</v>
      </c>
      <c r="B3934" t="s">
        <v>691</v>
      </c>
      <c r="C3934" s="1">
        <v>45394</v>
      </c>
      <c r="D3934" t="s">
        <v>18404</v>
      </c>
      <c r="E3934" t="s">
        <v>18402</v>
      </c>
    </row>
    <row r="3935" spans="1:5" x14ac:dyDescent="0.2">
      <c r="A3935" t="s">
        <v>12507</v>
      </c>
      <c r="B3935" t="s">
        <v>73</v>
      </c>
      <c r="C3935" s="1">
        <v>45441</v>
      </c>
      <c r="D3935" t="s">
        <v>18404</v>
      </c>
      <c r="E3935" t="s">
        <v>18402</v>
      </c>
    </row>
    <row r="3936" spans="1:5" x14ac:dyDescent="0.2">
      <c r="A3936" t="s">
        <v>12509</v>
      </c>
      <c r="B3936" t="s">
        <v>464</v>
      </c>
      <c r="C3936" s="1">
        <v>44959</v>
      </c>
      <c r="D3936" t="s">
        <v>18401</v>
      </c>
      <c r="E3936" t="s">
        <v>18402</v>
      </c>
    </row>
    <row r="3937" spans="1:5" x14ac:dyDescent="0.2">
      <c r="A3937" t="s">
        <v>12513</v>
      </c>
      <c r="B3937" t="s">
        <v>425</v>
      </c>
      <c r="C3937" s="1">
        <v>45508</v>
      </c>
      <c r="D3937" t="s">
        <v>18401</v>
      </c>
      <c r="E3937" t="s">
        <v>18402</v>
      </c>
    </row>
    <row r="3938" spans="1:5" x14ac:dyDescent="0.2">
      <c r="A3938" t="s">
        <v>12517</v>
      </c>
      <c r="B3938" t="s">
        <v>237</v>
      </c>
      <c r="C3938" s="1">
        <v>45534</v>
      </c>
      <c r="D3938" t="s">
        <v>18408</v>
      </c>
      <c r="E3938" t="s">
        <v>18402</v>
      </c>
    </row>
    <row r="3939" spans="1:5" x14ac:dyDescent="0.2">
      <c r="A3939" t="s">
        <v>12522</v>
      </c>
      <c r="B3939" t="s">
        <v>667</v>
      </c>
      <c r="C3939" s="1">
        <v>45185</v>
      </c>
      <c r="D3939" t="s">
        <v>18401</v>
      </c>
      <c r="E3939" t="s">
        <v>18402</v>
      </c>
    </row>
    <row r="3940" spans="1:5" x14ac:dyDescent="0.2">
      <c r="A3940" t="s">
        <v>12524</v>
      </c>
      <c r="B3940" t="s">
        <v>437</v>
      </c>
      <c r="C3940" s="1">
        <v>45258</v>
      </c>
      <c r="D3940" t="s">
        <v>18401</v>
      </c>
      <c r="E3940" t="s">
        <v>18402</v>
      </c>
    </row>
    <row r="3941" spans="1:5" x14ac:dyDescent="0.2">
      <c r="A3941" t="s">
        <v>12527</v>
      </c>
      <c r="B3941" t="s">
        <v>515</v>
      </c>
      <c r="C3941" s="1">
        <v>45427</v>
      </c>
      <c r="D3941" t="s">
        <v>18401</v>
      </c>
      <c r="E3941" t="s">
        <v>18402</v>
      </c>
    </row>
    <row r="3942" spans="1:5" x14ac:dyDescent="0.2">
      <c r="A3942" t="s">
        <v>12529</v>
      </c>
      <c r="B3942" t="s">
        <v>738</v>
      </c>
      <c r="C3942" s="1">
        <v>45304</v>
      </c>
      <c r="D3942" t="s">
        <v>18404</v>
      </c>
      <c r="E3942" t="s">
        <v>18402</v>
      </c>
    </row>
    <row r="3943" spans="1:5" x14ac:dyDescent="0.2">
      <c r="A3943" t="s">
        <v>12532</v>
      </c>
      <c r="B3943" t="s">
        <v>766</v>
      </c>
      <c r="C3943" s="1">
        <v>45393</v>
      </c>
      <c r="D3943" t="s">
        <v>18404</v>
      </c>
      <c r="E3943" t="s">
        <v>18402</v>
      </c>
    </row>
    <row r="3944" spans="1:5" x14ac:dyDescent="0.2">
      <c r="A3944" t="s">
        <v>12535</v>
      </c>
      <c r="B3944" t="s">
        <v>225</v>
      </c>
      <c r="C3944" s="1">
        <v>45269</v>
      </c>
      <c r="D3944" t="s">
        <v>18401</v>
      </c>
      <c r="E3944" t="s">
        <v>18402</v>
      </c>
    </row>
    <row r="3945" spans="1:5" x14ac:dyDescent="0.2">
      <c r="A3945" t="s">
        <v>12538</v>
      </c>
      <c r="B3945" t="s">
        <v>130</v>
      </c>
      <c r="C3945" s="1">
        <v>45167</v>
      </c>
      <c r="D3945" t="s">
        <v>18408</v>
      </c>
      <c r="E3945" t="s">
        <v>18402</v>
      </c>
    </row>
    <row r="3946" spans="1:5" x14ac:dyDescent="0.2">
      <c r="A3946" t="s">
        <v>12541</v>
      </c>
      <c r="B3946" t="s">
        <v>151</v>
      </c>
      <c r="C3946" s="1">
        <v>44995</v>
      </c>
      <c r="D3946" t="s">
        <v>18401</v>
      </c>
      <c r="E3946" t="s">
        <v>18402</v>
      </c>
    </row>
    <row r="3947" spans="1:5" x14ac:dyDescent="0.2">
      <c r="A3947" t="s">
        <v>12543</v>
      </c>
      <c r="B3947" t="s">
        <v>142</v>
      </c>
      <c r="C3947" s="1">
        <v>45586</v>
      </c>
      <c r="D3947" t="s">
        <v>18408</v>
      </c>
      <c r="E3947" t="s">
        <v>18402</v>
      </c>
    </row>
    <row r="3948" spans="1:5" x14ac:dyDescent="0.2">
      <c r="A3948" t="s">
        <v>12545</v>
      </c>
      <c r="B3948" t="s">
        <v>455</v>
      </c>
      <c r="C3948" s="1">
        <v>45509</v>
      </c>
      <c r="D3948" t="s">
        <v>18408</v>
      </c>
      <c r="E3948" t="s">
        <v>18402</v>
      </c>
    </row>
    <row r="3949" spans="1:5" x14ac:dyDescent="0.2">
      <c r="A3949" t="s">
        <v>12550</v>
      </c>
      <c r="B3949" t="s">
        <v>228</v>
      </c>
      <c r="C3949" s="1">
        <v>45228</v>
      </c>
      <c r="D3949" t="s">
        <v>18408</v>
      </c>
      <c r="E3949" t="s">
        <v>18402</v>
      </c>
    </row>
    <row r="3950" spans="1:5" x14ac:dyDescent="0.2">
      <c r="A3950" t="s">
        <v>12552</v>
      </c>
      <c r="B3950" t="s">
        <v>237</v>
      </c>
      <c r="C3950" s="1">
        <v>45155</v>
      </c>
      <c r="D3950" t="s">
        <v>18408</v>
      </c>
      <c r="E3950" t="s">
        <v>18402</v>
      </c>
    </row>
    <row r="3951" spans="1:5" x14ac:dyDescent="0.2">
      <c r="A3951" t="s">
        <v>12555</v>
      </c>
      <c r="B3951" t="s">
        <v>300</v>
      </c>
      <c r="C3951" s="1">
        <v>45464</v>
      </c>
      <c r="D3951" t="s">
        <v>18404</v>
      </c>
      <c r="E3951" t="s">
        <v>18402</v>
      </c>
    </row>
    <row r="3952" spans="1:5" x14ac:dyDescent="0.2">
      <c r="A3952" t="s">
        <v>12558</v>
      </c>
      <c r="B3952" t="s">
        <v>515</v>
      </c>
      <c r="C3952" s="1">
        <v>44936</v>
      </c>
      <c r="D3952" t="s">
        <v>18408</v>
      </c>
      <c r="E3952" t="s">
        <v>18402</v>
      </c>
    </row>
    <row r="3953" spans="1:5" x14ac:dyDescent="0.2">
      <c r="A3953" t="s">
        <v>12562</v>
      </c>
      <c r="B3953" t="s">
        <v>443</v>
      </c>
      <c r="C3953" s="1">
        <v>45434</v>
      </c>
      <c r="D3953" t="s">
        <v>18404</v>
      </c>
      <c r="E3953" t="s">
        <v>18402</v>
      </c>
    </row>
    <row r="3954" spans="1:5" x14ac:dyDescent="0.2">
      <c r="A3954" t="s">
        <v>12564</v>
      </c>
      <c r="B3954" t="s">
        <v>18440</v>
      </c>
      <c r="C3954" s="1">
        <v>44962</v>
      </c>
      <c r="D3954" t="s">
        <v>18403</v>
      </c>
      <c r="E3954" t="s">
        <v>18402</v>
      </c>
    </row>
    <row r="3955" spans="1:5" x14ac:dyDescent="0.2">
      <c r="A3955" t="s">
        <v>12566</v>
      </c>
      <c r="B3955" t="s">
        <v>320</v>
      </c>
      <c r="C3955" s="1">
        <v>45003</v>
      </c>
      <c r="D3955" t="s">
        <v>18404</v>
      </c>
      <c r="E3955" t="s">
        <v>18402</v>
      </c>
    </row>
    <row r="3956" spans="1:5" x14ac:dyDescent="0.2">
      <c r="A3956" t="s">
        <v>12569</v>
      </c>
      <c r="B3956" t="s">
        <v>225</v>
      </c>
      <c r="C3956" s="1">
        <v>44970</v>
      </c>
      <c r="D3956" t="s">
        <v>18401</v>
      </c>
      <c r="E3956" t="s">
        <v>18402</v>
      </c>
    </row>
    <row r="3957" spans="1:5" x14ac:dyDescent="0.2">
      <c r="A3957" t="s">
        <v>12571</v>
      </c>
      <c r="B3957" t="s">
        <v>201</v>
      </c>
      <c r="C3957" s="1">
        <v>45193</v>
      </c>
      <c r="D3957" t="s">
        <v>18408</v>
      </c>
      <c r="E3957" t="s">
        <v>18402</v>
      </c>
    </row>
    <row r="3958" spans="1:5" x14ac:dyDescent="0.2">
      <c r="A3958" t="s">
        <v>12573</v>
      </c>
      <c r="B3958" t="s">
        <v>102</v>
      </c>
      <c r="C3958" s="1">
        <v>45451</v>
      </c>
      <c r="D3958" t="s">
        <v>18404</v>
      </c>
      <c r="E3958" t="s">
        <v>18402</v>
      </c>
    </row>
    <row r="3959" spans="1:5" x14ac:dyDescent="0.2">
      <c r="A3959" t="s">
        <v>12575</v>
      </c>
      <c r="B3959" t="s">
        <v>473</v>
      </c>
      <c r="C3959" s="1">
        <v>45360</v>
      </c>
      <c r="D3959" t="s">
        <v>18409</v>
      </c>
      <c r="E3959" t="s">
        <v>18402</v>
      </c>
    </row>
    <row r="3960" spans="1:5" x14ac:dyDescent="0.2">
      <c r="A3960" t="s">
        <v>12578</v>
      </c>
      <c r="B3960" t="s">
        <v>38</v>
      </c>
      <c r="C3960" s="1">
        <v>45322</v>
      </c>
      <c r="D3960" t="s">
        <v>18401</v>
      </c>
      <c r="E3960" t="s">
        <v>18402</v>
      </c>
    </row>
    <row r="3961" spans="1:5" x14ac:dyDescent="0.2">
      <c r="A3961" t="s">
        <v>12580</v>
      </c>
      <c r="B3961" t="s">
        <v>554</v>
      </c>
      <c r="C3961" s="1">
        <v>45125</v>
      </c>
      <c r="D3961" t="s">
        <v>18403</v>
      </c>
      <c r="E3961" t="s">
        <v>18402</v>
      </c>
    </row>
    <row r="3962" spans="1:5" x14ac:dyDescent="0.2">
      <c r="A3962" t="s">
        <v>12582</v>
      </c>
      <c r="B3962" t="s">
        <v>234</v>
      </c>
      <c r="C3962" s="1">
        <v>45152</v>
      </c>
      <c r="D3962" t="s">
        <v>18403</v>
      </c>
      <c r="E3962" t="s">
        <v>18402</v>
      </c>
    </row>
    <row r="3963" spans="1:5" x14ac:dyDescent="0.2">
      <c r="A3963" t="s">
        <v>12584</v>
      </c>
      <c r="B3963" t="s">
        <v>530</v>
      </c>
      <c r="C3963" s="1">
        <v>45162</v>
      </c>
      <c r="D3963" t="s">
        <v>18403</v>
      </c>
      <c r="E3963" t="s">
        <v>18402</v>
      </c>
    </row>
    <row r="3964" spans="1:5" x14ac:dyDescent="0.2">
      <c r="A3964" t="s">
        <v>12587</v>
      </c>
      <c r="B3964" t="s">
        <v>735</v>
      </c>
      <c r="C3964" s="1">
        <v>45566</v>
      </c>
      <c r="D3964" t="s">
        <v>18412</v>
      </c>
      <c r="E3964" t="s">
        <v>18402</v>
      </c>
    </row>
    <row r="3965" spans="1:5" x14ac:dyDescent="0.2">
      <c r="A3965" t="s">
        <v>12591</v>
      </c>
      <c r="B3965" t="s">
        <v>18430</v>
      </c>
      <c r="C3965" s="1">
        <v>45213</v>
      </c>
      <c r="D3965" t="s">
        <v>18408</v>
      </c>
      <c r="E3965" t="s">
        <v>18402</v>
      </c>
    </row>
    <row r="3966" spans="1:5" x14ac:dyDescent="0.2">
      <c r="A3966" t="s">
        <v>12593</v>
      </c>
      <c r="B3966" t="s">
        <v>317</v>
      </c>
      <c r="C3966" s="1">
        <v>45270</v>
      </c>
      <c r="D3966" t="s">
        <v>18408</v>
      </c>
      <c r="E3966" t="s">
        <v>18402</v>
      </c>
    </row>
    <row r="3967" spans="1:5" x14ac:dyDescent="0.2">
      <c r="A3967" t="s">
        <v>12596</v>
      </c>
      <c r="B3967" t="s">
        <v>252</v>
      </c>
      <c r="C3967" s="1">
        <v>45564</v>
      </c>
      <c r="D3967" t="s">
        <v>18404</v>
      </c>
      <c r="E3967" t="s">
        <v>18402</v>
      </c>
    </row>
    <row r="3968" spans="1:5" x14ac:dyDescent="0.2">
      <c r="A3968" t="s">
        <v>12598</v>
      </c>
      <c r="B3968" t="s">
        <v>320</v>
      </c>
      <c r="C3968" s="1">
        <v>44934</v>
      </c>
      <c r="D3968" t="s">
        <v>18401</v>
      </c>
      <c r="E3968" t="s">
        <v>18402</v>
      </c>
    </row>
    <row r="3969" spans="1:5" x14ac:dyDescent="0.2">
      <c r="A3969" t="s">
        <v>12602</v>
      </c>
      <c r="B3969" t="s">
        <v>554</v>
      </c>
      <c r="C3969" s="1">
        <v>45401</v>
      </c>
      <c r="D3969" t="s">
        <v>18403</v>
      </c>
      <c r="E3969" t="s">
        <v>18402</v>
      </c>
    </row>
    <row r="3970" spans="1:5" x14ac:dyDescent="0.2">
      <c r="A3970" t="s">
        <v>12605</v>
      </c>
      <c r="B3970" t="s">
        <v>279</v>
      </c>
      <c r="C3970" s="1">
        <v>45464</v>
      </c>
      <c r="D3970" t="s">
        <v>18405</v>
      </c>
      <c r="E3970" t="s">
        <v>18402</v>
      </c>
    </row>
    <row r="3971" spans="1:5" x14ac:dyDescent="0.2">
      <c r="A3971" t="s">
        <v>12608</v>
      </c>
      <c r="B3971" t="s">
        <v>395</v>
      </c>
      <c r="C3971" s="1">
        <v>45135</v>
      </c>
      <c r="D3971" t="s">
        <v>18403</v>
      </c>
      <c r="E3971" t="s">
        <v>18402</v>
      </c>
    </row>
    <row r="3972" spans="1:5" x14ac:dyDescent="0.2">
      <c r="A3972" t="s">
        <v>12610</v>
      </c>
      <c r="B3972" t="s">
        <v>551</v>
      </c>
      <c r="C3972" s="1">
        <v>44954</v>
      </c>
      <c r="D3972" t="s">
        <v>18401</v>
      </c>
      <c r="E3972" t="s">
        <v>18402</v>
      </c>
    </row>
    <row r="3973" spans="1:5" x14ac:dyDescent="0.2">
      <c r="A3973" t="s">
        <v>12614</v>
      </c>
      <c r="B3973" t="s">
        <v>703</v>
      </c>
      <c r="C3973" s="1">
        <v>45118</v>
      </c>
      <c r="D3973" t="s">
        <v>18408</v>
      </c>
      <c r="E3973" t="s">
        <v>18402</v>
      </c>
    </row>
    <row r="3974" spans="1:5" x14ac:dyDescent="0.2">
      <c r="A3974" t="s">
        <v>12616</v>
      </c>
      <c r="B3974" t="s">
        <v>136</v>
      </c>
      <c r="C3974" s="1">
        <v>45381</v>
      </c>
      <c r="D3974" t="s">
        <v>18404</v>
      </c>
      <c r="E3974" t="s">
        <v>18402</v>
      </c>
    </row>
    <row r="3975" spans="1:5" x14ac:dyDescent="0.2">
      <c r="A3975" t="s">
        <v>12618</v>
      </c>
      <c r="B3975" t="s">
        <v>721</v>
      </c>
      <c r="C3975" s="1">
        <v>45098</v>
      </c>
      <c r="D3975" t="s">
        <v>18403</v>
      </c>
      <c r="E3975" t="s">
        <v>18402</v>
      </c>
    </row>
    <row r="3976" spans="1:5" x14ac:dyDescent="0.2">
      <c r="A3976" t="s">
        <v>12620</v>
      </c>
      <c r="B3976" t="s">
        <v>353</v>
      </c>
      <c r="C3976" s="1">
        <v>45324</v>
      </c>
      <c r="D3976" t="s">
        <v>18403</v>
      </c>
      <c r="E3976" t="s">
        <v>18402</v>
      </c>
    </row>
    <row r="3977" spans="1:5" x14ac:dyDescent="0.2">
      <c r="A3977" t="s">
        <v>12622</v>
      </c>
      <c r="B3977" t="s">
        <v>518</v>
      </c>
      <c r="C3977" s="1">
        <v>45214</v>
      </c>
      <c r="D3977" t="s">
        <v>18401</v>
      </c>
      <c r="E3977" t="s">
        <v>18402</v>
      </c>
    </row>
    <row r="3978" spans="1:5" x14ac:dyDescent="0.2">
      <c r="A3978" t="s">
        <v>12624</v>
      </c>
      <c r="B3978" t="s">
        <v>515</v>
      </c>
      <c r="C3978" s="1">
        <v>45011</v>
      </c>
      <c r="D3978" t="s">
        <v>18401</v>
      </c>
      <c r="E3978" t="s">
        <v>18402</v>
      </c>
    </row>
    <row r="3979" spans="1:5" x14ac:dyDescent="0.2">
      <c r="A3979" t="s">
        <v>12627</v>
      </c>
      <c r="B3979" t="s">
        <v>605</v>
      </c>
      <c r="C3979" s="1">
        <v>44936</v>
      </c>
      <c r="D3979" t="s">
        <v>18408</v>
      </c>
      <c r="E3979" t="s">
        <v>18402</v>
      </c>
    </row>
    <row r="3980" spans="1:5" x14ac:dyDescent="0.2">
      <c r="A3980" t="s">
        <v>12630</v>
      </c>
      <c r="B3980" t="s">
        <v>539</v>
      </c>
      <c r="C3980" s="1">
        <v>45475</v>
      </c>
      <c r="D3980" t="s">
        <v>18403</v>
      </c>
      <c r="E3980" t="s">
        <v>18402</v>
      </c>
    </row>
    <row r="3981" spans="1:5" x14ac:dyDescent="0.2">
      <c r="A3981" t="s">
        <v>12632</v>
      </c>
      <c r="B3981" t="s">
        <v>55</v>
      </c>
      <c r="C3981" s="1">
        <v>45398</v>
      </c>
      <c r="D3981" t="s">
        <v>18408</v>
      </c>
      <c r="E3981" t="s">
        <v>18402</v>
      </c>
    </row>
    <row r="3982" spans="1:5" x14ac:dyDescent="0.2">
      <c r="A3982" t="s">
        <v>12636</v>
      </c>
      <c r="B3982" t="s">
        <v>527</v>
      </c>
      <c r="C3982" s="1">
        <v>44936</v>
      </c>
      <c r="D3982" t="s">
        <v>18401</v>
      </c>
      <c r="E3982" t="s">
        <v>18402</v>
      </c>
    </row>
    <row r="3983" spans="1:5" x14ac:dyDescent="0.2">
      <c r="A3983" t="s">
        <v>12638</v>
      </c>
      <c r="B3983" t="s">
        <v>784</v>
      </c>
      <c r="C3983" s="1">
        <v>45166</v>
      </c>
      <c r="D3983" t="s">
        <v>18408</v>
      </c>
      <c r="E3983" t="s">
        <v>18402</v>
      </c>
    </row>
    <row r="3984" spans="1:5" x14ac:dyDescent="0.2">
      <c r="A3984" t="s">
        <v>12642</v>
      </c>
      <c r="B3984" t="s">
        <v>112</v>
      </c>
      <c r="C3984" s="1">
        <v>45575</v>
      </c>
      <c r="D3984" t="s">
        <v>18401</v>
      </c>
      <c r="E3984" t="s">
        <v>18402</v>
      </c>
    </row>
    <row r="3985" spans="1:5" x14ac:dyDescent="0.2">
      <c r="A3985" t="s">
        <v>12646</v>
      </c>
      <c r="B3985" t="s">
        <v>802</v>
      </c>
      <c r="C3985" s="1">
        <v>45579</v>
      </c>
      <c r="D3985" t="s">
        <v>18407</v>
      </c>
      <c r="E3985" t="s">
        <v>18402</v>
      </c>
    </row>
    <row r="3986" spans="1:5" x14ac:dyDescent="0.2">
      <c r="A3986" t="s">
        <v>12650</v>
      </c>
      <c r="B3986" t="s">
        <v>882</v>
      </c>
      <c r="C3986" s="1">
        <v>45298</v>
      </c>
      <c r="D3986" t="s">
        <v>18401</v>
      </c>
      <c r="E3986" t="s">
        <v>18402</v>
      </c>
    </row>
    <row r="3987" spans="1:5" x14ac:dyDescent="0.2">
      <c r="A3987" t="s">
        <v>12652</v>
      </c>
      <c r="B3987" t="s">
        <v>109</v>
      </c>
      <c r="C3987" s="1">
        <v>45415</v>
      </c>
      <c r="D3987" t="s">
        <v>18414</v>
      </c>
      <c r="E3987" t="s">
        <v>18402</v>
      </c>
    </row>
    <row r="3988" spans="1:5" x14ac:dyDescent="0.2">
      <c r="A3988" t="s">
        <v>12654</v>
      </c>
      <c r="B3988" t="s">
        <v>769</v>
      </c>
      <c r="C3988" s="1">
        <v>45012</v>
      </c>
      <c r="D3988" t="s">
        <v>18403</v>
      </c>
      <c r="E3988" t="s">
        <v>18402</v>
      </c>
    </row>
    <row r="3989" spans="1:5" x14ac:dyDescent="0.2">
      <c r="A3989" t="s">
        <v>12656</v>
      </c>
      <c r="B3989" t="s">
        <v>452</v>
      </c>
      <c r="C3989" s="1">
        <v>45149</v>
      </c>
      <c r="D3989" t="s">
        <v>18401</v>
      </c>
      <c r="E3989" t="s">
        <v>18402</v>
      </c>
    </row>
    <row r="3990" spans="1:5" x14ac:dyDescent="0.2">
      <c r="A3990" t="s">
        <v>12660</v>
      </c>
      <c r="B3990" t="s">
        <v>557</v>
      </c>
      <c r="C3990" s="1">
        <v>45019</v>
      </c>
      <c r="D3990" t="s">
        <v>18403</v>
      </c>
      <c r="E3990" t="s">
        <v>18402</v>
      </c>
    </row>
    <row r="3991" spans="1:5" x14ac:dyDescent="0.2">
      <c r="A3991" t="s">
        <v>12664</v>
      </c>
      <c r="B3991" t="s">
        <v>837</v>
      </c>
      <c r="C3991" s="1">
        <v>45046</v>
      </c>
      <c r="D3991" t="s">
        <v>18401</v>
      </c>
      <c r="E3991" t="s">
        <v>18402</v>
      </c>
    </row>
    <row r="3992" spans="1:5" x14ac:dyDescent="0.2">
      <c r="A3992" t="s">
        <v>12666</v>
      </c>
      <c r="B3992" t="s">
        <v>234</v>
      </c>
      <c r="C3992" s="1">
        <v>45201</v>
      </c>
      <c r="D3992" t="s">
        <v>18408</v>
      </c>
      <c r="E3992" t="s">
        <v>18402</v>
      </c>
    </row>
    <row r="3993" spans="1:5" x14ac:dyDescent="0.2">
      <c r="A3993" t="s">
        <v>12670</v>
      </c>
      <c r="B3993" t="s">
        <v>650</v>
      </c>
      <c r="C3993" s="1">
        <v>44930</v>
      </c>
      <c r="D3993" t="s">
        <v>18404</v>
      </c>
      <c r="E3993" t="s">
        <v>18402</v>
      </c>
    </row>
    <row r="3994" spans="1:5" x14ac:dyDescent="0.2">
      <c r="A3994" t="s">
        <v>12672</v>
      </c>
      <c r="B3994" t="s">
        <v>891</v>
      </c>
      <c r="C3994" s="1">
        <v>45171</v>
      </c>
      <c r="D3994" t="s">
        <v>18401</v>
      </c>
      <c r="E3994" t="s">
        <v>18402</v>
      </c>
    </row>
    <row r="3995" spans="1:5" x14ac:dyDescent="0.2">
      <c r="A3995" t="s">
        <v>12674</v>
      </c>
      <c r="B3995" t="s">
        <v>34</v>
      </c>
      <c r="C3995" s="1">
        <v>45569</v>
      </c>
      <c r="D3995" t="s">
        <v>18404</v>
      </c>
      <c r="E3995" t="s">
        <v>18402</v>
      </c>
    </row>
    <row r="3996" spans="1:5" x14ac:dyDescent="0.2">
      <c r="A3996" t="s">
        <v>12677</v>
      </c>
      <c r="B3996" t="s">
        <v>311</v>
      </c>
      <c r="C3996" s="1">
        <v>45135</v>
      </c>
      <c r="D3996" t="s">
        <v>18401</v>
      </c>
      <c r="E3996" t="s">
        <v>18402</v>
      </c>
    </row>
    <row r="3997" spans="1:5" x14ac:dyDescent="0.2">
      <c r="A3997" t="s">
        <v>12681</v>
      </c>
      <c r="B3997" t="s">
        <v>746</v>
      </c>
      <c r="C3997" s="1">
        <v>45310</v>
      </c>
      <c r="D3997" t="s">
        <v>18403</v>
      </c>
      <c r="E3997" t="s">
        <v>18402</v>
      </c>
    </row>
    <row r="3998" spans="1:5" x14ac:dyDescent="0.2">
      <c r="A3998" t="s">
        <v>12683</v>
      </c>
      <c r="B3998" t="s">
        <v>876</v>
      </c>
      <c r="C3998" s="1">
        <v>45356</v>
      </c>
      <c r="D3998" t="s">
        <v>18403</v>
      </c>
      <c r="E3998" t="s">
        <v>18402</v>
      </c>
    </row>
    <row r="3999" spans="1:5" x14ac:dyDescent="0.2">
      <c r="A3999" t="s">
        <v>12686</v>
      </c>
      <c r="B3999" t="s">
        <v>112</v>
      </c>
      <c r="C3999" s="1">
        <v>44935</v>
      </c>
      <c r="D3999" t="s">
        <v>18404</v>
      </c>
      <c r="E3999" t="s">
        <v>18402</v>
      </c>
    </row>
    <row r="4000" spans="1:5" x14ac:dyDescent="0.2">
      <c r="A4000" t="s">
        <v>12688</v>
      </c>
      <c r="B4000" t="s">
        <v>124</v>
      </c>
      <c r="C4000" s="1">
        <v>45246</v>
      </c>
      <c r="D4000" t="s">
        <v>18403</v>
      </c>
      <c r="E4000" t="s">
        <v>18402</v>
      </c>
    </row>
    <row r="4001" spans="1:5" x14ac:dyDescent="0.2">
      <c r="A4001" t="s">
        <v>12693</v>
      </c>
      <c r="B4001" t="s">
        <v>590</v>
      </c>
      <c r="C4001" s="1">
        <v>45451</v>
      </c>
      <c r="D4001" t="s">
        <v>18403</v>
      </c>
      <c r="E4001" t="s">
        <v>18402</v>
      </c>
    </row>
    <row r="4002" spans="1:5" x14ac:dyDescent="0.2">
      <c r="A4002" t="s">
        <v>12695</v>
      </c>
      <c r="B4002" t="s">
        <v>365</v>
      </c>
      <c r="C4002" s="1">
        <v>44934</v>
      </c>
      <c r="D4002" t="s">
        <v>18404</v>
      </c>
      <c r="E4002" t="s">
        <v>18402</v>
      </c>
    </row>
    <row r="4003" spans="1:5" x14ac:dyDescent="0.2">
      <c r="A4003" t="s">
        <v>12697</v>
      </c>
      <c r="B4003" t="s">
        <v>398</v>
      </c>
      <c r="C4003" s="1">
        <v>45504</v>
      </c>
      <c r="D4003" t="s">
        <v>18404</v>
      </c>
      <c r="E4003" t="s">
        <v>18402</v>
      </c>
    </row>
    <row r="4004" spans="1:5" x14ac:dyDescent="0.2">
      <c r="A4004" t="s">
        <v>12700</v>
      </c>
      <c r="B4004" t="s">
        <v>605</v>
      </c>
      <c r="C4004" s="1">
        <v>45491</v>
      </c>
      <c r="D4004" t="s">
        <v>18408</v>
      </c>
      <c r="E4004" t="s">
        <v>18402</v>
      </c>
    </row>
    <row r="4005" spans="1:5" x14ac:dyDescent="0.2">
      <c r="A4005" t="s">
        <v>12702</v>
      </c>
      <c r="B4005" t="s">
        <v>602</v>
      </c>
      <c r="C4005" s="1">
        <v>45205</v>
      </c>
      <c r="D4005" t="s">
        <v>18404</v>
      </c>
      <c r="E4005" t="s">
        <v>18402</v>
      </c>
    </row>
    <row r="4006" spans="1:5" x14ac:dyDescent="0.2">
      <c r="A4006" t="s">
        <v>12705</v>
      </c>
      <c r="B4006" t="s">
        <v>341</v>
      </c>
      <c r="C4006" s="1">
        <v>45316</v>
      </c>
      <c r="D4006" t="s">
        <v>18414</v>
      </c>
      <c r="E4006" t="s">
        <v>18402</v>
      </c>
    </row>
    <row r="4007" spans="1:5" x14ac:dyDescent="0.2">
      <c r="A4007" t="s">
        <v>12707</v>
      </c>
      <c r="B4007" t="s">
        <v>19</v>
      </c>
      <c r="C4007" s="1">
        <v>45500</v>
      </c>
      <c r="D4007" t="s">
        <v>18404</v>
      </c>
      <c r="E4007" t="s">
        <v>18402</v>
      </c>
    </row>
    <row r="4008" spans="1:5" x14ac:dyDescent="0.2">
      <c r="A4008" t="s">
        <v>12709</v>
      </c>
      <c r="B4008" t="s">
        <v>682</v>
      </c>
      <c r="C4008" s="1">
        <v>45406</v>
      </c>
      <c r="D4008" t="s">
        <v>18404</v>
      </c>
      <c r="E4008" t="s">
        <v>18402</v>
      </c>
    </row>
    <row r="4009" spans="1:5" x14ac:dyDescent="0.2">
      <c r="A4009" t="s">
        <v>12711</v>
      </c>
      <c r="B4009" t="s">
        <v>222</v>
      </c>
      <c r="C4009" s="1">
        <v>45590</v>
      </c>
      <c r="D4009" t="s">
        <v>18408</v>
      </c>
      <c r="E4009" t="s">
        <v>18402</v>
      </c>
    </row>
    <row r="4010" spans="1:5" x14ac:dyDescent="0.2">
      <c r="A4010" t="s">
        <v>12714</v>
      </c>
      <c r="B4010" t="s">
        <v>365</v>
      </c>
      <c r="C4010" s="1">
        <v>45236</v>
      </c>
      <c r="D4010" t="s">
        <v>18408</v>
      </c>
      <c r="E4010" t="s">
        <v>18402</v>
      </c>
    </row>
    <row r="4011" spans="1:5" x14ac:dyDescent="0.2">
      <c r="A4011" t="s">
        <v>12716</v>
      </c>
      <c r="B4011" t="s">
        <v>611</v>
      </c>
      <c r="C4011" s="1">
        <v>45294</v>
      </c>
      <c r="D4011" t="s">
        <v>18401</v>
      </c>
      <c r="E4011" t="s">
        <v>18402</v>
      </c>
    </row>
    <row r="4012" spans="1:5" x14ac:dyDescent="0.2">
      <c r="A4012" t="s">
        <v>12719</v>
      </c>
      <c r="B4012" t="s">
        <v>157</v>
      </c>
      <c r="C4012" s="1">
        <v>45174</v>
      </c>
      <c r="D4012" t="s">
        <v>18401</v>
      </c>
      <c r="E4012" t="s">
        <v>18402</v>
      </c>
    </row>
    <row r="4013" spans="1:5" x14ac:dyDescent="0.2">
      <c r="A4013" t="s">
        <v>12723</v>
      </c>
      <c r="B4013" t="s">
        <v>476</v>
      </c>
      <c r="C4013" s="1">
        <v>44952</v>
      </c>
      <c r="D4013" t="s">
        <v>18403</v>
      </c>
      <c r="E4013" t="s">
        <v>18402</v>
      </c>
    </row>
    <row r="4014" spans="1:5" x14ac:dyDescent="0.2">
      <c r="A4014" t="s">
        <v>12727</v>
      </c>
      <c r="B4014" t="s">
        <v>470</v>
      </c>
      <c r="C4014" s="1">
        <v>45101</v>
      </c>
      <c r="D4014" t="s">
        <v>18405</v>
      </c>
      <c r="E4014" t="s">
        <v>18402</v>
      </c>
    </row>
    <row r="4015" spans="1:5" x14ac:dyDescent="0.2">
      <c r="A4015" t="s">
        <v>12731</v>
      </c>
      <c r="B4015" t="s">
        <v>440</v>
      </c>
      <c r="C4015" s="1">
        <v>45464</v>
      </c>
      <c r="D4015" t="s">
        <v>18401</v>
      </c>
      <c r="E4015" t="s">
        <v>18402</v>
      </c>
    </row>
    <row r="4016" spans="1:5" x14ac:dyDescent="0.2">
      <c r="A4016" t="s">
        <v>12733</v>
      </c>
      <c r="B4016" t="s">
        <v>900</v>
      </c>
      <c r="C4016" s="1">
        <v>45119</v>
      </c>
      <c r="D4016" t="s">
        <v>18401</v>
      </c>
      <c r="E4016" t="s">
        <v>18402</v>
      </c>
    </row>
    <row r="4017" spans="1:5" x14ac:dyDescent="0.2">
      <c r="A4017" t="s">
        <v>12735</v>
      </c>
      <c r="B4017" t="s">
        <v>11</v>
      </c>
      <c r="C4017" s="1">
        <v>45155</v>
      </c>
      <c r="D4017" t="s">
        <v>18408</v>
      </c>
      <c r="E4017" t="s">
        <v>18402</v>
      </c>
    </row>
    <row r="4018" spans="1:5" x14ac:dyDescent="0.2">
      <c r="A4018" t="s">
        <v>12739</v>
      </c>
      <c r="B4018" t="s">
        <v>163</v>
      </c>
      <c r="C4018" s="1">
        <v>45453</v>
      </c>
      <c r="D4018" t="s">
        <v>18404</v>
      </c>
      <c r="E4018" t="s">
        <v>18402</v>
      </c>
    </row>
    <row r="4019" spans="1:5" x14ac:dyDescent="0.2">
      <c r="A4019" t="s">
        <v>12741</v>
      </c>
      <c r="B4019" t="s">
        <v>697</v>
      </c>
      <c r="C4019" s="1">
        <v>45391</v>
      </c>
      <c r="D4019" t="s">
        <v>18404</v>
      </c>
      <c r="E4019" t="s">
        <v>18402</v>
      </c>
    </row>
    <row r="4020" spans="1:5" x14ac:dyDescent="0.2">
      <c r="A4020" t="s">
        <v>12743</v>
      </c>
      <c r="B4020" t="s">
        <v>470</v>
      </c>
      <c r="C4020" s="1">
        <v>45335</v>
      </c>
      <c r="D4020" t="s">
        <v>18403</v>
      </c>
      <c r="E4020" t="s">
        <v>18402</v>
      </c>
    </row>
    <row r="4021" spans="1:5" x14ac:dyDescent="0.2">
      <c r="A4021" t="s">
        <v>12745</v>
      </c>
      <c r="B4021" t="s">
        <v>77</v>
      </c>
      <c r="C4021" s="1">
        <v>45485</v>
      </c>
      <c r="D4021" t="s">
        <v>18408</v>
      </c>
      <c r="E4021" t="s">
        <v>18402</v>
      </c>
    </row>
    <row r="4022" spans="1:5" x14ac:dyDescent="0.2">
      <c r="A4022" t="s">
        <v>12749</v>
      </c>
      <c r="B4022" t="s">
        <v>452</v>
      </c>
      <c r="C4022" s="1">
        <v>45518</v>
      </c>
      <c r="D4022" t="s">
        <v>18404</v>
      </c>
      <c r="E4022" t="s">
        <v>18402</v>
      </c>
    </row>
    <row r="4023" spans="1:5" x14ac:dyDescent="0.2">
      <c r="A4023" t="s">
        <v>12753</v>
      </c>
      <c r="B4023" t="s">
        <v>479</v>
      </c>
      <c r="C4023" s="1">
        <v>45180</v>
      </c>
      <c r="D4023" t="s">
        <v>18404</v>
      </c>
      <c r="E4023" t="s">
        <v>18402</v>
      </c>
    </row>
    <row r="4024" spans="1:5" x14ac:dyDescent="0.2">
      <c r="A4024" t="s">
        <v>12755</v>
      </c>
      <c r="B4024" t="s">
        <v>572</v>
      </c>
      <c r="C4024" s="1">
        <v>45459</v>
      </c>
      <c r="D4024" t="s">
        <v>18401</v>
      </c>
      <c r="E4024" t="s">
        <v>18402</v>
      </c>
    </row>
    <row r="4025" spans="1:5" x14ac:dyDescent="0.2">
      <c r="A4025" t="s">
        <v>12759</v>
      </c>
      <c r="B4025" t="s">
        <v>368</v>
      </c>
      <c r="C4025" s="1">
        <v>44972</v>
      </c>
      <c r="D4025" t="s">
        <v>18412</v>
      </c>
      <c r="E4025" t="s">
        <v>18402</v>
      </c>
    </row>
    <row r="4026" spans="1:5" x14ac:dyDescent="0.2">
      <c r="A4026" t="s">
        <v>12762</v>
      </c>
      <c r="B4026" t="s">
        <v>590</v>
      </c>
      <c r="C4026" s="1">
        <v>45213</v>
      </c>
      <c r="D4026" t="s">
        <v>18403</v>
      </c>
      <c r="E4026" t="s">
        <v>18402</v>
      </c>
    </row>
    <row r="4027" spans="1:5" x14ac:dyDescent="0.2">
      <c r="A4027" t="s">
        <v>12765</v>
      </c>
      <c r="B4027" t="s">
        <v>712</v>
      </c>
      <c r="C4027" s="1">
        <v>45064</v>
      </c>
      <c r="D4027" t="s">
        <v>18408</v>
      </c>
      <c r="E4027" t="s">
        <v>18402</v>
      </c>
    </row>
    <row r="4028" spans="1:5" x14ac:dyDescent="0.2">
      <c r="A4028" t="s">
        <v>12767</v>
      </c>
      <c r="B4028" t="s">
        <v>888</v>
      </c>
      <c r="C4028" s="1">
        <v>45026</v>
      </c>
      <c r="D4028" t="s">
        <v>18403</v>
      </c>
      <c r="E4028" t="s">
        <v>18402</v>
      </c>
    </row>
    <row r="4029" spans="1:5" x14ac:dyDescent="0.2">
      <c r="A4029" t="s">
        <v>12769</v>
      </c>
      <c r="B4029" t="s">
        <v>386</v>
      </c>
      <c r="C4029" s="1">
        <v>44990</v>
      </c>
      <c r="D4029" t="s">
        <v>18410</v>
      </c>
      <c r="E4029" t="s">
        <v>18402</v>
      </c>
    </row>
    <row r="4030" spans="1:5" x14ac:dyDescent="0.2">
      <c r="A4030" t="s">
        <v>12774</v>
      </c>
      <c r="B4030" t="s">
        <v>93</v>
      </c>
      <c r="C4030" s="1">
        <v>45265</v>
      </c>
      <c r="D4030" t="s">
        <v>18401</v>
      </c>
      <c r="E4030" t="s">
        <v>18402</v>
      </c>
    </row>
    <row r="4031" spans="1:5" x14ac:dyDescent="0.2">
      <c r="A4031" t="s">
        <v>12776</v>
      </c>
      <c r="B4031" t="s">
        <v>593</v>
      </c>
      <c r="C4031" s="1">
        <v>45426</v>
      </c>
      <c r="D4031" t="s">
        <v>18411</v>
      </c>
      <c r="E4031" t="s">
        <v>18402</v>
      </c>
    </row>
    <row r="4032" spans="1:5" x14ac:dyDescent="0.2">
      <c r="A4032" t="s">
        <v>12779</v>
      </c>
      <c r="B4032" t="s">
        <v>879</v>
      </c>
      <c r="C4032" s="1">
        <v>45469</v>
      </c>
      <c r="D4032" t="s">
        <v>18401</v>
      </c>
      <c r="E4032" t="s">
        <v>18402</v>
      </c>
    </row>
    <row r="4033" spans="1:5" x14ac:dyDescent="0.2">
      <c r="A4033" t="s">
        <v>12782</v>
      </c>
      <c r="B4033" t="s">
        <v>249</v>
      </c>
      <c r="C4033" s="1">
        <v>45367</v>
      </c>
      <c r="D4033" t="s">
        <v>18404</v>
      </c>
      <c r="E4033" t="s">
        <v>18402</v>
      </c>
    </row>
    <row r="4034" spans="1:5" x14ac:dyDescent="0.2">
      <c r="A4034" t="s">
        <v>12785</v>
      </c>
      <c r="B4034" t="s">
        <v>685</v>
      </c>
      <c r="C4034" s="1">
        <v>45592</v>
      </c>
      <c r="D4034" t="s">
        <v>18406</v>
      </c>
      <c r="E4034" t="s">
        <v>18402</v>
      </c>
    </row>
    <row r="4035" spans="1:5" x14ac:dyDescent="0.2">
      <c r="A4035" t="s">
        <v>12788</v>
      </c>
      <c r="B4035" t="s">
        <v>658</v>
      </c>
      <c r="C4035" s="1">
        <v>45262</v>
      </c>
      <c r="D4035" t="s">
        <v>18414</v>
      </c>
      <c r="E4035" t="s">
        <v>18402</v>
      </c>
    </row>
    <row r="4036" spans="1:5" x14ac:dyDescent="0.2">
      <c r="A4036" t="s">
        <v>12790</v>
      </c>
      <c r="B4036" t="s">
        <v>389</v>
      </c>
      <c r="C4036" s="1">
        <v>44983</v>
      </c>
      <c r="D4036" t="s">
        <v>18401</v>
      </c>
      <c r="E4036" t="s">
        <v>18402</v>
      </c>
    </row>
    <row r="4037" spans="1:5" x14ac:dyDescent="0.2">
      <c r="A4037" t="s">
        <v>12792</v>
      </c>
      <c r="B4037" t="s">
        <v>596</v>
      </c>
      <c r="C4037" s="1">
        <v>45431</v>
      </c>
      <c r="D4037" t="s">
        <v>18404</v>
      </c>
      <c r="E4037" t="s">
        <v>18402</v>
      </c>
    </row>
    <row r="4038" spans="1:5" x14ac:dyDescent="0.2">
      <c r="A4038" t="s">
        <v>12794</v>
      </c>
      <c r="B4038" t="s">
        <v>61</v>
      </c>
      <c r="C4038" s="1">
        <v>45289</v>
      </c>
      <c r="D4038" t="s">
        <v>18401</v>
      </c>
      <c r="E4038" t="s">
        <v>18402</v>
      </c>
    </row>
    <row r="4039" spans="1:5" x14ac:dyDescent="0.2">
      <c r="A4039" t="s">
        <v>12797</v>
      </c>
      <c r="B4039" t="s">
        <v>70</v>
      </c>
      <c r="C4039" s="1">
        <v>45351</v>
      </c>
      <c r="D4039" t="s">
        <v>18401</v>
      </c>
      <c r="E4039" t="s">
        <v>18402</v>
      </c>
    </row>
    <row r="4040" spans="1:5" x14ac:dyDescent="0.2">
      <c r="A4040" t="s">
        <v>12799</v>
      </c>
      <c r="B4040" t="s">
        <v>148</v>
      </c>
      <c r="C4040" s="1">
        <v>45556</v>
      </c>
      <c r="D4040" t="s">
        <v>18403</v>
      </c>
      <c r="E4040" t="s">
        <v>18402</v>
      </c>
    </row>
    <row r="4041" spans="1:5" x14ac:dyDescent="0.2">
      <c r="A4041" t="s">
        <v>12801</v>
      </c>
      <c r="B4041" t="s">
        <v>703</v>
      </c>
      <c r="C4041" s="1">
        <v>45443</v>
      </c>
      <c r="D4041" t="s">
        <v>18404</v>
      </c>
      <c r="E4041" t="s">
        <v>18402</v>
      </c>
    </row>
    <row r="4042" spans="1:5" x14ac:dyDescent="0.2">
      <c r="A4042" t="s">
        <v>12803</v>
      </c>
      <c r="B4042" t="s">
        <v>840</v>
      </c>
      <c r="C4042" s="1">
        <v>45167</v>
      </c>
      <c r="D4042" t="s">
        <v>18403</v>
      </c>
      <c r="E4042" t="s">
        <v>18402</v>
      </c>
    </row>
    <row r="4043" spans="1:5" x14ac:dyDescent="0.2">
      <c r="A4043" t="s">
        <v>12806</v>
      </c>
      <c r="B4043" t="s">
        <v>410</v>
      </c>
      <c r="C4043" s="1">
        <v>44997</v>
      </c>
      <c r="D4043" t="s">
        <v>18411</v>
      </c>
      <c r="E4043" t="s">
        <v>18402</v>
      </c>
    </row>
    <row r="4044" spans="1:5" x14ac:dyDescent="0.2">
      <c r="A4044" t="s">
        <v>12809</v>
      </c>
      <c r="B4044" t="s">
        <v>270</v>
      </c>
      <c r="C4044" s="1">
        <v>45151</v>
      </c>
      <c r="D4044" t="s">
        <v>18404</v>
      </c>
      <c r="E4044" t="s">
        <v>18402</v>
      </c>
    </row>
    <row r="4045" spans="1:5" x14ac:dyDescent="0.2">
      <c r="A4045" t="s">
        <v>12812</v>
      </c>
      <c r="B4045" t="s">
        <v>515</v>
      </c>
      <c r="C4045" s="1">
        <v>45510</v>
      </c>
      <c r="D4045" t="s">
        <v>18401</v>
      </c>
      <c r="E4045" t="s">
        <v>18402</v>
      </c>
    </row>
    <row r="4046" spans="1:5" x14ac:dyDescent="0.2">
      <c r="A4046" t="s">
        <v>12814</v>
      </c>
      <c r="B4046" t="s">
        <v>139</v>
      </c>
      <c r="C4046" s="1">
        <v>44988</v>
      </c>
      <c r="D4046" t="s">
        <v>18410</v>
      </c>
      <c r="E4046" t="s">
        <v>18402</v>
      </c>
    </row>
    <row r="4047" spans="1:5" x14ac:dyDescent="0.2">
      <c r="A4047" t="s">
        <v>12817</v>
      </c>
      <c r="B4047" t="s">
        <v>846</v>
      </c>
      <c r="C4047" s="1">
        <v>45558</v>
      </c>
      <c r="D4047" t="s">
        <v>18403</v>
      </c>
      <c r="E4047" t="s">
        <v>18402</v>
      </c>
    </row>
    <row r="4048" spans="1:5" x14ac:dyDescent="0.2">
      <c r="A4048" t="s">
        <v>12819</v>
      </c>
      <c r="B4048" t="s">
        <v>80</v>
      </c>
      <c r="C4048" s="1">
        <v>44966</v>
      </c>
      <c r="D4048" t="s">
        <v>18404</v>
      </c>
      <c r="E4048" t="s">
        <v>18402</v>
      </c>
    </row>
    <row r="4049" spans="1:5" x14ac:dyDescent="0.2">
      <c r="A4049" t="s">
        <v>12822</v>
      </c>
      <c r="B4049" t="s">
        <v>787</v>
      </c>
      <c r="C4049" s="1">
        <v>45193</v>
      </c>
      <c r="D4049" t="s">
        <v>18404</v>
      </c>
      <c r="E4049" t="s">
        <v>18402</v>
      </c>
    </row>
    <row r="4050" spans="1:5" x14ac:dyDescent="0.2">
      <c r="A4050" t="s">
        <v>12824</v>
      </c>
      <c r="B4050" t="s">
        <v>735</v>
      </c>
      <c r="C4050" s="1">
        <v>45029</v>
      </c>
      <c r="D4050" t="s">
        <v>18407</v>
      </c>
      <c r="E4050" t="s">
        <v>18402</v>
      </c>
    </row>
    <row r="4051" spans="1:5" x14ac:dyDescent="0.2">
      <c r="A4051" t="s">
        <v>12826</v>
      </c>
      <c r="B4051" t="s">
        <v>407</v>
      </c>
      <c r="C4051" s="1">
        <v>45039</v>
      </c>
      <c r="D4051" t="s">
        <v>18403</v>
      </c>
      <c r="E4051" t="s">
        <v>18402</v>
      </c>
    </row>
    <row r="4052" spans="1:5" x14ac:dyDescent="0.2">
      <c r="A4052" t="s">
        <v>12828</v>
      </c>
      <c r="B4052" t="s">
        <v>602</v>
      </c>
      <c r="C4052" s="1">
        <v>44944</v>
      </c>
      <c r="D4052" t="s">
        <v>18408</v>
      </c>
      <c r="E4052" t="s">
        <v>18402</v>
      </c>
    </row>
    <row r="4053" spans="1:5" x14ac:dyDescent="0.2">
      <c r="A4053" t="s">
        <v>12832</v>
      </c>
      <c r="B4053" t="s">
        <v>811</v>
      </c>
      <c r="C4053" s="1">
        <v>45232</v>
      </c>
      <c r="D4053" t="s">
        <v>18401</v>
      </c>
      <c r="E4053" t="s">
        <v>18402</v>
      </c>
    </row>
    <row r="4054" spans="1:5" x14ac:dyDescent="0.2">
      <c r="A4054" t="s">
        <v>12834</v>
      </c>
      <c r="B4054" t="s">
        <v>407</v>
      </c>
      <c r="C4054" s="1">
        <v>44976</v>
      </c>
      <c r="D4054" t="s">
        <v>18407</v>
      </c>
      <c r="E4054" t="s">
        <v>18402</v>
      </c>
    </row>
    <row r="4055" spans="1:5" x14ac:dyDescent="0.2">
      <c r="A4055" t="s">
        <v>12838</v>
      </c>
      <c r="B4055" t="s">
        <v>48</v>
      </c>
      <c r="C4055" s="1">
        <v>45114</v>
      </c>
      <c r="D4055" t="s">
        <v>18401</v>
      </c>
      <c r="E4055" t="s">
        <v>18402</v>
      </c>
    </row>
    <row r="4056" spans="1:5" x14ac:dyDescent="0.2">
      <c r="A4056" t="s">
        <v>12841</v>
      </c>
      <c r="B4056" t="s">
        <v>796</v>
      </c>
      <c r="C4056" s="1">
        <v>45153</v>
      </c>
      <c r="D4056" t="s">
        <v>18408</v>
      </c>
      <c r="E4056" t="s">
        <v>18402</v>
      </c>
    </row>
    <row r="4057" spans="1:5" x14ac:dyDescent="0.2">
      <c r="A4057" t="s">
        <v>12843</v>
      </c>
      <c r="B4057" t="s">
        <v>102</v>
      </c>
      <c r="C4057" s="1">
        <v>45294</v>
      </c>
      <c r="D4057" t="s">
        <v>18408</v>
      </c>
      <c r="E4057" t="s">
        <v>18402</v>
      </c>
    </row>
    <row r="4058" spans="1:5" x14ac:dyDescent="0.2">
      <c r="A4058" t="s">
        <v>12845</v>
      </c>
      <c r="B4058" t="s">
        <v>303</v>
      </c>
      <c r="C4058" s="1">
        <v>45310</v>
      </c>
      <c r="D4058" t="s">
        <v>18404</v>
      </c>
      <c r="E4058" t="s">
        <v>18402</v>
      </c>
    </row>
    <row r="4059" spans="1:5" x14ac:dyDescent="0.2">
      <c r="A4059" t="s">
        <v>12849</v>
      </c>
      <c r="B4059" t="s">
        <v>670</v>
      </c>
      <c r="C4059" s="1">
        <v>45517</v>
      </c>
      <c r="D4059" t="s">
        <v>18403</v>
      </c>
      <c r="E4059" t="s">
        <v>18402</v>
      </c>
    </row>
    <row r="4060" spans="1:5" x14ac:dyDescent="0.2">
      <c r="A4060" t="s">
        <v>12851</v>
      </c>
      <c r="B4060" t="s">
        <v>404</v>
      </c>
      <c r="C4060" s="1">
        <v>44992</v>
      </c>
      <c r="D4060" t="s">
        <v>18404</v>
      </c>
      <c r="E4060" t="s">
        <v>18402</v>
      </c>
    </row>
    <row r="4061" spans="1:5" x14ac:dyDescent="0.2">
      <c r="A4061" t="s">
        <v>12853</v>
      </c>
      <c r="B4061" t="s">
        <v>533</v>
      </c>
      <c r="C4061" s="1">
        <v>44984</v>
      </c>
      <c r="D4061" t="s">
        <v>18403</v>
      </c>
      <c r="E4061" t="s">
        <v>18402</v>
      </c>
    </row>
    <row r="4062" spans="1:5" x14ac:dyDescent="0.2">
      <c r="A4062" t="s">
        <v>12856</v>
      </c>
      <c r="B4062" t="s">
        <v>87</v>
      </c>
      <c r="C4062" s="1">
        <v>45217</v>
      </c>
      <c r="D4062" t="s">
        <v>18409</v>
      </c>
      <c r="E4062" t="s">
        <v>18402</v>
      </c>
    </row>
    <row r="4063" spans="1:5" x14ac:dyDescent="0.2">
      <c r="A4063" t="s">
        <v>12858</v>
      </c>
      <c r="B4063" t="s">
        <v>207</v>
      </c>
      <c r="C4063" s="1">
        <v>44962</v>
      </c>
      <c r="D4063" t="s">
        <v>18401</v>
      </c>
      <c r="E4063" t="s">
        <v>18402</v>
      </c>
    </row>
    <row r="4064" spans="1:5" x14ac:dyDescent="0.2">
      <c r="A4064" t="s">
        <v>12860</v>
      </c>
      <c r="B4064" t="s">
        <v>554</v>
      </c>
      <c r="C4064" s="1">
        <v>45372</v>
      </c>
      <c r="D4064" t="s">
        <v>18401</v>
      </c>
      <c r="E4064" t="s">
        <v>18402</v>
      </c>
    </row>
    <row r="4065" spans="1:5" x14ac:dyDescent="0.2">
      <c r="A4065" t="s">
        <v>12862</v>
      </c>
      <c r="B4065" t="s">
        <v>688</v>
      </c>
      <c r="C4065" s="1">
        <v>44947</v>
      </c>
      <c r="D4065" t="s">
        <v>18408</v>
      </c>
      <c r="E4065" t="s">
        <v>18402</v>
      </c>
    </row>
    <row r="4066" spans="1:5" x14ac:dyDescent="0.2">
      <c r="A4066" t="s">
        <v>12865</v>
      </c>
      <c r="B4066" t="s">
        <v>590</v>
      </c>
      <c r="C4066" s="1">
        <v>45022</v>
      </c>
      <c r="D4066" t="s">
        <v>18403</v>
      </c>
      <c r="E4066" t="s">
        <v>18402</v>
      </c>
    </row>
    <row r="4067" spans="1:5" x14ac:dyDescent="0.2">
      <c r="A4067" t="s">
        <v>12867</v>
      </c>
      <c r="B4067" t="s">
        <v>19</v>
      </c>
      <c r="C4067" s="1">
        <v>45442</v>
      </c>
      <c r="D4067" t="s">
        <v>18408</v>
      </c>
      <c r="E4067" t="s">
        <v>18402</v>
      </c>
    </row>
    <row r="4068" spans="1:5" x14ac:dyDescent="0.2">
      <c r="A4068" t="s">
        <v>12870</v>
      </c>
      <c r="B4068" t="s">
        <v>18421</v>
      </c>
      <c r="C4068" s="1">
        <v>45290</v>
      </c>
      <c r="D4068" t="s">
        <v>18408</v>
      </c>
      <c r="E4068" t="s">
        <v>18402</v>
      </c>
    </row>
    <row r="4069" spans="1:5" x14ac:dyDescent="0.2">
      <c r="A4069" t="s">
        <v>12874</v>
      </c>
      <c r="B4069" t="s">
        <v>494</v>
      </c>
      <c r="C4069" s="1">
        <v>44939</v>
      </c>
      <c r="D4069" t="s">
        <v>18403</v>
      </c>
      <c r="E4069" t="s">
        <v>18402</v>
      </c>
    </row>
    <row r="4070" spans="1:5" x14ac:dyDescent="0.2">
      <c r="A4070" t="s">
        <v>12877</v>
      </c>
      <c r="B4070" t="s">
        <v>712</v>
      </c>
      <c r="C4070" s="1">
        <v>45247</v>
      </c>
      <c r="D4070" t="s">
        <v>18404</v>
      </c>
      <c r="E4070" t="s">
        <v>18402</v>
      </c>
    </row>
    <row r="4071" spans="1:5" x14ac:dyDescent="0.2">
      <c r="A4071" t="s">
        <v>12879</v>
      </c>
      <c r="B4071" t="s">
        <v>793</v>
      </c>
      <c r="C4071" s="1">
        <v>45247</v>
      </c>
      <c r="D4071" t="s">
        <v>18401</v>
      </c>
      <c r="E4071" t="s">
        <v>18402</v>
      </c>
    </row>
    <row r="4072" spans="1:5" x14ac:dyDescent="0.2">
      <c r="A4072" t="s">
        <v>12882</v>
      </c>
      <c r="B4072" t="s">
        <v>172</v>
      </c>
      <c r="C4072" s="1">
        <v>45097</v>
      </c>
      <c r="D4072" t="s">
        <v>18412</v>
      </c>
      <c r="E4072" t="s">
        <v>18402</v>
      </c>
    </row>
    <row r="4073" spans="1:5" x14ac:dyDescent="0.2">
      <c r="A4073" t="s">
        <v>12886</v>
      </c>
      <c r="B4073" t="s">
        <v>752</v>
      </c>
      <c r="C4073" s="1">
        <v>45261</v>
      </c>
      <c r="D4073" t="s">
        <v>18408</v>
      </c>
      <c r="E4073" t="s">
        <v>18402</v>
      </c>
    </row>
    <row r="4074" spans="1:5" x14ac:dyDescent="0.2">
      <c r="A4074" t="s">
        <v>12890</v>
      </c>
      <c r="B4074" t="s">
        <v>181</v>
      </c>
      <c r="C4074" s="1">
        <v>45493</v>
      </c>
      <c r="D4074" t="s">
        <v>18408</v>
      </c>
      <c r="E4074" t="s">
        <v>18402</v>
      </c>
    </row>
    <row r="4075" spans="1:5" x14ac:dyDescent="0.2">
      <c r="A4075" t="s">
        <v>12892</v>
      </c>
      <c r="B4075" t="s">
        <v>876</v>
      </c>
      <c r="C4075" s="1">
        <v>45373</v>
      </c>
      <c r="D4075" t="s">
        <v>18401</v>
      </c>
      <c r="E4075" t="s">
        <v>18402</v>
      </c>
    </row>
    <row r="4076" spans="1:5" x14ac:dyDescent="0.2">
      <c r="A4076" t="s">
        <v>12894</v>
      </c>
      <c r="B4076" t="s">
        <v>858</v>
      </c>
      <c r="C4076" s="1">
        <v>45599</v>
      </c>
      <c r="D4076" t="s">
        <v>18403</v>
      </c>
      <c r="E4076" t="s">
        <v>18402</v>
      </c>
    </row>
    <row r="4077" spans="1:5" x14ac:dyDescent="0.2">
      <c r="A4077" t="s">
        <v>12896</v>
      </c>
      <c r="B4077" t="s">
        <v>398</v>
      </c>
      <c r="C4077" s="1">
        <v>44939</v>
      </c>
      <c r="D4077" t="s">
        <v>18408</v>
      </c>
      <c r="E4077" t="s">
        <v>18402</v>
      </c>
    </row>
    <row r="4078" spans="1:5" x14ac:dyDescent="0.2">
      <c r="A4078" t="s">
        <v>12898</v>
      </c>
      <c r="B4078" t="s">
        <v>288</v>
      </c>
      <c r="C4078" s="1">
        <v>45311</v>
      </c>
      <c r="D4078" t="s">
        <v>18403</v>
      </c>
      <c r="E4078" t="s">
        <v>18402</v>
      </c>
    </row>
    <row r="4079" spans="1:5" x14ac:dyDescent="0.2">
      <c r="A4079" t="s">
        <v>12901</v>
      </c>
      <c r="B4079" t="s">
        <v>882</v>
      </c>
      <c r="C4079" s="1">
        <v>44933</v>
      </c>
      <c r="D4079" t="s">
        <v>18408</v>
      </c>
      <c r="E4079" t="s">
        <v>18402</v>
      </c>
    </row>
    <row r="4080" spans="1:5" x14ac:dyDescent="0.2">
      <c r="A4080" t="s">
        <v>12904</v>
      </c>
      <c r="B4080" t="s">
        <v>458</v>
      </c>
      <c r="C4080" s="1">
        <v>45120</v>
      </c>
      <c r="D4080" t="s">
        <v>18403</v>
      </c>
      <c r="E4080" t="s">
        <v>18402</v>
      </c>
    </row>
    <row r="4081" spans="1:5" x14ac:dyDescent="0.2">
      <c r="A4081" t="s">
        <v>12908</v>
      </c>
      <c r="B4081" t="s">
        <v>515</v>
      </c>
      <c r="C4081" s="1">
        <v>45550</v>
      </c>
      <c r="D4081" t="s">
        <v>18401</v>
      </c>
      <c r="E4081" t="s">
        <v>18402</v>
      </c>
    </row>
    <row r="4082" spans="1:5" x14ac:dyDescent="0.2">
      <c r="A4082" t="s">
        <v>12910</v>
      </c>
      <c r="B4082" t="s">
        <v>96</v>
      </c>
      <c r="C4082" s="1">
        <v>45057</v>
      </c>
      <c r="D4082" t="s">
        <v>18404</v>
      </c>
      <c r="E4082" t="s">
        <v>18402</v>
      </c>
    </row>
    <row r="4083" spans="1:5" x14ac:dyDescent="0.2">
      <c r="A4083" t="s">
        <v>12914</v>
      </c>
      <c r="B4083" t="s">
        <v>542</v>
      </c>
      <c r="C4083" s="1">
        <v>45601</v>
      </c>
      <c r="D4083" t="s">
        <v>18408</v>
      </c>
      <c r="E4083" t="s">
        <v>18402</v>
      </c>
    </row>
    <row r="4084" spans="1:5" x14ac:dyDescent="0.2">
      <c r="A4084" t="s">
        <v>12917</v>
      </c>
      <c r="B4084" t="s">
        <v>700</v>
      </c>
      <c r="C4084" s="1">
        <v>45565</v>
      </c>
      <c r="D4084" t="s">
        <v>18408</v>
      </c>
      <c r="E4084" t="s">
        <v>18402</v>
      </c>
    </row>
    <row r="4085" spans="1:5" x14ac:dyDescent="0.2">
      <c r="A4085" t="s">
        <v>12919</v>
      </c>
      <c r="B4085" t="s">
        <v>80</v>
      </c>
      <c r="C4085" s="1">
        <v>45306</v>
      </c>
      <c r="D4085" t="s">
        <v>18404</v>
      </c>
      <c r="E4085" t="s">
        <v>18402</v>
      </c>
    </row>
    <row r="4086" spans="1:5" x14ac:dyDescent="0.2">
      <c r="A4086" t="s">
        <v>12923</v>
      </c>
      <c r="B4086" t="s">
        <v>575</v>
      </c>
      <c r="C4086" s="1">
        <v>45272</v>
      </c>
      <c r="D4086" t="s">
        <v>18401</v>
      </c>
      <c r="E4086" t="s">
        <v>18402</v>
      </c>
    </row>
    <row r="4087" spans="1:5" x14ac:dyDescent="0.2">
      <c r="A4087" t="s">
        <v>12925</v>
      </c>
      <c r="B4087" t="s">
        <v>879</v>
      </c>
      <c r="C4087" s="1">
        <v>45541</v>
      </c>
      <c r="D4087" t="s">
        <v>18401</v>
      </c>
      <c r="E4087" t="s">
        <v>18402</v>
      </c>
    </row>
    <row r="4088" spans="1:5" x14ac:dyDescent="0.2">
      <c r="A4088" t="s">
        <v>12929</v>
      </c>
      <c r="B4088" t="s">
        <v>793</v>
      </c>
      <c r="C4088" s="1">
        <v>45065</v>
      </c>
      <c r="D4088" t="s">
        <v>18401</v>
      </c>
      <c r="E4088" t="s">
        <v>18402</v>
      </c>
    </row>
    <row r="4089" spans="1:5" x14ac:dyDescent="0.2">
      <c r="A4089" t="s">
        <v>12931</v>
      </c>
      <c r="B4089" t="s">
        <v>509</v>
      </c>
      <c r="C4089" s="1">
        <v>45289</v>
      </c>
      <c r="D4089" t="s">
        <v>18401</v>
      </c>
      <c r="E4089" t="s">
        <v>18402</v>
      </c>
    </row>
    <row r="4090" spans="1:5" x14ac:dyDescent="0.2">
      <c r="A4090" t="s">
        <v>12936</v>
      </c>
      <c r="B4090" t="s">
        <v>688</v>
      </c>
      <c r="C4090" s="1">
        <v>45235</v>
      </c>
      <c r="D4090" t="s">
        <v>18408</v>
      </c>
      <c r="E4090" t="s">
        <v>18402</v>
      </c>
    </row>
    <row r="4091" spans="1:5" x14ac:dyDescent="0.2">
      <c r="A4091" t="s">
        <v>12940</v>
      </c>
      <c r="B4091" t="s">
        <v>743</v>
      </c>
      <c r="C4091" s="1">
        <v>45010</v>
      </c>
      <c r="D4091" t="s">
        <v>18403</v>
      </c>
      <c r="E4091" t="s">
        <v>18402</v>
      </c>
    </row>
    <row r="4092" spans="1:5" x14ac:dyDescent="0.2">
      <c r="A4092" t="s">
        <v>12943</v>
      </c>
      <c r="B4092" t="s">
        <v>413</v>
      </c>
      <c r="C4092" s="1">
        <v>45121</v>
      </c>
      <c r="D4092" t="s">
        <v>18401</v>
      </c>
      <c r="E4092" t="s">
        <v>18402</v>
      </c>
    </row>
    <row r="4093" spans="1:5" x14ac:dyDescent="0.2">
      <c r="A4093" t="s">
        <v>12945</v>
      </c>
      <c r="B4093" t="s">
        <v>231</v>
      </c>
      <c r="C4093" s="1">
        <v>45587</v>
      </c>
      <c r="D4093" t="s">
        <v>18403</v>
      </c>
      <c r="E4093" t="s">
        <v>18402</v>
      </c>
    </row>
    <row r="4094" spans="1:5" x14ac:dyDescent="0.2">
      <c r="A4094" t="s">
        <v>12947</v>
      </c>
      <c r="B4094" t="s">
        <v>870</v>
      </c>
      <c r="C4094" s="1">
        <v>45203</v>
      </c>
      <c r="D4094" t="s">
        <v>18404</v>
      </c>
      <c r="E4094" t="s">
        <v>18402</v>
      </c>
    </row>
    <row r="4095" spans="1:5" x14ac:dyDescent="0.2">
      <c r="A4095" t="s">
        <v>12949</v>
      </c>
      <c r="B4095" t="s">
        <v>136</v>
      </c>
      <c r="C4095" s="1">
        <v>45019</v>
      </c>
      <c r="D4095" t="s">
        <v>18406</v>
      </c>
      <c r="E4095" t="s">
        <v>18402</v>
      </c>
    </row>
    <row r="4096" spans="1:5" x14ac:dyDescent="0.2">
      <c r="A4096" t="s">
        <v>12952</v>
      </c>
      <c r="B4096" t="s">
        <v>679</v>
      </c>
      <c r="C4096" s="1">
        <v>45379</v>
      </c>
      <c r="D4096" t="s">
        <v>18405</v>
      </c>
      <c r="E4096" t="s">
        <v>18402</v>
      </c>
    </row>
    <row r="4097" spans="1:5" x14ac:dyDescent="0.2">
      <c r="A4097" t="s">
        <v>12954</v>
      </c>
      <c r="B4097" t="s">
        <v>566</v>
      </c>
      <c r="C4097" s="1">
        <v>45196</v>
      </c>
      <c r="D4097" t="s">
        <v>18407</v>
      </c>
      <c r="E4097" t="s">
        <v>18402</v>
      </c>
    </row>
    <row r="4098" spans="1:5" x14ac:dyDescent="0.2">
      <c r="A4098" t="s">
        <v>12957</v>
      </c>
      <c r="B4098" t="s">
        <v>638</v>
      </c>
      <c r="C4098" s="1">
        <v>45519</v>
      </c>
      <c r="D4098" t="s">
        <v>18411</v>
      </c>
      <c r="E4098" t="s">
        <v>18402</v>
      </c>
    </row>
    <row r="4099" spans="1:5" x14ac:dyDescent="0.2">
      <c r="A4099" t="s">
        <v>12959</v>
      </c>
      <c r="B4099" t="s">
        <v>99</v>
      </c>
      <c r="C4099" s="1">
        <v>44990</v>
      </c>
      <c r="D4099" t="s">
        <v>18403</v>
      </c>
      <c r="E4099" t="s">
        <v>18402</v>
      </c>
    </row>
    <row r="4100" spans="1:5" x14ac:dyDescent="0.2">
      <c r="A4100" t="s">
        <v>12961</v>
      </c>
      <c r="B4100" t="s">
        <v>760</v>
      </c>
      <c r="C4100" s="1">
        <v>45100</v>
      </c>
      <c r="D4100" t="s">
        <v>18401</v>
      </c>
      <c r="E4100" t="s">
        <v>18402</v>
      </c>
    </row>
    <row r="4101" spans="1:5" x14ac:dyDescent="0.2">
      <c r="A4101" t="s">
        <v>12965</v>
      </c>
      <c r="B4101" t="s">
        <v>551</v>
      </c>
      <c r="C4101" s="1">
        <v>44989</v>
      </c>
      <c r="D4101" t="s">
        <v>18404</v>
      </c>
      <c r="E4101" t="s">
        <v>18402</v>
      </c>
    </row>
    <row r="4102" spans="1:5" x14ac:dyDescent="0.2">
      <c r="A4102" t="s">
        <v>12969</v>
      </c>
      <c r="B4102" t="s">
        <v>587</v>
      </c>
      <c r="C4102" s="1">
        <v>45228</v>
      </c>
      <c r="D4102" t="s">
        <v>18403</v>
      </c>
      <c r="E4102" t="s">
        <v>18402</v>
      </c>
    </row>
    <row r="4103" spans="1:5" x14ac:dyDescent="0.2">
      <c r="A4103" t="s">
        <v>12973</v>
      </c>
      <c r="B4103" t="s">
        <v>55</v>
      </c>
      <c r="C4103" s="1">
        <v>44979</v>
      </c>
      <c r="D4103" t="s">
        <v>18401</v>
      </c>
      <c r="E4103" t="s">
        <v>18402</v>
      </c>
    </row>
    <row r="4104" spans="1:5" x14ac:dyDescent="0.2">
      <c r="A4104" t="s">
        <v>12977</v>
      </c>
      <c r="B4104" t="s">
        <v>858</v>
      </c>
      <c r="C4104" s="1">
        <v>45516</v>
      </c>
      <c r="D4104" t="s">
        <v>18401</v>
      </c>
      <c r="E4104" t="s">
        <v>18402</v>
      </c>
    </row>
    <row r="4105" spans="1:5" x14ac:dyDescent="0.2">
      <c r="A4105" t="s">
        <v>12981</v>
      </c>
      <c r="B4105" t="s">
        <v>741</v>
      </c>
      <c r="C4105" s="1">
        <v>45065</v>
      </c>
      <c r="D4105" t="s">
        <v>18403</v>
      </c>
      <c r="E4105" t="s">
        <v>18402</v>
      </c>
    </row>
    <row r="4106" spans="1:5" x14ac:dyDescent="0.2">
      <c r="A4106" t="s">
        <v>12984</v>
      </c>
      <c r="B4106" t="s">
        <v>605</v>
      </c>
      <c r="C4106" s="1">
        <v>45012</v>
      </c>
      <c r="D4106" t="s">
        <v>18408</v>
      </c>
      <c r="E4106" t="s">
        <v>18402</v>
      </c>
    </row>
    <row r="4107" spans="1:5" x14ac:dyDescent="0.2">
      <c r="A4107" t="s">
        <v>12987</v>
      </c>
      <c r="B4107" t="s">
        <v>195</v>
      </c>
      <c r="C4107" s="1">
        <v>45247</v>
      </c>
      <c r="D4107" t="s">
        <v>18414</v>
      </c>
      <c r="E4107" t="s">
        <v>18402</v>
      </c>
    </row>
    <row r="4108" spans="1:5" x14ac:dyDescent="0.2">
      <c r="A4108" t="s">
        <v>12990</v>
      </c>
      <c r="B4108" t="s">
        <v>488</v>
      </c>
      <c r="C4108" s="1">
        <v>44956</v>
      </c>
      <c r="D4108" t="s">
        <v>18401</v>
      </c>
      <c r="E4108" t="s">
        <v>18402</v>
      </c>
    </row>
    <row r="4109" spans="1:5" x14ac:dyDescent="0.2">
      <c r="A4109" t="s">
        <v>12993</v>
      </c>
      <c r="B4109" t="s">
        <v>733</v>
      </c>
      <c r="C4109" s="1">
        <v>45414</v>
      </c>
      <c r="D4109" t="s">
        <v>18408</v>
      </c>
      <c r="E4109" t="s">
        <v>18402</v>
      </c>
    </row>
    <row r="4110" spans="1:5" x14ac:dyDescent="0.2">
      <c r="A4110" t="s">
        <v>12995</v>
      </c>
      <c r="B4110" t="s">
        <v>359</v>
      </c>
      <c r="C4110" s="1">
        <v>45353</v>
      </c>
      <c r="D4110" t="s">
        <v>18405</v>
      </c>
      <c r="E4110" t="s">
        <v>18402</v>
      </c>
    </row>
    <row r="4111" spans="1:5" x14ac:dyDescent="0.2">
      <c r="A4111" t="s">
        <v>12998</v>
      </c>
      <c r="B4111" t="s">
        <v>569</v>
      </c>
      <c r="C4111" s="1">
        <v>45108</v>
      </c>
      <c r="D4111" t="s">
        <v>18403</v>
      </c>
      <c r="E4111" t="s">
        <v>18402</v>
      </c>
    </row>
    <row r="4112" spans="1:5" x14ac:dyDescent="0.2">
      <c r="A4112" t="s">
        <v>13000</v>
      </c>
      <c r="B4112" t="s">
        <v>392</v>
      </c>
      <c r="C4112" s="1">
        <v>45238</v>
      </c>
      <c r="D4112" t="s">
        <v>18403</v>
      </c>
      <c r="E4112" t="s">
        <v>18402</v>
      </c>
    </row>
    <row r="4113" spans="1:5" x14ac:dyDescent="0.2">
      <c r="A4113" t="s">
        <v>13003</v>
      </c>
      <c r="B4113" t="s">
        <v>61</v>
      </c>
      <c r="C4113" s="1">
        <v>45136</v>
      </c>
      <c r="D4113" t="s">
        <v>18408</v>
      </c>
      <c r="E4113" t="s">
        <v>18402</v>
      </c>
    </row>
    <row r="4114" spans="1:5" x14ac:dyDescent="0.2">
      <c r="A4114" t="s">
        <v>13006</v>
      </c>
      <c r="B4114" t="s">
        <v>30</v>
      </c>
      <c r="C4114" s="1">
        <v>45216</v>
      </c>
      <c r="D4114" t="s">
        <v>18403</v>
      </c>
      <c r="E4114" t="s">
        <v>18402</v>
      </c>
    </row>
    <row r="4115" spans="1:5" x14ac:dyDescent="0.2">
      <c r="A4115" t="s">
        <v>13011</v>
      </c>
      <c r="B4115" t="s">
        <v>772</v>
      </c>
      <c r="C4115" s="1">
        <v>45463</v>
      </c>
      <c r="D4115" t="s">
        <v>18403</v>
      </c>
      <c r="E4115" t="s">
        <v>18402</v>
      </c>
    </row>
    <row r="4116" spans="1:5" x14ac:dyDescent="0.2">
      <c r="A4116" t="s">
        <v>13013</v>
      </c>
      <c r="B4116" t="s">
        <v>306</v>
      </c>
      <c r="C4116" s="1">
        <v>45505</v>
      </c>
      <c r="D4116" t="s">
        <v>18401</v>
      </c>
      <c r="E4116" t="s">
        <v>18402</v>
      </c>
    </row>
    <row r="4117" spans="1:5" x14ac:dyDescent="0.2">
      <c r="A4117" t="s">
        <v>13016</v>
      </c>
      <c r="B4117" t="s">
        <v>42</v>
      </c>
      <c r="C4117" s="1">
        <v>45203</v>
      </c>
      <c r="D4117" t="s">
        <v>18403</v>
      </c>
      <c r="E4117" t="s">
        <v>18402</v>
      </c>
    </row>
    <row r="4118" spans="1:5" x14ac:dyDescent="0.2">
      <c r="A4118" t="s">
        <v>13019</v>
      </c>
      <c r="B4118" t="s">
        <v>455</v>
      </c>
      <c r="C4118" s="1">
        <v>45589</v>
      </c>
      <c r="D4118" t="s">
        <v>18404</v>
      </c>
      <c r="E4118" t="s">
        <v>18402</v>
      </c>
    </row>
    <row r="4119" spans="1:5" x14ac:dyDescent="0.2">
      <c r="A4119" t="s">
        <v>13021</v>
      </c>
      <c r="B4119" t="s">
        <v>145</v>
      </c>
      <c r="C4119" s="1">
        <v>45546</v>
      </c>
      <c r="D4119" t="s">
        <v>18409</v>
      </c>
      <c r="E4119" t="s">
        <v>18402</v>
      </c>
    </row>
    <row r="4120" spans="1:5" x14ac:dyDescent="0.2">
      <c r="A4120" t="s">
        <v>13023</v>
      </c>
      <c r="B4120" t="s">
        <v>77</v>
      </c>
      <c r="C4120" s="1">
        <v>45438</v>
      </c>
      <c r="D4120" t="s">
        <v>18408</v>
      </c>
      <c r="E4120" t="s">
        <v>18402</v>
      </c>
    </row>
    <row r="4121" spans="1:5" x14ac:dyDescent="0.2">
      <c r="A4121" t="s">
        <v>13026</v>
      </c>
      <c r="B4121" t="s">
        <v>578</v>
      </c>
      <c r="C4121" s="1">
        <v>45311</v>
      </c>
      <c r="D4121" t="s">
        <v>18404</v>
      </c>
      <c r="E4121" t="s">
        <v>18402</v>
      </c>
    </row>
    <row r="4122" spans="1:5" x14ac:dyDescent="0.2">
      <c r="A4122" t="s">
        <v>13028</v>
      </c>
      <c r="B4122" t="s">
        <v>843</v>
      </c>
      <c r="C4122" s="1">
        <v>44990</v>
      </c>
      <c r="D4122" t="s">
        <v>18403</v>
      </c>
      <c r="E4122" t="s">
        <v>18402</v>
      </c>
    </row>
    <row r="4123" spans="1:5" x14ac:dyDescent="0.2">
      <c r="A4123" t="s">
        <v>13031</v>
      </c>
      <c r="B4123" t="s">
        <v>644</v>
      </c>
      <c r="C4123" s="1">
        <v>45566</v>
      </c>
      <c r="D4123" t="s">
        <v>18404</v>
      </c>
      <c r="E4123" t="s">
        <v>18402</v>
      </c>
    </row>
    <row r="4124" spans="1:5" x14ac:dyDescent="0.2">
      <c r="A4124" t="s">
        <v>13033</v>
      </c>
      <c r="B4124" t="s">
        <v>843</v>
      </c>
      <c r="C4124" s="1">
        <v>45300</v>
      </c>
      <c r="D4124" t="s">
        <v>18401</v>
      </c>
      <c r="E4124" t="s">
        <v>18402</v>
      </c>
    </row>
    <row r="4125" spans="1:5" x14ac:dyDescent="0.2">
      <c r="A4125" t="s">
        <v>13035</v>
      </c>
      <c r="B4125" t="s">
        <v>371</v>
      </c>
      <c r="C4125" s="1">
        <v>44981</v>
      </c>
      <c r="D4125" t="s">
        <v>18412</v>
      </c>
      <c r="E4125" t="s">
        <v>18402</v>
      </c>
    </row>
    <row r="4126" spans="1:5" x14ac:dyDescent="0.2">
      <c r="A4126" t="s">
        <v>13038</v>
      </c>
      <c r="B4126" t="s">
        <v>407</v>
      </c>
      <c r="C4126" s="1">
        <v>45204</v>
      </c>
      <c r="D4126" t="s">
        <v>18408</v>
      </c>
      <c r="E4126" t="s">
        <v>18402</v>
      </c>
    </row>
    <row r="4127" spans="1:5" x14ac:dyDescent="0.2">
      <c r="A4127" t="s">
        <v>13040</v>
      </c>
      <c r="B4127" t="s">
        <v>894</v>
      </c>
      <c r="C4127" s="1">
        <v>45461</v>
      </c>
      <c r="D4127" t="s">
        <v>18408</v>
      </c>
      <c r="E4127" t="s">
        <v>18402</v>
      </c>
    </row>
    <row r="4128" spans="1:5" x14ac:dyDescent="0.2">
      <c r="A4128" t="s">
        <v>13042</v>
      </c>
      <c r="B4128" t="s">
        <v>45</v>
      </c>
      <c r="C4128" s="1">
        <v>45263</v>
      </c>
      <c r="D4128" t="s">
        <v>18403</v>
      </c>
      <c r="E4128" t="s">
        <v>18402</v>
      </c>
    </row>
    <row r="4129" spans="1:5" x14ac:dyDescent="0.2">
      <c r="A4129" t="s">
        <v>13044</v>
      </c>
      <c r="B4129" t="s">
        <v>341</v>
      </c>
      <c r="C4129" s="1">
        <v>45332</v>
      </c>
      <c r="D4129" t="s">
        <v>18403</v>
      </c>
      <c r="E4129" t="s">
        <v>18402</v>
      </c>
    </row>
    <row r="4130" spans="1:5" x14ac:dyDescent="0.2">
      <c r="A4130" t="s">
        <v>13046</v>
      </c>
      <c r="B4130" t="s">
        <v>371</v>
      </c>
      <c r="C4130" s="1">
        <v>45095</v>
      </c>
      <c r="D4130" t="s">
        <v>18403</v>
      </c>
      <c r="E4130" t="s">
        <v>18402</v>
      </c>
    </row>
    <row r="4131" spans="1:5" x14ac:dyDescent="0.2">
      <c r="A4131" t="s">
        <v>13049</v>
      </c>
      <c r="B4131" t="s">
        <v>831</v>
      </c>
      <c r="C4131" s="1">
        <v>45499</v>
      </c>
      <c r="D4131" t="s">
        <v>18408</v>
      </c>
      <c r="E4131" t="s">
        <v>18402</v>
      </c>
    </row>
    <row r="4132" spans="1:5" x14ac:dyDescent="0.2">
      <c r="A4132" t="s">
        <v>13051</v>
      </c>
      <c r="B4132" t="s">
        <v>712</v>
      </c>
      <c r="C4132" s="1">
        <v>45090</v>
      </c>
      <c r="D4132" t="s">
        <v>18401</v>
      </c>
      <c r="E4132" t="s">
        <v>18402</v>
      </c>
    </row>
    <row r="4133" spans="1:5" x14ac:dyDescent="0.2">
      <c r="A4133" t="s">
        <v>13055</v>
      </c>
      <c r="B4133" t="s">
        <v>461</v>
      </c>
      <c r="C4133" s="1">
        <v>45418</v>
      </c>
      <c r="D4133" t="s">
        <v>18403</v>
      </c>
      <c r="E4133" t="s">
        <v>18402</v>
      </c>
    </row>
    <row r="4134" spans="1:5" x14ac:dyDescent="0.2">
      <c r="A4134" t="s">
        <v>13057</v>
      </c>
      <c r="B4134" t="s">
        <v>279</v>
      </c>
      <c r="C4134" s="1">
        <v>45556</v>
      </c>
      <c r="D4134" t="s">
        <v>18403</v>
      </c>
      <c r="E4134" t="s">
        <v>18402</v>
      </c>
    </row>
    <row r="4135" spans="1:5" x14ac:dyDescent="0.2">
      <c r="A4135" t="s">
        <v>13060</v>
      </c>
      <c r="B4135" t="s">
        <v>350</v>
      </c>
      <c r="C4135" s="1">
        <v>45107</v>
      </c>
      <c r="D4135" t="s">
        <v>18403</v>
      </c>
      <c r="E4135" t="s">
        <v>18402</v>
      </c>
    </row>
    <row r="4136" spans="1:5" x14ac:dyDescent="0.2">
      <c r="A4136" t="s">
        <v>13065</v>
      </c>
      <c r="B4136" t="s">
        <v>909</v>
      </c>
      <c r="C4136" s="1">
        <v>45627</v>
      </c>
      <c r="D4136" t="s">
        <v>18406</v>
      </c>
      <c r="E4136" t="s">
        <v>18402</v>
      </c>
    </row>
    <row r="4137" spans="1:5" x14ac:dyDescent="0.2">
      <c r="A4137" t="s">
        <v>13070</v>
      </c>
      <c r="B4137" t="s">
        <v>18441</v>
      </c>
      <c r="C4137" s="1">
        <v>45045</v>
      </c>
      <c r="D4137" t="s">
        <v>18403</v>
      </c>
      <c r="E4137" t="s">
        <v>18402</v>
      </c>
    </row>
    <row r="4138" spans="1:5" x14ac:dyDescent="0.2">
      <c r="A4138" t="s">
        <v>13072</v>
      </c>
      <c r="B4138" t="s">
        <v>362</v>
      </c>
      <c r="C4138" s="1">
        <v>45321</v>
      </c>
      <c r="D4138" t="s">
        <v>18408</v>
      </c>
      <c r="E4138" t="s">
        <v>18402</v>
      </c>
    </row>
    <row r="4139" spans="1:5" x14ac:dyDescent="0.2">
      <c r="A4139" t="s">
        <v>13076</v>
      </c>
      <c r="B4139" t="s">
        <v>503</v>
      </c>
      <c r="C4139" s="1">
        <v>45206</v>
      </c>
      <c r="D4139" t="s">
        <v>18403</v>
      </c>
      <c r="E4139" t="s">
        <v>18402</v>
      </c>
    </row>
    <row r="4140" spans="1:5" x14ac:dyDescent="0.2">
      <c r="A4140" t="s">
        <v>13079</v>
      </c>
      <c r="B4140" t="s">
        <v>796</v>
      </c>
      <c r="C4140" s="1">
        <v>45449</v>
      </c>
      <c r="D4140" t="s">
        <v>18408</v>
      </c>
      <c r="E4140" t="s">
        <v>18402</v>
      </c>
    </row>
    <row r="4141" spans="1:5" x14ac:dyDescent="0.2">
      <c r="A4141" t="s">
        <v>13083</v>
      </c>
      <c r="B4141" t="s">
        <v>371</v>
      </c>
      <c r="C4141" s="1">
        <v>45061</v>
      </c>
      <c r="D4141" t="s">
        <v>18401</v>
      </c>
      <c r="E4141" t="s">
        <v>18402</v>
      </c>
    </row>
    <row r="4142" spans="1:5" x14ac:dyDescent="0.2">
      <c r="A4142" t="s">
        <v>13086</v>
      </c>
      <c r="B4142" t="s">
        <v>300</v>
      </c>
      <c r="C4142" s="1">
        <v>45040</v>
      </c>
      <c r="D4142" t="s">
        <v>18408</v>
      </c>
      <c r="E4142" t="s">
        <v>18402</v>
      </c>
    </row>
    <row r="4143" spans="1:5" x14ac:dyDescent="0.2">
      <c r="A4143" t="s">
        <v>13089</v>
      </c>
      <c r="B4143" t="s">
        <v>533</v>
      </c>
      <c r="C4143" s="1">
        <v>45513</v>
      </c>
      <c r="D4143" t="s">
        <v>18408</v>
      </c>
      <c r="E4143" t="s">
        <v>18402</v>
      </c>
    </row>
    <row r="4144" spans="1:5" x14ac:dyDescent="0.2">
      <c r="A4144" t="s">
        <v>13091</v>
      </c>
      <c r="B4144" t="s">
        <v>464</v>
      </c>
      <c r="C4144" s="1">
        <v>45601</v>
      </c>
      <c r="D4144" t="s">
        <v>18403</v>
      </c>
      <c r="E4144" t="s">
        <v>18402</v>
      </c>
    </row>
    <row r="4145" spans="1:5" x14ac:dyDescent="0.2">
      <c r="A4145" t="s">
        <v>13093</v>
      </c>
      <c r="B4145" t="s">
        <v>151</v>
      </c>
      <c r="C4145" s="1">
        <v>45426</v>
      </c>
      <c r="D4145" t="s">
        <v>18408</v>
      </c>
      <c r="E4145" t="s">
        <v>18402</v>
      </c>
    </row>
    <row r="4146" spans="1:5" x14ac:dyDescent="0.2">
      <c r="A4146" t="s">
        <v>13095</v>
      </c>
      <c r="B4146" t="s">
        <v>329</v>
      </c>
      <c r="C4146" s="1">
        <v>45184</v>
      </c>
      <c r="D4146" t="s">
        <v>18401</v>
      </c>
      <c r="E4146" t="s">
        <v>18402</v>
      </c>
    </row>
    <row r="4147" spans="1:5" x14ac:dyDescent="0.2">
      <c r="A4147" t="s">
        <v>13098</v>
      </c>
      <c r="B4147" t="s">
        <v>225</v>
      </c>
      <c r="C4147" s="1">
        <v>45340</v>
      </c>
      <c r="D4147" t="s">
        <v>18403</v>
      </c>
      <c r="E4147" t="s">
        <v>18402</v>
      </c>
    </row>
    <row r="4148" spans="1:5" x14ac:dyDescent="0.2">
      <c r="A4148" t="s">
        <v>13102</v>
      </c>
      <c r="B4148" t="s">
        <v>102</v>
      </c>
      <c r="C4148" s="1">
        <v>45511</v>
      </c>
      <c r="D4148" t="s">
        <v>18401</v>
      </c>
      <c r="E4148" t="s">
        <v>18402</v>
      </c>
    </row>
    <row r="4149" spans="1:5" x14ac:dyDescent="0.2">
      <c r="A4149" t="s">
        <v>13107</v>
      </c>
      <c r="B4149" t="s">
        <v>593</v>
      </c>
      <c r="C4149" s="1">
        <v>45477</v>
      </c>
      <c r="D4149" t="s">
        <v>18404</v>
      </c>
      <c r="E4149" t="s">
        <v>18402</v>
      </c>
    </row>
    <row r="4150" spans="1:5" x14ac:dyDescent="0.2">
      <c r="A4150" t="s">
        <v>13109</v>
      </c>
      <c r="B4150" t="s">
        <v>596</v>
      </c>
      <c r="C4150" s="1">
        <v>45118</v>
      </c>
      <c r="D4150" t="s">
        <v>18401</v>
      </c>
      <c r="E4150" t="s">
        <v>18402</v>
      </c>
    </row>
    <row r="4151" spans="1:5" x14ac:dyDescent="0.2">
      <c r="A4151" t="s">
        <v>13111</v>
      </c>
      <c r="B4151" t="s">
        <v>545</v>
      </c>
      <c r="C4151" s="1">
        <v>45325</v>
      </c>
      <c r="D4151" t="s">
        <v>18401</v>
      </c>
      <c r="E4151" t="s">
        <v>18402</v>
      </c>
    </row>
    <row r="4152" spans="1:5" x14ac:dyDescent="0.2">
      <c r="A4152" t="s">
        <v>13113</v>
      </c>
      <c r="B4152" t="s">
        <v>763</v>
      </c>
      <c r="C4152" s="1">
        <v>45164</v>
      </c>
      <c r="D4152" t="s">
        <v>18408</v>
      </c>
      <c r="E4152" t="s">
        <v>18402</v>
      </c>
    </row>
    <row r="4153" spans="1:5" x14ac:dyDescent="0.2">
      <c r="A4153" t="s">
        <v>13115</v>
      </c>
      <c r="B4153" t="s">
        <v>80</v>
      </c>
      <c r="C4153" s="1">
        <v>45515</v>
      </c>
      <c r="D4153" t="s">
        <v>18403</v>
      </c>
      <c r="E4153" t="s">
        <v>18402</v>
      </c>
    </row>
    <row r="4154" spans="1:5" x14ac:dyDescent="0.2">
      <c r="A4154" t="s">
        <v>13119</v>
      </c>
      <c r="B4154" t="s">
        <v>87</v>
      </c>
      <c r="C4154" s="1">
        <v>45426</v>
      </c>
      <c r="D4154" t="s">
        <v>18403</v>
      </c>
      <c r="E4154" t="s">
        <v>18402</v>
      </c>
    </row>
    <row r="4155" spans="1:5" x14ac:dyDescent="0.2">
      <c r="A4155" t="s">
        <v>13123</v>
      </c>
      <c r="B4155" t="s">
        <v>139</v>
      </c>
      <c r="C4155" s="1">
        <v>45160</v>
      </c>
      <c r="D4155" t="s">
        <v>18403</v>
      </c>
      <c r="E4155" t="s">
        <v>18402</v>
      </c>
    </row>
    <row r="4156" spans="1:5" x14ac:dyDescent="0.2">
      <c r="A4156" t="s">
        <v>13126</v>
      </c>
      <c r="B4156" t="s">
        <v>617</v>
      </c>
      <c r="C4156" s="1">
        <v>45256</v>
      </c>
      <c r="D4156" t="s">
        <v>18403</v>
      </c>
      <c r="E4156" t="s">
        <v>18402</v>
      </c>
    </row>
    <row r="4157" spans="1:5" x14ac:dyDescent="0.2">
      <c r="A4157" t="s">
        <v>13128</v>
      </c>
      <c r="B4157" t="s">
        <v>897</v>
      </c>
      <c r="C4157" s="1">
        <v>45158</v>
      </c>
      <c r="D4157" t="s">
        <v>18408</v>
      </c>
      <c r="E4157" t="s">
        <v>18402</v>
      </c>
    </row>
    <row r="4158" spans="1:5" x14ac:dyDescent="0.2">
      <c r="A4158" t="s">
        <v>13130</v>
      </c>
      <c r="B4158" t="s">
        <v>733</v>
      </c>
      <c r="C4158" s="1">
        <v>45136</v>
      </c>
      <c r="D4158" t="s">
        <v>18401</v>
      </c>
      <c r="E4158" t="s">
        <v>18402</v>
      </c>
    </row>
    <row r="4159" spans="1:5" x14ac:dyDescent="0.2">
      <c r="A4159" t="s">
        <v>13132</v>
      </c>
      <c r="B4159" t="s">
        <v>822</v>
      </c>
      <c r="C4159" s="1">
        <v>45157</v>
      </c>
      <c r="D4159" t="s">
        <v>18403</v>
      </c>
      <c r="E4159" t="s">
        <v>18402</v>
      </c>
    </row>
    <row r="4160" spans="1:5" x14ac:dyDescent="0.2">
      <c r="A4160" t="s">
        <v>13134</v>
      </c>
      <c r="B4160" t="s">
        <v>222</v>
      </c>
      <c r="C4160" s="1">
        <v>45463</v>
      </c>
      <c r="D4160" t="s">
        <v>18404</v>
      </c>
      <c r="E4160" t="s">
        <v>18402</v>
      </c>
    </row>
    <row r="4161" spans="1:5" x14ac:dyDescent="0.2">
      <c r="A4161" t="s">
        <v>13136</v>
      </c>
      <c r="B4161" t="s">
        <v>67</v>
      </c>
      <c r="C4161" s="1">
        <v>45133</v>
      </c>
      <c r="D4161" t="s">
        <v>18411</v>
      </c>
      <c r="E4161" t="s">
        <v>18402</v>
      </c>
    </row>
    <row r="4162" spans="1:5" x14ac:dyDescent="0.2">
      <c r="A4162" t="s">
        <v>13139</v>
      </c>
      <c r="B4162" t="s">
        <v>831</v>
      </c>
      <c r="C4162" s="1">
        <v>45305</v>
      </c>
      <c r="D4162" t="s">
        <v>18403</v>
      </c>
      <c r="E4162" t="s">
        <v>18402</v>
      </c>
    </row>
    <row r="4163" spans="1:5" x14ac:dyDescent="0.2">
      <c r="A4163" t="s">
        <v>13143</v>
      </c>
      <c r="B4163" t="s">
        <v>398</v>
      </c>
      <c r="C4163" s="1">
        <v>45483</v>
      </c>
      <c r="D4163" t="s">
        <v>18403</v>
      </c>
      <c r="E4163" t="s">
        <v>18402</v>
      </c>
    </row>
    <row r="4164" spans="1:5" x14ac:dyDescent="0.2">
      <c r="A4164" t="s">
        <v>13145</v>
      </c>
      <c r="B4164" t="s">
        <v>58</v>
      </c>
      <c r="C4164" s="1">
        <v>45428</v>
      </c>
      <c r="D4164" t="s">
        <v>18403</v>
      </c>
      <c r="E4164" t="s">
        <v>18402</v>
      </c>
    </row>
    <row r="4165" spans="1:5" x14ac:dyDescent="0.2">
      <c r="A4165" t="s">
        <v>13148</v>
      </c>
      <c r="B4165" t="s">
        <v>61</v>
      </c>
      <c r="C4165" s="1">
        <v>45299</v>
      </c>
      <c r="D4165" t="s">
        <v>18404</v>
      </c>
      <c r="E4165" t="s">
        <v>18402</v>
      </c>
    </row>
    <row r="4166" spans="1:5" x14ac:dyDescent="0.2">
      <c r="A4166" t="s">
        <v>13150</v>
      </c>
      <c r="B4166" t="s">
        <v>24</v>
      </c>
      <c r="C4166" s="1">
        <v>45030</v>
      </c>
      <c r="D4166" t="s">
        <v>18404</v>
      </c>
      <c r="E4166" t="s">
        <v>18402</v>
      </c>
    </row>
    <row r="4167" spans="1:5" x14ac:dyDescent="0.2">
      <c r="A4167" t="s">
        <v>13152</v>
      </c>
      <c r="B4167" t="s">
        <v>300</v>
      </c>
      <c r="C4167" s="1">
        <v>45578</v>
      </c>
      <c r="D4167" t="s">
        <v>18401</v>
      </c>
      <c r="E4167" t="s">
        <v>18402</v>
      </c>
    </row>
    <row r="4168" spans="1:5" x14ac:dyDescent="0.2">
      <c r="A4168" t="s">
        <v>13155</v>
      </c>
      <c r="B4168" t="s">
        <v>790</v>
      </c>
      <c r="C4168" s="1">
        <v>45299</v>
      </c>
      <c r="D4168" t="s">
        <v>18404</v>
      </c>
      <c r="E4168" t="s">
        <v>18402</v>
      </c>
    </row>
    <row r="4169" spans="1:5" x14ac:dyDescent="0.2">
      <c r="A4169" t="s">
        <v>13157</v>
      </c>
      <c r="B4169" t="s">
        <v>338</v>
      </c>
      <c r="C4169" s="1">
        <v>45095</v>
      </c>
      <c r="D4169" t="s">
        <v>18403</v>
      </c>
      <c r="E4169" t="s">
        <v>18402</v>
      </c>
    </row>
    <row r="4170" spans="1:5" x14ac:dyDescent="0.2">
      <c r="A4170" t="s">
        <v>13162</v>
      </c>
      <c r="B4170" t="s">
        <v>799</v>
      </c>
      <c r="C4170" s="1">
        <v>45286</v>
      </c>
      <c r="D4170" t="s">
        <v>18408</v>
      </c>
      <c r="E4170" t="s">
        <v>18402</v>
      </c>
    </row>
    <row r="4171" spans="1:5" x14ac:dyDescent="0.2">
      <c r="A4171" t="s">
        <v>13164</v>
      </c>
      <c r="B4171" t="s">
        <v>422</v>
      </c>
      <c r="C4171" s="1">
        <v>45479</v>
      </c>
      <c r="D4171" t="s">
        <v>18403</v>
      </c>
      <c r="E4171" t="s">
        <v>18402</v>
      </c>
    </row>
    <row r="4172" spans="1:5" x14ac:dyDescent="0.2">
      <c r="A4172" t="s">
        <v>13167</v>
      </c>
      <c r="B4172" t="s">
        <v>449</v>
      </c>
      <c r="C4172" s="1">
        <v>45507</v>
      </c>
      <c r="D4172" t="s">
        <v>18403</v>
      </c>
      <c r="E4172" t="s">
        <v>18402</v>
      </c>
    </row>
    <row r="4173" spans="1:5" x14ac:dyDescent="0.2">
      <c r="A4173" t="s">
        <v>13171</v>
      </c>
      <c r="B4173" t="s">
        <v>506</v>
      </c>
      <c r="C4173" s="1">
        <v>45459</v>
      </c>
      <c r="D4173" t="s">
        <v>18404</v>
      </c>
      <c r="E4173" t="s">
        <v>18402</v>
      </c>
    </row>
    <row r="4174" spans="1:5" x14ac:dyDescent="0.2">
      <c r="A4174" t="s">
        <v>13174</v>
      </c>
      <c r="B4174" t="s">
        <v>752</v>
      </c>
      <c r="C4174" s="1">
        <v>44999</v>
      </c>
      <c r="D4174" t="s">
        <v>18408</v>
      </c>
      <c r="E4174" t="s">
        <v>18402</v>
      </c>
    </row>
    <row r="4175" spans="1:5" x14ac:dyDescent="0.2">
      <c r="A4175" t="s">
        <v>13176</v>
      </c>
      <c r="B4175" t="s">
        <v>590</v>
      </c>
      <c r="C4175" s="1">
        <v>45563</v>
      </c>
      <c r="D4175" t="s">
        <v>18403</v>
      </c>
      <c r="E4175" t="s">
        <v>18402</v>
      </c>
    </row>
    <row r="4176" spans="1:5" x14ac:dyDescent="0.2">
      <c r="A4176" t="s">
        <v>13178</v>
      </c>
      <c r="B4176" t="s">
        <v>885</v>
      </c>
      <c r="C4176" s="1">
        <v>45253</v>
      </c>
      <c r="D4176" t="s">
        <v>18403</v>
      </c>
      <c r="E4176" t="s">
        <v>18402</v>
      </c>
    </row>
    <row r="4177" spans="1:5" x14ac:dyDescent="0.2">
      <c r="A4177" t="s">
        <v>13180</v>
      </c>
      <c r="B4177" t="s">
        <v>664</v>
      </c>
      <c r="C4177" s="1">
        <v>45375</v>
      </c>
      <c r="D4177" t="s">
        <v>18404</v>
      </c>
      <c r="E4177" t="s">
        <v>18402</v>
      </c>
    </row>
    <row r="4178" spans="1:5" x14ac:dyDescent="0.2">
      <c r="A4178" t="s">
        <v>13183</v>
      </c>
      <c r="B4178" t="s">
        <v>793</v>
      </c>
      <c r="C4178" s="1">
        <v>45502</v>
      </c>
      <c r="D4178" t="s">
        <v>18401</v>
      </c>
      <c r="E4178" t="s">
        <v>18402</v>
      </c>
    </row>
    <row r="4179" spans="1:5" x14ac:dyDescent="0.2">
      <c r="A4179" t="s">
        <v>13186</v>
      </c>
      <c r="B4179" t="s">
        <v>130</v>
      </c>
      <c r="C4179" s="1">
        <v>45243</v>
      </c>
      <c r="D4179" t="s">
        <v>18401</v>
      </c>
      <c r="E4179" t="s">
        <v>18402</v>
      </c>
    </row>
    <row r="4180" spans="1:5" x14ac:dyDescent="0.2">
      <c r="A4180" t="s">
        <v>13189</v>
      </c>
      <c r="B4180" t="s">
        <v>685</v>
      </c>
      <c r="C4180" s="1">
        <v>45260</v>
      </c>
      <c r="D4180" t="s">
        <v>18401</v>
      </c>
      <c r="E4180" t="s">
        <v>18402</v>
      </c>
    </row>
    <row r="4181" spans="1:5" x14ac:dyDescent="0.2">
      <c r="A4181" t="s">
        <v>13192</v>
      </c>
      <c r="B4181" t="s">
        <v>790</v>
      </c>
      <c r="C4181" s="1">
        <v>45364</v>
      </c>
      <c r="D4181" t="s">
        <v>18404</v>
      </c>
      <c r="E4181" t="s">
        <v>18402</v>
      </c>
    </row>
    <row r="4182" spans="1:5" x14ac:dyDescent="0.2">
      <c r="A4182" t="s">
        <v>13194</v>
      </c>
      <c r="B4182" t="s">
        <v>730</v>
      </c>
      <c r="C4182" s="1">
        <v>45524</v>
      </c>
      <c r="D4182" t="s">
        <v>18406</v>
      </c>
      <c r="E4182" t="s">
        <v>18402</v>
      </c>
    </row>
    <row r="4183" spans="1:5" x14ac:dyDescent="0.2">
      <c r="A4183" t="s">
        <v>13196</v>
      </c>
      <c r="B4183" t="s">
        <v>148</v>
      </c>
      <c r="C4183" s="1">
        <v>45625</v>
      </c>
      <c r="D4183" t="s">
        <v>18408</v>
      </c>
      <c r="E4183" t="s">
        <v>18402</v>
      </c>
    </row>
    <row r="4184" spans="1:5" x14ac:dyDescent="0.2">
      <c r="A4184" t="s">
        <v>13199</v>
      </c>
      <c r="B4184" t="s">
        <v>291</v>
      </c>
      <c r="C4184" s="1">
        <v>44998</v>
      </c>
      <c r="D4184" t="s">
        <v>18408</v>
      </c>
      <c r="E4184" t="s">
        <v>18402</v>
      </c>
    </row>
    <row r="4185" spans="1:5" x14ac:dyDescent="0.2">
      <c r="A4185" t="s">
        <v>13201</v>
      </c>
      <c r="B4185" t="s">
        <v>623</v>
      </c>
      <c r="C4185" s="1">
        <v>45537</v>
      </c>
      <c r="D4185" t="s">
        <v>18404</v>
      </c>
      <c r="E4185" t="s">
        <v>18402</v>
      </c>
    </row>
    <row r="4186" spans="1:5" x14ac:dyDescent="0.2">
      <c r="A4186" t="s">
        <v>13203</v>
      </c>
      <c r="B4186" t="s">
        <v>542</v>
      </c>
      <c r="C4186" s="1">
        <v>45578</v>
      </c>
      <c r="D4186" t="s">
        <v>18408</v>
      </c>
      <c r="E4186" t="s">
        <v>18402</v>
      </c>
    </row>
    <row r="4187" spans="1:5" x14ac:dyDescent="0.2">
      <c r="A4187" t="s">
        <v>13206</v>
      </c>
      <c r="B4187" t="s">
        <v>891</v>
      </c>
      <c r="C4187" s="1">
        <v>45136</v>
      </c>
      <c r="D4187" t="s">
        <v>18404</v>
      </c>
      <c r="E4187" t="s">
        <v>18402</v>
      </c>
    </row>
    <row r="4188" spans="1:5" x14ac:dyDescent="0.2">
      <c r="A4188" t="s">
        <v>13209</v>
      </c>
      <c r="B4188" t="s">
        <v>434</v>
      </c>
      <c r="C4188" s="1">
        <v>44929</v>
      </c>
      <c r="D4188" t="s">
        <v>18404</v>
      </c>
      <c r="E4188" t="s">
        <v>18402</v>
      </c>
    </row>
    <row r="4189" spans="1:5" x14ac:dyDescent="0.2">
      <c r="A4189" t="s">
        <v>13212</v>
      </c>
      <c r="B4189" t="s">
        <v>670</v>
      </c>
      <c r="C4189" s="1">
        <v>45586</v>
      </c>
      <c r="D4189" t="s">
        <v>18412</v>
      </c>
      <c r="E4189" t="s">
        <v>18402</v>
      </c>
    </row>
    <row r="4190" spans="1:5" x14ac:dyDescent="0.2">
      <c r="A4190" t="s">
        <v>13214</v>
      </c>
      <c r="B4190" t="s">
        <v>551</v>
      </c>
      <c r="C4190" s="1">
        <v>45194</v>
      </c>
      <c r="D4190" t="s">
        <v>18403</v>
      </c>
      <c r="E4190" t="s">
        <v>18402</v>
      </c>
    </row>
    <row r="4191" spans="1:5" x14ac:dyDescent="0.2">
      <c r="A4191" t="s">
        <v>13217</v>
      </c>
      <c r="B4191" t="s">
        <v>703</v>
      </c>
      <c r="C4191" s="1">
        <v>45031</v>
      </c>
      <c r="D4191" t="s">
        <v>18408</v>
      </c>
      <c r="E4191" t="s">
        <v>18402</v>
      </c>
    </row>
    <row r="4192" spans="1:5" x14ac:dyDescent="0.2">
      <c r="A4192" t="s">
        <v>13220</v>
      </c>
      <c r="B4192" t="s">
        <v>873</v>
      </c>
      <c r="C4192" s="1">
        <v>45103</v>
      </c>
      <c r="D4192" t="s">
        <v>18403</v>
      </c>
      <c r="E4192" t="s">
        <v>18402</v>
      </c>
    </row>
    <row r="4193" spans="1:5" x14ac:dyDescent="0.2">
      <c r="A4193" t="s">
        <v>13224</v>
      </c>
      <c r="B4193" t="s">
        <v>658</v>
      </c>
      <c r="C4193" s="1">
        <v>44948</v>
      </c>
      <c r="D4193" t="s">
        <v>18404</v>
      </c>
      <c r="E4193" t="s">
        <v>18402</v>
      </c>
    </row>
    <row r="4194" spans="1:5" x14ac:dyDescent="0.2">
      <c r="A4194" t="s">
        <v>13227</v>
      </c>
      <c r="B4194" t="s">
        <v>530</v>
      </c>
      <c r="C4194" s="1">
        <v>45569</v>
      </c>
      <c r="D4194" t="s">
        <v>18408</v>
      </c>
      <c r="E4194" t="s">
        <v>18402</v>
      </c>
    </row>
    <row r="4195" spans="1:5" x14ac:dyDescent="0.2">
      <c r="A4195" t="s">
        <v>13229</v>
      </c>
      <c r="B4195" t="s">
        <v>852</v>
      </c>
      <c r="C4195" s="1">
        <v>45226</v>
      </c>
      <c r="D4195" t="s">
        <v>18401</v>
      </c>
      <c r="E4195" t="s">
        <v>18402</v>
      </c>
    </row>
    <row r="4196" spans="1:5" x14ac:dyDescent="0.2">
      <c r="A4196" t="s">
        <v>13231</v>
      </c>
      <c r="B4196" t="s">
        <v>518</v>
      </c>
      <c r="C4196" s="1">
        <v>45052</v>
      </c>
      <c r="D4196" t="s">
        <v>18401</v>
      </c>
      <c r="E4196" t="s">
        <v>18402</v>
      </c>
    </row>
    <row r="4197" spans="1:5" x14ac:dyDescent="0.2">
      <c r="A4197" t="s">
        <v>13233</v>
      </c>
      <c r="B4197" t="s">
        <v>724</v>
      </c>
      <c r="C4197" s="1">
        <v>45229</v>
      </c>
      <c r="D4197" t="s">
        <v>18403</v>
      </c>
      <c r="E4197" t="s">
        <v>18402</v>
      </c>
    </row>
    <row r="4198" spans="1:5" x14ac:dyDescent="0.2">
      <c r="A4198" t="s">
        <v>13235</v>
      </c>
      <c r="B4198" t="s">
        <v>536</v>
      </c>
      <c r="C4198" s="1">
        <v>45090</v>
      </c>
      <c r="D4198" t="s">
        <v>18406</v>
      </c>
      <c r="E4198" t="s">
        <v>18402</v>
      </c>
    </row>
    <row r="4199" spans="1:5" x14ac:dyDescent="0.2">
      <c r="A4199" t="s">
        <v>13237</v>
      </c>
      <c r="B4199" t="s">
        <v>679</v>
      </c>
      <c r="C4199" s="1">
        <v>44935</v>
      </c>
      <c r="D4199" t="s">
        <v>18408</v>
      </c>
      <c r="E4199" t="s">
        <v>18402</v>
      </c>
    </row>
    <row r="4200" spans="1:5" x14ac:dyDescent="0.2">
      <c r="A4200" t="s">
        <v>13239</v>
      </c>
      <c r="B4200" t="s">
        <v>309</v>
      </c>
      <c r="C4200" s="1">
        <v>45455</v>
      </c>
      <c r="D4200" t="s">
        <v>18401</v>
      </c>
      <c r="E4200" t="s">
        <v>18402</v>
      </c>
    </row>
    <row r="4201" spans="1:5" x14ac:dyDescent="0.2">
      <c r="A4201" t="s">
        <v>13241</v>
      </c>
      <c r="B4201" t="s">
        <v>861</v>
      </c>
      <c r="C4201" s="1">
        <v>45071</v>
      </c>
      <c r="D4201" t="s">
        <v>18408</v>
      </c>
      <c r="E4201" t="s">
        <v>18402</v>
      </c>
    </row>
    <row r="4202" spans="1:5" x14ac:dyDescent="0.2">
      <c r="A4202" t="s">
        <v>13244</v>
      </c>
      <c r="B4202" t="s">
        <v>181</v>
      </c>
      <c r="C4202" s="1">
        <v>45396</v>
      </c>
      <c r="D4202" t="s">
        <v>18404</v>
      </c>
      <c r="E4202" t="s">
        <v>18402</v>
      </c>
    </row>
    <row r="4203" spans="1:5" x14ac:dyDescent="0.2">
      <c r="A4203" t="s">
        <v>13247</v>
      </c>
      <c r="B4203" t="s">
        <v>401</v>
      </c>
      <c r="C4203" s="1">
        <v>45546</v>
      </c>
      <c r="D4203" t="s">
        <v>18404</v>
      </c>
      <c r="E4203" t="s">
        <v>18402</v>
      </c>
    </row>
    <row r="4204" spans="1:5" x14ac:dyDescent="0.2">
      <c r="A4204" t="s">
        <v>13249</v>
      </c>
      <c r="B4204" t="s">
        <v>11</v>
      </c>
      <c r="C4204" s="1">
        <v>45278</v>
      </c>
      <c r="D4204" t="s">
        <v>18403</v>
      </c>
      <c r="E4204" t="s">
        <v>18402</v>
      </c>
    </row>
    <row r="4205" spans="1:5" x14ac:dyDescent="0.2">
      <c r="A4205" t="s">
        <v>13251</v>
      </c>
      <c r="B4205" t="s">
        <v>18442</v>
      </c>
      <c r="C4205" s="1">
        <v>45146</v>
      </c>
      <c r="D4205" t="s">
        <v>18408</v>
      </c>
      <c r="E4205" t="s">
        <v>18402</v>
      </c>
    </row>
    <row r="4206" spans="1:5" x14ac:dyDescent="0.2">
      <c r="A4206" t="s">
        <v>13253</v>
      </c>
      <c r="B4206" t="s">
        <v>416</v>
      </c>
      <c r="C4206" s="1">
        <v>45359</v>
      </c>
      <c r="D4206" t="s">
        <v>18401</v>
      </c>
      <c r="E4206" t="s">
        <v>18402</v>
      </c>
    </row>
    <row r="4207" spans="1:5" x14ac:dyDescent="0.2">
      <c r="A4207" t="s">
        <v>13255</v>
      </c>
      <c r="B4207" t="s">
        <v>356</v>
      </c>
      <c r="C4207" s="1">
        <v>44988</v>
      </c>
      <c r="D4207" t="s">
        <v>18404</v>
      </c>
      <c r="E4207" t="s">
        <v>18402</v>
      </c>
    </row>
    <row r="4208" spans="1:5" x14ac:dyDescent="0.2">
      <c r="A4208" t="s">
        <v>13257</v>
      </c>
      <c r="B4208" t="s">
        <v>655</v>
      </c>
      <c r="C4208" s="1">
        <v>45448</v>
      </c>
      <c r="D4208" t="s">
        <v>18401</v>
      </c>
      <c r="E4208" t="s">
        <v>18402</v>
      </c>
    </row>
    <row r="4209" spans="1:5" x14ac:dyDescent="0.2">
      <c r="A4209" t="s">
        <v>13260</v>
      </c>
      <c r="B4209" t="s">
        <v>867</v>
      </c>
      <c r="C4209" s="1">
        <v>45188</v>
      </c>
      <c r="D4209" t="s">
        <v>18401</v>
      </c>
      <c r="E4209" t="s">
        <v>18402</v>
      </c>
    </row>
    <row r="4210" spans="1:5" x14ac:dyDescent="0.2">
      <c r="A4210" t="s">
        <v>13262</v>
      </c>
      <c r="B4210" t="s">
        <v>882</v>
      </c>
      <c r="C4210" s="1">
        <v>44999</v>
      </c>
      <c r="D4210" t="s">
        <v>18404</v>
      </c>
      <c r="E4210" t="s">
        <v>18402</v>
      </c>
    </row>
    <row r="4211" spans="1:5" x14ac:dyDescent="0.2">
      <c r="A4211" t="s">
        <v>13264</v>
      </c>
      <c r="B4211" t="s">
        <v>852</v>
      </c>
      <c r="C4211" s="1">
        <v>45317</v>
      </c>
      <c r="D4211" t="s">
        <v>18403</v>
      </c>
      <c r="E4211" t="s">
        <v>18402</v>
      </c>
    </row>
    <row r="4212" spans="1:5" x14ac:dyDescent="0.2">
      <c r="A4212" t="s">
        <v>13267</v>
      </c>
      <c r="B4212" t="s">
        <v>42</v>
      </c>
      <c r="C4212" s="1">
        <v>45107</v>
      </c>
      <c r="D4212" t="s">
        <v>18403</v>
      </c>
      <c r="E4212" t="s">
        <v>18402</v>
      </c>
    </row>
    <row r="4213" spans="1:5" x14ac:dyDescent="0.2">
      <c r="A4213" t="s">
        <v>13269</v>
      </c>
      <c r="B4213" t="s">
        <v>849</v>
      </c>
      <c r="C4213" s="1">
        <v>45125</v>
      </c>
      <c r="D4213" t="s">
        <v>18403</v>
      </c>
      <c r="E4213" t="s">
        <v>18402</v>
      </c>
    </row>
    <row r="4214" spans="1:5" x14ac:dyDescent="0.2">
      <c r="A4214" t="s">
        <v>13272</v>
      </c>
      <c r="B4214" t="s">
        <v>533</v>
      </c>
      <c r="C4214" s="1">
        <v>45381</v>
      </c>
      <c r="D4214" t="s">
        <v>18401</v>
      </c>
      <c r="E4214" t="s">
        <v>18402</v>
      </c>
    </row>
    <row r="4215" spans="1:5" x14ac:dyDescent="0.2">
      <c r="A4215" t="s">
        <v>13275</v>
      </c>
      <c r="B4215" t="s">
        <v>530</v>
      </c>
      <c r="C4215" s="1">
        <v>45385</v>
      </c>
      <c r="D4215" t="s">
        <v>18403</v>
      </c>
      <c r="E4215" t="s">
        <v>18402</v>
      </c>
    </row>
    <row r="4216" spans="1:5" x14ac:dyDescent="0.2">
      <c r="A4216" t="s">
        <v>13279</v>
      </c>
      <c r="B4216" t="s">
        <v>335</v>
      </c>
      <c r="C4216" s="1">
        <v>45441</v>
      </c>
      <c r="D4216" t="s">
        <v>18404</v>
      </c>
      <c r="E4216" t="s">
        <v>18402</v>
      </c>
    </row>
    <row r="4217" spans="1:5" x14ac:dyDescent="0.2">
      <c r="A4217" t="s">
        <v>13284</v>
      </c>
      <c r="B4217" t="s">
        <v>867</v>
      </c>
      <c r="C4217" s="1">
        <v>45167</v>
      </c>
      <c r="D4217" t="s">
        <v>18404</v>
      </c>
      <c r="E4217" t="s">
        <v>18402</v>
      </c>
    </row>
    <row r="4218" spans="1:5" x14ac:dyDescent="0.2">
      <c r="A4218" t="s">
        <v>13289</v>
      </c>
      <c r="B4218" t="s">
        <v>518</v>
      </c>
      <c r="C4218" s="1">
        <v>45553</v>
      </c>
      <c r="D4218" t="s">
        <v>18408</v>
      </c>
      <c r="E4218" t="s">
        <v>18402</v>
      </c>
    </row>
    <row r="4219" spans="1:5" x14ac:dyDescent="0.2">
      <c r="A4219" t="s">
        <v>13292</v>
      </c>
      <c r="B4219" t="s">
        <v>867</v>
      </c>
      <c r="C4219" s="1">
        <v>45237</v>
      </c>
      <c r="D4219" t="s">
        <v>18408</v>
      </c>
      <c r="E4219" t="s">
        <v>18402</v>
      </c>
    </row>
    <row r="4220" spans="1:5" x14ac:dyDescent="0.2">
      <c r="A4220" t="s">
        <v>13296</v>
      </c>
      <c r="B4220" t="s">
        <v>93</v>
      </c>
      <c r="C4220" s="1">
        <v>45275</v>
      </c>
      <c r="D4220" t="s">
        <v>18403</v>
      </c>
      <c r="E4220" t="s">
        <v>18402</v>
      </c>
    </row>
    <row r="4221" spans="1:5" x14ac:dyDescent="0.2">
      <c r="A4221" t="s">
        <v>13300</v>
      </c>
      <c r="B4221" t="s">
        <v>51</v>
      </c>
      <c r="C4221" s="1">
        <v>45622</v>
      </c>
      <c r="D4221" t="s">
        <v>18414</v>
      </c>
      <c r="E4221" t="s">
        <v>18402</v>
      </c>
    </row>
    <row r="4222" spans="1:5" x14ac:dyDescent="0.2">
      <c r="A4222" t="s">
        <v>13302</v>
      </c>
      <c r="B4222" t="s">
        <v>712</v>
      </c>
      <c r="C4222" s="1">
        <v>45618</v>
      </c>
      <c r="D4222" t="s">
        <v>18408</v>
      </c>
      <c r="E4222" t="s">
        <v>18402</v>
      </c>
    </row>
    <row r="4223" spans="1:5" x14ac:dyDescent="0.2">
      <c r="A4223" t="s">
        <v>13304</v>
      </c>
      <c r="B4223" t="s">
        <v>404</v>
      </c>
      <c r="C4223" s="1">
        <v>44956</v>
      </c>
      <c r="D4223" t="s">
        <v>18401</v>
      </c>
      <c r="E4223" t="s">
        <v>18402</v>
      </c>
    </row>
    <row r="4224" spans="1:5" x14ac:dyDescent="0.2">
      <c r="A4224" t="s">
        <v>13307</v>
      </c>
      <c r="B4224" t="s">
        <v>787</v>
      </c>
      <c r="C4224" s="1">
        <v>45097</v>
      </c>
      <c r="D4224" t="s">
        <v>18408</v>
      </c>
      <c r="E4224" t="s">
        <v>18402</v>
      </c>
    </row>
    <row r="4225" spans="1:5" x14ac:dyDescent="0.2">
      <c r="A4225" t="s">
        <v>13309</v>
      </c>
      <c r="B4225" t="s">
        <v>428</v>
      </c>
      <c r="C4225" s="1">
        <v>44996</v>
      </c>
      <c r="D4225" t="s">
        <v>18409</v>
      </c>
      <c r="E4225" t="s">
        <v>18402</v>
      </c>
    </row>
    <row r="4226" spans="1:5" x14ac:dyDescent="0.2">
      <c r="A4226" t="s">
        <v>13311</v>
      </c>
      <c r="B4226" t="s">
        <v>897</v>
      </c>
      <c r="C4226" s="1">
        <v>45254</v>
      </c>
      <c r="D4226" t="s">
        <v>18408</v>
      </c>
      <c r="E4226" t="s">
        <v>18402</v>
      </c>
    </row>
    <row r="4227" spans="1:5" x14ac:dyDescent="0.2">
      <c r="A4227" t="s">
        <v>13313</v>
      </c>
      <c r="B4227" t="s">
        <v>106</v>
      </c>
      <c r="C4227" s="1">
        <v>45224</v>
      </c>
      <c r="D4227" t="s">
        <v>18408</v>
      </c>
      <c r="E4227" t="s">
        <v>18402</v>
      </c>
    </row>
    <row r="4228" spans="1:5" x14ac:dyDescent="0.2">
      <c r="A4228" t="s">
        <v>13316</v>
      </c>
      <c r="B4228" t="s">
        <v>518</v>
      </c>
      <c r="C4228" s="1">
        <v>45102</v>
      </c>
      <c r="D4228" t="s">
        <v>18404</v>
      </c>
      <c r="E4228" t="s">
        <v>18402</v>
      </c>
    </row>
    <row r="4229" spans="1:5" x14ac:dyDescent="0.2">
      <c r="A4229" t="s">
        <v>13319</v>
      </c>
      <c r="B4229" t="s">
        <v>18402</v>
      </c>
      <c r="C4229" s="1">
        <v>45419</v>
      </c>
      <c r="D4229" t="s">
        <v>18403</v>
      </c>
      <c r="E4229" t="s">
        <v>18402</v>
      </c>
    </row>
    <row r="4230" spans="1:5" x14ac:dyDescent="0.2">
      <c r="A4230" t="s">
        <v>13322</v>
      </c>
      <c r="B4230" t="s">
        <v>563</v>
      </c>
      <c r="C4230" s="1">
        <v>45560</v>
      </c>
      <c r="D4230" t="s">
        <v>18409</v>
      </c>
      <c r="E4230" t="s">
        <v>18402</v>
      </c>
    </row>
    <row r="4231" spans="1:5" x14ac:dyDescent="0.2">
      <c r="A4231" t="s">
        <v>13327</v>
      </c>
      <c r="B4231" t="s">
        <v>77</v>
      </c>
      <c r="C4231" s="1">
        <v>45607</v>
      </c>
      <c r="D4231" t="s">
        <v>18407</v>
      </c>
      <c r="E4231" t="s">
        <v>18402</v>
      </c>
    </row>
    <row r="4232" spans="1:5" x14ac:dyDescent="0.2">
      <c r="A4232" t="s">
        <v>13332</v>
      </c>
      <c r="B4232" t="s">
        <v>724</v>
      </c>
      <c r="C4232" s="1">
        <v>45073</v>
      </c>
      <c r="D4232" t="s">
        <v>18403</v>
      </c>
      <c r="E4232" t="s">
        <v>18402</v>
      </c>
    </row>
    <row r="4233" spans="1:5" x14ac:dyDescent="0.2">
      <c r="A4233" t="s">
        <v>13335</v>
      </c>
      <c r="B4233" t="s">
        <v>891</v>
      </c>
      <c r="C4233" s="1">
        <v>45513</v>
      </c>
      <c r="D4233" t="s">
        <v>18408</v>
      </c>
      <c r="E4233" t="s">
        <v>18402</v>
      </c>
    </row>
    <row r="4234" spans="1:5" x14ac:dyDescent="0.2">
      <c r="A4234" t="s">
        <v>13339</v>
      </c>
      <c r="B4234" t="s">
        <v>157</v>
      </c>
      <c r="C4234" s="1">
        <v>45070</v>
      </c>
      <c r="D4234" t="s">
        <v>18408</v>
      </c>
      <c r="E4234" t="s">
        <v>18402</v>
      </c>
    </row>
    <row r="4235" spans="1:5" x14ac:dyDescent="0.2">
      <c r="A4235" t="s">
        <v>13341</v>
      </c>
      <c r="B4235" t="s">
        <v>575</v>
      </c>
      <c r="C4235" s="1">
        <v>45470</v>
      </c>
      <c r="D4235" t="s">
        <v>18412</v>
      </c>
      <c r="E4235" t="s">
        <v>18402</v>
      </c>
    </row>
    <row r="4236" spans="1:5" x14ac:dyDescent="0.2">
      <c r="A4236" t="s">
        <v>13345</v>
      </c>
      <c r="B4236" t="s">
        <v>48</v>
      </c>
      <c r="C4236" s="1">
        <v>45014</v>
      </c>
      <c r="D4236" t="s">
        <v>18408</v>
      </c>
      <c r="E4236" t="s">
        <v>18402</v>
      </c>
    </row>
    <row r="4237" spans="1:5" x14ac:dyDescent="0.2">
      <c r="A4237" t="s">
        <v>13348</v>
      </c>
      <c r="B4237" t="s">
        <v>775</v>
      </c>
      <c r="C4237" s="1">
        <v>45429</v>
      </c>
      <c r="D4237" t="s">
        <v>18407</v>
      </c>
      <c r="E4237" t="s">
        <v>18402</v>
      </c>
    </row>
    <row r="4238" spans="1:5" x14ac:dyDescent="0.2">
      <c r="A4238" t="s">
        <v>13352</v>
      </c>
      <c r="B4238" t="s">
        <v>87</v>
      </c>
      <c r="C4238" s="1">
        <v>45226</v>
      </c>
      <c r="D4238" t="s">
        <v>18408</v>
      </c>
      <c r="E4238" t="s">
        <v>18402</v>
      </c>
    </row>
    <row r="4239" spans="1:5" x14ac:dyDescent="0.2">
      <c r="A4239" t="s">
        <v>13357</v>
      </c>
      <c r="B4239" t="s">
        <v>679</v>
      </c>
      <c r="C4239" s="1">
        <v>45062</v>
      </c>
      <c r="D4239" t="s">
        <v>18404</v>
      </c>
      <c r="E4239" t="s">
        <v>18402</v>
      </c>
    </row>
    <row r="4240" spans="1:5" x14ac:dyDescent="0.2">
      <c r="A4240" t="s">
        <v>13359</v>
      </c>
      <c r="B4240" t="s">
        <v>891</v>
      </c>
      <c r="C4240" s="1">
        <v>45253</v>
      </c>
      <c r="D4240" t="s">
        <v>18407</v>
      </c>
      <c r="E4240" t="s">
        <v>18402</v>
      </c>
    </row>
    <row r="4241" spans="1:5" x14ac:dyDescent="0.2">
      <c r="A4241" t="s">
        <v>13363</v>
      </c>
      <c r="B4241" t="s">
        <v>6</v>
      </c>
      <c r="C4241" s="1">
        <v>45516</v>
      </c>
      <c r="D4241" t="s">
        <v>18403</v>
      </c>
      <c r="E4241" t="s">
        <v>18402</v>
      </c>
    </row>
    <row r="4242" spans="1:5" x14ac:dyDescent="0.2">
      <c r="A4242" t="s">
        <v>13365</v>
      </c>
      <c r="B4242" t="s">
        <v>569</v>
      </c>
      <c r="C4242" s="1">
        <v>45175</v>
      </c>
      <c r="D4242" t="s">
        <v>18404</v>
      </c>
      <c r="E4242" t="s">
        <v>18402</v>
      </c>
    </row>
    <row r="4243" spans="1:5" x14ac:dyDescent="0.2">
      <c r="A4243" t="s">
        <v>13368</v>
      </c>
      <c r="B4243" t="s">
        <v>231</v>
      </c>
      <c r="C4243" s="1">
        <v>45320</v>
      </c>
      <c r="D4243" t="s">
        <v>18404</v>
      </c>
      <c r="E4243" t="s">
        <v>18402</v>
      </c>
    </row>
    <row r="4244" spans="1:5" x14ac:dyDescent="0.2">
      <c r="A4244" t="s">
        <v>13370</v>
      </c>
      <c r="B4244" t="s">
        <v>467</v>
      </c>
      <c r="C4244" s="1">
        <v>45105</v>
      </c>
      <c r="D4244" t="s">
        <v>18408</v>
      </c>
      <c r="E4244" t="s">
        <v>18402</v>
      </c>
    </row>
    <row r="4245" spans="1:5" x14ac:dyDescent="0.2">
      <c r="A4245" t="s">
        <v>13373</v>
      </c>
      <c r="B4245" t="s">
        <v>617</v>
      </c>
      <c r="C4245" s="1">
        <v>45201</v>
      </c>
      <c r="D4245" t="s">
        <v>18403</v>
      </c>
      <c r="E4245" t="s">
        <v>18402</v>
      </c>
    </row>
    <row r="4246" spans="1:5" x14ac:dyDescent="0.2">
      <c r="A4246" t="s">
        <v>13377</v>
      </c>
      <c r="B4246" t="s">
        <v>431</v>
      </c>
      <c r="C4246" s="1">
        <v>45318</v>
      </c>
      <c r="D4246" t="s">
        <v>18408</v>
      </c>
      <c r="E4246" t="s">
        <v>18402</v>
      </c>
    </row>
    <row r="4247" spans="1:5" x14ac:dyDescent="0.2">
      <c r="A4247" t="s">
        <v>13379</v>
      </c>
      <c r="B4247" t="s">
        <v>93</v>
      </c>
      <c r="C4247" s="1">
        <v>45033</v>
      </c>
      <c r="D4247" t="s">
        <v>18408</v>
      </c>
      <c r="E4247" t="s">
        <v>18402</v>
      </c>
    </row>
    <row r="4248" spans="1:5" x14ac:dyDescent="0.2">
      <c r="A4248" t="s">
        <v>13382</v>
      </c>
      <c r="B4248" t="s">
        <v>240</v>
      </c>
      <c r="C4248" s="1">
        <v>45590</v>
      </c>
      <c r="D4248" t="s">
        <v>18404</v>
      </c>
      <c r="E4248" t="s">
        <v>18402</v>
      </c>
    </row>
    <row r="4249" spans="1:5" x14ac:dyDescent="0.2">
      <c r="A4249" t="s">
        <v>13384</v>
      </c>
      <c r="B4249" t="s">
        <v>900</v>
      </c>
      <c r="C4249" s="1">
        <v>45374</v>
      </c>
      <c r="D4249" t="s">
        <v>18403</v>
      </c>
      <c r="E4249" t="s">
        <v>18402</v>
      </c>
    </row>
    <row r="4250" spans="1:5" x14ac:dyDescent="0.2">
      <c r="A4250" t="s">
        <v>13388</v>
      </c>
      <c r="B4250" t="s">
        <v>554</v>
      </c>
      <c r="C4250" s="1">
        <v>45523</v>
      </c>
      <c r="D4250" t="s">
        <v>18408</v>
      </c>
      <c r="E4250" t="s">
        <v>18402</v>
      </c>
    </row>
    <row r="4251" spans="1:5" x14ac:dyDescent="0.2">
      <c r="A4251" t="s">
        <v>13391</v>
      </c>
      <c r="B4251" t="s">
        <v>506</v>
      </c>
      <c r="C4251" s="1">
        <v>45448</v>
      </c>
      <c r="D4251" t="s">
        <v>18401</v>
      </c>
      <c r="E4251" t="s">
        <v>18402</v>
      </c>
    </row>
    <row r="4252" spans="1:5" x14ac:dyDescent="0.2">
      <c r="A4252" t="s">
        <v>13393</v>
      </c>
      <c r="B4252" t="s">
        <v>371</v>
      </c>
      <c r="C4252" s="1">
        <v>45533</v>
      </c>
      <c r="D4252" t="s">
        <v>18404</v>
      </c>
      <c r="E4252" t="s">
        <v>18402</v>
      </c>
    </row>
    <row r="4253" spans="1:5" x14ac:dyDescent="0.2">
      <c r="A4253" t="s">
        <v>13395</v>
      </c>
      <c r="B4253" t="s">
        <v>344</v>
      </c>
      <c r="C4253" s="1">
        <v>45136</v>
      </c>
      <c r="D4253" t="s">
        <v>18408</v>
      </c>
      <c r="E4253" t="s">
        <v>18402</v>
      </c>
    </row>
    <row r="4254" spans="1:5" x14ac:dyDescent="0.2">
      <c r="A4254" t="s">
        <v>13397</v>
      </c>
      <c r="B4254" t="s">
        <v>706</v>
      </c>
      <c r="C4254" s="1">
        <v>45124</v>
      </c>
      <c r="D4254" t="s">
        <v>18403</v>
      </c>
      <c r="E4254" t="s">
        <v>18402</v>
      </c>
    </row>
    <row r="4255" spans="1:5" x14ac:dyDescent="0.2">
      <c r="A4255" t="s">
        <v>13399</v>
      </c>
      <c r="B4255" t="s">
        <v>127</v>
      </c>
      <c r="C4255" s="1">
        <v>45352</v>
      </c>
      <c r="D4255" t="s">
        <v>18404</v>
      </c>
      <c r="E4255" t="s">
        <v>18402</v>
      </c>
    </row>
    <row r="4256" spans="1:5" x14ac:dyDescent="0.2">
      <c r="A4256" t="s">
        <v>13401</v>
      </c>
      <c r="B4256" t="s">
        <v>172</v>
      </c>
      <c r="C4256" s="1">
        <v>45256</v>
      </c>
      <c r="D4256" t="s">
        <v>18404</v>
      </c>
      <c r="E4256" t="s">
        <v>18402</v>
      </c>
    </row>
    <row r="4257" spans="1:5" x14ac:dyDescent="0.2">
      <c r="A4257" t="s">
        <v>13404</v>
      </c>
      <c r="B4257" t="s">
        <v>819</v>
      </c>
      <c r="C4257" s="1">
        <v>45247</v>
      </c>
      <c r="D4257" t="s">
        <v>18414</v>
      </c>
      <c r="E4257" t="s">
        <v>18402</v>
      </c>
    </row>
    <row r="4258" spans="1:5" x14ac:dyDescent="0.2">
      <c r="A4258" t="s">
        <v>13406</v>
      </c>
      <c r="B4258" t="s">
        <v>222</v>
      </c>
      <c r="C4258" s="1">
        <v>45385</v>
      </c>
      <c r="D4258" t="s">
        <v>18404</v>
      </c>
      <c r="E4258" t="s">
        <v>18402</v>
      </c>
    </row>
    <row r="4259" spans="1:5" x14ac:dyDescent="0.2">
      <c r="A4259" t="s">
        <v>13409</v>
      </c>
      <c r="B4259" t="s">
        <v>599</v>
      </c>
      <c r="C4259" s="1">
        <v>45440</v>
      </c>
      <c r="D4259" t="s">
        <v>18408</v>
      </c>
      <c r="E4259" t="s">
        <v>18402</v>
      </c>
    </row>
    <row r="4260" spans="1:5" x14ac:dyDescent="0.2">
      <c r="A4260" t="s">
        <v>13411</v>
      </c>
      <c r="B4260" t="s">
        <v>404</v>
      </c>
      <c r="C4260" s="1">
        <v>45484</v>
      </c>
      <c r="D4260" t="s">
        <v>18401</v>
      </c>
      <c r="E4260" t="s">
        <v>18402</v>
      </c>
    </row>
    <row r="4261" spans="1:5" x14ac:dyDescent="0.2">
      <c r="A4261" t="s">
        <v>13413</v>
      </c>
      <c r="B4261" t="s">
        <v>11</v>
      </c>
      <c r="C4261" s="1">
        <v>45444</v>
      </c>
      <c r="D4261" t="s">
        <v>18401</v>
      </c>
      <c r="E4261" t="s">
        <v>18402</v>
      </c>
    </row>
    <row r="4262" spans="1:5" x14ac:dyDescent="0.2">
      <c r="A4262" t="s">
        <v>13416</v>
      </c>
      <c r="B4262" t="s">
        <v>572</v>
      </c>
      <c r="C4262" s="1">
        <v>45482</v>
      </c>
      <c r="D4262" t="s">
        <v>18401</v>
      </c>
      <c r="E4262" t="s">
        <v>18402</v>
      </c>
    </row>
    <row r="4263" spans="1:5" x14ac:dyDescent="0.2">
      <c r="A4263" t="s">
        <v>13419</v>
      </c>
      <c r="B4263" t="s">
        <v>87</v>
      </c>
      <c r="C4263" s="1">
        <v>45453</v>
      </c>
      <c r="D4263" t="s">
        <v>18405</v>
      </c>
      <c r="E4263" t="s">
        <v>18402</v>
      </c>
    </row>
    <row r="4264" spans="1:5" x14ac:dyDescent="0.2">
      <c r="A4264" t="s">
        <v>13423</v>
      </c>
      <c r="B4264" t="s">
        <v>608</v>
      </c>
      <c r="C4264" s="1">
        <v>45440</v>
      </c>
      <c r="D4264" t="s">
        <v>18408</v>
      </c>
      <c r="E4264" t="s">
        <v>18402</v>
      </c>
    </row>
    <row r="4265" spans="1:5" x14ac:dyDescent="0.2">
      <c r="A4265" t="s">
        <v>13426</v>
      </c>
      <c r="B4265" t="s">
        <v>470</v>
      </c>
      <c r="C4265" s="1">
        <v>45541</v>
      </c>
      <c r="D4265" t="s">
        <v>18406</v>
      </c>
      <c r="E4265" t="s">
        <v>18402</v>
      </c>
    </row>
    <row r="4266" spans="1:5" x14ac:dyDescent="0.2">
      <c r="A4266" t="s">
        <v>13429</v>
      </c>
      <c r="B4266" t="s">
        <v>876</v>
      </c>
      <c r="C4266" s="1">
        <v>45532</v>
      </c>
      <c r="D4266" t="s">
        <v>18408</v>
      </c>
      <c r="E4266" t="s">
        <v>18402</v>
      </c>
    </row>
    <row r="4267" spans="1:5" x14ac:dyDescent="0.2">
      <c r="A4267" t="s">
        <v>13434</v>
      </c>
      <c r="B4267" t="s">
        <v>566</v>
      </c>
      <c r="C4267" s="1">
        <v>45022</v>
      </c>
      <c r="D4267" t="s">
        <v>18403</v>
      </c>
      <c r="E4267" t="s">
        <v>18402</v>
      </c>
    </row>
    <row r="4268" spans="1:5" x14ac:dyDescent="0.2">
      <c r="A4268" t="s">
        <v>13437</v>
      </c>
      <c r="B4268" t="s">
        <v>127</v>
      </c>
      <c r="C4268" s="1">
        <v>45477</v>
      </c>
      <c r="D4268" t="s">
        <v>18401</v>
      </c>
      <c r="E4268" t="s">
        <v>18402</v>
      </c>
    </row>
    <row r="4269" spans="1:5" x14ac:dyDescent="0.2">
      <c r="A4269" t="s">
        <v>13440</v>
      </c>
      <c r="B4269" t="s">
        <v>93</v>
      </c>
      <c r="C4269" s="1">
        <v>44952</v>
      </c>
      <c r="D4269" t="s">
        <v>18408</v>
      </c>
      <c r="E4269" t="s">
        <v>18402</v>
      </c>
    </row>
    <row r="4270" spans="1:5" x14ac:dyDescent="0.2">
      <c r="A4270" t="s">
        <v>13442</v>
      </c>
      <c r="B4270" t="s">
        <v>48</v>
      </c>
      <c r="C4270" s="1">
        <v>45457</v>
      </c>
      <c r="D4270" t="s">
        <v>18408</v>
      </c>
      <c r="E4270" t="s">
        <v>18402</v>
      </c>
    </row>
    <row r="4271" spans="1:5" x14ac:dyDescent="0.2">
      <c r="A4271" t="s">
        <v>13447</v>
      </c>
      <c r="B4271" t="s">
        <v>219</v>
      </c>
      <c r="C4271" s="1">
        <v>45575</v>
      </c>
      <c r="D4271" t="s">
        <v>18410</v>
      </c>
      <c r="E4271" t="s">
        <v>18402</v>
      </c>
    </row>
    <row r="4272" spans="1:5" x14ac:dyDescent="0.2">
      <c r="A4272" t="s">
        <v>13449</v>
      </c>
      <c r="B4272" t="s">
        <v>602</v>
      </c>
      <c r="C4272" s="1">
        <v>45551</v>
      </c>
      <c r="D4272" t="s">
        <v>18408</v>
      </c>
      <c r="E4272" t="s">
        <v>18402</v>
      </c>
    </row>
    <row r="4273" spans="1:5" x14ac:dyDescent="0.2">
      <c r="A4273" t="s">
        <v>13451</v>
      </c>
      <c r="B4273" t="s">
        <v>437</v>
      </c>
      <c r="C4273" s="1">
        <v>45028</v>
      </c>
      <c r="D4273" t="s">
        <v>18408</v>
      </c>
      <c r="E4273" t="s">
        <v>18402</v>
      </c>
    </row>
    <row r="4274" spans="1:5" x14ac:dyDescent="0.2">
      <c r="A4274" t="s">
        <v>13455</v>
      </c>
      <c r="B4274" t="s">
        <v>201</v>
      </c>
      <c r="C4274" s="1">
        <v>45197</v>
      </c>
      <c r="D4274" t="s">
        <v>18408</v>
      </c>
      <c r="E4274" t="s">
        <v>18402</v>
      </c>
    </row>
    <row r="4275" spans="1:5" x14ac:dyDescent="0.2">
      <c r="A4275" t="s">
        <v>13457</v>
      </c>
      <c r="B4275" t="s">
        <v>377</v>
      </c>
      <c r="C4275" s="1">
        <v>44947</v>
      </c>
      <c r="D4275" t="s">
        <v>18403</v>
      </c>
      <c r="E4275" t="s">
        <v>18402</v>
      </c>
    </row>
    <row r="4276" spans="1:5" x14ac:dyDescent="0.2">
      <c r="A4276" t="s">
        <v>13460</v>
      </c>
      <c r="B4276" t="s">
        <v>730</v>
      </c>
      <c r="C4276" s="1">
        <v>45196</v>
      </c>
      <c r="D4276" t="s">
        <v>18401</v>
      </c>
      <c r="E4276" t="s">
        <v>18402</v>
      </c>
    </row>
    <row r="4277" spans="1:5" x14ac:dyDescent="0.2">
      <c r="A4277" t="s">
        <v>13465</v>
      </c>
      <c r="B4277" t="s">
        <v>790</v>
      </c>
      <c r="C4277" s="1">
        <v>45080</v>
      </c>
      <c r="D4277" t="s">
        <v>18407</v>
      </c>
      <c r="E4277" t="s">
        <v>18402</v>
      </c>
    </row>
    <row r="4278" spans="1:5" x14ac:dyDescent="0.2">
      <c r="A4278" t="s">
        <v>13467</v>
      </c>
      <c r="B4278" t="s">
        <v>608</v>
      </c>
      <c r="C4278" s="1">
        <v>45531</v>
      </c>
      <c r="D4278" t="s">
        <v>18403</v>
      </c>
      <c r="E4278" t="s">
        <v>18402</v>
      </c>
    </row>
    <row r="4279" spans="1:5" x14ac:dyDescent="0.2">
      <c r="A4279" t="s">
        <v>13469</v>
      </c>
      <c r="B4279" t="s">
        <v>207</v>
      </c>
      <c r="C4279" s="1">
        <v>45347</v>
      </c>
      <c r="D4279" t="s">
        <v>18403</v>
      </c>
      <c r="E4279" t="s">
        <v>18402</v>
      </c>
    </row>
    <row r="4280" spans="1:5" x14ac:dyDescent="0.2">
      <c r="A4280" t="s">
        <v>13471</v>
      </c>
      <c r="B4280" t="s">
        <v>617</v>
      </c>
      <c r="C4280" s="1">
        <v>45139</v>
      </c>
      <c r="D4280" t="s">
        <v>18403</v>
      </c>
      <c r="E4280" t="s">
        <v>18402</v>
      </c>
    </row>
    <row r="4281" spans="1:5" x14ac:dyDescent="0.2">
      <c r="A4281" t="s">
        <v>13474</v>
      </c>
      <c r="B4281" t="s">
        <v>858</v>
      </c>
      <c r="C4281" s="1">
        <v>44994</v>
      </c>
      <c r="D4281" t="s">
        <v>18404</v>
      </c>
      <c r="E4281" t="s">
        <v>18402</v>
      </c>
    </row>
    <row r="4282" spans="1:5" x14ac:dyDescent="0.2">
      <c r="A4282" t="s">
        <v>13476</v>
      </c>
      <c r="B4282" t="s">
        <v>755</v>
      </c>
      <c r="C4282" s="1">
        <v>45334</v>
      </c>
      <c r="D4282" t="s">
        <v>18408</v>
      </c>
      <c r="E4282" t="s">
        <v>18402</v>
      </c>
    </row>
    <row r="4283" spans="1:5" x14ac:dyDescent="0.2">
      <c r="A4283" t="s">
        <v>13480</v>
      </c>
      <c r="B4283" t="s">
        <v>738</v>
      </c>
      <c r="C4283" s="1">
        <v>45003</v>
      </c>
      <c r="D4283" t="s">
        <v>18401</v>
      </c>
      <c r="E4283" t="s">
        <v>18402</v>
      </c>
    </row>
    <row r="4284" spans="1:5" x14ac:dyDescent="0.2">
      <c r="A4284" t="s">
        <v>13482</v>
      </c>
      <c r="B4284" t="s">
        <v>784</v>
      </c>
      <c r="C4284" s="1">
        <v>45316</v>
      </c>
      <c r="D4284" t="s">
        <v>18408</v>
      </c>
      <c r="E4284" t="s">
        <v>18402</v>
      </c>
    </row>
    <row r="4285" spans="1:5" x14ac:dyDescent="0.2">
      <c r="A4285" t="s">
        <v>13486</v>
      </c>
      <c r="B4285" t="s">
        <v>124</v>
      </c>
      <c r="C4285" s="1">
        <v>45564</v>
      </c>
      <c r="D4285" t="s">
        <v>18403</v>
      </c>
      <c r="E4285" t="s">
        <v>18402</v>
      </c>
    </row>
    <row r="4286" spans="1:5" x14ac:dyDescent="0.2">
      <c r="A4286" t="s">
        <v>13488</v>
      </c>
      <c r="B4286" t="s">
        <v>778</v>
      </c>
      <c r="C4286" s="1">
        <v>45602</v>
      </c>
      <c r="D4286" t="s">
        <v>18408</v>
      </c>
      <c r="E4286" t="s">
        <v>18402</v>
      </c>
    </row>
    <row r="4287" spans="1:5" x14ac:dyDescent="0.2">
      <c r="A4287" t="s">
        <v>13491</v>
      </c>
      <c r="B4287" t="s">
        <v>647</v>
      </c>
      <c r="C4287" s="1">
        <v>45622</v>
      </c>
      <c r="D4287" t="s">
        <v>18404</v>
      </c>
      <c r="E4287" t="s">
        <v>18402</v>
      </c>
    </row>
    <row r="4288" spans="1:5" x14ac:dyDescent="0.2">
      <c r="A4288" t="s">
        <v>13494</v>
      </c>
      <c r="B4288" t="s">
        <v>303</v>
      </c>
      <c r="C4288" s="1">
        <v>45187</v>
      </c>
      <c r="D4288" t="s">
        <v>18404</v>
      </c>
      <c r="E4288" t="s">
        <v>18402</v>
      </c>
    </row>
    <row r="4289" spans="1:5" x14ac:dyDescent="0.2">
      <c r="A4289" t="s">
        <v>13496</v>
      </c>
      <c r="B4289" t="s">
        <v>584</v>
      </c>
      <c r="C4289" s="1">
        <v>45305</v>
      </c>
      <c r="D4289" t="s">
        <v>18403</v>
      </c>
      <c r="E4289" t="s">
        <v>18402</v>
      </c>
    </row>
    <row r="4290" spans="1:5" x14ac:dyDescent="0.2">
      <c r="A4290" t="s">
        <v>13500</v>
      </c>
      <c r="B4290" t="s">
        <v>632</v>
      </c>
      <c r="C4290" s="1">
        <v>45275</v>
      </c>
      <c r="D4290" t="s">
        <v>18404</v>
      </c>
      <c r="E4290" t="s">
        <v>18402</v>
      </c>
    </row>
    <row r="4291" spans="1:5" x14ac:dyDescent="0.2">
      <c r="A4291" t="s">
        <v>13503</v>
      </c>
      <c r="B4291" t="s">
        <v>536</v>
      </c>
      <c r="C4291" s="1">
        <v>45595</v>
      </c>
      <c r="D4291" t="s">
        <v>18404</v>
      </c>
      <c r="E4291" t="s">
        <v>18402</v>
      </c>
    </row>
    <row r="4292" spans="1:5" x14ac:dyDescent="0.2">
      <c r="A4292" t="s">
        <v>13505</v>
      </c>
      <c r="B4292" t="s">
        <v>849</v>
      </c>
      <c r="C4292" s="1">
        <v>45066</v>
      </c>
      <c r="D4292" t="s">
        <v>18401</v>
      </c>
      <c r="E4292" t="s">
        <v>18402</v>
      </c>
    </row>
    <row r="4293" spans="1:5" x14ac:dyDescent="0.2">
      <c r="A4293" t="s">
        <v>13507</v>
      </c>
      <c r="B4293" t="s">
        <v>727</v>
      </c>
      <c r="C4293" s="1">
        <v>45038</v>
      </c>
      <c r="D4293" t="s">
        <v>18403</v>
      </c>
      <c r="E4293" t="s">
        <v>18402</v>
      </c>
    </row>
    <row r="4294" spans="1:5" x14ac:dyDescent="0.2">
      <c r="A4294" t="s">
        <v>4908</v>
      </c>
      <c r="B4294" t="s">
        <v>906</v>
      </c>
      <c r="C4294" s="1">
        <v>45524</v>
      </c>
      <c r="D4294" t="s">
        <v>18404</v>
      </c>
      <c r="E4294" t="s">
        <v>18402</v>
      </c>
    </row>
    <row r="4295" spans="1:5" x14ac:dyDescent="0.2">
      <c r="A4295" t="s">
        <v>13509</v>
      </c>
      <c r="B4295" t="s">
        <v>629</v>
      </c>
      <c r="C4295" s="1">
        <v>45554</v>
      </c>
      <c r="D4295" t="s">
        <v>18401</v>
      </c>
      <c r="E4295" t="s">
        <v>18402</v>
      </c>
    </row>
    <row r="4296" spans="1:5" x14ac:dyDescent="0.2">
      <c r="A4296" t="s">
        <v>1492</v>
      </c>
      <c r="B4296" t="s">
        <v>80</v>
      </c>
      <c r="C4296" s="1">
        <v>45008</v>
      </c>
      <c r="D4296" t="s">
        <v>18410</v>
      </c>
      <c r="E4296" t="s">
        <v>18402</v>
      </c>
    </row>
    <row r="4297" spans="1:5" x14ac:dyDescent="0.2">
      <c r="A4297" t="s">
        <v>13512</v>
      </c>
      <c r="B4297" t="s">
        <v>758</v>
      </c>
      <c r="C4297" s="1">
        <v>45326</v>
      </c>
      <c r="D4297" t="s">
        <v>18404</v>
      </c>
      <c r="E4297" t="s">
        <v>18402</v>
      </c>
    </row>
    <row r="4298" spans="1:5" x14ac:dyDescent="0.2">
      <c r="A4298" t="s">
        <v>13514</v>
      </c>
      <c r="B4298" t="s">
        <v>572</v>
      </c>
      <c r="C4298" s="1">
        <v>45441</v>
      </c>
      <c r="D4298" t="s">
        <v>18406</v>
      </c>
      <c r="E4298" t="s">
        <v>18402</v>
      </c>
    </row>
    <row r="4299" spans="1:5" x14ac:dyDescent="0.2">
      <c r="A4299" t="s">
        <v>13516</v>
      </c>
      <c r="B4299" t="s">
        <v>332</v>
      </c>
      <c r="C4299" s="1">
        <v>45344</v>
      </c>
      <c r="D4299" t="s">
        <v>18403</v>
      </c>
      <c r="E4299" t="s">
        <v>18402</v>
      </c>
    </row>
    <row r="4300" spans="1:5" x14ac:dyDescent="0.2">
      <c r="A4300" t="s">
        <v>13519</v>
      </c>
      <c r="B4300" t="s">
        <v>434</v>
      </c>
      <c r="C4300" s="1">
        <v>45541</v>
      </c>
      <c r="D4300" t="s">
        <v>18408</v>
      </c>
      <c r="E4300" t="s">
        <v>18402</v>
      </c>
    </row>
    <row r="4301" spans="1:5" x14ac:dyDescent="0.2">
      <c r="A4301" t="s">
        <v>13522</v>
      </c>
      <c r="B4301" t="s">
        <v>273</v>
      </c>
      <c r="C4301" s="1">
        <v>45389</v>
      </c>
      <c r="D4301" t="s">
        <v>18401</v>
      </c>
      <c r="E4301" t="s">
        <v>18402</v>
      </c>
    </row>
    <row r="4302" spans="1:5" x14ac:dyDescent="0.2">
      <c r="A4302" t="s">
        <v>13524</v>
      </c>
      <c r="B4302" t="s">
        <v>422</v>
      </c>
      <c r="C4302" s="1">
        <v>45021</v>
      </c>
      <c r="D4302" t="s">
        <v>18411</v>
      </c>
      <c r="E4302" t="s">
        <v>18402</v>
      </c>
    </row>
    <row r="4303" spans="1:5" x14ac:dyDescent="0.2">
      <c r="A4303" t="s">
        <v>13528</v>
      </c>
      <c r="B4303" t="s">
        <v>58</v>
      </c>
      <c r="C4303" s="1">
        <v>44970</v>
      </c>
      <c r="D4303" t="s">
        <v>18404</v>
      </c>
      <c r="E4303" t="s">
        <v>18402</v>
      </c>
    </row>
    <row r="4304" spans="1:5" x14ac:dyDescent="0.2">
      <c r="A4304" t="s">
        <v>13530</v>
      </c>
      <c r="B4304" t="s">
        <v>455</v>
      </c>
      <c r="C4304" s="1">
        <v>45606</v>
      </c>
      <c r="D4304" t="s">
        <v>18403</v>
      </c>
      <c r="E4304" t="s">
        <v>18402</v>
      </c>
    </row>
    <row r="4305" spans="1:5" x14ac:dyDescent="0.2">
      <c r="A4305" t="s">
        <v>13532</v>
      </c>
      <c r="B4305" t="s">
        <v>201</v>
      </c>
      <c r="C4305" s="1">
        <v>45529</v>
      </c>
      <c r="D4305" t="s">
        <v>18404</v>
      </c>
      <c r="E4305" t="s">
        <v>18402</v>
      </c>
    </row>
    <row r="4306" spans="1:5" x14ac:dyDescent="0.2">
      <c r="A4306" t="s">
        <v>13537</v>
      </c>
      <c r="B4306" t="s">
        <v>231</v>
      </c>
      <c r="C4306" s="1">
        <v>45104</v>
      </c>
      <c r="D4306" t="s">
        <v>18404</v>
      </c>
      <c r="E4306" t="s">
        <v>18402</v>
      </c>
    </row>
    <row r="4307" spans="1:5" x14ac:dyDescent="0.2">
      <c r="A4307" t="s">
        <v>13539</v>
      </c>
      <c r="B4307" t="s">
        <v>317</v>
      </c>
      <c r="C4307" s="1">
        <v>44929</v>
      </c>
      <c r="D4307" t="s">
        <v>18404</v>
      </c>
      <c r="E4307" t="s">
        <v>18402</v>
      </c>
    </row>
    <row r="4308" spans="1:5" x14ac:dyDescent="0.2">
      <c r="A4308" t="s">
        <v>13541</v>
      </c>
      <c r="B4308" t="s">
        <v>849</v>
      </c>
      <c r="C4308" s="1">
        <v>45351</v>
      </c>
      <c r="D4308" t="s">
        <v>18403</v>
      </c>
      <c r="E4308" t="s">
        <v>18402</v>
      </c>
    </row>
    <row r="4309" spans="1:5" x14ac:dyDescent="0.2">
      <c r="A4309" t="s">
        <v>13546</v>
      </c>
      <c r="B4309" t="s">
        <v>311</v>
      </c>
      <c r="C4309" s="1">
        <v>45463</v>
      </c>
      <c r="D4309" t="s">
        <v>18404</v>
      </c>
      <c r="E4309" t="s">
        <v>18402</v>
      </c>
    </row>
    <row r="4310" spans="1:5" x14ac:dyDescent="0.2">
      <c r="A4310" t="s">
        <v>13548</v>
      </c>
      <c r="B4310" t="s">
        <v>772</v>
      </c>
      <c r="C4310" s="1">
        <v>45619</v>
      </c>
      <c r="D4310" t="s">
        <v>18401</v>
      </c>
      <c r="E4310" t="s">
        <v>18402</v>
      </c>
    </row>
    <row r="4311" spans="1:5" x14ac:dyDescent="0.2">
      <c r="A4311" t="s">
        <v>13551</v>
      </c>
      <c r="B4311" t="s">
        <v>673</v>
      </c>
      <c r="C4311" s="1">
        <v>45346</v>
      </c>
      <c r="D4311" t="s">
        <v>18408</v>
      </c>
      <c r="E4311" t="s">
        <v>18402</v>
      </c>
    </row>
    <row r="4312" spans="1:5" x14ac:dyDescent="0.2">
      <c r="A4312" t="s">
        <v>13553</v>
      </c>
      <c r="B4312" t="s">
        <v>578</v>
      </c>
      <c r="C4312" s="1">
        <v>45030</v>
      </c>
      <c r="D4312" t="s">
        <v>18404</v>
      </c>
      <c r="E4312" t="s">
        <v>18402</v>
      </c>
    </row>
    <row r="4313" spans="1:5" x14ac:dyDescent="0.2">
      <c r="A4313" t="s">
        <v>13556</v>
      </c>
      <c r="B4313" t="s">
        <v>673</v>
      </c>
      <c r="C4313" s="1">
        <v>45306</v>
      </c>
      <c r="D4313" t="s">
        <v>18404</v>
      </c>
      <c r="E4313" t="s">
        <v>18402</v>
      </c>
    </row>
    <row r="4314" spans="1:5" x14ac:dyDescent="0.2">
      <c r="A4314" t="s">
        <v>13560</v>
      </c>
      <c r="B4314" t="s">
        <v>365</v>
      </c>
      <c r="C4314" s="1">
        <v>45145</v>
      </c>
      <c r="D4314" t="s">
        <v>18403</v>
      </c>
      <c r="E4314" t="s">
        <v>18402</v>
      </c>
    </row>
    <row r="4315" spans="1:5" x14ac:dyDescent="0.2">
      <c r="A4315" t="s">
        <v>13564</v>
      </c>
      <c r="B4315" t="s">
        <v>371</v>
      </c>
      <c r="C4315" s="1">
        <v>44948</v>
      </c>
      <c r="D4315" t="s">
        <v>18403</v>
      </c>
      <c r="E4315" t="s">
        <v>18402</v>
      </c>
    </row>
    <row r="4316" spans="1:5" x14ac:dyDescent="0.2">
      <c r="A4316" t="s">
        <v>13567</v>
      </c>
      <c r="B4316" t="s">
        <v>127</v>
      </c>
      <c r="C4316" s="1">
        <v>44991</v>
      </c>
      <c r="D4316" t="s">
        <v>18401</v>
      </c>
      <c r="E4316" t="s">
        <v>18402</v>
      </c>
    </row>
    <row r="4317" spans="1:5" x14ac:dyDescent="0.2">
      <c r="A4317" t="s">
        <v>13572</v>
      </c>
      <c r="B4317" t="s">
        <v>813</v>
      </c>
      <c r="C4317" s="1">
        <v>45262</v>
      </c>
      <c r="D4317" t="s">
        <v>18403</v>
      </c>
      <c r="E4317" t="s">
        <v>18402</v>
      </c>
    </row>
    <row r="4318" spans="1:5" x14ac:dyDescent="0.2">
      <c r="A4318" t="s">
        <v>13575</v>
      </c>
      <c r="B4318" t="s">
        <v>813</v>
      </c>
      <c r="C4318" s="1">
        <v>45045</v>
      </c>
      <c r="D4318" t="s">
        <v>18401</v>
      </c>
      <c r="E4318" t="s">
        <v>18402</v>
      </c>
    </row>
    <row r="4319" spans="1:5" x14ac:dyDescent="0.2">
      <c r="A4319" t="s">
        <v>13577</v>
      </c>
      <c r="B4319" t="s">
        <v>545</v>
      </c>
      <c r="C4319" s="1">
        <v>45575</v>
      </c>
      <c r="D4319" t="s">
        <v>18408</v>
      </c>
      <c r="E4319" t="s">
        <v>18402</v>
      </c>
    </row>
    <row r="4320" spans="1:5" x14ac:dyDescent="0.2">
      <c r="A4320" t="s">
        <v>13580</v>
      </c>
      <c r="B4320" t="s">
        <v>306</v>
      </c>
      <c r="C4320" s="1">
        <v>44962</v>
      </c>
      <c r="D4320" t="s">
        <v>18404</v>
      </c>
      <c r="E4320" t="s">
        <v>18402</v>
      </c>
    </row>
    <row r="4321" spans="1:5" x14ac:dyDescent="0.2">
      <c r="A4321" t="s">
        <v>13583</v>
      </c>
      <c r="B4321" t="s">
        <v>825</v>
      </c>
      <c r="C4321" s="1">
        <v>44984</v>
      </c>
      <c r="D4321" t="s">
        <v>18401</v>
      </c>
      <c r="E4321" t="s">
        <v>18402</v>
      </c>
    </row>
    <row r="4322" spans="1:5" x14ac:dyDescent="0.2">
      <c r="A4322" t="s">
        <v>13585</v>
      </c>
      <c r="B4322" t="s">
        <v>413</v>
      </c>
      <c r="C4322" s="1">
        <v>45086</v>
      </c>
      <c r="D4322" t="s">
        <v>18403</v>
      </c>
      <c r="E4322" t="s">
        <v>18402</v>
      </c>
    </row>
    <row r="4323" spans="1:5" x14ac:dyDescent="0.2">
      <c r="A4323" t="s">
        <v>13587</v>
      </c>
      <c r="B4323" t="s">
        <v>587</v>
      </c>
      <c r="C4323" s="1">
        <v>45297</v>
      </c>
      <c r="D4323" t="s">
        <v>18401</v>
      </c>
      <c r="E4323" t="s">
        <v>18402</v>
      </c>
    </row>
    <row r="4324" spans="1:5" x14ac:dyDescent="0.2">
      <c r="A4324" t="s">
        <v>13590</v>
      </c>
      <c r="B4324" t="s">
        <v>216</v>
      </c>
      <c r="C4324" s="1">
        <v>45627</v>
      </c>
      <c r="D4324" t="s">
        <v>18408</v>
      </c>
      <c r="E4324" t="s">
        <v>18402</v>
      </c>
    </row>
    <row r="4325" spans="1:5" x14ac:dyDescent="0.2">
      <c r="A4325" t="s">
        <v>13592</v>
      </c>
      <c r="B4325" t="s">
        <v>18402</v>
      </c>
      <c r="C4325" s="1">
        <v>45142</v>
      </c>
      <c r="D4325" t="s">
        <v>18401</v>
      </c>
      <c r="E4325" t="s">
        <v>18402</v>
      </c>
    </row>
    <row r="4326" spans="1:5" x14ac:dyDescent="0.2">
      <c r="A4326" t="s">
        <v>13594</v>
      </c>
      <c r="B4326" t="s">
        <v>799</v>
      </c>
      <c r="C4326" s="1">
        <v>45170</v>
      </c>
      <c r="D4326" t="s">
        <v>18401</v>
      </c>
      <c r="E4326" t="s">
        <v>18402</v>
      </c>
    </row>
    <row r="4327" spans="1:5" x14ac:dyDescent="0.2">
      <c r="A4327" t="s">
        <v>13597</v>
      </c>
      <c r="B4327" t="s">
        <v>575</v>
      </c>
      <c r="C4327" s="1">
        <v>45228</v>
      </c>
      <c r="D4327" t="s">
        <v>18401</v>
      </c>
      <c r="E4327" t="s">
        <v>18402</v>
      </c>
    </row>
    <row r="4328" spans="1:5" x14ac:dyDescent="0.2">
      <c r="A4328" t="s">
        <v>13599</v>
      </c>
      <c r="B4328" t="s">
        <v>885</v>
      </c>
      <c r="C4328" s="1">
        <v>45459</v>
      </c>
      <c r="D4328" t="s">
        <v>18401</v>
      </c>
      <c r="E4328" t="s">
        <v>18402</v>
      </c>
    </row>
    <row r="4329" spans="1:5" x14ac:dyDescent="0.2">
      <c r="A4329" t="s">
        <v>13602</v>
      </c>
      <c r="B4329" t="s">
        <v>181</v>
      </c>
      <c r="C4329" s="1">
        <v>45614</v>
      </c>
      <c r="D4329" t="s">
        <v>18401</v>
      </c>
      <c r="E4329" t="s">
        <v>18402</v>
      </c>
    </row>
    <row r="4330" spans="1:5" x14ac:dyDescent="0.2">
      <c r="A4330" t="s">
        <v>13604</v>
      </c>
      <c r="B4330" t="s">
        <v>231</v>
      </c>
      <c r="C4330" s="1">
        <v>45470</v>
      </c>
      <c r="D4330" t="s">
        <v>18403</v>
      </c>
      <c r="E4330" t="s">
        <v>18402</v>
      </c>
    </row>
    <row r="4331" spans="1:5" x14ac:dyDescent="0.2">
      <c r="A4331" t="s">
        <v>13606</v>
      </c>
      <c r="B4331" t="s">
        <v>641</v>
      </c>
      <c r="C4331" s="1">
        <v>45232</v>
      </c>
      <c r="D4331" t="s">
        <v>18401</v>
      </c>
      <c r="E4331" t="s">
        <v>18402</v>
      </c>
    </row>
    <row r="4332" spans="1:5" x14ac:dyDescent="0.2">
      <c r="A4332" t="s">
        <v>13608</v>
      </c>
      <c r="B4332" t="s">
        <v>891</v>
      </c>
      <c r="C4332" s="1">
        <v>45515</v>
      </c>
      <c r="D4332" t="s">
        <v>18404</v>
      </c>
      <c r="E4332" t="s">
        <v>18402</v>
      </c>
    </row>
    <row r="4333" spans="1:5" x14ac:dyDescent="0.2">
      <c r="A4333" t="s">
        <v>13610</v>
      </c>
      <c r="B4333" t="s">
        <v>566</v>
      </c>
      <c r="C4333" s="1">
        <v>45005</v>
      </c>
      <c r="D4333" t="s">
        <v>18403</v>
      </c>
      <c r="E4333" t="s">
        <v>18402</v>
      </c>
    </row>
    <row r="4334" spans="1:5" x14ac:dyDescent="0.2">
      <c r="A4334" t="s">
        <v>13612</v>
      </c>
      <c r="B4334" t="s">
        <v>467</v>
      </c>
      <c r="C4334" s="1">
        <v>45239</v>
      </c>
      <c r="D4334" t="s">
        <v>18404</v>
      </c>
      <c r="E4334" t="s">
        <v>18402</v>
      </c>
    </row>
    <row r="4335" spans="1:5" x14ac:dyDescent="0.2">
      <c r="A4335" t="s">
        <v>13614</v>
      </c>
      <c r="B4335" t="s">
        <v>148</v>
      </c>
      <c r="C4335" s="1">
        <v>45121</v>
      </c>
      <c r="D4335" t="s">
        <v>18408</v>
      </c>
      <c r="E4335" t="s">
        <v>18402</v>
      </c>
    </row>
    <row r="4336" spans="1:5" x14ac:dyDescent="0.2">
      <c r="A4336" t="s">
        <v>13617</v>
      </c>
      <c r="B4336" t="s">
        <v>309</v>
      </c>
      <c r="C4336" s="1">
        <v>44969</v>
      </c>
      <c r="D4336" t="s">
        <v>18404</v>
      </c>
      <c r="E4336" t="s">
        <v>18402</v>
      </c>
    </row>
    <row r="4337" spans="1:5" x14ac:dyDescent="0.2">
      <c r="A4337" t="s">
        <v>13620</v>
      </c>
      <c r="B4337" t="s">
        <v>667</v>
      </c>
      <c r="C4337" s="1">
        <v>44960</v>
      </c>
      <c r="D4337" t="s">
        <v>18403</v>
      </c>
      <c r="E4337" t="s">
        <v>18402</v>
      </c>
    </row>
    <row r="4338" spans="1:5" x14ac:dyDescent="0.2">
      <c r="A4338" t="s">
        <v>13622</v>
      </c>
      <c r="B4338" t="s">
        <v>166</v>
      </c>
      <c r="C4338" s="1">
        <v>45594</v>
      </c>
      <c r="D4338" t="s">
        <v>18404</v>
      </c>
      <c r="E4338" t="s">
        <v>18402</v>
      </c>
    </row>
    <row r="4339" spans="1:5" x14ac:dyDescent="0.2">
      <c r="A4339" t="s">
        <v>13626</v>
      </c>
      <c r="B4339" t="s">
        <v>359</v>
      </c>
      <c r="C4339" s="1">
        <v>45046</v>
      </c>
      <c r="D4339" t="s">
        <v>18401</v>
      </c>
      <c r="E4339" t="s">
        <v>18402</v>
      </c>
    </row>
    <row r="4340" spans="1:5" x14ac:dyDescent="0.2">
      <c r="A4340" t="s">
        <v>13628</v>
      </c>
      <c r="B4340" t="s">
        <v>566</v>
      </c>
      <c r="C4340" s="1">
        <v>45489</v>
      </c>
      <c r="D4340" t="s">
        <v>18408</v>
      </c>
      <c r="E4340" t="s">
        <v>18402</v>
      </c>
    </row>
    <row r="4341" spans="1:5" x14ac:dyDescent="0.2">
      <c r="A4341" t="s">
        <v>13630</v>
      </c>
      <c r="B4341" t="s">
        <v>709</v>
      </c>
      <c r="C4341" s="1">
        <v>45119</v>
      </c>
      <c r="D4341" t="s">
        <v>18401</v>
      </c>
      <c r="E4341" t="s">
        <v>18402</v>
      </c>
    </row>
    <row r="4342" spans="1:5" x14ac:dyDescent="0.2">
      <c r="A4342" t="s">
        <v>13634</v>
      </c>
      <c r="B4342" t="s">
        <v>362</v>
      </c>
      <c r="C4342" s="1">
        <v>45355</v>
      </c>
      <c r="D4342" t="s">
        <v>18404</v>
      </c>
      <c r="E4342" t="s">
        <v>18402</v>
      </c>
    </row>
    <row r="4343" spans="1:5" x14ac:dyDescent="0.2">
      <c r="A4343" t="s">
        <v>13638</v>
      </c>
      <c r="B4343" t="s">
        <v>18443</v>
      </c>
      <c r="C4343" s="1">
        <v>45222</v>
      </c>
      <c r="D4343" t="s">
        <v>18401</v>
      </c>
      <c r="E4343" t="s">
        <v>18402</v>
      </c>
    </row>
    <row r="4344" spans="1:5" x14ac:dyDescent="0.2">
      <c r="A4344" t="s">
        <v>13640</v>
      </c>
      <c r="B4344" t="s">
        <v>273</v>
      </c>
      <c r="C4344" s="1">
        <v>45038</v>
      </c>
      <c r="D4344" t="s">
        <v>18401</v>
      </c>
      <c r="E4344" t="s">
        <v>18402</v>
      </c>
    </row>
    <row r="4345" spans="1:5" x14ac:dyDescent="0.2">
      <c r="A4345" t="s">
        <v>13644</v>
      </c>
      <c r="B4345" t="s">
        <v>428</v>
      </c>
      <c r="C4345" s="1">
        <v>45260</v>
      </c>
      <c r="D4345" t="s">
        <v>18408</v>
      </c>
      <c r="E4345" t="s">
        <v>18402</v>
      </c>
    </row>
    <row r="4346" spans="1:5" x14ac:dyDescent="0.2">
      <c r="A4346" t="s">
        <v>13648</v>
      </c>
      <c r="B4346" t="s">
        <v>697</v>
      </c>
      <c r="C4346" s="1">
        <v>45603</v>
      </c>
      <c r="D4346" t="s">
        <v>18401</v>
      </c>
      <c r="E4346" t="s">
        <v>18402</v>
      </c>
    </row>
    <row r="4347" spans="1:5" x14ac:dyDescent="0.2">
      <c r="A4347" t="s">
        <v>13650</v>
      </c>
      <c r="B4347" t="s">
        <v>470</v>
      </c>
      <c r="C4347" s="1">
        <v>45573</v>
      </c>
      <c r="D4347" t="s">
        <v>18401</v>
      </c>
      <c r="E4347" t="s">
        <v>18402</v>
      </c>
    </row>
    <row r="4348" spans="1:5" x14ac:dyDescent="0.2">
      <c r="A4348" t="s">
        <v>13654</v>
      </c>
      <c r="B4348" t="s">
        <v>255</v>
      </c>
      <c r="C4348" s="1">
        <v>45380</v>
      </c>
      <c r="D4348" t="s">
        <v>18403</v>
      </c>
      <c r="E4348" t="s">
        <v>18402</v>
      </c>
    </row>
    <row r="4349" spans="1:5" x14ac:dyDescent="0.2">
      <c r="A4349" t="s">
        <v>13658</v>
      </c>
      <c r="B4349" t="s">
        <v>843</v>
      </c>
      <c r="C4349" s="1">
        <v>44956</v>
      </c>
      <c r="D4349" t="s">
        <v>18414</v>
      </c>
      <c r="E4349" t="s">
        <v>18402</v>
      </c>
    </row>
    <row r="4350" spans="1:5" x14ac:dyDescent="0.2">
      <c r="A4350" t="s">
        <v>13660</v>
      </c>
      <c r="B4350" t="s">
        <v>735</v>
      </c>
      <c r="C4350" s="1">
        <v>45181</v>
      </c>
      <c r="D4350" t="s">
        <v>18414</v>
      </c>
      <c r="E4350" t="s">
        <v>18402</v>
      </c>
    </row>
    <row r="4351" spans="1:5" x14ac:dyDescent="0.2">
      <c r="A4351" t="s">
        <v>13662</v>
      </c>
      <c r="B4351" t="s">
        <v>294</v>
      </c>
      <c r="C4351" s="1">
        <v>45599</v>
      </c>
      <c r="D4351" t="s">
        <v>18403</v>
      </c>
      <c r="E4351" t="s">
        <v>18402</v>
      </c>
    </row>
    <row r="4352" spans="1:5" x14ac:dyDescent="0.2">
      <c r="A4352" t="s">
        <v>13664</v>
      </c>
      <c r="B4352" t="s">
        <v>455</v>
      </c>
      <c r="C4352" s="1">
        <v>44992</v>
      </c>
      <c r="D4352" t="s">
        <v>18408</v>
      </c>
      <c r="E4352" t="s">
        <v>18402</v>
      </c>
    </row>
    <row r="4353" spans="1:5" x14ac:dyDescent="0.2">
      <c r="A4353" t="s">
        <v>13666</v>
      </c>
      <c r="B4353" t="s">
        <v>566</v>
      </c>
      <c r="C4353" s="1">
        <v>45533</v>
      </c>
      <c r="D4353" t="s">
        <v>18403</v>
      </c>
      <c r="E4353" t="s">
        <v>18402</v>
      </c>
    </row>
    <row r="4354" spans="1:5" x14ac:dyDescent="0.2">
      <c r="A4354" t="s">
        <v>13669</v>
      </c>
      <c r="B4354" t="s">
        <v>491</v>
      </c>
      <c r="C4354" s="1">
        <v>45139</v>
      </c>
      <c r="D4354" t="s">
        <v>18404</v>
      </c>
      <c r="E4354" t="s">
        <v>18402</v>
      </c>
    </row>
    <row r="4355" spans="1:5" x14ac:dyDescent="0.2">
      <c r="A4355" t="s">
        <v>13671</v>
      </c>
      <c r="B4355" t="s">
        <v>437</v>
      </c>
      <c r="C4355" s="1">
        <v>45463</v>
      </c>
      <c r="D4355" t="s">
        <v>18403</v>
      </c>
      <c r="E4355" t="s">
        <v>18402</v>
      </c>
    </row>
    <row r="4356" spans="1:5" x14ac:dyDescent="0.2">
      <c r="A4356" t="s">
        <v>13673</v>
      </c>
      <c r="B4356" t="s">
        <v>386</v>
      </c>
      <c r="C4356" s="1">
        <v>45238</v>
      </c>
      <c r="D4356" t="s">
        <v>18403</v>
      </c>
      <c r="E4356" t="s">
        <v>18402</v>
      </c>
    </row>
    <row r="4357" spans="1:5" x14ac:dyDescent="0.2">
      <c r="A4357" t="s">
        <v>13675</v>
      </c>
      <c r="B4357" t="s">
        <v>593</v>
      </c>
      <c r="C4357" s="1">
        <v>45614</v>
      </c>
      <c r="D4357" t="s">
        <v>18401</v>
      </c>
      <c r="E4357" t="s">
        <v>18402</v>
      </c>
    </row>
    <row r="4358" spans="1:5" x14ac:dyDescent="0.2">
      <c r="A4358" t="s">
        <v>13678</v>
      </c>
      <c r="B4358" t="s">
        <v>320</v>
      </c>
      <c r="C4358" s="1">
        <v>45018</v>
      </c>
      <c r="D4358" t="s">
        <v>18404</v>
      </c>
      <c r="E4358" t="s">
        <v>18402</v>
      </c>
    </row>
    <row r="4359" spans="1:5" x14ac:dyDescent="0.2">
      <c r="A4359" t="s">
        <v>13680</v>
      </c>
      <c r="B4359" t="s">
        <v>670</v>
      </c>
      <c r="C4359" s="1">
        <v>45464</v>
      </c>
      <c r="D4359" t="s">
        <v>18401</v>
      </c>
      <c r="E4359" t="s">
        <v>18402</v>
      </c>
    </row>
    <row r="4360" spans="1:5" x14ac:dyDescent="0.2">
      <c r="A4360" t="s">
        <v>13682</v>
      </c>
      <c r="B4360" t="s">
        <v>48</v>
      </c>
      <c r="C4360" s="1">
        <v>45566</v>
      </c>
      <c r="D4360" t="s">
        <v>18411</v>
      </c>
      <c r="E4360" t="s">
        <v>18402</v>
      </c>
    </row>
    <row r="4361" spans="1:5" x14ac:dyDescent="0.2">
      <c r="A4361" t="s">
        <v>13684</v>
      </c>
      <c r="B4361" t="s">
        <v>213</v>
      </c>
      <c r="C4361" s="1">
        <v>45477</v>
      </c>
      <c r="D4361" t="s">
        <v>18408</v>
      </c>
      <c r="E4361" t="s">
        <v>18402</v>
      </c>
    </row>
    <row r="4362" spans="1:5" x14ac:dyDescent="0.2">
      <c r="A4362" t="s">
        <v>13688</v>
      </c>
      <c r="B4362" t="s">
        <v>306</v>
      </c>
      <c r="C4362" s="1">
        <v>45170</v>
      </c>
      <c r="D4362" t="s">
        <v>18403</v>
      </c>
      <c r="E4362" t="s">
        <v>18402</v>
      </c>
    </row>
    <row r="4363" spans="1:5" x14ac:dyDescent="0.2">
      <c r="A4363" t="s">
        <v>13693</v>
      </c>
      <c r="B4363" t="s">
        <v>73</v>
      </c>
      <c r="C4363" s="1">
        <v>45185</v>
      </c>
      <c r="D4363" t="s">
        <v>18410</v>
      </c>
      <c r="E4363" t="s">
        <v>18402</v>
      </c>
    </row>
    <row r="4364" spans="1:5" x14ac:dyDescent="0.2">
      <c r="A4364" t="s">
        <v>13696</v>
      </c>
      <c r="B4364" t="s">
        <v>184</v>
      </c>
      <c r="C4364" s="1">
        <v>45345</v>
      </c>
      <c r="D4364" t="s">
        <v>18406</v>
      </c>
      <c r="E4364" t="s">
        <v>18402</v>
      </c>
    </row>
    <row r="4365" spans="1:5" x14ac:dyDescent="0.2">
      <c r="A4365" t="s">
        <v>13698</v>
      </c>
      <c r="B4365" t="s">
        <v>133</v>
      </c>
      <c r="C4365" s="1">
        <v>45048</v>
      </c>
      <c r="D4365" t="s">
        <v>18404</v>
      </c>
      <c r="E4365" t="s">
        <v>18402</v>
      </c>
    </row>
    <row r="4366" spans="1:5" x14ac:dyDescent="0.2">
      <c r="A4366" t="s">
        <v>13700</v>
      </c>
      <c r="B4366" t="s">
        <v>864</v>
      </c>
      <c r="C4366" s="1">
        <v>45284</v>
      </c>
      <c r="D4366" t="s">
        <v>18406</v>
      </c>
      <c r="E4366" t="s">
        <v>18402</v>
      </c>
    </row>
    <row r="4367" spans="1:5" x14ac:dyDescent="0.2">
      <c r="A4367" t="s">
        <v>13704</v>
      </c>
      <c r="B4367" t="s">
        <v>730</v>
      </c>
      <c r="C4367" s="1">
        <v>45473</v>
      </c>
      <c r="D4367" t="s">
        <v>18404</v>
      </c>
      <c r="E4367" t="s">
        <v>18402</v>
      </c>
    </row>
    <row r="4368" spans="1:5" x14ac:dyDescent="0.2">
      <c r="A4368" t="s">
        <v>13706</v>
      </c>
      <c r="B4368" t="s">
        <v>741</v>
      </c>
      <c r="C4368" s="1">
        <v>45065</v>
      </c>
      <c r="D4368" t="s">
        <v>18414</v>
      </c>
      <c r="E4368" t="s">
        <v>18402</v>
      </c>
    </row>
    <row r="4369" spans="1:5" x14ac:dyDescent="0.2">
      <c r="A4369" t="s">
        <v>13708</v>
      </c>
      <c r="B4369" t="s">
        <v>154</v>
      </c>
      <c r="C4369" s="1">
        <v>45261</v>
      </c>
      <c r="D4369" t="s">
        <v>18401</v>
      </c>
      <c r="E4369" t="s">
        <v>18402</v>
      </c>
    </row>
    <row r="4370" spans="1:5" x14ac:dyDescent="0.2">
      <c r="A4370" t="s">
        <v>13710</v>
      </c>
      <c r="B4370" t="s">
        <v>566</v>
      </c>
      <c r="C4370" s="1">
        <v>45420</v>
      </c>
      <c r="D4370" t="s">
        <v>18401</v>
      </c>
      <c r="E4370" t="s">
        <v>18402</v>
      </c>
    </row>
    <row r="4371" spans="1:5" x14ac:dyDescent="0.2">
      <c r="A4371" t="s">
        <v>13713</v>
      </c>
      <c r="B4371" t="s">
        <v>6</v>
      </c>
      <c r="C4371" s="1">
        <v>45207</v>
      </c>
      <c r="D4371" t="s">
        <v>18401</v>
      </c>
      <c r="E4371" t="s">
        <v>18402</v>
      </c>
    </row>
    <row r="4372" spans="1:5" x14ac:dyDescent="0.2">
      <c r="A4372" t="s">
        <v>13716</v>
      </c>
      <c r="B4372" t="s">
        <v>30</v>
      </c>
      <c r="C4372" s="1">
        <v>45023</v>
      </c>
      <c r="D4372" t="s">
        <v>18403</v>
      </c>
      <c r="E4372" t="s">
        <v>18402</v>
      </c>
    </row>
    <row r="4373" spans="1:5" x14ac:dyDescent="0.2">
      <c r="A4373" t="s">
        <v>13720</v>
      </c>
      <c r="B4373" t="s">
        <v>805</v>
      </c>
      <c r="C4373" s="1">
        <v>45380</v>
      </c>
      <c r="D4373" t="s">
        <v>18403</v>
      </c>
      <c r="E4373" t="s">
        <v>18402</v>
      </c>
    </row>
    <row r="4374" spans="1:5" x14ac:dyDescent="0.2">
      <c r="A4374" t="s">
        <v>13723</v>
      </c>
      <c r="B4374" t="s">
        <v>145</v>
      </c>
      <c r="C4374" s="1">
        <v>45138</v>
      </c>
      <c r="D4374" t="s">
        <v>18406</v>
      </c>
      <c r="E4374" t="s">
        <v>18402</v>
      </c>
    </row>
    <row r="4375" spans="1:5" x14ac:dyDescent="0.2">
      <c r="A4375" t="s">
        <v>13725</v>
      </c>
      <c r="B4375" t="s">
        <v>112</v>
      </c>
      <c r="C4375" s="1">
        <v>45158</v>
      </c>
      <c r="D4375" t="s">
        <v>18409</v>
      </c>
      <c r="E4375" t="s">
        <v>18402</v>
      </c>
    </row>
    <row r="4376" spans="1:5" x14ac:dyDescent="0.2">
      <c r="A4376" t="s">
        <v>13729</v>
      </c>
      <c r="B4376" t="s">
        <v>416</v>
      </c>
      <c r="C4376" s="1">
        <v>45398</v>
      </c>
      <c r="D4376" t="s">
        <v>18412</v>
      </c>
      <c r="E4376" t="s">
        <v>18402</v>
      </c>
    </row>
    <row r="4377" spans="1:5" x14ac:dyDescent="0.2">
      <c r="A4377" t="s">
        <v>13731</v>
      </c>
      <c r="B4377" t="s">
        <v>18444</v>
      </c>
      <c r="C4377" s="1">
        <v>45038</v>
      </c>
      <c r="D4377" t="s">
        <v>18404</v>
      </c>
      <c r="E4377" t="s">
        <v>18402</v>
      </c>
    </row>
    <row r="4378" spans="1:5" x14ac:dyDescent="0.2">
      <c r="A4378" t="s">
        <v>13734</v>
      </c>
      <c r="B4378" t="s">
        <v>18402</v>
      </c>
      <c r="C4378" s="1">
        <v>45275</v>
      </c>
      <c r="D4378" t="s">
        <v>18401</v>
      </c>
      <c r="E4378" t="s">
        <v>18402</v>
      </c>
    </row>
    <row r="4379" spans="1:5" x14ac:dyDescent="0.2">
      <c r="A4379" t="s">
        <v>13736</v>
      </c>
      <c r="B4379" t="s">
        <v>650</v>
      </c>
      <c r="C4379" s="1">
        <v>45625</v>
      </c>
      <c r="D4379" t="s">
        <v>18401</v>
      </c>
      <c r="E4379" t="s">
        <v>18402</v>
      </c>
    </row>
    <row r="4380" spans="1:5" x14ac:dyDescent="0.2">
      <c r="A4380" t="s">
        <v>13740</v>
      </c>
      <c r="B4380" t="s">
        <v>213</v>
      </c>
      <c r="C4380" s="1">
        <v>45535</v>
      </c>
      <c r="D4380" t="s">
        <v>18414</v>
      </c>
      <c r="E4380" t="s">
        <v>18402</v>
      </c>
    </row>
    <row r="4381" spans="1:5" x14ac:dyDescent="0.2">
      <c r="A4381" t="s">
        <v>13743</v>
      </c>
      <c r="B4381" t="s">
        <v>861</v>
      </c>
      <c r="C4381" s="1">
        <v>44942</v>
      </c>
      <c r="D4381" t="s">
        <v>18408</v>
      </c>
      <c r="E4381" t="s">
        <v>18402</v>
      </c>
    </row>
    <row r="4382" spans="1:5" x14ac:dyDescent="0.2">
      <c r="A4382" t="s">
        <v>13746</v>
      </c>
      <c r="B4382" t="s">
        <v>485</v>
      </c>
      <c r="C4382" s="1">
        <v>45196</v>
      </c>
      <c r="D4382" t="s">
        <v>18404</v>
      </c>
      <c r="E4382" t="s">
        <v>18402</v>
      </c>
    </row>
    <row r="4383" spans="1:5" x14ac:dyDescent="0.2">
      <c r="A4383" t="s">
        <v>13749</v>
      </c>
      <c r="B4383" t="s">
        <v>216</v>
      </c>
      <c r="C4383" s="1">
        <v>45339</v>
      </c>
      <c r="D4383" t="s">
        <v>18404</v>
      </c>
      <c r="E4383" t="s">
        <v>18402</v>
      </c>
    </row>
    <row r="4384" spans="1:5" x14ac:dyDescent="0.2">
      <c r="A4384" t="s">
        <v>13751</v>
      </c>
      <c r="B4384" t="s">
        <v>136</v>
      </c>
      <c r="C4384" s="1">
        <v>45479</v>
      </c>
      <c r="D4384" t="s">
        <v>18403</v>
      </c>
      <c r="E4384" t="s">
        <v>18402</v>
      </c>
    </row>
    <row r="4385" spans="1:5" x14ac:dyDescent="0.2">
      <c r="A4385" t="s">
        <v>13754</v>
      </c>
      <c r="B4385" t="s">
        <v>425</v>
      </c>
      <c r="C4385" s="1">
        <v>45413</v>
      </c>
      <c r="D4385" t="s">
        <v>18408</v>
      </c>
      <c r="E4385" t="s">
        <v>18402</v>
      </c>
    </row>
    <row r="4386" spans="1:5" x14ac:dyDescent="0.2">
      <c r="A4386" t="s">
        <v>13757</v>
      </c>
      <c r="B4386" t="s">
        <v>482</v>
      </c>
      <c r="C4386" s="1">
        <v>45468</v>
      </c>
      <c r="D4386" t="s">
        <v>18403</v>
      </c>
      <c r="E4386" t="s">
        <v>18402</v>
      </c>
    </row>
    <row r="4387" spans="1:5" x14ac:dyDescent="0.2">
      <c r="A4387" t="s">
        <v>13759</v>
      </c>
      <c r="B4387" t="s">
        <v>819</v>
      </c>
      <c r="C4387" s="1">
        <v>45499</v>
      </c>
      <c r="D4387" t="s">
        <v>18403</v>
      </c>
      <c r="E4387" t="s">
        <v>18402</v>
      </c>
    </row>
    <row r="4388" spans="1:5" x14ac:dyDescent="0.2">
      <c r="A4388" t="s">
        <v>13762</v>
      </c>
      <c r="B4388" t="s">
        <v>163</v>
      </c>
      <c r="C4388" s="1">
        <v>44994</v>
      </c>
      <c r="D4388" t="s">
        <v>18408</v>
      </c>
      <c r="E4388" t="s">
        <v>18402</v>
      </c>
    </row>
    <row r="4389" spans="1:5" x14ac:dyDescent="0.2">
      <c r="A4389" t="s">
        <v>13767</v>
      </c>
      <c r="B4389" t="s">
        <v>225</v>
      </c>
      <c r="C4389" s="1">
        <v>45038</v>
      </c>
      <c r="D4389" t="s">
        <v>18404</v>
      </c>
      <c r="E4389" t="s">
        <v>18402</v>
      </c>
    </row>
    <row r="4390" spans="1:5" x14ac:dyDescent="0.2">
      <c r="A4390" t="s">
        <v>13769</v>
      </c>
      <c r="B4390" t="s">
        <v>554</v>
      </c>
      <c r="C4390" s="1">
        <v>45497</v>
      </c>
      <c r="D4390" t="s">
        <v>18404</v>
      </c>
      <c r="E4390" t="s">
        <v>18402</v>
      </c>
    </row>
    <row r="4391" spans="1:5" x14ac:dyDescent="0.2">
      <c r="A4391" t="s">
        <v>13773</v>
      </c>
      <c r="B4391" t="s">
        <v>846</v>
      </c>
      <c r="C4391" s="1">
        <v>45308</v>
      </c>
      <c r="D4391" t="s">
        <v>18408</v>
      </c>
      <c r="E4391" t="s">
        <v>18402</v>
      </c>
    </row>
    <row r="4392" spans="1:5" x14ac:dyDescent="0.2">
      <c r="A4392" t="s">
        <v>13778</v>
      </c>
      <c r="B4392" t="s">
        <v>270</v>
      </c>
      <c r="C4392" s="1">
        <v>45564</v>
      </c>
      <c r="D4392" t="s">
        <v>18408</v>
      </c>
      <c r="E4392" t="s">
        <v>18402</v>
      </c>
    </row>
    <row r="4393" spans="1:5" x14ac:dyDescent="0.2">
      <c r="A4393" t="s">
        <v>13780</v>
      </c>
      <c r="B4393" t="s">
        <v>443</v>
      </c>
      <c r="C4393" s="1">
        <v>44990</v>
      </c>
      <c r="D4393" t="s">
        <v>18404</v>
      </c>
      <c r="E4393" t="s">
        <v>18402</v>
      </c>
    </row>
    <row r="4394" spans="1:5" x14ac:dyDescent="0.2">
      <c r="A4394" t="s">
        <v>13782</v>
      </c>
      <c r="B4394" t="s">
        <v>793</v>
      </c>
      <c r="C4394" s="1">
        <v>45324</v>
      </c>
      <c r="D4394" t="s">
        <v>18401</v>
      </c>
      <c r="E4394" t="s">
        <v>18402</v>
      </c>
    </row>
    <row r="4395" spans="1:5" x14ac:dyDescent="0.2">
      <c r="A4395" t="s">
        <v>13784</v>
      </c>
      <c r="B4395" t="s">
        <v>909</v>
      </c>
      <c r="C4395" s="1">
        <v>45250</v>
      </c>
      <c r="D4395" t="s">
        <v>18404</v>
      </c>
      <c r="E4395" t="s">
        <v>18402</v>
      </c>
    </row>
    <row r="4396" spans="1:5" x14ac:dyDescent="0.2">
      <c r="A4396" t="s">
        <v>13786</v>
      </c>
      <c r="B4396" t="s">
        <v>608</v>
      </c>
      <c r="C4396" s="1">
        <v>45257</v>
      </c>
      <c r="D4396" t="s">
        <v>18401</v>
      </c>
      <c r="E4396" t="s">
        <v>18402</v>
      </c>
    </row>
    <row r="4397" spans="1:5" x14ac:dyDescent="0.2">
      <c r="A4397" t="s">
        <v>13788</v>
      </c>
      <c r="B4397" t="s">
        <v>563</v>
      </c>
      <c r="C4397" s="1">
        <v>45339</v>
      </c>
      <c r="D4397" t="s">
        <v>18406</v>
      </c>
      <c r="E4397" t="s">
        <v>18402</v>
      </c>
    </row>
    <row r="4398" spans="1:5" x14ac:dyDescent="0.2">
      <c r="A4398" t="s">
        <v>13791</v>
      </c>
      <c r="B4398" t="s">
        <v>641</v>
      </c>
      <c r="C4398" s="1">
        <v>45490</v>
      </c>
      <c r="D4398" t="s">
        <v>18403</v>
      </c>
      <c r="E4398" t="s">
        <v>18402</v>
      </c>
    </row>
    <row r="4399" spans="1:5" x14ac:dyDescent="0.2">
      <c r="A4399" t="s">
        <v>13793</v>
      </c>
      <c r="B4399" t="s">
        <v>641</v>
      </c>
      <c r="C4399" s="1">
        <v>45429</v>
      </c>
      <c r="D4399" t="s">
        <v>18401</v>
      </c>
      <c r="E4399" t="s">
        <v>18402</v>
      </c>
    </row>
    <row r="4400" spans="1:5" x14ac:dyDescent="0.2">
      <c r="A4400" t="s">
        <v>13795</v>
      </c>
      <c r="B4400" t="s">
        <v>51</v>
      </c>
      <c r="C4400" s="1">
        <v>45272</v>
      </c>
      <c r="D4400" t="s">
        <v>18401</v>
      </c>
      <c r="E4400" t="s">
        <v>18402</v>
      </c>
    </row>
    <row r="4401" spans="1:5" x14ac:dyDescent="0.2">
      <c r="A4401" t="s">
        <v>13798</v>
      </c>
      <c r="B4401" t="s">
        <v>811</v>
      </c>
      <c r="C4401" s="1">
        <v>45277</v>
      </c>
      <c r="D4401" t="s">
        <v>18404</v>
      </c>
      <c r="E4401" t="s">
        <v>18402</v>
      </c>
    </row>
    <row r="4402" spans="1:5" x14ac:dyDescent="0.2">
      <c r="A4402" t="s">
        <v>13800</v>
      </c>
      <c r="B4402" t="s">
        <v>808</v>
      </c>
      <c r="C4402" s="1">
        <v>45077</v>
      </c>
      <c r="D4402" t="s">
        <v>18408</v>
      </c>
      <c r="E4402" t="s">
        <v>18402</v>
      </c>
    </row>
    <row r="4403" spans="1:5" x14ac:dyDescent="0.2">
      <c r="A4403" t="s">
        <v>13802</v>
      </c>
      <c r="B4403" t="s">
        <v>515</v>
      </c>
      <c r="C4403" s="1">
        <v>45621</v>
      </c>
      <c r="D4403" t="s">
        <v>18406</v>
      </c>
      <c r="E4403" t="s">
        <v>18402</v>
      </c>
    </row>
    <row r="4404" spans="1:5" x14ac:dyDescent="0.2">
      <c r="A4404" t="s">
        <v>13807</v>
      </c>
      <c r="B4404" t="s">
        <v>749</v>
      </c>
      <c r="C4404" s="1">
        <v>45525</v>
      </c>
      <c r="D4404" t="s">
        <v>18403</v>
      </c>
      <c r="E4404" t="s">
        <v>18402</v>
      </c>
    </row>
    <row r="4405" spans="1:5" x14ac:dyDescent="0.2">
      <c r="A4405" t="s">
        <v>13809</v>
      </c>
      <c r="B4405" t="s">
        <v>611</v>
      </c>
      <c r="C4405" s="1">
        <v>45325</v>
      </c>
      <c r="D4405" t="s">
        <v>18404</v>
      </c>
      <c r="E4405" t="s">
        <v>18402</v>
      </c>
    </row>
    <row r="4406" spans="1:5" x14ac:dyDescent="0.2">
      <c r="A4406" t="s">
        <v>13812</v>
      </c>
      <c r="B4406" t="s">
        <v>127</v>
      </c>
      <c r="C4406" s="1">
        <v>45484</v>
      </c>
      <c r="D4406" t="s">
        <v>18404</v>
      </c>
      <c r="E4406" t="s">
        <v>18402</v>
      </c>
    </row>
    <row r="4407" spans="1:5" x14ac:dyDescent="0.2">
      <c r="A4407" t="s">
        <v>13814</v>
      </c>
      <c r="B4407" t="s">
        <v>533</v>
      </c>
      <c r="C4407" s="1">
        <v>45611</v>
      </c>
      <c r="D4407" t="s">
        <v>18401</v>
      </c>
      <c r="E4407" t="s">
        <v>18402</v>
      </c>
    </row>
    <row r="4408" spans="1:5" x14ac:dyDescent="0.2">
      <c r="A4408" t="s">
        <v>13818</v>
      </c>
      <c r="B4408" t="s">
        <v>425</v>
      </c>
      <c r="C4408" s="1">
        <v>45295</v>
      </c>
      <c r="D4408" t="s">
        <v>18408</v>
      </c>
      <c r="E4408" t="s">
        <v>18402</v>
      </c>
    </row>
    <row r="4409" spans="1:5" x14ac:dyDescent="0.2">
      <c r="A4409" t="s">
        <v>13820</v>
      </c>
      <c r="B4409" t="s">
        <v>136</v>
      </c>
      <c r="C4409" s="1">
        <v>45372</v>
      </c>
      <c r="D4409" t="s">
        <v>18401</v>
      </c>
      <c r="E4409" t="s">
        <v>18402</v>
      </c>
    </row>
    <row r="4410" spans="1:5" x14ac:dyDescent="0.2">
      <c r="A4410" t="s">
        <v>13824</v>
      </c>
      <c r="B4410" t="s">
        <v>392</v>
      </c>
      <c r="C4410" s="1">
        <v>45109</v>
      </c>
      <c r="D4410" t="s">
        <v>18401</v>
      </c>
      <c r="E4410" t="s">
        <v>18402</v>
      </c>
    </row>
    <row r="4411" spans="1:5" x14ac:dyDescent="0.2">
      <c r="A4411" t="s">
        <v>13827</v>
      </c>
      <c r="B4411" t="s">
        <v>77</v>
      </c>
      <c r="C4411" s="1">
        <v>45153</v>
      </c>
      <c r="D4411" t="s">
        <v>18403</v>
      </c>
      <c r="E4411" t="s">
        <v>18402</v>
      </c>
    </row>
    <row r="4412" spans="1:5" x14ac:dyDescent="0.2">
      <c r="A4412" t="s">
        <v>13829</v>
      </c>
      <c r="B4412" t="s">
        <v>533</v>
      </c>
      <c r="C4412" s="1">
        <v>45023</v>
      </c>
      <c r="D4412" t="s">
        <v>18404</v>
      </c>
      <c r="E4412" t="s">
        <v>18402</v>
      </c>
    </row>
    <row r="4413" spans="1:5" x14ac:dyDescent="0.2">
      <c r="A4413" t="s">
        <v>13833</v>
      </c>
      <c r="B4413" t="s">
        <v>843</v>
      </c>
      <c r="C4413" s="1">
        <v>45271</v>
      </c>
      <c r="D4413" t="s">
        <v>18408</v>
      </c>
      <c r="E4413" t="s">
        <v>18402</v>
      </c>
    </row>
    <row r="4414" spans="1:5" x14ac:dyDescent="0.2">
      <c r="A4414" t="s">
        <v>13837</v>
      </c>
      <c r="B4414" t="s">
        <v>670</v>
      </c>
      <c r="C4414" s="1">
        <v>44953</v>
      </c>
      <c r="D4414" t="s">
        <v>18404</v>
      </c>
      <c r="E4414" t="s">
        <v>18402</v>
      </c>
    </row>
    <row r="4415" spans="1:5" x14ac:dyDescent="0.2">
      <c r="A4415" t="s">
        <v>13841</v>
      </c>
      <c r="B4415" t="s">
        <v>338</v>
      </c>
      <c r="C4415" s="1">
        <v>45517</v>
      </c>
      <c r="D4415" t="s">
        <v>18408</v>
      </c>
      <c r="E4415" t="s">
        <v>18402</v>
      </c>
    </row>
    <row r="4416" spans="1:5" x14ac:dyDescent="0.2">
      <c r="A4416" t="s">
        <v>13844</v>
      </c>
      <c r="B4416" t="s">
        <v>721</v>
      </c>
      <c r="C4416" s="1">
        <v>45404</v>
      </c>
      <c r="D4416" t="s">
        <v>18403</v>
      </c>
      <c r="E4416" t="s">
        <v>18402</v>
      </c>
    </row>
    <row r="4417" spans="1:5" x14ac:dyDescent="0.2">
      <c r="A4417" t="s">
        <v>13848</v>
      </c>
      <c r="B4417" t="s">
        <v>831</v>
      </c>
      <c r="C4417" s="1">
        <v>44967</v>
      </c>
      <c r="D4417" t="s">
        <v>18403</v>
      </c>
      <c r="E4417" t="s">
        <v>18402</v>
      </c>
    </row>
    <row r="4418" spans="1:5" x14ac:dyDescent="0.2">
      <c r="A4418" t="s">
        <v>13852</v>
      </c>
      <c r="B4418" t="s">
        <v>51</v>
      </c>
      <c r="C4418" s="1">
        <v>44982</v>
      </c>
      <c r="D4418" t="s">
        <v>18408</v>
      </c>
      <c r="E4418" t="s">
        <v>18402</v>
      </c>
    </row>
    <row r="4419" spans="1:5" x14ac:dyDescent="0.2">
      <c r="A4419" t="s">
        <v>13856</v>
      </c>
      <c r="B4419" t="s">
        <v>688</v>
      </c>
      <c r="C4419" s="1">
        <v>45380</v>
      </c>
      <c r="D4419" t="s">
        <v>18401</v>
      </c>
      <c r="E4419" t="s">
        <v>18402</v>
      </c>
    </row>
    <row r="4420" spans="1:5" x14ac:dyDescent="0.2">
      <c r="A4420" t="s">
        <v>13859</v>
      </c>
      <c r="B4420" t="s">
        <v>184</v>
      </c>
      <c r="C4420" s="1">
        <v>44932</v>
      </c>
      <c r="D4420" t="s">
        <v>18405</v>
      </c>
      <c r="E4420" t="s">
        <v>18402</v>
      </c>
    </row>
    <row r="4421" spans="1:5" x14ac:dyDescent="0.2">
      <c r="A4421" t="s">
        <v>13861</v>
      </c>
      <c r="B4421" t="s">
        <v>575</v>
      </c>
      <c r="C4421" s="1">
        <v>45610</v>
      </c>
      <c r="D4421" t="s">
        <v>18408</v>
      </c>
      <c r="E4421" t="s">
        <v>18402</v>
      </c>
    </row>
    <row r="4422" spans="1:5" x14ac:dyDescent="0.2">
      <c r="A4422" t="s">
        <v>13864</v>
      </c>
      <c r="B4422" t="s">
        <v>569</v>
      </c>
      <c r="C4422" s="1">
        <v>45381</v>
      </c>
      <c r="D4422" t="s">
        <v>18401</v>
      </c>
      <c r="E4422" t="s">
        <v>18402</v>
      </c>
    </row>
    <row r="4423" spans="1:5" x14ac:dyDescent="0.2">
      <c r="A4423" t="s">
        <v>13867</v>
      </c>
      <c r="B4423" t="s">
        <v>473</v>
      </c>
      <c r="C4423" s="1">
        <v>45324</v>
      </c>
      <c r="D4423" t="s">
        <v>18403</v>
      </c>
      <c r="E4423" t="s">
        <v>18402</v>
      </c>
    </row>
    <row r="4424" spans="1:5" x14ac:dyDescent="0.2">
      <c r="A4424" t="s">
        <v>13869</v>
      </c>
      <c r="B4424" t="s">
        <v>19</v>
      </c>
      <c r="C4424" s="1">
        <v>45029</v>
      </c>
      <c r="D4424" t="s">
        <v>18408</v>
      </c>
      <c r="E4424" t="s">
        <v>18402</v>
      </c>
    </row>
    <row r="4425" spans="1:5" x14ac:dyDescent="0.2">
      <c r="A4425" t="s">
        <v>13871</v>
      </c>
      <c r="B4425" t="s">
        <v>470</v>
      </c>
      <c r="C4425" s="1">
        <v>45351</v>
      </c>
      <c r="D4425" t="s">
        <v>18401</v>
      </c>
      <c r="E4425" t="s">
        <v>18402</v>
      </c>
    </row>
    <row r="4426" spans="1:5" x14ac:dyDescent="0.2">
      <c r="A4426" t="s">
        <v>13875</v>
      </c>
      <c r="B4426" t="s">
        <v>455</v>
      </c>
      <c r="C4426" s="1">
        <v>45280</v>
      </c>
      <c r="D4426" t="s">
        <v>18408</v>
      </c>
      <c r="E4426" t="s">
        <v>18402</v>
      </c>
    </row>
    <row r="4427" spans="1:5" x14ac:dyDescent="0.2">
      <c r="A4427" t="s">
        <v>13878</v>
      </c>
      <c r="B4427" t="s">
        <v>741</v>
      </c>
      <c r="C4427" s="1">
        <v>45363</v>
      </c>
      <c r="D4427" t="s">
        <v>18414</v>
      </c>
      <c r="E4427" t="s">
        <v>18402</v>
      </c>
    </row>
    <row r="4428" spans="1:5" x14ac:dyDescent="0.2">
      <c r="A4428" t="s">
        <v>13880</v>
      </c>
      <c r="B4428" t="s">
        <v>688</v>
      </c>
      <c r="C4428" s="1">
        <v>45361</v>
      </c>
      <c r="D4428" t="s">
        <v>18405</v>
      </c>
      <c r="E4428" t="s">
        <v>18402</v>
      </c>
    </row>
    <row r="4429" spans="1:5" x14ac:dyDescent="0.2">
      <c r="A4429" t="s">
        <v>13882</v>
      </c>
      <c r="B4429" t="s">
        <v>294</v>
      </c>
      <c r="C4429" s="1">
        <v>44965</v>
      </c>
      <c r="D4429" t="s">
        <v>18401</v>
      </c>
      <c r="E4429" t="s">
        <v>18402</v>
      </c>
    </row>
    <row r="4430" spans="1:5" x14ac:dyDescent="0.2">
      <c r="A4430" t="s">
        <v>13884</v>
      </c>
      <c r="B4430" t="s">
        <v>752</v>
      </c>
      <c r="C4430" s="1">
        <v>45473</v>
      </c>
      <c r="D4430" t="s">
        <v>18408</v>
      </c>
      <c r="E4430" t="s">
        <v>18402</v>
      </c>
    </row>
    <row r="4431" spans="1:5" x14ac:dyDescent="0.2">
      <c r="A4431" t="s">
        <v>13886</v>
      </c>
      <c r="B4431" t="s">
        <v>446</v>
      </c>
      <c r="C4431" s="1">
        <v>44995</v>
      </c>
      <c r="D4431" t="s">
        <v>18403</v>
      </c>
      <c r="E4431" t="s">
        <v>18402</v>
      </c>
    </row>
    <row r="4432" spans="1:5" x14ac:dyDescent="0.2">
      <c r="A4432" t="s">
        <v>13889</v>
      </c>
      <c r="B4432" t="s">
        <v>676</v>
      </c>
      <c r="C4432" s="1">
        <v>45474</v>
      </c>
      <c r="D4432" t="s">
        <v>18401</v>
      </c>
      <c r="E4432" t="s">
        <v>18402</v>
      </c>
    </row>
    <row r="4433" spans="1:5" x14ac:dyDescent="0.2">
      <c r="A4433" t="s">
        <v>13892</v>
      </c>
      <c r="B4433" t="s">
        <v>596</v>
      </c>
      <c r="C4433" s="1">
        <v>45172</v>
      </c>
      <c r="D4433" t="s">
        <v>18403</v>
      </c>
      <c r="E4433" t="s">
        <v>18402</v>
      </c>
    </row>
    <row r="4434" spans="1:5" x14ac:dyDescent="0.2">
      <c r="A4434" t="s">
        <v>13897</v>
      </c>
      <c r="B4434" t="s">
        <v>294</v>
      </c>
      <c r="C4434" s="1">
        <v>45270</v>
      </c>
      <c r="D4434" t="s">
        <v>18401</v>
      </c>
      <c r="E4434" t="s">
        <v>18402</v>
      </c>
    </row>
    <row r="4435" spans="1:5" x14ac:dyDescent="0.2">
      <c r="A4435" t="s">
        <v>13899</v>
      </c>
      <c r="B4435" t="s">
        <v>422</v>
      </c>
      <c r="C4435" s="1">
        <v>45267</v>
      </c>
      <c r="D4435" t="s">
        <v>18404</v>
      </c>
      <c r="E4435" t="s">
        <v>18402</v>
      </c>
    </row>
    <row r="4436" spans="1:5" x14ac:dyDescent="0.2">
      <c r="A4436" t="s">
        <v>13904</v>
      </c>
      <c r="B4436" t="s">
        <v>151</v>
      </c>
      <c r="C4436" s="1">
        <v>45183</v>
      </c>
      <c r="D4436" t="s">
        <v>18403</v>
      </c>
      <c r="E4436" t="s">
        <v>18402</v>
      </c>
    </row>
    <row r="4437" spans="1:5" x14ac:dyDescent="0.2">
      <c r="A4437" t="s">
        <v>13907</v>
      </c>
      <c r="B4437" t="s">
        <v>906</v>
      </c>
      <c r="C4437" s="1">
        <v>45480</v>
      </c>
      <c r="D4437" t="s">
        <v>18404</v>
      </c>
      <c r="E4437" t="s">
        <v>18402</v>
      </c>
    </row>
    <row r="4438" spans="1:5" x14ac:dyDescent="0.2">
      <c r="A4438" t="s">
        <v>13909</v>
      </c>
      <c r="B4438" t="s">
        <v>228</v>
      </c>
      <c r="C4438" s="1">
        <v>45472</v>
      </c>
      <c r="D4438" t="s">
        <v>18414</v>
      </c>
      <c r="E4438" t="s">
        <v>18402</v>
      </c>
    </row>
    <row r="4439" spans="1:5" x14ac:dyDescent="0.2">
      <c r="A4439" t="s">
        <v>13911</v>
      </c>
      <c r="B4439" t="s">
        <v>124</v>
      </c>
      <c r="C4439" s="1">
        <v>45612</v>
      </c>
      <c r="D4439" t="s">
        <v>18401</v>
      </c>
      <c r="E4439" t="s">
        <v>18402</v>
      </c>
    </row>
    <row r="4440" spans="1:5" x14ac:dyDescent="0.2">
      <c r="A4440" t="s">
        <v>13915</v>
      </c>
      <c r="B4440" t="s">
        <v>629</v>
      </c>
      <c r="C4440" s="1">
        <v>45016</v>
      </c>
      <c r="D4440" t="s">
        <v>18404</v>
      </c>
      <c r="E4440" t="s">
        <v>18402</v>
      </c>
    </row>
    <row r="4441" spans="1:5" x14ac:dyDescent="0.2">
      <c r="A4441" t="s">
        <v>13920</v>
      </c>
      <c r="B4441" t="s">
        <v>15</v>
      </c>
      <c r="C4441" s="1">
        <v>45447</v>
      </c>
      <c r="D4441" t="s">
        <v>18403</v>
      </c>
      <c r="E4441" t="s">
        <v>18402</v>
      </c>
    </row>
    <row r="4442" spans="1:5" x14ac:dyDescent="0.2">
      <c r="A4442" t="s">
        <v>13923</v>
      </c>
      <c r="B4442" t="s">
        <v>309</v>
      </c>
      <c r="C4442" s="1">
        <v>45506</v>
      </c>
      <c r="D4442" t="s">
        <v>18408</v>
      </c>
      <c r="E4442" t="s">
        <v>18402</v>
      </c>
    </row>
    <row r="4443" spans="1:5" x14ac:dyDescent="0.2">
      <c r="A4443" t="s">
        <v>13927</v>
      </c>
      <c r="B4443" t="s">
        <v>93</v>
      </c>
      <c r="C4443" s="1">
        <v>45089</v>
      </c>
      <c r="D4443" t="s">
        <v>18414</v>
      </c>
      <c r="E4443" t="s">
        <v>18402</v>
      </c>
    </row>
    <row r="4444" spans="1:5" x14ac:dyDescent="0.2">
      <c r="A4444" t="s">
        <v>13929</v>
      </c>
      <c r="B4444" t="s">
        <v>264</v>
      </c>
      <c r="C4444" s="1">
        <v>45460</v>
      </c>
      <c r="D4444" t="s">
        <v>18404</v>
      </c>
      <c r="E4444" t="s">
        <v>18402</v>
      </c>
    </row>
    <row r="4445" spans="1:5" x14ac:dyDescent="0.2">
      <c r="A4445" t="s">
        <v>13933</v>
      </c>
      <c r="B4445" t="s">
        <v>386</v>
      </c>
      <c r="C4445" s="1">
        <v>45463</v>
      </c>
      <c r="D4445" t="s">
        <v>18404</v>
      </c>
      <c r="E4445" t="s">
        <v>18402</v>
      </c>
    </row>
    <row r="4446" spans="1:5" x14ac:dyDescent="0.2">
      <c r="A4446" t="s">
        <v>13935</v>
      </c>
      <c r="B4446" t="s">
        <v>491</v>
      </c>
      <c r="C4446" s="1">
        <v>45020</v>
      </c>
      <c r="D4446" t="s">
        <v>18408</v>
      </c>
      <c r="E4446" t="s">
        <v>18402</v>
      </c>
    </row>
    <row r="4447" spans="1:5" x14ac:dyDescent="0.2">
      <c r="A4447" t="s">
        <v>13937</v>
      </c>
      <c r="B4447" t="s">
        <v>755</v>
      </c>
      <c r="C4447" s="1">
        <v>45428</v>
      </c>
      <c r="D4447" t="s">
        <v>18404</v>
      </c>
      <c r="E4447" t="s">
        <v>18402</v>
      </c>
    </row>
    <row r="4448" spans="1:5" x14ac:dyDescent="0.2">
      <c r="A4448" t="s">
        <v>13939</v>
      </c>
      <c r="B4448" t="s">
        <v>73</v>
      </c>
      <c r="C4448" s="1">
        <v>45530</v>
      </c>
      <c r="D4448" t="s">
        <v>18408</v>
      </c>
      <c r="E4448" t="s">
        <v>18402</v>
      </c>
    </row>
    <row r="4449" spans="1:5" x14ac:dyDescent="0.2">
      <c r="A4449" t="s">
        <v>13942</v>
      </c>
      <c r="B4449" t="s">
        <v>273</v>
      </c>
      <c r="C4449" s="1">
        <v>45156</v>
      </c>
      <c r="D4449" t="s">
        <v>18408</v>
      </c>
      <c r="E4449" t="s">
        <v>18402</v>
      </c>
    </row>
    <row r="4450" spans="1:5" x14ac:dyDescent="0.2">
      <c r="A4450" t="s">
        <v>13944</v>
      </c>
      <c r="B4450" t="s">
        <v>18428</v>
      </c>
      <c r="C4450" s="1">
        <v>45201</v>
      </c>
      <c r="D4450" t="s">
        <v>18408</v>
      </c>
      <c r="E4450" t="s">
        <v>18402</v>
      </c>
    </row>
    <row r="4451" spans="1:5" x14ac:dyDescent="0.2">
      <c r="A4451" t="s">
        <v>13946</v>
      </c>
      <c r="B4451" t="s">
        <v>285</v>
      </c>
      <c r="C4451" s="1">
        <v>45019</v>
      </c>
      <c r="D4451" t="s">
        <v>18404</v>
      </c>
      <c r="E4451" t="s">
        <v>18402</v>
      </c>
    </row>
    <row r="4452" spans="1:5" x14ac:dyDescent="0.2">
      <c r="A4452" t="s">
        <v>13949</v>
      </c>
      <c r="B4452" t="s">
        <v>231</v>
      </c>
      <c r="C4452" s="1">
        <v>45539</v>
      </c>
      <c r="D4452" t="s">
        <v>18401</v>
      </c>
      <c r="E4452" t="s">
        <v>18402</v>
      </c>
    </row>
    <row r="4453" spans="1:5" x14ac:dyDescent="0.2">
      <c r="A4453" t="s">
        <v>13951</v>
      </c>
      <c r="B4453" t="s">
        <v>55</v>
      </c>
      <c r="C4453" s="1">
        <v>45431</v>
      </c>
      <c r="D4453" t="s">
        <v>18406</v>
      </c>
      <c r="E4453" t="s">
        <v>18402</v>
      </c>
    </row>
    <row r="4454" spans="1:5" x14ac:dyDescent="0.2">
      <c r="A4454" t="s">
        <v>13956</v>
      </c>
      <c r="B4454" t="s">
        <v>338</v>
      </c>
      <c r="C4454" s="1">
        <v>45517</v>
      </c>
      <c r="D4454" t="s">
        <v>18403</v>
      </c>
      <c r="E4454" t="s">
        <v>18402</v>
      </c>
    </row>
    <row r="4455" spans="1:5" x14ac:dyDescent="0.2">
      <c r="A4455" t="s">
        <v>13958</v>
      </c>
      <c r="B4455" t="s">
        <v>718</v>
      </c>
      <c r="C4455" s="1">
        <v>45396</v>
      </c>
      <c r="D4455" t="s">
        <v>18403</v>
      </c>
      <c r="E4455" t="s">
        <v>18402</v>
      </c>
    </row>
    <row r="4456" spans="1:5" x14ac:dyDescent="0.2">
      <c r="A4456" t="s">
        <v>13961</v>
      </c>
      <c r="B4456" t="s">
        <v>422</v>
      </c>
      <c r="C4456" s="1">
        <v>44946</v>
      </c>
      <c r="D4456" t="s">
        <v>18408</v>
      </c>
      <c r="E4456" t="s">
        <v>18402</v>
      </c>
    </row>
    <row r="4457" spans="1:5" x14ac:dyDescent="0.2">
      <c r="A4457" t="s">
        <v>13963</v>
      </c>
      <c r="B4457" t="s">
        <v>584</v>
      </c>
      <c r="C4457" s="1">
        <v>45194</v>
      </c>
      <c r="D4457" t="s">
        <v>18404</v>
      </c>
      <c r="E4457" t="s">
        <v>18402</v>
      </c>
    </row>
    <row r="4458" spans="1:5" x14ac:dyDescent="0.2">
      <c r="A4458" t="s">
        <v>13966</v>
      </c>
      <c r="B4458" t="s">
        <v>852</v>
      </c>
      <c r="C4458" s="1">
        <v>45017</v>
      </c>
      <c r="D4458" t="s">
        <v>18404</v>
      </c>
      <c r="E4458" t="s">
        <v>18402</v>
      </c>
    </row>
    <row r="4459" spans="1:5" x14ac:dyDescent="0.2">
      <c r="A4459" t="s">
        <v>13969</v>
      </c>
      <c r="B4459" t="s">
        <v>464</v>
      </c>
      <c r="C4459" s="1">
        <v>45067</v>
      </c>
      <c r="D4459" t="s">
        <v>18403</v>
      </c>
      <c r="E4459" t="s">
        <v>18402</v>
      </c>
    </row>
    <row r="4460" spans="1:5" x14ac:dyDescent="0.2">
      <c r="A4460" t="s">
        <v>13971</v>
      </c>
      <c r="B4460" t="s">
        <v>670</v>
      </c>
      <c r="C4460" s="1">
        <v>45614</v>
      </c>
      <c r="D4460" t="s">
        <v>18404</v>
      </c>
      <c r="E4460" t="s">
        <v>18402</v>
      </c>
    </row>
    <row r="4461" spans="1:5" x14ac:dyDescent="0.2">
      <c r="A4461" t="s">
        <v>13973</v>
      </c>
      <c r="B4461" t="s">
        <v>386</v>
      </c>
      <c r="C4461" s="1">
        <v>45055</v>
      </c>
      <c r="D4461" t="s">
        <v>18412</v>
      </c>
      <c r="E4461" t="s">
        <v>18402</v>
      </c>
    </row>
    <row r="4462" spans="1:5" x14ac:dyDescent="0.2">
      <c r="A4462" t="s">
        <v>13975</v>
      </c>
      <c r="B4462" t="s">
        <v>664</v>
      </c>
      <c r="C4462" s="1">
        <v>45235</v>
      </c>
      <c r="D4462" t="s">
        <v>18403</v>
      </c>
      <c r="E4462" t="s">
        <v>18402</v>
      </c>
    </row>
    <row r="4463" spans="1:5" x14ac:dyDescent="0.2">
      <c r="A4463" t="s">
        <v>13980</v>
      </c>
      <c r="B4463" t="s">
        <v>584</v>
      </c>
      <c r="C4463" s="1">
        <v>45461</v>
      </c>
      <c r="D4463" t="s">
        <v>18403</v>
      </c>
      <c r="E4463" t="s">
        <v>18402</v>
      </c>
    </row>
    <row r="4464" spans="1:5" x14ac:dyDescent="0.2">
      <c r="A4464" t="s">
        <v>13982</v>
      </c>
      <c r="B4464" t="s">
        <v>655</v>
      </c>
      <c r="C4464" s="1">
        <v>45617</v>
      </c>
      <c r="D4464" t="s">
        <v>18404</v>
      </c>
      <c r="E4464" t="s">
        <v>18402</v>
      </c>
    </row>
    <row r="4465" spans="1:5" x14ac:dyDescent="0.2">
      <c r="A4465" t="s">
        <v>13987</v>
      </c>
      <c r="B4465" t="s">
        <v>816</v>
      </c>
      <c r="C4465" s="1">
        <v>45202</v>
      </c>
      <c r="D4465" t="s">
        <v>18401</v>
      </c>
      <c r="E4465" t="s">
        <v>18402</v>
      </c>
    </row>
    <row r="4466" spans="1:5" x14ac:dyDescent="0.2">
      <c r="A4466" t="s">
        <v>13990</v>
      </c>
      <c r="B4466" t="s">
        <v>808</v>
      </c>
      <c r="C4466" s="1">
        <v>45410</v>
      </c>
      <c r="D4466" t="s">
        <v>18404</v>
      </c>
      <c r="E4466" t="s">
        <v>18402</v>
      </c>
    </row>
    <row r="4467" spans="1:5" x14ac:dyDescent="0.2">
      <c r="A4467" t="s">
        <v>13994</v>
      </c>
      <c r="B4467" t="s">
        <v>175</v>
      </c>
      <c r="C4467" s="1">
        <v>45259</v>
      </c>
      <c r="D4467" t="s">
        <v>18404</v>
      </c>
      <c r="E4467" t="s">
        <v>18402</v>
      </c>
    </row>
    <row r="4468" spans="1:5" x14ac:dyDescent="0.2">
      <c r="A4468" t="s">
        <v>13998</v>
      </c>
      <c r="B4468" t="s">
        <v>428</v>
      </c>
      <c r="C4468" s="1">
        <v>45506</v>
      </c>
      <c r="D4468" t="s">
        <v>18401</v>
      </c>
      <c r="E4468" t="s">
        <v>18402</v>
      </c>
    </row>
    <row r="4469" spans="1:5" x14ac:dyDescent="0.2">
      <c r="A4469" t="s">
        <v>14001</v>
      </c>
      <c r="B4469" t="s">
        <v>485</v>
      </c>
      <c r="C4469" s="1">
        <v>45593</v>
      </c>
      <c r="D4469" t="s">
        <v>18401</v>
      </c>
      <c r="E4469" t="s">
        <v>18402</v>
      </c>
    </row>
    <row r="4470" spans="1:5" x14ac:dyDescent="0.2">
      <c r="A4470" t="s">
        <v>14003</v>
      </c>
      <c r="B4470" t="s">
        <v>192</v>
      </c>
      <c r="C4470" s="1">
        <v>44974</v>
      </c>
      <c r="D4470" t="s">
        <v>18403</v>
      </c>
      <c r="E4470" t="s">
        <v>18402</v>
      </c>
    </row>
    <row r="4471" spans="1:5" x14ac:dyDescent="0.2">
      <c r="A4471" t="s">
        <v>14006</v>
      </c>
      <c r="B4471" t="s">
        <v>303</v>
      </c>
      <c r="C4471" s="1">
        <v>45398</v>
      </c>
      <c r="D4471" t="s">
        <v>18401</v>
      </c>
      <c r="E4471" t="s">
        <v>18402</v>
      </c>
    </row>
    <row r="4472" spans="1:5" x14ac:dyDescent="0.2">
      <c r="A4472" t="s">
        <v>14009</v>
      </c>
      <c r="B4472" t="s">
        <v>721</v>
      </c>
      <c r="C4472" s="1">
        <v>44949</v>
      </c>
      <c r="D4472" t="s">
        <v>18401</v>
      </c>
      <c r="E4472" t="s">
        <v>18402</v>
      </c>
    </row>
    <row r="4473" spans="1:5" x14ac:dyDescent="0.2">
      <c r="A4473" t="s">
        <v>14013</v>
      </c>
      <c r="B4473" t="s">
        <v>276</v>
      </c>
      <c r="C4473" s="1">
        <v>45459</v>
      </c>
      <c r="D4473" t="s">
        <v>18401</v>
      </c>
      <c r="E4473" t="s">
        <v>18402</v>
      </c>
    </row>
    <row r="4474" spans="1:5" x14ac:dyDescent="0.2">
      <c r="A4474" t="s">
        <v>14016</v>
      </c>
      <c r="B4474" t="s">
        <v>359</v>
      </c>
      <c r="C4474" s="1">
        <v>45298</v>
      </c>
      <c r="D4474" t="s">
        <v>18408</v>
      </c>
      <c r="E4474" t="s">
        <v>18402</v>
      </c>
    </row>
    <row r="4475" spans="1:5" x14ac:dyDescent="0.2">
      <c r="A4475" t="s">
        <v>14018</v>
      </c>
      <c r="B4475" t="s">
        <v>855</v>
      </c>
      <c r="C4475" s="1">
        <v>45556</v>
      </c>
      <c r="D4475" t="s">
        <v>18403</v>
      </c>
      <c r="E4475" t="s">
        <v>18402</v>
      </c>
    </row>
    <row r="4476" spans="1:5" x14ac:dyDescent="0.2">
      <c r="A4476" t="s">
        <v>14023</v>
      </c>
      <c r="B4476" t="s">
        <v>99</v>
      </c>
      <c r="C4476" s="1">
        <v>45216</v>
      </c>
      <c r="D4476" t="s">
        <v>18404</v>
      </c>
      <c r="E4476" t="s">
        <v>18402</v>
      </c>
    </row>
    <row r="4477" spans="1:5" x14ac:dyDescent="0.2">
      <c r="A4477" t="s">
        <v>14026</v>
      </c>
      <c r="B4477" t="s">
        <v>374</v>
      </c>
      <c r="C4477" s="1">
        <v>45294</v>
      </c>
      <c r="D4477" t="s">
        <v>18404</v>
      </c>
      <c r="E4477" t="s">
        <v>18402</v>
      </c>
    </row>
    <row r="4478" spans="1:5" x14ac:dyDescent="0.2">
      <c r="A4478" t="s">
        <v>14031</v>
      </c>
      <c r="B4478" t="s">
        <v>410</v>
      </c>
      <c r="C4478" s="1">
        <v>45140</v>
      </c>
      <c r="D4478" t="s">
        <v>18408</v>
      </c>
      <c r="E4478" t="s">
        <v>18402</v>
      </c>
    </row>
    <row r="4479" spans="1:5" x14ac:dyDescent="0.2">
      <c r="A4479" t="s">
        <v>14033</v>
      </c>
      <c r="B4479" t="s">
        <v>24</v>
      </c>
      <c r="C4479" s="1">
        <v>45066</v>
      </c>
      <c r="D4479" t="s">
        <v>18408</v>
      </c>
      <c r="E4479" t="s">
        <v>18402</v>
      </c>
    </row>
    <row r="4480" spans="1:5" x14ac:dyDescent="0.2">
      <c r="A4480" t="s">
        <v>14035</v>
      </c>
      <c r="B4480" t="s">
        <v>377</v>
      </c>
      <c r="C4480" s="1">
        <v>45513</v>
      </c>
      <c r="D4480" t="s">
        <v>18404</v>
      </c>
      <c r="E4480" t="s">
        <v>18402</v>
      </c>
    </row>
    <row r="4481" spans="1:5" x14ac:dyDescent="0.2">
      <c r="A4481" t="s">
        <v>14038</v>
      </c>
      <c r="B4481" t="s">
        <v>118</v>
      </c>
      <c r="C4481" s="1">
        <v>45529</v>
      </c>
      <c r="D4481" t="s">
        <v>18401</v>
      </c>
      <c r="E4481" t="s">
        <v>18402</v>
      </c>
    </row>
    <row r="4482" spans="1:5" x14ac:dyDescent="0.2">
      <c r="A4482" t="s">
        <v>14040</v>
      </c>
      <c r="B4482" t="s">
        <v>784</v>
      </c>
      <c r="C4482" s="1">
        <v>45576</v>
      </c>
      <c r="D4482" t="s">
        <v>18404</v>
      </c>
      <c r="E4482" t="s">
        <v>18402</v>
      </c>
    </row>
    <row r="4483" spans="1:5" x14ac:dyDescent="0.2">
      <c r="A4483" t="s">
        <v>14043</v>
      </c>
      <c r="B4483" t="s">
        <v>572</v>
      </c>
      <c r="C4483" s="1">
        <v>45395</v>
      </c>
      <c r="D4483" t="s">
        <v>18401</v>
      </c>
      <c r="E4483" t="s">
        <v>18402</v>
      </c>
    </row>
    <row r="4484" spans="1:5" x14ac:dyDescent="0.2">
      <c r="A4484" t="s">
        <v>14045</v>
      </c>
      <c r="B4484" t="s">
        <v>347</v>
      </c>
      <c r="C4484" s="1">
        <v>45601</v>
      </c>
      <c r="D4484" t="s">
        <v>18403</v>
      </c>
      <c r="E4484" t="s">
        <v>18402</v>
      </c>
    </row>
    <row r="4485" spans="1:5" x14ac:dyDescent="0.2">
      <c r="A4485" t="s">
        <v>14047</v>
      </c>
      <c r="B4485" t="s">
        <v>136</v>
      </c>
      <c r="C4485" s="1">
        <v>45034</v>
      </c>
      <c r="D4485" t="s">
        <v>18403</v>
      </c>
      <c r="E4485" t="s">
        <v>18402</v>
      </c>
    </row>
    <row r="4486" spans="1:5" x14ac:dyDescent="0.2">
      <c r="A4486" t="s">
        <v>14050</v>
      </c>
      <c r="B4486" t="s">
        <v>897</v>
      </c>
      <c r="C4486" s="1">
        <v>45527</v>
      </c>
      <c r="D4486" t="s">
        <v>18404</v>
      </c>
      <c r="E4486" t="s">
        <v>18402</v>
      </c>
    </row>
    <row r="4487" spans="1:5" x14ac:dyDescent="0.2">
      <c r="A4487" t="s">
        <v>14054</v>
      </c>
      <c r="B4487" t="s">
        <v>332</v>
      </c>
      <c r="C4487" s="1">
        <v>45517</v>
      </c>
      <c r="D4487" t="s">
        <v>18411</v>
      </c>
      <c r="E4487" t="s">
        <v>18402</v>
      </c>
    </row>
    <row r="4488" spans="1:5" x14ac:dyDescent="0.2">
      <c r="A4488" t="s">
        <v>14056</v>
      </c>
      <c r="B4488" t="s">
        <v>608</v>
      </c>
      <c r="C4488" s="1">
        <v>45068</v>
      </c>
      <c r="D4488" t="s">
        <v>18408</v>
      </c>
      <c r="E4488" t="s">
        <v>18402</v>
      </c>
    </row>
    <row r="4489" spans="1:5" x14ac:dyDescent="0.2">
      <c r="A4489" t="s">
        <v>14059</v>
      </c>
      <c r="B4489" t="s">
        <v>380</v>
      </c>
      <c r="C4489" s="1">
        <v>45290</v>
      </c>
      <c r="D4489" t="s">
        <v>18406</v>
      </c>
      <c r="E4489" t="s">
        <v>18402</v>
      </c>
    </row>
    <row r="4490" spans="1:5" x14ac:dyDescent="0.2">
      <c r="A4490" t="s">
        <v>14061</v>
      </c>
      <c r="B4490" t="s">
        <v>18445</v>
      </c>
      <c r="C4490" s="1">
        <v>45576</v>
      </c>
      <c r="D4490" t="s">
        <v>18410</v>
      </c>
      <c r="E4490" t="s">
        <v>18402</v>
      </c>
    </row>
    <row r="4491" spans="1:5" x14ac:dyDescent="0.2">
      <c r="A4491" t="s">
        <v>14064</v>
      </c>
      <c r="B4491" t="s">
        <v>560</v>
      </c>
      <c r="C4491" s="1">
        <v>45100</v>
      </c>
      <c r="D4491" t="s">
        <v>18405</v>
      </c>
      <c r="E4491" t="s">
        <v>18402</v>
      </c>
    </row>
    <row r="4492" spans="1:5" x14ac:dyDescent="0.2">
      <c r="A4492" t="s">
        <v>14067</v>
      </c>
      <c r="B4492" t="s">
        <v>67</v>
      </c>
      <c r="C4492" s="1">
        <v>45519</v>
      </c>
      <c r="D4492" t="s">
        <v>18408</v>
      </c>
      <c r="E4492" t="s">
        <v>18402</v>
      </c>
    </row>
    <row r="4493" spans="1:5" x14ac:dyDescent="0.2">
      <c r="A4493" t="s">
        <v>14070</v>
      </c>
      <c r="B4493" t="s">
        <v>297</v>
      </c>
      <c r="C4493" s="1">
        <v>44976</v>
      </c>
      <c r="D4493" t="s">
        <v>18404</v>
      </c>
      <c r="E4493" t="s">
        <v>18402</v>
      </c>
    </row>
    <row r="4494" spans="1:5" x14ac:dyDescent="0.2">
      <c r="A4494" t="s">
        <v>14073</v>
      </c>
      <c r="B4494" t="s">
        <v>741</v>
      </c>
      <c r="C4494" s="1">
        <v>45552</v>
      </c>
      <c r="D4494" t="s">
        <v>18408</v>
      </c>
      <c r="E4494" t="s">
        <v>18402</v>
      </c>
    </row>
    <row r="4495" spans="1:5" x14ac:dyDescent="0.2">
      <c r="A4495" t="s">
        <v>14075</v>
      </c>
      <c r="B4495" t="s">
        <v>395</v>
      </c>
      <c r="C4495" s="1">
        <v>45014</v>
      </c>
      <c r="D4495" t="s">
        <v>18404</v>
      </c>
      <c r="E4495" t="s">
        <v>18402</v>
      </c>
    </row>
    <row r="4496" spans="1:5" x14ac:dyDescent="0.2">
      <c r="A4496" t="s">
        <v>14080</v>
      </c>
      <c r="B4496" t="s">
        <v>796</v>
      </c>
      <c r="C4496" s="1">
        <v>45109</v>
      </c>
      <c r="D4496" t="s">
        <v>18404</v>
      </c>
      <c r="E4496" t="s">
        <v>18402</v>
      </c>
    </row>
    <row r="4497" spans="1:5" x14ac:dyDescent="0.2">
      <c r="A4497" t="s">
        <v>14082</v>
      </c>
      <c r="B4497" t="s">
        <v>629</v>
      </c>
      <c r="C4497" s="1">
        <v>45021</v>
      </c>
      <c r="D4497" t="s">
        <v>18409</v>
      </c>
      <c r="E4497" t="s">
        <v>18402</v>
      </c>
    </row>
    <row r="4498" spans="1:5" x14ac:dyDescent="0.2">
      <c r="A4498" t="s">
        <v>14084</v>
      </c>
      <c r="B4498" t="s">
        <v>718</v>
      </c>
      <c r="C4498" s="1">
        <v>45514</v>
      </c>
      <c r="D4498" t="s">
        <v>18408</v>
      </c>
      <c r="E4498" t="s">
        <v>18402</v>
      </c>
    </row>
    <row r="4499" spans="1:5" x14ac:dyDescent="0.2">
      <c r="A4499" t="s">
        <v>8370</v>
      </c>
      <c r="B4499" t="s">
        <v>106</v>
      </c>
      <c r="C4499" s="1">
        <v>45074</v>
      </c>
      <c r="D4499" t="s">
        <v>18404</v>
      </c>
      <c r="E4499" t="s">
        <v>18402</v>
      </c>
    </row>
    <row r="4500" spans="1:5" x14ac:dyDescent="0.2">
      <c r="A4500" t="s">
        <v>14088</v>
      </c>
      <c r="B4500" t="s">
        <v>449</v>
      </c>
      <c r="C4500" s="1">
        <v>45491</v>
      </c>
      <c r="D4500" t="s">
        <v>18408</v>
      </c>
      <c r="E4500" t="s">
        <v>18402</v>
      </c>
    </row>
    <row r="4501" spans="1:5" x14ac:dyDescent="0.2">
      <c r="A4501" t="s">
        <v>14090</v>
      </c>
      <c r="B4501" t="s">
        <v>219</v>
      </c>
      <c r="C4501" s="1">
        <v>45156</v>
      </c>
      <c r="D4501" t="s">
        <v>18408</v>
      </c>
      <c r="E4501" t="s">
        <v>18402</v>
      </c>
    </row>
    <row r="4502" spans="1:5" x14ac:dyDescent="0.2">
      <c r="A4502" t="s">
        <v>14093</v>
      </c>
      <c r="B4502" t="s">
        <v>317</v>
      </c>
      <c r="C4502" s="1">
        <v>44978</v>
      </c>
      <c r="D4502" t="s">
        <v>18408</v>
      </c>
      <c r="E4502" t="s">
        <v>18402</v>
      </c>
    </row>
    <row r="4503" spans="1:5" x14ac:dyDescent="0.2">
      <c r="A4503" t="s">
        <v>14095</v>
      </c>
      <c r="B4503" t="s">
        <v>332</v>
      </c>
      <c r="C4503" s="1">
        <v>45085</v>
      </c>
      <c r="D4503" t="s">
        <v>18406</v>
      </c>
      <c r="E4503" t="s">
        <v>18402</v>
      </c>
    </row>
    <row r="4504" spans="1:5" x14ac:dyDescent="0.2">
      <c r="A4504" t="s">
        <v>14098</v>
      </c>
      <c r="B4504" t="s">
        <v>626</v>
      </c>
      <c r="C4504" s="1">
        <v>45282</v>
      </c>
      <c r="D4504" t="s">
        <v>18406</v>
      </c>
      <c r="E4504" t="s">
        <v>18402</v>
      </c>
    </row>
    <row r="4505" spans="1:5" x14ac:dyDescent="0.2">
      <c r="A4505" t="s">
        <v>14100</v>
      </c>
      <c r="B4505" t="s">
        <v>139</v>
      </c>
      <c r="C4505" s="1">
        <v>45138</v>
      </c>
      <c r="D4505" t="s">
        <v>18401</v>
      </c>
      <c r="E4505" t="s">
        <v>18402</v>
      </c>
    </row>
    <row r="4506" spans="1:5" x14ac:dyDescent="0.2">
      <c r="A4506" t="s">
        <v>14102</v>
      </c>
      <c r="B4506" t="s">
        <v>741</v>
      </c>
      <c r="C4506" s="1">
        <v>45552</v>
      </c>
      <c r="D4506" t="s">
        <v>18409</v>
      </c>
      <c r="E4506" t="s">
        <v>18402</v>
      </c>
    </row>
    <row r="4507" spans="1:5" x14ac:dyDescent="0.2">
      <c r="A4507" t="s">
        <v>14106</v>
      </c>
      <c r="B4507" t="s">
        <v>169</v>
      </c>
      <c r="C4507" s="1">
        <v>45079</v>
      </c>
      <c r="D4507" t="s">
        <v>18404</v>
      </c>
      <c r="E4507" t="s">
        <v>18402</v>
      </c>
    </row>
    <row r="4508" spans="1:5" x14ac:dyDescent="0.2">
      <c r="A4508" t="s">
        <v>14111</v>
      </c>
      <c r="B4508" t="s">
        <v>121</v>
      </c>
      <c r="C4508" s="1">
        <v>44939</v>
      </c>
      <c r="D4508" t="s">
        <v>18408</v>
      </c>
      <c r="E4508" t="s">
        <v>18402</v>
      </c>
    </row>
    <row r="4509" spans="1:5" x14ac:dyDescent="0.2">
      <c r="A4509" t="s">
        <v>14113</v>
      </c>
      <c r="B4509" t="s">
        <v>626</v>
      </c>
      <c r="C4509" s="1">
        <v>45420</v>
      </c>
      <c r="D4509" t="s">
        <v>18403</v>
      </c>
      <c r="E4509" t="s">
        <v>18402</v>
      </c>
    </row>
    <row r="4510" spans="1:5" x14ac:dyDescent="0.2">
      <c r="A4510" t="s">
        <v>14115</v>
      </c>
      <c r="B4510" t="s">
        <v>18424</v>
      </c>
      <c r="C4510" s="1">
        <v>44939</v>
      </c>
      <c r="D4510" t="s">
        <v>18408</v>
      </c>
      <c r="E4510" t="s">
        <v>18402</v>
      </c>
    </row>
    <row r="4511" spans="1:5" x14ac:dyDescent="0.2">
      <c r="A4511" t="s">
        <v>14120</v>
      </c>
      <c r="B4511" t="s">
        <v>42</v>
      </c>
      <c r="C4511" s="1">
        <v>45056</v>
      </c>
      <c r="D4511" t="s">
        <v>18403</v>
      </c>
      <c r="E4511" t="s">
        <v>18402</v>
      </c>
    </row>
    <row r="4512" spans="1:5" x14ac:dyDescent="0.2">
      <c r="A4512" t="s">
        <v>14122</v>
      </c>
      <c r="B4512" t="s">
        <v>225</v>
      </c>
      <c r="C4512" s="1">
        <v>45050</v>
      </c>
      <c r="D4512" t="s">
        <v>18401</v>
      </c>
      <c r="E4512" t="s">
        <v>18402</v>
      </c>
    </row>
    <row r="4513" spans="1:5" x14ac:dyDescent="0.2">
      <c r="A4513" t="s">
        <v>14126</v>
      </c>
      <c r="B4513" t="s">
        <v>551</v>
      </c>
      <c r="C4513" s="1">
        <v>45126</v>
      </c>
      <c r="D4513" t="s">
        <v>18404</v>
      </c>
      <c r="E4513" t="s">
        <v>18402</v>
      </c>
    </row>
    <row r="4514" spans="1:5" x14ac:dyDescent="0.2">
      <c r="A4514" t="s">
        <v>14131</v>
      </c>
      <c r="B4514" t="s">
        <v>240</v>
      </c>
      <c r="C4514" s="1">
        <v>45175</v>
      </c>
      <c r="D4514" t="s">
        <v>18404</v>
      </c>
      <c r="E4514" t="s">
        <v>18402</v>
      </c>
    </row>
    <row r="4515" spans="1:5" x14ac:dyDescent="0.2">
      <c r="A4515" t="s">
        <v>14135</v>
      </c>
      <c r="B4515" t="s">
        <v>843</v>
      </c>
      <c r="C4515" s="1">
        <v>45269</v>
      </c>
      <c r="D4515" t="s">
        <v>18405</v>
      </c>
      <c r="E4515" t="s">
        <v>18402</v>
      </c>
    </row>
    <row r="4516" spans="1:5" x14ac:dyDescent="0.2">
      <c r="A4516" t="s">
        <v>14137</v>
      </c>
      <c r="B4516" t="s">
        <v>849</v>
      </c>
      <c r="C4516" s="1">
        <v>45147</v>
      </c>
      <c r="D4516" t="s">
        <v>18408</v>
      </c>
      <c r="E4516" t="s">
        <v>18402</v>
      </c>
    </row>
    <row r="4517" spans="1:5" x14ac:dyDescent="0.2">
      <c r="A4517" t="s">
        <v>14141</v>
      </c>
      <c r="B4517" t="s">
        <v>470</v>
      </c>
      <c r="C4517" s="1">
        <v>45114</v>
      </c>
      <c r="D4517" t="s">
        <v>18403</v>
      </c>
      <c r="E4517" t="s">
        <v>18402</v>
      </c>
    </row>
    <row r="4518" spans="1:5" x14ac:dyDescent="0.2">
      <c r="A4518" t="s">
        <v>14145</v>
      </c>
      <c r="B4518" t="s">
        <v>362</v>
      </c>
      <c r="C4518" s="1">
        <v>45246</v>
      </c>
      <c r="D4518" t="s">
        <v>18408</v>
      </c>
      <c r="E4518" t="s">
        <v>18402</v>
      </c>
    </row>
    <row r="4519" spans="1:5" x14ac:dyDescent="0.2">
      <c r="A4519" t="s">
        <v>14147</v>
      </c>
      <c r="B4519" t="s">
        <v>741</v>
      </c>
      <c r="C4519" s="1">
        <v>45528</v>
      </c>
      <c r="D4519" t="s">
        <v>18403</v>
      </c>
      <c r="E4519" t="s">
        <v>18402</v>
      </c>
    </row>
    <row r="4520" spans="1:5" x14ac:dyDescent="0.2">
      <c r="A4520" t="s">
        <v>14150</v>
      </c>
      <c r="B4520" t="s">
        <v>413</v>
      </c>
      <c r="C4520" s="1">
        <v>45127</v>
      </c>
      <c r="D4520" t="s">
        <v>18408</v>
      </c>
      <c r="E4520" t="s">
        <v>18402</v>
      </c>
    </row>
    <row r="4521" spans="1:5" x14ac:dyDescent="0.2">
      <c r="A4521" t="s">
        <v>14153</v>
      </c>
      <c r="B4521" t="s">
        <v>650</v>
      </c>
      <c r="C4521" s="1">
        <v>45440</v>
      </c>
      <c r="D4521" t="s">
        <v>18407</v>
      </c>
      <c r="E4521" t="s">
        <v>18402</v>
      </c>
    </row>
    <row r="4522" spans="1:5" x14ac:dyDescent="0.2">
      <c r="A4522" t="s">
        <v>14155</v>
      </c>
      <c r="B4522" t="s">
        <v>18402</v>
      </c>
      <c r="C4522" s="1">
        <v>45295</v>
      </c>
      <c r="D4522" t="s">
        <v>18403</v>
      </c>
      <c r="E4522" t="s">
        <v>18402</v>
      </c>
    </row>
    <row r="4523" spans="1:5" x14ac:dyDescent="0.2">
      <c r="A4523" t="s">
        <v>14160</v>
      </c>
      <c r="B4523" t="s">
        <v>638</v>
      </c>
      <c r="C4523" s="1">
        <v>45619</v>
      </c>
      <c r="D4523" t="s">
        <v>18401</v>
      </c>
      <c r="E4523" t="s">
        <v>18402</v>
      </c>
    </row>
    <row r="4524" spans="1:5" x14ac:dyDescent="0.2">
      <c r="A4524" t="s">
        <v>14162</v>
      </c>
      <c r="B4524" t="s">
        <v>413</v>
      </c>
      <c r="C4524" s="1">
        <v>45439</v>
      </c>
      <c r="D4524" t="s">
        <v>18403</v>
      </c>
      <c r="E4524" t="s">
        <v>18402</v>
      </c>
    </row>
    <row r="4525" spans="1:5" x14ac:dyDescent="0.2">
      <c r="A4525" t="s">
        <v>14166</v>
      </c>
      <c r="B4525" t="s">
        <v>282</v>
      </c>
      <c r="C4525" s="1">
        <v>45508</v>
      </c>
      <c r="D4525" t="s">
        <v>18404</v>
      </c>
      <c r="E4525" t="s">
        <v>18402</v>
      </c>
    </row>
    <row r="4526" spans="1:5" x14ac:dyDescent="0.2">
      <c r="A4526" t="s">
        <v>14169</v>
      </c>
      <c r="B4526" t="s">
        <v>252</v>
      </c>
      <c r="C4526" s="1">
        <v>45458</v>
      </c>
      <c r="D4526" t="s">
        <v>18411</v>
      </c>
      <c r="E4526" t="s">
        <v>18402</v>
      </c>
    </row>
    <row r="4527" spans="1:5" x14ac:dyDescent="0.2">
      <c r="A4527" t="s">
        <v>14171</v>
      </c>
      <c r="B4527" t="s">
        <v>515</v>
      </c>
      <c r="C4527" s="1">
        <v>45262</v>
      </c>
      <c r="D4527" t="s">
        <v>18408</v>
      </c>
      <c r="E4527" t="s">
        <v>18402</v>
      </c>
    </row>
    <row r="4528" spans="1:5" x14ac:dyDescent="0.2">
      <c r="A4528" t="s">
        <v>14174</v>
      </c>
      <c r="B4528" t="s">
        <v>473</v>
      </c>
      <c r="C4528" s="1">
        <v>45259</v>
      </c>
      <c r="D4528" t="s">
        <v>18404</v>
      </c>
      <c r="E4528" t="s">
        <v>18402</v>
      </c>
    </row>
    <row r="4529" spans="1:5" x14ac:dyDescent="0.2">
      <c r="A4529" t="s">
        <v>14176</v>
      </c>
      <c r="B4529" t="s">
        <v>38</v>
      </c>
      <c r="C4529" s="1">
        <v>45153</v>
      </c>
      <c r="D4529" t="s">
        <v>18403</v>
      </c>
      <c r="E4529" t="s">
        <v>18402</v>
      </c>
    </row>
    <row r="4530" spans="1:5" x14ac:dyDescent="0.2">
      <c r="A4530" t="s">
        <v>14181</v>
      </c>
      <c r="B4530" t="s">
        <v>359</v>
      </c>
      <c r="C4530" s="1">
        <v>45028</v>
      </c>
      <c r="D4530" t="s">
        <v>18412</v>
      </c>
      <c r="E4530" t="s">
        <v>18402</v>
      </c>
    </row>
    <row r="4531" spans="1:5" x14ac:dyDescent="0.2">
      <c r="A4531" t="s">
        <v>14184</v>
      </c>
      <c r="B4531" t="s">
        <v>861</v>
      </c>
      <c r="C4531" s="1">
        <v>45127</v>
      </c>
      <c r="D4531" t="s">
        <v>18404</v>
      </c>
      <c r="E4531" t="s">
        <v>18402</v>
      </c>
    </row>
    <row r="4532" spans="1:5" x14ac:dyDescent="0.2">
      <c r="A4532" t="s">
        <v>14188</v>
      </c>
      <c r="B4532" t="s">
        <v>506</v>
      </c>
      <c r="C4532" s="1">
        <v>45239</v>
      </c>
      <c r="D4532" t="s">
        <v>18401</v>
      </c>
      <c r="E4532" t="s">
        <v>18402</v>
      </c>
    </row>
    <row r="4533" spans="1:5" x14ac:dyDescent="0.2">
      <c r="A4533" t="s">
        <v>14190</v>
      </c>
      <c r="B4533" t="s">
        <v>575</v>
      </c>
      <c r="C4533" s="1">
        <v>45197</v>
      </c>
      <c r="D4533" t="s">
        <v>18401</v>
      </c>
      <c r="E4533" t="s">
        <v>18402</v>
      </c>
    </row>
    <row r="4534" spans="1:5" x14ac:dyDescent="0.2">
      <c r="A4534" t="s">
        <v>14192</v>
      </c>
      <c r="B4534" t="s">
        <v>407</v>
      </c>
      <c r="C4534" s="1">
        <v>45017</v>
      </c>
      <c r="D4534" t="s">
        <v>18407</v>
      </c>
      <c r="E4534" t="s">
        <v>18402</v>
      </c>
    </row>
    <row r="4535" spans="1:5" x14ac:dyDescent="0.2">
      <c r="A4535" t="s">
        <v>14197</v>
      </c>
      <c r="B4535" t="s">
        <v>658</v>
      </c>
      <c r="C4535" s="1">
        <v>45089</v>
      </c>
      <c r="D4535" t="s">
        <v>18404</v>
      </c>
      <c r="E4535" t="s">
        <v>18402</v>
      </c>
    </row>
    <row r="4536" spans="1:5" x14ac:dyDescent="0.2">
      <c r="A4536" t="s">
        <v>14199</v>
      </c>
      <c r="B4536" t="s">
        <v>261</v>
      </c>
      <c r="C4536" s="1">
        <v>45295</v>
      </c>
      <c r="D4536" t="s">
        <v>18407</v>
      </c>
      <c r="E4536" t="s">
        <v>18402</v>
      </c>
    </row>
    <row r="4537" spans="1:5" x14ac:dyDescent="0.2">
      <c r="A4537" t="s">
        <v>14201</v>
      </c>
      <c r="B4537" t="s">
        <v>703</v>
      </c>
      <c r="C4537" s="1">
        <v>45080</v>
      </c>
      <c r="D4537" t="s">
        <v>18404</v>
      </c>
      <c r="E4537" t="s">
        <v>18402</v>
      </c>
    </row>
    <row r="4538" spans="1:5" x14ac:dyDescent="0.2">
      <c r="A4538" t="s">
        <v>14206</v>
      </c>
      <c r="B4538" t="s">
        <v>461</v>
      </c>
      <c r="C4538" s="1">
        <v>45565</v>
      </c>
      <c r="D4538" t="s">
        <v>18401</v>
      </c>
      <c r="E4538" t="s">
        <v>18402</v>
      </c>
    </row>
    <row r="4539" spans="1:5" x14ac:dyDescent="0.2">
      <c r="A4539" t="s">
        <v>14209</v>
      </c>
      <c r="B4539" t="s">
        <v>362</v>
      </c>
      <c r="C4539" s="1">
        <v>45291</v>
      </c>
      <c r="D4539" t="s">
        <v>18403</v>
      </c>
      <c r="E4539" t="s">
        <v>18402</v>
      </c>
    </row>
    <row r="4540" spans="1:5" x14ac:dyDescent="0.2">
      <c r="A4540" t="s">
        <v>14211</v>
      </c>
      <c r="B4540" t="s">
        <v>743</v>
      </c>
      <c r="C4540" s="1">
        <v>44953</v>
      </c>
      <c r="D4540" t="s">
        <v>18403</v>
      </c>
      <c r="E4540" t="s">
        <v>18402</v>
      </c>
    </row>
    <row r="4541" spans="1:5" x14ac:dyDescent="0.2">
      <c r="A4541" t="s">
        <v>14216</v>
      </c>
      <c r="B4541" t="s">
        <v>70</v>
      </c>
      <c r="C4541" s="1">
        <v>45395</v>
      </c>
      <c r="D4541" t="s">
        <v>18408</v>
      </c>
      <c r="E4541" t="s">
        <v>18402</v>
      </c>
    </row>
    <row r="4542" spans="1:5" x14ac:dyDescent="0.2">
      <c r="A4542" t="s">
        <v>14218</v>
      </c>
      <c r="B4542" t="s">
        <v>503</v>
      </c>
      <c r="C4542" s="1">
        <v>45529</v>
      </c>
      <c r="D4542" t="s">
        <v>18401</v>
      </c>
      <c r="E4542" t="s">
        <v>18402</v>
      </c>
    </row>
    <row r="4543" spans="1:5" x14ac:dyDescent="0.2">
      <c r="A4543" t="s">
        <v>14222</v>
      </c>
      <c r="B4543" t="s">
        <v>769</v>
      </c>
      <c r="C4543" s="1">
        <v>45568</v>
      </c>
      <c r="D4543" t="s">
        <v>18411</v>
      </c>
      <c r="E4543" t="s">
        <v>18402</v>
      </c>
    </row>
    <row r="4544" spans="1:5" x14ac:dyDescent="0.2">
      <c r="A4544" t="s">
        <v>14224</v>
      </c>
      <c r="B4544" t="s">
        <v>169</v>
      </c>
      <c r="C4544" s="1">
        <v>45254</v>
      </c>
      <c r="D4544" t="s">
        <v>18401</v>
      </c>
      <c r="E4544" t="s">
        <v>18402</v>
      </c>
    </row>
    <row r="4545" spans="1:5" x14ac:dyDescent="0.2">
      <c r="A4545" t="s">
        <v>14227</v>
      </c>
      <c r="B4545" t="s">
        <v>115</v>
      </c>
      <c r="C4545" s="1">
        <v>45523</v>
      </c>
      <c r="D4545" t="s">
        <v>18409</v>
      </c>
      <c r="E4545" t="s">
        <v>18402</v>
      </c>
    </row>
    <row r="4546" spans="1:5" x14ac:dyDescent="0.2">
      <c r="A4546" t="s">
        <v>14230</v>
      </c>
      <c r="B4546" t="s">
        <v>303</v>
      </c>
      <c r="C4546" s="1">
        <v>45331</v>
      </c>
      <c r="D4546" t="s">
        <v>18403</v>
      </c>
      <c r="E4546" t="s">
        <v>18402</v>
      </c>
    </row>
    <row r="4547" spans="1:5" x14ac:dyDescent="0.2">
      <c r="A4547" t="s">
        <v>14232</v>
      </c>
      <c r="B4547" t="s">
        <v>282</v>
      </c>
      <c r="C4547" s="1">
        <v>44967</v>
      </c>
      <c r="D4547" t="s">
        <v>18404</v>
      </c>
      <c r="E4547" t="s">
        <v>18402</v>
      </c>
    </row>
    <row r="4548" spans="1:5" x14ac:dyDescent="0.2">
      <c r="A4548" t="s">
        <v>14235</v>
      </c>
      <c r="B4548" t="s">
        <v>455</v>
      </c>
      <c r="C4548" s="1">
        <v>45006</v>
      </c>
      <c r="D4548" t="s">
        <v>18407</v>
      </c>
      <c r="E4548" t="s">
        <v>18402</v>
      </c>
    </row>
    <row r="4549" spans="1:5" x14ac:dyDescent="0.2">
      <c r="A4549" t="s">
        <v>14238</v>
      </c>
      <c r="B4549" t="s">
        <v>353</v>
      </c>
      <c r="C4549" s="1">
        <v>45491</v>
      </c>
      <c r="D4549" t="s">
        <v>18408</v>
      </c>
      <c r="E4549" t="s">
        <v>18402</v>
      </c>
    </row>
    <row r="4550" spans="1:5" x14ac:dyDescent="0.2">
      <c r="A4550" t="s">
        <v>14241</v>
      </c>
      <c r="B4550" t="s">
        <v>743</v>
      </c>
      <c r="C4550" s="1">
        <v>45013</v>
      </c>
      <c r="D4550" t="s">
        <v>18401</v>
      </c>
      <c r="E4550" t="s">
        <v>18402</v>
      </c>
    </row>
    <row r="4551" spans="1:5" x14ac:dyDescent="0.2">
      <c r="A4551" t="s">
        <v>14244</v>
      </c>
      <c r="B4551" t="s">
        <v>682</v>
      </c>
      <c r="C4551" s="1">
        <v>45542</v>
      </c>
      <c r="D4551" t="s">
        <v>18404</v>
      </c>
      <c r="E4551" t="s">
        <v>18402</v>
      </c>
    </row>
    <row r="4552" spans="1:5" x14ac:dyDescent="0.2">
      <c r="A4552" t="s">
        <v>14248</v>
      </c>
      <c r="B4552" t="s">
        <v>811</v>
      </c>
      <c r="C4552" s="1">
        <v>45465</v>
      </c>
      <c r="D4552" t="s">
        <v>18404</v>
      </c>
      <c r="E4552" t="s">
        <v>18402</v>
      </c>
    </row>
    <row r="4553" spans="1:5" x14ac:dyDescent="0.2">
      <c r="A4553" t="s">
        <v>14250</v>
      </c>
      <c r="B4553" t="s">
        <v>192</v>
      </c>
      <c r="C4553" s="1">
        <v>44995</v>
      </c>
      <c r="D4553" t="s">
        <v>18403</v>
      </c>
      <c r="E4553" t="s">
        <v>18402</v>
      </c>
    </row>
    <row r="4554" spans="1:5" x14ac:dyDescent="0.2">
      <c r="A4554" t="s">
        <v>14252</v>
      </c>
      <c r="B4554" t="s">
        <v>84</v>
      </c>
      <c r="C4554" s="1">
        <v>45500</v>
      </c>
      <c r="D4554" t="s">
        <v>18404</v>
      </c>
      <c r="E4554" t="s">
        <v>18402</v>
      </c>
    </row>
    <row r="4555" spans="1:5" x14ac:dyDescent="0.2">
      <c r="A4555" t="s">
        <v>14254</v>
      </c>
      <c r="B4555" t="s">
        <v>879</v>
      </c>
      <c r="C4555" s="1">
        <v>45056</v>
      </c>
      <c r="D4555" t="s">
        <v>18408</v>
      </c>
      <c r="E4555" t="s">
        <v>18402</v>
      </c>
    </row>
    <row r="4556" spans="1:5" x14ac:dyDescent="0.2">
      <c r="A4556" t="s">
        <v>14259</v>
      </c>
      <c r="B4556" t="s">
        <v>380</v>
      </c>
      <c r="C4556" s="1">
        <v>45523</v>
      </c>
      <c r="D4556" t="s">
        <v>18403</v>
      </c>
      <c r="E4556" t="s">
        <v>18402</v>
      </c>
    </row>
    <row r="4557" spans="1:5" x14ac:dyDescent="0.2">
      <c r="A4557" t="s">
        <v>14261</v>
      </c>
      <c r="B4557" t="s">
        <v>793</v>
      </c>
      <c r="C4557" s="1">
        <v>45347</v>
      </c>
      <c r="D4557" t="s">
        <v>18401</v>
      </c>
      <c r="E4557" t="s">
        <v>18402</v>
      </c>
    </row>
    <row r="4558" spans="1:5" x14ac:dyDescent="0.2">
      <c r="A4558" t="s">
        <v>14264</v>
      </c>
      <c r="B4558" t="s">
        <v>419</v>
      </c>
      <c r="C4558" s="1">
        <v>45383</v>
      </c>
      <c r="D4558" t="s">
        <v>18404</v>
      </c>
      <c r="E4558" t="s">
        <v>18402</v>
      </c>
    </row>
    <row r="4559" spans="1:5" x14ac:dyDescent="0.2">
      <c r="A4559" t="s">
        <v>14266</v>
      </c>
      <c r="B4559" t="s">
        <v>273</v>
      </c>
      <c r="C4559" s="1">
        <v>45038</v>
      </c>
      <c r="D4559" t="s">
        <v>18404</v>
      </c>
      <c r="E4559" t="s">
        <v>18402</v>
      </c>
    </row>
    <row r="4560" spans="1:5" x14ac:dyDescent="0.2">
      <c r="A4560" t="s">
        <v>14268</v>
      </c>
      <c r="B4560" t="s">
        <v>888</v>
      </c>
      <c r="C4560" s="1">
        <v>44960</v>
      </c>
      <c r="D4560" t="s">
        <v>18404</v>
      </c>
      <c r="E4560" t="s">
        <v>18402</v>
      </c>
    </row>
    <row r="4561" spans="1:5" x14ac:dyDescent="0.2">
      <c r="A4561" t="s">
        <v>14270</v>
      </c>
      <c r="B4561" t="s">
        <v>828</v>
      </c>
      <c r="C4561" s="1">
        <v>45155</v>
      </c>
      <c r="D4561" t="s">
        <v>18408</v>
      </c>
      <c r="E4561" t="s">
        <v>18402</v>
      </c>
    </row>
    <row r="4562" spans="1:5" x14ac:dyDescent="0.2">
      <c r="A4562" t="s">
        <v>14273</v>
      </c>
      <c r="B4562" t="s">
        <v>840</v>
      </c>
      <c r="C4562" s="1">
        <v>45264</v>
      </c>
      <c r="D4562" t="s">
        <v>18404</v>
      </c>
      <c r="E4562" t="s">
        <v>18402</v>
      </c>
    </row>
    <row r="4563" spans="1:5" x14ac:dyDescent="0.2">
      <c r="A4563" t="s">
        <v>14275</v>
      </c>
      <c r="B4563" t="s">
        <v>55</v>
      </c>
      <c r="C4563" s="1">
        <v>45101</v>
      </c>
      <c r="D4563" t="s">
        <v>18404</v>
      </c>
      <c r="E4563" t="s">
        <v>18402</v>
      </c>
    </row>
    <row r="4564" spans="1:5" x14ac:dyDescent="0.2">
      <c r="A4564" t="s">
        <v>14278</v>
      </c>
      <c r="B4564" t="s">
        <v>563</v>
      </c>
      <c r="C4564" s="1">
        <v>45350</v>
      </c>
      <c r="D4564" t="s">
        <v>18403</v>
      </c>
      <c r="E4564" t="s">
        <v>18402</v>
      </c>
    </row>
    <row r="4565" spans="1:5" x14ac:dyDescent="0.2">
      <c r="A4565" t="s">
        <v>14282</v>
      </c>
      <c r="B4565" t="s">
        <v>867</v>
      </c>
      <c r="C4565" s="1">
        <v>45276</v>
      </c>
      <c r="D4565" t="s">
        <v>18406</v>
      </c>
      <c r="E4565" t="s">
        <v>18402</v>
      </c>
    </row>
    <row r="4566" spans="1:5" x14ac:dyDescent="0.2">
      <c r="A4566" t="s">
        <v>14284</v>
      </c>
      <c r="B4566" t="s">
        <v>276</v>
      </c>
      <c r="C4566" s="1">
        <v>44931</v>
      </c>
      <c r="D4566" t="s">
        <v>18404</v>
      </c>
      <c r="E4566" t="s">
        <v>18402</v>
      </c>
    </row>
    <row r="4567" spans="1:5" x14ac:dyDescent="0.2">
      <c r="A4567" t="s">
        <v>14286</v>
      </c>
      <c r="B4567" t="s">
        <v>341</v>
      </c>
      <c r="C4567" s="1">
        <v>45401</v>
      </c>
      <c r="D4567" t="s">
        <v>18404</v>
      </c>
      <c r="E4567" t="s">
        <v>18402</v>
      </c>
    </row>
    <row r="4568" spans="1:5" x14ac:dyDescent="0.2">
      <c r="A4568" t="s">
        <v>14288</v>
      </c>
      <c r="B4568" t="s">
        <v>644</v>
      </c>
      <c r="C4568" s="1">
        <v>45286</v>
      </c>
      <c r="D4568" t="s">
        <v>18401</v>
      </c>
      <c r="E4568" t="s">
        <v>18402</v>
      </c>
    </row>
    <row r="4569" spans="1:5" x14ac:dyDescent="0.2">
      <c r="A4569" t="s">
        <v>14290</v>
      </c>
      <c r="B4569" t="s">
        <v>410</v>
      </c>
      <c r="C4569" s="1">
        <v>45164</v>
      </c>
      <c r="D4569" t="s">
        <v>18404</v>
      </c>
      <c r="E4569" t="s">
        <v>18402</v>
      </c>
    </row>
    <row r="4570" spans="1:5" x14ac:dyDescent="0.2">
      <c r="A4570" t="s">
        <v>14293</v>
      </c>
      <c r="B4570" t="s">
        <v>864</v>
      </c>
      <c r="C4570" s="1">
        <v>45146</v>
      </c>
      <c r="D4570" t="s">
        <v>18408</v>
      </c>
      <c r="E4570" t="s">
        <v>18402</v>
      </c>
    </row>
    <row r="4571" spans="1:5" x14ac:dyDescent="0.2">
      <c r="A4571" t="s">
        <v>14296</v>
      </c>
      <c r="B4571" t="s">
        <v>891</v>
      </c>
      <c r="C4571" s="1">
        <v>44945</v>
      </c>
      <c r="D4571" t="s">
        <v>18401</v>
      </c>
      <c r="E4571" t="s">
        <v>18402</v>
      </c>
    </row>
    <row r="4572" spans="1:5" x14ac:dyDescent="0.2">
      <c r="A4572" t="s">
        <v>14299</v>
      </c>
      <c r="B4572" t="s">
        <v>805</v>
      </c>
      <c r="C4572" s="1">
        <v>45487</v>
      </c>
      <c r="D4572" t="s">
        <v>18404</v>
      </c>
      <c r="E4572" t="s">
        <v>18402</v>
      </c>
    </row>
    <row r="4573" spans="1:5" x14ac:dyDescent="0.2">
      <c r="A4573" t="s">
        <v>14302</v>
      </c>
      <c r="B4573" t="s">
        <v>858</v>
      </c>
      <c r="C4573" s="1">
        <v>45623</v>
      </c>
      <c r="D4573" t="s">
        <v>18408</v>
      </c>
      <c r="E4573" t="s">
        <v>18402</v>
      </c>
    </row>
    <row r="4574" spans="1:5" x14ac:dyDescent="0.2">
      <c r="A4574" t="s">
        <v>14305</v>
      </c>
      <c r="B4574" t="s">
        <v>300</v>
      </c>
      <c r="C4574" s="1">
        <v>44989</v>
      </c>
      <c r="D4574" t="s">
        <v>18404</v>
      </c>
      <c r="E4574" t="s">
        <v>18402</v>
      </c>
    </row>
    <row r="4575" spans="1:5" x14ac:dyDescent="0.2">
      <c r="A4575" t="s">
        <v>14308</v>
      </c>
      <c r="B4575" t="s">
        <v>198</v>
      </c>
      <c r="C4575" s="1">
        <v>45080</v>
      </c>
      <c r="D4575" t="s">
        <v>18404</v>
      </c>
      <c r="E4575" t="s">
        <v>18402</v>
      </c>
    </row>
    <row r="4576" spans="1:5" x14ac:dyDescent="0.2">
      <c r="A4576" t="s">
        <v>14312</v>
      </c>
      <c r="B4576" t="s">
        <v>398</v>
      </c>
      <c r="C4576" s="1">
        <v>45116</v>
      </c>
      <c r="D4576" t="s">
        <v>18403</v>
      </c>
      <c r="E4576" t="s">
        <v>18402</v>
      </c>
    </row>
    <row r="4577" spans="1:5" x14ac:dyDescent="0.2">
      <c r="A4577" t="s">
        <v>14315</v>
      </c>
      <c r="B4577" t="s">
        <v>876</v>
      </c>
      <c r="C4577" s="1">
        <v>44990</v>
      </c>
      <c r="D4577" t="s">
        <v>18405</v>
      </c>
      <c r="E4577" t="s">
        <v>18402</v>
      </c>
    </row>
    <row r="4578" spans="1:5" x14ac:dyDescent="0.2">
      <c r="A4578" t="s">
        <v>14317</v>
      </c>
      <c r="B4578" t="s">
        <v>431</v>
      </c>
      <c r="C4578" s="1">
        <v>44931</v>
      </c>
      <c r="D4578" t="s">
        <v>18404</v>
      </c>
      <c r="E4578" t="s">
        <v>18402</v>
      </c>
    </row>
    <row r="4579" spans="1:5" x14ac:dyDescent="0.2">
      <c r="A4579" t="s">
        <v>14321</v>
      </c>
      <c r="B4579" t="s">
        <v>6</v>
      </c>
      <c r="C4579" s="1">
        <v>45217</v>
      </c>
      <c r="D4579" t="s">
        <v>18404</v>
      </c>
      <c r="E4579" t="s">
        <v>18402</v>
      </c>
    </row>
    <row r="4580" spans="1:5" x14ac:dyDescent="0.2">
      <c r="A4580" t="s">
        <v>14323</v>
      </c>
      <c r="B4580" t="s">
        <v>641</v>
      </c>
      <c r="C4580" s="1">
        <v>45316</v>
      </c>
      <c r="D4580" t="s">
        <v>18404</v>
      </c>
      <c r="E4580" t="s">
        <v>18402</v>
      </c>
    </row>
    <row r="4581" spans="1:5" x14ac:dyDescent="0.2">
      <c r="A4581" t="s">
        <v>14325</v>
      </c>
      <c r="B4581" t="s">
        <v>724</v>
      </c>
      <c r="C4581" s="1">
        <v>45286</v>
      </c>
      <c r="D4581" t="s">
        <v>18404</v>
      </c>
      <c r="E4581" t="s">
        <v>18402</v>
      </c>
    </row>
    <row r="4582" spans="1:5" x14ac:dyDescent="0.2">
      <c r="A4582" t="s">
        <v>14328</v>
      </c>
      <c r="B4582" t="s">
        <v>374</v>
      </c>
      <c r="C4582" s="1">
        <v>45228</v>
      </c>
      <c r="D4582" t="s">
        <v>18408</v>
      </c>
      <c r="E4582" t="s">
        <v>18402</v>
      </c>
    </row>
    <row r="4583" spans="1:5" x14ac:dyDescent="0.2">
      <c r="A4583" t="s">
        <v>14332</v>
      </c>
      <c r="B4583" t="s">
        <v>539</v>
      </c>
      <c r="C4583" s="1">
        <v>45283</v>
      </c>
      <c r="D4583" t="s">
        <v>18403</v>
      </c>
      <c r="E4583" t="s">
        <v>18402</v>
      </c>
    </row>
    <row r="4584" spans="1:5" x14ac:dyDescent="0.2">
      <c r="A4584" t="s">
        <v>14335</v>
      </c>
      <c r="B4584" t="s">
        <v>769</v>
      </c>
      <c r="C4584" s="1">
        <v>45382</v>
      </c>
      <c r="D4584" t="s">
        <v>18408</v>
      </c>
      <c r="E4584" t="s">
        <v>18402</v>
      </c>
    </row>
    <row r="4585" spans="1:5" x14ac:dyDescent="0.2">
      <c r="A4585" t="s">
        <v>14338</v>
      </c>
      <c r="B4585" t="s">
        <v>276</v>
      </c>
      <c r="C4585" s="1">
        <v>45314</v>
      </c>
      <c r="D4585" t="s">
        <v>18408</v>
      </c>
      <c r="E4585" t="s">
        <v>18402</v>
      </c>
    </row>
    <row r="4586" spans="1:5" x14ac:dyDescent="0.2">
      <c r="A4586" t="s">
        <v>14342</v>
      </c>
      <c r="B4586" t="s">
        <v>51</v>
      </c>
      <c r="C4586" s="1">
        <v>45456</v>
      </c>
      <c r="D4586" t="s">
        <v>18404</v>
      </c>
      <c r="E4586" t="s">
        <v>18402</v>
      </c>
    </row>
    <row r="4587" spans="1:5" x14ac:dyDescent="0.2">
      <c r="A4587" t="s">
        <v>14344</v>
      </c>
      <c r="B4587" t="s">
        <v>84</v>
      </c>
      <c r="C4587" s="1">
        <v>45088</v>
      </c>
      <c r="D4587" t="s">
        <v>18401</v>
      </c>
      <c r="E4587" t="s">
        <v>18402</v>
      </c>
    </row>
    <row r="4588" spans="1:5" x14ac:dyDescent="0.2">
      <c r="A4588" t="s">
        <v>14346</v>
      </c>
      <c r="B4588" t="s">
        <v>329</v>
      </c>
      <c r="C4588" s="1">
        <v>45414</v>
      </c>
      <c r="D4588" t="s">
        <v>18404</v>
      </c>
      <c r="E4588" t="s">
        <v>18402</v>
      </c>
    </row>
    <row r="4589" spans="1:5" x14ac:dyDescent="0.2">
      <c r="A4589" t="s">
        <v>14348</v>
      </c>
      <c r="B4589" t="s">
        <v>306</v>
      </c>
      <c r="C4589" s="1">
        <v>45316</v>
      </c>
      <c r="D4589" t="s">
        <v>18401</v>
      </c>
      <c r="E4589" t="s">
        <v>18402</v>
      </c>
    </row>
    <row r="4590" spans="1:5" x14ac:dyDescent="0.2">
      <c r="A4590" t="s">
        <v>14353</v>
      </c>
      <c r="B4590" t="s">
        <v>347</v>
      </c>
      <c r="C4590" s="1">
        <v>45279</v>
      </c>
      <c r="D4590" t="s">
        <v>18403</v>
      </c>
      <c r="E4590" t="s">
        <v>18402</v>
      </c>
    </row>
    <row r="4591" spans="1:5" x14ac:dyDescent="0.2">
      <c r="A4591" t="s">
        <v>14356</v>
      </c>
      <c r="B4591" t="s">
        <v>252</v>
      </c>
      <c r="C4591" s="1">
        <v>45379</v>
      </c>
      <c r="D4591" t="s">
        <v>18408</v>
      </c>
      <c r="E4591" t="s">
        <v>18402</v>
      </c>
    </row>
    <row r="4592" spans="1:5" x14ac:dyDescent="0.2">
      <c r="A4592" t="s">
        <v>14359</v>
      </c>
      <c r="B4592" t="s">
        <v>258</v>
      </c>
      <c r="C4592" s="1">
        <v>44929</v>
      </c>
      <c r="D4592" t="s">
        <v>18401</v>
      </c>
      <c r="E4592" t="s">
        <v>18402</v>
      </c>
    </row>
    <row r="4593" spans="1:5" x14ac:dyDescent="0.2">
      <c r="A4593" t="s">
        <v>14361</v>
      </c>
      <c r="B4593" t="s">
        <v>599</v>
      </c>
      <c r="C4593" s="1">
        <v>45197</v>
      </c>
      <c r="D4593" t="s">
        <v>18401</v>
      </c>
      <c r="E4593" t="s">
        <v>18402</v>
      </c>
    </row>
    <row r="4594" spans="1:5" x14ac:dyDescent="0.2">
      <c r="A4594" t="s">
        <v>14363</v>
      </c>
      <c r="B4594" t="s">
        <v>727</v>
      </c>
      <c r="C4594" s="1">
        <v>44931</v>
      </c>
      <c r="D4594" t="s">
        <v>18401</v>
      </c>
      <c r="E4594" t="s">
        <v>18402</v>
      </c>
    </row>
    <row r="4595" spans="1:5" x14ac:dyDescent="0.2">
      <c r="A4595" t="s">
        <v>14366</v>
      </c>
      <c r="B4595" t="s">
        <v>494</v>
      </c>
      <c r="C4595" s="1">
        <v>45257</v>
      </c>
      <c r="D4595" t="s">
        <v>18409</v>
      </c>
      <c r="E4595" t="s">
        <v>18402</v>
      </c>
    </row>
    <row r="4596" spans="1:5" x14ac:dyDescent="0.2">
      <c r="A4596" t="s">
        <v>14369</v>
      </c>
      <c r="B4596" t="s">
        <v>344</v>
      </c>
      <c r="C4596" s="1">
        <v>45296</v>
      </c>
      <c r="D4596" t="s">
        <v>18404</v>
      </c>
      <c r="E4596" t="s">
        <v>18402</v>
      </c>
    </row>
    <row r="4597" spans="1:5" x14ac:dyDescent="0.2">
      <c r="A4597" t="s">
        <v>14372</v>
      </c>
      <c r="B4597" t="s">
        <v>557</v>
      </c>
      <c r="C4597" s="1">
        <v>45447</v>
      </c>
      <c r="D4597" t="s">
        <v>18403</v>
      </c>
      <c r="E4597" t="s">
        <v>18402</v>
      </c>
    </row>
    <row r="4598" spans="1:5" x14ac:dyDescent="0.2">
      <c r="A4598" t="s">
        <v>14377</v>
      </c>
      <c r="B4598" t="s">
        <v>861</v>
      </c>
      <c r="C4598" s="1">
        <v>45063</v>
      </c>
      <c r="D4598" t="s">
        <v>18408</v>
      </c>
      <c r="E4598" t="s">
        <v>18402</v>
      </c>
    </row>
    <row r="4599" spans="1:5" x14ac:dyDescent="0.2">
      <c r="A4599" t="s">
        <v>14379</v>
      </c>
      <c r="B4599" t="s">
        <v>855</v>
      </c>
      <c r="C4599" s="1">
        <v>45155</v>
      </c>
      <c r="D4599" t="s">
        <v>18403</v>
      </c>
      <c r="E4599" t="s">
        <v>18402</v>
      </c>
    </row>
    <row r="4600" spans="1:5" x14ac:dyDescent="0.2">
      <c r="A4600" t="s">
        <v>14382</v>
      </c>
      <c r="B4600" t="s">
        <v>425</v>
      </c>
      <c r="C4600" s="1">
        <v>45500</v>
      </c>
      <c r="D4600" t="s">
        <v>18403</v>
      </c>
      <c r="E4600" t="s">
        <v>18402</v>
      </c>
    </row>
    <row r="4601" spans="1:5" x14ac:dyDescent="0.2">
      <c r="A4601" t="s">
        <v>14385</v>
      </c>
      <c r="B4601" t="s">
        <v>724</v>
      </c>
      <c r="C4601" s="1">
        <v>45510</v>
      </c>
      <c r="D4601" t="s">
        <v>18403</v>
      </c>
      <c r="E4601" t="s">
        <v>18402</v>
      </c>
    </row>
    <row r="4602" spans="1:5" x14ac:dyDescent="0.2">
      <c r="A4602" t="s">
        <v>14388</v>
      </c>
      <c r="B4602" t="s">
        <v>503</v>
      </c>
      <c r="C4602" s="1">
        <v>45298</v>
      </c>
      <c r="D4602" t="s">
        <v>18408</v>
      </c>
      <c r="E4602" t="s">
        <v>18402</v>
      </c>
    </row>
    <row r="4603" spans="1:5" x14ac:dyDescent="0.2">
      <c r="A4603" t="s">
        <v>14390</v>
      </c>
      <c r="B4603" t="s">
        <v>335</v>
      </c>
      <c r="C4603" s="1">
        <v>45017</v>
      </c>
      <c r="D4603" t="s">
        <v>18406</v>
      </c>
      <c r="E4603" t="s">
        <v>18402</v>
      </c>
    </row>
    <row r="4604" spans="1:5" x14ac:dyDescent="0.2">
      <c r="A4604" t="s">
        <v>14392</v>
      </c>
      <c r="B4604" t="s">
        <v>694</v>
      </c>
      <c r="C4604" s="1">
        <v>45032</v>
      </c>
      <c r="D4604" t="s">
        <v>18403</v>
      </c>
      <c r="E4604" t="s">
        <v>18402</v>
      </c>
    </row>
    <row r="4605" spans="1:5" x14ac:dyDescent="0.2">
      <c r="A4605" t="s">
        <v>14395</v>
      </c>
      <c r="B4605" t="s">
        <v>297</v>
      </c>
      <c r="C4605" s="1">
        <v>45178</v>
      </c>
      <c r="D4605" t="s">
        <v>18408</v>
      </c>
      <c r="E4605" t="s">
        <v>18402</v>
      </c>
    </row>
    <row r="4606" spans="1:5" x14ac:dyDescent="0.2">
      <c r="A4606" t="s">
        <v>14398</v>
      </c>
      <c r="B4606" t="s">
        <v>488</v>
      </c>
      <c r="C4606" s="1">
        <v>45227</v>
      </c>
      <c r="D4606" t="s">
        <v>18403</v>
      </c>
      <c r="E4606" t="s">
        <v>18402</v>
      </c>
    </row>
    <row r="4607" spans="1:5" x14ac:dyDescent="0.2">
      <c r="A4607" t="s">
        <v>14400</v>
      </c>
      <c r="B4607" t="s">
        <v>787</v>
      </c>
      <c r="C4607" s="1">
        <v>45538</v>
      </c>
      <c r="D4607" t="s">
        <v>18408</v>
      </c>
      <c r="E4607" t="s">
        <v>18402</v>
      </c>
    </row>
    <row r="4608" spans="1:5" x14ac:dyDescent="0.2">
      <c r="A4608" t="s">
        <v>14402</v>
      </c>
      <c r="B4608" t="s">
        <v>497</v>
      </c>
      <c r="C4608" s="1">
        <v>44927</v>
      </c>
      <c r="D4608" t="s">
        <v>18405</v>
      </c>
      <c r="E4608" t="s">
        <v>18402</v>
      </c>
    </row>
    <row r="4609" spans="1:5" x14ac:dyDescent="0.2">
      <c r="A4609" t="s">
        <v>14404</v>
      </c>
      <c r="B4609" t="s">
        <v>455</v>
      </c>
      <c r="C4609" s="1">
        <v>45300</v>
      </c>
      <c r="D4609" t="s">
        <v>18403</v>
      </c>
      <c r="E4609" t="s">
        <v>18402</v>
      </c>
    </row>
    <row r="4610" spans="1:5" x14ac:dyDescent="0.2">
      <c r="A4610" t="s">
        <v>14406</v>
      </c>
      <c r="B4610" t="s">
        <v>584</v>
      </c>
      <c r="C4610" s="1">
        <v>45409</v>
      </c>
      <c r="D4610" t="s">
        <v>18412</v>
      </c>
      <c r="E4610" t="s">
        <v>18402</v>
      </c>
    </row>
    <row r="4611" spans="1:5" x14ac:dyDescent="0.2">
      <c r="A4611" t="s">
        <v>14408</v>
      </c>
      <c r="B4611" t="s">
        <v>30</v>
      </c>
      <c r="C4611" s="1">
        <v>45122</v>
      </c>
      <c r="D4611" t="s">
        <v>18408</v>
      </c>
      <c r="E4611" t="s">
        <v>18402</v>
      </c>
    </row>
    <row r="4612" spans="1:5" x14ac:dyDescent="0.2">
      <c r="A4612" t="s">
        <v>14411</v>
      </c>
      <c r="B4612" t="s">
        <v>650</v>
      </c>
      <c r="C4612" s="1">
        <v>45352</v>
      </c>
      <c r="D4612" t="s">
        <v>18408</v>
      </c>
      <c r="E4612" t="s">
        <v>18402</v>
      </c>
    </row>
    <row r="4613" spans="1:5" x14ac:dyDescent="0.2">
      <c r="A4613" t="s">
        <v>14414</v>
      </c>
      <c r="B4613" t="s">
        <v>614</v>
      </c>
      <c r="C4613" s="1">
        <v>45392</v>
      </c>
      <c r="D4613" t="s">
        <v>18408</v>
      </c>
      <c r="E4613" t="s">
        <v>18402</v>
      </c>
    </row>
    <row r="4614" spans="1:5" x14ac:dyDescent="0.2">
      <c r="A4614" t="s">
        <v>14416</v>
      </c>
      <c r="B4614" t="s">
        <v>175</v>
      </c>
      <c r="C4614" s="1">
        <v>44954</v>
      </c>
      <c r="D4614" t="s">
        <v>18414</v>
      </c>
      <c r="E4614" t="s">
        <v>18402</v>
      </c>
    </row>
    <row r="4615" spans="1:5" x14ac:dyDescent="0.2">
      <c r="A4615" t="s">
        <v>14419</v>
      </c>
      <c r="B4615" t="s">
        <v>70</v>
      </c>
      <c r="C4615" s="1">
        <v>45578</v>
      </c>
      <c r="D4615" t="s">
        <v>18408</v>
      </c>
      <c r="E4615" t="s">
        <v>18402</v>
      </c>
    </row>
    <row r="4616" spans="1:5" x14ac:dyDescent="0.2">
      <c r="A4616" t="s">
        <v>14421</v>
      </c>
      <c r="B4616" t="s">
        <v>136</v>
      </c>
      <c r="C4616" s="1">
        <v>45308</v>
      </c>
      <c r="D4616" t="s">
        <v>18401</v>
      </c>
      <c r="E4616" t="s">
        <v>18402</v>
      </c>
    </row>
    <row r="4617" spans="1:5" x14ac:dyDescent="0.2">
      <c r="A4617" t="s">
        <v>14423</v>
      </c>
      <c r="B4617" t="s">
        <v>96</v>
      </c>
      <c r="C4617" s="1">
        <v>45006</v>
      </c>
      <c r="D4617" t="s">
        <v>18404</v>
      </c>
      <c r="E4617" t="s">
        <v>18402</v>
      </c>
    </row>
    <row r="4618" spans="1:5" x14ac:dyDescent="0.2">
      <c r="A4618" t="s">
        <v>14426</v>
      </c>
      <c r="B4618" t="s">
        <v>353</v>
      </c>
      <c r="C4618" s="1">
        <v>45244</v>
      </c>
      <c r="D4618" t="s">
        <v>18403</v>
      </c>
      <c r="E4618" t="s">
        <v>18402</v>
      </c>
    </row>
    <row r="4619" spans="1:5" x14ac:dyDescent="0.2">
      <c r="A4619" t="s">
        <v>14428</v>
      </c>
      <c r="B4619" t="s">
        <v>64</v>
      </c>
      <c r="C4619" s="1">
        <v>45558</v>
      </c>
      <c r="D4619" t="s">
        <v>18401</v>
      </c>
      <c r="E4619" t="s">
        <v>18402</v>
      </c>
    </row>
    <row r="4620" spans="1:5" x14ac:dyDescent="0.2">
      <c r="A4620" t="s">
        <v>14431</v>
      </c>
      <c r="B4620" t="s">
        <v>775</v>
      </c>
      <c r="C4620" s="1">
        <v>45568</v>
      </c>
      <c r="D4620" t="s">
        <v>18408</v>
      </c>
      <c r="E4620" t="s">
        <v>18402</v>
      </c>
    </row>
    <row r="4621" spans="1:5" x14ac:dyDescent="0.2">
      <c r="A4621" t="s">
        <v>14434</v>
      </c>
      <c r="B4621" t="s">
        <v>772</v>
      </c>
      <c r="C4621" s="1">
        <v>45546</v>
      </c>
      <c r="D4621" t="s">
        <v>18401</v>
      </c>
      <c r="E4621" t="s">
        <v>18402</v>
      </c>
    </row>
    <row r="4622" spans="1:5" x14ac:dyDescent="0.2">
      <c r="A4622" t="s">
        <v>14437</v>
      </c>
      <c r="B4622" t="s">
        <v>169</v>
      </c>
      <c r="C4622" s="1">
        <v>45313</v>
      </c>
      <c r="D4622" t="s">
        <v>18408</v>
      </c>
      <c r="E4622" t="s">
        <v>18402</v>
      </c>
    </row>
    <row r="4623" spans="1:5" x14ac:dyDescent="0.2">
      <c r="A4623" t="s">
        <v>14440</v>
      </c>
      <c r="B4623" t="s">
        <v>763</v>
      </c>
      <c r="C4623" s="1">
        <v>45180</v>
      </c>
      <c r="D4623" t="s">
        <v>18407</v>
      </c>
      <c r="E4623" t="s">
        <v>18402</v>
      </c>
    </row>
    <row r="4624" spans="1:5" x14ac:dyDescent="0.2">
      <c r="A4624" t="s">
        <v>14443</v>
      </c>
      <c r="B4624" t="s">
        <v>51</v>
      </c>
      <c r="C4624" s="1">
        <v>45397</v>
      </c>
      <c r="D4624" t="s">
        <v>18408</v>
      </c>
      <c r="E4624" t="s">
        <v>18402</v>
      </c>
    </row>
    <row r="4625" spans="1:5" x14ac:dyDescent="0.2">
      <c r="A4625" t="s">
        <v>14445</v>
      </c>
      <c r="B4625" t="s">
        <v>715</v>
      </c>
      <c r="C4625" s="1">
        <v>45395</v>
      </c>
      <c r="D4625" t="s">
        <v>18401</v>
      </c>
      <c r="E4625" t="s">
        <v>18402</v>
      </c>
    </row>
    <row r="4626" spans="1:5" x14ac:dyDescent="0.2">
      <c r="A4626" t="s">
        <v>14447</v>
      </c>
      <c r="B4626" t="s">
        <v>578</v>
      </c>
      <c r="C4626" s="1">
        <v>45251</v>
      </c>
      <c r="D4626" t="s">
        <v>18403</v>
      </c>
      <c r="E4626" t="s">
        <v>18402</v>
      </c>
    </row>
    <row r="4627" spans="1:5" x14ac:dyDescent="0.2">
      <c r="A4627" t="s">
        <v>14450</v>
      </c>
      <c r="B4627" t="s">
        <v>189</v>
      </c>
      <c r="C4627" s="1">
        <v>45545</v>
      </c>
      <c r="D4627" t="s">
        <v>18401</v>
      </c>
      <c r="E4627" t="s">
        <v>18402</v>
      </c>
    </row>
    <row r="4628" spans="1:5" x14ac:dyDescent="0.2">
      <c r="A4628" t="s">
        <v>14452</v>
      </c>
      <c r="B4628" t="s">
        <v>163</v>
      </c>
      <c r="C4628" s="1">
        <v>45577</v>
      </c>
      <c r="D4628" t="s">
        <v>18401</v>
      </c>
      <c r="E4628" t="s">
        <v>18402</v>
      </c>
    </row>
    <row r="4629" spans="1:5" x14ac:dyDescent="0.2">
      <c r="A4629" t="s">
        <v>14455</v>
      </c>
      <c r="B4629" t="s">
        <v>350</v>
      </c>
      <c r="C4629" s="1">
        <v>45134</v>
      </c>
      <c r="D4629" t="s">
        <v>18401</v>
      </c>
      <c r="E4629" t="s">
        <v>18402</v>
      </c>
    </row>
    <row r="4630" spans="1:5" x14ac:dyDescent="0.2">
      <c r="A4630" t="s">
        <v>14457</v>
      </c>
      <c r="B4630" t="s">
        <v>216</v>
      </c>
      <c r="C4630" s="1">
        <v>45458</v>
      </c>
      <c r="D4630" t="s">
        <v>18408</v>
      </c>
      <c r="E4630" t="s">
        <v>18402</v>
      </c>
    </row>
    <row r="4631" spans="1:5" x14ac:dyDescent="0.2">
      <c r="A4631" t="s">
        <v>14459</v>
      </c>
      <c r="B4631" t="s">
        <v>485</v>
      </c>
      <c r="C4631" s="1">
        <v>45439</v>
      </c>
      <c r="D4631" t="s">
        <v>18407</v>
      </c>
      <c r="E4631" t="s">
        <v>18402</v>
      </c>
    </row>
    <row r="4632" spans="1:5" x14ac:dyDescent="0.2">
      <c r="A4632" t="s">
        <v>14462</v>
      </c>
      <c r="B4632" t="s">
        <v>187</v>
      </c>
      <c r="C4632" s="1">
        <v>45269</v>
      </c>
      <c r="D4632" t="s">
        <v>18401</v>
      </c>
      <c r="E4632" t="s">
        <v>18402</v>
      </c>
    </row>
    <row r="4633" spans="1:5" x14ac:dyDescent="0.2">
      <c r="A4633" t="s">
        <v>14464</v>
      </c>
      <c r="B4633" t="s">
        <v>721</v>
      </c>
      <c r="C4633" s="1">
        <v>45287</v>
      </c>
      <c r="D4633" t="s">
        <v>18406</v>
      </c>
      <c r="E4633" t="s">
        <v>18402</v>
      </c>
    </row>
    <row r="4634" spans="1:5" x14ac:dyDescent="0.2">
      <c r="A4634" t="s">
        <v>14466</v>
      </c>
      <c r="B4634" t="s">
        <v>735</v>
      </c>
      <c r="C4634" s="1">
        <v>45430</v>
      </c>
      <c r="D4634" t="s">
        <v>18404</v>
      </c>
      <c r="E4634" t="s">
        <v>18402</v>
      </c>
    </row>
    <row r="4635" spans="1:5" x14ac:dyDescent="0.2">
      <c r="A4635" t="s">
        <v>14468</v>
      </c>
      <c r="B4635" t="s">
        <v>584</v>
      </c>
      <c r="C4635" s="1">
        <v>44952</v>
      </c>
      <c r="D4635" t="s">
        <v>18408</v>
      </c>
      <c r="E4635" t="s">
        <v>18402</v>
      </c>
    </row>
    <row r="4636" spans="1:5" x14ac:dyDescent="0.2">
      <c r="A4636" t="s">
        <v>14470</v>
      </c>
      <c r="B4636" t="s">
        <v>542</v>
      </c>
      <c r="C4636" s="1">
        <v>45097</v>
      </c>
      <c r="D4636" t="s">
        <v>18404</v>
      </c>
      <c r="E4636" t="s">
        <v>18402</v>
      </c>
    </row>
    <row r="4637" spans="1:5" x14ac:dyDescent="0.2">
      <c r="A4637" t="s">
        <v>14473</v>
      </c>
      <c r="B4637" t="s">
        <v>775</v>
      </c>
      <c r="C4637" s="1">
        <v>45575</v>
      </c>
      <c r="D4637" t="s">
        <v>18401</v>
      </c>
      <c r="E4637" t="s">
        <v>18402</v>
      </c>
    </row>
    <row r="4638" spans="1:5" x14ac:dyDescent="0.2">
      <c r="A4638" t="s">
        <v>14476</v>
      </c>
      <c r="B4638" t="s">
        <v>258</v>
      </c>
      <c r="C4638" s="1">
        <v>45344</v>
      </c>
      <c r="D4638" t="s">
        <v>18404</v>
      </c>
      <c r="E4638" t="s">
        <v>18402</v>
      </c>
    </row>
    <row r="4639" spans="1:5" x14ac:dyDescent="0.2">
      <c r="A4639" t="s">
        <v>14478</v>
      </c>
      <c r="B4639" t="s">
        <v>721</v>
      </c>
      <c r="C4639" s="1">
        <v>45084</v>
      </c>
      <c r="D4639" t="s">
        <v>18408</v>
      </c>
      <c r="E4639" t="s">
        <v>18402</v>
      </c>
    </row>
    <row r="4640" spans="1:5" x14ac:dyDescent="0.2">
      <c r="A4640" t="s">
        <v>14481</v>
      </c>
      <c r="B4640" t="s">
        <v>198</v>
      </c>
      <c r="C4640" s="1">
        <v>45277</v>
      </c>
      <c r="D4640" t="s">
        <v>18404</v>
      </c>
      <c r="E4640" t="s">
        <v>18402</v>
      </c>
    </row>
    <row r="4641" spans="1:5" x14ac:dyDescent="0.2">
      <c r="A4641" t="s">
        <v>14483</v>
      </c>
      <c r="B4641" t="s">
        <v>341</v>
      </c>
      <c r="C4641" s="1">
        <v>45278</v>
      </c>
      <c r="D4641" t="s">
        <v>18408</v>
      </c>
      <c r="E4641" t="s">
        <v>18402</v>
      </c>
    </row>
    <row r="4642" spans="1:5" x14ac:dyDescent="0.2">
      <c r="A4642" t="s">
        <v>14486</v>
      </c>
      <c r="B4642" t="s">
        <v>19</v>
      </c>
      <c r="C4642" s="1">
        <v>45052</v>
      </c>
      <c r="D4642" t="s">
        <v>18401</v>
      </c>
      <c r="E4642" t="s">
        <v>18402</v>
      </c>
    </row>
    <row r="4643" spans="1:5" x14ac:dyDescent="0.2">
      <c r="A4643" t="s">
        <v>14489</v>
      </c>
      <c r="B4643" t="s">
        <v>843</v>
      </c>
      <c r="C4643" s="1">
        <v>45431</v>
      </c>
      <c r="D4643" t="s">
        <v>18403</v>
      </c>
      <c r="E4643" t="s">
        <v>18402</v>
      </c>
    </row>
    <row r="4644" spans="1:5" x14ac:dyDescent="0.2">
      <c r="A4644" t="s">
        <v>14493</v>
      </c>
      <c r="B4644" t="s">
        <v>413</v>
      </c>
      <c r="C4644" s="1">
        <v>45215</v>
      </c>
      <c r="D4644" t="s">
        <v>18401</v>
      </c>
      <c r="E4644" t="s">
        <v>18402</v>
      </c>
    </row>
    <row r="4645" spans="1:5" x14ac:dyDescent="0.2">
      <c r="A4645" t="s">
        <v>14496</v>
      </c>
      <c r="B4645" t="s">
        <v>184</v>
      </c>
      <c r="C4645" s="1">
        <v>45502</v>
      </c>
      <c r="D4645" t="s">
        <v>18401</v>
      </c>
      <c r="E4645" t="s">
        <v>18402</v>
      </c>
    </row>
    <row r="4646" spans="1:5" x14ac:dyDescent="0.2">
      <c r="A4646" t="s">
        <v>14499</v>
      </c>
      <c r="B4646" t="s">
        <v>273</v>
      </c>
      <c r="C4646" s="1">
        <v>44960</v>
      </c>
      <c r="D4646" t="s">
        <v>18401</v>
      </c>
      <c r="E4646" t="s">
        <v>18402</v>
      </c>
    </row>
    <row r="4647" spans="1:5" x14ac:dyDescent="0.2">
      <c r="A4647" t="s">
        <v>14502</v>
      </c>
      <c r="B4647" t="s">
        <v>237</v>
      </c>
      <c r="C4647" s="1">
        <v>45022</v>
      </c>
      <c r="D4647" t="s">
        <v>18404</v>
      </c>
      <c r="E4647" t="s">
        <v>18402</v>
      </c>
    </row>
    <row r="4648" spans="1:5" x14ac:dyDescent="0.2">
      <c r="A4648" t="s">
        <v>14505</v>
      </c>
      <c r="B4648" t="s">
        <v>741</v>
      </c>
      <c r="C4648" s="1">
        <v>45121</v>
      </c>
      <c r="D4648" t="s">
        <v>18401</v>
      </c>
      <c r="E4648" t="s">
        <v>18402</v>
      </c>
    </row>
    <row r="4649" spans="1:5" x14ac:dyDescent="0.2">
      <c r="A4649" t="s">
        <v>14507</v>
      </c>
      <c r="B4649" t="s">
        <v>575</v>
      </c>
      <c r="C4649" s="1">
        <v>44983</v>
      </c>
      <c r="D4649" t="s">
        <v>18403</v>
      </c>
      <c r="E4649" t="s">
        <v>18402</v>
      </c>
    </row>
    <row r="4650" spans="1:5" x14ac:dyDescent="0.2">
      <c r="A4650" t="s">
        <v>14510</v>
      </c>
      <c r="B4650" t="s">
        <v>638</v>
      </c>
      <c r="C4650" s="1">
        <v>45068</v>
      </c>
      <c r="D4650" t="s">
        <v>18403</v>
      </c>
      <c r="E4650" t="s">
        <v>18402</v>
      </c>
    </row>
    <row r="4651" spans="1:5" x14ac:dyDescent="0.2">
      <c r="A4651" t="s">
        <v>14514</v>
      </c>
      <c r="B4651" t="s">
        <v>551</v>
      </c>
      <c r="C4651" s="1">
        <v>45258</v>
      </c>
      <c r="D4651" t="s">
        <v>18401</v>
      </c>
      <c r="E4651" t="s">
        <v>18402</v>
      </c>
    </row>
    <row r="4652" spans="1:5" x14ac:dyDescent="0.2">
      <c r="A4652" t="s">
        <v>14517</v>
      </c>
      <c r="B4652" t="s">
        <v>294</v>
      </c>
      <c r="C4652" s="1">
        <v>45564</v>
      </c>
      <c r="D4652" t="s">
        <v>18405</v>
      </c>
      <c r="E4652" t="s">
        <v>18402</v>
      </c>
    </row>
    <row r="4653" spans="1:5" x14ac:dyDescent="0.2">
      <c r="A4653" t="s">
        <v>14519</v>
      </c>
      <c r="B4653" t="s">
        <v>48</v>
      </c>
      <c r="C4653" s="1">
        <v>45308</v>
      </c>
      <c r="D4653" t="s">
        <v>18401</v>
      </c>
      <c r="E4653" t="s">
        <v>18402</v>
      </c>
    </row>
    <row r="4654" spans="1:5" x14ac:dyDescent="0.2">
      <c r="A4654" t="s">
        <v>14521</v>
      </c>
      <c r="B4654" t="s">
        <v>891</v>
      </c>
      <c r="C4654" s="1">
        <v>45548</v>
      </c>
      <c r="D4654" t="s">
        <v>18404</v>
      </c>
      <c r="E4654" t="s">
        <v>18402</v>
      </c>
    </row>
    <row r="4655" spans="1:5" x14ac:dyDescent="0.2">
      <c r="A4655" t="s">
        <v>14525</v>
      </c>
      <c r="B4655" t="s">
        <v>416</v>
      </c>
      <c r="C4655" s="1">
        <v>45564</v>
      </c>
      <c r="D4655" t="s">
        <v>18404</v>
      </c>
      <c r="E4655" t="s">
        <v>18402</v>
      </c>
    </row>
    <row r="4656" spans="1:5" x14ac:dyDescent="0.2">
      <c r="A4656" t="s">
        <v>14528</v>
      </c>
      <c r="B4656" t="s">
        <v>590</v>
      </c>
      <c r="C4656" s="1">
        <v>45290</v>
      </c>
      <c r="D4656" t="s">
        <v>18408</v>
      </c>
      <c r="E4656" t="s">
        <v>18402</v>
      </c>
    </row>
    <row r="4657" spans="1:5" x14ac:dyDescent="0.2">
      <c r="A4657" t="s">
        <v>14533</v>
      </c>
      <c r="B4657" t="s">
        <v>11</v>
      </c>
      <c r="C4657" s="1">
        <v>45407</v>
      </c>
      <c r="D4657" t="s">
        <v>18407</v>
      </c>
      <c r="E4657" t="s">
        <v>18402</v>
      </c>
    </row>
    <row r="4658" spans="1:5" x14ac:dyDescent="0.2">
      <c r="A4658" t="s">
        <v>14535</v>
      </c>
      <c r="B4658" t="s">
        <v>816</v>
      </c>
      <c r="C4658" s="1">
        <v>45610</v>
      </c>
      <c r="D4658" t="s">
        <v>18401</v>
      </c>
      <c r="E4658" t="s">
        <v>18402</v>
      </c>
    </row>
    <row r="4659" spans="1:5" x14ac:dyDescent="0.2">
      <c r="A4659" t="s">
        <v>14539</v>
      </c>
      <c r="B4659" t="s">
        <v>6</v>
      </c>
      <c r="C4659" s="1">
        <v>45066</v>
      </c>
      <c r="D4659" t="s">
        <v>18404</v>
      </c>
      <c r="E4659" t="s">
        <v>18402</v>
      </c>
    </row>
    <row r="4660" spans="1:5" x14ac:dyDescent="0.2">
      <c r="A4660" t="s">
        <v>14541</v>
      </c>
      <c r="B4660" t="s">
        <v>515</v>
      </c>
      <c r="C4660" s="1">
        <v>45304</v>
      </c>
      <c r="D4660" t="s">
        <v>18408</v>
      </c>
      <c r="E4660" t="s">
        <v>18402</v>
      </c>
    </row>
    <row r="4661" spans="1:5" x14ac:dyDescent="0.2">
      <c r="A4661" t="s">
        <v>14546</v>
      </c>
      <c r="B4661" t="s">
        <v>733</v>
      </c>
      <c r="C4661" s="1">
        <v>45499</v>
      </c>
      <c r="D4661" t="s">
        <v>18408</v>
      </c>
      <c r="E4661" t="s">
        <v>18402</v>
      </c>
    </row>
    <row r="4662" spans="1:5" x14ac:dyDescent="0.2">
      <c r="A4662" t="s">
        <v>14548</v>
      </c>
      <c r="B4662" t="s">
        <v>133</v>
      </c>
      <c r="C4662" s="1">
        <v>44963</v>
      </c>
      <c r="D4662" t="s">
        <v>18403</v>
      </c>
      <c r="E4662" t="s">
        <v>18402</v>
      </c>
    </row>
    <row r="4663" spans="1:5" x14ac:dyDescent="0.2">
      <c r="A4663" t="s">
        <v>14551</v>
      </c>
      <c r="B4663" t="s">
        <v>228</v>
      </c>
      <c r="C4663" s="1">
        <v>44983</v>
      </c>
      <c r="D4663" t="s">
        <v>18401</v>
      </c>
      <c r="E4663" t="s">
        <v>18402</v>
      </c>
    </row>
    <row r="4664" spans="1:5" x14ac:dyDescent="0.2">
      <c r="A4664" t="s">
        <v>14554</v>
      </c>
      <c r="B4664" t="s">
        <v>617</v>
      </c>
      <c r="C4664" s="1">
        <v>45181</v>
      </c>
      <c r="D4664" t="s">
        <v>18412</v>
      </c>
      <c r="E4664" t="s">
        <v>18402</v>
      </c>
    </row>
    <row r="4665" spans="1:5" x14ac:dyDescent="0.2">
      <c r="A4665" t="s">
        <v>14558</v>
      </c>
      <c r="B4665" t="s">
        <v>112</v>
      </c>
      <c r="C4665" s="1">
        <v>45184</v>
      </c>
      <c r="D4665" t="s">
        <v>18401</v>
      </c>
      <c r="E4665" t="s">
        <v>18402</v>
      </c>
    </row>
    <row r="4666" spans="1:5" x14ac:dyDescent="0.2">
      <c r="A4666" t="s">
        <v>14562</v>
      </c>
      <c r="B4666" t="s">
        <v>661</v>
      </c>
      <c r="C4666" s="1">
        <v>45230</v>
      </c>
      <c r="D4666" t="s">
        <v>18408</v>
      </c>
      <c r="E4666" t="s">
        <v>18402</v>
      </c>
    </row>
    <row r="4667" spans="1:5" x14ac:dyDescent="0.2">
      <c r="A4667" t="s">
        <v>14564</v>
      </c>
      <c r="B4667" t="s">
        <v>136</v>
      </c>
      <c r="C4667" s="1">
        <v>44975</v>
      </c>
      <c r="D4667" t="s">
        <v>18404</v>
      </c>
      <c r="E4667" t="s">
        <v>18402</v>
      </c>
    </row>
    <row r="4668" spans="1:5" x14ac:dyDescent="0.2">
      <c r="A4668" t="s">
        <v>14566</v>
      </c>
      <c r="B4668" t="s">
        <v>572</v>
      </c>
      <c r="C4668" s="1">
        <v>45235</v>
      </c>
      <c r="D4668" t="s">
        <v>18403</v>
      </c>
      <c r="E4668" t="s">
        <v>18402</v>
      </c>
    </row>
    <row r="4669" spans="1:5" x14ac:dyDescent="0.2">
      <c r="A4669" t="s">
        <v>14569</v>
      </c>
      <c r="B4669" t="s">
        <v>494</v>
      </c>
      <c r="C4669" s="1">
        <v>45347</v>
      </c>
      <c r="D4669" t="s">
        <v>18404</v>
      </c>
      <c r="E4669" t="s">
        <v>18402</v>
      </c>
    </row>
    <row r="4670" spans="1:5" x14ac:dyDescent="0.2">
      <c r="A4670" t="s">
        <v>14573</v>
      </c>
      <c r="B4670" t="s">
        <v>473</v>
      </c>
      <c r="C4670" s="1">
        <v>45329</v>
      </c>
      <c r="D4670" t="s">
        <v>18401</v>
      </c>
      <c r="E4670" t="s">
        <v>18402</v>
      </c>
    </row>
    <row r="4671" spans="1:5" x14ac:dyDescent="0.2">
      <c r="A4671" t="s">
        <v>14575</v>
      </c>
      <c r="B4671" t="s">
        <v>641</v>
      </c>
      <c r="C4671" s="1">
        <v>44983</v>
      </c>
      <c r="D4671" t="s">
        <v>18403</v>
      </c>
      <c r="E4671" t="s">
        <v>18402</v>
      </c>
    </row>
    <row r="4672" spans="1:5" x14ac:dyDescent="0.2">
      <c r="A4672" t="s">
        <v>14578</v>
      </c>
      <c r="B4672" t="s">
        <v>733</v>
      </c>
      <c r="C4672" s="1">
        <v>44934</v>
      </c>
      <c r="D4672" t="s">
        <v>18401</v>
      </c>
      <c r="E4672" t="s">
        <v>18402</v>
      </c>
    </row>
    <row r="4673" spans="1:5" x14ac:dyDescent="0.2">
      <c r="A4673" t="s">
        <v>14581</v>
      </c>
      <c r="B4673" t="s">
        <v>73</v>
      </c>
      <c r="C4673" s="1">
        <v>45079</v>
      </c>
      <c r="D4673" t="s">
        <v>18403</v>
      </c>
      <c r="E4673" t="s">
        <v>18402</v>
      </c>
    </row>
    <row r="4674" spans="1:5" x14ac:dyDescent="0.2">
      <c r="A4674" t="s">
        <v>14583</v>
      </c>
      <c r="B4674" t="s">
        <v>160</v>
      </c>
      <c r="C4674" s="1">
        <v>45460</v>
      </c>
      <c r="D4674" t="s">
        <v>18403</v>
      </c>
      <c r="E4674" t="s">
        <v>18402</v>
      </c>
    </row>
    <row r="4675" spans="1:5" x14ac:dyDescent="0.2">
      <c r="A4675" t="s">
        <v>14585</v>
      </c>
      <c r="B4675" t="s">
        <v>261</v>
      </c>
      <c r="C4675" s="1">
        <v>45534</v>
      </c>
      <c r="D4675" t="s">
        <v>18408</v>
      </c>
      <c r="E4675" t="s">
        <v>18402</v>
      </c>
    </row>
    <row r="4676" spans="1:5" x14ac:dyDescent="0.2">
      <c r="A4676" t="s">
        <v>14588</v>
      </c>
      <c r="B4676" t="s">
        <v>109</v>
      </c>
      <c r="C4676" s="1">
        <v>45510</v>
      </c>
      <c r="D4676" t="s">
        <v>18404</v>
      </c>
      <c r="E4676" t="s">
        <v>18402</v>
      </c>
    </row>
    <row r="4677" spans="1:5" x14ac:dyDescent="0.2">
      <c r="A4677" t="s">
        <v>14592</v>
      </c>
      <c r="B4677" t="s">
        <v>503</v>
      </c>
      <c r="C4677" s="1">
        <v>45370</v>
      </c>
      <c r="D4677" t="s">
        <v>18401</v>
      </c>
      <c r="E4677" t="s">
        <v>18402</v>
      </c>
    </row>
    <row r="4678" spans="1:5" x14ac:dyDescent="0.2">
      <c r="A4678" t="s">
        <v>14595</v>
      </c>
      <c r="B4678" t="s">
        <v>518</v>
      </c>
      <c r="C4678" s="1">
        <v>45105</v>
      </c>
      <c r="D4678" t="s">
        <v>18408</v>
      </c>
      <c r="E4678" t="s">
        <v>18402</v>
      </c>
    </row>
    <row r="4679" spans="1:5" x14ac:dyDescent="0.2">
      <c r="A4679" t="s">
        <v>14598</v>
      </c>
      <c r="B4679" t="s">
        <v>335</v>
      </c>
      <c r="C4679" s="1">
        <v>45539</v>
      </c>
      <c r="D4679" t="s">
        <v>18401</v>
      </c>
      <c r="E4679" t="s">
        <v>18402</v>
      </c>
    </row>
    <row r="4680" spans="1:5" x14ac:dyDescent="0.2">
      <c r="A4680" t="s">
        <v>14601</v>
      </c>
      <c r="B4680" t="s">
        <v>19</v>
      </c>
      <c r="C4680" s="1">
        <v>45190</v>
      </c>
      <c r="D4680" t="s">
        <v>18403</v>
      </c>
      <c r="E4680" t="s">
        <v>18402</v>
      </c>
    </row>
    <row r="4681" spans="1:5" x14ac:dyDescent="0.2">
      <c r="A4681" t="s">
        <v>14603</v>
      </c>
      <c r="B4681" t="s">
        <v>575</v>
      </c>
      <c r="C4681" s="1">
        <v>45132</v>
      </c>
      <c r="D4681" t="s">
        <v>18404</v>
      </c>
      <c r="E4681" t="s">
        <v>18402</v>
      </c>
    </row>
    <row r="4682" spans="1:5" x14ac:dyDescent="0.2">
      <c r="A4682" t="s">
        <v>14605</v>
      </c>
      <c r="B4682" t="s">
        <v>434</v>
      </c>
      <c r="C4682" s="1">
        <v>44988</v>
      </c>
      <c r="D4682" t="s">
        <v>18404</v>
      </c>
      <c r="E4682" t="s">
        <v>18402</v>
      </c>
    </row>
    <row r="4683" spans="1:5" x14ac:dyDescent="0.2">
      <c r="A4683" t="s">
        <v>14610</v>
      </c>
      <c r="B4683" t="s">
        <v>84</v>
      </c>
      <c r="C4683" s="1">
        <v>45183</v>
      </c>
      <c r="D4683" t="s">
        <v>18404</v>
      </c>
      <c r="E4683" t="s">
        <v>18402</v>
      </c>
    </row>
    <row r="4684" spans="1:5" x14ac:dyDescent="0.2">
      <c r="A4684" t="s">
        <v>14612</v>
      </c>
      <c r="B4684" t="s">
        <v>867</v>
      </c>
      <c r="C4684" s="1">
        <v>45354</v>
      </c>
      <c r="D4684" t="s">
        <v>18403</v>
      </c>
      <c r="E4684" t="s">
        <v>18402</v>
      </c>
    </row>
    <row r="4685" spans="1:5" x14ac:dyDescent="0.2">
      <c r="A4685" t="s">
        <v>14615</v>
      </c>
      <c r="B4685" t="s">
        <v>843</v>
      </c>
      <c r="C4685" s="1">
        <v>45352</v>
      </c>
      <c r="D4685" t="s">
        <v>18404</v>
      </c>
      <c r="E4685" t="s">
        <v>18402</v>
      </c>
    </row>
    <row r="4686" spans="1:5" x14ac:dyDescent="0.2">
      <c r="A4686" t="s">
        <v>14619</v>
      </c>
      <c r="B4686" t="s">
        <v>285</v>
      </c>
      <c r="C4686" s="1">
        <v>45406</v>
      </c>
      <c r="D4686" t="s">
        <v>18404</v>
      </c>
      <c r="E4686" t="s">
        <v>18402</v>
      </c>
    </row>
    <row r="4687" spans="1:5" x14ac:dyDescent="0.2">
      <c r="A4687" t="s">
        <v>14622</v>
      </c>
      <c r="B4687" t="s">
        <v>419</v>
      </c>
      <c r="C4687" s="1">
        <v>45588</v>
      </c>
      <c r="D4687" t="s">
        <v>18403</v>
      </c>
      <c r="E4687" t="s">
        <v>18402</v>
      </c>
    </row>
    <row r="4688" spans="1:5" x14ac:dyDescent="0.2">
      <c r="A4688" t="s">
        <v>14624</v>
      </c>
      <c r="B4688" t="s">
        <v>735</v>
      </c>
      <c r="C4688" s="1">
        <v>45605</v>
      </c>
      <c r="D4688" t="s">
        <v>18403</v>
      </c>
      <c r="E4688" t="s">
        <v>18402</v>
      </c>
    </row>
    <row r="4689" spans="1:5" x14ac:dyDescent="0.2">
      <c r="A4689" t="s">
        <v>14626</v>
      </c>
      <c r="B4689" t="s">
        <v>392</v>
      </c>
      <c r="C4689" s="1">
        <v>45365</v>
      </c>
      <c r="D4689" t="s">
        <v>18403</v>
      </c>
      <c r="E4689" t="s">
        <v>18402</v>
      </c>
    </row>
    <row r="4690" spans="1:5" x14ac:dyDescent="0.2">
      <c r="A4690" t="s">
        <v>14629</v>
      </c>
      <c r="B4690" t="s">
        <v>894</v>
      </c>
      <c r="C4690" s="1">
        <v>45156</v>
      </c>
      <c r="D4690" t="s">
        <v>18401</v>
      </c>
      <c r="E4690" t="s">
        <v>18402</v>
      </c>
    </row>
    <row r="4691" spans="1:5" x14ac:dyDescent="0.2">
      <c r="A4691" t="s">
        <v>14631</v>
      </c>
      <c r="B4691" t="s">
        <v>828</v>
      </c>
      <c r="C4691" s="1">
        <v>44991</v>
      </c>
      <c r="D4691" t="s">
        <v>18403</v>
      </c>
      <c r="E4691" t="s">
        <v>18402</v>
      </c>
    </row>
    <row r="4692" spans="1:5" x14ac:dyDescent="0.2">
      <c r="A4692" t="s">
        <v>14633</v>
      </c>
      <c r="B4692" t="s">
        <v>181</v>
      </c>
      <c r="C4692" s="1">
        <v>45196</v>
      </c>
      <c r="D4692" t="s">
        <v>18404</v>
      </c>
      <c r="E4692" t="s">
        <v>18402</v>
      </c>
    </row>
    <row r="4693" spans="1:5" x14ac:dyDescent="0.2">
      <c r="A4693" t="s">
        <v>14635</v>
      </c>
      <c r="B4693" t="s">
        <v>187</v>
      </c>
      <c r="C4693" s="1">
        <v>45458</v>
      </c>
      <c r="D4693" t="s">
        <v>18408</v>
      </c>
      <c r="E4693" t="s">
        <v>18402</v>
      </c>
    </row>
    <row r="4694" spans="1:5" x14ac:dyDescent="0.2">
      <c r="A4694" t="s">
        <v>14638</v>
      </c>
      <c r="B4694" t="s">
        <v>93</v>
      </c>
      <c r="C4694" s="1">
        <v>45051</v>
      </c>
      <c r="D4694" t="s">
        <v>18401</v>
      </c>
      <c r="E4694" t="s">
        <v>18402</v>
      </c>
    </row>
    <row r="4695" spans="1:5" x14ac:dyDescent="0.2">
      <c r="A4695" t="s">
        <v>14642</v>
      </c>
      <c r="B4695" t="s">
        <v>581</v>
      </c>
      <c r="C4695" s="1">
        <v>45338</v>
      </c>
      <c r="D4695" t="s">
        <v>18403</v>
      </c>
      <c r="E4695" t="s">
        <v>18402</v>
      </c>
    </row>
    <row r="4696" spans="1:5" x14ac:dyDescent="0.2">
      <c r="A4696" t="s">
        <v>14644</v>
      </c>
      <c r="B4696" t="s">
        <v>178</v>
      </c>
      <c r="C4696" s="1">
        <v>45529</v>
      </c>
      <c r="D4696" t="s">
        <v>18411</v>
      </c>
      <c r="E4696" t="s">
        <v>18402</v>
      </c>
    </row>
    <row r="4697" spans="1:5" x14ac:dyDescent="0.2">
      <c r="A4697" t="s">
        <v>14647</v>
      </c>
      <c r="B4697" t="s">
        <v>781</v>
      </c>
      <c r="C4697" s="1">
        <v>44991</v>
      </c>
      <c r="D4697" t="s">
        <v>18403</v>
      </c>
      <c r="E4697" t="s">
        <v>18402</v>
      </c>
    </row>
    <row r="4698" spans="1:5" x14ac:dyDescent="0.2">
      <c r="A4698" t="s">
        <v>14649</v>
      </c>
      <c r="B4698" t="s">
        <v>151</v>
      </c>
      <c r="C4698" s="1">
        <v>44936</v>
      </c>
      <c r="D4698" t="s">
        <v>18403</v>
      </c>
      <c r="E4698" t="s">
        <v>18402</v>
      </c>
    </row>
    <row r="4699" spans="1:5" x14ac:dyDescent="0.2">
      <c r="A4699" t="s">
        <v>14651</v>
      </c>
      <c r="B4699" t="s">
        <v>819</v>
      </c>
      <c r="C4699" s="1">
        <v>44989</v>
      </c>
      <c r="D4699" t="s">
        <v>18408</v>
      </c>
      <c r="E4699" t="s">
        <v>18402</v>
      </c>
    </row>
    <row r="4700" spans="1:5" x14ac:dyDescent="0.2">
      <c r="A4700" t="s">
        <v>14654</v>
      </c>
      <c r="B4700" t="s">
        <v>655</v>
      </c>
      <c r="C4700" s="1">
        <v>45290</v>
      </c>
      <c r="D4700" t="s">
        <v>18404</v>
      </c>
      <c r="E4700" t="s">
        <v>18402</v>
      </c>
    </row>
    <row r="4701" spans="1:5" x14ac:dyDescent="0.2">
      <c r="A4701" t="s">
        <v>14656</v>
      </c>
      <c r="B4701" t="s">
        <v>157</v>
      </c>
      <c r="C4701" s="1">
        <v>45376</v>
      </c>
      <c r="D4701" t="s">
        <v>18403</v>
      </c>
      <c r="E4701" t="s">
        <v>18402</v>
      </c>
    </row>
    <row r="4702" spans="1:5" x14ac:dyDescent="0.2">
      <c r="A4702" t="s">
        <v>14658</v>
      </c>
      <c r="B4702" t="s">
        <v>130</v>
      </c>
      <c r="C4702" s="1">
        <v>45558</v>
      </c>
      <c r="D4702" t="s">
        <v>18404</v>
      </c>
      <c r="E4702" t="s">
        <v>18402</v>
      </c>
    </row>
    <row r="4703" spans="1:5" x14ac:dyDescent="0.2">
      <c r="A4703" t="s">
        <v>14661</v>
      </c>
      <c r="B4703" t="s">
        <v>172</v>
      </c>
      <c r="C4703" s="1">
        <v>45111</v>
      </c>
      <c r="D4703" t="s">
        <v>18408</v>
      </c>
      <c r="E4703" t="s">
        <v>18402</v>
      </c>
    </row>
    <row r="4704" spans="1:5" x14ac:dyDescent="0.2">
      <c r="A4704" t="s">
        <v>14665</v>
      </c>
      <c r="B4704" t="s">
        <v>629</v>
      </c>
      <c r="C4704" s="1">
        <v>45611</v>
      </c>
      <c r="D4704" t="s">
        <v>18401</v>
      </c>
      <c r="E4704" t="s">
        <v>18402</v>
      </c>
    </row>
    <row r="4705" spans="1:5" x14ac:dyDescent="0.2">
      <c r="A4705" t="s">
        <v>14668</v>
      </c>
      <c r="B4705" t="s">
        <v>243</v>
      </c>
      <c r="C4705" s="1">
        <v>45531</v>
      </c>
      <c r="D4705" t="s">
        <v>18408</v>
      </c>
      <c r="E4705" t="s">
        <v>18402</v>
      </c>
    </row>
    <row r="4706" spans="1:5" x14ac:dyDescent="0.2">
      <c r="A4706" t="s">
        <v>14670</v>
      </c>
      <c r="B4706" t="s">
        <v>216</v>
      </c>
      <c r="C4706" s="1">
        <v>45009</v>
      </c>
      <c r="D4706" t="s">
        <v>18401</v>
      </c>
      <c r="E4706" t="s">
        <v>18402</v>
      </c>
    </row>
    <row r="4707" spans="1:5" x14ac:dyDescent="0.2">
      <c r="A4707" t="s">
        <v>14672</v>
      </c>
      <c r="B4707" t="s">
        <v>175</v>
      </c>
      <c r="C4707" s="1">
        <v>45486</v>
      </c>
      <c r="D4707" t="s">
        <v>18401</v>
      </c>
      <c r="E4707" t="s">
        <v>18402</v>
      </c>
    </row>
    <row r="4708" spans="1:5" x14ac:dyDescent="0.2">
      <c r="A4708" t="s">
        <v>14674</v>
      </c>
      <c r="B4708" t="s">
        <v>506</v>
      </c>
      <c r="C4708" s="1">
        <v>45153</v>
      </c>
      <c r="D4708" t="s">
        <v>18403</v>
      </c>
      <c r="E4708" t="s">
        <v>18402</v>
      </c>
    </row>
    <row r="4709" spans="1:5" x14ac:dyDescent="0.2">
      <c r="A4709" t="s">
        <v>14676</v>
      </c>
      <c r="B4709" t="s">
        <v>219</v>
      </c>
      <c r="C4709" s="1">
        <v>44976</v>
      </c>
      <c r="D4709" t="s">
        <v>18408</v>
      </c>
      <c r="E4709" t="s">
        <v>18402</v>
      </c>
    </row>
    <row r="4710" spans="1:5" x14ac:dyDescent="0.2">
      <c r="A4710" t="s">
        <v>14678</v>
      </c>
      <c r="B4710" t="s">
        <v>102</v>
      </c>
      <c r="C4710" s="1">
        <v>45006</v>
      </c>
      <c r="D4710" t="s">
        <v>18401</v>
      </c>
      <c r="E4710" t="s">
        <v>18402</v>
      </c>
    </row>
    <row r="4711" spans="1:5" x14ac:dyDescent="0.2">
      <c r="A4711" t="s">
        <v>14682</v>
      </c>
      <c r="B4711" t="s">
        <v>882</v>
      </c>
      <c r="C4711" s="1">
        <v>44927</v>
      </c>
      <c r="D4711" t="s">
        <v>18404</v>
      </c>
      <c r="E4711" t="s">
        <v>18402</v>
      </c>
    </row>
    <row r="4712" spans="1:5" x14ac:dyDescent="0.2">
      <c r="A4712" t="s">
        <v>14686</v>
      </c>
      <c r="B4712" t="s">
        <v>279</v>
      </c>
      <c r="C4712" s="1">
        <v>45042</v>
      </c>
      <c r="D4712" t="s">
        <v>18401</v>
      </c>
      <c r="E4712" t="s">
        <v>18402</v>
      </c>
    </row>
    <row r="4713" spans="1:5" x14ac:dyDescent="0.2">
      <c r="A4713" t="s">
        <v>14688</v>
      </c>
      <c r="B4713" t="s">
        <v>386</v>
      </c>
      <c r="C4713" s="1">
        <v>45605</v>
      </c>
      <c r="D4713" t="s">
        <v>18408</v>
      </c>
      <c r="E4713" t="s">
        <v>18402</v>
      </c>
    </row>
    <row r="4714" spans="1:5" x14ac:dyDescent="0.2">
      <c r="A4714" t="s">
        <v>14692</v>
      </c>
      <c r="B4714" t="s">
        <v>437</v>
      </c>
      <c r="C4714" s="1">
        <v>45414</v>
      </c>
      <c r="D4714" t="s">
        <v>18403</v>
      </c>
      <c r="E4714" t="s">
        <v>18402</v>
      </c>
    </row>
    <row r="4715" spans="1:5" x14ac:dyDescent="0.2">
      <c r="A4715" t="s">
        <v>14695</v>
      </c>
      <c r="B4715" t="s">
        <v>249</v>
      </c>
      <c r="C4715" s="1">
        <v>45067</v>
      </c>
      <c r="D4715" t="s">
        <v>18407</v>
      </c>
      <c r="E4715" t="s">
        <v>18402</v>
      </c>
    </row>
    <row r="4716" spans="1:5" x14ac:dyDescent="0.2">
      <c r="A4716" t="s">
        <v>14697</v>
      </c>
      <c r="B4716" t="s">
        <v>485</v>
      </c>
      <c r="C4716" s="1">
        <v>45617</v>
      </c>
      <c r="D4716" t="s">
        <v>18404</v>
      </c>
      <c r="E4716" t="s">
        <v>18402</v>
      </c>
    </row>
    <row r="4717" spans="1:5" x14ac:dyDescent="0.2">
      <c r="A4717" t="s">
        <v>14699</v>
      </c>
      <c r="B4717" t="s">
        <v>189</v>
      </c>
      <c r="C4717" s="1">
        <v>45041</v>
      </c>
      <c r="D4717" t="s">
        <v>18403</v>
      </c>
      <c r="E4717" t="s">
        <v>18402</v>
      </c>
    </row>
    <row r="4718" spans="1:5" x14ac:dyDescent="0.2">
      <c r="A4718" t="s">
        <v>14701</v>
      </c>
      <c r="B4718" t="s">
        <v>18419</v>
      </c>
      <c r="C4718" s="1">
        <v>45339</v>
      </c>
      <c r="D4718" t="s">
        <v>18401</v>
      </c>
      <c r="E4718" t="s">
        <v>18402</v>
      </c>
    </row>
    <row r="4719" spans="1:5" x14ac:dyDescent="0.2">
      <c r="A4719" t="s">
        <v>14705</v>
      </c>
      <c r="B4719" t="s">
        <v>365</v>
      </c>
      <c r="C4719" s="1">
        <v>45125</v>
      </c>
      <c r="D4719" t="s">
        <v>18408</v>
      </c>
      <c r="E4719" t="s">
        <v>18402</v>
      </c>
    </row>
    <row r="4720" spans="1:5" x14ac:dyDescent="0.2">
      <c r="A4720" t="s">
        <v>14708</v>
      </c>
      <c r="B4720" t="s">
        <v>96</v>
      </c>
      <c r="C4720" s="1">
        <v>45529</v>
      </c>
      <c r="D4720" t="s">
        <v>18409</v>
      </c>
      <c r="E4720" t="s">
        <v>18402</v>
      </c>
    </row>
    <row r="4721" spans="1:5" x14ac:dyDescent="0.2">
      <c r="A4721" t="s">
        <v>14710</v>
      </c>
      <c r="B4721" t="s">
        <v>870</v>
      </c>
      <c r="C4721" s="1">
        <v>45381</v>
      </c>
      <c r="D4721" t="s">
        <v>18408</v>
      </c>
      <c r="E4721" t="s">
        <v>18402</v>
      </c>
    </row>
    <row r="4722" spans="1:5" x14ac:dyDescent="0.2">
      <c r="A4722" t="s">
        <v>14712</v>
      </c>
      <c r="B4722" t="s">
        <v>249</v>
      </c>
      <c r="C4722" s="1">
        <v>44975</v>
      </c>
      <c r="D4722" t="s">
        <v>18404</v>
      </c>
      <c r="E4722" t="s">
        <v>18402</v>
      </c>
    </row>
    <row r="4723" spans="1:5" x14ac:dyDescent="0.2">
      <c r="A4723" t="s">
        <v>14714</v>
      </c>
      <c r="B4723" t="s">
        <v>449</v>
      </c>
      <c r="C4723" s="1">
        <v>45214</v>
      </c>
      <c r="D4723" t="s">
        <v>18401</v>
      </c>
      <c r="E4723" t="s">
        <v>18402</v>
      </c>
    </row>
    <row r="4724" spans="1:5" x14ac:dyDescent="0.2">
      <c r="A4724" t="s">
        <v>14717</v>
      </c>
      <c r="B4724" t="s">
        <v>15</v>
      </c>
      <c r="C4724" s="1">
        <v>45516</v>
      </c>
      <c r="D4724" t="s">
        <v>18403</v>
      </c>
      <c r="E4724" t="s">
        <v>18402</v>
      </c>
    </row>
    <row r="4725" spans="1:5" x14ac:dyDescent="0.2">
      <c r="A4725" t="s">
        <v>14721</v>
      </c>
      <c r="B4725" t="s">
        <v>219</v>
      </c>
      <c r="C4725" s="1">
        <v>45298</v>
      </c>
      <c r="D4725" t="s">
        <v>18404</v>
      </c>
      <c r="E4725" t="s">
        <v>18402</v>
      </c>
    </row>
    <row r="4726" spans="1:5" x14ac:dyDescent="0.2">
      <c r="A4726" t="s">
        <v>14724</v>
      </c>
      <c r="B4726" t="s">
        <v>419</v>
      </c>
      <c r="C4726" s="1">
        <v>45178</v>
      </c>
      <c r="D4726" t="s">
        <v>18404</v>
      </c>
      <c r="E4726" t="s">
        <v>18402</v>
      </c>
    </row>
    <row r="4727" spans="1:5" x14ac:dyDescent="0.2">
      <c r="A4727" t="s">
        <v>14728</v>
      </c>
      <c r="B4727" t="s">
        <v>428</v>
      </c>
      <c r="C4727" s="1">
        <v>45397</v>
      </c>
      <c r="D4727" t="s">
        <v>18403</v>
      </c>
      <c r="E4727" t="s">
        <v>18402</v>
      </c>
    </row>
    <row r="4728" spans="1:5" x14ac:dyDescent="0.2">
      <c r="A4728" t="s">
        <v>14731</v>
      </c>
      <c r="B4728" t="s">
        <v>67</v>
      </c>
      <c r="C4728" s="1">
        <v>45239</v>
      </c>
      <c r="D4728" t="s">
        <v>18401</v>
      </c>
      <c r="E4728" t="s">
        <v>18402</v>
      </c>
    </row>
    <row r="4729" spans="1:5" x14ac:dyDescent="0.2">
      <c r="A4729" t="s">
        <v>14733</v>
      </c>
      <c r="B4729" t="s">
        <v>288</v>
      </c>
      <c r="C4729" s="1">
        <v>44981</v>
      </c>
      <c r="D4729" t="s">
        <v>18410</v>
      </c>
      <c r="E4729" t="s">
        <v>18402</v>
      </c>
    </row>
    <row r="4730" spans="1:5" x14ac:dyDescent="0.2">
      <c r="A4730" t="s">
        <v>14736</v>
      </c>
      <c r="B4730" t="s">
        <v>864</v>
      </c>
      <c r="C4730" s="1">
        <v>45523</v>
      </c>
      <c r="D4730" t="s">
        <v>18403</v>
      </c>
      <c r="E4730" t="s">
        <v>18402</v>
      </c>
    </row>
    <row r="4731" spans="1:5" x14ac:dyDescent="0.2">
      <c r="A4731" t="s">
        <v>14740</v>
      </c>
      <c r="B4731" t="s">
        <v>808</v>
      </c>
      <c r="C4731" s="1">
        <v>45372</v>
      </c>
      <c r="D4731" t="s">
        <v>18403</v>
      </c>
      <c r="E4731" t="s">
        <v>18402</v>
      </c>
    </row>
    <row r="4732" spans="1:5" x14ac:dyDescent="0.2">
      <c r="A4732" t="s">
        <v>14743</v>
      </c>
      <c r="B4732" t="s">
        <v>437</v>
      </c>
      <c r="C4732" s="1">
        <v>45421</v>
      </c>
      <c r="D4732" t="s">
        <v>18408</v>
      </c>
      <c r="E4732" t="s">
        <v>18402</v>
      </c>
    </row>
    <row r="4733" spans="1:5" x14ac:dyDescent="0.2">
      <c r="A4733" t="s">
        <v>14747</v>
      </c>
      <c r="B4733" t="s">
        <v>837</v>
      </c>
      <c r="C4733" s="1">
        <v>45324</v>
      </c>
      <c r="D4733" t="s">
        <v>18401</v>
      </c>
      <c r="E4733" t="s">
        <v>18402</v>
      </c>
    </row>
    <row r="4734" spans="1:5" x14ac:dyDescent="0.2">
      <c r="A4734" t="s">
        <v>14752</v>
      </c>
      <c r="B4734" t="s">
        <v>758</v>
      </c>
      <c r="C4734" s="1">
        <v>45121</v>
      </c>
      <c r="D4734" t="s">
        <v>18403</v>
      </c>
      <c r="E4734" t="s">
        <v>18402</v>
      </c>
    </row>
    <row r="4735" spans="1:5" x14ac:dyDescent="0.2">
      <c r="A4735" t="s">
        <v>14754</v>
      </c>
      <c r="B4735" t="s">
        <v>374</v>
      </c>
      <c r="C4735" s="1">
        <v>45402</v>
      </c>
      <c r="D4735" t="s">
        <v>18404</v>
      </c>
      <c r="E4735" t="s">
        <v>18402</v>
      </c>
    </row>
    <row r="4736" spans="1:5" x14ac:dyDescent="0.2">
      <c r="A4736" t="s">
        <v>14756</v>
      </c>
      <c r="B4736" t="s">
        <v>581</v>
      </c>
      <c r="C4736" s="1">
        <v>45181</v>
      </c>
      <c r="D4736" t="s">
        <v>18410</v>
      </c>
      <c r="E4736" t="s">
        <v>18402</v>
      </c>
    </row>
    <row r="4737" spans="1:5" x14ac:dyDescent="0.2">
      <c r="A4737" t="s">
        <v>14759</v>
      </c>
      <c r="B4737" t="s">
        <v>255</v>
      </c>
      <c r="C4737" s="1">
        <v>45236</v>
      </c>
      <c r="D4737" t="s">
        <v>18404</v>
      </c>
      <c r="E4737" t="s">
        <v>18402</v>
      </c>
    </row>
    <row r="4738" spans="1:5" x14ac:dyDescent="0.2">
      <c r="A4738" t="s">
        <v>14762</v>
      </c>
      <c r="B4738" t="s">
        <v>106</v>
      </c>
      <c r="C4738" s="1">
        <v>45224</v>
      </c>
      <c r="D4738" t="s">
        <v>18401</v>
      </c>
      <c r="E4738" t="s">
        <v>18402</v>
      </c>
    </row>
    <row r="4739" spans="1:5" x14ac:dyDescent="0.2">
      <c r="A4739" t="s">
        <v>14764</v>
      </c>
      <c r="B4739" t="s">
        <v>18444</v>
      </c>
      <c r="C4739" s="1">
        <v>45309</v>
      </c>
      <c r="D4739" t="s">
        <v>18403</v>
      </c>
      <c r="E4739" t="s">
        <v>18402</v>
      </c>
    </row>
    <row r="4740" spans="1:5" x14ac:dyDescent="0.2">
      <c r="A4740" t="s">
        <v>14768</v>
      </c>
      <c r="B4740" t="s">
        <v>398</v>
      </c>
      <c r="C4740" s="1">
        <v>45598</v>
      </c>
      <c r="D4740" t="s">
        <v>18404</v>
      </c>
      <c r="E4740" t="s">
        <v>18402</v>
      </c>
    </row>
    <row r="4741" spans="1:5" x14ac:dyDescent="0.2">
      <c r="A4741" t="s">
        <v>14771</v>
      </c>
      <c r="B4741" t="s">
        <v>476</v>
      </c>
      <c r="C4741" s="1">
        <v>45442</v>
      </c>
      <c r="D4741" t="s">
        <v>18404</v>
      </c>
      <c r="E4741" t="s">
        <v>18402</v>
      </c>
    </row>
    <row r="4742" spans="1:5" x14ac:dyDescent="0.2">
      <c r="A4742" t="s">
        <v>14773</v>
      </c>
      <c r="B4742" t="s">
        <v>652</v>
      </c>
      <c r="C4742" s="1">
        <v>45534</v>
      </c>
      <c r="D4742" t="s">
        <v>18408</v>
      </c>
      <c r="E4742" t="s">
        <v>18402</v>
      </c>
    </row>
    <row r="4743" spans="1:5" x14ac:dyDescent="0.2">
      <c r="A4743" t="s">
        <v>14775</v>
      </c>
      <c r="B4743" t="s">
        <v>703</v>
      </c>
      <c r="C4743" s="1">
        <v>45063</v>
      </c>
      <c r="D4743" t="s">
        <v>18403</v>
      </c>
      <c r="E4743" t="s">
        <v>18402</v>
      </c>
    </row>
    <row r="4744" spans="1:5" x14ac:dyDescent="0.2">
      <c r="A4744" t="s">
        <v>14777</v>
      </c>
      <c r="B4744" t="s">
        <v>885</v>
      </c>
      <c r="C4744" s="1">
        <v>44991</v>
      </c>
      <c r="D4744" t="s">
        <v>18404</v>
      </c>
      <c r="E4744" t="s">
        <v>18402</v>
      </c>
    </row>
    <row r="4745" spans="1:5" x14ac:dyDescent="0.2">
      <c r="A4745" t="s">
        <v>14780</v>
      </c>
      <c r="B4745" t="s">
        <v>210</v>
      </c>
      <c r="C4745" s="1">
        <v>45473</v>
      </c>
      <c r="D4745" t="s">
        <v>18401</v>
      </c>
      <c r="E4745" t="s">
        <v>18402</v>
      </c>
    </row>
    <row r="4746" spans="1:5" x14ac:dyDescent="0.2">
      <c r="A4746" t="s">
        <v>14783</v>
      </c>
      <c r="B4746" t="s">
        <v>805</v>
      </c>
      <c r="C4746" s="1">
        <v>45528</v>
      </c>
      <c r="D4746" t="s">
        <v>18401</v>
      </c>
      <c r="E4746" t="s">
        <v>18402</v>
      </c>
    </row>
    <row r="4747" spans="1:5" x14ac:dyDescent="0.2">
      <c r="A4747" t="s">
        <v>14786</v>
      </c>
      <c r="B4747" t="s">
        <v>160</v>
      </c>
      <c r="C4747" s="1">
        <v>45397</v>
      </c>
      <c r="D4747" t="s">
        <v>18414</v>
      </c>
      <c r="E4747" t="s">
        <v>18402</v>
      </c>
    </row>
    <row r="4748" spans="1:5" x14ac:dyDescent="0.2">
      <c r="A4748" t="s">
        <v>14788</v>
      </c>
      <c r="B4748" t="s">
        <v>285</v>
      </c>
      <c r="C4748" s="1">
        <v>45423</v>
      </c>
      <c r="D4748" t="s">
        <v>18404</v>
      </c>
      <c r="E4748" t="s">
        <v>18402</v>
      </c>
    </row>
    <row r="4749" spans="1:5" x14ac:dyDescent="0.2">
      <c r="A4749" t="s">
        <v>14793</v>
      </c>
      <c r="B4749" t="s">
        <v>106</v>
      </c>
      <c r="C4749" s="1">
        <v>45430</v>
      </c>
      <c r="D4749" t="s">
        <v>18408</v>
      </c>
      <c r="E4749" t="s">
        <v>18402</v>
      </c>
    </row>
    <row r="4750" spans="1:5" x14ac:dyDescent="0.2">
      <c r="A4750" t="s">
        <v>14795</v>
      </c>
      <c r="B4750" t="s">
        <v>303</v>
      </c>
      <c r="C4750" s="1">
        <v>45622</v>
      </c>
      <c r="D4750" t="s">
        <v>18401</v>
      </c>
      <c r="E4750" t="s">
        <v>18402</v>
      </c>
    </row>
    <row r="4751" spans="1:5" x14ac:dyDescent="0.2">
      <c r="A4751" t="s">
        <v>14800</v>
      </c>
      <c r="B4751" t="s">
        <v>127</v>
      </c>
      <c r="C4751" s="1">
        <v>45028</v>
      </c>
      <c r="D4751" t="s">
        <v>18404</v>
      </c>
      <c r="E4751" t="s">
        <v>18402</v>
      </c>
    </row>
    <row r="4752" spans="1:5" x14ac:dyDescent="0.2">
      <c r="A4752" t="s">
        <v>14802</v>
      </c>
      <c r="B4752" t="s">
        <v>900</v>
      </c>
      <c r="C4752" s="1">
        <v>45436</v>
      </c>
      <c r="D4752" t="s">
        <v>18404</v>
      </c>
      <c r="E4752" t="s">
        <v>18402</v>
      </c>
    </row>
    <row r="4753" spans="1:5" x14ac:dyDescent="0.2">
      <c r="A4753" t="s">
        <v>14805</v>
      </c>
      <c r="B4753" t="s">
        <v>784</v>
      </c>
      <c r="C4753" s="1">
        <v>45046</v>
      </c>
      <c r="D4753" t="s">
        <v>18406</v>
      </c>
      <c r="E4753" t="s">
        <v>18402</v>
      </c>
    </row>
    <row r="4754" spans="1:5" x14ac:dyDescent="0.2">
      <c r="A4754" t="s">
        <v>14808</v>
      </c>
      <c r="B4754" t="s">
        <v>273</v>
      </c>
      <c r="C4754" s="1">
        <v>45478</v>
      </c>
      <c r="D4754" t="s">
        <v>18408</v>
      </c>
      <c r="E4754" t="s">
        <v>18402</v>
      </c>
    </row>
    <row r="4755" spans="1:5" x14ac:dyDescent="0.2">
      <c r="A4755" t="s">
        <v>14811</v>
      </c>
      <c r="B4755" t="s">
        <v>96</v>
      </c>
      <c r="C4755" s="1">
        <v>45439</v>
      </c>
      <c r="D4755" t="s">
        <v>18401</v>
      </c>
      <c r="E4755" t="s">
        <v>18402</v>
      </c>
    </row>
    <row r="4756" spans="1:5" x14ac:dyDescent="0.2">
      <c r="A4756" t="s">
        <v>14814</v>
      </c>
      <c r="B4756" t="s">
        <v>434</v>
      </c>
      <c r="C4756" s="1">
        <v>45240</v>
      </c>
      <c r="D4756" t="s">
        <v>18404</v>
      </c>
      <c r="E4756" t="s">
        <v>18402</v>
      </c>
    </row>
    <row r="4757" spans="1:5" x14ac:dyDescent="0.2">
      <c r="A4757" t="s">
        <v>14816</v>
      </c>
      <c r="B4757" t="s">
        <v>796</v>
      </c>
      <c r="C4757" s="1">
        <v>45457</v>
      </c>
      <c r="D4757" t="s">
        <v>18404</v>
      </c>
      <c r="E4757" t="s">
        <v>18402</v>
      </c>
    </row>
    <row r="4758" spans="1:5" x14ac:dyDescent="0.2">
      <c r="A4758" t="s">
        <v>14819</v>
      </c>
      <c r="B4758" t="s">
        <v>858</v>
      </c>
      <c r="C4758" s="1">
        <v>45591</v>
      </c>
      <c r="D4758" t="s">
        <v>18401</v>
      </c>
      <c r="E4758" t="s">
        <v>18402</v>
      </c>
    </row>
    <row r="4759" spans="1:5" x14ac:dyDescent="0.2">
      <c r="A4759" t="s">
        <v>14822</v>
      </c>
      <c r="B4759" t="s">
        <v>329</v>
      </c>
      <c r="C4759" s="1">
        <v>45547</v>
      </c>
      <c r="D4759" t="s">
        <v>18408</v>
      </c>
      <c r="E4759" t="s">
        <v>18402</v>
      </c>
    </row>
    <row r="4760" spans="1:5" x14ac:dyDescent="0.2">
      <c r="A4760" t="s">
        <v>14827</v>
      </c>
      <c r="B4760" t="s">
        <v>614</v>
      </c>
      <c r="C4760" s="1">
        <v>45477</v>
      </c>
      <c r="D4760" t="s">
        <v>18403</v>
      </c>
      <c r="E4760" t="s">
        <v>18402</v>
      </c>
    </row>
    <row r="4761" spans="1:5" x14ac:dyDescent="0.2">
      <c r="A4761" t="s">
        <v>14830</v>
      </c>
      <c r="B4761" t="s">
        <v>279</v>
      </c>
      <c r="C4761" s="1">
        <v>45230</v>
      </c>
      <c r="D4761" t="s">
        <v>18406</v>
      </c>
      <c r="E4761" t="s">
        <v>18402</v>
      </c>
    </row>
    <row r="4762" spans="1:5" x14ac:dyDescent="0.2">
      <c r="A4762" t="s">
        <v>14833</v>
      </c>
      <c r="B4762" t="s">
        <v>655</v>
      </c>
      <c r="C4762" s="1">
        <v>45124</v>
      </c>
      <c r="D4762" t="s">
        <v>18408</v>
      </c>
      <c r="E4762" t="s">
        <v>18402</v>
      </c>
    </row>
    <row r="4763" spans="1:5" x14ac:dyDescent="0.2">
      <c r="A4763" t="s">
        <v>14836</v>
      </c>
      <c r="B4763" t="s">
        <v>473</v>
      </c>
      <c r="C4763" s="1">
        <v>45164</v>
      </c>
      <c r="D4763" t="s">
        <v>18403</v>
      </c>
      <c r="E4763" t="s">
        <v>18402</v>
      </c>
    </row>
    <row r="4764" spans="1:5" x14ac:dyDescent="0.2">
      <c r="A4764" t="s">
        <v>14839</v>
      </c>
      <c r="B4764" t="s">
        <v>166</v>
      </c>
      <c r="C4764" s="1">
        <v>45212</v>
      </c>
      <c r="D4764" t="s">
        <v>18403</v>
      </c>
      <c r="E4764" t="s">
        <v>18402</v>
      </c>
    </row>
    <row r="4765" spans="1:5" x14ac:dyDescent="0.2">
      <c r="A4765" t="s">
        <v>14842</v>
      </c>
      <c r="B4765" t="s">
        <v>831</v>
      </c>
      <c r="C4765" s="1">
        <v>45458</v>
      </c>
      <c r="D4765" t="s">
        <v>18408</v>
      </c>
      <c r="E4765" t="s">
        <v>18402</v>
      </c>
    </row>
    <row r="4766" spans="1:5" x14ac:dyDescent="0.2">
      <c r="A4766" t="s">
        <v>14847</v>
      </c>
      <c r="B4766" t="s">
        <v>264</v>
      </c>
      <c r="C4766" s="1">
        <v>45375</v>
      </c>
      <c r="D4766" t="s">
        <v>18404</v>
      </c>
      <c r="E4766" t="s">
        <v>18402</v>
      </c>
    </row>
    <row r="4767" spans="1:5" x14ac:dyDescent="0.2">
      <c r="A4767" t="s">
        <v>14850</v>
      </c>
      <c r="B4767" t="s">
        <v>282</v>
      </c>
      <c r="C4767" s="1">
        <v>45358</v>
      </c>
      <c r="D4767" t="s">
        <v>18401</v>
      </c>
      <c r="E4767" t="s">
        <v>18402</v>
      </c>
    </row>
    <row r="4768" spans="1:5" x14ac:dyDescent="0.2">
      <c r="A4768" t="s">
        <v>14853</v>
      </c>
      <c r="B4768" t="s">
        <v>749</v>
      </c>
      <c r="C4768" s="1">
        <v>45386</v>
      </c>
      <c r="D4768" t="s">
        <v>18403</v>
      </c>
      <c r="E4768" t="s">
        <v>18402</v>
      </c>
    </row>
    <row r="4769" spans="1:5" x14ac:dyDescent="0.2">
      <c r="A4769" t="s">
        <v>14855</v>
      </c>
      <c r="B4769" t="s">
        <v>207</v>
      </c>
      <c r="C4769" s="1">
        <v>45065</v>
      </c>
      <c r="D4769" t="s">
        <v>18403</v>
      </c>
      <c r="E4769" t="s">
        <v>18402</v>
      </c>
    </row>
    <row r="4770" spans="1:5" x14ac:dyDescent="0.2">
      <c r="A4770" t="s">
        <v>14860</v>
      </c>
      <c r="B4770" t="s">
        <v>446</v>
      </c>
      <c r="C4770" s="1">
        <v>44960</v>
      </c>
      <c r="D4770" t="s">
        <v>18403</v>
      </c>
      <c r="E4770" t="s">
        <v>18402</v>
      </c>
    </row>
    <row r="4771" spans="1:5" x14ac:dyDescent="0.2">
      <c r="A4771" t="s">
        <v>14862</v>
      </c>
      <c r="B4771" t="s">
        <v>45</v>
      </c>
      <c r="C4771" s="1">
        <v>45345</v>
      </c>
      <c r="D4771" t="s">
        <v>18403</v>
      </c>
      <c r="E4771" t="s">
        <v>18402</v>
      </c>
    </row>
    <row r="4772" spans="1:5" x14ac:dyDescent="0.2">
      <c r="A4772" t="s">
        <v>14864</v>
      </c>
      <c r="B4772" t="s">
        <v>694</v>
      </c>
      <c r="C4772" s="1">
        <v>45297</v>
      </c>
      <c r="D4772" t="s">
        <v>18408</v>
      </c>
      <c r="E4772" t="s">
        <v>18402</v>
      </c>
    </row>
    <row r="4773" spans="1:5" x14ac:dyDescent="0.2">
      <c r="A4773" t="s">
        <v>14866</v>
      </c>
      <c r="B4773" t="s">
        <v>264</v>
      </c>
      <c r="C4773" s="1">
        <v>45267</v>
      </c>
      <c r="D4773" t="s">
        <v>18401</v>
      </c>
      <c r="E4773" t="s">
        <v>18402</v>
      </c>
    </row>
    <row r="4774" spans="1:5" x14ac:dyDescent="0.2">
      <c r="A4774" t="s">
        <v>14871</v>
      </c>
      <c r="B4774" t="s">
        <v>30</v>
      </c>
      <c r="C4774" s="1">
        <v>45523</v>
      </c>
      <c r="D4774" t="s">
        <v>18404</v>
      </c>
      <c r="E4774" t="s">
        <v>18402</v>
      </c>
    </row>
    <row r="4775" spans="1:5" x14ac:dyDescent="0.2">
      <c r="A4775" t="s">
        <v>14873</v>
      </c>
      <c r="B4775" t="s">
        <v>509</v>
      </c>
      <c r="C4775" s="1">
        <v>44936</v>
      </c>
      <c r="D4775" t="s">
        <v>18403</v>
      </c>
      <c r="E4775" t="s">
        <v>18402</v>
      </c>
    </row>
    <row r="4776" spans="1:5" x14ac:dyDescent="0.2">
      <c r="A4776" t="s">
        <v>14875</v>
      </c>
      <c r="B4776" t="s">
        <v>389</v>
      </c>
      <c r="C4776" s="1">
        <v>45477</v>
      </c>
      <c r="D4776" t="s">
        <v>18403</v>
      </c>
      <c r="E4776" t="s">
        <v>18402</v>
      </c>
    </row>
    <row r="4777" spans="1:5" x14ac:dyDescent="0.2">
      <c r="A4777" t="s">
        <v>14879</v>
      </c>
      <c r="B4777" t="s">
        <v>407</v>
      </c>
      <c r="C4777" s="1">
        <v>45330</v>
      </c>
      <c r="D4777" t="s">
        <v>18408</v>
      </c>
      <c r="E4777" t="s">
        <v>18402</v>
      </c>
    </row>
    <row r="4778" spans="1:5" x14ac:dyDescent="0.2">
      <c r="A4778" t="s">
        <v>14882</v>
      </c>
      <c r="B4778" t="s">
        <v>894</v>
      </c>
      <c r="C4778" s="1">
        <v>44984</v>
      </c>
      <c r="D4778" t="s">
        <v>18408</v>
      </c>
      <c r="E4778" t="s">
        <v>18402</v>
      </c>
    </row>
    <row r="4779" spans="1:5" x14ac:dyDescent="0.2">
      <c r="A4779" t="s">
        <v>14887</v>
      </c>
      <c r="B4779" t="s">
        <v>198</v>
      </c>
      <c r="C4779" s="1">
        <v>45592</v>
      </c>
      <c r="D4779" t="s">
        <v>18401</v>
      </c>
      <c r="E4779" t="s">
        <v>18402</v>
      </c>
    </row>
    <row r="4780" spans="1:5" x14ac:dyDescent="0.2">
      <c r="A4780" t="s">
        <v>14890</v>
      </c>
      <c r="B4780" t="s">
        <v>706</v>
      </c>
      <c r="C4780" s="1">
        <v>45229</v>
      </c>
      <c r="D4780" t="s">
        <v>18401</v>
      </c>
      <c r="E4780" t="s">
        <v>18402</v>
      </c>
    </row>
    <row r="4781" spans="1:5" x14ac:dyDescent="0.2">
      <c r="A4781" t="s">
        <v>14892</v>
      </c>
      <c r="B4781" t="s">
        <v>151</v>
      </c>
      <c r="C4781" s="1">
        <v>45334</v>
      </c>
      <c r="D4781" t="s">
        <v>18408</v>
      </c>
      <c r="E4781" t="s">
        <v>18402</v>
      </c>
    </row>
    <row r="4782" spans="1:5" x14ac:dyDescent="0.2">
      <c r="A4782" t="s">
        <v>14894</v>
      </c>
      <c r="B4782" t="s">
        <v>700</v>
      </c>
      <c r="C4782" s="1">
        <v>45478</v>
      </c>
      <c r="D4782" t="s">
        <v>18401</v>
      </c>
      <c r="E4782" t="s">
        <v>18402</v>
      </c>
    </row>
    <row r="4783" spans="1:5" x14ac:dyDescent="0.2">
      <c r="A4783" t="s">
        <v>14897</v>
      </c>
      <c r="B4783" t="s">
        <v>192</v>
      </c>
      <c r="C4783" s="1">
        <v>45456</v>
      </c>
      <c r="D4783" t="s">
        <v>18403</v>
      </c>
      <c r="E4783" t="s">
        <v>18402</v>
      </c>
    </row>
    <row r="4784" spans="1:5" x14ac:dyDescent="0.2">
      <c r="A4784" t="s">
        <v>14899</v>
      </c>
      <c r="B4784" t="s">
        <v>655</v>
      </c>
      <c r="C4784" s="1">
        <v>45431</v>
      </c>
      <c r="D4784" t="s">
        <v>18408</v>
      </c>
      <c r="E4784" t="s">
        <v>18402</v>
      </c>
    </row>
    <row r="4785" spans="1:5" x14ac:dyDescent="0.2">
      <c r="A4785" t="s">
        <v>14901</v>
      </c>
      <c r="B4785" t="s">
        <v>673</v>
      </c>
      <c r="C4785" s="1">
        <v>45378</v>
      </c>
      <c r="D4785" t="s">
        <v>18408</v>
      </c>
      <c r="E4785" t="s">
        <v>18402</v>
      </c>
    </row>
    <row r="4786" spans="1:5" x14ac:dyDescent="0.2">
      <c r="A4786" t="s">
        <v>14904</v>
      </c>
      <c r="B4786" t="s">
        <v>790</v>
      </c>
      <c r="C4786" s="1">
        <v>45307</v>
      </c>
      <c r="D4786" t="s">
        <v>18401</v>
      </c>
      <c r="E4786" t="s">
        <v>18402</v>
      </c>
    </row>
    <row r="4787" spans="1:5" x14ac:dyDescent="0.2">
      <c r="A4787" t="s">
        <v>14907</v>
      </c>
      <c r="B4787" t="s">
        <v>73</v>
      </c>
      <c r="C4787" s="1">
        <v>45626</v>
      </c>
      <c r="D4787" t="s">
        <v>18403</v>
      </c>
      <c r="E4787" t="s">
        <v>18402</v>
      </c>
    </row>
    <row r="4788" spans="1:5" x14ac:dyDescent="0.2">
      <c r="A4788" t="s">
        <v>14911</v>
      </c>
      <c r="B4788" t="s">
        <v>428</v>
      </c>
      <c r="C4788" s="1">
        <v>45021</v>
      </c>
      <c r="D4788" t="s">
        <v>18408</v>
      </c>
      <c r="E4788" t="s">
        <v>18402</v>
      </c>
    </row>
    <row r="4789" spans="1:5" x14ac:dyDescent="0.2">
      <c r="A4789" t="s">
        <v>14915</v>
      </c>
      <c r="B4789" t="s">
        <v>834</v>
      </c>
      <c r="C4789" s="1">
        <v>44964</v>
      </c>
      <c r="D4789" t="s">
        <v>18403</v>
      </c>
      <c r="E4789" t="s">
        <v>18402</v>
      </c>
    </row>
    <row r="4790" spans="1:5" x14ac:dyDescent="0.2">
      <c r="A4790" t="s">
        <v>14917</v>
      </c>
      <c r="B4790" t="s">
        <v>557</v>
      </c>
      <c r="C4790" s="1">
        <v>45088</v>
      </c>
      <c r="D4790" t="s">
        <v>18401</v>
      </c>
      <c r="E4790" t="s">
        <v>18402</v>
      </c>
    </row>
    <row r="4791" spans="1:5" x14ac:dyDescent="0.2">
      <c r="A4791" t="s">
        <v>14921</v>
      </c>
      <c r="B4791" t="s">
        <v>590</v>
      </c>
      <c r="C4791" s="1">
        <v>45059</v>
      </c>
      <c r="D4791" t="s">
        <v>18404</v>
      </c>
      <c r="E4791" t="s">
        <v>18402</v>
      </c>
    </row>
    <row r="4792" spans="1:5" x14ac:dyDescent="0.2">
      <c r="A4792" t="s">
        <v>14926</v>
      </c>
      <c r="B4792" t="s">
        <v>102</v>
      </c>
      <c r="C4792" s="1">
        <v>44970</v>
      </c>
      <c r="D4792" t="s">
        <v>18404</v>
      </c>
      <c r="E4792" t="s">
        <v>18402</v>
      </c>
    </row>
    <row r="4793" spans="1:5" x14ac:dyDescent="0.2">
      <c r="A4793" t="s">
        <v>14928</v>
      </c>
      <c r="B4793" t="s">
        <v>207</v>
      </c>
      <c r="C4793" s="1">
        <v>45600</v>
      </c>
      <c r="D4793" t="s">
        <v>18403</v>
      </c>
      <c r="E4793" t="s">
        <v>18402</v>
      </c>
    </row>
    <row r="4794" spans="1:5" x14ac:dyDescent="0.2">
      <c r="A4794" t="s">
        <v>14930</v>
      </c>
      <c r="B4794" t="s">
        <v>554</v>
      </c>
      <c r="C4794" s="1">
        <v>44937</v>
      </c>
      <c r="D4794" t="s">
        <v>18408</v>
      </c>
      <c r="E4794" t="s">
        <v>18402</v>
      </c>
    </row>
    <row r="4795" spans="1:5" x14ac:dyDescent="0.2">
      <c r="A4795" t="s">
        <v>14932</v>
      </c>
      <c r="B4795" t="s">
        <v>602</v>
      </c>
      <c r="C4795" s="1">
        <v>45312</v>
      </c>
      <c r="D4795" t="s">
        <v>18403</v>
      </c>
      <c r="E4795" t="s">
        <v>18402</v>
      </c>
    </row>
    <row r="4796" spans="1:5" x14ac:dyDescent="0.2">
      <c r="A4796" t="s">
        <v>14934</v>
      </c>
      <c r="B4796" t="s">
        <v>614</v>
      </c>
      <c r="C4796" s="1">
        <v>45470</v>
      </c>
      <c r="D4796" t="s">
        <v>18408</v>
      </c>
      <c r="E4796" t="s">
        <v>18402</v>
      </c>
    </row>
    <row r="4797" spans="1:5" x14ac:dyDescent="0.2">
      <c r="A4797" t="s">
        <v>14936</v>
      </c>
      <c r="B4797" t="s">
        <v>870</v>
      </c>
      <c r="C4797" s="1">
        <v>45621</v>
      </c>
      <c r="D4797" t="s">
        <v>18401</v>
      </c>
      <c r="E4797" t="s">
        <v>18402</v>
      </c>
    </row>
    <row r="4798" spans="1:5" x14ac:dyDescent="0.2">
      <c r="A4798" t="s">
        <v>14938</v>
      </c>
      <c r="B4798" t="s">
        <v>679</v>
      </c>
      <c r="C4798" s="1">
        <v>45471</v>
      </c>
      <c r="D4798" t="s">
        <v>18401</v>
      </c>
      <c r="E4798" t="s">
        <v>18402</v>
      </c>
    </row>
    <row r="4799" spans="1:5" x14ac:dyDescent="0.2">
      <c r="A4799" t="s">
        <v>14940</v>
      </c>
      <c r="B4799" t="s">
        <v>279</v>
      </c>
      <c r="C4799" s="1">
        <v>45428</v>
      </c>
      <c r="D4799" t="s">
        <v>18406</v>
      </c>
      <c r="E4799" t="s">
        <v>18402</v>
      </c>
    </row>
    <row r="4800" spans="1:5" x14ac:dyDescent="0.2">
      <c r="A4800" t="s">
        <v>14942</v>
      </c>
      <c r="B4800" t="s">
        <v>136</v>
      </c>
      <c r="C4800" s="1">
        <v>45009</v>
      </c>
      <c r="D4800" t="s">
        <v>18404</v>
      </c>
      <c r="E4800" t="s">
        <v>18402</v>
      </c>
    </row>
    <row r="4801" spans="1:5" x14ac:dyDescent="0.2">
      <c r="A4801" t="s">
        <v>14944</v>
      </c>
      <c r="B4801" t="s">
        <v>473</v>
      </c>
      <c r="C4801" s="1">
        <v>45121</v>
      </c>
      <c r="D4801" t="s">
        <v>18401</v>
      </c>
      <c r="E4801" t="s">
        <v>18402</v>
      </c>
    </row>
    <row r="4802" spans="1:5" x14ac:dyDescent="0.2">
      <c r="A4802" t="s">
        <v>14947</v>
      </c>
      <c r="B4802" t="s">
        <v>500</v>
      </c>
      <c r="C4802" s="1">
        <v>45193</v>
      </c>
      <c r="D4802" t="s">
        <v>18401</v>
      </c>
      <c r="E4802" t="s">
        <v>18402</v>
      </c>
    </row>
    <row r="4803" spans="1:5" x14ac:dyDescent="0.2">
      <c r="A4803" t="s">
        <v>14949</v>
      </c>
      <c r="B4803" t="s">
        <v>34</v>
      </c>
      <c r="C4803" s="1">
        <v>45377</v>
      </c>
      <c r="D4803" t="s">
        <v>18403</v>
      </c>
      <c r="E4803" t="s">
        <v>18402</v>
      </c>
    </row>
    <row r="4804" spans="1:5" x14ac:dyDescent="0.2">
      <c r="A4804" t="s">
        <v>14951</v>
      </c>
      <c r="B4804" t="s">
        <v>303</v>
      </c>
      <c r="C4804" s="1">
        <v>45423</v>
      </c>
      <c r="D4804" t="s">
        <v>18404</v>
      </c>
      <c r="E4804" t="s">
        <v>18402</v>
      </c>
    </row>
    <row r="4805" spans="1:5" x14ac:dyDescent="0.2">
      <c r="A4805" t="s">
        <v>14953</v>
      </c>
      <c r="B4805" t="s">
        <v>679</v>
      </c>
      <c r="C4805" s="1">
        <v>45405</v>
      </c>
      <c r="D4805" t="s">
        <v>18414</v>
      </c>
      <c r="E4805" t="s">
        <v>18402</v>
      </c>
    </row>
    <row r="4806" spans="1:5" x14ac:dyDescent="0.2">
      <c r="A4806" t="s">
        <v>14958</v>
      </c>
      <c r="B4806" t="s">
        <v>596</v>
      </c>
      <c r="C4806" s="1">
        <v>45029</v>
      </c>
      <c r="D4806" t="s">
        <v>18414</v>
      </c>
      <c r="E4806" t="s">
        <v>18402</v>
      </c>
    </row>
    <row r="4807" spans="1:5" x14ac:dyDescent="0.2">
      <c r="A4807" t="s">
        <v>14960</v>
      </c>
      <c r="B4807" t="s">
        <v>485</v>
      </c>
      <c r="C4807" s="1">
        <v>45353</v>
      </c>
      <c r="D4807" t="s">
        <v>18403</v>
      </c>
      <c r="E4807" t="s">
        <v>18402</v>
      </c>
    </row>
    <row r="4808" spans="1:5" x14ac:dyDescent="0.2">
      <c r="A4808" t="s">
        <v>14964</v>
      </c>
      <c r="B4808" t="s">
        <v>67</v>
      </c>
      <c r="C4808" s="1">
        <v>45390</v>
      </c>
      <c r="D4808" t="s">
        <v>18401</v>
      </c>
      <c r="E4808" t="s">
        <v>18402</v>
      </c>
    </row>
    <row r="4809" spans="1:5" x14ac:dyDescent="0.2">
      <c r="A4809" t="s">
        <v>14967</v>
      </c>
      <c r="B4809" t="s">
        <v>67</v>
      </c>
      <c r="C4809" s="1">
        <v>45250</v>
      </c>
      <c r="D4809" t="s">
        <v>18404</v>
      </c>
      <c r="E4809" t="s">
        <v>18402</v>
      </c>
    </row>
    <row r="4810" spans="1:5" x14ac:dyDescent="0.2">
      <c r="A4810" t="s">
        <v>14971</v>
      </c>
      <c r="B4810" t="s">
        <v>386</v>
      </c>
      <c r="C4810" s="1">
        <v>45295</v>
      </c>
      <c r="D4810" t="s">
        <v>18401</v>
      </c>
      <c r="E4810" t="s">
        <v>18402</v>
      </c>
    </row>
    <row r="4811" spans="1:5" x14ac:dyDescent="0.2">
      <c r="A4811" t="s">
        <v>14973</v>
      </c>
      <c r="B4811" t="s">
        <v>213</v>
      </c>
      <c r="C4811" s="1">
        <v>45079</v>
      </c>
      <c r="D4811" t="s">
        <v>18405</v>
      </c>
      <c r="E4811" t="s">
        <v>18402</v>
      </c>
    </row>
    <row r="4812" spans="1:5" x14ac:dyDescent="0.2">
      <c r="A4812" t="s">
        <v>14976</v>
      </c>
      <c r="B4812" t="s">
        <v>569</v>
      </c>
      <c r="C4812" s="1">
        <v>45473</v>
      </c>
      <c r="D4812" t="s">
        <v>18408</v>
      </c>
      <c r="E4812" t="s">
        <v>18402</v>
      </c>
    </row>
    <row r="4813" spans="1:5" x14ac:dyDescent="0.2">
      <c r="A4813" t="s">
        <v>14980</v>
      </c>
      <c r="B4813" t="s">
        <v>647</v>
      </c>
      <c r="C4813" s="1">
        <v>45615</v>
      </c>
      <c r="D4813" t="s">
        <v>18403</v>
      </c>
      <c r="E4813" t="s">
        <v>18402</v>
      </c>
    </row>
    <row r="4814" spans="1:5" x14ac:dyDescent="0.2">
      <c r="A4814" t="s">
        <v>14982</v>
      </c>
      <c r="B4814" t="s">
        <v>61</v>
      </c>
      <c r="C4814" s="1">
        <v>45012</v>
      </c>
      <c r="D4814" t="s">
        <v>18403</v>
      </c>
      <c r="E4814" t="s">
        <v>18402</v>
      </c>
    </row>
    <row r="4815" spans="1:5" x14ac:dyDescent="0.2">
      <c r="A4815" t="s">
        <v>14984</v>
      </c>
      <c r="B4815" t="s">
        <v>808</v>
      </c>
      <c r="C4815" s="1">
        <v>45209</v>
      </c>
      <c r="D4815" t="s">
        <v>18408</v>
      </c>
      <c r="E4815" t="s">
        <v>18402</v>
      </c>
    </row>
    <row r="4816" spans="1:5" x14ac:dyDescent="0.2">
      <c r="A4816" t="s">
        <v>14986</v>
      </c>
      <c r="B4816" t="s">
        <v>894</v>
      </c>
      <c r="C4816" s="1">
        <v>45049</v>
      </c>
      <c r="D4816" t="s">
        <v>18401</v>
      </c>
      <c r="E4816" t="s">
        <v>18402</v>
      </c>
    </row>
    <row r="4817" spans="1:5" x14ac:dyDescent="0.2">
      <c r="A4817" t="s">
        <v>14989</v>
      </c>
      <c r="B4817" t="s">
        <v>18418</v>
      </c>
      <c r="C4817" s="1">
        <v>45494</v>
      </c>
      <c r="D4817" t="s">
        <v>18408</v>
      </c>
      <c r="E4817" t="s">
        <v>18402</v>
      </c>
    </row>
    <row r="4818" spans="1:5" x14ac:dyDescent="0.2">
      <c r="A4818" t="s">
        <v>14992</v>
      </c>
      <c r="B4818" t="s">
        <v>551</v>
      </c>
      <c r="C4818" s="1">
        <v>44966</v>
      </c>
      <c r="D4818" t="s">
        <v>18403</v>
      </c>
      <c r="E4818" t="s">
        <v>18402</v>
      </c>
    </row>
    <row r="4819" spans="1:5" x14ac:dyDescent="0.2">
      <c r="A4819" t="s">
        <v>14994</v>
      </c>
      <c r="B4819" t="s">
        <v>133</v>
      </c>
      <c r="C4819" s="1">
        <v>45071</v>
      </c>
      <c r="D4819" t="s">
        <v>18401</v>
      </c>
      <c r="E4819" t="s">
        <v>18402</v>
      </c>
    </row>
    <row r="4820" spans="1:5" x14ac:dyDescent="0.2">
      <c r="A4820" t="s">
        <v>14999</v>
      </c>
      <c r="B4820" t="s">
        <v>48</v>
      </c>
      <c r="C4820" s="1">
        <v>45410</v>
      </c>
      <c r="D4820" t="s">
        <v>18408</v>
      </c>
      <c r="E4820" t="s">
        <v>18402</v>
      </c>
    </row>
    <row r="4821" spans="1:5" x14ac:dyDescent="0.2">
      <c r="A4821" t="s">
        <v>15001</v>
      </c>
      <c r="B4821" t="s">
        <v>855</v>
      </c>
      <c r="C4821" s="1">
        <v>45034</v>
      </c>
      <c r="D4821" t="s">
        <v>18410</v>
      </c>
      <c r="E4821" t="s">
        <v>18402</v>
      </c>
    </row>
    <row r="4822" spans="1:5" x14ac:dyDescent="0.2">
      <c r="A4822" t="s">
        <v>15006</v>
      </c>
      <c r="B4822" t="s">
        <v>458</v>
      </c>
      <c r="C4822" s="1">
        <v>45001</v>
      </c>
      <c r="D4822" t="s">
        <v>18411</v>
      </c>
      <c r="E4822" t="s">
        <v>18402</v>
      </c>
    </row>
    <row r="4823" spans="1:5" x14ac:dyDescent="0.2">
      <c r="A4823" t="s">
        <v>15008</v>
      </c>
      <c r="B4823" t="s">
        <v>404</v>
      </c>
      <c r="C4823" s="1">
        <v>44951</v>
      </c>
      <c r="D4823" t="s">
        <v>18401</v>
      </c>
      <c r="E4823" t="s">
        <v>18402</v>
      </c>
    </row>
    <row r="4824" spans="1:5" x14ac:dyDescent="0.2">
      <c r="A4824" t="s">
        <v>15010</v>
      </c>
      <c r="B4824" t="s">
        <v>808</v>
      </c>
      <c r="C4824" s="1">
        <v>44953</v>
      </c>
      <c r="D4824" t="s">
        <v>18401</v>
      </c>
      <c r="E4824" t="s">
        <v>18402</v>
      </c>
    </row>
    <row r="4825" spans="1:5" x14ac:dyDescent="0.2">
      <c r="A4825" t="s">
        <v>15012</v>
      </c>
      <c r="B4825" t="s">
        <v>727</v>
      </c>
      <c r="C4825" s="1">
        <v>45157</v>
      </c>
      <c r="D4825" t="s">
        <v>18403</v>
      </c>
      <c r="E4825" t="s">
        <v>18402</v>
      </c>
    </row>
    <row r="4826" spans="1:5" x14ac:dyDescent="0.2">
      <c r="A4826" t="s">
        <v>15014</v>
      </c>
      <c r="B4826" t="s">
        <v>246</v>
      </c>
      <c r="C4826" s="1">
        <v>45086</v>
      </c>
      <c r="D4826" t="s">
        <v>18404</v>
      </c>
      <c r="E4826" t="s">
        <v>18402</v>
      </c>
    </row>
    <row r="4827" spans="1:5" x14ac:dyDescent="0.2">
      <c r="A4827" t="s">
        <v>15016</v>
      </c>
      <c r="B4827" t="s">
        <v>494</v>
      </c>
      <c r="C4827" s="1">
        <v>45387</v>
      </c>
      <c r="D4827" t="s">
        <v>18404</v>
      </c>
      <c r="E4827" t="s">
        <v>18402</v>
      </c>
    </row>
    <row r="4828" spans="1:5" x14ac:dyDescent="0.2">
      <c r="A4828" t="s">
        <v>15021</v>
      </c>
      <c r="B4828" t="s">
        <v>605</v>
      </c>
      <c r="C4828" s="1">
        <v>45021</v>
      </c>
      <c r="D4828" t="s">
        <v>18408</v>
      </c>
      <c r="E4828" t="s">
        <v>18402</v>
      </c>
    </row>
    <row r="4829" spans="1:5" x14ac:dyDescent="0.2">
      <c r="A4829" t="s">
        <v>15023</v>
      </c>
      <c r="B4829" t="s">
        <v>154</v>
      </c>
      <c r="C4829" s="1">
        <v>45372</v>
      </c>
      <c r="D4829" t="s">
        <v>18403</v>
      </c>
      <c r="E4829" t="s">
        <v>18402</v>
      </c>
    </row>
    <row r="4830" spans="1:5" x14ac:dyDescent="0.2">
      <c r="A4830" t="s">
        <v>15025</v>
      </c>
      <c r="B4830" t="s">
        <v>670</v>
      </c>
      <c r="C4830" s="1">
        <v>45242</v>
      </c>
      <c r="D4830" t="s">
        <v>18408</v>
      </c>
      <c r="E4830" t="s">
        <v>18402</v>
      </c>
    </row>
    <row r="4831" spans="1:5" x14ac:dyDescent="0.2">
      <c r="A4831" t="s">
        <v>15027</v>
      </c>
      <c r="B4831" t="s">
        <v>386</v>
      </c>
      <c r="C4831" s="1">
        <v>45147</v>
      </c>
      <c r="D4831" t="s">
        <v>18409</v>
      </c>
      <c r="E4831" t="s">
        <v>18402</v>
      </c>
    </row>
    <row r="4832" spans="1:5" x14ac:dyDescent="0.2">
      <c r="A4832" t="s">
        <v>15030</v>
      </c>
      <c r="B4832" t="s">
        <v>102</v>
      </c>
      <c r="C4832" s="1">
        <v>45328</v>
      </c>
      <c r="D4832" t="s">
        <v>18404</v>
      </c>
      <c r="E4832" t="s">
        <v>18402</v>
      </c>
    </row>
    <row r="4833" spans="1:5" x14ac:dyDescent="0.2">
      <c r="A4833" t="s">
        <v>15033</v>
      </c>
      <c r="B4833" t="s">
        <v>380</v>
      </c>
      <c r="C4833" s="1">
        <v>45258</v>
      </c>
      <c r="D4833" t="s">
        <v>18403</v>
      </c>
      <c r="E4833" t="s">
        <v>18402</v>
      </c>
    </row>
    <row r="4834" spans="1:5" x14ac:dyDescent="0.2">
      <c r="A4834" t="s">
        <v>15037</v>
      </c>
      <c r="B4834" t="s">
        <v>99</v>
      </c>
      <c r="C4834" s="1">
        <v>45227</v>
      </c>
      <c r="D4834" t="s">
        <v>18408</v>
      </c>
      <c r="E4834" t="s">
        <v>18402</v>
      </c>
    </row>
    <row r="4835" spans="1:5" x14ac:dyDescent="0.2">
      <c r="A4835" t="s">
        <v>15040</v>
      </c>
      <c r="B4835" t="s">
        <v>458</v>
      </c>
      <c r="C4835" s="1">
        <v>45068</v>
      </c>
      <c r="D4835" t="s">
        <v>18403</v>
      </c>
      <c r="E4835" t="s">
        <v>18402</v>
      </c>
    </row>
    <row r="4836" spans="1:5" x14ac:dyDescent="0.2">
      <c r="A4836" t="s">
        <v>15042</v>
      </c>
      <c r="B4836" t="s">
        <v>115</v>
      </c>
      <c r="C4836" s="1">
        <v>45026</v>
      </c>
      <c r="D4836" t="s">
        <v>18403</v>
      </c>
      <c r="E4836" t="s">
        <v>18402</v>
      </c>
    </row>
    <row r="4837" spans="1:5" x14ac:dyDescent="0.2">
      <c r="A4837" t="s">
        <v>15045</v>
      </c>
      <c r="B4837" t="s">
        <v>527</v>
      </c>
      <c r="C4837" s="1">
        <v>45065</v>
      </c>
      <c r="D4837" t="s">
        <v>18408</v>
      </c>
      <c r="E4837" t="s">
        <v>18402</v>
      </c>
    </row>
    <row r="4838" spans="1:5" x14ac:dyDescent="0.2">
      <c r="A4838" t="s">
        <v>15047</v>
      </c>
      <c r="B4838" t="s">
        <v>30</v>
      </c>
      <c r="C4838" s="1">
        <v>45185</v>
      </c>
      <c r="D4838" t="s">
        <v>18404</v>
      </c>
      <c r="E4838" t="s">
        <v>18402</v>
      </c>
    </row>
    <row r="4839" spans="1:5" x14ac:dyDescent="0.2">
      <c r="A4839" t="s">
        <v>15050</v>
      </c>
      <c r="B4839" t="s">
        <v>766</v>
      </c>
      <c r="C4839" s="1">
        <v>45512</v>
      </c>
      <c r="D4839" t="s">
        <v>18408</v>
      </c>
      <c r="E4839" t="s">
        <v>18402</v>
      </c>
    </row>
    <row r="4840" spans="1:5" x14ac:dyDescent="0.2">
      <c r="A4840" t="s">
        <v>15054</v>
      </c>
      <c r="B4840" t="s">
        <v>593</v>
      </c>
      <c r="C4840" s="1">
        <v>45109</v>
      </c>
      <c r="D4840" t="s">
        <v>18403</v>
      </c>
      <c r="E4840" t="s">
        <v>18402</v>
      </c>
    </row>
    <row r="4841" spans="1:5" x14ac:dyDescent="0.2">
      <c r="A4841" t="s">
        <v>15056</v>
      </c>
      <c r="B4841" t="s">
        <v>303</v>
      </c>
      <c r="C4841" s="1">
        <v>45227</v>
      </c>
      <c r="D4841" t="s">
        <v>18404</v>
      </c>
      <c r="E4841" t="s">
        <v>18402</v>
      </c>
    </row>
    <row r="4842" spans="1:5" x14ac:dyDescent="0.2">
      <c r="A4842" t="s">
        <v>15059</v>
      </c>
      <c r="B4842" t="s">
        <v>386</v>
      </c>
      <c r="C4842" s="1">
        <v>45327</v>
      </c>
      <c r="D4842" t="s">
        <v>18404</v>
      </c>
      <c r="E4842" t="s">
        <v>18402</v>
      </c>
    </row>
    <row r="4843" spans="1:5" x14ac:dyDescent="0.2">
      <c r="A4843" t="s">
        <v>15061</v>
      </c>
      <c r="B4843" t="s">
        <v>389</v>
      </c>
      <c r="C4843" s="1">
        <v>45126</v>
      </c>
      <c r="D4843" t="s">
        <v>18401</v>
      </c>
      <c r="E4843" t="s">
        <v>18402</v>
      </c>
    </row>
    <row r="4844" spans="1:5" x14ac:dyDescent="0.2">
      <c r="A4844" t="s">
        <v>15063</v>
      </c>
      <c r="B4844" t="s">
        <v>811</v>
      </c>
      <c r="C4844" s="1">
        <v>45401</v>
      </c>
      <c r="D4844" t="s">
        <v>18403</v>
      </c>
      <c r="E4844" t="s">
        <v>18402</v>
      </c>
    </row>
    <row r="4845" spans="1:5" x14ac:dyDescent="0.2">
      <c r="A4845" t="s">
        <v>15067</v>
      </c>
      <c r="B4845" t="s">
        <v>154</v>
      </c>
      <c r="C4845" s="1">
        <v>45325</v>
      </c>
      <c r="D4845" t="s">
        <v>18407</v>
      </c>
      <c r="E4845" t="s">
        <v>18402</v>
      </c>
    </row>
    <row r="4846" spans="1:5" x14ac:dyDescent="0.2">
      <c r="A4846" t="s">
        <v>15069</v>
      </c>
      <c r="B4846" t="s">
        <v>688</v>
      </c>
      <c r="C4846" s="1">
        <v>45265</v>
      </c>
      <c r="D4846" t="s">
        <v>18412</v>
      </c>
      <c r="E4846" t="s">
        <v>18402</v>
      </c>
    </row>
    <row r="4847" spans="1:5" x14ac:dyDescent="0.2">
      <c r="A4847" t="s">
        <v>15071</v>
      </c>
      <c r="B4847" t="s">
        <v>234</v>
      </c>
      <c r="C4847" s="1">
        <v>45131</v>
      </c>
      <c r="D4847" t="s">
        <v>18403</v>
      </c>
      <c r="E4847" t="s">
        <v>18402</v>
      </c>
    </row>
    <row r="4848" spans="1:5" x14ac:dyDescent="0.2">
      <c r="A4848" t="s">
        <v>15073</v>
      </c>
      <c r="B4848" t="s">
        <v>840</v>
      </c>
      <c r="C4848" s="1">
        <v>45443</v>
      </c>
      <c r="D4848" t="s">
        <v>18401</v>
      </c>
      <c r="E4848" t="s">
        <v>18402</v>
      </c>
    </row>
    <row r="4849" spans="1:5" x14ac:dyDescent="0.2">
      <c r="A4849" t="s">
        <v>15075</v>
      </c>
      <c r="B4849" t="s">
        <v>443</v>
      </c>
      <c r="C4849" s="1">
        <v>45419</v>
      </c>
      <c r="D4849" t="s">
        <v>18406</v>
      </c>
      <c r="E4849" t="s">
        <v>18402</v>
      </c>
    </row>
    <row r="4850" spans="1:5" x14ac:dyDescent="0.2">
      <c r="A4850" t="s">
        <v>15079</v>
      </c>
      <c r="B4850" t="s">
        <v>743</v>
      </c>
      <c r="C4850" s="1">
        <v>44935</v>
      </c>
      <c r="D4850" t="s">
        <v>18403</v>
      </c>
      <c r="E4850" t="s">
        <v>18402</v>
      </c>
    </row>
    <row r="4851" spans="1:5" x14ac:dyDescent="0.2">
      <c r="A4851" t="s">
        <v>15081</v>
      </c>
      <c r="B4851" t="s">
        <v>219</v>
      </c>
      <c r="C4851" s="1">
        <v>45317</v>
      </c>
      <c r="D4851" t="s">
        <v>18404</v>
      </c>
      <c r="E4851" t="s">
        <v>18402</v>
      </c>
    </row>
    <row r="4852" spans="1:5" x14ac:dyDescent="0.2">
      <c r="A4852" t="s">
        <v>15084</v>
      </c>
      <c r="B4852" t="s">
        <v>413</v>
      </c>
      <c r="C4852" s="1">
        <v>45605</v>
      </c>
      <c r="D4852" t="s">
        <v>18408</v>
      </c>
      <c r="E4852" t="s">
        <v>18402</v>
      </c>
    </row>
    <row r="4853" spans="1:5" x14ac:dyDescent="0.2">
      <c r="A4853" t="s">
        <v>15087</v>
      </c>
      <c r="B4853" t="s">
        <v>273</v>
      </c>
      <c r="C4853" s="1">
        <v>44953</v>
      </c>
      <c r="D4853" t="s">
        <v>18408</v>
      </c>
      <c r="E4853" t="s">
        <v>18402</v>
      </c>
    </row>
    <row r="4854" spans="1:5" x14ac:dyDescent="0.2">
      <c r="A4854" t="s">
        <v>15089</v>
      </c>
      <c r="B4854" t="s">
        <v>172</v>
      </c>
      <c r="C4854" s="1">
        <v>45506</v>
      </c>
      <c r="D4854" t="s">
        <v>18404</v>
      </c>
      <c r="E4854" t="s">
        <v>18402</v>
      </c>
    </row>
    <row r="4855" spans="1:5" x14ac:dyDescent="0.2">
      <c r="A4855" t="s">
        <v>15092</v>
      </c>
      <c r="B4855" t="s">
        <v>743</v>
      </c>
      <c r="C4855" s="1">
        <v>45594</v>
      </c>
      <c r="D4855" t="s">
        <v>18404</v>
      </c>
      <c r="E4855" t="s">
        <v>18402</v>
      </c>
    </row>
    <row r="4856" spans="1:5" x14ac:dyDescent="0.2">
      <c r="A4856" t="s">
        <v>15094</v>
      </c>
      <c r="B4856" t="s">
        <v>297</v>
      </c>
      <c r="C4856" s="1">
        <v>45181</v>
      </c>
      <c r="D4856" t="s">
        <v>18401</v>
      </c>
      <c r="E4856" t="s">
        <v>18402</v>
      </c>
    </row>
    <row r="4857" spans="1:5" x14ac:dyDescent="0.2">
      <c r="A4857" t="s">
        <v>15099</v>
      </c>
      <c r="B4857" t="s">
        <v>163</v>
      </c>
      <c r="C4857" s="1">
        <v>45564</v>
      </c>
      <c r="D4857" t="s">
        <v>18411</v>
      </c>
      <c r="E4857" t="s">
        <v>18402</v>
      </c>
    </row>
    <row r="4858" spans="1:5" x14ac:dyDescent="0.2">
      <c r="A4858" t="s">
        <v>15101</v>
      </c>
      <c r="B4858" t="s">
        <v>279</v>
      </c>
      <c r="C4858" s="1">
        <v>45032</v>
      </c>
      <c r="D4858" t="s">
        <v>18403</v>
      </c>
      <c r="E4858" t="s">
        <v>18402</v>
      </c>
    </row>
    <row r="4859" spans="1:5" x14ac:dyDescent="0.2">
      <c r="A4859" t="s">
        <v>15103</v>
      </c>
      <c r="B4859" t="s">
        <v>718</v>
      </c>
      <c r="C4859" s="1">
        <v>45290</v>
      </c>
      <c r="D4859" t="s">
        <v>18414</v>
      </c>
      <c r="E4859" t="s">
        <v>18402</v>
      </c>
    </row>
    <row r="4860" spans="1:5" x14ac:dyDescent="0.2">
      <c r="A4860" t="s">
        <v>15105</v>
      </c>
      <c r="B4860" t="s">
        <v>323</v>
      </c>
      <c r="C4860" s="1">
        <v>45581</v>
      </c>
      <c r="D4860" t="s">
        <v>18401</v>
      </c>
      <c r="E4860" t="s">
        <v>18402</v>
      </c>
    </row>
    <row r="4861" spans="1:5" x14ac:dyDescent="0.2">
      <c r="A4861" t="s">
        <v>15108</v>
      </c>
      <c r="B4861" t="s">
        <v>18402</v>
      </c>
      <c r="C4861" s="1">
        <v>45038</v>
      </c>
      <c r="D4861" t="s">
        <v>18403</v>
      </c>
      <c r="E4861" t="s">
        <v>18402</v>
      </c>
    </row>
    <row r="4862" spans="1:5" x14ac:dyDescent="0.2">
      <c r="A4862" t="s">
        <v>15110</v>
      </c>
      <c r="B4862" t="s">
        <v>58</v>
      </c>
      <c r="C4862" s="1">
        <v>45046</v>
      </c>
      <c r="D4862" t="s">
        <v>18401</v>
      </c>
      <c r="E4862" t="s">
        <v>18402</v>
      </c>
    </row>
    <row r="4863" spans="1:5" x14ac:dyDescent="0.2">
      <c r="A4863" t="s">
        <v>15114</v>
      </c>
      <c r="B4863" t="s">
        <v>506</v>
      </c>
      <c r="C4863" s="1">
        <v>45526</v>
      </c>
      <c r="D4863" t="s">
        <v>18408</v>
      </c>
      <c r="E4863" t="s">
        <v>18402</v>
      </c>
    </row>
    <row r="4864" spans="1:5" x14ac:dyDescent="0.2">
      <c r="A4864" t="s">
        <v>15116</v>
      </c>
      <c r="B4864" t="s">
        <v>557</v>
      </c>
      <c r="C4864" s="1">
        <v>45335</v>
      </c>
      <c r="D4864" t="s">
        <v>18404</v>
      </c>
      <c r="E4864" t="s">
        <v>18402</v>
      </c>
    </row>
    <row r="4865" spans="1:5" x14ac:dyDescent="0.2">
      <c r="A4865" t="s">
        <v>15118</v>
      </c>
      <c r="B4865" t="s">
        <v>569</v>
      </c>
      <c r="C4865" s="1">
        <v>45178</v>
      </c>
      <c r="D4865" t="s">
        <v>18403</v>
      </c>
      <c r="E4865" t="s">
        <v>18402</v>
      </c>
    </row>
    <row r="4866" spans="1:5" x14ac:dyDescent="0.2">
      <c r="A4866" t="s">
        <v>15121</v>
      </c>
      <c r="B4866" t="s">
        <v>264</v>
      </c>
      <c r="C4866" s="1">
        <v>45397</v>
      </c>
      <c r="D4866" t="s">
        <v>18404</v>
      </c>
      <c r="E4866" t="s">
        <v>18402</v>
      </c>
    </row>
    <row r="4867" spans="1:5" x14ac:dyDescent="0.2">
      <c r="A4867" t="s">
        <v>15123</v>
      </c>
      <c r="B4867" t="s">
        <v>178</v>
      </c>
      <c r="C4867" s="1">
        <v>45311</v>
      </c>
      <c r="D4867" t="s">
        <v>18408</v>
      </c>
      <c r="E4867" t="s">
        <v>18402</v>
      </c>
    </row>
    <row r="4868" spans="1:5" x14ac:dyDescent="0.2">
      <c r="A4868" t="s">
        <v>15125</v>
      </c>
      <c r="B4868" t="s">
        <v>458</v>
      </c>
      <c r="C4868" s="1">
        <v>44985</v>
      </c>
      <c r="D4868" t="s">
        <v>18408</v>
      </c>
      <c r="E4868" t="s">
        <v>18402</v>
      </c>
    </row>
    <row r="4869" spans="1:5" x14ac:dyDescent="0.2">
      <c r="A4869" t="s">
        <v>15127</v>
      </c>
      <c r="B4869" t="s">
        <v>18446</v>
      </c>
      <c r="C4869" s="1">
        <v>44973</v>
      </c>
      <c r="D4869" t="s">
        <v>18404</v>
      </c>
      <c r="E4869" t="s">
        <v>18402</v>
      </c>
    </row>
    <row r="4870" spans="1:5" x14ac:dyDescent="0.2">
      <c r="A4870" t="s">
        <v>15132</v>
      </c>
      <c r="B4870" t="s">
        <v>18435</v>
      </c>
      <c r="C4870" s="1">
        <v>45168</v>
      </c>
      <c r="D4870" t="s">
        <v>18401</v>
      </c>
      <c r="E4870" t="s">
        <v>18402</v>
      </c>
    </row>
    <row r="4871" spans="1:5" x14ac:dyDescent="0.2">
      <c r="A4871" t="s">
        <v>15135</v>
      </c>
      <c r="B4871" t="s">
        <v>897</v>
      </c>
      <c r="C4871" s="1">
        <v>45623</v>
      </c>
      <c r="D4871" t="s">
        <v>18404</v>
      </c>
      <c r="E4871" t="s">
        <v>18402</v>
      </c>
    </row>
    <row r="4872" spans="1:5" x14ac:dyDescent="0.2">
      <c r="A4872" t="s">
        <v>15137</v>
      </c>
      <c r="B4872" t="s">
        <v>359</v>
      </c>
      <c r="C4872" s="1">
        <v>45268</v>
      </c>
      <c r="D4872" t="s">
        <v>18405</v>
      </c>
      <c r="E4872" t="s">
        <v>18402</v>
      </c>
    </row>
    <row r="4873" spans="1:5" x14ac:dyDescent="0.2">
      <c r="A4873" t="s">
        <v>15139</v>
      </c>
      <c r="B4873" t="s">
        <v>658</v>
      </c>
      <c r="C4873" s="1">
        <v>45467</v>
      </c>
      <c r="D4873" t="s">
        <v>18403</v>
      </c>
      <c r="E4873" t="s">
        <v>18402</v>
      </c>
    </row>
    <row r="4874" spans="1:5" x14ac:dyDescent="0.2">
      <c r="A4874" t="s">
        <v>15141</v>
      </c>
      <c r="B4874" t="s">
        <v>476</v>
      </c>
      <c r="C4874" s="1">
        <v>45282</v>
      </c>
      <c r="D4874" t="s">
        <v>18404</v>
      </c>
      <c r="E4874" t="s">
        <v>18402</v>
      </c>
    </row>
    <row r="4875" spans="1:5" x14ac:dyDescent="0.2">
      <c r="A4875" t="s">
        <v>15145</v>
      </c>
      <c r="B4875" t="s">
        <v>148</v>
      </c>
      <c r="C4875" s="1">
        <v>45473</v>
      </c>
      <c r="D4875" t="s">
        <v>18404</v>
      </c>
      <c r="E4875" t="s">
        <v>18402</v>
      </c>
    </row>
    <row r="4876" spans="1:5" x14ac:dyDescent="0.2">
      <c r="A4876" t="s">
        <v>15147</v>
      </c>
      <c r="B4876" t="s">
        <v>362</v>
      </c>
      <c r="C4876" s="1">
        <v>45195</v>
      </c>
      <c r="D4876" t="s">
        <v>18403</v>
      </c>
      <c r="E4876" t="s">
        <v>18402</v>
      </c>
    </row>
    <row r="4877" spans="1:5" x14ac:dyDescent="0.2">
      <c r="A4877" t="s">
        <v>15152</v>
      </c>
      <c r="B4877" t="s">
        <v>61</v>
      </c>
      <c r="C4877" s="1">
        <v>44946</v>
      </c>
      <c r="D4877" t="s">
        <v>18403</v>
      </c>
      <c r="E4877" t="s">
        <v>18402</v>
      </c>
    </row>
    <row r="4878" spans="1:5" x14ac:dyDescent="0.2">
      <c r="A4878" t="s">
        <v>15157</v>
      </c>
      <c r="B4878" t="s">
        <v>187</v>
      </c>
      <c r="C4878" s="1">
        <v>45216</v>
      </c>
      <c r="D4878" t="s">
        <v>18405</v>
      </c>
      <c r="E4878" t="s">
        <v>18402</v>
      </c>
    </row>
    <row r="4879" spans="1:5" x14ac:dyDescent="0.2">
      <c r="A4879" t="s">
        <v>15159</v>
      </c>
      <c r="B4879" t="s">
        <v>551</v>
      </c>
      <c r="C4879" s="1">
        <v>44997</v>
      </c>
      <c r="D4879" t="s">
        <v>18408</v>
      </c>
      <c r="E4879" t="s">
        <v>18402</v>
      </c>
    </row>
    <row r="4880" spans="1:5" x14ac:dyDescent="0.2">
      <c r="A4880" t="s">
        <v>15163</v>
      </c>
      <c r="B4880" t="s">
        <v>300</v>
      </c>
      <c r="C4880" s="1">
        <v>44960</v>
      </c>
      <c r="D4880" t="s">
        <v>18408</v>
      </c>
      <c r="E4880" t="s">
        <v>18402</v>
      </c>
    </row>
    <row r="4881" spans="1:5" x14ac:dyDescent="0.2">
      <c r="A4881" t="s">
        <v>15165</v>
      </c>
      <c r="B4881" t="s">
        <v>706</v>
      </c>
      <c r="C4881" s="1">
        <v>45138</v>
      </c>
      <c r="D4881" t="s">
        <v>18404</v>
      </c>
      <c r="E4881" t="s">
        <v>18402</v>
      </c>
    </row>
    <row r="4882" spans="1:5" x14ac:dyDescent="0.2">
      <c r="A4882" t="s">
        <v>15167</v>
      </c>
      <c r="B4882" t="s">
        <v>380</v>
      </c>
      <c r="C4882" s="1">
        <v>45308</v>
      </c>
      <c r="D4882" t="s">
        <v>18408</v>
      </c>
      <c r="E4882" t="s">
        <v>18402</v>
      </c>
    </row>
    <row r="4883" spans="1:5" x14ac:dyDescent="0.2">
      <c r="A4883" t="s">
        <v>15169</v>
      </c>
      <c r="B4883" t="s">
        <v>392</v>
      </c>
      <c r="C4883" s="1">
        <v>45597</v>
      </c>
      <c r="D4883" t="s">
        <v>18403</v>
      </c>
      <c r="E4883" t="s">
        <v>18402</v>
      </c>
    </row>
    <row r="4884" spans="1:5" x14ac:dyDescent="0.2">
      <c r="A4884" t="s">
        <v>15171</v>
      </c>
      <c r="B4884" t="s">
        <v>6</v>
      </c>
      <c r="C4884" s="1">
        <v>45135</v>
      </c>
      <c r="D4884" t="s">
        <v>18410</v>
      </c>
      <c r="E4884" t="s">
        <v>18402</v>
      </c>
    </row>
    <row r="4885" spans="1:5" x14ac:dyDescent="0.2">
      <c r="A4885" t="s">
        <v>15176</v>
      </c>
      <c r="B4885" t="s">
        <v>109</v>
      </c>
      <c r="C4885" s="1">
        <v>45129</v>
      </c>
      <c r="D4885" t="s">
        <v>18408</v>
      </c>
      <c r="E4885" t="s">
        <v>18402</v>
      </c>
    </row>
    <row r="4886" spans="1:5" x14ac:dyDescent="0.2">
      <c r="A4886" t="s">
        <v>15179</v>
      </c>
      <c r="B4886" t="s">
        <v>602</v>
      </c>
      <c r="C4886" s="1">
        <v>45038</v>
      </c>
      <c r="D4886" t="s">
        <v>18401</v>
      </c>
      <c r="E4886" t="s">
        <v>18402</v>
      </c>
    </row>
    <row r="4887" spans="1:5" x14ac:dyDescent="0.2">
      <c r="A4887" t="s">
        <v>15184</v>
      </c>
      <c r="B4887" t="s">
        <v>491</v>
      </c>
      <c r="C4887" s="1">
        <v>45417</v>
      </c>
      <c r="D4887" t="s">
        <v>18406</v>
      </c>
      <c r="E4887" t="s">
        <v>18402</v>
      </c>
    </row>
    <row r="4888" spans="1:5" x14ac:dyDescent="0.2">
      <c r="A4888" t="s">
        <v>15186</v>
      </c>
      <c r="B4888" t="s">
        <v>374</v>
      </c>
      <c r="C4888" s="1">
        <v>45338</v>
      </c>
      <c r="D4888" t="s">
        <v>18403</v>
      </c>
      <c r="E4888" t="s">
        <v>18402</v>
      </c>
    </row>
    <row r="4889" spans="1:5" x14ac:dyDescent="0.2">
      <c r="A4889" t="s">
        <v>15190</v>
      </c>
      <c r="B4889" t="s">
        <v>273</v>
      </c>
      <c r="C4889" s="1">
        <v>45223</v>
      </c>
      <c r="D4889" t="s">
        <v>18408</v>
      </c>
      <c r="E4889" t="s">
        <v>18402</v>
      </c>
    </row>
    <row r="4890" spans="1:5" x14ac:dyDescent="0.2">
      <c r="A4890" t="s">
        <v>15193</v>
      </c>
      <c r="B4890" t="s">
        <v>500</v>
      </c>
      <c r="C4890" s="1">
        <v>45070</v>
      </c>
      <c r="D4890" t="s">
        <v>18401</v>
      </c>
      <c r="E4890" t="s">
        <v>18402</v>
      </c>
    </row>
    <row r="4891" spans="1:5" x14ac:dyDescent="0.2">
      <c r="A4891" t="s">
        <v>15196</v>
      </c>
      <c r="B4891" t="s">
        <v>279</v>
      </c>
      <c r="C4891" s="1">
        <v>45390</v>
      </c>
      <c r="D4891" t="s">
        <v>18408</v>
      </c>
      <c r="E4891" t="s">
        <v>18402</v>
      </c>
    </row>
    <row r="4892" spans="1:5" x14ac:dyDescent="0.2">
      <c r="A4892" t="s">
        <v>15198</v>
      </c>
      <c r="B4892" t="s">
        <v>285</v>
      </c>
      <c r="C4892" s="1">
        <v>45139</v>
      </c>
      <c r="D4892" t="s">
        <v>18401</v>
      </c>
      <c r="E4892" t="s">
        <v>18402</v>
      </c>
    </row>
    <row r="4893" spans="1:5" x14ac:dyDescent="0.2">
      <c r="A4893" t="s">
        <v>15200</v>
      </c>
      <c r="B4893" t="s">
        <v>578</v>
      </c>
      <c r="C4893" s="1">
        <v>45372</v>
      </c>
      <c r="D4893" t="s">
        <v>18408</v>
      </c>
      <c r="E4893" t="s">
        <v>18402</v>
      </c>
    </row>
    <row r="4894" spans="1:5" x14ac:dyDescent="0.2">
      <c r="A4894" t="s">
        <v>15202</v>
      </c>
      <c r="B4894" t="s">
        <v>542</v>
      </c>
      <c r="C4894" s="1">
        <v>45435</v>
      </c>
      <c r="D4894" t="s">
        <v>18404</v>
      </c>
      <c r="E4894" t="s">
        <v>18402</v>
      </c>
    </row>
    <row r="4895" spans="1:5" x14ac:dyDescent="0.2">
      <c r="A4895" t="s">
        <v>15206</v>
      </c>
      <c r="B4895" t="s">
        <v>314</v>
      </c>
      <c r="C4895" s="1">
        <v>45033</v>
      </c>
      <c r="D4895" t="s">
        <v>18408</v>
      </c>
      <c r="E4895" t="s">
        <v>18402</v>
      </c>
    </row>
    <row r="4896" spans="1:5" x14ac:dyDescent="0.2">
      <c r="A4896" t="s">
        <v>15211</v>
      </c>
      <c r="B4896" t="s">
        <v>470</v>
      </c>
      <c r="C4896" s="1">
        <v>45523</v>
      </c>
      <c r="D4896" t="s">
        <v>18408</v>
      </c>
      <c r="E4896" t="s">
        <v>18402</v>
      </c>
    </row>
    <row r="4897" spans="1:5" x14ac:dyDescent="0.2">
      <c r="A4897" t="s">
        <v>15214</v>
      </c>
      <c r="B4897" t="s">
        <v>413</v>
      </c>
      <c r="C4897" s="1">
        <v>45135</v>
      </c>
      <c r="D4897" t="s">
        <v>18408</v>
      </c>
      <c r="E4897" t="s">
        <v>18402</v>
      </c>
    </row>
    <row r="4898" spans="1:5" x14ac:dyDescent="0.2">
      <c r="A4898" t="s">
        <v>15217</v>
      </c>
      <c r="B4898" t="s">
        <v>124</v>
      </c>
      <c r="C4898" s="1">
        <v>45054</v>
      </c>
      <c r="D4898" t="s">
        <v>18404</v>
      </c>
      <c r="E4898" t="s">
        <v>18402</v>
      </c>
    </row>
    <row r="4899" spans="1:5" x14ac:dyDescent="0.2">
      <c r="A4899" t="s">
        <v>15219</v>
      </c>
      <c r="B4899" t="s">
        <v>437</v>
      </c>
      <c r="C4899" s="1">
        <v>44977</v>
      </c>
      <c r="D4899" t="s">
        <v>18408</v>
      </c>
      <c r="E4899" t="s">
        <v>18402</v>
      </c>
    </row>
    <row r="4900" spans="1:5" x14ac:dyDescent="0.2">
      <c r="A4900" t="s">
        <v>15223</v>
      </c>
      <c r="B4900" t="s">
        <v>48</v>
      </c>
      <c r="C4900" s="1">
        <v>45281</v>
      </c>
      <c r="D4900" t="s">
        <v>18401</v>
      </c>
      <c r="E4900" t="s">
        <v>18402</v>
      </c>
    </row>
    <row r="4901" spans="1:5" x14ac:dyDescent="0.2">
      <c r="A4901" t="s">
        <v>15225</v>
      </c>
      <c r="B4901" t="s">
        <v>216</v>
      </c>
      <c r="C4901" s="1">
        <v>45559</v>
      </c>
      <c r="D4901" t="s">
        <v>18403</v>
      </c>
      <c r="E4901" t="s">
        <v>18402</v>
      </c>
    </row>
    <row r="4902" spans="1:5" x14ac:dyDescent="0.2">
      <c r="A4902" t="s">
        <v>15227</v>
      </c>
      <c r="B4902" t="s">
        <v>99</v>
      </c>
      <c r="C4902" s="1">
        <v>45255</v>
      </c>
      <c r="D4902" t="s">
        <v>18401</v>
      </c>
      <c r="E4902" t="s">
        <v>18402</v>
      </c>
    </row>
    <row r="4903" spans="1:5" x14ac:dyDescent="0.2">
      <c r="A4903" t="s">
        <v>15231</v>
      </c>
      <c r="B4903" t="s">
        <v>849</v>
      </c>
      <c r="C4903" s="1">
        <v>45276</v>
      </c>
      <c r="D4903" t="s">
        <v>18404</v>
      </c>
      <c r="E4903" t="s">
        <v>18402</v>
      </c>
    </row>
    <row r="4904" spans="1:5" x14ac:dyDescent="0.2">
      <c r="A4904" t="s">
        <v>15234</v>
      </c>
      <c r="B4904" t="s">
        <v>790</v>
      </c>
      <c r="C4904" s="1">
        <v>45339</v>
      </c>
      <c r="D4904" t="s">
        <v>18403</v>
      </c>
      <c r="E4904" t="s">
        <v>18402</v>
      </c>
    </row>
    <row r="4905" spans="1:5" x14ac:dyDescent="0.2">
      <c r="A4905" t="s">
        <v>15236</v>
      </c>
      <c r="B4905" t="s">
        <v>258</v>
      </c>
      <c r="C4905" s="1">
        <v>44963</v>
      </c>
      <c r="D4905" t="s">
        <v>18403</v>
      </c>
      <c r="E4905" t="s">
        <v>18402</v>
      </c>
    </row>
    <row r="4906" spans="1:5" x14ac:dyDescent="0.2">
      <c r="A4906" t="s">
        <v>15239</v>
      </c>
      <c r="B4906" t="s">
        <v>697</v>
      </c>
      <c r="C4906" s="1">
        <v>45399</v>
      </c>
      <c r="D4906" t="s">
        <v>18404</v>
      </c>
      <c r="E4906" t="s">
        <v>18402</v>
      </c>
    </row>
    <row r="4907" spans="1:5" x14ac:dyDescent="0.2">
      <c r="A4907" t="s">
        <v>15242</v>
      </c>
      <c r="B4907" t="s">
        <v>596</v>
      </c>
      <c r="C4907" s="1">
        <v>45570</v>
      </c>
      <c r="D4907" t="s">
        <v>18404</v>
      </c>
      <c r="E4907" t="s">
        <v>18402</v>
      </c>
    </row>
    <row r="4908" spans="1:5" x14ac:dyDescent="0.2">
      <c r="A4908" t="s">
        <v>15245</v>
      </c>
      <c r="B4908" t="s">
        <v>70</v>
      </c>
      <c r="C4908" s="1">
        <v>45456</v>
      </c>
      <c r="D4908" t="s">
        <v>18408</v>
      </c>
      <c r="E4908" t="s">
        <v>18402</v>
      </c>
    </row>
    <row r="4909" spans="1:5" x14ac:dyDescent="0.2">
      <c r="A4909" t="s">
        <v>15247</v>
      </c>
      <c r="B4909" t="s">
        <v>608</v>
      </c>
      <c r="C4909" s="1">
        <v>45487</v>
      </c>
      <c r="D4909" t="s">
        <v>18408</v>
      </c>
      <c r="E4909" t="s">
        <v>18402</v>
      </c>
    </row>
    <row r="4910" spans="1:5" x14ac:dyDescent="0.2">
      <c r="A4910" t="s">
        <v>15249</v>
      </c>
      <c r="B4910" t="s">
        <v>458</v>
      </c>
      <c r="C4910" s="1">
        <v>44976</v>
      </c>
      <c r="D4910" t="s">
        <v>18408</v>
      </c>
      <c r="E4910" t="s">
        <v>18402</v>
      </c>
    </row>
    <row r="4911" spans="1:5" x14ac:dyDescent="0.2">
      <c r="A4911" t="s">
        <v>15251</v>
      </c>
      <c r="B4911" t="s">
        <v>77</v>
      </c>
      <c r="C4911" s="1">
        <v>45223</v>
      </c>
      <c r="D4911" t="s">
        <v>18401</v>
      </c>
      <c r="E4911" t="s">
        <v>18402</v>
      </c>
    </row>
    <row r="4912" spans="1:5" x14ac:dyDescent="0.2">
      <c r="A4912" t="s">
        <v>15255</v>
      </c>
      <c r="B4912" t="s">
        <v>285</v>
      </c>
      <c r="C4912" s="1">
        <v>45557</v>
      </c>
      <c r="D4912" t="s">
        <v>18403</v>
      </c>
      <c r="E4912" t="s">
        <v>18402</v>
      </c>
    </row>
    <row r="4913" spans="1:5" x14ac:dyDescent="0.2">
      <c r="A4913" t="s">
        <v>15258</v>
      </c>
      <c r="B4913" t="s">
        <v>647</v>
      </c>
      <c r="C4913" s="1">
        <v>45165</v>
      </c>
      <c r="D4913" t="s">
        <v>18403</v>
      </c>
      <c r="E4913" t="s">
        <v>18402</v>
      </c>
    </row>
    <row r="4914" spans="1:5" x14ac:dyDescent="0.2">
      <c r="A4914" t="s">
        <v>15261</v>
      </c>
      <c r="B4914" t="s">
        <v>861</v>
      </c>
      <c r="C4914" s="1">
        <v>45474</v>
      </c>
      <c r="D4914" t="s">
        <v>18404</v>
      </c>
      <c r="E4914" t="s">
        <v>18402</v>
      </c>
    </row>
    <row r="4915" spans="1:5" x14ac:dyDescent="0.2">
      <c r="A4915" t="s">
        <v>15263</v>
      </c>
      <c r="B4915" t="s">
        <v>273</v>
      </c>
      <c r="C4915" s="1">
        <v>45265</v>
      </c>
      <c r="D4915" t="s">
        <v>18403</v>
      </c>
      <c r="E4915" t="s">
        <v>18402</v>
      </c>
    </row>
    <row r="4916" spans="1:5" x14ac:dyDescent="0.2">
      <c r="A4916" t="s">
        <v>15265</v>
      </c>
      <c r="B4916" t="s">
        <v>581</v>
      </c>
      <c r="C4916" s="1">
        <v>45380</v>
      </c>
      <c r="D4916" t="s">
        <v>18404</v>
      </c>
      <c r="E4916" t="s">
        <v>18402</v>
      </c>
    </row>
    <row r="4917" spans="1:5" x14ac:dyDescent="0.2">
      <c r="A4917" t="s">
        <v>15267</v>
      </c>
      <c r="B4917" t="s">
        <v>157</v>
      </c>
      <c r="C4917" s="1">
        <v>45488</v>
      </c>
      <c r="D4917" t="s">
        <v>18401</v>
      </c>
      <c r="E4917" t="s">
        <v>18402</v>
      </c>
    </row>
    <row r="4918" spans="1:5" x14ac:dyDescent="0.2">
      <c r="A4918" t="s">
        <v>15270</v>
      </c>
      <c r="B4918" t="s">
        <v>867</v>
      </c>
      <c r="C4918" s="1">
        <v>45256</v>
      </c>
      <c r="D4918" t="s">
        <v>18404</v>
      </c>
      <c r="E4918" t="s">
        <v>18402</v>
      </c>
    </row>
    <row r="4919" spans="1:5" x14ac:dyDescent="0.2">
      <c r="A4919" t="s">
        <v>15272</v>
      </c>
      <c r="B4919" t="s">
        <v>145</v>
      </c>
      <c r="C4919" s="1">
        <v>45322</v>
      </c>
      <c r="D4919" t="s">
        <v>18408</v>
      </c>
      <c r="E4919" t="s">
        <v>18402</v>
      </c>
    </row>
    <row r="4920" spans="1:5" x14ac:dyDescent="0.2">
      <c r="A4920" t="s">
        <v>15277</v>
      </c>
      <c r="B4920" t="s">
        <v>512</v>
      </c>
      <c r="C4920" s="1">
        <v>44979</v>
      </c>
      <c r="D4920" t="s">
        <v>18401</v>
      </c>
      <c r="E4920" t="s">
        <v>18402</v>
      </c>
    </row>
    <row r="4921" spans="1:5" x14ac:dyDescent="0.2">
      <c r="A4921" t="s">
        <v>15280</v>
      </c>
      <c r="B4921" t="s">
        <v>237</v>
      </c>
      <c r="C4921" s="1">
        <v>44994</v>
      </c>
      <c r="D4921" t="s">
        <v>18414</v>
      </c>
      <c r="E4921" t="s">
        <v>18402</v>
      </c>
    </row>
    <row r="4922" spans="1:5" x14ac:dyDescent="0.2">
      <c r="A4922" t="s">
        <v>15282</v>
      </c>
      <c r="B4922" t="s">
        <v>118</v>
      </c>
      <c r="C4922" s="1">
        <v>45194</v>
      </c>
      <c r="D4922" t="s">
        <v>18411</v>
      </c>
      <c r="E4922" t="s">
        <v>18402</v>
      </c>
    </row>
    <row r="4923" spans="1:5" x14ac:dyDescent="0.2">
      <c r="A4923" t="s">
        <v>15286</v>
      </c>
      <c r="B4923" t="s">
        <v>749</v>
      </c>
      <c r="C4923" s="1">
        <v>45079</v>
      </c>
      <c r="D4923" t="s">
        <v>18401</v>
      </c>
      <c r="E4923" t="s">
        <v>18402</v>
      </c>
    </row>
    <row r="4924" spans="1:5" x14ac:dyDescent="0.2">
      <c r="A4924" t="s">
        <v>15288</v>
      </c>
      <c r="B4924" t="s">
        <v>261</v>
      </c>
      <c r="C4924" s="1">
        <v>45626</v>
      </c>
      <c r="D4924" t="s">
        <v>18408</v>
      </c>
      <c r="E4924" t="s">
        <v>18402</v>
      </c>
    </row>
    <row r="4925" spans="1:5" x14ac:dyDescent="0.2">
      <c r="A4925" t="s">
        <v>15291</v>
      </c>
      <c r="B4925" t="s">
        <v>533</v>
      </c>
      <c r="C4925" s="1">
        <v>45052</v>
      </c>
      <c r="D4925" t="s">
        <v>18401</v>
      </c>
      <c r="E4925" t="s">
        <v>18402</v>
      </c>
    </row>
    <row r="4926" spans="1:5" x14ac:dyDescent="0.2">
      <c r="A4926" t="s">
        <v>15293</v>
      </c>
      <c r="B4926" t="s">
        <v>264</v>
      </c>
      <c r="C4926" s="1">
        <v>45348</v>
      </c>
      <c r="D4926" t="s">
        <v>18408</v>
      </c>
      <c r="E4926" t="s">
        <v>18402</v>
      </c>
    </row>
    <row r="4927" spans="1:5" x14ac:dyDescent="0.2">
      <c r="A4927" t="s">
        <v>15298</v>
      </c>
      <c r="B4927" t="s">
        <v>775</v>
      </c>
      <c r="C4927" s="1">
        <v>45199</v>
      </c>
      <c r="D4927" t="s">
        <v>18404</v>
      </c>
      <c r="E4927" t="s">
        <v>18402</v>
      </c>
    </row>
    <row r="4928" spans="1:5" x14ac:dyDescent="0.2">
      <c r="A4928" t="s">
        <v>15300</v>
      </c>
      <c r="B4928" t="s">
        <v>763</v>
      </c>
      <c r="C4928" s="1">
        <v>45618</v>
      </c>
      <c r="D4928" t="s">
        <v>18408</v>
      </c>
      <c r="E4928" t="s">
        <v>18402</v>
      </c>
    </row>
    <row r="4929" spans="1:5" x14ac:dyDescent="0.2">
      <c r="A4929" t="s">
        <v>15302</v>
      </c>
      <c r="B4929" t="s">
        <v>213</v>
      </c>
      <c r="C4929" s="1">
        <v>45331</v>
      </c>
      <c r="D4929" t="s">
        <v>18403</v>
      </c>
      <c r="E4929" t="s">
        <v>18402</v>
      </c>
    </row>
    <row r="4930" spans="1:5" x14ac:dyDescent="0.2">
      <c r="A4930" t="s">
        <v>15304</v>
      </c>
      <c r="B4930" t="s">
        <v>482</v>
      </c>
      <c r="C4930" s="1">
        <v>45528</v>
      </c>
      <c r="D4930" t="s">
        <v>18414</v>
      </c>
      <c r="E4930" t="s">
        <v>18402</v>
      </c>
    </row>
    <row r="4931" spans="1:5" x14ac:dyDescent="0.2">
      <c r="A4931" t="s">
        <v>15308</v>
      </c>
      <c r="B4931" t="s">
        <v>491</v>
      </c>
      <c r="C4931" s="1">
        <v>45355</v>
      </c>
      <c r="D4931" t="s">
        <v>18401</v>
      </c>
      <c r="E4931" t="s">
        <v>18402</v>
      </c>
    </row>
    <row r="4932" spans="1:5" x14ac:dyDescent="0.2">
      <c r="A4932" t="s">
        <v>15310</v>
      </c>
      <c r="B4932" t="s">
        <v>539</v>
      </c>
      <c r="C4932" s="1">
        <v>45513</v>
      </c>
      <c r="D4932" t="s">
        <v>18408</v>
      </c>
      <c r="E4932" t="s">
        <v>18402</v>
      </c>
    </row>
    <row r="4933" spans="1:5" x14ac:dyDescent="0.2">
      <c r="A4933" t="s">
        <v>15313</v>
      </c>
      <c r="B4933" t="s">
        <v>237</v>
      </c>
      <c r="C4933" s="1">
        <v>45330</v>
      </c>
      <c r="D4933" t="s">
        <v>18403</v>
      </c>
      <c r="E4933" t="s">
        <v>18402</v>
      </c>
    </row>
    <row r="4934" spans="1:5" x14ac:dyDescent="0.2">
      <c r="A4934" t="s">
        <v>15317</v>
      </c>
      <c r="B4934" t="s">
        <v>425</v>
      </c>
      <c r="C4934" s="1">
        <v>45403</v>
      </c>
      <c r="D4934" t="s">
        <v>18403</v>
      </c>
      <c r="E4934" t="s">
        <v>18402</v>
      </c>
    </row>
    <row r="4935" spans="1:5" x14ac:dyDescent="0.2">
      <c r="A4935" t="s">
        <v>15321</v>
      </c>
      <c r="B4935" t="s">
        <v>766</v>
      </c>
      <c r="C4935" s="1">
        <v>45477</v>
      </c>
      <c r="D4935" t="s">
        <v>18403</v>
      </c>
      <c r="E4935" t="s">
        <v>18402</v>
      </c>
    </row>
    <row r="4936" spans="1:5" x14ac:dyDescent="0.2">
      <c r="A4936" t="s">
        <v>15323</v>
      </c>
      <c r="B4936" t="s">
        <v>670</v>
      </c>
      <c r="C4936" s="1">
        <v>45120</v>
      </c>
      <c r="D4936" t="s">
        <v>18401</v>
      </c>
      <c r="E4936" t="s">
        <v>18402</v>
      </c>
    </row>
    <row r="4937" spans="1:5" x14ac:dyDescent="0.2">
      <c r="A4937" t="s">
        <v>15326</v>
      </c>
      <c r="B4937" t="s">
        <v>512</v>
      </c>
      <c r="C4937" s="1">
        <v>45034</v>
      </c>
      <c r="D4937" t="s">
        <v>18404</v>
      </c>
      <c r="E4937" t="s">
        <v>18402</v>
      </c>
    </row>
    <row r="4938" spans="1:5" x14ac:dyDescent="0.2">
      <c r="A4938" t="s">
        <v>15329</v>
      </c>
      <c r="B4938" t="s">
        <v>309</v>
      </c>
      <c r="C4938" s="1">
        <v>44955</v>
      </c>
      <c r="D4938" t="s">
        <v>18401</v>
      </c>
      <c r="E4938" t="s">
        <v>18402</v>
      </c>
    </row>
    <row r="4939" spans="1:5" x14ac:dyDescent="0.2">
      <c r="A4939" t="s">
        <v>15331</v>
      </c>
      <c r="B4939" t="s">
        <v>784</v>
      </c>
      <c r="C4939" s="1">
        <v>45023</v>
      </c>
      <c r="D4939" t="s">
        <v>18405</v>
      </c>
      <c r="E4939" t="s">
        <v>18402</v>
      </c>
    </row>
    <row r="4940" spans="1:5" x14ac:dyDescent="0.2">
      <c r="A4940" t="s">
        <v>15335</v>
      </c>
      <c r="B4940" t="s">
        <v>464</v>
      </c>
      <c r="C4940" s="1">
        <v>45107</v>
      </c>
      <c r="D4940" t="s">
        <v>18408</v>
      </c>
      <c r="E4940" t="s">
        <v>18402</v>
      </c>
    </row>
    <row r="4941" spans="1:5" x14ac:dyDescent="0.2">
      <c r="A4941" t="s">
        <v>15337</v>
      </c>
      <c r="B4941" t="s">
        <v>629</v>
      </c>
      <c r="C4941" s="1">
        <v>45277</v>
      </c>
      <c r="D4941" t="s">
        <v>18403</v>
      </c>
      <c r="E4941" t="s">
        <v>18402</v>
      </c>
    </row>
    <row r="4942" spans="1:5" x14ac:dyDescent="0.2">
      <c r="A4942" t="s">
        <v>15339</v>
      </c>
      <c r="B4942" t="s">
        <v>395</v>
      </c>
      <c r="C4942" s="1">
        <v>45330</v>
      </c>
      <c r="D4942" t="s">
        <v>18404</v>
      </c>
      <c r="E4942" t="s">
        <v>18402</v>
      </c>
    </row>
    <row r="4943" spans="1:5" x14ac:dyDescent="0.2">
      <c r="A4943" t="s">
        <v>15343</v>
      </c>
      <c r="B4943" t="s">
        <v>77</v>
      </c>
      <c r="C4943" s="1">
        <v>45033</v>
      </c>
      <c r="D4943" t="s">
        <v>18401</v>
      </c>
      <c r="E4943" t="s">
        <v>18402</v>
      </c>
    </row>
    <row r="4944" spans="1:5" x14ac:dyDescent="0.2">
      <c r="A4944" t="s">
        <v>15345</v>
      </c>
      <c r="B4944" t="s">
        <v>106</v>
      </c>
      <c r="C4944" s="1">
        <v>45337</v>
      </c>
      <c r="D4944" t="s">
        <v>18404</v>
      </c>
      <c r="E4944" t="s">
        <v>18402</v>
      </c>
    </row>
    <row r="4945" spans="1:5" x14ac:dyDescent="0.2">
      <c r="A4945" t="s">
        <v>15348</v>
      </c>
      <c r="B4945" t="s">
        <v>18402</v>
      </c>
      <c r="C4945" s="1">
        <v>45416</v>
      </c>
      <c r="D4945" t="s">
        <v>18408</v>
      </c>
      <c r="E4945" t="s">
        <v>18402</v>
      </c>
    </row>
    <row r="4946" spans="1:5" x14ac:dyDescent="0.2">
      <c r="A4946" t="s">
        <v>15351</v>
      </c>
      <c r="B4946" t="s">
        <v>533</v>
      </c>
      <c r="C4946" s="1">
        <v>44975</v>
      </c>
      <c r="D4946" t="s">
        <v>18404</v>
      </c>
      <c r="E4946" t="s">
        <v>18402</v>
      </c>
    </row>
    <row r="4947" spans="1:5" x14ac:dyDescent="0.2">
      <c r="A4947" t="s">
        <v>15354</v>
      </c>
      <c r="B4947" t="s">
        <v>755</v>
      </c>
      <c r="C4947" s="1">
        <v>45505</v>
      </c>
      <c r="D4947" t="s">
        <v>18403</v>
      </c>
      <c r="E4947" t="s">
        <v>18402</v>
      </c>
    </row>
    <row r="4948" spans="1:5" x14ac:dyDescent="0.2">
      <c r="A4948" t="s">
        <v>15359</v>
      </c>
      <c r="B4948" t="s">
        <v>365</v>
      </c>
      <c r="C4948" s="1">
        <v>44944</v>
      </c>
      <c r="D4948" t="s">
        <v>18404</v>
      </c>
      <c r="E4948" t="s">
        <v>18402</v>
      </c>
    </row>
    <row r="4949" spans="1:5" x14ac:dyDescent="0.2">
      <c r="A4949" t="s">
        <v>15361</v>
      </c>
      <c r="B4949" t="s">
        <v>252</v>
      </c>
      <c r="C4949" s="1">
        <v>45090</v>
      </c>
      <c r="D4949" t="s">
        <v>18406</v>
      </c>
      <c r="E4949" t="s">
        <v>18402</v>
      </c>
    </row>
    <row r="4950" spans="1:5" x14ac:dyDescent="0.2">
      <c r="A4950" t="s">
        <v>15363</v>
      </c>
      <c r="B4950" t="s">
        <v>763</v>
      </c>
      <c r="C4950" s="1">
        <v>45427</v>
      </c>
      <c r="D4950" t="s">
        <v>18408</v>
      </c>
      <c r="E4950" t="s">
        <v>18402</v>
      </c>
    </row>
    <row r="4951" spans="1:5" x14ac:dyDescent="0.2">
      <c r="A4951" t="s">
        <v>15366</v>
      </c>
      <c r="B4951" t="s">
        <v>249</v>
      </c>
      <c r="C4951" s="1">
        <v>45095</v>
      </c>
      <c r="D4951" t="s">
        <v>18410</v>
      </c>
      <c r="E4951" t="s">
        <v>18402</v>
      </c>
    </row>
    <row r="4952" spans="1:5" x14ac:dyDescent="0.2">
      <c r="A4952" t="s">
        <v>15369</v>
      </c>
      <c r="B4952" t="s">
        <v>769</v>
      </c>
      <c r="C4952" s="1">
        <v>45432</v>
      </c>
      <c r="D4952" t="s">
        <v>18408</v>
      </c>
      <c r="E4952" t="s">
        <v>18402</v>
      </c>
    </row>
    <row r="4953" spans="1:5" x14ac:dyDescent="0.2">
      <c r="A4953" t="s">
        <v>15371</v>
      </c>
      <c r="B4953" t="s">
        <v>494</v>
      </c>
      <c r="C4953" s="1">
        <v>45604</v>
      </c>
      <c r="D4953" t="s">
        <v>18405</v>
      </c>
      <c r="E4953" t="s">
        <v>18402</v>
      </c>
    </row>
    <row r="4954" spans="1:5" x14ac:dyDescent="0.2">
      <c r="A4954" t="s">
        <v>5613</v>
      </c>
      <c r="B4954" t="s">
        <v>240</v>
      </c>
      <c r="C4954" s="1">
        <v>45605</v>
      </c>
      <c r="D4954" t="s">
        <v>18401</v>
      </c>
      <c r="E4954" t="s">
        <v>18402</v>
      </c>
    </row>
    <row r="4955" spans="1:5" x14ac:dyDescent="0.2">
      <c r="A4955" t="s">
        <v>15373</v>
      </c>
      <c r="B4955" t="s">
        <v>626</v>
      </c>
      <c r="C4955" s="1">
        <v>44995</v>
      </c>
      <c r="D4955" t="s">
        <v>18401</v>
      </c>
      <c r="E4955" t="s">
        <v>18402</v>
      </c>
    </row>
    <row r="4956" spans="1:5" x14ac:dyDescent="0.2">
      <c r="A4956" t="s">
        <v>15378</v>
      </c>
      <c r="B4956" t="s">
        <v>446</v>
      </c>
      <c r="C4956" s="1">
        <v>45601</v>
      </c>
      <c r="D4956" t="s">
        <v>18401</v>
      </c>
      <c r="E4956" t="s">
        <v>18402</v>
      </c>
    </row>
    <row r="4957" spans="1:5" x14ac:dyDescent="0.2">
      <c r="A4957" t="s">
        <v>15380</v>
      </c>
      <c r="B4957" t="s">
        <v>115</v>
      </c>
      <c r="C4957" s="1">
        <v>45571</v>
      </c>
      <c r="D4957" t="s">
        <v>18404</v>
      </c>
      <c r="E4957" t="s">
        <v>18402</v>
      </c>
    </row>
    <row r="4958" spans="1:5" x14ac:dyDescent="0.2">
      <c r="A4958" t="s">
        <v>15382</v>
      </c>
      <c r="B4958" t="s">
        <v>584</v>
      </c>
      <c r="C4958" s="1">
        <v>45578</v>
      </c>
      <c r="D4958" t="s">
        <v>18401</v>
      </c>
      <c r="E4958" t="s">
        <v>18402</v>
      </c>
    </row>
    <row r="4959" spans="1:5" x14ac:dyDescent="0.2">
      <c r="A4959" t="s">
        <v>15387</v>
      </c>
      <c r="B4959" t="s">
        <v>246</v>
      </c>
      <c r="C4959" s="1">
        <v>45374</v>
      </c>
      <c r="D4959" t="s">
        <v>18405</v>
      </c>
      <c r="E4959" t="s">
        <v>18402</v>
      </c>
    </row>
    <row r="4960" spans="1:5" x14ac:dyDescent="0.2">
      <c r="A4960" t="s">
        <v>15389</v>
      </c>
      <c r="B4960" t="s">
        <v>344</v>
      </c>
      <c r="C4960" s="1">
        <v>45227</v>
      </c>
      <c r="D4960" t="s">
        <v>18408</v>
      </c>
      <c r="E4960" t="s">
        <v>18402</v>
      </c>
    </row>
    <row r="4961" spans="1:5" x14ac:dyDescent="0.2">
      <c r="A4961" t="s">
        <v>15393</v>
      </c>
      <c r="B4961" t="s">
        <v>852</v>
      </c>
      <c r="C4961" s="1">
        <v>45578</v>
      </c>
      <c r="D4961" t="s">
        <v>18401</v>
      </c>
      <c r="E4961" t="s">
        <v>18402</v>
      </c>
    </row>
    <row r="4962" spans="1:5" x14ac:dyDescent="0.2">
      <c r="A4962" t="s">
        <v>15397</v>
      </c>
      <c r="B4962" t="s">
        <v>473</v>
      </c>
      <c r="C4962" s="1">
        <v>45394</v>
      </c>
      <c r="D4962" t="s">
        <v>18408</v>
      </c>
      <c r="E4962" t="s">
        <v>18402</v>
      </c>
    </row>
    <row r="4963" spans="1:5" x14ac:dyDescent="0.2">
      <c r="A4963" t="s">
        <v>15399</v>
      </c>
      <c r="B4963" t="s">
        <v>539</v>
      </c>
      <c r="C4963" s="1">
        <v>45240</v>
      </c>
      <c r="D4963" t="s">
        <v>18412</v>
      </c>
      <c r="E4963" t="s">
        <v>18402</v>
      </c>
    </row>
    <row r="4964" spans="1:5" x14ac:dyDescent="0.2">
      <c r="A4964" t="s">
        <v>15401</v>
      </c>
      <c r="B4964" t="s">
        <v>796</v>
      </c>
      <c r="C4964" s="1">
        <v>44971</v>
      </c>
      <c r="D4964" t="s">
        <v>18403</v>
      </c>
      <c r="E4964" t="s">
        <v>18402</v>
      </c>
    </row>
    <row r="4965" spans="1:5" x14ac:dyDescent="0.2">
      <c r="A4965" t="s">
        <v>15405</v>
      </c>
      <c r="B4965" t="s">
        <v>521</v>
      </c>
      <c r="C4965" s="1">
        <v>45506</v>
      </c>
      <c r="D4965" t="s">
        <v>18408</v>
      </c>
      <c r="E4965" t="s">
        <v>18402</v>
      </c>
    </row>
    <row r="4966" spans="1:5" x14ac:dyDescent="0.2">
      <c r="A4966" t="s">
        <v>15407</v>
      </c>
      <c r="B4966" t="s">
        <v>166</v>
      </c>
      <c r="C4966" s="1">
        <v>45444</v>
      </c>
      <c r="D4966" t="s">
        <v>18408</v>
      </c>
      <c r="E4966" t="s">
        <v>18402</v>
      </c>
    </row>
    <row r="4967" spans="1:5" x14ac:dyDescent="0.2">
      <c r="A4967" t="s">
        <v>15409</v>
      </c>
      <c r="B4967" t="s">
        <v>422</v>
      </c>
      <c r="C4967" s="1">
        <v>45278</v>
      </c>
      <c r="D4967" t="s">
        <v>18404</v>
      </c>
      <c r="E4967" t="s">
        <v>18402</v>
      </c>
    </row>
    <row r="4968" spans="1:5" x14ac:dyDescent="0.2">
      <c r="A4968" t="s">
        <v>3128</v>
      </c>
      <c r="B4968" t="s">
        <v>172</v>
      </c>
      <c r="C4968" s="1">
        <v>45297</v>
      </c>
      <c r="D4968" t="s">
        <v>18408</v>
      </c>
      <c r="E4968" t="s">
        <v>18402</v>
      </c>
    </row>
    <row r="4969" spans="1:5" x14ac:dyDescent="0.2">
      <c r="A4969" t="s">
        <v>15411</v>
      </c>
      <c r="B4969" t="s">
        <v>512</v>
      </c>
      <c r="C4969" s="1">
        <v>45133</v>
      </c>
      <c r="D4969" t="s">
        <v>18404</v>
      </c>
      <c r="E4969" t="s">
        <v>18402</v>
      </c>
    </row>
    <row r="4970" spans="1:5" x14ac:dyDescent="0.2">
      <c r="A4970" t="s">
        <v>15414</v>
      </c>
      <c r="B4970" t="s">
        <v>27</v>
      </c>
      <c r="C4970" s="1">
        <v>45290</v>
      </c>
      <c r="D4970" t="s">
        <v>18406</v>
      </c>
      <c r="E4970" t="s">
        <v>18402</v>
      </c>
    </row>
    <row r="4971" spans="1:5" x14ac:dyDescent="0.2">
      <c r="A4971" t="s">
        <v>15417</v>
      </c>
      <c r="B4971" t="s">
        <v>121</v>
      </c>
      <c r="C4971" s="1">
        <v>45536</v>
      </c>
      <c r="D4971" t="s">
        <v>18403</v>
      </c>
      <c r="E4971" t="s">
        <v>18402</v>
      </c>
    </row>
    <row r="4972" spans="1:5" x14ac:dyDescent="0.2">
      <c r="A4972" t="s">
        <v>15419</v>
      </c>
      <c r="B4972" t="s">
        <v>243</v>
      </c>
      <c r="C4972" s="1">
        <v>44982</v>
      </c>
      <c r="D4972" t="s">
        <v>18414</v>
      </c>
      <c r="E4972" t="s">
        <v>18402</v>
      </c>
    </row>
    <row r="4973" spans="1:5" x14ac:dyDescent="0.2">
      <c r="A4973" t="s">
        <v>15421</v>
      </c>
      <c r="B4973" t="s">
        <v>593</v>
      </c>
      <c r="C4973" s="1">
        <v>45489</v>
      </c>
      <c r="D4973" t="s">
        <v>18401</v>
      </c>
      <c r="E4973" t="s">
        <v>18402</v>
      </c>
    </row>
    <row r="4974" spans="1:5" x14ac:dyDescent="0.2">
      <c r="A4974" t="s">
        <v>15425</v>
      </c>
      <c r="B4974" t="s">
        <v>320</v>
      </c>
      <c r="C4974" s="1">
        <v>45582</v>
      </c>
      <c r="D4974" t="s">
        <v>18408</v>
      </c>
      <c r="E4974" t="s">
        <v>18402</v>
      </c>
    </row>
    <row r="4975" spans="1:5" x14ac:dyDescent="0.2">
      <c r="A4975" t="s">
        <v>15429</v>
      </c>
      <c r="B4975" t="s">
        <v>413</v>
      </c>
      <c r="C4975" s="1">
        <v>45066</v>
      </c>
      <c r="D4975" t="s">
        <v>18403</v>
      </c>
      <c r="E4975" t="s">
        <v>18402</v>
      </c>
    </row>
    <row r="4976" spans="1:5" x14ac:dyDescent="0.2">
      <c r="A4976" t="s">
        <v>15431</v>
      </c>
      <c r="B4976" t="s">
        <v>178</v>
      </c>
      <c r="C4976" s="1">
        <v>45438</v>
      </c>
      <c r="D4976" t="s">
        <v>18408</v>
      </c>
      <c r="E4976" t="s">
        <v>18402</v>
      </c>
    </row>
    <row r="4977" spans="1:5" x14ac:dyDescent="0.2">
      <c r="A4977" t="s">
        <v>15435</v>
      </c>
      <c r="B4977" t="s">
        <v>590</v>
      </c>
      <c r="C4977" s="1">
        <v>44967</v>
      </c>
      <c r="D4977" t="s">
        <v>18403</v>
      </c>
      <c r="E4977" t="s">
        <v>18402</v>
      </c>
    </row>
    <row r="4978" spans="1:5" x14ac:dyDescent="0.2">
      <c r="A4978" t="s">
        <v>15437</v>
      </c>
      <c r="B4978" t="s">
        <v>602</v>
      </c>
      <c r="C4978" s="1">
        <v>45105</v>
      </c>
      <c r="D4978" t="s">
        <v>18408</v>
      </c>
      <c r="E4978" t="s">
        <v>18402</v>
      </c>
    </row>
    <row r="4979" spans="1:5" x14ac:dyDescent="0.2">
      <c r="A4979" t="s">
        <v>15439</v>
      </c>
      <c r="B4979" t="s">
        <v>790</v>
      </c>
      <c r="C4979" s="1">
        <v>45253</v>
      </c>
      <c r="D4979" t="s">
        <v>18404</v>
      </c>
      <c r="E4979" t="s">
        <v>18402</v>
      </c>
    </row>
    <row r="4980" spans="1:5" x14ac:dyDescent="0.2">
      <c r="A4980" t="s">
        <v>15441</v>
      </c>
      <c r="B4980" t="s">
        <v>136</v>
      </c>
      <c r="C4980" s="1">
        <v>45482</v>
      </c>
      <c r="D4980" t="s">
        <v>18404</v>
      </c>
      <c r="E4980" t="s">
        <v>18402</v>
      </c>
    </row>
    <row r="4981" spans="1:5" x14ac:dyDescent="0.2">
      <c r="A4981" t="s">
        <v>15443</v>
      </c>
      <c r="B4981" t="s">
        <v>575</v>
      </c>
      <c r="C4981" s="1">
        <v>44929</v>
      </c>
      <c r="D4981" t="s">
        <v>18407</v>
      </c>
      <c r="E4981" t="s">
        <v>18402</v>
      </c>
    </row>
    <row r="4982" spans="1:5" x14ac:dyDescent="0.2">
      <c r="A4982" t="s">
        <v>15445</v>
      </c>
      <c r="B4982" t="s">
        <v>243</v>
      </c>
      <c r="C4982" s="1">
        <v>45091</v>
      </c>
      <c r="D4982" t="s">
        <v>18408</v>
      </c>
      <c r="E4982" t="s">
        <v>18402</v>
      </c>
    </row>
    <row r="4983" spans="1:5" x14ac:dyDescent="0.2">
      <c r="A4983" t="s">
        <v>15450</v>
      </c>
      <c r="B4983" t="s">
        <v>763</v>
      </c>
      <c r="C4983" s="1">
        <v>44980</v>
      </c>
      <c r="D4983" t="s">
        <v>18412</v>
      </c>
      <c r="E4983" t="s">
        <v>18402</v>
      </c>
    </row>
    <row r="4984" spans="1:5" x14ac:dyDescent="0.2">
      <c r="A4984" t="s">
        <v>15452</v>
      </c>
      <c r="B4984" t="s">
        <v>365</v>
      </c>
      <c r="C4984" s="1">
        <v>45105</v>
      </c>
      <c r="D4984" t="s">
        <v>18404</v>
      </c>
      <c r="E4984" t="s">
        <v>18402</v>
      </c>
    </row>
    <row r="4985" spans="1:5" x14ac:dyDescent="0.2">
      <c r="A4985" t="s">
        <v>15454</v>
      </c>
      <c r="B4985" t="s">
        <v>70</v>
      </c>
      <c r="C4985" s="1">
        <v>45498</v>
      </c>
      <c r="D4985" t="s">
        <v>18403</v>
      </c>
      <c r="E4985" t="s">
        <v>18402</v>
      </c>
    </row>
    <row r="4986" spans="1:5" x14ac:dyDescent="0.2">
      <c r="A4986" t="s">
        <v>15457</v>
      </c>
      <c r="B4986" t="s">
        <v>410</v>
      </c>
      <c r="C4986" s="1">
        <v>45302</v>
      </c>
      <c r="D4986" t="s">
        <v>18401</v>
      </c>
      <c r="E4986" t="s">
        <v>18402</v>
      </c>
    </row>
    <row r="4987" spans="1:5" x14ac:dyDescent="0.2">
      <c r="A4987" t="s">
        <v>15459</v>
      </c>
      <c r="B4987" t="s">
        <v>407</v>
      </c>
      <c r="C4987" s="1">
        <v>45272</v>
      </c>
      <c r="D4987" t="s">
        <v>18401</v>
      </c>
      <c r="E4987" t="s">
        <v>18402</v>
      </c>
    </row>
    <row r="4988" spans="1:5" x14ac:dyDescent="0.2">
      <c r="A4988" t="s">
        <v>15461</v>
      </c>
      <c r="B4988" t="s">
        <v>644</v>
      </c>
      <c r="C4988" s="1">
        <v>45298</v>
      </c>
      <c r="D4988" t="s">
        <v>18401</v>
      </c>
      <c r="E4988" t="s">
        <v>18402</v>
      </c>
    </row>
    <row r="4989" spans="1:5" x14ac:dyDescent="0.2">
      <c r="A4989" t="s">
        <v>15463</v>
      </c>
      <c r="B4989" t="s">
        <v>605</v>
      </c>
      <c r="C4989" s="1">
        <v>45466</v>
      </c>
      <c r="D4989" t="s">
        <v>18401</v>
      </c>
      <c r="E4989" t="s">
        <v>18402</v>
      </c>
    </row>
    <row r="4990" spans="1:5" x14ac:dyDescent="0.2">
      <c r="A4990" t="s">
        <v>15467</v>
      </c>
      <c r="B4990" t="s">
        <v>828</v>
      </c>
      <c r="C4990" s="1">
        <v>45315</v>
      </c>
      <c r="D4990" t="s">
        <v>18404</v>
      </c>
      <c r="E4990" t="s">
        <v>18402</v>
      </c>
    </row>
    <row r="4991" spans="1:5" x14ac:dyDescent="0.2">
      <c r="A4991" t="s">
        <v>15471</v>
      </c>
      <c r="B4991" t="s">
        <v>389</v>
      </c>
      <c r="C4991" s="1">
        <v>45069</v>
      </c>
      <c r="D4991" t="s">
        <v>18404</v>
      </c>
      <c r="E4991" t="s">
        <v>18402</v>
      </c>
    </row>
    <row r="4992" spans="1:5" x14ac:dyDescent="0.2">
      <c r="A4992" t="s">
        <v>15475</v>
      </c>
      <c r="B4992" t="s">
        <v>864</v>
      </c>
      <c r="C4992" s="1">
        <v>45524</v>
      </c>
      <c r="D4992" t="s">
        <v>18401</v>
      </c>
      <c r="E4992" t="s">
        <v>18402</v>
      </c>
    </row>
    <row r="4993" spans="1:5" x14ac:dyDescent="0.2">
      <c r="A4993" t="s">
        <v>15478</v>
      </c>
      <c r="B4993" t="s">
        <v>822</v>
      </c>
      <c r="C4993" s="1">
        <v>45044</v>
      </c>
      <c r="D4993" t="s">
        <v>18403</v>
      </c>
      <c r="E4993" t="s">
        <v>18402</v>
      </c>
    </row>
    <row r="4994" spans="1:5" x14ac:dyDescent="0.2">
      <c r="A4994" t="s">
        <v>15481</v>
      </c>
      <c r="B4994" t="s">
        <v>160</v>
      </c>
      <c r="C4994" s="1">
        <v>45211</v>
      </c>
      <c r="D4994" t="s">
        <v>18401</v>
      </c>
      <c r="E4994" t="s">
        <v>18402</v>
      </c>
    </row>
    <row r="4995" spans="1:5" x14ac:dyDescent="0.2">
      <c r="A4995" t="s">
        <v>15483</v>
      </c>
      <c r="B4995" t="s">
        <v>843</v>
      </c>
      <c r="C4995" s="1">
        <v>44958</v>
      </c>
      <c r="D4995" t="s">
        <v>18404</v>
      </c>
      <c r="E4995" t="s">
        <v>18402</v>
      </c>
    </row>
    <row r="4996" spans="1:5" x14ac:dyDescent="0.2">
      <c r="A4996" t="s">
        <v>15485</v>
      </c>
      <c r="B4996" t="s">
        <v>87</v>
      </c>
      <c r="C4996" s="1">
        <v>45289</v>
      </c>
      <c r="D4996" t="s">
        <v>18404</v>
      </c>
      <c r="E4996" t="s">
        <v>18402</v>
      </c>
    </row>
    <row r="4997" spans="1:5" x14ac:dyDescent="0.2">
      <c r="A4997" t="s">
        <v>15490</v>
      </c>
      <c r="B4997" t="s">
        <v>626</v>
      </c>
      <c r="C4997" s="1">
        <v>45101</v>
      </c>
      <c r="D4997" t="s">
        <v>18403</v>
      </c>
      <c r="E4997" t="s">
        <v>18402</v>
      </c>
    </row>
    <row r="4998" spans="1:5" x14ac:dyDescent="0.2">
      <c r="A4998" t="s">
        <v>15494</v>
      </c>
      <c r="B4998" t="s">
        <v>816</v>
      </c>
      <c r="C4998" s="1">
        <v>45194</v>
      </c>
      <c r="D4998" t="s">
        <v>18404</v>
      </c>
      <c r="E4998" t="s">
        <v>18402</v>
      </c>
    </row>
    <row r="4999" spans="1:5" x14ac:dyDescent="0.2">
      <c r="A4999" t="s">
        <v>15497</v>
      </c>
      <c r="B4999" t="s">
        <v>374</v>
      </c>
      <c r="C4999" s="1">
        <v>45330</v>
      </c>
      <c r="D4999" t="s">
        <v>18401</v>
      </c>
      <c r="E4999" t="s">
        <v>18402</v>
      </c>
    </row>
    <row r="5000" spans="1:5" x14ac:dyDescent="0.2">
      <c r="A5000" t="s">
        <v>15500</v>
      </c>
      <c r="B5000" t="s">
        <v>464</v>
      </c>
      <c r="C5000" s="1">
        <v>45543</v>
      </c>
      <c r="D5000" t="s">
        <v>18403</v>
      </c>
      <c r="E5000" t="s">
        <v>18402</v>
      </c>
    </row>
    <row r="5001" spans="1:5" x14ac:dyDescent="0.2">
      <c r="A5001" t="s">
        <v>15502</v>
      </c>
      <c r="B5001" t="s">
        <v>530</v>
      </c>
      <c r="C5001" s="1">
        <v>44939</v>
      </c>
      <c r="D5001" t="s">
        <v>18404</v>
      </c>
      <c r="E5001" t="s">
        <v>18402</v>
      </c>
    </row>
    <row r="5002" spans="1:5" x14ac:dyDescent="0.2">
      <c r="A5002" t="s">
        <v>15505</v>
      </c>
      <c r="B5002" t="s">
        <v>816</v>
      </c>
      <c r="C5002" s="1">
        <v>45228</v>
      </c>
      <c r="D5002" t="s">
        <v>18403</v>
      </c>
      <c r="E5002" t="s">
        <v>18402</v>
      </c>
    </row>
    <row r="5003" spans="1:5" x14ac:dyDescent="0.2">
      <c r="A5003" t="s">
        <v>15507</v>
      </c>
      <c r="B5003" t="s">
        <v>240</v>
      </c>
      <c r="C5003" s="1">
        <v>45221</v>
      </c>
      <c r="D5003" t="s">
        <v>18401</v>
      </c>
      <c r="E5003" t="s">
        <v>18402</v>
      </c>
    </row>
    <row r="5004" spans="1:5" x14ac:dyDescent="0.2">
      <c r="A5004" t="s">
        <v>15509</v>
      </c>
      <c r="B5004" t="s">
        <v>166</v>
      </c>
      <c r="C5004" s="1">
        <v>45123</v>
      </c>
      <c r="D5004" t="s">
        <v>18406</v>
      </c>
      <c r="E5004" t="s">
        <v>18402</v>
      </c>
    </row>
    <row r="5005" spans="1:5" x14ac:dyDescent="0.2">
      <c r="A5005" t="s">
        <v>15511</v>
      </c>
      <c r="B5005" t="s">
        <v>443</v>
      </c>
      <c r="C5005" s="1">
        <v>45179</v>
      </c>
      <c r="D5005" t="s">
        <v>18408</v>
      </c>
      <c r="E5005" t="s">
        <v>18402</v>
      </c>
    </row>
    <row r="5006" spans="1:5" x14ac:dyDescent="0.2">
      <c r="A5006" t="s">
        <v>15513</v>
      </c>
      <c r="B5006" t="s">
        <v>903</v>
      </c>
      <c r="C5006" s="1">
        <v>45305</v>
      </c>
      <c r="D5006" t="s">
        <v>18401</v>
      </c>
      <c r="E5006" t="s">
        <v>18402</v>
      </c>
    </row>
    <row r="5007" spans="1:5" x14ac:dyDescent="0.2">
      <c r="A5007" t="s">
        <v>15515</v>
      </c>
      <c r="B5007" t="s">
        <v>805</v>
      </c>
      <c r="C5007" s="1">
        <v>45562</v>
      </c>
      <c r="D5007" t="s">
        <v>18408</v>
      </c>
      <c r="E5007" t="s">
        <v>18402</v>
      </c>
    </row>
    <row r="5008" spans="1:5" x14ac:dyDescent="0.2">
      <c r="A5008" t="s">
        <v>15519</v>
      </c>
      <c r="B5008" t="s">
        <v>664</v>
      </c>
      <c r="C5008" s="1">
        <v>45325</v>
      </c>
      <c r="D5008" t="s">
        <v>18403</v>
      </c>
      <c r="E5008" t="s">
        <v>18402</v>
      </c>
    </row>
    <row r="5009" spans="1:5" x14ac:dyDescent="0.2">
      <c r="A5009" t="s">
        <v>15523</v>
      </c>
      <c r="B5009" t="s">
        <v>228</v>
      </c>
      <c r="C5009" s="1">
        <v>45539</v>
      </c>
      <c r="D5009" t="s">
        <v>18401</v>
      </c>
      <c r="E5009" t="s">
        <v>18402</v>
      </c>
    </row>
    <row r="5010" spans="1:5" x14ac:dyDescent="0.2">
      <c r="A5010" t="s">
        <v>15525</v>
      </c>
      <c r="B5010" t="s">
        <v>758</v>
      </c>
      <c r="C5010" s="1">
        <v>45176</v>
      </c>
      <c r="D5010" t="s">
        <v>18408</v>
      </c>
      <c r="E5010" t="s">
        <v>18402</v>
      </c>
    </row>
    <row r="5011" spans="1:5" x14ac:dyDescent="0.2">
      <c r="A5011" t="s">
        <v>15529</v>
      </c>
      <c r="B5011" t="s">
        <v>407</v>
      </c>
      <c r="C5011" s="1">
        <v>44958</v>
      </c>
      <c r="D5011" t="s">
        <v>18401</v>
      </c>
      <c r="E5011" t="s">
        <v>18402</v>
      </c>
    </row>
    <row r="5012" spans="1:5" x14ac:dyDescent="0.2">
      <c r="A5012" t="s">
        <v>15531</v>
      </c>
      <c r="B5012" t="s">
        <v>347</v>
      </c>
      <c r="C5012" s="1">
        <v>45613</v>
      </c>
      <c r="D5012" t="s">
        <v>18403</v>
      </c>
      <c r="E5012" t="s">
        <v>18402</v>
      </c>
    </row>
    <row r="5013" spans="1:5" x14ac:dyDescent="0.2">
      <c r="A5013" t="s">
        <v>15533</v>
      </c>
      <c r="B5013" t="s">
        <v>647</v>
      </c>
      <c r="C5013" s="1">
        <v>45027</v>
      </c>
      <c r="D5013" t="s">
        <v>18403</v>
      </c>
      <c r="E5013" t="s">
        <v>18402</v>
      </c>
    </row>
    <row r="5014" spans="1:5" x14ac:dyDescent="0.2">
      <c r="A5014" t="s">
        <v>15536</v>
      </c>
      <c r="B5014" t="s">
        <v>697</v>
      </c>
      <c r="C5014" s="1">
        <v>45383</v>
      </c>
      <c r="D5014" t="s">
        <v>18408</v>
      </c>
      <c r="E5014" t="s">
        <v>18402</v>
      </c>
    </row>
    <row r="5015" spans="1:5" x14ac:dyDescent="0.2">
      <c r="A5015" t="s">
        <v>15538</v>
      </c>
      <c r="B5015" t="s">
        <v>431</v>
      </c>
      <c r="C5015" s="1">
        <v>45191</v>
      </c>
      <c r="D5015" t="s">
        <v>18408</v>
      </c>
      <c r="E5015" t="s">
        <v>18402</v>
      </c>
    </row>
    <row r="5016" spans="1:5" x14ac:dyDescent="0.2">
      <c r="A5016" t="s">
        <v>15542</v>
      </c>
      <c r="B5016" t="s">
        <v>127</v>
      </c>
      <c r="C5016" s="1">
        <v>44990</v>
      </c>
      <c r="D5016" t="s">
        <v>18401</v>
      </c>
      <c r="E5016" t="s">
        <v>18402</v>
      </c>
    </row>
    <row r="5017" spans="1:5" x14ac:dyDescent="0.2">
      <c r="A5017" t="s">
        <v>15544</v>
      </c>
      <c r="B5017" t="s">
        <v>192</v>
      </c>
      <c r="C5017" s="1">
        <v>45261</v>
      </c>
      <c r="D5017" t="s">
        <v>18403</v>
      </c>
      <c r="E5017" t="s">
        <v>18402</v>
      </c>
    </row>
    <row r="5018" spans="1:5" x14ac:dyDescent="0.2">
      <c r="A5018" t="s">
        <v>15546</v>
      </c>
      <c r="B5018" t="s">
        <v>793</v>
      </c>
      <c r="C5018" s="1">
        <v>45213</v>
      </c>
      <c r="D5018" t="s">
        <v>18412</v>
      </c>
      <c r="E5018" t="s">
        <v>18402</v>
      </c>
    </row>
    <row r="5019" spans="1:5" x14ac:dyDescent="0.2">
      <c r="A5019" t="s">
        <v>15548</v>
      </c>
      <c r="B5019" t="s">
        <v>314</v>
      </c>
      <c r="C5019" s="1">
        <v>45450</v>
      </c>
      <c r="D5019" t="s">
        <v>18406</v>
      </c>
      <c r="E5019" t="s">
        <v>18402</v>
      </c>
    </row>
    <row r="5020" spans="1:5" x14ac:dyDescent="0.2">
      <c r="A5020" t="s">
        <v>15552</v>
      </c>
      <c r="B5020" t="s">
        <v>530</v>
      </c>
      <c r="C5020" s="1">
        <v>45487</v>
      </c>
      <c r="D5020" t="s">
        <v>18414</v>
      </c>
      <c r="E5020" t="s">
        <v>18402</v>
      </c>
    </row>
    <row r="5021" spans="1:5" x14ac:dyDescent="0.2">
      <c r="A5021" t="s">
        <v>15555</v>
      </c>
      <c r="B5021" t="s">
        <v>557</v>
      </c>
      <c r="C5021" s="1">
        <v>45367</v>
      </c>
      <c r="D5021" t="s">
        <v>18403</v>
      </c>
      <c r="E5021" t="s">
        <v>18402</v>
      </c>
    </row>
    <row r="5022" spans="1:5" x14ac:dyDescent="0.2">
      <c r="A5022" t="s">
        <v>15557</v>
      </c>
      <c r="B5022" t="s">
        <v>715</v>
      </c>
      <c r="C5022" s="1">
        <v>45260</v>
      </c>
      <c r="D5022" t="s">
        <v>18404</v>
      </c>
      <c r="E5022" t="s">
        <v>18402</v>
      </c>
    </row>
    <row r="5023" spans="1:5" x14ac:dyDescent="0.2">
      <c r="A5023" t="s">
        <v>15559</v>
      </c>
      <c r="B5023" t="s">
        <v>497</v>
      </c>
      <c r="C5023" s="1">
        <v>45615</v>
      </c>
      <c r="D5023" t="s">
        <v>18404</v>
      </c>
      <c r="E5023" t="s">
        <v>18402</v>
      </c>
    </row>
    <row r="5024" spans="1:5" x14ac:dyDescent="0.2">
      <c r="A5024" t="s">
        <v>15562</v>
      </c>
      <c r="B5024" t="s">
        <v>124</v>
      </c>
      <c r="C5024" s="1">
        <v>45446</v>
      </c>
      <c r="D5024" t="s">
        <v>18407</v>
      </c>
      <c r="E5024" t="s">
        <v>18402</v>
      </c>
    </row>
    <row r="5025" spans="1:5" x14ac:dyDescent="0.2">
      <c r="A5025" t="s">
        <v>15565</v>
      </c>
      <c r="B5025" t="s">
        <v>377</v>
      </c>
      <c r="C5025" s="1">
        <v>45460</v>
      </c>
      <c r="D5025" t="s">
        <v>18408</v>
      </c>
      <c r="E5025" t="s">
        <v>18402</v>
      </c>
    </row>
    <row r="5026" spans="1:5" x14ac:dyDescent="0.2">
      <c r="A5026" t="s">
        <v>15568</v>
      </c>
      <c r="B5026" t="s">
        <v>746</v>
      </c>
      <c r="C5026" s="1">
        <v>45575</v>
      </c>
      <c r="D5026" t="s">
        <v>18410</v>
      </c>
      <c r="E5026" t="s">
        <v>18402</v>
      </c>
    </row>
    <row r="5027" spans="1:5" x14ac:dyDescent="0.2">
      <c r="A5027" t="s">
        <v>15570</v>
      </c>
      <c r="B5027" t="s">
        <v>834</v>
      </c>
      <c r="C5027" s="1">
        <v>44947</v>
      </c>
      <c r="D5027" t="s">
        <v>18408</v>
      </c>
      <c r="E5027" t="s">
        <v>18402</v>
      </c>
    </row>
    <row r="5028" spans="1:5" x14ac:dyDescent="0.2">
      <c r="A5028" t="s">
        <v>15575</v>
      </c>
      <c r="B5028" t="s">
        <v>362</v>
      </c>
      <c r="C5028" s="1">
        <v>45236</v>
      </c>
      <c r="D5028" t="s">
        <v>18403</v>
      </c>
      <c r="E5028" t="s">
        <v>18402</v>
      </c>
    </row>
    <row r="5029" spans="1:5" x14ac:dyDescent="0.2">
      <c r="A5029" t="s">
        <v>15578</v>
      </c>
      <c r="B5029" t="s">
        <v>446</v>
      </c>
      <c r="C5029" s="1">
        <v>45570</v>
      </c>
      <c r="D5029" t="s">
        <v>18408</v>
      </c>
      <c r="E5029" t="s">
        <v>18402</v>
      </c>
    </row>
    <row r="5030" spans="1:5" x14ac:dyDescent="0.2">
      <c r="A5030" t="s">
        <v>15580</v>
      </c>
      <c r="B5030" t="s">
        <v>593</v>
      </c>
      <c r="C5030" s="1">
        <v>44950</v>
      </c>
      <c r="D5030" t="s">
        <v>18401</v>
      </c>
      <c r="E5030" t="s">
        <v>18402</v>
      </c>
    </row>
    <row r="5031" spans="1:5" x14ac:dyDescent="0.2">
      <c r="A5031" t="s">
        <v>15583</v>
      </c>
      <c r="B5031" t="s">
        <v>288</v>
      </c>
      <c r="C5031" s="1">
        <v>45485</v>
      </c>
      <c r="D5031" t="s">
        <v>18401</v>
      </c>
      <c r="E5031" t="s">
        <v>18402</v>
      </c>
    </row>
    <row r="5032" spans="1:5" x14ac:dyDescent="0.2">
      <c r="A5032" t="s">
        <v>15585</v>
      </c>
      <c r="B5032" t="s">
        <v>470</v>
      </c>
      <c r="C5032" s="1">
        <v>45052</v>
      </c>
      <c r="D5032" t="s">
        <v>18401</v>
      </c>
      <c r="E5032" t="s">
        <v>18402</v>
      </c>
    </row>
    <row r="5033" spans="1:5" x14ac:dyDescent="0.2">
      <c r="A5033" t="s">
        <v>15589</v>
      </c>
      <c r="B5033" t="s">
        <v>885</v>
      </c>
      <c r="C5033" s="1">
        <v>45369</v>
      </c>
      <c r="D5033" t="s">
        <v>18403</v>
      </c>
      <c r="E5033" t="s">
        <v>18402</v>
      </c>
    </row>
    <row r="5034" spans="1:5" x14ac:dyDescent="0.2">
      <c r="A5034" t="s">
        <v>15593</v>
      </c>
      <c r="B5034" t="s">
        <v>102</v>
      </c>
      <c r="C5034" s="1">
        <v>45119</v>
      </c>
      <c r="D5034" t="s">
        <v>18408</v>
      </c>
      <c r="E5034" t="s">
        <v>18402</v>
      </c>
    </row>
    <row r="5035" spans="1:5" x14ac:dyDescent="0.2">
      <c r="A5035" t="s">
        <v>15596</v>
      </c>
      <c r="B5035" t="s">
        <v>285</v>
      </c>
      <c r="C5035" s="1">
        <v>44952</v>
      </c>
      <c r="D5035" t="s">
        <v>18403</v>
      </c>
      <c r="E5035" t="s">
        <v>18402</v>
      </c>
    </row>
    <row r="5036" spans="1:5" x14ac:dyDescent="0.2">
      <c r="A5036" t="s">
        <v>15599</v>
      </c>
      <c r="B5036" t="s">
        <v>231</v>
      </c>
      <c r="C5036" s="1">
        <v>45084</v>
      </c>
      <c r="D5036" t="s">
        <v>18403</v>
      </c>
      <c r="E5036" t="s">
        <v>18402</v>
      </c>
    </row>
    <row r="5037" spans="1:5" x14ac:dyDescent="0.2">
      <c r="A5037" t="s">
        <v>15602</v>
      </c>
      <c r="B5037" t="s">
        <v>172</v>
      </c>
      <c r="C5037" s="1">
        <v>45296</v>
      </c>
      <c r="D5037" t="s">
        <v>18404</v>
      </c>
      <c r="E5037" t="s">
        <v>18402</v>
      </c>
    </row>
    <row r="5038" spans="1:5" x14ac:dyDescent="0.2">
      <c r="A5038" t="s">
        <v>15605</v>
      </c>
      <c r="B5038" t="s">
        <v>118</v>
      </c>
      <c r="C5038" s="1">
        <v>45247</v>
      </c>
      <c r="D5038" t="s">
        <v>18401</v>
      </c>
      <c r="E5038" t="s">
        <v>18402</v>
      </c>
    </row>
    <row r="5039" spans="1:5" x14ac:dyDescent="0.2">
      <c r="A5039" t="s">
        <v>15608</v>
      </c>
      <c r="B5039" t="s">
        <v>234</v>
      </c>
      <c r="C5039" s="1">
        <v>44982</v>
      </c>
      <c r="D5039" t="s">
        <v>18401</v>
      </c>
      <c r="E5039" t="s">
        <v>18402</v>
      </c>
    </row>
    <row r="5040" spans="1:5" x14ac:dyDescent="0.2">
      <c r="A5040" t="s">
        <v>15612</v>
      </c>
      <c r="B5040" t="s">
        <v>569</v>
      </c>
      <c r="C5040" s="1">
        <v>45358</v>
      </c>
      <c r="D5040" t="s">
        <v>18408</v>
      </c>
      <c r="E5040" t="s">
        <v>18402</v>
      </c>
    </row>
    <row r="5041" spans="1:5" x14ac:dyDescent="0.2">
      <c r="A5041" t="s">
        <v>15616</v>
      </c>
      <c r="B5041" t="s">
        <v>849</v>
      </c>
      <c r="C5041" s="1">
        <v>45506</v>
      </c>
      <c r="D5041" t="s">
        <v>18403</v>
      </c>
      <c r="E5041" t="s">
        <v>18402</v>
      </c>
    </row>
    <row r="5042" spans="1:5" x14ac:dyDescent="0.2">
      <c r="A5042" t="s">
        <v>15620</v>
      </c>
      <c r="B5042" t="s">
        <v>629</v>
      </c>
      <c r="C5042" s="1">
        <v>45415</v>
      </c>
      <c r="D5042" t="s">
        <v>18414</v>
      </c>
      <c r="E5042" t="s">
        <v>18402</v>
      </c>
    </row>
    <row r="5043" spans="1:5" x14ac:dyDescent="0.2">
      <c r="A5043" t="s">
        <v>15622</v>
      </c>
      <c r="B5043" t="s">
        <v>306</v>
      </c>
      <c r="C5043" s="1">
        <v>45234</v>
      </c>
      <c r="D5043" t="s">
        <v>18401</v>
      </c>
      <c r="E5043" t="s">
        <v>18402</v>
      </c>
    </row>
    <row r="5044" spans="1:5" x14ac:dyDescent="0.2">
      <c r="A5044" t="s">
        <v>15624</v>
      </c>
      <c r="B5044" t="s">
        <v>661</v>
      </c>
      <c r="C5044" s="1">
        <v>44985</v>
      </c>
      <c r="D5044" t="s">
        <v>18404</v>
      </c>
      <c r="E5044" t="s">
        <v>18402</v>
      </c>
    </row>
    <row r="5045" spans="1:5" x14ac:dyDescent="0.2">
      <c r="A5045" t="s">
        <v>15626</v>
      </c>
      <c r="B5045" t="s">
        <v>136</v>
      </c>
      <c r="C5045" s="1">
        <v>45304</v>
      </c>
      <c r="D5045" t="s">
        <v>18403</v>
      </c>
      <c r="E5045" t="s">
        <v>18402</v>
      </c>
    </row>
    <row r="5046" spans="1:5" x14ac:dyDescent="0.2">
      <c r="A5046" t="s">
        <v>15628</v>
      </c>
      <c r="B5046" t="s">
        <v>811</v>
      </c>
      <c r="C5046" s="1">
        <v>45464</v>
      </c>
      <c r="D5046" t="s">
        <v>18401</v>
      </c>
      <c r="E5046" t="s">
        <v>18402</v>
      </c>
    </row>
    <row r="5047" spans="1:5" x14ac:dyDescent="0.2">
      <c r="A5047" t="s">
        <v>15630</v>
      </c>
      <c r="B5047" t="s">
        <v>383</v>
      </c>
      <c r="C5047" s="1">
        <v>45577</v>
      </c>
      <c r="D5047" t="s">
        <v>18408</v>
      </c>
      <c r="E5047" t="s">
        <v>18402</v>
      </c>
    </row>
    <row r="5048" spans="1:5" x14ac:dyDescent="0.2">
      <c r="A5048" t="s">
        <v>15632</v>
      </c>
      <c r="B5048" t="s">
        <v>697</v>
      </c>
      <c r="C5048" s="1">
        <v>45558</v>
      </c>
      <c r="D5048" t="s">
        <v>18407</v>
      </c>
      <c r="E5048" t="s">
        <v>18402</v>
      </c>
    </row>
    <row r="5049" spans="1:5" x14ac:dyDescent="0.2">
      <c r="A5049" t="s">
        <v>15636</v>
      </c>
      <c r="B5049" t="s">
        <v>201</v>
      </c>
      <c r="C5049" s="1">
        <v>45365</v>
      </c>
      <c r="D5049" t="s">
        <v>18403</v>
      </c>
      <c r="E5049" t="s">
        <v>18402</v>
      </c>
    </row>
    <row r="5050" spans="1:5" x14ac:dyDescent="0.2">
      <c r="A5050" t="s">
        <v>15638</v>
      </c>
      <c r="B5050" t="s">
        <v>213</v>
      </c>
      <c r="C5050" s="1">
        <v>45249</v>
      </c>
      <c r="D5050" t="s">
        <v>18401</v>
      </c>
      <c r="E5050" t="s">
        <v>18402</v>
      </c>
    </row>
    <row r="5051" spans="1:5" x14ac:dyDescent="0.2">
      <c r="A5051" t="s">
        <v>15642</v>
      </c>
      <c r="B5051" t="s">
        <v>473</v>
      </c>
      <c r="C5051" s="1">
        <v>45160</v>
      </c>
      <c r="D5051" t="s">
        <v>18408</v>
      </c>
      <c r="E5051" t="s">
        <v>18402</v>
      </c>
    </row>
    <row r="5052" spans="1:5" x14ac:dyDescent="0.2">
      <c r="A5052" t="s">
        <v>15644</v>
      </c>
      <c r="B5052" t="s">
        <v>356</v>
      </c>
      <c r="C5052" s="1">
        <v>45470</v>
      </c>
      <c r="D5052" t="s">
        <v>18401</v>
      </c>
      <c r="E5052" t="s">
        <v>18402</v>
      </c>
    </row>
    <row r="5053" spans="1:5" x14ac:dyDescent="0.2">
      <c r="A5053" t="s">
        <v>15646</v>
      </c>
      <c r="B5053" t="s">
        <v>124</v>
      </c>
      <c r="C5053" s="1">
        <v>45552</v>
      </c>
      <c r="D5053" t="s">
        <v>18408</v>
      </c>
      <c r="E5053" t="s">
        <v>18402</v>
      </c>
    </row>
    <row r="5054" spans="1:5" x14ac:dyDescent="0.2">
      <c r="A5054" t="s">
        <v>15648</v>
      </c>
      <c r="B5054" t="s">
        <v>303</v>
      </c>
      <c r="C5054" s="1">
        <v>45385</v>
      </c>
      <c r="D5054" t="s">
        <v>18403</v>
      </c>
      <c r="E5054" t="s">
        <v>18402</v>
      </c>
    </row>
    <row r="5055" spans="1:5" x14ac:dyDescent="0.2">
      <c r="A5055" t="s">
        <v>15651</v>
      </c>
      <c r="B5055" t="s">
        <v>661</v>
      </c>
      <c r="C5055" s="1">
        <v>45107</v>
      </c>
      <c r="D5055" t="s">
        <v>18401</v>
      </c>
      <c r="E5055" t="s">
        <v>18402</v>
      </c>
    </row>
    <row r="5056" spans="1:5" x14ac:dyDescent="0.2">
      <c r="A5056" t="s">
        <v>15653</v>
      </c>
      <c r="B5056" t="s">
        <v>106</v>
      </c>
      <c r="C5056" s="1">
        <v>45249</v>
      </c>
      <c r="D5056" t="s">
        <v>18401</v>
      </c>
      <c r="E5056" t="s">
        <v>18402</v>
      </c>
    </row>
    <row r="5057" spans="1:5" x14ac:dyDescent="0.2">
      <c r="A5057" t="s">
        <v>15656</v>
      </c>
      <c r="B5057" t="s">
        <v>407</v>
      </c>
      <c r="C5057" s="1">
        <v>45510</v>
      </c>
      <c r="D5057" t="s">
        <v>18401</v>
      </c>
      <c r="E5057" t="s">
        <v>18402</v>
      </c>
    </row>
    <row r="5058" spans="1:5" x14ac:dyDescent="0.2">
      <c r="A5058" t="s">
        <v>15659</v>
      </c>
      <c r="B5058" t="s">
        <v>347</v>
      </c>
      <c r="C5058" s="1">
        <v>45414</v>
      </c>
      <c r="D5058" t="s">
        <v>18407</v>
      </c>
      <c r="E5058" t="s">
        <v>18402</v>
      </c>
    </row>
    <row r="5059" spans="1:5" x14ac:dyDescent="0.2">
      <c r="A5059" t="s">
        <v>15661</v>
      </c>
      <c r="B5059" t="s">
        <v>879</v>
      </c>
      <c r="C5059" s="1">
        <v>44941</v>
      </c>
      <c r="D5059" t="s">
        <v>18401</v>
      </c>
      <c r="E5059" t="s">
        <v>18402</v>
      </c>
    </row>
    <row r="5060" spans="1:5" x14ac:dyDescent="0.2">
      <c r="A5060" t="s">
        <v>15663</v>
      </c>
      <c r="B5060" t="s">
        <v>160</v>
      </c>
      <c r="C5060" s="1">
        <v>45491</v>
      </c>
      <c r="D5060" t="s">
        <v>18404</v>
      </c>
      <c r="E5060" t="s">
        <v>18402</v>
      </c>
    </row>
    <row r="5061" spans="1:5" x14ac:dyDescent="0.2">
      <c r="A5061" t="s">
        <v>15668</v>
      </c>
      <c r="B5061" t="s">
        <v>306</v>
      </c>
      <c r="C5061" s="1">
        <v>45178</v>
      </c>
      <c r="D5061" t="s">
        <v>18404</v>
      </c>
      <c r="E5061" t="s">
        <v>18402</v>
      </c>
    </row>
    <row r="5062" spans="1:5" x14ac:dyDescent="0.2">
      <c r="A5062" t="s">
        <v>15670</v>
      </c>
      <c r="B5062" t="s">
        <v>213</v>
      </c>
      <c r="C5062" s="1">
        <v>45331</v>
      </c>
      <c r="D5062" t="s">
        <v>18406</v>
      </c>
      <c r="E5062" t="s">
        <v>18402</v>
      </c>
    </row>
    <row r="5063" spans="1:5" x14ac:dyDescent="0.2">
      <c r="A5063" t="s">
        <v>15672</v>
      </c>
      <c r="B5063" t="s">
        <v>837</v>
      </c>
      <c r="C5063" s="1">
        <v>44938</v>
      </c>
      <c r="D5063" t="s">
        <v>18403</v>
      </c>
      <c r="E5063" t="s">
        <v>18402</v>
      </c>
    </row>
    <row r="5064" spans="1:5" x14ac:dyDescent="0.2">
      <c r="A5064" t="s">
        <v>15674</v>
      </c>
      <c r="B5064" t="s">
        <v>443</v>
      </c>
      <c r="C5064" s="1">
        <v>45436</v>
      </c>
      <c r="D5064" t="s">
        <v>18409</v>
      </c>
      <c r="E5064" t="s">
        <v>18402</v>
      </c>
    </row>
    <row r="5065" spans="1:5" x14ac:dyDescent="0.2">
      <c r="A5065" t="s">
        <v>15677</v>
      </c>
      <c r="B5065" t="s">
        <v>614</v>
      </c>
      <c r="C5065" s="1">
        <v>45382</v>
      </c>
      <c r="D5065" t="s">
        <v>18404</v>
      </c>
      <c r="E5065" t="s">
        <v>18402</v>
      </c>
    </row>
    <row r="5066" spans="1:5" x14ac:dyDescent="0.2">
      <c r="A5066" t="s">
        <v>15681</v>
      </c>
      <c r="B5066" t="s">
        <v>673</v>
      </c>
      <c r="C5066" s="1">
        <v>45011</v>
      </c>
      <c r="D5066" t="s">
        <v>18403</v>
      </c>
      <c r="E5066" t="s">
        <v>18402</v>
      </c>
    </row>
    <row r="5067" spans="1:5" x14ac:dyDescent="0.2">
      <c r="A5067" t="s">
        <v>15686</v>
      </c>
      <c r="B5067" t="s">
        <v>715</v>
      </c>
      <c r="C5067" s="1">
        <v>44983</v>
      </c>
      <c r="D5067" t="s">
        <v>18403</v>
      </c>
      <c r="E5067" t="s">
        <v>18402</v>
      </c>
    </row>
    <row r="5068" spans="1:5" x14ac:dyDescent="0.2">
      <c r="A5068" t="s">
        <v>15689</v>
      </c>
      <c r="B5068" t="s">
        <v>440</v>
      </c>
      <c r="C5068" s="1">
        <v>45494</v>
      </c>
      <c r="D5068" t="s">
        <v>18403</v>
      </c>
      <c r="E5068" t="s">
        <v>18402</v>
      </c>
    </row>
    <row r="5069" spans="1:5" x14ac:dyDescent="0.2">
      <c r="A5069" t="s">
        <v>15692</v>
      </c>
      <c r="B5069" t="s">
        <v>383</v>
      </c>
      <c r="C5069" s="1">
        <v>45050</v>
      </c>
      <c r="D5069" t="s">
        <v>18408</v>
      </c>
      <c r="E5069" t="s">
        <v>18402</v>
      </c>
    </row>
    <row r="5070" spans="1:5" x14ac:dyDescent="0.2">
      <c r="A5070" t="s">
        <v>15694</v>
      </c>
      <c r="B5070" t="s">
        <v>166</v>
      </c>
      <c r="C5070" s="1">
        <v>45123</v>
      </c>
      <c r="D5070" t="s">
        <v>18412</v>
      </c>
      <c r="E5070" t="s">
        <v>18402</v>
      </c>
    </row>
    <row r="5071" spans="1:5" x14ac:dyDescent="0.2">
      <c r="A5071" t="s">
        <v>15696</v>
      </c>
      <c r="B5071" t="s">
        <v>650</v>
      </c>
      <c r="C5071" s="1">
        <v>45264</v>
      </c>
      <c r="D5071" t="s">
        <v>18404</v>
      </c>
      <c r="E5071" t="s">
        <v>18402</v>
      </c>
    </row>
    <row r="5072" spans="1:5" x14ac:dyDescent="0.2">
      <c r="A5072" t="s">
        <v>15698</v>
      </c>
      <c r="B5072" t="s">
        <v>551</v>
      </c>
      <c r="C5072" s="1">
        <v>45399</v>
      </c>
      <c r="D5072" t="s">
        <v>18404</v>
      </c>
      <c r="E5072" t="s">
        <v>18402</v>
      </c>
    </row>
    <row r="5073" spans="1:5" x14ac:dyDescent="0.2">
      <c r="A5073" t="s">
        <v>15703</v>
      </c>
      <c r="B5073" t="s">
        <v>169</v>
      </c>
      <c r="C5073" s="1">
        <v>45010</v>
      </c>
      <c r="D5073" t="s">
        <v>18408</v>
      </c>
      <c r="E5073" t="s">
        <v>18402</v>
      </c>
    </row>
    <row r="5074" spans="1:5" x14ac:dyDescent="0.2">
      <c r="A5074" t="s">
        <v>15705</v>
      </c>
      <c r="B5074" t="s">
        <v>431</v>
      </c>
      <c r="C5074" s="1">
        <v>45332</v>
      </c>
      <c r="D5074" t="s">
        <v>18414</v>
      </c>
      <c r="E5074" t="s">
        <v>18402</v>
      </c>
    </row>
    <row r="5075" spans="1:5" x14ac:dyDescent="0.2">
      <c r="A5075" t="s">
        <v>15708</v>
      </c>
      <c r="B5075" t="s">
        <v>127</v>
      </c>
      <c r="C5075" s="1">
        <v>45427</v>
      </c>
      <c r="D5075" t="s">
        <v>18408</v>
      </c>
      <c r="E5075" t="s">
        <v>18402</v>
      </c>
    </row>
    <row r="5076" spans="1:5" x14ac:dyDescent="0.2">
      <c r="A5076" t="s">
        <v>15711</v>
      </c>
      <c r="B5076" t="s">
        <v>882</v>
      </c>
      <c r="C5076" s="1">
        <v>45582</v>
      </c>
      <c r="D5076" t="s">
        <v>18403</v>
      </c>
      <c r="E5076" t="s">
        <v>18402</v>
      </c>
    </row>
    <row r="5077" spans="1:5" x14ac:dyDescent="0.2">
      <c r="A5077" t="s">
        <v>15714</v>
      </c>
      <c r="B5077" t="s">
        <v>416</v>
      </c>
      <c r="C5077" s="1">
        <v>44955</v>
      </c>
      <c r="D5077" t="s">
        <v>18408</v>
      </c>
      <c r="E5077" t="s">
        <v>18402</v>
      </c>
    </row>
    <row r="5078" spans="1:5" x14ac:dyDescent="0.2">
      <c r="A5078" t="s">
        <v>15718</v>
      </c>
      <c r="B5078" t="s">
        <v>246</v>
      </c>
      <c r="C5078" s="1">
        <v>45362</v>
      </c>
      <c r="D5078" t="s">
        <v>18404</v>
      </c>
      <c r="E5078" t="s">
        <v>18402</v>
      </c>
    </row>
    <row r="5079" spans="1:5" x14ac:dyDescent="0.2">
      <c r="A5079" t="s">
        <v>15722</v>
      </c>
      <c r="B5079" t="s">
        <v>222</v>
      </c>
      <c r="C5079" s="1">
        <v>45540</v>
      </c>
      <c r="D5079" t="s">
        <v>18405</v>
      </c>
      <c r="E5079" t="s">
        <v>18402</v>
      </c>
    </row>
    <row r="5080" spans="1:5" x14ac:dyDescent="0.2">
      <c r="A5080" t="s">
        <v>14464</v>
      </c>
      <c r="B5080" t="s">
        <v>721</v>
      </c>
      <c r="C5080" s="1">
        <v>45287</v>
      </c>
      <c r="D5080" t="s">
        <v>18406</v>
      </c>
      <c r="E5080" t="s">
        <v>18402</v>
      </c>
    </row>
    <row r="5081" spans="1:5" x14ac:dyDescent="0.2">
      <c r="A5081" t="s">
        <v>15724</v>
      </c>
      <c r="B5081" t="s">
        <v>73</v>
      </c>
      <c r="C5081" s="1">
        <v>45048</v>
      </c>
      <c r="D5081" t="s">
        <v>18406</v>
      </c>
      <c r="E5081" t="s">
        <v>18402</v>
      </c>
    </row>
    <row r="5082" spans="1:5" x14ac:dyDescent="0.2">
      <c r="A5082" t="s">
        <v>15729</v>
      </c>
      <c r="B5082" t="s">
        <v>730</v>
      </c>
      <c r="C5082" s="1">
        <v>45209</v>
      </c>
      <c r="D5082" t="s">
        <v>18403</v>
      </c>
      <c r="E5082" t="s">
        <v>18402</v>
      </c>
    </row>
    <row r="5083" spans="1:5" x14ac:dyDescent="0.2">
      <c r="A5083" t="s">
        <v>15733</v>
      </c>
      <c r="B5083" t="s">
        <v>846</v>
      </c>
      <c r="C5083" s="1">
        <v>45591</v>
      </c>
      <c r="D5083" t="s">
        <v>18410</v>
      </c>
      <c r="E5083" t="s">
        <v>18402</v>
      </c>
    </row>
    <row r="5084" spans="1:5" x14ac:dyDescent="0.2">
      <c r="A5084" t="s">
        <v>15735</v>
      </c>
      <c r="B5084" t="s">
        <v>252</v>
      </c>
      <c r="C5084" s="1">
        <v>45558</v>
      </c>
      <c r="D5084" t="s">
        <v>18401</v>
      </c>
      <c r="E5084" t="s">
        <v>18402</v>
      </c>
    </row>
    <row r="5085" spans="1:5" x14ac:dyDescent="0.2">
      <c r="A5085" t="s">
        <v>15737</v>
      </c>
      <c r="B5085" t="s">
        <v>19</v>
      </c>
      <c r="C5085" s="1">
        <v>45258</v>
      </c>
      <c r="D5085" t="s">
        <v>18404</v>
      </c>
      <c r="E5085" t="s">
        <v>18402</v>
      </c>
    </row>
    <row r="5086" spans="1:5" x14ac:dyDescent="0.2">
      <c r="A5086" t="s">
        <v>15740</v>
      </c>
      <c r="B5086" t="s">
        <v>201</v>
      </c>
      <c r="C5086" s="1">
        <v>44985</v>
      </c>
      <c r="D5086" t="s">
        <v>18404</v>
      </c>
      <c r="E5086" t="s">
        <v>18402</v>
      </c>
    </row>
    <row r="5087" spans="1:5" x14ac:dyDescent="0.2">
      <c r="A5087" t="s">
        <v>15742</v>
      </c>
      <c r="B5087" t="s">
        <v>733</v>
      </c>
      <c r="C5087" s="1">
        <v>45274</v>
      </c>
      <c r="D5087" t="s">
        <v>18404</v>
      </c>
      <c r="E5087" t="s">
        <v>18402</v>
      </c>
    </row>
    <row r="5088" spans="1:5" x14ac:dyDescent="0.2">
      <c r="A5088" t="s">
        <v>15745</v>
      </c>
      <c r="B5088" t="s">
        <v>464</v>
      </c>
      <c r="C5088" s="1">
        <v>45079</v>
      </c>
      <c r="D5088" t="s">
        <v>18401</v>
      </c>
      <c r="E5088" t="s">
        <v>18402</v>
      </c>
    </row>
    <row r="5089" spans="1:5" x14ac:dyDescent="0.2">
      <c r="A5089" t="s">
        <v>15749</v>
      </c>
      <c r="B5089" t="s">
        <v>175</v>
      </c>
      <c r="C5089" s="1">
        <v>44999</v>
      </c>
      <c r="D5089" t="s">
        <v>18403</v>
      </c>
      <c r="E5089" t="s">
        <v>18402</v>
      </c>
    </row>
    <row r="5090" spans="1:5" x14ac:dyDescent="0.2">
      <c r="A5090" t="s">
        <v>15751</v>
      </c>
      <c r="B5090" t="s">
        <v>724</v>
      </c>
      <c r="C5090" s="1">
        <v>45387</v>
      </c>
      <c r="D5090" t="s">
        <v>18401</v>
      </c>
      <c r="E5090" t="s">
        <v>18402</v>
      </c>
    </row>
    <row r="5091" spans="1:5" x14ac:dyDescent="0.2">
      <c r="A5091" t="s">
        <v>15753</v>
      </c>
      <c r="B5091" t="s">
        <v>231</v>
      </c>
      <c r="C5091" s="1">
        <v>45101</v>
      </c>
      <c r="D5091" t="s">
        <v>18408</v>
      </c>
      <c r="E5091" t="s">
        <v>18402</v>
      </c>
    </row>
    <row r="5092" spans="1:5" x14ac:dyDescent="0.2">
      <c r="A5092" t="s">
        <v>15757</v>
      </c>
      <c r="B5092" t="s">
        <v>650</v>
      </c>
      <c r="C5092" s="1">
        <v>45260</v>
      </c>
      <c r="D5092" t="s">
        <v>18404</v>
      </c>
      <c r="E5092" t="s">
        <v>18402</v>
      </c>
    </row>
    <row r="5093" spans="1:5" x14ac:dyDescent="0.2">
      <c r="A5093" t="s">
        <v>15759</v>
      </c>
      <c r="B5093" t="s">
        <v>548</v>
      </c>
      <c r="C5093" s="1">
        <v>45139</v>
      </c>
      <c r="D5093" t="s">
        <v>18404</v>
      </c>
      <c r="E5093" t="s">
        <v>18402</v>
      </c>
    </row>
    <row r="5094" spans="1:5" x14ac:dyDescent="0.2">
      <c r="A5094" t="s">
        <v>15763</v>
      </c>
      <c r="B5094" t="s">
        <v>291</v>
      </c>
      <c r="C5094" s="1">
        <v>45627</v>
      </c>
      <c r="D5094" t="s">
        <v>18408</v>
      </c>
      <c r="E5094" t="s">
        <v>18402</v>
      </c>
    </row>
    <row r="5095" spans="1:5" x14ac:dyDescent="0.2">
      <c r="A5095" t="s">
        <v>15766</v>
      </c>
      <c r="B5095" t="s">
        <v>524</v>
      </c>
      <c r="C5095" s="1">
        <v>45309</v>
      </c>
      <c r="D5095" t="s">
        <v>18404</v>
      </c>
      <c r="E5095" t="s">
        <v>18402</v>
      </c>
    </row>
    <row r="5096" spans="1:5" x14ac:dyDescent="0.2">
      <c r="A5096" t="s">
        <v>15771</v>
      </c>
      <c r="B5096" t="s">
        <v>763</v>
      </c>
      <c r="C5096" s="1">
        <v>45108</v>
      </c>
      <c r="D5096" t="s">
        <v>18401</v>
      </c>
      <c r="E5096" t="s">
        <v>18402</v>
      </c>
    </row>
    <row r="5097" spans="1:5" x14ac:dyDescent="0.2">
      <c r="A5097" t="s">
        <v>15774</v>
      </c>
      <c r="B5097" t="s">
        <v>458</v>
      </c>
      <c r="C5097" s="1">
        <v>45582</v>
      </c>
      <c r="D5097" t="s">
        <v>18408</v>
      </c>
      <c r="E5097" t="s">
        <v>18402</v>
      </c>
    </row>
    <row r="5098" spans="1:5" x14ac:dyDescent="0.2">
      <c r="A5098" t="s">
        <v>15776</v>
      </c>
      <c r="B5098" t="s">
        <v>715</v>
      </c>
      <c r="C5098" s="1">
        <v>45289</v>
      </c>
      <c r="D5098" t="s">
        <v>18403</v>
      </c>
      <c r="E5098" t="s">
        <v>18402</v>
      </c>
    </row>
    <row r="5099" spans="1:5" x14ac:dyDescent="0.2">
      <c r="A5099" t="s">
        <v>15778</v>
      </c>
      <c r="B5099" t="s">
        <v>828</v>
      </c>
      <c r="C5099" s="1">
        <v>45377</v>
      </c>
      <c r="D5099" t="s">
        <v>18408</v>
      </c>
      <c r="E5099" t="s">
        <v>18402</v>
      </c>
    </row>
    <row r="5100" spans="1:5" x14ac:dyDescent="0.2">
      <c r="A5100" t="s">
        <v>15783</v>
      </c>
      <c r="B5100" t="s">
        <v>581</v>
      </c>
      <c r="C5100" s="1">
        <v>45584</v>
      </c>
      <c r="D5100" t="s">
        <v>18408</v>
      </c>
      <c r="E5100" t="s">
        <v>18402</v>
      </c>
    </row>
    <row r="5101" spans="1:5" x14ac:dyDescent="0.2">
      <c r="A5101" t="s">
        <v>15785</v>
      </c>
      <c r="B5101" t="s">
        <v>416</v>
      </c>
      <c r="C5101" s="1">
        <v>45127</v>
      </c>
      <c r="D5101" t="s">
        <v>18404</v>
      </c>
      <c r="E5101" t="s">
        <v>18402</v>
      </c>
    </row>
    <row r="5102" spans="1:5" x14ac:dyDescent="0.2">
      <c r="A5102" t="s">
        <v>15788</v>
      </c>
      <c r="B5102" t="s">
        <v>419</v>
      </c>
      <c r="C5102" s="1">
        <v>45061</v>
      </c>
      <c r="D5102" t="s">
        <v>18401</v>
      </c>
      <c r="E5102" t="s">
        <v>18402</v>
      </c>
    </row>
    <row r="5103" spans="1:5" x14ac:dyDescent="0.2">
      <c r="A5103" t="s">
        <v>15790</v>
      </c>
      <c r="B5103" t="s">
        <v>142</v>
      </c>
      <c r="C5103" s="1">
        <v>45039</v>
      </c>
      <c r="D5103" t="s">
        <v>18401</v>
      </c>
      <c r="E5103" t="s">
        <v>18402</v>
      </c>
    </row>
    <row r="5104" spans="1:5" x14ac:dyDescent="0.2">
      <c r="A5104" t="s">
        <v>15794</v>
      </c>
      <c r="B5104" t="s">
        <v>741</v>
      </c>
      <c r="C5104" s="1">
        <v>45220</v>
      </c>
      <c r="D5104" t="s">
        <v>18401</v>
      </c>
      <c r="E5104" t="s">
        <v>18402</v>
      </c>
    </row>
    <row r="5105" spans="1:5" x14ac:dyDescent="0.2">
      <c r="A5105" t="s">
        <v>15796</v>
      </c>
      <c r="B5105" t="s">
        <v>894</v>
      </c>
      <c r="C5105" s="1">
        <v>45047</v>
      </c>
      <c r="D5105" t="s">
        <v>18408</v>
      </c>
      <c r="E5105" t="s">
        <v>18402</v>
      </c>
    </row>
    <row r="5106" spans="1:5" x14ac:dyDescent="0.2">
      <c r="A5106" t="s">
        <v>15798</v>
      </c>
      <c r="B5106" t="s">
        <v>802</v>
      </c>
      <c r="C5106" s="1">
        <v>45290</v>
      </c>
      <c r="D5106" t="s">
        <v>18404</v>
      </c>
      <c r="E5106" t="s">
        <v>18402</v>
      </c>
    </row>
    <row r="5107" spans="1:5" x14ac:dyDescent="0.2">
      <c r="A5107" t="s">
        <v>15803</v>
      </c>
      <c r="B5107" t="s">
        <v>876</v>
      </c>
      <c r="C5107" s="1">
        <v>45202</v>
      </c>
      <c r="D5107" t="s">
        <v>18408</v>
      </c>
      <c r="E5107" t="s">
        <v>18402</v>
      </c>
    </row>
    <row r="5108" spans="1:5" x14ac:dyDescent="0.2">
      <c r="A5108" t="s">
        <v>15806</v>
      </c>
      <c r="B5108" t="s">
        <v>440</v>
      </c>
      <c r="C5108" s="1">
        <v>45622</v>
      </c>
      <c r="D5108" t="s">
        <v>18409</v>
      </c>
      <c r="E5108" t="s">
        <v>18402</v>
      </c>
    </row>
    <row r="5109" spans="1:5" x14ac:dyDescent="0.2">
      <c r="A5109" t="s">
        <v>15809</v>
      </c>
      <c r="B5109" t="s">
        <v>67</v>
      </c>
      <c r="C5109" s="1">
        <v>45258</v>
      </c>
      <c r="D5109" t="s">
        <v>18405</v>
      </c>
      <c r="E5109" t="s">
        <v>18402</v>
      </c>
    </row>
    <row r="5110" spans="1:5" x14ac:dyDescent="0.2">
      <c r="A5110" t="s">
        <v>15813</v>
      </c>
      <c r="B5110" t="s">
        <v>338</v>
      </c>
      <c r="C5110" s="1">
        <v>45246</v>
      </c>
      <c r="D5110" t="s">
        <v>18401</v>
      </c>
      <c r="E5110" t="s">
        <v>18402</v>
      </c>
    </row>
    <row r="5111" spans="1:5" x14ac:dyDescent="0.2">
      <c r="A5111" t="s">
        <v>15815</v>
      </c>
      <c r="B5111" t="s">
        <v>655</v>
      </c>
      <c r="C5111" s="1">
        <v>44966</v>
      </c>
      <c r="D5111" t="s">
        <v>18408</v>
      </c>
      <c r="E5111" t="s">
        <v>18402</v>
      </c>
    </row>
    <row r="5112" spans="1:5" x14ac:dyDescent="0.2">
      <c r="A5112" t="s">
        <v>15817</v>
      </c>
      <c r="B5112" t="s">
        <v>602</v>
      </c>
      <c r="C5112" s="1">
        <v>44950</v>
      </c>
      <c r="D5112" t="s">
        <v>18401</v>
      </c>
      <c r="E5112" t="s">
        <v>18402</v>
      </c>
    </row>
    <row r="5113" spans="1:5" x14ac:dyDescent="0.2">
      <c r="A5113" t="s">
        <v>15819</v>
      </c>
      <c r="B5113" t="s">
        <v>350</v>
      </c>
      <c r="C5113" s="1">
        <v>45565</v>
      </c>
      <c r="D5113" t="s">
        <v>18408</v>
      </c>
      <c r="E5113" t="s">
        <v>18402</v>
      </c>
    </row>
    <row r="5114" spans="1:5" x14ac:dyDescent="0.2">
      <c r="A5114" t="s">
        <v>15821</v>
      </c>
      <c r="B5114" t="s">
        <v>503</v>
      </c>
      <c r="C5114" s="1">
        <v>45331</v>
      </c>
      <c r="D5114" t="s">
        <v>18401</v>
      </c>
      <c r="E5114" t="s">
        <v>18402</v>
      </c>
    </row>
    <row r="5115" spans="1:5" x14ac:dyDescent="0.2">
      <c r="A5115" t="s">
        <v>15825</v>
      </c>
      <c r="B5115" t="s">
        <v>870</v>
      </c>
      <c r="C5115" s="1">
        <v>44997</v>
      </c>
      <c r="D5115" t="s">
        <v>18401</v>
      </c>
      <c r="E5115" t="s">
        <v>18402</v>
      </c>
    </row>
    <row r="5116" spans="1:5" x14ac:dyDescent="0.2">
      <c r="A5116" t="s">
        <v>15828</v>
      </c>
      <c r="B5116" t="s">
        <v>811</v>
      </c>
      <c r="C5116" s="1">
        <v>45265</v>
      </c>
      <c r="D5116" t="s">
        <v>18403</v>
      </c>
      <c r="E5116" t="s">
        <v>18402</v>
      </c>
    </row>
    <row r="5117" spans="1:5" x14ac:dyDescent="0.2">
      <c r="A5117" t="s">
        <v>15831</v>
      </c>
      <c r="B5117" t="s">
        <v>900</v>
      </c>
      <c r="C5117" s="1">
        <v>45187</v>
      </c>
      <c r="D5117" t="s">
        <v>18409</v>
      </c>
      <c r="E5117" t="s">
        <v>18402</v>
      </c>
    </row>
    <row r="5118" spans="1:5" x14ac:dyDescent="0.2">
      <c r="A5118" t="s">
        <v>15835</v>
      </c>
      <c r="B5118" t="s">
        <v>721</v>
      </c>
      <c r="C5118" s="1">
        <v>45580</v>
      </c>
      <c r="D5118" t="s">
        <v>18403</v>
      </c>
      <c r="E5118" t="s">
        <v>18402</v>
      </c>
    </row>
    <row r="5119" spans="1:5" x14ac:dyDescent="0.2">
      <c r="A5119" t="s">
        <v>15837</v>
      </c>
      <c r="B5119" t="s">
        <v>566</v>
      </c>
      <c r="C5119" s="1">
        <v>45039</v>
      </c>
      <c r="D5119" t="s">
        <v>18404</v>
      </c>
      <c r="E5119" t="s">
        <v>18402</v>
      </c>
    </row>
    <row r="5120" spans="1:5" x14ac:dyDescent="0.2">
      <c r="A5120" t="s">
        <v>15841</v>
      </c>
      <c r="B5120" t="s">
        <v>796</v>
      </c>
      <c r="C5120" s="1">
        <v>45115</v>
      </c>
      <c r="D5120" t="s">
        <v>18401</v>
      </c>
      <c r="E5120" t="s">
        <v>18402</v>
      </c>
    </row>
    <row r="5121" spans="1:5" x14ac:dyDescent="0.2">
      <c r="A5121" t="s">
        <v>15845</v>
      </c>
      <c r="B5121" t="s">
        <v>356</v>
      </c>
      <c r="C5121" s="1">
        <v>45216</v>
      </c>
      <c r="D5121" t="s">
        <v>18409</v>
      </c>
      <c r="E5121" t="s">
        <v>18402</v>
      </c>
    </row>
    <row r="5122" spans="1:5" x14ac:dyDescent="0.2">
      <c r="A5122" t="s">
        <v>15847</v>
      </c>
      <c r="B5122" t="s">
        <v>506</v>
      </c>
      <c r="C5122" s="1">
        <v>45395</v>
      </c>
      <c r="D5122" t="s">
        <v>18403</v>
      </c>
      <c r="E5122" t="s">
        <v>18402</v>
      </c>
    </row>
    <row r="5123" spans="1:5" x14ac:dyDescent="0.2">
      <c r="A5123" t="s">
        <v>15849</v>
      </c>
      <c r="B5123" t="s">
        <v>521</v>
      </c>
      <c r="C5123" s="1">
        <v>45620</v>
      </c>
      <c r="D5123" t="s">
        <v>18404</v>
      </c>
      <c r="E5123" t="s">
        <v>18402</v>
      </c>
    </row>
    <row r="5124" spans="1:5" x14ac:dyDescent="0.2">
      <c r="A5124" t="s">
        <v>15853</v>
      </c>
      <c r="B5124" t="s">
        <v>80</v>
      </c>
      <c r="C5124" s="1">
        <v>45332</v>
      </c>
      <c r="D5124" t="s">
        <v>18408</v>
      </c>
      <c r="E5124" t="s">
        <v>18402</v>
      </c>
    </row>
    <row r="5125" spans="1:5" x14ac:dyDescent="0.2">
      <c r="A5125" t="s">
        <v>15855</v>
      </c>
      <c r="B5125" t="s">
        <v>676</v>
      </c>
      <c r="C5125" s="1">
        <v>45354</v>
      </c>
      <c r="D5125" t="s">
        <v>18404</v>
      </c>
      <c r="E5125" t="s">
        <v>18402</v>
      </c>
    </row>
    <row r="5126" spans="1:5" x14ac:dyDescent="0.2">
      <c r="A5126" t="s">
        <v>15858</v>
      </c>
      <c r="B5126" t="s">
        <v>897</v>
      </c>
      <c r="C5126" s="1">
        <v>45522</v>
      </c>
      <c r="D5126" t="s">
        <v>18408</v>
      </c>
      <c r="E5126" t="s">
        <v>18402</v>
      </c>
    </row>
    <row r="5127" spans="1:5" x14ac:dyDescent="0.2">
      <c r="A5127" t="s">
        <v>15861</v>
      </c>
      <c r="B5127" t="s">
        <v>84</v>
      </c>
      <c r="C5127" s="1">
        <v>45338</v>
      </c>
      <c r="D5127" t="s">
        <v>18403</v>
      </c>
      <c r="E5127" t="s">
        <v>18402</v>
      </c>
    </row>
    <row r="5128" spans="1:5" x14ac:dyDescent="0.2">
      <c r="A5128" t="s">
        <v>15864</v>
      </c>
      <c r="B5128" t="s">
        <v>306</v>
      </c>
      <c r="C5128" s="1">
        <v>45594</v>
      </c>
      <c r="D5128" t="s">
        <v>18408</v>
      </c>
      <c r="E5128" t="s">
        <v>18402</v>
      </c>
    </row>
    <row r="5129" spans="1:5" x14ac:dyDescent="0.2">
      <c r="A5129" t="s">
        <v>15867</v>
      </c>
      <c r="B5129" t="s">
        <v>706</v>
      </c>
      <c r="C5129" s="1">
        <v>45240</v>
      </c>
      <c r="D5129" t="s">
        <v>18404</v>
      </c>
      <c r="E5129" t="s">
        <v>18402</v>
      </c>
    </row>
    <row r="5130" spans="1:5" x14ac:dyDescent="0.2">
      <c r="A5130" t="s">
        <v>15869</v>
      </c>
      <c r="B5130" t="s">
        <v>658</v>
      </c>
      <c r="C5130" s="1">
        <v>45320</v>
      </c>
      <c r="D5130" t="s">
        <v>18401</v>
      </c>
      <c r="E5130" t="s">
        <v>18402</v>
      </c>
    </row>
    <row r="5131" spans="1:5" x14ac:dyDescent="0.2">
      <c r="A5131" t="s">
        <v>15872</v>
      </c>
      <c r="B5131" t="s">
        <v>614</v>
      </c>
      <c r="C5131" s="1">
        <v>45264</v>
      </c>
      <c r="D5131" t="s">
        <v>18409</v>
      </c>
      <c r="E5131" t="s">
        <v>18402</v>
      </c>
    </row>
    <row r="5132" spans="1:5" x14ac:dyDescent="0.2">
      <c r="A5132" t="s">
        <v>15874</v>
      </c>
      <c r="B5132" t="s">
        <v>96</v>
      </c>
      <c r="C5132" s="1">
        <v>45183</v>
      </c>
      <c r="D5132" t="s">
        <v>18401</v>
      </c>
      <c r="E5132" t="s">
        <v>18402</v>
      </c>
    </row>
    <row r="5133" spans="1:5" x14ac:dyDescent="0.2">
      <c r="A5133" t="s">
        <v>15877</v>
      </c>
      <c r="B5133" t="s">
        <v>903</v>
      </c>
      <c r="C5133" s="1">
        <v>45387</v>
      </c>
      <c r="D5133" t="s">
        <v>18410</v>
      </c>
      <c r="E5133" t="s">
        <v>18402</v>
      </c>
    </row>
    <row r="5134" spans="1:5" x14ac:dyDescent="0.2">
      <c r="A5134" t="s">
        <v>15879</v>
      </c>
      <c r="B5134" t="s">
        <v>805</v>
      </c>
      <c r="C5134" s="1">
        <v>45542</v>
      </c>
      <c r="D5134" t="s">
        <v>18401</v>
      </c>
      <c r="E5134" t="s">
        <v>18402</v>
      </c>
    </row>
    <row r="5135" spans="1:5" x14ac:dyDescent="0.2">
      <c r="A5135" t="s">
        <v>15881</v>
      </c>
      <c r="B5135" t="s">
        <v>593</v>
      </c>
      <c r="C5135" s="1">
        <v>45209</v>
      </c>
      <c r="D5135" t="s">
        <v>18403</v>
      </c>
      <c r="E5135" t="s">
        <v>18402</v>
      </c>
    </row>
    <row r="5136" spans="1:5" x14ac:dyDescent="0.2">
      <c r="A5136" t="s">
        <v>15883</v>
      </c>
      <c r="B5136" t="s">
        <v>204</v>
      </c>
      <c r="C5136" s="1">
        <v>45062</v>
      </c>
      <c r="D5136" t="s">
        <v>18401</v>
      </c>
      <c r="E5136" t="s">
        <v>18402</v>
      </c>
    </row>
    <row r="5137" spans="1:5" x14ac:dyDescent="0.2">
      <c r="A5137" t="s">
        <v>15886</v>
      </c>
      <c r="B5137" t="s">
        <v>858</v>
      </c>
      <c r="C5137" s="1">
        <v>45062</v>
      </c>
      <c r="D5137" t="s">
        <v>18403</v>
      </c>
      <c r="E5137" t="s">
        <v>18402</v>
      </c>
    </row>
    <row r="5138" spans="1:5" x14ac:dyDescent="0.2">
      <c r="A5138" t="s">
        <v>15891</v>
      </c>
      <c r="B5138" t="s">
        <v>608</v>
      </c>
      <c r="C5138" s="1">
        <v>45138</v>
      </c>
      <c r="D5138" t="s">
        <v>18404</v>
      </c>
      <c r="E5138" t="s">
        <v>18402</v>
      </c>
    </row>
    <row r="5139" spans="1:5" x14ac:dyDescent="0.2">
      <c r="A5139" t="s">
        <v>15896</v>
      </c>
      <c r="B5139" t="s">
        <v>443</v>
      </c>
      <c r="C5139" s="1">
        <v>45076</v>
      </c>
      <c r="D5139" t="s">
        <v>18408</v>
      </c>
      <c r="E5139" t="s">
        <v>18402</v>
      </c>
    </row>
    <row r="5140" spans="1:5" x14ac:dyDescent="0.2">
      <c r="A5140" t="s">
        <v>15899</v>
      </c>
      <c r="B5140" t="s">
        <v>575</v>
      </c>
      <c r="C5140" s="1">
        <v>45500</v>
      </c>
      <c r="D5140" t="s">
        <v>18408</v>
      </c>
      <c r="E5140" t="s">
        <v>18402</v>
      </c>
    </row>
    <row r="5141" spans="1:5" x14ac:dyDescent="0.2">
      <c r="A5141" t="s">
        <v>15903</v>
      </c>
      <c r="B5141" t="s">
        <v>455</v>
      </c>
      <c r="C5141" s="1">
        <v>45261</v>
      </c>
      <c r="D5141" t="s">
        <v>18401</v>
      </c>
      <c r="E5141" t="s">
        <v>18402</v>
      </c>
    </row>
    <row r="5142" spans="1:5" x14ac:dyDescent="0.2">
      <c r="A5142" t="s">
        <v>15906</v>
      </c>
      <c r="B5142" t="s">
        <v>467</v>
      </c>
      <c r="C5142" s="1">
        <v>45407</v>
      </c>
      <c r="D5142" t="s">
        <v>18404</v>
      </c>
      <c r="E5142" t="s">
        <v>18402</v>
      </c>
    </row>
    <row r="5143" spans="1:5" x14ac:dyDescent="0.2">
      <c r="A5143" t="s">
        <v>15908</v>
      </c>
      <c r="B5143" t="s">
        <v>51</v>
      </c>
      <c r="C5143" s="1">
        <v>45163</v>
      </c>
      <c r="D5143" t="s">
        <v>18412</v>
      </c>
      <c r="E5143" t="s">
        <v>18402</v>
      </c>
    </row>
    <row r="5144" spans="1:5" x14ac:dyDescent="0.2">
      <c r="A5144" t="s">
        <v>15910</v>
      </c>
      <c r="B5144" t="s">
        <v>219</v>
      </c>
      <c r="C5144" s="1">
        <v>45509</v>
      </c>
      <c r="D5144" t="s">
        <v>18410</v>
      </c>
      <c r="E5144" t="s">
        <v>18402</v>
      </c>
    </row>
    <row r="5145" spans="1:5" x14ac:dyDescent="0.2">
      <c r="A5145" t="s">
        <v>15914</v>
      </c>
      <c r="B5145" t="s">
        <v>356</v>
      </c>
      <c r="C5145" s="1">
        <v>44989</v>
      </c>
      <c r="D5145" t="s">
        <v>18404</v>
      </c>
      <c r="E5145" t="s">
        <v>18402</v>
      </c>
    </row>
    <row r="5146" spans="1:5" x14ac:dyDescent="0.2">
      <c r="A5146" t="s">
        <v>15916</v>
      </c>
      <c r="B5146" t="s">
        <v>581</v>
      </c>
      <c r="C5146" s="1">
        <v>45360</v>
      </c>
      <c r="D5146" t="s">
        <v>18404</v>
      </c>
      <c r="E5146" t="s">
        <v>18402</v>
      </c>
    </row>
    <row r="5147" spans="1:5" x14ac:dyDescent="0.2">
      <c r="A5147" t="s">
        <v>15921</v>
      </c>
      <c r="B5147" t="s">
        <v>30</v>
      </c>
      <c r="C5147" s="1">
        <v>45437</v>
      </c>
      <c r="D5147" t="s">
        <v>18404</v>
      </c>
      <c r="E5147" t="s">
        <v>18402</v>
      </c>
    </row>
    <row r="5148" spans="1:5" x14ac:dyDescent="0.2">
      <c r="A5148" t="s">
        <v>15925</v>
      </c>
      <c r="B5148" t="s">
        <v>157</v>
      </c>
      <c r="C5148" s="1">
        <v>45160</v>
      </c>
      <c r="D5148" t="s">
        <v>18408</v>
      </c>
      <c r="E5148" t="s">
        <v>18402</v>
      </c>
    </row>
    <row r="5149" spans="1:5" x14ac:dyDescent="0.2">
      <c r="A5149" t="s">
        <v>15927</v>
      </c>
      <c r="B5149" t="s">
        <v>58</v>
      </c>
      <c r="C5149" s="1">
        <v>45493</v>
      </c>
      <c r="D5149" t="s">
        <v>18404</v>
      </c>
      <c r="E5149" t="s">
        <v>18402</v>
      </c>
    </row>
    <row r="5150" spans="1:5" x14ac:dyDescent="0.2">
      <c r="A5150" t="s">
        <v>15929</v>
      </c>
      <c r="B5150" t="s">
        <v>596</v>
      </c>
      <c r="C5150" s="1">
        <v>45302</v>
      </c>
      <c r="D5150" t="s">
        <v>18404</v>
      </c>
      <c r="E5150" t="s">
        <v>18402</v>
      </c>
    </row>
    <row r="5151" spans="1:5" x14ac:dyDescent="0.2">
      <c r="A5151" t="s">
        <v>15933</v>
      </c>
      <c r="B5151" t="s">
        <v>434</v>
      </c>
      <c r="C5151" s="1">
        <v>45578</v>
      </c>
      <c r="D5151" t="s">
        <v>18403</v>
      </c>
      <c r="E5151" t="s">
        <v>18402</v>
      </c>
    </row>
    <row r="5152" spans="1:5" x14ac:dyDescent="0.2">
      <c r="A5152" t="s">
        <v>15938</v>
      </c>
      <c r="B5152" t="s">
        <v>323</v>
      </c>
      <c r="C5152" s="1">
        <v>45471</v>
      </c>
      <c r="D5152" t="s">
        <v>18401</v>
      </c>
      <c r="E5152" t="s">
        <v>18402</v>
      </c>
    </row>
    <row r="5153" spans="1:5" x14ac:dyDescent="0.2">
      <c r="A5153" t="s">
        <v>15940</v>
      </c>
      <c r="B5153" t="s">
        <v>127</v>
      </c>
      <c r="C5153" s="1">
        <v>45268</v>
      </c>
      <c r="D5153" t="s">
        <v>18401</v>
      </c>
      <c r="E5153" t="s">
        <v>18402</v>
      </c>
    </row>
    <row r="5154" spans="1:5" x14ac:dyDescent="0.2">
      <c r="A5154" t="s">
        <v>15942</v>
      </c>
      <c r="B5154" t="s">
        <v>533</v>
      </c>
      <c r="C5154" s="1">
        <v>45227</v>
      </c>
      <c r="D5154" t="s">
        <v>18405</v>
      </c>
      <c r="E5154" t="s">
        <v>18402</v>
      </c>
    </row>
    <row r="5155" spans="1:5" x14ac:dyDescent="0.2">
      <c r="A5155" t="s">
        <v>15944</v>
      </c>
      <c r="B5155" t="s">
        <v>787</v>
      </c>
      <c r="C5155" s="1">
        <v>44988</v>
      </c>
      <c r="D5155" t="s">
        <v>18403</v>
      </c>
      <c r="E5155" t="s">
        <v>18402</v>
      </c>
    </row>
    <row r="5156" spans="1:5" x14ac:dyDescent="0.2">
      <c r="A5156" t="s">
        <v>15946</v>
      </c>
      <c r="B5156" t="s">
        <v>181</v>
      </c>
      <c r="C5156" s="1">
        <v>45041</v>
      </c>
      <c r="D5156" t="s">
        <v>18403</v>
      </c>
      <c r="E5156" t="s">
        <v>18402</v>
      </c>
    </row>
    <row r="5157" spans="1:5" x14ac:dyDescent="0.2">
      <c r="A5157" t="s">
        <v>15948</v>
      </c>
      <c r="B5157" t="s">
        <v>608</v>
      </c>
      <c r="C5157" s="1">
        <v>45417</v>
      </c>
      <c r="D5157" t="s">
        <v>18403</v>
      </c>
      <c r="E5157" t="s">
        <v>18402</v>
      </c>
    </row>
    <row r="5158" spans="1:5" x14ac:dyDescent="0.2">
      <c r="A5158" t="s">
        <v>15951</v>
      </c>
      <c r="B5158" t="s">
        <v>124</v>
      </c>
      <c r="C5158" s="1">
        <v>45544</v>
      </c>
      <c r="D5158" t="s">
        <v>18408</v>
      </c>
      <c r="E5158" t="s">
        <v>18402</v>
      </c>
    </row>
    <row r="5159" spans="1:5" x14ac:dyDescent="0.2">
      <c r="A5159" t="s">
        <v>15954</v>
      </c>
      <c r="B5159" t="s">
        <v>855</v>
      </c>
      <c r="C5159" s="1">
        <v>45605</v>
      </c>
      <c r="D5159" t="s">
        <v>18401</v>
      </c>
      <c r="E5159" t="s">
        <v>18402</v>
      </c>
    </row>
    <row r="5160" spans="1:5" x14ac:dyDescent="0.2">
      <c r="A5160" t="s">
        <v>15956</v>
      </c>
      <c r="B5160" t="s">
        <v>897</v>
      </c>
      <c r="C5160" s="1">
        <v>45057</v>
      </c>
      <c r="D5160" t="s">
        <v>18401</v>
      </c>
      <c r="E5160" t="s">
        <v>18402</v>
      </c>
    </row>
    <row r="5161" spans="1:5" x14ac:dyDescent="0.2">
      <c r="A5161" t="s">
        <v>15960</v>
      </c>
      <c r="B5161" t="s">
        <v>148</v>
      </c>
      <c r="C5161" s="1">
        <v>45616</v>
      </c>
      <c r="D5161" t="s">
        <v>18404</v>
      </c>
      <c r="E5161" t="s">
        <v>18402</v>
      </c>
    </row>
    <row r="5162" spans="1:5" x14ac:dyDescent="0.2">
      <c r="A5162" t="s">
        <v>15963</v>
      </c>
      <c r="B5162" t="s">
        <v>578</v>
      </c>
      <c r="C5162" s="1">
        <v>45058</v>
      </c>
      <c r="D5162" t="s">
        <v>18403</v>
      </c>
      <c r="E5162" t="s">
        <v>18402</v>
      </c>
    </row>
    <row r="5163" spans="1:5" x14ac:dyDescent="0.2">
      <c r="A5163" t="s">
        <v>15966</v>
      </c>
      <c r="B5163" t="s">
        <v>784</v>
      </c>
      <c r="C5163" s="1">
        <v>45625</v>
      </c>
      <c r="D5163" t="s">
        <v>18401</v>
      </c>
      <c r="E5163" t="s">
        <v>18402</v>
      </c>
    </row>
    <row r="5164" spans="1:5" x14ac:dyDescent="0.2">
      <c r="A5164" t="s">
        <v>15970</v>
      </c>
      <c r="B5164" t="s">
        <v>545</v>
      </c>
      <c r="C5164" s="1">
        <v>45266</v>
      </c>
      <c r="D5164" t="s">
        <v>18405</v>
      </c>
      <c r="E5164" t="s">
        <v>18402</v>
      </c>
    </row>
    <row r="5165" spans="1:5" x14ac:dyDescent="0.2">
      <c r="A5165" t="s">
        <v>15973</v>
      </c>
      <c r="B5165" t="s">
        <v>652</v>
      </c>
      <c r="C5165" s="1">
        <v>45344</v>
      </c>
      <c r="D5165" t="s">
        <v>18403</v>
      </c>
      <c r="E5165" t="s">
        <v>18402</v>
      </c>
    </row>
    <row r="5166" spans="1:5" x14ac:dyDescent="0.2">
      <c r="A5166" t="s">
        <v>15976</v>
      </c>
      <c r="B5166" t="s">
        <v>709</v>
      </c>
      <c r="C5166" s="1">
        <v>45264</v>
      </c>
      <c r="D5166" t="s">
        <v>18408</v>
      </c>
      <c r="E5166" t="s">
        <v>18402</v>
      </c>
    </row>
    <row r="5167" spans="1:5" x14ac:dyDescent="0.2">
      <c r="A5167" t="s">
        <v>15978</v>
      </c>
      <c r="B5167" t="s">
        <v>903</v>
      </c>
      <c r="C5167" s="1">
        <v>45094</v>
      </c>
      <c r="D5167" t="s">
        <v>18408</v>
      </c>
      <c r="E5167" t="s">
        <v>18402</v>
      </c>
    </row>
    <row r="5168" spans="1:5" x14ac:dyDescent="0.2">
      <c r="A5168" t="s">
        <v>15982</v>
      </c>
      <c r="B5168" t="s">
        <v>395</v>
      </c>
      <c r="C5168" s="1">
        <v>45593</v>
      </c>
      <c r="D5168" t="s">
        <v>18404</v>
      </c>
      <c r="E5168" t="s">
        <v>18402</v>
      </c>
    </row>
    <row r="5169" spans="1:5" x14ac:dyDescent="0.2">
      <c r="A5169" t="s">
        <v>15984</v>
      </c>
      <c r="B5169" t="s">
        <v>335</v>
      </c>
      <c r="C5169" s="1">
        <v>45557</v>
      </c>
      <c r="D5169" t="s">
        <v>18401</v>
      </c>
      <c r="E5169" t="s">
        <v>18402</v>
      </c>
    </row>
    <row r="5170" spans="1:5" x14ac:dyDescent="0.2">
      <c r="A5170" t="s">
        <v>15988</v>
      </c>
      <c r="B5170" t="s">
        <v>443</v>
      </c>
      <c r="C5170" s="1">
        <v>45190</v>
      </c>
      <c r="D5170" t="s">
        <v>18404</v>
      </c>
      <c r="E5170" t="s">
        <v>18402</v>
      </c>
    </row>
    <row r="5171" spans="1:5" x14ac:dyDescent="0.2">
      <c r="A5171" t="s">
        <v>15992</v>
      </c>
      <c r="B5171" t="s">
        <v>329</v>
      </c>
      <c r="C5171" s="1">
        <v>45417</v>
      </c>
      <c r="D5171" t="s">
        <v>18408</v>
      </c>
      <c r="E5171" t="s">
        <v>18402</v>
      </c>
    </row>
    <row r="5172" spans="1:5" x14ac:dyDescent="0.2">
      <c r="A5172" t="s">
        <v>15995</v>
      </c>
      <c r="B5172" t="s">
        <v>240</v>
      </c>
      <c r="C5172" s="1">
        <v>45533</v>
      </c>
      <c r="D5172" t="s">
        <v>18408</v>
      </c>
      <c r="E5172" t="s">
        <v>18402</v>
      </c>
    </row>
    <row r="5173" spans="1:5" x14ac:dyDescent="0.2">
      <c r="A5173" t="s">
        <v>15999</v>
      </c>
      <c r="B5173" t="s">
        <v>843</v>
      </c>
      <c r="C5173" s="1">
        <v>45610</v>
      </c>
      <c r="D5173" t="s">
        <v>18408</v>
      </c>
      <c r="E5173" t="s">
        <v>18402</v>
      </c>
    </row>
    <row r="5174" spans="1:5" x14ac:dyDescent="0.2">
      <c r="A5174" t="s">
        <v>16003</v>
      </c>
      <c r="B5174" t="s">
        <v>398</v>
      </c>
      <c r="C5174" s="1">
        <v>45195</v>
      </c>
      <c r="D5174" t="s">
        <v>18408</v>
      </c>
      <c r="E5174" t="s">
        <v>18402</v>
      </c>
    </row>
    <row r="5175" spans="1:5" x14ac:dyDescent="0.2">
      <c r="A5175" t="s">
        <v>16005</v>
      </c>
      <c r="B5175" t="s">
        <v>837</v>
      </c>
      <c r="C5175" s="1">
        <v>45391</v>
      </c>
      <c r="D5175" t="s">
        <v>18412</v>
      </c>
      <c r="E5175" t="s">
        <v>18402</v>
      </c>
    </row>
    <row r="5176" spans="1:5" x14ac:dyDescent="0.2">
      <c r="A5176" t="s">
        <v>16007</v>
      </c>
      <c r="B5176" t="s">
        <v>569</v>
      </c>
      <c r="C5176" s="1">
        <v>45278</v>
      </c>
      <c r="D5176" t="s">
        <v>18401</v>
      </c>
      <c r="E5176" t="s">
        <v>18402</v>
      </c>
    </row>
    <row r="5177" spans="1:5" x14ac:dyDescent="0.2">
      <c r="A5177" t="s">
        <v>16009</v>
      </c>
      <c r="B5177" t="s">
        <v>198</v>
      </c>
      <c r="C5177" s="1">
        <v>45322</v>
      </c>
      <c r="D5177" t="s">
        <v>18408</v>
      </c>
      <c r="E5177" t="s">
        <v>18402</v>
      </c>
    </row>
    <row r="5178" spans="1:5" x14ac:dyDescent="0.2">
      <c r="A5178" t="s">
        <v>16013</v>
      </c>
      <c r="B5178" t="s">
        <v>428</v>
      </c>
      <c r="C5178" s="1">
        <v>45329</v>
      </c>
      <c r="D5178" t="s">
        <v>18407</v>
      </c>
      <c r="E5178" t="s">
        <v>18402</v>
      </c>
    </row>
    <row r="5179" spans="1:5" x14ac:dyDescent="0.2">
      <c r="A5179" t="s">
        <v>16016</v>
      </c>
      <c r="B5179" t="s">
        <v>264</v>
      </c>
      <c r="C5179" s="1">
        <v>45285</v>
      </c>
      <c r="D5179" t="s">
        <v>18401</v>
      </c>
      <c r="E5179" t="s">
        <v>18402</v>
      </c>
    </row>
    <row r="5180" spans="1:5" x14ac:dyDescent="0.2">
      <c r="A5180" t="s">
        <v>16019</v>
      </c>
      <c r="B5180" t="s">
        <v>246</v>
      </c>
      <c r="C5180" s="1">
        <v>45262</v>
      </c>
      <c r="D5180" t="s">
        <v>18405</v>
      </c>
      <c r="E5180" t="s">
        <v>18402</v>
      </c>
    </row>
    <row r="5181" spans="1:5" x14ac:dyDescent="0.2">
      <c r="A5181" t="s">
        <v>16022</v>
      </c>
      <c r="B5181" t="s">
        <v>323</v>
      </c>
      <c r="C5181" s="1">
        <v>45539</v>
      </c>
      <c r="D5181" t="s">
        <v>18405</v>
      </c>
      <c r="E5181" t="s">
        <v>18402</v>
      </c>
    </row>
    <row r="5182" spans="1:5" x14ac:dyDescent="0.2">
      <c r="A5182" t="s">
        <v>16024</v>
      </c>
      <c r="B5182" t="s">
        <v>77</v>
      </c>
      <c r="C5182" s="1">
        <v>45518</v>
      </c>
      <c r="D5182" t="s">
        <v>18404</v>
      </c>
      <c r="E5182" t="s">
        <v>18402</v>
      </c>
    </row>
    <row r="5183" spans="1:5" x14ac:dyDescent="0.2">
      <c r="A5183" t="s">
        <v>16027</v>
      </c>
      <c r="B5183" t="s">
        <v>398</v>
      </c>
      <c r="C5183" s="1">
        <v>45229</v>
      </c>
      <c r="D5183" t="s">
        <v>18403</v>
      </c>
      <c r="E5183" t="s">
        <v>18402</v>
      </c>
    </row>
    <row r="5184" spans="1:5" x14ac:dyDescent="0.2">
      <c r="A5184" t="s">
        <v>16031</v>
      </c>
      <c r="B5184" t="s">
        <v>124</v>
      </c>
      <c r="C5184" s="1">
        <v>45589</v>
      </c>
      <c r="D5184" t="s">
        <v>18404</v>
      </c>
      <c r="E5184" t="s">
        <v>18402</v>
      </c>
    </row>
    <row r="5185" spans="1:5" x14ac:dyDescent="0.2">
      <c r="A5185" t="s">
        <v>16033</v>
      </c>
      <c r="B5185" t="s">
        <v>855</v>
      </c>
      <c r="C5185" s="1">
        <v>45244</v>
      </c>
      <c r="D5185" t="s">
        <v>18403</v>
      </c>
      <c r="E5185" t="s">
        <v>18402</v>
      </c>
    </row>
    <row r="5186" spans="1:5" x14ac:dyDescent="0.2">
      <c r="A5186" t="s">
        <v>16035</v>
      </c>
      <c r="B5186" t="s">
        <v>638</v>
      </c>
      <c r="C5186" s="1">
        <v>45130</v>
      </c>
      <c r="D5186" t="s">
        <v>18401</v>
      </c>
      <c r="E5186" t="s">
        <v>18402</v>
      </c>
    </row>
    <row r="5187" spans="1:5" x14ac:dyDescent="0.2">
      <c r="A5187" t="s">
        <v>16038</v>
      </c>
      <c r="B5187" t="s">
        <v>178</v>
      </c>
      <c r="C5187" s="1">
        <v>45556</v>
      </c>
      <c r="D5187" t="s">
        <v>18401</v>
      </c>
      <c r="E5187" t="s">
        <v>18402</v>
      </c>
    </row>
    <row r="5188" spans="1:5" x14ac:dyDescent="0.2">
      <c r="A5188" t="s">
        <v>16041</v>
      </c>
      <c r="B5188" t="s">
        <v>500</v>
      </c>
      <c r="C5188" s="1">
        <v>45469</v>
      </c>
      <c r="D5188" t="s">
        <v>18407</v>
      </c>
      <c r="E5188" t="s">
        <v>18402</v>
      </c>
    </row>
    <row r="5189" spans="1:5" x14ac:dyDescent="0.2">
      <c r="A5189" t="s">
        <v>16043</v>
      </c>
      <c r="B5189" t="s">
        <v>900</v>
      </c>
      <c r="C5189" s="1">
        <v>45621</v>
      </c>
      <c r="D5189" t="s">
        <v>18412</v>
      </c>
      <c r="E5189" t="s">
        <v>18402</v>
      </c>
    </row>
    <row r="5190" spans="1:5" x14ac:dyDescent="0.2">
      <c r="A5190" t="s">
        <v>16045</v>
      </c>
      <c r="B5190" t="s">
        <v>706</v>
      </c>
      <c r="C5190" s="1">
        <v>45263</v>
      </c>
      <c r="D5190" t="s">
        <v>18410</v>
      </c>
      <c r="E5190" t="s">
        <v>18402</v>
      </c>
    </row>
    <row r="5191" spans="1:5" x14ac:dyDescent="0.2">
      <c r="A5191" t="s">
        <v>16050</v>
      </c>
      <c r="B5191" t="s">
        <v>115</v>
      </c>
      <c r="C5191" s="1">
        <v>45492</v>
      </c>
      <c r="D5191" t="s">
        <v>18412</v>
      </c>
      <c r="E5191" t="s">
        <v>18402</v>
      </c>
    </row>
    <row r="5192" spans="1:5" x14ac:dyDescent="0.2">
      <c r="A5192" t="s">
        <v>16054</v>
      </c>
      <c r="B5192" t="s">
        <v>638</v>
      </c>
      <c r="C5192" s="1">
        <v>45272</v>
      </c>
      <c r="D5192" t="s">
        <v>18409</v>
      </c>
      <c r="E5192" t="s">
        <v>18402</v>
      </c>
    </row>
    <row r="5193" spans="1:5" x14ac:dyDescent="0.2">
      <c r="A5193" t="s">
        <v>16057</v>
      </c>
      <c r="B5193" t="s">
        <v>374</v>
      </c>
      <c r="C5193" s="1">
        <v>45532</v>
      </c>
      <c r="D5193" t="s">
        <v>18408</v>
      </c>
      <c r="E5193" t="s">
        <v>18402</v>
      </c>
    </row>
    <row r="5194" spans="1:5" x14ac:dyDescent="0.2">
      <c r="A5194" t="s">
        <v>16059</v>
      </c>
      <c r="B5194" t="s">
        <v>682</v>
      </c>
      <c r="C5194" s="1">
        <v>45424</v>
      </c>
      <c r="D5194" t="s">
        <v>18401</v>
      </c>
      <c r="E5194" t="s">
        <v>18402</v>
      </c>
    </row>
    <row r="5195" spans="1:5" x14ac:dyDescent="0.2">
      <c r="A5195" t="s">
        <v>16061</v>
      </c>
      <c r="B5195" t="s">
        <v>602</v>
      </c>
      <c r="C5195" s="1">
        <v>45375</v>
      </c>
      <c r="D5195" t="s">
        <v>18404</v>
      </c>
      <c r="E5195" t="s">
        <v>18402</v>
      </c>
    </row>
    <row r="5196" spans="1:5" x14ac:dyDescent="0.2">
      <c r="A5196" t="s">
        <v>16064</v>
      </c>
      <c r="B5196" t="s">
        <v>341</v>
      </c>
      <c r="C5196" s="1">
        <v>45483</v>
      </c>
      <c r="D5196" t="s">
        <v>18408</v>
      </c>
      <c r="E5196" t="s">
        <v>18402</v>
      </c>
    </row>
    <row r="5197" spans="1:5" x14ac:dyDescent="0.2">
      <c r="A5197" t="s">
        <v>16068</v>
      </c>
      <c r="B5197" t="s">
        <v>84</v>
      </c>
      <c r="C5197" s="1">
        <v>45060</v>
      </c>
      <c r="D5197" t="s">
        <v>18404</v>
      </c>
      <c r="E5197" t="s">
        <v>18402</v>
      </c>
    </row>
    <row r="5198" spans="1:5" x14ac:dyDescent="0.2">
      <c r="A5198" t="s">
        <v>16070</v>
      </c>
      <c r="B5198" t="s">
        <v>237</v>
      </c>
      <c r="C5198" s="1">
        <v>45221</v>
      </c>
      <c r="D5198" t="s">
        <v>18408</v>
      </c>
      <c r="E5198" t="s">
        <v>18402</v>
      </c>
    </row>
    <row r="5199" spans="1:5" x14ac:dyDescent="0.2">
      <c r="A5199" t="s">
        <v>16072</v>
      </c>
      <c r="B5199" t="s">
        <v>314</v>
      </c>
      <c r="C5199" s="1">
        <v>45510</v>
      </c>
      <c r="D5199" t="s">
        <v>18404</v>
      </c>
      <c r="E5199" t="s">
        <v>18402</v>
      </c>
    </row>
    <row r="5200" spans="1:5" x14ac:dyDescent="0.2">
      <c r="A5200" t="s">
        <v>16076</v>
      </c>
      <c r="B5200" t="s">
        <v>374</v>
      </c>
      <c r="C5200" s="1">
        <v>45523</v>
      </c>
      <c r="D5200" t="s">
        <v>18401</v>
      </c>
      <c r="E5200" t="s">
        <v>18402</v>
      </c>
    </row>
    <row r="5201" spans="1:5" x14ac:dyDescent="0.2">
      <c r="A5201" t="s">
        <v>16079</v>
      </c>
      <c r="B5201" t="s">
        <v>796</v>
      </c>
      <c r="C5201" s="1">
        <v>45179</v>
      </c>
      <c r="D5201" t="s">
        <v>18404</v>
      </c>
      <c r="E5201" t="s">
        <v>18402</v>
      </c>
    </row>
    <row r="5202" spans="1:5" x14ac:dyDescent="0.2">
      <c r="A5202" t="s">
        <v>16081</v>
      </c>
      <c r="B5202" t="s">
        <v>425</v>
      </c>
      <c r="C5202" s="1">
        <v>45088</v>
      </c>
      <c r="D5202" t="s">
        <v>18401</v>
      </c>
      <c r="E5202" t="s">
        <v>18402</v>
      </c>
    </row>
    <row r="5203" spans="1:5" x14ac:dyDescent="0.2">
      <c r="A5203" t="s">
        <v>16083</v>
      </c>
      <c r="B5203" t="s">
        <v>207</v>
      </c>
      <c r="C5203" s="1">
        <v>45341</v>
      </c>
      <c r="D5203" t="s">
        <v>18406</v>
      </c>
      <c r="E5203" t="s">
        <v>18402</v>
      </c>
    </row>
    <row r="5204" spans="1:5" x14ac:dyDescent="0.2">
      <c r="A5204" t="s">
        <v>16086</v>
      </c>
      <c r="B5204" t="s">
        <v>494</v>
      </c>
      <c r="C5204" s="1">
        <v>45277</v>
      </c>
      <c r="D5204" t="s">
        <v>18401</v>
      </c>
      <c r="E5204" t="s">
        <v>18402</v>
      </c>
    </row>
    <row r="5205" spans="1:5" x14ac:dyDescent="0.2">
      <c r="A5205" t="s">
        <v>10448</v>
      </c>
      <c r="B5205" t="s">
        <v>19</v>
      </c>
      <c r="C5205" s="1">
        <v>45280</v>
      </c>
      <c r="D5205" t="s">
        <v>18404</v>
      </c>
      <c r="E5205" t="s">
        <v>18402</v>
      </c>
    </row>
    <row r="5206" spans="1:5" x14ac:dyDescent="0.2">
      <c r="A5206" t="s">
        <v>16089</v>
      </c>
      <c r="B5206" t="s">
        <v>593</v>
      </c>
      <c r="C5206" s="1">
        <v>45183</v>
      </c>
      <c r="D5206" t="s">
        <v>18411</v>
      </c>
      <c r="E5206" t="s">
        <v>18402</v>
      </c>
    </row>
    <row r="5207" spans="1:5" x14ac:dyDescent="0.2">
      <c r="A5207" t="s">
        <v>16091</v>
      </c>
      <c r="B5207" t="s">
        <v>27</v>
      </c>
      <c r="C5207" s="1">
        <v>45060</v>
      </c>
      <c r="D5207" t="s">
        <v>18412</v>
      </c>
      <c r="E5207" t="s">
        <v>18402</v>
      </c>
    </row>
    <row r="5208" spans="1:5" x14ac:dyDescent="0.2">
      <c r="A5208" t="s">
        <v>16093</v>
      </c>
      <c r="B5208" t="s">
        <v>204</v>
      </c>
      <c r="C5208" s="1">
        <v>45089</v>
      </c>
      <c r="D5208" t="s">
        <v>18404</v>
      </c>
      <c r="E5208" t="s">
        <v>18402</v>
      </c>
    </row>
    <row r="5209" spans="1:5" x14ac:dyDescent="0.2">
      <c r="A5209" t="s">
        <v>16095</v>
      </c>
      <c r="B5209" t="s">
        <v>267</v>
      </c>
      <c r="C5209" s="1">
        <v>44933</v>
      </c>
      <c r="D5209" t="s">
        <v>18408</v>
      </c>
      <c r="E5209" t="s">
        <v>18402</v>
      </c>
    </row>
    <row r="5210" spans="1:5" x14ac:dyDescent="0.2">
      <c r="A5210" t="s">
        <v>16098</v>
      </c>
      <c r="B5210" t="s">
        <v>802</v>
      </c>
      <c r="C5210" s="1">
        <v>45509</v>
      </c>
      <c r="D5210" t="s">
        <v>18403</v>
      </c>
      <c r="E5210" t="s">
        <v>18402</v>
      </c>
    </row>
    <row r="5211" spans="1:5" x14ac:dyDescent="0.2">
      <c r="A5211" t="s">
        <v>16100</v>
      </c>
      <c r="B5211" t="s">
        <v>900</v>
      </c>
      <c r="C5211" s="1">
        <v>45382</v>
      </c>
      <c r="D5211" t="s">
        <v>18403</v>
      </c>
      <c r="E5211" t="s">
        <v>18402</v>
      </c>
    </row>
    <row r="5212" spans="1:5" x14ac:dyDescent="0.2">
      <c r="A5212" t="s">
        <v>16102</v>
      </c>
      <c r="B5212" t="s">
        <v>401</v>
      </c>
      <c r="C5212" s="1">
        <v>45465</v>
      </c>
      <c r="D5212" t="s">
        <v>18404</v>
      </c>
      <c r="E5212" t="s">
        <v>18402</v>
      </c>
    </row>
    <row r="5213" spans="1:5" x14ac:dyDescent="0.2">
      <c r="A5213" t="s">
        <v>16106</v>
      </c>
      <c r="B5213" t="s">
        <v>213</v>
      </c>
      <c r="C5213" s="1">
        <v>45115</v>
      </c>
      <c r="D5213" t="s">
        <v>18403</v>
      </c>
      <c r="E5213" t="s">
        <v>18402</v>
      </c>
    </row>
    <row r="5214" spans="1:5" x14ac:dyDescent="0.2">
      <c r="A5214" t="s">
        <v>16108</v>
      </c>
      <c r="B5214" t="s">
        <v>115</v>
      </c>
      <c r="C5214" s="1">
        <v>45528</v>
      </c>
      <c r="D5214" t="s">
        <v>18408</v>
      </c>
      <c r="E5214" t="s">
        <v>18402</v>
      </c>
    </row>
    <row r="5215" spans="1:5" x14ac:dyDescent="0.2">
      <c r="A5215" t="s">
        <v>16110</v>
      </c>
      <c r="B5215" t="s">
        <v>647</v>
      </c>
      <c r="C5215" s="1">
        <v>44961</v>
      </c>
      <c r="D5215" t="s">
        <v>18408</v>
      </c>
      <c r="E5215" t="s">
        <v>18402</v>
      </c>
    </row>
    <row r="5216" spans="1:5" x14ac:dyDescent="0.2">
      <c r="A5216" t="s">
        <v>16112</v>
      </c>
      <c r="B5216" t="s">
        <v>18402</v>
      </c>
      <c r="C5216" s="1">
        <v>44976</v>
      </c>
      <c r="D5216" t="s">
        <v>18403</v>
      </c>
      <c r="E5216" t="s">
        <v>18402</v>
      </c>
    </row>
    <row r="5217" spans="1:5" x14ac:dyDescent="0.2">
      <c r="A5217" t="s">
        <v>16115</v>
      </c>
      <c r="B5217" t="s">
        <v>255</v>
      </c>
      <c r="C5217" s="1">
        <v>45234</v>
      </c>
      <c r="D5217" t="s">
        <v>18401</v>
      </c>
      <c r="E5217" t="s">
        <v>18402</v>
      </c>
    </row>
    <row r="5218" spans="1:5" x14ac:dyDescent="0.2">
      <c r="A5218" t="s">
        <v>16117</v>
      </c>
      <c r="B5218" t="s">
        <v>118</v>
      </c>
      <c r="C5218" s="1">
        <v>44978</v>
      </c>
      <c r="D5218" t="s">
        <v>18408</v>
      </c>
      <c r="E5218" t="s">
        <v>18402</v>
      </c>
    </row>
    <row r="5219" spans="1:5" x14ac:dyDescent="0.2">
      <c r="A5219" t="s">
        <v>16121</v>
      </c>
      <c r="B5219" t="s">
        <v>80</v>
      </c>
      <c r="C5219" s="1">
        <v>45513</v>
      </c>
      <c r="D5219" t="s">
        <v>18401</v>
      </c>
      <c r="E5219" t="s">
        <v>18402</v>
      </c>
    </row>
    <row r="5220" spans="1:5" x14ac:dyDescent="0.2">
      <c r="A5220" t="s">
        <v>16125</v>
      </c>
      <c r="B5220" t="s">
        <v>682</v>
      </c>
      <c r="C5220" s="1">
        <v>45399</v>
      </c>
      <c r="D5220" t="s">
        <v>18408</v>
      </c>
      <c r="E5220" t="s">
        <v>18402</v>
      </c>
    </row>
    <row r="5221" spans="1:5" x14ac:dyDescent="0.2">
      <c r="A5221" t="s">
        <v>16127</v>
      </c>
      <c r="B5221" t="s">
        <v>142</v>
      </c>
      <c r="C5221" s="1">
        <v>45215</v>
      </c>
      <c r="D5221" t="s">
        <v>18408</v>
      </c>
      <c r="E5221" t="s">
        <v>18402</v>
      </c>
    </row>
    <row r="5222" spans="1:5" x14ac:dyDescent="0.2">
      <c r="A5222" t="s">
        <v>16129</v>
      </c>
      <c r="B5222" t="s">
        <v>727</v>
      </c>
      <c r="C5222" s="1">
        <v>45343</v>
      </c>
      <c r="D5222" t="s">
        <v>18407</v>
      </c>
      <c r="E5222" t="s">
        <v>18402</v>
      </c>
    </row>
    <row r="5223" spans="1:5" x14ac:dyDescent="0.2">
      <c r="A5223" t="s">
        <v>16131</v>
      </c>
      <c r="B5223" t="s">
        <v>846</v>
      </c>
      <c r="C5223" s="1">
        <v>45534</v>
      </c>
      <c r="D5223" t="s">
        <v>18405</v>
      </c>
      <c r="E5223" t="s">
        <v>18402</v>
      </c>
    </row>
    <row r="5224" spans="1:5" x14ac:dyDescent="0.2">
      <c r="A5224" t="s">
        <v>16134</v>
      </c>
      <c r="B5224" t="s">
        <v>554</v>
      </c>
      <c r="C5224" s="1">
        <v>45457</v>
      </c>
      <c r="D5224" t="s">
        <v>18408</v>
      </c>
      <c r="E5224" t="s">
        <v>18402</v>
      </c>
    </row>
    <row r="5225" spans="1:5" x14ac:dyDescent="0.2">
      <c r="A5225" t="s">
        <v>16137</v>
      </c>
      <c r="B5225" t="s">
        <v>542</v>
      </c>
      <c r="C5225" s="1">
        <v>45174</v>
      </c>
      <c r="D5225" t="s">
        <v>18404</v>
      </c>
      <c r="E5225" t="s">
        <v>18402</v>
      </c>
    </row>
    <row r="5226" spans="1:5" x14ac:dyDescent="0.2">
      <c r="A5226" t="s">
        <v>16139</v>
      </c>
      <c r="B5226" t="s">
        <v>536</v>
      </c>
      <c r="C5226" s="1">
        <v>45608</v>
      </c>
      <c r="D5226" t="s">
        <v>18401</v>
      </c>
      <c r="E5226" t="s">
        <v>18402</v>
      </c>
    </row>
    <row r="5227" spans="1:5" x14ac:dyDescent="0.2">
      <c r="A5227" t="s">
        <v>16141</v>
      </c>
      <c r="B5227" t="s">
        <v>497</v>
      </c>
      <c r="C5227" s="1">
        <v>45306</v>
      </c>
      <c r="D5227" t="s">
        <v>18404</v>
      </c>
      <c r="E5227" t="s">
        <v>18402</v>
      </c>
    </row>
    <row r="5228" spans="1:5" x14ac:dyDescent="0.2">
      <c r="A5228" t="s">
        <v>16144</v>
      </c>
      <c r="B5228" t="s">
        <v>464</v>
      </c>
      <c r="C5228" s="1">
        <v>45308</v>
      </c>
      <c r="D5228" t="s">
        <v>18404</v>
      </c>
      <c r="E5228" t="s">
        <v>18402</v>
      </c>
    </row>
    <row r="5229" spans="1:5" x14ac:dyDescent="0.2">
      <c r="A5229" t="s">
        <v>16147</v>
      </c>
      <c r="B5229" t="s">
        <v>294</v>
      </c>
      <c r="C5229" s="1">
        <v>45554</v>
      </c>
      <c r="D5229" t="s">
        <v>18401</v>
      </c>
      <c r="E5229" t="s">
        <v>18402</v>
      </c>
    </row>
    <row r="5230" spans="1:5" x14ac:dyDescent="0.2">
      <c r="A5230" t="s">
        <v>16150</v>
      </c>
      <c r="B5230" t="s">
        <v>332</v>
      </c>
      <c r="C5230" s="1">
        <v>45072</v>
      </c>
      <c r="D5230" t="s">
        <v>18408</v>
      </c>
      <c r="E5230" t="s">
        <v>18402</v>
      </c>
    </row>
    <row r="5231" spans="1:5" x14ac:dyDescent="0.2">
      <c r="A5231" t="s">
        <v>16152</v>
      </c>
      <c r="B5231" t="s">
        <v>222</v>
      </c>
      <c r="C5231" s="1">
        <v>45226</v>
      </c>
      <c r="D5231" t="s">
        <v>18408</v>
      </c>
      <c r="E5231" t="s">
        <v>18402</v>
      </c>
    </row>
    <row r="5232" spans="1:5" x14ac:dyDescent="0.2">
      <c r="A5232" t="s">
        <v>16154</v>
      </c>
      <c r="B5232" t="s">
        <v>297</v>
      </c>
      <c r="C5232" s="1">
        <v>45286</v>
      </c>
      <c r="D5232" t="s">
        <v>18401</v>
      </c>
      <c r="E5232" t="s">
        <v>18402</v>
      </c>
    </row>
    <row r="5233" spans="1:5" x14ac:dyDescent="0.2">
      <c r="A5233" t="s">
        <v>16158</v>
      </c>
      <c r="B5233" t="s">
        <v>246</v>
      </c>
      <c r="C5233" s="1">
        <v>45039</v>
      </c>
      <c r="D5233" t="s">
        <v>18404</v>
      </c>
      <c r="E5233" t="s">
        <v>18402</v>
      </c>
    </row>
    <row r="5234" spans="1:5" x14ac:dyDescent="0.2">
      <c r="A5234" t="s">
        <v>16160</v>
      </c>
      <c r="B5234" t="s">
        <v>709</v>
      </c>
      <c r="C5234" s="1">
        <v>45121</v>
      </c>
      <c r="D5234" t="s">
        <v>18403</v>
      </c>
      <c r="E5234" t="s">
        <v>18402</v>
      </c>
    </row>
    <row r="5235" spans="1:5" x14ac:dyDescent="0.2">
      <c r="A5235" t="s">
        <v>16163</v>
      </c>
      <c r="B5235" t="s">
        <v>6</v>
      </c>
      <c r="C5235" s="1">
        <v>45119</v>
      </c>
      <c r="D5235" t="s">
        <v>18403</v>
      </c>
      <c r="E5235" t="s">
        <v>18402</v>
      </c>
    </row>
    <row r="5236" spans="1:5" x14ac:dyDescent="0.2">
      <c r="A5236" t="s">
        <v>16166</v>
      </c>
      <c r="B5236" t="s">
        <v>270</v>
      </c>
      <c r="C5236" s="1">
        <v>45183</v>
      </c>
      <c r="D5236" t="s">
        <v>18403</v>
      </c>
      <c r="E5236" t="s">
        <v>18402</v>
      </c>
    </row>
    <row r="5237" spans="1:5" x14ac:dyDescent="0.2">
      <c r="A5237" t="s">
        <v>16168</v>
      </c>
      <c r="B5237" t="s">
        <v>67</v>
      </c>
      <c r="C5237" s="1">
        <v>45092</v>
      </c>
      <c r="D5237" t="s">
        <v>18403</v>
      </c>
      <c r="E5237" t="s">
        <v>18402</v>
      </c>
    </row>
    <row r="5238" spans="1:5" x14ac:dyDescent="0.2">
      <c r="A5238" t="s">
        <v>16170</v>
      </c>
      <c r="B5238" t="s">
        <v>169</v>
      </c>
      <c r="C5238" s="1">
        <v>45418</v>
      </c>
      <c r="D5238" t="s">
        <v>18403</v>
      </c>
      <c r="E5238" t="s">
        <v>18402</v>
      </c>
    </row>
    <row r="5239" spans="1:5" x14ac:dyDescent="0.2">
      <c r="A5239" t="s">
        <v>16173</v>
      </c>
      <c r="B5239" t="s">
        <v>743</v>
      </c>
      <c r="C5239" s="1">
        <v>45127</v>
      </c>
      <c r="D5239" t="s">
        <v>18404</v>
      </c>
      <c r="E5239" t="s">
        <v>18402</v>
      </c>
    </row>
    <row r="5240" spans="1:5" x14ac:dyDescent="0.2">
      <c r="A5240" t="s">
        <v>16177</v>
      </c>
      <c r="B5240" t="s">
        <v>676</v>
      </c>
      <c r="C5240" s="1">
        <v>45316</v>
      </c>
      <c r="D5240" t="s">
        <v>18408</v>
      </c>
      <c r="E5240" t="s">
        <v>18402</v>
      </c>
    </row>
    <row r="5241" spans="1:5" x14ac:dyDescent="0.2">
      <c r="A5241" t="s">
        <v>16181</v>
      </c>
      <c r="B5241" t="s">
        <v>30</v>
      </c>
      <c r="C5241" s="1">
        <v>44997</v>
      </c>
      <c r="D5241" t="s">
        <v>18408</v>
      </c>
      <c r="E5241" t="s">
        <v>18402</v>
      </c>
    </row>
    <row r="5242" spans="1:5" x14ac:dyDescent="0.2">
      <c r="A5242" t="s">
        <v>16184</v>
      </c>
      <c r="B5242" t="s">
        <v>763</v>
      </c>
      <c r="C5242" s="1">
        <v>45300</v>
      </c>
      <c r="D5242" t="s">
        <v>18401</v>
      </c>
      <c r="E5242" t="s">
        <v>18402</v>
      </c>
    </row>
    <row r="5243" spans="1:5" x14ac:dyDescent="0.2">
      <c r="A5243" t="s">
        <v>16186</v>
      </c>
      <c r="B5243" t="s">
        <v>398</v>
      </c>
      <c r="C5243" s="1">
        <v>45534</v>
      </c>
      <c r="D5243" t="s">
        <v>18408</v>
      </c>
      <c r="E5243" t="s">
        <v>18402</v>
      </c>
    </row>
    <row r="5244" spans="1:5" x14ac:dyDescent="0.2">
      <c r="A5244" t="s">
        <v>16188</v>
      </c>
      <c r="B5244" t="s">
        <v>551</v>
      </c>
      <c r="C5244" s="1">
        <v>45429</v>
      </c>
      <c r="D5244" t="s">
        <v>18404</v>
      </c>
      <c r="E5244" t="s">
        <v>18402</v>
      </c>
    </row>
    <row r="5245" spans="1:5" x14ac:dyDescent="0.2">
      <c r="A5245" t="s">
        <v>16190</v>
      </c>
      <c r="B5245" t="s">
        <v>297</v>
      </c>
      <c r="C5245" s="1">
        <v>45581</v>
      </c>
      <c r="D5245" t="s">
        <v>18403</v>
      </c>
      <c r="E5245" t="s">
        <v>18402</v>
      </c>
    </row>
    <row r="5246" spans="1:5" x14ac:dyDescent="0.2">
      <c r="A5246" t="s">
        <v>16193</v>
      </c>
      <c r="B5246" t="s">
        <v>903</v>
      </c>
      <c r="C5246" s="1">
        <v>45597</v>
      </c>
      <c r="D5246" t="s">
        <v>18408</v>
      </c>
      <c r="E5246" t="s">
        <v>18402</v>
      </c>
    </row>
    <row r="5247" spans="1:5" x14ac:dyDescent="0.2">
      <c r="A5247" t="s">
        <v>16196</v>
      </c>
      <c r="B5247" t="s">
        <v>106</v>
      </c>
      <c r="C5247" s="1">
        <v>45497</v>
      </c>
      <c r="D5247" t="s">
        <v>18408</v>
      </c>
      <c r="E5247" t="s">
        <v>18402</v>
      </c>
    </row>
    <row r="5248" spans="1:5" x14ac:dyDescent="0.2">
      <c r="A5248" t="s">
        <v>16199</v>
      </c>
      <c r="B5248" t="s">
        <v>673</v>
      </c>
      <c r="C5248" s="1">
        <v>45187</v>
      </c>
      <c r="D5248" t="s">
        <v>18406</v>
      </c>
      <c r="E5248" t="s">
        <v>18402</v>
      </c>
    </row>
    <row r="5249" spans="1:5" x14ac:dyDescent="0.2">
      <c r="A5249" t="s">
        <v>16203</v>
      </c>
      <c r="B5249" t="s">
        <v>766</v>
      </c>
      <c r="C5249" s="1">
        <v>45059</v>
      </c>
      <c r="D5249" t="s">
        <v>18403</v>
      </c>
      <c r="E5249" t="s">
        <v>18402</v>
      </c>
    </row>
    <row r="5250" spans="1:5" x14ac:dyDescent="0.2">
      <c r="A5250" t="s">
        <v>16205</v>
      </c>
      <c r="B5250" t="s">
        <v>398</v>
      </c>
      <c r="C5250" s="1">
        <v>45181</v>
      </c>
      <c r="D5250" t="s">
        <v>18403</v>
      </c>
      <c r="E5250" t="s">
        <v>18402</v>
      </c>
    </row>
    <row r="5251" spans="1:5" x14ac:dyDescent="0.2">
      <c r="A5251" t="s">
        <v>16209</v>
      </c>
      <c r="B5251" t="s">
        <v>840</v>
      </c>
      <c r="C5251" s="1">
        <v>45366</v>
      </c>
      <c r="D5251" t="s">
        <v>18408</v>
      </c>
      <c r="E5251" t="s">
        <v>18402</v>
      </c>
    </row>
    <row r="5252" spans="1:5" x14ac:dyDescent="0.2">
      <c r="A5252" t="s">
        <v>16212</v>
      </c>
      <c r="B5252" t="s">
        <v>608</v>
      </c>
      <c r="C5252" s="1">
        <v>45351</v>
      </c>
      <c r="D5252" t="s">
        <v>18403</v>
      </c>
      <c r="E5252" t="s">
        <v>18402</v>
      </c>
    </row>
    <row r="5253" spans="1:5" x14ac:dyDescent="0.2">
      <c r="A5253" t="s">
        <v>16215</v>
      </c>
      <c r="B5253" t="s">
        <v>410</v>
      </c>
      <c r="C5253" s="1">
        <v>45111</v>
      </c>
      <c r="D5253" t="s">
        <v>18404</v>
      </c>
      <c r="E5253" t="s">
        <v>18402</v>
      </c>
    </row>
    <row r="5254" spans="1:5" x14ac:dyDescent="0.2">
      <c r="A5254" t="s">
        <v>16220</v>
      </c>
      <c r="B5254" t="s">
        <v>796</v>
      </c>
      <c r="C5254" s="1">
        <v>44972</v>
      </c>
      <c r="D5254" t="s">
        <v>18408</v>
      </c>
      <c r="E5254" t="s">
        <v>18402</v>
      </c>
    </row>
    <row r="5255" spans="1:5" x14ac:dyDescent="0.2">
      <c r="A5255" t="s">
        <v>16223</v>
      </c>
      <c r="B5255" t="s">
        <v>210</v>
      </c>
      <c r="C5255" s="1">
        <v>45457</v>
      </c>
      <c r="D5255" t="s">
        <v>18408</v>
      </c>
      <c r="E5255" t="s">
        <v>18402</v>
      </c>
    </row>
    <row r="5256" spans="1:5" x14ac:dyDescent="0.2">
      <c r="A5256" t="s">
        <v>16226</v>
      </c>
      <c r="B5256" t="s">
        <v>148</v>
      </c>
      <c r="C5256" s="1">
        <v>45187</v>
      </c>
      <c r="D5256" t="s">
        <v>18401</v>
      </c>
      <c r="E5256" t="s">
        <v>18402</v>
      </c>
    </row>
    <row r="5257" spans="1:5" x14ac:dyDescent="0.2">
      <c r="A5257" t="s">
        <v>16228</v>
      </c>
      <c r="B5257" t="s">
        <v>228</v>
      </c>
      <c r="C5257" s="1">
        <v>45380</v>
      </c>
      <c r="D5257" t="s">
        <v>18404</v>
      </c>
      <c r="E5257" t="s">
        <v>18402</v>
      </c>
    </row>
    <row r="5258" spans="1:5" x14ac:dyDescent="0.2">
      <c r="A5258" t="s">
        <v>16231</v>
      </c>
      <c r="B5258" t="s">
        <v>623</v>
      </c>
      <c r="C5258" s="1">
        <v>45071</v>
      </c>
      <c r="D5258" t="s">
        <v>18408</v>
      </c>
      <c r="E5258" t="s">
        <v>18402</v>
      </c>
    </row>
    <row r="5259" spans="1:5" x14ac:dyDescent="0.2">
      <c r="A5259" t="s">
        <v>16235</v>
      </c>
      <c r="B5259" t="s">
        <v>670</v>
      </c>
      <c r="C5259" s="1">
        <v>45441</v>
      </c>
      <c r="D5259" t="s">
        <v>18401</v>
      </c>
      <c r="E5259" t="s">
        <v>18402</v>
      </c>
    </row>
    <row r="5260" spans="1:5" x14ac:dyDescent="0.2">
      <c r="A5260" t="s">
        <v>16237</v>
      </c>
      <c r="B5260" t="s">
        <v>799</v>
      </c>
      <c r="C5260" s="1">
        <v>45486</v>
      </c>
      <c r="D5260" t="s">
        <v>18408</v>
      </c>
      <c r="E5260" t="s">
        <v>18402</v>
      </c>
    </row>
    <row r="5261" spans="1:5" x14ac:dyDescent="0.2">
      <c r="A5261" t="s">
        <v>16242</v>
      </c>
      <c r="B5261" t="s">
        <v>323</v>
      </c>
      <c r="C5261" s="1">
        <v>45183</v>
      </c>
      <c r="D5261" t="s">
        <v>18403</v>
      </c>
      <c r="E5261" t="s">
        <v>18402</v>
      </c>
    </row>
    <row r="5262" spans="1:5" x14ac:dyDescent="0.2">
      <c r="A5262" t="s">
        <v>16244</v>
      </c>
      <c r="B5262" t="s">
        <v>733</v>
      </c>
      <c r="C5262" s="1">
        <v>45081</v>
      </c>
      <c r="D5262" t="s">
        <v>18408</v>
      </c>
      <c r="E5262" t="s">
        <v>18402</v>
      </c>
    </row>
    <row r="5263" spans="1:5" x14ac:dyDescent="0.2">
      <c r="A5263" t="s">
        <v>16248</v>
      </c>
      <c r="B5263" t="s">
        <v>51</v>
      </c>
      <c r="C5263" s="1">
        <v>45396</v>
      </c>
      <c r="D5263" t="s">
        <v>18401</v>
      </c>
      <c r="E5263" t="s">
        <v>18402</v>
      </c>
    </row>
    <row r="5264" spans="1:5" x14ac:dyDescent="0.2">
      <c r="A5264" t="s">
        <v>16251</v>
      </c>
      <c r="B5264" t="s">
        <v>380</v>
      </c>
      <c r="C5264" s="1">
        <v>45570</v>
      </c>
      <c r="D5264" t="s">
        <v>18403</v>
      </c>
      <c r="E5264" t="s">
        <v>18402</v>
      </c>
    </row>
    <row r="5265" spans="1:5" x14ac:dyDescent="0.2">
      <c r="A5265" t="s">
        <v>16254</v>
      </c>
      <c r="B5265" t="s">
        <v>700</v>
      </c>
      <c r="C5265" s="1">
        <v>45361</v>
      </c>
      <c r="D5265" t="s">
        <v>18401</v>
      </c>
      <c r="E5265" t="s">
        <v>18402</v>
      </c>
    </row>
    <row r="5266" spans="1:5" x14ac:dyDescent="0.2">
      <c r="A5266" t="s">
        <v>16256</v>
      </c>
      <c r="B5266" t="s">
        <v>231</v>
      </c>
      <c r="C5266" s="1">
        <v>45020</v>
      </c>
      <c r="D5266" t="s">
        <v>18408</v>
      </c>
      <c r="E5266" t="s">
        <v>18402</v>
      </c>
    </row>
    <row r="5267" spans="1:5" x14ac:dyDescent="0.2">
      <c r="A5267" t="s">
        <v>16259</v>
      </c>
      <c r="B5267" t="s">
        <v>464</v>
      </c>
      <c r="C5267" s="1">
        <v>45522</v>
      </c>
      <c r="D5267" t="s">
        <v>18408</v>
      </c>
      <c r="E5267" t="s">
        <v>18402</v>
      </c>
    </row>
    <row r="5268" spans="1:5" x14ac:dyDescent="0.2">
      <c r="A5268" t="s">
        <v>16262</v>
      </c>
      <c r="B5268" t="s">
        <v>712</v>
      </c>
      <c r="C5268" s="1">
        <v>45373</v>
      </c>
      <c r="D5268" t="s">
        <v>18404</v>
      </c>
      <c r="E5268" t="s">
        <v>18402</v>
      </c>
    </row>
    <row r="5269" spans="1:5" x14ac:dyDescent="0.2">
      <c r="A5269" t="s">
        <v>16265</v>
      </c>
      <c r="B5269" t="s">
        <v>909</v>
      </c>
      <c r="C5269" s="1">
        <v>45177</v>
      </c>
      <c r="D5269" t="s">
        <v>18404</v>
      </c>
      <c r="E5269" t="s">
        <v>18402</v>
      </c>
    </row>
    <row r="5270" spans="1:5" x14ac:dyDescent="0.2">
      <c r="A5270" t="s">
        <v>16267</v>
      </c>
      <c r="B5270" t="s">
        <v>644</v>
      </c>
      <c r="C5270" s="1">
        <v>45218</v>
      </c>
      <c r="D5270" t="s">
        <v>18414</v>
      </c>
      <c r="E5270" t="s">
        <v>18402</v>
      </c>
    </row>
    <row r="5271" spans="1:5" x14ac:dyDescent="0.2">
      <c r="A5271" t="s">
        <v>16270</v>
      </c>
      <c r="B5271" t="s">
        <v>867</v>
      </c>
      <c r="C5271" s="1">
        <v>45158</v>
      </c>
      <c r="D5271" t="s">
        <v>18414</v>
      </c>
      <c r="E5271" t="s">
        <v>18402</v>
      </c>
    </row>
    <row r="5272" spans="1:5" x14ac:dyDescent="0.2">
      <c r="A5272" t="s">
        <v>16272</v>
      </c>
      <c r="B5272" t="s">
        <v>730</v>
      </c>
      <c r="C5272" s="1">
        <v>45525</v>
      </c>
      <c r="D5272" t="s">
        <v>18406</v>
      </c>
      <c r="E5272" t="s">
        <v>18402</v>
      </c>
    </row>
    <row r="5273" spans="1:5" x14ac:dyDescent="0.2">
      <c r="A5273" t="s">
        <v>16274</v>
      </c>
      <c r="B5273" t="s">
        <v>314</v>
      </c>
      <c r="C5273" s="1">
        <v>45486</v>
      </c>
      <c r="D5273" t="s">
        <v>18414</v>
      </c>
      <c r="E5273" t="s">
        <v>18402</v>
      </c>
    </row>
    <row r="5274" spans="1:5" x14ac:dyDescent="0.2">
      <c r="A5274" t="s">
        <v>16277</v>
      </c>
      <c r="B5274" t="s">
        <v>679</v>
      </c>
      <c r="C5274" s="1">
        <v>45595</v>
      </c>
      <c r="D5274" t="s">
        <v>18408</v>
      </c>
      <c r="E5274" t="s">
        <v>18402</v>
      </c>
    </row>
    <row r="5275" spans="1:5" x14ac:dyDescent="0.2">
      <c r="A5275" t="s">
        <v>16279</v>
      </c>
      <c r="B5275" t="s">
        <v>781</v>
      </c>
      <c r="C5275" s="1">
        <v>45302</v>
      </c>
      <c r="D5275" t="s">
        <v>18409</v>
      </c>
      <c r="E5275" t="s">
        <v>18402</v>
      </c>
    </row>
    <row r="5276" spans="1:5" x14ac:dyDescent="0.2">
      <c r="A5276" t="s">
        <v>16281</v>
      </c>
      <c r="B5276" t="s">
        <v>882</v>
      </c>
      <c r="C5276" s="1">
        <v>45485</v>
      </c>
      <c r="D5276" t="s">
        <v>18403</v>
      </c>
      <c r="E5276" t="s">
        <v>18402</v>
      </c>
    </row>
    <row r="5277" spans="1:5" x14ac:dyDescent="0.2">
      <c r="A5277" t="s">
        <v>16283</v>
      </c>
      <c r="B5277" t="s">
        <v>738</v>
      </c>
      <c r="C5277" s="1">
        <v>45590</v>
      </c>
      <c r="D5277" t="s">
        <v>18406</v>
      </c>
      <c r="E5277" t="s">
        <v>18402</v>
      </c>
    </row>
    <row r="5278" spans="1:5" x14ac:dyDescent="0.2">
      <c r="A5278" t="s">
        <v>16285</v>
      </c>
      <c r="B5278" t="s">
        <v>485</v>
      </c>
      <c r="C5278" s="1">
        <v>44986</v>
      </c>
      <c r="D5278" t="s">
        <v>18404</v>
      </c>
      <c r="E5278" t="s">
        <v>18402</v>
      </c>
    </row>
    <row r="5279" spans="1:5" x14ac:dyDescent="0.2">
      <c r="A5279" t="s">
        <v>16287</v>
      </c>
      <c r="B5279" t="s">
        <v>632</v>
      </c>
      <c r="C5279" s="1">
        <v>45395</v>
      </c>
      <c r="D5279" t="s">
        <v>18408</v>
      </c>
      <c r="E5279" t="s">
        <v>18402</v>
      </c>
    </row>
    <row r="5280" spans="1:5" x14ac:dyDescent="0.2">
      <c r="A5280" t="s">
        <v>16289</v>
      </c>
      <c r="B5280" t="s">
        <v>398</v>
      </c>
      <c r="C5280" s="1">
        <v>45248</v>
      </c>
      <c r="D5280" t="s">
        <v>18404</v>
      </c>
      <c r="E5280" t="s">
        <v>18402</v>
      </c>
    </row>
    <row r="5281" spans="1:5" x14ac:dyDescent="0.2">
      <c r="A5281" t="s">
        <v>16291</v>
      </c>
      <c r="B5281" t="s">
        <v>778</v>
      </c>
      <c r="C5281" s="1">
        <v>45302</v>
      </c>
      <c r="D5281" t="s">
        <v>18408</v>
      </c>
      <c r="E5281" t="s">
        <v>18402</v>
      </c>
    </row>
    <row r="5282" spans="1:5" x14ac:dyDescent="0.2">
      <c r="A5282" t="s">
        <v>16293</v>
      </c>
      <c r="B5282" t="s">
        <v>494</v>
      </c>
      <c r="C5282" s="1">
        <v>45301</v>
      </c>
      <c r="D5282" t="s">
        <v>18411</v>
      </c>
      <c r="E5282" t="s">
        <v>18402</v>
      </c>
    </row>
    <row r="5283" spans="1:5" x14ac:dyDescent="0.2">
      <c r="A5283" t="s">
        <v>16296</v>
      </c>
      <c r="B5283" t="s">
        <v>204</v>
      </c>
      <c r="C5283" s="1">
        <v>45572</v>
      </c>
      <c r="D5283" t="s">
        <v>18403</v>
      </c>
      <c r="E5283" t="s">
        <v>18402</v>
      </c>
    </row>
    <row r="5284" spans="1:5" x14ac:dyDescent="0.2">
      <c r="A5284" t="s">
        <v>16299</v>
      </c>
      <c r="B5284" t="s">
        <v>413</v>
      </c>
      <c r="C5284" s="1">
        <v>44950</v>
      </c>
      <c r="D5284" t="s">
        <v>18404</v>
      </c>
      <c r="E5284" t="s">
        <v>18402</v>
      </c>
    </row>
    <row r="5285" spans="1:5" x14ac:dyDescent="0.2">
      <c r="A5285" t="s">
        <v>16304</v>
      </c>
      <c r="B5285" t="s">
        <v>228</v>
      </c>
      <c r="C5285" s="1">
        <v>45256</v>
      </c>
      <c r="D5285" t="s">
        <v>18403</v>
      </c>
      <c r="E5285" t="s">
        <v>18402</v>
      </c>
    </row>
    <row r="5286" spans="1:5" x14ac:dyDescent="0.2">
      <c r="A5286" t="s">
        <v>16307</v>
      </c>
      <c r="B5286" t="s">
        <v>849</v>
      </c>
      <c r="C5286" s="1">
        <v>45350</v>
      </c>
      <c r="D5286" t="s">
        <v>18408</v>
      </c>
      <c r="E5286" t="s">
        <v>18402</v>
      </c>
    </row>
    <row r="5287" spans="1:5" x14ac:dyDescent="0.2">
      <c r="A5287" t="s">
        <v>16310</v>
      </c>
      <c r="B5287" t="s">
        <v>395</v>
      </c>
      <c r="C5287" s="1">
        <v>45532</v>
      </c>
      <c r="D5287" t="s">
        <v>18403</v>
      </c>
      <c r="E5287" t="s">
        <v>18402</v>
      </c>
    </row>
    <row r="5288" spans="1:5" x14ac:dyDescent="0.2">
      <c r="A5288" t="s">
        <v>16313</v>
      </c>
      <c r="B5288" t="s">
        <v>440</v>
      </c>
      <c r="C5288" s="1">
        <v>45285</v>
      </c>
      <c r="D5288" t="s">
        <v>18404</v>
      </c>
      <c r="E5288" t="s">
        <v>18402</v>
      </c>
    </row>
    <row r="5289" spans="1:5" x14ac:dyDescent="0.2">
      <c r="A5289" t="s">
        <v>16317</v>
      </c>
      <c r="B5289" t="s">
        <v>900</v>
      </c>
      <c r="C5289" s="1">
        <v>45137</v>
      </c>
      <c r="D5289" t="s">
        <v>18408</v>
      </c>
      <c r="E5289" t="s">
        <v>18402</v>
      </c>
    </row>
    <row r="5290" spans="1:5" x14ac:dyDescent="0.2">
      <c r="A5290" t="s">
        <v>16319</v>
      </c>
      <c r="B5290" t="s">
        <v>497</v>
      </c>
      <c r="C5290" s="1">
        <v>45001</v>
      </c>
      <c r="D5290" t="s">
        <v>18401</v>
      </c>
      <c r="E5290" t="s">
        <v>18402</v>
      </c>
    </row>
    <row r="5291" spans="1:5" x14ac:dyDescent="0.2">
      <c r="A5291" t="s">
        <v>16324</v>
      </c>
      <c r="B5291" t="s">
        <v>172</v>
      </c>
      <c r="C5291" s="1">
        <v>45019</v>
      </c>
      <c r="D5291" t="s">
        <v>18401</v>
      </c>
      <c r="E5291" t="s">
        <v>18402</v>
      </c>
    </row>
    <row r="5292" spans="1:5" x14ac:dyDescent="0.2">
      <c r="A5292" t="s">
        <v>16326</v>
      </c>
      <c r="B5292" t="s">
        <v>667</v>
      </c>
      <c r="C5292" s="1">
        <v>44982</v>
      </c>
      <c r="D5292" t="s">
        <v>18401</v>
      </c>
      <c r="E5292" t="s">
        <v>18402</v>
      </c>
    </row>
    <row r="5293" spans="1:5" x14ac:dyDescent="0.2">
      <c r="A5293" t="s">
        <v>16329</v>
      </c>
      <c r="B5293" t="s">
        <v>285</v>
      </c>
      <c r="C5293" s="1">
        <v>44934</v>
      </c>
      <c r="D5293" t="s">
        <v>18408</v>
      </c>
      <c r="E5293" t="s">
        <v>18402</v>
      </c>
    </row>
    <row r="5294" spans="1:5" x14ac:dyDescent="0.2">
      <c r="A5294" t="s">
        <v>16331</v>
      </c>
      <c r="B5294" t="s">
        <v>590</v>
      </c>
      <c r="C5294" s="1">
        <v>45386</v>
      </c>
      <c r="D5294" t="s">
        <v>18408</v>
      </c>
      <c r="E5294" t="s">
        <v>18402</v>
      </c>
    </row>
    <row r="5295" spans="1:5" x14ac:dyDescent="0.2">
      <c r="A5295" t="s">
        <v>16333</v>
      </c>
      <c r="B5295" t="s">
        <v>404</v>
      </c>
      <c r="C5295" s="1">
        <v>45116</v>
      </c>
      <c r="D5295" t="s">
        <v>18401</v>
      </c>
      <c r="E5295" t="s">
        <v>18402</v>
      </c>
    </row>
    <row r="5296" spans="1:5" x14ac:dyDescent="0.2">
      <c r="A5296" t="s">
        <v>16335</v>
      </c>
      <c r="B5296" t="s">
        <v>679</v>
      </c>
      <c r="C5296" s="1">
        <v>44981</v>
      </c>
      <c r="D5296" t="s">
        <v>18403</v>
      </c>
      <c r="E5296" t="s">
        <v>18402</v>
      </c>
    </row>
    <row r="5297" spans="1:5" x14ac:dyDescent="0.2">
      <c r="A5297" t="s">
        <v>16337</v>
      </c>
      <c r="B5297" t="s">
        <v>389</v>
      </c>
      <c r="C5297" s="1">
        <v>45607</v>
      </c>
      <c r="D5297" t="s">
        <v>18404</v>
      </c>
      <c r="E5297" t="s">
        <v>18402</v>
      </c>
    </row>
    <row r="5298" spans="1:5" x14ac:dyDescent="0.2">
      <c r="A5298" t="s">
        <v>16339</v>
      </c>
      <c r="B5298" t="s">
        <v>323</v>
      </c>
      <c r="C5298" s="1">
        <v>45278</v>
      </c>
      <c r="D5298" t="s">
        <v>18403</v>
      </c>
      <c r="E5298" t="s">
        <v>18402</v>
      </c>
    </row>
    <row r="5299" spans="1:5" x14ac:dyDescent="0.2">
      <c r="A5299" t="s">
        <v>16342</v>
      </c>
      <c r="B5299" t="s">
        <v>51</v>
      </c>
      <c r="C5299" s="1">
        <v>45576</v>
      </c>
      <c r="D5299" t="s">
        <v>18403</v>
      </c>
      <c r="E5299" t="s">
        <v>18402</v>
      </c>
    </row>
    <row r="5300" spans="1:5" x14ac:dyDescent="0.2">
      <c r="A5300" t="s">
        <v>16344</v>
      </c>
      <c r="B5300" t="s">
        <v>90</v>
      </c>
      <c r="C5300" s="1">
        <v>45015</v>
      </c>
      <c r="D5300" t="s">
        <v>18404</v>
      </c>
      <c r="E5300" t="s">
        <v>18402</v>
      </c>
    </row>
    <row r="5301" spans="1:5" x14ac:dyDescent="0.2">
      <c r="A5301" t="s">
        <v>16346</v>
      </c>
      <c r="B5301" t="s">
        <v>503</v>
      </c>
      <c r="C5301" s="1">
        <v>45206</v>
      </c>
      <c r="D5301" t="s">
        <v>18401</v>
      </c>
      <c r="E5301" t="s">
        <v>18402</v>
      </c>
    </row>
    <row r="5302" spans="1:5" x14ac:dyDescent="0.2">
      <c r="A5302" t="s">
        <v>16349</v>
      </c>
      <c r="B5302" t="s">
        <v>115</v>
      </c>
      <c r="C5302" s="1">
        <v>45186</v>
      </c>
      <c r="D5302" t="s">
        <v>18408</v>
      </c>
      <c r="E5302" t="s">
        <v>18402</v>
      </c>
    </row>
    <row r="5303" spans="1:5" x14ac:dyDescent="0.2">
      <c r="A5303" t="s">
        <v>16352</v>
      </c>
      <c r="B5303" t="s">
        <v>793</v>
      </c>
      <c r="C5303" s="1">
        <v>44931</v>
      </c>
      <c r="D5303" t="s">
        <v>18401</v>
      </c>
      <c r="E5303" t="s">
        <v>18402</v>
      </c>
    </row>
    <row r="5304" spans="1:5" x14ac:dyDescent="0.2">
      <c r="A5304" t="s">
        <v>16357</v>
      </c>
      <c r="B5304" t="s">
        <v>124</v>
      </c>
      <c r="C5304" s="1">
        <v>45063</v>
      </c>
      <c r="D5304" t="s">
        <v>18403</v>
      </c>
      <c r="E5304" t="s">
        <v>18402</v>
      </c>
    </row>
    <row r="5305" spans="1:5" x14ac:dyDescent="0.2">
      <c r="A5305" t="s">
        <v>16359</v>
      </c>
      <c r="B5305" t="s">
        <v>521</v>
      </c>
      <c r="C5305" s="1">
        <v>45552</v>
      </c>
      <c r="D5305" t="s">
        <v>18401</v>
      </c>
      <c r="E5305" t="s">
        <v>18402</v>
      </c>
    </row>
    <row r="5306" spans="1:5" x14ac:dyDescent="0.2">
      <c r="A5306" t="s">
        <v>16364</v>
      </c>
      <c r="B5306" t="s">
        <v>569</v>
      </c>
      <c r="C5306" s="1">
        <v>45503</v>
      </c>
      <c r="D5306" t="s">
        <v>18408</v>
      </c>
      <c r="E5306" t="s">
        <v>18402</v>
      </c>
    </row>
    <row r="5307" spans="1:5" x14ac:dyDescent="0.2">
      <c r="A5307" t="s">
        <v>16368</v>
      </c>
      <c r="B5307" t="s">
        <v>320</v>
      </c>
      <c r="C5307" s="1">
        <v>45129</v>
      </c>
      <c r="D5307" t="s">
        <v>18404</v>
      </c>
      <c r="E5307" t="s">
        <v>18402</v>
      </c>
    </row>
    <row r="5308" spans="1:5" x14ac:dyDescent="0.2">
      <c r="A5308" t="s">
        <v>16370</v>
      </c>
      <c r="B5308" t="s">
        <v>805</v>
      </c>
      <c r="C5308" s="1">
        <v>45072</v>
      </c>
      <c r="D5308" t="s">
        <v>18401</v>
      </c>
      <c r="E5308" t="s">
        <v>18402</v>
      </c>
    </row>
    <row r="5309" spans="1:5" x14ac:dyDescent="0.2">
      <c r="A5309" t="s">
        <v>16374</v>
      </c>
      <c r="B5309" t="s">
        <v>270</v>
      </c>
      <c r="C5309" s="1">
        <v>45292</v>
      </c>
      <c r="D5309" t="s">
        <v>18408</v>
      </c>
      <c r="E5309" t="s">
        <v>18402</v>
      </c>
    </row>
    <row r="5310" spans="1:5" x14ac:dyDescent="0.2">
      <c r="A5310" t="s">
        <v>16376</v>
      </c>
      <c r="B5310" t="s">
        <v>784</v>
      </c>
      <c r="C5310" s="1">
        <v>45360</v>
      </c>
      <c r="D5310" t="s">
        <v>18401</v>
      </c>
      <c r="E5310" t="s">
        <v>18402</v>
      </c>
    </row>
    <row r="5311" spans="1:5" x14ac:dyDescent="0.2">
      <c r="A5311" t="s">
        <v>16381</v>
      </c>
      <c r="B5311" t="s">
        <v>527</v>
      </c>
      <c r="C5311" s="1">
        <v>45511</v>
      </c>
      <c r="D5311" t="s">
        <v>18408</v>
      </c>
      <c r="E5311" t="s">
        <v>18402</v>
      </c>
    </row>
    <row r="5312" spans="1:5" x14ac:dyDescent="0.2">
      <c r="A5312" t="s">
        <v>16385</v>
      </c>
      <c r="B5312" t="s">
        <v>102</v>
      </c>
      <c r="C5312" s="1">
        <v>45296</v>
      </c>
      <c r="D5312" t="s">
        <v>18403</v>
      </c>
      <c r="E5312" t="s">
        <v>18402</v>
      </c>
    </row>
    <row r="5313" spans="1:5" x14ac:dyDescent="0.2">
      <c r="A5313" t="s">
        <v>16387</v>
      </c>
      <c r="B5313" t="s">
        <v>371</v>
      </c>
      <c r="C5313" s="1">
        <v>45241</v>
      </c>
      <c r="D5313" t="s">
        <v>18403</v>
      </c>
      <c r="E5313" t="s">
        <v>18402</v>
      </c>
    </row>
    <row r="5314" spans="1:5" x14ac:dyDescent="0.2">
      <c r="A5314" t="s">
        <v>16390</v>
      </c>
      <c r="B5314" t="s">
        <v>825</v>
      </c>
      <c r="C5314" s="1">
        <v>45094</v>
      </c>
      <c r="D5314" t="s">
        <v>18401</v>
      </c>
      <c r="E5314" t="s">
        <v>18402</v>
      </c>
    </row>
    <row r="5315" spans="1:5" x14ac:dyDescent="0.2">
      <c r="A5315" t="s">
        <v>16393</v>
      </c>
      <c r="B5315" t="s">
        <v>864</v>
      </c>
      <c r="C5315" s="1">
        <v>45026</v>
      </c>
      <c r="D5315" t="s">
        <v>18403</v>
      </c>
      <c r="E5315" t="s">
        <v>18402</v>
      </c>
    </row>
    <row r="5316" spans="1:5" x14ac:dyDescent="0.2">
      <c r="A5316" t="s">
        <v>16395</v>
      </c>
      <c r="B5316" t="s">
        <v>166</v>
      </c>
      <c r="C5316" s="1">
        <v>45322</v>
      </c>
      <c r="D5316" t="s">
        <v>18408</v>
      </c>
      <c r="E5316" t="s">
        <v>18402</v>
      </c>
    </row>
    <row r="5317" spans="1:5" x14ac:dyDescent="0.2">
      <c r="A5317" t="s">
        <v>16397</v>
      </c>
      <c r="B5317" t="s">
        <v>840</v>
      </c>
      <c r="C5317" s="1">
        <v>45504</v>
      </c>
      <c r="D5317" t="s">
        <v>18408</v>
      </c>
      <c r="E5317" t="s">
        <v>18402</v>
      </c>
    </row>
    <row r="5318" spans="1:5" x14ac:dyDescent="0.2">
      <c r="A5318" t="s">
        <v>16399</v>
      </c>
      <c r="B5318" t="s">
        <v>533</v>
      </c>
      <c r="C5318" s="1">
        <v>45347</v>
      </c>
      <c r="D5318" t="s">
        <v>18403</v>
      </c>
      <c r="E5318" t="s">
        <v>18402</v>
      </c>
    </row>
    <row r="5319" spans="1:5" x14ac:dyDescent="0.2">
      <c r="A5319" t="s">
        <v>16401</v>
      </c>
      <c r="B5319" t="s">
        <v>772</v>
      </c>
      <c r="C5319" s="1">
        <v>45540</v>
      </c>
      <c r="D5319" t="s">
        <v>18408</v>
      </c>
      <c r="E5319" t="s">
        <v>18402</v>
      </c>
    </row>
    <row r="5320" spans="1:5" x14ac:dyDescent="0.2">
      <c r="A5320" t="s">
        <v>16404</v>
      </c>
      <c r="B5320" t="s">
        <v>231</v>
      </c>
      <c r="C5320" s="1">
        <v>45023</v>
      </c>
      <c r="D5320" t="s">
        <v>18401</v>
      </c>
      <c r="E5320" t="s">
        <v>18402</v>
      </c>
    </row>
    <row r="5321" spans="1:5" x14ac:dyDescent="0.2">
      <c r="A5321" t="s">
        <v>16406</v>
      </c>
      <c r="B5321" t="s">
        <v>11</v>
      </c>
      <c r="C5321" s="1">
        <v>45158</v>
      </c>
      <c r="D5321" t="s">
        <v>18407</v>
      </c>
      <c r="E5321" t="s">
        <v>18402</v>
      </c>
    </row>
    <row r="5322" spans="1:5" x14ac:dyDescent="0.2">
      <c r="A5322" t="s">
        <v>16408</v>
      </c>
      <c r="B5322" t="s">
        <v>279</v>
      </c>
      <c r="C5322" s="1">
        <v>44981</v>
      </c>
      <c r="D5322" t="s">
        <v>18408</v>
      </c>
      <c r="E5322" t="s">
        <v>18402</v>
      </c>
    </row>
    <row r="5323" spans="1:5" x14ac:dyDescent="0.2">
      <c r="A5323" t="s">
        <v>16410</v>
      </c>
      <c r="B5323" t="s">
        <v>885</v>
      </c>
      <c r="C5323" s="1">
        <v>45441</v>
      </c>
      <c r="D5323" t="s">
        <v>18404</v>
      </c>
      <c r="E5323" t="s">
        <v>18402</v>
      </c>
    </row>
    <row r="5324" spans="1:5" x14ac:dyDescent="0.2">
      <c r="A5324" t="s">
        <v>16414</v>
      </c>
      <c r="B5324" t="s">
        <v>61</v>
      </c>
      <c r="C5324" s="1">
        <v>45576</v>
      </c>
      <c r="D5324" t="s">
        <v>18408</v>
      </c>
      <c r="E5324" t="s">
        <v>18402</v>
      </c>
    </row>
    <row r="5325" spans="1:5" x14ac:dyDescent="0.2">
      <c r="A5325" t="s">
        <v>16418</v>
      </c>
      <c r="B5325" t="s">
        <v>115</v>
      </c>
      <c r="C5325" s="1">
        <v>45582</v>
      </c>
      <c r="D5325" t="s">
        <v>18411</v>
      </c>
      <c r="E5325" t="s">
        <v>18402</v>
      </c>
    </row>
    <row r="5326" spans="1:5" x14ac:dyDescent="0.2">
      <c r="A5326" t="s">
        <v>16422</v>
      </c>
      <c r="B5326" t="s">
        <v>867</v>
      </c>
      <c r="C5326" s="1">
        <v>45355</v>
      </c>
      <c r="D5326" t="s">
        <v>18410</v>
      </c>
      <c r="E5326" t="s">
        <v>18402</v>
      </c>
    </row>
    <row r="5327" spans="1:5" x14ac:dyDescent="0.2">
      <c r="A5327" t="s">
        <v>16424</v>
      </c>
      <c r="B5327" t="s">
        <v>706</v>
      </c>
      <c r="C5327" s="1">
        <v>45049</v>
      </c>
      <c r="D5327" t="s">
        <v>18414</v>
      </c>
      <c r="E5327" t="s">
        <v>18402</v>
      </c>
    </row>
    <row r="5328" spans="1:5" x14ac:dyDescent="0.2">
      <c r="A5328" t="s">
        <v>16426</v>
      </c>
      <c r="B5328" t="s">
        <v>428</v>
      </c>
      <c r="C5328" s="1">
        <v>45413</v>
      </c>
      <c r="D5328" t="s">
        <v>18401</v>
      </c>
      <c r="E5328" t="s">
        <v>18402</v>
      </c>
    </row>
    <row r="5329" spans="1:5" x14ac:dyDescent="0.2">
      <c r="A5329" t="s">
        <v>16429</v>
      </c>
      <c r="B5329" t="s">
        <v>93</v>
      </c>
      <c r="C5329" s="1">
        <v>45190</v>
      </c>
      <c r="D5329" t="s">
        <v>18408</v>
      </c>
      <c r="E5329" t="s">
        <v>18402</v>
      </c>
    </row>
    <row r="5330" spans="1:5" x14ac:dyDescent="0.2">
      <c r="A5330" t="s">
        <v>16433</v>
      </c>
      <c r="B5330" t="s">
        <v>816</v>
      </c>
      <c r="C5330" s="1">
        <v>45462</v>
      </c>
      <c r="D5330" t="s">
        <v>18403</v>
      </c>
      <c r="E5330" t="s">
        <v>18402</v>
      </c>
    </row>
    <row r="5331" spans="1:5" x14ac:dyDescent="0.2">
      <c r="A5331" t="s">
        <v>16436</v>
      </c>
      <c r="B5331" t="s">
        <v>285</v>
      </c>
      <c r="C5331" s="1">
        <v>45234</v>
      </c>
      <c r="D5331" t="s">
        <v>18407</v>
      </c>
      <c r="E5331" t="s">
        <v>18402</v>
      </c>
    </row>
    <row r="5332" spans="1:5" x14ac:dyDescent="0.2">
      <c r="A5332" t="s">
        <v>16438</v>
      </c>
      <c r="B5332" t="s">
        <v>515</v>
      </c>
      <c r="C5332" s="1">
        <v>45167</v>
      </c>
      <c r="D5332" t="s">
        <v>18408</v>
      </c>
      <c r="E5332" t="s">
        <v>18402</v>
      </c>
    </row>
    <row r="5333" spans="1:5" x14ac:dyDescent="0.2">
      <c r="A5333" t="s">
        <v>16440</v>
      </c>
      <c r="B5333" t="s">
        <v>157</v>
      </c>
      <c r="C5333" s="1">
        <v>45481</v>
      </c>
      <c r="D5333" t="s">
        <v>18401</v>
      </c>
      <c r="E5333" t="s">
        <v>18402</v>
      </c>
    </row>
    <row r="5334" spans="1:5" x14ac:dyDescent="0.2">
      <c r="A5334" t="s">
        <v>16444</v>
      </c>
      <c r="B5334" t="s">
        <v>285</v>
      </c>
      <c r="C5334" s="1">
        <v>45192</v>
      </c>
      <c r="D5334" t="s">
        <v>18404</v>
      </c>
      <c r="E5334" t="s">
        <v>18402</v>
      </c>
    </row>
    <row r="5335" spans="1:5" x14ac:dyDescent="0.2">
      <c r="A5335" t="s">
        <v>16447</v>
      </c>
      <c r="B5335" t="s">
        <v>527</v>
      </c>
      <c r="C5335" s="1">
        <v>44982</v>
      </c>
      <c r="D5335" t="s">
        <v>18408</v>
      </c>
      <c r="E5335" t="s">
        <v>18402</v>
      </c>
    </row>
    <row r="5336" spans="1:5" x14ac:dyDescent="0.2">
      <c r="A5336" t="s">
        <v>16449</v>
      </c>
      <c r="B5336" t="s">
        <v>596</v>
      </c>
      <c r="C5336" s="1">
        <v>45208</v>
      </c>
      <c r="D5336" t="s">
        <v>18408</v>
      </c>
      <c r="E5336" t="s">
        <v>18402</v>
      </c>
    </row>
    <row r="5337" spans="1:5" x14ac:dyDescent="0.2">
      <c r="A5337" t="s">
        <v>16452</v>
      </c>
      <c r="B5337" t="s">
        <v>521</v>
      </c>
      <c r="C5337" s="1">
        <v>45532</v>
      </c>
      <c r="D5337" t="s">
        <v>18408</v>
      </c>
      <c r="E5337" t="s">
        <v>18402</v>
      </c>
    </row>
    <row r="5338" spans="1:5" x14ac:dyDescent="0.2">
      <c r="A5338" t="s">
        <v>16454</v>
      </c>
      <c r="B5338" t="s">
        <v>431</v>
      </c>
      <c r="C5338" s="1">
        <v>45187</v>
      </c>
      <c r="D5338" t="s">
        <v>18404</v>
      </c>
      <c r="E5338" t="s">
        <v>18402</v>
      </c>
    </row>
    <row r="5339" spans="1:5" x14ac:dyDescent="0.2">
      <c r="A5339" t="s">
        <v>16458</v>
      </c>
      <c r="B5339" t="s">
        <v>332</v>
      </c>
      <c r="C5339" s="1">
        <v>44997</v>
      </c>
      <c r="D5339" t="s">
        <v>18404</v>
      </c>
      <c r="E5339" t="s">
        <v>18402</v>
      </c>
    </row>
    <row r="5340" spans="1:5" x14ac:dyDescent="0.2">
      <c r="A5340" t="s">
        <v>16462</v>
      </c>
      <c r="B5340" t="s">
        <v>888</v>
      </c>
      <c r="C5340" s="1">
        <v>45299</v>
      </c>
      <c r="D5340" t="s">
        <v>18404</v>
      </c>
      <c r="E5340" t="s">
        <v>18402</v>
      </c>
    </row>
    <row r="5341" spans="1:5" x14ac:dyDescent="0.2">
      <c r="A5341" t="s">
        <v>16464</v>
      </c>
      <c r="B5341" t="s">
        <v>533</v>
      </c>
      <c r="C5341" s="1">
        <v>45503</v>
      </c>
      <c r="D5341" t="s">
        <v>18404</v>
      </c>
      <c r="E5341" t="s">
        <v>18402</v>
      </c>
    </row>
    <row r="5342" spans="1:5" x14ac:dyDescent="0.2">
      <c r="A5342" t="s">
        <v>16466</v>
      </c>
      <c r="B5342" t="s">
        <v>175</v>
      </c>
      <c r="C5342" s="1">
        <v>45415</v>
      </c>
      <c r="D5342" t="s">
        <v>18401</v>
      </c>
      <c r="E5342" t="s">
        <v>18402</v>
      </c>
    </row>
    <row r="5343" spans="1:5" x14ac:dyDescent="0.2">
      <c r="A5343" t="s">
        <v>16470</v>
      </c>
      <c r="B5343" t="s">
        <v>160</v>
      </c>
      <c r="C5343" s="1">
        <v>45035</v>
      </c>
      <c r="D5343" t="s">
        <v>18403</v>
      </c>
      <c r="E5343" t="s">
        <v>18402</v>
      </c>
    </row>
    <row r="5344" spans="1:5" x14ac:dyDescent="0.2">
      <c r="A5344" t="s">
        <v>16473</v>
      </c>
      <c r="B5344" t="s">
        <v>473</v>
      </c>
      <c r="C5344" s="1">
        <v>45212</v>
      </c>
      <c r="D5344" t="s">
        <v>18408</v>
      </c>
      <c r="E5344" t="s">
        <v>18402</v>
      </c>
    </row>
    <row r="5345" spans="1:5" x14ac:dyDescent="0.2">
      <c r="A5345" t="s">
        <v>16475</v>
      </c>
      <c r="B5345" t="s">
        <v>500</v>
      </c>
      <c r="C5345" s="1">
        <v>45518</v>
      </c>
      <c r="D5345" t="s">
        <v>18401</v>
      </c>
      <c r="E5345" t="s">
        <v>18402</v>
      </c>
    </row>
    <row r="5346" spans="1:5" x14ac:dyDescent="0.2">
      <c r="A5346" t="s">
        <v>16478</v>
      </c>
      <c r="B5346" t="s">
        <v>27</v>
      </c>
      <c r="C5346" s="1">
        <v>44997</v>
      </c>
      <c r="D5346" t="s">
        <v>18408</v>
      </c>
      <c r="E5346" t="s">
        <v>18402</v>
      </c>
    </row>
    <row r="5347" spans="1:5" x14ac:dyDescent="0.2">
      <c r="A5347" t="s">
        <v>16481</v>
      </c>
      <c r="B5347" t="s">
        <v>359</v>
      </c>
      <c r="C5347" s="1">
        <v>44968</v>
      </c>
      <c r="D5347" t="s">
        <v>18406</v>
      </c>
      <c r="E5347" t="s">
        <v>18402</v>
      </c>
    </row>
    <row r="5348" spans="1:5" x14ac:dyDescent="0.2">
      <c r="A5348" t="s">
        <v>16484</v>
      </c>
      <c r="B5348" t="s">
        <v>297</v>
      </c>
      <c r="C5348" s="1">
        <v>45107</v>
      </c>
      <c r="D5348" t="s">
        <v>18404</v>
      </c>
      <c r="E5348" t="s">
        <v>18402</v>
      </c>
    </row>
    <row r="5349" spans="1:5" x14ac:dyDescent="0.2">
      <c r="A5349" t="s">
        <v>16486</v>
      </c>
      <c r="B5349" t="s">
        <v>650</v>
      </c>
      <c r="C5349" s="1">
        <v>45387</v>
      </c>
      <c r="D5349" t="s">
        <v>18408</v>
      </c>
      <c r="E5349" t="s">
        <v>18402</v>
      </c>
    </row>
    <row r="5350" spans="1:5" x14ac:dyDescent="0.2">
      <c r="A5350" t="s">
        <v>16489</v>
      </c>
      <c r="B5350" t="s">
        <v>234</v>
      </c>
      <c r="C5350" s="1">
        <v>45177</v>
      </c>
      <c r="D5350" t="s">
        <v>18408</v>
      </c>
      <c r="E5350" t="s">
        <v>18402</v>
      </c>
    </row>
    <row r="5351" spans="1:5" x14ac:dyDescent="0.2">
      <c r="A5351" t="s">
        <v>16491</v>
      </c>
      <c r="B5351" t="s">
        <v>175</v>
      </c>
      <c r="C5351" s="1">
        <v>45160</v>
      </c>
      <c r="D5351" t="s">
        <v>18401</v>
      </c>
      <c r="E5351" t="s">
        <v>18402</v>
      </c>
    </row>
    <row r="5352" spans="1:5" x14ac:dyDescent="0.2">
      <c r="A5352" t="s">
        <v>16493</v>
      </c>
      <c r="B5352" t="s">
        <v>524</v>
      </c>
      <c r="C5352" s="1">
        <v>45124</v>
      </c>
      <c r="D5352" t="s">
        <v>18403</v>
      </c>
      <c r="E5352" t="s">
        <v>18402</v>
      </c>
    </row>
    <row r="5353" spans="1:5" x14ac:dyDescent="0.2">
      <c r="A5353" t="s">
        <v>16495</v>
      </c>
      <c r="B5353" t="s">
        <v>828</v>
      </c>
      <c r="C5353" s="1">
        <v>45156</v>
      </c>
      <c r="D5353" t="s">
        <v>18408</v>
      </c>
      <c r="E5353" t="s">
        <v>18402</v>
      </c>
    </row>
    <row r="5354" spans="1:5" x14ac:dyDescent="0.2">
      <c r="A5354" t="s">
        <v>16498</v>
      </c>
      <c r="B5354" t="s">
        <v>30</v>
      </c>
      <c r="C5354" s="1">
        <v>44937</v>
      </c>
      <c r="D5354" t="s">
        <v>18408</v>
      </c>
      <c r="E5354" t="s">
        <v>18402</v>
      </c>
    </row>
    <row r="5355" spans="1:5" x14ac:dyDescent="0.2">
      <c r="A5355" t="s">
        <v>16500</v>
      </c>
      <c r="B5355" t="s">
        <v>694</v>
      </c>
      <c r="C5355" s="1">
        <v>45333</v>
      </c>
      <c r="D5355" t="s">
        <v>18411</v>
      </c>
      <c r="E5355" t="s">
        <v>18402</v>
      </c>
    </row>
    <row r="5356" spans="1:5" x14ac:dyDescent="0.2">
      <c r="A5356" t="s">
        <v>16503</v>
      </c>
      <c r="B5356" t="s">
        <v>790</v>
      </c>
      <c r="C5356" s="1">
        <v>45058</v>
      </c>
      <c r="D5356" t="s">
        <v>18408</v>
      </c>
      <c r="E5356" t="s">
        <v>18402</v>
      </c>
    </row>
    <row r="5357" spans="1:5" x14ac:dyDescent="0.2">
      <c r="A5357" t="s">
        <v>16505</v>
      </c>
      <c r="B5357" t="s">
        <v>377</v>
      </c>
      <c r="C5357" s="1">
        <v>45475</v>
      </c>
      <c r="D5357" t="s">
        <v>18406</v>
      </c>
      <c r="E5357" t="s">
        <v>18402</v>
      </c>
    </row>
    <row r="5358" spans="1:5" x14ac:dyDescent="0.2">
      <c r="A5358" t="s">
        <v>16509</v>
      </c>
      <c r="B5358" t="s">
        <v>479</v>
      </c>
      <c r="C5358" s="1">
        <v>45293</v>
      </c>
      <c r="D5358" t="s">
        <v>18403</v>
      </c>
      <c r="E5358" t="s">
        <v>18402</v>
      </c>
    </row>
    <row r="5359" spans="1:5" x14ac:dyDescent="0.2">
      <c r="A5359" t="s">
        <v>16512</v>
      </c>
      <c r="B5359" t="s">
        <v>428</v>
      </c>
      <c r="C5359" s="1">
        <v>45029</v>
      </c>
      <c r="D5359" t="s">
        <v>18404</v>
      </c>
      <c r="E5359" t="s">
        <v>18402</v>
      </c>
    </row>
    <row r="5360" spans="1:5" x14ac:dyDescent="0.2">
      <c r="A5360" t="s">
        <v>16515</v>
      </c>
      <c r="B5360" t="s">
        <v>440</v>
      </c>
      <c r="C5360" s="1">
        <v>45078</v>
      </c>
      <c r="D5360" t="s">
        <v>18401</v>
      </c>
      <c r="E5360" t="s">
        <v>18402</v>
      </c>
    </row>
    <row r="5361" spans="1:5" x14ac:dyDescent="0.2">
      <c r="A5361" t="s">
        <v>16517</v>
      </c>
      <c r="B5361" t="s">
        <v>201</v>
      </c>
      <c r="C5361" s="1">
        <v>45547</v>
      </c>
      <c r="D5361" t="s">
        <v>18414</v>
      </c>
      <c r="E5361" t="s">
        <v>18402</v>
      </c>
    </row>
    <row r="5362" spans="1:5" x14ac:dyDescent="0.2">
      <c r="A5362" t="s">
        <v>16521</v>
      </c>
      <c r="B5362" t="s">
        <v>476</v>
      </c>
      <c r="C5362" s="1">
        <v>45265</v>
      </c>
      <c r="D5362" t="s">
        <v>18408</v>
      </c>
      <c r="E5362" t="s">
        <v>18402</v>
      </c>
    </row>
    <row r="5363" spans="1:5" x14ac:dyDescent="0.2">
      <c r="A5363" t="s">
        <v>16523</v>
      </c>
      <c r="B5363" t="s">
        <v>368</v>
      </c>
      <c r="C5363" s="1">
        <v>45365</v>
      </c>
      <c r="D5363" t="s">
        <v>18401</v>
      </c>
      <c r="E5363" t="s">
        <v>18402</v>
      </c>
    </row>
    <row r="5364" spans="1:5" x14ac:dyDescent="0.2">
      <c r="A5364" t="s">
        <v>16525</v>
      </c>
      <c r="B5364" t="s">
        <v>449</v>
      </c>
      <c r="C5364" s="1">
        <v>45191</v>
      </c>
      <c r="D5364" t="s">
        <v>18403</v>
      </c>
      <c r="E5364" t="s">
        <v>18402</v>
      </c>
    </row>
    <row r="5365" spans="1:5" x14ac:dyDescent="0.2">
      <c r="A5365" t="s">
        <v>16528</v>
      </c>
      <c r="B5365" t="s">
        <v>527</v>
      </c>
      <c r="C5365" s="1">
        <v>45450</v>
      </c>
      <c r="D5365" t="s">
        <v>18412</v>
      </c>
      <c r="E5365" t="s">
        <v>18402</v>
      </c>
    </row>
    <row r="5366" spans="1:5" x14ac:dyDescent="0.2">
      <c r="A5366" t="s">
        <v>16531</v>
      </c>
      <c r="B5366" t="s">
        <v>136</v>
      </c>
      <c r="C5366" s="1">
        <v>45588</v>
      </c>
      <c r="D5366" t="s">
        <v>18401</v>
      </c>
      <c r="E5366" t="s">
        <v>18402</v>
      </c>
    </row>
    <row r="5367" spans="1:5" x14ac:dyDescent="0.2">
      <c r="A5367" t="s">
        <v>16533</v>
      </c>
      <c r="B5367" t="s">
        <v>90</v>
      </c>
      <c r="C5367" s="1">
        <v>45269</v>
      </c>
      <c r="D5367" t="s">
        <v>18412</v>
      </c>
      <c r="E5367" t="s">
        <v>18402</v>
      </c>
    </row>
    <row r="5368" spans="1:5" x14ac:dyDescent="0.2">
      <c r="A5368" t="s">
        <v>16537</v>
      </c>
      <c r="B5368" t="s">
        <v>300</v>
      </c>
      <c r="C5368" s="1">
        <v>45496</v>
      </c>
      <c r="D5368" t="s">
        <v>18408</v>
      </c>
      <c r="E5368" t="s">
        <v>18402</v>
      </c>
    </row>
    <row r="5369" spans="1:5" x14ac:dyDescent="0.2">
      <c r="A5369" t="s">
        <v>16540</v>
      </c>
      <c r="B5369" t="s">
        <v>758</v>
      </c>
      <c r="C5369" s="1">
        <v>45142</v>
      </c>
      <c r="D5369" t="s">
        <v>18404</v>
      </c>
      <c r="E5369" t="s">
        <v>18402</v>
      </c>
    </row>
    <row r="5370" spans="1:5" x14ac:dyDescent="0.2">
      <c r="A5370" t="s">
        <v>16543</v>
      </c>
      <c r="B5370" t="s">
        <v>344</v>
      </c>
      <c r="C5370" s="1">
        <v>45346</v>
      </c>
      <c r="D5370" t="s">
        <v>18408</v>
      </c>
      <c r="E5370" t="s">
        <v>18402</v>
      </c>
    </row>
    <row r="5371" spans="1:5" x14ac:dyDescent="0.2">
      <c r="A5371" t="s">
        <v>16545</v>
      </c>
      <c r="B5371" t="s">
        <v>297</v>
      </c>
      <c r="C5371" s="1">
        <v>45135</v>
      </c>
      <c r="D5371" t="s">
        <v>18403</v>
      </c>
      <c r="E5371" t="s">
        <v>18402</v>
      </c>
    </row>
    <row r="5372" spans="1:5" x14ac:dyDescent="0.2">
      <c r="A5372" t="s">
        <v>16547</v>
      </c>
      <c r="B5372" t="s">
        <v>157</v>
      </c>
      <c r="C5372" s="1">
        <v>45135</v>
      </c>
      <c r="D5372" t="s">
        <v>18408</v>
      </c>
      <c r="E5372" t="s">
        <v>18402</v>
      </c>
    </row>
    <row r="5373" spans="1:5" x14ac:dyDescent="0.2">
      <c r="A5373" t="s">
        <v>16551</v>
      </c>
      <c r="B5373" t="s">
        <v>760</v>
      </c>
      <c r="C5373" s="1">
        <v>45086</v>
      </c>
      <c r="D5373" t="s">
        <v>18408</v>
      </c>
      <c r="E5373" t="s">
        <v>18402</v>
      </c>
    </row>
    <row r="5374" spans="1:5" x14ac:dyDescent="0.2">
      <c r="A5374" t="s">
        <v>16553</v>
      </c>
      <c r="B5374" t="s">
        <v>467</v>
      </c>
      <c r="C5374" s="1">
        <v>45273</v>
      </c>
      <c r="D5374" t="s">
        <v>18401</v>
      </c>
      <c r="E5374" t="s">
        <v>18402</v>
      </c>
    </row>
    <row r="5375" spans="1:5" x14ac:dyDescent="0.2">
      <c r="A5375" t="s">
        <v>16557</v>
      </c>
      <c r="B5375" t="s">
        <v>802</v>
      </c>
      <c r="C5375" s="1">
        <v>44933</v>
      </c>
      <c r="D5375" t="s">
        <v>18401</v>
      </c>
      <c r="E5375" t="s">
        <v>18402</v>
      </c>
    </row>
    <row r="5376" spans="1:5" x14ac:dyDescent="0.2">
      <c r="A5376" t="s">
        <v>16559</v>
      </c>
      <c r="B5376" t="s">
        <v>515</v>
      </c>
      <c r="C5376" s="1">
        <v>45590</v>
      </c>
      <c r="D5376" t="s">
        <v>18408</v>
      </c>
      <c r="E5376" t="s">
        <v>18402</v>
      </c>
    </row>
    <row r="5377" spans="1:5" x14ac:dyDescent="0.2">
      <c r="A5377" t="s">
        <v>16561</v>
      </c>
      <c r="B5377" t="s">
        <v>201</v>
      </c>
      <c r="C5377" s="1">
        <v>45284</v>
      </c>
      <c r="D5377" t="s">
        <v>18404</v>
      </c>
      <c r="E5377" t="s">
        <v>18402</v>
      </c>
    </row>
    <row r="5378" spans="1:5" x14ac:dyDescent="0.2">
      <c r="A5378" t="s">
        <v>16563</v>
      </c>
      <c r="B5378" t="s">
        <v>846</v>
      </c>
      <c r="C5378" s="1">
        <v>45396</v>
      </c>
      <c r="D5378" t="s">
        <v>18404</v>
      </c>
      <c r="E5378" t="s">
        <v>18402</v>
      </c>
    </row>
    <row r="5379" spans="1:5" x14ac:dyDescent="0.2">
      <c r="A5379" t="s">
        <v>16565</v>
      </c>
      <c r="B5379" t="s">
        <v>51</v>
      </c>
      <c r="C5379" s="1">
        <v>45416</v>
      </c>
      <c r="D5379" t="s">
        <v>18410</v>
      </c>
      <c r="E5379" t="s">
        <v>18402</v>
      </c>
    </row>
    <row r="5380" spans="1:5" x14ac:dyDescent="0.2">
      <c r="A5380" t="s">
        <v>16567</v>
      </c>
      <c r="B5380" t="s">
        <v>93</v>
      </c>
      <c r="C5380" s="1">
        <v>44946</v>
      </c>
      <c r="D5380" t="s">
        <v>18403</v>
      </c>
      <c r="E5380" t="s">
        <v>18402</v>
      </c>
    </row>
    <row r="5381" spans="1:5" x14ac:dyDescent="0.2">
      <c r="A5381" t="s">
        <v>16570</v>
      </c>
      <c r="B5381" t="s">
        <v>341</v>
      </c>
      <c r="C5381" s="1">
        <v>45529</v>
      </c>
      <c r="D5381" t="s">
        <v>18401</v>
      </c>
      <c r="E5381" t="s">
        <v>18402</v>
      </c>
    </row>
    <row r="5382" spans="1:5" x14ac:dyDescent="0.2">
      <c r="A5382" t="s">
        <v>16573</v>
      </c>
      <c r="B5382" t="s">
        <v>84</v>
      </c>
      <c r="C5382" s="1">
        <v>45528</v>
      </c>
      <c r="D5382" t="s">
        <v>18405</v>
      </c>
      <c r="E5382" t="s">
        <v>18402</v>
      </c>
    </row>
    <row r="5383" spans="1:5" x14ac:dyDescent="0.2">
      <c r="A5383" t="s">
        <v>16577</v>
      </c>
      <c r="B5383" t="s">
        <v>356</v>
      </c>
      <c r="C5383" s="1">
        <v>45181</v>
      </c>
      <c r="D5383" t="s">
        <v>18408</v>
      </c>
      <c r="E5383" t="s">
        <v>18402</v>
      </c>
    </row>
    <row r="5384" spans="1:5" x14ac:dyDescent="0.2">
      <c r="A5384" t="s">
        <v>16582</v>
      </c>
      <c r="B5384" t="s">
        <v>380</v>
      </c>
      <c r="C5384" s="1">
        <v>45350</v>
      </c>
      <c r="D5384" t="s">
        <v>18408</v>
      </c>
      <c r="E5384" t="s">
        <v>18402</v>
      </c>
    </row>
    <row r="5385" spans="1:5" x14ac:dyDescent="0.2">
      <c r="A5385" t="s">
        <v>16586</v>
      </c>
      <c r="B5385" t="s">
        <v>569</v>
      </c>
      <c r="C5385" s="1">
        <v>45202</v>
      </c>
      <c r="D5385" t="s">
        <v>18408</v>
      </c>
      <c r="E5385" t="s">
        <v>18402</v>
      </c>
    </row>
    <row r="5386" spans="1:5" x14ac:dyDescent="0.2">
      <c r="A5386" t="s">
        <v>16589</v>
      </c>
      <c r="B5386" t="s">
        <v>145</v>
      </c>
      <c r="C5386" s="1">
        <v>45271</v>
      </c>
      <c r="D5386" t="s">
        <v>18408</v>
      </c>
      <c r="E5386" t="s">
        <v>18402</v>
      </c>
    </row>
    <row r="5387" spans="1:5" x14ac:dyDescent="0.2">
      <c r="A5387" t="s">
        <v>16593</v>
      </c>
      <c r="B5387" t="s">
        <v>497</v>
      </c>
      <c r="C5387" s="1">
        <v>45016</v>
      </c>
      <c r="D5387" t="s">
        <v>18408</v>
      </c>
      <c r="E5387" t="s">
        <v>18402</v>
      </c>
    </row>
    <row r="5388" spans="1:5" x14ac:dyDescent="0.2">
      <c r="A5388" t="s">
        <v>16598</v>
      </c>
      <c r="B5388" t="s">
        <v>611</v>
      </c>
      <c r="C5388" s="1">
        <v>45227</v>
      </c>
      <c r="D5388" t="s">
        <v>18408</v>
      </c>
      <c r="E5388" t="s">
        <v>18402</v>
      </c>
    </row>
    <row r="5389" spans="1:5" x14ac:dyDescent="0.2">
      <c r="A5389" t="s">
        <v>16601</v>
      </c>
      <c r="B5389" t="s">
        <v>608</v>
      </c>
      <c r="C5389" s="1">
        <v>45568</v>
      </c>
      <c r="D5389" t="s">
        <v>18403</v>
      </c>
      <c r="E5389" t="s">
        <v>18402</v>
      </c>
    </row>
    <row r="5390" spans="1:5" x14ac:dyDescent="0.2">
      <c r="A5390" t="s">
        <v>16604</v>
      </c>
      <c r="B5390" t="s">
        <v>467</v>
      </c>
      <c r="C5390" s="1">
        <v>45019</v>
      </c>
      <c r="D5390" t="s">
        <v>18404</v>
      </c>
      <c r="E5390" t="s">
        <v>18402</v>
      </c>
    </row>
    <row r="5391" spans="1:5" x14ac:dyDescent="0.2">
      <c r="A5391" t="s">
        <v>16606</v>
      </c>
      <c r="B5391" t="s">
        <v>231</v>
      </c>
      <c r="C5391" s="1">
        <v>45180</v>
      </c>
      <c r="D5391" t="s">
        <v>18403</v>
      </c>
      <c r="E5391" t="s">
        <v>18402</v>
      </c>
    </row>
    <row r="5392" spans="1:5" x14ac:dyDescent="0.2">
      <c r="A5392" t="s">
        <v>16610</v>
      </c>
      <c r="B5392" t="s">
        <v>816</v>
      </c>
      <c r="C5392" s="1">
        <v>45402</v>
      </c>
      <c r="D5392" t="s">
        <v>18408</v>
      </c>
      <c r="E5392" t="s">
        <v>18402</v>
      </c>
    </row>
    <row r="5393" spans="1:5" x14ac:dyDescent="0.2">
      <c r="A5393" t="s">
        <v>16613</v>
      </c>
      <c r="B5393" t="s">
        <v>752</v>
      </c>
      <c r="C5393" s="1">
        <v>45383</v>
      </c>
      <c r="D5393" t="s">
        <v>18409</v>
      </c>
      <c r="E5393" t="s">
        <v>18402</v>
      </c>
    </row>
    <row r="5394" spans="1:5" x14ac:dyDescent="0.2">
      <c r="A5394" t="s">
        <v>16615</v>
      </c>
      <c r="B5394" t="s">
        <v>449</v>
      </c>
      <c r="C5394" s="1">
        <v>45129</v>
      </c>
      <c r="D5394" t="s">
        <v>18403</v>
      </c>
      <c r="E5394" t="s">
        <v>18402</v>
      </c>
    </row>
    <row r="5395" spans="1:5" x14ac:dyDescent="0.2">
      <c r="A5395" t="s">
        <v>16617</v>
      </c>
      <c r="B5395" t="s">
        <v>145</v>
      </c>
      <c r="C5395" s="1">
        <v>45551</v>
      </c>
      <c r="D5395" t="s">
        <v>18404</v>
      </c>
      <c r="E5395" t="s">
        <v>18402</v>
      </c>
    </row>
    <row r="5396" spans="1:5" x14ac:dyDescent="0.2">
      <c r="A5396" t="s">
        <v>16620</v>
      </c>
      <c r="B5396" t="s">
        <v>611</v>
      </c>
      <c r="C5396" s="1">
        <v>45277</v>
      </c>
      <c r="D5396" t="s">
        <v>18408</v>
      </c>
      <c r="E5396" t="s">
        <v>18402</v>
      </c>
    </row>
    <row r="5397" spans="1:5" x14ac:dyDescent="0.2">
      <c r="A5397" t="s">
        <v>16622</v>
      </c>
      <c r="B5397" t="s">
        <v>906</v>
      </c>
      <c r="C5397" s="1">
        <v>45610</v>
      </c>
      <c r="D5397" t="s">
        <v>18401</v>
      </c>
      <c r="E5397" t="s">
        <v>18402</v>
      </c>
    </row>
    <row r="5398" spans="1:5" x14ac:dyDescent="0.2">
      <c r="A5398" t="s">
        <v>16625</v>
      </c>
      <c r="B5398" t="s">
        <v>781</v>
      </c>
      <c r="C5398" s="1">
        <v>45248</v>
      </c>
      <c r="D5398" t="s">
        <v>18403</v>
      </c>
      <c r="E5398" t="s">
        <v>18402</v>
      </c>
    </row>
    <row r="5399" spans="1:5" x14ac:dyDescent="0.2">
      <c r="A5399" t="s">
        <v>16627</v>
      </c>
      <c r="B5399" t="s">
        <v>766</v>
      </c>
      <c r="C5399" s="1">
        <v>45334</v>
      </c>
      <c r="D5399" t="s">
        <v>18404</v>
      </c>
      <c r="E5399" t="s">
        <v>18402</v>
      </c>
    </row>
    <row r="5400" spans="1:5" x14ac:dyDescent="0.2">
      <c r="A5400" t="s">
        <v>16630</v>
      </c>
      <c r="B5400" t="s">
        <v>410</v>
      </c>
      <c r="C5400" s="1">
        <v>45105</v>
      </c>
      <c r="D5400" t="s">
        <v>18412</v>
      </c>
      <c r="E5400" t="s">
        <v>18402</v>
      </c>
    </row>
    <row r="5401" spans="1:5" x14ac:dyDescent="0.2">
      <c r="A5401" t="s">
        <v>16633</v>
      </c>
      <c r="B5401" t="s">
        <v>727</v>
      </c>
      <c r="C5401" s="1">
        <v>45185</v>
      </c>
      <c r="D5401" t="s">
        <v>18408</v>
      </c>
      <c r="E5401" t="s">
        <v>18402</v>
      </c>
    </row>
    <row r="5402" spans="1:5" x14ac:dyDescent="0.2">
      <c r="A5402" t="s">
        <v>16635</v>
      </c>
      <c r="B5402" t="s">
        <v>204</v>
      </c>
      <c r="C5402" s="1">
        <v>45307</v>
      </c>
      <c r="D5402" t="s">
        <v>18405</v>
      </c>
      <c r="E5402" t="s">
        <v>18402</v>
      </c>
    </row>
    <row r="5403" spans="1:5" x14ac:dyDescent="0.2">
      <c r="A5403" t="s">
        <v>16639</v>
      </c>
      <c r="B5403" t="s">
        <v>697</v>
      </c>
      <c r="C5403" s="1">
        <v>45386</v>
      </c>
      <c r="D5403" t="s">
        <v>18401</v>
      </c>
      <c r="E5403" t="s">
        <v>18402</v>
      </c>
    </row>
    <row r="5404" spans="1:5" x14ac:dyDescent="0.2">
      <c r="A5404" t="s">
        <v>16641</v>
      </c>
      <c r="B5404" t="s">
        <v>787</v>
      </c>
      <c r="C5404" s="1">
        <v>45285</v>
      </c>
      <c r="D5404" t="s">
        <v>18404</v>
      </c>
      <c r="E5404" t="s">
        <v>18402</v>
      </c>
    </row>
    <row r="5405" spans="1:5" x14ac:dyDescent="0.2">
      <c r="A5405" t="s">
        <v>16644</v>
      </c>
      <c r="B5405" t="s">
        <v>148</v>
      </c>
      <c r="C5405" s="1">
        <v>45570</v>
      </c>
      <c r="D5405" t="s">
        <v>18406</v>
      </c>
      <c r="E5405" t="s">
        <v>18402</v>
      </c>
    </row>
    <row r="5406" spans="1:5" x14ac:dyDescent="0.2">
      <c r="A5406" t="s">
        <v>16647</v>
      </c>
      <c r="B5406" t="s">
        <v>437</v>
      </c>
      <c r="C5406" s="1">
        <v>45578</v>
      </c>
      <c r="D5406" t="s">
        <v>18408</v>
      </c>
      <c r="E5406" t="s">
        <v>18402</v>
      </c>
    </row>
    <row r="5407" spans="1:5" x14ac:dyDescent="0.2">
      <c r="A5407" t="s">
        <v>16649</v>
      </c>
      <c r="B5407" t="s">
        <v>611</v>
      </c>
      <c r="C5407" s="1">
        <v>45428</v>
      </c>
      <c r="D5407" t="s">
        <v>18408</v>
      </c>
      <c r="E5407" t="s">
        <v>18402</v>
      </c>
    </row>
    <row r="5408" spans="1:5" x14ac:dyDescent="0.2">
      <c r="A5408" t="s">
        <v>16653</v>
      </c>
      <c r="B5408" t="s">
        <v>608</v>
      </c>
      <c r="C5408" s="1">
        <v>45256</v>
      </c>
      <c r="D5408" t="s">
        <v>18401</v>
      </c>
      <c r="E5408" t="s">
        <v>18402</v>
      </c>
    </row>
    <row r="5409" spans="1:5" x14ac:dyDescent="0.2">
      <c r="A5409" t="s">
        <v>16655</v>
      </c>
      <c r="B5409" t="s">
        <v>858</v>
      </c>
      <c r="C5409" s="1">
        <v>45094</v>
      </c>
      <c r="D5409" t="s">
        <v>18404</v>
      </c>
      <c r="E5409" t="s">
        <v>18402</v>
      </c>
    </row>
    <row r="5410" spans="1:5" x14ac:dyDescent="0.2">
      <c r="A5410" t="s">
        <v>16657</v>
      </c>
      <c r="B5410" t="s">
        <v>551</v>
      </c>
      <c r="C5410" s="1">
        <v>45206</v>
      </c>
      <c r="D5410" t="s">
        <v>18401</v>
      </c>
      <c r="E5410" t="s">
        <v>18402</v>
      </c>
    </row>
    <row r="5411" spans="1:5" x14ac:dyDescent="0.2">
      <c r="A5411" t="s">
        <v>16661</v>
      </c>
      <c r="B5411" t="s">
        <v>855</v>
      </c>
      <c r="C5411" s="1">
        <v>45043</v>
      </c>
      <c r="D5411" t="s">
        <v>18401</v>
      </c>
      <c r="E5411" t="s">
        <v>18402</v>
      </c>
    </row>
    <row r="5412" spans="1:5" x14ac:dyDescent="0.2">
      <c r="A5412" t="s">
        <v>16665</v>
      </c>
      <c r="B5412" t="s">
        <v>536</v>
      </c>
      <c r="C5412" s="1">
        <v>45256</v>
      </c>
      <c r="D5412" t="s">
        <v>18404</v>
      </c>
      <c r="E5412" t="s">
        <v>18402</v>
      </c>
    </row>
    <row r="5413" spans="1:5" x14ac:dyDescent="0.2">
      <c r="A5413" t="s">
        <v>16667</v>
      </c>
      <c r="B5413" t="s">
        <v>449</v>
      </c>
      <c r="C5413" s="1">
        <v>45414</v>
      </c>
      <c r="D5413" t="s">
        <v>18408</v>
      </c>
      <c r="E5413" t="s">
        <v>18402</v>
      </c>
    </row>
    <row r="5414" spans="1:5" x14ac:dyDescent="0.2">
      <c r="A5414" t="s">
        <v>16670</v>
      </c>
      <c r="B5414" t="s">
        <v>77</v>
      </c>
      <c r="C5414" s="1">
        <v>45341</v>
      </c>
      <c r="D5414" t="s">
        <v>18408</v>
      </c>
      <c r="E5414" t="s">
        <v>18402</v>
      </c>
    </row>
    <row r="5415" spans="1:5" x14ac:dyDescent="0.2">
      <c r="A5415" t="s">
        <v>16672</v>
      </c>
      <c r="B5415" t="s">
        <v>743</v>
      </c>
      <c r="C5415" s="1">
        <v>45462</v>
      </c>
      <c r="D5415" t="s">
        <v>18412</v>
      </c>
      <c r="E5415" t="s">
        <v>18402</v>
      </c>
    </row>
    <row r="5416" spans="1:5" x14ac:dyDescent="0.2">
      <c r="A5416" t="s">
        <v>16677</v>
      </c>
      <c r="B5416" t="s">
        <v>127</v>
      </c>
      <c r="C5416" s="1">
        <v>45408</v>
      </c>
      <c r="D5416" t="s">
        <v>18408</v>
      </c>
      <c r="E5416" t="s">
        <v>18402</v>
      </c>
    </row>
    <row r="5417" spans="1:5" x14ac:dyDescent="0.2">
      <c r="A5417" t="s">
        <v>16679</v>
      </c>
      <c r="B5417" t="s">
        <v>485</v>
      </c>
      <c r="C5417" s="1">
        <v>45077</v>
      </c>
      <c r="D5417" t="s">
        <v>18408</v>
      </c>
      <c r="E5417" t="s">
        <v>18402</v>
      </c>
    </row>
    <row r="5418" spans="1:5" x14ac:dyDescent="0.2">
      <c r="A5418" t="s">
        <v>16681</v>
      </c>
      <c r="B5418" t="s">
        <v>192</v>
      </c>
      <c r="C5418" s="1">
        <v>45313</v>
      </c>
      <c r="D5418" t="s">
        <v>18403</v>
      </c>
      <c r="E5418" t="s">
        <v>18402</v>
      </c>
    </row>
    <row r="5419" spans="1:5" x14ac:dyDescent="0.2">
      <c r="A5419" t="s">
        <v>16683</v>
      </c>
      <c r="B5419" t="s">
        <v>314</v>
      </c>
      <c r="C5419" s="1">
        <v>45605</v>
      </c>
      <c r="D5419" t="s">
        <v>18408</v>
      </c>
      <c r="E5419" t="s">
        <v>18402</v>
      </c>
    </row>
    <row r="5420" spans="1:5" x14ac:dyDescent="0.2">
      <c r="A5420" t="s">
        <v>16686</v>
      </c>
      <c r="B5420" t="s">
        <v>276</v>
      </c>
      <c r="C5420" s="1">
        <v>44927</v>
      </c>
      <c r="D5420" t="s">
        <v>18408</v>
      </c>
      <c r="E5420" t="s">
        <v>18402</v>
      </c>
    </row>
    <row r="5421" spans="1:5" x14ac:dyDescent="0.2">
      <c r="A5421" t="s">
        <v>16688</v>
      </c>
      <c r="B5421" t="s">
        <v>503</v>
      </c>
      <c r="C5421" s="1">
        <v>45255</v>
      </c>
      <c r="D5421" t="s">
        <v>18401</v>
      </c>
      <c r="E5421" t="s">
        <v>18402</v>
      </c>
    </row>
    <row r="5422" spans="1:5" x14ac:dyDescent="0.2">
      <c r="A5422" t="s">
        <v>16691</v>
      </c>
      <c r="B5422" t="s">
        <v>115</v>
      </c>
      <c r="C5422" s="1">
        <v>45511</v>
      </c>
      <c r="D5422" t="s">
        <v>18408</v>
      </c>
      <c r="E5422" t="s">
        <v>18402</v>
      </c>
    </row>
    <row r="5423" spans="1:5" x14ac:dyDescent="0.2">
      <c r="A5423" t="s">
        <v>16694</v>
      </c>
      <c r="B5423" t="s">
        <v>449</v>
      </c>
      <c r="C5423" s="1">
        <v>45226</v>
      </c>
      <c r="D5423" t="s">
        <v>18401</v>
      </c>
      <c r="E5423" t="s">
        <v>18402</v>
      </c>
    </row>
    <row r="5424" spans="1:5" x14ac:dyDescent="0.2">
      <c r="A5424" t="s">
        <v>16699</v>
      </c>
      <c r="B5424" t="s">
        <v>61</v>
      </c>
      <c r="C5424" s="1">
        <v>45604</v>
      </c>
      <c r="D5424" t="s">
        <v>18408</v>
      </c>
      <c r="E5424" t="s">
        <v>18402</v>
      </c>
    </row>
    <row r="5425" spans="1:5" x14ac:dyDescent="0.2">
      <c r="A5425" t="s">
        <v>16703</v>
      </c>
      <c r="B5425" t="s">
        <v>623</v>
      </c>
      <c r="C5425" s="1">
        <v>45399</v>
      </c>
      <c r="D5425" t="s">
        <v>18401</v>
      </c>
      <c r="E5425" t="s">
        <v>18402</v>
      </c>
    </row>
    <row r="5426" spans="1:5" x14ac:dyDescent="0.2">
      <c r="A5426" t="s">
        <v>16705</v>
      </c>
      <c r="B5426" t="s">
        <v>386</v>
      </c>
      <c r="C5426" s="1">
        <v>45567</v>
      </c>
      <c r="D5426" t="s">
        <v>18408</v>
      </c>
      <c r="E5426" t="s">
        <v>18402</v>
      </c>
    </row>
    <row r="5427" spans="1:5" x14ac:dyDescent="0.2">
      <c r="A5427" t="s">
        <v>16707</v>
      </c>
      <c r="B5427" t="s">
        <v>599</v>
      </c>
      <c r="C5427" s="1">
        <v>45237</v>
      </c>
      <c r="D5427" t="s">
        <v>18403</v>
      </c>
      <c r="E5427" t="s">
        <v>18402</v>
      </c>
    </row>
    <row r="5428" spans="1:5" x14ac:dyDescent="0.2">
      <c r="A5428" t="s">
        <v>16709</v>
      </c>
      <c r="B5428" t="s">
        <v>102</v>
      </c>
      <c r="C5428" s="1">
        <v>45205</v>
      </c>
      <c r="D5428" t="s">
        <v>18408</v>
      </c>
      <c r="E5428" t="s">
        <v>18402</v>
      </c>
    </row>
    <row r="5429" spans="1:5" x14ac:dyDescent="0.2">
      <c r="A5429" t="s">
        <v>16713</v>
      </c>
      <c r="B5429" t="s">
        <v>578</v>
      </c>
      <c r="C5429" s="1">
        <v>45368</v>
      </c>
      <c r="D5429" t="s">
        <v>18408</v>
      </c>
      <c r="E5429" t="s">
        <v>18402</v>
      </c>
    </row>
    <row r="5430" spans="1:5" x14ac:dyDescent="0.2">
      <c r="A5430" t="s">
        <v>16716</v>
      </c>
      <c r="B5430" t="s">
        <v>192</v>
      </c>
      <c r="C5430" s="1">
        <v>45022</v>
      </c>
      <c r="D5430" t="s">
        <v>18408</v>
      </c>
      <c r="E5430" t="s">
        <v>18402</v>
      </c>
    </row>
    <row r="5431" spans="1:5" x14ac:dyDescent="0.2">
      <c r="A5431" t="s">
        <v>16720</v>
      </c>
      <c r="B5431" t="s">
        <v>819</v>
      </c>
      <c r="C5431" s="1">
        <v>45151</v>
      </c>
      <c r="D5431" t="s">
        <v>18408</v>
      </c>
      <c r="E5431" t="s">
        <v>18402</v>
      </c>
    </row>
    <row r="5432" spans="1:5" x14ac:dyDescent="0.2">
      <c r="A5432" t="s">
        <v>16725</v>
      </c>
      <c r="B5432" t="s">
        <v>118</v>
      </c>
      <c r="C5432" s="1">
        <v>45533</v>
      </c>
      <c r="D5432" t="s">
        <v>18403</v>
      </c>
      <c r="E5432" t="s">
        <v>18402</v>
      </c>
    </row>
    <row r="5433" spans="1:5" x14ac:dyDescent="0.2">
      <c r="A5433" t="s">
        <v>9160</v>
      </c>
      <c r="B5433" t="s">
        <v>115</v>
      </c>
      <c r="C5433" s="1">
        <v>45508</v>
      </c>
      <c r="D5433" t="s">
        <v>18408</v>
      </c>
      <c r="E5433" t="s">
        <v>18402</v>
      </c>
    </row>
    <row r="5434" spans="1:5" x14ac:dyDescent="0.2">
      <c r="A5434" t="s">
        <v>16727</v>
      </c>
      <c r="B5434" t="s">
        <v>743</v>
      </c>
      <c r="C5434" s="1">
        <v>45227</v>
      </c>
      <c r="D5434" t="s">
        <v>18401</v>
      </c>
      <c r="E5434" t="s">
        <v>18402</v>
      </c>
    </row>
    <row r="5435" spans="1:5" x14ac:dyDescent="0.2">
      <c r="A5435" t="s">
        <v>16730</v>
      </c>
      <c r="B5435" t="s">
        <v>790</v>
      </c>
      <c r="C5435" s="1">
        <v>45196</v>
      </c>
      <c r="D5435" t="s">
        <v>18408</v>
      </c>
      <c r="E5435" t="s">
        <v>18402</v>
      </c>
    </row>
    <row r="5436" spans="1:5" x14ac:dyDescent="0.2">
      <c r="A5436" t="s">
        <v>16732</v>
      </c>
      <c r="B5436" t="s">
        <v>861</v>
      </c>
      <c r="C5436" s="1">
        <v>45374</v>
      </c>
      <c r="D5436" t="s">
        <v>18404</v>
      </c>
      <c r="E5436" t="s">
        <v>18402</v>
      </c>
    </row>
    <row r="5437" spans="1:5" x14ac:dyDescent="0.2">
      <c r="A5437" t="s">
        <v>16734</v>
      </c>
      <c r="B5437" t="s">
        <v>413</v>
      </c>
      <c r="C5437" s="1">
        <v>45602</v>
      </c>
      <c r="D5437" t="s">
        <v>18403</v>
      </c>
      <c r="E5437" t="s">
        <v>18402</v>
      </c>
    </row>
    <row r="5438" spans="1:5" x14ac:dyDescent="0.2">
      <c r="A5438" t="s">
        <v>16736</v>
      </c>
      <c r="B5438" t="s">
        <v>172</v>
      </c>
      <c r="C5438" s="1">
        <v>45009</v>
      </c>
      <c r="D5438" t="s">
        <v>18404</v>
      </c>
      <c r="E5438" t="s">
        <v>18402</v>
      </c>
    </row>
    <row r="5439" spans="1:5" x14ac:dyDescent="0.2">
      <c r="A5439" t="s">
        <v>16738</v>
      </c>
      <c r="B5439" t="s">
        <v>18444</v>
      </c>
      <c r="C5439" s="1">
        <v>45146</v>
      </c>
      <c r="D5439" t="s">
        <v>18408</v>
      </c>
      <c r="E5439" t="s">
        <v>18402</v>
      </c>
    </row>
    <row r="5440" spans="1:5" x14ac:dyDescent="0.2">
      <c r="A5440" t="s">
        <v>16740</v>
      </c>
      <c r="B5440" t="s">
        <v>735</v>
      </c>
      <c r="C5440" s="1">
        <v>45269</v>
      </c>
      <c r="D5440" t="s">
        <v>18408</v>
      </c>
      <c r="E5440" t="s">
        <v>18402</v>
      </c>
    </row>
    <row r="5441" spans="1:5" x14ac:dyDescent="0.2">
      <c r="A5441" t="s">
        <v>16743</v>
      </c>
      <c r="B5441" t="s">
        <v>252</v>
      </c>
      <c r="C5441" s="1">
        <v>45073</v>
      </c>
      <c r="D5441" t="s">
        <v>18403</v>
      </c>
      <c r="E5441" t="s">
        <v>18402</v>
      </c>
    </row>
    <row r="5442" spans="1:5" x14ac:dyDescent="0.2">
      <c r="A5442" t="s">
        <v>16748</v>
      </c>
      <c r="B5442" t="s">
        <v>578</v>
      </c>
      <c r="C5442" s="1">
        <v>45229</v>
      </c>
      <c r="D5442" t="s">
        <v>18407</v>
      </c>
      <c r="E5442" t="s">
        <v>18402</v>
      </c>
    </row>
    <row r="5443" spans="1:5" x14ac:dyDescent="0.2">
      <c r="A5443" t="s">
        <v>16750</v>
      </c>
      <c r="B5443" t="s">
        <v>766</v>
      </c>
      <c r="C5443" s="1">
        <v>45546</v>
      </c>
      <c r="D5443" t="s">
        <v>18401</v>
      </c>
      <c r="E5443" t="s">
        <v>18402</v>
      </c>
    </row>
    <row r="5444" spans="1:5" x14ac:dyDescent="0.2">
      <c r="A5444" t="s">
        <v>16753</v>
      </c>
      <c r="B5444" t="s">
        <v>831</v>
      </c>
      <c r="C5444" s="1">
        <v>45418</v>
      </c>
      <c r="D5444" t="s">
        <v>18404</v>
      </c>
      <c r="E5444" t="s">
        <v>18402</v>
      </c>
    </row>
    <row r="5445" spans="1:5" x14ac:dyDescent="0.2">
      <c r="A5445" t="s">
        <v>16757</v>
      </c>
      <c r="B5445" t="s">
        <v>461</v>
      </c>
      <c r="C5445" s="1">
        <v>45301</v>
      </c>
      <c r="D5445" t="s">
        <v>18404</v>
      </c>
      <c r="E5445" t="s">
        <v>18402</v>
      </c>
    </row>
    <row r="5446" spans="1:5" x14ac:dyDescent="0.2">
      <c r="A5446" t="s">
        <v>16759</v>
      </c>
      <c r="B5446" t="s">
        <v>61</v>
      </c>
      <c r="C5446" s="1">
        <v>45415</v>
      </c>
      <c r="D5446" t="s">
        <v>18412</v>
      </c>
      <c r="E5446" t="s">
        <v>18402</v>
      </c>
    </row>
    <row r="5447" spans="1:5" x14ac:dyDescent="0.2">
      <c r="A5447" t="s">
        <v>16761</v>
      </c>
      <c r="B5447" t="s">
        <v>685</v>
      </c>
      <c r="C5447" s="1">
        <v>45386</v>
      </c>
      <c r="D5447" t="s">
        <v>18401</v>
      </c>
      <c r="E5447" t="s">
        <v>18402</v>
      </c>
    </row>
    <row r="5448" spans="1:5" x14ac:dyDescent="0.2">
      <c r="A5448" t="s">
        <v>16763</v>
      </c>
      <c r="B5448" t="s">
        <v>133</v>
      </c>
      <c r="C5448" s="1">
        <v>45507</v>
      </c>
      <c r="D5448" t="s">
        <v>18401</v>
      </c>
      <c r="E5448" t="s">
        <v>18402</v>
      </c>
    </row>
    <row r="5449" spans="1:5" x14ac:dyDescent="0.2">
      <c r="A5449" t="s">
        <v>16767</v>
      </c>
      <c r="B5449" t="s">
        <v>775</v>
      </c>
      <c r="C5449" s="1">
        <v>45530</v>
      </c>
      <c r="D5449" t="s">
        <v>18408</v>
      </c>
      <c r="E5449" t="s">
        <v>18402</v>
      </c>
    </row>
    <row r="5450" spans="1:5" x14ac:dyDescent="0.2">
      <c r="A5450" t="s">
        <v>16769</v>
      </c>
      <c r="B5450" t="s">
        <v>303</v>
      </c>
      <c r="C5450" s="1">
        <v>45198</v>
      </c>
      <c r="D5450" t="s">
        <v>18404</v>
      </c>
      <c r="E5450" t="s">
        <v>18402</v>
      </c>
    </row>
    <row r="5451" spans="1:5" x14ac:dyDescent="0.2">
      <c r="A5451" t="s">
        <v>16771</v>
      </c>
      <c r="B5451" t="s">
        <v>252</v>
      </c>
      <c r="C5451" s="1">
        <v>44968</v>
      </c>
      <c r="D5451" t="s">
        <v>18404</v>
      </c>
      <c r="E5451" t="s">
        <v>18402</v>
      </c>
    </row>
    <row r="5452" spans="1:5" x14ac:dyDescent="0.2">
      <c r="A5452" t="s">
        <v>16773</v>
      </c>
      <c r="B5452" t="s">
        <v>306</v>
      </c>
      <c r="C5452" s="1">
        <v>45292</v>
      </c>
      <c r="D5452" t="s">
        <v>18403</v>
      </c>
      <c r="E5452" t="s">
        <v>18402</v>
      </c>
    </row>
    <row r="5453" spans="1:5" x14ac:dyDescent="0.2">
      <c r="A5453" t="s">
        <v>16778</v>
      </c>
      <c r="B5453" t="s">
        <v>184</v>
      </c>
      <c r="C5453" s="1">
        <v>45294</v>
      </c>
      <c r="D5453" t="s">
        <v>18404</v>
      </c>
      <c r="E5453" t="s">
        <v>18402</v>
      </c>
    </row>
    <row r="5454" spans="1:5" x14ac:dyDescent="0.2">
      <c r="A5454" t="s">
        <v>16783</v>
      </c>
      <c r="B5454" t="s">
        <v>18435</v>
      </c>
      <c r="C5454" s="1">
        <v>45126</v>
      </c>
      <c r="D5454" t="s">
        <v>18404</v>
      </c>
      <c r="E5454" t="s">
        <v>18402</v>
      </c>
    </row>
    <row r="5455" spans="1:5" x14ac:dyDescent="0.2">
      <c r="A5455" t="s">
        <v>16785</v>
      </c>
      <c r="B5455" t="s">
        <v>611</v>
      </c>
      <c r="C5455" s="1">
        <v>45267</v>
      </c>
      <c r="D5455" t="s">
        <v>18408</v>
      </c>
      <c r="E5455" t="s">
        <v>18402</v>
      </c>
    </row>
    <row r="5456" spans="1:5" x14ac:dyDescent="0.2">
      <c r="A5456" t="s">
        <v>16787</v>
      </c>
      <c r="B5456" t="s">
        <v>620</v>
      </c>
      <c r="C5456" s="1">
        <v>45337</v>
      </c>
      <c r="D5456" t="s">
        <v>18404</v>
      </c>
      <c r="E5456" t="s">
        <v>18402</v>
      </c>
    </row>
    <row r="5457" spans="1:5" x14ac:dyDescent="0.2">
      <c r="A5457" t="s">
        <v>16792</v>
      </c>
      <c r="B5457" t="s">
        <v>709</v>
      </c>
      <c r="C5457" s="1">
        <v>45553</v>
      </c>
      <c r="D5457" t="s">
        <v>18401</v>
      </c>
      <c r="E5457" t="s">
        <v>18402</v>
      </c>
    </row>
    <row r="5458" spans="1:5" x14ac:dyDescent="0.2">
      <c r="A5458" t="s">
        <v>16794</v>
      </c>
      <c r="B5458" t="s">
        <v>154</v>
      </c>
      <c r="C5458" s="1">
        <v>45245</v>
      </c>
      <c r="D5458" t="s">
        <v>18401</v>
      </c>
      <c r="E5458" t="s">
        <v>18402</v>
      </c>
    </row>
    <row r="5459" spans="1:5" x14ac:dyDescent="0.2">
      <c r="A5459" t="s">
        <v>16799</v>
      </c>
      <c r="B5459" t="s">
        <v>802</v>
      </c>
      <c r="C5459" s="1">
        <v>45407</v>
      </c>
      <c r="D5459" t="s">
        <v>18404</v>
      </c>
      <c r="E5459" t="s">
        <v>18402</v>
      </c>
    </row>
    <row r="5460" spans="1:5" x14ac:dyDescent="0.2">
      <c r="A5460" t="s">
        <v>16801</v>
      </c>
      <c r="B5460" t="s">
        <v>611</v>
      </c>
      <c r="C5460" s="1">
        <v>45618</v>
      </c>
      <c r="D5460" t="s">
        <v>18404</v>
      </c>
      <c r="E5460" t="s">
        <v>18402</v>
      </c>
    </row>
    <row r="5461" spans="1:5" x14ac:dyDescent="0.2">
      <c r="A5461" t="s">
        <v>16803</v>
      </c>
      <c r="B5461" t="s">
        <v>557</v>
      </c>
      <c r="C5461" s="1">
        <v>45145</v>
      </c>
      <c r="D5461" t="s">
        <v>18401</v>
      </c>
      <c r="E5461" t="s">
        <v>18402</v>
      </c>
    </row>
    <row r="5462" spans="1:5" x14ac:dyDescent="0.2">
      <c r="A5462" t="s">
        <v>16808</v>
      </c>
      <c r="B5462" t="s">
        <v>802</v>
      </c>
      <c r="C5462" s="1">
        <v>45332</v>
      </c>
      <c r="D5462" t="s">
        <v>18404</v>
      </c>
      <c r="E5462" t="s">
        <v>18402</v>
      </c>
    </row>
    <row r="5463" spans="1:5" x14ac:dyDescent="0.2">
      <c r="A5463" t="s">
        <v>16811</v>
      </c>
      <c r="B5463" t="s">
        <v>518</v>
      </c>
      <c r="C5463" s="1">
        <v>44985</v>
      </c>
      <c r="D5463" t="s">
        <v>18408</v>
      </c>
      <c r="E5463" t="s">
        <v>18402</v>
      </c>
    </row>
    <row r="5464" spans="1:5" x14ac:dyDescent="0.2">
      <c r="A5464" t="s">
        <v>16814</v>
      </c>
      <c r="B5464" t="s">
        <v>344</v>
      </c>
      <c r="C5464" s="1">
        <v>45281</v>
      </c>
      <c r="D5464" t="s">
        <v>18404</v>
      </c>
      <c r="E5464" t="s">
        <v>18402</v>
      </c>
    </row>
    <row r="5465" spans="1:5" x14ac:dyDescent="0.2">
      <c r="A5465" t="s">
        <v>16816</v>
      </c>
      <c r="B5465" t="s">
        <v>882</v>
      </c>
      <c r="C5465" s="1">
        <v>45524</v>
      </c>
      <c r="D5465" t="s">
        <v>18401</v>
      </c>
      <c r="E5465" t="s">
        <v>18402</v>
      </c>
    </row>
    <row r="5466" spans="1:5" x14ac:dyDescent="0.2">
      <c r="A5466" t="s">
        <v>16818</v>
      </c>
      <c r="B5466" t="s">
        <v>658</v>
      </c>
      <c r="C5466" s="1">
        <v>44988</v>
      </c>
      <c r="D5466" t="s">
        <v>18408</v>
      </c>
      <c r="E5466" t="s">
        <v>18402</v>
      </c>
    </row>
    <row r="5467" spans="1:5" x14ac:dyDescent="0.2">
      <c r="A5467" t="s">
        <v>16820</v>
      </c>
      <c r="B5467" t="s">
        <v>344</v>
      </c>
      <c r="C5467" s="1">
        <v>45564</v>
      </c>
      <c r="D5467" t="s">
        <v>18412</v>
      </c>
      <c r="E5467" t="s">
        <v>18402</v>
      </c>
    </row>
    <row r="5468" spans="1:5" x14ac:dyDescent="0.2">
      <c r="A5468" t="s">
        <v>16822</v>
      </c>
      <c r="B5468" t="s">
        <v>163</v>
      </c>
      <c r="C5468" s="1">
        <v>45043</v>
      </c>
      <c r="D5468" t="s">
        <v>18403</v>
      </c>
      <c r="E5468" t="s">
        <v>18402</v>
      </c>
    </row>
    <row r="5469" spans="1:5" x14ac:dyDescent="0.2">
      <c r="A5469" t="s">
        <v>16824</v>
      </c>
      <c r="B5469" t="s">
        <v>437</v>
      </c>
      <c r="C5469" s="1">
        <v>45185</v>
      </c>
      <c r="D5469" t="s">
        <v>18408</v>
      </c>
      <c r="E5469" t="s">
        <v>18402</v>
      </c>
    </row>
    <row r="5470" spans="1:5" x14ac:dyDescent="0.2">
      <c r="A5470" t="s">
        <v>16826</v>
      </c>
      <c r="B5470" t="s">
        <v>341</v>
      </c>
      <c r="C5470" s="1">
        <v>45212</v>
      </c>
      <c r="D5470" t="s">
        <v>18404</v>
      </c>
      <c r="E5470" t="s">
        <v>18402</v>
      </c>
    </row>
    <row r="5471" spans="1:5" x14ac:dyDescent="0.2">
      <c r="A5471" t="s">
        <v>16828</v>
      </c>
      <c r="B5471" t="s">
        <v>539</v>
      </c>
      <c r="C5471" s="1">
        <v>45268</v>
      </c>
      <c r="D5471" t="s">
        <v>18404</v>
      </c>
      <c r="E5471" t="s">
        <v>18402</v>
      </c>
    </row>
    <row r="5472" spans="1:5" x14ac:dyDescent="0.2">
      <c r="A5472" t="s">
        <v>16831</v>
      </c>
      <c r="B5472" t="s">
        <v>407</v>
      </c>
      <c r="C5472" s="1">
        <v>45093</v>
      </c>
      <c r="D5472" t="s">
        <v>18401</v>
      </c>
      <c r="E5472" t="s">
        <v>18402</v>
      </c>
    </row>
    <row r="5473" spans="1:5" x14ac:dyDescent="0.2">
      <c r="A5473" t="s">
        <v>16834</v>
      </c>
      <c r="B5473" t="s">
        <v>473</v>
      </c>
      <c r="C5473" s="1">
        <v>45302</v>
      </c>
      <c r="D5473" t="s">
        <v>18403</v>
      </c>
      <c r="E5473" t="s">
        <v>18402</v>
      </c>
    </row>
    <row r="5474" spans="1:5" x14ac:dyDescent="0.2">
      <c r="A5474" t="s">
        <v>16836</v>
      </c>
      <c r="B5474" t="s">
        <v>778</v>
      </c>
      <c r="C5474" s="1">
        <v>45003</v>
      </c>
      <c r="D5474" t="s">
        <v>18401</v>
      </c>
      <c r="E5474" t="s">
        <v>18402</v>
      </c>
    </row>
    <row r="5475" spans="1:5" x14ac:dyDescent="0.2">
      <c r="A5475" t="s">
        <v>16839</v>
      </c>
      <c r="B5475" t="s">
        <v>766</v>
      </c>
      <c r="C5475" s="1">
        <v>45560</v>
      </c>
      <c r="D5475" t="s">
        <v>18401</v>
      </c>
      <c r="E5475" t="s">
        <v>18402</v>
      </c>
    </row>
    <row r="5476" spans="1:5" x14ac:dyDescent="0.2">
      <c r="A5476" t="s">
        <v>16842</v>
      </c>
      <c r="B5476" t="s">
        <v>909</v>
      </c>
      <c r="C5476" s="1">
        <v>45564</v>
      </c>
      <c r="D5476" t="s">
        <v>18404</v>
      </c>
      <c r="E5476" t="s">
        <v>18402</v>
      </c>
    </row>
    <row r="5477" spans="1:5" x14ac:dyDescent="0.2">
      <c r="A5477" t="s">
        <v>16844</v>
      </c>
      <c r="B5477" t="s">
        <v>452</v>
      </c>
      <c r="C5477" s="1">
        <v>45602</v>
      </c>
      <c r="D5477" t="s">
        <v>18403</v>
      </c>
      <c r="E5477" t="s">
        <v>18402</v>
      </c>
    </row>
    <row r="5478" spans="1:5" x14ac:dyDescent="0.2">
      <c r="A5478" t="s">
        <v>16846</v>
      </c>
      <c r="B5478" t="s">
        <v>825</v>
      </c>
      <c r="C5478" s="1">
        <v>45588</v>
      </c>
      <c r="D5478" t="s">
        <v>18401</v>
      </c>
      <c r="E5478" t="s">
        <v>18402</v>
      </c>
    </row>
    <row r="5479" spans="1:5" x14ac:dyDescent="0.2">
      <c r="A5479" t="s">
        <v>16848</v>
      </c>
      <c r="B5479" t="s">
        <v>738</v>
      </c>
      <c r="C5479" s="1">
        <v>45114</v>
      </c>
      <c r="D5479" t="s">
        <v>18409</v>
      </c>
      <c r="E5479" t="s">
        <v>18402</v>
      </c>
    </row>
    <row r="5480" spans="1:5" x14ac:dyDescent="0.2">
      <c r="A5480" t="s">
        <v>16850</v>
      </c>
      <c r="B5480" t="s">
        <v>422</v>
      </c>
      <c r="C5480" s="1">
        <v>44970</v>
      </c>
      <c r="D5480" t="s">
        <v>18403</v>
      </c>
      <c r="E5480" t="s">
        <v>18402</v>
      </c>
    </row>
    <row r="5481" spans="1:5" x14ac:dyDescent="0.2">
      <c r="A5481" t="s">
        <v>16855</v>
      </c>
      <c r="B5481" t="s">
        <v>885</v>
      </c>
      <c r="C5481" s="1">
        <v>45420</v>
      </c>
      <c r="D5481" t="s">
        <v>18408</v>
      </c>
      <c r="E5481" t="s">
        <v>18402</v>
      </c>
    </row>
    <row r="5482" spans="1:5" x14ac:dyDescent="0.2">
      <c r="A5482" t="s">
        <v>16857</v>
      </c>
      <c r="B5482" t="s">
        <v>323</v>
      </c>
      <c r="C5482" s="1">
        <v>45342</v>
      </c>
      <c r="D5482" t="s">
        <v>18412</v>
      </c>
      <c r="E5482" t="s">
        <v>18402</v>
      </c>
    </row>
    <row r="5483" spans="1:5" x14ac:dyDescent="0.2">
      <c r="A5483" t="s">
        <v>16861</v>
      </c>
      <c r="B5483" t="s">
        <v>831</v>
      </c>
      <c r="C5483" s="1">
        <v>45267</v>
      </c>
      <c r="D5483" t="s">
        <v>18406</v>
      </c>
      <c r="E5483" t="s">
        <v>18402</v>
      </c>
    </row>
    <row r="5484" spans="1:5" x14ac:dyDescent="0.2">
      <c r="A5484" t="s">
        <v>16864</v>
      </c>
      <c r="B5484" t="s">
        <v>258</v>
      </c>
      <c r="C5484" s="1">
        <v>45571</v>
      </c>
      <c r="D5484" t="s">
        <v>18404</v>
      </c>
      <c r="E5484" t="s">
        <v>18402</v>
      </c>
    </row>
    <row r="5485" spans="1:5" x14ac:dyDescent="0.2">
      <c r="A5485" t="s">
        <v>16866</v>
      </c>
      <c r="B5485" t="s">
        <v>766</v>
      </c>
      <c r="C5485" s="1">
        <v>45567</v>
      </c>
      <c r="D5485" t="s">
        <v>18414</v>
      </c>
      <c r="E5485" t="s">
        <v>18402</v>
      </c>
    </row>
    <row r="5486" spans="1:5" x14ac:dyDescent="0.2">
      <c r="A5486" t="s">
        <v>16870</v>
      </c>
      <c r="B5486" t="s">
        <v>599</v>
      </c>
      <c r="C5486" s="1">
        <v>45041</v>
      </c>
      <c r="D5486" t="s">
        <v>18408</v>
      </c>
      <c r="E5486" t="s">
        <v>18402</v>
      </c>
    </row>
    <row r="5487" spans="1:5" x14ac:dyDescent="0.2">
      <c r="A5487" t="s">
        <v>16872</v>
      </c>
      <c r="B5487" t="s">
        <v>819</v>
      </c>
      <c r="C5487" s="1">
        <v>45555</v>
      </c>
      <c r="D5487" t="s">
        <v>18401</v>
      </c>
      <c r="E5487" t="s">
        <v>18402</v>
      </c>
    </row>
    <row r="5488" spans="1:5" x14ac:dyDescent="0.2">
      <c r="A5488" t="s">
        <v>16875</v>
      </c>
      <c r="B5488" t="s">
        <v>219</v>
      </c>
      <c r="C5488" s="1">
        <v>45112</v>
      </c>
      <c r="D5488" t="s">
        <v>18403</v>
      </c>
      <c r="E5488" t="s">
        <v>18402</v>
      </c>
    </row>
    <row r="5489" spans="1:5" x14ac:dyDescent="0.2">
      <c r="A5489" t="s">
        <v>16880</v>
      </c>
      <c r="B5489" t="s">
        <v>796</v>
      </c>
      <c r="C5489" s="1">
        <v>45620</v>
      </c>
      <c r="D5489" t="s">
        <v>18404</v>
      </c>
      <c r="E5489" t="s">
        <v>18402</v>
      </c>
    </row>
    <row r="5490" spans="1:5" x14ac:dyDescent="0.2">
      <c r="A5490" t="s">
        <v>16884</v>
      </c>
      <c r="B5490" t="s">
        <v>285</v>
      </c>
      <c r="C5490" s="1">
        <v>45155</v>
      </c>
      <c r="D5490" t="s">
        <v>18409</v>
      </c>
      <c r="E5490" t="s">
        <v>18402</v>
      </c>
    </row>
    <row r="5491" spans="1:5" x14ac:dyDescent="0.2">
      <c r="A5491" t="s">
        <v>16889</v>
      </c>
      <c r="B5491" t="s">
        <v>410</v>
      </c>
      <c r="C5491" s="1">
        <v>45477</v>
      </c>
      <c r="D5491" t="s">
        <v>18401</v>
      </c>
      <c r="E5491" t="s">
        <v>18402</v>
      </c>
    </row>
    <row r="5492" spans="1:5" x14ac:dyDescent="0.2">
      <c r="A5492" t="s">
        <v>16892</v>
      </c>
      <c r="B5492" t="s">
        <v>311</v>
      </c>
      <c r="C5492" s="1">
        <v>45081</v>
      </c>
      <c r="D5492" t="s">
        <v>18403</v>
      </c>
      <c r="E5492" t="s">
        <v>18402</v>
      </c>
    </row>
    <row r="5493" spans="1:5" x14ac:dyDescent="0.2">
      <c r="A5493" t="s">
        <v>16896</v>
      </c>
      <c r="B5493" t="s">
        <v>897</v>
      </c>
      <c r="C5493" s="1">
        <v>44936</v>
      </c>
      <c r="D5493" t="s">
        <v>18408</v>
      </c>
      <c r="E5493" t="s">
        <v>18402</v>
      </c>
    </row>
    <row r="5494" spans="1:5" x14ac:dyDescent="0.2">
      <c r="A5494" t="s">
        <v>16901</v>
      </c>
      <c r="B5494" t="s">
        <v>650</v>
      </c>
      <c r="C5494" s="1">
        <v>45594</v>
      </c>
      <c r="D5494" t="s">
        <v>18403</v>
      </c>
      <c r="E5494" t="s">
        <v>18402</v>
      </c>
    </row>
    <row r="5495" spans="1:5" x14ac:dyDescent="0.2">
      <c r="A5495" t="s">
        <v>16904</v>
      </c>
      <c r="B5495" t="s">
        <v>599</v>
      </c>
      <c r="C5495" s="1">
        <v>45298</v>
      </c>
      <c r="D5495" t="s">
        <v>18408</v>
      </c>
      <c r="E5495" t="s">
        <v>18402</v>
      </c>
    </row>
    <row r="5496" spans="1:5" x14ac:dyDescent="0.2">
      <c r="A5496" t="s">
        <v>16908</v>
      </c>
      <c r="B5496" t="s">
        <v>491</v>
      </c>
      <c r="C5496" s="1">
        <v>45442</v>
      </c>
      <c r="D5496" t="s">
        <v>18403</v>
      </c>
      <c r="E5496" t="s">
        <v>18402</v>
      </c>
    </row>
    <row r="5497" spans="1:5" x14ac:dyDescent="0.2">
      <c r="A5497" t="s">
        <v>16910</v>
      </c>
      <c r="B5497" t="s">
        <v>18402</v>
      </c>
      <c r="C5497" s="1">
        <v>45165</v>
      </c>
      <c r="D5497" t="s">
        <v>18404</v>
      </c>
      <c r="E5497" t="s">
        <v>18402</v>
      </c>
    </row>
    <row r="5498" spans="1:5" x14ac:dyDescent="0.2">
      <c r="A5498" t="s">
        <v>16912</v>
      </c>
      <c r="B5498" t="s">
        <v>216</v>
      </c>
      <c r="C5498" s="1">
        <v>45439</v>
      </c>
      <c r="D5498" t="s">
        <v>18403</v>
      </c>
      <c r="E5498" t="s">
        <v>18402</v>
      </c>
    </row>
    <row r="5499" spans="1:5" x14ac:dyDescent="0.2">
      <c r="A5499" t="s">
        <v>16915</v>
      </c>
      <c r="B5499" t="s">
        <v>87</v>
      </c>
      <c r="C5499" s="1">
        <v>45466</v>
      </c>
      <c r="D5499" t="s">
        <v>18401</v>
      </c>
      <c r="E5499" t="s">
        <v>18402</v>
      </c>
    </row>
    <row r="5500" spans="1:5" x14ac:dyDescent="0.2">
      <c r="A5500" t="s">
        <v>16919</v>
      </c>
      <c r="B5500" t="s">
        <v>775</v>
      </c>
      <c r="C5500" s="1">
        <v>45445</v>
      </c>
      <c r="D5500" t="s">
        <v>18401</v>
      </c>
      <c r="E5500" t="s">
        <v>18402</v>
      </c>
    </row>
    <row r="5501" spans="1:5" x14ac:dyDescent="0.2">
      <c r="A5501" t="s">
        <v>16922</v>
      </c>
      <c r="B5501" t="s">
        <v>329</v>
      </c>
      <c r="C5501" s="1">
        <v>45131</v>
      </c>
      <c r="D5501" t="s">
        <v>18403</v>
      </c>
      <c r="E5501" t="s">
        <v>18402</v>
      </c>
    </row>
    <row r="5502" spans="1:5" x14ac:dyDescent="0.2">
      <c r="A5502" t="s">
        <v>16924</v>
      </c>
      <c r="B5502" t="s">
        <v>198</v>
      </c>
      <c r="C5502" s="1">
        <v>45507</v>
      </c>
      <c r="D5502" t="s">
        <v>18401</v>
      </c>
      <c r="E5502" t="s">
        <v>18402</v>
      </c>
    </row>
    <row r="5503" spans="1:5" x14ac:dyDescent="0.2">
      <c r="A5503" t="s">
        <v>16927</v>
      </c>
      <c r="B5503" t="s">
        <v>758</v>
      </c>
      <c r="C5503" s="1">
        <v>45318</v>
      </c>
      <c r="D5503" t="s">
        <v>18401</v>
      </c>
      <c r="E5503" t="s">
        <v>18402</v>
      </c>
    </row>
    <row r="5504" spans="1:5" x14ac:dyDescent="0.2">
      <c r="A5504" t="s">
        <v>16930</v>
      </c>
      <c r="B5504" t="s">
        <v>87</v>
      </c>
      <c r="C5504" s="1">
        <v>45534</v>
      </c>
      <c r="D5504" t="s">
        <v>18404</v>
      </c>
      <c r="E5504" t="s">
        <v>18402</v>
      </c>
    </row>
    <row r="5505" spans="1:5" x14ac:dyDescent="0.2">
      <c r="A5505" t="s">
        <v>16933</v>
      </c>
      <c r="B5505" t="s">
        <v>831</v>
      </c>
      <c r="C5505" s="1">
        <v>44971</v>
      </c>
      <c r="D5505" t="s">
        <v>18408</v>
      </c>
      <c r="E5505" t="s">
        <v>18402</v>
      </c>
    </row>
    <row r="5506" spans="1:5" x14ac:dyDescent="0.2">
      <c r="A5506" t="s">
        <v>16935</v>
      </c>
      <c r="B5506" t="s">
        <v>620</v>
      </c>
      <c r="C5506" s="1">
        <v>45575</v>
      </c>
      <c r="D5506" t="s">
        <v>18403</v>
      </c>
      <c r="E5506" t="s">
        <v>18402</v>
      </c>
    </row>
    <row r="5507" spans="1:5" x14ac:dyDescent="0.2">
      <c r="A5507" t="s">
        <v>16937</v>
      </c>
      <c r="B5507" t="s">
        <v>849</v>
      </c>
      <c r="C5507" s="1">
        <v>45514</v>
      </c>
      <c r="D5507" t="s">
        <v>18401</v>
      </c>
      <c r="E5507" t="s">
        <v>18402</v>
      </c>
    </row>
    <row r="5508" spans="1:5" x14ac:dyDescent="0.2">
      <c r="A5508" t="s">
        <v>16940</v>
      </c>
      <c r="B5508" t="s">
        <v>431</v>
      </c>
      <c r="C5508" s="1">
        <v>45062</v>
      </c>
      <c r="D5508" t="s">
        <v>18403</v>
      </c>
      <c r="E5508" t="s">
        <v>18402</v>
      </c>
    </row>
    <row r="5509" spans="1:5" x14ac:dyDescent="0.2">
      <c r="A5509" t="s">
        <v>16942</v>
      </c>
      <c r="B5509" t="s">
        <v>587</v>
      </c>
      <c r="C5509" s="1">
        <v>45438</v>
      </c>
      <c r="D5509" t="s">
        <v>18401</v>
      </c>
      <c r="E5509" t="s">
        <v>18402</v>
      </c>
    </row>
    <row r="5510" spans="1:5" x14ac:dyDescent="0.2">
      <c r="A5510" t="s">
        <v>16945</v>
      </c>
      <c r="B5510" t="s">
        <v>837</v>
      </c>
      <c r="C5510" s="1">
        <v>44963</v>
      </c>
      <c r="D5510" t="s">
        <v>18401</v>
      </c>
      <c r="E5510" t="s">
        <v>18402</v>
      </c>
    </row>
    <row r="5511" spans="1:5" x14ac:dyDescent="0.2">
      <c r="A5511" t="s">
        <v>16949</v>
      </c>
      <c r="B5511" t="s">
        <v>539</v>
      </c>
      <c r="C5511" s="1">
        <v>45400</v>
      </c>
      <c r="D5511" t="s">
        <v>18405</v>
      </c>
      <c r="E5511" t="s">
        <v>18402</v>
      </c>
    </row>
    <row r="5512" spans="1:5" x14ac:dyDescent="0.2">
      <c r="A5512" t="s">
        <v>16953</v>
      </c>
      <c r="B5512" t="s">
        <v>632</v>
      </c>
      <c r="C5512" s="1">
        <v>45183</v>
      </c>
      <c r="D5512" t="s">
        <v>18403</v>
      </c>
      <c r="E5512" t="s">
        <v>18402</v>
      </c>
    </row>
    <row r="5513" spans="1:5" x14ac:dyDescent="0.2">
      <c r="A5513" t="s">
        <v>16955</v>
      </c>
      <c r="B5513" t="s">
        <v>894</v>
      </c>
      <c r="C5513" s="1">
        <v>45082</v>
      </c>
      <c r="D5513" t="s">
        <v>18401</v>
      </c>
      <c r="E5513" t="s">
        <v>18402</v>
      </c>
    </row>
    <row r="5514" spans="1:5" x14ac:dyDescent="0.2">
      <c r="A5514" t="s">
        <v>16957</v>
      </c>
      <c r="B5514" t="s">
        <v>664</v>
      </c>
      <c r="C5514" s="1">
        <v>44935</v>
      </c>
      <c r="D5514" t="s">
        <v>18401</v>
      </c>
      <c r="E5514" t="s">
        <v>18402</v>
      </c>
    </row>
    <row r="5515" spans="1:5" x14ac:dyDescent="0.2">
      <c r="A5515" t="s">
        <v>16959</v>
      </c>
      <c r="B5515" t="s">
        <v>500</v>
      </c>
      <c r="C5515" s="1">
        <v>45370</v>
      </c>
      <c r="D5515" t="s">
        <v>18403</v>
      </c>
      <c r="E5515" t="s">
        <v>18402</v>
      </c>
    </row>
    <row r="5516" spans="1:5" x14ac:dyDescent="0.2">
      <c r="A5516" t="s">
        <v>16964</v>
      </c>
      <c r="B5516" t="s">
        <v>670</v>
      </c>
      <c r="C5516" s="1">
        <v>45570</v>
      </c>
      <c r="D5516" t="s">
        <v>18401</v>
      </c>
      <c r="E5516" t="s">
        <v>18402</v>
      </c>
    </row>
    <row r="5517" spans="1:5" x14ac:dyDescent="0.2">
      <c r="A5517" t="s">
        <v>16966</v>
      </c>
      <c r="B5517" t="s">
        <v>524</v>
      </c>
      <c r="C5517" s="1">
        <v>45348</v>
      </c>
      <c r="D5517" t="s">
        <v>18401</v>
      </c>
      <c r="E5517" t="s">
        <v>18402</v>
      </c>
    </row>
    <row r="5518" spans="1:5" x14ac:dyDescent="0.2">
      <c r="A5518" t="s">
        <v>16970</v>
      </c>
      <c r="B5518" t="s">
        <v>515</v>
      </c>
      <c r="C5518" s="1">
        <v>45581</v>
      </c>
      <c r="D5518" t="s">
        <v>18404</v>
      </c>
      <c r="E5518" t="s">
        <v>18402</v>
      </c>
    </row>
    <row r="5519" spans="1:5" x14ac:dyDescent="0.2">
      <c r="A5519" t="s">
        <v>16972</v>
      </c>
      <c r="B5519" t="s">
        <v>398</v>
      </c>
      <c r="C5519" s="1">
        <v>45109</v>
      </c>
      <c r="D5519" t="s">
        <v>18408</v>
      </c>
      <c r="E5519" t="s">
        <v>18402</v>
      </c>
    </row>
    <row r="5520" spans="1:5" x14ac:dyDescent="0.2">
      <c r="A5520" t="s">
        <v>16975</v>
      </c>
      <c r="B5520" t="s">
        <v>189</v>
      </c>
      <c r="C5520" s="1">
        <v>45517</v>
      </c>
      <c r="D5520" t="s">
        <v>18408</v>
      </c>
      <c r="E5520" t="s">
        <v>18402</v>
      </c>
    </row>
    <row r="5521" spans="1:5" x14ac:dyDescent="0.2">
      <c r="A5521" t="s">
        <v>16977</v>
      </c>
      <c r="B5521" t="s">
        <v>261</v>
      </c>
      <c r="C5521" s="1">
        <v>45320</v>
      </c>
      <c r="D5521" t="s">
        <v>18403</v>
      </c>
      <c r="E5521" t="s">
        <v>18402</v>
      </c>
    </row>
    <row r="5522" spans="1:5" x14ac:dyDescent="0.2">
      <c r="A5522" t="s">
        <v>16979</v>
      </c>
      <c r="B5522" t="s">
        <v>317</v>
      </c>
      <c r="C5522" s="1">
        <v>45299</v>
      </c>
      <c r="D5522" t="s">
        <v>18404</v>
      </c>
      <c r="E5522" t="s">
        <v>18402</v>
      </c>
    </row>
    <row r="5523" spans="1:5" x14ac:dyDescent="0.2">
      <c r="A5523" t="s">
        <v>16981</v>
      </c>
      <c r="B5523" t="s">
        <v>727</v>
      </c>
      <c r="C5523" s="1">
        <v>45108</v>
      </c>
      <c r="D5523" t="s">
        <v>18403</v>
      </c>
      <c r="E5523" t="s">
        <v>18402</v>
      </c>
    </row>
    <row r="5524" spans="1:5" x14ac:dyDescent="0.2">
      <c r="A5524" t="s">
        <v>16984</v>
      </c>
      <c r="B5524" t="s">
        <v>727</v>
      </c>
      <c r="C5524" s="1">
        <v>45083</v>
      </c>
      <c r="D5524" t="s">
        <v>18401</v>
      </c>
      <c r="E5524" t="s">
        <v>18402</v>
      </c>
    </row>
    <row r="5525" spans="1:5" x14ac:dyDescent="0.2">
      <c r="A5525" t="s">
        <v>16986</v>
      </c>
      <c r="B5525" t="s">
        <v>661</v>
      </c>
      <c r="C5525" s="1">
        <v>45324</v>
      </c>
      <c r="D5525" t="s">
        <v>18403</v>
      </c>
      <c r="E5525" t="s">
        <v>18402</v>
      </c>
    </row>
    <row r="5526" spans="1:5" x14ac:dyDescent="0.2">
      <c r="A5526" t="s">
        <v>16991</v>
      </c>
      <c r="B5526" t="s">
        <v>758</v>
      </c>
      <c r="C5526" s="1">
        <v>45449</v>
      </c>
      <c r="D5526" t="s">
        <v>18407</v>
      </c>
      <c r="E5526" t="s">
        <v>18402</v>
      </c>
    </row>
    <row r="5527" spans="1:5" x14ac:dyDescent="0.2">
      <c r="A5527" t="s">
        <v>16993</v>
      </c>
      <c r="B5527" t="s">
        <v>518</v>
      </c>
      <c r="C5527" s="1">
        <v>45079</v>
      </c>
      <c r="D5527" t="s">
        <v>18403</v>
      </c>
      <c r="E5527" t="s">
        <v>18402</v>
      </c>
    </row>
    <row r="5528" spans="1:5" x14ac:dyDescent="0.2">
      <c r="A5528" t="s">
        <v>16995</v>
      </c>
      <c r="B5528" t="s">
        <v>401</v>
      </c>
      <c r="C5528" s="1">
        <v>45032</v>
      </c>
      <c r="D5528" t="s">
        <v>18410</v>
      </c>
      <c r="E5528" t="s">
        <v>18402</v>
      </c>
    </row>
    <row r="5529" spans="1:5" x14ac:dyDescent="0.2">
      <c r="A5529" t="s">
        <v>16997</v>
      </c>
      <c r="B5529" t="s">
        <v>341</v>
      </c>
      <c r="C5529" s="1">
        <v>45014</v>
      </c>
      <c r="D5529" t="s">
        <v>18404</v>
      </c>
      <c r="E5529" t="s">
        <v>18402</v>
      </c>
    </row>
    <row r="5530" spans="1:5" x14ac:dyDescent="0.2">
      <c r="A5530" t="s">
        <v>17000</v>
      </c>
      <c r="B5530" t="s">
        <v>282</v>
      </c>
      <c r="C5530" s="1">
        <v>45291</v>
      </c>
      <c r="D5530" t="s">
        <v>18403</v>
      </c>
      <c r="E5530" t="s">
        <v>18402</v>
      </c>
    </row>
    <row r="5531" spans="1:5" x14ac:dyDescent="0.2">
      <c r="A5531" t="s">
        <v>17002</v>
      </c>
      <c r="B5531" t="s">
        <v>752</v>
      </c>
      <c r="C5531" s="1">
        <v>45425</v>
      </c>
      <c r="D5531" t="s">
        <v>18404</v>
      </c>
      <c r="E5531" t="s">
        <v>18402</v>
      </c>
    </row>
    <row r="5532" spans="1:5" x14ac:dyDescent="0.2">
      <c r="A5532" t="s">
        <v>17007</v>
      </c>
      <c r="B5532" t="s">
        <v>497</v>
      </c>
      <c r="C5532" s="1">
        <v>45039</v>
      </c>
      <c r="D5532" t="s">
        <v>18408</v>
      </c>
      <c r="E5532" t="s">
        <v>18402</v>
      </c>
    </row>
    <row r="5533" spans="1:5" x14ac:dyDescent="0.2">
      <c r="A5533" t="s">
        <v>17009</v>
      </c>
      <c r="B5533" t="s">
        <v>210</v>
      </c>
      <c r="C5533" s="1">
        <v>45475</v>
      </c>
      <c r="D5533" t="s">
        <v>18404</v>
      </c>
      <c r="E5533" t="s">
        <v>18402</v>
      </c>
    </row>
    <row r="5534" spans="1:5" x14ac:dyDescent="0.2">
      <c r="A5534" t="s">
        <v>17011</v>
      </c>
      <c r="B5534" t="s">
        <v>888</v>
      </c>
      <c r="C5534" s="1">
        <v>45441</v>
      </c>
      <c r="D5534" t="s">
        <v>18404</v>
      </c>
      <c r="E5534" t="s">
        <v>18402</v>
      </c>
    </row>
    <row r="5535" spans="1:5" x14ac:dyDescent="0.2">
      <c r="A5535" t="s">
        <v>17014</v>
      </c>
      <c r="B5535" t="s">
        <v>252</v>
      </c>
      <c r="C5535" s="1">
        <v>45531</v>
      </c>
      <c r="D5535" t="s">
        <v>18401</v>
      </c>
      <c r="E5535" t="s">
        <v>18402</v>
      </c>
    </row>
    <row r="5536" spans="1:5" x14ac:dyDescent="0.2">
      <c r="A5536" t="s">
        <v>17016</v>
      </c>
      <c r="B5536" t="s">
        <v>843</v>
      </c>
      <c r="C5536" s="1">
        <v>45173</v>
      </c>
      <c r="D5536" t="s">
        <v>18404</v>
      </c>
      <c r="E5536" t="s">
        <v>18402</v>
      </c>
    </row>
    <row r="5537" spans="1:5" x14ac:dyDescent="0.2">
      <c r="A5537" t="s">
        <v>17020</v>
      </c>
      <c r="B5537" t="s">
        <v>805</v>
      </c>
      <c r="C5537" s="1">
        <v>45551</v>
      </c>
      <c r="D5537" t="s">
        <v>18408</v>
      </c>
      <c r="E5537" t="s">
        <v>18402</v>
      </c>
    </row>
    <row r="5538" spans="1:5" x14ac:dyDescent="0.2">
      <c r="A5538" t="s">
        <v>17023</v>
      </c>
      <c r="B5538" t="s">
        <v>332</v>
      </c>
      <c r="C5538" s="1">
        <v>45614</v>
      </c>
      <c r="D5538" t="s">
        <v>18409</v>
      </c>
      <c r="E5538" t="s">
        <v>18402</v>
      </c>
    </row>
    <row r="5539" spans="1:5" x14ac:dyDescent="0.2">
      <c r="A5539" t="s">
        <v>17028</v>
      </c>
      <c r="B5539" t="s">
        <v>694</v>
      </c>
      <c r="C5539" s="1">
        <v>44954</v>
      </c>
      <c r="D5539" t="s">
        <v>18404</v>
      </c>
      <c r="E5539" t="s">
        <v>18402</v>
      </c>
    </row>
    <row r="5540" spans="1:5" x14ac:dyDescent="0.2">
      <c r="A5540" t="s">
        <v>17031</v>
      </c>
      <c r="B5540" t="s">
        <v>246</v>
      </c>
      <c r="C5540" s="1">
        <v>45110</v>
      </c>
      <c r="D5540" t="s">
        <v>18404</v>
      </c>
      <c r="E5540" t="s">
        <v>18402</v>
      </c>
    </row>
    <row r="5541" spans="1:5" x14ac:dyDescent="0.2">
      <c r="A5541" t="s">
        <v>17034</v>
      </c>
      <c r="B5541" t="s">
        <v>127</v>
      </c>
      <c r="C5541" s="1">
        <v>45210</v>
      </c>
      <c r="D5541" t="s">
        <v>18414</v>
      </c>
      <c r="E5541" t="s">
        <v>18402</v>
      </c>
    </row>
    <row r="5542" spans="1:5" x14ac:dyDescent="0.2">
      <c r="A5542" t="s">
        <v>17036</v>
      </c>
      <c r="B5542" t="s">
        <v>461</v>
      </c>
      <c r="C5542" s="1">
        <v>45108</v>
      </c>
      <c r="D5542" t="s">
        <v>18408</v>
      </c>
      <c r="E5542" t="s">
        <v>18402</v>
      </c>
    </row>
    <row r="5543" spans="1:5" x14ac:dyDescent="0.2">
      <c r="A5543" t="s">
        <v>17039</v>
      </c>
      <c r="B5543" t="s">
        <v>434</v>
      </c>
      <c r="C5543" s="1">
        <v>45462</v>
      </c>
      <c r="D5543" t="s">
        <v>18404</v>
      </c>
      <c r="E5543" t="s">
        <v>18402</v>
      </c>
    </row>
    <row r="5544" spans="1:5" x14ac:dyDescent="0.2">
      <c r="A5544" t="s">
        <v>17042</v>
      </c>
      <c r="B5544" t="s">
        <v>894</v>
      </c>
      <c r="C5544" s="1">
        <v>45203</v>
      </c>
      <c r="D5544" t="s">
        <v>18404</v>
      </c>
      <c r="E5544" t="s">
        <v>18402</v>
      </c>
    </row>
    <row r="5545" spans="1:5" x14ac:dyDescent="0.2">
      <c r="A5545" t="s">
        <v>17045</v>
      </c>
      <c r="B5545" t="s">
        <v>584</v>
      </c>
      <c r="C5545" s="1">
        <v>45227</v>
      </c>
      <c r="D5545" t="s">
        <v>18401</v>
      </c>
      <c r="E5545" t="s">
        <v>18402</v>
      </c>
    </row>
    <row r="5546" spans="1:5" x14ac:dyDescent="0.2">
      <c r="A5546" t="s">
        <v>17048</v>
      </c>
      <c r="B5546" t="s">
        <v>18426</v>
      </c>
      <c r="C5546" s="1">
        <v>45480</v>
      </c>
      <c r="D5546" t="s">
        <v>18409</v>
      </c>
      <c r="E5546" t="s">
        <v>18402</v>
      </c>
    </row>
    <row r="5547" spans="1:5" x14ac:dyDescent="0.2">
      <c r="A5547" t="s">
        <v>17051</v>
      </c>
      <c r="B5547" t="s">
        <v>344</v>
      </c>
      <c r="C5547" s="1">
        <v>45066</v>
      </c>
      <c r="D5547" t="s">
        <v>18408</v>
      </c>
      <c r="E5547" t="s">
        <v>18402</v>
      </c>
    </row>
    <row r="5548" spans="1:5" x14ac:dyDescent="0.2">
      <c r="A5548" t="s">
        <v>17053</v>
      </c>
      <c r="B5548" t="s">
        <v>638</v>
      </c>
      <c r="C5548" s="1">
        <v>45234</v>
      </c>
      <c r="D5548" t="s">
        <v>18403</v>
      </c>
      <c r="E5548" t="s">
        <v>18402</v>
      </c>
    </row>
    <row r="5549" spans="1:5" x14ac:dyDescent="0.2">
      <c r="A5549" t="s">
        <v>17056</v>
      </c>
      <c r="B5549" t="s">
        <v>721</v>
      </c>
      <c r="C5549" s="1">
        <v>45415</v>
      </c>
      <c r="D5549" t="s">
        <v>18408</v>
      </c>
      <c r="E5549" t="s">
        <v>18402</v>
      </c>
    </row>
    <row r="5550" spans="1:5" x14ac:dyDescent="0.2">
      <c r="A5550" t="s">
        <v>17059</v>
      </c>
      <c r="B5550" t="s">
        <v>383</v>
      </c>
      <c r="C5550" s="1">
        <v>45253</v>
      </c>
      <c r="D5550" t="s">
        <v>18401</v>
      </c>
      <c r="E5550" t="s">
        <v>18402</v>
      </c>
    </row>
    <row r="5551" spans="1:5" x14ac:dyDescent="0.2">
      <c r="A5551" t="s">
        <v>17062</v>
      </c>
      <c r="B5551" t="s">
        <v>297</v>
      </c>
      <c r="C5551" s="1">
        <v>45063</v>
      </c>
      <c r="D5551" t="s">
        <v>18405</v>
      </c>
      <c r="E5551" t="s">
        <v>18402</v>
      </c>
    </row>
    <row r="5552" spans="1:5" x14ac:dyDescent="0.2">
      <c r="A5552" t="s">
        <v>17066</v>
      </c>
      <c r="B5552" t="s">
        <v>470</v>
      </c>
      <c r="C5552" s="1">
        <v>45160</v>
      </c>
      <c r="D5552" t="s">
        <v>18408</v>
      </c>
      <c r="E5552" t="s">
        <v>18402</v>
      </c>
    </row>
    <row r="5553" spans="1:5" x14ac:dyDescent="0.2">
      <c r="A5553" t="s">
        <v>17068</v>
      </c>
      <c r="B5553" t="s">
        <v>575</v>
      </c>
      <c r="C5553" s="1">
        <v>45372</v>
      </c>
      <c r="D5553" t="s">
        <v>18401</v>
      </c>
      <c r="E5553" t="s">
        <v>18402</v>
      </c>
    </row>
    <row r="5554" spans="1:5" x14ac:dyDescent="0.2">
      <c r="A5554" t="s">
        <v>17071</v>
      </c>
      <c r="B5554" t="s">
        <v>18447</v>
      </c>
      <c r="C5554" s="1">
        <v>45529</v>
      </c>
      <c r="D5554" t="s">
        <v>18403</v>
      </c>
      <c r="E5554" t="s">
        <v>18402</v>
      </c>
    </row>
    <row r="5555" spans="1:5" x14ac:dyDescent="0.2">
      <c r="A5555" t="s">
        <v>17073</v>
      </c>
      <c r="B5555" t="s">
        <v>608</v>
      </c>
      <c r="C5555" s="1">
        <v>45101</v>
      </c>
      <c r="D5555" t="s">
        <v>18404</v>
      </c>
      <c r="E5555" t="s">
        <v>18402</v>
      </c>
    </row>
    <row r="5556" spans="1:5" x14ac:dyDescent="0.2">
      <c r="A5556" t="s">
        <v>17077</v>
      </c>
      <c r="B5556" t="s">
        <v>121</v>
      </c>
      <c r="C5556" s="1">
        <v>45532</v>
      </c>
      <c r="D5556" t="s">
        <v>18404</v>
      </c>
      <c r="E5556" t="s">
        <v>18402</v>
      </c>
    </row>
    <row r="5557" spans="1:5" x14ac:dyDescent="0.2">
      <c r="A5557" t="s">
        <v>17080</v>
      </c>
      <c r="B5557" t="s">
        <v>909</v>
      </c>
      <c r="C5557" s="1">
        <v>45179</v>
      </c>
      <c r="D5557" t="s">
        <v>18403</v>
      </c>
      <c r="E5557" t="s">
        <v>18402</v>
      </c>
    </row>
    <row r="5558" spans="1:5" x14ac:dyDescent="0.2">
      <c r="A5558" t="s">
        <v>17084</v>
      </c>
      <c r="B5558" t="s">
        <v>121</v>
      </c>
      <c r="C5558" s="1">
        <v>45415</v>
      </c>
      <c r="D5558" t="s">
        <v>18404</v>
      </c>
      <c r="E5558" t="s">
        <v>18402</v>
      </c>
    </row>
    <row r="5559" spans="1:5" x14ac:dyDescent="0.2">
      <c r="A5559" t="s">
        <v>17086</v>
      </c>
      <c r="B5559" t="s">
        <v>605</v>
      </c>
      <c r="C5559" s="1">
        <v>45418</v>
      </c>
      <c r="D5559" t="s">
        <v>18409</v>
      </c>
      <c r="E5559" t="s">
        <v>18402</v>
      </c>
    </row>
    <row r="5560" spans="1:5" x14ac:dyDescent="0.2">
      <c r="A5560" t="s">
        <v>17088</v>
      </c>
      <c r="B5560" t="s">
        <v>300</v>
      </c>
      <c r="C5560" s="1">
        <v>45460</v>
      </c>
      <c r="D5560" t="s">
        <v>18403</v>
      </c>
      <c r="E5560" t="s">
        <v>18402</v>
      </c>
    </row>
    <row r="5561" spans="1:5" x14ac:dyDescent="0.2">
      <c r="A5561" t="s">
        <v>17091</v>
      </c>
      <c r="B5561" t="s">
        <v>51</v>
      </c>
      <c r="C5561" s="1">
        <v>45531</v>
      </c>
      <c r="D5561" t="s">
        <v>18403</v>
      </c>
      <c r="E5561" t="s">
        <v>18402</v>
      </c>
    </row>
    <row r="5562" spans="1:5" x14ac:dyDescent="0.2">
      <c r="A5562" t="s">
        <v>17095</v>
      </c>
      <c r="B5562" t="s">
        <v>703</v>
      </c>
      <c r="C5562" s="1">
        <v>45201</v>
      </c>
      <c r="D5562" t="s">
        <v>18401</v>
      </c>
      <c r="E5562" t="s">
        <v>18402</v>
      </c>
    </row>
    <row r="5563" spans="1:5" x14ac:dyDescent="0.2">
      <c r="A5563" t="s">
        <v>17097</v>
      </c>
      <c r="B5563" t="s">
        <v>344</v>
      </c>
      <c r="C5563" s="1">
        <v>45056</v>
      </c>
      <c r="D5563" t="s">
        <v>18403</v>
      </c>
      <c r="E5563" t="s">
        <v>18402</v>
      </c>
    </row>
    <row r="5564" spans="1:5" x14ac:dyDescent="0.2">
      <c r="A5564" t="s">
        <v>17100</v>
      </c>
      <c r="B5564" t="s">
        <v>479</v>
      </c>
      <c r="C5564" s="1">
        <v>45579</v>
      </c>
      <c r="D5564" t="s">
        <v>18404</v>
      </c>
      <c r="E5564" t="s">
        <v>18402</v>
      </c>
    </row>
    <row r="5565" spans="1:5" x14ac:dyDescent="0.2">
      <c r="A5565" t="s">
        <v>17104</v>
      </c>
      <c r="B5565" t="s">
        <v>858</v>
      </c>
      <c r="C5565" s="1">
        <v>44986</v>
      </c>
      <c r="D5565" t="s">
        <v>18401</v>
      </c>
      <c r="E5565" t="s">
        <v>18402</v>
      </c>
    </row>
    <row r="5566" spans="1:5" x14ac:dyDescent="0.2">
      <c r="A5566" t="s">
        <v>17107</v>
      </c>
      <c r="B5566" t="s">
        <v>237</v>
      </c>
      <c r="C5566" s="1">
        <v>45487</v>
      </c>
      <c r="D5566" t="s">
        <v>18404</v>
      </c>
      <c r="E5566" t="s">
        <v>18402</v>
      </c>
    </row>
    <row r="5567" spans="1:5" x14ac:dyDescent="0.2">
      <c r="A5567" t="s">
        <v>17109</v>
      </c>
      <c r="B5567" t="s">
        <v>102</v>
      </c>
      <c r="C5567" s="1">
        <v>45584</v>
      </c>
      <c r="D5567" t="s">
        <v>18401</v>
      </c>
      <c r="E5567" t="s">
        <v>18402</v>
      </c>
    </row>
    <row r="5568" spans="1:5" x14ac:dyDescent="0.2">
      <c r="A5568" t="s">
        <v>17111</v>
      </c>
      <c r="B5568" t="s">
        <v>799</v>
      </c>
      <c r="C5568" s="1">
        <v>44980</v>
      </c>
      <c r="D5568" t="s">
        <v>18401</v>
      </c>
      <c r="E5568" t="s">
        <v>18402</v>
      </c>
    </row>
    <row r="5569" spans="1:5" x14ac:dyDescent="0.2">
      <c r="A5569" t="s">
        <v>17114</v>
      </c>
      <c r="B5569" t="s">
        <v>735</v>
      </c>
      <c r="C5569" s="1">
        <v>45200</v>
      </c>
      <c r="D5569" t="s">
        <v>18404</v>
      </c>
      <c r="E5569" t="s">
        <v>18402</v>
      </c>
    </row>
    <row r="5570" spans="1:5" x14ac:dyDescent="0.2">
      <c r="A5570" t="s">
        <v>17116</v>
      </c>
      <c r="B5570" t="s">
        <v>569</v>
      </c>
      <c r="C5570" s="1">
        <v>45147</v>
      </c>
      <c r="D5570" t="s">
        <v>18404</v>
      </c>
      <c r="E5570" t="s">
        <v>18402</v>
      </c>
    </row>
    <row r="5571" spans="1:5" x14ac:dyDescent="0.2">
      <c r="A5571" t="s">
        <v>17120</v>
      </c>
      <c r="B5571" t="s">
        <v>154</v>
      </c>
      <c r="C5571" s="1">
        <v>45410</v>
      </c>
      <c r="D5571" t="s">
        <v>18404</v>
      </c>
      <c r="E5571" t="s">
        <v>18402</v>
      </c>
    </row>
    <row r="5572" spans="1:5" x14ac:dyDescent="0.2">
      <c r="A5572" t="s">
        <v>17123</v>
      </c>
      <c r="B5572" t="s">
        <v>102</v>
      </c>
      <c r="C5572" s="1">
        <v>45040</v>
      </c>
      <c r="D5572" t="s">
        <v>18408</v>
      </c>
      <c r="E5572" t="s">
        <v>18402</v>
      </c>
    </row>
    <row r="5573" spans="1:5" x14ac:dyDescent="0.2">
      <c r="A5573" t="s">
        <v>17125</v>
      </c>
      <c r="B5573" t="s">
        <v>344</v>
      </c>
      <c r="C5573" s="1">
        <v>44939</v>
      </c>
      <c r="D5573" t="s">
        <v>18412</v>
      </c>
      <c r="E5573" t="s">
        <v>18402</v>
      </c>
    </row>
    <row r="5574" spans="1:5" x14ac:dyDescent="0.2">
      <c r="A5574" t="s">
        <v>17128</v>
      </c>
      <c r="B5574" t="s">
        <v>18402</v>
      </c>
      <c r="C5574" s="1">
        <v>45428</v>
      </c>
      <c r="D5574" t="s">
        <v>18404</v>
      </c>
      <c r="E5574" t="s">
        <v>18402</v>
      </c>
    </row>
    <row r="5575" spans="1:5" x14ac:dyDescent="0.2">
      <c r="A5575" t="s">
        <v>17130</v>
      </c>
      <c r="B5575" t="s">
        <v>741</v>
      </c>
      <c r="C5575" s="1">
        <v>45182</v>
      </c>
      <c r="D5575" t="s">
        <v>18403</v>
      </c>
      <c r="E5575" t="s">
        <v>18402</v>
      </c>
    </row>
    <row r="5576" spans="1:5" x14ac:dyDescent="0.2">
      <c r="A5576" t="s">
        <v>17132</v>
      </c>
      <c r="B5576" t="s">
        <v>189</v>
      </c>
      <c r="C5576" s="1">
        <v>45335</v>
      </c>
      <c r="D5576" t="s">
        <v>18410</v>
      </c>
      <c r="E5576" t="s">
        <v>18402</v>
      </c>
    </row>
    <row r="5577" spans="1:5" x14ac:dyDescent="0.2">
      <c r="A5577" t="s">
        <v>17135</v>
      </c>
      <c r="B5577" t="s">
        <v>213</v>
      </c>
      <c r="C5577" s="1">
        <v>45018</v>
      </c>
      <c r="D5577" t="s">
        <v>18401</v>
      </c>
      <c r="E5577" t="s">
        <v>18402</v>
      </c>
    </row>
    <row r="5578" spans="1:5" x14ac:dyDescent="0.2">
      <c r="A5578" t="s">
        <v>17138</v>
      </c>
      <c r="B5578" t="s">
        <v>617</v>
      </c>
      <c r="C5578" s="1">
        <v>45412</v>
      </c>
      <c r="D5578" t="s">
        <v>18403</v>
      </c>
      <c r="E5578" t="s">
        <v>18402</v>
      </c>
    </row>
    <row r="5579" spans="1:5" x14ac:dyDescent="0.2">
      <c r="A5579" t="s">
        <v>17140</v>
      </c>
      <c r="B5579" t="s">
        <v>300</v>
      </c>
      <c r="C5579" s="1">
        <v>45594</v>
      </c>
      <c r="D5579" t="s">
        <v>18404</v>
      </c>
      <c r="E5579" t="s">
        <v>18402</v>
      </c>
    </row>
    <row r="5580" spans="1:5" x14ac:dyDescent="0.2">
      <c r="A5580" t="s">
        <v>17144</v>
      </c>
      <c r="B5580" t="s">
        <v>77</v>
      </c>
      <c r="C5580" s="1">
        <v>44969</v>
      </c>
      <c r="D5580" t="s">
        <v>18408</v>
      </c>
      <c r="E5580" t="s">
        <v>18402</v>
      </c>
    </row>
    <row r="5581" spans="1:5" x14ac:dyDescent="0.2">
      <c r="A5581" t="s">
        <v>17146</v>
      </c>
      <c r="B5581" t="s">
        <v>395</v>
      </c>
      <c r="C5581" s="1">
        <v>45392</v>
      </c>
      <c r="D5581" t="s">
        <v>18401</v>
      </c>
      <c r="E5581" t="s">
        <v>18402</v>
      </c>
    </row>
    <row r="5582" spans="1:5" x14ac:dyDescent="0.2">
      <c r="A5582" t="s">
        <v>17151</v>
      </c>
      <c r="B5582" t="s">
        <v>455</v>
      </c>
      <c r="C5582" s="1">
        <v>44944</v>
      </c>
      <c r="D5582" t="s">
        <v>18403</v>
      </c>
      <c r="E5582" t="s">
        <v>18402</v>
      </c>
    </row>
    <row r="5583" spans="1:5" x14ac:dyDescent="0.2">
      <c r="A5583" t="s">
        <v>17155</v>
      </c>
      <c r="B5583" t="s">
        <v>422</v>
      </c>
      <c r="C5583" s="1">
        <v>45190</v>
      </c>
      <c r="D5583" t="s">
        <v>18404</v>
      </c>
      <c r="E5583" t="s">
        <v>18402</v>
      </c>
    </row>
    <row r="5584" spans="1:5" x14ac:dyDescent="0.2">
      <c r="A5584" t="s">
        <v>17158</v>
      </c>
      <c r="B5584" t="s">
        <v>641</v>
      </c>
      <c r="C5584" s="1">
        <v>45441</v>
      </c>
      <c r="D5584" t="s">
        <v>18406</v>
      </c>
      <c r="E5584" t="s">
        <v>18402</v>
      </c>
    </row>
    <row r="5585" spans="1:5" x14ac:dyDescent="0.2">
      <c r="A5585" t="s">
        <v>17161</v>
      </c>
      <c r="B5585" t="s">
        <v>741</v>
      </c>
      <c r="C5585" s="1">
        <v>45461</v>
      </c>
      <c r="D5585" t="s">
        <v>18408</v>
      </c>
      <c r="E5585" t="s">
        <v>18402</v>
      </c>
    </row>
    <row r="5586" spans="1:5" x14ac:dyDescent="0.2">
      <c r="A5586" t="s">
        <v>17163</v>
      </c>
      <c r="B5586" t="s">
        <v>136</v>
      </c>
      <c r="C5586" s="1">
        <v>45547</v>
      </c>
      <c r="D5586" t="s">
        <v>18408</v>
      </c>
      <c r="E5586" t="s">
        <v>18402</v>
      </c>
    </row>
    <row r="5587" spans="1:5" x14ac:dyDescent="0.2">
      <c r="A5587" t="s">
        <v>17167</v>
      </c>
      <c r="B5587" t="s">
        <v>19</v>
      </c>
      <c r="C5587" s="1">
        <v>45481</v>
      </c>
      <c r="D5587" t="s">
        <v>18401</v>
      </c>
      <c r="E5587" t="s">
        <v>18402</v>
      </c>
    </row>
    <row r="5588" spans="1:5" x14ac:dyDescent="0.2">
      <c r="A5588" t="s">
        <v>17169</v>
      </c>
      <c r="B5588" t="s">
        <v>855</v>
      </c>
      <c r="C5588" s="1">
        <v>45285</v>
      </c>
      <c r="D5588" t="s">
        <v>18401</v>
      </c>
      <c r="E5588" t="s">
        <v>18402</v>
      </c>
    </row>
    <row r="5589" spans="1:5" x14ac:dyDescent="0.2">
      <c r="A5589" t="s">
        <v>17172</v>
      </c>
      <c r="B5589" t="s">
        <v>18436</v>
      </c>
      <c r="C5589" s="1">
        <v>45207</v>
      </c>
      <c r="D5589" t="s">
        <v>18404</v>
      </c>
      <c r="E5589" t="s">
        <v>18402</v>
      </c>
    </row>
    <row r="5590" spans="1:5" x14ac:dyDescent="0.2">
      <c r="A5590" t="s">
        <v>17176</v>
      </c>
      <c r="B5590" t="s">
        <v>846</v>
      </c>
      <c r="C5590" s="1">
        <v>44967</v>
      </c>
      <c r="D5590" t="s">
        <v>18408</v>
      </c>
      <c r="E5590" t="s">
        <v>18402</v>
      </c>
    </row>
    <row r="5591" spans="1:5" x14ac:dyDescent="0.2">
      <c r="A5591" t="s">
        <v>17180</v>
      </c>
      <c r="B5591" t="s">
        <v>195</v>
      </c>
      <c r="C5591" s="1">
        <v>45015</v>
      </c>
      <c r="D5591" t="s">
        <v>18403</v>
      </c>
      <c r="E5591" t="s">
        <v>18402</v>
      </c>
    </row>
    <row r="5592" spans="1:5" x14ac:dyDescent="0.2">
      <c r="A5592" t="s">
        <v>17185</v>
      </c>
      <c r="B5592" t="s">
        <v>796</v>
      </c>
      <c r="C5592" s="1">
        <v>45154</v>
      </c>
      <c r="D5592" t="s">
        <v>18408</v>
      </c>
      <c r="E5592" t="s">
        <v>18402</v>
      </c>
    </row>
    <row r="5593" spans="1:5" x14ac:dyDescent="0.2">
      <c r="A5593" t="s">
        <v>17187</v>
      </c>
      <c r="B5593" t="s">
        <v>638</v>
      </c>
      <c r="C5593" s="1">
        <v>44994</v>
      </c>
      <c r="D5593" t="s">
        <v>18408</v>
      </c>
      <c r="E5593" t="s">
        <v>18402</v>
      </c>
    </row>
    <row r="5594" spans="1:5" x14ac:dyDescent="0.2">
      <c r="A5594" t="s">
        <v>17190</v>
      </c>
      <c r="B5594" t="s">
        <v>267</v>
      </c>
      <c r="C5594" s="1">
        <v>45266</v>
      </c>
      <c r="D5594" t="s">
        <v>18404</v>
      </c>
      <c r="E5594" t="s">
        <v>18402</v>
      </c>
    </row>
    <row r="5595" spans="1:5" x14ac:dyDescent="0.2">
      <c r="A5595" t="s">
        <v>17194</v>
      </c>
      <c r="B5595" t="s">
        <v>204</v>
      </c>
      <c r="C5595" s="1">
        <v>45231</v>
      </c>
      <c r="D5595" t="s">
        <v>18401</v>
      </c>
      <c r="E5595" t="s">
        <v>18402</v>
      </c>
    </row>
    <row r="5596" spans="1:5" x14ac:dyDescent="0.2">
      <c r="A5596" t="s">
        <v>17197</v>
      </c>
      <c r="B5596" t="s">
        <v>515</v>
      </c>
      <c r="C5596" s="1">
        <v>45506</v>
      </c>
      <c r="D5596" t="s">
        <v>18404</v>
      </c>
      <c r="E5596" t="s">
        <v>18402</v>
      </c>
    </row>
    <row r="5597" spans="1:5" x14ac:dyDescent="0.2">
      <c r="A5597" t="s">
        <v>17199</v>
      </c>
      <c r="B5597" t="s">
        <v>48</v>
      </c>
      <c r="C5597" s="1">
        <v>45620</v>
      </c>
      <c r="D5597" t="s">
        <v>18404</v>
      </c>
      <c r="E5597" t="s">
        <v>18402</v>
      </c>
    </row>
    <row r="5598" spans="1:5" x14ac:dyDescent="0.2">
      <c r="A5598" t="s">
        <v>17202</v>
      </c>
      <c r="B5598" t="s">
        <v>222</v>
      </c>
      <c r="C5598" s="1">
        <v>45480</v>
      </c>
      <c r="D5598" t="s">
        <v>18401</v>
      </c>
      <c r="E5598" t="s">
        <v>18402</v>
      </c>
    </row>
    <row r="5599" spans="1:5" x14ac:dyDescent="0.2">
      <c r="A5599" t="s">
        <v>17204</v>
      </c>
      <c r="B5599" t="s">
        <v>903</v>
      </c>
      <c r="C5599" s="1">
        <v>45308</v>
      </c>
      <c r="D5599" t="s">
        <v>18403</v>
      </c>
      <c r="E5599" t="s">
        <v>18402</v>
      </c>
    </row>
    <row r="5600" spans="1:5" x14ac:dyDescent="0.2">
      <c r="A5600" t="s">
        <v>17207</v>
      </c>
      <c r="B5600" t="s">
        <v>309</v>
      </c>
      <c r="C5600" s="1">
        <v>45624</v>
      </c>
      <c r="D5600" t="s">
        <v>18404</v>
      </c>
      <c r="E5600" t="s">
        <v>18402</v>
      </c>
    </row>
    <row r="5601" spans="1:5" x14ac:dyDescent="0.2">
      <c r="A5601" t="s">
        <v>17209</v>
      </c>
      <c r="B5601" t="s">
        <v>258</v>
      </c>
      <c r="C5601" s="1">
        <v>45081</v>
      </c>
      <c r="D5601" t="s">
        <v>18403</v>
      </c>
      <c r="E5601" t="s">
        <v>18402</v>
      </c>
    </row>
    <row r="5602" spans="1:5" x14ac:dyDescent="0.2">
      <c r="A5602" t="s">
        <v>17211</v>
      </c>
      <c r="B5602" t="s">
        <v>189</v>
      </c>
      <c r="C5602" s="1">
        <v>45260</v>
      </c>
      <c r="D5602" t="s">
        <v>18401</v>
      </c>
      <c r="E5602" t="s">
        <v>18402</v>
      </c>
    </row>
    <row r="5603" spans="1:5" x14ac:dyDescent="0.2">
      <c r="A5603" t="s">
        <v>17215</v>
      </c>
      <c r="B5603" t="s">
        <v>332</v>
      </c>
      <c r="C5603" s="1">
        <v>44945</v>
      </c>
      <c r="D5603" t="s">
        <v>18403</v>
      </c>
      <c r="E5603" t="s">
        <v>18402</v>
      </c>
    </row>
    <row r="5604" spans="1:5" x14ac:dyDescent="0.2">
      <c r="A5604" t="s">
        <v>17218</v>
      </c>
      <c r="B5604" t="s">
        <v>650</v>
      </c>
      <c r="C5604" s="1">
        <v>45325</v>
      </c>
      <c r="D5604" t="s">
        <v>18404</v>
      </c>
      <c r="E5604" t="s">
        <v>18402</v>
      </c>
    </row>
    <row r="5605" spans="1:5" x14ac:dyDescent="0.2">
      <c r="A5605" t="s">
        <v>17222</v>
      </c>
      <c r="B5605" t="s">
        <v>395</v>
      </c>
      <c r="C5605" s="1">
        <v>45001</v>
      </c>
      <c r="D5605" t="s">
        <v>18401</v>
      </c>
      <c r="E5605" t="s">
        <v>18402</v>
      </c>
    </row>
    <row r="5606" spans="1:5" x14ac:dyDescent="0.2">
      <c r="A5606" t="s">
        <v>17226</v>
      </c>
      <c r="B5606" t="s">
        <v>401</v>
      </c>
      <c r="C5606" s="1">
        <v>45173</v>
      </c>
      <c r="D5606" t="s">
        <v>18411</v>
      </c>
      <c r="E5606" t="s">
        <v>18402</v>
      </c>
    </row>
    <row r="5607" spans="1:5" x14ac:dyDescent="0.2">
      <c r="A5607" t="s">
        <v>17228</v>
      </c>
      <c r="B5607" t="s">
        <v>560</v>
      </c>
      <c r="C5607" s="1">
        <v>45164</v>
      </c>
      <c r="D5607" t="s">
        <v>18401</v>
      </c>
      <c r="E5607" t="s">
        <v>18402</v>
      </c>
    </row>
    <row r="5608" spans="1:5" x14ac:dyDescent="0.2">
      <c r="A5608" t="s">
        <v>17231</v>
      </c>
      <c r="B5608" t="s">
        <v>109</v>
      </c>
      <c r="C5608" s="1">
        <v>44991</v>
      </c>
      <c r="D5608" t="s">
        <v>18401</v>
      </c>
      <c r="E5608" t="s">
        <v>18402</v>
      </c>
    </row>
    <row r="5609" spans="1:5" x14ac:dyDescent="0.2">
      <c r="A5609" t="s">
        <v>17235</v>
      </c>
      <c r="B5609" t="s">
        <v>45</v>
      </c>
      <c r="C5609" s="1">
        <v>45295</v>
      </c>
      <c r="D5609" t="s">
        <v>18401</v>
      </c>
      <c r="E5609" t="s">
        <v>18402</v>
      </c>
    </row>
    <row r="5610" spans="1:5" x14ac:dyDescent="0.2">
      <c r="A5610" t="s">
        <v>17237</v>
      </c>
      <c r="B5610" t="s">
        <v>198</v>
      </c>
      <c r="C5610" s="1">
        <v>45622</v>
      </c>
      <c r="D5610" t="s">
        <v>18401</v>
      </c>
      <c r="E5610" t="s">
        <v>18402</v>
      </c>
    </row>
    <row r="5611" spans="1:5" x14ac:dyDescent="0.2">
      <c r="A5611" t="s">
        <v>17240</v>
      </c>
      <c r="B5611" t="s">
        <v>73</v>
      </c>
      <c r="C5611" s="1">
        <v>45328</v>
      </c>
      <c r="D5611" t="s">
        <v>18408</v>
      </c>
      <c r="E5611" t="s">
        <v>18402</v>
      </c>
    </row>
    <row r="5612" spans="1:5" x14ac:dyDescent="0.2">
      <c r="A5612" t="s">
        <v>17242</v>
      </c>
      <c r="B5612" t="s">
        <v>353</v>
      </c>
      <c r="C5612" s="1">
        <v>45099</v>
      </c>
      <c r="D5612" t="s">
        <v>18401</v>
      </c>
      <c r="E5612" t="s">
        <v>18402</v>
      </c>
    </row>
    <row r="5613" spans="1:5" x14ac:dyDescent="0.2">
      <c r="A5613" t="s">
        <v>17244</v>
      </c>
      <c r="B5613" t="s">
        <v>356</v>
      </c>
      <c r="C5613" s="1">
        <v>45192</v>
      </c>
      <c r="D5613" t="s">
        <v>18409</v>
      </c>
      <c r="E5613" t="s">
        <v>18402</v>
      </c>
    </row>
    <row r="5614" spans="1:5" x14ac:dyDescent="0.2">
      <c r="A5614" t="s">
        <v>17248</v>
      </c>
      <c r="B5614" t="s">
        <v>840</v>
      </c>
      <c r="C5614" s="1">
        <v>45324</v>
      </c>
      <c r="D5614" t="s">
        <v>18403</v>
      </c>
      <c r="E5614" t="s">
        <v>18402</v>
      </c>
    </row>
    <row r="5615" spans="1:5" x14ac:dyDescent="0.2">
      <c r="A5615" t="s">
        <v>17250</v>
      </c>
      <c r="B5615" t="s">
        <v>491</v>
      </c>
      <c r="C5615" s="1">
        <v>45492</v>
      </c>
      <c r="D5615" t="s">
        <v>18404</v>
      </c>
      <c r="E5615" t="s">
        <v>18402</v>
      </c>
    </row>
    <row r="5616" spans="1:5" x14ac:dyDescent="0.2">
      <c r="A5616" t="s">
        <v>17254</v>
      </c>
      <c r="B5616" t="s">
        <v>635</v>
      </c>
      <c r="C5616" s="1">
        <v>45428</v>
      </c>
      <c r="D5616" t="s">
        <v>18403</v>
      </c>
      <c r="E5616" t="s">
        <v>18402</v>
      </c>
    </row>
    <row r="5617" spans="1:5" x14ac:dyDescent="0.2">
      <c r="A5617" t="s">
        <v>17257</v>
      </c>
      <c r="B5617" t="s">
        <v>219</v>
      </c>
      <c r="C5617" s="1">
        <v>45365</v>
      </c>
      <c r="D5617" t="s">
        <v>18401</v>
      </c>
      <c r="E5617" t="s">
        <v>18402</v>
      </c>
    </row>
    <row r="5618" spans="1:5" x14ac:dyDescent="0.2">
      <c r="A5618" t="s">
        <v>17259</v>
      </c>
      <c r="B5618" t="s">
        <v>192</v>
      </c>
      <c r="C5618" s="1">
        <v>45112</v>
      </c>
      <c r="D5618" t="s">
        <v>18412</v>
      </c>
      <c r="E5618" t="s">
        <v>18402</v>
      </c>
    </row>
    <row r="5619" spans="1:5" x14ac:dyDescent="0.2">
      <c r="A5619" t="s">
        <v>16639</v>
      </c>
      <c r="B5619" t="s">
        <v>697</v>
      </c>
      <c r="C5619" s="1">
        <v>45386</v>
      </c>
      <c r="D5619" t="s">
        <v>18401</v>
      </c>
      <c r="E5619" t="s">
        <v>18402</v>
      </c>
    </row>
    <row r="5620" spans="1:5" x14ac:dyDescent="0.2">
      <c r="A5620" t="s">
        <v>17262</v>
      </c>
      <c r="B5620" t="s">
        <v>882</v>
      </c>
      <c r="C5620" s="1">
        <v>45033</v>
      </c>
      <c r="D5620" t="s">
        <v>18401</v>
      </c>
      <c r="E5620" t="s">
        <v>18402</v>
      </c>
    </row>
    <row r="5621" spans="1:5" x14ac:dyDescent="0.2">
      <c r="A5621" t="s">
        <v>17264</v>
      </c>
      <c r="B5621" t="s">
        <v>282</v>
      </c>
      <c r="C5621" s="1">
        <v>45511</v>
      </c>
      <c r="D5621" t="s">
        <v>18403</v>
      </c>
      <c r="E5621" t="s">
        <v>18402</v>
      </c>
    </row>
    <row r="5622" spans="1:5" x14ac:dyDescent="0.2">
      <c r="A5622" t="s">
        <v>17266</v>
      </c>
      <c r="B5622" t="s">
        <v>626</v>
      </c>
      <c r="C5622" s="1">
        <v>45298</v>
      </c>
      <c r="D5622" t="s">
        <v>18405</v>
      </c>
      <c r="E5622" t="s">
        <v>18402</v>
      </c>
    </row>
    <row r="5623" spans="1:5" x14ac:dyDescent="0.2">
      <c r="A5623" t="s">
        <v>17269</v>
      </c>
      <c r="B5623" t="s">
        <v>840</v>
      </c>
      <c r="C5623" s="1">
        <v>45187</v>
      </c>
      <c r="D5623" t="s">
        <v>18403</v>
      </c>
      <c r="E5623" t="s">
        <v>18402</v>
      </c>
    </row>
    <row r="5624" spans="1:5" x14ac:dyDescent="0.2">
      <c r="A5624" t="s">
        <v>17271</v>
      </c>
      <c r="B5624" t="s">
        <v>213</v>
      </c>
      <c r="C5624" s="1">
        <v>45145</v>
      </c>
      <c r="D5624" t="s">
        <v>18403</v>
      </c>
      <c r="E5624" t="s">
        <v>18402</v>
      </c>
    </row>
    <row r="5625" spans="1:5" x14ac:dyDescent="0.2">
      <c r="A5625" t="s">
        <v>17276</v>
      </c>
      <c r="B5625" t="s">
        <v>371</v>
      </c>
      <c r="C5625" s="1">
        <v>45471</v>
      </c>
      <c r="D5625" t="s">
        <v>18401</v>
      </c>
      <c r="E5625" t="s">
        <v>18402</v>
      </c>
    </row>
    <row r="5626" spans="1:5" x14ac:dyDescent="0.2">
      <c r="A5626" t="s">
        <v>17280</v>
      </c>
      <c r="B5626" t="s">
        <v>497</v>
      </c>
      <c r="C5626" s="1">
        <v>45142</v>
      </c>
      <c r="D5626" t="s">
        <v>18403</v>
      </c>
      <c r="E5626" t="s">
        <v>18402</v>
      </c>
    </row>
    <row r="5627" spans="1:5" x14ac:dyDescent="0.2">
      <c r="A5627" t="s">
        <v>17282</v>
      </c>
      <c r="B5627" t="s">
        <v>572</v>
      </c>
      <c r="C5627" s="1">
        <v>45166</v>
      </c>
      <c r="D5627" t="s">
        <v>18401</v>
      </c>
      <c r="E5627" t="s">
        <v>18402</v>
      </c>
    </row>
    <row r="5628" spans="1:5" x14ac:dyDescent="0.2">
      <c r="A5628" t="s">
        <v>17287</v>
      </c>
      <c r="B5628" t="s">
        <v>533</v>
      </c>
      <c r="C5628" s="1">
        <v>45055</v>
      </c>
      <c r="D5628" t="s">
        <v>18407</v>
      </c>
      <c r="E5628" t="s">
        <v>18402</v>
      </c>
    </row>
    <row r="5629" spans="1:5" x14ac:dyDescent="0.2">
      <c r="A5629" t="s">
        <v>17289</v>
      </c>
      <c r="B5629" t="s">
        <v>416</v>
      </c>
      <c r="C5629" s="1">
        <v>45578</v>
      </c>
      <c r="D5629" t="s">
        <v>18408</v>
      </c>
      <c r="E5629" t="s">
        <v>18402</v>
      </c>
    </row>
    <row r="5630" spans="1:5" x14ac:dyDescent="0.2">
      <c r="A5630" t="s">
        <v>17291</v>
      </c>
      <c r="B5630" t="s">
        <v>285</v>
      </c>
      <c r="C5630" s="1">
        <v>45495</v>
      </c>
      <c r="D5630" t="s">
        <v>18401</v>
      </c>
      <c r="E5630" t="s">
        <v>18402</v>
      </c>
    </row>
    <row r="5631" spans="1:5" x14ac:dyDescent="0.2">
      <c r="A5631" t="s">
        <v>17293</v>
      </c>
      <c r="B5631" t="s">
        <v>228</v>
      </c>
      <c r="C5631" s="1">
        <v>45356</v>
      </c>
      <c r="D5631" t="s">
        <v>18411</v>
      </c>
      <c r="E5631" t="s">
        <v>18402</v>
      </c>
    </row>
    <row r="5632" spans="1:5" x14ac:dyDescent="0.2">
      <c r="A5632" t="s">
        <v>17295</v>
      </c>
      <c r="B5632" t="s">
        <v>635</v>
      </c>
      <c r="C5632" s="1">
        <v>45620</v>
      </c>
      <c r="D5632" t="s">
        <v>18408</v>
      </c>
      <c r="E5632" t="s">
        <v>18402</v>
      </c>
    </row>
    <row r="5633" spans="1:5" x14ac:dyDescent="0.2">
      <c r="A5633" t="s">
        <v>17299</v>
      </c>
      <c r="B5633" t="s">
        <v>314</v>
      </c>
      <c r="C5633" s="1">
        <v>44957</v>
      </c>
      <c r="D5633" t="s">
        <v>18404</v>
      </c>
      <c r="E5633" t="s">
        <v>18402</v>
      </c>
    </row>
    <row r="5634" spans="1:5" x14ac:dyDescent="0.2">
      <c r="A5634" t="s">
        <v>17302</v>
      </c>
      <c r="B5634" t="s">
        <v>721</v>
      </c>
      <c r="C5634" s="1">
        <v>45563</v>
      </c>
      <c r="D5634" t="s">
        <v>18403</v>
      </c>
      <c r="E5634" t="s">
        <v>18402</v>
      </c>
    </row>
    <row r="5635" spans="1:5" x14ac:dyDescent="0.2">
      <c r="A5635" t="s">
        <v>17305</v>
      </c>
      <c r="B5635" t="s">
        <v>855</v>
      </c>
      <c r="C5635" s="1">
        <v>45592</v>
      </c>
      <c r="D5635" t="s">
        <v>18403</v>
      </c>
      <c r="E5635" t="s">
        <v>18402</v>
      </c>
    </row>
    <row r="5636" spans="1:5" x14ac:dyDescent="0.2">
      <c r="A5636" t="s">
        <v>17307</v>
      </c>
      <c r="B5636" t="s">
        <v>473</v>
      </c>
      <c r="C5636" s="1">
        <v>45612</v>
      </c>
      <c r="D5636" t="s">
        <v>18406</v>
      </c>
      <c r="E5636" t="s">
        <v>18402</v>
      </c>
    </row>
    <row r="5637" spans="1:5" x14ac:dyDescent="0.2">
      <c r="A5637" t="s">
        <v>17310</v>
      </c>
      <c r="B5637" t="s">
        <v>536</v>
      </c>
      <c r="C5637" s="1">
        <v>45015</v>
      </c>
      <c r="D5637" t="s">
        <v>18401</v>
      </c>
      <c r="E5637" t="s">
        <v>18402</v>
      </c>
    </row>
    <row r="5638" spans="1:5" x14ac:dyDescent="0.2">
      <c r="A5638" t="s">
        <v>17313</v>
      </c>
      <c r="B5638" t="s">
        <v>479</v>
      </c>
      <c r="C5638" s="1">
        <v>44940</v>
      </c>
      <c r="D5638" t="s">
        <v>18403</v>
      </c>
      <c r="E5638" t="s">
        <v>18402</v>
      </c>
    </row>
    <row r="5639" spans="1:5" x14ac:dyDescent="0.2">
      <c r="A5639" t="s">
        <v>17316</v>
      </c>
      <c r="B5639" t="s">
        <v>297</v>
      </c>
      <c r="C5639" s="1">
        <v>45151</v>
      </c>
      <c r="D5639" t="s">
        <v>18408</v>
      </c>
      <c r="E5639" t="s">
        <v>18402</v>
      </c>
    </row>
    <row r="5640" spans="1:5" x14ac:dyDescent="0.2">
      <c r="A5640" t="s">
        <v>17318</v>
      </c>
      <c r="B5640" t="s">
        <v>834</v>
      </c>
      <c r="C5640" s="1">
        <v>45184</v>
      </c>
      <c r="D5640" t="s">
        <v>18404</v>
      </c>
      <c r="E5640" t="s">
        <v>18402</v>
      </c>
    </row>
    <row r="5641" spans="1:5" x14ac:dyDescent="0.2">
      <c r="A5641" t="s">
        <v>17321</v>
      </c>
      <c r="B5641" t="s">
        <v>738</v>
      </c>
      <c r="C5641" s="1">
        <v>45118</v>
      </c>
      <c r="D5641" t="s">
        <v>18401</v>
      </c>
      <c r="E5641" t="s">
        <v>18402</v>
      </c>
    </row>
    <row r="5642" spans="1:5" x14ac:dyDescent="0.2">
      <c r="A5642" t="s">
        <v>17323</v>
      </c>
      <c r="B5642" t="s">
        <v>6</v>
      </c>
      <c r="C5642" s="1">
        <v>45556</v>
      </c>
      <c r="D5642" t="s">
        <v>18414</v>
      </c>
      <c r="E5642" t="s">
        <v>18402</v>
      </c>
    </row>
    <row r="5643" spans="1:5" x14ac:dyDescent="0.2">
      <c r="A5643" t="s">
        <v>17327</v>
      </c>
      <c r="B5643" t="s">
        <v>491</v>
      </c>
      <c r="C5643" s="1">
        <v>44962</v>
      </c>
      <c r="D5643" t="s">
        <v>18401</v>
      </c>
      <c r="E5643" t="s">
        <v>18402</v>
      </c>
    </row>
    <row r="5644" spans="1:5" x14ac:dyDescent="0.2">
      <c r="A5644" t="s">
        <v>17331</v>
      </c>
      <c r="B5644" t="s">
        <v>533</v>
      </c>
      <c r="C5644" s="1">
        <v>45281</v>
      </c>
      <c r="D5644" t="s">
        <v>18404</v>
      </c>
      <c r="E5644" t="s">
        <v>18402</v>
      </c>
    </row>
    <row r="5645" spans="1:5" x14ac:dyDescent="0.2">
      <c r="A5645" t="s">
        <v>17333</v>
      </c>
      <c r="B5645" t="s">
        <v>673</v>
      </c>
      <c r="C5645" s="1">
        <v>45043</v>
      </c>
      <c r="D5645" t="s">
        <v>18409</v>
      </c>
      <c r="E5645" t="s">
        <v>18402</v>
      </c>
    </row>
    <row r="5646" spans="1:5" x14ac:dyDescent="0.2">
      <c r="A5646" t="s">
        <v>17335</v>
      </c>
      <c r="B5646" t="s">
        <v>243</v>
      </c>
      <c r="C5646" s="1">
        <v>45602</v>
      </c>
      <c r="D5646" t="s">
        <v>18404</v>
      </c>
      <c r="E5646" t="s">
        <v>18402</v>
      </c>
    </row>
    <row r="5647" spans="1:5" x14ac:dyDescent="0.2">
      <c r="A5647" t="s">
        <v>17337</v>
      </c>
      <c r="B5647" t="s">
        <v>488</v>
      </c>
      <c r="C5647" s="1">
        <v>45575</v>
      </c>
      <c r="D5647" t="s">
        <v>18408</v>
      </c>
      <c r="E5647" t="s">
        <v>18402</v>
      </c>
    </row>
    <row r="5648" spans="1:5" x14ac:dyDescent="0.2">
      <c r="A5648" t="s">
        <v>17340</v>
      </c>
      <c r="B5648" t="s">
        <v>781</v>
      </c>
      <c r="C5648" s="1">
        <v>45575</v>
      </c>
      <c r="D5648" t="s">
        <v>18401</v>
      </c>
      <c r="E5648" t="s">
        <v>18402</v>
      </c>
    </row>
    <row r="5649" spans="1:5" x14ac:dyDescent="0.2">
      <c r="A5649" t="s">
        <v>17343</v>
      </c>
      <c r="B5649" t="s">
        <v>658</v>
      </c>
      <c r="C5649" s="1">
        <v>45216</v>
      </c>
      <c r="D5649" t="s">
        <v>18410</v>
      </c>
      <c r="E5649" t="s">
        <v>18402</v>
      </c>
    </row>
    <row r="5650" spans="1:5" x14ac:dyDescent="0.2">
      <c r="A5650" t="s">
        <v>17347</v>
      </c>
      <c r="B5650" t="s">
        <v>154</v>
      </c>
      <c r="C5650" s="1">
        <v>45202</v>
      </c>
      <c r="D5650" t="s">
        <v>18404</v>
      </c>
      <c r="E5650" t="s">
        <v>18402</v>
      </c>
    </row>
    <row r="5651" spans="1:5" x14ac:dyDescent="0.2">
      <c r="A5651" t="s">
        <v>17350</v>
      </c>
      <c r="B5651" t="s">
        <v>746</v>
      </c>
      <c r="C5651" s="1">
        <v>45098</v>
      </c>
      <c r="D5651" t="s">
        <v>18401</v>
      </c>
      <c r="E5651" t="s">
        <v>18402</v>
      </c>
    </row>
    <row r="5652" spans="1:5" x14ac:dyDescent="0.2">
      <c r="A5652" t="s">
        <v>17353</v>
      </c>
      <c r="B5652" t="s">
        <v>855</v>
      </c>
      <c r="C5652" s="1">
        <v>45111</v>
      </c>
      <c r="D5652" t="s">
        <v>18403</v>
      </c>
      <c r="E5652" t="s">
        <v>18402</v>
      </c>
    </row>
    <row r="5653" spans="1:5" x14ac:dyDescent="0.2">
      <c r="A5653" t="s">
        <v>17355</v>
      </c>
      <c r="B5653" t="s">
        <v>446</v>
      </c>
      <c r="C5653" s="1">
        <v>45031</v>
      </c>
      <c r="D5653" t="s">
        <v>18404</v>
      </c>
      <c r="E5653" t="s">
        <v>18402</v>
      </c>
    </row>
    <row r="5654" spans="1:5" x14ac:dyDescent="0.2">
      <c r="A5654" t="s">
        <v>17358</v>
      </c>
      <c r="B5654" t="s">
        <v>778</v>
      </c>
      <c r="C5654" s="1">
        <v>45174</v>
      </c>
      <c r="D5654" t="s">
        <v>18408</v>
      </c>
      <c r="E5654" t="s">
        <v>18402</v>
      </c>
    </row>
    <row r="5655" spans="1:5" x14ac:dyDescent="0.2">
      <c r="A5655" t="s">
        <v>17360</v>
      </c>
      <c r="B5655" t="s">
        <v>93</v>
      </c>
      <c r="C5655" s="1">
        <v>45024</v>
      </c>
      <c r="D5655" t="s">
        <v>18412</v>
      </c>
      <c r="E5655" t="s">
        <v>18402</v>
      </c>
    </row>
    <row r="5656" spans="1:5" x14ac:dyDescent="0.2">
      <c r="A5656" t="s">
        <v>17362</v>
      </c>
      <c r="B5656" t="s">
        <v>112</v>
      </c>
      <c r="C5656" s="1">
        <v>45326</v>
      </c>
      <c r="D5656" t="s">
        <v>18403</v>
      </c>
      <c r="E5656" t="s">
        <v>18402</v>
      </c>
    </row>
    <row r="5657" spans="1:5" x14ac:dyDescent="0.2">
      <c r="A5657" t="s">
        <v>17364</v>
      </c>
      <c r="B5657" t="s">
        <v>629</v>
      </c>
      <c r="C5657" s="1">
        <v>45414</v>
      </c>
      <c r="D5657" t="s">
        <v>18401</v>
      </c>
      <c r="E5657" t="s">
        <v>18402</v>
      </c>
    </row>
    <row r="5658" spans="1:5" x14ac:dyDescent="0.2">
      <c r="A5658" t="s">
        <v>17367</v>
      </c>
      <c r="B5658" t="s">
        <v>545</v>
      </c>
      <c r="C5658" s="1">
        <v>45034</v>
      </c>
      <c r="D5658" t="s">
        <v>18408</v>
      </c>
      <c r="E5658" t="s">
        <v>18402</v>
      </c>
    </row>
    <row r="5659" spans="1:5" x14ac:dyDescent="0.2">
      <c r="A5659" t="s">
        <v>17369</v>
      </c>
      <c r="B5659" t="s">
        <v>201</v>
      </c>
      <c r="C5659" s="1">
        <v>44934</v>
      </c>
      <c r="D5659" t="s">
        <v>18403</v>
      </c>
      <c r="E5659" t="s">
        <v>18402</v>
      </c>
    </row>
    <row r="5660" spans="1:5" x14ac:dyDescent="0.2">
      <c r="A5660" t="s">
        <v>17374</v>
      </c>
      <c r="B5660" t="s">
        <v>282</v>
      </c>
      <c r="C5660" s="1">
        <v>45444</v>
      </c>
      <c r="D5660" t="s">
        <v>18401</v>
      </c>
      <c r="E5660" t="s">
        <v>18402</v>
      </c>
    </row>
    <row r="5661" spans="1:5" x14ac:dyDescent="0.2">
      <c r="A5661" t="s">
        <v>17376</v>
      </c>
      <c r="B5661" t="s">
        <v>356</v>
      </c>
      <c r="C5661" s="1">
        <v>45340</v>
      </c>
      <c r="D5661" t="s">
        <v>18401</v>
      </c>
      <c r="E5661" t="s">
        <v>18402</v>
      </c>
    </row>
    <row r="5662" spans="1:5" x14ac:dyDescent="0.2">
      <c r="A5662" t="s">
        <v>17378</v>
      </c>
      <c r="B5662" t="s">
        <v>623</v>
      </c>
      <c r="C5662" s="1">
        <v>44973</v>
      </c>
      <c r="D5662" t="s">
        <v>18409</v>
      </c>
      <c r="E5662" t="s">
        <v>18402</v>
      </c>
    </row>
    <row r="5663" spans="1:5" x14ac:dyDescent="0.2">
      <c r="A5663" t="s">
        <v>17382</v>
      </c>
      <c r="B5663" t="s">
        <v>309</v>
      </c>
      <c r="C5663" s="1">
        <v>45071</v>
      </c>
      <c r="D5663" t="s">
        <v>18414</v>
      </c>
      <c r="E5663" t="s">
        <v>18402</v>
      </c>
    </row>
    <row r="5664" spans="1:5" x14ac:dyDescent="0.2">
      <c r="A5664" t="s">
        <v>17384</v>
      </c>
      <c r="B5664" t="s">
        <v>419</v>
      </c>
      <c r="C5664" s="1">
        <v>45073</v>
      </c>
      <c r="D5664" t="s">
        <v>18401</v>
      </c>
      <c r="E5664" t="s">
        <v>18402</v>
      </c>
    </row>
    <row r="5665" spans="1:5" x14ac:dyDescent="0.2">
      <c r="A5665" t="s">
        <v>17386</v>
      </c>
      <c r="B5665" t="s">
        <v>694</v>
      </c>
      <c r="C5665" s="1">
        <v>45401</v>
      </c>
      <c r="D5665" t="s">
        <v>18408</v>
      </c>
      <c r="E5665" t="s">
        <v>18402</v>
      </c>
    </row>
    <row r="5666" spans="1:5" x14ac:dyDescent="0.2">
      <c r="A5666" t="s">
        <v>17390</v>
      </c>
      <c r="B5666" t="s">
        <v>175</v>
      </c>
      <c r="C5666" s="1">
        <v>45029</v>
      </c>
      <c r="D5666" t="s">
        <v>18404</v>
      </c>
      <c r="E5666" t="s">
        <v>18402</v>
      </c>
    </row>
    <row r="5667" spans="1:5" x14ac:dyDescent="0.2">
      <c r="A5667" t="s">
        <v>17393</v>
      </c>
      <c r="B5667" t="s">
        <v>368</v>
      </c>
      <c r="C5667" s="1">
        <v>45087</v>
      </c>
      <c r="D5667" t="s">
        <v>18401</v>
      </c>
      <c r="E5667" t="s">
        <v>18402</v>
      </c>
    </row>
    <row r="5668" spans="1:5" x14ac:dyDescent="0.2">
      <c r="A5668" t="s">
        <v>17397</v>
      </c>
      <c r="B5668" t="s">
        <v>703</v>
      </c>
      <c r="C5668" s="1">
        <v>45509</v>
      </c>
      <c r="D5668" t="s">
        <v>18403</v>
      </c>
      <c r="E5668" t="s">
        <v>18402</v>
      </c>
    </row>
    <row r="5669" spans="1:5" x14ac:dyDescent="0.2">
      <c r="A5669" t="s">
        <v>17399</v>
      </c>
      <c r="B5669" t="s">
        <v>42</v>
      </c>
      <c r="C5669" s="1">
        <v>45266</v>
      </c>
      <c r="D5669" t="s">
        <v>18411</v>
      </c>
      <c r="E5669" t="s">
        <v>18402</v>
      </c>
    </row>
    <row r="5670" spans="1:5" x14ac:dyDescent="0.2">
      <c r="A5670" t="s">
        <v>17401</v>
      </c>
      <c r="B5670" t="s">
        <v>87</v>
      </c>
      <c r="C5670" s="1">
        <v>44964</v>
      </c>
      <c r="D5670" t="s">
        <v>18404</v>
      </c>
      <c r="E5670" t="s">
        <v>18402</v>
      </c>
    </row>
    <row r="5671" spans="1:5" x14ac:dyDescent="0.2">
      <c r="A5671" t="s">
        <v>17404</v>
      </c>
      <c r="B5671" t="s">
        <v>306</v>
      </c>
      <c r="C5671" s="1">
        <v>45346</v>
      </c>
      <c r="D5671" t="s">
        <v>18403</v>
      </c>
      <c r="E5671" t="s">
        <v>18402</v>
      </c>
    </row>
    <row r="5672" spans="1:5" x14ac:dyDescent="0.2">
      <c r="A5672" t="s">
        <v>17406</v>
      </c>
      <c r="B5672" t="s">
        <v>816</v>
      </c>
      <c r="C5672" s="1">
        <v>45477</v>
      </c>
      <c r="D5672" t="s">
        <v>18408</v>
      </c>
      <c r="E5672" t="s">
        <v>18402</v>
      </c>
    </row>
    <row r="5673" spans="1:5" x14ac:dyDescent="0.2">
      <c r="A5673" t="s">
        <v>17409</v>
      </c>
      <c r="B5673" t="s">
        <v>371</v>
      </c>
      <c r="C5673" s="1">
        <v>45032</v>
      </c>
      <c r="D5673" t="s">
        <v>18408</v>
      </c>
      <c r="E5673" t="s">
        <v>18402</v>
      </c>
    </row>
    <row r="5674" spans="1:5" x14ac:dyDescent="0.2">
      <c r="A5674" t="s">
        <v>17413</v>
      </c>
      <c r="B5674" t="s">
        <v>84</v>
      </c>
      <c r="C5674" s="1">
        <v>45260</v>
      </c>
      <c r="D5674" t="s">
        <v>18401</v>
      </c>
      <c r="E5674" t="s">
        <v>18402</v>
      </c>
    </row>
    <row r="5675" spans="1:5" x14ac:dyDescent="0.2">
      <c r="A5675" t="s">
        <v>17416</v>
      </c>
      <c r="B5675" t="s">
        <v>243</v>
      </c>
      <c r="C5675" s="1">
        <v>45070</v>
      </c>
      <c r="D5675" t="s">
        <v>18404</v>
      </c>
      <c r="E5675" t="s">
        <v>18402</v>
      </c>
    </row>
    <row r="5676" spans="1:5" x14ac:dyDescent="0.2">
      <c r="A5676" t="s">
        <v>17420</v>
      </c>
      <c r="B5676" t="s">
        <v>294</v>
      </c>
      <c r="C5676" s="1">
        <v>44977</v>
      </c>
      <c r="D5676" t="s">
        <v>18403</v>
      </c>
      <c r="E5676" t="s">
        <v>18402</v>
      </c>
    </row>
    <row r="5677" spans="1:5" x14ac:dyDescent="0.2">
      <c r="A5677" t="s">
        <v>17424</v>
      </c>
      <c r="B5677" t="s">
        <v>746</v>
      </c>
      <c r="C5677" s="1">
        <v>45035</v>
      </c>
      <c r="D5677" t="s">
        <v>18401</v>
      </c>
      <c r="E5677" t="s">
        <v>18402</v>
      </c>
    </row>
    <row r="5678" spans="1:5" x14ac:dyDescent="0.2">
      <c r="A5678" t="s">
        <v>17426</v>
      </c>
      <c r="B5678" t="s">
        <v>476</v>
      </c>
      <c r="C5678" s="1">
        <v>45540</v>
      </c>
      <c r="D5678" t="s">
        <v>18401</v>
      </c>
      <c r="E5678" t="s">
        <v>18402</v>
      </c>
    </row>
    <row r="5679" spans="1:5" x14ac:dyDescent="0.2">
      <c r="A5679" t="s">
        <v>17428</v>
      </c>
      <c r="B5679" t="s">
        <v>755</v>
      </c>
      <c r="C5679" s="1">
        <v>45386</v>
      </c>
      <c r="D5679" t="s">
        <v>18401</v>
      </c>
      <c r="E5679" t="s">
        <v>18402</v>
      </c>
    </row>
    <row r="5680" spans="1:5" x14ac:dyDescent="0.2">
      <c r="A5680" t="s">
        <v>17430</v>
      </c>
      <c r="B5680" t="s">
        <v>799</v>
      </c>
      <c r="C5680" s="1">
        <v>45417</v>
      </c>
      <c r="D5680" t="s">
        <v>18403</v>
      </c>
      <c r="E5680" t="s">
        <v>18402</v>
      </c>
    </row>
    <row r="5681" spans="1:5" x14ac:dyDescent="0.2">
      <c r="A5681" t="s">
        <v>17432</v>
      </c>
      <c r="B5681" t="s">
        <v>581</v>
      </c>
      <c r="C5681" s="1">
        <v>45008</v>
      </c>
      <c r="D5681" t="s">
        <v>18401</v>
      </c>
      <c r="E5681" t="s">
        <v>18402</v>
      </c>
    </row>
    <row r="5682" spans="1:5" x14ac:dyDescent="0.2">
      <c r="A5682" t="s">
        <v>17434</v>
      </c>
      <c r="B5682" t="s">
        <v>222</v>
      </c>
      <c r="C5682" s="1">
        <v>45324</v>
      </c>
      <c r="D5682" t="s">
        <v>18401</v>
      </c>
      <c r="E5682" t="s">
        <v>18402</v>
      </c>
    </row>
    <row r="5683" spans="1:5" x14ac:dyDescent="0.2">
      <c r="A5683" t="s">
        <v>17436</v>
      </c>
      <c r="B5683" t="s">
        <v>291</v>
      </c>
      <c r="C5683" s="1">
        <v>45439</v>
      </c>
      <c r="D5683" t="s">
        <v>18403</v>
      </c>
      <c r="E5683" t="s">
        <v>18402</v>
      </c>
    </row>
    <row r="5684" spans="1:5" x14ac:dyDescent="0.2">
      <c r="A5684" t="s">
        <v>17438</v>
      </c>
      <c r="B5684" t="s">
        <v>240</v>
      </c>
      <c r="C5684" s="1">
        <v>45293</v>
      </c>
      <c r="D5684" t="s">
        <v>18404</v>
      </c>
      <c r="E5684" t="s">
        <v>18402</v>
      </c>
    </row>
    <row r="5685" spans="1:5" x14ac:dyDescent="0.2">
      <c r="A5685" t="s">
        <v>17440</v>
      </c>
      <c r="B5685" t="s">
        <v>799</v>
      </c>
      <c r="C5685" s="1">
        <v>45224</v>
      </c>
      <c r="D5685" t="s">
        <v>18407</v>
      </c>
      <c r="E5685" t="s">
        <v>18402</v>
      </c>
    </row>
    <row r="5686" spans="1:5" x14ac:dyDescent="0.2">
      <c r="A5686" t="s">
        <v>17443</v>
      </c>
      <c r="B5686" t="s">
        <v>813</v>
      </c>
      <c r="C5686" s="1">
        <v>45039</v>
      </c>
      <c r="D5686" t="s">
        <v>18404</v>
      </c>
      <c r="E5686" t="s">
        <v>18402</v>
      </c>
    </row>
    <row r="5687" spans="1:5" x14ac:dyDescent="0.2">
      <c r="A5687" t="s">
        <v>17448</v>
      </c>
      <c r="B5687" t="s">
        <v>816</v>
      </c>
      <c r="C5687" s="1">
        <v>45442</v>
      </c>
      <c r="D5687" t="s">
        <v>18408</v>
      </c>
      <c r="E5687" t="s">
        <v>18402</v>
      </c>
    </row>
    <row r="5688" spans="1:5" x14ac:dyDescent="0.2">
      <c r="A5688" t="s">
        <v>17451</v>
      </c>
      <c r="B5688" t="s">
        <v>121</v>
      </c>
      <c r="C5688" s="1">
        <v>45169</v>
      </c>
      <c r="D5688" t="s">
        <v>18408</v>
      </c>
      <c r="E5688" t="s">
        <v>18402</v>
      </c>
    </row>
    <row r="5689" spans="1:5" x14ac:dyDescent="0.2">
      <c r="A5689" t="s">
        <v>17455</v>
      </c>
      <c r="B5689" t="s">
        <v>249</v>
      </c>
      <c r="C5689" s="1">
        <v>45560</v>
      </c>
      <c r="D5689" t="s">
        <v>18408</v>
      </c>
      <c r="E5689" t="s">
        <v>18402</v>
      </c>
    </row>
    <row r="5690" spans="1:5" x14ac:dyDescent="0.2">
      <c r="A5690" t="s">
        <v>17459</v>
      </c>
      <c r="B5690" t="s">
        <v>772</v>
      </c>
      <c r="C5690" s="1">
        <v>44995</v>
      </c>
      <c r="D5690" t="s">
        <v>18408</v>
      </c>
      <c r="E5690" t="s">
        <v>18402</v>
      </c>
    </row>
    <row r="5691" spans="1:5" x14ac:dyDescent="0.2">
      <c r="A5691" t="s">
        <v>17461</v>
      </c>
      <c r="B5691" t="s">
        <v>34</v>
      </c>
      <c r="C5691" s="1">
        <v>45085</v>
      </c>
      <c r="D5691" t="s">
        <v>18408</v>
      </c>
      <c r="E5691" t="s">
        <v>18402</v>
      </c>
    </row>
    <row r="5692" spans="1:5" x14ac:dyDescent="0.2">
      <c r="A5692" t="s">
        <v>17464</v>
      </c>
      <c r="B5692" t="s">
        <v>808</v>
      </c>
      <c r="C5692" s="1">
        <v>45273</v>
      </c>
      <c r="D5692" t="s">
        <v>18403</v>
      </c>
      <c r="E5692" t="s">
        <v>18402</v>
      </c>
    </row>
    <row r="5693" spans="1:5" x14ac:dyDescent="0.2">
      <c r="A5693" t="s">
        <v>17468</v>
      </c>
      <c r="B5693" t="s">
        <v>673</v>
      </c>
      <c r="C5693" s="1">
        <v>44946</v>
      </c>
      <c r="D5693" t="s">
        <v>18403</v>
      </c>
      <c r="E5693" t="s">
        <v>18402</v>
      </c>
    </row>
    <row r="5694" spans="1:5" x14ac:dyDescent="0.2">
      <c r="A5694" t="s">
        <v>17472</v>
      </c>
      <c r="B5694" t="s">
        <v>425</v>
      </c>
      <c r="C5694" s="1">
        <v>45468</v>
      </c>
      <c r="D5694" t="s">
        <v>18401</v>
      </c>
      <c r="E5694" t="s">
        <v>18402</v>
      </c>
    </row>
    <row r="5695" spans="1:5" x14ac:dyDescent="0.2">
      <c r="A5695" t="s">
        <v>17474</v>
      </c>
      <c r="B5695" t="s">
        <v>635</v>
      </c>
      <c r="C5695" s="1">
        <v>45423</v>
      </c>
      <c r="D5695" t="s">
        <v>18412</v>
      </c>
      <c r="E5695" t="s">
        <v>18402</v>
      </c>
    </row>
    <row r="5696" spans="1:5" x14ac:dyDescent="0.2">
      <c r="A5696" t="s">
        <v>17476</v>
      </c>
      <c r="B5696" t="s">
        <v>497</v>
      </c>
      <c r="C5696" s="1">
        <v>45451</v>
      </c>
      <c r="D5696" t="s">
        <v>18404</v>
      </c>
      <c r="E5696" t="s">
        <v>18402</v>
      </c>
    </row>
    <row r="5697" spans="1:5" x14ac:dyDescent="0.2">
      <c r="A5697" t="s">
        <v>17479</v>
      </c>
      <c r="B5697" t="s">
        <v>166</v>
      </c>
      <c r="C5697" s="1">
        <v>45430</v>
      </c>
      <c r="D5697" t="s">
        <v>18408</v>
      </c>
      <c r="E5697" t="s">
        <v>18402</v>
      </c>
    </row>
    <row r="5698" spans="1:5" x14ac:dyDescent="0.2">
      <c r="A5698" t="s">
        <v>17481</v>
      </c>
      <c r="B5698" t="s">
        <v>733</v>
      </c>
      <c r="C5698" s="1">
        <v>44953</v>
      </c>
      <c r="D5698" t="s">
        <v>18401</v>
      </c>
      <c r="E5698" t="s">
        <v>18402</v>
      </c>
    </row>
    <row r="5699" spans="1:5" x14ac:dyDescent="0.2">
      <c r="A5699" t="s">
        <v>17483</v>
      </c>
      <c r="B5699" t="s">
        <v>434</v>
      </c>
      <c r="C5699" s="1">
        <v>44941</v>
      </c>
      <c r="D5699" t="s">
        <v>18408</v>
      </c>
      <c r="E5699" t="s">
        <v>18402</v>
      </c>
    </row>
    <row r="5700" spans="1:5" x14ac:dyDescent="0.2">
      <c r="A5700" t="s">
        <v>17485</v>
      </c>
      <c r="B5700" t="s">
        <v>712</v>
      </c>
      <c r="C5700" s="1">
        <v>45493</v>
      </c>
      <c r="D5700" t="s">
        <v>18408</v>
      </c>
      <c r="E5700" t="s">
        <v>18402</v>
      </c>
    </row>
    <row r="5701" spans="1:5" x14ac:dyDescent="0.2">
      <c r="A5701" t="s">
        <v>17487</v>
      </c>
      <c r="B5701" t="s">
        <v>741</v>
      </c>
      <c r="C5701" s="1">
        <v>45404</v>
      </c>
      <c r="D5701" t="s">
        <v>18404</v>
      </c>
      <c r="E5701" t="s">
        <v>18402</v>
      </c>
    </row>
    <row r="5702" spans="1:5" x14ac:dyDescent="0.2">
      <c r="A5702" t="s">
        <v>17490</v>
      </c>
      <c r="B5702" t="s">
        <v>802</v>
      </c>
      <c r="C5702" s="1">
        <v>45012</v>
      </c>
      <c r="D5702" t="s">
        <v>18404</v>
      </c>
      <c r="E5702" t="s">
        <v>18402</v>
      </c>
    </row>
    <row r="5703" spans="1:5" x14ac:dyDescent="0.2">
      <c r="A5703" t="s">
        <v>17492</v>
      </c>
      <c r="B5703" t="s">
        <v>515</v>
      </c>
      <c r="C5703" s="1">
        <v>45436</v>
      </c>
      <c r="D5703" t="s">
        <v>18404</v>
      </c>
      <c r="E5703" t="s">
        <v>18402</v>
      </c>
    </row>
    <row r="5704" spans="1:5" x14ac:dyDescent="0.2">
      <c r="A5704" t="s">
        <v>17494</v>
      </c>
      <c r="B5704" t="s">
        <v>148</v>
      </c>
      <c r="C5704" s="1">
        <v>45291</v>
      </c>
      <c r="D5704" t="s">
        <v>18403</v>
      </c>
      <c r="E5704" t="s">
        <v>18402</v>
      </c>
    </row>
    <row r="5705" spans="1:5" x14ac:dyDescent="0.2">
      <c r="A5705" t="s">
        <v>17497</v>
      </c>
      <c r="B5705" t="s">
        <v>18402</v>
      </c>
      <c r="C5705" s="1">
        <v>44928</v>
      </c>
      <c r="D5705" t="s">
        <v>18404</v>
      </c>
      <c r="E5705" t="s">
        <v>18402</v>
      </c>
    </row>
    <row r="5706" spans="1:5" x14ac:dyDescent="0.2">
      <c r="A5706" t="s">
        <v>17500</v>
      </c>
      <c r="B5706" t="s">
        <v>30</v>
      </c>
      <c r="C5706" s="1">
        <v>45293</v>
      </c>
      <c r="D5706" t="s">
        <v>18401</v>
      </c>
      <c r="E5706" t="s">
        <v>18402</v>
      </c>
    </row>
    <row r="5707" spans="1:5" x14ac:dyDescent="0.2">
      <c r="A5707" t="s">
        <v>17502</v>
      </c>
      <c r="B5707" t="s">
        <v>787</v>
      </c>
      <c r="C5707" s="1">
        <v>45130</v>
      </c>
      <c r="D5707" t="s">
        <v>18408</v>
      </c>
      <c r="E5707" t="s">
        <v>18402</v>
      </c>
    </row>
    <row r="5708" spans="1:5" x14ac:dyDescent="0.2">
      <c r="A5708" t="s">
        <v>17505</v>
      </c>
      <c r="B5708" t="s">
        <v>694</v>
      </c>
      <c r="C5708" s="1">
        <v>45568</v>
      </c>
      <c r="D5708" t="s">
        <v>18404</v>
      </c>
      <c r="E5708" t="s">
        <v>18402</v>
      </c>
    </row>
    <row r="5709" spans="1:5" x14ac:dyDescent="0.2">
      <c r="A5709" t="s">
        <v>17507</v>
      </c>
      <c r="B5709" t="s">
        <v>288</v>
      </c>
      <c r="C5709" s="1">
        <v>45212</v>
      </c>
      <c r="D5709" t="s">
        <v>18404</v>
      </c>
      <c r="E5709" t="s">
        <v>18402</v>
      </c>
    </row>
    <row r="5710" spans="1:5" x14ac:dyDescent="0.2">
      <c r="A5710" t="s">
        <v>17509</v>
      </c>
      <c r="B5710" t="s">
        <v>623</v>
      </c>
      <c r="C5710" s="1">
        <v>45547</v>
      </c>
      <c r="D5710" t="s">
        <v>18403</v>
      </c>
      <c r="E5710" t="s">
        <v>18402</v>
      </c>
    </row>
    <row r="5711" spans="1:5" x14ac:dyDescent="0.2">
      <c r="A5711" t="s">
        <v>17511</v>
      </c>
      <c r="B5711" t="s">
        <v>157</v>
      </c>
      <c r="C5711" s="1">
        <v>45219</v>
      </c>
      <c r="D5711" t="s">
        <v>18403</v>
      </c>
      <c r="E5711" t="s">
        <v>18402</v>
      </c>
    </row>
    <row r="5712" spans="1:5" x14ac:dyDescent="0.2">
      <c r="A5712" t="s">
        <v>17513</v>
      </c>
      <c r="B5712" t="s">
        <v>527</v>
      </c>
      <c r="C5712" s="1">
        <v>45375</v>
      </c>
      <c r="D5712" t="s">
        <v>18403</v>
      </c>
      <c r="E5712" t="s">
        <v>18402</v>
      </c>
    </row>
    <row r="5713" spans="1:5" x14ac:dyDescent="0.2">
      <c r="A5713" t="s">
        <v>17518</v>
      </c>
      <c r="B5713" t="s">
        <v>45</v>
      </c>
      <c r="C5713" s="1">
        <v>44934</v>
      </c>
      <c r="D5713" t="s">
        <v>18403</v>
      </c>
      <c r="E5713" t="s">
        <v>18402</v>
      </c>
    </row>
    <row r="5714" spans="1:5" x14ac:dyDescent="0.2">
      <c r="A5714" t="s">
        <v>17522</v>
      </c>
      <c r="B5714" t="s">
        <v>61</v>
      </c>
      <c r="C5714" s="1">
        <v>44953</v>
      </c>
      <c r="D5714" t="s">
        <v>18403</v>
      </c>
      <c r="E5714" t="s">
        <v>18402</v>
      </c>
    </row>
    <row r="5715" spans="1:5" x14ac:dyDescent="0.2">
      <c r="A5715" t="s">
        <v>17525</v>
      </c>
      <c r="B5715" t="s">
        <v>172</v>
      </c>
      <c r="C5715" s="1">
        <v>45029</v>
      </c>
      <c r="D5715" t="s">
        <v>18401</v>
      </c>
      <c r="E5715" t="s">
        <v>18402</v>
      </c>
    </row>
    <row r="5716" spans="1:5" x14ac:dyDescent="0.2">
      <c r="A5716" t="s">
        <v>17528</v>
      </c>
      <c r="B5716" t="s">
        <v>335</v>
      </c>
      <c r="C5716" s="1">
        <v>45597</v>
      </c>
      <c r="D5716" t="s">
        <v>18406</v>
      </c>
      <c r="E5716" t="s">
        <v>18402</v>
      </c>
    </row>
    <row r="5717" spans="1:5" x14ac:dyDescent="0.2">
      <c r="A5717" t="s">
        <v>17530</v>
      </c>
      <c r="B5717" t="s">
        <v>311</v>
      </c>
      <c r="C5717" s="1">
        <v>45062</v>
      </c>
      <c r="D5717" t="s">
        <v>18404</v>
      </c>
      <c r="E5717" t="s">
        <v>18402</v>
      </c>
    </row>
    <row r="5718" spans="1:5" x14ac:dyDescent="0.2">
      <c r="A5718" t="s">
        <v>17534</v>
      </c>
      <c r="B5718" t="s">
        <v>380</v>
      </c>
      <c r="C5718" s="1">
        <v>45387</v>
      </c>
      <c r="D5718" t="s">
        <v>18403</v>
      </c>
      <c r="E5718" t="s">
        <v>18402</v>
      </c>
    </row>
    <row r="5719" spans="1:5" x14ac:dyDescent="0.2">
      <c r="A5719" t="s">
        <v>17536</v>
      </c>
      <c r="B5719" t="s">
        <v>58</v>
      </c>
      <c r="C5719" s="1">
        <v>45602</v>
      </c>
      <c r="D5719" t="s">
        <v>18404</v>
      </c>
      <c r="E5719" t="s">
        <v>18402</v>
      </c>
    </row>
    <row r="5720" spans="1:5" x14ac:dyDescent="0.2">
      <c r="A5720" t="s">
        <v>17539</v>
      </c>
      <c r="B5720" t="s">
        <v>670</v>
      </c>
      <c r="C5720" s="1">
        <v>45357</v>
      </c>
      <c r="D5720" t="s">
        <v>18408</v>
      </c>
      <c r="E5720" t="s">
        <v>18402</v>
      </c>
    </row>
    <row r="5721" spans="1:5" x14ac:dyDescent="0.2">
      <c r="A5721" t="s">
        <v>17541</v>
      </c>
      <c r="B5721" t="s">
        <v>724</v>
      </c>
      <c r="C5721" s="1">
        <v>45496</v>
      </c>
      <c r="D5721" t="s">
        <v>18403</v>
      </c>
      <c r="E5721" t="s">
        <v>18402</v>
      </c>
    </row>
    <row r="5722" spans="1:5" x14ac:dyDescent="0.2">
      <c r="A5722" t="s">
        <v>17543</v>
      </c>
      <c r="B5722" t="s">
        <v>404</v>
      </c>
      <c r="C5722" s="1">
        <v>45047</v>
      </c>
      <c r="D5722" t="s">
        <v>18403</v>
      </c>
      <c r="E5722" t="s">
        <v>18402</v>
      </c>
    </row>
    <row r="5723" spans="1:5" x14ac:dyDescent="0.2">
      <c r="A5723" t="s">
        <v>17545</v>
      </c>
      <c r="B5723" t="s">
        <v>772</v>
      </c>
      <c r="C5723" s="1">
        <v>45091</v>
      </c>
      <c r="D5723" t="s">
        <v>18401</v>
      </c>
      <c r="E5723" t="s">
        <v>18402</v>
      </c>
    </row>
    <row r="5724" spans="1:5" x14ac:dyDescent="0.2">
      <c r="A5724" t="s">
        <v>17547</v>
      </c>
      <c r="B5724" t="s">
        <v>326</v>
      </c>
      <c r="C5724" s="1">
        <v>45268</v>
      </c>
      <c r="D5724" t="s">
        <v>18407</v>
      </c>
      <c r="E5724" t="s">
        <v>18402</v>
      </c>
    </row>
    <row r="5725" spans="1:5" x14ac:dyDescent="0.2">
      <c r="A5725" t="s">
        <v>17549</v>
      </c>
      <c r="B5725" t="s">
        <v>326</v>
      </c>
      <c r="C5725" s="1">
        <v>45320</v>
      </c>
      <c r="D5725" t="s">
        <v>18414</v>
      </c>
      <c r="E5725" t="s">
        <v>18402</v>
      </c>
    </row>
    <row r="5726" spans="1:5" x14ac:dyDescent="0.2">
      <c r="A5726" t="s">
        <v>16038</v>
      </c>
      <c r="B5726" t="s">
        <v>178</v>
      </c>
      <c r="C5726" s="1">
        <v>45556</v>
      </c>
      <c r="D5726" t="s">
        <v>18401</v>
      </c>
      <c r="E5726" t="s">
        <v>18402</v>
      </c>
    </row>
    <row r="5727" spans="1:5" x14ac:dyDescent="0.2">
      <c r="A5727" t="s">
        <v>17552</v>
      </c>
      <c r="B5727" t="s">
        <v>410</v>
      </c>
      <c r="C5727" s="1">
        <v>45146</v>
      </c>
      <c r="D5727" t="s">
        <v>18403</v>
      </c>
      <c r="E5727" t="s">
        <v>18402</v>
      </c>
    </row>
    <row r="5728" spans="1:5" x14ac:dyDescent="0.2">
      <c r="A5728" t="s">
        <v>17557</v>
      </c>
      <c r="B5728" t="s">
        <v>476</v>
      </c>
      <c r="C5728" s="1">
        <v>45263</v>
      </c>
      <c r="D5728" t="s">
        <v>18401</v>
      </c>
      <c r="E5728" t="s">
        <v>18402</v>
      </c>
    </row>
    <row r="5729" spans="1:5" x14ac:dyDescent="0.2">
      <c r="A5729" t="s">
        <v>17562</v>
      </c>
      <c r="B5729" t="s">
        <v>581</v>
      </c>
      <c r="C5729" s="1">
        <v>45544</v>
      </c>
      <c r="D5729" t="s">
        <v>18404</v>
      </c>
      <c r="E5729" t="s">
        <v>18402</v>
      </c>
    </row>
    <row r="5730" spans="1:5" x14ac:dyDescent="0.2">
      <c r="A5730" t="s">
        <v>17566</v>
      </c>
      <c r="B5730" t="s">
        <v>861</v>
      </c>
      <c r="C5730" s="1">
        <v>45258</v>
      </c>
      <c r="D5730" t="s">
        <v>18406</v>
      </c>
      <c r="E5730" t="s">
        <v>18402</v>
      </c>
    </row>
    <row r="5731" spans="1:5" x14ac:dyDescent="0.2">
      <c r="A5731" t="s">
        <v>17570</v>
      </c>
      <c r="B5731" t="s">
        <v>45</v>
      </c>
      <c r="C5731" s="1">
        <v>44976</v>
      </c>
      <c r="D5731" t="s">
        <v>18403</v>
      </c>
      <c r="E5731" t="s">
        <v>18402</v>
      </c>
    </row>
    <row r="5732" spans="1:5" x14ac:dyDescent="0.2">
      <c r="A5732" t="s">
        <v>17572</v>
      </c>
      <c r="B5732" t="s">
        <v>34</v>
      </c>
      <c r="C5732" s="1">
        <v>45456</v>
      </c>
      <c r="D5732" t="s">
        <v>18403</v>
      </c>
      <c r="E5732" t="s">
        <v>18402</v>
      </c>
    </row>
    <row r="5733" spans="1:5" x14ac:dyDescent="0.2">
      <c r="A5733" t="s">
        <v>17575</v>
      </c>
      <c r="B5733" t="s">
        <v>142</v>
      </c>
      <c r="C5733" s="1">
        <v>44929</v>
      </c>
      <c r="D5733" t="s">
        <v>18410</v>
      </c>
      <c r="E5733" t="s">
        <v>18402</v>
      </c>
    </row>
    <row r="5734" spans="1:5" x14ac:dyDescent="0.2">
      <c r="A5734" t="s">
        <v>17579</v>
      </c>
      <c r="B5734" t="s">
        <v>491</v>
      </c>
      <c r="C5734" s="1">
        <v>45028</v>
      </c>
      <c r="D5734" t="s">
        <v>18401</v>
      </c>
      <c r="E5734" t="s">
        <v>18402</v>
      </c>
    </row>
    <row r="5735" spans="1:5" x14ac:dyDescent="0.2">
      <c r="A5735" t="s">
        <v>17583</v>
      </c>
      <c r="B5735" t="s">
        <v>231</v>
      </c>
      <c r="C5735" s="1">
        <v>45321</v>
      </c>
      <c r="D5735" t="s">
        <v>18401</v>
      </c>
      <c r="E5735" t="s">
        <v>18402</v>
      </c>
    </row>
    <row r="5736" spans="1:5" x14ac:dyDescent="0.2">
      <c r="A5736" t="s">
        <v>17586</v>
      </c>
      <c r="B5736" t="s">
        <v>673</v>
      </c>
      <c r="C5736" s="1">
        <v>45513</v>
      </c>
      <c r="D5736" t="s">
        <v>18401</v>
      </c>
      <c r="E5736" t="s">
        <v>18402</v>
      </c>
    </row>
    <row r="5737" spans="1:5" x14ac:dyDescent="0.2">
      <c r="A5737" t="s">
        <v>17589</v>
      </c>
      <c r="B5737" t="s">
        <v>178</v>
      </c>
      <c r="C5737" s="1">
        <v>45073</v>
      </c>
      <c r="D5737" t="s">
        <v>18408</v>
      </c>
      <c r="E5737" t="s">
        <v>18402</v>
      </c>
    </row>
    <row r="5738" spans="1:5" x14ac:dyDescent="0.2">
      <c r="A5738" t="s">
        <v>17591</v>
      </c>
      <c r="B5738" t="s">
        <v>840</v>
      </c>
      <c r="C5738" s="1">
        <v>45109</v>
      </c>
      <c r="D5738" t="s">
        <v>18408</v>
      </c>
      <c r="E5738" t="s">
        <v>18402</v>
      </c>
    </row>
    <row r="5739" spans="1:5" x14ac:dyDescent="0.2">
      <c r="A5739" t="s">
        <v>17593</v>
      </c>
      <c r="B5739" t="s">
        <v>712</v>
      </c>
      <c r="C5739" s="1">
        <v>45485</v>
      </c>
      <c r="D5739" t="s">
        <v>18404</v>
      </c>
      <c r="E5739" t="s">
        <v>18402</v>
      </c>
    </row>
    <row r="5740" spans="1:5" x14ac:dyDescent="0.2">
      <c r="A5740" t="s">
        <v>6934</v>
      </c>
      <c r="B5740" t="s">
        <v>584</v>
      </c>
      <c r="C5740" s="1">
        <v>45167</v>
      </c>
      <c r="D5740" t="s">
        <v>18401</v>
      </c>
      <c r="E5740" t="s">
        <v>18402</v>
      </c>
    </row>
    <row r="5741" spans="1:5" x14ac:dyDescent="0.2">
      <c r="A5741" t="s">
        <v>17596</v>
      </c>
      <c r="B5741" t="s">
        <v>112</v>
      </c>
      <c r="C5741" s="1">
        <v>45295</v>
      </c>
      <c r="D5741" t="s">
        <v>18408</v>
      </c>
      <c r="E5741" t="s">
        <v>18402</v>
      </c>
    </row>
    <row r="5742" spans="1:5" x14ac:dyDescent="0.2">
      <c r="A5742" t="s">
        <v>5211</v>
      </c>
      <c r="B5742" t="s">
        <v>24</v>
      </c>
      <c r="C5742" s="1">
        <v>44979</v>
      </c>
      <c r="D5742" t="s">
        <v>18403</v>
      </c>
      <c r="E5742" t="s">
        <v>18402</v>
      </c>
    </row>
    <row r="5743" spans="1:5" x14ac:dyDescent="0.2">
      <c r="A5743" t="s">
        <v>17598</v>
      </c>
      <c r="B5743" t="s">
        <v>371</v>
      </c>
      <c r="C5743" s="1">
        <v>45370</v>
      </c>
      <c r="D5743" t="s">
        <v>18414</v>
      </c>
      <c r="E5743" t="s">
        <v>18402</v>
      </c>
    </row>
    <row r="5744" spans="1:5" x14ac:dyDescent="0.2">
      <c r="A5744" t="s">
        <v>17600</v>
      </c>
      <c r="B5744" t="s">
        <v>755</v>
      </c>
      <c r="C5744" s="1">
        <v>44973</v>
      </c>
      <c r="D5744" t="s">
        <v>18412</v>
      </c>
      <c r="E5744" t="s">
        <v>18402</v>
      </c>
    </row>
    <row r="5745" spans="1:5" x14ac:dyDescent="0.2">
      <c r="A5745" t="s">
        <v>17602</v>
      </c>
      <c r="B5745" t="s">
        <v>819</v>
      </c>
      <c r="C5745" s="1">
        <v>45111</v>
      </c>
      <c r="D5745" t="s">
        <v>18401</v>
      </c>
      <c r="E5745" t="s">
        <v>18402</v>
      </c>
    </row>
    <row r="5746" spans="1:5" x14ac:dyDescent="0.2">
      <c r="A5746" t="s">
        <v>17604</v>
      </c>
      <c r="B5746" t="s">
        <v>843</v>
      </c>
      <c r="C5746" s="1">
        <v>45511</v>
      </c>
      <c r="D5746" t="s">
        <v>18401</v>
      </c>
      <c r="E5746" t="s">
        <v>18402</v>
      </c>
    </row>
    <row r="5747" spans="1:5" x14ac:dyDescent="0.2">
      <c r="A5747" t="s">
        <v>17606</v>
      </c>
      <c r="B5747" t="s">
        <v>341</v>
      </c>
      <c r="C5747" s="1">
        <v>45528</v>
      </c>
      <c r="D5747" t="s">
        <v>18404</v>
      </c>
      <c r="E5747" t="s">
        <v>18402</v>
      </c>
    </row>
    <row r="5748" spans="1:5" x14ac:dyDescent="0.2">
      <c r="A5748" t="s">
        <v>17608</v>
      </c>
      <c r="B5748" t="s">
        <v>51</v>
      </c>
      <c r="C5748" s="1">
        <v>45567</v>
      </c>
      <c r="D5748" t="s">
        <v>18401</v>
      </c>
      <c r="E5748" t="s">
        <v>18402</v>
      </c>
    </row>
    <row r="5749" spans="1:5" x14ac:dyDescent="0.2">
      <c r="A5749" t="s">
        <v>17612</v>
      </c>
      <c r="B5749" t="s">
        <v>563</v>
      </c>
      <c r="C5749" s="1">
        <v>45216</v>
      </c>
      <c r="D5749" t="s">
        <v>18404</v>
      </c>
      <c r="E5749" t="s">
        <v>18402</v>
      </c>
    </row>
    <row r="5750" spans="1:5" x14ac:dyDescent="0.2">
      <c r="A5750" t="s">
        <v>17614</v>
      </c>
      <c r="B5750" t="s">
        <v>294</v>
      </c>
      <c r="C5750" s="1">
        <v>45395</v>
      </c>
      <c r="D5750" t="s">
        <v>18403</v>
      </c>
      <c r="E5750" t="s">
        <v>18402</v>
      </c>
    </row>
    <row r="5751" spans="1:5" x14ac:dyDescent="0.2">
      <c r="A5751" t="s">
        <v>17617</v>
      </c>
      <c r="B5751" t="s">
        <v>512</v>
      </c>
      <c r="C5751" s="1">
        <v>45210</v>
      </c>
      <c r="D5751" t="s">
        <v>18411</v>
      </c>
      <c r="E5751" t="s">
        <v>18402</v>
      </c>
    </row>
    <row r="5752" spans="1:5" x14ac:dyDescent="0.2">
      <c r="A5752" t="s">
        <v>17620</v>
      </c>
      <c r="B5752" t="s">
        <v>763</v>
      </c>
      <c r="C5752" s="1">
        <v>45402</v>
      </c>
      <c r="D5752" t="s">
        <v>18408</v>
      </c>
      <c r="E5752" t="s">
        <v>18402</v>
      </c>
    </row>
    <row r="5753" spans="1:5" x14ac:dyDescent="0.2">
      <c r="A5753" t="s">
        <v>17624</v>
      </c>
      <c r="B5753" t="s">
        <v>431</v>
      </c>
      <c r="C5753" s="1">
        <v>45031</v>
      </c>
      <c r="D5753" t="s">
        <v>18408</v>
      </c>
      <c r="E5753" t="s">
        <v>18402</v>
      </c>
    </row>
    <row r="5754" spans="1:5" x14ac:dyDescent="0.2">
      <c r="A5754" t="s">
        <v>17626</v>
      </c>
      <c r="B5754" t="s">
        <v>846</v>
      </c>
      <c r="C5754" s="1">
        <v>45236</v>
      </c>
      <c r="D5754" t="s">
        <v>18404</v>
      </c>
      <c r="E5754" t="s">
        <v>18402</v>
      </c>
    </row>
    <row r="5755" spans="1:5" x14ac:dyDescent="0.2">
      <c r="A5755" t="s">
        <v>17628</v>
      </c>
      <c r="B5755" t="s">
        <v>67</v>
      </c>
      <c r="C5755" s="1">
        <v>45574</v>
      </c>
      <c r="D5755" t="s">
        <v>18401</v>
      </c>
      <c r="E5755" t="s">
        <v>18402</v>
      </c>
    </row>
    <row r="5756" spans="1:5" x14ac:dyDescent="0.2">
      <c r="A5756" t="s">
        <v>17631</v>
      </c>
      <c r="B5756" t="s">
        <v>667</v>
      </c>
      <c r="C5756" s="1">
        <v>45073</v>
      </c>
      <c r="D5756" t="s">
        <v>18414</v>
      </c>
      <c r="E5756" t="s">
        <v>18402</v>
      </c>
    </row>
    <row r="5757" spans="1:5" x14ac:dyDescent="0.2">
      <c r="A5757" t="s">
        <v>17634</v>
      </c>
      <c r="B5757" t="s">
        <v>80</v>
      </c>
      <c r="C5757" s="1">
        <v>45537</v>
      </c>
      <c r="D5757" t="s">
        <v>18408</v>
      </c>
      <c r="E5757" t="s">
        <v>18402</v>
      </c>
    </row>
    <row r="5758" spans="1:5" x14ac:dyDescent="0.2">
      <c r="A5758" t="s">
        <v>17636</v>
      </c>
      <c r="B5758" t="s">
        <v>314</v>
      </c>
      <c r="C5758" s="1">
        <v>44999</v>
      </c>
      <c r="D5758" t="s">
        <v>18404</v>
      </c>
      <c r="E5758" t="s">
        <v>18402</v>
      </c>
    </row>
    <row r="5759" spans="1:5" x14ac:dyDescent="0.2">
      <c r="A5759" t="s">
        <v>17639</v>
      </c>
      <c r="B5759" t="s">
        <v>781</v>
      </c>
      <c r="C5759" s="1">
        <v>45531</v>
      </c>
      <c r="D5759" t="s">
        <v>18401</v>
      </c>
      <c r="E5759" t="s">
        <v>18402</v>
      </c>
    </row>
    <row r="5760" spans="1:5" x14ac:dyDescent="0.2">
      <c r="A5760" t="s">
        <v>17641</v>
      </c>
      <c r="B5760" t="s">
        <v>160</v>
      </c>
      <c r="C5760" s="1">
        <v>45201</v>
      </c>
      <c r="D5760" t="s">
        <v>18401</v>
      </c>
      <c r="E5760" t="s">
        <v>18402</v>
      </c>
    </row>
    <row r="5761" spans="1:5" x14ac:dyDescent="0.2">
      <c r="A5761" t="s">
        <v>17644</v>
      </c>
      <c r="B5761" t="s">
        <v>602</v>
      </c>
      <c r="C5761" s="1">
        <v>45096</v>
      </c>
      <c r="D5761" t="s">
        <v>18401</v>
      </c>
      <c r="E5761" t="s">
        <v>18402</v>
      </c>
    </row>
    <row r="5762" spans="1:5" x14ac:dyDescent="0.2">
      <c r="A5762" t="s">
        <v>17646</v>
      </c>
      <c r="B5762" t="s">
        <v>560</v>
      </c>
      <c r="C5762" s="1">
        <v>45447</v>
      </c>
      <c r="D5762" t="s">
        <v>18401</v>
      </c>
      <c r="E5762" t="s">
        <v>18402</v>
      </c>
    </row>
    <row r="5763" spans="1:5" x14ac:dyDescent="0.2">
      <c r="A5763" t="s">
        <v>17650</v>
      </c>
      <c r="B5763" t="s">
        <v>270</v>
      </c>
      <c r="C5763" s="1">
        <v>45605</v>
      </c>
      <c r="D5763" t="s">
        <v>18404</v>
      </c>
      <c r="E5763" t="s">
        <v>18402</v>
      </c>
    </row>
    <row r="5764" spans="1:5" x14ac:dyDescent="0.2">
      <c r="A5764" t="s">
        <v>17654</v>
      </c>
      <c r="B5764" t="s">
        <v>849</v>
      </c>
      <c r="C5764" s="1">
        <v>45270</v>
      </c>
      <c r="D5764" t="s">
        <v>18401</v>
      </c>
      <c r="E5764" t="s">
        <v>18402</v>
      </c>
    </row>
    <row r="5765" spans="1:5" x14ac:dyDescent="0.2">
      <c r="A5765" t="s">
        <v>17656</v>
      </c>
      <c r="B5765" t="s">
        <v>808</v>
      </c>
      <c r="C5765" s="1">
        <v>44929</v>
      </c>
      <c r="D5765" t="s">
        <v>18408</v>
      </c>
      <c r="E5765" t="s">
        <v>18402</v>
      </c>
    </row>
    <row r="5766" spans="1:5" x14ac:dyDescent="0.2">
      <c r="A5766" t="s">
        <v>17658</v>
      </c>
      <c r="B5766" t="s">
        <v>825</v>
      </c>
      <c r="C5766" s="1">
        <v>45398</v>
      </c>
      <c r="D5766" t="s">
        <v>18408</v>
      </c>
      <c r="E5766" t="s">
        <v>18402</v>
      </c>
    </row>
    <row r="5767" spans="1:5" x14ac:dyDescent="0.2">
      <c r="A5767" t="s">
        <v>17661</v>
      </c>
      <c r="B5767" t="s">
        <v>58</v>
      </c>
      <c r="C5767" s="1">
        <v>44987</v>
      </c>
      <c r="D5767" t="s">
        <v>18404</v>
      </c>
      <c r="E5767" t="s">
        <v>18402</v>
      </c>
    </row>
    <row r="5768" spans="1:5" x14ac:dyDescent="0.2">
      <c r="A5768" t="s">
        <v>17665</v>
      </c>
      <c r="B5768" t="s">
        <v>602</v>
      </c>
      <c r="C5768" s="1">
        <v>45463</v>
      </c>
      <c r="D5768" t="s">
        <v>18404</v>
      </c>
      <c r="E5768" t="s">
        <v>18402</v>
      </c>
    </row>
    <row r="5769" spans="1:5" x14ac:dyDescent="0.2">
      <c r="A5769" t="s">
        <v>17667</v>
      </c>
      <c r="B5769" t="s">
        <v>314</v>
      </c>
      <c r="C5769" s="1">
        <v>45218</v>
      </c>
      <c r="D5769" t="s">
        <v>18404</v>
      </c>
      <c r="E5769" t="s">
        <v>18402</v>
      </c>
    </row>
    <row r="5770" spans="1:5" x14ac:dyDescent="0.2">
      <c r="A5770" t="s">
        <v>17669</v>
      </c>
      <c r="B5770" t="s">
        <v>799</v>
      </c>
      <c r="C5770" s="1">
        <v>45533</v>
      </c>
      <c r="D5770" t="s">
        <v>18408</v>
      </c>
      <c r="E5770" t="s">
        <v>18402</v>
      </c>
    </row>
    <row r="5771" spans="1:5" x14ac:dyDescent="0.2">
      <c r="A5771" t="s">
        <v>17673</v>
      </c>
      <c r="B5771" t="s">
        <v>548</v>
      </c>
      <c r="C5771" s="1">
        <v>45395</v>
      </c>
      <c r="D5771" t="s">
        <v>18408</v>
      </c>
      <c r="E5771" t="s">
        <v>18402</v>
      </c>
    </row>
    <row r="5772" spans="1:5" x14ac:dyDescent="0.2">
      <c r="A5772" t="s">
        <v>17675</v>
      </c>
      <c r="B5772" t="s">
        <v>38</v>
      </c>
      <c r="C5772" s="1">
        <v>45025</v>
      </c>
      <c r="D5772" t="s">
        <v>18403</v>
      </c>
      <c r="E5772" t="s">
        <v>18402</v>
      </c>
    </row>
    <row r="5773" spans="1:5" x14ac:dyDescent="0.2">
      <c r="A5773" t="s">
        <v>17678</v>
      </c>
      <c r="B5773" t="s">
        <v>344</v>
      </c>
      <c r="C5773" s="1">
        <v>45329</v>
      </c>
      <c r="D5773" t="s">
        <v>18404</v>
      </c>
      <c r="E5773" t="s">
        <v>18402</v>
      </c>
    </row>
    <row r="5774" spans="1:5" x14ac:dyDescent="0.2">
      <c r="A5774" t="s">
        <v>17682</v>
      </c>
      <c r="B5774" t="s">
        <v>700</v>
      </c>
      <c r="C5774" s="1">
        <v>45361</v>
      </c>
      <c r="D5774" t="s">
        <v>18410</v>
      </c>
      <c r="E5774" t="s">
        <v>18402</v>
      </c>
    </row>
    <row r="5775" spans="1:5" x14ac:dyDescent="0.2">
      <c r="A5775" t="s">
        <v>17684</v>
      </c>
      <c r="B5775" t="s">
        <v>879</v>
      </c>
      <c r="C5775" s="1">
        <v>44972</v>
      </c>
      <c r="D5775" t="s">
        <v>18408</v>
      </c>
      <c r="E5775" t="s">
        <v>18402</v>
      </c>
    </row>
    <row r="5776" spans="1:5" x14ac:dyDescent="0.2">
      <c r="A5776" t="s">
        <v>17688</v>
      </c>
      <c r="B5776" t="s">
        <v>476</v>
      </c>
      <c r="C5776" s="1">
        <v>45317</v>
      </c>
      <c r="D5776" t="s">
        <v>18404</v>
      </c>
      <c r="E5776" t="s">
        <v>18402</v>
      </c>
    </row>
    <row r="5777" spans="1:5" x14ac:dyDescent="0.2">
      <c r="A5777" t="s">
        <v>17690</v>
      </c>
      <c r="B5777" t="s">
        <v>870</v>
      </c>
      <c r="C5777" s="1">
        <v>45391</v>
      </c>
      <c r="D5777" t="s">
        <v>18401</v>
      </c>
      <c r="E5777" t="s">
        <v>18402</v>
      </c>
    </row>
    <row r="5778" spans="1:5" x14ac:dyDescent="0.2">
      <c r="A5778" t="s">
        <v>17692</v>
      </c>
      <c r="B5778" t="s">
        <v>371</v>
      </c>
      <c r="C5778" s="1">
        <v>45125</v>
      </c>
      <c r="D5778" t="s">
        <v>18403</v>
      </c>
      <c r="E5778" t="s">
        <v>18402</v>
      </c>
    </row>
    <row r="5779" spans="1:5" x14ac:dyDescent="0.2">
      <c r="A5779" t="s">
        <v>17696</v>
      </c>
      <c r="B5779" t="s">
        <v>124</v>
      </c>
      <c r="C5779" s="1">
        <v>45340</v>
      </c>
      <c r="D5779" t="s">
        <v>18401</v>
      </c>
      <c r="E5779" t="s">
        <v>18402</v>
      </c>
    </row>
    <row r="5780" spans="1:5" x14ac:dyDescent="0.2">
      <c r="A5780" t="s">
        <v>17701</v>
      </c>
      <c r="B5780" t="s">
        <v>178</v>
      </c>
      <c r="C5780" s="1">
        <v>44939</v>
      </c>
      <c r="D5780" t="s">
        <v>18403</v>
      </c>
      <c r="E5780" t="s">
        <v>18402</v>
      </c>
    </row>
    <row r="5781" spans="1:5" x14ac:dyDescent="0.2">
      <c r="A5781" t="s">
        <v>17703</v>
      </c>
      <c r="B5781" t="s">
        <v>802</v>
      </c>
      <c r="C5781" s="1">
        <v>45372</v>
      </c>
      <c r="D5781" t="s">
        <v>18403</v>
      </c>
      <c r="E5781" t="s">
        <v>18402</v>
      </c>
    </row>
    <row r="5782" spans="1:5" x14ac:dyDescent="0.2">
      <c r="A5782" t="s">
        <v>17706</v>
      </c>
      <c r="B5782" t="s">
        <v>799</v>
      </c>
      <c r="C5782" s="1">
        <v>45321</v>
      </c>
      <c r="D5782" t="s">
        <v>18404</v>
      </c>
      <c r="E5782" t="s">
        <v>18402</v>
      </c>
    </row>
    <row r="5783" spans="1:5" x14ac:dyDescent="0.2">
      <c r="A5783" t="s">
        <v>17709</v>
      </c>
      <c r="B5783" t="s">
        <v>813</v>
      </c>
      <c r="C5783" s="1">
        <v>44967</v>
      </c>
      <c r="D5783" t="s">
        <v>18404</v>
      </c>
      <c r="E5783" t="s">
        <v>18402</v>
      </c>
    </row>
    <row r="5784" spans="1:5" x14ac:dyDescent="0.2">
      <c r="A5784" t="s">
        <v>17711</v>
      </c>
      <c r="B5784" t="s">
        <v>401</v>
      </c>
      <c r="C5784" s="1">
        <v>45055</v>
      </c>
      <c r="D5784" t="s">
        <v>18408</v>
      </c>
      <c r="E5784" t="s">
        <v>18402</v>
      </c>
    </row>
    <row r="5785" spans="1:5" x14ac:dyDescent="0.2">
      <c r="A5785" t="s">
        <v>17714</v>
      </c>
      <c r="B5785" t="s">
        <v>763</v>
      </c>
      <c r="C5785" s="1">
        <v>45545</v>
      </c>
      <c r="D5785" t="s">
        <v>18408</v>
      </c>
      <c r="E5785" t="s">
        <v>18402</v>
      </c>
    </row>
    <row r="5786" spans="1:5" x14ac:dyDescent="0.2">
      <c r="A5786" t="s">
        <v>17717</v>
      </c>
      <c r="B5786" t="s">
        <v>228</v>
      </c>
      <c r="C5786" s="1">
        <v>45029</v>
      </c>
      <c r="D5786" t="s">
        <v>18408</v>
      </c>
      <c r="E5786" t="s">
        <v>18402</v>
      </c>
    </row>
    <row r="5787" spans="1:5" x14ac:dyDescent="0.2">
      <c r="A5787" t="s">
        <v>17719</v>
      </c>
      <c r="B5787" t="s">
        <v>790</v>
      </c>
      <c r="C5787" s="1">
        <v>45174</v>
      </c>
      <c r="D5787" t="s">
        <v>18403</v>
      </c>
      <c r="E5787" t="s">
        <v>18402</v>
      </c>
    </row>
    <row r="5788" spans="1:5" x14ac:dyDescent="0.2">
      <c r="A5788" t="s">
        <v>17721</v>
      </c>
      <c r="B5788" t="s">
        <v>96</v>
      </c>
      <c r="C5788" s="1">
        <v>45386</v>
      </c>
      <c r="D5788" t="s">
        <v>18403</v>
      </c>
      <c r="E5788" t="s">
        <v>18402</v>
      </c>
    </row>
    <row r="5789" spans="1:5" x14ac:dyDescent="0.2">
      <c r="A5789" t="s">
        <v>17723</v>
      </c>
      <c r="B5789" t="s">
        <v>682</v>
      </c>
      <c r="C5789" s="1">
        <v>45558</v>
      </c>
      <c r="D5789" t="s">
        <v>18408</v>
      </c>
      <c r="E5789" t="s">
        <v>18402</v>
      </c>
    </row>
    <row r="5790" spans="1:5" x14ac:dyDescent="0.2">
      <c r="A5790" t="s">
        <v>17725</v>
      </c>
      <c r="B5790" t="s">
        <v>38</v>
      </c>
      <c r="C5790" s="1">
        <v>45207</v>
      </c>
      <c r="D5790" t="s">
        <v>18401</v>
      </c>
      <c r="E5790" t="s">
        <v>18402</v>
      </c>
    </row>
    <row r="5791" spans="1:5" x14ac:dyDescent="0.2">
      <c r="A5791" t="s">
        <v>17729</v>
      </c>
      <c r="B5791" t="s">
        <v>652</v>
      </c>
      <c r="C5791" s="1">
        <v>44999</v>
      </c>
      <c r="D5791" t="s">
        <v>18403</v>
      </c>
      <c r="E5791" t="s">
        <v>18402</v>
      </c>
    </row>
    <row r="5792" spans="1:5" x14ac:dyDescent="0.2">
      <c r="A5792" t="s">
        <v>17732</v>
      </c>
      <c r="B5792" t="s">
        <v>813</v>
      </c>
      <c r="C5792" s="1">
        <v>45211</v>
      </c>
      <c r="D5792" t="s">
        <v>18408</v>
      </c>
      <c r="E5792" t="s">
        <v>18402</v>
      </c>
    </row>
    <row r="5793" spans="1:5" x14ac:dyDescent="0.2">
      <c r="A5793" t="s">
        <v>17735</v>
      </c>
      <c r="B5793" t="s">
        <v>300</v>
      </c>
      <c r="C5793" s="1">
        <v>45071</v>
      </c>
      <c r="D5793" t="s">
        <v>18403</v>
      </c>
      <c r="E5793" t="s">
        <v>18402</v>
      </c>
    </row>
    <row r="5794" spans="1:5" x14ac:dyDescent="0.2">
      <c r="A5794" t="s">
        <v>17737</v>
      </c>
      <c r="B5794" t="s">
        <v>84</v>
      </c>
      <c r="C5794" s="1">
        <v>45045</v>
      </c>
      <c r="D5794" t="s">
        <v>18403</v>
      </c>
      <c r="E5794" t="s">
        <v>18402</v>
      </c>
    </row>
    <row r="5795" spans="1:5" x14ac:dyDescent="0.2">
      <c r="A5795" t="s">
        <v>17742</v>
      </c>
      <c r="B5795" t="s">
        <v>688</v>
      </c>
      <c r="C5795" s="1">
        <v>45115</v>
      </c>
      <c r="D5795" t="s">
        <v>18405</v>
      </c>
      <c r="E5795" t="s">
        <v>18402</v>
      </c>
    </row>
    <row r="5796" spans="1:5" x14ac:dyDescent="0.2">
      <c r="A5796" t="s">
        <v>17745</v>
      </c>
      <c r="B5796" t="s">
        <v>148</v>
      </c>
      <c r="C5796" s="1">
        <v>45061</v>
      </c>
      <c r="D5796" t="s">
        <v>18409</v>
      </c>
      <c r="E5796" t="s">
        <v>18402</v>
      </c>
    </row>
    <row r="5797" spans="1:5" x14ac:dyDescent="0.2">
      <c r="A5797" t="s">
        <v>17748</v>
      </c>
      <c r="B5797" t="s">
        <v>320</v>
      </c>
      <c r="C5797" s="1">
        <v>45569</v>
      </c>
      <c r="D5797" t="s">
        <v>18403</v>
      </c>
      <c r="E5797" t="s">
        <v>18402</v>
      </c>
    </row>
    <row r="5798" spans="1:5" x14ac:dyDescent="0.2">
      <c r="A5798" t="s">
        <v>17750</v>
      </c>
      <c r="B5798" t="s">
        <v>906</v>
      </c>
      <c r="C5798" s="1">
        <v>44985</v>
      </c>
      <c r="D5798" t="s">
        <v>18408</v>
      </c>
      <c r="E5798" t="s">
        <v>18402</v>
      </c>
    </row>
    <row r="5799" spans="1:5" x14ac:dyDescent="0.2">
      <c r="A5799" t="s">
        <v>17753</v>
      </c>
      <c r="B5799" t="s">
        <v>210</v>
      </c>
      <c r="C5799" s="1">
        <v>45401</v>
      </c>
      <c r="D5799" t="s">
        <v>18403</v>
      </c>
      <c r="E5799" t="s">
        <v>18402</v>
      </c>
    </row>
    <row r="5800" spans="1:5" x14ac:dyDescent="0.2">
      <c r="A5800" t="s">
        <v>17757</v>
      </c>
      <c r="B5800" t="s">
        <v>175</v>
      </c>
      <c r="C5800" s="1">
        <v>45256</v>
      </c>
      <c r="D5800" t="s">
        <v>18408</v>
      </c>
      <c r="E5800" t="s">
        <v>18402</v>
      </c>
    </row>
    <row r="5801" spans="1:5" x14ac:dyDescent="0.2">
      <c r="A5801" t="s">
        <v>17759</v>
      </c>
      <c r="B5801" t="s">
        <v>813</v>
      </c>
      <c r="C5801" s="1">
        <v>45575</v>
      </c>
      <c r="D5801" t="s">
        <v>18411</v>
      </c>
      <c r="E5801" t="s">
        <v>18402</v>
      </c>
    </row>
    <row r="5802" spans="1:5" x14ac:dyDescent="0.2">
      <c r="A5802" t="s">
        <v>17762</v>
      </c>
      <c r="B5802" t="s">
        <v>38</v>
      </c>
      <c r="C5802" s="1">
        <v>45223</v>
      </c>
      <c r="D5802" t="s">
        <v>18408</v>
      </c>
      <c r="E5802" t="s">
        <v>18402</v>
      </c>
    </row>
    <row r="5803" spans="1:5" x14ac:dyDescent="0.2">
      <c r="A5803" t="s">
        <v>17766</v>
      </c>
      <c r="B5803" t="s">
        <v>894</v>
      </c>
      <c r="C5803" s="1">
        <v>45353</v>
      </c>
      <c r="D5803" t="s">
        <v>18401</v>
      </c>
      <c r="E5803" t="s">
        <v>18402</v>
      </c>
    </row>
    <row r="5804" spans="1:5" x14ac:dyDescent="0.2">
      <c r="A5804" t="s">
        <v>17771</v>
      </c>
      <c r="B5804" t="s">
        <v>888</v>
      </c>
      <c r="C5804" s="1">
        <v>45054</v>
      </c>
      <c r="D5804" t="s">
        <v>18401</v>
      </c>
      <c r="E5804" t="s">
        <v>18402</v>
      </c>
    </row>
    <row r="5805" spans="1:5" x14ac:dyDescent="0.2">
      <c r="A5805" t="s">
        <v>17776</v>
      </c>
      <c r="B5805" t="s">
        <v>353</v>
      </c>
      <c r="C5805" s="1">
        <v>45364</v>
      </c>
      <c r="D5805" t="s">
        <v>18407</v>
      </c>
      <c r="E5805" t="s">
        <v>18402</v>
      </c>
    </row>
    <row r="5806" spans="1:5" x14ac:dyDescent="0.2">
      <c r="A5806" t="s">
        <v>17778</v>
      </c>
      <c r="B5806" t="s">
        <v>225</v>
      </c>
      <c r="C5806" s="1">
        <v>45528</v>
      </c>
      <c r="D5806" t="s">
        <v>18405</v>
      </c>
      <c r="E5806" t="s">
        <v>18402</v>
      </c>
    </row>
    <row r="5807" spans="1:5" x14ac:dyDescent="0.2">
      <c r="A5807" t="s">
        <v>17780</v>
      </c>
      <c r="B5807" t="s">
        <v>15</v>
      </c>
      <c r="C5807" s="1">
        <v>45400</v>
      </c>
      <c r="D5807" t="s">
        <v>18403</v>
      </c>
      <c r="E5807" t="s">
        <v>18402</v>
      </c>
    </row>
    <row r="5808" spans="1:5" x14ac:dyDescent="0.2">
      <c r="A5808" t="s">
        <v>17782</v>
      </c>
      <c r="B5808" t="s">
        <v>258</v>
      </c>
      <c r="C5808" s="1">
        <v>45620</v>
      </c>
      <c r="D5808" t="s">
        <v>18404</v>
      </c>
      <c r="E5808" t="s">
        <v>18402</v>
      </c>
    </row>
    <row r="5809" spans="1:5" x14ac:dyDescent="0.2">
      <c r="A5809" t="s">
        <v>17784</v>
      </c>
      <c r="B5809" t="s">
        <v>667</v>
      </c>
      <c r="C5809" s="1">
        <v>44937</v>
      </c>
      <c r="D5809" t="s">
        <v>18403</v>
      </c>
      <c r="E5809" t="s">
        <v>18402</v>
      </c>
    </row>
    <row r="5810" spans="1:5" x14ac:dyDescent="0.2">
      <c r="A5810" t="s">
        <v>17786</v>
      </c>
      <c r="B5810" t="s">
        <v>557</v>
      </c>
      <c r="C5810" s="1">
        <v>45181</v>
      </c>
      <c r="D5810" t="s">
        <v>18401</v>
      </c>
      <c r="E5810" t="s">
        <v>18402</v>
      </c>
    </row>
    <row r="5811" spans="1:5" x14ac:dyDescent="0.2">
      <c r="A5811" t="s">
        <v>17791</v>
      </c>
      <c r="B5811" t="s">
        <v>476</v>
      </c>
      <c r="C5811" s="1">
        <v>45291</v>
      </c>
      <c r="D5811" t="s">
        <v>18401</v>
      </c>
      <c r="E5811" t="s">
        <v>18402</v>
      </c>
    </row>
    <row r="5812" spans="1:5" x14ac:dyDescent="0.2">
      <c r="A5812" t="s">
        <v>17794</v>
      </c>
      <c r="B5812" t="s">
        <v>219</v>
      </c>
      <c r="C5812" s="1">
        <v>45068</v>
      </c>
      <c r="D5812" t="s">
        <v>18401</v>
      </c>
      <c r="E5812" t="s">
        <v>18402</v>
      </c>
    </row>
    <row r="5813" spans="1:5" x14ac:dyDescent="0.2">
      <c r="A5813" t="s">
        <v>17796</v>
      </c>
      <c r="B5813" t="s">
        <v>285</v>
      </c>
      <c r="C5813" s="1">
        <v>45271</v>
      </c>
      <c r="D5813" t="s">
        <v>18404</v>
      </c>
      <c r="E5813" t="s">
        <v>18402</v>
      </c>
    </row>
    <row r="5814" spans="1:5" x14ac:dyDescent="0.2">
      <c r="A5814" t="s">
        <v>17800</v>
      </c>
      <c r="B5814" t="s">
        <v>90</v>
      </c>
      <c r="C5814" s="1">
        <v>45384</v>
      </c>
      <c r="D5814" t="s">
        <v>18403</v>
      </c>
      <c r="E5814" t="s">
        <v>18402</v>
      </c>
    </row>
    <row r="5815" spans="1:5" x14ac:dyDescent="0.2">
      <c r="A5815" t="s">
        <v>17804</v>
      </c>
      <c r="B5815" t="s">
        <v>661</v>
      </c>
      <c r="C5815" s="1">
        <v>45261</v>
      </c>
      <c r="D5815" t="s">
        <v>18409</v>
      </c>
      <c r="E5815" t="s">
        <v>18402</v>
      </c>
    </row>
    <row r="5816" spans="1:5" x14ac:dyDescent="0.2">
      <c r="A5816" t="s">
        <v>17806</v>
      </c>
      <c r="B5816" t="s">
        <v>873</v>
      </c>
      <c r="C5816" s="1">
        <v>45341</v>
      </c>
      <c r="D5816" t="s">
        <v>18404</v>
      </c>
      <c r="E5816" t="s">
        <v>18402</v>
      </c>
    </row>
    <row r="5817" spans="1:5" x14ac:dyDescent="0.2">
      <c r="A5817" t="s">
        <v>17809</v>
      </c>
      <c r="B5817" t="s">
        <v>805</v>
      </c>
      <c r="C5817" s="1">
        <v>45156</v>
      </c>
      <c r="D5817" t="s">
        <v>18408</v>
      </c>
      <c r="E5817" t="s">
        <v>18402</v>
      </c>
    </row>
    <row r="5818" spans="1:5" x14ac:dyDescent="0.2">
      <c r="A5818" t="s">
        <v>17811</v>
      </c>
      <c r="B5818" t="s">
        <v>614</v>
      </c>
      <c r="C5818" s="1">
        <v>45336</v>
      </c>
      <c r="D5818" t="s">
        <v>18404</v>
      </c>
      <c r="E5818" t="s">
        <v>18402</v>
      </c>
    </row>
    <row r="5819" spans="1:5" x14ac:dyDescent="0.2">
      <c r="A5819" t="s">
        <v>17813</v>
      </c>
      <c r="B5819" t="s">
        <v>306</v>
      </c>
      <c r="C5819" s="1">
        <v>44969</v>
      </c>
      <c r="D5819" t="s">
        <v>18412</v>
      </c>
      <c r="E5819" t="s">
        <v>18402</v>
      </c>
    </row>
    <row r="5820" spans="1:5" x14ac:dyDescent="0.2">
      <c r="A5820" t="s">
        <v>17815</v>
      </c>
      <c r="B5820" t="s">
        <v>652</v>
      </c>
      <c r="C5820" s="1">
        <v>45601</v>
      </c>
      <c r="D5820" t="s">
        <v>18406</v>
      </c>
      <c r="E5820" t="s">
        <v>18402</v>
      </c>
    </row>
    <row r="5821" spans="1:5" x14ac:dyDescent="0.2">
      <c r="A5821" t="s">
        <v>17820</v>
      </c>
      <c r="B5821" t="s">
        <v>506</v>
      </c>
      <c r="C5821" s="1">
        <v>45550</v>
      </c>
      <c r="D5821" t="s">
        <v>18401</v>
      </c>
      <c r="E5821" t="s">
        <v>18402</v>
      </c>
    </row>
    <row r="5822" spans="1:5" x14ac:dyDescent="0.2">
      <c r="A5822" t="s">
        <v>17825</v>
      </c>
      <c r="B5822" t="s">
        <v>67</v>
      </c>
      <c r="C5822" s="1">
        <v>45613</v>
      </c>
      <c r="D5822" t="s">
        <v>18401</v>
      </c>
      <c r="E5822" t="s">
        <v>18402</v>
      </c>
    </row>
    <row r="5823" spans="1:5" x14ac:dyDescent="0.2">
      <c r="A5823" t="s">
        <v>17827</v>
      </c>
      <c r="B5823" t="s">
        <v>90</v>
      </c>
      <c r="C5823" s="1">
        <v>45257</v>
      </c>
      <c r="D5823" t="s">
        <v>18404</v>
      </c>
      <c r="E5823" t="s">
        <v>18402</v>
      </c>
    </row>
    <row r="5824" spans="1:5" x14ac:dyDescent="0.2">
      <c r="A5824" t="s">
        <v>17830</v>
      </c>
      <c r="B5824" t="s">
        <v>55</v>
      </c>
      <c r="C5824" s="1">
        <v>45342</v>
      </c>
      <c r="D5824" t="s">
        <v>18404</v>
      </c>
      <c r="E5824" t="s">
        <v>18402</v>
      </c>
    </row>
    <row r="5825" spans="1:5" x14ac:dyDescent="0.2">
      <c r="A5825" t="s">
        <v>17832</v>
      </c>
      <c r="B5825" t="s">
        <v>18402</v>
      </c>
      <c r="C5825" s="1">
        <v>45497</v>
      </c>
      <c r="D5825" t="s">
        <v>18404</v>
      </c>
      <c r="E5825" t="s">
        <v>18402</v>
      </c>
    </row>
    <row r="5826" spans="1:5" x14ac:dyDescent="0.2">
      <c r="A5826" t="s">
        <v>17834</v>
      </c>
      <c r="B5826" t="s">
        <v>611</v>
      </c>
      <c r="C5826" s="1">
        <v>45259</v>
      </c>
      <c r="D5826" t="s">
        <v>18401</v>
      </c>
      <c r="E5826" t="s">
        <v>18402</v>
      </c>
    </row>
    <row r="5827" spans="1:5" x14ac:dyDescent="0.2">
      <c r="A5827" t="s">
        <v>17837</v>
      </c>
      <c r="B5827" t="s">
        <v>652</v>
      </c>
      <c r="C5827" s="1">
        <v>45600</v>
      </c>
      <c r="D5827" t="s">
        <v>18408</v>
      </c>
      <c r="E5827" t="s">
        <v>18402</v>
      </c>
    </row>
    <row r="5828" spans="1:5" x14ac:dyDescent="0.2">
      <c r="A5828" t="s">
        <v>17839</v>
      </c>
      <c r="B5828" t="s">
        <v>641</v>
      </c>
      <c r="C5828" s="1">
        <v>45440</v>
      </c>
      <c r="D5828" t="s">
        <v>18405</v>
      </c>
      <c r="E5828" t="s">
        <v>18402</v>
      </c>
    </row>
    <row r="5829" spans="1:5" x14ac:dyDescent="0.2">
      <c r="A5829" t="s">
        <v>17841</v>
      </c>
      <c r="B5829" t="s">
        <v>19</v>
      </c>
      <c r="C5829" s="1">
        <v>45040</v>
      </c>
      <c r="D5829" t="s">
        <v>18403</v>
      </c>
      <c r="E5829" t="s">
        <v>18402</v>
      </c>
    </row>
    <row r="5830" spans="1:5" x14ac:dyDescent="0.2">
      <c r="A5830" t="s">
        <v>17844</v>
      </c>
      <c r="B5830" t="s">
        <v>685</v>
      </c>
      <c r="C5830" s="1">
        <v>45584</v>
      </c>
      <c r="D5830" t="s">
        <v>18404</v>
      </c>
      <c r="E5830" t="s">
        <v>18402</v>
      </c>
    </row>
    <row r="5831" spans="1:5" x14ac:dyDescent="0.2">
      <c r="A5831" t="s">
        <v>17846</v>
      </c>
      <c r="B5831" t="s">
        <v>819</v>
      </c>
      <c r="C5831" s="1">
        <v>45418</v>
      </c>
      <c r="D5831" t="s">
        <v>18407</v>
      </c>
      <c r="E5831" t="s">
        <v>18402</v>
      </c>
    </row>
    <row r="5832" spans="1:5" x14ac:dyDescent="0.2">
      <c r="A5832" t="s">
        <v>17849</v>
      </c>
      <c r="B5832" t="s">
        <v>715</v>
      </c>
      <c r="C5832" s="1">
        <v>45221</v>
      </c>
      <c r="D5832" t="s">
        <v>18406</v>
      </c>
      <c r="E5832" t="s">
        <v>18402</v>
      </c>
    </row>
    <row r="5833" spans="1:5" x14ac:dyDescent="0.2">
      <c r="A5833" t="s">
        <v>17854</v>
      </c>
      <c r="B5833" t="s">
        <v>395</v>
      </c>
      <c r="C5833" s="1">
        <v>44961</v>
      </c>
      <c r="D5833" t="s">
        <v>18408</v>
      </c>
      <c r="E5833" t="s">
        <v>18402</v>
      </c>
    </row>
    <row r="5834" spans="1:5" x14ac:dyDescent="0.2">
      <c r="A5834" t="s">
        <v>17858</v>
      </c>
      <c r="B5834" t="s">
        <v>861</v>
      </c>
      <c r="C5834" s="1">
        <v>45333</v>
      </c>
      <c r="D5834" t="s">
        <v>18401</v>
      </c>
      <c r="E5834" t="s">
        <v>18402</v>
      </c>
    </row>
    <row r="5835" spans="1:5" x14ac:dyDescent="0.2">
      <c r="A5835" t="s">
        <v>17860</v>
      </c>
      <c r="B5835" t="s">
        <v>329</v>
      </c>
      <c r="C5835" s="1">
        <v>45025</v>
      </c>
      <c r="D5835" t="s">
        <v>18403</v>
      </c>
      <c r="E5835" t="s">
        <v>18402</v>
      </c>
    </row>
    <row r="5836" spans="1:5" x14ac:dyDescent="0.2">
      <c r="A5836" t="s">
        <v>17862</v>
      </c>
      <c r="B5836" t="s">
        <v>160</v>
      </c>
      <c r="C5836" s="1">
        <v>45217</v>
      </c>
      <c r="D5836" t="s">
        <v>18403</v>
      </c>
      <c r="E5836" t="s">
        <v>18402</v>
      </c>
    </row>
    <row r="5837" spans="1:5" x14ac:dyDescent="0.2">
      <c r="A5837" t="s">
        <v>17865</v>
      </c>
      <c r="B5837" t="s">
        <v>347</v>
      </c>
      <c r="C5837" s="1">
        <v>45022</v>
      </c>
      <c r="D5837" t="s">
        <v>18404</v>
      </c>
      <c r="E5837" t="s">
        <v>18402</v>
      </c>
    </row>
    <row r="5838" spans="1:5" x14ac:dyDescent="0.2">
      <c r="A5838" t="s">
        <v>17867</v>
      </c>
      <c r="B5838" t="s">
        <v>279</v>
      </c>
      <c r="C5838" s="1">
        <v>45441</v>
      </c>
      <c r="D5838" t="s">
        <v>18404</v>
      </c>
      <c r="E5838" t="s">
        <v>18402</v>
      </c>
    </row>
    <row r="5839" spans="1:5" x14ac:dyDescent="0.2">
      <c r="A5839" t="s">
        <v>17869</v>
      </c>
      <c r="B5839" t="s">
        <v>778</v>
      </c>
      <c r="C5839" s="1">
        <v>45282</v>
      </c>
      <c r="D5839" t="s">
        <v>18404</v>
      </c>
      <c r="E5839" t="s">
        <v>18402</v>
      </c>
    </row>
    <row r="5840" spans="1:5" x14ac:dyDescent="0.2">
      <c r="A5840" t="s">
        <v>17873</v>
      </c>
      <c r="B5840" t="s">
        <v>383</v>
      </c>
      <c r="C5840" s="1">
        <v>45467</v>
      </c>
      <c r="D5840" t="s">
        <v>18408</v>
      </c>
      <c r="E5840" t="s">
        <v>18402</v>
      </c>
    </row>
    <row r="5841" spans="1:5" x14ac:dyDescent="0.2">
      <c r="A5841" t="s">
        <v>17878</v>
      </c>
      <c r="B5841" t="s">
        <v>620</v>
      </c>
      <c r="C5841" s="1">
        <v>44958</v>
      </c>
      <c r="D5841" t="s">
        <v>18401</v>
      </c>
      <c r="E5841" t="s">
        <v>18402</v>
      </c>
    </row>
    <row r="5842" spans="1:5" x14ac:dyDescent="0.2">
      <c r="A5842" t="s">
        <v>17880</v>
      </c>
      <c r="B5842" t="s">
        <v>386</v>
      </c>
      <c r="C5842" s="1">
        <v>45205</v>
      </c>
      <c r="D5842" t="s">
        <v>18408</v>
      </c>
      <c r="E5842" t="s">
        <v>18402</v>
      </c>
    </row>
    <row r="5843" spans="1:5" x14ac:dyDescent="0.2">
      <c r="A5843" t="s">
        <v>17883</v>
      </c>
      <c r="B5843" t="s">
        <v>249</v>
      </c>
      <c r="C5843" s="1">
        <v>45032</v>
      </c>
      <c r="D5843" t="s">
        <v>18414</v>
      </c>
      <c r="E5843" t="s">
        <v>18402</v>
      </c>
    </row>
    <row r="5844" spans="1:5" x14ac:dyDescent="0.2">
      <c r="A5844" t="s">
        <v>17886</v>
      </c>
      <c r="B5844" t="s">
        <v>24</v>
      </c>
      <c r="C5844" s="1">
        <v>45312</v>
      </c>
      <c r="D5844" t="s">
        <v>18401</v>
      </c>
      <c r="E5844" t="s">
        <v>18402</v>
      </c>
    </row>
    <row r="5845" spans="1:5" x14ac:dyDescent="0.2">
      <c r="A5845" t="s">
        <v>17888</v>
      </c>
      <c r="B5845" t="s">
        <v>749</v>
      </c>
      <c r="C5845" s="1">
        <v>45516</v>
      </c>
      <c r="D5845" t="s">
        <v>18404</v>
      </c>
      <c r="E5845" t="s">
        <v>18402</v>
      </c>
    </row>
    <row r="5846" spans="1:5" x14ac:dyDescent="0.2">
      <c r="A5846" t="s">
        <v>17891</v>
      </c>
      <c r="B5846" t="s">
        <v>730</v>
      </c>
      <c r="C5846" s="1">
        <v>45223</v>
      </c>
      <c r="D5846" t="s">
        <v>18408</v>
      </c>
      <c r="E5846" t="s">
        <v>18402</v>
      </c>
    </row>
    <row r="5847" spans="1:5" x14ac:dyDescent="0.2">
      <c r="A5847" t="s">
        <v>17893</v>
      </c>
      <c r="B5847" t="s">
        <v>709</v>
      </c>
      <c r="C5847" s="1">
        <v>45227</v>
      </c>
      <c r="D5847" t="s">
        <v>18401</v>
      </c>
      <c r="E5847" t="s">
        <v>18402</v>
      </c>
    </row>
    <row r="5848" spans="1:5" x14ac:dyDescent="0.2">
      <c r="A5848" t="s">
        <v>17895</v>
      </c>
      <c r="B5848" t="s">
        <v>533</v>
      </c>
      <c r="C5848" s="1">
        <v>45367</v>
      </c>
      <c r="D5848" t="s">
        <v>18403</v>
      </c>
      <c r="E5848" t="s">
        <v>18402</v>
      </c>
    </row>
    <row r="5849" spans="1:5" x14ac:dyDescent="0.2">
      <c r="A5849" t="s">
        <v>17897</v>
      </c>
      <c r="B5849" t="s">
        <v>778</v>
      </c>
      <c r="C5849" s="1">
        <v>45154</v>
      </c>
      <c r="D5849" t="s">
        <v>18403</v>
      </c>
      <c r="E5849" t="s">
        <v>18402</v>
      </c>
    </row>
    <row r="5850" spans="1:5" x14ac:dyDescent="0.2">
      <c r="A5850" t="s">
        <v>17900</v>
      </c>
      <c r="B5850" t="s">
        <v>87</v>
      </c>
      <c r="C5850" s="1">
        <v>45256</v>
      </c>
      <c r="D5850" t="s">
        <v>18401</v>
      </c>
      <c r="E5850" t="s">
        <v>18402</v>
      </c>
    </row>
    <row r="5851" spans="1:5" x14ac:dyDescent="0.2">
      <c r="A5851" t="s">
        <v>17905</v>
      </c>
      <c r="B5851" t="s">
        <v>749</v>
      </c>
      <c r="C5851" s="1">
        <v>45061</v>
      </c>
      <c r="D5851" t="s">
        <v>18408</v>
      </c>
      <c r="E5851" t="s">
        <v>18402</v>
      </c>
    </row>
    <row r="5852" spans="1:5" x14ac:dyDescent="0.2">
      <c r="A5852" t="s">
        <v>17910</v>
      </c>
      <c r="B5852" t="s">
        <v>401</v>
      </c>
      <c r="C5852" s="1">
        <v>45541</v>
      </c>
      <c r="D5852" t="s">
        <v>18405</v>
      </c>
      <c r="E5852" t="s">
        <v>18402</v>
      </c>
    </row>
    <row r="5853" spans="1:5" x14ac:dyDescent="0.2">
      <c r="A5853" t="s">
        <v>17913</v>
      </c>
      <c r="B5853" t="s">
        <v>808</v>
      </c>
      <c r="C5853" s="1">
        <v>45548</v>
      </c>
      <c r="D5853" t="s">
        <v>18404</v>
      </c>
      <c r="E5853" t="s">
        <v>18402</v>
      </c>
    </row>
    <row r="5854" spans="1:5" x14ac:dyDescent="0.2">
      <c r="A5854" t="s">
        <v>17915</v>
      </c>
      <c r="B5854" t="s">
        <v>664</v>
      </c>
      <c r="C5854" s="1">
        <v>45554</v>
      </c>
      <c r="D5854" t="s">
        <v>18408</v>
      </c>
      <c r="E5854" t="s">
        <v>18402</v>
      </c>
    </row>
    <row r="5855" spans="1:5" x14ac:dyDescent="0.2">
      <c r="A5855" t="s">
        <v>17918</v>
      </c>
      <c r="B5855" t="s">
        <v>819</v>
      </c>
      <c r="C5855" s="1">
        <v>45424</v>
      </c>
      <c r="D5855" t="s">
        <v>18404</v>
      </c>
      <c r="E5855" t="s">
        <v>18402</v>
      </c>
    </row>
    <row r="5856" spans="1:5" x14ac:dyDescent="0.2">
      <c r="A5856" t="s">
        <v>17920</v>
      </c>
      <c r="B5856" t="s">
        <v>297</v>
      </c>
      <c r="C5856" s="1">
        <v>45469</v>
      </c>
      <c r="D5856" t="s">
        <v>18403</v>
      </c>
      <c r="E5856" t="s">
        <v>18402</v>
      </c>
    </row>
    <row r="5857" spans="1:5" x14ac:dyDescent="0.2">
      <c r="A5857" t="s">
        <v>17925</v>
      </c>
      <c r="B5857" t="s">
        <v>365</v>
      </c>
      <c r="C5857" s="1">
        <v>45577</v>
      </c>
      <c r="D5857" t="s">
        <v>18403</v>
      </c>
      <c r="E5857" t="s">
        <v>18402</v>
      </c>
    </row>
    <row r="5858" spans="1:5" x14ac:dyDescent="0.2">
      <c r="A5858" t="s">
        <v>17929</v>
      </c>
      <c r="B5858" t="s">
        <v>685</v>
      </c>
      <c r="C5858" s="1">
        <v>45203</v>
      </c>
      <c r="D5858" t="s">
        <v>18404</v>
      </c>
      <c r="E5858" t="s">
        <v>18402</v>
      </c>
    </row>
    <row r="5859" spans="1:5" x14ac:dyDescent="0.2">
      <c r="A5859" t="s">
        <v>17932</v>
      </c>
      <c r="B5859" t="s">
        <v>539</v>
      </c>
      <c r="C5859" s="1">
        <v>45019</v>
      </c>
      <c r="D5859" t="s">
        <v>18403</v>
      </c>
      <c r="E5859" t="s">
        <v>18402</v>
      </c>
    </row>
    <row r="5860" spans="1:5" x14ac:dyDescent="0.2">
      <c r="A5860" t="s">
        <v>17934</v>
      </c>
      <c r="B5860" t="s">
        <v>733</v>
      </c>
      <c r="C5860" s="1">
        <v>45352</v>
      </c>
      <c r="D5860" t="s">
        <v>18404</v>
      </c>
      <c r="E5860" t="s">
        <v>18402</v>
      </c>
    </row>
    <row r="5861" spans="1:5" x14ac:dyDescent="0.2">
      <c r="A5861" t="s">
        <v>17937</v>
      </c>
      <c r="B5861" t="s">
        <v>204</v>
      </c>
      <c r="C5861" s="1">
        <v>45178</v>
      </c>
      <c r="D5861" t="s">
        <v>18411</v>
      </c>
      <c r="E5861" t="s">
        <v>18402</v>
      </c>
    </row>
    <row r="5862" spans="1:5" x14ac:dyDescent="0.2">
      <c r="A5862" t="s">
        <v>17940</v>
      </c>
      <c r="B5862" t="s">
        <v>766</v>
      </c>
      <c r="C5862" s="1">
        <v>45271</v>
      </c>
      <c r="D5862" t="s">
        <v>18403</v>
      </c>
      <c r="E5862" t="s">
        <v>18402</v>
      </c>
    </row>
    <row r="5863" spans="1:5" x14ac:dyDescent="0.2">
      <c r="A5863" t="s">
        <v>17942</v>
      </c>
      <c r="B5863" t="s">
        <v>314</v>
      </c>
      <c r="C5863" s="1">
        <v>45150</v>
      </c>
      <c r="D5863" t="s">
        <v>18403</v>
      </c>
      <c r="E5863" t="s">
        <v>18402</v>
      </c>
    </row>
    <row r="5864" spans="1:5" x14ac:dyDescent="0.2">
      <c r="A5864" t="s">
        <v>17944</v>
      </c>
      <c r="B5864" t="s">
        <v>222</v>
      </c>
      <c r="C5864" s="1">
        <v>45281</v>
      </c>
      <c r="D5864" t="s">
        <v>18403</v>
      </c>
      <c r="E5864" t="s">
        <v>18402</v>
      </c>
    </row>
    <row r="5865" spans="1:5" x14ac:dyDescent="0.2">
      <c r="A5865" t="s">
        <v>17949</v>
      </c>
      <c r="B5865" t="s">
        <v>664</v>
      </c>
      <c r="C5865" s="1">
        <v>44947</v>
      </c>
      <c r="D5865" t="s">
        <v>18410</v>
      </c>
      <c r="E5865" t="s">
        <v>18402</v>
      </c>
    </row>
    <row r="5866" spans="1:5" x14ac:dyDescent="0.2">
      <c r="A5866" t="s">
        <v>17954</v>
      </c>
      <c r="B5866" t="s">
        <v>679</v>
      </c>
      <c r="C5866" s="1">
        <v>45434</v>
      </c>
      <c r="D5866" t="s">
        <v>18401</v>
      </c>
      <c r="E5866" t="s">
        <v>18402</v>
      </c>
    </row>
    <row r="5867" spans="1:5" x14ac:dyDescent="0.2">
      <c r="A5867" t="s">
        <v>17956</v>
      </c>
      <c r="B5867" t="s">
        <v>473</v>
      </c>
      <c r="C5867" s="1">
        <v>45548</v>
      </c>
      <c r="D5867" t="s">
        <v>18408</v>
      </c>
      <c r="E5867" t="s">
        <v>18402</v>
      </c>
    </row>
    <row r="5868" spans="1:5" x14ac:dyDescent="0.2">
      <c r="A5868" t="s">
        <v>17959</v>
      </c>
      <c r="B5868" t="s">
        <v>276</v>
      </c>
      <c r="C5868" s="1">
        <v>45018</v>
      </c>
      <c r="D5868" t="s">
        <v>18403</v>
      </c>
      <c r="E5868" t="s">
        <v>18402</v>
      </c>
    </row>
    <row r="5869" spans="1:5" x14ac:dyDescent="0.2">
      <c r="A5869" t="s">
        <v>17962</v>
      </c>
      <c r="B5869" t="s">
        <v>778</v>
      </c>
      <c r="C5869" s="1">
        <v>45353</v>
      </c>
      <c r="D5869" t="s">
        <v>18405</v>
      </c>
      <c r="E5869" t="s">
        <v>18402</v>
      </c>
    </row>
    <row r="5870" spans="1:5" x14ac:dyDescent="0.2">
      <c r="A5870" t="s">
        <v>17965</v>
      </c>
      <c r="B5870" t="s">
        <v>688</v>
      </c>
      <c r="C5870" s="1">
        <v>44945</v>
      </c>
      <c r="D5870" t="s">
        <v>18404</v>
      </c>
      <c r="E5870" t="s">
        <v>18402</v>
      </c>
    </row>
    <row r="5871" spans="1:5" x14ac:dyDescent="0.2">
      <c r="A5871" t="s">
        <v>17969</v>
      </c>
      <c r="B5871" t="s">
        <v>688</v>
      </c>
      <c r="C5871" s="1">
        <v>45183</v>
      </c>
      <c r="D5871" t="s">
        <v>18401</v>
      </c>
      <c r="E5871" t="s">
        <v>18402</v>
      </c>
    </row>
    <row r="5872" spans="1:5" x14ac:dyDescent="0.2">
      <c r="A5872" t="s">
        <v>17971</v>
      </c>
      <c r="B5872" t="s">
        <v>297</v>
      </c>
      <c r="C5872" s="1">
        <v>45465</v>
      </c>
      <c r="D5872" t="s">
        <v>18404</v>
      </c>
      <c r="E5872" t="s">
        <v>18402</v>
      </c>
    </row>
    <row r="5873" spans="1:5" x14ac:dyDescent="0.2">
      <c r="A5873" t="s">
        <v>17974</v>
      </c>
      <c r="B5873" t="s">
        <v>309</v>
      </c>
      <c r="C5873" s="1">
        <v>45079</v>
      </c>
      <c r="D5873" t="s">
        <v>18404</v>
      </c>
      <c r="E5873" t="s">
        <v>18402</v>
      </c>
    </row>
    <row r="5874" spans="1:5" x14ac:dyDescent="0.2">
      <c r="A5874" t="s">
        <v>17979</v>
      </c>
      <c r="B5874" t="s">
        <v>843</v>
      </c>
      <c r="C5874" s="1">
        <v>45294</v>
      </c>
      <c r="D5874" t="s">
        <v>18404</v>
      </c>
      <c r="E5874" t="s">
        <v>18402</v>
      </c>
    </row>
    <row r="5875" spans="1:5" x14ac:dyDescent="0.2">
      <c r="A5875" t="s">
        <v>17982</v>
      </c>
      <c r="B5875" t="s">
        <v>641</v>
      </c>
      <c r="C5875" s="1">
        <v>45341</v>
      </c>
      <c r="D5875" t="s">
        <v>18404</v>
      </c>
      <c r="E5875" t="s">
        <v>18402</v>
      </c>
    </row>
    <row r="5876" spans="1:5" x14ac:dyDescent="0.2">
      <c r="A5876" t="s">
        <v>17987</v>
      </c>
      <c r="B5876" t="s">
        <v>45</v>
      </c>
      <c r="C5876" s="1">
        <v>45259</v>
      </c>
      <c r="D5876" t="s">
        <v>18404</v>
      </c>
      <c r="E5876" t="s">
        <v>18402</v>
      </c>
    </row>
    <row r="5877" spans="1:5" x14ac:dyDescent="0.2">
      <c r="A5877" t="s">
        <v>17989</v>
      </c>
      <c r="B5877" t="s">
        <v>279</v>
      </c>
      <c r="C5877" s="1">
        <v>45461</v>
      </c>
      <c r="D5877" t="s">
        <v>18407</v>
      </c>
      <c r="E5877" t="s">
        <v>18402</v>
      </c>
    </row>
    <row r="5878" spans="1:5" x14ac:dyDescent="0.2">
      <c r="A5878" t="s">
        <v>17992</v>
      </c>
      <c r="B5878" t="s">
        <v>560</v>
      </c>
      <c r="C5878" s="1">
        <v>45173</v>
      </c>
      <c r="D5878" t="s">
        <v>18407</v>
      </c>
      <c r="E5878" t="s">
        <v>18402</v>
      </c>
    </row>
    <row r="5879" spans="1:5" x14ac:dyDescent="0.2">
      <c r="A5879" t="s">
        <v>17995</v>
      </c>
      <c r="B5879" t="s">
        <v>428</v>
      </c>
      <c r="C5879" s="1">
        <v>45302</v>
      </c>
      <c r="D5879" t="s">
        <v>18403</v>
      </c>
      <c r="E5879" t="s">
        <v>18402</v>
      </c>
    </row>
    <row r="5880" spans="1:5" x14ac:dyDescent="0.2">
      <c r="A5880" t="s">
        <v>17999</v>
      </c>
      <c r="B5880" t="s">
        <v>225</v>
      </c>
      <c r="C5880" s="1">
        <v>45521</v>
      </c>
      <c r="D5880" t="s">
        <v>18408</v>
      </c>
      <c r="E5880" t="s">
        <v>18402</v>
      </c>
    </row>
    <row r="5881" spans="1:5" x14ac:dyDescent="0.2">
      <c r="A5881" t="s">
        <v>18001</v>
      </c>
      <c r="B5881" t="s">
        <v>192</v>
      </c>
      <c r="C5881" s="1">
        <v>45044</v>
      </c>
      <c r="D5881" t="s">
        <v>18401</v>
      </c>
      <c r="E5881" t="s">
        <v>18402</v>
      </c>
    </row>
    <row r="5882" spans="1:5" x14ac:dyDescent="0.2">
      <c r="A5882" t="s">
        <v>18003</v>
      </c>
      <c r="B5882" t="s">
        <v>34</v>
      </c>
      <c r="C5882" s="1">
        <v>45138</v>
      </c>
      <c r="D5882" t="s">
        <v>18411</v>
      </c>
      <c r="E5882" t="s">
        <v>18402</v>
      </c>
    </row>
    <row r="5883" spans="1:5" x14ac:dyDescent="0.2">
      <c r="A5883" t="s">
        <v>18006</v>
      </c>
      <c r="B5883" t="s">
        <v>506</v>
      </c>
      <c r="C5883" s="1">
        <v>45096</v>
      </c>
      <c r="D5883" t="s">
        <v>18408</v>
      </c>
      <c r="E5883" t="s">
        <v>18402</v>
      </c>
    </row>
    <row r="5884" spans="1:5" x14ac:dyDescent="0.2">
      <c r="A5884" t="s">
        <v>18008</v>
      </c>
      <c r="B5884" t="s">
        <v>479</v>
      </c>
      <c r="C5884" s="1">
        <v>45565</v>
      </c>
      <c r="D5884" t="s">
        <v>18403</v>
      </c>
      <c r="E5884" t="s">
        <v>18402</v>
      </c>
    </row>
    <row r="5885" spans="1:5" x14ac:dyDescent="0.2">
      <c r="A5885" t="s">
        <v>18010</v>
      </c>
      <c r="B5885" t="s">
        <v>51</v>
      </c>
      <c r="C5885" s="1">
        <v>45178</v>
      </c>
      <c r="D5885" t="s">
        <v>18404</v>
      </c>
      <c r="E5885" t="s">
        <v>18402</v>
      </c>
    </row>
    <row r="5886" spans="1:5" x14ac:dyDescent="0.2">
      <c r="A5886" t="s">
        <v>18012</v>
      </c>
      <c r="B5886" t="s">
        <v>697</v>
      </c>
      <c r="C5886" s="1">
        <v>45097</v>
      </c>
      <c r="D5886" t="s">
        <v>18403</v>
      </c>
      <c r="E5886" t="s">
        <v>18402</v>
      </c>
    </row>
    <row r="5887" spans="1:5" x14ac:dyDescent="0.2">
      <c r="A5887" t="s">
        <v>18017</v>
      </c>
      <c r="B5887" t="s">
        <v>195</v>
      </c>
      <c r="C5887" s="1">
        <v>44952</v>
      </c>
      <c r="D5887" t="s">
        <v>18401</v>
      </c>
      <c r="E5887" t="s">
        <v>18402</v>
      </c>
    </row>
    <row r="5888" spans="1:5" x14ac:dyDescent="0.2">
      <c r="A5888" t="s">
        <v>18021</v>
      </c>
      <c r="B5888" t="s">
        <v>273</v>
      </c>
      <c r="C5888" s="1">
        <v>45292</v>
      </c>
      <c r="D5888" t="s">
        <v>18414</v>
      </c>
      <c r="E5888" t="s">
        <v>18402</v>
      </c>
    </row>
    <row r="5889" spans="1:5" x14ac:dyDescent="0.2">
      <c r="A5889" t="s">
        <v>18023</v>
      </c>
      <c r="B5889" t="s">
        <v>885</v>
      </c>
      <c r="C5889" s="1">
        <v>45291</v>
      </c>
      <c r="D5889" t="s">
        <v>18408</v>
      </c>
      <c r="E5889" t="s">
        <v>18402</v>
      </c>
    </row>
    <row r="5890" spans="1:5" x14ac:dyDescent="0.2">
      <c r="A5890" t="s">
        <v>18025</v>
      </c>
      <c r="B5890" t="s">
        <v>664</v>
      </c>
      <c r="C5890" s="1">
        <v>45329</v>
      </c>
      <c r="D5890" t="s">
        <v>18408</v>
      </c>
      <c r="E5890" t="s">
        <v>18402</v>
      </c>
    </row>
    <row r="5891" spans="1:5" x14ac:dyDescent="0.2">
      <c r="A5891" t="s">
        <v>18028</v>
      </c>
      <c r="B5891" t="s">
        <v>350</v>
      </c>
      <c r="C5891" s="1">
        <v>45089</v>
      </c>
      <c r="D5891" t="s">
        <v>18401</v>
      </c>
      <c r="E5891" t="s">
        <v>18402</v>
      </c>
    </row>
    <row r="5892" spans="1:5" x14ac:dyDescent="0.2">
      <c r="A5892" t="s">
        <v>18030</v>
      </c>
      <c r="B5892" t="s">
        <v>243</v>
      </c>
      <c r="C5892" s="1">
        <v>44993</v>
      </c>
      <c r="D5892" t="s">
        <v>18401</v>
      </c>
      <c r="E5892" t="s">
        <v>18402</v>
      </c>
    </row>
    <row r="5893" spans="1:5" x14ac:dyDescent="0.2">
      <c r="A5893" t="s">
        <v>18032</v>
      </c>
      <c r="B5893" t="s">
        <v>473</v>
      </c>
      <c r="C5893" s="1">
        <v>45619</v>
      </c>
      <c r="D5893" t="s">
        <v>18403</v>
      </c>
      <c r="E5893" t="s">
        <v>18402</v>
      </c>
    </row>
    <row r="5894" spans="1:5" x14ac:dyDescent="0.2">
      <c r="A5894" t="s">
        <v>18034</v>
      </c>
      <c r="B5894" t="s">
        <v>285</v>
      </c>
      <c r="C5894" s="1">
        <v>45310</v>
      </c>
      <c r="D5894" t="s">
        <v>18401</v>
      </c>
      <c r="E5894" t="s">
        <v>18402</v>
      </c>
    </row>
    <row r="5895" spans="1:5" x14ac:dyDescent="0.2">
      <c r="A5895" t="s">
        <v>18038</v>
      </c>
      <c r="B5895" t="s">
        <v>758</v>
      </c>
      <c r="C5895" s="1">
        <v>44992</v>
      </c>
      <c r="D5895" t="s">
        <v>18401</v>
      </c>
      <c r="E5895" t="s">
        <v>18402</v>
      </c>
    </row>
    <row r="5896" spans="1:5" x14ac:dyDescent="0.2">
      <c r="A5896" t="s">
        <v>18040</v>
      </c>
      <c r="B5896" t="s">
        <v>371</v>
      </c>
      <c r="C5896" s="1">
        <v>45236</v>
      </c>
      <c r="D5896" t="s">
        <v>18408</v>
      </c>
      <c r="E5896" t="s">
        <v>18402</v>
      </c>
    </row>
    <row r="5897" spans="1:5" x14ac:dyDescent="0.2">
      <c r="A5897" t="s">
        <v>18042</v>
      </c>
      <c r="B5897" t="s">
        <v>455</v>
      </c>
      <c r="C5897" s="1">
        <v>45044</v>
      </c>
      <c r="D5897" t="s">
        <v>18404</v>
      </c>
      <c r="E5897" t="s">
        <v>18402</v>
      </c>
    </row>
    <row r="5898" spans="1:5" x14ac:dyDescent="0.2">
      <c r="A5898" t="s">
        <v>18046</v>
      </c>
      <c r="B5898" t="s">
        <v>96</v>
      </c>
      <c r="C5898" s="1">
        <v>45306</v>
      </c>
      <c r="D5898" t="s">
        <v>18403</v>
      </c>
      <c r="E5898" t="s">
        <v>18402</v>
      </c>
    </row>
    <row r="5899" spans="1:5" x14ac:dyDescent="0.2">
      <c r="A5899" t="s">
        <v>18049</v>
      </c>
      <c r="B5899" t="s">
        <v>449</v>
      </c>
      <c r="C5899" s="1">
        <v>45534</v>
      </c>
      <c r="D5899" t="s">
        <v>18404</v>
      </c>
      <c r="E5899" t="s">
        <v>18402</v>
      </c>
    </row>
    <row r="5900" spans="1:5" x14ac:dyDescent="0.2">
      <c r="A5900" t="s">
        <v>18051</v>
      </c>
      <c r="B5900" t="s">
        <v>482</v>
      </c>
      <c r="C5900" s="1">
        <v>45613</v>
      </c>
      <c r="D5900" t="s">
        <v>18408</v>
      </c>
      <c r="E5900" t="s">
        <v>18402</v>
      </c>
    </row>
    <row r="5901" spans="1:5" x14ac:dyDescent="0.2">
      <c r="A5901" t="s">
        <v>18054</v>
      </c>
      <c r="B5901" t="s">
        <v>109</v>
      </c>
      <c r="C5901" s="1">
        <v>45438</v>
      </c>
      <c r="D5901" t="s">
        <v>18403</v>
      </c>
      <c r="E5901" t="s">
        <v>18402</v>
      </c>
    </row>
    <row r="5902" spans="1:5" x14ac:dyDescent="0.2">
      <c r="A5902" t="s">
        <v>18056</v>
      </c>
      <c r="B5902" t="s">
        <v>755</v>
      </c>
      <c r="C5902" s="1">
        <v>45439</v>
      </c>
      <c r="D5902" t="s">
        <v>18403</v>
      </c>
      <c r="E5902" t="s">
        <v>18402</v>
      </c>
    </row>
    <row r="5903" spans="1:5" x14ac:dyDescent="0.2">
      <c r="A5903" t="s">
        <v>18058</v>
      </c>
      <c r="B5903" t="s">
        <v>811</v>
      </c>
      <c r="C5903" s="1">
        <v>45592</v>
      </c>
      <c r="D5903" t="s">
        <v>18401</v>
      </c>
      <c r="E5903" t="s">
        <v>18402</v>
      </c>
    </row>
    <row r="5904" spans="1:5" x14ac:dyDescent="0.2">
      <c r="A5904" t="s">
        <v>18060</v>
      </c>
      <c r="B5904" t="s">
        <v>440</v>
      </c>
      <c r="C5904" s="1">
        <v>45153</v>
      </c>
      <c r="D5904" t="s">
        <v>18401</v>
      </c>
      <c r="E5904" t="s">
        <v>18402</v>
      </c>
    </row>
    <row r="5905" spans="1:5" x14ac:dyDescent="0.2">
      <c r="A5905" t="s">
        <v>18062</v>
      </c>
      <c r="B5905" t="s">
        <v>688</v>
      </c>
      <c r="C5905" s="1">
        <v>45575</v>
      </c>
      <c r="D5905" t="s">
        <v>18414</v>
      </c>
      <c r="E5905" t="s">
        <v>18402</v>
      </c>
    </row>
    <row r="5906" spans="1:5" x14ac:dyDescent="0.2">
      <c r="A5906" t="s">
        <v>18064</v>
      </c>
      <c r="B5906" t="s">
        <v>885</v>
      </c>
      <c r="C5906" s="1">
        <v>45137</v>
      </c>
      <c r="D5906" t="s">
        <v>18404</v>
      </c>
      <c r="E5906" t="s">
        <v>18402</v>
      </c>
    </row>
    <row r="5907" spans="1:5" x14ac:dyDescent="0.2">
      <c r="A5907" t="s">
        <v>18067</v>
      </c>
      <c r="B5907" t="s">
        <v>566</v>
      </c>
      <c r="C5907" s="1">
        <v>45154</v>
      </c>
      <c r="D5907" t="s">
        <v>18401</v>
      </c>
      <c r="E5907" t="s">
        <v>18402</v>
      </c>
    </row>
    <row r="5908" spans="1:5" x14ac:dyDescent="0.2">
      <c r="A5908" t="s">
        <v>18070</v>
      </c>
      <c r="B5908" t="s">
        <v>222</v>
      </c>
      <c r="C5908" s="1">
        <v>45335</v>
      </c>
      <c r="D5908" t="s">
        <v>18403</v>
      </c>
      <c r="E5908" t="s">
        <v>18402</v>
      </c>
    </row>
    <row r="5909" spans="1:5" x14ac:dyDescent="0.2">
      <c r="A5909" t="s">
        <v>18073</v>
      </c>
      <c r="B5909" t="s">
        <v>350</v>
      </c>
      <c r="C5909" s="1">
        <v>45581</v>
      </c>
      <c r="D5909" t="s">
        <v>18404</v>
      </c>
      <c r="E5909" t="s">
        <v>18402</v>
      </c>
    </row>
    <row r="5910" spans="1:5" x14ac:dyDescent="0.2">
      <c r="A5910" t="s">
        <v>18077</v>
      </c>
      <c r="B5910" t="s">
        <v>219</v>
      </c>
      <c r="C5910" s="1">
        <v>45491</v>
      </c>
      <c r="D5910" t="s">
        <v>18409</v>
      </c>
      <c r="E5910" t="s">
        <v>18402</v>
      </c>
    </row>
    <row r="5911" spans="1:5" x14ac:dyDescent="0.2">
      <c r="A5911" t="s">
        <v>18080</v>
      </c>
      <c r="B5911" t="s">
        <v>664</v>
      </c>
      <c r="C5911" s="1">
        <v>45563</v>
      </c>
      <c r="D5911" t="s">
        <v>18401</v>
      </c>
      <c r="E5911" t="s">
        <v>18402</v>
      </c>
    </row>
    <row r="5912" spans="1:5" x14ac:dyDescent="0.2">
      <c r="A5912" t="s">
        <v>18084</v>
      </c>
      <c r="B5912" t="s">
        <v>294</v>
      </c>
      <c r="C5912" s="1">
        <v>44944</v>
      </c>
      <c r="D5912" t="s">
        <v>18410</v>
      </c>
      <c r="E5912" t="s">
        <v>18402</v>
      </c>
    </row>
    <row r="5913" spans="1:5" x14ac:dyDescent="0.2">
      <c r="A5913" t="s">
        <v>18087</v>
      </c>
      <c r="B5913" t="s">
        <v>216</v>
      </c>
      <c r="C5913" s="1">
        <v>44985</v>
      </c>
      <c r="D5913" t="s">
        <v>18401</v>
      </c>
      <c r="E5913" t="s">
        <v>18402</v>
      </c>
    </row>
    <row r="5914" spans="1:5" x14ac:dyDescent="0.2">
      <c r="A5914" t="s">
        <v>18090</v>
      </c>
      <c r="B5914" t="s">
        <v>11</v>
      </c>
      <c r="C5914" s="1">
        <v>45472</v>
      </c>
      <c r="D5914" t="s">
        <v>18408</v>
      </c>
      <c r="E5914" t="s">
        <v>18402</v>
      </c>
    </row>
    <row r="5915" spans="1:5" x14ac:dyDescent="0.2">
      <c r="A5915" t="s">
        <v>18094</v>
      </c>
      <c r="B5915" t="s">
        <v>243</v>
      </c>
      <c r="C5915" s="1">
        <v>45015</v>
      </c>
      <c r="D5915" t="s">
        <v>18401</v>
      </c>
      <c r="E5915" t="s">
        <v>18402</v>
      </c>
    </row>
    <row r="5916" spans="1:5" x14ac:dyDescent="0.2">
      <c r="A5916" t="s">
        <v>18097</v>
      </c>
      <c r="B5916" t="s">
        <v>258</v>
      </c>
      <c r="C5916" s="1">
        <v>45278</v>
      </c>
      <c r="D5916" t="s">
        <v>18404</v>
      </c>
      <c r="E5916" t="s">
        <v>18402</v>
      </c>
    </row>
    <row r="5917" spans="1:5" x14ac:dyDescent="0.2">
      <c r="A5917" t="s">
        <v>18099</v>
      </c>
      <c r="B5917" t="s">
        <v>365</v>
      </c>
      <c r="C5917" s="1">
        <v>45499</v>
      </c>
      <c r="D5917" t="s">
        <v>18408</v>
      </c>
      <c r="E5917" t="s">
        <v>18402</v>
      </c>
    </row>
    <row r="5918" spans="1:5" x14ac:dyDescent="0.2">
      <c r="A5918" t="s">
        <v>18102</v>
      </c>
      <c r="B5918" t="s">
        <v>27</v>
      </c>
      <c r="C5918" s="1">
        <v>45181</v>
      </c>
      <c r="D5918" t="s">
        <v>18401</v>
      </c>
      <c r="E5918" t="s">
        <v>18402</v>
      </c>
    </row>
    <row r="5919" spans="1:5" x14ac:dyDescent="0.2">
      <c r="A5919" t="s">
        <v>18104</v>
      </c>
      <c r="B5919" t="s">
        <v>897</v>
      </c>
      <c r="C5919" s="1">
        <v>45418</v>
      </c>
      <c r="D5919" t="s">
        <v>18403</v>
      </c>
      <c r="E5919" t="s">
        <v>18402</v>
      </c>
    </row>
    <row r="5920" spans="1:5" x14ac:dyDescent="0.2">
      <c r="A5920" t="s">
        <v>18107</v>
      </c>
      <c r="B5920" t="s">
        <v>374</v>
      </c>
      <c r="C5920" s="1">
        <v>45581</v>
      </c>
      <c r="D5920" t="s">
        <v>18403</v>
      </c>
      <c r="E5920" t="s">
        <v>18402</v>
      </c>
    </row>
    <row r="5921" spans="1:5" x14ac:dyDescent="0.2">
      <c r="A5921" t="s">
        <v>18109</v>
      </c>
      <c r="B5921" t="s">
        <v>67</v>
      </c>
      <c r="C5921" s="1">
        <v>45513</v>
      </c>
      <c r="D5921" t="s">
        <v>18408</v>
      </c>
      <c r="E5921" t="s">
        <v>18402</v>
      </c>
    </row>
    <row r="5922" spans="1:5" x14ac:dyDescent="0.2">
      <c r="A5922" t="s">
        <v>18114</v>
      </c>
      <c r="B5922" t="s">
        <v>796</v>
      </c>
      <c r="C5922" s="1">
        <v>45154</v>
      </c>
      <c r="D5922" t="s">
        <v>18403</v>
      </c>
      <c r="E5922" t="s">
        <v>18402</v>
      </c>
    </row>
    <row r="5923" spans="1:5" x14ac:dyDescent="0.2">
      <c r="A5923" t="s">
        <v>18117</v>
      </c>
      <c r="B5923" t="s">
        <v>70</v>
      </c>
      <c r="C5923" s="1">
        <v>45596</v>
      </c>
      <c r="D5923" t="s">
        <v>18403</v>
      </c>
      <c r="E5923" t="s">
        <v>18402</v>
      </c>
    </row>
    <row r="5924" spans="1:5" x14ac:dyDescent="0.2">
      <c r="A5924" t="s">
        <v>18122</v>
      </c>
      <c r="B5924" t="s">
        <v>763</v>
      </c>
      <c r="C5924" s="1">
        <v>45450</v>
      </c>
      <c r="D5924" t="s">
        <v>18401</v>
      </c>
      <c r="E5924" t="s">
        <v>18402</v>
      </c>
    </row>
    <row r="5925" spans="1:5" x14ac:dyDescent="0.2">
      <c r="A5925" t="s">
        <v>18126</v>
      </c>
      <c r="B5925" t="s">
        <v>51</v>
      </c>
      <c r="C5925" s="1">
        <v>45084</v>
      </c>
      <c r="D5925" t="s">
        <v>18414</v>
      </c>
      <c r="E5925" t="s">
        <v>18402</v>
      </c>
    </row>
    <row r="5926" spans="1:5" x14ac:dyDescent="0.2">
      <c r="A5926" t="s">
        <v>18128</v>
      </c>
      <c r="B5926" t="s">
        <v>70</v>
      </c>
      <c r="C5926" s="1">
        <v>45315</v>
      </c>
      <c r="D5926" t="s">
        <v>18410</v>
      </c>
      <c r="E5926" t="s">
        <v>18402</v>
      </c>
    </row>
    <row r="5927" spans="1:5" x14ac:dyDescent="0.2">
      <c r="A5927" t="s">
        <v>18133</v>
      </c>
      <c r="B5927" t="s">
        <v>706</v>
      </c>
      <c r="C5927" s="1">
        <v>44983</v>
      </c>
      <c r="D5927" t="s">
        <v>18404</v>
      </c>
      <c r="E5927" t="s">
        <v>18402</v>
      </c>
    </row>
    <row r="5928" spans="1:5" x14ac:dyDescent="0.2">
      <c r="A5928" t="s">
        <v>18136</v>
      </c>
      <c r="B5928" t="s">
        <v>545</v>
      </c>
      <c r="C5928" s="1">
        <v>45455</v>
      </c>
      <c r="D5928" t="s">
        <v>18403</v>
      </c>
      <c r="E5928" t="s">
        <v>18402</v>
      </c>
    </row>
    <row r="5929" spans="1:5" x14ac:dyDescent="0.2">
      <c r="A5929" t="s">
        <v>18138</v>
      </c>
      <c r="B5929" t="s">
        <v>464</v>
      </c>
      <c r="C5929" s="1">
        <v>44965</v>
      </c>
      <c r="D5929" t="s">
        <v>18403</v>
      </c>
      <c r="E5929" t="s">
        <v>18402</v>
      </c>
    </row>
    <row r="5930" spans="1:5" x14ac:dyDescent="0.2">
      <c r="A5930" t="s">
        <v>18140</v>
      </c>
      <c r="B5930" t="s">
        <v>873</v>
      </c>
      <c r="C5930" s="1">
        <v>45378</v>
      </c>
      <c r="D5930" t="s">
        <v>18403</v>
      </c>
      <c r="E5930" t="s">
        <v>18402</v>
      </c>
    </row>
    <row r="5931" spans="1:5" x14ac:dyDescent="0.2">
      <c r="A5931" t="s">
        <v>18142</v>
      </c>
      <c r="B5931" t="s">
        <v>192</v>
      </c>
      <c r="C5931" s="1">
        <v>45552</v>
      </c>
      <c r="D5931" t="s">
        <v>18407</v>
      </c>
      <c r="E5931" t="s">
        <v>18402</v>
      </c>
    </row>
    <row r="5932" spans="1:5" x14ac:dyDescent="0.2">
      <c r="A5932" t="s">
        <v>18145</v>
      </c>
      <c r="B5932" t="s">
        <v>557</v>
      </c>
      <c r="C5932" s="1">
        <v>45218</v>
      </c>
      <c r="D5932" t="s">
        <v>18407</v>
      </c>
      <c r="E5932" t="s">
        <v>18402</v>
      </c>
    </row>
    <row r="5933" spans="1:5" x14ac:dyDescent="0.2">
      <c r="A5933" t="s">
        <v>18148</v>
      </c>
      <c r="B5933" t="s">
        <v>533</v>
      </c>
      <c r="C5933" s="1">
        <v>45199</v>
      </c>
      <c r="D5933" t="s">
        <v>18408</v>
      </c>
      <c r="E5933" t="s">
        <v>18402</v>
      </c>
    </row>
    <row r="5934" spans="1:5" x14ac:dyDescent="0.2">
      <c r="A5934" t="s">
        <v>18150</v>
      </c>
      <c r="B5934" t="s">
        <v>67</v>
      </c>
      <c r="C5934" s="1">
        <v>45333</v>
      </c>
      <c r="D5934" t="s">
        <v>18403</v>
      </c>
      <c r="E5934" t="s">
        <v>18402</v>
      </c>
    </row>
    <row r="5935" spans="1:5" x14ac:dyDescent="0.2">
      <c r="A5935" t="s">
        <v>18152</v>
      </c>
      <c r="B5935" t="s">
        <v>733</v>
      </c>
      <c r="C5935" s="1">
        <v>45082</v>
      </c>
      <c r="D5935" t="s">
        <v>18408</v>
      </c>
      <c r="E5935" t="s">
        <v>18402</v>
      </c>
    </row>
    <row r="5936" spans="1:5" x14ac:dyDescent="0.2">
      <c r="A5936" t="s">
        <v>18155</v>
      </c>
      <c r="B5936" t="s">
        <v>55</v>
      </c>
      <c r="C5936" s="1">
        <v>45030</v>
      </c>
      <c r="D5936" t="s">
        <v>18408</v>
      </c>
      <c r="E5936" t="s">
        <v>18402</v>
      </c>
    </row>
    <row r="5937" spans="1:5" x14ac:dyDescent="0.2">
      <c r="A5937" t="s">
        <v>18157</v>
      </c>
      <c r="B5937" t="s">
        <v>288</v>
      </c>
      <c r="C5937" s="1">
        <v>45022</v>
      </c>
      <c r="D5937" t="s">
        <v>18404</v>
      </c>
      <c r="E5937" t="s">
        <v>18402</v>
      </c>
    </row>
    <row r="5938" spans="1:5" x14ac:dyDescent="0.2">
      <c r="A5938" t="s">
        <v>18159</v>
      </c>
      <c r="B5938" t="s">
        <v>440</v>
      </c>
      <c r="C5938" s="1">
        <v>45584</v>
      </c>
      <c r="D5938" t="s">
        <v>18403</v>
      </c>
      <c r="E5938" t="s">
        <v>18402</v>
      </c>
    </row>
    <row r="5939" spans="1:5" x14ac:dyDescent="0.2">
      <c r="A5939" t="s">
        <v>18162</v>
      </c>
      <c r="B5939" t="s">
        <v>249</v>
      </c>
      <c r="C5939" s="1">
        <v>45602</v>
      </c>
      <c r="D5939" t="s">
        <v>18408</v>
      </c>
      <c r="E5939" t="s">
        <v>18402</v>
      </c>
    </row>
    <row r="5940" spans="1:5" x14ac:dyDescent="0.2">
      <c r="A5940" t="s">
        <v>18164</v>
      </c>
      <c r="B5940" t="s">
        <v>894</v>
      </c>
      <c r="C5940" s="1">
        <v>45025</v>
      </c>
      <c r="D5940" t="s">
        <v>18401</v>
      </c>
      <c r="E5940" t="s">
        <v>18402</v>
      </c>
    </row>
    <row r="5941" spans="1:5" x14ac:dyDescent="0.2">
      <c r="A5941" t="s">
        <v>18168</v>
      </c>
      <c r="B5941" t="s">
        <v>216</v>
      </c>
      <c r="C5941" s="1">
        <v>45504</v>
      </c>
      <c r="D5941" t="s">
        <v>18412</v>
      </c>
      <c r="E5941" t="s">
        <v>18402</v>
      </c>
    </row>
    <row r="5942" spans="1:5" x14ac:dyDescent="0.2">
      <c r="A5942" t="s">
        <v>18172</v>
      </c>
      <c r="B5942" t="s">
        <v>228</v>
      </c>
      <c r="C5942" s="1">
        <v>45572</v>
      </c>
      <c r="D5942" t="s">
        <v>18405</v>
      </c>
      <c r="E5942" t="s">
        <v>18402</v>
      </c>
    </row>
    <row r="5943" spans="1:5" x14ac:dyDescent="0.2">
      <c r="A5943" t="s">
        <v>18175</v>
      </c>
      <c r="B5943" t="s">
        <v>623</v>
      </c>
      <c r="C5943" s="1">
        <v>45547</v>
      </c>
      <c r="D5943" t="s">
        <v>18401</v>
      </c>
      <c r="E5943" t="s">
        <v>18402</v>
      </c>
    </row>
    <row r="5944" spans="1:5" x14ac:dyDescent="0.2">
      <c r="A5944" t="s">
        <v>18177</v>
      </c>
      <c r="B5944" t="s">
        <v>64</v>
      </c>
      <c r="C5944" s="1">
        <v>45547</v>
      </c>
      <c r="D5944" t="s">
        <v>18404</v>
      </c>
      <c r="E5944" t="s">
        <v>18402</v>
      </c>
    </row>
    <row r="5945" spans="1:5" x14ac:dyDescent="0.2">
      <c r="A5945" t="s">
        <v>18179</v>
      </c>
      <c r="B5945" t="s">
        <v>228</v>
      </c>
      <c r="C5945" s="1">
        <v>45098</v>
      </c>
      <c r="D5945" t="s">
        <v>18404</v>
      </c>
      <c r="E5945" t="s">
        <v>18402</v>
      </c>
    </row>
    <row r="5946" spans="1:5" x14ac:dyDescent="0.2">
      <c r="A5946" t="s">
        <v>18181</v>
      </c>
      <c r="B5946" t="s">
        <v>735</v>
      </c>
      <c r="C5946" s="1">
        <v>44999</v>
      </c>
      <c r="D5946" t="s">
        <v>18406</v>
      </c>
      <c r="E5946" t="s">
        <v>18402</v>
      </c>
    </row>
    <row r="5947" spans="1:5" x14ac:dyDescent="0.2">
      <c r="A5947" t="s">
        <v>18183</v>
      </c>
      <c r="B5947" t="s">
        <v>413</v>
      </c>
      <c r="C5947" s="1">
        <v>45254</v>
      </c>
      <c r="D5947" t="s">
        <v>18408</v>
      </c>
      <c r="E5947" t="s">
        <v>18402</v>
      </c>
    </row>
    <row r="5948" spans="1:5" x14ac:dyDescent="0.2">
      <c r="A5948" t="s">
        <v>18186</v>
      </c>
      <c r="B5948" t="s">
        <v>799</v>
      </c>
      <c r="C5948" s="1">
        <v>45128</v>
      </c>
      <c r="D5948" t="s">
        <v>18403</v>
      </c>
      <c r="E5948" t="s">
        <v>18402</v>
      </c>
    </row>
    <row r="5949" spans="1:5" x14ac:dyDescent="0.2">
      <c r="A5949" t="s">
        <v>18188</v>
      </c>
      <c r="B5949" t="s">
        <v>542</v>
      </c>
      <c r="C5949" s="1">
        <v>45179</v>
      </c>
      <c r="D5949" t="s">
        <v>18404</v>
      </c>
      <c r="E5949" t="s">
        <v>18402</v>
      </c>
    </row>
    <row r="5950" spans="1:5" x14ac:dyDescent="0.2">
      <c r="A5950" t="s">
        <v>18191</v>
      </c>
      <c r="B5950" t="s">
        <v>888</v>
      </c>
      <c r="C5950" s="1">
        <v>45616</v>
      </c>
      <c r="D5950" t="s">
        <v>18403</v>
      </c>
      <c r="E5950" t="s">
        <v>18402</v>
      </c>
    </row>
    <row r="5951" spans="1:5" x14ac:dyDescent="0.2">
      <c r="A5951" t="s">
        <v>18193</v>
      </c>
      <c r="B5951" t="s">
        <v>410</v>
      </c>
      <c r="C5951" s="1">
        <v>45262</v>
      </c>
      <c r="D5951" t="s">
        <v>18403</v>
      </c>
      <c r="E5951" t="s">
        <v>18402</v>
      </c>
    </row>
    <row r="5952" spans="1:5" x14ac:dyDescent="0.2">
      <c r="A5952" t="s">
        <v>18195</v>
      </c>
      <c r="B5952" t="s">
        <v>554</v>
      </c>
      <c r="C5952" s="1">
        <v>44944</v>
      </c>
      <c r="D5952" t="s">
        <v>18403</v>
      </c>
      <c r="E5952" t="s">
        <v>18402</v>
      </c>
    </row>
    <row r="5953" spans="1:5" x14ac:dyDescent="0.2">
      <c r="A5953" t="s">
        <v>18197</v>
      </c>
      <c r="B5953" t="s">
        <v>825</v>
      </c>
      <c r="C5953" s="1">
        <v>45281</v>
      </c>
      <c r="D5953" t="s">
        <v>18407</v>
      </c>
      <c r="E5953" t="s">
        <v>18402</v>
      </c>
    </row>
    <row r="5954" spans="1:5" x14ac:dyDescent="0.2">
      <c r="A5954" t="s">
        <v>18200</v>
      </c>
      <c r="B5954" t="s">
        <v>434</v>
      </c>
      <c r="C5954" s="1">
        <v>45031</v>
      </c>
      <c r="D5954" t="s">
        <v>18403</v>
      </c>
      <c r="E5954" t="s">
        <v>18402</v>
      </c>
    </row>
    <row r="5955" spans="1:5" x14ac:dyDescent="0.2">
      <c r="A5955" t="s">
        <v>18204</v>
      </c>
      <c r="B5955" t="s">
        <v>730</v>
      </c>
      <c r="C5955" s="1">
        <v>45172</v>
      </c>
      <c r="D5955" t="s">
        <v>18403</v>
      </c>
      <c r="E5955" t="s">
        <v>18402</v>
      </c>
    </row>
    <row r="5956" spans="1:5" x14ac:dyDescent="0.2">
      <c r="A5956" t="s">
        <v>18206</v>
      </c>
      <c r="B5956" t="s">
        <v>252</v>
      </c>
      <c r="C5956" s="1">
        <v>45525</v>
      </c>
      <c r="D5956" t="s">
        <v>18404</v>
      </c>
      <c r="E5956" t="s">
        <v>18402</v>
      </c>
    </row>
    <row r="5957" spans="1:5" x14ac:dyDescent="0.2">
      <c r="A5957" t="s">
        <v>18211</v>
      </c>
      <c r="B5957" t="s">
        <v>437</v>
      </c>
      <c r="C5957" s="1">
        <v>45123</v>
      </c>
      <c r="D5957" t="s">
        <v>18401</v>
      </c>
      <c r="E5957" t="s">
        <v>18402</v>
      </c>
    </row>
    <row r="5958" spans="1:5" x14ac:dyDescent="0.2">
      <c r="A5958" t="s">
        <v>18215</v>
      </c>
      <c r="B5958" t="s">
        <v>596</v>
      </c>
      <c r="C5958" s="1">
        <v>45493</v>
      </c>
      <c r="D5958" t="s">
        <v>18401</v>
      </c>
      <c r="E5958" t="s">
        <v>18402</v>
      </c>
    </row>
    <row r="5959" spans="1:5" x14ac:dyDescent="0.2">
      <c r="A5959" t="s">
        <v>18218</v>
      </c>
      <c r="B5959" t="s">
        <v>766</v>
      </c>
      <c r="C5959" s="1">
        <v>45573</v>
      </c>
      <c r="D5959" t="s">
        <v>18404</v>
      </c>
      <c r="E5959" t="s">
        <v>18402</v>
      </c>
    </row>
    <row r="5960" spans="1:5" x14ac:dyDescent="0.2">
      <c r="A5960" t="s">
        <v>18223</v>
      </c>
      <c r="B5960" t="s">
        <v>661</v>
      </c>
      <c r="C5960" s="1">
        <v>45160</v>
      </c>
      <c r="D5960" t="s">
        <v>18408</v>
      </c>
      <c r="E5960" t="s">
        <v>18402</v>
      </c>
    </row>
    <row r="5961" spans="1:5" x14ac:dyDescent="0.2">
      <c r="A5961" t="s">
        <v>18225</v>
      </c>
      <c r="B5961" t="s">
        <v>876</v>
      </c>
      <c r="C5961" s="1">
        <v>45394</v>
      </c>
      <c r="D5961" t="s">
        <v>18408</v>
      </c>
      <c r="E5961" t="s">
        <v>18402</v>
      </c>
    </row>
    <row r="5962" spans="1:5" x14ac:dyDescent="0.2">
      <c r="A5962" t="s">
        <v>18228</v>
      </c>
      <c r="B5962" t="s">
        <v>837</v>
      </c>
      <c r="C5962" s="1">
        <v>44983</v>
      </c>
      <c r="D5962" t="s">
        <v>18406</v>
      </c>
      <c r="E5962" t="s">
        <v>18402</v>
      </c>
    </row>
    <row r="5963" spans="1:5" x14ac:dyDescent="0.2">
      <c r="A5963" t="s">
        <v>18230</v>
      </c>
      <c r="B5963" t="s">
        <v>602</v>
      </c>
      <c r="C5963" s="1">
        <v>45160</v>
      </c>
      <c r="D5963" t="s">
        <v>18410</v>
      </c>
      <c r="E5963" t="s">
        <v>18402</v>
      </c>
    </row>
    <row r="5964" spans="1:5" x14ac:dyDescent="0.2">
      <c r="A5964" t="s">
        <v>18232</v>
      </c>
      <c r="B5964" t="s">
        <v>303</v>
      </c>
      <c r="C5964" s="1">
        <v>45435</v>
      </c>
      <c r="D5964" t="s">
        <v>18406</v>
      </c>
      <c r="E5964" t="s">
        <v>18402</v>
      </c>
    </row>
    <row r="5965" spans="1:5" x14ac:dyDescent="0.2">
      <c r="A5965" t="s">
        <v>18235</v>
      </c>
      <c r="B5965" t="s">
        <v>536</v>
      </c>
      <c r="C5965" s="1">
        <v>45219</v>
      </c>
      <c r="D5965" t="s">
        <v>18408</v>
      </c>
      <c r="E5965" t="s">
        <v>18402</v>
      </c>
    </row>
    <row r="5966" spans="1:5" x14ac:dyDescent="0.2">
      <c r="A5966" t="s">
        <v>18238</v>
      </c>
      <c r="B5966" t="s">
        <v>581</v>
      </c>
      <c r="C5966" s="1">
        <v>45238</v>
      </c>
      <c r="D5966" t="s">
        <v>18408</v>
      </c>
      <c r="E5966" t="s">
        <v>18402</v>
      </c>
    </row>
    <row r="5967" spans="1:5" x14ac:dyDescent="0.2">
      <c r="A5967" t="s">
        <v>18240</v>
      </c>
      <c r="B5967" t="s">
        <v>157</v>
      </c>
      <c r="C5967" s="1">
        <v>45174</v>
      </c>
      <c r="D5967" t="s">
        <v>18408</v>
      </c>
      <c r="E5967" t="s">
        <v>18402</v>
      </c>
    </row>
    <row r="5968" spans="1:5" x14ac:dyDescent="0.2">
      <c r="A5968" t="s">
        <v>18242</v>
      </c>
      <c r="B5968" t="s">
        <v>560</v>
      </c>
      <c r="C5968" s="1">
        <v>45431</v>
      </c>
      <c r="D5968" t="s">
        <v>18414</v>
      </c>
      <c r="E5968" t="s">
        <v>18402</v>
      </c>
    </row>
    <row r="5969" spans="1:5" x14ac:dyDescent="0.2">
      <c r="A5969" t="s">
        <v>18246</v>
      </c>
      <c r="B5969" t="s">
        <v>18402</v>
      </c>
      <c r="C5969" s="1">
        <v>45080</v>
      </c>
      <c r="D5969" t="s">
        <v>18401</v>
      </c>
      <c r="E5969" t="s">
        <v>18402</v>
      </c>
    </row>
    <row r="5970" spans="1:5" x14ac:dyDescent="0.2">
      <c r="A5970" t="s">
        <v>18249</v>
      </c>
      <c r="B5970" t="s">
        <v>864</v>
      </c>
      <c r="C5970" s="1">
        <v>45108</v>
      </c>
      <c r="D5970" t="s">
        <v>18408</v>
      </c>
      <c r="E5970" t="s">
        <v>18402</v>
      </c>
    </row>
    <row r="5971" spans="1:5" x14ac:dyDescent="0.2">
      <c r="A5971" t="s">
        <v>18253</v>
      </c>
      <c r="B5971" t="s">
        <v>864</v>
      </c>
      <c r="C5971" s="1">
        <v>45233</v>
      </c>
      <c r="D5971" t="s">
        <v>18403</v>
      </c>
      <c r="E5971" t="s">
        <v>18402</v>
      </c>
    </row>
    <row r="5972" spans="1:5" x14ac:dyDescent="0.2">
      <c r="A5972" t="s">
        <v>18255</v>
      </c>
      <c r="B5972" t="s">
        <v>608</v>
      </c>
      <c r="C5972" s="1">
        <v>45451</v>
      </c>
      <c r="D5972" t="s">
        <v>18408</v>
      </c>
      <c r="E5972" t="s">
        <v>18402</v>
      </c>
    </row>
    <row r="5973" spans="1:5" x14ac:dyDescent="0.2">
      <c r="A5973" t="s">
        <v>18258</v>
      </c>
      <c r="B5973" t="s">
        <v>353</v>
      </c>
      <c r="C5973" s="1">
        <v>44978</v>
      </c>
      <c r="D5973" t="s">
        <v>18404</v>
      </c>
      <c r="E5973" t="s">
        <v>18402</v>
      </c>
    </row>
    <row r="5974" spans="1:5" x14ac:dyDescent="0.2">
      <c r="A5974" t="s">
        <v>18261</v>
      </c>
      <c r="B5974" t="s">
        <v>136</v>
      </c>
      <c r="C5974" s="1">
        <v>45182</v>
      </c>
      <c r="D5974" t="s">
        <v>18404</v>
      </c>
      <c r="E5974" t="s">
        <v>18402</v>
      </c>
    </row>
    <row r="5975" spans="1:5" x14ac:dyDescent="0.2">
      <c r="A5975" t="s">
        <v>18263</v>
      </c>
      <c r="B5975" t="s">
        <v>837</v>
      </c>
      <c r="C5975" s="1">
        <v>45311</v>
      </c>
      <c r="D5975" t="s">
        <v>18408</v>
      </c>
      <c r="E5975" t="s">
        <v>18402</v>
      </c>
    </row>
    <row r="5976" spans="1:5" x14ac:dyDescent="0.2">
      <c r="A5976" t="s">
        <v>18266</v>
      </c>
      <c r="B5976" t="s">
        <v>401</v>
      </c>
      <c r="C5976" s="1">
        <v>45519</v>
      </c>
      <c r="D5976" t="s">
        <v>18404</v>
      </c>
      <c r="E5976" t="s">
        <v>18402</v>
      </c>
    </row>
    <row r="5977" spans="1:5" x14ac:dyDescent="0.2">
      <c r="A5977" t="s">
        <v>18268</v>
      </c>
      <c r="B5977" t="s">
        <v>641</v>
      </c>
      <c r="C5977" s="1">
        <v>45394</v>
      </c>
      <c r="D5977" t="s">
        <v>18403</v>
      </c>
      <c r="E5977" t="s">
        <v>18402</v>
      </c>
    </row>
    <row r="5978" spans="1:5" x14ac:dyDescent="0.2">
      <c r="A5978" t="s">
        <v>18271</v>
      </c>
      <c r="B5978" t="s">
        <v>858</v>
      </c>
      <c r="C5978" s="1">
        <v>45476</v>
      </c>
      <c r="D5978" t="s">
        <v>18403</v>
      </c>
      <c r="E5978" t="s">
        <v>18402</v>
      </c>
    </row>
    <row r="5979" spans="1:5" x14ac:dyDescent="0.2">
      <c r="A5979" t="s">
        <v>18273</v>
      </c>
      <c r="B5979" t="s">
        <v>311</v>
      </c>
      <c r="C5979" s="1">
        <v>45588</v>
      </c>
      <c r="D5979" t="s">
        <v>18403</v>
      </c>
      <c r="E5979" t="s">
        <v>18402</v>
      </c>
    </row>
    <row r="5980" spans="1:5" x14ac:dyDescent="0.2">
      <c r="A5980" t="s">
        <v>18275</v>
      </c>
      <c r="B5980" t="s">
        <v>350</v>
      </c>
      <c r="C5980" s="1">
        <v>45177</v>
      </c>
      <c r="D5980" t="s">
        <v>18403</v>
      </c>
      <c r="E5980" t="s">
        <v>18402</v>
      </c>
    </row>
    <row r="5981" spans="1:5" x14ac:dyDescent="0.2">
      <c r="A5981" t="s">
        <v>18278</v>
      </c>
      <c r="B5981" t="s">
        <v>816</v>
      </c>
      <c r="C5981" s="1">
        <v>45150</v>
      </c>
      <c r="D5981" t="s">
        <v>18403</v>
      </c>
      <c r="E5981" t="s">
        <v>18402</v>
      </c>
    </row>
    <row r="5982" spans="1:5" x14ac:dyDescent="0.2">
      <c r="A5982" t="s">
        <v>18281</v>
      </c>
      <c r="B5982" t="s">
        <v>461</v>
      </c>
      <c r="C5982" s="1">
        <v>44981</v>
      </c>
      <c r="D5982" t="s">
        <v>18403</v>
      </c>
      <c r="E5982" t="s">
        <v>18402</v>
      </c>
    </row>
    <row r="5983" spans="1:5" x14ac:dyDescent="0.2">
      <c r="A5983" t="s">
        <v>18285</v>
      </c>
      <c r="B5983" t="s">
        <v>320</v>
      </c>
      <c r="C5983" s="1">
        <v>45374</v>
      </c>
      <c r="D5983" t="s">
        <v>18412</v>
      </c>
      <c r="E5983" t="s">
        <v>18402</v>
      </c>
    </row>
    <row r="5984" spans="1:5" x14ac:dyDescent="0.2">
      <c r="A5984" t="s">
        <v>18287</v>
      </c>
      <c r="B5984" t="s">
        <v>620</v>
      </c>
      <c r="C5984" s="1">
        <v>45051</v>
      </c>
      <c r="D5984" t="s">
        <v>18404</v>
      </c>
      <c r="E5984" t="s">
        <v>18402</v>
      </c>
    </row>
    <row r="5985" spans="1:5" x14ac:dyDescent="0.2">
      <c r="A5985" t="s">
        <v>18291</v>
      </c>
      <c r="B5985" t="s">
        <v>42</v>
      </c>
      <c r="C5985" s="1">
        <v>45386</v>
      </c>
      <c r="D5985" t="s">
        <v>18403</v>
      </c>
      <c r="E5985" t="s">
        <v>18402</v>
      </c>
    </row>
    <row r="5986" spans="1:5" x14ac:dyDescent="0.2">
      <c r="A5986" t="s">
        <v>18294</v>
      </c>
      <c r="B5986" t="s">
        <v>813</v>
      </c>
      <c r="C5986" s="1">
        <v>45346</v>
      </c>
      <c r="D5986" t="s">
        <v>18408</v>
      </c>
      <c r="E5986" t="s">
        <v>18402</v>
      </c>
    </row>
    <row r="5987" spans="1:5" x14ac:dyDescent="0.2">
      <c r="A5987" t="s">
        <v>18296</v>
      </c>
      <c r="B5987" t="s">
        <v>303</v>
      </c>
      <c r="C5987" s="1">
        <v>45583</v>
      </c>
      <c r="D5987" t="s">
        <v>18410</v>
      </c>
      <c r="E5987" t="s">
        <v>18402</v>
      </c>
    </row>
    <row r="5988" spans="1:5" x14ac:dyDescent="0.2">
      <c r="A5988" t="s">
        <v>17088</v>
      </c>
      <c r="B5988" t="s">
        <v>300</v>
      </c>
      <c r="C5988" s="1">
        <v>45460</v>
      </c>
      <c r="D5988" t="s">
        <v>18403</v>
      </c>
      <c r="E5988" t="s">
        <v>18402</v>
      </c>
    </row>
    <row r="5989" spans="1:5" x14ac:dyDescent="0.2">
      <c r="A5989" t="s">
        <v>18299</v>
      </c>
      <c r="B5989" t="s">
        <v>885</v>
      </c>
      <c r="C5989" s="1">
        <v>45359</v>
      </c>
      <c r="D5989" t="s">
        <v>18403</v>
      </c>
      <c r="E5989" t="s">
        <v>18402</v>
      </c>
    </row>
    <row r="5990" spans="1:5" x14ac:dyDescent="0.2">
      <c r="A5990" t="s">
        <v>18302</v>
      </c>
      <c r="B5990" t="s">
        <v>673</v>
      </c>
      <c r="C5990" s="1">
        <v>45112</v>
      </c>
      <c r="D5990" t="s">
        <v>18408</v>
      </c>
      <c r="E5990" t="s">
        <v>18402</v>
      </c>
    </row>
    <row r="5991" spans="1:5" x14ac:dyDescent="0.2">
      <c r="A5991" t="s">
        <v>18305</v>
      </c>
      <c r="B5991" t="s">
        <v>831</v>
      </c>
      <c r="C5991" s="1">
        <v>45368</v>
      </c>
      <c r="D5991" t="s">
        <v>18401</v>
      </c>
      <c r="E5991" t="s">
        <v>18402</v>
      </c>
    </row>
    <row r="5992" spans="1:5" x14ac:dyDescent="0.2">
      <c r="A5992" t="s">
        <v>18307</v>
      </c>
      <c r="B5992" t="s">
        <v>527</v>
      </c>
      <c r="C5992" s="1">
        <v>44975</v>
      </c>
      <c r="D5992" t="s">
        <v>18412</v>
      </c>
      <c r="E5992" t="s">
        <v>18402</v>
      </c>
    </row>
    <row r="5993" spans="1:5" x14ac:dyDescent="0.2">
      <c r="A5993" t="s">
        <v>18310</v>
      </c>
      <c r="B5993" t="s">
        <v>596</v>
      </c>
      <c r="C5993" s="1">
        <v>44972</v>
      </c>
      <c r="D5993" t="s">
        <v>18403</v>
      </c>
      <c r="E5993" t="s">
        <v>18402</v>
      </c>
    </row>
    <row r="5994" spans="1:5" x14ac:dyDescent="0.2">
      <c r="A5994" t="s">
        <v>18312</v>
      </c>
      <c r="B5994" t="s">
        <v>661</v>
      </c>
      <c r="C5994" s="1">
        <v>45613</v>
      </c>
      <c r="D5994" t="s">
        <v>18408</v>
      </c>
      <c r="E5994" t="s">
        <v>18402</v>
      </c>
    </row>
    <row r="5995" spans="1:5" x14ac:dyDescent="0.2">
      <c r="A5995" t="s">
        <v>18314</v>
      </c>
      <c r="B5995" t="s">
        <v>605</v>
      </c>
      <c r="C5995" s="1">
        <v>45325</v>
      </c>
      <c r="D5995" t="s">
        <v>18404</v>
      </c>
      <c r="E5995" t="s">
        <v>18402</v>
      </c>
    </row>
    <row r="5996" spans="1:5" x14ac:dyDescent="0.2">
      <c r="A5996" t="s">
        <v>18318</v>
      </c>
      <c r="B5996" t="s">
        <v>536</v>
      </c>
      <c r="C5996" s="1">
        <v>45363</v>
      </c>
      <c r="D5996" t="s">
        <v>18403</v>
      </c>
      <c r="E5996" t="s">
        <v>18402</v>
      </c>
    </row>
    <row r="5997" spans="1:5" x14ac:dyDescent="0.2">
      <c r="A5997" t="s">
        <v>18321</v>
      </c>
      <c r="B5997" t="s">
        <v>602</v>
      </c>
      <c r="C5997" s="1">
        <v>45470</v>
      </c>
      <c r="D5997" t="s">
        <v>18414</v>
      </c>
      <c r="E5997" t="s">
        <v>18402</v>
      </c>
    </row>
    <row r="5998" spans="1:5" x14ac:dyDescent="0.2">
      <c r="A5998" t="s">
        <v>18323</v>
      </c>
      <c r="B5998" t="s">
        <v>127</v>
      </c>
      <c r="C5998" s="1">
        <v>45443</v>
      </c>
      <c r="D5998" t="s">
        <v>18401</v>
      </c>
      <c r="E5998" t="s">
        <v>18402</v>
      </c>
    </row>
    <row r="5999" spans="1:5" x14ac:dyDescent="0.2">
      <c r="A5999" t="s">
        <v>18325</v>
      </c>
      <c r="B5999" t="s">
        <v>297</v>
      </c>
      <c r="C5999" s="1">
        <v>45079</v>
      </c>
      <c r="D5999" t="s">
        <v>18401</v>
      </c>
      <c r="E5999" t="s">
        <v>18402</v>
      </c>
    </row>
    <row r="6000" spans="1:5" x14ac:dyDescent="0.2">
      <c r="A6000" t="s">
        <v>18328</v>
      </c>
      <c r="B6000" t="s">
        <v>641</v>
      </c>
      <c r="C6000" s="1">
        <v>45018</v>
      </c>
      <c r="D6000" t="s">
        <v>18411</v>
      </c>
      <c r="E6000" t="s">
        <v>18402</v>
      </c>
    </row>
    <row r="6001" spans="1:5" x14ac:dyDescent="0.2">
      <c r="A6001" t="s">
        <v>18332</v>
      </c>
      <c r="B6001" t="s">
        <v>793</v>
      </c>
      <c r="C6001" s="1">
        <v>45157</v>
      </c>
      <c r="D6001" t="s">
        <v>18408</v>
      </c>
      <c r="E6001" t="s">
        <v>18402</v>
      </c>
    </row>
    <row r="6002" spans="1:5" x14ac:dyDescent="0.2">
      <c r="A6002" t="s">
        <v>18334</v>
      </c>
      <c r="B6002" t="s">
        <v>416</v>
      </c>
      <c r="C6002" s="1">
        <v>45392</v>
      </c>
      <c r="D6002" t="s">
        <v>18404</v>
      </c>
      <c r="E6002" t="s">
        <v>18402</v>
      </c>
    </row>
    <row r="6003" spans="1:5" x14ac:dyDescent="0.2">
      <c r="A6003" t="s">
        <v>18338</v>
      </c>
      <c r="B6003" t="s">
        <v>425</v>
      </c>
      <c r="C6003" s="1">
        <v>45127</v>
      </c>
      <c r="D6003" t="s">
        <v>18404</v>
      </c>
      <c r="E6003" t="s">
        <v>18402</v>
      </c>
    </row>
    <row r="6004" spans="1:5" x14ac:dyDescent="0.2">
      <c r="A6004" t="s">
        <v>18340</v>
      </c>
      <c r="B6004" t="s">
        <v>858</v>
      </c>
      <c r="C6004" s="1">
        <v>44957</v>
      </c>
      <c r="D6004" t="s">
        <v>18403</v>
      </c>
      <c r="E6004" t="s">
        <v>18402</v>
      </c>
    </row>
    <row r="6005" spans="1:5" x14ac:dyDescent="0.2">
      <c r="A6005" t="s">
        <v>18342</v>
      </c>
      <c r="B6005" t="s">
        <v>652</v>
      </c>
      <c r="C6005" s="1">
        <v>45438</v>
      </c>
      <c r="D6005" t="s">
        <v>18401</v>
      </c>
      <c r="E6005" t="s">
        <v>18402</v>
      </c>
    </row>
    <row r="6006" spans="1:5" x14ac:dyDescent="0.2">
      <c r="A6006" t="s">
        <v>18344</v>
      </c>
      <c r="B6006" t="s">
        <v>542</v>
      </c>
      <c r="C6006" s="1">
        <v>45260</v>
      </c>
      <c r="D6006" t="s">
        <v>18408</v>
      </c>
      <c r="E6006" t="s">
        <v>18402</v>
      </c>
    </row>
    <row r="6007" spans="1:5" x14ac:dyDescent="0.2">
      <c r="A6007" t="s">
        <v>18347</v>
      </c>
      <c r="B6007" t="s">
        <v>87</v>
      </c>
      <c r="C6007" s="1">
        <v>45569</v>
      </c>
      <c r="D6007" t="s">
        <v>18408</v>
      </c>
      <c r="E6007" t="s">
        <v>18402</v>
      </c>
    </row>
    <row r="6008" spans="1:5" x14ac:dyDescent="0.2">
      <c r="A6008" t="s">
        <v>18349</v>
      </c>
      <c r="B6008" t="s">
        <v>858</v>
      </c>
      <c r="C6008" s="1">
        <v>45013</v>
      </c>
      <c r="D6008" t="s">
        <v>18401</v>
      </c>
      <c r="E6008" t="s">
        <v>18402</v>
      </c>
    </row>
    <row r="6009" spans="1:5" x14ac:dyDescent="0.2">
      <c r="A6009" t="s">
        <v>18351</v>
      </c>
      <c r="B6009" t="s">
        <v>383</v>
      </c>
      <c r="C6009" s="1">
        <v>45442</v>
      </c>
      <c r="D6009" t="s">
        <v>18404</v>
      </c>
      <c r="E6009" t="s">
        <v>18402</v>
      </c>
    </row>
    <row r="6010" spans="1:5" x14ac:dyDescent="0.2">
      <c r="A6010" t="s">
        <v>18353</v>
      </c>
      <c r="B6010" t="s">
        <v>494</v>
      </c>
      <c r="C6010" s="1">
        <v>45550</v>
      </c>
      <c r="D6010" t="s">
        <v>18403</v>
      </c>
      <c r="E6010" t="s">
        <v>18402</v>
      </c>
    </row>
    <row r="6011" spans="1:5" x14ac:dyDescent="0.2">
      <c r="A6011" t="s">
        <v>18356</v>
      </c>
      <c r="B6011" t="s">
        <v>670</v>
      </c>
      <c r="C6011" s="1">
        <v>45385</v>
      </c>
      <c r="D6011" t="s">
        <v>18403</v>
      </c>
      <c r="E6011" t="s">
        <v>18402</v>
      </c>
    </row>
    <row r="6012" spans="1:5" x14ac:dyDescent="0.2">
      <c r="A6012" t="s">
        <v>18359</v>
      </c>
      <c r="B6012" t="s">
        <v>300</v>
      </c>
      <c r="C6012" s="1">
        <v>45541</v>
      </c>
      <c r="D6012" t="s">
        <v>18403</v>
      </c>
      <c r="E6012" t="s">
        <v>18402</v>
      </c>
    </row>
    <row r="6013" spans="1:5" x14ac:dyDescent="0.2">
      <c r="A6013" t="s">
        <v>18361</v>
      </c>
      <c r="B6013" t="s">
        <v>154</v>
      </c>
      <c r="C6013" s="1">
        <v>45254</v>
      </c>
      <c r="D6013" t="s">
        <v>18401</v>
      </c>
      <c r="E6013" t="s">
        <v>18402</v>
      </c>
    </row>
    <row r="6014" spans="1:5" x14ac:dyDescent="0.2">
      <c r="A6014" t="s">
        <v>18364</v>
      </c>
      <c r="B6014" t="s">
        <v>512</v>
      </c>
      <c r="C6014" s="1">
        <v>45578</v>
      </c>
      <c r="D6014" t="s">
        <v>18401</v>
      </c>
      <c r="E6014" t="s">
        <v>18402</v>
      </c>
    </row>
    <row r="6015" spans="1:5" x14ac:dyDescent="0.2">
      <c r="A6015" t="s">
        <v>18369</v>
      </c>
      <c r="B6015" t="s">
        <v>136</v>
      </c>
      <c r="C6015" s="1">
        <v>45458</v>
      </c>
      <c r="D6015" t="s">
        <v>18401</v>
      </c>
      <c r="E6015" t="s">
        <v>18402</v>
      </c>
    </row>
    <row r="6016" spans="1:5" x14ac:dyDescent="0.2">
      <c r="A6016" t="s">
        <v>18372</v>
      </c>
      <c r="B6016" t="s">
        <v>811</v>
      </c>
      <c r="C6016" s="1">
        <v>44995</v>
      </c>
      <c r="D6016" t="s">
        <v>18403</v>
      </c>
      <c r="E6016" t="s">
        <v>18402</v>
      </c>
    </row>
    <row r="6017" spans="1:5" x14ac:dyDescent="0.2">
      <c r="A6017" t="s">
        <v>18374</v>
      </c>
      <c r="B6017" t="s">
        <v>273</v>
      </c>
      <c r="C6017" s="1">
        <v>45266</v>
      </c>
      <c r="D6017" t="s">
        <v>18401</v>
      </c>
      <c r="E6017" t="s">
        <v>18402</v>
      </c>
    </row>
    <row r="6018" spans="1:5" x14ac:dyDescent="0.2">
      <c r="A6018" t="s">
        <v>18376</v>
      </c>
      <c r="B6018" t="s">
        <v>593</v>
      </c>
      <c r="C6018" s="1">
        <v>45248</v>
      </c>
      <c r="D6018" t="s">
        <v>18403</v>
      </c>
      <c r="E6018" t="s">
        <v>18402</v>
      </c>
    </row>
    <row r="6019" spans="1:5" x14ac:dyDescent="0.2">
      <c r="A6019" t="s">
        <v>18379</v>
      </c>
      <c r="B6019" t="s">
        <v>294</v>
      </c>
      <c r="C6019" s="1">
        <v>45105</v>
      </c>
      <c r="D6019" t="s">
        <v>18408</v>
      </c>
      <c r="E6019" t="s">
        <v>18402</v>
      </c>
    </row>
    <row r="6020" spans="1:5" x14ac:dyDescent="0.2">
      <c r="A6020" t="s">
        <v>18382</v>
      </c>
      <c r="B6020" t="s">
        <v>834</v>
      </c>
      <c r="C6020" s="1">
        <v>45110</v>
      </c>
      <c r="D6020" t="s">
        <v>18404</v>
      </c>
      <c r="E6020" t="s">
        <v>18402</v>
      </c>
    </row>
    <row r="6021" spans="1:5" x14ac:dyDescent="0.2">
      <c r="A6021" t="s">
        <v>18384</v>
      </c>
      <c r="B6021" t="s">
        <v>470</v>
      </c>
      <c r="C6021" s="1">
        <v>45024</v>
      </c>
      <c r="D6021" t="s">
        <v>18403</v>
      </c>
      <c r="E6021" t="s">
        <v>18402</v>
      </c>
    </row>
    <row r="6022" spans="1:5" x14ac:dyDescent="0.2">
      <c r="A6022" t="s">
        <v>18386</v>
      </c>
      <c r="B6022" t="s">
        <v>831</v>
      </c>
      <c r="C6022" s="1">
        <v>45477</v>
      </c>
      <c r="D6022" t="s">
        <v>18403</v>
      </c>
      <c r="E6022" t="s">
        <v>18402</v>
      </c>
    </row>
    <row r="6023" spans="1:5" x14ac:dyDescent="0.2">
      <c r="A6023" t="s">
        <v>18388</v>
      </c>
      <c r="B6023" t="s">
        <v>703</v>
      </c>
      <c r="C6023" s="1">
        <v>44982</v>
      </c>
      <c r="D6023" t="s">
        <v>18408</v>
      </c>
      <c r="E6023" t="s">
        <v>18402</v>
      </c>
    </row>
    <row r="6024" spans="1:5" x14ac:dyDescent="0.2">
      <c r="A6024" t="s">
        <v>18393</v>
      </c>
      <c r="B6024" t="s">
        <v>497</v>
      </c>
      <c r="C6024" s="1">
        <v>45053</v>
      </c>
      <c r="D6024" t="s">
        <v>18401</v>
      </c>
      <c r="E6024" t="s">
        <v>18402</v>
      </c>
    </row>
    <row r="6025" spans="1:5" x14ac:dyDescent="0.2">
      <c r="A6025" t="s">
        <v>18395</v>
      </c>
      <c r="B6025" t="s">
        <v>99</v>
      </c>
      <c r="C6025" s="1">
        <v>45389</v>
      </c>
      <c r="D6025" t="s">
        <v>18403</v>
      </c>
      <c r="E6025" t="s">
        <v>18402</v>
      </c>
    </row>
    <row r="6026" spans="1:5" x14ac:dyDescent="0.2">
      <c r="A6026" t="s">
        <v>18397</v>
      </c>
      <c r="B6026" t="s">
        <v>374</v>
      </c>
      <c r="C6026" s="1">
        <v>45242</v>
      </c>
      <c r="D6026" t="s">
        <v>18408</v>
      </c>
      <c r="E6026" t="s">
        <v>18402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6D4F-13FE-2641-B92B-11F90378E78D}">
  <dimension ref="A1:L201"/>
  <sheetViews>
    <sheetView workbookViewId="0">
      <selection activeCell="O61" sqref="O61"/>
    </sheetView>
  </sheetViews>
  <sheetFormatPr baseColWidth="10" defaultRowHeight="16" x14ac:dyDescent="0.2"/>
  <cols>
    <col min="1" max="1" width="12.33203125" bestFit="1" customWidth="1"/>
    <col min="2" max="2" width="27.6640625" bestFit="1" customWidth="1"/>
    <col min="3" max="3" width="14.83203125" bestFit="1" customWidth="1"/>
    <col min="4" max="4" width="15.1640625" bestFit="1" customWidth="1"/>
    <col min="5" max="5" width="12.6640625" bestFit="1" customWidth="1"/>
    <col min="6" max="6" width="11.33203125" bestFit="1" customWidth="1"/>
    <col min="7" max="7" width="11.83203125" bestFit="1" customWidth="1"/>
    <col min="9" max="9" width="14.83203125" bestFit="1" customWidth="1"/>
    <col min="10" max="10" width="18" bestFit="1" customWidth="1"/>
    <col min="11" max="11" width="18.5" bestFit="1" customWidth="1"/>
  </cols>
  <sheetData>
    <row r="1" spans="1:12" x14ac:dyDescent="0.2">
      <c r="A1" t="s">
        <v>913</v>
      </c>
      <c r="B1" t="s">
        <v>18448</v>
      </c>
      <c r="C1" t="s">
        <v>18449</v>
      </c>
      <c r="D1" t="s">
        <v>18450</v>
      </c>
      <c r="E1" t="s">
        <v>18451</v>
      </c>
      <c r="F1" t="s">
        <v>18452</v>
      </c>
      <c r="G1" t="s">
        <v>1129</v>
      </c>
    </row>
    <row r="2" spans="1:12" x14ac:dyDescent="0.2">
      <c r="A2" t="s">
        <v>987</v>
      </c>
      <c r="B2" t="s">
        <v>18453</v>
      </c>
      <c r="C2" t="s">
        <v>18454</v>
      </c>
      <c r="D2" t="s">
        <v>18455</v>
      </c>
      <c r="E2" t="s">
        <v>18456</v>
      </c>
      <c r="F2">
        <v>221.4</v>
      </c>
      <c r="G2">
        <v>440.43</v>
      </c>
    </row>
    <row r="3" spans="1:12" x14ac:dyDescent="0.2">
      <c r="A3" t="s">
        <v>970</v>
      </c>
      <c r="B3" t="s">
        <v>18457</v>
      </c>
      <c r="C3" t="s">
        <v>18458</v>
      </c>
      <c r="D3" t="s">
        <v>18459</v>
      </c>
      <c r="E3" t="s">
        <v>18460</v>
      </c>
      <c r="F3">
        <v>186.76</v>
      </c>
      <c r="G3">
        <v>349.21</v>
      </c>
    </row>
    <row r="4" spans="1:12" x14ac:dyDescent="0.2">
      <c r="A4" t="s">
        <v>993</v>
      </c>
      <c r="B4" t="s">
        <v>18461</v>
      </c>
      <c r="C4" t="s">
        <v>18454</v>
      </c>
      <c r="D4" t="s">
        <v>18455</v>
      </c>
      <c r="E4" t="s">
        <v>18462</v>
      </c>
      <c r="F4">
        <v>91.78</v>
      </c>
      <c r="G4">
        <v>219.99</v>
      </c>
    </row>
    <row r="5" spans="1:12" x14ac:dyDescent="0.2">
      <c r="A5" t="s">
        <v>1025</v>
      </c>
      <c r="B5" t="s">
        <v>18463</v>
      </c>
      <c r="C5" t="s">
        <v>18454</v>
      </c>
      <c r="D5" t="s">
        <v>18464</v>
      </c>
      <c r="E5" t="s">
        <v>18465</v>
      </c>
      <c r="F5">
        <v>189.43</v>
      </c>
      <c r="G5">
        <v>424.37</v>
      </c>
    </row>
    <row r="6" spans="1:12" x14ac:dyDescent="0.2">
      <c r="A6" t="s">
        <v>971</v>
      </c>
      <c r="B6" t="s">
        <v>18466</v>
      </c>
      <c r="C6" t="s">
        <v>18458</v>
      </c>
      <c r="D6" t="s">
        <v>18467</v>
      </c>
      <c r="E6" t="s">
        <v>18468</v>
      </c>
      <c r="F6">
        <v>149.91</v>
      </c>
      <c r="G6">
        <v>253.72</v>
      </c>
    </row>
    <row r="7" spans="1:12" x14ac:dyDescent="0.2">
      <c r="A7" t="s">
        <v>940</v>
      </c>
      <c r="B7" t="s">
        <v>18469</v>
      </c>
      <c r="C7" t="s">
        <v>18470</v>
      </c>
      <c r="D7" t="s">
        <v>18471</v>
      </c>
      <c r="E7" t="s">
        <v>18472</v>
      </c>
      <c r="F7">
        <v>242.83</v>
      </c>
      <c r="G7">
        <v>543.91</v>
      </c>
    </row>
    <row r="8" spans="1:12" x14ac:dyDescent="0.2">
      <c r="A8" t="s">
        <v>1063</v>
      </c>
      <c r="B8" t="s">
        <v>18473</v>
      </c>
      <c r="C8" t="s">
        <v>18474</v>
      </c>
      <c r="D8" t="s">
        <v>18475</v>
      </c>
      <c r="E8" t="s">
        <v>18476</v>
      </c>
      <c r="F8">
        <v>188.22</v>
      </c>
      <c r="G8">
        <v>401.64</v>
      </c>
    </row>
    <row r="9" spans="1:12" x14ac:dyDescent="0.2">
      <c r="A9" t="s">
        <v>1007</v>
      </c>
      <c r="B9" t="s">
        <v>18477</v>
      </c>
      <c r="C9" t="s">
        <v>18478</v>
      </c>
      <c r="D9" t="s">
        <v>18479</v>
      </c>
      <c r="E9" t="s">
        <v>18480</v>
      </c>
      <c r="F9">
        <v>41.22</v>
      </c>
      <c r="G9">
        <v>51.68</v>
      </c>
    </row>
    <row r="10" spans="1:12" x14ac:dyDescent="0.2">
      <c r="A10" t="s">
        <v>960</v>
      </c>
      <c r="B10" t="s">
        <v>18481</v>
      </c>
      <c r="C10" t="s">
        <v>18478</v>
      </c>
      <c r="D10" t="s">
        <v>18482</v>
      </c>
      <c r="E10" t="s">
        <v>18483</v>
      </c>
      <c r="F10">
        <v>127.91</v>
      </c>
      <c r="G10">
        <v>175.54</v>
      </c>
      <c r="I10" s="4" t="s">
        <v>25161</v>
      </c>
      <c r="J10" t="s">
        <v>25214</v>
      </c>
      <c r="K10" t="s">
        <v>25213</v>
      </c>
      <c r="L10" t="s">
        <v>25215</v>
      </c>
    </row>
    <row r="11" spans="1:12" x14ac:dyDescent="0.2">
      <c r="A11" t="s">
        <v>1095</v>
      </c>
      <c r="B11" t="s">
        <v>18484</v>
      </c>
      <c r="C11" t="s">
        <v>18470</v>
      </c>
      <c r="D11" t="s">
        <v>18485</v>
      </c>
      <c r="E11" t="s">
        <v>18486</v>
      </c>
      <c r="F11">
        <v>51.33</v>
      </c>
      <c r="G11">
        <v>86.23</v>
      </c>
      <c r="I11" s="5" t="s">
        <v>18474</v>
      </c>
      <c r="J11" s="12">
        <v>126.38599999999998</v>
      </c>
      <c r="K11" s="12">
        <v>230.63885714285712</v>
      </c>
      <c r="L11">
        <f>GETPIVOTDATA("Average of unit_price",$I$10,"category","Electronics")-GETPIVOTDATA("Average of unit_cost",$I$10,"category","Electronics")</f>
        <v>104.25285714285714</v>
      </c>
    </row>
    <row r="12" spans="1:12" x14ac:dyDescent="0.2">
      <c r="A12" t="s">
        <v>1042</v>
      </c>
      <c r="B12" t="s">
        <v>18487</v>
      </c>
      <c r="C12" t="s">
        <v>18470</v>
      </c>
      <c r="D12" t="s">
        <v>18488</v>
      </c>
      <c r="E12" t="s">
        <v>18489</v>
      </c>
      <c r="F12">
        <v>150.54</v>
      </c>
      <c r="G12">
        <v>272.76</v>
      </c>
      <c r="I12" s="5" t="s">
        <v>18470</v>
      </c>
      <c r="J12" s="12">
        <v>152.93888888888887</v>
      </c>
      <c r="K12" s="12">
        <v>275.70250000000004</v>
      </c>
      <c r="L12">
        <f>GETPIVOTDATA("Average of unit_price",$I$10,"category","Health &amp; Beauty")-GETPIVOTDATA("Average of unit_cost",$I$10,"category","Health &amp; Beauty")</f>
        <v>122.76361111111117</v>
      </c>
    </row>
    <row r="13" spans="1:12" x14ac:dyDescent="0.2">
      <c r="A13" t="s">
        <v>968</v>
      </c>
      <c r="B13" t="s">
        <v>18490</v>
      </c>
      <c r="C13" t="s">
        <v>18478</v>
      </c>
      <c r="D13" t="s">
        <v>18482</v>
      </c>
      <c r="E13" t="s">
        <v>18491</v>
      </c>
      <c r="F13">
        <v>16.37</v>
      </c>
      <c r="G13">
        <v>36.99</v>
      </c>
      <c r="I13" s="5" t="s">
        <v>18458</v>
      </c>
      <c r="J13" s="12">
        <v>132.96250000000001</v>
      </c>
      <c r="K13" s="12">
        <v>245.47500000000008</v>
      </c>
      <c r="L13">
        <f>GETPIVOTDATA("Average of unit_price",$I$10,"category","Home &amp; Kitchen")-GETPIVOTDATA("Average of unit_cost",$I$10,"category","Home &amp; Kitchen")</f>
        <v>112.51250000000007</v>
      </c>
    </row>
    <row r="14" spans="1:12" x14ac:dyDescent="0.2">
      <c r="A14" t="s">
        <v>921</v>
      </c>
      <c r="B14" t="s">
        <v>18492</v>
      </c>
      <c r="C14" t="s">
        <v>18454</v>
      </c>
      <c r="D14" t="s">
        <v>18464</v>
      </c>
      <c r="E14" t="s">
        <v>18493</v>
      </c>
      <c r="F14">
        <v>244.54</v>
      </c>
      <c r="G14">
        <v>455.48</v>
      </c>
      <c r="I14" s="5" t="s">
        <v>18478</v>
      </c>
      <c r="J14" s="12">
        <v>131.58454545454541</v>
      </c>
      <c r="K14" s="12">
        <v>242.94113636363645</v>
      </c>
      <c r="L14">
        <f>GETPIVOTDATA("Average of unit_price",$I$10,"category","Office Supplies")-GETPIVOTDATA("Average of unit_cost",$I$10,"category","Office Supplies")</f>
        <v>111.35659090909104</v>
      </c>
    </row>
    <row r="15" spans="1:12" x14ac:dyDescent="0.2">
      <c r="A15" t="s">
        <v>1057</v>
      </c>
      <c r="B15" t="s">
        <v>18494</v>
      </c>
      <c r="C15" t="s">
        <v>18454</v>
      </c>
      <c r="D15" t="s">
        <v>18495</v>
      </c>
      <c r="E15" t="s">
        <v>18496</v>
      </c>
      <c r="F15">
        <v>67.73</v>
      </c>
      <c r="G15">
        <v>152.62</v>
      </c>
      <c r="I15" s="5" t="s">
        <v>18454</v>
      </c>
      <c r="J15" s="12">
        <v>128.27622641509433</v>
      </c>
      <c r="K15" s="12">
        <v>240.70867924528301</v>
      </c>
      <c r="L15">
        <f>GETPIVOTDATA("Average of unit_price",$I$10,"category","Outdoor &amp; Sports")-GETPIVOTDATA("Average of unit_cost",$I$10,"category","Outdoor &amp; Sports")</f>
        <v>112.43245283018868</v>
      </c>
    </row>
    <row r="16" spans="1:12" x14ac:dyDescent="0.2">
      <c r="A16" t="s">
        <v>1111</v>
      </c>
      <c r="B16" t="s">
        <v>18497</v>
      </c>
      <c r="C16" t="s">
        <v>18470</v>
      </c>
      <c r="D16" t="s">
        <v>18485</v>
      </c>
      <c r="E16" t="s">
        <v>18472</v>
      </c>
      <c r="F16">
        <v>173.09</v>
      </c>
      <c r="G16">
        <v>358.28</v>
      </c>
      <c r="I16" s="5" t="s">
        <v>25185</v>
      </c>
      <c r="J16" s="12">
        <v>133.86235000000005</v>
      </c>
      <c r="K16" s="12">
        <v>246.49909999999997</v>
      </c>
    </row>
    <row r="17" spans="1:7" x14ac:dyDescent="0.2">
      <c r="A17" t="s">
        <v>1097</v>
      </c>
      <c r="B17" t="s">
        <v>18498</v>
      </c>
      <c r="C17" t="s">
        <v>18478</v>
      </c>
      <c r="D17" t="s">
        <v>18479</v>
      </c>
      <c r="E17" t="s">
        <v>18499</v>
      </c>
      <c r="F17">
        <v>225.1</v>
      </c>
      <c r="G17">
        <v>398.25</v>
      </c>
    </row>
    <row r="18" spans="1:7" x14ac:dyDescent="0.2">
      <c r="A18" t="s">
        <v>1014</v>
      </c>
      <c r="B18" t="s">
        <v>18500</v>
      </c>
      <c r="C18" t="s">
        <v>18474</v>
      </c>
      <c r="D18" t="s">
        <v>18501</v>
      </c>
      <c r="E18" t="s">
        <v>18499</v>
      </c>
      <c r="F18">
        <v>7.22</v>
      </c>
      <c r="G18">
        <v>13.62</v>
      </c>
    </row>
    <row r="19" spans="1:7" x14ac:dyDescent="0.2">
      <c r="A19" t="s">
        <v>992</v>
      </c>
      <c r="B19" t="s">
        <v>18502</v>
      </c>
      <c r="C19" t="s">
        <v>18474</v>
      </c>
      <c r="D19" t="s">
        <v>18503</v>
      </c>
      <c r="E19" t="s">
        <v>18504</v>
      </c>
      <c r="F19">
        <v>177.54</v>
      </c>
      <c r="G19">
        <v>233.95</v>
      </c>
    </row>
    <row r="20" spans="1:7" x14ac:dyDescent="0.2">
      <c r="A20" t="s">
        <v>1055</v>
      </c>
      <c r="B20" t="s">
        <v>18505</v>
      </c>
      <c r="C20" t="s">
        <v>18478</v>
      </c>
      <c r="D20" t="s">
        <v>18506</v>
      </c>
      <c r="E20" t="s">
        <v>18496</v>
      </c>
      <c r="F20">
        <v>129.51</v>
      </c>
      <c r="G20">
        <v>203.36</v>
      </c>
    </row>
    <row r="21" spans="1:7" x14ac:dyDescent="0.2">
      <c r="A21" t="s">
        <v>1004</v>
      </c>
      <c r="B21" t="s">
        <v>18507</v>
      </c>
      <c r="C21" t="s">
        <v>18470</v>
      </c>
      <c r="D21" t="s">
        <v>18488</v>
      </c>
      <c r="E21" t="s">
        <v>18508</v>
      </c>
      <c r="F21">
        <v>181.39</v>
      </c>
      <c r="G21">
        <v>410.8</v>
      </c>
    </row>
    <row r="22" spans="1:7" x14ac:dyDescent="0.2">
      <c r="A22" t="s">
        <v>1020</v>
      </c>
      <c r="B22" t="s">
        <v>18509</v>
      </c>
      <c r="C22" t="s">
        <v>18458</v>
      </c>
      <c r="D22" t="s">
        <v>18467</v>
      </c>
      <c r="E22" t="s">
        <v>18472</v>
      </c>
      <c r="F22">
        <v>202.26</v>
      </c>
      <c r="G22">
        <v>297.11</v>
      </c>
    </row>
    <row r="23" spans="1:7" x14ac:dyDescent="0.2">
      <c r="A23" t="s">
        <v>1085</v>
      </c>
      <c r="B23" t="s">
        <v>18510</v>
      </c>
      <c r="C23" t="s">
        <v>18454</v>
      </c>
      <c r="D23" t="s">
        <v>18511</v>
      </c>
      <c r="E23" t="s">
        <v>18504</v>
      </c>
      <c r="F23">
        <v>107.05</v>
      </c>
      <c r="G23">
        <v>191.31</v>
      </c>
    </row>
    <row r="24" spans="1:7" x14ac:dyDescent="0.2">
      <c r="A24" t="s">
        <v>919</v>
      </c>
      <c r="B24" t="s">
        <v>18512</v>
      </c>
      <c r="C24" t="s">
        <v>18474</v>
      </c>
      <c r="D24" t="s">
        <v>18503</v>
      </c>
      <c r="E24" t="s">
        <v>18499</v>
      </c>
      <c r="F24">
        <v>101.85</v>
      </c>
      <c r="G24">
        <v>167.05</v>
      </c>
    </row>
    <row r="25" spans="1:7" x14ac:dyDescent="0.2">
      <c r="A25" t="s">
        <v>1092</v>
      </c>
      <c r="B25" t="s">
        <v>18513</v>
      </c>
      <c r="C25" t="s">
        <v>18458</v>
      </c>
      <c r="D25" t="s">
        <v>18459</v>
      </c>
      <c r="E25" t="s">
        <v>18456</v>
      </c>
      <c r="F25">
        <v>135</v>
      </c>
      <c r="G25">
        <v>190.51</v>
      </c>
    </row>
    <row r="26" spans="1:7" x14ac:dyDescent="0.2">
      <c r="A26" t="s">
        <v>1082</v>
      </c>
      <c r="B26" t="s">
        <v>18514</v>
      </c>
      <c r="C26" t="s">
        <v>18454</v>
      </c>
      <c r="D26" t="s">
        <v>18495</v>
      </c>
      <c r="E26" t="s">
        <v>18476</v>
      </c>
      <c r="F26">
        <v>218.87</v>
      </c>
      <c r="G26">
        <v>292.56</v>
      </c>
    </row>
    <row r="27" spans="1:7" x14ac:dyDescent="0.2">
      <c r="A27" t="s">
        <v>959</v>
      </c>
      <c r="B27" t="s">
        <v>18515</v>
      </c>
      <c r="C27" t="s">
        <v>18474</v>
      </c>
      <c r="D27" t="s">
        <v>18475</v>
      </c>
      <c r="E27" t="s">
        <v>18516</v>
      </c>
      <c r="F27">
        <v>209.33</v>
      </c>
      <c r="G27">
        <v>494.93</v>
      </c>
    </row>
    <row r="28" spans="1:7" x14ac:dyDescent="0.2">
      <c r="A28" t="s">
        <v>1050</v>
      </c>
      <c r="B28" t="s">
        <v>18517</v>
      </c>
      <c r="C28" t="s">
        <v>18454</v>
      </c>
      <c r="D28" t="s">
        <v>18455</v>
      </c>
      <c r="E28" t="s">
        <v>18516</v>
      </c>
      <c r="F28">
        <v>121.38</v>
      </c>
      <c r="G28">
        <v>272.42</v>
      </c>
    </row>
    <row r="29" spans="1:7" x14ac:dyDescent="0.2">
      <c r="A29" t="s">
        <v>962</v>
      </c>
      <c r="B29" t="s">
        <v>18518</v>
      </c>
      <c r="C29" t="s">
        <v>18454</v>
      </c>
      <c r="D29" t="s">
        <v>18464</v>
      </c>
      <c r="E29" t="s">
        <v>18483</v>
      </c>
      <c r="F29">
        <v>246.36</v>
      </c>
      <c r="G29">
        <v>383.09</v>
      </c>
    </row>
    <row r="30" spans="1:7" x14ac:dyDescent="0.2">
      <c r="A30" t="s">
        <v>1012</v>
      </c>
      <c r="B30" t="s">
        <v>18519</v>
      </c>
      <c r="C30" t="s">
        <v>18454</v>
      </c>
      <c r="D30" t="s">
        <v>18455</v>
      </c>
      <c r="E30" t="s">
        <v>18460</v>
      </c>
      <c r="F30">
        <v>40.39</v>
      </c>
      <c r="G30">
        <v>64.27</v>
      </c>
    </row>
    <row r="31" spans="1:7" x14ac:dyDescent="0.2">
      <c r="A31" t="s">
        <v>931</v>
      </c>
      <c r="B31" t="s">
        <v>18520</v>
      </c>
      <c r="C31" t="s">
        <v>18470</v>
      </c>
      <c r="D31" t="s">
        <v>18488</v>
      </c>
      <c r="E31" t="s">
        <v>18508</v>
      </c>
      <c r="F31">
        <v>187.5</v>
      </c>
      <c r="G31">
        <v>246.7</v>
      </c>
    </row>
    <row r="32" spans="1:7" x14ac:dyDescent="0.2">
      <c r="A32" t="s">
        <v>1028</v>
      </c>
      <c r="B32" t="s">
        <v>18521</v>
      </c>
      <c r="C32" t="s">
        <v>18470</v>
      </c>
      <c r="D32" t="s">
        <v>18485</v>
      </c>
      <c r="E32" t="s">
        <v>18516</v>
      </c>
      <c r="F32">
        <v>41.04</v>
      </c>
      <c r="G32">
        <v>96.64</v>
      </c>
    </row>
    <row r="33" spans="1:7" x14ac:dyDescent="0.2">
      <c r="A33" t="s">
        <v>1002</v>
      </c>
      <c r="B33" t="s">
        <v>18522</v>
      </c>
      <c r="C33" t="s">
        <v>18474</v>
      </c>
      <c r="D33" t="s">
        <v>18475</v>
      </c>
      <c r="E33" t="s">
        <v>18476</v>
      </c>
      <c r="F33">
        <v>18.850000000000001</v>
      </c>
      <c r="G33">
        <v>42.24</v>
      </c>
    </row>
    <row r="34" spans="1:7" x14ac:dyDescent="0.2">
      <c r="A34" t="s">
        <v>920</v>
      </c>
      <c r="B34" t="s">
        <v>18523</v>
      </c>
      <c r="C34" t="s">
        <v>18470</v>
      </c>
      <c r="D34" t="s">
        <v>18488</v>
      </c>
      <c r="E34" t="s">
        <v>18524</v>
      </c>
      <c r="F34">
        <v>145.57</v>
      </c>
      <c r="G34">
        <v>188.62</v>
      </c>
    </row>
    <row r="35" spans="1:7" x14ac:dyDescent="0.2">
      <c r="A35" t="s">
        <v>1043</v>
      </c>
      <c r="B35" t="s">
        <v>18525</v>
      </c>
      <c r="C35" t="s">
        <v>18470</v>
      </c>
      <c r="D35" t="s">
        <v>18485</v>
      </c>
      <c r="E35" t="s">
        <v>18472</v>
      </c>
      <c r="F35">
        <v>131.65</v>
      </c>
      <c r="G35">
        <v>306.07</v>
      </c>
    </row>
    <row r="36" spans="1:7" x14ac:dyDescent="0.2">
      <c r="A36" t="s">
        <v>1104</v>
      </c>
      <c r="B36" t="s">
        <v>18526</v>
      </c>
      <c r="C36" t="s">
        <v>18478</v>
      </c>
      <c r="D36" t="s">
        <v>18482</v>
      </c>
      <c r="E36" t="s">
        <v>18483</v>
      </c>
      <c r="F36">
        <v>67.87</v>
      </c>
      <c r="G36">
        <v>95.05</v>
      </c>
    </row>
    <row r="37" spans="1:7" x14ac:dyDescent="0.2">
      <c r="A37" t="s">
        <v>1094</v>
      </c>
      <c r="B37" t="s">
        <v>18527</v>
      </c>
      <c r="C37" t="s">
        <v>18454</v>
      </c>
      <c r="D37" t="s">
        <v>18511</v>
      </c>
      <c r="E37" t="s">
        <v>18468</v>
      </c>
      <c r="F37">
        <v>232.4</v>
      </c>
      <c r="G37">
        <v>540.58000000000004</v>
      </c>
    </row>
    <row r="38" spans="1:7" x14ac:dyDescent="0.2">
      <c r="A38" t="s">
        <v>996</v>
      </c>
      <c r="B38" t="s">
        <v>18528</v>
      </c>
      <c r="C38" t="s">
        <v>18470</v>
      </c>
      <c r="D38" t="s">
        <v>18485</v>
      </c>
      <c r="E38" t="s">
        <v>18462</v>
      </c>
      <c r="F38">
        <v>249.03</v>
      </c>
      <c r="G38">
        <v>332.27</v>
      </c>
    </row>
    <row r="39" spans="1:7" x14ac:dyDescent="0.2">
      <c r="A39" t="s">
        <v>939</v>
      </c>
      <c r="B39" t="s">
        <v>18529</v>
      </c>
      <c r="C39" t="s">
        <v>18478</v>
      </c>
      <c r="D39" t="s">
        <v>18482</v>
      </c>
      <c r="E39" t="s">
        <v>18489</v>
      </c>
      <c r="F39">
        <v>233.45</v>
      </c>
      <c r="G39">
        <v>528.29999999999995</v>
      </c>
    </row>
    <row r="40" spans="1:7" x14ac:dyDescent="0.2">
      <c r="A40" t="s">
        <v>1073</v>
      </c>
      <c r="B40" t="s">
        <v>18530</v>
      </c>
      <c r="C40" t="s">
        <v>18478</v>
      </c>
      <c r="D40" t="s">
        <v>18482</v>
      </c>
      <c r="E40" t="s">
        <v>18531</v>
      </c>
      <c r="F40">
        <v>110.67</v>
      </c>
      <c r="G40">
        <v>207.47</v>
      </c>
    </row>
    <row r="41" spans="1:7" x14ac:dyDescent="0.2">
      <c r="A41" t="s">
        <v>1040</v>
      </c>
      <c r="B41" t="s">
        <v>18532</v>
      </c>
      <c r="C41" t="s">
        <v>18470</v>
      </c>
      <c r="D41" t="s">
        <v>18488</v>
      </c>
      <c r="E41" t="s">
        <v>18476</v>
      </c>
      <c r="F41">
        <v>167.63</v>
      </c>
      <c r="G41">
        <v>316.45</v>
      </c>
    </row>
    <row r="42" spans="1:7" x14ac:dyDescent="0.2">
      <c r="A42" t="s">
        <v>953</v>
      </c>
      <c r="B42" t="s">
        <v>18533</v>
      </c>
      <c r="C42" t="s">
        <v>18458</v>
      </c>
      <c r="D42" t="s">
        <v>18534</v>
      </c>
      <c r="E42" t="s">
        <v>18493</v>
      </c>
      <c r="F42">
        <v>30.63</v>
      </c>
      <c r="G42">
        <v>42.06</v>
      </c>
    </row>
    <row r="43" spans="1:7" x14ac:dyDescent="0.2">
      <c r="A43" t="s">
        <v>927</v>
      </c>
      <c r="B43" t="s">
        <v>18535</v>
      </c>
      <c r="C43" t="s">
        <v>18478</v>
      </c>
      <c r="D43" t="s">
        <v>18536</v>
      </c>
      <c r="E43" t="s">
        <v>18472</v>
      </c>
      <c r="F43">
        <v>152</v>
      </c>
      <c r="G43">
        <v>315.44</v>
      </c>
    </row>
    <row r="44" spans="1:7" x14ac:dyDescent="0.2">
      <c r="A44" t="s">
        <v>1035</v>
      </c>
      <c r="B44" t="s">
        <v>18537</v>
      </c>
      <c r="C44" t="s">
        <v>18478</v>
      </c>
      <c r="D44" t="s">
        <v>18479</v>
      </c>
      <c r="E44" t="s">
        <v>18491</v>
      </c>
      <c r="F44">
        <v>64.28</v>
      </c>
      <c r="G44">
        <v>147.47999999999999</v>
      </c>
    </row>
    <row r="45" spans="1:7" x14ac:dyDescent="0.2">
      <c r="A45" t="s">
        <v>984</v>
      </c>
      <c r="B45" t="s">
        <v>18538</v>
      </c>
      <c r="C45" t="s">
        <v>18454</v>
      </c>
      <c r="D45" t="s">
        <v>18511</v>
      </c>
      <c r="E45" t="s">
        <v>18465</v>
      </c>
      <c r="F45">
        <v>12.93</v>
      </c>
      <c r="G45">
        <v>21.12</v>
      </c>
    </row>
    <row r="46" spans="1:7" x14ac:dyDescent="0.2">
      <c r="A46" t="s">
        <v>976</v>
      </c>
      <c r="B46" t="s">
        <v>18539</v>
      </c>
      <c r="C46" t="s">
        <v>18478</v>
      </c>
      <c r="D46" t="s">
        <v>18482</v>
      </c>
      <c r="E46" t="s">
        <v>18486</v>
      </c>
      <c r="F46">
        <v>185.83</v>
      </c>
      <c r="G46">
        <v>350.18</v>
      </c>
    </row>
    <row r="47" spans="1:7" x14ac:dyDescent="0.2">
      <c r="A47" t="s">
        <v>998</v>
      </c>
      <c r="B47" t="s">
        <v>18540</v>
      </c>
      <c r="C47" t="s">
        <v>18474</v>
      </c>
      <c r="D47" t="s">
        <v>18503</v>
      </c>
      <c r="E47" t="s">
        <v>18486</v>
      </c>
      <c r="F47">
        <v>20.66</v>
      </c>
      <c r="G47">
        <v>46.81</v>
      </c>
    </row>
    <row r="48" spans="1:7" x14ac:dyDescent="0.2">
      <c r="A48" t="s">
        <v>935</v>
      </c>
      <c r="B48" t="s">
        <v>18541</v>
      </c>
      <c r="C48" t="s">
        <v>18474</v>
      </c>
      <c r="D48" t="s">
        <v>18501</v>
      </c>
      <c r="E48" t="s">
        <v>18504</v>
      </c>
      <c r="F48">
        <v>146.46</v>
      </c>
      <c r="G48">
        <v>208.02</v>
      </c>
    </row>
    <row r="49" spans="1:7" x14ac:dyDescent="0.2">
      <c r="A49" t="s">
        <v>1058</v>
      </c>
      <c r="B49" t="s">
        <v>18542</v>
      </c>
      <c r="C49" t="s">
        <v>18478</v>
      </c>
      <c r="D49" t="s">
        <v>18536</v>
      </c>
      <c r="E49" t="s">
        <v>18489</v>
      </c>
      <c r="F49">
        <v>224.95</v>
      </c>
      <c r="G49">
        <v>487.14</v>
      </c>
    </row>
    <row r="50" spans="1:7" x14ac:dyDescent="0.2">
      <c r="A50" t="s">
        <v>955</v>
      </c>
      <c r="B50" t="s">
        <v>18543</v>
      </c>
      <c r="C50" t="s">
        <v>18458</v>
      </c>
      <c r="D50" t="s">
        <v>18459</v>
      </c>
      <c r="E50" t="s">
        <v>18524</v>
      </c>
      <c r="F50">
        <v>167.4</v>
      </c>
      <c r="G50">
        <v>277.33999999999997</v>
      </c>
    </row>
    <row r="51" spans="1:7" x14ac:dyDescent="0.2">
      <c r="A51" t="s">
        <v>1005</v>
      </c>
      <c r="B51" t="s">
        <v>18544</v>
      </c>
      <c r="C51" t="s">
        <v>18470</v>
      </c>
      <c r="D51" t="s">
        <v>18485</v>
      </c>
      <c r="E51" t="s">
        <v>18516</v>
      </c>
      <c r="F51">
        <v>40.33</v>
      </c>
      <c r="G51">
        <v>93.54</v>
      </c>
    </row>
    <row r="52" spans="1:7" x14ac:dyDescent="0.2">
      <c r="A52" t="s">
        <v>1017</v>
      </c>
      <c r="B52" t="s">
        <v>18545</v>
      </c>
      <c r="C52" t="s">
        <v>18454</v>
      </c>
      <c r="D52" t="s">
        <v>18464</v>
      </c>
      <c r="E52" t="s">
        <v>18472</v>
      </c>
      <c r="F52">
        <v>46.48</v>
      </c>
      <c r="G52">
        <v>107.52</v>
      </c>
    </row>
    <row r="53" spans="1:7" x14ac:dyDescent="0.2">
      <c r="A53" t="s">
        <v>1079</v>
      </c>
      <c r="B53" t="s">
        <v>18546</v>
      </c>
      <c r="C53" t="s">
        <v>18458</v>
      </c>
      <c r="D53" t="s">
        <v>18534</v>
      </c>
      <c r="E53" t="s">
        <v>18504</v>
      </c>
      <c r="F53">
        <v>41.48</v>
      </c>
      <c r="G53">
        <v>85.3</v>
      </c>
    </row>
    <row r="54" spans="1:7" x14ac:dyDescent="0.2">
      <c r="A54" t="s">
        <v>986</v>
      </c>
      <c r="B54" t="s">
        <v>18547</v>
      </c>
      <c r="C54" t="s">
        <v>18454</v>
      </c>
      <c r="D54" t="s">
        <v>18495</v>
      </c>
      <c r="E54" t="s">
        <v>18483</v>
      </c>
      <c r="F54">
        <v>51.49</v>
      </c>
      <c r="G54">
        <v>118.75</v>
      </c>
    </row>
    <row r="55" spans="1:7" x14ac:dyDescent="0.2">
      <c r="A55" t="s">
        <v>982</v>
      </c>
      <c r="B55" t="s">
        <v>18548</v>
      </c>
      <c r="C55" t="s">
        <v>18458</v>
      </c>
      <c r="D55" t="s">
        <v>18459</v>
      </c>
      <c r="E55" t="s">
        <v>18456</v>
      </c>
      <c r="F55">
        <v>7.87</v>
      </c>
      <c r="G55">
        <v>11.59</v>
      </c>
    </row>
    <row r="56" spans="1:7" x14ac:dyDescent="0.2">
      <c r="A56" t="s">
        <v>1033</v>
      </c>
      <c r="B56" t="s">
        <v>18549</v>
      </c>
      <c r="C56" t="s">
        <v>18474</v>
      </c>
      <c r="D56" t="s">
        <v>18501</v>
      </c>
      <c r="E56" t="s">
        <v>18486</v>
      </c>
      <c r="F56">
        <v>89.08</v>
      </c>
      <c r="G56">
        <v>163.53</v>
      </c>
    </row>
    <row r="57" spans="1:7" x14ac:dyDescent="0.2">
      <c r="A57" t="s">
        <v>1018</v>
      </c>
      <c r="B57" t="s">
        <v>18550</v>
      </c>
      <c r="C57" t="s">
        <v>18478</v>
      </c>
      <c r="D57" t="s">
        <v>18506</v>
      </c>
      <c r="E57" t="s">
        <v>18460</v>
      </c>
      <c r="F57">
        <v>30.6</v>
      </c>
      <c r="G57">
        <v>72.400000000000006</v>
      </c>
    </row>
    <row r="58" spans="1:7" x14ac:dyDescent="0.2">
      <c r="A58" t="s">
        <v>1061</v>
      </c>
      <c r="B58" t="s">
        <v>18551</v>
      </c>
      <c r="C58" t="s">
        <v>18478</v>
      </c>
      <c r="D58" t="s">
        <v>18506</v>
      </c>
      <c r="E58" t="s">
        <v>18552</v>
      </c>
      <c r="F58">
        <v>28.88</v>
      </c>
      <c r="G58">
        <v>50.53</v>
      </c>
    </row>
    <row r="59" spans="1:7" x14ac:dyDescent="0.2">
      <c r="A59" t="s">
        <v>1006</v>
      </c>
      <c r="B59" t="s">
        <v>18553</v>
      </c>
      <c r="C59" t="s">
        <v>18454</v>
      </c>
      <c r="D59" t="s">
        <v>18464</v>
      </c>
      <c r="E59" t="s">
        <v>18504</v>
      </c>
      <c r="F59">
        <v>97.53</v>
      </c>
      <c r="G59">
        <v>186.58</v>
      </c>
    </row>
    <row r="60" spans="1:7" x14ac:dyDescent="0.2">
      <c r="A60" t="s">
        <v>1113</v>
      </c>
      <c r="B60" t="s">
        <v>18554</v>
      </c>
      <c r="C60" t="s">
        <v>18454</v>
      </c>
      <c r="D60" t="s">
        <v>18464</v>
      </c>
      <c r="E60" t="s">
        <v>18480</v>
      </c>
      <c r="F60">
        <v>130.94</v>
      </c>
      <c r="G60">
        <v>285.12</v>
      </c>
    </row>
    <row r="61" spans="1:7" x14ac:dyDescent="0.2">
      <c r="A61" t="s">
        <v>1066</v>
      </c>
      <c r="B61" t="s">
        <v>18555</v>
      </c>
      <c r="C61" t="s">
        <v>18458</v>
      </c>
      <c r="D61" t="s">
        <v>18534</v>
      </c>
      <c r="E61" t="s">
        <v>18531</v>
      </c>
      <c r="F61">
        <v>108.96</v>
      </c>
      <c r="G61">
        <v>255.1</v>
      </c>
    </row>
    <row r="62" spans="1:7" x14ac:dyDescent="0.2">
      <c r="A62" t="s">
        <v>983</v>
      </c>
      <c r="B62" t="s">
        <v>18556</v>
      </c>
      <c r="C62" t="s">
        <v>18478</v>
      </c>
      <c r="D62" t="s">
        <v>18506</v>
      </c>
      <c r="E62" t="s">
        <v>18472</v>
      </c>
      <c r="F62">
        <v>180.5</v>
      </c>
      <c r="G62">
        <v>287.95999999999998</v>
      </c>
    </row>
    <row r="63" spans="1:7" x14ac:dyDescent="0.2">
      <c r="A63" t="s">
        <v>1041</v>
      </c>
      <c r="B63" t="s">
        <v>18557</v>
      </c>
      <c r="C63" t="s">
        <v>18454</v>
      </c>
      <c r="D63" t="s">
        <v>18511</v>
      </c>
      <c r="E63" t="s">
        <v>18496</v>
      </c>
      <c r="F63">
        <v>101.8</v>
      </c>
      <c r="G63">
        <v>161.86000000000001</v>
      </c>
    </row>
    <row r="64" spans="1:7" x14ac:dyDescent="0.2">
      <c r="A64" t="s">
        <v>988</v>
      </c>
      <c r="B64" t="s">
        <v>18558</v>
      </c>
      <c r="C64" t="s">
        <v>18454</v>
      </c>
      <c r="D64" t="s">
        <v>18455</v>
      </c>
      <c r="E64" t="s">
        <v>18460</v>
      </c>
      <c r="F64">
        <v>169.97</v>
      </c>
      <c r="G64">
        <v>388.93</v>
      </c>
    </row>
    <row r="65" spans="1:7" x14ac:dyDescent="0.2">
      <c r="A65" t="s">
        <v>930</v>
      </c>
      <c r="B65" t="s">
        <v>18559</v>
      </c>
      <c r="C65" t="s">
        <v>18478</v>
      </c>
      <c r="D65" t="s">
        <v>18479</v>
      </c>
      <c r="E65" t="s">
        <v>18496</v>
      </c>
      <c r="F65">
        <v>137.88999999999999</v>
      </c>
      <c r="G65">
        <v>172.43</v>
      </c>
    </row>
    <row r="66" spans="1:7" x14ac:dyDescent="0.2">
      <c r="A66" t="s">
        <v>966</v>
      </c>
      <c r="B66" t="s">
        <v>18560</v>
      </c>
      <c r="C66" t="s">
        <v>18454</v>
      </c>
      <c r="D66" t="s">
        <v>18511</v>
      </c>
      <c r="E66" t="s">
        <v>18462</v>
      </c>
      <c r="F66">
        <v>117.32</v>
      </c>
      <c r="G66">
        <v>206.31</v>
      </c>
    </row>
    <row r="67" spans="1:7" x14ac:dyDescent="0.2">
      <c r="A67" t="s">
        <v>941</v>
      </c>
      <c r="B67" t="s">
        <v>18561</v>
      </c>
      <c r="C67" t="s">
        <v>18454</v>
      </c>
      <c r="D67" t="s">
        <v>18495</v>
      </c>
      <c r="E67" t="s">
        <v>18465</v>
      </c>
      <c r="F67">
        <v>165.39</v>
      </c>
      <c r="G67">
        <v>260.70999999999998</v>
      </c>
    </row>
    <row r="68" spans="1:7" x14ac:dyDescent="0.2">
      <c r="A68" t="s">
        <v>1023</v>
      </c>
      <c r="B68" t="s">
        <v>18562</v>
      </c>
      <c r="C68" t="s">
        <v>18470</v>
      </c>
      <c r="D68" t="s">
        <v>18471</v>
      </c>
      <c r="E68" t="s">
        <v>18472</v>
      </c>
      <c r="F68">
        <v>25.16</v>
      </c>
      <c r="G68">
        <v>59</v>
      </c>
    </row>
    <row r="69" spans="1:7" x14ac:dyDescent="0.2">
      <c r="A69" t="s">
        <v>969</v>
      </c>
      <c r="B69" t="s">
        <v>18563</v>
      </c>
      <c r="C69" t="s">
        <v>18478</v>
      </c>
      <c r="D69" t="s">
        <v>18482</v>
      </c>
      <c r="E69" t="s">
        <v>18499</v>
      </c>
      <c r="F69">
        <v>202.03</v>
      </c>
      <c r="G69">
        <v>286.77</v>
      </c>
    </row>
    <row r="70" spans="1:7" x14ac:dyDescent="0.2">
      <c r="A70" t="s">
        <v>1003</v>
      </c>
      <c r="B70" t="s">
        <v>18564</v>
      </c>
      <c r="C70" t="s">
        <v>18454</v>
      </c>
      <c r="D70" t="s">
        <v>18464</v>
      </c>
      <c r="E70" t="s">
        <v>18496</v>
      </c>
      <c r="F70">
        <v>114.94</v>
      </c>
      <c r="G70">
        <v>260.81</v>
      </c>
    </row>
    <row r="71" spans="1:7" x14ac:dyDescent="0.2">
      <c r="A71" t="s">
        <v>1021</v>
      </c>
      <c r="B71" t="s">
        <v>18565</v>
      </c>
      <c r="C71" t="s">
        <v>18454</v>
      </c>
      <c r="D71" t="s">
        <v>18455</v>
      </c>
      <c r="E71" t="s">
        <v>18566</v>
      </c>
      <c r="F71">
        <v>101.11</v>
      </c>
      <c r="G71">
        <v>143.55000000000001</v>
      </c>
    </row>
    <row r="72" spans="1:7" x14ac:dyDescent="0.2">
      <c r="A72" t="s">
        <v>1087</v>
      </c>
      <c r="B72" t="s">
        <v>18567</v>
      </c>
      <c r="C72" t="s">
        <v>18474</v>
      </c>
      <c r="D72" t="s">
        <v>18568</v>
      </c>
      <c r="E72" t="s">
        <v>18462</v>
      </c>
      <c r="F72">
        <v>56.27</v>
      </c>
      <c r="G72">
        <v>122.37</v>
      </c>
    </row>
    <row r="73" spans="1:7" x14ac:dyDescent="0.2">
      <c r="A73" t="s">
        <v>1065</v>
      </c>
      <c r="B73" t="s">
        <v>18569</v>
      </c>
      <c r="C73" t="s">
        <v>18454</v>
      </c>
      <c r="D73" t="s">
        <v>18464</v>
      </c>
      <c r="E73" t="s">
        <v>18468</v>
      </c>
      <c r="F73">
        <v>140.24</v>
      </c>
      <c r="G73">
        <v>323.27</v>
      </c>
    </row>
    <row r="74" spans="1:7" x14ac:dyDescent="0.2">
      <c r="A74" t="s">
        <v>950</v>
      </c>
      <c r="B74" t="s">
        <v>18570</v>
      </c>
      <c r="C74" t="s">
        <v>18458</v>
      </c>
      <c r="D74" t="s">
        <v>18467</v>
      </c>
      <c r="E74" t="s">
        <v>18552</v>
      </c>
      <c r="F74">
        <v>167.56</v>
      </c>
      <c r="G74">
        <v>399.81</v>
      </c>
    </row>
    <row r="75" spans="1:7" x14ac:dyDescent="0.2">
      <c r="A75" t="s">
        <v>1099</v>
      </c>
      <c r="B75" t="s">
        <v>18571</v>
      </c>
      <c r="C75" t="s">
        <v>18454</v>
      </c>
      <c r="D75" t="s">
        <v>18455</v>
      </c>
      <c r="E75" t="s">
        <v>18480</v>
      </c>
      <c r="F75">
        <v>207.98</v>
      </c>
      <c r="G75">
        <v>391.01</v>
      </c>
    </row>
    <row r="76" spans="1:7" x14ac:dyDescent="0.2">
      <c r="A76" t="s">
        <v>1049</v>
      </c>
      <c r="B76" t="s">
        <v>18572</v>
      </c>
      <c r="C76" t="s">
        <v>18454</v>
      </c>
      <c r="D76" t="s">
        <v>18455</v>
      </c>
      <c r="E76" t="s">
        <v>18456</v>
      </c>
      <c r="F76">
        <v>66.28</v>
      </c>
      <c r="G76">
        <v>101.7</v>
      </c>
    </row>
    <row r="77" spans="1:7" x14ac:dyDescent="0.2">
      <c r="A77" t="s">
        <v>1107</v>
      </c>
      <c r="B77" t="s">
        <v>18573</v>
      </c>
      <c r="C77" t="s">
        <v>18470</v>
      </c>
      <c r="D77" t="s">
        <v>18471</v>
      </c>
      <c r="E77" t="s">
        <v>18574</v>
      </c>
      <c r="F77">
        <v>157.43</v>
      </c>
      <c r="G77">
        <v>246.5</v>
      </c>
    </row>
    <row r="78" spans="1:7" x14ac:dyDescent="0.2">
      <c r="A78" t="s">
        <v>1016</v>
      </c>
      <c r="B78" t="s">
        <v>18575</v>
      </c>
      <c r="C78" t="s">
        <v>18478</v>
      </c>
      <c r="D78" t="s">
        <v>18482</v>
      </c>
      <c r="E78" t="s">
        <v>18491</v>
      </c>
      <c r="F78">
        <v>69.39</v>
      </c>
      <c r="G78">
        <v>112.25</v>
      </c>
    </row>
    <row r="79" spans="1:7" x14ac:dyDescent="0.2">
      <c r="A79" t="s">
        <v>1038</v>
      </c>
      <c r="B79" t="s">
        <v>18576</v>
      </c>
      <c r="C79" t="s">
        <v>18458</v>
      </c>
      <c r="D79" t="s">
        <v>18459</v>
      </c>
      <c r="E79" t="s">
        <v>18496</v>
      </c>
      <c r="F79">
        <v>59.35</v>
      </c>
      <c r="G79">
        <v>121.55</v>
      </c>
    </row>
    <row r="80" spans="1:7" x14ac:dyDescent="0.2">
      <c r="A80" t="s">
        <v>1116</v>
      </c>
      <c r="B80" t="s">
        <v>18577</v>
      </c>
      <c r="C80" t="s">
        <v>18474</v>
      </c>
      <c r="D80" t="s">
        <v>18568</v>
      </c>
      <c r="E80" t="s">
        <v>18504</v>
      </c>
      <c r="F80">
        <v>103.08</v>
      </c>
      <c r="G80">
        <v>193.17</v>
      </c>
    </row>
    <row r="81" spans="1:7" x14ac:dyDescent="0.2">
      <c r="A81" t="s">
        <v>1117</v>
      </c>
      <c r="B81" t="s">
        <v>18578</v>
      </c>
      <c r="C81" t="s">
        <v>18458</v>
      </c>
      <c r="D81" t="s">
        <v>18467</v>
      </c>
      <c r="E81" t="s">
        <v>18566</v>
      </c>
      <c r="F81">
        <v>98.59</v>
      </c>
      <c r="G81">
        <v>210.52</v>
      </c>
    </row>
    <row r="82" spans="1:7" x14ac:dyDescent="0.2">
      <c r="A82" t="s">
        <v>1029</v>
      </c>
      <c r="B82" t="s">
        <v>18579</v>
      </c>
      <c r="C82" t="s">
        <v>18470</v>
      </c>
      <c r="D82" t="s">
        <v>18471</v>
      </c>
      <c r="E82" t="s">
        <v>18580</v>
      </c>
      <c r="F82">
        <v>120.29</v>
      </c>
      <c r="G82">
        <v>280.77999999999997</v>
      </c>
    </row>
    <row r="83" spans="1:7" x14ac:dyDescent="0.2">
      <c r="A83" t="s">
        <v>985</v>
      </c>
      <c r="B83" t="s">
        <v>18581</v>
      </c>
      <c r="C83" t="s">
        <v>18454</v>
      </c>
      <c r="D83" t="s">
        <v>18455</v>
      </c>
      <c r="E83" t="s">
        <v>18499</v>
      </c>
      <c r="F83">
        <v>135.47999999999999</v>
      </c>
      <c r="G83">
        <v>283.81</v>
      </c>
    </row>
    <row r="84" spans="1:7" x14ac:dyDescent="0.2">
      <c r="A84" t="s">
        <v>1105</v>
      </c>
      <c r="B84" t="s">
        <v>18582</v>
      </c>
      <c r="C84" t="s">
        <v>18454</v>
      </c>
      <c r="D84" t="s">
        <v>18495</v>
      </c>
      <c r="E84" t="s">
        <v>18552</v>
      </c>
      <c r="F84">
        <v>69.69</v>
      </c>
      <c r="G84">
        <v>126.03</v>
      </c>
    </row>
    <row r="85" spans="1:7" x14ac:dyDescent="0.2">
      <c r="A85" t="s">
        <v>1011</v>
      </c>
      <c r="B85" t="s">
        <v>18583</v>
      </c>
      <c r="C85" t="s">
        <v>18454</v>
      </c>
      <c r="D85" t="s">
        <v>18495</v>
      </c>
      <c r="E85" t="s">
        <v>18486</v>
      </c>
      <c r="F85">
        <v>210.45</v>
      </c>
      <c r="G85">
        <v>485.61</v>
      </c>
    </row>
    <row r="86" spans="1:7" x14ac:dyDescent="0.2">
      <c r="A86" t="s">
        <v>1067</v>
      </c>
      <c r="B86" t="s">
        <v>18584</v>
      </c>
      <c r="C86" t="s">
        <v>18474</v>
      </c>
      <c r="D86" t="s">
        <v>18568</v>
      </c>
      <c r="E86" t="s">
        <v>18465</v>
      </c>
      <c r="F86">
        <v>148.79</v>
      </c>
      <c r="G86">
        <v>299.43</v>
      </c>
    </row>
    <row r="87" spans="1:7" x14ac:dyDescent="0.2">
      <c r="A87" t="s">
        <v>1086</v>
      </c>
      <c r="B87" t="s">
        <v>18585</v>
      </c>
      <c r="C87" t="s">
        <v>18454</v>
      </c>
      <c r="D87" t="s">
        <v>18495</v>
      </c>
      <c r="E87" t="s">
        <v>18586</v>
      </c>
      <c r="F87">
        <v>216.98</v>
      </c>
      <c r="G87">
        <v>316.57</v>
      </c>
    </row>
    <row r="88" spans="1:7" x14ac:dyDescent="0.2">
      <c r="A88" t="s">
        <v>989</v>
      </c>
      <c r="B88" t="s">
        <v>18587</v>
      </c>
      <c r="C88" t="s">
        <v>18478</v>
      </c>
      <c r="D88" t="s">
        <v>18482</v>
      </c>
      <c r="E88" t="s">
        <v>18456</v>
      </c>
      <c r="F88">
        <v>114.77</v>
      </c>
      <c r="G88">
        <v>188.01</v>
      </c>
    </row>
    <row r="89" spans="1:7" x14ac:dyDescent="0.2">
      <c r="A89" t="s">
        <v>1039</v>
      </c>
      <c r="B89" t="s">
        <v>18588</v>
      </c>
      <c r="C89" t="s">
        <v>18454</v>
      </c>
      <c r="D89" t="s">
        <v>18511</v>
      </c>
      <c r="E89" t="s">
        <v>18486</v>
      </c>
      <c r="F89">
        <v>209.06</v>
      </c>
      <c r="G89">
        <v>374.4</v>
      </c>
    </row>
    <row r="90" spans="1:7" x14ac:dyDescent="0.2">
      <c r="A90" t="s">
        <v>1076</v>
      </c>
      <c r="B90" t="s">
        <v>18589</v>
      </c>
      <c r="C90" t="s">
        <v>18474</v>
      </c>
      <c r="D90" t="s">
        <v>18501</v>
      </c>
      <c r="E90" t="s">
        <v>18504</v>
      </c>
      <c r="F90">
        <v>57.61</v>
      </c>
      <c r="G90">
        <v>76.56</v>
      </c>
    </row>
    <row r="91" spans="1:7" x14ac:dyDescent="0.2">
      <c r="A91" t="s">
        <v>1118</v>
      </c>
      <c r="B91" t="s">
        <v>18590</v>
      </c>
      <c r="C91" t="s">
        <v>18474</v>
      </c>
      <c r="D91" t="s">
        <v>18591</v>
      </c>
      <c r="E91" t="s">
        <v>18499</v>
      </c>
      <c r="F91">
        <v>51.44</v>
      </c>
      <c r="G91">
        <v>65.510000000000005</v>
      </c>
    </row>
    <row r="92" spans="1:7" x14ac:dyDescent="0.2">
      <c r="A92" t="s">
        <v>1093</v>
      </c>
      <c r="B92" t="s">
        <v>18592</v>
      </c>
      <c r="C92" t="s">
        <v>18458</v>
      </c>
      <c r="D92" t="s">
        <v>18467</v>
      </c>
      <c r="E92" t="s">
        <v>18468</v>
      </c>
      <c r="F92">
        <v>168.03</v>
      </c>
      <c r="G92">
        <v>319.02</v>
      </c>
    </row>
    <row r="93" spans="1:7" x14ac:dyDescent="0.2">
      <c r="A93" t="s">
        <v>942</v>
      </c>
      <c r="B93" t="s">
        <v>18593</v>
      </c>
      <c r="C93" t="s">
        <v>18478</v>
      </c>
      <c r="D93" t="s">
        <v>18536</v>
      </c>
      <c r="E93" t="s">
        <v>18574</v>
      </c>
      <c r="F93">
        <v>43.61</v>
      </c>
      <c r="G93">
        <v>84.97</v>
      </c>
    </row>
    <row r="94" spans="1:7" x14ac:dyDescent="0.2">
      <c r="A94" t="s">
        <v>1072</v>
      </c>
      <c r="B94" t="s">
        <v>18594</v>
      </c>
      <c r="C94" t="s">
        <v>18474</v>
      </c>
      <c r="D94" t="s">
        <v>18591</v>
      </c>
      <c r="E94" t="s">
        <v>18483</v>
      </c>
      <c r="F94">
        <v>241.25</v>
      </c>
      <c r="G94">
        <v>331.55</v>
      </c>
    </row>
    <row r="95" spans="1:7" x14ac:dyDescent="0.2">
      <c r="A95" t="s">
        <v>965</v>
      </c>
      <c r="B95" t="s">
        <v>18595</v>
      </c>
      <c r="C95" t="s">
        <v>18470</v>
      </c>
      <c r="D95" t="s">
        <v>18485</v>
      </c>
      <c r="E95" t="s">
        <v>18496</v>
      </c>
      <c r="F95">
        <v>227.19</v>
      </c>
      <c r="G95">
        <v>382.04</v>
      </c>
    </row>
    <row r="96" spans="1:7" x14ac:dyDescent="0.2">
      <c r="A96" t="s">
        <v>1078</v>
      </c>
      <c r="B96" t="s">
        <v>18596</v>
      </c>
      <c r="C96" t="s">
        <v>18474</v>
      </c>
      <c r="D96" t="s">
        <v>18475</v>
      </c>
      <c r="E96" t="s">
        <v>18574</v>
      </c>
      <c r="F96">
        <v>173.27</v>
      </c>
      <c r="G96">
        <v>341.57</v>
      </c>
    </row>
    <row r="97" spans="1:7" x14ac:dyDescent="0.2">
      <c r="A97" t="s">
        <v>934</v>
      </c>
      <c r="B97" t="s">
        <v>18597</v>
      </c>
      <c r="C97" t="s">
        <v>18478</v>
      </c>
      <c r="D97" t="s">
        <v>18506</v>
      </c>
      <c r="E97" t="s">
        <v>18489</v>
      </c>
      <c r="F97">
        <v>199.46</v>
      </c>
      <c r="G97">
        <v>379.14</v>
      </c>
    </row>
    <row r="98" spans="1:7" x14ac:dyDescent="0.2">
      <c r="A98" t="s">
        <v>1030</v>
      </c>
      <c r="B98" t="s">
        <v>18598</v>
      </c>
      <c r="C98" t="s">
        <v>18470</v>
      </c>
      <c r="D98" t="s">
        <v>18471</v>
      </c>
      <c r="E98" t="s">
        <v>18552</v>
      </c>
      <c r="F98">
        <v>166.06</v>
      </c>
      <c r="G98">
        <v>220.74</v>
      </c>
    </row>
    <row r="99" spans="1:7" x14ac:dyDescent="0.2">
      <c r="A99" t="s">
        <v>937</v>
      </c>
      <c r="B99" t="s">
        <v>18599</v>
      </c>
      <c r="C99" t="s">
        <v>18474</v>
      </c>
      <c r="D99" t="s">
        <v>18568</v>
      </c>
      <c r="E99" t="s">
        <v>18465</v>
      </c>
      <c r="F99">
        <v>205.94</v>
      </c>
      <c r="G99">
        <v>282.42</v>
      </c>
    </row>
    <row r="100" spans="1:7" x14ac:dyDescent="0.2">
      <c r="A100" t="s">
        <v>952</v>
      </c>
      <c r="B100" t="s">
        <v>18600</v>
      </c>
      <c r="C100" t="s">
        <v>18454</v>
      </c>
      <c r="D100" t="s">
        <v>18495</v>
      </c>
      <c r="E100" t="s">
        <v>18456</v>
      </c>
      <c r="F100">
        <v>110</v>
      </c>
      <c r="G100">
        <v>230.33</v>
      </c>
    </row>
    <row r="101" spans="1:7" x14ac:dyDescent="0.2">
      <c r="A101" t="s">
        <v>1103</v>
      </c>
      <c r="B101" t="s">
        <v>18601</v>
      </c>
      <c r="C101" t="s">
        <v>18470</v>
      </c>
      <c r="D101" t="s">
        <v>18485</v>
      </c>
      <c r="E101" t="s">
        <v>18460</v>
      </c>
      <c r="F101">
        <v>194.11</v>
      </c>
      <c r="G101">
        <v>346.41</v>
      </c>
    </row>
    <row r="102" spans="1:7" x14ac:dyDescent="0.2">
      <c r="A102" t="s">
        <v>994</v>
      </c>
      <c r="B102" t="s">
        <v>18602</v>
      </c>
      <c r="C102" t="s">
        <v>18478</v>
      </c>
      <c r="D102" t="s">
        <v>18536</v>
      </c>
      <c r="E102" t="s">
        <v>18456</v>
      </c>
      <c r="F102">
        <v>213.22</v>
      </c>
      <c r="G102">
        <v>470.22</v>
      </c>
    </row>
    <row r="103" spans="1:7" x14ac:dyDescent="0.2">
      <c r="A103" t="s">
        <v>1271</v>
      </c>
      <c r="B103" t="s">
        <v>18603</v>
      </c>
      <c r="C103" t="s">
        <v>18454</v>
      </c>
      <c r="D103" t="s">
        <v>18495</v>
      </c>
      <c r="E103" t="s">
        <v>18586</v>
      </c>
      <c r="F103">
        <v>188.12</v>
      </c>
      <c r="G103">
        <v>358.43</v>
      </c>
    </row>
    <row r="104" spans="1:7" x14ac:dyDescent="0.2">
      <c r="A104" t="s">
        <v>961</v>
      </c>
      <c r="B104" t="s">
        <v>18604</v>
      </c>
      <c r="C104" t="s">
        <v>18478</v>
      </c>
      <c r="D104" t="s">
        <v>18506</v>
      </c>
      <c r="E104" t="s">
        <v>18496</v>
      </c>
      <c r="F104">
        <v>124.59</v>
      </c>
      <c r="G104">
        <v>202.31</v>
      </c>
    </row>
    <row r="105" spans="1:7" x14ac:dyDescent="0.2">
      <c r="A105" t="s">
        <v>918</v>
      </c>
      <c r="B105" t="s">
        <v>18605</v>
      </c>
      <c r="C105" t="s">
        <v>18478</v>
      </c>
      <c r="D105" t="s">
        <v>18536</v>
      </c>
      <c r="E105" t="s">
        <v>18456</v>
      </c>
      <c r="F105">
        <v>86.4</v>
      </c>
      <c r="G105">
        <v>195.47</v>
      </c>
    </row>
    <row r="106" spans="1:7" x14ac:dyDescent="0.2">
      <c r="A106" t="s">
        <v>957</v>
      </c>
      <c r="B106" t="s">
        <v>18606</v>
      </c>
      <c r="C106" t="s">
        <v>18470</v>
      </c>
      <c r="D106" t="s">
        <v>18488</v>
      </c>
      <c r="E106" t="s">
        <v>18480</v>
      </c>
      <c r="F106">
        <v>130.12</v>
      </c>
      <c r="G106">
        <v>191.24</v>
      </c>
    </row>
    <row r="107" spans="1:7" x14ac:dyDescent="0.2">
      <c r="A107" t="s">
        <v>963</v>
      </c>
      <c r="B107" t="s">
        <v>18607</v>
      </c>
      <c r="C107" t="s">
        <v>18454</v>
      </c>
      <c r="D107" t="s">
        <v>18455</v>
      </c>
      <c r="E107" t="s">
        <v>18465</v>
      </c>
      <c r="F107">
        <v>139.68</v>
      </c>
      <c r="G107">
        <v>213.2</v>
      </c>
    </row>
    <row r="108" spans="1:7" x14ac:dyDescent="0.2">
      <c r="A108" t="s">
        <v>1045</v>
      </c>
      <c r="B108" t="s">
        <v>18608</v>
      </c>
      <c r="C108" t="s">
        <v>18454</v>
      </c>
      <c r="D108" t="s">
        <v>18455</v>
      </c>
      <c r="E108" t="s">
        <v>18586</v>
      </c>
      <c r="F108">
        <v>198.65</v>
      </c>
      <c r="G108">
        <v>269.57</v>
      </c>
    </row>
    <row r="109" spans="1:7" x14ac:dyDescent="0.2">
      <c r="A109" t="s">
        <v>933</v>
      </c>
      <c r="B109" t="s">
        <v>18609</v>
      </c>
      <c r="C109" t="s">
        <v>18458</v>
      </c>
      <c r="D109" t="s">
        <v>18534</v>
      </c>
      <c r="E109" t="s">
        <v>18462</v>
      </c>
      <c r="F109">
        <v>166.66</v>
      </c>
      <c r="G109">
        <v>279.05</v>
      </c>
    </row>
    <row r="110" spans="1:7" x14ac:dyDescent="0.2">
      <c r="A110" t="s">
        <v>958</v>
      </c>
      <c r="B110" t="s">
        <v>18610</v>
      </c>
      <c r="C110" t="s">
        <v>18478</v>
      </c>
      <c r="D110" t="s">
        <v>18479</v>
      </c>
      <c r="E110" t="s">
        <v>18574</v>
      </c>
      <c r="F110">
        <v>249.16</v>
      </c>
      <c r="G110">
        <v>469.16</v>
      </c>
    </row>
    <row r="111" spans="1:7" x14ac:dyDescent="0.2">
      <c r="A111" t="s">
        <v>1052</v>
      </c>
      <c r="B111" t="s">
        <v>18611</v>
      </c>
      <c r="C111" t="s">
        <v>18454</v>
      </c>
      <c r="D111" t="s">
        <v>18511</v>
      </c>
      <c r="E111" t="s">
        <v>18496</v>
      </c>
      <c r="F111">
        <v>78.040000000000006</v>
      </c>
      <c r="G111">
        <v>118.24</v>
      </c>
    </row>
    <row r="112" spans="1:7" x14ac:dyDescent="0.2">
      <c r="A112" t="s">
        <v>975</v>
      </c>
      <c r="B112" t="s">
        <v>18612</v>
      </c>
      <c r="C112" t="s">
        <v>18478</v>
      </c>
      <c r="D112" t="s">
        <v>18506</v>
      </c>
      <c r="E112" t="s">
        <v>18516</v>
      </c>
      <c r="F112">
        <v>186.23</v>
      </c>
      <c r="G112">
        <v>436.43</v>
      </c>
    </row>
    <row r="113" spans="1:7" x14ac:dyDescent="0.2">
      <c r="A113" t="s">
        <v>1044</v>
      </c>
      <c r="B113" t="s">
        <v>18613</v>
      </c>
      <c r="C113" t="s">
        <v>18458</v>
      </c>
      <c r="D113" t="s">
        <v>18459</v>
      </c>
      <c r="E113" t="s">
        <v>18580</v>
      </c>
      <c r="F113">
        <v>185.17</v>
      </c>
      <c r="G113">
        <v>290.33999999999997</v>
      </c>
    </row>
    <row r="114" spans="1:7" x14ac:dyDescent="0.2">
      <c r="A114" t="s">
        <v>956</v>
      </c>
      <c r="B114" t="s">
        <v>18614</v>
      </c>
      <c r="C114" t="s">
        <v>18470</v>
      </c>
      <c r="D114" t="s">
        <v>18485</v>
      </c>
      <c r="E114" t="s">
        <v>18483</v>
      </c>
      <c r="F114">
        <v>72.180000000000007</v>
      </c>
      <c r="G114">
        <v>98.57</v>
      </c>
    </row>
    <row r="115" spans="1:7" x14ac:dyDescent="0.2">
      <c r="A115" t="s">
        <v>1071</v>
      </c>
      <c r="B115" t="s">
        <v>18615</v>
      </c>
      <c r="C115" t="s">
        <v>18458</v>
      </c>
      <c r="D115" t="s">
        <v>18534</v>
      </c>
      <c r="E115" t="s">
        <v>18493</v>
      </c>
      <c r="F115">
        <v>46.5</v>
      </c>
      <c r="G115">
        <v>58.88</v>
      </c>
    </row>
    <row r="116" spans="1:7" x14ac:dyDescent="0.2">
      <c r="A116" t="s">
        <v>1001</v>
      </c>
      <c r="B116" t="s">
        <v>18616</v>
      </c>
      <c r="C116" t="s">
        <v>18478</v>
      </c>
      <c r="D116" t="s">
        <v>18506</v>
      </c>
      <c r="E116" t="s">
        <v>18493</v>
      </c>
      <c r="F116">
        <v>243.63</v>
      </c>
      <c r="G116">
        <v>459.57</v>
      </c>
    </row>
    <row r="117" spans="1:7" x14ac:dyDescent="0.2">
      <c r="A117" t="s">
        <v>936</v>
      </c>
      <c r="B117" t="s">
        <v>18617</v>
      </c>
      <c r="C117" t="s">
        <v>18454</v>
      </c>
      <c r="D117" t="s">
        <v>18464</v>
      </c>
      <c r="E117" t="s">
        <v>18508</v>
      </c>
      <c r="F117">
        <v>218.43</v>
      </c>
      <c r="G117">
        <v>417.24</v>
      </c>
    </row>
    <row r="118" spans="1:7" x14ac:dyDescent="0.2">
      <c r="A118" t="s">
        <v>1108</v>
      </c>
      <c r="B118" t="s">
        <v>18618</v>
      </c>
      <c r="C118" t="s">
        <v>18454</v>
      </c>
      <c r="D118" t="s">
        <v>18511</v>
      </c>
      <c r="E118" t="s">
        <v>18476</v>
      </c>
      <c r="F118">
        <v>47.72</v>
      </c>
      <c r="G118">
        <v>62.47</v>
      </c>
    </row>
    <row r="119" spans="1:7" x14ac:dyDescent="0.2">
      <c r="A119" t="s">
        <v>1110</v>
      </c>
      <c r="B119" t="s">
        <v>18619</v>
      </c>
      <c r="C119" t="s">
        <v>18474</v>
      </c>
      <c r="D119" t="s">
        <v>18568</v>
      </c>
      <c r="E119" t="s">
        <v>18504</v>
      </c>
      <c r="F119">
        <v>123.95</v>
      </c>
      <c r="G119">
        <v>237.19</v>
      </c>
    </row>
    <row r="120" spans="1:7" x14ac:dyDescent="0.2">
      <c r="A120" t="s">
        <v>1068</v>
      </c>
      <c r="B120" t="s">
        <v>18620</v>
      </c>
      <c r="C120" t="s">
        <v>18458</v>
      </c>
      <c r="D120" t="s">
        <v>18459</v>
      </c>
      <c r="E120" t="s">
        <v>18499</v>
      </c>
      <c r="F120">
        <v>203.16</v>
      </c>
      <c r="G120">
        <v>475.7</v>
      </c>
    </row>
    <row r="121" spans="1:7" x14ac:dyDescent="0.2">
      <c r="A121" t="s">
        <v>978</v>
      </c>
      <c r="B121" t="s">
        <v>18621</v>
      </c>
      <c r="C121" t="s">
        <v>18474</v>
      </c>
      <c r="D121" t="s">
        <v>18475</v>
      </c>
      <c r="E121" t="s">
        <v>18499</v>
      </c>
      <c r="F121">
        <v>191.58</v>
      </c>
      <c r="G121">
        <v>373.06</v>
      </c>
    </row>
    <row r="122" spans="1:7" x14ac:dyDescent="0.2">
      <c r="A122" t="s">
        <v>1053</v>
      </c>
      <c r="B122" t="s">
        <v>18622</v>
      </c>
      <c r="C122" t="s">
        <v>18470</v>
      </c>
      <c r="D122" t="s">
        <v>18471</v>
      </c>
      <c r="E122" t="s">
        <v>18524</v>
      </c>
      <c r="F122">
        <v>113.73</v>
      </c>
      <c r="G122">
        <v>200.07</v>
      </c>
    </row>
    <row r="123" spans="1:7" x14ac:dyDescent="0.2">
      <c r="A123" t="s">
        <v>972</v>
      </c>
      <c r="B123" t="s">
        <v>18623</v>
      </c>
      <c r="C123" t="s">
        <v>18478</v>
      </c>
      <c r="D123" t="s">
        <v>18506</v>
      </c>
      <c r="E123" t="s">
        <v>18465</v>
      </c>
      <c r="F123">
        <v>153.19</v>
      </c>
      <c r="G123">
        <v>321.87</v>
      </c>
    </row>
    <row r="124" spans="1:7" x14ac:dyDescent="0.2">
      <c r="A124" t="s">
        <v>1024</v>
      </c>
      <c r="B124" t="s">
        <v>18624</v>
      </c>
      <c r="C124" t="s">
        <v>18458</v>
      </c>
      <c r="D124" t="s">
        <v>18534</v>
      </c>
      <c r="E124" t="s">
        <v>18486</v>
      </c>
      <c r="F124">
        <v>165.79</v>
      </c>
      <c r="G124">
        <v>237.18</v>
      </c>
    </row>
    <row r="125" spans="1:7" x14ac:dyDescent="0.2">
      <c r="A125" t="s">
        <v>922</v>
      </c>
      <c r="B125" t="s">
        <v>18625</v>
      </c>
      <c r="C125" t="s">
        <v>18474</v>
      </c>
      <c r="D125" t="s">
        <v>18591</v>
      </c>
      <c r="E125" t="s">
        <v>18508</v>
      </c>
      <c r="F125">
        <v>2.66</v>
      </c>
      <c r="G125">
        <v>4.7</v>
      </c>
    </row>
    <row r="126" spans="1:7" x14ac:dyDescent="0.2">
      <c r="A126" t="s">
        <v>932</v>
      </c>
      <c r="B126" t="s">
        <v>18626</v>
      </c>
      <c r="C126" t="s">
        <v>18478</v>
      </c>
      <c r="D126" t="s">
        <v>18506</v>
      </c>
      <c r="E126" t="s">
        <v>18468</v>
      </c>
      <c r="F126">
        <v>59.41</v>
      </c>
      <c r="G126">
        <v>122.56</v>
      </c>
    </row>
    <row r="127" spans="1:7" x14ac:dyDescent="0.2">
      <c r="A127" t="s">
        <v>1000</v>
      </c>
      <c r="B127" t="s">
        <v>18627</v>
      </c>
      <c r="C127" t="s">
        <v>18474</v>
      </c>
      <c r="D127" t="s">
        <v>18591</v>
      </c>
      <c r="E127" t="s">
        <v>18460</v>
      </c>
      <c r="F127">
        <v>231.13</v>
      </c>
      <c r="G127">
        <v>498.32</v>
      </c>
    </row>
    <row r="128" spans="1:7" x14ac:dyDescent="0.2">
      <c r="A128" t="s">
        <v>1062</v>
      </c>
      <c r="B128" t="s">
        <v>18628</v>
      </c>
      <c r="C128" t="s">
        <v>18458</v>
      </c>
      <c r="D128" t="s">
        <v>18467</v>
      </c>
      <c r="E128" t="s">
        <v>18456</v>
      </c>
      <c r="F128">
        <v>30.46</v>
      </c>
      <c r="G128">
        <v>45.95</v>
      </c>
    </row>
    <row r="129" spans="1:7" x14ac:dyDescent="0.2">
      <c r="A129" t="s">
        <v>967</v>
      </c>
      <c r="B129" t="s">
        <v>18629</v>
      </c>
      <c r="C129" t="s">
        <v>18458</v>
      </c>
      <c r="D129" t="s">
        <v>18630</v>
      </c>
      <c r="E129" t="s">
        <v>18480</v>
      </c>
      <c r="F129">
        <v>16.79</v>
      </c>
      <c r="G129">
        <v>36.29</v>
      </c>
    </row>
    <row r="130" spans="1:7" x14ac:dyDescent="0.2">
      <c r="A130" t="s">
        <v>1123</v>
      </c>
      <c r="B130" t="s">
        <v>18631</v>
      </c>
      <c r="C130" t="s">
        <v>18470</v>
      </c>
      <c r="D130" t="s">
        <v>18471</v>
      </c>
      <c r="E130" t="s">
        <v>18574</v>
      </c>
      <c r="F130">
        <v>110.91</v>
      </c>
      <c r="G130">
        <v>198.42</v>
      </c>
    </row>
    <row r="131" spans="1:7" x14ac:dyDescent="0.2">
      <c r="A131" t="s">
        <v>1089</v>
      </c>
      <c r="B131" t="s">
        <v>18632</v>
      </c>
      <c r="C131" t="s">
        <v>18454</v>
      </c>
      <c r="D131" t="s">
        <v>18511</v>
      </c>
      <c r="E131" t="s">
        <v>18531</v>
      </c>
      <c r="F131">
        <v>126.12</v>
      </c>
      <c r="G131">
        <v>229.27</v>
      </c>
    </row>
    <row r="132" spans="1:7" x14ac:dyDescent="0.2">
      <c r="A132" t="s">
        <v>1070</v>
      </c>
      <c r="B132" t="s">
        <v>18633</v>
      </c>
      <c r="C132" t="s">
        <v>18474</v>
      </c>
      <c r="D132" t="s">
        <v>18568</v>
      </c>
      <c r="E132" t="s">
        <v>18491</v>
      </c>
      <c r="F132">
        <v>184.16</v>
      </c>
      <c r="G132">
        <v>358.06</v>
      </c>
    </row>
    <row r="133" spans="1:7" x14ac:dyDescent="0.2">
      <c r="A133" t="s">
        <v>949</v>
      </c>
      <c r="B133" t="s">
        <v>18634</v>
      </c>
      <c r="C133" t="s">
        <v>18458</v>
      </c>
      <c r="D133" t="s">
        <v>18630</v>
      </c>
      <c r="E133" t="s">
        <v>18460</v>
      </c>
      <c r="F133">
        <v>249.89</v>
      </c>
      <c r="G133">
        <v>505.56</v>
      </c>
    </row>
    <row r="134" spans="1:7" x14ac:dyDescent="0.2">
      <c r="A134" t="s">
        <v>973</v>
      </c>
      <c r="B134" t="s">
        <v>18635</v>
      </c>
      <c r="C134" t="s">
        <v>18474</v>
      </c>
      <c r="D134" t="s">
        <v>18591</v>
      </c>
      <c r="E134" t="s">
        <v>18516</v>
      </c>
      <c r="F134">
        <v>118.68</v>
      </c>
      <c r="G134">
        <v>237.27</v>
      </c>
    </row>
    <row r="135" spans="1:7" x14ac:dyDescent="0.2">
      <c r="A135" t="s">
        <v>974</v>
      </c>
      <c r="B135" t="s">
        <v>18636</v>
      </c>
      <c r="C135" t="s">
        <v>18470</v>
      </c>
      <c r="D135" t="s">
        <v>18471</v>
      </c>
      <c r="E135" t="s">
        <v>18508</v>
      </c>
      <c r="F135">
        <v>159.43</v>
      </c>
      <c r="G135">
        <v>289.44</v>
      </c>
    </row>
    <row r="136" spans="1:7" x14ac:dyDescent="0.2">
      <c r="A136" t="s">
        <v>954</v>
      </c>
      <c r="B136" t="s">
        <v>18637</v>
      </c>
      <c r="C136" t="s">
        <v>18478</v>
      </c>
      <c r="D136" t="s">
        <v>18479</v>
      </c>
      <c r="E136" t="s">
        <v>18552</v>
      </c>
      <c r="F136">
        <v>84.66</v>
      </c>
      <c r="G136">
        <v>171.07</v>
      </c>
    </row>
    <row r="137" spans="1:7" x14ac:dyDescent="0.2">
      <c r="A137" t="s">
        <v>1077</v>
      </c>
      <c r="B137" t="s">
        <v>18638</v>
      </c>
      <c r="C137" t="s">
        <v>18454</v>
      </c>
      <c r="D137" t="s">
        <v>18455</v>
      </c>
      <c r="E137" t="s">
        <v>18504</v>
      </c>
      <c r="F137">
        <v>73.48</v>
      </c>
      <c r="G137">
        <v>171.72</v>
      </c>
    </row>
    <row r="138" spans="1:7" x14ac:dyDescent="0.2">
      <c r="A138" t="s">
        <v>951</v>
      </c>
      <c r="B138" t="s">
        <v>18639</v>
      </c>
      <c r="C138" t="s">
        <v>18454</v>
      </c>
      <c r="D138" t="s">
        <v>18464</v>
      </c>
      <c r="E138" t="s">
        <v>18462</v>
      </c>
      <c r="F138">
        <v>80</v>
      </c>
      <c r="G138">
        <v>129.74</v>
      </c>
    </row>
    <row r="139" spans="1:7" x14ac:dyDescent="0.2">
      <c r="A139" t="s">
        <v>943</v>
      </c>
      <c r="B139" t="s">
        <v>18640</v>
      </c>
      <c r="C139" t="s">
        <v>18474</v>
      </c>
      <c r="D139" t="s">
        <v>18475</v>
      </c>
      <c r="E139" t="s">
        <v>18489</v>
      </c>
      <c r="F139">
        <v>116.57</v>
      </c>
      <c r="G139">
        <v>152.97999999999999</v>
      </c>
    </row>
    <row r="140" spans="1:7" x14ac:dyDescent="0.2">
      <c r="A140" t="s">
        <v>1114</v>
      </c>
      <c r="B140" t="s">
        <v>18641</v>
      </c>
      <c r="C140" t="s">
        <v>18470</v>
      </c>
      <c r="D140" t="s">
        <v>18471</v>
      </c>
      <c r="E140" t="s">
        <v>18456</v>
      </c>
      <c r="F140">
        <v>157.1</v>
      </c>
      <c r="G140">
        <v>333.68</v>
      </c>
    </row>
    <row r="141" spans="1:7" x14ac:dyDescent="0.2">
      <c r="A141" t="s">
        <v>929</v>
      </c>
      <c r="B141" t="s">
        <v>18642</v>
      </c>
      <c r="C141" t="s">
        <v>18470</v>
      </c>
      <c r="D141" t="s">
        <v>18488</v>
      </c>
      <c r="E141" t="s">
        <v>18508</v>
      </c>
      <c r="F141">
        <v>232.06</v>
      </c>
      <c r="G141">
        <v>406.99</v>
      </c>
    </row>
    <row r="142" spans="1:7" x14ac:dyDescent="0.2">
      <c r="A142" t="s">
        <v>991</v>
      </c>
      <c r="B142" t="s">
        <v>18643</v>
      </c>
      <c r="C142" t="s">
        <v>18474</v>
      </c>
      <c r="D142" t="s">
        <v>18503</v>
      </c>
      <c r="E142" t="s">
        <v>18574</v>
      </c>
      <c r="F142">
        <v>243.34</v>
      </c>
      <c r="G142">
        <v>474.56</v>
      </c>
    </row>
    <row r="143" spans="1:7" x14ac:dyDescent="0.2">
      <c r="A143" t="s">
        <v>1026</v>
      </c>
      <c r="B143" t="s">
        <v>18644</v>
      </c>
      <c r="C143" t="s">
        <v>18458</v>
      </c>
      <c r="D143" t="s">
        <v>18534</v>
      </c>
      <c r="E143" t="s">
        <v>18499</v>
      </c>
      <c r="F143">
        <v>138.61000000000001</v>
      </c>
      <c r="G143">
        <v>261.29000000000002</v>
      </c>
    </row>
    <row r="144" spans="1:7" x14ac:dyDescent="0.2">
      <c r="A144" t="s">
        <v>981</v>
      </c>
      <c r="B144" t="s">
        <v>18645</v>
      </c>
      <c r="C144" t="s">
        <v>18474</v>
      </c>
      <c r="D144" t="s">
        <v>18568</v>
      </c>
      <c r="E144" t="s">
        <v>18508</v>
      </c>
      <c r="F144">
        <v>236.87</v>
      </c>
      <c r="G144">
        <v>472.52</v>
      </c>
    </row>
    <row r="145" spans="1:7" x14ac:dyDescent="0.2">
      <c r="A145" t="s">
        <v>1051</v>
      </c>
      <c r="B145" t="s">
        <v>18646</v>
      </c>
      <c r="C145" t="s">
        <v>18478</v>
      </c>
      <c r="D145" t="s">
        <v>18536</v>
      </c>
      <c r="E145" t="s">
        <v>18499</v>
      </c>
      <c r="F145">
        <v>105.04</v>
      </c>
      <c r="G145">
        <v>189.58</v>
      </c>
    </row>
    <row r="146" spans="1:7" x14ac:dyDescent="0.2">
      <c r="A146" t="s">
        <v>1010</v>
      </c>
      <c r="B146" t="s">
        <v>18647</v>
      </c>
      <c r="C146" t="s">
        <v>18454</v>
      </c>
      <c r="D146" t="s">
        <v>18495</v>
      </c>
      <c r="E146" t="s">
        <v>18480</v>
      </c>
      <c r="F146">
        <v>97.13</v>
      </c>
      <c r="G146">
        <v>224.38</v>
      </c>
    </row>
    <row r="147" spans="1:7" x14ac:dyDescent="0.2">
      <c r="A147" t="s">
        <v>1015</v>
      </c>
      <c r="B147" t="s">
        <v>18648</v>
      </c>
      <c r="C147" t="s">
        <v>18458</v>
      </c>
      <c r="D147" t="s">
        <v>18630</v>
      </c>
      <c r="E147" t="s">
        <v>18552</v>
      </c>
      <c r="F147">
        <v>70.510000000000005</v>
      </c>
      <c r="G147">
        <v>152.19999999999999</v>
      </c>
    </row>
    <row r="148" spans="1:7" x14ac:dyDescent="0.2">
      <c r="A148" t="s">
        <v>947</v>
      </c>
      <c r="B148" t="s">
        <v>18649</v>
      </c>
      <c r="C148" t="s">
        <v>18470</v>
      </c>
      <c r="D148" t="s">
        <v>18471</v>
      </c>
      <c r="E148" t="s">
        <v>18460</v>
      </c>
      <c r="F148">
        <v>205.5</v>
      </c>
      <c r="G148">
        <v>323.72000000000003</v>
      </c>
    </row>
    <row r="149" spans="1:7" x14ac:dyDescent="0.2">
      <c r="A149" t="s">
        <v>990</v>
      </c>
      <c r="B149" t="s">
        <v>18650</v>
      </c>
      <c r="C149" t="s">
        <v>18470</v>
      </c>
      <c r="D149" t="s">
        <v>18485</v>
      </c>
      <c r="E149" t="s">
        <v>18508</v>
      </c>
      <c r="F149">
        <v>123.43</v>
      </c>
      <c r="G149">
        <v>175.38</v>
      </c>
    </row>
    <row r="150" spans="1:7" x14ac:dyDescent="0.2">
      <c r="A150" t="s">
        <v>1081</v>
      </c>
      <c r="B150" t="s">
        <v>18651</v>
      </c>
      <c r="C150" t="s">
        <v>18478</v>
      </c>
      <c r="D150" t="s">
        <v>18536</v>
      </c>
      <c r="E150" t="s">
        <v>18552</v>
      </c>
      <c r="F150">
        <v>138.88</v>
      </c>
      <c r="G150">
        <v>260.39</v>
      </c>
    </row>
    <row r="151" spans="1:7" x14ac:dyDescent="0.2">
      <c r="A151" t="s">
        <v>925</v>
      </c>
      <c r="B151" t="s">
        <v>18652</v>
      </c>
      <c r="C151" t="s">
        <v>18458</v>
      </c>
      <c r="D151" t="s">
        <v>18459</v>
      </c>
      <c r="E151" t="s">
        <v>18504</v>
      </c>
      <c r="F151">
        <v>143.81</v>
      </c>
      <c r="G151">
        <v>218.39</v>
      </c>
    </row>
    <row r="152" spans="1:7" x14ac:dyDescent="0.2">
      <c r="A152" t="s">
        <v>1083</v>
      </c>
      <c r="B152" t="s">
        <v>18653</v>
      </c>
      <c r="C152" t="s">
        <v>18478</v>
      </c>
      <c r="D152" t="s">
        <v>18479</v>
      </c>
      <c r="E152" t="s">
        <v>18472</v>
      </c>
      <c r="F152">
        <v>176.9</v>
      </c>
      <c r="G152">
        <v>386.19</v>
      </c>
    </row>
    <row r="153" spans="1:7" x14ac:dyDescent="0.2">
      <c r="A153" t="s">
        <v>1047</v>
      </c>
      <c r="B153" t="s">
        <v>18654</v>
      </c>
      <c r="C153" t="s">
        <v>18458</v>
      </c>
      <c r="D153" t="s">
        <v>18467</v>
      </c>
      <c r="E153" t="s">
        <v>18552</v>
      </c>
      <c r="F153">
        <v>241.28</v>
      </c>
      <c r="G153">
        <v>336.63</v>
      </c>
    </row>
    <row r="154" spans="1:7" x14ac:dyDescent="0.2">
      <c r="A154" t="s">
        <v>1102</v>
      </c>
      <c r="B154" t="s">
        <v>18655</v>
      </c>
      <c r="C154" t="s">
        <v>18474</v>
      </c>
      <c r="D154" t="s">
        <v>18568</v>
      </c>
      <c r="E154" t="s">
        <v>18480</v>
      </c>
      <c r="F154">
        <v>26.73</v>
      </c>
      <c r="G154">
        <v>61.4</v>
      </c>
    </row>
    <row r="155" spans="1:7" x14ac:dyDescent="0.2">
      <c r="A155" t="s">
        <v>1048</v>
      </c>
      <c r="B155" t="s">
        <v>18656</v>
      </c>
      <c r="C155" t="s">
        <v>18458</v>
      </c>
      <c r="D155" t="s">
        <v>18467</v>
      </c>
      <c r="E155" t="s">
        <v>18508</v>
      </c>
      <c r="F155">
        <v>217.99</v>
      </c>
      <c r="G155">
        <v>515.64</v>
      </c>
    </row>
    <row r="156" spans="1:7" x14ac:dyDescent="0.2">
      <c r="A156" t="s">
        <v>1059</v>
      </c>
      <c r="B156" t="s">
        <v>18657</v>
      </c>
      <c r="C156" t="s">
        <v>18478</v>
      </c>
      <c r="D156" t="s">
        <v>18536</v>
      </c>
      <c r="E156" t="s">
        <v>18552</v>
      </c>
      <c r="F156">
        <v>156.57</v>
      </c>
      <c r="G156">
        <v>267.27999999999997</v>
      </c>
    </row>
    <row r="157" spans="1:7" x14ac:dyDescent="0.2">
      <c r="A157" t="s">
        <v>1064</v>
      </c>
      <c r="B157" t="s">
        <v>18658</v>
      </c>
      <c r="C157" t="s">
        <v>18470</v>
      </c>
      <c r="D157" t="s">
        <v>18471</v>
      </c>
      <c r="E157" t="s">
        <v>18486</v>
      </c>
      <c r="F157">
        <v>238.63</v>
      </c>
      <c r="G157">
        <v>470.3</v>
      </c>
    </row>
    <row r="158" spans="1:7" x14ac:dyDescent="0.2">
      <c r="A158" t="s">
        <v>1074</v>
      </c>
      <c r="B158" t="s">
        <v>18659</v>
      </c>
      <c r="C158" t="s">
        <v>18474</v>
      </c>
      <c r="D158" t="s">
        <v>18475</v>
      </c>
      <c r="E158" t="s">
        <v>18499</v>
      </c>
      <c r="F158">
        <v>18.97</v>
      </c>
      <c r="G158">
        <v>37.479999999999997</v>
      </c>
    </row>
    <row r="159" spans="1:7" x14ac:dyDescent="0.2">
      <c r="A159" t="s">
        <v>995</v>
      </c>
      <c r="B159" t="s">
        <v>18660</v>
      </c>
      <c r="C159" t="s">
        <v>18474</v>
      </c>
      <c r="D159" t="s">
        <v>18568</v>
      </c>
      <c r="E159" t="s">
        <v>18476</v>
      </c>
      <c r="F159">
        <v>244.63</v>
      </c>
      <c r="G159">
        <v>519.70000000000005</v>
      </c>
    </row>
    <row r="160" spans="1:7" x14ac:dyDescent="0.2">
      <c r="A160" t="s">
        <v>1098</v>
      </c>
      <c r="B160" t="s">
        <v>18661</v>
      </c>
      <c r="C160" t="s">
        <v>18454</v>
      </c>
      <c r="D160" t="s">
        <v>18495</v>
      </c>
      <c r="E160" t="s">
        <v>18552</v>
      </c>
      <c r="F160">
        <v>174.11</v>
      </c>
      <c r="G160">
        <v>398.53</v>
      </c>
    </row>
    <row r="161" spans="1:7" x14ac:dyDescent="0.2">
      <c r="A161" t="s">
        <v>945</v>
      </c>
      <c r="B161" t="s">
        <v>18662</v>
      </c>
      <c r="C161" t="s">
        <v>18474</v>
      </c>
      <c r="D161" t="s">
        <v>18501</v>
      </c>
      <c r="E161" t="s">
        <v>18462</v>
      </c>
      <c r="F161">
        <v>90.9</v>
      </c>
      <c r="G161">
        <v>158.65</v>
      </c>
    </row>
    <row r="162" spans="1:7" x14ac:dyDescent="0.2">
      <c r="A162" t="s">
        <v>1046</v>
      </c>
      <c r="B162" t="s">
        <v>18663</v>
      </c>
      <c r="C162" t="s">
        <v>18454</v>
      </c>
      <c r="D162" t="s">
        <v>18495</v>
      </c>
      <c r="E162" t="s">
        <v>18531</v>
      </c>
      <c r="F162">
        <v>44.16</v>
      </c>
      <c r="G162">
        <v>59.21</v>
      </c>
    </row>
    <row r="163" spans="1:7" x14ac:dyDescent="0.2">
      <c r="A163" t="s">
        <v>1031</v>
      </c>
      <c r="B163" t="s">
        <v>18664</v>
      </c>
      <c r="C163" t="s">
        <v>18458</v>
      </c>
      <c r="D163" t="s">
        <v>18467</v>
      </c>
      <c r="E163" t="s">
        <v>18465</v>
      </c>
      <c r="F163">
        <v>228.38</v>
      </c>
      <c r="G163">
        <v>323.06</v>
      </c>
    </row>
    <row r="164" spans="1:7" x14ac:dyDescent="0.2">
      <c r="A164" t="s">
        <v>979</v>
      </c>
      <c r="B164" t="s">
        <v>18665</v>
      </c>
      <c r="C164" t="s">
        <v>18478</v>
      </c>
      <c r="D164" t="s">
        <v>18479</v>
      </c>
      <c r="E164" t="s">
        <v>18483</v>
      </c>
      <c r="F164">
        <v>65.319999999999993</v>
      </c>
      <c r="G164">
        <v>82.36</v>
      </c>
    </row>
    <row r="165" spans="1:7" x14ac:dyDescent="0.2">
      <c r="A165" t="s">
        <v>1019</v>
      </c>
      <c r="B165" t="s">
        <v>18666</v>
      </c>
      <c r="C165" t="s">
        <v>18470</v>
      </c>
      <c r="D165" t="s">
        <v>18488</v>
      </c>
      <c r="E165" t="s">
        <v>18483</v>
      </c>
      <c r="F165">
        <v>20.32</v>
      </c>
      <c r="G165">
        <v>47.49</v>
      </c>
    </row>
    <row r="166" spans="1:7" x14ac:dyDescent="0.2">
      <c r="A166" t="s">
        <v>1027</v>
      </c>
      <c r="B166" t="s">
        <v>18667</v>
      </c>
      <c r="C166" t="s">
        <v>18454</v>
      </c>
      <c r="D166" t="s">
        <v>18511</v>
      </c>
      <c r="E166" t="s">
        <v>18508</v>
      </c>
      <c r="F166">
        <v>115.3</v>
      </c>
      <c r="G166">
        <v>184.18</v>
      </c>
    </row>
    <row r="167" spans="1:7" x14ac:dyDescent="0.2">
      <c r="A167" t="s">
        <v>924</v>
      </c>
      <c r="B167" t="s">
        <v>18668</v>
      </c>
      <c r="C167" t="s">
        <v>18474</v>
      </c>
      <c r="D167" t="s">
        <v>18591</v>
      </c>
      <c r="E167" t="s">
        <v>18574</v>
      </c>
      <c r="F167">
        <v>96.58</v>
      </c>
      <c r="G167">
        <v>160.59</v>
      </c>
    </row>
    <row r="168" spans="1:7" x14ac:dyDescent="0.2">
      <c r="A168" t="s">
        <v>1121</v>
      </c>
      <c r="B168" t="s">
        <v>18669</v>
      </c>
      <c r="C168" t="s">
        <v>18478</v>
      </c>
      <c r="D168" t="s">
        <v>18506</v>
      </c>
      <c r="E168" t="s">
        <v>18566</v>
      </c>
      <c r="F168">
        <v>244.53</v>
      </c>
      <c r="G168">
        <v>490.76</v>
      </c>
    </row>
    <row r="169" spans="1:7" x14ac:dyDescent="0.2">
      <c r="A169" t="s">
        <v>1022</v>
      </c>
      <c r="B169" t="s">
        <v>18670</v>
      </c>
      <c r="C169" t="s">
        <v>18470</v>
      </c>
      <c r="D169" t="s">
        <v>18485</v>
      </c>
      <c r="E169" t="s">
        <v>18480</v>
      </c>
      <c r="F169">
        <v>195.02</v>
      </c>
      <c r="G169">
        <v>462.13</v>
      </c>
    </row>
    <row r="170" spans="1:7" x14ac:dyDescent="0.2">
      <c r="A170" t="s">
        <v>1106</v>
      </c>
      <c r="B170" t="s">
        <v>18671</v>
      </c>
      <c r="C170" t="s">
        <v>18454</v>
      </c>
      <c r="D170" t="s">
        <v>18511</v>
      </c>
      <c r="E170" t="s">
        <v>18499</v>
      </c>
      <c r="F170">
        <v>194.38</v>
      </c>
      <c r="G170">
        <v>294.41000000000003</v>
      </c>
    </row>
    <row r="171" spans="1:7" x14ac:dyDescent="0.2">
      <c r="A171" t="s">
        <v>1124</v>
      </c>
      <c r="B171" t="s">
        <v>18672</v>
      </c>
      <c r="C171" t="s">
        <v>18458</v>
      </c>
      <c r="D171" t="s">
        <v>18534</v>
      </c>
      <c r="E171" t="s">
        <v>18472</v>
      </c>
      <c r="F171">
        <v>170.09</v>
      </c>
      <c r="G171">
        <v>353.63</v>
      </c>
    </row>
    <row r="172" spans="1:7" x14ac:dyDescent="0.2">
      <c r="A172" t="s">
        <v>926</v>
      </c>
      <c r="B172" t="s">
        <v>18673</v>
      </c>
      <c r="C172" t="s">
        <v>18458</v>
      </c>
      <c r="D172" t="s">
        <v>18630</v>
      </c>
      <c r="E172" t="s">
        <v>18468</v>
      </c>
      <c r="F172">
        <v>226.04</v>
      </c>
      <c r="G172">
        <v>450.56</v>
      </c>
    </row>
    <row r="173" spans="1:7" x14ac:dyDescent="0.2">
      <c r="A173" t="s">
        <v>1112</v>
      </c>
      <c r="B173" t="s">
        <v>18674</v>
      </c>
      <c r="C173" t="s">
        <v>18474</v>
      </c>
      <c r="D173" t="s">
        <v>18475</v>
      </c>
      <c r="E173" t="s">
        <v>18552</v>
      </c>
      <c r="F173">
        <v>92.49</v>
      </c>
      <c r="G173">
        <v>129.59</v>
      </c>
    </row>
    <row r="174" spans="1:7" x14ac:dyDescent="0.2">
      <c r="A174" t="s">
        <v>1056</v>
      </c>
      <c r="B174" t="s">
        <v>18675</v>
      </c>
      <c r="C174" t="s">
        <v>18454</v>
      </c>
      <c r="D174" t="s">
        <v>18495</v>
      </c>
      <c r="E174" t="s">
        <v>18462</v>
      </c>
      <c r="F174">
        <v>51.8</v>
      </c>
      <c r="G174">
        <v>111.6</v>
      </c>
    </row>
    <row r="175" spans="1:7" x14ac:dyDescent="0.2">
      <c r="A175" t="s">
        <v>999</v>
      </c>
      <c r="B175" t="s">
        <v>18676</v>
      </c>
      <c r="C175" t="s">
        <v>18470</v>
      </c>
      <c r="D175" t="s">
        <v>18471</v>
      </c>
      <c r="E175" t="s">
        <v>18483</v>
      </c>
      <c r="F175">
        <v>207.96</v>
      </c>
      <c r="G175">
        <v>321.41000000000003</v>
      </c>
    </row>
    <row r="176" spans="1:7" x14ac:dyDescent="0.2">
      <c r="A176" t="s">
        <v>923</v>
      </c>
      <c r="B176" t="s">
        <v>18677</v>
      </c>
      <c r="C176" t="s">
        <v>18478</v>
      </c>
      <c r="D176" t="s">
        <v>18506</v>
      </c>
      <c r="E176" t="s">
        <v>18472</v>
      </c>
      <c r="F176">
        <v>118.15</v>
      </c>
      <c r="G176">
        <v>157.91999999999999</v>
      </c>
    </row>
    <row r="177" spans="1:7" x14ac:dyDescent="0.2">
      <c r="A177" t="s">
        <v>1032</v>
      </c>
      <c r="B177" t="s">
        <v>18678</v>
      </c>
      <c r="C177" t="s">
        <v>18454</v>
      </c>
      <c r="D177" t="s">
        <v>18511</v>
      </c>
      <c r="E177" t="s">
        <v>18486</v>
      </c>
      <c r="F177">
        <v>24.4</v>
      </c>
      <c r="G177">
        <v>41.57</v>
      </c>
    </row>
    <row r="178" spans="1:7" x14ac:dyDescent="0.2">
      <c r="A178" t="s">
        <v>1088</v>
      </c>
      <c r="B178" t="s">
        <v>18679</v>
      </c>
      <c r="C178" t="s">
        <v>18474</v>
      </c>
      <c r="D178" t="s">
        <v>18568</v>
      </c>
      <c r="E178" t="s">
        <v>18460</v>
      </c>
      <c r="F178">
        <v>93.41</v>
      </c>
      <c r="G178">
        <v>197.22</v>
      </c>
    </row>
    <row r="179" spans="1:7" x14ac:dyDescent="0.2">
      <c r="A179" t="s">
        <v>1013</v>
      </c>
      <c r="B179" t="s">
        <v>18680</v>
      </c>
      <c r="C179" t="s">
        <v>18454</v>
      </c>
      <c r="D179" t="s">
        <v>18511</v>
      </c>
      <c r="E179" t="s">
        <v>18531</v>
      </c>
      <c r="F179">
        <v>28.87</v>
      </c>
      <c r="G179">
        <v>43.85</v>
      </c>
    </row>
    <row r="180" spans="1:7" x14ac:dyDescent="0.2">
      <c r="A180" t="s">
        <v>977</v>
      </c>
      <c r="B180" t="s">
        <v>18681</v>
      </c>
      <c r="C180" t="s">
        <v>18470</v>
      </c>
      <c r="D180" t="s">
        <v>18471</v>
      </c>
      <c r="E180" t="s">
        <v>18465</v>
      </c>
      <c r="F180">
        <v>228.98</v>
      </c>
      <c r="G180">
        <v>344.52</v>
      </c>
    </row>
    <row r="181" spans="1:7" x14ac:dyDescent="0.2">
      <c r="A181" t="s">
        <v>1090</v>
      </c>
      <c r="B181" t="s">
        <v>18682</v>
      </c>
      <c r="C181" t="s">
        <v>18454</v>
      </c>
      <c r="D181" t="s">
        <v>18511</v>
      </c>
      <c r="E181" t="s">
        <v>18504</v>
      </c>
      <c r="F181">
        <v>163.01</v>
      </c>
      <c r="G181">
        <v>225.63</v>
      </c>
    </row>
    <row r="182" spans="1:7" x14ac:dyDescent="0.2">
      <c r="A182" t="s">
        <v>948</v>
      </c>
      <c r="B182" t="s">
        <v>18683</v>
      </c>
      <c r="C182" t="s">
        <v>18478</v>
      </c>
      <c r="D182" t="s">
        <v>18479</v>
      </c>
      <c r="E182" t="s">
        <v>18493</v>
      </c>
      <c r="F182">
        <v>30.8</v>
      </c>
      <c r="G182">
        <v>46.82</v>
      </c>
    </row>
    <row r="183" spans="1:7" x14ac:dyDescent="0.2">
      <c r="A183" t="s">
        <v>1091</v>
      </c>
      <c r="B183" t="s">
        <v>18684</v>
      </c>
      <c r="C183" t="s">
        <v>18454</v>
      </c>
      <c r="D183" t="s">
        <v>18455</v>
      </c>
      <c r="E183" t="s">
        <v>18486</v>
      </c>
      <c r="F183">
        <v>94.01</v>
      </c>
      <c r="G183">
        <v>220.15</v>
      </c>
    </row>
    <row r="184" spans="1:7" x14ac:dyDescent="0.2">
      <c r="A184" t="s">
        <v>1037</v>
      </c>
      <c r="B184" t="s">
        <v>18685</v>
      </c>
      <c r="C184" t="s">
        <v>18454</v>
      </c>
      <c r="D184" t="s">
        <v>18495</v>
      </c>
      <c r="E184" t="s">
        <v>18531</v>
      </c>
      <c r="F184">
        <v>221.58</v>
      </c>
      <c r="G184">
        <v>443.86</v>
      </c>
    </row>
    <row r="185" spans="1:7" x14ac:dyDescent="0.2">
      <c r="A185" t="s">
        <v>946</v>
      </c>
      <c r="B185" t="s">
        <v>18686</v>
      </c>
      <c r="C185" t="s">
        <v>18454</v>
      </c>
      <c r="D185" t="s">
        <v>18511</v>
      </c>
      <c r="E185" t="s">
        <v>18468</v>
      </c>
      <c r="F185">
        <v>10.11</v>
      </c>
      <c r="G185">
        <v>16.95</v>
      </c>
    </row>
    <row r="186" spans="1:7" x14ac:dyDescent="0.2">
      <c r="A186" t="s">
        <v>1084</v>
      </c>
      <c r="B186" t="s">
        <v>18687</v>
      </c>
      <c r="C186" t="s">
        <v>18458</v>
      </c>
      <c r="D186" t="s">
        <v>18534</v>
      </c>
      <c r="E186" t="s">
        <v>18465</v>
      </c>
      <c r="F186">
        <v>26.64</v>
      </c>
      <c r="G186">
        <v>54.31</v>
      </c>
    </row>
    <row r="187" spans="1:7" x14ac:dyDescent="0.2">
      <c r="A187" t="s">
        <v>1100</v>
      </c>
      <c r="B187" t="s">
        <v>18688</v>
      </c>
      <c r="C187" t="s">
        <v>18478</v>
      </c>
      <c r="D187" t="s">
        <v>18506</v>
      </c>
      <c r="E187" t="s">
        <v>18468</v>
      </c>
      <c r="F187">
        <v>100.74</v>
      </c>
      <c r="G187">
        <v>147.91</v>
      </c>
    </row>
    <row r="188" spans="1:7" x14ac:dyDescent="0.2">
      <c r="A188" t="s">
        <v>1008</v>
      </c>
      <c r="B188" t="s">
        <v>18689</v>
      </c>
      <c r="C188" t="s">
        <v>18474</v>
      </c>
      <c r="D188" t="s">
        <v>18591</v>
      </c>
      <c r="E188" t="s">
        <v>18504</v>
      </c>
      <c r="F188">
        <v>161.13999999999999</v>
      </c>
      <c r="G188">
        <v>312.08</v>
      </c>
    </row>
    <row r="189" spans="1:7" x14ac:dyDescent="0.2">
      <c r="A189" t="s">
        <v>928</v>
      </c>
      <c r="B189" t="s">
        <v>18690</v>
      </c>
      <c r="C189" t="s">
        <v>18478</v>
      </c>
      <c r="D189" t="s">
        <v>18482</v>
      </c>
      <c r="E189" t="s">
        <v>18491</v>
      </c>
      <c r="F189">
        <v>247.23</v>
      </c>
      <c r="G189">
        <v>532.79</v>
      </c>
    </row>
    <row r="190" spans="1:7" x14ac:dyDescent="0.2">
      <c r="A190" t="s">
        <v>1125</v>
      </c>
      <c r="B190" t="s">
        <v>18691</v>
      </c>
      <c r="C190" t="s">
        <v>18470</v>
      </c>
      <c r="D190" t="s">
        <v>18488</v>
      </c>
      <c r="E190" t="s">
        <v>18552</v>
      </c>
      <c r="F190">
        <v>147.41999999999999</v>
      </c>
      <c r="G190">
        <v>322.11</v>
      </c>
    </row>
    <row r="191" spans="1:7" x14ac:dyDescent="0.2">
      <c r="A191" t="s">
        <v>1075</v>
      </c>
      <c r="B191" t="s">
        <v>18692</v>
      </c>
      <c r="C191" t="s">
        <v>18458</v>
      </c>
      <c r="D191" t="s">
        <v>18630</v>
      </c>
      <c r="E191" t="s">
        <v>18486</v>
      </c>
      <c r="F191">
        <v>70.760000000000005</v>
      </c>
      <c r="G191">
        <v>168.52</v>
      </c>
    </row>
    <row r="192" spans="1:7" x14ac:dyDescent="0.2">
      <c r="A192" t="s">
        <v>1036</v>
      </c>
      <c r="B192" t="s">
        <v>18693</v>
      </c>
      <c r="C192" t="s">
        <v>18478</v>
      </c>
      <c r="D192" t="s">
        <v>18482</v>
      </c>
      <c r="E192" t="s">
        <v>18566</v>
      </c>
      <c r="F192">
        <v>29.26</v>
      </c>
      <c r="G192">
        <v>65.73</v>
      </c>
    </row>
    <row r="193" spans="1:7" x14ac:dyDescent="0.2">
      <c r="A193" t="s">
        <v>944</v>
      </c>
      <c r="B193" t="s">
        <v>18694</v>
      </c>
      <c r="C193" t="s">
        <v>18478</v>
      </c>
      <c r="D193" t="s">
        <v>18482</v>
      </c>
      <c r="E193" t="s">
        <v>18504</v>
      </c>
      <c r="F193">
        <v>148.04</v>
      </c>
      <c r="G193">
        <v>187.74</v>
      </c>
    </row>
    <row r="194" spans="1:7" x14ac:dyDescent="0.2">
      <c r="A194" t="s">
        <v>1096</v>
      </c>
      <c r="B194" t="s">
        <v>18695</v>
      </c>
      <c r="C194" t="s">
        <v>18458</v>
      </c>
      <c r="D194" t="s">
        <v>18467</v>
      </c>
      <c r="E194" t="s">
        <v>18468</v>
      </c>
      <c r="F194">
        <v>132.47</v>
      </c>
      <c r="G194">
        <v>279.18</v>
      </c>
    </row>
    <row r="195" spans="1:7" x14ac:dyDescent="0.2">
      <c r="A195" t="s">
        <v>964</v>
      </c>
      <c r="B195" t="s">
        <v>18696</v>
      </c>
      <c r="C195" t="s">
        <v>18478</v>
      </c>
      <c r="D195" t="s">
        <v>18506</v>
      </c>
      <c r="E195" t="s">
        <v>18504</v>
      </c>
      <c r="F195">
        <v>114.1</v>
      </c>
      <c r="G195">
        <v>171.7</v>
      </c>
    </row>
    <row r="196" spans="1:7" x14ac:dyDescent="0.2">
      <c r="A196" t="s">
        <v>997</v>
      </c>
      <c r="B196" t="s">
        <v>18697</v>
      </c>
      <c r="C196" t="s">
        <v>18470</v>
      </c>
      <c r="D196" t="s">
        <v>18471</v>
      </c>
      <c r="E196" t="s">
        <v>18508</v>
      </c>
      <c r="F196">
        <v>115.59</v>
      </c>
      <c r="G196">
        <v>272.63</v>
      </c>
    </row>
    <row r="197" spans="1:7" x14ac:dyDescent="0.2">
      <c r="A197" t="s">
        <v>1069</v>
      </c>
      <c r="B197" t="s">
        <v>18698</v>
      </c>
      <c r="C197" t="s">
        <v>18454</v>
      </c>
      <c r="D197" t="s">
        <v>18455</v>
      </c>
      <c r="E197" t="s">
        <v>18491</v>
      </c>
      <c r="F197">
        <v>172.15</v>
      </c>
      <c r="G197">
        <v>312.25</v>
      </c>
    </row>
    <row r="198" spans="1:7" x14ac:dyDescent="0.2">
      <c r="A198" t="s">
        <v>938</v>
      </c>
      <c r="B198" t="s">
        <v>18699</v>
      </c>
      <c r="C198" t="s">
        <v>18474</v>
      </c>
      <c r="D198" t="s">
        <v>18501</v>
      </c>
      <c r="E198" t="s">
        <v>18531</v>
      </c>
      <c r="F198">
        <v>152.86000000000001</v>
      </c>
      <c r="G198">
        <v>202.62</v>
      </c>
    </row>
    <row r="199" spans="1:7" x14ac:dyDescent="0.2">
      <c r="A199" t="s">
        <v>1034</v>
      </c>
      <c r="B199" t="s">
        <v>18700</v>
      </c>
      <c r="C199" t="s">
        <v>18470</v>
      </c>
      <c r="D199" t="s">
        <v>18485</v>
      </c>
      <c r="E199" t="s">
        <v>18462</v>
      </c>
      <c r="F199">
        <v>178.61</v>
      </c>
      <c r="G199">
        <v>301.5</v>
      </c>
    </row>
    <row r="200" spans="1:7" x14ac:dyDescent="0.2">
      <c r="A200" t="s">
        <v>1060</v>
      </c>
      <c r="B200" t="s">
        <v>18701</v>
      </c>
      <c r="C200" t="s">
        <v>18478</v>
      </c>
      <c r="D200" t="s">
        <v>18479</v>
      </c>
      <c r="E200" t="s">
        <v>18476</v>
      </c>
      <c r="F200">
        <v>127.38</v>
      </c>
      <c r="G200">
        <v>222.24</v>
      </c>
    </row>
    <row r="201" spans="1:7" x14ac:dyDescent="0.2">
      <c r="A201" t="s">
        <v>980</v>
      </c>
      <c r="B201" t="s">
        <v>18702</v>
      </c>
      <c r="C201" t="s">
        <v>18470</v>
      </c>
      <c r="D201" t="s">
        <v>18485</v>
      </c>
      <c r="E201" t="s">
        <v>18524</v>
      </c>
      <c r="F201">
        <v>216.64</v>
      </c>
      <c r="G201">
        <v>377.95</v>
      </c>
    </row>
  </sheetData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6651-A275-2144-8999-A1CB31B4DE9A}">
  <dimension ref="A1:H6376"/>
  <sheetViews>
    <sheetView workbookViewId="0">
      <selection activeCell="O61" sqref="O61"/>
    </sheetView>
  </sheetViews>
  <sheetFormatPr baseColWidth="10" defaultRowHeight="16" x14ac:dyDescent="0.2"/>
  <cols>
    <col min="1" max="1" width="13.83203125" bestFit="1" customWidth="1"/>
    <col min="2" max="2" width="11" bestFit="1" customWidth="1"/>
    <col min="3" max="3" width="11.5" bestFit="1" customWidth="1"/>
    <col min="4" max="4" width="11.6640625" bestFit="1" customWidth="1"/>
    <col min="5" max="5" width="24.1640625" bestFit="1" customWidth="1"/>
    <col min="6" max="6" width="20.6640625" bestFit="1" customWidth="1"/>
    <col min="7" max="7" width="18.83203125" bestFit="1" customWidth="1"/>
    <col min="8" max="8" width="16.1640625" bestFit="1" customWidth="1"/>
  </cols>
  <sheetData>
    <row r="1" spans="1:8" x14ac:dyDescent="0.2">
      <c r="A1" t="s">
        <v>18703</v>
      </c>
      <c r="B1" t="s">
        <v>1127</v>
      </c>
      <c r="C1" t="s">
        <v>18704</v>
      </c>
      <c r="D1" t="s">
        <v>18705</v>
      </c>
      <c r="E1" t="s">
        <v>18706</v>
      </c>
      <c r="F1" t="s">
        <v>18707</v>
      </c>
      <c r="G1" t="s">
        <v>18708</v>
      </c>
      <c r="H1" t="s">
        <v>18709</v>
      </c>
    </row>
    <row r="2" spans="1:8" x14ac:dyDescent="0.2">
      <c r="A2" t="s">
        <v>18710</v>
      </c>
      <c r="B2" t="s">
        <v>1132</v>
      </c>
      <c r="C2" t="s">
        <v>18711</v>
      </c>
      <c r="D2" s="1">
        <v>45390</v>
      </c>
      <c r="E2" s="1">
        <v>45400</v>
      </c>
      <c r="F2" s="1">
        <v>45405</v>
      </c>
      <c r="G2">
        <v>57.47</v>
      </c>
      <c r="H2" t="s">
        <v>18712</v>
      </c>
    </row>
    <row r="3" spans="1:8" x14ac:dyDescent="0.2">
      <c r="A3" t="s">
        <v>18713</v>
      </c>
      <c r="B3" t="s">
        <v>1134</v>
      </c>
      <c r="C3" t="s">
        <v>18711</v>
      </c>
      <c r="D3" s="1">
        <v>45275</v>
      </c>
      <c r="E3" s="1">
        <v>45282</v>
      </c>
      <c r="F3" s="1">
        <v>45289</v>
      </c>
      <c r="G3">
        <v>47.42</v>
      </c>
      <c r="H3" t="s">
        <v>18712</v>
      </c>
    </row>
    <row r="4" spans="1:8" x14ac:dyDescent="0.2">
      <c r="A4" t="s">
        <v>18714</v>
      </c>
      <c r="B4" t="s">
        <v>1138</v>
      </c>
      <c r="C4" t="s">
        <v>18715</v>
      </c>
      <c r="D4" s="1">
        <v>44993</v>
      </c>
      <c r="E4" s="1">
        <v>44996</v>
      </c>
      <c r="F4" s="1">
        <v>45006</v>
      </c>
      <c r="G4">
        <v>48.51</v>
      </c>
      <c r="H4" t="s">
        <v>18716</v>
      </c>
    </row>
    <row r="5" spans="1:8" x14ac:dyDescent="0.2">
      <c r="A5" t="s">
        <v>18717</v>
      </c>
      <c r="B5" t="s">
        <v>1141</v>
      </c>
      <c r="C5" t="s">
        <v>18718</v>
      </c>
      <c r="D5" s="1">
        <v>45321</v>
      </c>
      <c r="E5" s="1">
        <v>45324</v>
      </c>
      <c r="F5" s="1">
        <v>45338</v>
      </c>
      <c r="G5">
        <v>53.15</v>
      </c>
      <c r="H5" t="s">
        <v>18719</v>
      </c>
    </row>
    <row r="6" spans="1:8" x14ac:dyDescent="0.2">
      <c r="A6" t="s">
        <v>18720</v>
      </c>
      <c r="B6" t="s">
        <v>1145</v>
      </c>
      <c r="C6" t="s">
        <v>18721</v>
      </c>
      <c r="D6" s="1">
        <v>45239</v>
      </c>
      <c r="E6" s="1">
        <v>45246</v>
      </c>
      <c r="F6" s="1">
        <v>45246</v>
      </c>
      <c r="G6">
        <v>40.549999999999997</v>
      </c>
      <c r="H6" t="s">
        <v>18716</v>
      </c>
    </row>
    <row r="7" spans="1:8" x14ac:dyDescent="0.2">
      <c r="A7" t="s">
        <v>18722</v>
      </c>
      <c r="B7" t="s">
        <v>1148</v>
      </c>
      <c r="C7" t="s">
        <v>18711</v>
      </c>
      <c r="D7" s="1">
        <v>45620</v>
      </c>
      <c r="E7" s="1">
        <v>45623</v>
      </c>
      <c r="F7" s="1">
        <v>45625</v>
      </c>
      <c r="G7">
        <v>58.52</v>
      </c>
      <c r="H7" t="s">
        <v>18716</v>
      </c>
    </row>
    <row r="8" spans="1:8" x14ac:dyDescent="0.2">
      <c r="A8" t="s">
        <v>18723</v>
      </c>
      <c r="B8" t="s">
        <v>1152</v>
      </c>
      <c r="C8" t="s">
        <v>18711</v>
      </c>
      <c r="D8" s="1">
        <v>45310</v>
      </c>
      <c r="E8" s="1">
        <v>45315</v>
      </c>
      <c r="F8" s="1">
        <v>45323</v>
      </c>
      <c r="G8">
        <v>25.11</v>
      </c>
      <c r="H8" t="s">
        <v>18716</v>
      </c>
    </row>
    <row r="9" spans="1:8" x14ac:dyDescent="0.2">
      <c r="A9" t="s">
        <v>18724</v>
      </c>
      <c r="B9" t="s">
        <v>1155</v>
      </c>
      <c r="C9" t="s">
        <v>18725</v>
      </c>
      <c r="D9" s="1">
        <v>44986</v>
      </c>
      <c r="E9" s="1">
        <v>44991</v>
      </c>
      <c r="F9" s="1">
        <v>44990</v>
      </c>
      <c r="G9">
        <v>61.23</v>
      </c>
      <c r="H9" t="s">
        <v>18716</v>
      </c>
    </row>
    <row r="10" spans="1:8" x14ac:dyDescent="0.2">
      <c r="A10" t="s">
        <v>18726</v>
      </c>
      <c r="B10" t="s">
        <v>1157</v>
      </c>
      <c r="C10" t="s">
        <v>18725</v>
      </c>
      <c r="D10" s="1">
        <v>45006</v>
      </c>
      <c r="E10" s="1">
        <v>45013</v>
      </c>
      <c r="F10" s="1">
        <v>45013</v>
      </c>
      <c r="G10">
        <v>4.79</v>
      </c>
      <c r="H10" t="s">
        <v>18716</v>
      </c>
    </row>
    <row r="11" spans="1:8" x14ac:dyDescent="0.2">
      <c r="A11" t="s">
        <v>18727</v>
      </c>
      <c r="B11" t="s">
        <v>1160</v>
      </c>
      <c r="C11" t="s">
        <v>18728</v>
      </c>
      <c r="D11" s="1">
        <v>45542</v>
      </c>
      <c r="E11" s="1">
        <v>45547</v>
      </c>
      <c r="F11" s="1">
        <v>45555</v>
      </c>
      <c r="G11">
        <v>57.47</v>
      </c>
      <c r="H11" t="s">
        <v>18716</v>
      </c>
    </row>
    <row r="12" spans="1:8" x14ac:dyDescent="0.2">
      <c r="A12" t="s">
        <v>18729</v>
      </c>
      <c r="B12" t="s">
        <v>1163</v>
      </c>
      <c r="C12" t="s">
        <v>18730</v>
      </c>
      <c r="D12" s="1">
        <v>45228</v>
      </c>
      <c r="E12" s="1">
        <v>45231</v>
      </c>
      <c r="F12" s="1">
        <v>45231</v>
      </c>
      <c r="G12">
        <v>27.82</v>
      </c>
      <c r="H12" t="s">
        <v>18716</v>
      </c>
    </row>
    <row r="13" spans="1:8" x14ac:dyDescent="0.2">
      <c r="A13" t="s">
        <v>18731</v>
      </c>
      <c r="B13" t="s">
        <v>1166</v>
      </c>
      <c r="C13" t="s">
        <v>18711</v>
      </c>
      <c r="D13" s="1">
        <v>45509</v>
      </c>
      <c r="E13" s="1">
        <v>45514</v>
      </c>
      <c r="F13" s="1">
        <v>45522</v>
      </c>
      <c r="G13">
        <v>16.29</v>
      </c>
      <c r="H13" t="s">
        <v>18719</v>
      </c>
    </row>
    <row r="14" spans="1:8" x14ac:dyDescent="0.2">
      <c r="A14" t="s">
        <v>18732</v>
      </c>
      <c r="B14" t="s">
        <v>1168</v>
      </c>
      <c r="C14" t="s">
        <v>18715</v>
      </c>
      <c r="D14" s="1">
        <v>45343</v>
      </c>
      <c r="E14" s="1">
        <v>45348</v>
      </c>
      <c r="F14" s="1">
        <v>45359</v>
      </c>
      <c r="G14">
        <v>47.59</v>
      </c>
      <c r="H14" t="s">
        <v>18716</v>
      </c>
    </row>
    <row r="15" spans="1:8" x14ac:dyDescent="0.2">
      <c r="A15" t="s">
        <v>18733</v>
      </c>
      <c r="B15" t="s">
        <v>1172</v>
      </c>
      <c r="C15" t="s">
        <v>18730</v>
      </c>
      <c r="D15" s="1">
        <v>45329</v>
      </c>
      <c r="E15" s="1">
        <v>45334</v>
      </c>
      <c r="F15" s="1">
        <v>45337</v>
      </c>
      <c r="G15">
        <v>7.71</v>
      </c>
      <c r="H15" t="s">
        <v>18712</v>
      </c>
    </row>
    <row r="16" spans="1:8" x14ac:dyDescent="0.2">
      <c r="A16" t="s">
        <v>18734</v>
      </c>
      <c r="B16" t="s">
        <v>1174</v>
      </c>
      <c r="C16" t="s">
        <v>18715</v>
      </c>
      <c r="D16" s="1">
        <v>45467</v>
      </c>
      <c r="E16" s="1">
        <v>45477</v>
      </c>
      <c r="F16" s="1">
        <v>45480</v>
      </c>
      <c r="G16">
        <v>45.08</v>
      </c>
      <c r="H16" t="s">
        <v>18716</v>
      </c>
    </row>
    <row r="17" spans="1:8" x14ac:dyDescent="0.2">
      <c r="A17" t="s">
        <v>18735</v>
      </c>
      <c r="B17" t="s">
        <v>1176</v>
      </c>
      <c r="C17" t="s">
        <v>18718</v>
      </c>
      <c r="D17" s="1">
        <v>45235</v>
      </c>
      <c r="E17" s="1">
        <v>45242</v>
      </c>
      <c r="F17" s="1"/>
      <c r="G17">
        <v>21.44</v>
      </c>
      <c r="H17" t="s">
        <v>18736</v>
      </c>
    </row>
    <row r="18" spans="1:8" x14ac:dyDescent="0.2">
      <c r="A18" t="s">
        <v>18737</v>
      </c>
      <c r="B18" t="s">
        <v>1178</v>
      </c>
      <c r="C18" t="s">
        <v>18715</v>
      </c>
      <c r="D18" s="1">
        <v>45314</v>
      </c>
      <c r="E18" s="1">
        <v>45316</v>
      </c>
      <c r="F18" s="1">
        <v>45321</v>
      </c>
      <c r="G18">
        <v>49.57</v>
      </c>
      <c r="H18" t="s">
        <v>18716</v>
      </c>
    </row>
    <row r="19" spans="1:8" x14ac:dyDescent="0.2">
      <c r="A19" t="s">
        <v>18738</v>
      </c>
      <c r="B19" t="s">
        <v>1180</v>
      </c>
      <c r="C19" t="s">
        <v>18402</v>
      </c>
      <c r="D19" s="1">
        <v>45588</v>
      </c>
      <c r="E19" s="1">
        <v>45595</v>
      </c>
      <c r="F19" s="1">
        <v>45594</v>
      </c>
      <c r="G19">
        <v>22.54</v>
      </c>
      <c r="H19" t="s">
        <v>18716</v>
      </c>
    </row>
    <row r="20" spans="1:8" x14ac:dyDescent="0.2">
      <c r="A20" t="s">
        <v>18739</v>
      </c>
      <c r="B20" t="s">
        <v>1184</v>
      </c>
      <c r="C20" t="s">
        <v>18725</v>
      </c>
      <c r="D20" s="1">
        <v>45485</v>
      </c>
      <c r="E20" s="1">
        <v>45490</v>
      </c>
      <c r="F20" s="1"/>
      <c r="G20">
        <v>46.55</v>
      </c>
      <c r="H20" t="s">
        <v>18736</v>
      </c>
    </row>
    <row r="21" spans="1:8" x14ac:dyDescent="0.2">
      <c r="A21" t="s">
        <v>18740</v>
      </c>
      <c r="B21" t="s">
        <v>1186</v>
      </c>
      <c r="C21" t="s">
        <v>18725</v>
      </c>
      <c r="D21" s="1">
        <v>45298</v>
      </c>
      <c r="E21" s="1">
        <v>45301</v>
      </c>
      <c r="F21" s="1">
        <v>45302</v>
      </c>
      <c r="G21">
        <v>59.52</v>
      </c>
      <c r="H21" t="s">
        <v>18712</v>
      </c>
    </row>
    <row r="22" spans="1:8" x14ac:dyDescent="0.2">
      <c r="A22" t="s">
        <v>18741</v>
      </c>
      <c r="B22" t="s">
        <v>1186</v>
      </c>
      <c r="C22" t="s">
        <v>18728</v>
      </c>
      <c r="D22" s="1">
        <v>45296</v>
      </c>
      <c r="E22" s="1">
        <v>45306</v>
      </c>
      <c r="F22" s="1">
        <v>45308</v>
      </c>
      <c r="G22">
        <v>58.19</v>
      </c>
      <c r="H22" t="s">
        <v>18712</v>
      </c>
    </row>
    <row r="23" spans="1:8" x14ac:dyDescent="0.2">
      <c r="A23" t="s">
        <v>18742</v>
      </c>
      <c r="B23" t="s">
        <v>1188</v>
      </c>
      <c r="C23" t="s">
        <v>18728</v>
      </c>
      <c r="D23" s="1">
        <v>45246</v>
      </c>
      <c r="E23" s="1">
        <v>45249</v>
      </c>
      <c r="F23" s="1">
        <v>45259</v>
      </c>
      <c r="G23">
        <v>42.31</v>
      </c>
      <c r="H23" t="s">
        <v>18719</v>
      </c>
    </row>
    <row r="24" spans="1:8" x14ac:dyDescent="0.2">
      <c r="A24" t="s">
        <v>18743</v>
      </c>
      <c r="B24" t="s">
        <v>1192</v>
      </c>
      <c r="C24" t="s">
        <v>18725</v>
      </c>
      <c r="D24" s="1">
        <v>45097</v>
      </c>
      <c r="E24" s="1">
        <v>45102</v>
      </c>
      <c r="F24" s="1"/>
      <c r="G24">
        <v>6.01</v>
      </c>
      <c r="H24" t="s">
        <v>18736</v>
      </c>
    </row>
    <row r="25" spans="1:8" x14ac:dyDescent="0.2">
      <c r="A25" t="s">
        <v>18744</v>
      </c>
      <c r="B25" t="s">
        <v>1195</v>
      </c>
      <c r="C25" t="s">
        <v>18745</v>
      </c>
      <c r="D25" s="1">
        <v>45038</v>
      </c>
      <c r="E25" s="1">
        <v>45041</v>
      </c>
      <c r="F25" s="1">
        <v>45042</v>
      </c>
      <c r="G25">
        <v>10.220000000000001</v>
      </c>
      <c r="H25" t="s">
        <v>18719</v>
      </c>
    </row>
    <row r="26" spans="1:8" x14ac:dyDescent="0.2">
      <c r="A26" t="s">
        <v>18746</v>
      </c>
      <c r="B26" t="s">
        <v>1198</v>
      </c>
      <c r="C26" t="s">
        <v>18725</v>
      </c>
      <c r="D26" s="1">
        <v>45033</v>
      </c>
      <c r="E26" s="1">
        <v>45043</v>
      </c>
      <c r="F26" s="1"/>
      <c r="G26">
        <v>15.78</v>
      </c>
      <c r="H26" t="s">
        <v>18747</v>
      </c>
    </row>
    <row r="27" spans="1:8" x14ac:dyDescent="0.2">
      <c r="A27" t="s">
        <v>18748</v>
      </c>
      <c r="B27" t="s">
        <v>1200</v>
      </c>
      <c r="C27" t="s">
        <v>18730</v>
      </c>
      <c r="D27" s="1">
        <v>45348</v>
      </c>
      <c r="E27" s="1">
        <v>45355</v>
      </c>
      <c r="F27" s="1">
        <v>45356</v>
      </c>
      <c r="G27">
        <v>10.75</v>
      </c>
      <c r="H27" t="s">
        <v>18716</v>
      </c>
    </row>
    <row r="28" spans="1:8" x14ac:dyDescent="0.2">
      <c r="A28" t="s">
        <v>18749</v>
      </c>
      <c r="B28" t="s">
        <v>1202</v>
      </c>
      <c r="C28" t="s">
        <v>18402</v>
      </c>
      <c r="D28" s="1">
        <v>45042</v>
      </c>
      <c r="E28" s="1">
        <v>45052</v>
      </c>
      <c r="F28" s="1">
        <v>45052</v>
      </c>
      <c r="G28">
        <v>51.79</v>
      </c>
      <c r="H28" t="s">
        <v>18719</v>
      </c>
    </row>
    <row r="29" spans="1:8" x14ac:dyDescent="0.2">
      <c r="A29" t="s">
        <v>18750</v>
      </c>
      <c r="B29" t="s">
        <v>1202</v>
      </c>
      <c r="C29" t="s">
        <v>18730</v>
      </c>
      <c r="D29" s="1">
        <v>45043</v>
      </c>
      <c r="E29" s="1">
        <v>45046</v>
      </c>
      <c r="F29" s="1">
        <v>45049</v>
      </c>
      <c r="G29">
        <v>58.78</v>
      </c>
      <c r="H29" t="s">
        <v>18712</v>
      </c>
    </row>
    <row r="30" spans="1:8" x14ac:dyDescent="0.2">
      <c r="A30" t="s">
        <v>18751</v>
      </c>
      <c r="B30" t="s">
        <v>1205</v>
      </c>
      <c r="C30" t="s">
        <v>18728</v>
      </c>
      <c r="D30" s="1">
        <v>44987</v>
      </c>
      <c r="E30" s="1">
        <v>44994</v>
      </c>
      <c r="F30" s="1"/>
      <c r="G30">
        <v>34.6</v>
      </c>
      <c r="H30" t="s">
        <v>18752</v>
      </c>
    </row>
    <row r="31" spans="1:8" x14ac:dyDescent="0.2">
      <c r="A31" t="s">
        <v>18753</v>
      </c>
      <c r="B31" t="s">
        <v>1207</v>
      </c>
      <c r="C31" t="s">
        <v>18721</v>
      </c>
      <c r="D31" s="1">
        <v>45239</v>
      </c>
      <c r="E31" s="1">
        <v>45246</v>
      </c>
      <c r="F31" s="1">
        <v>45249</v>
      </c>
      <c r="G31">
        <v>57.71</v>
      </c>
      <c r="H31" t="s">
        <v>18712</v>
      </c>
    </row>
    <row r="32" spans="1:8" x14ac:dyDescent="0.2">
      <c r="A32" t="s">
        <v>18754</v>
      </c>
      <c r="B32" t="s">
        <v>1210</v>
      </c>
      <c r="C32" t="s">
        <v>18728</v>
      </c>
      <c r="D32" s="1">
        <v>44982</v>
      </c>
      <c r="E32" s="1">
        <v>44989</v>
      </c>
      <c r="F32" s="1">
        <v>44991</v>
      </c>
      <c r="G32">
        <v>28.78</v>
      </c>
      <c r="H32" t="s">
        <v>18712</v>
      </c>
    </row>
    <row r="33" spans="1:8" x14ac:dyDescent="0.2">
      <c r="A33" t="s">
        <v>18755</v>
      </c>
      <c r="B33" t="s">
        <v>1213</v>
      </c>
      <c r="C33" t="s">
        <v>18730</v>
      </c>
      <c r="D33" s="1">
        <v>45204</v>
      </c>
      <c r="E33" s="1">
        <v>45206</v>
      </c>
      <c r="F33" s="1">
        <v>45216</v>
      </c>
      <c r="G33">
        <v>26.25</v>
      </c>
      <c r="H33" t="s">
        <v>18716</v>
      </c>
    </row>
    <row r="34" spans="1:8" x14ac:dyDescent="0.2">
      <c r="A34" t="s">
        <v>18756</v>
      </c>
      <c r="B34" t="s">
        <v>1215</v>
      </c>
      <c r="C34" t="s">
        <v>18711</v>
      </c>
      <c r="D34" s="1">
        <v>44963</v>
      </c>
      <c r="E34" s="1">
        <v>44970</v>
      </c>
      <c r="F34" s="1">
        <v>44978</v>
      </c>
      <c r="G34">
        <v>6.72</v>
      </c>
      <c r="H34" t="s">
        <v>18716</v>
      </c>
    </row>
    <row r="35" spans="1:8" x14ac:dyDescent="0.2">
      <c r="A35" t="s">
        <v>18757</v>
      </c>
      <c r="B35" t="s">
        <v>1217</v>
      </c>
      <c r="C35" t="s">
        <v>18711</v>
      </c>
      <c r="D35" s="1">
        <v>45162</v>
      </c>
      <c r="E35" s="1">
        <v>45172</v>
      </c>
      <c r="F35" s="1">
        <v>45172</v>
      </c>
      <c r="G35">
        <v>26.4</v>
      </c>
      <c r="H35" t="s">
        <v>18716</v>
      </c>
    </row>
    <row r="36" spans="1:8" x14ac:dyDescent="0.2">
      <c r="A36" t="s">
        <v>18758</v>
      </c>
      <c r="B36" t="s">
        <v>1222</v>
      </c>
      <c r="C36" t="s">
        <v>18728</v>
      </c>
      <c r="D36" s="1">
        <v>45070</v>
      </c>
      <c r="E36" s="1">
        <v>45072</v>
      </c>
      <c r="F36" s="1"/>
      <c r="G36">
        <v>17.93</v>
      </c>
      <c r="H36" t="s">
        <v>18752</v>
      </c>
    </row>
    <row r="37" spans="1:8" x14ac:dyDescent="0.2">
      <c r="A37" t="s">
        <v>18759</v>
      </c>
      <c r="B37" t="s">
        <v>1224</v>
      </c>
      <c r="C37" t="s">
        <v>18711</v>
      </c>
      <c r="D37" s="1">
        <v>45144</v>
      </c>
      <c r="E37" s="1">
        <v>45151</v>
      </c>
      <c r="F37" s="1">
        <v>45154</v>
      </c>
      <c r="G37">
        <v>41.16</v>
      </c>
      <c r="H37" t="s">
        <v>18712</v>
      </c>
    </row>
    <row r="38" spans="1:8" x14ac:dyDescent="0.2">
      <c r="A38" t="s">
        <v>18760</v>
      </c>
      <c r="B38" t="s">
        <v>1226</v>
      </c>
      <c r="C38" t="s">
        <v>18711</v>
      </c>
      <c r="D38" s="1">
        <v>45460</v>
      </c>
      <c r="E38" s="1">
        <v>45462</v>
      </c>
      <c r="F38" s="1"/>
      <c r="G38">
        <v>35.299999999999997</v>
      </c>
      <c r="H38" t="s">
        <v>18761</v>
      </c>
    </row>
    <row r="39" spans="1:8" x14ac:dyDescent="0.2">
      <c r="A39" t="s">
        <v>18762</v>
      </c>
      <c r="B39" t="s">
        <v>1228</v>
      </c>
      <c r="C39" t="s">
        <v>18711</v>
      </c>
      <c r="D39" s="1">
        <v>45150</v>
      </c>
      <c r="E39" s="1">
        <v>45155</v>
      </c>
      <c r="F39" s="1">
        <v>45155</v>
      </c>
      <c r="G39">
        <v>4.72</v>
      </c>
      <c r="H39" t="s">
        <v>18719</v>
      </c>
    </row>
    <row r="40" spans="1:8" x14ac:dyDescent="0.2">
      <c r="A40" t="s">
        <v>18763</v>
      </c>
      <c r="B40" t="s">
        <v>1230</v>
      </c>
      <c r="C40" t="s">
        <v>18718</v>
      </c>
      <c r="D40" s="1">
        <v>45215</v>
      </c>
      <c r="E40" s="1">
        <v>45218</v>
      </c>
      <c r="F40" s="1">
        <v>45218</v>
      </c>
      <c r="G40">
        <v>18.309999999999999</v>
      </c>
      <c r="H40" t="s">
        <v>18719</v>
      </c>
    </row>
    <row r="41" spans="1:8" x14ac:dyDescent="0.2">
      <c r="A41" t="s">
        <v>18764</v>
      </c>
      <c r="B41" t="s">
        <v>1235</v>
      </c>
      <c r="C41" t="s">
        <v>18711</v>
      </c>
      <c r="D41" s="1">
        <v>45307</v>
      </c>
      <c r="E41" s="1">
        <v>45310</v>
      </c>
      <c r="F41" s="1">
        <v>45324</v>
      </c>
      <c r="H41" t="s">
        <v>18716</v>
      </c>
    </row>
    <row r="42" spans="1:8" x14ac:dyDescent="0.2">
      <c r="A42" t="s">
        <v>18765</v>
      </c>
      <c r="B42" t="s">
        <v>1237</v>
      </c>
      <c r="C42" t="s">
        <v>18725</v>
      </c>
      <c r="D42" s="1">
        <v>45391</v>
      </c>
      <c r="E42" s="1">
        <v>45393</v>
      </c>
      <c r="F42" s="1"/>
      <c r="G42">
        <v>55.06</v>
      </c>
      <c r="H42" t="s">
        <v>18766</v>
      </c>
    </row>
    <row r="43" spans="1:8" x14ac:dyDescent="0.2">
      <c r="A43" t="s">
        <v>18767</v>
      </c>
      <c r="B43" t="s">
        <v>1240</v>
      </c>
      <c r="C43" t="s">
        <v>18715</v>
      </c>
      <c r="D43" s="1">
        <v>45026</v>
      </c>
      <c r="E43" s="1">
        <v>45029</v>
      </c>
      <c r="F43" s="1"/>
      <c r="G43">
        <v>11.37</v>
      </c>
      <c r="H43" t="s">
        <v>18768</v>
      </c>
    </row>
    <row r="44" spans="1:8" x14ac:dyDescent="0.2">
      <c r="A44" t="s">
        <v>18769</v>
      </c>
      <c r="B44" t="s">
        <v>1242</v>
      </c>
      <c r="C44" t="s">
        <v>18711</v>
      </c>
      <c r="D44" s="1">
        <v>45233</v>
      </c>
      <c r="E44" s="1">
        <v>45240</v>
      </c>
      <c r="F44" s="1">
        <v>45241</v>
      </c>
      <c r="G44">
        <v>30.3</v>
      </c>
      <c r="H44" t="s">
        <v>18716</v>
      </c>
    </row>
    <row r="45" spans="1:8" x14ac:dyDescent="0.2">
      <c r="A45" t="s">
        <v>18770</v>
      </c>
      <c r="B45" t="s">
        <v>1244</v>
      </c>
      <c r="C45" t="s">
        <v>18745</v>
      </c>
      <c r="D45" s="1">
        <v>45316</v>
      </c>
      <c r="E45" s="1">
        <v>45319</v>
      </c>
      <c r="F45" s="1">
        <v>45331</v>
      </c>
      <c r="G45">
        <v>21.18</v>
      </c>
      <c r="H45" t="s">
        <v>18719</v>
      </c>
    </row>
    <row r="46" spans="1:8" x14ac:dyDescent="0.2">
      <c r="A46" t="s">
        <v>18771</v>
      </c>
      <c r="B46" t="s">
        <v>1246</v>
      </c>
      <c r="C46" t="s">
        <v>18728</v>
      </c>
      <c r="D46" s="1">
        <v>45374</v>
      </c>
      <c r="E46" s="1">
        <v>45377</v>
      </c>
      <c r="F46" s="1">
        <v>45380</v>
      </c>
      <c r="G46">
        <v>62.69</v>
      </c>
      <c r="H46" t="s">
        <v>18712</v>
      </c>
    </row>
    <row r="47" spans="1:8" x14ac:dyDescent="0.2">
      <c r="A47" t="s">
        <v>18772</v>
      </c>
      <c r="B47" t="s">
        <v>1248</v>
      </c>
      <c r="C47" t="s">
        <v>18745</v>
      </c>
      <c r="D47" s="1">
        <v>45043</v>
      </c>
      <c r="E47" s="1">
        <v>45050</v>
      </c>
      <c r="F47" s="1">
        <v>45052</v>
      </c>
      <c r="G47">
        <v>16.23</v>
      </c>
      <c r="H47" t="s">
        <v>18712</v>
      </c>
    </row>
    <row r="48" spans="1:8" x14ac:dyDescent="0.2">
      <c r="A48" t="s">
        <v>18773</v>
      </c>
      <c r="B48" t="s">
        <v>1251</v>
      </c>
      <c r="C48" t="s">
        <v>18725</v>
      </c>
      <c r="D48" s="1">
        <v>45318</v>
      </c>
      <c r="E48" s="1">
        <v>45321</v>
      </c>
      <c r="F48" s="1">
        <v>45320</v>
      </c>
      <c r="G48">
        <v>59.16</v>
      </c>
      <c r="H48" t="s">
        <v>18719</v>
      </c>
    </row>
    <row r="49" spans="1:8" x14ac:dyDescent="0.2">
      <c r="A49" t="s">
        <v>18774</v>
      </c>
      <c r="B49" t="s">
        <v>1253</v>
      </c>
      <c r="C49" t="s">
        <v>18730</v>
      </c>
      <c r="D49" s="1">
        <v>45611</v>
      </c>
      <c r="E49" s="1">
        <v>45618</v>
      </c>
      <c r="F49" s="1">
        <v>45620</v>
      </c>
      <c r="G49">
        <v>49.33</v>
      </c>
      <c r="H49" t="s">
        <v>18712</v>
      </c>
    </row>
    <row r="50" spans="1:8" x14ac:dyDescent="0.2">
      <c r="A50" t="s">
        <v>18775</v>
      </c>
      <c r="B50" t="s">
        <v>1253</v>
      </c>
      <c r="C50" t="s">
        <v>18725</v>
      </c>
      <c r="D50" s="1">
        <v>45614</v>
      </c>
      <c r="E50" s="1">
        <v>45624</v>
      </c>
      <c r="F50" s="1">
        <v>45638</v>
      </c>
      <c r="G50">
        <v>61.49</v>
      </c>
      <c r="H50" t="s">
        <v>18712</v>
      </c>
    </row>
    <row r="51" spans="1:8" x14ac:dyDescent="0.2">
      <c r="A51" t="s">
        <v>18776</v>
      </c>
      <c r="B51" t="s">
        <v>1256</v>
      </c>
      <c r="C51" t="s">
        <v>18730</v>
      </c>
      <c r="D51" s="1">
        <v>45451</v>
      </c>
      <c r="E51" s="1">
        <v>45458</v>
      </c>
      <c r="F51" s="1">
        <v>45463</v>
      </c>
      <c r="H51" t="s">
        <v>18712</v>
      </c>
    </row>
    <row r="52" spans="1:8" x14ac:dyDescent="0.2">
      <c r="A52" t="s">
        <v>18777</v>
      </c>
      <c r="B52" t="s">
        <v>1258</v>
      </c>
      <c r="C52" t="s">
        <v>18730</v>
      </c>
      <c r="D52" s="1">
        <v>45381</v>
      </c>
      <c r="E52" s="1">
        <v>45384</v>
      </c>
      <c r="F52" s="1">
        <v>45390</v>
      </c>
      <c r="G52">
        <v>20.07</v>
      </c>
      <c r="H52" t="s">
        <v>18719</v>
      </c>
    </row>
    <row r="53" spans="1:8" x14ac:dyDescent="0.2">
      <c r="A53" t="s">
        <v>18778</v>
      </c>
      <c r="B53" t="s">
        <v>1260</v>
      </c>
      <c r="C53" t="s">
        <v>18721</v>
      </c>
      <c r="D53" s="1">
        <v>45452</v>
      </c>
      <c r="E53" s="1">
        <v>45459</v>
      </c>
      <c r="F53" s="1"/>
      <c r="G53">
        <v>6.16</v>
      </c>
      <c r="H53" t="s">
        <v>18747</v>
      </c>
    </row>
    <row r="54" spans="1:8" x14ac:dyDescent="0.2">
      <c r="A54" t="s">
        <v>18779</v>
      </c>
      <c r="B54" t="s">
        <v>1262</v>
      </c>
      <c r="C54" t="s">
        <v>18725</v>
      </c>
      <c r="D54" s="1">
        <v>44990</v>
      </c>
      <c r="E54" s="1">
        <v>44995</v>
      </c>
      <c r="F54" s="1">
        <v>45008</v>
      </c>
      <c r="G54">
        <v>48.51</v>
      </c>
      <c r="H54" t="s">
        <v>18712</v>
      </c>
    </row>
    <row r="55" spans="1:8" x14ac:dyDescent="0.2">
      <c r="A55" t="s">
        <v>18780</v>
      </c>
      <c r="B55" t="s">
        <v>1265</v>
      </c>
      <c r="C55" t="s">
        <v>18728</v>
      </c>
      <c r="D55" s="1">
        <v>45115</v>
      </c>
      <c r="E55" s="1">
        <v>45117</v>
      </c>
      <c r="F55" s="1">
        <v>45117</v>
      </c>
      <c r="G55">
        <v>22.94</v>
      </c>
      <c r="H55" t="s">
        <v>18719</v>
      </c>
    </row>
    <row r="56" spans="1:8" x14ac:dyDescent="0.2">
      <c r="A56" t="s">
        <v>18781</v>
      </c>
      <c r="B56" t="s">
        <v>1267</v>
      </c>
      <c r="C56" t="s">
        <v>18715</v>
      </c>
      <c r="D56" s="1">
        <v>45411</v>
      </c>
      <c r="E56" s="1">
        <v>45413</v>
      </c>
      <c r="F56" s="1">
        <v>45418</v>
      </c>
      <c r="G56">
        <v>31.85</v>
      </c>
      <c r="H56" t="s">
        <v>18719</v>
      </c>
    </row>
    <row r="57" spans="1:8" x14ac:dyDescent="0.2">
      <c r="A57" t="s">
        <v>18782</v>
      </c>
      <c r="B57" t="s">
        <v>1273</v>
      </c>
      <c r="C57" t="s">
        <v>18718</v>
      </c>
      <c r="D57" s="1">
        <v>45082</v>
      </c>
      <c r="E57" s="1">
        <v>45085</v>
      </c>
      <c r="F57" s="1">
        <v>45099</v>
      </c>
      <c r="G57">
        <v>10.65</v>
      </c>
      <c r="H57" t="s">
        <v>18712</v>
      </c>
    </row>
    <row r="58" spans="1:8" x14ac:dyDescent="0.2">
      <c r="A58" t="s">
        <v>18783</v>
      </c>
      <c r="B58" t="s">
        <v>1275</v>
      </c>
      <c r="C58" t="s">
        <v>18711</v>
      </c>
      <c r="D58" s="1">
        <v>45241</v>
      </c>
      <c r="E58" s="1">
        <v>45251</v>
      </c>
      <c r="F58" s="1">
        <v>45259</v>
      </c>
      <c r="G58">
        <v>34.4</v>
      </c>
      <c r="H58" t="s">
        <v>18719</v>
      </c>
    </row>
    <row r="59" spans="1:8" x14ac:dyDescent="0.2">
      <c r="A59" t="s">
        <v>18784</v>
      </c>
      <c r="B59" t="s">
        <v>1277</v>
      </c>
      <c r="C59" t="s">
        <v>18715</v>
      </c>
      <c r="D59" s="1">
        <v>45408</v>
      </c>
      <c r="E59" s="1">
        <v>45415</v>
      </c>
      <c r="F59" s="1"/>
      <c r="H59" t="s">
        <v>18747</v>
      </c>
    </row>
    <row r="60" spans="1:8" x14ac:dyDescent="0.2">
      <c r="A60" t="s">
        <v>18785</v>
      </c>
      <c r="B60" t="s">
        <v>1277</v>
      </c>
      <c r="C60" t="s">
        <v>18715</v>
      </c>
      <c r="D60" s="1">
        <v>45408</v>
      </c>
      <c r="E60" s="1">
        <v>45411</v>
      </c>
      <c r="F60" s="1"/>
      <c r="G60">
        <v>13.85</v>
      </c>
      <c r="H60" t="s">
        <v>18747</v>
      </c>
    </row>
    <row r="61" spans="1:8" x14ac:dyDescent="0.2">
      <c r="A61" t="s">
        <v>18786</v>
      </c>
      <c r="B61" t="s">
        <v>1280</v>
      </c>
      <c r="C61" t="s">
        <v>18730</v>
      </c>
      <c r="D61" s="1">
        <v>45598</v>
      </c>
      <c r="E61" s="1">
        <v>45603</v>
      </c>
      <c r="F61" s="1">
        <v>45608</v>
      </c>
      <c r="G61">
        <v>21.17</v>
      </c>
      <c r="H61" t="s">
        <v>18719</v>
      </c>
    </row>
    <row r="62" spans="1:8" x14ac:dyDescent="0.2">
      <c r="A62" t="s">
        <v>18787</v>
      </c>
      <c r="B62" t="s">
        <v>1283</v>
      </c>
      <c r="C62" t="s">
        <v>18718</v>
      </c>
      <c r="D62" s="1">
        <v>45382</v>
      </c>
      <c r="E62" s="1">
        <v>45385</v>
      </c>
      <c r="F62" s="1">
        <v>45387</v>
      </c>
      <c r="G62">
        <v>64.47</v>
      </c>
      <c r="H62" t="s">
        <v>18712</v>
      </c>
    </row>
    <row r="63" spans="1:8" x14ac:dyDescent="0.2">
      <c r="A63" t="s">
        <v>18788</v>
      </c>
      <c r="B63" t="s">
        <v>1285</v>
      </c>
      <c r="C63" t="s">
        <v>18718</v>
      </c>
      <c r="D63" s="1">
        <v>45460</v>
      </c>
      <c r="E63" s="1">
        <v>45470</v>
      </c>
      <c r="F63" s="1">
        <v>45473</v>
      </c>
      <c r="G63">
        <v>27.65</v>
      </c>
      <c r="H63" t="s">
        <v>18719</v>
      </c>
    </row>
    <row r="64" spans="1:8" x14ac:dyDescent="0.2">
      <c r="A64" t="s">
        <v>18789</v>
      </c>
      <c r="B64" t="s">
        <v>1288</v>
      </c>
      <c r="C64" t="s">
        <v>18718</v>
      </c>
      <c r="D64" s="1">
        <v>45555</v>
      </c>
      <c r="E64" s="1">
        <v>45562</v>
      </c>
      <c r="F64" s="1">
        <v>45562</v>
      </c>
      <c r="G64">
        <v>38.82</v>
      </c>
      <c r="H64" t="s">
        <v>18719</v>
      </c>
    </row>
    <row r="65" spans="1:8" x14ac:dyDescent="0.2">
      <c r="A65" t="s">
        <v>18790</v>
      </c>
      <c r="B65" t="s">
        <v>1290</v>
      </c>
      <c r="C65" t="s">
        <v>18715</v>
      </c>
      <c r="D65" s="1">
        <v>45245</v>
      </c>
      <c r="E65" s="1">
        <v>45252</v>
      </c>
      <c r="F65" s="1">
        <v>45251</v>
      </c>
      <c r="G65">
        <v>24.15</v>
      </c>
      <c r="H65" t="s">
        <v>18712</v>
      </c>
    </row>
    <row r="66" spans="1:8" x14ac:dyDescent="0.2">
      <c r="A66" t="s">
        <v>18791</v>
      </c>
      <c r="B66" t="s">
        <v>1292</v>
      </c>
      <c r="C66" t="s">
        <v>18728</v>
      </c>
      <c r="D66" s="1">
        <v>45560</v>
      </c>
      <c r="E66" s="1">
        <v>45562</v>
      </c>
      <c r="F66" s="1"/>
      <c r="G66">
        <v>34.93</v>
      </c>
      <c r="H66" t="s">
        <v>18752</v>
      </c>
    </row>
    <row r="67" spans="1:8" x14ac:dyDescent="0.2">
      <c r="A67" t="s">
        <v>18792</v>
      </c>
      <c r="B67" t="s">
        <v>1295</v>
      </c>
      <c r="C67" t="s">
        <v>18745</v>
      </c>
      <c r="D67" s="1">
        <v>45306</v>
      </c>
      <c r="E67" s="1">
        <v>45313</v>
      </c>
      <c r="F67" s="1">
        <v>45315</v>
      </c>
      <c r="G67">
        <v>26.44</v>
      </c>
      <c r="H67" t="s">
        <v>18712</v>
      </c>
    </row>
    <row r="68" spans="1:8" x14ac:dyDescent="0.2">
      <c r="A68" t="s">
        <v>18793</v>
      </c>
      <c r="B68" t="s">
        <v>1298</v>
      </c>
      <c r="C68" t="s">
        <v>18721</v>
      </c>
      <c r="D68" s="1">
        <v>45393</v>
      </c>
      <c r="E68" s="1">
        <v>45395</v>
      </c>
      <c r="F68" s="1">
        <v>45395</v>
      </c>
      <c r="G68">
        <v>8.9600000000000009</v>
      </c>
      <c r="H68" t="s">
        <v>18719</v>
      </c>
    </row>
    <row r="69" spans="1:8" x14ac:dyDescent="0.2">
      <c r="A69" t="s">
        <v>18794</v>
      </c>
      <c r="B69" t="s">
        <v>1300</v>
      </c>
      <c r="C69" t="s">
        <v>18745</v>
      </c>
      <c r="D69" s="1">
        <v>44971</v>
      </c>
      <c r="E69" s="1">
        <v>44974</v>
      </c>
      <c r="F69" s="1">
        <v>44975</v>
      </c>
      <c r="G69">
        <v>19.36</v>
      </c>
      <c r="H69" t="s">
        <v>18716</v>
      </c>
    </row>
    <row r="70" spans="1:8" x14ac:dyDescent="0.2">
      <c r="A70" t="s">
        <v>18795</v>
      </c>
      <c r="B70" t="s">
        <v>1300</v>
      </c>
      <c r="C70" t="s">
        <v>18721</v>
      </c>
      <c r="D70" s="1">
        <v>44970</v>
      </c>
      <c r="E70" s="1">
        <v>44980</v>
      </c>
      <c r="F70" s="1">
        <v>44980</v>
      </c>
      <c r="G70">
        <v>48.72</v>
      </c>
      <c r="H70" t="s">
        <v>18716</v>
      </c>
    </row>
    <row r="71" spans="1:8" x14ac:dyDescent="0.2">
      <c r="A71" t="s">
        <v>18796</v>
      </c>
      <c r="B71" t="s">
        <v>1302</v>
      </c>
      <c r="C71" t="s">
        <v>18718</v>
      </c>
      <c r="D71" s="1">
        <v>44988</v>
      </c>
      <c r="E71" s="1">
        <v>44995</v>
      </c>
      <c r="F71" s="1"/>
      <c r="G71">
        <v>47.87</v>
      </c>
      <c r="H71" t="s">
        <v>18768</v>
      </c>
    </row>
    <row r="72" spans="1:8" x14ac:dyDescent="0.2">
      <c r="A72" t="s">
        <v>18797</v>
      </c>
      <c r="B72" t="s">
        <v>1307</v>
      </c>
      <c r="C72" t="s">
        <v>18745</v>
      </c>
      <c r="D72" s="1">
        <v>45338</v>
      </c>
      <c r="E72" s="1">
        <v>45340</v>
      </c>
      <c r="F72" s="1"/>
      <c r="G72">
        <v>14.85</v>
      </c>
      <c r="H72" t="s">
        <v>18736</v>
      </c>
    </row>
    <row r="73" spans="1:8" x14ac:dyDescent="0.2">
      <c r="A73" t="s">
        <v>18798</v>
      </c>
      <c r="B73" t="s">
        <v>1309</v>
      </c>
      <c r="C73" t="s">
        <v>18715</v>
      </c>
      <c r="D73" s="1">
        <v>45560</v>
      </c>
      <c r="E73" s="1">
        <v>45563</v>
      </c>
      <c r="F73" s="1">
        <v>45562</v>
      </c>
      <c r="G73">
        <v>64.22</v>
      </c>
      <c r="H73" t="s">
        <v>18719</v>
      </c>
    </row>
    <row r="74" spans="1:8" x14ac:dyDescent="0.2">
      <c r="A74" t="s">
        <v>18799</v>
      </c>
      <c r="B74" t="s">
        <v>1314</v>
      </c>
      <c r="C74" t="s">
        <v>18725</v>
      </c>
      <c r="D74" s="1">
        <v>45169</v>
      </c>
      <c r="E74" s="1">
        <v>45179</v>
      </c>
      <c r="F74" s="1"/>
      <c r="G74">
        <v>8.18</v>
      </c>
      <c r="H74" t="s">
        <v>18766</v>
      </c>
    </row>
    <row r="75" spans="1:8" x14ac:dyDescent="0.2">
      <c r="A75" t="s">
        <v>18800</v>
      </c>
      <c r="B75" t="s">
        <v>1317</v>
      </c>
      <c r="C75" t="s">
        <v>18715</v>
      </c>
      <c r="D75" s="1">
        <v>45514</v>
      </c>
      <c r="E75" s="1">
        <v>45521</v>
      </c>
      <c r="F75" s="1">
        <v>45521</v>
      </c>
      <c r="G75">
        <v>33.22</v>
      </c>
      <c r="H75" t="s">
        <v>18719</v>
      </c>
    </row>
    <row r="76" spans="1:8" x14ac:dyDescent="0.2">
      <c r="A76" t="s">
        <v>18801</v>
      </c>
      <c r="B76" t="s">
        <v>1321</v>
      </c>
      <c r="C76" t="s">
        <v>18715</v>
      </c>
      <c r="D76" s="1">
        <v>45580</v>
      </c>
      <c r="E76" s="1">
        <v>45582</v>
      </c>
      <c r="F76" s="1">
        <v>45583</v>
      </c>
      <c r="G76">
        <v>57.35</v>
      </c>
      <c r="H76" t="s">
        <v>18719</v>
      </c>
    </row>
    <row r="77" spans="1:8" x14ac:dyDescent="0.2">
      <c r="A77" t="s">
        <v>18802</v>
      </c>
      <c r="B77" t="s">
        <v>1321</v>
      </c>
      <c r="C77" t="s">
        <v>18730</v>
      </c>
      <c r="D77" s="1">
        <v>45582</v>
      </c>
      <c r="E77" s="1">
        <v>45585</v>
      </c>
      <c r="F77" s="1">
        <v>45593</v>
      </c>
      <c r="G77">
        <v>47.22</v>
      </c>
      <c r="H77" t="s">
        <v>18719</v>
      </c>
    </row>
    <row r="78" spans="1:8" x14ac:dyDescent="0.2">
      <c r="A78" t="s">
        <v>18803</v>
      </c>
      <c r="B78" t="s">
        <v>1325</v>
      </c>
      <c r="C78" t="s">
        <v>18745</v>
      </c>
      <c r="D78" s="1">
        <v>45621</v>
      </c>
      <c r="E78" s="1">
        <v>45624</v>
      </c>
      <c r="F78" s="1">
        <v>45629</v>
      </c>
      <c r="G78">
        <v>60.05</v>
      </c>
      <c r="H78" t="s">
        <v>18719</v>
      </c>
    </row>
    <row r="79" spans="1:8" x14ac:dyDescent="0.2">
      <c r="A79" t="s">
        <v>18804</v>
      </c>
      <c r="B79" t="s">
        <v>1330</v>
      </c>
      <c r="C79" t="s">
        <v>18745</v>
      </c>
      <c r="D79" s="1">
        <v>45198</v>
      </c>
      <c r="E79" s="1">
        <v>45203</v>
      </c>
      <c r="F79" s="1">
        <v>45213</v>
      </c>
      <c r="G79">
        <v>20.67</v>
      </c>
      <c r="H79" t="s">
        <v>18712</v>
      </c>
    </row>
    <row r="80" spans="1:8" x14ac:dyDescent="0.2">
      <c r="A80" t="s">
        <v>18805</v>
      </c>
      <c r="B80" t="s">
        <v>1332</v>
      </c>
      <c r="C80" t="s">
        <v>18745</v>
      </c>
      <c r="D80" s="1">
        <v>45287</v>
      </c>
      <c r="E80" s="1">
        <v>45289</v>
      </c>
      <c r="F80" s="1">
        <v>45288</v>
      </c>
      <c r="G80">
        <v>36.840000000000003</v>
      </c>
      <c r="H80" t="s">
        <v>18719</v>
      </c>
    </row>
    <row r="81" spans="1:8" x14ac:dyDescent="0.2">
      <c r="A81" t="s">
        <v>18806</v>
      </c>
      <c r="B81" t="s">
        <v>1336</v>
      </c>
      <c r="C81" t="s">
        <v>18730</v>
      </c>
      <c r="D81" s="1">
        <v>45575</v>
      </c>
      <c r="E81" s="1">
        <v>45585</v>
      </c>
      <c r="F81" s="1">
        <v>45585</v>
      </c>
      <c r="G81">
        <v>11.39</v>
      </c>
      <c r="H81" t="s">
        <v>18719</v>
      </c>
    </row>
    <row r="82" spans="1:8" x14ac:dyDescent="0.2">
      <c r="A82" t="s">
        <v>18807</v>
      </c>
      <c r="B82" t="s">
        <v>1338</v>
      </c>
      <c r="C82" t="s">
        <v>18725</v>
      </c>
      <c r="D82" s="1">
        <v>45597</v>
      </c>
      <c r="E82" s="1">
        <v>45602</v>
      </c>
      <c r="F82" s="1">
        <v>45604</v>
      </c>
      <c r="G82">
        <v>25.94</v>
      </c>
      <c r="H82" t="s">
        <v>18719</v>
      </c>
    </row>
    <row r="83" spans="1:8" x14ac:dyDescent="0.2">
      <c r="A83" t="s">
        <v>18808</v>
      </c>
      <c r="B83" t="s">
        <v>1341</v>
      </c>
      <c r="C83" t="s">
        <v>18718</v>
      </c>
      <c r="D83" s="1">
        <v>45410</v>
      </c>
      <c r="E83" s="1">
        <v>45420</v>
      </c>
      <c r="F83" s="1">
        <v>45425</v>
      </c>
      <c r="G83">
        <v>36.58</v>
      </c>
      <c r="H83" t="s">
        <v>18712</v>
      </c>
    </row>
    <row r="84" spans="1:8" x14ac:dyDescent="0.2">
      <c r="A84" t="s">
        <v>18809</v>
      </c>
      <c r="B84" t="s">
        <v>1346</v>
      </c>
      <c r="C84" t="s">
        <v>18745</v>
      </c>
      <c r="D84" s="1">
        <v>45121</v>
      </c>
      <c r="E84" s="1">
        <v>45126</v>
      </c>
      <c r="F84" s="1">
        <v>45129</v>
      </c>
      <c r="G84">
        <v>26.27</v>
      </c>
      <c r="H84" t="s">
        <v>18716</v>
      </c>
    </row>
    <row r="85" spans="1:8" x14ac:dyDescent="0.2">
      <c r="A85" t="s">
        <v>18810</v>
      </c>
      <c r="B85" t="s">
        <v>1346</v>
      </c>
      <c r="C85" t="s">
        <v>18718</v>
      </c>
      <c r="D85" s="1">
        <v>45120</v>
      </c>
      <c r="E85" s="1">
        <v>45125</v>
      </c>
      <c r="F85" s="1">
        <v>45130</v>
      </c>
      <c r="G85">
        <v>28.63</v>
      </c>
      <c r="H85" t="s">
        <v>18712</v>
      </c>
    </row>
    <row r="86" spans="1:8" x14ac:dyDescent="0.2">
      <c r="A86" t="s">
        <v>18811</v>
      </c>
      <c r="B86" t="s">
        <v>1350</v>
      </c>
      <c r="C86" t="s">
        <v>18725</v>
      </c>
      <c r="D86" s="1">
        <v>45331</v>
      </c>
      <c r="E86" s="1">
        <v>45336</v>
      </c>
      <c r="F86" s="1">
        <v>45336</v>
      </c>
      <c r="G86">
        <v>40.18</v>
      </c>
      <c r="H86" t="s">
        <v>18719</v>
      </c>
    </row>
    <row r="87" spans="1:8" x14ac:dyDescent="0.2">
      <c r="A87" t="s">
        <v>18812</v>
      </c>
      <c r="B87" t="s">
        <v>1352</v>
      </c>
      <c r="C87" t="s">
        <v>18730</v>
      </c>
      <c r="D87" s="1">
        <v>45629</v>
      </c>
      <c r="E87" s="1">
        <v>45632</v>
      </c>
      <c r="F87" s="1">
        <v>45637</v>
      </c>
      <c r="G87">
        <v>21.98</v>
      </c>
      <c r="H87" t="s">
        <v>18716</v>
      </c>
    </row>
    <row r="88" spans="1:8" x14ac:dyDescent="0.2">
      <c r="A88" t="s">
        <v>18813</v>
      </c>
      <c r="B88" t="s">
        <v>1357</v>
      </c>
      <c r="C88" t="s">
        <v>18725</v>
      </c>
      <c r="D88" s="1">
        <v>44936</v>
      </c>
      <c r="E88" s="1">
        <v>44939</v>
      </c>
      <c r="F88" s="1">
        <v>44939</v>
      </c>
      <c r="G88">
        <v>34.130000000000003</v>
      </c>
      <c r="H88" t="s">
        <v>18716</v>
      </c>
    </row>
    <row r="89" spans="1:8" x14ac:dyDescent="0.2">
      <c r="A89" t="s">
        <v>18814</v>
      </c>
      <c r="B89" t="s">
        <v>1361</v>
      </c>
      <c r="C89" t="s">
        <v>18728</v>
      </c>
      <c r="D89" s="1">
        <v>45159</v>
      </c>
      <c r="E89" s="1">
        <v>45166</v>
      </c>
      <c r="F89" s="1">
        <v>45168</v>
      </c>
      <c r="G89">
        <v>50.15</v>
      </c>
      <c r="H89" t="s">
        <v>18719</v>
      </c>
    </row>
    <row r="90" spans="1:8" x14ac:dyDescent="0.2">
      <c r="A90" t="s">
        <v>18815</v>
      </c>
      <c r="B90" t="s">
        <v>1365</v>
      </c>
      <c r="C90" t="s">
        <v>18711</v>
      </c>
      <c r="D90" s="1">
        <v>45288</v>
      </c>
      <c r="E90" s="1">
        <v>45295</v>
      </c>
      <c r="F90" s="1">
        <v>45303</v>
      </c>
      <c r="G90">
        <v>34.130000000000003</v>
      </c>
      <c r="H90" t="s">
        <v>18716</v>
      </c>
    </row>
    <row r="91" spans="1:8" x14ac:dyDescent="0.2">
      <c r="A91" t="s">
        <v>18816</v>
      </c>
      <c r="B91" t="s">
        <v>1368</v>
      </c>
      <c r="C91" t="s">
        <v>18730</v>
      </c>
      <c r="D91" s="1">
        <v>44939</v>
      </c>
      <c r="E91" s="1">
        <v>44942</v>
      </c>
      <c r="F91" s="1">
        <v>44941</v>
      </c>
      <c r="G91">
        <v>26.65</v>
      </c>
      <c r="H91" t="s">
        <v>18719</v>
      </c>
    </row>
    <row r="92" spans="1:8" x14ac:dyDescent="0.2">
      <c r="A92" t="s">
        <v>18817</v>
      </c>
      <c r="B92" t="s">
        <v>1373</v>
      </c>
      <c r="C92" t="s">
        <v>18711</v>
      </c>
      <c r="D92" s="1">
        <v>45514</v>
      </c>
      <c r="E92" s="1">
        <v>45517</v>
      </c>
      <c r="F92" s="1">
        <v>45517</v>
      </c>
      <c r="G92">
        <v>43.54</v>
      </c>
      <c r="H92" t="s">
        <v>18719</v>
      </c>
    </row>
    <row r="93" spans="1:8" x14ac:dyDescent="0.2">
      <c r="A93" t="s">
        <v>18818</v>
      </c>
      <c r="B93" t="s">
        <v>1378</v>
      </c>
      <c r="C93" t="s">
        <v>18711</v>
      </c>
      <c r="D93" s="1">
        <v>45043</v>
      </c>
      <c r="E93" s="1">
        <v>45045</v>
      </c>
      <c r="F93" s="1">
        <v>45048</v>
      </c>
      <c r="G93">
        <v>29.97</v>
      </c>
      <c r="H93" t="s">
        <v>18716</v>
      </c>
    </row>
    <row r="94" spans="1:8" x14ac:dyDescent="0.2">
      <c r="A94" t="s">
        <v>18819</v>
      </c>
      <c r="B94" t="s">
        <v>1381</v>
      </c>
      <c r="C94" t="s">
        <v>18725</v>
      </c>
      <c r="D94" s="1">
        <v>45413</v>
      </c>
      <c r="E94" s="1">
        <v>45423</v>
      </c>
      <c r="F94" s="1">
        <v>45423</v>
      </c>
      <c r="G94">
        <v>34.74</v>
      </c>
      <c r="H94" t="s">
        <v>18716</v>
      </c>
    </row>
    <row r="95" spans="1:8" x14ac:dyDescent="0.2">
      <c r="A95" t="s">
        <v>18820</v>
      </c>
      <c r="B95" t="s">
        <v>1383</v>
      </c>
      <c r="C95" t="s">
        <v>18745</v>
      </c>
      <c r="D95" s="1">
        <v>45022</v>
      </c>
      <c r="E95" s="1">
        <v>45032</v>
      </c>
      <c r="F95" s="1">
        <v>45037</v>
      </c>
      <c r="G95">
        <v>48.5</v>
      </c>
      <c r="H95" t="s">
        <v>18716</v>
      </c>
    </row>
    <row r="96" spans="1:8" x14ac:dyDescent="0.2">
      <c r="A96" t="s">
        <v>18821</v>
      </c>
      <c r="B96" t="s">
        <v>1387</v>
      </c>
      <c r="C96" t="s">
        <v>18745</v>
      </c>
      <c r="D96" s="1">
        <v>45572</v>
      </c>
      <c r="E96" s="1">
        <v>45582</v>
      </c>
      <c r="F96" s="1">
        <v>45585</v>
      </c>
      <c r="G96">
        <v>10.01</v>
      </c>
      <c r="H96" t="s">
        <v>18719</v>
      </c>
    </row>
    <row r="97" spans="1:8" x14ac:dyDescent="0.2">
      <c r="A97" t="s">
        <v>18822</v>
      </c>
      <c r="B97" t="s">
        <v>1389</v>
      </c>
      <c r="C97" t="s">
        <v>18745</v>
      </c>
      <c r="D97" s="1">
        <v>45079</v>
      </c>
      <c r="E97" s="1">
        <v>45082</v>
      </c>
      <c r="F97" s="1">
        <v>45082</v>
      </c>
      <c r="G97">
        <v>25.7</v>
      </c>
      <c r="H97" t="s">
        <v>18712</v>
      </c>
    </row>
    <row r="98" spans="1:8" x14ac:dyDescent="0.2">
      <c r="A98" t="s">
        <v>18823</v>
      </c>
      <c r="B98" t="s">
        <v>1391</v>
      </c>
      <c r="C98" t="s">
        <v>18718</v>
      </c>
      <c r="D98" s="1">
        <v>45361</v>
      </c>
      <c r="E98" s="1">
        <v>45368</v>
      </c>
      <c r="F98" s="1">
        <v>45371</v>
      </c>
      <c r="G98">
        <v>26.74</v>
      </c>
      <c r="H98" t="s">
        <v>18716</v>
      </c>
    </row>
    <row r="99" spans="1:8" x14ac:dyDescent="0.2">
      <c r="A99" t="s">
        <v>18824</v>
      </c>
      <c r="B99" t="s">
        <v>1393</v>
      </c>
      <c r="C99" t="s">
        <v>18728</v>
      </c>
      <c r="D99" s="1">
        <v>44983</v>
      </c>
      <c r="E99" s="1">
        <v>44985</v>
      </c>
      <c r="F99" s="1"/>
      <c r="G99">
        <v>62.9</v>
      </c>
      <c r="H99" t="s">
        <v>18736</v>
      </c>
    </row>
    <row r="100" spans="1:8" x14ac:dyDescent="0.2">
      <c r="A100" t="s">
        <v>18825</v>
      </c>
      <c r="B100" t="s">
        <v>1395</v>
      </c>
      <c r="C100" t="s">
        <v>18745</v>
      </c>
      <c r="D100" s="1">
        <v>45506</v>
      </c>
      <c r="E100" s="1">
        <v>45513</v>
      </c>
      <c r="F100" s="1"/>
      <c r="G100">
        <v>43.21</v>
      </c>
      <c r="H100" t="s">
        <v>18768</v>
      </c>
    </row>
    <row r="101" spans="1:8" x14ac:dyDescent="0.2">
      <c r="A101" t="s">
        <v>18826</v>
      </c>
      <c r="B101" t="s">
        <v>1397</v>
      </c>
      <c r="C101" t="s">
        <v>18718</v>
      </c>
      <c r="D101" s="1">
        <v>45250</v>
      </c>
      <c r="E101" s="1">
        <v>45255</v>
      </c>
      <c r="F101" s="1">
        <v>45260</v>
      </c>
      <c r="G101">
        <v>25.92</v>
      </c>
      <c r="H101" t="s">
        <v>18712</v>
      </c>
    </row>
    <row r="102" spans="1:8" x14ac:dyDescent="0.2">
      <c r="A102" t="s">
        <v>18827</v>
      </c>
      <c r="B102" t="s">
        <v>1399</v>
      </c>
      <c r="C102" t="s">
        <v>18721</v>
      </c>
      <c r="D102" s="1">
        <v>45250</v>
      </c>
      <c r="E102" s="1">
        <v>45252</v>
      </c>
      <c r="F102" s="1">
        <v>45254</v>
      </c>
      <c r="G102">
        <v>7.59</v>
      </c>
      <c r="H102" t="s">
        <v>18719</v>
      </c>
    </row>
    <row r="103" spans="1:8" x14ac:dyDescent="0.2">
      <c r="A103" t="s">
        <v>18828</v>
      </c>
      <c r="B103" t="s">
        <v>1401</v>
      </c>
      <c r="C103" t="s">
        <v>18745</v>
      </c>
      <c r="D103" s="1">
        <v>45045</v>
      </c>
      <c r="E103" s="1">
        <v>45048</v>
      </c>
      <c r="F103" s="1"/>
      <c r="G103">
        <v>23.42</v>
      </c>
      <c r="H103" t="s">
        <v>18752</v>
      </c>
    </row>
    <row r="104" spans="1:8" x14ac:dyDescent="0.2">
      <c r="A104" t="s">
        <v>18829</v>
      </c>
      <c r="B104" t="s">
        <v>1401</v>
      </c>
      <c r="C104" t="s">
        <v>18728</v>
      </c>
      <c r="D104" s="1">
        <v>45046</v>
      </c>
      <c r="E104" s="1">
        <v>45049</v>
      </c>
      <c r="F104" s="1"/>
      <c r="G104">
        <v>33.15</v>
      </c>
      <c r="H104" t="s">
        <v>18752</v>
      </c>
    </row>
    <row r="105" spans="1:8" x14ac:dyDescent="0.2">
      <c r="A105" t="s">
        <v>18830</v>
      </c>
      <c r="B105" t="s">
        <v>1403</v>
      </c>
      <c r="C105" t="s">
        <v>18745</v>
      </c>
      <c r="D105" s="1">
        <v>45279</v>
      </c>
      <c r="E105" s="1">
        <v>45282</v>
      </c>
      <c r="F105" s="1">
        <v>45295</v>
      </c>
      <c r="G105">
        <v>55.86</v>
      </c>
      <c r="H105" t="s">
        <v>18712</v>
      </c>
    </row>
    <row r="106" spans="1:8" x14ac:dyDescent="0.2">
      <c r="A106" t="s">
        <v>18831</v>
      </c>
      <c r="B106" t="s">
        <v>1408</v>
      </c>
      <c r="C106" t="s">
        <v>18718</v>
      </c>
      <c r="D106" s="1">
        <v>45462</v>
      </c>
      <c r="E106" s="1">
        <v>45467</v>
      </c>
      <c r="F106" s="1">
        <v>45467</v>
      </c>
      <c r="G106">
        <v>37.9</v>
      </c>
      <c r="H106" t="s">
        <v>18716</v>
      </c>
    </row>
    <row r="107" spans="1:8" x14ac:dyDescent="0.2">
      <c r="A107" t="s">
        <v>18832</v>
      </c>
      <c r="B107" t="s">
        <v>1410</v>
      </c>
      <c r="C107" t="s">
        <v>18711</v>
      </c>
      <c r="D107" s="1">
        <v>45115</v>
      </c>
      <c r="E107" s="1">
        <v>45117</v>
      </c>
      <c r="F107" s="1">
        <v>45117</v>
      </c>
      <c r="G107">
        <v>18.309999999999999</v>
      </c>
      <c r="H107" t="s">
        <v>18716</v>
      </c>
    </row>
    <row r="108" spans="1:8" x14ac:dyDescent="0.2">
      <c r="A108" t="s">
        <v>18833</v>
      </c>
      <c r="B108" t="s">
        <v>1413</v>
      </c>
      <c r="C108" t="s">
        <v>18718</v>
      </c>
      <c r="D108" s="1">
        <v>45503</v>
      </c>
      <c r="E108" s="1">
        <v>45513</v>
      </c>
      <c r="F108" s="1">
        <v>45523</v>
      </c>
      <c r="G108">
        <v>6.35</v>
      </c>
      <c r="H108" t="s">
        <v>18716</v>
      </c>
    </row>
    <row r="109" spans="1:8" x14ac:dyDescent="0.2">
      <c r="A109" t="s">
        <v>18834</v>
      </c>
      <c r="B109" t="s">
        <v>1415</v>
      </c>
      <c r="C109" t="s">
        <v>18725</v>
      </c>
      <c r="D109" s="1">
        <v>45457</v>
      </c>
      <c r="E109" s="1">
        <v>45460</v>
      </c>
      <c r="F109" s="1"/>
      <c r="G109">
        <v>13.75</v>
      </c>
      <c r="H109" t="s">
        <v>18766</v>
      </c>
    </row>
    <row r="110" spans="1:8" x14ac:dyDescent="0.2">
      <c r="A110" t="s">
        <v>18835</v>
      </c>
      <c r="B110" t="s">
        <v>1418</v>
      </c>
      <c r="C110" t="s">
        <v>18745</v>
      </c>
      <c r="D110" s="1">
        <v>45617</v>
      </c>
      <c r="E110" s="1">
        <v>45622</v>
      </c>
      <c r="F110" s="1">
        <v>45622</v>
      </c>
      <c r="G110">
        <v>64.11</v>
      </c>
      <c r="H110" t="s">
        <v>18716</v>
      </c>
    </row>
    <row r="111" spans="1:8" x14ac:dyDescent="0.2">
      <c r="A111" t="s">
        <v>18836</v>
      </c>
      <c r="B111" t="s">
        <v>1420</v>
      </c>
      <c r="C111" t="s">
        <v>18711</v>
      </c>
      <c r="D111" s="1">
        <v>45503</v>
      </c>
      <c r="E111" s="1">
        <v>45505</v>
      </c>
      <c r="F111" s="1">
        <v>45505</v>
      </c>
      <c r="G111">
        <v>25.94</v>
      </c>
      <c r="H111" t="s">
        <v>18719</v>
      </c>
    </row>
    <row r="112" spans="1:8" x14ac:dyDescent="0.2">
      <c r="A112" t="s">
        <v>18837</v>
      </c>
      <c r="B112" t="s">
        <v>1422</v>
      </c>
      <c r="C112" t="s">
        <v>18745</v>
      </c>
      <c r="D112" s="1">
        <v>45367</v>
      </c>
      <c r="E112" s="1">
        <v>45369</v>
      </c>
      <c r="F112" s="1">
        <v>45368</v>
      </c>
      <c r="G112">
        <v>22.89</v>
      </c>
      <c r="H112" t="s">
        <v>18719</v>
      </c>
    </row>
    <row r="113" spans="1:8" x14ac:dyDescent="0.2">
      <c r="A113" t="s">
        <v>18838</v>
      </c>
      <c r="B113" t="s">
        <v>1424</v>
      </c>
      <c r="C113" t="s">
        <v>18745</v>
      </c>
      <c r="D113" s="1">
        <v>45410</v>
      </c>
      <c r="E113" s="1">
        <v>45415</v>
      </c>
      <c r="F113" s="1">
        <v>45415</v>
      </c>
      <c r="G113">
        <v>6.94</v>
      </c>
      <c r="H113" t="s">
        <v>18719</v>
      </c>
    </row>
    <row r="114" spans="1:8" x14ac:dyDescent="0.2">
      <c r="A114" t="s">
        <v>18839</v>
      </c>
      <c r="B114" t="s">
        <v>1427</v>
      </c>
      <c r="C114" t="s">
        <v>18728</v>
      </c>
      <c r="D114" s="1">
        <v>44999</v>
      </c>
      <c r="E114" s="1">
        <v>45004</v>
      </c>
      <c r="F114" s="1">
        <v>45005</v>
      </c>
      <c r="G114">
        <v>61.36</v>
      </c>
      <c r="H114" t="s">
        <v>18716</v>
      </c>
    </row>
    <row r="115" spans="1:8" x14ac:dyDescent="0.2">
      <c r="A115" t="s">
        <v>18840</v>
      </c>
      <c r="B115" t="s">
        <v>1429</v>
      </c>
      <c r="C115" t="s">
        <v>18725</v>
      </c>
      <c r="D115" s="1">
        <v>45025</v>
      </c>
      <c r="E115" s="1">
        <v>45035</v>
      </c>
      <c r="F115" s="1">
        <v>45043</v>
      </c>
      <c r="G115">
        <v>27.9</v>
      </c>
      <c r="H115" t="s">
        <v>18712</v>
      </c>
    </row>
    <row r="116" spans="1:8" x14ac:dyDescent="0.2">
      <c r="A116" t="s">
        <v>18841</v>
      </c>
      <c r="B116" t="s">
        <v>1434</v>
      </c>
      <c r="C116" t="s">
        <v>18715</v>
      </c>
      <c r="D116" s="1">
        <v>45313</v>
      </c>
      <c r="E116" s="1">
        <v>45315</v>
      </c>
      <c r="F116" s="1"/>
      <c r="G116">
        <v>11.78</v>
      </c>
      <c r="H116" t="s">
        <v>18752</v>
      </c>
    </row>
    <row r="117" spans="1:8" x14ac:dyDescent="0.2">
      <c r="A117" t="s">
        <v>18842</v>
      </c>
      <c r="B117" t="s">
        <v>1437</v>
      </c>
      <c r="C117" t="s">
        <v>18718</v>
      </c>
      <c r="D117" s="1">
        <v>45344</v>
      </c>
      <c r="E117" s="1">
        <v>45346</v>
      </c>
      <c r="F117" s="1"/>
      <c r="G117">
        <v>19.5</v>
      </c>
      <c r="H117" t="s">
        <v>18761</v>
      </c>
    </row>
    <row r="118" spans="1:8" x14ac:dyDescent="0.2">
      <c r="A118" t="s">
        <v>18843</v>
      </c>
      <c r="B118" t="s">
        <v>1440</v>
      </c>
      <c r="C118" t="s">
        <v>18721</v>
      </c>
      <c r="D118" s="1">
        <v>45329</v>
      </c>
      <c r="E118" s="1">
        <v>45336</v>
      </c>
      <c r="F118" s="1">
        <v>45337</v>
      </c>
      <c r="G118">
        <v>42.5</v>
      </c>
      <c r="H118" t="s">
        <v>18716</v>
      </c>
    </row>
    <row r="119" spans="1:8" x14ac:dyDescent="0.2">
      <c r="A119" t="s">
        <v>18844</v>
      </c>
      <c r="B119" t="s">
        <v>1443</v>
      </c>
      <c r="C119" t="s">
        <v>18745</v>
      </c>
      <c r="D119" s="1">
        <v>44932</v>
      </c>
      <c r="E119" s="1">
        <v>44934</v>
      </c>
      <c r="F119" s="1">
        <v>44934</v>
      </c>
      <c r="G119">
        <v>34.54</v>
      </c>
      <c r="H119" t="s">
        <v>18716</v>
      </c>
    </row>
    <row r="120" spans="1:8" x14ac:dyDescent="0.2">
      <c r="A120" t="s">
        <v>18845</v>
      </c>
      <c r="B120" t="s">
        <v>1447</v>
      </c>
      <c r="C120" t="s">
        <v>18728</v>
      </c>
      <c r="D120" s="1">
        <v>45121</v>
      </c>
      <c r="E120" s="1">
        <v>45124</v>
      </c>
      <c r="F120" s="1">
        <v>45133</v>
      </c>
      <c r="G120">
        <v>50.28</v>
      </c>
      <c r="H120" t="s">
        <v>18716</v>
      </c>
    </row>
    <row r="121" spans="1:8" x14ac:dyDescent="0.2">
      <c r="A121" t="s">
        <v>18846</v>
      </c>
      <c r="B121" t="s">
        <v>1451</v>
      </c>
      <c r="C121" t="s">
        <v>18715</v>
      </c>
      <c r="D121" s="1">
        <v>45353</v>
      </c>
      <c r="E121" s="1">
        <v>45358</v>
      </c>
      <c r="F121" s="1">
        <v>45357</v>
      </c>
      <c r="G121">
        <v>26.91</v>
      </c>
      <c r="H121" t="s">
        <v>18716</v>
      </c>
    </row>
    <row r="122" spans="1:8" x14ac:dyDescent="0.2">
      <c r="A122" t="s">
        <v>18847</v>
      </c>
      <c r="B122" t="s">
        <v>1454</v>
      </c>
      <c r="C122" t="s">
        <v>18711</v>
      </c>
      <c r="D122" s="1">
        <v>45396</v>
      </c>
      <c r="E122" s="1">
        <v>45401</v>
      </c>
      <c r="F122" s="1">
        <v>45401</v>
      </c>
      <c r="G122">
        <v>41.88</v>
      </c>
      <c r="H122" t="s">
        <v>18712</v>
      </c>
    </row>
    <row r="123" spans="1:8" x14ac:dyDescent="0.2">
      <c r="A123" t="s">
        <v>18848</v>
      </c>
      <c r="B123" t="s">
        <v>1457</v>
      </c>
      <c r="C123" t="s">
        <v>18718</v>
      </c>
      <c r="D123" s="1">
        <v>45424</v>
      </c>
      <c r="E123" s="1">
        <v>45427</v>
      </c>
      <c r="F123" s="1">
        <v>45427</v>
      </c>
      <c r="G123">
        <v>40.24</v>
      </c>
      <c r="H123" t="s">
        <v>18716</v>
      </c>
    </row>
    <row r="124" spans="1:8" x14ac:dyDescent="0.2">
      <c r="A124" t="s">
        <v>18849</v>
      </c>
      <c r="B124" t="s">
        <v>1459</v>
      </c>
      <c r="C124" t="s">
        <v>18725</v>
      </c>
      <c r="D124" s="1">
        <v>44985</v>
      </c>
      <c r="E124" s="1">
        <v>44987</v>
      </c>
      <c r="F124" s="1"/>
      <c r="G124">
        <v>52.04</v>
      </c>
      <c r="H124" t="s">
        <v>18761</v>
      </c>
    </row>
    <row r="125" spans="1:8" x14ac:dyDescent="0.2">
      <c r="A125" t="s">
        <v>18850</v>
      </c>
      <c r="B125" t="s">
        <v>1463</v>
      </c>
      <c r="C125" t="s">
        <v>18718</v>
      </c>
      <c r="D125" s="1">
        <v>45028</v>
      </c>
      <c r="E125" s="1">
        <v>45033</v>
      </c>
      <c r="F125" s="1">
        <v>45033</v>
      </c>
      <c r="G125">
        <v>60.35</v>
      </c>
      <c r="H125" t="s">
        <v>18719</v>
      </c>
    </row>
    <row r="126" spans="1:8" x14ac:dyDescent="0.2">
      <c r="A126" t="s">
        <v>18851</v>
      </c>
      <c r="B126" t="s">
        <v>1468</v>
      </c>
      <c r="C126" t="s">
        <v>18715</v>
      </c>
      <c r="D126" s="1">
        <v>44941</v>
      </c>
      <c r="E126" s="1">
        <v>44944</v>
      </c>
      <c r="F126" s="1">
        <v>44949</v>
      </c>
      <c r="G126">
        <v>5.76</v>
      </c>
      <c r="H126" t="s">
        <v>18712</v>
      </c>
    </row>
    <row r="127" spans="1:8" x14ac:dyDescent="0.2">
      <c r="A127" t="s">
        <v>18852</v>
      </c>
      <c r="B127" t="s">
        <v>1471</v>
      </c>
      <c r="C127" t="s">
        <v>18715</v>
      </c>
      <c r="D127" s="1">
        <v>45016</v>
      </c>
      <c r="E127" s="1">
        <v>45018</v>
      </c>
      <c r="F127" s="1">
        <v>45018</v>
      </c>
      <c r="G127">
        <v>7.06</v>
      </c>
      <c r="H127" t="s">
        <v>18712</v>
      </c>
    </row>
    <row r="128" spans="1:8" x14ac:dyDescent="0.2">
      <c r="A128" t="s">
        <v>18853</v>
      </c>
      <c r="B128" t="s">
        <v>1471</v>
      </c>
      <c r="C128" t="s">
        <v>18730</v>
      </c>
      <c r="D128" s="1">
        <v>45018</v>
      </c>
      <c r="E128" s="1">
        <v>45023</v>
      </c>
      <c r="F128" s="1">
        <v>45022</v>
      </c>
      <c r="G128">
        <v>15.16</v>
      </c>
      <c r="H128" t="s">
        <v>18712</v>
      </c>
    </row>
    <row r="129" spans="1:8" x14ac:dyDescent="0.2">
      <c r="A129" t="s">
        <v>18854</v>
      </c>
      <c r="B129" t="s">
        <v>1474</v>
      </c>
      <c r="C129" t="s">
        <v>18745</v>
      </c>
      <c r="D129" s="1">
        <v>45420</v>
      </c>
      <c r="E129" s="1">
        <v>45430</v>
      </c>
      <c r="F129" s="1"/>
      <c r="G129">
        <v>4.54</v>
      </c>
      <c r="H129" t="s">
        <v>18761</v>
      </c>
    </row>
    <row r="130" spans="1:8" x14ac:dyDescent="0.2">
      <c r="A130" t="s">
        <v>18855</v>
      </c>
      <c r="B130" t="s">
        <v>1477</v>
      </c>
      <c r="C130" t="s">
        <v>18715</v>
      </c>
      <c r="D130" s="1">
        <v>45347</v>
      </c>
      <c r="E130" s="1">
        <v>45354</v>
      </c>
      <c r="F130" s="1">
        <v>45354</v>
      </c>
      <c r="G130">
        <v>15.46</v>
      </c>
      <c r="H130" t="s">
        <v>18719</v>
      </c>
    </row>
    <row r="131" spans="1:8" x14ac:dyDescent="0.2">
      <c r="A131" t="s">
        <v>18856</v>
      </c>
      <c r="B131" t="s">
        <v>1479</v>
      </c>
      <c r="C131" t="s">
        <v>18730</v>
      </c>
      <c r="D131" s="1">
        <v>45107</v>
      </c>
      <c r="E131" s="1">
        <v>45110</v>
      </c>
      <c r="F131" s="1"/>
      <c r="G131">
        <v>39.25</v>
      </c>
      <c r="H131" t="s">
        <v>18768</v>
      </c>
    </row>
    <row r="132" spans="1:8" x14ac:dyDescent="0.2">
      <c r="A132" t="s">
        <v>18857</v>
      </c>
      <c r="B132" t="s">
        <v>1481</v>
      </c>
      <c r="C132" t="s">
        <v>18718</v>
      </c>
      <c r="D132" s="1">
        <v>45289</v>
      </c>
      <c r="E132" s="1">
        <v>45294</v>
      </c>
      <c r="F132" s="1">
        <v>45296</v>
      </c>
      <c r="G132">
        <v>31.17</v>
      </c>
      <c r="H132" t="s">
        <v>18719</v>
      </c>
    </row>
    <row r="133" spans="1:8" x14ac:dyDescent="0.2">
      <c r="A133" t="s">
        <v>18858</v>
      </c>
      <c r="B133" t="s">
        <v>1484</v>
      </c>
      <c r="C133" t="s">
        <v>18715</v>
      </c>
      <c r="D133" s="1">
        <v>45578</v>
      </c>
      <c r="E133" s="1">
        <v>45588</v>
      </c>
      <c r="F133" s="1">
        <v>45601</v>
      </c>
      <c r="G133">
        <v>8.5299999999999994</v>
      </c>
      <c r="H133" t="s">
        <v>18712</v>
      </c>
    </row>
    <row r="134" spans="1:8" x14ac:dyDescent="0.2">
      <c r="A134" t="s">
        <v>18859</v>
      </c>
      <c r="B134" t="s">
        <v>1486</v>
      </c>
      <c r="C134" t="s">
        <v>18745</v>
      </c>
      <c r="D134" s="1">
        <v>44970</v>
      </c>
      <c r="E134" s="1">
        <v>44972</v>
      </c>
      <c r="F134" s="1">
        <v>44972</v>
      </c>
      <c r="G134">
        <v>29.14</v>
      </c>
      <c r="H134" t="s">
        <v>18716</v>
      </c>
    </row>
    <row r="135" spans="1:8" x14ac:dyDescent="0.2">
      <c r="A135" t="s">
        <v>18860</v>
      </c>
      <c r="B135" t="s">
        <v>1490</v>
      </c>
      <c r="C135" t="s">
        <v>18711</v>
      </c>
      <c r="D135" s="1">
        <v>45548</v>
      </c>
      <c r="E135" s="1">
        <v>45555</v>
      </c>
      <c r="F135" s="1"/>
      <c r="G135">
        <v>4.78</v>
      </c>
      <c r="H135" t="s">
        <v>18736</v>
      </c>
    </row>
    <row r="136" spans="1:8" x14ac:dyDescent="0.2">
      <c r="A136" t="s">
        <v>18861</v>
      </c>
      <c r="B136" t="s">
        <v>1492</v>
      </c>
      <c r="C136" t="s">
        <v>18730</v>
      </c>
      <c r="D136" s="1">
        <v>45010</v>
      </c>
      <c r="E136" s="1">
        <v>45020</v>
      </c>
      <c r="F136" s="1">
        <v>45021</v>
      </c>
      <c r="G136">
        <v>62.92</v>
      </c>
      <c r="H136" t="s">
        <v>18712</v>
      </c>
    </row>
    <row r="137" spans="1:8" x14ac:dyDescent="0.2">
      <c r="A137" t="s">
        <v>18862</v>
      </c>
      <c r="B137" t="s">
        <v>1494</v>
      </c>
      <c r="C137" t="s">
        <v>18715</v>
      </c>
      <c r="D137" s="1">
        <v>45519</v>
      </c>
      <c r="E137" s="1">
        <v>45522</v>
      </c>
      <c r="F137" s="1">
        <v>45522</v>
      </c>
      <c r="G137">
        <v>6.9</v>
      </c>
      <c r="H137" t="s">
        <v>18712</v>
      </c>
    </row>
    <row r="138" spans="1:8" x14ac:dyDescent="0.2">
      <c r="A138" t="s">
        <v>18863</v>
      </c>
      <c r="B138" t="s">
        <v>1499</v>
      </c>
      <c r="C138" t="s">
        <v>18728</v>
      </c>
      <c r="D138" s="1">
        <v>45259</v>
      </c>
      <c r="E138" s="1">
        <v>45262</v>
      </c>
      <c r="F138" s="1">
        <v>45261</v>
      </c>
      <c r="G138">
        <v>6.77</v>
      </c>
      <c r="H138" t="s">
        <v>18712</v>
      </c>
    </row>
    <row r="139" spans="1:8" x14ac:dyDescent="0.2">
      <c r="A139" t="s">
        <v>18864</v>
      </c>
      <c r="B139" t="s">
        <v>1501</v>
      </c>
      <c r="C139" t="s">
        <v>18745</v>
      </c>
      <c r="D139" s="1">
        <v>45551</v>
      </c>
      <c r="E139" s="1">
        <v>45561</v>
      </c>
      <c r="F139" s="1">
        <v>45566</v>
      </c>
      <c r="G139">
        <v>23.84</v>
      </c>
      <c r="H139" t="s">
        <v>18716</v>
      </c>
    </row>
    <row r="140" spans="1:8" x14ac:dyDescent="0.2">
      <c r="A140" t="s">
        <v>18865</v>
      </c>
      <c r="B140" t="s">
        <v>1504</v>
      </c>
      <c r="C140" t="s">
        <v>18730</v>
      </c>
      <c r="D140" s="1">
        <v>45023</v>
      </c>
      <c r="E140" s="1">
        <v>45028</v>
      </c>
      <c r="F140" s="1">
        <v>45031</v>
      </c>
      <c r="G140">
        <v>15.43</v>
      </c>
      <c r="H140" t="s">
        <v>18719</v>
      </c>
    </row>
    <row r="141" spans="1:8" x14ac:dyDescent="0.2">
      <c r="A141" t="s">
        <v>18866</v>
      </c>
      <c r="B141" t="s">
        <v>1507</v>
      </c>
      <c r="C141" t="s">
        <v>18730</v>
      </c>
      <c r="D141" s="1">
        <v>45303</v>
      </c>
      <c r="E141" s="1">
        <v>45310</v>
      </c>
      <c r="F141" s="1">
        <v>45310</v>
      </c>
      <c r="G141">
        <v>24.06</v>
      </c>
      <c r="H141" t="s">
        <v>18719</v>
      </c>
    </row>
    <row r="142" spans="1:8" x14ac:dyDescent="0.2">
      <c r="A142" t="s">
        <v>18867</v>
      </c>
      <c r="B142" t="s">
        <v>1511</v>
      </c>
      <c r="C142" t="s">
        <v>18725</v>
      </c>
      <c r="D142" s="1">
        <v>45427</v>
      </c>
      <c r="E142" s="1">
        <v>45429</v>
      </c>
      <c r="F142" s="1">
        <v>45429</v>
      </c>
      <c r="G142">
        <v>10.01</v>
      </c>
      <c r="H142" t="s">
        <v>18712</v>
      </c>
    </row>
    <row r="143" spans="1:8" x14ac:dyDescent="0.2">
      <c r="A143" t="s">
        <v>18868</v>
      </c>
      <c r="B143" t="s">
        <v>1514</v>
      </c>
      <c r="C143" t="s">
        <v>18715</v>
      </c>
      <c r="D143" s="1">
        <v>45018</v>
      </c>
      <c r="E143" s="1">
        <v>45021</v>
      </c>
      <c r="F143" s="1">
        <v>45022</v>
      </c>
      <c r="G143">
        <v>26.78</v>
      </c>
      <c r="H143" t="s">
        <v>18716</v>
      </c>
    </row>
    <row r="144" spans="1:8" x14ac:dyDescent="0.2">
      <c r="A144" t="s">
        <v>18869</v>
      </c>
      <c r="B144" t="s">
        <v>1517</v>
      </c>
      <c r="C144" t="s">
        <v>18725</v>
      </c>
      <c r="D144" s="1">
        <v>45227</v>
      </c>
      <c r="E144" s="1">
        <v>45237</v>
      </c>
      <c r="F144" s="1"/>
      <c r="G144">
        <v>39.49</v>
      </c>
      <c r="H144" t="s">
        <v>18761</v>
      </c>
    </row>
    <row r="145" spans="1:8" x14ac:dyDescent="0.2">
      <c r="A145" t="s">
        <v>18870</v>
      </c>
      <c r="B145" t="s">
        <v>1519</v>
      </c>
      <c r="C145" t="s">
        <v>18728</v>
      </c>
      <c r="D145" s="1">
        <v>45429</v>
      </c>
      <c r="E145" s="1">
        <v>45432</v>
      </c>
      <c r="F145" s="1">
        <v>45445</v>
      </c>
      <c r="G145">
        <v>59.7</v>
      </c>
      <c r="H145" t="s">
        <v>18719</v>
      </c>
    </row>
    <row r="146" spans="1:8" x14ac:dyDescent="0.2">
      <c r="A146" t="s">
        <v>18871</v>
      </c>
      <c r="B146" t="s">
        <v>1523</v>
      </c>
      <c r="C146" t="s">
        <v>18730</v>
      </c>
      <c r="D146" s="1">
        <v>45096</v>
      </c>
      <c r="E146" s="1">
        <v>45106</v>
      </c>
      <c r="F146" s="1"/>
      <c r="G146">
        <v>53.96</v>
      </c>
      <c r="H146" t="s">
        <v>18768</v>
      </c>
    </row>
    <row r="147" spans="1:8" x14ac:dyDescent="0.2">
      <c r="A147" t="s">
        <v>18872</v>
      </c>
      <c r="B147" t="s">
        <v>1526</v>
      </c>
      <c r="C147" t="s">
        <v>18721</v>
      </c>
      <c r="D147" s="1">
        <v>45090</v>
      </c>
      <c r="E147" s="1">
        <v>45100</v>
      </c>
      <c r="F147" s="1">
        <v>45107</v>
      </c>
      <c r="G147">
        <v>64.709999999999994</v>
      </c>
      <c r="H147" t="s">
        <v>18712</v>
      </c>
    </row>
    <row r="148" spans="1:8" x14ac:dyDescent="0.2">
      <c r="A148" t="s">
        <v>18873</v>
      </c>
      <c r="B148" t="s">
        <v>1529</v>
      </c>
      <c r="C148" t="s">
        <v>18718</v>
      </c>
      <c r="D148" s="1">
        <v>45192</v>
      </c>
      <c r="E148" s="1">
        <v>45195</v>
      </c>
      <c r="F148" s="1">
        <v>45198</v>
      </c>
      <c r="G148">
        <v>17.260000000000002</v>
      </c>
      <c r="H148" t="s">
        <v>18719</v>
      </c>
    </row>
    <row r="149" spans="1:8" x14ac:dyDescent="0.2">
      <c r="A149" t="s">
        <v>18874</v>
      </c>
      <c r="B149" t="s">
        <v>1534</v>
      </c>
      <c r="C149" t="s">
        <v>18718</v>
      </c>
      <c r="D149" s="1">
        <v>45134</v>
      </c>
      <c r="E149" s="1">
        <v>45144</v>
      </c>
      <c r="F149" s="1">
        <v>45143</v>
      </c>
      <c r="G149">
        <v>56.24</v>
      </c>
      <c r="H149" t="s">
        <v>18712</v>
      </c>
    </row>
    <row r="150" spans="1:8" x14ac:dyDescent="0.2">
      <c r="A150" t="s">
        <v>18875</v>
      </c>
      <c r="B150" t="s">
        <v>1536</v>
      </c>
      <c r="C150" t="s">
        <v>18402</v>
      </c>
      <c r="D150" s="1">
        <v>45177</v>
      </c>
      <c r="E150" s="1">
        <v>45182</v>
      </c>
      <c r="F150" s="1">
        <v>45182</v>
      </c>
      <c r="G150">
        <v>63.07</v>
      </c>
      <c r="H150" t="s">
        <v>18712</v>
      </c>
    </row>
    <row r="151" spans="1:8" x14ac:dyDescent="0.2">
      <c r="A151" t="s">
        <v>18876</v>
      </c>
      <c r="B151" t="s">
        <v>1540</v>
      </c>
      <c r="C151" t="s">
        <v>18715</v>
      </c>
      <c r="D151" s="1">
        <v>45564</v>
      </c>
      <c r="E151" s="1">
        <v>45571</v>
      </c>
      <c r="F151" s="1"/>
      <c r="G151">
        <v>53.14</v>
      </c>
      <c r="H151" t="s">
        <v>18766</v>
      </c>
    </row>
    <row r="152" spans="1:8" x14ac:dyDescent="0.2">
      <c r="A152" t="s">
        <v>18877</v>
      </c>
      <c r="B152" t="s">
        <v>1543</v>
      </c>
      <c r="C152" t="s">
        <v>18725</v>
      </c>
      <c r="D152" s="1">
        <v>45302</v>
      </c>
      <c r="E152" s="1">
        <v>45305</v>
      </c>
      <c r="F152" s="1">
        <v>45310</v>
      </c>
      <c r="G152">
        <v>42.04</v>
      </c>
      <c r="H152" t="s">
        <v>18716</v>
      </c>
    </row>
    <row r="153" spans="1:8" x14ac:dyDescent="0.2">
      <c r="A153" t="s">
        <v>18878</v>
      </c>
      <c r="B153" t="s">
        <v>1545</v>
      </c>
      <c r="C153" t="s">
        <v>18728</v>
      </c>
      <c r="D153" s="1">
        <v>45416</v>
      </c>
      <c r="E153" s="1">
        <v>45419</v>
      </c>
      <c r="F153" s="1"/>
      <c r="G153">
        <v>30.88</v>
      </c>
      <c r="H153" t="s">
        <v>18766</v>
      </c>
    </row>
    <row r="154" spans="1:8" x14ac:dyDescent="0.2">
      <c r="A154" t="s">
        <v>18879</v>
      </c>
      <c r="B154" t="s">
        <v>1549</v>
      </c>
      <c r="C154" t="s">
        <v>18730</v>
      </c>
      <c r="D154" s="1">
        <v>45533</v>
      </c>
      <c r="E154" s="1">
        <v>45535</v>
      </c>
      <c r="F154" s="1">
        <v>45537</v>
      </c>
      <c r="G154">
        <v>15.45</v>
      </c>
      <c r="H154" t="s">
        <v>18712</v>
      </c>
    </row>
    <row r="155" spans="1:8" x14ac:dyDescent="0.2">
      <c r="A155" t="s">
        <v>18880</v>
      </c>
      <c r="B155" t="s">
        <v>1552</v>
      </c>
      <c r="C155" t="s">
        <v>18728</v>
      </c>
      <c r="D155" s="1">
        <v>45025</v>
      </c>
      <c r="E155" s="1">
        <v>45030</v>
      </c>
      <c r="F155" s="1">
        <v>45032</v>
      </c>
      <c r="G155">
        <v>58.6</v>
      </c>
      <c r="H155" t="s">
        <v>18712</v>
      </c>
    </row>
    <row r="156" spans="1:8" x14ac:dyDescent="0.2">
      <c r="A156" t="s">
        <v>18881</v>
      </c>
      <c r="B156" t="s">
        <v>1555</v>
      </c>
      <c r="C156" t="s">
        <v>18730</v>
      </c>
      <c r="D156" s="1">
        <v>45380</v>
      </c>
      <c r="E156" s="1">
        <v>45385</v>
      </c>
      <c r="F156" s="1">
        <v>45388</v>
      </c>
      <c r="G156">
        <v>15.89</v>
      </c>
      <c r="H156" t="s">
        <v>18712</v>
      </c>
    </row>
    <row r="157" spans="1:8" x14ac:dyDescent="0.2">
      <c r="A157" t="s">
        <v>18882</v>
      </c>
      <c r="B157" t="s">
        <v>1559</v>
      </c>
      <c r="C157" t="s">
        <v>18730</v>
      </c>
      <c r="D157" s="1">
        <v>45259</v>
      </c>
      <c r="E157" s="1">
        <v>45269</v>
      </c>
      <c r="F157" s="1">
        <v>45272</v>
      </c>
      <c r="G157">
        <v>37.44</v>
      </c>
      <c r="H157" t="s">
        <v>18719</v>
      </c>
    </row>
    <row r="158" spans="1:8" x14ac:dyDescent="0.2">
      <c r="A158" t="s">
        <v>18883</v>
      </c>
      <c r="B158" t="s">
        <v>1562</v>
      </c>
      <c r="C158" t="s">
        <v>18711</v>
      </c>
      <c r="D158" s="1">
        <v>45020</v>
      </c>
      <c r="E158" s="1">
        <v>45027</v>
      </c>
      <c r="F158" s="1">
        <v>45032</v>
      </c>
      <c r="G158">
        <v>8.32</v>
      </c>
      <c r="H158" t="s">
        <v>18716</v>
      </c>
    </row>
    <row r="159" spans="1:8" x14ac:dyDescent="0.2">
      <c r="A159" t="s">
        <v>18884</v>
      </c>
      <c r="B159" t="s">
        <v>1564</v>
      </c>
      <c r="C159" t="s">
        <v>18721</v>
      </c>
      <c r="D159" s="1">
        <v>45186</v>
      </c>
      <c r="E159" s="1">
        <v>45196</v>
      </c>
      <c r="F159" s="1">
        <v>45210</v>
      </c>
      <c r="G159">
        <v>41.42</v>
      </c>
      <c r="H159" t="s">
        <v>18716</v>
      </c>
    </row>
    <row r="160" spans="1:8" x14ac:dyDescent="0.2">
      <c r="A160" t="s">
        <v>18885</v>
      </c>
      <c r="B160" t="s">
        <v>1566</v>
      </c>
      <c r="C160" t="s">
        <v>18728</v>
      </c>
      <c r="D160" s="1">
        <v>45579</v>
      </c>
      <c r="E160" s="1">
        <v>45584</v>
      </c>
      <c r="F160" s="1">
        <v>45586</v>
      </c>
      <c r="G160">
        <v>43.36</v>
      </c>
      <c r="H160" t="s">
        <v>18719</v>
      </c>
    </row>
    <row r="161" spans="1:8" x14ac:dyDescent="0.2">
      <c r="A161" t="s">
        <v>18886</v>
      </c>
      <c r="B161" t="s">
        <v>1569</v>
      </c>
      <c r="C161" t="s">
        <v>18725</v>
      </c>
      <c r="D161" s="1">
        <v>45439</v>
      </c>
      <c r="E161" s="1">
        <v>45444</v>
      </c>
      <c r="F161" s="1">
        <v>45444</v>
      </c>
      <c r="G161">
        <v>52.72</v>
      </c>
      <c r="H161" t="s">
        <v>18719</v>
      </c>
    </row>
    <row r="162" spans="1:8" x14ac:dyDescent="0.2">
      <c r="A162" t="s">
        <v>18887</v>
      </c>
      <c r="B162" t="s">
        <v>1572</v>
      </c>
      <c r="C162" t="s">
        <v>18715</v>
      </c>
      <c r="D162" s="1">
        <v>45419</v>
      </c>
      <c r="E162" s="1">
        <v>45421</v>
      </c>
      <c r="F162" s="1">
        <v>45429</v>
      </c>
      <c r="G162">
        <v>53.95</v>
      </c>
      <c r="H162" t="s">
        <v>18712</v>
      </c>
    </row>
    <row r="163" spans="1:8" x14ac:dyDescent="0.2">
      <c r="A163" t="s">
        <v>18888</v>
      </c>
      <c r="B163" t="s">
        <v>1576</v>
      </c>
      <c r="C163" t="s">
        <v>18725</v>
      </c>
      <c r="D163" s="1">
        <v>45430</v>
      </c>
      <c r="E163" s="1">
        <v>45432</v>
      </c>
      <c r="F163" s="1">
        <v>45434</v>
      </c>
      <c r="G163">
        <v>43.24</v>
      </c>
      <c r="H163" t="s">
        <v>18712</v>
      </c>
    </row>
    <row r="164" spans="1:8" x14ac:dyDescent="0.2">
      <c r="A164" t="s">
        <v>18889</v>
      </c>
      <c r="B164" t="s">
        <v>1580</v>
      </c>
      <c r="C164" t="s">
        <v>18730</v>
      </c>
      <c r="D164" s="1">
        <v>45491</v>
      </c>
      <c r="E164" s="1">
        <v>45493</v>
      </c>
      <c r="F164" s="1">
        <v>45493</v>
      </c>
      <c r="G164">
        <v>42.85</v>
      </c>
      <c r="H164" t="s">
        <v>18712</v>
      </c>
    </row>
    <row r="165" spans="1:8" x14ac:dyDescent="0.2">
      <c r="A165" t="s">
        <v>18890</v>
      </c>
      <c r="B165" t="s">
        <v>1584</v>
      </c>
      <c r="C165" t="s">
        <v>18711</v>
      </c>
      <c r="D165" s="1">
        <v>45311</v>
      </c>
      <c r="E165" s="1">
        <v>45314</v>
      </c>
      <c r="F165" s="1">
        <v>45316</v>
      </c>
      <c r="G165">
        <v>47.6</v>
      </c>
      <c r="H165" t="s">
        <v>18716</v>
      </c>
    </row>
    <row r="166" spans="1:8" x14ac:dyDescent="0.2">
      <c r="A166" t="s">
        <v>18891</v>
      </c>
      <c r="B166" t="s">
        <v>1588</v>
      </c>
      <c r="C166" t="s">
        <v>18718</v>
      </c>
      <c r="D166" s="1">
        <v>45177</v>
      </c>
      <c r="E166" s="1">
        <v>45182</v>
      </c>
      <c r="F166" s="1">
        <v>45182</v>
      </c>
      <c r="G166">
        <v>42.33</v>
      </c>
      <c r="H166" t="s">
        <v>18712</v>
      </c>
    </row>
    <row r="167" spans="1:8" x14ac:dyDescent="0.2">
      <c r="A167" t="s">
        <v>18892</v>
      </c>
      <c r="B167" t="s">
        <v>1593</v>
      </c>
      <c r="C167" t="s">
        <v>18721</v>
      </c>
      <c r="D167" s="1">
        <v>45567</v>
      </c>
      <c r="E167" s="1">
        <v>45570</v>
      </c>
      <c r="F167" s="1">
        <v>45570</v>
      </c>
      <c r="G167">
        <v>12.99</v>
      </c>
      <c r="H167" t="s">
        <v>18716</v>
      </c>
    </row>
    <row r="168" spans="1:8" x14ac:dyDescent="0.2">
      <c r="A168" t="s">
        <v>18893</v>
      </c>
      <c r="B168" t="s">
        <v>1596</v>
      </c>
      <c r="C168" t="s">
        <v>18728</v>
      </c>
      <c r="D168" s="1">
        <v>45429</v>
      </c>
      <c r="E168" s="1">
        <v>45432</v>
      </c>
      <c r="F168" s="1">
        <v>45432</v>
      </c>
      <c r="G168">
        <v>36.6</v>
      </c>
      <c r="H168" t="s">
        <v>18712</v>
      </c>
    </row>
    <row r="169" spans="1:8" x14ac:dyDescent="0.2">
      <c r="A169" t="s">
        <v>18894</v>
      </c>
      <c r="B169" t="s">
        <v>1598</v>
      </c>
      <c r="C169" t="s">
        <v>18718</v>
      </c>
      <c r="D169" s="1">
        <v>45251</v>
      </c>
      <c r="E169" s="1">
        <v>45256</v>
      </c>
      <c r="F169" s="1">
        <v>45255</v>
      </c>
      <c r="G169">
        <v>23.18</v>
      </c>
      <c r="H169" t="s">
        <v>18716</v>
      </c>
    </row>
    <row r="170" spans="1:8" x14ac:dyDescent="0.2">
      <c r="A170" t="s">
        <v>18895</v>
      </c>
      <c r="B170" t="s">
        <v>1600</v>
      </c>
      <c r="C170" t="s">
        <v>18728</v>
      </c>
      <c r="D170" s="1">
        <v>45464</v>
      </c>
      <c r="E170" s="1">
        <v>45471</v>
      </c>
      <c r="F170" s="1">
        <v>45473</v>
      </c>
      <c r="G170">
        <v>47.44</v>
      </c>
      <c r="H170" t="s">
        <v>18719</v>
      </c>
    </row>
    <row r="171" spans="1:8" x14ac:dyDescent="0.2">
      <c r="A171" t="s">
        <v>18896</v>
      </c>
      <c r="B171" t="s">
        <v>1602</v>
      </c>
      <c r="C171" t="s">
        <v>18725</v>
      </c>
      <c r="D171" s="1">
        <v>45445</v>
      </c>
      <c r="E171" s="1">
        <v>45455</v>
      </c>
      <c r="F171" s="1">
        <v>45463</v>
      </c>
      <c r="G171">
        <v>59.48</v>
      </c>
      <c r="H171" t="s">
        <v>18712</v>
      </c>
    </row>
    <row r="172" spans="1:8" x14ac:dyDescent="0.2">
      <c r="A172" t="s">
        <v>18897</v>
      </c>
      <c r="B172" t="s">
        <v>1606</v>
      </c>
      <c r="C172" t="s">
        <v>18711</v>
      </c>
      <c r="D172" s="1">
        <v>44994</v>
      </c>
      <c r="E172" s="1">
        <v>44997</v>
      </c>
      <c r="F172" s="1">
        <v>44997</v>
      </c>
      <c r="G172">
        <v>42.56</v>
      </c>
      <c r="H172" t="s">
        <v>18712</v>
      </c>
    </row>
    <row r="173" spans="1:8" x14ac:dyDescent="0.2">
      <c r="A173" t="s">
        <v>18898</v>
      </c>
      <c r="B173" t="s">
        <v>1610</v>
      </c>
      <c r="C173" t="s">
        <v>18402</v>
      </c>
      <c r="D173" s="1">
        <v>45079</v>
      </c>
      <c r="E173" s="1">
        <v>45081</v>
      </c>
      <c r="F173" s="1">
        <v>45089</v>
      </c>
      <c r="G173">
        <v>29.14</v>
      </c>
      <c r="H173" t="s">
        <v>18719</v>
      </c>
    </row>
    <row r="174" spans="1:8" x14ac:dyDescent="0.2">
      <c r="A174" t="s">
        <v>18899</v>
      </c>
      <c r="B174" t="s">
        <v>1614</v>
      </c>
      <c r="C174" t="s">
        <v>18711</v>
      </c>
      <c r="D174" s="1">
        <v>45338</v>
      </c>
      <c r="E174" s="1">
        <v>45343</v>
      </c>
      <c r="F174" s="1"/>
      <c r="G174">
        <v>33.81</v>
      </c>
      <c r="H174" t="s">
        <v>18768</v>
      </c>
    </row>
    <row r="175" spans="1:8" x14ac:dyDescent="0.2">
      <c r="A175" t="s">
        <v>18900</v>
      </c>
      <c r="B175" t="s">
        <v>1618</v>
      </c>
      <c r="C175" t="s">
        <v>18718</v>
      </c>
      <c r="D175" s="1">
        <v>45283</v>
      </c>
      <c r="E175" s="1">
        <v>45293</v>
      </c>
      <c r="F175" s="1">
        <v>45295</v>
      </c>
      <c r="G175">
        <v>58.28</v>
      </c>
      <c r="H175" t="s">
        <v>18712</v>
      </c>
    </row>
    <row r="176" spans="1:8" x14ac:dyDescent="0.2">
      <c r="A176" t="s">
        <v>18901</v>
      </c>
      <c r="B176" t="s">
        <v>1620</v>
      </c>
      <c r="C176" t="s">
        <v>18718</v>
      </c>
      <c r="D176" s="1">
        <v>45511</v>
      </c>
      <c r="E176" s="1">
        <v>45514</v>
      </c>
      <c r="F176" s="1"/>
      <c r="G176">
        <v>20.83</v>
      </c>
      <c r="H176" t="s">
        <v>18761</v>
      </c>
    </row>
    <row r="177" spans="1:8" x14ac:dyDescent="0.2">
      <c r="A177" t="s">
        <v>18902</v>
      </c>
      <c r="B177" t="s">
        <v>1622</v>
      </c>
      <c r="C177" t="s">
        <v>18745</v>
      </c>
      <c r="D177" s="1">
        <v>45472</v>
      </c>
      <c r="E177" s="1">
        <v>45479</v>
      </c>
      <c r="F177" s="1">
        <v>45479</v>
      </c>
      <c r="G177">
        <v>20.5</v>
      </c>
      <c r="H177" t="s">
        <v>18716</v>
      </c>
    </row>
    <row r="178" spans="1:8" x14ac:dyDescent="0.2">
      <c r="A178" t="s">
        <v>18903</v>
      </c>
      <c r="B178" t="s">
        <v>1624</v>
      </c>
      <c r="C178" t="s">
        <v>18711</v>
      </c>
      <c r="D178" s="1">
        <v>45289</v>
      </c>
      <c r="E178" s="1">
        <v>45294</v>
      </c>
      <c r="F178" s="1">
        <v>45302</v>
      </c>
      <c r="G178">
        <v>21.57</v>
      </c>
      <c r="H178" t="s">
        <v>18712</v>
      </c>
    </row>
    <row r="179" spans="1:8" x14ac:dyDescent="0.2">
      <c r="A179" t="s">
        <v>18904</v>
      </c>
      <c r="B179" t="s">
        <v>1628</v>
      </c>
      <c r="C179" t="s">
        <v>18728</v>
      </c>
      <c r="D179" s="1">
        <v>44964</v>
      </c>
      <c r="E179" s="1">
        <v>44967</v>
      </c>
      <c r="F179" s="1">
        <v>44973</v>
      </c>
      <c r="G179">
        <v>21.75</v>
      </c>
      <c r="H179" t="s">
        <v>18719</v>
      </c>
    </row>
    <row r="180" spans="1:8" x14ac:dyDescent="0.2">
      <c r="A180" t="s">
        <v>18905</v>
      </c>
      <c r="B180" t="s">
        <v>1631</v>
      </c>
      <c r="C180" t="s">
        <v>18715</v>
      </c>
      <c r="D180" s="1">
        <v>45442</v>
      </c>
      <c r="E180" s="1">
        <v>45447</v>
      </c>
      <c r="F180" s="1">
        <v>45447</v>
      </c>
      <c r="G180">
        <v>61.9</v>
      </c>
      <c r="H180" t="s">
        <v>18719</v>
      </c>
    </row>
    <row r="181" spans="1:8" x14ac:dyDescent="0.2">
      <c r="A181" t="s">
        <v>18906</v>
      </c>
      <c r="B181" t="s">
        <v>1635</v>
      </c>
      <c r="C181" t="s">
        <v>18711</v>
      </c>
      <c r="D181" s="1">
        <v>44957</v>
      </c>
      <c r="E181" s="1">
        <v>44964</v>
      </c>
      <c r="F181" s="1">
        <v>44972</v>
      </c>
      <c r="G181">
        <v>53.2</v>
      </c>
      <c r="H181" t="s">
        <v>18719</v>
      </c>
    </row>
    <row r="182" spans="1:8" x14ac:dyDescent="0.2">
      <c r="A182" t="s">
        <v>18907</v>
      </c>
      <c r="B182" t="s">
        <v>1637</v>
      </c>
      <c r="C182" t="s">
        <v>18711</v>
      </c>
      <c r="D182" s="1">
        <v>45170</v>
      </c>
      <c r="E182" s="1">
        <v>45175</v>
      </c>
      <c r="F182" s="1">
        <v>45175</v>
      </c>
      <c r="G182">
        <v>31.04</v>
      </c>
      <c r="H182" t="s">
        <v>18712</v>
      </c>
    </row>
    <row r="183" spans="1:8" x14ac:dyDescent="0.2">
      <c r="A183" t="s">
        <v>18908</v>
      </c>
      <c r="B183" t="s">
        <v>1640</v>
      </c>
      <c r="C183" t="s">
        <v>18711</v>
      </c>
      <c r="D183" s="1">
        <v>45540</v>
      </c>
      <c r="E183" s="1">
        <v>45542</v>
      </c>
      <c r="F183" s="1">
        <v>45545</v>
      </c>
      <c r="G183">
        <v>24.96</v>
      </c>
      <c r="H183" t="s">
        <v>18712</v>
      </c>
    </row>
    <row r="184" spans="1:8" x14ac:dyDescent="0.2">
      <c r="A184" t="s">
        <v>18909</v>
      </c>
      <c r="B184" t="s">
        <v>1642</v>
      </c>
      <c r="C184" t="s">
        <v>18725</v>
      </c>
      <c r="D184" s="1">
        <v>45480</v>
      </c>
      <c r="E184" s="1">
        <v>45485</v>
      </c>
      <c r="F184" s="1">
        <v>45490</v>
      </c>
      <c r="G184">
        <v>32.53</v>
      </c>
      <c r="H184" t="s">
        <v>18716</v>
      </c>
    </row>
    <row r="185" spans="1:8" x14ac:dyDescent="0.2">
      <c r="A185" t="s">
        <v>18910</v>
      </c>
      <c r="B185" t="s">
        <v>1646</v>
      </c>
      <c r="C185" t="s">
        <v>18721</v>
      </c>
      <c r="D185" s="1">
        <v>45000</v>
      </c>
      <c r="E185" s="1">
        <v>45002</v>
      </c>
      <c r="F185" s="1">
        <v>45002</v>
      </c>
      <c r="G185">
        <v>53.88</v>
      </c>
      <c r="H185" t="s">
        <v>18719</v>
      </c>
    </row>
    <row r="186" spans="1:8" x14ac:dyDescent="0.2">
      <c r="A186" t="s">
        <v>18911</v>
      </c>
      <c r="B186" t="s">
        <v>1649</v>
      </c>
      <c r="C186" t="s">
        <v>18745</v>
      </c>
      <c r="D186" s="1">
        <v>44983</v>
      </c>
      <c r="E186" s="1">
        <v>44993</v>
      </c>
      <c r="F186" s="1">
        <v>44993</v>
      </c>
      <c r="G186">
        <v>34.61</v>
      </c>
      <c r="H186" t="s">
        <v>18719</v>
      </c>
    </row>
    <row r="187" spans="1:8" x14ac:dyDescent="0.2">
      <c r="A187" t="s">
        <v>18912</v>
      </c>
      <c r="B187" t="s">
        <v>1649</v>
      </c>
      <c r="C187" t="s">
        <v>18718</v>
      </c>
      <c r="D187" s="1">
        <v>44985</v>
      </c>
      <c r="E187" s="1">
        <v>44992</v>
      </c>
      <c r="F187" s="1">
        <v>44992</v>
      </c>
      <c r="G187">
        <v>27.77</v>
      </c>
      <c r="H187" t="s">
        <v>18716</v>
      </c>
    </row>
    <row r="188" spans="1:8" x14ac:dyDescent="0.2">
      <c r="A188" t="s">
        <v>18913</v>
      </c>
      <c r="B188" t="s">
        <v>1652</v>
      </c>
      <c r="C188" t="s">
        <v>18745</v>
      </c>
      <c r="D188" s="1">
        <v>44978</v>
      </c>
      <c r="E188" s="1">
        <v>44980</v>
      </c>
      <c r="F188" s="1">
        <v>44985</v>
      </c>
      <c r="G188">
        <v>23.41</v>
      </c>
      <c r="H188" t="s">
        <v>18712</v>
      </c>
    </row>
    <row r="189" spans="1:8" x14ac:dyDescent="0.2">
      <c r="A189" t="s">
        <v>18914</v>
      </c>
      <c r="B189" t="s">
        <v>1657</v>
      </c>
      <c r="C189" t="s">
        <v>18711</v>
      </c>
      <c r="D189" s="1">
        <v>45408</v>
      </c>
      <c r="E189" s="1">
        <v>45410</v>
      </c>
      <c r="F189" s="1">
        <v>45409</v>
      </c>
      <c r="G189">
        <v>28.66</v>
      </c>
      <c r="H189" t="s">
        <v>18716</v>
      </c>
    </row>
    <row r="190" spans="1:8" x14ac:dyDescent="0.2">
      <c r="A190" t="s">
        <v>18915</v>
      </c>
      <c r="B190" t="s">
        <v>1659</v>
      </c>
      <c r="C190" t="s">
        <v>18725</v>
      </c>
      <c r="D190" s="1">
        <v>45194</v>
      </c>
      <c r="E190" s="1">
        <v>45196</v>
      </c>
      <c r="F190" s="1">
        <v>45195</v>
      </c>
      <c r="G190">
        <v>60.99</v>
      </c>
      <c r="H190" t="s">
        <v>18719</v>
      </c>
    </row>
    <row r="191" spans="1:8" x14ac:dyDescent="0.2">
      <c r="A191" t="s">
        <v>18916</v>
      </c>
      <c r="B191" t="s">
        <v>1663</v>
      </c>
      <c r="C191" t="s">
        <v>18730</v>
      </c>
      <c r="D191" s="1">
        <v>45151</v>
      </c>
      <c r="E191" s="1">
        <v>45156</v>
      </c>
      <c r="F191" s="1">
        <v>45157</v>
      </c>
      <c r="G191">
        <v>6.87</v>
      </c>
      <c r="H191" t="s">
        <v>18716</v>
      </c>
    </row>
    <row r="192" spans="1:8" x14ac:dyDescent="0.2">
      <c r="A192" t="s">
        <v>18917</v>
      </c>
      <c r="B192" t="s">
        <v>1665</v>
      </c>
      <c r="C192" t="s">
        <v>18730</v>
      </c>
      <c r="D192" s="1">
        <v>45044</v>
      </c>
      <c r="E192" s="1">
        <v>45054</v>
      </c>
      <c r="F192" s="1">
        <v>45054</v>
      </c>
      <c r="G192">
        <v>61.39</v>
      </c>
      <c r="H192" t="s">
        <v>18719</v>
      </c>
    </row>
    <row r="193" spans="1:8" x14ac:dyDescent="0.2">
      <c r="A193" t="s">
        <v>18918</v>
      </c>
      <c r="B193" t="s">
        <v>1667</v>
      </c>
      <c r="C193" t="s">
        <v>18745</v>
      </c>
      <c r="D193" s="1">
        <v>45054</v>
      </c>
      <c r="E193" s="1">
        <v>45061</v>
      </c>
      <c r="F193" s="1">
        <v>45061</v>
      </c>
      <c r="G193">
        <v>54.48</v>
      </c>
      <c r="H193" t="s">
        <v>18719</v>
      </c>
    </row>
    <row r="194" spans="1:8" x14ac:dyDescent="0.2">
      <c r="A194" t="s">
        <v>18919</v>
      </c>
      <c r="B194" t="s">
        <v>1670</v>
      </c>
      <c r="C194" t="s">
        <v>18715</v>
      </c>
      <c r="D194" s="1">
        <v>45016</v>
      </c>
      <c r="E194" s="1">
        <v>45023</v>
      </c>
      <c r="F194" s="1">
        <v>45023</v>
      </c>
      <c r="G194">
        <v>17.09</v>
      </c>
      <c r="H194" t="s">
        <v>18712</v>
      </c>
    </row>
    <row r="195" spans="1:8" x14ac:dyDescent="0.2">
      <c r="A195" t="s">
        <v>18920</v>
      </c>
      <c r="B195" t="s">
        <v>1673</v>
      </c>
      <c r="C195" t="s">
        <v>18730</v>
      </c>
      <c r="D195" s="1">
        <v>45425</v>
      </c>
      <c r="E195" s="1">
        <v>45427</v>
      </c>
      <c r="F195" s="1">
        <v>45432</v>
      </c>
      <c r="G195">
        <v>32.64</v>
      </c>
      <c r="H195" t="s">
        <v>18712</v>
      </c>
    </row>
    <row r="196" spans="1:8" x14ac:dyDescent="0.2">
      <c r="A196" t="s">
        <v>18921</v>
      </c>
      <c r="B196" t="s">
        <v>1676</v>
      </c>
      <c r="C196" t="s">
        <v>18745</v>
      </c>
      <c r="D196" s="1">
        <v>45625</v>
      </c>
      <c r="E196" s="1">
        <v>45627</v>
      </c>
      <c r="F196" s="1"/>
      <c r="G196">
        <v>46.06</v>
      </c>
      <c r="H196" t="s">
        <v>18761</v>
      </c>
    </row>
    <row r="197" spans="1:8" x14ac:dyDescent="0.2">
      <c r="A197" t="s">
        <v>18922</v>
      </c>
      <c r="B197" t="s">
        <v>1676</v>
      </c>
      <c r="C197" t="s">
        <v>18715</v>
      </c>
      <c r="D197" s="1">
        <v>45626</v>
      </c>
      <c r="E197" s="1">
        <v>45628</v>
      </c>
      <c r="F197" s="1">
        <v>45630</v>
      </c>
      <c r="G197">
        <v>46.63</v>
      </c>
      <c r="H197" t="s">
        <v>18719</v>
      </c>
    </row>
    <row r="198" spans="1:8" x14ac:dyDescent="0.2">
      <c r="A198" t="s">
        <v>18923</v>
      </c>
      <c r="B198" t="s">
        <v>1679</v>
      </c>
      <c r="C198" t="s">
        <v>18728</v>
      </c>
      <c r="D198" s="1">
        <v>45473</v>
      </c>
      <c r="E198" s="1">
        <v>45483</v>
      </c>
      <c r="F198" s="1">
        <v>45485</v>
      </c>
      <c r="G198">
        <v>38.64</v>
      </c>
      <c r="H198" t="s">
        <v>18716</v>
      </c>
    </row>
    <row r="199" spans="1:8" x14ac:dyDescent="0.2">
      <c r="A199" t="s">
        <v>18924</v>
      </c>
      <c r="B199" t="s">
        <v>1682</v>
      </c>
      <c r="C199" t="s">
        <v>18711</v>
      </c>
      <c r="D199" s="1">
        <v>45546</v>
      </c>
      <c r="E199" s="1">
        <v>45551</v>
      </c>
      <c r="F199" s="1">
        <v>45559</v>
      </c>
      <c r="G199">
        <v>46.7</v>
      </c>
      <c r="H199" t="s">
        <v>18712</v>
      </c>
    </row>
    <row r="200" spans="1:8" x14ac:dyDescent="0.2">
      <c r="A200" t="s">
        <v>18925</v>
      </c>
      <c r="B200" t="s">
        <v>1684</v>
      </c>
      <c r="C200" t="s">
        <v>18745</v>
      </c>
      <c r="D200" s="1">
        <v>45505</v>
      </c>
      <c r="E200" s="1">
        <v>45512</v>
      </c>
      <c r="F200" s="1">
        <v>45524</v>
      </c>
      <c r="G200">
        <v>40.340000000000003</v>
      </c>
      <c r="H200" t="s">
        <v>18716</v>
      </c>
    </row>
    <row r="201" spans="1:8" x14ac:dyDescent="0.2">
      <c r="A201" t="s">
        <v>18926</v>
      </c>
      <c r="B201" t="s">
        <v>1686</v>
      </c>
      <c r="C201" t="s">
        <v>18728</v>
      </c>
      <c r="D201" s="1">
        <v>45510</v>
      </c>
      <c r="E201" s="1">
        <v>45513</v>
      </c>
      <c r="F201" s="1">
        <v>45514</v>
      </c>
      <c r="G201">
        <v>17.45</v>
      </c>
      <c r="H201" t="s">
        <v>18719</v>
      </c>
    </row>
    <row r="202" spans="1:8" x14ac:dyDescent="0.2">
      <c r="A202" t="s">
        <v>18927</v>
      </c>
      <c r="B202" t="s">
        <v>1686</v>
      </c>
      <c r="C202" t="s">
        <v>18715</v>
      </c>
      <c r="D202" s="1">
        <v>45512</v>
      </c>
      <c r="E202" s="1">
        <v>45517</v>
      </c>
      <c r="F202" s="1"/>
      <c r="G202">
        <v>61.6</v>
      </c>
      <c r="H202" t="s">
        <v>18752</v>
      </c>
    </row>
    <row r="203" spans="1:8" x14ac:dyDescent="0.2">
      <c r="A203" t="s">
        <v>18928</v>
      </c>
      <c r="B203" t="s">
        <v>1688</v>
      </c>
      <c r="C203" t="s">
        <v>18745</v>
      </c>
      <c r="D203" s="1">
        <v>45550</v>
      </c>
      <c r="E203" s="1">
        <v>45555</v>
      </c>
      <c r="F203" s="1">
        <v>45555</v>
      </c>
      <c r="G203">
        <v>61.25</v>
      </c>
      <c r="H203" t="s">
        <v>18712</v>
      </c>
    </row>
    <row r="204" spans="1:8" x14ac:dyDescent="0.2">
      <c r="A204" t="s">
        <v>18929</v>
      </c>
      <c r="B204" t="s">
        <v>1693</v>
      </c>
      <c r="C204" t="s">
        <v>18718</v>
      </c>
      <c r="D204" s="1">
        <v>45052</v>
      </c>
      <c r="E204" s="1">
        <v>45055</v>
      </c>
      <c r="F204" s="1">
        <v>45055</v>
      </c>
      <c r="G204">
        <v>55.35</v>
      </c>
      <c r="H204" t="s">
        <v>18719</v>
      </c>
    </row>
    <row r="205" spans="1:8" x14ac:dyDescent="0.2">
      <c r="A205" t="s">
        <v>18930</v>
      </c>
      <c r="B205" t="s">
        <v>1696</v>
      </c>
      <c r="C205" t="s">
        <v>18725</v>
      </c>
      <c r="D205" s="1">
        <v>45627</v>
      </c>
      <c r="E205" s="1">
        <v>45637</v>
      </c>
      <c r="F205" s="1"/>
      <c r="G205">
        <v>23.97</v>
      </c>
      <c r="H205" t="s">
        <v>18761</v>
      </c>
    </row>
    <row r="206" spans="1:8" x14ac:dyDescent="0.2">
      <c r="A206" t="s">
        <v>18931</v>
      </c>
      <c r="B206" t="s">
        <v>1700</v>
      </c>
      <c r="C206" t="s">
        <v>18728</v>
      </c>
      <c r="D206" s="1">
        <v>45028</v>
      </c>
      <c r="E206" s="1">
        <v>45033</v>
      </c>
      <c r="F206" s="1">
        <v>45033</v>
      </c>
      <c r="G206">
        <v>53.08</v>
      </c>
      <c r="H206" t="s">
        <v>18712</v>
      </c>
    </row>
    <row r="207" spans="1:8" x14ac:dyDescent="0.2">
      <c r="A207" t="s">
        <v>18932</v>
      </c>
      <c r="B207" t="s">
        <v>1705</v>
      </c>
      <c r="C207" t="s">
        <v>18718</v>
      </c>
      <c r="D207" s="1">
        <v>45501</v>
      </c>
      <c r="E207" s="1">
        <v>45511</v>
      </c>
      <c r="F207" s="1"/>
      <c r="G207">
        <v>58.81</v>
      </c>
      <c r="H207" t="s">
        <v>18736</v>
      </c>
    </row>
    <row r="208" spans="1:8" x14ac:dyDescent="0.2">
      <c r="A208" t="s">
        <v>18933</v>
      </c>
      <c r="B208" t="s">
        <v>1708</v>
      </c>
      <c r="C208" t="s">
        <v>18718</v>
      </c>
      <c r="D208" s="1">
        <v>45616</v>
      </c>
      <c r="E208" s="1">
        <v>45618</v>
      </c>
      <c r="F208" s="1">
        <v>45620</v>
      </c>
      <c r="G208">
        <v>5.62</v>
      </c>
      <c r="H208" t="s">
        <v>18712</v>
      </c>
    </row>
    <row r="209" spans="1:8" x14ac:dyDescent="0.2">
      <c r="A209" t="s">
        <v>18934</v>
      </c>
      <c r="B209" t="s">
        <v>1710</v>
      </c>
      <c r="C209" t="s">
        <v>18711</v>
      </c>
      <c r="D209" s="1">
        <v>44974</v>
      </c>
      <c r="E209" s="1">
        <v>44981</v>
      </c>
      <c r="F209" s="1">
        <v>44981</v>
      </c>
      <c r="G209">
        <v>11.82</v>
      </c>
      <c r="H209" t="s">
        <v>18719</v>
      </c>
    </row>
    <row r="210" spans="1:8" x14ac:dyDescent="0.2">
      <c r="A210" t="s">
        <v>18935</v>
      </c>
      <c r="B210" t="s">
        <v>1713</v>
      </c>
      <c r="C210" t="s">
        <v>18711</v>
      </c>
      <c r="D210" s="1">
        <v>45110</v>
      </c>
      <c r="E210" s="1">
        <v>45120</v>
      </c>
      <c r="F210" s="1">
        <v>45122</v>
      </c>
      <c r="G210">
        <v>36.299999999999997</v>
      </c>
      <c r="H210" t="s">
        <v>18716</v>
      </c>
    </row>
    <row r="211" spans="1:8" x14ac:dyDescent="0.2">
      <c r="A211" t="s">
        <v>18936</v>
      </c>
      <c r="B211" t="s">
        <v>1715</v>
      </c>
      <c r="C211" t="s">
        <v>18711</v>
      </c>
      <c r="D211" s="1">
        <v>45266</v>
      </c>
      <c r="E211" s="1">
        <v>45268</v>
      </c>
      <c r="F211" s="1"/>
      <c r="G211">
        <v>30.49</v>
      </c>
      <c r="H211" t="s">
        <v>18761</v>
      </c>
    </row>
    <row r="212" spans="1:8" x14ac:dyDescent="0.2">
      <c r="A212" t="s">
        <v>18937</v>
      </c>
      <c r="B212" t="s">
        <v>1717</v>
      </c>
      <c r="C212" t="s">
        <v>18725</v>
      </c>
      <c r="D212" s="1">
        <v>45496</v>
      </c>
      <c r="E212" s="1">
        <v>45506</v>
      </c>
      <c r="F212" s="1">
        <v>45506</v>
      </c>
      <c r="G212">
        <v>59.42</v>
      </c>
      <c r="H212" t="s">
        <v>18719</v>
      </c>
    </row>
    <row r="213" spans="1:8" x14ac:dyDescent="0.2">
      <c r="A213" t="s">
        <v>18938</v>
      </c>
      <c r="B213" t="s">
        <v>1719</v>
      </c>
      <c r="C213" t="s">
        <v>18715</v>
      </c>
      <c r="D213" s="1">
        <v>45547</v>
      </c>
      <c r="E213" s="1">
        <v>45557</v>
      </c>
      <c r="F213" s="1">
        <v>45558</v>
      </c>
      <c r="G213">
        <v>34.39</v>
      </c>
      <c r="H213" t="s">
        <v>18716</v>
      </c>
    </row>
    <row r="214" spans="1:8" x14ac:dyDescent="0.2">
      <c r="A214" t="s">
        <v>18939</v>
      </c>
      <c r="B214" t="s">
        <v>1722</v>
      </c>
      <c r="C214" t="s">
        <v>18745</v>
      </c>
      <c r="D214" s="1">
        <v>45327</v>
      </c>
      <c r="E214" s="1">
        <v>45329</v>
      </c>
      <c r="F214" s="1">
        <v>45330</v>
      </c>
      <c r="G214">
        <v>50.23</v>
      </c>
      <c r="H214" t="s">
        <v>18716</v>
      </c>
    </row>
    <row r="215" spans="1:8" x14ac:dyDescent="0.2">
      <c r="A215" t="s">
        <v>18940</v>
      </c>
      <c r="B215" t="s">
        <v>1726</v>
      </c>
      <c r="C215" t="s">
        <v>18730</v>
      </c>
      <c r="D215" s="1">
        <v>45173</v>
      </c>
      <c r="E215" s="1">
        <v>45175</v>
      </c>
      <c r="F215" s="1">
        <v>45175</v>
      </c>
      <c r="G215">
        <v>19.53</v>
      </c>
      <c r="H215" t="s">
        <v>18712</v>
      </c>
    </row>
    <row r="216" spans="1:8" x14ac:dyDescent="0.2">
      <c r="A216" t="s">
        <v>18941</v>
      </c>
      <c r="B216" t="s">
        <v>1728</v>
      </c>
      <c r="C216" t="s">
        <v>18725</v>
      </c>
      <c r="D216" s="1">
        <v>45490</v>
      </c>
      <c r="E216" s="1">
        <v>45500</v>
      </c>
      <c r="F216" s="1"/>
      <c r="G216">
        <v>34.799999999999997</v>
      </c>
      <c r="H216" t="s">
        <v>18761</v>
      </c>
    </row>
    <row r="217" spans="1:8" x14ac:dyDescent="0.2">
      <c r="A217" t="s">
        <v>18942</v>
      </c>
      <c r="B217" t="s">
        <v>1728</v>
      </c>
      <c r="C217" t="s">
        <v>18402</v>
      </c>
      <c r="D217" s="1">
        <v>45490</v>
      </c>
      <c r="E217" s="1">
        <v>45500</v>
      </c>
      <c r="F217" s="1">
        <v>45499</v>
      </c>
      <c r="G217">
        <v>30.08</v>
      </c>
      <c r="H217" t="s">
        <v>18719</v>
      </c>
    </row>
    <row r="218" spans="1:8" x14ac:dyDescent="0.2">
      <c r="A218" t="s">
        <v>18943</v>
      </c>
      <c r="B218" t="s">
        <v>1731</v>
      </c>
      <c r="C218" t="s">
        <v>18730</v>
      </c>
      <c r="D218" s="1">
        <v>45451</v>
      </c>
      <c r="E218" s="1">
        <v>45453</v>
      </c>
      <c r="F218" s="1">
        <v>45453</v>
      </c>
      <c r="G218">
        <v>51.58</v>
      </c>
      <c r="H218" t="s">
        <v>18712</v>
      </c>
    </row>
    <row r="219" spans="1:8" x14ac:dyDescent="0.2">
      <c r="A219" t="s">
        <v>18944</v>
      </c>
      <c r="B219" t="s">
        <v>1734</v>
      </c>
      <c r="C219" t="s">
        <v>18718</v>
      </c>
      <c r="D219" s="1">
        <v>45257</v>
      </c>
      <c r="E219" s="1">
        <v>45267</v>
      </c>
      <c r="F219" s="1">
        <v>45270</v>
      </c>
      <c r="G219">
        <v>27.01</v>
      </c>
      <c r="H219" t="s">
        <v>18716</v>
      </c>
    </row>
    <row r="220" spans="1:8" x14ac:dyDescent="0.2">
      <c r="A220" t="s">
        <v>18945</v>
      </c>
      <c r="B220" t="s">
        <v>1736</v>
      </c>
      <c r="C220" t="s">
        <v>18711</v>
      </c>
      <c r="D220" s="1">
        <v>45385</v>
      </c>
      <c r="E220" s="1">
        <v>45388</v>
      </c>
      <c r="F220" s="1"/>
      <c r="G220">
        <v>38.58</v>
      </c>
      <c r="H220" t="s">
        <v>18747</v>
      </c>
    </row>
    <row r="221" spans="1:8" x14ac:dyDescent="0.2">
      <c r="A221" t="s">
        <v>18946</v>
      </c>
      <c r="B221" t="s">
        <v>1738</v>
      </c>
      <c r="C221" t="s">
        <v>18715</v>
      </c>
      <c r="D221" s="1">
        <v>45121</v>
      </c>
      <c r="E221" s="1">
        <v>45123</v>
      </c>
      <c r="F221" s="1">
        <v>45126</v>
      </c>
      <c r="G221">
        <v>17.45</v>
      </c>
      <c r="H221" t="s">
        <v>18719</v>
      </c>
    </row>
    <row r="222" spans="1:8" x14ac:dyDescent="0.2">
      <c r="A222" t="s">
        <v>18947</v>
      </c>
      <c r="B222" t="s">
        <v>1740</v>
      </c>
      <c r="C222" t="s">
        <v>18721</v>
      </c>
      <c r="D222" s="1">
        <v>45420</v>
      </c>
      <c r="E222" s="1">
        <v>45425</v>
      </c>
      <c r="F222" s="1"/>
      <c r="G222">
        <v>62.59</v>
      </c>
      <c r="H222" t="s">
        <v>18766</v>
      </c>
    </row>
    <row r="223" spans="1:8" x14ac:dyDescent="0.2">
      <c r="A223" t="s">
        <v>18948</v>
      </c>
      <c r="B223" t="s">
        <v>1740</v>
      </c>
      <c r="C223" t="s">
        <v>18711</v>
      </c>
      <c r="D223" s="1">
        <v>45420</v>
      </c>
      <c r="E223" s="1">
        <v>45427</v>
      </c>
      <c r="F223" s="1">
        <v>45429</v>
      </c>
      <c r="G223">
        <v>21.61</v>
      </c>
      <c r="H223" t="s">
        <v>18716</v>
      </c>
    </row>
    <row r="224" spans="1:8" x14ac:dyDescent="0.2">
      <c r="A224" t="s">
        <v>18949</v>
      </c>
      <c r="B224" t="s">
        <v>1743</v>
      </c>
      <c r="C224" t="s">
        <v>18715</v>
      </c>
      <c r="D224" s="1">
        <v>45623</v>
      </c>
      <c r="E224" s="1">
        <v>45625</v>
      </c>
      <c r="F224" s="1">
        <v>45639</v>
      </c>
      <c r="G224">
        <v>50.64</v>
      </c>
      <c r="H224" t="s">
        <v>18716</v>
      </c>
    </row>
    <row r="225" spans="1:8" x14ac:dyDescent="0.2">
      <c r="A225" t="s">
        <v>18950</v>
      </c>
      <c r="B225" t="s">
        <v>1745</v>
      </c>
      <c r="C225" t="s">
        <v>18725</v>
      </c>
      <c r="D225" s="1">
        <v>45357</v>
      </c>
      <c r="E225" s="1">
        <v>45367</v>
      </c>
      <c r="F225" s="1">
        <v>45372</v>
      </c>
      <c r="G225">
        <v>62.99</v>
      </c>
      <c r="H225" t="s">
        <v>18719</v>
      </c>
    </row>
    <row r="226" spans="1:8" x14ac:dyDescent="0.2">
      <c r="A226" t="s">
        <v>18951</v>
      </c>
      <c r="B226" t="s">
        <v>1747</v>
      </c>
      <c r="C226" t="s">
        <v>18715</v>
      </c>
      <c r="D226" s="1">
        <v>45026</v>
      </c>
      <c r="E226" s="1">
        <v>45033</v>
      </c>
      <c r="F226" s="1">
        <v>45033</v>
      </c>
      <c r="G226">
        <v>35.08</v>
      </c>
      <c r="H226" t="s">
        <v>18716</v>
      </c>
    </row>
    <row r="227" spans="1:8" x14ac:dyDescent="0.2">
      <c r="A227" t="s">
        <v>18952</v>
      </c>
      <c r="B227" t="s">
        <v>1749</v>
      </c>
      <c r="C227" t="s">
        <v>18715</v>
      </c>
      <c r="D227" s="1">
        <v>45597</v>
      </c>
      <c r="E227" s="1">
        <v>45600</v>
      </c>
      <c r="F227" s="1">
        <v>45601</v>
      </c>
      <c r="G227">
        <v>12.43</v>
      </c>
      <c r="H227" t="s">
        <v>18719</v>
      </c>
    </row>
    <row r="228" spans="1:8" x14ac:dyDescent="0.2">
      <c r="A228" t="s">
        <v>18953</v>
      </c>
      <c r="B228" t="s">
        <v>1754</v>
      </c>
      <c r="C228" t="s">
        <v>18718</v>
      </c>
      <c r="D228" s="1">
        <v>45581</v>
      </c>
      <c r="E228" s="1">
        <v>45584</v>
      </c>
      <c r="F228" s="1">
        <v>45586</v>
      </c>
      <c r="G228">
        <v>62.8</v>
      </c>
      <c r="H228" t="s">
        <v>18716</v>
      </c>
    </row>
    <row r="229" spans="1:8" x14ac:dyDescent="0.2">
      <c r="A229" t="s">
        <v>18954</v>
      </c>
      <c r="B229" t="s">
        <v>1756</v>
      </c>
      <c r="C229" t="s">
        <v>18721</v>
      </c>
      <c r="D229" s="1">
        <v>45491</v>
      </c>
      <c r="E229" s="1">
        <v>45498</v>
      </c>
      <c r="F229" s="1">
        <v>45498</v>
      </c>
      <c r="G229">
        <v>41.33</v>
      </c>
      <c r="H229" t="s">
        <v>18712</v>
      </c>
    </row>
    <row r="230" spans="1:8" x14ac:dyDescent="0.2">
      <c r="A230" t="s">
        <v>18955</v>
      </c>
      <c r="B230" t="s">
        <v>1758</v>
      </c>
      <c r="C230" t="s">
        <v>18725</v>
      </c>
      <c r="D230" s="1">
        <v>45624</v>
      </c>
      <c r="E230" s="1">
        <v>45634</v>
      </c>
      <c r="F230" s="1">
        <v>45634</v>
      </c>
      <c r="G230">
        <v>27.45</v>
      </c>
      <c r="H230" t="s">
        <v>18719</v>
      </c>
    </row>
    <row r="231" spans="1:8" x14ac:dyDescent="0.2">
      <c r="A231" t="s">
        <v>18956</v>
      </c>
      <c r="B231" t="s">
        <v>1762</v>
      </c>
      <c r="C231" t="s">
        <v>18718</v>
      </c>
      <c r="D231" s="1">
        <v>45530</v>
      </c>
      <c r="E231" s="1">
        <v>45537</v>
      </c>
      <c r="F231" s="1"/>
      <c r="G231">
        <v>58.91</v>
      </c>
      <c r="H231" t="s">
        <v>18736</v>
      </c>
    </row>
    <row r="232" spans="1:8" x14ac:dyDescent="0.2">
      <c r="A232" t="s">
        <v>18957</v>
      </c>
      <c r="B232" t="s">
        <v>1764</v>
      </c>
      <c r="C232" t="s">
        <v>18728</v>
      </c>
      <c r="D232" s="1">
        <v>45408</v>
      </c>
      <c r="E232" s="1">
        <v>45415</v>
      </c>
      <c r="F232" s="1">
        <v>45415</v>
      </c>
      <c r="G232">
        <v>30.27</v>
      </c>
      <c r="H232" t="s">
        <v>18716</v>
      </c>
    </row>
    <row r="233" spans="1:8" x14ac:dyDescent="0.2">
      <c r="A233" t="s">
        <v>18958</v>
      </c>
      <c r="B233" t="s">
        <v>1764</v>
      </c>
      <c r="C233" t="s">
        <v>18721</v>
      </c>
      <c r="D233" s="1">
        <v>45407</v>
      </c>
      <c r="E233" s="1">
        <v>45409</v>
      </c>
      <c r="F233" s="1">
        <v>45409</v>
      </c>
      <c r="G233">
        <v>38.79</v>
      </c>
      <c r="H233" t="s">
        <v>18719</v>
      </c>
    </row>
    <row r="234" spans="1:8" x14ac:dyDescent="0.2">
      <c r="A234" t="s">
        <v>18959</v>
      </c>
      <c r="B234" t="s">
        <v>1766</v>
      </c>
      <c r="C234" t="s">
        <v>18725</v>
      </c>
      <c r="D234" s="1">
        <v>45475</v>
      </c>
      <c r="E234" s="1">
        <v>45485</v>
      </c>
      <c r="F234" s="1">
        <v>45487</v>
      </c>
      <c r="G234">
        <v>62.44</v>
      </c>
      <c r="H234" t="s">
        <v>18716</v>
      </c>
    </row>
    <row r="235" spans="1:8" x14ac:dyDescent="0.2">
      <c r="A235" t="s">
        <v>18960</v>
      </c>
      <c r="B235" t="s">
        <v>1770</v>
      </c>
      <c r="C235" t="s">
        <v>18718</v>
      </c>
      <c r="D235" s="1">
        <v>45239</v>
      </c>
      <c r="E235" s="1">
        <v>45241</v>
      </c>
      <c r="F235" s="1">
        <v>45246</v>
      </c>
      <c r="G235">
        <v>8.35</v>
      </c>
      <c r="H235" t="s">
        <v>18712</v>
      </c>
    </row>
    <row r="236" spans="1:8" x14ac:dyDescent="0.2">
      <c r="A236" t="s">
        <v>18961</v>
      </c>
      <c r="B236" t="s">
        <v>1772</v>
      </c>
      <c r="C236" t="s">
        <v>18728</v>
      </c>
      <c r="D236" s="1">
        <v>45482</v>
      </c>
      <c r="E236" s="1">
        <v>45485</v>
      </c>
      <c r="F236" s="1">
        <v>45487</v>
      </c>
      <c r="G236">
        <v>62.5</v>
      </c>
      <c r="H236" t="s">
        <v>18716</v>
      </c>
    </row>
    <row r="237" spans="1:8" x14ac:dyDescent="0.2">
      <c r="A237" t="s">
        <v>18962</v>
      </c>
      <c r="B237" t="s">
        <v>1777</v>
      </c>
      <c r="C237" t="s">
        <v>18728</v>
      </c>
      <c r="D237" s="1">
        <v>45501</v>
      </c>
      <c r="E237" s="1">
        <v>45504</v>
      </c>
      <c r="F237" s="1">
        <v>45506</v>
      </c>
      <c r="G237">
        <v>23.36</v>
      </c>
      <c r="H237" t="s">
        <v>18712</v>
      </c>
    </row>
    <row r="238" spans="1:8" x14ac:dyDescent="0.2">
      <c r="A238" t="s">
        <v>18963</v>
      </c>
      <c r="B238" t="s">
        <v>1779</v>
      </c>
      <c r="C238" t="s">
        <v>18745</v>
      </c>
      <c r="D238" s="1">
        <v>45409</v>
      </c>
      <c r="E238" s="1">
        <v>45414</v>
      </c>
      <c r="F238" s="1">
        <v>45413</v>
      </c>
      <c r="G238">
        <v>41.75</v>
      </c>
      <c r="H238" t="s">
        <v>18716</v>
      </c>
    </row>
    <row r="239" spans="1:8" x14ac:dyDescent="0.2">
      <c r="A239" t="s">
        <v>18964</v>
      </c>
      <c r="B239" t="s">
        <v>1784</v>
      </c>
      <c r="C239" t="s">
        <v>18721</v>
      </c>
      <c r="D239" s="1">
        <v>45142</v>
      </c>
      <c r="E239" s="1">
        <v>45147</v>
      </c>
      <c r="F239" s="1">
        <v>45150</v>
      </c>
      <c r="G239">
        <v>53.78</v>
      </c>
      <c r="H239" t="s">
        <v>18719</v>
      </c>
    </row>
    <row r="240" spans="1:8" x14ac:dyDescent="0.2">
      <c r="A240" t="s">
        <v>18965</v>
      </c>
      <c r="B240" t="s">
        <v>1784</v>
      </c>
      <c r="C240" t="s">
        <v>18725</v>
      </c>
      <c r="D240" s="1">
        <v>45143</v>
      </c>
      <c r="E240" s="1">
        <v>45153</v>
      </c>
      <c r="F240" s="1">
        <v>45152</v>
      </c>
      <c r="G240">
        <v>25.37</v>
      </c>
      <c r="H240" t="s">
        <v>18719</v>
      </c>
    </row>
    <row r="241" spans="1:8" x14ac:dyDescent="0.2">
      <c r="A241" t="s">
        <v>18966</v>
      </c>
      <c r="B241" t="s">
        <v>1787</v>
      </c>
      <c r="C241" t="s">
        <v>18745</v>
      </c>
      <c r="D241" s="1">
        <v>45053</v>
      </c>
      <c r="E241" s="1">
        <v>45055</v>
      </c>
      <c r="F241" s="1">
        <v>45059</v>
      </c>
      <c r="G241">
        <v>39.69</v>
      </c>
      <c r="H241" t="s">
        <v>18716</v>
      </c>
    </row>
    <row r="242" spans="1:8" x14ac:dyDescent="0.2">
      <c r="A242" t="s">
        <v>18967</v>
      </c>
      <c r="B242" t="s">
        <v>1790</v>
      </c>
      <c r="C242" t="s">
        <v>18745</v>
      </c>
      <c r="D242" s="1">
        <v>44943</v>
      </c>
      <c r="E242" s="1">
        <v>44946</v>
      </c>
      <c r="F242" s="1">
        <v>44954</v>
      </c>
      <c r="G242">
        <v>29.81</v>
      </c>
      <c r="H242" t="s">
        <v>18719</v>
      </c>
    </row>
    <row r="243" spans="1:8" x14ac:dyDescent="0.2">
      <c r="A243" t="s">
        <v>18968</v>
      </c>
      <c r="B243" t="s">
        <v>1793</v>
      </c>
      <c r="C243" t="s">
        <v>18711</v>
      </c>
      <c r="D243" s="1">
        <v>45116</v>
      </c>
      <c r="E243" s="1">
        <v>45121</v>
      </c>
      <c r="F243" s="1"/>
      <c r="G243">
        <v>32.770000000000003</v>
      </c>
      <c r="H243" t="s">
        <v>18768</v>
      </c>
    </row>
    <row r="244" spans="1:8" x14ac:dyDescent="0.2">
      <c r="A244" t="s">
        <v>18969</v>
      </c>
      <c r="B244" t="s">
        <v>1796</v>
      </c>
      <c r="C244" t="s">
        <v>18711</v>
      </c>
      <c r="D244" s="1">
        <v>45244</v>
      </c>
      <c r="E244" s="1">
        <v>45254</v>
      </c>
      <c r="F244" s="1">
        <v>45255</v>
      </c>
      <c r="G244">
        <v>50.83</v>
      </c>
      <c r="H244" t="s">
        <v>18712</v>
      </c>
    </row>
    <row r="245" spans="1:8" x14ac:dyDescent="0.2">
      <c r="A245" t="s">
        <v>18970</v>
      </c>
      <c r="B245" t="s">
        <v>1799</v>
      </c>
      <c r="C245" t="s">
        <v>18730</v>
      </c>
      <c r="D245" s="1">
        <v>45545</v>
      </c>
      <c r="E245" s="1">
        <v>45550</v>
      </c>
      <c r="F245" s="1">
        <v>45550</v>
      </c>
      <c r="G245">
        <v>49.05</v>
      </c>
      <c r="H245" t="s">
        <v>18716</v>
      </c>
    </row>
    <row r="246" spans="1:8" x14ac:dyDescent="0.2">
      <c r="A246" t="s">
        <v>18971</v>
      </c>
      <c r="B246" t="s">
        <v>1803</v>
      </c>
      <c r="C246" t="s">
        <v>18718</v>
      </c>
      <c r="D246" s="1">
        <v>45048</v>
      </c>
      <c r="E246" s="1">
        <v>45053</v>
      </c>
      <c r="F246" s="1"/>
      <c r="G246">
        <v>26.39</v>
      </c>
      <c r="H246" t="s">
        <v>18768</v>
      </c>
    </row>
    <row r="247" spans="1:8" x14ac:dyDescent="0.2">
      <c r="A247" t="s">
        <v>18972</v>
      </c>
      <c r="B247" t="s">
        <v>1805</v>
      </c>
      <c r="C247" t="s">
        <v>18721</v>
      </c>
      <c r="D247" s="1">
        <v>45348</v>
      </c>
      <c r="E247" s="1">
        <v>45358</v>
      </c>
      <c r="F247" s="1">
        <v>45357</v>
      </c>
      <c r="G247">
        <v>55.26</v>
      </c>
      <c r="H247" t="s">
        <v>18716</v>
      </c>
    </row>
    <row r="248" spans="1:8" x14ac:dyDescent="0.2">
      <c r="A248" t="s">
        <v>18973</v>
      </c>
      <c r="B248" t="s">
        <v>1807</v>
      </c>
      <c r="C248" t="s">
        <v>18725</v>
      </c>
      <c r="D248" s="1">
        <v>45130</v>
      </c>
      <c r="E248" s="1">
        <v>45137</v>
      </c>
      <c r="F248" s="1">
        <v>45142</v>
      </c>
      <c r="G248">
        <v>46.08</v>
      </c>
      <c r="H248" t="s">
        <v>18712</v>
      </c>
    </row>
    <row r="249" spans="1:8" x14ac:dyDescent="0.2">
      <c r="A249" t="s">
        <v>18974</v>
      </c>
      <c r="B249" t="s">
        <v>1810</v>
      </c>
      <c r="C249" t="s">
        <v>18402</v>
      </c>
      <c r="D249" s="1">
        <v>45086</v>
      </c>
      <c r="E249" s="1">
        <v>45088</v>
      </c>
      <c r="F249" s="1">
        <v>45096</v>
      </c>
      <c r="G249">
        <v>31.75</v>
      </c>
      <c r="H249" t="s">
        <v>18719</v>
      </c>
    </row>
    <row r="250" spans="1:8" x14ac:dyDescent="0.2">
      <c r="A250" t="s">
        <v>18975</v>
      </c>
      <c r="B250" t="s">
        <v>1812</v>
      </c>
      <c r="C250" t="s">
        <v>18715</v>
      </c>
      <c r="D250" s="1">
        <v>45508</v>
      </c>
      <c r="E250" s="1">
        <v>45518</v>
      </c>
      <c r="F250" s="1">
        <v>45523</v>
      </c>
      <c r="G250">
        <v>58.18</v>
      </c>
      <c r="H250" t="s">
        <v>18716</v>
      </c>
    </row>
    <row r="251" spans="1:8" x14ac:dyDescent="0.2">
      <c r="A251" t="s">
        <v>18976</v>
      </c>
      <c r="B251" t="s">
        <v>1815</v>
      </c>
      <c r="C251" t="s">
        <v>18711</v>
      </c>
      <c r="D251" s="1">
        <v>45417</v>
      </c>
      <c r="E251" s="1">
        <v>45427</v>
      </c>
      <c r="F251" s="1">
        <v>45440</v>
      </c>
      <c r="G251">
        <v>10.029999999999999</v>
      </c>
      <c r="H251" t="s">
        <v>18716</v>
      </c>
    </row>
    <row r="252" spans="1:8" x14ac:dyDescent="0.2">
      <c r="A252" t="s">
        <v>18977</v>
      </c>
      <c r="B252" t="s">
        <v>1818</v>
      </c>
      <c r="C252" t="s">
        <v>18715</v>
      </c>
      <c r="D252" s="1">
        <v>44982</v>
      </c>
      <c r="E252" s="1">
        <v>44989</v>
      </c>
      <c r="F252" s="1">
        <v>44992</v>
      </c>
      <c r="G252">
        <v>20.49</v>
      </c>
      <c r="H252" t="s">
        <v>18716</v>
      </c>
    </row>
    <row r="253" spans="1:8" x14ac:dyDescent="0.2">
      <c r="A253" t="s">
        <v>18978</v>
      </c>
      <c r="B253" t="s">
        <v>1821</v>
      </c>
      <c r="C253" t="s">
        <v>18725</v>
      </c>
      <c r="D253" s="1">
        <v>45127</v>
      </c>
      <c r="E253" s="1">
        <v>45132</v>
      </c>
      <c r="F253" s="1">
        <v>45133</v>
      </c>
      <c r="G253">
        <v>24.9</v>
      </c>
      <c r="H253" t="s">
        <v>18716</v>
      </c>
    </row>
    <row r="254" spans="1:8" x14ac:dyDescent="0.2">
      <c r="A254" t="s">
        <v>18979</v>
      </c>
      <c r="B254" t="s">
        <v>1823</v>
      </c>
      <c r="C254" t="s">
        <v>18730</v>
      </c>
      <c r="D254" s="1">
        <v>45292</v>
      </c>
      <c r="E254" s="1">
        <v>45299</v>
      </c>
      <c r="F254" s="1">
        <v>45307</v>
      </c>
      <c r="G254">
        <v>47.7</v>
      </c>
      <c r="H254" t="s">
        <v>18719</v>
      </c>
    </row>
    <row r="255" spans="1:8" x14ac:dyDescent="0.2">
      <c r="A255" t="s">
        <v>18980</v>
      </c>
      <c r="B255" t="s">
        <v>1825</v>
      </c>
      <c r="C255" t="s">
        <v>18715</v>
      </c>
      <c r="D255" s="1">
        <v>45460</v>
      </c>
      <c r="E255" s="1">
        <v>45462</v>
      </c>
      <c r="F255" s="1">
        <v>45467</v>
      </c>
      <c r="G255">
        <v>59.8</v>
      </c>
      <c r="H255" t="s">
        <v>18716</v>
      </c>
    </row>
    <row r="256" spans="1:8" x14ac:dyDescent="0.2">
      <c r="A256" t="s">
        <v>18981</v>
      </c>
      <c r="B256" t="s">
        <v>1827</v>
      </c>
      <c r="C256" t="s">
        <v>18745</v>
      </c>
      <c r="D256" s="1">
        <v>45611</v>
      </c>
      <c r="E256" s="1">
        <v>45614</v>
      </c>
      <c r="F256" s="1"/>
      <c r="G256">
        <v>59.08</v>
      </c>
      <c r="H256" t="s">
        <v>18752</v>
      </c>
    </row>
    <row r="257" spans="1:8" x14ac:dyDescent="0.2">
      <c r="A257" t="s">
        <v>18982</v>
      </c>
      <c r="B257" t="s">
        <v>1831</v>
      </c>
      <c r="C257" t="s">
        <v>18730</v>
      </c>
      <c r="D257" s="1">
        <v>45111</v>
      </c>
      <c r="E257" s="1">
        <v>45121</v>
      </c>
      <c r="F257" s="1">
        <v>45124</v>
      </c>
      <c r="G257">
        <v>42.14</v>
      </c>
      <c r="H257" t="s">
        <v>18716</v>
      </c>
    </row>
    <row r="258" spans="1:8" x14ac:dyDescent="0.2">
      <c r="A258" t="s">
        <v>18983</v>
      </c>
      <c r="B258" t="s">
        <v>1833</v>
      </c>
      <c r="C258" t="s">
        <v>18725</v>
      </c>
      <c r="D258" s="1">
        <v>45007</v>
      </c>
      <c r="E258" s="1">
        <v>45010</v>
      </c>
      <c r="F258" s="1">
        <v>45012</v>
      </c>
      <c r="G258">
        <v>9.36</v>
      </c>
      <c r="H258" t="s">
        <v>18712</v>
      </c>
    </row>
    <row r="259" spans="1:8" x14ac:dyDescent="0.2">
      <c r="A259" t="s">
        <v>18984</v>
      </c>
      <c r="B259" t="s">
        <v>1835</v>
      </c>
      <c r="C259" t="s">
        <v>18745</v>
      </c>
      <c r="D259" s="1">
        <v>45425</v>
      </c>
      <c r="E259" s="1">
        <v>45427</v>
      </c>
      <c r="F259" s="1">
        <v>45429</v>
      </c>
      <c r="G259">
        <v>30.69</v>
      </c>
      <c r="H259" t="s">
        <v>18712</v>
      </c>
    </row>
    <row r="260" spans="1:8" x14ac:dyDescent="0.2">
      <c r="A260" t="s">
        <v>18985</v>
      </c>
      <c r="B260" t="s">
        <v>1838</v>
      </c>
      <c r="C260" t="s">
        <v>18711</v>
      </c>
      <c r="D260" s="1">
        <v>45410</v>
      </c>
      <c r="E260" s="1">
        <v>45415</v>
      </c>
      <c r="F260" s="1">
        <v>45416</v>
      </c>
      <c r="G260">
        <v>46.04</v>
      </c>
      <c r="H260" t="s">
        <v>18719</v>
      </c>
    </row>
    <row r="261" spans="1:8" x14ac:dyDescent="0.2">
      <c r="A261" t="s">
        <v>18986</v>
      </c>
      <c r="B261" t="s">
        <v>1840</v>
      </c>
      <c r="C261" t="s">
        <v>18718</v>
      </c>
      <c r="D261" s="1">
        <v>45557</v>
      </c>
      <c r="E261" s="1">
        <v>45559</v>
      </c>
      <c r="F261" s="1">
        <v>45561</v>
      </c>
      <c r="G261">
        <v>29.95</v>
      </c>
      <c r="H261" t="s">
        <v>18716</v>
      </c>
    </row>
    <row r="262" spans="1:8" x14ac:dyDescent="0.2">
      <c r="A262" t="s">
        <v>18987</v>
      </c>
      <c r="B262" t="s">
        <v>1842</v>
      </c>
      <c r="C262" t="s">
        <v>18711</v>
      </c>
      <c r="D262" s="1">
        <v>45194</v>
      </c>
      <c r="E262" s="1">
        <v>45201</v>
      </c>
      <c r="F262" s="1">
        <v>45204</v>
      </c>
      <c r="G262">
        <v>64.739999999999995</v>
      </c>
      <c r="H262" t="s">
        <v>18716</v>
      </c>
    </row>
    <row r="263" spans="1:8" x14ac:dyDescent="0.2">
      <c r="A263" t="s">
        <v>18988</v>
      </c>
      <c r="B263" t="s">
        <v>1846</v>
      </c>
      <c r="C263" t="s">
        <v>18718</v>
      </c>
      <c r="D263" s="1">
        <v>45211</v>
      </c>
      <c r="E263" s="1">
        <v>45213</v>
      </c>
      <c r="F263" s="1">
        <v>45214</v>
      </c>
      <c r="G263">
        <v>55.25</v>
      </c>
      <c r="H263" t="s">
        <v>18716</v>
      </c>
    </row>
    <row r="264" spans="1:8" x14ac:dyDescent="0.2">
      <c r="A264" t="s">
        <v>18989</v>
      </c>
      <c r="B264" t="s">
        <v>1848</v>
      </c>
      <c r="C264" t="s">
        <v>18745</v>
      </c>
      <c r="D264" s="1">
        <v>44977</v>
      </c>
      <c r="E264" s="1">
        <v>44987</v>
      </c>
      <c r="F264" s="1"/>
      <c r="G264">
        <v>11.72</v>
      </c>
      <c r="H264" t="s">
        <v>18768</v>
      </c>
    </row>
    <row r="265" spans="1:8" x14ac:dyDescent="0.2">
      <c r="A265" t="s">
        <v>18990</v>
      </c>
      <c r="B265" t="s">
        <v>1850</v>
      </c>
      <c r="C265" t="s">
        <v>18728</v>
      </c>
      <c r="D265" s="1">
        <v>45521</v>
      </c>
      <c r="E265" s="1">
        <v>45531</v>
      </c>
      <c r="F265" s="1"/>
      <c r="G265">
        <v>49.91</v>
      </c>
      <c r="H265" t="s">
        <v>18752</v>
      </c>
    </row>
    <row r="266" spans="1:8" x14ac:dyDescent="0.2">
      <c r="A266" t="s">
        <v>18991</v>
      </c>
      <c r="B266" t="s">
        <v>1854</v>
      </c>
      <c r="C266" t="s">
        <v>18718</v>
      </c>
      <c r="D266" s="1">
        <v>44995</v>
      </c>
      <c r="E266" s="1">
        <v>45000</v>
      </c>
      <c r="F266" s="1">
        <v>45005</v>
      </c>
      <c r="G266">
        <v>48.2</v>
      </c>
      <c r="H266" t="s">
        <v>18712</v>
      </c>
    </row>
    <row r="267" spans="1:8" x14ac:dyDescent="0.2">
      <c r="A267" t="s">
        <v>18992</v>
      </c>
      <c r="B267" t="s">
        <v>1856</v>
      </c>
      <c r="C267" t="s">
        <v>18730</v>
      </c>
      <c r="D267" s="1">
        <v>45280</v>
      </c>
      <c r="E267" s="1">
        <v>45282</v>
      </c>
      <c r="F267" s="1">
        <v>45281</v>
      </c>
      <c r="G267">
        <v>8.26</v>
      </c>
      <c r="H267" t="s">
        <v>18712</v>
      </c>
    </row>
    <row r="268" spans="1:8" x14ac:dyDescent="0.2">
      <c r="A268" t="s">
        <v>18993</v>
      </c>
      <c r="B268" t="s">
        <v>1858</v>
      </c>
      <c r="C268" t="s">
        <v>18721</v>
      </c>
      <c r="D268" s="1">
        <v>45082</v>
      </c>
      <c r="E268" s="1">
        <v>45087</v>
      </c>
      <c r="F268" s="1"/>
      <c r="G268">
        <v>8.08</v>
      </c>
      <c r="H268" t="s">
        <v>18736</v>
      </c>
    </row>
    <row r="269" spans="1:8" x14ac:dyDescent="0.2">
      <c r="A269" t="s">
        <v>18994</v>
      </c>
      <c r="B269" t="s">
        <v>1861</v>
      </c>
      <c r="C269" t="s">
        <v>18715</v>
      </c>
      <c r="D269" s="1">
        <v>44932</v>
      </c>
      <c r="E269" s="1">
        <v>44937</v>
      </c>
      <c r="F269" s="1">
        <v>44937</v>
      </c>
      <c r="G269">
        <v>50.64</v>
      </c>
      <c r="H269" t="s">
        <v>18712</v>
      </c>
    </row>
    <row r="270" spans="1:8" x14ac:dyDescent="0.2">
      <c r="A270" t="s">
        <v>18995</v>
      </c>
      <c r="B270" t="s">
        <v>1863</v>
      </c>
      <c r="C270" t="s">
        <v>18711</v>
      </c>
      <c r="D270" s="1">
        <v>45183</v>
      </c>
      <c r="E270" s="1">
        <v>45188</v>
      </c>
      <c r="F270" s="1"/>
      <c r="G270">
        <v>16.57</v>
      </c>
      <c r="H270" t="s">
        <v>18747</v>
      </c>
    </row>
    <row r="271" spans="1:8" x14ac:dyDescent="0.2">
      <c r="A271" t="s">
        <v>18996</v>
      </c>
      <c r="B271" t="s">
        <v>1865</v>
      </c>
      <c r="C271" t="s">
        <v>18402</v>
      </c>
      <c r="D271" s="1">
        <v>44981</v>
      </c>
      <c r="E271" s="1">
        <v>44991</v>
      </c>
      <c r="F271" s="1">
        <v>44994</v>
      </c>
      <c r="G271">
        <v>51.84</v>
      </c>
      <c r="H271" t="s">
        <v>18716</v>
      </c>
    </row>
    <row r="272" spans="1:8" x14ac:dyDescent="0.2">
      <c r="A272" t="s">
        <v>18997</v>
      </c>
      <c r="B272" t="s">
        <v>1867</v>
      </c>
      <c r="C272" t="s">
        <v>18718</v>
      </c>
      <c r="D272" s="1">
        <v>45477</v>
      </c>
      <c r="E272" s="1">
        <v>45484</v>
      </c>
      <c r="F272" s="1">
        <v>45488</v>
      </c>
      <c r="G272">
        <v>21.91</v>
      </c>
      <c r="H272" t="s">
        <v>18716</v>
      </c>
    </row>
    <row r="273" spans="1:8" x14ac:dyDescent="0.2">
      <c r="A273" t="s">
        <v>18998</v>
      </c>
      <c r="B273" t="s">
        <v>1869</v>
      </c>
      <c r="C273" t="s">
        <v>18745</v>
      </c>
      <c r="D273" s="1">
        <v>45586</v>
      </c>
      <c r="E273" s="1">
        <v>45588</v>
      </c>
      <c r="F273" s="1">
        <v>45593</v>
      </c>
      <c r="G273">
        <v>13.46</v>
      </c>
      <c r="H273" t="s">
        <v>18716</v>
      </c>
    </row>
    <row r="274" spans="1:8" x14ac:dyDescent="0.2">
      <c r="A274" t="s">
        <v>18999</v>
      </c>
      <c r="B274" t="s">
        <v>1871</v>
      </c>
      <c r="C274" t="s">
        <v>18721</v>
      </c>
      <c r="D274" s="1">
        <v>45355</v>
      </c>
      <c r="E274" s="1">
        <v>45362</v>
      </c>
      <c r="F274" s="1"/>
      <c r="G274">
        <v>43.42</v>
      </c>
      <c r="H274" t="s">
        <v>18747</v>
      </c>
    </row>
    <row r="275" spans="1:8" x14ac:dyDescent="0.2">
      <c r="A275" t="s">
        <v>19000</v>
      </c>
      <c r="B275" t="s">
        <v>1874</v>
      </c>
      <c r="C275" t="s">
        <v>18715</v>
      </c>
      <c r="D275" s="1">
        <v>45402</v>
      </c>
      <c r="E275" s="1">
        <v>45405</v>
      </c>
      <c r="F275" s="1">
        <v>45414</v>
      </c>
      <c r="G275">
        <v>47.52</v>
      </c>
      <c r="H275" t="s">
        <v>18712</v>
      </c>
    </row>
    <row r="276" spans="1:8" x14ac:dyDescent="0.2">
      <c r="A276" t="s">
        <v>19001</v>
      </c>
      <c r="B276" t="s">
        <v>1876</v>
      </c>
      <c r="C276" t="s">
        <v>18718</v>
      </c>
      <c r="D276" s="1">
        <v>45189</v>
      </c>
      <c r="E276" s="1">
        <v>45194</v>
      </c>
      <c r="F276" s="1">
        <v>45195</v>
      </c>
      <c r="G276">
        <v>47.89</v>
      </c>
      <c r="H276" t="s">
        <v>18712</v>
      </c>
    </row>
    <row r="277" spans="1:8" x14ac:dyDescent="0.2">
      <c r="A277" t="s">
        <v>19002</v>
      </c>
      <c r="B277" t="s">
        <v>1878</v>
      </c>
      <c r="C277" t="s">
        <v>18715</v>
      </c>
      <c r="D277" s="1">
        <v>45320</v>
      </c>
      <c r="E277" s="1">
        <v>45322</v>
      </c>
      <c r="F277" s="1">
        <v>45322</v>
      </c>
      <c r="G277">
        <v>54.6</v>
      </c>
      <c r="H277" t="s">
        <v>18719</v>
      </c>
    </row>
    <row r="278" spans="1:8" x14ac:dyDescent="0.2">
      <c r="A278" t="s">
        <v>19003</v>
      </c>
      <c r="B278" t="s">
        <v>1880</v>
      </c>
      <c r="C278" t="s">
        <v>18721</v>
      </c>
      <c r="D278" s="1">
        <v>45074</v>
      </c>
      <c r="E278" s="1">
        <v>45084</v>
      </c>
      <c r="F278" s="1">
        <v>45083</v>
      </c>
      <c r="H278" t="s">
        <v>18712</v>
      </c>
    </row>
    <row r="279" spans="1:8" x14ac:dyDescent="0.2">
      <c r="A279" t="s">
        <v>19004</v>
      </c>
      <c r="B279" t="s">
        <v>1884</v>
      </c>
      <c r="C279" t="s">
        <v>18730</v>
      </c>
      <c r="D279" s="1">
        <v>45365</v>
      </c>
      <c r="E279" s="1">
        <v>45375</v>
      </c>
      <c r="F279" s="1">
        <v>45375</v>
      </c>
      <c r="G279">
        <v>19.920000000000002</v>
      </c>
      <c r="H279" t="s">
        <v>18712</v>
      </c>
    </row>
    <row r="280" spans="1:8" x14ac:dyDescent="0.2">
      <c r="A280" t="s">
        <v>19005</v>
      </c>
      <c r="B280" t="s">
        <v>1887</v>
      </c>
      <c r="C280" t="s">
        <v>18715</v>
      </c>
      <c r="D280" s="1">
        <v>45255</v>
      </c>
      <c r="E280" s="1">
        <v>45265</v>
      </c>
      <c r="F280" s="1">
        <v>45266</v>
      </c>
      <c r="G280">
        <v>34.46</v>
      </c>
      <c r="H280" t="s">
        <v>18719</v>
      </c>
    </row>
    <row r="281" spans="1:8" x14ac:dyDescent="0.2">
      <c r="A281" t="s">
        <v>19006</v>
      </c>
      <c r="B281" t="s">
        <v>1889</v>
      </c>
      <c r="C281" t="s">
        <v>18730</v>
      </c>
      <c r="D281" s="1">
        <v>45460</v>
      </c>
      <c r="E281" s="1">
        <v>45467</v>
      </c>
      <c r="F281" s="1"/>
      <c r="G281">
        <v>15.84</v>
      </c>
      <c r="H281" t="s">
        <v>18752</v>
      </c>
    </row>
    <row r="282" spans="1:8" x14ac:dyDescent="0.2">
      <c r="A282" t="s">
        <v>19007</v>
      </c>
      <c r="B282" t="s">
        <v>1893</v>
      </c>
      <c r="C282" t="s">
        <v>18725</v>
      </c>
      <c r="D282" s="1">
        <v>45459</v>
      </c>
      <c r="E282" s="1">
        <v>45469</v>
      </c>
      <c r="F282" s="1">
        <v>45477</v>
      </c>
      <c r="G282">
        <v>62</v>
      </c>
      <c r="H282" t="s">
        <v>18712</v>
      </c>
    </row>
    <row r="283" spans="1:8" x14ac:dyDescent="0.2">
      <c r="A283" t="s">
        <v>19008</v>
      </c>
      <c r="B283" t="s">
        <v>1896</v>
      </c>
      <c r="C283" t="s">
        <v>18721</v>
      </c>
      <c r="D283" s="1">
        <v>45559</v>
      </c>
      <c r="E283" s="1">
        <v>45562</v>
      </c>
      <c r="F283" s="1">
        <v>45561</v>
      </c>
      <c r="G283">
        <v>9.52</v>
      </c>
      <c r="H283" t="s">
        <v>18716</v>
      </c>
    </row>
    <row r="284" spans="1:8" x14ac:dyDescent="0.2">
      <c r="A284" t="s">
        <v>19009</v>
      </c>
      <c r="B284" t="s">
        <v>1899</v>
      </c>
      <c r="C284" t="s">
        <v>18725</v>
      </c>
      <c r="D284" s="1">
        <v>45354</v>
      </c>
      <c r="E284" s="1">
        <v>45359</v>
      </c>
      <c r="F284" s="1">
        <v>45364</v>
      </c>
      <c r="G284">
        <v>55.24</v>
      </c>
      <c r="H284" t="s">
        <v>18716</v>
      </c>
    </row>
    <row r="285" spans="1:8" x14ac:dyDescent="0.2">
      <c r="A285" t="s">
        <v>19010</v>
      </c>
      <c r="B285" t="s">
        <v>1903</v>
      </c>
      <c r="C285" t="s">
        <v>18721</v>
      </c>
      <c r="D285" s="1">
        <v>45354</v>
      </c>
      <c r="E285" s="1">
        <v>45357</v>
      </c>
      <c r="F285" s="1">
        <v>45357</v>
      </c>
      <c r="G285">
        <v>38.090000000000003</v>
      </c>
      <c r="H285" t="s">
        <v>18716</v>
      </c>
    </row>
    <row r="286" spans="1:8" x14ac:dyDescent="0.2">
      <c r="A286" t="s">
        <v>19011</v>
      </c>
      <c r="B286" t="s">
        <v>1906</v>
      </c>
      <c r="C286" t="s">
        <v>18728</v>
      </c>
      <c r="D286" s="1">
        <v>45138</v>
      </c>
      <c r="E286" s="1">
        <v>45148</v>
      </c>
      <c r="F286" s="1">
        <v>45149</v>
      </c>
      <c r="G286">
        <v>61.78</v>
      </c>
      <c r="H286" t="s">
        <v>18716</v>
      </c>
    </row>
    <row r="287" spans="1:8" x14ac:dyDescent="0.2">
      <c r="A287" t="s">
        <v>19012</v>
      </c>
      <c r="B287" t="s">
        <v>1909</v>
      </c>
      <c r="C287" t="s">
        <v>18402</v>
      </c>
      <c r="D287" s="1">
        <v>45450</v>
      </c>
      <c r="E287" s="1">
        <v>45453</v>
      </c>
      <c r="F287" s="1">
        <v>45452</v>
      </c>
      <c r="G287">
        <v>24.06</v>
      </c>
      <c r="H287" t="s">
        <v>18716</v>
      </c>
    </row>
    <row r="288" spans="1:8" x14ac:dyDescent="0.2">
      <c r="A288" t="s">
        <v>19013</v>
      </c>
      <c r="B288" t="s">
        <v>1913</v>
      </c>
      <c r="C288" t="s">
        <v>18711</v>
      </c>
      <c r="D288" s="1">
        <v>45188</v>
      </c>
      <c r="E288" s="1">
        <v>45191</v>
      </c>
      <c r="F288" s="1">
        <v>45196</v>
      </c>
      <c r="G288">
        <v>32.31</v>
      </c>
      <c r="H288" t="s">
        <v>18719</v>
      </c>
    </row>
    <row r="289" spans="1:8" x14ac:dyDescent="0.2">
      <c r="A289" t="s">
        <v>19014</v>
      </c>
      <c r="B289" t="s">
        <v>1916</v>
      </c>
      <c r="C289" t="s">
        <v>18711</v>
      </c>
      <c r="D289" s="1">
        <v>44956</v>
      </c>
      <c r="E289" s="1">
        <v>44963</v>
      </c>
      <c r="F289" s="1">
        <v>44965</v>
      </c>
      <c r="G289">
        <v>64.72</v>
      </c>
      <c r="H289" t="s">
        <v>18716</v>
      </c>
    </row>
    <row r="290" spans="1:8" x14ac:dyDescent="0.2">
      <c r="A290" t="s">
        <v>19015</v>
      </c>
      <c r="B290" t="s">
        <v>1920</v>
      </c>
      <c r="C290" t="s">
        <v>18711</v>
      </c>
      <c r="D290" s="1">
        <v>45513</v>
      </c>
      <c r="E290" s="1">
        <v>45516</v>
      </c>
      <c r="F290" s="1">
        <v>45515</v>
      </c>
      <c r="G290">
        <v>52.11</v>
      </c>
      <c r="H290" t="s">
        <v>18719</v>
      </c>
    </row>
    <row r="291" spans="1:8" x14ac:dyDescent="0.2">
      <c r="A291" t="s">
        <v>19016</v>
      </c>
      <c r="B291" t="s">
        <v>1923</v>
      </c>
      <c r="C291" t="s">
        <v>18730</v>
      </c>
      <c r="D291" s="1">
        <v>45486</v>
      </c>
      <c r="E291" s="1">
        <v>45489</v>
      </c>
      <c r="F291" s="1">
        <v>45493</v>
      </c>
      <c r="G291">
        <v>31.99</v>
      </c>
      <c r="H291" t="s">
        <v>18719</v>
      </c>
    </row>
    <row r="292" spans="1:8" x14ac:dyDescent="0.2">
      <c r="A292" t="s">
        <v>19017</v>
      </c>
      <c r="B292" t="s">
        <v>1926</v>
      </c>
      <c r="C292" t="s">
        <v>18715</v>
      </c>
      <c r="D292" s="1">
        <v>45295</v>
      </c>
      <c r="E292" s="1">
        <v>45300</v>
      </c>
      <c r="F292" s="1">
        <v>45308</v>
      </c>
      <c r="G292">
        <v>33.799999999999997</v>
      </c>
      <c r="H292" t="s">
        <v>18719</v>
      </c>
    </row>
    <row r="293" spans="1:8" x14ac:dyDescent="0.2">
      <c r="A293" t="s">
        <v>19018</v>
      </c>
      <c r="B293" t="s">
        <v>1928</v>
      </c>
      <c r="C293" t="s">
        <v>18730</v>
      </c>
      <c r="D293" s="1">
        <v>45015</v>
      </c>
      <c r="E293" s="1">
        <v>45025</v>
      </c>
      <c r="F293" s="1"/>
      <c r="G293">
        <v>34.119999999999997</v>
      </c>
      <c r="H293" t="s">
        <v>18752</v>
      </c>
    </row>
    <row r="294" spans="1:8" x14ac:dyDescent="0.2">
      <c r="A294" t="s">
        <v>19019</v>
      </c>
      <c r="B294" t="s">
        <v>1931</v>
      </c>
      <c r="C294" t="s">
        <v>18730</v>
      </c>
      <c r="D294" s="1">
        <v>45356</v>
      </c>
      <c r="E294" s="1">
        <v>45359</v>
      </c>
      <c r="F294" s="1">
        <v>45364</v>
      </c>
      <c r="G294">
        <v>11.26</v>
      </c>
      <c r="H294" t="s">
        <v>18719</v>
      </c>
    </row>
    <row r="295" spans="1:8" x14ac:dyDescent="0.2">
      <c r="A295" t="s">
        <v>19020</v>
      </c>
      <c r="B295" t="s">
        <v>1933</v>
      </c>
      <c r="C295" t="s">
        <v>18721</v>
      </c>
      <c r="D295" s="1">
        <v>45318</v>
      </c>
      <c r="E295" s="1">
        <v>45321</v>
      </c>
      <c r="F295" s="1">
        <v>45323</v>
      </c>
      <c r="G295">
        <v>21.28</v>
      </c>
      <c r="H295" t="s">
        <v>18712</v>
      </c>
    </row>
    <row r="296" spans="1:8" x14ac:dyDescent="0.2">
      <c r="A296" t="s">
        <v>19021</v>
      </c>
      <c r="B296" t="s">
        <v>1936</v>
      </c>
      <c r="C296" t="s">
        <v>18718</v>
      </c>
      <c r="D296" s="1">
        <v>45593</v>
      </c>
      <c r="E296" s="1">
        <v>45603</v>
      </c>
      <c r="F296" s="1">
        <v>45612</v>
      </c>
      <c r="G296">
        <v>40.39</v>
      </c>
      <c r="H296" t="s">
        <v>18712</v>
      </c>
    </row>
    <row r="297" spans="1:8" x14ac:dyDescent="0.2">
      <c r="A297" t="s">
        <v>19022</v>
      </c>
      <c r="B297" t="s">
        <v>1939</v>
      </c>
      <c r="C297" t="s">
        <v>18728</v>
      </c>
      <c r="D297" s="1">
        <v>45359</v>
      </c>
      <c r="E297" s="1">
        <v>45369</v>
      </c>
      <c r="F297" s="1">
        <v>45377</v>
      </c>
      <c r="G297">
        <v>29.27</v>
      </c>
      <c r="H297" t="s">
        <v>18716</v>
      </c>
    </row>
    <row r="298" spans="1:8" x14ac:dyDescent="0.2">
      <c r="A298" t="s">
        <v>19023</v>
      </c>
      <c r="B298" t="s">
        <v>1941</v>
      </c>
      <c r="C298" t="s">
        <v>18402</v>
      </c>
      <c r="D298" s="1">
        <v>45302</v>
      </c>
      <c r="E298" s="1">
        <v>45304</v>
      </c>
      <c r="F298" s="1">
        <v>45309</v>
      </c>
      <c r="G298">
        <v>43.43</v>
      </c>
      <c r="H298" t="s">
        <v>18712</v>
      </c>
    </row>
    <row r="299" spans="1:8" x14ac:dyDescent="0.2">
      <c r="A299" t="s">
        <v>19024</v>
      </c>
      <c r="B299" t="s">
        <v>1944</v>
      </c>
      <c r="C299" t="s">
        <v>18711</v>
      </c>
      <c r="D299" s="1">
        <v>45515</v>
      </c>
      <c r="E299" s="1">
        <v>45522</v>
      </c>
      <c r="F299" s="1"/>
      <c r="G299">
        <v>29.29</v>
      </c>
      <c r="H299" t="s">
        <v>18747</v>
      </c>
    </row>
    <row r="300" spans="1:8" x14ac:dyDescent="0.2">
      <c r="A300" t="s">
        <v>19025</v>
      </c>
      <c r="B300" t="s">
        <v>1948</v>
      </c>
      <c r="C300" t="s">
        <v>18745</v>
      </c>
      <c r="D300" s="1">
        <v>45126</v>
      </c>
      <c r="E300" s="1">
        <v>45131</v>
      </c>
      <c r="F300" s="1">
        <v>45130</v>
      </c>
      <c r="G300">
        <v>24.62</v>
      </c>
      <c r="H300" t="s">
        <v>18719</v>
      </c>
    </row>
    <row r="301" spans="1:8" x14ac:dyDescent="0.2">
      <c r="A301" t="s">
        <v>19026</v>
      </c>
      <c r="B301" t="s">
        <v>1948</v>
      </c>
      <c r="C301" t="s">
        <v>18730</v>
      </c>
      <c r="D301" s="1">
        <v>45126</v>
      </c>
      <c r="E301" s="1">
        <v>45131</v>
      </c>
      <c r="F301" s="1">
        <v>45130</v>
      </c>
      <c r="G301">
        <v>50.87</v>
      </c>
      <c r="H301" t="s">
        <v>18719</v>
      </c>
    </row>
    <row r="302" spans="1:8" x14ac:dyDescent="0.2">
      <c r="A302" t="s">
        <v>19027</v>
      </c>
      <c r="B302" t="s">
        <v>1950</v>
      </c>
      <c r="C302" t="s">
        <v>18730</v>
      </c>
      <c r="D302" s="1">
        <v>45597</v>
      </c>
      <c r="E302" s="1">
        <v>45600</v>
      </c>
      <c r="F302" s="1">
        <v>45609</v>
      </c>
      <c r="G302">
        <v>14.83</v>
      </c>
      <c r="H302" t="s">
        <v>18712</v>
      </c>
    </row>
    <row r="303" spans="1:8" x14ac:dyDescent="0.2">
      <c r="A303" t="s">
        <v>19028</v>
      </c>
      <c r="B303" t="s">
        <v>1955</v>
      </c>
      <c r="C303" t="s">
        <v>18402</v>
      </c>
      <c r="D303" s="1">
        <v>45510</v>
      </c>
      <c r="E303" s="1">
        <v>45513</v>
      </c>
      <c r="F303" s="1">
        <v>45514</v>
      </c>
      <c r="G303">
        <v>56.21</v>
      </c>
      <c r="H303" t="s">
        <v>18719</v>
      </c>
    </row>
    <row r="304" spans="1:8" x14ac:dyDescent="0.2">
      <c r="A304" t="s">
        <v>19029</v>
      </c>
      <c r="B304" t="s">
        <v>1957</v>
      </c>
      <c r="C304" t="s">
        <v>18715</v>
      </c>
      <c r="D304" s="1">
        <v>45058</v>
      </c>
      <c r="E304" s="1">
        <v>45060</v>
      </c>
      <c r="F304" s="1">
        <v>45063</v>
      </c>
      <c r="G304">
        <v>31.33</v>
      </c>
      <c r="H304" t="s">
        <v>18716</v>
      </c>
    </row>
    <row r="305" spans="1:8" x14ac:dyDescent="0.2">
      <c r="A305" t="s">
        <v>19030</v>
      </c>
      <c r="B305" t="s">
        <v>1960</v>
      </c>
      <c r="C305" t="s">
        <v>18718</v>
      </c>
      <c r="D305" s="1">
        <v>45357</v>
      </c>
      <c r="E305" s="1">
        <v>45359</v>
      </c>
      <c r="F305" s="1">
        <v>45365</v>
      </c>
      <c r="G305">
        <v>4.5199999999999996</v>
      </c>
      <c r="H305" t="s">
        <v>18719</v>
      </c>
    </row>
    <row r="306" spans="1:8" x14ac:dyDescent="0.2">
      <c r="A306" t="s">
        <v>19031</v>
      </c>
      <c r="B306" t="s">
        <v>1962</v>
      </c>
      <c r="C306" t="s">
        <v>18745</v>
      </c>
      <c r="D306" s="1">
        <v>45626</v>
      </c>
      <c r="E306" s="1">
        <v>45629</v>
      </c>
      <c r="F306" s="1"/>
      <c r="G306">
        <v>21.25</v>
      </c>
      <c r="H306" t="s">
        <v>18752</v>
      </c>
    </row>
    <row r="307" spans="1:8" x14ac:dyDescent="0.2">
      <c r="A307" t="s">
        <v>19032</v>
      </c>
      <c r="B307" t="s">
        <v>1964</v>
      </c>
      <c r="C307" t="s">
        <v>18711</v>
      </c>
      <c r="D307" s="1">
        <v>45576</v>
      </c>
      <c r="E307" s="1">
        <v>45578</v>
      </c>
      <c r="F307" s="1">
        <v>45586</v>
      </c>
      <c r="G307">
        <v>12.78</v>
      </c>
      <c r="H307" t="s">
        <v>18719</v>
      </c>
    </row>
    <row r="308" spans="1:8" x14ac:dyDescent="0.2">
      <c r="A308" t="s">
        <v>19033</v>
      </c>
      <c r="B308" t="s">
        <v>1966</v>
      </c>
      <c r="C308" t="s">
        <v>18715</v>
      </c>
      <c r="D308" s="1">
        <v>45129</v>
      </c>
      <c r="E308" s="1">
        <v>45131</v>
      </c>
      <c r="F308" s="1">
        <v>45139</v>
      </c>
      <c r="G308">
        <v>11.58</v>
      </c>
      <c r="H308" t="s">
        <v>18716</v>
      </c>
    </row>
    <row r="309" spans="1:8" x14ac:dyDescent="0.2">
      <c r="A309" t="s">
        <v>19034</v>
      </c>
      <c r="B309" t="s">
        <v>1971</v>
      </c>
      <c r="C309" t="s">
        <v>18745</v>
      </c>
      <c r="D309" s="1">
        <v>45393</v>
      </c>
      <c r="E309" s="1">
        <v>45403</v>
      </c>
      <c r="F309" s="1">
        <v>45406</v>
      </c>
      <c r="G309">
        <v>5.69</v>
      </c>
      <c r="H309" t="s">
        <v>18712</v>
      </c>
    </row>
    <row r="310" spans="1:8" x14ac:dyDescent="0.2">
      <c r="A310" t="s">
        <v>19035</v>
      </c>
      <c r="B310" t="s">
        <v>1975</v>
      </c>
      <c r="C310" t="s">
        <v>18728</v>
      </c>
      <c r="D310" s="1">
        <v>45626</v>
      </c>
      <c r="E310" s="1">
        <v>45628</v>
      </c>
      <c r="F310" s="1"/>
      <c r="G310">
        <v>55.77</v>
      </c>
      <c r="H310" t="s">
        <v>18768</v>
      </c>
    </row>
    <row r="311" spans="1:8" x14ac:dyDescent="0.2">
      <c r="A311" t="s">
        <v>19036</v>
      </c>
      <c r="B311" t="s">
        <v>1978</v>
      </c>
      <c r="C311" t="s">
        <v>18718</v>
      </c>
      <c r="D311" s="1">
        <v>45319</v>
      </c>
      <c r="E311" s="1">
        <v>45321</v>
      </c>
      <c r="F311" s="1">
        <v>45321</v>
      </c>
      <c r="G311">
        <v>54.85</v>
      </c>
      <c r="H311" t="s">
        <v>18712</v>
      </c>
    </row>
    <row r="312" spans="1:8" x14ac:dyDescent="0.2">
      <c r="A312" t="s">
        <v>19037</v>
      </c>
      <c r="B312" t="s">
        <v>1980</v>
      </c>
      <c r="C312" t="s">
        <v>18711</v>
      </c>
      <c r="D312" s="1">
        <v>44952</v>
      </c>
      <c r="E312" s="1">
        <v>44959</v>
      </c>
      <c r="F312" s="1">
        <v>44961</v>
      </c>
      <c r="G312">
        <v>42.33</v>
      </c>
      <c r="H312" t="s">
        <v>18716</v>
      </c>
    </row>
    <row r="313" spans="1:8" x14ac:dyDescent="0.2">
      <c r="A313" t="s">
        <v>19038</v>
      </c>
      <c r="B313" t="s">
        <v>1982</v>
      </c>
      <c r="C313" t="s">
        <v>18711</v>
      </c>
      <c r="D313" s="1">
        <v>45549</v>
      </c>
      <c r="E313" s="1">
        <v>45552</v>
      </c>
      <c r="F313" s="1">
        <v>45560</v>
      </c>
      <c r="G313">
        <v>12.48</v>
      </c>
      <c r="H313" t="s">
        <v>18719</v>
      </c>
    </row>
    <row r="314" spans="1:8" x14ac:dyDescent="0.2">
      <c r="A314" t="s">
        <v>19039</v>
      </c>
      <c r="B314" t="s">
        <v>1984</v>
      </c>
      <c r="C314" t="s">
        <v>18730</v>
      </c>
      <c r="D314" s="1">
        <v>45271</v>
      </c>
      <c r="E314" s="1">
        <v>45276</v>
      </c>
      <c r="F314" s="1">
        <v>45288</v>
      </c>
      <c r="G314">
        <v>56.29</v>
      </c>
      <c r="H314" t="s">
        <v>18719</v>
      </c>
    </row>
    <row r="315" spans="1:8" x14ac:dyDescent="0.2">
      <c r="A315" t="s">
        <v>19040</v>
      </c>
      <c r="B315" t="s">
        <v>1986</v>
      </c>
      <c r="C315" t="s">
        <v>18715</v>
      </c>
      <c r="D315" s="1">
        <v>45447</v>
      </c>
      <c r="E315" s="1">
        <v>45452</v>
      </c>
      <c r="F315" s="1">
        <v>45455</v>
      </c>
      <c r="G315">
        <v>42.26</v>
      </c>
      <c r="H315" t="s">
        <v>18719</v>
      </c>
    </row>
    <row r="316" spans="1:8" x14ac:dyDescent="0.2">
      <c r="A316" t="s">
        <v>19041</v>
      </c>
      <c r="B316" t="s">
        <v>1990</v>
      </c>
      <c r="C316" t="s">
        <v>18711</v>
      </c>
      <c r="D316" s="1">
        <v>45531</v>
      </c>
      <c r="E316" s="1">
        <v>45536</v>
      </c>
      <c r="F316" s="1">
        <v>45541</v>
      </c>
      <c r="G316">
        <v>46.41</v>
      </c>
      <c r="H316" t="s">
        <v>18719</v>
      </c>
    </row>
    <row r="317" spans="1:8" x14ac:dyDescent="0.2">
      <c r="A317" t="s">
        <v>19042</v>
      </c>
      <c r="B317" t="s">
        <v>1993</v>
      </c>
      <c r="C317" t="s">
        <v>18730</v>
      </c>
      <c r="D317" s="1">
        <v>45227</v>
      </c>
      <c r="E317" s="1">
        <v>45229</v>
      </c>
      <c r="F317" s="1">
        <v>45230</v>
      </c>
      <c r="G317">
        <v>53.69</v>
      </c>
      <c r="H317" t="s">
        <v>18716</v>
      </c>
    </row>
    <row r="318" spans="1:8" x14ac:dyDescent="0.2">
      <c r="A318" t="s">
        <v>19043</v>
      </c>
      <c r="B318" t="s">
        <v>1996</v>
      </c>
      <c r="C318" t="s">
        <v>18715</v>
      </c>
      <c r="D318" s="1">
        <v>45321</v>
      </c>
      <c r="E318" s="1">
        <v>45323</v>
      </c>
      <c r="F318" s="1">
        <v>45324</v>
      </c>
      <c r="G318">
        <v>42.93</v>
      </c>
      <c r="H318" t="s">
        <v>18719</v>
      </c>
    </row>
    <row r="319" spans="1:8" x14ac:dyDescent="0.2">
      <c r="A319" t="s">
        <v>19044</v>
      </c>
      <c r="B319" t="s">
        <v>1999</v>
      </c>
      <c r="C319" t="s">
        <v>18725</v>
      </c>
      <c r="D319" s="1">
        <v>45097</v>
      </c>
      <c r="E319" s="1">
        <v>45102</v>
      </c>
      <c r="F319" s="1"/>
      <c r="G319">
        <v>30.97</v>
      </c>
      <c r="H319" t="s">
        <v>18747</v>
      </c>
    </row>
    <row r="320" spans="1:8" x14ac:dyDescent="0.2">
      <c r="A320" t="s">
        <v>19045</v>
      </c>
      <c r="B320" t="s">
        <v>2001</v>
      </c>
      <c r="C320" t="s">
        <v>18715</v>
      </c>
      <c r="D320" s="1">
        <v>45365</v>
      </c>
      <c r="E320" s="1">
        <v>45368</v>
      </c>
      <c r="F320" s="1">
        <v>45368</v>
      </c>
      <c r="G320">
        <v>11.97</v>
      </c>
      <c r="H320" t="s">
        <v>18719</v>
      </c>
    </row>
    <row r="321" spans="1:8" x14ac:dyDescent="0.2">
      <c r="A321" t="s">
        <v>19046</v>
      </c>
      <c r="B321" t="s">
        <v>2003</v>
      </c>
      <c r="C321" t="s">
        <v>18745</v>
      </c>
      <c r="D321" s="1">
        <v>45304</v>
      </c>
      <c r="E321" s="1">
        <v>45309</v>
      </c>
      <c r="F321" s="1">
        <v>45321</v>
      </c>
      <c r="G321">
        <v>36.880000000000003</v>
      </c>
      <c r="H321" t="s">
        <v>18712</v>
      </c>
    </row>
    <row r="322" spans="1:8" x14ac:dyDescent="0.2">
      <c r="A322" t="s">
        <v>19047</v>
      </c>
      <c r="B322" t="s">
        <v>2003</v>
      </c>
      <c r="C322" t="s">
        <v>18715</v>
      </c>
      <c r="D322" s="1">
        <v>45304</v>
      </c>
      <c r="E322" s="1">
        <v>45306</v>
      </c>
      <c r="F322" s="1">
        <v>45314</v>
      </c>
      <c r="G322">
        <v>21.02</v>
      </c>
      <c r="H322" t="s">
        <v>18712</v>
      </c>
    </row>
    <row r="323" spans="1:8" x14ac:dyDescent="0.2">
      <c r="A323" t="s">
        <v>19048</v>
      </c>
      <c r="B323" t="s">
        <v>2007</v>
      </c>
      <c r="C323" t="s">
        <v>18725</v>
      </c>
      <c r="D323" s="1">
        <v>45316</v>
      </c>
      <c r="E323" s="1">
        <v>45323</v>
      </c>
      <c r="F323" s="1">
        <v>45331</v>
      </c>
      <c r="G323">
        <v>31.11</v>
      </c>
      <c r="H323" t="s">
        <v>18716</v>
      </c>
    </row>
    <row r="324" spans="1:8" x14ac:dyDescent="0.2">
      <c r="A324" t="s">
        <v>19049</v>
      </c>
      <c r="B324" t="s">
        <v>2010</v>
      </c>
      <c r="C324" t="s">
        <v>18718</v>
      </c>
      <c r="D324" s="1">
        <v>45447</v>
      </c>
      <c r="E324" s="1">
        <v>45457</v>
      </c>
      <c r="F324" s="1"/>
      <c r="G324">
        <v>6.59</v>
      </c>
      <c r="H324" t="s">
        <v>18736</v>
      </c>
    </row>
    <row r="325" spans="1:8" x14ac:dyDescent="0.2">
      <c r="A325" t="s">
        <v>19050</v>
      </c>
      <c r="B325" t="s">
        <v>2014</v>
      </c>
      <c r="C325" t="s">
        <v>18721</v>
      </c>
      <c r="D325" s="1">
        <v>45255</v>
      </c>
      <c r="E325" s="1">
        <v>45265</v>
      </c>
      <c r="F325" s="1">
        <v>45273</v>
      </c>
      <c r="G325">
        <v>32.22</v>
      </c>
      <c r="H325" t="s">
        <v>18716</v>
      </c>
    </row>
    <row r="326" spans="1:8" x14ac:dyDescent="0.2">
      <c r="A326" t="s">
        <v>19051</v>
      </c>
      <c r="B326" t="s">
        <v>2017</v>
      </c>
      <c r="C326" t="s">
        <v>18728</v>
      </c>
      <c r="D326" s="1">
        <v>45340</v>
      </c>
      <c r="E326" s="1">
        <v>45350</v>
      </c>
      <c r="F326" s="1">
        <v>45358</v>
      </c>
      <c r="G326">
        <v>55.99</v>
      </c>
      <c r="H326" t="s">
        <v>18719</v>
      </c>
    </row>
    <row r="327" spans="1:8" x14ac:dyDescent="0.2">
      <c r="A327" t="s">
        <v>19052</v>
      </c>
      <c r="B327" t="s">
        <v>2020</v>
      </c>
      <c r="C327" t="s">
        <v>18745</v>
      </c>
      <c r="D327" s="1">
        <v>45265</v>
      </c>
      <c r="E327" s="1">
        <v>45270</v>
      </c>
      <c r="F327" s="1">
        <v>45280</v>
      </c>
      <c r="G327">
        <v>16.78</v>
      </c>
      <c r="H327" t="s">
        <v>18712</v>
      </c>
    </row>
    <row r="328" spans="1:8" x14ac:dyDescent="0.2">
      <c r="A328" t="s">
        <v>19053</v>
      </c>
      <c r="B328" t="s">
        <v>2023</v>
      </c>
      <c r="C328" t="s">
        <v>18728</v>
      </c>
      <c r="D328" s="1">
        <v>45597</v>
      </c>
      <c r="E328" s="1">
        <v>45604</v>
      </c>
      <c r="F328" s="1">
        <v>45614</v>
      </c>
      <c r="G328">
        <v>60.39</v>
      </c>
      <c r="H328" t="s">
        <v>18712</v>
      </c>
    </row>
    <row r="329" spans="1:8" x14ac:dyDescent="0.2">
      <c r="A329" t="s">
        <v>19054</v>
      </c>
      <c r="B329" t="s">
        <v>2025</v>
      </c>
      <c r="C329" t="s">
        <v>18711</v>
      </c>
      <c r="D329" s="1">
        <v>45199</v>
      </c>
      <c r="E329" s="1">
        <v>45206</v>
      </c>
      <c r="F329" s="1"/>
      <c r="G329">
        <v>45.82</v>
      </c>
      <c r="H329" t="s">
        <v>18747</v>
      </c>
    </row>
    <row r="330" spans="1:8" x14ac:dyDescent="0.2">
      <c r="A330" t="s">
        <v>19055</v>
      </c>
      <c r="B330" t="s">
        <v>2029</v>
      </c>
      <c r="C330" t="s">
        <v>18745</v>
      </c>
      <c r="D330" s="1">
        <v>45431</v>
      </c>
      <c r="E330" s="1">
        <v>45438</v>
      </c>
      <c r="F330" s="1"/>
      <c r="G330">
        <v>5.04</v>
      </c>
      <c r="H330" t="s">
        <v>18736</v>
      </c>
    </row>
    <row r="331" spans="1:8" x14ac:dyDescent="0.2">
      <c r="A331" t="s">
        <v>19056</v>
      </c>
      <c r="B331" t="s">
        <v>2031</v>
      </c>
      <c r="C331" t="s">
        <v>18718</v>
      </c>
      <c r="D331" s="1">
        <v>45493</v>
      </c>
      <c r="E331" s="1">
        <v>45498</v>
      </c>
      <c r="F331" s="1">
        <v>45498</v>
      </c>
      <c r="G331">
        <v>9.01</v>
      </c>
      <c r="H331" t="s">
        <v>18719</v>
      </c>
    </row>
    <row r="332" spans="1:8" x14ac:dyDescent="0.2">
      <c r="A332" t="s">
        <v>19057</v>
      </c>
      <c r="B332" t="s">
        <v>2031</v>
      </c>
      <c r="C332" t="s">
        <v>18715</v>
      </c>
      <c r="D332" s="1">
        <v>45493</v>
      </c>
      <c r="E332" s="1">
        <v>45496</v>
      </c>
      <c r="F332" s="1">
        <v>45497</v>
      </c>
      <c r="G332">
        <v>45.9</v>
      </c>
      <c r="H332" t="s">
        <v>18712</v>
      </c>
    </row>
    <row r="333" spans="1:8" x14ac:dyDescent="0.2">
      <c r="A333" t="s">
        <v>19058</v>
      </c>
      <c r="B333" t="s">
        <v>2034</v>
      </c>
      <c r="C333" t="s">
        <v>18711</v>
      </c>
      <c r="D333" s="1">
        <v>45055</v>
      </c>
      <c r="E333" s="1">
        <v>45065</v>
      </c>
      <c r="F333" s="1">
        <v>45070</v>
      </c>
      <c r="G333">
        <v>29.25</v>
      </c>
      <c r="H333" t="s">
        <v>18712</v>
      </c>
    </row>
    <row r="334" spans="1:8" x14ac:dyDescent="0.2">
      <c r="A334" t="s">
        <v>19059</v>
      </c>
      <c r="B334" t="s">
        <v>2037</v>
      </c>
      <c r="C334" t="s">
        <v>18402</v>
      </c>
      <c r="D334" s="1">
        <v>45205</v>
      </c>
      <c r="E334" s="1">
        <v>45215</v>
      </c>
      <c r="F334" s="1">
        <v>45215</v>
      </c>
      <c r="H334" t="s">
        <v>18712</v>
      </c>
    </row>
    <row r="335" spans="1:8" x14ac:dyDescent="0.2">
      <c r="A335" t="s">
        <v>19060</v>
      </c>
      <c r="B335" t="s">
        <v>2039</v>
      </c>
      <c r="C335" t="s">
        <v>18725</v>
      </c>
      <c r="D335" s="1">
        <v>44976</v>
      </c>
      <c r="E335" s="1">
        <v>44979</v>
      </c>
      <c r="F335" s="1">
        <v>44982</v>
      </c>
      <c r="G335">
        <v>46.65</v>
      </c>
      <c r="H335" t="s">
        <v>18719</v>
      </c>
    </row>
    <row r="336" spans="1:8" x14ac:dyDescent="0.2">
      <c r="A336" t="s">
        <v>19061</v>
      </c>
      <c r="B336" t="s">
        <v>2041</v>
      </c>
      <c r="C336" t="s">
        <v>18728</v>
      </c>
      <c r="D336" s="1">
        <v>45315</v>
      </c>
      <c r="E336" s="1">
        <v>45325</v>
      </c>
      <c r="F336" s="1"/>
      <c r="G336">
        <v>50.37</v>
      </c>
      <c r="H336" t="s">
        <v>18752</v>
      </c>
    </row>
    <row r="337" spans="1:8" x14ac:dyDescent="0.2">
      <c r="A337" t="s">
        <v>19062</v>
      </c>
      <c r="B337" t="s">
        <v>2041</v>
      </c>
      <c r="C337" t="s">
        <v>18715</v>
      </c>
      <c r="D337" s="1">
        <v>45317</v>
      </c>
      <c r="E337" s="1">
        <v>45322</v>
      </c>
      <c r="F337" s="1">
        <v>45329</v>
      </c>
      <c r="G337">
        <v>64.489999999999995</v>
      </c>
      <c r="H337" t="s">
        <v>18719</v>
      </c>
    </row>
    <row r="338" spans="1:8" x14ac:dyDescent="0.2">
      <c r="A338" t="s">
        <v>19063</v>
      </c>
      <c r="B338" t="s">
        <v>2043</v>
      </c>
      <c r="C338" t="s">
        <v>18725</v>
      </c>
      <c r="D338" s="1">
        <v>44948</v>
      </c>
      <c r="E338" s="1">
        <v>44953</v>
      </c>
      <c r="F338" s="1">
        <v>44966</v>
      </c>
      <c r="G338">
        <v>36.31</v>
      </c>
      <c r="H338" t="s">
        <v>18716</v>
      </c>
    </row>
    <row r="339" spans="1:8" x14ac:dyDescent="0.2">
      <c r="A339" t="s">
        <v>19064</v>
      </c>
      <c r="B339" t="s">
        <v>2047</v>
      </c>
      <c r="C339" t="s">
        <v>18725</v>
      </c>
      <c r="D339" s="1">
        <v>45529</v>
      </c>
      <c r="E339" s="1">
        <v>45531</v>
      </c>
      <c r="F339" s="1">
        <v>45536</v>
      </c>
      <c r="G339">
        <v>33</v>
      </c>
      <c r="H339" t="s">
        <v>18712</v>
      </c>
    </row>
    <row r="340" spans="1:8" x14ac:dyDescent="0.2">
      <c r="A340" t="s">
        <v>19065</v>
      </c>
      <c r="B340" t="s">
        <v>2050</v>
      </c>
      <c r="C340" t="s">
        <v>18728</v>
      </c>
      <c r="D340" s="1">
        <v>45370</v>
      </c>
      <c r="E340" s="1">
        <v>45373</v>
      </c>
      <c r="F340" s="1">
        <v>45375</v>
      </c>
      <c r="G340">
        <v>32.130000000000003</v>
      </c>
      <c r="H340" t="s">
        <v>18716</v>
      </c>
    </row>
    <row r="341" spans="1:8" x14ac:dyDescent="0.2">
      <c r="A341" t="s">
        <v>19066</v>
      </c>
      <c r="B341" t="s">
        <v>2053</v>
      </c>
      <c r="C341" t="s">
        <v>18725</v>
      </c>
      <c r="D341" s="1">
        <v>45408</v>
      </c>
      <c r="E341" s="1">
        <v>45415</v>
      </c>
      <c r="F341" s="1">
        <v>45415</v>
      </c>
      <c r="G341">
        <v>17.16</v>
      </c>
      <c r="H341" t="s">
        <v>18712</v>
      </c>
    </row>
    <row r="342" spans="1:8" x14ac:dyDescent="0.2">
      <c r="A342" t="s">
        <v>19067</v>
      </c>
      <c r="B342" t="s">
        <v>2057</v>
      </c>
      <c r="C342" t="s">
        <v>18725</v>
      </c>
      <c r="D342" s="1">
        <v>44932</v>
      </c>
      <c r="E342" s="1">
        <v>44939</v>
      </c>
      <c r="F342" s="1">
        <v>44941</v>
      </c>
      <c r="G342">
        <v>35.67</v>
      </c>
      <c r="H342" t="s">
        <v>18712</v>
      </c>
    </row>
    <row r="343" spans="1:8" x14ac:dyDescent="0.2">
      <c r="A343" t="s">
        <v>19068</v>
      </c>
      <c r="B343" t="s">
        <v>2060</v>
      </c>
      <c r="C343" t="s">
        <v>18721</v>
      </c>
      <c r="D343" s="1">
        <v>45389</v>
      </c>
      <c r="E343" s="1">
        <v>45394</v>
      </c>
      <c r="F343" s="1">
        <v>45399</v>
      </c>
      <c r="G343">
        <v>62.96</v>
      </c>
      <c r="H343" t="s">
        <v>18719</v>
      </c>
    </row>
    <row r="344" spans="1:8" x14ac:dyDescent="0.2">
      <c r="A344" t="s">
        <v>19069</v>
      </c>
      <c r="B344" t="s">
        <v>2063</v>
      </c>
      <c r="C344" t="s">
        <v>18730</v>
      </c>
      <c r="D344" s="1">
        <v>45102</v>
      </c>
      <c r="E344" s="1">
        <v>45109</v>
      </c>
      <c r="F344" s="1">
        <v>45109</v>
      </c>
      <c r="G344">
        <v>46.69</v>
      </c>
      <c r="H344" t="s">
        <v>18719</v>
      </c>
    </row>
    <row r="345" spans="1:8" x14ac:dyDescent="0.2">
      <c r="A345" t="s">
        <v>19070</v>
      </c>
      <c r="B345" t="s">
        <v>2066</v>
      </c>
      <c r="C345" t="s">
        <v>18745</v>
      </c>
      <c r="D345" s="1">
        <v>45117</v>
      </c>
      <c r="E345" s="1">
        <v>45122</v>
      </c>
      <c r="F345" s="1">
        <v>45121</v>
      </c>
      <c r="G345">
        <v>62.79</v>
      </c>
      <c r="H345" t="s">
        <v>18712</v>
      </c>
    </row>
    <row r="346" spans="1:8" x14ac:dyDescent="0.2">
      <c r="A346" t="s">
        <v>19071</v>
      </c>
      <c r="B346" t="s">
        <v>2069</v>
      </c>
      <c r="C346" t="s">
        <v>18718</v>
      </c>
      <c r="D346" s="1">
        <v>45384</v>
      </c>
      <c r="E346" s="1">
        <v>45391</v>
      </c>
      <c r="F346" s="1">
        <v>45391</v>
      </c>
      <c r="G346">
        <v>27.84</v>
      </c>
      <c r="H346" t="s">
        <v>18712</v>
      </c>
    </row>
    <row r="347" spans="1:8" x14ac:dyDescent="0.2">
      <c r="A347" t="s">
        <v>19072</v>
      </c>
      <c r="B347" t="s">
        <v>2071</v>
      </c>
      <c r="C347" t="s">
        <v>18725</v>
      </c>
      <c r="D347" s="1">
        <v>45497</v>
      </c>
      <c r="E347" s="1">
        <v>45504</v>
      </c>
      <c r="F347" s="1">
        <v>45504</v>
      </c>
      <c r="G347">
        <v>29.47</v>
      </c>
      <c r="H347" t="s">
        <v>18716</v>
      </c>
    </row>
    <row r="348" spans="1:8" x14ac:dyDescent="0.2">
      <c r="A348" t="s">
        <v>19073</v>
      </c>
      <c r="B348" t="s">
        <v>2075</v>
      </c>
      <c r="C348" t="s">
        <v>18725</v>
      </c>
      <c r="D348" s="1">
        <v>44951</v>
      </c>
      <c r="E348" s="1">
        <v>44954</v>
      </c>
      <c r="F348" s="1">
        <v>44968</v>
      </c>
      <c r="G348">
        <v>23.97</v>
      </c>
      <c r="H348" t="s">
        <v>18712</v>
      </c>
    </row>
    <row r="349" spans="1:8" x14ac:dyDescent="0.2">
      <c r="A349" t="s">
        <v>19074</v>
      </c>
      <c r="B349" t="s">
        <v>2078</v>
      </c>
      <c r="C349" t="s">
        <v>18730</v>
      </c>
      <c r="D349" s="1">
        <v>45344</v>
      </c>
      <c r="E349" s="1">
        <v>45354</v>
      </c>
      <c r="F349" s="1">
        <v>45355</v>
      </c>
      <c r="G349">
        <v>19.34</v>
      </c>
      <c r="H349" t="s">
        <v>18719</v>
      </c>
    </row>
    <row r="350" spans="1:8" x14ac:dyDescent="0.2">
      <c r="A350" t="s">
        <v>19075</v>
      </c>
      <c r="B350" t="s">
        <v>2080</v>
      </c>
      <c r="C350" t="s">
        <v>18718</v>
      </c>
      <c r="D350" s="1">
        <v>45123</v>
      </c>
      <c r="E350" s="1">
        <v>45125</v>
      </c>
      <c r="F350" s="1">
        <v>45128</v>
      </c>
      <c r="H350" t="s">
        <v>18719</v>
      </c>
    </row>
    <row r="351" spans="1:8" x14ac:dyDescent="0.2">
      <c r="A351" t="s">
        <v>19076</v>
      </c>
      <c r="B351" t="s">
        <v>2082</v>
      </c>
      <c r="C351" t="s">
        <v>18711</v>
      </c>
      <c r="D351" s="1">
        <v>45206</v>
      </c>
      <c r="E351" s="1">
        <v>45209</v>
      </c>
      <c r="F351" s="1">
        <v>45209</v>
      </c>
      <c r="G351">
        <v>5.5</v>
      </c>
      <c r="H351" t="s">
        <v>18712</v>
      </c>
    </row>
    <row r="352" spans="1:8" x14ac:dyDescent="0.2">
      <c r="A352" t="s">
        <v>19077</v>
      </c>
      <c r="B352" t="s">
        <v>2082</v>
      </c>
      <c r="C352" t="s">
        <v>18711</v>
      </c>
      <c r="D352" s="1">
        <v>45209</v>
      </c>
      <c r="E352" s="1">
        <v>45219</v>
      </c>
      <c r="F352" s="1"/>
      <c r="G352">
        <v>47.55</v>
      </c>
      <c r="H352" t="s">
        <v>18747</v>
      </c>
    </row>
    <row r="353" spans="1:8" x14ac:dyDescent="0.2">
      <c r="A353" t="s">
        <v>19078</v>
      </c>
      <c r="B353" t="s">
        <v>2085</v>
      </c>
      <c r="C353" t="s">
        <v>18718</v>
      </c>
      <c r="D353" s="1">
        <v>45546</v>
      </c>
      <c r="E353" s="1">
        <v>45549</v>
      </c>
      <c r="F353" s="1">
        <v>45554</v>
      </c>
      <c r="G353">
        <v>20.14</v>
      </c>
      <c r="H353" t="s">
        <v>18719</v>
      </c>
    </row>
    <row r="354" spans="1:8" x14ac:dyDescent="0.2">
      <c r="A354" t="s">
        <v>19079</v>
      </c>
      <c r="B354" t="s">
        <v>2087</v>
      </c>
      <c r="C354" t="s">
        <v>18725</v>
      </c>
      <c r="D354" s="1">
        <v>45513</v>
      </c>
      <c r="E354" s="1">
        <v>45516</v>
      </c>
      <c r="F354" s="1">
        <v>45522</v>
      </c>
      <c r="G354">
        <v>10.65</v>
      </c>
      <c r="H354" t="s">
        <v>18712</v>
      </c>
    </row>
    <row r="355" spans="1:8" x14ac:dyDescent="0.2">
      <c r="A355" t="s">
        <v>19080</v>
      </c>
      <c r="B355" t="s">
        <v>2090</v>
      </c>
      <c r="C355" t="s">
        <v>18402</v>
      </c>
      <c r="D355" s="1">
        <v>45444</v>
      </c>
      <c r="E355" s="1">
        <v>45454</v>
      </c>
      <c r="F355" s="1"/>
      <c r="G355">
        <v>46.12</v>
      </c>
      <c r="H355" t="s">
        <v>18747</v>
      </c>
    </row>
    <row r="356" spans="1:8" x14ac:dyDescent="0.2">
      <c r="A356" t="s">
        <v>19081</v>
      </c>
      <c r="B356" t="s">
        <v>2092</v>
      </c>
      <c r="C356" t="s">
        <v>18402</v>
      </c>
      <c r="D356" s="1">
        <v>45231</v>
      </c>
      <c r="E356" s="1">
        <v>45234</v>
      </c>
      <c r="F356" s="1">
        <v>45242</v>
      </c>
      <c r="G356">
        <v>64.75</v>
      </c>
      <c r="H356" t="s">
        <v>18712</v>
      </c>
    </row>
    <row r="357" spans="1:8" x14ac:dyDescent="0.2">
      <c r="A357" t="s">
        <v>19082</v>
      </c>
      <c r="B357" t="s">
        <v>2095</v>
      </c>
      <c r="C357" t="s">
        <v>18725</v>
      </c>
      <c r="D357" s="1">
        <v>45500</v>
      </c>
      <c r="E357" s="1">
        <v>45510</v>
      </c>
      <c r="F357" s="1">
        <v>45510</v>
      </c>
      <c r="G357">
        <v>37.75</v>
      </c>
      <c r="H357" t="s">
        <v>18719</v>
      </c>
    </row>
    <row r="358" spans="1:8" x14ac:dyDescent="0.2">
      <c r="A358" t="s">
        <v>19083</v>
      </c>
      <c r="B358" t="s">
        <v>2098</v>
      </c>
      <c r="C358" t="s">
        <v>18725</v>
      </c>
      <c r="D358" s="1">
        <v>45089</v>
      </c>
      <c r="E358" s="1">
        <v>45092</v>
      </c>
      <c r="F358" s="1">
        <v>45092</v>
      </c>
      <c r="G358">
        <v>50.34</v>
      </c>
      <c r="H358" t="s">
        <v>18712</v>
      </c>
    </row>
    <row r="359" spans="1:8" x14ac:dyDescent="0.2">
      <c r="A359" t="s">
        <v>19084</v>
      </c>
      <c r="B359" t="s">
        <v>2103</v>
      </c>
      <c r="C359" t="s">
        <v>18721</v>
      </c>
      <c r="D359" s="1">
        <v>45499</v>
      </c>
      <c r="E359" s="1">
        <v>45509</v>
      </c>
      <c r="F359" s="1"/>
      <c r="G359">
        <v>59.41</v>
      </c>
      <c r="H359" t="s">
        <v>18747</v>
      </c>
    </row>
    <row r="360" spans="1:8" x14ac:dyDescent="0.2">
      <c r="A360" t="s">
        <v>19085</v>
      </c>
      <c r="B360" t="s">
        <v>2105</v>
      </c>
      <c r="C360" t="s">
        <v>18730</v>
      </c>
      <c r="D360" s="1">
        <v>45533</v>
      </c>
      <c r="E360" s="1">
        <v>45536</v>
      </c>
      <c r="F360" s="1">
        <v>45536</v>
      </c>
      <c r="G360">
        <v>40.090000000000003</v>
      </c>
      <c r="H360" t="s">
        <v>18719</v>
      </c>
    </row>
    <row r="361" spans="1:8" x14ac:dyDescent="0.2">
      <c r="A361" t="s">
        <v>19086</v>
      </c>
      <c r="B361" t="s">
        <v>2108</v>
      </c>
      <c r="C361" t="s">
        <v>18745</v>
      </c>
      <c r="D361" s="1">
        <v>45571</v>
      </c>
      <c r="E361" s="1">
        <v>45581</v>
      </c>
      <c r="F361" s="1">
        <v>45584</v>
      </c>
      <c r="G361">
        <v>42.83</v>
      </c>
      <c r="H361" t="s">
        <v>18719</v>
      </c>
    </row>
    <row r="362" spans="1:8" x14ac:dyDescent="0.2">
      <c r="A362" t="s">
        <v>19087</v>
      </c>
      <c r="B362" t="s">
        <v>2112</v>
      </c>
      <c r="C362" t="s">
        <v>18745</v>
      </c>
      <c r="D362" s="1">
        <v>45048</v>
      </c>
      <c r="E362" s="1">
        <v>45058</v>
      </c>
      <c r="F362" s="1">
        <v>45060</v>
      </c>
      <c r="G362">
        <v>43.23</v>
      </c>
      <c r="H362" t="s">
        <v>18719</v>
      </c>
    </row>
    <row r="363" spans="1:8" x14ac:dyDescent="0.2">
      <c r="A363" t="s">
        <v>19088</v>
      </c>
      <c r="B363" t="s">
        <v>2114</v>
      </c>
      <c r="C363" t="s">
        <v>18745</v>
      </c>
      <c r="D363" s="1">
        <v>44984</v>
      </c>
      <c r="E363" s="1">
        <v>44987</v>
      </c>
      <c r="F363" s="1">
        <v>44997</v>
      </c>
      <c r="G363">
        <v>10.09</v>
      </c>
      <c r="H363" t="s">
        <v>18716</v>
      </c>
    </row>
    <row r="364" spans="1:8" x14ac:dyDescent="0.2">
      <c r="A364" t="s">
        <v>19089</v>
      </c>
      <c r="B364" t="s">
        <v>2117</v>
      </c>
      <c r="C364" t="s">
        <v>18711</v>
      </c>
      <c r="D364" s="1">
        <v>45389</v>
      </c>
      <c r="E364" s="1">
        <v>45391</v>
      </c>
      <c r="F364" s="1">
        <v>45391</v>
      </c>
      <c r="G364">
        <v>31.16</v>
      </c>
      <c r="H364" t="s">
        <v>18712</v>
      </c>
    </row>
    <row r="365" spans="1:8" x14ac:dyDescent="0.2">
      <c r="A365" t="s">
        <v>19090</v>
      </c>
      <c r="B365" t="s">
        <v>2119</v>
      </c>
      <c r="C365" t="s">
        <v>18718</v>
      </c>
      <c r="D365" s="1">
        <v>45025</v>
      </c>
      <c r="E365" s="1">
        <v>45028</v>
      </c>
      <c r="F365" s="1">
        <v>45028</v>
      </c>
      <c r="G365">
        <v>29.84</v>
      </c>
      <c r="H365" t="s">
        <v>18712</v>
      </c>
    </row>
    <row r="366" spans="1:8" x14ac:dyDescent="0.2">
      <c r="A366" t="s">
        <v>19091</v>
      </c>
      <c r="B366" t="s">
        <v>2122</v>
      </c>
      <c r="C366" t="s">
        <v>18718</v>
      </c>
      <c r="D366" s="1">
        <v>45272</v>
      </c>
      <c r="E366" s="1">
        <v>45282</v>
      </c>
      <c r="F366" s="1"/>
      <c r="G366">
        <v>35.24</v>
      </c>
      <c r="H366" t="s">
        <v>18766</v>
      </c>
    </row>
    <row r="367" spans="1:8" x14ac:dyDescent="0.2">
      <c r="A367" t="s">
        <v>19092</v>
      </c>
      <c r="B367" t="s">
        <v>2124</v>
      </c>
      <c r="C367" t="s">
        <v>18728</v>
      </c>
      <c r="D367" s="1">
        <v>45249</v>
      </c>
      <c r="E367" s="1">
        <v>45256</v>
      </c>
      <c r="F367" s="1">
        <v>45255</v>
      </c>
      <c r="G367">
        <v>15.1</v>
      </c>
      <c r="H367" t="s">
        <v>18716</v>
      </c>
    </row>
    <row r="368" spans="1:8" x14ac:dyDescent="0.2">
      <c r="A368" t="s">
        <v>19093</v>
      </c>
      <c r="B368" t="s">
        <v>2126</v>
      </c>
      <c r="C368" t="s">
        <v>18745</v>
      </c>
      <c r="D368" s="1">
        <v>45384</v>
      </c>
      <c r="E368" s="1">
        <v>45386</v>
      </c>
      <c r="F368" s="1">
        <v>45386</v>
      </c>
      <c r="G368">
        <v>10.63</v>
      </c>
      <c r="H368" t="s">
        <v>18712</v>
      </c>
    </row>
    <row r="369" spans="1:8" x14ac:dyDescent="0.2">
      <c r="A369" t="s">
        <v>19094</v>
      </c>
      <c r="B369" t="s">
        <v>2129</v>
      </c>
      <c r="C369" t="s">
        <v>18725</v>
      </c>
      <c r="D369" s="1">
        <v>45541</v>
      </c>
      <c r="E369" s="1">
        <v>45544</v>
      </c>
      <c r="F369" s="1">
        <v>45544</v>
      </c>
      <c r="G369">
        <v>15.59</v>
      </c>
      <c r="H369" t="s">
        <v>18712</v>
      </c>
    </row>
    <row r="370" spans="1:8" x14ac:dyDescent="0.2">
      <c r="A370" t="s">
        <v>19095</v>
      </c>
      <c r="B370" t="s">
        <v>2131</v>
      </c>
      <c r="C370" t="s">
        <v>18715</v>
      </c>
      <c r="D370" s="1">
        <v>45031</v>
      </c>
      <c r="E370" s="1">
        <v>45041</v>
      </c>
      <c r="F370" s="1">
        <v>45041</v>
      </c>
      <c r="G370">
        <v>61.9</v>
      </c>
      <c r="H370" t="s">
        <v>18712</v>
      </c>
    </row>
    <row r="371" spans="1:8" x14ac:dyDescent="0.2">
      <c r="A371" t="s">
        <v>19096</v>
      </c>
      <c r="B371" t="s">
        <v>2133</v>
      </c>
      <c r="C371" t="s">
        <v>18715</v>
      </c>
      <c r="D371" s="1">
        <v>45095</v>
      </c>
      <c r="E371" s="1">
        <v>45105</v>
      </c>
      <c r="F371" s="1"/>
      <c r="G371">
        <v>48.3</v>
      </c>
      <c r="H371" t="s">
        <v>18747</v>
      </c>
    </row>
    <row r="372" spans="1:8" x14ac:dyDescent="0.2">
      <c r="A372" t="s">
        <v>19097</v>
      </c>
      <c r="B372" t="s">
        <v>2136</v>
      </c>
      <c r="C372" t="s">
        <v>18730</v>
      </c>
      <c r="D372" s="1">
        <v>45570</v>
      </c>
      <c r="E372" s="1">
        <v>45573</v>
      </c>
      <c r="F372" s="1">
        <v>45573</v>
      </c>
      <c r="G372">
        <v>19.84</v>
      </c>
      <c r="H372" t="s">
        <v>18719</v>
      </c>
    </row>
    <row r="373" spans="1:8" x14ac:dyDescent="0.2">
      <c r="A373" t="s">
        <v>19098</v>
      </c>
      <c r="B373" t="s">
        <v>2139</v>
      </c>
      <c r="C373" t="s">
        <v>18721</v>
      </c>
      <c r="D373" s="1">
        <v>45504</v>
      </c>
      <c r="E373" s="1">
        <v>45509</v>
      </c>
      <c r="F373" s="1"/>
      <c r="G373">
        <v>32.79</v>
      </c>
      <c r="H373" t="s">
        <v>18747</v>
      </c>
    </row>
    <row r="374" spans="1:8" x14ac:dyDescent="0.2">
      <c r="A374" t="s">
        <v>19099</v>
      </c>
      <c r="B374" t="s">
        <v>2141</v>
      </c>
      <c r="C374" t="s">
        <v>18711</v>
      </c>
      <c r="D374" s="1">
        <v>45575</v>
      </c>
      <c r="E374" s="1">
        <v>45578</v>
      </c>
      <c r="F374" s="1">
        <v>45583</v>
      </c>
      <c r="G374">
        <v>22.74</v>
      </c>
      <c r="H374" t="s">
        <v>18716</v>
      </c>
    </row>
    <row r="375" spans="1:8" x14ac:dyDescent="0.2">
      <c r="A375" t="s">
        <v>19100</v>
      </c>
      <c r="B375" t="s">
        <v>2143</v>
      </c>
      <c r="C375" t="s">
        <v>18715</v>
      </c>
      <c r="D375" s="1">
        <v>44981</v>
      </c>
      <c r="E375" s="1">
        <v>44983</v>
      </c>
      <c r="F375" s="1">
        <v>44983</v>
      </c>
      <c r="G375">
        <v>32.99</v>
      </c>
      <c r="H375" t="s">
        <v>18716</v>
      </c>
    </row>
    <row r="376" spans="1:8" x14ac:dyDescent="0.2">
      <c r="A376" t="s">
        <v>19101</v>
      </c>
      <c r="B376" t="s">
        <v>2146</v>
      </c>
      <c r="C376" t="s">
        <v>18725</v>
      </c>
      <c r="D376" s="1">
        <v>45014</v>
      </c>
      <c r="E376" s="1">
        <v>45016</v>
      </c>
      <c r="F376" s="1"/>
      <c r="G376">
        <v>57.17</v>
      </c>
      <c r="H376" t="s">
        <v>18736</v>
      </c>
    </row>
    <row r="377" spans="1:8" x14ac:dyDescent="0.2">
      <c r="A377" t="s">
        <v>19102</v>
      </c>
      <c r="B377" t="s">
        <v>2149</v>
      </c>
      <c r="C377" t="s">
        <v>18715</v>
      </c>
      <c r="D377" s="1">
        <v>45347</v>
      </c>
      <c r="E377" s="1">
        <v>45349</v>
      </c>
      <c r="F377" s="1">
        <v>45357</v>
      </c>
      <c r="G377">
        <v>13.74</v>
      </c>
      <c r="H377" t="s">
        <v>18712</v>
      </c>
    </row>
    <row r="378" spans="1:8" x14ac:dyDescent="0.2">
      <c r="A378" t="s">
        <v>19103</v>
      </c>
      <c r="B378" t="s">
        <v>2151</v>
      </c>
      <c r="C378" t="s">
        <v>18718</v>
      </c>
      <c r="D378" s="1">
        <v>45293</v>
      </c>
      <c r="E378" s="1">
        <v>45303</v>
      </c>
      <c r="F378" s="1">
        <v>45303</v>
      </c>
      <c r="G378">
        <v>64.7</v>
      </c>
      <c r="H378" t="s">
        <v>18719</v>
      </c>
    </row>
    <row r="379" spans="1:8" x14ac:dyDescent="0.2">
      <c r="A379" t="s">
        <v>19104</v>
      </c>
      <c r="B379" t="s">
        <v>2151</v>
      </c>
      <c r="C379" t="s">
        <v>18721</v>
      </c>
      <c r="D379" s="1">
        <v>45291</v>
      </c>
      <c r="E379" s="1">
        <v>45296</v>
      </c>
      <c r="F379" s="1"/>
      <c r="G379">
        <v>34.19</v>
      </c>
      <c r="H379" t="s">
        <v>18768</v>
      </c>
    </row>
    <row r="380" spans="1:8" x14ac:dyDescent="0.2">
      <c r="A380" t="s">
        <v>19105</v>
      </c>
      <c r="B380" t="s">
        <v>2154</v>
      </c>
      <c r="C380" t="s">
        <v>18745</v>
      </c>
      <c r="D380" s="1">
        <v>45149</v>
      </c>
      <c r="E380" s="1">
        <v>45154</v>
      </c>
      <c r="F380" s="1">
        <v>45153</v>
      </c>
      <c r="G380">
        <v>43.74</v>
      </c>
      <c r="H380" t="s">
        <v>18712</v>
      </c>
    </row>
    <row r="381" spans="1:8" x14ac:dyDescent="0.2">
      <c r="A381" t="s">
        <v>19106</v>
      </c>
      <c r="B381" t="s">
        <v>2157</v>
      </c>
      <c r="C381" t="s">
        <v>18718</v>
      </c>
      <c r="D381" s="1">
        <v>45050</v>
      </c>
      <c r="E381" s="1">
        <v>45060</v>
      </c>
      <c r="F381" s="1">
        <v>45071</v>
      </c>
      <c r="G381">
        <v>22.06</v>
      </c>
      <c r="H381" t="s">
        <v>18712</v>
      </c>
    </row>
    <row r="382" spans="1:8" x14ac:dyDescent="0.2">
      <c r="A382" t="s">
        <v>19107</v>
      </c>
      <c r="B382" t="s">
        <v>2162</v>
      </c>
      <c r="C382" t="s">
        <v>18745</v>
      </c>
      <c r="D382" s="1">
        <v>45228</v>
      </c>
      <c r="E382" s="1">
        <v>45235</v>
      </c>
      <c r="F382" s="1">
        <v>45238</v>
      </c>
      <c r="G382">
        <v>15.32</v>
      </c>
      <c r="H382" t="s">
        <v>18719</v>
      </c>
    </row>
    <row r="383" spans="1:8" x14ac:dyDescent="0.2">
      <c r="A383" t="s">
        <v>19108</v>
      </c>
      <c r="B383" t="s">
        <v>2164</v>
      </c>
      <c r="C383" t="s">
        <v>18715</v>
      </c>
      <c r="D383" s="1">
        <v>45080</v>
      </c>
      <c r="E383" s="1">
        <v>45082</v>
      </c>
      <c r="F383" s="1">
        <v>45081</v>
      </c>
      <c r="G383">
        <v>27</v>
      </c>
      <c r="H383" t="s">
        <v>18719</v>
      </c>
    </row>
    <row r="384" spans="1:8" x14ac:dyDescent="0.2">
      <c r="A384" t="s">
        <v>19109</v>
      </c>
      <c r="B384" t="s">
        <v>2167</v>
      </c>
      <c r="C384" t="s">
        <v>18730</v>
      </c>
      <c r="D384" s="1">
        <v>45369</v>
      </c>
      <c r="E384" s="1">
        <v>45376</v>
      </c>
      <c r="F384" s="1">
        <v>45376</v>
      </c>
      <c r="G384">
        <v>45.61</v>
      </c>
      <c r="H384" t="s">
        <v>18719</v>
      </c>
    </row>
    <row r="385" spans="1:8" x14ac:dyDescent="0.2">
      <c r="A385" t="s">
        <v>19110</v>
      </c>
      <c r="B385" t="s">
        <v>2170</v>
      </c>
      <c r="C385" t="s">
        <v>18718</v>
      </c>
      <c r="D385" s="1">
        <v>45281</v>
      </c>
      <c r="E385" s="1">
        <v>45283</v>
      </c>
      <c r="F385" s="1">
        <v>45283</v>
      </c>
      <c r="G385">
        <v>38.78</v>
      </c>
      <c r="H385" t="s">
        <v>18716</v>
      </c>
    </row>
    <row r="386" spans="1:8" x14ac:dyDescent="0.2">
      <c r="A386" t="s">
        <v>19111</v>
      </c>
      <c r="B386" t="s">
        <v>2173</v>
      </c>
      <c r="C386" t="s">
        <v>18721</v>
      </c>
      <c r="D386" s="1">
        <v>44940</v>
      </c>
      <c r="E386" s="1">
        <v>44943</v>
      </c>
      <c r="F386" s="1">
        <v>44948</v>
      </c>
      <c r="G386">
        <v>56.26</v>
      </c>
      <c r="H386" t="s">
        <v>18719</v>
      </c>
    </row>
    <row r="387" spans="1:8" x14ac:dyDescent="0.2">
      <c r="A387" t="s">
        <v>19112</v>
      </c>
      <c r="B387" t="s">
        <v>2175</v>
      </c>
      <c r="C387" t="s">
        <v>18715</v>
      </c>
      <c r="D387" s="1">
        <v>45468</v>
      </c>
      <c r="E387" s="1">
        <v>45478</v>
      </c>
      <c r="F387" s="1"/>
      <c r="G387">
        <v>17.149999999999999</v>
      </c>
      <c r="H387" t="s">
        <v>18736</v>
      </c>
    </row>
    <row r="388" spans="1:8" x14ac:dyDescent="0.2">
      <c r="A388" t="s">
        <v>19113</v>
      </c>
      <c r="B388" t="s">
        <v>2178</v>
      </c>
      <c r="C388" t="s">
        <v>18728</v>
      </c>
      <c r="D388" s="1">
        <v>45066</v>
      </c>
      <c r="E388" s="1">
        <v>45069</v>
      </c>
      <c r="F388" s="1">
        <v>45069</v>
      </c>
      <c r="G388">
        <v>17.920000000000002</v>
      </c>
      <c r="H388" t="s">
        <v>18716</v>
      </c>
    </row>
    <row r="389" spans="1:8" x14ac:dyDescent="0.2">
      <c r="A389" t="s">
        <v>19114</v>
      </c>
      <c r="B389" t="s">
        <v>2180</v>
      </c>
      <c r="C389" t="s">
        <v>18715</v>
      </c>
      <c r="D389" s="1">
        <v>45484</v>
      </c>
      <c r="E389" s="1">
        <v>45491</v>
      </c>
      <c r="F389" s="1">
        <v>45490</v>
      </c>
      <c r="G389">
        <v>6.87</v>
      </c>
      <c r="H389" t="s">
        <v>18712</v>
      </c>
    </row>
    <row r="390" spans="1:8" x14ac:dyDescent="0.2">
      <c r="A390" t="s">
        <v>19115</v>
      </c>
      <c r="B390" t="s">
        <v>2183</v>
      </c>
      <c r="C390" t="s">
        <v>18725</v>
      </c>
      <c r="D390" s="1">
        <v>45025</v>
      </c>
      <c r="E390" s="1">
        <v>45028</v>
      </c>
      <c r="F390" s="1">
        <v>45031</v>
      </c>
      <c r="G390">
        <v>17.72</v>
      </c>
      <c r="H390" t="s">
        <v>18719</v>
      </c>
    </row>
    <row r="391" spans="1:8" x14ac:dyDescent="0.2">
      <c r="A391" t="s">
        <v>19116</v>
      </c>
      <c r="B391" t="s">
        <v>2186</v>
      </c>
      <c r="C391" t="s">
        <v>18728</v>
      </c>
      <c r="D391" s="1">
        <v>45072</v>
      </c>
      <c r="E391" s="1">
        <v>45074</v>
      </c>
      <c r="F391" s="1">
        <v>45082</v>
      </c>
      <c r="G391">
        <v>38.94</v>
      </c>
      <c r="H391" t="s">
        <v>18719</v>
      </c>
    </row>
    <row r="392" spans="1:8" x14ac:dyDescent="0.2">
      <c r="A392" t="s">
        <v>19117</v>
      </c>
      <c r="B392" t="s">
        <v>2186</v>
      </c>
      <c r="C392" t="s">
        <v>18728</v>
      </c>
      <c r="D392" s="1">
        <v>45074</v>
      </c>
      <c r="E392" s="1">
        <v>45076</v>
      </c>
      <c r="F392" s="1">
        <v>45085</v>
      </c>
      <c r="G392">
        <v>14.9</v>
      </c>
      <c r="H392" t="s">
        <v>18719</v>
      </c>
    </row>
    <row r="393" spans="1:8" x14ac:dyDescent="0.2">
      <c r="A393" t="s">
        <v>19118</v>
      </c>
      <c r="B393" t="s">
        <v>2191</v>
      </c>
      <c r="C393" t="s">
        <v>18711</v>
      </c>
      <c r="D393" s="1">
        <v>45200</v>
      </c>
      <c r="E393" s="1">
        <v>45205</v>
      </c>
      <c r="F393" s="1">
        <v>45219</v>
      </c>
      <c r="G393">
        <v>45.48</v>
      </c>
      <c r="H393" t="s">
        <v>18712</v>
      </c>
    </row>
    <row r="394" spans="1:8" x14ac:dyDescent="0.2">
      <c r="A394" t="s">
        <v>19119</v>
      </c>
      <c r="B394" t="s">
        <v>2193</v>
      </c>
      <c r="C394" t="s">
        <v>18402</v>
      </c>
      <c r="D394" s="1">
        <v>45529</v>
      </c>
      <c r="E394" s="1">
        <v>45531</v>
      </c>
      <c r="F394" s="1">
        <v>45539</v>
      </c>
      <c r="G394">
        <v>52.33</v>
      </c>
      <c r="H394" t="s">
        <v>18712</v>
      </c>
    </row>
    <row r="395" spans="1:8" x14ac:dyDescent="0.2">
      <c r="A395" t="s">
        <v>19120</v>
      </c>
      <c r="B395" t="s">
        <v>2195</v>
      </c>
      <c r="C395" t="s">
        <v>18730</v>
      </c>
      <c r="D395" s="1">
        <v>45003</v>
      </c>
      <c r="E395" s="1">
        <v>45008</v>
      </c>
      <c r="F395" s="1">
        <v>45008</v>
      </c>
      <c r="G395">
        <v>58.73</v>
      </c>
      <c r="H395" t="s">
        <v>18719</v>
      </c>
    </row>
    <row r="396" spans="1:8" x14ac:dyDescent="0.2">
      <c r="A396" t="s">
        <v>19121</v>
      </c>
      <c r="B396" t="s">
        <v>2198</v>
      </c>
      <c r="C396" t="s">
        <v>18730</v>
      </c>
      <c r="D396" s="1">
        <v>45152</v>
      </c>
      <c r="E396" s="1">
        <v>45157</v>
      </c>
      <c r="F396" s="1">
        <v>45162</v>
      </c>
      <c r="G396">
        <v>41.63</v>
      </c>
      <c r="H396" t="s">
        <v>18719</v>
      </c>
    </row>
    <row r="397" spans="1:8" x14ac:dyDescent="0.2">
      <c r="A397" t="s">
        <v>19122</v>
      </c>
      <c r="B397" t="s">
        <v>2203</v>
      </c>
      <c r="C397" t="s">
        <v>18725</v>
      </c>
      <c r="D397" s="1">
        <v>45230</v>
      </c>
      <c r="E397" s="1">
        <v>45233</v>
      </c>
      <c r="F397" s="1">
        <v>45233</v>
      </c>
      <c r="G397">
        <v>11.85</v>
      </c>
      <c r="H397" t="s">
        <v>18712</v>
      </c>
    </row>
    <row r="398" spans="1:8" x14ac:dyDescent="0.2">
      <c r="A398" t="s">
        <v>19123</v>
      </c>
      <c r="B398" t="s">
        <v>2206</v>
      </c>
      <c r="C398" t="s">
        <v>18718</v>
      </c>
      <c r="D398" s="1">
        <v>44973</v>
      </c>
      <c r="E398" s="1">
        <v>44976</v>
      </c>
      <c r="F398" s="1">
        <v>44978</v>
      </c>
      <c r="G398">
        <v>26.65</v>
      </c>
      <c r="H398" t="s">
        <v>18719</v>
      </c>
    </row>
    <row r="399" spans="1:8" x14ac:dyDescent="0.2">
      <c r="A399" t="s">
        <v>19124</v>
      </c>
      <c r="B399" t="s">
        <v>2209</v>
      </c>
      <c r="C399" t="s">
        <v>18728</v>
      </c>
      <c r="D399" s="1">
        <v>45311</v>
      </c>
      <c r="E399" s="1">
        <v>45314</v>
      </c>
      <c r="F399" s="1">
        <v>45316</v>
      </c>
      <c r="G399">
        <v>17.670000000000002</v>
      </c>
      <c r="H399" t="s">
        <v>18716</v>
      </c>
    </row>
    <row r="400" spans="1:8" x14ac:dyDescent="0.2">
      <c r="A400" t="s">
        <v>19125</v>
      </c>
      <c r="B400" t="s">
        <v>2211</v>
      </c>
      <c r="C400" t="s">
        <v>18718</v>
      </c>
      <c r="D400" s="1">
        <v>45420</v>
      </c>
      <c r="E400" s="1">
        <v>45427</v>
      </c>
      <c r="F400" s="1">
        <v>45432</v>
      </c>
      <c r="G400">
        <v>29.26</v>
      </c>
      <c r="H400" t="s">
        <v>18712</v>
      </c>
    </row>
    <row r="401" spans="1:8" x14ac:dyDescent="0.2">
      <c r="A401" t="s">
        <v>19126</v>
      </c>
      <c r="B401" t="s">
        <v>2215</v>
      </c>
      <c r="C401" t="s">
        <v>18711</v>
      </c>
      <c r="D401" s="1">
        <v>45497</v>
      </c>
      <c r="E401" s="1">
        <v>45499</v>
      </c>
      <c r="F401" s="1">
        <v>45502</v>
      </c>
      <c r="G401">
        <v>48.62</v>
      </c>
      <c r="H401" t="s">
        <v>18719</v>
      </c>
    </row>
    <row r="402" spans="1:8" x14ac:dyDescent="0.2">
      <c r="A402" t="s">
        <v>19127</v>
      </c>
      <c r="B402" t="s">
        <v>2217</v>
      </c>
      <c r="C402" t="s">
        <v>18718</v>
      </c>
      <c r="D402" s="1">
        <v>45307</v>
      </c>
      <c r="E402" s="1">
        <v>45317</v>
      </c>
      <c r="F402" s="1">
        <v>45325</v>
      </c>
      <c r="G402">
        <v>39.950000000000003</v>
      </c>
      <c r="H402" t="s">
        <v>18719</v>
      </c>
    </row>
    <row r="403" spans="1:8" x14ac:dyDescent="0.2">
      <c r="A403" t="s">
        <v>19128</v>
      </c>
      <c r="B403" t="s">
        <v>2220</v>
      </c>
      <c r="C403" t="s">
        <v>18725</v>
      </c>
      <c r="D403" s="1">
        <v>44930</v>
      </c>
      <c r="E403" s="1">
        <v>44932</v>
      </c>
      <c r="F403" s="1">
        <v>44934</v>
      </c>
      <c r="G403">
        <v>11.35</v>
      </c>
      <c r="H403" t="s">
        <v>18712</v>
      </c>
    </row>
    <row r="404" spans="1:8" x14ac:dyDescent="0.2">
      <c r="A404" t="s">
        <v>19129</v>
      </c>
      <c r="B404" t="s">
        <v>2224</v>
      </c>
      <c r="C404" t="s">
        <v>18711</v>
      </c>
      <c r="D404" s="1">
        <v>45532</v>
      </c>
      <c r="E404" s="1">
        <v>45534</v>
      </c>
      <c r="F404" s="1"/>
      <c r="G404">
        <v>37.92</v>
      </c>
      <c r="H404" t="s">
        <v>18747</v>
      </c>
    </row>
    <row r="405" spans="1:8" x14ac:dyDescent="0.2">
      <c r="A405" t="s">
        <v>19130</v>
      </c>
      <c r="B405" t="s">
        <v>2228</v>
      </c>
      <c r="C405" t="s">
        <v>18730</v>
      </c>
      <c r="D405" s="1">
        <v>45173</v>
      </c>
      <c r="E405" s="1">
        <v>45175</v>
      </c>
      <c r="F405" s="1"/>
      <c r="G405">
        <v>40.96</v>
      </c>
      <c r="H405" t="s">
        <v>18752</v>
      </c>
    </row>
    <row r="406" spans="1:8" x14ac:dyDescent="0.2">
      <c r="A406" t="s">
        <v>19131</v>
      </c>
      <c r="B406" t="s">
        <v>2230</v>
      </c>
      <c r="C406" t="s">
        <v>18721</v>
      </c>
      <c r="D406" s="1">
        <v>45574</v>
      </c>
      <c r="E406" s="1">
        <v>45584</v>
      </c>
      <c r="F406" s="1">
        <v>45584</v>
      </c>
      <c r="G406">
        <v>50.94</v>
      </c>
      <c r="H406" t="s">
        <v>18712</v>
      </c>
    </row>
    <row r="407" spans="1:8" x14ac:dyDescent="0.2">
      <c r="A407" t="s">
        <v>19132</v>
      </c>
      <c r="B407" t="s">
        <v>2233</v>
      </c>
      <c r="C407" t="s">
        <v>18725</v>
      </c>
      <c r="D407" s="1">
        <v>45509</v>
      </c>
      <c r="E407" s="1">
        <v>45512</v>
      </c>
      <c r="F407" s="1"/>
      <c r="G407">
        <v>19.05</v>
      </c>
      <c r="H407" t="s">
        <v>18747</v>
      </c>
    </row>
    <row r="408" spans="1:8" x14ac:dyDescent="0.2">
      <c r="A408" t="s">
        <v>19133</v>
      </c>
      <c r="B408" t="s">
        <v>2235</v>
      </c>
      <c r="C408" t="s">
        <v>18711</v>
      </c>
      <c r="D408" s="1">
        <v>45027</v>
      </c>
      <c r="E408" s="1">
        <v>45029</v>
      </c>
      <c r="F408" s="1">
        <v>45031</v>
      </c>
      <c r="G408">
        <v>19.989999999999998</v>
      </c>
      <c r="H408" t="s">
        <v>18712</v>
      </c>
    </row>
    <row r="409" spans="1:8" x14ac:dyDescent="0.2">
      <c r="A409" t="s">
        <v>19134</v>
      </c>
      <c r="B409" t="s">
        <v>2237</v>
      </c>
      <c r="C409" t="s">
        <v>18718</v>
      </c>
      <c r="D409" s="1">
        <v>45242</v>
      </c>
      <c r="E409" s="1">
        <v>45247</v>
      </c>
      <c r="F409" s="1">
        <v>45250</v>
      </c>
      <c r="G409">
        <v>35.270000000000003</v>
      </c>
      <c r="H409" t="s">
        <v>18716</v>
      </c>
    </row>
    <row r="410" spans="1:8" x14ac:dyDescent="0.2">
      <c r="A410" t="s">
        <v>19135</v>
      </c>
      <c r="B410" t="s">
        <v>2239</v>
      </c>
      <c r="C410" t="s">
        <v>18715</v>
      </c>
      <c r="D410" s="1">
        <v>45363</v>
      </c>
      <c r="E410" s="1">
        <v>45365</v>
      </c>
      <c r="F410" s="1">
        <v>45368</v>
      </c>
      <c r="G410">
        <v>47.24</v>
      </c>
      <c r="H410" t="s">
        <v>18716</v>
      </c>
    </row>
    <row r="411" spans="1:8" x14ac:dyDescent="0.2">
      <c r="A411" t="s">
        <v>19136</v>
      </c>
      <c r="B411" t="s">
        <v>2243</v>
      </c>
      <c r="C411" t="s">
        <v>18745</v>
      </c>
      <c r="D411" s="1">
        <v>45225</v>
      </c>
      <c r="E411" s="1">
        <v>45227</v>
      </c>
      <c r="F411" s="1">
        <v>45235</v>
      </c>
      <c r="G411">
        <v>25.83</v>
      </c>
      <c r="H411" t="s">
        <v>18712</v>
      </c>
    </row>
    <row r="412" spans="1:8" x14ac:dyDescent="0.2">
      <c r="A412" t="s">
        <v>19137</v>
      </c>
      <c r="B412" t="s">
        <v>2246</v>
      </c>
      <c r="C412" t="s">
        <v>18711</v>
      </c>
      <c r="D412" s="1">
        <v>45300</v>
      </c>
      <c r="E412" s="1">
        <v>45310</v>
      </c>
      <c r="F412" s="1">
        <v>45312</v>
      </c>
      <c r="G412">
        <v>61.07</v>
      </c>
      <c r="H412" t="s">
        <v>18719</v>
      </c>
    </row>
    <row r="413" spans="1:8" x14ac:dyDescent="0.2">
      <c r="A413" t="s">
        <v>19138</v>
      </c>
      <c r="B413" t="s">
        <v>2248</v>
      </c>
      <c r="C413" t="s">
        <v>18745</v>
      </c>
      <c r="D413" s="1">
        <v>45157</v>
      </c>
      <c r="E413" s="1">
        <v>45160</v>
      </c>
      <c r="F413" s="1">
        <v>45162</v>
      </c>
      <c r="G413">
        <v>44.81</v>
      </c>
      <c r="H413" t="s">
        <v>18719</v>
      </c>
    </row>
    <row r="414" spans="1:8" x14ac:dyDescent="0.2">
      <c r="A414" t="s">
        <v>19139</v>
      </c>
      <c r="B414" t="s">
        <v>2250</v>
      </c>
      <c r="C414" t="s">
        <v>18728</v>
      </c>
      <c r="D414" s="1">
        <v>45194</v>
      </c>
      <c r="E414" s="1">
        <v>45199</v>
      </c>
      <c r="F414" s="1">
        <v>45201</v>
      </c>
      <c r="G414">
        <v>49.12</v>
      </c>
      <c r="H414" t="s">
        <v>18716</v>
      </c>
    </row>
    <row r="415" spans="1:8" x14ac:dyDescent="0.2">
      <c r="A415" t="s">
        <v>19140</v>
      </c>
      <c r="B415" t="s">
        <v>2252</v>
      </c>
      <c r="C415" t="s">
        <v>18721</v>
      </c>
      <c r="D415" s="1">
        <v>45218</v>
      </c>
      <c r="E415" s="1">
        <v>45228</v>
      </c>
      <c r="F415" s="1"/>
      <c r="G415">
        <v>6.16</v>
      </c>
      <c r="H415" t="s">
        <v>18747</v>
      </c>
    </row>
    <row r="416" spans="1:8" x14ac:dyDescent="0.2">
      <c r="A416" t="s">
        <v>19141</v>
      </c>
      <c r="B416" t="s">
        <v>2254</v>
      </c>
      <c r="C416" t="s">
        <v>18715</v>
      </c>
      <c r="D416" s="1">
        <v>45530</v>
      </c>
      <c r="E416" s="1">
        <v>45537</v>
      </c>
      <c r="F416" s="1">
        <v>45537</v>
      </c>
      <c r="G416">
        <v>15.31</v>
      </c>
      <c r="H416" t="s">
        <v>18719</v>
      </c>
    </row>
    <row r="417" spans="1:8" x14ac:dyDescent="0.2">
      <c r="A417" t="s">
        <v>19142</v>
      </c>
      <c r="B417" t="s">
        <v>2258</v>
      </c>
      <c r="C417" t="s">
        <v>18715</v>
      </c>
      <c r="D417" s="1">
        <v>45167</v>
      </c>
      <c r="E417" s="1">
        <v>45174</v>
      </c>
      <c r="F417" s="1">
        <v>45186</v>
      </c>
      <c r="G417">
        <v>56.22</v>
      </c>
      <c r="H417" t="s">
        <v>18719</v>
      </c>
    </row>
    <row r="418" spans="1:8" x14ac:dyDescent="0.2">
      <c r="A418" t="s">
        <v>19143</v>
      </c>
      <c r="B418" t="s">
        <v>2260</v>
      </c>
      <c r="C418" t="s">
        <v>18718</v>
      </c>
      <c r="D418" s="1">
        <v>45245</v>
      </c>
      <c r="E418" s="1">
        <v>45248</v>
      </c>
      <c r="F418" s="1">
        <v>45247</v>
      </c>
      <c r="G418">
        <v>36.56</v>
      </c>
      <c r="H418" t="s">
        <v>18716</v>
      </c>
    </row>
    <row r="419" spans="1:8" x14ac:dyDescent="0.2">
      <c r="A419" t="s">
        <v>19144</v>
      </c>
      <c r="B419" t="s">
        <v>2263</v>
      </c>
      <c r="C419" t="s">
        <v>18728</v>
      </c>
      <c r="D419" s="1">
        <v>44982</v>
      </c>
      <c r="E419" s="1">
        <v>44992</v>
      </c>
      <c r="F419" s="1">
        <v>44992</v>
      </c>
      <c r="G419">
        <v>13.8</v>
      </c>
      <c r="H419" t="s">
        <v>18719</v>
      </c>
    </row>
    <row r="420" spans="1:8" x14ac:dyDescent="0.2">
      <c r="A420" t="s">
        <v>19145</v>
      </c>
      <c r="B420" t="s">
        <v>2265</v>
      </c>
      <c r="C420" t="s">
        <v>18715</v>
      </c>
      <c r="D420" s="1">
        <v>45177</v>
      </c>
      <c r="E420" s="1">
        <v>45184</v>
      </c>
      <c r="F420" s="1">
        <v>45184</v>
      </c>
      <c r="G420">
        <v>44.6</v>
      </c>
      <c r="H420" t="s">
        <v>18719</v>
      </c>
    </row>
    <row r="421" spans="1:8" x14ac:dyDescent="0.2">
      <c r="A421" t="s">
        <v>19146</v>
      </c>
      <c r="B421" t="s">
        <v>2268</v>
      </c>
      <c r="C421" t="s">
        <v>18728</v>
      </c>
      <c r="D421" s="1">
        <v>45335</v>
      </c>
      <c r="E421" s="1">
        <v>45337</v>
      </c>
      <c r="F421" s="1"/>
      <c r="G421">
        <v>32.340000000000003</v>
      </c>
      <c r="H421" t="s">
        <v>18736</v>
      </c>
    </row>
    <row r="422" spans="1:8" x14ac:dyDescent="0.2">
      <c r="A422" t="s">
        <v>19147</v>
      </c>
      <c r="B422" t="s">
        <v>2270</v>
      </c>
      <c r="C422" t="s">
        <v>18730</v>
      </c>
      <c r="D422" s="1">
        <v>45282</v>
      </c>
      <c r="E422" s="1">
        <v>45285</v>
      </c>
      <c r="F422" s="1">
        <v>45284</v>
      </c>
      <c r="G422">
        <v>22.55</v>
      </c>
      <c r="H422" t="s">
        <v>18716</v>
      </c>
    </row>
    <row r="423" spans="1:8" x14ac:dyDescent="0.2">
      <c r="A423" t="s">
        <v>19148</v>
      </c>
      <c r="B423" t="s">
        <v>2275</v>
      </c>
      <c r="C423" t="s">
        <v>18728</v>
      </c>
      <c r="D423" s="1">
        <v>45624</v>
      </c>
      <c r="E423" s="1">
        <v>45631</v>
      </c>
      <c r="F423" s="1">
        <v>45634</v>
      </c>
      <c r="G423">
        <v>16.010000000000002</v>
      </c>
      <c r="H423" t="s">
        <v>18719</v>
      </c>
    </row>
    <row r="424" spans="1:8" x14ac:dyDescent="0.2">
      <c r="A424" t="s">
        <v>19149</v>
      </c>
      <c r="B424" t="s">
        <v>2279</v>
      </c>
      <c r="C424" t="s">
        <v>18715</v>
      </c>
      <c r="D424" s="1">
        <v>45035</v>
      </c>
      <c r="E424" s="1">
        <v>45042</v>
      </c>
      <c r="F424" s="1">
        <v>45045</v>
      </c>
      <c r="G424">
        <v>19.09</v>
      </c>
      <c r="H424" t="s">
        <v>18716</v>
      </c>
    </row>
    <row r="425" spans="1:8" x14ac:dyDescent="0.2">
      <c r="A425" t="s">
        <v>19150</v>
      </c>
      <c r="B425" t="s">
        <v>2282</v>
      </c>
      <c r="C425" t="s">
        <v>18721</v>
      </c>
      <c r="D425" s="1">
        <v>45042</v>
      </c>
      <c r="E425" s="1">
        <v>45047</v>
      </c>
      <c r="F425" s="1">
        <v>45050</v>
      </c>
      <c r="G425">
        <v>53.21</v>
      </c>
      <c r="H425" t="s">
        <v>18716</v>
      </c>
    </row>
    <row r="426" spans="1:8" x14ac:dyDescent="0.2">
      <c r="A426" t="s">
        <v>19151</v>
      </c>
      <c r="B426" t="s">
        <v>2285</v>
      </c>
      <c r="C426" t="s">
        <v>18711</v>
      </c>
      <c r="D426" s="1">
        <v>45386</v>
      </c>
      <c r="E426" s="1">
        <v>45389</v>
      </c>
      <c r="F426" s="1">
        <v>45394</v>
      </c>
      <c r="G426">
        <v>27.1</v>
      </c>
      <c r="H426" t="s">
        <v>18712</v>
      </c>
    </row>
    <row r="427" spans="1:8" x14ac:dyDescent="0.2">
      <c r="A427" t="s">
        <v>19152</v>
      </c>
      <c r="B427" t="s">
        <v>2289</v>
      </c>
      <c r="C427" t="s">
        <v>18728</v>
      </c>
      <c r="D427" s="1">
        <v>45072</v>
      </c>
      <c r="E427" s="1">
        <v>45079</v>
      </c>
      <c r="F427" s="1">
        <v>45078</v>
      </c>
      <c r="G427">
        <v>45.27</v>
      </c>
      <c r="H427" t="s">
        <v>18719</v>
      </c>
    </row>
    <row r="428" spans="1:8" x14ac:dyDescent="0.2">
      <c r="A428" t="s">
        <v>19153</v>
      </c>
      <c r="B428" t="s">
        <v>2294</v>
      </c>
      <c r="C428" t="s">
        <v>18721</v>
      </c>
      <c r="D428" s="1">
        <v>45012</v>
      </c>
      <c r="E428" s="1">
        <v>45015</v>
      </c>
      <c r="F428" s="1"/>
      <c r="G428">
        <v>14.82</v>
      </c>
      <c r="H428" t="s">
        <v>18747</v>
      </c>
    </row>
    <row r="429" spans="1:8" x14ac:dyDescent="0.2">
      <c r="A429" t="s">
        <v>19154</v>
      </c>
      <c r="B429" t="s">
        <v>2296</v>
      </c>
      <c r="C429" t="s">
        <v>18715</v>
      </c>
      <c r="D429" s="1">
        <v>45392</v>
      </c>
      <c r="E429" s="1">
        <v>45395</v>
      </c>
      <c r="F429" s="1">
        <v>45397</v>
      </c>
      <c r="G429">
        <v>19.66</v>
      </c>
      <c r="H429" t="s">
        <v>18716</v>
      </c>
    </row>
    <row r="430" spans="1:8" x14ac:dyDescent="0.2">
      <c r="A430" t="s">
        <v>19155</v>
      </c>
      <c r="B430" t="s">
        <v>2299</v>
      </c>
      <c r="C430" t="s">
        <v>18728</v>
      </c>
      <c r="D430" s="1">
        <v>44997</v>
      </c>
      <c r="E430" s="1">
        <v>44999</v>
      </c>
      <c r="F430" s="1"/>
      <c r="G430">
        <v>25.63</v>
      </c>
      <c r="H430" t="s">
        <v>18766</v>
      </c>
    </row>
    <row r="431" spans="1:8" x14ac:dyDescent="0.2">
      <c r="A431" t="s">
        <v>19156</v>
      </c>
      <c r="B431" t="s">
        <v>2301</v>
      </c>
      <c r="C431" t="s">
        <v>18745</v>
      </c>
      <c r="D431" s="1">
        <v>45521</v>
      </c>
      <c r="E431" s="1">
        <v>45524</v>
      </c>
      <c r="F431" s="1">
        <v>45527</v>
      </c>
      <c r="G431">
        <v>63.1</v>
      </c>
      <c r="H431" t="s">
        <v>18716</v>
      </c>
    </row>
    <row r="432" spans="1:8" x14ac:dyDescent="0.2">
      <c r="A432" t="s">
        <v>19157</v>
      </c>
      <c r="B432" t="s">
        <v>2305</v>
      </c>
      <c r="C432" t="s">
        <v>18728</v>
      </c>
      <c r="D432" s="1">
        <v>45219</v>
      </c>
      <c r="E432" s="1">
        <v>45222</v>
      </c>
      <c r="F432" s="1">
        <v>45234</v>
      </c>
      <c r="G432">
        <v>47.18</v>
      </c>
      <c r="H432" t="s">
        <v>18719</v>
      </c>
    </row>
    <row r="433" spans="1:8" x14ac:dyDescent="0.2">
      <c r="A433" t="s">
        <v>19158</v>
      </c>
      <c r="B433" t="s">
        <v>2308</v>
      </c>
      <c r="C433" t="s">
        <v>18728</v>
      </c>
      <c r="D433" s="1">
        <v>45008</v>
      </c>
      <c r="E433" s="1">
        <v>45011</v>
      </c>
      <c r="F433" s="1">
        <v>45014</v>
      </c>
      <c r="H433" t="s">
        <v>18712</v>
      </c>
    </row>
    <row r="434" spans="1:8" x14ac:dyDescent="0.2">
      <c r="A434" t="s">
        <v>19159</v>
      </c>
      <c r="B434" t="s">
        <v>2311</v>
      </c>
      <c r="C434" t="s">
        <v>18725</v>
      </c>
      <c r="D434" s="1">
        <v>45324</v>
      </c>
      <c r="E434" s="1">
        <v>45331</v>
      </c>
      <c r="F434" s="1">
        <v>45331</v>
      </c>
      <c r="G434">
        <v>11.64</v>
      </c>
      <c r="H434" t="s">
        <v>18716</v>
      </c>
    </row>
    <row r="435" spans="1:8" x14ac:dyDescent="0.2">
      <c r="A435" t="s">
        <v>19160</v>
      </c>
      <c r="B435" t="s">
        <v>2314</v>
      </c>
      <c r="C435" t="s">
        <v>18715</v>
      </c>
      <c r="D435" s="1">
        <v>45430</v>
      </c>
      <c r="E435" s="1">
        <v>45437</v>
      </c>
      <c r="F435" s="1">
        <v>45436</v>
      </c>
      <c r="G435">
        <v>49.77</v>
      </c>
      <c r="H435" t="s">
        <v>18716</v>
      </c>
    </row>
    <row r="436" spans="1:8" x14ac:dyDescent="0.2">
      <c r="A436" t="s">
        <v>19161</v>
      </c>
      <c r="B436" t="s">
        <v>2318</v>
      </c>
      <c r="C436" t="s">
        <v>18730</v>
      </c>
      <c r="D436" s="1">
        <v>45569</v>
      </c>
      <c r="E436" s="1">
        <v>45571</v>
      </c>
      <c r="F436" s="1">
        <v>45571</v>
      </c>
      <c r="G436">
        <v>34.14</v>
      </c>
      <c r="H436" t="s">
        <v>18719</v>
      </c>
    </row>
    <row r="437" spans="1:8" x14ac:dyDescent="0.2">
      <c r="A437" t="s">
        <v>19162</v>
      </c>
      <c r="B437" t="s">
        <v>2321</v>
      </c>
      <c r="C437" t="s">
        <v>18715</v>
      </c>
      <c r="D437" s="1">
        <v>45628</v>
      </c>
      <c r="E437" s="1">
        <v>45631</v>
      </c>
      <c r="F437" s="1">
        <v>45635</v>
      </c>
      <c r="G437">
        <v>24.46</v>
      </c>
      <c r="H437" t="s">
        <v>18716</v>
      </c>
    </row>
    <row r="438" spans="1:8" x14ac:dyDescent="0.2">
      <c r="A438" t="s">
        <v>19163</v>
      </c>
      <c r="B438" t="s">
        <v>2321</v>
      </c>
      <c r="C438" t="s">
        <v>18730</v>
      </c>
      <c r="D438" s="1">
        <v>45628</v>
      </c>
      <c r="E438" s="1">
        <v>45633</v>
      </c>
      <c r="F438" s="1">
        <v>45641</v>
      </c>
      <c r="G438">
        <v>49.13</v>
      </c>
      <c r="H438" t="s">
        <v>18712</v>
      </c>
    </row>
    <row r="439" spans="1:8" x14ac:dyDescent="0.2">
      <c r="A439" t="s">
        <v>19164</v>
      </c>
      <c r="B439" t="s">
        <v>2326</v>
      </c>
      <c r="C439" t="s">
        <v>18715</v>
      </c>
      <c r="D439" s="1">
        <v>45500</v>
      </c>
      <c r="E439" s="1">
        <v>45502</v>
      </c>
      <c r="F439" s="1">
        <v>45510</v>
      </c>
      <c r="G439">
        <v>49.75</v>
      </c>
      <c r="H439" t="s">
        <v>18712</v>
      </c>
    </row>
    <row r="440" spans="1:8" x14ac:dyDescent="0.2">
      <c r="A440" t="s">
        <v>19165</v>
      </c>
      <c r="B440" t="s">
        <v>2329</v>
      </c>
      <c r="C440" t="s">
        <v>18730</v>
      </c>
      <c r="D440" s="1">
        <v>45002</v>
      </c>
      <c r="E440" s="1">
        <v>45007</v>
      </c>
      <c r="F440" s="1">
        <v>45007</v>
      </c>
      <c r="G440">
        <v>17.940000000000001</v>
      </c>
      <c r="H440" t="s">
        <v>18716</v>
      </c>
    </row>
    <row r="441" spans="1:8" x14ac:dyDescent="0.2">
      <c r="A441" t="s">
        <v>19166</v>
      </c>
      <c r="B441" t="s">
        <v>2334</v>
      </c>
      <c r="C441" t="s">
        <v>18715</v>
      </c>
      <c r="D441" s="1">
        <v>45250</v>
      </c>
      <c r="E441" s="1">
        <v>45252</v>
      </c>
      <c r="F441" s="1">
        <v>45260</v>
      </c>
      <c r="G441">
        <v>52.94</v>
      </c>
      <c r="H441" t="s">
        <v>18716</v>
      </c>
    </row>
    <row r="442" spans="1:8" x14ac:dyDescent="0.2">
      <c r="A442" t="s">
        <v>19167</v>
      </c>
      <c r="B442" t="s">
        <v>2334</v>
      </c>
      <c r="C442" t="s">
        <v>18711</v>
      </c>
      <c r="D442" s="1">
        <v>45251</v>
      </c>
      <c r="E442" s="1">
        <v>45258</v>
      </c>
      <c r="F442" s="1">
        <v>45266</v>
      </c>
      <c r="G442">
        <v>10.7</v>
      </c>
      <c r="H442" t="s">
        <v>18719</v>
      </c>
    </row>
    <row r="443" spans="1:8" x14ac:dyDescent="0.2">
      <c r="A443" t="s">
        <v>19168</v>
      </c>
      <c r="B443" t="s">
        <v>2337</v>
      </c>
      <c r="C443" t="s">
        <v>18711</v>
      </c>
      <c r="D443" s="1">
        <v>45542</v>
      </c>
      <c r="E443" s="1">
        <v>45545</v>
      </c>
      <c r="F443" s="1">
        <v>45553</v>
      </c>
      <c r="G443">
        <v>48.36</v>
      </c>
      <c r="H443" t="s">
        <v>18712</v>
      </c>
    </row>
    <row r="444" spans="1:8" x14ac:dyDescent="0.2">
      <c r="A444" t="s">
        <v>19169</v>
      </c>
      <c r="B444" t="s">
        <v>2341</v>
      </c>
      <c r="C444" t="s">
        <v>18745</v>
      </c>
      <c r="D444" s="1">
        <v>45445</v>
      </c>
      <c r="E444" s="1">
        <v>45452</v>
      </c>
      <c r="F444" s="1">
        <v>45455</v>
      </c>
      <c r="G444">
        <v>36.89</v>
      </c>
      <c r="H444" t="s">
        <v>18712</v>
      </c>
    </row>
    <row r="445" spans="1:8" x14ac:dyDescent="0.2">
      <c r="A445" t="s">
        <v>19170</v>
      </c>
      <c r="B445" t="s">
        <v>2344</v>
      </c>
      <c r="C445" t="s">
        <v>18402</v>
      </c>
      <c r="D445" s="1">
        <v>45326</v>
      </c>
      <c r="E445" s="1">
        <v>45331</v>
      </c>
      <c r="F445" s="1">
        <v>45336</v>
      </c>
      <c r="G445">
        <v>47.51</v>
      </c>
      <c r="H445" t="s">
        <v>18719</v>
      </c>
    </row>
    <row r="446" spans="1:8" x14ac:dyDescent="0.2">
      <c r="A446" t="s">
        <v>19171</v>
      </c>
      <c r="B446" t="s">
        <v>2346</v>
      </c>
      <c r="C446" t="s">
        <v>18721</v>
      </c>
      <c r="D446" s="1">
        <v>45160</v>
      </c>
      <c r="E446" s="1">
        <v>45167</v>
      </c>
      <c r="F446" s="1">
        <v>45172</v>
      </c>
      <c r="G446">
        <v>60.17</v>
      </c>
      <c r="H446" t="s">
        <v>18716</v>
      </c>
    </row>
    <row r="447" spans="1:8" x14ac:dyDescent="0.2">
      <c r="A447" t="s">
        <v>19172</v>
      </c>
      <c r="B447" t="s">
        <v>2350</v>
      </c>
      <c r="C447" t="s">
        <v>18715</v>
      </c>
      <c r="D447" s="1">
        <v>44962</v>
      </c>
      <c r="E447" s="1">
        <v>44969</v>
      </c>
      <c r="F447" s="1">
        <v>44970</v>
      </c>
      <c r="G447">
        <v>56.33</v>
      </c>
      <c r="H447" t="s">
        <v>18712</v>
      </c>
    </row>
    <row r="448" spans="1:8" x14ac:dyDescent="0.2">
      <c r="A448" t="s">
        <v>19173</v>
      </c>
      <c r="B448" t="s">
        <v>2352</v>
      </c>
      <c r="C448" t="s">
        <v>18715</v>
      </c>
      <c r="D448" s="1">
        <v>45191</v>
      </c>
      <c r="E448" s="1">
        <v>45201</v>
      </c>
      <c r="F448" s="1">
        <v>45201</v>
      </c>
      <c r="G448">
        <v>4.79</v>
      </c>
      <c r="H448" t="s">
        <v>18719</v>
      </c>
    </row>
    <row r="449" spans="1:8" x14ac:dyDescent="0.2">
      <c r="A449" t="s">
        <v>19174</v>
      </c>
      <c r="B449" t="s">
        <v>2355</v>
      </c>
      <c r="C449" t="s">
        <v>18730</v>
      </c>
      <c r="D449" s="1">
        <v>45080</v>
      </c>
      <c r="E449" s="1">
        <v>45082</v>
      </c>
      <c r="F449" s="1">
        <v>45082</v>
      </c>
      <c r="G449">
        <v>13.21</v>
      </c>
      <c r="H449" t="s">
        <v>18712</v>
      </c>
    </row>
    <row r="450" spans="1:8" x14ac:dyDescent="0.2">
      <c r="A450" t="s">
        <v>19175</v>
      </c>
      <c r="B450" t="s">
        <v>2357</v>
      </c>
      <c r="C450" t="s">
        <v>18718</v>
      </c>
      <c r="D450" s="1">
        <v>45309</v>
      </c>
      <c r="E450" s="1">
        <v>45319</v>
      </c>
      <c r="F450" s="1">
        <v>45321</v>
      </c>
      <c r="G450">
        <v>31.39</v>
      </c>
      <c r="H450" t="s">
        <v>18712</v>
      </c>
    </row>
    <row r="451" spans="1:8" x14ac:dyDescent="0.2">
      <c r="A451" t="s">
        <v>19176</v>
      </c>
      <c r="B451" t="s">
        <v>2359</v>
      </c>
      <c r="C451" t="s">
        <v>18718</v>
      </c>
      <c r="D451" s="1">
        <v>45168</v>
      </c>
      <c r="E451" s="1">
        <v>45173</v>
      </c>
      <c r="F451" s="1">
        <v>45176</v>
      </c>
      <c r="G451">
        <v>23.32</v>
      </c>
      <c r="H451" t="s">
        <v>18716</v>
      </c>
    </row>
    <row r="452" spans="1:8" x14ac:dyDescent="0.2">
      <c r="A452" t="s">
        <v>19177</v>
      </c>
      <c r="B452" t="s">
        <v>2361</v>
      </c>
      <c r="C452" t="s">
        <v>18730</v>
      </c>
      <c r="D452" s="1">
        <v>44982</v>
      </c>
      <c r="E452" s="1">
        <v>44984</v>
      </c>
      <c r="F452" s="1">
        <v>44998</v>
      </c>
      <c r="G452">
        <v>60.89</v>
      </c>
      <c r="H452" t="s">
        <v>18719</v>
      </c>
    </row>
    <row r="453" spans="1:8" x14ac:dyDescent="0.2">
      <c r="A453" t="s">
        <v>19178</v>
      </c>
      <c r="B453" t="s">
        <v>2365</v>
      </c>
      <c r="C453" t="s">
        <v>18745</v>
      </c>
      <c r="D453" s="1">
        <v>45165</v>
      </c>
      <c r="E453" s="1">
        <v>45172</v>
      </c>
      <c r="F453" s="1">
        <v>45172</v>
      </c>
      <c r="G453">
        <v>58.64</v>
      </c>
      <c r="H453" t="s">
        <v>18712</v>
      </c>
    </row>
    <row r="454" spans="1:8" x14ac:dyDescent="0.2">
      <c r="A454" t="s">
        <v>19179</v>
      </c>
      <c r="B454" t="s">
        <v>2367</v>
      </c>
      <c r="C454" t="s">
        <v>18402</v>
      </c>
      <c r="D454" s="1">
        <v>44976</v>
      </c>
      <c r="E454" s="1">
        <v>44981</v>
      </c>
      <c r="F454" s="1"/>
      <c r="G454">
        <v>20.28</v>
      </c>
      <c r="H454" t="s">
        <v>18747</v>
      </c>
    </row>
    <row r="455" spans="1:8" x14ac:dyDescent="0.2">
      <c r="A455" t="s">
        <v>19180</v>
      </c>
      <c r="B455" t="s">
        <v>2370</v>
      </c>
      <c r="C455" t="s">
        <v>18745</v>
      </c>
      <c r="D455" s="1">
        <v>45057</v>
      </c>
      <c r="E455" s="1">
        <v>45064</v>
      </c>
      <c r="F455" s="1"/>
      <c r="G455">
        <v>49.88</v>
      </c>
      <c r="H455" t="s">
        <v>18768</v>
      </c>
    </row>
    <row r="456" spans="1:8" x14ac:dyDescent="0.2">
      <c r="A456" t="s">
        <v>19181</v>
      </c>
      <c r="B456" t="s">
        <v>2372</v>
      </c>
      <c r="C456" t="s">
        <v>18711</v>
      </c>
      <c r="D456" s="1">
        <v>45117</v>
      </c>
      <c r="E456" s="1">
        <v>45122</v>
      </c>
      <c r="F456" s="1">
        <v>45127</v>
      </c>
      <c r="G456">
        <v>28.54</v>
      </c>
      <c r="H456" t="s">
        <v>18712</v>
      </c>
    </row>
    <row r="457" spans="1:8" x14ac:dyDescent="0.2">
      <c r="A457" t="s">
        <v>19182</v>
      </c>
      <c r="B457" t="s">
        <v>2376</v>
      </c>
      <c r="C457" t="s">
        <v>18725</v>
      </c>
      <c r="D457" s="1">
        <v>45318</v>
      </c>
      <c r="E457" s="1">
        <v>45328</v>
      </c>
      <c r="F457" s="1">
        <v>45328</v>
      </c>
      <c r="G457">
        <v>48.35</v>
      </c>
      <c r="H457" t="s">
        <v>18712</v>
      </c>
    </row>
    <row r="458" spans="1:8" x14ac:dyDescent="0.2">
      <c r="A458" t="s">
        <v>19183</v>
      </c>
      <c r="B458" t="s">
        <v>2378</v>
      </c>
      <c r="C458" t="s">
        <v>18725</v>
      </c>
      <c r="D458" s="1">
        <v>45576</v>
      </c>
      <c r="E458" s="1">
        <v>45586</v>
      </c>
      <c r="F458" s="1">
        <v>45587</v>
      </c>
      <c r="G458">
        <v>25.47</v>
      </c>
      <c r="H458" t="s">
        <v>18716</v>
      </c>
    </row>
    <row r="459" spans="1:8" x14ac:dyDescent="0.2">
      <c r="A459" t="s">
        <v>19184</v>
      </c>
      <c r="B459" t="s">
        <v>2382</v>
      </c>
      <c r="C459" t="s">
        <v>18745</v>
      </c>
      <c r="D459" s="1">
        <v>45011</v>
      </c>
      <c r="E459" s="1">
        <v>45018</v>
      </c>
      <c r="F459" s="1">
        <v>45021</v>
      </c>
      <c r="G459">
        <v>18.55</v>
      </c>
      <c r="H459" t="s">
        <v>18712</v>
      </c>
    </row>
    <row r="460" spans="1:8" x14ac:dyDescent="0.2">
      <c r="A460" t="s">
        <v>19185</v>
      </c>
      <c r="B460" t="s">
        <v>2384</v>
      </c>
      <c r="C460" t="s">
        <v>18718</v>
      </c>
      <c r="D460" s="1">
        <v>44951</v>
      </c>
      <c r="E460" s="1">
        <v>44954</v>
      </c>
      <c r="F460" s="1">
        <v>44962</v>
      </c>
      <c r="G460">
        <v>54.86</v>
      </c>
      <c r="H460" t="s">
        <v>18716</v>
      </c>
    </row>
    <row r="461" spans="1:8" x14ac:dyDescent="0.2">
      <c r="A461" t="s">
        <v>19186</v>
      </c>
      <c r="B461" t="s">
        <v>2387</v>
      </c>
      <c r="C461" t="s">
        <v>18721</v>
      </c>
      <c r="D461" s="1">
        <v>45051</v>
      </c>
      <c r="E461" s="1">
        <v>45061</v>
      </c>
      <c r="F461" s="1">
        <v>45072</v>
      </c>
      <c r="G461">
        <v>32.51</v>
      </c>
      <c r="H461" t="s">
        <v>18712</v>
      </c>
    </row>
    <row r="462" spans="1:8" x14ac:dyDescent="0.2">
      <c r="A462" t="s">
        <v>19187</v>
      </c>
      <c r="B462" t="s">
        <v>2391</v>
      </c>
      <c r="C462" t="s">
        <v>18725</v>
      </c>
      <c r="D462" s="1">
        <v>45084</v>
      </c>
      <c r="E462" s="1">
        <v>45089</v>
      </c>
      <c r="F462" s="1">
        <v>45090</v>
      </c>
      <c r="G462">
        <v>63.02</v>
      </c>
      <c r="H462" t="s">
        <v>18716</v>
      </c>
    </row>
    <row r="463" spans="1:8" x14ac:dyDescent="0.2">
      <c r="A463" t="s">
        <v>19188</v>
      </c>
      <c r="B463" t="s">
        <v>2394</v>
      </c>
      <c r="C463" t="s">
        <v>18715</v>
      </c>
      <c r="D463" s="1">
        <v>45145</v>
      </c>
      <c r="E463" s="1">
        <v>45150</v>
      </c>
      <c r="F463" s="1"/>
      <c r="G463">
        <v>19.27</v>
      </c>
      <c r="H463" t="s">
        <v>18752</v>
      </c>
    </row>
    <row r="464" spans="1:8" x14ac:dyDescent="0.2">
      <c r="A464" t="s">
        <v>19189</v>
      </c>
      <c r="B464" t="s">
        <v>2396</v>
      </c>
      <c r="C464" t="s">
        <v>18721</v>
      </c>
      <c r="D464" s="1">
        <v>45626</v>
      </c>
      <c r="E464" s="1">
        <v>45628</v>
      </c>
      <c r="F464" s="1">
        <v>45636</v>
      </c>
      <c r="G464">
        <v>26</v>
      </c>
      <c r="H464" t="s">
        <v>18716</v>
      </c>
    </row>
    <row r="465" spans="1:8" x14ac:dyDescent="0.2">
      <c r="A465" t="s">
        <v>19190</v>
      </c>
      <c r="B465" t="s">
        <v>2398</v>
      </c>
      <c r="C465" t="s">
        <v>18715</v>
      </c>
      <c r="D465" s="1">
        <v>44955</v>
      </c>
      <c r="E465" s="1">
        <v>44958</v>
      </c>
      <c r="F465" s="1">
        <v>44959</v>
      </c>
      <c r="G465">
        <v>62.73</v>
      </c>
      <c r="H465" t="s">
        <v>18716</v>
      </c>
    </row>
    <row r="466" spans="1:8" x14ac:dyDescent="0.2">
      <c r="A466" t="s">
        <v>19191</v>
      </c>
      <c r="B466" t="s">
        <v>2400</v>
      </c>
      <c r="C466" t="s">
        <v>18728</v>
      </c>
      <c r="D466" s="1">
        <v>45574</v>
      </c>
      <c r="E466" s="1">
        <v>45579</v>
      </c>
      <c r="F466" s="1">
        <v>45578</v>
      </c>
      <c r="G466">
        <v>58.63</v>
      </c>
      <c r="H466" t="s">
        <v>18712</v>
      </c>
    </row>
    <row r="467" spans="1:8" x14ac:dyDescent="0.2">
      <c r="A467" t="s">
        <v>19192</v>
      </c>
      <c r="B467" t="s">
        <v>2402</v>
      </c>
      <c r="C467" t="s">
        <v>18721</v>
      </c>
      <c r="D467" s="1">
        <v>45057</v>
      </c>
      <c r="E467" s="1">
        <v>45059</v>
      </c>
      <c r="F467" s="1">
        <v>45059</v>
      </c>
      <c r="G467">
        <v>8.68</v>
      </c>
      <c r="H467" t="s">
        <v>18716</v>
      </c>
    </row>
    <row r="468" spans="1:8" x14ac:dyDescent="0.2">
      <c r="A468" t="s">
        <v>19193</v>
      </c>
      <c r="B468" t="s">
        <v>2402</v>
      </c>
      <c r="C468" t="s">
        <v>18711</v>
      </c>
      <c r="D468" s="1">
        <v>45060</v>
      </c>
      <c r="E468" s="1">
        <v>45062</v>
      </c>
      <c r="F468" s="1">
        <v>45067</v>
      </c>
      <c r="G468">
        <v>61.99</v>
      </c>
      <c r="H468" t="s">
        <v>18719</v>
      </c>
    </row>
    <row r="469" spans="1:8" x14ac:dyDescent="0.2">
      <c r="A469" t="s">
        <v>19194</v>
      </c>
      <c r="B469" t="s">
        <v>2404</v>
      </c>
      <c r="C469" t="s">
        <v>18725</v>
      </c>
      <c r="D469" s="1">
        <v>44971</v>
      </c>
      <c r="E469" s="1">
        <v>44981</v>
      </c>
      <c r="F469" s="1"/>
      <c r="G469">
        <v>36.97</v>
      </c>
      <c r="H469" t="s">
        <v>18766</v>
      </c>
    </row>
    <row r="470" spans="1:8" x14ac:dyDescent="0.2">
      <c r="A470" t="s">
        <v>19195</v>
      </c>
      <c r="B470" t="s">
        <v>2408</v>
      </c>
      <c r="C470" t="s">
        <v>18725</v>
      </c>
      <c r="D470" s="1">
        <v>45579</v>
      </c>
      <c r="E470" s="1">
        <v>45584</v>
      </c>
      <c r="F470" s="1">
        <v>45584</v>
      </c>
      <c r="H470" t="s">
        <v>18716</v>
      </c>
    </row>
    <row r="471" spans="1:8" x14ac:dyDescent="0.2">
      <c r="A471" t="s">
        <v>19196</v>
      </c>
      <c r="B471" t="s">
        <v>2410</v>
      </c>
      <c r="C471" t="s">
        <v>18721</v>
      </c>
      <c r="D471" s="1">
        <v>45352</v>
      </c>
      <c r="E471" s="1">
        <v>45359</v>
      </c>
      <c r="F471" s="1">
        <v>45364</v>
      </c>
      <c r="G471">
        <v>51.35</v>
      </c>
      <c r="H471" t="s">
        <v>18716</v>
      </c>
    </row>
    <row r="472" spans="1:8" x14ac:dyDescent="0.2">
      <c r="A472" t="s">
        <v>19197</v>
      </c>
      <c r="B472" t="s">
        <v>2412</v>
      </c>
      <c r="C472" t="s">
        <v>18725</v>
      </c>
      <c r="D472" s="1">
        <v>45490</v>
      </c>
      <c r="E472" s="1">
        <v>45495</v>
      </c>
      <c r="F472" s="1">
        <v>45497</v>
      </c>
      <c r="G472">
        <v>37.549999999999997</v>
      </c>
      <c r="H472" t="s">
        <v>18712</v>
      </c>
    </row>
    <row r="473" spans="1:8" x14ac:dyDescent="0.2">
      <c r="A473" t="s">
        <v>19198</v>
      </c>
      <c r="B473" t="s">
        <v>2414</v>
      </c>
      <c r="C473" t="s">
        <v>18728</v>
      </c>
      <c r="D473" s="1">
        <v>45193</v>
      </c>
      <c r="E473" s="1">
        <v>45200</v>
      </c>
      <c r="F473" s="1">
        <v>45202</v>
      </c>
      <c r="G473">
        <v>16.37</v>
      </c>
      <c r="H473" t="s">
        <v>18712</v>
      </c>
    </row>
    <row r="474" spans="1:8" x14ac:dyDescent="0.2">
      <c r="A474" t="s">
        <v>19199</v>
      </c>
      <c r="B474" t="s">
        <v>2416</v>
      </c>
      <c r="C474" t="s">
        <v>18402</v>
      </c>
      <c r="D474" s="1">
        <v>45130</v>
      </c>
      <c r="E474" s="1">
        <v>45135</v>
      </c>
      <c r="F474" s="1">
        <v>45137</v>
      </c>
      <c r="G474">
        <v>63.62</v>
      </c>
      <c r="H474" t="s">
        <v>18716</v>
      </c>
    </row>
    <row r="475" spans="1:8" x14ac:dyDescent="0.2">
      <c r="A475" t="s">
        <v>19200</v>
      </c>
      <c r="B475" t="s">
        <v>2418</v>
      </c>
      <c r="C475" t="s">
        <v>18725</v>
      </c>
      <c r="D475" s="1">
        <v>45349</v>
      </c>
      <c r="E475" s="1">
        <v>45351</v>
      </c>
      <c r="F475" s="1">
        <v>45352</v>
      </c>
      <c r="G475">
        <v>19.670000000000002</v>
      </c>
      <c r="H475" t="s">
        <v>18712</v>
      </c>
    </row>
    <row r="476" spans="1:8" x14ac:dyDescent="0.2">
      <c r="A476" t="s">
        <v>19201</v>
      </c>
      <c r="B476" t="s">
        <v>2420</v>
      </c>
      <c r="C476" t="s">
        <v>18715</v>
      </c>
      <c r="D476" s="1">
        <v>45525</v>
      </c>
      <c r="E476" s="1">
        <v>45530</v>
      </c>
      <c r="F476" s="1">
        <v>45532</v>
      </c>
      <c r="G476">
        <v>63.62</v>
      </c>
      <c r="H476" t="s">
        <v>18712</v>
      </c>
    </row>
    <row r="477" spans="1:8" x14ac:dyDescent="0.2">
      <c r="A477" t="s">
        <v>19202</v>
      </c>
      <c r="B477" t="s">
        <v>2425</v>
      </c>
      <c r="C477" t="s">
        <v>18715</v>
      </c>
      <c r="D477" s="1">
        <v>45190</v>
      </c>
      <c r="E477" s="1">
        <v>45193</v>
      </c>
      <c r="F477" s="1">
        <v>45198</v>
      </c>
      <c r="G477">
        <v>55.01</v>
      </c>
      <c r="H477" t="s">
        <v>18719</v>
      </c>
    </row>
    <row r="478" spans="1:8" x14ac:dyDescent="0.2">
      <c r="A478" t="s">
        <v>19203</v>
      </c>
      <c r="B478" t="s">
        <v>2427</v>
      </c>
      <c r="C478" t="s">
        <v>18730</v>
      </c>
      <c r="D478" s="1">
        <v>45055</v>
      </c>
      <c r="E478" s="1">
        <v>45060</v>
      </c>
      <c r="F478" s="1">
        <v>45060</v>
      </c>
      <c r="G478">
        <v>54.56</v>
      </c>
      <c r="H478" t="s">
        <v>18712</v>
      </c>
    </row>
    <row r="479" spans="1:8" x14ac:dyDescent="0.2">
      <c r="A479" t="s">
        <v>19204</v>
      </c>
      <c r="B479" t="s">
        <v>2429</v>
      </c>
      <c r="C479" t="s">
        <v>18711</v>
      </c>
      <c r="D479" s="1">
        <v>44967</v>
      </c>
      <c r="E479" s="1">
        <v>44970</v>
      </c>
      <c r="F479" s="1"/>
      <c r="G479">
        <v>42.6</v>
      </c>
      <c r="H479" t="s">
        <v>18736</v>
      </c>
    </row>
    <row r="480" spans="1:8" x14ac:dyDescent="0.2">
      <c r="A480" t="s">
        <v>19205</v>
      </c>
      <c r="B480" t="s">
        <v>2434</v>
      </c>
      <c r="C480" t="s">
        <v>18721</v>
      </c>
      <c r="D480" s="1">
        <v>45590</v>
      </c>
      <c r="E480" s="1">
        <v>45600</v>
      </c>
      <c r="F480" s="1">
        <v>45610</v>
      </c>
      <c r="G480">
        <v>48.71</v>
      </c>
      <c r="H480" t="s">
        <v>18716</v>
      </c>
    </row>
    <row r="481" spans="1:8" x14ac:dyDescent="0.2">
      <c r="A481" t="s">
        <v>19206</v>
      </c>
      <c r="B481" t="s">
        <v>2436</v>
      </c>
      <c r="C481" t="s">
        <v>18745</v>
      </c>
      <c r="D481" s="1">
        <v>45301</v>
      </c>
      <c r="E481" s="1">
        <v>45308</v>
      </c>
      <c r="F481" s="1">
        <v>45316</v>
      </c>
      <c r="G481">
        <v>10.32</v>
      </c>
      <c r="H481" t="s">
        <v>18719</v>
      </c>
    </row>
    <row r="482" spans="1:8" x14ac:dyDescent="0.2">
      <c r="A482" t="s">
        <v>19207</v>
      </c>
      <c r="B482" t="s">
        <v>2438</v>
      </c>
      <c r="C482" t="s">
        <v>18721</v>
      </c>
      <c r="D482" s="1">
        <v>45092</v>
      </c>
      <c r="E482" s="1">
        <v>45099</v>
      </c>
      <c r="F482" s="1">
        <v>45104</v>
      </c>
      <c r="G482">
        <v>56.56</v>
      </c>
      <c r="H482" t="s">
        <v>18719</v>
      </c>
    </row>
    <row r="483" spans="1:8" x14ac:dyDescent="0.2">
      <c r="A483" t="s">
        <v>19208</v>
      </c>
      <c r="B483" t="s">
        <v>2440</v>
      </c>
      <c r="C483" t="s">
        <v>18721</v>
      </c>
      <c r="D483" s="1">
        <v>45582</v>
      </c>
      <c r="E483" s="1">
        <v>45584</v>
      </c>
      <c r="F483" s="1"/>
      <c r="G483">
        <v>64.67</v>
      </c>
      <c r="H483" t="s">
        <v>18761</v>
      </c>
    </row>
    <row r="484" spans="1:8" x14ac:dyDescent="0.2">
      <c r="A484" t="s">
        <v>19209</v>
      </c>
      <c r="B484" t="s">
        <v>2442</v>
      </c>
      <c r="C484" t="s">
        <v>18711</v>
      </c>
      <c r="D484" s="1">
        <v>45091</v>
      </c>
      <c r="E484" s="1">
        <v>45094</v>
      </c>
      <c r="F484" s="1"/>
      <c r="G484">
        <v>37.840000000000003</v>
      </c>
      <c r="H484" t="s">
        <v>18761</v>
      </c>
    </row>
    <row r="485" spans="1:8" x14ac:dyDescent="0.2">
      <c r="A485" t="s">
        <v>19210</v>
      </c>
      <c r="B485" t="s">
        <v>2444</v>
      </c>
      <c r="C485" t="s">
        <v>18711</v>
      </c>
      <c r="D485" s="1">
        <v>45076</v>
      </c>
      <c r="E485" s="1">
        <v>45081</v>
      </c>
      <c r="F485" s="1"/>
      <c r="G485">
        <v>17.149999999999999</v>
      </c>
      <c r="H485" t="s">
        <v>18766</v>
      </c>
    </row>
    <row r="486" spans="1:8" x14ac:dyDescent="0.2">
      <c r="A486" t="s">
        <v>19211</v>
      </c>
      <c r="B486" t="s">
        <v>2446</v>
      </c>
      <c r="C486" t="s">
        <v>18728</v>
      </c>
      <c r="D486" s="1">
        <v>45123</v>
      </c>
      <c r="E486" s="1">
        <v>45133</v>
      </c>
      <c r="F486" s="1">
        <v>45140</v>
      </c>
      <c r="G486">
        <v>38.03</v>
      </c>
      <c r="H486" t="s">
        <v>18719</v>
      </c>
    </row>
    <row r="487" spans="1:8" x14ac:dyDescent="0.2">
      <c r="A487" t="s">
        <v>19212</v>
      </c>
      <c r="B487" t="s">
        <v>2448</v>
      </c>
      <c r="C487" t="s">
        <v>18711</v>
      </c>
      <c r="D487" s="1">
        <v>45559</v>
      </c>
      <c r="E487" s="1">
        <v>45569</v>
      </c>
      <c r="F487" s="1">
        <v>45577</v>
      </c>
      <c r="G487">
        <v>62.44</v>
      </c>
      <c r="H487" t="s">
        <v>18716</v>
      </c>
    </row>
    <row r="488" spans="1:8" x14ac:dyDescent="0.2">
      <c r="A488" t="s">
        <v>19213</v>
      </c>
      <c r="B488" t="s">
        <v>2451</v>
      </c>
      <c r="C488" t="s">
        <v>18718</v>
      </c>
      <c r="D488" s="1">
        <v>45129</v>
      </c>
      <c r="E488" s="1">
        <v>45131</v>
      </c>
      <c r="F488" s="1">
        <v>45134</v>
      </c>
      <c r="G488">
        <v>29.36</v>
      </c>
      <c r="H488" t="s">
        <v>18712</v>
      </c>
    </row>
    <row r="489" spans="1:8" x14ac:dyDescent="0.2">
      <c r="A489" t="s">
        <v>19214</v>
      </c>
      <c r="B489" t="s">
        <v>2454</v>
      </c>
      <c r="C489" t="s">
        <v>18715</v>
      </c>
      <c r="D489" s="1">
        <v>44961</v>
      </c>
      <c r="E489" s="1">
        <v>44971</v>
      </c>
      <c r="F489" s="1">
        <v>44973</v>
      </c>
      <c r="G489">
        <v>39.31</v>
      </c>
      <c r="H489" t="s">
        <v>18719</v>
      </c>
    </row>
    <row r="490" spans="1:8" x14ac:dyDescent="0.2">
      <c r="A490" t="s">
        <v>19215</v>
      </c>
      <c r="B490" t="s">
        <v>2456</v>
      </c>
      <c r="C490" t="s">
        <v>18711</v>
      </c>
      <c r="D490" s="1">
        <v>44981</v>
      </c>
      <c r="E490" s="1">
        <v>44986</v>
      </c>
      <c r="F490" s="1">
        <v>44986</v>
      </c>
      <c r="G490">
        <v>31.68</v>
      </c>
      <c r="H490" t="s">
        <v>18719</v>
      </c>
    </row>
    <row r="491" spans="1:8" x14ac:dyDescent="0.2">
      <c r="A491" t="s">
        <v>19216</v>
      </c>
      <c r="B491" t="s">
        <v>2458</v>
      </c>
      <c r="C491" t="s">
        <v>18728</v>
      </c>
      <c r="D491" s="1">
        <v>45447</v>
      </c>
      <c r="E491" s="1">
        <v>45457</v>
      </c>
      <c r="F491" s="1">
        <v>45457</v>
      </c>
      <c r="G491">
        <v>64.78</v>
      </c>
      <c r="H491" t="s">
        <v>18716</v>
      </c>
    </row>
    <row r="492" spans="1:8" x14ac:dyDescent="0.2">
      <c r="A492" t="s">
        <v>19217</v>
      </c>
      <c r="B492" t="s">
        <v>2460</v>
      </c>
      <c r="C492" t="s">
        <v>18745</v>
      </c>
      <c r="D492" s="1">
        <v>45035</v>
      </c>
      <c r="E492" s="1">
        <v>45045</v>
      </c>
      <c r="F492" s="1">
        <v>45048</v>
      </c>
      <c r="G492">
        <v>16.2</v>
      </c>
      <c r="H492" t="s">
        <v>18719</v>
      </c>
    </row>
    <row r="493" spans="1:8" x14ac:dyDescent="0.2">
      <c r="A493" t="s">
        <v>19218</v>
      </c>
      <c r="B493" t="s">
        <v>2464</v>
      </c>
      <c r="C493" t="s">
        <v>18728</v>
      </c>
      <c r="D493" s="1">
        <v>45014</v>
      </c>
      <c r="E493" s="1">
        <v>45017</v>
      </c>
      <c r="F493" s="1">
        <v>45018</v>
      </c>
      <c r="G493">
        <v>51.11</v>
      </c>
      <c r="H493" t="s">
        <v>18719</v>
      </c>
    </row>
    <row r="494" spans="1:8" x14ac:dyDescent="0.2">
      <c r="A494" t="s">
        <v>19219</v>
      </c>
      <c r="B494" t="s">
        <v>2468</v>
      </c>
      <c r="C494" t="s">
        <v>18718</v>
      </c>
      <c r="D494" s="1">
        <v>45580</v>
      </c>
      <c r="E494" s="1">
        <v>45590</v>
      </c>
      <c r="F494" s="1">
        <v>45598</v>
      </c>
      <c r="G494">
        <v>46.86</v>
      </c>
      <c r="H494" t="s">
        <v>18712</v>
      </c>
    </row>
    <row r="495" spans="1:8" x14ac:dyDescent="0.2">
      <c r="A495" t="s">
        <v>19220</v>
      </c>
      <c r="B495" t="s">
        <v>2471</v>
      </c>
      <c r="C495" t="s">
        <v>18730</v>
      </c>
      <c r="D495" s="1">
        <v>45588</v>
      </c>
      <c r="E495" s="1">
        <v>45593</v>
      </c>
      <c r="F495" s="1">
        <v>45598</v>
      </c>
      <c r="G495">
        <v>17.760000000000002</v>
      </c>
      <c r="H495" t="s">
        <v>18716</v>
      </c>
    </row>
    <row r="496" spans="1:8" x14ac:dyDescent="0.2">
      <c r="A496" t="s">
        <v>19221</v>
      </c>
      <c r="B496" t="s">
        <v>2474</v>
      </c>
      <c r="C496" t="s">
        <v>18725</v>
      </c>
      <c r="D496" s="1">
        <v>45030</v>
      </c>
      <c r="E496" s="1">
        <v>45033</v>
      </c>
      <c r="F496" s="1">
        <v>45033</v>
      </c>
      <c r="G496">
        <v>35.54</v>
      </c>
      <c r="H496" t="s">
        <v>18716</v>
      </c>
    </row>
    <row r="497" spans="1:8" x14ac:dyDescent="0.2">
      <c r="A497" t="s">
        <v>19222</v>
      </c>
      <c r="B497" t="s">
        <v>2476</v>
      </c>
      <c r="C497" t="s">
        <v>18728</v>
      </c>
      <c r="D497" s="1">
        <v>45337</v>
      </c>
      <c r="E497" s="1">
        <v>45342</v>
      </c>
      <c r="F497" s="1"/>
      <c r="G497">
        <v>10.050000000000001</v>
      </c>
      <c r="H497" t="s">
        <v>18768</v>
      </c>
    </row>
    <row r="498" spans="1:8" x14ac:dyDescent="0.2">
      <c r="A498" t="s">
        <v>19223</v>
      </c>
      <c r="B498" t="s">
        <v>2478</v>
      </c>
      <c r="C498" t="s">
        <v>18728</v>
      </c>
      <c r="D498" s="1">
        <v>45090</v>
      </c>
      <c r="E498" s="1">
        <v>45093</v>
      </c>
      <c r="F498" s="1">
        <v>45094</v>
      </c>
      <c r="G498">
        <v>38.270000000000003</v>
      </c>
      <c r="H498" t="s">
        <v>18712</v>
      </c>
    </row>
    <row r="499" spans="1:8" x14ac:dyDescent="0.2">
      <c r="A499" t="s">
        <v>19224</v>
      </c>
      <c r="B499" t="s">
        <v>2480</v>
      </c>
      <c r="C499" t="s">
        <v>18718</v>
      </c>
      <c r="D499" s="1">
        <v>45486</v>
      </c>
      <c r="E499" s="1">
        <v>45493</v>
      </c>
      <c r="F499" s="1">
        <v>45501</v>
      </c>
      <c r="G499">
        <v>57.5</v>
      </c>
      <c r="H499" t="s">
        <v>18719</v>
      </c>
    </row>
    <row r="500" spans="1:8" x14ac:dyDescent="0.2">
      <c r="A500" t="s">
        <v>19225</v>
      </c>
      <c r="B500" t="s">
        <v>2482</v>
      </c>
      <c r="C500" t="s">
        <v>18745</v>
      </c>
      <c r="D500" s="1">
        <v>44962</v>
      </c>
      <c r="E500" s="1">
        <v>44969</v>
      </c>
      <c r="F500" s="1">
        <v>44977</v>
      </c>
      <c r="G500">
        <v>22.63</v>
      </c>
      <c r="H500" t="s">
        <v>18712</v>
      </c>
    </row>
    <row r="501" spans="1:8" x14ac:dyDescent="0.2">
      <c r="A501" t="s">
        <v>19226</v>
      </c>
      <c r="B501" t="s">
        <v>2485</v>
      </c>
      <c r="C501" t="s">
        <v>18725</v>
      </c>
      <c r="D501" s="1">
        <v>45560</v>
      </c>
      <c r="E501" s="1">
        <v>45562</v>
      </c>
      <c r="F501" s="1">
        <v>45562</v>
      </c>
      <c r="G501">
        <v>27.93</v>
      </c>
      <c r="H501" t="s">
        <v>18719</v>
      </c>
    </row>
    <row r="502" spans="1:8" x14ac:dyDescent="0.2">
      <c r="A502" t="s">
        <v>19227</v>
      </c>
      <c r="B502" t="s">
        <v>2488</v>
      </c>
      <c r="C502" t="s">
        <v>18745</v>
      </c>
      <c r="D502" s="1">
        <v>45436</v>
      </c>
      <c r="E502" s="1">
        <v>45446</v>
      </c>
      <c r="F502" s="1"/>
      <c r="G502">
        <v>23.77</v>
      </c>
      <c r="H502" t="s">
        <v>18766</v>
      </c>
    </row>
    <row r="503" spans="1:8" x14ac:dyDescent="0.2">
      <c r="A503" t="s">
        <v>19228</v>
      </c>
      <c r="B503" t="s">
        <v>2490</v>
      </c>
      <c r="C503" t="s">
        <v>18721</v>
      </c>
      <c r="D503" s="1">
        <v>45410</v>
      </c>
      <c r="E503" s="1">
        <v>45413</v>
      </c>
      <c r="F503" s="1">
        <v>45415</v>
      </c>
      <c r="G503">
        <v>22.42</v>
      </c>
      <c r="H503" t="s">
        <v>18712</v>
      </c>
    </row>
    <row r="504" spans="1:8" x14ac:dyDescent="0.2">
      <c r="A504" t="s">
        <v>19229</v>
      </c>
      <c r="B504" t="s">
        <v>2492</v>
      </c>
      <c r="C504" t="s">
        <v>18745</v>
      </c>
      <c r="D504" s="1">
        <v>45367</v>
      </c>
      <c r="E504" s="1">
        <v>45377</v>
      </c>
      <c r="F504" s="1">
        <v>45387</v>
      </c>
      <c r="G504">
        <v>12.17</v>
      </c>
      <c r="H504" t="s">
        <v>18719</v>
      </c>
    </row>
    <row r="505" spans="1:8" x14ac:dyDescent="0.2">
      <c r="A505" t="s">
        <v>19230</v>
      </c>
      <c r="B505" t="s">
        <v>2494</v>
      </c>
      <c r="C505" t="s">
        <v>18745</v>
      </c>
      <c r="D505" s="1">
        <v>45478</v>
      </c>
      <c r="E505" s="1">
        <v>45481</v>
      </c>
      <c r="F505" s="1">
        <v>45481</v>
      </c>
      <c r="G505">
        <v>10.06</v>
      </c>
      <c r="H505" t="s">
        <v>18719</v>
      </c>
    </row>
    <row r="506" spans="1:8" x14ac:dyDescent="0.2">
      <c r="A506" t="s">
        <v>19231</v>
      </c>
      <c r="B506" t="s">
        <v>2496</v>
      </c>
      <c r="C506" t="s">
        <v>18718</v>
      </c>
      <c r="D506" s="1">
        <v>45537</v>
      </c>
      <c r="E506" s="1">
        <v>45540</v>
      </c>
      <c r="F506" s="1"/>
      <c r="H506" t="s">
        <v>18752</v>
      </c>
    </row>
    <row r="507" spans="1:8" x14ac:dyDescent="0.2">
      <c r="A507" t="s">
        <v>19232</v>
      </c>
      <c r="B507" t="s">
        <v>2499</v>
      </c>
      <c r="C507" t="s">
        <v>18715</v>
      </c>
      <c r="D507" s="1">
        <v>45270</v>
      </c>
      <c r="E507" s="1">
        <v>45277</v>
      </c>
      <c r="F507" s="1"/>
      <c r="G507">
        <v>12.68</v>
      </c>
      <c r="H507" t="s">
        <v>18752</v>
      </c>
    </row>
    <row r="508" spans="1:8" x14ac:dyDescent="0.2">
      <c r="A508" t="s">
        <v>19233</v>
      </c>
      <c r="B508" t="s">
        <v>2503</v>
      </c>
      <c r="C508" t="s">
        <v>18721</v>
      </c>
      <c r="D508" s="1">
        <v>44944</v>
      </c>
      <c r="E508" s="1">
        <v>44949</v>
      </c>
      <c r="F508" s="1">
        <v>44954</v>
      </c>
      <c r="G508">
        <v>44.27</v>
      </c>
      <c r="H508" t="s">
        <v>18712</v>
      </c>
    </row>
    <row r="509" spans="1:8" x14ac:dyDescent="0.2">
      <c r="A509" t="s">
        <v>19234</v>
      </c>
      <c r="B509" t="s">
        <v>2505</v>
      </c>
      <c r="C509" t="s">
        <v>18718</v>
      </c>
      <c r="D509" s="1">
        <v>45332</v>
      </c>
      <c r="E509" s="1">
        <v>45339</v>
      </c>
      <c r="F509" s="1"/>
      <c r="G509">
        <v>49.11</v>
      </c>
      <c r="H509" t="s">
        <v>18747</v>
      </c>
    </row>
    <row r="510" spans="1:8" x14ac:dyDescent="0.2">
      <c r="A510" t="s">
        <v>19235</v>
      </c>
      <c r="B510" t="s">
        <v>2507</v>
      </c>
      <c r="C510" t="s">
        <v>18730</v>
      </c>
      <c r="D510" s="1">
        <v>45297</v>
      </c>
      <c r="E510" s="1">
        <v>45299</v>
      </c>
      <c r="F510" s="1">
        <v>45307</v>
      </c>
      <c r="G510">
        <v>29.41</v>
      </c>
      <c r="H510" t="s">
        <v>18716</v>
      </c>
    </row>
    <row r="511" spans="1:8" x14ac:dyDescent="0.2">
      <c r="A511" t="s">
        <v>19236</v>
      </c>
      <c r="B511" t="s">
        <v>2509</v>
      </c>
      <c r="C511" t="s">
        <v>18725</v>
      </c>
      <c r="D511" s="1">
        <v>45439</v>
      </c>
      <c r="E511" s="1">
        <v>45446</v>
      </c>
      <c r="F511" s="1">
        <v>45446</v>
      </c>
      <c r="G511">
        <v>51.45</v>
      </c>
      <c r="H511" t="s">
        <v>18716</v>
      </c>
    </row>
    <row r="512" spans="1:8" x14ac:dyDescent="0.2">
      <c r="A512" t="s">
        <v>19237</v>
      </c>
      <c r="B512" t="s">
        <v>2512</v>
      </c>
      <c r="C512" t="s">
        <v>18718</v>
      </c>
      <c r="D512" s="1">
        <v>45506</v>
      </c>
      <c r="E512" s="1">
        <v>45516</v>
      </c>
      <c r="F512" s="1">
        <v>45518</v>
      </c>
      <c r="G512">
        <v>8.8699999999999992</v>
      </c>
      <c r="H512" t="s">
        <v>18712</v>
      </c>
    </row>
    <row r="513" spans="1:8" x14ac:dyDescent="0.2">
      <c r="A513" t="s">
        <v>19238</v>
      </c>
      <c r="B513" t="s">
        <v>2517</v>
      </c>
      <c r="C513" t="s">
        <v>18745</v>
      </c>
      <c r="D513" s="1">
        <v>45375</v>
      </c>
      <c r="E513" s="1">
        <v>45378</v>
      </c>
      <c r="F513" s="1">
        <v>45383</v>
      </c>
      <c r="G513">
        <v>60.35</v>
      </c>
      <c r="H513" t="s">
        <v>18719</v>
      </c>
    </row>
    <row r="514" spans="1:8" x14ac:dyDescent="0.2">
      <c r="A514" t="s">
        <v>19239</v>
      </c>
      <c r="B514" t="s">
        <v>2519</v>
      </c>
      <c r="C514" t="s">
        <v>18728</v>
      </c>
      <c r="D514" s="1">
        <v>45163</v>
      </c>
      <c r="E514" s="1">
        <v>45166</v>
      </c>
      <c r="F514" s="1">
        <v>45166</v>
      </c>
      <c r="G514">
        <v>31.55</v>
      </c>
      <c r="H514" t="s">
        <v>18716</v>
      </c>
    </row>
    <row r="515" spans="1:8" x14ac:dyDescent="0.2">
      <c r="A515" t="s">
        <v>19240</v>
      </c>
      <c r="B515" t="s">
        <v>2521</v>
      </c>
      <c r="C515" t="s">
        <v>18728</v>
      </c>
      <c r="D515" s="1">
        <v>45328</v>
      </c>
      <c r="E515" s="1">
        <v>45331</v>
      </c>
      <c r="F515" s="1">
        <v>45331</v>
      </c>
      <c r="G515">
        <v>4.62</v>
      </c>
      <c r="H515" t="s">
        <v>18712</v>
      </c>
    </row>
    <row r="516" spans="1:8" x14ac:dyDescent="0.2">
      <c r="A516" t="s">
        <v>19241</v>
      </c>
      <c r="B516" t="s">
        <v>2524</v>
      </c>
      <c r="C516" t="s">
        <v>18728</v>
      </c>
      <c r="D516" s="1">
        <v>44983</v>
      </c>
      <c r="E516" s="1">
        <v>44985</v>
      </c>
      <c r="F516" s="1">
        <v>44993</v>
      </c>
      <c r="G516">
        <v>53.94</v>
      </c>
      <c r="H516" t="s">
        <v>18712</v>
      </c>
    </row>
    <row r="517" spans="1:8" x14ac:dyDescent="0.2">
      <c r="A517" t="s">
        <v>19242</v>
      </c>
      <c r="B517" t="s">
        <v>2526</v>
      </c>
      <c r="C517" t="s">
        <v>18721</v>
      </c>
      <c r="D517" s="1">
        <v>45533</v>
      </c>
      <c r="E517" s="1">
        <v>45538</v>
      </c>
      <c r="F517" s="1">
        <v>45540</v>
      </c>
      <c r="G517">
        <v>22.83</v>
      </c>
      <c r="H517" t="s">
        <v>18719</v>
      </c>
    </row>
    <row r="518" spans="1:8" x14ac:dyDescent="0.2">
      <c r="A518" t="s">
        <v>19243</v>
      </c>
      <c r="B518" t="s">
        <v>2528</v>
      </c>
      <c r="C518" t="s">
        <v>18745</v>
      </c>
      <c r="D518" s="1">
        <v>45479</v>
      </c>
      <c r="E518" s="1">
        <v>45486</v>
      </c>
      <c r="F518" s="1">
        <v>45485</v>
      </c>
      <c r="G518">
        <v>53.83</v>
      </c>
      <c r="H518" t="s">
        <v>18719</v>
      </c>
    </row>
    <row r="519" spans="1:8" x14ac:dyDescent="0.2">
      <c r="A519" t="s">
        <v>19244</v>
      </c>
      <c r="B519" t="s">
        <v>2531</v>
      </c>
      <c r="C519" t="s">
        <v>18728</v>
      </c>
      <c r="D519" s="1">
        <v>45047</v>
      </c>
      <c r="E519" s="1">
        <v>45054</v>
      </c>
      <c r="F519" s="1">
        <v>45057</v>
      </c>
      <c r="G519">
        <v>37.01</v>
      </c>
      <c r="H519" t="s">
        <v>18716</v>
      </c>
    </row>
    <row r="520" spans="1:8" x14ac:dyDescent="0.2">
      <c r="A520" t="s">
        <v>19245</v>
      </c>
      <c r="B520" t="s">
        <v>2533</v>
      </c>
      <c r="C520" t="s">
        <v>18721</v>
      </c>
      <c r="D520" s="1">
        <v>45250</v>
      </c>
      <c r="E520" s="1">
        <v>45252</v>
      </c>
      <c r="F520" s="1">
        <v>45252</v>
      </c>
      <c r="G520">
        <v>7.9</v>
      </c>
      <c r="H520" t="s">
        <v>18719</v>
      </c>
    </row>
    <row r="521" spans="1:8" x14ac:dyDescent="0.2">
      <c r="A521" t="s">
        <v>19246</v>
      </c>
      <c r="B521" t="s">
        <v>2537</v>
      </c>
      <c r="C521" t="s">
        <v>18725</v>
      </c>
      <c r="D521" s="1">
        <v>45613</v>
      </c>
      <c r="E521" s="1">
        <v>45616</v>
      </c>
      <c r="F521" s="1">
        <v>45618</v>
      </c>
      <c r="G521">
        <v>39.42</v>
      </c>
      <c r="H521" t="s">
        <v>18719</v>
      </c>
    </row>
    <row r="522" spans="1:8" x14ac:dyDescent="0.2">
      <c r="A522" t="s">
        <v>19247</v>
      </c>
      <c r="B522" t="s">
        <v>2541</v>
      </c>
      <c r="C522" t="s">
        <v>18721</v>
      </c>
      <c r="D522" s="1">
        <v>45269</v>
      </c>
      <c r="E522" s="1">
        <v>45279</v>
      </c>
      <c r="F522" s="1">
        <v>45286</v>
      </c>
      <c r="G522">
        <v>33.86</v>
      </c>
      <c r="H522" t="s">
        <v>18716</v>
      </c>
    </row>
    <row r="523" spans="1:8" x14ac:dyDescent="0.2">
      <c r="A523" t="s">
        <v>19248</v>
      </c>
      <c r="B523" t="s">
        <v>2543</v>
      </c>
      <c r="C523" t="s">
        <v>18711</v>
      </c>
      <c r="D523" s="1">
        <v>45369</v>
      </c>
      <c r="E523" s="1">
        <v>45374</v>
      </c>
      <c r="F523" s="1">
        <v>45374</v>
      </c>
      <c r="G523">
        <v>40.93</v>
      </c>
      <c r="H523" t="s">
        <v>18716</v>
      </c>
    </row>
    <row r="524" spans="1:8" x14ac:dyDescent="0.2">
      <c r="A524" t="s">
        <v>19249</v>
      </c>
      <c r="B524" t="s">
        <v>2545</v>
      </c>
      <c r="C524" t="s">
        <v>18715</v>
      </c>
      <c r="D524" s="1">
        <v>45085</v>
      </c>
      <c r="E524" s="1">
        <v>45088</v>
      </c>
      <c r="F524" s="1">
        <v>45088</v>
      </c>
      <c r="G524">
        <v>57.44</v>
      </c>
      <c r="H524" t="s">
        <v>18716</v>
      </c>
    </row>
    <row r="525" spans="1:8" x14ac:dyDescent="0.2">
      <c r="A525" t="s">
        <v>19250</v>
      </c>
      <c r="B525" t="s">
        <v>2547</v>
      </c>
      <c r="C525" t="s">
        <v>18745</v>
      </c>
      <c r="D525" s="1">
        <v>45391</v>
      </c>
      <c r="E525" s="1">
        <v>45394</v>
      </c>
      <c r="F525" s="1">
        <v>45402</v>
      </c>
      <c r="G525">
        <v>50.83</v>
      </c>
      <c r="H525" t="s">
        <v>18716</v>
      </c>
    </row>
    <row r="526" spans="1:8" x14ac:dyDescent="0.2">
      <c r="A526" t="s">
        <v>19251</v>
      </c>
      <c r="B526" t="s">
        <v>2549</v>
      </c>
      <c r="C526" t="s">
        <v>18718</v>
      </c>
      <c r="D526" s="1">
        <v>44971</v>
      </c>
      <c r="E526" s="1">
        <v>44978</v>
      </c>
      <c r="F526" s="1">
        <v>44989</v>
      </c>
      <c r="H526" t="s">
        <v>18716</v>
      </c>
    </row>
    <row r="527" spans="1:8" x14ac:dyDescent="0.2">
      <c r="A527" t="s">
        <v>19252</v>
      </c>
      <c r="B527" t="s">
        <v>2552</v>
      </c>
      <c r="C527" t="s">
        <v>18745</v>
      </c>
      <c r="D527" s="1">
        <v>45017</v>
      </c>
      <c r="E527" s="1">
        <v>45019</v>
      </c>
      <c r="F527" s="1">
        <v>45019</v>
      </c>
      <c r="G527">
        <v>24.18</v>
      </c>
      <c r="H527" t="s">
        <v>18712</v>
      </c>
    </row>
    <row r="528" spans="1:8" x14ac:dyDescent="0.2">
      <c r="A528" t="s">
        <v>19253</v>
      </c>
      <c r="B528" t="s">
        <v>2556</v>
      </c>
      <c r="C528" t="s">
        <v>18711</v>
      </c>
      <c r="D528" s="1">
        <v>45584</v>
      </c>
      <c r="E528" s="1">
        <v>45591</v>
      </c>
      <c r="F528" s="1">
        <v>45592</v>
      </c>
      <c r="G528">
        <v>34.9</v>
      </c>
      <c r="H528" t="s">
        <v>18712</v>
      </c>
    </row>
    <row r="529" spans="1:8" x14ac:dyDescent="0.2">
      <c r="A529" t="s">
        <v>19254</v>
      </c>
      <c r="B529" t="s">
        <v>2558</v>
      </c>
      <c r="C529" t="s">
        <v>18715</v>
      </c>
      <c r="D529" s="1">
        <v>44939</v>
      </c>
      <c r="E529" s="1">
        <v>44946</v>
      </c>
      <c r="F529" s="1">
        <v>44946</v>
      </c>
      <c r="G529">
        <v>24.75</v>
      </c>
      <c r="H529" t="s">
        <v>18712</v>
      </c>
    </row>
    <row r="530" spans="1:8" x14ac:dyDescent="0.2">
      <c r="A530" t="s">
        <v>19255</v>
      </c>
      <c r="B530" t="s">
        <v>2562</v>
      </c>
      <c r="C530" t="s">
        <v>18711</v>
      </c>
      <c r="D530" s="1">
        <v>45392</v>
      </c>
      <c r="E530" s="1">
        <v>45394</v>
      </c>
      <c r="F530" s="1"/>
      <c r="G530">
        <v>5.4</v>
      </c>
      <c r="H530" t="s">
        <v>18736</v>
      </c>
    </row>
    <row r="531" spans="1:8" x14ac:dyDescent="0.2">
      <c r="A531" t="s">
        <v>19256</v>
      </c>
      <c r="B531" t="s">
        <v>2565</v>
      </c>
      <c r="C531" t="s">
        <v>18718</v>
      </c>
      <c r="D531" s="1">
        <v>45161</v>
      </c>
      <c r="E531" s="1">
        <v>45164</v>
      </c>
      <c r="F531" s="1">
        <v>45167</v>
      </c>
      <c r="G531">
        <v>22.63</v>
      </c>
      <c r="H531" t="s">
        <v>18712</v>
      </c>
    </row>
    <row r="532" spans="1:8" x14ac:dyDescent="0.2">
      <c r="A532" t="s">
        <v>19257</v>
      </c>
      <c r="B532" t="s">
        <v>2567</v>
      </c>
      <c r="C532" t="s">
        <v>18721</v>
      </c>
      <c r="D532" s="1">
        <v>45199</v>
      </c>
      <c r="E532" s="1">
        <v>45209</v>
      </c>
      <c r="F532" s="1"/>
      <c r="G532">
        <v>61.52</v>
      </c>
      <c r="H532" t="s">
        <v>18766</v>
      </c>
    </row>
    <row r="533" spans="1:8" x14ac:dyDescent="0.2">
      <c r="A533" t="s">
        <v>19258</v>
      </c>
      <c r="B533" t="s">
        <v>2569</v>
      </c>
      <c r="C533" t="s">
        <v>18721</v>
      </c>
      <c r="D533" s="1">
        <v>45491</v>
      </c>
      <c r="E533" s="1">
        <v>45496</v>
      </c>
      <c r="F533" s="1">
        <v>45501</v>
      </c>
      <c r="G533">
        <v>43.92</v>
      </c>
      <c r="H533" t="s">
        <v>18716</v>
      </c>
    </row>
    <row r="534" spans="1:8" x14ac:dyDescent="0.2">
      <c r="A534" t="s">
        <v>19259</v>
      </c>
      <c r="B534" t="s">
        <v>2571</v>
      </c>
      <c r="C534" t="s">
        <v>18711</v>
      </c>
      <c r="D534" s="1">
        <v>45593</v>
      </c>
      <c r="E534" s="1">
        <v>45596</v>
      </c>
      <c r="F534" s="1"/>
      <c r="G534">
        <v>50.44</v>
      </c>
      <c r="H534" t="s">
        <v>18736</v>
      </c>
    </row>
    <row r="535" spans="1:8" x14ac:dyDescent="0.2">
      <c r="A535" t="s">
        <v>19260</v>
      </c>
      <c r="B535" t="s">
        <v>2574</v>
      </c>
      <c r="C535" t="s">
        <v>18745</v>
      </c>
      <c r="D535" s="1">
        <v>45175</v>
      </c>
      <c r="E535" s="1">
        <v>45177</v>
      </c>
      <c r="F535" s="1">
        <v>45185</v>
      </c>
      <c r="G535">
        <v>6.3</v>
      </c>
      <c r="H535" t="s">
        <v>18719</v>
      </c>
    </row>
    <row r="536" spans="1:8" x14ac:dyDescent="0.2">
      <c r="A536" t="s">
        <v>19261</v>
      </c>
      <c r="B536" t="s">
        <v>2577</v>
      </c>
      <c r="C536" t="s">
        <v>18745</v>
      </c>
      <c r="D536" s="1">
        <v>45353</v>
      </c>
      <c r="E536" s="1">
        <v>45360</v>
      </c>
      <c r="F536" s="1">
        <v>45365</v>
      </c>
      <c r="G536">
        <v>62.1</v>
      </c>
      <c r="H536" t="s">
        <v>18719</v>
      </c>
    </row>
    <row r="537" spans="1:8" x14ac:dyDescent="0.2">
      <c r="A537" t="s">
        <v>19262</v>
      </c>
      <c r="B537" t="s">
        <v>2577</v>
      </c>
      <c r="C537" t="s">
        <v>18730</v>
      </c>
      <c r="D537" s="1">
        <v>45353</v>
      </c>
      <c r="E537" s="1">
        <v>45355</v>
      </c>
      <c r="F537" s="1"/>
      <c r="G537">
        <v>37.25</v>
      </c>
      <c r="H537" t="s">
        <v>18768</v>
      </c>
    </row>
    <row r="538" spans="1:8" x14ac:dyDescent="0.2">
      <c r="A538" t="s">
        <v>19263</v>
      </c>
      <c r="B538" t="s">
        <v>2580</v>
      </c>
      <c r="C538" t="s">
        <v>18718</v>
      </c>
      <c r="D538" s="1">
        <v>45078</v>
      </c>
      <c r="E538" s="1">
        <v>45088</v>
      </c>
      <c r="F538" s="1">
        <v>45096</v>
      </c>
      <c r="G538">
        <v>20.309999999999999</v>
      </c>
      <c r="H538" t="s">
        <v>18712</v>
      </c>
    </row>
    <row r="539" spans="1:8" x14ac:dyDescent="0.2">
      <c r="A539" t="s">
        <v>19264</v>
      </c>
      <c r="B539" t="s">
        <v>2583</v>
      </c>
      <c r="C539" t="s">
        <v>18718</v>
      </c>
      <c r="D539" s="1">
        <v>45569</v>
      </c>
      <c r="E539" s="1">
        <v>45574</v>
      </c>
      <c r="F539" s="1">
        <v>45579</v>
      </c>
      <c r="G539">
        <v>11.95</v>
      </c>
      <c r="H539" t="s">
        <v>18716</v>
      </c>
    </row>
    <row r="540" spans="1:8" x14ac:dyDescent="0.2">
      <c r="A540" t="s">
        <v>19265</v>
      </c>
      <c r="B540" t="s">
        <v>2585</v>
      </c>
      <c r="C540" t="s">
        <v>18721</v>
      </c>
      <c r="D540" s="1">
        <v>45519</v>
      </c>
      <c r="E540" s="1">
        <v>45522</v>
      </c>
      <c r="F540" s="1">
        <v>45528</v>
      </c>
      <c r="G540">
        <v>40.909999999999997</v>
      </c>
      <c r="H540" t="s">
        <v>18719</v>
      </c>
    </row>
    <row r="541" spans="1:8" x14ac:dyDescent="0.2">
      <c r="A541" t="s">
        <v>19266</v>
      </c>
      <c r="B541" t="s">
        <v>2587</v>
      </c>
      <c r="C541" t="s">
        <v>18711</v>
      </c>
      <c r="D541" s="1">
        <v>45297</v>
      </c>
      <c r="E541" s="1">
        <v>45300</v>
      </c>
      <c r="F541" s="1">
        <v>45300</v>
      </c>
      <c r="G541">
        <v>19.260000000000002</v>
      </c>
      <c r="H541" t="s">
        <v>18712</v>
      </c>
    </row>
    <row r="542" spans="1:8" x14ac:dyDescent="0.2">
      <c r="A542" t="s">
        <v>19267</v>
      </c>
      <c r="B542" t="s">
        <v>2589</v>
      </c>
      <c r="C542" t="s">
        <v>18721</v>
      </c>
      <c r="D542" s="1">
        <v>45289</v>
      </c>
      <c r="E542" s="1">
        <v>45292</v>
      </c>
      <c r="F542" s="1"/>
      <c r="G542">
        <v>10.25</v>
      </c>
      <c r="H542" t="s">
        <v>18736</v>
      </c>
    </row>
    <row r="543" spans="1:8" x14ac:dyDescent="0.2">
      <c r="A543" t="s">
        <v>19268</v>
      </c>
      <c r="B543" t="s">
        <v>2589</v>
      </c>
      <c r="C543" t="s">
        <v>18711</v>
      </c>
      <c r="D543" s="1">
        <v>45291</v>
      </c>
      <c r="E543" s="1">
        <v>45296</v>
      </c>
      <c r="F543" s="1">
        <v>45304</v>
      </c>
      <c r="G543">
        <v>56.97</v>
      </c>
      <c r="H543" t="s">
        <v>18716</v>
      </c>
    </row>
    <row r="544" spans="1:8" x14ac:dyDescent="0.2">
      <c r="A544" t="s">
        <v>19269</v>
      </c>
      <c r="B544" t="s">
        <v>2591</v>
      </c>
      <c r="C544" t="s">
        <v>18745</v>
      </c>
      <c r="D544" s="1">
        <v>45286</v>
      </c>
      <c r="E544" s="1">
        <v>45296</v>
      </c>
      <c r="F544" s="1">
        <v>45301</v>
      </c>
      <c r="G544">
        <v>43.17</v>
      </c>
      <c r="H544" t="s">
        <v>18716</v>
      </c>
    </row>
    <row r="545" spans="1:8" x14ac:dyDescent="0.2">
      <c r="A545" t="s">
        <v>19270</v>
      </c>
      <c r="B545" t="s">
        <v>2594</v>
      </c>
      <c r="C545" t="s">
        <v>18730</v>
      </c>
      <c r="D545" s="1">
        <v>45154</v>
      </c>
      <c r="E545" s="1">
        <v>45159</v>
      </c>
      <c r="F545" s="1">
        <v>45164</v>
      </c>
      <c r="G545">
        <v>33.01</v>
      </c>
      <c r="H545" t="s">
        <v>18716</v>
      </c>
    </row>
    <row r="546" spans="1:8" x14ac:dyDescent="0.2">
      <c r="A546" t="s">
        <v>19271</v>
      </c>
      <c r="B546" t="s">
        <v>2597</v>
      </c>
      <c r="C546" t="s">
        <v>18728</v>
      </c>
      <c r="D546" s="1">
        <v>45354</v>
      </c>
      <c r="E546" s="1">
        <v>45357</v>
      </c>
      <c r="F546" s="1">
        <v>45357</v>
      </c>
      <c r="H546" t="s">
        <v>18716</v>
      </c>
    </row>
    <row r="547" spans="1:8" x14ac:dyDescent="0.2">
      <c r="A547" t="s">
        <v>19272</v>
      </c>
      <c r="B547" t="s">
        <v>2599</v>
      </c>
      <c r="C547" t="s">
        <v>18718</v>
      </c>
      <c r="D547" s="1">
        <v>45357</v>
      </c>
      <c r="E547" s="1">
        <v>45364</v>
      </c>
      <c r="F547" s="1">
        <v>45365</v>
      </c>
      <c r="G547">
        <v>45.9</v>
      </c>
      <c r="H547" t="s">
        <v>18719</v>
      </c>
    </row>
    <row r="548" spans="1:8" x14ac:dyDescent="0.2">
      <c r="A548" t="s">
        <v>19273</v>
      </c>
      <c r="B548" t="s">
        <v>2602</v>
      </c>
      <c r="C548" t="s">
        <v>18730</v>
      </c>
      <c r="D548" s="1">
        <v>45625</v>
      </c>
      <c r="E548" s="1">
        <v>45632</v>
      </c>
      <c r="F548" s="1">
        <v>45631</v>
      </c>
      <c r="G548">
        <v>56.97</v>
      </c>
      <c r="H548" t="s">
        <v>18712</v>
      </c>
    </row>
    <row r="549" spans="1:8" x14ac:dyDescent="0.2">
      <c r="A549" t="s">
        <v>19274</v>
      </c>
      <c r="B549" t="s">
        <v>2605</v>
      </c>
      <c r="C549" t="s">
        <v>18728</v>
      </c>
      <c r="D549" s="1">
        <v>45378</v>
      </c>
      <c r="E549" s="1">
        <v>45388</v>
      </c>
      <c r="F549" s="1">
        <v>45388</v>
      </c>
      <c r="G549">
        <v>57.7</v>
      </c>
      <c r="H549" t="s">
        <v>18716</v>
      </c>
    </row>
    <row r="550" spans="1:8" x14ac:dyDescent="0.2">
      <c r="A550" t="s">
        <v>19275</v>
      </c>
      <c r="B550" t="s">
        <v>2610</v>
      </c>
      <c r="C550" t="s">
        <v>18730</v>
      </c>
      <c r="D550" s="1">
        <v>45281</v>
      </c>
      <c r="E550" s="1">
        <v>45284</v>
      </c>
      <c r="F550" s="1"/>
      <c r="G550">
        <v>25.26</v>
      </c>
      <c r="H550" t="s">
        <v>18736</v>
      </c>
    </row>
    <row r="551" spans="1:8" x14ac:dyDescent="0.2">
      <c r="A551" t="s">
        <v>19276</v>
      </c>
      <c r="B551" t="s">
        <v>2614</v>
      </c>
      <c r="C551" t="s">
        <v>18721</v>
      </c>
      <c r="D551" s="1">
        <v>45471</v>
      </c>
      <c r="E551" s="1">
        <v>45481</v>
      </c>
      <c r="F551" s="1">
        <v>45489</v>
      </c>
      <c r="G551">
        <v>39.799999999999997</v>
      </c>
      <c r="H551" t="s">
        <v>18716</v>
      </c>
    </row>
    <row r="552" spans="1:8" x14ac:dyDescent="0.2">
      <c r="A552" t="s">
        <v>19277</v>
      </c>
      <c r="B552" t="s">
        <v>2616</v>
      </c>
      <c r="C552" t="s">
        <v>18730</v>
      </c>
      <c r="D552" s="1">
        <v>45383</v>
      </c>
      <c r="E552" s="1">
        <v>45388</v>
      </c>
      <c r="F552" s="1">
        <v>45387</v>
      </c>
      <c r="G552">
        <v>13.33</v>
      </c>
      <c r="H552" t="s">
        <v>18712</v>
      </c>
    </row>
    <row r="553" spans="1:8" x14ac:dyDescent="0.2">
      <c r="A553" t="s">
        <v>19278</v>
      </c>
      <c r="B553" t="s">
        <v>2621</v>
      </c>
      <c r="C553" t="s">
        <v>18718</v>
      </c>
      <c r="D553" s="1">
        <v>45089</v>
      </c>
      <c r="E553" s="1">
        <v>45094</v>
      </c>
      <c r="F553" s="1">
        <v>45093</v>
      </c>
      <c r="G553">
        <v>24.25</v>
      </c>
      <c r="H553" t="s">
        <v>18719</v>
      </c>
    </row>
    <row r="554" spans="1:8" x14ac:dyDescent="0.2">
      <c r="A554" t="s">
        <v>19279</v>
      </c>
      <c r="B554" t="s">
        <v>2623</v>
      </c>
      <c r="C554" t="s">
        <v>18728</v>
      </c>
      <c r="D554" s="1">
        <v>44951</v>
      </c>
      <c r="E554" s="1">
        <v>44956</v>
      </c>
      <c r="F554" s="1">
        <v>44961</v>
      </c>
      <c r="G554">
        <v>46.04</v>
      </c>
      <c r="H554" t="s">
        <v>18716</v>
      </c>
    </row>
    <row r="555" spans="1:8" x14ac:dyDescent="0.2">
      <c r="A555" t="s">
        <v>19280</v>
      </c>
      <c r="B555" t="s">
        <v>2628</v>
      </c>
      <c r="C555" t="s">
        <v>18725</v>
      </c>
      <c r="D555" s="1">
        <v>45622</v>
      </c>
      <c r="E555" s="1">
        <v>45629</v>
      </c>
      <c r="F555" s="1">
        <v>45630</v>
      </c>
      <c r="G555">
        <v>58.01</v>
      </c>
      <c r="H555" t="s">
        <v>18712</v>
      </c>
    </row>
    <row r="556" spans="1:8" x14ac:dyDescent="0.2">
      <c r="A556" t="s">
        <v>19281</v>
      </c>
      <c r="B556" t="s">
        <v>2630</v>
      </c>
      <c r="C556" t="s">
        <v>18725</v>
      </c>
      <c r="D556" s="1">
        <v>45481</v>
      </c>
      <c r="E556" s="1">
        <v>45486</v>
      </c>
      <c r="F556" s="1">
        <v>45486</v>
      </c>
      <c r="G556">
        <v>31.81</v>
      </c>
      <c r="H556" t="s">
        <v>18712</v>
      </c>
    </row>
    <row r="557" spans="1:8" x14ac:dyDescent="0.2">
      <c r="A557" t="s">
        <v>19282</v>
      </c>
      <c r="B557" t="s">
        <v>2633</v>
      </c>
      <c r="C557" t="s">
        <v>18718</v>
      </c>
      <c r="D557" s="1">
        <v>45152</v>
      </c>
      <c r="E557" s="1">
        <v>45162</v>
      </c>
      <c r="F557" s="1">
        <v>45165</v>
      </c>
      <c r="G557">
        <v>19.53</v>
      </c>
      <c r="H557" t="s">
        <v>18719</v>
      </c>
    </row>
    <row r="558" spans="1:8" x14ac:dyDescent="0.2">
      <c r="A558" t="s">
        <v>19283</v>
      </c>
      <c r="B558" t="s">
        <v>2635</v>
      </c>
      <c r="C558" t="s">
        <v>18721</v>
      </c>
      <c r="D558" s="1">
        <v>45219</v>
      </c>
      <c r="E558" s="1">
        <v>45224</v>
      </c>
      <c r="F558" s="1">
        <v>45224</v>
      </c>
      <c r="G558">
        <v>27.86</v>
      </c>
      <c r="H558" t="s">
        <v>18716</v>
      </c>
    </row>
    <row r="559" spans="1:8" x14ac:dyDescent="0.2">
      <c r="A559" t="s">
        <v>19284</v>
      </c>
      <c r="B559" t="s">
        <v>2639</v>
      </c>
      <c r="C559" t="s">
        <v>18728</v>
      </c>
      <c r="D559" s="1">
        <v>45504</v>
      </c>
      <c r="E559" s="1">
        <v>45511</v>
      </c>
      <c r="F559" s="1">
        <v>45516</v>
      </c>
      <c r="G559">
        <v>35.04</v>
      </c>
      <c r="H559" t="s">
        <v>18719</v>
      </c>
    </row>
    <row r="560" spans="1:8" x14ac:dyDescent="0.2">
      <c r="A560" t="s">
        <v>19285</v>
      </c>
      <c r="B560" t="s">
        <v>2641</v>
      </c>
      <c r="C560" t="s">
        <v>18745</v>
      </c>
      <c r="D560" s="1">
        <v>45231</v>
      </c>
      <c r="E560" s="1">
        <v>45236</v>
      </c>
      <c r="F560" s="1"/>
      <c r="G560">
        <v>9.49</v>
      </c>
      <c r="H560" t="s">
        <v>18766</v>
      </c>
    </row>
    <row r="561" spans="1:8" x14ac:dyDescent="0.2">
      <c r="A561" t="s">
        <v>19286</v>
      </c>
      <c r="B561" t="s">
        <v>2645</v>
      </c>
      <c r="C561" t="s">
        <v>18715</v>
      </c>
      <c r="D561" s="1">
        <v>44947</v>
      </c>
      <c r="E561" s="1">
        <v>44957</v>
      </c>
      <c r="F561" s="1">
        <v>44957</v>
      </c>
      <c r="G561">
        <v>13.16</v>
      </c>
      <c r="H561" t="s">
        <v>18716</v>
      </c>
    </row>
    <row r="562" spans="1:8" x14ac:dyDescent="0.2">
      <c r="A562" t="s">
        <v>19287</v>
      </c>
      <c r="B562" t="s">
        <v>2649</v>
      </c>
      <c r="C562" t="s">
        <v>18718</v>
      </c>
      <c r="D562" s="1">
        <v>45170</v>
      </c>
      <c r="E562" s="1">
        <v>45180</v>
      </c>
      <c r="F562" s="1">
        <v>45194</v>
      </c>
      <c r="G562">
        <v>63.01</v>
      </c>
      <c r="H562" t="s">
        <v>18712</v>
      </c>
    </row>
    <row r="563" spans="1:8" x14ac:dyDescent="0.2">
      <c r="A563" t="s">
        <v>19288</v>
      </c>
      <c r="B563" t="s">
        <v>2652</v>
      </c>
      <c r="C563" t="s">
        <v>18711</v>
      </c>
      <c r="D563" s="1">
        <v>45170</v>
      </c>
      <c r="E563" s="1">
        <v>45175</v>
      </c>
      <c r="F563" s="1">
        <v>45178</v>
      </c>
      <c r="H563" t="s">
        <v>18716</v>
      </c>
    </row>
    <row r="564" spans="1:8" x14ac:dyDescent="0.2">
      <c r="A564" t="s">
        <v>19289</v>
      </c>
      <c r="B564" t="s">
        <v>2654</v>
      </c>
      <c r="C564" t="s">
        <v>18718</v>
      </c>
      <c r="D564" s="1">
        <v>45007</v>
      </c>
      <c r="E564" s="1">
        <v>45012</v>
      </c>
      <c r="F564" s="1">
        <v>45012</v>
      </c>
      <c r="G564">
        <v>44.65</v>
      </c>
      <c r="H564" t="s">
        <v>18716</v>
      </c>
    </row>
    <row r="565" spans="1:8" x14ac:dyDescent="0.2">
      <c r="A565" t="s">
        <v>19290</v>
      </c>
      <c r="B565" t="s">
        <v>2656</v>
      </c>
      <c r="C565" t="s">
        <v>18725</v>
      </c>
      <c r="D565" s="1">
        <v>45521</v>
      </c>
      <c r="E565" s="1">
        <v>45526</v>
      </c>
      <c r="F565" s="1">
        <v>45531</v>
      </c>
      <c r="G565">
        <v>63.38</v>
      </c>
      <c r="H565" t="s">
        <v>18712</v>
      </c>
    </row>
    <row r="566" spans="1:8" x14ac:dyDescent="0.2">
      <c r="A566" t="s">
        <v>19291</v>
      </c>
      <c r="B566" t="s">
        <v>2659</v>
      </c>
      <c r="C566" t="s">
        <v>18730</v>
      </c>
      <c r="D566" s="1">
        <v>45149</v>
      </c>
      <c r="E566" s="1">
        <v>45154</v>
      </c>
      <c r="F566" s="1">
        <v>45159</v>
      </c>
      <c r="G566">
        <v>34.39</v>
      </c>
      <c r="H566" t="s">
        <v>18712</v>
      </c>
    </row>
    <row r="567" spans="1:8" x14ac:dyDescent="0.2">
      <c r="A567" t="s">
        <v>19292</v>
      </c>
      <c r="B567" t="s">
        <v>2663</v>
      </c>
      <c r="C567" t="s">
        <v>18730</v>
      </c>
      <c r="D567" s="1">
        <v>45411</v>
      </c>
      <c r="E567" s="1">
        <v>45416</v>
      </c>
      <c r="F567" s="1">
        <v>45416</v>
      </c>
      <c r="G567">
        <v>46.43</v>
      </c>
      <c r="H567" t="s">
        <v>18712</v>
      </c>
    </row>
    <row r="568" spans="1:8" x14ac:dyDescent="0.2">
      <c r="A568" t="s">
        <v>19293</v>
      </c>
      <c r="B568" t="s">
        <v>2667</v>
      </c>
      <c r="C568" t="s">
        <v>18718</v>
      </c>
      <c r="D568" s="1">
        <v>45015</v>
      </c>
      <c r="E568" s="1">
        <v>45018</v>
      </c>
      <c r="F568" s="1">
        <v>45020</v>
      </c>
      <c r="G568">
        <v>42.11</v>
      </c>
      <c r="H568" t="s">
        <v>18712</v>
      </c>
    </row>
    <row r="569" spans="1:8" x14ac:dyDescent="0.2">
      <c r="A569" t="s">
        <v>19294</v>
      </c>
      <c r="B569" t="s">
        <v>2670</v>
      </c>
      <c r="C569" t="s">
        <v>18711</v>
      </c>
      <c r="D569" s="1">
        <v>45128</v>
      </c>
      <c r="E569" s="1">
        <v>45131</v>
      </c>
      <c r="F569" s="1">
        <v>45134</v>
      </c>
      <c r="G569">
        <v>20.059999999999999</v>
      </c>
      <c r="H569" t="s">
        <v>18712</v>
      </c>
    </row>
    <row r="570" spans="1:8" x14ac:dyDescent="0.2">
      <c r="A570" t="s">
        <v>19295</v>
      </c>
      <c r="B570" t="s">
        <v>2670</v>
      </c>
      <c r="C570" t="s">
        <v>18718</v>
      </c>
      <c r="D570" s="1">
        <v>45129</v>
      </c>
      <c r="E570" s="1">
        <v>45132</v>
      </c>
      <c r="F570" s="1">
        <v>45132</v>
      </c>
      <c r="G570">
        <v>60.71</v>
      </c>
      <c r="H570" t="s">
        <v>18716</v>
      </c>
    </row>
    <row r="571" spans="1:8" x14ac:dyDescent="0.2">
      <c r="A571" t="s">
        <v>19296</v>
      </c>
      <c r="B571" t="s">
        <v>2673</v>
      </c>
      <c r="C571" t="s">
        <v>18745</v>
      </c>
      <c r="D571" s="1">
        <v>45332</v>
      </c>
      <c r="E571" s="1">
        <v>45334</v>
      </c>
      <c r="F571" s="1"/>
      <c r="H571" t="s">
        <v>18752</v>
      </c>
    </row>
    <row r="572" spans="1:8" x14ac:dyDescent="0.2">
      <c r="A572" t="s">
        <v>19297</v>
      </c>
      <c r="B572" t="s">
        <v>2676</v>
      </c>
      <c r="C572" t="s">
        <v>18711</v>
      </c>
      <c r="D572" s="1">
        <v>45147</v>
      </c>
      <c r="E572" s="1">
        <v>45152</v>
      </c>
      <c r="F572" s="1">
        <v>45165</v>
      </c>
      <c r="G572">
        <v>44.45</v>
      </c>
      <c r="H572" t="s">
        <v>18712</v>
      </c>
    </row>
    <row r="573" spans="1:8" x14ac:dyDescent="0.2">
      <c r="A573" t="s">
        <v>19298</v>
      </c>
      <c r="B573" t="s">
        <v>2678</v>
      </c>
      <c r="C573" t="s">
        <v>18728</v>
      </c>
      <c r="D573" s="1">
        <v>45360</v>
      </c>
      <c r="E573" s="1">
        <v>45370</v>
      </c>
      <c r="F573" s="1"/>
      <c r="G573">
        <v>43.75</v>
      </c>
      <c r="H573" t="s">
        <v>18766</v>
      </c>
    </row>
    <row r="574" spans="1:8" x14ac:dyDescent="0.2">
      <c r="A574" t="s">
        <v>19299</v>
      </c>
      <c r="B574" t="s">
        <v>2678</v>
      </c>
      <c r="C574" t="s">
        <v>18728</v>
      </c>
      <c r="D574" s="1">
        <v>45361</v>
      </c>
      <c r="E574" s="1">
        <v>45364</v>
      </c>
      <c r="F574" s="1">
        <v>45363</v>
      </c>
      <c r="G574">
        <v>50.47</v>
      </c>
      <c r="H574" t="s">
        <v>18719</v>
      </c>
    </row>
    <row r="575" spans="1:8" x14ac:dyDescent="0.2">
      <c r="A575" t="s">
        <v>19300</v>
      </c>
      <c r="B575" t="s">
        <v>2680</v>
      </c>
      <c r="C575" t="s">
        <v>18711</v>
      </c>
      <c r="D575" s="1">
        <v>44967</v>
      </c>
      <c r="E575" s="1">
        <v>44970</v>
      </c>
      <c r="F575" s="1">
        <v>44970</v>
      </c>
      <c r="G575">
        <v>55.68</v>
      </c>
      <c r="H575" t="s">
        <v>18719</v>
      </c>
    </row>
    <row r="576" spans="1:8" x14ac:dyDescent="0.2">
      <c r="A576" t="s">
        <v>19301</v>
      </c>
      <c r="B576" t="s">
        <v>2684</v>
      </c>
      <c r="C576" t="s">
        <v>18718</v>
      </c>
      <c r="D576" s="1">
        <v>45507</v>
      </c>
      <c r="E576" s="1">
        <v>45509</v>
      </c>
      <c r="F576" s="1">
        <v>45517</v>
      </c>
      <c r="G576">
        <v>42.73</v>
      </c>
      <c r="H576" t="s">
        <v>18712</v>
      </c>
    </row>
    <row r="577" spans="1:8" x14ac:dyDescent="0.2">
      <c r="A577" t="s">
        <v>19302</v>
      </c>
      <c r="B577" t="s">
        <v>2687</v>
      </c>
      <c r="C577" t="s">
        <v>18745</v>
      </c>
      <c r="D577" s="1">
        <v>45519</v>
      </c>
      <c r="E577" s="1">
        <v>45529</v>
      </c>
      <c r="F577" s="1">
        <v>45536</v>
      </c>
      <c r="G577">
        <v>15.53</v>
      </c>
      <c r="H577" t="s">
        <v>18719</v>
      </c>
    </row>
    <row r="578" spans="1:8" x14ac:dyDescent="0.2">
      <c r="A578" t="s">
        <v>19303</v>
      </c>
      <c r="B578" t="s">
        <v>2689</v>
      </c>
      <c r="C578" t="s">
        <v>18725</v>
      </c>
      <c r="D578" s="1">
        <v>45377</v>
      </c>
      <c r="E578" s="1">
        <v>45382</v>
      </c>
      <c r="F578" s="1">
        <v>45393</v>
      </c>
      <c r="G578">
        <v>27.9</v>
      </c>
      <c r="H578" t="s">
        <v>18712</v>
      </c>
    </row>
    <row r="579" spans="1:8" x14ac:dyDescent="0.2">
      <c r="A579" t="s">
        <v>19304</v>
      </c>
      <c r="B579" t="s">
        <v>2692</v>
      </c>
      <c r="C579" t="s">
        <v>18402</v>
      </c>
      <c r="D579" s="1">
        <v>45002</v>
      </c>
      <c r="E579" s="1">
        <v>45007</v>
      </c>
      <c r="F579" s="1">
        <v>45007</v>
      </c>
      <c r="G579">
        <v>14.15</v>
      </c>
      <c r="H579" t="s">
        <v>18712</v>
      </c>
    </row>
    <row r="580" spans="1:8" x14ac:dyDescent="0.2">
      <c r="A580" t="s">
        <v>19305</v>
      </c>
      <c r="B580" t="s">
        <v>2695</v>
      </c>
      <c r="C580" t="s">
        <v>18730</v>
      </c>
      <c r="D580" s="1">
        <v>45580</v>
      </c>
      <c r="E580" s="1">
        <v>45583</v>
      </c>
      <c r="F580" s="1">
        <v>45585</v>
      </c>
      <c r="G580">
        <v>10.85</v>
      </c>
      <c r="H580" t="s">
        <v>18719</v>
      </c>
    </row>
    <row r="581" spans="1:8" x14ac:dyDescent="0.2">
      <c r="A581" t="s">
        <v>19306</v>
      </c>
      <c r="B581" t="s">
        <v>2700</v>
      </c>
      <c r="C581" t="s">
        <v>18728</v>
      </c>
      <c r="D581" s="1">
        <v>45162</v>
      </c>
      <c r="E581" s="1">
        <v>45167</v>
      </c>
      <c r="F581" s="1">
        <v>45168</v>
      </c>
      <c r="G581">
        <v>54.27</v>
      </c>
      <c r="H581" t="s">
        <v>18719</v>
      </c>
    </row>
    <row r="582" spans="1:8" x14ac:dyDescent="0.2">
      <c r="A582" t="s">
        <v>19307</v>
      </c>
      <c r="B582" t="s">
        <v>2703</v>
      </c>
      <c r="C582" t="s">
        <v>18721</v>
      </c>
      <c r="D582" s="1">
        <v>45251</v>
      </c>
      <c r="E582" s="1">
        <v>45254</v>
      </c>
      <c r="F582" s="1">
        <v>45262</v>
      </c>
      <c r="G582">
        <v>33.950000000000003</v>
      </c>
      <c r="H582" t="s">
        <v>18719</v>
      </c>
    </row>
    <row r="583" spans="1:8" x14ac:dyDescent="0.2">
      <c r="A583" t="s">
        <v>19308</v>
      </c>
      <c r="B583" t="s">
        <v>2707</v>
      </c>
      <c r="C583" t="s">
        <v>18715</v>
      </c>
      <c r="D583" s="1">
        <v>45307</v>
      </c>
      <c r="E583" s="1">
        <v>45309</v>
      </c>
      <c r="F583" s="1">
        <v>45314</v>
      </c>
      <c r="G583">
        <v>13.12</v>
      </c>
      <c r="H583" t="s">
        <v>18719</v>
      </c>
    </row>
    <row r="584" spans="1:8" x14ac:dyDescent="0.2">
      <c r="A584" t="s">
        <v>19309</v>
      </c>
      <c r="B584" t="s">
        <v>2711</v>
      </c>
      <c r="C584" t="s">
        <v>18718</v>
      </c>
      <c r="D584" s="1">
        <v>45619</v>
      </c>
      <c r="E584" s="1">
        <v>45621</v>
      </c>
      <c r="F584" s="1">
        <v>45620</v>
      </c>
      <c r="G584">
        <v>59.12</v>
      </c>
      <c r="H584" t="s">
        <v>18712</v>
      </c>
    </row>
    <row r="585" spans="1:8" x14ac:dyDescent="0.2">
      <c r="A585" t="s">
        <v>19310</v>
      </c>
      <c r="B585" t="s">
        <v>2714</v>
      </c>
      <c r="C585" t="s">
        <v>18715</v>
      </c>
      <c r="D585" s="1">
        <v>45082</v>
      </c>
      <c r="E585" s="1">
        <v>45084</v>
      </c>
      <c r="F585" s="1">
        <v>45087</v>
      </c>
      <c r="G585">
        <v>39.29</v>
      </c>
      <c r="H585" t="s">
        <v>18719</v>
      </c>
    </row>
    <row r="586" spans="1:8" x14ac:dyDescent="0.2">
      <c r="A586" t="s">
        <v>19311</v>
      </c>
      <c r="B586" t="s">
        <v>2714</v>
      </c>
      <c r="C586" t="s">
        <v>18718</v>
      </c>
      <c r="D586" s="1">
        <v>45085</v>
      </c>
      <c r="E586" s="1">
        <v>45092</v>
      </c>
      <c r="F586" s="1">
        <v>45092</v>
      </c>
      <c r="G586">
        <v>8.81</v>
      </c>
      <c r="H586" t="s">
        <v>18719</v>
      </c>
    </row>
    <row r="587" spans="1:8" x14ac:dyDescent="0.2">
      <c r="A587" t="s">
        <v>19312</v>
      </c>
      <c r="B587" t="s">
        <v>2716</v>
      </c>
      <c r="C587" t="s">
        <v>18728</v>
      </c>
      <c r="D587" s="1">
        <v>45272</v>
      </c>
      <c r="E587" s="1">
        <v>45279</v>
      </c>
      <c r="F587" s="1">
        <v>45280</v>
      </c>
      <c r="G587">
        <v>30.42</v>
      </c>
      <c r="H587" t="s">
        <v>18716</v>
      </c>
    </row>
    <row r="588" spans="1:8" x14ac:dyDescent="0.2">
      <c r="A588" t="s">
        <v>19313</v>
      </c>
      <c r="B588" t="s">
        <v>2721</v>
      </c>
      <c r="C588" t="s">
        <v>18745</v>
      </c>
      <c r="D588" s="1">
        <v>45448</v>
      </c>
      <c r="E588" s="1">
        <v>45455</v>
      </c>
      <c r="F588" s="1">
        <v>45455</v>
      </c>
      <c r="G588">
        <v>13.39</v>
      </c>
      <c r="H588" t="s">
        <v>18712</v>
      </c>
    </row>
    <row r="589" spans="1:8" x14ac:dyDescent="0.2">
      <c r="A589" t="s">
        <v>19314</v>
      </c>
      <c r="B589" t="s">
        <v>2725</v>
      </c>
      <c r="C589" t="s">
        <v>18715</v>
      </c>
      <c r="D589" s="1">
        <v>45311</v>
      </c>
      <c r="E589" s="1">
        <v>45318</v>
      </c>
      <c r="F589" s="1">
        <v>45318</v>
      </c>
      <c r="G589">
        <v>64.849999999999994</v>
      </c>
      <c r="H589" t="s">
        <v>18712</v>
      </c>
    </row>
    <row r="590" spans="1:8" x14ac:dyDescent="0.2">
      <c r="A590" t="s">
        <v>19315</v>
      </c>
      <c r="B590" t="s">
        <v>2728</v>
      </c>
      <c r="C590" t="s">
        <v>18728</v>
      </c>
      <c r="D590" s="1">
        <v>45363</v>
      </c>
      <c r="E590" s="1">
        <v>45373</v>
      </c>
      <c r="F590" s="1">
        <v>45376</v>
      </c>
      <c r="G590">
        <v>23.84</v>
      </c>
      <c r="H590" t="s">
        <v>18719</v>
      </c>
    </row>
    <row r="591" spans="1:8" x14ac:dyDescent="0.2">
      <c r="A591" t="s">
        <v>19316</v>
      </c>
      <c r="B591" t="s">
        <v>2733</v>
      </c>
      <c r="C591" t="s">
        <v>18728</v>
      </c>
      <c r="D591" s="1">
        <v>45453</v>
      </c>
      <c r="E591" s="1">
        <v>45460</v>
      </c>
      <c r="F591" s="1">
        <v>45462</v>
      </c>
      <c r="G591">
        <v>49.82</v>
      </c>
      <c r="H591" t="s">
        <v>18719</v>
      </c>
    </row>
    <row r="592" spans="1:8" x14ac:dyDescent="0.2">
      <c r="A592" t="s">
        <v>19317</v>
      </c>
      <c r="B592" t="s">
        <v>2735</v>
      </c>
      <c r="C592" t="s">
        <v>18721</v>
      </c>
      <c r="D592" s="1">
        <v>45625</v>
      </c>
      <c r="E592" s="1">
        <v>45628</v>
      </c>
      <c r="F592" s="1">
        <v>45633</v>
      </c>
      <c r="G592">
        <v>20.07</v>
      </c>
      <c r="H592" t="s">
        <v>18719</v>
      </c>
    </row>
    <row r="593" spans="1:8" x14ac:dyDescent="0.2">
      <c r="A593" t="s">
        <v>19318</v>
      </c>
      <c r="B593" t="s">
        <v>2738</v>
      </c>
      <c r="C593" t="s">
        <v>18711</v>
      </c>
      <c r="D593" s="1">
        <v>45273</v>
      </c>
      <c r="E593" s="1">
        <v>45276</v>
      </c>
      <c r="F593" s="1">
        <v>45276</v>
      </c>
      <c r="G593">
        <v>19.93</v>
      </c>
      <c r="H593" t="s">
        <v>18716</v>
      </c>
    </row>
    <row r="594" spans="1:8" x14ac:dyDescent="0.2">
      <c r="A594" t="s">
        <v>19319</v>
      </c>
      <c r="B594" t="s">
        <v>2742</v>
      </c>
      <c r="C594" t="s">
        <v>18715</v>
      </c>
      <c r="D594" s="1">
        <v>45387</v>
      </c>
      <c r="E594" s="1">
        <v>45397</v>
      </c>
      <c r="F594" s="1">
        <v>45405</v>
      </c>
      <c r="G594">
        <v>50.85</v>
      </c>
      <c r="H594" t="s">
        <v>18716</v>
      </c>
    </row>
    <row r="595" spans="1:8" x14ac:dyDescent="0.2">
      <c r="A595" t="s">
        <v>19320</v>
      </c>
      <c r="B595" t="s">
        <v>2744</v>
      </c>
      <c r="C595" t="s">
        <v>18721</v>
      </c>
      <c r="D595" s="1">
        <v>45044</v>
      </c>
      <c r="E595" s="1">
        <v>45049</v>
      </c>
      <c r="F595" s="1">
        <v>45049</v>
      </c>
      <c r="G595">
        <v>43.65</v>
      </c>
      <c r="H595" t="s">
        <v>18712</v>
      </c>
    </row>
    <row r="596" spans="1:8" x14ac:dyDescent="0.2">
      <c r="A596" t="s">
        <v>19321</v>
      </c>
      <c r="B596" t="s">
        <v>2746</v>
      </c>
      <c r="C596" t="s">
        <v>18721</v>
      </c>
      <c r="D596" s="1">
        <v>45068</v>
      </c>
      <c r="E596" s="1">
        <v>45073</v>
      </c>
      <c r="F596" s="1">
        <v>45083</v>
      </c>
      <c r="G596">
        <v>40.020000000000003</v>
      </c>
      <c r="H596" t="s">
        <v>18719</v>
      </c>
    </row>
    <row r="597" spans="1:8" x14ac:dyDescent="0.2">
      <c r="A597" t="s">
        <v>19322</v>
      </c>
      <c r="B597" t="s">
        <v>2748</v>
      </c>
      <c r="C597" t="s">
        <v>18721</v>
      </c>
      <c r="D597" s="1">
        <v>45348</v>
      </c>
      <c r="E597" s="1">
        <v>45350</v>
      </c>
      <c r="F597" s="1">
        <v>45360</v>
      </c>
      <c r="G597">
        <v>64.62</v>
      </c>
      <c r="H597" t="s">
        <v>18719</v>
      </c>
    </row>
    <row r="598" spans="1:8" x14ac:dyDescent="0.2">
      <c r="A598" t="s">
        <v>19323</v>
      </c>
      <c r="B598" t="s">
        <v>2751</v>
      </c>
      <c r="C598" t="s">
        <v>18711</v>
      </c>
      <c r="D598" s="1">
        <v>45483</v>
      </c>
      <c r="E598" s="1">
        <v>45493</v>
      </c>
      <c r="F598" s="1">
        <v>45498</v>
      </c>
      <c r="G598">
        <v>36.42</v>
      </c>
      <c r="H598" t="s">
        <v>18716</v>
      </c>
    </row>
    <row r="599" spans="1:8" x14ac:dyDescent="0.2">
      <c r="A599" t="s">
        <v>19324</v>
      </c>
      <c r="B599" t="s">
        <v>2753</v>
      </c>
      <c r="C599" t="s">
        <v>18725</v>
      </c>
      <c r="D599" s="1">
        <v>44970</v>
      </c>
      <c r="E599" s="1">
        <v>44972</v>
      </c>
      <c r="F599" s="1">
        <v>44971</v>
      </c>
      <c r="G599">
        <v>22.44</v>
      </c>
      <c r="H599" t="s">
        <v>18712</v>
      </c>
    </row>
    <row r="600" spans="1:8" x14ac:dyDescent="0.2">
      <c r="A600" t="s">
        <v>19325</v>
      </c>
      <c r="B600" t="s">
        <v>2757</v>
      </c>
      <c r="C600" t="s">
        <v>18721</v>
      </c>
      <c r="D600" s="1">
        <v>44959</v>
      </c>
      <c r="E600" s="1">
        <v>44962</v>
      </c>
      <c r="F600" s="1">
        <v>44965</v>
      </c>
      <c r="G600">
        <v>23.11</v>
      </c>
      <c r="H600" t="s">
        <v>18712</v>
      </c>
    </row>
    <row r="601" spans="1:8" x14ac:dyDescent="0.2">
      <c r="A601" t="s">
        <v>19326</v>
      </c>
      <c r="B601" t="s">
        <v>2759</v>
      </c>
      <c r="C601" t="s">
        <v>18730</v>
      </c>
      <c r="D601" s="1">
        <v>45348</v>
      </c>
      <c r="E601" s="1">
        <v>45350</v>
      </c>
      <c r="F601" s="1">
        <v>45350</v>
      </c>
      <c r="G601">
        <v>56.84</v>
      </c>
      <c r="H601" t="s">
        <v>18719</v>
      </c>
    </row>
    <row r="602" spans="1:8" x14ac:dyDescent="0.2">
      <c r="A602" t="s">
        <v>19327</v>
      </c>
      <c r="B602" t="s">
        <v>2762</v>
      </c>
      <c r="C602" t="s">
        <v>18715</v>
      </c>
      <c r="D602" s="1">
        <v>45535</v>
      </c>
      <c r="E602" s="1">
        <v>45540</v>
      </c>
      <c r="F602" s="1">
        <v>45548</v>
      </c>
      <c r="G602">
        <v>20.41</v>
      </c>
      <c r="H602" t="s">
        <v>18712</v>
      </c>
    </row>
    <row r="603" spans="1:8" x14ac:dyDescent="0.2">
      <c r="A603" t="s">
        <v>19328</v>
      </c>
      <c r="B603" t="s">
        <v>2766</v>
      </c>
      <c r="C603" t="s">
        <v>18711</v>
      </c>
      <c r="D603" s="1">
        <v>45446</v>
      </c>
      <c r="E603" s="1">
        <v>45451</v>
      </c>
      <c r="F603" s="1">
        <v>45453</v>
      </c>
      <c r="G603">
        <v>62.91</v>
      </c>
      <c r="H603" t="s">
        <v>18712</v>
      </c>
    </row>
    <row r="604" spans="1:8" x14ac:dyDescent="0.2">
      <c r="A604" t="s">
        <v>19329</v>
      </c>
      <c r="B604" t="s">
        <v>2769</v>
      </c>
      <c r="C604" t="s">
        <v>18728</v>
      </c>
      <c r="D604" s="1">
        <v>45597</v>
      </c>
      <c r="E604" s="1">
        <v>45604</v>
      </c>
      <c r="F604" s="1">
        <v>45609</v>
      </c>
      <c r="G604">
        <v>30.61</v>
      </c>
      <c r="H604" t="s">
        <v>18716</v>
      </c>
    </row>
    <row r="605" spans="1:8" x14ac:dyDescent="0.2">
      <c r="A605" t="s">
        <v>19330</v>
      </c>
      <c r="B605" t="s">
        <v>2771</v>
      </c>
      <c r="C605" t="s">
        <v>18711</v>
      </c>
      <c r="D605" s="1">
        <v>45429</v>
      </c>
      <c r="E605" s="1">
        <v>45431</v>
      </c>
      <c r="F605" s="1">
        <v>45434</v>
      </c>
      <c r="G605">
        <v>12.97</v>
      </c>
      <c r="H605" t="s">
        <v>18719</v>
      </c>
    </row>
    <row r="606" spans="1:8" x14ac:dyDescent="0.2">
      <c r="A606" t="s">
        <v>19331</v>
      </c>
      <c r="B606" t="s">
        <v>2774</v>
      </c>
      <c r="C606" t="s">
        <v>18728</v>
      </c>
      <c r="D606" s="1">
        <v>45112</v>
      </c>
      <c r="E606" s="1">
        <v>45114</v>
      </c>
      <c r="F606" s="1">
        <v>45122</v>
      </c>
      <c r="G606">
        <v>33.369999999999997</v>
      </c>
      <c r="H606" t="s">
        <v>18719</v>
      </c>
    </row>
    <row r="607" spans="1:8" x14ac:dyDescent="0.2">
      <c r="A607" t="s">
        <v>19332</v>
      </c>
      <c r="B607" t="s">
        <v>2777</v>
      </c>
      <c r="C607" t="s">
        <v>18711</v>
      </c>
      <c r="D607" s="1">
        <v>45502</v>
      </c>
      <c r="E607" s="1">
        <v>45512</v>
      </c>
      <c r="F607" s="1">
        <v>45521</v>
      </c>
      <c r="G607">
        <v>5.65</v>
      </c>
      <c r="H607" t="s">
        <v>18719</v>
      </c>
    </row>
    <row r="608" spans="1:8" x14ac:dyDescent="0.2">
      <c r="A608" t="s">
        <v>19333</v>
      </c>
      <c r="B608" t="s">
        <v>2782</v>
      </c>
      <c r="C608" t="s">
        <v>18730</v>
      </c>
      <c r="D608" s="1">
        <v>45137</v>
      </c>
      <c r="E608" s="1">
        <v>45142</v>
      </c>
      <c r="F608" s="1">
        <v>45147</v>
      </c>
      <c r="G608">
        <v>53.05</v>
      </c>
      <c r="H608" t="s">
        <v>18716</v>
      </c>
    </row>
    <row r="609" spans="1:8" x14ac:dyDescent="0.2">
      <c r="A609" t="s">
        <v>19334</v>
      </c>
      <c r="B609" t="s">
        <v>2784</v>
      </c>
      <c r="C609" t="s">
        <v>18718</v>
      </c>
      <c r="D609" s="1">
        <v>45234</v>
      </c>
      <c r="E609" s="1">
        <v>45237</v>
      </c>
      <c r="F609" s="1">
        <v>45236</v>
      </c>
      <c r="G609">
        <v>33.31</v>
      </c>
      <c r="H609" t="s">
        <v>18716</v>
      </c>
    </row>
    <row r="610" spans="1:8" x14ac:dyDescent="0.2">
      <c r="A610" t="s">
        <v>19335</v>
      </c>
      <c r="B610" t="s">
        <v>2789</v>
      </c>
      <c r="C610" t="s">
        <v>18718</v>
      </c>
      <c r="D610" s="1">
        <v>45069</v>
      </c>
      <c r="E610" s="1">
        <v>45074</v>
      </c>
      <c r="F610" s="1">
        <v>45075</v>
      </c>
      <c r="G610">
        <v>44.28</v>
      </c>
      <c r="H610" t="s">
        <v>18719</v>
      </c>
    </row>
    <row r="611" spans="1:8" x14ac:dyDescent="0.2">
      <c r="A611" t="s">
        <v>19336</v>
      </c>
      <c r="B611" t="s">
        <v>2793</v>
      </c>
      <c r="C611" t="s">
        <v>18715</v>
      </c>
      <c r="D611" s="1">
        <v>45148</v>
      </c>
      <c r="E611" s="1">
        <v>45158</v>
      </c>
      <c r="F611" s="1"/>
      <c r="G611">
        <v>27.05</v>
      </c>
      <c r="H611" t="s">
        <v>18766</v>
      </c>
    </row>
    <row r="612" spans="1:8" x14ac:dyDescent="0.2">
      <c r="A612" t="s">
        <v>19337</v>
      </c>
      <c r="B612" t="s">
        <v>2795</v>
      </c>
      <c r="C612" t="s">
        <v>18721</v>
      </c>
      <c r="D612" s="1">
        <v>45130</v>
      </c>
      <c r="E612" s="1">
        <v>45137</v>
      </c>
      <c r="F612" s="1">
        <v>45137</v>
      </c>
      <c r="G612">
        <v>64.930000000000007</v>
      </c>
      <c r="H612" t="s">
        <v>18716</v>
      </c>
    </row>
    <row r="613" spans="1:8" x14ac:dyDescent="0.2">
      <c r="A613" t="s">
        <v>19338</v>
      </c>
      <c r="B613" t="s">
        <v>2798</v>
      </c>
      <c r="C613" t="s">
        <v>18730</v>
      </c>
      <c r="D613" s="1">
        <v>45189</v>
      </c>
      <c r="E613" s="1">
        <v>45194</v>
      </c>
      <c r="F613" s="1">
        <v>45195</v>
      </c>
      <c r="G613">
        <v>58.72</v>
      </c>
      <c r="H613" t="s">
        <v>18712</v>
      </c>
    </row>
    <row r="614" spans="1:8" x14ac:dyDescent="0.2">
      <c r="A614" t="s">
        <v>19339</v>
      </c>
      <c r="B614" t="s">
        <v>2800</v>
      </c>
      <c r="C614" t="s">
        <v>18728</v>
      </c>
      <c r="D614" s="1">
        <v>45084</v>
      </c>
      <c r="E614" s="1">
        <v>45086</v>
      </c>
      <c r="F614" s="1">
        <v>45086</v>
      </c>
      <c r="G614">
        <v>45.7</v>
      </c>
      <c r="H614" t="s">
        <v>18719</v>
      </c>
    </row>
    <row r="615" spans="1:8" x14ac:dyDescent="0.2">
      <c r="A615" t="s">
        <v>19340</v>
      </c>
      <c r="B615" t="s">
        <v>2802</v>
      </c>
      <c r="C615" t="s">
        <v>18718</v>
      </c>
      <c r="D615" s="1">
        <v>45269</v>
      </c>
      <c r="E615" s="1">
        <v>45271</v>
      </c>
      <c r="F615" s="1">
        <v>45271</v>
      </c>
      <c r="G615">
        <v>6.24</v>
      </c>
      <c r="H615" t="s">
        <v>18716</v>
      </c>
    </row>
    <row r="616" spans="1:8" x14ac:dyDescent="0.2">
      <c r="A616" t="s">
        <v>19341</v>
      </c>
      <c r="B616" t="s">
        <v>2802</v>
      </c>
      <c r="C616" t="s">
        <v>18402</v>
      </c>
      <c r="D616" s="1">
        <v>45272</v>
      </c>
      <c r="E616" s="1">
        <v>45282</v>
      </c>
      <c r="F616" s="1">
        <v>45282</v>
      </c>
      <c r="G616">
        <v>32.19</v>
      </c>
      <c r="H616" t="s">
        <v>18716</v>
      </c>
    </row>
    <row r="617" spans="1:8" x14ac:dyDescent="0.2">
      <c r="A617" t="s">
        <v>19342</v>
      </c>
      <c r="B617" t="s">
        <v>2805</v>
      </c>
      <c r="C617" t="s">
        <v>18745</v>
      </c>
      <c r="D617" s="1">
        <v>45227</v>
      </c>
      <c r="E617" s="1">
        <v>45229</v>
      </c>
      <c r="F617" s="1">
        <v>45237</v>
      </c>
      <c r="G617">
        <v>5.53</v>
      </c>
      <c r="H617" t="s">
        <v>18716</v>
      </c>
    </row>
    <row r="618" spans="1:8" x14ac:dyDescent="0.2">
      <c r="A618" t="s">
        <v>19343</v>
      </c>
      <c r="B618" t="s">
        <v>2807</v>
      </c>
      <c r="C618" t="s">
        <v>18745</v>
      </c>
      <c r="D618" s="1">
        <v>45189</v>
      </c>
      <c r="E618" s="1">
        <v>45194</v>
      </c>
      <c r="F618" s="1">
        <v>45200</v>
      </c>
      <c r="H618" t="s">
        <v>18712</v>
      </c>
    </row>
    <row r="619" spans="1:8" x14ac:dyDescent="0.2">
      <c r="A619" t="s">
        <v>19344</v>
      </c>
      <c r="B619" t="s">
        <v>2810</v>
      </c>
      <c r="C619" t="s">
        <v>18725</v>
      </c>
      <c r="D619" s="1">
        <v>45019</v>
      </c>
      <c r="E619" s="1">
        <v>45029</v>
      </c>
      <c r="F619" s="1">
        <v>45031</v>
      </c>
      <c r="G619">
        <v>64.650000000000006</v>
      </c>
      <c r="H619" t="s">
        <v>18716</v>
      </c>
    </row>
    <row r="620" spans="1:8" x14ac:dyDescent="0.2">
      <c r="A620" t="s">
        <v>19345</v>
      </c>
      <c r="B620" t="s">
        <v>2812</v>
      </c>
      <c r="C620" t="s">
        <v>18718</v>
      </c>
      <c r="D620" s="1">
        <v>44992</v>
      </c>
      <c r="E620" s="1">
        <v>44995</v>
      </c>
      <c r="F620" s="1">
        <v>45007</v>
      </c>
      <c r="G620">
        <v>52.26</v>
      </c>
      <c r="H620" t="s">
        <v>18716</v>
      </c>
    </row>
    <row r="621" spans="1:8" x14ac:dyDescent="0.2">
      <c r="A621" t="s">
        <v>19346</v>
      </c>
      <c r="B621" t="s">
        <v>2817</v>
      </c>
      <c r="C621" t="s">
        <v>18725</v>
      </c>
      <c r="D621" s="1">
        <v>44988</v>
      </c>
      <c r="E621" s="1">
        <v>44995</v>
      </c>
      <c r="F621" s="1">
        <v>45003</v>
      </c>
      <c r="G621">
        <v>10.5</v>
      </c>
      <c r="H621" t="s">
        <v>18719</v>
      </c>
    </row>
    <row r="622" spans="1:8" x14ac:dyDescent="0.2">
      <c r="A622" t="s">
        <v>19347</v>
      </c>
      <c r="B622" t="s">
        <v>2820</v>
      </c>
      <c r="C622" t="s">
        <v>18725</v>
      </c>
      <c r="D622" s="1">
        <v>45076</v>
      </c>
      <c r="E622" s="1">
        <v>45083</v>
      </c>
      <c r="F622" s="1"/>
      <c r="G622">
        <v>17.760000000000002</v>
      </c>
      <c r="H622" t="s">
        <v>18766</v>
      </c>
    </row>
    <row r="623" spans="1:8" x14ac:dyDescent="0.2">
      <c r="A623" t="s">
        <v>19348</v>
      </c>
      <c r="B623" t="s">
        <v>2824</v>
      </c>
      <c r="C623" t="s">
        <v>18745</v>
      </c>
      <c r="D623" s="1">
        <v>45582</v>
      </c>
      <c r="E623" s="1">
        <v>45585</v>
      </c>
      <c r="F623" s="1"/>
      <c r="G623">
        <v>59.69</v>
      </c>
      <c r="H623" t="s">
        <v>18766</v>
      </c>
    </row>
    <row r="624" spans="1:8" x14ac:dyDescent="0.2">
      <c r="A624" t="s">
        <v>19349</v>
      </c>
      <c r="B624" t="s">
        <v>2827</v>
      </c>
      <c r="C624" t="s">
        <v>18730</v>
      </c>
      <c r="D624" s="1">
        <v>45293</v>
      </c>
      <c r="E624" s="1">
        <v>45298</v>
      </c>
      <c r="F624" s="1">
        <v>45303</v>
      </c>
      <c r="G624">
        <v>11.09</v>
      </c>
      <c r="H624" t="s">
        <v>18716</v>
      </c>
    </row>
    <row r="625" spans="1:8" x14ac:dyDescent="0.2">
      <c r="A625" t="s">
        <v>19350</v>
      </c>
      <c r="B625" t="s">
        <v>2827</v>
      </c>
      <c r="C625" t="s">
        <v>18730</v>
      </c>
      <c r="D625" s="1">
        <v>45294</v>
      </c>
      <c r="E625" s="1">
        <v>45301</v>
      </c>
      <c r="F625" s="1">
        <v>45301</v>
      </c>
      <c r="G625">
        <v>5.86</v>
      </c>
      <c r="H625" t="s">
        <v>18716</v>
      </c>
    </row>
    <row r="626" spans="1:8" x14ac:dyDescent="0.2">
      <c r="A626" t="s">
        <v>19351</v>
      </c>
      <c r="B626" t="s">
        <v>2830</v>
      </c>
      <c r="C626" t="s">
        <v>18730</v>
      </c>
      <c r="D626" s="1">
        <v>45207</v>
      </c>
      <c r="E626" s="1">
        <v>45217</v>
      </c>
      <c r="F626" s="1">
        <v>45217</v>
      </c>
      <c r="G626">
        <v>22.93</v>
      </c>
      <c r="H626" t="s">
        <v>18716</v>
      </c>
    </row>
    <row r="627" spans="1:8" x14ac:dyDescent="0.2">
      <c r="A627" t="s">
        <v>19352</v>
      </c>
      <c r="B627" t="s">
        <v>2835</v>
      </c>
      <c r="C627" t="s">
        <v>18728</v>
      </c>
      <c r="D627" s="1">
        <v>45482</v>
      </c>
      <c r="E627" s="1">
        <v>45489</v>
      </c>
      <c r="F627" s="1">
        <v>45489</v>
      </c>
      <c r="G627">
        <v>15.95</v>
      </c>
      <c r="H627" t="s">
        <v>18712</v>
      </c>
    </row>
    <row r="628" spans="1:8" x14ac:dyDescent="0.2">
      <c r="A628" t="s">
        <v>19353</v>
      </c>
      <c r="B628" t="s">
        <v>2837</v>
      </c>
      <c r="C628" t="s">
        <v>18745</v>
      </c>
      <c r="D628" s="1">
        <v>45591</v>
      </c>
      <c r="E628" s="1">
        <v>45601</v>
      </c>
      <c r="F628" s="1">
        <v>45602</v>
      </c>
      <c r="G628">
        <v>59.93</v>
      </c>
      <c r="H628" t="s">
        <v>18719</v>
      </c>
    </row>
    <row r="629" spans="1:8" x14ac:dyDescent="0.2">
      <c r="A629" t="s">
        <v>19354</v>
      </c>
      <c r="B629" t="s">
        <v>2841</v>
      </c>
      <c r="C629" t="s">
        <v>18730</v>
      </c>
      <c r="D629" s="1">
        <v>45113</v>
      </c>
      <c r="E629" s="1">
        <v>45116</v>
      </c>
      <c r="F629" s="1">
        <v>45116</v>
      </c>
      <c r="G629">
        <v>22</v>
      </c>
      <c r="H629" t="s">
        <v>18719</v>
      </c>
    </row>
    <row r="630" spans="1:8" x14ac:dyDescent="0.2">
      <c r="A630" t="s">
        <v>19355</v>
      </c>
      <c r="B630" t="s">
        <v>2844</v>
      </c>
      <c r="C630" t="s">
        <v>18718</v>
      </c>
      <c r="D630" s="1">
        <v>45144</v>
      </c>
      <c r="E630" s="1">
        <v>45149</v>
      </c>
      <c r="F630" s="1"/>
      <c r="G630">
        <v>62.02</v>
      </c>
      <c r="H630" t="s">
        <v>18766</v>
      </c>
    </row>
    <row r="631" spans="1:8" x14ac:dyDescent="0.2">
      <c r="A631" t="s">
        <v>19356</v>
      </c>
      <c r="B631" t="s">
        <v>2844</v>
      </c>
      <c r="C631" t="s">
        <v>18745</v>
      </c>
      <c r="D631" s="1">
        <v>45145</v>
      </c>
      <c r="E631" s="1">
        <v>45155</v>
      </c>
      <c r="F631" s="1">
        <v>45155</v>
      </c>
      <c r="G631">
        <v>22.78</v>
      </c>
      <c r="H631" t="s">
        <v>18719</v>
      </c>
    </row>
    <row r="632" spans="1:8" x14ac:dyDescent="0.2">
      <c r="A632" t="s">
        <v>19357</v>
      </c>
      <c r="B632" t="s">
        <v>2847</v>
      </c>
      <c r="C632" t="s">
        <v>18745</v>
      </c>
      <c r="D632" s="1">
        <v>45047</v>
      </c>
      <c r="E632" s="1">
        <v>45050</v>
      </c>
      <c r="F632" s="1">
        <v>45053</v>
      </c>
      <c r="G632">
        <v>41.37</v>
      </c>
      <c r="H632" t="s">
        <v>18719</v>
      </c>
    </row>
    <row r="633" spans="1:8" x14ac:dyDescent="0.2">
      <c r="A633" t="s">
        <v>19358</v>
      </c>
      <c r="B633" t="s">
        <v>2847</v>
      </c>
      <c r="C633" t="s">
        <v>18721</v>
      </c>
      <c r="D633" s="1">
        <v>45046</v>
      </c>
      <c r="E633" s="1">
        <v>45051</v>
      </c>
      <c r="F633" s="1">
        <v>45051</v>
      </c>
      <c r="G633">
        <v>4.87</v>
      </c>
      <c r="H633" t="s">
        <v>18716</v>
      </c>
    </row>
    <row r="634" spans="1:8" x14ac:dyDescent="0.2">
      <c r="A634" t="s">
        <v>19359</v>
      </c>
      <c r="B634" t="s">
        <v>2850</v>
      </c>
      <c r="C634" t="s">
        <v>18721</v>
      </c>
      <c r="D634" s="1">
        <v>45074</v>
      </c>
      <c r="E634" s="1">
        <v>45081</v>
      </c>
      <c r="F634" s="1"/>
      <c r="G634">
        <v>40.57</v>
      </c>
      <c r="H634" t="s">
        <v>18747</v>
      </c>
    </row>
    <row r="635" spans="1:8" x14ac:dyDescent="0.2">
      <c r="A635" t="s">
        <v>19360</v>
      </c>
      <c r="B635" t="s">
        <v>2852</v>
      </c>
      <c r="C635" t="s">
        <v>18728</v>
      </c>
      <c r="D635" s="1">
        <v>45275</v>
      </c>
      <c r="E635" s="1">
        <v>45280</v>
      </c>
      <c r="F635" s="1">
        <v>45283</v>
      </c>
      <c r="G635">
        <v>13.29</v>
      </c>
      <c r="H635" t="s">
        <v>18716</v>
      </c>
    </row>
    <row r="636" spans="1:8" x14ac:dyDescent="0.2">
      <c r="A636" t="s">
        <v>19361</v>
      </c>
      <c r="B636" t="s">
        <v>2856</v>
      </c>
      <c r="C636" t="s">
        <v>18730</v>
      </c>
      <c r="D636" s="1">
        <v>45455</v>
      </c>
      <c r="E636" s="1">
        <v>45457</v>
      </c>
      <c r="F636" s="1">
        <v>45463</v>
      </c>
      <c r="G636">
        <v>30.29</v>
      </c>
      <c r="H636" t="s">
        <v>18719</v>
      </c>
    </row>
    <row r="637" spans="1:8" x14ac:dyDescent="0.2">
      <c r="A637" t="s">
        <v>19362</v>
      </c>
      <c r="B637" t="s">
        <v>2858</v>
      </c>
      <c r="C637" t="s">
        <v>18730</v>
      </c>
      <c r="D637" s="1">
        <v>45613</v>
      </c>
      <c r="E637" s="1">
        <v>45615</v>
      </c>
      <c r="F637" s="1">
        <v>45628</v>
      </c>
      <c r="G637">
        <v>57.89</v>
      </c>
      <c r="H637" t="s">
        <v>18712</v>
      </c>
    </row>
    <row r="638" spans="1:8" x14ac:dyDescent="0.2">
      <c r="A638" t="s">
        <v>19363</v>
      </c>
      <c r="B638" t="s">
        <v>2860</v>
      </c>
      <c r="C638" t="s">
        <v>18730</v>
      </c>
      <c r="D638" s="1">
        <v>45429</v>
      </c>
      <c r="E638" s="1">
        <v>45434</v>
      </c>
      <c r="F638" s="1">
        <v>45437</v>
      </c>
      <c r="G638">
        <v>48.4</v>
      </c>
      <c r="H638" t="s">
        <v>18719</v>
      </c>
    </row>
    <row r="639" spans="1:8" x14ac:dyDescent="0.2">
      <c r="A639" t="s">
        <v>19364</v>
      </c>
      <c r="B639" t="s">
        <v>2863</v>
      </c>
      <c r="C639" t="s">
        <v>18725</v>
      </c>
      <c r="D639" s="1">
        <v>45347</v>
      </c>
      <c r="E639" s="1">
        <v>45349</v>
      </c>
      <c r="F639" s="1">
        <v>45351</v>
      </c>
      <c r="G639">
        <v>39.67</v>
      </c>
      <c r="H639" t="s">
        <v>18719</v>
      </c>
    </row>
    <row r="640" spans="1:8" x14ac:dyDescent="0.2">
      <c r="A640" t="s">
        <v>19365</v>
      </c>
      <c r="B640" t="s">
        <v>2865</v>
      </c>
      <c r="C640" t="s">
        <v>18728</v>
      </c>
      <c r="D640" s="1">
        <v>44983</v>
      </c>
      <c r="E640" s="1">
        <v>44988</v>
      </c>
      <c r="F640" s="1">
        <v>44988</v>
      </c>
      <c r="G640">
        <v>28.17</v>
      </c>
      <c r="H640" t="s">
        <v>18712</v>
      </c>
    </row>
    <row r="641" spans="1:8" x14ac:dyDescent="0.2">
      <c r="A641" t="s">
        <v>19366</v>
      </c>
      <c r="B641" t="s">
        <v>2867</v>
      </c>
      <c r="C641" t="s">
        <v>18728</v>
      </c>
      <c r="D641" s="1">
        <v>45201</v>
      </c>
      <c r="E641" s="1">
        <v>45204</v>
      </c>
      <c r="F641" s="1">
        <v>45204</v>
      </c>
      <c r="G641">
        <v>50.32</v>
      </c>
      <c r="H641" t="s">
        <v>18716</v>
      </c>
    </row>
    <row r="642" spans="1:8" x14ac:dyDescent="0.2">
      <c r="A642" t="s">
        <v>19367</v>
      </c>
      <c r="B642" t="s">
        <v>2870</v>
      </c>
      <c r="C642" t="s">
        <v>18728</v>
      </c>
      <c r="D642" s="1">
        <v>45389</v>
      </c>
      <c r="E642" s="1">
        <v>45399</v>
      </c>
      <c r="F642" s="1">
        <v>45401</v>
      </c>
      <c r="G642">
        <v>6.56</v>
      </c>
      <c r="H642" t="s">
        <v>18716</v>
      </c>
    </row>
    <row r="643" spans="1:8" x14ac:dyDescent="0.2">
      <c r="A643" t="s">
        <v>19368</v>
      </c>
      <c r="B643" t="s">
        <v>2874</v>
      </c>
      <c r="C643" t="s">
        <v>18725</v>
      </c>
      <c r="D643" s="1">
        <v>45241</v>
      </c>
      <c r="E643" s="1">
        <v>45248</v>
      </c>
      <c r="F643" s="1">
        <v>45248</v>
      </c>
      <c r="G643">
        <v>33.409999999999997</v>
      </c>
      <c r="H643" t="s">
        <v>18712</v>
      </c>
    </row>
    <row r="644" spans="1:8" x14ac:dyDescent="0.2">
      <c r="A644" t="s">
        <v>19369</v>
      </c>
      <c r="B644" t="s">
        <v>2876</v>
      </c>
      <c r="C644" t="s">
        <v>18730</v>
      </c>
      <c r="D644" s="1">
        <v>45471</v>
      </c>
      <c r="E644" s="1">
        <v>45474</v>
      </c>
      <c r="F644" s="1">
        <v>45482</v>
      </c>
      <c r="G644">
        <v>48.05</v>
      </c>
      <c r="H644" t="s">
        <v>18712</v>
      </c>
    </row>
    <row r="645" spans="1:8" x14ac:dyDescent="0.2">
      <c r="A645" t="s">
        <v>19370</v>
      </c>
      <c r="B645" t="s">
        <v>2881</v>
      </c>
      <c r="C645" t="s">
        <v>18718</v>
      </c>
      <c r="D645" s="1">
        <v>45441</v>
      </c>
      <c r="E645" s="1">
        <v>45444</v>
      </c>
      <c r="F645" s="1">
        <v>45444</v>
      </c>
      <c r="G645">
        <v>12.84</v>
      </c>
      <c r="H645" t="s">
        <v>18712</v>
      </c>
    </row>
    <row r="646" spans="1:8" x14ac:dyDescent="0.2">
      <c r="A646" t="s">
        <v>19371</v>
      </c>
      <c r="B646" t="s">
        <v>2886</v>
      </c>
      <c r="C646" t="s">
        <v>18745</v>
      </c>
      <c r="D646" s="1">
        <v>45323</v>
      </c>
      <c r="E646" s="1">
        <v>45328</v>
      </c>
      <c r="F646" s="1">
        <v>45328</v>
      </c>
      <c r="G646">
        <v>31.2</v>
      </c>
      <c r="H646" t="s">
        <v>18719</v>
      </c>
    </row>
    <row r="647" spans="1:8" x14ac:dyDescent="0.2">
      <c r="A647" t="s">
        <v>19372</v>
      </c>
      <c r="B647" t="s">
        <v>2891</v>
      </c>
      <c r="C647" t="s">
        <v>18730</v>
      </c>
      <c r="D647" s="1">
        <v>45045</v>
      </c>
      <c r="E647" s="1">
        <v>45052</v>
      </c>
      <c r="F647" s="1">
        <v>45054</v>
      </c>
      <c r="G647">
        <v>26.87</v>
      </c>
      <c r="H647" t="s">
        <v>18716</v>
      </c>
    </row>
    <row r="648" spans="1:8" x14ac:dyDescent="0.2">
      <c r="A648" t="s">
        <v>19373</v>
      </c>
      <c r="B648" t="s">
        <v>2893</v>
      </c>
      <c r="C648" t="s">
        <v>18402</v>
      </c>
      <c r="D648" s="1">
        <v>45489</v>
      </c>
      <c r="E648" s="1">
        <v>45496</v>
      </c>
      <c r="F648" s="1">
        <v>45498</v>
      </c>
      <c r="G648">
        <v>60.37</v>
      </c>
      <c r="H648" t="s">
        <v>18716</v>
      </c>
    </row>
    <row r="649" spans="1:8" x14ac:dyDescent="0.2">
      <c r="A649" t="s">
        <v>19374</v>
      </c>
      <c r="B649" t="s">
        <v>2895</v>
      </c>
      <c r="C649" t="s">
        <v>18730</v>
      </c>
      <c r="D649" s="1">
        <v>45154</v>
      </c>
      <c r="E649" s="1">
        <v>45161</v>
      </c>
      <c r="F649" s="1">
        <v>45161</v>
      </c>
      <c r="G649">
        <v>61.33</v>
      </c>
      <c r="H649" t="s">
        <v>18719</v>
      </c>
    </row>
    <row r="650" spans="1:8" x14ac:dyDescent="0.2">
      <c r="A650" t="s">
        <v>19375</v>
      </c>
      <c r="B650" t="s">
        <v>2898</v>
      </c>
      <c r="C650" t="s">
        <v>18730</v>
      </c>
      <c r="D650" s="1">
        <v>45038</v>
      </c>
      <c r="E650" s="1">
        <v>45048</v>
      </c>
      <c r="F650" s="1"/>
      <c r="G650">
        <v>29.5</v>
      </c>
      <c r="H650" t="s">
        <v>18761</v>
      </c>
    </row>
    <row r="651" spans="1:8" x14ac:dyDescent="0.2">
      <c r="A651" t="s">
        <v>19376</v>
      </c>
      <c r="B651" t="s">
        <v>2900</v>
      </c>
      <c r="C651" t="s">
        <v>18718</v>
      </c>
      <c r="D651" s="1">
        <v>45434</v>
      </c>
      <c r="E651" s="1">
        <v>45436</v>
      </c>
      <c r="F651" s="1">
        <v>45438</v>
      </c>
      <c r="G651">
        <v>45.46</v>
      </c>
      <c r="H651" t="s">
        <v>18712</v>
      </c>
    </row>
    <row r="652" spans="1:8" x14ac:dyDescent="0.2">
      <c r="A652" t="s">
        <v>19377</v>
      </c>
      <c r="B652" t="s">
        <v>2902</v>
      </c>
      <c r="C652" t="s">
        <v>18725</v>
      </c>
      <c r="D652" s="1">
        <v>45078</v>
      </c>
      <c r="E652" s="1">
        <v>45085</v>
      </c>
      <c r="F652" s="1">
        <v>45087</v>
      </c>
      <c r="G652">
        <v>19.55</v>
      </c>
      <c r="H652" t="s">
        <v>18712</v>
      </c>
    </row>
    <row r="653" spans="1:8" x14ac:dyDescent="0.2">
      <c r="A653" t="s">
        <v>19378</v>
      </c>
      <c r="B653" t="s">
        <v>2904</v>
      </c>
      <c r="C653" t="s">
        <v>18711</v>
      </c>
      <c r="D653" s="1">
        <v>45590</v>
      </c>
      <c r="E653" s="1">
        <v>45593</v>
      </c>
      <c r="F653" s="1">
        <v>45594</v>
      </c>
      <c r="G653">
        <v>54.06</v>
      </c>
      <c r="H653" t="s">
        <v>18716</v>
      </c>
    </row>
    <row r="654" spans="1:8" x14ac:dyDescent="0.2">
      <c r="A654" t="s">
        <v>19379</v>
      </c>
      <c r="B654" t="s">
        <v>2906</v>
      </c>
      <c r="C654" t="s">
        <v>18718</v>
      </c>
      <c r="D654" s="1">
        <v>45332</v>
      </c>
      <c r="E654" s="1">
        <v>45334</v>
      </c>
      <c r="F654" s="1"/>
      <c r="G654">
        <v>43.49</v>
      </c>
      <c r="H654" t="s">
        <v>18736</v>
      </c>
    </row>
    <row r="655" spans="1:8" x14ac:dyDescent="0.2">
      <c r="A655" t="s">
        <v>19380</v>
      </c>
      <c r="B655" t="s">
        <v>2908</v>
      </c>
      <c r="C655" t="s">
        <v>18711</v>
      </c>
      <c r="D655" s="1">
        <v>45015</v>
      </c>
      <c r="E655" s="1">
        <v>45025</v>
      </c>
      <c r="F655" s="1"/>
      <c r="G655">
        <v>58.88</v>
      </c>
      <c r="H655" t="s">
        <v>18752</v>
      </c>
    </row>
    <row r="656" spans="1:8" x14ac:dyDescent="0.2">
      <c r="A656" t="s">
        <v>19381</v>
      </c>
      <c r="B656" t="s">
        <v>2911</v>
      </c>
      <c r="C656" t="s">
        <v>18718</v>
      </c>
      <c r="D656" s="1">
        <v>45236</v>
      </c>
      <c r="E656" s="1">
        <v>45241</v>
      </c>
      <c r="F656" s="1">
        <v>45243</v>
      </c>
      <c r="G656">
        <v>51.82</v>
      </c>
      <c r="H656" t="s">
        <v>18716</v>
      </c>
    </row>
    <row r="657" spans="1:8" x14ac:dyDescent="0.2">
      <c r="A657" t="s">
        <v>19382</v>
      </c>
      <c r="B657" t="s">
        <v>2911</v>
      </c>
      <c r="C657" t="s">
        <v>18745</v>
      </c>
      <c r="D657" s="1">
        <v>45233</v>
      </c>
      <c r="E657" s="1">
        <v>45243</v>
      </c>
      <c r="F657" s="1">
        <v>45248</v>
      </c>
      <c r="G657">
        <v>18.48</v>
      </c>
      <c r="H657" t="s">
        <v>18719</v>
      </c>
    </row>
    <row r="658" spans="1:8" x14ac:dyDescent="0.2">
      <c r="A658" t="s">
        <v>19383</v>
      </c>
      <c r="B658" t="s">
        <v>2915</v>
      </c>
      <c r="C658" t="s">
        <v>18718</v>
      </c>
      <c r="D658" s="1">
        <v>45427</v>
      </c>
      <c r="E658" s="1">
        <v>45437</v>
      </c>
      <c r="F658" s="1">
        <v>45451</v>
      </c>
      <c r="G658">
        <v>14.65</v>
      </c>
      <c r="H658" t="s">
        <v>18719</v>
      </c>
    </row>
    <row r="659" spans="1:8" x14ac:dyDescent="0.2">
      <c r="A659" t="s">
        <v>19384</v>
      </c>
      <c r="B659" t="s">
        <v>2920</v>
      </c>
      <c r="C659" t="s">
        <v>18402</v>
      </c>
      <c r="D659" s="1">
        <v>45021</v>
      </c>
      <c r="E659" s="1">
        <v>45028</v>
      </c>
      <c r="F659" s="1">
        <v>45027</v>
      </c>
      <c r="G659">
        <v>41.84</v>
      </c>
      <c r="H659" t="s">
        <v>18716</v>
      </c>
    </row>
    <row r="660" spans="1:8" x14ac:dyDescent="0.2">
      <c r="A660" t="s">
        <v>19385</v>
      </c>
      <c r="B660" t="s">
        <v>2923</v>
      </c>
      <c r="C660" t="s">
        <v>18725</v>
      </c>
      <c r="D660" s="1">
        <v>45171</v>
      </c>
      <c r="E660" s="1">
        <v>45173</v>
      </c>
      <c r="F660" s="1">
        <v>45178</v>
      </c>
      <c r="G660">
        <v>31.78</v>
      </c>
      <c r="H660" t="s">
        <v>18716</v>
      </c>
    </row>
    <row r="661" spans="1:8" x14ac:dyDescent="0.2">
      <c r="A661" t="s">
        <v>19386</v>
      </c>
      <c r="B661" t="s">
        <v>2926</v>
      </c>
      <c r="C661" t="s">
        <v>18721</v>
      </c>
      <c r="D661" s="1">
        <v>45456</v>
      </c>
      <c r="E661" s="1">
        <v>45466</v>
      </c>
      <c r="F661" s="1">
        <v>45466</v>
      </c>
      <c r="G661">
        <v>57.01</v>
      </c>
      <c r="H661" t="s">
        <v>18716</v>
      </c>
    </row>
    <row r="662" spans="1:8" x14ac:dyDescent="0.2">
      <c r="A662" t="s">
        <v>19387</v>
      </c>
      <c r="B662" t="s">
        <v>2930</v>
      </c>
      <c r="C662" t="s">
        <v>18745</v>
      </c>
      <c r="D662" s="1">
        <v>45442</v>
      </c>
      <c r="E662" s="1">
        <v>45444</v>
      </c>
      <c r="F662" s="1">
        <v>45447</v>
      </c>
      <c r="H662" t="s">
        <v>18716</v>
      </c>
    </row>
    <row r="663" spans="1:8" x14ac:dyDescent="0.2">
      <c r="A663" t="s">
        <v>19388</v>
      </c>
      <c r="B663" t="s">
        <v>2933</v>
      </c>
      <c r="C663" t="s">
        <v>18728</v>
      </c>
      <c r="D663" s="1">
        <v>44970</v>
      </c>
      <c r="E663" s="1">
        <v>44972</v>
      </c>
      <c r="F663" s="1">
        <v>44981</v>
      </c>
      <c r="G663">
        <v>61.26</v>
      </c>
      <c r="H663" t="s">
        <v>18712</v>
      </c>
    </row>
    <row r="664" spans="1:8" x14ac:dyDescent="0.2">
      <c r="A664" t="s">
        <v>19389</v>
      </c>
      <c r="B664" t="s">
        <v>2936</v>
      </c>
      <c r="C664" t="s">
        <v>18715</v>
      </c>
      <c r="D664" s="1">
        <v>45151</v>
      </c>
      <c r="E664" s="1">
        <v>45153</v>
      </c>
      <c r="F664" s="1">
        <v>45152</v>
      </c>
      <c r="G664">
        <v>37.42</v>
      </c>
      <c r="H664" t="s">
        <v>18719</v>
      </c>
    </row>
    <row r="665" spans="1:8" x14ac:dyDescent="0.2">
      <c r="A665" t="s">
        <v>19390</v>
      </c>
      <c r="B665" t="s">
        <v>2938</v>
      </c>
      <c r="C665" t="s">
        <v>18728</v>
      </c>
      <c r="D665" s="1">
        <v>45058</v>
      </c>
      <c r="E665" s="1">
        <v>45068</v>
      </c>
      <c r="F665" s="1">
        <v>45075</v>
      </c>
      <c r="G665">
        <v>23.42</v>
      </c>
      <c r="H665" t="s">
        <v>18712</v>
      </c>
    </row>
    <row r="666" spans="1:8" x14ac:dyDescent="0.2">
      <c r="A666" t="s">
        <v>19391</v>
      </c>
      <c r="B666" t="s">
        <v>2940</v>
      </c>
      <c r="C666" t="s">
        <v>18725</v>
      </c>
      <c r="D666" s="1">
        <v>45048</v>
      </c>
      <c r="E666" s="1">
        <v>45055</v>
      </c>
      <c r="F666" s="1">
        <v>45055</v>
      </c>
      <c r="G666">
        <v>45.42</v>
      </c>
      <c r="H666" t="s">
        <v>18712</v>
      </c>
    </row>
    <row r="667" spans="1:8" x14ac:dyDescent="0.2">
      <c r="A667" t="s">
        <v>19392</v>
      </c>
      <c r="B667" t="s">
        <v>2944</v>
      </c>
      <c r="C667" t="s">
        <v>18730</v>
      </c>
      <c r="D667" s="1">
        <v>45281</v>
      </c>
      <c r="E667" s="1">
        <v>45283</v>
      </c>
      <c r="F667" s="1">
        <v>45290</v>
      </c>
      <c r="G667">
        <v>57</v>
      </c>
      <c r="H667" t="s">
        <v>18712</v>
      </c>
    </row>
    <row r="668" spans="1:8" x14ac:dyDescent="0.2">
      <c r="A668" t="s">
        <v>19393</v>
      </c>
      <c r="B668" t="s">
        <v>2947</v>
      </c>
      <c r="C668" t="s">
        <v>18725</v>
      </c>
      <c r="D668" s="1">
        <v>44944</v>
      </c>
      <c r="E668" s="1">
        <v>44951</v>
      </c>
      <c r="F668" s="1">
        <v>44959</v>
      </c>
      <c r="G668">
        <v>37.39</v>
      </c>
      <c r="H668" t="s">
        <v>18712</v>
      </c>
    </row>
    <row r="669" spans="1:8" x14ac:dyDescent="0.2">
      <c r="A669" t="s">
        <v>19394</v>
      </c>
      <c r="B669" t="s">
        <v>2950</v>
      </c>
      <c r="C669" t="s">
        <v>18715</v>
      </c>
      <c r="D669" s="1">
        <v>45495</v>
      </c>
      <c r="E669" s="1">
        <v>45505</v>
      </c>
      <c r="F669" s="1">
        <v>45505</v>
      </c>
      <c r="G669">
        <v>7.48</v>
      </c>
      <c r="H669" t="s">
        <v>18716</v>
      </c>
    </row>
    <row r="670" spans="1:8" x14ac:dyDescent="0.2">
      <c r="A670" t="s">
        <v>19395</v>
      </c>
      <c r="B670" t="s">
        <v>2952</v>
      </c>
      <c r="C670" t="s">
        <v>18721</v>
      </c>
      <c r="D670" s="1">
        <v>45352</v>
      </c>
      <c r="E670" s="1">
        <v>45362</v>
      </c>
      <c r="F670" s="1">
        <v>45367</v>
      </c>
      <c r="G670">
        <v>15.32</v>
      </c>
      <c r="H670" t="s">
        <v>18719</v>
      </c>
    </row>
    <row r="671" spans="1:8" x14ac:dyDescent="0.2">
      <c r="A671" t="s">
        <v>19396</v>
      </c>
      <c r="B671" t="s">
        <v>2955</v>
      </c>
      <c r="C671" t="s">
        <v>18745</v>
      </c>
      <c r="D671" s="1">
        <v>45169</v>
      </c>
      <c r="E671" s="1">
        <v>45174</v>
      </c>
      <c r="F671" s="1">
        <v>45174</v>
      </c>
      <c r="G671">
        <v>15.18</v>
      </c>
      <c r="H671" t="s">
        <v>18719</v>
      </c>
    </row>
    <row r="672" spans="1:8" x14ac:dyDescent="0.2">
      <c r="A672" t="s">
        <v>19397</v>
      </c>
      <c r="B672" t="s">
        <v>2957</v>
      </c>
      <c r="C672" t="s">
        <v>18745</v>
      </c>
      <c r="D672" s="1">
        <v>45626</v>
      </c>
      <c r="E672" s="1">
        <v>45628</v>
      </c>
      <c r="F672" s="1">
        <v>45628</v>
      </c>
      <c r="G672">
        <v>24.03</v>
      </c>
      <c r="H672" t="s">
        <v>18716</v>
      </c>
    </row>
    <row r="673" spans="1:8" x14ac:dyDescent="0.2">
      <c r="A673" t="s">
        <v>19398</v>
      </c>
      <c r="B673" t="s">
        <v>2961</v>
      </c>
      <c r="C673" t="s">
        <v>18728</v>
      </c>
      <c r="D673" s="1">
        <v>45199</v>
      </c>
      <c r="E673" s="1">
        <v>45206</v>
      </c>
      <c r="F673" s="1">
        <v>45205</v>
      </c>
      <c r="G673">
        <v>36.619999999999997</v>
      </c>
      <c r="H673" t="s">
        <v>18712</v>
      </c>
    </row>
    <row r="674" spans="1:8" x14ac:dyDescent="0.2">
      <c r="A674" t="s">
        <v>19399</v>
      </c>
      <c r="B674" t="s">
        <v>2965</v>
      </c>
      <c r="C674" t="s">
        <v>18718</v>
      </c>
      <c r="D674" s="1">
        <v>45601</v>
      </c>
      <c r="E674" s="1">
        <v>45611</v>
      </c>
      <c r="F674" s="1">
        <v>45616</v>
      </c>
      <c r="G674">
        <v>26.09</v>
      </c>
      <c r="H674" t="s">
        <v>18716</v>
      </c>
    </row>
    <row r="675" spans="1:8" x14ac:dyDescent="0.2">
      <c r="A675" t="s">
        <v>19400</v>
      </c>
      <c r="B675" t="s">
        <v>2967</v>
      </c>
      <c r="C675" t="s">
        <v>18711</v>
      </c>
      <c r="D675" s="1">
        <v>45437</v>
      </c>
      <c r="E675" s="1">
        <v>45440</v>
      </c>
      <c r="F675" s="1"/>
      <c r="G675">
        <v>28.58</v>
      </c>
      <c r="H675" t="s">
        <v>18766</v>
      </c>
    </row>
    <row r="676" spans="1:8" x14ac:dyDescent="0.2">
      <c r="A676" t="s">
        <v>19401</v>
      </c>
      <c r="B676" t="s">
        <v>2969</v>
      </c>
      <c r="C676" t="s">
        <v>18730</v>
      </c>
      <c r="D676" s="1">
        <v>45523</v>
      </c>
      <c r="E676" s="1">
        <v>45526</v>
      </c>
      <c r="F676" s="1">
        <v>45529</v>
      </c>
      <c r="G676">
        <v>39.479999999999997</v>
      </c>
      <c r="H676" t="s">
        <v>18716</v>
      </c>
    </row>
    <row r="677" spans="1:8" x14ac:dyDescent="0.2">
      <c r="A677" t="s">
        <v>19402</v>
      </c>
      <c r="B677" t="s">
        <v>2969</v>
      </c>
      <c r="C677" t="s">
        <v>18725</v>
      </c>
      <c r="D677" s="1">
        <v>45522</v>
      </c>
      <c r="E677" s="1">
        <v>45532</v>
      </c>
      <c r="F677" s="1">
        <v>45532</v>
      </c>
      <c r="G677">
        <v>21.13</v>
      </c>
      <c r="H677" t="s">
        <v>18712</v>
      </c>
    </row>
    <row r="678" spans="1:8" x14ac:dyDescent="0.2">
      <c r="A678" t="s">
        <v>19403</v>
      </c>
      <c r="B678" t="s">
        <v>2971</v>
      </c>
      <c r="C678" t="s">
        <v>18711</v>
      </c>
      <c r="D678" s="1">
        <v>45223</v>
      </c>
      <c r="E678" s="1">
        <v>45233</v>
      </c>
      <c r="F678" s="1"/>
      <c r="G678">
        <v>51.24</v>
      </c>
      <c r="H678" t="s">
        <v>18768</v>
      </c>
    </row>
    <row r="679" spans="1:8" x14ac:dyDescent="0.2">
      <c r="A679" t="s">
        <v>19404</v>
      </c>
      <c r="B679" t="s">
        <v>2975</v>
      </c>
      <c r="C679" t="s">
        <v>18728</v>
      </c>
      <c r="D679" s="1">
        <v>45509</v>
      </c>
      <c r="E679" s="1">
        <v>45516</v>
      </c>
      <c r="F679" s="1">
        <v>45516</v>
      </c>
      <c r="G679">
        <v>51.68</v>
      </c>
      <c r="H679" t="s">
        <v>18719</v>
      </c>
    </row>
    <row r="680" spans="1:8" x14ac:dyDescent="0.2">
      <c r="A680" t="s">
        <v>19405</v>
      </c>
      <c r="B680" t="s">
        <v>2980</v>
      </c>
      <c r="C680" t="s">
        <v>18725</v>
      </c>
      <c r="D680" s="1">
        <v>45210</v>
      </c>
      <c r="E680" s="1">
        <v>45220</v>
      </c>
      <c r="F680" s="1">
        <v>45222</v>
      </c>
      <c r="H680" t="s">
        <v>18716</v>
      </c>
    </row>
    <row r="681" spans="1:8" x14ac:dyDescent="0.2">
      <c r="A681" t="s">
        <v>19406</v>
      </c>
      <c r="B681" t="s">
        <v>2983</v>
      </c>
      <c r="C681" t="s">
        <v>18718</v>
      </c>
      <c r="D681" s="1">
        <v>45266</v>
      </c>
      <c r="E681" s="1">
        <v>45273</v>
      </c>
      <c r="F681" s="1">
        <v>45273</v>
      </c>
      <c r="G681">
        <v>34</v>
      </c>
      <c r="H681" t="s">
        <v>18716</v>
      </c>
    </row>
    <row r="682" spans="1:8" x14ac:dyDescent="0.2">
      <c r="A682" t="s">
        <v>19407</v>
      </c>
      <c r="B682" t="s">
        <v>2986</v>
      </c>
      <c r="C682" t="s">
        <v>18728</v>
      </c>
      <c r="D682" s="1">
        <v>45286</v>
      </c>
      <c r="E682" s="1">
        <v>45296</v>
      </c>
      <c r="F682" s="1">
        <v>45301</v>
      </c>
      <c r="G682">
        <v>22.09</v>
      </c>
      <c r="H682" t="s">
        <v>18712</v>
      </c>
    </row>
    <row r="683" spans="1:8" x14ac:dyDescent="0.2">
      <c r="A683" t="s">
        <v>19408</v>
      </c>
      <c r="B683" t="s">
        <v>2989</v>
      </c>
      <c r="C683" t="s">
        <v>18745</v>
      </c>
      <c r="D683" s="1">
        <v>45035</v>
      </c>
      <c r="E683" s="1">
        <v>45037</v>
      </c>
      <c r="F683" s="1"/>
      <c r="G683">
        <v>17.420000000000002</v>
      </c>
      <c r="H683" t="s">
        <v>18768</v>
      </c>
    </row>
    <row r="684" spans="1:8" x14ac:dyDescent="0.2">
      <c r="A684" t="s">
        <v>19409</v>
      </c>
      <c r="B684" t="s">
        <v>2989</v>
      </c>
      <c r="C684" t="s">
        <v>18728</v>
      </c>
      <c r="D684" s="1">
        <v>45032</v>
      </c>
      <c r="E684" s="1">
        <v>45035</v>
      </c>
      <c r="F684" s="1">
        <v>45040</v>
      </c>
      <c r="G684">
        <v>41.21</v>
      </c>
      <c r="H684" t="s">
        <v>18719</v>
      </c>
    </row>
    <row r="685" spans="1:8" x14ac:dyDescent="0.2">
      <c r="A685" t="s">
        <v>19410</v>
      </c>
      <c r="B685" t="s">
        <v>2994</v>
      </c>
      <c r="C685" t="s">
        <v>18718</v>
      </c>
      <c r="D685" s="1">
        <v>45373</v>
      </c>
      <c r="E685" s="1">
        <v>45375</v>
      </c>
      <c r="F685" s="1">
        <v>45383</v>
      </c>
      <c r="G685">
        <v>11.89</v>
      </c>
      <c r="H685" t="s">
        <v>18716</v>
      </c>
    </row>
    <row r="686" spans="1:8" x14ac:dyDescent="0.2">
      <c r="A686" t="s">
        <v>19411</v>
      </c>
      <c r="B686" t="s">
        <v>2996</v>
      </c>
      <c r="C686" t="s">
        <v>18730</v>
      </c>
      <c r="D686" s="1">
        <v>45476</v>
      </c>
      <c r="E686" s="1">
        <v>45481</v>
      </c>
      <c r="F686" s="1">
        <v>45481</v>
      </c>
      <c r="G686">
        <v>48.7</v>
      </c>
      <c r="H686" t="s">
        <v>18719</v>
      </c>
    </row>
    <row r="687" spans="1:8" x14ac:dyDescent="0.2">
      <c r="A687" t="s">
        <v>19412</v>
      </c>
      <c r="B687" t="s">
        <v>2999</v>
      </c>
      <c r="C687" t="s">
        <v>18725</v>
      </c>
      <c r="D687" s="1">
        <v>45248</v>
      </c>
      <c r="E687" s="1">
        <v>45253</v>
      </c>
      <c r="F687" s="1">
        <v>45253</v>
      </c>
      <c r="G687">
        <v>9.6300000000000008</v>
      </c>
      <c r="H687" t="s">
        <v>18716</v>
      </c>
    </row>
    <row r="688" spans="1:8" x14ac:dyDescent="0.2">
      <c r="A688" t="s">
        <v>19413</v>
      </c>
      <c r="B688" t="s">
        <v>3002</v>
      </c>
      <c r="C688" t="s">
        <v>18711</v>
      </c>
      <c r="D688" s="1">
        <v>45539</v>
      </c>
      <c r="E688" s="1">
        <v>45542</v>
      </c>
      <c r="F688" s="1">
        <v>45542</v>
      </c>
      <c r="G688">
        <v>19.18</v>
      </c>
      <c r="H688" t="s">
        <v>18719</v>
      </c>
    </row>
    <row r="689" spans="1:8" x14ac:dyDescent="0.2">
      <c r="A689" t="s">
        <v>19414</v>
      </c>
      <c r="B689" t="s">
        <v>3007</v>
      </c>
      <c r="C689" t="s">
        <v>18718</v>
      </c>
      <c r="D689" s="1">
        <v>45308</v>
      </c>
      <c r="E689" s="1">
        <v>45311</v>
      </c>
      <c r="F689" s="1">
        <v>45311</v>
      </c>
      <c r="G689">
        <v>47.01</v>
      </c>
      <c r="H689" t="s">
        <v>18716</v>
      </c>
    </row>
    <row r="690" spans="1:8" x14ac:dyDescent="0.2">
      <c r="A690" t="s">
        <v>19415</v>
      </c>
      <c r="B690" t="s">
        <v>3011</v>
      </c>
      <c r="C690" t="s">
        <v>18721</v>
      </c>
      <c r="D690" s="1">
        <v>45322</v>
      </c>
      <c r="E690" s="1">
        <v>45327</v>
      </c>
      <c r="F690" s="1">
        <v>45327</v>
      </c>
      <c r="G690">
        <v>45.54</v>
      </c>
      <c r="H690" t="s">
        <v>18719</v>
      </c>
    </row>
    <row r="691" spans="1:8" x14ac:dyDescent="0.2">
      <c r="A691" t="s">
        <v>19416</v>
      </c>
      <c r="B691" t="s">
        <v>3013</v>
      </c>
      <c r="C691" t="s">
        <v>18718</v>
      </c>
      <c r="D691" s="1">
        <v>45391</v>
      </c>
      <c r="E691" s="1">
        <v>45396</v>
      </c>
      <c r="F691" s="1">
        <v>45395</v>
      </c>
      <c r="G691">
        <v>52.95</v>
      </c>
      <c r="H691" t="s">
        <v>18719</v>
      </c>
    </row>
    <row r="692" spans="1:8" x14ac:dyDescent="0.2">
      <c r="A692" t="s">
        <v>19417</v>
      </c>
      <c r="B692" t="s">
        <v>3015</v>
      </c>
      <c r="C692" t="s">
        <v>18721</v>
      </c>
      <c r="D692" s="1">
        <v>44988</v>
      </c>
      <c r="E692" s="1">
        <v>44998</v>
      </c>
      <c r="F692" s="1">
        <v>44999</v>
      </c>
      <c r="G692">
        <v>60.63</v>
      </c>
      <c r="H692" t="s">
        <v>18716</v>
      </c>
    </row>
    <row r="693" spans="1:8" x14ac:dyDescent="0.2">
      <c r="A693" t="s">
        <v>19418</v>
      </c>
      <c r="B693" t="s">
        <v>3018</v>
      </c>
      <c r="C693" t="s">
        <v>18728</v>
      </c>
      <c r="D693" s="1">
        <v>45434</v>
      </c>
      <c r="E693" s="1">
        <v>45444</v>
      </c>
      <c r="F693" s="1">
        <v>45446</v>
      </c>
      <c r="G693">
        <v>17.34</v>
      </c>
      <c r="H693" t="s">
        <v>18716</v>
      </c>
    </row>
    <row r="694" spans="1:8" x14ac:dyDescent="0.2">
      <c r="A694" t="s">
        <v>19419</v>
      </c>
      <c r="B694" t="s">
        <v>3023</v>
      </c>
      <c r="C694" t="s">
        <v>18718</v>
      </c>
      <c r="D694" s="1">
        <v>45587</v>
      </c>
      <c r="E694" s="1">
        <v>45589</v>
      </c>
      <c r="F694" s="1">
        <v>45594</v>
      </c>
      <c r="G694">
        <v>58.85</v>
      </c>
      <c r="H694" t="s">
        <v>18716</v>
      </c>
    </row>
    <row r="695" spans="1:8" x14ac:dyDescent="0.2">
      <c r="A695" t="s">
        <v>19420</v>
      </c>
      <c r="B695" t="s">
        <v>3026</v>
      </c>
      <c r="C695" t="s">
        <v>18718</v>
      </c>
      <c r="D695" s="1">
        <v>45144</v>
      </c>
      <c r="E695" s="1">
        <v>45146</v>
      </c>
      <c r="F695" s="1">
        <v>45154</v>
      </c>
      <c r="G695">
        <v>45.75</v>
      </c>
      <c r="H695" t="s">
        <v>18716</v>
      </c>
    </row>
    <row r="696" spans="1:8" x14ac:dyDescent="0.2">
      <c r="A696" t="s">
        <v>19421</v>
      </c>
      <c r="B696" t="s">
        <v>3028</v>
      </c>
      <c r="C696" t="s">
        <v>18730</v>
      </c>
      <c r="D696" s="1">
        <v>45572</v>
      </c>
      <c r="E696" s="1">
        <v>45574</v>
      </c>
      <c r="F696" s="1">
        <v>45582</v>
      </c>
      <c r="G696">
        <v>34.31</v>
      </c>
      <c r="H696" t="s">
        <v>18719</v>
      </c>
    </row>
    <row r="697" spans="1:8" x14ac:dyDescent="0.2">
      <c r="A697" t="s">
        <v>19422</v>
      </c>
      <c r="B697" t="s">
        <v>3031</v>
      </c>
      <c r="C697" t="s">
        <v>18718</v>
      </c>
      <c r="D697" s="1">
        <v>45466</v>
      </c>
      <c r="E697" s="1">
        <v>45476</v>
      </c>
      <c r="F697" s="1">
        <v>45489</v>
      </c>
      <c r="G697">
        <v>22.01</v>
      </c>
      <c r="H697" t="s">
        <v>18712</v>
      </c>
    </row>
    <row r="698" spans="1:8" x14ac:dyDescent="0.2">
      <c r="A698" t="s">
        <v>19423</v>
      </c>
      <c r="B698" t="s">
        <v>3034</v>
      </c>
      <c r="C698" t="s">
        <v>18715</v>
      </c>
      <c r="D698" s="1">
        <v>45107</v>
      </c>
      <c r="E698" s="1">
        <v>45112</v>
      </c>
      <c r="F698" s="1">
        <v>45112</v>
      </c>
      <c r="G698">
        <v>16.41</v>
      </c>
      <c r="H698" t="s">
        <v>18716</v>
      </c>
    </row>
    <row r="699" spans="1:8" x14ac:dyDescent="0.2">
      <c r="A699" t="s">
        <v>19424</v>
      </c>
      <c r="B699" t="s">
        <v>3037</v>
      </c>
      <c r="C699" t="s">
        <v>18728</v>
      </c>
      <c r="D699" s="1">
        <v>45189</v>
      </c>
      <c r="E699" s="1">
        <v>45194</v>
      </c>
      <c r="F699" s="1">
        <v>45194</v>
      </c>
      <c r="G699">
        <v>60.04</v>
      </c>
      <c r="H699" t="s">
        <v>18719</v>
      </c>
    </row>
    <row r="700" spans="1:8" x14ac:dyDescent="0.2">
      <c r="A700" t="s">
        <v>19425</v>
      </c>
      <c r="B700" t="s">
        <v>3042</v>
      </c>
      <c r="C700" t="s">
        <v>18718</v>
      </c>
      <c r="D700" s="1">
        <v>45434</v>
      </c>
      <c r="E700" s="1">
        <v>45436</v>
      </c>
      <c r="F700" s="1">
        <v>45448</v>
      </c>
      <c r="G700">
        <v>10.54</v>
      </c>
      <c r="H700" t="s">
        <v>18716</v>
      </c>
    </row>
    <row r="701" spans="1:8" x14ac:dyDescent="0.2">
      <c r="A701" t="s">
        <v>19426</v>
      </c>
      <c r="B701" t="s">
        <v>3042</v>
      </c>
      <c r="C701" t="s">
        <v>18715</v>
      </c>
      <c r="D701" s="1">
        <v>45431</v>
      </c>
      <c r="E701" s="1">
        <v>45436</v>
      </c>
      <c r="F701" s="1">
        <v>45436</v>
      </c>
      <c r="G701">
        <v>21.98</v>
      </c>
      <c r="H701" t="s">
        <v>18712</v>
      </c>
    </row>
    <row r="702" spans="1:8" x14ac:dyDescent="0.2">
      <c r="A702" t="s">
        <v>19427</v>
      </c>
      <c r="B702" t="s">
        <v>3045</v>
      </c>
      <c r="C702" t="s">
        <v>18745</v>
      </c>
      <c r="D702" s="1">
        <v>45495</v>
      </c>
      <c r="E702" s="1">
        <v>45497</v>
      </c>
      <c r="F702" s="1">
        <v>45506</v>
      </c>
      <c r="G702">
        <v>18.59</v>
      </c>
      <c r="H702" t="s">
        <v>18712</v>
      </c>
    </row>
    <row r="703" spans="1:8" x14ac:dyDescent="0.2">
      <c r="A703" t="s">
        <v>19428</v>
      </c>
      <c r="B703" t="s">
        <v>3048</v>
      </c>
      <c r="C703" t="s">
        <v>18718</v>
      </c>
      <c r="D703" s="1">
        <v>45176</v>
      </c>
      <c r="E703" s="1">
        <v>45183</v>
      </c>
      <c r="F703" s="1">
        <v>45184</v>
      </c>
      <c r="G703">
        <v>39.409999999999997</v>
      </c>
      <c r="H703" t="s">
        <v>18712</v>
      </c>
    </row>
    <row r="704" spans="1:8" x14ac:dyDescent="0.2">
      <c r="A704" t="s">
        <v>19429</v>
      </c>
      <c r="B704" t="s">
        <v>3048</v>
      </c>
      <c r="C704" t="s">
        <v>18745</v>
      </c>
      <c r="D704" s="1">
        <v>45177</v>
      </c>
      <c r="E704" s="1">
        <v>45187</v>
      </c>
      <c r="F704" s="1">
        <v>45187</v>
      </c>
      <c r="G704">
        <v>63.57</v>
      </c>
      <c r="H704" t="s">
        <v>18716</v>
      </c>
    </row>
    <row r="705" spans="1:8" x14ac:dyDescent="0.2">
      <c r="A705" t="s">
        <v>19430</v>
      </c>
      <c r="B705" t="s">
        <v>3050</v>
      </c>
      <c r="C705" t="s">
        <v>18711</v>
      </c>
      <c r="D705" s="1">
        <v>44965</v>
      </c>
      <c r="E705" s="1">
        <v>44970</v>
      </c>
      <c r="F705" s="1">
        <v>44979</v>
      </c>
      <c r="H705" t="s">
        <v>18716</v>
      </c>
    </row>
    <row r="706" spans="1:8" x14ac:dyDescent="0.2">
      <c r="A706" t="s">
        <v>19431</v>
      </c>
      <c r="B706" t="s">
        <v>3052</v>
      </c>
      <c r="C706" t="s">
        <v>18730</v>
      </c>
      <c r="D706" s="1">
        <v>45326</v>
      </c>
      <c r="E706" s="1">
        <v>45333</v>
      </c>
      <c r="F706" s="1">
        <v>45344</v>
      </c>
      <c r="G706">
        <v>21.66</v>
      </c>
      <c r="H706" t="s">
        <v>18712</v>
      </c>
    </row>
    <row r="707" spans="1:8" x14ac:dyDescent="0.2">
      <c r="A707" t="s">
        <v>19432</v>
      </c>
      <c r="B707" t="s">
        <v>3054</v>
      </c>
      <c r="C707" t="s">
        <v>18745</v>
      </c>
      <c r="D707" s="1">
        <v>45315</v>
      </c>
      <c r="E707" s="1">
        <v>45320</v>
      </c>
      <c r="F707" s="1">
        <v>45320</v>
      </c>
      <c r="G707">
        <v>48.61</v>
      </c>
      <c r="H707" t="s">
        <v>18719</v>
      </c>
    </row>
    <row r="708" spans="1:8" x14ac:dyDescent="0.2">
      <c r="A708" t="s">
        <v>19433</v>
      </c>
      <c r="B708" t="s">
        <v>3057</v>
      </c>
      <c r="C708" t="s">
        <v>18721</v>
      </c>
      <c r="D708" s="1">
        <v>45019</v>
      </c>
      <c r="E708" s="1">
        <v>45026</v>
      </c>
      <c r="F708" s="1"/>
      <c r="G708">
        <v>33.549999999999997</v>
      </c>
      <c r="H708" t="s">
        <v>18736</v>
      </c>
    </row>
    <row r="709" spans="1:8" x14ac:dyDescent="0.2">
      <c r="A709" t="s">
        <v>19434</v>
      </c>
      <c r="B709" t="s">
        <v>3061</v>
      </c>
      <c r="C709" t="s">
        <v>18725</v>
      </c>
      <c r="D709" s="1">
        <v>45432</v>
      </c>
      <c r="E709" s="1">
        <v>45437</v>
      </c>
      <c r="F709" s="1">
        <v>45445</v>
      </c>
      <c r="G709">
        <v>35.159999999999997</v>
      </c>
      <c r="H709" t="s">
        <v>18719</v>
      </c>
    </row>
    <row r="710" spans="1:8" x14ac:dyDescent="0.2">
      <c r="A710" t="s">
        <v>19435</v>
      </c>
      <c r="B710" t="s">
        <v>3065</v>
      </c>
      <c r="C710" t="s">
        <v>18728</v>
      </c>
      <c r="D710" s="1">
        <v>45503</v>
      </c>
      <c r="E710" s="1">
        <v>45505</v>
      </c>
      <c r="F710" s="1">
        <v>45519</v>
      </c>
      <c r="G710">
        <v>12.98</v>
      </c>
      <c r="H710" t="s">
        <v>18712</v>
      </c>
    </row>
    <row r="711" spans="1:8" x14ac:dyDescent="0.2">
      <c r="A711" t="s">
        <v>19436</v>
      </c>
      <c r="B711" t="s">
        <v>3068</v>
      </c>
      <c r="C711" t="s">
        <v>18725</v>
      </c>
      <c r="D711" s="1">
        <v>45220</v>
      </c>
      <c r="E711" s="1">
        <v>45225</v>
      </c>
      <c r="F711" s="1">
        <v>45229</v>
      </c>
      <c r="G711">
        <v>12.34</v>
      </c>
      <c r="H711" t="s">
        <v>18712</v>
      </c>
    </row>
    <row r="712" spans="1:8" x14ac:dyDescent="0.2">
      <c r="A712" t="s">
        <v>19437</v>
      </c>
      <c r="B712" t="s">
        <v>3070</v>
      </c>
      <c r="C712" t="s">
        <v>18730</v>
      </c>
      <c r="D712" s="1">
        <v>45351</v>
      </c>
      <c r="E712" s="1">
        <v>45356</v>
      </c>
      <c r="F712" s="1">
        <v>45358</v>
      </c>
      <c r="G712">
        <v>31.13</v>
      </c>
      <c r="H712" t="s">
        <v>18716</v>
      </c>
    </row>
    <row r="713" spans="1:8" x14ac:dyDescent="0.2">
      <c r="A713" t="s">
        <v>19438</v>
      </c>
      <c r="B713" t="s">
        <v>3072</v>
      </c>
      <c r="C713" t="s">
        <v>18711</v>
      </c>
      <c r="D713" s="1">
        <v>45449</v>
      </c>
      <c r="E713" s="1">
        <v>45459</v>
      </c>
      <c r="F713" s="1">
        <v>45461</v>
      </c>
      <c r="G713">
        <v>4.6100000000000003</v>
      </c>
      <c r="H713" t="s">
        <v>18719</v>
      </c>
    </row>
    <row r="714" spans="1:8" x14ac:dyDescent="0.2">
      <c r="A714" t="s">
        <v>19439</v>
      </c>
      <c r="B714" t="s">
        <v>3077</v>
      </c>
      <c r="C714" t="s">
        <v>18715</v>
      </c>
      <c r="D714" s="1">
        <v>45443</v>
      </c>
      <c r="E714" s="1">
        <v>45450</v>
      </c>
      <c r="F714" s="1">
        <v>45458</v>
      </c>
      <c r="G714">
        <v>25.05</v>
      </c>
      <c r="H714" t="s">
        <v>18719</v>
      </c>
    </row>
    <row r="715" spans="1:8" x14ac:dyDescent="0.2">
      <c r="A715" t="s">
        <v>19440</v>
      </c>
      <c r="B715" t="s">
        <v>3081</v>
      </c>
      <c r="C715" t="s">
        <v>18745</v>
      </c>
      <c r="D715" s="1">
        <v>45248</v>
      </c>
      <c r="E715" s="1">
        <v>45251</v>
      </c>
      <c r="F715" s="1">
        <v>45251</v>
      </c>
      <c r="G715">
        <v>7.42</v>
      </c>
      <c r="H715" t="s">
        <v>18712</v>
      </c>
    </row>
    <row r="716" spans="1:8" x14ac:dyDescent="0.2">
      <c r="A716" t="s">
        <v>19441</v>
      </c>
      <c r="B716" t="s">
        <v>3084</v>
      </c>
      <c r="C716" t="s">
        <v>18711</v>
      </c>
      <c r="D716" s="1">
        <v>45499</v>
      </c>
      <c r="E716" s="1">
        <v>45509</v>
      </c>
      <c r="F716" s="1">
        <v>45523</v>
      </c>
      <c r="G716">
        <v>28.48</v>
      </c>
      <c r="H716" t="s">
        <v>18712</v>
      </c>
    </row>
    <row r="717" spans="1:8" x14ac:dyDescent="0.2">
      <c r="A717" t="s">
        <v>19442</v>
      </c>
      <c r="B717" t="s">
        <v>3086</v>
      </c>
      <c r="C717" t="s">
        <v>18721</v>
      </c>
      <c r="D717" s="1">
        <v>45417</v>
      </c>
      <c r="E717" s="1">
        <v>45427</v>
      </c>
      <c r="F717" s="1">
        <v>45438</v>
      </c>
      <c r="G717">
        <v>54.54</v>
      </c>
      <c r="H717" t="s">
        <v>18712</v>
      </c>
    </row>
    <row r="718" spans="1:8" x14ac:dyDescent="0.2">
      <c r="A718" t="s">
        <v>19443</v>
      </c>
      <c r="B718" t="s">
        <v>3089</v>
      </c>
      <c r="C718" t="s">
        <v>18730</v>
      </c>
      <c r="D718" s="1">
        <v>45464</v>
      </c>
      <c r="E718" s="1">
        <v>45469</v>
      </c>
      <c r="F718" s="1">
        <v>45470</v>
      </c>
      <c r="G718">
        <v>31.32</v>
      </c>
      <c r="H718" t="s">
        <v>18719</v>
      </c>
    </row>
    <row r="719" spans="1:8" x14ac:dyDescent="0.2">
      <c r="A719" t="s">
        <v>19444</v>
      </c>
      <c r="B719" t="s">
        <v>3093</v>
      </c>
      <c r="C719" t="s">
        <v>18725</v>
      </c>
      <c r="D719" s="1">
        <v>45521</v>
      </c>
      <c r="E719" s="1">
        <v>45523</v>
      </c>
      <c r="F719" s="1">
        <v>45524</v>
      </c>
      <c r="G719">
        <v>11.17</v>
      </c>
      <c r="H719" t="s">
        <v>18719</v>
      </c>
    </row>
    <row r="720" spans="1:8" x14ac:dyDescent="0.2">
      <c r="A720" t="s">
        <v>19445</v>
      </c>
      <c r="B720" t="s">
        <v>3096</v>
      </c>
      <c r="C720" t="s">
        <v>18728</v>
      </c>
      <c r="D720" s="1">
        <v>45286</v>
      </c>
      <c r="E720" s="1">
        <v>45293</v>
      </c>
      <c r="F720" s="1">
        <v>45292</v>
      </c>
      <c r="G720">
        <v>18.68</v>
      </c>
      <c r="H720" t="s">
        <v>18716</v>
      </c>
    </row>
    <row r="721" spans="1:8" x14ac:dyDescent="0.2">
      <c r="A721" t="s">
        <v>19446</v>
      </c>
      <c r="B721" t="s">
        <v>3098</v>
      </c>
      <c r="C721" t="s">
        <v>18718</v>
      </c>
      <c r="D721" s="1">
        <v>45287</v>
      </c>
      <c r="E721" s="1">
        <v>45294</v>
      </c>
      <c r="F721" s="1">
        <v>45308</v>
      </c>
      <c r="G721">
        <v>52.16</v>
      </c>
      <c r="H721" t="s">
        <v>18716</v>
      </c>
    </row>
    <row r="722" spans="1:8" x14ac:dyDescent="0.2">
      <c r="A722" t="s">
        <v>19447</v>
      </c>
      <c r="B722" t="s">
        <v>3103</v>
      </c>
      <c r="C722" t="s">
        <v>18728</v>
      </c>
      <c r="D722" s="1">
        <v>44958</v>
      </c>
      <c r="E722" s="1">
        <v>44965</v>
      </c>
      <c r="F722" s="1">
        <v>44968</v>
      </c>
      <c r="G722">
        <v>45.1</v>
      </c>
      <c r="H722" t="s">
        <v>18712</v>
      </c>
    </row>
    <row r="723" spans="1:8" x14ac:dyDescent="0.2">
      <c r="A723" t="s">
        <v>19448</v>
      </c>
      <c r="B723" t="s">
        <v>3106</v>
      </c>
      <c r="C723" t="s">
        <v>18718</v>
      </c>
      <c r="D723" s="1">
        <v>45010</v>
      </c>
      <c r="E723" s="1">
        <v>45013</v>
      </c>
      <c r="F723" s="1">
        <v>45013</v>
      </c>
      <c r="G723">
        <v>29.08</v>
      </c>
      <c r="H723" t="s">
        <v>18712</v>
      </c>
    </row>
    <row r="724" spans="1:8" x14ac:dyDescent="0.2">
      <c r="A724" t="s">
        <v>19449</v>
      </c>
      <c r="B724" t="s">
        <v>3108</v>
      </c>
      <c r="C724" t="s">
        <v>18730</v>
      </c>
      <c r="D724" s="1">
        <v>45616</v>
      </c>
      <c r="E724" s="1">
        <v>45626</v>
      </c>
      <c r="F724" s="1">
        <v>45627</v>
      </c>
      <c r="G724">
        <v>42.32</v>
      </c>
      <c r="H724" t="s">
        <v>18716</v>
      </c>
    </row>
    <row r="725" spans="1:8" x14ac:dyDescent="0.2">
      <c r="A725" t="s">
        <v>19450</v>
      </c>
      <c r="B725" t="s">
        <v>3111</v>
      </c>
      <c r="C725" t="s">
        <v>18728</v>
      </c>
      <c r="D725" s="1">
        <v>45352</v>
      </c>
      <c r="E725" s="1">
        <v>45362</v>
      </c>
      <c r="F725" s="1">
        <v>45362</v>
      </c>
      <c r="H725" t="s">
        <v>18712</v>
      </c>
    </row>
    <row r="726" spans="1:8" x14ac:dyDescent="0.2">
      <c r="A726" t="s">
        <v>19451</v>
      </c>
      <c r="B726" t="s">
        <v>3114</v>
      </c>
      <c r="C726" t="s">
        <v>18725</v>
      </c>
      <c r="D726" s="1">
        <v>45279</v>
      </c>
      <c r="E726" s="1">
        <v>45286</v>
      </c>
      <c r="F726" s="1">
        <v>45286</v>
      </c>
      <c r="G726">
        <v>27.31</v>
      </c>
      <c r="H726" t="s">
        <v>18712</v>
      </c>
    </row>
    <row r="727" spans="1:8" x14ac:dyDescent="0.2">
      <c r="A727" t="s">
        <v>19452</v>
      </c>
      <c r="B727" t="s">
        <v>3117</v>
      </c>
      <c r="C727" t="s">
        <v>18718</v>
      </c>
      <c r="D727" s="1">
        <v>44964</v>
      </c>
      <c r="E727" s="1">
        <v>44974</v>
      </c>
      <c r="F727" s="1"/>
      <c r="G727">
        <v>40.69</v>
      </c>
      <c r="H727" t="s">
        <v>18766</v>
      </c>
    </row>
    <row r="728" spans="1:8" x14ac:dyDescent="0.2">
      <c r="A728" t="s">
        <v>19453</v>
      </c>
      <c r="B728" t="s">
        <v>3120</v>
      </c>
      <c r="C728" t="s">
        <v>18715</v>
      </c>
      <c r="D728" s="1">
        <v>45189</v>
      </c>
      <c r="E728" s="1">
        <v>45194</v>
      </c>
      <c r="F728" s="1"/>
      <c r="G728">
        <v>19.04</v>
      </c>
      <c r="H728" t="s">
        <v>18761</v>
      </c>
    </row>
    <row r="729" spans="1:8" x14ac:dyDescent="0.2">
      <c r="A729" t="s">
        <v>19454</v>
      </c>
      <c r="B729" t="s">
        <v>3123</v>
      </c>
      <c r="C729" t="s">
        <v>18721</v>
      </c>
      <c r="D729" s="1">
        <v>45504</v>
      </c>
      <c r="E729" s="1">
        <v>45507</v>
      </c>
      <c r="F729" s="1"/>
      <c r="G729">
        <v>35.619999999999997</v>
      </c>
      <c r="H729" t="s">
        <v>18761</v>
      </c>
    </row>
    <row r="730" spans="1:8" x14ac:dyDescent="0.2">
      <c r="A730" t="s">
        <v>19455</v>
      </c>
      <c r="B730" t="s">
        <v>3126</v>
      </c>
      <c r="C730" t="s">
        <v>18730</v>
      </c>
      <c r="D730" s="1">
        <v>44949</v>
      </c>
      <c r="E730" s="1">
        <v>44959</v>
      </c>
      <c r="F730" s="1"/>
      <c r="G730">
        <v>29.99</v>
      </c>
      <c r="H730" t="s">
        <v>18766</v>
      </c>
    </row>
    <row r="731" spans="1:8" x14ac:dyDescent="0.2">
      <c r="A731" t="s">
        <v>19456</v>
      </c>
      <c r="B731" t="s">
        <v>3128</v>
      </c>
      <c r="C731" t="s">
        <v>18718</v>
      </c>
      <c r="D731" s="1">
        <v>45297</v>
      </c>
      <c r="E731" s="1">
        <v>45302</v>
      </c>
      <c r="F731" s="1">
        <v>45316</v>
      </c>
      <c r="G731">
        <v>63</v>
      </c>
      <c r="H731" t="s">
        <v>18716</v>
      </c>
    </row>
    <row r="732" spans="1:8" x14ac:dyDescent="0.2">
      <c r="A732" t="s">
        <v>19457</v>
      </c>
      <c r="B732" t="s">
        <v>3130</v>
      </c>
      <c r="C732" t="s">
        <v>18718</v>
      </c>
      <c r="D732" s="1">
        <v>45497</v>
      </c>
      <c r="E732" s="1">
        <v>45507</v>
      </c>
      <c r="F732" s="1">
        <v>45506</v>
      </c>
      <c r="G732">
        <v>29.55</v>
      </c>
      <c r="H732" t="s">
        <v>18716</v>
      </c>
    </row>
    <row r="733" spans="1:8" x14ac:dyDescent="0.2">
      <c r="A733" t="s">
        <v>19458</v>
      </c>
      <c r="B733" t="s">
        <v>3132</v>
      </c>
      <c r="C733" t="s">
        <v>18715</v>
      </c>
      <c r="D733" s="1">
        <v>45599</v>
      </c>
      <c r="E733" s="1">
        <v>45602</v>
      </c>
      <c r="F733" s="1">
        <v>45602</v>
      </c>
      <c r="G733">
        <v>38.880000000000003</v>
      </c>
      <c r="H733" t="s">
        <v>18712</v>
      </c>
    </row>
    <row r="734" spans="1:8" x14ac:dyDescent="0.2">
      <c r="A734" t="s">
        <v>19459</v>
      </c>
      <c r="B734" t="s">
        <v>3137</v>
      </c>
      <c r="C734" t="s">
        <v>18711</v>
      </c>
      <c r="D734" s="1">
        <v>45151</v>
      </c>
      <c r="E734" s="1">
        <v>45153</v>
      </c>
      <c r="F734" s="1">
        <v>45166</v>
      </c>
      <c r="G734">
        <v>28.5</v>
      </c>
      <c r="H734" t="s">
        <v>18712</v>
      </c>
    </row>
    <row r="735" spans="1:8" x14ac:dyDescent="0.2">
      <c r="A735" t="s">
        <v>19460</v>
      </c>
      <c r="B735" t="s">
        <v>3139</v>
      </c>
      <c r="C735" t="s">
        <v>18725</v>
      </c>
      <c r="D735" s="1">
        <v>45598</v>
      </c>
      <c r="E735" s="1">
        <v>45600</v>
      </c>
      <c r="F735" s="1">
        <v>45614</v>
      </c>
      <c r="G735">
        <v>51.23</v>
      </c>
      <c r="H735" t="s">
        <v>18716</v>
      </c>
    </row>
    <row r="736" spans="1:8" x14ac:dyDescent="0.2">
      <c r="A736" t="s">
        <v>19461</v>
      </c>
      <c r="B736" t="s">
        <v>3141</v>
      </c>
      <c r="C736" t="s">
        <v>18728</v>
      </c>
      <c r="D736" s="1">
        <v>45483</v>
      </c>
      <c r="E736" s="1">
        <v>45486</v>
      </c>
      <c r="F736" s="1">
        <v>45486</v>
      </c>
      <c r="G736">
        <v>39.79</v>
      </c>
      <c r="H736" t="s">
        <v>18712</v>
      </c>
    </row>
    <row r="737" spans="1:8" x14ac:dyDescent="0.2">
      <c r="A737" t="s">
        <v>19462</v>
      </c>
      <c r="B737" t="s">
        <v>3143</v>
      </c>
      <c r="C737" t="s">
        <v>18715</v>
      </c>
      <c r="D737" s="1">
        <v>45003</v>
      </c>
      <c r="E737" s="1">
        <v>45008</v>
      </c>
      <c r="F737" s="1">
        <v>45008</v>
      </c>
      <c r="G737">
        <v>33.44</v>
      </c>
      <c r="H737" t="s">
        <v>18719</v>
      </c>
    </row>
    <row r="738" spans="1:8" x14ac:dyDescent="0.2">
      <c r="A738" t="s">
        <v>19463</v>
      </c>
      <c r="B738" t="s">
        <v>3148</v>
      </c>
      <c r="C738" t="s">
        <v>18730</v>
      </c>
      <c r="D738" s="1">
        <v>45310</v>
      </c>
      <c r="E738" s="1">
        <v>45320</v>
      </c>
      <c r="F738" s="1">
        <v>45323</v>
      </c>
      <c r="G738">
        <v>29.9</v>
      </c>
      <c r="H738" t="s">
        <v>18716</v>
      </c>
    </row>
    <row r="739" spans="1:8" x14ac:dyDescent="0.2">
      <c r="A739" t="s">
        <v>19464</v>
      </c>
      <c r="B739" t="s">
        <v>3150</v>
      </c>
      <c r="C739" t="s">
        <v>18718</v>
      </c>
      <c r="D739" s="1">
        <v>45470</v>
      </c>
      <c r="E739" s="1">
        <v>45472</v>
      </c>
      <c r="F739" s="1">
        <v>45471</v>
      </c>
      <c r="G739">
        <v>6.01</v>
      </c>
      <c r="H739" t="s">
        <v>18712</v>
      </c>
    </row>
    <row r="740" spans="1:8" x14ac:dyDescent="0.2">
      <c r="A740" t="s">
        <v>19465</v>
      </c>
      <c r="B740" t="s">
        <v>3153</v>
      </c>
      <c r="C740" t="s">
        <v>18730</v>
      </c>
      <c r="D740" s="1">
        <v>45404</v>
      </c>
      <c r="E740" s="1">
        <v>45414</v>
      </c>
      <c r="F740" s="1">
        <v>45422</v>
      </c>
      <c r="G740">
        <v>58.9</v>
      </c>
      <c r="H740" t="s">
        <v>18716</v>
      </c>
    </row>
    <row r="741" spans="1:8" x14ac:dyDescent="0.2">
      <c r="A741" t="s">
        <v>19466</v>
      </c>
      <c r="B741" t="s">
        <v>3156</v>
      </c>
      <c r="C741" t="s">
        <v>18402</v>
      </c>
      <c r="D741" s="1">
        <v>45182</v>
      </c>
      <c r="E741" s="1">
        <v>45184</v>
      </c>
      <c r="F741" s="1">
        <v>45185</v>
      </c>
      <c r="G741">
        <v>29.91</v>
      </c>
      <c r="H741" t="s">
        <v>18716</v>
      </c>
    </row>
    <row r="742" spans="1:8" x14ac:dyDescent="0.2">
      <c r="A742" t="s">
        <v>19467</v>
      </c>
      <c r="B742" t="s">
        <v>3160</v>
      </c>
      <c r="C742" t="s">
        <v>18728</v>
      </c>
      <c r="D742" s="1">
        <v>45428</v>
      </c>
      <c r="E742" s="1">
        <v>45433</v>
      </c>
      <c r="F742" s="1">
        <v>45433</v>
      </c>
      <c r="G742">
        <v>37.229999999999997</v>
      </c>
      <c r="H742" t="s">
        <v>18716</v>
      </c>
    </row>
    <row r="743" spans="1:8" x14ac:dyDescent="0.2">
      <c r="A743" t="s">
        <v>19468</v>
      </c>
      <c r="B743" t="s">
        <v>3162</v>
      </c>
      <c r="C743" t="s">
        <v>18721</v>
      </c>
      <c r="D743" s="1">
        <v>45029</v>
      </c>
      <c r="E743" s="1">
        <v>45039</v>
      </c>
      <c r="F743" s="1">
        <v>45039</v>
      </c>
      <c r="G743">
        <v>56.34</v>
      </c>
      <c r="H743" t="s">
        <v>18719</v>
      </c>
    </row>
    <row r="744" spans="1:8" x14ac:dyDescent="0.2">
      <c r="A744" t="s">
        <v>19469</v>
      </c>
      <c r="B744" t="s">
        <v>3165</v>
      </c>
      <c r="C744" t="s">
        <v>18715</v>
      </c>
      <c r="D744" s="1">
        <v>45004</v>
      </c>
      <c r="E744" s="1">
        <v>45011</v>
      </c>
      <c r="F744" s="1">
        <v>45011</v>
      </c>
      <c r="G744">
        <v>10.37</v>
      </c>
      <c r="H744" t="s">
        <v>18719</v>
      </c>
    </row>
    <row r="745" spans="1:8" x14ac:dyDescent="0.2">
      <c r="A745" t="s">
        <v>19470</v>
      </c>
      <c r="B745" t="s">
        <v>3168</v>
      </c>
      <c r="C745" t="s">
        <v>18721</v>
      </c>
      <c r="D745" s="1">
        <v>45407</v>
      </c>
      <c r="E745" s="1">
        <v>45417</v>
      </c>
      <c r="F745" s="1">
        <v>45420</v>
      </c>
      <c r="G745">
        <v>60.95</v>
      </c>
      <c r="H745" t="s">
        <v>18716</v>
      </c>
    </row>
    <row r="746" spans="1:8" x14ac:dyDescent="0.2">
      <c r="A746" t="s">
        <v>19471</v>
      </c>
      <c r="B746" t="s">
        <v>3171</v>
      </c>
      <c r="C746" t="s">
        <v>18721</v>
      </c>
      <c r="D746" s="1">
        <v>45004</v>
      </c>
      <c r="E746" s="1">
        <v>45009</v>
      </c>
      <c r="F746" s="1">
        <v>45009</v>
      </c>
      <c r="G746">
        <v>35.03</v>
      </c>
      <c r="H746" t="s">
        <v>18716</v>
      </c>
    </row>
    <row r="747" spans="1:8" x14ac:dyDescent="0.2">
      <c r="A747" t="s">
        <v>19472</v>
      </c>
      <c r="B747" t="s">
        <v>3173</v>
      </c>
      <c r="C747" t="s">
        <v>18715</v>
      </c>
      <c r="D747" s="1">
        <v>45517</v>
      </c>
      <c r="E747" s="1">
        <v>45522</v>
      </c>
      <c r="F747" s="1">
        <v>45530</v>
      </c>
      <c r="G747">
        <v>18.97</v>
      </c>
      <c r="H747" t="s">
        <v>18716</v>
      </c>
    </row>
    <row r="748" spans="1:8" x14ac:dyDescent="0.2">
      <c r="A748" t="s">
        <v>19473</v>
      </c>
      <c r="B748" t="s">
        <v>3175</v>
      </c>
      <c r="C748" t="s">
        <v>18745</v>
      </c>
      <c r="D748" s="1">
        <v>45079</v>
      </c>
      <c r="E748" s="1">
        <v>45081</v>
      </c>
      <c r="F748" s="1">
        <v>45086</v>
      </c>
      <c r="G748">
        <v>64.489999999999995</v>
      </c>
      <c r="H748" t="s">
        <v>18716</v>
      </c>
    </row>
    <row r="749" spans="1:8" x14ac:dyDescent="0.2">
      <c r="A749" t="s">
        <v>19474</v>
      </c>
      <c r="B749" t="s">
        <v>3179</v>
      </c>
      <c r="C749" t="s">
        <v>18718</v>
      </c>
      <c r="D749" s="1">
        <v>45363</v>
      </c>
      <c r="E749" s="1">
        <v>45370</v>
      </c>
      <c r="F749" s="1">
        <v>45370</v>
      </c>
      <c r="G749">
        <v>18.239999999999998</v>
      </c>
      <c r="H749" t="s">
        <v>18719</v>
      </c>
    </row>
    <row r="750" spans="1:8" x14ac:dyDescent="0.2">
      <c r="A750" t="s">
        <v>19475</v>
      </c>
      <c r="B750" t="s">
        <v>3181</v>
      </c>
      <c r="C750" t="s">
        <v>18730</v>
      </c>
      <c r="D750" s="1">
        <v>45023</v>
      </c>
      <c r="E750" s="1">
        <v>45028</v>
      </c>
      <c r="F750" s="1">
        <v>45029</v>
      </c>
      <c r="G750">
        <v>25.62</v>
      </c>
      <c r="H750" t="s">
        <v>18719</v>
      </c>
    </row>
    <row r="751" spans="1:8" x14ac:dyDescent="0.2">
      <c r="A751" t="s">
        <v>19476</v>
      </c>
      <c r="B751" t="s">
        <v>3183</v>
      </c>
      <c r="C751" t="s">
        <v>18745</v>
      </c>
      <c r="D751" s="1">
        <v>45315</v>
      </c>
      <c r="E751" s="1">
        <v>45325</v>
      </c>
      <c r="F751" s="1">
        <v>45326</v>
      </c>
      <c r="G751">
        <v>9.51</v>
      </c>
      <c r="H751" t="s">
        <v>18712</v>
      </c>
    </row>
    <row r="752" spans="1:8" x14ac:dyDescent="0.2">
      <c r="A752" t="s">
        <v>19477</v>
      </c>
      <c r="B752" t="s">
        <v>3186</v>
      </c>
      <c r="C752" t="s">
        <v>18721</v>
      </c>
      <c r="D752" s="1">
        <v>45373</v>
      </c>
      <c r="E752" s="1">
        <v>45383</v>
      </c>
      <c r="F752" s="1">
        <v>45388</v>
      </c>
      <c r="G752">
        <v>17.72</v>
      </c>
      <c r="H752" t="s">
        <v>18716</v>
      </c>
    </row>
    <row r="753" spans="1:8" x14ac:dyDescent="0.2">
      <c r="A753" t="s">
        <v>19478</v>
      </c>
      <c r="B753" t="s">
        <v>3188</v>
      </c>
      <c r="C753" t="s">
        <v>18725</v>
      </c>
      <c r="D753" s="1">
        <v>45198</v>
      </c>
      <c r="E753" s="1">
        <v>45201</v>
      </c>
      <c r="F753" s="1">
        <v>45201</v>
      </c>
      <c r="G753">
        <v>52.86</v>
      </c>
      <c r="H753" t="s">
        <v>18719</v>
      </c>
    </row>
    <row r="754" spans="1:8" x14ac:dyDescent="0.2">
      <c r="A754" t="s">
        <v>19479</v>
      </c>
      <c r="B754" t="s">
        <v>3191</v>
      </c>
      <c r="C754" t="s">
        <v>18730</v>
      </c>
      <c r="D754" s="1">
        <v>44947</v>
      </c>
      <c r="E754" s="1">
        <v>44952</v>
      </c>
      <c r="F754" s="1"/>
      <c r="G754">
        <v>49.04</v>
      </c>
      <c r="H754" t="s">
        <v>18736</v>
      </c>
    </row>
    <row r="755" spans="1:8" x14ac:dyDescent="0.2">
      <c r="A755" t="s">
        <v>19480</v>
      </c>
      <c r="B755" t="s">
        <v>3194</v>
      </c>
      <c r="C755" t="s">
        <v>18715</v>
      </c>
      <c r="D755" s="1">
        <v>45007</v>
      </c>
      <c r="E755" s="1">
        <v>45009</v>
      </c>
      <c r="F755" s="1">
        <v>45009</v>
      </c>
      <c r="G755">
        <v>41.82</v>
      </c>
      <c r="H755" t="s">
        <v>18712</v>
      </c>
    </row>
    <row r="756" spans="1:8" x14ac:dyDescent="0.2">
      <c r="A756" t="s">
        <v>19481</v>
      </c>
      <c r="B756" t="s">
        <v>3194</v>
      </c>
      <c r="C756" t="s">
        <v>18745</v>
      </c>
      <c r="D756" s="1">
        <v>45007</v>
      </c>
      <c r="E756" s="1">
        <v>45014</v>
      </c>
      <c r="F756" s="1"/>
      <c r="G756">
        <v>26.31</v>
      </c>
      <c r="H756" t="s">
        <v>18768</v>
      </c>
    </row>
    <row r="757" spans="1:8" x14ac:dyDescent="0.2">
      <c r="A757" t="s">
        <v>19482</v>
      </c>
      <c r="B757" t="s">
        <v>3196</v>
      </c>
      <c r="C757" t="s">
        <v>18725</v>
      </c>
      <c r="D757" s="1">
        <v>45102</v>
      </c>
      <c r="E757" s="1">
        <v>45112</v>
      </c>
      <c r="F757" s="1">
        <v>45120</v>
      </c>
      <c r="G757">
        <v>20.97</v>
      </c>
      <c r="H757" t="s">
        <v>18719</v>
      </c>
    </row>
    <row r="758" spans="1:8" x14ac:dyDescent="0.2">
      <c r="A758" t="s">
        <v>19483</v>
      </c>
      <c r="B758" t="s">
        <v>3199</v>
      </c>
      <c r="C758" t="s">
        <v>18745</v>
      </c>
      <c r="D758" s="1">
        <v>45384</v>
      </c>
      <c r="E758" s="1">
        <v>45386</v>
      </c>
      <c r="F758" s="1"/>
      <c r="G758">
        <v>49.7</v>
      </c>
      <c r="H758" t="s">
        <v>18736</v>
      </c>
    </row>
    <row r="759" spans="1:8" x14ac:dyDescent="0.2">
      <c r="A759" t="s">
        <v>19484</v>
      </c>
      <c r="B759" t="s">
        <v>3202</v>
      </c>
      <c r="C759" t="s">
        <v>18728</v>
      </c>
      <c r="D759" s="1">
        <v>45187</v>
      </c>
      <c r="E759" s="1">
        <v>45189</v>
      </c>
      <c r="F759" s="1">
        <v>45189</v>
      </c>
      <c r="G759">
        <v>52.83</v>
      </c>
      <c r="H759" t="s">
        <v>18712</v>
      </c>
    </row>
    <row r="760" spans="1:8" x14ac:dyDescent="0.2">
      <c r="A760" t="s">
        <v>19485</v>
      </c>
      <c r="B760" t="s">
        <v>3207</v>
      </c>
      <c r="C760" t="s">
        <v>18718</v>
      </c>
      <c r="D760" s="1">
        <v>45015</v>
      </c>
      <c r="E760" s="1">
        <v>45022</v>
      </c>
      <c r="F760" s="1">
        <v>45023</v>
      </c>
      <c r="G760">
        <v>31.31</v>
      </c>
      <c r="H760" t="s">
        <v>18716</v>
      </c>
    </row>
    <row r="761" spans="1:8" x14ac:dyDescent="0.2">
      <c r="A761" t="s">
        <v>19486</v>
      </c>
      <c r="B761" t="s">
        <v>3209</v>
      </c>
      <c r="C761" t="s">
        <v>18718</v>
      </c>
      <c r="D761" s="1">
        <v>45026</v>
      </c>
      <c r="E761" s="1">
        <v>45031</v>
      </c>
      <c r="F761" s="1">
        <v>45033</v>
      </c>
      <c r="G761">
        <v>27.36</v>
      </c>
      <c r="H761" t="s">
        <v>18719</v>
      </c>
    </row>
    <row r="762" spans="1:8" x14ac:dyDescent="0.2">
      <c r="A762" t="s">
        <v>19487</v>
      </c>
      <c r="B762" t="s">
        <v>3211</v>
      </c>
      <c r="C762" t="s">
        <v>18730</v>
      </c>
      <c r="D762" s="1">
        <v>45119</v>
      </c>
      <c r="E762" s="1">
        <v>45129</v>
      </c>
      <c r="F762" s="1"/>
      <c r="G762">
        <v>57.17</v>
      </c>
      <c r="H762" t="s">
        <v>18752</v>
      </c>
    </row>
    <row r="763" spans="1:8" x14ac:dyDescent="0.2">
      <c r="A763" t="s">
        <v>19488</v>
      </c>
      <c r="B763" t="s">
        <v>3214</v>
      </c>
      <c r="C763" t="s">
        <v>18715</v>
      </c>
      <c r="D763" s="1">
        <v>45069</v>
      </c>
      <c r="E763" s="1">
        <v>45071</v>
      </c>
      <c r="F763" s="1">
        <v>45074</v>
      </c>
      <c r="G763">
        <v>31.83</v>
      </c>
      <c r="H763" t="s">
        <v>18719</v>
      </c>
    </row>
    <row r="764" spans="1:8" x14ac:dyDescent="0.2">
      <c r="A764" t="s">
        <v>19489</v>
      </c>
      <c r="B764" t="s">
        <v>3217</v>
      </c>
      <c r="C764" t="s">
        <v>18725</v>
      </c>
      <c r="D764" s="1">
        <v>45489</v>
      </c>
      <c r="E764" s="1">
        <v>45496</v>
      </c>
      <c r="F764" s="1">
        <v>45497</v>
      </c>
      <c r="G764">
        <v>32.74</v>
      </c>
      <c r="H764" t="s">
        <v>18716</v>
      </c>
    </row>
    <row r="765" spans="1:8" x14ac:dyDescent="0.2">
      <c r="A765" t="s">
        <v>19490</v>
      </c>
      <c r="B765" t="s">
        <v>3219</v>
      </c>
      <c r="C765" t="s">
        <v>18721</v>
      </c>
      <c r="D765" s="1">
        <v>44975</v>
      </c>
      <c r="E765" s="1">
        <v>44977</v>
      </c>
      <c r="F765" s="1">
        <v>44977</v>
      </c>
      <c r="G765">
        <v>16.47</v>
      </c>
      <c r="H765" t="s">
        <v>18712</v>
      </c>
    </row>
    <row r="766" spans="1:8" x14ac:dyDescent="0.2">
      <c r="A766" t="s">
        <v>19491</v>
      </c>
      <c r="B766" t="s">
        <v>3224</v>
      </c>
      <c r="C766" t="s">
        <v>18718</v>
      </c>
      <c r="D766" s="1">
        <v>45005</v>
      </c>
      <c r="E766" s="1">
        <v>45008</v>
      </c>
      <c r="F766" s="1">
        <v>45013</v>
      </c>
      <c r="G766">
        <v>14.75</v>
      </c>
      <c r="H766" t="s">
        <v>18719</v>
      </c>
    </row>
    <row r="767" spans="1:8" x14ac:dyDescent="0.2">
      <c r="A767" t="s">
        <v>19492</v>
      </c>
      <c r="B767" t="s">
        <v>3226</v>
      </c>
      <c r="C767" t="s">
        <v>18730</v>
      </c>
      <c r="D767" s="1">
        <v>45079</v>
      </c>
      <c r="E767" s="1">
        <v>45089</v>
      </c>
      <c r="F767" s="1">
        <v>45089</v>
      </c>
      <c r="G767">
        <v>26.93</v>
      </c>
      <c r="H767" t="s">
        <v>18719</v>
      </c>
    </row>
    <row r="768" spans="1:8" x14ac:dyDescent="0.2">
      <c r="A768" t="s">
        <v>19493</v>
      </c>
      <c r="B768" t="s">
        <v>3229</v>
      </c>
      <c r="C768" t="s">
        <v>18721</v>
      </c>
      <c r="D768" s="1">
        <v>45460</v>
      </c>
      <c r="E768" s="1">
        <v>45470</v>
      </c>
      <c r="F768" s="1">
        <v>45480</v>
      </c>
      <c r="G768">
        <v>19.89</v>
      </c>
      <c r="H768" t="s">
        <v>18712</v>
      </c>
    </row>
    <row r="769" spans="1:8" x14ac:dyDescent="0.2">
      <c r="A769" t="s">
        <v>19494</v>
      </c>
      <c r="B769" t="s">
        <v>3234</v>
      </c>
      <c r="C769" t="s">
        <v>18728</v>
      </c>
      <c r="D769" s="1">
        <v>45159</v>
      </c>
      <c r="E769" s="1">
        <v>45162</v>
      </c>
      <c r="F769" s="1">
        <v>45170</v>
      </c>
      <c r="G769">
        <v>52.68</v>
      </c>
      <c r="H769" t="s">
        <v>18719</v>
      </c>
    </row>
    <row r="770" spans="1:8" x14ac:dyDescent="0.2">
      <c r="A770" t="s">
        <v>19495</v>
      </c>
      <c r="B770" t="s">
        <v>3234</v>
      </c>
      <c r="C770" t="s">
        <v>18715</v>
      </c>
      <c r="D770" s="1">
        <v>45159</v>
      </c>
      <c r="E770" s="1">
        <v>45164</v>
      </c>
      <c r="F770" s="1">
        <v>45166</v>
      </c>
      <c r="G770">
        <v>9.0399999999999991</v>
      </c>
      <c r="H770" t="s">
        <v>18712</v>
      </c>
    </row>
    <row r="771" spans="1:8" x14ac:dyDescent="0.2">
      <c r="A771" t="s">
        <v>19496</v>
      </c>
      <c r="B771" t="s">
        <v>3237</v>
      </c>
      <c r="C771" t="s">
        <v>18728</v>
      </c>
      <c r="D771" s="1">
        <v>44960</v>
      </c>
      <c r="E771" s="1">
        <v>44963</v>
      </c>
      <c r="F771" s="1">
        <v>44963</v>
      </c>
      <c r="G771">
        <v>55.84</v>
      </c>
      <c r="H771" t="s">
        <v>18712</v>
      </c>
    </row>
    <row r="772" spans="1:8" x14ac:dyDescent="0.2">
      <c r="A772" t="s">
        <v>19497</v>
      </c>
      <c r="B772" t="s">
        <v>3239</v>
      </c>
      <c r="C772" t="s">
        <v>18745</v>
      </c>
      <c r="D772" s="1">
        <v>45295</v>
      </c>
      <c r="E772" s="1">
        <v>45300</v>
      </c>
      <c r="F772" s="1">
        <v>45300</v>
      </c>
      <c r="G772">
        <v>53.92</v>
      </c>
      <c r="H772" t="s">
        <v>18716</v>
      </c>
    </row>
    <row r="773" spans="1:8" x14ac:dyDescent="0.2">
      <c r="A773" t="s">
        <v>19498</v>
      </c>
      <c r="B773" t="s">
        <v>3239</v>
      </c>
      <c r="C773" t="s">
        <v>18715</v>
      </c>
      <c r="D773" s="1">
        <v>45293</v>
      </c>
      <c r="E773" s="1">
        <v>45298</v>
      </c>
      <c r="F773" s="1">
        <v>45306</v>
      </c>
      <c r="G773">
        <v>59.84</v>
      </c>
      <c r="H773" t="s">
        <v>18712</v>
      </c>
    </row>
    <row r="774" spans="1:8" x14ac:dyDescent="0.2">
      <c r="A774" t="s">
        <v>19499</v>
      </c>
      <c r="B774" t="s">
        <v>3244</v>
      </c>
      <c r="C774" t="s">
        <v>18730</v>
      </c>
      <c r="D774" s="1">
        <v>45097</v>
      </c>
      <c r="E774" s="1">
        <v>45107</v>
      </c>
      <c r="F774" s="1">
        <v>45121</v>
      </c>
      <c r="G774">
        <v>62.75</v>
      </c>
      <c r="H774" t="s">
        <v>18712</v>
      </c>
    </row>
    <row r="775" spans="1:8" x14ac:dyDescent="0.2">
      <c r="A775" t="s">
        <v>19500</v>
      </c>
      <c r="B775" t="s">
        <v>3249</v>
      </c>
      <c r="C775" t="s">
        <v>18718</v>
      </c>
      <c r="D775" s="1">
        <v>45250</v>
      </c>
      <c r="E775" s="1">
        <v>45252</v>
      </c>
      <c r="F775" s="1">
        <v>45255</v>
      </c>
      <c r="G775">
        <v>59.12</v>
      </c>
      <c r="H775" t="s">
        <v>18716</v>
      </c>
    </row>
    <row r="776" spans="1:8" x14ac:dyDescent="0.2">
      <c r="A776" t="s">
        <v>19501</v>
      </c>
      <c r="B776" t="s">
        <v>3253</v>
      </c>
      <c r="C776" t="s">
        <v>18725</v>
      </c>
      <c r="D776" s="1">
        <v>45099</v>
      </c>
      <c r="E776" s="1">
        <v>45102</v>
      </c>
      <c r="F776" s="1">
        <v>45107</v>
      </c>
      <c r="G776">
        <v>49.65</v>
      </c>
      <c r="H776" t="s">
        <v>18712</v>
      </c>
    </row>
    <row r="777" spans="1:8" x14ac:dyDescent="0.2">
      <c r="A777" t="s">
        <v>19502</v>
      </c>
      <c r="B777" t="s">
        <v>3255</v>
      </c>
      <c r="C777" t="s">
        <v>18725</v>
      </c>
      <c r="D777" s="1">
        <v>45234</v>
      </c>
      <c r="E777" s="1">
        <v>45239</v>
      </c>
      <c r="F777" s="1">
        <v>45239</v>
      </c>
      <c r="G777">
        <v>7.04</v>
      </c>
      <c r="H777" t="s">
        <v>18716</v>
      </c>
    </row>
    <row r="778" spans="1:8" x14ac:dyDescent="0.2">
      <c r="A778" t="s">
        <v>19503</v>
      </c>
      <c r="B778" t="s">
        <v>3257</v>
      </c>
      <c r="C778" t="s">
        <v>18721</v>
      </c>
      <c r="D778" s="1">
        <v>45572</v>
      </c>
      <c r="E778" s="1">
        <v>45574</v>
      </c>
      <c r="F778" s="1">
        <v>45575</v>
      </c>
      <c r="G778">
        <v>46</v>
      </c>
      <c r="H778" t="s">
        <v>18716</v>
      </c>
    </row>
    <row r="779" spans="1:8" x14ac:dyDescent="0.2">
      <c r="A779" t="s">
        <v>19504</v>
      </c>
      <c r="B779" t="s">
        <v>3259</v>
      </c>
      <c r="C779" t="s">
        <v>18725</v>
      </c>
      <c r="D779" s="1">
        <v>45057</v>
      </c>
      <c r="E779" s="1">
        <v>45060</v>
      </c>
      <c r="F779" s="1">
        <v>45065</v>
      </c>
      <c r="G779">
        <v>47.99</v>
      </c>
      <c r="H779" t="s">
        <v>18712</v>
      </c>
    </row>
    <row r="780" spans="1:8" x14ac:dyDescent="0.2">
      <c r="A780" t="s">
        <v>19505</v>
      </c>
      <c r="B780" t="s">
        <v>3261</v>
      </c>
      <c r="C780" t="s">
        <v>18725</v>
      </c>
      <c r="D780" s="1">
        <v>45476</v>
      </c>
      <c r="E780" s="1">
        <v>45481</v>
      </c>
      <c r="F780" s="1">
        <v>45489</v>
      </c>
      <c r="G780">
        <v>32.5</v>
      </c>
      <c r="H780" t="s">
        <v>18719</v>
      </c>
    </row>
    <row r="781" spans="1:8" x14ac:dyDescent="0.2">
      <c r="A781" t="s">
        <v>19506</v>
      </c>
      <c r="B781" t="s">
        <v>3263</v>
      </c>
      <c r="C781" t="s">
        <v>18725</v>
      </c>
      <c r="D781" s="1">
        <v>44939</v>
      </c>
      <c r="E781" s="1">
        <v>44946</v>
      </c>
      <c r="F781" s="1">
        <v>44946</v>
      </c>
      <c r="G781">
        <v>18.12</v>
      </c>
      <c r="H781" t="s">
        <v>18719</v>
      </c>
    </row>
    <row r="782" spans="1:8" x14ac:dyDescent="0.2">
      <c r="A782" t="s">
        <v>19507</v>
      </c>
      <c r="B782" t="s">
        <v>3267</v>
      </c>
      <c r="C782" t="s">
        <v>18711</v>
      </c>
      <c r="D782" s="1">
        <v>45197</v>
      </c>
      <c r="E782" s="1">
        <v>45200</v>
      </c>
      <c r="F782" s="1">
        <v>45199</v>
      </c>
      <c r="G782">
        <v>51.95</v>
      </c>
      <c r="H782" t="s">
        <v>18712</v>
      </c>
    </row>
    <row r="783" spans="1:8" x14ac:dyDescent="0.2">
      <c r="A783" t="s">
        <v>19508</v>
      </c>
      <c r="B783" t="s">
        <v>3269</v>
      </c>
      <c r="C783" t="s">
        <v>18725</v>
      </c>
      <c r="D783" s="1">
        <v>45093</v>
      </c>
      <c r="E783" s="1">
        <v>45096</v>
      </c>
      <c r="F783" s="1">
        <v>45101</v>
      </c>
      <c r="G783">
        <v>64.2</v>
      </c>
      <c r="H783" t="s">
        <v>18712</v>
      </c>
    </row>
    <row r="784" spans="1:8" x14ac:dyDescent="0.2">
      <c r="A784" t="s">
        <v>19509</v>
      </c>
      <c r="B784" t="s">
        <v>3271</v>
      </c>
      <c r="C784" t="s">
        <v>18728</v>
      </c>
      <c r="D784" s="1">
        <v>45052</v>
      </c>
      <c r="E784" s="1">
        <v>45057</v>
      </c>
      <c r="F784" s="1">
        <v>45066</v>
      </c>
      <c r="G784">
        <v>58.29</v>
      </c>
      <c r="H784" t="s">
        <v>18716</v>
      </c>
    </row>
    <row r="785" spans="1:8" x14ac:dyDescent="0.2">
      <c r="A785" t="s">
        <v>19510</v>
      </c>
      <c r="B785" t="s">
        <v>3276</v>
      </c>
      <c r="C785" t="s">
        <v>18718</v>
      </c>
      <c r="D785" s="1">
        <v>45225</v>
      </c>
      <c r="E785" s="1">
        <v>45235</v>
      </c>
      <c r="F785" s="1">
        <v>45240</v>
      </c>
      <c r="G785">
        <v>54.81</v>
      </c>
      <c r="H785" t="s">
        <v>18719</v>
      </c>
    </row>
    <row r="786" spans="1:8" x14ac:dyDescent="0.2">
      <c r="A786" t="s">
        <v>19511</v>
      </c>
      <c r="B786" t="s">
        <v>3278</v>
      </c>
      <c r="C786" t="s">
        <v>18728</v>
      </c>
      <c r="D786" s="1">
        <v>45335</v>
      </c>
      <c r="E786" s="1">
        <v>45340</v>
      </c>
      <c r="F786" s="1">
        <v>45344</v>
      </c>
      <c r="G786">
        <v>48.74</v>
      </c>
      <c r="H786" t="s">
        <v>18712</v>
      </c>
    </row>
    <row r="787" spans="1:8" x14ac:dyDescent="0.2">
      <c r="A787" t="s">
        <v>19512</v>
      </c>
      <c r="B787" t="s">
        <v>3281</v>
      </c>
      <c r="C787" t="s">
        <v>18718</v>
      </c>
      <c r="D787" s="1">
        <v>45188</v>
      </c>
      <c r="E787" s="1">
        <v>45190</v>
      </c>
      <c r="F787" s="1">
        <v>45201</v>
      </c>
      <c r="G787">
        <v>59.76</v>
      </c>
      <c r="H787" t="s">
        <v>18719</v>
      </c>
    </row>
    <row r="788" spans="1:8" x14ac:dyDescent="0.2">
      <c r="A788" t="s">
        <v>19513</v>
      </c>
      <c r="B788" t="s">
        <v>3283</v>
      </c>
      <c r="C788" t="s">
        <v>18721</v>
      </c>
      <c r="D788" s="1">
        <v>45605</v>
      </c>
      <c r="E788" s="1">
        <v>45615</v>
      </c>
      <c r="F788" s="1">
        <v>45616</v>
      </c>
      <c r="G788">
        <v>55.32</v>
      </c>
      <c r="H788" t="s">
        <v>18719</v>
      </c>
    </row>
    <row r="789" spans="1:8" x14ac:dyDescent="0.2">
      <c r="A789" t="s">
        <v>19514</v>
      </c>
      <c r="B789" t="s">
        <v>3285</v>
      </c>
      <c r="C789" t="s">
        <v>18728</v>
      </c>
      <c r="D789" s="1">
        <v>45589</v>
      </c>
      <c r="E789" s="1">
        <v>45599</v>
      </c>
      <c r="F789" s="1"/>
      <c r="G789">
        <v>50.97</v>
      </c>
      <c r="H789" t="s">
        <v>18766</v>
      </c>
    </row>
    <row r="790" spans="1:8" x14ac:dyDescent="0.2">
      <c r="A790" t="s">
        <v>19515</v>
      </c>
      <c r="B790" t="s">
        <v>3287</v>
      </c>
      <c r="C790" t="s">
        <v>18721</v>
      </c>
      <c r="D790" s="1">
        <v>45105</v>
      </c>
      <c r="E790" s="1">
        <v>45110</v>
      </c>
      <c r="F790" s="1">
        <v>45110</v>
      </c>
      <c r="G790">
        <v>28.18</v>
      </c>
      <c r="H790" t="s">
        <v>18712</v>
      </c>
    </row>
    <row r="791" spans="1:8" x14ac:dyDescent="0.2">
      <c r="A791" t="s">
        <v>19516</v>
      </c>
      <c r="B791" t="s">
        <v>3291</v>
      </c>
      <c r="C791" t="s">
        <v>18745</v>
      </c>
      <c r="D791" s="1">
        <v>45532</v>
      </c>
      <c r="E791" s="1">
        <v>45534</v>
      </c>
      <c r="F791" s="1">
        <v>45533</v>
      </c>
      <c r="G791">
        <v>46.54</v>
      </c>
      <c r="H791" t="s">
        <v>18719</v>
      </c>
    </row>
    <row r="792" spans="1:8" x14ac:dyDescent="0.2">
      <c r="A792" t="s">
        <v>19517</v>
      </c>
      <c r="B792" t="s">
        <v>3295</v>
      </c>
      <c r="C792" t="s">
        <v>18721</v>
      </c>
      <c r="D792" s="1">
        <v>45080</v>
      </c>
      <c r="E792" s="1">
        <v>45082</v>
      </c>
      <c r="F792" s="1">
        <v>45087</v>
      </c>
      <c r="G792">
        <v>27.41</v>
      </c>
      <c r="H792" t="s">
        <v>18716</v>
      </c>
    </row>
    <row r="793" spans="1:8" x14ac:dyDescent="0.2">
      <c r="A793" t="s">
        <v>19518</v>
      </c>
      <c r="B793" t="s">
        <v>3298</v>
      </c>
      <c r="C793" t="s">
        <v>18715</v>
      </c>
      <c r="D793" s="1">
        <v>45228</v>
      </c>
      <c r="E793" s="1">
        <v>45230</v>
      </c>
      <c r="F793" s="1">
        <v>45244</v>
      </c>
      <c r="G793">
        <v>44.61</v>
      </c>
      <c r="H793" t="s">
        <v>18716</v>
      </c>
    </row>
    <row r="794" spans="1:8" x14ac:dyDescent="0.2">
      <c r="A794" t="s">
        <v>19519</v>
      </c>
      <c r="B794" t="s">
        <v>3302</v>
      </c>
      <c r="C794" t="s">
        <v>18402</v>
      </c>
      <c r="D794" s="1">
        <v>45582</v>
      </c>
      <c r="E794" s="1">
        <v>45592</v>
      </c>
      <c r="F794" s="1">
        <v>45591</v>
      </c>
      <c r="G794">
        <v>57.8</v>
      </c>
      <c r="H794" t="s">
        <v>18712</v>
      </c>
    </row>
    <row r="795" spans="1:8" x14ac:dyDescent="0.2">
      <c r="A795" t="s">
        <v>19520</v>
      </c>
      <c r="B795" t="s">
        <v>3304</v>
      </c>
      <c r="C795" t="s">
        <v>18711</v>
      </c>
      <c r="D795" s="1">
        <v>45286</v>
      </c>
      <c r="E795" s="1">
        <v>45289</v>
      </c>
      <c r="F795" s="1">
        <v>45294</v>
      </c>
      <c r="G795">
        <v>61.74</v>
      </c>
      <c r="H795" t="s">
        <v>18716</v>
      </c>
    </row>
    <row r="796" spans="1:8" x14ac:dyDescent="0.2">
      <c r="A796" t="s">
        <v>19521</v>
      </c>
      <c r="B796" t="s">
        <v>3308</v>
      </c>
      <c r="C796" t="s">
        <v>18402</v>
      </c>
      <c r="D796" s="1">
        <v>45290</v>
      </c>
      <c r="E796" s="1">
        <v>45292</v>
      </c>
      <c r="F796" s="1">
        <v>45295</v>
      </c>
      <c r="G796">
        <v>17.170000000000002</v>
      </c>
      <c r="H796" t="s">
        <v>18716</v>
      </c>
    </row>
    <row r="797" spans="1:8" x14ac:dyDescent="0.2">
      <c r="A797" t="s">
        <v>19522</v>
      </c>
      <c r="B797" t="s">
        <v>3311</v>
      </c>
      <c r="C797" t="s">
        <v>18718</v>
      </c>
      <c r="D797" s="1">
        <v>45162</v>
      </c>
      <c r="E797" s="1">
        <v>45167</v>
      </c>
      <c r="F797" s="1">
        <v>45168</v>
      </c>
      <c r="G797">
        <v>39.799999999999997</v>
      </c>
      <c r="H797" t="s">
        <v>18716</v>
      </c>
    </row>
    <row r="798" spans="1:8" x14ac:dyDescent="0.2">
      <c r="A798" t="s">
        <v>19523</v>
      </c>
      <c r="B798" t="s">
        <v>3316</v>
      </c>
      <c r="C798" t="s">
        <v>18718</v>
      </c>
      <c r="D798" s="1">
        <v>45321</v>
      </c>
      <c r="E798" s="1">
        <v>45323</v>
      </c>
      <c r="F798" s="1">
        <v>45324</v>
      </c>
      <c r="G798">
        <v>39.92</v>
      </c>
      <c r="H798" t="s">
        <v>18716</v>
      </c>
    </row>
    <row r="799" spans="1:8" x14ac:dyDescent="0.2">
      <c r="A799" t="s">
        <v>19524</v>
      </c>
      <c r="B799" t="s">
        <v>3319</v>
      </c>
      <c r="C799" t="s">
        <v>18725</v>
      </c>
      <c r="D799" s="1">
        <v>45268</v>
      </c>
      <c r="E799" s="1">
        <v>45271</v>
      </c>
      <c r="F799" s="1">
        <v>45276</v>
      </c>
      <c r="G799">
        <v>48.11</v>
      </c>
      <c r="H799" t="s">
        <v>18719</v>
      </c>
    </row>
    <row r="800" spans="1:8" x14ac:dyDescent="0.2">
      <c r="A800" t="s">
        <v>19525</v>
      </c>
      <c r="B800" t="s">
        <v>3322</v>
      </c>
      <c r="C800" t="s">
        <v>18721</v>
      </c>
      <c r="D800" s="1">
        <v>45219</v>
      </c>
      <c r="E800" s="1">
        <v>45226</v>
      </c>
      <c r="F800" s="1">
        <v>45232</v>
      </c>
      <c r="G800">
        <v>14.47</v>
      </c>
      <c r="H800" t="s">
        <v>18719</v>
      </c>
    </row>
    <row r="801" spans="1:8" x14ac:dyDescent="0.2">
      <c r="A801" t="s">
        <v>19526</v>
      </c>
      <c r="B801" t="s">
        <v>3322</v>
      </c>
      <c r="C801" t="s">
        <v>18730</v>
      </c>
      <c r="D801" s="1">
        <v>45217</v>
      </c>
      <c r="E801" s="1">
        <v>45219</v>
      </c>
      <c r="F801" s="1">
        <v>45222</v>
      </c>
      <c r="G801">
        <v>35.65</v>
      </c>
      <c r="H801" t="s">
        <v>18716</v>
      </c>
    </row>
    <row r="802" spans="1:8" x14ac:dyDescent="0.2">
      <c r="A802" t="s">
        <v>19527</v>
      </c>
      <c r="B802" t="s">
        <v>3324</v>
      </c>
      <c r="C802" t="s">
        <v>18721</v>
      </c>
      <c r="D802" s="1">
        <v>45118</v>
      </c>
      <c r="E802" s="1">
        <v>45121</v>
      </c>
      <c r="F802" s="1">
        <v>45122</v>
      </c>
      <c r="G802">
        <v>50.55</v>
      </c>
      <c r="H802" t="s">
        <v>18719</v>
      </c>
    </row>
    <row r="803" spans="1:8" x14ac:dyDescent="0.2">
      <c r="A803" t="s">
        <v>19528</v>
      </c>
      <c r="B803" t="s">
        <v>3324</v>
      </c>
      <c r="C803" t="s">
        <v>18745</v>
      </c>
      <c r="D803" s="1">
        <v>45119</v>
      </c>
      <c r="E803" s="1">
        <v>45129</v>
      </c>
      <c r="F803" s="1">
        <v>45134</v>
      </c>
      <c r="G803">
        <v>62.47</v>
      </c>
      <c r="H803" t="s">
        <v>18719</v>
      </c>
    </row>
    <row r="804" spans="1:8" x14ac:dyDescent="0.2">
      <c r="A804" t="s">
        <v>19529</v>
      </c>
      <c r="B804" t="s">
        <v>3328</v>
      </c>
      <c r="C804" t="s">
        <v>18718</v>
      </c>
      <c r="D804" s="1">
        <v>45107</v>
      </c>
      <c r="E804" s="1">
        <v>45109</v>
      </c>
      <c r="F804" s="1">
        <v>45110</v>
      </c>
      <c r="G804">
        <v>39.15</v>
      </c>
      <c r="H804" t="s">
        <v>18712</v>
      </c>
    </row>
    <row r="805" spans="1:8" x14ac:dyDescent="0.2">
      <c r="A805" t="s">
        <v>19530</v>
      </c>
      <c r="B805" t="s">
        <v>3330</v>
      </c>
      <c r="C805" t="s">
        <v>18725</v>
      </c>
      <c r="D805" s="1">
        <v>45316</v>
      </c>
      <c r="E805" s="1">
        <v>45323</v>
      </c>
      <c r="F805" s="1">
        <v>45325</v>
      </c>
      <c r="G805">
        <v>11.04</v>
      </c>
      <c r="H805" t="s">
        <v>18716</v>
      </c>
    </row>
    <row r="806" spans="1:8" x14ac:dyDescent="0.2">
      <c r="A806" t="s">
        <v>19531</v>
      </c>
      <c r="B806" t="s">
        <v>3332</v>
      </c>
      <c r="C806" t="s">
        <v>18728</v>
      </c>
      <c r="D806" s="1">
        <v>45287</v>
      </c>
      <c r="E806" s="1">
        <v>45294</v>
      </c>
      <c r="F806" s="1">
        <v>45294</v>
      </c>
      <c r="G806">
        <v>7.52</v>
      </c>
      <c r="H806" t="s">
        <v>18716</v>
      </c>
    </row>
    <row r="807" spans="1:8" x14ac:dyDescent="0.2">
      <c r="A807" t="s">
        <v>19532</v>
      </c>
      <c r="B807" t="s">
        <v>3332</v>
      </c>
      <c r="C807" t="s">
        <v>18728</v>
      </c>
      <c r="D807" s="1">
        <v>45287</v>
      </c>
      <c r="E807" s="1">
        <v>45290</v>
      </c>
      <c r="F807" s="1">
        <v>45290</v>
      </c>
      <c r="G807">
        <v>47.47</v>
      </c>
      <c r="H807" t="s">
        <v>18716</v>
      </c>
    </row>
    <row r="808" spans="1:8" x14ac:dyDescent="0.2">
      <c r="A808" t="s">
        <v>19533</v>
      </c>
      <c r="B808" t="s">
        <v>3334</v>
      </c>
      <c r="C808" t="s">
        <v>18715</v>
      </c>
      <c r="D808" s="1">
        <v>45035</v>
      </c>
      <c r="E808" s="1">
        <v>45038</v>
      </c>
      <c r="F808" s="1">
        <v>45037</v>
      </c>
      <c r="G808">
        <v>10.95</v>
      </c>
      <c r="H808" t="s">
        <v>18712</v>
      </c>
    </row>
    <row r="809" spans="1:8" x14ac:dyDescent="0.2">
      <c r="A809" t="s">
        <v>19534</v>
      </c>
      <c r="B809" t="s">
        <v>3336</v>
      </c>
      <c r="C809" t="s">
        <v>18730</v>
      </c>
      <c r="D809" s="1">
        <v>44947</v>
      </c>
      <c r="E809" s="1">
        <v>44954</v>
      </c>
      <c r="F809" s="1">
        <v>44955</v>
      </c>
      <c r="G809">
        <v>56.03</v>
      </c>
      <c r="H809" t="s">
        <v>18716</v>
      </c>
    </row>
    <row r="810" spans="1:8" x14ac:dyDescent="0.2">
      <c r="A810" t="s">
        <v>19535</v>
      </c>
      <c r="B810" t="s">
        <v>3338</v>
      </c>
      <c r="C810" t="s">
        <v>18745</v>
      </c>
      <c r="D810" s="1">
        <v>45094</v>
      </c>
      <c r="E810" s="1">
        <v>45101</v>
      </c>
      <c r="F810" s="1">
        <v>45101</v>
      </c>
      <c r="G810">
        <v>40.42</v>
      </c>
      <c r="H810" t="s">
        <v>18712</v>
      </c>
    </row>
    <row r="811" spans="1:8" x14ac:dyDescent="0.2">
      <c r="A811" t="s">
        <v>19536</v>
      </c>
      <c r="B811" t="s">
        <v>3341</v>
      </c>
      <c r="C811" t="s">
        <v>18725</v>
      </c>
      <c r="D811" s="1">
        <v>45242</v>
      </c>
      <c r="E811" s="1">
        <v>45244</v>
      </c>
      <c r="F811" s="1">
        <v>45256</v>
      </c>
      <c r="G811">
        <v>42.34</v>
      </c>
      <c r="H811" t="s">
        <v>18716</v>
      </c>
    </row>
    <row r="812" spans="1:8" x14ac:dyDescent="0.2">
      <c r="A812" t="s">
        <v>19537</v>
      </c>
      <c r="B812" t="s">
        <v>3344</v>
      </c>
      <c r="C812" t="s">
        <v>18718</v>
      </c>
      <c r="D812" s="1">
        <v>45177</v>
      </c>
      <c r="E812" s="1">
        <v>45187</v>
      </c>
      <c r="F812" s="1"/>
      <c r="G812">
        <v>16.54</v>
      </c>
      <c r="H812" t="s">
        <v>18766</v>
      </c>
    </row>
    <row r="813" spans="1:8" x14ac:dyDescent="0.2">
      <c r="A813" t="s">
        <v>19538</v>
      </c>
      <c r="B813" t="s">
        <v>3346</v>
      </c>
      <c r="C813" t="s">
        <v>18718</v>
      </c>
      <c r="D813" s="1">
        <v>44940</v>
      </c>
      <c r="E813" s="1">
        <v>44950</v>
      </c>
      <c r="F813" s="1"/>
      <c r="G813">
        <v>22.75</v>
      </c>
      <c r="H813" t="s">
        <v>18766</v>
      </c>
    </row>
    <row r="814" spans="1:8" x14ac:dyDescent="0.2">
      <c r="A814" t="s">
        <v>19539</v>
      </c>
      <c r="B814" t="s">
        <v>3348</v>
      </c>
      <c r="C814" t="s">
        <v>18715</v>
      </c>
      <c r="D814" s="1">
        <v>45114</v>
      </c>
      <c r="E814" s="1">
        <v>45119</v>
      </c>
      <c r="F814" s="1">
        <v>45132</v>
      </c>
      <c r="G814">
        <v>41.24</v>
      </c>
      <c r="H814" t="s">
        <v>18712</v>
      </c>
    </row>
    <row r="815" spans="1:8" x14ac:dyDescent="0.2">
      <c r="A815" t="s">
        <v>19540</v>
      </c>
      <c r="B815" t="s">
        <v>3350</v>
      </c>
      <c r="C815" t="s">
        <v>18730</v>
      </c>
      <c r="D815" s="1">
        <v>45591</v>
      </c>
      <c r="E815" s="1">
        <v>45601</v>
      </c>
      <c r="F815" s="1">
        <v>45606</v>
      </c>
      <c r="G815">
        <v>62.45</v>
      </c>
      <c r="H815" t="s">
        <v>18719</v>
      </c>
    </row>
    <row r="816" spans="1:8" x14ac:dyDescent="0.2">
      <c r="A816" t="s">
        <v>19541</v>
      </c>
      <c r="B816" t="s">
        <v>3353</v>
      </c>
      <c r="C816" t="s">
        <v>18711</v>
      </c>
      <c r="D816" s="1">
        <v>45333</v>
      </c>
      <c r="E816" s="1">
        <v>45335</v>
      </c>
      <c r="F816" s="1">
        <v>45345</v>
      </c>
      <c r="G816">
        <v>32.869999999999997</v>
      </c>
      <c r="H816" t="s">
        <v>18712</v>
      </c>
    </row>
    <row r="817" spans="1:8" x14ac:dyDescent="0.2">
      <c r="A817" t="s">
        <v>19542</v>
      </c>
      <c r="B817" t="s">
        <v>3356</v>
      </c>
      <c r="C817" t="s">
        <v>18711</v>
      </c>
      <c r="D817" s="1">
        <v>45246</v>
      </c>
      <c r="E817" s="1">
        <v>45249</v>
      </c>
      <c r="F817" s="1">
        <v>45260</v>
      </c>
      <c r="G817">
        <v>59.54</v>
      </c>
      <c r="H817" t="s">
        <v>18716</v>
      </c>
    </row>
    <row r="818" spans="1:8" x14ac:dyDescent="0.2">
      <c r="A818" t="s">
        <v>19543</v>
      </c>
      <c r="B818" t="s">
        <v>3358</v>
      </c>
      <c r="C818" t="s">
        <v>18725</v>
      </c>
      <c r="D818" s="1">
        <v>45013</v>
      </c>
      <c r="E818" s="1">
        <v>45016</v>
      </c>
      <c r="F818" s="1">
        <v>45016</v>
      </c>
      <c r="G818">
        <v>24.12</v>
      </c>
      <c r="H818" t="s">
        <v>18712</v>
      </c>
    </row>
    <row r="819" spans="1:8" x14ac:dyDescent="0.2">
      <c r="A819" t="s">
        <v>19544</v>
      </c>
      <c r="B819" t="s">
        <v>3358</v>
      </c>
      <c r="C819" t="s">
        <v>18728</v>
      </c>
      <c r="D819" s="1">
        <v>45015</v>
      </c>
      <c r="E819" s="1">
        <v>45022</v>
      </c>
      <c r="F819" s="1">
        <v>45025</v>
      </c>
      <c r="G819">
        <v>23.51</v>
      </c>
      <c r="H819" t="s">
        <v>18719</v>
      </c>
    </row>
    <row r="820" spans="1:8" x14ac:dyDescent="0.2">
      <c r="A820" t="s">
        <v>19545</v>
      </c>
      <c r="B820" t="s">
        <v>3361</v>
      </c>
      <c r="C820" t="s">
        <v>18745</v>
      </c>
      <c r="D820" s="1">
        <v>45600</v>
      </c>
      <c r="E820" s="1">
        <v>45603</v>
      </c>
      <c r="F820" s="1">
        <v>45612</v>
      </c>
      <c r="G820">
        <v>6.47</v>
      </c>
      <c r="H820" t="s">
        <v>18712</v>
      </c>
    </row>
    <row r="821" spans="1:8" x14ac:dyDescent="0.2">
      <c r="A821" t="s">
        <v>19546</v>
      </c>
      <c r="B821" t="s">
        <v>3366</v>
      </c>
      <c r="C821" t="s">
        <v>18745</v>
      </c>
      <c r="D821" s="1">
        <v>45457</v>
      </c>
      <c r="E821" s="1">
        <v>45459</v>
      </c>
      <c r="F821" s="1"/>
      <c r="G821">
        <v>38.43</v>
      </c>
      <c r="H821" t="s">
        <v>18766</v>
      </c>
    </row>
    <row r="822" spans="1:8" x14ac:dyDescent="0.2">
      <c r="A822" t="s">
        <v>19547</v>
      </c>
      <c r="B822" t="s">
        <v>3369</v>
      </c>
      <c r="C822" t="s">
        <v>18715</v>
      </c>
      <c r="D822" s="1">
        <v>44996</v>
      </c>
      <c r="E822" s="1">
        <v>44999</v>
      </c>
      <c r="F822" s="1">
        <v>44999</v>
      </c>
      <c r="G822">
        <v>6.14</v>
      </c>
      <c r="H822" t="s">
        <v>18712</v>
      </c>
    </row>
    <row r="823" spans="1:8" x14ac:dyDescent="0.2">
      <c r="A823" t="s">
        <v>19548</v>
      </c>
      <c r="B823" t="s">
        <v>3374</v>
      </c>
      <c r="C823" t="s">
        <v>18718</v>
      </c>
      <c r="D823" s="1">
        <v>45619</v>
      </c>
      <c r="E823" s="1">
        <v>45622</v>
      </c>
      <c r="F823" s="1">
        <v>45631</v>
      </c>
      <c r="G823">
        <v>7.65</v>
      </c>
      <c r="H823" t="s">
        <v>18712</v>
      </c>
    </row>
    <row r="824" spans="1:8" x14ac:dyDescent="0.2">
      <c r="A824" t="s">
        <v>19549</v>
      </c>
      <c r="B824" t="s">
        <v>3378</v>
      </c>
      <c r="C824" t="s">
        <v>18728</v>
      </c>
      <c r="D824" s="1">
        <v>45280</v>
      </c>
      <c r="E824" s="1">
        <v>45283</v>
      </c>
      <c r="F824" s="1">
        <v>45289</v>
      </c>
      <c r="G824">
        <v>59.26</v>
      </c>
      <c r="H824" t="s">
        <v>18716</v>
      </c>
    </row>
    <row r="825" spans="1:8" x14ac:dyDescent="0.2">
      <c r="A825" t="s">
        <v>19550</v>
      </c>
      <c r="B825" t="s">
        <v>3382</v>
      </c>
      <c r="C825" t="s">
        <v>18730</v>
      </c>
      <c r="D825" s="1">
        <v>45072</v>
      </c>
      <c r="E825" s="1">
        <v>45077</v>
      </c>
      <c r="F825" s="1">
        <v>45087</v>
      </c>
      <c r="G825">
        <v>35.270000000000003</v>
      </c>
      <c r="H825" t="s">
        <v>18712</v>
      </c>
    </row>
    <row r="826" spans="1:8" x14ac:dyDescent="0.2">
      <c r="A826" t="s">
        <v>19551</v>
      </c>
      <c r="B826" t="s">
        <v>3384</v>
      </c>
      <c r="C826" t="s">
        <v>18728</v>
      </c>
      <c r="D826" s="1">
        <v>45139</v>
      </c>
      <c r="E826" s="1">
        <v>45142</v>
      </c>
      <c r="F826" s="1">
        <v>45154</v>
      </c>
      <c r="G826">
        <v>19.670000000000002</v>
      </c>
      <c r="H826" t="s">
        <v>18716</v>
      </c>
    </row>
    <row r="827" spans="1:8" x14ac:dyDescent="0.2">
      <c r="A827" t="s">
        <v>19552</v>
      </c>
      <c r="B827" t="s">
        <v>3387</v>
      </c>
      <c r="C827" t="s">
        <v>18745</v>
      </c>
      <c r="D827" s="1">
        <v>45093</v>
      </c>
      <c r="E827" s="1">
        <v>45103</v>
      </c>
      <c r="F827" s="1">
        <v>45103</v>
      </c>
      <c r="G827">
        <v>62.26</v>
      </c>
      <c r="H827" t="s">
        <v>18719</v>
      </c>
    </row>
    <row r="828" spans="1:8" x14ac:dyDescent="0.2">
      <c r="A828" t="s">
        <v>19553</v>
      </c>
      <c r="B828" t="s">
        <v>3391</v>
      </c>
      <c r="C828" t="s">
        <v>18718</v>
      </c>
      <c r="D828" s="1">
        <v>45303</v>
      </c>
      <c r="E828" s="1">
        <v>45313</v>
      </c>
      <c r="F828" s="1">
        <v>45315</v>
      </c>
      <c r="G828">
        <v>30.99</v>
      </c>
      <c r="H828" t="s">
        <v>18712</v>
      </c>
    </row>
    <row r="829" spans="1:8" x14ac:dyDescent="0.2">
      <c r="A829" t="s">
        <v>19554</v>
      </c>
      <c r="B829" t="s">
        <v>3391</v>
      </c>
      <c r="C829" t="s">
        <v>18715</v>
      </c>
      <c r="D829" s="1">
        <v>45304</v>
      </c>
      <c r="E829" s="1">
        <v>45309</v>
      </c>
      <c r="F829" s="1">
        <v>45321</v>
      </c>
      <c r="G829">
        <v>61.02</v>
      </c>
      <c r="H829" t="s">
        <v>18712</v>
      </c>
    </row>
    <row r="830" spans="1:8" x14ac:dyDescent="0.2">
      <c r="A830" t="s">
        <v>19555</v>
      </c>
      <c r="B830" t="s">
        <v>3395</v>
      </c>
      <c r="C830" t="s">
        <v>18715</v>
      </c>
      <c r="D830" s="1">
        <v>45205</v>
      </c>
      <c r="E830" s="1">
        <v>45208</v>
      </c>
      <c r="F830" s="1"/>
      <c r="G830">
        <v>33.200000000000003</v>
      </c>
      <c r="H830" t="s">
        <v>18747</v>
      </c>
    </row>
    <row r="831" spans="1:8" x14ac:dyDescent="0.2">
      <c r="A831" t="s">
        <v>19556</v>
      </c>
      <c r="B831" t="s">
        <v>3400</v>
      </c>
      <c r="C831" t="s">
        <v>18728</v>
      </c>
      <c r="D831" s="1">
        <v>44997</v>
      </c>
      <c r="E831" s="1">
        <v>45007</v>
      </c>
      <c r="F831" s="1">
        <v>45010</v>
      </c>
      <c r="G831">
        <v>24.02</v>
      </c>
      <c r="H831" t="s">
        <v>18712</v>
      </c>
    </row>
    <row r="832" spans="1:8" x14ac:dyDescent="0.2">
      <c r="A832" t="s">
        <v>19557</v>
      </c>
      <c r="B832" t="s">
        <v>3404</v>
      </c>
      <c r="C832" t="s">
        <v>18402</v>
      </c>
      <c r="D832" s="1">
        <v>45600</v>
      </c>
      <c r="E832" s="1">
        <v>45607</v>
      </c>
      <c r="F832" s="1">
        <v>45612</v>
      </c>
      <c r="G832">
        <v>24.94</v>
      </c>
      <c r="H832" t="s">
        <v>18719</v>
      </c>
    </row>
    <row r="833" spans="1:8" x14ac:dyDescent="0.2">
      <c r="A833" t="s">
        <v>19558</v>
      </c>
      <c r="B833" t="s">
        <v>3406</v>
      </c>
      <c r="C833" t="s">
        <v>18402</v>
      </c>
      <c r="D833" s="1">
        <v>45266</v>
      </c>
      <c r="E833" s="1">
        <v>45271</v>
      </c>
      <c r="F833" s="1">
        <v>45270</v>
      </c>
      <c r="G833">
        <v>23.4</v>
      </c>
      <c r="H833" t="s">
        <v>18712</v>
      </c>
    </row>
    <row r="834" spans="1:8" x14ac:dyDescent="0.2">
      <c r="A834" t="s">
        <v>19559</v>
      </c>
      <c r="B834" t="s">
        <v>3409</v>
      </c>
      <c r="C834" t="s">
        <v>18728</v>
      </c>
      <c r="D834" s="1">
        <v>44932</v>
      </c>
      <c r="E834" s="1">
        <v>44939</v>
      </c>
      <c r="F834" s="1">
        <v>44941</v>
      </c>
      <c r="G834">
        <v>6.41</v>
      </c>
      <c r="H834" t="s">
        <v>18716</v>
      </c>
    </row>
    <row r="835" spans="1:8" x14ac:dyDescent="0.2">
      <c r="A835" t="s">
        <v>19560</v>
      </c>
      <c r="B835" t="s">
        <v>3414</v>
      </c>
      <c r="C835" t="s">
        <v>18728</v>
      </c>
      <c r="D835" s="1">
        <v>45092</v>
      </c>
      <c r="E835" s="1">
        <v>45097</v>
      </c>
      <c r="F835" s="1">
        <v>45097</v>
      </c>
      <c r="G835">
        <v>43.13</v>
      </c>
      <c r="H835" t="s">
        <v>18712</v>
      </c>
    </row>
    <row r="836" spans="1:8" x14ac:dyDescent="0.2">
      <c r="A836" t="s">
        <v>19561</v>
      </c>
      <c r="B836" t="s">
        <v>3416</v>
      </c>
      <c r="C836" t="s">
        <v>18711</v>
      </c>
      <c r="D836" s="1">
        <v>45024</v>
      </c>
      <c r="E836" s="1">
        <v>45034</v>
      </c>
      <c r="F836" s="1">
        <v>45034</v>
      </c>
      <c r="G836">
        <v>33.950000000000003</v>
      </c>
      <c r="H836" t="s">
        <v>18719</v>
      </c>
    </row>
    <row r="837" spans="1:8" x14ac:dyDescent="0.2">
      <c r="A837" t="s">
        <v>19562</v>
      </c>
      <c r="B837" t="s">
        <v>3418</v>
      </c>
      <c r="C837" t="s">
        <v>18402</v>
      </c>
      <c r="D837" s="1">
        <v>45400</v>
      </c>
      <c r="E837" s="1">
        <v>45405</v>
      </c>
      <c r="F837" s="1">
        <v>45417</v>
      </c>
      <c r="G837">
        <v>14.3</v>
      </c>
      <c r="H837" t="s">
        <v>18712</v>
      </c>
    </row>
    <row r="838" spans="1:8" x14ac:dyDescent="0.2">
      <c r="A838" t="s">
        <v>19563</v>
      </c>
      <c r="B838" t="s">
        <v>3421</v>
      </c>
      <c r="C838" t="s">
        <v>18728</v>
      </c>
      <c r="D838" s="1">
        <v>45005</v>
      </c>
      <c r="E838" s="1">
        <v>45015</v>
      </c>
      <c r="F838" s="1">
        <v>45015</v>
      </c>
      <c r="G838">
        <v>21.05</v>
      </c>
      <c r="H838" t="s">
        <v>18719</v>
      </c>
    </row>
    <row r="839" spans="1:8" x14ac:dyDescent="0.2">
      <c r="A839" t="s">
        <v>19564</v>
      </c>
      <c r="B839" t="s">
        <v>3424</v>
      </c>
      <c r="C839" t="s">
        <v>18725</v>
      </c>
      <c r="D839" s="1">
        <v>45552</v>
      </c>
      <c r="E839" s="1">
        <v>45557</v>
      </c>
      <c r="F839" s="1">
        <v>45557</v>
      </c>
      <c r="G839">
        <v>36.049999999999997</v>
      </c>
      <c r="H839" t="s">
        <v>18716</v>
      </c>
    </row>
    <row r="840" spans="1:8" x14ac:dyDescent="0.2">
      <c r="A840" t="s">
        <v>19565</v>
      </c>
      <c r="B840" t="s">
        <v>3427</v>
      </c>
      <c r="C840" t="s">
        <v>18711</v>
      </c>
      <c r="D840" s="1">
        <v>44972</v>
      </c>
      <c r="E840" s="1">
        <v>44974</v>
      </c>
      <c r="F840" s="1"/>
      <c r="G840">
        <v>45.92</v>
      </c>
      <c r="H840" t="s">
        <v>18766</v>
      </c>
    </row>
    <row r="841" spans="1:8" x14ac:dyDescent="0.2">
      <c r="A841" t="s">
        <v>19566</v>
      </c>
      <c r="B841" t="s">
        <v>3430</v>
      </c>
      <c r="C841" t="s">
        <v>18718</v>
      </c>
      <c r="D841" s="1">
        <v>45073</v>
      </c>
      <c r="E841" s="1">
        <v>45080</v>
      </c>
      <c r="F841" s="1">
        <v>45080</v>
      </c>
      <c r="G841">
        <v>49.32</v>
      </c>
      <c r="H841" t="s">
        <v>18716</v>
      </c>
    </row>
    <row r="842" spans="1:8" x14ac:dyDescent="0.2">
      <c r="A842" t="s">
        <v>19567</v>
      </c>
      <c r="B842" t="s">
        <v>3433</v>
      </c>
      <c r="C842" t="s">
        <v>18711</v>
      </c>
      <c r="D842" s="1">
        <v>45560</v>
      </c>
      <c r="E842" s="1">
        <v>45565</v>
      </c>
      <c r="F842" s="1">
        <v>45564</v>
      </c>
      <c r="G842">
        <v>40.81</v>
      </c>
      <c r="H842" t="s">
        <v>18719</v>
      </c>
    </row>
    <row r="843" spans="1:8" x14ac:dyDescent="0.2">
      <c r="A843" t="s">
        <v>19568</v>
      </c>
      <c r="B843" t="s">
        <v>3433</v>
      </c>
      <c r="C843" t="s">
        <v>18728</v>
      </c>
      <c r="D843" s="1">
        <v>45560</v>
      </c>
      <c r="E843" s="1">
        <v>45567</v>
      </c>
      <c r="F843" s="1">
        <v>45578</v>
      </c>
      <c r="G843">
        <v>23.69</v>
      </c>
      <c r="H843" t="s">
        <v>18712</v>
      </c>
    </row>
    <row r="844" spans="1:8" x14ac:dyDescent="0.2">
      <c r="A844" t="s">
        <v>19569</v>
      </c>
      <c r="B844" t="s">
        <v>3435</v>
      </c>
      <c r="C844" t="s">
        <v>18721</v>
      </c>
      <c r="D844" s="1">
        <v>45363</v>
      </c>
      <c r="E844" s="1">
        <v>45365</v>
      </c>
      <c r="F844" s="1">
        <v>45376</v>
      </c>
      <c r="G844">
        <v>45.49</v>
      </c>
      <c r="H844" t="s">
        <v>18712</v>
      </c>
    </row>
    <row r="845" spans="1:8" x14ac:dyDescent="0.2">
      <c r="A845" t="s">
        <v>19570</v>
      </c>
      <c r="B845" t="s">
        <v>3438</v>
      </c>
      <c r="C845" t="s">
        <v>18745</v>
      </c>
      <c r="D845" s="1">
        <v>45002</v>
      </c>
      <c r="E845" s="1">
        <v>45005</v>
      </c>
      <c r="F845" s="1">
        <v>45010</v>
      </c>
      <c r="G845">
        <v>60.17</v>
      </c>
      <c r="H845" t="s">
        <v>18716</v>
      </c>
    </row>
    <row r="846" spans="1:8" x14ac:dyDescent="0.2">
      <c r="A846" t="s">
        <v>19571</v>
      </c>
      <c r="B846" t="s">
        <v>3443</v>
      </c>
      <c r="C846" t="s">
        <v>18721</v>
      </c>
      <c r="D846" s="1">
        <v>45592</v>
      </c>
      <c r="E846" s="1">
        <v>45602</v>
      </c>
      <c r="F846" s="1">
        <v>45607</v>
      </c>
      <c r="G846">
        <v>55.45</v>
      </c>
      <c r="H846" t="s">
        <v>18712</v>
      </c>
    </row>
    <row r="847" spans="1:8" x14ac:dyDescent="0.2">
      <c r="A847" t="s">
        <v>19572</v>
      </c>
      <c r="B847" t="s">
        <v>3446</v>
      </c>
      <c r="C847" t="s">
        <v>18715</v>
      </c>
      <c r="D847" s="1">
        <v>45179</v>
      </c>
      <c r="E847" s="1">
        <v>45189</v>
      </c>
      <c r="F847" s="1">
        <v>45188</v>
      </c>
      <c r="G847">
        <v>54.54</v>
      </c>
      <c r="H847" t="s">
        <v>18716</v>
      </c>
    </row>
    <row r="848" spans="1:8" x14ac:dyDescent="0.2">
      <c r="A848" t="s">
        <v>19573</v>
      </c>
      <c r="B848" t="s">
        <v>3449</v>
      </c>
      <c r="C848" t="s">
        <v>18730</v>
      </c>
      <c r="D848" s="1">
        <v>45118</v>
      </c>
      <c r="E848" s="1">
        <v>45121</v>
      </c>
      <c r="F848" s="1">
        <v>45124</v>
      </c>
      <c r="G848">
        <v>23.07</v>
      </c>
      <c r="H848" t="s">
        <v>18712</v>
      </c>
    </row>
    <row r="849" spans="1:8" x14ac:dyDescent="0.2">
      <c r="A849" t="s">
        <v>19574</v>
      </c>
      <c r="B849" t="s">
        <v>3452</v>
      </c>
      <c r="C849" t="s">
        <v>18725</v>
      </c>
      <c r="D849" s="1">
        <v>45094</v>
      </c>
      <c r="E849" s="1">
        <v>45099</v>
      </c>
      <c r="F849" s="1">
        <v>45098</v>
      </c>
      <c r="G849">
        <v>49.39</v>
      </c>
      <c r="H849" t="s">
        <v>18719</v>
      </c>
    </row>
    <row r="850" spans="1:8" x14ac:dyDescent="0.2">
      <c r="A850" t="s">
        <v>19575</v>
      </c>
      <c r="B850" t="s">
        <v>3455</v>
      </c>
      <c r="C850" t="s">
        <v>18721</v>
      </c>
      <c r="D850" s="1">
        <v>45435</v>
      </c>
      <c r="E850" s="1">
        <v>45442</v>
      </c>
      <c r="F850" s="1">
        <v>45447</v>
      </c>
      <c r="G850">
        <v>32.159999999999997</v>
      </c>
      <c r="H850" t="s">
        <v>18716</v>
      </c>
    </row>
    <row r="851" spans="1:8" x14ac:dyDescent="0.2">
      <c r="A851" t="s">
        <v>19576</v>
      </c>
      <c r="B851" t="s">
        <v>3457</v>
      </c>
      <c r="C851" t="s">
        <v>18730</v>
      </c>
      <c r="D851" s="1">
        <v>45379</v>
      </c>
      <c r="E851" s="1">
        <v>45384</v>
      </c>
      <c r="F851" s="1">
        <v>45384</v>
      </c>
      <c r="G851">
        <v>22.22</v>
      </c>
      <c r="H851" t="s">
        <v>18712</v>
      </c>
    </row>
    <row r="852" spans="1:8" x14ac:dyDescent="0.2">
      <c r="A852" t="s">
        <v>19577</v>
      </c>
      <c r="B852" t="s">
        <v>3459</v>
      </c>
      <c r="C852" t="s">
        <v>18730</v>
      </c>
      <c r="D852" s="1">
        <v>45482</v>
      </c>
      <c r="E852" s="1">
        <v>45489</v>
      </c>
      <c r="F852" s="1">
        <v>45489</v>
      </c>
      <c r="G852">
        <v>15.93</v>
      </c>
      <c r="H852" t="s">
        <v>18716</v>
      </c>
    </row>
    <row r="853" spans="1:8" x14ac:dyDescent="0.2">
      <c r="A853" t="s">
        <v>19578</v>
      </c>
      <c r="B853" t="s">
        <v>3461</v>
      </c>
      <c r="C853" t="s">
        <v>18730</v>
      </c>
      <c r="D853" s="1">
        <v>45014</v>
      </c>
      <c r="E853" s="1">
        <v>45024</v>
      </c>
      <c r="F853" s="1">
        <v>45029</v>
      </c>
      <c r="G853">
        <v>12.85</v>
      </c>
      <c r="H853" t="s">
        <v>18712</v>
      </c>
    </row>
    <row r="854" spans="1:8" x14ac:dyDescent="0.2">
      <c r="A854" t="s">
        <v>19579</v>
      </c>
      <c r="B854" t="s">
        <v>3463</v>
      </c>
      <c r="C854" t="s">
        <v>18711</v>
      </c>
      <c r="D854" s="1">
        <v>45100</v>
      </c>
      <c r="E854" s="1">
        <v>45107</v>
      </c>
      <c r="F854" s="1">
        <v>45111</v>
      </c>
      <c r="G854">
        <v>46.88</v>
      </c>
      <c r="H854" t="s">
        <v>18716</v>
      </c>
    </row>
    <row r="855" spans="1:8" x14ac:dyDescent="0.2">
      <c r="A855" t="s">
        <v>19580</v>
      </c>
      <c r="B855" t="s">
        <v>3465</v>
      </c>
      <c r="C855" t="s">
        <v>18745</v>
      </c>
      <c r="D855" s="1">
        <v>45605</v>
      </c>
      <c r="E855" s="1">
        <v>45610</v>
      </c>
      <c r="F855" s="1">
        <v>45609</v>
      </c>
      <c r="G855">
        <v>49.92</v>
      </c>
      <c r="H855" t="s">
        <v>18712</v>
      </c>
    </row>
    <row r="856" spans="1:8" x14ac:dyDescent="0.2">
      <c r="A856" t="s">
        <v>19581</v>
      </c>
      <c r="B856" t="s">
        <v>3468</v>
      </c>
      <c r="C856" t="s">
        <v>18715</v>
      </c>
      <c r="D856" s="1">
        <v>44951</v>
      </c>
      <c r="E856" s="1">
        <v>44956</v>
      </c>
      <c r="F856" s="1">
        <v>44955</v>
      </c>
      <c r="G856">
        <v>57.85</v>
      </c>
      <c r="H856" t="s">
        <v>18716</v>
      </c>
    </row>
    <row r="857" spans="1:8" x14ac:dyDescent="0.2">
      <c r="A857" t="s">
        <v>19582</v>
      </c>
      <c r="B857" t="s">
        <v>3470</v>
      </c>
      <c r="C857" t="s">
        <v>18725</v>
      </c>
      <c r="D857" s="1">
        <v>45176</v>
      </c>
      <c r="E857" s="1">
        <v>45183</v>
      </c>
      <c r="F857" s="1">
        <v>45188</v>
      </c>
      <c r="G857">
        <v>39.479999999999997</v>
      </c>
      <c r="H857" t="s">
        <v>18712</v>
      </c>
    </row>
    <row r="858" spans="1:8" x14ac:dyDescent="0.2">
      <c r="A858" t="s">
        <v>19583</v>
      </c>
      <c r="B858" t="s">
        <v>3470</v>
      </c>
      <c r="C858" t="s">
        <v>18728</v>
      </c>
      <c r="D858" s="1">
        <v>45175</v>
      </c>
      <c r="E858" s="1">
        <v>45180</v>
      </c>
      <c r="F858" s="1">
        <v>45189</v>
      </c>
      <c r="G858">
        <v>40.46</v>
      </c>
      <c r="H858" t="s">
        <v>18719</v>
      </c>
    </row>
    <row r="859" spans="1:8" x14ac:dyDescent="0.2">
      <c r="A859" t="s">
        <v>19584</v>
      </c>
      <c r="B859" t="s">
        <v>3472</v>
      </c>
      <c r="C859" t="s">
        <v>18745</v>
      </c>
      <c r="D859" s="1">
        <v>45168</v>
      </c>
      <c r="E859" s="1">
        <v>45170</v>
      </c>
      <c r="F859" s="1">
        <v>45170</v>
      </c>
      <c r="G859">
        <v>55</v>
      </c>
      <c r="H859" t="s">
        <v>18719</v>
      </c>
    </row>
    <row r="860" spans="1:8" x14ac:dyDescent="0.2">
      <c r="A860" t="s">
        <v>19585</v>
      </c>
      <c r="B860" t="s">
        <v>3474</v>
      </c>
      <c r="C860" t="s">
        <v>18718</v>
      </c>
      <c r="D860" s="1">
        <v>45590</v>
      </c>
      <c r="E860" s="1">
        <v>45600</v>
      </c>
      <c r="F860" s="1">
        <v>45602</v>
      </c>
      <c r="H860" t="s">
        <v>18719</v>
      </c>
    </row>
    <row r="861" spans="1:8" x14ac:dyDescent="0.2">
      <c r="A861" t="s">
        <v>19586</v>
      </c>
      <c r="B861" t="s">
        <v>3477</v>
      </c>
      <c r="C861" t="s">
        <v>18725</v>
      </c>
      <c r="D861" s="1">
        <v>45152</v>
      </c>
      <c r="E861" s="1">
        <v>45162</v>
      </c>
      <c r="F861" s="1">
        <v>45162</v>
      </c>
      <c r="G861">
        <v>10.6</v>
      </c>
      <c r="H861" t="s">
        <v>18719</v>
      </c>
    </row>
    <row r="862" spans="1:8" x14ac:dyDescent="0.2">
      <c r="A862" t="s">
        <v>19587</v>
      </c>
      <c r="B862" t="s">
        <v>3481</v>
      </c>
      <c r="C862" t="s">
        <v>18402</v>
      </c>
      <c r="D862" s="1">
        <v>44937</v>
      </c>
      <c r="E862" s="1">
        <v>44940</v>
      </c>
      <c r="F862" s="1">
        <v>44942</v>
      </c>
      <c r="G862">
        <v>21.67</v>
      </c>
      <c r="H862" t="s">
        <v>18712</v>
      </c>
    </row>
    <row r="863" spans="1:8" x14ac:dyDescent="0.2">
      <c r="A863" t="s">
        <v>19588</v>
      </c>
      <c r="B863" t="s">
        <v>3483</v>
      </c>
      <c r="C863" t="s">
        <v>18728</v>
      </c>
      <c r="D863" s="1">
        <v>45186</v>
      </c>
      <c r="E863" s="1">
        <v>45196</v>
      </c>
      <c r="F863" s="1">
        <v>45195</v>
      </c>
      <c r="G863">
        <v>18.059999999999999</v>
      </c>
      <c r="H863" t="s">
        <v>18712</v>
      </c>
    </row>
    <row r="864" spans="1:8" x14ac:dyDescent="0.2">
      <c r="A864" t="s">
        <v>19589</v>
      </c>
      <c r="B864" t="s">
        <v>3483</v>
      </c>
      <c r="C864" t="s">
        <v>18730</v>
      </c>
      <c r="D864" s="1">
        <v>45186</v>
      </c>
      <c r="E864" s="1">
        <v>45196</v>
      </c>
      <c r="F864" s="1">
        <v>45196</v>
      </c>
      <c r="G864">
        <v>28.02</v>
      </c>
      <c r="H864" t="s">
        <v>18719</v>
      </c>
    </row>
    <row r="865" spans="1:8" x14ac:dyDescent="0.2">
      <c r="A865" t="s">
        <v>19590</v>
      </c>
      <c r="B865" t="s">
        <v>3486</v>
      </c>
      <c r="C865" t="s">
        <v>18725</v>
      </c>
      <c r="D865" s="1">
        <v>45327</v>
      </c>
      <c r="E865" s="1">
        <v>45337</v>
      </c>
      <c r="F865" s="1">
        <v>45336</v>
      </c>
      <c r="H865" t="s">
        <v>18716</v>
      </c>
    </row>
    <row r="866" spans="1:8" x14ac:dyDescent="0.2">
      <c r="A866" t="s">
        <v>19591</v>
      </c>
      <c r="B866" t="s">
        <v>3489</v>
      </c>
      <c r="C866" t="s">
        <v>18715</v>
      </c>
      <c r="D866" s="1">
        <v>45018</v>
      </c>
      <c r="E866" s="1">
        <v>45025</v>
      </c>
      <c r="F866" s="1">
        <v>45030</v>
      </c>
      <c r="G866">
        <v>6.66</v>
      </c>
      <c r="H866" t="s">
        <v>18719</v>
      </c>
    </row>
    <row r="867" spans="1:8" x14ac:dyDescent="0.2">
      <c r="A867" t="s">
        <v>19592</v>
      </c>
      <c r="B867" t="s">
        <v>3491</v>
      </c>
      <c r="C867" t="s">
        <v>18711</v>
      </c>
      <c r="D867" s="1">
        <v>45064</v>
      </c>
      <c r="E867" s="1">
        <v>45067</v>
      </c>
      <c r="F867" s="1">
        <v>45071</v>
      </c>
      <c r="G867">
        <v>59.55</v>
      </c>
      <c r="H867" t="s">
        <v>18719</v>
      </c>
    </row>
    <row r="868" spans="1:8" x14ac:dyDescent="0.2">
      <c r="A868" t="s">
        <v>19593</v>
      </c>
      <c r="B868" t="s">
        <v>3495</v>
      </c>
      <c r="C868" t="s">
        <v>18721</v>
      </c>
      <c r="D868" s="1">
        <v>45063</v>
      </c>
      <c r="E868" s="1">
        <v>45068</v>
      </c>
      <c r="F868" s="1"/>
      <c r="G868">
        <v>30.14</v>
      </c>
      <c r="H868" t="s">
        <v>18752</v>
      </c>
    </row>
    <row r="869" spans="1:8" x14ac:dyDescent="0.2">
      <c r="A869" t="s">
        <v>19594</v>
      </c>
      <c r="B869" t="s">
        <v>3499</v>
      </c>
      <c r="C869" t="s">
        <v>18711</v>
      </c>
      <c r="D869" s="1">
        <v>45313</v>
      </c>
      <c r="E869" s="1">
        <v>45318</v>
      </c>
      <c r="F869" s="1">
        <v>45323</v>
      </c>
      <c r="G869">
        <v>5.45</v>
      </c>
      <c r="H869" t="s">
        <v>18719</v>
      </c>
    </row>
    <row r="870" spans="1:8" x14ac:dyDescent="0.2">
      <c r="A870" t="s">
        <v>19595</v>
      </c>
      <c r="B870" t="s">
        <v>3502</v>
      </c>
      <c r="C870" t="s">
        <v>18711</v>
      </c>
      <c r="D870" s="1">
        <v>45120</v>
      </c>
      <c r="E870" s="1">
        <v>45122</v>
      </c>
      <c r="F870" s="1">
        <v>45125</v>
      </c>
      <c r="G870">
        <v>63.48</v>
      </c>
      <c r="H870" t="s">
        <v>18716</v>
      </c>
    </row>
    <row r="871" spans="1:8" x14ac:dyDescent="0.2">
      <c r="A871" t="s">
        <v>19596</v>
      </c>
      <c r="B871" t="s">
        <v>3505</v>
      </c>
      <c r="C871" t="s">
        <v>18730</v>
      </c>
      <c r="D871" s="1">
        <v>45227</v>
      </c>
      <c r="E871" s="1">
        <v>45237</v>
      </c>
      <c r="F871" s="1">
        <v>45237</v>
      </c>
      <c r="G871">
        <v>49.03</v>
      </c>
      <c r="H871" t="s">
        <v>18716</v>
      </c>
    </row>
    <row r="872" spans="1:8" x14ac:dyDescent="0.2">
      <c r="A872" t="s">
        <v>19597</v>
      </c>
      <c r="B872" t="s">
        <v>3507</v>
      </c>
      <c r="C872" t="s">
        <v>18715</v>
      </c>
      <c r="D872" s="1">
        <v>45309</v>
      </c>
      <c r="E872" s="1">
        <v>45319</v>
      </c>
      <c r="F872" s="1">
        <v>45321</v>
      </c>
      <c r="G872">
        <v>27.94</v>
      </c>
      <c r="H872" t="s">
        <v>18716</v>
      </c>
    </row>
    <row r="873" spans="1:8" x14ac:dyDescent="0.2">
      <c r="A873" t="s">
        <v>19598</v>
      </c>
      <c r="B873" t="s">
        <v>3509</v>
      </c>
      <c r="C873" t="s">
        <v>18721</v>
      </c>
      <c r="D873" s="1">
        <v>45191</v>
      </c>
      <c r="E873" s="1">
        <v>45193</v>
      </c>
      <c r="F873" s="1">
        <v>45201</v>
      </c>
      <c r="G873">
        <v>59.15</v>
      </c>
      <c r="H873" t="s">
        <v>18719</v>
      </c>
    </row>
    <row r="874" spans="1:8" x14ac:dyDescent="0.2">
      <c r="A874" t="s">
        <v>19599</v>
      </c>
      <c r="B874" t="s">
        <v>3514</v>
      </c>
      <c r="C874" t="s">
        <v>18730</v>
      </c>
      <c r="D874" s="1">
        <v>44946</v>
      </c>
      <c r="E874" s="1">
        <v>44948</v>
      </c>
      <c r="F874" s="1">
        <v>44947</v>
      </c>
      <c r="G874">
        <v>21.11</v>
      </c>
      <c r="H874" t="s">
        <v>18716</v>
      </c>
    </row>
    <row r="875" spans="1:8" x14ac:dyDescent="0.2">
      <c r="A875" t="s">
        <v>19600</v>
      </c>
      <c r="B875" t="s">
        <v>3517</v>
      </c>
      <c r="C875" t="s">
        <v>18715</v>
      </c>
      <c r="D875" s="1">
        <v>45206</v>
      </c>
      <c r="E875" s="1">
        <v>45209</v>
      </c>
      <c r="F875" s="1">
        <v>45211</v>
      </c>
      <c r="G875">
        <v>59.09</v>
      </c>
      <c r="H875" t="s">
        <v>18716</v>
      </c>
    </row>
    <row r="876" spans="1:8" x14ac:dyDescent="0.2">
      <c r="A876" t="s">
        <v>19601</v>
      </c>
      <c r="B876" t="s">
        <v>3519</v>
      </c>
      <c r="C876" t="s">
        <v>18718</v>
      </c>
      <c r="D876" s="1">
        <v>44933</v>
      </c>
      <c r="E876" s="1">
        <v>44943</v>
      </c>
      <c r="F876" s="1"/>
      <c r="G876">
        <v>4.97</v>
      </c>
      <c r="H876" t="s">
        <v>18768</v>
      </c>
    </row>
    <row r="877" spans="1:8" x14ac:dyDescent="0.2">
      <c r="A877" t="s">
        <v>19602</v>
      </c>
      <c r="B877" t="s">
        <v>3522</v>
      </c>
      <c r="C877" t="s">
        <v>18711</v>
      </c>
      <c r="D877" s="1">
        <v>45095</v>
      </c>
      <c r="E877" s="1">
        <v>45098</v>
      </c>
      <c r="F877" s="1"/>
      <c r="G877">
        <v>41.72</v>
      </c>
      <c r="H877" t="s">
        <v>18752</v>
      </c>
    </row>
    <row r="878" spans="1:8" x14ac:dyDescent="0.2">
      <c r="A878" t="s">
        <v>19603</v>
      </c>
      <c r="B878" t="s">
        <v>3524</v>
      </c>
      <c r="C878" t="s">
        <v>18745</v>
      </c>
      <c r="D878" s="1">
        <v>45087</v>
      </c>
      <c r="E878" s="1">
        <v>45094</v>
      </c>
      <c r="F878" s="1">
        <v>45097</v>
      </c>
      <c r="G878">
        <v>29.52</v>
      </c>
      <c r="H878" t="s">
        <v>18716</v>
      </c>
    </row>
    <row r="879" spans="1:8" x14ac:dyDescent="0.2">
      <c r="A879" t="s">
        <v>19604</v>
      </c>
      <c r="B879" t="s">
        <v>3526</v>
      </c>
      <c r="C879" t="s">
        <v>18728</v>
      </c>
      <c r="D879" s="1">
        <v>45044</v>
      </c>
      <c r="E879" s="1">
        <v>45054</v>
      </c>
      <c r="F879" s="1">
        <v>45053</v>
      </c>
      <c r="G879">
        <v>11.59</v>
      </c>
      <c r="H879" t="s">
        <v>18716</v>
      </c>
    </row>
    <row r="880" spans="1:8" x14ac:dyDescent="0.2">
      <c r="A880" t="s">
        <v>19605</v>
      </c>
      <c r="B880" t="s">
        <v>3528</v>
      </c>
      <c r="C880" t="s">
        <v>18730</v>
      </c>
      <c r="D880" s="1">
        <v>44966</v>
      </c>
      <c r="E880" s="1">
        <v>44976</v>
      </c>
      <c r="F880" s="1">
        <v>44979</v>
      </c>
      <c r="G880">
        <v>28.26</v>
      </c>
      <c r="H880" t="s">
        <v>18712</v>
      </c>
    </row>
    <row r="881" spans="1:8" x14ac:dyDescent="0.2">
      <c r="A881" t="s">
        <v>19606</v>
      </c>
      <c r="B881" t="s">
        <v>3531</v>
      </c>
      <c r="C881" t="s">
        <v>18745</v>
      </c>
      <c r="D881" s="1">
        <v>45084</v>
      </c>
      <c r="E881" s="1">
        <v>45091</v>
      </c>
      <c r="F881" s="1"/>
      <c r="G881">
        <v>44.45</v>
      </c>
      <c r="H881" t="s">
        <v>18768</v>
      </c>
    </row>
    <row r="882" spans="1:8" x14ac:dyDescent="0.2">
      <c r="A882" t="s">
        <v>19607</v>
      </c>
      <c r="B882" t="s">
        <v>3533</v>
      </c>
      <c r="C882" t="s">
        <v>18730</v>
      </c>
      <c r="D882" s="1">
        <v>45234</v>
      </c>
      <c r="E882" s="1">
        <v>45241</v>
      </c>
      <c r="F882" s="1">
        <v>45246</v>
      </c>
      <c r="G882">
        <v>49.92</v>
      </c>
      <c r="H882" t="s">
        <v>18716</v>
      </c>
    </row>
    <row r="883" spans="1:8" x14ac:dyDescent="0.2">
      <c r="A883" t="s">
        <v>19608</v>
      </c>
      <c r="B883" t="s">
        <v>3538</v>
      </c>
      <c r="C883" t="s">
        <v>18721</v>
      </c>
      <c r="D883" s="1">
        <v>45102</v>
      </c>
      <c r="E883" s="1">
        <v>45112</v>
      </c>
      <c r="F883" s="1">
        <v>45112</v>
      </c>
      <c r="G883">
        <v>61.22</v>
      </c>
      <c r="H883" t="s">
        <v>18716</v>
      </c>
    </row>
    <row r="884" spans="1:8" x14ac:dyDescent="0.2">
      <c r="A884" t="s">
        <v>19609</v>
      </c>
      <c r="B884" t="s">
        <v>3541</v>
      </c>
      <c r="C884" t="s">
        <v>18402</v>
      </c>
      <c r="D884" s="1">
        <v>45300</v>
      </c>
      <c r="E884" s="1">
        <v>45305</v>
      </c>
      <c r="F884" s="1">
        <v>45313</v>
      </c>
      <c r="G884">
        <v>40.270000000000003</v>
      </c>
      <c r="H884" t="s">
        <v>18712</v>
      </c>
    </row>
    <row r="885" spans="1:8" x14ac:dyDescent="0.2">
      <c r="A885" t="s">
        <v>19610</v>
      </c>
      <c r="B885" t="s">
        <v>3543</v>
      </c>
      <c r="C885" t="s">
        <v>18730</v>
      </c>
      <c r="D885" s="1">
        <v>45071</v>
      </c>
      <c r="E885" s="1">
        <v>45078</v>
      </c>
      <c r="F885" s="1">
        <v>45078</v>
      </c>
      <c r="G885">
        <v>15.42</v>
      </c>
      <c r="H885" t="s">
        <v>18716</v>
      </c>
    </row>
    <row r="886" spans="1:8" x14ac:dyDescent="0.2">
      <c r="A886" t="s">
        <v>19611</v>
      </c>
      <c r="B886" t="s">
        <v>3545</v>
      </c>
      <c r="C886" t="s">
        <v>18711</v>
      </c>
      <c r="D886" s="1">
        <v>45570</v>
      </c>
      <c r="E886" s="1">
        <v>45572</v>
      </c>
      <c r="F886" s="1">
        <v>45577</v>
      </c>
      <c r="G886">
        <v>45.65</v>
      </c>
      <c r="H886" t="s">
        <v>18719</v>
      </c>
    </row>
    <row r="887" spans="1:8" x14ac:dyDescent="0.2">
      <c r="A887" t="s">
        <v>19612</v>
      </c>
      <c r="B887" t="s">
        <v>3547</v>
      </c>
      <c r="C887" t="s">
        <v>18745</v>
      </c>
      <c r="D887" s="1">
        <v>45293</v>
      </c>
      <c r="E887" s="1">
        <v>45303</v>
      </c>
      <c r="F887" s="1">
        <v>45306</v>
      </c>
      <c r="G887">
        <v>45.19</v>
      </c>
      <c r="H887" t="s">
        <v>18716</v>
      </c>
    </row>
    <row r="888" spans="1:8" x14ac:dyDescent="0.2">
      <c r="A888" t="s">
        <v>19613</v>
      </c>
      <c r="B888" t="s">
        <v>3549</v>
      </c>
      <c r="C888" t="s">
        <v>18721</v>
      </c>
      <c r="D888" s="1">
        <v>45393</v>
      </c>
      <c r="E888" s="1">
        <v>45398</v>
      </c>
      <c r="F888" s="1"/>
      <c r="G888">
        <v>16.82</v>
      </c>
      <c r="H888" t="s">
        <v>18747</v>
      </c>
    </row>
    <row r="889" spans="1:8" x14ac:dyDescent="0.2">
      <c r="A889" t="s">
        <v>19614</v>
      </c>
      <c r="B889" t="s">
        <v>3551</v>
      </c>
      <c r="C889" t="s">
        <v>18718</v>
      </c>
      <c r="D889" s="1">
        <v>45131</v>
      </c>
      <c r="E889" s="1">
        <v>45133</v>
      </c>
      <c r="F889" s="1">
        <v>45143</v>
      </c>
      <c r="G889">
        <v>38.700000000000003</v>
      </c>
      <c r="H889" t="s">
        <v>18712</v>
      </c>
    </row>
    <row r="890" spans="1:8" x14ac:dyDescent="0.2">
      <c r="A890" t="s">
        <v>19615</v>
      </c>
      <c r="B890" t="s">
        <v>3556</v>
      </c>
      <c r="C890" t="s">
        <v>18745</v>
      </c>
      <c r="D890" s="1">
        <v>45180</v>
      </c>
      <c r="E890" s="1">
        <v>45190</v>
      </c>
      <c r="F890" s="1">
        <v>45193</v>
      </c>
      <c r="G890">
        <v>56.95</v>
      </c>
      <c r="H890" t="s">
        <v>18719</v>
      </c>
    </row>
    <row r="891" spans="1:8" x14ac:dyDescent="0.2">
      <c r="A891" t="s">
        <v>19616</v>
      </c>
      <c r="B891" t="s">
        <v>3560</v>
      </c>
      <c r="C891" t="s">
        <v>18728</v>
      </c>
      <c r="D891" s="1">
        <v>45622</v>
      </c>
      <c r="E891" s="1">
        <v>45629</v>
      </c>
      <c r="F891" s="1">
        <v>45629</v>
      </c>
      <c r="G891">
        <v>54.67</v>
      </c>
      <c r="H891" t="s">
        <v>18719</v>
      </c>
    </row>
    <row r="892" spans="1:8" x14ac:dyDescent="0.2">
      <c r="A892" t="s">
        <v>19617</v>
      </c>
      <c r="B892" t="s">
        <v>3562</v>
      </c>
      <c r="C892" t="s">
        <v>18721</v>
      </c>
      <c r="D892" s="1">
        <v>45602</v>
      </c>
      <c r="E892" s="1">
        <v>45607</v>
      </c>
      <c r="F892" s="1"/>
      <c r="G892">
        <v>30.33</v>
      </c>
      <c r="H892" t="s">
        <v>18747</v>
      </c>
    </row>
    <row r="893" spans="1:8" x14ac:dyDescent="0.2">
      <c r="A893" t="s">
        <v>19618</v>
      </c>
      <c r="B893" t="s">
        <v>3565</v>
      </c>
      <c r="C893" t="s">
        <v>18718</v>
      </c>
      <c r="D893" s="1">
        <v>45498</v>
      </c>
      <c r="E893" s="1">
        <v>45500</v>
      </c>
      <c r="F893" s="1">
        <v>45500</v>
      </c>
      <c r="G893">
        <v>30.15</v>
      </c>
      <c r="H893" t="s">
        <v>18712</v>
      </c>
    </row>
    <row r="894" spans="1:8" x14ac:dyDescent="0.2">
      <c r="A894" t="s">
        <v>19619</v>
      </c>
      <c r="B894" t="s">
        <v>3567</v>
      </c>
      <c r="C894" t="s">
        <v>18745</v>
      </c>
      <c r="D894" s="1">
        <v>45384</v>
      </c>
      <c r="E894" s="1">
        <v>45389</v>
      </c>
      <c r="F894" s="1"/>
      <c r="G894">
        <v>15.07</v>
      </c>
      <c r="H894" t="s">
        <v>18768</v>
      </c>
    </row>
    <row r="895" spans="1:8" x14ac:dyDescent="0.2">
      <c r="A895" t="s">
        <v>19620</v>
      </c>
      <c r="B895" t="s">
        <v>3569</v>
      </c>
      <c r="C895" t="s">
        <v>18728</v>
      </c>
      <c r="D895" s="1">
        <v>45391</v>
      </c>
      <c r="E895" s="1">
        <v>45398</v>
      </c>
      <c r="F895" s="1">
        <v>45406</v>
      </c>
      <c r="G895">
        <v>11.71</v>
      </c>
      <c r="H895" t="s">
        <v>18712</v>
      </c>
    </row>
    <row r="896" spans="1:8" x14ac:dyDescent="0.2">
      <c r="A896" t="s">
        <v>19621</v>
      </c>
      <c r="B896" t="s">
        <v>3571</v>
      </c>
      <c r="C896" t="s">
        <v>18728</v>
      </c>
      <c r="D896" s="1">
        <v>45184</v>
      </c>
      <c r="E896" s="1">
        <v>45189</v>
      </c>
      <c r="F896" s="1">
        <v>45189</v>
      </c>
      <c r="G896">
        <v>6.08</v>
      </c>
      <c r="H896" t="s">
        <v>18712</v>
      </c>
    </row>
    <row r="897" spans="1:8" x14ac:dyDescent="0.2">
      <c r="A897" t="s">
        <v>19622</v>
      </c>
      <c r="B897" t="s">
        <v>3574</v>
      </c>
      <c r="C897" t="s">
        <v>18728</v>
      </c>
      <c r="D897" s="1">
        <v>45182</v>
      </c>
      <c r="E897" s="1">
        <v>45185</v>
      </c>
      <c r="F897" s="1">
        <v>45188</v>
      </c>
      <c r="G897">
        <v>36.770000000000003</v>
      </c>
      <c r="H897" t="s">
        <v>18712</v>
      </c>
    </row>
    <row r="898" spans="1:8" x14ac:dyDescent="0.2">
      <c r="A898" t="s">
        <v>19623</v>
      </c>
      <c r="B898" t="s">
        <v>3578</v>
      </c>
      <c r="C898" t="s">
        <v>18745</v>
      </c>
      <c r="D898" s="1">
        <v>45402</v>
      </c>
      <c r="E898" s="1">
        <v>45405</v>
      </c>
      <c r="F898" s="1">
        <v>45410</v>
      </c>
      <c r="G898">
        <v>24.95</v>
      </c>
      <c r="H898" t="s">
        <v>18712</v>
      </c>
    </row>
    <row r="899" spans="1:8" x14ac:dyDescent="0.2">
      <c r="A899" t="s">
        <v>19624</v>
      </c>
      <c r="B899" t="s">
        <v>3582</v>
      </c>
      <c r="C899" t="s">
        <v>18718</v>
      </c>
      <c r="D899" s="1">
        <v>45465</v>
      </c>
      <c r="E899" s="1">
        <v>45472</v>
      </c>
      <c r="F899" s="1"/>
      <c r="G899">
        <v>26.35</v>
      </c>
      <c r="H899" t="s">
        <v>18768</v>
      </c>
    </row>
    <row r="900" spans="1:8" x14ac:dyDescent="0.2">
      <c r="A900" t="s">
        <v>19625</v>
      </c>
      <c r="B900" t="s">
        <v>3585</v>
      </c>
      <c r="C900" t="s">
        <v>18721</v>
      </c>
      <c r="D900" s="1">
        <v>45242</v>
      </c>
      <c r="E900" s="1">
        <v>45244</v>
      </c>
      <c r="F900" s="1">
        <v>45245</v>
      </c>
      <c r="G900">
        <v>20.96</v>
      </c>
      <c r="H900" t="s">
        <v>18712</v>
      </c>
    </row>
    <row r="901" spans="1:8" x14ac:dyDescent="0.2">
      <c r="A901" t="s">
        <v>19626</v>
      </c>
      <c r="B901" t="s">
        <v>3587</v>
      </c>
      <c r="C901" t="s">
        <v>18730</v>
      </c>
      <c r="D901" s="1">
        <v>45414</v>
      </c>
      <c r="E901" s="1">
        <v>45421</v>
      </c>
      <c r="F901" s="1">
        <v>45429</v>
      </c>
      <c r="G901">
        <v>12.83</v>
      </c>
      <c r="H901" t="s">
        <v>18716</v>
      </c>
    </row>
    <row r="902" spans="1:8" x14ac:dyDescent="0.2">
      <c r="A902" t="s">
        <v>19627</v>
      </c>
      <c r="B902" t="s">
        <v>3589</v>
      </c>
      <c r="C902" t="s">
        <v>18728</v>
      </c>
      <c r="D902" s="1">
        <v>45523</v>
      </c>
      <c r="E902" s="1">
        <v>45530</v>
      </c>
      <c r="F902" s="1">
        <v>45529</v>
      </c>
      <c r="G902">
        <v>53.32</v>
      </c>
      <c r="H902" t="s">
        <v>18712</v>
      </c>
    </row>
    <row r="903" spans="1:8" x14ac:dyDescent="0.2">
      <c r="A903" t="s">
        <v>19628</v>
      </c>
      <c r="B903" t="s">
        <v>3592</v>
      </c>
      <c r="C903" t="s">
        <v>18721</v>
      </c>
      <c r="D903" s="1">
        <v>45054</v>
      </c>
      <c r="E903" s="1">
        <v>45064</v>
      </c>
      <c r="F903" s="1">
        <v>45069</v>
      </c>
      <c r="G903">
        <v>19.690000000000001</v>
      </c>
      <c r="H903" t="s">
        <v>18712</v>
      </c>
    </row>
    <row r="904" spans="1:8" x14ac:dyDescent="0.2">
      <c r="A904" t="s">
        <v>19629</v>
      </c>
      <c r="B904" t="s">
        <v>3596</v>
      </c>
      <c r="C904" t="s">
        <v>18718</v>
      </c>
      <c r="D904" s="1">
        <v>45383</v>
      </c>
      <c r="E904" s="1">
        <v>45386</v>
      </c>
      <c r="F904" s="1">
        <v>45389</v>
      </c>
      <c r="G904">
        <v>18.510000000000002</v>
      </c>
      <c r="H904" t="s">
        <v>18712</v>
      </c>
    </row>
    <row r="905" spans="1:8" x14ac:dyDescent="0.2">
      <c r="A905" t="s">
        <v>19630</v>
      </c>
      <c r="B905" t="s">
        <v>3600</v>
      </c>
      <c r="C905" t="s">
        <v>18718</v>
      </c>
      <c r="D905" s="1">
        <v>45158</v>
      </c>
      <c r="E905" s="1">
        <v>45161</v>
      </c>
      <c r="F905" s="1">
        <v>45160</v>
      </c>
      <c r="G905">
        <v>44.09</v>
      </c>
      <c r="H905" t="s">
        <v>18712</v>
      </c>
    </row>
    <row r="906" spans="1:8" x14ac:dyDescent="0.2">
      <c r="A906" t="s">
        <v>19631</v>
      </c>
      <c r="B906" t="s">
        <v>3604</v>
      </c>
      <c r="C906" t="s">
        <v>18718</v>
      </c>
      <c r="D906" s="1">
        <v>45438</v>
      </c>
      <c r="E906" s="1">
        <v>45441</v>
      </c>
      <c r="F906" s="1">
        <v>45441</v>
      </c>
      <c r="G906">
        <v>22.82</v>
      </c>
      <c r="H906" t="s">
        <v>18719</v>
      </c>
    </row>
    <row r="907" spans="1:8" x14ac:dyDescent="0.2">
      <c r="A907" t="s">
        <v>19632</v>
      </c>
      <c r="B907" t="s">
        <v>3606</v>
      </c>
      <c r="C907" t="s">
        <v>18711</v>
      </c>
      <c r="D907" s="1">
        <v>45392</v>
      </c>
      <c r="E907" s="1">
        <v>45399</v>
      </c>
      <c r="F907" s="1">
        <v>45399</v>
      </c>
      <c r="G907">
        <v>7.6</v>
      </c>
      <c r="H907" t="s">
        <v>18719</v>
      </c>
    </row>
    <row r="908" spans="1:8" x14ac:dyDescent="0.2">
      <c r="A908" t="s">
        <v>19633</v>
      </c>
      <c r="B908" t="s">
        <v>3608</v>
      </c>
      <c r="C908" t="s">
        <v>18721</v>
      </c>
      <c r="D908" s="1">
        <v>45520</v>
      </c>
      <c r="E908" s="1">
        <v>45523</v>
      </c>
      <c r="F908" s="1">
        <v>45523</v>
      </c>
      <c r="G908">
        <v>8.02</v>
      </c>
      <c r="H908" t="s">
        <v>18712</v>
      </c>
    </row>
    <row r="909" spans="1:8" x14ac:dyDescent="0.2">
      <c r="A909" t="s">
        <v>19634</v>
      </c>
      <c r="B909" t="s">
        <v>3610</v>
      </c>
      <c r="C909" t="s">
        <v>18728</v>
      </c>
      <c r="D909" s="1">
        <v>45574</v>
      </c>
      <c r="E909" s="1">
        <v>45576</v>
      </c>
      <c r="F909" s="1">
        <v>45589</v>
      </c>
      <c r="G909">
        <v>17.190000000000001</v>
      </c>
      <c r="H909" t="s">
        <v>18719</v>
      </c>
    </row>
    <row r="910" spans="1:8" x14ac:dyDescent="0.2">
      <c r="A910" t="s">
        <v>19635</v>
      </c>
      <c r="B910" t="s">
        <v>3614</v>
      </c>
      <c r="C910" t="s">
        <v>18725</v>
      </c>
      <c r="D910" s="1">
        <v>45502</v>
      </c>
      <c r="E910" s="1">
        <v>45509</v>
      </c>
      <c r="F910" s="1">
        <v>45511</v>
      </c>
      <c r="G910">
        <v>35.520000000000003</v>
      </c>
      <c r="H910" t="s">
        <v>18719</v>
      </c>
    </row>
    <row r="911" spans="1:8" x14ac:dyDescent="0.2">
      <c r="A911" t="s">
        <v>19636</v>
      </c>
      <c r="B911" t="s">
        <v>3618</v>
      </c>
      <c r="C911" t="s">
        <v>18721</v>
      </c>
      <c r="D911" s="1">
        <v>45449</v>
      </c>
      <c r="E911" s="1">
        <v>45452</v>
      </c>
      <c r="F911" s="1">
        <v>45454</v>
      </c>
      <c r="G911">
        <v>26.03</v>
      </c>
      <c r="H911" t="s">
        <v>18716</v>
      </c>
    </row>
    <row r="912" spans="1:8" x14ac:dyDescent="0.2">
      <c r="A912" t="s">
        <v>19637</v>
      </c>
      <c r="B912" t="s">
        <v>3620</v>
      </c>
      <c r="C912" t="s">
        <v>18725</v>
      </c>
      <c r="D912" s="1">
        <v>45346</v>
      </c>
      <c r="E912" s="1">
        <v>45348</v>
      </c>
      <c r="F912" s="1">
        <v>45348</v>
      </c>
      <c r="G912">
        <v>25.27</v>
      </c>
      <c r="H912" t="s">
        <v>18716</v>
      </c>
    </row>
    <row r="913" spans="1:8" x14ac:dyDescent="0.2">
      <c r="A913" t="s">
        <v>19638</v>
      </c>
      <c r="B913" t="s">
        <v>3622</v>
      </c>
      <c r="C913" t="s">
        <v>18715</v>
      </c>
      <c r="D913" s="1">
        <v>45048</v>
      </c>
      <c r="E913" s="1">
        <v>45053</v>
      </c>
      <c r="F913" s="1">
        <v>45052</v>
      </c>
      <c r="G913">
        <v>40.11</v>
      </c>
      <c r="H913" t="s">
        <v>18712</v>
      </c>
    </row>
    <row r="914" spans="1:8" x14ac:dyDescent="0.2">
      <c r="A914" t="s">
        <v>19639</v>
      </c>
      <c r="B914" t="s">
        <v>3622</v>
      </c>
      <c r="C914" t="s">
        <v>18711</v>
      </c>
      <c r="D914" s="1">
        <v>45045</v>
      </c>
      <c r="E914" s="1">
        <v>45048</v>
      </c>
      <c r="F914" s="1">
        <v>45056</v>
      </c>
      <c r="G914">
        <v>41.77</v>
      </c>
      <c r="H914" t="s">
        <v>18712</v>
      </c>
    </row>
    <row r="915" spans="1:8" x14ac:dyDescent="0.2">
      <c r="A915" t="s">
        <v>19640</v>
      </c>
      <c r="B915" t="s">
        <v>3625</v>
      </c>
      <c r="C915" t="s">
        <v>18715</v>
      </c>
      <c r="D915" s="1">
        <v>45392</v>
      </c>
      <c r="E915" s="1">
        <v>45394</v>
      </c>
      <c r="F915" s="1"/>
      <c r="G915">
        <v>35.82</v>
      </c>
      <c r="H915" t="s">
        <v>18752</v>
      </c>
    </row>
    <row r="916" spans="1:8" x14ac:dyDescent="0.2">
      <c r="A916" t="s">
        <v>19641</v>
      </c>
      <c r="B916" t="s">
        <v>3627</v>
      </c>
      <c r="C916" t="s">
        <v>18711</v>
      </c>
      <c r="D916" s="1">
        <v>44962</v>
      </c>
      <c r="E916" s="1">
        <v>44969</v>
      </c>
      <c r="F916" s="1">
        <v>44970</v>
      </c>
      <c r="G916">
        <v>49.01</v>
      </c>
      <c r="H916" t="s">
        <v>18716</v>
      </c>
    </row>
    <row r="917" spans="1:8" x14ac:dyDescent="0.2">
      <c r="A917" t="s">
        <v>19642</v>
      </c>
      <c r="B917" t="s">
        <v>3627</v>
      </c>
      <c r="C917" t="s">
        <v>18718</v>
      </c>
      <c r="D917" s="1">
        <v>44960</v>
      </c>
      <c r="E917" s="1">
        <v>44963</v>
      </c>
      <c r="F917" s="1">
        <v>44968</v>
      </c>
      <c r="G917">
        <v>60.61</v>
      </c>
      <c r="H917" t="s">
        <v>18716</v>
      </c>
    </row>
    <row r="918" spans="1:8" x14ac:dyDescent="0.2">
      <c r="A918" t="s">
        <v>19643</v>
      </c>
      <c r="B918" t="s">
        <v>3629</v>
      </c>
      <c r="C918" t="s">
        <v>18711</v>
      </c>
      <c r="D918" s="1">
        <v>45118</v>
      </c>
      <c r="E918" s="1">
        <v>45121</v>
      </c>
      <c r="F918" s="1">
        <v>45126</v>
      </c>
      <c r="G918">
        <v>61.75</v>
      </c>
      <c r="H918" t="s">
        <v>18719</v>
      </c>
    </row>
    <row r="919" spans="1:8" x14ac:dyDescent="0.2">
      <c r="A919" t="s">
        <v>19644</v>
      </c>
      <c r="B919" t="s">
        <v>3632</v>
      </c>
      <c r="C919" t="s">
        <v>18728</v>
      </c>
      <c r="D919" s="1">
        <v>45160</v>
      </c>
      <c r="E919" s="1">
        <v>45170</v>
      </c>
      <c r="F919" s="1">
        <v>45170</v>
      </c>
      <c r="G919">
        <v>63.97</v>
      </c>
      <c r="H919" t="s">
        <v>18719</v>
      </c>
    </row>
    <row r="920" spans="1:8" x14ac:dyDescent="0.2">
      <c r="A920" t="s">
        <v>19645</v>
      </c>
      <c r="B920" t="s">
        <v>3634</v>
      </c>
      <c r="C920" t="s">
        <v>18715</v>
      </c>
      <c r="D920" s="1">
        <v>44993</v>
      </c>
      <c r="E920" s="1">
        <v>44995</v>
      </c>
      <c r="F920" s="1">
        <v>44996</v>
      </c>
      <c r="G920">
        <v>25.64</v>
      </c>
      <c r="H920" t="s">
        <v>18716</v>
      </c>
    </row>
    <row r="921" spans="1:8" x14ac:dyDescent="0.2">
      <c r="A921" t="s">
        <v>19646</v>
      </c>
      <c r="B921" t="s">
        <v>3636</v>
      </c>
      <c r="C921" t="s">
        <v>18718</v>
      </c>
      <c r="D921" s="1">
        <v>45128</v>
      </c>
      <c r="E921" s="1">
        <v>45130</v>
      </c>
      <c r="F921" s="1">
        <v>45135</v>
      </c>
      <c r="G921">
        <v>38.36</v>
      </c>
      <c r="H921" t="s">
        <v>18712</v>
      </c>
    </row>
    <row r="922" spans="1:8" x14ac:dyDescent="0.2">
      <c r="A922" t="s">
        <v>19647</v>
      </c>
      <c r="B922" t="s">
        <v>3638</v>
      </c>
      <c r="C922" t="s">
        <v>18745</v>
      </c>
      <c r="D922" s="1">
        <v>45111</v>
      </c>
      <c r="E922" s="1">
        <v>45114</v>
      </c>
      <c r="F922" s="1">
        <v>45122</v>
      </c>
      <c r="G922">
        <v>46.85</v>
      </c>
      <c r="H922" t="s">
        <v>18716</v>
      </c>
    </row>
    <row r="923" spans="1:8" x14ac:dyDescent="0.2">
      <c r="A923" t="s">
        <v>19648</v>
      </c>
      <c r="B923" t="s">
        <v>3640</v>
      </c>
      <c r="C923" t="s">
        <v>18711</v>
      </c>
      <c r="D923" s="1">
        <v>45611</v>
      </c>
      <c r="E923" s="1">
        <v>45614</v>
      </c>
      <c r="F923" s="1">
        <v>45614</v>
      </c>
      <c r="G923">
        <v>34.770000000000003</v>
      </c>
      <c r="H923" t="s">
        <v>18716</v>
      </c>
    </row>
    <row r="924" spans="1:8" x14ac:dyDescent="0.2">
      <c r="A924" t="s">
        <v>19649</v>
      </c>
      <c r="B924" t="s">
        <v>3643</v>
      </c>
      <c r="C924" t="s">
        <v>18725</v>
      </c>
      <c r="D924" s="1">
        <v>45450</v>
      </c>
      <c r="E924" s="1">
        <v>45452</v>
      </c>
      <c r="F924" s="1">
        <v>45453</v>
      </c>
      <c r="G924">
        <v>30.84</v>
      </c>
      <c r="H924" t="s">
        <v>18712</v>
      </c>
    </row>
    <row r="925" spans="1:8" x14ac:dyDescent="0.2">
      <c r="A925" t="s">
        <v>19650</v>
      </c>
      <c r="B925" t="s">
        <v>3645</v>
      </c>
      <c r="C925" t="s">
        <v>18745</v>
      </c>
      <c r="D925" s="1">
        <v>45364</v>
      </c>
      <c r="E925" s="1">
        <v>45374</v>
      </c>
      <c r="F925" s="1"/>
      <c r="G925">
        <v>59.55</v>
      </c>
      <c r="H925" t="s">
        <v>18766</v>
      </c>
    </row>
    <row r="926" spans="1:8" x14ac:dyDescent="0.2">
      <c r="A926" t="s">
        <v>19651</v>
      </c>
      <c r="B926" t="s">
        <v>3645</v>
      </c>
      <c r="C926" t="s">
        <v>18745</v>
      </c>
      <c r="D926" s="1">
        <v>45366</v>
      </c>
      <c r="E926" s="1">
        <v>45368</v>
      </c>
      <c r="F926" s="1">
        <v>45372</v>
      </c>
      <c r="G926">
        <v>44.48</v>
      </c>
      <c r="H926" t="s">
        <v>18716</v>
      </c>
    </row>
    <row r="927" spans="1:8" x14ac:dyDescent="0.2">
      <c r="A927" t="s">
        <v>19652</v>
      </c>
      <c r="B927" t="s">
        <v>3648</v>
      </c>
      <c r="C927" t="s">
        <v>18721</v>
      </c>
      <c r="D927" s="1">
        <v>45620</v>
      </c>
      <c r="E927" s="1">
        <v>45630</v>
      </c>
      <c r="F927" s="1">
        <v>45630</v>
      </c>
      <c r="G927">
        <v>5.76</v>
      </c>
      <c r="H927" t="s">
        <v>18716</v>
      </c>
    </row>
    <row r="928" spans="1:8" x14ac:dyDescent="0.2">
      <c r="A928" t="s">
        <v>19653</v>
      </c>
      <c r="B928" t="s">
        <v>3652</v>
      </c>
      <c r="C928" t="s">
        <v>18725</v>
      </c>
      <c r="D928" s="1">
        <v>45205</v>
      </c>
      <c r="E928" s="1">
        <v>45207</v>
      </c>
      <c r="F928" s="1">
        <v>45212</v>
      </c>
      <c r="G928">
        <v>34.07</v>
      </c>
      <c r="H928" t="s">
        <v>18716</v>
      </c>
    </row>
    <row r="929" spans="1:8" x14ac:dyDescent="0.2">
      <c r="A929" t="s">
        <v>19654</v>
      </c>
      <c r="B929" t="s">
        <v>3655</v>
      </c>
      <c r="C929" t="s">
        <v>18711</v>
      </c>
      <c r="D929" s="1">
        <v>45109</v>
      </c>
      <c r="E929" s="1">
        <v>45114</v>
      </c>
      <c r="F929" s="1">
        <v>45114</v>
      </c>
      <c r="G929">
        <v>34.58</v>
      </c>
      <c r="H929" t="s">
        <v>18716</v>
      </c>
    </row>
    <row r="930" spans="1:8" x14ac:dyDescent="0.2">
      <c r="A930" t="s">
        <v>19655</v>
      </c>
      <c r="B930" t="s">
        <v>3659</v>
      </c>
      <c r="C930" t="s">
        <v>18728</v>
      </c>
      <c r="D930" s="1">
        <v>45355</v>
      </c>
      <c r="E930" s="1">
        <v>45357</v>
      </c>
      <c r="F930" s="1">
        <v>45357</v>
      </c>
      <c r="H930" t="s">
        <v>18716</v>
      </c>
    </row>
    <row r="931" spans="1:8" x14ac:dyDescent="0.2">
      <c r="A931" t="s">
        <v>19656</v>
      </c>
      <c r="B931" t="s">
        <v>3662</v>
      </c>
      <c r="C931" t="s">
        <v>18711</v>
      </c>
      <c r="D931" s="1">
        <v>45449</v>
      </c>
      <c r="E931" s="1">
        <v>45456</v>
      </c>
      <c r="F931" s="1">
        <v>45455</v>
      </c>
      <c r="G931">
        <v>32.270000000000003</v>
      </c>
      <c r="H931" t="s">
        <v>18712</v>
      </c>
    </row>
    <row r="932" spans="1:8" x14ac:dyDescent="0.2">
      <c r="A932" t="s">
        <v>19657</v>
      </c>
      <c r="B932" t="s">
        <v>3662</v>
      </c>
      <c r="C932" t="s">
        <v>18725</v>
      </c>
      <c r="D932" s="1">
        <v>45450</v>
      </c>
      <c r="E932" s="1">
        <v>45455</v>
      </c>
      <c r="F932" s="1">
        <v>45455</v>
      </c>
      <c r="G932">
        <v>5.97</v>
      </c>
      <c r="H932" t="s">
        <v>18719</v>
      </c>
    </row>
    <row r="933" spans="1:8" x14ac:dyDescent="0.2">
      <c r="A933" t="s">
        <v>19658</v>
      </c>
      <c r="B933" t="s">
        <v>3664</v>
      </c>
      <c r="C933" t="s">
        <v>18745</v>
      </c>
      <c r="D933" s="1">
        <v>45465</v>
      </c>
      <c r="E933" s="1">
        <v>45472</v>
      </c>
      <c r="F933" s="1"/>
      <c r="G933">
        <v>45.95</v>
      </c>
      <c r="H933" t="s">
        <v>18736</v>
      </c>
    </row>
    <row r="934" spans="1:8" x14ac:dyDescent="0.2">
      <c r="A934" t="s">
        <v>19659</v>
      </c>
      <c r="B934" t="s">
        <v>3666</v>
      </c>
      <c r="C934" t="s">
        <v>18721</v>
      </c>
      <c r="D934" s="1">
        <v>44992</v>
      </c>
      <c r="E934" s="1">
        <v>44997</v>
      </c>
      <c r="F934" s="1">
        <v>44997</v>
      </c>
      <c r="G934">
        <v>8.42</v>
      </c>
      <c r="H934" t="s">
        <v>18719</v>
      </c>
    </row>
    <row r="935" spans="1:8" x14ac:dyDescent="0.2">
      <c r="A935" t="s">
        <v>19660</v>
      </c>
      <c r="B935" t="s">
        <v>3668</v>
      </c>
      <c r="C935" t="s">
        <v>18745</v>
      </c>
      <c r="D935" s="1">
        <v>45284</v>
      </c>
      <c r="E935" s="1">
        <v>45289</v>
      </c>
      <c r="F935" s="1">
        <v>45290</v>
      </c>
      <c r="G935">
        <v>10.15</v>
      </c>
      <c r="H935" t="s">
        <v>18719</v>
      </c>
    </row>
    <row r="936" spans="1:8" x14ac:dyDescent="0.2">
      <c r="A936" t="s">
        <v>19661</v>
      </c>
      <c r="B936" t="s">
        <v>3672</v>
      </c>
      <c r="C936" t="s">
        <v>18718</v>
      </c>
      <c r="D936" s="1">
        <v>45347</v>
      </c>
      <c r="E936" s="1">
        <v>45350</v>
      </c>
      <c r="F936" s="1">
        <v>45350</v>
      </c>
      <c r="G936">
        <v>10.68</v>
      </c>
      <c r="H936" t="s">
        <v>18719</v>
      </c>
    </row>
    <row r="937" spans="1:8" x14ac:dyDescent="0.2">
      <c r="A937" t="s">
        <v>19662</v>
      </c>
      <c r="B937" t="s">
        <v>3674</v>
      </c>
      <c r="C937" t="s">
        <v>18730</v>
      </c>
      <c r="D937" s="1">
        <v>44987</v>
      </c>
      <c r="E937" s="1">
        <v>44997</v>
      </c>
      <c r="F937" s="1">
        <v>44996</v>
      </c>
      <c r="G937">
        <v>47.15</v>
      </c>
      <c r="H937" t="s">
        <v>18712</v>
      </c>
    </row>
    <row r="938" spans="1:8" x14ac:dyDescent="0.2">
      <c r="A938" t="s">
        <v>19663</v>
      </c>
      <c r="B938" t="s">
        <v>3677</v>
      </c>
      <c r="C938" t="s">
        <v>18715</v>
      </c>
      <c r="D938" s="1">
        <v>45331</v>
      </c>
      <c r="E938" s="1">
        <v>45338</v>
      </c>
      <c r="F938" s="1">
        <v>45351</v>
      </c>
      <c r="G938">
        <v>64.12</v>
      </c>
      <c r="H938" t="s">
        <v>18716</v>
      </c>
    </row>
    <row r="939" spans="1:8" x14ac:dyDescent="0.2">
      <c r="A939" t="s">
        <v>19664</v>
      </c>
      <c r="B939" t="s">
        <v>3680</v>
      </c>
      <c r="C939" t="s">
        <v>18711</v>
      </c>
      <c r="D939" s="1">
        <v>45476</v>
      </c>
      <c r="E939" s="1">
        <v>45479</v>
      </c>
      <c r="F939" s="1"/>
      <c r="G939">
        <v>8.5299999999999994</v>
      </c>
      <c r="H939" t="s">
        <v>18768</v>
      </c>
    </row>
    <row r="940" spans="1:8" x14ac:dyDescent="0.2">
      <c r="A940" t="s">
        <v>19665</v>
      </c>
      <c r="B940" t="s">
        <v>3682</v>
      </c>
      <c r="C940" t="s">
        <v>18728</v>
      </c>
      <c r="D940" s="1">
        <v>45052</v>
      </c>
      <c r="E940" s="1">
        <v>45055</v>
      </c>
      <c r="F940" s="1">
        <v>45058</v>
      </c>
      <c r="G940">
        <v>48.81</v>
      </c>
      <c r="H940" t="s">
        <v>18712</v>
      </c>
    </row>
    <row r="941" spans="1:8" x14ac:dyDescent="0.2">
      <c r="A941" t="s">
        <v>19666</v>
      </c>
      <c r="B941" t="s">
        <v>3684</v>
      </c>
      <c r="C941" t="s">
        <v>18402</v>
      </c>
      <c r="D941" s="1">
        <v>45410</v>
      </c>
      <c r="E941" s="1">
        <v>45412</v>
      </c>
      <c r="F941" s="1">
        <v>45413</v>
      </c>
      <c r="H941" t="s">
        <v>18716</v>
      </c>
    </row>
    <row r="942" spans="1:8" x14ac:dyDescent="0.2">
      <c r="A942" t="s">
        <v>19667</v>
      </c>
      <c r="B942" t="s">
        <v>3689</v>
      </c>
      <c r="C942" t="s">
        <v>18721</v>
      </c>
      <c r="D942" s="1">
        <v>45239</v>
      </c>
      <c r="E942" s="1">
        <v>45246</v>
      </c>
      <c r="F942" s="1">
        <v>45249</v>
      </c>
      <c r="G942">
        <v>27.38</v>
      </c>
      <c r="H942" t="s">
        <v>18719</v>
      </c>
    </row>
    <row r="943" spans="1:8" x14ac:dyDescent="0.2">
      <c r="A943" t="s">
        <v>19668</v>
      </c>
      <c r="B943" t="s">
        <v>3693</v>
      </c>
      <c r="C943" t="s">
        <v>18728</v>
      </c>
      <c r="D943" s="1">
        <v>45578</v>
      </c>
      <c r="E943" s="1">
        <v>45580</v>
      </c>
      <c r="F943" s="1">
        <v>45589</v>
      </c>
      <c r="G943">
        <v>38.17</v>
      </c>
      <c r="H943" t="s">
        <v>18719</v>
      </c>
    </row>
    <row r="944" spans="1:8" x14ac:dyDescent="0.2">
      <c r="A944" t="s">
        <v>19669</v>
      </c>
      <c r="B944" t="s">
        <v>3695</v>
      </c>
      <c r="C944" t="s">
        <v>18725</v>
      </c>
      <c r="D944" s="1">
        <v>45379</v>
      </c>
      <c r="E944" s="1">
        <v>45382</v>
      </c>
      <c r="F944" s="1">
        <v>45390</v>
      </c>
      <c r="G944">
        <v>53.21</v>
      </c>
      <c r="H944" t="s">
        <v>18712</v>
      </c>
    </row>
    <row r="945" spans="1:8" x14ac:dyDescent="0.2">
      <c r="A945" t="s">
        <v>19670</v>
      </c>
      <c r="B945" t="s">
        <v>3697</v>
      </c>
      <c r="C945" t="s">
        <v>18721</v>
      </c>
      <c r="D945" s="1">
        <v>45504</v>
      </c>
      <c r="E945" s="1">
        <v>45509</v>
      </c>
      <c r="F945" s="1"/>
      <c r="G945">
        <v>43.78</v>
      </c>
      <c r="H945" t="s">
        <v>18766</v>
      </c>
    </row>
    <row r="946" spans="1:8" x14ac:dyDescent="0.2">
      <c r="A946" t="s">
        <v>19671</v>
      </c>
      <c r="B946" t="s">
        <v>3700</v>
      </c>
      <c r="C946" t="s">
        <v>18730</v>
      </c>
      <c r="D946" s="1">
        <v>45244</v>
      </c>
      <c r="E946" s="1">
        <v>45249</v>
      </c>
      <c r="F946" s="1">
        <v>45259</v>
      </c>
      <c r="G946">
        <v>59.83</v>
      </c>
      <c r="H946" t="s">
        <v>18719</v>
      </c>
    </row>
    <row r="947" spans="1:8" x14ac:dyDescent="0.2">
      <c r="A947" t="s">
        <v>19672</v>
      </c>
      <c r="B947" t="s">
        <v>3702</v>
      </c>
      <c r="C947" t="s">
        <v>18725</v>
      </c>
      <c r="D947" s="1">
        <v>45609</v>
      </c>
      <c r="E947" s="1">
        <v>45616</v>
      </c>
      <c r="F947" s="1">
        <v>45619</v>
      </c>
      <c r="G947">
        <v>10.29</v>
      </c>
      <c r="H947" t="s">
        <v>18712</v>
      </c>
    </row>
    <row r="948" spans="1:8" x14ac:dyDescent="0.2">
      <c r="A948" t="s">
        <v>19673</v>
      </c>
      <c r="B948" t="s">
        <v>3705</v>
      </c>
      <c r="C948" t="s">
        <v>18715</v>
      </c>
      <c r="D948" s="1">
        <v>45327</v>
      </c>
      <c r="E948" s="1">
        <v>45332</v>
      </c>
      <c r="F948" s="1">
        <v>45332</v>
      </c>
      <c r="G948">
        <v>40.869999999999997</v>
      </c>
      <c r="H948" t="s">
        <v>18719</v>
      </c>
    </row>
    <row r="949" spans="1:8" x14ac:dyDescent="0.2">
      <c r="A949" t="s">
        <v>19674</v>
      </c>
      <c r="B949" t="s">
        <v>3707</v>
      </c>
      <c r="C949" t="s">
        <v>18725</v>
      </c>
      <c r="D949" s="1">
        <v>45018</v>
      </c>
      <c r="E949" s="1">
        <v>45023</v>
      </c>
      <c r="F949" s="1">
        <v>45031</v>
      </c>
      <c r="G949">
        <v>18.100000000000001</v>
      </c>
      <c r="H949" t="s">
        <v>18716</v>
      </c>
    </row>
    <row r="950" spans="1:8" x14ac:dyDescent="0.2">
      <c r="A950" t="s">
        <v>19675</v>
      </c>
      <c r="B950" t="s">
        <v>3712</v>
      </c>
      <c r="C950" t="s">
        <v>18725</v>
      </c>
      <c r="D950" s="1">
        <v>45387</v>
      </c>
      <c r="E950" s="1">
        <v>45397</v>
      </c>
      <c r="F950" s="1">
        <v>45397</v>
      </c>
      <c r="G950">
        <v>54.39</v>
      </c>
      <c r="H950" t="s">
        <v>18716</v>
      </c>
    </row>
    <row r="951" spans="1:8" x14ac:dyDescent="0.2">
      <c r="A951" t="s">
        <v>19676</v>
      </c>
      <c r="B951" t="s">
        <v>3714</v>
      </c>
      <c r="C951" t="s">
        <v>18745</v>
      </c>
      <c r="D951" s="1">
        <v>45199</v>
      </c>
      <c r="E951" s="1">
        <v>45201</v>
      </c>
      <c r="F951" s="1">
        <v>45213</v>
      </c>
      <c r="G951">
        <v>55.18</v>
      </c>
      <c r="H951" t="s">
        <v>18716</v>
      </c>
    </row>
    <row r="952" spans="1:8" x14ac:dyDescent="0.2">
      <c r="A952" t="s">
        <v>19677</v>
      </c>
      <c r="B952" t="s">
        <v>3717</v>
      </c>
      <c r="C952" t="s">
        <v>18728</v>
      </c>
      <c r="D952" s="1">
        <v>45011</v>
      </c>
      <c r="E952" s="1">
        <v>45013</v>
      </c>
      <c r="F952" s="1">
        <v>45018</v>
      </c>
      <c r="G952">
        <v>60.7</v>
      </c>
      <c r="H952" t="s">
        <v>18716</v>
      </c>
    </row>
    <row r="953" spans="1:8" x14ac:dyDescent="0.2">
      <c r="A953" t="s">
        <v>19678</v>
      </c>
      <c r="B953" t="s">
        <v>3719</v>
      </c>
      <c r="C953" t="s">
        <v>18728</v>
      </c>
      <c r="D953" s="1">
        <v>45628</v>
      </c>
      <c r="E953" s="1">
        <v>45635</v>
      </c>
      <c r="F953" s="1">
        <v>45643</v>
      </c>
      <c r="G953">
        <v>20.98</v>
      </c>
      <c r="H953" t="s">
        <v>18712</v>
      </c>
    </row>
    <row r="954" spans="1:8" x14ac:dyDescent="0.2">
      <c r="A954" t="s">
        <v>19679</v>
      </c>
      <c r="B954" t="s">
        <v>3721</v>
      </c>
      <c r="C954" t="s">
        <v>18718</v>
      </c>
      <c r="D954" s="1">
        <v>45055</v>
      </c>
      <c r="E954" s="1">
        <v>45057</v>
      </c>
      <c r="F954" s="1">
        <v>45064</v>
      </c>
      <c r="G954">
        <v>28.76</v>
      </c>
      <c r="H954" t="s">
        <v>18719</v>
      </c>
    </row>
    <row r="955" spans="1:8" x14ac:dyDescent="0.2">
      <c r="A955" t="s">
        <v>19680</v>
      </c>
      <c r="B955" t="s">
        <v>3723</v>
      </c>
      <c r="C955" t="s">
        <v>18721</v>
      </c>
      <c r="D955" s="1">
        <v>45525</v>
      </c>
      <c r="E955" s="1">
        <v>45527</v>
      </c>
      <c r="F955" s="1">
        <v>45530</v>
      </c>
      <c r="G955">
        <v>15.35</v>
      </c>
      <c r="H955" t="s">
        <v>18712</v>
      </c>
    </row>
    <row r="956" spans="1:8" x14ac:dyDescent="0.2">
      <c r="A956" t="s">
        <v>19681</v>
      </c>
      <c r="B956" t="s">
        <v>3725</v>
      </c>
      <c r="C956" t="s">
        <v>18725</v>
      </c>
      <c r="D956" s="1">
        <v>45325</v>
      </c>
      <c r="E956" s="1">
        <v>45327</v>
      </c>
      <c r="F956" s="1">
        <v>45334</v>
      </c>
      <c r="G956">
        <v>58.44</v>
      </c>
      <c r="H956" t="s">
        <v>18716</v>
      </c>
    </row>
    <row r="957" spans="1:8" x14ac:dyDescent="0.2">
      <c r="A957" t="s">
        <v>19682</v>
      </c>
      <c r="B957" t="s">
        <v>3728</v>
      </c>
      <c r="C957" t="s">
        <v>18728</v>
      </c>
      <c r="D957" s="1">
        <v>45008</v>
      </c>
      <c r="E957" s="1">
        <v>45011</v>
      </c>
      <c r="F957" s="1">
        <v>45017</v>
      </c>
      <c r="G957">
        <v>35.39</v>
      </c>
      <c r="H957" t="s">
        <v>18716</v>
      </c>
    </row>
    <row r="958" spans="1:8" x14ac:dyDescent="0.2">
      <c r="A958" t="s">
        <v>19683</v>
      </c>
      <c r="B958" t="s">
        <v>3731</v>
      </c>
      <c r="C958" t="s">
        <v>18728</v>
      </c>
      <c r="D958" s="1">
        <v>45293</v>
      </c>
      <c r="E958" s="1">
        <v>45303</v>
      </c>
      <c r="F958" s="1">
        <v>45308</v>
      </c>
      <c r="G958">
        <v>15.15</v>
      </c>
      <c r="H958" t="s">
        <v>18712</v>
      </c>
    </row>
    <row r="959" spans="1:8" x14ac:dyDescent="0.2">
      <c r="A959" t="s">
        <v>19684</v>
      </c>
      <c r="B959" t="s">
        <v>3734</v>
      </c>
      <c r="C959" t="s">
        <v>18730</v>
      </c>
      <c r="D959" s="1">
        <v>45497</v>
      </c>
      <c r="E959" s="1">
        <v>45504</v>
      </c>
      <c r="F959" s="1">
        <v>45506</v>
      </c>
      <c r="G959">
        <v>32.26</v>
      </c>
      <c r="H959" t="s">
        <v>18716</v>
      </c>
    </row>
    <row r="960" spans="1:8" x14ac:dyDescent="0.2">
      <c r="A960" t="s">
        <v>19685</v>
      </c>
      <c r="B960" t="s">
        <v>3737</v>
      </c>
      <c r="C960" t="s">
        <v>18721</v>
      </c>
      <c r="D960" s="1">
        <v>45264</v>
      </c>
      <c r="E960" s="1">
        <v>45266</v>
      </c>
      <c r="F960" s="1">
        <v>45266</v>
      </c>
      <c r="G960">
        <v>57.05</v>
      </c>
      <c r="H960" t="s">
        <v>18712</v>
      </c>
    </row>
    <row r="961" spans="1:8" x14ac:dyDescent="0.2">
      <c r="A961" t="s">
        <v>19686</v>
      </c>
      <c r="B961" t="s">
        <v>3741</v>
      </c>
      <c r="C961" t="s">
        <v>18728</v>
      </c>
      <c r="D961" s="1">
        <v>45438</v>
      </c>
      <c r="E961" s="1">
        <v>45448</v>
      </c>
      <c r="F961" s="1">
        <v>45448</v>
      </c>
      <c r="G961">
        <v>41.43</v>
      </c>
      <c r="H961" t="s">
        <v>18712</v>
      </c>
    </row>
    <row r="962" spans="1:8" x14ac:dyDescent="0.2">
      <c r="A962" t="s">
        <v>19687</v>
      </c>
      <c r="B962" t="s">
        <v>3743</v>
      </c>
      <c r="C962" t="s">
        <v>18721</v>
      </c>
      <c r="D962" s="1">
        <v>45021</v>
      </c>
      <c r="E962" s="1">
        <v>45024</v>
      </c>
      <c r="F962" s="1">
        <v>45029</v>
      </c>
      <c r="G962">
        <v>39.58</v>
      </c>
      <c r="H962" t="s">
        <v>18716</v>
      </c>
    </row>
    <row r="963" spans="1:8" x14ac:dyDescent="0.2">
      <c r="A963" t="s">
        <v>19688</v>
      </c>
      <c r="B963" t="s">
        <v>3746</v>
      </c>
      <c r="C963" t="s">
        <v>18728</v>
      </c>
      <c r="D963" s="1">
        <v>45508</v>
      </c>
      <c r="E963" s="1">
        <v>45513</v>
      </c>
      <c r="F963" s="1">
        <v>45524</v>
      </c>
      <c r="G963">
        <v>20.71</v>
      </c>
      <c r="H963" t="s">
        <v>18719</v>
      </c>
    </row>
    <row r="964" spans="1:8" x14ac:dyDescent="0.2">
      <c r="A964" t="s">
        <v>19689</v>
      </c>
      <c r="B964" t="s">
        <v>3750</v>
      </c>
      <c r="C964" t="s">
        <v>18718</v>
      </c>
      <c r="D964" s="1">
        <v>45236</v>
      </c>
      <c r="E964" s="1">
        <v>45238</v>
      </c>
      <c r="F964" s="1">
        <v>45243</v>
      </c>
      <c r="G964">
        <v>31.26</v>
      </c>
      <c r="H964" t="s">
        <v>18712</v>
      </c>
    </row>
    <row r="965" spans="1:8" x14ac:dyDescent="0.2">
      <c r="A965" t="s">
        <v>19690</v>
      </c>
      <c r="B965" t="s">
        <v>3753</v>
      </c>
      <c r="C965" t="s">
        <v>18721</v>
      </c>
      <c r="D965" s="1">
        <v>45459</v>
      </c>
      <c r="E965" s="1">
        <v>45461</v>
      </c>
      <c r="F965" s="1">
        <v>45462</v>
      </c>
      <c r="G965">
        <v>51.68</v>
      </c>
      <c r="H965" t="s">
        <v>18716</v>
      </c>
    </row>
    <row r="966" spans="1:8" x14ac:dyDescent="0.2">
      <c r="A966" t="s">
        <v>19691</v>
      </c>
      <c r="B966" t="s">
        <v>3755</v>
      </c>
      <c r="C966" t="s">
        <v>18721</v>
      </c>
      <c r="D966" s="1">
        <v>45476</v>
      </c>
      <c r="E966" s="1">
        <v>45486</v>
      </c>
      <c r="F966" s="1">
        <v>45493</v>
      </c>
      <c r="G966">
        <v>47.47</v>
      </c>
      <c r="H966" t="s">
        <v>18719</v>
      </c>
    </row>
    <row r="967" spans="1:8" x14ac:dyDescent="0.2">
      <c r="A967" t="s">
        <v>19692</v>
      </c>
      <c r="B967" t="s">
        <v>3758</v>
      </c>
      <c r="C967" t="s">
        <v>18725</v>
      </c>
      <c r="D967" s="1">
        <v>45502</v>
      </c>
      <c r="E967" s="1">
        <v>45512</v>
      </c>
      <c r="F967" s="1">
        <v>45511</v>
      </c>
      <c r="G967">
        <v>56.08</v>
      </c>
      <c r="H967" t="s">
        <v>18716</v>
      </c>
    </row>
    <row r="968" spans="1:8" x14ac:dyDescent="0.2">
      <c r="A968" t="s">
        <v>19693</v>
      </c>
      <c r="B968" t="s">
        <v>3760</v>
      </c>
      <c r="C968" t="s">
        <v>18725</v>
      </c>
      <c r="D968" s="1">
        <v>45524</v>
      </c>
      <c r="E968" s="1">
        <v>45527</v>
      </c>
      <c r="F968" s="1">
        <v>45537</v>
      </c>
      <c r="G968">
        <v>50.7</v>
      </c>
      <c r="H968" t="s">
        <v>18719</v>
      </c>
    </row>
    <row r="969" spans="1:8" x14ac:dyDescent="0.2">
      <c r="A969" t="s">
        <v>19694</v>
      </c>
      <c r="B969" t="s">
        <v>3762</v>
      </c>
      <c r="C969" t="s">
        <v>18711</v>
      </c>
      <c r="D969" s="1">
        <v>45373</v>
      </c>
      <c r="E969" s="1">
        <v>45376</v>
      </c>
      <c r="F969" s="1"/>
      <c r="G969">
        <v>16.37</v>
      </c>
      <c r="H969" t="s">
        <v>18761</v>
      </c>
    </row>
    <row r="970" spans="1:8" x14ac:dyDescent="0.2">
      <c r="A970" t="s">
        <v>19695</v>
      </c>
      <c r="B970" t="s">
        <v>3765</v>
      </c>
      <c r="C970" t="s">
        <v>18721</v>
      </c>
      <c r="D970" s="1">
        <v>45191</v>
      </c>
      <c r="E970" s="1">
        <v>45193</v>
      </c>
      <c r="F970" s="1">
        <v>45193</v>
      </c>
      <c r="G970">
        <v>13.74</v>
      </c>
      <c r="H970" t="s">
        <v>18719</v>
      </c>
    </row>
    <row r="971" spans="1:8" x14ac:dyDescent="0.2">
      <c r="A971" t="s">
        <v>19696</v>
      </c>
      <c r="B971" t="s">
        <v>3767</v>
      </c>
      <c r="C971" t="s">
        <v>18402</v>
      </c>
      <c r="D971" s="1">
        <v>45013</v>
      </c>
      <c r="E971" s="1">
        <v>45020</v>
      </c>
      <c r="F971" s="1">
        <v>45021</v>
      </c>
      <c r="G971">
        <v>8.66</v>
      </c>
      <c r="H971" t="s">
        <v>18712</v>
      </c>
    </row>
    <row r="972" spans="1:8" x14ac:dyDescent="0.2">
      <c r="A972" t="s">
        <v>19697</v>
      </c>
      <c r="B972" t="s">
        <v>3771</v>
      </c>
      <c r="C972" t="s">
        <v>18728</v>
      </c>
      <c r="D972" s="1">
        <v>45054</v>
      </c>
      <c r="E972" s="1">
        <v>45059</v>
      </c>
      <c r="F972" s="1">
        <v>45067</v>
      </c>
      <c r="G972">
        <v>30.2</v>
      </c>
      <c r="H972" t="s">
        <v>18712</v>
      </c>
    </row>
    <row r="973" spans="1:8" x14ac:dyDescent="0.2">
      <c r="A973" t="s">
        <v>19698</v>
      </c>
      <c r="B973" t="s">
        <v>3773</v>
      </c>
      <c r="C973" t="s">
        <v>18745</v>
      </c>
      <c r="D973" s="1">
        <v>45222</v>
      </c>
      <c r="E973" s="1">
        <v>45224</v>
      </c>
      <c r="F973" s="1">
        <v>45232</v>
      </c>
      <c r="G973">
        <v>42.77</v>
      </c>
      <c r="H973" t="s">
        <v>18712</v>
      </c>
    </row>
    <row r="974" spans="1:8" x14ac:dyDescent="0.2">
      <c r="A974" t="s">
        <v>19699</v>
      </c>
      <c r="B974" t="s">
        <v>3776</v>
      </c>
      <c r="C974" t="s">
        <v>18728</v>
      </c>
      <c r="D974" s="1">
        <v>45208</v>
      </c>
      <c r="E974" s="1">
        <v>45218</v>
      </c>
      <c r="F974" s="1">
        <v>45217</v>
      </c>
      <c r="G974">
        <v>32.57</v>
      </c>
      <c r="H974" t="s">
        <v>18719</v>
      </c>
    </row>
    <row r="975" spans="1:8" x14ac:dyDescent="0.2">
      <c r="A975" t="s">
        <v>19700</v>
      </c>
      <c r="B975" t="s">
        <v>3781</v>
      </c>
      <c r="C975" t="s">
        <v>18715</v>
      </c>
      <c r="D975" s="1">
        <v>45540</v>
      </c>
      <c r="E975" s="1">
        <v>45547</v>
      </c>
      <c r="F975" s="1">
        <v>45552</v>
      </c>
      <c r="G975">
        <v>24.02</v>
      </c>
      <c r="H975" t="s">
        <v>18712</v>
      </c>
    </row>
    <row r="976" spans="1:8" x14ac:dyDescent="0.2">
      <c r="A976" t="s">
        <v>19701</v>
      </c>
      <c r="B976" t="s">
        <v>3784</v>
      </c>
      <c r="C976" t="s">
        <v>18728</v>
      </c>
      <c r="D976" s="1">
        <v>45047</v>
      </c>
      <c r="E976" s="1">
        <v>45054</v>
      </c>
      <c r="F976" s="1">
        <v>45054</v>
      </c>
      <c r="G976">
        <v>52.29</v>
      </c>
      <c r="H976" t="s">
        <v>18712</v>
      </c>
    </row>
    <row r="977" spans="1:8" x14ac:dyDescent="0.2">
      <c r="A977" t="s">
        <v>19702</v>
      </c>
      <c r="B977" t="s">
        <v>3787</v>
      </c>
      <c r="C977" t="s">
        <v>18745</v>
      </c>
      <c r="D977" s="1">
        <v>45593</v>
      </c>
      <c r="E977" s="1">
        <v>45595</v>
      </c>
      <c r="F977" s="1"/>
      <c r="G977">
        <v>4.9400000000000004</v>
      </c>
      <c r="H977" t="s">
        <v>18747</v>
      </c>
    </row>
    <row r="978" spans="1:8" x14ac:dyDescent="0.2">
      <c r="A978" t="s">
        <v>19703</v>
      </c>
      <c r="B978" t="s">
        <v>3789</v>
      </c>
      <c r="C978" t="s">
        <v>18745</v>
      </c>
      <c r="D978" s="1">
        <v>45052</v>
      </c>
      <c r="E978" s="1">
        <v>45059</v>
      </c>
      <c r="F978" s="1">
        <v>45062</v>
      </c>
      <c r="G978">
        <v>5.36</v>
      </c>
      <c r="H978" t="s">
        <v>18712</v>
      </c>
    </row>
    <row r="979" spans="1:8" x14ac:dyDescent="0.2">
      <c r="A979" t="s">
        <v>19704</v>
      </c>
      <c r="B979" t="s">
        <v>3791</v>
      </c>
      <c r="C979" t="s">
        <v>18728</v>
      </c>
      <c r="D979" s="1">
        <v>45133</v>
      </c>
      <c r="E979" s="1">
        <v>45143</v>
      </c>
      <c r="F979" s="1">
        <v>45144</v>
      </c>
      <c r="G979">
        <v>10.94</v>
      </c>
      <c r="H979" t="s">
        <v>18716</v>
      </c>
    </row>
    <row r="980" spans="1:8" x14ac:dyDescent="0.2">
      <c r="A980" t="s">
        <v>19705</v>
      </c>
      <c r="B980" t="s">
        <v>3793</v>
      </c>
      <c r="C980" t="s">
        <v>18715</v>
      </c>
      <c r="D980" s="1">
        <v>45548</v>
      </c>
      <c r="E980" s="1">
        <v>45555</v>
      </c>
      <c r="F980" s="1">
        <v>45563</v>
      </c>
      <c r="G980">
        <v>48.27</v>
      </c>
      <c r="H980" t="s">
        <v>18716</v>
      </c>
    </row>
    <row r="981" spans="1:8" x14ac:dyDescent="0.2">
      <c r="A981" t="s">
        <v>19706</v>
      </c>
      <c r="B981" t="s">
        <v>3795</v>
      </c>
      <c r="C981" t="s">
        <v>18745</v>
      </c>
      <c r="D981" s="1">
        <v>45243</v>
      </c>
      <c r="E981" s="1">
        <v>45248</v>
      </c>
      <c r="F981" s="1">
        <v>45252</v>
      </c>
      <c r="G981">
        <v>28.47</v>
      </c>
      <c r="H981" t="s">
        <v>18712</v>
      </c>
    </row>
    <row r="982" spans="1:8" x14ac:dyDescent="0.2">
      <c r="A982" t="s">
        <v>19707</v>
      </c>
      <c r="B982" t="s">
        <v>3797</v>
      </c>
      <c r="C982" t="s">
        <v>18718</v>
      </c>
      <c r="D982" s="1">
        <v>45466</v>
      </c>
      <c r="E982" s="1">
        <v>45476</v>
      </c>
      <c r="F982" s="1">
        <v>45476</v>
      </c>
      <c r="G982">
        <v>41.74</v>
      </c>
      <c r="H982" t="s">
        <v>18719</v>
      </c>
    </row>
    <row r="983" spans="1:8" x14ac:dyDescent="0.2">
      <c r="A983" t="s">
        <v>19708</v>
      </c>
      <c r="B983" t="s">
        <v>3801</v>
      </c>
      <c r="C983" t="s">
        <v>18745</v>
      </c>
      <c r="D983" s="1">
        <v>44956</v>
      </c>
      <c r="E983" s="1">
        <v>44963</v>
      </c>
      <c r="F983" s="1">
        <v>44964</v>
      </c>
      <c r="G983">
        <v>10.02</v>
      </c>
      <c r="H983" t="s">
        <v>18712</v>
      </c>
    </row>
    <row r="984" spans="1:8" x14ac:dyDescent="0.2">
      <c r="A984" t="s">
        <v>19709</v>
      </c>
      <c r="B984" t="s">
        <v>3804</v>
      </c>
      <c r="C984" t="s">
        <v>18725</v>
      </c>
      <c r="D984" s="1">
        <v>44982</v>
      </c>
      <c r="E984" s="1">
        <v>44985</v>
      </c>
      <c r="F984" s="1">
        <v>44985</v>
      </c>
      <c r="G984">
        <v>53.63</v>
      </c>
      <c r="H984" t="s">
        <v>18716</v>
      </c>
    </row>
    <row r="985" spans="1:8" x14ac:dyDescent="0.2">
      <c r="A985" t="s">
        <v>19710</v>
      </c>
      <c r="B985" t="s">
        <v>3806</v>
      </c>
      <c r="C985" t="s">
        <v>18725</v>
      </c>
      <c r="D985" s="1">
        <v>45279</v>
      </c>
      <c r="E985" s="1">
        <v>45282</v>
      </c>
      <c r="F985" s="1">
        <v>45290</v>
      </c>
      <c r="G985">
        <v>53.04</v>
      </c>
      <c r="H985" t="s">
        <v>18716</v>
      </c>
    </row>
    <row r="986" spans="1:8" x14ac:dyDescent="0.2">
      <c r="A986" t="s">
        <v>19711</v>
      </c>
      <c r="B986" t="s">
        <v>3808</v>
      </c>
      <c r="C986" t="s">
        <v>18725</v>
      </c>
      <c r="D986" s="1">
        <v>45429</v>
      </c>
      <c r="E986" s="1">
        <v>45432</v>
      </c>
      <c r="F986" s="1">
        <v>45437</v>
      </c>
      <c r="G986">
        <v>10.9</v>
      </c>
      <c r="H986" t="s">
        <v>18716</v>
      </c>
    </row>
    <row r="987" spans="1:8" x14ac:dyDescent="0.2">
      <c r="A987" t="s">
        <v>19712</v>
      </c>
      <c r="B987" t="s">
        <v>3810</v>
      </c>
      <c r="C987" t="s">
        <v>18711</v>
      </c>
      <c r="D987" s="1">
        <v>45108</v>
      </c>
      <c r="E987" s="1">
        <v>45110</v>
      </c>
      <c r="F987" s="1">
        <v>45114</v>
      </c>
      <c r="G987">
        <v>20.99</v>
      </c>
      <c r="H987" t="s">
        <v>18712</v>
      </c>
    </row>
    <row r="988" spans="1:8" x14ac:dyDescent="0.2">
      <c r="A988" t="s">
        <v>19713</v>
      </c>
      <c r="B988" t="s">
        <v>3814</v>
      </c>
      <c r="C988" t="s">
        <v>18715</v>
      </c>
      <c r="D988" s="1">
        <v>45129</v>
      </c>
      <c r="E988" s="1">
        <v>45134</v>
      </c>
      <c r="F988" s="1">
        <v>45136</v>
      </c>
      <c r="G988">
        <v>54.1</v>
      </c>
      <c r="H988" t="s">
        <v>18719</v>
      </c>
    </row>
    <row r="989" spans="1:8" x14ac:dyDescent="0.2">
      <c r="A989" t="s">
        <v>19714</v>
      </c>
      <c r="B989" t="s">
        <v>3819</v>
      </c>
      <c r="C989" t="s">
        <v>18728</v>
      </c>
      <c r="D989" s="1">
        <v>45284</v>
      </c>
      <c r="E989" s="1">
        <v>45294</v>
      </c>
      <c r="F989" s="1"/>
      <c r="G989">
        <v>28.86</v>
      </c>
      <c r="H989" t="s">
        <v>18761</v>
      </c>
    </row>
    <row r="990" spans="1:8" x14ac:dyDescent="0.2">
      <c r="A990" t="s">
        <v>19715</v>
      </c>
      <c r="B990" t="s">
        <v>3823</v>
      </c>
      <c r="C990" t="s">
        <v>18745</v>
      </c>
      <c r="D990" s="1">
        <v>45015</v>
      </c>
      <c r="E990" s="1">
        <v>45022</v>
      </c>
      <c r="F990" s="1">
        <v>45022</v>
      </c>
      <c r="G990">
        <v>43.62</v>
      </c>
      <c r="H990" t="s">
        <v>18712</v>
      </c>
    </row>
    <row r="991" spans="1:8" x14ac:dyDescent="0.2">
      <c r="A991" t="s">
        <v>19716</v>
      </c>
      <c r="B991" t="s">
        <v>3825</v>
      </c>
      <c r="C991" t="s">
        <v>18730</v>
      </c>
      <c r="D991" s="1">
        <v>45444</v>
      </c>
      <c r="E991" s="1">
        <v>45451</v>
      </c>
      <c r="F991" s="1">
        <v>45456</v>
      </c>
      <c r="G991">
        <v>38.520000000000003</v>
      </c>
      <c r="H991" t="s">
        <v>18712</v>
      </c>
    </row>
    <row r="992" spans="1:8" x14ac:dyDescent="0.2">
      <c r="A992" t="s">
        <v>19717</v>
      </c>
      <c r="B992" t="s">
        <v>3829</v>
      </c>
      <c r="C992" t="s">
        <v>18711</v>
      </c>
      <c r="D992" s="1">
        <v>45427</v>
      </c>
      <c r="E992" s="1">
        <v>45437</v>
      </c>
      <c r="F992" s="1">
        <v>45437</v>
      </c>
      <c r="G992">
        <v>30.4</v>
      </c>
      <c r="H992" t="s">
        <v>18719</v>
      </c>
    </row>
    <row r="993" spans="1:8" x14ac:dyDescent="0.2">
      <c r="A993" t="s">
        <v>19718</v>
      </c>
      <c r="B993" t="s">
        <v>3829</v>
      </c>
      <c r="C993" t="s">
        <v>18745</v>
      </c>
      <c r="D993" s="1">
        <v>45426</v>
      </c>
      <c r="E993" s="1">
        <v>45433</v>
      </c>
      <c r="F993" s="1"/>
      <c r="G993">
        <v>6.66</v>
      </c>
      <c r="H993" t="s">
        <v>18736</v>
      </c>
    </row>
    <row r="994" spans="1:8" x14ac:dyDescent="0.2">
      <c r="A994" t="s">
        <v>19719</v>
      </c>
      <c r="B994" t="s">
        <v>3832</v>
      </c>
      <c r="C994" t="s">
        <v>18728</v>
      </c>
      <c r="D994" s="1">
        <v>45133</v>
      </c>
      <c r="E994" s="1">
        <v>45143</v>
      </c>
      <c r="F994" s="1">
        <v>45144</v>
      </c>
      <c r="G994">
        <v>34.03</v>
      </c>
      <c r="H994" t="s">
        <v>18719</v>
      </c>
    </row>
    <row r="995" spans="1:8" x14ac:dyDescent="0.2">
      <c r="A995" t="s">
        <v>19720</v>
      </c>
      <c r="B995" t="s">
        <v>3835</v>
      </c>
      <c r="C995" t="s">
        <v>18715</v>
      </c>
      <c r="D995" s="1">
        <v>45119</v>
      </c>
      <c r="E995" s="1">
        <v>45122</v>
      </c>
      <c r="F995" s="1">
        <v>45127</v>
      </c>
      <c r="G995">
        <v>45.33</v>
      </c>
      <c r="H995" t="s">
        <v>18716</v>
      </c>
    </row>
    <row r="996" spans="1:8" x14ac:dyDescent="0.2">
      <c r="A996" t="s">
        <v>19721</v>
      </c>
      <c r="B996" t="s">
        <v>3839</v>
      </c>
      <c r="C996" t="s">
        <v>18745</v>
      </c>
      <c r="D996" s="1">
        <v>45412</v>
      </c>
      <c r="E996" s="1">
        <v>45419</v>
      </c>
      <c r="F996" s="1"/>
      <c r="G996">
        <v>17.38</v>
      </c>
      <c r="H996" t="s">
        <v>18768</v>
      </c>
    </row>
    <row r="997" spans="1:8" x14ac:dyDescent="0.2">
      <c r="A997" t="s">
        <v>19722</v>
      </c>
      <c r="B997" t="s">
        <v>3844</v>
      </c>
      <c r="C997" t="s">
        <v>18711</v>
      </c>
      <c r="D997" s="1">
        <v>45074</v>
      </c>
      <c r="E997" s="1">
        <v>45077</v>
      </c>
      <c r="F997" s="1">
        <v>45077</v>
      </c>
      <c r="G997">
        <v>5.93</v>
      </c>
      <c r="H997" t="s">
        <v>18719</v>
      </c>
    </row>
    <row r="998" spans="1:8" x14ac:dyDescent="0.2">
      <c r="A998" t="s">
        <v>19723</v>
      </c>
      <c r="B998" t="s">
        <v>3847</v>
      </c>
      <c r="C998" t="s">
        <v>18725</v>
      </c>
      <c r="D998" s="1">
        <v>45089</v>
      </c>
      <c r="E998" s="1">
        <v>45092</v>
      </c>
      <c r="F998" s="1">
        <v>45096</v>
      </c>
      <c r="G998">
        <v>62.72</v>
      </c>
      <c r="H998" t="s">
        <v>18716</v>
      </c>
    </row>
    <row r="999" spans="1:8" x14ac:dyDescent="0.2">
      <c r="A999" t="s">
        <v>19724</v>
      </c>
      <c r="B999" t="s">
        <v>3850</v>
      </c>
      <c r="C999" t="s">
        <v>18725</v>
      </c>
      <c r="D999" s="1">
        <v>45426</v>
      </c>
      <c r="E999" s="1">
        <v>45433</v>
      </c>
      <c r="F999" s="1">
        <v>45438</v>
      </c>
      <c r="G999">
        <v>30.4</v>
      </c>
      <c r="H999" t="s">
        <v>18712</v>
      </c>
    </row>
    <row r="1000" spans="1:8" x14ac:dyDescent="0.2">
      <c r="A1000" t="s">
        <v>19725</v>
      </c>
      <c r="B1000" t="s">
        <v>3852</v>
      </c>
      <c r="C1000" t="s">
        <v>18711</v>
      </c>
      <c r="D1000" s="1">
        <v>45201</v>
      </c>
      <c r="E1000" s="1">
        <v>45203</v>
      </c>
      <c r="F1000" s="1">
        <v>45203</v>
      </c>
      <c r="G1000">
        <v>13.34</v>
      </c>
      <c r="H1000" t="s">
        <v>18719</v>
      </c>
    </row>
    <row r="1001" spans="1:8" x14ac:dyDescent="0.2">
      <c r="A1001" t="s">
        <v>19726</v>
      </c>
      <c r="B1001" t="s">
        <v>3854</v>
      </c>
      <c r="C1001" t="s">
        <v>18715</v>
      </c>
      <c r="D1001" s="1">
        <v>45417</v>
      </c>
      <c r="E1001" s="1">
        <v>45422</v>
      </c>
      <c r="F1001" s="1">
        <v>45422</v>
      </c>
      <c r="G1001">
        <v>41.28</v>
      </c>
      <c r="H1001" t="s">
        <v>18712</v>
      </c>
    </row>
    <row r="1002" spans="1:8" x14ac:dyDescent="0.2">
      <c r="A1002" t="s">
        <v>19727</v>
      </c>
      <c r="B1002" t="s">
        <v>3856</v>
      </c>
      <c r="C1002" t="s">
        <v>18725</v>
      </c>
      <c r="D1002" s="1">
        <v>45200</v>
      </c>
      <c r="E1002" s="1">
        <v>45202</v>
      </c>
      <c r="F1002" s="1">
        <v>45202</v>
      </c>
      <c r="G1002">
        <v>15.2</v>
      </c>
      <c r="H1002" t="s">
        <v>18716</v>
      </c>
    </row>
    <row r="1003" spans="1:8" x14ac:dyDescent="0.2">
      <c r="A1003" t="s">
        <v>19728</v>
      </c>
      <c r="B1003" t="s">
        <v>3860</v>
      </c>
      <c r="C1003" t="s">
        <v>18715</v>
      </c>
      <c r="D1003" s="1">
        <v>45362</v>
      </c>
      <c r="E1003" s="1">
        <v>45369</v>
      </c>
      <c r="F1003" s="1">
        <v>45372</v>
      </c>
      <c r="G1003">
        <v>57.33</v>
      </c>
      <c r="H1003" t="s">
        <v>18716</v>
      </c>
    </row>
    <row r="1004" spans="1:8" x14ac:dyDescent="0.2">
      <c r="A1004" t="s">
        <v>19729</v>
      </c>
      <c r="B1004" t="s">
        <v>3862</v>
      </c>
      <c r="C1004" t="s">
        <v>18721</v>
      </c>
      <c r="D1004" s="1">
        <v>45411</v>
      </c>
      <c r="E1004" s="1">
        <v>45421</v>
      </c>
      <c r="F1004" s="1">
        <v>45423</v>
      </c>
      <c r="G1004">
        <v>42.68</v>
      </c>
      <c r="H1004" t="s">
        <v>18719</v>
      </c>
    </row>
    <row r="1005" spans="1:8" x14ac:dyDescent="0.2">
      <c r="A1005" t="s">
        <v>19730</v>
      </c>
      <c r="B1005" t="s">
        <v>3865</v>
      </c>
      <c r="C1005" t="s">
        <v>18715</v>
      </c>
      <c r="D1005" s="1">
        <v>45503</v>
      </c>
      <c r="E1005" s="1">
        <v>45506</v>
      </c>
      <c r="F1005" s="1">
        <v>45506</v>
      </c>
      <c r="G1005">
        <v>42.74</v>
      </c>
      <c r="H1005" t="s">
        <v>18712</v>
      </c>
    </row>
    <row r="1006" spans="1:8" x14ac:dyDescent="0.2">
      <c r="A1006" t="s">
        <v>19731</v>
      </c>
      <c r="B1006" t="s">
        <v>3869</v>
      </c>
      <c r="C1006" t="s">
        <v>18718</v>
      </c>
      <c r="D1006" s="1">
        <v>45626</v>
      </c>
      <c r="E1006" s="1">
        <v>45631</v>
      </c>
      <c r="F1006" s="1">
        <v>45631</v>
      </c>
      <c r="G1006">
        <v>34.700000000000003</v>
      </c>
      <c r="H1006" t="s">
        <v>18716</v>
      </c>
    </row>
    <row r="1007" spans="1:8" x14ac:dyDescent="0.2">
      <c r="A1007" t="s">
        <v>19732</v>
      </c>
      <c r="B1007" t="s">
        <v>3871</v>
      </c>
      <c r="C1007" t="s">
        <v>18721</v>
      </c>
      <c r="D1007" s="1">
        <v>44998</v>
      </c>
      <c r="E1007" s="1">
        <v>45001</v>
      </c>
      <c r="F1007" s="1">
        <v>45002</v>
      </c>
      <c r="G1007">
        <v>34.4</v>
      </c>
      <c r="H1007" t="s">
        <v>18719</v>
      </c>
    </row>
    <row r="1008" spans="1:8" x14ac:dyDescent="0.2">
      <c r="A1008" t="s">
        <v>19733</v>
      </c>
      <c r="B1008" t="s">
        <v>3875</v>
      </c>
      <c r="C1008" t="s">
        <v>18402</v>
      </c>
      <c r="D1008" s="1">
        <v>45465</v>
      </c>
      <c r="E1008" s="1">
        <v>45475</v>
      </c>
      <c r="F1008" s="1">
        <v>45480</v>
      </c>
      <c r="G1008">
        <v>34.01</v>
      </c>
      <c r="H1008" t="s">
        <v>18712</v>
      </c>
    </row>
    <row r="1009" spans="1:8" x14ac:dyDescent="0.2">
      <c r="A1009" t="s">
        <v>19734</v>
      </c>
      <c r="B1009" t="s">
        <v>3879</v>
      </c>
      <c r="C1009" t="s">
        <v>18721</v>
      </c>
      <c r="D1009" s="1">
        <v>45433</v>
      </c>
      <c r="E1009" s="1">
        <v>45436</v>
      </c>
      <c r="F1009" s="1">
        <v>45439</v>
      </c>
      <c r="G1009">
        <v>48.55</v>
      </c>
      <c r="H1009" t="s">
        <v>18716</v>
      </c>
    </row>
    <row r="1010" spans="1:8" x14ac:dyDescent="0.2">
      <c r="A1010" t="s">
        <v>19735</v>
      </c>
      <c r="B1010" t="s">
        <v>3881</v>
      </c>
      <c r="C1010" t="s">
        <v>18402</v>
      </c>
      <c r="D1010" s="1">
        <v>45269</v>
      </c>
      <c r="E1010" s="1">
        <v>45279</v>
      </c>
      <c r="F1010" s="1">
        <v>45279</v>
      </c>
      <c r="G1010">
        <v>26.36</v>
      </c>
      <c r="H1010" t="s">
        <v>18719</v>
      </c>
    </row>
    <row r="1011" spans="1:8" x14ac:dyDescent="0.2">
      <c r="A1011" t="s">
        <v>19736</v>
      </c>
      <c r="B1011" t="s">
        <v>3883</v>
      </c>
      <c r="C1011" t="s">
        <v>18730</v>
      </c>
      <c r="D1011" s="1">
        <v>45503</v>
      </c>
      <c r="E1011" s="1">
        <v>45510</v>
      </c>
      <c r="F1011" s="1">
        <v>45513</v>
      </c>
      <c r="G1011">
        <v>14</v>
      </c>
      <c r="H1011" t="s">
        <v>18719</v>
      </c>
    </row>
    <row r="1012" spans="1:8" x14ac:dyDescent="0.2">
      <c r="A1012" t="s">
        <v>19737</v>
      </c>
      <c r="B1012" t="s">
        <v>3885</v>
      </c>
      <c r="C1012" t="s">
        <v>18711</v>
      </c>
      <c r="D1012" s="1">
        <v>44980</v>
      </c>
      <c r="E1012" s="1">
        <v>44985</v>
      </c>
      <c r="F1012" s="1">
        <v>44993</v>
      </c>
      <c r="G1012">
        <v>8.9700000000000006</v>
      </c>
      <c r="H1012" t="s">
        <v>18719</v>
      </c>
    </row>
    <row r="1013" spans="1:8" x14ac:dyDescent="0.2">
      <c r="A1013" t="s">
        <v>19738</v>
      </c>
      <c r="B1013" t="s">
        <v>3888</v>
      </c>
      <c r="C1013" t="s">
        <v>18745</v>
      </c>
      <c r="D1013" s="1">
        <v>45117</v>
      </c>
      <c r="E1013" s="1">
        <v>45122</v>
      </c>
      <c r="F1013" s="1">
        <v>45132</v>
      </c>
      <c r="G1013">
        <v>12.59</v>
      </c>
      <c r="H1013" t="s">
        <v>18712</v>
      </c>
    </row>
    <row r="1014" spans="1:8" x14ac:dyDescent="0.2">
      <c r="A1014" t="s">
        <v>19739</v>
      </c>
      <c r="B1014" t="s">
        <v>3890</v>
      </c>
      <c r="C1014" t="s">
        <v>18725</v>
      </c>
      <c r="D1014" s="1">
        <v>45313</v>
      </c>
      <c r="E1014" s="1">
        <v>45318</v>
      </c>
      <c r="F1014" s="1"/>
      <c r="G1014">
        <v>27.41</v>
      </c>
      <c r="H1014" t="s">
        <v>18766</v>
      </c>
    </row>
    <row r="1015" spans="1:8" x14ac:dyDescent="0.2">
      <c r="A1015" t="s">
        <v>19740</v>
      </c>
      <c r="B1015" t="s">
        <v>3893</v>
      </c>
      <c r="C1015" t="s">
        <v>18745</v>
      </c>
      <c r="D1015" s="1">
        <v>44983</v>
      </c>
      <c r="E1015" s="1">
        <v>44990</v>
      </c>
      <c r="F1015" s="1">
        <v>44991</v>
      </c>
      <c r="G1015">
        <v>42.43</v>
      </c>
      <c r="H1015" t="s">
        <v>18719</v>
      </c>
    </row>
    <row r="1016" spans="1:8" x14ac:dyDescent="0.2">
      <c r="A1016" t="s">
        <v>19741</v>
      </c>
      <c r="B1016" t="s">
        <v>3897</v>
      </c>
      <c r="C1016" t="s">
        <v>18721</v>
      </c>
      <c r="D1016" s="1">
        <v>45266</v>
      </c>
      <c r="E1016" s="1">
        <v>45269</v>
      </c>
      <c r="F1016" s="1">
        <v>45274</v>
      </c>
      <c r="G1016">
        <v>55.61</v>
      </c>
      <c r="H1016" t="s">
        <v>18719</v>
      </c>
    </row>
    <row r="1017" spans="1:8" x14ac:dyDescent="0.2">
      <c r="A1017" t="s">
        <v>19742</v>
      </c>
      <c r="B1017" t="s">
        <v>3900</v>
      </c>
      <c r="C1017" t="s">
        <v>18721</v>
      </c>
      <c r="D1017" s="1">
        <v>45354</v>
      </c>
      <c r="E1017" s="1">
        <v>45357</v>
      </c>
      <c r="F1017" s="1">
        <v>45357</v>
      </c>
      <c r="G1017">
        <v>39.71</v>
      </c>
      <c r="H1017" t="s">
        <v>18712</v>
      </c>
    </row>
    <row r="1018" spans="1:8" x14ac:dyDescent="0.2">
      <c r="A1018" t="s">
        <v>19743</v>
      </c>
      <c r="B1018" t="s">
        <v>3903</v>
      </c>
      <c r="C1018" t="s">
        <v>18730</v>
      </c>
      <c r="D1018" s="1">
        <v>45303</v>
      </c>
      <c r="E1018" s="1">
        <v>45310</v>
      </c>
      <c r="F1018" s="1"/>
      <c r="G1018">
        <v>34.380000000000003</v>
      </c>
      <c r="H1018" t="s">
        <v>18761</v>
      </c>
    </row>
    <row r="1019" spans="1:8" x14ac:dyDescent="0.2">
      <c r="A1019" t="s">
        <v>19744</v>
      </c>
      <c r="B1019" t="s">
        <v>3906</v>
      </c>
      <c r="C1019" t="s">
        <v>18718</v>
      </c>
      <c r="D1019" s="1">
        <v>45372</v>
      </c>
      <c r="E1019" s="1">
        <v>45375</v>
      </c>
      <c r="F1019" s="1">
        <v>45383</v>
      </c>
      <c r="G1019">
        <v>30.86</v>
      </c>
      <c r="H1019" t="s">
        <v>18719</v>
      </c>
    </row>
    <row r="1020" spans="1:8" x14ac:dyDescent="0.2">
      <c r="A1020" t="s">
        <v>19745</v>
      </c>
      <c r="B1020" t="s">
        <v>3910</v>
      </c>
      <c r="C1020" t="s">
        <v>18715</v>
      </c>
      <c r="D1020" s="1">
        <v>45013</v>
      </c>
      <c r="E1020" s="1">
        <v>45016</v>
      </c>
      <c r="F1020" s="1"/>
      <c r="G1020">
        <v>53.59</v>
      </c>
      <c r="H1020" t="s">
        <v>18736</v>
      </c>
    </row>
    <row r="1021" spans="1:8" x14ac:dyDescent="0.2">
      <c r="A1021" t="s">
        <v>19746</v>
      </c>
      <c r="B1021" t="s">
        <v>3915</v>
      </c>
      <c r="C1021" t="s">
        <v>18725</v>
      </c>
      <c r="D1021" s="1">
        <v>45182</v>
      </c>
      <c r="E1021" s="1">
        <v>45192</v>
      </c>
      <c r="F1021" s="1"/>
      <c r="G1021">
        <v>42.12</v>
      </c>
      <c r="H1021" t="s">
        <v>18768</v>
      </c>
    </row>
    <row r="1022" spans="1:8" x14ac:dyDescent="0.2">
      <c r="A1022" t="s">
        <v>19747</v>
      </c>
      <c r="B1022" t="s">
        <v>3917</v>
      </c>
      <c r="C1022" t="s">
        <v>18711</v>
      </c>
      <c r="D1022" s="1">
        <v>45600</v>
      </c>
      <c r="E1022" s="1">
        <v>45603</v>
      </c>
      <c r="F1022" s="1"/>
      <c r="G1022">
        <v>18.12</v>
      </c>
      <c r="H1022" t="s">
        <v>18747</v>
      </c>
    </row>
    <row r="1023" spans="1:8" x14ac:dyDescent="0.2">
      <c r="A1023" t="s">
        <v>19748</v>
      </c>
      <c r="B1023" t="s">
        <v>3919</v>
      </c>
      <c r="C1023" t="s">
        <v>18718</v>
      </c>
      <c r="D1023" s="1">
        <v>45160</v>
      </c>
      <c r="E1023" s="1">
        <v>45170</v>
      </c>
      <c r="F1023" s="1">
        <v>45172</v>
      </c>
      <c r="G1023">
        <v>64.599999999999994</v>
      </c>
      <c r="H1023" t="s">
        <v>18719</v>
      </c>
    </row>
    <row r="1024" spans="1:8" x14ac:dyDescent="0.2">
      <c r="A1024" t="s">
        <v>19749</v>
      </c>
      <c r="B1024" t="s">
        <v>3922</v>
      </c>
      <c r="C1024" t="s">
        <v>18402</v>
      </c>
      <c r="D1024" s="1">
        <v>45565</v>
      </c>
      <c r="E1024" s="1">
        <v>45575</v>
      </c>
      <c r="F1024" s="1">
        <v>45575</v>
      </c>
      <c r="G1024">
        <v>61.27</v>
      </c>
      <c r="H1024" t="s">
        <v>18712</v>
      </c>
    </row>
    <row r="1025" spans="1:8" x14ac:dyDescent="0.2">
      <c r="A1025" t="s">
        <v>19750</v>
      </c>
      <c r="B1025" t="s">
        <v>3922</v>
      </c>
      <c r="C1025" t="s">
        <v>18718</v>
      </c>
      <c r="D1025" s="1">
        <v>45567</v>
      </c>
      <c r="E1025" s="1">
        <v>45577</v>
      </c>
      <c r="F1025" s="1">
        <v>45576</v>
      </c>
      <c r="G1025">
        <v>5.67</v>
      </c>
      <c r="H1025" t="s">
        <v>18712</v>
      </c>
    </row>
    <row r="1026" spans="1:8" x14ac:dyDescent="0.2">
      <c r="A1026" t="s">
        <v>19751</v>
      </c>
      <c r="B1026" t="s">
        <v>3924</v>
      </c>
      <c r="C1026" t="s">
        <v>18721</v>
      </c>
      <c r="D1026" s="1">
        <v>45445</v>
      </c>
      <c r="E1026" s="1">
        <v>45448</v>
      </c>
      <c r="F1026" s="1"/>
      <c r="G1026">
        <v>43.88</v>
      </c>
      <c r="H1026" t="s">
        <v>18766</v>
      </c>
    </row>
    <row r="1027" spans="1:8" x14ac:dyDescent="0.2">
      <c r="A1027" t="s">
        <v>19752</v>
      </c>
      <c r="B1027" t="s">
        <v>3927</v>
      </c>
      <c r="C1027" t="s">
        <v>18728</v>
      </c>
      <c r="D1027" s="1">
        <v>45263</v>
      </c>
      <c r="E1027" s="1">
        <v>45268</v>
      </c>
      <c r="F1027" s="1">
        <v>45268</v>
      </c>
      <c r="G1027">
        <v>16.32</v>
      </c>
      <c r="H1027" t="s">
        <v>18719</v>
      </c>
    </row>
    <row r="1028" spans="1:8" x14ac:dyDescent="0.2">
      <c r="A1028" t="s">
        <v>19753</v>
      </c>
      <c r="B1028" t="s">
        <v>3927</v>
      </c>
      <c r="C1028" t="s">
        <v>18745</v>
      </c>
      <c r="D1028" s="1">
        <v>45263</v>
      </c>
      <c r="E1028" s="1">
        <v>45273</v>
      </c>
      <c r="F1028" s="1">
        <v>45273</v>
      </c>
      <c r="G1028">
        <v>64.77</v>
      </c>
      <c r="H1028" t="s">
        <v>18712</v>
      </c>
    </row>
    <row r="1029" spans="1:8" x14ac:dyDescent="0.2">
      <c r="A1029" t="s">
        <v>19754</v>
      </c>
      <c r="B1029" t="s">
        <v>3929</v>
      </c>
      <c r="C1029" t="s">
        <v>18711</v>
      </c>
      <c r="D1029" s="1">
        <v>45487</v>
      </c>
      <c r="E1029" s="1">
        <v>45489</v>
      </c>
      <c r="F1029" s="1">
        <v>45497</v>
      </c>
      <c r="G1029">
        <v>4.92</v>
      </c>
      <c r="H1029" t="s">
        <v>18712</v>
      </c>
    </row>
    <row r="1030" spans="1:8" x14ac:dyDescent="0.2">
      <c r="A1030" t="s">
        <v>19755</v>
      </c>
      <c r="B1030" t="s">
        <v>3932</v>
      </c>
      <c r="C1030" t="s">
        <v>18745</v>
      </c>
      <c r="D1030" s="1">
        <v>45429</v>
      </c>
      <c r="E1030" s="1">
        <v>45431</v>
      </c>
      <c r="F1030" s="1">
        <v>45440</v>
      </c>
      <c r="G1030">
        <v>41.18</v>
      </c>
      <c r="H1030" t="s">
        <v>18719</v>
      </c>
    </row>
    <row r="1031" spans="1:8" x14ac:dyDescent="0.2">
      <c r="A1031" t="s">
        <v>19756</v>
      </c>
      <c r="B1031" t="s">
        <v>3934</v>
      </c>
      <c r="C1031" t="s">
        <v>18718</v>
      </c>
      <c r="D1031" s="1">
        <v>45005</v>
      </c>
      <c r="E1031" s="1">
        <v>45015</v>
      </c>
      <c r="F1031" s="1">
        <v>45020</v>
      </c>
      <c r="G1031">
        <v>41.76</v>
      </c>
      <c r="H1031" t="s">
        <v>18716</v>
      </c>
    </row>
    <row r="1032" spans="1:8" x14ac:dyDescent="0.2">
      <c r="A1032" t="s">
        <v>19757</v>
      </c>
      <c r="B1032" t="s">
        <v>3936</v>
      </c>
      <c r="C1032" t="s">
        <v>18745</v>
      </c>
      <c r="D1032" s="1">
        <v>45140</v>
      </c>
      <c r="E1032" s="1">
        <v>45147</v>
      </c>
      <c r="F1032" s="1">
        <v>45147</v>
      </c>
      <c r="G1032">
        <v>62.56</v>
      </c>
      <c r="H1032" t="s">
        <v>18716</v>
      </c>
    </row>
    <row r="1033" spans="1:8" x14ac:dyDescent="0.2">
      <c r="A1033" t="s">
        <v>19758</v>
      </c>
      <c r="B1033" t="s">
        <v>3939</v>
      </c>
      <c r="C1033" t="s">
        <v>18721</v>
      </c>
      <c r="D1033" s="1">
        <v>45482</v>
      </c>
      <c r="E1033" s="1">
        <v>45487</v>
      </c>
      <c r="F1033" s="1">
        <v>45493</v>
      </c>
      <c r="G1033">
        <v>8.6300000000000008</v>
      </c>
      <c r="H1033" t="s">
        <v>18719</v>
      </c>
    </row>
    <row r="1034" spans="1:8" x14ac:dyDescent="0.2">
      <c r="A1034" t="s">
        <v>19759</v>
      </c>
      <c r="B1034" t="s">
        <v>3941</v>
      </c>
      <c r="C1034" t="s">
        <v>18728</v>
      </c>
      <c r="D1034" s="1">
        <v>45348</v>
      </c>
      <c r="E1034" s="1">
        <v>45358</v>
      </c>
      <c r="F1034" s="1">
        <v>45363</v>
      </c>
      <c r="G1034">
        <v>37.880000000000003</v>
      </c>
      <c r="H1034" t="s">
        <v>18719</v>
      </c>
    </row>
    <row r="1035" spans="1:8" x14ac:dyDescent="0.2">
      <c r="A1035" t="s">
        <v>19760</v>
      </c>
      <c r="B1035" t="s">
        <v>3944</v>
      </c>
      <c r="C1035" t="s">
        <v>18730</v>
      </c>
      <c r="D1035" s="1">
        <v>45530</v>
      </c>
      <c r="E1035" s="1">
        <v>45533</v>
      </c>
      <c r="F1035" s="1">
        <v>45533</v>
      </c>
      <c r="G1035">
        <v>34.9</v>
      </c>
      <c r="H1035" t="s">
        <v>18716</v>
      </c>
    </row>
    <row r="1036" spans="1:8" x14ac:dyDescent="0.2">
      <c r="A1036" t="s">
        <v>19761</v>
      </c>
      <c r="B1036" t="s">
        <v>3947</v>
      </c>
      <c r="C1036" t="s">
        <v>18715</v>
      </c>
      <c r="D1036" s="1">
        <v>45077</v>
      </c>
      <c r="E1036" s="1">
        <v>45084</v>
      </c>
      <c r="F1036" s="1">
        <v>45083</v>
      </c>
      <c r="G1036">
        <v>47.69</v>
      </c>
      <c r="H1036" t="s">
        <v>18716</v>
      </c>
    </row>
    <row r="1037" spans="1:8" x14ac:dyDescent="0.2">
      <c r="A1037" t="s">
        <v>19762</v>
      </c>
      <c r="B1037" t="s">
        <v>3950</v>
      </c>
      <c r="C1037" t="s">
        <v>18718</v>
      </c>
      <c r="D1037" s="1">
        <v>45363</v>
      </c>
      <c r="E1037" s="1">
        <v>45365</v>
      </c>
      <c r="F1037" s="1"/>
      <c r="G1037">
        <v>5.41</v>
      </c>
      <c r="H1037" t="s">
        <v>18736</v>
      </c>
    </row>
    <row r="1038" spans="1:8" x14ac:dyDescent="0.2">
      <c r="A1038" t="s">
        <v>19763</v>
      </c>
      <c r="B1038" t="s">
        <v>3952</v>
      </c>
      <c r="C1038" t="s">
        <v>18718</v>
      </c>
      <c r="D1038" s="1">
        <v>45372</v>
      </c>
      <c r="E1038" s="1">
        <v>45375</v>
      </c>
      <c r="F1038" s="1"/>
      <c r="G1038">
        <v>28.51</v>
      </c>
      <c r="H1038" t="s">
        <v>18766</v>
      </c>
    </row>
    <row r="1039" spans="1:8" x14ac:dyDescent="0.2">
      <c r="A1039" t="s">
        <v>19764</v>
      </c>
      <c r="B1039" t="s">
        <v>3954</v>
      </c>
      <c r="C1039" t="s">
        <v>18730</v>
      </c>
      <c r="D1039" s="1">
        <v>45186</v>
      </c>
      <c r="E1039" s="1">
        <v>45193</v>
      </c>
      <c r="F1039" s="1">
        <v>45192</v>
      </c>
      <c r="G1039">
        <v>41.78</v>
      </c>
      <c r="H1039" t="s">
        <v>18712</v>
      </c>
    </row>
    <row r="1040" spans="1:8" x14ac:dyDescent="0.2">
      <c r="A1040" t="s">
        <v>19765</v>
      </c>
      <c r="B1040" t="s">
        <v>3956</v>
      </c>
      <c r="C1040" t="s">
        <v>18721</v>
      </c>
      <c r="D1040" s="1">
        <v>45176</v>
      </c>
      <c r="E1040" s="1">
        <v>45183</v>
      </c>
      <c r="F1040" s="1">
        <v>45188</v>
      </c>
      <c r="G1040">
        <v>37.33</v>
      </c>
      <c r="H1040" t="s">
        <v>18719</v>
      </c>
    </row>
    <row r="1041" spans="1:8" x14ac:dyDescent="0.2">
      <c r="A1041" t="s">
        <v>19766</v>
      </c>
      <c r="B1041" t="s">
        <v>3958</v>
      </c>
      <c r="C1041" t="s">
        <v>18728</v>
      </c>
      <c r="D1041" s="1">
        <v>45513</v>
      </c>
      <c r="E1041" s="1">
        <v>45516</v>
      </c>
      <c r="F1041" s="1">
        <v>45516</v>
      </c>
      <c r="G1041">
        <v>50.76</v>
      </c>
      <c r="H1041" t="s">
        <v>18712</v>
      </c>
    </row>
    <row r="1042" spans="1:8" x14ac:dyDescent="0.2">
      <c r="A1042" t="s">
        <v>19767</v>
      </c>
      <c r="B1042" t="s">
        <v>3961</v>
      </c>
      <c r="C1042" t="s">
        <v>18711</v>
      </c>
      <c r="D1042" s="1">
        <v>45616</v>
      </c>
      <c r="E1042" s="1">
        <v>45623</v>
      </c>
      <c r="F1042" s="1">
        <v>45635</v>
      </c>
      <c r="G1042">
        <v>62.57</v>
      </c>
      <c r="H1042" t="s">
        <v>18712</v>
      </c>
    </row>
    <row r="1043" spans="1:8" x14ac:dyDescent="0.2">
      <c r="A1043" t="s">
        <v>19768</v>
      </c>
      <c r="B1043" t="s">
        <v>3963</v>
      </c>
      <c r="C1043" t="s">
        <v>18725</v>
      </c>
      <c r="D1043" s="1">
        <v>44976</v>
      </c>
      <c r="E1043" s="1">
        <v>44979</v>
      </c>
      <c r="F1043" s="1">
        <v>44980</v>
      </c>
      <c r="G1043">
        <v>27.99</v>
      </c>
      <c r="H1043" t="s">
        <v>18719</v>
      </c>
    </row>
    <row r="1044" spans="1:8" x14ac:dyDescent="0.2">
      <c r="A1044" t="s">
        <v>19769</v>
      </c>
      <c r="B1044" t="s">
        <v>3965</v>
      </c>
      <c r="C1044" t="s">
        <v>18718</v>
      </c>
      <c r="D1044" s="1">
        <v>45035</v>
      </c>
      <c r="E1044" s="1">
        <v>45037</v>
      </c>
      <c r="F1044" s="1">
        <v>45041</v>
      </c>
      <c r="G1044">
        <v>38.880000000000003</v>
      </c>
      <c r="H1044" t="s">
        <v>18716</v>
      </c>
    </row>
    <row r="1045" spans="1:8" x14ac:dyDescent="0.2">
      <c r="A1045" t="s">
        <v>19770</v>
      </c>
      <c r="B1045" t="s">
        <v>3967</v>
      </c>
      <c r="C1045" t="s">
        <v>18402</v>
      </c>
      <c r="D1045" s="1">
        <v>45365</v>
      </c>
      <c r="E1045" s="1">
        <v>45368</v>
      </c>
      <c r="F1045" s="1"/>
      <c r="G1045">
        <v>32.83</v>
      </c>
      <c r="H1045" t="s">
        <v>18752</v>
      </c>
    </row>
    <row r="1046" spans="1:8" x14ac:dyDescent="0.2">
      <c r="A1046" t="s">
        <v>19771</v>
      </c>
      <c r="B1046" t="s">
        <v>3972</v>
      </c>
      <c r="C1046" t="s">
        <v>18715</v>
      </c>
      <c r="D1046" s="1">
        <v>45064</v>
      </c>
      <c r="E1046" s="1">
        <v>45071</v>
      </c>
      <c r="F1046" s="1">
        <v>45073</v>
      </c>
      <c r="G1046">
        <v>60.62</v>
      </c>
      <c r="H1046" t="s">
        <v>18712</v>
      </c>
    </row>
    <row r="1047" spans="1:8" x14ac:dyDescent="0.2">
      <c r="A1047" t="s">
        <v>19772</v>
      </c>
      <c r="B1047" t="s">
        <v>3975</v>
      </c>
      <c r="C1047" t="s">
        <v>18711</v>
      </c>
      <c r="D1047" s="1">
        <v>45590</v>
      </c>
      <c r="E1047" s="1">
        <v>45595</v>
      </c>
      <c r="F1047" s="1">
        <v>45608</v>
      </c>
      <c r="G1047">
        <v>22.84</v>
      </c>
      <c r="H1047" t="s">
        <v>18716</v>
      </c>
    </row>
    <row r="1048" spans="1:8" x14ac:dyDescent="0.2">
      <c r="A1048" t="s">
        <v>19773</v>
      </c>
      <c r="B1048" t="s">
        <v>3977</v>
      </c>
      <c r="C1048" t="s">
        <v>18718</v>
      </c>
      <c r="D1048" s="1">
        <v>45363</v>
      </c>
      <c r="E1048" s="1">
        <v>45370</v>
      </c>
      <c r="F1048" s="1">
        <v>45370</v>
      </c>
      <c r="G1048">
        <v>52.52</v>
      </c>
      <c r="H1048" t="s">
        <v>18719</v>
      </c>
    </row>
    <row r="1049" spans="1:8" x14ac:dyDescent="0.2">
      <c r="A1049" t="s">
        <v>19774</v>
      </c>
      <c r="B1049" t="s">
        <v>3980</v>
      </c>
      <c r="C1049" t="s">
        <v>18711</v>
      </c>
      <c r="D1049" s="1">
        <v>45374</v>
      </c>
      <c r="E1049" s="1">
        <v>45384</v>
      </c>
      <c r="F1049" s="1">
        <v>45385</v>
      </c>
      <c r="G1049">
        <v>8.16</v>
      </c>
      <c r="H1049" t="s">
        <v>18716</v>
      </c>
    </row>
    <row r="1050" spans="1:8" x14ac:dyDescent="0.2">
      <c r="A1050" t="s">
        <v>19775</v>
      </c>
      <c r="B1050" t="s">
        <v>3983</v>
      </c>
      <c r="C1050" t="s">
        <v>18718</v>
      </c>
      <c r="D1050" s="1">
        <v>45493</v>
      </c>
      <c r="E1050" s="1">
        <v>45498</v>
      </c>
      <c r="F1050" s="1"/>
      <c r="G1050">
        <v>45.61</v>
      </c>
      <c r="H1050" t="s">
        <v>18747</v>
      </c>
    </row>
    <row r="1051" spans="1:8" x14ac:dyDescent="0.2">
      <c r="A1051" t="s">
        <v>19776</v>
      </c>
      <c r="B1051" t="s">
        <v>3986</v>
      </c>
      <c r="C1051" t="s">
        <v>18730</v>
      </c>
      <c r="D1051" s="1">
        <v>45025</v>
      </c>
      <c r="E1051" s="1">
        <v>45028</v>
      </c>
      <c r="F1051" s="1">
        <v>45036</v>
      </c>
      <c r="G1051">
        <v>59.47</v>
      </c>
      <c r="H1051" t="s">
        <v>18719</v>
      </c>
    </row>
    <row r="1052" spans="1:8" x14ac:dyDescent="0.2">
      <c r="A1052" t="s">
        <v>19777</v>
      </c>
      <c r="B1052" t="s">
        <v>3989</v>
      </c>
      <c r="C1052" t="s">
        <v>18402</v>
      </c>
      <c r="D1052" s="1">
        <v>45397</v>
      </c>
      <c r="E1052" s="1">
        <v>45400</v>
      </c>
      <c r="F1052" s="1">
        <v>45405</v>
      </c>
      <c r="G1052">
        <v>38.119999999999997</v>
      </c>
      <c r="H1052" t="s">
        <v>18719</v>
      </c>
    </row>
    <row r="1053" spans="1:8" x14ac:dyDescent="0.2">
      <c r="A1053" t="s">
        <v>19778</v>
      </c>
      <c r="B1053" t="s">
        <v>3992</v>
      </c>
      <c r="C1053" t="s">
        <v>18711</v>
      </c>
      <c r="D1053" s="1">
        <v>45108</v>
      </c>
      <c r="E1053" s="1">
        <v>45115</v>
      </c>
      <c r="F1053" s="1">
        <v>45127</v>
      </c>
      <c r="G1053">
        <v>13.01</v>
      </c>
      <c r="H1053" t="s">
        <v>18719</v>
      </c>
    </row>
    <row r="1054" spans="1:8" x14ac:dyDescent="0.2">
      <c r="A1054" t="s">
        <v>19779</v>
      </c>
      <c r="B1054" t="s">
        <v>3995</v>
      </c>
      <c r="C1054" t="s">
        <v>18721</v>
      </c>
      <c r="D1054" s="1">
        <v>45183</v>
      </c>
      <c r="E1054" s="1">
        <v>45186</v>
      </c>
      <c r="F1054" s="1">
        <v>45189</v>
      </c>
      <c r="G1054">
        <v>64.25</v>
      </c>
      <c r="H1054" t="s">
        <v>18712</v>
      </c>
    </row>
    <row r="1055" spans="1:8" x14ac:dyDescent="0.2">
      <c r="A1055" t="s">
        <v>19780</v>
      </c>
      <c r="B1055" t="s">
        <v>3998</v>
      </c>
      <c r="C1055" t="s">
        <v>18745</v>
      </c>
      <c r="D1055" s="1">
        <v>45013</v>
      </c>
      <c r="E1055" s="1">
        <v>45020</v>
      </c>
      <c r="F1055" s="1">
        <v>45023</v>
      </c>
      <c r="G1055">
        <v>15.4</v>
      </c>
      <c r="H1055" t="s">
        <v>18716</v>
      </c>
    </row>
    <row r="1056" spans="1:8" x14ac:dyDescent="0.2">
      <c r="A1056" t="s">
        <v>19781</v>
      </c>
      <c r="B1056" t="s">
        <v>4002</v>
      </c>
      <c r="C1056" t="s">
        <v>18715</v>
      </c>
      <c r="D1056" s="1">
        <v>45064</v>
      </c>
      <c r="E1056" s="1">
        <v>45066</v>
      </c>
      <c r="F1056" s="1">
        <v>45066</v>
      </c>
      <c r="G1056">
        <v>7.78</v>
      </c>
      <c r="H1056" t="s">
        <v>18712</v>
      </c>
    </row>
    <row r="1057" spans="1:8" x14ac:dyDescent="0.2">
      <c r="A1057" t="s">
        <v>19782</v>
      </c>
      <c r="B1057" t="s">
        <v>4004</v>
      </c>
      <c r="C1057" t="s">
        <v>18728</v>
      </c>
      <c r="D1057" s="1">
        <v>45022</v>
      </c>
      <c r="E1057" s="1">
        <v>45029</v>
      </c>
      <c r="F1057" s="1">
        <v>45033</v>
      </c>
      <c r="G1057">
        <v>64.56</v>
      </c>
      <c r="H1057" t="s">
        <v>18719</v>
      </c>
    </row>
    <row r="1058" spans="1:8" x14ac:dyDescent="0.2">
      <c r="A1058" t="s">
        <v>19783</v>
      </c>
      <c r="B1058" t="s">
        <v>4008</v>
      </c>
      <c r="C1058" t="s">
        <v>18728</v>
      </c>
      <c r="D1058" s="1">
        <v>45322</v>
      </c>
      <c r="E1058" s="1">
        <v>45327</v>
      </c>
      <c r="F1058" s="1">
        <v>45330</v>
      </c>
      <c r="G1058">
        <v>29.04</v>
      </c>
      <c r="H1058" t="s">
        <v>18712</v>
      </c>
    </row>
    <row r="1059" spans="1:8" x14ac:dyDescent="0.2">
      <c r="A1059" t="s">
        <v>19784</v>
      </c>
      <c r="B1059" t="s">
        <v>4010</v>
      </c>
      <c r="C1059" t="s">
        <v>18721</v>
      </c>
      <c r="D1059" s="1">
        <v>45251</v>
      </c>
      <c r="E1059" s="1">
        <v>45258</v>
      </c>
      <c r="F1059" s="1"/>
      <c r="G1059">
        <v>12.4</v>
      </c>
      <c r="H1059" t="s">
        <v>18766</v>
      </c>
    </row>
    <row r="1060" spans="1:8" x14ac:dyDescent="0.2">
      <c r="A1060" t="s">
        <v>19785</v>
      </c>
      <c r="B1060" t="s">
        <v>4014</v>
      </c>
      <c r="C1060" t="s">
        <v>18745</v>
      </c>
      <c r="D1060" s="1">
        <v>45562</v>
      </c>
      <c r="E1060" s="1">
        <v>45565</v>
      </c>
      <c r="F1060" s="1">
        <v>45567</v>
      </c>
      <c r="G1060">
        <v>6.89</v>
      </c>
      <c r="H1060" t="s">
        <v>18712</v>
      </c>
    </row>
    <row r="1061" spans="1:8" x14ac:dyDescent="0.2">
      <c r="A1061" t="s">
        <v>19786</v>
      </c>
      <c r="B1061" t="s">
        <v>4016</v>
      </c>
      <c r="C1061" t="s">
        <v>18721</v>
      </c>
      <c r="D1061" s="1">
        <v>45315</v>
      </c>
      <c r="E1061" s="1">
        <v>45325</v>
      </c>
      <c r="F1061" s="1"/>
      <c r="G1061">
        <v>61.94</v>
      </c>
      <c r="H1061" t="s">
        <v>18736</v>
      </c>
    </row>
    <row r="1062" spans="1:8" x14ac:dyDescent="0.2">
      <c r="A1062" t="s">
        <v>19787</v>
      </c>
      <c r="B1062" t="s">
        <v>4019</v>
      </c>
      <c r="C1062" t="s">
        <v>18745</v>
      </c>
      <c r="D1062" s="1">
        <v>45520</v>
      </c>
      <c r="E1062" s="1">
        <v>45525</v>
      </c>
      <c r="F1062" s="1">
        <v>45537</v>
      </c>
      <c r="G1062">
        <v>28.22</v>
      </c>
      <c r="H1062" t="s">
        <v>18716</v>
      </c>
    </row>
    <row r="1063" spans="1:8" x14ac:dyDescent="0.2">
      <c r="A1063" t="s">
        <v>19788</v>
      </c>
      <c r="B1063" t="s">
        <v>4023</v>
      </c>
      <c r="C1063" t="s">
        <v>18745</v>
      </c>
      <c r="D1063" s="1">
        <v>45325</v>
      </c>
      <c r="E1063" s="1">
        <v>45335</v>
      </c>
      <c r="F1063" s="1">
        <v>45335</v>
      </c>
      <c r="G1063">
        <v>5.91</v>
      </c>
      <c r="H1063" t="s">
        <v>18712</v>
      </c>
    </row>
    <row r="1064" spans="1:8" x14ac:dyDescent="0.2">
      <c r="A1064" t="s">
        <v>19789</v>
      </c>
      <c r="B1064" t="s">
        <v>4023</v>
      </c>
      <c r="C1064" t="s">
        <v>18728</v>
      </c>
      <c r="D1064" s="1">
        <v>45324</v>
      </c>
      <c r="E1064" s="1">
        <v>45327</v>
      </c>
      <c r="F1064" s="1">
        <v>45335</v>
      </c>
      <c r="G1064">
        <v>11.65</v>
      </c>
      <c r="H1064" t="s">
        <v>18719</v>
      </c>
    </row>
    <row r="1065" spans="1:8" x14ac:dyDescent="0.2">
      <c r="A1065" t="s">
        <v>19790</v>
      </c>
      <c r="B1065" t="s">
        <v>4027</v>
      </c>
      <c r="C1065" t="s">
        <v>18725</v>
      </c>
      <c r="D1065" s="1">
        <v>45062</v>
      </c>
      <c r="E1065" s="1">
        <v>45069</v>
      </c>
      <c r="F1065" s="1">
        <v>45071</v>
      </c>
      <c r="G1065">
        <v>19.41</v>
      </c>
      <c r="H1065" t="s">
        <v>18719</v>
      </c>
    </row>
    <row r="1066" spans="1:8" x14ac:dyDescent="0.2">
      <c r="A1066" t="s">
        <v>19791</v>
      </c>
      <c r="B1066" t="s">
        <v>4029</v>
      </c>
      <c r="C1066" t="s">
        <v>18715</v>
      </c>
      <c r="D1066" s="1">
        <v>45132</v>
      </c>
      <c r="E1066" s="1">
        <v>45134</v>
      </c>
      <c r="F1066" s="1"/>
      <c r="G1066">
        <v>38.49</v>
      </c>
      <c r="H1066" t="s">
        <v>18761</v>
      </c>
    </row>
    <row r="1067" spans="1:8" x14ac:dyDescent="0.2">
      <c r="A1067" t="s">
        <v>19792</v>
      </c>
      <c r="B1067" t="s">
        <v>4031</v>
      </c>
      <c r="C1067" t="s">
        <v>18745</v>
      </c>
      <c r="D1067" s="1">
        <v>45183</v>
      </c>
      <c r="E1067" s="1">
        <v>45188</v>
      </c>
      <c r="F1067" s="1">
        <v>45194</v>
      </c>
      <c r="G1067">
        <v>31.05</v>
      </c>
      <c r="H1067" t="s">
        <v>18719</v>
      </c>
    </row>
    <row r="1068" spans="1:8" x14ac:dyDescent="0.2">
      <c r="A1068" t="s">
        <v>19793</v>
      </c>
      <c r="B1068" t="s">
        <v>4031</v>
      </c>
      <c r="C1068" t="s">
        <v>18721</v>
      </c>
      <c r="D1068" s="1">
        <v>45180</v>
      </c>
      <c r="E1068" s="1">
        <v>45183</v>
      </c>
      <c r="F1068" s="1">
        <v>45194</v>
      </c>
      <c r="G1068">
        <v>52.11</v>
      </c>
      <c r="H1068" t="s">
        <v>18716</v>
      </c>
    </row>
    <row r="1069" spans="1:8" x14ac:dyDescent="0.2">
      <c r="A1069" t="s">
        <v>19794</v>
      </c>
      <c r="B1069" t="s">
        <v>4033</v>
      </c>
      <c r="C1069" t="s">
        <v>18711</v>
      </c>
      <c r="D1069" s="1">
        <v>45460</v>
      </c>
      <c r="E1069" s="1">
        <v>45462</v>
      </c>
      <c r="F1069" s="1">
        <v>45462</v>
      </c>
      <c r="G1069">
        <v>40.25</v>
      </c>
      <c r="H1069" t="s">
        <v>18719</v>
      </c>
    </row>
    <row r="1070" spans="1:8" x14ac:dyDescent="0.2">
      <c r="A1070" t="s">
        <v>19795</v>
      </c>
      <c r="B1070" t="s">
        <v>4038</v>
      </c>
      <c r="C1070" t="s">
        <v>18725</v>
      </c>
      <c r="D1070" s="1">
        <v>44967</v>
      </c>
      <c r="E1070" s="1">
        <v>44972</v>
      </c>
      <c r="F1070" s="1"/>
      <c r="G1070">
        <v>42.56</v>
      </c>
      <c r="H1070" t="s">
        <v>18747</v>
      </c>
    </row>
    <row r="1071" spans="1:8" x14ac:dyDescent="0.2">
      <c r="A1071" t="s">
        <v>19796</v>
      </c>
      <c r="B1071" t="s">
        <v>4040</v>
      </c>
      <c r="C1071" t="s">
        <v>18715</v>
      </c>
      <c r="D1071" s="1">
        <v>45079</v>
      </c>
      <c r="E1071" s="1">
        <v>45089</v>
      </c>
      <c r="F1071" s="1">
        <v>45097</v>
      </c>
      <c r="G1071">
        <v>27.78</v>
      </c>
      <c r="H1071" t="s">
        <v>18712</v>
      </c>
    </row>
    <row r="1072" spans="1:8" x14ac:dyDescent="0.2">
      <c r="A1072" t="s">
        <v>19797</v>
      </c>
      <c r="B1072" t="s">
        <v>4042</v>
      </c>
      <c r="C1072" t="s">
        <v>18730</v>
      </c>
      <c r="D1072" s="1">
        <v>44938</v>
      </c>
      <c r="E1072" s="1">
        <v>44943</v>
      </c>
      <c r="F1072" s="1">
        <v>44942</v>
      </c>
      <c r="G1072">
        <v>58.93</v>
      </c>
      <c r="H1072" t="s">
        <v>18712</v>
      </c>
    </row>
    <row r="1073" spans="1:8" x14ac:dyDescent="0.2">
      <c r="A1073" t="s">
        <v>19798</v>
      </c>
      <c r="B1073" t="s">
        <v>4044</v>
      </c>
      <c r="C1073" t="s">
        <v>18718</v>
      </c>
      <c r="D1073" s="1">
        <v>45150</v>
      </c>
      <c r="E1073" s="1">
        <v>45155</v>
      </c>
      <c r="F1073" s="1">
        <v>45155</v>
      </c>
      <c r="G1073">
        <v>7.04</v>
      </c>
      <c r="H1073" t="s">
        <v>18716</v>
      </c>
    </row>
    <row r="1074" spans="1:8" x14ac:dyDescent="0.2">
      <c r="A1074" t="s">
        <v>19799</v>
      </c>
      <c r="B1074" t="s">
        <v>4048</v>
      </c>
      <c r="C1074" t="s">
        <v>18711</v>
      </c>
      <c r="D1074" s="1">
        <v>45279</v>
      </c>
      <c r="E1074" s="1">
        <v>45281</v>
      </c>
      <c r="F1074" s="1">
        <v>45284</v>
      </c>
      <c r="G1074">
        <v>20.72</v>
      </c>
      <c r="H1074" t="s">
        <v>18719</v>
      </c>
    </row>
    <row r="1075" spans="1:8" x14ac:dyDescent="0.2">
      <c r="A1075" t="s">
        <v>19800</v>
      </c>
      <c r="B1075" t="s">
        <v>4048</v>
      </c>
      <c r="C1075" t="s">
        <v>18745</v>
      </c>
      <c r="D1075" s="1">
        <v>45277</v>
      </c>
      <c r="E1075" s="1">
        <v>45282</v>
      </c>
      <c r="F1075" s="1">
        <v>45282</v>
      </c>
      <c r="G1075">
        <v>48.86</v>
      </c>
      <c r="H1075" t="s">
        <v>18712</v>
      </c>
    </row>
    <row r="1076" spans="1:8" x14ac:dyDescent="0.2">
      <c r="A1076" t="s">
        <v>19801</v>
      </c>
      <c r="B1076" t="s">
        <v>4051</v>
      </c>
      <c r="C1076" t="s">
        <v>18721</v>
      </c>
      <c r="D1076" s="1">
        <v>44954</v>
      </c>
      <c r="E1076" s="1">
        <v>44964</v>
      </c>
      <c r="F1076" s="1"/>
      <c r="G1076">
        <v>37.76</v>
      </c>
      <c r="H1076" t="s">
        <v>18766</v>
      </c>
    </row>
    <row r="1077" spans="1:8" x14ac:dyDescent="0.2">
      <c r="A1077" t="s">
        <v>19802</v>
      </c>
      <c r="B1077" t="s">
        <v>4053</v>
      </c>
      <c r="C1077" t="s">
        <v>18721</v>
      </c>
      <c r="D1077" s="1">
        <v>45170</v>
      </c>
      <c r="E1077" s="1">
        <v>45177</v>
      </c>
      <c r="F1077" s="1">
        <v>45177</v>
      </c>
      <c r="G1077">
        <v>30.18</v>
      </c>
      <c r="H1077" t="s">
        <v>18712</v>
      </c>
    </row>
    <row r="1078" spans="1:8" x14ac:dyDescent="0.2">
      <c r="A1078" t="s">
        <v>19803</v>
      </c>
      <c r="B1078" t="s">
        <v>4057</v>
      </c>
      <c r="C1078" t="s">
        <v>18725</v>
      </c>
      <c r="D1078" s="1">
        <v>45270</v>
      </c>
      <c r="E1078" s="1">
        <v>45280</v>
      </c>
      <c r="F1078" s="1">
        <v>45279</v>
      </c>
      <c r="G1078">
        <v>39.53</v>
      </c>
      <c r="H1078" t="s">
        <v>18712</v>
      </c>
    </row>
    <row r="1079" spans="1:8" x14ac:dyDescent="0.2">
      <c r="A1079" t="s">
        <v>19804</v>
      </c>
      <c r="B1079" t="s">
        <v>4060</v>
      </c>
      <c r="C1079" t="s">
        <v>18718</v>
      </c>
      <c r="D1079" s="1">
        <v>45286</v>
      </c>
      <c r="E1079" s="1">
        <v>45288</v>
      </c>
      <c r="F1079" s="1">
        <v>45291</v>
      </c>
      <c r="G1079">
        <v>49.12</v>
      </c>
      <c r="H1079" t="s">
        <v>18719</v>
      </c>
    </row>
    <row r="1080" spans="1:8" x14ac:dyDescent="0.2">
      <c r="A1080" t="s">
        <v>19805</v>
      </c>
      <c r="B1080" t="s">
        <v>4063</v>
      </c>
      <c r="C1080" t="s">
        <v>18715</v>
      </c>
      <c r="D1080" s="1">
        <v>45415</v>
      </c>
      <c r="E1080" s="1">
        <v>45418</v>
      </c>
      <c r="F1080" s="1">
        <v>45418</v>
      </c>
      <c r="G1080">
        <v>5.23</v>
      </c>
      <c r="H1080" t="s">
        <v>18712</v>
      </c>
    </row>
    <row r="1081" spans="1:8" x14ac:dyDescent="0.2">
      <c r="A1081" t="s">
        <v>19806</v>
      </c>
      <c r="B1081" t="s">
        <v>4065</v>
      </c>
      <c r="C1081" t="s">
        <v>18721</v>
      </c>
      <c r="D1081" s="1">
        <v>45552</v>
      </c>
      <c r="E1081" s="1">
        <v>45562</v>
      </c>
      <c r="F1081" s="1">
        <v>45562</v>
      </c>
      <c r="G1081">
        <v>56.76</v>
      </c>
      <c r="H1081" t="s">
        <v>18716</v>
      </c>
    </row>
    <row r="1082" spans="1:8" x14ac:dyDescent="0.2">
      <c r="A1082" t="s">
        <v>19807</v>
      </c>
      <c r="B1082" t="s">
        <v>4069</v>
      </c>
      <c r="C1082" t="s">
        <v>18721</v>
      </c>
      <c r="D1082" s="1">
        <v>45152</v>
      </c>
      <c r="E1082" s="1">
        <v>45157</v>
      </c>
      <c r="F1082" s="1">
        <v>45157</v>
      </c>
      <c r="G1082">
        <v>31.56</v>
      </c>
      <c r="H1082" t="s">
        <v>18716</v>
      </c>
    </row>
    <row r="1083" spans="1:8" x14ac:dyDescent="0.2">
      <c r="A1083" t="s">
        <v>19808</v>
      </c>
      <c r="B1083" t="s">
        <v>4071</v>
      </c>
      <c r="C1083" t="s">
        <v>18718</v>
      </c>
      <c r="D1083" s="1">
        <v>45050</v>
      </c>
      <c r="E1083" s="1">
        <v>45057</v>
      </c>
      <c r="F1083" s="1">
        <v>45060</v>
      </c>
      <c r="G1083">
        <v>24.24</v>
      </c>
      <c r="H1083" t="s">
        <v>18719</v>
      </c>
    </row>
    <row r="1084" spans="1:8" x14ac:dyDescent="0.2">
      <c r="A1084" t="s">
        <v>19809</v>
      </c>
      <c r="B1084" t="s">
        <v>4073</v>
      </c>
      <c r="C1084" t="s">
        <v>18711</v>
      </c>
      <c r="D1084" s="1">
        <v>45600</v>
      </c>
      <c r="E1084" s="1">
        <v>45607</v>
      </c>
      <c r="F1084" s="1">
        <v>45609</v>
      </c>
      <c r="G1084">
        <v>41.16</v>
      </c>
      <c r="H1084" t="s">
        <v>18716</v>
      </c>
    </row>
    <row r="1085" spans="1:8" x14ac:dyDescent="0.2">
      <c r="A1085" t="s">
        <v>19810</v>
      </c>
      <c r="B1085" t="s">
        <v>4076</v>
      </c>
      <c r="C1085" t="s">
        <v>18730</v>
      </c>
      <c r="D1085" s="1">
        <v>45579</v>
      </c>
      <c r="E1085" s="1">
        <v>45584</v>
      </c>
      <c r="F1085" s="1">
        <v>45598</v>
      </c>
      <c r="G1085">
        <v>28.7</v>
      </c>
      <c r="H1085" t="s">
        <v>18712</v>
      </c>
    </row>
    <row r="1086" spans="1:8" x14ac:dyDescent="0.2">
      <c r="A1086" t="s">
        <v>19811</v>
      </c>
      <c r="B1086" t="s">
        <v>4078</v>
      </c>
      <c r="C1086" t="s">
        <v>18721</v>
      </c>
      <c r="D1086" s="1">
        <v>45106</v>
      </c>
      <c r="E1086" s="1">
        <v>45108</v>
      </c>
      <c r="F1086" s="1">
        <v>45108</v>
      </c>
      <c r="G1086">
        <v>41.29</v>
      </c>
      <c r="H1086" t="s">
        <v>18719</v>
      </c>
    </row>
    <row r="1087" spans="1:8" x14ac:dyDescent="0.2">
      <c r="A1087" t="s">
        <v>19812</v>
      </c>
      <c r="B1087" t="s">
        <v>4080</v>
      </c>
      <c r="C1087" t="s">
        <v>18721</v>
      </c>
      <c r="D1087" s="1">
        <v>45275</v>
      </c>
      <c r="E1087" s="1">
        <v>45285</v>
      </c>
      <c r="F1087" s="1">
        <v>45286</v>
      </c>
      <c r="G1087">
        <v>29.76</v>
      </c>
      <c r="H1087" t="s">
        <v>18716</v>
      </c>
    </row>
    <row r="1088" spans="1:8" x14ac:dyDescent="0.2">
      <c r="A1088" t="s">
        <v>19813</v>
      </c>
      <c r="B1088" t="s">
        <v>4083</v>
      </c>
      <c r="C1088" t="s">
        <v>18730</v>
      </c>
      <c r="D1088" s="1">
        <v>45278</v>
      </c>
      <c r="E1088" s="1">
        <v>45283</v>
      </c>
      <c r="F1088" s="1">
        <v>45291</v>
      </c>
      <c r="G1088">
        <v>61.64</v>
      </c>
      <c r="H1088" t="s">
        <v>18712</v>
      </c>
    </row>
    <row r="1089" spans="1:8" x14ac:dyDescent="0.2">
      <c r="A1089" t="s">
        <v>19814</v>
      </c>
      <c r="B1089" t="s">
        <v>4086</v>
      </c>
      <c r="C1089" t="s">
        <v>18745</v>
      </c>
      <c r="D1089" s="1">
        <v>44978</v>
      </c>
      <c r="E1089" s="1">
        <v>44985</v>
      </c>
      <c r="F1089" s="1"/>
      <c r="G1089">
        <v>45.69</v>
      </c>
      <c r="H1089" t="s">
        <v>18766</v>
      </c>
    </row>
    <row r="1090" spans="1:8" x14ac:dyDescent="0.2">
      <c r="A1090" t="s">
        <v>19815</v>
      </c>
      <c r="B1090" t="s">
        <v>4088</v>
      </c>
      <c r="C1090" t="s">
        <v>18718</v>
      </c>
      <c r="D1090" s="1">
        <v>45124</v>
      </c>
      <c r="E1090" s="1">
        <v>45129</v>
      </c>
      <c r="F1090" s="1">
        <v>45129</v>
      </c>
      <c r="G1090">
        <v>53.3</v>
      </c>
      <c r="H1090" t="s">
        <v>18712</v>
      </c>
    </row>
    <row r="1091" spans="1:8" x14ac:dyDescent="0.2">
      <c r="A1091" t="s">
        <v>19816</v>
      </c>
      <c r="B1091" t="s">
        <v>4090</v>
      </c>
      <c r="C1091" t="s">
        <v>18715</v>
      </c>
      <c r="D1091" s="1">
        <v>45252</v>
      </c>
      <c r="E1091" s="1">
        <v>45262</v>
      </c>
      <c r="F1091" s="1">
        <v>45263</v>
      </c>
      <c r="G1091">
        <v>32.22</v>
      </c>
      <c r="H1091" t="s">
        <v>18719</v>
      </c>
    </row>
    <row r="1092" spans="1:8" x14ac:dyDescent="0.2">
      <c r="A1092" t="s">
        <v>19817</v>
      </c>
      <c r="B1092" t="s">
        <v>4092</v>
      </c>
      <c r="C1092" t="s">
        <v>18725</v>
      </c>
      <c r="D1092" s="1">
        <v>45383</v>
      </c>
      <c r="E1092" s="1">
        <v>45386</v>
      </c>
      <c r="F1092" s="1">
        <v>45386</v>
      </c>
      <c r="G1092">
        <v>63.33</v>
      </c>
      <c r="H1092" t="s">
        <v>18719</v>
      </c>
    </row>
    <row r="1093" spans="1:8" x14ac:dyDescent="0.2">
      <c r="A1093" t="s">
        <v>19818</v>
      </c>
      <c r="B1093" t="s">
        <v>4097</v>
      </c>
      <c r="C1093" t="s">
        <v>18715</v>
      </c>
      <c r="D1093" s="1">
        <v>45427</v>
      </c>
      <c r="E1093" s="1">
        <v>45432</v>
      </c>
      <c r="F1093" s="1">
        <v>45434</v>
      </c>
      <c r="G1093">
        <v>59.4</v>
      </c>
      <c r="H1093" t="s">
        <v>18712</v>
      </c>
    </row>
    <row r="1094" spans="1:8" x14ac:dyDescent="0.2">
      <c r="A1094" t="s">
        <v>19819</v>
      </c>
      <c r="B1094" t="s">
        <v>4099</v>
      </c>
      <c r="C1094" t="s">
        <v>18402</v>
      </c>
      <c r="D1094" s="1">
        <v>45366</v>
      </c>
      <c r="E1094" s="1">
        <v>45369</v>
      </c>
      <c r="F1094" s="1">
        <v>45369</v>
      </c>
      <c r="G1094">
        <v>62.4</v>
      </c>
      <c r="H1094" t="s">
        <v>18716</v>
      </c>
    </row>
    <row r="1095" spans="1:8" x14ac:dyDescent="0.2">
      <c r="A1095" t="s">
        <v>19820</v>
      </c>
      <c r="B1095" t="s">
        <v>4102</v>
      </c>
      <c r="C1095" t="s">
        <v>18718</v>
      </c>
      <c r="D1095" s="1">
        <v>45313</v>
      </c>
      <c r="E1095" s="1">
        <v>45316</v>
      </c>
      <c r="F1095" s="1">
        <v>45321</v>
      </c>
      <c r="G1095">
        <v>61.48</v>
      </c>
      <c r="H1095" t="s">
        <v>18716</v>
      </c>
    </row>
    <row r="1096" spans="1:8" x14ac:dyDescent="0.2">
      <c r="A1096" t="s">
        <v>19821</v>
      </c>
      <c r="B1096" t="s">
        <v>4104</v>
      </c>
      <c r="C1096" t="s">
        <v>18711</v>
      </c>
      <c r="D1096" s="1">
        <v>45281</v>
      </c>
      <c r="E1096" s="1">
        <v>45286</v>
      </c>
      <c r="F1096" s="1">
        <v>45294</v>
      </c>
      <c r="G1096">
        <v>9.76</v>
      </c>
      <c r="H1096" t="s">
        <v>18719</v>
      </c>
    </row>
    <row r="1097" spans="1:8" x14ac:dyDescent="0.2">
      <c r="A1097" t="s">
        <v>19822</v>
      </c>
      <c r="B1097" t="s">
        <v>4108</v>
      </c>
      <c r="C1097" t="s">
        <v>18728</v>
      </c>
      <c r="D1097" s="1">
        <v>45617</v>
      </c>
      <c r="E1097" s="1">
        <v>45619</v>
      </c>
      <c r="F1097" s="1">
        <v>45618</v>
      </c>
      <c r="G1097">
        <v>15.39</v>
      </c>
      <c r="H1097" t="s">
        <v>18712</v>
      </c>
    </row>
    <row r="1098" spans="1:8" x14ac:dyDescent="0.2">
      <c r="A1098" t="s">
        <v>19823</v>
      </c>
      <c r="B1098" t="s">
        <v>4108</v>
      </c>
      <c r="C1098" t="s">
        <v>18730</v>
      </c>
      <c r="D1098" s="1">
        <v>45618</v>
      </c>
      <c r="E1098" s="1">
        <v>45621</v>
      </c>
      <c r="F1098" s="1">
        <v>45620</v>
      </c>
      <c r="G1098">
        <v>43.2</v>
      </c>
      <c r="H1098" t="s">
        <v>18712</v>
      </c>
    </row>
    <row r="1099" spans="1:8" x14ac:dyDescent="0.2">
      <c r="A1099" t="s">
        <v>19824</v>
      </c>
      <c r="B1099" t="s">
        <v>4111</v>
      </c>
      <c r="C1099" t="s">
        <v>18745</v>
      </c>
      <c r="D1099" s="1">
        <v>45290</v>
      </c>
      <c r="E1099" s="1">
        <v>45300</v>
      </c>
      <c r="F1099" s="1">
        <v>45300</v>
      </c>
      <c r="G1099">
        <v>49.1</v>
      </c>
      <c r="H1099" t="s">
        <v>18719</v>
      </c>
    </row>
    <row r="1100" spans="1:8" x14ac:dyDescent="0.2">
      <c r="A1100" t="s">
        <v>19825</v>
      </c>
      <c r="B1100" t="s">
        <v>4113</v>
      </c>
      <c r="C1100" t="s">
        <v>18725</v>
      </c>
      <c r="D1100" s="1">
        <v>45508</v>
      </c>
      <c r="E1100" s="1">
        <v>45518</v>
      </c>
      <c r="F1100" s="1">
        <v>45519</v>
      </c>
      <c r="G1100">
        <v>31.45</v>
      </c>
      <c r="H1100" t="s">
        <v>18716</v>
      </c>
    </row>
    <row r="1101" spans="1:8" x14ac:dyDescent="0.2">
      <c r="A1101" t="s">
        <v>19826</v>
      </c>
      <c r="B1101" t="s">
        <v>4115</v>
      </c>
      <c r="C1101" t="s">
        <v>18728</v>
      </c>
      <c r="D1101" s="1">
        <v>45030</v>
      </c>
      <c r="E1101" s="1">
        <v>45033</v>
      </c>
      <c r="F1101" s="1"/>
      <c r="G1101">
        <v>40.799999999999997</v>
      </c>
      <c r="H1101" t="s">
        <v>18766</v>
      </c>
    </row>
    <row r="1102" spans="1:8" x14ac:dyDescent="0.2">
      <c r="A1102" t="s">
        <v>19827</v>
      </c>
      <c r="B1102" t="s">
        <v>4117</v>
      </c>
      <c r="C1102" t="s">
        <v>18745</v>
      </c>
      <c r="D1102" s="1">
        <v>45054</v>
      </c>
      <c r="E1102" s="1">
        <v>45061</v>
      </c>
      <c r="F1102" s="1">
        <v>45075</v>
      </c>
      <c r="G1102">
        <v>43.33</v>
      </c>
      <c r="H1102" t="s">
        <v>18716</v>
      </c>
    </row>
    <row r="1103" spans="1:8" x14ac:dyDescent="0.2">
      <c r="A1103" t="s">
        <v>19828</v>
      </c>
      <c r="B1103" t="s">
        <v>4120</v>
      </c>
      <c r="C1103" t="s">
        <v>18711</v>
      </c>
      <c r="D1103" s="1">
        <v>45190</v>
      </c>
      <c r="E1103" s="1">
        <v>45193</v>
      </c>
      <c r="F1103" s="1"/>
      <c r="G1103">
        <v>45.02</v>
      </c>
      <c r="H1103" t="s">
        <v>18752</v>
      </c>
    </row>
    <row r="1104" spans="1:8" x14ac:dyDescent="0.2">
      <c r="A1104" t="s">
        <v>19829</v>
      </c>
      <c r="B1104" t="s">
        <v>4122</v>
      </c>
      <c r="C1104" t="s">
        <v>18745</v>
      </c>
      <c r="D1104" s="1">
        <v>45225</v>
      </c>
      <c r="E1104" s="1">
        <v>45232</v>
      </c>
      <c r="F1104" s="1">
        <v>45234</v>
      </c>
      <c r="G1104">
        <v>63.67</v>
      </c>
      <c r="H1104" t="s">
        <v>18719</v>
      </c>
    </row>
    <row r="1105" spans="1:8" x14ac:dyDescent="0.2">
      <c r="A1105" t="s">
        <v>19830</v>
      </c>
      <c r="B1105" t="s">
        <v>4124</v>
      </c>
      <c r="C1105" t="s">
        <v>18725</v>
      </c>
      <c r="D1105" s="1">
        <v>45550</v>
      </c>
      <c r="E1105" s="1">
        <v>45560</v>
      </c>
      <c r="F1105" s="1">
        <v>45563</v>
      </c>
      <c r="G1105">
        <v>26.81</v>
      </c>
      <c r="H1105" t="s">
        <v>18712</v>
      </c>
    </row>
    <row r="1106" spans="1:8" x14ac:dyDescent="0.2">
      <c r="A1106" t="s">
        <v>19831</v>
      </c>
      <c r="B1106" t="s">
        <v>4127</v>
      </c>
      <c r="C1106" t="s">
        <v>18718</v>
      </c>
      <c r="D1106" s="1">
        <v>45453</v>
      </c>
      <c r="E1106" s="1">
        <v>45460</v>
      </c>
      <c r="F1106" s="1">
        <v>45463</v>
      </c>
      <c r="G1106">
        <v>31.53</v>
      </c>
      <c r="H1106" t="s">
        <v>18719</v>
      </c>
    </row>
    <row r="1107" spans="1:8" x14ac:dyDescent="0.2">
      <c r="A1107" t="s">
        <v>19832</v>
      </c>
      <c r="B1107" t="s">
        <v>4130</v>
      </c>
      <c r="C1107" t="s">
        <v>18745</v>
      </c>
      <c r="D1107" s="1">
        <v>45102</v>
      </c>
      <c r="E1107" s="1">
        <v>45104</v>
      </c>
      <c r="F1107" s="1">
        <v>45107</v>
      </c>
      <c r="G1107">
        <v>37.119999999999997</v>
      </c>
      <c r="H1107" t="s">
        <v>18716</v>
      </c>
    </row>
    <row r="1108" spans="1:8" x14ac:dyDescent="0.2">
      <c r="A1108" t="s">
        <v>19833</v>
      </c>
      <c r="B1108" t="s">
        <v>4130</v>
      </c>
      <c r="C1108" t="s">
        <v>18728</v>
      </c>
      <c r="D1108" s="1">
        <v>45099</v>
      </c>
      <c r="E1108" s="1">
        <v>45106</v>
      </c>
      <c r="F1108" s="1">
        <v>45114</v>
      </c>
      <c r="G1108">
        <v>21.62</v>
      </c>
      <c r="H1108" t="s">
        <v>18712</v>
      </c>
    </row>
    <row r="1109" spans="1:8" x14ac:dyDescent="0.2">
      <c r="A1109" t="s">
        <v>19834</v>
      </c>
      <c r="B1109" t="s">
        <v>4132</v>
      </c>
      <c r="C1109" t="s">
        <v>18745</v>
      </c>
      <c r="D1109" s="1">
        <v>44936</v>
      </c>
      <c r="E1109" s="1">
        <v>44946</v>
      </c>
      <c r="F1109" s="1">
        <v>44960</v>
      </c>
      <c r="G1109">
        <v>62.27</v>
      </c>
      <c r="H1109" t="s">
        <v>18719</v>
      </c>
    </row>
    <row r="1110" spans="1:8" x14ac:dyDescent="0.2">
      <c r="A1110" t="s">
        <v>19835</v>
      </c>
      <c r="B1110" t="s">
        <v>4134</v>
      </c>
      <c r="C1110" t="s">
        <v>18745</v>
      </c>
      <c r="D1110" s="1">
        <v>45414</v>
      </c>
      <c r="E1110" s="1">
        <v>45419</v>
      </c>
      <c r="F1110" s="1">
        <v>45423</v>
      </c>
      <c r="G1110">
        <v>9.7799999999999994</v>
      </c>
      <c r="H1110" t="s">
        <v>18716</v>
      </c>
    </row>
    <row r="1111" spans="1:8" x14ac:dyDescent="0.2">
      <c r="A1111" t="s">
        <v>19836</v>
      </c>
      <c r="B1111" t="s">
        <v>4137</v>
      </c>
      <c r="C1111" t="s">
        <v>18718</v>
      </c>
      <c r="D1111" s="1">
        <v>45372</v>
      </c>
      <c r="E1111" s="1">
        <v>45382</v>
      </c>
      <c r="F1111" s="1">
        <v>45384</v>
      </c>
      <c r="G1111">
        <v>58.26</v>
      </c>
      <c r="H1111" t="s">
        <v>18719</v>
      </c>
    </row>
    <row r="1112" spans="1:8" x14ac:dyDescent="0.2">
      <c r="A1112" t="s">
        <v>19837</v>
      </c>
      <c r="B1112" t="s">
        <v>4140</v>
      </c>
      <c r="C1112" t="s">
        <v>18728</v>
      </c>
      <c r="D1112" s="1">
        <v>45008</v>
      </c>
      <c r="E1112" s="1">
        <v>45018</v>
      </c>
      <c r="F1112" s="1">
        <v>45018</v>
      </c>
      <c r="G1112">
        <v>8.2899999999999991</v>
      </c>
      <c r="H1112" t="s">
        <v>18712</v>
      </c>
    </row>
    <row r="1113" spans="1:8" x14ac:dyDescent="0.2">
      <c r="A1113" t="s">
        <v>19838</v>
      </c>
      <c r="B1113" t="s">
        <v>4143</v>
      </c>
      <c r="C1113" t="s">
        <v>18715</v>
      </c>
      <c r="D1113" s="1">
        <v>45282</v>
      </c>
      <c r="E1113" s="1">
        <v>45289</v>
      </c>
      <c r="F1113" s="1">
        <v>45294</v>
      </c>
      <c r="G1113">
        <v>21.99</v>
      </c>
      <c r="H1113" t="s">
        <v>18719</v>
      </c>
    </row>
    <row r="1114" spans="1:8" x14ac:dyDescent="0.2">
      <c r="A1114" t="s">
        <v>19839</v>
      </c>
      <c r="B1114" t="s">
        <v>4147</v>
      </c>
      <c r="C1114" t="s">
        <v>18725</v>
      </c>
      <c r="D1114" s="1">
        <v>45610</v>
      </c>
      <c r="E1114" s="1">
        <v>45620</v>
      </c>
      <c r="F1114" s="1">
        <v>45619</v>
      </c>
      <c r="G1114">
        <v>16.88</v>
      </c>
      <c r="H1114" t="s">
        <v>18716</v>
      </c>
    </row>
    <row r="1115" spans="1:8" x14ac:dyDescent="0.2">
      <c r="A1115" t="s">
        <v>19840</v>
      </c>
      <c r="B1115" t="s">
        <v>4150</v>
      </c>
      <c r="C1115" t="s">
        <v>18728</v>
      </c>
      <c r="D1115" s="1">
        <v>45021</v>
      </c>
      <c r="E1115" s="1">
        <v>45024</v>
      </c>
      <c r="F1115" s="1">
        <v>45023</v>
      </c>
      <c r="G1115">
        <v>61.6</v>
      </c>
      <c r="H1115" t="s">
        <v>18719</v>
      </c>
    </row>
    <row r="1116" spans="1:8" x14ac:dyDescent="0.2">
      <c r="A1116" t="s">
        <v>19841</v>
      </c>
      <c r="B1116" t="s">
        <v>4152</v>
      </c>
      <c r="C1116" t="s">
        <v>18715</v>
      </c>
      <c r="D1116" s="1">
        <v>45107</v>
      </c>
      <c r="E1116" s="1">
        <v>45117</v>
      </c>
      <c r="F1116" s="1">
        <v>45122</v>
      </c>
      <c r="G1116">
        <v>39.5</v>
      </c>
      <c r="H1116" t="s">
        <v>18716</v>
      </c>
    </row>
    <row r="1117" spans="1:8" x14ac:dyDescent="0.2">
      <c r="A1117" t="s">
        <v>19842</v>
      </c>
      <c r="B1117" t="s">
        <v>4154</v>
      </c>
      <c r="C1117" t="s">
        <v>18711</v>
      </c>
      <c r="D1117" s="1">
        <v>45573</v>
      </c>
      <c r="E1117" s="1">
        <v>45578</v>
      </c>
      <c r="F1117" s="1">
        <v>45578</v>
      </c>
      <c r="G1117">
        <v>21.43</v>
      </c>
      <c r="H1117" t="s">
        <v>18712</v>
      </c>
    </row>
    <row r="1118" spans="1:8" x14ac:dyDescent="0.2">
      <c r="A1118" t="s">
        <v>19843</v>
      </c>
      <c r="B1118" t="s">
        <v>4156</v>
      </c>
      <c r="C1118" t="s">
        <v>18721</v>
      </c>
      <c r="D1118" s="1">
        <v>45531</v>
      </c>
      <c r="E1118" s="1">
        <v>45538</v>
      </c>
      <c r="F1118" s="1">
        <v>45537</v>
      </c>
      <c r="G1118">
        <v>55.99</v>
      </c>
      <c r="H1118" t="s">
        <v>18719</v>
      </c>
    </row>
    <row r="1119" spans="1:8" x14ac:dyDescent="0.2">
      <c r="A1119" t="s">
        <v>19844</v>
      </c>
      <c r="B1119" t="s">
        <v>4161</v>
      </c>
      <c r="C1119" t="s">
        <v>18725</v>
      </c>
      <c r="D1119" s="1">
        <v>45334</v>
      </c>
      <c r="E1119" s="1">
        <v>45341</v>
      </c>
      <c r="F1119" s="1">
        <v>45343</v>
      </c>
      <c r="G1119">
        <v>41.7</v>
      </c>
      <c r="H1119" t="s">
        <v>18712</v>
      </c>
    </row>
    <row r="1120" spans="1:8" x14ac:dyDescent="0.2">
      <c r="A1120" t="s">
        <v>19845</v>
      </c>
      <c r="B1120" t="s">
        <v>4163</v>
      </c>
      <c r="C1120" t="s">
        <v>18728</v>
      </c>
      <c r="D1120" s="1">
        <v>45185</v>
      </c>
      <c r="E1120" s="1">
        <v>45188</v>
      </c>
      <c r="F1120" s="1">
        <v>45187</v>
      </c>
      <c r="G1120">
        <v>18.48</v>
      </c>
      <c r="H1120" t="s">
        <v>18716</v>
      </c>
    </row>
    <row r="1121" spans="1:8" x14ac:dyDescent="0.2">
      <c r="A1121" t="s">
        <v>19846</v>
      </c>
      <c r="B1121" t="s">
        <v>4165</v>
      </c>
      <c r="C1121" t="s">
        <v>18730</v>
      </c>
      <c r="D1121" s="1">
        <v>45554</v>
      </c>
      <c r="E1121" s="1">
        <v>45556</v>
      </c>
      <c r="F1121" s="1">
        <v>45556</v>
      </c>
      <c r="H1121" t="s">
        <v>18712</v>
      </c>
    </row>
    <row r="1122" spans="1:8" x14ac:dyDescent="0.2">
      <c r="A1122" t="s">
        <v>19847</v>
      </c>
      <c r="B1122" t="s">
        <v>4170</v>
      </c>
      <c r="C1122" t="s">
        <v>18745</v>
      </c>
      <c r="D1122" s="1">
        <v>45378</v>
      </c>
      <c r="E1122" s="1">
        <v>45383</v>
      </c>
      <c r="F1122" s="1"/>
      <c r="G1122">
        <v>32.69</v>
      </c>
      <c r="H1122" t="s">
        <v>18768</v>
      </c>
    </row>
    <row r="1123" spans="1:8" x14ac:dyDescent="0.2">
      <c r="A1123" t="s">
        <v>19848</v>
      </c>
      <c r="B1123" t="s">
        <v>4172</v>
      </c>
      <c r="C1123" t="s">
        <v>18721</v>
      </c>
      <c r="D1123" s="1">
        <v>45604</v>
      </c>
      <c r="E1123" s="1">
        <v>45614</v>
      </c>
      <c r="F1123" s="1">
        <v>45614</v>
      </c>
      <c r="G1123">
        <v>36.4</v>
      </c>
      <c r="H1123" t="s">
        <v>18712</v>
      </c>
    </row>
    <row r="1124" spans="1:8" x14ac:dyDescent="0.2">
      <c r="A1124" t="s">
        <v>19849</v>
      </c>
      <c r="B1124" t="s">
        <v>4176</v>
      </c>
      <c r="C1124" t="s">
        <v>18718</v>
      </c>
      <c r="D1124" s="1">
        <v>45564</v>
      </c>
      <c r="E1124" s="1">
        <v>45571</v>
      </c>
      <c r="F1124" s="1">
        <v>45579</v>
      </c>
      <c r="G1124">
        <v>52.87</v>
      </c>
      <c r="H1124" t="s">
        <v>18712</v>
      </c>
    </row>
    <row r="1125" spans="1:8" x14ac:dyDescent="0.2">
      <c r="A1125" t="s">
        <v>19850</v>
      </c>
      <c r="B1125" t="s">
        <v>4181</v>
      </c>
      <c r="C1125" t="s">
        <v>18730</v>
      </c>
      <c r="D1125" s="1">
        <v>45624</v>
      </c>
      <c r="E1125" s="1">
        <v>45629</v>
      </c>
      <c r="F1125" s="1"/>
      <c r="G1125">
        <v>38.369999999999997</v>
      </c>
      <c r="H1125" t="s">
        <v>18747</v>
      </c>
    </row>
    <row r="1126" spans="1:8" x14ac:dyDescent="0.2">
      <c r="A1126" t="s">
        <v>19851</v>
      </c>
      <c r="B1126" t="s">
        <v>4184</v>
      </c>
      <c r="C1126" t="s">
        <v>18728</v>
      </c>
      <c r="D1126" s="1">
        <v>45541</v>
      </c>
      <c r="E1126" s="1">
        <v>45544</v>
      </c>
      <c r="F1126" s="1">
        <v>45547</v>
      </c>
      <c r="G1126">
        <v>61.25</v>
      </c>
      <c r="H1126" t="s">
        <v>18719</v>
      </c>
    </row>
    <row r="1127" spans="1:8" x14ac:dyDescent="0.2">
      <c r="A1127" t="s">
        <v>19852</v>
      </c>
      <c r="B1127" t="s">
        <v>4188</v>
      </c>
      <c r="C1127" t="s">
        <v>18728</v>
      </c>
      <c r="D1127" s="1">
        <v>45302</v>
      </c>
      <c r="E1127" s="1">
        <v>45309</v>
      </c>
      <c r="F1127" s="1">
        <v>45311</v>
      </c>
      <c r="H1127" t="s">
        <v>18719</v>
      </c>
    </row>
    <row r="1128" spans="1:8" x14ac:dyDescent="0.2">
      <c r="A1128" t="s">
        <v>19853</v>
      </c>
      <c r="B1128" t="s">
        <v>4190</v>
      </c>
      <c r="C1128" t="s">
        <v>18721</v>
      </c>
      <c r="D1128" s="1">
        <v>45600</v>
      </c>
      <c r="E1128" s="1">
        <v>45602</v>
      </c>
      <c r="F1128" s="1">
        <v>45601</v>
      </c>
      <c r="H1128" t="s">
        <v>18719</v>
      </c>
    </row>
    <row r="1129" spans="1:8" x14ac:dyDescent="0.2">
      <c r="A1129" t="s">
        <v>19854</v>
      </c>
      <c r="B1129" t="s">
        <v>4193</v>
      </c>
      <c r="C1129" t="s">
        <v>18725</v>
      </c>
      <c r="D1129" s="1">
        <v>45043</v>
      </c>
      <c r="E1129" s="1">
        <v>45048</v>
      </c>
      <c r="F1129" s="1"/>
      <c r="G1129">
        <v>7.14</v>
      </c>
      <c r="H1129" t="s">
        <v>18747</v>
      </c>
    </row>
    <row r="1130" spans="1:8" x14ac:dyDescent="0.2">
      <c r="A1130" t="s">
        <v>19855</v>
      </c>
      <c r="B1130" t="s">
        <v>4195</v>
      </c>
      <c r="C1130" t="s">
        <v>18728</v>
      </c>
      <c r="D1130" s="1">
        <v>45471</v>
      </c>
      <c r="E1130" s="1">
        <v>45474</v>
      </c>
      <c r="F1130" s="1"/>
      <c r="G1130">
        <v>50.47</v>
      </c>
      <c r="H1130" t="s">
        <v>18736</v>
      </c>
    </row>
    <row r="1131" spans="1:8" x14ac:dyDescent="0.2">
      <c r="A1131" t="s">
        <v>19856</v>
      </c>
      <c r="B1131" t="s">
        <v>4198</v>
      </c>
      <c r="C1131" t="s">
        <v>18730</v>
      </c>
      <c r="D1131" s="1">
        <v>45597</v>
      </c>
      <c r="E1131" s="1">
        <v>45607</v>
      </c>
      <c r="F1131" s="1">
        <v>45606</v>
      </c>
      <c r="G1131">
        <v>24.5</v>
      </c>
      <c r="H1131" t="s">
        <v>18712</v>
      </c>
    </row>
    <row r="1132" spans="1:8" x14ac:dyDescent="0.2">
      <c r="A1132" t="s">
        <v>19857</v>
      </c>
      <c r="B1132" t="s">
        <v>4200</v>
      </c>
      <c r="C1132" t="s">
        <v>18718</v>
      </c>
      <c r="D1132" s="1">
        <v>45301</v>
      </c>
      <c r="E1132" s="1">
        <v>45311</v>
      </c>
      <c r="F1132" s="1"/>
      <c r="G1132">
        <v>45.87</v>
      </c>
      <c r="H1132" t="s">
        <v>18752</v>
      </c>
    </row>
    <row r="1133" spans="1:8" x14ac:dyDescent="0.2">
      <c r="A1133" t="s">
        <v>19858</v>
      </c>
      <c r="B1133" t="s">
        <v>4202</v>
      </c>
      <c r="C1133" t="s">
        <v>18728</v>
      </c>
      <c r="D1133" s="1">
        <v>45452</v>
      </c>
      <c r="E1133" s="1">
        <v>45459</v>
      </c>
      <c r="F1133" s="1">
        <v>45459</v>
      </c>
      <c r="G1133">
        <v>13.68</v>
      </c>
      <c r="H1133" t="s">
        <v>18719</v>
      </c>
    </row>
    <row r="1134" spans="1:8" x14ac:dyDescent="0.2">
      <c r="A1134" t="s">
        <v>19859</v>
      </c>
      <c r="B1134" t="s">
        <v>4206</v>
      </c>
      <c r="C1134" t="s">
        <v>18730</v>
      </c>
      <c r="D1134" s="1">
        <v>45147</v>
      </c>
      <c r="E1134" s="1">
        <v>45157</v>
      </c>
      <c r="F1134" s="1">
        <v>45157</v>
      </c>
      <c r="G1134">
        <v>14.56</v>
      </c>
      <c r="H1134" t="s">
        <v>18716</v>
      </c>
    </row>
    <row r="1135" spans="1:8" x14ac:dyDescent="0.2">
      <c r="A1135" t="s">
        <v>19860</v>
      </c>
      <c r="B1135" t="s">
        <v>4208</v>
      </c>
      <c r="C1135" t="s">
        <v>18725</v>
      </c>
      <c r="D1135" s="1">
        <v>45595</v>
      </c>
      <c r="E1135" s="1">
        <v>45598</v>
      </c>
      <c r="F1135" s="1">
        <v>45603</v>
      </c>
      <c r="G1135">
        <v>27.15</v>
      </c>
      <c r="H1135" t="s">
        <v>18719</v>
      </c>
    </row>
    <row r="1136" spans="1:8" x14ac:dyDescent="0.2">
      <c r="A1136" t="s">
        <v>19861</v>
      </c>
      <c r="B1136" t="s">
        <v>4212</v>
      </c>
      <c r="C1136" t="s">
        <v>18718</v>
      </c>
      <c r="D1136" s="1">
        <v>45308</v>
      </c>
      <c r="E1136" s="1">
        <v>45310</v>
      </c>
      <c r="F1136" s="1">
        <v>45309</v>
      </c>
      <c r="G1136">
        <v>56.99</v>
      </c>
      <c r="H1136" t="s">
        <v>18716</v>
      </c>
    </row>
    <row r="1137" spans="1:8" x14ac:dyDescent="0.2">
      <c r="A1137" t="s">
        <v>19862</v>
      </c>
      <c r="B1137" t="s">
        <v>4216</v>
      </c>
      <c r="C1137" t="s">
        <v>18730</v>
      </c>
      <c r="D1137" s="1">
        <v>45310</v>
      </c>
      <c r="E1137" s="1">
        <v>45317</v>
      </c>
      <c r="F1137" s="1">
        <v>45320</v>
      </c>
      <c r="G1137">
        <v>9.35</v>
      </c>
      <c r="H1137" t="s">
        <v>18716</v>
      </c>
    </row>
    <row r="1138" spans="1:8" x14ac:dyDescent="0.2">
      <c r="A1138" t="s">
        <v>19863</v>
      </c>
      <c r="B1138" t="s">
        <v>4220</v>
      </c>
      <c r="C1138" t="s">
        <v>18730</v>
      </c>
      <c r="D1138" s="1">
        <v>45326</v>
      </c>
      <c r="E1138" s="1">
        <v>45336</v>
      </c>
      <c r="F1138" s="1">
        <v>45337</v>
      </c>
      <c r="G1138">
        <v>55.64</v>
      </c>
      <c r="H1138" t="s">
        <v>18719</v>
      </c>
    </row>
    <row r="1139" spans="1:8" x14ac:dyDescent="0.2">
      <c r="A1139" t="s">
        <v>19864</v>
      </c>
      <c r="B1139" t="s">
        <v>4223</v>
      </c>
      <c r="C1139" t="s">
        <v>18728</v>
      </c>
      <c r="D1139" s="1">
        <v>45064</v>
      </c>
      <c r="E1139" s="1">
        <v>45074</v>
      </c>
      <c r="F1139" s="1">
        <v>45073</v>
      </c>
      <c r="G1139">
        <v>12.23</v>
      </c>
      <c r="H1139" t="s">
        <v>18716</v>
      </c>
    </row>
    <row r="1140" spans="1:8" x14ac:dyDescent="0.2">
      <c r="A1140" t="s">
        <v>19865</v>
      </c>
      <c r="B1140" t="s">
        <v>4225</v>
      </c>
      <c r="C1140" t="s">
        <v>18721</v>
      </c>
      <c r="D1140" s="1">
        <v>45281</v>
      </c>
      <c r="E1140" s="1">
        <v>45283</v>
      </c>
      <c r="F1140" s="1"/>
      <c r="G1140">
        <v>59.71</v>
      </c>
      <c r="H1140" t="s">
        <v>18736</v>
      </c>
    </row>
    <row r="1141" spans="1:8" x14ac:dyDescent="0.2">
      <c r="A1141" t="s">
        <v>19866</v>
      </c>
      <c r="B1141" t="s">
        <v>4228</v>
      </c>
      <c r="C1141" t="s">
        <v>18715</v>
      </c>
      <c r="D1141" s="1">
        <v>45313</v>
      </c>
      <c r="E1141" s="1">
        <v>45318</v>
      </c>
      <c r="F1141" s="1">
        <v>45317</v>
      </c>
      <c r="G1141">
        <v>35.979999999999997</v>
      </c>
      <c r="H1141" t="s">
        <v>18712</v>
      </c>
    </row>
    <row r="1142" spans="1:8" x14ac:dyDescent="0.2">
      <c r="A1142" t="s">
        <v>19867</v>
      </c>
      <c r="B1142" t="s">
        <v>4231</v>
      </c>
      <c r="C1142" t="s">
        <v>18718</v>
      </c>
      <c r="D1142" s="1">
        <v>45217</v>
      </c>
      <c r="E1142" s="1">
        <v>45222</v>
      </c>
      <c r="F1142" s="1">
        <v>45232</v>
      </c>
      <c r="G1142">
        <v>38.83</v>
      </c>
      <c r="H1142" t="s">
        <v>18716</v>
      </c>
    </row>
    <row r="1143" spans="1:8" x14ac:dyDescent="0.2">
      <c r="A1143" t="s">
        <v>19868</v>
      </c>
      <c r="B1143" t="s">
        <v>4234</v>
      </c>
      <c r="C1143" t="s">
        <v>18715</v>
      </c>
      <c r="D1143" s="1">
        <v>45612</v>
      </c>
      <c r="E1143" s="1">
        <v>45614</v>
      </c>
      <c r="F1143" s="1">
        <v>45615</v>
      </c>
      <c r="G1143">
        <v>48.49</v>
      </c>
      <c r="H1143" t="s">
        <v>18716</v>
      </c>
    </row>
    <row r="1144" spans="1:8" x14ac:dyDescent="0.2">
      <c r="A1144" t="s">
        <v>19869</v>
      </c>
      <c r="B1144" t="s">
        <v>4239</v>
      </c>
      <c r="C1144" t="s">
        <v>18721</v>
      </c>
      <c r="D1144" s="1">
        <v>45141</v>
      </c>
      <c r="E1144" s="1">
        <v>45143</v>
      </c>
      <c r="F1144" s="1">
        <v>45143</v>
      </c>
      <c r="G1144">
        <v>27.13</v>
      </c>
      <c r="H1144" t="s">
        <v>18712</v>
      </c>
    </row>
    <row r="1145" spans="1:8" x14ac:dyDescent="0.2">
      <c r="A1145" t="s">
        <v>19870</v>
      </c>
      <c r="B1145" t="s">
        <v>4241</v>
      </c>
      <c r="C1145" t="s">
        <v>18715</v>
      </c>
      <c r="D1145" s="1">
        <v>45154</v>
      </c>
      <c r="E1145" s="1">
        <v>45159</v>
      </c>
      <c r="F1145" s="1">
        <v>45159</v>
      </c>
      <c r="G1145">
        <v>43.2</v>
      </c>
      <c r="H1145" t="s">
        <v>18716</v>
      </c>
    </row>
    <row r="1146" spans="1:8" x14ac:dyDescent="0.2">
      <c r="A1146" t="s">
        <v>19871</v>
      </c>
      <c r="B1146" t="s">
        <v>4243</v>
      </c>
      <c r="C1146" t="s">
        <v>18725</v>
      </c>
      <c r="D1146" s="1">
        <v>45108</v>
      </c>
      <c r="E1146" s="1">
        <v>45115</v>
      </c>
      <c r="F1146" s="1">
        <v>45115</v>
      </c>
      <c r="G1146">
        <v>9.83</v>
      </c>
      <c r="H1146" t="s">
        <v>18712</v>
      </c>
    </row>
    <row r="1147" spans="1:8" x14ac:dyDescent="0.2">
      <c r="A1147" t="s">
        <v>19872</v>
      </c>
      <c r="B1147" t="s">
        <v>4245</v>
      </c>
      <c r="C1147" t="s">
        <v>18711</v>
      </c>
      <c r="D1147" s="1">
        <v>45528</v>
      </c>
      <c r="E1147" s="1">
        <v>45533</v>
      </c>
      <c r="F1147" s="1">
        <v>45533</v>
      </c>
      <c r="G1147">
        <v>57.38</v>
      </c>
      <c r="H1147" t="s">
        <v>18719</v>
      </c>
    </row>
    <row r="1148" spans="1:8" x14ac:dyDescent="0.2">
      <c r="A1148" t="s">
        <v>19873</v>
      </c>
      <c r="B1148" t="s">
        <v>4248</v>
      </c>
      <c r="C1148" t="s">
        <v>18725</v>
      </c>
      <c r="D1148" s="1">
        <v>45174</v>
      </c>
      <c r="E1148" s="1">
        <v>45184</v>
      </c>
      <c r="F1148" s="1">
        <v>45192</v>
      </c>
      <c r="G1148">
        <v>52.84</v>
      </c>
      <c r="H1148" t="s">
        <v>18712</v>
      </c>
    </row>
    <row r="1149" spans="1:8" x14ac:dyDescent="0.2">
      <c r="A1149" t="s">
        <v>19874</v>
      </c>
      <c r="B1149" t="s">
        <v>4253</v>
      </c>
      <c r="C1149" t="s">
        <v>18730</v>
      </c>
      <c r="D1149" s="1">
        <v>45497</v>
      </c>
      <c r="E1149" s="1">
        <v>45504</v>
      </c>
      <c r="F1149" s="1">
        <v>45509</v>
      </c>
      <c r="G1149">
        <v>63.28</v>
      </c>
      <c r="H1149" t="s">
        <v>18719</v>
      </c>
    </row>
    <row r="1150" spans="1:8" x14ac:dyDescent="0.2">
      <c r="A1150" t="s">
        <v>19875</v>
      </c>
      <c r="B1150" t="s">
        <v>4255</v>
      </c>
      <c r="C1150" t="s">
        <v>18745</v>
      </c>
      <c r="D1150" s="1">
        <v>45011</v>
      </c>
      <c r="E1150" s="1">
        <v>45013</v>
      </c>
      <c r="F1150" s="1">
        <v>45019</v>
      </c>
      <c r="G1150">
        <v>9.92</v>
      </c>
      <c r="H1150" t="s">
        <v>18712</v>
      </c>
    </row>
    <row r="1151" spans="1:8" x14ac:dyDescent="0.2">
      <c r="A1151" t="s">
        <v>19876</v>
      </c>
      <c r="B1151" t="s">
        <v>4259</v>
      </c>
      <c r="C1151" t="s">
        <v>18715</v>
      </c>
      <c r="D1151" s="1">
        <v>44947</v>
      </c>
      <c r="E1151" s="1">
        <v>44950</v>
      </c>
      <c r="F1151" s="1">
        <v>44955</v>
      </c>
      <c r="G1151">
        <v>55.67</v>
      </c>
      <c r="H1151" t="s">
        <v>18712</v>
      </c>
    </row>
    <row r="1152" spans="1:8" x14ac:dyDescent="0.2">
      <c r="A1152" t="s">
        <v>19877</v>
      </c>
      <c r="B1152" t="s">
        <v>4263</v>
      </c>
      <c r="C1152" t="s">
        <v>18721</v>
      </c>
      <c r="D1152" s="1">
        <v>45021</v>
      </c>
      <c r="E1152" s="1">
        <v>45028</v>
      </c>
      <c r="F1152" s="1">
        <v>45028</v>
      </c>
      <c r="G1152">
        <v>38.82</v>
      </c>
      <c r="H1152" t="s">
        <v>18712</v>
      </c>
    </row>
    <row r="1153" spans="1:8" x14ac:dyDescent="0.2">
      <c r="A1153" t="s">
        <v>19878</v>
      </c>
      <c r="B1153" t="s">
        <v>4266</v>
      </c>
      <c r="C1153" t="s">
        <v>18730</v>
      </c>
      <c r="D1153" s="1">
        <v>45516</v>
      </c>
      <c r="E1153" s="1">
        <v>45519</v>
      </c>
      <c r="F1153" s="1">
        <v>45520</v>
      </c>
      <c r="G1153">
        <v>14.55</v>
      </c>
      <c r="H1153" t="s">
        <v>18716</v>
      </c>
    </row>
    <row r="1154" spans="1:8" x14ac:dyDescent="0.2">
      <c r="A1154" t="s">
        <v>19879</v>
      </c>
      <c r="B1154" t="s">
        <v>4271</v>
      </c>
      <c r="C1154" t="s">
        <v>18721</v>
      </c>
      <c r="D1154" s="1">
        <v>44946</v>
      </c>
      <c r="E1154" s="1">
        <v>44956</v>
      </c>
      <c r="F1154" s="1">
        <v>44956</v>
      </c>
      <c r="G1154">
        <v>5.82</v>
      </c>
      <c r="H1154" t="s">
        <v>18716</v>
      </c>
    </row>
    <row r="1155" spans="1:8" x14ac:dyDescent="0.2">
      <c r="A1155" t="s">
        <v>19880</v>
      </c>
      <c r="B1155" t="s">
        <v>4273</v>
      </c>
      <c r="C1155" t="s">
        <v>18745</v>
      </c>
      <c r="D1155" s="1">
        <v>45017</v>
      </c>
      <c r="E1155" s="1">
        <v>45019</v>
      </c>
      <c r="F1155" s="1">
        <v>45027</v>
      </c>
      <c r="G1155">
        <v>16.420000000000002</v>
      </c>
      <c r="H1155" t="s">
        <v>18712</v>
      </c>
    </row>
    <row r="1156" spans="1:8" x14ac:dyDescent="0.2">
      <c r="A1156" t="s">
        <v>19881</v>
      </c>
      <c r="B1156" t="s">
        <v>4276</v>
      </c>
      <c r="C1156" t="s">
        <v>18728</v>
      </c>
      <c r="D1156" s="1">
        <v>45013</v>
      </c>
      <c r="E1156" s="1">
        <v>45015</v>
      </c>
      <c r="F1156" s="1">
        <v>45020</v>
      </c>
      <c r="G1156">
        <v>7.04</v>
      </c>
      <c r="H1156" t="s">
        <v>18712</v>
      </c>
    </row>
    <row r="1157" spans="1:8" x14ac:dyDescent="0.2">
      <c r="A1157" t="s">
        <v>19882</v>
      </c>
      <c r="B1157" t="s">
        <v>4281</v>
      </c>
      <c r="C1157" t="s">
        <v>18715</v>
      </c>
      <c r="D1157" s="1">
        <v>44968</v>
      </c>
      <c r="E1157" s="1">
        <v>44975</v>
      </c>
      <c r="F1157" s="1"/>
      <c r="G1157">
        <v>52.46</v>
      </c>
      <c r="H1157" t="s">
        <v>18736</v>
      </c>
    </row>
    <row r="1158" spans="1:8" x14ac:dyDescent="0.2">
      <c r="A1158" t="s">
        <v>19883</v>
      </c>
      <c r="B1158" t="s">
        <v>4283</v>
      </c>
      <c r="C1158" t="s">
        <v>18402</v>
      </c>
      <c r="D1158" s="1">
        <v>45452</v>
      </c>
      <c r="E1158" s="1">
        <v>45455</v>
      </c>
      <c r="F1158" s="1">
        <v>45456</v>
      </c>
      <c r="G1158">
        <v>52.73</v>
      </c>
      <c r="H1158" t="s">
        <v>18716</v>
      </c>
    </row>
    <row r="1159" spans="1:8" x14ac:dyDescent="0.2">
      <c r="A1159" t="s">
        <v>19884</v>
      </c>
      <c r="B1159" t="s">
        <v>4285</v>
      </c>
      <c r="C1159" t="s">
        <v>18711</v>
      </c>
      <c r="D1159" s="1">
        <v>45526</v>
      </c>
      <c r="E1159" s="1">
        <v>45533</v>
      </c>
      <c r="F1159" s="1">
        <v>45541</v>
      </c>
      <c r="G1159">
        <v>38.799999999999997</v>
      </c>
      <c r="H1159" t="s">
        <v>18719</v>
      </c>
    </row>
    <row r="1160" spans="1:8" x14ac:dyDescent="0.2">
      <c r="A1160" t="s">
        <v>19885</v>
      </c>
      <c r="B1160" t="s">
        <v>4289</v>
      </c>
      <c r="C1160" t="s">
        <v>18745</v>
      </c>
      <c r="D1160" s="1">
        <v>45095</v>
      </c>
      <c r="E1160" s="1">
        <v>45097</v>
      </c>
      <c r="F1160" s="1"/>
      <c r="G1160">
        <v>14.56</v>
      </c>
      <c r="H1160" t="s">
        <v>18747</v>
      </c>
    </row>
    <row r="1161" spans="1:8" x14ac:dyDescent="0.2">
      <c r="A1161" t="s">
        <v>19886</v>
      </c>
      <c r="B1161" t="s">
        <v>4291</v>
      </c>
      <c r="C1161" t="s">
        <v>18721</v>
      </c>
      <c r="D1161" s="1">
        <v>45189</v>
      </c>
      <c r="E1161" s="1">
        <v>45192</v>
      </c>
      <c r="F1161" s="1"/>
      <c r="H1161" t="s">
        <v>18736</v>
      </c>
    </row>
    <row r="1162" spans="1:8" x14ac:dyDescent="0.2">
      <c r="A1162" t="s">
        <v>19887</v>
      </c>
      <c r="B1162" t="s">
        <v>4293</v>
      </c>
      <c r="C1162" t="s">
        <v>18715</v>
      </c>
      <c r="D1162" s="1">
        <v>45279</v>
      </c>
      <c r="E1162" s="1">
        <v>45282</v>
      </c>
      <c r="F1162" s="1">
        <v>45287</v>
      </c>
      <c r="G1162">
        <v>25.79</v>
      </c>
      <c r="H1162" t="s">
        <v>18716</v>
      </c>
    </row>
    <row r="1163" spans="1:8" x14ac:dyDescent="0.2">
      <c r="A1163" t="s">
        <v>19888</v>
      </c>
      <c r="B1163" t="s">
        <v>4296</v>
      </c>
      <c r="C1163" t="s">
        <v>18745</v>
      </c>
      <c r="D1163" s="1">
        <v>45035</v>
      </c>
      <c r="E1163" s="1">
        <v>45040</v>
      </c>
      <c r="F1163" s="1">
        <v>45040</v>
      </c>
      <c r="G1163">
        <v>31.48</v>
      </c>
      <c r="H1163" t="s">
        <v>18719</v>
      </c>
    </row>
    <row r="1164" spans="1:8" x14ac:dyDescent="0.2">
      <c r="A1164" t="s">
        <v>19889</v>
      </c>
      <c r="B1164" t="s">
        <v>4299</v>
      </c>
      <c r="C1164" t="s">
        <v>18711</v>
      </c>
      <c r="D1164" s="1">
        <v>45087</v>
      </c>
      <c r="E1164" s="1">
        <v>45097</v>
      </c>
      <c r="F1164" s="1">
        <v>45099</v>
      </c>
      <c r="G1164">
        <v>30.45</v>
      </c>
      <c r="H1164" t="s">
        <v>18712</v>
      </c>
    </row>
    <row r="1165" spans="1:8" x14ac:dyDescent="0.2">
      <c r="A1165" t="s">
        <v>19890</v>
      </c>
      <c r="B1165" t="s">
        <v>4301</v>
      </c>
      <c r="C1165" t="s">
        <v>18721</v>
      </c>
      <c r="D1165" s="1">
        <v>45334</v>
      </c>
      <c r="E1165" s="1">
        <v>45336</v>
      </c>
      <c r="F1165" s="1">
        <v>45335</v>
      </c>
      <c r="G1165">
        <v>45.87</v>
      </c>
      <c r="H1165" t="s">
        <v>18712</v>
      </c>
    </row>
    <row r="1166" spans="1:8" x14ac:dyDescent="0.2">
      <c r="A1166" t="s">
        <v>19891</v>
      </c>
      <c r="B1166" t="s">
        <v>4303</v>
      </c>
      <c r="C1166" t="s">
        <v>18711</v>
      </c>
      <c r="D1166" s="1">
        <v>45419</v>
      </c>
      <c r="E1166" s="1">
        <v>45429</v>
      </c>
      <c r="F1166" s="1">
        <v>45428</v>
      </c>
      <c r="G1166">
        <v>13.32</v>
      </c>
      <c r="H1166" t="s">
        <v>18716</v>
      </c>
    </row>
    <row r="1167" spans="1:8" x14ac:dyDescent="0.2">
      <c r="A1167" t="s">
        <v>19892</v>
      </c>
      <c r="B1167" t="s">
        <v>4305</v>
      </c>
      <c r="C1167" t="s">
        <v>18718</v>
      </c>
      <c r="D1167" s="1">
        <v>45425</v>
      </c>
      <c r="E1167" s="1">
        <v>45430</v>
      </c>
      <c r="F1167" s="1">
        <v>45444</v>
      </c>
      <c r="G1167">
        <v>26.53</v>
      </c>
      <c r="H1167" t="s">
        <v>18712</v>
      </c>
    </row>
    <row r="1168" spans="1:8" x14ac:dyDescent="0.2">
      <c r="A1168" t="s">
        <v>19893</v>
      </c>
      <c r="B1168" t="s">
        <v>4307</v>
      </c>
      <c r="C1168" t="s">
        <v>18728</v>
      </c>
      <c r="D1168" s="1">
        <v>45333</v>
      </c>
      <c r="E1168" s="1">
        <v>45340</v>
      </c>
      <c r="F1168" s="1">
        <v>45348</v>
      </c>
      <c r="G1168">
        <v>25.29</v>
      </c>
      <c r="H1168" t="s">
        <v>18716</v>
      </c>
    </row>
    <row r="1169" spans="1:8" x14ac:dyDescent="0.2">
      <c r="A1169" t="s">
        <v>19894</v>
      </c>
      <c r="B1169" t="s">
        <v>4309</v>
      </c>
      <c r="C1169" t="s">
        <v>18745</v>
      </c>
      <c r="D1169" s="1">
        <v>45591</v>
      </c>
      <c r="E1169" s="1">
        <v>45594</v>
      </c>
      <c r="F1169" s="1"/>
      <c r="G1169">
        <v>48.4</v>
      </c>
      <c r="H1169" t="s">
        <v>18736</v>
      </c>
    </row>
    <row r="1170" spans="1:8" x14ac:dyDescent="0.2">
      <c r="A1170" t="s">
        <v>19895</v>
      </c>
      <c r="B1170" t="s">
        <v>4312</v>
      </c>
      <c r="C1170" t="s">
        <v>18718</v>
      </c>
      <c r="D1170" s="1">
        <v>45377</v>
      </c>
      <c r="E1170" s="1">
        <v>45382</v>
      </c>
      <c r="F1170" s="1">
        <v>45396</v>
      </c>
      <c r="G1170">
        <v>32.01</v>
      </c>
      <c r="H1170" t="s">
        <v>18719</v>
      </c>
    </row>
    <row r="1171" spans="1:8" x14ac:dyDescent="0.2">
      <c r="A1171" t="s">
        <v>19896</v>
      </c>
      <c r="B1171" t="s">
        <v>4314</v>
      </c>
      <c r="C1171" t="s">
        <v>18745</v>
      </c>
      <c r="D1171" s="1">
        <v>44965</v>
      </c>
      <c r="E1171" s="1">
        <v>44972</v>
      </c>
      <c r="F1171" s="1">
        <v>44981</v>
      </c>
      <c r="G1171">
        <v>38.32</v>
      </c>
      <c r="H1171" t="s">
        <v>18712</v>
      </c>
    </row>
    <row r="1172" spans="1:8" x14ac:dyDescent="0.2">
      <c r="A1172" t="s">
        <v>19897</v>
      </c>
      <c r="B1172" t="s">
        <v>4318</v>
      </c>
      <c r="C1172" t="s">
        <v>18725</v>
      </c>
      <c r="D1172" s="1">
        <v>45444</v>
      </c>
      <c r="E1172" s="1">
        <v>45454</v>
      </c>
      <c r="F1172" s="1">
        <v>45454</v>
      </c>
      <c r="H1172" t="s">
        <v>18719</v>
      </c>
    </row>
    <row r="1173" spans="1:8" x14ac:dyDescent="0.2">
      <c r="A1173" t="s">
        <v>19898</v>
      </c>
      <c r="B1173" t="s">
        <v>4320</v>
      </c>
      <c r="C1173" t="s">
        <v>18721</v>
      </c>
      <c r="D1173" s="1">
        <v>45291</v>
      </c>
      <c r="E1173" s="1">
        <v>45294</v>
      </c>
      <c r="F1173" s="1">
        <v>45296</v>
      </c>
      <c r="G1173">
        <v>26.23</v>
      </c>
      <c r="H1173" t="s">
        <v>18719</v>
      </c>
    </row>
    <row r="1174" spans="1:8" x14ac:dyDescent="0.2">
      <c r="A1174" t="s">
        <v>19899</v>
      </c>
      <c r="B1174" t="s">
        <v>4323</v>
      </c>
      <c r="C1174" t="s">
        <v>18715</v>
      </c>
      <c r="D1174" s="1">
        <v>45260</v>
      </c>
      <c r="E1174" s="1">
        <v>45265</v>
      </c>
      <c r="F1174" s="1">
        <v>45278</v>
      </c>
      <c r="G1174">
        <v>62.23</v>
      </c>
      <c r="H1174" t="s">
        <v>18712</v>
      </c>
    </row>
    <row r="1175" spans="1:8" x14ac:dyDescent="0.2">
      <c r="A1175" t="s">
        <v>19900</v>
      </c>
      <c r="B1175" t="s">
        <v>4326</v>
      </c>
      <c r="C1175" t="s">
        <v>18745</v>
      </c>
      <c r="D1175" s="1">
        <v>45093</v>
      </c>
      <c r="E1175" s="1">
        <v>45096</v>
      </c>
      <c r="F1175" s="1">
        <v>45101</v>
      </c>
      <c r="G1175">
        <v>27.83</v>
      </c>
      <c r="H1175" t="s">
        <v>18719</v>
      </c>
    </row>
    <row r="1176" spans="1:8" x14ac:dyDescent="0.2">
      <c r="A1176" t="s">
        <v>19901</v>
      </c>
      <c r="B1176" t="s">
        <v>4330</v>
      </c>
      <c r="C1176" t="s">
        <v>18715</v>
      </c>
      <c r="D1176" s="1">
        <v>45105</v>
      </c>
      <c r="E1176" s="1">
        <v>45115</v>
      </c>
      <c r="F1176" s="1">
        <v>45123</v>
      </c>
      <c r="G1176">
        <v>62.68</v>
      </c>
      <c r="H1176" t="s">
        <v>18716</v>
      </c>
    </row>
    <row r="1177" spans="1:8" x14ac:dyDescent="0.2">
      <c r="A1177" t="s">
        <v>19902</v>
      </c>
      <c r="B1177" t="s">
        <v>4333</v>
      </c>
      <c r="C1177" t="s">
        <v>18728</v>
      </c>
      <c r="D1177" s="1">
        <v>45336</v>
      </c>
      <c r="E1177" s="1">
        <v>45346</v>
      </c>
      <c r="F1177" s="1">
        <v>45348</v>
      </c>
      <c r="G1177">
        <v>18.260000000000002</v>
      </c>
      <c r="H1177" t="s">
        <v>18716</v>
      </c>
    </row>
    <row r="1178" spans="1:8" x14ac:dyDescent="0.2">
      <c r="A1178" t="s">
        <v>19903</v>
      </c>
      <c r="B1178" t="s">
        <v>4338</v>
      </c>
      <c r="C1178" t="s">
        <v>18711</v>
      </c>
      <c r="D1178" s="1">
        <v>45325</v>
      </c>
      <c r="E1178" s="1">
        <v>45328</v>
      </c>
      <c r="F1178" s="1">
        <v>45329</v>
      </c>
      <c r="G1178">
        <v>53.56</v>
      </c>
      <c r="H1178" t="s">
        <v>18716</v>
      </c>
    </row>
    <row r="1179" spans="1:8" x14ac:dyDescent="0.2">
      <c r="A1179" t="s">
        <v>19904</v>
      </c>
      <c r="B1179" t="s">
        <v>4343</v>
      </c>
      <c r="C1179" t="s">
        <v>18745</v>
      </c>
      <c r="D1179" s="1">
        <v>45477</v>
      </c>
      <c r="E1179" s="1">
        <v>45484</v>
      </c>
      <c r="F1179" s="1">
        <v>45486</v>
      </c>
      <c r="H1179" t="s">
        <v>18719</v>
      </c>
    </row>
    <row r="1180" spans="1:8" x14ac:dyDescent="0.2">
      <c r="A1180" t="s">
        <v>19905</v>
      </c>
      <c r="B1180" t="s">
        <v>4343</v>
      </c>
      <c r="C1180" t="s">
        <v>18718</v>
      </c>
      <c r="D1180" s="1">
        <v>45477</v>
      </c>
      <c r="E1180" s="1">
        <v>45482</v>
      </c>
      <c r="F1180" s="1">
        <v>45482</v>
      </c>
      <c r="G1180">
        <v>45.09</v>
      </c>
      <c r="H1180" t="s">
        <v>18719</v>
      </c>
    </row>
    <row r="1181" spans="1:8" x14ac:dyDescent="0.2">
      <c r="A1181" t="s">
        <v>19906</v>
      </c>
      <c r="B1181" t="s">
        <v>4345</v>
      </c>
      <c r="C1181" t="s">
        <v>18718</v>
      </c>
      <c r="D1181" s="1">
        <v>45515</v>
      </c>
      <c r="E1181" s="1">
        <v>45520</v>
      </c>
      <c r="F1181" s="1">
        <v>45525</v>
      </c>
      <c r="G1181">
        <v>26.85</v>
      </c>
      <c r="H1181" t="s">
        <v>18719</v>
      </c>
    </row>
    <row r="1182" spans="1:8" x14ac:dyDescent="0.2">
      <c r="A1182" t="s">
        <v>19907</v>
      </c>
      <c r="B1182" t="s">
        <v>4350</v>
      </c>
      <c r="C1182" t="s">
        <v>18711</v>
      </c>
      <c r="D1182" s="1">
        <v>45533</v>
      </c>
      <c r="E1182" s="1">
        <v>45538</v>
      </c>
      <c r="F1182" s="1">
        <v>45547</v>
      </c>
      <c r="G1182">
        <v>49.3</v>
      </c>
      <c r="H1182" t="s">
        <v>18719</v>
      </c>
    </row>
    <row r="1183" spans="1:8" x14ac:dyDescent="0.2">
      <c r="A1183" t="s">
        <v>19908</v>
      </c>
      <c r="B1183" t="s">
        <v>4350</v>
      </c>
      <c r="C1183" t="s">
        <v>18402</v>
      </c>
      <c r="D1183" s="1">
        <v>45532</v>
      </c>
      <c r="E1183" s="1">
        <v>45535</v>
      </c>
      <c r="F1183" s="1"/>
      <c r="G1183">
        <v>8.35</v>
      </c>
      <c r="H1183" t="s">
        <v>18761</v>
      </c>
    </row>
    <row r="1184" spans="1:8" x14ac:dyDescent="0.2">
      <c r="A1184" t="s">
        <v>19909</v>
      </c>
      <c r="B1184" t="s">
        <v>4352</v>
      </c>
      <c r="C1184" t="s">
        <v>18721</v>
      </c>
      <c r="D1184" s="1">
        <v>45550</v>
      </c>
      <c r="E1184" s="1">
        <v>45552</v>
      </c>
      <c r="F1184" s="1">
        <v>45554</v>
      </c>
      <c r="G1184">
        <v>17.78</v>
      </c>
      <c r="H1184" t="s">
        <v>18712</v>
      </c>
    </row>
    <row r="1185" spans="1:8" x14ac:dyDescent="0.2">
      <c r="A1185" t="s">
        <v>19910</v>
      </c>
      <c r="B1185" t="s">
        <v>4354</v>
      </c>
      <c r="C1185" t="s">
        <v>18715</v>
      </c>
      <c r="D1185" s="1">
        <v>45105</v>
      </c>
      <c r="E1185" s="1">
        <v>45110</v>
      </c>
      <c r="F1185" s="1">
        <v>45110</v>
      </c>
      <c r="G1185">
        <v>7.61</v>
      </c>
      <c r="H1185" t="s">
        <v>18719</v>
      </c>
    </row>
    <row r="1186" spans="1:8" x14ac:dyDescent="0.2">
      <c r="A1186" t="s">
        <v>19911</v>
      </c>
      <c r="B1186" t="s">
        <v>4357</v>
      </c>
      <c r="C1186" t="s">
        <v>18711</v>
      </c>
      <c r="D1186" s="1">
        <v>45450</v>
      </c>
      <c r="E1186" s="1">
        <v>45455</v>
      </c>
      <c r="F1186" s="1">
        <v>45454</v>
      </c>
      <c r="G1186">
        <v>8.93</v>
      </c>
      <c r="H1186" t="s">
        <v>18716</v>
      </c>
    </row>
    <row r="1187" spans="1:8" x14ac:dyDescent="0.2">
      <c r="A1187" t="s">
        <v>19912</v>
      </c>
      <c r="B1187" t="s">
        <v>4359</v>
      </c>
      <c r="C1187" t="s">
        <v>18730</v>
      </c>
      <c r="D1187" s="1">
        <v>45465</v>
      </c>
      <c r="E1187" s="1">
        <v>45467</v>
      </c>
      <c r="F1187" s="1">
        <v>45470</v>
      </c>
      <c r="G1187">
        <v>32.56</v>
      </c>
      <c r="H1187" t="s">
        <v>18712</v>
      </c>
    </row>
    <row r="1188" spans="1:8" x14ac:dyDescent="0.2">
      <c r="A1188" t="s">
        <v>19913</v>
      </c>
      <c r="B1188" t="s">
        <v>4361</v>
      </c>
      <c r="C1188" t="s">
        <v>18721</v>
      </c>
      <c r="D1188" s="1">
        <v>45290</v>
      </c>
      <c r="E1188" s="1">
        <v>45293</v>
      </c>
      <c r="F1188" s="1">
        <v>45294</v>
      </c>
      <c r="G1188">
        <v>27.01</v>
      </c>
      <c r="H1188" t="s">
        <v>18712</v>
      </c>
    </row>
    <row r="1189" spans="1:8" x14ac:dyDescent="0.2">
      <c r="A1189" t="s">
        <v>19914</v>
      </c>
      <c r="B1189" t="s">
        <v>4363</v>
      </c>
      <c r="C1189" t="s">
        <v>18715</v>
      </c>
      <c r="D1189" s="1">
        <v>45357</v>
      </c>
      <c r="E1189" s="1">
        <v>45367</v>
      </c>
      <c r="F1189" s="1">
        <v>45375</v>
      </c>
      <c r="G1189">
        <v>23.16</v>
      </c>
      <c r="H1189" t="s">
        <v>18712</v>
      </c>
    </row>
    <row r="1190" spans="1:8" x14ac:dyDescent="0.2">
      <c r="A1190" t="s">
        <v>19915</v>
      </c>
      <c r="B1190" t="s">
        <v>4365</v>
      </c>
      <c r="C1190" t="s">
        <v>18721</v>
      </c>
      <c r="D1190" s="1">
        <v>45558</v>
      </c>
      <c r="E1190" s="1">
        <v>45561</v>
      </c>
      <c r="F1190" s="1"/>
      <c r="G1190">
        <v>37.97</v>
      </c>
      <c r="H1190" t="s">
        <v>18747</v>
      </c>
    </row>
    <row r="1191" spans="1:8" x14ac:dyDescent="0.2">
      <c r="A1191" t="s">
        <v>19916</v>
      </c>
      <c r="B1191" t="s">
        <v>4369</v>
      </c>
      <c r="C1191" t="s">
        <v>18745</v>
      </c>
      <c r="D1191" s="1">
        <v>44971</v>
      </c>
      <c r="E1191" s="1">
        <v>44978</v>
      </c>
      <c r="F1191" s="1"/>
      <c r="G1191">
        <v>51.26</v>
      </c>
      <c r="H1191" t="s">
        <v>18761</v>
      </c>
    </row>
    <row r="1192" spans="1:8" x14ac:dyDescent="0.2">
      <c r="A1192" t="s">
        <v>19917</v>
      </c>
      <c r="B1192" t="s">
        <v>4369</v>
      </c>
      <c r="C1192" t="s">
        <v>18402</v>
      </c>
      <c r="D1192" s="1">
        <v>44974</v>
      </c>
      <c r="E1192" s="1">
        <v>44984</v>
      </c>
      <c r="F1192" s="1">
        <v>44992</v>
      </c>
      <c r="G1192">
        <v>25.04</v>
      </c>
      <c r="H1192" t="s">
        <v>18716</v>
      </c>
    </row>
    <row r="1193" spans="1:8" x14ac:dyDescent="0.2">
      <c r="A1193" t="s">
        <v>19918</v>
      </c>
      <c r="B1193" t="s">
        <v>4371</v>
      </c>
      <c r="C1193" t="s">
        <v>18725</v>
      </c>
      <c r="D1193" s="1">
        <v>45421</v>
      </c>
      <c r="E1193" s="1">
        <v>45423</v>
      </c>
      <c r="F1193" s="1">
        <v>45432</v>
      </c>
      <c r="G1193">
        <v>20.149999999999999</v>
      </c>
      <c r="H1193" t="s">
        <v>18719</v>
      </c>
    </row>
    <row r="1194" spans="1:8" x14ac:dyDescent="0.2">
      <c r="A1194" t="s">
        <v>19919</v>
      </c>
      <c r="B1194" t="s">
        <v>4375</v>
      </c>
      <c r="C1194" t="s">
        <v>18725</v>
      </c>
      <c r="D1194" s="1">
        <v>45426</v>
      </c>
      <c r="E1194" s="1">
        <v>45433</v>
      </c>
      <c r="F1194" s="1">
        <v>45441</v>
      </c>
      <c r="G1194">
        <v>22.43</v>
      </c>
      <c r="H1194" t="s">
        <v>18719</v>
      </c>
    </row>
    <row r="1195" spans="1:8" x14ac:dyDescent="0.2">
      <c r="A1195" t="s">
        <v>19920</v>
      </c>
      <c r="B1195" t="s">
        <v>4380</v>
      </c>
      <c r="C1195" t="s">
        <v>18715</v>
      </c>
      <c r="D1195" s="1">
        <v>45198</v>
      </c>
      <c r="E1195" s="1">
        <v>45208</v>
      </c>
      <c r="F1195" s="1">
        <v>45207</v>
      </c>
      <c r="G1195">
        <v>49.59</v>
      </c>
      <c r="H1195" t="s">
        <v>18716</v>
      </c>
    </row>
    <row r="1196" spans="1:8" x14ac:dyDescent="0.2">
      <c r="A1196" t="s">
        <v>19921</v>
      </c>
      <c r="B1196" t="s">
        <v>4382</v>
      </c>
      <c r="C1196" t="s">
        <v>18730</v>
      </c>
      <c r="D1196" s="1">
        <v>44942</v>
      </c>
      <c r="E1196" s="1">
        <v>44947</v>
      </c>
      <c r="F1196" s="1"/>
      <c r="G1196">
        <v>34.83</v>
      </c>
      <c r="H1196" t="s">
        <v>18747</v>
      </c>
    </row>
    <row r="1197" spans="1:8" x14ac:dyDescent="0.2">
      <c r="A1197" t="s">
        <v>19922</v>
      </c>
      <c r="B1197" t="s">
        <v>4384</v>
      </c>
      <c r="C1197" t="s">
        <v>18721</v>
      </c>
      <c r="D1197" s="1">
        <v>44934</v>
      </c>
      <c r="E1197" s="1">
        <v>44941</v>
      </c>
      <c r="F1197" s="1">
        <v>44949</v>
      </c>
      <c r="G1197">
        <v>13.58</v>
      </c>
      <c r="H1197" t="s">
        <v>18719</v>
      </c>
    </row>
    <row r="1198" spans="1:8" x14ac:dyDescent="0.2">
      <c r="A1198" t="s">
        <v>19923</v>
      </c>
      <c r="B1198" t="s">
        <v>4389</v>
      </c>
      <c r="C1198" t="s">
        <v>18721</v>
      </c>
      <c r="D1198" s="1">
        <v>44932</v>
      </c>
      <c r="E1198" s="1">
        <v>44942</v>
      </c>
      <c r="F1198" s="1"/>
      <c r="G1198">
        <v>45.41</v>
      </c>
      <c r="H1198" t="s">
        <v>18736</v>
      </c>
    </row>
    <row r="1199" spans="1:8" x14ac:dyDescent="0.2">
      <c r="A1199" t="s">
        <v>19924</v>
      </c>
      <c r="B1199" t="s">
        <v>4393</v>
      </c>
      <c r="C1199" t="s">
        <v>18728</v>
      </c>
      <c r="D1199" s="1">
        <v>45494</v>
      </c>
      <c r="E1199" s="1">
        <v>45499</v>
      </c>
      <c r="F1199" s="1">
        <v>45502</v>
      </c>
      <c r="G1199">
        <v>18.41</v>
      </c>
      <c r="H1199" t="s">
        <v>18712</v>
      </c>
    </row>
    <row r="1200" spans="1:8" x14ac:dyDescent="0.2">
      <c r="A1200" t="s">
        <v>19925</v>
      </c>
      <c r="B1200" t="s">
        <v>4393</v>
      </c>
      <c r="C1200" t="s">
        <v>18745</v>
      </c>
      <c r="D1200" s="1">
        <v>45496</v>
      </c>
      <c r="E1200" s="1">
        <v>45503</v>
      </c>
      <c r="F1200" s="1">
        <v>45508</v>
      </c>
      <c r="G1200">
        <v>51.08</v>
      </c>
      <c r="H1200" t="s">
        <v>18719</v>
      </c>
    </row>
    <row r="1201" spans="1:8" x14ac:dyDescent="0.2">
      <c r="A1201" t="s">
        <v>19926</v>
      </c>
      <c r="B1201" t="s">
        <v>4396</v>
      </c>
      <c r="C1201" t="s">
        <v>18730</v>
      </c>
      <c r="D1201" s="1">
        <v>45460</v>
      </c>
      <c r="E1201" s="1">
        <v>45465</v>
      </c>
      <c r="F1201" s="1">
        <v>45466</v>
      </c>
      <c r="G1201">
        <v>31.24</v>
      </c>
      <c r="H1201" t="s">
        <v>18719</v>
      </c>
    </row>
    <row r="1202" spans="1:8" x14ac:dyDescent="0.2">
      <c r="A1202" t="s">
        <v>19927</v>
      </c>
      <c r="B1202" t="s">
        <v>4399</v>
      </c>
      <c r="C1202" t="s">
        <v>18725</v>
      </c>
      <c r="D1202" s="1">
        <v>45161</v>
      </c>
      <c r="E1202" s="1">
        <v>45171</v>
      </c>
      <c r="F1202" s="1">
        <v>45177</v>
      </c>
      <c r="G1202">
        <v>8.64</v>
      </c>
      <c r="H1202" t="s">
        <v>18712</v>
      </c>
    </row>
    <row r="1203" spans="1:8" x14ac:dyDescent="0.2">
      <c r="A1203" t="s">
        <v>19928</v>
      </c>
      <c r="B1203" t="s">
        <v>4401</v>
      </c>
      <c r="C1203" t="s">
        <v>18725</v>
      </c>
      <c r="D1203" s="1">
        <v>44951</v>
      </c>
      <c r="E1203" s="1">
        <v>44958</v>
      </c>
      <c r="F1203" s="1"/>
      <c r="G1203">
        <v>41.67</v>
      </c>
      <c r="H1203" t="s">
        <v>18747</v>
      </c>
    </row>
    <row r="1204" spans="1:8" x14ac:dyDescent="0.2">
      <c r="A1204" t="s">
        <v>19929</v>
      </c>
      <c r="B1204" t="s">
        <v>4403</v>
      </c>
      <c r="C1204" t="s">
        <v>18711</v>
      </c>
      <c r="D1204" s="1">
        <v>45603</v>
      </c>
      <c r="E1204" s="1">
        <v>45605</v>
      </c>
      <c r="F1204" s="1">
        <v>45607</v>
      </c>
      <c r="G1204">
        <v>56.06</v>
      </c>
      <c r="H1204" t="s">
        <v>18719</v>
      </c>
    </row>
    <row r="1205" spans="1:8" x14ac:dyDescent="0.2">
      <c r="A1205" t="s">
        <v>19930</v>
      </c>
      <c r="B1205" t="s">
        <v>4403</v>
      </c>
      <c r="C1205" t="s">
        <v>18730</v>
      </c>
      <c r="D1205" s="1">
        <v>45600</v>
      </c>
      <c r="E1205" s="1">
        <v>45605</v>
      </c>
      <c r="F1205" s="1">
        <v>45604</v>
      </c>
      <c r="G1205">
        <v>57.34</v>
      </c>
      <c r="H1205" t="s">
        <v>18716</v>
      </c>
    </row>
    <row r="1206" spans="1:8" x14ac:dyDescent="0.2">
      <c r="A1206" t="s">
        <v>19931</v>
      </c>
      <c r="B1206" t="s">
        <v>4405</v>
      </c>
      <c r="C1206" t="s">
        <v>18728</v>
      </c>
      <c r="D1206" s="1">
        <v>45169</v>
      </c>
      <c r="E1206" s="1">
        <v>45179</v>
      </c>
      <c r="F1206" s="1">
        <v>45179</v>
      </c>
      <c r="G1206">
        <v>45.71</v>
      </c>
      <c r="H1206" t="s">
        <v>18712</v>
      </c>
    </row>
    <row r="1207" spans="1:8" x14ac:dyDescent="0.2">
      <c r="A1207" t="s">
        <v>19932</v>
      </c>
      <c r="B1207" t="s">
        <v>4407</v>
      </c>
      <c r="C1207" t="s">
        <v>18725</v>
      </c>
      <c r="D1207" s="1">
        <v>45469</v>
      </c>
      <c r="E1207" s="1">
        <v>45476</v>
      </c>
      <c r="F1207" s="1">
        <v>45484</v>
      </c>
      <c r="G1207">
        <v>44.14</v>
      </c>
      <c r="H1207" t="s">
        <v>18712</v>
      </c>
    </row>
    <row r="1208" spans="1:8" x14ac:dyDescent="0.2">
      <c r="A1208" t="s">
        <v>19933</v>
      </c>
      <c r="B1208" t="s">
        <v>4409</v>
      </c>
      <c r="C1208" t="s">
        <v>18745</v>
      </c>
      <c r="D1208" s="1">
        <v>45104</v>
      </c>
      <c r="E1208" s="1">
        <v>45106</v>
      </c>
      <c r="F1208" s="1"/>
      <c r="G1208">
        <v>59.21</v>
      </c>
      <c r="H1208" t="s">
        <v>18747</v>
      </c>
    </row>
    <row r="1209" spans="1:8" x14ac:dyDescent="0.2">
      <c r="A1209" t="s">
        <v>19934</v>
      </c>
      <c r="B1209" t="s">
        <v>4411</v>
      </c>
      <c r="C1209" t="s">
        <v>18718</v>
      </c>
      <c r="D1209" s="1">
        <v>45411</v>
      </c>
      <c r="E1209" s="1">
        <v>45416</v>
      </c>
      <c r="F1209" s="1">
        <v>45416</v>
      </c>
      <c r="G1209">
        <v>23.72</v>
      </c>
      <c r="H1209" t="s">
        <v>18719</v>
      </c>
    </row>
    <row r="1210" spans="1:8" x14ac:dyDescent="0.2">
      <c r="A1210" t="s">
        <v>19935</v>
      </c>
      <c r="B1210" t="s">
        <v>4415</v>
      </c>
      <c r="C1210" t="s">
        <v>18730</v>
      </c>
      <c r="D1210" s="1">
        <v>45072</v>
      </c>
      <c r="E1210" s="1">
        <v>45079</v>
      </c>
      <c r="F1210" s="1">
        <v>45082</v>
      </c>
      <c r="G1210">
        <v>64.680000000000007</v>
      </c>
      <c r="H1210" t="s">
        <v>18716</v>
      </c>
    </row>
    <row r="1211" spans="1:8" x14ac:dyDescent="0.2">
      <c r="A1211" t="s">
        <v>19936</v>
      </c>
      <c r="B1211" t="s">
        <v>4418</v>
      </c>
      <c r="C1211" t="s">
        <v>18715</v>
      </c>
      <c r="D1211" s="1">
        <v>45342</v>
      </c>
      <c r="E1211" s="1">
        <v>45349</v>
      </c>
      <c r="F1211" s="1">
        <v>45349</v>
      </c>
      <c r="G1211">
        <v>16.27</v>
      </c>
      <c r="H1211" t="s">
        <v>18712</v>
      </c>
    </row>
    <row r="1212" spans="1:8" x14ac:dyDescent="0.2">
      <c r="A1212" t="s">
        <v>19937</v>
      </c>
      <c r="B1212" t="s">
        <v>4422</v>
      </c>
      <c r="C1212" t="s">
        <v>18711</v>
      </c>
      <c r="D1212" s="1">
        <v>45613</v>
      </c>
      <c r="E1212" s="1">
        <v>45615</v>
      </c>
      <c r="F1212" s="1">
        <v>45620</v>
      </c>
      <c r="G1212">
        <v>42.92</v>
      </c>
      <c r="H1212" t="s">
        <v>18712</v>
      </c>
    </row>
    <row r="1213" spans="1:8" x14ac:dyDescent="0.2">
      <c r="A1213" t="s">
        <v>19938</v>
      </c>
      <c r="B1213" t="s">
        <v>4426</v>
      </c>
      <c r="C1213" t="s">
        <v>18718</v>
      </c>
      <c r="D1213" s="1">
        <v>44947</v>
      </c>
      <c r="E1213" s="1">
        <v>44950</v>
      </c>
      <c r="F1213" s="1">
        <v>44958</v>
      </c>
      <c r="G1213">
        <v>47.13</v>
      </c>
      <c r="H1213" t="s">
        <v>18719</v>
      </c>
    </row>
    <row r="1214" spans="1:8" x14ac:dyDescent="0.2">
      <c r="A1214" t="s">
        <v>19939</v>
      </c>
      <c r="B1214" t="s">
        <v>4428</v>
      </c>
      <c r="C1214" t="s">
        <v>18725</v>
      </c>
      <c r="D1214" s="1">
        <v>45472</v>
      </c>
      <c r="E1214" s="1">
        <v>45479</v>
      </c>
      <c r="F1214" s="1"/>
      <c r="G1214">
        <v>19.34</v>
      </c>
      <c r="H1214" t="s">
        <v>18761</v>
      </c>
    </row>
    <row r="1215" spans="1:8" x14ac:dyDescent="0.2">
      <c r="A1215" t="s">
        <v>19940</v>
      </c>
      <c r="B1215" t="s">
        <v>4431</v>
      </c>
      <c r="C1215" t="s">
        <v>18725</v>
      </c>
      <c r="D1215" s="1">
        <v>45296</v>
      </c>
      <c r="E1215" s="1">
        <v>45301</v>
      </c>
      <c r="F1215" s="1">
        <v>45309</v>
      </c>
      <c r="G1215">
        <v>32.56</v>
      </c>
      <c r="H1215" t="s">
        <v>18712</v>
      </c>
    </row>
    <row r="1216" spans="1:8" x14ac:dyDescent="0.2">
      <c r="A1216" t="s">
        <v>19941</v>
      </c>
      <c r="B1216" t="s">
        <v>4433</v>
      </c>
      <c r="C1216" t="s">
        <v>18721</v>
      </c>
      <c r="D1216" s="1">
        <v>45202</v>
      </c>
      <c r="E1216" s="1">
        <v>45204</v>
      </c>
      <c r="F1216" s="1"/>
      <c r="G1216">
        <v>44.85</v>
      </c>
      <c r="H1216" t="s">
        <v>18768</v>
      </c>
    </row>
    <row r="1217" spans="1:8" x14ac:dyDescent="0.2">
      <c r="A1217" t="s">
        <v>19942</v>
      </c>
      <c r="B1217" t="s">
        <v>4436</v>
      </c>
      <c r="C1217" t="s">
        <v>18728</v>
      </c>
      <c r="D1217" s="1">
        <v>45261</v>
      </c>
      <c r="E1217" s="1">
        <v>45268</v>
      </c>
      <c r="F1217" s="1">
        <v>45267</v>
      </c>
      <c r="G1217">
        <v>35.619999999999997</v>
      </c>
      <c r="H1217" t="s">
        <v>18716</v>
      </c>
    </row>
    <row r="1218" spans="1:8" x14ac:dyDescent="0.2">
      <c r="A1218" t="s">
        <v>19943</v>
      </c>
      <c r="B1218" t="s">
        <v>4438</v>
      </c>
      <c r="C1218" t="s">
        <v>18730</v>
      </c>
      <c r="D1218" s="1">
        <v>45516</v>
      </c>
      <c r="E1218" s="1">
        <v>45523</v>
      </c>
      <c r="F1218" s="1">
        <v>45523</v>
      </c>
      <c r="G1218">
        <v>20.5</v>
      </c>
      <c r="H1218" t="s">
        <v>18719</v>
      </c>
    </row>
    <row r="1219" spans="1:8" x14ac:dyDescent="0.2">
      <c r="A1219" t="s">
        <v>19944</v>
      </c>
      <c r="B1219" t="s">
        <v>4443</v>
      </c>
      <c r="C1219" t="s">
        <v>18730</v>
      </c>
      <c r="D1219" s="1">
        <v>45391</v>
      </c>
      <c r="E1219" s="1">
        <v>45401</v>
      </c>
      <c r="F1219" s="1"/>
      <c r="G1219">
        <v>31.25</v>
      </c>
      <c r="H1219" t="s">
        <v>18766</v>
      </c>
    </row>
    <row r="1220" spans="1:8" x14ac:dyDescent="0.2">
      <c r="A1220" t="s">
        <v>19945</v>
      </c>
      <c r="B1220" t="s">
        <v>4445</v>
      </c>
      <c r="C1220" t="s">
        <v>18715</v>
      </c>
      <c r="D1220" s="1">
        <v>45517</v>
      </c>
      <c r="E1220" s="1">
        <v>45519</v>
      </c>
      <c r="F1220" s="1">
        <v>45519</v>
      </c>
      <c r="G1220">
        <v>13.52</v>
      </c>
      <c r="H1220" t="s">
        <v>18712</v>
      </c>
    </row>
    <row r="1221" spans="1:8" x14ac:dyDescent="0.2">
      <c r="A1221" t="s">
        <v>19946</v>
      </c>
      <c r="B1221" t="s">
        <v>4448</v>
      </c>
      <c r="C1221" t="s">
        <v>18721</v>
      </c>
      <c r="D1221" s="1">
        <v>45156</v>
      </c>
      <c r="E1221" s="1">
        <v>45161</v>
      </c>
      <c r="F1221" s="1">
        <v>45161</v>
      </c>
      <c r="G1221">
        <v>40.549999999999997</v>
      </c>
      <c r="H1221" t="s">
        <v>18712</v>
      </c>
    </row>
    <row r="1222" spans="1:8" x14ac:dyDescent="0.2">
      <c r="A1222" t="s">
        <v>19947</v>
      </c>
      <c r="B1222" t="s">
        <v>4450</v>
      </c>
      <c r="C1222" t="s">
        <v>18745</v>
      </c>
      <c r="D1222" s="1">
        <v>45506</v>
      </c>
      <c r="E1222" s="1">
        <v>45511</v>
      </c>
      <c r="F1222" s="1"/>
      <c r="G1222">
        <v>39.130000000000003</v>
      </c>
      <c r="H1222" t="s">
        <v>18761</v>
      </c>
    </row>
    <row r="1223" spans="1:8" x14ac:dyDescent="0.2">
      <c r="A1223" t="s">
        <v>19948</v>
      </c>
      <c r="B1223" t="s">
        <v>4453</v>
      </c>
      <c r="C1223" t="s">
        <v>18715</v>
      </c>
      <c r="D1223" s="1">
        <v>45219</v>
      </c>
      <c r="E1223" s="1">
        <v>45226</v>
      </c>
      <c r="F1223" s="1">
        <v>45231</v>
      </c>
      <c r="G1223">
        <v>32.04</v>
      </c>
      <c r="H1223" t="s">
        <v>18716</v>
      </c>
    </row>
    <row r="1224" spans="1:8" x14ac:dyDescent="0.2">
      <c r="A1224" t="s">
        <v>19949</v>
      </c>
      <c r="B1224" t="s">
        <v>4456</v>
      </c>
      <c r="C1224" t="s">
        <v>18711</v>
      </c>
      <c r="D1224" s="1">
        <v>45155</v>
      </c>
      <c r="E1224" s="1">
        <v>45165</v>
      </c>
      <c r="F1224" s="1"/>
      <c r="G1224">
        <v>36.49</v>
      </c>
      <c r="H1224" t="s">
        <v>18747</v>
      </c>
    </row>
    <row r="1225" spans="1:8" x14ac:dyDescent="0.2">
      <c r="A1225" t="s">
        <v>19950</v>
      </c>
      <c r="B1225" t="s">
        <v>4458</v>
      </c>
      <c r="C1225" t="s">
        <v>18728</v>
      </c>
      <c r="D1225" s="1">
        <v>45594</v>
      </c>
      <c r="E1225" s="1">
        <v>45597</v>
      </c>
      <c r="F1225" s="1">
        <v>45597</v>
      </c>
      <c r="G1225">
        <v>28.2</v>
      </c>
      <c r="H1225" t="s">
        <v>18712</v>
      </c>
    </row>
    <row r="1226" spans="1:8" x14ac:dyDescent="0.2">
      <c r="A1226" t="s">
        <v>19951</v>
      </c>
      <c r="B1226" t="s">
        <v>4460</v>
      </c>
      <c r="C1226" t="s">
        <v>18715</v>
      </c>
      <c r="D1226" s="1">
        <v>45197</v>
      </c>
      <c r="E1226" s="1">
        <v>45202</v>
      </c>
      <c r="F1226" s="1">
        <v>45202</v>
      </c>
      <c r="G1226">
        <v>26.25</v>
      </c>
      <c r="H1226" t="s">
        <v>18712</v>
      </c>
    </row>
    <row r="1227" spans="1:8" x14ac:dyDescent="0.2">
      <c r="A1227" t="s">
        <v>19952</v>
      </c>
      <c r="B1227" t="s">
        <v>4463</v>
      </c>
      <c r="C1227" t="s">
        <v>18728</v>
      </c>
      <c r="D1227" s="1">
        <v>45572</v>
      </c>
      <c r="E1227" s="1">
        <v>45574</v>
      </c>
      <c r="F1227" s="1">
        <v>45574</v>
      </c>
      <c r="G1227">
        <v>43.81</v>
      </c>
      <c r="H1227" t="s">
        <v>18712</v>
      </c>
    </row>
    <row r="1228" spans="1:8" x14ac:dyDescent="0.2">
      <c r="A1228" t="s">
        <v>19953</v>
      </c>
      <c r="B1228" t="s">
        <v>4466</v>
      </c>
      <c r="C1228" t="s">
        <v>18715</v>
      </c>
      <c r="D1228" s="1">
        <v>44949</v>
      </c>
      <c r="E1228" s="1">
        <v>44954</v>
      </c>
      <c r="F1228" s="1">
        <v>44954</v>
      </c>
      <c r="G1228">
        <v>55.79</v>
      </c>
      <c r="H1228" t="s">
        <v>18716</v>
      </c>
    </row>
    <row r="1229" spans="1:8" x14ac:dyDescent="0.2">
      <c r="A1229" t="s">
        <v>19954</v>
      </c>
      <c r="B1229" t="s">
        <v>4468</v>
      </c>
      <c r="C1229" t="s">
        <v>18725</v>
      </c>
      <c r="D1229" s="1">
        <v>45002</v>
      </c>
      <c r="E1229" s="1">
        <v>45012</v>
      </c>
      <c r="F1229" s="1">
        <v>45012</v>
      </c>
      <c r="H1229" t="s">
        <v>18716</v>
      </c>
    </row>
    <row r="1230" spans="1:8" x14ac:dyDescent="0.2">
      <c r="A1230" t="s">
        <v>19955</v>
      </c>
      <c r="B1230" t="s">
        <v>4471</v>
      </c>
      <c r="C1230" t="s">
        <v>18725</v>
      </c>
      <c r="D1230" s="1">
        <v>45271</v>
      </c>
      <c r="E1230" s="1">
        <v>45276</v>
      </c>
      <c r="F1230" s="1">
        <v>45278</v>
      </c>
      <c r="G1230">
        <v>50.64</v>
      </c>
      <c r="H1230" t="s">
        <v>18712</v>
      </c>
    </row>
    <row r="1231" spans="1:8" x14ac:dyDescent="0.2">
      <c r="A1231" t="s">
        <v>19956</v>
      </c>
      <c r="B1231" t="s">
        <v>4473</v>
      </c>
      <c r="C1231" t="s">
        <v>18721</v>
      </c>
      <c r="D1231" s="1">
        <v>44951</v>
      </c>
      <c r="E1231" s="1">
        <v>44958</v>
      </c>
      <c r="F1231" s="1">
        <v>44960</v>
      </c>
      <c r="G1231">
        <v>56.66</v>
      </c>
      <c r="H1231" t="s">
        <v>18719</v>
      </c>
    </row>
    <row r="1232" spans="1:8" x14ac:dyDescent="0.2">
      <c r="A1232" t="s">
        <v>19957</v>
      </c>
      <c r="B1232" t="s">
        <v>4475</v>
      </c>
      <c r="C1232" t="s">
        <v>18721</v>
      </c>
      <c r="D1232" s="1">
        <v>45235</v>
      </c>
      <c r="E1232" s="1">
        <v>45240</v>
      </c>
      <c r="F1232" s="1">
        <v>45252</v>
      </c>
      <c r="G1232">
        <v>19.3</v>
      </c>
      <c r="H1232" t="s">
        <v>18716</v>
      </c>
    </row>
    <row r="1233" spans="1:8" x14ac:dyDescent="0.2">
      <c r="A1233" t="s">
        <v>19958</v>
      </c>
      <c r="B1233" t="s">
        <v>4477</v>
      </c>
      <c r="C1233" t="s">
        <v>18718</v>
      </c>
      <c r="D1233" s="1">
        <v>45222</v>
      </c>
      <c r="E1233" s="1">
        <v>45225</v>
      </c>
      <c r="F1233" s="1">
        <v>45225</v>
      </c>
      <c r="G1233">
        <v>43.82</v>
      </c>
      <c r="H1233" t="s">
        <v>18719</v>
      </c>
    </row>
    <row r="1234" spans="1:8" x14ac:dyDescent="0.2">
      <c r="A1234" t="s">
        <v>19959</v>
      </c>
      <c r="B1234" t="s">
        <v>4480</v>
      </c>
      <c r="C1234" t="s">
        <v>18725</v>
      </c>
      <c r="D1234" s="1">
        <v>45390</v>
      </c>
      <c r="E1234" s="1">
        <v>45393</v>
      </c>
      <c r="F1234" s="1">
        <v>45406</v>
      </c>
      <c r="G1234">
        <v>33.68</v>
      </c>
      <c r="H1234" t="s">
        <v>18716</v>
      </c>
    </row>
    <row r="1235" spans="1:8" x14ac:dyDescent="0.2">
      <c r="A1235" t="s">
        <v>19960</v>
      </c>
      <c r="B1235" t="s">
        <v>4485</v>
      </c>
      <c r="C1235" t="s">
        <v>18715</v>
      </c>
      <c r="D1235" s="1">
        <v>45537</v>
      </c>
      <c r="E1235" s="1">
        <v>45547</v>
      </c>
      <c r="F1235" s="1">
        <v>45550</v>
      </c>
      <c r="G1235">
        <v>53.25</v>
      </c>
      <c r="H1235" t="s">
        <v>18716</v>
      </c>
    </row>
    <row r="1236" spans="1:8" x14ac:dyDescent="0.2">
      <c r="A1236" t="s">
        <v>19961</v>
      </c>
      <c r="B1236" t="s">
        <v>4487</v>
      </c>
      <c r="C1236" t="s">
        <v>18711</v>
      </c>
      <c r="D1236" s="1">
        <v>44996</v>
      </c>
      <c r="E1236" s="1">
        <v>45001</v>
      </c>
      <c r="F1236" s="1">
        <v>45004</v>
      </c>
      <c r="G1236">
        <v>50.26</v>
      </c>
      <c r="H1236" t="s">
        <v>18712</v>
      </c>
    </row>
    <row r="1237" spans="1:8" x14ac:dyDescent="0.2">
      <c r="A1237" t="s">
        <v>19962</v>
      </c>
      <c r="B1237" t="s">
        <v>4487</v>
      </c>
      <c r="C1237" t="s">
        <v>18721</v>
      </c>
      <c r="D1237" s="1">
        <v>44996</v>
      </c>
      <c r="E1237" s="1">
        <v>44999</v>
      </c>
      <c r="F1237" s="1">
        <v>44999</v>
      </c>
      <c r="G1237">
        <v>62.12</v>
      </c>
      <c r="H1237" t="s">
        <v>18712</v>
      </c>
    </row>
    <row r="1238" spans="1:8" x14ac:dyDescent="0.2">
      <c r="A1238" t="s">
        <v>19963</v>
      </c>
      <c r="B1238" t="s">
        <v>4490</v>
      </c>
      <c r="C1238" t="s">
        <v>18730</v>
      </c>
      <c r="D1238" s="1">
        <v>45056</v>
      </c>
      <c r="E1238" s="1">
        <v>45063</v>
      </c>
      <c r="F1238" s="1">
        <v>45066</v>
      </c>
      <c r="G1238">
        <v>25.79</v>
      </c>
      <c r="H1238" t="s">
        <v>18719</v>
      </c>
    </row>
    <row r="1239" spans="1:8" x14ac:dyDescent="0.2">
      <c r="A1239" t="s">
        <v>19964</v>
      </c>
      <c r="B1239" t="s">
        <v>4494</v>
      </c>
      <c r="C1239" t="s">
        <v>18718</v>
      </c>
      <c r="D1239" s="1">
        <v>45423</v>
      </c>
      <c r="E1239" s="1">
        <v>45428</v>
      </c>
      <c r="F1239" s="1">
        <v>45428</v>
      </c>
      <c r="G1239">
        <v>57.69</v>
      </c>
      <c r="H1239" t="s">
        <v>18719</v>
      </c>
    </row>
    <row r="1240" spans="1:8" x14ac:dyDescent="0.2">
      <c r="A1240" t="s">
        <v>19965</v>
      </c>
      <c r="B1240" t="s">
        <v>4496</v>
      </c>
      <c r="C1240" t="s">
        <v>18725</v>
      </c>
      <c r="D1240" s="1">
        <v>45243</v>
      </c>
      <c r="E1240" s="1">
        <v>45245</v>
      </c>
      <c r="F1240" s="1"/>
      <c r="G1240">
        <v>44.37</v>
      </c>
      <c r="H1240" t="s">
        <v>18761</v>
      </c>
    </row>
    <row r="1241" spans="1:8" x14ac:dyDescent="0.2">
      <c r="A1241" t="s">
        <v>19966</v>
      </c>
      <c r="B1241" t="s">
        <v>4498</v>
      </c>
      <c r="C1241" t="s">
        <v>18718</v>
      </c>
      <c r="D1241" s="1">
        <v>45001</v>
      </c>
      <c r="E1241" s="1">
        <v>45011</v>
      </c>
      <c r="F1241" s="1">
        <v>45021</v>
      </c>
      <c r="G1241">
        <v>45.01</v>
      </c>
      <c r="H1241" t="s">
        <v>18716</v>
      </c>
    </row>
    <row r="1242" spans="1:8" x14ac:dyDescent="0.2">
      <c r="A1242" t="s">
        <v>19967</v>
      </c>
      <c r="B1242" t="s">
        <v>4498</v>
      </c>
      <c r="C1242" t="s">
        <v>18728</v>
      </c>
      <c r="D1242" s="1">
        <v>45003</v>
      </c>
      <c r="E1242" s="1">
        <v>45005</v>
      </c>
      <c r="F1242" s="1">
        <v>45013</v>
      </c>
      <c r="G1242">
        <v>36.83</v>
      </c>
      <c r="H1242" t="s">
        <v>18712</v>
      </c>
    </row>
    <row r="1243" spans="1:8" x14ac:dyDescent="0.2">
      <c r="A1243" t="s">
        <v>19968</v>
      </c>
      <c r="B1243" t="s">
        <v>4500</v>
      </c>
      <c r="C1243" t="s">
        <v>18711</v>
      </c>
      <c r="D1243" s="1">
        <v>45105</v>
      </c>
      <c r="E1243" s="1">
        <v>45108</v>
      </c>
      <c r="F1243" s="1">
        <v>45108</v>
      </c>
      <c r="G1243">
        <v>60.83</v>
      </c>
      <c r="H1243" t="s">
        <v>18712</v>
      </c>
    </row>
    <row r="1244" spans="1:8" x14ac:dyDescent="0.2">
      <c r="A1244" t="s">
        <v>19969</v>
      </c>
      <c r="B1244" t="s">
        <v>4502</v>
      </c>
      <c r="C1244" t="s">
        <v>18715</v>
      </c>
      <c r="D1244" s="1">
        <v>45272</v>
      </c>
      <c r="E1244" s="1">
        <v>45279</v>
      </c>
      <c r="F1244" s="1">
        <v>45281</v>
      </c>
      <c r="G1244">
        <v>42.31</v>
      </c>
      <c r="H1244" t="s">
        <v>18712</v>
      </c>
    </row>
    <row r="1245" spans="1:8" x14ac:dyDescent="0.2">
      <c r="A1245" t="s">
        <v>19970</v>
      </c>
      <c r="B1245" t="s">
        <v>4507</v>
      </c>
      <c r="C1245" t="s">
        <v>18730</v>
      </c>
      <c r="D1245" s="1">
        <v>45573</v>
      </c>
      <c r="E1245" s="1">
        <v>45583</v>
      </c>
      <c r="F1245" s="1"/>
      <c r="G1245">
        <v>27.84</v>
      </c>
      <c r="H1245" t="s">
        <v>18766</v>
      </c>
    </row>
    <row r="1246" spans="1:8" x14ac:dyDescent="0.2">
      <c r="A1246" t="s">
        <v>19971</v>
      </c>
      <c r="B1246" t="s">
        <v>4507</v>
      </c>
      <c r="C1246" t="s">
        <v>18718</v>
      </c>
      <c r="D1246" s="1">
        <v>45570</v>
      </c>
      <c r="E1246" s="1">
        <v>45572</v>
      </c>
      <c r="F1246" s="1">
        <v>45586</v>
      </c>
      <c r="G1246">
        <v>36.26</v>
      </c>
      <c r="H1246" t="s">
        <v>18712</v>
      </c>
    </row>
    <row r="1247" spans="1:8" x14ac:dyDescent="0.2">
      <c r="A1247" t="s">
        <v>19972</v>
      </c>
      <c r="B1247" t="s">
        <v>4511</v>
      </c>
      <c r="C1247" t="s">
        <v>18402</v>
      </c>
      <c r="D1247" s="1">
        <v>45148</v>
      </c>
      <c r="E1247" s="1">
        <v>45155</v>
      </c>
      <c r="F1247" s="1">
        <v>45157</v>
      </c>
      <c r="G1247">
        <v>54.72</v>
      </c>
      <c r="H1247" t="s">
        <v>18716</v>
      </c>
    </row>
    <row r="1248" spans="1:8" x14ac:dyDescent="0.2">
      <c r="A1248" t="s">
        <v>19973</v>
      </c>
      <c r="B1248" t="s">
        <v>4515</v>
      </c>
      <c r="C1248" t="s">
        <v>18715</v>
      </c>
      <c r="D1248" s="1">
        <v>44972</v>
      </c>
      <c r="E1248" s="1">
        <v>44977</v>
      </c>
      <c r="F1248" s="1">
        <v>44983</v>
      </c>
      <c r="G1248">
        <v>38.340000000000003</v>
      </c>
      <c r="H1248" t="s">
        <v>18712</v>
      </c>
    </row>
    <row r="1249" spans="1:8" x14ac:dyDescent="0.2">
      <c r="A1249" t="s">
        <v>19974</v>
      </c>
      <c r="B1249" t="s">
        <v>4517</v>
      </c>
      <c r="C1249" t="s">
        <v>18728</v>
      </c>
      <c r="D1249" s="1">
        <v>45256</v>
      </c>
      <c r="E1249" s="1">
        <v>45263</v>
      </c>
      <c r="F1249" s="1"/>
      <c r="G1249">
        <v>38.54</v>
      </c>
      <c r="H1249" t="s">
        <v>18736</v>
      </c>
    </row>
    <row r="1250" spans="1:8" x14ac:dyDescent="0.2">
      <c r="A1250" t="s">
        <v>19975</v>
      </c>
      <c r="B1250" t="s">
        <v>4522</v>
      </c>
      <c r="C1250" t="s">
        <v>18711</v>
      </c>
      <c r="D1250" s="1">
        <v>45447</v>
      </c>
      <c r="E1250" s="1">
        <v>45449</v>
      </c>
      <c r="F1250" s="1">
        <v>45449</v>
      </c>
      <c r="G1250">
        <v>44.01</v>
      </c>
      <c r="H1250" t="s">
        <v>18719</v>
      </c>
    </row>
    <row r="1251" spans="1:8" x14ac:dyDescent="0.2">
      <c r="A1251" t="s">
        <v>19976</v>
      </c>
      <c r="B1251" t="s">
        <v>4525</v>
      </c>
      <c r="C1251" t="s">
        <v>18715</v>
      </c>
      <c r="D1251" s="1">
        <v>45081</v>
      </c>
      <c r="E1251" s="1">
        <v>45083</v>
      </c>
      <c r="F1251" s="1">
        <v>45089</v>
      </c>
      <c r="G1251">
        <v>34.299999999999997</v>
      </c>
      <c r="H1251" t="s">
        <v>18719</v>
      </c>
    </row>
    <row r="1252" spans="1:8" x14ac:dyDescent="0.2">
      <c r="A1252" t="s">
        <v>19977</v>
      </c>
      <c r="B1252" t="s">
        <v>4528</v>
      </c>
      <c r="C1252" t="s">
        <v>18402</v>
      </c>
      <c r="D1252" s="1">
        <v>45505</v>
      </c>
      <c r="E1252" s="1">
        <v>45508</v>
      </c>
      <c r="F1252" s="1"/>
      <c r="G1252">
        <v>40.67</v>
      </c>
      <c r="H1252" t="s">
        <v>18768</v>
      </c>
    </row>
    <row r="1253" spans="1:8" x14ac:dyDescent="0.2">
      <c r="A1253" t="s">
        <v>19978</v>
      </c>
      <c r="B1253" t="s">
        <v>4530</v>
      </c>
      <c r="C1253" t="s">
        <v>18745</v>
      </c>
      <c r="D1253" s="1">
        <v>45286</v>
      </c>
      <c r="E1253" s="1">
        <v>45289</v>
      </c>
      <c r="F1253" s="1">
        <v>45301</v>
      </c>
      <c r="G1253">
        <v>59.61</v>
      </c>
      <c r="H1253" t="s">
        <v>18719</v>
      </c>
    </row>
    <row r="1254" spans="1:8" x14ac:dyDescent="0.2">
      <c r="A1254" t="s">
        <v>19979</v>
      </c>
      <c r="B1254" t="s">
        <v>4533</v>
      </c>
      <c r="C1254" t="s">
        <v>18715</v>
      </c>
      <c r="D1254" s="1">
        <v>45133</v>
      </c>
      <c r="E1254" s="1">
        <v>45135</v>
      </c>
      <c r="F1254" s="1">
        <v>45143</v>
      </c>
      <c r="G1254">
        <v>11.95</v>
      </c>
      <c r="H1254" t="s">
        <v>18719</v>
      </c>
    </row>
    <row r="1255" spans="1:8" x14ac:dyDescent="0.2">
      <c r="A1255" t="s">
        <v>19980</v>
      </c>
      <c r="B1255" t="s">
        <v>4537</v>
      </c>
      <c r="C1255" t="s">
        <v>18730</v>
      </c>
      <c r="D1255" s="1">
        <v>45588</v>
      </c>
      <c r="E1255" s="1">
        <v>45593</v>
      </c>
      <c r="F1255" s="1"/>
      <c r="G1255">
        <v>25.21</v>
      </c>
      <c r="H1255" t="s">
        <v>18768</v>
      </c>
    </row>
    <row r="1256" spans="1:8" x14ac:dyDescent="0.2">
      <c r="A1256" t="s">
        <v>19981</v>
      </c>
      <c r="B1256" t="s">
        <v>4542</v>
      </c>
      <c r="C1256" t="s">
        <v>18745</v>
      </c>
      <c r="D1256" s="1">
        <v>44955</v>
      </c>
      <c r="E1256" s="1">
        <v>44965</v>
      </c>
      <c r="F1256" s="1">
        <v>44970</v>
      </c>
      <c r="H1256" t="s">
        <v>18712</v>
      </c>
    </row>
    <row r="1257" spans="1:8" x14ac:dyDescent="0.2">
      <c r="A1257" t="s">
        <v>19982</v>
      </c>
      <c r="B1257" t="s">
        <v>4547</v>
      </c>
      <c r="C1257" t="s">
        <v>18725</v>
      </c>
      <c r="D1257" s="1">
        <v>45172</v>
      </c>
      <c r="E1257" s="1">
        <v>45175</v>
      </c>
      <c r="F1257" s="1">
        <v>45177</v>
      </c>
      <c r="G1257">
        <v>15.18</v>
      </c>
      <c r="H1257" t="s">
        <v>18719</v>
      </c>
    </row>
    <row r="1258" spans="1:8" x14ac:dyDescent="0.2">
      <c r="A1258" t="s">
        <v>19983</v>
      </c>
      <c r="B1258" t="s">
        <v>4550</v>
      </c>
      <c r="C1258" t="s">
        <v>18745</v>
      </c>
      <c r="D1258" s="1">
        <v>45333</v>
      </c>
      <c r="E1258" s="1">
        <v>45343</v>
      </c>
      <c r="F1258" s="1">
        <v>45343</v>
      </c>
      <c r="G1258">
        <v>35.96</v>
      </c>
      <c r="H1258" t="s">
        <v>18712</v>
      </c>
    </row>
    <row r="1259" spans="1:8" x14ac:dyDescent="0.2">
      <c r="A1259" t="s">
        <v>19984</v>
      </c>
      <c r="B1259" t="s">
        <v>4553</v>
      </c>
      <c r="C1259" t="s">
        <v>18718</v>
      </c>
      <c r="D1259" s="1">
        <v>45395</v>
      </c>
      <c r="E1259" s="1">
        <v>45405</v>
      </c>
      <c r="F1259" s="1">
        <v>45406</v>
      </c>
      <c r="G1259">
        <v>44.14</v>
      </c>
      <c r="H1259" t="s">
        <v>18719</v>
      </c>
    </row>
    <row r="1260" spans="1:8" x14ac:dyDescent="0.2">
      <c r="A1260" t="s">
        <v>19985</v>
      </c>
      <c r="B1260" t="s">
        <v>4556</v>
      </c>
      <c r="C1260" t="s">
        <v>18718</v>
      </c>
      <c r="D1260" s="1">
        <v>45431</v>
      </c>
      <c r="E1260" s="1">
        <v>45438</v>
      </c>
      <c r="F1260" s="1"/>
      <c r="G1260">
        <v>13.51</v>
      </c>
      <c r="H1260" t="s">
        <v>18766</v>
      </c>
    </row>
    <row r="1261" spans="1:8" x14ac:dyDescent="0.2">
      <c r="A1261" t="s">
        <v>19986</v>
      </c>
      <c r="B1261" t="s">
        <v>4558</v>
      </c>
      <c r="C1261" t="s">
        <v>18721</v>
      </c>
      <c r="D1261" s="1">
        <v>45201</v>
      </c>
      <c r="E1261" s="1">
        <v>45203</v>
      </c>
      <c r="F1261" s="1"/>
      <c r="G1261">
        <v>36</v>
      </c>
      <c r="H1261" t="s">
        <v>18747</v>
      </c>
    </row>
    <row r="1262" spans="1:8" x14ac:dyDescent="0.2">
      <c r="A1262" t="s">
        <v>19987</v>
      </c>
      <c r="B1262" t="s">
        <v>4560</v>
      </c>
      <c r="C1262" t="s">
        <v>18730</v>
      </c>
      <c r="D1262" s="1">
        <v>45522</v>
      </c>
      <c r="E1262" s="1">
        <v>45525</v>
      </c>
      <c r="F1262" s="1">
        <v>45530</v>
      </c>
      <c r="G1262">
        <v>37.33</v>
      </c>
      <c r="H1262" t="s">
        <v>18712</v>
      </c>
    </row>
    <row r="1263" spans="1:8" x14ac:dyDescent="0.2">
      <c r="A1263" t="s">
        <v>19988</v>
      </c>
      <c r="B1263" t="s">
        <v>4562</v>
      </c>
      <c r="C1263" t="s">
        <v>18721</v>
      </c>
      <c r="D1263" s="1">
        <v>45052</v>
      </c>
      <c r="E1263" s="1">
        <v>45055</v>
      </c>
      <c r="F1263" s="1">
        <v>45057</v>
      </c>
      <c r="G1263">
        <v>25.78</v>
      </c>
      <c r="H1263" t="s">
        <v>18712</v>
      </c>
    </row>
    <row r="1264" spans="1:8" x14ac:dyDescent="0.2">
      <c r="A1264" t="s">
        <v>19989</v>
      </c>
      <c r="B1264" t="s">
        <v>4564</v>
      </c>
      <c r="C1264" t="s">
        <v>18745</v>
      </c>
      <c r="D1264" s="1">
        <v>44991</v>
      </c>
      <c r="E1264" s="1">
        <v>44998</v>
      </c>
      <c r="F1264" s="1">
        <v>45001</v>
      </c>
      <c r="G1264">
        <v>45.23</v>
      </c>
      <c r="H1264" t="s">
        <v>18719</v>
      </c>
    </row>
    <row r="1265" spans="1:8" x14ac:dyDescent="0.2">
      <c r="A1265" t="s">
        <v>19990</v>
      </c>
      <c r="B1265" t="s">
        <v>4566</v>
      </c>
      <c r="C1265" t="s">
        <v>18730</v>
      </c>
      <c r="D1265" s="1">
        <v>45419</v>
      </c>
      <c r="E1265" s="1">
        <v>45422</v>
      </c>
      <c r="F1265" s="1">
        <v>45422</v>
      </c>
      <c r="G1265">
        <v>57.96</v>
      </c>
      <c r="H1265" t="s">
        <v>18712</v>
      </c>
    </row>
    <row r="1266" spans="1:8" x14ac:dyDescent="0.2">
      <c r="A1266" t="s">
        <v>19991</v>
      </c>
      <c r="B1266" t="s">
        <v>4568</v>
      </c>
      <c r="C1266" t="s">
        <v>18728</v>
      </c>
      <c r="D1266" s="1">
        <v>45032</v>
      </c>
      <c r="E1266" s="1">
        <v>45039</v>
      </c>
      <c r="F1266" s="1">
        <v>45038</v>
      </c>
      <c r="G1266">
        <v>17.54</v>
      </c>
      <c r="H1266" t="s">
        <v>18712</v>
      </c>
    </row>
    <row r="1267" spans="1:8" x14ac:dyDescent="0.2">
      <c r="A1267" t="s">
        <v>19992</v>
      </c>
      <c r="B1267" t="s">
        <v>4570</v>
      </c>
      <c r="C1267" t="s">
        <v>18725</v>
      </c>
      <c r="D1267" s="1">
        <v>45484</v>
      </c>
      <c r="E1267" s="1">
        <v>45491</v>
      </c>
      <c r="F1267" s="1">
        <v>45501</v>
      </c>
      <c r="G1267">
        <v>46.07</v>
      </c>
      <c r="H1267" t="s">
        <v>18716</v>
      </c>
    </row>
    <row r="1268" spans="1:8" x14ac:dyDescent="0.2">
      <c r="A1268" t="s">
        <v>19993</v>
      </c>
      <c r="B1268" t="s">
        <v>4572</v>
      </c>
      <c r="C1268" t="s">
        <v>18725</v>
      </c>
      <c r="D1268" s="1">
        <v>45365</v>
      </c>
      <c r="E1268" s="1">
        <v>45375</v>
      </c>
      <c r="F1268" s="1">
        <v>45375</v>
      </c>
      <c r="G1268">
        <v>42.54</v>
      </c>
      <c r="H1268" t="s">
        <v>18716</v>
      </c>
    </row>
    <row r="1269" spans="1:8" x14ac:dyDescent="0.2">
      <c r="A1269" t="s">
        <v>19994</v>
      </c>
      <c r="B1269" t="s">
        <v>4574</v>
      </c>
      <c r="C1269" t="s">
        <v>18402</v>
      </c>
      <c r="D1269" s="1">
        <v>45424</v>
      </c>
      <c r="E1269" s="1">
        <v>45431</v>
      </c>
      <c r="F1269" s="1"/>
      <c r="G1269">
        <v>36.39</v>
      </c>
      <c r="H1269" t="s">
        <v>18766</v>
      </c>
    </row>
    <row r="1270" spans="1:8" x14ac:dyDescent="0.2">
      <c r="A1270" t="s">
        <v>19995</v>
      </c>
      <c r="B1270" t="s">
        <v>4574</v>
      </c>
      <c r="C1270" t="s">
        <v>18402</v>
      </c>
      <c r="D1270" s="1">
        <v>45423</v>
      </c>
      <c r="E1270" s="1">
        <v>45426</v>
      </c>
      <c r="F1270" s="1">
        <v>45431</v>
      </c>
      <c r="G1270">
        <v>32.83</v>
      </c>
      <c r="H1270" t="s">
        <v>18719</v>
      </c>
    </row>
    <row r="1271" spans="1:8" x14ac:dyDescent="0.2">
      <c r="A1271" t="s">
        <v>19996</v>
      </c>
      <c r="B1271" t="s">
        <v>4576</v>
      </c>
      <c r="C1271" t="s">
        <v>18715</v>
      </c>
      <c r="D1271" s="1">
        <v>45595</v>
      </c>
      <c r="E1271" s="1">
        <v>45602</v>
      </c>
      <c r="F1271" s="1">
        <v>45602</v>
      </c>
      <c r="G1271">
        <v>24.69</v>
      </c>
      <c r="H1271" t="s">
        <v>18712</v>
      </c>
    </row>
    <row r="1272" spans="1:8" x14ac:dyDescent="0.2">
      <c r="A1272" t="s">
        <v>19997</v>
      </c>
      <c r="B1272" t="s">
        <v>4579</v>
      </c>
      <c r="C1272" t="s">
        <v>18728</v>
      </c>
      <c r="D1272" s="1">
        <v>44944</v>
      </c>
      <c r="E1272" s="1">
        <v>44947</v>
      </c>
      <c r="F1272" s="1">
        <v>44946</v>
      </c>
      <c r="G1272">
        <v>48.09</v>
      </c>
      <c r="H1272" t="s">
        <v>18719</v>
      </c>
    </row>
    <row r="1273" spans="1:8" x14ac:dyDescent="0.2">
      <c r="A1273" t="s">
        <v>19998</v>
      </c>
      <c r="B1273" t="s">
        <v>4582</v>
      </c>
      <c r="C1273" t="s">
        <v>18711</v>
      </c>
      <c r="D1273" s="1">
        <v>45587</v>
      </c>
      <c r="E1273" s="1">
        <v>45594</v>
      </c>
      <c r="F1273" s="1"/>
      <c r="G1273">
        <v>34.6</v>
      </c>
      <c r="H1273" t="s">
        <v>18768</v>
      </c>
    </row>
    <row r="1274" spans="1:8" x14ac:dyDescent="0.2">
      <c r="A1274" t="s">
        <v>19999</v>
      </c>
      <c r="B1274" t="s">
        <v>4584</v>
      </c>
      <c r="C1274" t="s">
        <v>18711</v>
      </c>
      <c r="D1274" s="1">
        <v>45188</v>
      </c>
      <c r="E1274" s="1">
        <v>45198</v>
      </c>
      <c r="F1274" s="1">
        <v>45201</v>
      </c>
      <c r="G1274">
        <v>10.1</v>
      </c>
      <c r="H1274" t="s">
        <v>18716</v>
      </c>
    </row>
    <row r="1275" spans="1:8" x14ac:dyDescent="0.2">
      <c r="A1275" t="s">
        <v>20000</v>
      </c>
      <c r="B1275" t="s">
        <v>4587</v>
      </c>
      <c r="C1275" t="s">
        <v>18730</v>
      </c>
      <c r="D1275" s="1">
        <v>45601</v>
      </c>
      <c r="E1275" s="1">
        <v>45603</v>
      </c>
      <c r="F1275" s="1">
        <v>45608</v>
      </c>
      <c r="G1275">
        <v>5.95</v>
      </c>
      <c r="H1275" t="s">
        <v>18716</v>
      </c>
    </row>
    <row r="1276" spans="1:8" x14ac:dyDescent="0.2">
      <c r="A1276" t="s">
        <v>20001</v>
      </c>
      <c r="B1276" t="s">
        <v>4587</v>
      </c>
      <c r="C1276" t="s">
        <v>18718</v>
      </c>
      <c r="D1276" s="1">
        <v>45601</v>
      </c>
      <c r="E1276" s="1">
        <v>45606</v>
      </c>
      <c r="F1276" s="1">
        <v>45606</v>
      </c>
      <c r="G1276">
        <v>63.37</v>
      </c>
      <c r="H1276" t="s">
        <v>18712</v>
      </c>
    </row>
    <row r="1277" spans="1:8" x14ac:dyDescent="0.2">
      <c r="A1277" t="s">
        <v>20002</v>
      </c>
      <c r="B1277" t="s">
        <v>4589</v>
      </c>
      <c r="C1277" t="s">
        <v>18725</v>
      </c>
      <c r="D1277" s="1">
        <v>45512</v>
      </c>
      <c r="E1277" s="1">
        <v>45519</v>
      </c>
      <c r="F1277" s="1">
        <v>45530</v>
      </c>
      <c r="G1277">
        <v>48.1</v>
      </c>
      <c r="H1277" t="s">
        <v>18719</v>
      </c>
    </row>
    <row r="1278" spans="1:8" x14ac:dyDescent="0.2">
      <c r="A1278" t="s">
        <v>20003</v>
      </c>
      <c r="B1278" t="s">
        <v>4589</v>
      </c>
      <c r="C1278" t="s">
        <v>18730</v>
      </c>
      <c r="D1278" s="1">
        <v>45511</v>
      </c>
      <c r="E1278" s="1">
        <v>45516</v>
      </c>
      <c r="F1278" s="1">
        <v>45516</v>
      </c>
      <c r="G1278">
        <v>59.26</v>
      </c>
      <c r="H1278" t="s">
        <v>18719</v>
      </c>
    </row>
    <row r="1279" spans="1:8" x14ac:dyDescent="0.2">
      <c r="A1279" t="s">
        <v>20004</v>
      </c>
      <c r="B1279" t="s">
        <v>4592</v>
      </c>
      <c r="C1279" t="s">
        <v>18715</v>
      </c>
      <c r="D1279" s="1">
        <v>45578</v>
      </c>
      <c r="E1279" s="1">
        <v>45581</v>
      </c>
      <c r="F1279" s="1">
        <v>45581</v>
      </c>
      <c r="G1279">
        <v>49.19</v>
      </c>
      <c r="H1279" t="s">
        <v>18716</v>
      </c>
    </row>
    <row r="1280" spans="1:8" x14ac:dyDescent="0.2">
      <c r="A1280" t="s">
        <v>20005</v>
      </c>
      <c r="B1280" t="s">
        <v>4597</v>
      </c>
      <c r="C1280" t="s">
        <v>18745</v>
      </c>
      <c r="D1280" s="1">
        <v>45520</v>
      </c>
      <c r="E1280" s="1">
        <v>45522</v>
      </c>
      <c r="F1280" s="1">
        <v>45524</v>
      </c>
      <c r="G1280">
        <v>12.82</v>
      </c>
      <c r="H1280" t="s">
        <v>18716</v>
      </c>
    </row>
    <row r="1281" spans="1:8" x14ac:dyDescent="0.2">
      <c r="A1281" t="s">
        <v>20006</v>
      </c>
      <c r="B1281" t="s">
        <v>4597</v>
      </c>
      <c r="C1281" t="s">
        <v>18718</v>
      </c>
      <c r="D1281" s="1">
        <v>45518</v>
      </c>
      <c r="E1281" s="1">
        <v>45525</v>
      </c>
      <c r="F1281" s="1">
        <v>45539</v>
      </c>
      <c r="G1281">
        <v>10.39</v>
      </c>
      <c r="H1281" t="s">
        <v>18719</v>
      </c>
    </row>
    <row r="1282" spans="1:8" x14ac:dyDescent="0.2">
      <c r="A1282" t="s">
        <v>20007</v>
      </c>
      <c r="B1282" t="s">
        <v>4600</v>
      </c>
      <c r="C1282" t="s">
        <v>18715</v>
      </c>
      <c r="D1282" s="1">
        <v>45499</v>
      </c>
      <c r="E1282" s="1">
        <v>45504</v>
      </c>
      <c r="F1282" s="1">
        <v>45509</v>
      </c>
      <c r="G1282">
        <v>52.4</v>
      </c>
      <c r="H1282" t="s">
        <v>18712</v>
      </c>
    </row>
    <row r="1283" spans="1:8" x14ac:dyDescent="0.2">
      <c r="A1283" t="s">
        <v>20008</v>
      </c>
      <c r="B1283" t="s">
        <v>4605</v>
      </c>
      <c r="C1283" t="s">
        <v>18721</v>
      </c>
      <c r="D1283" s="1">
        <v>44932</v>
      </c>
      <c r="E1283" s="1">
        <v>44939</v>
      </c>
      <c r="F1283" s="1">
        <v>44938</v>
      </c>
      <c r="G1283">
        <v>38.64</v>
      </c>
      <c r="H1283" t="s">
        <v>18716</v>
      </c>
    </row>
    <row r="1284" spans="1:8" x14ac:dyDescent="0.2">
      <c r="A1284" t="s">
        <v>20009</v>
      </c>
      <c r="B1284" t="s">
        <v>4608</v>
      </c>
      <c r="C1284" t="s">
        <v>18711</v>
      </c>
      <c r="D1284" s="1">
        <v>44956</v>
      </c>
      <c r="E1284" s="1">
        <v>44963</v>
      </c>
      <c r="F1284" s="1"/>
      <c r="G1284">
        <v>27.13</v>
      </c>
      <c r="H1284" t="s">
        <v>18761</v>
      </c>
    </row>
    <row r="1285" spans="1:8" x14ac:dyDescent="0.2">
      <c r="A1285" t="s">
        <v>20010</v>
      </c>
      <c r="B1285" t="s">
        <v>4611</v>
      </c>
      <c r="C1285" t="s">
        <v>18715</v>
      </c>
      <c r="D1285" s="1">
        <v>45528</v>
      </c>
      <c r="E1285" s="1">
        <v>45538</v>
      </c>
      <c r="F1285" s="1">
        <v>45538</v>
      </c>
      <c r="G1285">
        <v>47.05</v>
      </c>
      <c r="H1285" t="s">
        <v>18719</v>
      </c>
    </row>
    <row r="1286" spans="1:8" x14ac:dyDescent="0.2">
      <c r="A1286" t="s">
        <v>20011</v>
      </c>
      <c r="B1286" t="s">
        <v>4614</v>
      </c>
      <c r="C1286" t="s">
        <v>18745</v>
      </c>
      <c r="D1286" s="1">
        <v>45418</v>
      </c>
      <c r="E1286" s="1">
        <v>45420</v>
      </c>
      <c r="F1286" s="1">
        <v>45425</v>
      </c>
      <c r="G1286">
        <v>9.15</v>
      </c>
      <c r="H1286" t="s">
        <v>18716</v>
      </c>
    </row>
    <row r="1287" spans="1:8" x14ac:dyDescent="0.2">
      <c r="A1287" t="s">
        <v>20012</v>
      </c>
      <c r="B1287" t="s">
        <v>4618</v>
      </c>
      <c r="C1287" t="s">
        <v>18745</v>
      </c>
      <c r="D1287" s="1">
        <v>45604</v>
      </c>
      <c r="E1287" s="1">
        <v>45614</v>
      </c>
      <c r="F1287" s="1">
        <v>45614</v>
      </c>
      <c r="G1287">
        <v>32.299999999999997</v>
      </c>
      <c r="H1287" t="s">
        <v>18716</v>
      </c>
    </row>
    <row r="1288" spans="1:8" x14ac:dyDescent="0.2">
      <c r="A1288" t="s">
        <v>20013</v>
      </c>
      <c r="B1288" t="s">
        <v>4622</v>
      </c>
      <c r="C1288" t="s">
        <v>18745</v>
      </c>
      <c r="D1288" s="1">
        <v>45229</v>
      </c>
      <c r="E1288" s="1">
        <v>45236</v>
      </c>
      <c r="F1288" s="1">
        <v>45236</v>
      </c>
      <c r="G1288">
        <v>40.01</v>
      </c>
      <c r="H1288" t="s">
        <v>18712</v>
      </c>
    </row>
    <row r="1289" spans="1:8" x14ac:dyDescent="0.2">
      <c r="A1289" t="s">
        <v>20014</v>
      </c>
      <c r="B1289" t="s">
        <v>4622</v>
      </c>
      <c r="C1289" t="s">
        <v>18725</v>
      </c>
      <c r="D1289" s="1">
        <v>45228</v>
      </c>
      <c r="E1289" s="1">
        <v>45238</v>
      </c>
      <c r="F1289" s="1">
        <v>45246</v>
      </c>
      <c r="G1289">
        <v>9.5</v>
      </c>
      <c r="H1289" t="s">
        <v>18719</v>
      </c>
    </row>
    <row r="1290" spans="1:8" x14ac:dyDescent="0.2">
      <c r="A1290" t="s">
        <v>20015</v>
      </c>
      <c r="B1290" t="s">
        <v>4625</v>
      </c>
      <c r="C1290" t="s">
        <v>18725</v>
      </c>
      <c r="D1290" s="1">
        <v>45289</v>
      </c>
      <c r="E1290" s="1">
        <v>45292</v>
      </c>
      <c r="F1290" s="1">
        <v>45294</v>
      </c>
      <c r="G1290">
        <v>4.9400000000000004</v>
      </c>
      <c r="H1290" t="s">
        <v>18712</v>
      </c>
    </row>
    <row r="1291" spans="1:8" x14ac:dyDescent="0.2">
      <c r="A1291" t="s">
        <v>20016</v>
      </c>
      <c r="B1291" t="s">
        <v>4627</v>
      </c>
      <c r="C1291" t="s">
        <v>18718</v>
      </c>
      <c r="D1291" s="1">
        <v>44973</v>
      </c>
      <c r="E1291" s="1">
        <v>44975</v>
      </c>
      <c r="F1291" s="1">
        <v>44980</v>
      </c>
      <c r="G1291">
        <v>29.43</v>
      </c>
      <c r="H1291" t="s">
        <v>18719</v>
      </c>
    </row>
    <row r="1292" spans="1:8" x14ac:dyDescent="0.2">
      <c r="A1292" t="s">
        <v>20017</v>
      </c>
      <c r="B1292" t="s">
        <v>4631</v>
      </c>
      <c r="C1292" t="s">
        <v>18718</v>
      </c>
      <c r="D1292" s="1">
        <v>45610</v>
      </c>
      <c r="E1292" s="1">
        <v>45613</v>
      </c>
      <c r="F1292" s="1">
        <v>45613</v>
      </c>
      <c r="G1292">
        <v>51.59</v>
      </c>
      <c r="H1292" t="s">
        <v>18712</v>
      </c>
    </row>
    <row r="1293" spans="1:8" x14ac:dyDescent="0.2">
      <c r="A1293" t="s">
        <v>20018</v>
      </c>
      <c r="B1293" t="s">
        <v>4633</v>
      </c>
      <c r="C1293" t="s">
        <v>18725</v>
      </c>
      <c r="D1293" s="1">
        <v>45611</v>
      </c>
      <c r="E1293" s="1">
        <v>45621</v>
      </c>
      <c r="F1293" s="1">
        <v>45621</v>
      </c>
      <c r="G1293">
        <v>44.37</v>
      </c>
      <c r="H1293" t="s">
        <v>18712</v>
      </c>
    </row>
    <row r="1294" spans="1:8" x14ac:dyDescent="0.2">
      <c r="A1294" t="s">
        <v>20019</v>
      </c>
      <c r="B1294" t="s">
        <v>4635</v>
      </c>
      <c r="C1294" t="s">
        <v>18718</v>
      </c>
      <c r="D1294" s="1">
        <v>45555</v>
      </c>
      <c r="E1294" s="1">
        <v>45562</v>
      </c>
      <c r="F1294" s="1">
        <v>45567</v>
      </c>
      <c r="G1294">
        <v>17.38</v>
      </c>
      <c r="H1294" t="s">
        <v>18719</v>
      </c>
    </row>
    <row r="1295" spans="1:8" x14ac:dyDescent="0.2">
      <c r="A1295" t="s">
        <v>20020</v>
      </c>
      <c r="B1295" t="s">
        <v>4639</v>
      </c>
      <c r="C1295" t="s">
        <v>18721</v>
      </c>
      <c r="D1295" s="1">
        <v>44988</v>
      </c>
      <c r="E1295" s="1">
        <v>44993</v>
      </c>
      <c r="F1295" s="1">
        <v>45002</v>
      </c>
      <c r="G1295">
        <v>16.059999999999999</v>
      </c>
      <c r="H1295" t="s">
        <v>18712</v>
      </c>
    </row>
    <row r="1296" spans="1:8" x14ac:dyDescent="0.2">
      <c r="A1296" t="s">
        <v>20021</v>
      </c>
      <c r="B1296" t="s">
        <v>4641</v>
      </c>
      <c r="C1296" t="s">
        <v>18711</v>
      </c>
      <c r="D1296" s="1">
        <v>45079</v>
      </c>
      <c r="E1296" s="1">
        <v>45082</v>
      </c>
      <c r="F1296" s="1">
        <v>45085</v>
      </c>
      <c r="G1296">
        <v>32.130000000000003</v>
      </c>
      <c r="H1296" t="s">
        <v>18712</v>
      </c>
    </row>
    <row r="1297" spans="1:8" x14ac:dyDescent="0.2">
      <c r="A1297" t="s">
        <v>20022</v>
      </c>
      <c r="B1297" t="s">
        <v>4643</v>
      </c>
      <c r="C1297" t="s">
        <v>18725</v>
      </c>
      <c r="D1297" s="1">
        <v>45017</v>
      </c>
      <c r="E1297" s="1">
        <v>45027</v>
      </c>
      <c r="F1297" s="1"/>
      <c r="H1297" t="s">
        <v>18736</v>
      </c>
    </row>
    <row r="1298" spans="1:8" x14ac:dyDescent="0.2">
      <c r="A1298" t="s">
        <v>20023</v>
      </c>
      <c r="B1298" t="s">
        <v>4645</v>
      </c>
      <c r="C1298" t="s">
        <v>18730</v>
      </c>
      <c r="D1298" s="1">
        <v>45386</v>
      </c>
      <c r="E1298" s="1">
        <v>45396</v>
      </c>
      <c r="F1298" s="1">
        <v>45396</v>
      </c>
      <c r="G1298">
        <v>61.16</v>
      </c>
      <c r="H1298" t="s">
        <v>18716</v>
      </c>
    </row>
    <row r="1299" spans="1:8" x14ac:dyDescent="0.2">
      <c r="A1299" t="s">
        <v>20024</v>
      </c>
      <c r="B1299" t="s">
        <v>4647</v>
      </c>
      <c r="C1299" t="s">
        <v>18715</v>
      </c>
      <c r="D1299" s="1">
        <v>45609</v>
      </c>
      <c r="E1299" s="1">
        <v>45611</v>
      </c>
      <c r="F1299" s="1"/>
      <c r="G1299">
        <v>7.26</v>
      </c>
      <c r="H1299" t="s">
        <v>18752</v>
      </c>
    </row>
    <row r="1300" spans="1:8" x14ac:dyDescent="0.2">
      <c r="A1300" t="s">
        <v>20025</v>
      </c>
      <c r="B1300" t="s">
        <v>4650</v>
      </c>
      <c r="C1300" t="s">
        <v>18745</v>
      </c>
      <c r="D1300" s="1">
        <v>45400</v>
      </c>
      <c r="E1300" s="1">
        <v>45407</v>
      </c>
      <c r="F1300" s="1"/>
      <c r="G1300">
        <v>14.4</v>
      </c>
      <c r="H1300" t="s">
        <v>18768</v>
      </c>
    </row>
    <row r="1301" spans="1:8" x14ac:dyDescent="0.2">
      <c r="A1301" t="s">
        <v>20026</v>
      </c>
      <c r="B1301" t="s">
        <v>4653</v>
      </c>
      <c r="C1301" t="s">
        <v>18718</v>
      </c>
      <c r="D1301" s="1">
        <v>45121</v>
      </c>
      <c r="E1301" s="1">
        <v>45123</v>
      </c>
      <c r="F1301" s="1">
        <v>45137</v>
      </c>
      <c r="G1301">
        <v>35.08</v>
      </c>
      <c r="H1301" t="s">
        <v>18712</v>
      </c>
    </row>
    <row r="1302" spans="1:8" x14ac:dyDescent="0.2">
      <c r="A1302" t="s">
        <v>20027</v>
      </c>
      <c r="B1302" t="s">
        <v>4657</v>
      </c>
      <c r="C1302" t="s">
        <v>18745</v>
      </c>
      <c r="D1302" s="1">
        <v>45296</v>
      </c>
      <c r="E1302" s="1">
        <v>45301</v>
      </c>
      <c r="F1302" s="1">
        <v>45306</v>
      </c>
      <c r="G1302">
        <v>26.29</v>
      </c>
      <c r="H1302" t="s">
        <v>18712</v>
      </c>
    </row>
    <row r="1303" spans="1:8" x14ac:dyDescent="0.2">
      <c r="A1303" t="s">
        <v>20028</v>
      </c>
      <c r="B1303" t="s">
        <v>4662</v>
      </c>
      <c r="C1303" t="s">
        <v>18745</v>
      </c>
      <c r="D1303" s="1">
        <v>45345</v>
      </c>
      <c r="E1303" s="1">
        <v>45347</v>
      </c>
      <c r="F1303" s="1">
        <v>45359</v>
      </c>
      <c r="G1303">
        <v>29.23</v>
      </c>
      <c r="H1303" t="s">
        <v>18716</v>
      </c>
    </row>
    <row r="1304" spans="1:8" x14ac:dyDescent="0.2">
      <c r="A1304" t="s">
        <v>20029</v>
      </c>
      <c r="B1304" t="s">
        <v>4664</v>
      </c>
      <c r="C1304" t="s">
        <v>18715</v>
      </c>
      <c r="D1304" s="1">
        <v>45071</v>
      </c>
      <c r="E1304" s="1">
        <v>45078</v>
      </c>
      <c r="F1304" s="1">
        <v>45078</v>
      </c>
      <c r="G1304">
        <v>43.15</v>
      </c>
      <c r="H1304" t="s">
        <v>18719</v>
      </c>
    </row>
    <row r="1305" spans="1:8" x14ac:dyDescent="0.2">
      <c r="A1305" t="s">
        <v>20030</v>
      </c>
      <c r="B1305" t="s">
        <v>4669</v>
      </c>
      <c r="C1305" t="s">
        <v>18721</v>
      </c>
      <c r="D1305" s="1">
        <v>45188</v>
      </c>
      <c r="E1305" s="1">
        <v>45193</v>
      </c>
      <c r="F1305" s="1">
        <v>45193</v>
      </c>
      <c r="G1305">
        <v>25.86</v>
      </c>
      <c r="H1305" t="s">
        <v>18712</v>
      </c>
    </row>
    <row r="1306" spans="1:8" x14ac:dyDescent="0.2">
      <c r="A1306" t="s">
        <v>20031</v>
      </c>
      <c r="B1306" t="s">
        <v>4671</v>
      </c>
      <c r="C1306" t="s">
        <v>18745</v>
      </c>
      <c r="D1306" s="1">
        <v>45297</v>
      </c>
      <c r="E1306" s="1">
        <v>45304</v>
      </c>
      <c r="F1306" s="1">
        <v>45309</v>
      </c>
      <c r="G1306">
        <v>37.14</v>
      </c>
      <c r="H1306" t="s">
        <v>18712</v>
      </c>
    </row>
    <row r="1307" spans="1:8" x14ac:dyDescent="0.2">
      <c r="A1307" t="s">
        <v>20032</v>
      </c>
      <c r="B1307" t="s">
        <v>4676</v>
      </c>
      <c r="C1307" t="s">
        <v>18718</v>
      </c>
      <c r="D1307" s="1">
        <v>45389</v>
      </c>
      <c r="E1307" s="1">
        <v>45394</v>
      </c>
      <c r="F1307" s="1">
        <v>45408</v>
      </c>
      <c r="G1307">
        <v>51.21</v>
      </c>
      <c r="H1307" t="s">
        <v>18719</v>
      </c>
    </row>
    <row r="1308" spans="1:8" x14ac:dyDescent="0.2">
      <c r="A1308" t="s">
        <v>20033</v>
      </c>
      <c r="B1308" t="s">
        <v>4679</v>
      </c>
      <c r="C1308" t="s">
        <v>18730</v>
      </c>
      <c r="D1308" s="1">
        <v>45089</v>
      </c>
      <c r="E1308" s="1">
        <v>45099</v>
      </c>
      <c r="F1308" s="1">
        <v>45103</v>
      </c>
      <c r="G1308">
        <v>34.880000000000003</v>
      </c>
      <c r="H1308" t="s">
        <v>18719</v>
      </c>
    </row>
    <row r="1309" spans="1:8" x14ac:dyDescent="0.2">
      <c r="A1309" t="s">
        <v>20034</v>
      </c>
      <c r="B1309" t="s">
        <v>4681</v>
      </c>
      <c r="C1309" t="s">
        <v>18725</v>
      </c>
      <c r="D1309" s="1">
        <v>44997</v>
      </c>
      <c r="E1309" s="1">
        <v>45002</v>
      </c>
      <c r="F1309" s="1">
        <v>45011</v>
      </c>
      <c r="G1309">
        <v>42.65</v>
      </c>
      <c r="H1309" t="s">
        <v>18719</v>
      </c>
    </row>
    <row r="1310" spans="1:8" x14ac:dyDescent="0.2">
      <c r="A1310" t="s">
        <v>20035</v>
      </c>
      <c r="B1310" t="s">
        <v>4686</v>
      </c>
      <c r="C1310" t="s">
        <v>18725</v>
      </c>
      <c r="D1310" s="1">
        <v>45207</v>
      </c>
      <c r="E1310" s="1">
        <v>45209</v>
      </c>
      <c r="F1310" s="1">
        <v>45209</v>
      </c>
      <c r="G1310">
        <v>11.16</v>
      </c>
      <c r="H1310" t="s">
        <v>18712</v>
      </c>
    </row>
    <row r="1311" spans="1:8" x14ac:dyDescent="0.2">
      <c r="A1311" t="s">
        <v>20036</v>
      </c>
      <c r="B1311" t="s">
        <v>4689</v>
      </c>
      <c r="C1311" t="s">
        <v>18728</v>
      </c>
      <c r="D1311" s="1">
        <v>45385</v>
      </c>
      <c r="E1311" s="1">
        <v>45395</v>
      </c>
      <c r="F1311" s="1">
        <v>45402</v>
      </c>
      <c r="G1311">
        <v>62.35</v>
      </c>
      <c r="H1311" t="s">
        <v>18716</v>
      </c>
    </row>
    <row r="1312" spans="1:8" x14ac:dyDescent="0.2">
      <c r="A1312" t="s">
        <v>20037</v>
      </c>
      <c r="B1312" t="s">
        <v>4692</v>
      </c>
      <c r="C1312" t="s">
        <v>18730</v>
      </c>
      <c r="D1312" s="1">
        <v>45527</v>
      </c>
      <c r="E1312" s="1">
        <v>45529</v>
      </c>
      <c r="F1312" s="1">
        <v>45532</v>
      </c>
      <c r="G1312">
        <v>26.06</v>
      </c>
      <c r="H1312" t="s">
        <v>18716</v>
      </c>
    </row>
    <row r="1313" spans="1:8" x14ac:dyDescent="0.2">
      <c r="A1313" t="s">
        <v>20038</v>
      </c>
      <c r="B1313" t="s">
        <v>4692</v>
      </c>
      <c r="C1313" t="s">
        <v>18721</v>
      </c>
      <c r="D1313" s="1">
        <v>45530</v>
      </c>
      <c r="E1313" s="1">
        <v>45540</v>
      </c>
      <c r="F1313" s="1">
        <v>45542</v>
      </c>
      <c r="G1313">
        <v>39.58</v>
      </c>
      <c r="H1313" t="s">
        <v>18712</v>
      </c>
    </row>
    <row r="1314" spans="1:8" x14ac:dyDescent="0.2">
      <c r="A1314" t="s">
        <v>20039</v>
      </c>
      <c r="B1314" t="s">
        <v>4695</v>
      </c>
      <c r="C1314" t="s">
        <v>18728</v>
      </c>
      <c r="D1314" s="1">
        <v>45189</v>
      </c>
      <c r="E1314" s="1">
        <v>45196</v>
      </c>
      <c r="F1314" s="1">
        <v>45198</v>
      </c>
      <c r="G1314">
        <v>48.24</v>
      </c>
      <c r="H1314" t="s">
        <v>18716</v>
      </c>
    </row>
    <row r="1315" spans="1:8" x14ac:dyDescent="0.2">
      <c r="A1315" t="s">
        <v>20040</v>
      </c>
      <c r="B1315" t="s">
        <v>4697</v>
      </c>
      <c r="C1315" t="s">
        <v>18711</v>
      </c>
      <c r="D1315" s="1">
        <v>45383</v>
      </c>
      <c r="E1315" s="1">
        <v>45390</v>
      </c>
      <c r="F1315" s="1">
        <v>45392</v>
      </c>
      <c r="G1315">
        <v>40.6</v>
      </c>
      <c r="H1315" t="s">
        <v>18716</v>
      </c>
    </row>
    <row r="1316" spans="1:8" x14ac:dyDescent="0.2">
      <c r="A1316" t="s">
        <v>20041</v>
      </c>
      <c r="B1316" t="s">
        <v>4699</v>
      </c>
      <c r="C1316" t="s">
        <v>18711</v>
      </c>
      <c r="D1316" s="1">
        <v>45006</v>
      </c>
      <c r="E1316" s="1">
        <v>45008</v>
      </c>
      <c r="F1316" s="1">
        <v>45010</v>
      </c>
      <c r="G1316">
        <v>45.2</v>
      </c>
      <c r="H1316" t="s">
        <v>18716</v>
      </c>
    </row>
    <row r="1317" spans="1:8" x14ac:dyDescent="0.2">
      <c r="A1317" t="s">
        <v>20042</v>
      </c>
      <c r="B1317" t="s">
        <v>4702</v>
      </c>
      <c r="C1317" t="s">
        <v>18711</v>
      </c>
      <c r="D1317" s="1">
        <v>45090</v>
      </c>
      <c r="E1317" s="1">
        <v>45093</v>
      </c>
      <c r="F1317" s="1"/>
      <c r="G1317">
        <v>37.549999999999997</v>
      </c>
      <c r="H1317" t="s">
        <v>18768</v>
      </c>
    </row>
    <row r="1318" spans="1:8" x14ac:dyDescent="0.2">
      <c r="A1318" t="s">
        <v>20043</v>
      </c>
      <c r="B1318" t="s">
        <v>4705</v>
      </c>
      <c r="C1318" t="s">
        <v>18718</v>
      </c>
      <c r="D1318" s="1">
        <v>45188</v>
      </c>
      <c r="E1318" s="1">
        <v>45193</v>
      </c>
      <c r="F1318" s="1">
        <v>45192</v>
      </c>
      <c r="G1318">
        <v>20.54</v>
      </c>
      <c r="H1318" t="s">
        <v>18719</v>
      </c>
    </row>
    <row r="1319" spans="1:8" x14ac:dyDescent="0.2">
      <c r="A1319" t="s">
        <v>20044</v>
      </c>
      <c r="B1319" t="s">
        <v>4707</v>
      </c>
      <c r="C1319" t="s">
        <v>18715</v>
      </c>
      <c r="D1319" s="1">
        <v>45143</v>
      </c>
      <c r="E1319" s="1">
        <v>45153</v>
      </c>
      <c r="F1319" s="1"/>
      <c r="G1319">
        <v>39</v>
      </c>
      <c r="H1319" t="s">
        <v>18747</v>
      </c>
    </row>
    <row r="1320" spans="1:8" x14ac:dyDescent="0.2">
      <c r="A1320" t="s">
        <v>20045</v>
      </c>
      <c r="B1320" t="s">
        <v>4712</v>
      </c>
      <c r="C1320" t="s">
        <v>18745</v>
      </c>
      <c r="D1320" s="1">
        <v>45371</v>
      </c>
      <c r="E1320" s="1">
        <v>45381</v>
      </c>
      <c r="F1320" s="1">
        <v>45381</v>
      </c>
      <c r="G1320">
        <v>11.03</v>
      </c>
      <c r="H1320" t="s">
        <v>18712</v>
      </c>
    </row>
    <row r="1321" spans="1:8" x14ac:dyDescent="0.2">
      <c r="A1321" t="s">
        <v>20046</v>
      </c>
      <c r="B1321" t="s">
        <v>4715</v>
      </c>
      <c r="C1321" t="s">
        <v>18721</v>
      </c>
      <c r="D1321" s="1">
        <v>45550</v>
      </c>
      <c r="E1321" s="1">
        <v>45553</v>
      </c>
      <c r="F1321" s="1"/>
      <c r="G1321">
        <v>48.01</v>
      </c>
      <c r="H1321" t="s">
        <v>18768</v>
      </c>
    </row>
    <row r="1322" spans="1:8" x14ac:dyDescent="0.2">
      <c r="A1322" t="s">
        <v>20047</v>
      </c>
      <c r="B1322" t="s">
        <v>4717</v>
      </c>
      <c r="C1322" t="s">
        <v>18721</v>
      </c>
      <c r="D1322" s="1">
        <v>45178</v>
      </c>
      <c r="E1322" s="1">
        <v>45188</v>
      </c>
      <c r="F1322" s="1">
        <v>45188</v>
      </c>
      <c r="G1322">
        <v>51.32</v>
      </c>
      <c r="H1322" t="s">
        <v>18719</v>
      </c>
    </row>
    <row r="1323" spans="1:8" x14ac:dyDescent="0.2">
      <c r="A1323" t="s">
        <v>20048</v>
      </c>
      <c r="B1323" t="s">
        <v>4721</v>
      </c>
      <c r="C1323" t="s">
        <v>18728</v>
      </c>
      <c r="D1323" s="1">
        <v>45004</v>
      </c>
      <c r="E1323" s="1">
        <v>45011</v>
      </c>
      <c r="F1323" s="1">
        <v>45010</v>
      </c>
      <c r="G1323">
        <v>11.09</v>
      </c>
      <c r="H1323" t="s">
        <v>18712</v>
      </c>
    </row>
    <row r="1324" spans="1:8" x14ac:dyDescent="0.2">
      <c r="A1324" t="s">
        <v>20049</v>
      </c>
      <c r="B1324" t="s">
        <v>4721</v>
      </c>
      <c r="C1324" t="s">
        <v>18715</v>
      </c>
      <c r="D1324" s="1">
        <v>45005</v>
      </c>
      <c r="E1324" s="1">
        <v>45015</v>
      </c>
      <c r="F1324" s="1"/>
      <c r="G1324">
        <v>18.559999999999999</v>
      </c>
      <c r="H1324" t="s">
        <v>18761</v>
      </c>
    </row>
    <row r="1325" spans="1:8" x14ac:dyDescent="0.2">
      <c r="A1325" t="s">
        <v>20050</v>
      </c>
      <c r="B1325" t="s">
        <v>4723</v>
      </c>
      <c r="C1325" t="s">
        <v>18745</v>
      </c>
      <c r="D1325" s="1">
        <v>44956</v>
      </c>
      <c r="E1325" s="1">
        <v>44961</v>
      </c>
      <c r="F1325" s="1">
        <v>44961</v>
      </c>
      <c r="G1325">
        <v>6.79</v>
      </c>
      <c r="H1325" t="s">
        <v>18712</v>
      </c>
    </row>
    <row r="1326" spans="1:8" x14ac:dyDescent="0.2">
      <c r="A1326" t="s">
        <v>20051</v>
      </c>
      <c r="B1326" t="s">
        <v>4725</v>
      </c>
      <c r="C1326" t="s">
        <v>18728</v>
      </c>
      <c r="D1326" s="1">
        <v>44998</v>
      </c>
      <c r="E1326" s="1">
        <v>45001</v>
      </c>
      <c r="F1326" s="1">
        <v>45001</v>
      </c>
      <c r="G1326">
        <v>61.59</v>
      </c>
      <c r="H1326" t="s">
        <v>18719</v>
      </c>
    </row>
    <row r="1327" spans="1:8" x14ac:dyDescent="0.2">
      <c r="A1327" t="s">
        <v>20052</v>
      </c>
      <c r="B1327" t="s">
        <v>4725</v>
      </c>
      <c r="C1327" t="s">
        <v>18745</v>
      </c>
      <c r="D1327" s="1">
        <v>44999</v>
      </c>
      <c r="E1327" s="1">
        <v>45001</v>
      </c>
      <c r="F1327" s="1">
        <v>45001</v>
      </c>
      <c r="G1327">
        <v>53.38</v>
      </c>
      <c r="H1327" t="s">
        <v>18716</v>
      </c>
    </row>
    <row r="1328" spans="1:8" x14ac:dyDescent="0.2">
      <c r="A1328" t="s">
        <v>20053</v>
      </c>
      <c r="B1328" t="s">
        <v>4729</v>
      </c>
      <c r="C1328" t="s">
        <v>18745</v>
      </c>
      <c r="D1328" s="1">
        <v>45344</v>
      </c>
      <c r="E1328" s="1">
        <v>45354</v>
      </c>
      <c r="F1328" s="1">
        <v>45354</v>
      </c>
      <c r="G1328">
        <v>13.7</v>
      </c>
      <c r="H1328" t="s">
        <v>18716</v>
      </c>
    </row>
    <row r="1329" spans="1:8" x14ac:dyDescent="0.2">
      <c r="A1329" t="s">
        <v>20054</v>
      </c>
      <c r="B1329" t="s">
        <v>4734</v>
      </c>
      <c r="C1329" t="s">
        <v>18745</v>
      </c>
      <c r="D1329" s="1">
        <v>45041</v>
      </c>
      <c r="E1329" s="1">
        <v>45044</v>
      </c>
      <c r="F1329" s="1">
        <v>45049</v>
      </c>
      <c r="G1329">
        <v>26.01</v>
      </c>
      <c r="H1329" t="s">
        <v>18719</v>
      </c>
    </row>
    <row r="1330" spans="1:8" x14ac:dyDescent="0.2">
      <c r="A1330" t="s">
        <v>20055</v>
      </c>
      <c r="B1330" t="s">
        <v>4739</v>
      </c>
      <c r="C1330" t="s">
        <v>18711</v>
      </c>
      <c r="D1330" s="1">
        <v>45216</v>
      </c>
      <c r="E1330" s="1">
        <v>45223</v>
      </c>
      <c r="F1330" s="1"/>
      <c r="G1330">
        <v>62.7</v>
      </c>
      <c r="H1330" t="s">
        <v>18747</v>
      </c>
    </row>
    <row r="1331" spans="1:8" x14ac:dyDescent="0.2">
      <c r="A1331" t="s">
        <v>20056</v>
      </c>
      <c r="B1331" t="s">
        <v>4742</v>
      </c>
      <c r="C1331" t="s">
        <v>18721</v>
      </c>
      <c r="D1331" s="1">
        <v>44945</v>
      </c>
      <c r="E1331" s="1">
        <v>44950</v>
      </c>
      <c r="F1331" s="1">
        <v>44953</v>
      </c>
      <c r="G1331">
        <v>32.04</v>
      </c>
      <c r="H1331" t="s">
        <v>18716</v>
      </c>
    </row>
    <row r="1332" spans="1:8" x14ac:dyDescent="0.2">
      <c r="A1332" t="s">
        <v>20057</v>
      </c>
      <c r="B1332" t="s">
        <v>4744</v>
      </c>
      <c r="C1332" t="s">
        <v>18711</v>
      </c>
      <c r="D1332" s="1">
        <v>45188</v>
      </c>
      <c r="E1332" s="1">
        <v>45191</v>
      </c>
      <c r="F1332" s="1">
        <v>45192</v>
      </c>
      <c r="G1332">
        <v>5.46</v>
      </c>
      <c r="H1332" t="s">
        <v>18716</v>
      </c>
    </row>
    <row r="1333" spans="1:8" x14ac:dyDescent="0.2">
      <c r="A1333" t="s">
        <v>20058</v>
      </c>
      <c r="B1333" t="s">
        <v>4746</v>
      </c>
      <c r="C1333" t="s">
        <v>18711</v>
      </c>
      <c r="D1333" s="1">
        <v>45533</v>
      </c>
      <c r="E1333" s="1">
        <v>45538</v>
      </c>
      <c r="F1333" s="1">
        <v>45543</v>
      </c>
      <c r="G1333">
        <v>37.409999999999997</v>
      </c>
      <c r="H1333" t="s">
        <v>18719</v>
      </c>
    </row>
    <row r="1334" spans="1:8" x14ac:dyDescent="0.2">
      <c r="A1334" t="s">
        <v>20059</v>
      </c>
      <c r="B1334" t="s">
        <v>4748</v>
      </c>
      <c r="C1334" t="s">
        <v>18721</v>
      </c>
      <c r="D1334" s="1">
        <v>45218</v>
      </c>
      <c r="E1334" s="1">
        <v>45225</v>
      </c>
      <c r="F1334" s="1">
        <v>45230</v>
      </c>
      <c r="G1334">
        <v>51.83</v>
      </c>
      <c r="H1334" t="s">
        <v>18712</v>
      </c>
    </row>
    <row r="1335" spans="1:8" x14ac:dyDescent="0.2">
      <c r="A1335" t="s">
        <v>20060</v>
      </c>
      <c r="B1335" t="s">
        <v>4752</v>
      </c>
      <c r="C1335" t="s">
        <v>18721</v>
      </c>
      <c r="D1335" s="1">
        <v>45360</v>
      </c>
      <c r="E1335" s="1">
        <v>45362</v>
      </c>
      <c r="F1335" s="1">
        <v>45370</v>
      </c>
      <c r="G1335">
        <v>22.75</v>
      </c>
      <c r="H1335" t="s">
        <v>18712</v>
      </c>
    </row>
    <row r="1336" spans="1:8" x14ac:dyDescent="0.2">
      <c r="A1336" t="s">
        <v>20061</v>
      </c>
      <c r="B1336" t="s">
        <v>4754</v>
      </c>
      <c r="C1336" t="s">
        <v>18730</v>
      </c>
      <c r="D1336" s="1">
        <v>45277</v>
      </c>
      <c r="E1336" s="1">
        <v>45287</v>
      </c>
      <c r="F1336" s="1">
        <v>45288</v>
      </c>
      <c r="H1336" t="s">
        <v>18716</v>
      </c>
    </row>
    <row r="1337" spans="1:8" x14ac:dyDescent="0.2">
      <c r="A1337" t="s">
        <v>20062</v>
      </c>
      <c r="B1337" t="s">
        <v>4757</v>
      </c>
      <c r="C1337" t="s">
        <v>18745</v>
      </c>
      <c r="D1337" s="1">
        <v>45117</v>
      </c>
      <c r="E1337" s="1">
        <v>45122</v>
      </c>
      <c r="F1337" s="1">
        <v>45126</v>
      </c>
      <c r="G1337">
        <v>51.57</v>
      </c>
      <c r="H1337" t="s">
        <v>18712</v>
      </c>
    </row>
    <row r="1338" spans="1:8" x14ac:dyDescent="0.2">
      <c r="A1338" t="s">
        <v>20063</v>
      </c>
      <c r="B1338" t="s">
        <v>4759</v>
      </c>
      <c r="C1338" t="s">
        <v>18725</v>
      </c>
      <c r="D1338" s="1">
        <v>45225</v>
      </c>
      <c r="E1338" s="1">
        <v>45227</v>
      </c>
      <c r="F1338" s="1"/>
      <c r="G1338">
        <v>58.31</v>
      </c>
      <c r="H1338" t="s">
        <v>18752</v>
      </c>
    </row>
    <row r="1339" spans="1:8" x14ac:dyDescent="0.2">
      <c r="A1339" t="s">
        <v>20064</v>
      </c>
      <c r="B1339" t="s">
        <v>4761</v>
      </c>
      <c r="C1339" t="s">
        <v>18711</v>
      </c>
      <c r="D1339" s="1">
        <v>45551</v>
      </c>
      <c r="E1339" s="1">
        <v>45556</v>
      </c>
      <c r="F1339" s="1">
        <v>45557</v>
      </c>
      <c r="G1339">
        <v>52.17</v>
      </c>
      <c r="H1339" t="s">
        <v>18716</v>
      </c>
    </row>
    <row r="1340" spans="1:8" x14ac:dyDescent="0.2">
      <c r="A1340" t="s">
        <v>20065</v>
      </c>
      <c r="B1340" t="s">
        <v>4764</v>
      </c>
      <c r="C1340" t="s">
        <v>18728</v>
      </c>
      <c r="D1340" s="1">
        <v>45402</v>
      </c>
      <c r="E1340" s="1">
        <v>45405</v>
      </c>
      <c r="F1340" s="1">
        <v>45417</v>
      </c>
      <c r="H1340" t="s">
        <v>18712</v>
      </c>
    </row>
    <row r="1341" spans="1:8" x14ac:dyDescent="0.2">
      <c r="A1341" t="s">
        <v>20066</v>
      </c>
      <c r="B1341" t="s">
        <v>4768</v>
      </c>
      <c r="C1341" t="s">
        <v>18711</v>
      </c>
      <c r="D1341" s="1">
        <v>45498</v>
      </c>
      <c r="E1341" s="1">
        <v>45505</v>
      </c>
      <c r="F1341" s="1">
        <v>45513</v>
      </c>
      <c r="G1341">
        <v>27.68</v>
      </c>
      <c r="H1341" t="s">
        <v>18719</v>
      </c>
    </row>
    <row r="1342" spans="1:8" x14ac:dyDescent="0.2">
      <c r="A1342" t="s">
        <v>20067</v>
      </c>
      <c r="B1342" t="s">
        <v>4771</v>
      </c>
      <c r="C1342" t="s">
        <v>18728</v>
      </c>
      <c r="D1342" s="1">
        <v>45110</v>
      </c>
      <c r="E1342" s="1">
        <v>45113</v>
      </c>
      <c r="F1342" s="1">
        <v>45114</v>
      </c>
      <c r="G1342">
        <v>21.86</v>
      </c>
      <c r="H1342" t="s">
        <v>18719</v>
      </c>
    </row>
    <row r="1343" spans="1:8" x14ac:dyDescent="0.2">
      <c r="A1343" t="s">
        <v>20068</v>
      </c>
      <c r="B1343" t="s">
        <v>4774</v>
      </c>
      <c r="C1343" t="s">
        <v>18745</v>
      </c>
      <c r="D1343" s="1">
        <v>45156</v>
      </c>
      <c r="E1343" s="1">
        <v>45163</v>
      </c>
      <c r="F1343" s="1">
        <v>45162</v>
      </c>
      <c r="G1343">
        <v>44.71</v>
      </c>
      <c r="H1343" t="s">
        <v>18716</v>
      </c>
    </row>
    <row r="1344" spans="1:8" x14ac:dyDescent="0.2">
      <c r="A1344" t="s">
        <v>20069</v>
      </c>
      <c r="B1344" t="s">
        <v>4776</v>
      </c>
      <c r="C1344" t="s">
        <v>18730</v>
      </c>
      <c r="D1344" s="1">
        <v>45368</v>
      </c>
      <c r="E1344" s="1">
        <v>45375</v>
      </c>
      <c r="F1344" s="1"/>
      <c r="G1344">
        <v>34.28</v>
      </c>
      <c r="H1344" t="s">
        <v>18736</v>
      </c>
    </row>
    <row r="1345" spans="1:8" x14ac:dyDescent="0.2">
      <c r="A1345" t="s">
        <v>20070</v>
      </c>
      <c r="B1345" t="s">
        <v>4779</v>
      </c>
      <c r="C1345" t="s">
        <v>18711</v>
      </c>
      <c r="D1345" s="1">
        <v>45125</v>
      </c>
      <c r="E1345" s="1">
        <v>45128</v>
      </c>
      <c r="F1345" s="1">
        <v>45137</v>
      </c>
      <c r="G1345">
        <v>62.42</v>
      </c>
      <c r="H1345" t="s">
        <v>18716</v>
      </c>
    </row>
    <row r="1346" spans="1:8" x14ac:dyDescent="0.2">
      <c r="A1346" t="s">
        <v>20071</v>
      </c>
      <c r="B1346" t="s">
        <v>4781</v>
      </c>
      <c r="C1346" t="s">
        <v>18721</v>
      </c>
      <c r="D1346" s="1">
        <v>45059</v>
      </c>
      <c r="E1346" s="1">
        <v>45064</v>
      </c>
      <c r="F1346" s="1">
        <v>45063</v>
      </c>
      <c r="G1346">
        <v>61.17</v>
      </c>
      <c r="H1346" t="s">
        <v>18716</v>
      </c>
    </row>
    <row r="1347" spans="1:8" x14ac:dyDescent="0.2">
      <c r="A1347" t="s">
        <v>20072</v>
      </c>
      <c r="B1347" t="s">
        <v>4783</v>
      </c>
      <c r="C1347" t="s">
        <v>18728</v>
      </c>
      <c r="D1347" s="1">
        <v>44982</v>
      </c>
      <c r="E1347" s="1">
        <v>44992</v>
      </c>
      <c r="F1347" s="1">
        <v>44994</v>
      </c>
      <c r="G1347">
        <v>46.55</v>
      </c>
      <c r="H1347" t="s">
        <v>18712</v>
      </c>
    </row>
    <row r="1348" spans="1:8" x14ac:dyDescent="0.2">
      <c r="A1348" t="s">
        <v>20073</v>
      </c>
      <c r="B1348" t="s">
        <v>4785</v>
      </c>
      <c r="C1348" t="s">
        <v>18728</v>
      </c>
      <c r="D1348" s="1">
        <v>45034</v>
      </c>
      <c r="E1348" s="1">
        <v>45044</v>
      </c>
      <c r="F1348" s="1">
        <v>45043</v>
      </c>
      <c r="G1348">
        <v>19.53</v>
      </c>
      <c r="H1348" t="s">
        <v>18712</v>
      </c>
    </row>
    <row r="1349" spans="1:8" x14ac:dyDescent="0.2">
      <c r="A1349" t="s">
        <v>20074</v>
      </c>
      <c r="B1349" t="s">
        <v>4787</v>
      </c>
      <c r="C1349" t="s">
        <v>18721</v>
      </c>
      <c r="D1349" s="1">
        <v>45396</v>
      </c>
      <c r="E1349" s="1">
        <v>45398</v>
      </c>
      <c r="F1349" s="1">
        <v>45398</v>
      </c>
      <c r="G1349">
        <v>12.59</v>
      </c>
      <c r="H1349" t="s">
        <v>18719</v>
      </c>
    </row>
    <row r="1350" spans="1:8" x14ac:dyDescent="0.2">
      <c r="A1350" t="s">
        <v>20075</v>
      </c>
      <c r="B1350" t="s">
        <v>4790</v>
      </c>
      <c r="C1350" t="s">
        <v>18718</v>
      </c>
      <c r="D1350" s="1">
        <v>45234</v>
      </c>
      <c r="E1350" s="1">
        <v>45244</v>
      </c>
      <c r="F1350" s="1">
        <v>45244</v>
      </c>
      <c r="G1350">
        <v>40.9</v>
      </c>
      <c r="H1350" t="s">
        <v>18719</v>
      </c>
    </row>
    <row r="1351" spans="1:8" x14ac:dyDescent="0.2">
      <c r="A1351" t="s">
        <v>20076</v>
      </c>
      <c r="B1351" t="s">
        <v>4790</v>
      </c>
      <c r="C1351" t="s">
        <v>18725</v>
      </c>
      <c r="D1351" s="1">
        <v>45235</v>
      </c>
      <c r="E1351" s="1">
        <v>45238</v>
      </c>
      <c r="F1351" s="1">
        <v>45246</v>
      </c>
      <c r="G1351">
        <v>35.299999999999997</v>
      </c>
      <c r="H1351" t="s">
        <v>18716</v>
      </c>
    </row>
    <row r="1352" spans="1:8" x14ac:dyDescent="0.2">
      <c r="A1352" t="s">
        <v>20077</v>
      </c>
      <c r="B1352" t="s">
        <v>4792</v>
      </c>
      <c r="C1352" t="s">
        <v>18730</v>
      </c>
      <c r="D1352" s="1">
        <v>45043</v>
      </c>
      <c r="E1352" s="1">
        <v>45046</v>
      </c>
      <c r="F1352" s="1">
        <v>45054</v>
      </c>
      <c r="G1352">
        <v>46.27</v>
      </c>
      <c r="H1352" t="s">
        <v>18716</v>
      </c>
    </row>
    <row r="1353" spans="1:8" x14ac:dyDescent="0.2">
      <c r="A1353" t="s">
        <v>20078</v>
      </c>
      <c r="B1353" t="s">
        <v>4792</v>
      </c>
      <c r="C1353" t="s">
        <v>18718</v>
      </c>
      <c r="D1353" s="1">
        <v>45044</v>
      </c>
      <c r="E1353" s="1">
        <v>45049</v>
      </c>
      <c r="F1353" s="1"/>
      <c r="G1353">
        <v>53.71</v>
      </c>
      <c r="H1353" t="s">
        <v>18766</v>
      </c>
    </row>
    <row r="1354" spans="1:8" x14ac:dyDescent="0.2">
      <c r="A1354" t="s">
        <v>20079</v>
      </c>
      <c r="B1354" t="s">
        <v>4797</v>
      </c>
      <c r="C1354" t="s">
        <v>18721</v>
      </c>
      <c r="D1354" s="1">
        <v>45451</v>
      </c>
      <c r="E1354" s="1">
        <v>45458</v>
      </c>
      <c r="F1354" s="1">
        <v>45458</v>
      </c>
      <c r="G1354">
        <v>51.69</v>
      </c>
      <c r="H1354" t="s">
        <v>18712</v>
      </c>
    </row>
    <row r="1355" spans="1:8" x14ac:dyDescent="0.2">
      <c r="A1355" t="s">
        <v>20080</v>
      </c>
      <c r="B1355" t="s">
        <v>4801</v>
      </c>
      <c r="C1355" t="s">
        <v>18715</v>
      </c>
      <c r="D1355" s="1">
        <v>45365</v>
      </c>
      <c r="E1355" s="1">
        <v>45368</v>
      </c>
      <c r="F1355" s="1"/>
      <c r="G1355">
        <v>31.56</v>
      </c>
      <c r="H1355" t="s">
        <v>18736</v>
      </c>
    </row>
    <row r="1356" spans="1:8" x14ac:dyDescent="0.2">
      <c r="A1356" t="s">
        <v>20081</v>
      </c>
      <c r="B1356" t="s">
        <v>4804</v>
      </c>
      <c r="C1356" t="s">
        <v>18728</v>
      </c>
      <c r="D1356" s="1">
        <v>45198</v>
      </c>
      <c r="E1356" s="1">
        <v>45205</v>
      </c>
      <c r="F1356" s="1">
        <v>45205</v>
      </c>
      <c r="G1356">
        <v>33.92</v>
      </c>
      <c r="H1356" t="s">
        <v>18712</v>
      </c>
    </row>
    <row r="1357" spans="1:8" x14ac:dyDescent="0.2">
      <c r="A1357" t="s">
        <v>20082</v>
      </c>
      <c r="B1357" t="s">
        <v>4806</v>
      </c>
      <c r="C1357" t="s">
        <v>18718</v>
      </c>
      <c r="D1357" s="1">
        <v>45241</v>
      </c>
      <c r="E1357" s="1">
        <v>45251</v>
      </c>
      <c r="F1357" s="1">
        <v>45254</v>
      </c>
      <c r="G1357">
        <v>52.41</v>
      </c>
      <c r="H1357" t="s">
        <v>18712</v>
      </c>
    </row>
    <row r="1358" spans="1:8" x14ac:dyDescent="0.2">
      <c r="A1358" t="s">
        <v>20083</v>
      </c>
      <c r="B1358" t="s">
        <v>4809</v>
      </c>
      <c r="C1358" t="s">
        <v>18730</v>
      </c>
      <c r="D1358" s="1">
        <v>45266</v>
      </c>
      <c r="E1358" s="1">
        <v>45271</v>
      </c>
      <c r="F1358" s="1">
        <v>45271</v>
      </c>
      <c r="G1358">
        <v>52.78</v>
      </c>
      <c r="H1358" t="s">
        <v>18712</v>
      </c>
    </row>
    <row r="1359" spans="1:8" x14ac:dyDescent="0.2">
      <c r="A1359" t="s">
        <v>20084</v>
      </c>
      <c r="B1359" t="s">
        <v>4812</v>
      </c>
      <c r="C1359" t="s">
        <v>18728</v>
      </c>
      <c r="D1359" s="1">
        <v>45315</v>
      </c>
      <c r="E1359" s="1">
        <v>45322</v>
      </c>
      <c r="F1359" s="1"/>
      <c r="G1359">
        <v>20.9</v>
      </c>
      <c r="H1359" t="s">
        <v>18766</v>
      </c>
    </row>
    <row r="1360" spans="1:8" x14ac:dyDescent="0.2">
      <c r="A1360" t="s">
        <v>20085</v>
      </c>
      <c r="B1360" t="s">
        <v>4815</v>
      </c>
      <c r="C1360" t="s">
        <v>18718</v>
      </c>
      <c r="D1360" s="1">
        <v>45092</v>
      </c>
      <c r="E1360" s="1">
        <v>45102</v>
      </c>
      <c r="F1360" s="1">
        <v>45102</v>
      </c>
      <c r="G1360">
        <v>8.32</v>
      </c>
      <c r="H1360" t="s">
        <v>18712</v>
      </c>
    </row>
    <row r="1361" spans="1:8" x14ac:dyDescent="0.2">
      <c r="A1361" t="s">
        <v>20086</v>
      </c>
      <c r="B1361" t="s">
        <v>4817</v>
      </c>
      <c r="C1361" t="s">
        <v>18721</v>
      </c>
      <c r="D1361" s="1">
        <v>44991</v>
      </c>
      <c r="E1361" s="1">
        <v>44998</v>
      </c>
      <c r="F1361" s="1">
        <v>45006</v>
      </c>
      <c r="G1361">
        <v>27.02</v>
      </c>
      <c r="H1361" t="s">
        <v>18719</v>
      </c>
    </row>
    <row r="1362" spans="1:8" x14ac:dyDescent="0.2">
      <c r="A1362" t="s">
        <v>20087</v>
      </c>
      <c r="B1362" t="s">
        <v>4819</v>
      </c>
      <c r="C1362" t="s">
        <v>18730</v>
      </c>
      <c r="D1362" s="1">
        <v>45194</v>
      </c>
      <c r="E1362" s="1">
        <v>45201</v>
      </c>
      <c r="F1362" s="1">
        <v>45200</v>
      </c>
      <c r="G1362">
        <v>34.42</v>
      </c>
      <c r="H1362" t="s">
        <v>18712</v>
      </c>
    </row>
    <row r="1363" spans="1:8" x14ac:dyDescent="0.2">
      <c r="A1363" t="s">
        <v>20088</v>
      </c>
      <c r="B1363" t="s">
        <v>4822</v>
      </c>
      <c r="C1363" t="s">
        <v>18728</v>
      </c>
      <c r="D1363" s="1">
        <v>45044</v>
      </c>
      <c r="E1363" s="1">
        <v>45046</v>
      </c>
      <c r="F1363" s="1">
        <v>45045</v>
      </c>
      <c r="G1363">
        <v>45.86</v>
      </c>
      <c r="H1363" t="s">
        <v>18719</v>
      </c>
    </row>
    <row r="1364" spans="1:8" x14ac:dyDescent="0.2">
      <c r="A1364" t="s">
        <v>20089</v>
      </c>
      <c r="B1364" t="s">
        <v>4827</v>
      </c>
      <c r="C1364" t="s">
        <v>18730</v>
      </c>
      <c r="D1364" s="1">
        <v>45420</v>
      </c>
      <c r="E1364" s="1">
        <v>45430</v>
      </c>
      <c r="F1364" s="1">
        <v>45430</v>
      </c>
      <c r="G1364">
        <v>5.5</v>
      </c>
      <c r="H1364" t="s">
        <v>18716</v>
      </c>
    </row>
    <row r="1365" spans="1:8" x14ac:dyDescent="0.2">
      <c r="A1365" t="s">
        <v>20090</v>
      </c>
      <c r="B1365" t="s">
        <v>4829</v>
      </c>
      <c r="C1365" t="s">
        <v>18721</v>
      </c>
      <c r="D1365" s="1">
        <v>44988</v>
      </c>
      <c r="E1365" s="1">
        <v>44995</v>
      </c>
      <c r="F1365" s="1">
        <v>44994</v>
      </c>
      <c r="G1365">
        <v>34.76</v>
      </c>
      <c r="H1365" t="s">
        <v>18716</v>
      </c>
    </row>
    <row r="1366" spans="1:8" x14ac:dyDescent="0.2">
      <c r="A1366" t="s">
        <v>20091</v>
      </c>
      <c r="B1366" t="s">
        <v>4833</v>
      </c>
      <c r="C1366" t="s">
        <v>18725</v>
      </c>
      <c r="D1366" s="1">
        <v>44972</v>
      </c>
      <c r="E1366" s="1">
        <v>44977</v>
      </c>
      <c r="F1366" s="1">
        <v>44985</v>
      </c>
      <c r="G1366">
        <v>19.47</v>
      </c>
      <c r="H1366" t="s">
        <v>18716</v>
      </c>
    </row>
    <row r="1367" spans="1:8" x14ac:dyDescent="0.2">
      <c r="A1367" t="s">
        <v>20092</v>
      </c>
      <c r="B1367" t="s">
        <v>4836</v>
      </c>
      <c r="C1367" t="s">
        <v>18728</v>
      </c>
      <c r="D1367" s="1">
        <v>45322</v>
      </c>
      <c r="E1367" s="1">
        <v>45325</v>
      </c>
      <c r="F1367" s="1">
        <v>45330</v>
      </c>
      <c r="G1367">
        <v>28.81</v>
      </c>
      <c r="H1367" t="s">
        <v>18716</v>
      </c>
    </row>
    <row r="1368" spans="1:8" x14ac:dyDescent="0.2">
      <c r="A1368" t="s">
        <v>20093</v>
      </c>
      <c r="B1368" t="s">
        <v>4839</v>
      </c>
      <c r="C1368" t="s">
        <v>18721</v>
      </c>
      <c r="D1368" s="1">
        <v>45194</v>
      </c>
      <c r="E1368" s="1">
        <v>45196</v>
      </c>
      <c r="F1368" s="1">
        <v>45196</v>
      </c>
      <c r="G1368">
        <v>23.04</v>
      </c>
      <c r="H1368" t="s">
        <v>18719</v>
      </c>
    </row>
    <row r="1369" spans="1:8" x14ac:dyDescent="0.2">
      <c r="A1369" t="s">
        <v>20094</v>
      </c>
      <c r="B1369" t="s">
        <v>4841</v>
      </c>
      <c r="C1369" t="s">
        <v>18725</v>
      </c>
      <c r="D1369" s="1">
        <v>45526</v>
      </c>
      <c r="E1369" s="1">
        <v>45529</v>
      </c>
      <c r="F1369" s="1">
        <v>45531</v>
      </c>
      <c r="G1369">
        <v>10.39</v>
      </c>
      <c r="H1369" t="s">
        <v>18716</v>
      </c>
    </row>
    <row r="1370" spans="1:8" x14ac:dyDescent="0.2">
      <c r="A1370" t="s">
        <v>20095</v>
      </c>
      <c r="B1370" t="s">
        <v>4843</v>
      </c>
      <c r="C1370" t="s">
        <v>18725</v>
      </c>
      <c r="D1370" s="1">
        <v>45446</v>
      </c>
      <c r="E1370" s="1">
        <v>45451</v>
      </c>
      <c r="F1370" s="1">
        <v>45451</v>
      </c>
      <c r="G1370">
        <v>50.61</v>
      </c>
      <c r="H1370" t="s">
        <v>18719</v>
      </c>
    </row>
    <row r="1371" spans="1:8" x14ac:dyDescent="0.2">
      <c r="A1371" t="s">
        <v>20096</v>
      </c>
      <c r="B1371" t="s">
        <v>4847</v>
      </c>
      <c r="C1371" t="s">
        <v>18721</v>
      </c>
      <c r="D1371" s="1">
        <v>45379</v>
      </c>
      <c r="E1371" s="1">
        <v>45381</v>
      </c>
      <c r="F1371" s="1">
        <v>45381</v>
      </c>
      <c r="G1371">
        <v>32.96</v>
      </c>
      <c r="H1371" t="s">
        <v>18719</v>
      </c>
    </row>
    <row r="1372" spans="1:8" x14ac:dyDescent="0.2">
      <c r="A1372" t="s">
        <v>20097</v>
      </c>
      <c r="B1372" t="s">
        <v>4847</v>
      </c>
      <c r="C1372" t="s">
        <v>18715</v>
      </c>
      <c r="D1372" s="1">
        <v>45379</v>
      </c>
      <c r="E1372" s="1">
        <v>45384</v>
      </c>
      <c r="F1372" s="1">
        <v>45384</v>
      </c>
      <c r="G1372">
        <v>47.24</v>
      </c>
      <c r="H1372" t="s">
        <v>18712</v>
      </c>
    </row>
    <row r="1373" spans="1:8" x14ac:dyDescent="0.2">
      <c r="A1373" t="s">
        <v>20098</v>
      </c>
      <c r="B1373" t="s">
        <v>4849</v>
      </c>
      <c r="C1373" t="s">
        <v>18715</v>
      </c>
      <c r="D1373" s="1">
        <v>45106</v>
      </c>
      <c r="E1373" s="1">
        <v>45108</v>
      </c>
      <c r="F1373" s="1">
        <v>45108</v>
      </c>
      <c r="G1373">
        <v>35.43</v>
      </c>
      <c r="H1373" t="s">
        <v>18712</v>
      </c>
    </row>
    <row r="1374" spans="1:8" x14ac:dyDescent="0.2">
      <c r="A1374" t="s">
        <v>20099</v>
      </c>
      <c r="B1374" t="s">
        <v>4852</v>
      </c>
      <c r="C1374" t="s">
        <v>18725</v>
      </c>
      <c r="D1374" s="1">
        <v>45502</v>
      </c>
      <c r="E1374" s="1">
        <v>45505</v>
      </c>
      <c r="F1374" s="1">
        <v>45513</v>
      </c>
      <c r="G1374">
        <v>10.56</v>
      </c>
      <c r="H1374" t="s">
        <v>18716</v>
      </c>
    </row>
    <row r="1375" spans="1:8" x14ac:dyDescent="0.2">
      <c r="A1375" t="s">
        <v>20100</v>
      </c>
      <c r="B1375" t="s">
        <v>4854</v>
      </c>
      <c r="C1375" t="s">
        <v>18730</v>
      </c>
      <c r="D1375" s="1">
        <v>45109</v>
      </c>
      <c r="E1375" s="1">
        <v>45116</v>
      </c>
      <c r="F1375" s="1">
        <v>45118</v>
      </c>
      <c r="G1375">
        <v>45.41</v>
      </c>
      <c r="H1375" t="s">
        <v>18712</v>
      </c>
    </row>
    <row r="1376" spans="1:8" x14ac:dyDescent="0.2">
      <c r="A1376" t="s">
        <v>20101</v>
      </c>
      <c r="B1376" t="s">
        <v>4857</v>
      </c>
      <c r="C1376" t="s">
        <v>18730</v>
      </c>
      <c r="D1376" s="1">
        <v>45235</v>
      </c>
      <c r="E1376" s="1">
        <v>45240</v>
      </c>
      <c r="F1376" s="1">
        <v>45241</v>
      </c>
      <c r="G1376">
        <v>64.319999999999993</v>
      </c>
      <c r="H1376" t="s">
        <v>18719</v>
      </c>
    </row>
    <row r="1377" spans="1:8" x14ac:dyDescent="0.2">
      <c r="A1377" t="s">
        <v>20102</v>
      </c>
      <c r="B1377" t="s">
        <v>4861</v>
      </c>
      <c r="C1377" t="s">
        <v>18730</v>
      </c>
      <c r="D1377" s="1">
        <v>45077</v>
      </c>
      <c r="E1377" s="1">
        <v>45087</v>
      </c>
      <c r="F1377" s="1">
        <v>45095</v>
      </c>
      <c r="G1377">
        <v>20.38</v>
      </c>
      <c r="H1377" t="s">
        <v>18716</v>
      </c>
    </row>
    <row r="1378" spans="1:8" x14ac:dyDescent="0.2">
      <c r="A1378" t="s">
        <v>20103</v>
      </c>
      <c r="B1378" t="s">
        <v>4864</v>
      </c>
      <c r="C1378" t="s">
        <v>18725</v>
      </c>
      <c r="D1378" s="1">
        <v>45302</v>
      </c>
      <c r="E1378" s="1">
        <v>45312</v>
      </c>
      <c r="F1378" s="1"/>
      <c r="G1378">
        <v>38.57</v>
      </c>
      <c r="H1378" t="s">
        <v>18766</v>
      </c>
    </row>
    <row r="1379" spans="1:8" x14ac:dyDescent="0.2">
      <c r="A1379" t="s">
        <v>20104</v>
      </c>
      <c r="B1379" t="s">
        <v>4867</v>
      </c>
      <c r="C1379" t="s">
        <v>18721</v>
      </c>
      <c r="D1379" s="1">
        <v>45289</v>
      </c>
      <c r="E1379" s="1">
        <v>45291</v>
      </c>
      <c r="F1379" s="1">
        <v>45298</v>
      </c>
      <c r="G1379">
        <v>25.14</v>
      </c>
      <c r="H1379" t="s">
        <v>18719</v>
      </c>
    </row>
    <row r="1380" spans="1:8" x14ac:dyDescent="0.2">
      <c r="A1380" t="s">
        <v>20105</v>
      </c>
      <c r="B1380" t="s">
        <v>4870</v>
      </c>
      <c r="C1380" t="s">
        <v>18725</v>
      </c>
      <c r="D1380" s="1">
        <v>45406</v>
      </c>
      <c r="E1380" s="1">
        <v>45408</v>
      </c>
      <c r="F1380" s="1">
        <v>45413</v>
      </c>
      <c r="G1380">
        <v>10.77</v>
      </c>
      <c r="H1380" t="s">
        <v>18712</v>
      </c>
    </row>
    <row r="1381" spans="1:8" x14ac:dyDescent="0.2">
      <c r="A1381" t="s">
        <v>20106</v>
      </c>
      <c r="B1381" t="s">
        <v>4874</v>
      </c>
      <c r="C1381" t="s">
        <v>18711</v>
      </c>
      <c r="D1381" s="1">
        <v>45328</v>
      </c>
      <c r="E1381" s="1">
        <v>45330</v>
      </c>
      <c r="F1381" s="1">
        <v>45338</v>
      </c>
      <c r="G1381">
        <v>7.57</v>
      </c>
      <c r="H1381" t="s">
        <v>18719</v>
      </c>
    </row>
    <row r="1382" spans="1:8" x14ac:dyDescent="0.2">
      <c r="A1382" t="s">
        <v>20107</v>
      </c>
      <c r="B1382" t="s">
        <v>4876</v>
      </c>
      <c r="C1382" t="s">
        <v>18730</v>
      </c>
      <c r="D1382" s="1">
        <v>45268</v>
      </c>
      <c r="E1382" s="1">
        <v>45278</v>
      </c>
      <c r="F1382" s="1">
        <v>45279</v>
      </c>
      <c r="G1382">
        <v>15.63</v>
      </c>
      <c r="H1382" t="s">
        <v>18719</v>
      </c>
    </row>
    <row r="1383" spans="1:8" x14ac:dyDescent="0.2">
      <c r="A1383" t="s">
        <v>20108</v>
      </c>
      <c r="B1383" t="s">
        <v>4878</v>
      </c>
      <c r="C1383" t="s">
        <v>18721</v>
      </c>
      <c r="D1383" s="1">
        <v>44990</v>
      </c>
      <c r="E1383" s="1">
        <v>44993</v>
      </c>
      <c r="F1383" s="1">
        <v>45006</v>
      </c>
      <c r="G1383">
        <v>45.34</v>
      </c>
      <c r="H1383" t="s">
        <v>18712</v>
      </c>
    </row>
    <row r="1384" spans="1:8" x14ac:dyDescent="0.2">
      <c r="A1384" t="s">
        <v>20109</v>
      </c>
      <c r="B1384" t="s">
        <v>4880</v>
      </c>
      <c r="C1384" t="s">
        <v>18730</v>
      </c>
      <c r="D1384" s="1">
        <v>45371</v>
      </c>
      <c r="E1384" s="1">
        <v>45374</v>
      </c>
      <c r="F1384" s="1">
        <v>45379</v>
      </c>
      <c r="G1384">
        <v>9.66</v>
      </c>
      <c r="H1384" t="s">
        <v>18712</v>
      </c>
    </row>
    <row r="1385" spans="1:8" x14ac:dyDescent="0.2">
      <c r="A1385" t="s">
        <v>20110</v>
      </c>
      <c r="B1385" t="s">
        <v>4880</v>
      </c>
      <c r="C1385" t="s">
        <v>18721</v>
      </c>
      <c r="D1385" s="1">
        <v>45369</v>
      </c>
      <c r="E1385" s="1">
        <v>45379</v>
      </c>
      <c r="F1385" s="1">
        <v>45386</v>
      </c>
      <c r="G1385">
        <v>49.12</v>
      </c>
      <c r="H1385" t="s">
        <v>18712</v>
      </c>
    </row>
    <row r="1386" spans="1:8" x14ac:dyDescent="0.2">
      <c r="A1386" t="s">
        <v>20111</v>
      </c>
      <c r="B1386" t="s">
        <v>4882</v>
      </c>
      <c r="C1386" t="s">
        <v>18728</v>
      </c>
      <c r="D1386" s="1">
        <v>45428</v>
      </c>
      <c r="E1386" s="1">
        <v>45433</v>
      </c>
      <c r="F1386" s="1">
        <v>45433</v>
      </c>
      <c r="G1386">
        <v>42.41</v>
      </c>
      <c r="H1386" t="s">
        <v>18716</v>
      </c>
    </row>
    <row r="1387" spans="1:8" x14ac:dyDescent="0.2">
      <c r="A1387" t="s">
        <v>20112</v>
      </c>
      <c r="B1387" t="s">
        <v>4884</v>
      </c>
      <c r="C1387" t="s">
        <v>18725</v>
      </c>
      <c r="D1387" s="1">
        <v>45107</v>
      </c>
      <c r="E1387" s="1">
        <v>45109</v>
      </c>
      <c r="F1387" s="1"/>
      <c r="G1387">
        <v>17.64</v>
      </c>
      <c r="H1387" t="s">
        <v>18761</v>
      </c>
    </row>
    <row r="1388" spans="1:8" x14ac:dyDescent="0.2">
      <c r="A1388" t="s">
        <v>20113</v>
      </c>
      <c r="B1388" t="s">
        <v>4888</v>
      </c>
      <c r="C1388" t="s">
        <v>18730</v>
      </c>
      <c r="D1388" s="1">
        <v>45467</v>
      </c>
      <c r="E1388" s="1">
        <v>45470</v>
      </c>
      <c r="F1388" s="1">
        <v>45470</v>
      </c>
      <c r="G1388">
        <v>51.49</v>
      </c>
      <c r="H1388" t="s">
        <v>18719</v>
      </c>
    </row>
    <row r="1389" spans="1:8" x14ac:dyDescent="0.2">
      <c r="A1389" t="s">
        <v>20114</v>
      </c>
      <c r="B1389" t="s">
        <v>4891</v>
      </c>
      <c r="C1389" t="s">
        <v>18718</v>
      </c>
      <c r="D1389" s="1">
        <v>45559</v>
      </c>
      <c r="E1389" s="1">
        <v>45569</v>
      </c>
      <c r="F1389" s="1">
        <v>45572</v>
      </c>
      <c r="G1389">
        <v>46.45</v>
      </c>
      <c r="H1389" t="s">
        <v>18719</v>
      </c>
    </row>
    <row r="1390" spans="1:8" x14ac:dyDescent="0.2">
      <c r="A1390" t="s">
        <v>20115</v>
      </c>
      <c r="B1390" t="s">
        <v>4895</v>
      </c>
      <c r="C1390" t="s">
        <v>18730</v>
      </c>
      <c r="D1390" s="1">
        <v>45080</v>
      </c>
      <c r="E1390" s="1">
        <v>45082</v>
      </c>
      <c r="F1390" s="1">
        <v>45086</v>
      </c>
      <c r="G1390">
        <v>44.28</v>
      </c>
      <c r="H1390" t="s">
        <v>18712</v>
      </c>
    </row>
    <row r="1391" spans="1:8" x14ac:dyDescent="0.2">
      <c r="A1391" t="s">
        <v>20116</v>
      </c>
      <c r="B1391" t="s">
        <v>4897</v>
      </c>
      <c r="C1391" t="s">
        <v>18728</v>
      </c>
      <c r="D1391" s="1">
        <v>45293</v>
      </c>
      <c r="E1391" s="1">
        <v>45295</v>
      </c>
      <c r="F1391" s="1">
        <v>45300</v>
      </c>
      <c r="G1391">
        <v>7.52</v>
      </c>
      <c r="H1391" t="s">
        <v>18712</v>
      </c>
    </row>
    <row r="1392" spans="1:8" x14ac:dyDescent="0.2">
      <c r="A1392" t="s">
        <v>20117</v>
      </c>
      <c r="B1392" t="s">
        <v>4897</v>
      </c>
      <c r="C1392" t="s">
        <v>18718</v>
      </c>
      <c r="D1392" s="1">
        <v>45292</v>
      </c>
      <c r="E1392" s="1">
        <v>45295</v>
      </c>
      <c r="F1392" s="1">
        <v>45299</v>
      </c>
      <c r="G1392">
        <v>11.87</v>
      </c>
      <c r="H1392" t="s">
        <v>18719</v>
      </c>
    </row>
    <row r="1393" spans="1:8" x14ac:dyDescent="0.2">
      <c r="A1393" t="s">
        <v>20118</v>
      </c>
      <c r="B1393" t="s">
        <v>4902</v>
      </c>
      <c r="C1393" t="s">
        <v>18715</v>
      </c>
      <c r="D1393" s="1">
        <v>45222</v>
      </c>
      <c r="E1393" s="1">
        <v>45229</v>
      </c>
      <c r="F1393" s="1">
        <v>45231</v>
      </c>
      <c r="G1393">
        <v>37.53</v>
      </c>
      <c r="H1393" t="s">
        <v>18716</v>
      </c>
    </row>
    <row r="1394" spans="1:8" x14ac:dyDescent="0.2">
      <c r="A1394" t="s">
        <v>20119</v>
      </c>
      <c r="B1394" t="s">
        <v>4904</v>
      </c>
      <c r="C1394" t="s">
        <v>18711</v>
      </c>
      <c r="D1394" s="1">
        <v>45559</v>
      </c>
      <c r="E1394" s="1">
        <v>45566</v>
      </c>
      <c r="F1394" s="1">
        <v>45571</v>
      </c>
      <c r="G1394">
        <v>52.62</v>
      </c>
      <c r="H1394" t="s">
        <v>18719</v>
      </c>
    </row>
    <row r="1395" spans="1:8" x14ac:dyDescent="0.2">
      <c r="A1395" t="s">
        <v>20120</v>
      </c>
      <c r="B1395" t="s">
        <v>4908</v>
      </c>
      <c r="C1395" t="s">
        <v>18745</v>
      </c>
      <c r="D1395" s="1">
        <v>45526</v>
      </c>
      <c r="E1395" s="1">
        <v>45529</v>
      </c>
      <c r="F1395" s="1">
        <v>45529</v>
      </c>
      <c r="G1395">
        <v>44.69</v>
      </c>
      <c r="H1395" t="s">
        <v>18716</v>
      </c>
    </row>
    <row r="1396" spans="1:8" x14ac:dyDescent="0.2">
      <c r="A1396" t="s">
        <v>20121</v>
      </c>
      <c r="B1396" t="s">
        <v>4910</v>
      </c>
      <c r="C1396" t="s">
        <v>18728</v>
      </c>
      <c r="D1396" s="1">
        <v>44992</v>
      </c>
      <c r="E1396" s="1">
        <v>44999</v>
      </c>
      <c r="F1396" s="1">
        <v>45006</v>
      </c>
      <c r="G1396">
        <v>23.18</v>
      </c>
      <c r="H1396" t="s">
        <v>18712</v>
      </c>
    </row>
    <row r="1397" spans="1:8" x14ac:dyDescent="0.2">
      <c r="A1397" t="s">
        <v>20122</v>
      </c>
      <c r="B1397" t="s">
        <v>4910</v>
      </c>
      <c r="C1397" t="s">
        <v>18721</v>
      </c>
      <c r="D1397" s="1">
        <v>44989</v>
      </c>
      <c r="E1397" s="1">
        <v>44994</v>
      </c>
      <c r="F1397" s="1">
        <v>45002</v>
      </c>
      <c r="G1397">
        <v>42.48</v>
      </c>
      <c r="H1397" t="s">
        <v>18719</v>
      </c>
    </row>
    <row r="1398" spans="1:8" x14ac:dyDescent="0.2">
      <c r="A1398" t="s">
        <v>20123</v>
      </c>
      <c r="B1398" t="s">
        <v>4912</v>
      </c>
      <c r="C1398" t="s">
        <v>18725</v>
      </c>
      <c r="D1398" s="1">
        <v>45149</v>
      </c>
      <c r="E1398" s="1">
        <v>45151</v>
      </c>
      <c r="F1398" s="1">
        <v>45151</v>
      </c>
      <c r="G1398">
        <v>38.06</v>
      </c>
      <c r="H1398" t="s">
        <v>18716</v>
      </c>
    </row>
    <row r="1399" spans="1:8" x14ac:dyDescent="0.2">
      <c r="A1399" t="s">
        <v>20124</v>
      </c>
      <c r="B1399" t="s">
        <v>4917</v>
      </c>
      <c r="C1399" t="s">
        <v>18730</v>
      </c>
      <c r="D1399" s="1">
        <v>45543</v>
      </c>
      <c r="E1399" s="1">
        <v>45546</v>
      </c>
      <c r="F1399" s="1">
        <v>45546</v>
      </c>
      <c r="G1399">
        <v>49.39</v>
      </c>
      <c r="H1399" t="s">
        <v>18719</v>
      </c>
    </row>
    <row r="1400" spans="1:8" x14ac:dyDescent="0.2">
      <c r="A1400" t="s">
        <v>20125</v>
      </c>
      <c r="B1400" t="s">
        <v>4920</v>
      </c>
      <c r="C1400" t="s">
        <v>18715</v>
      </c>
      <c r="D1400" s="1">
        <v>45117</v>
      </c>
      <c r="E1400" s="1">
        <v>45120</v>
      </c>
      <c r="F1400" s="1">
        <v>45128</v>
      </c>
      <c r="G1400">
        <v>11.43</v>
      </c>
      <c r="H1400" t="s">
        <v>18716</v>
      </c>
    </row>
    <row r="1401" spans="1:8" x14ac:dyDescent="0.2">
      <c r="A1401" t="s">
        <v>20126</v>
      </c>
      <c r="B1401" t="s">
        <v>4922</v>
      </c>
      <c r="C1401" t="s">
        <v>18721</v>
      </c>
      <c r="D1401" s="1">
        <v>45478</v>
      </c>
      <c r="E1401" s="1">
        <v>45488</v>
      </c>
      <c r="F1401" s="1">
        <v>45493</v>
      </c>
      <c r="G1401">
        <v>26.16</v>
      </c>
      <c r="H1401" t="s">
        <v>18716</v>
      </c>
    </row>
    <row r="1402" spans="1:8" x14ac:dyDescent="0.2">
      <c r="A1402" t="s">
        <v>20127</v>
      </c>
      <c r="B1402" t="s">
        <v>4925</v>
      </c>
      <c r="C1402" t="s">
        <v>18721</v>
      </c>
      <c r="D1402" s="1">
        <v>45264</v>
      </c>
      <c r="E1402" s="1">
        <v>45267</v>
      </c>
      <c r="F1402" s="1">
        <v>45267</v>
      </c>
      <c r="G1402">
        <v>41.25</v>
      </c>
      <c r="H1402" t="s">
        <v>18719</v>
      </c>
    </row>
    <row r="1403" spans="1:8" x14ac:dyDescent="0.2">
      <c r="A1403" t="s">
        <v>20128</v>
      </c>
      <c r="B1403" t="s">
        <v>4930</v>
      </c>
      <c r="C1403" t="s">
        <v>18711</v>
      </c>
      <c r="D1403" s="1">
        <v>45470</v>
      </c>
      <c r="E1403" s="1">
        <v>45475</v>
      </c>
      <c r="F1403" s="1">
        <v>45478</v>
      </c>
      <c r="G1403">
        <v>63.38</v>
      </c>
      <c r="H1403" t="s">
        <v>18712</v>
      </c>
    </row>
    <row r="1404" spans="1:8" x14ac:dyDescent="0.2">
      <c r="A1404" t="s">
        <v>20129</v>
      </c>
      <c r="B1404" t="s">
        <v>4935</v>
      </c>
      <c r="C1404" t="s">
        <v>18721</v>
      </c>
      <c r="D1404" s="1">
        <v>45514</v>
      </c>
      <c r="E1404" s="1">
        <v>45517</v>
      </c>
      <c r="F1404" s="1"/>
      <c r="G1404">
        <v>44.66</v>
      </c>
      <c r="H1404" t="s">
        <v>18747</v>
      </c>
    </row>
    <row r="1405" spans="1:8" x14ac:dyDescent="0.2">
      <c r="A1405" t="s">
        <v>20130</v>
      </c>
      <c r="B1405" t="s">
        <v>4938</v>
      </c>
      <c r="C1405" t="s">
        <v>18745</v>
      </c>
      <c r="D1405" s="1">
        <v>45344</v>
      </c>
      <c r="E1405" s="1">
        <v>45347</v>
      </c>
      <c r="F1405" s="1">
        <v>45352</v>
      </c>
      <c r="G1405">
        <v>22.41</v>
      </c>
      <c r="H1405" t="s">
        <v>18712</v>
      </c>
    </row>
    <row r="1406" spans="1:8" x14ac:dyDescent="0.2">
      <c r="A1406" t="s">
        <v>20131</v>
      </c>
      <c r="B1406" t="s">
        <v>4940</v>
      </c>
      <c r="C1406" t="s">
        <v>18715</v>
      </c>
      <c r="D1406" s="1">
        <v>45406</v>
      </c>
      <c r="E1406" s="1">
        <v>45408</v>
      </c>
      <c r="F1406" s="1">
        <v>45409</v>
      </c>
      <c r="G1406">
        <v>14.09</v>
      </c>
      <c r="H1406" t="s">
        <v>18719</v>
      </c>
    </row>
    <row r="1407" spans="1:8" x14ac:dyDescent="0.2">
      <c r="A1407" t="s">
        <v>20132</v>
      </c>
      <c r="B1407" t="s">
        <v>4945</v>
      </c>
      <c r="C1407" t="s">
        <v>18715</v>
      </c>
      <c r="D1407" s="1">
        <v>45577</v>
      </c>
      <c r="E1407" s="1">
        <v>45584</v>
      </c>
      <c r="F1407" s="1">
        <v>45594</v>
      </c>
      <c r="G1407">
        <v>8.77</v>
      </c>
      <c r="H1407" t="s">
        <v>18712</v>
      </c>
    </row>
    <row r="1408" spans="1:8" x14ac:dyDescent="0.2">
      <c r="A1408" t="s">
        <v>20133</v>
      </c>
      <c r="B1408" t="s">
        <v>4947</v>
      </c>
      <c r="C1408" t="s">
        <v>18711</v>
      </c>
      <c r="D1408" s="1">
        <v>45349</v>
      </c>
      <c r="E1408" s="1">
        <v>45359</v>
      </c>
      <c r="F1408" s="1">
        <v>45363</v>
      </c>
      <c r="G1408">
        <v>23.74</v>
      </c>
      <c r="H1408" t="s">
        <v>18719</v>
      </c>
    </row>
    <row r="1409" spans="1:8" x14ac:dyDescent="0.2">
      <c r="A1409" t="s">
        <v>20134</v>
      </c>
      <c r="B1409" t="s">
        <v>4949</v>
      </c>
      <c r="C1409" t="s">
        <v>18402</v>
      </c>
      <c r="D1409" s="1">
        <v>45028</v>
      </c>
      <c r="E1409" s="1">
        <v>45030</v>
      </c>
      <c r="F1409" s="1">
        <v>45031</v>
      </c>
      <c r="G1409">
        <v>28.77</v>
      </c>
      <c r="H1409" t="s">
        <v>18712</v>
      </c>
    </row>
    <row r="1410" spans="1:8" x14ac:dyDescent="0.2">
      <c r="A1410" t="s">
        <v>20135</v>
      </c>
      <c r="B1410" t="s">
        <v>4951</v>
      </c>
      <c r="C1410" t="s">
        <v>18718</v>
      </c>
      <c r="D1410" s="1">
        <v>45619</v>
      </c>
      <c r="E1410" s="1">
        <v>45624</v>
      </c>
      <c r="F1410" s="1">
        <v>45627</v>
      </c>
      <c r="G1410">
        <v>34.26</v>
      </c>
      <c r="H1410" t="s">
        <v>18719</v>
      </c>
    </row>
    <row r="1411" spans="1:8" x14ac:dyDescent="0.2">
      <c r="A1411" t="s">
        <v>20136</v>
      </c>
      <c r="B1411" t="s">
        <v>4953</v>
      </c>
      <c r="C1411" t="s">
        <v>18730</v>
      </c>
      <c r="D1411" s="1">
        <v>45051</v>
      </c>
      <c r="E1411" s="1">
        <v>45054</v>
      </c>
      <c r="F1411" s="1">
        <v>45061</v>
      </c>
      <c r="H1411" t="s">
        <v>18712</v>
      </c>
    </row>
    <row r="1412" spans="1:8" x14ac:dyDescent="0.2">
      <c r="A1412" t="s">
        <v>20137</v>
      </c>
      <c r="B1412" t="s">
        <v>4956</v>
      </c>
      <c r="C1412" t="s">
        <v>18715</v>
      </c>
      <c r="D1412" s="1">
        <v>45224</v>
      </c>
      <c r="E1412" s="1">
        <v>45234</v>
      </c>
      <c r="F1412" s="1">
        <v>45238</v>
      </c>
      <c r="G1412">
        <v>59.07</v>
      </c>
      <c r="H1412" t="s">
        <v>18716</v>
      </c>
    </row>
    <row r="1413" spans="1:8" x14ac:dyDescent="0.2">
      <c r="A1413" t="s">
        <v>20138</v>
      </c>
      <c r="B1413" t="s">
        <v>4958</v>
      </c>
      <c r="C1413" t="s">
        <v>18718</v>
      </c>
      <c r="D1413" s="1">
        <v>45369</v>
      </c>
      <c r="E1413" s="1">
        <v>45376</v>
      </c>
      <c r="F1413" s="1">
        <v>45379</v>
      </c>
      <c r="G1413">
        <v>11.78</v>
      </c>
      <c r="H1413" t="s">
        <v>18716</v>
      </c>
    </row>
    <row r="1414" spans="1:8" x14ac:dyDescent="0.2">
      <c r="A1414" t="s">
        <v>20139</v>
      </c>
      <c r="B1414" t="s">
        <v>4961</v>
      </c>
      <c r="C1414" t="s">
        <v>18725</v>
      </c>
      <c r="D1414" s="1">
        <v>45049</v>
      </c>
      <c r="E1414" s="1">
        <v>45052</v>
      </c>
      <c r="F1414" s="1">
        <v>45057</v>
      </c>
      <c r="G1414">
        <v>14.53</v>
      </c>
      <c r="H1414" t="s">
        <v>18712</v>
      </c>
    </row>
    <row r="1415" spans="1:8" x14ac:dyDescent="0.2">
      <c r="A1415" t="s">
        <v>20140</v>
      </c>
      <c r="B1415" t="s">
        <v>4964</v>
      </c>
      <c r="C1415" t="s">
        <v>18730</v>
      </c>
      <c r="D1415" s="1">
        <v>45424</v>
      </c>
      <c r="E1415" s="1">
        <v>45429</v>
      </c>
      <c r="F1415" s="1">
        <v>45429</v>
      </c>
      <c r="G1415">
        <v>12.26</v>
      </c>
      <c r="H1415" t="s">
        <v>18719</v>
      </c>
    </row>
    <row r="1416" spans="1:8" x14ac:dyDescent="0.2">
      <c r="A1416" t="s">
        <v>20141</v>
      </c>
      <c r="B1416" t="s">
        <v>4966</v>
      </c>
      <c r="C1416" t="s">
        <v>18711</v>
      </c>
      <c r="D1416" s="1">
        <v>45032</v>
      </c>
      <c r="E1416" s="1">
        <v>45035</v>
      </c>
      <c r="F1416" s="1">
        <v>45036</v>
      </c>
      <c r="G1416">
        <v>46.81</v>
      </c>
      <c r="H1416" t="s">
        <v>18712</v>
      </c>
    </row>
    <row r="1417" spans="1:8" x14ac:dyDescent="0.2">
      <c r="A1417" t="s">
        <v>20142</v>
      </c>
      <c r="B1417" t="s">
        <v>4968</v>
      </c>
      <c r="C1417" t="s">
        <v>18718</v>
      </c>
      <c r="D1417" s="1">
        <v>45319</v>
      </c>
      <c r="E1417" s="1">
        <v>45329</v>
      </c>
      <c r="F1417" s="1">
        <v>45335</v>
      </c>
      <c r="G1417">
        <v>35.340000000000003</v>
      </c>
      <c r="H1417" t="s">
        <v>18719</v>
      </c>
    </row>
    <row r="1418" spans="1:8" x14ac:dyDescent="0.2">
      <c r="A1418" t="s">
        <v>20143</v>
      </c>
      <c r="B1418" t="s">
        <v>4970</v>
      </c>
      <c r="C1418" t="s">
        <v>18725</v>
      </c>
      <c r="D1418" s="1">
        <v>45562</v>
      </c>
      <c r="E1418" s="1">
        <v>45564</v>
      </c>
      <c r="F1418" s="1">
        <v>45563</v>
      </c>
      <c r="G1418">
        <v>31.83</v>
      </c>
      <c r="H1418" t="s">
        <v>18716</v>
      </c>
    </row>
    <row r="1419" spans="1:8" x14ac:dyDescent="0.2">
      <c r="A1419" t="s">
        <v>20144</v>
      </c>
      <c r="B1419" t="s">
        <v>4972</v>
      </c>
      <c r="C1419" t="s">
        <v>18718</v>
      </c>
      <c r="D1419" s="1">
        <v>45344</v>
      </c>
      <c r="E1419" s="1">
        <v>45351</v>
      </c>
      <c r="F1419" s="1">
        <v>45352</v>
      </c>
      <c r="G1419">
        <v>51.72</v>
      </c>
      <c r="H1419" t="s">
        <v>18712</v>
      </c>
    </row>
    <row r="1420" spans="1:8" x14ac:dyDescent="0.2">
      <c r="A1420" t="s">
        <v>20145</v>
      </c>
      <c r="B1420" t="s">
        <v>4974</v>
      </c>
      <c r="C1420" t="s">
        <v>18745</v>
      </c>
      <c r="D1420" s="1">
        <v>45142</v>
      </c>
      <c r="E1420" s="1">
        <v>45152</v>
      </c>
      <c r="F1420" s="1"/>
      <c r="G1420">
        <v>54.89</v>
      </c>
      <c r="H1420" t="s">
        <v>18736</v>
      </c>
    </row>
    <row r="1421" spans="1:8" x14ac:dyDescent="0.2">
      <c r="A1421" t="s">
        <v>20146</v>
      </c>
      <c r="B1421" t="s">
        <v>4979</v>
      </c>
      <c r="C1421" t="s">
        <v>18725</v>
      </c>
      <c r="D1421" s="1">
        <v>45618</v>
      </c>
      <c r="E1421" s="1">
        <v>45620</v>
      </c>
      <c r="F1421" s="1">
        <v>45620</v>
      </c>
      <c r="G1421">
        <v>7.89</v>
      </c>
      <c r="H1421" t="s">
        <v>18719</v>
      </c>
    </row>
    <row r="1422" spans="1:8" x14ac:dyDescent="0.2">
      <c r="A1422" t="s">
        <v>20147</v>
      </c>
      <c r="B1422" t="s">
        <v>4982</v>
      </c>
      <c r="C1422" t="s">
        <v>18718</v>
      </c>
      <c r="D1422" s="1">
        <v>45113</v>
      </c>
      <c r="E1422" s="1">
        <v>45118</v>
      </c>
      <c r="F1422" s="1"/>
      <c r="G1422">
        <v>26.75</v>
      </c>
      <c r="H1422" t="s">
        <v>18766</v>
      </c>
    </row>
    <row r="1423" spans="1:8" x14ac:dyDescent="0.2">
      <c r="A1423" t="s">
        <v>20148</v>
      </c>
      <c r="B1423" t="s">
        <v>4984</v>
      </c>
      <c r="C1423" t="s">
        <v>18718</v>
      </c>
      <c r="D1423" s="1">
        <v>45117</v>
      </c>
      <c r="E1423" s="1">
        <v>45127</v>
      </c>
      <c r="F1423" s="1">
        <v>45127</v>
      </c>
      <c r="G1423">
        <v>56.29</v>
      </c>
      <c r="H1423" t="s">
        <v>18712</v>
      </c>
    </row>
    <row r="1424" spans="1:8" x14ac:dyDescent="0.2">
      <c r="A1424" t="s">
        <v>20149</v>
      </c>
      <c r="B1424" t="s">
        <v>4986</v>
      </c>
      <c r="C1424" t="s">
        <v>18725</v>
      </c>
      <c r="D1424" s="1">
        <v>45463</v>
      </c>
      <c r="E1424" s="1">
        <v>45473</v>
      </c>
      <c r="F1424" s="1">
        <v>45481</v>
      </c>
      <c r="G1424">
        <v>50.42</v>
      </c>
      <c r="H1424" t="s">
        <v>18712</v>
      </c>
    </row>
    <row r="1425" spans="1:8" x14ac:dyDescent="0.2">
      <c r="A1425" t="s">
        <v>20150</v>
      </c>
      <c r="B1425" t="s">
        <v>4991</v>
      </c>
      <c r="C1425" t="s">
        <v>18711</v>
      </c>
      <c r="D1425" s="1">
        <v>45238</v>
      </c>
      <c r="E1425" s="1">
        <v>45248</v>
      </c>
      <c r="F1425" s="1">
        <v>45249</v>
      </c>
      <c r="G1425">
        <v>9.85</v>
      </c>
      <c r="H1425" t="s">
        <v>18716</v>
      </c>
    </row>
    <row r="1426" spans="1:8" x14ac:dyDescent="0.2">
      <c r="A1426" t="s">
        <v>20151</v>
      </c>
      <c r="B1426" t="s">
        <v>4994</v>
      </c>
      <c r="C1426" t="s">
        <v>18730</v>
      </c>
      <c r="D1426" s="1">
        <v>45339</v>
      </c>
      <c r="E1426" s="1">
        <v>45342</v>
      </c>
      <c r="F1426" s="1">
        <v>45345</v>
      </c>
      <c r="G1426">
        <v>32.99</v>
      </c>
      <c r="H1426" t="s">
        <v>18716</v>
      </c>
    </row>
    <row r="1427" spans="1:8" x14ac:dyDescent="0.2">
      <c r="A1427" t="s">
        <v>20152</v>
      </c>
      <c r="B1427" t="s">
        <v>4996</v>
      </c>
      <c r="C1427" t="s">
        <v>18721</v>
      </c>
      <c r="D1427" s="1">
        <v>45035</v>
      </c>
      <c r="E1427" s="1">
        <v>45040</v>
      </c>
      <c r="F1427" s="1"/>
      <c r="G1427">
        <v>48.49</v>
      </c>
      <c r="H1427" t="s">
        <v>18747</v>
      </c>
    </row>
    <row r="1428" spans="1:8" x14ac:dyDescent="0.2">
      <c r="A1428" t="s">
        <v>20153</v>
      </c>
      <c r="B1428" t="s">
        <v>4998</v>
      </c>
      <c r="C1428" t="s">
        <v>18718</v>
      </c>
      <c r="D1428" s="1">
        <v>45506</v>
      </c>
      <c r="E1428" s="1">
        <v>45508</v>
      </c>
      <c r="F1428" s="1"/>
      <c r="G1428">
        <v>63.38</v>
      </c>
      <c r="H1428" t="s">
        <v>18736</v>
      </c>
    </row>
    <row r="1429" spans="1:8" x14ac:dyDescent="0.2">
      <c r="A1429" t="s">
        <v>20154</v>
      </c>
      <c r="B1429" t="s">
        <v>5000</v>
      </c>
      <c r="C1429" t="s">
        <v>18715</v>
      </c>
      <c r="D1429" s="1">
        <v>45178</v>
      </c>
      <c r="E1429" s="1">
        <v>45188</v>
      </c>
      <c r="F1429" s="1"/>
      <c r="G1429">
        <v>4.6900000000000004</v>
      </c>
      <c r="H1429" t="s">
        <v>18747</v>
      </c>
    </row>
    <row r="1430" spans="1:8" x14ac:dyDescent="0.2">
      <c r="A1430" t="s">
        <v>20155</v>
      </c>
      <c r="B1430" t="s">
        <v>5002</v>
      </c>
      <c r="C1430" t="s">
        <v>18745</v>
      </c>
      <c r="D1430" s="1">
        <v>44995</v>
      </c>
      <c r="E1430" s="1">
        <v>44997</v>
      </c>
      <c r="F1430" s="1"/>
      <c r="G1430">
        <v>29.84</v>
      </c>
      <c r="H1430" t="s">
        <v>18736</v>
      </c>
    </row>
    <row r="1431" spans="1:8" x14ac:dyDescent="0.2">
      <c r="A1431" t="s">
        <v>20156</v>
      </c>
      <c r="B1431" t="s">
        <v>5005</v>
      </c>
      <c r="C1431" t="s">
        <v>18715</v>
      </c>
      <c r="D1431" s="1">
        <v>44965</v>
      </c>
      <c r="E1431" s="1">
        <v>44972</v>
      </c>
      <c r="F1431" s="1">
        <v>44980</v>
      </c>
      <c r="G1431">
        <v>33.67</v>
      </c>
      <c r="H1431" t="s">
        <v>18719</v>
      </c>
    </row>
    <row r="1432" spans="1:8" x14ac:dyDescent="0.2">
      <c r="A1432" t="s">
        <v>20157</v>
      </c>
      <c r="B1432" t="s">
        <v>5007</v>
      </c>
      <c r="C1432" t="s">
        <v>18718</v>
      </c>
      <c r="D1432" s="1">
        <v>45514</v>
      </c>
      <c r="E1432" s="1">
        <v>45521</v>
      </c>
      <c r="F1432" s="1"/>
      <c r="G1432">
        <v>4.6399999999999997</v>
      </c>
      <c r="H1432" t="s">
        <v>18761</v>
      </c>
    </row>
    <row r="1433" spans="1:8" x14ac:dyDescent="0.2">
      <c r="A1433" t="s">
        <v>20158</v>
      </c>
      <c r="B1433" t="s">
        <v>5010</v>
      </c>
      <c r="C1433" t="s">
        <v>18725</v>
      </c>
      <c r="D1433" s="1">
        <v>45561</v>
      </c>
      <c r="E1433" s="1">
        <v>45566</v>
      </c>
      <c r="F1433" s="1">
        <v>45575</v>
      </c>
      <c r="G1433">
        <v>13.83</v>
      </c>
      <c r="H1433" t="s">
        <v>18719</v>
      </c>
    </row>
    <row r="1434" spans="1:8" x14ac:dyDescent="0.2">
      <c r="A1434" t="s">
        <v>20159</v>
      </c>
      <c r="B1434" t="s">
        <v>5013</v>
      </c>
      <c r="C1434" t="s">
        <v>18718</v>
      </c>
      <c r="D1434" s="1">
        <v>45315</v>
      </c>
      <c r="E1434" s="1">
        <v>45318</v>
      </c>
      <c r="F1434" s="1">
        <v>45317</v>
      </c>
      <c r="G1434">
        <v>21.09</v>
      </c>
      <c r="H1434" t="s">
        <v>18716</v>
      </c>
    </row>
    <row r="1435" spans="1:8" x14ac:dyDescent="0.2">
      <c r="A1435" t="s">
        <v>20160</v>
      </c>
      <c r="B1435" t="s">
        <v>5016</v>
      </c>
      <c r="C1435" t="s">
        <v>18711</v>
      </c>
      <c r="D1435" s="1">
        <v>45371</v>
      </c>
      <c r="E1435" s="1">
        <v>45378</v>
      </c>
      <c r="F1435" s="1">
        <v>45378</v>
      </c>
      <c r="G1435">
        <v>46.4</v>
      </c>
      <c r="H1435" t="s">
        <v>18719</v>
      </c>
    </row>
    <row r="1436" spans="1:8" x14ac:dyDescent="0.2">
      <c r="A1436" t="s">
        <v>20161</v>
      </c>
      <c r="B1436" t="s">
        <v>5020</v>
      </c>
      <c r="C1436" t="s">
        <v>18718</v>
      </c>
      <c r="D1436" s="1">
        <v>44997</v>
      </c>
      <c r="E1436" s="1">
        <v>45007</v>
      </c>
      <c r="F1436" s="1">
        <v>45017</v>
      </c>
      <c r="G1436">
        <v>8.5399999999999991</v>
      </c>
      <c r="H1436" t="s">
        <v>18712</v>
      </c>
    </row>
    <row r="1437" spans="1:8" x14ac:dyDescent="0.2">
      <c r="A1437" t="s">
        <v>20162</v>
      </c>
      <c r="B1437" t="s">
        <v>5023</v>
      </c>
      <c r="C1437" t="s">
        <v>18728</v>
      </c>
      <c r="D1437" s="1">
        <v>45545</v>
      </c>
      <c r="E1437" s="1">
        <v>45555</v>
      </c>
      <c r="F1437" s="1">
        <v>45555</v>
      </c>
      <c r="G1437">
        <v>6.34</v>
      </c>
      <c r="H1437" t="s">
        <v>18712</v>
      </c>
    </row>
    <row r="1438" spans="1:8" x14ac:dyDescent="0.2">
      <c r="A1438" t="s">
        <v>20163</v>
      </c>
      <c r="B1438" t="s">
        <v>5025</v>
      </c>
      <c r="C1438" t="s">
        <v>18725</v>
      </c>
      <c r="D1438" s="1">
        <v>45229</v>
      </c>
      <c r="E1438" s="1">
        <v>45239</v>
      </c>
      <c r="F1438" s="1">
        <v>45247</v>
      </c>
      <c r="G1438">
        <v>18.84</v>
      </c>
      <c r="H1438" t="s">
        <v>18716</v>
      </c>
    </row>
    <row r="1439" spans="1:8" x14ac:dyDescent="0.2">
      <c r="A1439" t="s">
        <v>20164</v>
      </c>
      <c r="B1439" t="s">
        <v>5030</v>
      </c>
      <c r="C1439" t="s">
        <v>18711</v>
      </c>
      <c r="D1439" s="1">
        <v>45214</v>
      </c>
      <c r="E1439" s="1">
        <v>45224</v>
      </c>
      <c r="F1439" s="1"/>
      <c r="G1439">
        <v>51.64</v>
      </c>
      <c r="H1439" t="s">
        <v>18766</v>
      </c>
    </row>
    <row r="1440" spans="1:8" x14ac:dyDescent="0.2">
      <c r="A1440" t="s">
        <v>20165</v>
      </c>
      <c r="B1440" t="s">
        <v>5032</v>
      </c>
      <c r="C1440" t="s">
        <v>18730</v>
      </c>
      <c r="D1440" s="1">
        <v>45396</v>
      </c>
      <c r="E1440" s="1">
        <v>45406</v>
      </c>
      <c r="F1440" s="1">
        <v>45407</v>
      </c>
      <c r="G1440">
        <v>51.74</v>
      </c>
      <c r="H1440" t="s">
        <v>18719</v>
      </c>
    </row>
    <row r="1441" spans="1:8" x14ac:dyDescent="0.2">
      <c r="A1441" t="s">
        <v>20166</v>
      </c>
      <c r="B1441" t="s">
        <v>5034</v>
      </c>
      <c r="C1441" t="s">
        <v>18745</v>
      </c>
      <c r="D1441" s="1">
        <v>45452</v>
      </c>
      <c r="E1441" s="1">
        <v>45457</v>
      </c>
      <c r="F1441" s="1">
        <v>45459</v>
      </c>
      <c r="G1441">
        <v>33.81</v>
      </c>
      <c r="H1441" t="s">
        <v>18716</v>
      </c>
    </row>
    <row r="1442" spans="1:8" x14ac:dyDescent="0.2">
      <c r="A1442" t="s">
        <v>20167</v>
      </c>
      <c r="B1442" t="s">
        <v>5038</v>
      </c>
      <c r="C1442" t="s">
        <v>18718</v>
      </c>
      <c r="D1442" s="1">
        <v>45055</v>
      </c>
      <c r="E1442" s="1">
        <v>45060</v>
      </c>
      <c r="F1442" s="1">
        <v>45060</v>
      </c>
      <c r="G1442">
        <v>21.5</v>
      </c>
      <c r="H1442" t="s">
        <v>18716</v>
      </c>
    </row>
    <row r="1443" spans="1:8" x14ac:dyDescent="0.2">
      <c r="A1443" t="s">
        <v>20168</v>
      </c>
      <c r="B1443" t="s">
        <v>5043</v>
      </c>
      <c r="C1443" t="s">
        <v>18728</v>
      </c>
      <c r="D1443" s="1">
        <v>45258</v>
      </c>
      <c r="E1443" s="1">
        <v>45260</v>
      </c>
      <c r="F1443" s="1">
        <v>45265</v>
      </c>
      <c r="G1443">
        <v>47.54</v>
      </c>
      <c r="H1443" t="s">
        <v>18716</v>
      </c>
    </row>
    <row r="1444" spans="1:8" x14ac:dyDescent="0.2">
      <c r="A1444" t="s">
        <v>20169</v>
      </c>
      <c r="B1444" t="s">
        <v>5045</v>
      </c>
      <c r="C1444" t="s">
        <v>18718</v>
      </c>
      <c r="D1444" s="1">
        <v>45582</v>
      </c>
      <c r="E1444" s="1">
        <v>45589</v>
      </c>
      <c r="F1444" s="1">
        <v>45591</v>
      </c>
      <c r="G1444">
        <v>62.54</v>
      </c>
      <c r="H1444" t="s">
        <v>18719</v>
      </c>
    </row>
    <row r="1445" spans="1:8" x14ac:dyDescent="0.2">
      <c r="A1445" t="s">
        <v>20170</v>
      </c>
      <c r="B1445" t="s">
        <v>5048</v>
      </c>
      <c r="C1445" t="s">
        <v>18721</v>
      </c>
      <c r="D1445" s="1">
        <v>44972</v>
      </c>
      <c r="E1445" s="1">
        <v>44975</v>
      </c>
      <c r="F1445" s="1">
        <v>44980</v>
      </c>
      <c r="G1445">
        <v>37.74</v>
      </c>
      <c r="H1445" t="s">
        <v>18716</v>
      </c>
    </row>
    <row r="1446" spans="1:8" x14ac:dyDescent="0.2">
      <c r="A1446" t="s">
        <v>20171</v>
      </c>
      <c r="B1446" t="s">
        <v>5050</v>
      </c>
      <c r="C1446" t="s">
        <v>18718</v>
      </c>
      <c r="D1446" s="1">
        <v>45279</v>
      </c>
      <c r="E1446" s="1">
        <v>45281</v>
      </c>
      <c r="F1446" s="1"/>
      <c r="G1446">
        <v>56.61</v>
      </c>
      <c r="H1446" t="s">
        <v>18766</v>
      </c>
    </row>
    <row r="1447" spans="1:8" x14ac:dyDescent="0.2">
      <c r="A1447" t="s">
        <v>20172</v>
      </c>
      <c r="B1447" t="s">
        <v>5054</v>
      </c>
      <c r="C1447" t="s">
        <v>18721</v>
      </c>
      <c r="D1447" s="1">
        <v>45373</v>
      </c>
      <c r="E1447" s="1">
        <v>45383</v>
      </c>
      <c r="F1447" s="1">
        <v>45386</v>
      </c>
      <c r="G1447">
        <v>39.21</v>
      </c>
      <c r="H1447" t="s">
        <v>18716</v>
      </c>
    </row>
    <row r="1448" spans="1:8" x14ac:dyDescent="0.2">
      <c r="A1448" t="s">
        <v>20173</v>
      </c>
      <c r="B1448" t="s">
        <v>5056</v>
      </c>
      <c r="C1448" t="s">
        <v>18715</v>
      </c>
      <c r="D1448" s="1">
        <v>45289</v>
      </c>
      <c r="E1448" s="1">
        <v>45292</v>
      </c>
      <c r="F1448" s="1">
        <v>45291</v>
      </c>
      <c r="G1448">
        <v>44.42</v>
      </c>
      <c r="H1448" t="s">
        <v>18716</v>
      </c>
    </row>
    <row r="1449" spans="1:8" x14ac:dyDescent="0.2">
      <c r="A1449" t="s">
        <v>20174</v>
      </c>
      <c r="B1449" t="s">
        <v>5059</v>
      </c>
      <c r="C1449" t="s">
        <v>18715</v>
      </c>
      <c r="D1449" s="1">
        <v>45387</v>
      </c>
      <c r="E1449" s="1">
        <v>45397</v>
      </c>
      <c r="F1449" s="1">
        <v>45397</v>
      </c>
      <c r="G1449">
        <v>59.08</v>
      </c>
      <c r="H1449" t="s">
        <v>18719</v>
      </c>
    </row>
    <row r="1450" spans="1:8" x14ac:dyDescent="0.2">
      <c r="A1450" t="s">
        <v>20175</v>
      </c>
      <c r="B1450" t="s">
        <v>5063</v>
      </c>
      <c r="C1450" t="s">
        <v>18402</v>
      </c>
      <c r="D1450" s="1">
        <v>44995</v>
      </c>
      <c r="E1450" s="1">
        <v>44997</v>
      </c>
      <c r="F1450" s="1"/>
      <c r="G1450">
        <v>39.11</v>
      </c>
      <c r="H1450" t="s">
        <v>18747</v>
      </c>
    </row>
    <row r="1451" spans="1:8" x14ac:dyDescent="0.2">
      <c r="A1451" t="s">
        <v>20176</v>
      </c>
      <c r="B1451" t="s">
        <v>5065</v>
      </c>
      <c r="C1451" t="s">
        <v>18715</v>
      </c>
      <c r="D1451" s="1">
        <v>45265</v>
      </c>
      <c r="E1451" s="1">
        <v>45267</v>
      </c>
      <c r="F1451" s="1">
        <v>45268</v>
      </c>
      <c r="G1451">
        <v>63.86</v>
      </c>
      <c r="H1451" t="s">
        <v>18719</v>
      </c>
    </row>
    <row r="1452" spans="1:8" x14ac:dyDescent="0.2">
      <c r="A1452" t="s">
        <v>20177</v>
      </c>
      <c r="B1452" t="s">
        <v>5067</v>
      </c>
      <c r="C1452" t="s">
        <v>18730</v>
      </c>
      <c r="D1452" s="1">
        <v>45231</v>
      </c>
      <c r="E1452" s="1">
        <v>45236</v>
      </c>
      <c r="F1452" s="1">
        <v>45243</v>
      </c>
      <c r="G1452">
        <v>49.88</v>
      </c>
      <c r="H1452" t="s">
        <v>18716</v>
      </c>
    </row>
    <row r="1453" spans="1:8" x14ac:dyDescent="0.2">
      <c r="A1453" t="s">
        <v>20178</v>
      </c>
      <c r="B1453" t="s">
        <v>5070</v>
      </c>
      <c r="C1453" t="s">
        <v>18721</v>
      </c>
      <c r="D1453" s="1">
        <v>45229</v>
      </c>
      <c r="E1453" s="1">
        <v>45231</v>
      </c>
      <c r="F1453" s="1">
        <v>45231</v>
      </c>
      <c r="G1453">
        <v>21.08</v>
      </c>
      <c r="H1453" t="s">
        <v>18719</v>
      </c>
    </row>
    <row r="1454" spans="1:8" x14ac:dyDescent="0.2">
      <c r="A1454" t="s">
        <v>20179</v>
      </c>
      <c r="B1454" t="s">
        <v>5073</v>
      </c>
      <c r="C1454" t="s">
        <v>18715</v>
      </c>
      <c r="D1454" s="1">
        <v>44958</v>
      </c>
      <c r="E1454" s="1">
        <v>44960</v>
      </c>
      <c r="F1454" s="1"/>
      <c r="G1454">
        <v>45.93</v>
      </c>
      <c r="H1454" t="s">
        <v>18736</v>
      </c>
    </row>
    <row r="1455" spans="1:8" x14ac:dyDescent="0.2">
      <c r="A1455" t="s">
        <v>20180</v>
      </c>
      <c r="B1455" t="s">
        <v>5076</v>
      </c>
      <c r="C1455" t="s">
        <v>18725</v>
      </c>
      <c r="D1455" s="1">
        <v>45581</v>
      </c>
      <c r="E1455" s="1">
        <v>45588</v>
      </c>
      <c r="F1455" s="1">
        <v>45597</v>
      </c>
      <c r="G1455">
        <v>35.57</v>
      </c>
      <c r="H1455" t="s">
        <v>18716</v>
      </c>
    </row>
    <row r="1456" spans="1:8" x14ac:dyDescent="0.2">
      <c r="A1456" t="s">
        <v>20181</v>
      </c>
      <c r="B1456" t="s">
        <v>5080</v>
      </c>
      <c r="C1456" t="s">
        <v>18728</v>
      </c>
      <c r="D1456" s="1">
        <v>44930</v>
      </c>
      <c r="E1456" s="1">
        <v>44933</v>
      </c>
      <c r="F1456" s="1">
        <v>44944</v>
      </c>
      <c r="G1456">
        <v>60.82</v>
      </c>
      <c r="H1456" t="s">
        <v>18716</v>
      </c>
    </row>
    <row r="1457" spans="1:8" x14ac:dyDescent="0.2">
      <c r="A1457" t="s">
        <v>20182</v>
      </c>
      <c r="B1457" t="s">
        <v>5082</v>
      </c>
      <c r="C1457" t="s">
        <v>18730</v>
      </c>
      <c r="D1457" s="1">
        <v>45248</v>
      </c>
      <c r="E1457" s="1">
        <v>45255</v>
      </c>
      <c r="F1457" s="1"/>
      <c r="G1457">
        <v>23.77</v>
      </c>
      <c r="H1457" t="s">
        <v>18768</v>
      </c>
    </row>
    <row r="1458" spans="1:8" x14ac:dyDescent="0.2">
      <c r="A1458" t="s">
        <v>20183</v>
      </c>
      <c r="B1458" t="s">
        <v>5086</v>
      </c>
      <c r="C1458" t="s">
        <v>18725</v>
      </c>
      <c r="D1458" s="1">
        <v>45588</v>
      </c>
      <c r="E1458" s="1">
        <v>45590</v>
      </c>
      <c r="F1458" s="1">
        <v>45600</v>
      </c>
      <c r="G1458">
        <v>29.76</v>
      </c>
      <c r="H1458" t="s">
        <v>18719</v>
      </c>
    </row>
    <row r="1459" spans="1:8" x14ac:dyDescent="0.2">
      <c r="A1459" t="s">
        <v>20184</v>
      </c>
      <c r="B1459" t="s">
        <v>5088</v>
      </c>
      <c r="C1459" t="s">
        <v>18402</v>
      </c>
      <c r="D1459" s="1">
        <v>45286</v>
      </c>
      <c r="E1459" s="1">
        <v>45293</v>
      </c>
      <c r="F1459" s="1">
        <v>45297</v>
      </c>
      <c r="G1459">
        <v>60.21</v>
      </c>
      <c r="H1459" t="s">
        <v>18712</v>
      </c>
    </row>
    <row r="1460" spans="1:8" x14ac:dyDescent="0.2">
      <c r="A1460" t="s">
        <v>20185</v>
      </c>
      <c r="B1460" t="s">
        <v>5092</v>
      </c>
      <c r="C1460" t="s">
        <v>18721</v>
      </c>
      <c r="D1460" s="1">
        <v>45365</v>
      </c>
      <c r="E1460" s="1">
        <v>45375</v>
      </c>
      <c r="F1460" s="1">
        <v>45375</v>
      </c>
      <c r="G1460">
        <v>34.840000000000003</v>
      </c>
      <c r="H1460" t="s">
        <v>18712</v>
      </c>
    </row>
    <row r="1461" spans="1:8" x14ac:dyDescent="0.2">
      <c r="A1461" t="s">
        <v>20186</v>
      </c>
      <c r="B1461" t="s">
        <v>5094</v>
      </c>
      <c r="C1461" t="s">
        <v>18715</v>
      </c>
      <c r="D1461" s="1">
        <v>45409</v>
      </c>
      <c r="E1461" s="1">
        <v>45412</v>
      </c>
      <c r="F1461" s="1">
        <v>45412</v>
      </c>
      <c r="G1461">
        <v>38.29</v>
      </c>
      <c r="H1461" t="s">
        <v>18716</v>
      </c>
    </row>
    <row r="1462" spans="1:8" x14ac:dyDescent="0.2">
      <c r="A1462" t="s">
        <v>20187</v>
      </c>
      <c r="B1462" t="s">
        <v>5097</v>
      </c>
      <c r="C1462" t="s">
        <v>18725</v>
      </c>
      <c r="D1462" s="1">
        <v>45281</v>
      </c>
      <c r="E1462" s="1">
        <v>45284</v>
      </c>
      <c r="F1462" s="1"/>
      <c r="G1462">
        <v>37.29</v>
      </c>
      <c r="H1462" t="s">
        <v>18747</v>
      </c>
    </row>
    <row r="1463" spans="1:8" x14ac:dyDescent="0.2">
      <c r="A1463" t="s">
        <v>20188</v>
      </c>
      <c r="B1463" t="s">
        <v>5099</v>
      </c>
      <c r="C1463" t="s">
        <v>18721</v>
      </c>
      <c r="D1463" s="1">
        <v>45357</v>
      </c>
      <c r="E1463" s="1">
        <v>45367</v>
      </c>
      <c r="F1463" s="1"/>
      <c r="G1463">
        <v>32.26</v>
      </c>
      <c r="H1463" t="s">
        <v>18761</v>
      </c>
    </row>
    <row r="1464" spans="1:8" x14ac:dyDescent="0.2">
      <c r="A1464" t="s">
        <v>20189</v>
      </c>
      <c r="B1464" t="s">
        <v>5101</v>
      </c>
      <c r="C1464" t="s">
        <v>18728</v>
      </c>
      <c r="D1464" s="1">
        <v>45312</v>
      </c>
      <c r="E1464" s="1">
        <v>45319</v>
      </c>
      <c r="F1464" s="1">
        <v>45324</v>
      </c>
      <c r="G1464">
        <v>55.18</v>
      </c>
      <c r="H1464" t="s">
        <v>18712</v>
      </c>
    </row>
    <row r="1465" spans="1:8" x14ac:dyDescent="0.2">
      <c r="A1465" t="s">
        <v>20190</v>
      </c>
      <c r="B1465" t="s">
        <v>5104</v>
      </c>
      <c r="C1465" t="s">
        <v>18730</v>
      </c>
      <c r="D1465" s="1">
        <v>45505</v>
      </c>
      <c r="E1465" s="1">
        <v>45510</v>
      </c>
      <c r="F1465" s="1">
        <v>45511</v>
      </c>
      <c r="G1465">
        <v>5.0599999999999996</v>
      </c>
      <c r="H1465" t="s">
        <v>18712</v>
      </c>
    </row>
    <row r="1466" spans="1:8" x14ac:dyDescent="0.2">
      <c r="A1466" t="s">
        <v>20191</v>
      </c>
      <c r="B1466" t="s">
        <v>5109</v>
      </c>
      <c r="C1466" t="s">
        <v>18745</v>
      </c>
      <c r="D1466" s="1">
        <v>45395</v>
      </c>
      <c r="E1466" s="1">
        <v>45405</v>
      </c>
      <c r="F1466" s="1">
        <v>45407</v>
      </c>
      <c r="G1466">
        <v>42.43</v>
      </c>
      <c r="H1466" t="s">
        <v>18719</v>
      </c>
    </row>
    <row r="1467" spans="1:8" x14ac:dyDescent="0.2">
      <c r="A1467" t="s">
        <v>20192</v>
      </c>
      <c r="B1467" t="s">
        <v>5112</v>
      </c>
      <c r="C1467" t="s">
        <v>18718</v>
      </c>
      <c r="D1467" s="1">
        <v>45125</v>
      </c>
      <c r="E1467" s="1">
        <v>45135</v>
      </c>
      <c r="F1467" s="1">
        <v>45140</v>
      </c>
      <c r="G1467">
        <v>21.88</v>
      </c>
      <c r="H1467" t="s">
        <v>18716</v>
      </c>
    </row>
    <row r="1468" spans="1:8" x14ac:dyDescent="0.2">
      <c r="A1468" t="s">
        <v>20193</v>
      </c>
      <c r="B1468" t="s">
        <v>5115</v>
      </c>
      <c r="C1468" t="s">
        <v>18725</v>
      </c>
      <c r="D1468" s="1">
        <v>45222</v>
      </c>
      <c r="E1468" s="1">
        <v>45227</v>
      </c>
      <c r="F1468" s="1">
        <v>45235</v>
      </c>
      <c r="G1468">
        <v>49.78</v>
      </c>
      <c r="H1468" t="s">
        <v>18712</v>
      </c>
    </row>
    <row r="1469" spans="1:8" x14ac:dyDescent="0.2">
      <c r="A1469" t="s">
        <v>20194</v>
      </c>
      <c r="B1469" t="s">
        <v>5117</v>
      </c>
      <c r="C1469" t="s">
        <v>18721</v>
      </c>
      <c r="D1469" s="1">
        <v>45370</v>
      </c>
      <c r="E1469" s="1">
        <v>45372</v>
      </c>
      <c r="F1469" s="1">
        <v>45375</v>
      </c>
      <c r="G1469">
        <v>5.9</v>
      </c>
      <c r="H1469" t="s">
        <v>18716</v>
      </c>
    </row>
    <row r="1470" spans="1:8" x14ac:dyDescent="0.2">
      <c r="A1470" t="s">
        <v>20195</v>
      </c>
      <c r="B1470" t="s">
        <v>5122</v>
      </c>
      <c r="C1470" t="s">
        <v>18730</v>
      </c>
      <c r="D1470" s="1">
        <v>45051</v>
      </c>
      <c r="E1470" s="1">
        <v>45054</v>
      </c>
      <c r="F1470" s="1">
        <v>45055</v>
      </c>
      <c r="G1470">
        <v>19.440000000000001</v>
      </c>
      <c r="H1470" t="s">
        <v>18716</v>
      </c>
    </row>
    <row r="1471" spans="1:8" x14ac:dyDescent="0.2">
      <c r="A1471" t="s">
        <v>20196</v>
      </c>
      <c r="B1471" t="s">
        <v>5124</v>
      </c>
      <c r="C1471" t="s">
        <v>18715</v>
      </c>
      <c r="D1471" s="1">
        <v>45234</v>
      </c>
      <c r="E1471" s="1">
        <v>45244</v>
      </c>
      <c r="F1471" s="1">
        <v>45244</v>
      </c>
      <c r="G1471">
        <v>36.630000000000003</v>
      </c>
      <c r="H1471" t="s">
        <v>18719</v>
      </c>
    </row>
    <row r="1472" spans="1:8" x14ac:dyDescent="0.2">
      <c r="A1472" t="s">
        <v>20197</v>
      </c>
      <c r="B1472" t="s">
        <v>5128</v>
      </c>
      <c r="C1472" t="s">
        <v>18721</v>
      </c>
      <c r="D1472" s="1">
        <v>45230</v>
      </c>
      <c r="E1472" s="1">
        <v>45233</v>
      </c>
      <c r="F1472" s="1">
        <v>45238</v>
      </c>
      <c r="G1472">
        <v>17.63</v>
      </c>
      <c r="H1472" t="s">
        <v>18712</v>
      </c>
    </row>
    <row r="1473" spans="1:8" x14ac:dyDescent="0.2">
      <c r="A1473" t="s">
        <v>20198</v>
      </c>
      <c r="B1473" t="s">
        <v>5131</v>
      </c>
      <c r="C1473" t="s">
        <v>18745</v>
      </c>
      <c r="D1473" s="1">
        <v>45440</v>
      </c>
      <c r="E1473" s="1">
        <v>45447</v>
      </c>
      <c r="F1473" s="1">
        <v>45447</v>
      </c>
      <c r="G1473">
        <v>23.11</v>
      </c>
      <c r="H1473" t="s">
        <v>18719</v>
      </c>
    </row>
    <row r="1474" spans="1:8" x14ac:dyDescent="0.2">
      <c r="A1474" t="s">
        <v>20199</v>
      </c>
      <c r="B1474" t="s">
        <v>5133</v>
      </c>
      <c r="C1474" t="s">
        <v>18725</v>
      </c>
      <c r="D1474" s="1">
        <v>45473</v>
      </c>
      <c r="E1474" s="1">
        <v>45480</v>
      </c>
      <c r="F1474" s="1">
        <v>45485</v>
      </c>
      <c r="G1474">
        <v>15.43</v>
      </c>
      <c r="H1474" t="s">
        <v>18719</v>
      </c>
    </row>
    <row r="1475" spans="1:8" x14ac:dyDescent="0.2">
      <c r="A1475" t="s">
        <v>20200</v>
      </c>
      <c r="B1475" t="s">
        <v>5137</v>
      </c>
      <c r="C1475" t="s">
        <v>18730</v>
      </c>
      <c r="D1475" s="1">
        <v>45371</v>
      </c>
      <c r="E1475" s="1">
        <v>45373</v>
      </c>
      <c r="F1475" s="1">
        <v>45373</v>
      </c>
      <c r="G1475">
        <v>46.5</v>
      </c>
      <c r="H1475" t="s">
        <v>18719</v>
      </c>
    </row>
    <row r="1476" spans="1:8" x14ac:dyDescent="0.2">
      <c r="A1476" t="s">
        <v>20201</v>
      </c>
      <c r="B1476" t="s">
        <v>5139</v>
      </c>
      <c r="C1476" t="s">
        <v>18711</v>
      </c>
      <c r="D1476" s="1">
        <v>45472</v>
      </c>
      <c r="E1476" s="1">
        <v>45479</v>
      </c>
      <c r="F1476" s="1">
        <v>45484</v>
      </c>
      <c r="G1476">
        <v>63.26</v>
      </c>
      <c r="H1476" t="s">
        <v>18719</v>
      </c>
    </row>
    <row r="1477" spans="1:8" x14ac:dyDescent="0.2">
      <c r="A1477" t="s">
        <v>20202</v>
      </c>
      <c r="B1477" t="s">
        <v>5143</v>
      </c>
      <c r="C1477" t="s">
        <v>18718</v>
      </c>
      <c r="D1477" s="1">
        <v>45059</v>
      </c>
      <c r="E1477" s="1">
        <v>45069</v>
      </c>
      <c r="F1477" s="1">
        <v>45072</v>
      </c>
      <c r="G1477">
        <v>16.05</v>
      </c>
      <c r="H1477" t="s">
        <v>18712</v>
      </c>
    </row>
    <row r="1478" spans="1:8" x14ac:dyDescent="0.2">
      <c r="A1478" t="s">
        <v>20203</v>
      </c>
      <c r="B1478" t="s">
        <v>5145</v>
      </c>
      <c r="C1478" t="s">
        <v>18721</v>
      </c>
      <c r="D1478" s="1">
        <v>45502</v>
      </c>
      <c r="E1478" s="1">
        <v>45509</v>
      </c>
      <c r="F1478" s="1">
        <v>45511</v>
      </c>
      <c r="G1478">
        <v>60.44</v>
      </c>
      <c r="H1478" t="s">
        <v>18712</v>
      </c>
    </row>
    <row r="1479" spans="1:8" x14ac:dyDescent="0.2">
      <c r="A1479" t="s">
        <v>20204</v>
      </c>
      <c r="B1479" t="s">
        <v>5147</v>
      </c>
      <c r="C1479" t="s">
        <v>18745</v>
      </c>
      <c r="D1479" s="1">
        <v>45452</v>
      </c>
      <c r="E1479" s="1">
        <v>45455</v>
      </c>
      <c r="F1479" s="1"/>
      <c r="G1479">
        <v>32.44</v>
      </c>
      <c r="H1479" t="s">
        <v>18747</v>
      </c>
    </row>
    <row r="1480" spans="1:8" x14ac:dyDescent="0.2">
      <c r="A1480" t="s">
        <v>20205</v>
      </c>
      <c r="B1480" t="s">
        <v>5149</v>
      </c>
      <c r="C1480" t="s">
        <v>18730</v>
      </c>
      <c r="D1480" s="1">
        <v>45359</v>
      </c>
      <c r="E1480" s="1">
        <v>45364</v>
      </c>
      <c r="F1480" s="1">
        <v>45364</v>
      </c>
      <c r="G1480">
        <v>43.11</v>
      </c>
      <c r="H1480" t="s">
        <v>18719</v>
      </c>
    </row>
    <row r="1481" spans="1:8" x14ac:dyDescent="0.2">
      <c r="A1481" t="s">
        <v>20206</v>
      </c>
      <c r="B1481" t="s">
        <v>5154</v>
      </c>
      <c r="C1481" t="s">
        <v>18745</v>
      </c>
      <c r="D1481" s="1">
        <v>44932</v>
      </c>
      <c r="E1481" s="1">
        <v>44939</v>
      </c>
      <c r="F1481" s="1"/>
      <c r="G1481">
        <v>50.44</v>
      </c>
      <c r="H1481" t="s">
        <v>18752</v>
      </c>
    </row>
    <row r="1482" spans="1:8" x14ac:dyDescent="0.2">
      <c r="A1482" t="s">
        <v>20207</v>
      </c>
      <c r="B1482" t="s">
        <v>5156</v>
      </c>
      <c r="C1482" t="s">
        <v>18728</v>
      </c>
      <c r="D1482" s="1">
        <v>45293</v>
      </c>
      <c r="E1482" s="1">
        <v>45303</v>
      </c>
      <c r="F1482" s="1">
        <v>45308</v>
      </c>
      <c r="G1482">
        <v>38.39</v>
      </c>
      <c r="H1482" t="s">
        <v>18712</v>
      </c>
    </row>
    <row r="1483" spans="1:8" x14ac:dyDescent="0.2">
      <c r="A1483" t="s">
        <v>20208</v>
      </c>
      <c r="B1483" t="s">
        <v>5161</v>
      </c>
      <c r="C1483" t="s">
        <v>18711</v>
      </c>
      <c r="D1483" s="1">
        <v>45322</v>
      </c>
      <c r="E1483" s="1">
        <v>45327</v>
      </c>
      <c r="F1483" s="1">
        <v>45339</v>
      </c>
      <c r="G1483">
        <v>30.28</v>
      </c>
      <c r="H1483" t="s">
        <v>18712</v>
      </c>
    </row>
    <row r="1484" spans="1:8" x14ac:dyDescent="0.2">
      <c r="A1484" t="s">
        <v>20209</v>
      </c>
      <c r="B1484" t="s">
        <v>5163</v>
      </c>
      <c r="C1484" t="s">
        <v>18725</v>
      </c>
      <c r="D1484" s="1">
        <v>45231</v>
      </c>
      <c r="E1484" s="1">
        <v>45234</v>
      </c>
      <c r="F1484" s="1">
        <v>45239</v>
      </c>
      <c r="G1484">
        <v>6.03</v>
      </c>
      <c r="H1484" t="s">
        <v>18719</v>
      </c>
    </row>
    <row r="1485" spans="1:8" x14ac:dyDescent="0.2">
      <c r="A1485" t="s">
        <v>20210</v>
      </c>
      <c r="B1485" t="s">
        <v>5165</v>
      </c>
      <c r="C1485" t="s">
        <v>18715</v>
      </c>
      <c r="D1485" s="1">
        <v>45241</v>
      </c>
      <c r="E1485" s="1">
        <v>45244</v>
      </c>
      <c r="F1485" s="1">
        <v>45246</v>
      </c>
      <c r="G1485">
        <v>63.09</v>
      </c>
      <c r="H1485" t="s">
        <v>18712</v>
      </c>
    </row>
    <row r="1486" spans="1:8" x14ac:dyDescent="0.2">
      <c r="A1486" t="s">
        <v>20211</v>
      </c>
      <c r="B1486" t="s">
        <v>5169</v>
      </c>
      <c r="C1486" t="s">
        <v>18721</v>
      </c>
      <c r="D1486" s="1">
        <v>45298</v>
      </c>
      <c r="E1486" s="1">
        <v>45300</v>
      </c>
      <c r="F1486" s="1">
        <v>45300</v>
      </c>
      <c r="G1486">
        <v>9.7200000000000006</v>
      </c>
      <c r="H1486" t="s">
        <v>18712</v>
      </c>
    </row>
    <row r="1487" spans="1:8" x14ac:dyDescent="0.2">
      <c r="A1487" t="s">
        <v>20212</v>
      </c>
      <c r="B1487" t="s">
        <v>5174</v>
      </c>
      <c r="C1487" t="s">
        <v>18711</v>
      </c>
      <c r="D1487" s="1">
        <v>45424</v>
      </c>
      <c r="E1487" s="1">
        <v>45434</v>
      </c>
      <c r="F1487" s="1">
        <v>45435</v>
      </c>
      <c r="G1487">
        <v>60.79</v>
      </c>
      <c r="H1487" t="s">
        <v>18712</v>
      </c>
    </row>
    <row r="1488" spans="1:8" x14ac:dyDescent="0.2">
      <c r="A1488" t="s">
        <v>20213</v>
      </c>
      <c r="B1488" t="s">
        <v>5176</v>
      </c>
      <c r="C1488" t="s">
        <v>18711</v>
      </c>
      <c r="D1488" s="1">
        <v>45585</v>
      </c>
      <c r="E1488" s="1">
        <v>45587</v>
      </c>
      <c r="F1488" s="1">
        <v>45588</v>
      </c>
      <c r="G1488">
        <v>30.15</v>
      </c>
      <c r="H1488" t="s">
        <v>18716</v>
      </c>
    </row>
    <row r="1489" spans="1:8" x14ac:dyDescent="0.2">
      <c r="A1489" t="s">
        <v>20214</v>
      </c>
      <c r="B1489" t="s">
        <v>5179</v>
      </c>
      <c r="C1489" t="s">
        <v>18728</v>
      </c>
      <c r="D1489" s="1">
        <v>45225</v>
      </c>
      <c r="E1489" s="1">
        <v>45228</v>
      </c>
      <c r="F1489" s="1">
        <v>45228</v>
      </c>
      <c r="G1489">
        <v>34</v>
      </c>
      <c r="H1489" t="s">
        <v>18719</v>
      </c>
    </row>
    <row r="1490" spans="1:8" x14ac:dyDescent="0.2">
      <c r="A1490" t="s">
        <v>20215</v>
      </c>
      <c r="B1490" t="s">
        <v>5183</v>
      </c>
      <c r="C1490" t="s">
        <v>18745</v>
      </c>
      <c r="D1490" s="1">
        <v>45201</v>
      </c>
      <c r="E1490" s="1">
        <v>45208</v>
      </c>
      <c r="F1490" s="1">
        <v>45211</v>
      </c>
      <c r="G1490">
        <v>7.55</v>
      </c>
      <c r="H1490" t="s">
        <v>18712</v>
      </c>
    </row>
    <row r="1491" spans="1:8" x14ac:dyDescent="0.2">
      <c r="A1491" t="s">
        <v>20216</v>
      </c>
      <c r="B1491" t="s">
        <v>5185</v>
      </c>
      <c r="C1491" t="s">
        <v>18725</v>
      </c>
      <c r="D1491" s="1">
        <v>45316</v>
      </c>
      <c r="E1491" s="1">
        <v>45326</v>
      </c>
      <c r="F1491" s="1">
        <v>45332</v>
      </c>
      <c r="G1491">
        <v>32.380000000000003</v>
      </c>
      <c r="H1491" t="s">
        <v>18719</v>
      </c>
    </row>
    <row r="1492" spans="1:8" x14ac:dyDescent="0.2">
      <c r="A1492" t="s">
        <v>20217</v>
      </c>
      <c r="B1492" t="s">
        <v>5188</v>
      </c>
      <c r="C1492" t="s">
        <v>18730</v>
      </c>
      <c r="D1492" s="1">
        <v>45230</v>
      </c>
      <c r="E1492" s="1">
        <v>45233</v>
      </c>
      <c r="F1492" s="1">
        <v>45232</v>
      </c>
      <c r="G1492">
        <v>4.6100000000000003</v>
      </c>
      <c r="H1492" t="s">
        <v>18716</v>
      </c>
    </row>
    <row r="1493" spans="1:8" x14ac:dyDescent="0.2">
      <c r="A1493" t="s">
        <v>20218</v>
      </c>
      <c r="B1493" t="s">
        <v>5191</v>
      </c>
      <c r="C1493" t="s">
        <v>18715</v>
      </c>
      <c r="D1493" s="1">
        <v>45336</v>
      </c>
      <c r="E1493" s="1">
        <v>45339</v>
      </c>
      <c r="F1493" s="1">
        <v>45349</v>
      </c>
      <c r="G1493">
        <v>30.74</v>
      </c>
      <c r="H1493" t="s">
        <v>18716</v>
      </c>
    </row>
    <row r="1494" spans="1:8" x14ac:dyDescent="0.2">
      <c r="A1494" t="s">
        <v>20219</v>
      </c>
      <c r="B1494" t="s">
        <v>5194</v>
      </c>
      <c r="C1494" t="s">
        <v>18711</v>
      </c>
      <c r="D1494" s="1">
        <v>45291</v>
      </c>
      <c r="E1494" s="1">
        <v>45294</v>
      </c>
      <c r="F1494" s="1">
        <v>45295</v>
      </c>
      <c r="G1494">
        <v>47.84</v>
      </c>
      <c r="H1494" t="s">
        <v>18712</v>
      </c>
    </row>
    <row r="1495" spans="1:8" x14ac:dyDescent="0.2">
      <c r="A1495" t="s">
        <v>20220</v>
      </c>
      <c r="B1495" t="s">
        <v>5196</v>
      </c>
      <c r="C1495" t="s">
        <v>18715</v>
      </c>
      <c r="D1495" s="1">
        <v>45524</v>
      </c>
      <c r="E1495" s="1">
        <v>45529</v>
      </c>
      <c r="F1495" s="1"/>
      <c r="G1495">
        <v>23</v>
      </c>
      <c r="H1495" t="s">
        <v>18752</v>
      </c>
    </row>
    <row r="1496" spans="1:8" x14ac:dyDescent="0.2">
      <c r="A1496" t="s">
        <v>20221</v>
      </c>
      <c r="B1496" t="s">
        <v>5198</v>
      </c>
      <c r="C1496" t="s">
        <v>18715</v>
      </c>
      <c r="D1496" s="1">
        <v>45384</v>
      </c>
      <c r="E1496" s="1">
        <v>45387</v>
      </c>
      <c r="F1496" s="1">
        <v>45387</v>
      </c>
      <c r="G1496">
        <v>12.82</v>
      </c>
      <c r="H1496" t="s">
        <v>18719</v>
      </c>
    </row>
    <row r="1497" spans="1:8" x14ac:dyDescent="0.2">
      <c r="A1497" t="s">
        <v>20222</v>
      </c>
      <c r="B1497" t="s">
        <v>5200</v>
      </c>
      <c r="C1497" t="s">
        <v>18725</v>
      </c>
      <c r="D1497" s="1">
        <v>45551</v>
      </c>
      <c r="E1497" s="1">
        <v>45553</v>
      </c>
      <c r="F1497" s="1">
        <v>45552</v>
      </c>
      <c r="G1497">
        <v>25.69</v>
      </c>
      <c r="H1497" t="s">
        <v>18716</v>
      </c>
    </row>
    <row r="1498" spans="1:8" x14ac:dyDescent="0.2">
      <c r="A1498" t="s">
        <v>20223</v>
      </c>
      <c r="B1498" t="s">
        <v>5204</v>
      </c>
      <c r="C1498" t="s">
        <v>18728</v>
      </c>
      <c r="D1498" s="1">
        <v>45562</v>
      </c>
      <c r="E1498" s="1">
        <v>45567</v>
      </c>
      <c r="F1498" s="1">
        <v>45575</v>
      </c>
      <c r="G1498">
        <v>50.74</v>
      </c>
      <c r="H1498" t="s">
        <v>18712</v>
      </c>
    </row>
    <row r="1499" spans="1:8" x14ac:dyDescent="0.2">
      <c r="A1499" t="s">
        <v>20224</v>
      </c>
      <c r="B1499" t="s">
        <v>5206</v>
      </c>
      <c r="C1499" t="s">
        <v>18715</v>
      </c>
      <c r="D1499" s="1">
        <v>45351</v>
      </c>
      <c r="E1499" s="1">
        <v>45358</v>
      </c>
      <c r="F1499" s="1">
        <v>45359</v>
      </c>
      <c r="G1499">
        <v>49.18</v>
      </c>
      <c r="H1499" t="s">
        <v>18712</v>
      </c>
    </row>
    <row r="1500" spans="1:8" x14ac:dyDescent="0.2">
      <c r="A1500" t="s">
        <v>20225</v>
      </c>
      <c r="B1500" t="s">
        <v>5208</v>
      </c>
      <c r="C1500" t="s">
        <v>18402</v>
      </c>
      <c r="D1500" s="1">
        <v>45280</v>
      </c>
      <c r="E1500" s="1">
        <v>45285</v>
      </c>
      <c r="F1500" s="1">
        <v>45291</v>
      </c>
      <c r="G1500">
        <v>32.99</v>
      </c>
      <c r="H1500" t="s">
        <v>18716</v>
      </c>
    </row>
    <row r="1501" spans="1:8" x14ac:dyDescent="0.2">
      <c r="A1501" t="s">
        <v>20226</v>
      </c>
      <c r="B1501" t="s">
        <v>5211</v>
      </c>
      <c r="C1501" t="s">
        <v>18721</v>
      </c>
      <c r="D1501" s="1">
        <v>44981</v>
      </c>
      <c r="E1501" s="1">
        <v>44988</v>
      </c>
      <c r="F1501" s="1">
        <v>44987</v>
      </c>
      <c r="G1501">
        <v>25.2</v>
      </c>
      <c r="H1501" t="s">
        <v>18716</v>
      </c>
    </row>
    <row r="1502" spans="1:8" x14ac:dyDescent="0.2">
      <c r="A1502" t="s">
        <v>20227</v>
      </c>
      <c r="B1502" t="s">
        <v>5213</v>
      </c>
      <c r="C1502" t="s">
        <v>18721</v>
      </c>
      <c r="D1502" s="1">
        <v>44996</v>
      </c>
      <c r="E1502" s="1">
        <v>44998</v>
      </c>
      <c r="F1502" s="1">
        <v>44998</v>
      </c>
      <c r="G1502">
        <v>47.83</v>
      </c>
      <c r="H1502" t="s">
        <v>18712</v>
      </c>
    </row>
    <row r="1503" spans="1:8" x14ac:dyDescent="0.2">
      <c r="A1503" t="s">
        <v>20228</v>
      </c>
      <c r="B1503" t="s">
        <v>5213</v>
      </c>
      <c r="C1503" t="s">
        <v>18728</v>
      </c>
      <c r="D1503" s="1">
        <v>44993</v>
      </c>
      <c r="E1503" s="1">
        <v>44996</v>
      </c>
      <c r="F1503" s="1">
        <v>44997</v>
      </c>
      <c r="G1503">
        <v>29</v>
      </c>
      <c r="H1503" t="s">
        <v>18716</v>
      </c>
    </row>
    <row r="1504" spans="1:8" x14ac:dyDescent="0.2">
      <c r="A1504" t="s">
        <v>20229</v>
      </c>
      <c r="B1504" t="s">
        <v>5216</v>
      </c>
      <c r="C1504" t="s">
        <v>18718</v>
      </c>
      <c r="D1504" s="1">
        <v>45247</v>
      </c>
      <c r="E1504" s="1">
        <v>45250</v>
      </c>
      <c r="F1504" s="1">
        <v>45250</v>
      </c>
      <c r="G1504">
        <v>56.86</v>
      </c>
      <c r="H1504" t="s">
        <v>18716</v>
      </c>
    </row>
    <row r="1505" spans="1:8" x14ac:dyDescent="0.2">
      <c r="A1505" t="s">
        <v>20230</v>
      </c>
      <c r="B1505" t="s">
        <v>5218</v>
      </c>
      <c r="C1505" t="s">
        <v>18721</v>
      </c>
      <c r="D1505" s="1">
        <v>45135</v>
      </c>
      <c r="E1505" s="1">
        <v>45142</v>
      </c>
      <c r="F1505" s="1">
        <v>45143</v>
      </c>
      <c r="G1505">
        <v>36.18</v>
      </c>
      <c r="H1505" t="s">
        <v>18712</v>
      </c>
    </row>
    <row r="1506" spans="1:8" x14ac:dyDescent="0.2">
      <c r="A1506" t="s">
        <v>20231</v>
      </c>
      <c r="B1506" t="s">
        <v>5220</v>
      </c>
      <c r="C1506" t="s">
        <v>18711</v>
      </c>
      <c r="D1506" s="1">
        <v>45512</v>
      </c>
      <c r="E1506" s="1">
        <v>45514</v>
      </c>
      <c r="F1506" s="1">
        <v>45522</v>
      </c>
      <c r="H1506" t="s">
        <v>18716</v>
      </c>
    </row>
    <row r="1507" spans="1:8" x14ac:dyDescent="0.2">
      <c r="A1507" t="s">
        <v>20232</v>
      </c>
      <c r="B1507" t="s">
        <v>5223</v>
      </c>
      <c r="C1507" t="s">
        <v>18725</v>
      </c>
      <c r="D1507" s="1">
        <v>45189</v>
      </c>
      <c r="E1507" s="1">
        <v>45199</v>
      </c>
      <c r="F1507" s="1">
        <v>45207</v>
      </c>
      <c r="G1507">
        <v>58.81</v>
      </c>
      <c r="H1507" t="s">
        <v>18719</v>
      </c>
    </row>
    <row r="1508" spans="1:8" x14ac:dyDescent="0.2">
      <c r="A1508" t="s">
        <v>20233</v>
      </c>
      <c r="B1508" t="s">
        <v>5226</v>
      </c>
      <c r="C1508" t="s">
        <v>18715</v>
      </c>
      <c r="D1508" s="1">
        <v>45191</v>
      </c>
      <c r="E1508" s="1">
        <v>45201</v>
      </c>
      <c r="F1508" s="1">
        <v>45204</v>
      </c>
      <c r="G1508">
        <v>24.04</v>
      </c>
      <c r="H1508" t="s">
        <v>18719</v>
      </c>
    </row>
    <row r="1509" spans="1:8" x14ac:dyDescent="0.2">
      <c r="A1509" t="s">
        <v>20234</v>
      </c>
      <c r="B1509" t="s">
        <v>5228</v>
      </c>
      <c r="C1509" t="s">
        <v>18711</v>
      </c>
      <c r="D1509" s="1">
        <v>44993</v>
      </c>
      <c r="E1509" s="1">
        <v>44995</v>
      </c>
      <c r="F1509" s="1">
        <v>44999</v>
      </c>
      <c r="G1509">
        <v>58.26</v>
      </c>
      <c r="H1509" t="s">
        <v>18716</v>
      </c>
    </row>
    <row r="1510" spans="1:8" x14ac:dyDescent="0.2">
      <c r="A1510" t="s">
        <v>20235</v>
      </c>
      <c r="B1510" t="s">
        <v>5230</v>
      </c>
      <c r="C1510" t="s">
        <v>18745</v>
      </c>
      <c r="D1510" s="1">
        <v>44994</v>
      </c>
      <c r="E1510" s="1">
        <v>44999</v>
      </c>
      <c r="F1510" s="1">
        <v>45004</v>
      </c>
      <c r="G1510">
        <v>18.23</v>
      </c>
      <c r="H1510" t="s">
        <v>18719</v>
      </c>
    </row>
    <row r="1511" spans="1:8" x14ac:dyDescent="0.2">
      <c r="A1511" t="s">
        <v>20236</v>
      </c>
      <c r="B1511" t="s">
        <v>5233</v>
      </c>
      <c r="C1511" t="s">
        <v>18715</v>
      </c>
      <c r="D1511" s="1">
        <v>45312</v>
      </c>
      <c r="E1511" s="1">
        <v>45315</v>
      </c>
      <c r="F1511" s="1">
        <v>45326</v>
      </c>
      <c r="G1511">
        <v>64.94</v>
      </c>
      <c r="H1511" t="s">
        <v>18716</v>
      </c>
    </row>
    <row r="1512" spans="1:8" x14ac:dyDescent="0.2">
      <c r="A1512" t="s">
        <v>20237</v>
      </c>
      <c r="B1512" t="s">
        <v>5235</v>
      </c>
      <c r="C1512" t="s">
        <v>18730</v>
      </c>
      <c r="D1512" s="1">
        <v>45164</v>
      </c>
      <c r="E1512" s="1">
        <v>45174</v>
      </c>
      <c r="F1512" s="1">
        <v>45187</v>
      </c>
      <c r="G1512">
        <v>25.36</v>
      </c>
      <c r="H1512" t="s">
        <v>18716</v>
      </c>
    </row>
    <row r="1513" spans="1:8" x14ac:dyDescent="0.2">
      <c r="A1513" t="s">
        <v>20238</v>
      </c>
      <c r="B1513" t="s">
        <v>5237</v>
      </c>
      <c r="C1513" t="s">
        <v>18721</v>
      </c>
      <c r="D1513" s="1">
        <v>45397</v>
      </c>
      <c r="E1513" s="1">
        <v>45404</v>
      </c>
      <c r="F1513" s="1">
        <v>45404</v>
      </c>
      <c r="G1513">
        <v>7.84</v>
      </c>
      <c r="H1513" t="s">
        <v>18712</v>
      </c>
    </row>
    <row r="1514" spans="1:8" x14ac:dyDescent="0.2">
      <c r="A1514" t="s">
        <v>20239</v>
      </c>
      <c r="B1514" t="s">
        <v>5239</v>
      </c>
      <c r="C1514" t="s">
        <v>18725</v>
      </c>
      <c r="D1514" s="1">
        <v>45538</v>
      </c>
      <c r="E1514" s="1">
        <v>45545</v>
      </c>
      <c r="F1514" s="1">
        <v>45545</v>
      </c>
      <c r="G1514">
        <v>64.599999999999994</v>
      </c>
      <c r="H1514" t="s">
        <v>18712</v>
      </c>
    </row>
    <row r="1515" spans="1:8" x14ac:dyDescent="0.2">
      <c r="A1515" t="s">
        <v>20240</v>
      </c>
      <c r="B1515" t="s">
        <v>5239</v>
      </c>
      <c r="C1515" t="s">
        <v>18728</v>
      </c>
      <c r="D1515" s="1">
        <v>45538</v>
      </c>
      <c r="E1515" s="1">
        <v>45541</v>
      </c>
      <c r="F1515" s="1">
        <v>45543</v>
      </c>
      <c r="G1515">
        <v>5.58</v>
      </c>
      <c r="H1515" t="s">
        <v>18712</v>
      </c>
    </row>
    <row r="1516" spans="1:8" x14ac:dyDescent="0.2">
      <c r="A1516" t="s">
        <v>20241</v>
      </c>
      <c r="B1516" t="s">
        <v>5242</v>
      </c>
      <c r="C1516" t="s">
        <v>18721</v>
      </c>
      <c r="D1516" s="1">
        <v>45211</v>
      </c>
      <c r="E1516" s="1">
        <v>45221</v>
      </c>
      <c r="F1516" s="1">
        <v>45231</v>
      </c>
      <c r="G1516">
        <v>9.56</v>
      </c>
      <c r="H1516" t="s">
        <v>18712</v>
      </c>
    </row>
    <row r="1517" spans="1:8" x14ac:dyDescent="0.2">
      <c r="A1517" t="s">
        <v>20242</v>
      </c>
      <c r="B1517" t="s">
        <v>5246</v>
      </c>
      <c r="C1517" t="s">
        <v>18718</v>
      </c>
      <c r="D1517" s="1">
        <v>45435</v>
      </c>
      <c r="E1517" s="1">
        <v>45442</v>
      </c>
      <c r="F1517" s="1">
        <v>45442</v>
      </c>
      <c r="G1517">
        <v>14.3</v>
      </c>
      <c r="H1517" t="s">
        <v>18719</v>
      </c>
    </row>
    <row r="1518" spans="1:8" x14ac:dyDescent="0.2">
      <c r="A1518" t="s">
        <v>20243</v>
      </c>
      <c r="B1518" t="s">
        <v>5246</v>
      </c>
      <c r="C1518" t="s">
        <v>18718</v>
      </c>
      <c r="D1518" s="1">
        <v>45436</v>
      </c>
      <c r="E1518" s="1">
        <v>45438</v>
      </c>
      <c r="F1518" s="1">
        <v>45445</v>
      </c>
      <c r="G1518">
        <v>18</v>
      </c>
      <c r="H1518" t="s">
        <v>18716</v>
      </c>
    </row>
    <row r="1519" spans="1:8" x14ac:dyDescent="0.2">
      <c r="A1519" t="s">
        <v>20244</v>
      </c>
      <c r="B1519" t="s">
        <v>5249</v>
      </c>
      <c r="C1519" t="s">
        <v>18718</v>
      </c>
      <c r="D1519" s="1">
        <v>45398</v>
      </c>
      <c r="E1519" s="1">
        <v>45408</v>
      </c>
      <c r="F1519" s="1">
        <v>45413</v>
      </c>
      <c r="G1519">
        <v>14.94</v>
      </c>
      <c r="H1519" t="s">
        <v>18712</v>
      </c>
    </row>
    <row r="1520" spans="1:8" x14ac:dyDescent="0.2">
      <c r="A1520" t="s">
        <v>20245</v>
      </c>
      <c r="B1520" t="s">
        <v>5253</v>
      </c>
      <c r="C1520" t="s">
        <v>18718</v>
      </c>
      <c r="D1520" s="1">
        <v>45119</v>
      </c>
      <c r="E1520" s="1">
        <v>45129</v>
      </c>
      <c r="F1520" s="1">
        <v>45129</v>
      </c>
      <c r="G1520">
        <v>44.87</v>
      </c>
      <c r="H1520" t="s">
        <v>18716</v>
      </c>
    </row>
    <row r="1521" spans="1:8" x14ac:dyDescent="0.2">
      <c r="A1521" t="s">
        <v>20246</v>
      </c>
      <c r="B1521" t="s">
        <v>5255</v>
      </c>
      <c r="C1521" t="s">
        <v>18718</v>
      </c>
      <c r="D1521" s="1">
        <v>44982</v>
      </c>
      <c r="E1521" s="1">
        <v>44984</v>
      </c>
      <c r="F1521" s="1">
        <v>44990</v>
      </c>
      <c r="G1521">
        <v>43.37</v>
      </c>
      <c r="H1521" t="s">
        <v>18719</v>
      </c>
    </row>
    <row r="1522" spans="1:8" x14ac:dyDescent="0.2">
      <c r="A1522" t="s">
        <v>20247</v>
      </c>
      <c r="B1522" t="s">
        <v>5258</v>
      </c>
      <c r="C1522" t="s">
        <v>18715</v>
      </c>
      <c r="D1522" s="1">
        <v>45395</v>
      </c>
      <c r="E1522" s="1">
        <v>45397</v>
      </c>
      <c r="F1522" s="1">
        <v>45400</v>
      </c>
      <c r="G1522">
        <v>14.39</v>
      </c>
      <c r="H1522" t="s">
        <v>18716</v>
      </c>
    </row>
    <row r="1523" spans="1:8" x14ac:dyDescent="0.2">
      <c r="A1523" t="s">
        <v>20248</v>
      </c>
      <c r="B1523" t="s">
        <v>5261</v>
      </c>
      <c r="C1523" t="s">
        <v>18728</v>
      </c>
      <c r="D1523" s="1">
        <v>45091</v>
      </c>
      <c r="E1523" s="1">
        <v>45093</v>
      </c>
      <c r="F1523" s="1">
        <v>45101</v>
      </c>
      <c r="G1523">
        <v>28.98</v>
      </c>
      <c r="H1523" t="s">
        <v>18716</v>
      </c>
    </row>
    <row r="1524" spans="1:8" x14ac:dyDescent="0.2">
      <c r="A1524" t="s">
        <v>20249</v>
      </c>
      <c r="B1524" t="s">
        <v>5264</v>
      </c>
      <c r="C1524" t="s">
        <v>18718</v>
      </c>
      <c r="D1524" s="1">
        <v>45330</v>
      </c>
      <c r="E1524" s="1">
        <v>45333</v>
      </c>
      <c r="F1524" s="1">
        <v>45332</v>
      </c>
      <c r="H1524" t="s">
        <v>18719</v>
      </c>
    </row>
    <row r="1525" spans="1:8" x14ac:dyDescent="0.2">
      <c r="A1525" t="s">
        <v>20250</v>
      </c>
      <c r="B1525" t="s">
        <v>5266</v>
      </c>
      <c r="C1525" t="s">
        <v>18728</v>
      </c>
      <c r="D1525" s="1">
        <v>45376</v>
      </c>
      <c r="E1525" s="1">
        <v>45383</v>
      </c>
      <c r="F1525" s="1">
        <v>45383</v>
      </c>
      <c r="H1525" t="s">
        <v>18716</v>
      </c>
    </row>
    <row r="1526" spans="1:8" x14ac:dyDescent="0.2">
      <c r="A1526" t="s">
        <v>20251</v>
      </c>
      <c r="B1526" t="s">
        <v>5269</v>
      </c>
      <c r="C1526" t="s">
        <v>18745</v>
      </c>
      <c r="D1526" s="1">
        <v>45149</v>
      </c>
      <c r="E1526" s="1">
        <v>45151</v>
      </c>
      <c r="F1526" s="1">
        <v>45150</v>
      </c>
      <c r="G1526">
        <v>51.17</v>
      </c>
      <c r="H1526" t="s">
        <v>18712</v>
      </c>
    </row>
    <row r="1527" spans="1:8" x14ac:dyDescent="0.2">
      <c r="A1527" t="s">
        <v>20252</v>
      </c>
      <c r="B1527" t="s">
        <v>5273</v>
      </c>
      <c r="C1527" t="s">
        <v>18718</v>
      </c>
      <c r="D1527" s="1">
        <v>45075</v>
      </c>
      <c r="E1527" s="1">
        <v>45082</v>
      </c>
      <c r="F1527" s="1">
        <v>45090</v>
      </c>
      <c r="G1527">
        <v>35.68</v>
      </c>
      <c r="H1527" t="s">
        <v>18716</v>
      </c>
    </row>
    <row r="1528" spans="1:8" x14ac:dyDescent="0.2">
      <c r="A1528" t="s">
        <v>20253</v>
      </c>
      <c r="B1528" t="s">
        <v>5275</v>
      </c>
      <c r="C1528" t="s">
        <v>18725</v>
      </c>
      <c r="D1528" s="1">
        <v>45144</v>
      </c>
      <c r="E1528" s="1">
        <v>45147</v>
      </c>
      <c r="F1528" s="1">
        <v>45158</v>
      </c>
      <c r="G1528">
        <v>48.8</v>
      </c>
      <c r="H1528" t="s">
        <v>18719</v>
      </c>
    </row>
    <row r="1529" spans="1:8" x14ac:dyDescent="0.2">
      <c r="A1529" t="s">
        <v>20254</v>
      </c>
      <c r="B1529" t="s">
        <v>5278</v>
      </c>
      <c r="C1529" t="s">
        <v>18718</v>
      </c>
      <c r="D1529" s="1">
        <v>45150</v>
      </c>
      <c r="E1529" s="1">
        <v>45152</v>
      </c>
      <c r="F1529" s="1">
        <v>45151</v>
      </c>
      <c r="G1529">
        <v>22.98</v>
      </c>
      <c r="H1529" t="s">
        <v>18719</v>
      </c>
    </row>
    <row r="1530" spans="1:8" x14ac:dyDescent="0.2">
      <c r="A1530" t="s">
        <v>20255</v>
      </c>
      <c r="B1530" t="s">
        <v>5281</v>
      </c>
      <c r="C1530" t="s">
        <v>18745</v>
      </c>
      <c r="D1530" s="1">
        <v>45198</v>
      </c>
      <c r="E1530" s="1">
        <v>45205</v>
      </c>
      <c r="F1530" s="1">
        <v>45210</v>
      </c>
      <c r="G1530">
        <v>54.73</v>
      </c>
      <c r="H1530" t="s">
        <v>18716</v>
      </c>
    </row>
    <row r="1531" spans="1:8" x14ac:dyDescent="0.2">
      <c r="A1531" t="s">
        <v>20256</v>
      </c>
      <c r="B1531" t="s">
        <v>5284</v>
      </c>
      <c r="C1531" t="s">
        <v>18721</v>
      </c>
      <c r="D1531" s="1">
        <v>45351</v>
      </c>
      <c r="E1531" s="1">
        <v>45358</v>
      </c>
      <c r="F1531" s="1">
        <v>45357</v>
      </c>
      <c r="G1531">
        <v>51.04</v>
      </c>
      <c r="H1531" t="s">
        <v>18716</v>
      </c>
    </row>
    <row r="1532" spans="1:8" x14ac:dyDescent="0.2">
      <c r="A1532" t="s">
        <v>20257</v>
      </c>
      <c r="B1532" t="s">
        <v>5286</v>
      </c>
      <c r="C1532" t="s">
        <v>18728</v>
      </c>
      <c r="D1532" s="1">
        <v>45096</v>
      </c>
      <c r="E1532" s="1">
        <v>45098</v>
      </c>
      <c r="F1532" s="1"/>
      <c r="G1532">
        <v>50.62</v>
      </c>
      <c r="H1532" t="s">
        <v>18736</v>
      </c>
    </row>
    <row r="1533" spans="1:8" x14ac:dyDescent="0.2">
      <c r="A1533" t="s">
        <v>20258</v>
      </c>
      <c r="B1533" t="s">
        <v>5289</v>
      </c>
      <c r="C1533" t="s">
        <v>18730</v>
      </c>
      <c r="D1533" s="1">
        <v>45353</v>
      </c>
      <c r="E1533" s="1">
        <v>45360</v>
      </c>
      <c r="F1533" s="1">
        <v>45361</v>
      </c>
      <c r="G1533">
        <v>63.25</v>
      </c>
      <c r="H1533" t="s">
        <v>18716</v>
      </c>
    </row>
    <row r="1534" spans="1:8" x14ac:dyDescent="0.2">
      <c r="A1534" t="s">
        <v>20259</v>
      </c>
      <c r="B1534" t="s">
        <v>5294</v>
      </c>
      <c r="C1534" t="s">
        <v>18730</v>
      </c>
      <c r="D1534" s="1">
        <v>45568</v>
      </c>
      <c r="E1534" s="1">
        <v>45571</v>
      </c>
      <c r="F1534" s="1">
        <v>45573</v>
      </c>
      <c r="G1534">
        <v>25.88</v>
      </c>
      <c r="H1534" t="s">
        <v>18712</v>
      </c>
    </row>
    <row r="1535" spans="1:8" x14ac:dyDescent="0.2">
      <c r="A1535" t="s">
        <v>20260</v>
      </c>
      <c r="B1535" t="s">
        <v>5296</v>
      </c>
      <c r="C1535" t="s">
        <v>18711</v>
      </c>
      <c r="D1535" s="1">
        <v>45551</v>
      </c>
      <c r="E1535" s="1">
        <v>45556</v>
      </c>
      <c r="F1535" s="1">
        <v>45558</v>
      </c>
      <c r="G1535">
        <v>13.45</v>
      </c>
      <c r="H1535" t="s">
        <v>18712</v>
      </c>
    </row>
    <row r="1536" spans="1:8" x14ac:dyDescent="0.2">
      <c r="A1536" t="s">
        <v>20261</v>
      </c>
      <c r="B1536" t="s">
        <v>5296</v>
      </c>
      <c r="C1536" t="s">
        <v>18718</v>
      </c>
      <c r="D1536" s="1">
        <v>45552</v>
      </c>
      <c r="E1536" s="1">
        <v>45557</v>
      </c>
      <c r="F1536" s="1">
        <v>45560</v>
      </c>
      <c r="H1536" t="s">
        <v>18719</v>
      </c>
    </row>
    <row r="1537" spans="1:8" x14ac:dyDescent="0.2">
      <c r="A1537" t="s">
        <v>20262</v>
      </c>
      <c r="B1537" t="s">
        <v>5298</v>
      </c>
      <c r="C1537" t="s">
        <v>18745</v>
      </c>
      <c r="D1537" s="1">
        <v>45545</v>
      </c>
      <c r="E1537" s="1">
        <v>45548</v>
      </c>
      <c r="F1537" s="1">
        <v>45549</v>
      </c>
      <c r="G1537">
        <v>10.32</v>
      </c>
      <c r="H1537" t="s">
        <v>18719</v>
      </c>
    </row>
    <row r="1538" spans="1:8" x14ac:dyDescent="0.2">
      <c r="A1538" t="s">
        <v>20263</v>
      </c>
      <c r="B1538" t="s">
        <v>5301</v>
      </c>
      <c r="C1538" t="s">
        <v>18728</v>
      </c>
      <c r="D1538" s="1">
        <v>45513</v>
      </c>
      <c r="E1538" s="1">
        <v>45523</v>
      </c>
      <c r="F1538" s="1">
        <v>45525</v>
      </c>
      <c r="G1538">
        <v>48.27</v>
      </c>
      <c r="H1538" t="s">
        <v>18716</v>
      </c>
    </row>
    <row r="1539" spans="1:8" x14ac:dyDescent="0.2">
      <c r="A1539" t="s">
        <v>20264</v>
      </c>
      <c r="B1539" t="s">
        <v>5303</v>
      </c>
      <c r="C1539" t="s">
        <v>18711</v>
      </c>
      <c r="D1539" s="1">
        <v>45379</v>
      </c>
      <c r="E1539" s="1">
        <v>45381</v>
      </c>
      <c r="F1539" s="1">
        <v>45383</v>
      </c>
      <c r="G1539">
        <v>30.88</v>
      </c>
      <c r="H1539" t="s">
        <v>18719</v>
      </c>
    </row>
    <row r="1540" spans="1:8" x14ac:dyDescent="0.2">
      <c r="A1540" t="s">
        <v>20265</v>
      </c>
      <c r="B1540" t="s">
        <v>5305</v>
      </c>
      <c r="C1540" t="s">
        <v>18715</v>
      </c>
      <c r="D1540" s="1">
        <v>45328</v>
      </c>
      <c r="E1540" s="1">
        <v>45338</v>
      </c>
      <c r="F1540" s="1">
        <v>45343</v>
      </c>
      <c r="G1540">
        <v>30.38</v>
      </c>
      <c r="H1540" t="s">
        <v>18719</v>
      </c>
    </row>
    <row r="1541" spans="1:8" x14ac:dyDescent="0.2">
      <c r="A1541" t="s">
        <v>20266</v>
      </c>
      <c r="B1541" t="s">
        <v>5308</v>
      </c>
      <c r="C1541" t="s">
        <v>18725</v>
      </c>
      <c r="D1541" s="1">
        <v>44989</v>
      </c>
      <c r="E1541" s="1">
        <v>44996</v>
      </c>
      <c r="F1541" s="1">
        <v>44996</v>
      </c>
      <c r="G1541">
        <v>17.57</v>
      </c>
      <c r="H1541" t="s">
        <v>18712</v>
      </c>
    </row>
    <row r="1542" spans="1:8" x14ac:dyDescent="0.2">
      <c r="A1542" t="s">
        <v>20267</v>
      </c>
      <c r="B1542" t="s">
        <v>5311</v>
      </c>
      <c r="C1542" t="s">
        <v>18402</v>
      </c>
      <c r="D1542" s="1">
        <v>45527</v>
      </c>
      <c r="E1542" s="1">
        <v>45532</v>
      </c>
      <c r="F1542" s="1">
        <v>45537</v>
      </c>
      <c r="G1542">
        <v>37.11</v>
      </c>
      <c r="H1542" t="s">
        <v>18719</v>
      </c>
    </row>
    <row r="1543" spans="1:8" x14ac:dyDescent="0.2">
      <c r="A1543" t="s">
        <v>20268</v>
      </c>
      <c r="B1543" t="s">
        <v>5314</v>
      </c>
      <c r="C1543" t="s">
        <v>18718</v>
      </c>
      <c r="D1543" s="1">
        <v>45171</v>
      </c>
      <c r="E1543" s="1">
        <v>45178</v>
      </c>
      <c r="F1543" s="1"/>
      <c r="G1543">
        <v>44.41</v>
      </c>
      <c r="H1543" t="s">
        <v>18747</v>
      </c>
    </row>
    <row r="1544" spans="1:8" x14ac:dyDescent="0.2">
      <c r="A1544" t="s">
        <v>20269</v>
      </c>
      <c r="B1544" t="s">
        <v>5314</v>
      </c>
      <c r="C1544" t="s">
        <v>18725</v>
      </c>
      <c r="D1544" s="1">
        <v>45172</v>
      </c>
      <c r="E1544" s="1">
        <v>45175</v>
      </c>
      <c r="F1544" s="1">
        <v>45186</v>
      </c>
      <c r="G1544">
        <v>60.13</v>
      </c>
      <c r="H1544" t="s">
        <v>18719</v>
      </c>
    </row>
    <row r="1545" spans="1:8" x14ac:dyDescent="0.2">
      <c r="A1545" t="s">
        <v>20270</v>
      </c>
      <c r="B1545" t="s">
        <v>5316</v>
      </c>
      <c r="C1545" t="s">
        <v>18718</v>
      </c>
      <c r="D1545" s="1">
        <v>45593</v>
      </c>
      <c r="E1545" s="1">
        <v>45600</v>
      </c>
      <c r="F1545" s="1">
        <v>45603</v>
      </c>
      <c r="G1545">
        <v>37.43</v>
      </c>
      <c r="H1545" t="s">
        <v>18712</v>
      </c>
    </row>
    <row r="1546" spans="1:8" x14ac:dyDescent="0.2">
      <c r="A1546" t="s">
        <v>20271</v>
      </c>
      <c r="B1546" t="s">
        <v>5319</v>
      </c>
      <c r="C1546" t="s">
        <v>18715</v>
      </c>
      <c r="D1546" s="1">
        <v>45311</v>
      </c>
      <c r="E1546" s="1">
        <v>45313</v>
      </c>
      <c r="F1546" s="1"/>
      <c r="G1546">
        <v>58.73</v>
      </c>
      <c r="H1546" t="s">
        <v>18736</v>
      </c>
    </row>
    <row r="1547" spans="1:8" x14ac:dyDescent="0.2">
      <c r="A1547" t="s">
        <v>20272</v>
      </c>
      <c r="B1547" t="s">
        <v>5322</v>
      </c>
      <c r="C1547" t="s">
        <v>18718</v>
      </c>
      <c r="D1547" s="1">
        <v>45276</v>
      </c>
      <c r="E1547" s="1">
        <v>45279</v>
      </c>
      <c r="F1547" s="1"/>
      <c r="G1547">
        <v>39.9</v>
      </c>
      <c r="H1547" t="s">
        <v>18766</v>
      </c>
    </row>
    <row r="1548" spans="1:8" x14ac:dyDescent="0.2">
      <c r="A1548" t="s">
        <v>20273</v>
      </c>
      <c r="B1548" t="s">
        <v>5324</v>
      </c>
      <c r="C1548" t="s">
        <v>18721</v>
      </c>
      <c r="D1548" s="1">
        <v>44949</v>
      </c>
      <c r="E1548" s="1">
        <v>44959</v>
      </c>
      <c r="F1548" s="1">
        <v>44962</v>
      </c>
      <c r="G1548">
        <v>19.5</v>
      </c>
      <c r="H1548" t="s">
        <v>18716</v>
      </c>
    </row>
    <row r="1549" spans="1:8" x14ac:dyDescent="0.2">
      <c r="A1549" t="s">
        <v>20274</v>
      </c>
      <c r="B1549" t="s">
        <v>5327</v>
      </c>
      <c r="C1549" t="s">
        <v>18725</v>
      </c>
      <c r="D1549" s="1">
        <v>44979</v>
      </c>
      <c r="E1549" s="1">
        <v>44981</v>
      </c>
      <c r="F1549" s="1">
        <v>44981</v>
      </c>
      <c r="G1549">
        <v>42.55</v>
      </c>
      <c r="H1549" t="s">
        <v>18712</v>
      </c>
    </row>
    <row r="1550" spans="1:8" x14ac:dyDescent="0.2">
      <c r="A1550" t="s">
        <v>20275</v>
      </c>
      <c r="B1550" t="s">
        <v>5332</v>
      </c>
      <c r="C1550" t="s">
        <v>18718</v>
      </c>
      <c r="D1550" s="1">
        <v>45539</v>
      </c>
      <c r="E1550" s="1">
        <v>45541</v>
      </c>
      <c r="F1550" s="1">
        <v>45549</v>
      </c>
      <c r="G1550">
        <v>50.67</v>
      </c>
      <c r="H1550" t="s">
        <v>18716</v>
      </c>
    </row>
    <row r="1551" spans="1:8" x14ac:dyDescent="0.2">
      <c r="A1551" t="s">
        <v>20276</v>
      </c>
      <c r="B1551" t="s">
        <v>5336</v>
      </c>
      <c r="C1551" t="s">
        <v>18711</v>
      </c>
      <c r="D1551" s="1">
        <v>45496</v>
      </c>
      <c r="E1551" s="1">
        <v>45499</v>
      </c>
      <c r="F1551" s="1">
        <v>45498</v>
      </c>
      <c r="G1551">
        <v>58.71</v>
      </c>
      <c r="H1551" t="s">
        <v>18712</v>
      </c>
    </row>
    <row r="1552" spans="1:8" x14ac:dyDescent="0.2">
      <c r="A1552" t="s">
        <v>20277</v>
      </c>
      <c r="B1552" t="s">
        <v>5339</v>
      </c>
      <c r="C1552" t="s">
        <v>18715</v>
      </c>
      <c r="D1552" s="1">
        <v>45028</v>
      </c>
      <c r="E1552" s="1">
        <v>45030</v>
      </c>
      <c r="F1552" s="1">
        <v>45042</v>
      </c>
      <c r="G1552">
        <v>38.729999999999997</v>
      </c>
      <c r="H1552" t="s">
        <v>18719</v>
      </c>
    </row>
    <row r="1553" spans="1:8" x14ac:dyDescent="0.2">
      <c r="A1553" t="s">
        <v>20278</v>
      </c>
      <c r="B1553" t="s">
        <v>5341</v>
      </c>
      <c r="C1553" t="s">
        <v>18718</v>
      </c>
      <c r="D1553" s="1">
        <v>45092</v>
      </c>
      <c r="E1553" s="1">
        <v>45095</v>
      </c>
      <c r="F1553" s="1">
        <v>45100</v>
      </c>
      <c r="G1553">
        <v>16.88</v>
      </c>
      <c r="H1553" t="s">
        <v>18716</v>
      </c>
    </row>
    <row r="1554" spans="1:8" x14ac:dyDescent="0.2">
      <c r="A1554" t="s">
        <v>20279</v>
      </c>
      <c r="B1554" t="s">
        <v>5343</v>
      </c>
      <c r="C1554" t="s">
        <v>18725</v>
      </c>
      <c r="D1554" s="1">
        <v>45387</v>
      </c>
      <c r="E1554" s="1">
        <v>45397</v>
      </c>
      <c r="F1554" s="1">
        <v>45397</v>
      </c>
      <c r="G1554">
        <v>26.82</v>
      </c>
      <c r="H1554" t="s">
        <v>18716</v>
      </c>
    </row>
    <row r="1555" spans="1:8" x14ac:dyDescent="0.2">
      <c r="A1555" t="s">
        <v>20280</v>
      </c>
      <c r="B1555" t="s">
        <v>5346</v>
      </c>
      <c r="C1555" t="s">
        <v>18718</v>
      </c>
      <c r="D1555" s="1">
        <v>45054</v>
      </c>
      <c r="E1555" s="1">
        <v>45064</v>
      </c>
      <c r="F1555" s="1">
        <v>45078</v>
      </c>
      <c r="G1555">
        <v>37.979999999999997</v>
      </c>
      <c r="H1555" t="s">
        <v>18719</v>
      </c>
    </row>
    <row r="1556" spans="1:8" x14ac:dyDescent="0.2">
      <c r="A1556" t="s">
        <v>20281</v>
      </c>
      <c r="B1556" t="s">
        <v>5348</v>
      </c>
      <c r="C1556" t="s">
        <v>18745</v>
      </c>
      <c r="D1556" s="1">
        <v>45279</v>
      </c>
      <c r="E1556" s="1">
        <v>45289</v>
      </c>
      <c r="F1556" s="1">
        <v>45289</v>
      </c>
      <c r="G1556">
        <v>43.23</v>
      </c>
      <c r="H1556" t="s">
        <v>18716</v>
      </c>
    </row>
    <row r="1557" spans="1:8" x14ac:dyDescent="0.2">
      <c r="A1557" t="s">
        <v>20282</v>
      </c>
      <c r="B1557" t="s">
        <v>5350</v>
      </c>
      <c r="C1557" t="s">
        <v>18730</v>
      </c>
      <c r="D1557" s="1">
        <v>45252</v>
      </c>
      <c r="E1557" s="1">
        <v>45259</v>
      </c>
      <c r="F1557" s="1">
        <v>45261</v>
      </c>
      <c r="G1557">
        <v>64.760000000000005</v>
      </c>
      <c r="H1557" t="s">
        <v>18716</v>
      </c>
    </row>
    <row r="1558" spans="1:8" x14ac:dyDescent="0.2">
      <c r="A1558" t="s">
        <v>20283</v>
      </c>
      <c r="B1558" t="s">
        <v>5352</v>
      </c>
      <c r="C1558" t="s">
        <v>18718</v>
      </c>
      <c r="D1558" s="1">
        <v>45376</v>
      </c>
      <c r="E1558" s="1">
        <v>45381</v>
      </c>
      <c r="F1558" s="1">
        <v>45381</v>
      </c>
      <c r="G1558">
        <v>50.66</v>
      </c>
      <c r="H1558" t="s">
        <v>18716</v>
      </c>
    </row>
    <row r="1559" spans="1:8" x14ac:dyDescent="0.2">
      <c r="A1559" t="s">
        <v>20284</v>
      </c>
      <c r="B1559" t="s">
        <v>5356</v>
      </c>
      <c r="C1559" t="s">
        <v>18725</v>
      </c>
      <c r="D1559" s="1">
        <v>45334</v>
      </c>
      <c r="E1559" s="1">
        <v>45336</v>
      </c>
      <c r="F1559" s="1">
        <v>45341</v>
      </c>
      <c r="G1559">
        <v>46.72</v>
      </c>
      <c r="H1559" t="s">
        <v>18716</v>
      </c>
    </row>
    <row r="1560" spans="1:8" x14ac:dyDescent="0.2">
      <c r="A1560" t="s">
        <v>20285</v>
      </c>
      <c r="B1560" t="s">
        <v>5359</v>
      </c>
      <c r="C1560" t="s">
        <v>18728</v>
      </c>
      <c r="D1560" s="1">
        <v>45346</v>
      </c>
      <c r="E1560" s="1">
        <v>45351</v>
      </c>
      <c r="F1560" s="1">
        <v>45350</v>
      </c>
      <c r="G1560">
        <v>48.24</v>
      </c>
      <c r="H1560" t="s">
        <v>18712</v>
      </c>
    </row>
    <row r="1561" spans="1:8" x14ac:dyDescent="0.2">
      <c r="A1561" t="s">
        <v>20286</v>
      </c>
      <c r="B1561" t="s">
        <v>5362</v>
      </c>
      <c r="C1561" t="s">
        <v>18402</v>
      </c>
      <c r="D1561" s="1">
        <v>45608</v>
      </c>
      <c r="E1561" s="1">
        <v>45610</v>
      </c>
      <c r="F1561" s="1">
        <v>45610</v>
      </c>
      <c r="G1561">
        <v>52.09</v>
      </c>
      <c r="H1561" t="s">
        <v>18719</v>
      </c>
    </row>
    <row r="1562" spans="1:8" x14ac:dyDescent="0.2">
      <c r="A1562" t="s">
        <v>20287</v>
      </c>
      <c r="B1562" t="s">
        <v>5362</v>
      </c>
      <c r="C1562" t="s">
        <v>18730</v>
      </c>
      <c r="D1562" s="1">
        <v>45607</v>
      </c>
      <c r="E1562" s="1">
        <v>45614</v>
      </c>
      <c r="F1562" s="1">
        <v>45614</v>
      </c>
      <c r="G1562">
        <v>17.45</v>
      </c>
      <c r="H1562" t="s">
        <v>18716</v>
      </c>
    </row>
    <row r="1563" spans="1:8" x14ac:dyDescent="0.2">
      <c r="A1563" t="s">
        <v>20288</v>
      </c>
      <c r="B1563" t="s">
        <v>5366</v>
      </c>
      <c r="C1563" t="s">
        <v>18730</v>
      </c>
      <c r="D1563" s="1">
        <v>45248</v>
      </c>
      <c r="E1563" s="1">
        <v>45251</v>
      </c>
      <c r="F1563" s="1">
        <v>45251</v>
      </c>
      <c r="G1563">
        <v>58.28</v>
      </c>
      <c r="H1563" t="s">
        <v>18712</v>
      </c>
    </row>
    <row r="1564" spans="1:8" x14ac:dyDescent="0.2">
      <c r="A1564" t="s">
        <v>20289</v>
      </c>
      <c r="B1564" t="s">
        <v>5369</v>
      </c>
      <c r="C1564" t="s">
        <v>18711</v>
      </c>
      <c r="D1564" s="1">
        <v>45049</v>
      </c>
      <c r="E1564" s="1">
        <v>45056</v>
      </c>
      <c r="F1564" s="1">
        <v>45057</v>
      </c>
      <c r="G1564">
        <v>9.6</v>
      </c>
      <c r="H1564" t="s">
        <v>18716</v>
      </c>
    </row>
    <row r="1565" spans="1:8" x14ac:dyDescent="0.2">
      <c r="A1565" t="s">
        <v>20290</v>
      </c>
      <c r="B1565" t="s">
        <v>5369</v>
      </c>
      <c r="C1565" t="s">
        <v>18718</v>
      </c>
      <c r="D1565" s="1">
        <v>45050</v>
      </c>
      <c r="E1565" s="1">
        <v>45060</v>
      </c>
      <c r="F1565" s="1">
        <v>45060</v>
      </c>
      <c r="G1565">
        <v>37.380000000000003</v>
      </c>
      <c r="H1565" t="s">
        <v>18719</v>
      </c>
    </row>
    <row r="1566" spans="1:8" x14ac:dyDescent="0.2">
      <c r="A1566" t="s">
        <v>20291</v>
      </c>
      <c r="B1566" t="s">
        <v>5371</v>
      </c>
      <c r="C1566" t="s">
        <v>18721</v>
      </c>
      <c r="D1566" s="1">
        <v>45505</v>
      </c>
      <c r="E1566" s="1">
        <v>45515</v>
      </c>
      <c r="F1566" s="1">
        <v>45523</v>
      </c>
      <c r="H1566" t="s">
        <v>18712</v>
      </c>
    </row>
    <row r="1567" spans="1:8" x14ac:dyDescent="0.2">
      <c r="A1567" t="s">
        <v>20292</v>
      </c>
      <c r="B1567" t="s">
        <v>5373</v>
      </c>
      <c r="C1567" t="s">
        <v>18721</v>
      </c>
      <c r="D1567" s="1">
        <v>45148</v>
      </c>
      <c r="E1567" s="1">
        <v>45155</v>
      </c>
      <c r="F1567" s="1">
        <v>45155</v>
      </c>
      <c r="G1567">
        <v>27.64</v>
      </c>
      <c r="H1567" t="s">
        <v>18716</v>
      </c>
    </row>
    <row r="1568" spans="1:8" x14ac:dyDescent="0.2">
      <c r="A1568" t="s">
        <v>20293</v>
      </c>
      <c r="B1568" t="s">
        <v>5375</v>
      </c>
      <c r="C1568" t="s">
        <v>18715</v>
      </c>
      <c r="D1568" s="1">
        <v>45016</v>
      </c>
      <c r="E1568" s="1">
        <v>45021</v>
      </c>
      <c r="F1568" s="1">
        <v>45029</v>
      </c>
      <c r="G1568">
        <v>53.53</v>
      </c>
      <c r="H1568" t="s">
        <v>18716</v>
      </c>
    </row>
    <row r="1569" spans="1:8" x14ac:dyDescent="0.2">
      <c r="A1569" t="s">
        <v>20294</v>
      </c>
      <c r="B1569" t="s">
        <v>5378</v>
      </c>
      <c r="C1569" t="s">
        <v>18711</v>
      </c>
      <c r="D1569" s="1">
        <v>45021</v>
      </c>
      <c r="E1569" s="1">
        <v>45023</v>
      </c>
      <c r="F1569" s="1">
        <v>45028</v>
      </c>
      <c r="G1569">
        <v>4.83</v>
      </c>
      <c r="H1569" t="s">
        <v>18712</v>
      </c>
    </row>
    <row r="1570" spans="1:8" x14ac:dyDescent="0.2">
      <c r="A1570" t="s">
        <v>20295</v>
      </c>
      <c r="B1570" t="s">
        <v>5383</v>
      </c>
      <c r="C1570" t="s">
        <v>18711</v>
      </c>
      <c r="D1570" s="1">
        <v>44953</v>
      </c>
      <c r="E1570" s="1">
        <v>44958</v>
      </c>
      <c r="F1570" s="1">
        <v>44966</v>
      </c>
      <c r="G1570">
        <v>9.33</v>
      </c>
      <c r="H1570" t="s">
        <v>18716</v>
      </c>
    </row>
    <row r="1571" spans="1:8" x14ac:dyDescent="0.2">
      <c r="A1571" t="s">
        <v>20296</v>
      </c>
      <c r="B1571" t="s">
        <v>5387</v>
      </c>
      <c r="C1571" t="s">
        <v>18721</v>
      </c>
      <c r="D1571" s="1">
        <v>45073</v>
      </c>
      <c r="E1571" s="1">
        <v>45080</v>
      </c>
      <c r="F1571" s="1">
        <v>45082</v>
      </c>
      <c r="G1571">
        <v>58.3</v>
      </c>
      <c r="H1571" t="s">
        <v>18719</v>
      </c>
    </row>
    <row r="1572" spans="1:8" x14ac:dyDescent="0.2">
      <c r="A1572" t="s">
        <v>20297</v>
      </c>
      <c r="B1572" t="s">
        <v>5387</v>
      </c>
      <c r="C1572" t="s">
        <v>18745</v>
      </c>
      <c r="D1572" s="1">
        <v>45075</v>
      </c>
      <c r="E1572" s="1">
        <v>45082</v>
      </c>
      <c r="F1572" s="1">
        <v>45090</v>
      </c>
      <c r="G1572">
        <v>19.739999999999998</v>
      </c>
      <c r="H1572" t="s">
        <v>18719</v>
      </c>
    </row>
    <row r="1573" spans="1:8" x14ac:dyDescent="0.2">
      <c r="A1573" t="s">
        <v>20298</v>
      </c>
      <c r="B1573" t="s">
        <v>5389</v>
      </c>
      <c r="C1573" t="s">
        <v>18725</v>
      </c>
      <c r="D1573" s="1">
        <v>45181</v>
      </c>
      <c r="E1573" s="1">
        <v>45191</v>
      </c>
      <c r="F1573" s="1">
        <v>45192</v>
      </c>
      <c r="G1573">
        <v>14.9</v>
      </c>
      <c r="H1573" t="s">
        <v>18716</v>
      </c>
    </row>
    <row r="1574" spans="1:8" x14ac:dyDescent="0.2">
      <c r="A1574" t="s">
        <v>20299</v>
      </c>
      <c r="B1574" t="s">
        <v>5392</v>
      </c>
      <c r="C1574" t="s">
        <v>18711</v>
      </c>
      <c r="D1574" s="1">
        <v>45178</v>
      </c>
      <c r="E1574" s="1">
        <v>45180</v>
      </c>
      <c r="F1574" s="1">
        <v>45188</v>
      </c>
      <c r="G1574">
        <v>22.76</v>
      </c>
      <c r="H1574" t="s">
        <v>18712</v>
      </c>
    </row>
    <row r="1575" spans="1:8" x14ac:dyDescent="0.2">
      <c r="A1575" t="s">
        <v>20300</v>
      </c>
      <c r="B1575" t="s">
        <v>5394</v>
      </c>
      <c r="C1575" t="s">
        <v>18730</v>
      </c>
      <c r="D1575" s="1">
        <v>45529</v>
      </c>
      <c r="E1575" s="1">
        <v>45532</v>
      </c>
      <c r="F1575" s="1"/>
      <c r="G1575">
        <v>45.84</v>
      </c>
      <c r="H1575" t="s">
        <v>18747</v>
      </c>
    </row>
    <row r="1576" spans="1:8" x14ac:dyDescent="0.2">
      <c r="A1576" t="s">
        <v>20301</v>
      </c>
      <c r="B1576" t="s">
        <v>5396</v>
      </c>
      <c r="C1576" t="s">
        <v>18715</v>
      </c>
      <c r="D1576" s="1">
        <v>45487</v>
      </c>
      <c r="E1576" s="1">
        <v>45490</v>
      </c>
      <c r="F1576" s="1">
        <v>45492</v>
      </c>
      <c r="G1576">
        <v>61.37</v>
      </c>
      <c r="H1576" t="s">
        <v>18716</v>
      </c>
    </row>
    <row r="1577" spans="1:8" x14ac:dyDescent="0.2">
      <c r="A1577" t="s">
        <v>20302</v>
      </c>
      <c r="B1577" t="s">
        <v>5400</v>
      </c>
      <c r="C1577" t="s">
        <v>18728</v>
      </c>
      <c r="D1577" s="1">
        <v>45175</v>
      </c>
      <c r="E1577" s="1">
        <v>45182</v>
      </c>
      <c r="F1577" s="1">
        <v>45186</v>
      </c>
      <c r="G1577">
        <v>32.880000000000003</v>
      </c>
      <c r="H1577" t="s">
        <v>18716</v>
      </c>
    </row>
    <row r="1578" spans="1:8" x14ac:dyDescent="0.2">
      <c r="A1578" t="s">
        <v>20303</v>
      </c>
      <c r="B1578" t="s">
        <v>5403</v>
      </c>
      <c r="C1578" t="s">
        <v>18721</v>
      </c>
      <c r="D1578" s="1">
        <v>45270</v>
      </c>
      <c r="E1578" s="1">
        <v>45275</v>
      </c>
      <c r="F1578" s="1">
        <v>45275</v>
      </c>
      <c r="G1578">
        <v>51.43</v>
      </c>
      <c r="H1578" t="s">
        <v>18716</v>
      </c>
    </row>
    <row r="1579" spans="1:8" x14ac:dyDescent="0.2">
      <c r="A1579" t="s">
        <v>20304</v>
      </c>
      <c r="B1579" t="s">
        <v>5406</v>
      </c>
      <c r="C1579" t="s">
        <v>18745</v>
      </c>
      <c r="D1579" s="1">
        <v>45021</v>
      </c>
      <c r="E1579" s="1">
        <v>45026</v>
      </c>
      <c r="F1579" s="1">
        <v>45025</v>
      </c>
      <c r="G1579">
        <v>44.77</v>
      </c>
      <c r="H1579" t="s">
        <v>18719</v>
      </c>
    </row>
    <row r="1580" spans="1:8" x14ac:dyDescent="0.2">
      <c r="A1580" t="s">
        <v>20305</v>
      </c>
      <c r="B1580" t="s">
        <v>5408</v>
      </c>
      <c r="C1580" t="s">
        <v>18745</v>
      </c>
      <c r="D1580" s="1">
        <v>44991</v>
      </c>
      <c r="E1580" s="1">
        <v>44998</v>
      </c>
      <c r="F1580" s="1">
        <v>45000</v>
      </c>
      <c r="G1580">
        <v>51.55</v>
      </c>
      <c r="H1580" t="s">
        <v>18719</v>
      </c>
    </row>
    <row r="1581" spans="1:8" x14ac:dyDescent="0.2">
      <c r="A1581" t="s">
        <v>20306</v>
      </c>
      <c r="B1581" t="s">
        <v>5410</v>
      </c>
      <c r="C1581" t="s">
        <v>18715</v>
      </c>
      <c r="D1581" s="1">
        <v>45554</v>
      </c>
      <c r="E1581" s="1">
        <v>45556</v>
      </c>
      <c r="F1581" s="1">
        <v>45558</v>
      </c>
      <c r="G1581">
        <v>57.78</v>
      </c>
      <c r="H1581" t="s">
        <v>18716</v>
      </c>
    </row>
    <row r="1582" spans="1:8" x14ac:dyDescent="0.2">
      <c r="A1582" t="s">
        <v>20307</v>
      </c>
      <c r="B1582" t="s">
        <v>5413</v>
      </c>
      <c r="C1582" t="s">
        <v>18730</v>
      </c>
      <c r="D1582" s="1">
        <v>45489</v>
      </c>
      <c r="E1582" s="1">
        <v>45496</v>
      </c>
      <c r="F1582" s="1">
        <v>45509</v>
      </c>
      <c r="G1582">
        <v>27.96</v>
      </c>
      <c r="H1582" t="s">
        <v>18719</v>
      </c>
    </row>
    <row r="1583" spans="1:8" x14ac:dyDescent="0.2">
      <c r="A1583" t="s">
        <v>20308</v>
      </c>
      <c r="B1583" t="s">
        <v>5416</v>
      </c>
      <c r="C1583" t="s">
        <v>18715</v>
      </c>
      <c r="D1583" s="1">
        <v>45417</v>
      </c>
      <c r="E1583" s="1">
        <v>45422</v>
      </c>
      <c r="F1583" s="1"/>
      <c r="G1583">
        <v>44.67</v>
      </c>
      <c r="H1583" t="s">
        <v>18752</v>
      </c>
    </row>
    <row r="1584" spans="1:8" x14ac:dyDescent="0.2">
      <c r="A1584" t="s">
        <v>20309</v>
      </c>
      <c r="B1584" t="s">
        <v>5416</v>
      </c>
      <c r="C1584" t="s">
        <v>18725</v>
      </c>
      <c r="D1584" s="1">
        <v>45420</v>
      </c>
      <c r="E1584" s="1">
        <v>45425</v>
      </c>
      <c r="F1584" s="1"/>
      <c r="G1584">
        <v>32.1</v>
      </c>
      <c r="H1584" t="s">
        <v>18747</v>
      </c>
    </row>
    <row r="1585" spans="1:8" x14ac:dyDescent="0.2">
      <c r="A1585" t="s">
        <v>20310</v>
      </c>
      <c r="B1585" t="s">
        <v>5418</v>
      </c>
      <c r="C1585" t="s">
        <v>18718</v>
      </c>
      <c r="D1585" s="1">
        <v>45033</v>
      </c>
      <c r="E1585" s="1">
        <v>45043</v>
      </c>
      <c r="F1585" s="1">
        <v>45048</v>
      </c>
      <c r="G1585">
        <v>41.78</v>
      </c>
      <c r="H1585" t="s">
        <v>18716</v>
      </c>
    </row>
    <row r="1586" spans="1:8" x14ac:dyDescent="0.2">
      <c r="A1586" t="s">
        <v>20311</v>
      </c>
      <c r="B1586" t="s">
        <v>5420</v>
      </c>
      <c r="C1586" t="s">
        <v>18725</v>
      </c>
      <c r="D1586" s="1">
        <v>45329</v>
      </c>
      <c r="E1586" s="1">
        <v>45336</v>
      </c>
      <c r="F1586" s="1">
        <v>45336</v>
      </c>
      <c r="G1586">
        <v>10.44</v>
      </c>
      <c r="H1586" t="s">
        <v>18716</v>
      </c>
    </row>
    <row r="1587" spans="1:8" x14ac:dyDescent="0.2">
      <c r="A1587" t="s">
        <v>20312</v>
      </c>
      <c r="B1587" t="s">
        <v>5422</v>
      </c>
      <c r="C1587" t="s">
        <v>18718</v>
      </c>
      <c r="D1587" s="1">
        <v>45045</v>
      </c>
      <c r="E1587" s="1">
        <v>45050</v>
      </c>
      <c r="F1587" s="1">
        <v>45050</v>
      </c>
      <c r="G1587">
        <v>40.14</v>
      </c>
      <c r="H1587" t="s">
        <v>18716</v>
      </c>
    </row>
    <row r="1588" spans="1:8" x14ac:dyDescent="0.2">
      <c r="A1588" t="s">
        <v>20313</v>
      </c>
      <c r="B1588" t="s">
        <v>5424</v>
      </c>
      <c r="C1588" t="s">
        <v>18718</v>
      </c>
      <c r="D1588" s="1">
        <v>45110</v>
      </c>
      <c r="E1588" s="1">
        <v>45120</v>
      </c>
      <c r="F1588" s="1">
        <v>45122</v>
      </c>
      <c r="G1588">
        <v>14.34</v>
      </c>
      <c r="H1588" t="s">
        <v>18712</v>
      </c>
    </row>
    <row r="1589" spans="1:8" x14ac:dyDescent="0.2">
      <c r="A1589" t="s">
        <v>20314</v>
      </c>
      <c r="B1589" t="s">
        <v>5424</v>
      </c>
      <c r="C1589" t="s">
        <v>18730</v>
      </c>
      <c r="D1589" s="1">
        <v>45108</v>
      </c>
      <c r="E1589" s="1">
        <v>45115</v>
      </c>
      <c r="F1589" s="1">
        <v>45115</v>
      </c>
      <c r="G1589">
        <v>40.130000000000003</v>
      </c>
      <c r="H1589" t="s">
        <v>18716</v>
      </c>
    </row>
    <row r="1590" spans="1:8" x14ac:dyDescent="0.2">
      <c r="A1590" t="s">
        <v>20315</v>
      </c>
      <c r="B1590" t="s">
        <v>5427</v>
      </c>
      <c r="C1590" t="s">
        <v>18715</v>
      </c>
      <c r="D1590" s="1">
        <v>45597</v>
      </c>
      <c r="E1590" s="1">
        <v>45599</v>
      </c>
      <c r="F1590" s="1">
        <v>45607</v>
      </c>
      <c r="G1590">
        <v>48.49</v>
      </c>
      <c r="H1590" t="s">
        <v>18716</v>
      </c>
    </row>
    <row r="1591" spans="1:8" x14ac:dyDescent="0.2">
      <c r="A1591" t="s">
        <v>20316</v>
      </c>
      <c r="B1591" t="s">
        <v>5427</v>
      </c>
      <c r="C1591" t="s">
        <v>18730</v>
      </c>
      <c r="D1591" s="1">
        <v>45597</v>
      </c>
      <c r="E1591" s="1">
        <v>45607</v>
      </c>
      <c r="F1591" s="1">
        <v>45609</v>
      </c>
      <c r="G1591">
        <v>40.83</v>
      </c>
      <c r="H1591" t="s">
        <v>18716</v>
      </c>
    </row>
    <row r="1592" spans="1:8" x14ac:dyDescent="0.2">
      <c r="A1592" t="s">
        <v>20317</v>
      </c>
      <c r="B1592" t="s">
        <v>5431</v>
      </c>
      <c r="C1592" t="s">
        <v>18730</v>
      </c>
      <c r="D1592" s="1">
        <v>45101</v>
      </c>
      <c r="E1592" s="1">
        <v>45103</v>
      </c>
      <c r="F1592" s="1">
        <v>45104</v>
      </c>
      <c r="G1592">
        <v>19.46</v>
      </c>
      <c r="H1592" t="s">
        <v>18716</v>
      </c>
    </row>
    <row r="1593" spans="1:8" x14ac:dyDescent="0.2">
      <c r="A1593" t="s">
        <v>20318</v>
      </c>
      <c r="B1593" t="s">
        <v>5436</v>
      </c>
      <c r="C1593" t="s">
        <v>18725</v>
      </c>
      <c r="D1593" s="1">
        <v>45024</v>
      </c>
      <c r="E1593" s="1">
        <v>45027</v>
      </c>
      <c r="F1593" s="1"/>
      <c r="G1593">
        <v>43.72</v>
      </c>
      <c r="H1593" t="s">
        <v>18768</v>
      </c>
    </row>
    <row r="1594" spans="1:8" x14ac:dyDescent="0.2">
      <c r="A1594" t="s">
        <v>20319</v>
      </c>
      <c r="B1594" t="s">
        <v>5439</v>
      </c>
      <c r="C1594" t="s">
        <v>18711</v>
      </c>
      <c r="D1594" s="1">
        <v>45009</v>
      </c>
      <c r="E1594" s="1">
        <v>45019</v>
      </c>
      <c r="F1594" s="1">
        <v>45033</v>
      </c>
      <c r="G1594">
        <v>51.96</v>
      </c>
      <c r="H1594" t="s">
        <v>18716</v>
      </c>
    </row>
    <row r="1595" spans="1:8" x14ac:dyDescent="0.2">
      <c r="A1595" t="s">
        <v>20320</v>
      </c>
      <c r="B1595" t="s">
        <v>5442</v>
      </c>
      <c r="C1595" t="s">
        <v>18715</v>
      </c>
      <c r="D1595" s="1">
        <v>45468</v>
      </c>
      <c r="E1595" s="1">
        <v>45470</v>
      </c>
      <c r="F1595" s="1">
        <v>45469</v>
      </c>
      <c r="G1595">
        <v>41.22</v>
      </c>
      <c r="H1595" t="s">
        <v>18716</v>
      </c>
    </row>
    <row r="1596" spans="1:8" x14ac:dyDescent="0.2">
      <c r="A1596" t="s">
        <v>20321</v>
      </c>
      <c r="B1596" t="s">
        <v>5447</v>
      </c>
      <c r="C1596" t="s">
        <v>18730</v>
      </c>
      <c r="D1596" s="1">
        <v>45273</v>
      </c>
      <c r="E1596" s="1">
        <v>45275</v>
      </c>
      <c r="F1596" s="1">
        <v>45284</v>
      </c>
      <c r="G1596">
        <v>8.2200000000000006</v>
      </c>
      <c r="H1596" t="s">
        <v>18712</v>
      </c>
    </row>
    <row r="1597" spans="1:8" x14ac:dyDescent="0.2">
      <c r="A1597" t="s">
        <v>20322</v>
      </c>
      <c r="B1597" t="s">
        <v>5449</v>
      </c>
      <c r="C1597" t="s">
        <v>18715</v>
      </c>
      <c r="D1597" s="1">
        <v>45500</v>
      </c>
      <c r="E1597" s="1">
        <v>45503</v>
      </c>
      <c r="F1597" s="1">
        <v>45506</v>
      </c>
      <c r="G1597">
        <v>40.9</v>
      </c>
      <c r="H1597" t="s">
        <v>18719</v>
      </c>
    </row>
    <row r="1598" spans="1:8" x14ac:dyDescent="0.2">
      <c r="A1598" t="s">
        <v>20323</v>
      </c>
      <c r="B1598" t="s">
        <v>5454</v>
      </c>
      <c r="C1598" t="s">
        <v>18715</v>
      </c>
      <c r="D1598" s="1">
        <v>45450</v>
      </c>
      <c r="E1598" s="1">
        <v>45460</v>
      </c>
      <c r="F1598" s="1">
        <v>45465</v>
      </c>
      <c r="G1598">
        <v>12.68</v>
      </c>
      <c r="H1598" t="s">
        <v>18712</v>
      </c>
    </row>
    <row r="1599" spans="1:8" x14ac:dyDescent="0.2">
      <c r="A1599" t="s">
        <v>20324</v>
      </c>
      <c r="B1599" t="s">
        <v>5456</v>
      </c>
      <c r="C1599" t="s">
        <v>18725</v>
      </c>
      <c r="D1599" s="1">
        <v>45499</v>
      </c>
      <c r="E1599" s="1">
        <v>45504</v>
      </c>
      <c r="F1599" s="1">
        <v>45509</v>
      </c>
      <c r="G1599">
        <v>15.62</v>
      </c>
      <c r="H1599" t="s">
        <v>18716</v>
      </c>
    </row>
    <row r="1600" spans="1:8" x14ac:dyDescent="0.2">
      <c r="A1600" t="s">
        <v>20325</v>
      </c>
      <c r="B1600" t="s">
        <v>5459</v>
      </c>
      <c r="C1600" t="s">
        <v>18725</v>
      </c>
      <c r="D1600" s="1">
        <v>45536</v>
      </c>
      <c r="E1600" s="1">
        <v>45543</v>
      </c>
      <c r="F1600" s="1">
        <v>45544</v>
      </c>
      <c r="G1600">
        <v>24.31</v>
      </c>
      <c r="H1600" t="s">
        <v>18712</v>
      </c>
    </row>
    <row r="1601" spans="1:8" x14ac:dyDescent="0.2">
      <c r="A1601" t="s">
        <v>20326</v>
      </c>
      <c r="B1601" t="s">
        <v>5461</v>
      </c>
      <c r="C1601" t="s">
        <v>18730</v>
      </c>
      <c r="D1601" s="1">
        <v>45117</v>
      </c>
      <c r="E1601" s="1">
        <v>45120</v>
      </c>
      <c r="F1601" s="1">
        <v>45131</v>
      </c>
      <c r="G1601">
        <v>42.34</v>
      </c>
      <c r="H1601" t="s">
        <v>18712</v>
      </c>
    </row>
    <row r="1602" spans="1:8" x14ac:dyDescent="0.2">
      <c r="A1602" t="s">
        <v>20327</v>
      </c>
      <c r="B1602" t="s">
        <v>5465</v>
      </c>
      <c r="C1602" t="s">
        <v>18721</v>
      </c>
      <c r="D1602" s="1">
        <v>45070</v>
      </c>
      <c r="E1602" s="1">
        <v>45072</v>
      </c>
      <c r="F1602" s="1">
        <v>45080</v>
      </c>
      <c r="G1602">
        <v>46.38</v>
      </c>
      <c r="H1602" t="s">
        <v>18719</v>
      </c>
    </row>
    <row r="1603" spans="1:8" x14ac:dyDescent="0.2">
      <c r="A1603" t="s">
        <v>20328</v>
      </c>
      <c r="B1603" t="s">
        <v>5465</v>
      </c>
      <c r="C1603" t="s">
        <v>18745</v>
      </c>
      <c r="D1603" s="1">
        <v>45071</v>
      </c>
      <c r="E1603" s="1">
        <v>45081</v>
      </c>
      <c r="F1603" s="1">
        <v>45089</v>
      </c>
      <c r="G1603">
        <v>34.799999999999997</v>
      </c>
      <c r="H1603" t="s">
        <v>18716</v>
      </c>
    </row>
    <row r="1604" spans="1:8" x14ac:dyDescent="0.2">
      <c r="A1604" t="s">
        <v>20329</v>
      </c>
      <c r="B1604" t="s">
        <v>5467</v>
      </c>
      <c r="C1604" t="s">
        <v>18718</v>
      </c>
      <c r="D1604" s="1">
        <v>45533</v>
      </c>
      <c r="E1604" s="1">
        <v>45540</v>
      </c>
      <c r="F1604" s="1">
        <v>45542</v>
      </c>
      <c r="G1604">
        <v>59.56</v>
      </c>
      <c r="H1604" t="s">
        <v>18712</v>
      </c>
    </row>
    <row r="1605" spans="1:8" x14ac:dyDescent="0.2">
      <c r="A1605" t="s">
        <v>20330</v>
      </c>
      <c r="B1605" t="s">
        <v>5470</v>
      </c>
      <c r="C1605" t="s">
        <v>18718</v>
      </c>
      <c r="D1605" s="1">
        <v>45308</v>
      </c>
      <c r="E1605" s="1">
        <v>45315</v>
      </c>
      <c r="F1605" s="1"/>
      <c r="G1605">
        <v>19.7</v>
      </c>
      <c r="H1605" t="s">
        <v>18747</v>
      </c>
    </row>
    <row r="1606" spans="1:8" x14ac:dyDescent="0.2">
      <c r="A1606" t="s">
        <v>20331</v>
      </c>
      <c r="B1606" t="s">
        <v>5472</v>
      </c>
      <c r="C1606" t="s">
        <v>18725</v>
      </c>
      <c r="D1606" s="1">
        <v>45510</v>
      </c>
      <c r="E1606" s="1">
        <v>45513</v>
      </c>
      <c r="F1606" s="1">
        <v>45516</v>
      </c>
      <c r="G1606">
        <v>31.41</v>
      </c>
      <c r="H1606" t="s">
        <v>18712</v>
      </c>
    </row>
    <row r="1607" spans="1:8" x14ac:dyDescent="0.2">
      <c r="A1607" t="s">
        <v>20332</v>
      </c>
      <c r="B1607" t="s">
        <v>5474</v>
      </c>
      <c r="C1607" t="s">
        <v>18711</v>
      </c>
      <c r="D1607" s="1">
        <v>45207</v>
      </c>
      <c r="E1607" s="1">
        <v>45214</v>
      </c>
      <c r="F1607" s="1">
        <v>45215</v>
      </c>
      <c r="G1607">
        <v>25.58</v>
      </c>
      <c r="H1607" t="s">
        <v>18712</v>
      </c>
    </row>
    <row r="1608" spans="1:8" x14ac:dyDescent="0.2">
      <c r="A1608" t="s">
        <v>20333</v>
      </c>
      <c r="B1608" t="s">
        <v>5478</v>
      </c>
      <c r="C1608" t="s">
        <v>18711</v>
      </c>
      <c r="D1608" s="1">
        <v>45196</v>
      </c>
      <c r="E1608" s="1">
        <v>45201</v>
      </c>
      <c r="F1608" s="1">
        <v>45212</v>
      </c>
      <c r="G1608">
        <v>10.88</v>
      </c>
      <c r="H1608" t="s">
        <v>18716</v>
      </c>
    </row>
    <row r="1609" spans="1:8" x14ac:dyDescent="0.2">
      <c r="A1609" t="s">
        <v>20334</v>
      </c>
      <c r="B1609" t="s">
        <v>5481</v>
      </c>
      <c r="C1609" t="s">
        <v>18718</v>
      </c>
      <c r="D1609" s="1">
        <v>45101</v>
      </c>
      <c r="E1609" s="1">
        <v>45103</v>
      </c>
      <c r="F1609" s="1">
        <v>45106</v>
      </c>
      <c r="G1609">
        <v>41.36</v>
      </c>
      <c r="H1609" t="s">
        <v>18712</v>
      </c>
    </row>
    <row r="1610" spans="1:8" x14ac:dyDescent="0.2">
      <c r="A1610" t="s">
        <v>20335</v>
      </c>
      <c r="B1610" t="s">
        <v>5483</v>
      </c>
      <c r="C1610" t="s">
        <v>18745</v>
      </c>
      <c r="D1610" s="1">
        <v>45317</v>
      </c>
      <c r="E1610" s="1">
        <v>45320</v>
      </c>
      <c r="F1610" s="1">
        <v>45320</v>
      </c>
      <c r="G1610">
        <v>24.25</v>
      </c>
      <c r="H1610" t="s">
        <v>18719</v>
      </c>
    </row>
    <row r="1611" spans="1:8" x14ac:dyDescent="0.2">
      <c r="A1611" t="s">
        <v>20336</v>
      </c>
      <c r="B1611" t="s">
        <v>5485</v>
      </c>
      <c r="C1611" t="s">
        <v>18715</v>
      </c>
      <c r="D1611" s="1">
        <v>45600</v>
      </c>
      <c r="E1611" s="1">
        <v>45610</v>
      </c>
      <c r="F1611" s="1">
        <v>45613</v>
      </c>
      <c r="G1611">
        <v>27.05</v>
      </c>
      <c r="H1611" t="s">
        <v>18719</v>
      </c>
    </row>
    <row r="1612" spans="1:8" x14ac:dyDescent="0.2">
      <c r="A1612" t="s">
        <v>20337</v>
      </c>
      <c r="B1612" t="s">
        <v>5490</v>
      </c>
      <c r="C1612" t="s">
        <v>18718</v>
      </c>
      <c r="D1612" s="1">
        <v>45270</v>
      </c>
      <c r="E1612" s="1">
        <v>45275</v>
      </c>
      <c r="F1612" s="1">
        <v>45274</v>
      </c>
      <c r="G1612">
        <v>17.45</v>
      </c>
      <c r="H1612" t="s">
        <v>18712</v>
      </c>
    </row>
    <row r="1613" spans="1:8" x14ac:dyDescent="0.2">
      <c r="A1613" t="s">
        <v>20338</v>
      </c>
      <c r="B1613" t="s">
        <v>5495</v>
      </c>
      <c r="C1613" t="s">
        <v>18715</v>
      </c>
      <c r="D1613" s="1">
        <v>45106</v>
      </c>
      <c r="E1613" s="1">
        <v>45113</v>
      </c>
      <c r="F1613" s="1">
        <v>45112</v>
      </c>
      <c r="G1613">
        <v>27.96</v>
      </c>
      <c r="H1613" t="s">
        <v>18719</v>
      </c>
    </row>
    <row r="1614" spans="1:8" x14ac:dyDescent="0.2">
      <c r="A1614" t="s">
        <v>20339</v>
      </c>
      <c r="B1614" t="s">
        <v>5498</v>
      </c>
      <c r="C1614" t="s">
        <v>18745</v>
      </c>
      <c r="D1614" s="1">
        <v>45080</v>
      </c>
      <c r="E1614" s="1">
        <v>45087</v>
      </c>
      <c r="F1614" s="1">
        <v>45087</v>
      </c>
      <c r="G1614">
        <v>56.72</v>
      </c>
      <c r="H1614" t="s">
        <v>18712</v>
      </c>
    </row>
    <row r="1615" spans="1:8" x14ac:dyDescent="0.2">
      <c r="A1615" t="s">
        <v>20340</v>
      </c>
      <c r="B1615" t="s">
        <v>5500</v>
      </c>
      <c r="C1615" t="s">
        <v>18745</v>
      </c>
      <c r="D1615" s="1">
        <v>45362</v>
      </c>
      <c r="E1615" s="1">
        <v>45365</v>
      </c>
      <c r="F1615" s="1">
        <v>45365</v>
      </c>
      <c r="G1615">
        <v>10.41</v>
      </c>
      <c r="H1615" t="s">
        <v>18719</v>
      </c>
    </row>
    <row r="1616" spans="1:8" x14ac:dyDescent="0.2">
      <c r="A1616" t="s">
        <v>20341</v>
      </c>
      <c r="B1616" t="s">
        <v>5505</v>
      </c>
      <c r="C1616" t="s">
        <v>18728</v>
      </c>
      <c r="D1616" s="1">
        <v>45628</v>
      </c>
      <c r="E1616" s="1">
        <v>45631</v>
      </c>
      <c r="F1616" s="1">
        <v>45633</v>
      </c>
      <c r="G1616">
        <v>35.14</v>
      </c>
      <c r="H1616" t="s">
        <v>18712</v>
      </c>
    </row>
    <row r="1617" spans="1:8" x14ac:dyDescent="0.2">
      <c r="A1617" t="s">
        <v>20342</v>
      </c>
      <c r="B1617" t="s">
        <v>5510</v>
      </c>
      <c r="C1617" t="s">
        <v>18715</v>
      </c>
      <c r="D1617" s="1">
        <v>44968</v>
      </c>
      <c r="E1617" s="1">
        <v>44973</v>
      </c>
      <c r="F1617" s="1">
        <v>44979</v>
      </c>
      <c r="G1617">
        <v>64.11</v>
      </c>
      <c r="H1617" t="s">
        <v>18712</v>
      </c>
    </row>
    <row r="1618" spans="1:8" x14ac:dyDescent="0.2">
      <c r="A1618" t="s">
        <v>20343</v>
      </c>
      <c r="B1618" t="s">
        <v>5512</v>
      </c>
      <c r="C1618" t="s">
        <v>18725</v>
      </c>
      <c r="D1618" s="1">
        <v>45172</v>
      </c>
      <c r="E1618" s="1">
        <v>45179</v>
      </c>
      <c r="F1618" s="1">
        <v>45181</v>
      </c>
      <c r="G1618">
        <v>7.68</v>
      </c>
      <c r="H1618" t="s">
        <v>18719</v>
      </c>
    </row>
    <row r="1619" spans="1:8" x14ac:dyDescent="0.2">
      <c r="A1619" t="s">
        <v>20344</v>
      </c>
      <c r="B1619" t="s">
        <v>5514</v>
      </c>
      <c r="C1619" t="s">
        <v>18715</v>
      </c>
      <c r="D1619" s="1">
        <v>45464</v>
      </c>
      <c r="E1619" s="1">
        <v>45467</v>
      </c>
      <c r="F1619" s="1">
        <v>45466</v>
      </c>
      <c r="G1619">
        <v>22.23</v>
      </c>
      <c r="H1619" t="s">
        <v>18712</v>
      </c>
    </row>
    <row r="1620" spans="1:8" x14ac:dyDescent="0.2">
      <c r="A1620" t="s">
        <v>20345</v>
      </c>
      <c r="B1620" t="s">
        <v>5514</v>
      </c>
      <c r="C1620" t="s">
        <v>18725</v>
      </c>
      <c r="D1620" s="1">
        <v>45463</v>
      </c>
      <c r="E1620" s="1">
        <v>45465</v>
      </c>
      <c r="F1620" s="1">
        <v>45466</v>
      </c>
      <c r="G1620">
        <v>31.31</v>
      </c>
      <c r="H1620" t="s">
        <v>18712</v>
      </c>
    </row>
    <row r="1621" spans="1:8" x14ac:dyDescent="0.2">
      <c r="A1621" t="s">
        <v>20346</v>
      </c>
      <c r="B1621" t="s">
        <v>5516</v>
      </c>
      <c r="C1621" t="s">
        <v>18715</v>
      </c>
      <c r="D1621" s="1">
        <v>45332</v>
      </c>
      <c r="E1621" s="1">
        <v>45335</v>
      </c>
      <c r="F1621" s="1">
        <v>45340</v>
      </c>
      <c r="G1621">
        <v>55.84</v>
      </c>
      <c r="H1621" t="s">
        <v>18712</v>
      </c>
    </row>
    <row r="1622" spans="1:8" x14ac:dyDescent="0.2">
      <c r="A1622" t="s">
        <v>20347</v>
      </c>
      <c r="B1622" t="s">
        <v>5519</v>
      </c>
      <c r="C1622" t="s">
        <v>18715</v>
      </c>
      <c r="D1622" s="1">
        <v>45450</v>
      </c>
      <c r="E1622" s="1">
        <v>45452</v>
      </c>
      <c r="F1622" s="1">
        <v>45455</v>
      </c>
      <c r="G1622">
        <v>64.13</v>
      </c>
      <c r="H1622" t="s">
        <v>18712</v>
      </c>
    </row>
    <row r="1623" spans="1:8" x14ac:dyDescent="0.2">
      <c r="A1623" t="s">
        <v>20348</v>
      </c>
      <c r="B1623" t="s">
        <v>5523</v>
      </c>
      <c r="C1623" t="s">
        <v>18745</v>
      </c>
      <c r="D1623" s="1">
        <v>45275</v>
      </c>
      <c r="E1623" s="1">
        <v>45285</v>
      </c>
      <c r="F1623" s="1">
        <v>45286</v>
      </c>
      <c r="G1623">
        <v>17.100000000000001</v>
      </c>
      <c r="H1623" t="s">
        <v>18712</v>
      </c>
    </row>
    <row r="1624" spans="1:8" x14ac:dyDescent="0.2">
      <c r="A1624" t="s">
        <v>20349</v>
      </c>
      <c r="B1624" t="s">
        <v>5527</v>
      </c>
      <c r="C1624" t="s">
        <v>18728</v>
      </c>
      <c r="D1624" s="1">
        <v>45410</v>
      </c>
      <c r="E1624" s="1">
        <v>45415</v>
      </c>
      <c r="F1624" s="1">
        <v>45415</v>
      </c>
      <c r="G1624">
        <v>55.89</v>
      </c>
      <c r="H1624" t="s">
        <v>18719</v>
      </c>
    </row>
    <row r="1625" spans="1:8" x14ac:dyDescent="0.2">
      <c r="A1625" t="s">
        <v>20350</v>
      </c>
      <c r="B1625" t="s">
        <v>5531</v>
      </c>
      <c r="C1625" t="s">
        <v>18725</v>
      </c>
      <c r="D1625" s="1">
        <v>45293</v>
      </c>
      <c r="E1625" s="1">
        <v>45298</v>
      </c>
      <c r="F1625" s="1">
        <v>45310</v>
      </c>
      <c r="G1625">
        <v>59.73</v>
      </c>
      <c r="H1625" t="s">
        <v>18716</v>
      </c>
    </row>
    <row r="1626" spans="1:8" x14ac:dyDescent="0.2">
      <c r="A1626" t="s">
        <v>20351</v>
      </c>
      <c r="B1626" t="s">
        <v>5533</v>
      </c>
      <c r="C1626" t="s">
        <v>18711</v>
      </c>
      <c r="D1626" s="1">
        <v>45121</v>
      </c>
      <c r="E1626" s="1">
        <v>45123</v>
      </c>
      <c r="F1626" s="1">
        <v>45126</v>
      </c>
      <c r="G1626">
        <v>63.51</v>
      </c>
      <c r="H1626" t="s">
        <v>18716</v>
      </c>
    </row>
    <row r="1627" spans="1:8" x14ac:dyDescent="0.2">
      <c r="A1627" t="s">
        <v>20352</v>
      </c>
      <c r="B1627" t="s">
        <v>5536</v>
      </c>
      <c r="C1627" t="s">
        <v>18718</v>
      </c>
      <c r="D1627" s="1">
        <v>45335</v>
      </c>
      <c r="E1627" s="1">
        <v>45337</v>
      </c>
      <c r="F1627" s="1">
        <v>45337</v>
      </c>
      <c r="G1627">
        <v>14.02</v>
      </c>
      <c r="H1627" t="s">
        <v>18719</v>
      </c>
    </row>
    <row r="1628" spans="1:8" x14ac:dyDescent="0.2">
      <c r="A1628" t="s">
        <v>20353</v>
      </c>
      <c r="B1628" t="s">
        <v>5540</v>
      </c>
      <c r="C1628" t="s">
        <v>18718</v>
      </c>
      <c r="D1628" s="1">
        <v>44984</v>
      </c>
      <c r="E1628" s="1">
        <v>44991</v>
      </c>
      <c r="F1628" s="1">
        <v>45003</v>
      </c>
      <c r="G1628">
        <v>28.96</v>
      </c>
      <c r="H1628" t="s">
        <v>18712</v>
      </c>
    </row>
    <row r="1629" spans="1:8" x14ac:dyDescent="0.2">
      <c r="A1629" t="s">
        <v>20354</v>
      </c>
      <c r="B1629" t="s">
        <v>5543</v>
      </c>
      <c r="C1629" t="s">
        <v>18728</v>
      </c>
      <c r="D1629" s="1">
        <v>45398</v>
      </c>
      <c r="E1629" s="1">
        <v>45405</v>
      </c>
      <c r="F1629" s="1">
        <v>45405</v>
      </c>
      <c r="G1629">
        <v>64.7</v>
      </c>
      <c r="H1629" t="s">
        <v>18719</v>
      </c>
    </row>
    <row r="1630" spans="1:8" x14ac:dyDescent="0.2">
      <c r="A1630" t="s">
        <v>20355</v>
      </c>
      <c r="B1630" t="s">
        <v>5545</v>
      </c>
      <c r="C1630" t="s">
        <v>18718</v>
      </c>
      <c r="D1630" s="1">
        <v>45110</v>
      </c>
      <c r="E1630" s="1">
        <v>45112</v>
      </c>
      <c r="F1630" s="1">
        <v>45112</v>
      </c>
      <c r="G1630">
        <v>32.25</v>
      </c>
      <c r="H1630" t="s">
        <v>18716</v>
      </c>
    </row>
    <row r="1631" spans="1:8" x14ac:dyDescent="0.2">
      <c r="A1631" t="s">
        <v>20356</v>
      </c>
      <c r="B1631" t="s">
        <v>5547</v>
      </c>
      <c r="C1631" t="s">
        <v>18718</v>
      </c>
      <c r="D1631" s="1">
        <v>45466</v>
      </c>
      <c r="E1631" s="1">
        <v>45468</v>
      </c>
      <c r="F1631" s="1">
        <v>45468</v>
      </c>
      <c r="G1631">
        <v>60.36</v>
      </c>
      <c r="H1631" t="s">
        <v>18716</v>
      </c>
    </row>
    <row r="1632" spans="1:8" x14ac:dyDescent="0.2">
      <c r="A1632" t="s">
        <v>20357</v>
      </c>
      <c r="B1632" t="s">
        <v>5549</v>
      </c>
      <c r="C1632" t="s">
        <v>18718</v>
      </c>
      <c r="D1632" s="1">
        <v>45289</v>
      </c>
      <c r="E1632" s="1">
        <v>45291</v>
      </c>
      <c r="F1632" s="1">
        <v>45297</v>
      </c>
      <c r="G1632">
        <v>39.32</v>
      </c>
      <c r="H1632" t="s">
        <v>18712</v>
      </c>
    </row>
    <row r="1633" spans="1:8" x14ac:dyDescent="0.2">
      <c r="A1633" t="s">
        <v>20358</v>
      </c>
      <c r="B1633" t="s">
        <v>5552</v>
      </c>
      <c r="C1633" t="s">
        <v>18402</v>
      </c>
      <c r="D1633" s="1">
        <v>45204</v>
      </c>
      <c r="E1633" s="1">
        <v>45211</v>
      </c>
      <c r="F1633" s="1">
        <v>45212</v>
      </c>
      <c r="G1633">
        <v>27.67</v>
      </c>
      <c r="H1633" t="s">
        <v>18719</v>
      </c>
    </row>
    <row r="1634" spans="1:8" x14ac:dyDescent="0.2">
      <c r="A1634" t="s">
        <v>20359</v>
      </c>
      <c r="B1634" t="s">
        <v>5556</v>
      </c>
      <c r="C1634" t="s">
        <v>18711</v>
      </c>
      <c r="D1634" s="1">
        <v>45526</v>
      </c>
      <c r="E1634" s="1">
        <v>45529</v>
      </c>
      <c r="F1634" s="1"/>
      <c r="G1634">
        <v>35.33</v>
      </c>
      <c r="H1634" t="s">
        <v>18747</v>
      </c>
    </row>
    <row r="1635" spans="1:8" x14ac:dyDescent="0.2">
      <c r="A1635" t="s">
        <v>20360</v>
      </c>
      <c r="B1635" t="s">
        <v>5558</v>
      </c>
      <c r="C1635" t="s">
        <v>18718</v>
      </c>
      <c r="D1635" s="1">
        <v>45323</v>
      </c>
      <c r="E1635" s="1">
        <v>45333</v>
      </c>
      <c r="F1635" s="1">
        <v>45333</v>
      </c>
      <c r="G1635">
        <v>22.64</v>
      </c>
      <c r="H1635" t="s">
        <v>18719</v>
      </c>
    </row>
    <row r="1636" spans="1:8" x14ac:dyDescent="0.2">
      <c r="A1636" t="s">
        <v>20361</v>
      </c>
      <c r="B1636" t="s">
        <v>5561</v>
      </c>
      <c r="C1636" t="s">
        <v>18730</v>
      </c>
      <c r="D1636" s="1">
        <v>45035</v>
      </c>
      <c r="E1636" s="1">
        <v>45040</v>
      </c>
      <c r="F1636" s="1">
        <v>45048</v>
      </c>
      <c r="G1636">
        <v>12.45</v>
      </c>
      <c r="H1636" t="s">
        <v>18719</v>
      </c>
    </row>
    <row r="1637" spans="1:8" x14ac:dyDescent="0.2">
      <c r="A1637" t="s">
        <v>20362</v>
      </c>
      <c r="B1637" t="s">
        <v>5564</v>
      </c>
      <c r="C1637" t="s">
        <v>18730</v>
      </c>
      <c r="D1637" s="1">
        <v>45409</v>
      </c>
      <c r="E1637" s="1">
        <v>45411</v>
      </c>
      <c r="F1637" s="1">
        <v>45418</v>
      </c>
      <c r="G1637">
        <v>35.659999999999997</v>
      </c>
      <c r="H1637" t="s">
        <v>18716</v>
      </c>
    </row>
    <row r="1638" spans="1:8" x14ac:dyDescent="0.2">
      <c r="A1638" t="s">
        <v>20363</v>
      </c>
      <c r="B1638" t="s">
        <v>5566</v>
      </c>
      <c r="C1638" t="s">
        <v>18715</v>
      </c>
      <c r="D1638" s="1">
        <v>45325</v>
      </c>
      <c r="E1638" s="1">
        <v>45328</v>
      </c>
      <c r="F1638" s="1">
        <v>45328</v>
      </c>
      <c r="G1638">
        <v>20.16</v>
      </c>
      <c r="H1638" t="s">
        <v>18716</v>
      </c>
    </row>
    <row r="1639" spans="1:8" x14ac:dyDescent="0.2">
      <c r="A1639" t="s">
        <v>20364</v>
      </c>
      <c r="B1639" t="s">
        <v>5568</v>
      </c>
      <c r="C1639" t="s">
        <v>18745</v>
      </c>
      <c r="D1639" s="1">
        <v>44929</v>
      </c>
      <c r="E1639" s="1">
        <v>44936</v>
      </c>
      <c r="F1639" s="1">
        <v>44935</v>
      </c>
      <c r="G1639">
        <v>29.97</v>
      </c>
      <c r="H1639" t="s">
        <v>18719</v>
      </c>
    </row>
    <row r="1640" spans="1:8" x14ac:dyDescent="0.2">
      <c r="A1640" t="s">
        <v>20365</v>
      </c>
      <c r="B1640" t="s">
        <v>5570</v>
      </c>
      <c r="C1640" t="s">
        <v>18711</v>
      </c>
      <c r="D1640" s="1">
        <v>45537</v>
      </c>
      <c r="E1640" s="1">
        <v>45540</v>
      </c>
      <c r="F1640" s="1"/>
      <c r="G1640">
        <v>29.64</v>
      </c>
      <c r="H1640" t="s">
        <v>18736</v>
      </c>
    </row>
    <row r="1641" spans="1:8" x14ac:dyDescent="0.2">
      <c r="A1641" t="s">
        <v>20366</v>
      </c>
      <c r="B1641" t="s">
        <v>5573</v>
      </c>
      <c r="C1641" t="s">
        <v>18715</v>
      </c>
      <c r="D1641" s="1">
        <v>44992</v>
      </c>
      <c r="E1641" s="1">
        <v>44997</v>
      </c>
      <c r="F1641" s="1">
        <v>44997</v>
      </c>
      <c r="G1641">
        <v>57.48</v>
      </c>
      <c r="H1641" t="s">
        <v>18719</v>
      </c>
    </row>
    <row r="1642" spans="1:8" x14ac:dyDescent="0.2">
      <c r="A1642" t="s">
        <v>20367</v>
      </c>
      <c r="B1642" t="s">
        <v>5576</v>
      </c>
      <c r="C1642" t="s">
        <v>18711</v>
      </c>
      <c r="D1642" s="1">
        <v>45269</v>
      </c>
      <c r="E1642" s="1">
        <v>45274</v>
      </c>
      <c r="F1642" s="1"/>
      <c r="G1642">
        <v>13.95</v>
      </c>
      <c r="H1642" t="s">
        <v>18766</v>
      </c>
    </row>
    <row r="1643" spans="1:8" x14ac:dyDescent="0.2">
      <c r="A1643" t="s">
        <v>20368</v>
      </c>
      <c r="B1643" t="s">
        <v>5576</v>
      </c>
      <c r="C1643" t="s">
        <v>18402</v>
      </c>
      <c r="D1643" s="1">
        <v>45270</v>
      </c>
      <c r="E1643" s="1">
        <v>45277</v>
      </c>
      <c r="F1643" s="1">
        <v>45279</v>
      </c>
      <c r="G1643">
        <v>32.06</v>
      </c>
      <c r="H1643" t="s">
        <v>18719</v>
      </c>
    </row>
    <row r="1644" spans="1:8" x14ac:dyDescent="0.2">
      <c r="A1644" t="s">
        <v>20369</v>
      </c>
      <c r="B1644" t="s">
        <v>5578</v>
      </c>
      <c r="C1644" t="s">
        <v>18718</v>
      </c>
      <c r="D1644" s="1">
        <v>45600</v>
      </c>
      <c r="E1644" s="1">
        <v>45603</v>
      </c>
      <c r="F1644" s="1">
        <v>45606</v>
      </c>
      <c r="G1644">
        <v>61.53</v>
      </c>
      <c r="H1644" t="s">
        <v>18712</v>
      </c>
    </row>
    <row r="1645" spans="1:8" x14ac:dyDescent="0.2">
      <c r="A1645" t="s">
        <v>20370</v>
      </c>
      <c r="B1645" t="s">
        <v>5580</v>
      </c>
      <c r="C1645" t="s">
        <v>18721</v>
      </c>
      <c r="D1645" s="1">
        <v>44989</v>
      </c>
      <c r="E1645" s="1">
        <v>44999</v>
      </c>
      <c r="F1645" s="1">
        <v>45003</v>
      </c>
      <c r="G1645">
        <v>39.51</v>
      </c>
      <c r="H1645" t="s">
        <v>18719</v>
      </c>
    </row>
    <row r="1646" spans="1:8" x14ac:dyDescent="0.2">
      <c r="A1646" t="s">
        <v>20371</v>
      </c>
      <c r="B1646" t="s">
        <v>5580</v>
      </c>
      <c r="C1646" t="s">
        <v>18745</v>
      </c>
      <c r="D1646" s="1">
        <v>44989</v>
      </c>
      <c r="E1646" s="1">
        <v>44992</v>
      </c>
      <c r="F1646" s="1">
        <v>45003</v>
      </c>
      <c r="G1646">
        <v>17.66</v>
      </c>
      <c r="H1646" t="s">
        <v>18719</v>
      </c>
    </row>
    <row r="1647" spans="1:8" x14ac:dyDescent="0.2">
      <c r="A1647" t="s">
        <v>20372</v>
      </c>
      <c r="B1647" t="s">
        <v>5583</v>
      </c>
      <c r="C1647" t="s">
        <v>18725</v>
      </c>
      <c r="D1647" s="1">
        <v>44973</v>
      </c>
      <c r="E1647" s="1">
        <v>44980</v>
      </c>
      <c r="F1647" s="1">
        <v>44990</v>
      </c>
      <c r="G1647">
        <v>42.13</v>
      </c>
      <c r="H1647" t="s">
        <v>18719</v>
      </c>
    </row>
    <row r="1648" spans="1:8" x14ac:dyDescent="0.2">
      <c r="A1648" t="s">
        <v>20373</v>
      </c>
      <c r="B1648" t="s">
        <v>5587</v>
      </c>
      <c r="C1648" t="s">
        <v>18715</v>
      </c>
      <c r="D1648" s="1">
        <v>45578</v>
      </c>
      <c r="E1648" s="1">
        <v>45588</v>
      </c>
      <c r="F1648" s="1">
        <v>45588</v>
      </c>
      <c r="G1648">
        <v>35.67</v>
      </c>
      <c r="H1648" t="s">
        <v>18719</v>
      </c>
    </row>
    <row r="1649" spans="1:8" x14ac:dyDescent="0.2">
      <c r="A1649" t="s">
        <v>20374</v>
      </c>
      <c r="B1649" t="s">
        <v>5589</v>
      </c>
      <c r="C1649" t="s">
        <v>18725</v>
      </c>
      <c r="D1649" s="1">
        <v>45101</v>
      </c>
      <c r="E1649" s="1">
        <v>45103</v>
      </c>
      <c r="F1649" s="1">
        <v>45105</v>
      </c>
      <c r="G1649">
        <v>60</v>
      </c>
      <c r="H1649" t="s">
        <v>18719</v>
      </c>
    </row>
    <row r="1650" spans="1:8" x14ac:dyDescent="0.2">
      <c r="A1650" t="s">
        <v>20375</v>
      </c>
      <c r="B1650" t="s">
        <v>5592</v>
      </c>
      <c r="C1650" t="s">
        <v>18745</v>
      </c>
      <c r="D1650" s="1">
        <v>45242</v>
      </c>
      <c r="E1650" s="1">
        <v>45247</v>
      </c>
      <c r="F1650" s="1">
        <v>45247</v>
      </c>
      <c r="G1650">
        <v>64.16</v>
      </c>
      <c r="H1650" t="s">
        <v>18719</v>
      </c>
    </row>
    <row r="1651" spans="1:8" x14ac:dyDescent="0.2">
      <c r="A1651" t="s">
        <v>20376</v>
      </c>
      <c r="B1651" t="s">
        <v>5595</v>
      </c>
      <c r="C1651" t="s">
        <v>18402</v>
      </c>
      <c r="D1651" s="1">
        <v>45358</v>
      </c>
      <c r="E1651" s="1">
        <v>45363</v>
      </c>
      <c r="F1651" s="1">
        <v>45366</v>
      </c>
      <c r="G1651">
        <v>41.64</v>
      </c>
      <c r="H1651" t="s">
        <v>18719</v>
      </c>
    </row>
    <row r="1652" spans="1:8" x14ac:dyDescent="0.2">
      <c r="A1652" t="s">
        <v>20377</v>
      </c>
      <c r="B1652" t="s">
        <v>5597</v>
      </c>
      <c r="C1652" t="s">
        <v>18718</v>
      </c>
      <c r="D1652" s="1">
        <v>45051</v>
      </c>
      <c r="E1652" s="1">
        <v>45053</v>
      </c>
      <c r="F1652" s="1">
        <v>45053</v>
      </c>
      <c r="G1652">
        <v>54.11</v>
      </c>
      <c r="H1652" t="s">
        <v>18712</v>
      </c>
    </row>
    <row r="1653" spans="1:8" x14ac:dyDescent="0.2">
      <c r="A1653" t="s">
        <v>20378</v>
      </c>
      <c r="B1653" t="s">
        <v>5601</v>
      </c>
      <c r="C1653" t="s">
        <v>18715</v>
      </c>
      <c r="D1653" s="1">
        <v>45459</v>
      </c>
      <c r="E1653" s="1">
        <v>45469</v>
      </c>
      <c r="F1653" s="1">
        <v>45470</v>
      </c>
      <c r="G1653">
        <v>58.07</v>
      </c>
      <c r="H1653" t="s">
        <v>18712</v>
      </c>
    </row>
    <row r="1654" spans="1:8" x14ac:dyDescent="0.2">
      <c r="A1654" t="s">
        <v>20379</v>
      </c>
      <c r="B1654" t="s">
        <v>5605</v>
      </c>
      <c r="C1654" t="s">
        <v>18745</v>
      </c>
      <c r="D1654" s="1">
        <v>45081</v>
      </c>
      <c r="E1654" s="1">
        <v>45086</v>
      </c>
      <c r="F1654" s="1">
        <v>45095</v>
      </c>
      <c r="G1654">
        <v>21.36</v>
      </c>
      <c r="H1654" t="s">
        <v>18719</v>
      </c>
    </row>
    <row r="1655" spans="1:8" x14ac:dyDescent="0.2">
      <c r="A1655" t="s">
        <v>20380</v>
      </c>
      <c r="B1655" t="s">
        <v>5609</v>
      </c>
      <c r="C1655" t="s">
        <v>18745</v>
      </c>
      <c r="D1655" s="1">
        <v>45343</v>
      </c>
      <c r="E1655" s="1">
        <v>45353</v>
      </c>
      <c r="F1655" s="1">
        <v>45352</v>
      </c>
      <c r="G1655">
        <v>26.16</v>
      </c>
      <c r="H1655" t="s">
        <v>18712</v>
      </c>
    </row>
    <row r="1656" spans="1:8" x14ac:dyDescent="0.2">
      <c r="A1656" t="s">
        <v>20381</v>
      </c>
      <c r="B1656" t="s">
        <v>5609</v>
      </c>
      <c r="C1656" t="s">
        <v>18718</v>
      </c>
      <c r="D1656" s="1">
        <v>45344</v>
      </c>
      <c r="E1656" s="1">
        <v>45347</v>
      </c>
      <c r="F1656" s="1">
        <v>45346</v>
      </c>
      <c r="G1656">
        <v>38.880000000000003</v>
      </c>
      <c r="H1656" t="s">
        <v>18716</v>
      </c>
    </row>
    <row r="1657" spans="1:8" x14ac:dyDescent="0.2">
      <c r="A1657" t="s">
        <v>20382</v>
      </c>
      <c r="B1657" t="s">
        <v>5613</v>
      </c>
      <c r="C1657" t="s">
        <v>18715</v>
      </c>
      <c r="D1657" s="1">
        <v>45605</v>
      </c>
      <c r="E1657" s="1">
        <v>45608</v>
      </c>
      <c r="F1657" s="1"/>
      <c r="G1657">
        <v>60.03</v>
      </c>
      <c r="H1657" t="s">
        <v>18736</v>
      </c>
    </row>
    <row r="1658" spans="1:8" x14ac:dyDescent="0.2">
      <c r="A1658" t="s">
        <v>20383</v>
      </c>
      <c r="B1658" t="s">
        <v>5616</v>
      </c>
      <c r="C1658" t="s">
        <v>18715</v>
      </c>
      <c r="D1658" s="1">
        <v>44985</v>
      </c>
      <c r="E1658" s="1">
        <v>44995</v>
      </c>
      <c r="F1658" s="1">
        <v>45000</v>
      </c>
      <c r="G1658">
        <v>13.96</v>
      </c>
      <c r="H1658" t="s">
        <v>18716</v>
      </c>
    </row>
    <row r="1659" spans="1:8" x14ac:dyDescent="0.2">
      <c r="A1659" t="s">
        <v>20384</v>
      </c>
      <c r="B1659" t="s">
        <v>5618</v>
      </c>
      <c r="C1659" t="s">
        <v>18718</v>
      </c>
      <c r="D1659" s="1">
        <v>45213</v>
      </c>
      <c r="E1659" s="1">
        <v>45215</v>
      </c>
      <c r="F1659" s="1">
        <v>45220</v>
      </c>
      <c r="G1659">
        <v>37.19</v>
      </c>
      <c r="H1659" t="s">
        <v>18712</v>
      </c>
    </row>
    <row r="1660" spans="1:8" x14ac:dyDescent="0.2">
      <c r="A1660" t="s">
        <v>20385</v>
      </c>
      <c r="B1660" t="s">
        <v>5620</v>
      </c>
      <c r="C1660" t="s">
        <v>18730</v>
      </c>
      <c r="D1660" s="1">
        <v>45102</v>
      </c>
      <c r="E1660" s="1">
        <v>45104</v>
      </c>
      <c r="F1660" s="1"/>
      <c r="G1660">
        <v>58.82</v>
      </c>
      <c r="H1660" t="s">
        <v>18766</v>
      </c>
    </row>
    <row r="1661" spans="1:8" x14ac:dyDescent="0.2">
      <c r="A1661" t="s">
        <v>20386</v>
      </c>
      <c r="B1661" t="s">
        <v>5622</v>
      </c>
      <c r="C1661" t="s">
        <v>18718</v>
      </c>
      <c r="D1661" s="1">
        <v>45379</v>
      </c>
      <c r="E1661" s="1">
        <v>45386</v>
      </c>
      <c r="F1661" s="1">
        <v>45386</v>
      </c>
      <c r="G1661">
        <v>63.28</v>
      </c>
      <c r="H1661" t="s">
        <v>18719</v>
      </c>
    </row>
    <row r="1662" spans="1:8" x14ac:dyDescent="0.2">
      <c r="A1662" t="s">
        <v>20387</v>
      </c>
      <c r="B1662" t="s">
        <v>5625</v>
      </c>
      <c r="C1662" t="s">
        <v>18725</v>
      </c>
      <c r="D1662" s="1">
        <v>45470</v>
      </c>
      <c r="E1662" s="1">
        <v>45472</v>
      </c>
      <c r="F1662" s="1">
        <v>45472</v>
      </c>
      <c r="G1662">
        <v>49.4</v>
      </c>
      <c r="H1662" t="s">
        <v>18716</v>
      </c>
    </row>
    <row r="1663" spans="1:8" x14ac:dyDescent="0.2">
      <c r="A1663" t="s">
        <v>20388</v>
      </c>
      <c r="B1663" t="s">
        <v>5629</v>
      </c>
      <c r="C1663" t="s">
        <v>18725</v>
      </c>
      <c r="D1663" s="1">
        <v>45509</v>
      </c>
      <c r="E1663" s="1">
        <v>45511</v>
      </c>
      <c r="F1663" s="1">
        <v>45511</v>
      </c>
      <c r="G1663">
        <v>33.340000000000003</v>
      </c>
      <c r="H1663" t="s">
        <v>18712</v>
      </c>
    </row>
    <row r="1664" spans="1:8" x14ac:dyDescent="0.2">
      <c r="A1664" t="s">
        <v>20389</v>
      </c>
      <c r="B1664" t="s">
        <v>5631</v>
      </c>
      <c r="C1664" t="s">
        <v>18711</v>
      </c>
      <c r="D1664" s="1">
        <v>45299</v>
      </c>
      <c r="E1664" s="1">
        <v>45304</v>
      </c>
      <c r="F1664" s="1">
        <v>45304</v>
      </c>
      <c r="G1664">
        <v>22.09</v>
      </c>
      <c r="H1664" t="s">
        <v>18716</v>
      </c>
    </row>
    <row r="1665" spans="1:8" x14ac:dyDescent="0.2">
      <c r="A1665" t="s">
        <v>20390</v>
      </c>
      <c r="B1665" t="s">
        <v>5633</v>
      </c>
      <c r="C1665" t="s">
        <v>18711</v>
      </c>
      <c r="D1665" s="1">
        <v>45035</v>
      </c>
      <c r="E1665" s="1">
        <v>45038</v>
      </c>
      <c r="F1665" s="1">
        <v>45042</v>
      </c>
      <c r="G1665">
        <v>46.29</v>
      </c>
      <c r="H1665" t="s">
        <v>18716</v>
      </c>
    </row>
    <row r="1666" spans="1:8" x14ac:dyDescent="0.2">
      <c r="A1666" t="s">
        <v>20391</v>
      </c>
      <c r="B1666" t="s">
        <v>5635</v>
      </c>
      <c r="C1666" t="s">
        <v>18711</v>
      </c>
      <c r="D1666" s="1">
        <v>45438</v>
      </c>
      <c r="E1666" s="1">
        <v>45441</v>
      </c>
      <c r="F1666" s="1">
        <v>45443</v>
      </c>
      <c r="G1666">
        <v>17.89</v>
      </c>
      <c r="H1666" t="s">
        <v>18719</v>
      </c>
    </row>
    <row r="1667" spans="1:8" x14ac:dyDescent="0.2">
      <c r="A1667" t="s">
        <v>20392</v>
      </c>
      <c r="B1667" t="s">
        <v>5637</v>
      </c>
      <c r="C1667" t="s">
        <v>18721</v>
      </c>
      <c r="D1667" s="1">
        <v>45408</v>
      </c>
      <c r="E1667" s="1">
        <v>45410</v>
      </c>
      <c r="F1667" s="1">
        <v>45415</v>
      </c>
      <c r="G1667">
        <v>39.630000000000003</v>
      </c>
      <c r="H1667" t="s">
        <v>18716</v>
      </c>
    </row>
    <row r="1668" spans="1:8" x14ac:dyDescent="0.2">
      <c r="A1668" t="s">
        <v>20393</v>
      </c>
      <c r="B1668" t="s">
        <v>5640</v>
      </c>
      <c r="C1668" t="s">
        <v>18728</v>
      </c>
      <c r="D1668" s="1">
        <v>45383</v>
      </c>
      <c r="E1668" s="1">
        <v>45388</v>
      </c>
      <c r="F1668" s="1">
        <v>45396</v>
      </c>
      <c r="G1668">
        <v>50.99</v>
      </c>
      <c r="H1668" t="s">
        <v>18716</v>
      </c>
    </row>
    <row r="1669" spans="1:8" x14ac:dyDescent="0.2">
      <c r="A1669" t="s">
        <v>20394</v>
      </c>
      <c r="B1669" t="s">
        <v>5643</v>
      </c>
      <c r="C1669" t="s">
        <v>18718</v>
      </c>
      <c r="D1669" s="1">
        <v>45097</v>
      </c>
      <c r="E1669" s="1">
        <v>45100</v>
      </c>
      <c r="F1669" s="1">
        <v>45100</v>
      </c>
      <c r="G1669">
        <v>8.7200000000000006</v>
      </c>
      <c r="H1669" t="s">
        <v>18712</v>
      </c>
    </row>
    <row r="1670" spans="1:8" x14ac:dyDescent="0.2">
      <c r="A1670" t="s">
        <v>20395</v>
      </c>
      <c r="B1670" t="s">
        <v>5645</v>
      </c>
      <c r="C1670" t="s">
        <v>18730</v>
      </c>
      <c r="D1670" s="1">
        <v>45517</v>
      </c>
      <c r="E1670" s="1">
        <v>45519</v>
      </c>
      <c r="F1670" s="1">
        <v>45524</v>
      </c>
      <c r="G1670">
        <v>16.440000000000001</v>
      </c>
      <c r="H1670" t="s">
        <v>18716</v>
      </c>
    </row>
    <row r="1671" spans="1:8" x14ac:dyDescent="0.2">
      <c r="A1671" t="s">
        <v>20396</v>
      </c>
      <c r="B1671" t="s">
        <v>5647</v>
      </c>
      <c r="C1671" t="s">
        <v>18402</v>
      </c>
      <c r="D1671" s="1">
        <v>45486</v>
      </c>
      <c r="E1671" s="1">
        <v>45488</v>
      </c>
      <c r="F1671" s="1">
        <v>45496</v>
      </c>
      <c r="G1671">
        <v>26.84</v>
      </c>
      <c r="H1671" t="s">
        <v>18712</v>
      </c>
    </row>
    <row r="1672" spans="1:8" x14ac:dyDescent="0.2">
      <c r="A1672" t="s">
        <v>20397</v>
      </c>
      <c r="B1672" t="s">
        <v>5650</v>
      </c>
      <c r="C1672" t="s">
        <v>18725</v>
      </c>
      <c r="D1672" s="1">
        <v>45101</v>
      </c>
      <c r="E1672" s="1">
        <v>45106</v>
      </c>
      <c r="F1672" s="1">
        <v>45108</v>
      </c>
      <c r="G1672">
        <v>64.34</v>
      </c>
      <c r="H1672" t="s">
        <v>18719</v>
      </c>
    </row>
    <row r="1673" spans="1:8" x14ac:dyDescent="0.2">
      <c r="A1673" t="s">
        <v>20398</v>
      </c>
      <c r="B1673" t="s">
        <v>5653</v>
      </c>
      <c r="C1673" t="s">
        <v>18725</v>
      </c>
      <c r="D1673" s="1">
        <v>45066</v>
      </c>
      <c r="E1673" s="1">
        <v>45076</v>
      </c>
      <c r="F1673" s="1">
        <v>45080</v>
      </c>
      <c r="H1673" t="s">
        <v>18712</v>
      </c>
    </row>
    <row r="1674" spans="1:8" x14ac:dyDescent="0.2">
      <c r="A1674" t="s">
        <v>20399</v>
      </c>
      <c r="B1674" t="s">
        <v>5658</v>
      </c>
      <c r="C1674" t="s">
        <v>18711</v>
      </c>
      <c r="D1674" s="1">
        <v>45390</v>
      </c>
      <c r="E1674" s="1">
        <v>45397</v>
      </c>
      <c r="F1674" s="1">
        <v>45397</v>
      </c>
      <c r="G1674">
        <v>30.41</v>
      </c>
      <c r="H1674" t="s">
        <v>18712</v>
      </c>
    </row>
    <row r="1675" spans="1:8" x14ac:dyDescent="0.2">
      <c r="A1675" t="s">
        <v>20400</v>
      </c>
      <c r="B1675" t="s">
        <v>5663</v>
      </c>
      <c r="C1675" t="s">
        <v>18730</v>
      </c>
      <c r="D1675" s="1">
        <v>45606</v>
      </c>
      <c r="E1675" s="1">
        <v>45608</v>
      </c>
      <c r="F1675" s="1">
        <v>45611</v>
      </c>
      <c r="G1675">
        <v>52.72</v>
      </c>
      <c r="H1675" t="s">
        <v>18712</v>
      </c>
    </row>
    <row r="1676" spans="1:8" x14ac:dyDescent="0.2">
      <c r="A1676" t="s">
        <v>20401</v>
      </c>
      <c r="B1676" t="s">
        <v>5666</v>
      </c>
      <c r="C1676" t="s">
        <v>18718</v>
      </c>
      <c r="D1676" s="1">
        <v>44968</v>
      </c>
      <c r="E1676" s="1">
        <v>44971</v>
      </c>
      <c r="F1676" s="1"/>
      <c r="G1676">
        <v>40.79</v>
      </c>
      <c r="H1676" t="s">
        <v>18736</v>
      </c>
    </row>
    <row r="1677" spans="1:8" x14ac:dyDescent="0.2">
      <c r="A1677" t="s">
        <v>20402</v>
      </c>
      <c r="B1677" t="s">
        <v>5670</v>
      </c>
      <c r="C1677" t="s">
        <v>18711</v>
      </c>
      <c r="D1677" s="1">
        <v>45606</v>
      </c>
      <c r="E1677" s="1">
        <v>45608</v>
      </c>
      <c r="F1677" s="1">
        <v>45607</v>
      </c>
      <c r="G1677">
        <v>15.51</v>
      </c>
      <c r="H1677" t="s">
        <v>18712</v>
      </c>
    </row>
    <row r="1678" spans="1:8" x14ac:dyDescent="0.2">
      <c r="A1678" t="s">
        <v>20403</v>
      </c>
      <c r="B1678" t="s">
        <v>5673</v>
      </c>
      <c r="C1678" t="s">
        <v>18728</v>
      </c>
      <c r="D1678" s="1">
        <v>45096</v>
      </c>
      <c r="E1678" s="1">
        <v>45098</v>
      </c>
      <c r="F1678" s="1"/>
      <c r="G1678">
        <v>35.11</v>
      </c>
      <c r="H1678" t="s">
        <v>18752</v>
      </c>
    </row>
    <row r="1679" spans="1:8" x14ac:dyDescent="0.2">
      <c r="A1679" t="s">
        <v>20404</v>
      </c>
      <c r="B1679" t="s">
        <v>5675</v>
      </c>
      <c r="C1679" t="s">
        <v>18721</v>
      </c>
      <c r="D1679" s="1">
        <v>45257</v>
      </c>
      <c r="E1679" s="1">
        <v>45262</v>
      </c>
      <c r="F1679" s="1">
        <v>45261</v>
      </c>
      <c r="G1679">
        <v>20</v>
      </c>
      <c r="H1679" t="s">
        <v>18719</v>
      </c>
    </row>
    <row r="1680" spans="1:8" x14ac:dyDescent="0.2">
      <c r="A1680" t="s">
        <v>20405</v>
      </c>
      <c r="B1680" t="s">
        <v>5678</v>
      </c>
      <c r="C1680" t="s">
        <v>18711</v>
      </c>
      <c r="D1680" s="1">
        <v>45435</v>
      </c>
      <c r="E1680" s="1">
        <v>45442</v>
      </c>
      <c r="F1680" s="1">
        <v>45443</v>
      </c>
      <c r="G1680">
        <v>12.07</v>
      </c>
      <c r="H1680" t="s">
        <v>18719</v>
      </c>
    </row>
    <row r="1681" spans="1:8" x14ac:dyDescent="0.2">
      <c r="A1681" t="s">
        <v>20406</v>
      </c>
      <c r="B1681" t="s">
        <v>5680</v>
      </c>
      <c r="C1681" t="s">
        <v>18725</v>
      </c>
      <c r="D1681" s="1">
        <v>45594</v>
      </c>
      <c r="E1681" s="1">
        <v>45597</v>
      </c>
      <c r="F1681" s="1">
        <v>45599</v>
      </c>
      <c r="G1681">
        <v>5.82</v>
      </c>
      <c r="H1681" t="s">
        <v>18716</v>
      </c>
    </row>
    <row r="1682" spans="1:8" x14ac:dyDescent="0.2">
      <c r="A1682" t="s">
        <v>20407</v>
      </c>
      <c r="B1682" t="s">
        <v>5682</v>
      </c>
      <c r="C1682" t="s">
        <v>18715</v>
      </c>
      <c r="D1682" s="1">
        <v>45490</v>
      </c>
      <c r="E1682" s="1">
        <v>45492</v>
      </c>
      <c r="F1682" s="1">
        <v>45497</v>
      </c>
      <c r="G1682">
        <v>57.17</v>
      </c>
      <c r="H1682" t="s">
        <v>18716</v>
      </c>
    </row>
    <row r="1683" spans="1:8" x14ac:dyDescent="0.2">
      <c r="A1683" t="s">
        <v>20408</v>
      </c>
      <c r="B1683" t="s">
        <v>5687</v>
      </c>
      <c r="C1683" t="s">
        <v>18721</v>
      </c>
      <c r="D1683" s="1">
        <v>45345</v>
      </c>
      <c r="E1683" s="1">
        <v>45348</v>
      </c>
      <c r="F1683" s="1">
        <v>45353</v>
      </c>
      <c r="G1683">
        <v>14.91</v>
      </c>
      <c r="H1683" t="s">
        <v>18712</v>
      </c>
    </row>
    <row r="1684" spans="1:8" x14ac:dyDescent="0.2">
      <c r="A1684" t="s">
        <v>20409</v>
      </c>
      <c r="B1684" t="s">
        <v>5692</v>
      </c>
      <c r="C1684" t="s">
        <v>18711</v>
      </c>
      <c r="D1684" s="1">
        <v>45329</v>
      </c>
      <c r="E1684" s="1">
        <v>45331</v>
      </c>
      <c r="F1684" s="1">
        <v>45340</v>
      </c>
      <c r="G1684">
        <v>25.42</v>
      </c>
      <c r="H1684" t="s">
        <v>18719</v>
      </c>
    </row>
    <row r="1685" spans="1:8" x14ac:dyDescent="0.2">
      <c r="A1685" t="s">
        <v>20410</v>
      </c>
      <c r="B1685" t="s">
        <v>5695</v>
      </c>
      <c r="C1685" t="s">
        <v>18715</v>
      </c>
      <c r="D1685" s="1">
        <v>45440</v>
      </c>
      <c r="E1685" s="1">
        <v>45445</v>
      </c>
      <c r="F1685" s="1">
        <v>45447</v>
      </c>
      <c r="G1685">
        <v>23.98</v>
      </c>
      <c r="H1685" t="s">
        <v>18716</v>
      </c>
    </row>
    <row r="1686" spans="1:8" x14ac:dyDescent="0.2">
      <c r="A1686" t="s">
        <v>20411</v>
      </c>
      <c r="B1686" t="s">
        <v>5695</v>
      </c>
      <c r="C1686" t="s">
        <v>18730</v>
      </c>
      <c r="D1686" s="1">
        <v>45440</v>
      </c>
      <c r="E1686" s="1">
        <v>45447</v>
      </c>
      <c r="F1686" s="1">
        <v>45447</v>
      </c>
      <c r="G1686">
        <v>54.09</v>
      </c>
      <c r="H1686" t="s">
        <v>18712</v>
      </c>
    </row>
    <row r="1687" spans="1:8" x14ac:dyDescent="0.2">
      <c r="A1687" t="s">
        <v>20412</v>
      </c>
      <c r="B1687" t="s">
        <v>5697</v>
      </c>
      <c r="C1687" t="s">
        <v>18711</v>
      </c>
      <c r="D1687" s="1">
        <v>45046</v>
      </c>
      <c r="E1687" s="1">
        <v>45051</v>
      </c>
      <c r="F1687" s="1">
        <v>45054</v>
      </c>
      <c r="G1687">
        <v>29.44</v>
      </c>
      <c r="H1687" t="s">
        <v>18712</v>
      </c>
    </row>
    <row r="1688" spans="1:8" x14ac:dyDescent="0.2">
      <c r="A1688" t="s">
        <v>20413</v>
      </c>
      <c r="B1688" t="s">
        <v>5699</v>
      </c>
      <c r="C1688" t="s">
        <v>18715</v>
      </c>
      <c r="D1688" s="1">
        <v>45401</v>
      </c>
      <c r="E1688" s="1">
        <v>45411</v>
      </c>
      <c r="F1688" s="1">
        <v>45413</v>
      </c>
      <c r="G1688">
        <v>33.549999999999997</v>
      </c>
      <c r="H1688" t="s">
        <v>18719</v>
      </c>
    </row>
    <row r="1689" spans="1:8" x14ac:dyDescent="0.2">
      <c r="A1689" t="s">
        <v>20414</v>
      </c>
      <c r="B1689" t="s">
        <v>5701</v>
      </c>
      <c r="C1689" t="s">
        <v>18711</v>
      </c>
      <c r="D1689" s="1">
        <v>45398</v>
      </c>
      <c r="E1689" s="1">
        <v>45408</v>
      </c>
      <c r="F1689" s="1"/>
      <c r="G1689">
        <v>48.07</v>
      </c>
      <c r="H1689" t="s">
        <v>18768</v>
      </c>
    </row>
    <row r="1690" spans="1:8" x14ac:dyDescent="0.2">
      <c r="A1690" t="s">
        <v>20415</v>
      </c>
      <c r="B1690" t="s">
        <v>5703</v>
      </c>
      <c r="C1690" t="s">
        <v>18718</v>
      </c>
      <c r="D1690" s="1">
        <v>45533</v>
      </c>
      <c r="E1690" s="1">
        <v>45543</v>
      </c>
      <c r="F1690" s="1"/>
      <c r="G1690">
        <v>13</v>
      </c>
      <c r="H1690" t="s">
        <v>18747</v>
      </c>
    </row>
    <row r="1691" spans="1:8" x14ac:dyDescent="0.2">
      <c r="A1691" t="s">
        <v>20416</v>
      </c>
      <c r="B1691" t="s">
        <v>5706</v>
      </c>
      <c r="C1691" t="s">
        <v>18715</v>
      </c>
      <c r="D1691" s="1">
        <v>44981</v>
      </c>
      <c r="E1691" s="1">
        <v>44986</v>
      </c>
      <c r="F1691" s="1">
        <v>44985</v>
      </c>
      <c r="G1691">
        <v>15.83</v>
      </c>
      <c r="H1691" t="s">
        <v>18716</v>
      </c>
    </row>
    <row r="1692" spans="1:8" x14ac:dyDescent="0.2">
      <c r="A1692" t="s">
        <v>20417</v>
      </c>
      <c r="B1692" t="s">
        <v>5710</v>
      </c>
      <c r="C1692" t="s">
        <v>18718</v>
      </c>
      <c r="D1692" s="1">
        <v>45220</v>
      </c>
      <c r="E1692" s="1">
        <v>45227</v>
      </c>
      <c r="F1692" s="1">
        <v>45230</v>
      </c>
      <c r="G1692">
        <v>28.87</v>
      </c>
      <c r="H1692" t="s">
        <v>18719</v>
      </c>
    </row>
    <row r="1693" spans="1:8" x14ac:dyDescent="0.2">
      <c r="A1693" t="s">
        <v>20418</v>
      </c>
      <c r="B1693" t="s">
        <v>5712</v>
      </c>
      <c r="C1693" t="s">
        <v>18730</v>
      </c>
      <c r="D1693" s="1">
        <v>45203</v>
      </c>
      <c r="E1693" s="1">
        <v>45210</v>
      </c>
      <c r="F1693" s="1">
        <v>45216</v>
      </c>
      <c r="G1693">
        <v>40.31</v>
      </c>
      <c r="H1693" t="s">
        <v>18716</v>
      </c>
    </row>
    <row r="1694" spans="1:8" x14ac:dyDescent="0.2">
      <c r="A1694" t="s">
        <v>20419</v>
      </c>
      <c r="B1694" t="s">
        <v>5712</v>
      </c>
      <c r="C1694" t="s">
        <v>18745</v>
      </c>
      <c r="D1694" s="1">
        <v>45204</v>
      </c>
      <c r="E1694" s="1">
        <v>45214</v>
      </c>
      <c r="F1694" s="1">
        <v>45214</v>
      </c>
      <c r="H1694" t="s">
        <v>18716</v>
      </c>
    </row>
    <row r="1695" spans="1:8" x14ac:dyDescent="0.2">
      <c r="A1695" t="s">
        <v>20420</v>
      </c>
      <c r="B1695" t="s">
        <v>5714</v>
      </c>
      <c r="C1695" t="s">
        <v>18721</v>
      </c>
      <c r="D1695" s="1">
        <v>45211</v>
      </c>
      <c r="E1695" s="1">
        <v>45221</v>
      </c>
      <c r="F1695" s="1"/>
      <c r="G1695">
        <v>19.559999999999999</v>
      </c>
      <c r="H1695" t="s">
        <v>18761</v>
      </c>
    </row>
    <row r="1696" spans="1:8" x14ac:dyDescent="0.2">
      <c r="A1696" t="s">
        <v>20421</v>
      </c>
      <c r="B1696" t="s">
        <v>5716</v>
      </c>
      <c r="C1696" t="s">
        <v>18728</v>
      </c>
      <c r="D1696" s="1">
        <v>45097</v>
      </c>
      <c r="E1696" s="1">
        <v>45104</v>
      </c>
      <c r="F1696" s="1"/>
      <c r="G1696">
        <v>56.79</v>
      </c>
      <c r="H1696" t="s">
        <v>18736</v>
      </c>
    </row>
    <row r="1697" spans="1:8" x14ac:dyDescent="0.2">
      <c r="A1697" t="s">
        <v>20422</v>
      </c>
      <c r="B1697" t="s">
        <v>5718</v>
      </c>
      <c r="C1697" t="s">
        <v>18745</v>
      </c>
      <c r="D1697" s="1">
        <v>45184</v>
      </c>
      <c r="E1697" s="1">
        <v>45189</v>
      </c>
      <c r="F1697" s="1">
        <v>45189</v>
      </c>
      <c r="G1697">
        <v>29.77</v>
      </c>
      <c r="H1697" t="s">
        <v>18712</v>
      </c>
    </row>
    <row r="1698" spans="1:8" x14ac:dyDescent="0.2">
      <c r="A1698" t="s">
        <v>20423</v>
      </c>
      <c r="B1698" t="s">
        <v>5720</v>
      </c>
      <c r="C1698" t="s">
        <v>18721</v>
      </c>
      <c r="D1698" s="1">
        <v>45527</v>
      </c>
      <c r="E1698" s="1">
        <v>45534</v>
      </c>
      <c r="F1698" s="1">
        <v>45542</v>
      </c>
      <c r="G1698">
        <v>48.71</v>
      </c>
      <c r="H1698" t="s">
        <v>18712</v>
      </c>
    </row>
    <row r="1699" spans="1:8" x14ac:dyDescent="0.2">
      <c r="A1699" t="s">
        <v>20424</v>
      </c>
      <c r="B1699" t="s">
        <v>5722</v>
      </c>
      <c r="C1699" t="s">
        <v>18728</v>
      </c>
      <c r="D1699" s="1">
        <v>45470</v>
      </c>
      <c r="E1699" s="1">
        <v>45477</v>
      </c>
      <c r="F1699" s="1">
        <v>45477</v>
      </c>
      <c r="G1699">
        <v>57.26</v>
      </c>
      <c r="H1699" t="s">
        <v>18716</v>
      </c>
    </row>
    <row r="1700" spans="1:8" x14ac:dyDescent="0.2">
      <c r="A1700" t="s">
        <v>20425</v>
      </c>
      <c r="B1700" t="s">
        <v>5724</v>
      </c>
      <c r="C1700" t="s">
        <v>18711</v>
      </c>
      <c r="D1700" s="1">
        <v>45489</v>
      </c>
      <c r="E1700" s="1">
        <v>45494</v>
      </c>
      <c r="F1700" s="1">
        <v>45495</v>
      </c>
      <c r="G1700">
        <v>18.8</v>
      </c>
      <c r="H1700" t="s">
        <v>18716</v>
      </c>
    </row>
    <row r="1701" spans="1:8" x14ac:dyDescent="0.2">
      <c r="A1701" t="s">
        <v>20426</v>
      </c>
      <c r="B1701" t="s">
        <v>5727</v>
      </c>
      <c r="C1701" t="s">
        <v>18725</v>
      </c>
      <c r="D1701" s="1">
        <v>45470</v>
      </c>
      <c r="E1701" s="1">
        <v>45472</v>
      </c>
      <c r="F1701" s="1">
        <v>45471</v>
      </c>
      <c r="G1701">
        <v>48.88</v>
      </c>
      <c r="H1701" t="s">
        <v>18716</v>
      </c>
    </row>
    <row r="1702" spans="1:8" x14ac:dyDescent="0.2">
      <c r="A1702" t="s">
        <v>20427</v>
      </c>
      <c r="B1702" t="s">
        <v>5729</v>
      </c>
      <c r="C1702" t="s">
        <v>18725</v>
      </c>
      <c r="D1702" s="1">
        <v>45470</v>
      </c>
      <c r="E1702" s="1">
        <v>45472</v>
      </c>
      <c r="F1702" s="1"/>
      <c r="G1702">
        <v>7.52</v>
      </c>
      <c r="H1702" t="s">
        <v>18766</v>
      </c>
    </row>
    <row r="1703" spans="1:8" x14ac:dyDescent="0.2">
      <c r="A1703" t="s">
        <v>20428</v>
      </c>
      <c r="B1703" t="s">
        <v>5731</v>
      </c>
      <c r="C1703" t="s">
        <v>18725</v>
      </c>
      <c r="D1703" s="1">
        <v>45319</v>
      </c>
      <c r="E1703" s="1">
        <v>45326</v>
      </c>
      <c r="F1703" s="1">
        <v>45325</v>
      </c>
      <c r="G1703">
        <v>53.71</v>
      </c>
      <c r="H1703" t="s">
        <v>18712</v>
      </c>
    </row>
    <row r="1704" spans="1:8" x14ac:dyDescent="0.2">
      <c r="A1704" t="s">
        <v>20429</v>
      </c>
      <c r="B1704" t="s">
        <v>5734</v>
      </c>
      <c r="C1704" t="s">
        <v>18725</v>
      </c>
      <c r="D1704" s="1">
        <v>45551</v>
      </c>
      <c r="E1704" s="1">
        <v>45556</v>
      </c>
      <c r="F1704" s="1"/>
      <c r="G1704">
        <v>61.47</v>
      </c>
      <c r="H1704" t="s">
        <v>18736</v>
      </c>
    </row>
    <row r="1705" spans="1:8" x14ac:dyDescent="0.2">
      <c r="A1705" t="s">
        <v>20430</v>
      </c>
      <c r="B1705" t="s">
        <v>5738</v>
      </c>
      <c r="C1705" t="s">
        <v>18745</v>
      </c>
      <c r="D1705" s="1">
        <v>45054</v>
      </c>
      <c r="E1705" s="1">
        <v>45064</v>
      </c>
      <c r="F1705" s="1">
        <v>45069</v>
      </c>
      <c r="G1705">
        <v>5.03</v>
      </c>
      <c r="H1705" t="s">
        <v>18716</v>
      </c>
    </row>
    <row r="1706" spans="1:8" x14ac:dyDescent="0.2">
      <c r="A1706" t="s">
        <v>20431</v>
      </c>
      <c r="B1706" t="s">
        <v>5740</v>
      </c>
      <c r="C1706" t="s">
        <v>18711</v>
      </c>
      <c r="D1706" s="1">
        <v>45550</v>
      </c>
      <c r="E1706" s="1">
        <v>45557</v>
      </c>
      <c r="F1706" s="1"/>
      <c r="G1706">
        <v>64.040000000000006</v>
      </c>
      <c r="H1706" t="s">
        <v>18747</v>
      </c>
    </row>
    <row r="1707" spans="1:8" x14ac:dyDescent="0.2">
      <c r="A1707" t="s">
        <v>20432</v>
      </c>
      <c r="B1707" t="s">
        <v>5745</v>
      </c>
      <c r="C1707" t="s">
        <v>18715</v>
      </c>
      <c r="D1707" s="1">
        <v>45459</v>
      </c>
      <c r="E1707" s="1">
        <v>45469</v>
      </c>
      <c r="F1707" s="1">
        <v>45477</v>
      </c>
      <c r="G1707">
        <v>22.48</v>
      </c>
      <c r="H1707" t="s">
        <v>18716</v>
      </c>
    </row>
    <row r="1708" spans="1:8" x14ac:dyDescent="0.2">
      <c r="A1708" t="s">
        <v>20433</v>
      </c>
      <c r="B1708" t="s">
        <v>5748</v>
      </c>
      <c r="C1708" t="s">
        <v>18730</v>
      </c>
      <c r="D1708" s="1">
        <v>45577</v>
      </c>
      <c r="E1708" s="1">
        <v>45587</v>
      </c>
      <c r="F1708" s="1">
        <v>45598</v>
      </c>
      <c r="G1708">
        <v>20.9</v>
      </c>
      <c r="H1708" t="s">
        <v>18719</v>
      </c>
    </row>
    <row r="1709" spans="1:8" x14ac:dyDescent="0.2">
      <c r="A1709" t="s">
        <v>20434</v>
      </c>
      <c r="B1709" t="s">
        <v>5752</v>
      </c>
      <c r="C1709" t="s">
        <v>18711</v>
      </c>
      <c r="D1709" s="1">
        <v>45629</v>
      </c>
      <c r="E1709" s="1">
        <v>45636</v>
      </c>
      <c r="F1709" s="1"/>
      <c r="G1709">
        <v>50.09</v>
      </c>
      <c r="H1709" t="s">
        <v>18747</v>
      </c>
    </row>
    <row r="1710" spans="1:8" x14ac:dyDescent="0.2">
      <c r="A1710" t="s">
        <v>20435</v>
      </c>
      <c r="B1710" t="s">
        <v>5754</v>
      </c>
      <c r="C1710" t="s">
        <v>18721</v>
      </c>
      <c r="D1710" s="1">
        <v>45158</v>
      </c>
      <c r="E1710" s="1">
        <v>45165</v>
      </c>
      <c r="F1710" s="1">
        <v>45173</v>
      </c>
      <c r="G1710">
        <v>12.99</v>
      </c>
      <c r="H1710" t="s">
        <v>18719</v>
      </c>
    </row>
    <row r="1711" spans="1:8" x14ac:dyDescent="0.2">
      <c r="A1711" t="s">
        <v>20436</v>
      </c>
      <c r="B1711" t="s">
        <v>5758</v>
      </c>
      <c r="C1711" t="s">
        <v>18715</v>
      </c>
      <c r="D1711" s="1">
        <v>44950</v>
      </c>
      <c r="E1711" s="1">
        <v>44953</v>
      </c>
      <c r="F1711" s="1">
        <v>44961</v>
      </c>
      <c r="G1711">
        <v>16.38</v>
      </c>
      <c r="H1711" t="s">
        <v>18712</v>
      </c>
    </row>
    <row r="1712" spans="1:8" x14ac:dyDescent="0.2">
      <c r="A1712" t="s">
        <v>20437</v>
      </c>
      <c r="B1712" t="s">
        <v>5762</v>
      </c>
      <c r="C1712" t="s">
        <v>18730</v>
      </c>
      <c r="D1712" s="1">
        <v>45421</v>
      </c>
      <c r="E1712" s="1">
        <v>45428</v>
      </c>
      <c r="F1712" s="1">
        <v>45428</v>
      </c>
      <c r="G1712">
        <v>59.33</v>
      </c>
      <c r="H1712" t="s">
        <v>18719</v>
      </c>
    </row>
    <row r="1713" spans="1:8" x14ac:dyDescent="0.2">
      <c r="A1713" t="s">
        <v>20438</v>
      </c>
      <c r="B1713" t="s">
        <v>5767</v>
      </c>
      <c r="C1713" t="s">
        <v>18725</v>
      </c>
      <c r="D1713" s="1">
        <v>44948</v>
      </c>
      <c r="E1713" s="1">
        <v>44955</v>
      </c>
      <c r="F1713" s="1">
        <v>44954</v>
      </c>
      <c r="G1713">
        <v>52.44</v>
      </c>
      <c r="H1713" t="s">
        <v>18712</v>
      </c>
    </row>
    <row r="1714" spans="1:8" x14ac:dyDescent="0.2">
      <c r="A1714" t="s">
        <v>20439</v>
      </c>
      <c r="B1714" t="s">
        <v>5769</v>
      </c>
      <c r="C1714" t="s">
        <v>18728</v>
      </c>
      <c r="D1714" s="1">
        <v>45461</v>
      </c>
      <c r="E1714" s="1">
        <v>45468</v>
      </c>
      <c r="F1714" s="1">
        <v>45467</v>
      </c>
      <c r="G1714">
        <v>37.479999999999997</v>
      </c>
      <c r="H1714" t="s">
        <v>18712</v>
      </c>
    </row>
    <row r="1715" spans="1:8" x14ac:dyDescent="0.2">
      <c r="A1715" t="s">
        <v>20440</v>
      </c>
      <c r="B1715" t="s">
        <v>5771</v>
      </c>
      <c r="C1715" t="s">
        <v>18725</v>
      </c>
      <c r="D1715" s="1">
        <v>45522</v>
      </c>
      <c r="E1715" s="1">
        <v>45527</v>
      </c>
      <c r="F1715" s="1">
        <v>45528</v>
      </c>
      <c r="G1715">
        <v>41.41</v>
      </c>
      <c r="H1715" t="s">
        <v>18716</v>
      </c>
    </row>
    <row r="1716" spans="1:8" x14ac:dyDescent="0.2">
      <c r="A1716" t="s">
        <v>20441</v>
      </c>
      <c r="B1716" t="s">
        <v>5773</v>
      </c>
      <c r="C1716" t="s">
        <v>18718</v>
      </c>
      <c r="D1716" s="1">
        <v>44931</v>
      </c>
      <c r="E1716" s="1">
        <v>44934</v>
      </c>
      <c r="F1716" s="1">
        <v>44934</v>
      </c>
      <c r="G1716">
        <v>23.55</v>
      </c>
      <c r="H1716" t="s">
        <v>18719</v>
      </c>
    </row>
    <row r="1717" spans="1:8" x14ac:dyDescent="0.2">
      <c r="A1717" t="s">
        <v>20442</v>
      </c>
      <c r="B1717" t="s">
        <v>5775</v>
      </c>
      <c r="C1717" t="s">
        <v>18725</v>
      </c>
      <c r="D1717" s="1">
        <v>45568</v>
      </c>
      <c r="E1717" s="1">
        <v>45570</v>
      </c>
      <c r="F1717" s="1">
        <v>45572</v>
      </c>
      <c r="G1717">
        <v>19.13</v>
      </c>
      <c r="H1717" t="s">
        <v>18716</v>
      </c>
    </row>
    <row r="1718" spans="1:8" x14ac:dyDescent="0.2">
      <c r="A1718" t="s">
        <v>20443</v>
      </c>
      <c r="B1718" t="s">
        <v>5779</v>
      </c>
      <c r="C1718" t="s">
        <v>18730</v>
      </c>
      <c r="D1718" s="1">
        <v>44947</v>
      </c>
      <c r="E1718" s="1">
        <v>44950</v>
      </c>
      <c r="F1718" s="1">
        <v>44959</v>
      </c>
      <c r="G1718">
        <v>46.37</v>
      </c>
      <c r="H1718" t="s">
        <v>18719</v>
      </c>
    </row>
    <row r="1719" spans="1:8" x14ac:dyDescent="0.2">
      <c r="A1719" t="s">
        <v>20444</v>
      </c>
      <c r="B1719" t="s">
        <v>5782</v>
      </c>
      <c r="C1719" t="s">
        <v>18715</v>
      </c>
      <c r="D1719" s="1">
        <v>45003</v>
      </c>
      <c r="E1719" s="1">
        <v>45005</v>
      </c>
      <c r="F1719" s="1"/>
      <c r="G1719">
        <v>52.03</v>
      </c>
      <c r="H1719" t="s">
        <v>18761</v>
      </c>
    </row>
    <row r="1720" spans="1:8" x14ac:dyDescent="0.2">
      <c r="A1720" t="s">
        <v>20445</v>
      </c>
      <c r="B1720" t="s">
        <v>5785</v>
      </c>
      <c r="C1720" t="s">
        <v>18718</v>
      </c>
      <c r="D1720" s="1">
        <v>45421</v>
      </c>
      <c r="E1720" s="1">
        <v>45426</v>
      </c>
      <c r="F1720" s="1">
        <v>45434</v>
      </c>
      <c r="G1720">
        <v>4.51</v>
      </c>
      <c r="H1720" t="s">
        <v>18716</v>
      </c>
    </row>
    <row r="1721" spans="1:8" x14ac:dyDescent="0.2">
      <c r="A1721" t="s">
        <v>20446</v>
      </c>
      <c r="B1721" t="s">
        <v>5787</v>
      </c>
      <c r="C1721" t="s">
        <v>18721</v>
      </c>
      <c r="D1721" s="1">
        <v>45604</v>
      </c>
      <c r="E1721" s="1">
        <v>45607</v>
      </c>
      <c r="F1721" s="1">
        <v>45610</v>
      </c>
      <c r="G1721">
        <v>32.22</v>
      </c>
      <c r="H1721" t="s">
        <v>18712</v>
      </c>
    </row>
    <row r="1722" spans="1:8" x14ac:dyDescent="0.2">
      <c r="A1722" t="s">
        <v>20447</v>
      </c>
      <c r="B1722" t="s">
        <v>5791</v>
      </c>
      <c r="C1722" t="s">
        <v>18718</v>
      </c>
      <c r="D1722" s="1">
        <v>45233</v>
      </c>
      <c r="E1722" s="1">
        <v>45243</v>
      </c>
      <c r="F1722" s="1">
        <v>45246</v>
      </c>
      <c r="G1722">
        <v>53.22</v>
      </c>
      <c r="H1722" t="s">
        <v>18712</v>
      </c>
    </row>
    <row r="1723" spans="1:8" x14ac:dyDescent="0.2">
      <c r="A1723" t="s">
        <v>20448</v>
      </c>
      <c r="B1723" t="s">
        <v>5793</v>
      </c>
      <c r="C1723" t="s">
        <v>18745</v>
      </c>
      <c r="D1723" s="1">
        <v>45603</v>
      </c>
      <c r="E1723" s="1">
        <v>45608</v>
      </c>
      <c r="F1723" s="1">
        <v>45613</v>
      </c>
      <c r="G1723">
        <v>27.56</v>
      </c>
      <c r="H1723" t="s">
        <v>18712</v>
      </c>
    </row>
    <row r="1724" spans="1:8" x14ac:dyDescent="0.2">
      <c r="A1724" t="s">
        <v>20449</v>
      </c>
      <c r="B1724" t="s">
        <v>5797</v>
      </c>
      <c r="C1724" t="s">
        <v>18721</v>
      </c>
      <c r="D1724" s="1">
        <v>45278</v>
      </c>
      <c r="E1724" s="1">
        <v>45281</v>
      </c>
      <c r="F1724" s="1">
        <v>45284</v>
      </c>
      <c r="G1724">
        <v>24.74</v>
      </c>
      <c r="H1724" t="s">
        <v>18712</v>
      </c>
    </row>
    <row r="1725" spans="1:8" x14ac:dyDescent="0.2">
      <c r="A1725" t="s">
        <v>20450</v>
      </c>
      <c r="B1725" t="s">
        <v>5797</v>
      </c>
      <c r="C1725" t="s">
        <v>18745</v>
      </c>
      <c r="D1725" s="1">
        <v>45279</v>
      </c>
      <c r="E1725" s="1">
        <v>45281</v>
      </c>
      <c r="F1725" s="1">
        <v>45286</v>
      </c>
      <c r="G1725">
        <v>16.48</v>
      </c>
      <c r="H1725" t="s">
        <v>18719</v>
      </c>
    </row>
    <row r="1726" spans="1:8" x14ac:dyDescent="0.2">
      <c r="A1726" t="s">
        <v>20451</v>
      </c>
      <c r="B1726" t="s">
        <v>5802</v>
      </c>
      <c r="C1726" t="s">
        <v>18745</v>
      </c>
      <c r="D1726" s="1">
        <v>45361</v>
      </c>
      <c r="E1726" s="1">
        <v>45366</v>
      </c>
      <c r="F1726" s="1">
        <v>45371</v>
      </c>
      <c r="G1726">
        <v>50.77</v>
      </c>
      <c r="H1726" t="s">
        <v>18719</v>
      </c>
    </row>
    <row r="1727" spans="1:8" x14ac:dyDescent="0.2">
      <c r="A1727" t="s">
        <v>20452</v>
      </c>
      <c r="B1727" t="s">
        <v>5805</v>
      </c>
      <c r="C1727" t="s">
        <v>18718</v>
      </c>
      <c r="D1727" s="1">
        <v>45214</v>
      </c>
      <c r="E1727" s="1">
        <v>45224</v>
      </c>
      <c r="F1727" s="1">
        <v>45226</v>
      </c>
      <c r="G1727">
        <v>32.33</v>
      </c>
      <c r="H1727" t="s">
        <v>18719</v>
      </c>
    </row>
    <row r="1728" spans="1:8" x14ac:dyDescent="0.2">
      <c r="A1728" t="s">
        <v>20453</v>
      </c>
      <c r="B1728" t="s">
        <v>5809</v>
      </c>
      <c r="C1728" t="s">
        <v>18711</v>
      </c>
      <c r="D1728" s="1">
        <v>45322</v>
      </c>
      <c r="E1728" s="1">
        <v>45327</v>
      </c>
      <c r="F1728" s="1">
        <v>45327</v>
      </c>
      <c r="G1728">
        <v>49.34</v>
      </c>
      <c r="H1728" t="s">
        <v>18716</v>
      </c>
    </row>
    <row r="1729" spans="1:8" x14ac:dyDescent="0.2">
      <c r="A1729" t="s">
        <v>20454</v>
      </c>
      <c r="B1729" t="s">
        <v>5809</v>
      </c>
      <c r="C1729" t="s">
        <v>18730</v>
      </c>
      <c r="D1729" s="1">
        <v>45323</v>
      </c>
      <c r="E1729" s="1">
        <v>45328</v>
      </c>
      <c r="F1729" s="1"/>
      <c r="G1729">
        <v>9.1300000000000008</v>
      </c>
      <c r="H1729" t="s">
        <v>18736</v>
      </c>
    </row>
    <row r="1730" spans="1:8" x14ac:dyDescent="0.2">
      <c r="A1730" t="s">
        <v>20455</v>
      </c>
      <c r="B1730" t="s">
        <v>5811</v>
      </c>
      <c r="C1730" t="s">
        <v>18715</v>
      </c>
      <c r="D1730" s="1">
        <v>45282</v>
      </c>
      <c r="E1730" s="1">
        <v>45287</v>
      </c>
      <c r="F1730" s="1">
        <v>45292</v>
      </c>
      <c r="G1730">
        <v>27.49</v>
      </c>
      <c r="H1730" t="s">
        <v>18719</v>
      </c>
    </row>
    <row r="1731" spans="1:8" x14ac:dyDescent="0.2">
      <c r="A1731" t="s">
        <v>20456</v>
      </c>
      <c r="B1731" t="s">
        <v>5816</v>
      </c>
      <c r="C1731" t="s">
        <v>18718</v>
      </c>
      <c r="D1731" s="1">
        <v>45321</v>
      </c>
      <c r="E1731" s="1">
        <v>45326</v>
      </c>
      <c r="F1731" s="1">
        <v>45331</v>
      </c>
      <c r="G1731">
        <v>16.829999999999998</v>
      </c>
      <c r="H1731" t="s">
        <v>18716</v>
      </c>
    </row>
    <row r="1732" spans="1:8" x14ac:dyDescent="0.2">
      <c r="A1732" t="s">
        <v>20457</v>
      </c>
      <c r="B1732" t="s">
        <v>5819</v>
      </c>
      <c r="C1732" t="s">
        <v>18745</v>
      </c>
      <c r="D1732" s="1">
        <v>45377</v>
      </c>
      <c r="E1732" s="1">
        <v>45384</v>
      </c>
      <c r="F1732" s="1">
        <v>45383</v>
      </c>
      <c r="G1732">
        <v>7.02</v>
      </c>
      <c r="H1732" t="s">
        <v>18716</v>
      </c>
    </row>
    <row r="1733" spans="1:8" x14ac:dyDescent="0.2">
      <c r="A1733" t="s">
        <v>20458</v>
      </c>
      <c r="B1733" t="s">
        <v>5824</v>
      </c>
      <c r="C1733" t="s">
        <v>18728</v>
      </c>
      <c r="D1733" s="1">
        <v>45468</v>
      </c>
      <c r="E1733" s="1">
        <v>45471</v>
      </c>
      <c r="F1733" s="1">
        <v>45484</v>
      </c>
      <c r="G1733">
        <v>59.7</v>
      </c>
      <c r="H1733" t="s">
        <v>18719</v>
      </c>
    </row>
    <row r="1734" spans="1:8" x14ac:dyDescent="0.2">
      <c r="A1734" t="s">
        <v>20459</v>
      </c>
      <c r="B1734" t="s">
        <v>5826</v>
      </c>
      <c r="C1734" t="s">
        <v>18730</v>
      </c>
      <c r="D1734" s="1">
        <v>45212</v>
      </c>
      <c r="E1734" s="1">
        <v>45222</v>
      </c>
      <c r="F1734" s="1">
        <v>45226</v>
      </c>
      <c r="G1734">
        <v>39.04</v>
      </c>
      <c r="H1734" t="s">
        <v>18716</v>
      </c>
    </row>
    <row r="1735" spans="1:8" x14ac:dyDescent="0.2">
      <c r="A1735" t="s">
        <v>20460</v>
      </c>
      <c r="B1735" t="s">
        <v>5828</v>
      </c>
      <c r="C1735" t="s">
        <v>18725</v>
      </c>
      <c r="D1735" s="1">
        <v>45228</v>
      </c>
      <c r="E1735" s="1">
        <v>45235</v>
      </c>
      <c r="F1735" s="1">
        <v>45235</v>
      </c>
      <c r="G1735">
        <v>28.82</v>
      </c>
      <c r="H1735" t="s">
        <v>18716</v>
      </c>
    </row>
    <row r="1736" spans="1:8" x14ac:dyDescent="0.2">
      <c r="A1736" t="s">
        <v>20461</v>
      </c>
      <c r="B1736" t="s">
        <v>5832</v>
      </c>
      <c r="C1736" t="s">
        <v>18718</v>
      </c>
      <c r="D1736" s="1">
        <v>45147</v>
      </c>
      <c r="E1736" s="1">
        <v>45154</v>
      </c>
      <c r="F1736" s="1">
        <v>45158</v>
      </c>
      <c r="G1736">
        <v>28.61</v>
      </c>
      <c r="H1736" t="s">
        <v>18712</v>
      </c>
    </row>
    <row r="1737" spans="1:8" x14ac:dyDescent="0.2">
      <c r="A1737" t="s">
        <v>20462</v>
      </c>
      <c r="B1737" t="s">
        <v>5836</v>
      </c>
      <c r="C1737" t="s">
        <v>18715</v>
      </c>
      <c r="D1737" s="1">
        <v>45317</v>
      </c>
      <c r="E1737" s="1">
        <v>45320</v>
      </c>
      <c r="F1737" s="1">
        <v>45323</v>
      </c>
      <c r="G1737">
        <v>31.2</v>
      </c>
      <c r="H1737" t="s">
        <v>18712</v>
      </c>
    </row>
    <row r="1738" spans="1:8" x14ac:dyDescent="0.2">
      <c r="A1738" t="s">
        <v>20463</v>
      </c>
      <c r="B1738" t="s">
        <v>5836</v>
      </c>
      <c r="C1738" t="s">
        <v>18711</v>
      </c>
      <c r="D1738" s="1">
        <v>45319</v>
      </c>
      <c r="E1738" s="1">
        <v>45329</v>
      </c>
      <c r="F1738" s="1">
        <v>45337</v>
      </c>
      <c r="G1738">
        <v>44.28</v>
      </c>
      <c r="H1738" t="s">
        <v>18719</v>
      </c>
    </row>
    <row r="1739" spans="1:8" x14ac:dyDescent="0.2">
      <c r="A1739" t="s">
        <v>20464</v>
      </c>
      <c r="B1739" t="s">
        <v>5839</v>
      </c>
      <c r="C1739" t="s">
        <v>18728</v>
      </c>
      <c r="D1739" s="1">
        <v>45380</v>
      </c>
      <c r="E1739" s="1">
        <v>45383</v>
      </c>
      <c r="F1739" s="1">
        <v>45383</v>
      </c>
      <c r="H1739" t="s">
        <v>18719</v>
      </c>
    </row>
    <row r="1740" spans="1:8" x14ac:dyDescent="0.2">
      <c r="A1740" t="s">
        <v>20465</v>
      </c>
      <c r="B1740" t="s">
        <v>5842</v>
      </c>
      <c r="C1740" t="s">
        <v>18730</v>
      </c>
      <c r="D1740" s="1">
        <v>45303</v>
      </c>
      <c r="E1740" s="1">
        <v>45308</v>
      </c>
      <c r="F1740" s="1">
        <v>45312</v>
      </c>
      <c r="G1740">
        <v>45.24</v>
      </c>
      <c r="H1740" t="s">
        <v>18719</v>
      </c>
    </row>
    <row r="1741" spans="1:8" x14ac:dyDescent="0.2">
      <c r="A1741" t="s">
        <v>20466</v>
      </c>
      <c r="B1741" t="s">
        <v>5845</v>
      </c>
      <c r="C1741" t="s">
        <v>18711</v>
      </c>
      <c r="D1741" s="1">
        <v>45569</v>
      </c>
      <c r="E1741" s="1">
        <v>45579</v>
      </c>
      <c r="F1741" s="1">
        <v>45593</v>
      </c>
      <c r="G1741">
        <v>47.88</v>
      </c>
      <c r="H1741" t="s">
        <v>18716</v>
      </c>
    </row>
    <row r="1742" spans="1:8" x14ac:dyDescent="0.2">
      <c r="A1742" t="s">
        <v>20467</v>
      </c>
      <c r="B1742" t="s">
        <v>5848</v>
      </c>
      <c r="C1742" t="s">
        <v>18725</v>
      </c>
      <c r="D1742" s="1">
        <v>45453</v>
      </c>
      <c r="E1742" s="1">
        <v>45458</v>
      </c>
      <c r="F1742" s="1">
        <v>45458</v>
      </c>
      <c r="G1742">
        <v>13.47</v>
      </c>
      <c r="H1742" t="s">
        <v>18719</v>
      </c>
    </row>
    <row r="1743" spans="1:8" x14ac:dyDescent="0.2">
      <c r="A1743" t="s">
        <v>20468</v>
      </c>
      <c r="B1743" t="s">
        <v>5853</v>
      </c>
      <c r="C1743" t="s">
        <v>18730</v>
      </c>
      <c r="D1743" s="1">
        <v>45296</v>
      </c>
      <c r="E1743" s="1">
        <v>45301</v>
      </c>
      <c r="F1743" s="1">
        <v>45311</v>
      </c>
      <c r="G1743">
        <v>41.55</v>
      </c>
      <c r="H1743" t="s">
        <v>18712</v>
      </c>
    </row>
    <row r="1744" spans="1:8" x14ac:dyDescent="0.2">
      <c r="A1744" t="s">
        <v>20469</v>
      </c>
      <c r="B1744" t="s">
        <v>5857</v>
      </c>
      <c r="C1744" t="s">
        <v>18718</v>
      </c>
      <c r="D1744" s="1">
        <v>45118</v>
      </c>
      <c r="E1744" s="1">
        <v>45121</v>
      </c>
      <c r="F1744" s="1"/>
      <c r="G1744">
        <v>5.82</v>
      </c>
      <c r="H1744" t="s">
        <v>18761</v>
      </c>
    </row>
    <row r="1745" spans="1:8" x14ac:dyDescent="0.2">
      <c r="A1745" t="s">
        <v>20470</v>
      </c>
      <c r="B1745" t="s">
        <v>5857</v>
      </c>
      <c r="C1745" t="s">
        <v>18721</v>
      </c>
      <c r="D1745" s="1">
        <v>45118</v>
      </c>
      <c r="E1745" s="1">
        <v>45125</v>
      </c>
      <c r="F1745" s="1"/>
      <c r="G1745">
        <v>11.33</v>
      </c>
      <c r="H1745" t="s">
        <v>18752</v>
      </c>
    </row>
    <row r="1746" spans="1:8" x14ac:dyDescent="0.2">
      <c r="A1746" t="s">
        <v>20471</v>
      </c>
      <c r="B1746" t="s">
        <v>5859</v>
      </c>
      <c r="C1746" t="s">
        <v>18711</v>
      </c>
      <c r="D1746" s="1">
        <v>45517</v>
      </c>
      <c r="E1746" s="1">
        <v>45522</v>
      </c>
      <c r="F1746" s="1">
        <v>45522</v>
      </c>
      <c r="G1746">
        <v>30.64</v>
      </c>
      <c r="H1746" t="s">
        <v>18719</v>
      </c>
    </row>
    <row r="1747" spans="1:8" x14ac:dyDescent="0.2">
      <c r="A1747" t="s">
        <v>20472</v>
      </c>
      <c r="B1747" t="s">
        <v>5864</v>
      </c>
      <c r="C1747" t="s">
        <v>18728</v>
      </c>
      <c r="D1747" s="1">
        <v>45271</v>
      </c>
      <c r="E1747" s="1">
        <v>45276</v>
      </c>
      <c r="F1747" s="1">
        <v>45281</v>
      </c>
      <c r="G1747">
        <v>43.31</v>
      </c>
      <c r="H1747" t="s">
        <v>18716</v>
      </c>
    </row>
    <row r="1748" spans="1:8" x14ac:dyDescent="0.2">
      <c r="A1748" t="s">
        <v>20473</v>
      </c>
      <c r="B1748" t="s">
        <v>5866</v>
      </c>
      <c r="C1748" t="s">
        <v>18728</v>
      </c>
      <c r="D1748" s="1">
        <v>45617</v>
      </c>
      <c r="E1748" s="1">
        <v>45624</v>
      </c>
      <c r="F1748" s="1">
        <v>45624</v>
      </c>
      <c r="G1748">
        <v>23.18</v>
      </c>
      <c r="H1748" t="s">
        <v>18712</v>
      </c>
    </row>
    <row r="1749" spans="1:8" x14ac:dyDescent="0.2">
      <c r="A1749" t="s">
        <v>20474</v>
      </c>
      <c r="B1749" t="s">
        <v>5869</v>
      </c>
      <c r="C1749" t="s">
        <v>18730</v>
      </c>
      <c r="D1749" s="1">
        <v>44990</v>
      </c>
      <c r="E1749" s="1">
        <v>45000</v>
      </c>
      <c r="F1749" s="1">
        <v>45008</v>
      </c>
      <c r="G1749">
        <v>18.27</v>
      </c>
      <c r="H1749" t="s">
        <v>18712</v>
      </c>
    </row>
    <row r="1750" spans="1:8" x14ac:dyDescent="0.2">
      <c r="A1750" t="s">
        <v>20475</v>
      </c>
      <c r="B1750" t="s">
        <v>5872</v>
      </c>
      <c r="C1750" t="s">
        <v>18715</v>
      </c>
      <c r="D1750" s="1">
        <v>45292</v>
      </c>
      <c r="E1750" s="1">
        <v>45299</v>
      </c>
      <c r="F1750" s="1">
        <v>45300</v>
      </c>
      <c r="G1750">
        <v>22.06</v>
      </c>
      <c r="H1750" t="s">
        <v>18712</v>
      </c>
    </row>
    <row r="1751" spans="1:8" x14ac:dyDescent="0.2">
      <c r="A1751" t="s">
        <v>20476</v>
      </c>
      <c r="B1751" t="s">
        <v>5875</v>
      </c>
      <c r="C1751" t="s">
        <v>18725</v>
      </c>
      <c r="D1751" s="1">
        <v>45190</v>
      </c>
      <c r="E1751" s="1">
        <v>45197</v>
      </c>
      <c r="F1751" s="1"/>
      <c r="G1751">
        <v>40.630000000000003</v>
      </c>
      <c r="H1751" t="s">
        <v>18736</v>
      </c>
    </row>
    <row r="1752" spans="1:8" x14ac:dyDescent="0.2">
      <c r="A1752" t="s">
        <v>20477</v>
      </c>
      <c r="B1752" t="s">
        <v>5877</v>
      </c>
      <c r="C1752" t="s">
        <v>18725</v>
      </c>
      <c r="D1752" s="1">
        <v>45049</v>
      </c>
      <c r="E1752" s="1">
        <v>45052</v>
      </c>
      <c r="F1752" s="1">
        <v>45060</v>
      </c>
      <c r="G1752">
        <v>61.39</v>
      </c>
      <c r="H1752" t="s">
        <v>18716</v>
      </c>
    </row>
    <row r="1753" spans="1:8" x14ac:dyDescent="0.2">
      <c r="A1753" t="s">
        <v>20478</v>
      </c>
      <c r="B1753" t="s">
        <v>5877</v>
      </c>
      <c r="C1753" t="s">
        <v>18730</v>
      </c>
      <c r="D1753" s="1">
        <v>45047</v>
      </c>
      <c r="E1753" s="1">
        <v>45057</v>
      </c>
      <c r="F1753" s="1">
        <v>45062</v>
      </c>
      <c r="G1753">
        <v>8.35</v>
      </c>
      <c r="H1753" t="s">
        <v>18712</v>
      </c>
    </row>
    <row r="1754" spans="1:8" x14ac:dyDescent="0.2">
      <c r="A1754" t="s">
        <v>20479</v>
      </c>
      <c r="B1754" t="s">
        <v>5879</v>
      </c>
      <c r="C1754" t="s">
        <v>18745</v>
      </c>
      <c r="D1754" s="1">
        <v>45335</v>
      </c>
      <c r="E1754" s="1">
        <v>45342</v>
      </c>
      <c r="F1754" s="1">
        <v>45342</v>
      </c>
      <c r="G1754">
        <v>12.8</v>
      </c>
      <c r="H1754" t="s">
        <v>18716</v>
      </c>
    </row>
    <row r="1755" spans="1:8" x14ac:dyDescent="0.2">
      <c r="A1755" t="s">
        <v>20480</v>
      </c>
      <c r="B1755" t="s">
        <v>5884</v>
      </c>
      <c r="C1755" t="s">
        <v>18728</v>
      </c>
      <c r="D1755" s="1">
        <v>45112</v>
      </c>
      <c r="E1755" s="1">
        <v>45119</v>
      </c>
      <c r="F1755" s="1">
        <v>45119</v>
      </c>
      <c r="G1755">
        <v>59.16</v>
      </c>
      <c r="H1755" t="s">
        <v>18712</v>
      </c>
    </row>
    <row r="1756" spans="1:8" x14ac:dyDescent="0.2">
      <c r="A1756" t="s">
        <v>20481</v>
      </c>
      <c r="B1756" t="s">
        <v>5886</v>
      </c>
      <c r="C1756" t="s">
        <v>18728</v>
      </c>
      <c r="D1756" s="1">
        <v>45110</v>
      </c>
      <c r="E1756" s="1">
        <v>45115</v>
      </c>
      <c r="F1756" s="1">
        <v>45123</v>
      </c>
      <c r="G1756">
        <v>61.23</v>
      </c>
      <c r="H1756" t="s">
        <v>18719</v>
      </c>
    </row>
    <row r="1757" spans="1:8" x14ac:dyDescent="0.2">
      <c r="A1757" t="s">
        <v>20482</v>
      </c>
      <c r="B1757" t="s">
        <v>5889</v>
      </c>
      <c r="C1757" t="s">
        <v>18402</v>
      </c>
      <c r="D1757" s="1">
        <v>45488</v>
      </c>
      <c r="E1757" s="1">
        <v>45495</v>
      </c>
      <c r="F1757" s="1">
        <v>45500</v>
      </c>
      <c r="G1757">
        <v>64.42</v>
      </c>
      <c r="H1757" t="s">
        <v>18712</v>
      </c>
    </row>
    <row r="1758" spans="1:8" x14ac:dyDescent="0.2">
      <c r="A1758" t="s">
        <v>20483</v>
      </c>
      <c r="B1758" t="s">
        <v>5892</v>
      </c>
      <c r="C1758" t="s">
        <v>18745</v>
      </c>
      <c r="D1758" s="1">
        <v>45522</v>
      </c>
      <c r="E1758" s="1">
        <v>45524</v>
      </c>
      <c r="F1758" s="1">
        <v>45531</v>
      </c>
      <c r="G1758">
        <v>50.08</v>
      </c>
      <c r="H1758" t="s">
        <v>18716</v>
      </c>
    </row>
    <row r="1759" spans="1:8" x14ac:dyDescent="0.2">
      <c r="A1759" t="s">
        <v>20484</v>
      </c>
      <c r="B1759" t="s">
        <v>5894</v>
      </c>
      <c r="C1759" t="s">
        <v>18721</v>
      </c>
      <c r="D1759" s="1">
        <v>45581</v>
      </c>
      <c r="E1759" s="1">
        <v>45584</v>
      </c>
      <c r="F1759" s="1">
        <v>45592</v>
      </c>
      <c r="G1759">
        <v>17.82</v>
      </c>
      <c r="H1759" t="s">
        <v>18719</v>
      </c>
    </row>
    <row r="1760" spans="1:8" x14ac:dyDescent="0.2">
      <c r="A1760" t="s">
        <v>20485</v>
      </c>
      <c r="B1760" t="s">
        <v>5896</v>
      </c>
      <c r="C1760" t="s">
        <v>18745</v>
      </c>
      <c r="D1760" s="1">
        <v>45465</v>
      </c>
      <c r="E1760" s="1">
        <v>45475</v>
      </c>
      <c r="F1760" s="1"/>
      <c r="G1760">
        <v>11.48</v>
      </c>
      <c r="H1760" t="s">
        <v>18766</v>
      </c>
    </row>
    <row r="1761" spans="1:8" x14ac:dyDescent="0.2">
      <c r="A1761" t="s">
        <v>20486</v>
      </c>
      <c r="B1761" t="s">
        <v>5900</v>
      </c>
      <c r="C1761" t="s">
        <v>18718</v>
      </c>
      <c r="D1761" s="1">
        <v>44957</v>
      </c>
      <c r="E1761" s="1">
        <v>44967</v>
      </c>
      <c r="F1761" s="1"/>
      <c r="G1761">
        <v>52.87</v>
      </c>
      <c r="H1761" t="s">
        <v>18752</v>
      </c>
    </row>
    <row r="1762" spans="1:8" x14ac:dyDescent="0.2">
      <c r="A1762" t="s">
        <v>20487</v>
      </c>
      <c r="B1762" t="s">
        <v>5904</v>
      </c>
      <c r="C1762" t="s">
        <v>18718</v>
      </c>
      <c r="D1762" s="1">
        <v>44941</v>
      </c>
      <c r="E1762" s="1">
        <v>44951</v>
      </c>
      <c r="F1762" s="1"/>
      <c r="G1762">
        <v>19.899999999999999</v>
      </c>
      <c r="H1762" t="s">
        <v>18747</v>
      </c>
    </row>
    <row r="1763" spans="1:8" x14ac:dyDescent="0.2">
      <c r="A1763" t="s">
        <v>20488</v>
      </c>
      <c r="B1763" t="s">
        <v>5907</v>
      </c>
      <c r="C1763" t="s">
        <v>18728</v>
      </c>
      <c r="D1763" s="1">
        <v>44970</v>
      </c>
      <c r="E1763" s="1">
        <v>44975</v>
      </c>
      <c r="F1763" s="1">
        <v>44980</v>
      </c>
      <c r="G1763">
        <v>23.56</v>
      </c>
      <c r="H1763" t="s">
        <v>18712</v>
      </c>
    </row>
    <row r="1764" spans="1:8" x14ac:dyDescent="0.2">
      <c r="A1764" t="s">
        <v>20489</v>
      </c>
      <c r="B1764" t="s">
        <v>5909</v>
      </c>
      <c r="C1764" t="s">
        <v>18721</v>
      </c>
      <c r="D1764" s="1">
        <v>45355</v>
      </c>
      <c r="E1764" s="1">
        <v>45357</v>
      </c>
      <c r="F1764" s="1">
        <v>45363</v>
      </c>
      <c r="G1764">
        <v>61.24</v>
      </c>
      <c r="H1764" t="s">
        <v>18716</v>
      </c>
    </row>
    <row r="1765" spans="1:8" x14ac:dyDescent="0.2">
      <c r="A1765" t="s">
        <v>20490</v>
      </c>
      <c r="B1765" t="s">
        <v>5912</v>
      </c>
      <c r="C1765" t="s">
        <v>18711</v>
      </c>
      <c r="D1765" s="1">
        <v>45521</v>
      </c>
      <c r="E1765" s="1">
        <v>45526</v>
      </c>
      <c r="F1765" s="1">
        <v>45531</v>
      </c>
      <c r="G1765">
        <v>54.85</v>
      </c>
      <c r="H1765" t="s">
        <v>18716</v>
      </c>
    </row>
    <row r="1766" spans="1:8" x14ac:dyDescent="0.2">
      <c r="A1766" t="s">
        <v>20491</v>
      </c>
      <c r="B1766" t="s">
        <v>5915</v>
      </c>
      <c r="C1766" t="s">
        <v>18728</v>
      </c>
      <c r="D1766" s="1">
        <v>45034</v>
      </c>
      <c r="E1766" s="1">
        <v>45044</v>
      </c>
      <c r="F1766" s="1">
        <v>45044</v>
      </c>
      <c r="G1766">
        <v>60.58</v>
      </c>
      <c r="H1766" t="s">
        <v>18716</v>
      </c>
    </row>
    <row r="1767" spans="1:8" x14ac:dyDescent="0.2">
      <c r="A1767" t="s">
        <v>20492</v>
      </c>
      <c r="B1767" t="s">
        <v>5920</v>
      </c>
      <c r="C1767" t="s">
        <v>18730</v>
      </c>
      <c r="D1767" s="1">
        <v>45072</v>
      </c>
      <c r="E1767" s="1">
        <v>45079</v>
      </c>
      <c r="F1767" s="1">
        <v>45081</v>
      </c>
      <c r="G1767">
        <v>38.71</v>
      </c>
      <c r="H1767" t="s">
        <v>18712</v>
      </c>
    </row>
    <row r="1768" spans="1:8" x14ac:dyDescent="0.2">
      <c r="A1768" t="s">
        <v>20493</v>
      </c>
      <c r="B1768" t="s">
        <v>5920</v>
      </c>
      <c r="C1768" t="s">
        <v>18730</v>
      </c>
      <c r="D1768" s="1">
        <v>45071</v>
      </c>
      <c r="E1768" s="1">
        <v>45076</v>
      </c>
      <c r="F1768" s="1"/>
      <c r="G1768">
        <v>60.12</v>
      </c>
      <c r="H1768" t="s">
        <v>18761</v>
      </c>
    </row>
    <row r="1769" spans="1:8" x14ac:dyDescent="0.2">
      <c r="A1769" t="s">
        <v>20494</v>
      </c>
      <c r="B1769" t="s">
        <v>5922</v>
      </c>
      <c r="C1769" t="s">
        <v>18715</v>
      </c>
      <c r="D1769" s="1">
        <v>44943</v>
      </c>
      <c r="E1769" s="1">
        <v>44948</v>
      </c>
      <c r="F1769" s="1">
        <v>44953</v>
      </c>
      <c r="G1769">
        <v>7.84</v>
      </c>
      <c r="H1769" t="s">
        <v>18712</v>
      </c>
    </row>
    <row r="1770" spans="1:8" x14ac:dyDescent="0.2">
      <c r="A1770" t="s">
        <v>20495</v>
      </c>
      <c r="B1770" t="s">
        <v>5924</v>
      </c>
      <c r="C1770" t="s">
        <v>18718</v>
      </c>
      <c r="D1770" s="1">
        <v>45518</v>
      </c>
      <c r="E1770" s="1">
        <v>45525</v>
      </c>
      <c r="F1770" s="1">
        <v>45524</v>
      </c>
      <c r="H1770" t="s">
        <v>18719</v>
      </c>
    </row>
    <row r="1771" spans="1:8" x14ac:dyDescent="0.2">
      <c r="A1771" t="s">
        <v>20496</v>
      </c>
      <c r="B1771" t="s">
        <v>5929</v>
      </c>
      <c r="C1771" t="s">
        <v>18725</v>
      </c>
      <c r="D1771" s="1">
        <v>45074</v>
      </c>
      <c r="E1771" s="1">
        <v>45084</v>
      </c>
      <c r="F1771" s="1">
        <v>45092</v>
      </c>
      <c r="G1771">
        <v>63.29</v>
      </c>
      <c r="H1771" t="s">
        <v>18716</v>
      </c>
    </row>
    <row r="1772" spans="1:8" x14ac:dyDescent="0.2">
      <c r="A1772" t="s">
        <v>20497</v>
      </c>
      <c r="B1772" t="s">
        <v>5931</v>
      </c>
      <c r="C1772" t="s">
        <v>18402</v>
      </c>
      <c r="D1772" s="1">
        <v>45023</v>
      </c>
      <c r="E1772" s="1">
        <v>45033</v>
      </c>
      <c r="F1772" s="1">
        <v>45032</v>
      </c>
      <c r="G1772">
        <v>61.28</v>
      </c>
      <c r="H1772" t="s">
        <v>18712</v>
      </c>
    </row>
    <row r="1773" spans="1:8" x14ac:dyDescent="0.2">
      <c r="A1773" t="s">
        <v>20498</v>
      </c>
      <c r="B1773" t="s">
        <v>5933</v>
      </c>
      <c r="C1773" t="s">
        <v>18711</v>
      </c>
      <c r="D1773" s="1">
        <v>45503</v>
      </c>
      <c r="E1773" s="1">
        <v>45510</v>
      </c>
      <c r="F1773" s="1"/>
      <c r="G1773">
        <v>14.56</v>
      </c>
      <c r="H1773" t="s">
        <v>18747</v>
      </c>
    </row>
    <row r="1774" spans="1:8" x14ac:dyDescent="0.2">
      <c r="A1774" t="s">
        <v>20499</v>
      </c>
      <c r="B1774" t="s">
        <v>5935</v>
      </c>
      <c r="C1774" t="s">
        <v>18725</v>
      </c>
      <c r="D1774" s="1">
        <v>45263</v>
      </c>
      <c r="E1774" s="1">
        <v>45268</v>
      </c>
      <c r="F1774" s="1">
        <v>45268</v>
      </c>
      <c r="G1774">
        <v>13.03</v>
      </c>
      <c r="H1774" t="s">
        <v>18712</v>
      </c>
    </row>
    <row r="1775" spans="1:8" x14ac:dyDescent="0.2">
      <c r="A1775" t="s">
        <v>20500</v>
      </c>
      <c r="B1775" t="s">
        <v>5938</v>
      </c>
      <c r="C1775" t="s">
        <v>18725</v>
      </c>
      <c r="D1775" s="1">
        <v>45284</v>
      </c>
      <c r="E1775" s="1">
        <v>45287</v>
      </c>
      <c r="F1775" s="1"/>
      <c r="G1775">
        <v>44.4</v>
      </c>
      <c r="H1775" t="s">
        <v>18768</v>
      </c>
    </row>
    <row r="1776" spans="1:8" x14ac:dyDescent="0.2">
      <c r="A1776" t="s">
        <v>20501</v>
      </c>
      <c r="B1776" t="s">
        <v>5940</v>
      </c>
      <c r="C1776" t="s">
        <v>18725</v>
      </c>
      <c r="D1776" s="1">
        <v>45600</v>
      </c>
      <c r="E1776" s="1">
        <v>45605</v>
      </c>
      <c r="F1776" s="1">
        <v>45607</v>
      </c>
      <c r="G1776">
        <v>36.89</v>
      </c>
      <c r="H1776" t="s">
        <v>18712</v>
      </c>
    </row>
    <row r="1777" spans="1:8" x14ac:dyDescent="0.2">
      <c r="A1777" t="s">
        <v>20502</v>
      </c>
      <c r="B1777" t="s">
        <v>5942</v>
      </c>
      <c r="C1777" t="s">
        <v>18718</v>
      </c>
      <c r="D1777" s="1">
        <v>45461</v>
      </c>
      <c r="E1777" s="1">
        <v>45466</v>
      </c>
      <c r="F1777" s="1">
        <v>45468</v>
      </c>
      <c r="G1777">
        <v>17.079999999999998</v>
      </c>
      <c r="H1777" t="s">
        <v>18712</v>
      </c>
    </row>
    <row r="1778" spans="1:8" x14ac:dyDescent="0.2">
      <c r="A1778" t="s">
        <v>20503</v>
      </c>
      <c r="B1778" t="s">
        <v>5946</v>
      </c>
      <c r="C1778" t="s">
        <v>18718</v>
      </c>
      <c r="D1778" s="1">
        <v>44988</v>
      </c>
      <c r="E1778" s="1">
        <v>44998</v>
      </c>
      <c r="F1778" s="1">
        <v>44997</v>
      </c>
      <c r="G1778">
        <v>23.41</v>
      </c>
      <c r="H1778" t="s">
        <v>18719</v>
      </c>
    </row>
    <row r="1779" spans="1:8" x14ac:dyDescent="0.2">
      <c r="A1779" t="s">
        <v>20504</v>
      </c>
      <c r="B1779" t="s">
        <v>5950</v>
      </c>
      <c r="C1779" t="s">
        <v>18711</v>
      </c>
      <c r="D1779" s="1">
        <v>45410</v>
      </c>
      <c r="E1779" s="1">
        <v>45420</v>
      </c>
      <c r="F1779" s="1">
        <v>45428</v>
      </c>
      <c r="G1779">
        <v>54.49</v>
      </c>
      <c r="H1779" t="s">
        <v>18716</v>
      </c>
    </row>
    <row r="1780" spans="1:8" x14ac:dyDescent="0.2">
      <c r="A1780" t="s">
        <v>20505</v>
      </c>
      <c r="B1780" t="s">
        <v>5953</v>
      </c>
      <c r="C1780" t="s">
        <v>18728</v>
      </c>
      <c r="D1780" s="1">
        <v>45344</v>
      </c>
      <c r="E1780" s="1">
        <v>45354</v>
      </c>
      <c r="F1780" s="1">
        <v>45354</v>
      </c>
      <c r="G1780">
        <v>36.97</v>
      </c>
      <c r="H1780" t="s">
        <v>18716</v>
      </c>
    </row>
    <row r="1781" spans="1:8" x14ac:dyDescent="0.2">
      <c r="A1781" t="s">
        <v>20506</v>
      </c>
      <c r="B1781" t="s">
        <v>5955</v>
      </c>
      <c r="C1781" t="s">
        <v>18711</v>
      </c>
      <c r="D1781" s="1">
        <v>45416</v>
      </c>
      <c r="E1781" s="1">
        <v>45423</v>
      </c>
      <c r="F1781" s="1">
        <v>45423</v>
      </c>
      <c r="H1781" t="s">
        <v>18719</v>
      </c>
    </row>
    <row r="1782" spans="1:8" x14ac:dyDescent="0.2">
      <c r="A1782" t="s">
        <v>20507</v>
      </c>
      <c r="B1782" t="s">
        <v>5957</v>
      </c>
      <c r="C1782" t="s">
        <v>18711</v>
      </c>
      <c r="D1782" s="1">
        <v>45622</v>
      </c>
      <c r="E1782" s="1">
        <v>45629</v>
      </c>
      <c r="F1782" s="1"/>
      <c r="G1782">
        <v>16.62</v>
      </c>
      <c r="H1782" t="s">
        <v>18761</v>
      </c>
    </row>
    <row r="1783" spans="1:8" x14ac:dyDescent="0.2">
      <c r="A1783" t="s">
        <v>20508</v>
      </c>
      <c r="B1783" t="s">
        <v>5959</v>
      </c>
      <c r="C1783" t="s">
        <v>18718</v>
      </c>
      <c r="D1783" s="1">
        <v>45256</v>
      </c>
      <c r="E1783" s="1">
        <v>45259</v>
      </c>
      <c r="F1783" s="1">
        <v>45264</v>
      </c>
      <c r="G1783">
        <v>54.77</v>
      </c>
      <c r="H1783" t="s">
        <v>18716</v>
      </c>
    </row>
    <row r="1784" spans="1:8" x14ac:dyDescent="0.2">
      <c r="A1784" t="s">
        <v>20509</v>
      </c>
      <c r="B1784" t="s">
        <v>5963</v>
      </c>
      <c r="C1784" t="s">
        <v>18725</v>
      </c>
      <c r="D1784" s="1">
        <v>44934</v>
      </c>
      <c r="E1784" s="1">
        <v>44936</v>
      </c>
      <c r="F1784" s="1">
        <v>44936</v>
      </c>
      <c r="G1784">
        <v>46.83</v>
      </c>
      <c r="H1784" t="s">
        <v>18712</v>
      </c>
    </row>
    <row r="1785" spans="1:8" x14ac:dyDescent="0.2">
      <c r="A1785" t="s">
        <v>20510</v>
      </c>
      <c r="B1785" t="s">
        <v>5963</v>
      </c>
      <c r="C1785" t="s">
        <v>18730</v>
      </c>
      <c r="D1785" s="1">
        <v>44931</v>
      </c>
      <c r="E1785" s="1">
        <v>44933</v>
      </c>
      <c r="F1785" s="1">
        <v>44934</v>
      </c>
      <c r="G1785">
        <v>17.309999999999999</v>
      </c>
      <c r="H1785" t="s">
        <v>18716</v>
      </c>
    </row>
    <row r="1786" spans="1:8" x14ac:dyDescent="0.2">
      <c r="A1786" t="s">
        <v>20511</v>
      </c>
      <c r="B1786" t="s">
        <v>5965</v>
      </c>
      <c r="C1786" t="s">
        <v>18721</v>
      </c>
      <c r="D1786" s="1">
        <v>45198</v>
      </c>
      <c r="E1786" s="1">
        <v>45200</v>
      </c>
      <c r="F1786" s="1">
        <v>45199</v>
      </c>
      <c r="G1786">
        <v>64.069999999999993</v>
      </c>
      <c r="H1786" t="s">
        <v>18716</v>
      </c>
    </row>
    <row r="1787" spans="1:8" x14ac:dyDescent="0.2">
      <c r="A1787" t="s">
        <v>20512</v>
      </c>
      <c r="B1787" t="s">
        <v>5969</v>
      </c>
      <c r="C1787" t="s">
        <v>18730</v>
      </c>
      <c r="D1787" s="1">
        <v>45605</v>
      </c>
      <c r="E1787" s="1">
        <v>45615</v>
      </c>
      <c r="F1787" s="1">
        <v>45616</v>
      </c>
      <c r="G1787">
        <v>52.4</v>
      </c>
      <c r="H1787" t="s">
        <v>18716</v>
      </c>
    </row>
    <row r="1788" spans="1:8" x14ac:dyDescent="0.2">
      <c r="A1788" t="s">
        <v>20513</v>
      </c>
      <c r="B1788" t="s">
        <v>5971</v>
      </c>
      <c r="C1788" t="s">
        <v>18730</v>
      </c>
      <c r="D1788" s="1">
        <v>45403</v>
      </c>
      <c r="E1788" s="1">
        <v>45406</v>
      </c>
      <c r="F1788" s="1">
        <v>45405</v>
      </c>
      <c r="G1788">
        <v>29.63</v>
      </c>
      <c r="H1788" t="s">
        <v>18716</v>
      </c>
    </row>
    <row r="1789" spans="1:8" x14ac:dyDescent="0.2">
      <c r="A1789" t="s">
        <v>20514</v>
      </c>
      <c r="B1789" t="s">
        <v>5973</v>
      </c>
      <c r="C1789" t="s">
        <v>18745</v>
      </c>
      <c r="D1789" s="1">
        <v>45391</v>
      </c>
      <c r="E1789" s="1">
        <v>45394</v>
      </c>
      <c r="F1789" s="1">
        <v>45395</v>
      </c>
      <c r="G1789">
        <v>53.93</v>
      </c>
      <c r="H1789" t="s">
        <v>18719</v>
      </c>
    </row>
    <row r="1790" spans="1:8" x14ac:dyDescent="0.2">
      <c r="A1790" t="s">
        <v>20515</v>
      </c>
      <c r="B1790" t="s">
        <v>5976</v>
      </c>
      <c r="C1790" t="s">
        <v>18730</v>
      </c>
      <c r="D1790" s="1">
        <v>45622</v>
      </c>
      <c r="E1790" s="1">
        <v>45627</v>
      </c>
      <c r="F1790" s="1">
        <v>45632</v>
      </c>
      <c r="G1790">
        <v>58.63</v>
      </c>
      <c r="H1790" t="s">
        <v>18716</v>
      </c>
    </row>
    <row r="1791" spans="1:8" x14ac:dyDescent="0.2">
      <c r="A1791" t="s">
        <v>20516</v>
      </c>
      <c r="B1791" t="s">
        <v>5978</v>
      </c>
      <c r="C1791" t="s">
        <v>18402</v>
      </c>
      <c r="D1791" s="1">
        <v>45381</v>
      </c>
      <c r="E1791" s="1">
        <v>45391</v>
      </c>
      <c r="F1791" s="1">
        <v>45391</v>
      </c>
      <c r="G1791">
        <v>47.13</v>
      </c>
      <c r="H1791" t="s">
        <v>18712</v>
      </c>
    </row>
    <row r="1792" spans="1:8" x14ac:dyDescent="0.2">
      <c r="A1792" t="s">
        <v>20517</v>
      </c>
      <c r="B1792" t="s">
        <v>5980</v>
      </c>
      <c r="C1792" t="s">
        <v>18718</v>
      </c>
      <c r="D1792" s="1">
        <v>45182</v>
      </c>
      <c r="E1792" s="1">
        <v>45192</v>
      </c>
      <c r="F1792" s="1">
        <v>45206</v>
      </c>
      <c r="G1792">
        <v>54.31</v>
      </c>
      <c r="H1792" t="s">
        <v>18716</v>
      </c>
    </row>
    <row r="1793" spans="1:8" x14ac:dyDescent="0.2">
      <c r="A1793" t="s">
        <v>20518</v>
      </c>
      <c r="B1793" t="s">
        <v>5982</v>
      </c>
      <c r="C1793" t="s">
        <v>18728</v>
      </c>
      <c r="D1793" s="1">
        <v>45305</v>
      </c>
      <c r="E1793" s="1">
        <v>45315</v>
      </c>
      <c r="F1793" s="1">
        <v>45314</v>
      </c>
      <c r="G1793">
        <v>52.56</v>
      </c>
      <c r="H1793" t="s">
        <v>18719</v>
      </c>
    </row>
    <row r="1794" spans="1:8" x14ac:dyDescent="0.2">
      <c r="A1794" t="s">
        <v>20519</v>
      </c>
      <c r="B1794" t="s">
        <v>5984</v>
      </c>
      <c r="C1794" t="s">
        <v>18718</v>
      </c>
      <c r="D1794" s="1">
        <v>45462</v>
      </c>
      <c r="E1794" s="1">
        <v>45467</v>
      </c>
      <c r="F1794" s="1">
        <v>45466</v>
      </c>
      <c r="G1794">
        <v>57.17</v>
      </c>
      <c r="H1794" t="s">
        <v>18716</v>
      </c>
    </row>
    <row r="1795" spans="1:8" x14ac:dyDescent="0.2">
      <c r="A1795" t="s">
        <v>20520</v>
      </c>
      <c r="B1795" t="s">
        <v>5988</v>
      </c>
      <c r="C1795" t="s">
        <v>18711</v>
      </c>
      <c r="D1795" s="1">
        <v>45374</v>
      </c>
      <c r="E1795" s="1">
        <v>45377</v>
      </c>
      <c r="F1795" s="1">
        <v>45377</v>
      </c>
      <c r="G1795">
        <v>48.51</v>
      </c>
      <c r="H1795" t="s">
        <v>18712</v>
      </c>
    </row>
    <row r="1796" spans="1:8" x14ac:dyDescent="0.2">
      <c r="A1796" t="s">
        <v>20521</v>
      </c>
      <c r="B1796" t="s">
        <v>5990</v>
      </c>
      <c r="C1796" t="s">
        <v>18718</v>
      </c>
      <c r="D1796" s="1">
        <v>45333</v>
      </c>
      <c r="E1796" s="1">
        <v>45340</v>
      </c>
      <c r="F1796" s="1">
        <v>45340</v>
      </c>
      <c r="G1796">
        <v>24.52</v>
      </c>
      <c r="H1796" t="s">
        <v>18716</v>
      </c>
    </row>
    <row r="1797" spans="1:8" x14ac:dyDescent="0.2">
      <c r="A1797" t="s">
        <v>20522</v>
      </c>
      <c r="B1797" t="s">
        <v>5994</v>
      </c>
      <c r="C1797" t="s">
        <v>18728</v>
      </c>
      <c r="D1797" s="1">
        <v>45549</v>
      </c>
      <c r="E1797" s="1">
        <v>45554</v>
      </c>
      <c r="F1797" s="1">
        <v>45562</v>
      </c>
      <c r="G1797">
        <v>57</v>
      </c>
      <c r="H1797" t="s">
        <v>18719</v>
      </c>
    </row>
    <row r="1798" spans="1:8" x14ac:dyDescent="0.2">
      <c r="A1798" t="s">
        <v>20523</v>
      </c>
      <c r="B1798" t="s">
        <v>5996</v>
      </c>
      <c r="C1798" t="s">
        <v>18718</v>
      </c>
      <c r="D1798" s="1">
        <v>45054</v>
      </c>
      <c r="E1798" s="1">
        <v>45059</v>
      </c>
      <c r="F1798" s="1">
        <v>45059</v>
      </c>
      <c r="G1798">
        <v>31.49</v>
      </c>
      <c r="H1798" t="s">
        <v>18712</v>
      </c>
    </row>
    <row r="1799" spans="1:8" x14ac:dyDescent="0.2">
      <c r="A1799" t="s">
        <v>20524</v>
      </c>
      <c r="B1799" t="s">
        <v>5998</v>
      </c>
      <c r="C1799" t="s">
        <v>18745</v>
      </c>
      <c r="D1799" s="1">
        <v>44954</v>
      </c>
      <c r="E1799" s="1">
        <v>44957</v>
      </c>
      <c r="F1799" s="1"/>
      <c r="G1799">
        <v>42.04</v>
      </c>
      <c r="H1799" t="s">
        <v>18766</v>
      </c>
    </row>
    <row r="1800" spans="1:8" x14ac:dyDescent="0.2">
      <c r="A1800" t="s">
        <v>20525</v>
      </c>
      <c r="B1800" t="s">
        <v>6000</v>
      </c>
      <c r="C1800" t="s">
        <v>18721</v>
      </c>
      <c r="D1800" s="1">
        <v>45353</v>
      </c>
      <c r="E1800" s="1">
        <v>45363</v>
      </c>
      <c r="F1800" s="1">
        <v>45368</v>
      </c>
      <c r="G1800">
        <v>13.7</v>
      </c>
      <c r="H1800" t="s">
        <v>18712</v>
      </c>
    </row>
    <row r="1801" spans="1:8" x14ac:dyDescent="0.2">
      <c r="A1801" t="s">
        <v>20526</v>
      </c>
      <c r="B1801" t="s">
        <v>6003</v>
      </c>
      <c r="C1801" t="s">
        <v>18718</v>
      </c>
      <c r="D1801" s="1">
        <v>45236</v>
      </c>
      <c r="E1801" s="1">
        <v>45239</v>
      </c>
      <c r="F1801" s="1">
        <v>45242</v>
      </c>
      <c r="G1801">
        <v>10.199999999999999</v>
      </c>
      <c r="H1801" t="s">
        <v>18716</v>
      </c>
    </row>
    <row r="1802" spans="1:8" x14ac:dyDescent="0.2">
      <c r="A1802" t="s">
        <v>20527</v>
      </c>
      <c r="B1802" t="s">
        <v>6008</v>
      </c>
      <c r="C1802" t="s">
        <v>18725</v>
      </c>
      <c r="D1802" s="1">
        <v>45164</v>
      </c>
      <c r="E1802" s="1">
        <v>45166</v>
      </c>
      <c r="F1802" s="1"/>
      <c r="H1802" t="s">
        <v>18768</v>
      </c>
    </row>
    <row r="1803" spans="1:8" x14ac:dyDescent="0.2">
      <c r="A1803" t="s">
        <v>20528</v>
      </c>
      <c r="B1803" t="s">
        <v>6011</v>
      </c>
      <c r="C1803" t="s">
        <v>18718</v>
      </c>
      <c r="D1803" s="1">
        <v>45171</v>
      </c>
      <c r="E1803" s="1">
        <v>45174</v>
      </c>
      <c r="F1803" s="1">
        <v>45173</v>
      </c>
      <c r="G1803">
        <v>9.73</v>
      </c>
      <c r="H1803" t="s">
        <v>18716</v>
      </c>
    </row>
    <row r="1804" spans="1:8" x14ac:dyDescent="0.2">
      <c r="A1804" t="s">
        <v>20529</v>
      </c>
      <c r="B1804" t="s">
        <v>6014</v>
      </c>
      <c r="C1804" t="s">
        <v>18718</v>
      </c>
      <c r="D1804" s="1">
        <v>45072</v>
      </c>
      <c r="E1804" s="1">
        <v>45082</v>
      </c>
      <c r="F1804" s="1">
        <v>45087</v>
      </c>
      <c r="G1804">
        <v>11.98</v>
      </c>
      <c r="H1804" t="s">
        <v>18719</v>
      </c>
    </row>
    <row r="1805" spans="1:8" x14ac:dyDescent="0.2">
      <c r="A1805" t="s">
        <v>20530</v>
      </c>
      <c r="B1805" t="s">
        <v>6018</v>
      </c>
      <c r="C1805" t="s">
        <v>18725</v>
      </c>
      <c r="D1805" s="1">
        <v>45518</v>
      </c>
      <c r="E1805" s="1">
        <v>45528</v>
      </c>
      <c r="F1805" s="1">
        <v>45528</v>
      </c>
      <c r="G1805">
        <v>52.2</v>
      </c>
      <c r="H1805" t="s">
        <v>18716</v>
      </c>
    </row>
    <row r="1806" spans="1:8" x14ac:dyDescent="0.2">
      <c r="A1806" t="s">
        <v>20531</v>
      </c>
      <c r="B1806" t="s">
        <v>6020</v>
      </c>
      <c r="C1806" t="s">
        <v>18730</v>
      </c>
      <c r="D1806" s="1">
        <v>45153</v>
      </c>
      <c r="E1806" s="1">
        <v>45160</v>
      </c>
      <c r="F1806" s="1">
        <v>45161</v>
      </c>
      <c r="G1806">
        <v>48.86</v>
      </c>
      <c r="H1806" t="s">
        <v>18716</v>
      </c>
    </row>
    <row r="1807" spans="1:8" x14ac:dyDescent="0.2">
      <c r="A1807" t="s">
        <v>20532</v>
      </c>
      <c r="B1807" t="s">
        <v>6022</v>
      </c>
      <c r="C1807" t="s">
        <v>18711</v>
      </c>
      <c r="D1807" s="1">
        <v>45537</v>
      </c>
      <c r="E1807" s="1">
        <v>45539</v>
      </c>
      <c r="F1807" s="1">
        <v>45547</v>
      </c>
      <c r="G1807">
        <v>10.56</v>
      </c>
      <c r="H1807" t="s">
        <v>18716</v>
      </c>
    </row>
    <row r="1808" spans="1:8" x14ac:dyDescent="0.2">
      <c r="A1808" t="s">
        <v>20533</v>
      </c>
      <c r="B1808" t="s">
        <v>6024</v>
      </c>
      <c r="C1808" t="s">
        <v>18728</v>
      </c>
      <c r="D1808" s="1">
        <v>44962</v>
      </c>
      <c r="E1808" s="1">
        <v>44967</v>
      </c>
      <c r="F1808" s="1">
        <v>44967</v>
      </c>
      <c r="G1808">
        <v>43.37</v>
      </c>
      <c r="H1808" t="s">
        <v>18716</v>
      </c>
    </row>
    <row r="1809" spans="1:8" x14ac:dyDescent="0.2">
      <c r="A1809" t="s">
        <v>20534</v>
      </c>
      <c r="B1809" t="s">
        <v>6029</v>
      </c>
      <c r="C1809" t="s">
        <v>18728</v>
      </c>
      <c r="D1809" s="1">
        <v>45318</v>
      </c>
      <c r="E1809" s="1">
        <v>45321</v>
      </c>
      <c r="F1809" s="1">
        <v>45321</v>
      </c>
      <c r="G1809">
        <v>18.16</v>
      </c>
      <c r="H1809" t="s">
        <v>18716</v>
      </c>
    </row>
    <row r="1810" spans="1:8" x14ac:dyDescent="0.2">
      <c r="A1810" t="s">
        <v>20535</v>
      </c>
      <c r="B1810" t="s">
        <v>6032</v>
      </c>
      <c r="C1810" t="s">
        <v>18721</v>
      </c>
      <c r="D1810" s="1">
        <v>45211</v>
      </c>
      <c r="E1810" s="1">
        <v>45214</v>
      </c>
      <c r="F1810" s="1">
        <v>45213</v>
      </c>
      <c r="G1810">
        <v>38.08</v>
      </c>
      <c r="H1810" t="s">
        <v>18716</v>
      </c>
    </row>
    <row r="1811" spans="1:8" x14ac:dyDescent="0.2">
      <c r="A1811" t="s">
        <v>20536</v>
      </c>
      <c r="B1811" t="s">
        <v>6035</v>
      </c>
      <c r="C1811" t="s">
        <v>18725</v>
      </c>
      <c r="D1811" s="1">
        <v>45069</v>
      </c>
      <c r="E1811" s="1">
        <v>45071</v>
      </c>
      <c r="F1811" s="1">
        <v>45070</v>
      </c>
      <c r="G1811">
        <v>63.29</v>
      </c>
      <c r="H1811" t="s">
        <v>18719</v>
      </c>
    </row>
    <row r="1812" spans="1:8" x14ac:dyDescent="0.2">
      <c r="A1812" t="s">
        <v>20537</v>
      </c>
      <c r="B1812" t="s">
        <v>6039</v>
      </c>
      <c r="C1812" t="s">
        <v>18725</v>
      </c>
      <c r="D1812" s="1">
        <v>45507</v>
      </c>
      <c r="E1812" s="1">
        <v>45509</v>
      </c>
      <c r="F1812" s="1">
        <v>45514</v>
      </c>
      <c r="G1812">
        <v>56.3</v>
      </c>
      <c r="H1812" t="s">
        <v>18716</v>
      </c>
    </row>
    <row r="1813" spans="1:8" x14ac:dyDescent="0.2">
      <c r="A1813" t="s">
        <v>20538</v>
      </c>
      <c r="B1813" t="s">
        <v>6041</v>
      </c>
      <c r="C1813" t="s">
        <v>18725</v>
      </c>
      <c r="D1813" s="1">
        <v>45355</v>
      </c>
      <c r="E1813" s="1">
        <v>45360</v>
      </c>
      <c r="F1813" s="1">
        <v>45365</v>
      </c>
      <c r="G1813">
        <v>27.29</v>
      </c>
      <c r="H1813" t="s">
        <v>18712</v>
      </c>
    </row>
    <row r="1814" spans="1:8" x14ac:dyDescent="0.2">
      <c r="A1814" t="s">
        <v>20539</v>
      </c>
      <c r="B1814" t="s">
        <v>6046</v>
      </c>
      <c r="C1814" t="s">
        <v>18725</v>
      </c>
      <c r="D1814" s="1">
        <v>45531</v>
      </c>
      <c r="E1814" s="1">
        <v>45533</v>
      </c>
      <c r="F1814" s="1">
        <v>45533</v>
      </c>
      <c r="G1814">
        <v>15.64</v>
      </c>
      <c r="H1814" t="s">
        <v>18712</v>
      </c>
    </row>
    <row r="1815" spans="1:8" x14ac:dyDescent="0.2">
      <c r="A1815" t="s">
        <v>20540</v>
      </c>
      <c r="B1815" t="s">
        <v>6049</v>
      </c>
      <c r="C1815" t="s">
        <v>18730</v>
      </c>
      <c r="D1815" s="1">
        <v>45555</v>
      </c>
      <c r="E1815" s="1">
        <v>45565</v>
      </c>
      <c r="F1815" s="1">
        <v>45573</v>
      </c>
      <c r="G1815">
        <v>26.65</v>
      </c>
      <c r="H1815" t="s">
        <v>18719</v>
      </c>
    </row>
    <row r="1816" spans="1:8" x14ac:dyDescent="0.2">
      <c r="A1816" t="s">
        <v>20541</v>
      </c>
      <c r="B1816" t="s">
        <v>6053</v>
      </c>
      <c r="C1816" t="s">
        <v>18730</v>
      </c>
      <c r="D1816" s="1">
        <v>45219</v>
      </c>
      <c r="E1816" s="1">
        <v>45222</v>
      </c>
      <c r="F1816" s="1">
        <v>45222</v>
      </c>
      <c r="G1816">
        <v>22.06</v>
      </c>
      <c r="H1816" t="s">
        <v>18716</v>
      </c>
    </row>
    <row r="1817" spans="1:8" x14ac:dyDescent="0.2">
      <c r="A1817" t="s">
        <v>20542</v>
      </c>
      <c r="B1817" t="s">
        <v>6053</v>
      </c>
      <c r="C1817" t="s">
        <v>18721</v>
      </c>
      <c r="D1817" s="1">
        <v>45219</v>
      </c>
      <c r="E1817" s="1">
        <v>45226</v>
      </c>
      <c r="F1817" s="1">
        <v>45240</v>
      </c>
      <c r="G1817">
        <v>35.75</v>
      </c>
      <c r="H1817" t="s">
        <v>18719</v>
      </c>
    </row>
    <row r="1818" spans="1:8" x14ac:dyDescent="0.2">
      <c r="A1818" t="s">
        <v>20543</v>
      </c>
      <c r="B1818" t="s">
        <v>6055</v>
      </c>
      <c r="C1818" t="s">
        <v>18715</v>
      </c>
      <c r="D1818" s="1">
        <v>45415</v>
      </c>
      <c r="E1818" s="1">
        <v>45420</v>
      </c>
      <c r="F1818" s="1">
        <v>45425</v>
      </c>
      <c r="G1818">
        <v>27.11</v>
      </c>
      <c r="H1818" t="s">
        <v>18719</v>
      </c>
    </row>
    <row r="1819" spans="1:8" x14ac:dyDescent="0.2">
      <c r="A1819" t="s">
        <v>20544</v>
      </c>
      <c r="B1819" t="s">
        <v>6059</v>
      </c>
      <c r="C1819" t="s">
        <v>18725</v>
      </c>
      <c r="D1819" s="1">
        <v>45195</v>
      </c>
      <c r="E1819" s="1">
        <v>45202</v>
      </c>
      <c r="F1819" s="1"/>
      <c r="G1819">
        <v>7.51</v>
      </c>
      <c r="H1819" t="s">
        <v>18766</v>
      </c>
    </row>
    <row r="1820" spans="1:8" x14ac:dyDescent="0.2">
      <c r="A1820" t="s">
        <v>20545</v>
      </c>
      <c r="B1820" t="s">
        <v>6061</v>
      </c>
      <c r="C1820" t="s">
        <v>18730</v>
      </c>
      <c r="D1820" s="1">
        <v>45616</v>
      </c>
      <c r="E1820" s="1">
        <v>45618</v>
      </c>
      <c r="F1820" s="1">
        <v>45623</v>
      </c>
      <c r="G1820">
        <v>9.9600000000000009</v>
      </c>
      <c r="H1820" t="s">
        <v>18716</v>
      </c>
    </row>
    <row r="1821" spans="1:8" x14ac:dyDescent="0.2">
      <c r="A1821" t="s">
        <v>20546</v>
      </c>
      <c r="B1821" t="s">
        <v>6064</v>
      </c>
      <c r="C1821" t="s">
        <v>18728</v>
      </c>
      <c r="D1821" s="1">
        <v>45032</v>
      </c>
      <c r="E1821" s="1">
        <v>45037</v>
      </c>
      <c r="F1821" s="1">
        <v>45042</v>
      </c>
      <c r="G1821">
        <v>9.9700000000000006</v>
      </c>
      <c r="H1821" t="s">
        <v>18716</v>
      </c>
    </row>
    <row r="1822" spans="1:8" x14ac:dyDescent="0.2">
      <c r="A1822" t="s">
        <v>20547</v>
      </c>
      <c r="B1822" t="s">
        <v>6067</v>
      </c>
      <c r="C1822" t="s">
        <v>18718</v>
      </c>
      <c r="D1822" s="1">
        <v>45344</v>
      </c>
      <c r="E1822" s="1">
        <v>45347</v>
      </c>
      <c r="F1822" s="1">
        <v>45346</v>
      </c>
      <c r="G1822">
        <v>38.44</v>
      </c>
      <c r="H1822" t="s">
        <v>18712</v>
      </c>
    </row>
    <row r="1823" spans="1:8" x14ac:dyDescent="0.2">
      <c r="A1823" t="s">
        <v>20548</v>
      </c>
      <c r="B1823" t="s">
        <v>6070</v>
      </c>
      <c r="C1823" t="s">
        <v>18728</v>
      </c>
      <c r="D1823" s="1">
        <v>45579</v>
      </c>
      <c r="E1823" s="1">
        <v>45582</v>
      </c>
      <c r="F1823" s="1">
        <v>45582</v>
      </c>
      <c r="G1823">
        <v>61.92</v>
      </c>
      <c r="H1823" t="s">
        <v>18716</v>
      </c>
    </row>
    <row r="1824" spans="1:8" x14ac:dyDescent="0.2">
      <c r="A1824" t="s">
        <v>20549</v>
      </c>
      <c r="B1824" t="s">
        <v>6072</v>
      </c>
      <c r="C1824" t="s">
        <v>18730</v>
      </c>
      <c r="D1824" s="1">
        <v>45238</v>
      </c>
      <c r="E1824" s="1">
        <v>45241</v>
      </c>
      <c r="F1824" s="1">
        <v>45241</v>
      </c>
      <c r="G1824">
        <v>45.27</v>
      </c>
      <c r="H1824" t="s">
        <v>18716</v>
      </c>
    </row>
    <row r="1825" spans="1:8" x14ac:dyDescent="0.2">
      <c r="A1825" t="s">
        <v>20550</v>
      </c>
      <c r="B1825" t="s">
        <v>6075</v>
      </c>
      <c r="C1825" t="s">
        <v>18730</v>
      </c>
      <c r="D1825" s="1">
        <v>45440</v>
      </c>
      <c r="E1825" s="1">
        <v>45443</v>
      </c>
      <c r="F1825" s="1">
        <v>45446</v>
      </c>
      <c r="G1825">
        <v>64.98</v>
      </c>
      <c r="H1825" t="s">
        <v>18712</v>
      </c>
    </row>
    <row r="1826" spans="1:8" x14ac:dyDescent="0.2">
      <c r="A1826" t="s">
        <v>20551</v>
      </c>
      <c r="B1826" t="s">
        <v>6079</v>
      </c>
      <c r="C1826" t="s">
        <v>18730</v>
      </c>
      <c r="D1826" s="1">
        <v>45492</v>
      </c>
      <c r="E1826" s="1">
        <v>45499</v>
      </c>
      <c r="F1826" s="1">
        <v>45504</v>
      </c>
      <c r="G1826">
        <v>5.08</v>
      </c>
      <c r="H1826" t="s">
        <v>18719</v>
      </c>
    </row>
    <row r="1827" spans="1:8" x14ac:dyDescent="0.2">
      <c r="A1827" t="s">
        <v>20552</v>
      </c>
      <c r="B1827" t="s">
        <v>6083</v>
      </c>
      <c r="C1827" t="s">
        <v>18745</v>
      </c>
      <c r="D1827" s="1">
        <v>44967</v>
      </c>
      <c r="E1827" s="1">
        <v>44972</v>
      </c>
      <c r="F1827" s="1">
        <v>44973</v>
      </c>
      <c r="G1827">
        <v>9.39</v>
      </c>
      <c r="H1827" t="s">
        <v>18712</v>
      </c>
    </row>
    <row r="1828" spans="1:8" x14ac:dyDescent="0.2">
      <c r="A1828" t="s">
        <v>20553</v>
      </c>
      <c r="B1828" t="s">
        <v>6085</v>
      </c>
      <c r="C1828" t="s">
        <v>18721</v>
      </c>
      <c r="D1828" s="1">
        <v>45287</v>
      </c>
      <c r="E1828" s="1">
        <v>45292</v>
      </c>
      <c r="F1828" s="1">
        <v>45300</v>
      </c>
      <c r="G1828">
        <v>61.08</v>
      </c>
      <c r="H1828" t="s">
        <v>18716</v>
      </c>
    </row>
    <row r="1829" spans="1:8" x14ac:dyDescent="0.2">
      <c r="A1829" t="s">
        <v>20554</v>
      </c>
      <c r="B1829" t="s">
        <v>6087</v>
      </c>
      <c r="C1829" t="s">
        <v>18711</v>
      </c>
      <c r="D1829" s="1">
        <v>45194</v>
      </c>
      <c r="E1829" s="1">
        <v>45197</v>
      </c>
      <c r="F1829" s="1">
        <v>45200</v>
      </c>
      <c r="G1829">
        <v>29.63</v>
      </c>
      <c r="H1829" t="s">
        <v>18712</v>
      </c>
    </row>
    <row r="1830" spans="1:8" x14ac:dyDescent="0.2">
      <c r="A1830" t="s">
        <v>20555</v>
      </c>
      <c r="B1830" t="s">
        <v>6092</v>
      </c>
      <c r="C1830" t="s">
        <v>18718</v>
      </c>
      <c r="D1830" s="1">
        <v>45278</v>
      </c>
      <c r="E1830" s="1">
        <v>45283</v>
      </c>
      <c r="F1830" s="1"/>
      <c r="G1830">
        <v>52.02</v>
      </c>
      <c r="H1830" t="s">
        <v>18761</v>
      </c>
    </row>
    <row r="1831" spans="1:8" x14ac:dyDescent="0.2">
      <c r="A1831" t="s">
        <v>20556</v>
      </c>
      <c r="B1831" t="s">
        <v>6094</v>
      </c>
      <c r="C1831" t="s">
        <v>18745</v>
      </c>
      <c r="D1831" s="1">
        <v>45151</v>
      </c>
      <c r="E1831" s="1">
        <v>45158</v>
      </c>
      <c r="F1831" s="1">
        <v>45166</v>
      </c>
      <c r="G1831">
        <v>47.3</v>
      </c>
      <c r="H1831" t="s">
        <v>18716</v>
      </c>
    </row>
    <row r="1832" spans="1:8" x14ac:dyDescent="0.2">
      <c r="A1832" t="s">
        <v>20557</v>
      </c>
      <c r="B1832" t="s">
        <v>6096</v>
      </c>
      <c r="C1832" t="s">
        <v>18730</v>
      </c>
      <c r="D1832" s="1">
        <v>45450</v>
      </c>
      <c r="E1832" s="1">
        <v>45453</v>
      </c>
      <c r="F1832" s="1">
        <v>45461</v>
      </c>
      <c r="G1832">
        <v>61.93</v>
      </c>
      <c r="H1832" t="s">
        <v>18719</v>
      </c>
    </row>
    <row r="1833" spans="1:8" x14ac:dyDescent="0.2">
      <c r="A1833" t="s">
        <v>20558</v>
      </c>
      <c r="B1833" t="s">
        <v>6100</v>
      </c>
      <c r="C1833" t="s">
        <v>18721</v>
      </c>
      <c r="D1833" s="1">
        <v>44954</v>
      </c>
      <c r="E1833" s="1">
        <v>44961</v>
      </c>
      <c r="F1833" s="1">
        <v>44962</v>
      </c>
      <c r="G1833">
        <v>57.67</v>
      </c>
      <c r="H1833" t="s">
        <v>18712</v>
      </c>
    </row>
    <row r="1834" spans="1:8" x14ac:dyDescent="0.2">
      <c r="A1834" t="s">
        <v>20559</v>
      </c>
      <c r="B1834" t="s">
        <v>6100</v>
      </c>
      <c r="C1834" t="s">
        <v>18711</v>
      </c>
      <c r="D1834" s="1">
        <v>44952</v>
      </c>
      <c r="E1834" s="1">
        <v>44955</v>
      </c>
      <c r="F1834" s="1">
        <v>44954</v>
      </c>
      <c r="G1834">
        <v>62.17</v>
      </c>
      <c r="H1834" t="s">
        <v>18716</v>
      </c>
    </row>
    <row r="1835" spans="1:8" x14ac:dyDescent="0.2">
      <c r="A1835" t="s">
        <v>20560</v>
      </c>
      <c r="B1835" t="s">
        <v>6103</v>
      </c>
      <c r="C1835" t="s">
        <v>18718</v>
      </c>
      <c r="D1835" s="1">
        <v>45007</v>
      </c>
      <c r="E1835" s="1">
        <v>45017</v>
      </c>
      <c r="F1835" s="1">
        <v>45017</v>
      </c>
      <c r="G1835">
        <v>8.08</v>
      </c>
      <c r="H1835" t="s">
        <v>18712</v>
      </c>
    </row>
    <row r="1836" spans="1:8" x14ac:dyDescent="0.2">
      <c r="A1836" t="s">
        <v>20561</v>
      </c>
      <c r="B1836" t="s">
        <v>6106</v>
      </c>
      <c r="C1836" t="s">
        <v>18718</v>
      </c>
      <c r="D1836" s="1">
        <v>45626</v>
      </c>
      <c r="E1836" s="1">
        <v>45629</v>
      </c>
      <c r="F1836" s="1">
        <v>45637</v>
      </c>
      <c r="G1836">
        <v>31.77</v>
      </c>
      <c r="H1836" t="s">
        <v>18712</v>
      </c>
    </row>
    <row r="1837" spans="1:8" x14ac:dyDescent="0.2">
      <c r="A1837" t="s">
        <v>20562</v>
      </c>
      <c r="B1837" t="s">
        <v>6109</v>
      </c>
      <c r="C1837" t="s">
        <v>18730</v>
      </c>
      <c r="D1837" s="1">
        <v>45468</v>
      </c>
      <c r="E1837" s="1">
        <v>45475</v>
      </c>
      <c r="F1837" s="1"/>
      <c r="G1837">
        <v>6.29</v>
      </c>
      <c r="H1837" t="s">
        <v>18766</v>
      </c>
    </row>
    <row r="1838" spans="1:8" x14ac:dyDescent="0.2">
      <c r="A1838" t="s">
        <v>20563</v>
      </c>
      <c r="B1838" t="s">
        <v>6112</v>
      </c>
      <c r="C1838" t="s">
        <v>18715</v>
      </c>
      <c r="D1838" s="1">
        <v>45158</v>
      </c>
      <c r="E1838" s="1">
        <v>45160</v>
      </c>
      <c r="F1838" s="1">
        <v>45170</v>
      </c>
      <c r="G1838">
        <v>47.42</v>
      </c>
      <c r="H1838" t="s">
        <v>18719</v>
      </c>
    </row>
    <row r="1839" spans="1:8" x14ac:dyDescent="0.2">
      <c r="A1839" t="s">
        <v>20564</v>
      </c>
      <c r="B1839" t="s">
        <v>6114</v>
      </c>
      <c r="C1839" t="s">
        <v>18718</v>
      </c>
      <c r="D1839" s="1">
        <v>45538</v>
      </c>
      <c r="E1839" s="1">
        <v>45543</v>
      </c>
      <c r="F1839" s="1">
        <v>45551</v>
      </c>
      <c r="G1839">
        <v>38.270000000000003</v>
      </c>
      <c r="H1839" t="s">
        <v>18716</v>
      </c>
    </row>
    <row r="1840" spans="1:8" x14ac:dyDescent="0.2">
      <c r="A1840" t="s">
        <v>20565</v>
      </c>
      <c r="B1840" t="s">
        <v>6116</v>
      </c>
      <c r="C1840" t="s">
        <v>18728</v>
      </c>
      <c r="D1840" s="1">
        <v>45496</v>
      </c>
      <c r="E1840" s="1">
        <v>45503</v>
      </c>
      <c r="F1840" s="1">
        <v>45505</v>
      </c>
      <c r="G1840">
        <v>36.93</v>
      </c>
      <c r="H1840" t="s">
        <v>18712</v>
      </c>
    </row>
    <row r="1841" spans="1:8" x14ac:dyDescent="0.2">
      <c r="A1841" t="s">
        <v>20566</v>
      </c>
      <c r="B1841" t="s">
        <v>6120</v>
      </c>
      <c r="C1841" t="s">
        <v>18718</v>
      </c>
      <c r="D1841" s="1">
        <v>45583</v>
      </c>
      <c r="E1841" s="1">
        <v>45586</v>
      </c>
      <c r="F1841" s="1">
        <v>45588</v>
      </c>
      <c r="G1841">
        <v>58.38</v>
      </c>
      <c r="H1841" t="s">
        <v>18712</v>
      </c>
    </row>
    <row r="1842" spans="1:8" x14ac:dyDescent="0.2">
      <c r="A1842" t="s">
        <v>20567</v>
      </c>
      <c r="B1842" t="s">
        <v>6122</v>
      </c>
      <c r="C1842" t="s">
        <v>18730</v>
      </c>
      <c r="D1842" s="1">
        <v>45612</v>
      </c>
      <c r="E1842" s="1">
        <v>45619</v>
      </c>
      <c r="F1842" s="1">
        <v>45627</v>
      </c>
      <c r="G1842">
        <v>50.55</v>
      </c>
      <c r="H1842" t="s">
        <v>18712</v>
      </c>
    </row>
    <row r="1843" spans="1:8" x14ac:dyDescent="0.2">
      <c r="A1843" t="s">
        <v>20568</v>
      </c>
      <c r="B1843" t="s">
        <v>6124</v>
      </c>
      <c r="C1843" t="s">
        <v>18721</v>
      </c>
      <c r="D1843" s="1">
        <v>45274</v>
      </c>
      <c r="E1843" s="1">
        <v>45276</v>
      </c>
      <c r="F1843" s="1">
        <v>45276</v>
      </c>
      <c r="G1843">
        <v>44.05</v>
      </c>
      <c r="H1843" t="s">
        <v>18712</v>
      </c>
    </row>
    <row r="1844" spans="1:8" x14ac:dyDescent="0.2">
      <c r="A1844" t="s">
        <v>20569</v>
      </c>
      <c r="B1844" t="s">
        <v>6126</v>
      </c>
      <c r="C1844" t="s">
        <v>18711</v>
      </c>
      <c r="D1844" s="1">
        <v>45366</v>
      </c>
      <c r="E1844" s="1">
        <v>45373</v>
      </c>
      <c r="F1844" s="1">
        <v>45381</v>
      </c>
      <c r="G1844">
        <v>25.63</v>
      </c>
      <c r="H1844" t="s">
        <v>18719</v>
      </c>
    </row>
    <row r="1845" spans="1:8" x14ac:dyDescent="0.2">
      <c r="A1845" t="s">
        <v>20570</v>
      </c>
      <c r="B1845" t="s">
        <v>6130</v>
      </c>
      <c r="C1845" t="s">
        <v>18725</v>
      </c>
      <c r="D1845" s="1">
        <v>44999</v>
      </c>
      <c r="E1845" s="1">
        <v>45001</v>
      </c>
      <c r="F1845" s="1"/>
      <c r="G1845">
        <v>36.72</v>
      </c>
      <c r="H1845" t="s">
        <v>18752</v>
      </c>
    </row>
    <row r="1846" spans="1:8" x14ac:dyDescent="0.2">
      <c r="A1846" t="s">
        <v>20571</v>
      </c>
      <c r="B1846" t="s">
        <v>6133</v>
      </c>
      <c r="C1846" t="s">
        <v>18730</v>
      </c>
      <c r="D1846" s="1">
        <v>45416</v>
      </c>
      <c r="E1846" s="1">
        <v>45418</v>
      </c>
      <c r="F1846" s="1">
        <v>45421</v>
      </c>
      <c r="G1846">
        <v>49.5</v>
      </c>
      <c r="H1846" t="s">
        <v>18719</v>
      </c>
    </row>
    <row r="1847" spans="1:8" x14ac:dyDescent="0.2">
      <c r="A1847" t="s">
        <v>20572</v>
      </c>
      <c r="B1847" t="s">
        <v>6135</v>
      </c>
      <c r="C1847" t="s">
        <v>18718</v>
      </c>
      <c r="D1847" s="1">
        <v>45247</v>
      </c>
      <c r="E1847" s="1">
        <v>45249</v>
      </c>
      <c r="F1847" s="1">
        <v>45254</v>
      </c>
      <c r="G1847">
        <v>8.93</v>
      </c>
      <c r="H1847" t="s">
        <v>18712</v>
      </c>
    </row>
    <row r="1848" spans="1:8" x14ac:dyDescent="0.2">
      <c r="A1848" t="s">
        <v>20573</v>
      </c>
      <c r="B1848" t="s">
        <v>6139</v>
      </c>
      <c r="C1848" t="s">
        <v>18721</v>
      </c>
      <c r="D1848" s="1">
        <v>45333</v>
      </c>
      <c r="E1848" s="1">
        <v>45335</v>
      </c>
      <c r="F1848" s="1">
        <v>45335</v>
      </c>
      <c r="G1848">
        <v>47.53</v>
      </c>
      <c r="H1848" t="s">
        <v>18719</v>
      </c>
    </row>
    <row r="1849" spans="1:8" x14ac:dyDescent="0.2">
      <c r="A1849" t="s">
        <v>20574</v>
      </c>
      <c r="B1849" t="s">
        <v>6142</v>
      </c>
      <c r="C1849" t="s">
        <v>18718</v>
      </c>
      <c r="D1849" s="1">
        <v>44978</v>
      </c>
      <c r="E1849" s="1">
        <v>44980</v>
      </c>
      <c r="F1849" s="1">
        <v>44980</v>
      </c>
      <c r="G1849">
        <v>62.25</v>
      </c>
      <c r="H1849" t="s">
        <v>18719</v>
      </c>
    </row>
    <row r="1850" spans="1:8" x14ac:dyDescent="0.2">
      <c r="A1850" t="s">
        <v>20575</v>
      </c>
      <c r="B1850" t="s">
        <v>6146</v>
      </c>
      <c r="C1850" t="s">
        <v>18725</v>
      </c>
      <c r="D1850" s="1">
        <v>45586</v>
      </c>
      <c r="E1850" s="1">
        <v>45591</v>
      </c>
      <c r="F1850" s="1">
        <v>45596</v>
      </c>
      <c r="G1850">
        <v>8.44</v>
      </c>
      <c r="H1850" t="s">
        <v>18716</v>
      </c>
    </row>
    <row r="1851" spans="1:8" x14ac:dyDescent="0.2">
      <c r="A1851" t="s">
        <v>20576</v>
      </c>
      <c r="B1851" t="s">
        <v>6146</v>
      </c>
      <c r="C1851" t="s">
        <v>18730</v>
      </c>
      <c r="D1851" s="1">
        <v>45585</v>
      </c>
      <c r="E1851" s="1">
        <v>45592</v>
      </c>
      <c r="F1851" s="1">
        <v>45606</v>
      </c>
      <c r="G1851">
        <v>21.83</v>
      </c>
      <c r="H1851" t="s">
        <v>18716</v>
      </c>
    </row>
    <row r="1852" spans="1:8" x14ac:dyDescent="0.2">
      <c r="A1852" t="s">
        <v>20577</v>
      </c>
      <c r="B1852" t="s">
        <v>6149</v>
      </c>
      <c r="C1852" t="s">
        <v>18725</v>
      </c>
      <c r="D1852" s="1">
        <v>45343</v>
      </c>
      <c r="E1852" s="1">
        <v>45345</v>
      </c>
      <c r="F1852" s="1">
        <v>45345</v>
      </c>
      <c r="G1852">
        <v>24.07</v>
      </c>
      <c r="H1852" t="s">
        <v>18712</v>
      </c>
    </row>
    <row r="1853" spans="1:8" x14ac:dyDescent="0.2">
      <c r="A1853" t="s">
        <v>20578</v>
      </c>
      <c r="B1853" t="s">
        <v>6149</v>
      </c>
      <c r="C1853" t="s">
        <v>18718</v>
      </c>
      <c r="D1853" s="1">
        <v>45341</v>
      </c>
      <c r="E1853" s="1">
        <v>45346</v>
      </c>
      <c r="F1853" s="1">
        <v>45354</v>
      </c>
      <c r="G1853">
        <v>64.42</v>
      </c>
      <c r="H1853" t="s">
        <v>18716</v>
      </c>
    </row>
    <row r="1854" spans="1:8" x14ac:dyDescent="0.2">
      <c r="A1854" t="s">
        <v>20579</v>
      </c>
      <c r="B1854" t="s">
        <v>6151</v>
      </c>
      <c r="C1854" t="s">
        <v>18715</v>
      </c>
      <c r="D1854" s="1">
        <v>45279</v>
      </c>
      <c r="E1854" s="1">
        <v>45281</v>
      </c>
      <c r="F1854" s="1">
        <v>45281</v>
      </c>
      <c r="G1854">
        <v>50.14</v>
      </c>
      <c r="H1854" t="s">
        <v>18712</v>
      </c>
    </row>
    <row r="1855" spans="1:8" x14ac:dyDescent="0.2">
      <c r="A1855" t="s">
        <v>20580</v>
      </c>
      <c r="B1855" t="s">
        <v>6153</v>
      </c>
      <c r="C1855" t="s">
        <v>18728</v>
      </c>
      <c r="D1855" s="1">
        <v>45368</v>
      </c>
      <c r="E1855" s="1">
        <v>45371</v>
      </c>
      <c r="F1855" s="1">
        <v>45371</v>
      </c>
      <c r="G1855">
        <v>21.99</v>
      </c>
      <c r="H1855" t="s">
        <v>18712</v>
      </c>
    </row>
    <row r="1856" spans="1:8" x14ac:dyDescent="0.2">
      <c r="A1856" t="s">
        <v>20581</v>
      </c>
      <c r="B1856" t="s">
        <v>6158</v>
      </c>
      <c r="C1856" t="s">
        <v>18730</v>
      </c>
      <c r="D1856" s="1">
        <v>45173</v>
      </c>
      <c r="E1856" s="1">
        <v>45178</v>
      </c>
      <c r="F1856" s="1">
        <v>45181</v>
      </c>
      <c r="G1856">
        <v>59.53</v>
      </c>
      <c r="H1856" t="s">
        <v>18716</v>
      </c>
    </row>
    <row r="1857" spans="1:8" x14ac:dyDescent="0.2">
      <c r="A1857" t="s">
        <v>20582</v>
      </c>
      <c r="B1857" t="s">
        <v>6161</v>
      </c>
      <c r="C1857" t="s">
        <v>18711</v>
      </c>
      <c r="D1857" s="1">
        <v>44958</v>
      </c>
      <c r="E1857" s="1">
        <v>44961</v>
      </c>
      <c r="F1857" s="1">
        <v>44961</v>
      </c>
      <c r="G1857">
        <v>50.24</v>
      </c>
      <c r="H1857" t="s">
        <v>18712</v>
      </c>
    </row>
    <row r="1858" spans="1:8" x14ac:dyDescent="0.2">
      <c r="A1858" t="s">
        <v>20583</v>
      </c>
      <c r="B1858" t="s">
        <v>6165</v>
      </c>
      <c r="C1858" t="s">
        <v>18721</v>
      </c>
      <c r="D1858" s="1">
        <v>45372</v>
      </c>
      <c r="E1858" s="1">
        <v>45382</v>
      </c>
      <c r="F1858" s="1">
        <v>45382</v>
      </c>
      <c r="G1858">
        <v>26.97</v>
      </c>
      <c r="H1858" t="s">
        <v>18719</v>
      </c>
    </row>
    <row r="1859" spans="1:8" x14ac:dyDescent="0.2">
      <c r="A1859" t="s">
        <v>20584</v>
      </c>
      <c r="B1859" t="s">
        <v>6169</v>
      </c>
      <c r="C1859" t="s">
        <v>18721</v>
      </c>
      <c r="D1859" s="1">
        <v>45516</v>
      </c>
      <c r="E1859" s="1">
        <v>45518</v>
      </c>
      <c r="F1859" s="1">
        <v>45517</v>
      </c>
      <c r="G1859">
        <v>47.58</v>
      </c>
      <c r="H1859" t="s">
        <v>18719</v>
      </c>
    </row>
    <row r="1860" spans="1:8" x14ac:dyDescent="0.2">
      <c r="A1860" t="s">
        <v>20585</v>
      </c>
      <c r="B1860" t="s">
        <v>6174</v>
      </c>
      <c r="C1860" t="s">
        <v>18745</v>
      </c>
      <c r="D1860" s="1">
        <v>45336</v>
      </c>
      <c r="E1860" s="1">
        <v>45338</v>
      </c>
      <c r="F1860" s="1">
        <v>45343</v>
      </c>
      <c r="G1860">
        <v>20.97</v>
      </c>
      <c r="H1860" t="s">
        <v>18719</v>
      </c>
    </row>
    <row r="1861" spans="1:8" x14ac:dyDescent="0.2">
      <c r="A1861" t="s">
        <v>20586</v>
      </c>
      <c r="B1861" t="s">
        <v>6179</v>
      </c>
      <c r="C1861" t="s">
        <v>18728</v>
      </c>
      <c r="D1861" s="1">
        <v>44976</v>
      </c>
      <c r="E1861" s="1">
        <v>44983</v>
      </c>
      <c r="F1861" s="1">
        <v>44992</v>
      </c>
      <c r="G1861">
        <v>62.03</v>
      </c>
      <c r="H1861" t="s">
        <v>18716</v>
      </c>
    </row>
    <row r="1862" spans="1:8" x14ac:dyDescent="0.2">
      <c r="A1862" t="s">
        <v>20587</v>
      </c>
      <c r="B1862" t="s">
        <v>6183</v>
      </c>
      <c r="C1862" t="s">
        <v>18725</v>
      </c>
      <c r="D1862" s="1">
        <v>45110</v>
      </c>
      <c r="E1862" s="1">
        <v>45120</v>
      </c>
      <c r="F1862" s="1">
        <v>45125</v>
      </c>
      <c r="G1862">
        <v>7.21</v>
      </c>
      <c r="H1862" t="s">
        <v>18716</v>
      </c>
    </row>
    <row r="1863" spans="1:8" x14ac:dyDescent="0.2">
      <c r="A1863" t="s">
        <v>20588</v>
      </c>
      <c r="B1863" t="s">
        <v>6186</v>
      </c>
      <c r="C1863" t="s">
        <v>18715</v>
      </c>
      <c r="D1863" s="1">
        <v>45256</v>
      </c>
      <c r="E1863" s="1">
        <v>45258</v>
      </c>
      <c r="F1863" s="1">
        <v>45263</v>
      </c>
      <c r="G1863">
        <v>37.06</v>
      </c>
      <c r="H1863" t="s">
        <v>18716</v>
      </c>
    </row>
    <row r="1864" spans="1:8" x14ac:dyDescent="0.2">
      <c r="A1864" t="s">
        <v>20589</v>
      </c>
      <c r="B1864" t="s">
        <v>6190</v>
      </c>
      <c r="C1864" t="s">
        <v>18728</v>
      </c>
      <c r="D1864" s="1">
        <v>45056</v>
      </c>
      <c r="E1864" s="1">
        <v>45058</v>
      </c>
      <c r="F1864" s="1">
        <v>45066</v>
      </c>
      <c r="G1864">
        <v>39.799999999999997</v>
      </c>
      <c r="H1864" t="s">
        <v>18719</v>
      </c>
    </row>
    <row r="1865" spans="1:8" x14ac:dyDescent="0.2">
      <c r="A1865" t="s">
        <v>20590</v>
      </c>
      <c r="B1865" t="s">
        <v>6193</v>
      </c>
      <c r="C1865" t="s">
        <v>18718</v>
      </c>
      <c r="D1865" s="1">
        <v>44990</v>
      </c>
      <c r="E1865" s="1">
        <v>44997</v>
      </c>
      <c r="F1865" s="1">
        <v>45002</v>
      </c>
      <c r="G1865">
        <v>49.66</v>
      </c>
      <c r="H1865" t="s">
        <v>18712</v>
      </c>
    </row>
    <row r="1866" spans="1:8" x14ac:dyDescent="0.2">
      <c r="A1866" t="s">
        <v>20591</v>
      </c>
      <c r="B1866" t="s">
        <v>6198</v>
      </c>
      <c r="C1866" t="s">
        <v>18745</v>
      </c>
      <c r="D1866" s="1">
        <v>45023</v>
      </c>
      <c r="E1866" s="1">
        <v>45025</v>
      </c>
      <c r="F1866" s="1">
        <v>45027</v>
      </c>
      <c r="G1866">
        <v>64.84</v>
      </c>
      <c r="H1866" t="s">
        <v>18716</v>
      </c>
    </row>
    <row r="1867" spans="1:8" x14ac:dyDescent="0.2">
      <c r="A1867" t="s">
        <v>20592</v>
      </c>
      <c r="B1867" t="s">
        <v>6201</v>
      </c>
      <c r="C1867" t="s">
        <v>18715</v>
      </c>
      <c r="D1867" s="1">
        <v>45274</v>
      </c>
      <c r="E1867" s="1">
        <v>45284</v>
      </c>
      <c r="F1867" s="1">
        <v>45284</v>
      </c>
      <c r="G1867">
        <v>47.69</v>
      </c>
      <c r="H1867" t="s">
        <v>18712</v>
      </c>
    </row>
    <row r="1868" spans="1:8" x14ac:dyDescent="0.2">
      <c r="A1868" t="s">
        <v>20593</v>
      </c>
      <c r="B1868" t="s">
        <v>6204</v>
      </c>
      <c r="C1868" t="s">
        <v>18715</v>
      </c>
      <c r="D1868" s="1">
        <v>45610</v>
      </c>
      <c r="E1868" s="1">
        <v>45615</v>
      </c>
      <c r="F1868" s="1">
        <v>45620</v>
      </c>
      <c r="G1868">
        <v>11.8</v>
      </c>
      <c r="H1868" t="s">
        <v>18712</v>
      </c>
    </row>
    <row r="1869" spans="1:8" x14ac:dyDescent="0.2">
      <c r="A1869" t="s">
        <v>20594</v>
      </c>
      <c r="B1869" t="s">
        <v>6206</v>
      </c>
      <c r="C1869" t="s">
        <v>18718</v>
      </c>
      <c r="D1869" s="1">
        <v>45308</v>
      </c>
      <c r="E1869" s="1">
        <v>45310</v>
      </c>
      <c r="F1869" s="1">
        <v>45315</v>
      </c>
      <c r="G1869">
        <v>22.4</v>
      </c>
      <c r="H1869" t="s">
        <v>18712</v>
      </c>
    </row>
    <row r="1870" spans="1:8" x14ac:dyDescent="0.2">
      <c r="A1870" t="s">
        <v>20595</v>
      </c>
      <c r="B1870" t="s">
        <v>6209</v>
      </c>
      <c r="C1870" t="s">
        <v>18725</v>
      </c>
      <c r="D1870" s="1">
        <v>45146</v>
      </c>
      <c r="E1870" s="1">
        <v>45151</v>
      </c>
      <c r="F1870" s="1">
        <v>45159</v>
      </c>
      <c r="G1870">
        <v>25.14</v>
      </c>
      <c r="H1870" t="s">
        <v>18712</v>
      </c>
    </row>
    <row r="1871" spans="1:8" x14ac:dyDescent="0.2">
      <c r="A1871" t="s">
        <v>20596</v>
      </c>
      <c r="B1871" t="s">
        <v>6211</v>
      </c>
      <c r="C1871" t="s">
        <v>18745</v>
      </c>
      <c r="D1871" s="1">
        <v>45040</v>
      </c>
      <c r="E1871" s="1">
        <v>45043</v>
      </c>
      <c r="F1871" s="1">
        <v>45042</v>
      </c>
      <c r="G1871">
        <v>52</v>
      </c>
      <c r="H1871" t="s">
        <v>18712</v>
      </c>
    </row>
    <row r="1872" spans="1:8" x14ac:dyDescent="0.2">
      <c r="A1872" t="s">
        <v>20597</v>
      </c>
      <c r="B1872" t="s">
        <v>6215</v>
      </c>
      <c r="C1872" t="s">
        <v>18725</v>
      </c>
      <c r="D1872" s="1">
        <v>45626</v>
      </c>
      <c r="E1872" s="1">
        <v>45629</v>
      </c>
      <c r="F1872" s="1"/>
      <c r="G1872">
        <v>42.7</v>
      </c>
      <c r="H1872" t="s">
        <v>18768</v>
      </c>
    </row>
    <row r="1873" spans="1:8" x14ac:dyDescent="0.2">
      <c r="A1873" t="s">
        <v>20598</v>
      </c>
      <c r="B1873" t="s">
        <v>6217</v>
      </c>
      <c r="C1873" t="s">
        <v>18730</v>
      </c>
      <c r="D1873" s="1">
        <v>45461</v>
      </c>
      <c r="E1873" s="1">
        <v>45471</v>
      </c>
      <c r="F1873" s="1">
        <v>45476</v>
      </c>
      <c r="G1873">
        <v>27.83</v>
      </c>
      <c r="H1873" t="s">
        <v>18712</v>
      </c>
    </row>
    <row r="1874" spans="1:8" x14ac:dyDescent="0.2">
      <c r="A1874" t="s">
        <v>20599</v>
      </c>
      <c r="B1874" t="s">
        <v>6219</v>
      </c>
      <c r="C1874" t="s">
        <v>18711</v>
      </c>
      <c r="D1874" s="1">
        <v>45151</v>
      </c>
      <c r="E1874" s="1">
        <v>45154</v>
      </c>
      <c r="F1874" s="1">
        <v>45156</v>
      </c>
      <c r="G1874">
        <v>7.48</v>
      </c>
      <c r="H1874" t="s">
        <v>18712</v>
      </c>
    </row>
    <row r="1875" spans="1:8" x14ac:dyDescent="0.2">
      <c r="A1875" t="s">
        <v>20600</v>
      </c>
      <c r="B1875" t="s">
        <v>6221</v>
      </c>
      <c r="C1875" t="s">
        <v>18728</v>
      </c>
      <c r="D1875" s="1">
        <v>45074</v>
      </c>
      <c r="E1875" s="1">
        <v>45079</v>
      </c>
      <c r="F1875" s="1">
        <v>45084</v>
      </c>
      <c r="G1875">
        <v>17.04</v>
      </c>
      <c r="H1875" t="s">
        <v>18719</v>
      </c>
    </row>
    <row r="1876" spans="1:8" x14ac:dyDescent="0.2">
      <c r="A1876" t="s">
        <v>20601</v>
      </c>
      <c r="B1876" t="s">
        <v>6224</v>
      </c>
      <c r="C1876" t="s">
        <v>18718</v>
      </c>
      <c r="D1876" s="1">
        <v>45483</v>
      </c>
      <c r="E1876" s="1">
        <v>45486</v>
      </c>
      <c r="F1876" s="1">
        <v>45486</v>
      </c>
      <c r="G1876">
        <v>49.1</v>
      </c>
      <c r="H1876" t="s">
        <v>18719</v>
      </c>
    </row>
    <row r="1877" spans="1:8" x14ac:dyDescent="0.2">
      <c r="A1877" t="s">
        <v>20602</v>
      </c>
      <c r="B1877" t="s">
        <v>6227</v>
      </c>
      <c r="C1877" t="s">
        <v>18715</v>
      </c>
      <c r="D1877" s="1">
        <v>45489</v>
      </c>
      <c r="E1877" s="1">
        <v>45494</v>
      </c>
      <c r="F1877" s="1">
        <v>45494</v>
      </c>
      <c r="G1877">
        <v>61.51</v>
      </c>
      <c r="H1877" t="s">
        <v>18719</v>
      </c>
    </row>
    <row r="1878" spans="1:8" x14ac:dyDescent="0.2">
      <c r="A1878" t="s">
        <v>20603</v>
      </c>
      <c r="B1878" t="s">
        <v>6230</v>
      </c>
      <c r="C1878" t="s">
        <v>18745</v>
      </c>
      <c r="D1878" s="1">
        <v>44953</v>
      </c>
      <c r="E1878" s="1">
        <v>44963</v>
      </c>
      <c r="F1878" s="1">
        <v>44971</v>
      </c>
      <c r="G1878">
        <v>20.399999999999999</v>
      </c>
      <c r="H1878" t="s">
        <v>18719</v>
      </c>
    </row>
    <row r="1879" spans="1:8" x14ac:dyDescent="0.2">
      <c r="A1879" t="s">
        <v>20604</v>
      </c>
      <c r="B1879" t="s">
        <v>6233</v>
      </c>
      <c r="C1879" t="s">
        <v>18711</v>
      </c>
      <c r="D1879" s="1">
        <v>45466</v>
      </c>
      <c r="E1879" s="1">
        <v>45476</v>
      </c>
      <c r="F1879" s="1">
        <v>45481</v>
      </c>
      <c r="G1879">
        <v>8.0299999999999994</v>
      </c>
      <c r="H1879" t="s">
        <v>18719</v>
      </c>
    </row>
    <row r="1880" spans="1:8" x14ac:dyDescent="0.2">
      <c r="A1880" t="s">
        <v>20605</v>
      </c>
      <c r="B1880" t="s">
        <v>6238</v>
      </c>
      <c r="C1880" t="s">
        <v>18725</v>
      </c>
      <c r="D1880" s="1">
        <v>45446</v>
      </c>
      <c r="E1880" s="1">
        <v>45456</v>
      </c>
      <c r="F1880" s="1">
        <v>45465</v>
      </c>
      <c r="G1880">
        <v>60.61</v>
      </c>
      <c r="H1880" t="s">
        <v>18719</v>
      </c>
    </row>
    <row r="1881" spans="1:8" x14ac:dyDescent="0.2">
      <c r="A1881" t="s">
        <v>20606</v>
      </c>
      <c r="B1881" t="s">
        <v>6242</v>
      </c>
      <c r="C1881" t="s">
        <v>18711</v>
      </c>
      <c r="D1881" s="1">
        <v>45093</v>
      </c>
      <c r="E1881" s="1">
        <v>45095</v>
      </c>
      <c r="F1881" s="1">
        <v>45102</v>
      </c>
      <c r="G1881">
        <v>22.92</v>
      </c>
      <c r="H1881" t="s">
        <v>18716</v>
      </c>
    </row>
    <row r="1882" spans="1:8" x14ac:dyDescent="0.2">
      <c r="A1882" t="s">
        <v>20607</v>
      </c>
      <c r="B1882" t="s">
        <v>6244</v>
      </c>
      <c r="C1882" t="s">
        <v>18715</v>
      </c>
      <c r="D1882" s="1">
        <v>45517</v>
      </c>
      <c r="E1882" s="1">
        <v>45527</v>
      </c>
      <c r="F1882" s="1">
        <v>45536</v>
      </c>
      <c r="G1882">
        <v>37.549999999999997</v>
      </c>
      <c r="H1882" t="s">
        <v>18719</v>
      </c>
    </row>
    <row r="1883" spans="1:8" x14ac:dyDescent="0.2">
      <c r="A1883" t="s">
        <v>20608</v>
      </c>
      <c r="B1883" t="s">
        <v>6247</v>
      </c>
      <c r="C1883" t="s">
        <v>18718</v>
      </c>
      <c r="D1883" s="1">
        <v>45586</v>
      </c>
      <c r="E1883" s="1">
        <v>45593</v>
      </c>
      <c r="F1883" s="1">
        <v>45593</v>
      </c>
      <c r="G1883">
        <v>29.43</v>
      </c>
      <c r="H1883" t="s">
        <v>18719</v>
      </c>
    </row>
    <row r="1884" spans="1:8" x14ac:dyDescent="0.2">
      <c r="A1884" t="s">
        <v>20609</v>
      </c>
      <c r="B1884" t="s">
        <v>6250</v>
      </c>
      <c r="C1884" t="s">
        <v>18728</v>
      </c>
      <c r="D1884" s="1">
        <v>44982</v>
      </c>
      <c r="E1884" s="1">
        <v>44987</v>
      </c>
      <c r="F1884" s="1">
        <v>44987</v>
      </c>
      <c r="G1884">
        <v>8.18</v>
      </c>
      <c r="H1884" t="s">
        <v>18719</v>
      </c>
    </row>
    <row r="1885" spans="1:8" x14ac:dyDescent="0.2">
      <c r="A1885" t="s">
        <v>20610</v>
      </c>
      <c r="B1885" t="s">
        <v>6250</v>
      </c>
      <c r="C1885" t="s">
        <v>18730</v>
      </c>
      <c r="D1885" s="1">
        <v>44985</v>
      </c>
      <c r="E1885" s="1">
        <v>44988</v>
      </c>
      <c r="F1885" s="1">
        <v>44990</v>
      </c>
      <c r="G1885">
        <v>44.25</v>
      </c>
      <c r="H1885" t="s">
        <v>18712</v>
      </c>
    </row>
    <row r="1886" spans="1:8" x14ac:dyDescent="0.2">
      <c r="A1886" t="s">
        <v>20611</v>
      </c>
      <c r="B1886" t="s">
        <v>6253</v>
      </c>
      <c r="C1886" t="s">
        <v>18745</v>
      </c>
      <c r="D1886" s="1">
        <v>45580</v>
      </c>
      <c r="E1886" s="1">
        <v>45583</v>
      </c>
      <c r="F1886" s="1">
        <v>45583</v>
      </c>
      <c r="G1886">
        <v>18.329999999999998</v>
      </c>
      <c r="H1886" t="s">
        <v>18716</v>
      </c>
    </row>
    <row r="1887" spans="1:8" x14ac:dyDescent="0.2">
      <c r="A1887" t="s">
        <v>20612</v>
      </c>
      <c r="B1887" t="s">
        <v>6256</v>
      </c>
      <c r="C1887" t="s">
        <v>18718</v>
      </c>
      <c r="D1887" s="1">
        <v>45326</v>
      </c>
      <c r="E1887" s="1">
        <v>45333</v>
      </c>
      <c r="F1887" s="1">
        <v>45333</v>
      </c>
      <c r="G1887">
        <v>10.91</v>
      </c>
      <c r="H1887" t="s">
        <v>18712</v>
      </c>
    </row>
    <row r="1888" spans="1:8" x14ac:dyDescent="0.2">
      <c r="A1888" t="s">
        <v>20613</v>
      </c>
      <c r="B1888" t="s">
        <v>6258</v>
      </c>
      <c r="C1888" t="s">
        <v>18745</v>
      </c>
      <c r="D1888" s="1">
        <v>45484</v>
      </c>
      <c r="E1888" s="1">
        <v>45489</v>
      </c>
      <c r="F1888" s="1">
        <v>45494</v>
      </c>
      <c r="G1888">
        <v>41.29</v>
      </c>
      <c r="H1888" t="s">
        <v>18719</v>
      </c>
    </row>
    <row r="1889" spans="1:8" x14ac:dyDescent="0.2">
      <c r="A1889" t="s">
        <v>20614</v>
      </c>
      <c r="B1889" t="s">
        <v>6261</v>
      </c>
      <c r="C1889" t="s">
        <v>18730</v>
      </c>
      <c r="D1889" s="1">
        <v>44937</v>
      </c>
      <c r="E1889" s="1">
        <v>44939</v>
      </c>
      <c r="F1889" s="1">
        <v>44945</v>
      </c>
      <c r="G1889">
        <v>46.71</v>
      </c>
      <c r="H1889" t="s">
        <v>18716</v>
      </c>
    </row>
    <row r="1890" spans="1:8" x14ac:dyDescent="0.2">
      <c r="A1890" t="s">
        <v>20615</v>
      </c>
      <c r="B1890" t="s">
        <v>6261</v>
      </c>
      <c r="C1890" t="s">
        <v>18728</v>
      </c>
      <c r="D1890" s="1">
        <v>44934</v>
      </c>
      <c r="E1890" s="1">
        <v>44936</v>
      </c>
      <c r="F1890" s="1">
        <v>44936</v>
      </c>
      <c r="G1890">
        <v>38.549999999999997</v>
      </c>
      <c r="H1890" t="s">
        <v>18716</v>
      </c>
    </row>
    <row r="1891" spans="1:8" x14ac:dyDescent="0.2">
      <c r="A1891" t="s">
        <v>20616</v>
      </c>
      <c r="B1891" t="s">
        <v>6266</v>
      </c>
      <c r="C1891" t="s">
        <v>18725</v>
      </c>
      <c r="D1891" s="1">
        <v>45110</v>
      </c>
      <c r="E1891" s="1">
        <v>45117</v>
      </c>
      <c r="F1891" s="1">
        <v>45118</v>
      </c>
      <c r="G1891">
        <v>21.53</v>
      </c>
      <c r="H1891" t="s">
        <v>18716</v>
      </c>
    </row>
    <row r="1892" spans="1:8" x14ac:dyDescent="0.2">
      <c r="A1892" t="s">
        <v>20617</v>
      </c>
      <c r="B1892" t="s">
        <v>6269</v>
      </c>
      <c r="C1892" t="s">
        <v>18711</v>
      </c>
      <c r="D1892" s="1">
        <v>45551</v>
      </c>
      <c r="E1892" s="1">
        <v>45554</v>
      </c>
      <c r="F1892" s="1">
        <v>45553</v>
      </c>
      <c r="G1892">
        <v>35.92</v>
      </c>
      <c r="H1892" t="s">
        <v>18716</v>
      </c>
    </row>
    <row r="1893" spans="1:8" x14ac:dyDescent="0.2">
      <c r="A1893" t="s">
        <v>20618</v>
      </c>
      <c r="B1893" t="s">
        <v>6273</v>
      </c>
      <c r="C1893" t="s">
        <v>18728</v>
      </c>
      <c r="D1893" s="1">
        <v>45477</v>
      </c>
      <c r="E1893" s="1">
        <v>45479</v>
      </c>
      <c r="F1893" s="1">
        <v>45480</v>
      </c>
      <c r="G1893">
        <v>19.98</v>
      </c>
      <c r="H1893" t="s">
        <v>18719</v>
      </c>
    </row>
    <row r="1894" spans="1:8" x14ac:dyDescent="0.2">
      <c r="A1894" t="s">
        <v>20619</v>
      </c>
      <c r="B1894" t="s">
        <v>6273</v>
      </c>
      <c r="C1894" t="s">
        <v>18745</v>
      </c>
      <c r="D1894" s="1">
        <v>45477</v>
      </c>
      <c r="E1894" s="1">
        <v>45482</v>
      </c>
      <c r="F1894" s="1"/>
      <c r="G1894">
        <v>26.63</v>
      </c>
      <c r="H1894" t="s">
        <v>18736</v>
      </c>
    </row>
    <row r="1895" spans="1:8" x14ac:dyDescent="0.2">
      <c r="A1895" t="s">
        <v>20620</v>
      </c>
      <c r="B1895" t="s">
        <v>6275</v>
      </c>
      <c r="C1895" t="s">
        <v>18711</v>
      </c>
      <c r="D1895" s="1">
        <v>44983</v>
      </c>
      <c r="E1895" s="1">
        <v>44990</v>
      </c>
      <c r="F1895" s="1">
        <v>44992</v>
      </c>
      <c r="G1895">
        <v>50.04</v>
      </c>
      <c r="H1895" t="s">
        <v>18719</v>
      </c>
    </row>
    <row r="1896" spans="1:8" x14ac:dyDescent="0.2">
      <c r="A1896" t="s">
        <v>20621</v>
      </c>
      <c r="B1896" t="s">
        <v>6277</v>
      </c>
      <c r="C1896" t="s">
        <v>18711</v>
      </c>
      <c r="D1896" s="1">
        <v>45293</v>
      </c>
      <c r="E1896" s="1">
        <v>45295</v>
      </c>
      <c r="F1896" s="1">
        <v>45295</v>
      </c>
      <c r="G1896">
        <v>63.77</v>
      </c>
      <c r="H1896" t="s">
        <v>18719</v>
      </c>
    </row>
    <row r="1897" spans="1:8" x14ac:dyDescent="0.2">
      <c r="A1897" t="s">
        <v>20622</v>
      </c>
      <c r="B1897" t="s">
        <v>6279</v>
      </c>
      <c r="C1897" t="s">
        <v>18718</v>
      </c>
      <c r="D1897" s="1">
        <v>45151</v>
      </c>
      <c r="E1897" s="1">
        <v>45156</v>
      </c>
      <c r="F1897" s="1"/>
      <c r="G1897">
        <v>49</v>
      </c>
      <c r="H1897" t="s">
        <v>18766</v>
      </c>
    </row>
    <row r="1898" spans="1:8" x14ac:dyDescent="0.2">
      <c r="A1898" t="s">
        <v>20623</v>
      </c>
      <c r="B1898" t="s">
        <v>6281</v>
      </c>
      <c r="C1898" t="s">
        <v>18711</v>
      </c>
      <c r="D1898" s="1">
        <v>45144</v>
      </c>
      <c r="E1898" s="1">
        <v>45146</v>
      </c>
      <c r="F1898" s="1"/>
      <c r="G1898">
        <v>52.57</v>
      </c>
      <c r="H1898" t="s">
        <v>18766</v>
      </c>
    </row>
    <row r="1899" spans="1:8" x14ac:dyDescent="0.2">
      <c r="A1899" t="s">
        <v>20624</v>
      </c>
      <c r="B1899" t="s">
        <v>6283</v>
      </c>
      <c r="C1899" t="s">
        <v>18718</v>
      </c>
      <c r="D1899" s="1">
        <v>45038</v>
      </c>
      <c r="E1899" s="1">
        <v>45041</v>
      </c>
      <c r="F1899" s="1">
        <v>45044</v>
      </c>
      <c r="G1899">
        <v>61.25</v>
      </c>
      <c r="H1899" t="s">
        <v>18719</v>
      </c>
    </row>
    <row r="1900" spans="1:8" x14ac:dyDescent="0.2">
      <c r="A1900" t="s">
        <v>20625</v>
      </c>
      <c r="B1900" t="s">
        <v>6285</v>
      </c>
      <c r="C1900" t="s">
        <v>18725</v>
      </c>
      <c r="D1900" s="1">
        <v>45370</v>
      </c>
      <c r="E1900" s="1">
        <v>45372</v>
      </c>
      <c r="F1900" s="1">
        <v>45377</v>
      </c>
      <c r="G1900">
        <v>9.58</v>
      </c>
      <c r="H1900" t="s">
        <v>18712</v>
      </c>
    </row>
    <row r="1901" spans="1:8" x14ac:dyDescent="0.2">
      <c r="A1901" t="s">
        <v>20626</v>
      </c>
      <c r="B1901" t="s">
        <v>6287</v>
      </c>
      <c r="C1901" t="s">
        <v>18715</v>
      </c>
      <c r="D1901" s="1">
        <v>45405</v>
      </c>
      <c r="E1901" s="1">
        <v>45410</v>
      </c>
      <c r="F1901" s="1">
        <v>45410</v>
      </c>
      <c r="G1901">
        <v>58.19</v>
      </c>
      <c r="H1901" t="s">
        <v>18712</v>
      </c>
    </row>
    <row r="1902" spans="1:8" x14ac:dyDescent="0.2">
      <c r="A1902" t="s">
        <v>20627</v>
      </c>
      <c r="B1902" t="s">
        <v>6290</v>
      </c>
      <c r="C1902" t="s">
        <v>18730</v>
      </c>
      <c r="D1902" s="1">
        <v>45031</v>
      </c>
      <c r="E1902" s="1">
        <v>45038</v>
      </c>
      <c r="F1902" s="1"/>
      <c r="G1902">
        <v>59.87</v>
      </c>
      <c r="H1902" t="s">
        <v>18736</v>
      </c>
    </row>
    <row r="1903" spans="1:8" x14ac:dyDescent="0.2">
      <c r="A1903" t="s">
        <v>20628</v>
      </c>
      <c r="B1903" t="s">
        <v>6293</v>
      </c>
      <c r="C1903" t="s">
        <v>18728</v>
      </c>
      <c r="D1903" s="1">
        <v>45417</v>
      </c>
      <c r="E1903" s="1">
        <v>45420</v>
      </c>
      <c r="F1903" s="1">
        <v>45421</v>
      </c>
      <c r="G1903">
        <v>17.239999999999998</v>
      </c>
      <c r="H1903" t="s">
        <v>18716</v>
      </c>
    </row>
    <row r="1904" spans="1:8" x14ac:dyDescent="0.2">
      <c r="A1904" t="s">
        <v>20629</v>
      </c>
      <c r="B1904" t="s">
        <v>6296</v>
      </c>
      <c r="C1904" t="s">
        <v>18711</v>
      </c>
      <c r="D1904" s="1">
        <v>45085</v>
      </c>
      <c r="E1904" s="1">
        <v>45088</v>
      </c>
      <c r="F1904" s="1">
        <v>45089</v>
      </c>
      <c r="G1904">
        <v>8.07</v>
      </c>
      <c r="H1904" t="s">
        <v>18719</v>
      </c>
    </row>
    <row r="1905" spans="1:8" x14ac:dyDescent="0.2">
      <c r="A1905" t="s">
        <v>20630</v>
      </c>
      <c r="B1905" t="s">
        <v>6298</v>
      </c>
      <c r="C1905" t="s">
        <v>18711</v>
      </c>
      <c r="D1905" s="1">
        <v>45583</v>
      </c>
      <c r="E1905" s="1">
        <v>45586</v>
      </c>
      <c r="F1905" s="1">
        <v>45591</v>
      </c>
      <c r="G1905">
        <v>56.2</v>
      </c>
      <c r="H1905" t="s">
        <v>18712</v>
      </c>
    </row>
    <row r="1906" spans="1:8" x14ac:dyDescent="0.2">
      <c r="A1906" t="s">
        <v>20631</v>
      </c>
      <c r="B1906" t="s">
        <v>6303</v>
      </c>
      <c r="C1906" t="s">
        <v>18718</v>
      </c>
      <c r="D1906" s="1">
        <v>45129</v>
      </c>
      <c r="E1906" s="1">
        <v>45134</v>
      </c>
      <c r="F1906" s="1"/>
      <c r="G1906">
        <v>7.12</v>
      </c>
      <c r="H1906" t="s">
        <v>18747</v>
      </c>
    </row>
    <row r="1907" spans="1:8" x14ac:dyDescent="0.2">
      <c r="A1907" t="s">
        <v>20632</v>
      </c>
      <c r="B1907" t="s">
        <v>6305</v>
      </c>
      <c r="C1907" t="s">
        <v>18711</v>
      </c>
      <c r="D1907" s="1">
        <v>45214</v>
      </c>
      <c r="E1907" s="1">
        <v>45217</v>
      </c>
      <c r="F1907" s="1"/>
      <c r="G1907">
        <v>63.41</v>
      </c>
      <c r="H1907" t="s">
        <v>18761</v>
      </c>
    </row>
    <row r="1908" spans="1:8" x14ac:dyDescent="0.2">
      <c r="A1908" t="s">
        <v>20633</v>
      </c>
      <c r="B1908" t="s">
        <v>6309</v>
      </c>
      <c r="C1908" t="s">
        <v>18718</v>
      </c>
      <c r="D1908" s="1">
        <v>45201</v>
      </c>
      <c r="E1908" s="1">
        <v>45203</v>
      </c>
      <c r="F1908" s="1">
        <v>45217</v>
      </c>
      <c r="G1908">
        <v>30.89</v>
      </c>
      <c r="H1908" t="s">
        <v>18719</v>
      </c>
    </row>
    <row r="1909" spans="1:8" x14ac:dyDescent="0.2">
      <c r="A1909" t="s">
        <v>20634</v>
      </c>
      <c r="B1909" t="s">
        <v>6313</v>
      </c>
      <c r="C1909" t="s">
        <v>18718</v>
      </c>
      <c r="D1909" s="1">
        <v>45446</v>
      </c>
      <c r="E1909" s="1">
        <v>45451</v>
      </c>
      <c r="F1909" s="1">
        <v>45456</v>
      </c>
      <c r="G1909">
        <v>42.07</v>
      </c>
      <c r="H1909" t="s">
        <v>18719</v>
      </c>
    </row>
    <row r="1910" spans="1:8" x14ac:dyDescent="0.2">
      <c r="A1910" t="s">
        <v>20635</v>
      </c>
      <c r="B1910" t="s">
        <v>6315</v>
      </c>
      <c r="C1910" t="s">
        <v>18718</v>
      </c>
      <c r="D1910" s="1">
        <v>45274</v>
      </c>
      <c r="E1910" s="1">
        <v>45284</v>
      </c>
      <c r="F1910" s="1">
        <v>45285</v>
      </c>
      <c r="G1910">
        <v>26.83</v>
      </c>
      <c r="H1910" t="s">
        <v>18719</v>
      </c>
    </row>
    <row r="1911" spans="1:8" x14ac:dyDescent="0.2">
      <c r="A1911" t="s">
        <v>20636</v>
      </c>
      <c r="B1911" t="s">
        <v>6318</v>
      </c>
      <c r="C1911" t="s">
        <v>18725</v>
      </c>
      <c r="D1911" s="1">
        <v>45465</v>
      </c>
      <c r="E1911" s="1">
        <v>45475</v>
      </c>
      <c r="F1911" s="1">
        <v>45483</v>
      </c>
      <c r="G1911">
        <v>59.92</v>
      </c>
      <c r="H1911" t="s">
        <v>18719</v>
      </c>
    </row>
    <row r="1912" spans="1:8" x14ac:dyDescent="0.2">
      <c r="A1912" t="s">
        <v>20637</v>
      </c>
      <c r="B1912" t="s">
        <v>6320</v>
      </c>
      <c r="C1912" t="s">
        <v>18721</v>
      </c>
      <c r="D1912" s="1">
        <v>45115</v>
      </c>
      <c r="E1912" s="1">
        <v>45118</v>
      </c>
      <c r="F1912" s="1">
        <v>45123</v>
      </c>
      <c r="G1912">
        <v>10.06</v>
      </c>
      <c r="H1912" t="s">
        <v>18716</v>
      </c>
    </row>
    <row r="1913" spans="1:8" x14ac:dyDescent="0.2">
      <c r="A1913" t="s">
        <v>20638</v>
      </c>
      <c r="B1913" t="s">
        <v>6324</v>
      </c>
      <c r="C1913" t="s">
        <v>18721</v>
      </c>
      <c r="D1913" s="1">
        <v>45015</v>
      </c>
      <c r="E1913" s="1">
        <v>45025</v>
      </c>
      <c r="F1913" s="1">
        <v>45033</v>
      </c>
      <c r="G1913">
        <v>23.69</v>
      </c>
      <c r="H1913" t="s">
        <v>18719</v>
      </c>
    </row>
    <row r="1914" spans="1:8" x14ac:dyDescent="0.2">
      <c r="A1914" t="s">
        <v>20639</v>
      </c>
      <c r="B1914" t="s">
        <v>6326</v>
      </c>
      <c r="C1914" t="s">
        <v>18745</v>
      </c>
      <c r="D1914" s="1">
        <v>45252</v>
      </c>
      <c r="E1914" s="1">
        <v>45257</v>
      </c>
      <c r="F1914" s="1">
        <v>45257</v>
      </c>
      <c r="G1914">
        <v>8.61</v>
      </c>
      <c r="H1914" t="s">
        <v>18712</v>
      </c>
    </row>
    <row r="1915" spans="1:8" x14ac:dyDescent="0.2">
      <c r="A1915" t="s">
        <v>20640</v>
      </c>
      <c r="B1915" t="s">
        <v>6329</v>
      </c>
      <c r="C1915" t="s">
        <v>18745</v>
      </c>
      <c r="D1915" s="1">
        <v>45427</v>
      </c>
      <c r="E1915" s="1">
        <v>45434</v>
      </c>
      <c r="F1915" s="1"/>
      <c r="G1915">
        <v>26.13</v>
      </c>
      <c r="H1915" t="s">
        <v>18768</v>
      </c>
    </row>
    <row r="1916" spans="1:8" x14ac:dyDescent="0.2">
      <c r="A1916" t="s">
        <v>20641</v>
      </c>
      <c r="B1916" t="s">
        <v>6332</v>
      </c>
      <c r="C1916" t="s">
        <v>18730</v>
      </c>
      <c r="D1916" s="1">
        <v>45530</v>
      </c>
      <c r="E1916" s="1">
        <v>45532</v>
      </c>
      <c r="F1916" s="1">
        <v>45532</v>
      </c>
      <c r="G1916">
        <v>13.82</v>
      </c>
      <c r="H1916" t="s">
        <v>18712</v>
      </c>
    </row>
    <row r="1917" spans="1:8" x14ac:dyDescent="0.2">
      <c r="A1917" t="s">
        <v>20642</v>
      </c>
      <c r="B1917" t="s">
        <v>6334</v>
      </c>
      <c r="C1917" t="s">
        <v>18718</v>
      </c>
      <c r="D1917" s="1">
        <v>45516</v>
      </c>
      <c r="E1917" s="1">
        <v>45523</v>
      </c>
      <c r="F1917" s="1">
        <v>45528</v>
      </c>
      <c r="G1917">
        <v>64.260000000000005</v>
      </c>
      <c r="H1917" t="s">
        <v>18719</v>
      </c>
    </row>
    <row r="1918" spans="1:8" x14ac:dyDescent="0.2">
      <c r="A1918" t="s">
        <v>20643</v>
      </c>
      <c r="B1918" t="s">
        <v>6336</v>
      </c>
      <c r="C1918" t="s">
        <v>18711</v>
      </c>
      <c r="D1918" s="1">
        <v>45158</v>
      </c>
      <c r="E1918" s="1">
        <v>45168</v>
      </c>
      <c r="F1918" s="1">
        <v>45171</v>
      </c>
      <c r="G1918">
        <v>29.51</v>
      </c>
      <c r="H1918" t="s">
        <v>18719</v>
      </c>
    </row>
    <row r="1919" spans="1:8" x14ac:dyDescent="0.2">
      <c r="A1919" t="s">
        <v>20644</v>
      </c>
      <c r="B1919" t="s">
        <v>6339</v>
      </c>
      <c r="C1919" t="s">
        <v>18711</v>
      </c>
      <c r="D1919" s="1">
        <v>45431</v>
      </c>
      <c r="E1919" s="1">
        <v>45434</v>
      </c>
      <c r="F1919" s="1">
        <v>45434</v>
      </c>
      <c r="G1919">
        <v>6.94</v>
      </c>
      <c r="H1919" t="s">
        <v>18716</v>
      </c>
    </row>
    <row r="1920" spans="1:8" x14ac:dyDescent="0.2">
      <c r="A1920" t="s">
        <v>20645</v>
      </c>
      <c r="B1920" t="s">
        <v>6339</v>
      </c>
      <c r="C1920" t="s">
        <v>18725</v>
      </c>
      <c r="D1920" s="1">
        <v>45429</v>
      </c>
      <c r="E1920" s="1">
        <v>45436</v>
      </c>
      <c r="F1920" s="1"/>
      <c r="G1920">
        <v>40.49</v>
      </c>
      <c r="H1920" t="s">
        <v>18736</v>
      </c>
    </row>
    <row r="1921" spans="1:8" x14ac:dyDescent="0.2">
      <c r="A1921" t="s">
        <v>20646</v>
      </c>
      <c r="B1921" t="s">
        <v>6342</v>
      </c>
      <c r="C1921" t="s">
        <v>18711</v>
      </c>
      <c r="D1921" s="1">
        <v>45598</v>
      </c>
      <c r="E1921" s="1">
        <v>45600</v>
      </c>
      <c r="F1921" s="1">
        <v>45600</v>
      </c>
      <c r="G1921">
        <v>41.84</v>
      </c>
      <c r="H1921" t="s">
        <v>18719</v>
      </c>
    </row>
    <row r="1922" spans="1:8" x14ac:dyDescent="0.2">
      <c r="A1922" t="s">
        <v>20647</v>
      </c>
      <c r="B1922" t="s">
        <v>6345</v>
      </c>
      <c r="C1922" t="s">
        <v>18715</v>
      </c>
      <c r="D1922" s="1">
        <v>45147</v>
      </c>
      <c r="E1922" s="1">
        <v>45150</v>
      </c>
      <c r="F1922" s="1">
        <v>45156</v>
      </c>
      <c r="G1922">
        <v>22.07</v>
      </c>
      <c r="H1922" t="s">
        <v>18719</v>
      </c>
    </row>
    <row r="1923" spans="1:8" x14ac:dyDescent="0.2">
      <c r="A1923" t="s">
        <v>20648</v>
      </c>
      <c r="B1923" t="s">
        <v>6349</v>
      </c>
      <c r="C1923" t="s">
        <v>18745</v>
      </c>
      <c r="D1923" s="1">
        <v>45471</v>
      </c>
      <c r="E1923" s="1">
        <v>45473</v>
      </c>
      <c r="F1923" s="1">
        <v>45474</v>
      </c>
      <c r="G1923">
        <v>6.86</v>
      </c>
      <c r="H1923" t="s">
        <v>18712</v>
      </c>
    </row>
    <row r="1924" spans="1:8" x14ac:dyDescent="0.2">
      <c r="A1924" t="s">
        <v>20649</v>
      </c>
      <c r="B1924" t="s">
        <v>6349</v>
      </c>
      <c r="C1924" t="s">
        <v>18730</v>
      </c>
      <c r="D1924" s="1">
        <v>45471</v>
      </c>
      <c r="E1924" s="1">
        <v>45473</v>
      </c>
      <c r="F1924" s="1">
        <v>45481</v>
      </c>
      <c r="G1924">
        <v>59.02</v>
      </c>
      <c r="H1924" t="s">
        <v>18716</v>
      </c>
    </row>
    <row r="1925" spans="1:8" x14ac:dyDescent="0.2">
      <c r="A1925" t="s">
        <v>20650</v>
      </c>
      <c r="B1925" t="s">
        <v>6351</v>
      </c>
      <c r="C1925" t="s">
        <v>18725</v>
      </c>
      <c r="D1925" s="1">
        <v>45345</v>
      </c>
      <c r="E1925" s="1">
        <v>45348</v>
      </c>
      <c r="F1925" s="1">
        <v>45347</v>
      </c>
      <c r="G1925">
        <v>27.13</v>
      </c>
      <c r="H1925" t="s">
        <v>18712</v>
      </c>
    </row>
    <row r="1926" spans="1:8" x14ac:dyDescent="0.2">
      <c r="A1926" t="s">
        <v>20651</v>
      </c>
      <c r="B1926" t="s">
        <v>6353</v>
      </c>
      <c r="C1926" t="s">
        <v>18721</v>
      </c>
      <c r="D1926" s="1">
        <v>45592</v>
      </c>
      <c r="E1926" s="1">
        <v>45602</v>
      </c>
      <c r="F1926" s="1">
        <v>45612</v>
      </c>
      <c r="G1926">
        <v>32.020000000000003</v>
      </c>
      <c r="H1926" t="s">
        <v>18716</v>
      </c>
    </row>
    <row r="1927" spans="1:8" x14ac:dyDescent="0.2">
      <c r="A1927" t="s">
        <v>20652</v>
      </c>
      <c r="B1927" t="s">
        <v>6355</v>
      </c>
      <c r="C1927" t="s">
        <v>18745</v>
      </c>
      <c r="D1927" s="1">
        <v>45001</v>
      </c>
      <c r="E1927" s="1">
        <v>45011</v>
      </c>
      <c r="F1927" s="1">
        <v>45016</v>
      </c>
      <c r="G1927">
        <v>8.26</v>
      </c>
      <c r="H1927" t="s">
        <v>18716</v>
      </c>
    </row>
    <row r="1928" spans="1:8" x14ac:dyDescent="0.2">
      <c r="A1928" t="s">
        <v>20653</v>
      </c>
      <c r="B1928" t="s">
        <v>6355</v>
      </c>
      <c r="C1928" t="s">
        <v>18730</v>
      </c>
      <c r="D1928" s="1">
        <v>45002</v>
      </c>
      <c r="E1928" s="1">
        <v>45012</v>
      </c>
      <c r="F1928" s="1">
        <v>45014</v>
      </c>
      <c r="G1928">
        <v>59.05</v>
      </c>
      <c r="H1928" t="s">
        <v>18716</v>
      </c>
    </row>
    <row r="1929" spans="1:8" x14ac:dyDescent="0.2">
      <c r="A1929" t="s">
        <v>20654</v>
      </c>
      <c r="B1929" t="s">
        <v>6358</v>
      </c>
      <c r="C1929" t="s">
        <v>18718</v>
      </c>
      <c r="D1929" s="1">
        <v>45167</v>
      </c>
      <c r="E1929" s="1">
        <v>45172</v>
      </c>
      <c r="F1929" s="1">
        <v>45174</v>
      </c>
      <c r="G1929">
        <v>38.880000000000003</v>
      </c>
      <c r="H1929" t="s">
        <v>18716</v>
      </c>
    </row>
    <row r="1930" spans="1:8" x14ac:dyDescent="0.2">
      <c r="A1930" t="s">
        <v>20655</v>
      </c>
      <c r="B1930" t="s">
        <v>6362</v>
      </c>
      <c r="C1930" t="s">
        <v>18721</v>
      </c>
      <c r="D1930" s="1">
        <v>44985</v>
      </c>
      <c r="E1930" s="1">
        <v>44988</v>
      </c>
      <c r="F1930" s="1">
        <v>44993</v>
      </c>
      <c r="G1930">
        <v>18.68</v>
      </c>
      <c r="H1930" t="s">
        <v>18716</v>
      </c>
    </row>
    <row r="1931" spans="1:8" x14ac:dyDescent="0.2">
      <c r="A1931" t="s">
        <v>20656</v>
      </c>
      <c r="B1931" t="s">
        <v>6364</v>
      </c>
      <c r="C1931" t="s">
        <v>18725</v>
      </c>
      <c r="D1931" s="1">
        <v>45509</v>
      </c>
      <c r="E1931" s="1">
        <v>45512</v>
      </c>
      <c r="F1931" s="1">
        <v>45511</v>
      </c>
      <c r="G1931">
        <v>4.79</v>
      </c>
      <c r="H1931" t="s">
        <v>18716</v>
      </c>
    </row>
    <row r="1932" spans="1:8" x14ac:dyDescent="0.2">
      <c r="A1932" t="s">
        <v>20657</v>
      </c>
      <c r="B1932" t="s">
        <v>6368</v>
      </c>
      <c r="C1932" t="s">
        <v>18745</v>
      </c>
      <c r="D1932" s="1">
        <v>45111</v>
      </c>
      <c r="E1932" s="1">
        <v>45114</v>
      </c>
      <c r="F1932" s="1">
        <v>45117</v>
      </c>
      <c r="G1932">
        <v>43.92</v>
      </c>
      <c r="H1932" t="s">
        <v>18719</v>
      </c>
    </row>
    <row r="1933" spans="1:8" x14ac:dyDescent="0.2">
      <c r="A1933" t="s">
        <v>20658</v>
      </c>
      <c r="B1933" t="s">
        <v>6370</v>
      </c>
      <c r="C1933" t="s">
        <v>18715</v>
      </c>
      <c r="D1933" s="1">
        <v>45169</v>
      </c>
      <c r="E1933" s="1">
        <v>45174</v>
      </c>
      <c r="F1933" s="1">
        <v>45174</v>
      </c>
      <c r="G1933">
        <v>15.45</v>
      </c>
      <c r="H1933" t="s">
        <v>18712</v>
      </c>
    </row>
    <row r="1934" spans="1:8" x14ac:dyDescent="0.2">
      <c r="A1934" t="s">
        <v>20659</v>
      </c>
      <c r="B1934" t="s">
        <v>6372</v>
      </c>
      <c r="C1934" t="s">
        <v>18718</v>
      </c>
      <c r="D1934" s="1">
        <v>45091</v>
      </c>
      <c r="E1934" s="1">
        <v>45101</v>
      </c>
      <c r="F1934" s="1">
        <v>45104</v>
      </c>
      <c r="G1934">
        <v>49.04</v>
      </c>
      <c r="H1934" t="s">
        <v>18712</v>
      </c>
    </row>
    <row r="1935" spans="1:8" x14ac:dyDescent="0.2">
      <c r="A1935" t="s">
        <v>20660</v>
      </c>
      <c r="B1935" t="s">
        <v>6372</v>
      </c>
      <c r="C1935" t="s">
        <v>18718</v>
      </c>
      <c r="D1935" s="1">
        <v>45091</v>
      </c>
      <c r="E1935" s="1">
        <v>45093</v>
      </c>
      <c r="F1935" s="1"/>
      <c r="G1935">
        <v>19.78</v>
      </c>
      <c r="H1935" t="s">
        <v>18747</v>
      </c>
    </row>
    <row r="1936" spans="1:8" x14ac:dyDescent="0.2">
      <c r="A1936" t="s">
        <v>20661</v>
      </c>
      <c r="B1936" t="s">
        <v>6375</v>
      </c>
      <c r="C1936" t="s">
        <v>18711</v>
      </c>
      <c r="D1936" s="1">
        <v>45269</v>
      </c>
      <c r="E1936" s="1">
        <v>45272</v>
      </c>
      <c r="F1936" s="1">
        <v>45271</v>
      </c>
      <c r="G1936">
        <v>13.7</v>
      </c>
      <c r="H1936" t="s">
        <v>18716</v>
      </c>
    </row>
    <row r="1937" spans="1:8" x14ac:dyDescent="0.2">
      <c r="A1937" t="s">
        <v>20662</v>
      </c>
      <c r="B1937" t="s">
        <v>6378</v>
      </c>
      <c r="C1937" t="s">
        <v>18728</v>
      </c>
      <c r="D1937" s="1">
        <v>45175</v>
      </c>
      <c r="E1937" s="1">
        <v>45177</v>
      </c>
      <c r="F1937" s="1">
        <v>45177</v>
      </c>
      <c r="G1937">
        <v>60.83</v>
      </c>
      <c r="H1937" t="s">
        <v>18716</v>
      </c>
    </row>
    <row r="1938" spans="1:8" x14ac:dyDescent="0.2">
      <c r="A1938" t="s">
        <v>20663</v>
      </c>
      <c r="B1938" t="s">
        <v>6381</v>
      </c>
      <c r="C1938" t="s">
        <v>18718</v>
      </c>
      <c r="D1938" s="1">
        <v>45173</v>
      </c>
      <c r="E1938" s="1">
        <v>45175</v>
      </c>
      <c r="F1938" s="1">
        <v>45180</v>
      </c>
      <c r="G1938">
        <v>41.38</v>
      </c>
      <c r="H1938" t="s">
        <v>18712</v>
      </c>
    </row>
    <row r="1939" spans="1:8" x14ac:dyDescent="0.2">
      <c r="A1939" t="s">
        <v>20664</v>
      </c>
      <c r="B1939" t="s">
        <v>6383</v>
      </c>
      <c r="C1939" t="s">
        <v>18725</v>
      </c>
      <c r="D1939" s="1">
        <v>45055</v>
      </c>
      <c r="E1939" s="1">
        <v>45065</v>
      </c>
      <c r="F1939" s="1">
        <v>45070</v>
      </c>
      <c r="G1939">
        <v>36.11</v>
      </c>
      <c r="H1939" t="s">
        <v>18716</v>
      </c>
    </row>
    <row r="1940" spans="1:8" x14ac:dyDescent="0.2">
      <c r="A1940" t="s">
        <v>20665</v>
      </c>
      <c r="B1940" t="s">
        <v>6386</v>
      </c>
      <c r="C1940" t="s">
        <v>18715</v>
      </c>
      <c r="D1940" s="1">
        <v>45353</v>
      </c>
      <c r="E1940" s="1">
        <v>45355</v>
      </c>
      <c r="F1940" s="1">
        <v>45355</v>
      </c>
      <c r="G1940">
        <v>55.86</v>
      </c>
      <c r="H1940" t="s">
        <v>18716</v>
      </c>
    </row>
    <row r="1941" spans="1:8" x14ac:dyDescent="0.2">
      <c r="A1941" t="s">
        <v>20666</v>
      </c>
      <c r="B1941" t="s">
        <v>6386</v>
      </c>
      <c r="C1941" t="s">
        <v>18745</v>
      </c>
      <c r="D1941" s="1">
        <v>45353</v>
      </c>
      <c r="E1941" s="1">
        <v>45356</v>
      </c>
      <c r="F1941" s="1">
        <v>45356</v>
      </c>
      <c r="G1941">
        <v>12.96</v>
      </c>
      <c r="H1941" t="s">
        <v>18716</v>
      </c>
    </row>
    <row r="1942" spans="1:8" x14ac:dyDescent="0.2">
      <c r="A1942" t="s">
        <v>20667</v>
      </c>
      <c r="B1942" t="s">
        <v>6390</v>
      </c>
      <c r="C1942" t="s">
        <v>18711</v>
      </c>
      <c r="D1942" s="1">
        <v>44990</v>
      </c>
      <c r="E1942" s="1">
        <v>45000</v>
      </c>
      <c r="F1942" s="1"/>
      <c r="G1942">
        <v>6.83</v>
      </c>
      <c r="H1942" t="s">
        <v>18736</v>
      </c>
    </row>
    <row r="1943" spans="1:8" x14ac:dyDescent="0.2">
      <c r="A1943" t="s">
        <v>20668</v>
      </c>
      <c r="B1943" t="s">
        <v>6393</v>
      </c>
      <c r="C1943" t="s">
        <v>18718</v>
      </c>
      <c r="D1943" s="1">
        <v>45382</v>
      </c>
      <c r="E1943" s="1">
        <v>45387</v>
      </c>
      <c r="F1943" s="1">
        <v>45388</v>
      </c>
      <c r="G1943">
        <v>39.19</v>
      </c>
      <c r="H1943" t="s">
        <v>18712</v>
      </c>
    </row>
    <row r="1944" spans="1:8" x14ac:dyDescent="0.2">
      <c r="A1944" t="s">
        <v>20669</v>
      </c>
      <c r="B1944" t="s">
        <v>6395</v>
      </c>
      <c r="C1944" t="s">
        <v>18730</v>
      </c>
      <c r="D1944" s="1">
        <v>45023</v>
      </c>
      <c r="E1944" s="1">
        <v>45033</v>
      </c>
      <c r="F1944" s="1">
        <v>45033</v>
      </c>
      <c r="G1944">
        <v>21.89</v>
      </c>
      <c r="H1944" t="s">
        <v>18719</v>
      </c>
    </row>
    <row r="1945" spans="1:8" x14ac:dyDescent="0.2">
      <c r="A1945" t="s">
        <v>20670</v>
      </c>
      <c r="B1945" t="s">
        <v>6395</v>
      </c>
      <c r="C1945" t="s">
        <v>18721</v>
      </c>
      <c r="D1945" s="1">
        <v>45025</v>
      </c>
      <c r="E1945" s="1">
        <v>45032</v>
      </c>
      <c r="F1945" s="1">
        <v>45031</v>
      </c>
      <c r="G1945">
        <v>58.55</v>
      </c>
      <c r="H1945" t="s">
        <v>18716</v>
      </c>
    </row>
    <row r="1946" spans="1:8" x14ac:dyDescent="0.2">
      <c r="A1946" t="s">
        <v>20671</v>
      </c>
      <c r="B1946" t="s">
        <v>6399</v>
      </c>
      <c r="C1946" t="s">
        <v>18721</v>
      </c>
      <c r="D1946" s="1">
        <v>45560</v>
      </c>
      <c r="E1946" s="1">
        <v>45567</v>
      </c>
      <c r="F1946" s="1">
        <v>45569</v>
      </c>
      <c r="G1946">
        <v>26.22</v>
      </c>
      <c r="H1946" t="s">
        <v>18712</v>
      </c>
    </row>
    <row r="1947" spans="1:8" x14ac:dyDescent="0.2">
      <c r="A1947" t="s">
        <v>20672</v>
      </c>
      <c r="B1947" t="s">
        <v>6402</v>
      </c>
      <c r="C1947" t="s">
        <v>18721</v>
      </c>
      <c r="D1947" s="1">
        <v>45453</v>
      </c>
      <c r="E1947" s="1">
        <v>45460</v>
      </c>
      <c r="F1947" s="1">
        <v>45460</v>
      </c>
      <c r="G1947">
        <v>34.08</v>
      </c>
      <c r="H1947" t="s">
        <v>18716</v>
      </c>
    </row>
    <row r="1948" spans="1:8" x14ac:dyDescent="0.2">
      <c r="A1948" t="s">
        <v>20673</v>
      </c>
      <c r="B1948" t="s">
        <v>6406</v>
      </c>
      <c r="C1948" t="s">
        <v>18728</v>
      </c>
      <c r="D1948" s="1">
        <v>44939</v>
      </c>
      <c r="E1948" s="1">
        <v>44949</v>
      </c>
      <c r="F1948" s="1">
        <v>44963</v>
      </c>
      <c r="G1948">
        <v>57.68</v>
      </c>
      <c r="H1948" t="s">
        <v>18716</v>
      </c>
    </row>
    <row r="1949" spans="1:8" x14ac:dyDescent="0.2">
      <c r="A1949" t="s">
        <v>20674</v>
      </c>
      <c r="B1949" t="s">
        <v>6409</v>
      </c>
      <c r="C1949" t="s">
        <v>18745</v>
      </c>
      <c r="D1949" s="1">
        <v>45071</v>
      </c>
      <c r="E1949" s="1">
        <v>45078</v>
      </c>
      <c r="F1949" s="1">
        <v>45086</v>
      </c>
      <c r="G1949">
        <v>26.68</v>
      </c>
      <c r="H1949" t="s">
        <v>18716</v>
      </c>
    </row>
    <row r="1950" spans="1:8" x14ac:dyDescent="0.2">
      <c r="A1950" t="s">
        <v>20675</v>
      </c>
      <c r="B1950" t="s">
        <v>6412</v>
      </c>
      <c r="C1950" t="s">
        <v>18718</v>
      </c>
      <c r="D1950" s="1">
        <v>45340</v>
      </c>
      <c r="E1950" s="1">
        <v>45347</v>
      </c>
      <c r="F1950" s="1"/>
      <c r="G1950">
        <v>7.03</v>
      </c>
      <c r="H1950" t="s">
        <v>18747</v>
      </c>
    </row>
    <row r="1951" spans="1:8" x14ac:dyDescent="0.2">
      <c r="A1951" t="s">
        <v>20676</v>
      </c>
      <c r="B1951" t="s">
        <v>6414</v>
      </c>
      <c r="C1951" t="s">
        <v>18715</v>
      </c>
      <c r="D1951" s="1">
        <v>45543</v>
      </c>
      <c r="E1951" s="1">
        <v>45548</v>
      </c>
      <c r="F1951" s="1"/>
      <c r="G1951">
        <v>16.25</v>
      </c>
      <c r="H1951" t="s">
        <v>18766</v>
      </c>
    </row>
    <row r="1952" spans="1:8" x14ac:dyDescent="0.2">
      <c r="A1952" t="s">
        <v>20677</v>
      </c>
      <c r="B1952" t="s">
        <v>6417</v>
      </c>
      <c r="C1952" t="s">
        <v>18728</v>
      </c>
      <c r="D1952" s="1">
        <v>45473</v>
      </c>
      <c r="E1952" s="1">
        <v>45483</v>
      </c>
      <c r="F1952" s="1">
        <v>45486</v>
      </c>
      <c r="G1952">
        <v>34.630000000000003</v>
      </c>
      <c r="H1952" t="s">
        <v>18719</v>
      </c>
    </row>
    <row r="1953" spans="1:8" x14ac:dyDescent="0.2">
      <c r="A1953" t="s">
        <v>20678</v>
      </c>
      <c r="B1953" t="s">
        <v>6420</v>
      </c>
      <c r="C1953" t="s">
        <v>18721</v>
      </c>
      <c r="D1953" s="1">
        <v>45054</v>
      </c>
      <c r="E1953" s="1">
        <v>45056</v>
      </c>
      <c r="F1953" s="1">
        <v>45060</v>
      </c>
      <c r="G1953">
        <v>45.52</v>
      </c>
      <c r="H1953" t="s">
        <v>18716</v>
      </c>
    </row>
    <row r="1954" spans="1:8" x14ac:dyDescent="0.2">
      <c r="A1954" t="s">
        <v>20679</v>
      </c>
      <c r="B1954" t="s">
        <v>6422</v>
      </c>
      <c r="C1954" t="s">
        <v>18728</v>
      </c>
      <c r="D1954" s="1">
        <v>44949</v>
      </c>
      <c r="E1954" s="1">
        <v>44954</v>
      </c>
      <c r="F1954" s="1">
        <v>44959</v>
      </c>
      <c r="G1954">
        <v>6.11</v>
      </c>
      <c r="H1954" t="s">
        <v>18719</v>
      </c>
    </row>
    <row r="1955" spans="1:8" x14ac:dyDescent="0.2">
      <c r="A1955" t="s">
        <v>20680</v>
      </c>
      <c r="B1955" t="s">
        <v>6424</v>
      </c>
      <c r="C1955" t="s">
        <v>18730</v>
      </c>
      <c r="D1955" s="1">
        <v>45205</v>
      </c>
      <c r="E1955" s="1">
        <v>45215</v>
      </c>
      <c r="F1955" s="1">
        <v>45214</v>
      </c>
      <c r="G1955">
        <v>48.73</v>
      </c>
      <c r="H1955" t="s">
        <v>18719</v>
      </c>
    </row>
    <row r="1956" spans="1:8" x14ac:dyDescent="0.2">
      <c r="A1956" t="s">
        <v>20681</v>
      </c>
      <c r="B1956" t="s">
        <v>6426</v>
      </c>
      <c r="C1956" t="s">
        <v>18711</v>
      </c>
      <c r="D1956" s="1">
        <v>45260</v>
      </c>
      <c r="E1956" s="1">
        <v>45262</v>
      </c>
      <c r="F1956" s="1"/>
      <c r="G1956">
        <v>41.43</v>
      </c>
      <c r="H1956" t="s">
        <v>18761</v>
      </c>
    </row>
    <row r="1957" spans="1:8" x14ac:dyDescent="0.2">
      <c r="A1957" t="s">
        <v>20682</v>
      </c>
      <c r="B1957" t="s">
        <v>6428</v>
      </c>
      <c r="C1957" t="s">
        <v>18718</v>
      </c>
      <c r="D1957" s="1">
        <v>45489</v>
      </c>
      <c r="E1957" s="1">
        <v>45492</v>
      </c>
      <c r="F1957" s="1">
        <v>45492</v>
      </c>
      <c r="G1957">
        <v>41.67</v>
      </c>
      <c r="H1957" t="s">
        <v>18719</v>
      </c>
    </row>
    <row r="1958" spans="1:8" x14ac:dyDescent="0.2">
      <c r="A1958" t="s">
        <v>20683</v>
      </c>
      <c r="B1958" t="s">
        <v>6430</v>
      </c>
      <c r="C1958" t="s">
        <v>18725</v>
      </c>
      <c r="D1958" s="1">
        <v>45050</v>
      </c>
      <c r="E1958" s="1">
        <v>45055</v>
      </c>
      <c r="F1958" s="1">
        <v>45058</v>
      </c>
      <c r="G1958">
        <v>38.799999999999997</v>
      </c>
      <c r="H1958" t="s">
        <v>18716</v>
      </c>
    </row>
    <row r="1959" spans="1:8" x14ac:dyDescent="0.2">
      <c r="A1959" t="s">
        <v>20684</v>
      </c>
      <c r="B1959" t="s">
        <v>6435</v>
      </c>
      <c r="C1959" t="s">
        <v>18725</v>
      </c>
      <c r="D1959" s="1">
        <v>45001</v>
      </c>
      <c r="E1959" s="1">
        <v>45011</v>
      </c>
      <c r="F1959" s="1">
        <v>45014</v>
      </c>
      <c r="G1959">
        <v>9.92</v>
      </c>
      <c r="H1959" t="s">
        <v>18719</v>
      </c>
    </row>
    <row r="1960" spans="1:8" x14ac:dyDescent="0.2">
      <c r="A1960" t="s">
        <v>20685</v>
      </c>
      <c r="B1960" t="s">
        <v>6438</v>
      </c>
      <c r="C1960" t="s">
        <v>18728</v>
      </c>
      <c r="D1960" s="1">
        <v>45219</v>
      </c>
      <c r="E1960" s="1">
        <v>45224</v>
      </c>
      <c r="F1960" s="1">
        <v>45223</v>
      </c>
      <c r="G1960">
        <v>33.61</v>
      </c>
      <c r="H1960" t="s">
        <v>18716</v>
      </c>
    </row>
    <row r="1961" spans="1:8" x14ac:dyDescent="0.2">
      <c r="A1961" t="s">
        <v>20686</v>
      </c>
      <c r="B1961" t="s">
        <v>6440</v>
      </c>
      <c r="C1961" t="s">
        <v>18715</v>
      </c>
      <c r="D1961" s="1">
        <v>45115</v>
      </c>
      <c r="E1961" s="1">
        <v>45122</v>
      </c>
      <c r="F1961" s="1">
        <v>45130</v>
      </c>
      <c r="G1961">
        <v>64.77</v>
      </c>
      <c r="H1961" t="s">
        <v>18712</v>
      </c>
    </row>
    <row r="1962" spans="1:8" x14ac:dyDescent="0.2">
      <c r="A1962" t="s">
        <v>20687</v>
      </c>
      <c r="B1962" t="s">
        <v>6442</v>
      </c>
      <c r="C1962" t="s">
        <v>18730</v>
      </c>
      <c r="D1962" s="1">
        <v>45359</v>
      </c>
      <c r="E1962" s="1">
        <v>45369</v>
      </c>
      <c r="F1962" s="1">
        <v>45369</v>
      </c>
      <c r="G1962">
        <v>10.23</v>
      </c>
      <c r="H1962" t="s">
        <v>18716</v>
      </c>
    </row>
    <row r="1963" spans="1:8" x14ac:dyDescent="0.2">
      <c r="A1963" t="s">
        <v>20688</v>
      </c>
      <c r="B1963" t="s">
        <v>6444</v>
      </c>
      <c r="C1963" t="s">
        <v>18745</v>
      </c>
      <c r="D1963" s="1">
        <v>45518</v>
      </c>
      <c r="E1963" s="1">
        <v>45525</v>
      </c>
      <c r="F1963" s="1">
        <v>45528</v>
      </c>
      <c r="G1963">
        <v>52.69</v>
      </c>
      <c r="H1963" t="s">
        <v>18712</v>
      </c>
    </row>
    <row r="1964" spans="1:8" x14ac:dyDescent="0.2">
      <c r="A1964" t="s">
        <v>20689</v>
      </c>
      <c r="B1964" t="s">
        <v>6447</v>
      </c>
      <c r="C1964" t="s">
        <v>18715</v>
      </c>
      <c r="D1964" s="1">
        <v>45046</v>
      </c>
      <c r="E1964" s="1">
        <v>45049</v>
      </c>
      <c r="F1964" s="1">
        <v>45049</v>
      </c>
      <c r="G1964">
        <v>48.84</v>
      </c>
      <c r="H1964" t="s">
        <v>18712</v>
      </c>
    </row>
    <row r="1965" spans="1:8" x14ac:dyDescent="0.2">
      <c r="A1965" t="s">
        <v>20690</v>
      </c>
      <c r="B1965" t="s">
        <v>6449</v>
      </c>
      <c r="C1965" t="s">
        <v>18718</v>
      </c>
      <c r="D1965" s="1">
        <v>45561</v>
      </c>
      <c r="E1965" s="1">
        <v>45571</v>
      </c>
      <c r="F1965" s="1">
        <v>45571</v>
      </c>
      <c r="G1965">
        <v>27.06</v>
      </c>
      <c r="H1965" t="s">
        <v>18719</v>
      </c>
    </row>
    <row r="1966" spans="1:8" x14ac:dyDescent="0.2">
      <c r="A1966" t="s">
        <v>20691</v>
      </c>
      <c r="B1966" t="s">
        <v>6449</v>
      </c>
      <c r="C1966" t="s">
        <v>18715</v>
      </c>
      <c r="D1966" s="1">
        <v>45561</v>
      </c>
      <c r="E1966" s="1">
        <v>45563</v>
      </c>
      <c r="F1966" s="1">
        <v>45564</v>
      </c>
      <c r="G1966">
        <v>33.020000000000003</v>
      </c>
      <c r="H1966" t="s">
        <v>18719</v>
      </c>
    </row>
    <row r="1967" spans="1:8" x14ac:dyDescent="0.2">
      <c r="A1967" t="s">
        <v>20692</v>
      </c>
      <c r="B1967" t="s">
        <v>6451</v>
      </c>
      <c r="C1967" t="s">
        <v>18745</v>
      </c>
      <c r="D1967" s="1">
        <v>45489</v>
      </c>
      <c r="E1967" s="1">
        <v>45496</v>
      </c>
      <c r="F1967" s="1">
        <v>45504</v>
      </c>
      <c r="G1967">
        <v>60.4</v>
      </c>
      <c r="H1967" t="s">
        <v>18716</v>
      </c>
    </row>
    <row r="1968" spans="1:8" x14ac:dyDescent="0.2">
      <c r="A1968" t="s">
        <v>20693</v>
      </c>
      <c r="B1968" t="s">
        <v>6453</v>
      </c>
      <c r="C1968" t="s">
        <v>18728</v>
      </c>
      <c r="D1968" s="1">
        <v>45326</v>
      </c>
      <c r="E1968" s="1">
        <v>45333</v>
      </c>
      <c r="F1968" s="1">
        <v>45341</v>
      </c>
      <c r="G1968">
        <v>15.17</v>
      </c>
      <c r="H1968" t="s">
        <v>18716</v>
      </c>
    </row>
    <row r="1969" spans="1:8" x14ac:dyDescent="0.2">
      <c r="A1969" t="s">
        <v>20694</v>
      </c>
      <c r="B1969" t="s">
        <v>6455</v>
      </c>
      <c r="C1969" t="s">
        <v>18402</v>
      </c>
      <c r="D1969" s="1">
        <v>45109</v>
      </c>
      <c r="E1969" s="1">
        <v>45114</v>
      </c>
      <c r="F1969" s="1">
        <v>45114</v>
      </c>
      <c r="G1969">
        <v>28.65</v>
      </c>
      <c r="H1969" t="s">
        <v>18719</v>
      </c>
    </row>
    <row r="1970" spans="1:8" x14ac:dyDescent="0.2">
      <c r="A1970" t="s">
        <v>20695</v>
      </c>
      <c r="B1970" t="s">
        <v>6458</v>
      </c>
      <c r="C1970" t="s">
        <v>18730</v>
      </c>
      <c r="D1970" s="1">
        <v>45476</v>
      </c>
      <c r="E1970" s="1">
        <v>45481</v>
      </c>
      <c r="F1970" s="1">
        <v>45485</v>
      </c>
      <c r="G1970">
        <v>28.27</v>
      </c>
      <c r="H1970" t="s">
        <v>18716</v>
      </c>
    </row>
    <row r="1971" spans="1:8" x14ac:dyDescent="0.2">
      <c r="A1971" t="s">
        <v>20696</v>
      </c>
      <c r="B1971" t="s">
        <v>6460</v>
      </c>
      <c r="C1971" t="s">
        <v>18745</v>
      </c>
      <c r="D1971" s="1">
        <v>45208</v>
      </c>
      <c r="E1971" s="1">
        <v>45210</v>
      </c>
      <c r="F1971" s="1">
        <v>45216</v>
      </c>
      <c r="G1971">
        <v>52.8</v>
      </c>
      <c r="H1971" t="s">
        <v>18716</v>
      </c>
    </row>
    <row r="1972" spans="1:8" x14ac:dyDescent="0.2">
      <c r="A1972" t="s">
        <v>20697</v>
      </c>
      <c r="B1972" t="s">
        <v>6460</v>
      </c>
      <c r="C1972" t="s">
        <v>18745</v>
      </c>
      <c r="D1972" s="1">
        <v>45208</v>
      </c>
      <c r="E1972" s="1">
        <v>45218</v>
      </c>
      <c r="F1972" s="1">
        <v>45225</v>
      </c>
      <c r="G1972">
        <v>48.1</v>
      </c>
      <c r="H1972" t="s">
        <v>18716</v>
      </c>
    </row>
    <row r="1973" spans="1:8" x14ac:dyDescent="0.2">
      <c r="A1973" t="s">
        <v>20698</v>
      </c>
      <c r="B1973" t="s">
        <v>6465</v>
      </c>
      <c r="C1973" t="s">
        <v>18715</v>
      </c>
      <c r="D1973" s="1">
        <v>45062</v>
      </c>
      <c r="E1973" s="1">
        <v>45065</v>
      </c>
      <c r="F1973" s="1">
        <v>45066</v>
      </c>
      <c r="G1973">
        <v>29.82</v>
      </c>
      <c r="H1973" t="s">
        <v>18719</v>
      </c>
    </row>
    <row r="1974" spans="1:8" x14ac:dyDescent="0.2">
      <c r="A1974" t="s">
        <v>20699</v>
      </c>
      <c r="B1974" t="s">
        <v>6468</v>
      </c>
      <c r="C1974" t="s">
        <v>18718</v>
      </c>
      <c r="D1974" s="1">
        <v>45185</v>
      </c>
      <c r="E1974" s="1">
        <v>45192</v>
      </c>
      <c r="F1974" s="1">
        <v>45197</v>
      </c>
      <c r="H1974" t="s">
        <v>18716</v>
      </c>
    </row>
    <row r="1975" spans="1:8" x14ac:dyDescent="0.2">
      <c r="A1975" t="s">
        <v>20700</v>
      </c>
      <c r="B1975" t="s">
        <v>6470</v>
      </c>
      <c r="C1975" t="s">
        <v>18730</v>
      </c>
      <c r="D1975" s="1">
        <v>45496</v>
      </c>
      <c r="E1975" s="1">
        <v>45503</v>
      </c>
      <c r="F1975" s="1">
        <v>45504</v>
      </c>
      <c r="G1975">
        <v>7.09</v>
      </c>
      <c r="H1975" t="s">
        <v>18712</v>
      </c>
    </row>
    <row r="1976" spans="1:8" x14ac:dyDescent="0.2">
      <c r="A1976" t="s">
        <v>20701</v>
      </c>
      <c r="B1976" t="s">
        <v>6472</v>
      </c>
      <c r="C1976" t="s">
        <v>18711</v>
      </c>
      <c r="D1976" s="1">
        <v>45149</v>
      </c>
      <c r="E1976" s="1">
        <v>45152</v>
      </c>
      <c r="F1976" s="1">
        <v>45155</v>
      </c>
      <c r="G1976">
        <v>9</v>
      </c>
      <c r="H1976" t="s">
        <v>18716</v>
      </c>
    </row>
    <row r="1977" spans="1:8" x14ac:dyDescent="0.2">
      <c r="A1977" t="s">
        <v>20702</v>
      </c>
      <c r="B1977" t="s">
        <v>6472</v>
      </c>
      <c r="C1977" t="s">
        <v>18728</v>
      </c>
      <c r="D1977" s="1">
        <v>45149</v>
      </c>
      <c r="E1977" s="1">
        <v>45156</v>
      </c>
      <c r="F1977" s="1">
        <v>45164</v>
      </c>
      <c r="G1977">
        <v>54.4</v>
      </c>
      <c r="H1977" t="s">
        <v>18719</v>
      </c>
    </row>
    <row r="1978" spans="1:8" x14ac:dyDescent="0.2">
      <c r="A1978" t="s">
        <v>20703</v>
      </c>
      <c r="B1978" t="s">
        <v>6474</v>
      </c>
      <c r="C1978" t="s">
        <v>18718</v>
      </c>
      <c r="D1978" s="1">
        <v>45383</v>
      </c>
      <c r="E1978" s="1">
        <v>45386</v>
      </c>
      <c r="F1978" s="1">
        <v>45385</v>
      </c>
      <c r="G1978">
        <v>21.32</v>
      </c>
      <c r="H1978" t="s">
        <v>18719</v>
      </c>
    </row>
    <row r="1979" spans="1:8" x14ac:dyDescent="0.2">
      <c r="A1979" t="s">
        <v>20704</v>
      </c>
      <c r="B1979" t="s">
        <v>6476</v>
      </c>
      <c r="C1979" t="s">
        <v>18721</v>
      </c>
      <c r="D1979" s="1">
        <v>45392</v>
      </c>
      <c r="E1979" s="1">
        <v>45397</v>
      </c>
      <c r="F1979" s="1">
        <v>45400</v>
      </c>
      <c r="G1979">
        <v>35.42</v>
      </c>
      <c r="H1979" t="s">
        <v>18719</v>
      </c>
    </row>
    <row r="1980" spans="1:8" x14ac:dyDescent="0.2">
      <c r="A1980" t="s">
        <v>20705</v>
      </c>
      <c r="B1980" t="s">
        <v>6479</v>
      </c>
      <c r="C1980" t="s">
        <v>18728</v>
      </c>
      <c r="D1980" s="1">
        <v>45238</v>
      </c>
      <c r="E1980" s="1">
        <v>45240</v>
      </c>
      <c r="F1980" s="1">
        <v>45240</v>
      </c>
      <c r="G1980">
        <v>41.88</v>
      </c>
      <c r="H1980" t="s">
        <v>18712</v>
      </c>
    </row>
    <row r="1981" spans="1:8" x14ac:dyDescent="0.2">
      <c r="A1981" t="s">
        <v>20706</v>
      </c>
      <c r="B1981" t="s">
        <v>6479</v>
      </c>
      <c r="C1981" t="s">
        <v>18715</v>
      </c>
      <c r="D1981" s="1">
        <v>45238</v>
      </c>
      <c r="E1981" s="1">
        <v>45243</v>
      </c>
      <c r="F1981" s="1">
        <v>45243</v>
      </c>
      <c r="H1981" t="s">
        <v>18719</v>
      </c>
    </row>
    <row r="1982" spans="1:8" x14ac:dyDescent="0.2">
      <c r="A1982" t="s">
        <v>20707</v>
      </c>
      <c r="B1982" t="s">
        <v>6484</v>
      </c>
      <c r="C1982" t="s">
        <v>18725</v>
      </c>
      <c r="D1982" s="1">
        <v>45504</v>
      </c>
      <c r="E1982" s="1">
        <v>45507</v>
      </c>
      <c r="F1982" s="1">
        <v>45515</v>
      </c>
      <c r="G1982">
        <v>46.21</v>
      </c>
      <c r="H1982" t="s">
        <v>18712</v>
      </c>
    </row>
    <row r="1983" spans="1:8" x14ac:dyDescent="0.2">
      <c r="A1983" t="s">
        <v>20708</v>
      </c>
      <c r="B1983" t="s">
        <v>6486</v>
      </c>
      <c r="C1983" t="s">
        <v>18745</v>
      </c>
      <c r="D1983" s="1">
        <v>45074</v>
      </c>
      <c r="E1983" s="1">
        <v>45076</v>
      </c>
      <c r="F1983" s="1">
        <v>45077</v>
      </c>
      <c r="G1983">
        <v>17.73</v>
      </c>
      <c r="H1983" t="s">
        <v>18716</v>
      </c>
    </row>
    <row r="1984" spans="1:8" x14ac:dyDescent="0.2">
      <c r="A1984" t="s">
        <v>20709</v>
      </c>
      <c r="B1984" t="s">
        <v>6490</v>
      </c>
      <c r="C1984" t="s">
        <v>18718</v>
      </c>
      <c r="D1984" s="1">
        <v>45505</v>
      </c>
      <c r="E1984" s="1">
        <v>45508</v>
      </c>
      <c r="F1984" s="1">
        <v>45512</v>
      </c>
      <c r="G1984">
        <v>32.369999999999997</v>
      </c>
      <c r="H1984" t="s">
        <v>18719</v>
      </c>
    </row>
    <row r="1985" spans="1:8" x14ac:dyDescent="0.2">
      <c r="A1985" t="s">
        <v>20710</v>
      </c>
      <c r="B1985" t="s">
        <v>6492</v>
      </c>
      <c r="C1985" t="s">
        <v>18728</v>
      </c>
      <c r="D1985" s="1">
        <v>45039</v>
      </c>
      <c r="E1985" s="1">
        <v>45042</v>
      </c>
      <c r="F1985" s="1">
        <v>45042</v>
      </c>
      <c r="G1985">
        <v>57.75</v>
      </c>
      <c r="H1985" t="s">
        <v>18716</v>
      </c>
    </row>
    <row r="1986" spans="1:8" x14ac:dyDescent="0.2">
      <c r="A1986" t="s">
        <v>20711</v>
      </c>
      <c r="B1986" t="s">
        <v>6494</v>
      </c>
      <c r="C1986" t="s">
        <v>18725</v>
      </c>
      <c r="D1986" s="1">
        <v>45577</v>
      </c>
      <c r="E1986" s="1">
        <v>45587</v>
      </c>
      <c r="F1986" s="1">
        <v>45587</v>
      </c>
      <c r="G1986">
        <v>18.670000000000002</v>
      </c>
      <c r="H1986" t="s">
        <v>18716</v>
      </c>
    </row>
    <row r="1987" spans="1:8" x14ac:dyDescent="0.2">
      <c r="A1987" t="s">
        <v>20712</v>
      </c>
      <c r="B1987" t="s">
        <v>6496</v>
      </c>
      <c r="C1987" t="s">
        <v>18711</v>
      </c>
      <c r="D1987" s="1">
        <v>45227</v>
      </c>
      <c r="E1987" s="1">
        <v>45229</v>
      </c>
      <c r="F1987" s="1">
        <v>45229</v>
      </c>
      <c r="G1987">
        <v>6.32</v>
      </c>
      <c r="H1987" t="s">
        <v>18712</v>
      </c>
    </row>
    <row r="1988" spans="1:8" x14ac:dyDescent="0.2">
      <c r="A1988" t="s">
        <v>20713</v>
      </c>
      <c r="B1988" t="s">
        <v>6499</v>
      </c>
      <c r="C1988" t="s">
        <v>18730</v>
      </c>
      <c r="D1988" s="1">
        <v>45179</v>
      </c>
      <c r="E1988" s="1">
        <v>45181</v>
      </c>
      <c r="F1988" s="1">
        <v>45186</v>
      </c>
      <c r="G1988">
        <v>26.56</v>
      </c>
      <c r="H1988" t="s">
        <v>18719</v>
      </c>
    </row>
    <row r="1989" spans="1:8" x14ac:dyDescent="0.2">
      <c r="A1989" t="s">
        <v>20714</v>
      </c>
      <c r="B1989" t="s">
        <v>6503</v>
      </c>
      <c r="C1989" t="s">
        <v>18725</v>
      </c>
      <c r="D1989" s="1">
        <v>45390</v>
      </c>
      <c r="E1989" s="1">
        <v>45397</v>
      </c>
      <c r="F1989" s="1"/>
      <c r="G1989">
        <v>35.79</v>
      </c>
      <c r="H1989" t="s">
        <v>18768</v>
      </c>
    </row>
    <row r="1990" spans="1:8" x14ac:dyDescent="0.2">
      <c r="A1990" t="s">
        <v>20715</v>
      </c>
      <c r="B1990" t="s">
        <v>6505</v>
      </c>
      <c r="C1990" t="s">
        <v>18745</v>
      </c>
      <c r="D1990" s="1">
        <v>45212</v>
      </c>
      <c r="E1990" s="1">
        <v>45222</v>
      </c>
      <c r="F1990" s="1"/>
      <c r="G1990">
        <v>24.07</v>
      </c>
      <c r="H1990" t="s">
        <v>18766</v>
      </c>
    </row>
    <row r="1991" spans="1:8" x14ac:dyDescent="0.2">
      <c r="A1991" t="s">
        <v>20716</v>
      </c>
      <c r="B1991" t="s">
        <v>6507</v>
      </c>
      <c r="C1991" t="s">
        <v>18718</v>
      </c>
      <c r="D1991" s="1">
        <v>45213</v>
      </c>
      <c r="E1991" s="1">
        <v>45215</v>
      </c>
      <c r="F1991" s="1">
        <v>45221</v>
      </c>
      <c r="G1991">
        <v>38.85</v>
      </c>
      <c r="H1991" t="s">
        <v>18712</v>
      </c>
    </row>
    <row r="1992" spans="1:8" x14ac:dyDescent="0.2">
      <c r="A1992" t="s">
        <v>20717</v>
      </c>
      <c r="B1992" t="s">
        <v>6510</v>
      </c>
      <c r="C1992" t="s">
        <v>18730</v>
      </c>
      <c r="D1992" s="1">
        <v>45143</v>
      </c>
      <c r="E1992" s="1">
        <v>45153</v>
      </c>
      <c r="F1992" s="1">
        <v>45156</v>
      </c>
      <c r="G1992">
        <v>34</v>
      </c>
      <c r="H1992" t="s">
        <v>18716</v>
      </c>
    </row>
    <row r="1993" spans="1:8" x14ac:dyDescent="0.2">
      <c r="A1993" t="s">
        <v>20718</v>
      </c>
      <c r="B1993" t="s">
        <v>6514</v>
      </c>
      <c r="C1993" t="s">
        <v>18730</v>
      </c>
      <c r="D1993" s="1">
        <v>45072</v>
      </c>
      <c r="E1993" s="1">
        <v>45075</v>
      </c>
      <c r="F1993" s="1">
        <v>45077</v>
      </c>
      <c r="G1993">
        <v>12.28</v>
      </c>
      <c r="H1993" t="s">
        <v>18712</v>
      </c>
    </row>
    <row r="1994" spans="1:8" x14ac:dyDescent="0.2">
      <c r="A1994" t="s">
        <v>20719</v>
      </c>
      <c r="B1994" t="s">
        <v>6518</v>
      </c>
      <c r="C1994" t="s">
        <v>18721</v>
      </c>
      <c r="D1994" s="1">
        <v>45621</v>
      </c>
      <c r="E1994" s="1">
        <v>45624</v>
      </c>
      <c r="F1994" s="1">
        <v>45629</v>
      </c>
      <c r="G1994">
        <v>19.8</v>
      </c>
      <c r="H1994" t="s">
        <v>18712</v>
      </c>
    </row>
    <row r="1995" spans="1:8" x14ac:dyDescent="0.2">
      <c r="A1995" t="s">
        <v>20720</v>
      </c>
      <c r="B1995" t="s">
        <v>6518</v>
      </c>
      <c r="C1995" t="s">
        <v>18745</v>
      </c>
      <c r="D1995" s="1">
        <v>45618</v>
      </c>
      <c r="E1995" s="1">
        <v>45620</v>
      </c>
      <c r="F1995" s="1">
        <v>45621</v>
      </c>
      <c r="G1995">
        <v>29.71</v>
      </c>
      <c r="H1995" t="s">
        <v>18719</v>
      </c>
    </row>
    <row r="1996" spans="1:8" x14ac:dyDescent="0.2">
      <c r="A1996" t="s">
        <v>20721</v>
      </c>
      <c r="B1996" t="s">
        <v>6520</v>
      </c>
      <c r="C1996" t="s">
        <v>18721</v>
      </c>
      <c r="D1996" s="1">
        <v>45380</v>
      </c>
      <c r="E1996" s="1">
        <v>45387</v>
      </c>
      <c r="F1996" s="1"/>
      <c r="G1996">
        <v>49.8</v>
      </c>
      <c r="H1996" t="s">
        <v>18747</v>
      </c>
    </row>
    <row r="1997" spans="1:8" x14ac:dyDescent="0.2">
      <c r="A1997" t="s">
        <v>20722</v>
      </c>
      <c r="B1997" t="s">
        <v>6523</v>
      </c>
      <c r="C1997" t="s">
        <v>18725</v>
      </c>
      <c r="D1997" s="1">
        <v>45419</v>
      </c>
      <c r="E1997" s="1">
        <v>45421</v>
      </c>
      <c r="F1997" s="1">
        <v>45420</v>
      </c>
      <c r="G1997">
        <v>53.35</v>
      </c>
      <c r="H1997" t="s">
        <v>18719</v>
      </c>
    </row>
    <row r="1998" spans="1:8" x14ac:dyDescent="0.2">
      <c r="A1998" t="s">
        <v>20723</v>
      </c>
      <c r="B1998" t="s">
        <v>6526</v>
      </c>
      <c r="C1998" t="s">
        <v>18745</v>
      </c>
      <c r="D1998" s="1">
        <v>45039</v>
      </c>
      <c r="E1998" s="1">
        <v>45049</v>
      </c>
      <c r="F1998" s="1">
        <v>45048</v>
      </c>
      <c r="G1998">
        <v>7.14</v>
      </c>
      <c r="H1998" t="s">
        <v>18712</v>
      </c>
    </row>
    <row r="1999" spans="1:8" x14ac:dyDescent="0.2">
      <c r="A1999" t="s">
        <v>20724</v>
      </c>
      <c r="B1999" t="s">
        <v>6531</v>
      </c>
      <c r="C1999" t="s">
        <v>18721</v>
      </c>
      <c r="D1999" s="1">
        <v>45121</v>
      </c>
      <c r="E1999" s="1">
        <v>45128</v>
      </c>
      <c r="F1999" s="1">
        <v>45133</v>
      </c>
      <c r="G1999">
        <v>40.96</v>
      </c>
      <c r="H1999" t="s">
        <v>18719</v>
      </c>
    </row>
    <row r="2000" spans="1:8" x14ac:dyDescent="0.2">
      <c r="A2000" t="s">
        <v>20725</v>
      </c>
      <c r="B2000" t="s">
        <v>6533</v>
      </c>
      <c r="C2000" t="s">
        <v>18745</v>
      </c>
      <c r="D2000" s="1">
        <v>45131</v>
      </c>
      <c r="E2000" s="1">
        <v>45141</v>
      </c>
      <c r="F2000" s="1">
        <v>45143</v>
      </c>
      <c r="G2000">
        <v>53.71</v>
      </c>
      <c r="H2000" t="s">
        <v>18719</v>
      </c>
    </row>
    <row r="2001" spans="1:8" x14ac:dyDescent="0.2">
      <c r="A2001" t="s">
        <v>20726</v>
      </c>
      <c r="B2001" t="s">
        <v>6536</v>
      </c>
      <c r="C2001" t="s">
        <v>18721</v>
      </c>
      <c r="D2001" s="1">
        <v>45527</v>
      </c>
      <c r="E2001" s="1">
        <v>45532</v>
      </c>
      <c r="F2001" s="1">
        <v>45535</v>
      </c>
      <c r="G2001">
        <v>44.7</v>
      </c>
      <c r="H2001" t="s">
        <v>18712</v>
      </c>
    </row>
    <row r="2002" spans="1:8" x14ac:dyDescent="0.2">
      <c r="A2002" t="s">
        <v>20727</v>
      </c>
      <c r="B2002" t="s">
        <v>6538</v>
      </c>
      <c r="C2002" t="s">
        <v>18728</v>
      </c>
      <c r="D2002" s="1">
        <v>45065</v>
      </c>
      <c r="E2002" s="1">
        <v>45072</v>
      </c>
      <c r="F2002" s="1">
        <v>45075</v>
      </c>
      <c r="G2002">
        <v>33.19</v>
      </c>
      <c r="H2002" t="s">
        <v>18719</v>
      </c>
    </row>
    <row r="2003" spans="1:8" x14ac:dyDescent="0.2">
      <c r="A2003" t="s">
        <v>20728</v>
      </c>
      <c r="B2003" t="s">
        <v>6543</v>
      </c>
      <c r="C2003" t="s">
        <v>18721</v>
      </c>
      <c r="D2003" s="1">
        <v>44999</v>
      </c>
      <c r="E2003" s="1">
        <v>45002</v>
      </c>
      <c r="F2003" s="1">
        <v>45007</v>
      </c>
      <c r="G2003">
        <v>23.33</v>
      </c>
      <c r="H2003" t="s">
        <v>18719</v>
      </c>
    </row>
    <row r="2004" spans="1:8" x14ac:dyDescent="0.2">
      <c r="A2004" t="s">
        <v>20729</v>
      </c>
      <c r="B2004" t="s">
        <v>6546</v>
      </c>
      <c r="C2004" t="s">
        <v>18745</v>
      </c>
      <c r="D2004" s="1">
        <v>45272</v>
      </c>
      <c r="E2004" s="1">
        <v>45282</v>
      </c>
      <c r="F2004" s="1"/>
      <c r="G2004">
        <v>10.46</v>
      </c>
      <c r="H2004" t="s">
        <v>18766</v>
      </c>
    </row>
    <row r="2005" spans="1:8" x14ac:dyDescent="0.2">
      <c r="A2005" t="s">
        <v>20730</v>
      </c>
      <c r="B2005" t="s">
        <v>6546</v>
      </c>
      <c r="C2005" t="s">
        <v>18725</v>
      </c>
      <c r="D2005" s="1">
        <v>45271</v>
      </c>
      <c r="E2005" s="1">
        <v>45274</v>
      </c>
      <c r="F2005" s="1">
        <v>45282</v>
      </c>
      <c r="G2005">
        <v>23.12</v>
      </c>
      <c r="H2005" t="s">
        <v>18719</v>
      </c>
    </row>
    <row r="2006" spans="1:8" x14ac:dyDescent="0.2">
      <c r="A2006" t="s">
        <v>20731</v>
      </c>
      <c r="B2006" t="s">
        <v>6551</v>
      </c>
      <c r="C2006" t="s">
        <v>18715</v>
      </c>
      <c r="D2006" s="1">
        <v>44985</v>
      </c>
      <c r="E2006" s="1">
        <v>44988</v>
      </c>
      <c r="F2006" s="1">
        <v>44996</v>
      </c>
      <c r="G2006">
        <v>29.77</v>
      </c>
      <c r="H2006" t="s">
        <v>18716</v>
      </c>
    </row>
    <row r="2007" spans="1:8" x14ac:dyDescent="0.2">
      <c r="A2007" t="s">
        <v>20732</v>
      </c>
      <c r="B2007" t="s">
        <v>6551</v>
      </c>
      <c r="C2007" t="s">
        <v>18730</v>
      </c>
      <c r="D2007" s="1">
        <v>44985</v>
      </c>
      <c r="E2007" s="1">
        <v>44995</v>
      </c>
      <c r="F2007" s="1">
        <v>44998</v>
      </c>
      <c r="G2007">
        <v>38.090000000000003</v>
      </c>
      <c r="H2007" t="s">
        <v>18716</v>
      </c>
    </row>
    <row r="2008" spans="1:8" x14ac:dyDescent="0.2">
      <c r="A2008" t="s">
        <v>20733</v>
      </c>
      <c r="B2008" t="s">
        <v>6556</v>
      </c>
      <c r="C2008" t="s">
        <v>18718</v>
      </c>
      <c r="D2008" s="1">
        <v>45041</v>
      </c>
      <c r="E2008" s="1">
        <v>45043</v>
      </c>
      <c r="F2008" s="1">
        <v>45054</v>
      </c>
      <c r="G2008">
        <v>18.45</v>
      </c>
      <c r="H2008" t="s">
        <v>18712</v>
      </c>
    </row>
    <row r="2009" spans="1:8" x14ac:dyDescent="0.2">
      <c r="A2009" t="s">
        <v>20734</v>
      </c>
      <c r="B2009" t="s">
        <v>6558</v>
      </c>
      <c r="C2009" t="s">
        <v>18402</v>
      </c>
      <c r="D2009" s="1">
        <v>44951</v>
      </c>
      <c r="E2009" s="1">
        <v>44956</v>
      </c>
      <c r="F2009" s="1">
        <v>44961</v>
      </c>
      <c r="G2009">
        <v>11.27</v>
      </c>
      <c r="H2009" t="s">
        <v>18712</v>
      </c>
    </row>
    <row r="2010" spans="1:8" x14ac:dyDescent="0.2">
      <c r="A2010" t="s">
        <v>20735</v>
      </c>
      <c r="B2010" t="s">
        <v>6561</v>
      </c>
      <c r="C2010" t="s">
        <v>18715</v>
      </c>
      <c r="D2010" s="1">
        <v>45375</v>
      </c>
      <c r="E2010" s="1">
        <v>45378</v>
      </c>
      <c r="F2010" s="1"/>
      <c r="G2010">
        <v>10.4</v>
      </c>
      <c r="H2010" t="s">
        <v>18747</v>
      </c>
    </row>
    <row r="2011" spans="1:8" x14ac:dyDescent="0.2">
      <c r="A2011" t="s">
        <v>20736</v>
      </c>
      <c r="B2011" t="s">
        <v>6564</v>
      </c>
      <c r="C2011" t="s">
        <v>18725</v>
      </c>
      <c r="D2011" s="1">
        <v>45019</v>
      </c>
      <c r="E2011" s="1">
        <v>45024</v>
      </c>
      <c r="F2011" s="1">
        <v>45026</v>
      </c>
      <c r="H2011" t="s">
        <v>18719</v>
      </c>
    </row>
    <row r="2012" spans="1:8" x14ac:dyDescent="0.2">
      <c r="A2012" t="s">
        <v>20737</v>
      </c>
      <c r="B2012" t="s">
        <v>6566</v>
      </c>
      <c r="C2012" t="s">
        <v>18745</v>
      </c>
      <c r="D2012" s="1">
        <v>45513</v>
      </c>
      <c r="E2012" s="1">
        <v>45515</v>
      </c>
      <c r="F2012" s="1">
        <v>45520</v>
      </c>
      <c r="G2012">
        <v>33.14</v>
      </c>
      <c r="H2012" t="s">
        <v>18719</v>
      </c>
    </row>
    <row r="2013" spans="1:8" x14ac:dyDescent="0.2">
      <c r="A2013" t="s">
        <v>20738</v>
      </c>
      <c r="B2013" t="s">
        <v>6568</v>
      </c>
      <c r="C2013" t="s">
        <v>18730</v>
      </c>
      <c r="D2013" s="1">
        <v>44927</v>
      </c>
      <c r="E2013" s="1">
        <v>44930</v>
      </c>
      <c r="F2013" s="1">
        <v>44932</v>
      </c>
      <c r="G2013">
        <v>55.04</v>
      </c>
      <c r="H2013" t="s">
        <v>18712</v>
      </c>
    </row>
    <row r="2014" spans="1:8" x14ac:dyDescent="0.2">
      <c r="A2014" t="s">
        <v>20739</v>
      </c>
      <c r="B2014" t="s">
        <v>6570</v>
      </c>
      <c r="C2014" t="s">
        <v>18725</v>
      </c>
      <c r="D2014" s="1">
        <v>45110</v>
      </c>
      <c r="E2014" s="1">
        <v>45117</v>
      </c>
      <c r="F2014" s="1">
        <v>45116</v>
      </c>
      <c r="G2014">
        <v>45.85</v>
      </c>
      <c r="H2014" t="s">
        <v>18712</v>
      </c>
    </row>
    <row r="2015" spans="1:8" x14ac:dyDescent="0.2">
      <c r="A2015" t="s">
        <v>20740</v>
      </c>
      <c r="B2015" t="s">
        <v>6572</v>
      </c>
      <c r="C2015" t="s">
        <v>18730</v>
      </c>
      <c r="D2015" s="1">
        <v>45115</v>
      </c>
      <c r="E2015" s="1">
        <v>45122</v>
      </c>
      <c r="F2015" s="1"/>
      <c r="G2015">
        <v>52.29</v>
      </c>
      <c r="H2015" t="s">
        <v>18736</v>
      </c>
    </row>
    <row r="2016" spans="1:8" x14ac:dyDescent="0.2">
      <c r="A2016" t="s">
        <v>20741</v>
      </c>
      <c r="B2016" t="s">
        <v>6574</v>
      </c>
      <c r="C2016" t="s">
        <v>18721</v>
      </c>
      <c r="D2016" s="1">
        <v>45359</v>
      </c>
      <c r="E2016" s="1">
        <v>45362</v>
      </c>
      <c r="F2016" s="1">
        <v>45363</v>
      </c>
      <c r="G2016">
        <v>27.45</v>
      </c>
      <c r="H2016" t="s">
        <v>18716</v>
      </c>
    </row>
    <row r="2017" spans="1:8" x14ac:dyDescent="0.2">
      <c r="A2017" t="s">
        <v>20742</v>
      </c>
      <c r="B2017" t="s">
        <v>6576</v>
      </c>
      <c r="C2017" t="s">
        <v>18718</v>
      </c>
      <c r="D2017" s="1">
        <v>44993</v>
      </c>
      <c r="E2017" s="1">
        <v>44996</v>
      </c>
      <c r="F2017" s="1">
        <v>45010</v>
      </c>
      <c r="G2017">
        <v>36.83</v>
      </c>
      <c r="H2017" t="s">
        <v>18719</v>
      </c>
    </row>
    <row r="2018" spans="1:8" x14ac:dyDescent="0.2">
      <c r="A2018" t="s">
        <v>20743</v>
      </c>
      <c r="B2018" t="s">
        <v>6578</v>
      </c>
      <c r="C2018" t="s">
        <v>18718</v>
      </c>
      <c r="D2018" s="1">
        <v>45400</v>
      </c>
      <c r="E2018" s="1">
        <v>45407</v>
      </c>
      <c r="F2018" s="1">
        <v>45410</v>
      </c>
      <c r="G2018">
        <v>48.34</v>
      </c>
      <c r="H2018" t="s">
        <v>18712</v>
      </c>
    </row>
    <row r="2019" spans="1:8" x14ac:dyDescent="0.2">
      <c r="A2019" t="s">
        <v>20744</v>
      </c>
      <c r="B2019" t="s">
        <v>6582</v>
      </c>
      <c r="C2019" t="s">
        <v>18715</v>
      </c>
      <c r="D2019" s="1">
        <v>45312</v>
      </c>
      <c r="E2019" s="1">
        <v>45319</v>
      </c>
      <c r="F2019" s="1">
        <v>45320</v>
      </c>
      <c r="G2019">
        <v>11.99</v>
      </c>
      <c r="H2019" t="s">
        <v>18716</v>
      </c>
    </row>
    <row r="2020" spans="1:8" x14ac:dyDescent="0.2">
      <c r="A2020" t="s">
        <v>20745</v>
      </c>
      <c r="B2020" t="s">
        <v>6584</v>
      </c>
      <c r="C2020" t="s">
        <v>18402</v>
      </c>
      <c r="D2020" s="1">
        <v>45570</v>
      </c>
      <c r="E2020" s="1">
        <v>45580</v>
      </c>
      <c r="F2020" s="1">
        <v>45585</v>
      </c>
      <c r="G2020">
        <v>41.77</v>
      </c>
      <c r="H2020" t="s">
        <v>18712</v>
      </c>
    </row>
    <row r="2021" spans="1:8" x14ac:dyDescent="0.2">
      <c r="A2021" t="s">
        <v>20746</v>
      </c>
      <c r="B2021" t="s">
        <v>6587</v>
      </c>
      <c r="C2021" t="s">
        <v>18745</v>
      </c>
      <c r="D2021" s="1">
        <v>45011</v>
      </c>
      <c r="E2021" s="1">
        <v>45013</v>
      </c>
      <c r="F2021" s="1">
        <v>45021</v>
      </c>
      <c r="G2021">
        <v>37.22</v>
      </c>
      <c r="H2021" t="s">
        <v>18712</v>
      </c>
    </row>
    <row r="2022" spans="1:8" x14ac:dyDescent="0.2">
      <c r="A2022" t="s">
        <v>20747</v>
      </c>
      <c r="B2022" t="s">
        <v>6590</v>
      </c>
      <c r="C2022" t="s">
        <v>18725</v>
      </c>
      <c r="D2022" s="1">
        <v>45155</v>
      </c>
      <c r="E2022" s="1">
        <v>45157</v>
      </c>
      <c r="F2022" s="1">
        <v>45157</v>
      </c>
      <c r="G2022">
        <v>51.98</v>
      </c>
      <c r="H2022" t="s">
        <v>18712</v>
      </c>
    </row>
    <row r="2023" spans="1:8" x14ac:dyDescent="0.2">
      <c r="A2023" t="s">
        <v>20748</v>
      </c>
      <c r="B2023" t="s">
        <v>6592</v>
      </c>
      <c r="C2023" t="s">
        <v>18715</v>
      </c>
      <c r="D2023" s="1">
        <v>45437</v>
      </c>
      <c r="E2023" s="1">
        <v>45447</v>
      </c>
      <c r="F2023" s="1">
        <v>45447</v>
      </c>
      <c r="G2023">
        <v>55.57</v>
      </c>
      <c r="H2023" t="s">
        <v>18719</v>
      </c>
    </row>
    <row r="2024" spans="1:8" x14ac:dyDescent="0.2">
      <c r="A2024" t="s">
        <v>20749</v>
      </c>
      <c r="B2024" t="s">
        <v>6595</v>
      </c>
      <c r="C2024" t="s">
        <v>18728</v>
      </c>
      <c r="D2024" s="1">
        <v>45244</v>
      </c>
      <c r="E2024" s="1">
        <v>45254</v>
      </c>
      <c r="F2024" s="1">
        <v>45260</v>
      </c>
      <c r="G2024">
        <v>50.15</v>
      </c>
      <c r="H2024" t="s">
        <v>18719</v>
      </c>
    </row>
    <row r="2025" spans="1:8" x14ac:dyDescent="0.2">
      <c r="A2025" t="s">
        <v>20750</v>
      </c>
      <c r="B2025" t="s">
        <v>6599</v>
      </c>
      <c r="C2025" t="s">
        <v>18730</v>
      </c>
      <c r="D2025" s="1">
        <v>45203</v>
      </c>
      <c r="E2025" s="1">
        <v>45210</v>
      </c>
      <c r="F2025" s="1">
        <v>45220</v>
      </c>
      <c r="G2025">
        <v>62.52</v>
      </c>
      <c r="H2025" t="s">
        <v>18712</v>
      </c>
    </row>
    <row r="2026" spans="1:8" x14ac:dyDescent="0.2">
      <c r="A2026" t="s">
        <v>20751</v>
      </c>
      <c r="B2026" t="s">
        <v>6602</v>
      </c>
      <c r="C2026" t="s">
        <v>18402</v>
      </c>
      <c r="D2026" s="1">
        <v>45557</v>
      </c>
      <c r="E2026" s="1">
        <v>45560</v>
      </c>
      <c r="F2026" s="1">
        <v>45572</v>
      </c>
      <c r="G2026">
        <v>18.63</v>
      </c>
      <c r="H2026" t="s">
        <v>18712</v>
      </c>
    </row>
    <row r="2027" spans="1:8" x14ac:dyDescent="0.2">
      <c r="A2027" t="s">
        <v>20752</v>
      </c>
      <c r="B2027" t="s">
        <v>6604</v>
      </c>
      <c r="C2027" t="s">
        <v>18728</v>
      </c>
      <c r="D2027" s="1">
        <v>45555</v>
      </c>
      <c r="E2027" s="1">
        <v>45562</v>
      </c>
      <c r="F2027" s="1">
        <v>45570</v>
      </c>
      <c r="G2027">
        <v>11.96</v>
      </c>
      <c r="H2027" t="s">
        <v>18716</v>
      </c>
    </row>
    <row r="2028" spans="1:8" x14ac:dyDescent="0.2">
      <c r="A2028" t="s">
        <v>20753</v>
      </c>
      <c r="B2028" t="s">
        <v>6606</v>
      </c>
      <c r="C2028" t="s">
        <v>18718</v>
      </c>
      <c r="D2028" s="1">
        <v>44950</v>
      </c>
      <c r="E2028" s="1">
        <v>44953</v>
      </c>
      <c r="F2028" s="1">
        <v>44958</v>
      </c>
      <c r="G2028">
        <v>6.5</v>
      </c>
      <c r="H2028" t="s">
        <v>18719</v>
      </c>
    </row>
    <row r="2029" spans="1:8" x14ac:dyDescent="0.2">
      <c r="A2029" t="s">
        <v>20754</v>
      </c>
      <c r="B2029" t="s">
        <v>6611</v>
      </c>
      <c r="C2029" t="s">
        <v>18725</v>
      </c>
      <c r="D2029" s="1">
        <v>45217</v>
      </c>
      <c r="E2029" s="1">
        <v>45219</v>
      </c>
      <c r="F2029" s="1">
        <v>45221</v>
      </c>
      <c r="G2029">
        <v>46.91</v>
      </c>
      <c r="H2029" t="s">
        <v>18716</v>
      </c>
    </row>
    <row r="2030" spans="1:8" x14ac:dyDescent="0.2">
      <c r="A2030" t="s">
        <v>20755</v>
      </c>
      <c r="B2030" t="s">
        <v>6615</v>
      </c>
      <c r="C2030" t="s">
        <v>18721</v>
      </c>
      <c r="D2030" s="1">
        <v>45355</v>
      </c>
      <c r="E2030" s="1">
        <v>45357</v>
      </c>
      <c r="F2030" s="1">
        <v>45358</v>
      </c>
      <c r="G2030">
        <v>39.950000000000003</v>
      </c>
      <c r="H2030" t="s">
        <v>18712</v>
      </c>
    </row>
    <row r="2031" spans="1:8" x14ac:dyDescent="0.2">
      <c r="A2031" t="s">
        <v>20756</v>
      </c>
      <c r="B2031" t="s">
        <v>6618</v>
      </c>
      <c r="C2031" t="s">
        <v>18721</v>
      </c>
      <c r="D2031" s="1">
        <v>45416</v>
      </c>
      <c r="E2031" s="1">
        <v>45421</v>
      </c>
      <c r="F2031" s="1">
        <v>45429</v>
      </c>
      <c r="G2031">
        <v>26.86</v>
      </c>
      <c r="H2031" t="s">
        <v>18712</v>
      </c>
    </row>
    <row r="2032" spans="1:8" x14ac:dyDescent="0.2">
      <c r="A2032" t="s">
        <v>20757</v>
      </c>
      <c r="B2032" t="s">
        <v>6621</v>
      </c>
      <c r="C2032" t="s">
        <v>18718</v>
      </c>
      <c r="D2032" s="1">
        <v>45427</v>
      </c>
      <c r="E2032" s="1">
        <v>45432</v>
      </c>
      <c r="F2032" s="1">
        <v>45439</v>
      </c>
      <c r="G2032">
        <v>43.58</v>
      </c>
      <c r="H2032" t="s">
        <v>18719</v>
      </c>
    </row>
    <row r="2033" spans="1:8" x14ac:dyDescent="0.2">
      <c r="A2033" t="s">
        <v>20758</v>
      </c>
      <c r="B2033" t="s">
        <v>6625</v>
      </c>
      <c r="C2033" t="s">
        <v>18730</v>
      </c>
      <c r="D2033" s="1">
        <v>45447</v>
      </c>
      <c r="E2033" s="1">
        <v>45449</v>
      </c>
      <c r="F2033" s="1">
        <v>45454</v>
      </c>
      <c r="G2033">
        <v>36.5</v>
      </c>
      <c r="H2033" t="s">
        <v>18719</v>
      </c>
    </row>
    <row r="2034" spans="1:8" x14ac:dyDescent="0.2">
      <c r="A2034" t="s">
        <v>20759</v>
      </c>
      <c r="B2034" t="s">
        <v>6627</v>
      </c>
      <c r="C2034" t="s">
        <v>18728</v>
      </c>
      <c r="D2034" s="1">
        <v>45207</v>
      </c>
      <c r="E2034" s="1">
        <v>45209</v>
      </c>
      <c r="F2034" s="1"/>
      <c r="G2034">
        <v>33.21</v>
      </c>
      <c r="H2034" t="s">
        <v>18736</v>
      </c>
    </row>
    <row r="2035" spans="1:8" x14ac:dyDescent="0.2">
      <c r="A2035" t="s">
        <v>20760</v>
      </c>
      <c r="B2035" t="s">
        <v>6629</v>
      </c>
      <c r="C2035" t="s">
        <v>18721</v>
      </c>
      <c r="D2035" s="1">
        <v>44973</v>
      </c>
      <c r="E2035" s="1">
        <v>44976</v>
      </c>
      <c r="F2035" s="1">
        <v>44986</v>
      </c>
      <c r="G2035">
        <v>29.27</v>
      </c>
      <c r="H2035" t="s">
        <v>18719</v>
      </c>
    </row>
    <row r="2036" spans="1:8" x14ac:dyDescent="0.2">
      <c r="A2036" t="s">
        <v>20761</v>
      </c>
      <c r="B2036" t="s">
        <v>6631</v>
      </c>
      <c r="C2036" t="s">
        <v>18715</v>
      </c>
      <c r="D2036" s="1">
        <v>45315</v>
      </c>
      <c r="E2036" s="1">
        <v>45325</v>
      </c>
      <c r="F2036" s="1"/>
      <c r="G2036">
        <v>32.99</v>
      </c>
      <c r="H2036" t="s">
        <v>18747</v>
      </c>
    </row>
    <row r="2037" spans="1:8" x14ac:dyDescent="0.2">
      <c r="A2037" t="s">
        <v>20762</v>
      </c>
      <c r="B2037" t="s">
        <v>6633</v>
      </c>
      <c r="C2037" t="s">
        <v>18715</v>
      </c>
      <c r="D2037" s="1">
        <v>45079</v>
      </c>
      <c r="E2037" s="1">
        <v>45082</v>
      </c>
      <c r="F2037" s="1">
        <v>45084</v>
      </c>
      <c r="G2037">
        <v>36.76</v>
      </c>
      <c r="H2037" t="s">
        <v>18716</v>
      </c>
    </row>
    <row r="2038" spans="1:8" x14ac:dyDescent="0.2">
      <c r="A2038" t="s">
        <v>20763</v>
      </c>
      <c r="B2038" t="s">
        <v>6635</v>
      </c>
      <c r="C2038" t="s">
        <v>18730</v>
      </c>
      <c r="D2038" s="1">
        <v>45552</v>
      </c>
      <c r="E2038" s="1">
        <v>45557</v>
      </c>
      <c r="F2038" s="1">
        <v>45557</v>
      </c>
      <c r="G2038">
        <v>36.39</v>
      </c>
      <c r="H2038" t="s">
        <v>18716</v>
      </c>
    </row>
    <row r="2039" spans="1:8" x14ac:dyDescent="0.2">
      <c r="A2039" t="s">
        <v>20764</v>
      </c>
      <c r="B2039" t="s">
        <v>6640</v>
      </c>
      <c r="C2039" t="s">
        <v>18745</v>
      </c>
      <c r="D2039" s="1">
        <v>45380</v>
      </c>
      <c r="E2039" s="1">
        <v>45383</v>
      </c>
      <c r="F2039" s="1"/>
      <c r="G2039">
        <v>9.94</v>
      </c>
      <c r="H2039" t="s">
        <v>18747</v>
      </c>
    </row>
    <row r="2040" spans="1:8" x14ac:dyDescent="0.2">
      <c r="A2040" t="s">
        <v>20765</v>
      </c>
      <c r="B2040" t="s">
        <v>6642</v>
      </c>
      <c r="C2040" t="s">
        <v>18402</v>
      </c>
      <c r="D2040" s="1">
        <v>45326</v>
      </c>
      <c r="E2040" s="1">
        <v>45331</v>
      </c>
      <c r="F2040" s="1">
        <v>45334</v>
      </c>
      <c r="G2040">
        <v>36.18</v>
      </c>
      <c r="H2040" t="s">
        <v>18712</v>
      </c>
    </row>
    <row r="2041" spans="1:8" x14ac:dyDescent="0.2">
      <c r="A2041" t="s">
        <v>20766</v>
      </c>
      <c r="B2041" t="s">
        <v>6646</v>
      </c>
      <c r="C2041" t="s">
        <v>18715</v>
      </c>
      <c r="D2041" s="1">
        <v>45605</v>
      </c>
      <c r="E2041" s="1">
        <v>45615</v>
      </c>
      <c r="F2041" s="1">
        <v>45614</v>
      </c>
      <c r="G2041">
        <v>55.31</v>
      </c>
      <c r="H2041" t="s">
        <v>18716</v>
      </c>
    </row>
    <row r="2042" spans="1:8" x14ac:dyDescent="0.2">
      <c r="A2042" t="s">
        <v>20767</v>
      </c>
      <c r="B2042" t="s">
        <v>6648</v>
      </c>
      <c r="C2042" t="s">
        <v>18715</v>
      </c>
      <c r="D2042" s="1">
        <v>45088</v>
      </c>
      <c r="E2042" s="1">
        <v>45093</v>
      </c>
      <c r="F2042" s="1">
        <v>45093</v>
      </c>
      <c r="G2042">
        <v>5.22</v>
      </c>
      <c r="H2042" t="s">
        <v>18716</v>
      </c>
    </row>
    <row r="2043" spans="1:8" x14ac:dyDescent="0.2">
      <c r="A2043" t="s">
        <v>20768</v>
      </c>
      <c r="B2043" t="s">
        <v>6650</v>
      </c>
      <c r="C2043" t="s">
        <v>18721</v>
      </c>
      <c r="D2043" s="1">
        <v>45574</v>
      </c>
      <c r="E2043" s="1">
        <v>45584</v>
      </c>
      <c r="F2043" s="1">
        <v>45584</v>
      </c>
      <c r="G2043">
        <v>11.08</v>
      </c>
      <c r="H2043" t="s">
        <v>18712</v>
      </c>
    </row>
    <row r="2044" spans="1:8" x14ac:dyDescent="0.2">
      <c r="A2044" t="s">
        <v>20769</v>
      </c>
      <c r="B2044" t="s">
        <v>6652</v>
      </c>
      <c r="C2044" t="s">
        <v>18711</v>
      </c>
      <c r="D2044" s="1">
        <v>45228</v>
      </c>
      <c r="E2044" s="1">
        <v>45231</v>
      </c>
      <c r="F2044" s="1">
        <v>45230</v>
      </c>
      <c r="G2044">
        <v>45.33</v>
      </c>
      <c r="H2044" t="s">
        <v>18719</v>
      </c>
    </row>
    <row r="2045" spans="1:8" x14ac:dyDescent="0.2">
      <c r="A2045" t="s">
        <v>20770</v>
      </c>
      <c r="B2045" t="s">
        <v>6654</v>
      </c>
      <c r="C2045" t="s">
        <v>18730</v>
      </c>
      <c r="D2045" s="1">
        <v>45488</v>
      </c>
      <c r="E2045" s="1">
        <v>45490</v>
      </c>
      <c r="F2045" s="1"/>
      <c r="G2045">
        <v>33</v>
      </c>
      <c r="H2045" t="s">
        <v>18766</v>
      </c>
    </row>
    <row r="2046" spans="1:8" x14ac:dyDescent="0.2">
      <c r="A2046" t="s">
        <v>20771</v>
      </c>
      <c r="B2046" t="s">
        <v>6654</v>
      </c>
      <c r="C2046" t="s">
        <v>18402</v>
      </c>
      <c r="D2046" s="1">
        <v>45489</v>
      </c>
      <c r="E2046" s="1">
        <v>45496</v>
      </c>
      <c r="F2046" s="1">
        <v>45498</v>
      </c>
      <c r="G2046">
        <v>24.41</v>
      </c>
      <c r="H2046" t="s">
        <v>18712</v>
      </c>
    </row>
    <row r="2047" spans="1:8" x14ac:dyDescent="0.2">
      <c r="A2047" t="s">
        <v>20772</v>
      </c>
      <c r="B2047" t="s">
        <v>6656</v>
      </c>
      <c r="C2047" t="s">
        <v>18730</v>
      </c>
      <c r="D2047" s="1">
        <v>45351</v>
      </c>
      <c r="E2047" s="1">
        <v>45353</v>
      </c>
      <c r="F2047" s="1">
        <v>45356</v>
      </c>
      <c r="G2047">
        <v>33.15</v>
      </c>
      <c r="H2047" t="s">
        <v>18716</v>
      </c>
    </row>
    <row r="2048" spans="1:8" x14ac:dyDescent="0.2">
      <c r="A2048" t="s">
        <v>20773</v>
      </c>
      <c r="B2048" t="s">
        <v>6658</v>
      </c>
      <c r="C2048" t="s">
        <v>18715</v>
      </c>
      <c r="D2048" s="1">
        <v>45183</v>
      </c>
      <c r="E2048" s="1">
        <v>45188</v>
      </c>
      <c r="F2048" s="1">
        <v>45188</v>
      </c>
      <c r="G2048">
        <v>27.43</v>
      </c>
      <c r="H2048" t="s">
        <v>18716</v>
      </c>
    </row>
    <row r="2049" spans="1:8" x14ac:dyDescent="0.2">
      <c r="A2049" t="s">
        <v>20774</v>
      </c>
      <c r="B2049" t="s">
        <v>6662</v>
      </c>
      <c r="C2049" t="s">
        <v>18718</v>
      </c>
      <c r="D2049" s="1">
        <v>45129</v>
      </c>
      <c r="E2049" s="1">
        <v>45136</v>
      </c>
      <c r="F2049" s="1">
        <v>45144</v>
      </c>
      <c r="G2049">
        <v>19.41</v>
      </c>
      <c r="H2049" t="s">
        <v>18712</v>
      </c>
    </row>
    <row r="2050" spans="1:8" x14ac:dyDescent="0.2">
      <c r="A2050" t="s">
        <v>20775</v>
      </c>
      <c r="B2050" t="s">
        <v>6666</v>
      </c>
      <c r="C2050" t="s">
        <v>18711</v>
      </c>
      <c r="D2050" s="1">
        <v>45089</v>
      </c>
      <c r="E2050" s="1">
        <v>45099</v>
      </c>
      <c r="F2050" s="1">
        <v>45102</v>
      </c>
      <c r="G2050">
        <v>58</v>
      </c>
      <c r="H2050" t="s">
        <v>18719</v>
      </c>
    </row>
    <row r="2051" spans="1:8" x14ac:dyDescent="0.2">
      <c r="A2051" t="s">
        <v>20776</v>
      </c>
      <c r="B2051" t="s">
        <v>6670</v>
      </c>
      <c r="C2051" t="s">
        <v>18745</v>
      </c>
      <c r="D2051" s="1">
        <v>45630</v>
      </c>
      <c r="E2051" s="1">
        <v>45635</v>
      </c>
      <c r="F2051" s="1">
        <v>45646</v>
      </c>
      <c r="G2051">
        <v>14.62</v>
      </c>
      <c r="H2051" t="s">
        <v>18712</v>
      </c>
    </row>
    <row r="2052" spans="1:8" x14ac:dyDescent="0.2">
      <c r="A2052" t="s">
        <v>20777</v>
      </c>
      <c r="B2052" t="s">
        <v>6674</v>
      </c>
      <c r="C2052" t="s">
        <v>18718</v>
      </c>
      <c r="D2052" s="1">
        <v>45215</v>
      </c>
      <c r="E2052" s="1">
        <v>45225</v>
      </c>
      <c r="F2052" s="1">
        <v>45227</v>
      </c>
      <c r="G2052">
        <v>27.22</v>
      </c>
      <c r="H2052" t="s">
        <v>18712</v>
      </c>
    </row>
    <row r="2053" spans="1:8" x14ac:dyDescent="0.2">
      <c r="A2053" t="s">
        <v>20778</v>
      </c>
      <c r="B2053" t="s">
        <v>6678</v>
      </c>
      <c r="C2053" t="s">
        <v>18730</v>
      </c>
      <c r="D2053" s="1">
        <v>45191</v>
      </c>
      <c r="E2053" s="1">
        <v>45194</v>
      </c>
      <c r="F2053" s="1">
        <v>45194</v>
      </c>
      <c r="G2053">
        <v>41.47</v>
      </c>
      <c r="H2053" t="s">
        <v>18712</v>
      </c>
    </row>
    <row r="2054" spans="1:8" x14ac:dyDescent="0.2">
      <c r="A2054" t="s">
        <v>20779</v>
      </c>
      <c r="B2054" t="s">
        <v>6681</v>
      </c>
      <c r="C2054" t="s">
        <v>18725</v>
      </c>
      <c r="D2054" s="1">
        <v>45057</v>
      </c>
      <c r="E2054" s="1">
        <v>45062</v>
      </c>
      <c r="F2054" s="1">
        <v>45063</v>
      </c>
      <c r="G2054">
        <v>10.95</v>
      </c>
      <c r="H2054" t="s">
        <v>18712</v>
      </c>
    </row>
    <row r="2055" spans="1:8" x14ac:dyDescent="0.2">
      <c r="A2055" t="s">
        <v>20780</v>
      </c>
      <c r="B2055" t="s">
        <v>6686</v>
      </c>
      <c r="C2055" t="s">
        <v>18745</v>
      </c>
      <c r="D2055" s="1">
        <v>45215</v>
      </c>
      <c r="E2055" s="1">
        <v>45217</v>
      </c>
      <c r="F2055" s="1"/>
      <c r="G2055">
        <v>55.17</v>
      </c>
      <c r="H2055" t="s">
        <v>18747</v>
      </c>
    </row>
    <row r="2056" spans="1:8" x14ac:dyDescent="0.2">
      <c r="A2056" t="s">
        <v>20781</v>
      </c>
      <c r="B2056" t="s">
        <v>6688</v>
      </c>
      <c r="C2056" t="s">
        <v>18745</v>
      </c>
      <c r="D2056" s="1">
        <v>45616</v>
      </c>
      <c r="E2056" s="1">
        <v>45623</v>
      </c>
      <c r="F2056" s="1">
        <v>45628</v>
      </c>
      <c r="G2056">
        <v>29.57</v>
      </c>
      <c r="H2056" t="s">
        <v>18712</v>
      </c>
    </row>
    <row r="2057" spans="1:8" x14ac:dyDescent="0.2">
      <c r="A2057" t="s">
        <v>20782</v>
      </c>
      <c r="B2057" t="s">
        <v>6690</v>
      </c>
      <c r="C2057" t="s">
        <v>18715</v>
      </c>
      <c r="D2057" s="1">
        <v>45406</v>
      </c>
      <c r="E2057" s="1">
        <v>45416</v>
      </c>
      <c r="F2057" s="1">
        <v>45417</v>
      </c>
      <c r="G2057">
        <v>56.63</v>
      </c>
      <c r="H2057" t="s">
        <v>18716</v>
      </c>
    </row>
    <row r="2058" spans="1:8" x14ac:dyDescent="0.2">
      <c r="A2058" t="s">
        <v>20783</v>
      </c>
      <c r="B2058" t="s">
        <v>6692</v>
      </c>
      <c r="C2058" t="s">
        <v>18730</v>
      </c>
      <c r="D2058" s="1">
        <v>44935</v>
      </c>
      <c r="E2058" s="1">
        <v>44945</v>
      </c>
      <c r="F2058" s="1">
        <v>44948</v>
      </c>
      <c r="G2058">
        <v>11.93</v>
      </c>
      <c r="H2058" t="s">
        <v>18712</v>
      </c>
    </row>
    <row r="2059" spans="1:8" x14ac:dyDescent="0.2">
      <c r="A2059" t="s">
        <v>20784</v>
      </c>
      <c r="B2059" t="s">
        <v>6694</v>
      </c>
      <c r="C2059" t="s">
        <v>18745</v>
      </c>
      <c r="D2059" s="1">
        <v>45243</v>
      </c>
      <c r="E2059" s="1">
        <v>45248</v>
      </c>
      <c r="F2059" s="1">
        <v>45249</v>
      </c>
      <c r="G2059">
        <v>38.229999999999997</v>
      </c>
      <c r="H2059" t="s">
        <v>18719</v>
      </c>
    </row>
    <row r="2060" spans="1:8" x14ac:dyDescent="0.2">
      <c r="A2060" t="s">
        <v>20785</v>
      </c>
      <c r="B2060" t="s">
        <v>6696</v>
      </c>
      <c r="C2060" t="s">
        <v>18730</v>
      </c>
      <c r="D2060" s="1">
        <v>45196</v>
      </c>
      <c r="E2060" s="1">
        <v>45206</v>
      </c>
      <c r="F2060" s="1">
        <v>45219</v>
      </c>
      <c r="G2060">
        <v>11.88</v>
      </c>
      <c r="H2060" t="s">
        <v>18716</v>
      </c>
    </row>
    <row r="2061" spans="1:8" x14ac:dyDescent="0.2">
      <c r="A2061" t="s">
        <v>20786</v>
      </c>
      <c r="B2061" t="s">
        <v>6699</v>
      </c>
      <c r="C2061" t="s">
        <v>18745</v>
      </c>
      <c r="D2061" s="1">
        <v>45375</v>
      </c>
      <c r="E2061" s="1">
        <v>45380</v>
      </c>
      <c r="F2061" s="1">
        <v>45383</v>
      </c>
      <c r="G2061">
        <v>57.13</v>
      </c>
      <c r="H2061" t="s">
        <v>18716</v>
      </c>
    </row>
    <row r="2062" spans="1:8" x14ac:dyDescent="0.2">
      <c r="A2062" t="s">
        <v>20787</v>
      </c>
      <c r="B2062" t="s">
        <v>6702</v>
      </c>
      <c r="C2062" t="s">
        <v>18721</v>
      </c>
      <c r="D2062" s="1">
        <v>45019</v>
      </c>
      <c r="E2062" s="1">
        <v>45029</v>
      </c>
      <c r="F2062" s="1"/>
      <c r="G2062">
        <v>55.57</v>
      </c>
      <c r="H2062" t="s">
        <v>18761</v>
      </c>
    </row>
    <row r="2063" spans="1:8" x14ac:dyDescent="0.2">
      <c r="A2063" t="s">
        <v>20788</v>
      </c>
      <c r="B2063" t="s">
        <v>6705</v>
      </c>
      <c r="C2063" t="s">
        <v>18715</v>
      </c>
      <c r="D2063" s="1">
        <v>45154</v>
      </c>
      <c r="E2063" s="1">
        <v>45159</v>
      </c>
      <c r="F2063" s="1">
        <v>45160</v>
      </c>
      <c r="G2063">
        <v>38.270000000000003</v>
      </c>
      <c r="H2063" t="s">
        <v>18712</v>
      </c>
    </row>
    <row r="2064" spans="1:8" x14ac:dyDescent="0.2">
      <c r="A2064" t="s">
        <v>20789</v>
      </c>
      <c r="B2064" t="s">
        <v>6707</v>
      </c>
      <c r="C2064" t="s">
        <v>18725</v>
      </c>
      <c r="D2064" s="1">
        <v>45578</v>
      </c>
      <c r="E2064" s="1">
        <v>45588</v>
      </c>
      <c r="F2064" s="1">
        <v>45596</v>
      </c>
      <c r="G2064">
        <v>36.6</v>
      </c>
      <c r="H2064" t="s">
        <v>18712</v>
      </c>
    </row>
    <row r="2065" spans="1:8" x14ac:dyDescent="0.2">
      <c r="A2065" t="s">
        <v>20790</v>
      </c>
      <c r="B2065" t="s">
        <v>6710</v>
      </c>
      <c r="C2065" t="s">
        <v>18730</v>
      </c>
      <c r="D2065" s="1">
        <v>45138</v>
      </c>
      <c r="E2065" s="1">
        <v>45145</v>
      </c>
      <c r="F2065" s="1">
        <v>45145</v>
      </c>
      <c r="G2065">
        <v>35.42</v>
      </c>
      <c r="H2065" t="s">
        <v>18716</v>
      </c>
    </row>
    <row r="2066" spans="1:8" x14ac:dyDescent="0.2">
      <c r="A2066" t="s">
        <v>20791</v>
      </c>
      <c r="B2066" t="s">
        <v>6713</v>
      </c>
      <c r="C2066" t="s">
        <v>18721</v>
      </c>
      <c r="D2066" s="1">
        <v>45379</v>
      </c>
      <c r="E2066" s="1">
        <v>45389</v>
      </c>
      <c r="F2066" s="1">
        <v>45392</v>
      </c>
      <c r="G2066">
        <v>45.75</v>
      </c>
      <c r="H2066" t="s">
        <v>18712</v>
      </c>
    </row>
    <row r="2067" spans="1:8" x14ac:dyDescent="0.2">
      <c r="A2067" t="s">
        <v>20792</v>
      </c>
      <c r="B2067" t="s">
        <v>6715</v>
      </c>
      <c r="C2067" t="s">
        <v>18715</v>
      </c>
      <c r="D2067" s="1">
        <v>44939</v>
      </c>
      <c r="E2067" s="1">
        <v>44949</v>
      </c>
      <c r="F2067" s="1">
        <v>44949</v>
      </c>
      <c r="G2067">
        <v>39.81</v>
      </c>
      <c r="H2067" t="s">
        <v>18719</v>
      </c>
    </row>
    <row r="2068" spans="1:8" x14ac:dyDescent="0.2">
      <c r="A2068" t="s">
        <v>20793</v>
      </c>
      <c r="B2068" t="s">
        <v>6719</v>
      </c>
      <c r="C2068" t="s">
        <v>18718</v>
      </c>
      <c r="D2068" s="1">
        <v>45560</v>
      </c>
      <c r="E2068" s="1">
        <v>45570</v>
      </c>
      <c r="F2068" s="1">
        <v>45570</v>
      </c>
      <c r="G2068">
        <v>53.02</v>
      </c>
      <c r="H2068" t="s">
        <v>18719</v>
      </c>
    </row>
    <row r="2069" spans="1:8" x14ac:dyDescent="0.2">
      <c r="A2069" t="s">
        <v>20794</v>
      </c>
      <c r="B2069" t="s">
        <v>6721</v>
      </c>
      <c r="C2069" t="s">
        <v>18728</v>
      </c>
      <c r="D2069" s="1">
        <v>45099</v>
      </c>
      <c r="E2069" s="1">
        <v>45109</v>
      </c>
      <c r="F2069" s="1">
        <v>45117</v>
      </c>
      <c r="G2069">
        <v>45.72</v>
      </c>
      <c r="H2069" t="s">
        <v>18716</v>
      </c>
    </row>
    <row r="2070" spans="1:8" x14ac:dyDescent="0.2">
      <c r="A2070" t="s">
        <v>20795</v>
      </c>
      <c r="B2070" t="s">
        <v>6726</v>
      </c>
      <c r="C2070" t="s">
        <v>18725</v>
      </c>
      <c r="D2070" s="1">
        <v>45113</v>
      </c>
      <c r="E2070" s="1">
        <v>45116</v>
      </c>
      <c r="F2070" s="1">
        <v>45118</v>
      </c>
      <c r="G2070">
        <v>24.64</v>
      </c>
      <c r="H2070" t="s">
        <v>18719</v>
      </c>
    </row>
    <row r="2071" spans="1:8" x14ac:dyDescent="0.2">
      <c r="A2071" t="s">
        <v>20796</v>
      </c>
      <c r="B2071" t="s">
        <v>6728</v>
      </c>
      <c r="C2071" t="s">
        <v>18721</v>
      </c>
      <c r="D2071" s="1">
        <v>45490</v>
      </c>
      <c r="E2071" s="1">
        <v>45500</v>
      </c>
      <c r="F2071" s="1">
        <v>45501</v>
      </c>
      <c r="G2071">
        <v>51.92</v>
      </c>
      <c r="H2071" t="s">
        <v>18719</v>
      </c>
    </row>
    <row r="2072" spans="1:8" x14ac:dyDescent="0.2">
      <c r="A2072" t="s">
        <v>20797</v>
      </c>
      <c r="B2072" t="s">
        <v>6731</v>
      </c>
      <c r="C2072" t="s">
        <v>18730</v>
      </c>
      <c r="D2072" s="1">
        <v>45180</v>
      </c>
      <c r="E2072" s="1">
        <v>45190</v>
      </c>
      <c r="F2072" s="1"/>
      <c r="G2072">
        <v>28.38</v>
      </c>
      <c r="H2072" t="s">
        <v>18766</v>
      </c>
    </row>
    <row r="2073" spans="1:8" x14ac:dyDescent="0.2">
      <c r="A2073" t="s">
        <v>20798</v>
      </c>
      <c r="B2073" t="s">
        <v>6734</v>
      </c>
      <c r="C2073" t="s">
        <v>18718</v>
      </c>
      <c r="D2073" s="1">
        <v>45354</v>
      </c>
      <c r="E2073" s="1">
        <v>45364</v>
      </c>
      <c r="F2073" s="1">
        <v>45376</v>
      </c>
      <c r="G2073">
        <v>33.200000000000003</v>
      </c>
      <c r="H2073" t="s">
        <v>18712</v>
      </c>
    </row>
    <row r="2074" spans="1:8" x14ac:dyDescent="0.2">
      <c r="A2074" t="s">
        <v>20799</v>
      </c>
      <c r="B2074" t="s">
        <v>6736</v>
      </c>
      <c r="C2074" t="s">
        <v>18715</v>
      </c>
      <c r="D2074" s="1">
        <v>45358</v>
      </c>
      <c r="E2074" s="1">
        <v>45360</v>
      </c>
      <c r="F2074" s="1">
        <v>45365</v>
      </c>
      <c r="G2074">
        <v>59.36</v>
      </c>
      <c r="H2074" t="s">
        <v>18712</v>
      </c>
    </row>
    <row r="2075" spans="1:8" x14ac:dyDescent="0.2">
      <c r="A2075" t="s">
        <v>20800</v>
      </c>
      <c r="B2075" t="s">
        <v>6740</v>
      </c>
      <c r="C2075" t="s">
        <v>18725</v>
      </c>
      <c r="D2075" s="1">
        <v>45470</v>
      </c>
      <c r="E2075" s="1">
        <v>45480</v>
      </c>
      <c r="F2075" s="1">
        <v>45480</v>
      </c>
      <c r="G2075">
        <v>57.62</v>
      </c>
      <c r="H2075" t="s">
        <v>18719</v>
      </c>
    </row>
    <row r="2076" spans="1:8" x14ac:dyDescent="0.2">
      <c r="A2076" t="s">
        <v>20801</v>
      </c>
      <c r="B2076" t="s">
        <v>6742</v>
      </c>
      <c r="C2076" t="s">
        <v>18721</v>
      </c>
      <c r="D2076" s="1">
        <v>45565</v>
      </c>
      <c r="E2076" s="1">
        <v>45570</v>
      </c>
      <c r="F2076" s="1">
        <v>45570</v>
      </c>
      <c r="G2076">
        <v>47.96</v>
      </c>
      <c r="H2076" t="s">
        <v>18719</v>
      </c>
    </row>
    <row r="2077" spans="1:8" x14ac:dyDescent="0.2">
      <c r="A2077" t="s">
        <v>20802</v>
      </c>
      <c r="B2077" t="s">
        <v>6747</v>
      </c>
      <c r="C2077" t="s">
        <v>18725</v>
      </c>
      <c r="D2077" s="1">
        <v>45173</v>
      </c>
      <c r="E2077" s="1">
        <v>45175</v>
      </c>
      <c r="F2077" s="1">
        <v>45176</v>
      </c>
      <c r="G2077">
        <v>18.79</v>
      </c>
      <c r="H2077" t="s">
        <v>18719</v>
      </c>
    </row>
    <row r="2078" spans="1:8" x14ac:dyDescent="0.2">
      <c r="A2078" t="s">
        <v>20803</v>
      </c>
      <c r="B2078" t="s">
        <v>6749</v>
      </c>
      <c r="C2078" t="s">
        <v>18711</v>
      </c>
      <c r="D2078" s="1">
        <v>45497</v>
      </c>
      <c r="E2078" s="1">
        <v>45502</v>
      </c>
      <c r="F2078" s="1">
        <v>45502</v>
      </c>
      <c r="G2078">
        <v>27.57</v>
      </c>
      <c r="H2078" t="s">
        <v>18716</v>
      </c>
    </row>
    <row r="2079" spans="1:8" x14ac:dyDescent="0.2">
      <c r="A2079" t="s">
        <v>20804</v>
      </c>
      <c r="B2079" t="s">
        <v>6752</v>
      </c>
      <c r="C2079" t="s">
        <v>18715</v>
      </c>
      <c r="D2079" s="1">
        <v>45194</v>
      </c>
      <c r="E2079" s="1">
        <v>45204</v>
      </c>
      <c r="F2079" s="1">
        <v>45203</v>
      </c>
      <c r="G2079">
        <v>21.88</v>
      </c>
      <c r="H2079" t="s">
        <v>18712</v>
      </c>
    </row>
    <row r="2080" spans="1:8" x14ac:dyDescent="0.2">
      <c r="A2080" t="s">
        <v>20805</v>
      </c>
      <c r="B2080" t="s">
        <v>6755</v>
      </c>
      <c r="C2080" t="s">
        <v>18402</v>
      </c>
      <c r="D2080" s="1">
        <v>45575</v>
      </c>
      <c r="E2080" s="1">
        <v>45578</v>
      </c>
      <c r="F2080" s="1">
        <v>45579</v>
      </c>
      <c r="G2080">
        <v>11.14</v>
      </c>
      <c r="H2080" t="s">
        <v>18716</v>
      </c>
    </row>
    <row r="2081" spans="1:8" x14ac:dyDescent="0.2">
      <c r="A2081" t="s">
        <v>20806</v>
      </c>
      <c r="B2081" t="s">
        <v>6759</v>
      </c>
      <c r="C2081" t="s">
        <v>18402</v>
      </c>
      <c r="D2081" s="1">
        <v>45479</v>
      </c>
      <c r="E2081" s="1">
        <v>45482</v>
      </c>
      <c r="F2081" s="1"/>
      <c r="G2081">
        <v>50.15</v>
      </c>
      <c r="H2081" t="s">
        <v>18761</v>
      </c>
    </row>
    <row r="2082" spans="1:8" x14ac:dyDescent="0.2">
      <c r="A2082" t="s">
        <v>20807</v>
      </c>
      <c r="B2082" t="s">
        <v>6762</v>
      </c>
      <c r="C2082" t="s">
        <v>18711</v>
      </c>
      <c r="D2082" s="1">
        <v>45093</v>
      </c>
      <c r="E2082" s="1">
        <v>45100</v>
      </c>
      <c r="F2082" s="1"/>
      <c r="G2082">
        <v>56.85</v>
      </c>
      <c r="H2082" t="s">
        <v>18752</v>
      </c>
    </row>
    <row r="2083" spans="1:8" x14ac:dyDescent="0.2">
      <c r="A2083" t="s">
        <v>20808</v>
      </c>
      <c r="B2083" t="s">
        <v>6764</v>
      </c>
      <c r="C2083" t="s">
        <v>18728</v>
      </c>
      <c r="D2083" s="1">
        <v>45364</v>
      </c>
      <c r="E2083" s="1">
        <v>45374</v>
      </c>
      <c r="F2083" s="1">
        <v>45376</v>
      </c>
      <c r="G2083">
        <v>20.399999999999999</v>
      </c>
      <c r="H2083" t="s">
        <v>18716</v>
      </c>
    </row>
    <row r="2084" spans="1:8" x14ac:dyDescent="0.2">
      <c r="A2084" t="s">
        <v>20809</v>
      </c>
      <c r="B2084" t="s">
        <v>6767</v>
      </c>
      <c r="C2084" t="s">
        <v>18718</v>
      </c>
      <c r="D2084" s="1">
        <v>45155</v>
      </c>
      <c r="E2084" s="1">
        <v>45157</v>
      </c>
      <c r="F2084" s="1">
        <v>45157</v>
      </c>
      <c r="G2084">
        <v>23.86</v>
      </c>
      <c r="H2084" t="s">
        <v>18719</v>
      </c>
    </row>
    <row r="2085" spans="1:8" x14ac:dyDescent="0.2">
      <c r="A2085" t="s">
        <v>20810</v>
      </c>
      <c r="B2085" t="s">
        <v>6772</v>
      </c>
      <c r="C2085" t="s">
        <v>18745</v>
      </c>
      <c r="D2085" s="1">
        <v>45120</v>
      </c>
      <c r="E2085" s="1">
        <v>45130</v>
      </c>
      <c r="F2085" s="1">
        <v>45130</v>
      </c>
      <c r="G2085">
        <v>22.64</v>
      </c>
      <c r="H2085" t="s">
        <v>18716</v>
      </c>
    </row>
    <row r="2086" spans="1:8" x14ac:dyDescent="0.2">
      <c r="A2086" t="s">
        <v>20811</v>
      </c>
      <c r="B2086" t="s">
        <v>6777</v>
      </c>
      <c r="C2086" t="s">
        <v>18730</v>
      </c>
      <c r="D2086" s="1">
        <v>45227</v>
      </c>
      <c r="E2086" s="1">
        <v>45229</v>
      </c>
      <c r="F2086" s="1">
        <v>45229</v>
      </c>
      <c r="G2086">
        <v>55.35</v>
      </c>
      <c r="H2086" t="s">
        <v>18712</v>
      </c>
    </row>
    <row r="2087" spans="1:8" x14ac:dyDescent="0.2">
      <c r="A2087" t="s">
        <v>20812</v>
      </c>
      <c r="B2087" t="s">
        <v>6779</v>
      </c>
      <c r="C2087" t="s">
        <v>18718</v>
      </c>
      <c r="D2087" s="1">
        <v>45118</v>
      </c>
      <c r="E2087" s="1">
        <v>45123</v>
      </c>
      <c r="F2087" s="1">
        <v>45126</v>
      </c>
      <c r="G2087">
        <v>20.93</v>
      </c>
      <c r="H2087" t="s">
        <v>18719</v>
      </c>
    </row>
    <row r="2088" spans="1:8" x14ac:dyDescent="0.2">
      <c r="A2088" t="s">
        <v>20813</v>
      </c>
      <c r="B2088" t="s">
        <v>6782</v>
      </c>
      <c r="C2088" t="s">
        <v>18721</v>
      </c>
      <c r="D2088" s="1">
        <v>45462</v>
      </c>
      <c r="E2088" s="1">
        <v>45469</v>
      </c>
      <c r="F2088" s="1">
        <v>45477</v>
      </c>
      <c r="G2088">
        <v>37.53</v>
      </c>
      <c r="H2088" t="s">
        <v>18712</v>
      </c>
    </row>
    <row r="2089" spans="1:8" x14ac:dyDescent="0.2">
      <c r="A2089" t="s">
        <v>20814</v>
      </c>
      <c r="B2089" t="s">
        <v>6784</v>
      </c>
      <c r="C2089" t="s">
        <v>18711</v>
      </c>
      <c r="D2089" s="1">
        <v>45175</v>
      </c>
      <c r="E2089" s="1">
        <v>45185</v>
      </c>
      <c r="F2089" s="1"/>
      <c r="G2089">
        <v>42.79</v>
      </c>
      <c r="H2089" t="s">
        <v>18766</v>
      </c>
    </row>
    <row r="2090" spans="1:8" x14ac:dyDescent="0.2">
      <c r="A2090" t="s">
        <v>20815</v>
      </c>
      <c r="B2090" t="s">
        <v>6788</v>
      </c>
      <c r="C2090" t="s">
        <v>18725</v>
      </c>
      <c r="D2090" s="1">
        <v>45112</v>
      </c>
      <c r="E2090" s="1">
        <v>45117</v>
      </c>
      <c r="F2090" s="1"/>
      <c r="G2090">
        <v>44.48</v>
      </c>
      <c r="H2090" t="s">
        <v>18752</v>
      </c>
    </row>
    <row r="2091" spans="1:8" x14ac:dyDescent="0.2">
      <c r="A2091" t="s">
        <v>20816</v>
      </c>
      <c r="B2091" t="s">
        <v>6790</v>
      </c>
      <c r="C2091" t="s">
        <v>18745</v>
      </c>
      <c r="D2091" s="1">
        <v>45193</v>
      </c>
      <c r="E2091" s="1">
        <v>45196</v>
      </c>
      <c r="F2091" s="1">
        <v>45204</v>
      </c>
      <c r="G2091">
        <v>33.32</v>
      </c>
      <c r="H2091" t="s">
        <v>18712</v>
      </c>
    </row>
    <row r="2092" spans="1:8" x14ac:dyDescent="0.2">
      <c r="A2092" t="s">
        <v>20817</v>
      </c>
      <c r="B2092" t="s">
        <v>6792</v>
      </c>
      <c r="C2092" t="s">
        <v>18728</v>
      </c>
      <c r="D2092" s="1">
        <v>44944</v>
      </c>
      <c r="E2092" s="1">
        <v>44946</v>
      </c>
      <c r="F2092" s="1">
        <v>44948</v>
      </c>
      <c r="G2092">
        <v>52.6</v>
      </c>
      <c r="H2092" t="s">
        <v>18719</v>
      </c>
    </row>
    <row r="2093" spans="1:8" x14ac:dyDescent="0.2">
      <c r="A2093" t="s">
        <v>20818</v>
      </c>
      <c r="B2093" t="s">
        <v>6795</v>
      </c>
      <c r="C2093" t="s">
        <v>18715</v>
      </c>
      <c r="D2093" s="1">
        <v>45052</v>
      </c>
      <c r="E2093" s="1">
        <v>45059</v>
      </c>
      <c r="F2093" s="1">
        <v>45062</v>
      </c>
      <c r="G2093">
        <v>7.2</v>
      </c>
      <c r="H2093" t="s">
        <v>18712</v>
      </c>
    </row>
    <row r="2094" spans="1:8" x14ac:dyDescent="0.2">
      <c r="A2094" t="s">
        <v>20819</v>
      </c>
      <c r="B2094" t="s">
        <v>6795</v>
      </c>
      <c r="C2094" t="s">
        <v>18725</v>
      </c>
      <c r="D2094" s="1">
        <v>45050</v>
      </c>
      <c r="E2094" s="1">
        <v>45055</v>
      </c>
      <c r="F2094" s="1">
        <v>45055</v>
      </c>
      <c r="G2094">
        <v>63.79</v>
      </c>
      <c r="H2094" t="s">
        <v>18712</v>
      </c>
    </row>
    <row r="2095" spans="1:8" x14ac:dyDescent="0.2">
      <c r="A2095" t="s">
        <v>20820</v>
      </c>
      <c r="B2095" t="s">
        <v>6800</v>
      </c>
      <c r="C2095" t="s">
        <v>18730</v>
      </c>
      <c r="D2095" s="1">
        <v>45333</v>
      </c>
      <c r="E2095" s="1">
        <v>45338</v>
      </c>
      <c r="F2095" s="1">
        <v>45338</v>
      </c>
      <c r="G2095">
        <v>23.33</v>
      </c>
      <c r="H2095" t="s">
        <v>18719</v>
      </c>
    </row>
    <row r="2096" spans="1:8" x14ac:dyDescent="0.2">
      <c r="A2096" t="s">
        <v>20821</v>
      </c>
      <c r="B2096" t="s">
        <v>6803</v>
      </c>
      <c r="C2096" t="s">
        <v>18718</v>
      </c>
      <c r="D2096" s="1">
        <v>45443</v>
      </c>
      <c r="E2096" s="1">
        <v>45445</v>
      </c>
      <c r="F2096" s="1"/>
      <c r="G2096">
        <v>54.31</v>
      </c>
      <c r="H2096" t="s">
        <v>18752</v>
      </c>
    </row>
    <row r="2097" spans="1:8" x14ac:dyDescent="0.2">
      <c r="A2097" t="s">
        <v>20822</v>
      </c>
      <c r="B2097" t="s">
        <v>6805</v>
      </c>
      <c r="C2097" t="s">
        <v>18718</v>
      </c>
      <c r="D2097" s="1">
        <v>45429</v>
      </c>
      <c r="E2097" s="1">
        <v>45431</v>
      </c>
      <c r="F2097" s="1"/>
      <c r="G2097">
        <v>28.88</v>
      </c>
      <c r="H2097" t="s">
        <v>18766</v>
      </c>
    </row>
    <row r="2098" spans="1:8" x14ac:dyDescent="0.2">
      <c r="A2098" t="s">
        <v>20823</v>
      </c>
      <c r="B2098" t="s">
        <v>6805</v>
      </c>
      <c r="C2098" t="s">
        <v>18745</v>
      </c>
      <c r="D2098" s="1">
        <v>45426</v>
      </c>
      <c r="E2098" s="1">
        <v>45431</v>
      </c>
      <c r="F2098" s="1">
        <v>45432</v>
      </c>
      <c r="G2098">
        <v>9.58</v>
      </c>
      <c r="H2098" t="s">
        <v>18716</v>
      </c>
    </row>
    <row r="2099" spans="1:8" x14ac:dyDescent="0.2">
      <c r="A2099" t="s">
        <v>20824</v>
      </c>
      <c r="B2099" t="s">
        <v>6808</v>
      </c>
      <c r="C2099" t="s">
        <v>18730</v>
      </c>
      <c r="D2099" s="1">
        <v>45168</v>
      </c>
      <c r="E2099" s="1">
        <v>45171</v>
      </c>
      <c r="F2099" s="1">
        <v>45170</v>
      </c>
      <c r="G2099">
        <v>25.06</v>
      </c>
      <c r="H2099" t="s">
        <v>18716</v>
      </c>
    </row>
    <row r="2100" spans="1:8" x14ac:dyDescent="0.2">
      <c r="A2100" t="s">
        <v>20825</v>
      </c>
      <c r="B2100" t="s">
        <v>6810</v>
      </c>
      <c r="C2100" t="s">
        <v>18715</v>
      </c>
      <c r="D2100" s="1">
        <v>45599</v>
      </c>
      <c r="E2100" s="1">
        <v>45606</v>
      </c>
      <c r="F2100" s="1">
        <v>45606</v>
      </c>
      <c r="G2100">
        <v>30.29</v>
      </c>
      <c r="H2100" t="s">
        <v>18719</v>
      </c>
    </row>
    <row r="2101" spans="1:8" x14ac:dyDescent="0.2">
      <c r="A2101" t="s">
        <v>20826</v>
      </c>
      <c r="B2101" t="s">
        <v>6812</v>
      </c>
      <c r="C2101" t="s">
        <v>18718</v>
      </c>
      <c r="D2101" s="1">
        <v>45223</v>
      </c>
      <c r="E2101" s="1">
        <v>45225</v>
      </c>
      <c r="F2101" s="1">
        <v>45230</v>
      </c>
      <c r="G2101">
        <v>5.09</v>
      </c>
      <c r="H2101" t="s">
        <v>18712</v>
      </c>
    </row>
    <row r="2102" spans="1:8" x14ac:dyDescent="0.2">
      <c r="A2102" t="s">
        <v>20827</v>
      </c>
      <c r="B2102" t="s">
        <v>6814</v>
      </c>
      <c r="C2102" t="s">
        <v>18725</v>
      </c>
      <c r="D2102" s="1">
        <v>45426</v>
      </c>
      <c r="E2102" s="1">
        <v>45436</v>
      </c>
      <c r="F2102" s="1">
        <v>45447</v>
      </c>
      <c r="G2102">
        <v>52.4</v>
      </c>
      <c r="H2102" t="s">
        <v>18719</v>
      </c>
    </row>
    <row r="2103" spans="1:8" x14ac:dyDescent="0.2">
      <c r="A2103" t="s">
        <v>20828</v>
      </c>
      <c r="B2103" t="s">
        <v>6816</v>
      </c>
      <c r="C2103" t="s">
        <v>18715</v>
      </c>
      <c r="D2103" s="1">
        <v>45349</v>
      </c>
      <c r="E2103" s="1">
        <v>45356</v>
      </c>
      <c r="F2103" s="1">
        <v>45363</v>
      </c>
      <c r="G2103">
        <v>41.11</v>
      </c>
      <c r="H2103" t="s">
        <v>18716</v>
      </c>
    </row>
    <row r="2104" spans="1:8" x14ac:dyDescent="0.2">
      <c r="A2104" t="s">
        <v>20829</v>
      </c>
      <c r="B2104" t="s">
        <v>6819</v>
      </c>
      <c r="C2104" t="s">
        <v>18715</v>
      </c>
      <c r="D2104" s="1">
        <v>45205</v>
      </c>
      <c r="E2104" s="1">
        <v>45215</v>
      </c>
      <c r="F2104" s="1">
        <v>45220</v>
      </c>
      <c r="G2104">
        <v>64.56</v>
      </c>
      <c r="H2104" t="s">
        <v>18712</v>
      </c>
    </row>
    <row r="2105" spans="1:8" x14ac:dyDescent="0.2">
      <c r="A2105" t="s">
        <v>20830</v>
      </c>
      <c r="B2105" t="s">
        <v>6821</v>
      </c>
      <c r="C2105" t="s">
        <v>18745</v>
      </c>
      <c r="D2105" s="1">
        <v>45470</v>
      </c>
      <c r="E2105" s="1">
        <v>45480</v>
      </c>
      <c r="F2105" s="1">
        <v>45480</v>
      </c>
      <c r="G2105">
        <v>10</v>
      </c>
      <c r="H2105" t="s">
        <v>18719</v>
      </c>
    </row>
    <row r="2106" spans="1:8" x14ac:dyDescent="0.2">
      <c r="A2106" t="s">
        <v>20831</v>
      </c>
      <c r="B2106" t="s">
        <v>6821</v>
      </c>
      <c r="C2106" t="s">
        <v>18725</v>
      </c>
      <c r="D2106" s="1">
        <v>45471</v>
      </c>
      <c r="E2106" s="1">
        <v>45473</v>
      </c>
      <c r="F2106" s="1">
        <v>45478</v>
      </c>
      <c r="G2106">
        <v>47.93</v>
      </c>
      <c r="H2106" t="s">
        <v>18719</v>
      </c>
    </row>
    <row r="2107" spans="1:8" x14ac:dyDescent="0.2">
      <c r="A2107" t="s">
        <v>20832</v>
      </c>
      <c r="B2107" t="s">
        <v>6826</v>
      </c>
      <c r="C2107" t="s">
        <v>18711</v>
      </c>
      <c r="D2107" s="1">
        <v>45390</v>
      </c>
      <c r="E2107" s="1">
        <v>45393</v>
      </c>
      <c r="F2107" s="1">
        <v>45394</v>
      </c>
      <c r="G2107">
        <v>6.25</v>
      </c>
      <c r="H2107" t="s">
        <v>18712</v>
      </c>
    </row>
    <row r="2108" spans="1:8" x14ac:dyDescent="0.2">
      <c r="A2108" t="s">
        <v>20833</v>
      </c>
      <c r="B2108" t="s">
        <v>6829</v>
      </c>
      <c r="C2108" t="s">
        <v>18402</v>
      </c>
      <c r="D2108" s="1">
        <v>45541</v>
      </c>
      <c r="E2108" s="1">
        <v>45546</v>
      </c>
      <c r="F2108" s="1">
        <v>45546</v>
      </c>
      <c r="G2108">
        <v>60.42</v>
      </c>
      <c r="H2108" t="s">
        <v>18716</v>
      </c>
    </row>
    <row r="2109" spans="1:8" x14ac:dyDescent="0.2">
      <c r="A2109" t="s">
        <v>20834</v>
      </c>
      <c r="B2109" t="s">
        <v>6833</v>
      </c>
      <c r="C2109" t="s">
        <v>18718</v>
      </c>
      <c r="D2109" s="1">
        <v>45453</v>
      </c>
      <c r="E2109" s="1">
        <v>45456</v>
      </c>
      <c r="F2109" s="1">
        <v>45455</v>
      </c>
      <c r="G2109">
        <v>35.47</v>
      </c>
      <c r="H2109" t="s">
        <v>18719</v>
      </c>
    </row>
    <row r="2110" spans="1:8" x14ac:dyDescent="0.2">
      <c r="A2110" t="s">
        <v>20835</v>
      </c>
      <c r="B2110" t="s">
        <v>6836</v>
      </c>
      <c r="C2110" t="s">
        <v>18711</v>
      </c>
      <c r="D2110" s="1">
        <v>45600</v>
      </c>
      <c r="E2110" s="1">
        <v>45610</v>
      </c>
      <c r="F2110" s="1">
        <v>45611</v>
      </c>
      <c r="G2110">
        <v>52.6</v>
      </c>
      <c r="H2110" t="s">
        <v>18719</v>
      </c>
    </row>
    <row r="2111" spans="1:8" x14ac:dyDescent="0.2">
      <c r="A2111" t="s">
        <v>20836</v>
      </c>
      <c r="B2111" t="s">
        <v>6838</v>
      </c>
      <c r="C2111" t="s">
        <v>18718</v>
      </c>
      <c r="D2111" s="1">
        <v>45380</v>
      </c>
      <c r="E2111" s="1">
        <v>45383</v>
      </c>
      <c r="F2111" s="1">
        <v>45388</v>
      </c>
      <c r="G2111">
        <v>34.72</v>
      </c>
      <c r="H2111" t="s">
        <v>18712</v>
      </c>
    </row>
    <row r="2112" spans="1:8" x14ac:dyDescent="0.2">
      <c r="A2112" t="s">
        <v>20837</v>
      </c>
      <c r="B2112" t="s">
        <v>6841</v>
      </c>
      <c r="C2112" t="s">
        <v>18745</v>
      </c>
      <c r="D2112" s="1">
        <v>45180</v>
      </c>
      <c r="E2112" s="1">
        <v>45187</v>
      </c>
      <c r="F2112" s="1">
        <v>45188</v>
      </c>
      <c r="G2112">
        <v>20.5</v>
      </c>
      <c r="H2112" t="s">
        <v>18719</v>
      </c>
    </row>
    <row r="2113" spans="1:8" x14ac:dyDescent="0.2">
      <c r="A2113" t="s">
        <v>20838</v>
      </c>
      <c r="B2113" t="s">
        <v>6844</v>
      </c>
      <c r="C2113" t="s">
        <v>18721</v>
      </c>
      <c r="D2113" s="1">
        <v>45215</v>
      </c>
      <c r="E2113" s="1">
        <v>45222</v>
      </c>
      <c r="F2113" s="1"/>
      <c r="G2113">
        <v>41.47</v>
      </c>
      <c r="H2113" t="s">
        <v>18752</v>
      </c>
    </row>
    <row r="2114" spans="1:8" x14ac:dyDescent="0.2">
      <c r="A2114" t="s">
        <v>20839</v>
      </c>
      <c r="B2114" t="s">
        <v>6849</v>
      </c>
      <c r="C2114" t="s">
        <v>18718</v>
      </c>
      <c r="D2114" s="1">
        <v>45368</v>
      </c>
      <c r="E2114" s="1">
        <v>45373</v>
      </c>
      <c r="F2114" s="1">
        <v>45373</v>
      </c>
      <c r="G2114">
        <v>29.1</v>
      </c>
      <c r="H2114" t="s">
        <v>18719</v>
      </c>
    </row>
    <row r="2115" spans="1:8" x14ac:dyDescent="0.2">
      <c r="A2115" t="s">
        <v>20840</v>
      </c>
      <c r="B2115" t="s">
        <v>6852</v>
      </c>
      <c r="C2115" t="s">
        <v>18725</v>
      </c>
      <c r="D2115" s="1">
        <v>45236</v>
      </c>
      <c r="E2115" s="1">
        <v>45241</v>
      </c>
      <c r="F2115" s="1">
        <v>45241</v>
      </c>
      <c r="G2115">
        <v>42.66</v>
      </c>
      <c r="H2115" t="s">
        <v>18712</v>
      </c>
    </row>
    <row r="2116" spans="1:8" x14ac:dyDescent="0.2">
      <c r="A2116" t="s">
        <v>20841</v>
      </c>
      <c r="B2116" t="s">
        <v>6855</v>
      </c>
      <c r="C2116" t="s">
        <v>18728</v>
      </c>
      <c r="D2116" s="1">
        <v>45394</v>
      </c>
      <c r="E2116" s="1">
        <v>45397</v>
      </c>
      <c r="F2116" s="1"/>
      <c r="G2116">
        <v>15.51</v>
      </c>
      <c r="H2116" t="s">
        <v>18747</v>
      </c>
    </row>
    <row r="2117" spans="1:8" x14ac:dyDescent="0.2">
      <c r="A2117" t="s">
        <v>20842</v>
      </c>
      <c r="B2117" t="s">
        <v>6857</v>
      </c>
      <c r="C2117" t="s">
        <v>18730</v>
      </c>
      <c r="D2117" s="1">
        <v>45515</v>
      </c>
      <c r="E2117" s="1">
        <v>45517</v>
      </c>
      <c r="F2117" s="1">
        <v>45518</v>
      </c>
      <c r="G2117">
        <v>28.74</v>
      </c>
      <c r="H2117" t="s">
        <v>18719</v>
      </c>
    </row>
    <row r="2118" spans="1:8" x14ac:dyDescent="0.2">
      <c r="A2118" t="s">
        <v>20843</v>
      </c>
      <c r="B2118" t="s">
        <v>6859</v>
      </c>
      <c r="C2118" t="s">
        <v>18728</v>
      </c>
      <c r="D2118" s="1">
        <v>45485</v>
      </c>
      <c r="E2118" s="1">
        <v>45495</v>
      </c>
      <c r="F2118" s="1"/>
      <c r="G2118">
        <v>26.13</v>
      </c>
      <c r="H2118" t="s">
        <v>18766</v>
      </c>
    </row>
    <row r="2119" spans="1:8" x14ac:dyDescent="0.2">
      <c r="A2119" t="s">
        <v>20844</v>
      </c>
      <c r="B2119" t="s">
        <v>6863</v>
      </c>
      <c r="C2119" t="s">
        <v>18711</v>
      </c>
      <c r="D2119" s="1">
        <v>45420</v>
      </c>
      <c r="E2119" s="1">
        <v>45425</v>
      </c>
      <c r="F2119" s="1"/>
      <c r="G2119">
        <v>20.87</v>
      </c>
      <c r="H2119" t="s">
        <v>18766</v>
      </c>
    </row>
    <row r="2120" spans="1:8" x14ac:dyDescent="0.2">
      <c r="A2120" t="s">
        <v>20845</v>
      </c>
      <c r="B2120" t="s">
        <v>6863</v>
      </c>
      <c r="C2120" t="s">
        <v>18745</v>
      </c>
      <c r="D2120" s="1">
        <v>45418</v>
      </c>
      <c r="E2120" s="1">
        <v>45425</v>
      </c>
      <c r="F2120" s="1">
        <v>45425</v>
      </c>
      <c r="G2120">
        <v>57.69</v>
      </c>
      <c r="H2120" t="s">
        <v>18719</v>
      </c>
    </row>
    <row r="2121" spans="1:8" x14ac:dyDescent="0.2">
      <c r="A2121" t="s">
        <v>20846</v>
      </c>
      <c r="B2121" t="s">
        <v>6866</v>
      </c>
      <c r="C2121" t="s">
        <v>18730</v>
      </c>
      <c r="D2121" s="1">
        <v>45504</v>
      </c>
      <c r="E2121" s="1">
        <v>45514</v>
      </c>
      <c r="F2121" s="1">
        <v>45515</v>
      </c>
      <c r="G2121">
        <v>35.299999999999997</v>
      </c>
      <c r="H2121" t="s">
        <v>18719</v>
      </c>
    </row>
    <row r="2122" spans="1:8" x14ac:dyDescent="0.2">
      <c r="A2122" t="s">
        <v>20847</v>
      </c>
      <c r="B2122" t="s">
        <v>6869</v>
      </c>
      <c r="C2122" t="s">
        <v>18718</v>
      </c>
      <c r="D2122" s="1">
        <v>44968</v>
      </c>
      <c r="E2122" s="1">
        <v>44970</v>
      </c>
      <c r="F2122" s="1">
        <v>44969</v>
      </c>
      <c r="G2122">
        <v>19.88</v>
      </c>
      <c r="H2122" t="s">
        <v>18719</v>
      </c>
    </row>
    <row r="2123" spans="1:8" x14ac:dyDescent="0.2">
      <c r="A2123" t="s">
        <v>20848</v>
      </c>
      <c r="B2123" t="s">
        <v>6871</v>
      </c>
      <c r="C2123" t="s">
        <v>18715</v>
      </c>
      <c r="D2123" s="1">
        <v>44957</v>
      </c>
      <c r="E2123" s="1">
        <v>44967</v>
      </c>
      <c r="F2123" s="1">
        <v>44967</v>
      </c>
      <c r="G2123">
        <v>30.14</v>
      </c>
      <c r="H2123" t="s">
        <v>18719</v>
      </c>
    </row>
    <row r="2124" spans="1:8" x14ac:dyDescent="0.2">
      <c r="A2124" t="s">
        <v>20849</v>
      </c>
      <c r="B2124" t="s">
        <v>6875</v>
      </c>
      <c r="C2124" t="s">
        <v>18721</v>
      </c>
      <c r="D2124" s="1">
        <v>44984</v>
      </c>
      <c r="E2124" s="1">
        <v>44994</v>
      </c>
      <c r="F2124" s="1">
        <v>44993</v>
      </c>
      <c r="G2124">
        <v>48.12</v>
      </c>
      <c r="H2124" t="s">
        <v>18719</v>
      </c>
    </row>
    <row r="2125" spans="1:8" x14ac:dyDescent="0.2">
      <c r="A2125" t="s">
        <v>20850</v>
      </c>
      <c r="B2125" t="s">
        <v>6879</v>
      </c>
      <c r="C2125" t="s">
        <v>18711</v>
      </c>
      <c r="D2125" s="1">
        <v>45111</v>
      </c>
      <c r="E2125" s="1">
        <v>45113</v>
      </c>
      <c r="F2125" s="1">
        <v>45116</v>
      </c>
      <c r="G2125">
        <v>21.29</v>
      </c>
      <c r="H2125" t="s">
        <v>18719</v>
      </c>
    </row>
    <row r="2126" spans="1:8" x14ac:dyDescent="0.2">
      <c r="A2126" t="s">
        <v>20851</v>
      </c>
      <c r="B2126" t="s">
        <v>6882</v>
      </c>
      <c r="C2126" t="s">
        <v>18728</v>
      </c>
      <c r="D2126" s="1">
        <v>45416</v>
      </c>
      <c r="E2126" s="1">
        <v>45421</v>
      </c>
      <c r="F2126" s="1">
        <v>45421</v>
      </c>
      <c r="G2126">
        <v>54.86</v>
      </c>
      <c r="H2126" t="s">
        <v>18716</v>
      </c>
    </row>
    <row r="2127" spans="1:8" x14ac:dyDescent="0.2">
      <c r="A2127" t="s">
        <v>20852</v>
      </c>
      <c r="B2127" t="s">
        <v>6885</v>
      </c>
      <c r="C2127" t="s">
        <v>18718</v>
      </c>
      <c r="D2127" s="1">
        <v>45051</v>
      </c>
      <c r="E2127" s="1">
        <v>45061</v>
      </c>
      <c r="F2127" s="1">
        <v>45073</v>
      </c>
      <c r="G2127">
        <v>44.04</v>
      </c>
      <c r="H2127" t="s">
        <v>18719</v>
      </c>
    </row>
    <row r="2128" spans="1:8" x14ac:dyDescent="0.2">
      <c r="A2128" t="s">
        <v>20853</v>
      </c>
      <c r="B2128" t="s">
        <v>6888</v>
      </c>
      <c r="C2128" t="s">
        <v>18730</v>
      </c>
      <c r="D2128" s="1">
        <v>45307</v>
      </c>
      <c r="E2128" s="1">
        <v>45314</v>
      </c>
      <c r="F2128" s="1">
        <v>45319</v>
      </c>
      <c r="G2128">
        <v>10.94</v>
      </c>
      <c r="H2128" t="s">
        <v>18719</v>
      </c>
    </row>
    <row r="2129" spans="1:8" x14ac:dyDescent="0.2">
      <c r="A2129" t="s">
        <v>20854</v>
      </c>
      <c r="B2129" t="s">
        <v>6892</v>
      </c>
      <c r="C2129" t="s">
        <v>18715</v>
      </c>
      <c r="D2129" s="1">
        <v>45496</v>
      </c>
      <c r="E2129" s="1">
        <v>45506</v>
      </c>
      <c r="F2129" s="1">
        <v>45506</v>
      </c>
      <c r="G2129">
        <v>6.85</v>
      </c>
      <c r="H2129" t="s">
        <v>18712</v>
      </c>
    </row>
    <row r="2130" spans="1:8" x14ac:dyDescent="0.2">
      <c r="A2130" t="s">
        <v>20855</v>
      </c>
      <c r="B2130" t="s">
        <v>6896</v>
      </c>
      <c r="C2130" t="s">
        <v>18730</v>
      </c>
      <c r="D2130" s="1">
        <v>45334</v>
      </c>
      <c r="E2130" s="1">
        <v>45344</v>
      </c>
      <c r="F2130" s="1"/>
      <c r="G2130">
        <v>43.16</v>
      </c>
      <c r="H2130" t="s">
        <v>18766</v>
      </c>
    </row>
    <row r="2131" spans="1:8" x14ac:dyDescent="0.2">
      <c r="A2131" t="s">
        <v>20856</v>
      </c>
      <c r="B2131" t="s">
        <v>6900</v>
      </c>
      <c r="C2131" t="s">
        <v>18721</v>
      </c>
      <c r="D2131" s="1">
        <v>45159</v>
      </c>
      <c r="E2131" s="1">
        <v>45164</v>
      </c>
      <c r="F2131" s="1">
        <v>45164</v>
      </c>
      <c r="G2131">
        <v>18.149999999999999</v>
      </c>
      <c r="H2131" t="s">
        <v>18712</v>
      </c>
    </row>
    <row r="2132" spans="1:8" x14ac:dyDescent="0.2">
      <c r="A2132" t="s">
        <v>20857</v>
      </c>
      <c r="B2132" t="s">
        <v>6904</v>
      </c>
      <c r="C2132" t="s">
        <v>18718</v>
      </c>
      <c r="D2132" s="1">
        <v>45292</v>
      </c>
      <c r="E2132" s="1">
        <v>45295</v>
      </c>
      <c r="F2132" s="1">
        <v>45295</v>
      </c>
      <c r="G2132">
        <v>55.09</v>
      </c>
      <c r="H2132" t="s">
        <v>18712</v>
      </c>
    </row>
    <row r="2133" spans="1:8" x14ac:dyDescent="0.2">
      <c r="A2133" t="s">
        <v>20858</v>
      </c>
      <c r="B2133" t="s">
        <v>6907</v>
      </c>
      <c r="C2133" t="s">
        <v>18718</v>
      </c>
      <c r="D2133" s="1">
        <v>45301</v>
      </c>
      <c r="E2133" s="1">
        <v>45311</v>
      </c>
      <c r="F2133" s="1">
        <v>45310</v>
      </c>
      <c r="G2133">
        <v>39.82</v>
      </c>
      <c r="H2133" t="s">
        <v>18716</v>
      </c>
    </row>
    <row r="2134" spans="1:8" x14ac:dyDescent="0.2">
      <c r="A2134" t="s">
        <v>20859</v>
      </c>
      <c r="B2134" t="s">
        <v>6907</v>
      </c>
      <c r="C2134" t="s">
        <v>18721</v>
      </c>
      <c r="D2134" s="1">
        <v>45300</v>
      </c>
      <c r="E2134" s="1">
        <v>45303</v>
      </c>
      <c r="F2134" s="1">
        <v>45311</v>
      </c>
      <c r="G2134">
        <v>61.78</v>
      </c>
      <c r="H2134" t="s">
        <v>18716</v>
      </c>
    </row>
    <row r="2135" spans="1:8" x14ac:dyDescent="0.2">
      <c r="A2135" t="s">
        <v>20860</v>
      </c>
      <c r="B2135" t="s">
        <v>6911</v>
      </c>
      <c r="C2135" t="s">
        <v>18745</v>
      </c>
      <c r="D2135" s="1">
        <v>45525</v>
      </c>
      <c r="E2135" s="1">
        <v>45530</v>
      </c>
      <c r="F2135" s="1">
        <v>45530</v>
      </c>
      <c r="G2135">
        <v>47.82</v>
      </c>
      <c r="H2135" t="s">
        <v>18712</v>
      </c>
    </row>
    <row r="2136" spans="1:8" x14ac:dyDescent="0.2">
      <c r="A2136" t="s">
        <v>20861</v>
      </c>
      <c r="B2136" t="s">
        <v>6913</v>
      </c>
      <c r="C2136" t="s">
        <v>18745</v>
      </c>
      <c r="D2136" s="1">
        <v>45517</v>
      </c>
      <c r="E2136" s="1">
        <v>45524</v>
      </c>
      <c r="F2136" s="1">
        <v>45525</v>
      </c>
      <c r="G2136">
        <v>19.059999999999999</v>
      </c>
      <c r="H2136" t="s">
        <v>18716</v>
      </c>
    </row>
    <row r="2137" spans="1:8" x14ac:dyDescent="0.2">
      <c r="A2137" t="s">
        <v>20862</v>
      </c>
      <c r="B2137" t="s">
        <v>6915</v>
      </c>
      <c r="C2137" t="s">
        <v>18725</v>
      </c>
      <c r="D2137" s="1">
        <v>44984</v>
      </c>
      <c r="E2137" s="1">
        <v>44986</v>
      </c>
      <c r="F2137" s="1">
        <v>44994</v>
      </c>
      <c r="G2137">
        <v>60.65</v>
      </c>
      <c r="H2137" t="s">
        <v>18712</v>
      </c>
    </row>
    <row r="2138" spans="1:8" x14ac:dyDescent="0.2">
      <c r="A2138" t="s">
        <v>20863</v>
      </c>
      <c r="B2138" t="s">
        <v>6919</v>
      </c>
      <c r="C2138" t="s">
        <v>18402</v>
      </c>
      <c r="D2138" s="1">
        <v>45536</v>
      </c>
      <c r="E2138" s="1">
        <v>45543</v>
      </c>
      <c r="F2138" s="1">
        <v>45543</v>
      </c>
      <c r="G2138">
        <v>16.03</v>
      </c>
      <c r="H2138" t="s">
        <v>18716</v>
      </c>
    </row>
    <row r="2139" spans="1:8" x14ac:dyDescent="0.2">
      <c r="A2139" t="s">
        <v>20864</v>
      </c>
      <c r="B2139" t="s">
        <v>6922</v>
      </c>
      <c r="C2139" t="s">
        <v>18730</v>
      </c>
      <c r="D2139" s="1">
        <v>45594</v>
      </c>
      <c r="E2139" s="1">
        <v>45604</v>
      </c>
      <c r="F2139" s="1">
        <v>45604</v>
      </c>
      <c r="G2139">
        <v>21.75</v>
      </c>
      <c r="H2139" t="s">
        <v>18716</v>
      </c>
    </row>
    <row r="2140" spans="1:8" x14ac:dyDescent="0.2">
      <c r="A2140" t="s">
        <v>20865</v>
      </c>
      <c r="B2140" t="s">
        <v>6925</v>
      </c>
      <c r="C2140" t="s">
        <v>18725</v>
      </c>
      <c r="D2140" s="1">
        <v>45225</v>
      </c>
      <c r="E2140" s="1">
        <v>45228</v>
      </c>
      <c r="F2140" s="1">
        <v>45229</v>
      </c>
      <c r="G2140">
        <v>43.91</v>
      </c>
      <c r="H2140" t="s">
        <v>18712</v>
      </c>
    </row>
    <row r="2141" spans="1:8" x14ac:dyDescent="0.2">
      <c r="A2141" t="s">
        <v>20866</v>
      </c>
      <c r="B2141" t="s">
        <v>6927</v>
      </c>
      <c r="C2141" t="s">
        <v>18728</v>
      </c>
      <c r="D2141" s="1">
        <v>45251</v>
      </c>
      <c r="E2141" s="1">
        <v>45253</v>
      </c>
      <c r="F2141" s="1"/>
      <c r="G2141">
        <v>23.06</v>
      </c>
      <c r="H2141" t="s">
        <v>18766</v>
      </c>
    </row>
    <row r="2142" spans="1:8" x14ac:dyDescent="0.2">
      <c r="A2142" t="s">
        <v>20867</v>
      </c>
      <c r="B2142" t="s">
        <v>6929</v>
      </c>
      <c r="C2142" t="s">
        <v>18721</v>
      </c>
      <c r="D2142" s="1">
        <v>45065</v>
      </c>
      <c r="E2142" s="1">
        <v>45067</v>
      </c>
      <c r="F2142" s="1">
        <v>45067</v>
      </c>
      <c r="G2142">
        <v>47.85</v>
      </c>
      <c r="H2142" t="s">
        <v>18716</v>
      </c>
    </row>
    <row r="2143" spans="1:8" x14ac:dyDescent="0.2">
      <c r="A2143" t="s">
        <v>20868</v>
      </c>
      <c r="B2143" t="s">
        <v>6932</v>
      </c>
      <c r="C2143" t="s">
        <v>18730</v>
      </c>
      <c r="D2143" s="1">
        <v>44939</v>
      </c>
      <c r="E2143" s="1">
        <v>44942</v>
      </c>
      <c r="F2143" s="1">
        <v>44943</v>
      </c>
      <c r="G2143">
        <v>16.41</v>
      </c>
      <c r="H2143" t="s">
        <v>18716</v>
      </c>
    </row>
    <row r="2144" spans="1:8" x14ac:dyDescent="0.2">
      <c r="A2144" t="s">
        <v>20869</v>
      </c>
      <c r="B2144" t="s">
        <v>6934</v>
      </c>
      <c r="C2144" t="s">
        <v>18725</v>
      </c>
      <c r="D2144" s="1">
        <v>45167</v>
      </c>
      <c r="E2144" s="1">
        <v>45177</v>
      </c>
      <c r="F2144" s="1">
        <v>45178</v>
      </c>
      <c r="G2144">
        <v>38.049999999999997</v>
      </c>
      <c r="H2144" t="s">
        <v>18712</v>
      </c>
    </row>
    <row r="2145" spans="1:8" x14ac:dyDescent="0.2">
      <c r="A2145" t="s">
        <v>20870</v>
      </c>
      <c r="B2145" t="s">
        <v>6939</v>
      </c>
      <c r="C2145" t="s">
        <v>18745</v>
      </c>
      <c r="D2145" s="1">
        <v>44983</v>
      </c>
      <c r="E2145" s="1">
        <v>44988</v>
      </c>
      <c r="F2145" s="1">
        <v>44988</v>
      </c>
      <c r="G2145">
        <v>9.74</v>
      </c>
      <c r="H2145" t="s">
        <v>18719</v>
      </c>
    </row>
    <row r="2146" spans="1:8" x14ac:dyDescent="0.2">
      <c r="A2146" t="s">
        <v>20871</v>
      </c>
      <c r="B2146" t="s">
        <v>6939</v>
      </c>
      <c r="C2146" t="s">
        <v>18728</v>
      </c>
      <c r="D2146" s="1">
        <v>44982</v>
      </c>
      <c r="E2146" s="1">
        <v>44989</v>
      </c>
      <c r="F2146" s="1">
        <v>44989</v>
      </c>
      <c r="G2146">
        <v>7.42</v>
      </c>
      <c r="H2146" t="s">
        <v>18716</v>
      </c>
    </row>
    <row r="2147" spans="1:8" x14ac:dyDescent="0.2">
      <c r="A2147" t="s">
        <v>20872</v>
      </c>
      <c r="B2147" t="s">
        <v>6941</v>
      </c>
      <c r="C2147" t="s">
        <v>18715</v>
      </c>
      <c r="D2147" s="1">
        <v>45256</v>
      </c>
      <c r="E2147" s="1">
        <v>45258</v>
      </c>
      <c r="F2147" s="1">
        <v>45272</v>
      </c>
      <c r="G2147">
        <v>23.19</v>
      </c>
      <c r="H2147" t="s">
        <v>18719</v>
      </c>
    </row>
    <row r="2148" spans="1:8" x14ac:dyDescent="0.2">
      <c r="A2148" t="s">
        <v>20873</v>
      </c>
      <c r="B2148" t="s">
        <v>6943</v>
      </c>
      <c r="C2148" t="s">
        <v>18718</v>
      </c>
      <c r="D2148" s="1">
        <v>45054</v>
      </c>
      <c r="E2148" s="1">
        <v>45059</v>
      </c>
      <c r="F2148" s="1"/>
      <c r="G2148">
        <v>42.13</v>
      </c>
      <c r="H2148" t="s">
        <v>18736</v>
      </c>
    </row>
    <row r="2149" spans="1:8" x14ac:dyDescent="0.2">
      <c r="A2149" t="s">
        <v>20874</v>
      </c>
      <c r="B2149" t="s">
        <v>6945</v>
      </c>
      <c r="C2149" t="s">
        <v>18721</v>
      </c>
      <c r="D2149" s="1">
        <v>45382</v>
      </c>
      <c r="E2149" s="1">
        <v>45392</v>
      </c>
      <c r="F2149" s="1">
        <v>45394</v>
      </c>
      <c r="G2149">
        <v>62.37</v>
      </c>
      <c r="H2149" t="s">
        <v>18712</v>
      </c>
    </row>
    <row r="2150" spans="1:8" x14ac:dyDescent="0.2">
      <c r="A2150" t="s">
        <v>20875</v>
      </c>
      <c r="B2150" t="s">
        <v>6947</v>
      </c>
      <c r="C2150" t="s">
        <v>18745</v>
      </c>
      <c r="D2150" s="1">
        <v>45209</v>
      </c>
      <c r="E2150" s="1">
        <v>45211</v>
      </c>
      <c r="F2150" s="1">
        <v>45211</v>
      </c>
      <c r="G2150">
        <v>44.08</v>
      </c>
      <c r="H2150" t="s">
        <v>18712</v>
      </c>
    </row>
    <row r="2151" spans="1:8" x14ac:dyDescent="0.2">
      <c r="A2151" t="s">
        <v>20876</v>
      </c>
      <c r="B2151" t="s">
        <v>6951</v>
      </c>
      <c r="C2151" t="s">
        <v>18718</v>
      </c>
      <c r="D2151" s="1">
        <v>45447</v>
      </c>
      <c r="E2151" s="1">
        <v>45450</v>
      </c>
      <c r="F2151" s="1">
        <v>45450</v>
      </c>
      <c r="G2151">
        <v>29.12</v>
      </c>
      <c r="H2151" t="s">
        <v>18716</v>
      </c>
    </row>
    <row r="2152" spans="1:8" x14ac:dyDescent="0.2">
      <c r="A2152" t="s">
        <v>20877</v>
      </c>
      <c r="B2152" t="s">
        <v>6954</v>
      </c>
      <c r="C2152" t="s">
        <v>18728</v>
      </c>
      <c r="D2152" s="1">
        <v>45045</v>
      </c>
      <c r="E2152" s="1">
        <v>45048</v>
      </c>
      <c r="F2152" s="1">
        <v>45048</v>
      </c>
      <c r="G2152">
        <v>62.08</v>
      </c>
      <c r="H2152" t="s">
        <v>18716</v>
      </c>
    </row>
    <row r="2153" spans="1:8" x14ac:dyDescent="0.2">
      <c r="A2153" t="s">
        <v>20878</v>
      </c>
      <c r="B2153" t="s">
        <v>6959</v>
      </c>
      <c r="C2153" t="s">
        <v>18728</v>
      </c>
      <c r="D2153" s="1">
        <v>44997</v>
      </c>
      <c r="E2153" s="1">
        <v>45007</v>
      </c>
      <c r="F2153" s="1">
        <v>45015</v>
      </c>
      <c r="G2153">
        <v>24.76</v>
      </c>
      <c r="H2153" t="s">
        <v>18712</v>
      </c>
    </row>
    <row r="2154" spans="1:8" x14ac:dyDescent="0.2">
      <c r="A2154" t="s">
        <v>20879</v>
      </c>
      <c r="B2154" t="s">
        <v>6962</v>
      </c>
      <c r="C2154" t="s">
        <v>18718</v>
      </c>
      <c r="D2154" s="1">
        <v>45012</v>
      </c>
      <c r="E2154" s="1">
        <v>45014</v>
      </c>
      <c r="F2154" s="1">
        <v>45019</v>
      </c>
      <c r="H2154" t="s">
        <v>18719</v>
      </c>
    </row>
    <row r="2155" spans="1:8" x14ac:dyDescent="0.2">
      <c r="A2155" t="s">
        <v>20880</v>
      </c>
      <c r="B2155" t="s">
        <v>6966</v>
      </c>
      <c r="C2155" t="s">
        <v>18728</v>
      </c>
      <c r="D2155" s="1">
        <v>45534</v>
      </c>
      <c r="E2155" s="1">
        <v>45544</v>
      </c>
      <c r="F2155" s="1">
        <v>45552</v>
      </c>
      <c r="G2155">
        <v>23.59</v>
      </c>
      <c r="H2155" t="s">
        <v>18719</v>
      </c>
    </row>
    <row r="2156" spans="1:8" x14ac:dyDescent="0.2">
      <c r="A2156" t="s">
        <v>20881</v>
      </c>
      <c r="B2156" t="s">
        <v>6970</v>
      </c>
      <c r="C2156" t="s">
        <v>18711</v>
      </c>
      <c r="D2156" s="1">
        <v>45405</v>
      </c>
      <c r="E2156" s="1">
        <v>45410</v>
      </c>
      <c r="F2156" s="1">
        <v>45412</v>
      </c>
      <c r="G2156">
        <v>48.42</v>
      </c>
      <c r="H2156" t="s">
        <v>18712</v>
      </c>
    </row>
    <row r="2157" spans="1:8" x14ac:dyDescent="0.2">
      <c r="A2157" t="s">
        <v>20882</v>
      </c>
      <c r="B2157" t="s">
        <v>6974</v>
      </c>
      <c r="C2157" t="s">
        <v>18718</v>
      </c>
      <c r="D2157" s="1">
        <v>44979</v>
      </c>
      <c r="E2157" s="1">
        <v>44989</v>
      </c>
      <c r="F2157" s="1">
        <v>44991</v>
      </c>
      <c r="G2157">
        <v>43.6</v>
      </c>
      <c r="H2157" t="s">
        <v>18719</v>
      </c>
    </row>
    <row r="2158" spans="1:8" x14ac:dyDescent="0.2">
      <c r="A2158" t="s">
        <v>20883</v>
      </c>
      <c r="B2158" t="s">
        <v>6976</v>
      </c>
      <c r="C2158" t="s">
        <v>18725</v>
      </c>
      <c r="D2158" s="1">
        <v>44957</v>
      </c>
      <c r="E2158" s="1">
        <v>44960</v>
      </c>
      <c r="F2158" s="1">
        <v>44962</v>
      </c>
      <c r="G2158">
        <v>8.5299999999999994</v>
      </c>
      <c r="H2158" t="s">
        <v>18716</v>
      </c>
    </row>
    <row r="2159" spans="1:8" x14ac:dyDescent="0.2">
      <c r="A2159" t="s">
        <v>20884</v>
      </c>
      <c r="B2159" t="s">
        <v>6976</v>
      </c>
      <c r="C2159" t="s">
        <v>18745</v>
      </c>
      <c r="D2159" s="1">
        <v>44956</v>
      </c>
      <c r="E2159" s="1">
        <v>44958</v>
      </c>
      <c r="F2159" s="1">
        <v>44969</v>
      </c>
      <c r="G2159">
        <v>21.93</v>
      </c>
      <c r="H2159" t="s">
        <v>18716</v>
      </c>
    </row>
    <row r="2160" spans="1:8" x14ac:dyDescent="0.2">
      <c r="A2160" t="s">
        <v>20885</v>
      </c>
      <c r="B2160" t="s">
        <v>6979</v>
      </c>
      <c r="C2160" t="s">
        <v>18718</v>
      </c>
      <c r="D2160" s="1">
        <v>45237</v>
      </c>
      <c r="E2160" s="1">
        <v>45247</v>
      </c>
      <c r="F2160" s="1">
        <v>45252</v>
      </c>
      <c r="G2160">
        <v>6.69</v>
      </c>
      <c r="H2160" t="s">
        <v>18716</v>
      </c>
    </row>
    <row r="2161" spans="1:8" x14ac:dyDescent="0.2">
      <c r="A2161" t="s">
        <v>20886</v>
      </c>
      <c r="B2161" t="s">
        <v>6983</v>
      </c>
      <c r="C2161" t="s">
        <v>18715</v>
      </c>
      <c r="D2161" s="1">
        <v>45612</v>
      </c>
      <c r="E2161" s="1">
        <v>45619</v>
      </c>
      <c r="F2161" s="1">
        <v>45619</v>
      </c>
      <c r="G2161">
        <v>60.19</v>
      </c>
      <c r="H2161" t="s">
        <v>18712</v>
      </c>
    </row>
    <row r="2162" spans="1:8" x14ac:dyDescent="0.2">
      <c r="A2162" t="s">
        <v>20887</v>
      </c>
      <c r="B2162" t="s">
        <v>6983</v>
      </c>
      <c r="C2162" t="s">
        <v>18730</v>
      </c>
      <c r="D2162" s="1">
        <v>45613</v>
      </c>
      <c r="E2162" s="1">
        <v>45620</v>
      </c>
      <c r="F2162" s="1">
        <v>45626</v>
      </c>
      <c r="G2162">
        <v>41.04</v>
      </c>
      <c r="H2162" t="s">
        <v>18716</v>
      </c>
    </row>
    <row r="2163" spans="1:8" x14ac:dyDescent="0.2">
      <c r="A2163" t="s">
        <v>20888</v>
      </c>
      <c r="B2163" t="s">
        <v>6985</v>
      </c>
      <c r="C2163" t="s">
        <v>18715</v>
      </c>
      <c r="D2163" s="1">
        <v>45584</v>
      </c>
      <c r="E2163" s="1">
        <v>45587</v>
      </c>
      <c r="F2163" s="1"/>
      <c r="G2163">
        <v>46.85</v>
      </c>
      <c r="H2163" t="s">
        <v>18752</v>
      </c>
    </row>
    <row r="2164" spans="1:8" x14ac:dyDescent="0.2">
      <c r="A2164" t="s">
        <v>20889</v>
      </c>
      <c r="B2164" t="s">
        <v>6990</v>
      </c>
      <c r="C2164" t="s">
        <v>18745</v>
      </c>
      <c r="D2164" s="1">
        <v>45075</v>
      </c>
      <c r="E2164" s="1">
        <v>45077</v>
      </c>
      <c r="F2164" s="1">
        <v>45078</v>
      </c>
      <c r="G2164">
        <v>52.22</v>
      </c>
      <c r="H2164" t="s">
        <v>18716</v>
      </c>
    </row>
    <row r="2165" spans="1:8" x14ac:dyDescent="0.2">
      <c r="A2165" t="s">
        <v>20890</v>
      </c>
      <c r="B2165" t="s">
        <v>6992</v>
      </c>
      <c r="C2165" t="s">
        <v>18745</v>
      </c>
      <c r="D2165" s="1">
        <v>45157</v>
      </c>
      <c r="E2165" s="1">
        <v>45167</v>
      </c>
      <c r="F2165" s="1">
        <v>45172</v>
      </c>
      <c r="G2165">
        <v>49.51</v>
      </c>
      <c r="H2165" t="s">
        <v>18716</v>
      </c>
    </row>
    <row r="2166" spans="1:8" x14ac:dyDescent="0.2">
      <c r="A2166" t="s">
        <v>20891</v>
      </c>
      <c r="B2166" t="s">
        <v>6995</v>
      </c>
      <c r="C2166" t="s">
        <v>18725</v>
      </c>
      <c r="D2166" s="1">
        <v>45441</v>
      </c>
      <c r="E2166" s="1">
        <v>45443</v>
      </c>
      <c r="F2166" s="1">
        <v>45446</v>
      </c>
      <c r="G2166">
        <v>42.57</v>
      </c>
      <c r="H2166" t="s">
        <v>18716</v>
      </c>
    </row>
    <row r="2167" spans="1:8" x14ac:dyDescent="0.2">
      <c r="A2167" t="s">
        <v>20892</v>
      </c>
      <c r="B2167" t="s">
        <v>6999</v>
      </c>
      <c r="C2167" t="s">
        <v>18745</v>
      </c>
      <c r="D2167" s="1">
        <v>45091</v>
      </c>
      <c r="E2167" s="1">
        <v>45101</v>
      </c>
      <c r="F2167" s="1">
        <v>45102</v>
      </c>
      <c r="G2167">
        <v>22.49</v>
      </c>
      <c r="H2167" t="s">
        <v>18712</v>
      </c>
    </row>
    <row r="2168" spans="1:8" x14ac:dyDescent="0.2">
      <c r="A2168" t="s">
        <v>20893</v>
      </c>
      <c r="B2168" t="s">
        <v>7002</v>
      </c>
      <c r="C2168" t="s">
        <v>18402</v>
      </c>
      <c r="D2168" s="1">
        <v>45096</v>
      </c>
      <c r="E2168" s="1">
        <v>45103</v>
      </c>
      <c r="F2168" s="1">
        <v>45114</v>
      </c>
      <c r="G2168">
        <v>39.46</v>
      </c>
      <c r="H2168" t="s">
        <v>18719</v>
      </c>
    </row>
    <row r="2169" spans="1:8" x14ac:dyDescent="0.2">
      <c r="A2169" t="s">
        <v>20894</v>
      </c>
      <c r="B2169" t="s">
        <v>7005</v>
      </c>
      <c r="C2169" t="s">
        <v>18730</v>
      </c>
      <c r="D2169" s="1">
        <v>45213</v>
      </c>
      <c r="E2169" s="1">
        <v>45215</v>
      </c>
      <c r="F2169" s="1">
        <v>45215</v>
      </c>
      <c r="G2169">
        <v>63.11</v>
      </c>
      <c r="H2169" t="s">
        <v>18712</v>
      </c>
    </row>
    <row r="2170" spans="1:8" x14ac:dyDescent="0.2">
      <c r="A2170" t="s">
        <v>20895</v>
      </c>
      <c r="B2170" t="s">
        <v>7009</v>
      </c>
      <c r="C2170" t="s">
        <v>18725</v>
      </c>
      <c r="D2170" s="1">
        <v>45383</v>
      </c>
      <c r="E2170" s="1">
        <v>45388</v>
      </c>
      <c r="F2170" s="1">
        <v>45391</v>
      </c>
      <c r="G2170">
        <v>43.87</v>
      </c>
      <c r="H2170" t="s">
        <v>18716</v>
      </c>
    </row>
    <row r="2171" spans="1:8" x14ac:dyDescent="0.2">
      <c r="A2171" t="s">
        <v>20896</v>
      </c>
      <c r="B2171" t="s">
        <v>7011</v>
      </c>
      <c r="C2171" t="s">
        <v>18711</v>
      </c>
      <c r="D2171" s="1">
        <v>45074</v>
      </c>
      <c r="E2171" s="1">
        <v>45077</v>
      </c>
      <c r="F2171" s="1">
        <v>45085</v>
      </c>
      <c r="G2171">
        <v>57.61</v>
      </c>
      <c r="H2171" t="s">
        <v>18716</v>
      </c>
    </row>
    <row r="2172" spans="1:8" x14ac:dyDescent="0.2">
      <c r="A2172" t="s">
        <v>20897</v>
      </c>
      <c r="B2172" t="s">
        <v>7013</v>
      </c>
      <c r="C2172" t="s">
        <v>18711</v>
      </c>
      <c r="D2172" s="1">
        <v>45404</v>
      </c>
      <c r="E2172" s="1">
        <v>45409</v>
      </c>
      <c r="F2172" s="1">
        <v>45419</v>
      </c>
      <c r="G2172">
        <v>17.149999999999999</v>
      </c>
      <c r="H2172" t="s">
        <v>18716</v>
      </c>
    </row>
    <row r="2173" spans="1:8" x14ac:dyDescent="0.2">
      <c r="A2173" t="s">
        <v>20898</v>
      </c>
      <c r="B2173" t="s">
        <v>7018</v>
      </c>
      <c r="C2173" t="s">
        <v>18725</v>
      </c>
      <c r="D2173" s="1">
        <v>45423</v>
      </c>
      <c r="E2173" s="1">
        <v>45428</v>
      </c>
      <c r="F2173" s="1">
        <v>45433</v>
      </c>
      <c r="G2173">
        <v>41.73</v>
      </c>
      <c r="H2173" t="s">
        <v>18712</v>
      </c>
    </row>
    <row r="2174" spans="1:8" x14ac:dyDescent="0.2">
      <c r="A2174" t="s">
        <v>20899</v>
      </c>
      <c r="B2174" t="s">
        <v>7022</v>
      </c>
      <c r="C2174" t="s">
        <v>18718</v>
      </c>
      <c r="D2174" s="1">
        <v>45074</v>
      </c>
      <c r="E2174" s="1">
        <v>45081</v>
      </c>
      <c r="F2174" s="1">
        <v>45080</v>
      </c>
      <c r="G2174">
        <v>45.95</v>
      </c>
      <c r="H2174" t="s">
        <v>18719</v>
      </c>
    </row>
    <row r="2175" spans="1:8" x14ac:dyDescent="0.2">
      <c r="A2175" t="s">
        <v>20900</v>
      </c>
      <c r="B2175" t="s">
        <v>7024</v>
      </c>
      <c r="C2175" t="s">
        <v>18728</v>
      </c>
      <c r="D2175" s="1">
        <v>45126</v>
      </c>
      <c r="E2175" s="1">
        <v>45129</v>
      </c>
      <c r="F2175" s="1">
        <v>45129</v>
      </c>
      <c r="G2175">
        <v>33.799999999999997</v>
      </c>
      <c r="H2175" t="s">
        <v>18719</v>
      </c>
    </row>
    <row r="2176" spans="1:8" x14ac:dyDescent="0.2">
      <c r="A2176" t="s">
        <v>20901</v>
      </c>
      <c r="B2176" t="s">
        <v>7026</v>
      </c>
      <c r="C2176" t="s">
        <v>18725</v>
      </c>
      <c r="D2176" s="1">
        <v>45568</v>
      </c>
      <c r="E2176" s="1">
        <v>45570</v>
      </c>
      <c r="F2176" s="1"/>
      <c r="G2176">
        <v>13.14</v>
      </c>
      <c r="H2176" t="s">
        <v>18747</v>
      </c>
    </row>
    <row r="2177" spans="1:8" x14ac:dyDescent="0.2">
      <c r="A2177" t="s">
        <v>20902</v>
      </c>
      <c r="B2177" t="s">
        <v>7029</v>
      </c>
      <c r="C2177" t="s">
        <v>18402</v>
      </c>
      <c r="D2177" s="1">
        <v>45531</v>
      </c>
      <c r="E2177" s="1">
        <v>45536</v>
      </c>
      <c r="F2177" s="1"/>
      <c r="G2177">
        <v>13.83</v>
      </c>
      <c r="H2177" t="s">
        <v>18747</v>
      </c>
    </row>
    <row r="2178" spans="1:8" x14ac:dyDescent="0.2">
      <c r="A2178" t="s">
        <v>20903</v>
      </c>
      <c r="B2178" t="s">
        <v>7033</v>
      </c>
      <c r="C2178" t="s">
        <v>18711</v>
      </c>
      <c r="D2178" s="1">
        <v>45586</v>
      </c>
      <c r="E2178" s="1">
        <v>45596</v>
      </c>
      <c r="F2178" s="1">
        <v>45596</v>
      </c>
      <c r="G2178">
        <v>53.71</v>
      </c>
      <c r="H2178" t="s">
        <v>18719</v>
      </c>
    </row>
    <row r="2179" spans="1:8" x14ac:dyDescent="0.2">
      <c r="A2179" t="s">
        <v>20904</v>
      </c>
      <c r="B2179" t="s">
        <v>7033</v>
      </c>
      <c r="C2179" t="s">
        <v>18730</v>
      </c>
      <c r="D2179" s="1">
        <v>45585</v>
      </c>
      <c r="E2179" s="1">
        <v>45592</v>
      </c>
      <c r="F2179" s="1">
        <v>45595</v>
      </c>
      <c r="G2179">
        <v>51.1</v>
      </c>
      <c r="H2179" t="s">
        <v>18719</v>
      </c>
    </row>
    <row r="2180" spans="1:8" x14ac:dyDescent="0.2">
      <c r="A2180" t="s">
        <v>20905</v>
      </c>
      <c r="B2180" t="s">
        <v>7035</v>
      </c>
      <c r="C2180" t="s">
        <v>18728</v>
      </c>
      <c r="D2180" s="1">
        <v>45091</v>
      </c>
      <c r="E2180" s="1">
        <v>45094</v>
      </c>
      <c r="F2180" s="1">
        <v>45094</v>
      </c>
      <c r="G2180">
        <v>36.020000000000003</v>
      </c>
      <c r="H2180" t="s">
        <v>18719</v>
      </c>
    </row>
    <row r="2181" spans="1:8" x14ac:dyDescent="0.2">
      <c r="A2181" t="s">
        <v>20906</v>
      </c>
      <c r="B2181" t="s">
        <v>7037</v>
      </c>
      <c r="C2181" t="s">
        <v>18711</v>
      </c>
      <c r="D2181" s="1">
        <v>45033</v>
      </c>
      <c r="E2181" s="1">
        <v>45038</v>
      </c>
      <c r="F2181" s="1">
        <v>45038</v>
      </c>
      <c r="G2181">
        <v>32.18</v>
      </c>
      <c r="H2181" t="s">
        <v>18716</v>
      </c>
    </row>
    <row r="2182" spans="1:8" x14ac:dyDescent="0.2">
      <c r="A2182" t="s">
        <v>20907</v>
      </c>
      <c r="B2182" t="s">
        <v>7040</v>
      </c>
      <c r="C2182" t="s">
        <v>18718</v>
      </c>
      <c r="D2182" s="1">
        <v>45538</v>
      </c>
      <c r="E2182" s="1">
        <v>45548</v>
      </c>
      <c r="F2182" s="1">
        <v>45548</v>
      </c>
      <c r="G2182">
        <v>30.09</v>
      </c>
      <c r="H2182" t="s">
        <v>18716</v>
      </c>
    </row>
    <row r="2183" spans="1:8" x14ac:dyDescent="0.2">
      <c r="A2183" t="s">
        <v>20908</v>
      </c>
      <c r="B2183" t="s">
        <v>7045</v>
      </c>
      <c r="C2183" t="s">
        <v>18730</v>
      </c>
      <c r="D2183" s="1">
        <v>45570</v>
      </c>
      <c r="E2183" s="1">
        <v>45580</v>
      </c>
      <c r="F2183" s="1"/>
      <c r="G2183">
        <v>17.579999999999998</v>
      </c>
      <c r="H2183" t="s">
        <v>18752</v>
      </c>
    </row>
    <row r="2184" spans="1:8" x14ac:dyDescent="0.2">
      <c r="A2184" t="s">
        <v>20909</v>
      </c>
      <c r="B2184" t="s">
        <v>7049</v>
      </c>
      <c r="C2184" t="s">
        <v>18728</v>
      </c>
      <c r="D2184" s="1">
        <v>45102</v>
      </c>
      <c r="E2184" s="1">
        <v>45104</v>
      </c>
      <c r="F2184" s="1">
        <v>45105</v>
      </c>
      <c r="G2184">
        <v>31.16</v>
      </c>
      <c r="H2184" t="s">
        <v>18719</v>
      </c>
    </row>
    <row r="2185" spans="1:8" x14ac:dyDescent="0.2">
      <c r="A2185" t="s">
        <v>20910</v>
      </c>
      <c r="B2185" t="s">
        <v>7051</v>
      </c>
      <c r="C2185" t="s">
        <v>18718</v>
      </c>
      <c r="D2185" s="1">
        <v>45295</v>
      </c>
      <c r="E2185" s="1">
        <v>45300</v>
      </c>
      <c r="F2185" s="1"/>
      <c r="G2185">
        <v>25.7</v>
      </c>
      <c r="H2185" t="s">
        <v>18736</v>
      </c>
    </row>
    <row r="2186" spans="1:8" x14ac:dyDescent="0.2">
      <c r="A2186" t="s">
        <v>20911</v>
      </c>
      <c r="B2186" t="s">
        <v>7053</v>
      </c>
      <c r="C2186" t="s">
        <v>18730</v>
      </c>
      <c r="D2186" s="1">
        <v>45177</v>
      </c>
      <c r="E2186" s="1">
        <v>45184</v>
      </c>
      <c r="F2186" s="1">
        <v>45183</v>
      </c>
      <c r="G2186">
        <v>57.74</v>
      </c>
      <c r="H2186" t="s">
        <v>18712</v>
      </c>
    </row>
    <row r="2187" spans="1:8" x14ac:dyDescent="0.2">
      <c r="A2187" t="s">
        <v>20912</v>
      </c>
      <c r="B2187" t="s">
        <v>7055</v>
      </c>
      <c r="C2187" t="s">
        <v>18721</v>
      </c>
      <c r="D2187" s="1">
        <v>45532</v>
      </c>
      <c r="E2187" s="1">
        <v>45535</v>
      </c>
      <c r="F2187" s="1">
        <v>45536</v>
      </c>
      <c r="G2187">
        <v>50.64</v>
      </c>
      <c r="H2187" t="s">
        <v>18712</v>
      </c>
    </row>
    <row r="2188" spans="1:8" x14ac:dyDescent="0.2">
      <c r="A2188" t="s">
        <v>20913</v>
      </c>
      <c r="B2188" t="s">
        <v>7057</v>
      </c>
      <c r="C2188" t="s">
        <v>18715</v>
      </c>
      <c r="D2188" s="1">
        <v>45610</v>
      </c>
      <c r="E2188" s="1">
        <v>45613</v>
      </c>
      <c r="F2188" s="1">
        <v>45616</v>
      </c>
      <c r="G2188">
        <v>26.4</v>
      </c>
      <c r="H2188" t="s">
        <v>18719</v>
      </c>
    </row>
    <row r="2189" spans="1:8" x14ac:dyDescent="0.2">
      <c r="A2189" t="s">
        <v>20914</v>
      </c>
      <c r="B2189" t="s">
        <v>7060</v>
      </c>
      <c r="C2189" t="s">
        <v>18728</v>
      </c>
      <c r="D2189" s="1">
        <v>45205</v>
      </c>
      <c r="E2189" s="1">
        <v>45207</v>
      </c>
      <c r="F2189" s="1">
        <v>45209</v>
      </c>
      <c r="G2189">
        <v>15.58</v>
      </c>
      <c r="H2189" t="s">
        <v>18719</v>
      </c>
    </row>
    <row r="2190" spans="1:8" x14ac:dyDescent="0.2">
      <c r="A2190" t="s">
        <v>20915</v>
      </c>
      <c r="B2190" t="s">
        <v>7062</v>
      </c>
      <c r="C2190" t="s">
        <v>18745</v>
      </c>
      <c r="D2190" s="1">
        <v>45581</v>
      </c>
      <c r="E2190" s="1">
        <v>45588</v>
      </c>
      <c r="F2190" s="1">
        <v>45587</v>
      </c>
      <c r="G2190">
        <v>42.8</v>
      </c>
      <c r="H2190" t="s">
        <v>18716</v>
      </c>
    </row>
    <row r="2191" spans="1:8" x14ac:dyDescent="0.2">
      <c r="A2191" t="s">
        <v>20916</v>
      </c>
      <c r="B2191" t="s">
        <v>7064</v>
      </c>
      <c r="C2191" t="s">
        <v>18715</v>
      </c>
      <c r="D2191" s="1">
        <v>45299</v>
      </c>
      <c r="E2191" s="1">
        <v>45309</v>
      </c>
      <c r="F2191" s="1">
        <v>45314</v>
      </c>
      <c r="G2191">
        <v>26.09</v>
      </c>
      <c r="H2191" t="s">
        <v>18719</v>
      </c>
    </row>
    <row r="2192" spans="1:8" x14ac:dyDescent="0.2">
      <c r="A2192" t="s">
        <v>20917</v>
      </c>
      <c r="B2192" t="s">
        <v>7069</v>
      </c>
      <c r="C2192" t="s">
        <v>18730</v>
      </c>
      <c r="D2192" s="1">
        <v>45536</v>
      </c>
      <c r="E2192" s="1">
        <v>45543</v>
      </c>
      <c r="F2192" s="1"/>
      <c r="G2192">
        <v>46.79</v>
      </c>
      <c r="H2192" t="s">
        <v>18768</v>
      </c>
    </row>
    <row r="2193" spans="1:8" x14ac:dyDescent="0.2">
      <c r="A2193" t="s">
        <v>20918</v>
      </c>
      <c r="B2193" t="s">
        <v>7071</v>
      </c>
      <c r="C2193" t="s">
        <v>18728</v>
      </c>
      <c r="D2193" s="1">
        <v>45299</v>
      </c>
      <c r="E2193" s="1">
        <v>45309</v>
      </c>
      <c r="F2193" s="1">
        <v>45310</v>
      </c>
      <c r="G2193">
        <v>33.83</v>
      </c>
      <c r="H2193" t="s">
        <v>18716</v>
      </c>
    </row>
    <row r="2194" spans="1:8" x14ac:dyDescent="0.2">
      <c r="A2194" t="s">
        <v>20919</v>
      </c>
      <c r="B2194" t="s">
        <v>7074</v>
      </c>
      <c r="C2194" t="s">
        <v>18730</v>
      </c>
      <c r="D2194" s="1">
        <v>44969</v>
      </c>
      <c r="E2194" s="1">
        <v>44972</v>
      </c>
      <c r="F2194" s="1"/>
      <c r="G2194">
        <v>19.8</v>
      </c>
      <c r="H2194" t="s">
        <v>18766</v>
      </c>
    </row>
    <row r="2195" spans="1:8" x14ac:dyDescent="0.2">
      <c r="A2195" t="s">
        <v>20920</v>
      </c>
      <c r="B2195" t="s">
        <v>7079</v>
      </c>
      <c r="C2195" t="s">
        <v>18725</v>
      </c>
      <c r="D2195" s="1">
        <v>45563</v>
      </c>
      <c r="E2195" s="1">
        <v>45565</v>
      </c>
      <c r="F2195" s="1">
        <v>45573</v>
      </c>
      <c r="G2195">
        <v>4.9000000000000004</v>
      </c>
      <c r="H2195" t="s">
        <v>18712</v>
      </c>
    </row>
    <row r="2196" spans="1:8" x14ac:dyDescent="0.2">
      <c r="A2196" t="s">
        <v>20921</v>
      </c>
      <c r="B2196" t="s">
        <v>7081</v>
      </c>
      <c r="C2196" t="s">
        <v>18711</v>
      </c>
      <c r="D2196" s="1">
        <v>45355</v>
      </c>
      <c r="E2196" s="1">
        <v>45362</v>
      </c>
      <c r="F2196" s="1"/>
      <c r="G2196">
        <v>30.99</v>
      </c>
      <c r="H2196" t="s">
        <v>18766</v>
      </c>
    </row>
    <row r="2197" spans="1:8" x14ac:dyDescent="0.2">
      <c r="A2197" t="s">
        <v>20922</v>
      </c>
      <c r="B2197" t="s">
        <v>7083</v>
      </c>
      <c r="C2197" t="s">
        <v>18711</v>
      </c>
      <c r="D2197" s="1">
        <v>45436</v>
      </c>
      <c r="E2197" s="1">
        <v>45446</v>
      </c>
      <c r="F2197" s="1"/>
      <c r="G2197">
        <v>25.65</v>
      </c>
      <c r="H2197" t="s">
        <v>18752</v>
      </c>
    </row>
    <row r="2198" spans="1:8" x14ac:dyDescent="0.2">
      <c r="A2198" t="s">
        <v>20923</v>
      </c>
      <c r="B2198" t="s">
        <v>7086</v>
      </c>
      <c r="C2198" t="s">
        <v>18402</v>
      </c>
      <c r="D2198" s="1">
        <v>45316</v>
      </c>
      <c r="E2198" s="1">
        <v>45318</v>
      </c>
      <c r="F2198" s="1">
        <v>45321</v>
      </c>
      <c r="G2198">
        <v>48.47</v>
      </c>
      <c r="H2198" t="s">
        <v>18712</v>
      </c>
    </row>
    <row r="2199" spans="1:8" x14ac:dyDescent="0.2">
      <c r="A2199" t="s">
        <v>20924</v>
      </c>
      <c r="B2199" t="s">
        <v>7091</v>
      </c>
      <c r="C2199" t="s">
        <v>18725</v>
      </c>
      <c r="D2199" s="1">
        <v>45498</v>
      </c>
      <c r="E2199" s="1">
        <v>45505</v>
      </c>
      <c r="F2199" s="1">
        <v>45518</v>
      </c>
      <c r="G2199">
        <v>11.21</v>
      </c>
      <c r="H2199" t="s">
        <v>18719</v>
      </c>
    </row>
    <row r="2200" spans="1:8" x14ac:dyDescent="0.2">
      <c r="A2200" t="s">
        <v>20925</v>
      </c>
      <c r="B2200" t="s">
        <v>7094</v>
      </c>
      <c r="C2200" t="s">
        <v>18721</v>
      </c>
      <c r="D2200" s="1">
        <v>45476</v>
      </c>
      <c r="E2200" s="1">
        <v>45481</v>
      </c>
      <c r="F2200" s="1">
        <v>45485</v>
      </c>
      <c r="G2200">
        <v>16.91</v>
      </c>
      <c r="H2200" t="s">
        <v>18716</v>
      </c>
    </row>
    <row r="2201" spans="1:8" x14ac:dyDescent="0.2">
      <c r="A2201" t="s">
        <v>20926</v>
      </c>
      <c r="B2201" t="s">
        <v>7097</v>
      </c>
      <c r="C2201" t="s">
        <v>18745</v>
      </c>
      <c r="D2201" s="1">
        <v>44943</v>
      </c>
      <c r="E2201" s="1">
        <v>44946</v>
      </c>
      <c r="F2201" s="1">
        <v>44945</v>
      </c>
      <c r="G2201">
        <v>17.690000000000001</v>
      </c>
      <c r="H2201" t="s">
        <v>18712</v>
      </c>
    </row>
    <row r="2202" spans="1:8" x14ac:dyDescent="0.2">
      <c r="A2202" t="s">
        <v>20927</v>
      </c>
      <c r="B2202" t="s">
        <v>7101</v>
      </c>
      <c r="C2202" t="s">
        <v>18745</v>
      </c>
      <c r="D2202" s="1">
        <v>45592</v>
      </c>
      <c r="E2202" s="1">
        <v>45597</v>
      </c>
      <c r="F2202" s="1"/>
      <c r="G2202">
        <v>49.38</v>
      </c>
      <c r="H2202" t="s">
        <v>18752</v>
      </c>
    </row>
    <row r="2203" spans="1:8" x14ac:dyDescent="0.2">
      <c r="A2203" t="s">
        <v>20928</v>
      </c>
      <c r="B2203" t="s">
        <v>7101</v>
      </c>
      <c r="C2203" t="s">
        <v>18721</v>
      </c>
      <c r="D2203" s="1">
        <v>45592</v>
      </c>
      <c r="E2203" s="1">
        <v>45602</v>
      </c>
      <c r="F2203" s="1">
        <v>45603</v>
      </c>
      <c r="G2203">
        <v>35.28</v>
      </c>
      <c r="H2203" t="s">
        <v>18712</v>
      </c>
    </row>
    <row r="2204" spans="1:8" x14ac:dyDescent="0.2">
      <c r="A2204" t="s">
        <v>20929</v>
      </c>
      <c r="B2204" t="s">
        <v>7104</v>
      </c>
      <c r="C2204" t="s">
        <v>18725</v>
      </c>
      <c r="D2204" s="1">
        <v>45065</v>
      </c>
      <c r="E2204" s="1">
        <v>45067</v>
      </c>
      <c r="F2204" s="1">
        <v>45068</v>
      </c>
      <c r="G2204">
        <v>52.92</v>
      </c>
      <c r="H2204" t="s">
        <v>18712</v>
      </c>
    </row>
    <row r="2205" spans="1:8" x14ac:dyDescent="0.2">
      <c r="A2205" t="s">
        <v>20930</v>
      </c>
      <c r="B2205" t="s">
        <v>7107</v>
      </c>
      <c r="C2205" t="s">
        <v>18711</v>
      </c>
      <c r="D2205" s="1">
        <v>45585</v>
      </c>
      <c r="E2205" s="1">
        <v>45588</v>
      </c>
      <c r="F2205" s="1">
        <v>45594</v>
      </c>
      <c r="G2205">
        <v>40.53</v>
      </c>
      <c r="H2205" t="s">
        <v>18712</v>
      </c>
    </row>
    <row r="2206" spans="1:8" x14ac:dyDescent="0.2">
      <c r="A2206" t="s">
        <v>20931</v>
      </c>
      <c r="B2206" t="s">
        <v>7109</v>
      </c>
      <c r="C2206" t="s">
        <v>18711</v>
      </c>
      <c r="D2206" s="1">
        <v>44974</v>
      </c>
      <c r="E2206" s="1">
        <v>44984</v>
      </c>
      <c r="F2206" s="1">
        <v>44989</v>
      </c>
      <c r="G2206">
        <v>10.54</v>
      </c>
      <c r="H2206" t="s">
        <v>18712</v>
      </c>
    </row>
    <row r="2207" spans="1:8" x14ac:dyDescent="0.2">
      <c r="A2207" t="s">
        <v>20932</v>
      </c>
      <c r="B2207" t="s">
        <v>7111</v>
      </c>
      <c r="C2207" t="s">
        <v>18730</v>
      </c>
      <c r="D2207" s="1">
        <v>45115</v>
      </c>
      <c r="E2207" s="1">
        <v>45125</v>
      </c>
      <c r="F2207" s="1">
        <v>45124</v>
      </c>
      <c r="G2207">
        <v>21.14</v>
      </c>
      <c r="H2207" t="s">
        <v>18716</v>
      </c>
    </row>
    <row r="2208" spans="1:8" x14ac:dyDescent="0.2">
      <c r="A2208" t="s">
        <v>20933</v>
      </c>
      <c r="B2208" t="s">
        <v>7113</v>
      </c>
      <c r="C2208" t="s">
        <v>18721</v>
      </c>
      <c r="D2208" s="1">
        <v>45281</v>
      </c>
      <c r="E2208" s="1">
        <v>45283</v>
      </c>
      <c r="F2208" s="1">
        <v>45285</v>
      </c>
      <c r="G2208">
        <v>18.829999999999998</v>
      </c>
      <c r="H2208" t="s">
        <v>18719</v>
      </c>
    </row>
    <row r="2209" spans="1:8" x14ac:dyDescent="0.2">
      <c r="A2209" t="s">
        <v>20934</v>
      </c>
      <c r="B2209" t="s">
        <v>7115</v>
      </c>
      <c r="C2209" t="s">
        <v>18725</v>
      </c>
      <c r="D2209" s="1">
        <v>45528</v>
      </c>
      <c r="E2209" s="1">
        <v>45530</v>
      </c>
      <c r="F2209" s="1">
        <v>45535</v>
      </c>
      <c r="G2209">
        <v>52.73</v>
      </c>
      <c r="H2209" t="s">
        <v>18716</v>
      </c>
    </row>
    <row r="2210" spans="1:8" x14ac:dyDescent="0.2">
      <c r="A2210" t="s">
        <v>20935</v>
      </c>
      <c r="B2210" t="s">
        <v>7120</v>
      </c>
      <c r="C2210" t="s">
        <v>18730</v>
      </c>
      <c r="D2210" s="1">
        <v>45491</v>
      </c>
      <c r="E2210" s="1">
        <v>45494</v>
      </c>
      <c r="F2210" s="1">
        <v>45496</v>
      </c>
      <c r="G2210">
        <v>57.31</v>
      </c>
      <c r="H2210" t="s">
        <v>18716</v>
      </c>
    </row>
    <row r="2211" spans="1:8" x14ac:dyDescent="0.2">
      <c r="A2211" t="s">
        <v>20936</v>
      </c>
      <c r="B2211" t="s">
        <v>7124</v>
      </c>
      <c r="C2211" t="s">
        <v>18402</v>
      </c>
      <c r="D2211" s="1">
        <v>45114</v>
      </c>
      <c r="E2211" s="1">
        <v>45117</v>
      </c>
      <c r="F2211" s="1">
        <v>45122</v>
      </c>
      <c r="G2211">
        <v>30.73</v>
      </c>
      <c r="H2211" t="s">
        <v>18712</v>
      </c>
    </row>
    <row r="2212" spans="1:8" x14ac:dyDescent="0.2">
      <c r="A2212" t="s">
        <v>20937</v>
      </c>
      <c r="B2212" t="s">
        <v>7126</v>
      </c>
      <c r="C2212" t="s">
        <v>18725</v>
      </c>
      <c r="D2212" s="1">
        <v>45373</v>
      </c>
      <c r="E2212" s="1">
        <v>45380</v>
      </c>
      <c r="F2212" s="1">
        <v>45388</v>
      </c>
      <c r="G2212">
        <v>15.76</v>
      </c>
      <c r="H2212" t="s">
        <v>18716</v>
      </c>
    </row>
    <row r="2213" spans="1:8" x14ac:dyDescent="0.2">
      <c r="A2213" t="s">
        <v>20938</v>
      </c>
      <c r="B2213" t="s">
        <v>7129</v>
      </c>
      <c r="C2213" t="s">
        <v>18730</v>
      </c>
      <c r="D2213" s="1">
        <v>44946</v>
      </c>
      <c r="E2213" s="1">
        <v>44951</v>
      </c>
      <c r="F2213" s="1">
        <v>44956</v>
      </c>
      <c r="G2213">
        <v>29.65</v>
      </c>
      <c r="H2213" t="s">
        <v>18712</v>
      </c>
    </row>
    <row r="2214" spans="1:8" x14ac:dyDescent="0.2">
      <c r="A2214" t="s">
        <v>20939</v>
      </c>
      <c r="B2214" t="s">
        <v>7131</v>
      </c>
      <c r="C2214" t="s">
        <v>18715</v>
      </c>
      <c r="D2214" s="1">
        <v>45501</v>
      </c>
      <c r="E2214" s="1">
        <v>45504</v>
      </c>
      <c r="F2214" s="1">
        <v>45513</v>
      </c>
      <c r="G2214">
        <v>17.100000000000001</v>
      </c>
      <c r="H2214" t="s">
        <v>18712</v>
      </c>
    </row>
    <row r="2215" spans="1:8" x14ac:dyDescent="0.2">
      <c r="A2215" t="s">
        <v>20940</v>
      </c>
      <c r="B2215" t="s">
        <v>7136</v>
      </c>
      <c r="C2215" t="s">
        <v>18730</v>
      </c>
      <c r="D2215" s="1">
        <v>45592</v>
      </c>
      <c r="E2215" s="1">
        <v>45594</v>
      </c>
      <c r="F2215" s="1">
        <v>45593</v>
      </c>
      <c r="G2215">
        <v>45.15</v>
      </c>
      <c r="H2215" t="s">
        <v>18716</v>
      </c>
    </row>
    <row r="2216" spans="1:8" x14ac:dyDescent="0.2">
      <c r="A2216" t="s">
        <v>20941</v>
      </c>
      <c r="B2216" t="s">
        <v>7138</v>
      </c>
      <c r="C2216" t="s">
        <v>18715</v>
      </c>
      <c r="D2216" s="1">
        <v>45453</v>
      </c>
      <c r="E2216" s="1">
        <v>45455</v>
      </c>
      <c r="F2216" s="1">
        <v>45456</v>
      </c>
      <c r="G2216">
        <v>51.12</v>
      </c>
      <c r="H2216" t="s">
        <v>18719</v>
      </c>
    </row>
    <row r="2217" spans="1:8" x14ac:dyDescent="0.2">
      <c r="A2217" t="s">
        <v>20942</v>
      </c>
      <c r="B2217" t="s">
        <v>7143</v>
      </c>
      <c r="C2217" t="s">
        <v>18730</v>
      </c>
      <c r="D2217" s="1">
        <v>45486</v>
      </c>
      <c r="E2217" s="1">
        <v>45496</v>
      </c>
      <c r="F2217" s="1">
        <v>45496</v>
      </c>
      <c r="G2217">
        <v>33.979999999999997</v>
      </c>
      <c r="H2217" t="s">
        <v>18719</v>
      </c>
    </row>
    <row r="2218" spans="1:8" x14ac:dyDescent="0.2">
      <c r="A2218" t="s">
        <v>20943</v>
      </c>
      <c r="B2218" t="s">
        <v>7148</v>
      </c>
      <c r="C2218" t="s">
        <v>18725</v>
      </c>
      <c r="D2218" s="1">
        <v>45365</v>
      </c>
      <c r="E2218" s="1">
        <v>45367</v>
      </c>
      <c r="F2218" s="1">
        <v>45367</v>
      </c>
      <c r="G2218">
        <v>23.62</v>
      </c>
      <c r="H2218" t="s">
        <v>18716</v>
      </c>
    </row>
    <row r="2219" spans="1:8" x14ac:dyDescent="0.2">
      <c r="A2219" t="s">
        <v>20944</v>
      </c>
      <c r="B2219" t="s">
        <v>7153</v>
      </c>
      <c r="C2219" t="s">
        <v>18730</v>
      </c>
      <c r="D2219" s="1">
        <v>45073</v>
      </c>
      <c r="E2219" s="1">
        <v>45075</v>
      </c>
      <c r="F2219" s="1">
        <v>45080</v>
      </c>
      <c r="G2219">
        <v>48.21</v>
      </c>
      <c r="H2219" t="s">
        <v>18712</v>
      </c>
    </row>
    <row r="2220" spans="1:8" x14ac:dyDescent="0.2">
      <c r="A2220" t="s">
        <v>20945</v>
      </c>
      <c r="B2220" t="s">
        <v>7156</v>
      </c>
      <c r="C2220" t="s">
        <v>18725</v>
      </c>
      <c r="D2220" s="1">
        <v>45286</v>
      </c>
      <c r="E2220" s="1">
        <v>45291</v>
      </c>
      <c r="F2220" s="1">
        <v>45292</v>
      </c>
      <c r="G2220">
        <v>50.43</v>
      </c>
      <c r="H2220" t="s">
        <v>18719</v>
      </c>
    </row>
    <row r="2221" spans="1:8" x14ac:dyDescent="0.2">
      <c r="A2221" t="s">
        <v>20946</v>
      </c>
      <c r="B2221" t="s">
        <v>7158</v>
      </c>
      <c r="C2221" t="s">
        <v>18711</v>
      </c>
      <c r="D2221" s="1">
        <v>45458</v>
      </c>
      <c r="E2221" s="1">
        <v>45463</v>
      </c>
      <c r="F2221" s="1"/>
      <c r="G2221">
        <v>10.56</v>
      </c>
      <c r="H2221" t="s">
        <v>18752</v>
      </c>
    </row>
    <row r="2222" spans="1:8" x14ac:dyDescent="0.2">
      <c r="A2222" t="s">
        <v>20947</v>
      </c>
      <c r="B2222" t="s">
        <v>7160</v>
      </c>
      <c r="C2222" t="s">
        <v>18728</v>
      </c>
      <c r="D2222" s="1">
        <v>44999</v>
      </c>
      <c r="E2222" s="1">
        <v>45001</v>
      </c>
      <c r="F2222" s="1">
        <v>45001</v>
      </c>
      <c r="G2222">
        <v>4.62</v>
      </c>
      <c r="H2222" t="s">
        <v>18712</v>
      </c>
    </row>
    <row r="2223" spans="1:8" x14ac:dyDescent="0.2">
      <c r="A2223" t="s">
        <v>20948</v>
      </c>
      <c r="B2223" t="s">
        <v>7162</v>
      </c>
      <c r="C2223" t="s">
        <v>18715</v>
      </c>
      <c r="D2223" s="1">
        <v>45185</v>
      </c>
      <c r="E2223" s="1">
        <v>45187</v>
      </c>
      <c r="F2223" s="1">
        <v>45190</v>
      </c>
      <c r="G2223">
        <v>18.97</v>
      </c>
      <c r="H2223" t="s">
        <v>18716</v>
      </c>
    </row>
    <row r="2224" spans="1:8" x14ac:dyDescent="0.2">
      <c r="A2224" t="s">
        <v>20949</v>
      </c>
      <c r="B2224" t="s">
        <v>7164</v>
      </c>
      <c r="C2224" t="s">
        <v>18711</v>
      </c>
      <c r="D2224" s="1">
        <v>44941</v>
      </c>
      <c r="E2224" s="1">
        <v>44951</v>
      </c>
      <c r="F2224" s="1">
        <v>44951</v>
      </c>
      <c r="G2224">
        <v>7.14</v>
      </c>
      <c r="H2224" t="s">
        <v>18712</v>
      </c>
    </row>
    <row r="2225" spans="1:8" x14ac:dyDescent="0.2">
      <c r="A2225" t="s">
        <v>20950</v>
      </c>
      <c r="B2225" t="s">
        <v>7167</v>
      </c>
      <c r="C2225" t="s">
        <v>18725</v>
      </c>
      <c r="D2225" s="1">
        <v>44937</v>
      </c>
      <c r="E2225" s="1">
        <v>44939</v>
      </c>
      <c r="F2225" s="1">
        <v>44939</v>
      </c>
      <c r="G2225">
        <v>39.840000000000003</v>
      </c>
      <c r="H2225" t="s">
        <v>18712</v>
      </c>
    </row>
    <row r="2226" spans="1:8" x14ac:dyDescent="0.2">
      <c r="A2226" t="s">
        <v>20951</v>
      </c>
      <c r="B2226" t="s">
        <v>7169</v>
      </c>
      <c r="C2226" t="s">
        <v>18745</v>
      </c>
      <c r="D2226" s="1">
        <v>45417</v>
      </c>
      <c r="E2226" s="1">
        <v>45427</v>
      </c>
      <c r="F2226" s="1">
        <v>45427</v>
      </c>
      <c r="G2226">
        <v>23.58</v>
      </c>
      <c r="H2226" t="s">
        <v>18712</v>
      </c>
    </row>
    <row r="2227" spans="1:8" x14ac:dyDescent="0.2">
      <c r="A2227" t="s">
        <v>20952</v>
      </c>
      <c r="B2227" t="s">
        <v>7171</v>
      </c>
      <c r="C2227" t="s">
        <v>18711</v>
      </c>
      <c r="D2227" s="1">
        <v>45402</v>
      </c>
      <c r="E2227" s="1">
        <v>45407</v>
      </c>
      <c r="F2227" s="1">
        <v>45407</v>
      </c>
      <c r="G2227">
        <v>32.01</v>
      </c>
      <c r="H2227" t="s">
        <v>18712</v>
      </c>
    </row>
    <row r="2228" spans="1:8" x14ac:dyDescent="0.2">
      <c r="A2228" t="s">
        <v>20953</v>
      </c>
      <c r="B2228" t="s">
        <v>7173</v>
      </c>
      <c r="C2228" t="s">
        <v>18745</v>
      </c>
      <c r="D2228" s="1">
        <v>45112</v>
      </c>
      <c r="E2228" s="1">
        <v>45114</v>
      </c>
      <c r="F2228" s="1">
        <v>45114</v>
      </c>
      <c r="G2228">
        <v>58.93</v>
      </c>
      <c r="H2228" t="s">
        <v>18712</v>
      </c>
    </row>
    <row r="2229" spans="1:8" x14ac:dyDescent="0.2">
      <c r="A2229" t="s">
        <v>20954</v>
      </c>
      <c r="B2229" t="s">
        <v>7177</v>
      </c>
      <c r="C2229" t="s">
        <v>18725</v>
      </c>
      <c r="D2229" s="1">
        <v>44958</v>
      </c>
      <c r="E2229" s="1">
        <v>44968</v>
      </c>
      <c r="F2229" s="1">
        <v>44968</v>
      </c>
      <c r="G2229">
        <v>40.74</v>
      </c>
      <c r="H2229" t="s">
        <v>18716</v>
      </c>
    </row>
    <row r="2230" spans="1:8" x14ac:dyDescent="0.2">
      <c r="A2230" t="s">
        <v>20955</v>
      </c>
      <c r="B2230" t="s">
        <v>7180</v>
      </c>
      <c r="C2230" t="s">
        <v>18745</v>
      </c>
      <c r="D2230" s="1">
        <v>45261</v>
      </c>
      <c r="E2230" s="1">
        <v>45266</v>
      </c>
      <c r="F2230" s="1"/>
      <c r="G2230">
        <v>26.44</v>
      </c>
      <c r="H2230" t="s">
        <v>18768</v>
      </c>
    </row>
    <row r="2231" spans="1:8" x14ac:dyDescent="0.2">
      <c r="A2231" t="s">
        <v>20956</v>
      </c>
      <c r="B2231" t="s">
        <v>7183</v>
      </c>
      <c r="C2231" t="s">
        <v>18728</v>
      </c>
      <c r="D2231" s="1">
        <v>45205</v>
      </c>
      <c r="E2231" s="1">
        <v>45207</v>
      </c>
      <c r="F2231" s="1">
        <v>45210</v>
      </c>
      <c r="G2231">
        <v>13.46</v>
      </c>
      <c r="H2231" t="s">
        <v>18719</v>
      </c>
    </row>
    <row r="2232" spans="1:8" x14ac:dyDescent="0.2">
      <c r="A2232" t="s">
        <v>20957</v>
      </c>
      <c r="B2232" t="s">
        <v>7187</v>
      </c>
      <c r="C2232" t="s">
        <v>18711</v>
      </c>
      <c r="D2232" s="1">
        <v>45417</v>
      </c>
      <c r="E2232" s="1">
        <v>45419</v>
      </c>
      <c r="F2232" s="1"/>
      <c r="G2232">
        <v>48.9</v>
      </c>
      <c r="H2232" t="s">
        <v>18747</v>
      </c>
    </row>
    <row r="2233" spans="1:8" x14ac:dyDescent="0.2">
      <c r="A2233" t="s">
        <v>20958</v>
      </c>
      <c r="B2233" t="s">
        <v>7187</v>
      </c>
      <c r="C2233" t="s">
        <v>18721</v>
      </c>
      <c r="D2233" s="1">
        <v>45417</v>
      </c>
      <c r="E2233" s="1">
        <v>45424</v>
      </c>
      <c r="F2233" s="1">
        <v>45432</v>
      </c>
      <c r="G2233">
        <v>58.26</v>
      </c>
      <c r="H2233" t="s">
        <v>18712</v>
      </c>
    </row>
    <row r="2234" spans="1:8" x14ac:dyDescent="0.2">
      <c r="A2234" t="s">
        <v>20959</v>
      </c>
      <c r="B2234" t="s">
        <v>7190</v>
      </c>
      <c r="C2234" t="s">
        <v>18725</v>
      </c>
      <c r="D2234" s="1">
        <v>44989</v>
      </c>
      <c r="E2234" s="1">
        <v>44991</v>
      </c>
      <c r="F2234" s="1">
        <v>44994</v>
      </c>
      <c r="G2234">
        <v>32.96</v>
      </c>
      <c r="H2234" t="s">
        <v>18719</v>
      </c>
    </row>
    <row r="2235" spans="1:8" x14ac:dyDescent="0.2">
      <c r="A2235" t="s">
        <v>20960</v>
      </c>
      <c r="B2235" t="s">
        <v>7194</v>
      </c>
      <c r="C2235" t="s">
        <v>18718</v>
      </c>
      <c r="D2235" s="1">
        <v>45145</v>
      </c>
      <c r="E2235" s="1">
        <v>45152</v>
      </c>
      <c r="F2235" s="1"/>
      <c r="G2235">
        <v>61.74</v>
      </c>
      <c r="H2235" t="s">
        <v>18752</v>
      </c>
    </row>
    <row r="2236" spans="1:8" x14ac:dyDescent="0.2">
      <c r="A2236" t="s">
        <v>20961</v>
      </c>
      <c r="B2236" t="s">
        <v>7198</v>
      </c>
      <c r="C2236" t="s">
        <v>18718</v>
      </c>
      <c r="D2236" s="1">
        <v>45511</v>
      </c>
      <c r="E2236" s="1">
        <v>45518</v>
      </c>
      <c r="F2236" s="1">
        <v>45518</v>
      </c>
      <c r="G2236">
        <v>42.68</v>
      </c>
      <c r="H2236" t="s">
        <v>18712</v>
      </c>
    </row>
    <row r="2237" spans="1:8" x14ac:dyDescent="0.2">
      <c r="A2237" t="s">
        <v>20962</v>
      </c>
      <c r="B2237" t="s">
        <v>7200</v>
      </c>
      <c r="C2237" t="s">
        <v>18745</v>
      </c>
      <c r="D2237" s="1">
        <v>45035</v>
      </c>
      <c r="E2237" s="1">
        <v>45042</v>
      </c>
      <c r="F2237" s="1"/>
      <c r="G2237">
        <v>19.28</v>
      </c>
      <c r="H2237" t="s">
        <v>18768</v>
      </c>
    </row>
    <row r="2238" spans="1:8" x14ac:dyDescent="0.2">
      <c r="A2238" t="s">
        <v>20963</v>
      </c>
      <c r="B2238" t="s">
        <v>7200</v>
      </c>
      <c r="C2238" t="s">
        <v>18730</v>
      </c>
      <c r="D2238" s="1">
        <v>45034</v>
      </c>
      <c r="E2238" s="1">
        <v>45041</v>
      </c>
      <c r="F2238" s="1">
        <v>45043</v>
      </c>
      <c r="G2238">
        <v>50.7</v>
      </c>
      <c r="H2238" t="s">
        <v>18712</v>
      </c>
    </row>
    <row r="2239" spans="1:8" x14ac:dyDescent="0.2">
      <c r="A2239" t="s">
        <v>20964</v>
      </c>
      <c r="B2239" t="s">
        <v>7203</v>
      </c>
      <c r="C2239" t="s">
        <v>18745</v>
      </c>
      <c r="D2239" s="1">
        <v>45472</v>
      </c>
      <c r="E2239" s="1">
        <v>45474</v>
      </c>
      <c r="F2239" s="1">
        <v>45478</v>
      </c>
      <c r="G2239">
        <v>43.49</v>
      </c>
      <c r="H2239" t="s">
        <v>18712</v>
      </c>
    </row>
    <row r="2240" spans="1:8" x14ac:dyDescent="0.2">
      <c r="A2240" t="s">
        <v>20965</v>
      </c>
      <c r="B2240" t="s">
        <v>7205</v>
      </c>
      <c r="C2240" t="s">
        <v>18711</v>
      </c>
      <c r="D2240" s="1">
        <v>45506</v>
      </c>
      <c r="E2240" s="1">
        <v>45513</v>
      </c>
      <c r="F2240" s="1">
        <v>45521</v>
      </c>
      <c r="G2240">
        <v>7.68</v>
      </c>
      <c r="H2240" t="s">
        <v>18716</v>
      </c>
    </row>
    <row r="2241" spans="1:8" x14ac:dyDescent="0.2">
      <c r="A2241" t="s">
        <v>20966</v>
      </c>
      <c r="B2241" t="s">
        <v>7205</v>
      </c>
      <c r="C2241" t="s">
        <v>18721</v>
      </c>
      <c r="D2241" s="1">
        <v>45507</v>
      </c>
      <c r="E2241" s="1">
        <v>45512</v>
      </c>
      <c r="F2241" s="1">
        <v>45517</v>
      </c>
      <c r="G2241">
        <v>24.21</v>
      </c>
      <c r="H2241" t="s">
        <v>18716</v>
      </c>
    </row>
    <row r="2242" spans="1:8" x14ac:dyDescent="0.2">
      <c r="A2242" t="s">
        <v>20967</v>
      </c>
      <c r="B2242" t="s">
        <v>7209</v>
      </c>
      <c r="C2242" t="s">
        <v>18728</v>
      </c>
      <c r="D2242" s="1">
        <v>45356</v>
      </c>
      <c r="E2242" s="1">
        <v>45358</v>
      </c>
      <c r="F2242" s="1">
        <v>45359</v>
      </c>
      <c r="G2242">
        <v>50.63</v>
      </c>
      <c r="H2242" t="s">
        <v>18719</v>
      </c>
    </row>
    <row r="2243" spans="1:8" x14ac:dyDescent="0.2">
      <c r="A2243" t="s">
        <v>20968</v>
      </c>
      <c r="B2243" t="s">
        <v>7212</v>
      </c>
      <c r="C2243" t="s">
        <v>18745</v>
      </c>
      <c r="D2243" s="1">
        <v>45322</v>
      </c>
      <c r="E2243" s="1">
        <v>45329</v>
      </c>
      <c r="F2243" s="1">
        <v>45334</v>
      </c>
      <c r="G2243">
        <v>7.9</v>
      </c>
      <c r="H2243" t="s">
        <v>18719</v>
      </c>
    </row>
    <row r="2244" spans="1:8" x14ac:dyDescent="0.2">
      <c r="A2244" t="s">
        <v>20969</v>
      </c>
      <c r="B2244" t="s">
        <v>7214</v>
      </c>
      <c r="C2244" t="s">
        <v>18715</v>
      </c>
      <c r="D2244" s="1">
        <v>45003</v>
      </c>
      <c r="E2244" s="1">
        <v>45013</v>
      </c>
      <c r="F2244" s="1">
        <v>45012</v>
      </c>
      <c r="G2244">
        <v>13.64</v>
      </c>
      <c r="H2244" t="s">
        <v>18719</v>
      </c>
    </row>
    <row r="2245" spans="1:8" x14ac:dyDescent="0.2">
      <c r="A2245" t="s">
        <v>20970</v>
      </c>
      <c r="B2245" t="s">
        <v>7216</v>
      </c>
      <c r="C2245" t="s">
        <v>18728</v>
      </c>
      <c r="D2245" s="1">
        <v>45063</v>
      </c>
      <c r="E2245" s="1">
        <v>45070</v>
      </c>
      <c r="F2245" s="1">
        <v>45070</v>
      </c>
      <c r="G2245">
        <v>6.57</v>
      </c>
      <c r="H2245" t="s">
        <v>18716</v>
      </c>
    </row>
    <row r="2246" spans="1:8" x14ac:dyDescent="0.2">
      <c r="A2246" t="s">
        <v>20971</v>
      </c>
      <c r="B2246" t="s">
        <v>7220</v>
      </c>
      <c r="C2246" t="s">
        <v>18721</v>
      </c>
      <c r="D2246" s="1">
        <v>45089</v>
      </c>
      <c r="E2246" s="1">
        <v>45099</v>
      </c>
      <c r="F2246" s="1">
        <v>45111</v>
      </c>
      <c r="G2246">
        <v>6.17</v>
      </c>
      <c r="H2246" t="s">
        <v>18712</v>
      </c>
    </row>
    <row r="2247" spans="1:8" x14ac:dyDescent="0.2">
      <c r="A2247" t="s">
        <v>20972</v>
      </c>
      <c r="B2247" t="s">
        <v>7225</v>
      </c>
      <c r="C2247" t="s">
        <v>18718</v>
      </c>
      <c r="D2247" s="1">
        <v>45464</v>
      </c>
      <c r="E2247" s="1">
        <v>45474</v>
      </c>
      <c r="F2247" s="1">
        <v>45479</v>
      </c>
      <c r="G2247">
        <v>29.23</v>
      </c>
      <c r="H2247" t="s">
        <v>18712</v>
      </c>
    </row>
    <row r="2248" spans="1:8" x14ac:dyDescent="0.2">
      <c r="A2248" t="s">
        <v>20973</v>
      </c>
      <c r="B2248" t="s">
        <v>7229</v>
      </c>
      <c r="C2248" t="s">
        <v>18715</v>
      </c>
      <c r="D2248" s="1">
        <v>45437</v>
      </c>
      <c r="E2248" s="1">
        <v>45439</v>
      </c>
      <c r="F2248" s="1">
        <v>45451</v>
      </c>
      <c r="G2248">
        <v>31.01</v>
      </c>
      <c r="H2248" t="s">
        <v>18712</v>
      </c>
    </row>
    <row r="2249" spans="1:8" x14ac:dyDescent="0.2">
      <c r="A2249" t="s">
        <v>20974</v>
      </c>
      <c r="B2249" t="s">
        <v>7232</v>
      </c>
      <c r="C2249" t="s">
        <v>18711</v>
      </c>
      <c r="D2249" s="1">
        <v>45004</v>
      </c>
      <c r="E2249" s="1">
        <v>45007</v>
      </c>
      <c r="F2249" s="1">
        <v>45010</v>
      </c>
      <c r="G2249">
        <v>53.16</v>
      </c>
      <c r="H2249" t="s">
        <v>18712</v>
      </c>
    </row>
    <row r="2250" spans="1:8" x14ac:dyDescent="0.2">
      <c r="A2250" t="s">
        <v>20975</v>
      </c>
      <c r="B2250" t="s">
        <v>7234</v>
      </c>
      <c r="C2250" t="s">
        <v>18730</v>
      </c>
      <c r="D2250" s="1">
        <v>45391</v>
      </c>
      <c r="E2250" s="1">
        <v>45401</v>
      </c>
      <c r="F2250" s="1">
        <v>45409</v>
      </c>
      <c r="G2250">
        <v>4.53</v>
      </c>
      <c r="H2250" t="s">
        <v>18719</v>
      </c>
    </row>
    <row r="2251" spans="1:8" x14ac:dyDescent="0.2">
      <c r="A2251" t="s">
        <v>20976</v>
      </c>
      <c r="B2251" t="s">
        <v>7236</v>
      </c>
      <c r="C2251" t="s">
        <v>18728</v>
      </c>
      <c r="D2251" s="1">
        <v>45136</v>
      </c>
      <c r="E2251" s="1">
        <v>45146</v>
      </c>
      <c r="F2251" s="1">
        <v>45146</v>
      </c>
      <c r="G2251">
        <v>55.19</v>
      </c>
      <c r="H2251" t="s">
        <v>18712</v>
      </c>
    </row>
    <row r="2252" spans="1:8" x14ac:dyDescent="0.2">
      <c r="A2252" t="s">
        <v>20977</v>
      </c>
      <c r="B2252" t="s">
        <v>7239</v>
      </c>
      <c r="C2252" t="s">
        <v>18715</v>
      </c>
      <c r="D2252" s="1">
        <v>45359</v>
      </c>
      <c r="E2252" s="1">
        <v>45364</v>
      </c>
      <c r="F2252" s="1">
        <v>45364</v>
      </c>
      <c r="G2252">
        <v>5.92</v>
      </c>
      <c r="H2252" t="s">
        <v>18719</v>
      </c>
    </row>
    <row r="2253" spans="1:8" x14ac:dyDescent="0.2">
      <c r="A2253" t="s">
        <v>20978</v>
      </c>
      <c r="B2253" t="s">
        <v>7241</v>
      </c>
      <c r="C2253" t="s">
        <v>18728</v>
      </c>
      <c r="D2253" s="1">
        <v>44946</v>
      </c>
      <c r="E2253" s="1">
        <v>44951</v>
      </c>
      <c r="F2253" s="1"/>
      <c r="G2253">
        <v>33.950000000000003</v>
      </c>
      <c r="H2253" t="s">
        <v>18736</v>
      </c>
    </row>
    <row r="2254" spans="1:8" x14ac:dyDescent="0.2">
      <c r="A2254" t="s">
        <v>20979</v>
      </c>
      <c r="B2254" t="s">
        <v>7244</v>
      </c>
      <c r="C2254" t="s">
        <v>18711</v>
      </c>
      <c r="D2254" s="1">
        <v>45192</v>
      </c>
      <c r="E2254" s="1">
        <v>45194</v>
      </c>
      <c r="F2254" s="1"/>
      <c r="G2254">
        <v>36.83</v>
      </c>
      <c r="H2254" t="s">
        <v>18761</v>
      </c>
    </row>
    <row r="2255" spans="1:8" x14ac:dyDescent="0.2">
      <c r="A2255" t="s">
        <v>20980</v>
      </c>
      <c r="B2255" t="s">
        <v>7246</v>
      </c>
      <c r="C2255" t="s">
        <v>18715</v>
      </c>
      <c r="D2255" s="1">
        <v>44977</v>
      </c>
      <c r="E2255" s="1">
        <v>44987</v>
      </c>
      <c r="F2255" s="1">
        <v>44991</v>
      </c>
      <c r="G2255">
        <v>63.07</v>
      </c>
      <c r="H2255" t="s">
        <v>18716</v>
      </c>
    </row>
    <row r="2256" spans="1:8" x14ac:dyDescent="0.2">
      <c r="A2256" t="s">
        <v>20981</v>
      </c>
      <c r="B2256" t="s">
        <v>7248</v>
      </c>
      <c r="C2256" t="s">
        <v>18718</v>
      </c>
      <c r="D2256" s="1">
        <v>45617</v>
      </c>
      <c r="E2256" s="1">
        <v>45620</v>
      </c>
      <c r="F2256" s="1"/>
      <c r="G2256">
        <v>9.09</v>
      </c>
      <c r="H2256" t="s">
        <v>18761</v>
      </c>
    </row>
    <row r="2257" spans="1:8" x14ac:dyDescent="0.2">
      <c r="A2257" t="s">
        <v>20982</v>
      </c>
      <c r="B2257" t="s">
        <v>7250</v>
      </c>
      <c r="C2257" t="s">
        <v>18745</v>
      </c>
      <c r="D2257" s="1">
        <v>45202</v>
      </c>
      <c r="E2257" s="1">
        <v>45207</v>
      </c>
      <c r="F2257" s="1">
        <v>45207</v>
      </c>
      <c r="G2257">
        <v>44.54</v>
      </c>
      <c r="H2257" t="s">
        <v>18712</v>
      </c>
    </row>
    <row r="2258" spans="1:8" x14ac:dyDescent="0.2">
      <c r="A2258" t="s">
        <v>20983</v>
      </c>
      <c r="B2258" t="s">
        <v>7252</v>
      </c>
      <c r="C2258" t="s">
        <v>18718</v>
      </c>
      <c r="D2258" s="1">
        <v>45427</v>
      </c>
      <c r="E2258" s="1">
        <v>45429</v>
      </c>
      <c r="F2258" s="1">
        <v>45430</v>
      </c>
      <c r="G2258">
        <v>50.68</v>
      </c>
      <c r="H2258" t="s">
        <v>18719</v>
      </c>
    </row>
    <row r="2259" spans="1:8" x14ac:dyDescent="0.2">
      <c r="A2259" t="s">
        <v>20984</v>
      </c>
      <c r="B2259" t="s">
        <v>7256</v>
      </c>
      <c r="C2259" t="s">
        <v>18725</v>
      </c>
      <c r="D2259" s="1">
        <v>45075</v>
      </c>
      <c r="E2259" s="1">
        <v>45085</v>
      </c>
      <c r="F2259" s="1">
        <v>45087</v>
      </c>
      <c r="G2259">
        <v>15.7</v>
      </c>
      <c r="H2259" t="s">
        <v>18712</v>
      </c>
    </row>
    <row r="2260" spans="1:8" x14ac:dyDescent="0.2">
      <c r="A2260" t="s">
        <v>20985</v>
      </c>
      <c r="B2260" t="s">
        <v>7259</v>
      </c>
      <c r="C2260" t="s">
        <v>18402</v>
      </c>
      <c r="D2260" s="1">
        <v>45619</v>
      </c>
      <c r="E2260" s="1">
        <v>45624</v>
      </c>
      <c r="F2260" s="1">
        <v>45629</v>
      </c>
      <c r="G2260">
        <v>59.81</v>
      </c>
      <c r="H2260" t="s">
        <v>18712</v>
      </c>
    </row>
    <row r="2261" spans="1:8" x14ac:dyDescent="0.2">
      <c r="A2261" t="s">
        <v>20986</v>
      </c>
      <c r="B2261" t="s">
        <v>7261</v>
      </c>
      <c r="C2261" t="s">
        <v>18725</v>
      </c>
      <c r="D2261" s="1">
        <v>45083</v>
      </c>
      <c r="E2261" s="1">
        <v>45090</v>
      </c>
      <c r="F2261" s="1">
        <v>45089</v>
      </c>
      <c r="G2261">
        <v>62.38</v>
      </c>
      <c r="H2261" t="s">
        <v>18716</v>
      </c>
    </row>
    <row r="2262" spans="1:8" x14ac:dyDescent="0.2">
      <c r="A2262" t="s">
        <v>20987</v>
      </c>
      <c r="B2262" t="s">
        <v>7265</v>
      </c>
      <c r="C2262" t="s">
        <v>18721</v>
      </c>
      <c r="D2262" s="1">
        <v>45232</v>
      </c>
      <c r="E2262" s="1">
        <v>45237</v>
      </c>
      <c r="F2262" s="1">
        <v>45239</v>
      </c>
      <c r="G2262">
        <v>6.07</v>
      </c>
      <c r="H2262" t="s">
        <v>18712</v>
      </c>
    </row>
    <row r="2263" spans="1:8" x14ac:dyDescent="0.2">
      <c r="A2263" t="s">
        <v>20988</v>
      </c>
      <c r="B2263" t="s">
        <v>7265</v>
      </c>
      <c r="C2263" t="s">
        <v>18402</v>
      </c>
      <c r="D2263" s="1">
        <v>45231</v>
      </c>
      <c r="E2263" s="1">
        <v>45238</v>
      </c>
      <c r="F2263" s="1">
        <v>45243</v>
      </c>
      <c r="G2263">
        <v>31.06</v>
      </c>
      <c r="H2263" t="s">
        <v>18716</v>
      </c>
    </row>
    <row r="2264" spans="1:8" x14ac:dyDescent="0.2">
      <c r="A2264" t="s">
        <v>20989</v>
      </c>
      <c r="B2264" t="s">
        <v>7267</v>
      </c>
      <c r="C2264" t="s">
        <v>18711</v>
      </c>
      <c r="D2264" s="1">
        <v>45498</v>
      </c>
      <c r="E2264" s="1">
        <v>45505</v>
      </c>
      <c r="F2264" s="1">
        <v>45507</v>
      </c>
      <c r="G2264">
        <v>13.33</v>
      </c>
      <c r="H2264" t="s">
        <v>18712</v>
      </c>
    </row>
    <row r="2265" spans="1:8" x14ac:dyDescent="0.2">
      <c r="A2265" t="s">
        <v>20990</v>
      </c>
      <c r="B2265" t="s">
        <v>7269</v>
      </c>
      <c r="C2265" t="s">
        <v>18745</v>
      </c>
      <c r="D2265" s="1">
        <v>45118</v>
      </c>
      <c r="E2265" s="1">
        <v>45120</v>
      </c>
      <c r="F2265" s="1">
        <v>45121</v>
      </c>
      <c r="G2265">
        <v>6.95</v>
      </c>
      <c r="H2265" t="s">
        <v>18719</v>
      </c>
    </row>
    <row r="2266" spans="1:8" x14ac:dyDescent="0.2">
      <c r="A2266" t="s">
        <v>20991</v>
      </c>
      <c r="B2266" t="s">
        <v>7272</v>
      </c>
      <c r="C2266" t="s">
        <v>18718</v>
      </c>
      <c r="D2266" s="1">
        <v>45368</v>
      </c>
      <c r="E2266" s="1">
        <v>45370</v>
      </c>
      <c r="F2266" s="1">
        <v>45378</v>
      </c>
      <c r="G2266">
        <v>34.71</v>
      </c>
      <c r="H2266" t="s">
        <v>18719</v>
      </c>
    </row>
    <row r="2267" spans="1:8" x14ac:dyDescent="0.2">
      <c r="A2267" t="s">
        <v>20992</v>
      </c>
      <c r="B2267" t="s">
        <v>7274</v>
      </c>
      <c r="C2267" t="s">
        <v>18718</v>
      </c>
      <c r="D2267" s="1">
        <v>45078</v>
      </c>
      <c r="E2267" s="1">
        <v>45085</v>
      </c>
      <c r="F2267" s="1"/>
      <c r="G2267">
        <v>11.43</v>
      </c>
      <c r="H2267" t="s">
        <v>18747</v>
      </c>
    </row>
    <row r="2268" spans="1:8" x14ac:dyDescent="0.2">
      <c r="A2268" t="s">
        <v>20993</v>
      </c>
      <c r="B2268" t="s">
        <v>7277</v>
      </c>
      <c r="C2268" t="s">
        <v>18728</v>
      </c>
      <c r="D2268" s="1">
        <v>45337</v>
      </c>
      <c r="E2268" s="1">
        <v>45342</v>
      </c>
      <c r="F2268" s="1">
        <v>45343</v>
      </c>
      <c r="G2268">
        <v>15.58</v>
      </c>
      <c r="H2268" t="s">
        <v>18716</v>
      </c>
    </row>
    <row r="2269" spans="1:8" x14ac:dyDescent="0.2">
      <c r="A2269" t="s">
        <v>20994</v>
      </c>
      <c r="B2269" t="s">
        <v>7279</v>
      </c>
      <c r="C2269" t="s">
        <v>18721</v>
      </c>
      <c r="D2269" s="1">
        <v>45027</v>
      </c>
      <c r="E2269" s="1">
        <v>45032</v>
      </c>
      <c r="F2269" s="1">
        <v>45034</v>
      </c>
      <c r="G2269">
        <v>58.65</v>
      </c>
      <c r="H2269" t="s">
        <v>18712</v>
      </c>
    </row>
    <row r="2270" spans="1:8" x14ac:dyDescent="0.2">
      <c r="A2270" t="s">
        <v>20995</v>
      </c>
      <c r="B2270" t="s">
        <v>7282</v>
      </c>
      <c r="C2270" t="s">
        <v>18728</v>
      </c>
      <c r="D2270" s="1">
        <v>45617</v>
      </c>
      <c r="E2270" s="1">
        <v>45619</v>
      </c>
      <c r="F2270" s="1">
        <v>45619</v>
      </c>
      <c r="G2270">
        <v>25.63</v>
      </c>
      <c r="H2270" t="s">
        <v>18716</v>
      </c>
    </row>
    <row r="2271" spans="1:8" x14ac:dyDescent="0.2">
      <c r="A2271" t="s">
        <v>20996</v>
      </c>
      <c r="B2271" t="s">
        <v>7285</v>
      </c>
      <c r="C2271" t="s">
        <v>18725</v>
      </c>
      <c r="D2271" s="1">
        <v>45362</v>
      </c>
      <c r="E2271" s="1">
        <v>45367</v>
      </c>
      <c r="F2271" s="1"/>
      <c r="G2271">
        <v>37.47</v>
      </c>
      <c r="H2271" t="s">
        <v>18766</v>
      </c>
    </row>
    <row r="2272" spans="1:8" x14ac:dyDescent="0.2">
      <c r="A2272" t="s">
        <v>20997</v>
      </c>
      <c r="B2272" t="s">
        <v>7285</v>
      </c>
      <c r="C2272" t="s">
        <v>18721</v>
      </c>
      <c r="D2272" s="1">
        <v>45359</v>
      </c>
      <c r="E2272" s="1">
        <v>45364</v>
      </c>
      <c r="F2272" s="1">
        <v>45369</v>
      </c>
      <c r="G2272">
        <v>12.8</v>
      </c>
      <c r="H2272" t="s">
        <v>18712</v>
      </c>
    </row>
    <row r="2273" spans="1:8" x14ac:dyDescent="0.2">
      <c r="A2273" t="s">
        <v>20998</v>
      </c>
      <c r="B2273" t="s">
        <v>7287</v>
      </c>
      <c r="C2273" t="s">
        <v>18721</v>
      </c>
      <c r="D2273" s="1">
        <v>45067</v>
      </c>
      <c r="E2273" s="1">
        <v>45072</v>
      </c>
      <c r="F2273" s="1"/>
      <c r="G2273">
        <v>54.34</v>
      </c>
      <c r="H2273" t="s">
        <v>18752</v>
      </c>
    </row>
    <row r="2274" spans="1:8" x14ac:dyDescent="0.2">
      <c r="A2274" t="s">
        <v>20999</v>
      </c>
      <c r="B2274" t="s">
        <v>7289</v>
      </c>
      <c r="C2274" t="s">
        <v>18711</v>
      </c>
      <c r="D2274" s="1">
        <v>45218</v>
      </c>
      <c r="E2274" s="1">
        <v>45223</v>
      </c>
      <c r="F2274" s="1">
        <v>45226</v>
      </c>
      <c r="G2274">
        <v>32.86</v>
      </c>
      <c r="H2274" t="s">
        <v>18716</v>
      </c>
    </row>
    <row r="2275" spans="1:8" x14ac:dyDescent="0.2">
      <c r="A2275" t="s">
        <v>21000</v>
      </c>
      <c r="B2275" t="s">
        <v>7293</v>
      </c>
      <c r="C2275" t="s">
        <v>18721</v>
      </c>
      <c r="D2275" s="1">
        <v>44961</v>
      </c>
      <c r="E2275" s="1">
        <v>44971</v>
      </c>
      <c r="F2275" s="1">
        <v>44974</v>
      </c>
      <c r="G2275">
        <v>18.260000000000002</v>
      </c>
      <c r="H2275" t="s">
        <v>18719</v>
      </c>
    </row>
    <row r="2276" spans="1:8" x14ac:dyDescent="0.2">
      <c r="A2276" t="s">
        <v>21001</v>
      </c>
      <c r="B2276" t="s">
        <v>7295</v>
      </c>
      <c r="C2276" t="s">
        <v>18745</v>
      </c>
      <c r="D2276" s="1">
        <v>44991</v>
      </c>
      <c r="E2276" s="1">
        <v>44998</v>
      </c>
      <c r="F2276" s="1">
        <v>45006</v>
      </c>
      <c r="G2276">
        <v>34.15</v>
      </c>
      <c r="H2276" t="s">
        <v>18712</v>
      </c>
    </row>
    <row r="2277" spans="1:8" x14ac:dyDescent="0.2">
      <c r="A2277" t="s">
        <v>21002</v>
      </c>
      <c r="B2277" t="s">
        <v>7297</v>
      </c>
      <c r="C2277" t="s">
        <v>18715</v>
      </c>
      <c r="D2277" s="1">
        <v>45156</v>
      </c>
      <c r="E2277" s="1">
        <v>45163</v>
      </c>
      <c r="F2277" s="1">
        <v>45163</v>
      </c>
      <c r="G2277">
        <v>29.91</v>
      </c>
      <c r="H2277" t="s">
        <v>18719</v>
      </c>
    </row>
    <row r="2278" spans="1:8" x14ac:dyDescent="0.2">
      <c r="A2278" t="s">
        <v>21003</v>
      </c>
      <c r="B2278" t="s">
        <v>7300</v>
      </c>
      <c r="C2278" t="s">
        <v>18728</v>
      </c>
      <c r="D2278" s="1">
        <v>45592</v>
      </c>
      <c r="E2278" s="1">
        <v>45602</v>
      </c>
      <c r="F2278" s="1">
        <v>45604</v>
      </c>
      <c r="G2278">
        <v>44.88</v>
      </c>
      <c r="H2278" t="s">
        <v>18716</v>
      </c>
    </row>
    <row r="2279" spans="1:8" x14ac:dyDescent="0.2">
      <c r="A2279" t="s">
        <v>21004</v>
      </c>
      <c r="B2279" t="s">
        <v>7303</v>
      </c>
      <c r="C2279" t="s">
        <v>18728</v>
      </c>
      <c r="D2279" s="1">
        <v>45410</v>
      </c>
      <c r="E2279" s="1">
        <v>45413</v>
      </c>
      <c r="F2279" s="1">
        <v>45412</v>
      </c>
      <c r="G2279">
        <v>22.83</v>
      </c>
      <c r="H2279" t="s">
        <v>18712</v>
      </c>
    </row>
    <row r="2280" spans="1:8" x14ac:dyDescent="0.2">
      <c r="A2280" t="s">
        <v>21005</v>
      </c>
      <c r="B2280" t="s">
        <v>7306</v>
      </c>
      <c r="C2280" t="s">
        <v>18730</v>
      </c>
      <c r="D2280" s="1">
        <v>45273</v>
      </c>
      <c r="E2280" s="1">
        <v>45283</v>
      </c>
      <c r="F2280" s="1">
        <v>45286</v>
      </c>
      <c r="G2280">
        <v>61.27</v>
      </c>
      <c r="H2280" t="s">
        <v>18716</v>
      </c>
    </row>
    <row r="2281" spans="1:8" x14ac:dyDescent="0.2">
      <c r="A2281" t="s">
        <v>21006</v>
      </c>
      <c r="B2281" t="s">
        <v>7306</v>
      </c>
      <c r="C2281" t="s">
        <v>18730</v>
      </c>
      <c r="D2281" s="1">
        <v>45274</v>
      </c>
      <c r="E2281" s="1">
        <v>45276</v>
      </c>
      <c r="F2281" s="1">
        <v>45280</v>
      </c>
      <c r="G2281">
        <v>26.09</v>
      </c>
      <c r="H2281" t="s">
        <v>18716</v>
      </c>
    </row>
    <row r="2282" spans="1:8" x14ac:dyDescent="0.2">
      <c r="A2282" t="s">
        <v>21007</v>
      </c>
      <c r="B2282" t="s">
        <v>7308</v>
      </c>
      <c r="C2282" t="s">
        <v>18745</v>
      </c>
      <c r="D2282" s="1">
        <v>45211</v>
      </c>
      <c r="E2282" s="1">
        <v>45216</v>
      </c>
      <c r="F2282" s="1"/>
      <c r="G2282">
        <v>40.01</v>
      </c>
      <c r="H2282" t="s">
        <v>18761</v>
      </c>
    </row>
    <row r="2283" spans="1:8" x14ac:dyDescent="0.2">
      <c r="A2283" t="s">
        <v>21008</v>
      </c>
      <c r="B2283" t="s">
        <v>7310</v>
      </c>
      <c r="C2283" t="s">
        <v>18721</v>
      </c>
      <c r="D2283" s="1">
        <v>44980</v>
      </c>
      <c r="E2283" s="1">
        <v>44982</v>
      </c>
      <c r="F2283" s="1">
        <v>44983</v>
      </c>
      <c r="G2283">
        <v>32.06</v>
      </c>
      <c r="H2283" t="s">
        <v>18712</v>
      </c>
    </row>
    <row r="2284" spans="1:8" x14ac:dyDescent="0.2">
      <c r="A2284" t="s">
        <v>21009</v>
      </c>
      <c r="B2284" t="s">
        <v>7315</v>
      </c>
      <c r="C2284" t="s">
        <v>18715</v>
      </c>
      <c r="D2284" s="1">
        <v>45330</v>
      </c>
      <c r="E2284" s="1">
        <v>45340</v>
      </c>
      <c r="F2284" s="1">
        <v>45340</v>
      </c>
      <c r="G2284">
        <v>30.09</v>
      </c>
      <c r="H2284" t="s">
        <v>18716</v>
      </c>
    </row>
    <row r="2285" spans="1:8" x14ac:dyDescent="0.2">
      <c r="A2285" t="s">
        <v>21010</v>
      </c>
      <c r="B2285" t="s">
        <v>7317</v>
      </c>
      <c r="C2285" t="s">
        <v>18725</v>
      </c>
      <c r="D2285" s="1">
        <v>44964</v>
      </c>
      <c r="E2285" s="1">
        <v>44974</v>
      </c>
      <c r="F2285" s="1">
        <v>44987</v>
      </c>
      <c r="G2285">
        <v>63.47</v>
      </c>
      <c r="H2285" t="s">
        <v>18716</v>
      </c>
    </row>
    <row r="2286" spans="1:8" x14ac:dyDescent="0.2">
      <c r="A2286" t="s">
        <v>21011</v>
      </c>
      <c r="B2286" t="s">
        <v>7321</v>
      </c>
      <c r="C2286" t="s">
        <v>18728</v>
      </c>
      <c r="D2286" s="1">
        <v>45430</v>
      </c>
      <c r="E2286" s="1">
        <v>45432</v>
      </c>
      <c r="F2286" s="1">
        <v>45431</v>
      </c>
      <c r="G2286">
        <v>6.5</v>
      </c>
      <c r="H2286" t="s">
        <v>18712</v>
      </c>
    </row>
    <row r="2287" spans="1:8" x14ac:dyDescent="0.2">
      <c r="A2287" t="s">
        <v>21012</v>
      </c>
      <c r="B2287" t="s">
        <v>7323</v>
      </c>
      <c r="C2287" t="s">
        <v>18745</v>
      </c>
      <c r="D2287" s="1">
        <v>45587</v>
      </c>
      <c r="E2287" s="1">
        <v>45589</v>
      </c>
      <c r="F2287" s="1">
        <v>45592</v>
      </c>
      <c r="G2287">
        <v>46.03</v>
      </c>
      <c r="H2287" t="s">
        <v>18712</v>
      </c>
    </row>
    <row r="2288" spans="1:8" x14ac:dyDescent="0.2">
      <c r="A2288" t="s">
        <v>21013</v>
      </c>
      <c r="B2288" t="s">
        <v>7326</v>
      </c>
      <c r="C2288" t="s">
        <v>18721</v>
      </c>
      <c r="D2288" s="1">
        <v>45427</v>
      </c>
      <c r="E2288" s="1">
        <v>45437</v>
      </c>
      <c r="F2288" s="1">
        <v>45439</v>
      </c>
      <c r="G2288">
        <v>48.42</v>
      </c>
      <c r="H2288" t="s">
        <v>18716</v>
      </c>
    </row>
    <row r="2289" spans="1:8" x14ac:dyDescent="0.2">
      <c r="A2289" t="s">
        <v>21014</v>
      </c>
      <c r="B2289" t="s">
        <v>7329</v>
      </c>
      <c r="C2289" t="s">
        <v>18728</v>
      </c>
      <c r="D2289" s="1">
        <v>45346</v>
      </c>
      <c r="E2289" s="1">
        <v>45356</v>
      </c>
      <c r="F2289" s="1">
        <v>45358</v>
      </c>
      <c r="G2289">
        <v>40.71</v>
      </c>
      <c r="H2289" t="s">
        <v>18719</v>
      </c>
    </row>
    <row r="2290" spans="1:8" x14ac:dyDescent="0.2">
      <c r="A2290" t="s">
        <v>21015</v>
      </c>
      <c r="B2290" t="s">
        <v>7331</v>
      </c>
      <c r="C2290" t="s">
        <v>18711</v>
      </c>
      <c r="D2290" s="1">
        <v>45215</v>
      </c>
      <c r="E2290" s="1">
        <v>45217</v>
      </c>
      <c r="F2290" s="1">
        <v>45229</v>
      </c>
      <c r="G2290">
        <v>20.87</v>
      </c>
      <c r="H2290" t="s">
        <v>18712</v>
      </c>
    </row>
    <row r="2291" spans="1:8" x14ac:dyDescent="0.2">
      <c r="A2291" t="s">
        <v>21016</v>
      </c>
      <c r="B2291" t="s">
        <v>7333</v>
      </c>
      <c r="C2291" t="s">
        <v>18715</v>
      </c>
      <c r="D2291" s="1">
        <v>45228</v>
      </c>
      <c r="E2291" s="1">
        <v>45230</v>
      </c>
      <c r="F2291" s="1">
        <v>45238</v>
      </c>
      <c r="G2291">
        <v>11.71</v>
      </c>
      <c r="H2291" t="s">
        <v>18719</v>
      </c>
    </row>
    <row r="2292" spans="1:8" x14ac:dyDescent="0.2">
      <c r="A2292" t="s">
        <v>21017</v>
      </c>
      <c r="B2292" t="s">
        <v>7336</v>
      </c>
      <c r="C2292" t="s">
        <v>18728</v>
      </c>
      <c r="D2292" s="1">
        <v>45099</v>
      </c>
      <c r="E2292" s="1">
        <v>45104</v>
      </c>
      <c r="F2292" s="1">
        <v>45106</v>
      </c>
      <c r="G2292">
        <v>7.22</v>
      </c>
      <c r="H2292" t="s">
        <v>18712</v>
      </c>
    </row>
    <row r="2293" spans="1:8" x14ac:dyDescent="0.2">
      <c r="A2293" t="s">
        <v>21018</v>
      </c>
      <c r="B2293" t="s">
        <v>7336</v>
      </c>
      <c r="C2293" t="s">
        <v>18721</v>
      </c>
      <c r="D2293" s="1">
        <v>45097</v>
      </c>
      <c r="E2293" s="1">
        <v>45100</v>
      </c>
      <c r="F2293" s="1">
        <v>45102</v>
      </c>
      <c r="G2293">
        <v>60.89</v>
      </c>
      <c r="H2293" t="s">
        <v>18716</v>
      </c>
    </row>
    <row r="2294" spans="1:8" x14ac:dyDescent="0.2">
      <c r="A2294" t="s">
        <v>21019</v>
      </c>
      <c r="B2294" t="s">
        <v>7338</v>
      </c>
      <c r="C2294" t="s">
        <v>18715</v>
      </c>
      <c r="D2294" s="1">
        <v>45496</v>
      </c>
      <c r="E2294" s="1">
        <v>45499</v>
      </c>
      <c r="F2294" s="1"/>
      <c r="G2294">
        <v>30.07</v>
      </c>
      <c r="H2294" t="s">
        <v>18747</v>
      </c>
    </row>
    <row r="2295" spans="1:8" x14ac:dyDescent="0.2">
      <c r="A2295" t="s">
        <v>21020</v>
      </c>
      <c r="B2295" t="s">
        <v>7341</v>
      </c>
      <c r="C2295" t="s">
        <v>18730</v>
      </c>
      <c r="D2295" s="1">
        <v>45109</v>
      </c>
      <c r="E2295" s="1">
        <v>45116</v>
      </c>
      <c r="F2295" s="1"/>
      <c r="G2295">
        <v>22.55</v>
      </c>
      <c r="H2295" t="s">
        <v>18768</v>
      </c>
    </row>
    <row r="2296" spans="1:8" x14ac:dyDescent="0.2">
      <c r="A2296" t="s">
        <v>21021</v>
      </c>
      <c r="B2296" t="s">
        <v>7343</v>
      </c>
      <c r="C2296" t="s">
        <v>18711</v>
      </c>
      <c r="D2296" s="1">
        <v>45230</v>
      </c>
      <c r="E2296" s="1">
        <v>45237</v>
      </c>
      <c r="F2296" s="1">
        <v>45239</v>
      </c>
      <c r="G2296">
        <v>60.5</v>
      </c>
      <c r="H2296" t="s">
        <v>18716</v>
      </c>
    </row>
    <row r="2297" spans="1:8" x14ac:dyDescent="0.2">
      <c r="A2297" t="s">
        <v>21022</v>
      </c>
      <c r="B2297" t="s">
        <v>7345</v>
      </c>
      <c r="C2297" t="s">
        <v>18725</v>
      </c>
      <c r="D2297" s="1">
        <v>45388</v>
      </c>
      <c r="E2297" s="1">
        <v>45393</v>
      </c>
      <c r="F2297" s="1">
        <v>45405</v>
      </c>
      <c r="G2297">
        <v>59.82</v>
      </c>
      <c r="H2297" t="s">
        <v>18716</v>
      </c>
    </row>
    <row r="2298" spans="1:8" x14ac:dyDescent="0.2">
      <c r="A2298" t="s">
        <v>21023</v>
      </c>
      <c r="B2298" t="s">
        <v>7349</v>
      </c>
      <c r="C2298" t="s">
        <v>18728</v>
      </c>
      <c r="D2298" s="1">
        <v>45052</v>
      </c>
      <c r="E2298" s="1">
        <v>45057</v>
      </c>
      <c r="F2298" s="1">
        <v>45056</v>
      </c>
      <c r="G2298">
        <v>27.42</v>
      </c>
      <c r="H2298" t="s">
        <v>18719</v>
      </c>
    </row>
    <row r="2299" spans="1:8" x14ac:dyDescent="0.2">
      <c r="A2299" t="s">
        <v>21024</v>
      </c>
      <c r="B2299" t="s">
        <v>7354</v>
      </c>
      <c r="C2299" t="s">
        <v>18730</v>
      </c>
      <c r="D2299" s="1">
        <v>45234</v>
      </c>
      <c r="E2299" s="1">
        <v>45244</v>
      </c>
      <c r="F2299" s="1">
        <v>45245</v>
      </c>
      <c r="G2299">
        <v>11.55</v>
      </c>
      <c r="H2299" t="s">
        <v>18716</v>
      </c>
    </row>
    <row r="2300" spans="1:8" x14ac:dyDescent="0.2">
      <c r="A2300" t="s">
        <v>21025</v>
      </c>
      <c r="B2300" t="s">
        <v>7357</v>
      </c>
      <c r="C2300" t="s">
        <v>18725</v>
      </c>
      <c r="D2300" s="1">
        <v>45341</v>
      </c>
      <c r="E2300" s="1">
        <v>45346</v>
      </c>
      <c r="F2300" s="1">
        <v>45347</v>
      </c>
      <c r="G2300">
        <v>7.23</v>
      </c>
      <c r="H2300" t="s">
        <v>18716</v>
      </c>
    </row>
    <row r="2301" spans="1:8" x14ac:dyDescent="0.2">
      <c r="A2301" t="s">
        <v>21026</v>
      </c>
      <c r="B2301" t="s">
        <v>7359</v>
      </c>
      <c r="C2301" t="s">
        <v>18721</v>
      </c>
      <c r="D2301" s="1">
        <v>45130</v>
      </c>
      <c r="E2301" s="1">
        <v>45133</v>
      </c>
      <c r="F2301" s="1">
        <v>45133</v>
      </c>
      <c r="G2301">
        <v>52.19</v>
      </c>
      <c r="H2301" t="s">
        <v>18712</v>
      </c>
    </row>
    <row r="2302" spans="1:8" x14ac:dyDescent="0.2">
      <c r="A2302" t="s">
        <v>21027</v>
      </c>
      <c r="B2302" t="s">
        <v>7361</v>
      </c>
      <c r="C2302" t="s">
        <v>18730</v>
      </c>
      <c r="D2302" s="1">
        <v>45312</v>
      </c>
      <c r="E2302" s="1">
        <v>45314</v>
      </c>
      <c r="F2302" s="1">
        <v>45315</v>
      </c>
      <c r="G2302">
        <v>32.270000000000003</v>
      </c>
      <c r="H2302" t="s">
        <v>18712</v>
      </c>
    </row>
    <row r="2303" spans="1:8" x14ac:dyDescent="0.2">
      <c r="A2303" t="s">
        <v>21028</v>
      </c>
      <c r="B2303" t="s">
        <v>7366</v>
      </c>
      <c r="C2303" t="s">
        <v>18728</v>
      </c>
      <c r="D2303" s="1">
        <v>45157</v>
      </c>
      <c r="E2303" s="1">
        <v>45160</v>
      </c>
      <c r="F2303" s="1">
        <v>45168</v>
      </c>
      <c r="G2303">
        <v>24.39</v>
      </c>
      <c r="H2303" t="s">
        <v>18716</v>
      </c>
    </row>
    <row r="2304" spans="1:8" x14ac:dyDescent="0.2">
      <c r="A2304" t="s">
        <v>21029</v>
      </c>
      <c r="B2304" t="s">
        <v>7369</v>
      </c>
      <c r="C2304" t="s">
        <v>18718</v>
      </c>
      <c r="D2304" s="1">
        <v>45489</v>
      </c>
      <c r="E2304" s="1">
        <v>45494</v>
      </c>
      <c r="F2304" s="1"/>
      <c r="G2304">
        <v>18.649999999999999</v>
      </c>
      <c r="H2304" t="s">
        <v>18736</v>
      </c>
    </row>
    <row r="2305" spans="1:8" x14ac:dyDescent="0.2">
      <c r="A2305" t="s">
        <v>21030</v>
      </c>
      <c r="B2305" t="s">
        <v>7371</v>
      </c>
      <c r="C2305" t="s">
        <v>18730</v>
      </c>
      <c r="D2305" s="1">
        <v>45107</v>
      </c>
      <c r="E2305" s="1">
        <v>45110</v>
      </c>
      <c r="F2305" s="1">
        <v>45112</v>
      </c>
      <c r="G2305">
        <v>9.5399999999999991</v>
      </c>
      <c r="H2305" t="s">
        <v>18716</v>
      </c>
    </row>
    <row r="2306" spans="1:8" x14ac:dyDescent="0.2">
      <c r="A2306" t="s">
        <v>21031</v>
      </c>
      <c r="B2306" t="s">
        <v>7373</v>
      </c>
      <c r="C2306" t="s">
        <v>18718</v>
      </c>
      <c r="D2306" s="1">
        <v>45167</v>
      </c>
      <c r="E2306" s="1">
        <v>45174</v>
      </c>
      <c r="F2306" s="1">
        <v>45174</v>
      </c>
      <c r="G2306">
        <v>40.770000000000003</v>
      </c>
      <c r="H2306" t="s">
        <v>18716</v>
      </c>
    </row>
    <row r="2307" spans="1:8" x14ac:dyDescent="0.2">
      <c r="A2307" t="s">
        <v>21032</v>
      </c>
      <c r="B2307" t="s">
        <v>7377</v>
      </c>
      <c r="C2307" t="s">
        <v>18711</v>
      </c>
      <c r="D2307" s="1">
        <v>44949</v>
      </c>
      <c r="E2307" s="1">
        <v>44956</v>
      </c>
      <c r="F2307" s="1">
        <v>44963</v>
      </c>
      <c r="G2307">
        <v>27.96</v>
      </c>
      <c r="H2307" t="s">
        <v>18716</v>
      </c>
    </row>
    <row r="2308" spans="1:8" x14ac:dyDescent="0.2">
      <c r="A2308" t="s">
        <v>21033</v>
      </c>
      <c r="B2308" t="s">
        <v>7379</v>
      </c>
      <c r="C2308" t="s">
        <v>18725</v>
      </c>
      <c r="D2308" s="1">
        <v>45135</v>
      </c>
      <c r="E2308" s="1">
        <v>45142</v>
      </c>
      <c r="F2308" s="1">
        <v>45145</v>
      </c>
      <c r="G2308">
        <v>22.1</v>
      </c>
      <c r="H2308" t="s">
        <v>18719</v>
      </c>
    </row>
    <row r="2309" spans="1:8" x14ac:dyDescent="0.2">
      <c r="A2309" t="s">
        <v>21034</v>
      </c>
      <c r="B2309" t="s">
        <v>7381</v>
      </c>
      <c r="C2309" t="s">
        <v>18721</v>
      </c>
      <c r="D2309" s="1">
        <v>45298</v>
      </c>
      <c r="E2309" s="1">
        <v>45300</v>
      </c>
      <c r="F2309" s="1">
        <v>45299</v>
      </c>
      <c r="G2309">
        <v>41.28</v>
      </c>
      <c r="H2309" t="s">
        <v>18712</v>
      </c>
    </row>
    <row r="2310" spans="1:8" x14ac:dyDescent="0.2">
      <c r="A2310" t="s">
        <v>21035</v>
      </c>
      <c r="B2310" t="s">
        <v>7386</v>
      </c>
      <c r="C2310" t="s">
        <v>18725</v>
      </c>
      <c r="D2310" s="1">
        <v>45516</v>
      </c>
      <c r="E2310" s="1">
        <v>45523</v>
      </c>
      <c r="F2310" s="1">
        <v>45528</v>
      </c>
      <c r="G2310">
        <v>25.98</v>
      </c>
      <c r="H2310" t="s">
        <v>18719</v>
      </c>
    </row>
    <row r="2311" spans="1:8" x14ac:dyDescent="0.2">
      <c r="A2311" t="s">
        <v>21036</v>
      </c>
      <c r="B2311" t="s">
        <v>7388</v>
      </c>
      <c r="C2311" t="s">
        <v>18718</v>
      </c>
      <c r="D2311" s="1">
        <v>45215</v>
      </c>
      <c r="E2311" s="1">
        <v>45225</v>
      </c>
      <c r="F2311" s="1">
        <v>45233</v>
      </c>
      <c r="G2311">
        <v>49.1</v>
      </c>
      <c r="H2311" t="s">
        <v>18719</v>
      </c>
    </row>
    <row r="2312" spans="1:8" x14ac:dyDescent="0.2">
      <c r="A2312" t="s">
        <v>21037</v>
      </c>
      <c r="B2312" t="s">
        <v>7392</v>
      </c>
      <c r="C2312" t="s">
        <v>18728</v>
      </c>
      <c r="D2312" s="1">
        <v>45183</v>
      </c>
      <c r="E2312" s="1">
        <v>45186</v>
      </c>
      <c r="F2312" s="1">
        <v>45194</v>
      </c>
      <c r="G2312">
        <v>43.32</v>
      </c>
      <c r="H2312" t="s">
        <v>18716</v>
      </c>
    </row>
    <row r="2313" spans="1:8" x14ac:dyDescent="0.2">
      <c r="A2313" t="s">
        <v>21038</v>
      </c>
      <c r="B2313" t="s">
        <v>7395</v>
      </c>
      <c r="C2313" t="s">
        <v>18728</v>
      </c>
      <c r="D2313" s="1">
        <v>45458</v>
      </c>
      <c r="E2313" s="1">
        <v>45463</v>
      </c>
      <c r="F2313" s="1">
        <v>45466</v>
      </c>
      <c r="G2313">
        <v>34.770000000000003</v>
      </c>
      <c r="H2313" t="s">
        <v>18716</v>
      </c>
    </row>
    <row r="2314" spans="1:8" x14ac:dyDescent="0.2">
      <c r="A2314" t="s">
        <v>21039</v>
      </c>
      <c r="B2314" t="s">
        <v>7397</v>
      </c>
      <c r="C2314" t="s">
        <v>18730</v>
      </c>
      <c r="D2314" s="1">
        <v>45490</v>
      </c>
      <c r="E2314" s="1">
        <v>45493</v>
      </c>
      <c r="F2314" s="1">
        <v>45493</v>
      </c>
      <c r="H2314" t="s">
        <v>18712</v>
      </c>
    </row>
    <row r="2315" spans="1:8" x14ac:dyDescent="0.2">
      <c r="A2315" t="s">
        <v>21040</v>
      </c>
      <c r="B2315" t="s">
        <v>7399</v>
      </c>
      <c r="C2315" t="s">
        <v>18725</v>
      </c>
      <c r="D2315" s="1">
        <v>44957</v>
      </c>
      <c r="E2315" s="1">
        <v>44962</v>
      </c>
      <c r="F2315" s="1"/>
      <c r="G2315">
        <v>18.71</v>
      </c>
      <c r="H2315" t="s">
        <v>18766</v>
      </c>
    </row>
    <row r="2316" spans="1:8" x14ac:dyDescent="0.2">
      <c r="A2316" t="s">
        <v>21041</v>
      </c>
      <c r="B2316" t="s">
        <v>7401</v>
      </c>
      <c r="C2316" t="s">
        <v>18745</v>
      </c>
      <c r="D2316" s="1">
        <v>45239</v>
      </c>
      <c r="E2316" s="1">
        <v>45244</v>
      </c>
      <c r="F2316" s="1"/>
      <c r="G2316">
        <v>14.31</v>
      </c>
      <c r="H2316" t="s">
        <v>18752</v>
      </c>
    </row>
    <row r="2317" spans="1:8" x14ac:dyDescent="0.2">
      <c r="A2317" t="s">
        <v>21042</v>
      </c>
      <c r="B2317" t="s">
        <v>7404</v>
      </c>
      <c r="C2317" t="s">
        <v>18721</v>
      </c>
      <c r="D2317" s="1">
        <v>45524</v>
      </c>
      <c r="E2317" s="1">
        <v>45529</v>
      </c>
      <c r="F2317" s="1">
        <v>45535</v>
      </c>
      <c r="G2317">
        <v>43.92</v>
      </c>
      <c r="H2317" t="s">
        <v>18716</v>
      </c>
    </row>
    <row r="2318" spans="1:8" x14ac:dyDescent="0.2">
      <c r="A2318" t="s">
        <v>21043</v>
      </c>
      <c r="B2318" t="s">
        <v>7406</v>
      </c>
      <c r="C2318" t="s">
        <v>18745</v>
      </c>
      <c r="D2318" s="1">
        <v>45474</v>
      </c>
      <c r="E2318" s="1">
        <v>45477</v>
      </c>
      <c r="F2318" s="1">
        <v>45480</v>
      </c>
      <c r="G2318">
        <v>59.06</v>
      </c>
      <c r="H2318" t="s">
        <v>18719</v>
      </c>
    </row>
    <row r="2319" spans="1:8" x14ac:dyDescent="0.2">
      <c r="A2319" t="s">
        <v>21044</v>
      </c>
      <c r="B2319" t="s">
        <v>7409</v>
      </c>
      <c r="C2319" t="s">
        <v>18725</v>
      </c>
      <c r="D2319" s="1">
        <v>44958</v>
      </c>
      <c r="E2319" s="1">
        <v>44960</v>
      </c>
      <c r="F2319" s="1">
        <v>44969</v>
      </c>
      <c r="G2319">
        <v>36.9</v>
      </c>
      <c r="H2319" t="s">
        <v>18712</v>
      </c>
    </row>
    <row r="2320" spans="1:8" x14ac:dyDescent="0.2">
      <c r="A2320" t="s">
        <v>21045</v>
      </c>
      <c r="B2320" t="s">
        <v>7411</v>
      </c>
      <c r="C2320" t="s">
        <v>18730</v>
      </c>
      <c r="D2320" s="1">
        <v>44949</v>
      </c>
      <c r="E2320" s="1">
        <v>44952</v>
      </c>
      <c r="F2320" s="1"/>
      <c r="G2320">
        <v>22.36</v>
      </c>
      <c r="H2320" t="s">
        <v>18752</v>
      </c>
    </row>
    <row r="2321" spans="1:8" x14ac:dyDescent="0.2">
      <c r="A2321" t="s">
        <v>21046</v>
      </c>
      <c r="B2321" t="s">
        <v>7415</v>
      </c>
      <c r="C2321" t="s">
        <v>18725</v>
      </c>
      <c r="D2321" s="1">
        <v>44983</v>
      </c>
      <c r="E2321" s="1">
        <v>44993</v>
      </c>
      <c r="F2321" s="1">
        <v>44999</v>
      </c>
      <c r="G2321">
        <v>51.1</v>
      </c>
      <c r="H2321" t="s">
        <v>18712</v>
      </c>
    </row>
    <row r="2322" spans="1:8" x14ac:dyDescent="0.2">
      <c r="A2322" t="s">
        <v>21047</v>
      </c>
      <c r="B2322" t="s">
        <v>7417</v>
      </c>
      <c r="C2322" t="s">
        <v>18721</v>
      </c>
      <c r="D2322" s="1">
        <v>45036</v>
      </c>
      <c r="E2322" s="1">
        <v>45043</v>
      </c>
      <c r="F2322" s="1">
        <v>45042</v>
      </c>
      <c r="G2322">
        <v>15.32</v>
      </c>
      <c r="H2322" t="s">
        <v>18716</v>
      </c>
    </row>
    <row r="2323" spans="1:8" x14ac:dyDescent="0.2">
      <c r="A2323" t="s">
        <v>21048</v>
      </c>
      <c r="B2323" t="s">
        <v>7420</v>
      </c>
      <c r="C2323" t="s">
        <v>18728</v>
      </c>
      <c r="D2323" s="1">
        <v>45371</v>
      </c>
      <c r="E2323" s="1">
        <v>45374</v>
      </c>
      <c r="F2323" s="1">
        <v>45382</v>
      </c>
      <c r="G2323">
        <v>4.8</v>
      </c>
      <c r="H2323" t="s">
        <v>18712</v>
      </c>
    </row>
    <row r="2324" spans="1:8" x14ac:dyDescent="0.2">
      <c r="A2324" t="s">
        <v>21049</v>
      </c>
      <c r="B2324" t="s">
        <v>7422</v>
      </c>
      <c r="C2324" t="s">
        <v>18725</v>
      </c>
      <c r="D2324" s="1">
        <v>45269</v>
      </c>
      <c r="E2324" s="1">
        <v>45279</v>
      </c>
      <c r="F2324" s="1">
        <v>45279</v>
      </c>
      <c r="G2324">
        <v>33.17</v>
      </c>
      <c r="H2324" t="s">
        <v>18712</v>
      </c>
    </row>
    <row r="2325" spans="1:8" x14ac:dyDescent="0.2">
      <c r="A2325" t="s">
        <v>21050</v>
      </c>
      <c r="B2325" t="s">
        <v>7422</v>
      </c>
      <c r="C2325" t="s">
        <v>18730</v>
      </c>
      <c r="D2325" s="1">
        <v>45270</v>
      </c>
      <c r="E2325" s="1">
        <v>45280</v>
      </c>
      <c r="F2325" s="1"/>
      <c r="H2325" t="s">
        <v>18747</v>
      </c>
    </row>
    <row r="2326" spans="1:8" x14ac:dyDescent="0.2">
      <c r="A2326" t="s">
        <v>21051</v>
      </c>
      <c r="B2326" t="s">
        <v>7427</v>
      </c>
      <c r="C2326" t="s">
        <v>18725</v>
      </c>
      <c r="D2326" s="1">
        <v>45508</v>
      </c>
      <c r="E2326" s="1">
        <v>45513</v>
      </c>
      <c r="F2326" s="1">
        <v>45513</v>
      </c>
      <c r="G2326">
        <v>16.37</v>
      </c>
      <c r="H2326" t="s">
        <v>18719</v>
      </c>
    </row>
    <row r="2327" spans="1:8" x14ac:dyDescent="0.2">
      <c r="A2327" t="s">
        <v>21052</v>
      </c>
      <c r="B2327" t="s">
        <v>7430</v>
      </c>
      <c r="C2327" t="s">
        <v>18711</v>
      </c>
      <c r="D2327" s="1">
        <v>45006</v>
      </c>
      <c r="E2327" s="1">
        <v>45016</v>
      </c>
      <c r="F2327" s="1">
        <v>45024</v>
      </c>
      <c r="G2327">
        <v>13.54</v>
      </c>
      <c r="H2327" t="s">
        <v>18712</v>
      </c>
    </row>
    <row r="2328" spans="1:8" x14ac:dyDescent="0.2">
      <c r="A2328" t="s">
        <v>21053</v>
      </c>
      <c r="B2328" t="s">
        <v>7432</v>
      </c>
      <c r="C2328" t="s">
        <v>18730</v>
      </c>
      <c r="D2328" s="1">
        <v>45370</v>
      </c>
      <c r="E2328" s="1">
        <v>45375</v>
      </c>
      <c r="F2328" s="1">
        <v>45389</v>
      </c>
      <c r="G2328">
        <v>28.28</v>
      </c>
      <c r="H2328" t="s">
        <v>18716</v>
      </c>
    </row>
    <row r="2329" spans="1:8" x14ac:dyDescent="0.2">
      <c r="A2329" t="s">
        <v>21054</v>
      </c>
      <c r="B2329" t="s">
        <v>7432</v>
      </c>
      <c r="C2329" t="s">
        <v>18725</v>
      </c>
      <c r="D2329" s="1">
        <v>45368</v>
      </c>
      <c r="E2329" s="1">
        <v>45371</v>
      </c>
      <c r="F2329" s="1">
        <v>45376</v>
      </c>
      <c r="G2329">
        <v>23.42</v>
      </c>
      <c r="H2329" t="s">
        <v>18716</v>
      </c>
    </row>
    <row r="2330" spans="1:8" x14ac:dyDescent="0.2">
      <c r="A2330" t="s">
        <v>21055</v>
      </c>
      <c r="B2330" t="s">
        <v>7434</v>
      </c>
      <c r="C2330" t="s">
        <v>18402</v>
      </c>
      <c r="D2330" s="1">
        <v>45450</v>
      </c>
      <c r="E2330" s="1">
        <v>45453</v>
      </c>
      <c r="F2330" s="1">
        <v>45453</v>
      </c>
      <c r="G2330">
        <v>11.25</v>
      </c>
      <c r="H2330" t="s">
        <v>18712</v>
      </c>
    </row>
    <row r="2331" spans="1:8" x14ac:dyDescent="0.2">
      <c r="A2331" t="s">
        <v>21056</v>
      </c>
      <c r="B2331" t="s">
        <v>7436</v>
      </c>
      <c r="C2331" t="s">
        <v>18721</v>
      </c>
      <c r="D2331" s="1">
        <v>45499</v>
      </c>
      <c r="E2331" s="1">
        <v>45502</v>
      </c>
      <c r="F2331" s="1"/>
      <c r="G2331">
        <v>56.84</v>
      </c>
      <c r="H2331" t="s">
        <v>18747</v>
      </c>
    </row>
    <row r="2332" spans="1:8" x14ac:dyDescent="0.2">
      <c r="A2332" t="s">
        <v>21057</v>
      </c>
      <c r="B2332" t="s">
        <v>7441</v>
      </c>
      <c r="C2332" t="s">
        <v>18711</v>
      </c>
      <c r="D2332" s="1">
        <v>45396</v>
      </c>
      <c r="E2332" s="1">
        <v>45406</v>
      </c>
      <c r="F2332" s="1">
        <v>45405</v>
      </c>
      <c r="G2332">
        <v>38.5</v>
      </c>
      <c r="H2332" t="s">
        <v>18716</v>
      </c>
    </row>
    <row r="2333" spans="1:8" x14ac:dyDescent="0.2">
      <c r="A2333" t="s">
        <v>21058</v>
      </c>
      <c r="B2333" t="s">
        <v>7443</v>
      </c>
      <c r="C2333" t="s">
        <v>18728</v>
      </c>
      <c r="D2333" s="1">
        <v>45168</v>
      </c>
      <c r="E2333" s="1">
        <v>45178</v>
      </c>
      <c r="F2333" s="1">
        <v>45183</v>
      </c>
      <c r="G2333">
        <v>5.0599999999999996</v>
      </c>
      <c r="H2333" t="s">
        <v>18712</v>
      </c>
    </row>
    <row r="2334" spans="1:8" x14ac:dyDescent="0.2">
      <c r="A2334" t="s">
        <v>21059</v>
      </c>
      <c r="B2334" t="s">
        <v>7446</v>
      </c>
      <c r="C2334" t="s">
        <v>18725</v>
      </c>
      <c r="D2334" s="1">
        <v>45468</v>
      </c>
      <c r="E2334" s="1">
        <v>45478</v>
      </c>
      <c r="F2334" s="1">
        <v>45478</v>
      </c>
      <c r="G2334">
        <v>12.5</v>
      </c>
      <c r="H2334" t="s">
        <v>18716</v>
      </c>
    </row>
    <row r="2335" spans="1:8" x14ac:dyDescent="0.2">
      <c r="A2335" t="s">
        <v>21060</v>
      </c>
      <c r="B2335" t="s">
        <v>7448</v>
      </c>
      <c r="C2335" t="s">
        <v>18721</v>
      </c>
      <c r="D2335" s="1">
        <v>45364</v>
      </c>
      <c r="E2335" s="1">
        <v>45367</v>
      </c>
      <c r="F2335" s="1"/>
      <c r="G2335">
        <v>13.04</v>
      </c>
      <c r="H2335" t="s">
        <v>18761</v>
      </c>
    </row>
    <row r="2336" spans="1:8" x14ac:dyDescent="0.2">
      <c r="A2336" t="s">
        <v>21061</v>
      </c>
      <c r="B2336" t="s">
        <v>7451</v>
      </c>
      <c r="C2336" t="s">
        <v>18711</v>
      </c>
      <c r="D2336" s="1">
        <v>45523</v>
      </c>
      <c r="E2336" s="1">
        <v>45525</v>
      </c>
      <c r="F2336" s="1">
        <v>45527</v>
      </c>
      <c r="G2336">
        <v>9.74</v>
      </c>
      <c r="H2336" t="s">
        <v>18716</v>
      </c>
    </row>
    <row r="2337" spans="1:8" x14ac:dyDescent="0.2">
      <c r="A2337" t="s">
        <v>21062</v>
      </c>
      <c r="B2337" t="s">
        <v>7456</v>
      </c>
      <c r="C2337" t="s">
        <v>18718</v>
      </c>
      <c r="D2337" s="1">
        <v>45013</v>
      </c>
      <c r="E2337" s="1">
        <v>45023</v>
      </c>
      <c r="F2337" s="1">
        <v>45032</v>
      </c>
      <c r="G2337">
        <v>37.29</v>
      </c>
      <c r="H2337" t="s">
        <v>18712</v>
      </c>
    </row>
    <row r="2338" spans="1:8" x14ac:dyDescent="0.2">
      <c r="A2338" t="s">
        <v>21063</v>
      </c>
      <c r="B2338" t="s">
        <v>7460</v>
      </c>
      <c r="C2338" t="s">
        <v>18725</v>
      </c>
      <c r="D2338" s="1">
        <v>44938</v>
      </c>
      <c r="E2338" s="1">
        <v>44948</v>
      </c>
      <c r="F2338" s="1">
        <v>44948</v>
      </c>
      <c r="G2338">
        <v>39.39</v>
      </c>
      <c r="H2338" t="s">
        <v>18712</v>
      </c>
    </row>
    <row r="2339" spans="1:8" x14ac:dyDescent="0.2">
      <c r="A2339" t="s">
        <v>21064</v>
      </c>
      <c r="B2339" t="s">
        <v>7462</v>
      </c>
      <c r="C2339" t="s">
        <v>18721</v>
      </c>
      <c r="D2339" s="1">
        <v>45259</v>
      </c>
      <c r="E2339" s="1">
        <v>45262</v>
      </c>
      <c r="F2339" s="1">
        <v>45266</v>
      </c>
      <c r="G2339">
        <v>36.33</v>
      </c>
      <c r="H2339" t="s">
        <v>18719</v>
      </c>
    </row>
    <row r="2340" spans="1:8" x14ac:dyDescent="0.2">
      <c r="A2340" t="s">
        <v>21065</v>
      </c>
      <c r="B2340" t="s">
        <v>7465</v>
      </c>
      <c r="C2340" t="s">
        <v>18715</v>
      </c>
      <c r="D2340" s="1">
        <v>45419</v>
      </c>
      <c r="E2340" s="1">
        <v>45429</v>
      </c>
      <c r="F2340" s="1"/>
      <c r="G2340">
        <v>6.97</v>
      </c>
      <c r="H2340" t="s">
        <v>18761</v>
      </c>
    </row>
    <row r="2341" spans="1:8" x14ac:dyDescent="0.2">
      <c r="A2341" t="s">
        <v>21066</v>
      </c>
      <c r="B2341" t="s">
        <v>7467</v>
      </c>
      <c r="C2341" t="s">
        <v>18728</v>
      </c>
      <c r="D2341" s="1">
        <v>45470</v>
      </c>
      <c r="E2341" s="1">
        <v>45472</v>
      </c>
      <c r="F2341" s="1"/>
      <c r="G2341">
        <v>26.45</v>
      </c>
      <c r="H2341" t="s">
        <v>18768</v>
      </c>
    </row>
    <row r="2342" spans="1:8" x14ac:dyDescent="0.2">
      <c r="A2342" t="s">
        <v>21067</v>
      </c>
      <c r="B2342" t="s">
        <v>7469</v>
      </c>
      <c r="C2342" t="s">
        <v>18718</v>
      </c>
      <c r="D2342" s="1">
        <v>45053</v>
      </c>
      <c r="E2342" s="1">
        <v>45056</v>
      </c>
      <c r="F2342" s="1">
        <v>45059</v>
      </c>
      <c r="G2342">
        <v>63.64</v>
      </c>
      <c r="H2342" t="s">
        <v>18716</v>
      </c>
    </row>
    <row r="2343" spans="1:8" x14ac:dyDescent="0.2">
      <c r="A2343" t="s">
        <v>21068</v>
      </c>
      <c r="B2343" t="s">
        <v>7474</v>
      </c>
      <c r="C2343" t="s">
        <v>18725</v>
      </c>
      <c r="D2343" s="1">
        <v>45397</v>
      </c>
      <c r="E2343" s="1">
        <v>45399</v>
      </c>
      <c r="F2343" s="1">
        <v>45413</v>
      </c>
      <c r="G2343">
        <v>42.01</v>
      </c>
      <c r="H2343" t="s">
        <v>18716</v>
      </c>
    </row>
    <row r="2344" spans="1:8" x14ac:dyDescent="0.2">
      <c r="A2344" t="s">
        <v>21069</v>
      </c>
      <c r="B2344" t="s">
        <v>7478</v>
      </c>
      <c r="C2344" t="s">
        <v>18728</v>
      </c>
      <c r="D2344" s="1">
        <v>45020</v>
      </c>
      <c r="E2344" s="1">
        <v>45030</v>
      </c>
      <c r="F2344" s="1">
        <v>45032</v>
      </c>
      <c r="G2344">
        <v>19.989999999999998</v>
      </c>
      <c r="H2344" t="s">
        <v>18712</v>
      </c>
    </row>
    <row r="2345" spans="1:8" x14ac:dyDescent="0.2">
      <c r="A2345" t="s">
        <v>21070</v>
      </c>
      <c r="B2345" t="s">
        <v>7480</v>
      </c>
      <c r="C2345" t="s">
        <v>18730</v>
      </c>
      <c r="D2345" s="1">
        <v>44931</v>
      </c>
      <c r="E2345" s="1">
        <v>44941</v>
      </c>
      <c r="F2345" s="1"/>
      <c r="G2345">
        <v>12.05</v>
      </c>
      <c r="H2345" t="s">
        <v>18747</v>
      </c>
    </row>
    <row r="2346" spans="1:8" x14ac:dyDescent="0.2">
      <c r="A2346" t="s">
        <v>21071</v>
      </c>
      <c r="B2346" t="s">
        <v>7483</v>
      </c>
      <c r="C2346" t="s">
        <v>18730</v>
      </c>
      <c r="D2346" s="1">
        <v>45406</v>
      </c>
      <c r="E2346" s="1">
        <v>45411</v>
      </c>
      <c r="F2346" s="1"/>
      <c r="G2346">
        <v>39.880000000000003</v>
      </c>
      <c r="H2346" t="s">
        <v>18766</v>
      </c>
    </row>
    <row r="2347" spans="1:8" x14ac:dyDescent="0.2">
      <c r="A2347" t="s">
        <v>21072</v>
      </c>
      <c r="B2347" t="s">
        <v>7485</v>
      </c>
      <c r="C2347" t="s">
        <v>18711</v>
      </c>
      <c r="D2347" s="1">
        <v>44975</v>
      </c>
      <c r="E2347" s="1">
        <v>44982</v>
      </c>
      <c r="F2347" s="1">
        <v>44993</v>
      </c>
      <c r="G2347">
        <v>40.4</v>
      </c>
      <c r="H2347" t="s">
        <v>18716</v>
      </c>
    </row>
    <row r="2348" spans="1:8" x14ac:dyDescent="0.2">
      <c r="A2348" t="s">
        <v>21073</v>
      </c>
      <c r="B2348" t="s">
        <v>7489</v>
      </c>
      <c r="C2348" t="s">
        <v>18745</v>
      </c>
      <c r="D2348" s="1">
        <v>45547</v>
      </c>
      <c r="E2348" s="1">
        <v>45549</v>
      </c>
      <c r="F2348" s="1">
        <v>45549</v>
      </c>
      <c r="G2348">
        <v>35.75</v>
      </c>
      <c r="H2348" t="s">
        <v>18719</v>
      </c>
    </row>
    <row r="2349" spans="1:8" x14ac:dyDescent="0.2">
      <c r="A2349" t="s">
        <v>21074</v>
      </c>
      <c r="B2349" t="s">
        <v>7491</v>
      </c>
      <c r="C2349" t="s">
        <v>18718</v>
      </c>
      <c r="D2349" s="1">
        <v>44961</v>
      </c>
      <c r="E2349" s="1">
        <v>44963</v>
      </c>
      <c r="F2349" s="1">
        <v>44968</v>
      </c>
      <c r="G2349">
        <v>44.43</v>
      </c>
      <c r="H2349" t="s">
        <v>18712</v>
      </c>
    </row>
    <row r="2350" spans="1:8" x14ac:dyDescent="0.2">
      <c r="A2350" t="s">
        <v>21075</v>
      </c>
      <c r="B2350" t="s">
        <v>7493</v>
      </c>
      <c r="C2350" t="s">
        <v>18711</v>
      </c>
      <c r="D2350" s="1">
        <v>45345</v>
      </c>
      <c r="E2350" s="1">
        <v>45352</v>
      </c>
      <c r="F2350" s="1"/>
      <c r="G2350">
        <v>11.62</v>
      </c>
      <c r="H2350" t="s">
        <v>18736</v>
      </c>
    </row>
    <row r="2351" spans="1:8" x14ac:dyDescent="0.2">
      <c r="A2351" t="s">
        <v>21076</v>
      </c>
      <c r="B2351" t="s">
        <v>7496</v>
      </c>
      <c r="C2351" t="s">
        <v>18715</v>
      </c>
      <c r="D2351" s="1">
        <v>45143</v>
      </c>
      <c r="E2351" s="1">
        <v>45145</v>
      </c>
      <c r="F2351" s="1">
        <v>45145</v>
      </c>
      <c r="G2351">
        <v>33.619999999999997</v>
      </c>
      <c r="H2351" t="s">
        <v>18712</v>
      </c>
    </row>
    <row r="2352" spans="1:8" x14ac:dyDescent="0.2">
      <c r="A2352" t="s">
        <v>21077</v>
      </c>
      <c r="B2352" t="s">
        <v>7501</v>
      </c>
      <c r="C2352" t="s">
        <v>18721</v>
      </c>
      <c r="D2352" s="1">
        <v>45388</v>
      </c>
      <c r="E2352" s="1">
        <v>45390</v>
      </c>
      <c r="F2352" s="1">
        <v>45397</v>
      </c>
      <c r="G2352">
        <v>4.8899999999999997</v>
      </c>
      <c r="H2352" t="s">
        <v>18716</v>
      </c>
    </row>
    <row r="2353" spans="1:8" x14ac:dyDescent="0.2">
      <c r="A2353" t="s">
        <v>21078</v>
      </c>
      <c r="B2353" t="s">
        <v>7506</v>
      </c>
      <c r="C2353" t="s">
        <v>18745</v>
      </c>
      <c r="D2353" s="1">
        <v>45222</v>
      </c>
      <c r="E2353" s="1">
        <v>45232</v>
      </c>
      <c r="F2353" s="1">
        <v>45235</v>
      </c>
      <c r="G2353">
        <v>52.08</v>
      </c>
      <c r="H2353" t="s">
        <v>18716</v>
      </c>
    </row>
    <row r="2354" spans="1:8" x14ac:dyDescent="0.2">
      <c r="A2354" t="s">
        <v>21079</v>
      </c>
      <c r="B2354" t="s">
        <v>7508</v>
      </c>
      <c r="C2354" t="s">
        <v>18745</v>
      </c>
      <c r="D2354" s="1">
        <v>45497</v>
      </c>
      <c r="E2354" s="1">
        <v>45500</v>
      </c>
      <c r="F2354" s="1">
        <v>45500</v>
      </c>
      <c r="G2354">
        <v>20.93</v>
      </c>
      <c r="H2354" t="s">
        <v>18716</v>
      </c>
    </row>
    <row r="2355" spans="1:8" x14ac:dyDescent="0.2">
      <c r="A2355" t="s">
        <v>21080</v>
      </c>
      <c r="B2355" t="s">
        <v>7510</v>
      </c>
      <c r="C2355" t="s">
        <v>18718</v>
      </c>
      <c r="D2355" s="1">
        <v>45537</v>
      </c>
      <c r="E2355" s="1">
        <v>45542</v>
      </c>
      <c r="F2355" s="1">
        <v>45555</v>
      </c>
      <c r="G2355">
        <v>53.03</v>
      </c>
      <c r="H2355" t="s">
        <v>18712</v>
      </c>
    </row>
    <row r="2356" spans="1:8" x14ac:dyDescent="0.2">
      <c r="A2356" t="s">
        <v>21081</v>
      </c>
      <c r="B2356" t="s">
        <v>7512</v>
      </c>
      <c r="C2356" t="s">
        <v>18728</v>
      </c>
      <c r="D2356" s="1">
        <v>45042</v>
      </c>
      <c r="E2356" s="1">
        <v>45044</v>
      </c>
      <c r="F2356" s="1">
        <v>45052</v>
      </c>
      <c r="G2356">
        <v>50.46</v>
      </c>
      <c r="H2356" t="s">
        <v>18712</v>
      </c>
    </row>
    <row r="2357" spans="1:8" x14ac:dyDescent="0.2">
      <c r="A2357" t="s">
        <v>21082</v>
      </c>
      <c r="B2357" t="s">
        <v>7514</v>
      </c>
      <c r="C2357" t="s">
        <v>18725</v>
      </c>
      <c r="D2357" s="1">
        <v>44962</v>
      </c>
      <c r="E2357" s="1">
        <v>44965</v>
      </c>
      <c r="F2357" s="1">
        <v>44965</v>
      </c>
      <c r="G2357">
        <v>59.53</v>
      </c>
      <c r="H2357" t="s">
        <v>18719</v>
      </c>
    </row>
    <row r="2358" spans="1:8" x14ac:dyDescent="0.2">
      <c r="A2358" t="s">
        <v>21083</v>
      </c>
      <c r="B2358" t="s">
        <v>7519</v>
      </c>
      <c r="C2358" t="s">
        <v>18715</v>
      </c>
      <c r="D2358" s="1">
        <v>44943</v>
      </c>
      <c r="E2358" s="1">
        <v>44953</v>
      </c>
      <c r="F2358" s="1">
        <v>44952</v>
      </c>
      <c r="G2358">
        <v>42.84</v>
      </c>
      <c r="H2358" t="s">
        <v>18716</v>
      </c>
    </row>
    <row r="2359" spans="1:8" x14ac:dyDescent="0.2">
      <c r="A2359" t="s">
        <v>21084</v>
      </c>
      <c r="B2359" t="s">
        <v>7521</v>
      </c>
      <c r="C2359" t="s">
        <v>18718</v>
      </c>
      <c r="D2359" s="1">
        <v>45218</v>
      </c>
      <c r="E2359" s="1">
        <v>45220</v>
      </c>
      <c r="F2359" s="1">
        <v>45220</v>
      </c>
      <c r="G2359">
        <v>51.89</v>
      </c>
      <c r="H2359" t="s">
        <v>18712</v>
      </c>
    </row>
    <row r="2360" spans="1:8" x14ac:dyDescent="0.2">
      <c r="A2360" t="s">
        <v>21085</v>
      </c>
      <c r="B2360" t="s">
        <v>7524</v>
      </c>
      <c r="C2360" t="s">
        <v>18728</v>
      </c>
      <c r="D2360" s="1">
        <v>45080</v>
      </c>
      <c r="E2360" s="1">
        <v>45082</v>
      </c>
      <c r="F2360" s="1">
        <v>45082</v>
      </c>
      <c r="G2360">
        <v>38.69</v>
      </c>
      <c r="H2360" t="s">
        <v>18712</v>
      </c>
    </row>
    <row r="2361" spans="1:8" x14ac:dyDescent="0.2">
      <c r="A2361" t="s">
        <v>21086</v>
      </c>
      <c r="B2361" t="s">
        <v>7527</v>
      </c>
      <c r="C2361" t="s">
        <v>18711</v>
      </c>
      <c r="D2361" s="1">
        <v>45065</v>
      </c>
      <c r="E2361" s="1">
        <v>45067</v>
      </c>
      <c r="F2361" s="1">
        <v>45074</v>
      </c>
      <c r="G2361">
        <v>34.380000000000003</v>
      </c>
      <c r="H2361" t="s">
        <v>18712</v>
      </c>
    </row>
    <row r="2362" spans="1:8" x14ac:dyDescent="0.2">
      <c r="A2362" t="s">
        <v>21087</v>
      </c>
      <c r="B2362" t="s">
        <v>7530</v>
      </c>
      <c r="C2362" t="s">
        <v>18728</v>
      </c>
      <c r="D2362" s="1">
        <v>44950</v>
      </c>
      <c r="E2362" s="1">
        <v>44957</v>
      </c>
      <c r="F2362" s="1"/>
      <c r="G2362">
        <v>19.78</v>
      </c>
      <c r="H2362" t="s">
        <v>18768</v>
      </c>
    </row>
    <row r="2363" spans="1:8" x14ac:dyDescent="0.2">
      <c r="A2363" t="s">
        <v>21088</v>
      </c>
      <c r="B2363" t="s">
        <v>7533</v>
      </c>
      <c r="C2363" t="s">
        <v>18728</v>
      </c>
      <c r="D2363" s="1">
        <v>45453</v>
      </c>
      <c r="E2363" s="1">
        <v>45456</v>
      </c>
      <c r="F2363" s="1">
        <v>45457</v>
      </c>
      <c r="G2363">
        <v>64.91</v>
      </c>
      <c r="H2363" t="s">
        <v>18719</v>
      </c>
    </row>
    <row r="2364" spans="1:8" x14ac:dyDescent="0.2">
      <c r="A2364" t="s">
        <v>21089</v>
      </c>
      <c r="B2364" t="s">
        <v>7535</v>
      </c>
      <c r="C2364" t="s">
        <v>18718</v>
      </c>
      <c r="D2364" s="1">
        <v>45364</v>
      </c>
      <c r="E2364" s="1">
        <v>45366</v>
      </c>
      <c r="F2364" s="1"/>
      <c r="G2364">
        <v>43.89</v>
      </c>
      <c r="H2364" t="s">
        <v>18766</v>
      </c>
    </row>
    <row r="2365" spans="1:8" x14ac:dyDescent="0.2">
      <c r="A2365" t="s">
        <v>21090</v>
      </c>
      <c r="B2365" t="s">
        <v>7537</v>
      </c>
      <c r="C2365" t="s">
        <v>18715</v>
      </c>
      <c r="D2365" s="1">
        <v>45232</v>
      </c>
      <c r="E2365" s="1">
        <v>45239</v>
      </c>
      <c r="F2365" s="1">
        <v>45239</v>
      </c>
      <c r="G2365">
        <v>49.96</v>
      </c>
      <c r="H2365" t="s">
        <v>18712</v>
      </c>
    </row>
    <row r="2366" spans="1:8" x14ac:dyDescent="0.2">
      <c r="A2366" t="s">
        <v>21091</v>
      </c>
      <c r="B2366" t="s">
        <v>7542</v>
      </c>
      <c r="C2366" t="s">
        <v>18725</v>
      </c>
      <c r="D2366" s="1">
        <v>45337</v>
      </c>
      <c r="E2366" s="1">
        <v>45347</v>
      </c>
      <c r="F2366" s="1">
        <v>45349</v>
      </c>
      <c r="G2366">
        <v>57.59</v>
      </c>
      <c r="H2366" t="s">
        <v>18712</v>
      </c>
    </row>
    <row r="2367" spans="1:8" x14ac:dyDescent="0.2">
      <c r="A2367" t="s">
        <v>21092</v>
      </c>
      <c r="B2367" t="s">
        <v>7545</v>
      </c>
      <c r="C2367" t="s">
        <v>18721</v>
      </c>
      <c r="D2367" s="1">
        <v>45070</v>
      </c>
      <c r="E2367" s="1">
        <v>45077</v>
      </c>
      <c r="F2367" s="1">
        <v>45077</v>
      </c>
      <c r="G2367">
        <v>23.93</v>
      </c>
      <c r="H2367" t="s">
        <v>18716</v>
      </c>
    </row>
    <row r="2368" spans="1:8" x14ac:dyDescent="0.2">
      <c r="A2368" t="s">
        <v>21093</v>
      </c>
      <c r="B2368" t="s">
        <v>7550</v>
      </c>
      <c r="C2368" t="s">
        <v>18718</v>
      </c>
      <c r="D2368" s="1">
        <v>44990</v>
      </c>
      <c r="E2368" s="1">
        <v>44995</v>
      </c>
      <c r="F2368" s="1">
        <v>45000</v>
      </c>
      <c r="G2368">
        <v>48.21</v>
      </c>
      <c r="H2368" t="s">
        <v>18716</v>
      </c>
    </row>
    <row r="2369" spans="1:8" x14ac:dyDescent="0.2">
      <c r="A2369" t="s">
        <v>21094</v>
      </c>
      <c r="B2369" t="s">
        <v>7553</v>
      </c>
      <c r="C2369" t="s">
        <v>18725</v>
      </c>
      <c r="D2369" s="1">
        <v>45052</v>
      </c>
      <c r="E2369" s="1">
        <v>45057</v>
      </c>
      <c r="F2369" s="1">
        <v>45061</v>
      </c>
      <c r="G2369">
        <v>33.06</v>
      </c>
      <c r="H2369" t="s">
        <v>18719</v>
      </c>
    </row>
    <row r="2370" spans="1:8" x14ac:dyDescent="0.2">
      <c r="A2370" t="s">
        <v>21095</v>
      </c>
      <c r="B2370" t="s">
        <v>7556</v>
      </c>
      <c r="C2370" t="s">
        <v>18745</v>
      </c>
      <c r="D2370" s="1">
        <v>45439</v>
      </c>
      <c r="E2370" s="1">
        <v>45444</v>
      </c>
      <c r="F2370" s="1">
        <v>45444</v>
      </c>
      <c r="G2370">
        <v>24.8</v>
      </c>
      <c r="H2370" t="s">
        <v>18712</v>
      </c>
    </row>
    <row r="2371" spans="1:8" x14ac:dyDescent="0.2">
      <c r="A2371" t="s">
        <v>21096</v>
      </c>
      <c r="B2371" t="s">
        <v>7558</v>
      </c>
      <c r="C2371" t="s">
        <v>18745</v>
      </c>
      <c r="D2371" s="1">
        <v>44957</v>
      </c>
      <c r="E2371" s="1">
        <v>44962</v>
      </c>
      <c r="F2371" s="1">
        <v>44965</v>
      </c>
      <c r="G2371">
        <v>58.24</v>
      </c>
      <c r="H2371" t="s">
        <v>18716</v>
      </c>
    </row>
    <row r="2372" spans="1:8" x14ac:dyDescent="0.2">
      <c r="A2372" t="s">
        <v>21097</v>
      </c>
      <c r="B2372" t="s">
        <v>7560</v>
      </c>
      <c r="C2372" t="s">
        <v>18711</v>
      </c>
      <c r="D2372" s="1">
        <v>44967</v>
      </c>
      <c r="E2372" s="1">
        <v>44972</v>
      </c>
      <c r="F2372" s="1"/>
      <c r="G2372">
        <v>32.5</v>
      </c>
      <c r="H2372" t="s">
        <v>18768</v>
      </c>
    </row>
    <row r="2373" spans="1:8" x14ac:dyDescent="0.2">
      <c r="A2373" t="s">
        <v>21098</v>
      </c>
      <c r="B2373" t="s">
        <v>7565</v>
      </c>
      <c r="C2373" t="s">
        <v>18718</v>
      </c>
      <c r="D2373" s="1">
        <v>44939</v>
      </c>
      <c r="E2373" s="1">
        <v>44946</v>
      </c>
      <c r="F2373" s="1">
        <v>44953</v>
      </c>
      <c r="G2373">
        <v>42.72</v>
      </c>
      <c r="H2373" t="s">
        <v>18719</v>
      </c>
    </row>
    <row r="2374" spans="1:8" x14ac:dyDescent="0.2">
      <c r="A2374" t="s">
        <v>21099</v>
      </c>
      <c r="B2374" t="s">
        <v>7567</v>
      </c>
      <c r="C2374" t="s">
        <v>18725</v>
      </c>
      <c r="D2374" s="1">
        <v>45523</v>
      </c>
      <c r="E2374" s="1">
        <v>45533</v>
      </c>
      <c r="F2374" s="1">
        <v>45541</v>
      </c>
      <c r="G2374">
        <v>35.81</v>
      </c>
      <c r="H2374" t="s">
        <v>18719</v>
      </c>
    </row>
    <row r="2375" spans="1:8" x14ac:dyDescent="0.2">
      <c r="A2375" t="s">
        <v>21100</v>
      </c>
      <c r="B2375" t="s">
        <v>7570</v>
      </c>
      <c r="C2375" t="s">
        <v>18718</v>
      </c>
      <c r="D2375" s="1">
        <v>45600</v>
      </c>
      <c r="E2375" s="1">
        <v>45602</v>
      </c>
      <c r="F2375" s="1">
        <v>45607</v>
      </c>
      <c r="G2375">
        <v>59.19</v>
      </c>
      <c r="H2375" t="s">
        <v>18712</v>
      </c>
    </row>
    <row r="2376" spans="1:8" x14ac:dyDescent="0.2">
      <c r="A2376" t="s">
        <v>21101</v>
      </c>
      <c r="B2376" t="s">
        <v>7573</v>
      </c>
      <c r="C2376" t="s">
        <v>18715</v>
      </c>
      <c r="D2376" s="1">
        <v>45289</v>
      </c>
      <c r="E2376" s="1">
        <v>45294</v>
      </c>
      <c r="F2376" s="1">
        <v>45297</v>
      </c>
      <c r="G2376">
        <v>37.22</v>
      </c>
      <c r="H2376" t="s">
        <v>18719</v>
      </c>
    </row>
    <row r="2377" spans="1:8" x14ac:dyDescent="0.2">
      <c r="A2377" t="s">
        <v>21102</v>
      </c>
      <c r="B2377" t="s">
        <v>7576</v>
      </c>
      <c r="C2377" t="s">
        <v>18711</v>
      </c>
      <c r="D2377" s="1">
        <v>44973</v>
      </c>
      <c r="E2377" s="1">
        <v>44980</v>
      </c>
      <c r="F2377" s="1">
        <v>44979</v>
      </c>
      <c r="G2377">
        <v>57.43</v>
      </c>
      <c r="H2377" t="s">
        <v>18716</v>
      </c>
    </row>
    <row r="2378" spans="1:8" x14ac:dyDescent="0.2">
      <c r="A2378" t="s">
        <v>21103</v>
      </c>
      <c r="B2378" t="s">
        <v>7580</v>
      </c>
      <c r="C2378" t="s">
        <v>18711</v>
      </c>
      <c r="D2378" s="1">
        <v>45542</v>
      </c>
      <c r="E2378" s="1">
        <v>45552</v>
      </c>
      <c r="F2378" s="1"/>
      <c r="G2378">
        <v>48.25</v>
      </c>
      <c r="H2378" t="s">
        <v>18747</v>
      </c>
    </row>
    <row r="2379" spans="1:8" x14ac:dyDescent="0.2">
      <c r="A2379" t="s">
        <v>21104</v>
      </c>
      <c r="B2379" t="s">
        <v>7582</v>
      </c>
      <c r="C2379" t="s">
        <v>18730</v>
      </c>
      <c r="D2379" s="1">
        <v>45493</v>
      </c>
      <c r="E2379" s="1">
        <v>45495</v>
      </c>
      <c r="F2379" s="1">
        <v>45495</v>
      </c>
      <c r="H2379" t="s">
        <v>18719</v>
      </c>
    </row>
    <row r="2380" spans="1:8" x14ac:dyDescent="0.2">
      <c r="A2380" t="s">
        <v>21105</v>
      </c>
      <c r="B2380" t="s">
        <v>7586</v>
      </c>
      <c r="C2380" t="s">
        <v>18745</v>
      </c>
      <c r="D2380" s="1">
        <v>45226</v>
      </c>
      <c r="E2380" s="1">
        <v>45233</v>
      </c>
      <c r="F2380" s="1">
        <v>45234</v>
      </c>
      <c r="G2380">
        <v>24.76</v>
      </c>
      <c r="H2380" t="s">
        <v>18719</v>
      </c>
    </row>
    <row r="2381" spans="1:8" x14ac:dyDescent="0.2">
      <c r="A2381" t="s">
        <v>21106</v>
      </c>
      <c r="B2381" t="s">
        <v>7586</v>
      </c>
      <c r="C2381" t="s">
        <v>18721</v>
      </c>
      <c r="D2381" s="1">
        <v>45224</v>
      </c>
      <c r="E2381" s="1">
        <v>45234</v>
      </c>
      <c r="F2381" s="1">
        <v>45239</v>
      </c>
      <c r="G2381">
        <v>26.1</v>
      </c>
      <c r="H2381" t="s">
        <v>18712</v>
      </c>
    </row>
    <row r="2382" spans="1:8" x14ac:dyDescent="0.2">
      <c r="A2382" t="s">
        <v>21107</v>
      </c>
      <c r="B2382" t="s">
        <v>7588</v>
      </c>
      <c r="C2382" t="s">
        <v>18715</v>
      </c>
      <c r="D2382" s="1">
        <v>45402</v>
      </c>
      <c r="E2382" s="1">
        <v>45407</v>
      </c>
      <c r="F2382" s="1">
        <v>45409</v>
      </c>
      <c r="G2382">
        <v>24.84</v>
      </c>
      <c r="H2382" t="s">
        <v>18712</v>
      </c>
    </row>
    <row r="2383" spans="1:8" x14ac:dyDescent="0.2">
      <c r="A2383" t="s">
        <v>21108</v>
      </c>
      <c r="B2383" t="s">
        <v>7591</v>
      </c>
      <c r="C2383" t="s">
        <v>18711</v>
      </c>
      <c r="D2383" s="1">
        <v>45436</v>
      </c>
      <c r="E2383" s="1">
        <v>45443</v>
      </c>
      <c r="F2383" s="1">
        <v>45445</v>
      </c>
      <c r="G2383">
        <v>43.16</v>
      </c>
      <c r="H2383" t="s">
        <v>18712</v>
      </c>
    </row>
    <row r="2384" spans="1:8" x14ac:dyDescent="0.2">
      <c r="A2384" t="s">
        <v>21109</v>
      </c>
      <c r="B2384" t="s">
        <v>7596</v>
      </c>
      <c r="C2384" t="s">
        <v>18728</v>
      </c>
      <c r="D2384" s="1">
        <v>45589</v>
      </c>
      <c r="E2384" s="1">
        <v>45594</v>
      </c>
      <c r="F2384" s="1">
        <v>45594</v>
      </c>
      <c r="G2384">
        <v>30.56</v>
      </c>
      <c r="H2384" t="s">
        <v>18719</v>
      </c>
    </row>
    <row r="2385" spans="1:8" x14ac:dyDescent="0.2">
      <c r="A2385" t="s">
        <v>21110</v>
      </c>
      <c r="B2385" t="s">
        <v>7599</v>
      </c>
      <c r="C2385" t="s">
        <v>18715</v>
      </c>
      <c r="D2385" s="1">
        <v>45142</v>
      </c>
      <c r="E2385" s="1">
        <v>45144</v>
      </c>
      <c r="F2385" s="1">
        <v>45144</v>
      </c>
      <c r="G2385">
        <v>55.6</v>
      </c>
      <c r="H2385" t="s">
        <v>18716</v>
      </c>
    </row>
    <row r="2386" spans="1:8" x14ac:dyDescent="0.2">
      <c r="A2386" t="s">
        <v>21111</v>
      </c>
      <c r="B2386" t="s">
        <v>7601</v>
      </c>
      <c r="C2386" t="s">
        <v>18718</v>
      </c>
      <c r="D2386" s="1">
        <v>45209</v>
      </c>
      <c r="E2386" s="1">
        <v>45212</v>
      </c>
      <c r="F2386" s="1">
        <v>45217</v>
      </c>
      <c r="G2386">
        <v>30.03</v>
      </c>
      <c r="H2386" t="s">
        <v>18716</v>
      </c>
    </row>
    <row r="2387" spans="1:8" x14ac:dyDescent="0.2">
      <c r="A2387" t="s">
        <v>21112</v>
      </c>
      <c r="B2387" t="s">
        <v>7601</v>
      </c>
      <c r="C2387" t="s">
        <v>18721</v>
      </c>
      <c r="D2387" s="1">
        <v>45207</v>
      </c>
      <c r="E2387" s="1">
        <v>45209</v>
      </c>
      <c r="F2387" s="1">
        <v>45211</v>
      </c>
      <c r="G2387">
        <v>32.51</v>
      </c>
      <c r="H2387" t="s">
        <v>18716</v>
      </c>
    </row>
    <row r="2388" spans="1:8" x14ac:dyDescent="0.2">
      <c r="A2388" t="s">
        <v>21113</v>
      </c>
      <c r="B2388" t="s">
        <v>7606</v>
      </c>
      <c r="C2388" t="s">
        <v>18745</v>
      </c>
      <c r="D2388" s="1">
        <v>45484</v>
      </c>
      <c r="E2388" s="1">
        <v>45486</v>
      </c>
      <c r="F2388" s="1">
        <v>45486</v>
      </c>
      <c r="G2388">
        <v>32.67</v>
      </c>
      <c r="H2388" t="s">
        <v>18712</v>
      </c>
    </row>
    <row r="2389" spans="1:8" x14ac:dyDescent="0.2">
      <c r="A2389" t="s">
        <v>21114</v>
      </c>
      <c r="B2389" t="s">
        <v>7606</v>
      </c>
      <c r="C2389" t="s">
        <v>18715</v>
      </c>
      <c r="D2389" s="1">
        <v>45485</v>
      </c>
      <c r="E2389" s="1">
        <v>45492</v>
      </c>
      <c r="F2389" s="1">
        <v>45506</v>
      </c>
      <c r="G2389">
        <v>28.94</v>
      </c>
      <c r="H2389" t="s">
        <v>18719</v>
      </c>
    </row>
    <row r="2390" spans="1:8" x14ac:dyDescent="0.2">
      <c r="A2390" t="s">
        <v>21115</v>
      </c>
      <c r="B2390" t="s">
        <v>7609</v>
      </c>
      <c r="C2390" t="s">
        <v>18402</v>
      </c>
      <c r="D2390" s="1">
        <v>45061</v>
      </c>
      <c r="E2390" s="1">
        <v>45071</v>
      </c>
      <c r="F2390" s="1">
        <v>45076</v>
      </c>
      <c r="G2390">
        <v>41.1</v>
      </c>
      <c r="H2390" t="s">
        <v>18712</v>
      </c>
    </row>
    <row r="2391" spans="1:8" x14ac:dyDescent="0.2">
      <c r="A2391" t="s">
        <v>21116</v>
      </c>
      <c r="B2391" t="s">
        <v>7611</v>
      </c>
      <c r="C2391" t="s">
        <v>18728</v>
      </c>
      <c r="D2391" s="1">
        <v>45342</v>
      </c>
      <c r="E2391" s="1">
        <v>45349</v>
      </c>
      <c r="F2391" s="1">
        <v>45354</v>
      </c>
      <c r="G2391">
        <v>30.51</v>
      </c>
      <c r="H2391" t="s">
        <v>18712</v>
      </c>
    </row>
    <row r="2392" spans="1:8" x14ac:dyDescent="0.2">
      <c r="A2392" t="s">
        <v>21117</v>
      </c>
      <c r="B2392" t="s">
        <v>7613</v>
      </c>
      <c r="C2392" t="s">
        <v>18725</v>
      </c>
      <c r="D2392" s="1">
        <v>45398</v>
      </c>
      <c r="E2392" s="1">
        <v>45405</v>
      </c>
      <c r="F2392" s="1">
        <v>45406</v>
      </c>
      <c r="G2392">
        <v>59.34</v>
      </c>
      <c r="H2392" t="s">
        <v>18719</v>
      </c>
    </row>
    <row r="2393" spans="1:8" x14ac:dyDescent="0.2">
      <c r="A2393" t="s">
        <v>21118</v>
      </c>
      <c r="B2393" t="s">
        <v>7615</v>
      </c>
      <c r="C2393" t="s">
        <v>18725</v>
      </c>
      <c r="D2393" s="1">
        <v>45344</v>
      </c>
      <c r="E2393" s="1">
        <v>45349</v>
      </c>
      <c r="F2393" s="1"/>
      <c r="G2393">
        <v>21.47</v>
      </c>
      <c r="H2393" t="s">
        <v>18736</v>
      </c>
    </row>
    <row r="2394" spans="1:8" x14ac:dyDescent="0.2">
      <c r="A2394" t="s">
        <v>21119</v>
      </c>
      <c r="B2394" t="s">
        <v>7618</v>
      </c>
      <c r="C2394" t="s">
        <v>18725</v>
      </c>
      <c r="D2394" s="1">
        <v>45238</v>
      </c>
      <c r="E2394" s="1">
        <v>45240</v>
      </c>
      <c r="F2394" s="1">
        <v>45245</v>
      </c>
      <c r="G2394">
        <v>18.36</v>
      </c>
      <c r="H2394" t="s">
        <v>18712</v>
      </c>
    </row>
    <row r="2395" spans="1:8" x14ac:dyDescent="0.2">
      <c r="A2395" t="s">
        <v>21120</v>
      </c>
      <c r="B2395" t="s">
        <v>7620</v>
      </c>
      <c r="C2395" t="s">
        <v>18711</v>
      </c>
      <c r="D2395" s="1">
        <v>45157</v>
      </c>
      <c r="E2395" s="1">
        <v>45167</v>
      </c>
      <c r="F2395" s="1">
        <v>45170</v>
      </c>
      <c r="G2395">
        <v>52.24</v>
      </c>
      <c r="H2395" t="s">
        <v>18712</v>
      </c>
    </row>
    <row r="2396" spans="1:8" x14ac:dyDescent="0.2">
      <c r="A2396" t="s">
        <v>21121</v>
      </c>
      <c r="B2396" t="s">
        <v>7625</v>
      </c>
      <c r="C2396" t="s">
        <v>18402</v>
      </c>
      <c r="D2396" s="1">
        <v>45368</v>
      </c>
      <c r="E2396" s="1">
        <v>45378</v>
      </c>
      <c r="F2396" s="1">
        <v>45387</v>
      </c>
      <c r="G2396">
        <v>50.89</v>
      </c>
      <c r="H2396" t="s">
        <v>18719</v>
      </c>
    </row>
    <row r="2397" spans="1:8" x14ac:dyDescent="0.2">
      <c r="A2397" t="s">
        <v>21122</v>
      </c>
      <c r="B2397" t="s">
        <v>7628</v>
      </c>
      <c r="C2397" t="s">
        <v>18728</v>
      </c>
      <c r="D2397" s="1">
        <v>45300</v>
      </c>
      <c r="E2397" s="1">
        <v>45305</v>
      </c>
      <c r="F2397" s="1">
        <v>45313</v>
      </c>
      <c r="G2397">
        <v>25.79</v>
      </c>
      <c r="H2397" t="s">
        <v>18716</v>
      </c>
    </row>
    <row r="2398" spans="1:8" x14ac:dyDescent="0.2">
      <c r="A2398" t="s">
        <v>21123</v>
      </c>
      <c r="B2398" t="s">
        <v>7633</v>
      </c>
      <c r="C2398" t="s">
        <v>18721</v>
      </c>
      <c r="D2398" s="1">
        <v>45552</v>
      </c>
      <c r="E2398" s="1">
        <v>45562</v>
      </c>
      <c r="F2398" s="1">
        <v>45565</v>
      </c>
      <c r="G2398">
        <v>20.51</v>
      </c>
      <c r="H2398" t="s">
        <v>18719</v>
      </c>
    </row>
    <row r="2399" spans="1:8" x14ac:dyDescent="0.2">
      <c r="A2399" t="s">
        <v>21124</v>
      </c>
      <c r="B2399" t="s">
        <v>7638</v>
      </c>
      <c r="C2399" t="s">
        <v>18745</v>
      </c>
      <c r="D2399" s="1">
        <v>44950</v>
      </c>
      <c r="E2399" s="1">
        <v>44952</v>
      </c>
      <c r="F2399" s="1"/>
      <c r="G2399">
        <v>36.340000000000003</v>
      </c>
      <c r="H2399" t="s">
        <v>18736</v>
      </c>
    </row>
    <row r="2400" spans="1:8" x14ac:dyDescent="0.2">
      <c r="A2400" t="s">
        <v>21125</v>
      </c>
      <c r="B2400" t="s">
        <v>7641</v>
      </c>
      <c r="C2400" t="s">
        <v>18725</v>
      </c>
      <c r="D2400" s="1">
        <v>45437</v>
      </c>
      <c r="E2400" s="1">
        <v>45439</v>
      </c>
      <c r="F2400" s="1"/>
      <c r="G2400">
        <v>43.08</v>
      </c>
      <c r="H2400" t="s">
        <v>18766</v>
      </c>
    </row>
    <row r="2401" spans="1:8" x14ac:dyDescent="0.2">
      <c r="A2401" t="s">
        <v>21126</v>
      </c>
      <c r="B2401" t="s">
        <v>7644</v>
      </c>
      <c r="C2401" t="s">
        <v>18745</v>
      </c>
      <c r="D2401" s="1">
        <v>45507</v>
      </c>
      <c r="E2401" s="1">
        <v>45514</v>
      </c>
      <c r="F2401" s="1">
        <v>45514</v>
      </c>
      <c r="G2401">
        <v>6.74</v>
      </c>
      <c r="H2401" t="s">
        <v>18716</v>
      </c>
    </row>
    <row r="2402" spans="1:8" x14ac:dyDescent="0.2">
      <c r="A2402" t="s">
        <v>21127</v>
      </c>
      <c r="B2402" t="s">
        <v>7648</v>
      </c>
      <c r="C2402" t="s">
        <v>18721</v>
      </c>
      <c r="D2402" s="1">
        <v>45266</v>
      </c>
      <c r="E2402" s="1">
        <v>45269</v>
      </c>
      <c r="F2402" s="1"/>
      <c r="G2402">
        <v>25.75</v>
      </c>
      <c r="H2402" t="s">
        <v>18761</v>
      </c>
    </row>
    <row r="2403" spans="1:8" x14ac:dyDescent="0.2">
      <c r="A2403" t="s">
        <v>21128</v>
      </c>
      <c r="B2403" t="s">
        <v>7650</v>
      </c>
      <c r="C2403" t="s">
        <v>18711</v>
      </c>
      <c r="D2403" s="1">
        <v>44980</v>
      </c>
      <c r="E2403" s="1">
        <v>44983</v>
      </c>
      <c r="F2403" s="1">
        <v>44983</v>
      </c>
      <c r="G2403">
        <v>6.53</v>
      </c>
      <c r="H2403" t="s">
        <v>18716</v>
      </c>
    </row>
    <row r="2404" spans="1:8" x14ac:dyDescent="0.2">
      <c r="A2404" t="s">
        <v>21129</v>
      </c>
      <c r="B2404" t="s">
        <v>7653</v>
      </c>
      <c r="C2404" t="s">
        <v>18715</v>
      </c>
      <c r="D2404" s="1">
        <v>45261</v>
      </c>
      <c r="E2404" s="1">
        <v>45266</v>
      </c>
      <c r="F2404" s="1">
        <v>45269</v>
      </c>
      <c r="G2404">
        <v>8.64</v>
      </c>
      <c r="H2404" t="s">
        <v>18712</v>
      </c>
    </row>
    <row r="2405" spans="1:8" x14ac:dyDescent="0.2">
      <c r="A2405" t="s">
        <v>21130</v>
      </c>
      <c r="B2405" t="s">
        <v>7658</v>
      </c>
      <c r="C2405" t="s">
        <v>18730</v>
      </c>
      <c r="D2405" s="1">
        <v>44960</v>
      </c>
      <c r="E2405" s="1">
        <v>44970</v>
      </c>
      <c r="F2405" s="1">
        <v>44973</v>
      </c>
      <c r="G2405">
        <v>40.869999999999997</v>
      </c>
      <c r="H2405" t="s">
        <v>18719</v>
      </c>
    </row>
    <row r="2406" spans="1:8" x14ac:dyDescent="0.2">
      <c r="A2406" t="s">
        <v>21131</v>
      </c>
      <c r="B2406" t="s">
        <v>7660</v>
      </c>
      <c r="C2406" t="s">
        <v>18718</v>
      </c>
      <c r="D2406" s="1">
        <v>44995</v>
      </c>
      <c r="E2406" s="1">
        <v>45005</v>
      </c>
      <c r="F2406" s="1">
        <v>45008</v>
      </c>
      <c r="G2406">
        <v>6.76</v>
      </c>
      <c r="H2406" t="s">
        <v>18719</v>
      </c>
    </row>
    <row r="2407" spans="1:8" x14ac:dyDescent="0.2">
      <c r="A2407" t="s">
        <v>21132</v>
      </c>
      <c r="B2407" t="s">
        <v>7662</v>
      </c>
      <c r="C2407" t="s">
        <v>18745</v>
      </c>
      <c r="D2407" s="1">
        <v>44930</v>
      </c>
      <c r="E2407" s="1">
        <v>44940</v>
      </c>
      <c r="F2407" s="1">
        <v>44942</v>
      </c>
      <c r="G2407">
        <v>35.49</v>
      </c>
      <c r="H2407" t="s">
        <v>18712</v>
      </c>
    </row>
    <row r="2408" spans="1:8" x14ac:dyDescent="0.2">
      <c r="A2408" t="s">
        <v>21133</v>
      </c>
      <c r="B2408" t="s">
        <v>7664</v>
      </c>
      <c r="C2408" t="s">
        <v>18725</v>
      </c>
      <c r="D2408" s="1">
        <v>45442</v>
      </c>
      <c r="E2408" s="1">
        <v>45444</v>
      </c>
      <c r="F2408" s="1">
        <v>45443</v>
      </c>
      <c r="G2408">
        <v>23.9</v>
      </c>
      <c r="H2408" t="s">
        <v>18719</v>
      </c>
    </row>
    <row r="2409" spans="1:8" x14ac:dyDescent="0.2">
      <c r="A2409" t="s">
        <v>21134</v>
      </c>
      <c r="B2409" t="s">
        <v>7666</v>
      </c>
      <c r="C2409" t="s">
        <v>18711</v>
      </c>
      <c r="D2409" s="1">
        <v>45038</v>
      </c>
      <c r="E2409" s="1">
        <v>45040</v>
      </c>
      <c r="F2409" s="1">
        <v>45040</v>
      </c>
      <c r="G2409">
        <v>4.75</v>
      </c>
      <c r="H2409" t="s">
        <v>18716</v>
      </c>
    </row>
    <row r="2410" spans="1:8" x14ac:dyDescent="0.2">
      <c r="A2410" t="s">
        <v>21135</v>
      </c>
      <c r="B2410" t="s">
        <v>7670</v>
      </c>
      <c r="C2410" t="s">
        <v>18745</v>
      </c>
      <c r="D2410" s="1">
        <v>45451</v>
      </c>
      <c r="E2410" s="1">
        <v>45453</v>
      </c>
      <c r="F2410" s="1">
        <v>45455</v>
      </c>
      <c r="G2410">
        <v>44.38</v>
      </c>
      <c r="H2410" t="s">
        <v>18712</v>
      </c>
    </row>
    <row r="2411" spans="1:8" x14ac:dyDescent="0.2">
      <c r="A2411" t="s">
        <v>21136</v>
      </c>
      <c r="B2411" t="s">
        <v>7673</v>
      </c>
      <c r="C2411" t="s">
        <v>18721</v>
      </c>
      <c r="D2411" s="1">
        <v>45028</v>
      </c>
      <c r="E2411" s="1">
        <v>45033</v>
      </c>
      <c r="F2411" s="1">
        <v>45041</v>
      </c>
      <c r="G2411">
        <v>5.42</v>
      </c>
      <c r="H2411" t="s">
        <v>18712</v>
      </c>
    </row>
    <row r="2412" spans="1:8" x14ac:dyDescent="0.2">
      <c r="A2412" t="s">
        <v>21137</v>
      </c>
      <c r="B2412" t="s">
        <v>7675</v>
      </c>
      <c r="C2412" t="s">
        <v>18728</v>
      </c>
      <c r="D2412" s="1">
        <v>45114</v>
      </c>
      <c r="E2412" s="1">
        <v>45121</v>
      </c>
      <c r="F2412" s="1">
        <v>45134</v>
      </c>
      <c r="G2412">
        <v>34.32</v>
      </c>
      <c r="H2412" t="s">
        <v>18712</v>
      </c>
    </row>
    <row r="2413" spans="1:8" x14ac:dyDescent="0.2">
      <c r="A2413" t="s">
        <v>21138</v>
      </c>
      <c r="B2413" t="s">
        <v>7679</v>
      </c>
      <c r="C2413" t="s">
        <v>18711</v>
      </c>
      <c r="D2413" s="1">
        <v>45305</v>
      </c>
      <c r="E2413" s="1">
        <v>45308</v>
      </c>
      <c r="F2413" s="1">
        <v>45307</v>
      </c>
      <c r="G2413">
        <v>46.13</v>
      </c>
      <c r="H2413" t="s">
        <v>18716</v>
      </c>
    </row>
    <row r="2414" spans="1:8" x14ac:dyDescent="0.2">
      <c r="A2414" t="s">
        <v>21139</v>
      </c>
      <c r="B2414" t="s">
        <v>7679</v>
      </c>
      <c r="C2414" t="s">
        <v>18718</v>
      </c>
      <c r="D2414" s="1">
        <v>45304</v>
      </c>
      <c r="E2414" s="1">
        <v>45306</v>
      </c>
      <c r="F2414" s="1">
        <v>45314</v>
      </c>
      <c r="G2414">
        <v>37.65</v>
      </c>
      <c r="H2414" t="s">
        <v>18719</v>
      </c>
    </row>
    <row r="2415" spans="1:8" x14ac:dyDescent="0.2">
      <c r="A2415" t="s">
        <v>21140</v>
      </c>
      <c r="B2415" t="s">
        <v>7682</v>
      </c>
      <c r="C2415" t="s">
        <v>18745</v>
      </c>
      <c r="D2415" s="1">
        <v>45382</v>
      </c>
      <c r="E2415" s="1">
        <v>45387</v>
      </c>
      <c r="F2415" s="1">
        <v>45392</v>
      </c>
      <c r="G2415">
        <v>40.43</v>
      </c>
      <c r="H2415" t="s">
        <v>18719</v>
      </c>
    </row>
    <row r="2416" spans="1:8" x14ac:dyDescent="0.2">
      <c r="A2416" t="s">
        <v>21141</v>
      </c>
      <c r="B2416" t="s">
        <v>7685</v>
      </c>
      <c r="C2416" t="s">
        <v>18718</v>
      </c>
      <c r="D2416" s="1">
        <v>44993</v>
      </c>
      <c r="E2416" s="1">
        <v>44995</v>
      </c>
      <c r="F2416" s="1">
        <v>44995</v>
      </c>
      <c r="G2416">
        <v>19.47</v>
      </c>
      <c r="H2416" t="s">
        <v>18719</v>
      </c>
    </row>
    <row r="2417" spans="1:8" x14ac:dyDescent="0.2">
      <c r="A2417" t="s">
        <v>21142</v>
      </c>
      <c r="B2417" t="s">
        <v>7687</v>
      </c>
      <c r="C2417" t="s">
        <v>18730</v>
      </c>
      <c r="D2417" s="1">
        <v>45522</v>
      </c>
      <c r="E2417" s="1">
        <v>45532</v>
      </c>
      <c r="F2417" s="1">
        <v>45532</v>
      </c>
      <c r="G2417">
        <v>41.48</v>
      </c>
      <c r="H2417" t="s">
        <v>18719</v>
      </c>
    </row>
    <row r="2418" spans="1:8" x14ac:dyDescent="0.2">
      <c r="A2418" t="s">
        <v>21143</v>
      </c>
      <c r="B2418" t="s">
        <v>7690</v>
      </c>
      <c r="C2418" t="s">
        <v>18715</v>
      </c>
      <c r="D2418" s="1">
        <v>45478</v>
      </c>
      <c r="E2418" s="1">
        <v>45481</v>
      </c>
      <c r="F2418" s="1">
        <v>45481</v>
      </c>
      <c r="G2418">
        <v>34.520000000000003</v>
      </c>
      <c r="H2418" t="s">
        <v>18712</v>
      </c>
    </row>
    <row r="2419" spans="1:8" x14ac:dyDescent="0.2">
      <c r="A2419" t="s">
        <v>21144</v>
      </c>
      <c r="B2419" t="s">
        <v>7693</v>
      </c>
      <c r="C2419" t="s">
        <v>18728</v>
      </c>
      <c r="D2419" s="1">
        <v>45351</v>
      </c>
      <c r="E2419" s="1">
        <v>45356</v>
      </c>
      <c r="F2419" s="1">
        <v>45356</v>
      </c>
      <c r="G2419">
        <v>55.22</v>
      </c>
      <c r="H2419" t="s">
        <v>18719</v>
      </c>
    </row>
    <row r="2420" spans="1:8" x14ac:dyDescent="0.2">
      <c r="A2420" t="s">
        <v>21145</v>
      </c>
      <c r="B2420" t="s">
        <v>7693</v>
      </c>
      <c r="C2420" t="s">
        <v>18721</v>
      </c>
      <c r="D2420" s="1">
        <v>45351</v>
      </c>
      <c r="E2420" s="1">
        <v>45353</v>
      </c>
      <c r="F2420" s="1">
        <v>45353</v>
      </c>
      <c r="G2420">
        <v>20.8</v>
      </c>
      <c r="H2420" t="s">
        <v>18712</v>
      </c>
    </row>
    <row r="2421" spans="1:8" x14ac:dyDescent="0.2">
      <c r="A2421" t="s">
        <v>21146</v>
      </c>
      <c r="B2421" t="s">
        <v>7698</v>
      </c>
      <c r="C2421" t="s">
        <v>18711</v>
      </c>
      <c r="D2421" s="1">
        <v>45191</v>
      </c>
      <c r="E2421" s="1">
        <v>45194</v>
      </c>
      <c r="F2421" s="1"/>
      <c r="G2421">
        <v>63.48</v>
      </c>
      <c r="H2421" t="s">
        <v>18761</v>
      </c>
    </row>
    <row r="2422" spans="1:8" x14ac:dyDescent="0.2">
      <c r="A2422" t="s">
        <v>21147</v>
      </c>
      <c r="B2422" t="s">
        <v>7703</v>
      </c>
      <c r="C2422" t="s">
        <v>18715</v>
      </c>
      <c r="D2422" s="1">
        <v>45256</v>
      </c>
      <c r="E2422" s="1">
        <v>45263</v>
      </c>
      <c r="F2422" s="1">
        <v>45264</v>
      </c>
      <c r="G2422">
        <v>58.98</v>
      </c>
      <c r="H2422" t="s">
        <v>18719</v>
      </c>
    </row>
    <row r="2423" spans="1:8" x14ac:dyDescent="0.2">
      <c r="A2423" t="s">
        <v>21148</v>
      </c>
      <c r="B2423" t="s">
        <v>7705</v>
      </c>
      <c r="C2423" t="s">
        <v>18718</v>
      </c>
      <c r="D2423" s="1">
        <v>45363</v>
      </c>
      <c r="E2423" s="1">
        <v>45365</v>
      </c>
      <c r="F2423" s="1"/>
      <c r="G2423">
        <v>14.44</v>
      </c>
      <c r="H2423" t="s">
        <v>18761</v>
      </c>
    </row>
    <row r="2424" spans="1:8" x14ac:dyDescent="0.2">
      <c r="A2424" t="s">
        <v>21149</v>
      </c>
      <c r="B2424" t="s">
        <v>7707</v>
      </c>
      <c r="C2424" t="s">
        <v>18745</v>
      </c>
      <c r="D2424" s="1">
        <v>45124</v>
      </c>
      <c r="E2424" s="1">
        <v>45129</v>
      </c>
      <c r="F2424" s="1">
        <v>45132</v>
      </c>
      <c r="G2424">
        <v>22.65</v>
      </c>
      <c r="H2424" t="s">
        <v>18716</v>
      </c>
    </row>
    <row r="2425" spans="1:8" x14ac:dyDescent="0.2">
      <c r="A2425" t="s">
        <v>21150</v>
      </c>
      <c r="B2425" t="s">
        <v>7711</v>
      </c>
      <c r="C2425" t="s">
        <v>18711</v>
      </c>
      <c r="D2425" s="1">
        <v>45324</v>
      </c>
      <c r="E2425" s="1">
        <v>45327</v>
      </c>
      <c r="F2425" s="1">
        <v>45328</v>
      </c>
      <c r="G2425">
        <v>58.82</v>
      </c>
      <c r="H2425" t="s">
        <v>18716</v>
      </c>
    </row>
    <row r="2426" spans="1:8" x14ac:dyDescent="0.2">
      <c r="A2426" t="s">
        <v>21151</v>
      </c>
      <c r="B2426" t="s">
        <v>7713</v>
      </c>
      <c r="C2426" t="s">
        <v>18711</v>
      </c>
      <c r="D2426" s="1">
        <v>45209</v>
      </c>
      <c r="E2426" s="1">
        <v>45214</v>
      </c>
      <c r="F2426" s="1">
        <v>45222</v>
      </c>
      <c r="G2426">
        <v>24.94</v>
      </c>
      <c r="H2426" t="s">
        <v>18712</v>
      </c>
    </row>
    <row r="2427" spans="1:8" x14ac:dyDescent="0.2">
      <c r="A2427" t="s">
        <v>21152</v>
      </c>
      <c r="B2427" t="s">
        <v>7716</v>
      </c>
      <c r="C2427" t="s">
        <v>18725</v>
      </c>
      <c r="D2427" s="1">
        <v>45015</v>
      </c>
      <c r="E2427" s="1">
        <v>45022</v>
      </c>
      <c r="F2427" s="1">
        <v>45022</v>
      </c>
      <c r="G2427">
        <v>55.94</v>
      </c>
      <c r="H2427" t="s">
        <v>18716</v>
      </c>
    </row>
    <row r="2428" spans="1:8" x14ac:dyDescent="0.2">
      <c r="A2428" t="s">
        <v>21153</v>
      </c>
      <c r="B2428" t="s">
        <v>7718</v>
      </c>
      <c r="C2428" t="s">
        <v>18402</v>
      </c>
      <c r="D2428" s="1">
        <v>45417</v>
      </c>
      <c r="E2428" s="1">
        <v>45419</v>
      </c>
      <c r="F2428" s="1">
        <v>45421</v>
      </c>
      <c r="G2428">
        <v>27.28</v>
      </c>
      <c r="H2428" t="s">
        <v>18716</v>
      </c>
    </row>
    <row r="2429" spans="1:8" x14ac:dyDescent="0.2">
      <c r="A2429" t="s">
        <v>21154</v>
      </c>
      <c r="B2429" t="s">
        <v>7720</v>
      </c>
      <c r="C2429" t="s">
        <v>18718</v>
      </c>
      <c r="D2429" s="1">
        <v>44961</v>
      </c>
      <c r="E2429" s="1">
        <v>44968</v>
      </c>
      <c r="F2429" s="1">
        <v>44971</v>
      </c>
      <c r="G2429">
        <v>31.19</v>
      </c>
      <c r="H2429" t="s">
        <v>18716</v>
      </c>
    </row>
    <row r="2430" spans="1:8" x14ac:dyDescent="0.2">
      <c r="A2430" t="s">
        <v>21155</v>
      </c>
      <c r="B2430" t="s">
        <v>7724</v>
      </c>
      <c r="C2430" t="s">
        <v>18718</v>
      </c>
      <c r="D2430" s="1">
        <v>45566</v>
      </c>
      <c r="E2430" s="1">
        <v>45571</v>
      </c>
      <c r="F2430" s="1">
        <v>45571</v>
      </c>
      <c r="G2430">
        <v>64.099999999999994</v>
      </c>
      <c r="H2430" t="s">
        <v>18719</v>
      </c>
    </row>
    <row r="2431" spans="1:8" x14ac:dyDescent="0.2">
      <c r="A2431" t="s">
        <v>21156</v>
      </c>
      <c r="B2431" t="s">
        <v>7728</v>
      </c>
      <c r="C2431" t="s">
        <v>18711</v>
      </c>
      <c r="D2431" s="1">
        <v>45520</v>
      </c>
      <c r="E2431" s="1">
        <v>45527</v>
      </c>
      <c r="F2431" s="1">
        <v>45529</v>
      </c>
      <c r="G2431">
        <v>24.29</v>
      </c>
      <c r="H2431" t="s">
        <v>18719</v>
      </c>
    </row>
    <row r="2432" spans="1:8" x14ac:dyDescent="0.2">
      <c r="A2432" t="s">
        <v>21157</v>
      </c>
      <c r="B2432" t="s">
        <v>7731</v>
      </c>
      <c r="C2432" t="s">
        <v>18718</v>
      </c>
      <c r="D2432" s="1">
        <v>45452</v>
      </c>
      <c r="E2432" s="1">
        <v>45455</v>
      </c>
      <c r="F2432" s="1">
        <v>45462</v>
      </c>
      <c r="G2432">
        <v>59.09</v>
      </c>
      <c r="H2432" t="s">
        <v>18712</v>
      </c>
    </row>
    <row r="2433" spans="1:8" x14ac:dyDescent="0.2">
      <c r="A2433" t="s">
        <v>21158</v>
      </c>
      <c r="B2433" t="s">
        <v>7733</v>
      </c>
      <c r="C2433" t="s">
        <v>18718</v>
      </c>
      <c r="D2433" s="1">
        <v>45243</v>
      </c>
      <c r="E2433" s="1">
        <v>45246</v>
      </c>
      <c r="F2433" s="1">
        <v>45246</v>
      </c>
      <c r="G2433">
        <v>42.95</v>
      </c>
      <c r="H2433" t="s">
        <v>18716</v>
      </c>
    </row>
    <row r="2434" spans="1:8" x14ac:dyDescent="0.2">
      <c r="A2434" t="s">
        <v>21159</v>
      </c>
      <c r="B2434" t="s">
        <v>7735</v>
      </c>
      <c r="C2434" t="s">
        <v>18728</v>
      </c>
      <c r="D2434" s="1">
        <v>45314</v>
      </c>
      <c r="E2434" s="1">
        <v>45324</v>
      </c>
      <c r="F2434" s="1">
        <v>45326</v>
      </c>
      <c r="G2434">
        <v>55.56</v>
      </c>
      <c r="H2434" t="s">
        <v>18716</v>
      </c>
    </row>
    <row r="2435" spans="1:8" x14ac:dyDescent="0.2">
      <c r="A2435" t="s">
        <v>21160</v>
      </c>
      <c r="B2435" t="s">
        <v>7735</v>
      </c>
      <c r="C2435" t="s">
        <v>18728</v>
      </c>
      <c r="D2435" s="1">
        <v>45313</v>
      </c>
      <c r="E2435" s="1">
        <v>45316</v>
      </c>
      <c r="F2435" s="1">
        <v>45316</v>
      </c>
      <c r="G2435">
        <v>35.409999999999997</v>
      </c>
      <c r="H2435" t="s">
        <v>18716</v>
      </c>
    </row>
    <row r="2436" spans="1:8" x14ac:dyDescent="0.2">
      <c r="A2436" t="s">
        <v>21161</v>
      </c>
      <c r="B2436" t="s">
        <v>7737</v>
      </c>
      <c r="C2436" t="s">
        <v>18725</v>
      </c>
      <c r="D2436" s="1">
        <v>45552</v>
      </c>
      <c r="E2436" s="1">
        <v>45555</v>
      </c>
      <c r="F2436" s="1">
        <v>45555</v>
      </c>
      <c r="G2436">
        <v>57.92</v>
      </c>
      <c r="H2436" t="s">
        <v>18712</v>
      </c>
    </row>
    <row r="2437" spans="1:8" x14ac:dyDescent="0.2">
      <c r="A2437" t="s">
        <v>21162</v>
      </c>
      <c r="B2437" t="s">
        <v>7739</v>
      </c>
      <c r="C2437" t="s">
        <v>18721</v>
      </c>
      <c r="D2437" s="1">
        <v>45574</v>
      </c>
      <c r="E2437" s="1">
        <v>45581</v>
      </c>
      <c r="F2437" s="1">
        <v>45583</v>
      </c>
      <c r="G2437">
        <v>23.85</v>
      </c>
      <c r="H2437" t="s">
        <v>18719</v>
      </c>
    </row>
    <row r="2438" spans="1:8" x14ac:dyDescent="0.2">
      <c r="A2438" t="s">
        <v>21163</v>
      </c>
      <c r="B2438" t="s">
        <v>7742</v>
      </c>
      <c r="C2438" t="s">
        <v>18718</v>
      </c>
      <c r="D2438" s="1">
        <v>45454</v>
      </c>
      <c r="E2438" s="1">
        <v>45461</v>
      </c>
      <c r="F2438" s="1">
        <v>45461</v>
      </c>
      <c r="G2438">
        <v>55.37</v>
      </c>
      <c r="H2438" t="s">
        <v>18716</v>
      </c>
    </row>
    <row r="2439" spans="1:8" x14ac:dyDescent="0.2">
      <c r="A2439" t="s">
        <v>21164</v>
      </c>
      <c r="B2439" t="s">
        <v>7745</v>
      </c>
      <c r="C2439" t="s">
        <v>18718</v>
      </c>
      <c r="D2439" s="1">
        <v>45524</v>
      </c>
      <c r="E2439" s="1">
        <v>45531</v>
      </c>
      <c r="F2439" s="1">
        <v>45539</v>
      </c>
      <c r="G2439">
        <v>57.68</v>
      </c>
      <c r="H2439" t="s">
        <v>18712</v>
      </c>
    </row>
    <row r="2440" spans="1:8" x14ac:dyDescent="0.2">
      <c r="A2440" t="s">
        <v>21165</v>
      </c>
      <c r="B2440" t="s">
        <v>7747</v>
      </c>
      <c r="C2440" t="s">
        <v>18745</v>
      </c>
      <c r="D2440" s="1">
        <v>45365</v>
      </c>
      <c r="E2440" s="1">
        <v>45367</v>
      </c>
      <c r="F2440" s="1">
        <v>45369</v>
      </c>
      <c r="G2440">
        <v>26.38</v>
      </c>
      <c r="H2440" t="s">
        <v>18719</v>
      </c>
    </row>
    <row r="2441" spans="1:8" x14ac:dyDescent="0.2">
      <c r="A2441" t="s">
        <v>21166</v>
      </c>
      <c r="B2441" t="s">
        <v>7750</v>
      </c>
      <c r="C2441" t="s">
        <v>18730</v>
      </c>
      <c r="D2441" s="1">
        <v>45122</v>
      </c>
      <c r="E2441" s="1">
        <v>45124</v>
      </c>
      <c r="F2441" s="1">
        <v>45131</v>
      </c>
      <c r="G2441">
        <v>57.96</v>
      </c>
      <c r="H2441" t="s">
        <v>18712</v>
      </c>
    </row>
    <row r="2442" spans="1:8" x14ac:dyDescent="0.2">
      <c r="A2442" t="s">
        <v>21167</v>
      </c>
      <c r="B2442" t="s">
        <v>7754</v>
      </c>
      <c r="C2442" t="s">
        <v>18402</v>
      </c>
      <c r="D2442" s="1">
        <v>45480</v>
      </c>
      <c r="E2442" s="1">
        <v>45482</v>
      </c>
      <c r="F2442" s="1">
        <v>45485</v>
      </c>
      <c r="G2442">
        <v>54.69</v>
      </c>
      <c r="H2442" t="s">
        <v>18712</v>
      </c>
    </row>
    <row r="2443" spans="1:8" x14ac:dyDescent="0.2">
      <c r="A2443" t="s">
        <v>21168</v>
      </c>
      <c r="B2443" t="s">
        <v>7756</v>
      </c>
      <c r="C2443" t="s">
        <v>18718</v>
      </c>
      <c r="D2443" s="1">
        <v>45374</v>
      </c>
      <c r="E2443" s="1">
        <v>45376</v>
      </c>
      <c r="F2443" s="1"/>
      <c r="G2443">
        <v>8.41</v>
      </c>
      <c r="H2443" t="s">
        <v>18747</v>
      </c>
    </row>
    <row r="2444" spans="1:8" x14ac:dyDescent="0.2">
      <c r="A2444" t="s">
        <v>21169</v>
      </c>
      <c r="B2444" t="s">
        <v>7758</v>
      </c>
      <c r="C2444" t="s">
        <v>18728</v>
      </c>
      <c r="D2444" s="1">
        <v>45147</v>
      </c>
      <c r="E2444" s="1">
        <v>45149</v>
      </c>
      <c r="F2444" s="1">
        <v>45149</v>
      </c>
      <c r="G2444">
        <v>24.98</v>
      </c>
      <c r="H2444" t="s">
        <v>18719</v>
      </c>
    </row>
    <row r="2445" spans="1:8" x14ac:dyDescent="0.2">
      <c r="A2445" t="s">
        <v>21170</v>
      </c>
      <c r="B2445" t="s">
        <v>7761</v>
      </c>
      <c r="C2445" t="s">
        <v>18715</v>
      </c>
      <c r="D2445" s="1">
        <v>45092</v>
      </c>
      <c r="E2445" s="1">
        <v>45102</v>
      </c>
      <c r="F2445" s="1">
        <v>45102</v>
      </c>
      <c r="G2445">
        <v>61.98</v>
      </c>
      <c r="H2445" t="s">
        <v>18716</v>
      </c>
    </row>
    <row r="2446" spans="1:8" x14ac:dyDescent="0.2">
      <c r="A2446" t="s">
        <v>21171</v>
      </c>
      <c r="B2446" t="s">
        <v>7766</v>
      </c>
      <c r="C2446" t="s">
        <v>18725</v>
      </c>
      <c r="D2446" s="1">
        <v>45273</v>
      </c>
      <c r="E2446" s="1">
        <v>45275</v>
      </c>
      <c r="F2446" s="1"/>
      <c r="G2446">
        <v>50.12</v>
      </c>
      <c r="H2446" t="s">
        <v>18761</v>
      </c>
    </row>
    <row r="2447" spans="1:8" x14ac:dyDescent="0.2">
      <c r="A2447" t="s">
        <v>21172</v>
      </c>
      <c r="B2447" t="s">
        <v>7768</v>
      </c>
      <c r="C2447" t="s">
        <v>18715</v>
      </c>
      <c r="D2447" s="1">
        <v>45547</v>
      </c>
      <c r="E2447" s="1">
        <v>45554</v>
      </c>
      <c r="F2447" s="1">
        <v>45554</v>
      </c>
      <c r="G2447">
        <v>57.27</v>
      </c>
      <c r="H2447" t="s">
        <v>18719</v>
      </c>
    </row>
    <row r="2448" spans="1:8" x14ac:dyDescent="0.2">
      <c r="A2448" t="s">
        <v>21173</v>
      </c>
      <c r="B2448" t="s">
        <v>7770</v>
      </c>
      <c r="C2448" t="s">
        <v>18711</v>
      </c>
      <c r="D2448" s="1">
        <v>45144</v>
      </c>
      <c r="E2448" s="1">
        <v>45147</v>
      </c>
      <c r="F2448" s="1">
        <v>45148</v>
      </c>
      <c r="G2448">
        <v>7.23</v>
      </c>
      <c r="H2448" t="s">
        <v>18712</v>
      </c>
    </row>
    <row r="2449" spans="1:8" x14ac:dyDescent="0.2">
      <c r="A2449" t="s">
        <v>21174</v>
      </c>
      <c r="B2449" t="s">
        <v>7773</v>
      </c>
      <c r="C2449" t="s">
        <v>18718</v>
      </c>
      <c r="D2449" s="1">
        <v>45028</v>
      </c>
      <c r="E2449" s="1">
        <v>45031</v>
      </c>
      <c r="F2449" s="1">
        <v>45036</v>
      </c>
      <c r="G2449">
        <v>48.15</v>
      </c>
      <c r="H2449" t="s">
        <v>18716</v>
      </c>
    </row>
    <row r="2450" spans="1:8" x14ac:dyDescent="0.2">
      <c r="A2450" t="s">
        <v>21175</v>
      </c>
      <c r="B2450" t="s">
        <v>7775</v>
      </c>
      <c r="C2450" t="s">
        <v>18745</v>
      </c>
      <c r="D2450" s="1">
        <v>45070</v>
      </c>
      <c r="E2450" s="1">
        <v>45080</v>
      </c>
      <c r="F2450" s="1">
        <v>45079</v>
      </c>
      <c r="G2450">
        <v>26.29</v>
      </c>
      <c r="H2450" t="s">
        <v>18712</v>
      </c>
    </row>
    <row r="2451" spans="1:8" x14ac:dyDescent="0.2">
      <c r="A2451" t="s">
        <v>21176</v>
      </c>
      <c r="B2451" t="s">
        <v>7779</v>
      </c>
      <c r="C2451" t="s">
        <v>18730</v>
      </c>
      <c r="D2451" s="1">
        <v>45216</v>
      </c>
      <c r="E2451" s="1">
        <v>45219</v>
      </c>
      <c r="F2451" s="1">
        <v>45219</v>
      </c>
      <c r="G2451">
        <v>12.39</v>
      </c>
      <c r="H2451" t="s">
        <v>18716</v>
      </c>
    </row>
    <row r="2452" spans="1:8" x14ac:dyDescent="0.2">
      <c r="A2452" t="s">
        <v>21177</v>
      </c>
      <c r="B2452" t="s">
        <v>7782</v>
      </c>
      <c r="C2452" t="s">
        <v>18745</v>
      </c>
      <c r="D2452" s="1">
        <v>45509</v>
      </c>
      <c r="E2452" s="1">
        <v>45511</v>
      </c>
      <c r="F2452" s="1">
        <v>45510</v>
      </c>
      <c r="G2452">
        <v>23.14</v>
      </c>
      <c r="H2452" t="s">
        <v>18712</v>
      </c>
    </row>
    <row r="2453" spans="1:8" x14ac:dyDescent="0.2">
      <c r="A2453" t="s">
        <v>21178</v>
      </c>
      <c r="B2453" t="s">
        <v>7784</v>
      </c>
      <c r="C2453" t="s">
        <v>18711</v>
      </c>
      <c r="D2453" s="1">
        <v>45314</v>
      </c>
      <c r="E2453" s="1">
        <v>45324</v>
      </c>
      <c r="F2453" s="1"/>
      <c r="G2453">
        <v>36.17</v>
      </c>
      <c r="H2453" t="s">
        <v>18736</v>
      </c>
    </row>
    <row r="2454" spans="1:8" x14ac:dyDescent="0.2">
      <c r="A2454" t="s">
        <v>21179</v>
      </c>
      <c r="B2454" t="s">
        <v>7786</v>
      </c>
      <c r="C2454" t="s">
        <v>18715</v>
      </c>
      <c r="D2454" s="1">
        <v>45430</v>
      </c>
      <c r="E2454" s="1">
        <v>45435</v>
      </c>
      <c r="F2454" s="1">
        <v>45435</v>
      </c>
      <c r="G2454">
        <v>26.23</v>
      </c>
      <c r="H2454" t="s">
        <v>18712</v>
      </c>
    </row>
    <row r="2455" spans="1:8" x14ac:dyDescent="0.2">
      <c r="A2455" t="s">
        <v>21180</v>
      </c>
      <c r="B2455" t="s">
        <v>7790</v>
      </c>
      <c r="C2455" t="s">
        <v>18725</v>
      </c>
      <c r="D2455" s="1">
        <v>45166</v>
      </c>
      <c r="E2455" s="1">
        <v>45176</v>
      </c>
      <c r="F2455" s="1">
        <v>45178</v>
      </c>
      <c r="G2455">
        <v>51.39</v>
      </c>
      <c r="H2455" t="s">
        <v>18716</v>
      </c>
    </row>
    <row r="2456" spans="1:8" x14ac:dyDescent="0.2">
      <c r="A2456" t="s">
        <v>21181</v>
      </c>
      <c r="B2456" t="s">
        <v>7792</v>
      </c>
      <c r="C2456" t="s">
        <v>18730</v>
      </c>
      <c r="D2456" s="1">
        <v>45054</v>
      </c>
      <c r="E2456" s="1">
        <v>45056</v>
      </c>
      <c r="F2456" s="1">
        <v>45055</v>
      </c>
      <c r="G2456">
        <v>49.35</v>
      </c>
      <c r="H2456" t="s">
        <v>18716</v>
      </c>
    </row>
    <row r="2457" spans="1:8" x14ac:dyDescent="0.2">
      <c r="A2457" t="s">
        <v>21182</v>
      </c>
      <c r="B2457" t="s">
        <v>7795</v>
      </c>
      <c r="C2457" t="s">
        <v>18718</v>
      </c>
      <c r="D2457" s="1">
        <v>44993</v>
      </c>
      <c r="E2457" s="1">
        <v>45000</v>
      </c>
      <c r="F2457" s="1">
        <v>45003</v>
      </c>
      <c r="G2457">
        <v>38.630000000000003</v>
      </c>
      <c r="H2457" t="s">
        <v>18716</v>
      </c>
    </row>
    <row r="2458" spans="1:8" x14ac:dyDescent="0.2">
      <c r="A2458" t="s">
        <v>21183</v>
      </c>
      <c r="B2458" t="s">
        <v>7797</v>
      </c>
      <c r="C2458" t="s">
        <v>18725</v>
      </c>
      <c r="D2458" s="1">
        <v>45210</v>
      </c>
      <c r="E2458" s="1">
        <v>45220</v>
      </c>
      <c r="F2458" s="1">
        <v>45222</v>
      </c>
      <c r="G2458">
        <v>48.87</v>
      </c>
      <c r="H2458" t="s">
        <v>18712</v>
      </c>
    </row>
    <row r="2459" spans="1:8" x14ac:dyDescent="0.2">
      <c r="A2459" t="s">
        <v>21184</v>
      </c>
      <c r="B2459" t="s">
        <v>7802</v>
      </c>
      <c r="C2459" t="s">
        <v>18721</v>
      </c>
      <c r="D2459" s="1">
        <v>45138</v>
      </c>
      <c r="E2459" s="1">
        <v>45145</v>
      </c>
      <c r="F2459" s="1"/>
      <c r="G2459">
        <v>44.07</v>
      </c>
      <c r="H2459" t="s">
        <v>18747</v>
      </c>
    </row>
    <row r="2460" spans="1:8" x14ac:dyDescent="0.2">
      <c r="A2460" t="s">
        <v>21185</v>
      </c>
      <c r="B2460" t="s">
        <v>7805</v>
      </c>
      <c r="C2460" t="s">
        <v>18745</v>
      </c>
      <c r="D2460" s="1">
        <v>45071</v>
      </c>
      <c r="E2460" s="1">
        <v>45073</v>
      </c>
      <c r="F2460" s="1">
        <v>45073</v>
      </c>
      <c r="G2460">
        <v>24.82</v>
      </c>
      <c r="H2460" t="s">
        <v>18719</v>
      </c>
    </row>
    <row r="2461" spans="1:8" x14ac:dyDescent="0.2">
      <c r="A2461" t="s">
        <v>21186</v>
      </c>
      <c r="B2461" t="s">
        <v>7807</v>
      </c>
      <c r="C2461" t="s">
        <v>18728</v>
      </c>
      <c r="D2461" s="1">
        <v>45574</v>
      </c>
      <c r="E2461" s="1">
        <v>45577</v>
      </c>
      <c r="F2461" s="1"/>
      <c r="G2461">
        <v>35.03</v>
      </c>
      <c r="H2461" t="s">
        <v>18747</v>
      </c>
    </row>
    <row r="2462" spans="1:8" x14ac:dyDescent="0.2">
      <c r="A2462" t="s">
        <v>21187</v>
      </c>
      <c r="B2462" t="s">
        <v>7810</v>
      </c>
      <c r="C2462" t="s">
        <v>18711</v>
      </c>
      <c r="D2462" s="1">
        <v>45209</v>
      </c>
      <c r="E2462" s="1">
        <v>45212</v>
      </c>
      <c r="F2462" s="1"/>
      <c r="G2462">
        <v>39.69</v>
      </c>
      <c r="H2462" t="s">
        <v>18761</v>
      </c>
    </row>
    <row r="2463" spans="1:8" x14ac:dyDescent="0.2">
      <c r="A2463" t="s">
        <v>21188</v>
      </c>
      <c r="B2463" t="s">
        <v>7812</v>
      </c>
      <c r="C2463" t="s">
        <v>18728</v>
      </c>
      <c r="D2463" s="1">
        <v>45256</v>
      </c>
      <c r="E2463" s="1">
        <v>45258</v>
      </c>
      <c r="F2463" s="1">
        <v>45266</v>
      </c>
      <c r="G2463">
        <v>4.53</v>
      </c>
      <c r="H2463" t="s">
        <v>18719</v>
      </c>
    </row>
    <row r="2464" spans="1:8" x14ac:dyDescent="0.2">
      <c r="A2464" t="s">
        <v>21189</v>
      </c>
      <c r="B2464" t="s">
        <v>7816</v>
      </c>
      <c r="C2464" t="s">
        <v>18745</v>
      </c>
      <c r="D2464" s="1">
        <v>45505</v>
      </c>
      <c r="E2464" s="1">
        <v>45507</v>
      </c>
      <c r="F2464" s="1">
        <v>45508</v>
      </c>
      <c r="G2464">
        <v>49.57</v>
      </c>
      <c r="H2464" t="s">
        <v>18716</v>
      </c>
    </row>
    <row r="2465" spans="1:8" x14ac:dyDescent="0.2">
      <c r="A2465" t="s">
        <v>21190</v>
      </c>
      <c r="B2465" t="s">
        <v>7819</v>
      </c>
      <c r="C2465" t="s">
        <v>18711</v>
      </c>
      <c r="D2465" s="1">
        <v>45368</v>
      </c>
      <c r="E2465" s="1">
        <v>45378</v>
      </c>
      <c r="F2465" s="1">
        <v>45387</v>
      </c>
      <c r="G2465">
        <v>46.35</v>
      </c>
      <c r="H2465" t="s">
        <v>18712</v>
      </c>
    </row>
    <row r="2466" spans="1:8" x14ac:dyDescent="0.2">
      <c r="A2466" t="s">
        <v>21191</v>
      </c>
      <c r="B2466" t="s">
        <v>7822</v>
      </c>
      <c r="C2466" t="s">
        <v>18745</v>
      </c>
      <c r="D2466" s="1">
        <v>45248</v>
      </c>
      <c r="E2466" s="1">
        <v>45253</v>
      </c>
      <c r="F2466" s="1">
        <v>45258</v>
      </c>
      <c r="G2466">
        <v>60.16</v>
      </c>
      <c r="H2466" t="s">
        <v>18719</v>
      </c>
    </row>
    <row r="2467" spans="1:8" x14ac:dyDescent="0.2">
      <c r="A2467" t="s">
        <v>21192</v>
      </c>
      <c r="B2467" t="s">
        <v>7822</v>
      </c>
      <c r="C2467" t="s">
        <v>18715</v>
      </c>
      <c r="D2467" s="1">
        <v>45247</v>
      </c>
      <c r="E2467" s="1">
        <v>45254</v>
      </c>
      <c r="F2467" s="1">
        <v>45255</v>
      </c>
      <c r="G2467">
        <v>29.79</v>
      </c>
      <c r="H2467" t="s">
        <v>18719</v>
      </c>
    </row>
    <row r="2468" spans="1:8" x14ac:dyDescent="0.2">
      <c r="A2468" t="s">
        <v>21193</v>
      </c>
      <c r="B2468" t="s">
        <v>7824</v>
      </c>
      <c r="C2468" t="s">
        <v>18728</v>
      </c>
      <c r="D2468" s="1">
        <v>45062</v>
      </c>
      <c r="E2468" s="1">
        <v>45064</v>
      </c>
      <c r="F2468" s="1">
        <v>45065</v>
      </c>
      <c r="G2468">
        <v>41.2</v>
      </c>
      <c r="H2468" t="s">
        <v>18712</v>
      </c>
    </row>
    <row r="2469" spans="1:8" x14ac:dyDescent="0.2">
      <c r="A2469" t="s">
        <v>21194</v>
      </c>
      <c r="B2469" t="s">
        <v>7828</v>
      </c>
      <c r="C2469" t="s">
        <v>18725</v>
      </c>
      <c r="D2469" s="1">
        <v>45008</v>
      </c>
      <c r="E2469" s="1">
        <v>45018</v>
      </c>
      <c r="F2469" s="1">
        <v>45026</v>
      </c>
      <c r="G2469">
        <v>45.76</v>
      </c>
      <c r="H2469" t="s">
        <v>18712</v>
      </c>
    </row>
    <row r="2470" spans="1:8" x14ac:dyDescent="0.2">
      <c r="A2470" t="s">
        <v>21195</v>
      </c>
      <c r="B2470" t="s">
        <v>7831</v>
      </c>
      <c r="C2470" t="s">
        <v>18711</v>
      </c>
      <c r="D2470" s="1">
        <v>45357</v>
      </c>
      <c r="E2470" s="1">
        <v>45362</v>
      </c>
      <c r="F2470" s="1"/>
      <c r="G2470">
        <v>7.81</v>
      </c>
      <c r="H2470" t="s">
        <v>18736</v>
      </c>
    </row>
    <row r="2471" spans="1:8" x14ac:dyDescent="0.2">
      <c r="A2471" t="s">
        <v>21196</v>
      </c>
      <c r="B2471" t="s">
        <v>7834</v>
      </c>
      <c r="C2471" t="s">
        <v>18730</v>
      </c>
      <c r="D2471" s="1">
        <v>45606</v>
      </c>
      <c r="E2471" s="1">
        <v>45611</v>
      </c>
      <c r="F2471" s="1">
        <v>45611</v>
      </c>
      <c r="G2471">
        <v>63.84</v>
      </c>
      <c r="H2471" t="s">
        <v>18716</v>
      </c>
    </row>
    <row r="2472" spans="1:8" x14ac:dyDescent="0.2">
      <c r="A2472" t="s">
        <v>21197</v>
      </c>
      <c r="B2472" t="s">
        <v>7836</v>
      </c>
      <c r="C2472" t="s">
        <v>18711</v>
      </c>
      <c r="D2472" s="1">
        <v>44952</v>
      </c>
      <c r="E2472" s="1">
        <v>44962</v>
      </c>
      <c r="F2472" s="1"/>
      <c r="G2472">
        <v>62.41</v>
      </c>
      <c r="H2472" t="s">
        <v>18752</v>
      </c>
    </row>
    <row r="2473" spans="1:8" x14ac:dyDescent="0.2">
      <c r="A2473" t="s">
        <v>21198</v>
      </c>
      <c r="B2473" t="s">
        <v>7840</v>
      </c>
      <c r="C2473" t="s">
        <v>18718</v>
      </c>
      <c r="D2473" s="1">
        <v>45076</v>
      </c>
      <c r="E2473" s="1">
        <v>45079</v>
      </c>
      <c r="F2473" s="1">
        <v>45082</v>
      </c>
      <c r="G2473">
        <v>19.66</v>
      </c>
      <c r="H2473" t="s">
        <v>18716</v>
      </c>
    </row>
    <row r="2474" spans="1:8" x14ac:dyDescent="0.2">
      <c r="A2474" t="s">
        <v>21199</v>
      </c>
      <c r="B2474" t="s">
        <v>7842</v>
      </c>
      <c r="C2474" t="s">
        <v>18728</v>
      </c>
      <c r="D2474" s="1">
        <v>45363</v>
      </c>
      <c r="E2474" s="1">
        <v>45366</v>
      </c>
      <c r="F2474" s="1">
        <v>45366</v>
      </c>
      <c r="G2474">
        <v>54.34</v>
      </c>
      <c r="H2474" t="s">
        <v>18719</v>
      </c>
    </row>
    <row r="2475" spans="1:8" x14ac:dyDescent="0.2">
      <c r="A2475" t="s">
        <v>21200</v>
      </c>
      <c r="B2475" t="s">
        <v>7846</v>
      </c>
      <c r="C2475" t="s">
        <v>18711</v>
      </c>
      <c r="D2475" s="1">
        <v>45011</v>
      </c>
      <c r="E2475" s="1">
        <v>45013</v>
      </c>
      <c r="F2475" s="1">
        <v>45014</v>
      </c>
      <c r="G2475">
        <v>41.46</v>
      </c>
      <c r="H2475" t="s">
        <v>18716</v>
      </c>
    </row>
    <row r="2476" spans="1:8" x14ac:dyDescent="0.2">
      <c r="A2476" t="s">
        <v>21201</v>
      </c>
      <c r="B2476" t="s">
        <v>7849</v>
      </c>
      <c r="C2476" t="s">
        <v>18745</v>
      </c>
      <c r="D2476" s="1">
        <v>45225</v>
      </c>
      <c r="E2476" s="1">
        <v>45228</v>
      </c>
      <c r="F2476" s="1">
        <v>45229</v>
      </c>
      <c r="G2476">
        <v>58.67</v>
      </c>
      <c r="H2476" t="s">
        <v>18716</v>
      </c>
    </row>
    <row r="2477" spans="1:8" x14ac:dyDescent="0.2">
      <c r="A2477" t="s">
        <v>21202</v>
      </c>
      <c r="B2477" t="s">
        <v>7851</v>
      </c>
      <c r="C2477" t="s">
        <v>18725</v>
      </c>
      <c r="D2477" s="1">
        <v>44987</v>
      </c>
      <c r="E2477" s="1">
        <v>44990</v>
      </c>
      <c r="F2477" s="1">
        <v>44992</v>
      </c>
      <c r="G2477">
        <v>38.659999999999997</v>
      </c>
      <c r="H2477" t="s">
        <v>18712</v>
      </c>
    </row>
    <row r="2478" spans="1:8" x14ac:dyDescent="0.2">
      <c r="A2478" t="s">
        <v>21203</v>
      </c>
      <c r="B2478" t="s">
        <v>7855</v>
      </c>
      <c r="C2478" t="s">
        <v>18728</v>
      </c>
      <c r="D2478" s="1">
        <v>45485</v>
      </c>
      <c r="E2478" s="1">
        <v>45495</v>
      </c>
      <c r="F2478" s="1">
        <v>45494</v>
      </c>
      <c r="G2478">
        <v>20.11</v>
      </c>
      <c r="H2478" t="s">
        <v>18716</v>
      </c>
    </row>
    <row r="2479" spans="1:8" x14ac:dyDescent="0.2">
      <c r="A2479" t="s">
        <v>21204</v>
      </c>
      <c r="B2479" t="s">
        <v>7860</v>
      </c>
      <c r="C2479" t="s">
        <v>18711</v>
      </c>
      <c r="D2479" s="1">
        <v>45371</v>
      </c>
      <c r="E2479" s="1">
        <v>45374</v>
      </c>
      <c r="F2479" s="1"/>
      <c r="G2479">
        <v>36.44</v>
      </c>
      <c r="H2479" t="s">
        <v>18761</v>
      </c>
    </row>
    <row r="2480" spans="1:8" x14ac:dyDescent="0.2">
      <c r="A2480" t="s">
        <v>21205</v>
      </c>
      <c r="B2480" t="s">
        <v>7862</v>
      </c>
      <c r="C2480" t="s">
        <v>18725</v>
      </c>
      <c r="D2480" s="1">
        <v>45202</v>
      </c>
      <c r="E2480" s="1">
        <v>45204</v>
      </c>
      <c r="F2480" s="1">
        <v>45212</v>
      </c>
      <c r="G2480">
        <v>15.64</v>
      </c>
      <c r="H2480" t="s">
        <v>18716</v>
      </c>
    </row>
    <row r="2481" spans="1:8" x14ac:dyDescent="0.2">
      <c r="A2481" t="s">
        <v>21206</v>
      </c>
      <c r="B2481" t="s">
        <v>7864</v>
      </c>
      <c r="C2481" t="s">
        <v>18728</v>
      </c>
      <c r="D2481" s="1">
        <v>45584</v>
      </c>
      <c r="E2481" s="1">
        <v>45594</v>
      </c>
      <c r="F2481" s="1">
        <v>45596</v>
      </c>
      <c r="G2481">
        <v>51.15</v>
      </c>
      <c r="H2481" t="s">
        <v>18716</v>
      </c>
    </row>
    <row r="2482" spans="1:8" x14ac:dyDescent="0.2">
      <c r="A2482" t="s">
        <v>21207</v>
      </c>
      <c r="B2482" t="s">
        <v>7867</v>
      </c>
      <c r="C2482" t="s">
        <v>18728</v>
      </c>
      <c r="D2482" s="1">
        <v>45198</v>
      </c>
      <c r="E2482" s="1">
        <v>45208</v>
      </c>
      <c r="F2482" s="1">
        <v>45213</v>
      </c>
      <c r="G2482">
        <v>7.05</v>
      </c>
      <c r="H2482" t="s">
        <v>18719</v>
      </c>
    </row>
    <row r="2483" spans="1:8" x14ac:dyDescent="0.2">
      <c r="A2483" t="s">
        <v>21208</v>
      </c>
      <c r="B2483" t="s">
        <v>7871</v>
      </c>
      <c r="C2483" t="s">
        <v>18711</v>
      </c>
      <c r="D2483" s="1">
        <v>45492</v>
      </c>
      <c r="E2483" s="1">
        <v>45494</v>
      </c>
      <c r="F2483" s="1">
        <v>45495</v>
      </c>
      <c r="G2483">
        <v>36.06</v>
      </c>
      <c r="H2483" t="s">
        <v>18719</v>
      </c>
    </row>
    <row r="2484" spans="1:8" x14ac:dyDescent="0.2">
      <c r="A2484" t="s">
        <v>21209</v>
      </c>
      <c r="B2484" t="s">
        <v>7873</v>
      </c>
      <c r="C2484" t="s">
        <v>18725</v>
      </c>
      <c r="D2484" s="1">
        <v>45271</v>
      </c>
      <c r="E2484" s="1">
        <v>45273</v>
      </c>
      <c r="F2484" s="1">
        <v>45278</v>
      </c>
      <c r="G2484">
        <v>36.32</v>
      </c>
      <c r="H2484" t="s">
        <v>18716</v>
      </c>
    </row>
    <row r="2485" spans="1:8" x14ac:dyDescent="0.2">
      <c r="A2485" t="s">
        <v>21210</v>
      </c>
      <c r="B2485" t="s">
        <v>7875</v>
      </c>
      <c r="C2485" t="s">
        <v>18721</v>
      </c>
      <c r="D2485" s="1">
        <v>45294</v>
      </c>
      <c r="E2485" s="1">
        <v>45297</v>
      </c>
      <c r="F2485" s="1">
        <v>45302</v>
      </c>
      <c r="G2485">
        <v>54.69</v>
      </c>
      <c r="H2485" t="s">
        <v>18716</v>
      </c>
    </row>
    <row r="2486" spans="1:8" x14ac:dyDescent="0.2">
      <c r="A2486" t="s">
        <v>21211</v>
      </c>
      <c r="B2486" t="s">
        <v>7879</v>
      </c>
      <c r="C2486" t="s">
        <v>18718</v>
      </c>
      <c r="D2486" s="1">
        <v>44957</v>
      </c>
      <c r="E2486" s="1">
        <v>44962</v>
      </c>
      <c r="F2486" s="1">
        <v>44961</v>
      </c>
      <c r="G2486">
        <v>53.01</v>
      </c>
      <c r="H2486" t="s">
        <v>18712</v>
      </c>
    </row>
    <row r="2487" spans="1:8" x14ac:dyDescent="0.2">
      <c r="A2487" t="s">
        <v>21212</v>
      </c>
      <c r="B2487" t="s">
        <v>7881</v>
      </c>
      <c r="C2487" t="s">
        <v>18718</v>
      </c>
      <c r="D2487" s="1">
        <v>45559</v>
      </c>
      <c r="E2487" s="1">
        <v>45561</v>
      </c>
      <c r="F2487" s="1">
        <v>45562</v>
      </c>
      <c r="G2487">
        <v>20.83</v>
      </c>
      <c r="H2487" t="s">
        <v>18719</v>
      </c>
    </row>
    <row r="2488" spans="1:8" x14ac:dyDescent="0.2">
      <c r="A2488" t="s">
        <v>21213</v>
      </c>
      <c r="B2488" t="s">
        <v>7883</v>
      </c>
      <c r="C2488" t="s">
        <v>18402</v>
      </c>
      <c r="D2488" s="1">
        <v>45045</v>
      </c>
      <c r="E2488" s="1">
        <v>45047</v>
      </c>
      <c r="F2488" s="1">
        <v>45056</v>
      </c>
      <c r="G2488">
        <v>41.11</v>
      </c>
      <c r="H2488" t="s">
        <v>18719</v>
      </c>
    </row>
    <row r="2489" spans="1:8" x14ac:dyDescent="0.2">
      <c r="A2489" t="s">
        <v>21214</v>
      </c>
      <c r="B2489" t="s">
        <v>7887</v>
      </c>
      <c r="C2489" t="s">
        <v>18745</v>
      </c>
      <c r="D2489" s="1">
        <v>45532</v>
      </c>
      <c r="E2489" s="1">
        <v>45539</v>
      </c>
      <c r="F2489" s="1">
        <v>45544</v>
      </c>
      <c r="G2489">
        <v>29.57</v>
      </c>
      <c r="H2489" t="s">
        <v>18712</v>
      </c>
    </row>
    <row r="2490" spans="1:8" x14ac:dyDescent="0.2">
      <c r="A2490" t="s">
        <v>21215</v>
      </c>
      <c r="B2490" t="s">
        <v>7891</v>
      </c>
      <c r="C2490" t="s">
        <v>18728</v>
      </c>
      <c r="D2490" s="1">
        <v>45183</v>
      </c>
      <c r="E2490" s="1">
        <v>45193</v>
      </c>
      <c r="F2490" s="1">
        <v>45196</v>
      </c>
      <c r="G2490">
        <v>58.96</v>
      </c>
      <c r="H2490" t="s">
        <v>18719</v>
      </c>
    </row>
    <row r="2491" spans="1:8" x14ac:dyDescent="0.2">
      <c r="A2491" t="s">
        <v>21216</v>
      </c>
      <c r="B2491" t="s">
        <v>7891</v>
      </c>
      <c r="C2491" t="s">
        <v>18745</v>
      </c>
      <c r="D2491" s="1">
        <v>45181</v>
      </c>
      <c r="E2491" s="1">
        <v>45183</v>
      </c>
      <c r="F2491" s="1">
        <v>45183</v>
      </c>
      <c r="G2491">
        <v>8.4600000000000009</v>
      </c>
      <c r="H2491" t="s">
        <v>18712</v>
      </c>
    </row>
    <row r="2492" spans="1:8" x14ac:dyDescent="0.2">
      <c r="A2492" t="s">
        <v>21217</v>
      </c>
      <c r="B2492" t="s">
        <v>7893</v>
      </c>
      <c r="C2492" t="s">
        <v>18728</v>
      </c>
      <c r="D2492" s="1">
        <v>45020</v>
      </c>
      <c r="E2492" s="1">
        <v>45025</v>
      </c>
      <c r="F2492" s="1">
        <v>45033</v>
      </c>
      <c r="G2492">
        <v>38.020000000000003</v>
      </c>
      <c r="H2492" t="s">
        <v>18719</v>
      </c>
    </row>
    <row r="2493" spans="1:8" x14ac:dyDescent="0.2">
      <c r="A2493" t="s">
        <v>21218</v>
      </c>
      <c r="B2493" t="s">
        <v>7898</v>
      </c>
      <c r="C2493" t="s">
        <v>18730</v>
      </c>
      <c r="D2493" s="1">
        <v>45008</v>
      </c>
      <c r="E2493" s="1">
        <v>45011</v>
      </c>
      <c r="F2493" s="1">
        <v>45013</v>
      </c>
      <c r="G2493">
        <v>33.770000000000003</v>
      </c>
      <c r="H2493" t="s">
        <v>18719</v>
      </c>
    </row>
    <row r="2494" spans="1:8" x14ac:dyDescent="0.2">
      <c r="A2494" t="s">
        <v>21219</v>
      </c>
      <c r="B2494" t="s">
        <v>7902</v>
      </c>
      <c r="C2494" t="s">
        <v>18745</v>
      </c>
      <c r="D2494" s="1">
        <v>45361</v>
      </c>
      <c r="E2494" s="1">
        <v>45371</v>
      </c>
      <c r="F2494" s="1">
        <v>45371</v>
      </c>
      <c r="G2494">
        <v>15.77</v>
      </c>
      <c r="H2494" t="s">
        <v>18712</v>
      </c>
    </row>
    <row r="2495" spans="1:8" x14ac:dyDescent="0.2">
      <c r="A2495" t="s">
        <v>21220</v>
      </c>
      <c r="B2495" t="s">
        <v>7904</v>
      </c>
      <c r="C2495" t="s">
        <v>18730</v>
      </c>
      <c r="D2495" s="1">
        <v>45457</v>
      </c>
      <c r="E2495" s="1">
        <v>45460</v>
      </c>
      <c r="F2495" s="1">
        <v>45461</v>
      </c>
      <c r="G2495">
        <v>41.81</v>
      </c>
      <c r="H2495" t="s">
        <v>18716</v>
      </c>
    </row>
    <row r="2496" spans="1:8" x14ac:dyDescent="0.2">
      <c r="A2496" t="s">
        <v>21221</v>
      </c>
      <c r="B2496" t="s">
        <v>7906</v>
      </c>
      <c r="C2496" t="s">
        <v>18718</v>
      </c>
      <c r="D2496" s="1">
        <v>45195</v>
      </c>
      <c r="E2496" s="1">
        <v>45205</v>
      </c>
      <c r="F2496" s="1">
        <v>45205</v>
      </c>
      <c r="G2496">
        <v>34.82</v>
      </c>
      <c r="H2496" t="s">
        <v>18719</v>
      </c>
    </row>
    <row r="2497" spans="1:8" x14ac:dyDescent="0.2">
      <c r="A2497" t="s">
        <v>21222</v>
      </c>
      <c r="B2497" t="s">
        <v>7911</v>
      </c>
      <c r="C2497" t="s">
        <v>18745</v>
      </c>
      <c r="D2497" s="1">
        <v>45183</v>
      </c>
      <c r="E2497" s="1">
        <v>45186</v>
      </c>
      <c r="F2497" s="1">
        <v>45185</v>
      </c>
      <c r="G2497">
        <v>8.35</v>
      </c>
      <c r="H2497" t="s">
        <v>18716</v>
      </c>
    </row>
    <row r="2498" spans="1:8" x14ac:dyDescent="0.2">
      <c r="A2498" t="s">
        <v>21223</v>
      </c>
      <c r="B2498" t="s">
        <v>7914</v>
      </c>
      <c r="C2498" t="s">
        <v>18725</v>
      </c>
      <c r="D2498" s="1">
        <v>44969</v>
      </c>
      <c r="E2498" s="1">
        <v>44972</v>
      </c>
      <c r="F2498" s="1"/>
      <c r="G2498">
        <v>37.299999999999997</v>
      </c>
      <c r="H2498" t="s">
        <v>18766</v>
      </c>
    </row>
    <row r="2499" spans="1:8" x14ac:dyDescent="0.2">
      <c r="A2499" t="s">
        <v>21224</v>
      </c>
      <c r="B2499" t="s">
        <v>7917</v>
      </c>
      <c r="C2499" t="s">
        <v>18718</v>
      </c>
      <c r="D2499" s="1">
        <v>45005</v>
      </c>
      <c r="E2499" s="1">
        <v>45015</v>
      </c>
      <c r="F2499" s="1">
        <v>45027</v>
      </c>
      <c r="G2499">
        <v>22.5</v>
      </c>
      <c r="H2499" t="s">
        <v>18719</v>
      </c>
    </row>
    <row r="2500" spans="1:8" x14ac:dyDescent="0.2">
      <c r="A2500" t="s">
        <v>21225</v>
      </c>
      <c r="B2500" t="s">
        <v>7920</v>
      </c>
      <c r="C2500" t="s">
        <v>18728</v>
      </c>
      <c r="D2500" s="1">
        <v>45401</v>
      </c>
      <c r="E2500" s="1">
        <v>45408</v>
      </c>
      <c r="F2500" s="1">
        <v>45407</v>
      </c>
      <c r="G2500">
        <v>51.17</v>
      </c>
      <c r="H2500" t="s">
        <v>18716</v>
      </c>
    </row>
    <row r="2501" spans="1:8" x14ac:dyDescent="0.2">
      <c r="A2501" t="s">
        <v>21226</v>
      </c>
      <c r="B2501" t="s">
        <v>7922</v>
      </c>
      <c r="C2501" t="s">
        <v>18715</v>
      </c>
      <c r="D2501" s="1">
        <v>45262</v>
      </c>
      <c r="E2501" s="1">
        <v>45269</v>
      </c>
      <c r="F2501" s="1"/>
      <c r="G2501">
        <v>29.51</v>
      </c>
      <c r="H2501" t="s">
        <v>18747</v>
      </c>
    </row>
    <row r="2502" spans="1:8" x14ac:dyDescent="0.2">
      <c r="A2502" t="s">
        <v>21227</v>
      </c>
      <c r="B2502" t="s">
        <v>7924</v>
      </c>
      <c r="C2502" t="s">
        <v>18745</v>
      </c>
      <c r="D2502" s="1">
        <v>45422</v>
      </c>
      <c r="E2502" s="1">
        <v>45425</v>
      </c>
      <c r="F2502" s="1">
        <v>45425</v>
      </c>
      <c r="G2502">
        <v>60.13</v>
      </c>
      <c r="H2502" t="s">
        <v>18712</v>
      </c>
    </row>
    <row r="2503" spans="1:8" x14ac:dyDescent="0.2">
      <c r="A2503" t="s">
        <v>21228</v>
      </c>
      <c r="B2503" t="s">
        <v>7927</v>
      </c>
      <c r="C2503" t="s">
        <v>18725</v>
      </c>
      <c r="D2503" s="1">
        <v>45374</v>
      </c>
      <c r="E2503" s="1">
        <v>45379</v>
      </c>
      <c r="F2503" s="1">
        <v>45382</v>
      </c>
      <c r="G2503">
        <v>32.9</v>
      </c>
      <c r="H2503" t="s">
        <v>18716</v>
      </c>
    </row>
    <row r="2504" spans="1:8" x14ac:dyDescent="0.2">
      <c r="A2504" t="s">
        <v>21229</v>
      </c>
      <c r="B2504" t="s">
        <v>7929</v>
      </c>
      <c r="C2504" t="s">
        <v>18745</v>
      </c>
      <c r="D2504" s="1">
        <v>45490</v>
      </c>
      <c r="E2504" s="1">
        <v>45500</v>
      </c>
      <c r="F2504" s="1">
        <v>45503</v>
      </c>
      <c r="G2504">
        <v>23.54</v>
      </c>
      <c r="H2504" t="s">
        <v>18716</v>
      </c>
    </row>
    <row r="2505" spans="1:8" x14ac:dyDescent="0.2">
      <c r="A2505" t="s">
        <v>21230</v>
      </c>
      <c r="B2505" t="s">
        <v>7932</v>
      </c>
      <c r="C2505" t="s">
        <v>18718</v>
      </c>
      <c r="D2505" s="1">
        <v>45280</v>
      </c>
      <c r="E2505" s="1">
        <v>45283</v>
      </c>
      <c r="F2505" s="1">
        <v>45297</v>
      </c>
      <c r="G2505">
        <v>39.22</v>
      </c>
      <c r="H2505" t="s">
        <v>18716</v>
      </c>
    </row>
    <row r="2506" spans="1:8" x14ac:dyDescent="0.2">
      <c r="A2506" t="s">
        <v>21231</v>
      </c>
      <c r="B2506" t="s">
        <v>7936</v>
      </c>
      <c r="C2506" t="s">
        <v>18725</v>
      </c>
      <c r="D2506" s="1">
        <v>45038</v>
      </c>
      <c r="E2506" s="1">
        <v>45048</v>
      </c>
      <c r="F2506" s="1">
        <v>45047</v>
      </c>
      <c r="G2506">
        <v>44.25</v>
      </c>
      <c r="H2506" t="s">
        <v>18719</v>
      </c>
    </row>
    <row r="2507" spans="1:8" x14ac:dyDescent="0.2">
      <c r="A2507" t="s">
        <v>21232</v>
      </c>
      <c r="B2507" t="s">
        <v>7939</v>
      </c>
      <c r="C2507" t="s">
        <v>18721</v>
      </c>
      <c r="D2507" s="1">
        <v>45119</v>
      </c>
      <c r="E2507" s="1">
        <v>45129</v>
      </c>
      <c r="F2507" s="1">
        <v>45134</v>
      </c>
      <c r="G2507">
        <v>61.32</v>
      </c>
      <c r="H2507" t="s">
        <v>18719</v>
      </c>
    </row>
    <row r="2508" spans="1:8" x14ac:dyDescent="0.2">
      <c r="A2508" t="s">
        <v>21233</v>
      </c>
      <c r="B2508" t="s">
        <v>7939</v>
      </c>
      <c r="C2508" t="s">
        <v>18711</v>
      </c>
      <c r="D2508" s="1">
        <v>45119</v>
      </c>
      <c r="E2508" s="1">
        <v>45129</v>
      </c>
      <c r="F2508" s="1">
        <v>45129</v>
      </c>
      <c r="G2508">
        <v>42.78</v>
      </c>
      <c r="H2508" t="s">
        <v>18712</v>
      </c>
    </row>
    <row r="2509" spans="1:8" x14ac:dyDescent="0.2">
      <c r="A2509" t="s">
        <v>21234</v>
      </c>
      <c r="B2509" t="s">
        <v>7944</v>
      </c>
      <c r="C2509" t="s">
        <v>18721</v>
      </c>
      <c r="D2509" s="1">
        <v>45067</v>
      </c>
      <c r="E2509" s="1">
        <v>45072</v>
      </c>
      <c r="F2509" s="1">
        <v>45079</v>
      </c>
      <c r="G2509">
        <v>25.08</v>
      </c>
      <c r="H2509" t="s">
        <v>18719</v>
      </c>
    </row>
    <row r="2510" spans="1:8" x14ac:dyDescent="0.2">
      <c r="A2510" t="s">
        <v>21235</v>
      </c>
      <c r="B2510" t="s">
        <v>7948</v>
      </c>
      <c r="C2510" t="s">
        <v>18715</v>
      </c>
      <c r="D2510" s="1">
        <v>45169</v>
      </c>
      <c r="E2510" s="1">
        <v>45179</v>
      </c>
      <c r="F2510" s="1"/>
      <c r="G2510">
        <v>22.92</v>
      </c>
      <c r="H2510" t="s">
        <v>18752</v>
      </c>
    </row>
    <row r="2511" spans="1:8" x14ac:dyDescent="0.2">
      <c r="A2511" t="s">
        <v>21236</v>
      </c>
      <c r="B2511" t="s">
        <v>7950</v>
      </c>
      <c r="C2511" t="s">
        <v>18730</v>
      </c>
      <c r="D2511" s="1">
        <v>45625</v>
      </c>
      <c r="E2511" s="1">
        <v>45630</v>
      </c>
      <c r="F2511" s="1">
        <v>45630</v>
      </c>
      <c r="G2511">
        <v>39.14</v>
      </c>
      <c r="H2511" t="s">
        <v>18716</v>
      </c>
    </row>
    <row r="2512" spans="1:8" x14ac:dyDescent="0.2">
      <c r="A2512" t="s">
        <v>21237</v>
      </c>
      <c r="B2512" t="s">
        <v>7954</v>
      </c>
      <c r="C2512" t="s">
        <v>18715</v>
      </c>
      <c r="D2512" s="1">
        <v>45049</v>
      </c>
      <c r="E2512" s="1">
        <v>45051</v>
      </c>
      <c r="F2512" s="1">
        <v>45053</v>
      </c>
      <c r="G2512">
        <v>59.95</v>
      </c>
      <c r="H2512" t="s">
        <v>18716</v>
      </c>
    </row>
    <row r="2513" spans="1:8" x14ac:dyDescent="0.2">
      <c r="A2513" t="s">
        <v>21238</v>
      </c>
      <c r="B2513" t="s">
        <v>7956</v>
      </c>
      <c r="C2513" t="s">
        <v>18725</v>
      </c>
      <c r="D2513" s="1">
        <v>44962</v>
      </c>
      <c r="E2513" s="1">
        <v>44969</v>
      </c>
      <c r="F2513" s="1">
        <v>44969</v>
      </c>
      <c r="G2513">
        <v>24.52</v>
      </c>
      <c r="H2513" t="s">
        <v>18716</v>
      </c>
    </row>
    <row r="2514" spans="1:8" x14ac:dyDescent="0.2">
      <c r="A2514" t="s">
        <v>21239</v>
      </c>
      <c r="B2514" t="s">
        <v>7958</v>
      </c>
      <c r="C2514" t="s">
        <v>18715</v>
      </c>
      <c r="D2514" s="1">
        <v>45382</v>
      </c>
      <c r="E2514" s="1">
        <v>45384</v>
      </c>
      <c r="F2514" s="1">
        <v>45384</v>
      </c>
      <c r="G2514">
        <v>61.8</v>
      </c>
      <c r="H2514" t="s">
        <v>18716</v>
      </c>
    </row>
    <row r="2515" spans="1:8" x14ac:dyDescent="0.2">
      <c r="A2515" t="s">
        <v>21240</v>
      </c>
      <c r="B2515" t="s">
        <v>7960</v>
      </c>
      <c r="C2515" t="s">
        <v>18745</v>
      </c>
      <c r="D2515" s="1">
        <v>45467</v>
      </c>
      <c r="E2515" s="1">
        <v>45470</v>
      </c>
      <c r="F2515" s="1">
        <v>45470</v>
      </c>
      <c r="G2515">
        <v>48.06</v>
      </c>
      <c r="H2515" t="s">
        <v>18712</v>
      </c>
    </row>
    <row r="2516" spans="1:8" x14ac:dyDescent="0.2">
      <c r="A2516" t="s">
        <v>21241</v>
      </c>
      <c r="B2516" t="s">
        <v>7962</v>
      </c>
      <c r="C2516" t="s">
        <v>18730</v>
      </c>
      <c r="D2516" s="1">
        <v>45229</v>
      </c>
      <c r="E2516" s="1">
        <v>45231</v>
      </c>
      <c r="F2516" s="1">
        <v>45231</v>
      </c>
      <c r="G2516">
        <v>49.95</v>
      </c>
      <c r="H2516" t="s">
        <v>18719</v>
      </c>
    </row>
    <row r="2517" spans="1:8" x14ac:dyDescent="0.2">
      <c r="A2517" t="s">
        <v>21242</v>
      </c>
      <c r="B2517" t="s">
        <v>7962</v>
      </c>
      <c r="C2517" t="s">
        <v>18718</v>
      </c>
      <c r="D2517" s="1">
        <v>45229</v>
      </c>
      <c r="E2517" s="1">
        <v>45231</v>
      </c>
      <c r="F2517" s="1">
        <v>45232</v>
      </c>
      <c r="G2517">
        <v>22.71</v>
      </c>
      <c r="H2517" t="s">
        <v>18719</v>
      </c>
    </row>
    <row r="2518" spans="1:8" x14ac:dyDescent="0.2">
      <c r="A2518" t="s">
        <v>21243</v>
      </c>
      <c r="B2518" t="s">
        <v>7965</v>
      </c>
      <c r="C2518" t="s">
        <v>18721</v>
      </c>
      <c r="D2518" s="1">
        <v>45584</v>
      </c>
      <c r="E2518" s="1">
        <v>45591</v>
      </c>
      <c r="F2518" s="1">
        <v>45600</v>
      </c>
      <c r="G2518">
        <v>13.37</v>
      </c>
      <c r="H2518" t="s">
        <v>18719</v>
      </c>
    </row>
    <row r="2519" spans="1:8" x14ac:dyDescent="0.2">
      <c r="A2519" t="s">
        <v>21244</v>
      </c>
      <c r="B2519" t="s">
        <v>7968</v>
      </c>
      <c r="C2519" t="s">
        <v>18745</v>
      </c>
      <c r="D2519" s="1">
        <v>45435</v>
      </c>
      <c r="E2519" s="1">
        <v>45440</v>
      </c>
      <c r="F2519" s="1"/>
      <c r="G2519">
        <v>29.42</v>
      </c>
      <c r="H2519" t="s">
        <v>18752</v>
      </c>
    </row>
    <row r="2520" spans="1:8" x14ac:dyDescent="0.2">
      <c r="A2520" t="s">
        <v>21245</v>
      </c>
      <c r="B2520" t="s">
        <v>7968</v>
      </c>
      <c r="C2520" t="s">
        <v>18745</v>
      </c>
      <c r="D2520" s="1">
        <v>45436</v>
      </c>
      <c r="E2520" s="1">
        <v>45441</v>
      </c>
      <c r="F2520" s="1">
        <v>45447</v>
      </c>
      <c r="G2520">
        <v>54.95</v>
      </c>
      <c r="H2520" t="s">
        <v>18716</v>
      </c>
    </row>
    <row r="2521" spans="1:8" x14ac:dyDescent="0.2">
      <c r="A2521" t="s">
        <v>21246</v>
      </c>
      <c r="B2521" t="s">
        <v>7972</v>
      </c>
      <c r="C2521" t="s">
        <v>18730</v>
      </c>
      <c r="D2521" s="1">
        <v>45267</v>
      </c>
      <c r="E2521" s="1">
        <v>45269</v>
      </c>
      <c r="F2521" s="1">
        <v>45280</v>
      </c>
      <c r="G2521">
        <v>59.48</v>
      </c>
      <c r="H2521" t="s">
        <v>18719</v>
      </c>
    </row>
    <row r="2522" spans="1:8" x14ac:dyDescent="0.2">
      <c r="A2522" t="s">
        <v>21247</v>
      </c>
      <c r="B2522" t="s">
        <v>7975</v>
      </c>
      <c r="C2522" t="s">
        <v>18721</v>
      </c>
      <c r="D2522" s="1">
        <v>45426</v>
      </c>
      <c r="E2522" s="1">
        <v>45436</v>
      </c>
      <c r="F2522" s="1">
        <v>45436</v>
      </c>
      <c r="G2522">
        <v>47.09</v>
      </c>
      <c r="H2522" t="s">
        <v>18712</v>
      </c>
    </row>
    <row r="2523" spans="1:8" x14ac:dyDescent="0.2">
      <c r="A2523" t="s">
        <v>21248</v>
      </c>
      <c r="B2523" t="s">
        <v>7977</v>
      </c>
      <c r="C2523" t="s">
        <v>18728</v>
      </c>
      <c r="D2523" s="1">
        <v>45593</v>
      </c>
      <c r="E2523" s="1">
        <v>45600</v>
      </c>
      <c r="F2523" s="1"/>
      <c r="G2523">
        <v>14.73</v>
      </c>
      <c r="H2523" t="s">
        <v>18766</v>
      </c>
    </row>
    <row r="2524" spans="1:8" x14ac:dyDescent="0.2">
      <c r="A2524" t="s">
        <v>21249</v>
      </c>
      <c r="B2524" t="s">
        <v>7980</v>
      </c>
      <c r="C2524" t="s">
        <v>18718</v>
      </c>
      <c r="D2524" s="1">
        <v>45345</v>
      </c>
      <c r="E2524" s="1">
        <v>45348</v>
      </c>
      <c r="F2524" s="1">
        <v>45348</v>
      </c>
      <c r="G2524">
        <v>9.24</v>
      </c>
      <c r="H2524" t="s">
        <v>18712</v>
      </c>
    </row>
    <row r="2525" spans="1:8" x14ac:dyDescent="0.2">
      <c r="A2525" t="s">
        <v>21250</v>
      </c>
      <c r="B2525" t="s">
        <v>7984</v>
      </c>
      <c r="C2525" t="s">
        <v>18728</v>
      </c>
      <c r="D2525" s="1">
        <v>44995</v>
      </c>
      <c r="E2525" s="1">
        <v>44998</v>
      </c>
      <c r="F2525" s="1">
        <v>44998</v>
      </c>
      <c r="G2525">
        <v>44.39</v>
      </c>
      <c r="H2525" t="s">
        <v>18716</v>
      </c>
    </row>
    <row r="2526" spans="1:8" x14ac:dyDescent="0.2">
      <c r="A2526" t="s">
        <v>21251</v>
      </c>
      <c r="B2526" t="s">
        <v>7987</v>
      </c>
      <c r="C2526" t="s">
        <v>18721</v>
      </c>
      <c r="D2526" s="1">
        <v>45158</v>
      </c>
      <c r="E2526" s="1">
        <v>45165</v>
      </c>
      <c r="F2526" s="1">
        <v>45165</v>
      </c>
      <c r="G2526">
        <v>56.13</v>
      </c>
      <c r="H2526" t="s">
        <v>18719</v>
      </c>
    </row>
    <row r="2527" spans="1:8" x14ac:dyDescent="0.2">
      <c r="A2527" t="s">
        <v>21252</v>
      </c>
      <c r="B2527" t="s">
        <v>7989</v>
      </c>
      <c r="C2527" t="s">
        <v>18721</v>
      </c>
      <c r="D2527" s="1">
        <v>45568</v>
      </c>
      <c r="E2527" s="1">
        <v>45571</v>
      </c>
      <c r="F2527" s="1">
        <v>45572</v>
      </c>
      <c r="G2527">
        <v>24.64</v>
      </c>
      <c r="H2527" t="s">
        <v>18716</v>
      </c>
    </row>
    <row r="2528" spans="1:8" x14ac:dyDescent="0.2">
      <c r="A2528" t="s">
        <v>21253</v>
      </c>
      <c r="B2528" t="s">
        <v>7992</v>
      </c>
      <c r="C2528" t="s">
        <v>18728</v>
      </c>
      <c r="D2528" s="1">
        <v>45230</v>
      </c>
      <c r="E2528" s="1">
        <v>45232</v>
      </c>
      <c r="F2528" s="1">
        <v>45235</v>
      </c>
      <c r="G2528">
        <v>46.65</v>
      </c>
      <c r="H2528" t="s">
        <v>18719</v>
      </c>
    </row>
    <row r="2529" spans="1:8" x14ac:dyDescent="0.2">
      <c r="A2529" t="s">
        <v>21254</v>
      </c>
      <c r="B2529" t="s">
        <v>7994</v>
      </c>
      <c r="C2529" t="s">
        <v>18711</v>
      </c>
      <c r="D2529" s="1">
        <v>45540</v>
      </c>
      <c r="E2529" s="1">
        <v>45543</v>
      </c>
      <c r="F2529" s="1">
        <v>45543</v>
      </c>
      <c r="G2529">
        <v>49.63</v>
      </c>
      <c r="H2529" t="s">
        <v>18719</v>
      </c>
    </row>
    <row r="2530" spans="1:8" x14ac:dyDescent="0.2">
      <c r="A2530" t="s">
        <v>21255</v>
      </c>
      <c r="B2530" t="s">
        <v>7997</v>
      </c>
      <c r="C2530" t="s">
        <v>18725</v>
      </c>
      <c r="D2530" s="1">
        <v>45193</v>
      </c>
      <c r="E2530" s="1">
        <v>45198</v>
      </c>
      <c r="F2530" s="1">
        <v>45199</v>
      </c>
      <c r="G2530">
        <v>7.78</v>
      </c>
      <c r="H2530" t="s">
        <v>18712</v>
      </c>
    </row>
    <row r="2531" spans="1:8" x14ac:dyDescent="0.2">
      <c r="A2531" t="s">
        <v>21256</v>
      </c>
      <c r="B2531" t="s">
        <v>8000</v>
      </c>
      <c r="C2531" t="s">
        <v>18728</v>
      </c>
      <c r="D2531" s="1">
        <v>44952</v>
      </c>
      <c r="E2531" s="1">
        <v>44954</v>
      </c>
      <c r="F2531" s="1">
        <v>44954</v>
      </c>
      <c r="G2531">
        <v>20.6</v>
      </c>
      <c r="H2531" t="s">
        <v>18719</v>
      </c>
    </row>
    <row r="2532" spans="1:8" x14ac:dyDescent="0.2">
      <c r="A2532" t="s">
        <v>21257</v>
      </c>
      <c r="B2532" t="s">
        <v>8000</v>
      </c>
      <c r="C2532" t="s">
        <v>18725</v>
      </c>
      <c r="D2532" s="1">
        <v>44952</v>
      </c>
      <c r="E2532" s="1">
        <v>44962</v>
      </c>
      <c r="F2532" s="1">
        <v>44962</v>
      </c>
      <c r="G2532">
        <v>46.84</v>
      </c>
      <c r="H2532" t="s">
        <v>18716</v>
      </c>
    </row>
    <row r="2533" spans="1:8" x14ac:dyDescent="0.2">
      <c r="A2533" t="s">
        <v>21258</v>
      </c>
      <c r="B2533" t="s">
        <v>8004</v>
      </c>
      <c r="C2533" t="s">
        <v>18728</v>
      </c>
      <c r="D2533" s="1">
        <v>45014</v>
      </c>
      <c r="E2533" s="1">
        <v>45019</v>
      </c>
      <c r="F2533" s="1">
        <v>45019</v>
      </c>
      <c r="G2533">
        <v>30.18</v>
      </c>
      <c r="H2533" t="s">
        <v>18712</v>
      </c>
    </row>
    <row r="2534" spans="1:8" x14ac:dyDescent="0.2">
      <c r="A2534" t="s">
        <v>21259</v>
      </c>
      <c r="B2534" t="s">
        <v>8008</v>
      </c>
      <c r="C2534" t="s">
        <v>18718</v>
      </c>
      <c r="D2534" s="1">
        <v>45470</v>
      </c>
      <c r="E2534" s="1">
        <v>45473</v>
      </c>
      <c r="F2534" s="1">
        <v>45478</v>
      </c>
      <c r="G2534">
        <v>52.94</v>
      </c>
      <c r="H2534" t="s">
        <v>18716</v>
      </c>
    </row>
    <row r="2535" spans="1:8" x14ac:dyDescent="0.2">
      <c r="A2535" t="s">
        <v>21260</v>
      </c>
      <c r="B2535" t="s">
        <v>8010</v>
      </c>
      <c r="C2535" t="s">
        <v>18728</v>
      </c>
      <c r="D2535" s="1">
        <v>45089</v>
      </c>
      <c r="E2535" s="1">
        <v>45092</v>
      </c>
      <c r="F2535" s="1"/>
      <c r="G2535">
        <v>14.24</v>
      </c>
      <c r="H2535" t="s">
        <v>18766</v>
      </c>
    </row>
    <row r="2536" spans="1:8" x14ac:dyDescent="0.2">
      <c r="A2536" t="s">
        <v>21261</v>
      </c>
      <c r="B2536" t="s">
        <v>8014</v>
      </c>
      <c r="C2536" t="s">
        <v>18745</v>
      </c>
      <c r="D2536" s="1">
        <v>45530</v>
      </c>
      <c r="E2536" s="1">
        <v>45540</v>
      </c>
      <c r="F2536" s="1">
        <v>45540</v>
      </c>
      <c r="G2536">
        <v>24.3</v>
      </c>
      <c r="H2536" t="s">
        <v>18716</v>
      </c>
    </row>
    <row r="2537" spans="1:8" x14ac:dyDescent="0.2">
      <c r="A2537" t="s">
        <v>21262</v>
      </c>
      <c r="B2537" t="s">
        <v>8016</v>
      </c>
      <c r="C2537" t="s">
        <v>18745</v>
      </c>
      <c r="D2537" s="1">
        <v>44993</v>
      </c>
      <c r="E2537" s="1">
        <v>44998</v>
      </c>
      <c r="F2537" s="1"/>
      <c r="G2537">
        <v>55.19</v>
      </c>
      <c r="H2537" t="s">
        <v>18736</v>
      </c>
    </row>
    <row r="2538" spans="1:8" x14ac:dyDescent="0.2">
      <c r="A2538" t="s">
        <v>21263</v>
      </c>
      <c r="B2538" t="s">
        <v>8020</v>
      </c>
      <c r="C2538" t="s">
        <v>18715</v>
      </c>
      <c r="D2538" s="1">
        <v>45500</v>
      </c>
      <c r="E2538" s="1">
        <v>45503</v>
      </c>
      <c r="F2538" s="1">
        <v>45503</v>
      </c>
      <c r="G2538">
        <v>46.54</v>
      </c>
      <c r="H2538" t="s">
        <v>18716</v>
      </c>
    </row>
    <row r="2539" spans="1:8" x14ac:dyDescent="0.2">
      <c r="A2539" t="s">
        <v>21264</v>
      </c>
      <c r="B2539" t="s">
        <v>8024</v>
      </c>
      <c r="C2539" t="s">
        <v>18725</v>
      </c>
      <c r="D2539" s="1">
        <v>45473</v>
      </c>
      <c r="E2539" s="1">
        <v>45476</v>
      </c>
      <c r="F2539" s="1">
        <v>45478</v>
      </c>
      <c r="G2539">
        <v>35.630000000000003</v>
      </c>
      <c r="H2539" t="s">
        <v>18716</v>
      </c>
    </row>
    <row r="2540" spans="1:8" x14ac:dyDescent="0.2">
      <c r="A2540" t="s">
        <v>21265</v>
      </c>
      <c r="B2540" t="s">
        <v>8027</v>
      </c>
      <c r="C2540" t="s">
        <v>18711</v>
      </c>
      <c r="D2540" s="1">
        <v>44940</v>
      </c>
      <c r="E2540" s="1">
        <v>44947</v>
      </c>
      <c r="F2540" s="1">
        <v>44947</v>
      </c>
      <c r="G2540">
        <v>40.43</v>
      </c>
      <c r="H2540" t="s">
        <v>18716</v>
      </c>
    </row>
    <row r="2541" spans="1:8" x14ac:dyDescent="0.2">
      <c r="A2541" t="s">
        <v>21266</v>
      </c>
      <c r="B2541" t="s">
        <v>8030</v>
      </c>
      <c r="C2541" t="s">
        <v>18718</v>
      </c>
      <c r="D2541" s="1">
        <v>45176</v>
      </c>
      <c r="E2541" s="1">
        <v>45186</v>
      </c>
      <c r="F2541" s="1">
        <v>45190</v>
      </c>
      <c r="G2541">
        <v>32.46</v>
      </c>
      <c r="H2541" t="s">
        <v>18719</v>
      </c>
    </row>
    <row r="2542" spans="1:8" x14ac:dyDescent="0.2">
      <c r="A2542" t="s">
        <v>21267</v>
      </c>
      <c r="B2542" t="s">
        <v>8034</v>
      </c>
      <c r="C2542" t="s">
        <v>18715</v>
      </c>
      <c r="D2542" s="1">
        <v>45379</v>
      </c>
      <c r="E2542" s="1">
        <v>45389</v>
      </c>
      <c r="F2542" s="1"/>
      <c r="G2542">
        <v>27.21</v>
      </c>
      <c r="H2542" t="s">
        <v>18752</v>
      </c>
    </row>
    <row r="2543" spans="1:8" x14ac:dyDescent="0.2">
      <c r="A2543" t="s">
        <v>21268</v>
      </c>
      <c r="B2543" t="s">
        <v>8037</v>
      </c>
      <c r="C2543" t="s">
        <v>18721</v>
      </c>
      <c r="D2543" s="1">
        <v>45261</v>
      </c>
      <c r="E2543" s="1">
        <v>45268</v>
      </c>
      <c r="F2543" s="1">
        <v>45276</v>
      </c>
      <c r="G2543">
        <v>61.58</v>
      </c>
      <c r="H2543" t="s">
        <v>18716</v>
      </c>
    </row>
    <row r="2544" spans="1:8" x14ac:dyDescent="0.2">
      <c r="A2544" t="s">
        <v>21269</v>
      </c>
      <c r="B2544" t="s">
        <v>8040</v>
      </c>
      <c r="C2544" t="s">
        <v>18730</v>
      </c>
      <c r="D2544" s="1">
        <v>45560</v>
      </c>
      <c r="E2544" s="1">
        <v>45570</v>
      </c>
      <c r="F2544" s="1">
        <v>45572</v>
      </c>
      <c r="G2544">
        <v>50.26</v>
      </c>
      <c r="H2544" t="s">
        <v>18716</v>
      </c>
    </row>
    <row r="2545" spans="1:8" x14ac:dyDescent="0.2">
      <c r="A2545" t="s">
        <v>21270</v>
      </c>
      <c r="B2545" t="s">
        <v>8042</v>
      </c>
      <c r="C2545" t="s">
        <v>18725</v>
      </c>
      <c r="D2545" s="1">
        <v>45243</v>
      </c>
      <c r="E2545" s="1">
        <v>45250</v>
      </c>
      <c r="F2545" s="1">
        <v>45260</v>
      </c>
      <c r="G2545">
        <v>28.41</v>
      </c>
      <c r="H2545" t="s">
        <v>18712</v>
      </c>
    </row>
    <row r="2546" spans="1:8" x14ac:dyDescent="0.2">
      <c r="A2546" t="s">
        <v>21271</v>
      </c>
      <c r="B2546" t="s">
        <v>8045</v>
      </c>
      <c r="C2546" t="s">
        <v>18715</v>
      </c>
      <c r="D2546" s="1">
        <v>44948</v>
      </c>
      <c r="E2546" s="1">
        <v>44950</v>
      </c>
      <c r="F2546" s="1">
        <v>44951</v>
      </c>
      <c r="G2546">
        <v>29.68</v>
      </c>
      <c r="H2546" t="s">
        <v>18712</v>
      </c>
    </row>
    <row r="2547" spans="1:8" x14ac:dyDescent="0.2">
      <c r="A2547" t="s">
        <v>21272</v>
      </c>
      <c r="B2547" t="s">
        <v>8047</v>
      </c>
      <c r="C2547" t="s">
        <v>18745</v>
      </c>
      <c r="D2547" s="1">
        <v>45070</v>
      </c>
      <c r="E2547" s="1">
        <v>45080</v>
      </c>
      <c r="F2547" s="1">
        <v>45083</v>
      </c>
      <c r="G2547">
        <v>20.48</v>
      </c>
      <c r="H2547" t="s">
        <v>18716</v>
      </c>
    </row>
    <row r="2548" spans="1:8" x14ac:dyDescent="0.2">
      <c r="A2548" t="s">
        <v>21273</v>
      </c>
      <c r="B2548" t="s">
        <v>8047</v>
      </c>
      <c r="C2548" t="s">
        <v>18730</v>
      </c>
      <c r="D2548" s="1">
        <v>45072</v>
      </c>
      <c r="E2548" s="1">
        <v>45082</v>
      </c>
      <c r="F2548" s="1">
        <v>45085</v>
      </c>
      <c r="G2548">
        <v>48.93</v>
      </c>
      <c r="H2548" t="s">
        <v>18716</v>
      </c>
    </row>
    <row r="2549" spans="1:8" x14ac:dyDescent="0.2">
      <c r="A2549" t="s">
        <v>21274</v>
      </c>
      <c r="B2549" t="s">
        <v>8049</v>
      </c>
      <c r="C2549" t="s">
        <v>18718</v>
      </c>
      <c r="D2549" s="1">
        <v>45576</v>
      </c>
      <c r="E2549" s="1">
        <v>45579</v>
      </c>
      <c r="F2549" s="1">
        <v>45581</v>
      </c>
      <c r="G2549">
        <v>23.94</v>
      </c>
      <c r="H2549" t="s">
        <v>18712</v>
      </c>
    </row>
    <row r="2550" spans="1:8" x14ac:dyDescent="0.2">
      <c r="A2550" t="s">
        <v>21275</v>
      </c>
      <c r="B2550" t="s">
        <v>8049</v>
      </c>
      <c r="C2550" t="s">
        <v>18745</v>
      </c>
      <c r="D2550" s="1">
        <v>45573</v>
      </c>
      <c r="E2550" s="1">
        <v>45583</v>
      </c>
      <c r="F2550" s="1">
        <v>45590</v>
      </c>
      <c r="G2550">
        <v>48.07</v>
      </c>
      <c r="H2550" t="s">
        <v>18712</v>
      </c>
    </row>
    <row r="2551" spans="1:8" x14ac:dyDescent="0.2">
      <c r="A2551" t="s">
        <v>21276</v>
      </c>
      <c r="B2551" t="s">
        <v>8051</v>
      </c>
      <c r="C2551" t="s">
        <v>18721</v>
      </c>
      <c r="D2551" s="1">
        <v>45272</v>
      </c>
      <c r="E2551" s="1">
        <v>45279</v>
      </c>
      <c r="F2551" s="1">
        <v>45279</v>
      </c>
      <c r="G2551">
        <v>52.47</v>
      </c>
      <c r="H2551" t="s">
        <v>18719</v>
      </c>
    </row>
    <row r="2552" spans="1:8" x14ac:dyDescent="0.2">
      <c r="A2552" t="s">
        <v>21277</v>
      </c>
      <c r="B2552" t="s">
        <v>8056</v>
      </c>
      <c r="C2552" t="s">
        <v>18715</v>
      </c>
      <c r="D2552" s="1">
        <v>45543</v>
      </c>
      <c r="E2552" s="1">
        <v>45546</v>
      </c>
      <c r="F2552" s="1">
        <v>45547</v>
      </c>
      <c r="G2552">
        <v>21.7</v>
      </c>
      <c r="H2552" t="s">
        <v>18716</v>
      </c>
    </row>
    <row r="2553" spans="1:8" x14ac:dyDescent="0.2">
      <c r="A2553" t="s">
        <v>21278</v>
      </c>
      <c r="B2553" t="s">
        <v>8056</v>
      </c>
      <c r="C2553" t="s">
        <v>18728</v>
      </c>
      <c r="D2553" s="1">
        <v>45541</v>
      </c>
      <c r="E2553" s="1">
        <v>45546</v>
      </c>
      <c r="F2553" s="1">
        <v>45546</v>
      </c>
      <c r="G2553">
        <v>52.79</v>
      </c>
      <c r="H2553" t="s">
        <v>18719</v>
      </c>
    </row>
    <row r="2554" spans="1:8" x14ac:dyDescent="0.2">
      <c r="A2554" t="s">
        <v>21279</v>
      </c>
      <c r="B2554" t="s">
        <v>8058</v>
      </c>
      <c r="C2554" t="s">
        <v>18725</v>
      </c>
      <c r="D2554" s="1">
        <v>45598</v>
      </c>
      <c r="E2554" s="1">
        <v>45608</v>
      </c>
      <c r="F2554" s="1">
        <v>45609</v>
      </c>
      <c r="G2554">
        <v>14.08</v>
      </c>
      <c r="H2554" t="s">
        <v>18716</v>
      </c>
    </row>
    <row r="2555" spans="1:8" x14ac:dyDescent="0.2">
      <c r="A2555" t="s">
        <v>21280</v>
      </c>
      <c r="B2555" t="s">
        <v>8060</v>
      </c>
      <c r="C2555" t="s">
        <v>18728</v>
      </c>
      <c r="D2555" s="1">
        <v>45468</v>
      </c>
      <c r="E2555" s="1">
        <v>45471</v>
      </c>
      <c r="F2555" s="1">
        <v>45479</v>
      </c>
      <c r="G2555">
        <v>31.24</v>
      </c>
      <c r="H2555" t="s">
        <v>18719</v>
      </c>
    </row>
    <row r="2556" spans="1:8" x14ac:dyDescent="0.2">
      <c r="A2556" t="s">
        <v>21281</v>
      </c>
      <c r="B2556" t="s">
        <v>8064</v>
      </c>
      <c r="C2556" t="s">
        <v>18725</v>
      </c>
      <c r="D2556" s="1">
        <v>45560</v>
      </c>
      <c r="E2556" s="1">
        <v>45570</v>
      </c>
      <c r="F2556" s="1">
        <v>45569</v>
      </c>
      <c r="G2556">
        <v>41.34</v>
      </c>
      <c r="H2556" t="s">
        <v>18712</v>
      </c>
    </row>
    <row r="2557" spans="1:8" x14ac:dyDescent="0.2">
      <c r="A2557" t="s">
        <v>21282</v>
      </c>
      <c r="B2557" t="s">
        <v>8064</v>
      </c>
      <c r="C2557" t="s">
        <v>18745</v>
      </c>
      <c r="D2557" s="1">
        <v>45562</v>
      </c>
      <c r="E2557" s="1">
        <v>45564</v>
      </c>
      <c r="F2557" s="1">
        <v>45567</v>
      </c>
      <c r="H2557" t="s">
        <v>18716</v>
      </c>
    </row>
    <row r="2558" spans="1:8" x14ac:dyDescent="0.2">
      <c r="A2558" t="s">
        <v>21283</v>
      </c>
      <c r="B2558" t="s">
        <v>8067</v>
      </c>
      <c r="C2558" t="s">
        <v>18725</v>
      </c>
      <c r="D2558" s="1">
        <v>45007</v>
      </c>
      <c r="E2558" s="1">
        <v>45010</v>
      </c>
      <c r="F2558" s="1">
        <v>45010</v>
      </c>
      <c r="G2558">
        <v>23.99</v>
      </c>
      <c r="H2558" t="s">
        <v>18716</v>
      </c>
    </row>
    <row r="2559" spans="1:8" x14ac:dyDescent="0.2">
      <c r="A2559" t="s">
        <v>21284</v>
      </c>
      <c r="B2559" t="s">
        <v>8070</v>
      </c>
      <c r="C2559" t="s">
        <v>18730</v>
      </c>
      <c r="D2559" s="1">
        <v>45013</v>
      </c>
      <c r="E2559" s="1">
        <v>45020</v>
      </c>
      <c r="F2559" s="1"/>
      <c r="G2559">
        <v>38.909999999999997</v>
      </c>
      <c r="H2559" t="s">
        <v>18766</v>
      </c>
    </row>
    <row r="2560" spans="1:8" x14ac:dyDescent="0.2">
      <c r="A2560" t="s">
        <v>21285</v>
      </c>
      <c r="B2560" t="s">
        <v>8072</v>
      </c>
      <c r="C2560" t="s">
        <v>18730</v>
      </c>
      <c r="D2560" s="1">
        <v>45311</v>
      </c>
      <c r="E2560" s="1">
        <v>45318</v>
      </c>
      <c r="F2560" s="1">
        <v>45318</v>
      </c>
      <c r="G2560">
        <v>36.770000000000003</v>
      </c>
      <c r="H2560" t="s">
        <v>18719</v>
      </c>
    </row>
    <row r="2561" spans="1:8" x14ac:dyDescent="0.2">
      <c r="A2561" t="s">
        <v>21286</v>
      </c>
      <c r="B2561" t="s">
        <v>8075</v>
      </c>
      <c r="C2561" t="s">
        <v>18730</v>
      </c>
      <c r="D2561" s="1">
        <v>45380</v>
      </c>
      <c r="E2561" s="1">
        <v>45387</v>
      </c>
      <c r="F2561" s="1">
        <v>45387</v>
      </c>
      <c r="G2561">
        <v>17.95</v>
      </c>
      <c r="H2561" t="s">
        <v>18719</v>
      </c>
    </row>
    <row r="2562" spans="1:8" x14ac:dyDescent="0.2">
      <c r="A2562" t="s">
        <v>21287</v>
      </c>
      <c r="B2562" t="s">
        <v>8080</v>
      </c>
      <c r="C2562" t="s">
        <v>18730</v>
      </c>
      <c r="D2562" s="1">
        <v>45250</v>
      </c>
      <c r="E2562" s="1">
        <v>45252</v>
      </c>
      <c r="F2562" s="1">
        <v>45254</v>
      </c>
      <c r="G2562">
        <v>53.97</v>
      </c>
      <c r="H2562" t="s">
        <v>18712</v>
      </c>
    </row>
    <row r="2563" spans="1:8" x14ac:dyDescent="0.2">
      <c r="A2563" t="s">
        <v>21288</v>
      </c>
      <c r="B2563" t="s">
        <v>8085</v>
      </c>
      <c r="C2563" t="s">
        <v>18728</v>
      </c>
      <c r="D2563" s="1">
        <v>45328</v>
      </c>
      <c r="E2563" s="1">
        <v>45338</v>
      </c>
      <c r="F2563" s="1">
        <v>45338</v>
      </c>
      <c r="G2563">
        <v>25.88</v>
      </c>
      <c r="H2563" t="s">
        <v>18712</v>
      </c>
    </row>
    <row r="2564" spans="1:8" x14ac:dyDescent="0.2">
      <c r="A2564" t="s">
        <v>21289</v>
      </c>
      <c r="B2564" t="s">
        <v>8088</v>
      </c>
      <c r="C2564" t="s">
        <v>18730</v>
      </c>
      <c r="D2564" s="1">
        <v>45109</v>
      </c>
      <c r="E2564" s="1">
        <v>45116</v>
      </c>
      <c r="F2564" s="1">
        <v>45116</v>
      </c>
      <c r="G2564">
        <v>22.29</v>
      </c>
      <c r="H2564" t="s">
        <v>18719</v>
      </c>
    </row>
    <row r="2565" spans="1:8" x14ac:dyDescent="0.2">
      <c r="A2565" t="s">
        <v>21290</v>
      </c>
      <c r="B2565" t="s">
        <v>8090</v>
      </c>
      <c r="C2565" t="s">
        <v>18721</v>
      </c>
      <c r="D2565" s="1">
        <v>45014</v>
      </c>
      <c r="E2565" s="1">
        <v>45019</v>
      </c>
      <c r="F2565" s="1">
        <v>45020</v>
      </c>
      <c r="G2565">
        <v>47.87</v>
      </c>
      <c r="H2565" t="s">
        <v>18716</v>
      </c>
    </row>
    <row r="2566" spans="1:8" x14ac:dyDescent="0.2">
      <c r="A2566" t="s">
        <v>21291</v>
      </c>
      <c r="B2566" t="s">
        <v>8094</v>
      </c>
      <c r="C2566" t="s">
        <v>18730</v>
      </c>
      <c r="D2566" s="1">
        <v>45613</v>
      </c>
      <c r="E2566" s="1">
        <v>45623</v>
      </c>
      <c r="F2566" s="1">
        <v>45623</v>
      </c>
      <c r="G2566">
        <v>47</v>
      </c>
      <c r="H2566" t="s">
        <v>18712</v>
      </c>
    </row>
    <row r="2567" spans="1:8" x14ac:dyDescent="0.2">
      <c r="A2567" t="s">
        <v>21292</v>
      </c>
      <c r="B2567" t="s">
        <v>8096</v>
      </c>
      <c r="C2567" t="s">
        <v>18721</v>
      </c>
      <c r="D2567" s="1">
        <v>45093</v>
      </c>
      <c r="E2567" s="1">
        <v>45096</v>
      </c>
      <c r="F2567" s="1">
        <v>45098</v>
      </c>
      <c r="G2567">
        <v>52.78</v>
      </c>
      <c r="H2567" t="s">
        <v>18719</v>
      </c>
    </row>
    <row r="2568" spans="1:8" x14ac:dyDescent="0.2">
      <c r="A2568" t="s">
        <v>21293</v>
      </c>
      <c r="B2568" t="s">
        <v>8100</v>
      </c>
      <c r="C2568" t="s">
        <v>18725</v>
      </c>
      <c r="D2568" s="1">
        <v>45032</v>
      </c>
      <c r="E2568" s="1">
        <v>45042</v>
      </c>
      <c r="F2568" s="1">
        <v>45043</v>
      </c>
      <c r="G2568">
        <v>49.19</v>
      </c>
      <c r="H2568" t="s">
        <v>18719</v>
      </c>
    </row>
    <row r="2569" spans="1:8" x14ac:dyDescent="0.2">
      <c r="A2569" t="s">
        <v>21294</v>
      </c>
      <c r="B2569" t="s">
        <v>8102</v>
      </c>
      <c r="C2569" t="s">
        <v>18718</v>
      </c>
      <c r="D2569" s="1">
        <v>45244</v>
      </c>
      <c r="E2569" s="1">
        <v>45249</v>
      </c>
      <c r="F2569" s="1">
        <v>45249</v>
      </c>
      <c r="G2569">
        <v>49.48</v>
      </c>
      <c r="H2569" t="s">
        <v>18719</v>
      </c>
    </row>
    <row r="2570" spans="1:8" x14ac:dyDescent="0.2">
      <c r="A2570" t="s">
        <v>21295</v>
      </c>
      <c r="B2570" t="s">
        <v>8107</v>
      </c>
      <c r="C2570" t="s">
        <v>18715</v>
      </c>
      <c r="D2570" s="1">
        <v>45266</v>
      </c>
      <c r="E2570" s="1">
        <v>45268</v>
      </c>
      <c r="F2570" s="1">
        <v>45269</v>
      </c>
      <c r="G2570">
        <v>28.77</v>
      </c>
      <c r="H2570" t="s">
        <v>18719</v>
      </c>
    </row>
    <row r="2571" spans="1:8" x14ac:dyDescent="0.2">
      <c r="A2571" t="s">
        <v>21296</v>
      </c>
      <c r="B2571" t="s">
        <v>8110</v>
      </c>
      <c r="C2571" t="s">
        <v>18711</v>
      </c>
      <c r="D2571" s="1">
        <v>45168</v>
      </c>
      <c r="E2571" s="1">
        <v>45173</v>
      </c>
      <c r="F2571" s="1">
        <v>45173</v>
      </c>
      <c r="G2571">
        <v>15.85</v>
      </c>
      <c r="H2571" t="s">
        <v>18716</v>
      </c>
    </row>
    <row r="2572" spans="1:8" x14ac:dyDescent="0.2">
      <c r="A2572" t="s">
        <v>21297</v>
      </c>
      <c r="B2572" t="s">
        <v>8112</v>
      </c>
      <c r="C2572" t="s">
        <v>18725</v>
      </c>
      <c r="D2572" s="1">
        <v>45155</v>
      </c>
      <c r="E2572" s="1">
        <v>45157</v>
      </c>
      <c r="F2572" s="1">
        <v>45156</v>
      </c>
      <c r="G2572">
        <v>40.520000000000003</v>
      </c>
      <c r="H2572" t="s">
        <v>18719</v>
      </c>
    </row>
    <row r="2573" spans="1:8" x14ac:dyDescent="0.2">
      <c r="A2573" t="s">
        <v>21298</v>
      </c>
      <c r="B2573" t="s">
        <v>8114</v>
      </c>
      <c r="C2573" t="s">
        <v>18715</v>
      </c>
      <c r="D2573" s="1">
        <v>45384</v>
      </c>
      <c r="E2573" s="1">
        <v>45386</v>
      </c>
      <c r="F2573" s="1">
        <v>45397</v>
      </c>
      <c r="G2573">
        <v>53.52</v>
      </c>
      <c r="H2573" t="s">
        <v>18712</v>
      </c>
    </row>
    <row r="2574" spans="1:8" x14ac:dyDescent="0.2">
      <c r="A2574" t="s">
        <v>21299</v>
      </c>
      <c r="B2574" t="s">
        <v>8117</v>
      </c>
      <c r="C2574" t="s">
        <v>18728</v>
      </c>
      <c r="D2574" s="1">
        <v>45490</v>
      </c>
      <c r="E2574" s="1">
        <v>45495</v>
      </c>
      <c r="F2574" s="1">
        <v>45494</v>
      </c>
      <c r="G2574">
        <v>35.840000000000003</v>
      </c>
      <c r="H2574" t="s">
        <v>18712</v>
      </c>
    </row>
    <row r="2575" spans="1:8" x14ac:dyDescent="0.2">
      <c r="A2575" t="s">
        <v>21300</v>
      </c>
      <c r="B2575" t="s">
        <v>8122</v>
      </c>
      <c r="C2575" t="s">
        <v>18715</v>
      </c>
      <c r="D2575" s="1">
        <v>45064</v>
      </c>
      <c r="E2575" s="1">
        <v>45067</v>
      </c>
      <c r="F2575" s="1">
        <v>45067</v>
      </c>
      <c r="G2575">
        <v>15.66</v>
      </c>
      <c r="H2575" t="s">
        <v>18719</v>
      </c>
    </row>
    <row r="2576" spans="1:8" x14ac:dyDescent="0.2">
      <c r="A2576" t="s">
        <v>21301</v>
      </c>
      <c r="B2576" t="s">
        <v>8125</v>
      </c>
      <c r="C2576" t="s">
        <v>18711</v>
      </c>
      <c r="D2576" s="1">
        <v>45438</v>
      </c>
      <c r="E2576" s="1">
        <v>45443</v>
      </c>
      <c r="F2576" s="1">
        <v>45443</v>
      </c>
      <c r="G2576">
        <v>36.61</v>
      </c>
      <c r="H2576" t="s">
        <v>18716</v>
      </c>
    </row>
    <row r="2577" spans="1:8" x14ac:dyDescent="0.2">
      <c r="A2577" t="s">
        <v>21302</v>
      </c>
      <c r="B2577" t="s">
        <v>8129</v>
      </c>
      <c r="C2577" t="s">
        <v>18715</v>
      </c>
      <c r="D2577" s="1">
        <v>45125</v>
      </c>
      <c r="E2577" s="1">
        <v>45135</v>
      </c>
      <c r="F2577" s="1">
        <v>45135</v>
      </c>
      <c r="G2577">
        <v>37.68</v>
      </c>
      <c r="H2577" t="s">
        <v>18719</v>
      </c>
    </row>
    <row r="2578" spans="1:8" x14ac:dyDescent="0.2">
      <c r="A2578" t="s">
        <v>21303</v>
      </c>
      <c r="B2578" t="s">
        <v>8131</v>
      </c>
      <c r="C2578" t="s">
        <v>18728</v>
      </c>
      <c r="D2578" s="1">
        <v>44998</v>
      </c>
      <c r="E2578" s="1">
        <v>45003</v>
      </c>
      <c r="F2578" s="1">
        <v>45015</v>
      </c>
      <c r="G2578">
        <v>19.36</v>
      </c>
      <c r="H2578" t="s">
        <v>18719</v>
      </c>
    </row>
    <row r="2579" spans="1:8" x14ac:dyDescent="0.2">
      <c r="A2579" t="s">
        <v>21304</v>
      </c>
      <c r="B2579" t="s">
        <v>8136</v>
      </c>
      <c r="C2579" t="s">
        <v>18721</v>
      </c>
      <c r="D2579" s="1">
        <v>45177</v>
      </c>
      <c r="E2579" s="1">
        <v>45180</v>
      </c>
      <c r="F2579" s="1">
        <v>45182</v>
      </c>
      <c r="G2579">
        <v>53.83</v>
      </c>
      <c r="H2579" t="s">
        <v>18712</v>
      </c>
    </row>
    <row r="2580" spans="1:8" x14ac:dyDescent="0.2">
      <c r="A2580" t="s">
        <v>21305</v>
      </c>
      <c r="B2580" t="s">
        <v>8138</v>
      </c>
      <c r="C2580" t="s">
        <v>18725</v>
      </c>
      <c r="D2580" s="1">
        <v>45289</v>
      </c>
      <c r="E2580" s="1">
        <v>45296</v>
      </c>
      <c r="F2580" s="1">
        <v>45296</v>
      </c>
      <c r="G2580">
        <v>52.94</v>
      </c>
      <c r="H2580" t="s">
        <v>18716</v>
      </c>
    </row>
    <row r="2581" spans="1:8" x14ac:dyDescent="0.2">
      <c r="A2581" t="s">
        <v>21306</v>
      </c>
      <c r="B2581" t="s">
        <v>8140</v>
      </c>
      <c r="C2581" t="s">
        <v>18715</v>
      </c>
      <c r="D2581" s="1">
        <v>45040</v>
      </c>
      <c r="E2581" s="1">
        <v>45043</v>
      </c>
      <c r="F2581" s="1">
        <v>45044</v>
      </c>
      <c r="G2581">
        <v>18.68</v>
      </c>
      <c r="H2581" t="s">
        <v>18719</v>
      </c>
    </row>
    <row r="2582" spans="1:8" x14ac:dyDescent="0.2">
      <c r="A2582" t="s">
        <v>21307</v>
      </c>
      <c r="B2582" t="s">
        <v>8143</v>
      </c>
      <c r="C2582" t="s">
        <v>18730</v>
      </c>
      <c r="D2582" s="1">
        <v>44932</v>
      </c>
      <c r="E2582" s="1">
        <v>44934</v>
      </c>
      <c r="F2582" s="1">
        <v>44942</v>
      </c>
      <c r="G2582">
        <v>9.57</v>
      </c>
      <c r="H2582" t="s">
        <v>18712</v>
      </c>
    </row>
    <row r="2583" spans="1:8" x14ac:dyDescent="0.2">
      <c r="A2583" t="s">
        <v>21308</v>
      </c>
      <c r="B2583" t="s">
        <v>8145</v>
      </c>
      <c r="C2583" t="s">
        <v>18718</v>
      </c>
      <c r="D2583" s="1">
        <v>45537</v>
      </c>
      <c r="E2583" s="1">
        <v>45544</v>
      </c>
      <c r="F2583" s="1">
        <v>45550</v>
      </c>
      <c r="G2583">
        <v>21.46</v>
      </c>
      <c r="H2583" t="s">
        <v>18716</v>
      </c>
    </row>
    <row r="2584" spans="1:8" x14ac:dyDescent="0.2">
      <c r="A2584" t="s">
        <v>21309</v>
      </c>
      <c r="B2584" t="s">
        <v>8147</v>
      </c>
      <c r="C2584" t="s">
        <v>18721</v>
      </c>
      <c r="D2584" s="1">
        <v>44989</v>
      </c>
      <c r="E2584" s="1">
        <v>44999</v>
      </c>
      <c r="F2584" s="1">
        <v>45001</v>
      </c>
      <c r="G2584">
        <v>26.82</v>
      </c>
      <c r="H2584" t="s">
        <v>18712</v>
      </c>
    </row>
    <row r="2585" spans="1:8" x14ac:dyDescent="0.2">
      <c r="A2585" t="s">
        <v>21310</v>
      </c>
      <c r="B2585" t="s">
        <v>8149</v>
      </c>
      <c r="C2585" t="s">
        <v>18725</v>
      </c>
      <c r="D2585" s="1">
        <v>45365</v>
      </c>
      <c r="E2585" s="1">
        <v>45375</v>
      </c>
      <c r="F2585" s="1">
        <v>45375</v>
      </c>
      <c r="G2585">
        <v>58.64</v>
      </c>
      <c r="H2585" t="s">
        <v>18716</v>
      </c>
    </row>
    <row r="2586" spans="1:8" x14ac:dyDescent="0.2">
      <c r="A2586" t="s">
        <v>21311</v>
      </c>
      <c r="B2586" t="s">
        <v>8151</v>
      </c>
      <c r="C2586" t="s">
        <v>18715</v>
      </c>
      <c r="D2586" s="1">
        <v>44947</v>
      </c>
      <c r="E2586" s="1">
        <v>44957</v>
      </c>
      <c r="F2586" s="1">
        <v>44963</v>
      </c>
      <c r="G2586">
        <v>45.66</v>
      </c>
      <c r="H2586" t="s">
        <v>18712</v>
      </c>
    </row>
    <row r="2587" spans="1:8" x14ac:dyDescent="0.2">
      <c r="A2587" t="s">
        <v>21312</v>
      </c>
      <c r="B2587" t="s">
        <v>8154</v>
      </c>
      <c r="C2587" t="s">
        <v>18402</v>
      </c>
      <c r="D2587" s="1">
        <v>44961</v>
      </c>
      <c r="E2587" s="1">
        <v>44968</v>
      </c>
      <c r="F2587" s="1">
        <v>44968</v>
      </c>
      <c r="G2587">
        <v>62.48</v>
      </c>
      <c r="H2587" t="s">
        <v>18719</v>
      </c>
    </row>
    <row r="2588" spans="1:8" x14ac:dyDescent="0.2">
      <c r="A2588" t="s">
        <v>21313</v>
      </c>
      <c r="B2588" t="s">
        <v>8154</v>
      </c>
      <c r="C2588" t="s">
        <v>18728</v>
      </c>
      <c r="D2588" s="1">
        <v>44958</v>
      </c>
      <c r="E2588" s="1">
        <v>44963</v>
      </c>
      <c r="F2588" s="1">
        <v>44963</v>
      </c>
      <c r="G2588">
        <v>44.75</v>
      </c>
      <c r="H2588" t="s">
        <v>18719</v>
      </c>
    </row>
    <row r="2589" spans="1:8" x14ac:dyDescent="0.2">
      <c r="A2589" t="s">
        <v>21314</v>
      </c>
      <c r="B2589" t="s">
        <v>8156</v>
      </c>
      <c r="C2589" t="s">
        <v>18728</v>
      </c>
      <c r="D2589" s="1">
        <v>44998</v>
      </c>
      <c r="E2589" s="1">
        <v>45003</v>
      </c>
      <c r="F2589" s="1">
        <v>45008</v>
      </c>
      <c r="G2589">
        <v>55.55</v>
      </c>
      <c r="H2589" t="s">
        <v>18712</v>
      </c>
    </row>
    <row r="2590" spans="1:8" x14ac:dyDescent="0.2">
      <c r="A2590" t="s">
        <v>21315</v>
      </c>
      <c r="B2590" t="s">
        <v>8159</v>
      </c>
      <c r="C2590" t="s">
        <v>18728</v>
      </c>
      <c r="D2590" s="1">
        <v>45138</v>
      </c>
      <c r="E2590" s="1">
        <v>45140</v>
      </c>
      <c r="F2590" s="1"/>
      <c r="G2590">
        <v>28.76</v>
      </c>
      <c r="H2590" t="s">
        <v>18747</v>
      </c>
    </row>
    <row r="2591" spans="1:8" x14ac:dyDescent="0.2">
      <c r="A2591" t="s">
        <v>21316</v>
      </c>
      <c r="B2591" t="s">
        <v>8162</v>
      </c>
      <c r="C2591" t="s">
        <v>18730</v>
      </c>
      <c r="D2591" s="1">
        <v>45464</v>
      </c>
      <c r="E2591" s="1">
        <v>45467</v>
      </c>
      <c r="F2591" s="1"/>
      <c r="G2591">
        <v>47.76</v>
      </c>
      <c r="H2591" t="s">
        <v>18768</v>
      </c>
    </row>
    <row r="2592" spans="1:8" x14ac:dyDescent="0.2">
      <c r="A2592" t="s">
        <v>21317</v>
      </c>
      <c r="B2592" t="s">
        <v>8162</v>
      </c>
      <c r="C2592" t="s">
        <v>18715</v>
      </c>
      <c r="D2592" s="1">
        <v>45463</v>
      </c>
      <c r="E2592" s="1">
        <v>45470</v>
      </c>
      <c r="F2592" s="1">
        <v>45471</v>
      </c>
      <c r="G2592">
        <v>37</v>
      </c>
      <c r="H2592" t="s">
        <v>18719</v>
      </c>
    </row>
    <row r="2593" spans="1:8" x14ac:dyDescent="0.2">
      <c r="A2593" t="s">
        <v>21318</v>
      </c>
      <c r="B2593" t="s">
        <v>8165</v>
      </c>
      <c r="C2593" t="s">
        <v>18718</v>
      </c>
      <c r="D2593" s="1">
        <v>45113</v>
      </c>
      <c r="E2593" s="1">
        <v>45120</v>
      </c>
      <c r="F2593" s="1"/>
      <c r="G2593">
        <v>42.26</v>
      </c>
      <c r="H2593" t="s">
        <v>18736</v>
      </c>
    </row>
    <row r="2594" spans="1:8" x14ac:dyDescent="0.2">
      <c r="A2594" t="s">
        <v>21319</v>
      </c>
      <c r="B2594" t="s">
        <v>8168</v>
      </c>
      <c r="C2594" t="s">
        <v>18721</v>
      </c>
      <c r="D2594" s="1">
        <v>45461</v>
      </c>
      <c r="E2594" s="1">
        <v>45464</v>
      </c>
      <c r="F2594" s="1">
        <v>45464</v>
      </c>
      <c r="G2594">
        <v>42.63</v>
      </c>
      <c r="H2594" t="s">
        <v>18719</v>
      </c>
    </row>
    <row r="2595" spans="1:8" x14ac:dyDescent="0.2">
      <c r="A2595" t="s">
        <v>21320</v>
      </c>
      <c r="B2595" t="s">
        <v>8170</v>
      </c>
      <c r="C2595" t="s">
        <v>18730</v>
      </c>
      <c r="D2595" s="1">
        <v>45160</v>
      </c>
      <c r="E2595" s="1">
        <v>45163</v>
      </c>
      <c r="F2595" s="1">
        <v>45171</v>
      </c>
      <c r="G2595">
        <v>56.24</v>
      </c>
      <c r="H2595" t="s">
        <v>18716</v>
      </c>
    </row>
    <row r="2596" spans="1:8" x14ac:dyDescent="0.2">
      <c r="A2596" t="s">
        <v>21321</v>
      </c>
      <c r="B2596" t="s">
        <v>8173</v>
      </c>
      <c r="C2596" t="s">
        <v>18715</v>
      </c>
      <c r="D2596" s="1">
        <v>44974</v>
      </c>
      <c r="E2596" s="1">
        <v>44976</v>
      </c>
      <c r="F2596" s="1">
        <v>44978</v>
      </c>
      <c r="G2596">
        <v>43.02</v>
      </c>
      <c r="H2596" t="s">
        <v>18716</v>
      </c>
    </row>
    <row r="2597" spans="1:8" x14ac:dyDescent="0.2">
      <c r="A2597" t="s">
        <v>21322</v>
      </c>
      <c r="B2597" t="s">
        <v>8176</v>
      </c>
      <c r="C2597" t="s">
        <v>18718</v>
      </c>
      <c r="D2597" s="1">
        <v>45420</v>
      </c>
      <c r="E2597" s="1">
        <v>45422</v>
      </c>
      <c r="F2597" s="1">
        <v>45424</v>
      </c>
      <c r="G2597">
        <v>19.36</v>
      </c>
      <c r="H2597" t="s">
        <v>18719</v>
      </c>
    </row>
    <row r="2598" spans="1:8" x14ac:dyDescent="0.2">
      <c r="A2598" t="s">
        <v>21323</v>
      </c>
      <c r="B2598" t="s">
        <v>8178</v>
      </c>
      <c r="C2598" t="s">
        <v>18728</v>
      </c>
      <c r="D2598" s="1">
        <v>45463</v>
      </c>
      <c r="E2598" s="1">
        <v>45470</v>
      </c>
      <c r="F2598" s="1">
        <v>45470</v>
      </c>
      <c r="G2598">
        <v>59.82</v>
      </c>
      <c r="H2598" t="s">
        <v>18712</v>
      </c>
    </row>
    <row r="2599" spans="1:8" x14ac:dyDescent="0.2">
      <c r="A2599" t="s">
        <v>21324</v>
      </c>
      <c r="B2599" t="s">
        <v>8182</v>
      </c>
      <c r="C2599" t="s">
        <v>18718</v>
      </c>
      <c r="D2599" s="1">
        <v>45320</v>
      </c>
      <c r="E2599" s="1">
        <v>45323</v>
      </c>
      <c r="F2599" s="1"/>
      <c r="G2599">
        <v>34.28</v>
      </c>
      <c r="H2599" t="s">
        <v>18768</v>
      </c>
    </row>
    <row r="2600" spans="1:8" x14ac:dyDescent="0.2">
      <c r="A2600" t="s">
        <v>21325</v>
      </c>
      <c r="B2600" t="s">
        <v>8184</v>
      </c>
      <c r="C2600" t="s">
        <v>18728</v>
      </c>
      <c r="D2600" s="1">
        <v>44965</v>
      </c>
      <c r="E2600" s="1">
        <v>44968</v>
      </c>
      <c r="F2600" s="1">
        <v>44968</v>
      </c>
      <c r="G2600">
        <v>60.73</v>
      </c>
      <c r="H2600" t="s">
        <v>18716</v>
      </c>
    </row>
    <row r="2601" spans="1:8" x14ac:dyDescent="0.2">
      <c r="A2601" t="s">
        <v>21326</v>
      </c>
      <c r="B2601" t="s">
        <v>8187</v>
      </c>
      <c r="C2601" t="s">
        <v>18711</v>
      </c>
      <c r="D2601" s="1">
        <v>45157</v>
      </c>
      <c r="E2601" s="1">
        <v>45162</v>
      </c>
      <c r="F2601" s="1">
        <v>45164</v>
      </c>
      <c r="G2601">
        <v>45.33</v>
      </c>
      <c r="H2601" t="s">
        <v>18719</v>
      </c>
    </row>
    <row r="2602" spans="1:8" x14ac:dyDescent="0.2">
      <c r="A2602" t="s">
        <v>21327</v>
      </c>
      <c r="B2602" t="s">
        <v>8192</v>
      </c>
      <c r="C2602" t="s">
        <v>18711</v>
      </c>
      <c r="D2602" s="1">
        <v>45563</v>
      </c>
      <c r="E2602" s="1">
        <v>45570</v>
      </c>
      <c r="F2602" s="1"/>
      <c r="G2602">
        <v>64.13</v>
      </c>
      <c r="H2602" t="s">
        <v>18766</v>
      </c>
    </row>
    <row r="2603" spans="1:8" x14ac:dyDescent="0.2">
      <c r="A2603" t="s">
        <v>21328</v>
      </c>
      <c r="B2603" t="s">
        <v>8194</v>
      </c>
      <c r="C2603" t="s">
        <v>18711</v>
      </c>
      <c r="D2603" s="1">
        <v>45004</v>
      </c>
      <c r="E2603" s="1">
        <v>45006</v>
      </c>
      <c r="F2603" s="1">
        <v>45008</v>
      </c>
      <c r="G2603">
        <v>28.98</v>
      </c>
      <c r="H2603" t="s">
        <v>18716</v>
      </c>
    </row>
    <row r="2604" spans="1:8" x14ac:dyDescent="0.2">
      <c r="A2604" t="s">
        <v>21329</v>
      </c>
      <c r="B2604" t="s">
        <v>8196</v>
      </c>
      <c r="C2604" t="s">
        <v>18745</v>
      </c>
      <c r="D2604" s="1">
        <v>45384</v>
      </c>
      <c r="E2604" s="1">
        <v>45394</v>
      </c>
      <c r="F2604" s="1">
        <v>45394</v>
      </c>
      <c r="G2604">
        <v>33.619999999999997</v>
      </c>
      <c r="H2604" t="s">
        <v>18712</v>
      </c>
    </row>
    <row r="2605" spans="1:8" x14ac:dyDescent="0.2">
      <c r="A2605" t="s">
        <v>21330</v>
      </c>
      <c r="B2605" t="s">
        <v>8199</v>
      </c>
      <c r="C2605" t="s">
        <v>18725</v>
      </c>
      <c r="D2605" s="1">
        <v>45481</v>
      </c>
      <c r="E2605" s="1">
        <v>45484</v>
      </c>
      <c r="F2605" s="1">
        <v>45484</v>
      </c>
      <c r="G2605">
        <v>62.34</v>
      </c>
      <c r="H2605" t="s">
        <v>18712</v>
      </c>
    </row>
    <row r="2606" spans="1:8" x14ac:dyDescent="0.2">
      <c r="A2606" t="s">
        <v>21331</v>
      </c>
      <c r="B2606" t="s">
        <v>8201</v>
      </c>
      <c r="C2606" t="s">
        <v>18728</v>
      </c>
      <c r="D2606" s="1">
        <v>44990</v>
      </c>
      <c r="E2606" s="1">
        <v>44992</v>
      </c>
      <c r="F2606" s="1">
        <v>44994</v>
      </c>
      <c r="G2606">
        <v>10.1</v>
      </c>
      <c r="H2606" t="s">
        <v>18719</v>
      </c>
    </row>
    <row r="2607" spans="1:8" x14ac:dyDescent="0.2">
      <c r="A2607" t="s">
        <v>21332</v>
      </c>
      <c r="B2607" t="s">
        <v>8203</v>
      </c>
      <c r="C2607" t="s">
        <v>18745</v>
      </c>
      <c r="D2607" s="1">
        <v>45411</v>
      </c>
      <c r="E2607" s="1">
        <v>45414</v>
      </c>
      <c r="F2607" s="1">
        <v>45422</v>
      </c>
      <c r="G2607">
        <v>17.559999999999999</v>
      </c>
      <c r="H2607" t="s">
        <v>18716</v>
      </c>
    </row>
    <row r="2608" spans="1:8" x14ac:dyDescent="0.2">
      <c r="A2608" t="s">
        <v>21333</v>
      </c>
      <c r="B2608" t="s">
        <v>8206</v>
      </c>
      <c r="C2608" t="s">
        <v>18718</v>
      </c>
      <c r="D2608" s="1">
        <v>45348</v>
      </c>
      <c r="E2608" s="1">
        <v>45353</v>
      </c>
      <c r="F2608" s="1">
        <v>45361</v>
      </c>
      <c r="G2608">
        <v>41.99</v>
      </c>
      <c r="H2608" t="s">
        <v>18712</v>
      </c>
    </row>
    <row r="2609" spans="1:8" x14ac:dyDescent="0.2">
      <c r="A2609" t="s">
        <v>21334</v>
      </c>
      <c r="B2609" t="s">
        <v>8208</v>
      </c>
      <c r="C2609" t="s">
        <v>18730</v>
      </c>
      <c r="D2609" s="1">
        <v>45060</v>
      </c>
      <c r="E2609" s="1">
        <v>45063</v>
      </c>
      <c r="F2609" s="1">
        <v>45066</v>
      </c>
      <c r="G2609">
        <v>34.4</v>
      </c>
      <c r="H2609" t="s">
        <v>18719</v>
      </c>
    </row>
    <row r="2610" spans="1:8" x14ac:dyDescent="0.2">
      <c r="A2610" t="s">
        <v>21335</v>
      </c>
      <c r="B2610" t="s">
        <v>8211</v>
      </c>
      <c r="C2610" t="s">
        <v>18715</v>
      </c>
      <c r="D2610" s="1">
        <v>45302</v>
      </c>
      <c r="E2610" s="1">
        <v>45305</v>
      </c>
      <c r="F2610" s="1">
        <v>45304</v>
      </c>
      <c r="G2610">
        <v>63.35</v>
      </c>
      <c r="H2610" t="s">
        <v>18716</v>
      </c>
    </row>
    <row r="2611" spans="1:8" x14ac:dyDescent="0.2">
      <c r="A2611" t="s">
        <v>21336</v>
      </c>
      <c r="B2611" t="s">
        <v>8214</v>
      </c>
      <c r="C2611" t="s">
        <v>18721</v>
      </c>
      <c r="D2611" s="1">
        <v>45340</v>
      </c>
      <c r="E2611" s="1">
        <v>45347</v>
      </c>
      <c r="F2611" s="1">
        <v>45347</v>
      </c>
      <c r="G2611">
        <v>64.02</v>
      </c>
      <c r="H2611" t="s">
        <v>18716</v>
      </c>
    </row>
    <row r="2612" spans="1:8" x14ac:dyDescent="0.2">
      <c r="A2612" t="s">
        <v>21337</v>
      </c>
      <c r="B2612" t="s">
        <v>8216</v>
      </c>
      <c r="C2612" t="s">
        <v>18718</v>
      </c>
      <c r="D2612" s="1">
        <v>44933</v>
      </c>
      <c r="E2612" s="1">
        <v>44940</v>
      </c>
      <c r="F2612" s="1"/>
      <c r="G2612">
        <v>54.63</v>
      </c>
      <c r="H2612" t="s">
        <v>18761</v>
      </c>
    </row>
    <row r="2613" spans="1:8" x14ac:dyDescent="0.2">
      <c r="A2613" t="s">
        <v>21338</v>
      </c>
      <c r="B2613" t="s">
        <v>8219</v>
      </c>
      <c r="C2613" t="s">
        <v>18725</v>
      </c>
      <c r="D2613" s="1">
        <v>45347</v>
      </c>
      <c r="E2613" s="1">
        <v>45357</v>
      </c>
      <c r="F2613" s="1">
        <v>45356</v>
      </c>
      <c r="G2613">
        <v>57.26</v>
      </c>
      <c r="H2613" t="s">
        <v>18712</v>
      </c>
    </row>
    <row r="2614" spans="1:8" x14ac:dyDescent="0.2">
      <c r="A2614" t="s">
        <v>21339</v>
      </c>
      <c r="B2614" t="s">
        <v>8222</v>
      </c>
      <c r="C2614" t="s">
        <v>18745</v>
      </c>
      <c r="D2614" s="1">
        <v>45192</v>
      </c>
      <c r="E2614" s="1">
        <v>45202</v>
      </c>
      <c r="F2614" s="1">
        <v>45204</v>
      </c>
      <c r="G2614">
        <v>52.04</v>
      </c>
      <c r="H2614" t="s">
        <v>18716</v>
      </c>
    </row>
    <row r="2615" spans="1:8" x14ac:dyDescent="0.2">
      <c r="A2615" t="s">
        <v>21340</v>
      </c>
      <c r="B2615" t="s">
        <v>8224</v>
      </c>
      <c r="C2615" t="s">
        <v>18745</v>
      </c>
      <c r="D2615" s="1">
        <v>45327</v>
      </c>
      <c r="E2615" s="1">
        <v>45332</v>
      </c>
      <c r="F2615" s="1">
        <v>45337</v>
      </c>
      <c r="G2615">
        <v>61.39</v>
      </c>
      <c r="H2615" t="s">
        <v>18719</v>
      </c>
    </row>
    <row r="2616" spans="1:8" x14ac:dyDescent="0.2">
      <c r="A2616" t="s">
        <v>21341</v>
      </c>
      <c r="B2616" t="s">
        <v>8229</v>
      </c>
      <c r="C2616" t="s">
        <v>18721</v>
      </c>
      <c r="D2616" s="1">
        <v>44977</v>
      </c>
      <c r="E2616" s="1">
        <v>44982</v>
      </c>
      <c r="F2616" s="1">
        <v>44982</v>
      </c>
      <c r="G2616">
        <v>4.9400000000000004</v>
      </c>
      <c r="H2616" t="s">
        <v>18716</v>
      </c>
    </row>
    <row r="2617" spans="1:8" x14ac:dyDescent="0.2">
      <c r="A2617" t="s">
        <v>21342</v>
      </c>
      <c r="B2617" t="s">
        <v>8229</v>
      </c>
      <c r="C2617" t="s">
        <v>18402</v>
      </c>
      <c r="D2617" s="1">
        <v>44976</v>
      </c>
      <c r="E2617" s="1">
        <v>44986</v>
      </c>
      <c r="F2617" s="1"/>
      <c r="G2617">
        <v>40.020000000000003</v>
      </c>
      <c r="H2617" t="s">
        <v>18766</v>
      </c>
    </row>
    <row r="2618" spans="1:8" x14ac:dyDescent="0.2">
      <c r="A2618" t="s">
        <v>21343</v>
      </c>
      <c r="B2618" t="s">
        <v>8233</v>
      </c>
      <c r="C2618" t="s">
        <v>18711</v>
      </c>
      <c r="D2618" s="1">
        <v>45562</v>
      </c>
      <c r="E2618" s="1">
        <v>45569</v>
      </c>
      <c r="F2618" s="1">
        <v>45572</v>
      </c>
      <c r="G2618">
        <v>33.799999999999997</v>
      </c>
      <c r="H2618" t="s">
        <v>18712</v>
      </c>
    </row>
    <row r="2619" spans="1:8" x14ac:dyDescent="0.2">
      <c r="A2619" t="s">
        <v>21344</v>
      </c>
      <c r="B2619" t="s">
        <v>8237</v>
      </c>
      <c r="C2619" t="s">
        <v>18711</v>
      </c>
      <c r="D2619" s="1">
        <v>45491</v>
      </c>
      <c r="E2619" s="1">
        <v>45494</v>
      </c>
      <c r="F2619" s="1"/>
      <c r="G2619">
        <v>19.510000000000002</v>
      </c>
      <c r="H2619" t="s">
        <v>18768</v>
      </c>
    </row>
    <row r="2620" spans="1:8" x14ac:dyDescent="0.2">
      <c r="A2620" t="s">
        <v>21345</v>
      </c>
      <c r="B2620" t="s">
        <v>8240</v>
      </c>
      <c r="C2620" t="s">
        <v>18745</v>
      </c>
      <c r="D2620" s="1">
        <v>45225</v>
      </c>
      <c r="E2620" s="1">
        <v>45228</v>
      </c>
      <c r="F2620" s="1">
        <v>45230</v>
      </c>
      <c r="G2620">
        <v>57.41</v>
      </c>
      <c r="H2620" t="s">
        <v>18719</v>
      </c>
    </row>
    <row r="2621" spans="1:8" x14ac:dyDescent="0.2">
      <c r="A2621" t="s">
        <v>21346</v>
      </c>
      <c r="B2621" t="s">
        <v>8245</v>
      </c>
      <c r="C2621" t="s">
        <v>18730</v>
      </c>
      <c r="D2621" s="1">
        <v>45579</v>
      </c>
      <c r="E2621" s="1">
        <v>45582</v>
      </c>
      <c r="F2621" s="1">
        <v>45587</v>
      </c>
      <c r="G2621">
        <v>64.37</v>
      </c>
      <c r="H2621" t="s">
        <v>18712</v>
      </c>
    </row>
    <row r="2622" spans="1:8" x14ac:dyDescent="0.2">
      <c r="A2622" t="s">
        <v>21347</v>
      </c>
      <c r="B2622" t="s">
        <v>8247</v>
      </c>
      <c r="C2622" t="s">
        <v>18728</v>
      </c>
      <c r="D2622" s="1">
        <v>45215</v>
      </c>
      <c r="E2622" s="1">
        <v>45220</v>
      </c>
      <c r="F2622" s="1">
        <v>45225</v>
      </c>
      <c r="G2622">
        <v>43.33</v>
      </c>
      <c r="H2622" t="s">
        <v>18719</v>
      </c>
    </row>
    <row r="2623" spans="1:8" x14ac:dyDescent="0.2">
      <c r="A2623" t="s">
        <v>21348</v>
      </c>
      <c r="B2623" t="s">
        <v>8250</v>
      </c>
      <c r="C2623" t="s">
        <v>18728</v>
      </c>
      <c r="D2623" s="1">
        <v>45015</v>
      </c>
      <c r="E2623" s="1">
        <v>45022</v>
      </c>
      <c r="F2623" s="1">
        <v>45029</v>
      </c>
      <c r="G2623">
        <v>61.74</v>
      </c>
      <c r="H2623" t="s">
        <v>18716</v>
      </c>
    </row>
    <row r="2624" spans="1:8" x14ac:dyDescent="0.2">
      <c r="A2624" t="s">
        <v>21349</v>
      </c>
      <c r="B2624" t="s">
        <v>8254</v>
      </c>
      <c r="C2624" t="s">
        <v>18715</v>
      </c>
      <c r="D2624" s="1">
        <v>45419</v>
      </c>
      <c r="E2624" s="1">
        <v>45429</v>
      </c>
      <c r="F2624" s="1">
        <v>45432</v>
      </c>
      <c r="G2624">
        <v>43</v>
      </c>
      <c r="H2624" t="s">
        <v>18719</v>
      </c>
    </row>
    <row r="2625" spans="1:8" x14ac:dyDescent="0.2">
      <c r="A2625" t="s">
        <v>21350</v>
      </c>
      <c r="B2625" t="s">
        <v>8256</v>
      </c>
      <c r="C2625" t="s">
        <v>18730</v>
      </c>
      <c r="D2625" s="1">
        <v>44940</v>
      </c>
      <c r="E2625" s="1">
        <v>44950</v>
      </c>
      <c r="F2625" s="1">
        <v>44950</v>
      </c>
      <c r="G2625">
        <v>41.21</v>
      </c>
      <c r="H2625" t="s">
        <v>18716</v>
      </c>
    </row>
    <row r="2626" spans="1:8" x14ac:dyDescent="0.2">
      <c r="A2626" t="s">
        <v>21351</v>
      </c>
      <c r="B2626" t="s">
        <v>8258</v>
      </c>
      <c r="C2626" t="s">
        <v>18730</v>
      </c>
      <c r="D2626" s="1">
        <v>45389</v>
      </c>
      <c r="E2626" s="1">
        <v>45392</v>
      </c>
      <c r="F2626" s="1"/>
      <c r="G2626">
        <v>27.31</v>
      </c>
      <c r="H2626" t="s">
        <v>18766</v>
      </c>
    </row>
    <row r="2627" spans="1:8" x14ac:dyDescent="0.2">
      <c r="A2627" t="s">
        <v>21352</v>
      </c>
      <c r="B2627" t="s">
        <v>8261</v>
      </c>
      <c r="C2627" t="s">
        <v>18728</v>
      </c>
      <c r="D2627" s="1">
        <v>45316</v>
      </c>
      <c r="E2627" s="1">
        <v>45326</v>
      </c>
      <c r="F2627" s="1">
        <v>45331</v>
      </c>
      <c r="G2627">
        <v>64.47</v>
      </c>
      <c r="H2627" t="s">
        <v>18719</v>
      </c>
    </row>
    <row r="2628" spans="1:8" x14ac:dyDescent="0.2">
      <c r="A2628" t="s">
        <v>21353</v>
      </c>
      <c r="B2628" t="s">
        <v>8264</v>
      </c>
      <c r="C2628" t="s">
        <v>18715</v>
      </c>
      <c r="D2628" s="1">
        <v>45407</v>
      </c>
      <c r="E2628" s="1">
        <v>45417</v>
      </c>
      <c r="F2628" s="1">
        <v>45416</v>
      </c>
      <c r="G2628">
        <v>30.29</v>
      </c>
      <c r="H2628" t="s">
        <v>18712</v>
      </c>
    </row>
    <row r="2629" spans="1:8" x14ac:dyDescent="0.2">
      <c r="A2629" t="s">
        <v>21354</v>
      </c>
      <c r="B2629" t="s">
        <v>8268</v>
      </c>
      <c r="C2629" t="s">
        <v>18745</v>
      </c>
      <c r="D2629" s="1">
        <v>45451</v>
      </c>
      <c r="E2629" s="1">
        <v>45456</v>
      </c>
      <c r="F2629" s="1">
        <v>45458</v>
      </c>
      <c r="G2629">
        <v>53.73</v>
      </c>
      <c r="H2629" t="s">
        <v>18719</v>
      </c>
    </row>
    <row r="2630" spans="1:8" x14ac:dyDescent="0.2">
      <c r="A2630" t="s">
        <v>21355</v>
      </c>
      <c r="B2630" t="s">
        <v>8272</v>
      </c>
      <c r="C2630" t="s">
        <v>18718</v>
      </c>
      <c r="D2630" s="1">
        <v>45278</v>
      </c>
      <c r="E2630" s="1">
        <v>45288</v>
      </c>
      <c r="F2630" s="1">
        <v>45287</v>
      </c>
      <c r="G2630">
        <v>27.98</v>
      </c>
      <c r="H2630" t="s">
        <v>18712</v>
      </c>
    </row>
    <row r="2631" spans="1:8" x14ac:dyDescent="0.2">
      <c r="A2631" t="s">
        <v>21356</v>
      </c>
      <c r="B2631" t="s">
        <v>8276</v>
      </c>
      <c r="C2631" t="s">
        <v>18745</v>
      </c>
      <c r="D2631" s="1">
        <v>45249</v>
      </c>
      <c r="E2631" s="1">
        <v>45254</v>
      </c>
      <c r="F2631" s="1">
        <v>45260</v>
      </c>
      <c r="G2631">
        <v>60.39</v>
      </c>
      <c r="H2631" t="s">
        <v>18712</v>
      </c>
    </row>
    <row r="2632" spans="1:8" x14ac:dyDescent="0.2">
      <c r="A2632" t="s">
        <v>21357</v>
      </c>
      <c r="B2632" t="s">
        <v>8280</v>
      </c>
      <c r="C2632" t="s">
        <v>18728</v>
      </c>
      <c r="D2632" s="1">
        <v>45165</v>
      </c>
      <c r="E2632" s="1">
        <v>45168</v>
      </c>
      <c r="F2632" s="1">
        <v>45169</v>
      </c>
      <c r="G2632">
        <v>9.11</v>
      </c>
      <c r="H2632" t="s">
        <v>18719</v>
      </c>
    </row>
    <row r="2633" spans="1:8" x14ac:dyDescent="0.2">
      <c r="A2633" t="s">
        <v>21358</v>
      </c>
      <c r="B2633" t="s">
        <v>8283</v>
      </c>
      <c r="C2633" t="s">
        <v>18725</v>
      </c>
      <c r="D2633" s="1">
        <v>45325</v>
      </c>
      <c r="E2633" s="1">
        <v>45335</v>
      </c>
      <c r="F2633" s="1"/>
      <c r="G2633">
        <v>33.49</v>
      </c>
      <c r="H2633" t="s">
        <v>18768</v>
      </c>
    </row>
    <row r="2634" spans="1:8" x14ac:dyDescent="0.2">
      <c r="A2634" t="s">
        <v>21359</v>
      </c>
      <c r="B2634" t="s">
        <v>8286</v>
      </c>
      <c r="C2634" t="s">
        <v>18745</v>
      </c>
      <c r="D2634" s="1">
        <v>45448</v>
      </c>
      <c r="E2634" s="1">
        <v>45451</v>
      </c>
      <c r="F2634" s="1">
        <v>45450</v>
      </c>
      <c r="G2634">
        <v>50.36</v>
      </c>
      <c r="H2634" t="s">
        <v>18719</v>
      </c>
    </row>
    <row r="2635" spans="1:8" x14ac:dyDescent="0.2">
      <c r="A2635" t="s">
        <v>21360</v>
      </c>
      <c r="B2635" t="s">
        <v>8288</v>
      </c>
      <c r="C2635" t="s">
        <v>18715</v>
      </c>
      <c r="D2635" s="1">
        <v>45064</v>
      </c>
      <c r="E2635" s="1">
        <v>45074</v>
      </c>
      <c r="F2635" s="1">
        <v>45078</v>
      </c>
      <c r="G2635">
        <v>50.49</v>
      </c>
      <c r="H2635" t="s">
        <v>18712</v>
      </c>
    </row>
    <row r="2636" spans="1:8" x14ac:dyDescent="0.2">
      <c r="A2636" t="s">
        <v>21361</v>
      </c>
      <c r="B2636" t="s">
        <v>8291</v>
      </c>
      <c r="C2636" t="s">
        <v>18730</v>
      </c>
      <c r="D2636" s="1">
        <v>44953</v>
      </c>
      <c r="E2636" s="1">
        <v>44956</v>
      </c>
      <c r="F2636" s="1">
        <v>44956</v>
      </c>
      <c r="G2636">
        <v>26.79</v>
      </c>
      <c r="H2636" t="s">
        <v>18719</v>
      </c>
    </row>
    <row r="2637" spans="1:8" x14ac:dyDescent="0.2">
      <c r="A2637" t="s">
        <v>21362</v>
      </c>
      <c r="B2637" t="s">
        <v>8293</v>
      </c>
      <c r="C2637" t="s">
        <v>18402</v>
      </c>
      <c r="D2637" s="1">
        <v>44973</v>
      </c>
      <c r="E2637" s="1">
        <v>44975</v>
      </c>
      <c r="F2637" s="1">
        <v>44974</v>
      </c>
      <c r="G2637">
        <v>51.37</v>
      </c>
      <c r="H2637" t="s">
        <v>18716</v>
      </c>
    </row>
    <row r="2638" spans="1:8" x14ac:dyDescent="0.2">
      <c r="A2638" t="s">
        <v>21363</v>
      </c>
      <c r="B2638" t="s">
        <v>8295</v>
      </c>
      <c r="C2638" t="s">
        <v>18711</v>
      </c>
      <c r="D2638" s="1">
        <v>45518</v>
      </c>
      <c r="E2638" s="1">
        <v>45521</v>
      </c>
      <c r="F2638" s="1"/>
      <c r="G2638">
        <v>36.090000000000003</v>
      </c>
      <c r="H2638" t="s">
        <v>18747</v>
      </c>
    </row>
    <row r="2639" spans="1:8" x14ac:dyDescent="0.2">
      <c r="A2639" t="s">
        <v>21364</v>
      </c>
      <c r="B2639" t="s">
        <v>8297</v>
      </c>
      <c r="C2639" t="s">
        <v>18728</v>
      </c>
      <c r="D2639" s="1">
        <v>45619</v>
      </c>
      <c r="E2639" s="1">
        <v>45629</v>
      </c>
      <c r="F2639" s="1">
        <v>45634</v>
      </c>
      <c r="G2639">
        <v>38.950000000000003</v>
      </c>
      <c r="H2639" t="s">
        <v>18719</v>
      </c>
    </row>
    <row r="2640" spans="1:8" x14ac:dyDescent="0.2">
      <c r="A2640" t="s">
        <v>21365</v>
      </c>
      <c r="B2640" t="s">
        <v>8300</v>
      </c>
      <c r="C2640" t="s">
        <v>18711</v>
      </c>
      <c r="D2640" s="1">
        <v>45550</v>
      </c>
      <c r="E2640" s="1">
        <v>45560</v>
      </c>
      <c r="F2640" s="1">
        <v>45559</v>
      </c>
      <c r="G2640">
        <v>58.07</v>
      </c>
      <c r="H2640" t="s">
        <v>18719</v>
      </c>
    </row>
    <row r="2641" spans="1:8" x14ac:dyDescent="0.2">
      <c r="A2641" t="s">
        <v>21366</v>
      </c>
      <c r="B2641" t="s">
        <v>8302</v>
      </c>
      <c r="C2641" t="s">
        <v>18730</v>
      </c>
      <c r="D2641" s="1">
        <v>45416</v>
      </c>
      <c r="E2641" s="1">
        <v>45423</v>
      </c>
      <c r="F2641" s="1">
        <v>45423</v>
      </c>
      <c r="G2641">
        <v>51.51</v>
      </c>
      <c r="H2641" t="s">
        <v>18719</v>
      </c>
    </row>
    <row r="2642" spans="1:8" x14ac:dyDescent="0.2">
      <c r="A2642" t="s">
        <v>21367</v>
      </c>
      <c r="B2642" t="s">
        <v>8305</v>
      </c>
      <c r="C2642" t="s">
        <v>18721</v>
      </c>
      <c r="D2642" s="1">
        <v>44995</v>
      </c>
      <c r="E2642" s="1">
        <v>45000</v>
      </c>
      <c r="F2642" s="1">
        <v>44999</v>
      </c>
      <c r="G2642">
        <v>17.670000000000002</v>
      </c>
      <c r="H2642" t="s">
        <v>18712</v>
      </c>
    </row>
    <row r="2643" spans="1:8" x14ac:dyDescent="0.2">
      <c r="A2643" t="s">
        <v>21368</v>
      </c>
      <c r="B2643" t="s">
        <v>8307</v>
      </c>
      <c r="C2643" t="s">
        <v>18728</v>
      </c>
      <c r="D2643" s="1">
        <v>45168</v>
      </c>
      <c r="E2643" s="1">
        <v>45175</v>
      </c>
      <c r="F2643" s="1">
        <v>45180</v>
      </c>
      <c r="G2643">
        <v>46.48</v>
      </c>
      <c r="H2643" t="s">
        <v>18712</v>
      </c>
    </row>
    <row r="2644" spans="1:8" x14ac:dyDescent="0.2">
      <c r="A2644" t="s">
        <v>21369</v>
      </c>
      <c r="B2644" t="s">
        <v>8312</v>
      </c>
      <c r="C2644" t="s">
        <v>18718</v>
      </c>
      <c r="D2644" s="1">
        <v>45433</v>
      </c>
      <c r="E2644" s="1">
        <v>45436</v>
      </c>
      <c r="F2644" s="1"/>
      <c r="G2644">
        <v>63.67</v>
      </c>
      <c r="H2644" t="s">
        <v>18766</v>
      </c>
    </row>
    <row r="2645" spans="1:8" x14ac:dyDescent="0.2">
      <c r="A2645" t="s">
        <v>21370</v>
      </c>
      <c r="B2645" t="s">
        <v>8315</v>
      </c>
      <c r="C2645" t="s">
        <v>18718</v>
      </c>
      <c r="D2645" s="1">
        <v>45143</v>
      </c>
      <c r="E2645" s="1">
        <v>45146</v>
      </c>
      <c r="F2645" s="1">
        <v>45147</v>
      </c>
      <c r="G2645">
        <v>53.24</v>
      </c>
      <c r="H2645" t="s">
        <v>18712</v>
      </c>
    </row>
    <row r="2646" spans="1:8" x14ac:dyDescent="0.2">
      <c r="A2646" t="s">
        <v>21371</v>
      </c>
      <c r="B2646" t="s">
        <v>8318</v>
      </c>
      <c r="C2646" t="s">
        <v>18721</v>
      </c>
      <c r="D2646" s="1">
        <v>45021</v>
      </c>
      <c r="E2646" s="1">
        <v>45023</v>
      </c>
      <c r="F2646" s="1">
        <v>45025</v>
      </c>
      <c r="G2646">
        <v>53.63</v>
      </c>
      <c r="H2646" t="s">
        <v>18719</v>
      </c>
    </row>
    <row r="2647" spans="1:8" x14ac:dyDescent="0.2">
      <c r="A2647" t="s">
        <v>21372</v>
      </c>
      <c r="B2647" t="s">
        <v>8320</v>
      </c>
      <c r="C2647" t="s">
        <v>18728</v>
      </c>
      <c r="D2647" s="1">
        <v>45317</v>
      </c>
      <c r="E2647" s="1">
        <v>45320</v>
      </c>
      <c r="F2647" s="1">
        <v>45322</v>
      </c>
      <c r="G2647">
        <v>10.91</v>
      </c>
      <c r="H2647" t="s">
        <v>18712</v>
      </c>
    </row>
    <row r="2648" spans="1:8" x14ac:dyDescent="0.2">
      <c r="A2648" t="s">
        <v>21373</v>
      </c>
      <c r="B2648" t="s">
        <v>8323</v>
      </c>
      <c r="C2648" t="s">
        <v>18711</v>
      </c>
      <c r="D2648" s="1">
        <v>45225</v>
      </c>
      <c r="E2648" s="1">
        <v>45228</v>
      </c>
      <c r="F2648" s="1">
        <v>45229</v>
      </c>
      <c r="G2648">
        <v>45.37</v>
      </c>
      <c r="H2648" t="s">
        <v>18719</v>
      </c>
    </row>
    <row r="2649" spans="1:8" x14ac:dyDescent="0.2">
      <c r="A2649" t="s">
        <v>21374</v>
      </c>
      <c r="B2649" t="s">
        <v>8326</v>
      </c>
      <c r="C2649" t="s">
        <v>18711</v>
      </c>
      <c r="D2649" s="1">
        <v>45262</v>
      </c>
      <c r="E2649" s="1">
        <v>45272</v>
      </c>
      <c r="F2649" s="1"/>
      <c r="G2649">
        <v>56.45</v>
      </c>
      <c r="H2649" t="s">
        <v>18761</v>
      </c>
    </row>
    <row r="2650" spans="1:8" x14ac:dyDescent="0.2">
      <c r="A2650" t="s">
        <v>21375</v>
      </c>
      <c r="B2650" t="s">
        <v>8328</v>
      </c>
      <c r="C2650" t="s">
        <v>18730</v>
      </c>
      <c r="D2650" s="1">
        <v>45235</v>
      </c>
      <c r="E2650" s="1">
        <v>45240</v>
      </c>
      <c r="F2650" s="1">
        <v>45245</v>
      </c>
      <c r="G2650">
        <v>52.73</v>
      </c>
      <c r="H2650" t="s">
        <v>18712</v>
      </c>
    </row>
    <row r="2651" spans="1:8" x14ac:dyDescent="0.2">
      <c r="A2651" t="s">
        <v>21376</v>
      </c>
      <c r="B2651" t="s">
        <v>8330</v>
      </c>
      <c r="C2651" t="s">
        <v>18721</v>
      </c>
      <c r="D2651" s="1">
        <v>45385</v>
      </c>
      <c r="E2651" s="1">
        <v>45392</v>
      </c>
      <c r="F2651" s="1">
        <v>45395</v>
      </c>
      <c r="G2651">
        <v>43.99</v>
      </c>
      <c r="H2651" t="s">
        <v>18712</v>
      </c>
    </row>
    <row r="2652" spans="1:8" x14ac:dyDescent="0.2">
      <c r="A2652" t="s">
        <v>21377</v>
      </c>
      <c r="B2652" t="s">
        <v>8332</v>
      </c>
      <c r="C2652" t="s">
        <v>18715</v>
      </c>
      <c r="D2652" s="1">
        <v>45227</v>
      </c>
      <c r="E2652" s="1">
        <v>45234</v>
      </c>
      <c r="F2652" s="1">
        <v>45242</v>
      </c>
      <c r="G2652">
        <v>23.37</v>
      </c>
      <c r="H2652" t="s">
        <v>18719</v>
      </c>
    </row>
    <row r="2653" spans="1:8" x14ac:dyDescent="0.2">
      <c r="A2653" t="s">
        <v>21378</v>
      </c>
      <c r="B2653" t="s">
        <v>8334</v>
      </c>
      <c r="C2653" t="s">
        <v>18728</v>
      </c>
      <c r="D2653" s="1">
        <v>45048</v>
      </c>
      <c r="E2653" s="1">
        <v>45055</v>
      </c>
      <c r="F2653" s="1">
        <v>45055</v>
      </c>
      <c r="G2653">
        <v>63.38</v>
      </c>
      <c r="H2653" t="s">
        <v>18712</v>
      </c>
    </row>
    <row r="2654" spans="1:8" x14ac:dyDescent="0.2">
      <c r="A2654" t="s">
        <v>21379</v>
      </c>
      <c r="B2654" t="s">
        <v>8337</v>
      </c>
      <c r="C2654" t="s">
        <v>18728</v>
      </c>
      <c r="D2654" s="1">
        <v>44966</v>
      </c>
      <c r="E2654" s="1">
        <v>44976</v>
      </c>
      <c r="F2654" s="1"/>
      <c r="G2654">
        <v>33.69</v>
      </c>
      <c r="H2654" t="s">
        <v>18761</v>
      </c>
    </row>
    <row r="2655" spans="1:8" x14ac:dyDescent="0.2">
      <c r="A2655" t="s">
        <v>21380</v>
      </c>
      <c r="B2655" t="s">
        <v>8341</v>
      </c>
      <c r="C2655" t="s">
        <v>18711</v>
      </c>
      <c r="D2655" s="1">
        <v>45304</v>
      </c>
      <c r="E2655" s="1">
        <v>45307</v>
      </c>
      <c r="F2655" s="1">
        <v>45307</v>
      </c>
      <c r="G2655">
        <v>35.869999999999997</v>
      </c>
      <c r="H2655" t="s">
        <v>18719</v>
      </c>
    </row>
    <row r="2656" spans="1:8" x14ac:dyDescent="0.2">
      <c r="A2656" t="s">
        <v>21381</v>
      </c>
      <c r="B2656" t="s">
        <v>8344</v>
      </c>
      <c r="C2656" t="s">
        <v>18711</v>
      </c>
      <c r="D2656" s="1">
        <v>45224</v>
      </c>
      <c r="E2656" s="1">
        <v>45227</v>
      </c>
      <c r="F2656" s="1">
        <v>45227</v>
      </c>
      <c r="G2656">
        <v>41.55</v>
      </c>
      <c r="H2656" t="s">
        <v>18712</v>
      </c>
    </row>
    <row r="2657" spans="1:8" x14ac:dyDescent="0.2">
      <c r="A2657" t="s">
        <v>21382</v>
      </c>
      <c r="B2657" t="s">
        <v>8347</v>
      </c>
      <c r="C2657" t="s">
        <v>18718</v>
      </c>
      <c r="D2657" s="1">
        <v>45264</v>
      </c>
      <c r="E2657" s="1">
        <v>45266</v>
      </c>
      <c r="F2657" s="1">
        <v>45274</v>
      </c>
      <c r="G2657">
        <v>11.95</v>
      </c>
      <c r="H2657" t="s">
        <v>18716</v>
      </c>
    </row>
    <row r="2658" spans="1:8" x14ac:dyDescent="0.2">
      <c r="A2658" t="s">
        <v>21383</v>
      </c>
      <c r="B2658" t="s">
        <v>8350</v>
      </c>
      <c r="C2658" t="s">
        <v>18725</v>
      </c>
      <c r="D2658" s="1">
        <v>45352</v>
      </c>
      <c r="E2658" s="1">
        <v>45355</v>
      </c>
      <c r="F2658" s="1">
        <v>45359</v>
      </c>
      <c r="G2658">
        <v>60.86</v>
      </c>
      <c r="H2658" t="s">
        <v>18716</v>
      </c>
    </row>
    <row r="2659" spans="1:8" x14ac:dyDescent="0.2">
      <c r="A2659" t="s">
        <v>21384</v>
      </c>
      <c r="B2659" t="s">
        <v>8352</v>
      </c>
      <c r="C2659" t="s">
        <v>18745</v>
      </c>
      <c r="D2659" s="1">
        <v>45401</v>
      </c>
      <c r="E2659" s="1">
        <v>45406</v>
      </c>
      <c r="F2659" s="1"/>
      <c r="H2659" t="s">
        <v>18761</v>
      </c>
    </row>
    <row r="2660" spans="1:8" x14ac:dyDescent="0.2">
      <c r="A2660" t="s">
        <v>21385</v>
      </c>
      <c r="B2660" t="s">
        <v>8355</v>
      </c>
      <c r="C2660" t="s">
        <v>18728</v>
      </c>
      <c r="D2660" s="1">
        <v>45337</v>
      </c>
      <c r="E2660" s="1">
        <v>45344</v>
      </c>
      <c r="F2660" s="1">
        <v>45343</v>
      </c>
      <c r="G2660">
        <v>26.21</v>
      </c>
      <c r="H2660" t="s">
        <v>18712</v>
      </c>
    </row>
    <row r="2661" spans="1:8" x14ac:dyDescent="0.2">
      <c r="A2661" t="s">
        <v>21386</v>
      </c>
      <c r="B2661" t="s">
        <v>8359</v>
      </c>
      <c r="C2661" t="s">
        <v>18721</v>
      </c>
      <c r="D2661" s="1">
        <v>45209</v>
      </c>
      <c r="E2661" s="1">
        <v>45211</v>
      </c>
      <c r="F2661" s="1">
        <v>45219</v>
      </c>
      <c r="G2661">
        <v>31.8</v>
      </c>
      <c r="H2661" t="s">
        <v>18716</v>
      </c>
    </row>
    <row r="2662" spans="1:8" x14ac:dyDescent="0.2">
      <c r="A2662" t="s">
        <v>21387</v>
      </c>
      <c r="B2662" t="s">
        <v>8363</v>
      </c>
      <c r="C2662" t="s">
        <v>18721</v>
      </c>
      <c r="D2662" s="1">
        <v>45546</v>
      </c>
      <c r="E2662" s="1">
        <v>45553</v>
      </c>
      <c r="F2662" s="1">
        <v>45558</v>
      </c>
      <c r="G2662">
        <v>61.1</v>
      </c>
      <c r="H2662" t="s">
        <v>18712</v>
      </c>
    </row>
    <row r="2663" spans="1:8" x14ac:dyDescent="0.2">
      <c r="A2663" t="s">
        <v>21388</v>
      </c>
      <c r="B2663" t="s">
        <v>8368</v>
      </c>
      <c r="C2663" t="s">
        <v>18730</v>
      </c>
      <c r="D2663" s="1">
        <v>45090</v>
      </c>
      <c r="E2663" s="1">
        <v>45100</v>
      </c>
      <c r="F2663" s="1">
        <v>45099</v>
      </c>
      <c r="G2663">
        <v>64.900000000000006</v>
      </c>
      <c r="H2663" t="s">
        <v>18716</v>
      </c>
    </row>
    <row r="2664" spans="1:8" x14ac:dyDescent="0.2">
      <c r="A2664" t="s">
        <v>21389</v>
      </c>
      <c r="B2664" t="s">
        <v>8370</v>
      </c>
      <c r="C2664" t="s">
        <v>18715</v>
      </c>
      <c r="D2664" s="1">
        <v>45075</v>
      </c>
      <c r="E2664" s="1">
        <v>45085</v>
      </c>
      <c r="F2664" s="1">
        <v>45095</v>
      </c>
      <c r="G2664">
        <v>42.28</v>
      </c>
      <c r="H2664" t="s">
        <v>18712</v>
      </c>
    </row>
    <row r="2665" spans="1:8" x14ac:dyDescent="0.2">
      <c r="A2665" t="s">
        <v>21390</v>
      </c>
      <c r="B2665" t="s">
        <v>8373</v>
      </c>
      <c r="C2665" t="s">
        <v>18711</v>
      </c>
      <c r="D2665" s="1">
        <v>45397</v>
      </c>
      <c r="E2665" s="1">
        <v>45399</v>
      </c>
      <c r="F2665" s="1">
        <v>45399</v>
      </c>
      <c r="G2665">
        <v>32.72</v>
      </c>
      <c r="H2665" t="s">
        <v>18716</v>
      </c>
    </row>
    <row r="2666" spans="1:8" x14ac:dyDescent="0.2">
      <c r="A2666" t="s">
        <v>21391</v>
      </c>
      <c r="B2666" t="s">
        <v>8375</v>
      </c>
      <c r="C2666" t="s">
        <v>18730</v>
      </c>
      <c r="D2666" s="1">
        <v>45269</v>
      </c>
      <c r="E2666" s="1">
        <v>45274</v>
      </c>
      <c r="F2666" s="1">
        <v>45277</v>
      </c>
      <c r="G2666">
        <v>47.6</v>
      </c>
      <c r="H2666" t="s">
        <v>18712</v>
      </c>
    </row>
    <row r="2667" spans="1:8" x14ac:dyDescent="0.2">
      <c r="A2667" t="s">
        <v>21392</v>
      </c>
      <c r="B2667" t="s">
        <v>8377</v>
      </c>
      <c r="C2667" t="s">
        <v>18711</v>
      </c>
      <c r="D2667" s="1">
        <v>45201</v>
      </c>
      <c r="E2667" s="1">
        <v>45203</v>
      </c>
      <c r="F2667" s="1">
        <v>45203</v>
      </c>
      <c r="G2667">
        <v>36.020000000000003</v>
      </c>
      <c r="H2667" t="s">
        <v>18716</v>
      </c>
    </row>
    <row r="2668" spans="1:8" x14ac:dyDescent="0.2">
      <c r="A2668" t="s">
        <v>21393</v>
      </c>
      <c r="B2668" t="s">
        <v>8379</v>
      </c>
      <c r="C2668" t="s">
        <v>18728</v>
      </c>
      <c r="D2668" s="1">
        <v>45001</v>
      </c>
      <c r="E2668" s="1">
        <v>45004</v>
      </c>
      <c r="F2668" s="1">
        <v>45004</v>
      </c>
      <c r="G2668">
        <v>63.78</v>
      </c>
      <c r="H2668" t="s">
        <v>18719</v>
      </c>
    </row>
    <row r="2669" spans="1:8" x14ac:dyDescent="0.2">
      <c r="A2669" t="s">
        <v>21394</v>
      </c>
      <c r="B2669" t="s">
        <v>8381</v>
      </c>
      <c r="C2669" t="s">
        <v>18721</v>
      </c>
      <c r="D2669" s="1">
        <v>45221</v>
      </c>
      <c r="E2669" s="1">
        <v>45228</v>
      </c>
      <c r="F2669" s="1">
        <v>45236</v>
      </c>
      <c r="G2669">
        <v>14.6</v>
      </c>
      <c r="H2669" t="s">
        <v>18716</v>
      </c>
    </row>
    <row r="2670" spans="1:8" x14ac:dyDescent="0.2">
      <c r="A2670" t="s">
        <v>21395</v>
      </c>
      <c r="B2670" t="s">
        <v>8385</v>
      </c>
      <c r="C2670" t="s">
        <v>18728</v>
      </c>
      <c r="D2670" s="1">
        <v>45038</v>
      </c>
      <c r="E2670" s="1">
        <v>45045</v>
      </c>
      <c r="F2670" s="1">
        <v>45053</v>
      </c>
      <c r="G2670">
        <v>19.34</v>
      </c>
      <c r="H2670" t="s">
        <v>18716</v>
      </c>
    </row>
    <row r="2671" spans="1:8" x14ac:dyDescent="0.2">
      <c r="A2671" t="s">
        <v>21396</v>
      </c>
      <c r="B2671" t="s">
        <v>8389</v>
      </c>
      <c r="C2671" t="s">
        <v>18715</v>
      </c>
      <c r="D2671" s="1">
        <v>45392</v>
      </c>
      <c r="E2671" s="1">
        <v>45402</v>
      </c>
      <c r="F2671" s="1">
        <v>45402</v>
      </c>
      <c r="G2671">
        <v>38.14</v>
      </c>
      <c r="H2671" t="s">
        <v>18719</v>
      </c>
    </row>
    <row r="2672" spans="1:8" x14ac:dyDescent="0.2">
      <c r="A2672" t="s">
        <v>21397</v>
      </c>
      <c r="B2672" t="s">
        <v>8391</v>
      </c>
      <c r="C2672" t="s">
        <v>18725</v>
      </c>
      <c r="D2672" s="1">
        <v>45227</v>
      </c>
      <c r="E2672" s="1">
        <v>45237</v>
      </c>
      <c r="F2672" s="1">
        <v>45240</v>
      </c>
      <c r="G2672">
        <v>24.11</v>
      </c>
      <c r="H2672" t="s">
        <v>18712</v>
      </c>
    </row>
    <row r="2673" spans="1:8" x14ac:dyDescent="0.2">
      <c r="A2673" t="s">
        <v>21398</v>
      </c>
      <c r="B2673" t="s">
        <v>8395</v>
      </c>
      <c r="C2673" t="s">
        <v>18730</v>
      </c>
      <c r="D2673" s="1">
        <v>45503</v>
      </c>
      <c r="E2673" s="1">
        <v>45513</v>
      </c>
      <c r="F2673" s="1">
        <v>45513</v>
      </c>
      <c r="G2673">
        <v>4.82</v>
      </c>
      <c r="H2673" t="s">
        <v>18712</v>
      </c>
    </row>
    <row r="2674" spans="1:8" x14ac:dyDescent="0.2">
      <c r="A2674" t="s">
        <v>21399</v>
      </c>
      <c r="B2674" t="s">
        <v>8397</v>
      </c>
      <c r="C2674" t="s">
        <v>18718</v>
      </c>
      <c r="D2674" s="1">
        <v>45313</v>
      </c>
      <c r="E2674" s="1">
        <v>45315</v>
      </c>
      <c r="F2674" s="1">
        <v>45318</v>
      </c>
      <c r="G2674">
        <v>56.56</v>
      </c>
      <c r="H2674" t="s">
        <v>18712</v>
      </c>
    </row>
    <row r="2675" spans="1:8" x14ac:dyDescent="0.2">
      <c r="A2675" t="s">
        <v>21400</v>
      </c>
      <c r="B2675" t="s">
        <v>8402</v>
      </c>
      <c r="C2675" t="s">
        <v>18745</v>
      </c>
      <c r="D2675" s="1">
        <v>45543</v>
      </c>
      <c r="E2675" s="1">
        <v>45546</v>
      </c>
      <c r="F2675" s="1">
        <v>45553</v>
      </c>
      <c r="G2675">
        <v>33.840000000000003</v>
      </c>
      <c r="H2675" t="s">
        <v>18712</v>
      </c>
    </row>
    <row r="2676" spans="1:8" x14ac:dyDescent="0.2">
      <c r="A2676" t="s">
        <v>21401</v>
      </c>
      <c r="B2676" t="s">
        <v>8404</v>
      </c>
      <c r="C2676" t="s">
        <v>18730</v>
      </c>
      <c r="D2676" s="1">
        <v>45627</v>
      </c>
      <c r="E2676" s="1">
        <v>45637</v>
      </c>
      <c r="F2676" s="1">
        <v>45638</v>
      </c>
      <c r="G2676">
        <v>41.42</v>
      </c>
      <c r="H2676" t="s">
        <v>18712</v>
      </c>
    </row>
    <row r="2677" spans="1:8" x14ac:dyDescent="0.2">
      <c r="A2677" t="s">
        <v>21402</v>
      </c>
      <c r="B2677" t="s">
        <v>8407</v>
      </c>
      <c r="C2677" t="s">
        <v>18715</v>
      </c>
      <c r="D2677" s="1">
        <v>45039</v>
      </c>
      <c r="E2677" s="1">
        <v>45042</v>
      </c>
      <c r="F2677" s="1">
        <v>45045</v>
      </c>
      <c r="G2677">
        <v>25.49</v>
      </c>
      <c r="H2677" t="s">
        <v>18719</v>
      </c>
    </row>
    <row r="2678" spans="1:8" x14ac:dyDescent="0.2">
      <c r="A2678" t="s">
        <v>21403</v>
      </c>
      <c r="B2678" t="s">
        <v>8412</v>
      </c>
      <c r="C2678" t="s">
        <v>18728</v>
      </c>
      <c r="D2678" s="1">
        <v>45080</v>
      </c>
      <c r="E2678" s="1">
        <v>45083</v>
      </c>
      <c r="F2678" s="1">
        <v>45091</v>
      </c>
      <c r="G2678">
        <v>11.67</v>
      </c>
      <c r="H2678" t="s">
        <v>18719</v>
      </c>
    </row>
    <row r="2679" spans="1:8" x14ac:dyDescent="0.2">
      <c r="A2679" t="s">
        <v>21404</v>
      </c>
      <c r="B2679" t="s">
        <v>8412</v>
      </c>
      <c r="C2679" t="s">
        <v>18718</v>
      </c>
      <c r="D2679" s="1">
        <v>45080</v>
      </c>
      <c r="E2679" s="1">
        <v>45090</v>
      </c>
      <c r="F2679" s="1"/>
      <c r="G2679">
        <v>58.17</v>
      </c>
      <c r="H2679" t="s">
        <v>18747</v>
      </c>
    </row>
    <row r="2680" spans="1:8" x14ac:dyDescent="0.2">
      <c r="A2680" t="s">
        <v>21405</v>
      </c>
      <c r="B2680" t="s">
        <v>8414</v>
      </c>
      <c r="C2680" t="s">
        <v>18718</v>
      </c>
      <c r="D2680" s="1">
        <v>45258</v>
      </c>
      <c r="E2680" s="1">
        <v>45268</v>
      </c>
      <c r="F2680" s="1"/>
      <c r="G2680">
        <v>44.64</v>
      </c>
      <c r="H2680" t="s">
        <v>18766</v>
      </c>
    </row>
    <row r="2681" spans="1:8" x14ac:dyDescent="0.2">
      <c r="A2681" t="s">
        <v>21406</v>
      </c>
      <c r="B2681" t="s">
        <v>8418</v>
      </c>
      <c r="C2681" t="s">
        <v>18728</v>
      </c>
      <c r="D2681" s="1">
        <v>44931</v>
      </c>
      <c r="E2681" s="1">
        <v>44936</v>
      </c>
      <c r="F2681" s="1">
        <v>44936</v>
      </c>
      <c r="G2681">
        <v>52.42</v>
      </c>
      <c r="H2681" t="s">
        <v>18716</v>
      </c>
    </row>
    <row r="2682" spans="1:8" x14ac:dyDescent="0.2">
      <c r="A2682" t="s">
        <v>21407</v>
      </c>
      <c r="B2682" t="s">
        <v>8421</v>
      </c>
      <c r="C2682" t="s">
        <v>18721</v>
      </c>
      <c r="D2682" s="1">
        <v>45077</v>
      </c>
      <c r="E2682" s="1">
        <v>45080</v>
      </c>
      <c r="F2682" s="1">
        <v>45084</v>
      </c>
      <c r="G2682">
        <v>62.63</v>
      </c>
      <c r="H2682" t="s">
        <v>18712</v>
      </c>
    </row>
    <row r="2683" spans="1:8" x14ac:dyDescent="0.2">
      <c r="A2683" t="s">
        <v>21408</v>
      </c>
      <c r="B2683" t="s">
        <v>8424</v>
      </c>
      <c r="C2683" t="s">
        <v>18725</v>
      </c>
      <c r="D2683" s="1">
        <v>45324</v>
      </c>
      <c r="E2683" s="1">
        <v>45334</v>
      </c>
      <c r="F2683" s="1"/>
      <c r="G2683">
        <v>43.36</v>
      </c>
      <c r="H2683" t="s">
        <v>18761</v>
      </c>
    </row>
    <row r="2684" spans="1:8" x14ac:dyDescent="0.2">
      <c r="A2684" t="s">
        <v>21409</v>
      </c>
      <c r="B2684" t="s">
        <v>8427</v>
      </c>
      <c r="C2684" t="s">
        <v>18730</v>
      </c>
      <c r="D2684" s="1">
        <v>45577</v>
      </c>
      <c r="E2684" s="1">
        <v>45580</v>
      </c>
      <c r="F2684" s="1">
        <v>45586</v>
      </c>
      <c r="G2684">
        <v>6.66</v>
      </c>
      <c r="H2684" t="s">
        <v>18712</v>
      </c>
    </row>
    <row r="2685" spans="1:8" x14ac:dyDescent="0.2">
      <c r="A2685" t="s">
        <v>21410</v>
      </c>
      <c r="B2685" t="s">
        <v>8431</v>
      </c>
      <c r="C2685" t="s">
        <v>18730</v>
      </c>
      <c r="D2685" s="1">
        <v>45515</v>
      </c>
      <c r="E2685" s="1">
        <v>45518</v>
      </c>
      <c r="F2685" s="1">
        <v>45518</v>
      </c>
      <c r="G2685">
        <v>37.69</v>
      </c>
      <c r="H2685" t="s">
        <v>18719</v>
      </c>
    </row>
    <row r="2686" spans="1:8" x14ac:dyDescent="0.2">
      <c r="A2686" t="s">
        <v>21411</v>
      </c>
      <c r="B2686" t="s">
        <v>8433</v>
      </c>
      <c r="C2686" t="s">
        <v>18725</v>
      </c>
      <c r="D2686" s="1">
        <v>45085</v>
      </c>
      <c r="E2686" s="1">
        <v>45095</v>
      </c>
      <c r="F2686" s="1">
        <v>45095</v>
      </c>
      <c r="G2686">
        <v>35.49</v>
      </c>
      <c r="H2686" t="s">
        <v>18716</v>
      </c>
    </row>
    <row r="2687" spans="1:8" x14ac:dyDescent="0.2">
      <c r="A2687" t="s">
        <v>21412</v>
      </c>
      <c r="B2687" t="s">
        <v>8435</v>
      </c>
      <c r="C2687" t="s">
        <v>18725</v>
      </c>
      <c r="D2687" s="1">
        <v>45593</v>
      </c>
      <c r="E2687" s="1">
        <v>45596</v>
      </c>
      <c r="F2687" s="1">
        <v>45597</v>
      </c>
      <c r="G2687">
        <v>4.97</v>
      </c>
      <c r="H2687" t="s">
        <v>18712</v>
      </c>
    </row>
    <row r="2688" spans="1:8" x14ac:dyDescent="0.2">
      <c r="A2688" t="s">
        <v>21413</v>
      </c>
      <c r="B2688" t="s">
        <v>8437</v>
      </c>
      <c r="C2688" t="s">
        <v>18728</v>
      </c>
      <c r="D2688" s="1">
        <v>45158</v>
      </c>
      <c r="E2688" s="1">
        <v>45165</v>
      </c>
      <c r="F2688" s="1">
        <v>45176</v>
      </c>
      <c r="G2688">
        <v>52.63</v>
      </c>
      <c r="H2688" t="s">
        <v>18716</v>
      </c>
    </row>
    <row r="2689" spans="1:8" x14ac:dyDescent="0.2">
      <c r="A2689" t="s">
        <v>21414</v>
      </c>
      <c r="B2689" t="s">
        <v>8439</v>
      </c>
      <c r="C2689" t="s">
        <v>18711</v>
      </c>
      <c r="D2689" s="1">
        <v>45296</v>
      </c>
      <c r="E2689" s="1">
        <v>45303</v>
      </c>
      <c r="F2689" s="1">
        <v>45303</v>
      </c>
      <c r="G2689">
        <v>39.08</v>
      </c>
      <c r="H2689" t="s">
        <v>18719</v>
      </c>
    </row>
    <row r="2690" spans="1:8" x14ac:dyDescent="0.2">
      <c r="A2690" t="s">
        <v>21415</v>
      </c>
      <c r="B2690" t="s">
        <v>8441</v>
      </c>
      <c r="C2690" t="s">
        <v>18745</v>
      </c>
      <c r="D2690" s="1">
        <v>45086</v>
      </c>
      <c r="E2690" s="1">
        <v>45089</v>
      </c>
      <c r="F2690" s="1">
        <v>45099</v>
      </c>
      <c r="G2690">
        <v>56.23</v>
      </c>
      <c r="H2690" t="s">
        <v>18712</v>
      </c>
    </row>
    <row r="2691" spans="1:8" x14ac:dyDescent="0.2">
      <c r="A2691" t="s">
        <v>21416</v>
      </c>
      <c r="B2691" t="s">
        <v>8443</v>
      </c>
      <c r="C2691" t="s">
        <v>18745</v>
      </c>
      <c r="D2691" s="1">
        <v>45276</v>
      </c>
      <c r="E2691" s="1">
        <v>45281</v>
      </c>
      <c r="F2691" s="1">
        <v>45285</v>
      </c>
      <c r="G2691">
        <v>6.34</v>
      </c>
      <c r="H2691" t="s">
        <v>18716</v>
      </c>
    </row>
    <row r="2692" spans="1:8" x14ac:dyDescent="0.2">
      <c r="A2692" t="s">
        <v>21417</v>
      </c>
      <c r="B2692" t="s">
        <v>8443</v>
      </c>
      <c r="C2692" t="s">
        <v>18718</v>
      </c>
      <c r="D2692" s="1">
        <v>45278</v>
      </c>
      <c r="E2692" s="1">
        <v>45285</v>
      </c>
      <c r="F2692" s="1">
        <v>45290</v>
      </c>
      <c r="G2692">
        <v>52.88</v>
      </c>
      <c r="H2692" t="s">
        <v>18712</v>
      </c>
    </row>
    <row r="2693" spans="1:8" x14ac:dyDescent="0.2">
      <c r="A2693" t="s">
        <v>21418</v>
      </c>
      <c r="B2693" t="s">
        <v>8445</v>
      </c>
      <c r="C2693" t="s">
        <v>18730</v>
      </c>
      <c r="D2693" s="1">
        <v>45212</v>
      </c>
      <c r="E2693" s="1">
        <v>45215</v>
      </c>
      <c r="F2693" s="1">
        <v>45216</v>
      </c>
      <c r="G2693">
        <v>50.38</v>
      </c>
      <c r="H2693" t="s">
        <v>18719</v>
      </c>
    </row>
    <row r="2694" spans="1:8" x14ac:dyDescent="0.2">
      <c r="A2694" t="s">
        <v>21419</v>
      </c>
      <c r="B2694" t="s">
        <v>8448</v>
      </c>
      <c r="C2694" t="s">
        <v>18721</v>
      </c>
      <c r="D2694" s="1">
        <v>45035</v>
      </c>
      <c r="E2694" s="1">
        <v>45040</v>
      </c>
      <c r="F2694" s="1">
        <v>45045</v>
      </c>
      <c r="G2694">
        <v>35.799999999999997</v>
      </c>
      <c r="H2694" t="s">
        <v>18712</v>
      </c>
    </row>
    <row r="2695" spans="1:8" x14ac:dyDescent="0.2">
      <c r="A2695" t="s">
        <v>21420</v>
      </c>
      <c r="B2695" t="s">
        <v>8452</v>
      </c>
      <c r="C2695" t="s">
        <v>18728</v>
      </c>
      <c r="D2695" s="1">
        <v>45238</v>
      </c>
      <c r="E2695" s="1">
        <v>45241</v>
      </c>
      <c r="F2695" s="1"/>
      <c r="H2695" t="s">
        <v>18766</v>
      </c>
    </row>
    <row r="2696" spans="1:8" x14ac:dyDescent="0.2">
      <c r="A2696" t="s">
        <v>21421</v>
      </c>
      <c r="B2696" t="s">
        <v>8454</v>
      </c>
      <c r="C2696" t="s">
        <v>18402</v>
      </c>
      <c r="D2696" s="1">
        <v>45260</v>
      </c>
      <c r="E2696" s="1">
        <v>45270</v>
      </c>
      <c r="F2696" s="1"/>
      <c r="G2696">
        <v>10.119999999999999</v>
      </c>
      <c r="H2696" t="s">
        <v>18747</v>
      </c>
    </row>
    <row r="2697" spans="1:8" x14ac:dyDescent="0.2">
      <c r="A2697" t="s">
        <v>21422</v>
      </c>
      <c r="B2697" t="s">
        <v>8457</v>
      </c>
      <c r="C2697" t="s">
        <v>18725</v>
      </c>
      <c r="D2697" s="1">
        <v>45339</v>
      </c>
      <c r="E2697" s="1">
        <v>45344</v>
      </c>
      <c r="F2697" s="1">
        <v>45352</v>
      </c>
      <c r="G2697">
        <v>38.76</v>
      </c>
      <c r="H2697" t="s">
        <v>18716</v>
      </c>
    </row>
    <row r="2698" spans="1:8" x14ac:dyDescent="0.2">
      <c r="A2698" t="s">
        <v>21423</v>
      </c>
      <c r="B2698" t="s">
        <v>8461</v>
      </c>
      <c r="C2698" t="s">
        <v>18745</v>
      </c>
      <c r="D2698" s="1">
        <v>45244</v>
      </c>
      <c r="E2698" s="1">
        <v>45246</v>
      </c>
      <c r="F2698" s="1">
        <v>45246</v>
      </c>
      <c r="G2698">
        <v>7.61</v>
      </c>
      <c r="H2698" t="s">
        <v>18716</v>
      </c>
    </row>
    <row r="2699" spans="1:8" x14ac:dyDescent="0.2">
      <c r="A2699" t="s">
        <v>21424</v>
      </c>
      <c r="B2699" t="s">
        <v>8465</v>
      </c>
      <c r="C2699" t="s">
        <v>18718</v>
      </c>
      <c r="D2699" s="1">
        <v>45235</v>
      </c>
      <c r="E2699" s="1">
        <v>45237</v>
      </c>
      <c r="F2699" s="1">
        <v>45245</v>
      </c>
      <c r="G2699">
        <v>18.239999999999998</v>
      </c>
      <c r="H2699" t="s">
        <v>18716</v>
      </c>
    </row>
    <row r="2700" spans="1:8" x14ac:dyDescent="0.2">
      <c r="A2700" t="s">
        <v>21425</v>
      </c>
      <c r="B2700" t="s">
        <v>8467</v>
      </c>
      <c r="C2700" t="s">
        <v>18721</v>
      </c>
      <c r="D2700" s="1">
        <v>45282</v>
      </c>
      <c r="E2700" s="1">
        <v>45287</v>
      </c>
      <c r="F2700" s="1"/>
      <c r="G2700">
        <v>11.54</v>
      </c>
      <c r="H2700" t="s">
        <v>18766</v>
      </c>
    </row>
    <row r="2701" spans="1:8" x14ac:dyDescent="0.2">
      <c r="A2701" t="s">
        <v>21426</v>
      </c>
      <c r="B2701" t="s">
        <v>8467</v>
      </c>
      <c r="C2701" t="s">
        <v>18728</v>
      </c>
      <c r="D2701" s="1">
        <v>45281</v>
      </c>
      <c r="E2701" s="1">
        <v>45291</v>
      </c>
      <c r="F2701" s="1">
        <v>45299</v>
      </c>
      <c r="G2701">
        <v>34.380000000000003</v>
      </c>
      <c r="H2701" t="s">
        <v>18712</v>
      </c>
    </row>
    <row r="2702" spans="1:8" x14ac:dyDescent="0.2">
      <c r="A2702" t="s">
        <v>21427</v>
      </c>
      <c r="B2702" t="s">
        <v>8471</v>
      </c>
      <c r="C2702" t="s">
        <v>18721</v>
      </c>
      <c r="D2702" s="1">
        <v>45556</v>
      </c>
      <c r="E2702" s="1">
        <v>45563</v>
      </c>
      <c r="F2702" s="1">
        <v>45562</v>
      </c>
      <c r="G2702">
        <v>30.1</v>
      </c>
      <c r="H2702" t="s">
        <v>18712</v>
      </c>
    </row>
    <row r="2703" spans="1:8" x14ac:dyDescent="0.2">
      <c r="A2703" t="s">
        <v>21428</v>
      </c>
      <c r="B2703" t="s">
        <v>8473</v>
      </c>
      <c r="C2703" t="s">
        <v>18711</v>
      </c>
      <c r="D2703" s="1">
        <v>45114</v>
      </c>
      <c r="E2703" s="1">
        <v>45121</v>
      </c>
      <c r="F2703" s="1"/>
      <c r="G2703">
        <v>9.48</v>
      </c>
      <c r="H2703" t="s">
        <v>18766</v>
      </c>
    </row>
    <row r="2704" spans="1:8" x14ac:dyDescent="0.2">
      <c r="A2704" t="s">
        <v>21429</v>
      </c>
      <c r="B2704" t="s">
        <v>8473</v>
      </c>
      <c r="C2704" t="s">
        <v>18721</v>
      </c>
      <c r="D2704" s="1">
        <v>45113</v>
      </c>
      <c r="E2704" s="1">
        <v>45120</v>
      </c>
      <c r="F2704" s="1">
        <v>45125</v>
      </c>
      <c r="G2704">
        <v>10.61</v>
      </c>
      <c r="H2704" t="s">
        <v>18716</v>
      </c>
    </row>
    <row r="2705" spans="1:8" x14ac:dyDescent="0.2">
      <c r="A2705" t="s">
        <v>21430</v>
      </c>
      <c r="B2705" t="s">
        <v>8477</v>
      </c>
      <c r="C2705" t="s">
        <v>18715</v>
      </c>
      <c r="D2705" s="1">
        <v>45146</v>
      </c>
      <c r="E2705" s="1">
        <v>45149</v>
      </c>
      <c r="F2705" s="1">
        <v>45149</v>
      </c>
      <c r="G2705">
        <v>7.98</v>
      </c>
      <c r="H2705" t="s">
        <v>18719</v>
      </c>
    </row>
    <row r="2706" spans="1:8" x14ac:dyDescent="0.2">
      <c r="A2706" t="s">
        <v>21431</v>
      </c>
      <c r="B2706" t="s">
        <v>8482</v>
      </c>
      <c r="C2706" t="s">
        <v>18402</v>
      </c>
      <c r="D2706" s="1">
        <v>45566</v>
      </c>
      <c r="E2706" s="1">
        <v>45571</v>
      </c>
      <c r="F2706" s="1">
        <v>45571</v>
      </c>
      <c r="G2706">
        <v>23.02</v>
      </c>
      <c r="H2706" t="s">
        <v>18716</v>
      </c>
    </row>
    <row r="2707" spans="1:8" x14ac:dyDescent="0.2">
      <c r="A2707" t="s">
        <v>21432</v>
      </c>
      <c r="B2707" t="s">
        <v>8486</v>
      </c>
      <c r="C2707" t="s">
        <v>18725</v>
      </c>
      <c r="D2707" s="1">
        <v>45427</v>
      </c>
      <c r="E2707" s="1">
        <v>45437</v>
      </c>
      <c r="F2707" s="1">
        <v>45437</v>
      </c>
      <c r="G2707">
        <v>11.03</v>
      </c>
      <c r="H2707" t="s">
        <v>18712</v>
      </c>
    </row>
    <row r="2708" spans="1:8" x14ac:dyDescent="0.2">
      <c r="A2708" t="s">
        <v>21433</v>
      </c>
      <c r="B2708" t="s">
        <v>8491</v>
      </c>
      <c r="C2708" t="s">
        <v>18728</v>
      </c>
      <c r="D2708" s="1">
        <v>45320</v>
      </c>
      <c r="E2708" s="1">
        <v>45330</v>
      </c>
      <c r="F2708" s="1">
        <v>45338</v>
      </c>
      <c r="G2708">
        <v>4.99</v>
      </c>
      <c r="H2708" t="s">
        <v>18719</v>
      </c>
    </row>
    <row r="2709" spans="1:8" x14ac:dyDescent="0.2">
      <c r="A2709" t="s">
        <v>21434</v>
      </c>
      <c r="B2709" t="s">
        <v>8494</v>
      </c>
      <c r="C2709" t="s">
        <v>18715</v>
      </c>
      <c r="D2709" s="1">
        <v>45284</v>
      </c>
      <c r="E2709" s="1">
        <v>45289</v>
      </c>
      <c r="F2709" s="1">
        <v>45289</v>
      </c>
      <c r="G2709">
        <v>34.81</v>
      </c>
      <c r="H2709" t="s">
        <v>18712</v>
      </c>
    </row>
    <row r="2710" spans="1:8" x14ac:dyDescent="0.2">
      <c r="A2710" t="s">
        <v>21435</v>
      </c>
      <c r="B2710" t="s">
        <v>8497</v>
      </c>
      <c r="C2710" t="s">
        <v>18715</v>
      </c>
      <c r="D2710" s="1">
        <v>45088</v>
      </c>
      <c r="E2710" s="1">
        <v>45098</v>
      </c>
      <c r="F2710" s="1"/>
      <c r="G2710">
        <v>24.91</v>
      </c>
      <c r="H2710" t="s">
        <v>18736</v>
      </c>
    </row>
    <row r="2711" spans="1:8" x14ac:dyDescent="0.2">
      <c r="A2711" t="s">
        <v>21436</v>
      </c>
      <c r="B2711" t="s">
        <v>8499</v>
      </c>
      <c r="C2711" t="s">
        <v>18711</v>
      </c>
      <c r="D2711" s="1">
        <v>44993</v>
      </c>
      <c r="E2711" s="1">
        <v>44996</v>
      </c>
      <c r="F2711" s="1">
        <v>44996</v>
      </c>
      <c r="G2711">
        <v>41.26</v>
      </c>
      <c r="H2711" t="s">
        <v>18719</v>
      </c>
    </row>
    <row r="2712" spans="1:8" x14ac:dyDescent="0.2">
      <c r="A2712" t="s">
        <v>21437</v>
      </c>
      <c r="B2712" t="s">
        <v>8502</v>
      </c>
      <c r="C2712" t="s">
        <v>18718</v>
      </c>
      <c r="D2712" s="1">
        <v>45146</v>
      </c>
      <c r="E2712" s="1">
        <v>45153</v>
      </c>
      <c r="F2712" s="1">
        <v>45156</v>
      </c>
      <c r="G2712">
        <v>13.51</v>
      </c>
      <c r="H2712" t="s">
        <v>18719</v>
      </c>
    </row>
    <row r="2713" spans="1:8" x14ac:dyDescent="0.2">
      <c r="A2713" t="s">
        <v>21438</v>
      </c>
      <c r="B2713" t="s">
        <v>8504</v>
      </c>
      <c r="C2713" t="s">
        <v>18718</v>
      </c>
      <c r="D2713" s="1">
        <v>45330</v>
      </c>
      <c r="E2713" s="1">
        <v>45333</v>
      </c>
      <c r="F2713" s="1">
        <v>45333</v>
      </c>
      <c r="G2713">
        <v>54.52</v>
      </c>
      <c r="H2713" t="s">
        <v>18716</v>
      </c>
    </row>
    <row r="2714" spans="1:8" x14ac:dyDescent="0.2">
      <c r="A2714" t="s">
        <v>21439</v>
      </c>
      <c r="B2714" t="s">
        <v>8506</v>
      </c>
      <c r="C2714" t="s">
        <v>18745</v>
      </c>
      <c r="D2714" s="1">
        <v>45243</v>
      </c>
      <c r="E2714" s="1">
        <v>45248</v>
      </c>
      <c r="F2714" s="1">
        <v>45253</v>
      </c>
      <c r="G2714">
        <v>4.8</v>
      </c>
      <c r="H2714" t="s">
        <v>18712</v>
      </c>
    </row>
    <row r="2715" spans="1:8" x14ac:dyDescent="0.2">
      <c r="A2715" t="s">
        <v>21440</v>
      </c>
      <c r="B2715" t="s">
        <v>8506</v>
      </c>
      <c r="C2715" t="s">
        <v>18718</v>
      </c>
      <c r="D2715" s="1">
        <v>45242</v>
      </c>
      <c r="E2715" s="1">
        <v>45249</v>
      </c>
      <c r="F2715" s="1"/>
      <c r="G2715">
        <v>46.38</v>
      </c>
      <c r="H2715" t="s">
        <v>18761</v>
      </c>
    </row>
    <row r="2716" spans="1:8" x14ac:dyDescent="0.2">
      <c r="A2716" t="s">
        <v>21441</v>
      </c>
      <c r="B2716" t="s">
        <v>8508</v>
      </c>
      <c r="C2716" t="s">
        <v>18730</v>
      </c>
      <c r="D2716" s="1">
        <v>45016</v>
      </c>
      <c r="E2716" s="1">
        <v>45018</v>
      </c>
      <c r="F2716" s="1">
        <v>45017</v>
      </c>
      <c r="G2716">
        <v>32.229999999999997</v>
      </c>
      <c r="H2716" t="s">
        <v>18712</v>
      </c>
    </row>
    <row r="2717" spans="1:8" x14ac:dyDescent="0.2">
      <c r="A2717" t="s">
        <v>21442</v>
      </c>
      <c r="B2717" t="s">
        <v>8511</v>
      </c>
      <c r="C2717" t="s">
        <v>18730</v>
      </c>
      <c r="D2717" s="1">
        <v>45463</v>
      </c>
      <c r="E2717" s="1">
        <v>45473</v>
      </c>
      <c r="F2717" s="1">
        <v>45473</v>
      </c>
      <c r="G2717">
        <v>32.4</v>
      </c>
      <c r="H2717" t="s">
        <v>18712</v>
      </c>
    </row>
    <row r="2718" spans="1:8" x14ac:dyDescent="0.2">
      <c r="A2718" t="s">
        <v>21443</v>
      </c>
      <c r="B2718" t="s">
        <v>8513</v>
      </c>
      <c r="C2718" t="s">
        <v>18728</v>
      </c>
      <c r="D2718" s="1">
        <v>45434</v>
      </c>
      <c r="E2718" s="1">
        <v>45444</v>
      </c>
      <c r="F2718" s="1">
        <v>45445</v>
      </c>
      <c r="G2718">
        <v>55.43</v>
      </c>
      <c r="H2718" t="s">
        <v>18719</v>
      </c>
    </row>
    <row r="2719" spans="1:8" x14ac:dyDescent="0.2">
      <c r="A2719" t="s">
        <v>21444</v>
      </c>
      <c r="B2719" t="s">
        <v>8516</v>
      </c>
      <c r="C2719" t="s">
        <v>18721</v>
      </c>
      <c r="D2719" s="1">
        <v>45489</v>
      </c>
      <c r="E2719" s="1">
        <v>45496</v>
      </c>
      <c r="F2719" s="1">
        <v>45496</v>
      </c>
      <c r="G2719">
        <v>51.01</v>
      </c>
      <c r="H2719" t="s">
        <v>18719</v>
      </c>
    </row>
    <row r="2720" spans="1:8" x14ac:dyDescent="0.2">
      <c r="A2720" t="s">
        <v>21445</v>
      </c>
      <c r="B2720" t="s">
        <v>8520</v>
      </c>
      <c r="C2720" t="s">
        <v>18711</v>
      </c>
      <c r="D2720" s="1">
        <v>44936</v>
      </c>
      <c r="E2720" s="1">
        <v>44943</v>
      </c>
      <c r="F2720" s="1">
        <v>44943</v>
      </c>
      <c r="G2720">
        <v>33.93</v>
      </c>
      <c r="H2720" t="s">
        <v>18712</v>
      </c>
    </row>
    <row r="2721" spans="1:8" x14ac:dyDescent="0.2">
      <c r="A2721" t="s">
        <v>21446</v>
      </c>
      <c r="B2721" t="s">
        <v>8522</v>
      </c>
      <c r="C2721" t="s">
        <v>18725</v>
      </c>
      <c r="D2721" s="1">
        <v>45430</v>
      </c>
      <c r="E2721" s="1">
        <v>45440</v>
      </c>
      <c r="F2721" s="1"/>
      <c r="G2721">
        <v>9.24</v>
      </c>
      <c r="H2721" t="s">
        <v>18752</v>
      </c>
    </row>
    <row r="2722" spans="1:8" x14ac:dyDescent="0.2">
      <c r="A2722" t="s">
        <v>21447</v>
      </c>
      <c r="B2722" t="s">
        <v>8524</v>
      </c>
      <c r="C2722" t="s">
        <v>18721</v>
      </c>
      <c r="D2722" s="1">
        <v>45607</v>
      </c>
      <c r="E2722" s="1">
        <v>45610</v>
      </c>
      <c r="F2722" s="1">
        <v>45610</v>
      </c>
      <c r="G2722">
        <v>50.62</v>
      </c>
      <c r="H2722" t="s">
        <v>18712</v>
      </c>
    </row>
    <row r="2723" spans="1:8" x14ac:dyDescent="0.2">
      <c r="A2723" t="s">
        <v>21448</v>
      </c>
      <c r="B2723" t="s">
        <v>8527</v>
      </c>
      <c r="C2723" t="s">
        <v>18721</v>
      </c>
      <c r="D2723" s="1">
        <v>45610</v>
      </c>
      <c r="E2723" s="1">
        <v>45615</v>
      </c>
      <c r="F2723" s="1">
        <v>45623</v>
      </c>
      <c r="G2723">
        <v>14.44</v>
      </c>
      <c r="H2723" t="s">
        <v>18719</v>
      </c>
    </row>
    <row r="2724" spans="1:8" x14ac:dyDescent="0.2">
      <c r="A2724" t="s">
        <v>21449</v>
      </c>
      <c r="B2724" t="s">
        <v>8530</v>
      </c>
      <c r="C2724" t="s">
        <v>18725</v>
      </c>
      <c r="D2724" s="1">
        <v>45562</v>
      </c>
      <c r="E2724" s="1">
        <v>45569</v>
      </c>
      <c r="F2724" s="1">
        <v>45572</v>
      </c>
      <c r="G2724">
        <v>34.520000000000003</v>
      </c>
      <c r="H2724" t="s">
        <v>18716</v>
      </c>
    </row>
    <row r="2725" spans="1:8" x14ac:dyDescent="0.2">
      <c r="A2725" t="s">
        <v>21450</v>
      </c>
      <c r="B2725" t="s">
        <v>8532</v>
      </c>
      <c r="C2725" t="s">
        <v>18730</v>
      </c>
      <c r="D2725" s="1">
        <v>44972</v>
      </c>
      <c r="E2725" s="1">
        <v>44975</v>
      </c>
      <c r="F2725" s="1">
        <v>44975</v>
      </c>
      <c r="G2725">
        <v>12.76</v>
      </c>
      <c r="H2725" t="s">
        <v>18712</v>
      </c>
    </row>
    <row r="2726" spans="1:8" x14ac:dyDescent="0.2">
      <c r="A2726" t="s">
        <v>21451</v>
      </c>
      <c r="B2726" t="s">
        <v>8534</v>
      </c>
      <c r="C2726" t="s">
        <v>18711</v>
      </c>
      <c r="D2726" s="1">
        <v>44973</v>
      </c>
      <c r="E2726" s="1">
        <v>44976</v>
      </c>
      <c r="F2726" s="1">
        <v>44985</v>
      </c>
      <c r="G2726">
        <v>35.08</v>
      </c>
      <c r="H2726" t="s">
        <v>18712</v>
      </c>
    </row>
    <row r="2727" spans="1:8" x14ac:dyDescent="0.2">
      <c r="A2727" t="s">
        <v>21452</v>
      </c>
      <c r="B2727" t="s">
        <v>8534</v>
      </c>
      <c r="C2727" t="s">
        <v>18718</v>
      </c>
      <c r="D2727" s="1">
        <v>44974</v>
      </c>
      <c r="E2727" s="1">
        <v>44977</v>
      </c>
      <c r="F2727" s="1"/>
      <c r="G2727">
        <v>27.68</v>
      </c>
      <c r="H2727" t="s">
        <v>18768</v>
      </c>
    </row>
    <row r="2728" spans="1:8" x14ac:dyDescent="0.2">
      <c r="A2728" t="s">
        <v>21453</v>
      </c>
      <c r="B2728" t="s">
        <v>8536</v>
      </c>
      <c r="C2728" t="s">
        <v>18718</v>
      </c>
      <c r="D2728" s="1">
        <v>45384</v>
      </c>
      <c r="E2728" s="1">
        <v>45391</v>
      </c>
      <c r="F2728" s="1">
        <v>45391</v>
      </c>
      <c r="H2728" t="s">
        <v>18712</v>
      </c>
    </row>
    <row r="2729" spans="1:8" x14ac:dyDescent="0.2">
      <c r="A2729" t="s">
        <v>21454</v>
      </c>
      <c r="B2729" t="s">
        <v>8538</v>
      </c>
      <c r="C2729" t="s">
        <v>18711</v>
      </c>
      <c r="D2729" s="1">
        <v>44972</v>
      </c>
      <c r="E2729" s="1">
        <v>44979</v>
      </c>
      <c r="F2729" s="1">
        <v>44987</v>
      </c>
      <c r="G2729">
        <v>57.31</v>
      </c>
      <c r="H2729" t="s">
        <v>18716</v>
      </c>
    </row>
    <row r="2730" spans="1:8" x14ac:dyDescent="0.2">
      <c r="A2730" t="s">
        <v>21455</v>
      </c>
      <c r="B2730" t="s">
        <v>8540</v>
      </c>
      <c r="C2730" t="s">
        <v>18730</v>
      </c>
      <c r="D2730" s="1">
        <v>45457</v>
      </c>
      <c r="E2730" s="1">
        <v>45459</v>
      </c>
      <c r="F2730" s="1">
        <v>45460</v>
      </c>
      <c r="G2730">
        <v>25.23</v>
      </c>
      <c r="H2730" t="s">
        <v>18712</v>
      </c>
    </row>
    <row r="2731" spans="1:8" x14ac:dyDescent="0.2">
      <c r="A2731" t="s">
        <v>21456</v>
      </c>
      <c r="B2731" t="s">
        <v>8543</v>
      </c>
      <c r="C2731" t="s">
        <v>18715</v>
      </c>
      <c r="D2731" s="1">
        <v>45393</v>
      </c>
      <c r="E2731" s="1">
        <v>45400</v>
      </c>
      <c r="F2731" s="1">
        <v>45408</v>
      </c>
      <c r="G2731">
        <v>29.73</v>
      </c>
      <c r="H2731" t="s">
        <v>18719</v>
      </c>
    </row>
    <row r="2732" spans="1:8" x14ac:dyDescent="0.2">
      <c r="A2732" t="s">
        <v>21457</v>
      </c>
      <c r="B2732" t="s">
        <v>8546</v>
      </c>
      <c r="C2732" t="s">
        <v>18745</v>
      </c>
      <c r="D2732" s="1">
        <v>45551</v>
      </c>
      <c r="E2732" s="1">
        <v>45556</v>
      </c>
      <c r="F2732" s="1">
        <v>45560</v>
      </c>
      <c r="G2732">
        <v>37.729999999999997</v>
      </c>
      <c r="H2732" t="s">
        <v>18716</v>
      </c>
    </row>
    <row r="2733" spans="1:8" x14ac:dyDescent="0.2">
      <c r="A2733" t="s">
        <v>21458</v>
      </c>
      <c r="B2733" t="s">
        <v>8548</v>
      </c>
      <c r="C2733" t="s">
        <v>18728</v>
      </c>
      <c r="D2733" s="1">
        <v>45411</v>
      </c>
      <c r="E2733" s="1">
        <v>45416</v>
      </c>
      <c r="F2733" s="1">
        <v>45416</v>
      </c>
      <c r="G2733">
        <v>43.5</v>
      </c>
      <c r="H2733" t="s">
        <v>18719</v>
      </c>
    </row>
    <row r="2734" spans="1:8" x14ac:dyDescent="0.2">
      <c r="A2734" t="s">
        <v>21459</v>
      </c>
      <c r="B2734" t="s">
        <v>8552</v>
      </c>
      <c r="C2734" t="s">
        <v>18718</v>
      </c>
      <c r="D2734" s="1">
        <v>45327</v>
      </c>
      <c r="E2734" s="1">
        <v>45330</v>
      </c>
      <c r="F2734" s="1">
        <v>45331</v>
      </c>
      <c r="G2734">
        <v>33.14</v>
      </c>
      <c r="H2734" t="s">
        <v>18719</v>
      </c>
    </row>
    <row r="2735" spans="1:8" x14ac:dyDescent="0.2">
      <c r="A2735" t="s">
        <v>21460</v>
      </c>
      <c r="B2735" t="s">
        <v>8556</v>
      </c>
      <c r="C2735" t="s">
        <v>18721</v>
      </c>
      <c r="D2735" s="1">
        <v>45496</v>
      </c>
      <c r="E2735" s="1">
        <v>45499</v>
      </c>
      <c r="F2735" s="1">
        <v>45502</v>
      </c>
      <c r="G2735">
        <v>40.19</v>
      </c>
      <c r="H2735" t="s">
        <v>18719</v>
      </c>
    </row>
    <row r="2736" spans="1:8" x14ac:dyDescent="0.2">
      <c r="A2736" t="s">
        <v>21461</v>
      </c>
      <c r="B2736" t="s">
        <v>8559</v>
      </c>
      <c r="C2736" t="s">
        <v>18728</v>
      </c>
      <c r="D2736" s="1">
        <v>45164</v>
      </c>
      <c r="E2736" s="1">
        <v>45171</v>
      </c>
      <c r="F2736" s="1">
        <v>45171</v>
      </c>
      <c r="G2736">
        <v>39.51</v>
      </c>
      <c r="H2736" t="s">
        <v>18712</v>
      </c>
    </row>
    <row r="2737" spans="1:8" x14ac:dyDescent="0.2">
      <c r="A2737" t="s">
        <v>21462</v>
      </c>
      <c r="B2737" t="s">
        <v>8561</v>
      </c>
      <c r="C2737" t="s">
        <v>18728</v>
      </c>
      <c r="D2737" s="1">
        <v>45401</v>
      </c>
      <c r="E2737" s="1">
        <v>45406</v>
      </c>
      <c r="F2737" s="1">
        <v>45406</v>
      </c>
      <c r="H2737" t="s">
        <v>18719</v>
      </c>
    </row>
    <row r="2738" spans="1:8" x14ac:dyDescent="0.2">
      <c r="A2738" t="s">
        <v>21463</v>
      </c>
      <c r="B2738" t="s">
        <v>8565</v>
      </c>
      <c r="C2738" t="s">
        <v>18715</v>
      </c>
      <c r="D2738" s="1">
        <v>45268</v>
      </c>
      <c r="E2738" s="1">
        <v>45273</v>
      </c>
      <c r="F2738" s="1">
        <v>45274</v>
      </c>
      <c r="G2738">
        <v>7.6</v>
      </c>
      <c r="H2738" t="s">
        <v>18716</v>
      </c>
    </row>
    <row r="2739" spans="1:8" x14ac:dyDescent="0.2">
      <c r="A2739" t="s">
        <v>21464</v>
      </c>
      <c r="B2739" t="s">
        <v>8568</v>
      </c>
      <c r="C2739" t="s">
        <v>18728</v>
      </c>
      <c r="D2739" s="1">
        <v>45022</v>
      </c>
      <c r="E2739" s="1">
        <v>45029</v>
      </c>
      <c r="F2739" s="1">
        <v>45033</v>
      </c>
      <c r="G2739">
        <v>43.11</v>
      </c>
      <c r="H2739" t="s">
        <v>18716</v>
      </c>
    </row>
    <row r="2740" spans="1:8" x14ac:dyDescent="0.2">
      <c r="A2740" t="s">
        <v>21465</v>
      </c>
      <c r="B2740" t="s">
        <v>8572</v>
      </c>
      <c r="C2740" t="s">
        <v>18718</v>
      </c>
      <c r="D2740" s="1">
        <v>45509</v>
      </c>
      <c r="E2740" s="1">
        <v>45516</v>
      </c>
      <c r="F2740" s="1">
        <v>45517</v>
      </c>
      <c r="G2740">
        <v>12.7</v>
      </c>
      <c r="H2740" t="s">
        <v>18712</v>
      </c>
    </row>
    <row r="2741" spans="1:8" x14ac:dyDescent="0.2">
      <c r="A2741" t="s">
        <v>21466</v>
      </c>
      <c r="B2741" t="s">
        <v>8574</v>
      </c>
      <c r="C2741" t="s">
        <v>18721</v>
      </c>
      <c r="D2741" s="1">
        <v>45502</v>
      </c>
      <c r="E2741" s="1">
        <v>45512</v>
      </c>
      <c r="F2741" s="1">
        <v>45517</v>
      </c>
      <c r="G2741">
        <v>55.3</v>
      </c>
      <c r="H2741" t="s">
        <v>18719</v>
      </c>
    </row>
    <row r="2742" spans="1:8" x14ac:dyDescent="0.2">
      <c r="A2742" t="s">
        <v>21467</v>
      </c>
      <c r="B2742" t="s">
        <v>8577</v>
      </c>
      <c r="C2742" t="s">
        <v>18711</v>
      </c>
      <c r="D2742" s="1">
        <v>45370</v>
      </c>
      <c r="E2742" s="1">
        <v>45380</v>
      </c>
      <c r="F2742" s="1">
        <v>45388</v>
      </c>
      <c r="G2742">
        <v>58.13</v>
      </c>
      <c r="H2742" t="s">
        <v>18712</v>
      </c>
    </row>
    <row r="2743" spans="1:8" x14ac:dyDescent="0.2">
      <c r="A2743" t="s">
        <v>21468</v>
      </c>
      <c r="B2743" t="s">
        <v>8579</v>
      </c>
      <c r="C2743" t="s">
        <v>18711</v>
      </c>
      <c r="D2743" s="1">
        <v>45232</v>
      </c>
      <c r="E2743" s="1">
        <v>45242</v>
      </c>
      <c r="F2743" s="1">
        <v>45242</v>
      </c>
      <c r="G2743">
        <v>51.45</v>
      </c>
      <c r="H2743" t="s">
        <v>18719</v>
      </c>
    </row>
    <row r="2744" spans="1:8" x14ac:dyDescent="0.2">
      <c r="A2744" t="s">
        <v>21469</v>
      </c>
      <c r="B2744" t="s">
        <v>8582</v>
      </c>
      <c r="C2744" t="s">
        <v>18721</v>
      </c>
      <c r="D2744" s="1">
        <v>45471</v>
      </c>
      <c r="E2744" s="1">
        <v>45478</v>
      </c>
      <c r="F2744" s="1"/>
      <c r="G2744">
        <v>5.0999999999999996</v>
      </c>
      <c r="H2744" t="s">
        <v>18752</v>
      </c>
    </row>
    <row r="2745" spans="1:8" x14ac:dyDescent="0.2">
      <c r="A2745" t="s">
        <v>21470</v>
      </c>
      <c r="B2745" t="s">
        <v>8584</v>
      </c>
      <c r="C2745" t="s">
        <v>18715</v>
      </c>
      <c r="D2745" s="1">
        <v>45624</v>
      </c>
      <c r="E2745" s="1">
        <v>45629</v>
      </c>
      <c r="F2745" s="1">
        <v>45631</v>
      </c>
      <c r="G2745">
        <v>35.5</v>
      </c>
      <c r="H2745" t="s">
        <v>18719</v>
      </c>
    </row>
    <row r="2746" spans="1:8" x14ac:dyDescent="0.2">
      <c r="A2746" t="s">
        <v>21471</v>
      </c>
      <c r="B2746" t="s">
        <v>8588</v>
      </c>
      <c r="C2746" t="s">
        <v>18730</v>
      </c>
      <c r="D2746" s="1">
        <v>45414</v>
      </c>
      <c r="E2746" s="1">
        <v>45417</v>
      </c>
      <c r="F2746" s="1">
        <v>45428</v>
      </c>
      <c r="G2746">
        <v>18.91</v>
      </c>
      <c r="H2746" t="s">
        <v>18719</v>
      </c>
    </row>
    <row r="2747" spans="1:8" x14ac:dyDescent="0.2">
      <c r="A2747" t="s">
        <v>21472</v>
      </c>
      <c r="B2747" t="s">
        <v>8588</v>
      </c>
      <c r="C2747" t="s">
        <v>18725</v>
      </c>
      <c r="D2747" s="1">
        <v>45417</v>
      </c>
      <c r="E2747" s="1">
        <v>45420</v>
      </c>
      <c r="F2747" s="1">
        <v>45421</v>
      </c>
      <c r="G2747">
        <v>19.57</v>
      </c>
      <c r="H2747" t="s">
        <v>18712</v>
      </c>
    </row>
    <row r="2748" spans="1:8" x14ac:dyDescent="0.2">
      <c r="A2748" t="s">
        <v>21473</v>
      </c>
      <c r="B2748" t="s">
        <v>8591</v>
      </c>
      <c r="C2748" t="s">
        <v>18718</v>
      </c>
      <c r="D2748" s="1">
        <v>45447</v>
      </c>
      <c r="E2748" s="1">
        <v>45450</v>
      </c>
      <c r="F2748" s="1">
        <v>45450</v>
      </c>
      <c r="G2748">
        <v>44.21</v>
      </c>
      <c r="H2748" t="s">
        <v>18716</v>
      </c>
    </row>
    <row r="2749" spans="1:8" x14ac:dyDescent="0.2">
      <c r="A2749" t="s">
        <v>21474</v>
      </c>
      <c r="B2749" t="s">
        <v>8596</v>
      </c>
      <c r="C2749" t="s">
        <v>18721</v>
      </c>
      <c r="D2749" s="1">
        <v>45594</v>
      </c>
      <c r="E2749" s="1">
        <v>45604</v>
      </c>
      <c r="F2749" s="1">
        <v>45604</v>
      </c>
      <c r="G2749">
        <v>44.17</v>
      </c>
      <c r="H2749" t="s">
        <v>18719</v>
      </c>
    </row>
    <row r="2750" spans="1:8" x14ac:dyDescent="0.2">
      <c r="A2750" t="s">
        <v>21475</v>
      </c>
      <c r="B2750" t="s">
        <v>8599</v>
      </c>
      <c r="C2750" t="s">
        <v>18711</v>
      </c>
      <c r="D2750" s="1">
        <v>45197</v>
      </c>
      <c r="E2750" s="1">
        <v>45204</v>
      </c>
      <c r="F2750" s="1">
        <v>45207</v>
      </c>
      <c r="G2750">
        <v>49.64</v>
      </c>
      <c r="H2750" t="s">
        <v>18716</v>
      </c>
    </row>
    <row r="2751" spans="1:8" x14ac:dyDescent="0.2">
      <c r="A2751" t="s">
        <v>21476</v>
      </c>
      <c r="B2751" t="s">
        <v>8603</v>
      </c>
      <c r="C2751" t="s">
        <v>18721</v>
      </c>
      <c r="D2751" s="1">
        <v>45294</v>
      </c>
      <c r="E2751" s="1">
        <v>45299</v>
      </c>
      <c r="F2751" s="1">
        <v>45298</v>
      </c>
      <c r="G2751">
        <v>54.77</v>
      </c>
      <c r="H2751" t="s">
        <v>18719</v>
      </c>
    </row>
    <row r="2752" spans="1:8" x14ac:dyDescent="0.2">
      <c r="A2752" t="s">
        <v>21477</v>
      </c>
      <c r="B2752" t="s">
        <v>8606</v>
      </c>
      <c r="C2752" t="s">
        <v>18725</v>
      </c>
      <c r="D2752" s="1">
        <v>45591</v>
      </c>
      <c r="E2752" s="1">
        <v>45601</v>
      </c>
      <c r="F2752" s="1">
        <v>45603</v>
      </c>
      <c r="G2752">
        <v>28.17</v>
      </c>
      <c r="H2752" t="s">
        <v>18719</v>
      </c>
    </row>
    <row r="2753" spans="1:8" x14ac:dyDescent="0.2">
      <c r="A2753" t="s">
        <v>21478</v>
      </c>
      <c r="B2753" t="s">
        <v>8608</v>
      </c>
      <c r="C2753" t="s">
        <v>18725</v>
      </c>
      <c r="D2753" s="1">
        <v>44978</v>
      </c>
      <c r="E2753" s="1">
        <v>44981</v>
      </c>
      <c r="F2753" s="1">
        <v>44981</v>
      </c>
      <c r="G2753">
        <v>25.97</v>
      </c>
      <c r="H2753" t="s">
        <v>18716</v>
      </c>
    </row>
    <row r="2754" spans="1:8" x14ac:dyDescent="0.2">
      <c r="A2754" t="s">
        <v>21479</v>
      </c>
      <c r="B2754" t="s">
        <v>8612</v>
      </c>
      <c r="C2754" t="s">
        <v>18725</v>
      </c>
      <c r="D2754" s="1">
        <v>45389</v>
      </c>
      <c r="E2754" s="1">
        <v>45391</v>
      </c>
      <c r="F2754" s="1">
        <v>45394</v>
      </c>
      <c r="G2754">
        <v>22.12</v>
      </c>
      <c r="H2754" t="s">
        <v>18712</v>
      </c>
    </row>
    <row r="2755" spans="1:8" x14ac:dyDescent="0.2">
      <c r="A2755" t="s">
        <v>21480</v>
      </c>
      <c r="B2755" t="s">
        <v>8615</v>
      </c>
      <c r="C2755" t="s">
        <v>18718</v>
      </c>
      <c r="D2755" s="1">
        <v>45352</v>
      </c>
      <c r="E2755" s="1">
        <v>45359</v>
      </c>
      <c r="F2755" s="1">
        <v>45359</v>
      </c>
      <c r="G2755">
        <v>13.41</v>
      </c>
      <c r="H2755" t="s">
        <v>18712</v>
      </c>
    </row>
    <row r="2756" spans="1:8" x14ac:dyDescent="0.2">
      <c r="A2756" t="s">
        <v>21481</v>
      </c>
      <c r="B2756" t="s">
        <v>8618</v>
      </c>
      <c r="C2756" t="s">
        <v>18745</v>
      </c>
      <c r="D2756" s="1">
        <v>45618</v>
      </c>
      <c r="E2756" s="1">
        <v>45625</v>
      </c>
      <c r="F2756" s="1">
        <v>45628</v>
      </c>
      <c r="G2756">
        <v>46.96</v>
      </c>
      <c r="H2756" t="s">
        <v>18716</v>
      </c>
    </row>
    <row r="2757" spans="1:8" x14ac:dyDescent="0.2">
      <c r="A2757" t="s">
        <v>21482</v>
      </c>
      <c r="B2757" t="s">
        <v>8621</v>
      </c>
      <c r="C2757" t="s">
        <v>18718</v>
      </c>
      <c r="D2757" s="1">
        <v>45548</v>
      </c>
      <c r="E2757" s="1">
        <v>45555</v>
      </c>
      <c r="F2757" s="1">
        <v>45558</v>
      </c>
      <c r="G2757">
        <v>56.69</v>
      </c>
      <c r="H2757" t="s">
        <v>18712</v>
      </c>
    </row>
    <row r="2758" spans="1:8" x14ac:dyDescent="0.2">
      <c r="A2758" t="s">
        <v>21483</v>
      </c>
      <c r="B2758" t="s">
        <v>8625</v>
      </c>
      <c r="C2758" t="s">
        <v>18402</v>
      </c>
      <c r="D2758" s="1">
        <v>45583</v>
      </c>
      <c r="E2758" s="1">
        <v>45586</v>
      </c>
      <c r="F2758" s="1">
        <v>45586</v>
      </c>
      <c r="H2758" t="s">
        <v>18712</v>
      </c>
    </row>
    <row r="2759" spans="1:8" x14ac:dyDescent="0.2">
      <c r="A2759" t="s">
        <v>21484</v>
      </c>
      <c r="B2759" t="s">
        <v>8629</v>
      </c>
      <c r="C2759" t="s">
        <v>18728</v>
      </c>
      <c r="D2759" s="1">
        <v>45263</v>
      </c>
      <c r="E2759" s="1">
        <v>45268</v>
      </c>
      <c r="F2759" s="1">
        <v>45278</v>
      </c>
      <c r="G2759">
        <v>36.08</v>
      </c>
      <c r="H2759" t="s">
        <v>18712</v>
      </c>
    </row>
    <row r="2760" spans="1:8" x14ac:dyDescent="0.2">
      <c r="A2760" t="s">
        <v>21485</v>
      </c>
      <c r="B2760" t="s">
        <v>8634</v>
      </c>
      <c r="C2760" t="s">
        <v>18728</v>
      </c>
      <c r="D2760" s="1">
        <v>45173</v>
      </c>
      <c r="E2760" s="1">
        <v>45176</v>
      </c>
      <c r="F2760" s="1">
        <v>45188</v>
      </c>
      <c r="G2760">
        <v>51.19</v>
      </c>
      <c r="H2760" t="s">
        <v>18719</v>
      </c>
    </row>
    <row r="2761" spans="1:8" x14ac:dyDescent="0.2">
      <c r="A2761" t="s">
        <v>21486</v>
      </c>
      <c r="B2761" t="s">
        <v>8637</v>
      </c>
      <c r="C2761" t="s">
        <v>18728</v>
      </c>
      <c r="D2761" s="1">
        <v>44975</v>
      </c>
      <c r="E2761" s="1">
        <v>44977</v>
      </c>
      <c r="F2761" s="1">
        <v>44977</v>
      </c>
      <c r="G2761">
        <v>18.29</v>
      </c>
      <c r="H2761" t="s">
        <v>18719</v>
      </c>
    </row>
    <row r="2762" spans="1:8" x14ac:dyDescent="0.2">
      <c r="A2762" t="s">
        <v>21487</v>
      </c>
      <c r="B2762" t="s">
        <v>8637</v>
      </c>
      <c r="C2762" t="s">
        <v>18728</v>
      </c>
      <c r="D2762" s="1">
        <v>44973</v>
      </c>
      <c r="E2762" s="1">
        <v>44978</v>
      </c>
      <c r="F2762" s="1">
        <v>44981</v>
      </c>
      <c r="G2762">
        <v>17.96</v>
      </c>
      <c r="H2762" t="s">
        <v>18716</v>
      </c>
    </row>
    <row r="2763" spans="1:8" x14ac:dyDescent="0.2">
      <c r="A2763" t="s">
        <v>21488</v>
      </c>
      <c r="B2763" t="s">
        <v>8640</v>
      </c>
      <c r="C2763" t="s">
        <v>18745</v>
      </c>
      <c r="D2763" s="1">
        <v>44997</v>
      </c>
      <c r="E2763" s="1">
        <v>45002</v>
      </c>
      <c r="F2763" s="1">
        <v>45002</v>
      </c>
      <c r="G2763">
        <v>33.270000000000003</v>
      </c>
      <c r="H2763" t="s">
        <v>18712</v>
      </c>
    </row>
    <row r="2764" spans="1:8" x14ac:dyDescent="0.2">
      <c r="A2764" t="s">
        <v>21489</v>
      </c>
      <c r="B2764" t="s">
        <v>8640</v>
      </c>
      <c r="C2764" t="s">
        <v>18715</v>
      </c>
      <c r="D2764" s="1">
        <v>45000</v>
      </c>
      <c r="E2764" s="1">
        <v>45005</v>
      </c>
      <c r="F2764" s="1"/>
      <c r="G2764">
        <v>4.7</v>
      </c>
      <c r="H2764" t="s">
        <v>18752</v>
      </c>
    </row>
    <row r="2765" spans="1:8" x14ac:dyDescent="0.2">
      <c r="A2765" t="s">
        <v>21490</v>
      </c>
      <c r="B2765" t="s">
        <v>8642</v>
      </c>
      <c r="C2765" t="s">
        <v>18718</v>
      </c>
      <c r="D2765" s="1">
        <v>44953</v>
      </c>
      <c r="E2765" s="1">
        <v>44956</v>
      </c>
      <c r="F2765" s="1">
        <v>44959</v>
      </c>
      <c r="G2765">
        <v>36.28</v>
      </c>
      <c r="H2765" t="s">
        <v>18712</v>
      </c>
    </row>
    <row r="2766" spans="1:8" x14ac:dyDescent="0.2">
      <c r="A2766" t="s">
        <v>21491</v>
      </c>
      <c r="B2766" t="s">
        <v>8644</v>
      </c>
      <c r="C2766" t="s">
        <v>18715</v>
      </c>
      <c r="D2766" s="1">
        <v>44962</v>
      </c>
      <c r="E2766" s="1">
        <v>44969</v>
      </c>
      <c r="F2766" s="1">
        <v>44972</v>
      </c>
      <c r="G2766">
        <v>42.8</v>
      </c>
      <c r="H2766" t="s">
        <v>18716</v>
      </c>
    </row>
    <row r="2767" spans="1:8" x14ac:dyDescent="0.2">
      <c r="A2767" t="s">
        <v>21492</v>
      </c>
      <c r="B2767" t="s">
        <v>8649</v>
      </c>
      <c r="C2767" t="s">
        <v>18721</v>
      </c>
      <c r="D2767" s="1">
        <v>45242</v>
      </c>
      <c r="E2767" s="1">
        <v>45249</v>
      </c>
      <c r="F2767" s="1">
        <v>45249</v>
      </c>
      <c r="G2767">
        <v>34.880000000000003</v>
      </c>
      <c r="H2767" t="s">
        <v>18712</v>
      </c>
    </row>
    <row r="2768" spans="1:8" x14ac:dyDescent="0.2">
      <c r="A2768" t="s">
        <v>21493</v>
      </c>
      <c r="B2768" t="s">
        <v>8652</v>
      </c>
      <c r="C2768" t="s">
        <v>18725</v>
      </c>
      <c r="D2768" s="1">
        <v>44984</v>
      </c>
      <c r="E2768" s="1">
        <v>44994</v>
      </c>
      <c r="F2768" s="1">
        <v>44996</v>
      </c>
      <c r="G2768">
        <v>32.200000000000003</v>
      </c>
      <c r="H2768" t="s">
        <v>18716</v>
      </c>
    </row>
    <row r="2769" spans="1:8" x14ac:dyDescent="0.2">
      <c r="A2769" t="s">
        <v>21494</v>
      </c>
      <c r="B2769" t="s">
        <v>8654</v>
      </c>
      <c r="C2769" t="s">
        <v>18730</v>
      </c>
      <c r="D2769" s="1">
        <v>45050</v>
      </c>
      <c r="E2769" s="1">
        <v>45055</v>
      </c>
      <c r="F2769" s="1"/>
      <c r="G2769">
        <v>43.48</v>
      </c>
      <c r="H2769" t="s">
        <v>18736</v>
      </c>
    </row>
    <row r="2770" spans="1:8" x14ac:dyDescent="0.2">
      <c r="A2770" t="s">
        <v>21495</v>
      </c>
      <c r="B2770" t="s">
        <v>8657</v>
      </c>
      <c r="C2770" t="s">
        <v>18725</v>
      </c>
      <c r="D2770" s="1">
        <v>45262</v>
      </c>
      <c r="E2770" s="1">
        <v>45264</v>
      </c>
      <c r="F2770" s="1">
        <v>45265</v>
      </c>
      <c r="G2770">
        <v>41.95</v>
      </c>
      <c r="H2770" t="s">
        <v>18719</v>
      </c>
    </row>
    <row r="2771" spans="1:8" x14ac:dyDescent="0.2">
      <c r="A2771" t="s">
        <v>21496</v>
      </c>
      <c r="B2771" t="s">
        <v>8659</v>
      </c>
      <c r="C2771" t="s">
        <v>18721</v>
      </c>
      <c r="D2771" s="1">
        <v>45479</v>
      </c>
      <c r="E2771" s="1">
        <v>45489</v>
      </c>
      <c r="F2771" s="1">
        <v>45494</v>
      </c>
      <c r="G2771">
        <v>62.52</v>
      </c>
      <c r="H2771" t="s">
        <v>18712</v>
      </c>
    </row>
    <row r="2772" spans="1:8" x14ac:dyDescent="0.2">
      <c r="A2772" t="s">
        <v>21497</v>
      </c>
      <c r="B2772" t="s">
        <v>8659</v>
      </c>
      <c r="C2772" t="s">
        <v>18728</v>
      </c>
      <c r="D2772" s="1">
        <v>45481</v>
      </c>
      <c r="E2772" s="1">
        <v>45486</v>
      </c>
      <c r="F2772" s="1">
        <v>45494</v>
      </c>
      <c r="G2772">
        <v>56.17</v>
      </c>
      <c r="H2772" t="s">
        <v>18712</v>
      </c>
    </row>
    <row r="2773" spans="1:8" x14ac:dyDescent="0.2">
      <c r="A2773" t="s">
        <v>21498</v>
      </c>
      <c r="B2773" t="s">
        <v>8661</v>
      </c>
      <c r="C2773" t="s">
        <v>18721</v>
      </c>
      <c r="D2773" s="1">
        <v>45006</v>
      </c>
      <c r="E2773" s="1">
        <v>45009</v>
      </c>
      <c r="F2773" s="1">
        <v>45009</v>
      </c>
      <c r="G2773">
        <v>39.9</v>
      </c>
      <c r="H2773" t="s">
        <v>18716</v>
      </c>
    </row>
    <row r="2774" spans="1:8" x14ac:dyDescent="0.2">
      <c r="A2774" t="s">
        <v>21499</v>
      </c>
      <c r="B2774" t="s">
        <v>8664</v>
      </c>
      <c r="C2774" t="s">
        <v>18715</v>
      </c>
      <c r="D2774" s="1">
        <v>45435</v>
      </c>
      <c r="E2774" s="1">
        <v>45445</v>
      </c>
      <c r="F2774" s="1">
        <v>45451</v>
      </c>
      <c r="G2774">
        <v>59.31</v>
      </c>
      <c r="H2774" t="s">
        <v>18719</v>
      </c>
    </row>
    <row r="2775" spans="1:8" x14ac:dyDescent="0.2">
      <c r="A2775" t="s">
        <v>21500</v>
      </c>
      <c r="B2775" t="s">
        <v>8664</v>
      </c>
      <c r="C2775" t="s">
        <v>18728</v>
      </c>
      <c r="D2775" s="1">
        <v>45438</v>
      </c>
      <c r="E2775" s="1">
        <v>45443</v>
      </c>
      <c r="F2775" s="1">
        <v>45443</v>
      </c>
      <c r="G2775">
        <v>56.81</v>
      </c>
      <c r="H2775" t="s">
        <v>18712</v>
      </c>
    </row>
    <row r="2776" spans="1:8" x14ac:dyDescent="0.2">
      <c r="A2776" t="s">
        <v>21501</v>
      </c>
      <c r="B2776" t="s">
        <v>8666</v>
      </c>
      <c r="C2776" t="s">
        <v>18721</v>
      </c>
      <c r="D2776" s="1">
        <v>45276</v>
      </c>
      <c r="E2776" s="1">
        <v>45279</v>
      </c>
      <c r="F2776" s="1">
        <v>45279</v>
      </c>
      <c r="G2776">
        <v>45.32</v>
      </c>
      <c r="H2776" t="s">
        <v>18719</v>
      </c>
    </row>
    <row r="2777" spans="1:8" x14ac:dyDescent="0.2">
      <c r="A2777" t="s">
        <v>21502</v>
      </c>
      <c r="B2777" t="s">
        <v>8668</v>
      </c>
      <c r="C2777" t="s">
        <v>18721</v>
      </c>
      <c r="D2777" s="1">
        <v>45281</v>
      </c>
      <c r="E2777" s="1">
        <v>45288</v>
      </c>
      <c r="F2777" s="1">
        <v>45300</v>
      </c>
      <c r="G2777">
        <v>35.85</v>
      </c>
      <c r="H2777" t="s">
        <v>18716</v>
      </c>
    </row>
    <row r="2778" spans="1:8" x14ac:dyDescent="0.2">
      <c r="A2778" t="s">
        <v>21503</v>
      </c>
      <c r="B2778" t="s">
        <v>8672</v>
      </c>
      <c r="C2778" t="s">
        <v>18745</v>
      </c>
      <c r="D2778" s="1">
        <v>44959</v>
      </c>
      <c r="E2778" s="1">
        <v>44966</v>
      </c>
      <c r="F2778" s="1">
        <v>44966</v>
      </c>
      <c r="G2778">
        <v>53.53</v>
      </c>
      <c r="H2778" t="s">
        <v>18719</v>
      </c>
    </row>
    <row r="2779" spans="1:8" x14ac:dyDescent="0.2">
      <c r="A2779" t="s">
        <v>21504</v>
      </c>
      <c r="B2779" t="s">
        <v>8677</v>
      </c>
      <c r="C2779" t="s">
        <v>18745</v>
      </c>
      <c r="D2779" s="1">
        <v>45600</v>
      </c>
      <c r="E2779" s="1">
        <v>45602</v>
      </c>
      <c r="F2779" s="1">
        <v>45610</v>
      </c>
      <c r="G2779">
        <v>5.87</v>
      </c>
      <c r="H2779" t="s">
        <v>18719</v>
      </c>
    </row>
    <row r="2780" spans="1:8" x14ac:dyDescent="0.2">
      <c r="A2780" t="s">
        <v>21505</v>
      </c>
      <c r="B2780" t="s">
        <v>8682</v>
      </c>
      <c r="C2780" t="s">
        <v>18730</v>
      </c>
      <c r="D2780" s="1">
        <v>45422</v>
      </c>
      <c r="E2780" s="1">
        <v>45427</v>
      </c>
      <c r="F2780" s="1">
        <v>45427</v>
      </c>
      <c r="G2780">
        <v>44.26</v>
      </c>
      <c r="H2780" t="s">
        <v>18712</v>
      </c>
    </row>
    <row r="2781" spans="1:8" x14ac:dyDescent="0.2">
      <c r="A2781" t="s">
        <v>21506</v>
      </c>
      <c r="B2781" t="s">
        <v>8684</v>
      </c>
      <c r="C2781" t="s">
        <v>18715</v>
      </c>
      <c r="D2781" s="1">
        <v>45533</v>
      </c>
      <c r="E2781" s="1">
        <v>45536</v>
      </c>
      <c r="F2781" s="1">
        <v>45545</v>
      </c>
      <c r="G2781">
        <v>62.36</v>
      </c>
      <c r="H2781" t="s">
        <v>18719</v>
      </c>
    </row>
    <row r="2782" spans="1:8" x14ac:dyDescent="0.2">
      <c r="A2782" t="s">
        <v>21507</v>
      </c>
      <c r="B2782" t="s">
        <v>8688</v>
      </c>
      <c r="C2782" t="s">
        <v>18725</v>
      </c>
      <c r="D2782" s="1">
        <v>45353</v>
      </c>
      <c r="E2782" s="1">
        <v>45355</v>
      </c>
      <c r="F2782" s="1">
        <v>45356</v>
      </c>
      <c r="G2782">
        <v>53.49</v>
      </c>
      <c r="H2782" t="s">
        <v>18716</v>
      </c>
    </row>
    <row r="2783" spans="1:8" x14ac:dyDescent="0.2">
      <c r="A2783" t="s">
        <v>21508</v>
      </c>
      <c r="B2783" t="s">
        <v>8690</v>
      </c>
      <c r="C2783" t="s">
        <v>18728</v>
      </c>
      <c r="D2783" s="1">
        <v>45186</v>
      </c>
      <c r="E2783" s="1">
        <v>45196</v>
      </c>
      <c r="F2783" s="1">
        <v>45204</v>
      </c>
      <c r="G2783">
        <v>24.11</v>
      </c>
      <c r="H2783" t="s">
        <v>18719</v>
      </c>
    </row>
    <row r="2784" spans="1:8" x14ac:dyDescent="0.2">
      <c r="A2784" t="s">
        <v>21509</v>
      </c>
      <c r="B2784" t="s">
        <v>8693</v>
      </c>
      <c r="C2784" t="s">
        <v>18725</v>
      </c>
      <c r="D2784" s="1">
        <v>45497</v>
      </c>
      <c r="E2784" s="1">
        <v>45502</v>
      </c>
      <c r="F2784" s="1">
        <v>45510</v>
      </c>
      <c r="G2784">
        <v>54.6</v>
      </c>
      <c r="H2784" t="s">
        <v>18719</v>
      </c>
    </row>
    <row r="2785" spans="1:8" x14ac:dyDescent="0.2">
      <c r="A2785" t="s">
        <v>21510</v>
      </c>
      <c r="B2785" t="s">
        <v>8696</v>
      </c>
      <c r="C2785" t="s">
        <v>18721</v>
      </c>
      <c r="D2785" s="1">
        <v>45422</v>
      </c>
      <c r="E2785" s="1">
        <v>45432</v>
      </c>
      <c r="F2785" s="1">
        <v>45432</v>
      </c>
      <c r="G2785">
        <v>6.24</v>
      </c>
      <c r="H2785" t="s">
        <v>18719</v>
      </c>
    </row>
    <row r="2786" spans="1:8" x14ac:dyDescent="0.2">
      <c r="A2786" t="s">
        <v>21511</v>
      </c>
      <c r="B2786" t="s">
        <v>8699</v>
      </c>
      <c r="C2786" t="s">
        <v>18728</v>
      </c>
      <c r="D2786" s="1">
        <v>45345</v>
      </c>
      <c r="E2786" s="1">
        <v>45347</v>
      </c>
      <c r="F2786" s="1">
        <v>45349</v>
      </c>
      <c r="G2786">
        <v>36.229999999999997</v>
      </c>
      <c r="H2786" t="s">
        <v>18719</v>
      </c>
    </row>
    <row r="2787" spans="1:8" x14ac:dyDescent="0.2">
      <c r="A2787" t="s">
        <v>21512</v>
      </c>
      <c r="B2787" t="s">
        <v>8703</v>
      </c>
      <c r="C2787" t="s">
        <v>18711</v>
      </c>
      <c r="D2787" s="1">
        <v>45325</v>
      </c>
      <c r="E2787" s="1">
        <v>45328</v>
      </c>
      <c r="F2787" s="1"/>
      <c r="G2787">
        <v>41.4</v>
      </c>
      <c r="H2787" t="s">
        <v>18747</v>
      </c>
    </row>
    <row r="2788" spans="1:8" x14ac:dyDescent="0.2">
      <c r="A2788" t="s">
        <v>21513</v>
      </c>
      <c r="B2788" t="s">
        <v>8707</v>
      </c>
      <c r="C2788" t="s">
        <v>18725</v>
      </c>
      <c r="D2788" s="1">
        <v>45309</v>
      </c>
      <c r="E2788" s="1">
        <v>45311</v>
      </c>
      <c r="F2788" s="1">
        <v>45319</v>
      </c>
      <c r="G2788">
        <v>36.29</v>
      </c>
      <c r="H2788" t="s">
        <v>18719</v>
      </c>
    </row>
    <row r="2789" spans="1:8" x14ac:dyDescent="0.2">
      <c r="A2789" t="s">
        <v>21514</v>
      </c>
      <c r="B2789" t="s">
        <v>8710</v>
      </c>
      <c r="C2789" t="s">
        <v>18711</v>
      </c>
      <c r="D2789" s="1">
        <v>44995</v>
      </c>
      <c r="E2789" s="1">
        <v>44997</v>
      </c>
      <c r="F2789" s="1">
        <v>45005</v>
      </c>
      <c r="G2789">
        <v>40.57</v>
      </c>
      <c r="H2789" t="s">
        <v>18716</v>
      </c>
    </row>
    <row r="2790" spans="1:8" x14ac:dyDescent="0.2">
      <c r="A2790" t="s">
        <v>21515</v>
      </c>
      <c r="B2790" t="s">
        <v>8713</v>
      </c>
      <c r="C2790" t="s">
        <v>18721</v>
      </c>
      <c r="D2790" s="1">
        <v>45233</v>
      </c>
      <c r="E2790" s="1">
        <v>45235</v>
      </c>
      <c r="F2790" s="1">
        <v>45235</v>
      </c>
      <c r="G2790">
        <v>63.89</v>
      </c>
      <c r="H2790" t="s">
        <v>18716</v>
      </c>
    </row>
    <row r="2791" spans="1:8" x14ac:dyDescent="0.2">
      <c r="A2791" t="s">
        <v>21516</v>
      </c>
      <c r="B2791" t="s">
        <v>8717</v>
      </c>
      <c r="C2791" t="s">
        <v>18721</v>
      </c>
      <c r="D2791" s="1">
        <v>45530</v>
      </c>
      <c r="E2791" s="1">
        <v>45537</v>
      </c>
      <c r="F2791" s="1">
        <v>45539</v>
      </c>
      <c r="G2791">
        <v>47.5</v>
      </c>
      <c r="H2791" t="s">
        <v>18712</v>
      </c>
    </row>
    <row r="2792" spans="1:8" x14ac:dyDescent="0.2">
      <c r="A2792" t="s">
        <v>21517</v>
      </c>
      <c r="B2792" t="s">
        <v>8719</v>
      </c>
      <c r="C2792" t="s">
        <v>18725</v>
      </c>
      <c r="D2792" s="1">
        <v>45322</v>
      </c>
      <c r="E2792" s="1">
        <v>45332</v>
      </c>
      <c r="F2792" s="1">
        <v>45332</v>
      </c>
      <c r="G2792">
        <v>43.72</v>
      </c>
      <c r="H2792" t="s">
        <v>18712</v>
      </c>
    </row>
    <row r="2793" spans="1:8" x14ac:dyDescent="0.2">
      <c r="A2793" t="s">
        <v>21518</v>
      </c>
      <c r="B2793" t="s">
        <v>8723</v>
      </c>
      <c r="C2793" t="s">
        <v>18725</v>
      </c>
      <c r="D2793" s="1">
        <v>45547</v>
      </c>
      <c r="E2793" s="1">
        <v>45552</v>
      </c>
      <c r="F2793" s="1">
        <v>45565</v>
      </c>
      <c r="G2793">
        <v>20.78</v>
      </c>
      <c r="H2793" t="s">
        <v>18712</v>
      </c>
    </row>
    <row r="2794" spans="1:8" x14ac:dyDescent="0.2">
      <c r="A2794" t="s">
        <v>21519</v>
      </c>
      <c r="B2794" t="s">
        <v>8727</v>
      </c>
      <c r="C2794" t="s">
        <v>18402</v>
      </c>
      <c r="D2794" s="1">
        <v>45144</v>
      </c>
      <c r="E2794" s="1">
        <v>45151</v>
      </c>
      <c r="F2794" s="1">
        <v>45159</v>
      </c>
      <c r="G2794">
        <v>59.55</v>
      </c>
      <c r="H2794" t="s">
        <v>18712</v>
      </c>
    </row>
    <row r="2795" spans="1:8" x14ac:dyDescent="0.2">
      <c r="A2795" t="s">
        <v>21520</v>
      </c>
      <c r="B2795" t="s">
        <v>8731</v>
      </c>
      <c r="C2795" t="s">
        <v>18711</v>
      </c>
      <c r="D2795" s="1">
        <v>45412</v>
      </c>
      <c r="E2795" s="1">
        <v>45414</v>
      </c>
      <c r="F2795" s="1">
        <v>45417</v>
      </c>
      <c r="G2795">
        <v>19.22</v>
      </c>
      <c r="H2795" t="s">
        <v>18712</v>
      </c>
    </row>
    <row r="2796" spans="1:8" x14ac:dyDescent="0.2">
      <c r="A2796" t="s">
        <v>21521</v>
      </c>
      <c r="B2796" t="s">
        <v>8733</v>
      </c>
      <c r="C2796" t="s">
        <v>18725</v>
      </c>
      <c r="D2796" s="1">
        <v>45417</v>
      </c>
      <c r="E2796" s="1">
        <v>45422</v>
      </c>
      <c r="F2796" s="1"/>
      <c r="G2796">
        <v>28.14</v>
      </c>
      <c r="H2796" t="s">
        <v>18752</v>
      </c>
    </row>
    <row r="2797" spans="1:8" x14ac:dyDescent="0.2">
      <c r="A2797" t="s">
        <v>21522</v>
      </c>
      <c r="B2797" t="s">
        <v>8733</v>
      </c>
      <c r="C2797" t="s">
        <v>18718</v>
      </c>
      <c r="D2797" s="1">
        <v>45419</v>
      </c>
      <c r="E2797" s="1">
        <v>45421</v>
      </c>
      <c r="F2797" s="1">
        <v>45422</v>
      </c>
      <c r="G2797">
        <v>9.11</v>
      </c>
      <c r="H2797" t="s">
        <v>18716</v>
      </c>
    </row>
    <row r="2798" spans="1:8" x14ac:dyDescent="0.2">
      <c r="A2798" t="s">
        <v>21523</v>
      </c>
      <c r="B2798" t="s">
        <v>8737</v>
      </c>
      <c r="C2798" t="s">
        <v>18715</v>
      </c>
      <c r="D2798" s="1">
        <v>45143</v>
      </c>
      <c r="E2798" s="1">
        <v>45153</v>
      </c>
      <c r="F2798" s="1"/>
      <c r="G2798">
        <v>62.81</v>
      </c>
      <c r="H2798" t="s">
        <v>18752</v>
      </c>
    </row>
    <row r="2799" spans="1:8" x14ac:dyDescent="0.2">
      <c r="A2799" t="s">
        <v>21524</v>
      </c>
      <c r="B2799" t="s">
        <v>8740</v>
      </c>
      <c r="C2799" t="s">
        <v>18711</v>
      </c>
      <c r="D2799" s="1">
        <v>45599</v>
      </c>
      <c r="E2799" s="1">
        <v>45601</v>
      </c>
      <c r="F2799" s="1">
        <v>45601</v>
      </c>
      <c r="G2799">
        <v>52.7</v>
      </c>
      <c r="H2799" t="s">
        <v>18716</v>
      </c>
    </row>
    <row r="2800" spans="1:8" x14ac:dyDescent="0.2">
      <c r="A2800" t="s">
        <v>21525</v>
      </c>
      <c r="B2800" t="s">
        <v>8742</v>
      </c>
      <c r="C2800" t="s">
        <v>18728</v>
      </c>
      <c r="D2800" s="1">
        <v>45291</v>
      </c>
      <c r="E2800" s="1">
        <v>45294</v>
      </c>
      <c r="F2800" s="1">
        <v>45296</v>
      </c>
      <c r="G2800">
        <v>40.54</v>
      </c>
      <c r="H2800" t="s">
        <v>18719</v>
      </c>
    </row>
    <row r="2801" spans="1:8" x14ac:dyDescent="0.2">
      <c r="A2801" t="s">
        <v>21526</v>
      </c>
      <c r="B2801" t="s">
        <v>8744</v>
      </c>
      <c r="C2801" t="s">
        <v>18725</v>
      </c>
      <c r="D2801" s="1">
        <v>45002</v>
      </c>
      <c r="E2801" s="1">
        <v>45009</v>
      </c>
      <c r="F2801" s="1">
        <v>45011</v>
      </c>
      <c r="G2801">
        <v>38.630000000000003</v>
      </c>
      <c r="H2801" t="s">
        <v>18716</v>
      </c>
    </row>
    <row r="2802" spans="1:8" x14ac:dyDescent="0.2">
      <c r="A2802" t="s">
        <v>21527</v>
      </c>
      <c r="B2802" t="s">
        <v>8746</v>
      </c>
      <c r="C2802" t="s">
        <v>18745</v>
      </c>
      <c r="D2802" s="1">
        <v>45187</v>
      </c>
      <c r="E2802" s="1">
        <v>45192</v>
      </c>
      <c r="F2802" s="1"/>
      <c r="G2802">
        <v>47.79</v>
      </c>
      <c r="H2802" t="s">
        <v>18766</v>
      </c>
    </row>
    <row r="2803" spans="1:8" x14ac:dyDescent="0.2">
      <c r="A2803" t="s">
        <v>21528</v>
      </c>
      <c r="B2803" t="s">
        <v>8749</v>
      </c>
      <c r="C2803" t="s">
        <v>18730</v>
      </c>
      <c r="D2803" s="1">
        <v>45605</v>
      </c>
      <c r="E2803" s="1">
        <v>45608</v>
      </c>
      <c r="F2803" s="1">
        <v>45608</v>
      </c>
      <c r="G2803">
        <v>56.96</v>
      </c>
      <c r="H2803" t="s">
        <v>18712</v>
      </c>
    </row>
    <row r="2804" spans="1:8" x14ac:dyDescent="0.2">
      <c r="A2804" t="s">
        <v>21529</v>
      </c>
      <c r="B2804" t="s">
        <v>8753</v>
      </c>
      <c r="C2804" t="s">
        <v>18728</v>
      </c>
      <c r="D2804" s="1">
        <v>45562</v>
      </c>
      <c r="E2804" s="1">
        <v>45572</v>
      </c>
      <c r="F2804" s="1">
        <v>45584</v>
      </c>
      <c r="G2804">
        <v>55.36</v>
      </c>
      <c r="H2804" t="s">
        <v>18712</v>
      </c>
    </row>
    <row r="2805" spans="1:8" x14ac:dyDescent="0.2">
      <c r="A2805" t="s">
        <v>21530</v>
      </c>
      <c r="B2805" t="s">
        <v>8755</v>
      </c>
      <c r="C2805" t="s">
        <v>18711</v>
      </c>
      <c r="D2805" s="1">
        <v>45503</v>
      </c>
      <c r="E2805" s="1">
        <v>45510</v>
      </c>
      <c r="F2805" s="1">
        <v>45513</v>
      </c>
      <c r="G2805">
        <v>21.52</v>
      </c>
      <c r="H2805" t="s">
        <v>18719</v>
      </c>
    </row>
    <row r="2806" spans="1:8" x14ac:dyDescent="0.2">
      <c r="A2806" t="s">
        <v>21531</v>
      </c>
      <c r="B2806" t="s">
        <v>8759</v>
      </c>
      <c r="C2806" t="s">
        <v>18745</v>
      </c>
      <c r="D2806" s="1">
        <v>45058</v>
      </c>
      <c r="E2806" s="1">
        <v>45061</v>
      </c>
      <c r="F2806" s="1">
        <v>45060</v>
      </c>
      <c r="G2806">
        <v>64</v>
      </c>
      <c r="H2806" t="s">
        <v>18716</v>
      </c>
    </row>
    <row r="2807" spans="1:8" x14ac:dyDescent="0.2">
      <c r="A2807" t="s">
        <v>21532</v>
      </c>
      <c r="B2807" t="s">
        <v>8761</v>
      </c>
      <c r="C2807" t="s">
        <v>18711</v>
      </c>
      <c r="D2807" s="1">
        <v>45468</v>
      </c>
      <c r="E2807" s="1">
        <v>45473</v>
      </c>
      <c r="F2807" s="1">
        <v>45478</v>
      </c>
      <c r="G2807">
        <v>9.5</v>
      </c>
      <c r="H2807" t="s">
        <v>18716</v>
      </c>
    </row>
    <row r="2808" spans="1:8" x14ac:dyDescent="0.2">
      <c r="A2808" t="s">
        <v>21533</v>
      </c>
      <c r="B2808" t="s">
        <v>8765</v>
      </c>
      <c r="C2808" t="s">
        <v>18715</v>
      </c>
      <c r="D2808" s="1">
        <v>44971</v>
      </c>
      <c r="E2808" s="1">
        <v>44974</v>
      </c>
      <c r="F2808" s="1"/>
      <c r="G2808">
        <v>21.46</v>
      </c>
      <c r="H2808" t="s">
        <v>18768</v>
      </c>
    </row>
    <row r="2809" spans="1:8" x14ac:dyDescent="0.2">
      <c r="A2809" t="s">
        <v>21534</v>
      </c>
      <c r="B2809" t="s">
        <v>8767</v>
      </c>
      <c r="C2809" t="s">
        <v>18721</v>
      </c>
      <c r="D2809" s="1">
        <v>45373</v>
      </c>
      <c r="E2809" s="1">
        <v>45380</v>
      </c>
      <c r="F2809" s="1">
        <v>45385</v>
      </c>
      <c r="G2809">
        <v>24.7</v>
      </c>
      <c r="H2809" t="s">
        <v>18712</v>
      </c>
    </row>
    <row r="2810" spans="1:8" x14ac:dyDescent="0.2">
      <c r="A2810" t="s">
        <v>21535</v>
      </c>
      <c r="B2810" t="s">
        <v>8772</v>
      </c>
      <c r="C2810" t="s">
        <v>18725</v>
      </c>
      <c r="D2810" s="1">
        <v>45502</v>
      </c>
      <c r="E2810" s="1">
        <v>45512</v>
      </c>
      <c r="F2810" s="1">
        <v>45513</v>
      </c>
      <c r="G2810">
        <v>37.380000000000003</v>
      </c>
      <c r="H2810" t="s">
        <v>18719</v>
      </c>
    </row>
    <row r="2811" spans="1:8" x14ac:dyDescent="0.2">
      <c r="A2811" t="s">
        <v>21536</v>
      </c>
      <c r="B2811" t="s">
        <v>8775</v>
      </c>
      <c r="C2811" t="s">
        <v>18711</v>
      </c>
      <c r="D2811" s="1">
        <v>45219</v>
      </c>
      <c r="E2811" s="1">
        <v>45226</v>
      </c>
      <c r="F2811" s="1">
        <v>45234</v>
      </c>
      <c r="G2811">
        <v>64.53</v>
      </c>
      <c r="H2811" t="s">
        <v>18712</v>
      </c>
    </row>
    <row r="2812" spans="1:8" x14ac:dyDescent="0.2">
      <c r="A2812" t="s">
        <v>21537</v>
      </c>
      <c r="B2812" t="s">
        <v>8777</v>
      </c>
      <c r="C2812" t="s">
        <v>18711</v>
      </c>
      <c r="D2812" s="1">
        <v>45170</v>
      </c>
      <c r="E2812" s="1">
        <v>45177</v>
      </c>
      <c r="F2812" s="1">
        <v>45178</v>
      </c>
      <c r="G2812">
        <v>22.87</v>
      </c>
      <c r="H2812" t="s">
        <v>18712</v>
      </c>
    </row>
    <row r="2813" spans="1:8" x14ac:dyDescent="0.2">
      <c r="A2813" t="s">
        <v>21538</v>
      </c>
      <c r="B2813" t="s">
        <v>8780</v>
      </c>
      <c r="C2813" t="s">
        <v>18711</v>
      </c>
      <c r="D2813" s="1">
        <v>45502</v>
      </c>
      <c r="E2813" s="1">
        <v>45509</v>
      </c>
      <c r="F2813" s="1"/>
      <c r="G2813">
        <v>36.1</v>
      </c>
      <c r="H2813" t="s">
        <v>18747</v>
      </c>
    </row>
    <row r="2814" spans="1:8" x14ac:dyDescent="0.2">
      <c r="A2814" t="s">
        <v>21539</v>
      </c>
      <c r="B2814" t="s">
        <v>8782</v>
      </c>
      <c r="C2814" t="s">
        <v>18715</v>
      </c>
      <c r="D2814" s="1">
        <v>45480</v>
      </c>
      <c r="E2814" s="1">
        <v>45482</v>
      </c>
      <c r="F2814" s="1">
        <v>45487</v>
      </c>
      <c r="G2814">
        <v>53.17</v>
      </c>
      <c r="H2814" t="s">
        <v>18719</v>
      </c>
    </row>
    <row r="2815" spans="1:8" x14ac:dyDescent="0.2">
      <c r="A2815" t="s">
        <v>21540</v>
      </c>
      <c r="B2815" t="s">
        <v>8786</v>
      </c>
      <c r="C2815" t="s">
        <v>18725</v>
      </c>
      <c r="D2815" s="1">
        <v>45598</v>
      </c>
      <c r="E2815" s="1">
        <v>45601</v>
      </c>
      <c r="F2815" s="1">
        <v>45615</v>
      </c>
      <c r="G2815">
        <v>54.29</v>
      </c>
      <c r="H2815" t="s">
        <v>18719</v>
      </c>
    </row>
    <row r="2816" spans="1:8" x14ac:dyDescent="0.2">
      <c r="A2816" t="s">
        <v>21541</v>
      </c>
      <c r="B2816" t="s">
        <v>8789</v>
      </c>
      <c r="C2816" t="s">
        <v>18745</v>
      </c>
      <c r="D2816" s="1">
        <v>45156</v>
      </c>
      <c r="E2816" s="1">
        <v>45158</v>
      </c>
      <c r="F2816" s="1">
        <v>45157</v>
      </c>
      <c r="G2816">
        <v>14.76</v>
      </c>
      <c r="H2816" t="s">
        <v>18719</v>
      </c>
    </row>
    <row r="2817" spans="1:8" x14ac:dyDescent="0.2">
      <c r="A2817" t="s">
        <v>21542</v>
      </c>
      <c r="B2817" t="s">
        <v>8792</v>
      </c>
      <c r="C2817" t="s">
        <v>18711</v>
      </c>
      <c r="D2817" s="1">
        <v>45118</v>
      </c>
      <c r="E2817" s="1">
        <v>45120</v>
      </c>
      <c r="F2817" s="1">
        <v>45123</v>
      </c>
      <c r="G2817">
        <v>58.28</v>
      </c>
      <c r="H2817" t="s">
        <v>18719</v>
      </c>
    </row>
    <row r="2818" spans="1:8" x14ac:dyDescent="0.2">
      <c r="A2818" t="s">
        <v>21543</v>
      </c>
      <c r="B2818" t="s">
        <v>8794</v>
      </c>
      <c r="C2818" t="s">
        <v>18715</v>
      </c>
      <c r="D2818" s="1">
        <v>44975</v>
      </c>
      <c r="E2818" s="1">
        <v>44980</v>
      </c>
      <c r="F2818" s="1">
        <v>44988</v>
      </c>
      <c r="G2818">
        <v>35.42</v>
      </c>
      <c r="H2818" t="s">
        <v>18716</v>
      </c>
    </row>
    <row r="2819" spans="1:8" x14ac:dyDescent="0.2">
      <c r="A2819" t="s">
        <v>21544</v>
      </c>
      <c r="B2819" t="s">
        <v>8796</v>
      </c>
      <c r="C2819" t="s">
        <v>18718</v>
      </c>
      <c r="D2819" s="1">
        <v>44948</v>
      </c>
      <c r="E2819" s="1">
        <v>44953</v>
      </c>
      <c r="F2819" s="1"/>
      <c r="G2819">
        <v>34.18</v>
      </c>
      <c r="H2819" t="s">
        <v>18766</v>
      </c>
    </row>
    <row r="2820" spans="1:8" x14ac:dyDescent="0.2">
      <c r="A2820" t="s">
        <v>21545</v>
      </c>
      <c r="B2820" t="s">
        <v>8798</v>
      </c>
      <c r="C2820" t="s">
        <v>18728</v>
      </c>
      <c r="D2820" s="1">
        <v>45140</v>
      </c>
      <c r="E2820" s="1">
        <v>45143</v>
      </c>
      <c r="F2820" s="1">
        <v>45143</v>
      </c>
      <c r="G2820">
        <v>28.65</v>
      </c>
      <c r="H2820" t="s">
        <v>18719</v>
      </c>
    </row>
    <row r="2821" spans="1:8" x14ac:dyDescent="0.2">
      <c r="A2821" t="s">
        <v>21546</v>
      </c>
      <c r="B2821" t="s">
        <v>8800</v>
      </c>
      <c r="C2821" t="s">
        <v>18721</v>
      </c>
      <c r="D2821" s="1">
        <v>45139</v>
      </c>
      <c r="E2821" s="1">
        <v>45149</v>
      </c>
      <c r="F2821" s="1">
        <v>45163</v>
      </c>
      <c r="G2821">
        <v>15.27</v>
      </c>
      <c r="H2821" t="s">
        <v>18712</v>
      </c>
    </row>
    <row r="2822" spans="1:8" x14ac:dyDescent="0.2">
      <c r="A2822" t="s">
        <v>21547</v>
      </c>
      <c r="B2822" t="s">
        <v>8802</v>
      </c>
      <c r="C2822" t="s">
        <v>18730</v>
      </c>
      <c r="D2822" s="1">
        <v>45520</v>
      </c>
      <c r="E2822" s="1">
        <v>45530</v>
      </c>
      <c r="F2822" s="1">
        <v>45533</v>
      </c>
      <c r="G2822">
        <v>62.92</v>
      </c>
      <c r="H2822" t="s">
        <v>18719</v>
      </c>
    </row>
    <row r="2823" spans="1:8" x14ac:dyDescent="0.2">
      <c r="A2823" t="s">
        <v>21548</v>
      </c>
      <c r="B2823" t="s">
        <v>8805</v>
      </c>
      <c r="C2823" t="s">
        <v>18728</v>
      </c>
      <c r="D2823" s="1">
        <v>45085</v>
      </c>
      <c r="E2823" s="1">
        <v>45087</v>
      </c>
      <c r="F2823" s="1">
        <v>45089</v>
      </c>
      <c r="G2823">
        <v>18.010000000000002</v>
      </c>
      <c r="H2823" t="s">
        <v>18712</v>
      </c>
    </row>
    <row r="2824" spans="1:8" x14ac:dyDescent="0.2">
      <c r="A2824" t="s">
        <v>21549</v>
      </c>
      <c r="B2824" t="s">
        <v>8807</v>
      </c>
      <c r="C2824" t="s">
        <v>18728</v>
      </c>
      <c r="D2824" s="1">
        <v>44983</v>
      </c>
      <c r="E2824" s="1">
        <v>44985</v>
      </c>
      <c r="F2824" s="1">
        <v>44987</v>
      </c>
      <c r="G2824">
        <v>51.89</v>
      </c>
      <c r="H2824" t="s">
        <v>18716</v>
      </c>
    </row>
    <row r="2825" spans="1:8" x14ac:dyDescent="0.2">
      <c r="A2825" t="s">
        <v>21550</v>
      </c>
      <c r="B2825" t="s">
        <v>8810</v>
      </c>
      <c r="C2825" t="s">
        <v>18711</v>
      </c>
      <c r="D2825" s="1">
        <v>44955</v>
      </c>
      <c r="E2825" s="1">
        <v>44960</v>
      </c>
      <c r="F2825" s="1">
        <v>44965</v>
      </c>
      <c r="G2825">
        <v>4.6900000000000004</v>
      </c>
      <c r="H2825" t="s">
        <v>18712</v>
      </c>
    </row>
    <row r="2826" spans="1:8" x14ac:dyDescent="0.2">
      <c r="A2826" t="s">
        <v>21551</v>
      </c>
      <c r="B2826" t="s">
        <v>8810</v>
      </c>
      <c r="C2826" t="s">
        <v>18725</v>
      </c>
      <c r="D2826" s="1">
        <v>44954</v>
      </c>
      <c r="E2826" s="1">
        <v>44957</v>
      </c>
      <c r="F2826" s="1"/>
      <c r="G2826">
        <v>10.220000000000001</v>
      </c>
      <c r="H2826" t="s">
        <v>18761</v>
      </c>
    </row>
    <row r="2827" spans="1:8" x14ac:dyDescent="0.2">
      <c r="A2827" t="s">
        <v>21552</v>
      </c>
      <c r="B2827" t="s">
        <v>8812</v>
      </c>
      <c r="C2827" t="s">
        <v>18725</v>
      </c>
      <c r="D2827" s="1">
        <v>45627</v>
      </c>
      <c r="E2827" s="1">
        <v>45630</v>
      </c>
      <c r="F2827" s="1">
        <v>45629</v>
      </c>
      <c r="G2827">
        <v>16.41</v>
      </c>
      <c r="H2827" t="s">
        <v>18712</v>
      </c>
    </row>
    <row r="2828" spans="1:8" x14ac:dyDescent="0.2">
      <c r="A2828" t="s">
        <v>21553</v>
      </c>
      <c r="B2828" t="s">
        <v>8815</v>
      </c>
      <c r="C2828" t="s">
        <v>18711</v>
      </c>
      <c r="D2828" s="1">
        <v>45399</v>
      </c>
      <c r="E2828" s="1">
        <v>45406</v>
      </c>
      <c r="F2828" s="1"/>
      <c r="G2828">
        <v>25.65</v>
      </c>
      <c r="H2828" t="s">
        <v>18747</v>
      </c>
    </row>
    <row r="2829" spans="1:8" x14ac:dyDescent="0.2">
      <c r="A2829" t="s">
        <v>21554</v>
      </c>
      <c r="B2829" t="s">
        <v>8817</v>
      </c>
      <c r="C2829" t="s">
        <v>18711</v>
      </c>
      <c r="D2829" s="1">
        <v>45308</v>
      </c>
      <c r="E2829" s="1">
        <v>45318</v>
      </c>
      <c r="F2829" s="1">
        <v>45326</v>
      </c>
      <c r="G2829">
        <v>14.21</v>
      </c>
      <c r="H2829" t="s">
        <v>18716</v>
      </c>
    </row>
    <row r="2830" spans="1:8" x14ac:dyDescent="0.2">
      <c r="A2830" t="s">
        <v>21555</v>
      </c>
      <c r="B2830" t="s">
        <v>8821</v>
      </c>
      <c r="C2830" t="s">
        <v>18725</v>
      </c>
      <c r="D2830" s="1">
        <v>45505</v>
      </c>
      <c r="E2830" s="1">
        <v>45508</v>
      </c>
      <c r="F2830" s="1">
        <v>45509</v>
      </c>
      <c r="G2830">
        <v>39.520000000000003</v>
      </c>
      <c r="H2830" t="s">
        <v>18712</v>
      </c>
    </row>
    <row r="2831" spans="1:8" x14ac:dyDescent="0.2">
      <c r="A2831" t="s">
        <v>21556</v>
      </c>
      <c r="B2831" t="s">
        <v>8825</v>
      </c>
      <c r="C2831" t="s">
        <v>18745</v>
      </c>
      <c r="D2831" s="1">
        <v>45437</v>
      </c>
      <c r="E2831" s="1">
        <v>45439</v>
      </c>
      <c r="F2831" s="1">
        <v>45439</v>
      </c>
      <c r="G2831">
        <v>34.47</v>
      </c>
      <c r="H2831" t="s">
        <v>18712</v>
      </c>
    </row>
    <row r="2832" spans="1:8" x14ac:dyDescent="0.2">
      <c r="A2832" t="s">
        <v>21557</v>
      </c>
      <c r="B2832" t="s">
        <v>8828</v>
      </c>
      <c r="C2832" t="s">
        <v>18715</v>
      </c>
      <c r="D2832" s="1">
        <v>45111</v>
      </c>
      <c r="E2832" s="1">
        <v>45118</v>
      </c>
      <c r="F2832" s="1">
        <v>45126</v>
      </c>
      <c r="G2832">
        <v>15.46</v>
      </c>
      <c r="H2832" t="s">
        <v>18719</v>
      </c>
    </row>
    <row r="2833" spans="1:8" x14ac:dyDescent="0.2">
      <c r="A2833" t="s">
        <v>21558</v>
      </c>
      <c r="B2833" t="s">
        <v>8830</v>
      </c>
      <c r="C2833" t="s">
        <v>18711</v>
      </c>
      <c r="D2833" s="1">
        <v>45559</v>
      </c>
      <c r="E2833" s="1">
        <v>45562</v>
      </c>
      <c r="F2833" s="1">
        <v>45561</v>
      </c>
      <c r="G2833">
        <v>33.33</v>
      </c>
      <c r="H2833" t="s">
        <v>18712</v>
      </c>
    </row>
    <row r="2834" spans="1:8" x14ac:dyDescent="0.2">
      <c r="A2834" t="s">
        <v>21559</v>
      </c>
      <c r="B2834" t="s">
        <v>8833</v>
      </c>
      <c r="C2834" t="s">
        <v>18715</v>
      </c>
      <c r="D2834" s="1">
        <v>45385</v>
      </c>
      <c r="E2834" s="1">
        <v>45395</v>
      </c>
      <c r="F2834" s="1"/>
      <c r="G2834">
        <v>14.02</v>
      </c>
      <c r="H2834" t="s">
        <v>18766</v>
      </c>
    </row>
    <row r="2835" spans="1:8" x14ac:dyDescent="0.2">
      <c r="A2835" t="s">
        <v>21560</v>
      </c>
      <c r="B2835" t="s">
        <v>8836</v>
      </c>
      <c r="C2835" t="s">
        <v>18402</v>
      </c>
      <c r="D2835" s="1">
        <v>45118</v>
      </c>
      <c r="E2835" s="1">
        <v>45128</v>
      </c>
      <c r="F2835" s="1">
        <v>45135</v>
      </c>
      <c r="G2835">
        <v>14.98</v>
      </c>
      <c r="H2835" t="s">
        <v>18712</v>
      </c>
    </row>
    <row r="2836" spans="1:8" x14ac:dyDescent="0.2">
      <c r="A2836" t="s">
        <v>21561</v>
      </c>
      <c r="B2836" t="s">
        <v>8839</v>
      </c>
      <c r="C2836" t="s">
        <v>18718</v>
      </c>
      <c r="D2836" s="1">
        <v>45131</v>
      </c>
      <c r="E2836" s="1">
        <v>45134</v>
      </c>
      <c r="F2836" s="1">
        <v>45135</v>
      </c>
      <c r="G2836">
        <v>12.71</v>
      </c>
      <c r="H2836" t="s">
        <v>18719</v>
      </c>
    </row>
    <row r="2837" spans="1:8" x14ac:dyDescent="0.2">
      <c r="A2837" t="s">
        <v>21562</v>
      </c>
      <c r="B2837" t="s">
        <v>8843</v>
      </c>
      <c r="C2837" t="s">
        <v>18745</v>
      </c>
      <c r="D2837" s="1">
        <v>44971</v>
      </c>
      <c r="E2837" s="1">
        <v>44981</v>
      </c>
      <c r="F2837" s="1">
        <v>44989</v>
      </c>
      <c r="G2837">
        <v>5.12</v>
      </c>
      <c r="H2837" t="s">
        <v>18719</v>
      </c>
    </row>
    <row r="2838" spans="1:8" x14ac:dyDescent="0.2">
      <c r="A2838" t="s">
        <v>21563</v>
      </c>
      <c r="B2838" t="s">
        <v>8845</v>
      </c>
      <c r="C2838" t="s">
        <v>18725</v>
      </c>
      <c r="D2838" s="1">
        <v>45334</v>
      </c>
      <c r="E2838" s="1">
        <v>45339</v>
      </c>
      <c r="F2838" s="1">
        <v>45342</v>
      </c>
      <c r="G2838">
        <v>60.61</v>
      </c>
      <c r="H2838" t="s">
        <v>18712</v>
      </c>
    </row>
    <row r="2839" spans="1:8" x14ac:dyDescent="0.2">
      <c r="A2839" t="s">
        <v>21564</v>
      </c>
      <c r="B2839" t="s">
        <v>8847</v>
      </c>
      <c r="C2839" t="s">
        <v>18728</v>
      </c>
      <c r="D2839" s="1">
        <v>45144</v>
      </c>
      <c r="E2839" s="1">
        <v>45147</v>
      </c>
      <c r="F2839" s="1">
        <v>45146</v>
      </c>
      <c r="G2839">
        <v>52.06</v>
      </c>
      <c r="H2839" t="s">
        <v>18719</v>
      </c>
    </row>
    <row r="2840" spans="1:8" x14ac:dyDescent="0.2">
      <c r="A2840" t="s">
        <v>21565</v>
      </c>
      <c r="B2840" t="s">
        <v>8850</v>
      </c>
      <c r="C2840" t="s">
        <v>18715</v>
      </c>
      <c r="D2840" s="1">
        <v>45531</v>
      </c>
      <c r="E2840" s="1">
        <v>45541</v>
      </c>
      <c r="F2840" s="1">
        <v>45549</v>
      </c>
      <c r="G2840">
        <v>5.5</v>
      </c>
      <c r="H2840" t="s">
        <v>18712</v>
      </c>
    </row>
    <row r="2841" spans="1:8" x14ac:dyDescent="0.2">
      <c r="A2841" t="s">
        <v>21566</v>
      </c>
      <c r="B2841" t="s">
        <v>8852</v>
      </c>
      <c r="C2841" t="s">
        <v>18728</v>
      </c>
      <c r="D2841" s="1">
        <v>45420</v>
      </c>
      <c r="E2841" s="1">
        <v>45427</v>
      </c>
      <c r="F2841" s="1">
        <v>45426</v>
      </c>
      <c r="G2841">
        <v>27.84</v>
      </c>
      <c r="H2841" t="s">
        <v>18712</v>
      </c>
    </row>
    <row r="2842" spans="1:8" x14ac:dyDescent="0.2">
      <c r="A2842" t="s">
        <v>21567</v>
      </c>
      <c r="B2842" t="s">
        <v>8854</v>
      </c>
      <c r="C2842" t="s">
        <v>18721</v>
      </c>
      <c r="D2842" s="1">
        <v>45060</v>
      </c>
      <c r="E2842" s="1">
        <v>45070</v>
      </c>
      <c r="F2842" s="1">
        <v>45073</v>
      </c>
      <c r="G2842">
        <v>18.28</v>
      </c>
      <c r="H2842" t="s">
        <v>18716</v>
      </c>
    </row>
    <row r="2843" spans="1:8" x14ac:dyDescent="0.2">
      <c r="A2843" t="s">
        <v>21568</v>
      </c>
      <c r="B2843" t="s">
        <v>8857</v>
      </c>
      <c r="C2843" t="s">
        <v>18745</v>
      </c>
      <c r="D2843" s="1">
        <v>45434</v>
      </c>
      <c r="E2843" s="1">
        <v>45439</v>
      </c>
      <c r="F2843" s="1">
        <v>45444</v>
      </c>
      <c r="H2843" t="s">
        <v>18716</v>
      </c>
    </row>
    <row r="2844" spans="1:8" x14ac:dyDescent="0.2">
      <c r="A2844" t="s">
        <v>21569</v>
      </c>
      <c r="B2844" t="s">
        <v>8862</v>
      </c>
      <c r="C2844" t="s">
        <v>18725</v>
      </c>
      <c r="D2844" s="1">
        <v>44980</v>
      </c>
      <c r="E2844" s="1">
        <v>44983</v>
      </c>
      <c r="F2844" s="1">
        <v>44988</v>
      </c>
      <c r="G2844">
        <v>36.700000000000003</v>
      </c>
      <c r="H2844" t="s">
        <v>18712</v>
      </c>
    </row>
    <row r="2845" spans="1:8" x14ac:dyDescent="0.2">
      <c r="A2845" t="s">
        <v>21570</v>
      </c>
      <c r="B2845" t="s">
        <v>8864</v>
      </c>
      <c r="C2845" t="s">
        <v>18711</v>
      </c>
      <c r="D2845" s="1">
        <v>45343</v>
      </c>
      <c r="E2845" s="1">
        <v>45350</v>
      </c>
      <c r="F2845" s="1">
        <v>45350</v>
      </c>
      <c r="G2845">
        <v>27.78</v>
      </c>
      <c r="H2845" t="s">
        <v>18716</v>
      </c>
    </row>
    <row r="2846" spans="1:8" x14ac:dyDescent="0.2">
      <c r="A2846" t="s">
        <v>21571</v>
      </c>
      <c r="B2846" t="s">
        <v>8867</v>
      </c>
      <c r="C2846" t="s">
        <v>18721</v>
      </c>
      <c r="D2846" s="1">
        <v>45612</v>
      </c>
      <c r="E2846" s="1">
        <v>45617</v>
      </c>
      <c r="F2846" s="1">
        <v>45618</v>
      </c>
      <c r="G2846">
        <v>27.01</v>
      </c>
      <c r="H2846" t="s">
        <v>18716</v>
      </c>
    </row>
    <row r="2847" spans="1:8" x14ac:dyDescent="0.2">
      <c r="A2847" t="s">
        <v>21572</v>
      </c>
      <c r="B2847" t="s">
        <v>8870</v>
      </c>
      <c r="C2847" t="s">
        <v>18718</v>
      </c>
      <c r="D2847" s="1">
        <v>45475</v>
      </c>
      <c r="E2847" s="1">
        <v>45482</v>
      </c>
      <c r="F2847" s="1">
        <v>45490</v>
      </c>
      <c r="G2847">
        <v>41.85</v>
      </c>
      <c r="H2847" t="s">
        <v>18719</v>
      </c>
    </row>
    <row r="2848" spans="1:8" x14ac:dyDescent="0.2">
      <c r="A2848" t="s">
        <v>21573</v>
      </c>
      <c r="B2848" t="s">
        <v>8872</v>
      </c>
      <c r="C2848" t="s">
        <v>18728</v>
      </c>
      <c r="D2848" s="1">
        <v>45494</v>
      </c>
      <c r="E2848" s="1">
        <v>45501</v>
      </c>
      <c r="F2848" s="1">
        <v>45501</v>
      </c>
      <c r="G2848">
        <v>61.65</v>
      </c>
      <c r="H2848" t="s">
        <v>18719</v>
      </c>
    </row>
    <row r="2849" spans="1:8" x14ac:dyDescent="0.2">
      <c r="A2849" t="s">
        <v>21574</v>
      </c>
      <c r="B2849" t="s">
        <v>8872</v>
      </c>
      <c r="C2849" t="s">
        <v>18402</v>
      </c>
      <c r="D2849" s="1">
        <v>45493</v>
      </c>
      <c r="E2849" s="1">
        <v>45495</v>
      </c>
      <c r="F2849" s="1">
        <v>45503</v>
      </c>
      <c r="G2849">
        <v>29.54</v>
      </c>
      <c r="H2849" t="s">
        <v>18716</v>
      </c>
    </row>
    <row r="2850" spans="1:8" x14ac:dyDescent="0.2">
      <c r="A2850" t="s">
        <v>21575</v>
      </c>
      <c r="B2850" t="s">
        <v>8874</v>
      </c>
      <c r="C2850" t="s">
        <v>18730</v>
      </c>
      <c r="D2850" s="1">
        <v>45249</v>
      </c>
      <c r="E2850" s="1">
        <v>45256</v>
      </c>
      <c r="F2850" s="1">
        <v>45259</v>
      </c>
      <c r="G2850">
        <v>54.93</v>
      </c>
      <c r="H2850" t="s">
        <v>18719</v>
      </c>
    </row>
    <row r="2851" spans="1:8" x14ac:dyDescent="0.2">
      <c r="A2851" t="s">
        <v>21576</v>
      </c>
      <c r="B2851" t="s">
        <v>8877</v>
      </c>
      <c r="C2851" t="s">
        <v>18718</v>
      </c>
      <c r="D2851" s="1">
        <v>45464</v>
      </c>
      <c r="E2851" s="1">
        <v>45466</v>
      </c>
      <c r="F2851" s="1">
        <v>45468</v>
      </c>
      <c r="G2851">
        <v>5.37</v>
      </c>
      <c r="H2851" t="s">
        <v>18712</v>
      </c>
    </row>
    <row r="2852" spans="1:8" x14ac:dyDescent="0.2">
      <c r="A2852" t="s">
        <v>21577</v>
      </c>
      <c r="B2852" t="s">
        <v>8880</v>
      </c>
      <c r="C2852" t="s">
        <v>18725</v>
      </c>
      <c r="D2852" s="1">
        <v>45255</v>
      </c>
      <c r="E2852" s="1">
        <v>45265</v>
      </c>
      <c r="F2852" s="1"/>
      <c r="G2852">
        <v>52.54</v>
      </c>
      <c r="H2852" t="s">
        <v>18736</v>
      </c>
    </row>
    <row r="2853" spans="1:8" x14ac:dyDescent="0.2">
      <c r="A2853" t="s">
        <v>21578</v>
      </c>
      <c r="B2853" t="s">
        <v>8880</v>
      </c>
      <c r="C2853" t="s">
        <v>18711</v>
      </c>
      <c r="D2853" s="1">
        <v>45255</v>
      </c>
      <c r="E2853" s="1">
        <v>45260</v>
      </c>
      <c r="F2853" s="1">
        <v>45265</v>
      </c>
      <c r="G2853">
        <v>11.27</v>
      </c>
      <c r="H2853" t="s">
        <v>18716</v>
      </c>
    </row>
    <row r="2854" spans="1:8" x14ac:dyDescent="0.2">
      <c r="A2854" t="s">
        <v>21579</v>
      </c>
      <c r="B2854" t="s">
        <v>8883</v>
      </c>
      <c r="C2854" t="s">
        <v>18728</v>
      </c>
      <c r="D2854" s="1">
        <v>45161</v>
      </c>
      <c r="E2854" s="1">
        <v>45163</v>
      </c>
      <c r="F2854" s="1">
        <v>45164</v>
      </c>
      <c r="G2854">
        <v>31.74</v>
      </c>
      <c r="H2854" t="s">
        <v>18719</v>
      </c>
    </row>
    <row r="2855" spans="1:8" x14ac:dyDescent="0.2">
      <c r="A2855" t="s">
        <v>21580</v>
      </c>
      <c r="B2855" t="s">
        <v>8888</v>
      </c>
      <c r="C2855" t="s">
        <v>18745</v>
      </c>
      <c r="D2855" s="1">
        <v>45565</v>
      </c>
      <c r="E2855" s="1">
        <v>45568</v>
      </c>
      <c r="F2855" s="1">
        <v>45571</v>
      </c>
      <c r="G2855">
        <v>61.49</v>
      </c>
      <c r="H2855" t="s">
        <v>18719</v>
      </c>
    </row>
    <row r="2856" spans="1:8" x14ac:dyDescent="0.2">
      <c r="A2856" t="s">
        <v>21581</v>
      </c>
      <c r="B2856" t="s">
        <v>8893</v>
      </c>
      <c r="C2856" t="s">
        <v>18728</v>
      </c>
      <c r="D2856" s="1">
        <v>45114</v>
      </c>
      <c r="E2856" s="1">
        <v>45124</v>
      </c>
      <c r="F2856" s="1"/>
      <c r="G2856">
        <v>36.24</v>
      </c>
      <c r="H2856" t="s">
        <v>18736</v>
      </c>
    </row>
    <row r="2857" spans="1:8" x14ac:dyDescent="0.2">
      <c r="A2857" t="s">
        <v>21582</v>
      </c>
      <c r="B2857" t="s">
        <v>8897</v>
      </c>
      <c r="C2857" t="s">
        <v>18725</v>
      </c>
      <c r="D2857" s="1">
        <v>45164</v>
      </c>
      <c r="E2857" s="1">
        <v>45174</v>
      </c>
      <c r="F2857" s="1">
        <v>45179</v>
      </c>
      <c r="G2857">
        <v>64.47</v>
      </c>
      <c r="H2857" t="s">
        <v>18716</v>
      </c>
    </row>
    <row r="2858" spans="1:8" x14ac:dyDescent="0.2">
      <c r="A2858" t="s">
        <v>21583</v>
      </c>
      <c r="B2858" t="s">
        <v>8900</v>
      </c>
      <c r="C2858" t="s">
        <v>18745</v>
      </c>
      <c r="D2858" s="1">
        <v>45147</v>
      </c>
      <c r="E2858" s="1">
        <v>45150</v>
      </c>
      <c r="F2858" s="1"/>
      <c r="G2858">
        <v>17.899999999999999</v>
      </c>
      <c r="H2858" t="s">
        <v>18736</v>
      </c>
    </row>
    <row r="2859" spans="1:8" x14ac:dyDescent="0.2">
      <c r="A2859" t="s">
        <v>21584</v>
      </c>
      <c r="B2859" t="s">
        <v>8902</v>
      </c>
      <c r="C2859" t="s">
        <v>18718</v>
      </c>
      <c r="D2859" s="1">
        <v>45385</v>
      </c>
      <c r="E2859" s="1">
        <v>45387</v>
      </c>
      <c r="F2859" s="1">
        <v>45392</v>
      </c>
      <c r="G2859">
        <v>63.1</v>
      </c>
      <c r="H2859" t="s">
        <v>18712</v>
      </c>
    </row>
    <row r="2860" spans="1:8" x14ac:dyDescent="0.2">
      <c r="A2860" t="s">
        <v>21585</v>
      </c>
      <c r="B2860" t="s">
        <v>8906</v>
      </c>
      <c r="C2860" t="s">
        <v>18745</v>
      </c>
      <c r="D2860" s="1">
        <v>45088</v>
      </c>
      <c r="E2860" s="1">
        <v>45090</v>
      </c>
      <c r="F2860" s="1">
        <v>45090</v>
      </c>
      <c r="G2860">
        <v>22.33</v>
      </c>
      <c r="H2860" t="s">
        <v>18712</v>
      </c>
    </row>
    <row r="2861" spans="1:8" x14ac:dyDescent="0.2">
      <c r="A2861" t="s">
        <v>21586</v>
      </c>
      <c r="B2861" t="s">
        <v>8909</v>
      </c>
      <c r="C2861" t="s">
        <v>18718</v>
      </c>
      <c r="D2861" s="1">
        <v>45391</v>
      </c>
      <c r="E2861" s="1">
        <v>45401</v>
      </c>
      <c r="F2861" s="1">
        <v>45406</v>
      </c>
      <c r="G2861">
        <v>30.39</v>
      </c>
      <c r="H2861" t="s">
        <v>18719</v>
      </c>
    </row>
    <row r="2862" spans="1:8" x14ac:dyDescent="0.2">
      <c r="A2862" t="s">
        <v>21587</v>
      </c>
      <c r="B2862" t="s">
        <v>8911</v>
      </c>
      <c r="C2862" t="s">
        <v>18715</v>
      </c>
      <c r="D2862" s="1">
        <v>45444</v>
      </c>
      <c r="E2862" s="1">
        <v>45451</v>
      </c>
      <c r="F2862" s="1">
        <v>45460</v>
      </c>
      <c r="G2862">
        <v>36.5</v>
      </c>
      <c r="H2862" t="s">
        <v>18716</v>
      </c>
    </row>
    <row r="2863" spans="1:8" x14ac:dyDescent="0.2">
      <c r="A2863" t="s">
        <v>21588</v>
      </c>
      <c r="B2863" t="s">
        <v>8914</v>
      </c>
      <c r="C2863" t="s">
        <v>18730</v>
      </c>
      <c r="D2863" s="1">
        <v>45468</v>
      </c>
      <c r="E2863" s="1">
        <v>45475</v>
      </c>
      <c r="F2863" s="1">
        <v>45474</v>
      </c>
      <c r="G2863">
        <v>19.23</v>
      </c>
      <c r="H2863" t="s">
        <v>18712</v>
      </c>
    </row>
    <row r="2864" spans="1:8" x14ac:dyDescent="0.2">
      <c r="A2864" t="s">
        <v>21589</v>
      </c>
      <c r="B2864" t="s">
        <v>8916</v>
      </c>
      <c r="C2864" t="s">
        <v>18715</v>
      </c>
      <c r="D2864" s="1">
        <v>45055</v>
      </c>
      <c r="E2864" s="1">
        <v>45058</v>
      </c>
      <c r="F2864" s="1">
        <v>45060</v>
      </c>
      <c r="G2864">
        <v>32.25</v>
      </c>
      <c r="H2864" t="s">
        <v>18716</v>
      </c>
    </row>
    <row r="2865" spans="1:8" x14ac:dyDescent="0.2">
      <c r="A2865" t="s">
        <v>21590</v>
      </c>
      <c r="B2865" t="s">
        <v>8918</v>
      </c>
      <c r="C2865" t="s">
        <v>18721</v>
      </c>
      <c r="D2865" s="1">
        <v>45443</v>
      </c>
      <c r="E2865" s="1">
        <v>45448</v>
      </c>
      <c r="F2865" s="1">
        <v>45449</v>
      </c>
      <c r="G2865">
        <v>42.31</v>
      </c>
      <c r="H2865" t="s">
        <v>18719</v>
      </c>
    </row>
    <row r="2866" spans="1:8" x14ac:dyDescent="0.2">
      <c r="A2866" t="s">
        <v>21591</v>
      </c>
      <c r="B2866" t="s">
        <v>8921</v>
      </c>
      <c r="C2866" t="s">
        <v>18721</v>
      </c>
      <c r="D2866" s="1">
        <v>45341</v>
      </c>
      <c r="E2866" s="1">
        <v>45344</v>
      </c>
      <c r="F2866" s="1">
        <v>45347</v>
      </c>
      <c r="G2866">
        <v>46.42</v>
      </c>
      <c r="H2866" t="s">
        <v>18716</v>
      </c>
    </row>
    <row r="2867" spans="1:8" x14ac:dyDescent="0.2">
      <c r="A2867" t="s">
        <v>21592</v>
      </c>
      <c r="B2867" t="s">
        <v>8921</v>
      </c>
      <c r="C2867" t="s">
        <v>18711</v>
      </c>
      <c r="D2867" s="1">
        <v>45341</v>
      </c>
      <c r="E2867" s="1">
        <v>45351</v>
      </c>
      <c r="F2867" s="1">
        <v>45355</v>
      </c>
      <c r="G2867">
        <v>47.13</v>
      </c>
      <c r="H2867" t="s">
        <v>18719</v>
      </c>
    </row>
    <row r="2868" spans="1:8" x14ac:dyDescent="0.2">
      <c r="A2868" t="s">
        <v>21593</v>
      </c>
      <c r="B2868" t="s">
        <v>8923</v>
      </c>
      <c r="C2868" t="s">
        <v>18725</v>
      </c>
      <c r="D2868" s="1">
        <v>45196</v>
      </c>
      <c r="E2868" s="1">
        <v>45203</v>
      </c>
      <c r="F2868" s="1">
        <v>45204</v>
      </c>
      <c r="G2868">
        <v>64.37</v>
      </c>
      <c r="H2868" t="s">
        <v>18716</v>
      </c>
    </row>
    <row r="2869" spans="1:8" x14ac:dyDescent="0.2">
      <c r="A2869" t="s">
        <v>21594</v>
      </c>
      <c r="B2869" t="s">
        <v>8925</v>
      </c>
      <c r="C2869" t="s">
        <v>18728</v>
      </c>
      <c r="D2869" s="1">
        <v>45033</v>
      </c>
      <c r="E2869" s="1">
        <v>45036</v>
      </c>
      <c r="F2869" s="1">
        <v>45039</v>
      </c>
      <c r="G2869">
        <v>32.340000000000003</v>
      </c>
      <c r="H2869" t="s">
        <v>18712</v>
      </c>
    </row>
    <row r="2870" spans="1:8" x14ac:dyDescent="0.2">
      <c r="A2870" t="s">
        <v>21595</v>
      </c>
      <c r="B2870" t="s">
        <v>8927</v>
      </c>
      <c r="C2870" t="s">
        <v>18715</v>
      </c>
      <c r="D2870" s="1">
        <v>45599</v>
      </c>
      <c r="E2870" s="1">
        <v>45606</v>
      </c>
      <c r="F2870" s="1">
        <v>45605</v>
      </c>
      <c r="G2870">
        <v>57.57</v>
      </c>
      <c r="H2870" t="s">
        <v>18716</v>
      </c>
    </row>
    <row r="2871" spans="1:8" x14ac:dyDescent="0.2">
      <c r="A2871" t="s">
        <v>21596</v>
      </c>
      <c r="B2871" t="s">
        <v>8929</v>
      </c>
      <c r="C2871" t="s">
        <v>18711</v>
      </c>
      <c r="D2871" s="1">
        <v>45298</v>
      </c>
      <c r="E2871" s="1">
        <v>45305</v>
      </c>
      <c r="F2871" s="1">
        <v>45304</v>
      </c>
      <c r="G2871">
        <v>53.81</v>
      </c>
      <c r="H2871" t="s">
        <v>18712</v>
      </c>
    </row>
    <row r="2872" spans="1:8" x14ac:dyDescent="0.2">
      <c r="A2872" t="s">
        <v>21597</v>
      </c>
      <c r="B2872" t="s">
        <v>8932</v>
      </c>
      <c r="C2872" t="s">
        <v>18721</v>
      </c>
      <c r="D2872" s="1">
        <v>45328</v>
      </c>
      <c r="E2872" s="1">
        <v>45330</v>
      </c>
      <c r="F2872" s="1">
        <v>45337</v>
      </c>
      <c r="G2872">
        <v>12.28</v>
      </c>
      <c r="H2872" t="s">
        <v>18712</v>
      </c>
    </row>
    <row r="2873" spans="1:8" x14ac:dyDescent="0.2">
      <c r="A2873" t="s">
        <v>21598</v>
      </c>
      <c r="B2873" t="s">
        <v>8936</v>
      </c>
      <c r="C2873" t="s">
        <v>18402</v>
      </c>
      <c r="D2873" s="1">
        <v>45110</v>
      </c>
      <c r="E2873" s="1">
        <v>45113</v>
      </c>
      <c r="F2873" s="1">
        <v>45119</v>
      </c>
      <c r="G2873">
        <v>10.27</v>
      </c>
      <c r="H2873" t="s">
        <v>18716</v>
      </c>
    </row>
    <row r="2874" spans="1:8" x14ac:dyDescent="0.2">
      <c r="A2874" t="s">
        <v>21599</v>
      </c>
      <c r="B2874" t="s">
        <v>8938</v>
      </c>
      <c r="C2874" t="s">
        <v>18730</v>
      </c>
      <c r="D2874" s="1">
        <v>45079</v>
      </c>
      <c r="E2874" s="1">
        <v>45089</v>
      </c>
      <c r="F2874" s="1"/>
      <c r="G2874">
        <v>64.400000000000006</v>
      </c>
      <c r="H2874" t="s">
        <v>18752</v>
      </c>
    </row>
    <row r="2875" spans="1:8" x14ac:dyDescent="0.2">
      <c r="A2875" t="s">
        <v>21600</v>
      </c>
      <c r="B2875" t="s">
        <v>8941</v>
      </c>
      <c r="C2875" t="s">
        <v>18725</v>
      </c>
      <c r="D2875" s="1">
        <v>45286</v>
      </c>
      <c r="E2875" s="1">
        <v>45296</v>
      </c>
      <c r="F2875" s="1">
        <v>45296</v>
      </c>
      <c r="G2875">
        <v>31.43</v>
      </c>
      <c r="H2875" t="s">
        <v>18716</v>
      </c>
    </row>
    <row r="2876" spans="1:8" x14ac:dyDescent="0.2">
      <c r="A2876" t="s">
        <v>21601</v>
      </c>
      <c r="B2876" t="s">
        <v>8945</v>
      </c>
      <c r="C2876" t="s">
        <v>18711</v>
      </c>
      <c r="D2876" s="1">
        <v>44952</v>
      </c>
      <c r="E2876" s="1">
        <v>44957</v>
      </c>
      <c r="F2876" s="1">
        <v>44959</v>
      </c>
      <c r="G2876">
        <v>43.34</v>
      </c>
      <c r="H2876" t="s">
        <v>18712</v>
      </c>
    </row>
    <row r="2877" spans="1:8" x14ac:dyDescent="0.2">
      <c r="A2877" t="s">
        <v>21602</v>
      </c>
      <c r="B2877" t="s">
        <v>8945</v>
      </c>
      <c r="C2877" t="s">
        <v>18730</v>
      </c>
      <c r="D2877" s="1">
        <v>44952</v>
      </c>
      <c r="E2877" s="1">
        <v>44959</v>
      </c>
      <c r="F2877" s="1">
        <v>44962</v>
      </c>
      <c r="G2877">
        <v>45.13</v>
      </c>
      <c r="H2877" t="s">
        <v>18716</v>
      </c>
    </row>
    <row r="2878" spans="1:8" x14ac:dyDescent="0.2">
      <c r="A2878" t="s">
        <v>21603</v>
      </c>
      <c r="B2878" t="s">
        <v>8947</v>
      </c>
      <c r="C2878" t="s">
        <v>18730</v>
      </c>
      <c r="D2878" s="1">
        <v>45412</v>
      </c>
      <c r="E2878" s="1">
        <v>45422</v>
      </c>
      <c r="F2878" s="1">
        <v>45427</v>
      </c>
      <c r="G2878">
        <v>62.4</v>
      </c>
      <c r="H2878" t="s">
        <v>18719</v>
      </c>
    </row>
    <row r="2879" spans="1:8" x14ac:dyDescent="0.2">
      <c r="A2879" t="s">
        <v>21604</v>
      </c>
      <c r="B2879" t="s">
        <v>8947</v>
      </c>
      <c r="C2879" t="s">
        <v>18725</v>
      </c>
      <c r="D2879" s="1">
        <v>45409</v>
      </c>
      <c r="E2879" s="1">
        <v>45412</v>
      </c>
      <c r="F2879" s="1">
        <v>45412</v>
      </c>
      <c r="G2879">
        <v>58.83</v>
      </c>
      <c r="H2879" t="s">
        <v>18716</v>
      </c>
    </row>
    <row r="2880" spans="1:8" x14ac:dyDescent="0.2">
      <c r="A2880" t="s">
        <v>21605</v>
      </c>
      <c r="B2880" t="s">
        <v>8949</v>
      </c>
      <c r="C2880" t="s">
        <v>18730</v>
      </c>
      <c r="D2880" s="1">
        <v>44964</v>
      </c>
      <c r="E2880" s="1">
        <v>44969</v>
      </c>
      <c r="F2880" s="1">
        <v>44969</v>
      </c>
      <c r="G2880">
        <v>62.88</v>
      </c>
      <c r="H2880" t="s">
        <v>18716</v>
      </c>
    </row>
    <row r="2881" spans="1:8" x14ac:dyDescent="0.2">
      <c r="A2881" t="s">
        <v>21606</v>
      </c>
      <c r="B2881" t="s">
        <v>8951</v>
      </c>
      <c r="C2881" t="s">
        <v>18745</v>
      </c>
      <c r="D2881" s="1">
        <v>45520</v>
      </c>
      <c r="E2881" s="1">
        <v>45522</v>
      </c>
      <c r="F2881" s="1">
        <v>45527</v>
      </c>
      <c r="G2881">
        <v>18.05</v>
      </c>
      <c r="H2881" t="s">
        <v>18719</v>
      </c>
    </row>
    <row r="2882" spans="1:8" x14ac:dyDescent="0.2">
      <c r="A2882" t="s">
        <v>21607</v>
      </c>
      <c r="B2882" t="s">
        <v>8954</v>
      </c>
      <c r="C2882" t="s">
        <v>18728</v>
      </c>
      <c r="D2882" s="1">
        <v>45157</v>
      </c>
      <c r="E2882" s="1">
        <v>45167</v>
      </c>
      <c r="F2882" s="1">
        <v>45177</v>
      </c>
      <c r="G2882">
        <v>43.24</v>
      </c>
      <c r="H2882" t="s">
        <v>18712</v>
      </c>
    </row>
    <row r="2883" spans="1:8" x14ac:dyDescent="0.2">
      <c r="A2883" t="s">
        <v>21608</v>
      </c>
      <c r="B2883" t="s">
        <v>8957</v>
      </c>
      <c r="C2883" t="s">
        <v>18730</v>
      </c>
      <c r="D2883" s="1">
        <v>45310</v>
      </c>
      <c r="E2883" s="1">
        <v>45317</v>
      </c>
      <c r="F2883" s="1">
        <v>45317</v>
      </c>
      <c r="G2883">
        <v>51.98</v>
      </c>
      <c r="H2883" t="s">
        <v>18712</v>
      </c>
    </row>
    <row r="2884" spans="1:8" x14ac:dyDescent="0.2">
      <c r="A2884" t="s">
        <v>21609</v>
      </c>
      <c r="B2884" t="s">
        <v>8960</v>
      </c>
      <c r="C2884" t="s">
        <v>18711</v>
      </c>
      <c r="D2884" s="1">
        <v>45403</v>
      </c>
      <c r="E2884" s="1">
        <v>45408</v>
      </c>
      <c r="F2884" s="1">
        <v>45410</v>
      </c>
      <c r="G2884">
        <v>15.2</v>
      </c>
      <c r="H2884" t="s">
        <v>18719</v>
      </c>
    </row>
    <row r="2885" spans="1:8" x14ac:dyDescent="0.2">
      <c r="A2885" t="s">
        <v>21610</v>
      </c>
      <c r="B2885" t="s">
        <v>8960</v>
      </c>
      <c r="C2885" t="s">
        <v>18402</v>
      </c>
      <c r="D2885" s="1">
        <v>45402</v>
      </c>
      <c r="E2885" s="1">
        <v>45404</v>
      </c>
      <c r="F2885" s="1">
        <v>45403</v>
      </c>
      <c r="G2885">
        <v>54.09</v>
      </c>
      <c r="H2885" t="s">
        <v>18712</v>
      </c>
    </row>
    <row r="2886" spans="1:8" x14ac:dyDescent="0.2">
      <c r="A2886" t="s">
        <v>21611</v>
      </c>
      <c r="B2886" t="s">
        <v>8962</v>
      </c>
      <c r="C2886" t="s">
        <v>18715</v>
      </c>
      <c r="D2886" s="1">
        <v>45029</v>
      </c>
      <c r="E2886" s="1">
        <v>45031</v>
      </c>
      <c r="F2886" s="1">
        <v>45033</v>
      </c>
      <c r="G2886">
        <v>62.88</v>
      </c>
      <c r="H2886" t="s">
        <v>18712</v>
      </c>
    </row>
    <row r="2887" spans="1:8" x14ac:dyDescent="0.2">
      <c r="A2887" t="s">
        <v>21612</v>
      </c>
      <c r="B2887" t="s">
        <v>8965</v>
      </c>
      <c r="C2887" t="s">
        <v>18718</v>
      </c>
      <c r="D2887" s="1">
        <v>45572</v>
      </c>
      <c r="E2887" s="1">
        <v>45575</v>
      </c>
      <c r="F2887" s="1">
        <v>45577</v>
      </c>
      <c r="G2887">
        <v>61.35</v>
      </c>
      <c r="H2887" t="s">
        <v>18712</v>
      </c>
    </row>
    <row r="2888" spans="1:8" x14ac:dyDescent="0.2">
      <c r="A2888" t="s">
        <v>21613</v>
      </c>
      <c r="B2888" t="s">
        <v>8968</v>
      </c>
      <c r="C2888" t="s">
        <v>18721</v>
      </c>
      <c r="D2888" s="1">
        <v>45033</v>
      </c>
      <c r="E2888" s="1">
        <v>45043</v>
      </c>
      <c r="F2888" s="1">
        <v>45043</v>
      </c>
      <c r="G2888">
        <v>40.39</v>
      </c>
      <c r="H2888" t="s">
        <v>18719</v>
      </c>
    </row>
    <row r="2889" spans="1:8" x14ac:dyDescent="0.2">
      <c r="A2889" t="s">
        <v>21614</v>
      </c>
      <c r="B2889" t="s">
        <v>8970</v>
      </c>
      <c r="C2889" t="s">
        <v>18715</v>
      </c>
      <c r="D2889" s="1">
        <v>45430</v>
      </c>
      <c r="E2889" s="1">
        <v>45435</v>
      </c>
      <c r="F2889" s="1">
        <v>45435</v>
      </c>
      <c r="G2889">
        <v>54.89</v>
      </c>
      <c r="H2889" t="s">
        <v>18719</v>
      </c>
    </row>
    <row r="2890" spans="1:8" x14ac:dyDescent="0.2">
      <c r="A2890" t="s">
        <v>21615</v>
      </c>
      <c r="B2890" t="s">
        <v>8970</v>
      </c>
      <c r="C2890" t="s">
        <v>18718</v>
      </c>
      <c r="D2890" s="1">
        <v>45432</v>
      </c>
      <c r="E2890" s="1">
        <v>45439</v>
      </c>
      <c r="F2890" s="1">
        <v>45438</v>
      </c>
      <c r="G2890">
        <v>23.29</v>
      </c>
      <c r="H2890" t="s">
        <v>18712</v>
      </c>
    </row>
    <row r="2891" spans="1:8" x14ac:dyDescent="0.2">
      <c r="A2891" t="s">
        <v>21616</v>
      </c>
      <c r="B2891" t="s">
        <v>8973</v>
      </c>
      <c r="C2891" t="s">
        <v>18721</v>
      </c>
      <c r="D2891" s="1">
        <v>45142</v>
      </c>
      <c r="E2891" s="1">
        <v>45147</v>
      </c>
      <c r="F2891" s="1">
        <v>45147</v>
      </c>
      <c r="G2891">
        <v>17.11</v>
      </c>
      <c r="H2891" t="s">
        <v>18712</v>
      </c>
    </row>
    <row r="2892" spans="1:8" x14ac:dyDescent="0.2">
      <c r="A2892" t="s">
        <v>21617</v>
      </c>
      <c r="B2892" t="s">
        <v>8975</v>
      </c>
      <c r="C2892" t="s">
        <v>18715</v>
      </c>
      <c r="D2892" s="1">
        <v>45441</v>
      </c>
      <c r="E2892" s="1">
        <v>45446</v>
      </c>
      <c r="F2892" s="1">
        <v>45448</v>
      </c>
      <c r="G2892">
        <v>13.02</v>
      </c>
      <c r="H2892" t="s">
        <v>18719</v>
      </c>
    </row>
    <row r="2893" spans="1:8" x14ac:dyDescent="0.2">
      <c r="A2893" t="s">
        <v>21618</v>
      </c>
      <c r="B2893" t="s">
        <v>8978</v>
      </c>
      <c r="C2893" t="s">
        <v>18711</v>
      </c>
      <c r="D2893" s="1">
        <v>44982</v>
      </c>
      <c r="E2893" s="1">
        <v>44984</v>
      </c>
      <c r="F2893" s="1"/>
      <c r="G2893">
        <v>16.25</v>
      </c>
      <c r="H2893" t="s">
        <v>18747</v>
      </c>
    </row>
    <row r="2894" spans="1:8" x14ac:dyDescent="0.2">
      <c r="A2894" t="s">
        <v>21619</v>
      </c>
      <c r="B2894" t="s">
        <v>8980</v>
      </c>
      <c r="C2894" t="s">
        <v>18730</v>
      </c>
      <c r="D2894" s="1">
        <v>45119</v>
      </c>
      <c r="E2894" s="1">
        <v>45121</v>
      </c>
      <c r="F2894" s="1">
        <v>45120</v>
      </c>
      <c r="G2894">
        <v>34.74</v>
      </c>
      <c r="H2894" t="s">
        <v>18719</v>
      </c>
    </row>
    <row r="2895" spans="1:8" x14ac:dyDescent="0.2">
      <c r="A2895" t="s">
        <v>21620</v>
      </c>
      <c r="B2895" t="s">
        <v>8983</v>
      </c>
      <c r="C2895" t="s">
        <v>18725</v>
      </c>
      <c r="D2895" s="1">
        <v>45027</v>
      </c>
      <c r="E2895" s="1">
        <v>45029</v>
      </c>
      <c r="F2895" s="1"/>
      <c r="G2895">
        <v>11.46</v>
      </c>
      <c r="H2895" t="s">
        <v>18736</v>
      </c>
    </row>
    <row r="2896" spans="1:8" x14ac:dyDescent="0.2">
      <c r="A2896" t="s">
        <v>21621</v>
      </c>
      <c r="B2896" t="s">
        <v>8985</v>
      </c>
      <c r="C2896" t="s">
        <v>18725</v>
      </c>
      <c r="D2896" s="1">
        <v>45459</v>
      </c>
      <c r="E2896" s="1">
        <v>45462</v>
      </c>
      <c r="F2896" s="1">
        <v>45474</v>
      </c>
      <c r="G2896">
        <v>32.19</v>
      </c>
      <c r="H2896" t="s">
        <v>18716</v>
      </c>
    </row>
    <row r="2897" spans="1:8" x14ac:dyDescent="0.2">
      <c r="A2897" t="s">
        <v>21622</v>
      </c>
      <c r="B2897" t="s">
        <v>8988</v>
      </c>
      <c r="C2897" t="s">
        <v>18725</v>
      </c>
      <c r="D2897" s="1">
        <v>45604</v>
      </c>
      <c r="E2897" s="1">
        <v>45606</v>
      </c>
      <c r="F2897" s="1">
        <v>45606</v>
      </c>
      <c r="G2897">
        <v>26.93</v>
      </c>
      <c r="H2897" t="s">
        <v>18716</v>
      </c>
    </row>
    <row r="2898" spans="1:8" x14ac:dyDescent="0.2">
      <c r="A2898" t="s">
        <v>21623</v>
      </c>
      <c r="B2898" t="s">
        <v>8991</v>
      </c>
      <c r="C2898" t="s">
        <v>18718</v>
      </c>
      <c r="D2898" s="1">
        <v>45563</v>
      </c>
      <c r="E2898" s="1">
        <v>45565</v>
      </c>
      <c r="F2898" s="1">
        <v>45570</v>
      </c>
      <c r="G2898">
        <v>25</v>
      </c>
      <c r="H2898" t="s">
        <v>18716</v>
      </c>
    </row>
    <row r="2899" spans="1:8" x14ac:dyDescent="0.2">
      <c r="A2899" t="s">
        <v>21624</v>
      </c>
      <c r="B2899" t="s">
        <v>8994</v>
      </c>
      <c r="C2899" t="s">
        <v>18745</v>
      </c>
      <c r="D2899" s="1">
        <v>45086</v>
      </c>
      <c r="E2899" s="1">
        <v>45091</v>
      </c>
      <c r="F2899" s="1">
        <v>45096</v>
      </c>
      <c r="G2899">
        <v>62.13</v>
      </c>
      <c r="H2899" t="s">
        <v>18719</v>
      </c>
    </row>
    <row r="2900" spans="1:8" x14ac:dyDescent="0.2">
      <c r="A2900" t="s">
        <v>21625</v>
      </c>
      <c r="B2900" t="s">
        <v>8996</v>
      </c>
      <c r="C2900" t="s">
        <v>18715</v>
      </c>
      <c r="D2900" s="1">
        <v>44970</v>
      </c>
      <c r="E2900" s="1">
        <v>44972</v>
      </c>
      <c r="F2900" s="1">
        <v>44980</v>
      </c>
      <c r="G2900">
        <v>19.77</v>
      </c>
      <c r="H2900" t="s">
        <v>18716</v>
      </c>
    </row>
    <row r="2901" spans="1:8" x14ac:dyDescent="0.2">
      <c r="A2901" t="s">
        <v>21626</v>
      </c>
      <c r="B2901" t="s">
        <v>8998</v>
      </c>
      <c r="C2901" t="s">
        <v>18730</v>
      </c>
      <c r="D2901" s="1">
        <v>45036</v>
      </c>
      <c r="E2901" s="1">
        <v>45043</v>
      </c>
      <c r="F2901" s="1">
        <v>45044</v>
      </c>
      <c r="G2901">
        <v>33.22</v>
      </c>
      <c r="H2901" t="s">
        <v>18712</v>
      </c>
    </row>
    <row r="2902" spans="1:8" x14ac:dyDescent="0.2">
      <c r="A2902" t="s">
        <v>21627</v>
      </c>
      <c r="B2902" t="s">
        <v>9000</v>
      </c>
      <c r="C2902" t="s">
        <v>18711</v>
      </c>
      <c r="D2902" s="1">
        <v>45444</v>
      </c>
      <c r="E2902" s="1">
        <v>45449</v>
      </c>
      <c r="F2902" s="1">
        <v>45449</v>
      </c>
      <c r="G2902">
        <v>27.65</v>
      </c>
      <c r="H2902" t="s">
        <v>18712</v>
      </c>
    </row>
    <row r="2903" spans="1:8" x14ac:dyDescent="0.2">
      <c r="A2903" t="s">
        <v>21628</v>
      </c>
      <c r="B2903" t="s">
        <v>9004</v>
      </c>
      <c r="C2903" t="s">
        <v>18715</v>
      </c>
      <c r="D2903" s="1">
        <v>44957</v>
      </c>
      <c r="E2903" s="1">
        <v>44959</v>
      </c>
      <c r="F2903" s="1">
        <v>44964</v>
      </c>
      <c r="G2903">
        <v>46.98</v>
      </c>
      <c r="H2903" t="s">
        <v>18712</v>
      </c>
    </row>
    <row r="2904" spans="1:8" x14ac:dyDescent="0.2">
      <c r="A2904" t="s">
        <v>21629</v>
      </c>
      <c r="B2904" t="s">
        <v>9009</v>
      </c>
      <c r="C2904" t="s">
        <v>18730</v>
      </c>
      <c r="D2904" s="1">
        <v>45613</v>
      </c>
      <c r="E2904" s="1">
        <v>45620</v>
      </c>
      <c r="F2904" s="1">
        <v>45620</v>
      </c>
      <c r="G2904">
        <v>32.79</v>
      </c>
      <c r="H2904" t="s">
        <v>18719</v>
      </c>
    </row>
    <row r="2905" spans="1:8" x14ac:dyDescent="0.2">
      <c r="A2905" t="s">
        <v>21630</v>
      </c>
      <c r="B2905" t="s">
        <v>9012</v>
      </c>
      <c r="C2905" t="s">
        <v>18745</v>
      </c>
      <c r="D2905" s="1">
        <v>45119</v>
      </c>
      <c r="E2905" s="1">
        <v>45122</v>
      </c>
      <c r="F2905" s="1">
        <v>45130</v>
      </c>
      <c r="G2905">
        <v>50.86</v>
      </c>
      <c r="H2905" t="s">
        <v>18712</v>
      </c>
    </row>
    <row r="2906" spans="1:8" x14ac:dyDescent="0.2">
      <c r="A2906" t="s">
        <v>21631</v>
      </c>
      <c r="B2906" t="s">
        <v>9017</v>
      </c>
      <c r="C2906" t="s">
        <v>18745</v>
      </c>
      <c r="D2906" s="1">
        <v>45082</v>
      </c>
      <c r="E2906" s="1">
        <v>45087</v>
      </c>
      <c r="F2906" s="1">
        <v>45086</v>
      </c>
      <c r="G2906">
        <v>29.39</v>
      </c>
      <c r="H2906" t="s">
        <v>18719</v>
      </c>
    </row>
    <row r="2907" spans="1:8" x14ac:dyDescent="0.2">
      <c r="A2907" t="s">
        <v>21632</v>
      </c>
      <c r="B2907" t="s">
        <v>9022</v>
      </c>
      <c r="C2907" t="s">
        <v>18718</v>
      </c>
      <c r="D2907" s="1">
        <v>45201</v>
      </c>
      <c r="E2907" s="1">
        <v>45204</v>
      </c>
      <c r="F2907" s="1">
        <v>45204</v>
      </c>
      <c r="G2907">
        <v>7.99</v>
      </c>
      <c r="H2907" t="s">
        <v>18712</v>
      </c>
    </row>
    <row r="2908" spans="1:8" x14ac:dyDescent="0.2">
      <c r="A2908" t="s">
        <v>21633</v>
      </c>
      <c r="B2908" t="s">
        <v>9022</v>
      </c>
      <c r="C2908" t="s">
        <v>18718</v>
      </c>
      <c r="D2908" s="1">
        <v>45201</v>
      </c>
      <c r="E2908" s="1">
        <v>45206</v>
      </c>
      <c r="F2908" s="1">
        <v>45220</v>
      </c>
      <c r="G2908">
        <v>24.08</v>
      </c>
      <c r="H2908" t="s">
        <v>18716</v>
      </c>
    </row>
    <row r="2909" spans="1:8" x14ac:dyDescent="0.2">
      <c r="A2909" t="s">
        <v>21634</v>
      </c>
      <c r="B2909" t="s">
        <v>9024</v>
      </c>
      <c r="C2909" t="s">
        <v>18715</v>
      </c>
      <c r="D2909" s="1">
        <v>45514</v>
      </c>
      <c r="E2909" s="1">
        <v>45519</v>
      </c>
      <c r="F2909" s="1">
        <v>45519</v>
      </c>
      <c r="G2909">
        <v>24.59</v>
      </c>
      <c r="H2909" t="s">
        <v>18716</v>
      </c>
    </row>
    <row r="2910" spans="1:8" x14ac:dyDescent="0.2">
      <c r="A2910" t="s">
        <v>21635</v>
      </c>
      <c r="B2910" t="s">
        <v>9027</v>
      </c>
      <c r="C2910" t="s">
        <v>18725</v>
      </c>
      <c r="D2910" s="1">
        <v>45247</v>
      </c>
      <c r="E2910" s="1">
        <v>45249</v>
      </c>
      <c r="F2910" s="1">
        <v>45254</v>
      </c>
      <c r="G2910">
        <v>22.86</v>
      </c>
      <c r="H2910" t="s">
        <v>18719</v>
      </c>
    </row>
    <row r="2911" spans="1:8" x14ac:dyDescent="0.2">
      <c r="A2911" t="s">
        <v>21636</v>
      </c>
      <c r="B2911" t="s">
        <v>9029</v>
      </c>
      <c r="C2911" t="s">
        <v>18745</v>
      </c>
      <c r="D2911" s="1">
        <v>45237</v>
      </c>
      <c r="E2911" s="1">
        <v>45242</v>
      </c>
      <c r="F2911" s="1">
        <v>45241</v>
      </c>
      <c r="G2911">
        <v>44.78</v>
      </c>
      <c r="H2911" t="s">
        <v>18719</v>
      </c>
    </row>
    <row r="2912" spans="1:8" x14ac:dyDescent="0.2">
      <c r="A2912" t="s">
        <v>21637</v>
      </c>
      <c r="B2912" t="s">
        <v>9033</v>
      </c>
      <c r="C2912" t="s">
        <v>18718</v>
      </c>
      <c r="D2912" s="1">
        <v>45614</v>
      </c>
      <c r="E2912" s="1">
        <v>45619</v>
      </c>
      <c r="F2912" s="1"/>
      <c r="G2912">
        <v>15.69</v>
      </c>
      <c r="H2912" t="s">
        <v>18768</v>
      </c>
    </row>
    <row r="2913" spans="1:8" x14ac:dyDescent="0.2">
      <c r="A2913" t="s">
        <v>21638</v>
      </c>
      <c r="B2913" t="s">
        <v>9035</v>
      </c>
      <c r="C2913" t="s">
        <v>18721</v>
      </c>
      <c r="D2913" s="1">
        <v>45047</v>
      </c>
      <c r="E2913" s="1">
        <v>45050</v>
      </c>
      <c r="F2913" s="1">
        <v>45051</v>
      </c>
      <c r="H2913" t="s">
        <v>18719</v>
      </c>
    </row>
    <row r="2914" spans="1:8" x14ac:dyDescent="0.2">
      <c r="A2914" t="s">
        <v>21639</v>
      </c>
      <c r="B2914" t="s">
        <v>9035</v>
      </c>
      <c r="C2914" t="s">
        <v>18730</v>
      </c>
      <c r="D2914" s="1">
        <v>45047</v>
      </c>
      <c r="E2914" s="1">
        <v>45050</v>
      </c>
      <c r="F2914" s="1">
        <v>45050</v>
      </c>
      <c r="G2914">
        <v>51.89</v>
      </c>
      <c r="H2914" t="s">
        <v>18719</v>
      </c>
    </row>
    <row r="2915" spans="1:8" x14ac:dyDescent="0.2">
      <c r="A2915" t="s">
        <v>21640</v>
      </c>
      <c r="B2915" t="s">
        <v>9037</v>
      </c>
      <c r="C2915" t="s">
        <v>18711</v>
      </c>
      <c r="D2915" s="1">
        <v>45577</v>
      </c>
      <c r="E2915" s="1">
        <v>45580</v>
      </c>
      <c r="F2915" s="1">
        <v>45585</v>
      </c>
      <c r="G2915">
        <v>51.32</v>
      </c>
      <c r="H2915" t="s">
        <v>18712</v>
      </c>
    </row>
    <row r="2916" spans="1:8" x14ac:dyDescent="0.2">
      <c r="A2916" t="s">
        <v>21641</v>
      </c>
      <c r="B2916" t="s">
        <v>9040</v>
      </c>
      <c r="C2916" t="s">
        <v>18718</v>
      </c>
      <c r="D2916" s="1">
        <v>45550</v>
      </c>
      <c r="E2916" s="1">
        <v>45560</v>
      </c>
      <c r="F2916" s="1">
        <v>45560</v>
      </c>
      <c r="G2916">
        <v>36.340000000000003</v>
      </c>
      <c r="H2916" t="s">
        <v>18712</v>
      </c>
    </row>
    <row r="2917" spans="1:8" x14ac:dyDescent="0.2">
      <c r="A2917" t="s">
        <v>21642</v>
      </c>
      <c r="B2917" t="s">
        <v>9045</v>
      </c>
      <c r="C2917" t="s">
        <v>18721</v>
      </c>
      <c r="D2917" s="1">
        <v>45259</v>
      </c>
      <c r="E2917" s="1">
        <v>45266</v>
      </c>
      <c r="F2917" s="1">
        <v>45268</v>
      </c>
      <c r="G2917">
        <v>43.18</v>
      </c>
      <c r="H2917" t="s">
        <v>18712</v>
      </c>
    </row>
    <row r="2918" spans="1:8" x14ac:dyDescent="0.2">
      <c r="A2918" t="s">
        <v>21643</v>
      </c>
      <c r="B2918" t="s">
        <v>9047</v>
      </c>
      <c r="C2918" t="s">
        <v>18715</v>
      </c>
      <c r="D2918" s="1">
        <v>45156</v>
      </c>
      <c r="E2918" s="1">
        <v>45159</v>
      </c>
      <c r="F2918" s="1">
        <v>45159</v>
      </c>
      <c r="G2918">
        <v>63.26</v>
      </c>
      <c r="H2918" t="s">
        <v>18719</v>
      </c>
    </row>
    <row r="2919" spans="1:8" x14ac:dyDescent="0.2">
      <c r="A2919" t="s">
        <v>21644</v>
      </c>
      <c r="B2919" t="s">
        <v>9052</v>
      </c>
      <c r="C2919" t="s">
        <v>18711</v>
      </c>
      <c r="D2919" s="1">
        <v>45207</v>
      </c>
      <c r="E2919" s="1">
        <v>45210</v>
      </c>
      <c r="F2919" s="1">
        <v>45210</v>
      </c>
      <c r="G2919">
        <v>5.26</v>
      </c>
      <c r="H2919" t="s">
        <v>18712</v>
      </c>
    </row>
    <row r="2920" spans="1:8" x14ac:dyDescent="0.2">
      <c r="A2920" t="s">
        <v>21645</v>
      </c>
      <c r="B2920" t="s">
        <v>9055</v>
      </c>
      <c r="C2920" t="s">
        <v>18745</v>
      </c>
      <c r="D2920" s="1">
        <v>45374</v>
      </c>
      <c r="E2920" s="1">
        <v>45379</v>
      </c>
      <c r="F2920" s="1">
        <v>45387</v>
      </c>
      <c r="G2920">
        <v>59.37</v>
      </c>
      <c r="H2920" t="s">
        <v>18716</v>
      </c>
    </row>
    <row r="2921" spans="1:8" x14ac:dyDescent="0.2">
      <c r="A2921" t="s">
        <v>21646</v>
      </c>
      <c r="B2921" t="s">
        <v>9058</v>
      </c>
      <c r="C2921" t="s">
        <v>18730</v>
      </c>
      <c r="D2921" s="1">
        <v>45607</v>
      </c>
      <c r="E2921" s="1">
        <v>45612</v>
      </c>
      <c r="F2921" s="1">
        <v>45615</v>
      </c>
      <c r="G2921">
        <v>7.3</v>
      </c>
      <c r="H2921" t="s">
        <v>18712</v>
      </c>
    </row>
    <row r="2922" spans="1:8" x14ac:dyDescent="0.2">
      <c r="A2922" t="s">
        <v>21647</v>
      </c>
      <c r="B2922" t="s">
        <v>9061</v>
      </c>
      <c r="C2922" t="s">
        <v>18718</v>
      </c>
      <c r="D2922" s="1">
        <v>44942</v>
      </c>
      <c r="E2922" s="1">
        <v>44945</v>
      </c>
      <c r="F2922" s="1">
        <v>44954</v>
      </c>
      <c r="G2922">
        <v>41.83</v>
      </c>
      <c r="H2922" t="s">
        <v>18712</v>
      </c>
    </row>
    <row r="2923" spans="1:8" x14ac:dyDescent="0.2">
      <c r="A2923" t="s">
        <v>21648</v>
      </c>
      <c r="B2923" t="s">
        <v>9063</v>
      </c>
      <c r="C2923" t="s">
        <v>18730</v>
      </c>
      <c r="D2923" s="1">
        <v>45435</v>
      </c>
      <c r="E2923" s="1">
        <v>45445</v>
      </c>
      <c r="F2923" s="1">
        <v>45448</v>
      </c>
      <c r="G2923">
        <v>11.02</v>
      </c>
      <c r="H2923" t="s">
        <v>18719</v>
      </c>
    </row>
    <row r="2924" spans="1:8" x14ac:dyDescent="0.2">
      <c r="A2924" t="s">
        <v>21649</v>
      </c>
      <c r="B2924" t="s">
        <v>9065</v>
      </c>
      <c r="C2924" t="s">
        <v>18725</v>
      </c>
      <c r="D2924" s="1">
        <v>45291</v>
      </c>
      <c r="E2924" s="1">
        <v>45301</v>
      </c>
      <c r="F2924" s="1">
        <v>45306</v>
      </c>
      <c r="G2924">
        <v>26.98</v>
      </c>
      <c r="H2924" t="s">
        <v>18716</v>
      </c>
    </row>
    <row r="2925" spans="1:8" x14ac:dyDescent="0.2">
      <c r="A2925" t="s">
        <v>21650</v>
      </c>
      <c r="B2925" t="s">
        <v>9067</v>
      </c>
      <c r="C2925" t="s">
        <v>18711</v>
      </c>
      <c r="D2925" s="1">
        <v>45604</v>
      </c>
      <c r="E2925" s="1">
        <v>45614</v>
      </c>
      <c r="F2925" s="1">
        <v>45619</v>
      </c>
      <c r="G2925">
        <v>58.85</v>
      </c>
      <c r="H2925" t="s">
        <v>18719</v>
      </c>
    </row>
    <row r="2926" spans="1:8" x14ac:dyDescent="0.2">
      <c r="A2926" t="s">
        <v>21651</v>
      </c>
      <c r="B2926" t="s">
        <v>9070</v>
      </c>
      <c r="C2926" t="s">
        <v>18711</v>
      </c>
      <c r="D2926" s="1">
        <v>45251</v>
      </c>
      <c r="E2926" s="1">
        <v>45254</v>
      </c>
      <c r="F2926" s="1">
        <v>45254</v>
      </c>
      <c r="G2926">
        <v>51.44</v>
      </c>
      <c r="H2926" t="s">
        <v>18719</v>
      </c>
    </row>
    <row r="2927" spans="1:8" x14ac:dyDescent="0.2">
      <c r="A2927" t="s">
        <v>21652</v>
      </c>
      <c r="B2927" t="s">
        <v>9072</v>
      </c>
      <c r="C2927" t="s">
        <v>18718</v>
      </c>
      <c r="D2927" s="1">
        <v>45517</v>
      </c>
      <c r="E2927" s="1">
        <v>45527</v>
      </c>
      <c r="F2927" s="1"/>
      <c r="G2927">
        <v>57.27</v>
      </c>
      <c r="H2927" t="s">
        <v>18736</v>
      </c>
    </row>
    <row r="2928" spans="1:8" x14ac:dyDescent="0.2">
      <c r="A2928" t="s">
        <v>21653</v>
      </c>
      <c r="B2928" t="s">
        <v>9074</v>
      </c>
      <c r="C2928" t="s">
        <v>18728</v>
      </c>
      <c r="D2928" s="1">
        <v>45569</v>
      </c>
      <c r="E2928" s="1">
        <v>45571</v>
      </c>
      <c r="F2928" s="1">
        <v>45574</v>
      </c>
      <c r="G2928">
        <v>51.94</v>
      </c>
      <c r="H2928" t="s">
        <v>18712</v>
      </c>
    </row>
    <row r="2929" spans="1:8" x14ac:dyDescent="0.2">
      <c r="A2929" t="s">
        <v>21654</v>
      </c>
      <c r="B2929" t="s">
        <v>9077</v>
      </c>
      <c r="C2929" t="s">
        <v>18730</v>
      </c>
      <c r="D2929" s="1">
        <v>45253</v>
      </c>
      <c r="E2929" s="1">
        <v>45263</v>
      </c>
      <c r="F2929" s="1">
        <v>45263</v>
      </c>
      <c r="G2929">
        <v>56.78</v>
      </c>
      <c r="H2929" t="s">
        <v>18719</v>
      </c>
    </row>
    <row r="2930" spans="1:8" x14ac:dyDescent="0.2">
      <c r="A2930" t="s">
        <v>21655</v>
      </c>
      <c r="B2930" t="s">
        <v>9079</v>
      </c>
      <c r="C2930" t="s">
        <v>18730</v>
      </c>
      <c r="D2930" s="1">
        <v>45079</v>
      </c>
      <c r="E2930" s="1">
        <v>45082</v>
      </c>
      <c r="F2930" s="1">
        <v>45085</v>
      </c>
      <c r="G2930">
        <v>54.41</v>
      </c>
      <c r="H2930" t="s">
        <v>18712</v>
      </c>
    </row>
    <row r="2931" spans="1:8" x14ac:dyDescent="0.2">
      <c r="A2931" t="s">
        <v>21656</v>
      </c>
      <c r="B2931" t="s">
        <v>9084</v>
      </c>
      <c r="C2931" t="s">
        <v>18745</v>
      </c>
      <c r="D2931" s="1">
        <v>45433</v>
      </c>
      <c r="E2931" s="1">
        <v>45443</v>
      </c>
      <c r="F2931" s="1">
        <v>45443</v>
      </c>
      <c r="G2931">
        <v>21.63</v>
      </c>
      <c r="H2931" t="s">
        <v>18719</v>
      </c>
    </row>
    <row r="2932" spans="1:8" x14ac:dyDescent="0.2">
      <c r="A2932" t="s">
        <v>21657</v>
      </c>
      <c r="B2932" t="s">
        <v>9086</v>
      </c>
      <c r="C2932" t="s">
        <v>18715</v>
      </c>
      <c r="D2932" s="1">
        <v>44994</v>
      </c>
      <c r="E2932" s="1">
        <v>45001</v>
      </c>
      <c r="F2932" s="1">
        <v>45013</v>
      </c>
      <c r="G2932">
        <v>59.68</v>
      </c>
      <c r="H2932" t="s">
        <v>18719</v>
      </c>
    </row>
    <row r="2933" spans="1:8" x14ac:dyDescent="0.2">
      <c r="A2933" t="s">
        <v>21658</v>
      </c>
      <c r="B2933" t="s">
        <v>9086</v>
      </c>
      <c r="C2933" t="s">
        <v>18745</v>
      </c>
      <c r="D2933" s="1">
        <v>44993</v>
      </c>
      <c r="E2933" s="1">
        <v>45003</v>
      </c>
      <c r="F2933" s="1">
        <v>45017</v>
      </c>
      <c r="G2933">
        <v>20.92</v>
      </c>
      <c r="H2933" t="s">
        <v>18719</v>
      </c>
    </row>
    <row r="2934" spans="1:8" x14ac:dyDescent="0.2">
      <c r="A2934" t="s">
        <v>21659</v>
      </c>
      <c r="B2934" t="s">
        <v>9089</v>
      </c>
      <c r="C2934" t="s">
        <v>18745</v>
      </c>
      <c r="D2934" s="1">
        <v>45537</v>
      </c>
      <c r="E2934" s="1">
        <v>45547</v>
      </c>
      <c r="F2934" s="1">
        <v>45547</v>
      </c>
      <c r="G2934">
        <v>47.67</v>
      </c>
      <c r="H2934" t="s">
        <v>18716</v>
      </c>
    </row>
    <row r="2935" spans="1:8" x14ac:dyDescent="0.2">
      <c r="A2935" t="s">
        <v>21660</v>
      </c>
      <c r="B2935" t="s">
        <v>9091</v>
      </c>
      <c r="C2935" t="s">
        <v>18730</v>
      </c>
      <c r="D2935" s="1">
        <v>45600</v>
      </c>
      <c r="E2935" s="1">
        <v>45602</v>
      </c>
      <c r="F2935" s="1">
        <v>45603</v>
      </c>
      <c r="G2935">
        <v>60.08</v>
      </c>
      <c r="H2935" t="s">
        <v>18719</v>
      </c>
    </row>
    <row r="2936" spans="1:8" x14ac:dyDescent="0.2">
      <c r="A2936" t="s">
        <v>21661</v>
      </c>
      <c r="B2936" t="s">
        <v>9095</v>
      </c>
      <c r="C2936" t="s">
        <v>18728</v>
      </c>
      <c r="D2936" s="1">
        <v>44959</v>
      </c>
      <c r="E2936" s="1">
        <v>44962</v>
      </c>
      <c r="F2936" s="1">
        <v>44967</v>
      </c>
      <c r="G2936">
        <v>50.57</v>
      </c>
      <c r="H2936" t="s">
        <v>18716</v>
      </c>
    </row>
    <row r="2937" spans="1:8" x14ac:dyDescent="0.2">
      <c r="A2937" t="s">
        <v>21662</v>
      </c>
      <c r="B2937" t="s">
        <v>9098</v>
      </c>
      <c r="C2937" t="s">
        <v>18718</v>
      </c>
      <c r="D2937" s="1">
        <v>45274</v>
      </c>
      <c r="E2937" s="1">
        <v>45276</v>
      </c>
      <c r="F2937" s="1">
        <v>45284</v>
      </c>
      <c r="G2937">
        <v>19.22</v>
      </c>
      <c r="H2937" t="s">
        <v>18716</v>
      </c>
    </row>
    <row r="2938" spans="1:8" x14ac:dyDescent="0.2">
      <c r="A2938" t="s">
        <v>21663</v>
      </c>
      <c r="B2938" t="s">
        <v>9101</v>
      </c>
      <c r="C2938" t="s">
        <v>18725</v>
      </c>
      <c r="D2938" s="1">
        <v>45521</v>
      </c>
      <c r="E2938" s="1">
        <v>45531</v>
      </c>
      <c r="F2938" s="1">
        <v>45532</v>
      </c>
      <c r="G2938">
        <v>48.92</v>
      </c>
      <c r="H2938" t="s">
        <v>18719</v>
      </c>
    </row>
    <row r="2939" spans="1:8" x14ac:dyDescent="0.2">
      <c r="A2939" t="s">
        <v>21664</v>
      </c>
      <c r="B2939" t="s">
        <v>9105</v>
      </c>
      <c r="C2939" t="s">
        <v>18711</v>
      </c>
      <c r="D2939" s="1">
        <v>45083</v>
      </c>
      <c r="E2939" s="1">
        <v>45086</v>
      </c>
      <c r="F2939" s="1">
        <v>45091</v>
      </c>
      <c r="G2939">
        <v>13.29</v>
      </c>
      <c r="H2939" t="s">
        <v>18716</v>
      </c>
    </row>
    <row r="2940" spans="1:8" x14ac:dyDescent="0.2">
      <c r="A2940" t="s">
        <v>21665</v>
      </c>
      <c r="B2940" t="s">
        <v>9109</v>
      </c>
      <c r="C2940" t="s">
        <v>18715</v>
      </c>
      <c r="D2940" s="1">
        <v>45141</v>
      </c>
      <c r="E2940" s="1">
        <v>45143</v>
      </c>
      <c r="F2940" s="1">
        <v>45148</v>
      </c>
      <c r="G2940">
        <v>25.58</v>
      </c>
      <c r="H2940" t="s">
        <v>18712</v>
      </c>
    </row>
    <row r="2941" spans="1:8" x14ac:dyDescent="0.2">
      <c r="A2941" t="s">
        <v>21666</v>
      </c>
      <c r="B2941" t="s">
        <v>9114</v>
      </c>
      <c r="C2941" t="s">
        <v>18725</v>
      </c>
      <c r="D2941" s="1">
        <v>45542</v>
      </c>
      <c r="E2941" s="1">
        <v>45549</v>
      </c>
      <c r="F2941" s="1">
        <v>45561</v>
      </c>
      <c r="G2941">
        <v>12.58</v>
      </c>
      <c r="H2941" t="s">
        <v>18716</v>
      </c>
    </row>
    <row r="2942" spans="1:8" x14ac:dyDescent="0.2">
      <c r="A2942" t="s">
        <v>21667</v>
      </c>
      <c r="B2942" t="s">
        <v>9116</v>
      </c>
      <c r="C2942" t="s">
        <v>18730</v>
      </c>
      <c r="D2942" s="1">
        <v>45365</v>
      </c>
      <c r="E2942" s="1">
        <v>45367</v>
      </c>
      <c r="F2942" s="1">
        <v>45369</v>
      </c>
      <c r="G2942">
        <v>30.39</v>
      </c>
      <c r="H2942" t="s">
        <v>18716</v>
      </c>
    </row>
    <row r="2943" spans="1:8" x14ac:dyDescent="0.2">
      <c r="A2943" t="s">
        <v>21668</v>
      </c>
      <c r="B2943" t="s">
        <v>9118</v>
      </c>
      <c r="C2943" t="s">
        <v>18715</v>
      </c>
      <c r="D2943" s="1">
        <v>45519</v>
      </c>
      <c r="E2943" s="1">
        <v>45524</v>
      </c>
      <c r="F2943" s="1">
        <v>45529</v>
      </c>
      <c r="G2943">
        <v>4.62</v>
      </c>
      <c r="H2943" t="s">
        <v>18716</v>
      </c>
    </row>
    <row r="2944" spans="1:8" x14ac:dyDescent="0.2">
      <c r="A2944" t="s">
        <v>21669</v>
      </c>
      <c r="B2944" t="s">
        <v>9122</v>
      </c>
      <c r="C2944" t="s">
        <v>18711</v>
      </c>
      <c r="D2944" s="1">
        <v>45246</v>
      </c>
      <c r="E2944" s="1">
        <v>45256</v>
      </c>
      <c r="F2944" s="1">
        <v>45268</v>
      </c>
      <c r="G2944">
        <v>38.549999999999997</v>
      </c>
      <c r="H2944" t="s">
        <v>18716</v>
      </c>
    </row>
    <row r="2945" spans="1:8" x14ac:dyDescent="0.2">
      <c r="A2945" t="s">
        <v>21670</v>
      </c>
      <c r="B2945" t="s">
        <v>9122</v>
      </c>
      <c r="C2945" t="s">
        <v>18711</v>
      </c>
      <c r="D2945" s="1">
        <v>45245</v>
      </c>
      <c r="E2945" s="1">
        <v>45250</v>
      </c>
      <c r="F2945" s="1">
        <v>45253</v>
      </c>
      <c r="G2945">
        <v>31.94</v>
      </c>
      <c r="H2945" t="s">
        <v>18716</v>
      </c>
    </row>
    <row r="2946" spans="1:8" x14ac:dyDescent="0.2">
      <c r="A2946" t="s">
        <v>21671</v>
      </c>
      <c r="B2946" t="s">
        <v>9126</v>
      </c>
      <c r="C2946" t="s">
        <v>18745</v>
      </c>
      <c r="D2946" s="1">
        <v>45541</v>
      </c>
      <c r="E2946" s="1">
        <v>45551</v>
      </c>
      <c r="F2946" s="1">
        <v>45551</v>
      </c>
      <c r="H2946" t="s">
        <v>18719</v>
      </c>
    </row>
    <row r="2947" spans="1:8" x14ac:dyDescent="0.2">
      <c r="A2947" t="s">
        <v>21672</v>
      </c>
      <c r="B2947" t="s">
        <v>9129</v>
      </c>
      <c r="C2947" t="s">
        <v>18715</v>
      </c>
      <c r="D2947" s="1">
        <v>45250</v>
      </c>
      <c r="E2947" s="1">
        <v>45253</v>
      </c>
      <c r="F2947" s="1"/>
      <c r="G2947">
        <v>14.4</v>
      </c>
      <c r="H2947" t="s">
        <v>18747</v>
      </c>
    </row>
    <row r="2948" spans="1:8" x14ac:dyDescent="0.2">
      <c r="A2948" t="s">
        <v>21673</v>
      </c>
      <c r="B2948" t="s">
        <v>9131</v>
      </c>
      <c r="C2948" t="s">
        <v>18730</v>
      </c>
      <c r="D2948" s="1">
        <v>45195</v>
      </c>
      <c r="E2948" s="1">
        <v>45198</v>
      </c>
      <c r="F2948" s="1">
        <v>45198</v>
      </c>
      <c r="G2948">
        <v>22.3</v>
      </c>
      <c r="H2948" t="s">
        <v>18719</v>
      </c>
    </row>
    <row r="2949" spans="1:8" x14ac:dyDescent="0.2">
      <c r="A2949" t="s">
        <v>21674</v>
      </c>
      <c r="B2949" t="s">
        <v>9134</v>
      </c>
      <c r="C2949" t="s">
        <v>18721</v>
      </c>
      <c r="D2949" s="1">
        <v>45285</v>
      </c>
      <c r="E2949" s="1">
        <v>45288</v>
      </c>
      <c r="F2949" s="1">
        <v>45293</v>
      </c>
      <c r="G2949">
        <v>60.22</v>
      </c>
      <c r="H2949" t="s">
        <v>18712</v>
      </c>
    </row>
    <row r="2950" spans="1:8" x14ac:dyDescent="0.2">
      <c r="A2950" t="s">
        <v>21675</v>
      </c>
      <c r="B2950" t="s">
        <v>9134</v>
      </c>
      <c r="C2950" t="s">
        <v>18725</v>
      </c>
      <c r="D2950" s="1">
        <v>45287</v>
      </c>
      <c r="E2950" s="1">
        <v>45294</v>
      </c>
      <c r="F2950" s="1">
        <v>45299</v>
      </c>
      <c r="G2950">
        <v>40.31</v>
      </c>
      <c r="H2950" t="s">
        <v>18719</v>
      </c>
    </row>
    <row r="2951" spans="1:8" x14ac:dyDescent="0.2">
      <c r="A2951" t="s">
        <v>21676</v>
      </c>
      <c r="B2951" t="s">
        <v>9137</v>
      </c>
      <c r="C2951" t="s">
        <v>18730</v>
      </c>
      <c r="D2951" s="1">
        <v>45543</v>
      </c>
      <c r="E2951" s="1">
        <v>45548</v>
      </c>
      <c r="F2951" s="1">
        <v>45556</v>
      </c>
      <c r="G2951">
        <v>30.95</v>
      </c>
      <c r="H2951" t="s">
        <v>18719</v>
      </c>
    </row>
    <row r="2952" spans="1:8" x14ac:dyDescent="0.2">
      <c r="A2952" t="s">
        <v>21677</v>
      </c>
      <c r="B2952" t="s">
        <v>9139</v>
      </c>
      <c r="C2952" t="s">
        <v>18745</v>
      </c>
      <c r="D2952" s="1">
        <v>45253</v>
      </c>
      <c r="E2952" s="1">
        <v>45255</v>
      </c>
      <c r="F2952" s="1"/>
      <c r="G2952">
        <v>36.11</v>
      </c>
      <c r="H2952" t="s">
        <v>18747</v>
      </c>
    </row>
    <row r="2953" spans="1:8" x14ac:dyDescent="0.2">
      <c r="A2953" t="s">
        <v>21678</v>
      </c>
      <c r="B2953" t="s">
        <v>9143</v>
      </c>
      <c r="C2953" t="s">
        <v>18745</v>
      </c>
      <c r="D2953" s="1">
        <v>45146</v>
      </c>
      <c r="E2953" s="1">
        <v>45148</v>
      </c>
      <c r="F2953" s="1">
        <v>45151</v>
      </c>
      <c r="G2953">
        <v>20.350000000000001</v>
      </c>
      <c r="H2953" t="s">
        <v>18712</v>
      </c>
    </row>
    <row r="2954" spans="1:8" x14ac:dyDescent="0.2">
      <c r="A2954" t="s">
        <v>21679</v>
      </c>
      <c r="B2954" t="s">
        <v>9146</v>
      </c>
      <c r="C2954" t="s">
        <v>18711</v>
      </c>
      <c r="D2954" s="1">
        <v>45460</v>
      </c>
      <c r="E2954" s="1">
        <v>45470</v>
      </c>
      <c r="F2954" s="1">
        <v>45469</v>
      </c>
      <c r="G2954">
        <v>14.54</v>
      </c>
      <c r="H2954" t="s">
        <v>18716</v>
      </c>
    </row>
    <row r="2955" spans="1:8" x14ac:dyDescent="0.2">
      <c r="A2955" t="s">
        <v>21680</v>
      </c>
      <c r="B2955" t="s">
        <v>9151</v>
      </c>
      <c r="C2955" t="s">
        <v>18725</v>
      </c>
      <c r="D2955" s="1">
        <v>45624</v>
      </c>
      <c r="E2955" s="1">
        <v>45627</v>
      </c>
      <c r="F2955" s="1">
        <v>45629</v>
      </c>
      <c r="G2955">
        <v>38.49</v>
      </c>
      <c r="H2955" t="s">
        <v>18716</v>
      </c>
    </row>
    <row r="2956" spans="1:8" x14ac:dyDescent="0.2">
      <c r="A2956" t="s">
        <v>21681</v>
      </c>
      <c r="B2956" t="s">
        <v>9153</v>
      </c>
      <c r="C2956" t="s">
        <v>18718</v>
      </c>
      <c r="D2956" s="1">
        <v>45327</v>
      </c>
      <c r="E2956" s="1">
        <v>45334</v>
      </c>
      <c r="F2956" s="1">
        <v>45345</v>
      </c>
      <c r="G2956">
        <v>8.64</v>
      </c>
      <c r="H2956" t="s">
        <v>18719</v>
      </c>
    </row>
    <row r="2957" spans="1:8" x14ac:dyDescent="0.2">
      <c r="A2957" t="s">
        <v>21682</v>
      </c>
      <c r="B2957" t="s">
        <v>9158</v>
      </c>
      <c r="C2957" t="s">
        <v>18711</v>
      </c>
      <c r="D2957" s="1">
        <v>44981</v>
      </c>
      <c r="E2957" s="1">
        <v>44991</v>
      </c>
      <c r="F2957" s="1">
        <v>44992</v>
      </c>
      <c r="G2957">
        <v>39.72</v>
      </c>
      <c r="H2957" t="s">
        <v>18716</v>
      </c>
    </row>
    <row r="2958" spans="1:8" x14ac:dyDescent="0.2">
      <c r="A2958" t="s">
        <v>21683</v>
      </c>
      <c r="B2958" t="s">
        <v>9160</v>
      </c>
      <c r="C2958" t="s">
        <v>18715</v>
      </c>
      <c r="D2958" s="1">
        <v>45509</v>
      </c>
      <c r="E2958" s="1">
        <v>45519</v>
      </c>
      <c r="F2958" s="1">
        <v>45519</v>
      </c>
      <c r="G2958">
        <v>21.54</v>
      </c>
      <c r="H2958" t="s">
        <v>18712</v>
      </c>
    </row>
    <row r="2959" spans="1:8" x14ac:dyDescent="0.2">
      <c r="A2959" t="s">
        <v>21684</v>
      </c>
      <c r="B2959" t="s">
        <v>9164</v>
      </c>
      <c r="C2959" t="s">
        <v>18711</v>
      </c>
      <c r="D2959" s="1">
        <v>45587</v>
      </c>
      <c r="E2959" s="1">
        <v>45589</v>
      </c>
      <c r="F2959" s="1">
        <v>45589</v>
      </c>
      <c r="G2959">
        <v>36.89</v>
      </c>
      <c r="H2959" t="s">
        <v>18716</v>
      </c>
    </row>
    <row r="2960" spans="1:8" x14ac:dyDescent="0.2">
      <c r="A2960" t="s">
        <v>21685</v>
      </c>
      <c r="B2960" t="s">
        <v>9167</v>
      </c>
      <c r="C2960" t="s">
        <v>18730</v>
      </c>
      <c r="D2960" s="1">
        <v>45519</v>
      </c>
      <c r="E2960" s="1">
        <v>45521</v>
      </c>
      <c r="F2960" s="1">
        <v>45522</v>
      </c>
      <c r="G2960">
        <v>7.08</v>
      </c>
      <c r="H2960" t="s">
        <v>18719</v>
      </c>
    </row>
    <row r="2961" spans="1:8" x14ac:dyDescent="0.2">
      <c r="A2961" t="s">
        <v>21686</v>
      </c>
      <c r="B2961" t="s">
        <v>9172</v>
      </c>
      <c r="C2961" t="s">
        <v>18730</v>
      </c>
      <c r="D2961" s="1">
        <v>45027</v>
      </c>
      <c r="E2961" s="1">
        <v>45037</v>
      </c>
      <c r="F2961" s="1">
        <v>45040</v>
      </c>
      <c r="G2961">
        <v>63.67</v>
      </c>
      <c r="H2961" t="s">
        <v>18716</v>
      </c>
    </row>
    <row r="2962" spans="1:8" x14ac:dyDescent="0.2">
      <c r="A2962" t="s">
        <v>21687</v>
      </c>
      <c r="B2962" t="s">
        <v>9177</v>
      </c>
      <c r="C2962" t="s">
        <v>18745</v>
      </c>
      <c r="D2962" s="1">
        <v>45024</v>
      </c>
      <c r="E2962" s="1">
        <v>45034</v>
      </c>
      <c r="F2962" s="1">
        <v>45035</v>
      </c>
      <c r="G2962">
        <v>4.68</v>
      </c>
      <c r="H2962" t="s">
        <v>18719</v>
      </c>
    </row>
    <row r="2963" spans="1:8" x14ac:dyDescent="0.2">
      <c r="A2963" t="s">
        <v>21688</v>
      </c>
      <c r="B2963" t="s">
        <v>9179</v>
      </c>
      <c r="C2963" t="s">
        <v>18711</v>
      </c>
      <c r="D2963" s="1">
        <v>44992</v>
      </c>
      <c r="E2963" s="1">
        <v>45002</v>
      </c>
      <c r="F2963" s="1">
        <v>45002</v>
      </c>
      <c r="G2963">
        <v>47.84</v>
      </c>
      <c r="H2963" t="s">
        <v>18712</v>
      </c>
    </row>
    <row r="2964" spans="1:8" x14ac:dyDescent="0.2">
      <c r="A2964" t="s">
        <v>21689</v>
      </c>
      <c r="B2964" t="s">
        <v>9181</v>
      </c>
      <c r="C2964" t="s">
        <v>18725</v>
      </c>
      <c r="D2964" s="1">
        <v>45308</v>
      </c>
      <c r="E2964" s="1">
        <v>45318</v>
      </c>
      <c r="F2964" s="1">
        <v>45318</v>
      </c>
      <c r="G2964">
        <v>36.46</v>
      </c>
      <c r="H2964" t="s">
        <v>18719</v>
      </c>
    </row>
    <row r="2965" spans="1:8" x14ac:dyDescent="0.2">
      <c r="A2965" t="s">
        <v>21690</v>
      </c>
      <c r="B2965" t="s">
        <v>9183</v>
      </c>
      <c r="C2965" t="s">
        <v>18715</v>
      </c>
      <c r="D2965" s="1">
        <v>45609</v>
      </c>
      <c r="E2965" s="1">
        <v>45619</v>
      </c>
      <c r="F2965" s="1">
        <v>45622</v>
      </c>
      <c r="G2965">
        <v>21.2</v>
      </c>
      <c r="H2965" t="s">
        <v>18716</v>
      </c>
    </row>
    <row r="2966" spans="1:8" x14ac:dyDescent="0.2">
      <c r="A2966" t="s">
        <v>21691</v>
      </c>
      <c r="B2966" t="s">
        <v>9186</v>
      </c>
      <c r="C2966" t="s">
        <v>18725</v>
      </c>
      <c r="D2966" s="1">
        <v>44943</v>
      </c>
      <c r="E2966" s="1">
        <v>44945</v>
      </c>
      <c r="F2966" s="1">
        <v>44947</v>
      </c>
      <c r="G2966">
        <v>25.6</v>
      </c>
      <c r="H2966" t="s">
        <v>18719</v>
      </c>
    </row>
    <row r="2967" spans="1:8" x14ac:dyDescent="0.2">
      <c r="A2967" t="s">
        <v>21692</v>
      </c>
      <c r="B2967" t="s">
        <v>9188</v>
      </c>
      <c r="C2967" t="s">
        <v>18728</v>
      </c>
      <c r="D2967" s="1">
        <v>45032</v>
      </c>
      <c r="E2967" s="1">
        <v>45034</v>
      </c>
      <c r="F2967" s="1">
        <v>45042</v>
      </c>
      <c r="G2967">
        <v>53.15</v>
      </c>
      <c r="H2967" t="s">
        <v>18712</v>
      </c>
    </row>
    <row r="2968" spans="1:8" x14ac:dyDescent="0.2">
      <c r="A2968" t="s">
        <v>21693</v>
      </c>
      <c r="B2968" t="s">
        <v>9193</v>
      </c>
      <c r="C2968" t="s">
        <v>18711</v>
      </c>
      <c r="D2968" s="1">
        <v>45343</v>
      </c>
      <c r="E2968" s="1">
        <v>45353</v>
      </c>
      <c r="F2968" s="1">
        <v>45361</v>
      </c>
      <c r="G2968">
        <v>56.3</v>
      </c>
      <c r="H2968" t="s">
        <v>18712</v>
      </c>
    </row>
    <row r="2969" spans="1:8" x14ac:dyDescent="0.2">
      <c r="A2969" t="s">
        <v>21694</v>
      </c>
      <c r="B2969" t="s">
        <v>9195</v>
      </c>
      <c r="C2969" t="s">
        <v>18725</v>
      </c>
      <c r="D2969" s="1">
        <v>45303</v>
      </c>
      <c r="E2969" s="1">
        <v>45313</v>
      </c>
      <c r="F2969" s="1">
        <v>45315</v>
      </c>
      <c r="G2969">
        <v>55.81</v>
      </c>
      <c r="H2969" t="s">
        <v>18712</v>
      </c>
    </row>
    <row r="2970" spans="1:8" x14ac:dyDescent="0.2">
      <c r="A2970" t="s">
        <v>21695</v>
      </c>
      <c r="B2970" t="s">
        <v>9198</v>
      </c>
      <c r="C2970" t="s">
        <v>18711</v>
      </c>
      <c r="D2970" s="1">
        <v>45366</v>
      </c>
      <c r="E2970" s="1">
        <v>45369</v>
      </c>
      <c r="F2970" s="1"/>
      <c r="H2970" t="s">
        <v>18766</v>
      </c>
    </row>
    <row r="2971" spans="1:8" x14ac:dyDescent="0.2">
      <c r="A2971" t="s">
        <v>21696</v>
      </c>
      <c r="B2971" t="s">
        <v>9202</v>
      </c>
      <c r="C2971" t="s">
        <v>18721</v>
      </c>
      <c r="D2971" s="1">
        <v>45341</v>
      </c>
      <c r="E2971" s="1">
        <v>45348</v>
      </c>
      <c r="F2971" s="1">
        <v>45350</v>
      </c>
      <c r="G2971">
        <v>20.41</v>
      </c>
      <c r="H2971" t="s">
        <v>18712</v>
      </c>
    </row>
    <row r="2972" spans="1:8" x14ac:dyDescent="0.2">
      <c r="A2972" t="s">
        <v>21697</v>
      </c>
      <c r="B2972" t="s">
        <v>9207</v>
      </c>
      <c r="C2972" t="s">
        <v>18718</v>
      </c>
      <c r="D2972" s="1">
        <v>45144</v>
      </c>
      <c r="E2972" s="1">
        <v>45147</v>
      </c>
      <c r="F2972" s="1">
        <v>45147</v>
      </c>
      <c r="G2972">
        <v>21.93</v>
      </c>
      <c r="H2972" t="s">
        <v>18719</v>
      </c>
    </row>
    <row r="2973" spans="1:8" x14ac:dyDescent="0.2">
      <c r="A2973" t="s">
        <v>21698</v>
      </c>
      <c r="B2973" t="s">
        <v>9209</v>
      </c>
      <c r="C2973" t="s">
        <v>18715</v>
      </c>
      <c r="D2973" s="1">
        <v>45295</v>
      </c>
      <c r="E2973" s="1">
        <v>45305</v>
      </c>
      <c r="F2973" s="1">
        <v>45305</v>
      </c>
      <c r="G2973">
        <v>58.82</v>
      </c>
      <c r="H2973" t="s">
        <v>18712</v>
      </c>
    </row>
    <row r="2974" spans="1:8" x14ac:dyDescent="0.2">
      <c r="A2974" t="s">
        <v>21699</v>
      </c>
      <c r="B2974" t="s">
        <v>9211</v>
      </c>
      <c r="C2974" t="s">
        <v>18718</v>
      </c>
      <c r="D2974" s="1">
        <v>45068</v>
      </c>
      <c r="E2974" s="1">
        <v>45071</v>
      </c>
      <c r="F2974" s="1">
        <v>45071</v>
      </c>
      <c r="G2974">
        <v>46.84</v>
      </c>
      <c r="H2974" t="s">
        <v>18716</v>
      </c>
    </row>
    <row r="2975" spans="1:8" x14ac:dyDescent="0.2">
      <c r="A2975" t="s">
        <v>21700</v>
      </c>
      <c r="B2975" t="s">
        <v>9213</v>
      </c>
      <c r="C2975" t="s">
        <v>18730</v>
      </c>
      <c r="D2975" s="1">
        <v>45014</v>
      </c>
      <c r="E2975" s="1">
        <v>45017</v>
      </c>
      <c r="F2975" s="1">
        <v>45025</v>
      </c>
      <c r="G2975">
        <v>38.159999999999997</v>
      </c>
      <c r="H2975" t="s">
        <v>18719</v>
      </c>
    </row>
    <row r="2976" spans="1:8" x14ac:dyDescent="0.2">
      <c r="A2976" t="s">
        <v>21701</v>
      </c>
      <c r="B2976" t="s">
        <v>9217</v>
      </c>
      <c r="C2976" t="s">
        <v>18711</v>
      </c>
      <c r="D2976" s="1">
        <v>45448</v>
      </c>
      <c r="E2976" s="1">
        <v>45450</v>
      </c>
      <c r="F2976" s="1">
        <v>45450</v>
      </c>
      <c r="G2976">
        <v>30.13</v>
      </c>
      <c r="H2976" t="s">
        <v>18719</v>
      </c>
    </row>
    <row r="2977" spans="1:8" x14ac:dyDescent="0.2">
      <c r="A2977" t="s">
        <v>21702</v>
      </c>
      <c r="B2977" t="s">
        <v>9219</v>
      </c>
      <c r="C2977" t="s">
        <v>18711</v>
      </c>
      <c r="D2977" s="1">
        <v>45317</v>
      </c>
      <c r="E2977" s="1">
        <v>45322</v>
      </c>
      <c r="F2977" s="1">
        <v>45322</v>
      </c>
      <c r="G2977">
        <v>20.02</v>
      </c>
      <c r="H2977" t="s">
        <v>18719</v>
      </c>
    </row>
    <row r="2978" spans="1:8" x14ac:dyDescent="0.2">
      <c r="A2978" t="s">
        <v>21703</v>
      </c>
      <c r="B2978" t="s">
        <v>9221</v>
      </c>
      <c r="C2978" t="s">
        <v>18745</v>
      </c>
      <c r="D2978" s="1">
        <v>45461</v>
      </c>
      <c r="E2978" s="1">
        <v>45463</v>
      </c>
      <c r="F2978" s="1">
        <v>45465</v>
      </c>
      <c r="G2978">
        <v>31.46</v>
      </c>
      <c r="H2978" t="s">
        <v>18712</v>
      </c>
    </row>
    <row r="2979" spans="1:8" x14ac:dyDescent="0.2">
      <c r="A2979" t="s">
        <v>21704</v>
      </c>
      <c r="B2979" t="s">
        <v>9226</v>
      </c>
      <c r="C2979" t="s">
        <v>18728</v>
      </c>
      <c r="D2979" s="1">
        <v>45478</v>
      </c>
      <c r="E2979" s="1">
        <v>45488</v>
      </c>
      <c r="F2979" s="1"/>
      <c r="G2979">
        <v>53.15</v>
      </c>
      <c r="H2979" t="s">
        <v>18766</v>
      </c>
    </row>
    <row r="2980" spans="1:8" x14ac:dyDescent="0.2">
      <c r="A2980" t="s">
        <v>21705</v>
      </c>
      <c r="B2980" t="s">
        <v>9226</v>
      </c>
      <c r="C2980" t="s">
        <v>18745</v>
      </c>
      <c r="D2980" s="1">
        <v>45477</v>
      </c>
      <c r="E2980" s="1">
        <v>45479</v>
      </c>
      <c r="F2980" s="1"/>
      <c r="G2980">
        <v>17.61</v>
      </c>
      <c r="H2980" t="s">
        <v>18768</v>
      </c>
    </row>
    <row r="2981" spans="1:8" x14ac:dyDescent="0.2">
      <c r="A2981" t="s">
        <v>21706</v>
      </c>
      <c r="B2981" t="s">
        <v>9229</v>
      </c>
      <c r="C2981" t="s">
        <v>18718</v>
      </c>
      <c r="D2981" s="1">
        <v>45314</v>
      </c>
      <c r="E2981" s="1">
        <v>45317</v>
      </c>
      <c r="F2981" s="1">
        <v>45317</v>
      </c>
      <c r="G2981">
        <v>45.97</v>
      </c>
      <c r="H2981" t="s">
        <v>18716</v>
      </c>
    </row>
    <row r="2982" spans="1:8" x14ac:dyDescent="0.2">
      <c r="A2982" t="s">
        <v>21707</v>
      </c>
      <c r="B2982" t="s">
        <v>9231</v>
      </c>
      <c r="C2982" t="s">
        <v>18725</v>
      </c>
      <c r="D2982" s="1">
        <v>45289</v>
      </c>
      <c r="E2982" s="1">
        <v>45294</v>
      </c>
      <c r="F2982" s="1">
        <v>45297</v>
      </c>
      <c r="G2982">
        <v>62.98</v>
      </c>
      <c r="H2982" t="s">
        <v>18719</v>
      </c>
    </row>
    <row r="2983" spans="1:8" x14ac:dyDescent="0.2">
      <c r="A2983" t="s">
        <v>21708</v>
      </c>
      <c r="B2983" t="s">
        <v>9235</v>
      </c>
      <c r="C2983" t="s">
        <v>18721</v>
      </c>
      <c r="D2983" s="1">
        <v>44975</v>
      </c>
      <c r="E2983" s="1">
        <v>44978</v>
      </c>
      <c r="F2983" s="1">
        <v>44978</v>
      </c>
      <c r="G2983">
        <v>12.98</v>
      </c>
      <c r="H2983" t="s">
        <v>18712</v>
      </c>
    </row>
    <row r="2984" spans="1:8" x14ac:dyDescent="0.2">
      <c r="A2984" t="s">
        <v>21709</v>
      </c>
      <c r="B2984" t="s">
        <v>9237</v>
      </c>
      <c r="C2984" t="s">
        <v>18721</v>
      </c>
      <c r="D2984" s="1">
        <v>45246</v>
      </c>
      <c r="E2984" s="1">
        <v>45253</v>
      </c>
      <c r="F2984" s="1">
        <v>45256</v>
      </c>
      <c r="G2984">
        <v>53.7</v>
      </c>
      <c r="H2984" t="s">
        <v>18716</v>
      </c>
    </row>
    <row r="2985" spans="1:8" x14ac:dyDescent="0.2">
      <c r="A2985" t="s">
        <v>21710</v>
      </c>
      <c r="B2985" t="s">
        <v>9237</v>
      </c>
      <c r="C2985" t="s">
        <v>18715</v>
      </c>
      <c r="D2985" s="1">
        <v>45245</v>
      </c>
      <c r="E2985" s="1">
        <v>45255</v>
      </c>
      <c r="F2985" s="1">
        <v>45255</v>
      </c>
      <c r="G2985">
        <v>5.43</v>
      </c>
      <c r="H2985" t="s">
        <v>18716</v>
      </c>
    </row>
    <row r="2986" spans="1:8" x14ac:dyDescent="0.2">
      <c r="A2986" t="s">
        <v>21711</v>
      </c>
      <c r="B2986" t="s">
        <v>9242</v>
      </c>
      <c r="C2986" t="s">
        <v>18715</v>
      </c>
      <c r="D2986" s="1">
        <v>45393</v>
      </c>
      <c r="E2986" s="1">
        <v>45398</v>
      </c>
      <c r="F2986" s="1">
        <v>45397</v>
      </c>
      <c r="G2986">
        <v>42.62</v>
      </c>
      <c r="H2986" t="s">
        <v>18712</v>
      </c>
    </row>
    <row r="2987" spans="1:8" x14ac:dyDescent="0.2">
      <c r="A2987" t="s">
        <v>21712</v>
      </c>
      <c r="B2987" t="s">
        <v>9245</v>
      </c>
      <c r="C2987" t="s">
        <v>18711</v>
      </c>
      <c r="D2987" s="1">
        <v>45159</v>
      </c>
      <c r="E2987" s="1">
        <v>45162</v>
      </c>
      <c r="F2987" s="1">
        <v>45162</v>
      </c>
      <c r="G2987">
        <v>29.83</v>
      </c>
      <c r="H2987" t="s">
        <v>18712</v>
      </c>
    </row>
    <row r="2988" spans="1:8" x14ac:dyDescent="0.2">
      <c r="A2988" t="s">
        <v>21713</v>
      </c>
      <c r="B2988" t="s">
        <v>9248</v>
      </c>
      <c r="C2988" t="s">
        <v>18730</v>
      </c>
      <c r="D2988" s="1">
        <v>45455</v>
      </c>
      <c r="E2988" s="1">
        <v>45460</v>
      </c>
      <c r="F2988" s="1">
        <v>45465</v>
      </c>
      <c r="G2988">
        <v>56.1</v>
      </c>
      <c r="H2988" t="s">
        <v>18719</v>
      </c>
    </row>
    <row r="2989" spans="1:8" x14ac:dyDescent="0.2">
      <c r="A2989" t="s">
        <v>21714</v>
      </c>
      <c r="B2989" t="s">
        <v>9252</v>
      </c>
      <c r="C2989" t="s">
        <v>18725</v>
      </c>
      <c r="D2989" s="1">
        <v>45374</v>
      </c>
      <c r="E2989" s="1">
        <v>45379</v>
      </c>
      <c r="F2989" s="1">
        <v>45379</v>
      </c>
      <c r="G2989">
        <v>57.77</v>
      </c>
      <c r="H2989" t="s">
        <v>18716</v>
      </c>
    </row>
    <row r="2990" spans="1:8" x14ac:dyDescent="0.2">
      <c r="A2990" t="s">
        <v>21715</v>
      </c>
      <c r="B2990" t="s">
        <v>9255</v>
      </c>
      <c r="C2990" t="s">
        <v>18721</v>
      </c>
      <c r="D2990" s="1">
        <v>45136</v>
      </c>
      <c r="E2990" s="1">
        <v>45143</v>
      </c>
      <c r="F2990" s="1">
        <v>45142</v>
      </c>
      <c r="G2990">
        <v>23.35</v>
      </c>
      <c r="H2990" t="s">
        <v>18719</v>
      </c>
    </row>
    <row r="2991" spans="1:8" x14ac:dyDescent="0.2">
      <c r="A2991" t="s">
        <v>21716</v>
      </c>
      <c r="B2991" t="s">
        <v>9258</v>
      </c>
      <c r="C2991" t="s">
        <v>18715</v>
      </c>
      <c r="D2991" s="1">
        <v>45010</v>
      </c>
      <c r="E2991" s="1">
        <v>45015</v>
      </c>
      <c r="F2991" s="1">
        <v>45020</v>
      </c>
      <c r="G2991">
        <v>49.54</v>
      </c>
      <c r="H2991" t="s">
        <v>18719</v>
      </c>
    </row>
    <row r="2992" spans="1:8" x14ac:dyDescent="0.2">
      <c r="A2992" t="s">
        <v>21717</v>
      </c>
      <c r="B2992" t="s">
        <v>9261</v>
      </c>
      <c r="C2992" t="s">
        <v>18721</v>
      </c>
      <c r="D2992" s="1">
        <v>45322</v>
      </c>
      <c r="E2992" s="1">
        <v>45329</v>
      </c>
      <c r="F2992" s="1">
        <v>45329</v>
      </c>
      <c r="G2992">
        <v>32.76</v>
      </c>
      <c r="H2992" t="s">
        <v>18716</v>
      </c>
    </row>
    <row r="2993" spans="1:8" x14ac:dyDescent="0.2">
      <c r="A2993" t="s">
        <v>21718</v>
      </c>
      <c r="B2993" t="s">
        <v>9264</v>
      </c>
      <c r="C2993" t="s">
        <v>18730</v>
      </c>
      <c r="D2993" s="1">
        <v>45576</v>
      </c>
      <c r="E2993" s="1">
        <v>45578</v>
      </c>
      <c r="F2993" s="1"/>
      <c r="G2993">
        <v>10.09</v>
      </c>
      <c r="H2993" t="s">
        <v>18747</v>
      </c>
    </row>
    <row r="2994" spans="1:8" x14ac:dyDescent="0.2">
      <c r="A2994" t="s">
        <v>21719</v>
      </c>
      <c r="B2994" t="s">
        <v>9266</v>
      </c>
      <c r="C2994" t="s">
        <v>18718</v>
      </c>
      <c r="D2994" s="1">
        <v>45557</v>
      </c>
      <c r="E2994" s="1">
        <v>45564</v>
      </c>
      <c r="F2994" s="1">
        <v>45563</v>
      </c>
      <c r="G2994">
        <v>6.05</v>
      </c>
      <c r="H2994" t="s">
        <v>18716</v>
      </c>
    </row>
    <row r="2995" spans="1:8" x14ac:dyDescent="0.2">
      <c r="A2995" t="s">
        <v>21720</v>
      </c>
      <c r="B2995" t="s">
        <v>9268</v>
      </c>
      <c r="C2995" t="s">
        <v>18730</v>
      </c>
      <c r="D2995" s="1">
        <v>45423</v>
      </c>
      <c r="E2995" s="1">
        <v>45428</v>
      </c>
      <c r="F2995" s="1">
        <v>45436</v>
      </c>
      <c r="G2995">
        <v>5.86</v>
      </c>
      <c r="H2995" t="s">
        <v>18719</v>
      </c>
    </row>
    <row r="2996" spans="1:8" x14ac:dyDescent="0.2">
      <c r="A2996" t="s">
        <v>21721</v>
      </c>
      <c r="B2996" t="s">
        <v>9270</v>
      </c>
      <c r="C2996" t="s">
        <v>18730</v>
      </c>
      <c r="D2996" s="1">
        <v>45072</v>
      </c>
      <c r="E2996" s="1">
        <v>45082</v>
      </c>
      <c r="F2996" s="1">
        <v>45092</v>
      </c>
      <c r="G2996">
        <v>62.72</v>
      </c>
      <c r="H2996" t="s">
        <v>18712</v>
      </c>
    </row>
    <row r="2997" spans="1:8" x14ac:dyDescent="0.2">
      <c r="A2997" t="s">
        <v>21722</v>
      </c>
      <c r="B2997" t="s">
        <v>9272</v>
      </c>
      <c r="C2997" t="s">
        <v>18718</v>
      </c>
      <c r="D2997" s="1">
        <v>44959</v>
      </c>
      <c r="E2997" s="1">
        <v>44966</v>
      </c>
      <c r="F2997" s="1">
        <v>44969</v>
      </c>
      <c r="G2997">
        <v>55.06</v>
      </c>
      <c r="H2997" t="s">
        <v>18716</v>
      </c>
    </row>
    <row r="2998" spans="1:8" x14ac:dyDescent="0.2">
      <c r="A2998" t="s">
        <v>21723</v>
      </c>
      <c r="B2998" t="s">
        <v>9275</v>
      </c>
      <c r="C2998" t="s">
        <v>18402</v>
      </c>
      <c r="D2998" s="1">
        <v>44975</v>
      </c>
      <c r="E2998" s="1">
        <v>44977</v>
      </c>
      <c r="F2998" s="1">
        <v>44979</v>
      </c>
      <c r="H2998" t="s">
        <v>18712</v>
      </c>
    </row>
    <row r="2999" spans="1:8" x14ac:dyDescent="0.2">
      <c r="A2999" t="s">
        <v>21724</v>
      </c>
      <c r="B2999" t="s">
        <v>9277</v>
      </c>
      <c r="C2999" t="s">
        <v>18711</v>
      </c>
      <c r="D2999" s="1">
        <v>44940</v>
      </c>
      <c r="E2999" s="1">
        <v>44947</v>
      </c>
      <c r="F2999" s="1"/>
      <c r="G2999">
        <v>17.760000000000002</v>
      </c>
      <c r="H2999" t="s">
        <v>18752</v>
      </c>
    </row>
    <row r="3000" spans="1:8" x14ac:dyDescent="0.2">
      <c r="A3000" t="s">
        <v>21725</v>
      </c>
      <c r="B3000" t="s">
        <v>9279</v>
      </c>
      <c r="C3000" t="s">
        <v>18715</v>
      </c>
      <c r="D3000" s="1">
        <v>44962</v>
      </c>
      <c r="E3000" s="1">
        <v>44965</v>
      </c>
      <c r="F3000" s="1">
        <v>44970</v>
      </c>
      <c r="H3000" t="s">
        <v>18712</v>
      </c>
    </row>
    <row r="3001" spans="1:8" x14ac:dyDescent="0.2">
      <c r="A3001" t="s">
        <v>21726</v>
      </c>
      <c r="B3001" t="s">
        <v>9281</v>
      </c>
      <c r="C3001" t="s">
        <v>18721</v>
      </c>
      <c r="D3001" s="1">
        <v>45385</v>
      </c>
      <c r="E3001" s="1">
        <v>45390</v>
      </c>
      <c r="F3001" s="1"/>
      <c r="G3001">
        <v>40.89</v>
      </c>
      <c r="H3001" t="s">
        <v>18766</v>
      </c>
    </row>
    <row r="3002" spans="1:8" x14ac:dyDescent="0.2">
      <c r="A3002" t="s">
        <v>21727</v>
      </c>
      <c r="B3002" t="s">
        <v>9283</v>
      </c>
      <c r="C3002" t="s">
        <v>18715</v>
      </c>
      <c r="D3002" s="1">
        <v>45023</v>
      </c>
      <c r="E3002" s="1">
        <v>45025</v>
      </c>
      <c r="F3002" s="1">
        <v>45034</v>
      </c>
      <c r="H3002" t="s">
        <v>18719</v>
      </c>
    </row>
    <row r="3003" spans="1:8" x14ac:dyDescent="0.2">
      <c r="A3003" t="s">
        <v>21728</v>
      </c>
      <c r="B3003" t="s">
        <v>9285</v>
      </c>
      <c r="C3003" t="s">
        <v>18711</v>
      </c>
      <c r="D3003" s="1">
        <v>45339</v>
      </c>
      <c r="E3003" s="1">
        <v>45349</v>
      </c>
      <c r="F3003" s="1">
        <v>45358</v>
      </c>
      <c r="G3003">
        <v>17.36</v>
      </c>
      <c r="H3003" t="s">
        <v>18719</v>
      </c>
    </row>
    <row r="3004" spans="1:8" x14ac:dyDescent="0.2">
      <c r="A3004" t="s">
        <v>21729</v>
      </c>
      <c r="B3004" t="s">
        <v>9287</v>
      </c>
      <c r="C3004" t="s">
        <v>18715</v>
      </c>
      <c r="D3004" s="1">
        <v>45428</v>
      </c>
      <c r="E3004" s="1">
        <v>45430</v>
      </c>
      <c r="F3004" s="1">
        <v>45432</v>
      </c>
      <c r="G3004">
        <v>35.99</v>
      </c>
      <c r="H3004" t="s">
        <v>18719</v>
      </c>
    </row>
    <row r="3005" spans="1:8" x14ac:dyDescent="0.2">
      <c r="A3005" t="s">
        <v>21730</v>
      </c>
      <c r="B3005" t="s">
        <v>9290</v>
      </c>
      <c r="C3005" t="s">
        <v>18711</v>
      </c>
      <c r="D3005" s="1">
        <v>45230</v>
      </c>
      <c r="E3005" s="1">
        <v>45240</v>
      </c>
      <c r="F3005" s="1"/>
      <c r="G3005">
        <v>8.25</v>
      </c>
      <c r="H3005" t="s">
        <v>18747</v>
      </c>
    </row>
    <row r="3006" spans="1:8" x14ac:dyDescent="0.2">
      <c r="A3006" t="s">
        <v>21731</v>
      </c>
      <c r="B3006" t="s">
        <v>9293</v>
      </c>
      <c r="C3006" t="s">
        <v>18730</v>
      </c>
      <c r="D3006" s="1">
        <v>45135</v>
      </c>
      <c r="E3006" s="1">
        <v>45145</v>
      </c>
      <c r="F3006" s="1">
        <v>45150</v>
      </c>
      <c r="G3006">
        <v>27.04</v>
      </c>
      <c r="H3006" t="s">
        <v>18716</v>
      </c>
    </row>
    <row r="3007" spans="1:8" x14ac:dyDescent="0.2">
      <c r="A3007" t="s">
        <v>21732</v>
      </c>
      <c r="B3007" t="s">
        <v>9296</v>
      </c>
      <c r="C3007" t="s">
        <v>18721</v>
      </c>
      <c r="D3007" s="1">
        <v>45482</v>
      </c>
      <c r="E3007" s="1">
        <v>45487</v>
      </c>
      <c r="F3007" s="1">
        <v>45490</v>
      </c>
      <c r="G3007">
        <v>11.85</v>
      </c>
      <c r="H3007" t="s">
        <v>18716</v>
      </c>
    </row>
    <row r="3008" spans="1:8" x14ac:dyDescent="0.2">
      <c r="A3008" t="s">
        <v>21733</v>
      </c>
      <c r="B3008" t="s">
        <v>9299</v>
      </c>
      <c r="C3008" t="s">
        <v>18728</v>
      </c>
      <c r="D3008" s="1">
        <v>45503</v>
      </c>
      <c r="E3008" s="1">
        <v>45506</v>
      </c>
      <c r="F3008" s="1">
        <v>45506</v>
      </c>
      <c r="G3008">
        <v>54.15</v>
      </c>
      <c r="H3008" t="s">
        <v>18716</v>
      </c>
    </row>
    <row r="3009" spans="1:8" x14ac:dyDescent="0.2">
      <c r="A3009" t="s">
        <v>21734</v>
      </c>
      <c r="B3009" t="s">
        <v>9301</v>
      </c>
      <c r="C3009" t="s">
        <v>18725</v>
      </c>
      <c r="D3009" s="1">
        <v>44947</v>
      </c>
      <c r="E3009" s="1">
        <v>44954</v>
      </c>
      <c r="F3009" s="1">
        <v>44955</v>
      </c>
      <c r="G3009">
        <v>18.95</v>
      </c>
      <c r="H3009" t="s">
        <v>18719</v>
      </c>
    </row>
    <row r="3010" spans="1:8" x14ac:dyDescent="0.2">
      <c r="A3010" t="s">
        <v>21735</v>
      </c>
      <c r="B3010" t="s">
        <v>9303</v>
      </c>
      <c r="C3010" t="s">
        <v>18718</v>
      </c>
      <c r="D3010" s="1">
        <v>45593</v>
      </c>
      <c r="E3010" s="1">
        <v>45603</v>
      </c>
      <c r="F3010" s="1">
        <v>45611</v>
      </c>
      <c r="G3010">
        <v>19.61</v>
      </c>
      <c r="H3010" t="s">
        <v>18712</v>
      </c>
    </row>
    <row r="3011" spans="1:8" x14ac:dyDescent="0.2">
      <c r="A3011" t="s">
        <v>21736</v>
      </c>
      <c r="B3011" t="s">
        <v>9305</v>
      </c>
      <c r="C3011" t="s">
        <v>18728</v>
      </c>
      <c r="D3011" s="1">
        <v>45029</v>
      </c>
      <c r="E3011" s="1">
        <v>45032</v>
      </c>
      <c r="F3011" s="1">
        <v>45035</v>
      </c>
      <c r="G3011">
        <v>64.77</v>
      </c>
      <c r="H3011" t="s">
        <v>18716</v>
      </c>
    </row>
    <row r="3012" spans="1:8" x14ac:dyDescent="0.2">
      <c r="A3012" t="s">
        <v>21737</v>
      </c>
      <c r="B3012" t="s">
        <v>9307</v>
      </c>
      <c r="C3012" t="s">
        <v>18718</v>
      </c>
      <c r="D3012" s="1">
        <v>45458</v>
      </c>
      <c r="E3012" s="1">
        <v>45468</v>
      </c>
      <c r="F3012" s="1">
        <v>45471</v>
      </c>
      <c r="G3012">
        <v>31.2</v>
      </c>
      <c r="H3012" t="s">
        <v>18719</v>
      </c>
    </row>
    <row r="3013" spans="1:8" x14ac:dyDescent="0.2">
      <c r="A3013" t="s">
        <v>21738</v>
      </c>
      <c r="B3013" t="s">
        <v>9309</v>
      </c>
      <c r="C3013" t="s">
        <v>18725</v>
      </c>
      <c r="D3013" s="1">
        <v>44940</v>
      </c>
      <c r="E3013" s="1">
        <v>44943</v>
      </c>
      <c r="F3013" s="1">
        <v>44948</v>
      </c>
      <c r="G3013">
        <v>4.8</v>
      </c>
      <c r="H3013" t="s">
        <v>18719</v>
      </c>
    </row>
    <row r="3014" spans="1:8" x14ac:dyDescent="0.2">
      <c r="A3014" t="s">
        <v>21739</v>
      </c>
      <c r="B3014" t="s">
        <v>9311</v>
      </c>
      <c r="C3014" t="s">
        <v>18745</v>
      </c>
      <c r="D3014" s="1">
        <v>45238</v>
      </c>
      <c r="E3014" s="1">
        <v>45243</v>
      </c>
      <c r="F3014" s="1">
        <v>45242</v>
      </c>
      <c r="G3014">
        <v>37.32</v>
      </c>
      <c r="H3014" t="s">
        <v>18716</v>
      </c>
    </row>
    <row r="3015" spans="1:8" x14ac:dyDescent="0.2">
      <c r="A3015" t="s">
        <v>21740</v>
      </c>
      <c r="B3015" t="s">
        <v>9313</v>
      </c>
      <c r="C3015" t="s">
        <v>18745</v>
      </c>
      <c r="D3015" s="1">
        <v>45489</v>
      </c>
      <c r="E3015" s="1">
        <v>45494</v>
      </c>
      <c r="F3015" s="1">
        <v>45494</v>
      </c>
      <c r="G3015">
        <v>7.05</v>
      </c>
      <c r="H3015" t="s">
        <v>18712</v>
      </c>
    </row>
    <row r="3016" spans="1:8" x14ac:dyDescent="0.2">
      <c r="A3016" t="s">
        <v>21741</v>
      </c>
      <c r="B3016" t="s">
        <v>9316</v>
      </c>
      <c r="C3016" t="s">
        <v>18715</v>
      </c>
      <c r="D3016" s="1">
        <v>45268</v>
      </c>
      <c r="E3016" s="1">
        <v>45275</v>
      </c>
      <c r="F3016" s="1">
        <v>45278</v>
      </c>
      <c r="G3016">
        <v>52.26</v>
      </c>
      <c r="H3016" t="s">
        <v>18719</v>
      </c>
    </row>
    <row r="3017" spans="1:8" x14ac:dyDescent="0.2">
      <c r="A3017" t="s">
        <v>21742</v>
      </c>
      <c r="B3017" t="s">
        <v>9318</v>
      </c>
      <c r="C3017" t="s">
        <v>18725</v>
      </c>
      <c r="D3017" s="1">
        <v>45158</v>
      </c>
      <c r="E3017" s="1">
        <v>45168</v>
      </c>
      <c r="F3017" s="1">
        <v>45170</v>
      </c>
      <c r="G3017">
        <v>24.94</v>
      </c>
      <c r="H3017" t="s">
        <v>18716</v>
      </c>
    </row>
    <row r="3018" spans="1:8" x14ac:dyDescent="0.2">
      <c r="A3018" t="s">
        <v>21743</v>
      </c>
      <c r="B3018" t="s">
        <v>9322</v>
      </c>
      <c r="C3018" t="s">
        <v>18402</v>
      </c>
      <c r="D3018" s="1">
        <v>45560</v>
      </c>
      <c r="E3018" s="1">
        <v>45567</v>
      </c>
      <c r="F3018" s="1">
        <v>45570</v>
      </c>
      <c r="G3018">
        <v>15.68</v>
      </c>
      <c r="H3018" t="s">
        <v>18712</v>
      </c>
    </row>
    <row r="3019" spans="1:8" x14ac:dyDescent="0.2">
      <c r="A3019" t="s">
        <v>21744</v>
      </c>
      <c r="B3019" t="s">
        <v>9324</v>
      </c>
      <c r="C3019" t="s">
        <v>18718</v>
      </c>
      <c r="D3019" s="1">
        <v>45222</v>
      </c>
      <c r="E3019" s="1">
        <v>45224</v>
      </c>
      <c r="F3019" s="1">
        <v>45224</v>
      </c>
      <c r="G3019">
        <v>6.37</v>
      </c>
      <c r="H3019" t="s">
        <v>18719</v>
      </c>
    </row>
    <row r="3020" spans="1:8" x14ac:dyDescent="0.2">
      <c r="A3020" t="s">
        <v>21745</v>
      </c>
      <c r="B3020" t="s">
        <v>9327</v>
      </c>
      <c r="C3020" t="s">
        <v>18728</v>
      </c>
      <c r="D3020" s="1">
        <v>45216</v>
      </c>
      <c r="E3020" s="1">
        <v>45221</v>
      </c>
      <c r="F3020" s="1"/>
      <c r="G3020">
        <v>14.29</v>
      </c>
      <c r="H3020" t="s">
        <v>18766</v>
      </c>
    </row>
    <row r="3021" spans="1:8" x14ac:dyDescent="0.2">
      <c r="A3021" t="s">
        <v>21746</v>
      </c>
      <c r="B3021" t="s">
        <v>9331</v>
      </c>
      <c r="C3021" t="s">
        <v>18721</v>
      </c>
      <c r="D3021" s="1">
        <v>45316</v>
      </c>
      <c r="E3021" s="1">
        <v>45321</v>
      </c>
      <c r="F3021" s="1">
        <v>45322</v>
      </c>
      <c r="G3021">
        <v>30.34</v>
      </c>
      <c r="H3021" t="s">
        <v>18719</v>
      </c>
    </row>
    <row r="3022" spans="1:8" x14ac:dyDescent="0.2">
      <c r="A3022" t="s">
        <v>21747</v>
      </c>
      <c r="B3022" t="s">
        <v>9334</v>
      </c>
      <c r="C3022" t="s">
        <v>18745</v>
      </c>
      <c r="D3022" s="1">
        <v>45275</v>
      </c>
      <c r="E3022" s="1">
        <v>45285</v>
      </c>
      <c r="F3022" s="1">
        <v>45285</v>
      </c>
      <c r="G3022">
        <v>46.03</v>
      </c>
      <c r="H3022" t="s">
        <v>18719</v>
      </c>
    </row>
    <row r="3023" spans="1:8" x14ac:dyDescent="0.2">
      <c r="A3023" t="s">
        <v>21748</v>
      </c>
      <c r="B3023" t="s">
        <v>9337</v>
      </c>
      <c r="C3023" t="s">
        <v>18711</v>
      </c>
      <c r="D3023" s="1">
        <v>45397</v>
      </c>
      <c r="E3023" s="1">
        <v>45399</v>
      </c>
      <c r="F3023" s="1">
        <v>45410</v>
      </c>
      <c r="G3023">
        <v>56.15</v>
      </c>
      <c r="H3023" t="s">
        <v>18716</v>
      </c>
    </row>
    <row r="3024" spans="1:8" x14ac:dyDescent="0.2">
      <c r="A3024" t="s">
        <v>21749</v>
      </c>
      <c r="B3024" t="s">
        <v>9339</v>
      </c>
      <c r="C3024" t="s">
        <v>18718</v>
      </c>
      <c r="D3024" s="1">
        <v>44947</v>
      </c>
      <c r="E3024" s="1">
        <v>44950</v>
      </c>
      <c r="F3024" s="1">
        <v>44950</v>
      </c>
      <c r="G3024">
        <v>37.979999999999997</v>
      </c>
      <c r="H3024" t="s">
        <v>18716</v>
      </c>
    </row>
    <row r="3025" spans="1:8" x14ac:dyDescent="0.2">
      <c r="A3025" t="s">
        <v>21750</v>
      </c>
      <c r="B3025" t="s">
        <v>9342</v>
      </c>
      <c r="C3025" t="s">
        <v>18715</v>
      </c>
      <c r="D3025" s="1">
        <v>45115</v>
      </c>
      <c r="E3025" s="1">
        <v>45117</v>
      </c>
      <c r="F3025" s="1">
        <v>45116</v>
      </c>
      <c r="G3025">
        <v>38.200000000000003</v>
      </c>
      <c r="H3025" t="s">
        <v>18719</v>
      </c>
    </row>
    <row r="3026" spans="1:8" x14ac:dyDescent="0.2">
      <c r="A3026" t="s">
        <v>21751</v>
      </c>
      <c r="B3026" t="s">
        <v>9345</v>
      </c>
      <c r="C3026" t="s">
        <v>18730</v>
      </c>
      <c r="D3026" s="1">
        <v>45610</v>
      </c>
      <c r="E3026" s="1">
        <v>45620</v>
      </c>
      <c r="F3026" s="1">
        <v>45631</v>
      </c>
      <c r="G3026">
        <v>58.79</v>
      </c>
      <c r="H3026" t="s">
        <v>18719</v>
      </c>
    </row>
    <row r="3027" spans="1:8" x14ac:dyDescent="0.2">
      <c r="A3027" t="s">
        <v>21752</v>
      </c>
      <c r="B3027" t="s">
        <v>9349</v>
      </c>
      <c r="C3027" t="s">
        <v>18728</v>
      </c>
      <c r="D3027" s="1">
        <v>45418</v>
      </c>
      <c r="E3027" s="1">
        <v>45428</v>
      </c>
      <c r="F3027" s="1">
        <v>45433</v>
      </c>
      <c r="G3027">
        <v>27.01</v>
      </c>
      <c r="H3027" t="s">
        <v>18719</v>
      </c>
    </row>
    <row r="3028" spans="1:8" x14ac:dyDescent="0.2">
      <c r="A3028" t="s">
        <v>21753</v>
      </c>
      <c r="B3028" t="s">
        <v>9352</v>
      </c>
      <c r="C3028" t="s">
        <v>18725</v>
      </c>
      <c r="D3028" s="1">
        <v>44943</v>
      </c>
      <c r="E3028" s="1">
        <v>44946</v>
      </c>
      <c r="F3028" s="1">
        <v>44946</v>
      </c>
      <c r="G3028">
        <v>7.87</v>
      </c>
      <c r="H3028" t="s">
        <v>18719</v>
      </c>
    </row>
    <row r="3029" spans="1:8" x14ac:dyDescent="0.2">
      <c r="A3029" t="s">
        <v>21754</v>
      </c>
      <c r="B3029" t="s">
        <v>9354</v>
      </c>
      <c r="C3029" t="s">
        <v>18745</v>
      </c>
      <c r="D3029" s="1">
        <v>45574</v>
      </c>
      <c r="E3029" s="1">
        <v>45576</v>
      </c>
      <c r="F3029" s="1">
        <v>45581</v>
      </c>
      <c r="G3029">
        <v>13.62</v>
      </c>
      <c r="H3029" t="s">
        <v>18712</v>
      </c>
    </row>
    <row r="3030" spans="1:8" x14ac:dyDescent="0.2">
      <c r="A3030" t="s">
        <v>21755</v>
      </c>
      <c r="B3030" t="s">
        <v>9357</v>
      </c>
      <c r="C3030" t="s">
        <v>18725</v>
      </c>
      <c r="D3030" s="1">
        <v>45561</v>
      </c>
      <c r="E3030" s="1">
        <v>45571</v>
      </c>
      <c r="F3030" s="1"/>
      <c r="G3030">
        <v>46.88</v>
      </c>
      <c r="H3030" t="s">
        <v>18766</v>
      </c>
    </row>
    <row r="3031" spans="1:8" x14ac:dyDescent="0.2">
      <c r="A3031" t="s">
        <v>21756</v>
      </c>
      <c r="B3031" t="s">
        <v>9359</v>
      </c>
      <c r="C3031" t="s">
        <v>18725</v>
      </c>
      <c r="D3031" s="1">
        <v>45597</v>
      </c>
      <c r="E3031" s="1">
        <v>45602</v>
      </c>
      <c r="F3031" s="1">
        <v>45602</v>
      </c>
      <c r="G3031">
        <v>51.19</v>
      </c>
      <c r="H3031" t="s">
        <v>18716</v>
      </c>
    </row>
    <row r="3032" spans="1:8" x14ac:dyDescent="0.2">
      <c r="A3032" t="s">
        <v>21757</v>
      </c>
      <c r="B3032" t="s">
        <v>9361</v>
      </c>
      <c r="C3032" t="s">
        <v>18745</v>
      </c>
      <c r="D3032" s="1">
        <v>45573</v>
      </c>
      <c r="E3032" s="1">
        <v>45575</v>
      </c>
      <c r="F3032" s="1">
        <v>45576</v>
      </c>
      <c r="G3032">
        <v>47.29</v>
      </c>
      <c r="H3032" t="s">
        <v>18712</v>
      </c>
    </row>
    <row r="3033" spans="1:8" x14ac:dyDescent="0.2">
      <c r="A3033" t="s">
        <v>21758</v>
      </c>
      <c r="B3033" t="s">
        <v>9364</v>
      </c>
      <c r="C3033" t="s">
        <v>18725</v>
      </c>
      <c r="D3033" s="1">
        <v>45297</v>
      </c>
      <c r="E3033" s="1">
        <v>45307</v>
      </c>
      <c r="F3033" s="1">
        <v>45307</v>
      </c>
      <c r="G3033">
        <v>16.37</v>
      </c>
      <c r="H3033" t="s">
        <v>18716</v>
      </c>
    </row>
    <row r="3034" spans="1:8" x14ac:dyDescent="0.2">
      <c r="A3034" t="s">
        <v>21759</v>
      </c>
      <c r="B3034" t="s">
        <v>9367</v>
      </c>
      <c r="C3034" t="s">
        <v>18725</v>
      </c>
      <c r="D3034" s="1">
        <v>45139</v>
      </c>
      <c r="E3034" s="1">
        <v>45146</v>
      </c>
      <c r="F3034" s="1"/>
      <c r="G3034">
        <v>47.34</v>
      </c>
      <c r="H3034" t="s">
        <v>18752</v>
      </c>
    </row>
    <row r="3035" spans="1:8" x14ac:dyDescent="0.2">
      <c r="A3035" t="s">
        <v>21760</v>
      </c>
      <c r="B3035" t="s">
        <v>9370</v>
      </c>
      <c r="C3035" t="s">
        <v>18728</v>
      </c>
      <c r="D3035" s="1">
        <v>45282</v>
      </c>
      <c r="E3035" s="1">
        <v>45285</v>
      </c>
      <c r="F3035" s="1">
        <v>45285</v>
      </c>
      <c r="G3035">
        <v>12.83</v>
      </c>
      <c r="H3035" t="s">
        <v>18712</v>
      </c>
    </row>
    <row r="3036" spans="1:8" x14ac:dyDescent="0.2">
      <c r="A3036" t="s">
        <v>21761</v>
      </c>
      <c r="B3036" t="s">
        <v>9372</v>
      </c>
      <c r="C3036" t="s">
        <v>18725</v>
      </c>
      <c r="D3036" s="1">
        <v>45177</v>
      </c>
      <c r="E3036" s="1">
        <v>45184</v>
      </c>
      <c r="F3036" s="1">
        <v>45183</v>
      </c>
      <c r="G3036">
        <v>54.37</v>
      </c>
      <c r="H3036" t="s">
        <v>18719</v>
      </c>
    </row>
    <row r="3037" spans="1:8" x14ac:dyDescent="0.2">
      <c r="A3037" t="s">
        <v>21762</v>
      </c>
      <c r="B3037" t="s">
        <v>9374</v>
      </c>
      <c r="C3037" t="s">
        <v>18730</v>
      </c>
      <c r="D3037" s="1">
        <v>45586</v>
      </c>
      <c r="E3037" s="1">
        <v>45589</v>
      </c>
      <c r="F3037" s="1">
        <v>45589</v>
      </c>
      <c r="G3037">
        <v>50.62</v>
      </c>
      <c r="H3037" t="s">
        <v>18712</v>
      </c>
    </row>
    <row r="3038" spans="1:8" x14ac:dyDescent="0.2">
      <c r="A3038" t="s">
        <v>21763</v>
      </c>
      <c r="B3038" t="s">
        <v>9377</v>
      </c>
      <c r="C3038" t="s">
        <v>18745</v>
      </c>
      <c r="D3038" s="1">
        <v>44972</v>
      </c>
      <c r="E3038" s="1">
        <v>44982</v>
      </c>
      <c r="F3038" s="1">
        <v>44985</v>
      </c>
      <c r="G3038">
        <v>17.190000000000001</v>
      </c>
      <c r="H3038" t="s">
        <v>18719</v>
      </c>
    </row>
    <row r="3039" spans="1:8" x14ac:dyDescent="0.2">
      <c r="A3039" t="s">
        <v>21764</v>
      </c>
      <c r="B3039" t="s">
        <v>9379</v>
      </c>
      <c r="C3039" t="s">
        <v>18711</v>
      </c>
      <c r="D3039" s="1">
        <v>45525</v>
      </c>
      <c r="E3039" s="1">
        <v>45535</v>
      </c>
      <c r="F3039" s="1">
        <v>45536</v>
      </c>
      <c r="G3039">
        <v>26.9</v>
      </c>
      <c r="H3039" t="s">
        <v>18716</v>
      </c>
    </row>
    <row r="3040" spans="1:8" x14ac:dyDescent="0.2">
      <c r="A3040" t="s">
        <v>21765</v>
      </c>
      <c r="B3040" t="s">
        <v>9382</v>
      </c>
      <c r="C3040" t="s">
        <v>18715</v>
      </c>
      <c r="D3040" s="1">
        <v>45004</v>
      </c>
      <c r="E3040" s="1">
        <v>45009</v>
      </c>
      <c r="F3040" s="1">
        <v>45014</v>
      </c>
      <c r="G3040">
        <v>25.25</v>
      </c>
      <c r="H3040" t="s">
        <v>18712</v>
      </c>
    </row>
    <row r="3041" spans="1:8" x14ac:dyDescent="0.2">
      <c r="A3041" t="s">
        <v>21766</v>
      </c>
      <c r="B3041" t="s">
        <v>9386</v>
      </c>
      <c r="C3041" t="s">
        <v>18730</v>
      </c>
      <c r="D3041" s="1">
        <v>45066</v>
      </c>
      <c r="E3041" s="1">
        <v>45073</v>
      </c>
      <c r="F3041" s="1">
        <v>45073</v>
      </c>
      <c r="G3041">
        <v>60.09</v>
      </c>
      <c r="H3041" t="s">
        <v>18716</v>
      </c>
    </row>
    <row r="3042" spans="1:8" x14ac:dyDescent="0.2">
      <c r="A3042" t="s">
        <v>21767</v>
      </c>
      <c r="B3042" t="s">
        <v>9388</v>
      </c>
      <c r="C3042" t="s">
        <v>18730</v>
      </c>
      <c r="D3042" s="1">
        <v>45088</v>
      </c>
      <c r="E3042" s="1">
        <v>45098</v>
      </c>
      <c r="F3042" s="1"/>
      <c r="G3042">
        <v>23.99</v>
      </c>
      <c r="H3042" t="s">
        <v>18766</v>
      </c>
    </row>
    <row r="3043" spans="1:8" x14ac:dyDescent="0.2">
      <c r="A3043" t="s">
        <v>21768</v>
      </c>
      <c r="B3043" t="s">
        <v>9393</v>
      </c>
      <c r="C3043" t="s">
        <v>18725</v>
      </c>
      <c r="D3043" s="1">
        <v>45620</v>
      </c>
      <c r="E3043" s="1">
        <v>45627</v>
      </c>
      <c r="F3043" s="1">
        <v>45627</v>
      </c>
      <c r="G3043">
        <v>49.78</v>
      </c>
      <c r="H3043" t="s">
        <v>18716</v>
      </c>
    </row>
    <row r="3044" spans="1:8" x14ac:dyDescent="0.2">
      <c r="A3044" t="s">
        <v>21769</v>
      </c>
      <c r="B3044" t="s">
        <v>9395</v>
      </c>
      <c r="C3044" t="s">
        <v>18711</v>
      </c>
      <c r="D3044" s="1">
        <v>45520</v>
      </c>
      <c r="E3044" s="1">
        <v>45522</v>
      </c>
      <c r="F3044" s="1"/>
      <c r="G3044">
        <v>16.350000000000001</v>
      </c>
      <c r="H3044" t="s">
        <v>18752</v>
      </c>
    </row>
    <row r="3045" spans="1:8" x14ac:dyDescent="0.2">
      <c r="A3045" t="s">
        <v>21770</v>
      </c>
      <c r="B3045" t="s">
        <v>9397</v>
      </c>
      <c r="C3045" t="s">
        <v>18725</v>
      </c>
      <c r="D3045" s="1">
        <v>45407</v>
      </c>
      <c r="E3045" s="1">
        <v>45412</v>
      </c>
      <c r="F3045" s="1">
        <v>45411</v>
      </c>
      <c r="G3045">
        <v>31.6</v>
      </c>
      <c r="H3045" t="s">
        <v>18716</v>
      </c>
    </row>
    <row r="3046" spans="1:8" x14ac:dyDescent="0.2">
      <c r="A3046" t="s">
        <v>21771</v>
      </c>
      <c r="B3046" t="s">
        <v>9399</v>
      </c>
      <c r="C3046" t="s">
        <v>18730</v>
      </c>
      <c r="D3046" s="1">
        <v>44974</v>
      </c>
      <c r="E3046" s="1">
        <v>44979</v>
      </c>
      <c r="F3046" s="1">
        <v>44978</v>
      </c>
      <c r="G3046">
        <v>55.07</v>
      </c>
      <c r="H3046" t="s">
        <v>18719</v>
      </c>
    </row>
    <row r="3047" spans="1:8" x14ac:dyDescent="0.2">
      <c r="A3047" t="s">
        <v>21772</v>
      </c>
      <c r="B3047" t="s">
        <v>9401</v>
      </c>
      <c r="C3047" t="s">
        <v>18730</v>
      </c>
      <c r="D3047" s="1">
        <v>45176</v>
      </c>
      <c r="E3047" s="1">
        <v>45179</v>
      </c>
      <c r="F3047" s="1">
        <v>45182</v>
      </c>
      <c r="G3047">
        <v>13.06</v>
      </c>
      <c r="H3047" t="s">
        <v>18719</v>
      </c>
    </row>
    <row r="3048" spans="1:8" x14ac:dyDescent="0.2">
      <c r="A3048" t="s">
        <v>21773</v>
      </c>
      <c r="B3048" t="s">
        <v>9404</v>
      </c>
      <c r="C3048" t="s">
        <v>18715</v>
      </c>
      <c r="D3048" s="1">
        <v>45353</v>
      </c>
      <c r="E3048" s="1">
        <v>45360</v>
      </c>
      <c r="F3048" s="1"/>
      <c r="G3048">
        <v>25.59</v>
      </c>
      <c r="H3048" t="s">
        <v>18747</v>
      </c>
    </row>
    <row r="3049" spans="1:8" x14ac:dyDescent="0.2">
      <c r="A3049" t="s">
        <v>21774</v>
      </c>
      <c r="B3049" t="s">
        <v>9407</v>
      </c>
      <c r="C3049" t="s">
        <v>18728</v>
      </c>
      <c r="D3049" s="1">
        <v>45155</v>
      </c>
      <c r="E3049" s="1">
        <v>45162</v>
      </c>
      <c r="F3049" s="1">
        <v>45161</v>
      </c>
      <c r="G3049">
        <v>25.13</v>
      </c>
      <c r="H3049" t="s">
        <v>18719</v>
      </c>
    </row>
    <row r="3050" spans="1:8" x14ac:dyDescent="0.2">
      <c r="A3050" t="s">
        <v>21775</v>
      </c>
      <c r="B3050" t="s">
        <v>9409</v>
      </c>
      <c r="C3050" t="s">
        <v>18715</v>
      </c>
      <c r="D3050" s="1">
        <v>45020</v>
      </c>
      <c r="E3050" s="1">
        <v>45025</v>
      </c>
      <c r="F3050" s="1">
        <v>45033</v>
      </c>
      <c r="G3050">
        <v>15.8</v>
      </c>
      <c r="H3050" t="s">
        <v>18719</v>
      </c>
    </row>
    <row r="3051" spans="1:8" x14ac:dyDescent="0.2">
      <c r="A3051" t="s">
        <v>21776</v>
      </c>
      <c r="B3051" t="s">
        <v>9414</v>
      </c>
      <c r="C3051" t="s">
        <v>18711</v>
      </c>
      <c r="D3051" s="1">
        <v>45206</v>
      </c>
      <c r="E3051" s="1">
        <v>45213</v>
      </c>
      <c r="F3051" s="1"/>
      <c r="G3051">
        <v>58.3</v>
      </c>
      <c r="H3051" t="s">
        <v>18766</v>
      </c>
    </row>
    <row r="3052" spans="1:8" x14ac:dyDescent="0.2">
      <c r="A3052" t="s">
        <v>21777</v>
      </c>
      <c r="B3052" t="s">
        <v>9416</v>
      </c>
      <c r="C3052" t="s">
        <v>18718</v>
      </c>
      <c r="D3052" s="1">
        <v>45414</v>
      </c>
      <c r="E3052" s="1">
        <v>45424</v>
      </c>
      <c r="F3052" s="1">
        <v>45435</v>
      </c>
      <c r="G3052">
        <v>45.39</v>
      </c>
      <c r="H3052" t="s">
        <v>18719</v>
      </c>
    </row>
    <row r="3053" spans="1:8" x14ac:dyDescent="0.2">
      <c r="A3053" t="s">
        <v>21778</v>
      </c>
      <c r="B3053" t="s">
        <v>9418</v>
      </c>
      <c r="C3053" t="s">
        <v>18728</v>
      </c>
      <c r="D3053" s="1">
        <v>45395</v>
      </c>
      <c r="E3053" s="1">
        <v>45398</v>
      </c>
      <c r="F3053" s="1">
        <v>45398</v>
      </c>
      <c r="G3053">
        <v>11.65</v>
      </c>
      <c r="H3053" t="s">
        <v>18712</v>
      </c>
    </row>
    <row r="3054" spans="1:8" x14ac:dyDescent="0.2">
      <c r="A3054" t="s">
        <v>21779</v>
      </c>
      <c r="B3054" t="s">
        <v>9421</v>
      </c>
      <c r="C3054" t="s">
        <v>18721</v>
      </c>
      <c r="D3054" s="1">
        <v>45388</v>
      </c>
      <c r="E3054" s="1">
        <v>45395</v>
      </c>
      <c r="F3054" s="1"/>
      <c r="G3054">
        <v>45.8</v>
      </c>
      <c r="H3054" t="s">
        <v>18752</v>
      </c>
    </row>
    <row r="3055" spans="1:8" x14ac:dyDescent="0.2">
      <c r="A3055" t="s">
        <v>21780</v>
      </c>
      <c r="B3055" t="s">
        <v>9423</v>
      </c>
      <c r="C3055" t="s">
        <v>18728</v>
      </c>
      <c r="D3055" s="1">
        <v>45313</v>
      </c>
      <c r="E3055" s="1">
        <v>45315</v>
      </c>
      <c r="F3055" s="1">
        <v>45317</v>
      </c>
      <c r="H3055" t="s">
        <v>18719</v>
      </c>
    </row>
    <row r="3056" spans="1:8" x14ac:dyDescent="0.2">
      <c r="A3056" t="s">
        <v>21781</v>
      </c>
      <c r="B3056" t="s">
        <v>9425</v>
      </c>
      <c r="C3056" t="s">
        <v>18725</v>
      </c>
      <c r="D3056" s="1">
        <v>45258</v>
      </c>
      <c r="E3056" s="1">
        <v>45261</v>
      </c>
      <c r="F3056" s="1">
        <v>45261</v>
      </c>
      <c r="G3056">
        <v>11.2</v>
      </c>
      <c r="H3056" t="s">
        <v>18712</v>
      </c>
    </row>
    <row r="3057" spans="1:8" x14ac:dyDescent="0.2">
      <c r="A3057" t="s">
        <v>21782</v>
      </c>
      <c r="B3057" t="s">
        <v>9430</v>
      </c>
      <c r="C3057" t="s">
        <v>18725</v>
      </c>
      <c r="D3057" s="1">
        <v>45550</v>
      </c>
      <c r="E3057" s="1">
        <v>45560</v>
      </c>
      <c r="F3057" s="1">
        <v>45567</v>
      </c>
      <c r="G3057">
        <v>4.6399999999999997</v>
      </c>
      <c r="H3057" t="s">
        <v>18719</v>
      </c>
    </row>
    <row r="3058" spans="1:8" x14ac:dyDescent="0.2">
      <c r="A3058" t="s">
        <v>21783</v>
      </c>
      <c r="B3058" t="s">
        <v>9433</v>
      </c>
      <c r="C3058" t="s">
        <v>18728</v>
      </c>
      <c r="D3058" s="1">
        <v>45347</v>
      </c>
      <c r="E3058" s="1">
        <v>45354</v>
      </c>
      <c r="F3058" s="1">
        <v>45353</v>
      </c>
      <c r="G3058">
        <v>59.11</v>
      </c>
      <c r="H3058" t="s">
        <v>18712</v>
      </c>
    </row>
    <row r="3059" spans="1:8" x14ac:dyDescent="0.2">
      <c r="A3059" t="s">
        <v>21784</v>
      </c>
      <c r="B3059" t="s">
        <v>9437</v>
      </c>
      <c r="C3059" t="s">
        <v>18721</v>
      </c>
      <c r="D3059" s="1">
        <v>45181</v>
      </c>
      <c r="E3059" s="1">
        <v>45183</v>
      </c>
      <c r="F3059" s="1">
        <v>45189</v>
      </c>
      <c r="G3059">
        <v>14.61</v>
      </c>
      <c r="H3059" t="s">
        <v>18712</v>
      </c>
    </row>
    <row r="3060" spans="1:8" x14ac:dyDescent="0.2">
      <c r="A3060" t="s">
        <v>21785</v>
      </c>
      <c r="B3060" t="s">
        <v>9439</v>
      </c>
      <c r="C3060" t="s">
        <v>18725</v>
      </c>
      <c r="D3060" s="1">
        <v>44966</v>
      </c>
      <c r="E3060" s="1">
        <v>44968</v>
      </c>
      <c r="F3060" s="1">
        <v>44970</v>
      </c>
      <c r="G3060">
        <v>28.35</v>
      </c>
      <c r="H3060" t="s">
        <v>18712</v>
      </c>
    </row>
    <row r="3061" spans="1:8" x14ac:dyDescent="0.2">
      <c r="A3061" t="s">
        <v>21786</v>
      </c>
      <c r="B3061" t="s">
        <v>9444</v>
      </c>
      <c r="C3061" t="s">
        <v>18715</v>
      </c>
      <c r="D3061" s="1">
        <v>45341</v>
      </c>
      <c r="E3061" s="1">
        <v>45343</v>
      </c>
      <c r="F3061" s="1">
        <v>45348</v>
      </c>
      <c r="G3061">
        <v>18.78</v>
      </c>
      <c r="H3061" t="s">
        <v>18716</v>
      </c>
    </row>
    <row r="3062" spans="1:8" x14ac:dyDescent="0.2">
      <c r="A3062" t="s">
        <v>21787</v>
      </c>
      <c r="B3062" t="s">
        <v>9446</v>
      </c>
      <c r="C3062" t="s">
        <v>18715</v>
      </c>
      <c r="D3062" s="1">
        <v>45097</v>
      </c>
      <c r="E3062" s="1">
        <v>45107</v>
      </c>
      <c r="F3062" s="1">
        <v>45113</v>
      </c>
      <c r="H3062" t="s">
        <v>18712</v>
      </c>
    </row>
    <row r="3063" spans="1:8" x14ac:dyDescent="0.2">
      <c r="A3063" t="s">
        <v>21788</v>
      </c>
      <c r="B3063" t="s">
        <v>9449</v>
      </c>
      <c r="C3063" t="s">
        <v>18721</v>
      </c>
      <c r="D3063" s="1">
        <v>45270</v>
      </c>
      <c r="E3063" s="1">
        <v>45280</v>
      </c>
      <c r="F3063" s="1">
        <v>45288</v>
      </c>
      <c r="G3063">
        <v>33.5</v>
      </c>
      <c r="H3063" t="s">
        <v>18712</v>
      </c>
    </row>
    <row r="3064" spans="1:8" x14ac:dyDescent="0.2">
      <c r="A3064" t="s">
        <v>21789</v>
      </c>
      <c r="B3064" t="s">
        <v>9451</v>
      </c>
      <c r="C3064" t="s">
        <v>18730</v>
      </c>
      <c r="D3064" s="1">
        <v>45272</v>
      </c>
      <c r="E3064" s="1">
        <v>45275</v>
      </c>
      <c r="F3064" s="1">
        <v>45275</v>
      </c>
      <c r="G3064">
        <v>21.19</v>
      </c>
      <c r="H3064" t="s">
        <v>18716</v>
      </c>
    </row>
    <row r="3065" spans="1:8" x14ac:dyDescent="0.2">
      <c r="A3065" t="s">
        <v>21790</v>
      </c>
      <c r="B3065" t="s">
        <v>9455</v>
      </c>
      <c r="C3065" t="s">
        <v>18715</v>
      </c>
      <c r="D3065" s="1">
        <v>44950</v>
      </c>
      <c r="E3065" s="1">
        <v>44955</v>
      </c>
      <c r="F3065" s="1">
        <v>44956</v>
      </c>
      <c r="G3065">
        <v>17.98</v>
      </c>
      <c r="H3065" t="s">
        <v>18712</v>
      </c>
    </row>
    <row r="3066" spans="1:8" x14ac:dyDescent="0.2">
      <c r="A3066" t="s">
        <v>21791</v>
      </c>
      <c r="B3066" t="s">
        <v>9457</v>
      </c>
      <c r="C3066" t="s">
        <v>18718</v>
      </c>
      <c r="D3066" s="1">
        <v>45536</v>
      </c>
      <c r="E3066" s="1">
        <v>45539</v>
      </c>
      <c r="F3066" s="1"/>
      <c r="G3066">
        <v>43.93</v>
      </c>
      <c r="H3066" t="s">
        <v>18747</v>
      </c>
    </row>
    <row r="3067" spans="1:8" x14ac:dyDescent="0.2">
      <c r="A3067" t="s">
        <v>21792</v>
      </c>
      <c r="B3067" t="s">
        <v>9460</v>
      </c>
      <c r="C3067" t="s">
        <v>18715</v>
      </c>
      <c r="D3067" s="1">
        <v>45513</v>
      </c>
      <c r="E3067" s="1">
        <v>45518</v>
      </c>
      <c r="F3067" s="1"/>
      <c r="G3067">
        <v>27.96</v>
      </c>
      <c r="H3067" t="s">
        <v>18747</v>
      </c>
    </row>
    <row r="3068" spans="1:8" x14ac:dyDescent="0.2">
      <c r="A3068" t="s">
        <v>21793</v>
      </c>
      <c r="B3068" t="s">
        <v>9465</v>
      </c>
      <c r="C3068" t="s">
        <v>18711</v>
      </c>
      <c r="D3068" s="1">
        <v>45168</v>
      </c>
      <c r="E3068" s="1">
        <v>45178</v>
      </c>
      <c r="F3068" s="1">
        <v>45177</v>
      </c>
      <c r="G3068">
        <v>29.08</v>
      </c>
      <c r="H3068" t="s">
        <v>18719</v>
      </c>
    </row>
    <row r="3069" spans="1:8" x14ac:dyDescent="0.2">
      <c r="A3069" t="s">
        <v>21794</v>
      </c>
      <c r="B3069" t="s">
        <v>9470</v>
      </c>
      <c r="C3069" t="s">
        <v>18725</v>
      </c>
      <c r="D3069" s="1">
        <v>45624</v>
      </c>
      <c r="E3069" s="1">
        <v>45634</v>
      </c>
      <c r="F3069" s="1">
        <v>45634</v>
      </c>
      <c r="G3069">
        <v>37.380000000000003</v>
      </c>
      <c r="H3069" t="s">
        <v>18712</v>
      </c>
    </row>
    <row r="3070" spans="1:8" x14ac:dyDescent="0.2">
      <c r="A3070" t="s">
        <v>21795</v>
      </c>
      <c r="B3070" t="s">
        <v>9475</v>
      </c>
      <c r="C3070" t="s">
        <v>18721</v>
      </c>
      <c r="D3070" s="1">
        <v>45050</v>
      </c>
      <c r="E3070" s="1">
        <v>45052</v>
      </c>
      <c r="F3070" s="1">
        <v>45052</v>
      </c>
      <c r="G3070">
        <v>46.02</v>
      </c>
      <c r="H3070" t="s">
        <v>18716</v>
      </c>
    </row>
    <row r="3071" spans="1:8" x14ac:dyDescent="0.2">
      <c r="A3071" t="s">
        <v>21796</v>
      </c>
      <c r="B3071" t="s">
        <v>9480</v>
      </c>
      <c r="C3071" t="s">
        <v>18728</v>
      </c>
      <c r="D3071" s="1">
        <v>45052</v>
      </c>
      <c r="E3071" s="1">
        <v>45057</v>
      </c>
      <c r="F3071" s="1">
        <v>45056</v>
      </c>
      <c r="G3071">
        <v>43.84</v>
      </c>
      <c r="H3071" t="s">
        <v>18716</v>
      </c>
    </row>
    <row r="3072" spans="1:8" x14ac:dyDescent="0.2">
      <c r="A3072" t="s">
        <v>21797</v>
      </c>
      <c r="B3072" t="s">
        <v>9482</v>
      </c>
      <c r="C3072" t="s">
        <v>18402</v>
      </c>
      <c r="D3072" s="1">
        <v>45505</v>
      </c>
      <c r="E3072" s="1">
        <v>45515</v>
      </c>
      <c r="F3072" s="1">
        <v>45515</v>
      </c>
      <c r="G3072">
        <v>10.86</v>
      </c>
      <c r="H3072" t="s">
        <v>18716</v>
      </c>
    </row>
    <row r="3073" spans="1:8" x14ac:dyDescent="0.2">
      <c r="A3073" t="s">
        <v>21798</v>
      </c>
      <c r="B3073" t="s">
        <v>9484</v>
      </c>
      <c r="C3073" t="s">
        <v>18730</v>
      </c>
      <c r="D3073" s="1">
        <v>45453</v>
      </c>
      <c r="E3073" s="1">
        <v>45456</v>
      </c>
      <c r="F3073" s="1">
        <v>45455</v>
      </c>
      <c r="G3073">
        <v>37.58</v>
      </c>
      <c r="H3073" t="s">
        <v>18716</v>
      </c>
    </row>
    <row r="3074" spans="1:8" x14ac:dyDescent="0.2">
      <c r="A3074" t="s">
        <v>21799</v>
      </c>
      <c r="B3074" t="s">
        <v>9487</v>
      </c>
      <c r="C3074" t="s">
        <v>18730</v>
      </c>
      <c r="D3074" s="1">
        <v>45051</v>
      </c>
      <c r="E3074" s="1">
        <v>45058</v>
      </c>
      <c r="F3074" s="1"/>
      <c r="G3074">
        <v>43.24</v>
      </c>
      <c r="H3074" t="s">
        <v>18766</v>
      </c>
    </row>
    <row r="3075" spans="1:8" x14ac:dyDescent="0.2">
      <c r="A3075" t="s">
        <v>21800</v>
      </c>
      <c r="B3075" t="s">
        <v>9489</v>
      </c>
      <c r="C3075" t="s">
        <v>18725</v>
      </c>
      <c r="D3075" s="1">
        <v>45072</v>
      </c>
      <c r="E3075" s="1">
        <v>45079</v>
      </c>
      <c r="F3075" s="1">
        <v>45078</v>
      </c>
      <c r="G3075">
        <v>14.41</v>
      </c>
      <c r="H3075" t="s">
        <v>18712</v>
      </c>
    </row>
    <row r="3076" spans="1:8" x14ac:dyDescent="0.2">
      <c r="A3076" t="s">
        <v>21801</v>
      </c>
      <c r="B3076" t="s">
        <v>9494</v>
      </c>
      <c r="C3076" t="s">
        <v>18728</v>
      </c>
      <c r="D3076" s="1">
        <v>45085</v>
      </c>
      <c r="E3076" s="1">
        <v>45095</v>
      </c>
      <c r="F3076" s="1">
        <v>45095</v>
      </c>
      <c r="G3076">
        <v>8.14</v>
      </c>
      <c r="H3076" t="s">
        <v>18719</v>
      </c>
    </row>
    <row r="3077" spans="1:8" x14ac:dyDescent="0.2">
      <c r="A3077" t="s">
        <v>21802</v>
      </c>
      <c r="B3077" t="s">
        <v>9496</v>
      </c>
      <c r="C3077" t="s">
        <v>18728</v>
      </c>
      <c r="D3077" s="1">
        <v>45446</v>
      </c>
      <c r="E3077" s="1">
        <v>45451</v>
      </c>
      <c r="F3077" s="1">
        <v>45451</v>
      </c>
      <c r="G3077">
        <v>47.67</v>
      </c>
      <c r="H3077" t="s">
        <v>18719</v>
      </c>
    </row>
    <row r="3078" spans="1:8" x14ac:dyDescent="0.2">
      <c r="A3078" t="s">
        <v>21803</v>
      </c>
      <c r="B3078" t="s">
        <v>9498</v>
      </c>
      <c r="C3078" t="s">
        <v>18721</v>
      </c>
      <c r="D3078" s="1">
        <v>45491</v>
      </c>
      <c r="E3078" s="1">
        <v>45496</v>
      </c>
      <c r="F3078" s="1">
        <v>45501</v>
      </c>
      <c r="G3078">
        <v>53.19</v>
      </c>
      <c r="H3078" t="s">
        <v>18716</v>
      </c>
    </row>
    <row r="3079" spans="1:8" x14ac:dyDescent="0.2">
      <c r="A3079" t="s">
        <v>21804</v>
      </c>
      <c r="B3079" t="s">
        <v>9500</v>
      </c>
      <c r="C3079" t="s">
        <v>18745</v>
      </c>
      <c r="D3079" s="1">
        <v>45621</v>
      </c>
      <c r="E3079" s="1">
        <v>45626</v>
      </c>
      <c r="F3079" s="1">
        <v>45627</v>
      </c>
      <c r="G3079">
        <v>39.32</v>
      </c>
      <c r="H3079" t="s">
        <v>18719</v>
      </c>
    </row>
    <row r="3080" spans="1:8" x14ac:dyDescent="0.2">
      <c r="A3080" t="s">
        <v>21805</v>
      </c>
      <c r="B3080" t="s">
        <v>9504</v>
      </c>
      <c r="C3080" t="s">
        <v>18745</v>
      </c>
      <c r="D3080" s="1">
        <v>44991</v>
      </c>
      <c r="E3080" s="1">
        <v>44996</v>
      </c>
      <c r="F3080" s="1">
        <v>44997</v>
      </c>
      <c r="G3080">
        <v>55.99</v>
      </c>
      <c r="H3080" t="s">
        <v>18712</v>
      </c>
    </row>
    <row r="3081" spans="1:8" x14ac:dyDescent="0.2">
      <c r="A3081" t="s">
        <v>21806</v>
      </c>
      <c r="B3081" t="s">
        <v>9506</v>
      </c>
      <c r="C3081" t="s">
        <v>18715</v>
      </c>
      <c r="D3081" s="1">
        <v>45452</v>
      </c>
      <c r="E3081" s="1">
        <v>45459</v>
      </c>
      <c r="F3081" s="1">
        <v>45461</v>
      </c>
      <c r="G3081">
        <v>5.78</v>
      </c>
      <c r="H3081" t="s">
        <v>18719</v>
      </c>
    </row>
    <row r="3082" spans="1:8" x14ac:dyDescent="0.2">
      <c r="A3082" t="s">
        <v>21807</v>
      </c>
      <c r="B3082" t="s">
        <v>9509</v>
      </c>
      <c r="C3082" t="s">
        <v>18402</v>
      </c>
      <c r="D3082" s="1">
        <v>45296</v>
      </c>
      <c r="E3082" s="1">
        <v>45299</v>
      </c>
      <c r="F3082" s="1">
        <v>45307</v>
      </c>
      <c r="G3082">
        <v>51.35</v>
      </c>
      <c r="H3082" t="s">
        <v>18719</v>
      </c>
    </row>
    <row r="3083" spans="1:8" x14ac:dyDescent="0.2">
      <c r="A3083" t="s">
        <v>21808</v>
      </c>
      <c r="B3083" t="s">
        <v>9512</v>
      </c>
      <c r="C3083" t="s">
        <v>18730</v>
      </c>
      <c r="D3083" s="1">
        <v>44980</v>
      </c>
      <c r="E3083" s="1">
        <v>44987</v>
      </c>
      <c r="F3083" s="1">
        <v>45001</v>
      </c>
      <c r="G3083">
        <v>33.700000000000003</v>
      </c>
      <c r="H3083" t="s">
        <v>18719</v>
      </c>
    </row>
    <row r="3084" spans="1:8" x14ac:dyDescent="0.2">
      <c r="A3084" t="s">
        <v>21809</v>
      </c>
      <c r="B3084" t="s">
        <v>9515</v>
      </c>
      <c r="C3084" t="s">
        <v>18718</v>
      </c>
      <c r="D3084" s="1">
        <v>44952</v>
      </c>
      <c r="E3084" s="1">
        <v>44955</v>
      </c>
      <c r="F3084" s="1">
        <v>44960</v>
      </c>
      <c r="G3084">
        <v>51.9</v>
      </c>
      <c r="H3084" t="s">
        <v>18712</v>
      </c>
    </row>
    <row r="3085" spans="1:8" x14ac:dyDescent="0.2">
      <c r="A3085" t="s">
        <v>21810</v>
      </c>
      <c r="B3085" t="s">
        <v>9515</v>
      </c>
      <c r="C3085" t="s">
        <v>18730</v>
      </c>
      <c r="D3085" s="1">
        <v>44953</v>
      </c>
      <c r="E3085" s="1">
        <v>44955</v>
      </c>
      <c r="F3085" s="1">
        <v>44957</v>
      </c>
      <c r="G3085">
        <v>64.27</v>
      </c>
      <c r="H3085" t="s">
        <v>18719</v>
      </c>
    </row>
    <row r="3086" spans="1:8" x14ac:dyDescent="0.2">
      <c r="A3086" t="s">
        <v>21811</v>
      </c>
      <c r="B3086" t="s">
        <v>9517</v>
      </c>
      <c r="C3086" t="s">
        <v>18745</v>
      </c>
      <c r="D3086" s="1">
        <v>44994</v>
      </c>
      <c r="E3086" s="1">
        <v>44999</v>
      </c>
      <c r="F3086" s="1">
        <v>45007</v>
      </c>
      <c r="G3086">
        <v>36.520000000000003</v>
      </c>
      <c r="H3086" t="s">
        <v>18712</v>
      </c>
    </row>
    <row r="3087" spans="1:8" x14ac:dyDescent="0.2">
      <c r="A3087" t="s">
        <v>21812</v>
      </c>
      <c r="B3087" t="s">
        <v>9521</v>
      </c>
      <c r="C3087" t="s">
        <v>18402</v>
      </c>
      <c r="D3087" s="1">
        <v>45425</v>
      </c>
      <c r="E3087" s="1">
        <v>45428</v>
      </c>
      <c r="F3087" s="1">
        <v>45429</v>
      </c>
      <c r="G3087">
        <v>6.91</v>
      </c>
      <c r="H3087" t="s">
        <v>18719</v>
      </c>
    </row>
    <row r="3088" spans="1:8" x14ac:dyDescent="0.2">
      <c r="A3088" t="s">
        <v>21813</v>
      </c>
      <c r="B3088" t="s">
        <v>9523</v>
      </c>
      <c r="C3088" t="s">
        <v>18711</v>
      </c>
      <c r="D3088" s="1">
        <v>45394</v>
      </c>
      <c r="E3088" s="1">
        <v>45397</v>
      </c>
      <c r="F3088" s="1">
        <v>45396</v>
      </c>
      <c r="G3088">
        <v>27.85</v>
      </c>
      <c r="H3088" t="s">
        <v>18716</v>
      </c>
    </row>
    <row r="3089" spans="1:8" x14ac:dyDescent="0.2">
      <c r="A3089" t="s">
        <v>21814</v>
      </c>
      <c r="B3089" t="s">
        <v>9526</v>
      </c>
      <c r="C3089" t="s">
        <v>18728</v>
      </c>
      <c r="D3089" s="1">
        <v>44932</v>
      </c>
      <c r="E3089" s="1">
        <v>44937</v>
      </c>
      <c r="F3089" s="1">
        <v>44949</v>
      </c>
      <c r="G3089">
        <v>60.79</v>
      </c>
      <c r="H3089" t="s">
        <v>18716</v>
      </c>
    </row>
    <row r="3090" spans="1:8" x14ac:dyDescent="0.2">
      <c r="A3090" t="s">
        <v>21815</v>
      </c>
      <c r="B3090" t="s">
        <v>9528</v>
      </c>
      <c r="C3090" t="s">
        <v>18745</v>
      </c>
      <c r="D3090" s="1">
        <v>45321</v>
      </c>
      <c r="E3090" s="1">
        <v>45324</v>
      </c>
      <c r="F3090" s="1">
        <v>45324</v>
      </c>
      <c r="G3090">
        <v>36.770000000000003</v>
      </c>
      <c r="H3090" t="s">
        <v>18712</v>
      </c>
    </row>
    <row r="3091" spans="1:8" x14ac:dyDescent="0.2">
      <c r="A3091" t="s">
        <v>21816</v>
      </c>
      <c r="B3091" t="s">
        <v>9530</v>
      </c>
      <c r="C3091" t="s">
        <v>18715</v>
      </c>
      <c r="D3091" s="1">
        <v>45473</v>
      </c>
      <c r="E3091" s="1">
        <v>45475</v>
      </c>
      <c r="F3091" s="1"/>
      <c r="G3091">
        <v>7.28</v>
      </c>
      <c r="H3091" t="s">
        <v>18752</v>
      </c>
    </row>
    <row r="3092" spans="1:8" x14ac:dyDescent="0.2">
      <c r="A3092" t="s">
        <v>21817</v>
      </c>
      <c r="B3092" t="s">
        <v>9532</v>
      </c>
      <c r="C3092" t="s">
        <v>18718</v>
      </c>
      <c r="D3092" s="1">
        <v>45315</v>
      </c>
      <c r="E3092" s="1">
        <v>45320</v>
      </c>
      <c r="F3092" s="1">
        <v>45322</v>
      </c>
      <c r="G3092">
        <v>50.35</v>
      </c>
      <c r="H3092" t="s">
        <v>18719</v>
      </c>
    </row>
    <row r="3093" spans="1:8" x14ac:dyDescent="0.2">
      <c r="A3093" t="s">
        <v>21818</v>
      </c>
      <c r="B3093" t="s">
        <v>9535</v>
      </c>
      <c r="C3093" t="s">
        <v>18725</v>
      </c>
      <c r="D3093" s="1">
        <v>45071</v>
      </c>
      <c r="E3093" s="1">
        <v>45078</v>
      </c>
      <c r="F3093" s="1">
        <v>45081</v>
      </c>
      <c r="G3093">
        <v>47.88</v>
      </c>
      <c r="H3093" t="s">
        <v>18719</v>
      </c>
    </row>
    <row r="3094" spans="1:8" x14ac:dyDescent="0.2">
      <c r="A3094" t="s">
        <v>21819</v>
      </c>
      <c r="B3094" t="s">
        <v>9537</v>
      </c>
      <c r="C3094" t="s">
        <v>18721</v>
      </c>
      <c r="D3094" s="1">
        <v>45024</v>
      </c>
      <c r="E3094" s="1">
        <v>45026</v>
      </c>
      <c r="F3094" s="1">
        <v>45028</v>
      </c>
      <c r="G3094">
        <v>32.229999999999997</v>
      </c>
      <c r="H3094" t="s">
        <v>18712</v>
      </c>
    </row>
    <row r="3095" spans="1:8" x14ac:dyDescent="0.2">
      <c r="A3095" t="s">
        <v>21820</v>
      </c>
      <c r="B3095" t="s">
        <v>9539</v>
      </c>
      <c r="C3095" t="s">
        <v>18725</v>
      </c>
      <c r="D3095" s="1">
        <v>45427</v>
      </c>
      <c r="E3095" s="1">
        <v>45429</v>
      </c>
      <c r="F3095" s="1">
        <v>45430</v>
      </c>
      <c r="G3095">
        <v>44.08</v>
      </c>
      <c r="H3095" t="s">
        <v>18719</v>
      </c>
    </row>
    <row r="3096" spans="1:8" x14ac:dyDescent="0.2">
      <c r="A3096" t="s">
        <v>21821</v>
      </c>
      <c r="B3096" t="s">
        <v>9541</v>
      </c>
      <c r="C3096" t="s">
        <v>18711</v>
      </c>
      <c r="D3096" s="1">
        <v>45607</v>
      </c>
      <c r="E3096" s="1">
        <v>45617</v>
      </c>
      <c r="F3096" s="1">
        <v>45616</v>
      </c>
      <c r="G3096">
        <v>35.04</v>
      </c>
      <c r="H3096" t="s">
        <v>18719</v>
      </c>
    </row>
    <row r="3097" spans="1:8" x14ac:dyDescent="0.2">
      <c r="A3097" t="s">
        <v>21822</v>
      </c>
      <c r="B3097" t="s">
        <v>9541</v>
      </c>
      <c r="C3097" t="s">
        <v>18721</v>
      </c>
      <c r="D3097" s="1">
        <v>45606</v>
      </c>
      <c r="E3097" s="1">
        <v>45608</v>
      </c>
      <c r="F3097" s="1">
        <v>45610</v>
      </c>
      <c r="G3097">
        <v>37.56</v>
      </c>
      <c r="H3097" t="s">
        <v>18716</v>
      </c>
    </row>
    <row r="3098" spans="1:8" x14ac:dyDescent="0.2">
      <c r="A3098" t="s">
        <v>21823</v>
      </c>
      <c r="B3098" t="s">
        <v>9543</v>
      </c>
      <c r="C3098" t="s">
        <v>18725</v>
      </c>
      <c r="D3098" s="1">
        <v>45479</v>
      </c>
      <c r="E3098" s="1">
        <v>45482</v>
      </c>
      <c r="F3098" s="1">
        <v>45485</v>
      </c>
      <c r="G3098">
        <v>63.49</v>
      </c>
      <c r="H3098" t="s">
        <v>18712</v>
      </c>
    </row>
    <row r="3099" spans="1:8" x14ac:dyDescent="0.2">
      <c r="A3099" t="s">
        <v>21824</v>
      </c>
      <c r="B3099" t="s">
        <v>9546</v>
      </c>
      <c r="C3099" t="s">
        <v>18730</v>
      </c>
      <c r="D3099" s="1">
        <v>45271</v>
      </c>
      <c r="E3099" s="1">
        <v>45276</v>
      </c>
      <c r="F3099" s="1">
        <v>45279</v>
      </c>
      <c r="G3099">
        <v>39.590000000000003</v>
      </c>
      <c r="H3099" t="s">
        <v>18719</v>
      </c>
    </row>
    <row r="3100" spans="1:8" x14ac:dyDescent="0.2">
      <c r="A3100" t="s">
        <v>21825</v>
      </c>
      <c r="B3100" t="s">
        <v>9551</v>
      </c>
      <c r="C3100" t="s">
        <v>18402</v>
      </c>
      <c r="D3100" s="1">
        <v>45425</v>
      </c>
      <c r="E3100" s="1">
        <v>45427</v>
      </c>
      <c r="F3100" s="1">
        <v>45436</v>
      </c>
      <c r="G3100">
        <v>38.520000000000003</v>
      </c>
      <c r="H3100" t="s">
        <v>18719</v>
      </c>
    </row>
    <row r="3101" spans="1:8" x14ac:dyDescent="0.2">
      <c r="A3101" t="s">
        <v>21826</v>
      </c>
      <c r="B3101" t="s">
        <v>9554</v>
      </c>
      <c r="C3101" t="s">
        <v>18718</v>
      </c>
      <c r="D3101" s="1">
        <v>45377</v>
      </c>
      <c r="E3101" s="1">
        <v>45384</v>
      </c>
      <c r="F3101" s="1">
        <v>45387</v>
      </c>
      <c r="G3101">
        <v>25.91</v>
      </c>
      <c r="H3101" t="s">
        <v>18719</v>
      </c>
    </row>
    <row r="3102" spans="1:8" x14ac:dyDescent="0.2">
      <c r="A3102" t="s">
        <v>21827</v>
      </c>
      <c r="B3102" t="s">
        <v>9557</v>
      </c>
      <c r="C3102" t="s">
        <v>18730</v>
      </c>
      <c r="D3102" s="1">
        <v>45488</v>
      </c>
      <c r="E3102" s="1">
        <v>45490</v>
      </c>
      <c r="F3102" s="1">
        <v>45493</v>
      </c>
      <c r="G3102">
        <v>63.13</v>
      </c>
      <c r="H3102" t="s">
        <v>18712</v>
      </c>
    </row>
    <row r="3103" spans="1:8" x14ac:dyDescent="0.2">
      <c r="A3103" t="s">
        <v>21828</v>
      </c>
      <c r="B3103" t="s">
        <v>9559</v>
      </c>
      <c r="C3103" t="s">
        <v>18715</v>
      </c>
      <c r="D3103" s="1">
        <v>45302</v>
      </c>
      <c r="E3103" s="1">
        <v>45312</v>
      </c>
      <c r="F3103" s="1">
        <v>45319</v>
      </c>
      <c r="G3103">
        <v>47.44</v>
      </c>
      <c r="H3103" t="s">
        <v>18716</v>
      </c>
    </row>
    <row r="3104" spans="1:8" x14ac:dyDescent="0.2">
      <c r="A3104" t="s">
        <v>21829</v>
      </c>
      <c r="B3104" t="s">
        <v>9561</v>
      </c>
      <c r="C3104" t="s">
        <v>18715</v>
      </c>
      <c r="D3104" s="1">
        <v>45394</v>
      </c>
      <c r="E3104" s="1">
        <v>45397</v>
      </c>
      <c r="F3104" s="1">
        <v>45396</v>
      </c>
      <c r="H3104" t="s">
        <v>18716</v>
      </c>
    </row>
    <row r="3105" spans="1:8" x14ac:dyDescent="0.2">
      <c r="A3105" t="s">
        <v>21830</v>
      </c>
      <c r="B3105" t="s">
        <v>9564</v>
      </c>
      <c r="C3105" t="s">
        <v>18730</v>
      </c>
      <c r="D3105" s="1">
        <v>45442</v>
      </c>
      <c r="E3105" s="1">
        <v>45449</v>
      </c>
      <c r="F3105" s="1">
        <v>45463</v>
      </c>
      <c r="G3105">
        <v>30.06</v>
      </c>
      <c r="H3105" t="s">
        <v>18716</v>
      </c>
    </row>
    <row r="3106" spans="1:8" x14ac:dyDescent="0.2">
      <c r="A3106" t="s">
        <v>21831</v>
      </c>
      <c r="B3106" t="s">
        <v>9567</v>
      </c>
      <c r="C3106" t="s">
        <v>18728</v>
      </c>
      <c r="D3106" s="1">
        <v>45478</v>
      </c>
      <c r="E3106" s="1">
        <v>45481</v>
      </c>
      <c r="F3106" s="1">
        <v>45481</v>
      </c>
      <c r="G3106">
        <v>48.66</v>
      </c>
      <c r="H3106" t="s">
        <v>18719</v>
      </c>
    </row>
    <row r="3107" spans="1:8" x14ac:dyDescent="0.2">
      <c r="A3107" t="s">
        <v>21832</v>
      </c>
      <c r="B3107" t="s">
        <v>9570</v>
      </c>
      <c r="C3107" t="s">
        <v>18745</v>
      </c>
      <c r="D3107" s="1">
        <v>45390</v>
      </c>
      <c r="E3107" s="1">
        <v>45392</v>
      </c>
      <c r="F3107" s="1">
        <v>45400</v>
      </c>
      <c r="G3107">
        <v>34.880000000000003</v>
      </c>
      <c r="H3107" t="s">
        <v>18719</v>
      </c>
    </row>
    <row r="3108" spans="1:8" x14ac:dyDescent="0.2">
      <c r="A3108" t="s">
        <v>21833</v>
      </c>
      <c r="B3108" t="s">
        <v>9574</v>
      </c>
      <c r="C3108" t="s">
        <v>18730</v>
      </c>
      <c r="D3108" s="1">
        <v>45107</v>
      </c>
      <c r="E3108" s="1">
        <v>45112</v>
      </c>
      <c r="F3108" s="1">
        <v>45111</v>
      </c>
      <c r="G3108">
        <v>40.96</v>
      </c>
      <c r="H3108" t="s">
        <v>18719</v>
      </c>
    </row>
    <row r="3109" spans="1:8" x14ac:dyDescent="0.2">
      <c r="A3109" t="s">
        <v>21834</v>
      </c>
      <c r="B3109" t="s">
        <v>9578</v>
      </c>
      <c r="C3109" t="s">
        <v>18715</v>
      </c>
      <c r="D3109" s="1">
        <v>45505</v>
      </c>
      <c r="E3109" s="1">
        <v>45510</v>
      </c>
      <c r="F3109" s="1">
        <v>45515</v>
      </c>
      <c r="G3109">
        <v>15.01</v>
      </c>
      <c r="H3109" t="s">
        <v>18712</v>
      </c>
    </row>
    <row r="3110" spans="1:8" x14ac:dyDescent="0.2">
      <c r="A3110" t="s">
        <v>21835</v>
      </c>
      <c r="B3110" t="s">
        <v>9582</v>
      </c>
      <c r="C3110" t="s">
        <v>18745</v>
      </c>
      <c r="D3110" s="1">
        <v>45013</v>
      </c>
      <c r="E3110" s="1">
        <v>45015</v>
      </c>
      <c r="F3110" s="1">
        <v>45015</v>
      </c>
      <c r="G3110">
        <v>51.63</v>
      </c>
      <c r="H3110" t="s">
        <v>18712</v>
      </c>
    </row>
    <row r="3111" spans="1:8" x14ac:dyDescent="0.2">
      <c r="A3111" t="s">
        <v>21836</v>
      </c>
      <c r="B3111" t="s">
        <v>9584</v>
      </c>
      <c r="C3111" t="s">
        <v>18728</v>
      </c>
      <c r="D3111" s="1">
        <v>45250</v>
      </c>
      <c r="E3111" s="1">
        <v>45257</v>
      </c>
      <c r="F3111" s="1">
        <v>45269</v>
      </c>
      <c r="G3111">
        <v>29.76</v>
      </c>
      <c r="H3111" t="s">
        <v>18712</v>
      </c>
    </row>
    <row r="3112" spans="1:8" x14ac:dyDescent="0.2">
      <c r="A3112" t="s">
        <v>21837</v>
      </c>
      <c r="B3112" t="s">
        <v>9588</v>
      </c>
      <c r="C3112" t="s">
        <v>18730</v>
      </c>
      <c r="D3112" s="1">
        <v>45204</v>
      </c>
      <c r="E3112" s="1">
        <v>45206</v>
      </c>
      <c r="F3112" s="1">
        <v>45211</v>
      </c>
      <c r="G3112">
        <v>51.19</v>
      </c>
      <c r="H3112" t="s">
        <v>18716</v>
      </c>
    </row>
    <row r="3113" spans="1:8" x14ac:dyDescent="0.2">
      <c r="A3113" t="s">
        <v>21838</v>
      </c>
      <c r="B3113" t="s">
        <v>9588</v>
      </c>
      <c r="C3113" t="s">
        <v>18725</v>
      </c>
      <c r="D3113" s="1">
        <v>45201</v>
      </c>
      <c r="E3113" s="1">
        <v>45204</v>
      </c>
      <c r="F3113" s="1"/>
      <c r="G3113">
        <v>4.97</v>
      </c>
      <c r="H3113" t="s">
        <v>18752</v>
      </c>
    </row>
    <row r="3114" spans="1:8" x14ac:dyDescent="0.2">
      <c r="A3114" t="s">
        <v>21839</v>
      </c>
      <c r="B3114" t="s">
        <v>9590</v>
      </c>
      <c r="C3114" t="s">
        <v>18715</v>
      </c>
      <c r="D3114" s="1">
        <v>45539</v>
      </c>
      <c r="E3114" s="1">
        <v>45542</v>
      </c>
      <c r="F3114" s="1"/>
      <c r="G3114">
        <v>49.54</v>
      </c>
      <c r="H3114" t="s">
        <v>18761</v>
      </c>
    </row>
    <row r="3115" spans="1:8" x14ac:dyDescent="0.2">
      <c r="A3115" t="s">
        <v>21840</v>
      </c>
      <c r="B3115" t="s">
        <v>9594</v>
      </c>
      <c r="C3115" t="s">
        <v>18725</v>
      </c>
      <c r="D3115" s="1">
        <v>45353</v>
      </c>
      <c r="E3115" s="1">
        <v>45356</v>
      </c>
      <c r="F3115" s="1">
        <v>45364</v>
      </c>
      <c r="G3115">
        <v>15.44</v>
      </c>
      <c r="H3115" t="s">
        <v>18716</v>
      </c>
    </row>
    <row r="3116" spans="1:8" x14ac:dyDescent="0.2">
      <c r="A3116" t="s">
        <v>21841</v>
      </c>
      <c r="B3116" t="s">
        <v>9596</v>
      </c>
      <c r="C3116" t="s">
        <v>18725</v>
      </c>
      <c r="D3116" s="1">
        <v>45178</v>
      </c>
      <c r="E3116" s="1">
        <v>45180</v>
      </c>
      <c r="F3116" s="1">
        <v>45180</v>
      </c>
      <c r="H3116" t="s">
        <v>18712</v>
      </c>
    </row>
    <row r="3117" spans="1:8" x14ac:dyDescent="0.2">
      <c r="A3117" t="s">
        <v>21842</v>
      </c>
      <c r="B3117" t="s">
        <v>9598</v>
      </c>
      <c r="C3117" t="s">
        <v>18730</v>
      </c>
      <c r="D3117" s="1">
        <v>45537</v>
      </c>
      <c r="E3117" s="1">
        <v>45540</v>
      </c>
      <c r="F3117" s="1">
        <v>45543</v>
      </c>
      <c r="G3117">
        <v>12.43</v>
      </c>
      <c r="H3117" t="s">
        <v>18712</v>
      </c>
    </row>
    <row r="3118" spans="1:8" x14ac:dyDescent="0.2">
      <c r="A3118" t="s">
        <v>21843</v>
      </c>
      <c r="B3118" t="s">
        <v>9600</v>
      </c>
      <c r="C3118" t="s">
        <v>18715</v>
      </c>
      <c r="D3118" s="1">
        <v>45492</v>
      </c>
      <c r="E3118" s="1">
        <v>45502</v>
      </c>
      <c r="F3118" s="1">
        <v>45501</v>
      </c>
      <c r="G3118">
        <v>58.08</v>
      </c>
      <c r="H3118" t="s">
        <v>18719</v>
      </c>
    </row>
    <row r="3119" spans="1:8" x14ac:dyDescent="0.2">
      <c r="A3119" t="s">
        <v>21844</v>
      </c>
      <c r="B3119" t="s">
        <v>9600</v>
      </c>
      <c r="C3119" t="s">
        <v>18730</v>
      </c>
      <c r="D3119" s="1">
        <v>45491</v>
      </c>
      <c r="E3119" s="1">
        <v>45494</v>
      </c>
      <c r="F3119" s="1">
        <v>45502</v>
      </c>
      <c r="G3119">
        <v>50.98</v>
      </c>
      <c r="H3119" t="s">
        <v>18712</v>
      </c>
    </row>
    <row r="3120" spans="1:8" x14ac:dyDescent="0.2">
      <c r="A3120" t="s">
        <v>21845</v>
      </c>
      <c r="B3120" t="s">
        <v>9602</v>
      </c>
      <c r="C3120" t="s">
        <v>18730</v>
      </c>
      <c r="D3120" s="1">
        <v>45063</v>
      </c>
      <c r="E3120" s="1">
        <v>45066</v>
      </c>
      <c r="F3120" s="1">
        <v>45074</v>
      </c>
      <c r="G3120">
        <v>45.67</v>
      </c>
      <c r="H3120" t="s">
        <v>18716</v>
      </c>
    </row>
    <row r="3121" spans="1:8" x14ac:dyDescent="0.2">
      <c r="A3121" t="s">
        <v>21846</v>
      </c>
      <c r="B3121" t="s">
        <v>9604</v>
      </c>
      <c r="C3121" t="s">
        <v>18728</v>
      </c>
      <c r="D3121" s="1">
        <v>45033</v>
      </c>
      <c r="E3121" s="1">
        <v>45040</v>
      </c>
      <c r="F3121" s="1">
        <v>45040</v>
      </c>
      <c r="G3121">
        <v>48.2</v>
      </c>
      <c r="H3121" t="s">
        <v>18712</v>
      </c>
    </row>
    <row r="3122" spans="1:8" x14ac:dyDescent="0.2">
      <c r="A3122" t="s">
        <v>21847</v>
      </c>
      <c r="B3122" t="s">
        <v>9606</v>
      </c>
      <c r="C3122" t="s">
        <v>18745</v>
      </c>
      <c r="D3122" s="1">
        <v>45247</v>
      </c>
      <c r="E3122" s="1">
        <v>45249</v>
      </c>
      <c r="F3122" s="1">
        <v>45250</v>
      </c>
      <c r="G3122">
        <v>57.98</v>
      </c>
      <c r="H3122" t="s">
        <v>18712</v>
      </c>
    </row>
    <row r="3123" spans="1:8" x14ac:dyDescent="0.2">
      <c r="A3123" t="s">
        <v>21848</v>
      </c>
      <c r="B3123" t="s">
        <v>9610</v>
      </c>
      <c r="C3123" t="s">
        <v>18745</v>
      </c>
      <c r="D3123" s="1">
        <v>45021</v>
      </c>
      <c r="E3123" s="1">
        <v>45026</v>
      </c>
      <c r="F3123" s="1"/>
      <c r="G3123">
        <v>64.67</v>
      </c>
      <c r="H3123" t="s">
        <v>18766</v>
      </c>
    </row>
    <row r="3124" spans="1:8" x14ac:dyDescent="0.2">
      <c r="A3124" t="s">
        <v>21849</v>
      </c>
      <c r="B3124" t="s">
        <v>9614</v>
      </c>
      <c r="C3124" t="s">
        <v>18745</v>
      </c>
      <c r="D3124" s="1">
        <v>45570</v>
      </c>
      <c r="E3124" s="1">
        <v>45575</v>
      </c>
      <c r="F3124" s="1">
        <v>45576</v>
      </c>
      <c r="G3124">
        <v>59.85</v>
      </c>
      <c r="H3124" t="s">
        <v>18719</v>
      </c>
    </row>
    <row r="3125" spans="1:8" x14ac:dyDescent="0.2">
      <c r="A3125" t="s">
        <v>21850</v>
      </c>
      <c r="B3125" t="s">
        <v>9616</v>
      </c>
      <c r="C3125" t="s">
        <v>18715</v>
      </c>
      <c r="D3125" s="1">
        <v>45469</v>
      </c>
      <c r="E3125" s="1">
        <v>45476</v>
      </c>
      <c r="F3125" s="1">
        <v>45476</v>
      </c>
      <c r="G3125">
        <v>6.18</v>
      </c>
      <c r="H3125" t="s">
        <v>18712</v>
      </c>
    </row>
    <row r="3126" spans="1:8" x14ac:dyDescent="0.2">
      <c r="A3126" t="s">
        <v>21851</v>
      </c>
      <c r="B3126" t="s">
        <v>9619</v>
      </c>
      <c r="C3126" t="s">
        <v>18725</v>
      </c>
      <c r="D3126" s="1">
        <v>45446</v>
      </c>
      <c r="E3126" s="1">
        <v>45456</v>
      </c>
      <c r="F3126" s="1">
        <v>45459</v>
      </c>
      <c r="G3126">
        <v>45.12</v>
      </c>
      <c r="H3126" t="s">
        <v>18719</v>
      </c>
    </row>
    <row r="3127" spans="1:8" x14ac:dyDescent="0.2">
      <c r="A3127" t="s">
        <v>21852</v>
      </c>
      <c r="B3127" t="s">
        <v>9621</v>
      </c>
      <c r="C3127" t="s">
        <v>18718</v>
      </c>
      <c r="D3127" s="1">
        <v>45400</v>
      </c>
      <c r="E3127" s="1">
        <v>45407</v>
      </c>
      <c r="F3127" s="1"/>
      <c r="G3127">
        <v>35.479999999999997</v>
      </c>
      <c r="H3127" t="s">
        <v>18766</v>
      </c>
    </row>
    <row r="3128" spans="1:8" x14ac:dyDescent="0.2">
      <c r="A3128" t="s">
        <v>21853</v>
      </c>
      <c r="B3128" t="s">
        <v>9624</v>
      </c>
      <c r="C3128" t="s">
        <v>18718</v>
      </c>
      <c r="D3128" s="1">
        <v>45291</v>
      </c>
      <c r="E3128" s="1">
        <v>45298</v>
      </c>
      <c r="F3128" s="1"/>
      <c r="G3128">
        <v>31.03</v>
      </c>
      <c r="H3128" t="s">
        <v>18761</v>
      </c>
    </row>
    <row r="3129" spans="1:8" x14ac:dyDescent="0.2">
      <c r="A3129" t="s">
        <v>21854</v>
      </c>
      <c r="B3129" t="s">
        <v>9626</v>
      </c>
      <c r="C3129" t="s">
        <v>18725</v>
      </c>
      <c r="D3129" s="1">
        <v>45371</v>
      </c>
      <c r="E3129" s="1">
        <v>45376</v>
      </c>
      <c r="F3129" s="1"/>
      <c r="G3129">
        <v>60.67</v>
      </c>
      <c r="H3129" t="s">
        <v>18766</v>
      </c>
    </row>
    <row r="3130" spans="1:8" x14ac:dyDescent="0.2">
      <c r="A3130" t="s">
        <v>21855</v>
      </c>
      <c r="B3130" t="s">
        <v>9629</v>
      </c>
      <c r="C3130" t="s">
        <v>18711</v>
      </c>
      <c r="D3130" s="1">
        <v>45285</v>
      </c>
      <c r="E3130" s="1">
        <v>45287</v>
      </c>
      <c r="F3130" s="1"/>
      <c r="G3130">
        <v>41.28</v>
      </c>
      <c r="H3130" t="s">
        <v>18752</v>
      </c>
    </row>
    <row r="3131" spans="1:8" x14ac:dyDescent="0.2">
      <c r="A3131" t="s">
        <v>21856</v>
      </c>
      <c r="B3131" t="s">
        <v>9632</v>
      </c>
      <c r="C3131" t="s">
        <v>18728</v>
      </c>
      <c r="D3131" s="1">
        <v>45115</v>
      </c>
      <c r="E3131" s="1">
        <v>45125</v>
      </c>
      <c r="F3131" s="1">
        <v>45133</v>
      </c>
      <c r="G3131">
        <v>49.36</v>
      </c>
      <c r="H3131" t="s">
        <v>18716</v>
      </c>
    </row>
    <row r="3132" spans="1:8" x14ac:dyDescent="0.2">
      <c r="A3132" t="s">
        <v>21857</v>
      </c>
      <c r="B3132" t="s">
        <v>9635</v>
      </c>
      <c r="C3132" t="s">
        <v>18711</v>
      </c>
      <c r="D3132" s="1">
        <v>45449</v>
      </c>
      <c r="E3132" s="1">
        <v>45451</v>
      </c>
      <c r="F3132" s="1"/>
      <c r="G3132">
        <v>38.840000000000003</v>
      </c>
      <c r="H3132" t="s">
        <v>18736</v>
      </c>
    </row>
    <row r="3133" spans="1:8" x14ac:dyDescent="0.2">
      <c r="A3133" t="s">
        <v>21858</v>
      </c>
      <c r="B3133" t="s">
        <v>9637</v>
      </c>
      <c r="C3133" t="s">
        <v>18711</v>
      </c>
      <c r="D3133" s="1">
        <v>45183</v>
      </c>
      <c r="E3133" s="1">
        <v>45190</v>
      </c>
      <c r="F3133" s="1"/>
      <c r="G3133">
        <v>11.46</v>
      </c>
      <c r="H3133" t="s">
        <v>18752</v>
      </c>
    </row>
    <row r="3134" spans="1:8" x14ac:dyDescent="0.2">
      <c r="A3134" t="s">
        <v>21859</v>
      </c>
      <c r="B3134" t="s">
        <v>9639</v>
      </c>
      <c r="C3134" t="s">
        <v>18711</v>
      </c>
      <c r="D3134" s="1">
        <v>45303</v>
      </c>
      <c r="E3134" s="1">
        <v>45308</v>
      </c>
      <c r="F3134" s="1">
        <v>45312</v>
      </c>
      <c r="G3134">
        <v>34.39</v>
      </c>
      <c r="H3134" t="s">
        <v>18716</v>
      </c>
    </row>
    <row r="3135" spans="1:8" x14ac:dyDescent="0.2">
      <c r="A3135" t="s">
        <v>21860</v>
      </c>
      <c r="B3135" t="s">
        <v>9644</v>
      </c>
      <c r="C3135" t="s">
        <v>18721</v>
      </c>
      <c r="D3135" s="1">
        <v>45362</v>
      </c>
      <c r="E3135" s="1">
        <v>45365</v>
      </c>
      <c r="F3135" s="1">
        <v>45370</v>
      </c>
      <c r="G3135">
        <v>27.61</v>
      </c>
      <c r="H3135" t="s">
        <v>18719</v>
      </c>
    </row>
    <row r="3136" spans="1:8" x14ac:dyDescent="0.2">
      <c r="A3136" t="s">
        <v>21861</v>
      </c>
      <c r="B3136" t="s">
        <v>9646</v>
      </c>
      <c r="C3136" t="s">
        <v>18730</v>
      </c>
      <c r="D3136" s="1">
        <v>45360</v>
      </c>
      <c r="E3136" s="1">
        <v>45370</v>
      </c>
      <c r="F3136" s="1">
        <v>45370</v>
      </c>
      <c r="G3136">
        <v>31.85</v>
      </c>
      <c r="H3136" t="s">
        <v>18716</v>
      </c>
    </row>
    <row r="3137" spans="1:8" x14ac:dyDescent="0.2">
      <c r="A3137" t="s">
        <v>21862</v>
      </c>
      <c r="B3137" t="s">
        <v>9649</v>
      </c>
      <c r="C3137" t="s">
        <v>18728</v>
      </c>
      <c r="D3137" s="1">
        <v>45347</v>
      </c>
      <c r="E3137" s="1">
        <v>45349</v>
      </c>
      <c r="F3137" s="1">
        <v>45352</v>
      </c>
      <c r="G3137">
        <v>18.670000000000002</v>
      </c>
      <c r="H3137" t="s">
        <v>18716</v>
      </c>
    </row>
    <row r="3138" spans="1:8" x14ac:dyDescent="0.2">
      <c r="A3138" t="s">
        <v>21863</v>
      </c>
      <c r="B3138" t="s">
        <v>9651</v>
      </c>
      <c r="C3138" t="s">
        <v>18711</v>
      </c>
      <c r="D3138" s="1">
        <v>45265</v>
      </c>
      <c r="E3138" s="1">
        <v>45268</v>
      </c>
      <c r="F3138" s="1">
        <v>45268</v>
      </c>
      <c r="G3138">
        <v>54.11</v>
      </c>
      <c r="H3138" t="s">
        <v>18716</v>
      </c>
    </row>
    <row r="3139" spans="1:8" x14ac:dyDescent="0.2">
      <c r="A3139" t="s">
        <v>21864</v>
      </c>
      <c r="B3139" t="s">
        <v>9653</v>
      </c>
      <c r="C3139" t="s">
        <v>18711</v>
      </c>
      <c r="D3139" s="1">
        <v>45595</v>
      </c>
      <c r="E3139" s="1">
        <v>45602</v>
      </c>
      <c r="F3139" s="1">
        <v>45615</v>
      </c>
      <c r="G3139">
        <v>9.7899999999999991</v>
      </c>
      <c r="H3139" t="s">
        <v>18712</v>
      </c>
    </row>
    <row r="3140" spans="1:8" x14ac:dyDescent="0.2">
      <c r="A3140" t="s">
        <v>21865</v>
      </c>
      <c r="B3140" t="s">
        <v>9656</v>
      </c>
      <c r="C3140" t="s">
        <v>18728</v>
      </c>
      <c r="D3140" s="1">
        <v>45227</v>
      </c>
      <c r="E3140" s="1">
        <v>45232</v>
      </c>
      <c r="F3140" s="1"/>
      <c r="G3140">
        <v>7.85</v>
      </c>
      <c r="H3140" t="s">
        <v>18768</v>
      </c>
    </row>
    <row r="3141" spans="1:8" x14ac:dyDescent="0.2">
      <c r="A3141" t="s">
        <v>21866</v>
      </c>
      <c r="B3141" t="s">
        <v>9656</v>
      </c>
      <c r="C3141" t="s">
        <v>18721</v>
      </c>
      <c r="D3141" s="1">
        <v>45228</v>
      </c>
      <c r="E3141" s="1">
        <v>45230</v>
      </c>
      <c r="F3141" s="1">
        <v>45232</v>
      </c>
      <c r="G3141">
        <v>5.18</v>
      </c>
      <c r="H3141" t="s">
        <v>18716</v>
      </c>
    </row>
    <row r="3142" spans="1:8" x14ac:dyDescent="0.2">
      <c r="A3142" t="s">
        <v>21867</v>
      </c>
      <c r="B3142" t="s">
        <v>9660</v>
      </c>
      <c r="C3142" t="s">
        <v>18718</v>
      </c>
      <c r="D3142" s="1">
        <v>45507</v>
      </c>
      <c r="E3142" s="1">
        <v>45512</v>
      </c>
      <c r="F3142" s="1">
        <v>45517</v>
      </c>
      <c r="G3142">
        <v>16.809999999999999</v>
      </c>
      <c r="H3142" t="s">
        <v>18712</v>
      </c>
    </row>
    <row r="3143" spans="1:8" x14ac:dyDescent="0.2">
      <c r="A3143" t="s">
        <v>21868</v>
      </c>
      <c r="B3143" t="s">
        <v>9665</v>
      </c>
      <c r="C3143" t="s">
        <v>18711</v>
      </c>
      <c r="D3143" s="1">
        <v>45434</v>
      </c>
      <c r="E3143" s="1">
        <v>45444</v>
      </c>
      <c r="F3143" s="1"/>
      <c r="G3143">
        <v>36.49</v>
      </c>
      <c r="H3143" t="s">
        <v>18768</v>
      </c>
    </row>
    <row r="3144" spans="1:8" x14ac:dyDescent="0.2">
      <c r="A3144" t="s">
        <v>21869</v>
      </c>
      <c r="B3144" t="s">
        <v>9668</v>
      </c>
      <c r="C3144" t="s">
        <v>18715</v>
      </c>
      <c r="D3144" s="1">
        <v>45517</v>
      </c>
      <c r="E3144" s="1">
        <v>45524</v>
      </c>
      <c r="F3144" s="1">
        <v>45523</v>
      </c>
      <c r="G3144">
        <v>40.020000000000003</v>
      </c>
      <c r="H3144" t="s">
        <v>18716</v>
      </c>
    </row>
    <row r="3145" spans="1:8" x14ac:dyDescent="0.2">
      <c r="A3145" t="s">
        <v>21870</v>
      </c>
      <c r="B3145" t="s">
        <v>9671</v>
      </c>
      <c r="C3145" t="s">
        <v>18718</v>
      </c>
      <c r="D3145" s="1">
        <v>45160</v>
      </c>
      <c r="E3145" s="1">
        <v>45163</v>
      </c>
      <c r="F3145" s="1">
        <v>45163</v>
      </c>
      <c r="G3145">
        <v>34.74</v>
      </c>
      <c r="H3145" t="s">
        <v>18719</v>
      </c>
    </row>
    <row r="3146" spans="1:8" x14ac:dyDescent="0.2">
      <c r="A3146" t="s">
        <v>21871</v>
      </c>
      <c r="B3146" t="s">
        <v>9673</v>
      </c>
      <c r="C3146" t="s">
        <v>18745</v>
      </c>
      <c r="D3146" s="1">
        <v>45586</v>
      </c>
      <c r="E3146" s="1">
        <v>45588</v>
      </c>
      <c r="F3146" s="1"/>
      <c r="G3146">
        <v>6.82</v>
      </c>
      <c r="H3146" t="s">
        <v>18736</v>
      </c>
    </row>
    <row r="3147" spans="1:8" x14ac:dyDescent="0.2">
      <c r="A3147" t="s">
        <v>21872</v>
      </c>
      <c r="B3147" t="s">
        <v>9676</v>
      </c>
      <c r="C3147" t="s">
        <v>18721</v>
      </c>
      <c r="D3147" s="1">
        <v>45368</v>
      </c>
      <c r="E3147" s="1">
        <v>45378</v>
      </c>
      <c r="F3147" s="1">
        <v>45386</v>
      </c>
      <c r="G3147">
        <v>22.14</v>
      </c>
      <c r="H3147" t="s">
        <v>18712</v>
      </c>
    </row>
    <row r="3148" spans="1:8" x14ac:dyDescent="0.2">
      <c r="A3148" t="s">
        <v>21873</v>
      </c>
      <c r="B3148" t="s">
        <v>9679</v>
      </c>
      <c r="C3148" t="s">
        <v>18730</v>
      </c>
      <c r="D3148" s="1">
        <v>45548</v>
      </c>
      <c r="E3148" s="1">
        <v>45558</v>
      </c>
      <c r="F3148" s="1"/>
      <c r="G3148">
        <v>10.83</v>
      </c>
      <c r="H3148" t="s">
        <v>18766</v>
      </c>
    </row>
    <row r="3149" spans="1:8" x14ac:dyDescent="0.2">
      <c r="A3149" t="s">
        <v>21874</v>
      </c>
      <c r="B3149" t="s">
        <v>9682</v>
      </c>
      <c r="C3149" t="s">
        <v>18721</v>
      </c>
      <c r="D3149" s="1">
        <v>45260</v>
      </c>
      <c r="E3149" s="1">
        <v>45262</v>
      </c>
      <c r="F3149" s="1">
        <v>45270</v>
      </c>
      <c r="G3149">
        <v>12.2</v>
      </c>
      <c r="H3149" t="s">
        <v>18719</v>
      </c>
    </row>
    <row r="3150" spans="1:8" x14ac:dyDescent="0.2">
      <c r="A3150" t="s">
        <v>21875</v>
      </c>
      <c r="B3150" t="s">
        <v>9687</v>
      </c>
      <c r="C3150" t="s">
        <v>18715</v>
      </c>
      <c r="D3150" s="1">
        <v>44941</v>
      </c>
      <c r="E3150" s="1">
        <v>44943</v>
      </c>
      <c r="F3150" s="1">
        <v>44946</v>
      </c>
      <c r="G3150">
        <v>42.28</v>
      </c>
      <c r="H3150" t="s">
        <v>18712</v>
      </c>
    </row>
    <row r="3151" spans="1:8" x14ac:dyDescent="0.2">
      <c r="A3151" t="s">
        <v>21876</v>
      </c>
      <c r="B3151" t="s">
        <v>9689</v>
      </c>
      <c r="C3151" t="s">
        <v>18711</v>
      </c>
      <c r="D3151" s="1">
        <v>45559</v>
      </c>
      <c r="E3151" s="1">
        <v>45566</v>
      </c>
      <c r="F3151" s="1">
        <v>45574</v>
      </c>
      <c r="G3151">
        <v>12.98</v>
      </c>
      <c r="H3151" t="s">
        <v>18712</v>
      </c>
    </row>
    <row r="3152" spans="1:8" x14ac:dyDescent="0.2">
      <c r="A3152" t="s">
        <v>21877</v>
      </c>
      <c r="B3152" t="s">
        <v>9691</v>
      </c>
      <c r="C3152" t="s">
        <v>18730</v>
      </c>
      <c r="D3152" s="1">
        <v>45189</v>
      </c>
      <c r="E3152" s="1">
        <v>45194</v>
      </c>
      <c r="F3152" s="1">
        <v>45194</v>
      </c>
      <c r="G3152">
        <v>24.07</v>
      </c>
      <c r="H3152" t="s">
        <v>18712</v>
      </c>
    </row>
    <row r="3153" spans="1:8" x14ac:dyDescent="0.2">
      <c r="A3153" t="s">
        <v>21878</v>
      </c>
      <c r="B3153" t="s">
        <v>9693</v>
      </c>
      <c r="C3153" t="s">
        <v>18725</v>
      </c>
      <c r="D3153" s="1">
        <v>45306</v>
      </c>
      <c r="E3153" s="1">
        <v>45308</v>
      </c>
      <c r="F3153" s="1">
        <v>45319</v>
      </c>
      <c r="H3153" t="s">
        <v>18719</v>
      </c>
    </row>
    <row r="3154" spans="1:8" x14ac:dyDescent="0.2">
      <c r="A3154" t="s">
        <v>21879</v>
      </c>
      <c r="B3154" t="s">
        <v>9697</v>
      </c>
      <c r="C3154" t="s">
        <v>18711</v>
      </c>
      <c r="D3154" s="1">
        <v>45083</v>
      </c>
      <c r="E3154" s="1">
        <v>45085</v>
      </c>
      <c r="F3154" s="1">
        <v>45096</v>
      </c>
      <c r="G3154">
        <v>12.64</v>
      </c>
      <c r="H3154" t="s">
        <v>18712</v>
      </c>
    </row>
    <row r="3155" spans="1:8" x14ac:dyDescent="0.2">
      <c r="A3155" t="s">
        <v>21880</v>
      </c>
      <c r="B3155" t="s">
        <v>9699</v>
      </c>
      <c r="C3155" t="s">
        <v>18745</v>
      </c>
      <c r="D3155" s="1">
        <v>45551</v>
      </c>
      <c r="E3155" s="1">
        <v>45554</v>
      </c>
      <c r="F3155" s="1">
        <v>45562</v>
      </c>
      <c r="G3155">
        <v>60.17</v>
      </c>
      <c r="H3155" t="s">
        <v>18719</v>
      </c>
    </row>
    <row r="3156" spans="1:8" x14ac:dyDescent="0.2">
      <c r="A3156" t="s">
        <v>21881</v>
      </c>
      <c r="B3156" t="s">
        <v>9701</v>
      </c>
      <c r="C3156" t="s">
        <v>18725</v>
      </c>
      <c r="D3156" s="1">
        <v>45557</v>
      </c>
      <c r="E3156" s="1">
        <v>45567</v>
      </c>
      <c r="F3156" s="1">
        <v>45573</v>
      </c>
      <c r="G3156">
        <v>60.95</v>
      </c>
      <c r="H3156" t="s">
        <v>18719</v>
      </c>
    </row>
    <row r="3157" spans="1:8" x14ac:dyDescent="0.2">
      <c r="A3157" t="s">
        <v>21882</v>
      </c>
      <c r="B3157" t="s">
        <v>9703</v>
      </c>
      <c r="C3157" t="s">
        <v>18730</v>
      </c>
      <c r="D3157" s="1">
        <v>45142</v>
      </c>
      <c r="E3157" s="1">
        <v>45152</v>
      </c>
      <c r="F3157" s="1">
        <v>45154</v>
      </c>
      <c r="G3157">
        <v>22.65</v>
      </c>
      <c r="H3157" t="s">
        <v>18716</v>
      </c>
    </row>
    <row r="3158" spans="1:8" x14ac:dyDescent="0.2">
      <c r="A3158" t="s">
        <v>21883</v>
      </c>
      <c r="B3158" t="s">
        <v>9705</v>
      </c>
      <c r="C3158" t="s">
        <v>18718</v>
      </c>
      <c r="D3158" s="1">
        <v>45544</v>
      </c>
      <c r="E3158" s="1">
        <v>45554</v>
      </c>
      <c r="F3158" s="1">
        <v>45566</v>
      </c>
      <c r="G3158">
        <v>51.7</v>
      </c>
      <c r="H3158" t="s">
        <v>18712</v>
      </c>
    </row>
    <row r="3159" spans="1:8" x14ac:dyDescent="0.2">
      <c r="A3159" t="s">
        <v>21884</v>
      </c>
      <c r="B3159" t="s">
        <v>9709</v>
      </c>
      <c r="C3159" t="s">
        <v>18711</v>
      </c>
      <c r="D3159" s="1">
        <v>45055</v>
      </c>
      <c r="E3159" s="1">
        <v>45065</v>
      </c>
      <c r="F3159" s="1">
        <v>45070</v>
      </c>
      <c r="G3159">
        <v>20.84</v>
      </c>
      <c r="H3159" t="s">
        <v>18716</v>
      </c>
    </row>
    <row r="3160" spans="1:8" x14ac:dyDescent="0.2">
      <c r="A3160" t="s">
        <v>21885</v>
      </c>
      <c r="B3160" t="s">
        <v>9712</v>
      </c>
      <c r="C3160" t="s">
        <v>18725</v>
      </c>
      <c r="D3160" s="1">
        <v>45132</v>
      </c>
      <c r="E3160" s="1">
        <v>45139</v>
      </c>
      <c r="F3160" s="1">
        <v>45150</v>
      </c>
      <c r="G3160">
        <v>41.84</v>
      </c>
      <c r="H3160" t="s">
        <v>18716</v>
      </c>
    </row>
    <row r="3161" spans="1:8" x14ac:dyDescent="0.2">
      <c r="A3161" t="s">
        <v>21886</v>
      </c>
      <c r="B3161" t="s">
        <v>9712</v>
      </c>
      <c r="C3161" t="s">
        <v>18715</v>
      </c>
      <c r="D3161" s="1">
        <v>45133</v>
      </c>
      <c r="E3161" s="1">
        <v>45135</v>
      </c>
      <c r="F3161" s="1">
        <v>45135</v>
      </c>
      <c r="G3161">
        <v>12.78</v>
      </c>
      <c r="H3161" t="s">
        <v>18712</v>
      </c>
    </row>
    <row r="3162" spans="1:8" x14ac:dyDescent="0.2">
      <c r="A3162" t="s">
        <v>21887</v>
      </c>
      <c r="B3162" t="s">
        <v>9716</v>
      </c>
      <c r="C3162" t="s">
        <v>18745</v>
      </c>
      <c r="D3162" s="1">
        <v>45157</v>
      </c>
      <c r="E3162" s="1">
        <v>45159</v>
      </c>
      <c r="F3162" s="1"/>
      <c r="G3162">
        <v>34.6</v>
      </c>
      <c r="H3162" t="s">
        <v>18736</v>
      </c>
    </row>
    <row r="3163" spans="1:8" x14ac:dyDescent="0.2">
      <c r="A3163" t="s">
        <v>21888</v>
      </c>
      <c r="B3163" t="s">
        <v>9719</v>
      </c>
      <c r="C3163" t="s">
        <v>18745</v>
      </c>
      <c r="D3163" s="1">
        <v>45453</v>
      </c>
      <c r="E3163" s="1">
        <v>45460</v>
      </c>
      <c r="F3163" s="1">
        <v>45459</v>
      </c>
      <c r="G3163">
        <v>32.479999999999997</v>
      </c>
      <c r="H3163" t="s">
        <v>18712</v>
      </c>
    </row>
    <row r="3164" spans="1:8" x14ac:dyDescent="0.2">
      <c r="A3164" t="s">
        <v>21889</v>
      </c>
      <c r="B3164" t="s">
        <v>9722</v>
      </c>
      <c r="C3164" t="s">
        <v>18711</v>
      </c>
      <c r="D3164" s="1">
        <v>44968</v>
      </c>
      <c r="E3164" s="1">
        <v>44973</v>
      </c>
      <c r="F3164" s="1">
        <v>44975</v>
      </c>
      <c r="G3164">
        <v>50.7</v>
      </c>
      <c r="H3164" t="s">
        <v>18712</v>
      </c>
    </row>
    <row r="3165" spans="1:8" x14ac:dyDescent="0.2">
      <c r="A3165" t="s">
        <v>21890</v>
      </c>
      <c r="B3165" t="s">
        <v>9724</v>
      </c>
      <c r="C3165" t="s">
        <v>18725</v>
      </c>
      <c r="D3165" s="1">
        <v>45151</v>
      </c>
      <c r="E3165" s="1">
        <v>45156</v>
      </c>
      <c r="F3165" s="1"/>
      <c r="G3165">
        <v>46.34</v>
      </c>
      <c r="H3165" t="s">
        <v>18761</v>
      </c>
    </row>
    <row r="3166" spans="1:8" x14ac:dyDescent="0.2">
      <c r="A3166" t="s">
        <v>21891</v>
      </c>
      <c r="B3166" t="s">
        <v>9726</v>
      </c>
      <c r="C3166" t="s">
        <v>18715</v>
      </c>
      <c r="D3166" s="1">
        <v>45560</v>
      </c>
      <c r="E3166" s="1">
        <v>45570</v>
      </c>
      <c r="F3166" s="1">
        <v>45573</v>
      </c>
      <c r="G3166">
        <v>55.42</v>
      </c>
      <c r="H3166" t="s">
        <v>18716</v>
      </c>
    </row>
    <row r="3167" spans="1:8" x14ac:dyDescent="0.2">
      <c r="A3167" t="s">
        <v>21892</v>
      </c>
      <c r="B3167" t="s">
        <v>9728</v>
      </c>
      <c r="C3167" t="s">
        <v>18728</v>
      </c>
      <c r="D3167" s="1">
        <v>45190</v>
      </c>
      <c r="E3167" s="1">
        <v>45193</v>
      </c>
      <c r="F3167" s="1">
        <v>45193</v>
      </c>
      <c r="G3167">
        <v>8.89</v>
      </c>
      <c r="H3167" t="s">
        <v>18716</v>
      </c>
    </row>
    <row r="3168" spans="1:8" x14ac:dyDescent="0.2">
      <c r="A3168" t="s">
        <v>21893</v>
      </c>
      <c r="B3168" t="s">
        <v>9732</v>
      </c>
      <c r="C3168" t="s">
        <v>18715</v>
      </c>
      <c r="D3168" s="1">
        <v>45588</v>
      </c>
      <c r="E3168" s="1">
        <v>45595</v>
      </c>
      <c r="F3168" s="1">
        <v>45595</v>
      </c>
      <c r="G3168">
        <v>11.55</v>
      </c>
      <c r="H3168" t="s">
        <v>18719</v>
      </c>
    </row>
    <row r="3169" spans="1:8" x14ac:dyDescent="0.2">
      <c r="A3169" t="s">
        <v>21894</v>
      </c>
      <c r="B3169" t="s">
        <v>9736</v>
      </c>
      <c r="C3169" t="s">
        <v>18715</v>
      </c>
      <c r="D3169" s="1">
        <v>45345</v>
      </c>
      <c r="E3169" s="1">
        <v>45352</v>
      </c>
      <c r="F3169" s="1">
        <v>45353</v>
      </c>
      <c r="G3169">
        <v>25.54</v>
      </c>
      <c r="H3169" t="s">
        <v>18719</v>
      </c>
    </row>
    <row r="3170" spans="1:8" x14ac:dyDescent="0.2">
      <c r="A3170" t="s">
        <v>21895</v>
      </c>
      <c r="B3170" t="s">
        <v>9741</v>
      </c>
      <c r="C3170" t="s">
        <v>18730</v>
      </c>
      <c r="D3170" s="1">
        <v>45434</v>
      </c>
      <c r="E3170" s="1">
        <v>45444</v>
      </c>
      <c r="F3170" s="1">
        <v>45446</v>
      </c>
      <c r="G3170">
        <v>53.34</v>
      </c>
      <c r="H3170" t="s">
        <v>18712</v>
      </c>
    </row>
    <row r="3171" spans="1:8" x14ac:dyDescent="0.2">
      <c r="A3171" t="s">
        <v>21896</v>
      </c>
      <c r="B3171" t="s">
        <v>9744</v>
      </c>
      <c r="C3171" t="s">
        <v>18718</v>
      </c>
      <c r="D3171" s="1">
        <v>44968</v>
      </c>
      <c r="E3171" s="1">
        <v>44978</v>
      </c>
      <c r="F3171" s="1"/>
      <c r="G3171">
        <v>34.18</v>
      </c>
      <c r="H3171" t="s">
        <v>18761</v>
      </c>
    </row>
    <row r="3172" spans="1:8" x14ac:dyDescent="0.2">
      <c r="A3172" t="s">
        <v>21897</v>
      </c>
      <c r="B3172" t="s">
        <v>9746</v>
      </c>
      <c r="C3172" t="s">
        <v>18728</v>
      </c>
      <c r="D3172" s="1">
        <v>45387</v>
      </c>
      <c r="E3172" s="1">
        <v>45392</v>
      </c>
      <c r="F3172" s="1"/>
      <c r="G3172">
        <v>33.270000000000003</v>
      </c>
      <c r="H3172" t="s">
        <v>18736</v>
      </c>
    </row>
    <row r="3173" spans="1:8" x14ac:dyDescent="0.2">
      <c r="A3173" t="s">
        <v>21898</v>
      </c>
      <c r="B3173" t="s">
        <v>9750</v>
      </c>
      <c r="C3173" t="s">
        <v>18718</v>
      </c>
      <c r="D3173" s="1">
        <v>45066</v>
      </c>
      <c r="E3173" s="1">
        <v>45068</v>
      </c>
      <c r="F3173" s="1">
        <v>45081</v>
      </c>
      <c r="G3173">
        <v>42.25</v>
      </c>
      <c r="H3173" t="s">
        <v>18719</v>
      </c>
    </row>
    <row r="3174" spans="1:8" x14ac:dyDescent="0.2">
      <c r="A3174" t="s">
        <v>21899</v>
      </c>
      <c r="B3174" t="s">
        <v>9752</v>
      </c>
      <c r="C3174" t="s">
        <v>18711</v>
      </c>
      <c r="D3174" s="1">
        <v>45381</v>
      </c>
      <c r="E3174" s="1">
        <v>45383</v>
      </c>
      <c r="F3174" s="1">
        <v>45383</v>
      </c>
      <c r="G3174">
        <v>41.21</v>
      </c>
      <c r="H3174" t="s">
        <v>18719</v>
      </c>
    </row>
    <row r="3175" spans="1:8" x14ac:dyDescent="0.2">
      <c r="A3175" t="s">
        <v>21900</v>
      </c>
      <c r="B3175" t="s">
        <v>9755</v>
      </c>
      <c r="C3175" t="s">
        <v>18730</v>
      </c>
      <c r="D3175" s="1">
        <v>45394</v>
      </c>
      <c r="E3175" s="1">
        <v>45401</v>
      </c>
      <c r="F3175" s="1">
        <v>45409</v>
      </c>
      <c r="G3175">
        <v>29.88</v>
      </c>
      <c r="H3175" t="s">
        <v>18712</v>
      </c>
    </row>
    <row r="3176" spans="1:8" x14ac:dyDescent="0.2">
      <c r="A3176" t="s">
        <v>21901</v>
      </c>
      <c r="B3176" t="s">
        <v>9757</v>
      </c>
      <c r="C3176" t="s">
        <v>18725</v>
      </c>
      <c r="D3176" s="1">
        <v>45158</v>
      </c>
      <c r="E3176" s="1">
        <v>45161</v>
      </c>
      <c r="F3176" s="1">
        <v>45163</v>
      </c>
      <c r="G3176">
        <v>51.77</v>
      </c>
      <c r="H3176" t="s">
        <v>18719</v>
      </c>
    </row>
    <row r="3177" spans="1:8" x14ac:dyDescent="0.2">
      <c r="A3177" t="s">
        <v>21902</v>
      </c>
      <c r="B3177" t="s">
        <v>9761</v>
      </c>
      <c r="C3177" t="s">
        <v>18711</v>
      </c>
      <c r="D3177" s="1">
        <v>45202</v>
      </c>
      <c r="E3177" s="1">
        <v>45205</v>
      </c>
      <c r="F3177" s="1">
        <v>45215</v>
      </c>
      <c r="G3177">
        <v>38.299999999999997</v>
      </c>
      <c r="H3177" t="s">
        <v>18712</v>
      </c>
    </row>
    <row r="3178" spans="1:8" x14ac:dyDescent="0.2">
      <c r="A3178" t="s">
        <v>21903</v>
      </c>
      <c r="B3178" t="s">
        <v>9763</v>
      </c>
      <c r="C3178" t="s">
        <v>18711</v>
      </c>
      <c r="D3178" s="1">
        <v>45605</v>
      </c>
      <c r="E3178" s="1">
        <v>45610</v>
      </c>
      <c r="F3178" s="1"/>
      <c r="G3178">
        <v>15.87</v>
      </c>
      <c r="H3178" t="s">
        <v>18752</v>
      </c>
    </row>
    <row r="3179" spans="1:8" x14ac:dyDescent="0.2">
      <c r="A3179" t="s">
        <v>21904</v>
      </c>
      <c r="B3179" t="s">
        <v>9765</v>
      </c>
      <c r="C3179" t="s">
        <v>18730</v>
      </c>
      <c r="D3179" s="1">
        <v>45277</v>
      </c>
      <c r="E3179" s="1">
        <v>45284</v>
      </c>
      <c r="F3179" s="1">
        <v>45285</v>
      </c>
      <c r="G3179">
        <v>6.34</v>
      </c>
      <c r="H3179" t="s">
        <v>18712</v>
      </c>
    </row>
    <row r="3180" spans="1:8" x14ac:dyDescent="0.2">
      <c r="A3180" t="s">
        <v>21905</v>
      </c>
      <c r="B3180" t="s">
        <v>9767</v>
      </c>
      <c r="C3180" t="s">
        <v>18725</v>
      </c>
      <c r="D3180" s="1">
        <v>45356</v>
      </c>
      <c r="E3180" s="1">
        <v>45363</v>
      </c>
      <c r="F3180" s="1">
        <v>45363</v>
      </c>
      <c r="G3180">
        <v>36.33</v>
      </c>
      <c r="H3180" t="s">
        <v>18716</v>
      </c>
    </row>
    <row r="3181" spans="1:8" x14ac:dyDescent="0.2">
      <c r="A3181" t="s">
        <v>21906</v>
      </c>
      <c r="B3181" t="s">
        <v>9769</v>
      </c>
      <c r="C3181" t="s">
        <v>18730</v>
      </c>
      <c r="D3181" s="1">
        <v>45425</v>
      </c>
      <c r="E3181" s="1">
        <v>45427</v>
      </c>
      <c r="F3181" s="1">
        <v>45432</v>
      </c>
      <c r="G3181">
        <v>26.38</v>
      </c>
      <c r="H3181" t="s">
        <v>18712</v>
      </c>
    </row>
    <row r="3182" spans="1:8" x14ac:dyDescent="0.2">
      <c r="A3182" t="s">
        <v>21907</v>
      </c>
      <c r="B3182" t="s">
        <v>9771</v>
      </c>
      <c r="C3182" t="s">
        <v>18721</v>
      </c>
      <c r="D3182" s="1">
        <v>45088</v>
      </c>
      <c r="E3182" s="1">
        <v>45095</v>
      </c>
      <c r="F3182" s="1">
        <v>45094</v>
      </c>
      <c r="G3182">
        <v>62.53</v>
      </c>
      <c r="H3182" t="s">
        <v>18719</v>
      </c>
    </row>
    <row r="3183" spans="1:8" x14ac:dyDescent="0.2">
      <c r="A3183" t="s">
        <v>21908</v>
      </c>
      <c r="B3183" t="s">
        <v>9773</v>
      </c>
      <c r="C3183" t="s">
        <v>18718</v>
      </c>
      <c r="D3183" s="1">
        <v>45148</v>
      </c>
      <c r="E3183" s="1">
        <v>45151</v>
      </c>
      <c r="F3183" s="1">
        <v>45159</v>
      </c>
      <c r="G3183">
        <v>14.76</v>
      </c>
      <c r="H3183" t="s">
        <v>18716</v>
      </c>
    </row>
    <row r="3184" spans="1:8" x14ac:dyDescent="0.2">
      <c r="A3184" t="s">
        <v>21909</v>
      </c>
      <c r="B3184" t="s">
        <v>9775</v>
      </c>
      <c r="C3184" t="s">
        <v>18730</v>
      </c>
      <c r="D3184" s="1">
        <v>45412</v>
      </c>
      <c r="E3184" s="1">
        <v>45417</v>
      </c>
      <c r="F3184" s="1">
        <v>45419</v>
      </c>
      <c r="G3184">
        <v>51.21</v>
      </c>
      <c r="H3184" t="s">
        <v>18719</v>
      </c>
    </row>
    <row r="3185" spans="1:8" x14ac:dyDescent="0.2">
      <c r="A3185" t="s">
        <v>21910</v>
      </c>
      <c r="B3185" t="s">
        <v>9779</v>
      </c>
      <c r="C3185" t="s">
        <v>18718</v>
      </c>
      <c r="D3185" s="1">
        <v>45117</v>
      </c>
      <c r="E3185" s="1">
        <v>45119</v>
      </c>
      <c r="F3185" s="1">
        <v>45118</v>
      </c>
      <c r="G3185">
        <v>27.82</v>
      </c>
      <c r="H3185" t="s">
        <v>18712</v>
      </c>
    </row>
    <row r="3186" spans="1:8" x14ac:dyDescent="0.2">
      <c r="A3186" t="s">
        <v>21911</v>
      </c>
      <c r="B3186" t="s">
        <v>9779</v>
      </c>
      <c r="C3186" t="s">
        <v>18721</v>
      </c>
      <c r="D3186" s="1">
        <v>45119</v>
      </c>
      <c r="E3186" s="1">
        <v>45124</v>
      </c>
      <c r="F3186" s="1">
        <v>45127</v>
      </c>
      <c r="G3186">
        <v>36.18</v>
      </c>
      <c r="H3186" t="s">
        <v>18712</v>
      </c>
    </row>
    <row r="3187" spans="1:8" x14ac:dyDescent="0.2">
      <c r="A3187" t="s">
        <v>21912</v>
      </c>
      <c r="B3187" t="s">
        <v>9782</v>
      </c>
      <c r="C3187" t="s">
        <v>18725</v>
      </c>
      <c r="D3187" s="1">
        <v>45229</v>
      </c>
      <c r="E3187" s="1">
        <v>45234</v>
      </c>
      <c r="F3187" s="1">
        <v>45235</v>
      </c>
      <c r="G3187">
        <v>22.93</v>
      </c>
      <c r="H3187" t="s">
        <v>18716</v>
      </c>
    </row>
    <row r="3188" spans="1:8" x14ac:dyDescent="0.2">
      <c r="A3188" t="s">
        <v>21913</v>
      </c>
      <c r="B3188" t="s">
        <v>9784</v>
      </c>
      <c r="C3188" t="s">
        <v>18721</v>
      </c>
      <c r="D3188" s="1">
        <v>45347</v>
      </c>
      <c r="E3188" s="1">
        <v>45352</v>
      </c>
      <c r="F3188" s="1">
        <v>45357</v>
      </c>
      <c r="G3188">
        <v>15.23</v>
      </c>
      <c r="H3188" t="s">
        <v>18719</v>
      </c>
    </row>
    <row r="3189" spans="1:8" x14ac:dyDescent="0.2">
      <c r="A3189" t="s">
        <v>21914</v>
      </c>
      <c r="B3189" t="s">
        <v>9787</v>
      </c>
      <c r="C3189" t="s">
        <v>18728</v>
      </c>
      <c r="D3189" s="1">
        <v>45072</v>
      </c>
      <c r="E3189" s="1">
        <v>45074</v>
      </c>
      <c r="F3189" s="1">
        <v>45074</v>
      </c>
      <c r="G3189">
        <v>30.11</v>
      </c>
      <c r="H3189" t="s">
        <v>18712</v>
      </c>
    </row>
    <row r="3190" spans="1:8" x14ac:dyDescent="0.2">
      <c r="A3190" t="s">
        <v>21915</v>
      </c>
      <c r="B3190" t="s">
        <v>9789</v>
      </c>
      <c r="C3190" t="s">
        <v>18725</v>
      </c>
      <c r="D3190" s="1">
        <v>44985</v>
      </c>
      <c r="E3190" s="1">
        <v>44987</v>
      </c>
      <c r="F3190" s="1">
        <v>44990</v>
      </c>
      <c r="G3190">
        <v>11.9</v>
      </c>
      <c r="H3190" t="s">
        <v>18719</v>
      </c>
    </row>
    <row r="3191" spans="1:8" x14ac:dyDescent="0.2">
      <c r="A3191" t="s">
        <v>21916</v>
      </c>
      <c r="B3191" t="s">
        <v>9793</v>
      </c>
      <c r="C3191" t="s">
        <v>18725</v>
      </c>
      <c r="D3191" s="1">
        <v>45337</v>
      </c>
      <c r="E3191" s="1">
        <v>45340</v>
      </c>
      <c r="F3191" s="1">
        <v>45341</v>
      </c>
      <c r="G3191">
        <v>51.17</v>
      </c>
      <c r="H3191" t="s">
        <v>18716</v>
      </c>
    </row>
    <row r="3192" spans="1:8" x14ac:dyDescent="0.2">
      <c r="A3192" t="s">
        <v>21917</v>
      </c>
      <c r="B3192" t="s">
        <v>9795</v>
      </c>
      <c r="C3192" t="s">
        <v>18730</v>
      </c>
      <c r="D3192" s="1">
        <v>45184</v>
      </c>
      <c r="E3192" s="1">
        <v>45189</v>
      </c>
      <c r="F3192" s="1"/>
      <c r="G3192">
        <v>36.83</v>
      </c>
      <c r="H3192" t="s">
        <v>18747</v>
      </c>
    </row>
    <row r="3193" spans="1:8" x14ac:dyDescent="0.2">
      <c r="A3193" t="s">
        <v>21918</v>
      </c>
      <c r="B3193" t="s">
        <v>9795</v>
      </c>
      <c r="C3193" t="s">
        <v>18402</v>
      </c>
      <c r="D3193" s="1">
        <v>45186</v>
      </c>
      <c r="E3193" s="1">
        <v>45191</v>
      </c>
      <c r="F3193" s="1">
        <v>45191</v>
      </c>
      <c r="G3193">
        <v>32.18</v>
      </c>
      <c r="H3193" t="s">
        <v>18712</v>
      </c>
    </row>
    <row r="3194" spans="1:8" x14ac:dyDescent="0.2">
      <c r="A3194" t="s">
        <v>21919</v>
      </c>
      <c r="B3194" t="s">
        <v>9800</v>
      </c>
      <c r="C3194" t="s">
        <v>18725</v>
      </c>
      <c r="D3194" s="1">
        <v>45355</v>
      </c>
      <c r="E3194" s="1">
        <v>45365</v>
      </c>
      <c r="F3194" s="1">
        <v>45370</v>
      </c>
      <c r="G3194">
        <v>14.23</v>
      </c>
      <c r="H3194" t="s">
        <v>18716</v>
      </c>
    </row>
    <row r="3195" spans="1:8" x14ac:dyDescent="0.2">
      <c r="A3195" t="s">
        <v>21920</v>
      </c>
      <c r="B3195" t="s">
        <v>9805</v>
      </c>
      <c r="C3195" t="s">
        <v>18718</v>
      </c>
      <c r="D3195" s="1">
        <v>45537</v>
      </c>
      <c r="E3195" s="1">
        <v>45544</v>
      </c>
      <c r="F3195" s="1">
        <v>45549</v>
      </c>
      <c r="G3195">
        <v>5.35</v>
      </c>
      <c r="H3195" t="s">
        <v>18719</v>
      </c>
    </row>
    <row r="3196" spans="1:8" x14ac:dyDescent="0.2">
      <c r="A3196" t="s">
        <v>21921</v>
      </c>
      <c r="B3196" t="s">
        <v>9808</v>
      </c>
      <c r="C3196" t="s">
        <v>18715</v>
      </c>
      <c r="D3196" s="1">
        <v>45052</v>
      </c>
      <c r="E3196" s="1">
        <v>45062</v>
      </c>
      <c r="F3196" s="1">
        <v>45065</v>
      </c>
      <c r="G3196">
        <v>30.86</v>
      </c>
      <c r="H3196" t="s">
        <v>18719</v>
      </c>
    </row>
    <row r="3197" spans="1:8" x14ac:dyDescent="0.2">
      <c r="A3197" t="s">
        <v>21922</v>
      </c>
      <c r="B3197" t="s">
        <v>9813</v>
      </c>
      <c r="C3197" t="s">
        <v>18711</v>
      </c>
      <c r="D3197" s="1">
        <v>44980</v>
      </c>
      <c r="E3197" s="1">
        <v>44987</v>
      </c>
      <c r="F3197" s="1">
        <v>44986</v>
      </c>
      <c r="G3197">
        <v>30.66</v>
      </c>
      <c r="H3197" t="s">
        <v>18716</v>
      </c>
    </row>
    <row r="3198" spans="1:8" x14ac:dyDescent="0.2">
      <c r="A3198" t="s">
        <v>21923</v>
      </c>
      <c r="B3198" t="s">
        <v>9815</v>
      </c>
      <c r="C3198" t="s">
        <v>18730</v>
      </c>
      <c r="D3198" s="1">
        <v>45046</v>
      </c>
      <c r="E3198" s="1">
        <v>45048</v>
      </c>
      <c r="F3198" s="1">
        <v>45056</v>
      </c>
      <c r="G3198">
        <v>62.59</v>
      </c>
      <c r="H3198" t="s">
        <v>18716</v>
      </c>
    </row>
    <row r="3199" spans="1:8" x14ac:dyDescent="0.2">
      <c r="A3199" t="s">
        <v>21924</v>
      </c>
      <c r="B3199" t="s">
        <v>9819</v>
      </c>
      <c r="C3199" t="s">
        <v>18718</v>
      </c>
      <c r="D3199" s="1">
        <v>45341</v>
      </c>
      <c r="E3199" s="1">
        <v>45351</v>
      </c>
      <c r="F3199" s="1">
        <v>45354</v>
      </c>
      <c r="G3199">
        <v>27.66</v>
      </c>
      <c r="H3199" t="s">
        <v>18712</v>
      </c>
    </row>
    <row r="3200" spans="1:8" x14ac:dyDescent="0.2">
      <c r="A3200" t="s">
        <v>21925</v>
      </c>
      <c r="B3200" t="s">
        <v>9823</v>
      </c>
      <c r="C3200" t="s">
        <v>18728</v>
      </c>
      <c r="D3200" s="1">
        <v>45506</v>
      </c>
      <c r="E3200" s="1">
        <v>45511</v>
      </c>
      <c r="F3200" s="1">
        <v>45511</v>
      </c>
      <c r="G3200">
        <v>17.22</v>
      </c>
      <c r="H3200" t="s">
        <v>18712</v>
      </c>
    </row>
    <row r="3201" spans="1:8" x14ac:dyDescent="0.2">
      <c r="A3201" t="s">
        <v>21926</v>
      </c>
      <c r="B3201" t="s">
        <v>9827</v>
      </c>
      <c r="C3201" t="s">
        <v>18725</v>
      </c>
      <c r="D3201" s="1">
        <v>45008</v>
      </c>
      <c r="E3201" s="1">
        <v>45011</v>
      </c>
      <c r="F3201" s="1"/>
      <c r="G3201">
        <v>59.76</v>
      </c>
      <c r="H3201" t="s">
        <v>18736</v>
      </c>
    </row>
    <row r="3202" spans="1:8" x14ac:dyDescent="0.2">
      <c r="A3202" t="s">
        <v>21927</v>
      </c>
      <c r="B3202" t="s">
        <v>9831</v>
      </c>
      <c r="C3202" t="s">
        <v>18721</v>
      </c>
      <c r="D3202" s="1">
        <v>45497</v>
      </c>
      <c r="E3202" s="1">
        <v>45507</v>
      </c>
      <c r="F3202" s="1">
        <v>45506</v>
      </c>
      <c r="G3202">
        <v>9.5399999999999991</v>
      </c>
      <c r="H3202" t="s">
        <v>18712</v>
      </c>
    </row>
    <row r="3203" spans="1:8" x14ac:dyDescent="0.2">
      <c r="A3203" t="s">
        <v>21928</v>
      </c>
      <c r="B3203" t="s">
        <v>9833</v>
      </c>
      <c r="C3203" t="s">
        <v>18721</v>
      </c>
      <c r="D3203" s="1">
        <v>45143</v>
      </c>
      <c r="E3203" s="1">
        <v>45150</v>
      </c>
      <c r="F3203" s="1">
        <v>45155</v>
      </c>
      <c r="G3203">
        <v>28.13</v>
      </c>
      <c r="H3203" t="s">
        <v>18716</v>
      </c>
    </row>
    <row r="3204" spans="1:8" x14ac:dyDescent="0.2">
      <c r="A3204" t="s">
        <v>21929</v>
      </c>
      <c r="B3204" t="s">
        <v>9837</v>
      </c>
      <c r="C3204" t="s">
        <v>18721</v>
      </c>
      <c r="D3204" s="1">
        <v>45132</v>
      </c>
      <c r="E3204" s="1">
        <v>45134</v>
      </c>
      <c r="F3204" s="1"/>
      <c r="G3204">
        <v>34.03</v>
      </c>
      <c r="H3204" t="s">
        <v>18761</v>
      </c>
    </row>
    <row r="3205" spans="1:8" x14ac:dyDescent="0.2">
      <c r="A3205" t="s">
        <v>21930</v>
      </c>
      <c r="B3205" t="s">
        <v>9841</v>
      </c>
      <c r="C3205" t="s">
        <v>18711</v>
      </c>
      <c r="D3205" s="1">
        <v>45401</v>
      </c>
      <c r="E3205" s="1">
        <v>45406</v>
      </c>
      <c r="F3205" s="1">
        <v>45406</v>
      </c>
      <c r="G3205">
        <v>58.66</v>
      </c>
      <c r="H3205" t="s">
        <v>18712</v>
      </c>
    </row>
    <row r="3206" spans="1:8" x14ac:dyDescent="0.2">
      <c r="A3206" t="s">
        <v>21931</v>
      </c>
      <c r="B3206" t="s">
        <v>9843</v>
      </c>
      <c r="C3206" t="s">
        <v>18725</v>
      </c>
      <c r="D3206" s="1">
        <v>45282</v>
      </c>
      <c r="E3206" s="1">
        <v>45292</v>
      </c>
      <c r="F3206" s="1">
        <v>45293</v>
      </c>
      <c r="G3206">
        <v>36.33</v>
      </c>
      <c r="H3206" t="s">
        <v>18716</v>
      </c>
    </row>
    <row r="3207" spans="1:8" x14ac:dyDescent="0.2">
      <c r="A3207" t="s">
        <v>21932</v>
      </c>
      <c r="B3207" t="s">
        <v>9845</v>
      </c>
      <c r="C3207" t="s">
        <v>18725</v>
      </c>
      <c r="D3207" s="1">
        <v>45535</v>
      </c>
      <c r="E3207" s="1">
        <v>45538</v>
      </c>
      <c r="F3207" s="1">
        <v>45551</v>
      </c>
      <c r="G3207">
        <v>57.65</v>
      </c>
      <c r="H3207" t="s">
        <v>18712</v>
      </c>
    </row>
    <row r="3208" spans="1:8" x14ac:dyDescent="0.2">
      <c r="A3208" t="s">
        <v>21933</v>
      </c>
      <c r="B3208" t="s">
        <v>9847</v>
      </c>
      <c r="C3208" t="s">
        <v>18711</v>
      </c>
      <c r="D3208" s="1">
        <v>45318</v>
      </c>
      <c r="E3208" s="1">
        <v>45328</v>
      </c>
      <c r="F3208" s="1">
        <v>45333</v>
      </c>
      <c r="G3208">
        <v>27.08</v>
      </c>
      <c r="H3208" t="s">
        <v>18719</v>
      </c>
    </row>
    <row r="3209" spans="1:8" x14ac:dyDescent="0.2">
      <c r="A3209" t="s">
        <v>21934</v>
      </c>
      <c r="B3209" t="s">
        <v>9849</v>
      </c>
      <c r="C3209" t="s">
        <v>18718</v>
      </c>
      <c r="D3209" s="1">
        <v>45300</v>
      </c>
      <c r="E3209" s="1">
        <v>45310</v>
      </c>
      <c r="F3209" s="1">
        <v>45312</v>
      </c>
      <c r="G3209">
        <v>57.91</v>
      </c>
      <c r="H3209" t="s">
        <v>18712</v>
      </c>
    </row>
    <row r="3210" spans="1:8" x14ac:dyDescent="0.2">
      <c r="A3210" t="s">
        <v>21935</v>
      </c>
      <c r="B3210" t="s">
        <v>9851</v>
      </c>
      <c r="C3210" t="s">
        <v>18745</v>
      </c>
      <c r="D3210" s="1">
        <v>45019</v>
      </c>
      <c r="E3210" s="1">
        <v>45026</v>
      </c>
      <c r="F3210" s="1">
        <v>45026</v>
      </c>
      <c r="G3210">
        <v>45.88</v>
      </c>
      <c r="H3210" t="s">
        <v>18712</v>
      </c>
    </row>
    <row r="3211" spans="1:8" x14ac:dyDescent="0.2">
      <c r="A3211" t="s">
        <v>21936</v>
      </c>
      <c r="B3211" t="s">
        <v>9854</v>
      </c>
      <c r="C3211" t="s">
        <v>18718</v>
      </c>
      <c r="D3211" s="1">
        <v>45215</v>
      </c>
      <c r="E3211" s="1">
        <v>45218</v>
      </c>
      <c r="F3211" s="1">
        <v>45226</v>
      </c>
      <c r="G3211">
        <v>50.85</v>
      </c>
      <c r="H3211" t="s">
        <v>18712</v>
      </c>
    </row>
    <row r="3212" spans="1:8" x14ac:dyDescent="0.2">
      <c r="A3212" t="s">
        <v>21937</v>
      </c>
      <c r="B3212" t="s">
        <v>9856</v>
      </c>
      <c r="C3212" t="s">
        <v>18721</v>
      </c>
      <c r="D3212" s="1">
        <v>45143</v>
      </c>
      <c r="E3212" s="1">
        <v>45146</v>
      </c>
      <c r="F3212" s="1">
        <v>45149</v>
      </c>
      <c r="G3212">
        <v>5.1100000000000003</v>
      </c>
      <c r="H3212" t="s">
        <v>18712</v>
      </c>
    </row>
    <row r="3213" spans="1:8" x14ac:dyDescent="0.2">
      <c r="A3213" t="s">
        <v>21938</v>
      </c>
      <c r="B3213" t="s">
        <v>9861</v>
      </c>
      <c r="C3213" t="s">
        <v>18728</v>
      </c>
      <c r="D3213" s="1">
        <v>45222</v>
      </c>
      <c r="E3213" s="1">
        <v>45229</v>
      </c>
      <c r="F3213" s="1">
        <v>45229</v>
      </c>
      <c r="G3213">
        <v>17.760000000000002</v>
      </c>
      <c r="H3213" t="s">
        <v>18712</v>
      </c>
    </row>
    <row r="3214" spans="1:8" x14ac:dyDescent="0.2">
      <c r="A3214" t="s">
        <v>21939</v>
      </c>
      <c r="B3214" t="s">
        <v>9863</v>
      </c>
      <c r="C3214" t="s">
        <v>18728</v>
      </c>
      <c r="D3214" s="1">
        <v>45470</v>
      </c>
      <c r="E3214" s="1">
        <v>45475</v>
      </c>
      <c r="F3214" s="1"/>
      <c r="G3214">
        <v>31.68</v>
      </c>
      <c r="H3214" t="s">
        <v>18766</v>
      </c>
    </row>
    <row r="3215" spans="1:8" x14ac:dyDescent="0.2">
      <c r="A3215" t="s">
        <v>21940</v>
      </c>
      <c r="B3215" t="s">
        <v>9865</v>
      </c>
      <c r="C3215" t="s">
        <v>18721</v>
      </c>
      <c r="D3215" s="1">
        <v>45088</v>
      </c>
      <c r="E3215" s="1">
        <v>45091</v>
      </c>
      <c r="F3215" s="1">
        <v>45091</v>
      </c>
      <c r="G3215">
        <v>10.45</v>
      </c>
      <c r="H3215" t="s">
        <v>18719</v>
      </c>
    </row>
    <row r="3216" spans="1:8" x14ac:dyDescent="0.2">
      <c r="A3216" t="s">
        <v>21941</v>
      </c>
      <c r="B3216" t="s">
        <v>9867</v>
      </c>
      <c r="C3216" t="s">
        <v>18745</v>
      </c>
      <c r="D3216" s="1">
        <v>45448</v>
      </c>
      <c r="E3216" s="1">
        <v>45453</v>
      </c>
      <c r="F3216" s="1">
        <v>45461</v>
      </c>
      <c r="G3216">
        <v>32.82</v>
      </c>
      <c r="H3216" t="s">
        <v>18712</v>
      </c>
    </row>
    <row r="3217" spans="1:8" x14ac:dyDescent="0.2">
      <c r="A3217" t="s">
        <v>21942</v>
      </c>
      <c r="B3217" t="s">
        <v>9869</v>
      </c>
      <c r="C3217" t="s">
        <v>18402</v>
      </c>
      <c r="D3217" s="1">
        <v>45314</v>
      </c>
      <c r="E3217" s="1">
        <v>45321</v>
      </c>
      <c r="F3217" s="1">
        <v>45322</v>
      </c>
      <c r="G3217">
        <v>29.03</v>
      </c>
      <c r="H3217" t="s">
        <v>18716</v>
      </c>
    </row>
    <row r="3218" spans="1:8" x14ac:dyDescent="0.2">
      <c r="A3218" t="s">
        <v>21943</v>
      </c>
      <c r="B3218" t="s">
        <v>9871</v>
      </c>
      <c r="C3218" t="s">
        <v>18718</v>
      </c>
      <c r="D3218" s="1">
        <v>45113</v>
      </c>
      <c r="E3218" s="1">
        <v>45116</v>
      </c>
      <c r="F3218" s="1"/>
      <c r="G3218">
        <v>34.299999999999997</v>
      </c>
      <c r="H3218" t="s">
        <v>18752</v>
      </c>
    </row>
    <row r="3219" spans="1:8" x14ac:dyDescent="0.2">
      <c r="A3219" t="s">
        <v>21944</v>
      </c>
      <c r="B3219" t="s">
        <v>9874</v>
      </c>
      <c r="C3219" t="s">
        <v>18728</v>
      </c>
      <c r="D3219" s="1">
        <v>45398</v>
      </c>
      <c r="E3219" s="1">
        <v>45403</v>
      </c>
      <c r="F3219" s="1">
        <v>45415</v>
      </c>
      <c r="G3219">
        <v>19.309999999999999</v>
      </c>
      <c r="H3219" t="s">
        <v>18716</v>
      </c>
    </row>
    <row r="3220" spans="1:8" x14ac:dyDescent="0.2">
      <c r="A3220" t="s">
        <v>21945</v>
      </c>
      <c r="B3220" t="s">
        <v>9876</v>
      </c>
      <c r="C3220" t="s">
        <v>18730</v>
      </c>
      <c r="D3220" s="1">
        <v>45604</v>
      </c>
      <c r="E3220" s="1">
        <v>45606</v>
      </c>
      <c r="F3220" s="1">
        <v>45616</v>
      </c>
      <c r="H3220" t="s">
        <v>18719</v>
      </c>
    </row>
    <row r="3221" spans="1:8" x14ac:dyDescent="0.2">
      <c r="A3221" t="s">
        <v>21946</v>
      </c>
      <c r="B3221" t="s">
        <v>9878</v>
      </c>
      <c r="C3221" t="s">
        <v>18711</v>
      </c>
      <c r="D3221" s="1">
        <v>45420</v>
      </c>
      <c r="E3221" s="1">
        <v>45425</v>
      </c>
      <c r="F3221" s="1">
        <v>45433</v>
      </c>
      <c r="G3221">
        <v>31.64</v>
      </c>
      <c r="H3221" t="s">
        <v>18716</v>
      </c>
    </row>
    <row r="3222" spans="1:8" x14ac:dyDescent="0.2">
      <c r="A3222" t="s">
        <v>21947</v>
      </c>
      <c r="B3222" t="s">
        <v>9883</v>
      </c>
      <c r="C3222" t="s">
        <v>18745</v>
      </c>
      <c r="D3222" s="1">
        <v>45372</v>
      </c>
      <c r="E3222" s="1">
        <v>45375</v>
      </c>
      <c r="F3222" s="1">
        <v>45375</v>
      </c>
      <c r="H3222" t="s">
        <v>18716</v>
      </c>
    </row>
    <row r="3223" spans="1:8" x14ac:dyDescent="0.2">
      <c r="A3223" t="s">
        <v>21948</v>
      </c>
      <c r="B3223" t="s">
        <v>9885</v>
      </c>
      <c r="C3223" t="s">
        <v>18725</v>
      </c>
      <c r="D3223" s="1">
        <v>44960</v>
      </c>
      <c r="E3223" s="1">
        <v>44962</v>
      </c>
      <c r="F3223" s="1">
        <v>44962</v>
      </c>
      <c r="G3223">
        <v>59.83</v>
      </c>
      <c r="H3223" t="s">
        <v>18712</v>
      </c>
    </row>
    <row r="3224" spans="1:8" x14ac:dyDescent="0.2">
      <c r="A3224" t="s">
        <v>21949</v>
      </c>
      <c r="B3224" t="s">
        <v>9889</v>
      </c>
      <c r="C3224" t="s">
        <v>18711</v>
      </c>
      <c r="D3224" s="1">
        <v>45110</v>
      </c>
      <c r="E3224" s="1">
        <v>45115</v>
      </c>
      <c r="F3224" s="1">
        <v>45115</v>
      </c>
      <c r="G3224">
        <v>63.18</v>
      </c>
      <c r="H3224" t="s">
        <v>18712</v>
      </c>
    </row>
    <row r="3225" spans="1:8" x14ac:dyDescent="0.2">
      <c r="A3225" t="s">
        <v>21950</v>
      </c>
      <c r="B3225" t="s">
        <v>9891</v>
      </c>
      <c r="C3225" t="s">
        <v>18711</v>
      </c>
      <c r="D3225" s="1">
        <v>45308</v>
      </c>
      <c r="E3225" s="1">
        <v>45318</v>
      </c>
      <c r="F3225" s="1">
        <v>45321</v>
      </c>
      <c r="G3225">
        <v>4.75</v>
      </c>
      <c r="H3225" t="s">
        <v>18712</v>
      </c>
    </row>
    <row r="3226" spans="1:8" x14ac:dyDescent="0.2">
      <c r="A3226" t="s">
        <v>21951</v>
      </c>
      <c r="B3226" t="s">
        <v>9896</v>
      </c>
      <c r="C3226" t="s">
        <v>18728</v>
      </c>
      <c r="D3226" s="1">
        <v>45339</v>
      </c>
      <c r="E3226" s="1">
        <v>45346</v>
      </c>
      <c r="F3226" s="1"/>
      <c r="G3226">
        <v>37.19</v>
      </c>
      <c r="H3226" t="s">
        <v>18768</v>
      </c>
    </row>
    <row r="3227" spans="1:8" x14ac:dyDescent="0.2">
      <c r="A3227" t="s">
        <v>21952</v>
      </c>
      <c r="B3227" t="s">
        <v>9898</v>
      </c>
      <c r="C3227" t="s">
        <v>18721</v>
      </c>
      <c r="D3227" s="1">
        <v>45029</v>
      </c>
      <c r="E3227" s="1">
        <v>45032</v>
      </c>
      <c r="F3227" s="1">
        <v>45037</v>
      </c>
      <c r="G3227">
        <v>35.65</v>
      </c>
      <c r="H3227" t="s">
        <v>18716</v>
      </c>
    </row>
    <row r="3228" spans="1:8" x14ac:dyDescent="0.2">
      <c r="A3228" t="s">
        <v>21953</v>
      </c>
      <c r="B3228" t="s">
        <v>9900</v>
      </c>
      <c r="C3228" t="s">
        <v>18711</v>
      </c>
      <c r="D3228" s="1">
        <v>45557</v>
      </c>
      <c r="E3228" s="1">
        <v>45562</v>
      </c>
      <c r="F3228" s="1">
        <v>45573</v>
      </c>
      <c r="G3228">
        <v>24.73</v>
      </c>
      <c r="H3228" t="s">
        <v>18712</v>
      </c>
    </row>
    <row r="3229" spans="1:8" x14ac:dyDescent="0.2">
      <c r="A3229" t="s">
        <v>21954</v>
      </c>
      <c r="B3229" t="s">
        <v>9903</v>
      </c>
      <c r="C3229" t="s">
        <v>18715</v>
      </c>
      <c r="D3229" s="1">
        <v>45326</v>
      </c>
      <c r="E3229" s="1">
        <v>45328</v>
      </c>
      <c r="F3229" s="1">
        <v>45333</v>
      </c>
      <c r="G3229">
        <v>34.08</v>
      </c>
      <c r="H3229" t="s">
        <v>18716</v>
      </c>
    </row>
    <row r="3230" spans="1:8" x14ac:dyDescent="0.2">
      <c r="A3230" t="s">
        <v>21955</v>
      </c>
      <c r="B3230" t="s">
        <v>9906</v>
      </c>
      <c r="C3230" t="s">
        <v>18721</v>
      </c>
      <c r="D3230" s="1">
        <v>44941</v>
      </c>
      <c r="E3230" s="1">
        <v>44948</v>
      </c>
      <c r="F3230" s="1">
        <v>44948</v>
      </c>
      <c r="G3230">
        <v>9.4700000000000006</v>
      </c>
      <c r="H3230" t="s">
        <v>18712</v>
      </c>
    </row>
    <row r="3231" spans="1:8" x14ac:dyDescent="0.2">
      <c r="A3231" t="s">
        <v>21956</v>
      </c>
      <c r="B3231" t="s">
        <v>9908</v>
      </c>
      <c r="C3231" t="s">
        <v>18725</v>
      </c>
      <c r="D3231" s="1">
        <v>44976</v>
      </c>
      <c r="E3231" s="1">
        <v>44986</v>
      </c>
      <c r="F3231" s="1">
        <v>44989</v>
      </c>
      <c r="G3231">
        <v>42</v>
      </c>
      <c r="H3231" t="s">
        <v>18712</v>
      </c>
    </row>
    <row r="3232" spans="1:8" x14ac:dyDescent="0.2">
      <c r="A3232" t="s">
        <v>21957</v>
      </c>
      <c r="B3232" t="s">
        <v>9910</v>
      </c>
      <c r="C3232" t="s">
        <v>18711</v>
      </c>
      <c r="D3232" s="1">
        <v>45587</v>
      </c>
      <c r="E3232" s="1">
        <v>45589</v>
      </c>
      <c r="F3232" s="1">
        <v>45594</v>
      </c>
      <c r="G3232">
        <v>30.25</v>
      </c>
      <c r="H3232" t="s">
        <v>18712</v>
      </c>
    </row>
    <row r="3233" spans="1:8" x14ac:dyDescent="0.2">
      <c r="A3233" t="s">
        <v>21958</v>
      </c>
      <c r="B3233" t="s">
        <v>9912</v>
      </c>
      <c r="C3233" t="s">
        <v>18711</v>
      </c>
      <c r="D3233" s="1">
        <v>45517</v>
      </c>
      <c r="E3233" s="1">
        <v>45520</v>
      </c>
      <c r="F3233" s="1">
        <v>45520</v>
      </c>
      <c r="G3233">
        <v>22.08</v>
      </c>
      <c r="H3233" t="s">
        <v>18716</v>
      </c>
    </row>
    <row r="3234" spans="1:8" x14ac:dyDescent="0.2">
      <c r="A3234" t="s">
        <v>21959</v>
      </c>
      <c r="B3234" t="s">
        <v>9912</v>
      </c>
      <c r="C3234" t="s">
        <v>18402</v>
      </c>
      <c r="D3234" s="1">
        <v>45518</v>
      </c>
      <c r="E3234" s="1">
        <v>45523</v>
      </c>
      <c r="F3234" s="1">
        <v>45523</v>
      </c>
      <c r="G3234">
        <v>31.57</v>
      </c>
      <c r="H3234" t="s">
        <v>18712</v>
      </c>
    </row>
    <row r="3235" spans="1:8" x14ac:dyDescent="0.2">
      <c r="A3235" t="s">
        <v>21960</v>
      </c>
      <c r="B3235" t="s">
        <v>9915</v>
      </c>
      <c r="C3235" t="s">
        <v>18715</v>
      </c>
      <c r="D3235" s="1">
        <v>45028</v>
      </c>
      <c r="E3235" s="1">
        <v>45031</v>
      </c>
      <c r="F3235" s="1">
        <v>45034</v>
      </c>
      <c r="G3235">
        <v>62.76</v>
      </c>
      <c r="H3235" t="s">
        <v>18712</v>
      </c>
    </row>
    <row r="3236" spans="1:8" x14ac:dyDescent="0.2">
      <c r="A3236" t="s">
        <v>21961</v>
      </c>
      <c r="B3236" t="s">
        <v>9917</v>
      </c>
      <c r="C3236" t="s">
        <v>18721</v>
      </c>
      <c r="D3236" s="1">
        <v>45570</v>
      </c>
      <c r="E3236" s="1">
        <v>45572</v>
      </c>
      <c r="F3236" s="1">
        <v>45572</v>
      </c>
      <c r="G3236">
        <v>60.33</v>
      </c>
      <c r="H3236" t="s">
        <v>18716</v>
      </c>
    </row>
    <row r="3237" spans="1:8" x14ac:dyDescent="0.2">
      <c r="A3237" t="s">
        <v>21962</v>
      </c>
      <c r="B3237" t="s">
        <v>9919</v>
      </c>
      <c r="C3237" t="s">
        <v>18721</v>
      </c>
      <c r="D3237" s="1">
        <v>45622</v>
      </c>
      <c r="E3237" s="1">
        <v>45632</v>
      </c>
      <c r="F3237" s="1">
        <v>45637</v>
      </c>
      <c r="G3237">
        <v>41.36</v>
      </c>
      <c r="H3237" t="s">
        <v>18719</v>
      </c>
    </row>
    <row r="3238" spans="1:8" x14ac:dyDescent="0.2">
      <c r="A3238" t="s">
        <v>21963</v>
      </c>
      <c r="B3238" t="s">
        <v>9923</v>
      </c>
      <c r="C3238" t="s">
        <v>18730</v>
      </c>
      <c r="D3238" s="1">
        <v>45553</v>
      </c>
      <c r="E3238" s="1">
        <v>45555</v>
      </c>
      <c r="F3238" s="1"/>
      <c r="G3238">
        <v>60.64</v>
      </c>
      <c r="H3238" t="s">
        <v>18736</v>
      </c>
    </row>
    <row r="3239" spans="1:8" x14ac:dyDescent="0.2">
      <c r="A3239" t="s">
        <v>21964</v>
      </c>
      <c r="B3239" t="s">
        <v>9926</v>
      </c>
      <c r="C3239" t="s">
        <v>18728</v>
      </c>
      <c r="D3239" s="1">
        <v>45523</v>
      </c>
      <c r="E3239" s="1">
        <v>45533</v>
      </c>
      <c r="F3239" s="1"/>
      <c r="G3239">
        <v>24.57</v>
      </c>
      <c r="H3239" t="s">
        <v>18736</v>
      </c>
    </row>
    <row r="3240" spans="1:8" x14ac:dyDescent="0.2">
      <c r="A3240" t="s">
        <v>21965</v>
      </c>
      <c r="B3240" t="s">
        <v>9928</v>
      </c>
      <c r="C3240" t="s">
        <v>18715</v>
      </c>
      <c r="D3240" s="1">
        <v>45207</v>
      </c>
      <c r="E3240" s="1">
        <v>45212</v>
      </c>
      <c r="F3240" s="1">
        <v>45211</v>
      </c>
      <c r="G3240">
        <v>43.13</v>
      </c>
      <c r="H3240" t="s">
        <v>18712</v>
      </c>
    </row>
    <row r="3241" spans="1:8" x14ac:dyDescent="0.2">
      <c r="A3241" t="s">
        <v>21966</v>
      </c>
      <c r="B3241" t="s">
        <v>9928</v>
      </c>
      <c r="C3241" t="s">
        <v>18725</v>
      </c>
      <c r="D3241" s="1">
        <v>45207</v>
      </c>
      <c r="E3241" s="1">
        <v>45217</v>
      </c>
      <c r="F3241" s="1">
        <v>45217</v>
      </c>
      <c r="G3241">
        <v>23.31</v>
      </c>
      <c r="H3241" t="s">
        <v>18712</v>
      </c>
    </row>
    <row r="3242" spans="1:8" x14ac:dyDescent="0.2">
      <c r="A3242" t="s">
        <v>21967</v>
      </c>
      <c r="B3242" t="s">
        <v>9932</v>
      </c>
      <c r="C3242" t="s">
        <v>18715</v>
      </c>
      <c r="D3242" s="1">
        <v>45338</v>
      </c>
      <c r="E3242" s="1">
        <v>45345</v>
      </c>
      <c r="F3242" s="1">
        <v>45345</v>
      </c>
      <c r="G3242">
        <v>25.59</v>
      </c>
      <c r="H3242" t="s">
        <v>18716</v>
      </c>
    </row>
    <row r="3243" spans="1:8" x14ac:dyDescent="0.2">
      <c r="A3243" t="s">
        <v>21968</v>
      </c>
      <c r="B3243" t="s">
        <v>9936</v>
      </c>
      <c r="C3243" t="s">
        <v>18745</v>
      </c>
      <c r="D3243" s="1">
        <v>44997</v>
      </c>
      <c r="E3243" s="1">
        <v>45007</v>
      </c>
      <c r="F3243" s="1">
        <v>45007</v>
      </c>
      <c r="G3243">
        <v>39.700000000000003</v>
      </c>
      <c r="H3243" t="s">
        <v>18712</v>
      </c>
    </row>
    <row r="3244" spans="1:8" x14ac:dyDescent="0.2">
      <c r="A3244" t="s">
        <v>21969</v>
      </c>
      <c r="B3244" t="s">
        <v>9940</v>
      </c>
      <c r="C3244" t="s">
        <v>18730</v>
      </c>
      <c r="D3244" s="1">
        <v>45024</v>
      </c>
      <c r="E3244" s="1">
        <v>45029</v>
      </c>
      <c r="F3244" s="1"/>
      <c r="G3244">
        <v>40.08</v>
      </c>
      <c r="H3244" t="s">
        <v>18736</v>
      </c>
    </row>
    <row r="3245" spans="1:8" x14ac:dyDescent="0.2">
      <c r="A3245" t="s">
        <v>21970</v>
      </c>
      <c r="B3245" t="s">
        <v>9943</v>
      </c>
      <c r="C3245" t="s">
        <v>18718</v>
      </c>
      <c r="D3245" s="1">
        <v>45150</v>
      </c>
      <c r="E3245" s="1">
        <v>45152</v>
      </c>
      <c r="F3245" s="1">
        <v>45155</v>
      </c>
      <c r="G3245">
        <v>23.15</v>
      </c>
      <c r="H3245" t="s">
        <v>18719</v>
      </c>
    </row>
    <row r="3246" spans="1:8" x14ac:dyDescent="0.2">
      <c r="A3246" t="s">
        <v>21971</v>
      </c>
      <c r="B3246" t="s">
        <v>9946</v>
      </c>
      <c r="C3246" t="s">
        <v>18725</v>
      </c>
      <c r="D3246" s="1">
        <v>45462</v>
      </c>
      <c r="E3246" s="1">
        <v>45472</v>
      </c>
      <c r="F3246" s="1">
        <v>45473</v>
      </c>
      <c r="G3246">
        <v>47.28</v>
      </c>
      <c r="H3246" t="s">
        <v>18712</v>
      </c>
    </row>
    <row r="3247" spans="1:8" x14ac:dyDescent="0.2">
      <c r="A3247" t="s">
        <v>21972</v>
      </c>
      <c r="B3247" t="s">
        <v>9948</v>
      </c>
      <c r="C3247" t="s">
        <v>18730</v>
      </c>
      <c r="D3247" s="1">
        <v>45479</v>
      </c>
      <c r="E3247" s="1">
        <v>45482</v>
      </c>
      <c r="F3247" s="1">
        <v>45490</v>
      </c>
      <c r="G3247">
        <v>32.74</v>
      </c>
      <c r="H3247" t="s">
        <v>18712</v>
      </c>
    </row>
    <row r="3248" spans="1:8" x14ac:dyDescent="0.2">
      <c r="A3248" t="s">
        <v>21973</v>
      </c>
      <c r="B3248" t="s">
        <v>9952</v>
      </c>
      <c r="C3248" t="s">
        <v>18711</v>
      </c>
      <c r="D3248" s="1">
        <v>45280</v>
      </c>
      <c r="E3248" s="1">
        <v>45290</v>
      </c>
      <c r="F3248" s="1">
        <v>45292</v>
      </c>
      <c r="G3248">
        <v>37.880000000000003</v>
      </c>
      <c r="H3248" t="s">
        <v>18719</v>
      </c>
    </row>
    <row r="3249" spans="1:8" x14ac:dyDescent="0.2">
      <c r="A3249" t="s">
        <v>21974</v>
      </c>
      <c r="B3249" t="s">
        <v>9956</v>
      </c>
      <c r="C3249" t="s">
        <v>18728</v>
      </c>
      <c r="D3249" s="1">
        <v>45378</v>
      </c>
      <c r="E3249" s="1">
        <v>45380</v>
      </c>
      <c r="F3249" s="1">
        <v>45388</v>
      </c>
      <c r="G3249">
        <v>15.07</v>
      </c>
      <c r="H3249" t="s">
        <v>18712</v>
      </c>
    </row>
    <row r="3250" spans="1:8" x14ac:dyDescent="0.2">
      <c r="A3250" t="s">
        <v>21975</v>
      </c>
      <c r="B3250" t="s">
        <v>9958</v>
      </c>
      <c r="C3250" t="s">
        <v>18715</v>
      </c>
      <c r="D3250" s="1">
        <v>45628</v>
      </c>
      <c r="E3250" s="1">
        <v>45638</v>
      </c>
      <c r="F3250" s="1">
        <v>45646</v>
      </c>
      <c r="G3250">
        <v>53.95</v>
      </c>
      <c r="H3250" t="s">
        <v>18716</v>
      </c>
    </row>
    <row r="3251" spans="1:8" x14ac:dyDescent="0.2">
      <c r="A3251" t="s">
        <v>21976</v>
      </c>
      <c r="B3251" t="s">
        <v>9963</v>
      </c>
      <c r="C3251" t="s">
        <v>18745</v>
      </c>
      <c r="D3251" s="1">
        <v>45515</v>
      </c>
      <c r="E3251" s="1">
        <v>45517</v>
      </c>
      <c r="F3251" s="1"/>
      <c r="G3251">
        <v>10.52</v>
      </c>
      <c r="H3251" t="s">
        <v>18747</v>
      </c>
    </row>
    <row r="3252" spans="1:8" x14ac:dyDescent="0.2">
      <c r="A3252" t="s">
        <v>21977</v>
      </c>
      <c r="B3252" t="s">
        <v>9966</v>
      </c>
      <c r="C3252" t="s">
        <v>18725</v>
      </c>
      <c r="D3252" s="1">
        <v>45167</v>
      </c>
      <c r="E3252" s="1">
        <v>45177</v>
      </c>
      <c r="F3252" s="1">
        <v>45177</v>
      </c>
      <c r="G3252">
        <v>16.61</v>
      </c>
      <c r="H3252" t="s">
        <v>18712</v>
      </c>
    </row>
    <row r="3253" spans="1:8" x14ac:dyDescent="0.2">
      <c r="A3253" t="s">
        <v>21978</v>
      </c>
      <c r="B3253" t="s">
        <v>9968</v>
      </c>
      <c r="C3253" t="s">
        <v>18721</v>
      </c>
      <c r="D3253" s="1">
        <v>45467</v>
      </c>
      <c r="E3253" s="1">
        <v>45477</v>
      </c>
      <c r="F3253" s="1"/>
      <c r="G3253">
        <v>30.28</v>
      </c>
      <c r="H3253" t="s">
        <v>18747</v>
      </c>
    </row>
    <row r="3254" spans="1:8" x14ac:dyDescent="0.2">
      <c r="A3254" t="s">
        <v>21979</v>
      </c>
      <c r="B3254" t="s">
        <v>9972</v>
      </c>
      <c r="C3254" t="s">
        <v>18715</v>
      </c>
      <c r="D3254" s="1">
        <v>45449</v>
      </c>
      <c r="E3254" s="1">
        <v>45452</v>
      </c>
      <c r="F3254" s="1">
        <v>45452</v>
      </c>
      <c r="G3254">
        <v>48.35</v>
      </c>
      <c r="H3254" t="s">
        <v>18712</v>
      </c>
    </row>
    <row r="3255" spans="1:8" x14ac:dyDescent="0.2">
      <c r="A3255" t="s">
        <v>21980</v>
      </c>
      <c r="B3255" t="s">
        <v>9974</v>
      </c>
      <c r="C3255" t="s">
        <v>18730</v>
      </c>
      <c r="D3255" s="1">
        <v>45611</v>
      </c>
      <c r="E3255" s="1">
        <v>45613</v>
      </c>
      <c r="F3255" s="1">
        <v>45627</v>
      </c>
      <c r="G3255">
        <v>47.55</v>
      </c>
      <c r="H3255" t="s">
        <v>18712</v>
      </c>
    </row>
    <row r="3256" spans="1:8" x14ac:dyDescent="0.2">
      <c r="A3256" t="s">
        <v>21981</v>
      </c>
      <c r="B3256" t="s">
        <v>9977</v>
      </c>
      <c r="C3256" t="s">
        <v>18728</v>
      </c>
      <c r="D3256" s="1">
        <v>45090</v>
      </c>
      <c r="E3256" s="1">
        <v>45092</v>
      </c>
      <c r="F3256" s="1"/>
      <c r="G3256">
        <v>15.72</v>
      </c>
      <c r="H3256" t="s">
        <v>18752</v>
      </c>
    </row>
    <row r="3257" spans="1:8" x14ac:dyDescent="0.2">
      <c r="A3257" t="s">
        <v>21982</v>
      </c>
      <c r="B3257" t="s">
        <v>9979</v>
      </c>
      <c r="C3257" t="s">
        <v>18730</v>
      </c>
      <c r="D3257" s="1">
        <v>45237</v>
      </c>
      <c r="E3257" s="1">
        <v>45240</v>
      </c>
      <c r="F3257" s="1">
        <v>45254</v>
      </c>
      <c r="G3257">
        <v>42.95</v>
      </c>
      <c r="H3257" t="s">
        <v>18716</v>
      </c>
    </row>
    <row r="3258" spans="1:8" x14ac:dyDescent="0.2">
      <c r="A3258" t="s">
        <v>21983</v>
      </c>
      <c r="B3258" t="s">
        <v>9984</v>
      </c>
      <c r="C3258" t="s">
        <v>18725</v>
      </c>
      <c r="D3258" s="1">
        <v>45446</v>
      </c>
      <c r="E3258" s="1">
        <v>45448</v>
      </c>
      <c r="F3258" s="1"/>
      <c r="G3258">
        <v>64.099999999999994</v>
      </c>
      <c r="H3258" t="s">
        <v>18766</v>
      </c>
    </row>
    <row r="3259" spans="1:8" x14ac:dyDescent="0.2">
      <c r="A3259" t="s">
        <v>21984</v>
      </c>
      <c r="B3259" t="s">
        <v>9986</v>
      </c>
      <c r="C3259" t="s">
        <v>18711</v>
      </c>
      <c r="D3259" s="1">
        <v>45170</v>
      </c>
      <c r="E3259" s="1">
        <v>45173</v>
      </c>
      <c r="F3259" s="1"/>
      <c r="G3259">
        <v>19.91</v>
      </c>
      <c r="H3259" t="s">
        <v>18761</v>
      </c>
    </row>
    <row r="3260" spans="1:8" x14ac:dyDescent="0.2">
      <c r="A3260" t="s">
        <v>21985</v>
      </c>
      <c r="B3260" t="s">
        <v>9986</v>
      </c>
      <c r="C3260" t="s">
        <v>18725</v>
      </c>
      <c r="D3260" s="1">
        <v>45173</v>
      </c>
      <c r="E3260" s="1">
        <v>45176</v>
      </c>
      <c r="F3260" s="1">
        <v>45178</v>
      </c>
      <c r="G3260">
        <v>52.75</v>
      </c>
      <c r="H3260" t="s">
        <v>18716</v>
      </c>
    </row>
    <row r="3261" spans="1:8" x14ac:dyDescent="0.2">
      <c r="A3261" t="s">
        <v>21986</v>
      </c>
      <c r="B3261" t="s">
        <v>9988</v>
      </c>
      <c r="C3261" t="s">
        <v>18718</v>
      </c>
      <c r="D3261" s="1">
        <v>45181</v>
      </c>
      <c r="E3261" s="1">
        <v>45184</v>
      </c>
      <c r="F3261" s="1">
        <v>45186</v>
      </c>
      <c r="G3261">
        <v>42.14</v>
      </c>
      <c r="H3261" t="s">
        <v>18719</v>
      </c>
    </row>
    <row r="3262" spans="1:8" x14ac:dyDescent="0.2">
      <c r="A3262" t="s">
        <v>21987</v>
      </c>
      <c r="B3262" t="s">
        <v>9990</v>
      </c>
      <c r="C3262" t="s">
        <v>18715</v>
      </c>
      <c r="D3262" s="1">
        <v>45629</v>
      </c>
      <c r="E3262" s="1">
        <v>45631</v>
      </c>
      <c r="F3262" s="1">
        <v>45639</v>
      </c>
      <c r="G3262">
        <v>61.36</v>
      </c>
      <c r="H3262" t="s">
        <v>18716</v>
      </c>
    </row>
    <row r="3263" spans="1:8" x14ac:dyDescent="0.2">
      <c r="A3263" t="s">
        <v>21988</v>
      </c>
      <c r="B3263" t="s">
        <v>9992</v>
      </c>
      <c r="C3263" t="s">
        <v>18728</v>
      </c>
      <c r="D3263" s="1">
        <v>45334</v>
      </c>
      <c r="E3263" s="1">
        <v>45336</v>
      </c>
      <c r="F3263" s="1"/>
      <c r="G3263">
        <v>22.19</v>
      </c>
      <c r="H3263" t="s">
        <v>18752</v>
      </c>
    </row>
    <row r="3264" spans="1:8" x14ac:dyDescent="0.2">
      <c r="A3264" t="s">
        <v>21989</v>
      </c>
      <c r="B3264" t="s">
        <v>9994</v>
      </c>
      <c r="C3264" t="s">
        <v>18721</v>
      </c>
      <c r="D3264" s="1">
        <v>45242</v>
      </c>
      <c r="E3264" s="1">
        <v>45252</v>
      </c>
      <c r="F3264" s="1">
        <v>45255</v>
      </c>
      <c r="G3264">
        <v>14.76</v>
      </c>
      <c r="H3264" t="s">
        <v>18719</v>
      </c>
    </row>
    <row r="3265" spans="1:8" x14ac:dyDescent="0.2">
      <c r="A3265" t="s">
        <v>21990</v>
      </c>
      <c r="B3265" t="s">
        <v>9996</v>
      </c>
      <c r="C3265" t="s">
        <v>18721</v>
      </c>
      <c r="D3265" s="1">
        <v>44932</v>
      </c>
      <c r="E3265" s="1">
        <v>44937</v>
      </c>
      <c r="F3265" s="1">
        <v>44942</v>
      </c>
      <c r="G3265">
        <v>45.76</v>
      </c>
      <c r="H3265" t="s">
        <v>18712</v>
      </c>
    </row>
    <row r="3266" spans="1:8" x14ac:dyDescent="0.2">
      <c r="A3266" t="s">
        <v>21991</v>
      </c>
      <c r="B3266" t="s">
        <v>9999</v>
      </c>
      <c r="C3266" t="s">
        <v>18730</v>
      </c>
      <c r="D3266" s="1">
        <v>45549</v>
      </c>
      <c r="E3266" s="1">
        <v>45552</v>
      </c>
      <c r="F3266" s="1">
        <v>45552</v>
      </c>
      <c r="G3266">
        <v>51.56</v>
      </c>
      <c r="H3266" t="s">
        <v>18716</v>
      </c>
    </row>
    <row r="3267" spans="1:8" x14ac:dyDescent="0.2">
      <c r="A3267" t="s">
        <v>21992</v>
      </c>
      <c r="B3267" t="s">
        <v>9999</v>
      </c>
      <c r="C3267" t="s">
        <v>18745</v>
      </c>
      <c r="D3267" s="1">
        <v>45546</v>
      </c>
      <c r="E3267" s="1">
        <v>45549</v>
      </c>
      <c r="F3267" s="1">
        <v>45548</v>
      </c>
      <c r="G3267">
        <v>19.27</v>
      </c>
      <c r="H3267" t="s">
        <v>18719</v>
      </c>
    </row>
    <row r="3268" spans="1:8" x14ac:dyDescent="0.2">
      <c r="A3268" t="s">
        <v>21993</v>
      </c>
      <c r="B3268" t="s">
        <v>10002</v>
      </c>
      <c r="C3268" t="s">
        <v>18728</v>
      </c>
      <c r="D3268" s="1">
        <v>45151</v>
      </c>
      <c r="E3268" s="1">
        <v>45158</v>
      </c>
      <c r="F3268" s="1"/>
      <c r="G3268">
        <v>31.59</v>
      </c>
      <c r="H3268" t="s">
        <v>18766</v>
      </c>
    </row>
    <row r="3269" spans="1:8" x14ac:dyDescent="0.2">
      <c r="A3269" t="s">
        <v>21994</v>
      </c>
      <c r="B3269" t="s">
        <v>10004</v>
      </c>
      <c r="C3269" t="s">
        <v>18730</v>
      </c>
      <c r="D3269" s="1">
        <v>45118</v>
      </c>
      <c r="E3269" s="1">
        <v>45123</v>
      </c>
      <c r="F3269" s="1">
        <v>45126</v>
      </c>
      <c r="G3269">
        <v>38.6</v>
      </c>
      <c r="H3269" t="s">
        <v>18712</v>
      </c>
    </row>
    <row r="3270" spans="1:8" x14ac:dyDescent="0.2">
      <c r="A3270" t="s">
        <v>21995</v>
      </c>
      <c r="B3270" t="s">
        <v>10006</v>
      </c>
      <c r="C3270" t="s">
        <v>18711</v>
      </c>
      <c r="D3270" s="1">
        <v>45502</v>
      </c>
      <c r="E3270" s="1">
        <v>45512</v>
      </c>
      <c r="F3270" s="1">
        <v>45514</v>
      </c>
      <c r="G3270">
        <v>38.4</v>
      </c>
      <c r="H3270" t="s">
        <v>18716</v>
      </c>
    </row>
    <row r="3271" spans="1:8" x14ac:dyDescent="0.2">
      <c r="A3271" t="s">
        <v>21996</v>
      </c>
      <c r="B3271" t="s">
        <v>10008</v>
      </c>
      <c r="C3271" t="s">
        <v>18745</v>
      </c>
      <c r="D3271" s="1">
        <v>45031</v>
      </c>
      <c r="E3271" s="1">
        <v>45038</v>
      </c>
      <c r="F3271" s="1">
        <v>45039</v>
      </c>
      <c r="G3271">
        <v>61.11</v>
      </c>
      <c r="H3271" t="s">
        <v>18719</v>
      </c>
    </row>
    <row r="3272" spans="1:8" x14ac:dyDescent="0.2">
      <c r="A3272" t="s">
        <v>21997</v>
      </c>
      <c r="B3272" t="s">
        <v>10012</v>
      </c>
      <c r="C3272" t="s">
        <v>18745</v>
      </c>
      <c r="D3272" s="1">
        <v>45070</v>
      </c>
      <c r="E3272" s="1">
        <v>45080</v>
      </c>
      <c r="F3272" s="1">
        <v>45083</v>
      </c>
      <c r="G3272">
        <v>45.07</v>
      </c>
      <c r="H3272" t="s">
        <v>18712</v>
      </c>
    </row>
    <row r="3273" spans="1:8" x14ac:dyDescent="0.2">
      <c r="A3273" t="s">
        <v>21998</v>
      </c>
      <c r="B3273" t="s">
        <v>10014</v>
      </c>
      <c r="C3273" t="s">
        <v>18745</v>
      </c>
      <c r="D3273" s="1">
        <v>45325</v>
      </c>
      <c r="E3273" s="1">
        <v>45328</v>
      </c>
      <c r="F3273" s="1">
        <v>45332</v>
      </c>
      <c r="G3273">
        <v>18.07</v>
      </c>
      <c r="H3273" t="s">
        <v>18719</v>
      </c>
    </row>
    <row r="3274" spans="1:8" x14ac:dyDescent="0.2">
      <c r="A3274" t="s">
        <v>21999</v>
      </c>
      <c r="B3274" t="s">
        <v>10016</v>
      </c>
      <c r="C3274" t="s">
        <v>18721</v>
      </c>
      <c r="D3274" s="1">
        <v>45508</v>
      </c>
      <c r="E3274" s="1">
        <v>45513</v>
      </c>
      <c r="F3274" s="1">
        <v>45513</v>
      </c>
      <c r="G3274">
        <v>16.93</v>
      </c>
      <c r="H3274" t="s">
        <v>18719</v>
      </c>
    </row>
    <row r="3275" spans="1:8" x14ac:dyDescent="0.2">
      <c r="A3275" t="s">
        <v>22000</v>
      </c>
      <c r="B3275" t="s">
        <v>10021</v>
      </c>
      <c r="C3275" t="s">
        <v>18715</v>
      </c>
      <c r="D3275" s="1">
        <v>44985</v>
      </c>
      <c r="E3275" s="1">
        <v>44988</v>
      </c>
      <c r="F3275" s="1"/>
      <c r="G3275">
        <v>53.72</v>
      </c>
      <c r="H3275" t="s">
        <v>18752</v>
      </c>
    </row>
    <row r="3276" spans="1:8" x14ac:dyDescent="0.2">
      <c r="A3276" t="s">
        <v>22001</v>
      </c>
      <c r="B3276" t="s">
        <v>10025</v>
      </c>
      <c r="C3276" t="s">
        <v>18721</v>
      </c>
      <c r="D3276" s="1">
        <v>45377</v>
      </c>
      <c r="E3276" s="1">
        <v>45382</v>
      </c>
      <c r="F3276" s="1">
        <v>45382</v>
      </c>
      <c r="G3276">
        <v>33.01</v>
      </c>
      <c r="H3276" t="s">
        <v>18719</v>
      </c>
    </row>
    <row r="3277" spans="1:8" x14ac:dyDescent="0.2">
      <c r="A3277" t="s">
        <v>22002</v>
      </c>
      <c r="B3277" t="s">
        <v>10028</v>
      </c>
      <c r="C3277" t="s">
        <v>18711</v>
      </c>
      <c r="D3277" s="1">
        <v>45414</v>
      </c>
      <c r="E3277" s="1">
        <v>45416</v>
      </c>
      <c r="F3277" s="1">
        <v>45416</v>
      </c>
      <c r="G3277">
        <v>52.23</v>
      </c>
      <c r="H3277" t="s">
        <v>18712</v>
      </c>
    </row>
    <row r="3278" spans="1:8" x14ac:dyDescent="0.2">
      <c r="A3278" t="s">
        <v>22003</v>
      </c>
      <c r="B3278" t="s">
        <v>10033</v>
      </c>
      <c r="C3278" t="s">
        <v>18721</v>
      </c>
      <c r="D3278" s="1">
        <v>45443</v>
      </c>
      <c r="E3278" s="1">
        <v>45448</v>
      </c>
      <c r="F3278" s="1">
        <v>45451</v>
      </c>
      <c r="G3278">
        <v>38.94</v>
      </c>
      <c r="H3278" t="s">
        <v>18712</v>
      </c>
    </row>
    <row r="3279" spans="1:8" x14ac:dyDescent="0.2">
      <c r="A3279" t="s">
        <v>22004</v>
      </c>
      <c r="B3279" t="s">
        <v>10035</v>
      </c>
      <c r="C3279" t="s">
        <v>18728</v>
      </c>
      <c r="D3279" s="1">
        <v>45119</v>
      </c>
      <c r="E3279" s="1">
        <v>45126</v>
      </c>
      <c r="F3279" s="1">
        <v>45139</v>
      </c>
      <c r="G3279">
        <v>37.71</v>
      </c>
      <c r="H3279" t="s">
        <v>18712</v>
      </c>
    </row>
    <row r="3280" spans="1:8" x14ac:dyDescent="0.2">
      <c r="A3280" t="s">
        <v>22005</v>
      </c>
      <c r="B3280" t="s">
        <v>10037</v>
      </c>
      <c r="C3280" t="s">
        <v>18730</v>
      </c>
      <c r="D3280" s="1">
        <v>45067</v>
      </c>
      <c r="E3280" s="1">
        <v>45070</v>
      </c>
      <c r="F3280" s="1">
        <v>45082</v>
      </c>
      <c r="G3280">
        <v>21.22</v>
      </c>
      <c r="H3280" t="s">
        <v>18712</v>
      </c>
    </row>
    <row r="3281" spans="1:8" x14ac:dyDescent="0.2">
      <c r="A3281" t="s">
        <v>22006</v>
      </c>
      <c r="B3281" t="s">
        <v>10041</v>
      </c>
      <c r="C3281" t="s">
        <v>18745</v>
      </c>
      <c r="D3281" s="1">
        <v>45126</v>
      </c>
      <c r="E3281" s="1">
        <v>45128</v>
      </c>
      <c r="F3281" s="1">
        <v>45129</v>
      </c>
      <c r="G3281">
        <v>46.99</v>
      </c>
      <c r="H3281" t="s">
        <v>18716</v>
      </c>
    </row>
    <row r="3282" spans="1:8" x14ac:dyDescent="0.2">
      <c r="A3282" t="s">
        <v>22007</v>
      </c>
      <c r="B3282" t="s">
        <v>10044</v>
      </c>
      <c r="C3282" t="s">
        <v>18728</v>
      </c>
      <c r="D3282" s="1">
        <v>45379</v>
      </c>
      <c r="E3282" s="1">
        <v>45384</v>
      </c>
      <c r="F3282" s="1"/>
      <c r="G3282">
        <v>40.21</v>
      </c>
      <c r="H3282" t="s">
        <v>18736</v>
      </c>
    </row>
    <row r="3283" spans="1:8" x14ac:dyDescent="0.2">
      <c r="A3283" t="s">
        <v>22008</v>
      </c>
      <c r="B3283" t="s">
        <v>10046</v>
      </c>
      <c r="C3283" t="s">
        <v>18745</v>
      </c>
      <c r="D3283" s="1">
        <v>45409</v>
      </c>
      <c r="E3283" s="1">
        <v>45411</v>
      </c>
      <c r="F3283" s="1">
        <v>45413</v>
      </c>
      <c r="G3283">
        <v>46.57</v>
      </c>
      <c r="H3283" t="s">
        <v>18719</v>
      </c>
    </row>
    <row r="3284" spans="1:8" x14ac:dyDescent="0.2">
      <c r="A3284" t="s">
        <v>22009</v>
      </c>
      <c r="B3284" t="s">
        <v>10046</v>
      </c>
      <c r="C3284" t="s">
        <v>18730</v>
      </c>
      <c r="D3284" s="1">
        <v>45410</v>
      </c>
      <c r="E3284" s="1">
        <v>45417</v>
      </c>
      <c r="F3284" s="1">
        <v>45418</v>
      </c>
      <c r="G3284">
        <v>61.69</v>
      </c>
      <c r="H3284" t="s">
        <v>18719</v>
      </c>
    </row>
    <row r="3285" spans="1:8" x14ac:dyDescent="0.2">
      <c r="A3285" t="s">
        <v>22010</v>
      </c>
      <c r="B3285" t="s">
        <v>10048</v>
      </c>
      <c r="C3285" t="s">
        <v>18730</v>
      </c>
      <c r="D3285" s="1">
        <v>45057</v>
      </c>
      <c r="E3285" s="1">
        <v>45060</v>
      </c>
      <c r="F3285" s="1">
        <v>45062</v>
      </c>
      <c r="G3285">
        <v>16.559999999999999</v>
      </c>
      <c r="H3285" t="s">
        <v>18712</v>
      </c>
    </row>
    <row r="3286" spans="1:8" x14ac:dyDescent="0.2">
      <c r="A3286" t="s">
        <v>22011</v>
      </c>
      <c r="B3286" t="s">
        <v>10050</v>
      </c>
      <c r="C3286" t="s">
        <v>18721</v>
      </c>
      <c r="D3286" s="1">
        <v>45486</v>
      </c>
      <c r="E3286" s="1">
        <v>45488</v>
      </c>
      <c r="F3286" s="1">
        <v>45488</v>
      </c>
      <c r="G3286">
        <v>61.94</v>
      </c>
      <c r="H3286" t="s">
        <v>18719</v>
      </c>
    </row>
    <row r="3287" spans="1:8" x14ac:dyDescent="0.2">
      <c r="A3287" t="s">
        <v>22012</v>
      </c>
      <c r="B3287" t="s">
        <v>10052</v>
      </c>
      <c r="C3287" t="s">
        <v>18725</v>
      </c>
      <c r="D3287" s="1">
        <v>45203</v>
      </c>
      <c r="E3287" s="1">
        <v>45208</v>
      </c>
      <c r="F3287" s="1"/>
      <c r="G3287">
        <v>39.83</v>
      </c>
      <c r="H3287" t="s">
        <v>18747</v>
      </c>
    </row>
    <row r="3288" spans="1:8" x14ac:dyDescent="0.2">
      <c r="A3288" t="s">
        <v>22013</v>
      </c>
      <c r="B3288" t="s">
        <v>10057</v>
      </c>
      <c r="C3288" t="s">
        <v>18402</v>
      </c>
      <c r="D3288" s="1">
        <v>45476</v>
      </c>
      <c r="E3288" s="1">
        <v>45486</v>
      </c>
      <c r="F3288" s="1"/>
      <c r="G3288">
        <v>16.63</v>
      </c>
      <c r="H3288" t="s">
        <v>18766</v>
      </c>
    </row>
    <row r="3289" spans="1:8" x14ac:dyDescent="0.2">
      <c r="A3289" t="s">
        <v>22014</v>
      </c>
      <c r="B3289" t="s">
        <v>10059</v>
      </c>
      <c r="C3289" t="s">
        <v>18711</v>
      </c>
      <c r="D3289" s="1">
        <v>45255</v>
      </c>
      <c r="E3289" s="1">
        <v>45265</v>
      </c>
      <c r="F3289" s="1">
        <v>45268</v>
      </c>
      <c r="G3289">
        <v>51.54</v>
      </c>
      <c r="H3289" t="s">
        <v>18716</v>
      </c>
    </row>
    <row r="3290" spans="1:8" x14ac:dyDescent="0.2">
      <c r="A3290" t="s">
        <v>22015</v>
      </c>
      <c r="B3290" t="s">
        <v>10062</v>
      </c>
      <c r="C3290" t="s">
        <v>18721</v>
      </c>
      <c r="D3290" s="1">
        <v>45328</v>
      </c>
      <c r="E3290" s="1">
        <v>45335</v>
      </c>
      <c r="F3290" s="1">
        <v>45334</v>
      </c>
      <c r="G3290">
        <v>53.81</v>
      </c>
      <c r="H3290" t="s">
        <v>18719</v>
      </c>
    </row>
    <row r="3291" spans="1:8" x14ac:dyDescent="0.2">
      <c r="A3291" t="s">
        <v>22016</v>
      </c>
      <c r="B3291" t="s">
        <v>10065</v>
      </c>
      <c r="C3291" t="s">
        <v>18730</v>
      </c>
      <c r="D3291" s="1">
        <v>45559</v>
      </c>
      <c r="E3291" s="1">
        <v>45562</v>
      </c>
      <c r="F3291" s="1">
        <v>45563</v>
      </c>
      <c r="G3291">
        <v>48.54</v>
      </c>
      <c r="H3291" t="s">
        <v>18712</v>
      </c>
    </row>
    <row r="3292" spans="1:8" x14ac:dyDescent="0.2">
      <c r="A3292" t="s">
        <v>22017</v>
      </c>
      <c r="B3292" t="s">
        <v>10069</v>
      </c>
      <c r="C3292" t="s">
        <v>18728</v>
      </c>
      <c r="D3292" s="1">
        <v>44951</v>
      </c>
      <c r="E3292" s="1">
        <v>44954</v>
      </c>
      <c r="F3292" s="1">
        <v>44955</v>
      </c>
      <c r="G3292">
        <v>60.81</v>
      </c>
      <c r="H3292" t="s">
        <v>18716</v>
      </c>
    </row>
    <row r="3293" spans="1:8" x14ac:dyDescent="0.2">
      <c r="A3293" t="s">
        <v>22018</v>
      </c>
      <c r="B3293" t="s">
        <v>10071</v>
      </c>
      <c r="C3293" t="s">
        <v>18728</v>
      </c>
      <c r="D3293" s="1">
        <v>45337</v>
      </c>
      <c r="E3293" s="1">
        <v>45347</v>
      </c>
      <c r="F3293" s="1">
        <v>45346</v>
      </c>
      <c r="G3293">
        <v>39.99</v>
      </c>
      <c r="H3293" t="s">
        <v>18719</v>
      </c>
    </row>
    <row r="3294" spans="1:8" x14ac:dyDescent="0.2">
      <c r="A3294" t="s">
        <v>22019</v>
      </c>
      <c r="B3294" t="s">
        <v>10073</v>
      </c>
      <c r="C3294" t="s">
        <v>18715</v>
      </c>
      <c r="D3294" s="1">
        <v>45516</v>
      </c>
      <c r="E3294" s="1">
        <v>45518</v>
      </c>
      <c r="F3294" s="1"/>
      <c r="G3294">
        <v>23.92</v>
      </c>
      <c r="H3294" t="s">
        <v>18752</v>
      </c>
    </row>
    <row r="3295" spans="1:8" x14ac:dyDescent="0.2">
      <c r="A3295" t="s">
        <v>22020</v>
      </c>
      <c r="B3295" t="s">
        <v>10077</v>
      </c>
      <c r="C3295" t="s">
        <v>18721</v>
      </c>
      <c r="D3295" s="1">
        <v>45529</v>
      </c>
      <c r="E3295" s="1">
        <v>45536</v>
      </c>
      <c r="F3295" s="1">
        <v>45537</v>
      </c>
      <c r="G3295">
        <v>60.19</v>
      </c>
      <c r="H3295" t="s">
        <v>18716</v>
      </c>
    </row>
    <row r="3296" spans="1:8" x14ac:dyDescent="0.2">
      <c r="A3296" t="s">
        <v>22021</v>
      </c>
      <c r="B3296" t="s">
        <v>10079</v>
      </c>
      <c r="C3296" t="s">
        <v>18728</v>
      </c>
      <c r="D3296" s="1">
        <v>45077</v>
      </c>
      <c r="E3296" s="1">
        <v>45079</v>
      </c>
      <c r="F3296" s="1">
        <v>45079</v>
      </c>
      <c r="G3296">
        <v>13.33</v>
      </c>
      <c r="H3296" t="s">
        <v>18716</v>
      </c>
    </row>
    <row r="3297" spans="1:8" x14ac:dyDescent="0.2">
      <c r="A3297" t="s">
        <v>22022</v>
      </c>
      <c r="B3297" t="s">
        <v>10082</v>
      </c>
      <c r="C3297" t="s">
        <v>18721</v>
      </c>
      <c r="D3297" s="1">
        <v>44953</v>
      </c>
      <c r="E3297" s="1">
        <v>44960</v>
      </c>
      <c r="F3297" s="1">
        <v>44959</v>
      </c>
      <c r="G3297">
        <v>44.22</v>
      </c>
      <c r="H3297" t="s">
        <v>18716</v>
      </c>
    </row>
    <row r="3298" spans="1:8" x14ac:dyDescent="0.2">
      <c r="A3298" t="s">
        <v>22023</v>
      </c>
      <c r="B3298" t="s">
        <v>10086</v>
      </c>
      <c r="C3298" t="s">
        <v>18730</v>
      </c>
      <c r="D3298" s="1">
        <v>45337</v>
      </c>
      <c r="E3298" s="1">
        <v>45339</v>
      </c>
      <c r="F3298" s="1"/>
      <c r="G3298">
        <v>14.2</v>
      </c>
      <c r="H3298" t="s">
        <v>18747</v>
      </c>
    </row>
    <row r="3299" spans="1:8" x14ac:dyDescent="0.2">
      <c r="A3299" t="s">
        <v>22024</v>
      </c>
      <c r="B3299" t="s">
        <v>10089</v>
      </c>
      <c r="C3299" t="s">
        <v>18711</v>
      </c>
      <c r="D3299" s="1">
        <v>45316</v>
      </c>
      <c r="E3299" s="1">
        <v>45326</v>
      </c>
      <c r="F3299" s="1">
        <v>45327</v>
      </c>
      <c r="G3299">
        <v>25.17</v>
      </c>
      <c r="H3299" t="s">
        <v>18719</v>
      </c>
    </row>
    <row r="3300" spans="1:8" x14ac:dyDescent="0.2">
      <c r="A3300" t="s">
        <v>22025</v>
      </c>
      <c r="B3300" t="s">
        <v>10092</v>
      </c>
      <c r="C3300" t="s">
        <v>18715</v>
      </c>
      <c r="D3300" s="1">
        <v>45036</v>
      </c>
      <c r="E3300" s="1">
        <v>45041</v>
      </c>
      <c r="F3300" s="1"/>
      <c r="G3300">
        <v>9.19</v>
      </c>
      <c r="H3300" t="s">
        <v>18752</v>
      </c>
    </row>
    <row r="3301" spans="1:8" x14ac:dyDescent="0.2">
      <c r="A3301" t="s">
        <v>22026</v>
      </c>
      <c r="B3301" t="s">
        <v>10092</v>
      </c>
      <c r="C3301" t="s">
        <v>18745</v>
      </c>
      <c r="D3301" s="1">
        <v>45038</v>
      </c>
      <c r="E3301" s="1">
        <v>45045</v>
      </c>
      <c r="F3301" s="1">
        <v>45048</v>
      </c>
      <c r="G3301">
        <v>11.2</v>
      </c>
      <c r="H3301" t="s">
        <v>18712</v>
      </c>
    </row>
    <row r="3302" spans="1:8" x14ac:dyDescent="0.2">
      <c r="A3302" t="s">
        <v>22027</v>
      </c>
      <c r="B3302" t="s">
        <v>10095</v>
      </c>
      <c r="C3302" t="s">
        <v>18725</v>
      </c>
      <c r="D3302" s="1">
        <v>45183</v>
      </c>
      <c r="E3302" s="1">
        <v>45190</v>
      </c>
      <c r="F3302" s="1">
        <v>45190</v>
      </c>
      <c r="G3302">
        <v>29.03</v>
      </c>
      <c r="H3302" t="s">
        <v>18716</v>
      </c>
    </row>
    <row r="3303" spans="1:8" x14ac:dyDescent="0.2">
      <c r="A3303" t="s">
        <v>22028</v>
      </c>
      <c r="B3303" t="s">
        <v>10098</v>
      </c>
      <c r="C3303" t="s">
        <v>18711</v>
      </c>
      <c r="D3303" s="1">
        <v>45492</v>
      </c>
      <c r="E3303" s="1">
        <v>45495</v>
      </c>
      <c r="F3303" s="1">
        <v>45503</v>
      </c>
      <c r="G3303">
        <v>14.98</v>
      </c>
      <c r="H3303" t="s">
        <v>18716</v>
      </c>
    </row>
    <row r="3304" spans="1:8" x14ac:dyDescent="0.2">
      <c r="A3304" t="s">
        <v>22029</v>
      </c>
      <c r="B3304" t="s">
        <v>10102</v>
      </c>
      <c r="C3304" t="s">
        <v>18725</v>
      </c>
      <c r="D3304" s="1">
        <v>45037</v>
      </c>
      <c r="E3304" s="1">
        <v>45040</v>
      </c>
      <c r="F3304" s="1">
        <v>45040</v>
      </c>
      <c r="G3304">
        <v>54.14</v>
      </c>
      <c r="H3304" t="s">
        <v>18712</v>
      </c>
    </row>
    <row r="3305" spans="1:8" x14ac:dyDescent="0.2">
      <c r="A3305" t="s">
        <v>22030</v>
      </c>
      <c r="B3305" t="s">
        <v>10105</v>
      </c>
      <c r="C3305" t="s">
        <v>18725</v>
      </c>
      <c r="D3305" s="1">
        <v>45461</v>
      </c>
      <c r="E3305" s="1">
        <v>45468</v>
      </c>
      <c r="F3305" s="1">
        <v>45470</v>
      </c>
      <c r="G3305">
        <v>10.59</v>
      </c>
      <c r="H3305" t="s">
        <v>18712</v>
      </c>
    </row>
    <row r="3306" spans="1:8" x14ac:dyDescent="0.2">
      <c r="A3306" t="s">
        <v>22031</v>
      </c>
      <c r="B3306" t="s">
        <v>10109</v>
      </c>
      <c r="C3306" t="s">
        <v>18725</v>
      </c>
      <c r="D3306" s="1">
        <v>45618</v>
      </c>
      <c r="E3306" s="1">
        <v>45621</v>
      </c>
      <c r="F3306" s="1">
        <v>45621</v>
      </c>
      <c r="G3306">
        <v>10.36</v>
      </c>
      <c r="H3306" t="s">
        <v>18719</v>
      </c>
    </row>
    <row r="3307" spans="1:8" x14ac:dyDescent="0.2">
      <c r="A3307" t="s">
        <v>22032</v>
      </c>
      <c r="B3307" t="s">
        <v>10111</v>
      </c>
      <c r="C3307" t="s">
        <v>18728</v>
      </c>
      <c r="D3307" s="1">
        <v>45090</v>
      </c>
      <c r="E3307" s="1">
        <v>45100</v>
      </c>
      <c r="F3307" s="1">
        <v>45100</v>
      </c>
      <c r="G3307">
        <v>15.67</v>
      </c>
      <c r="H3307" t="s">
        <v>18719</v>
      </c>
    </row>
    <row r="3308" spans="1:8" x14ac:dyDescent="0.2">
      <c r="A3308" t="s">
        <v>22033</v>
      </c>
      <c r="B3308" t="s">
        <v>10113</v>
      </c>
      <c r="C3308" t="s">
        <v>18721</v>
      </c>
      <c r="D3308" s="1">
        <v>45017</v>
      </c>
      <c r="E3308" s="1">
        <v>45019</v>
      </c>
      <c r="F3308" s="1">
        <v>45021</v>
      </c>
      <c r="G3308">
        <v>31.79</v>
      </c>
      <c r="H3308" t="s">
        <v>18712</v>
      </c>
    </row>
    <row r="3309" spans="1:8" x14ac:dyDescent="0.2">
      <c r="A3309" t="s">
        <v>22034</v>
      </c>
      <c r="B3309" t="s">
        <v>10117</v>
      </c>
      <c r="C3309" t="s">
        <v>18730</v>
      </c>
      <c r="D3309" s="1">
        <v>45337</v>
      </c>
      <c r="E3309" s="1">
        <v>45347</v>
      </c>
      <c r="F3309" s="1">
        <v>45355</v>
      </c>
      <c r="G3309">
        <v>32.43</v>
      </c>
      <c r="H3309" t="s">
        <v>18719</v>
      </c>
    </row>
    <row r="3310" spans="1:8" x14ac:dyDescent="0.2">
      <c r="A3310" t="s">
        <v>22035</v>
      </c>
      <c r="B3310" t="s">
        <v>10119</v>
      </c>
      <c r="C3310" t="s">
        <v>18730</v>
      </c>
      <c r="D3310" s="1">
        <v>44994</v>
      </c>
      <c r="E3310" s="1">
        <v>45001</v>
      </c>
      <c r="F3310" s="1">
        <v>45002</v>
      </c>
      <c r="G3310">
        <v>15.67</v>
      </c>
      <c r="H3310" t="s">
        <v>18716</v>
      </c>
    </row>
    <row r="3311" spans="1:8" x14ac:dyDescent="0.2">
      <c r="A3311" t="s">
        <v>22036</v>
      </c>
      <c r="B3311" t="s">
        <v>10119</v>
      </c>
      <c r="C3311" t="s">
        <v>18730</v>
      </c>
      <c r="D3311" s="1">
        <v>44993</v>
      </c>
      <c r="E3311" s="1">
        <v>44998</v>
      </c>
      <c r="F3311" s="1">
        <v>45000</v>
      </c>
      <c r="G3311">
        <v>25.52</v>
      </c>
      <c r="H3311" t="s">
        <v>18719</v>
      </c>
    </row>
    <row r="3312" spans="1:8" x14ac:dyDescent="0.2">
      <c r="A3312" t="s">
        <v>22037</v>
      </c>
      <c r="B3312" t="s">
        <v>10121</v>
      </c>
      <c r="C3312" t="s">
        <v>18402</v>
      </c>
      <c r="D3312" s="1">
        <v>45264</v>
      </c>
      <c r="E3312" s="1">
        <v>45266</v>
      </c>
      <c r="F3312" s="1">
        <v>45271</v>
      </c>
      <c r="G3312">
        <v>58.33</v>
      </c>
      <c r="H3312" t="s">
        <v>18719</v>
      </c>
    </row>
    <row r="3313" spans="1:8" x14ac:dyDescent="0.2">
      <c r="A3313" t="s">
        <v>22038</v>
      </c>
      <c r="B3313" t="s">
        <v>10123</v>
      </c>
      <c r="C3313" t="s">
        <v>18402</v>
      </c>
      <c r="D3313" s="1">
        <v>45321</v>
      </c>
      <c r="E3313" s="1">
        <v>45328</v>
      </c>
      <c r="F3313" s="1">
        <v>45328</v>
      </c>
      <c r="G3313">
        <v>14.65</v>
      </c>
      <c r="H3313" t="s">
        <v>18716</v>
      </c>
    </row>
    <row r="3314" spans="1:8" x14ac:dyDescent="0.2">
      <c r="A3314" t="s">
        <v>22039</v>
      </c>
      <c r="B3314" t="s">
        <v>10127</v>
      </c>
      <c r="C3314" t="s">
        <v>18715</v>
      </c>
      <c r="D3314" s="1">
        <v>45528</v>
      </c>
      <c r="E3314" s="1">
        <v>45530</v>
      </c>
      <c r="F3314" s="1">
        <v>45530</v>
      </c>
      <c r="G3314">
        <v>5.7</v>
      </c>
      <c r="H3314" t="s">
        <v>18719</v>
      </c>
    </row>
    <row r="3315" spans="1:8" x14ac:dyDescent="0.2">
      <c r="A3315" t="s">
        <v>22040</v>
      </c>
      <c r="B3315" t="s">
        <v>10129</v>
      </c>
      <c r="C3315" t="s">
        <v>18725</v>
      </c>
      <c r="D3315" s="1">
        <v>45078</v>
      </c>
      <c r="E3315" s="1">
        <v>45088</v>
      </c>
      <c r="F3315" s="1">
        <v>45090</v>
      </c>
      <c r="G3315">
        <v>34.799999999999997</v>
      </c>
      <c r="H3315" t="s">
        <v>18712</v>
      </c>
    </row>
    <row r="3316" spans="1:8" x14ac:dyDescent="0.2">
      <c r="A3316" t="s">
        <v>22041</v>
      </c>
      <c r="B3316" t="s">
        <v>10133</v>
      </c>
      <c r="C3316" t="s">
        <v>18728</v>
      </c>
      <c r="D3316" s="1">
        <v>45502</v>
      </c>
      <c r="E3316" s="1">
        <v>45505</v>
      </c>
      <c r="F3316" s="1">
        <v>45517</v>
      </c>
      <c r="H3316" t="s">
        <v>18716</v>
      </c>
    </row>
    <row r="3317" spans="1:8" x14ac:dyDescent="0.2">
      <c r="A3317" t="s">
        <v>22042</v>
      </c>
      <c r="B3317" t="s">
        <v>10136</v>
      </c>
      <c r="C3317" t="s">
        <v>18402</v>
      </c>
      <c r="D3317" s="1">
        <v>45070</v>
      </c>
      <c r="E3317" s="1">
        <v>45080</v>
      </c>
      <c r="F3317" s="1">
        <v>45082</v>
      </c>
      <c r="G3317">
        <v>24.21</v>
      </c>
      <c r="H3317" t="s">
        <v>18719</v>
      </c>
    </row>
    <row r="3318" spans="1:8" x14ac:dyDescent="0.2">
      <c r="A3318" t="s">
        <v>22043</v>
      </c>
      <c r="B3318" t="s">
        <v>10139</v>
      </c>
      <c r="C3318" t="s">
        <v>18715</v>
      </c>
      <c r="D3318" s="1">
        <v>45256</v>
      </c>
      <c r="E3318" s="1">
        <v>45263</v>
      </c>
      <c r="F3318" s="1">
        <v>45266</v>
      </c>
      <c r="G3318">
        <v>54.96</v>
      </c>
      <c r="H3318" t="s">
        <v>18716</v>
      </c>
    </row>
    <row r="3319" spans="1:8" x14ac:dyDescent="0.2">
      <c r="A3319" t="s">
        <v>22044</v>
      </c>
      <c r="B3319" t="s">
        <v>10142</v>
      </c>
      <c r="C3319" t="s">
        <v>18718</v>
      </c>
      <c r="D3319" s="1">
        <v>45181</v>
      </c>
      <c r="E3319" s="1">
        <v>45183</v>
      </c>
      <c r="F3319" s="1">
        <v>45183</v>
      </c>
      <c r="G3319">
        <v>13.3</v>
      </c>
      <c r="H3319" t="s">
        <v>18719</v>
      </c>
    </row>
    <row r="3320" spans="1:8" x14ac:dyDescent="0.2">
      <c r="A3320" t="s">
        <v>22045</v>
      </c>
      <c r="B3320" t="s">
        <v>10144</v>
      </c>
      <c r="C3320" t="s">
        <v>18745</v>
      </c>
      <c r="D3320" s="1">
        <v>45565</v>
      </c>
      <c r="E3320" s="1">
        <v>45570</v>
      </c>
      <c r="F3320" s="1">
        <v>45570</v>
      </c>
      <c r="G3320">
        <v>56.46</v>
      </c>
      <c r="H3320" t="s">
        <v>18719</v>
      </c>
    </row>
    <row r="3321" spans="1:8" x14ac:dyDescent="0.2">
      <c r="A3321" t="s">
        <v>22046</v>
      </c>
      <c r="B3321" t="s">
        <v>10146</v>
      </c>
      <c r="C3321" t="s">
        <v>18745</v>
      </c>
      <c r="D3321" s="1">
        <v>45552</v>
      </c>
      <c r="E3321" s="1">
        <v>45555</v>
      </c>
      <c r="F3321" s="1">
        <v>45556</v>
      </c>
      <c r="G3321">
        <v>4.51</v>
      </c>
      <c r="H3321" t="s">
        <v>18712</v>
      </c>
    </row>
    <row r="3322" spans="1:8" x14ac:dyDescent="0.2">
      <c r="A3322" t="s">
        <v>22047</v>
      </c>
      <c r="B3322" t="s">
        <v>10148</v>
      </c>
      <c r="C3322" t="s">
        <v>18745</v>
      </c>
      <c r="D3322" s="1">
        <v>45246</v>
      </c>
      <c r="E3322" s="1">
        <v>45251</v>
      </c>
      <c r="F3322" s="1"/>
      <c r="G3322">
        <v>15.59</v>
      </c>
      <c r="H3322" t="s">
        <v>18768</v>
      </c>
    </row>
    <row r="3323" spans="1:8" x14ac:dyDescent="0.2">
      <c r="A3323" t="s">
        <v>22048</v>
      </c>
      <c r="B3323" t="s">
        <v>10151</v>
      </c>
      <c r="C3323" t="s">
        <v>18711</v>
      </c>
      <c r="D3323" s="1">
        <v>44950</v>
      </c>
      <c r="E3323" s="1">
        <v>44957</v>
      </c>
      <c r="F3323" s="1"/>
      <c r="G3323">
        <v>26.16</v>
      </c>
      <c r="H3323" t="s">
        <v>18752</v>
      </c>
    </row>
    <row r="3324" spans="1:8" x14ac:dyDescent="0.2">
      <c r="A3324" t="s">
        <v>22049</v>
      </c>
      <c r="B3324" t="s">
        <v>10153</v>
      </c>
      <c r="C3324" t="s">
        <v>18718</v>
      </c>
      <c r="D3324" s="1">
        <v>45283</v>
      </c>
      <c r="E3324" s="1">
        <v>45290</v>
      </c>
      <c r="F3324" s="1"/>
      <c r="G3324">
        <v>18.899999999999999</v>
      </c>
      <c r="H3324" t="s">
        <v>18766</v>
      </c>
    </row>
    <row r="3325" spans="1:8" x14ac:dyDescent="0.2">
      <c r="A3325" t="s">
        <v>22050</v>
      </c>
      <c r="B3325" t="s">
        <v>10157</v>
      </c>
      <c r="C3325" t="s">
        <v>18730</v>
      </c>
      <c r="D3325" s="1">
        <v>45517</v>
      </c>
      <c r="E3325" s="1">
        <v>45522</v>
      </c>
      <c r="F3325" s="1">
        <v>45524</v>
      </c>
      <c r="G3325">
        <v>39.92</v>
      </c>
      <c r="H3325" t="s">
        <v>18712</v>
      </c>
    </row>
    <row r="3326" spans="1:8" x14ac:dyDescent="0.2">
      <c r="A3326" t="s">
        <v>22051</v>
      </c>
      <c r="B3326" t="s">
        <v>10159</v>
      </c>
      <c r="C3326" t="s">
        <v>18725</v>
      </c>
      <c r="D3326" s="1">
        <v>45501</v>
      </c>
      <c r="E3326" s="1">
        <v>45506</v>
      </c>
      <c r="F3326" s="1">
        <v>45507</v>
      </c>
      <c r="G3326">
        <v>56.4</v>
      </c>
      <c r="H3326" t="s">
        <v>18719</v>
      </c>
    </row>
    <row r="3327" spans="1:8" x14ac:dyDescent="0.2">
      <c r="A3327" t="s">
        <v>22052</v>
      </c>
      <c r="B3327" t="s">
        <v>10159</v>
      </c>
      <c r="C3327" t="s">
        <v>18725</v>
      </c>
      <c r="D3327" s="1">
        <v>45502</v>
      </c>
      <c r="E3327" s="1">
        <v>45507</v>
      </c>
      <c r="F3327" s="1">
        <v>45507</v>
      </c>
      <c r="G3327">
        <v>40.03</v>
      </c>
      <c r="H3327" t="s">
        <v>18716</v>
      </c>
    </row>
    <row r="3328" spans="1:8" x14ac:dyDescent="0.2">
      <c r="A3328" t="s">
        <v>22053</v>
      </c>
      <c r="B3328" t="s">
        <v>10163</v>
      </c>
      <c r="C3328" t="s">
        <v>18711</v>
      </c>
      <c r="D3328" s="1">
        <v>45164</v>
      </c>
      <c r="E3328" s="1">
        <v>45166</v>
      </c>
      <c r="F3328" s="1">
        <v>45174</v>
      </c>
      <c r="G3328">
        <v>26.5</v>
      </c>
      <c r="H3328" t="s">
        <v>18712</v>
      </c>
    </row>
    <row r="3329" spans="1:8" x14ac:dyDescent="0.2">
      <c r="A3329" t="s">
        <v>22054</v>
      </c>
      <c r="B3329" t="s">
        <v>10166</v>
      </c>
      <c r="C3329" t="s">
        <v>18728</v>
      </c>
      <c r="D3329" s="1">
        <v>45260</v>
      </c>
      <c r="E3329" s="1">
        <v>45267</v>
      </c>
      <c r="F3329" s="1"/>
      <c r="G3329">
        <v>58.8</v>
      </c>
      <c r="H3329" t="s">
        <v>18761</v>
      </c>
    </row>
    <row r="3330" spans="1:8" x14ac:dyDescent="0.2">
      <c r="A3330" t="s">
        <v>22055</v>
      </c>
      <c r="B3330" t="s">
        <v>10170</v>
      </c>
      <c r="C3330" t="s">
        <v>18745</v>
      </c>
      <c r="D3330" s="1">
        <v>44942</v>
      </c>
      <c r="E3330" s="1">
        <v>44947</v>
      </c>
      <c r="F3330" s="1">
        <v>44955</v>
      </c>
      <c r="H3330" t="s">
        <v>18719</v>
      </c>
    </row>
    <row r="3331" spans="1:8" x14ac:dyDescent="0.2">
      <c r="A3331" t="s">
        <v>22056</v>
      </c>
      <c r="B3331" t="s">
        <v>10172</v>
      </c>
      <c r="C3331" t="s">
        <v>18745</v>
      </c>
      <c r="D3331" s="1">
        <v>44944</v>
      </c>
      <c r="E3331" s="1">
        <v>44949</v>
      </c>
      <c r="F3331" s="1">
        <v>44954</v>
      </c>
      <c r="G3331">
        <v>39.590000000000003</v>
      </c>
      <c r="H3331" t="s">
        <v>18716</v>
      </c>
    </row>
    <row r="3332" spans="1:8" x14ac:dyDescent="0.2">
      <c r="A3332" t="s">
        <v>22057</v>
      </c>
      <c r="B3332" t="s">
        <v>10174</v>
      </c>
      <c r="C3332" t="s">
        <v>18725</v>
      </c>
      <c r="D3332" s="1">
        <v>45132</v>
      </c>
      <c r="E3332" s="1">
        <v>45142</v>
      </c>
      <c r="F3332" s="1">
        <v>45142</v>
      </c>
      <c r="G3332">
        <v>58.24</v>
      </c>
      <c r="H3332" t="s">
        <v>18719</v>
      </c>
    </row>
    <row r="3333" spans="1:8" x14ac:dyDescent="0.2">
      <c r="A3333" t="s">
        <v>22058</v>
      </c>
      <c r="B3333" t="s">
        <v>10176</v>
      </c>
      <c r="C3333" t="s">
        <v>18718</v>
      </c>
      <c r="D3333" s="1">
        <v>45619</v>
      </c>
      <c r="E3333" s="1">
        <v>45626</v>
      </c>
      <c r="F3333" s="1">
        <v>45626</v>
      </c>
      <c r="G3333">
        <v>51.15</v>
      </c>
      <c r="H3333" t="s">
        <v>18712</v>
      </c>
    </row>
    <row r="3334" spans="1:8" x14ac:dyDescent="0.2">
      <c r="A3334" t="s">
        <v>22059</v>
      </c>
      <c r="B3334" t="s">
        <v>10180</v>
      </c>
      <c r="C3334" t="s">
        <v>18730</v>
      </c>
      <c r="D3334" s="1">
        <v>45535</v>
      </c>
      <c r="E3334" s="1">
        <v>45545</v>
      </c>
      <c r="F3334" s="1">
        <v>45553</v>
      </c>
      <c r="G3334">
        <v>48.52</v>
      </c>
      <c r="H3334" t="s">
        <v>18716</v>
      </c>
    </row>
    <row r="3335" spans="1:8" x14ac:dyDescent="0.2">
      <c r="A3335" t="s">
        <v>22060</v>
      </c>
      <c r="B3335" t="s">
        <v>10183</v>
      </c>
      <c r="C3335" t="s">
        <v>18711</v>
      </c>
      <c r="D3335" s="1">
        <v>45385</v>
      </c>
      <c r="E3335" s="1">
        <v>45392</v>
      </c>
      <c r="F3335" s="1">
        <v>45392</v>
      </c>
      <c r="G3335">
        <v>38.51</v>
      </c>
      <c r="H3335" t="s">
        <v>18716</v>
      </c>
    </row>
    <row r="3336" spans="1:8" x14ac:dyDescent="0.2">
      <c r="A3336" t="s">
        <v>22061</v>
      </c>
      <c r="B3336" t="s">
        <v>10185</v>
      </c>
      <c r="C3336" t="s">
        <v>18728</v>
      </c>
      <c r="D3336" s="1">
        <v>45134</v>
      </c>
      <c r="E3336" s="1">
        <v>45137</v>
      </c>
      <c r="F3336" s="1">
        <v>45146</v>
      </c>
      <c r="G3336">
        <v>63.82</v>
      </c>
      <c r="H3336" t="s">
        <v>18712</v>
      </c>
    </row>
    <row r="3337" spans="1:8" x14ac:dyDescent="0.2">
      <c r="A3337" t="s">
        <v>22062</v>
      </c>
      <c r="B3337" t="s">
        <v>10188</v>
      </c>
      <c r="C3337" t="s">
        <v>18711</v>
      </c>
      <c r="D3337" s="1">
        <v>45146</v>
      </c>
      <c r="E3337" s="1">
        <v>45151</v>
      </c>
      <c r="F3337" s="1">
        <v>45159</v>
      </c>
      <c r="G3337">
        <v>57.38</v>
      </c>
      <c r="H3337" t="s">
        <v>18716</v>
      </c>
    </row>
    <row r="3338" spans="1:8" x14ac:dyDescent="0.2">
      <c r="A3338" t="s">
        <v>22063</v>
      </c>
      <c r="B3338" t="s">
        <v>10190</v>
      </c>
      <c r="C3338" t="s">
        <v>18718</v>
      </c>
      <c r="D3338" s="1">
        <v>45116</v>
      </c>
      <c r="E3338" s="1">
        <v>45126</v>
      </c>
      <c r="F3338" s="1">
        <v>45125</v>
      </c>
      <c r="G3338">
        <v>63.38</v>
      </c>
      <c r="H3338" t="s">
        <v>18716</v>
      </c>
    </row>
    <row r="3339" spans="1:8" x14ac:dyDescent="0.2">
      <c r="A3339" t="s">
        <v>22064</v>
      </c>
      <c r="B3339" t="s">
        <v>10192</v>
      </c>
      <c r="C3339" t="s">
        <v>18715</v>
      </c>
      <c r="D3339" s="1">
        <v>45614</v>
      </c>
      <c r="E3339" s="1">
        <v>45616</v>
      </c>
      <c r="F3339" s="1"/>
      <c r="G3339">
        <v>56.4</v>
      </c>
      <c r="H3339" t="s">
        <v>18761</v>
      </c>
    </row>
    <row r="3340" spans="1:8" x14ac:dyDescent="0.2">
      <c r="A3340" t="s">
        <v>22065</v>
      </c>
      <c r="B3340" t="s">
        <v>10195</v>
      </c>
      <c r="C3340" t="s">
        <v>18715</v>
      </c>
      <c r="D3340" s="1">
        <v>44967</v>
      </c>
      <c r="E3340" s="1">
        <v>44972</v>
      </c>
      <c r="F3340" s="1">
        <v>44972</v>
      </c>
      <c r="G3340">
        <v>32.33</v>
      </c>
      <c r="H3340" t="s">
        <v>18719</v>
      </c>
    </row>
    <row r="3341" spans="1:8" x14ac:dyDescent="0.2">
      <c r="A3341" t="s">
        <v>22066</v>
      </c>
      <c r="B3341" t="s">
        <v>10197</v>
      </c>
      <c r="C3341" t="s">
        <v>18745</v>
      </c>
      <c r="D3341" s="1">
        <v>45489</v>
      </c>
      <c r="E3341" s="1">
        <v>45496</v>
      </c>
      <c r="F3341" s="1">
        <v>45506</v>
      </c>
      <c r="G3341">
        <v>44.61</v>
      </c>
      <c r="H3341" t="s">
        <v>18712</v>
      </c>
    </row>
    <row r="3342" spans="1:8" x14ac:dyDescent="0.2">
      <c r="A3342" t="s">
        <v>22067</v>
      </c>
      <c r="B3342" t="s">
        <v>10197</v>
      </c>
      <c r="C3342" t="s">
        <v>18728</v>
      </c>
      <c r="D3342" s="1">
        <v>45491</v>
      </c>
      <c r="E3342" s="1">
        <v>45493</v>
      </c>
      <c r="F3342" s="1">
        <v>45494</v>
      </c>
      <c r="G3342">
        <v>55.75</v>
      </c>
      <c r="H3342" t="s">
        <v>18712</v>
      </c>
    </row>
    <row r="3343" spans="1:8" x14ac:dyDescent="0.2">
      <c r="A3343" t="s">
        <v>22068</v>
      </c>
      <c r="B3343" t="s">
        <v>10201</v>
      </c>
      <c r="C3343" t="s">
        <v>18721</v>
      </c>
      <c r="D3343" s="1">
        <v>45233</v>
      </c>
      <c r="E3343" s="1">
        <v>45235</v>
      </c>
      <c r="F3343" s="1">
        <v>45238</v>
      </c>
      <c r="G3343">
        <v>36.64</v>
      </c>
      <c r="H3343" t="s">
        <v>18719</v>
      </c>
    </row>
    <row r="3344" spans="1:8" x14ac:dyDescent="0.2">
      <c r="A3344" t="s">
        <v>22069</v>
      </c>
      <c r="B3344" t="s">
        <v>10205</v>
      </c>
      <c r="C3344" t="s">
        <v>18725</v>
      </c>
      <c r="D3344" s="1">
        <v>45463</v>
      </c>
      <c r="E3344" s="1">
        <v>45470</v>
      </c>
      <c r="F3344" s="1">
        <v>45478</v>
      </c>
      <c r="G3344">
        <v>61.69</v>
      </c>
      <c r="H3344" t="s">
        <v>18719</v>
      </c>
    </row>
    <row r="3345" spans="1:8" x14ac:dyDescent="0.2">
      <c r="A3345" t="s">
        <v>22070</v>
      </c>
      <c r="B3345" t="s">
        <v>10205</v>
      </c>
      <c r="C3345" t="s">
        <v>18715</v>
      </c>
      <c r="D3345" s="1">
        <v>45465</v>
      </c>
      <c r="E3345" s="1">
        <v>45468</v>
      </c>
      <c r="F3345" s="1">
        <v>45468</v>
      </c>
      <c r="G3345">
        <v>45.75</v>
      </c>
      <c r="H3345" t="s">
        <v>18712</v>
      </c>
    </row>
    <row r="3346" spans="1:8" x14ac:dyDescent="0.2">
      <c r="A3346" t="s">
        <v>22071</v>
      </c>
      <c r="B3346" t="s">
        <v>10207</v>
      </c>
      <c r="C3346" t="s">
        <v>18725</v>
      </c>
      <c r="D3346" s="1">
        <v>45159</v>
      </c>
      <c r="E3346" s="1">
        <v>45166</v>
      </c>
      <c r="F3346" s="1">
        <v>45178</v>
      </c>
      <c r="G3346">
        <v>34.94</v>
      </c>
      <c r="H3346" t="s">
        <v>18719</v>
      </c>
    </row>
    <row r="3347" spans="1:8" x14ac:dyDescent="0.2">
      <c r="A3347" t="s">
        <v>22072</v>
      </c>
      <c r="B3347" t="s">
        <v>10212</v>
      </c>
      <c r="C3347" t="s">
        <v>18718</v>
      </c>
      <c r="D3347" s="1">
        <v>45305</v>
      </c>
      <c r="E3347" s="1">
        <v>45312</v>
      </c>
      <c r="F3347" s="1">
        <v>45313</v>
      </c>
      <c r="G3347">
        <v>48.64</v>
      </c>
      <c r="H3347" t="s">
        <v>18716</v>
      </c>
    </row>
    <row r="3348" spans="1:8" x14ac:dyDescent="0.2">
      <c r="A3348" t="s">
        <v>22073</v>
      </c>
      <c r="B3348" t="s">
        <v>10215</v>
      </c>
      <c r="C3348" t="s">
        <v>18718</v>
      </c>
      <c r="D3348" s="1">
        <v>45488</v>
      </c>
      <c r="E3348" s="1">
        <v>45493</v>
      </c>
      <c r="F3348" s="1">
        <v>45501</v>
      </c>
      <c r="G3348">
        <v>58.27</v>
      </c>
      <c r="H3348" t="s">
        <v>18716</v>
      </c>
    </row>
    <row r="3349" spans="1:8" x14ac:dyDescent="0.2">
      <c r="A3349" t="s">
        <v>22074</v>
      </c>
      <c r="B3349" t="s">
        <v>10219</v>
      </c>
      <c r="C3349" t="s">
        <v>18718</v>
      </c>
      <c r="D3349" s="1">
        <v>45595</v>
      </c>
      <c r="E3349" s="1">
        <v>45605</v>
      </c>
      <c r="F3349" s="1"/>
      <c r="G3349">
        <v>24.83</v>
      </c>
      <c r="H3349" t="s">
        <v>18736</v>
      </c>
    </row>
    <row r="3350" spans="1:8" x14ac:dyDescent="0.2">
      <c r="A3350" t="s">
        <v>22075</v>
      </c>
      <c r="B3350" t="s">
        <v>10221</v>
      </c>
      <c r="C3350" t="s">
        <v>18711</v>
      </c>
      <c r="D3350" s="1">
        <v>45077</v>
      </c>
      <c r="E3350" s="1">
        <v>45079</v>
      </c>
      <c r="F3350" s="1">
        <v>45079</v>
      </c>
      <c r="G3350">
        <v>50.61</v>
      </c>
      <c r="H3350" t="s">
        <v>18716</v>
      </c>
    </row>
    <row r="3351" spans="1:8" x14ac:dyDescent="0.2">
      <c r="A3351" t="s">
        <v>22076</v>
      </c>
      <c r="B3351" t="s">
        <v>10223</v>
      </c>
      <c r="C3351" t="s">
        <v>18718</v>
      </c>
      <c r="D3351" s="1">
        <v>45193</v>
      </c>
      <c r="E3351" s="1">
        <v>45195</v>
      </c>
      <c r="F3351" s="1"/>
      <c r="G3351">
        <v>47.61</v>
      </c>
      <c r="H3351" t="s">
        <v>18766</v>
      </c>
    </row>
    <row r="3352" spans="1:8" x14ac:dyDescent="0.2">
      <c r="A3352" t="s">
        <v>22077</v>
      </c>
      <c r="B3352" t="s">
        <v>10225</v>
      </c>
      <c r="C3352" t="s">
        <v>18718</v>
      </c>
      <c r="D3352" s="1">
        <v>45558</v>
      </c>
      <c r="E3352" s="1">
        <v>45568</v>
      </c>
      <c r="F3352" s="1">
        <v>45573</v>
      </c>
      <c r="G3352">
        <v>9.11</v>
      </c>
      <c r="H3352" t="s">
        <v>18719</v>
      </c>
    </row>
    <row r="3353" spans="1:8" x14ac:dyDescent="0.2">
      <c r="A3353" t="s">
        <v>22078</v>
      </c>
      <c r="B3353" t="s">
        <v>10227</v>
      </c>
      <c r="C3353" t="s">
        <v>18745</v>
      </c>
      <c r="D3353" s="1">
        <v>45362</v>
      </c>
      <c r="E3353" s="1">
        <v>45364</v>
      </c>
      <c r="F3353" s="1">
        <v>45364</v>
      </c>
      <c r="G3353">
        <v>45.53</v>
      </c>
      <c r="H3353" t="s">
        <v>18712</v>
      </c>
    </row>
    <row r="3354" spans="1:8" x14ac:dyDescent="0.2">
      <c r="A3354" t="s">
        <v>22079</v>
      </c>
      <c r="B3354" t="s">
        <v>10231</v>
      </c>
      <c r="C3354" t="s">
        <v>18728</v>
      </c>
      <c r="D3354" s="1">
        <v>45517</v>
      </c>
      <c r="E3354" s="1">
        <v>45527</v>
      </c>
      <c r="F3354" s="1">
        <v>45526</v>
      </c>
      <c r="G3354">
        <v>63.97</v>
      </c>
      <c r="H3354" t="s">
        <v>18712</v>
      </c>
    </row>
    <row r="3355" spans="1:8" x14ac:dyDescent="0.2">
      <c r="A3355" t="s">
        <v>22080</v>
      </c>
      <c r="B3355" t="s">
        <v>10233</v>
      </c>
      <c r="C3355" t="s">
        <v>18745</v>
      </c>
      <c r="D3355" s="1">
        <v>45197</v>
      </c>
      <c r="E3355" s="1">
        <v>45200</v>
      </c>
      <c r="F3355" s="1">
        <v>45203</v>
      </c>
      <c r="G3355">
        <v>56.49</v>
      </c>
      <c r="H3355" t="s">
        <v>18716</v>
      </c>
    </row>
    <row r="3356" spans="1:8" x14ac:dyDescent="0.2">
      <c r="A3356" t="s">
        <v>22081</v>
      </c>
      <c r="B3356" t="s">
        <v>10235</v>
      </c>
      <c r="C3356" t="s">
        <v>18728</v>
      </c>
      <c r="D3356" s="1">
        <v>44960</v>
      </c>
      <c r="E3356" s="1">
        <v>44962</v>
      </c>
      <c r="F3356" s="1">
        <v>44962</v>
      </c>
      <c r="G3356">
        <v>55.88</v>
      </c>
      <c r="H3356" t="s">
        <v>18712</v>
      </c>
    </row>
    <row r="3357" spans="1:8" x14ac:dyDescent="0.2">
      <c r="A3357" t="s">
        <v>22082</v>
      </c>
      <c r="B3357" t="s">
        <v>10239</v>
      </c>
      <c r="C3357" t="s">
        <v>18728</v>
      </c>
      <c r="D3357" s="1">
        <v>45140</v>
      </c>
      <c r="E3357" s="1">
        <v>45145</v>
      </c>
      <c r="F3357" s="1"/>
      <c r="G3357">
        <v>33.03</v>
      </c>
      <c r="H3357" t="s">
        <v>18768</v>
      </c>
    </row>
    <row r="3358" spans="1:8" x14ac:dyDescent="0.2">
      <c r="A3358" t="s">
        <v>22083</v>
      </c>
      <c r="B3358" t="s">
        <v>10241</v>
      </c>
      <c r="C3358" t="s">
        <v>18725</v>
      </c>
      <c r="D3358" s="1">
        <v>45332</v>
      </c>
      <c r="E3358" s="1">
        <v>45335</v>
      </c>
      <c r="F3358" s="1"/>
      <c r="G3358">
        <v>28.99</v>
      </c>
      <c r="H3358" t="s">
        <v>18761</v>
      </c>
    </row>
    <row r="3359" spans="1:8" x14ac:dyDescent="0.2">
      <c r="A3359" t="s">
        <v>22084</v>
      </c>
      <c r="B3359" t="s">
        <v>10243</v>
      </c>
      <c r="C3359" t="s">
        <v>18730</v>
      </c>
      <c r="D3359" s="1">
        <v>45034</v>
      </c>
      <c r="E3359" s="1">
        <v>45044</v>
      </c>
      <c r="F3359" s="1">
        <v>45043</v>
      </c>
      <c r="G3359">
        <v>41.77</v>
      </c>
      <c r="H3359" t="s">
        <v>18712</v>
      </c>
    </row>
    <row r="3360" spans="1:8" x14ac:dyDescent="0.2">
      <c r="A3360" t="s">
        <v>22085</v>
      </c>
      <c r="B3360" t="s">
        <v>10245</v>
      </c>
      <c r="C3360" t="s">
        <v>18711</v>
      </c>
      <c r="D3360" s="1">
        <v>45194</v>
      </c>
      <c r="E3360" s="1">
        <v>45199</v>
      </c>
      <c r="F3360" s="1"/>
      <c r="G3360">
        <v>32.17</v>
      </c>
      <c r="H3360" t="s">
        <v>18766</v>
      </c>
    </row>
    <row r="3361" spans="1:8" x14ac:dyDescent="0.2">
      <c r="A3361" t="s">
        <v>22086</v>
      </c>
      <c r="B3361" t="s">
        <v>10247</v>
      </c>
      <c r="C3361" t="s">
        <v>18711</v>
      </c>
      <c r="D3361" s="1">
        <v>45298</v>
      </c>
      <c r="E3361" s="1">
        <v>45301</v>
      </c>
      <c r="F3361" s="1">
        <v>45300</v>
      </c>
      <c r="G3361">
        <v>22.79</v>
      </c>
      <c r="H3361" t="s">
        <v>18712</v>
      </c>
    </row>
    <row r="3362" spans="1:8" x14ac:dyDescent="0.2">
      <c r="A3362" t="s">
        <v>22087</v>
      </c>
      <c r="B3362" t="s">
        <v>10251</v>
      </c>
      <c r="C3362" t="s">
        <v>18715</v>
      </c>
      <c r="D3362" s="1">
        <v>45092</v>
      </c>
      <c r="E3362" s="1">
        <v>45095</v>
      </c>
      <c r="F3362" s="1">
        <v>45096</v>
      </c>
      <c r="G3362">
        <v>44.64</v>
      </c>
      <c r="H3362" t="s">
        <v>18719</v>
      </c>
    </row>
    <row r="3363" spans="1:8" x14ac:dyDescent="0.2">
      <c r="A3363" t="s">
        <v>22088</v>
      </c>
      <c r="B3363" t="s">
        <v>10254</v>
      </c>
      <c r="C3363" t="s">
        <v>18402</v>
      </c>
      <c r="D3363" s="1">
        <v>44978</v>
      </c>
      <c r="E3363" s="1">
        <v>44988</v>
      </c>
      <c r="F3363" s="1">
        <v>44988</v>
      </c>
      <c r="G3363">
        <v>22.78</v>
      </c>
      <c r="H3363" t="s">
        <v>18719</v>
      </c>
    </row>
    <row r="3364" spans="1:8" x14ac:dyDescent="0.2">
      <c r="A3364" t="s">
        <v>22089</v>
      </c>
      <c r="B3364" t="s">
        <v>10258</v>
      </c>
      <c r="C3364" t="s">
        <v>18715</v>
      </c>
      <c r="D3364" s="1">
        <v>45176</v>
      </c>
      <c r="E3364" s="1">
        <v>45179</v>
      </c>
      <c r="F3364" s="1">
        <v>45188</v>
      </c>
      <c r="G3364">
        <v>38.69</v>
      </c>
      <c r="H3364" t="s">
        <v>18719</v>
      </c>
    </row>
    <row r="3365" spans="1:8" x14ac:dyDescent="0.2">
      <c r="A3365" t="s">
        <v>22090</v>
      </c>
      <c r="B3365" t="s">
        <v>10260</v>
      </c>
      <c r="C3365" t="s">
        <v>18745</v>
      </c>
      <c r="D3365" s="1">
        <v>45323</v>
      </c>
      <c r="E3365" s="1">
        <v>45330</v>
      </c>
      <c r="F3365" s="1">
        <v>45333</v>
      </c>
      <c r="G3365">
        <v>18.36</v>
      </c>
      <c r="H3365" t="s">
        <v>18712</v>
      </c>
    </row>
    <row r="3366" spans="1:8" x14ac:dyDescent="0.2">
      <c r="A3366" t="s">
        <v>22091</v>
      </c>
      <c r="B3366" t="s">
        <v>10262</v>
      </c>
      <c r="C3366" t="s">
        <v>18730</v>
      </c>
      <c r="D3366" s="1">
        <v>45544</v>
      </c>
      <c r="E3366" s="1">
        <v>45546</v>
      </c>
      <c r="F3366" s="1">
        <v>45547</v>
      </c>
      <c r="G3366">
        <v>63.39</v>
      </c>
      <c r="H3366" t="s">
        <v>18719</v>
      </c>
    </row>
    <row r="3367" spans="1:8" x14ac:dyDescent="0.2">
      <c r="A3367" t="s">
        <v>22092</v>
      </c>
      <c r="B3367" t="s">
        <v>10265</v>
      </c>
      <c r="C3367" t="s">
        <v>18718</v>
      </c>
      <c r="D3367" s="1">
        <v>45053</v>
      </c>
      <c r="E3367" s="1">
        <v>45060</v>
      </c>
      <c r="F3367" s="1">
        <v>45060</v>
      </c>
      <c r="G3367">
        <v>11.32</v>
      </c>
      <c r="H3367" t="s">
        <v>18716</v>
      </c>
    </row>
    <row r="3368" spans="1:8" x14ac:dyDescent="0.2">
      <c r="A3368" t="s">
        <v>22093</v>
      </c>
      <c r="B3368" t="s">
        <v>10267</v>
      </c>
      <c r="C3368" t="s">
        <v>18715</v>
      </c>
      <c r="D3368" s="1">
        <v>45611</v>
      </c>
      <c r="E3368" s="1">
        <v>45616</v>
      </c>
      <c r="F3368" s="1">
        <v>45625</v>
      </c>
      <c r="G3368">
        <v>19.760000000000002</v>
      </c>
      <c r="H3368" t="s">
        <v>18719</v>
      </c>
    </row>
    <row r="3369" spans="1:8" x14ac:dyDescent="0.2">
      <c r="A3369" t="s">
        <v>22094</v>
      </c>
      <c r="B3369" t="s">
        <v>10270</v>
      </c>
      <c r="C3369" t="s">
        <v>18725</v>
      </c>
      <c r="D3369" s="1">
        <v>45066</v>
      </c>
      <c r="E3369" s="1">
        <v>45069</v>
      </c>
      <c r="F3369" s="1">
        <v>45069</v>
      </c>
      <c r="G3369">
        <v>59.96</v>
      </c>
      <c r="H3369" t="s">
        <v>18719</v>
      </c>
    </row>
    <row r="3370" spans="1:8" x14ac:dyDescent="0.2">
      <c r="A3370" t="s">
        <v>22095</v>
      </c>
      <c r="B3370" t="s">
        <v>10272</v>
      </c>
      <c r="C3370" t="s">
        <v>18715</v>
      </c>
      <c r="D3370" s="1">
        <v>45348</v>
      </c>
      <c r="E3370" s="1">
        <v>45353</v>
      </c>
      <c r="F3370" s="1">
        <v>45359</v>
      </c>
      <c r="G3370">
        <v>10.95</v>
      </c>
      <c r="H3370" t="s">
        <v>18712</v>
      </c>
    </row>
    <row r="3371" spans="1:8" x14ac:dyDescent="0.2">
      <c r="A3371" t="s">
        <v>22096</v>
      </c>
      <c r="B3371" t="s">
        <v>10275</v>
      </c>
      <c r="C3371" t="s">
        <v>18715</v>
      </c>
      <c r="D3371" s="1">
        <v>45278</v>
      </c>
      <c r="E3371" s="1">
        <v>45283</v>
      </c>
      <c r="F3371" s="1">
        <v>45286</v>
      </c>
      <c r="G3371">
        <v>9.11</v>
      </c>
      <c r="H3371" t="s">
        <v>18712</v>
      </c>
    </row>
    <row r="3372" spans="1:8" x14ac:dyDescent="0.2">
      <c r="A3372" t="s">
        <v>22097</v>
      </c>
      <c r="B3372" t="s">
        <v>10277</v>
      </c>
      <c r="C3372" t="s">
        <v>18402</v>
      </c>
      <c r="D3372" s="1">
        <v>44933</v>
      </c>
      <c r="E3372" s="1">
        <v>44943</v>
      </c>
      <c r="F3372" s="1">
        <v>44948</v>
      </c>
      <c r="G3372">
        <v>46.69</v>
      </c>
      <c r="H3372" t="s">
        <v>18716</v>
      </c>
    </row>
    <row r="3373" spans="1:8" x14ac:dyDescent="0.2">
      <c r="A3373" t="s">
        <v>22098</v>
      </c>
      <c r="B3373" t="s">
        <v>10280</v>
      </c>
      <c r="C3373" t="s">
        <v>18745</v>
      </c>
      <c r="D3373" s="1">
        <v>45345</v>
      </c>
      <c r="E3373" s="1">
        <v>45350</v>
      </c>
      <c r="F3373" s="1">
        <v>45350</v>
      </c>
      <c r="G3373">
        <v>52.7</v>
      </c>
      <c r="H3373" t="s">
        <v>18716</v>
      </c>
    </row>
    <row r="3374" spans="1:8" x14ac:dyDescent="0.2">
      <c r="A3374" t="s">
        <v>22099</v>
      </c>
      <c r="B3374" t="s">
        <v>10285</v>
      </c>
      <c r="C3374" t="s">
        <v>18402</v>
      </c>
      <c r="D3374" s="1">
        <v>45335</v>
      </c>
      <c r="E3374" s="1">
        <v>45337</v>
      </c>
      <c r="F3374" s="1">
        <v>45336</v>
      </c>
      <c r="G3374">
        <v>8.23</v>
      </c>
      <c r="H3374" t="s">
        <v>18716</v>
      </c>
    </row>
    <row r="3375" spans="1:8" x14ac:dyDescent="0.2">
      <c r="A3375" t="s">
        <v>22100</v>
      </c>
      <c r="B3375" t="s">
        <v>10288</v>
      </c>
      <c r="C3375" t="s">
        <v>18725</v>
      </c>
      <c r="D3375" s="1">
        <v>44961</v>
      </c>
      <c r="E3375" s="1">
        <v>44968</v>
      </c>
      <c r="F3375" s="1"/>
      <c r="G3375">
        <v>24.48</v>
      </c>
      <c r="H3375" t="s">
        <v>18752</v>
      </c>
    </row>
    <row r="3376" spans="1:8" x14ac:dyDescent="0.2">
      <c r="A3376" t="s">
        <v>22101</v>
      </c>
      <c r="B3376" t="s">
        <v>10290</v>
      </c>
      <c r="C3376" t="s">
        <v>18718</v>
      </c>
      <c r="D3376" s="1">
        <v>45015</v>
      </c>
      <c r="E3376" s="1">
        <v>45025</v>
      </c>
      <c r="F3376" s="1"/>
      <c r="G3376">
        <v>25.12</v>
      </c>
      <c r="H3376" t="s">
        <v>18736</v>
      </c>
    </row>
    <row r="3377" spans="1:8" x14ac:dyDescent="0.2">
      <c r="A3377" t="s">
        <v>22102</v>
      </c>
      <c r="B3377" t="s">
        <v>10292</v>
      </c>
      <c r="C3377" t="s">
        <v>18725</v>
      </c>
      <c r="D3377" s="1">
        <v>45302</v>
      </c>
      <c r="E3377" s="1">
        <v>45304</v>
      </c>
      <c r="F3377" s="1">
        <v>45312</v>
      </c>
      <c r="G3377">
        <v>31.74</v>
      </c>
      <c r="H3377" t="s">
        <v>18719</v>
      </c>
    </row>
    <row r="3378" spans="1:8" x14ac:dyDescent="0.2">
      <c r="A3378" t="s">
        <v>22103</v>
      </c>
      <c r="B3378" t="s">
        <v>10296</v>
      </c>
      <c r="C3378" t="s">
        <v>18711</v>
      </c>
      <c r="D3378" s="1">
        <v>45390</v>
      </c>
      <c r="E3378" s="1">
        <v>45393</v>
      </c>
      <c r="F3378" s="1">
        <v>45393</v>
      </c>
      <c r="G3378">
        <v>57.07</v>
      </c>
      <c r="H3378" t="s">
        <v>18712</v>
      </c>
    </row>
    <row r="3379" spans="1:8" x14ac:dyDescent="0.2">
      <c r="A3379" t="s">
        <v>22104</v>
      </c>
      <c r="B3379" t="s">
        <v>10296</v>
      </c>
      <c r="C3379" t="s">
        <v>18745</v>
      </c>
      <c r="D3379" s="1">
        <v>45389</v>
      </c>
      <c r="E3379" s="1">
        <v>45394</v>
      </c>
      <c r="F3379" s="1">
        <v>45396</v>
      </c>
      <c r="G3379">
        <v>54.84</v>
      </c>
      <c r="H3379" t="s">
        <v>18712</v>
      </c>
    </row>
    <row r="3380" spans="1:8" x14ac:dyDescent="0.2">
      <c r="A3380" t="s">
        <v>22105</v>
      </c>
      <c r="B3380" t="s">
        <v>10298</v>
      </c>
      <c r="C3380" t="s">
        <v>18725</v>
      </c>
      <c r="D3380" s="1">
        <v>45625</v>
      </c>
      <c r="E3380" s="1">
        <v>45635</v>
      </c>
      <c r="F3380" s="1">
        <v>45638</v>
      </c>
      <c r="G3380">
        <v>48.51</v>
      </c>
      <c r="H3380" t="s">
        <v>18719</v>
      </c>
    </row>
    <row r="3381" spans="1:8" x14ac:dyDescent="0.2">
      <c r="A3381" t="s">
        <v>22106</v>
      </c>
      <c r="B3381" t="s">
        <v>10301</v>
      </c>
      <c r="C3381" t="s">
        <v>18730</v>
      </c>
      <c r="D3381" s="1">
        <v>45487</v>
      </c>
      <c r="E3381" s="1">
        <v>45492</v>
      </c>
      <c r="F3381" s="1">
        <v>45491</v>
      </c>
      <c r="G3381">
        <v>58.9</v>
      </c>
      <c r="H3381" t="s">
        <v>18716</v>
      </c>
    </row>
    <row r="3382" spans="1:8" x14ac:dyDescent="0.2">
      <c r="A3382" t="s">
        <v>22107</v>
      </c>
      <c r="B3382" t="s">
        <v>10303</v>
      </c>
      <c r="C3382" t="s">
        <v>18730</v>
      </c>
      <c r="D3382" s="1">
        <v>45575</v>
      </c>
      <c r="E3382" s="1">
        <v>45582</v>
      </c>
      <c r="F3382" s="1">
        <v>45587</v>
      </c>
      <c r="G3382">
        <v>4.72</v>
      </c>
      <c r="H3382" t="s">
        <v>18716</v>
      </c>
    </row>
    <row r="3383" spans="1:8" x14ac:dyDescent="0.2">
      <c r="A3383" t="s">
        <v>22108</v>
      </c>
      <c r="B3383" t="s">
        <v>10306</v>
      </c>
      <c r="C3383" t="s">
        <v>18730</v>
      </c>
      <c r="D3383" s="1">
        <v>45234</v>
      </c>
      <c r="E3383" s="1">
        <v>45236</v>
      </c>
      <c r="F3383" s="1">
        <v>45236</v>
      </c>
      <c r="G3383">
        <v>61.09</v>
      </c>
      <c r="H3383" t="s">
        <v>18719</v>
      </c>
    </row>
    <row r="3384" spans="1:8" x14ac:dyDescent="0.2">
      <c r="A3384" t="s">
        <v>22109</v>
      </c>
      <c r="B3384" t="s">
        <v>10311</v>
      </c>
      <c r="C3384" t="s">
        <v>18725</v>
      </c>
      <c r="D3384" s="1">
        <v>45566</v>
      </c>
      <c r="E3384" s="1">
        <v>45573</v>
      </c>
      <c r="F3384" s="1">
        <v>45576</v>
      </c>
      <c r="G3384">
        <v>13.28</v>
      </c>
      <c r="H3384" t="s">
        <v>18716</v>
      </c>
    </row>
    <row r="3385" spans="1:8" x14ac:dyDescent="0.2">
      <c r="A3385" t="s">
        <v>22110</v>
      </c>
      <c r="B3385" t="s">
        <v>10316</v>
      </c>
      <c r="C3385" t="s">
        <v>18728</v>
      </c>
      <c r="D3385" s="1">
        <v>45199</v>
      </c>
      <c r="E3385" s="1">
        <v>45201</v>
      </c>
      <c r="F3385" s="1">
        <v>45209</v>
      </c>
      <c r="G3385">
        <v>46.06</v>
      </c>
      <c r="H3385" t="s">
        <v>18719</v>
      </c>
    </row>
    <row r="3386" spans="1:8" x14ac:dyDescent="0.2">
      <c r="A3386" t="s">
        <v>22111</v>
      </c>
      <c r="B3386" t="s">
        <v>10318</v>
      </c>
      <c r="C3386" t="s">
        <v>18721</v>
      </c>
      <c r="D3386" s="1">
        <v>44935</v>
      </c>
      <c r="E3386" s="1">
        <v>44937</v>
      </c>
      <c r="F3386" s="1">
        <v>44937</v>
      </c>
      <c r="G3386">
        <v>21.65</v>
      </c>
      <c r="H3386" t="s">
        <v>18719</v>
      </c>
    </row>
    <row r="3387" spans="1:8" x14ac:dyDescent="0.2">
      <c r="A3387" t="s">
        <v>22112</v>
      </c>
      <c r="B3387" t="s">
        <v>10320</v>
      </c>
      <c r="C3387" t="s">
        <v>18728</v>
      </c>
      <c r="D3387" s="1">
        <v>45559</v>
      </c>
      <c r="E3387" s="1">
        <v>45569</v>
      </c>
      <c r="F3387" s="1"/>
      <c r="G3387">
        <v>28.6</v>
      </c>
      <c r="H3387" t="s">
        <v>18766</v>
      </c>
    </row>
    <row r="3388" spans="1:8" x14ac:dyDescent="0.2">
      <c r="A3388" t="s">
        <v>22113</v>
      </c>
      <c r="B3388" t="s">
        <v>10322</v>
      </c>
      <c r="C3388" t="s">
        <v>18715</v>
      </c>
      <c r="D3388" s="1">
        <v>45208</v>
      </c>
      <c r="E3388" s="1">
        <v>45211</v>
      </c>
      <c r="F3388" s="1">
        <v>45218</v>
      </c>
      <c r="G3388">
        <v>11.53</v>
      </c>
      <c r="H3388" t="s">
        <v>18712</v>
      </c>
    </row>
    <row r="3389" spans="1:8" x14ac:dyDescent="0.2">
      <c r="A3389" t="s">
        <v>22114</v>
      </c>
      <c r="B3389" t="s">
        <v>10325</v>
      </c>
      <c r="C3389" t="s">
        <v>18711</v>
      </c>
      <c r="D3389" s="1">
        <v>44976</v>
      </c>
      <c r="E3389" s="1">
        <v>44979</v>
      </c>
      <c r="F3389" s="1">
        <v>44983</v>
      </c>
      <c r="G3389">
        <v>59.75</v>
      </c>
      <c r="H3389" t="s">
        <v>18712</v>
      </c>
    </row>
    <row r="3390" spans="1:8" x14ac:dyDescent="0.2">
      <c r="A3390" t="s">
        <v>22115</v>
      </c>
      <c r="B3390" t="s">
        <v>10328</v>
      </c>
      <c r="C3390" t="s">
        <v>18745</v>
      </c>
      <c r="D3390" s="1">
        <v>45398</v>
      </c>
      <c r="E3390" s="1">
        <v>45400</v>
      </c>
      <c r="F3390" s="1">
        <v>45403</v>
      </c>
      <c r="G3390">
        <v>20.350000000000001</v>
      </c>
      <c r="H3390" t="s">
        <v>18719</v>
      </c>
    </row>
    <row r="3391" spans="1:8" x14ac:dyDescent="0.2">
      <c r="A3391" t="s">
        <v>22116</v>
      </c>
      <c r="B3391" t="s">
        <v>10333</v>
      </c>
      <c r="C3391" t="s">
        <v>18711</v>
      </c>
      <c r="D3391" s="1">
        <v>45189</v>
      </c>
      <c r="E3391" s="1">
        <v>45192</v>
      </c>
      <c r="F3391" s="1">
        <v>45194</v>
      </c>
      <c r="G3391">
        <v>44.92</v>
      </c>
      <c r="H3391" t="s">
        <v>18712</v>
      </c>
    </row>
    <row r="3392" spans="1:8" x14ac:dyDescent="0.2">
      <c r="A3392" t="s">
        <v>22117</v>
      </c>
      <c r="B3392" t="s">
        <v>10333</v>
      </c>
      <c r="C3392" t="s">
        <v>18721</v>
      </c>
      <c r="D3392" s="1">
        <v>45190</v>
      </c>
      <c r="E3392" s="1">
        <v>45197</v>
      </c>
      <c r="F3392" s="1">
        <v>45201</v>
      </c>
      <c r="G3392">
        <v>47.6</v>
      </c>
      <c r="H3392" t="s">
        <v>18716</v>
      </c>
    </row>
    <row r="3393" spans="1:8" x14ac:dyDescent="0.2">
      <c r="A3393" t="s">
        <v>22118</v>
      </c>
      <c r="B3393" t="s">
        <v>10337</v>
      </c>
      <c r="C3393" t="s">
        <v>18718</v>
      </c>
      <c r="D3393" s="1">
        <v>45551</v>
      </c>
      <c r="E3393" s="1">
        <v>45553</v>
      </c>
      <c r="F3393" s="1">
        <v>45556</v>
      </c>
      <c r="H3393" t="s">
        <v>18716</v>
      </c>
    </row>
    <row r="3394" spans="1:8" x14ac:dyDescent="0.2">
      <c r="A3394" t="s">
        <v>22119</v>
      </c>
      <c r="B3394" t="s">
        <v>10339</v>
      </c>
      <c r="C3394" t="s">
        <v>18725</v>
      </c>
      <c r="D3394" s="1">
        <v>45127</v>
      </c>
      <c r="E3394" s="1">
        <v>45134</v>
      </c>
      <c r="F3394" s="1">
        <v>45135</v>
      </c>
      <c r="G3394">
        <v>30.36</v>
      </c>
      <c r="H3394" t="s">
        <v>18719</v>
      </c>
    </row>
    <row r="3395" spans="1:8" x14ac:dyDescent="0.2">
      <c r="A3395" t="s">
        <v>22120</v>
      </c>
      <c r="B3395" t="s">
        <v>10341</v>
      </c>
      <c r="C3395" t="s">
        <v>18745</v>
      </c>
      <c r="D3395" s="1">
        <v>45345</v>
      </c>
      <c r="E3395" s="1">
        <v>45352</v>
      </c>
      <c r="F3395" s="1">
        <v>45354</v>
      </c>
      <c r="G3395">
        <v>40.49</v>
      </c>
      <c r="H3395" t="s">
        <v>18712</v>
      </c>
    </row>
    <row r="3396" spans="1:8" x14ac:dyDescent="0.2">
      <c r="A3396" t="s">
        <v>22121</v>
      </c>
      <c r="B3396" t="s">
        <v>10343</v>
      </c>
      <c r="C3396" t="s">
        <v>18725</v>
      </c>
      <c r="D3396" s="1">
        <v>45417</v>
      </c>
      <c r="E3396" s="1">
        <v>45424</v>
      </c>
      <c r="F3396" s="1">
        <v>45435</v>
      </c>
      <c r="G3396">
        <v>6.56</v>
      </c>
      <c r="H3396" t="s">
        <v>18719</v>
      </c>
    </row>
    <row r="3397" spans="1:8" x14ac:dyDescent="0.2">
      <c r="A3397" t="s">
        <v>22122</v>
      </c>
      <c r="B3397" t="s">
        <v>10343</v>
      </c>
      <c r="C3397" t="s">
        <v>18745</v>
      </c>
      <c r="D3397" s="1">
        <v>45418</v>
      </c>
      <c r="E3397" s="1">
        <v>45421</v>
      </c>
      <c r="F3397" s="1">
        <v>45422</v>
      </c>
      <c r="G3397">
        <v>18.29</v>
      </c>
      <c r="H3397" t="s">
        <v>18716</v>
      </c>
    </row>
    <row r="3398" spans="1:8" x14ac:dyDescent="0.2">
      <c r="A3398" t="s">
        <v>22123</v>
      </c>
      <c r="B3398" t="s">
        <v>10345</v>
      </c>
      <c r="C3398" t="s">
        <v>18728</v>
      </c>
      <c r="D3398" s="1">
        <v>45234</v>
      </c>
      <c r="E3398" s="1">
        <v>45236</v>
      </c>
      <c r="F3398" s="1"/>
      <c r="G3398">
        <v>19</v>
      </c>
      <c r="H3398" t="s">
        <v>18761</v>
      </c>
    </row>
    <row r="3399" spans="1:8" x14ac:dyDescent="0.2">
      <c r="A3399" t="s">
        <v>22124</v>
      </c>
      <c r="B3399" t="s">
        <v>10348</v>
      </c>
      <c r="C3399" t="s">
        <v>18745</v>
      </c>
      <c r="D3399" s="1">
        <v>45382</v>
      </c>
      <c r="E3399" s="1">
        <v>45392</v>
      </c>
      <c r="F3399" s="1">
        <v>45393</v>
      </c>
      <c r="G3399">
        <v>36.19</v>
      </c>
      <c r="H3399" t="s">
        <v>18712</v>
      </c>
    </row>
    <row r="3400" spans="1:8" x14ac:dyDescent="0.2">
      <c r="A3400" t="s">
        <v>22125</v>
      </c>
      <c r="B3400" t="s">
        <v>10348</v>
      </c>
      <c r="C3400" t="s">
        <v>18715</v>
      </c>
      <c r="D3400" s="1">
        <v>45382</v>
      </c>
      <c r="E3400" s="1">
        <v>45387</v>
      </c>
      <c r="F3400" s="1">
        <v>45387</v>
      </c>
      <c r="G3400">
        <v>62.38</v>
      </c>
      <c r="H3400" t="s">
        <v>18716</v>
      </c>
    </row>
    <row r="3401" spans="1:8" x14ac:dyDescent="0.2">
      <c r="A3401" t="s">
        <v>22126</v>
      </c>
      <c r="B3401" t="s">
        <v>10350</v>
      </c>
      <c r="C3401" t="s">
        <v>18715</v>
      </c>
      <c r="D3401" s="1">
        <v>44984</v>
      </c>
      <c r="E3401" s="1">
        <v>44987</v>
      </c>
      <c r="F3401" s="1">
        <v>44992</v>
      </c>
      <c r="G3401">
        <v>61.53</v>
      </c>
      <c r="H3401" t="s">
        <v>18712</v>
      </c>
    </row>
    <row r="3402" spans="1:8" x14ac:dyDescent="0.2">
      <c r="A3402" t="s">
        <v>22127</v>
      </c>
      <c r="B3402" t="s">
        <v>10352</v>
      </c>
      <c r="C3402" t="s">
        <v>18711</v>
      </c>
      <c r="D3402" s="1">
        <v>45350</v>
      </c>
      <c r="E3402" s="1">
        <v>45355</v>
      </c>
      <c r="F3402" s="1">
        <v>45365</v>
      </c>
      <c r="H3402" t="s">
        <v>18719</v>
      </c>
    </row>
    <row r="3403" spans="1:8" x14ac:dyDescent="0.2">
      <c r="A3403" t="s">
        <v>22128</v>
      </c>
      <c r="B3403" t="s">
        <v>10355</v>
      </c>
      <c r="C3403" t="s">
        <v>18718</v>
      </c>
      <c r="D3403" s="1">
        <v>45402</v>
      </c>
      <c r="E3403" s="1">
        <v>45409</v>
      </c>
      <c r="F3403" s="1">
        <v>45417</v>
      </c>
      <c r="G3403">
        <v>17.29</v>
      </c>
      <c r="H3403" t="s">
        <v>18719</v>
      </c>
    </row>
    <row r="3404" spans="1:8" x14ac:dyDescent="0.2">
      <c r="A3404" t="s">
        <v>22129</v>
      </c>
      <c r="B3404" t="s">
        <v>10355</v>
      </c>
      <c r="C3404" t="s">
        <v>18711</v>
      </c>
      <c r="D3404" s="1">
        <v>45401</v>
      </c>
      <c r="E3404" s="1">
        <v>45406</v>
      </c>
      <c r="F3404" s="1">
        <v>45414</v>
      </c>
      <c r="G3404">
        <v>38.369999999999997</v>
      </c>
      <c r="H3404" t="s">
        <v>18719</v>
      </c>
    </row>
    <row r="3405" spans="1:8" x14ac:dyDescent="0.2">
      <c r="A3405" t="s">
        <v>22130</v>
      </c>
      <c r="B3405" t="s">
        <v>10359</v>
      </c>
      <c r="C3405" t="s">
        <v>18711</v>
      </c>
      <c r="D3405" s="1">
        <v>45213</v>
      </c>
      <c r="E3405" s="1">
        <v>45220</v>
      </c>
      <c r="F3405" s="1">
        <v>45222</v>
      </c>
      <c r="G3405">
        <v>53.01</v>
      </c>
      <c r="H3405" t="s">
        <v>18712</v>
      </c>
    </row>
    <row r="3406" spans="1:8" x14ac:dyDescent="0.2">
      <c r="A3406" t="s">
        <v>22131</v>
      </c>
      <c r="B3406" t="s">
        <v>10361</v>
      </c>
      <c r="C3406" t="s">
        <v>18728</v>
      </c>
      <c r="D3406" s="1">
        <v>45466</v>
      </c>
      <c r="E3406" s="1">
        <v>45471</v>
      </c>
      <c r="F3406" s="1"/>
      <c r="G3406">
        <v>28.11</v>
      </c>
      <c r="H3406" t="s">
        <v>18752</v>
      </c>
    </row>
    <row r="3407" spans="1:8" x14ac:dyDescent="0.2">
      <c r="A3407" t="s">
        <v>22132</v>
      </c>
      <c r="B3407" t="s">
        <v>10363</v>
      </c>
      <c r="C3407" t="s">
        <v>18745</v>
      </c>
      <c r="D3407" s="1">
        <v>45607</v>
      </c>
      <c r="E3407" s="1">
        <v>45614</v>
      </c>
      <c r="F3407" s="1"/>
      <c r="G3407">
        <v>41.87</v>
      </c>
      <c r="H3407" t="s">
        <v>18747</v>
      </c>
    </row>
    <row r="3408" spans="1:8" x14ac:dyDescent="0.2">
      <c r="A3408" t="s">
        <v>22133</v>
      </c>
      <c r="B3408" t="s">
        <v>10366</v>
      </c>
      <c r="C3408" t="s">
        <v>18725</v>
      </c>
      <c r="D3408" s="1">
        <v>45254</v>
      </c>
      <c r="E3408" s="1">
        <v>45261</v>
      </c>
      <c r="F3408" s="1">
        <v>45261</v>
      </c>
      <c r="G3408">
        <v>14.96</v>
      </c>
      <c r="H3408" t="s">
        <v>18712</v>
      </c>
    </row>
    <row r="3409" spans="1:8" x14ac:dyDescent="0.2">
      <c r="A3409" t="s">
        <v>22134</v>
      </c>
      <c r="B3409" t="s">
        <v>10369</v>
      </c>
      <c r="C3409" t="s">
        <v>18730</v>
      </c>
      <c r="D3409" s="1">
        <v>45235</v>
      </c>
      <c r="E3409" s="1">
        <v>45242</v>
      </c>
      <c r="F3409" s="1">
        <v>45241</v>
      </c>
      <c r="G3409">
        <v>22.5</v>
      </c>
      <c r="H3409" t="s">
        <v>18712</v>
      </c>
    </row>
    <row r="3410" spans="1:8" x14ac:dyDescent="0.2">
      <c r="A3410" t="s">
        <v>22135</v>
      </c>
      <c r="B3410" t="s">
        <v>10372</v>
      </c>
      <c r="C3410" t="s">
        <v>18728</v>
      </c>
      <c r="D3410" s="1">
        <v>45031</v>
      </c>
      <c r="E3410" s="1">
        <v>45034</v>
      </c>
      <c r="F3410" s="1">
        <v>45036</v>
      </c>
      <c r="G3410">
        <v>21.65</v>
      </c>
      <c r="H3410" t="s">
        <v>18716</v>
      </c>
    </row>
    <row r="3411" spans="1:8" x14ac:dyDescent="0.2">
      <c r="A3411" t="s">
        <v>22136</v>
      </c>
      <c r="B3411" t="s">
        <v>10374</v>
      </c>
      <c r="C3411" t="s">
        <v>18725</v>
      </c>
      <c r="D3411" s="1">
        <v>45362</v>
      </c>
      <c r="E3411" s="1">
        <v>45364</v>
      </c>
      <c r="F3411" s="1">
        <v>45369</v>
      </c>
      <c r="G3411">
        <v>40.58</v>
      </c>
      <c r="H3411" t="s">
        <v>18719</v>
      </c>
    </row>
    <row r="3412" spans="1:8" x14ac:dyDescent="0.2">
      <c r="A3412" t="s">
        <v>22137</v>
      </c>
      <c r="B3412" t="s">
        <v>10376</v>
      </c>
      <c r="C3412" t="s">
        <v>18715</v>
      </c>
      <c r="D3412" s="1">
        <v>45129</v>
      </c>
      <c r="E3412" s="1">
        <v>45136</v>
      </c>
      <c r="F3412" s="1">
        <v>45138</v>
      </c>
      <c r="G3412">
        <v>9.83</v>
      </c>
      <c r="H3412" t="s">
        <v>18719</v>
      </c>
    </row>
    <row r="3413" spans="1:8" x14ac:dyDescent="0.2">
      <c r="A3413" t="s">
        <v>22138</v>
      </c>
      <c r="B3413" t="s">
        <v>10379</v>
      </c>
      <c r="C3413" t="s">
        <v>18745</v>
      </c>
      <c r="D3413" s="1">
        <v>45525</v>
      </c>
      <c r="E3413" s="1">
        <v>45535</v>
      </c>
      <c r="F3413" s="1">
        <v>45543</v>
      </c>
      <c r="G3413">
        <v>51.51</v>
      </c>
      <c r="H3413" t="s">
        <v>18716</v>
      </c>
    </row>
    <row r="3414" spans="1:8" x14ac:dyDescent="0.2">
      <c r="A3414" t="s">
        <v>22139</v>
      </c>
      <c r="B3414" t="s">
        <v>10381</v>
      </c>
      <c r="C3414" t="s">
        <v>18711</v>
      </c>
      <c r="D3414" s="1">
        <v>45301</v>
      </c>
      <c r="E3414" s="1">
        <v>45306</v>
      </c>
      <c r="F3414" s="1">
        <v>45306</v>
      </c>
      <c r="G3414">
        <v>51.13</v>
      </c>
      <c r="H3414" t="s">
        <v>18716</v>
      </c>
    </row>
    <row r="3415" spans="1:8" x14ac:dyDescent="0.2">
      <c r="A3415" t="s">
        <v>22140</v>
      </c>
      <c r="B3415" t="s">
        <v>10386</v>
      </c>
      <c r="C3415" t="s">
        <v>18728</v>
      </c>
      <c r="D3415" s="1">
        <v>45237</v>
      </c>
      <c r="E3415" s="1">
        <v>45240</v>
      </c>
      <c r="F3415" s="1"/>
      <c r="G3415">
        <v>19.059999999999999</v>
      </c>
      <c r="H3415" t="s">
        <v>18761</v>
      </c>
    </row>
    <row r="3416" spans="1:8" x14ac:dyDescent="0.2">
      <c r="A3416" t="s">
        <v>22141</v>
      </c>
      <c r="B3416" t="s">
        <v>10390</v>
      </c>
      <c r="C3416" t="s">
        <v>18728</v>
      </c>
      <c r="D3416" s="1">
        <v>45200</v>
      </c>
      <c r="E3416" s="1">
        <v>45202</v>
      </c>
      <c r="F3416" s="1">
        <v>45202</v>
      </c>
      <c r="G3416">
        <v>54.58</v>
      </c>
      <c r="H3416" t="s">
        <v>18719</v>
      </c>
    </row>
    <row r="3417" spans="1:8" x14ac:dyDescent="0.2">
      <c r="A3417" t="s">
        <v>22142</v>
      </c>
      <c r="B3417" t="s">
        <v>10393</v>
      </c>
      <c r="C3417" t="s">
        <v>18728</v>
      </c>
      <c r="D3417" s="1">
        <v>45588</v>
      </c>
      <c r="E3417" s="1">
        <v>45590</v>
      </c>
      <c r="F3417" s="1">
        <v>45590</v>
      </c>
      <c r="G3417">
        <v>16.96</v>
      </c>
      <c r="H3417" t="s">
        <v>18719</v>
      </c>
    </row>
    <row r="3418" spans="1:8" x14ac:dyDescent="0.2">
      <c r="A3418" t="s">
        <v>22143</v>
      </c>
      <c r="B3418" t="s">
        <v>10396</v>
      </c>
      <c r="C3418" t="s">
        <v>18718</v>
      </c>
      <c r="D3418" s="1">
        <v>45440</v>
      </c>
      <c r="E3418" s="1">
        <v>45447</v>
      </c>
      <c r="F3418" s="1">
        <v>45454</v>
      </c>
      <c r="G3418">
        <v>60.67</v>
      </c>
      <c r="H3418" t="s">
        <v>18719</v>
      </c>
    </row>
    <row r="3419" spans="1:8" x14ac:dyDescent="0.2">
      <c r="A3419" t="s">
        <v>22144</v>
      </c>
      <c r="B3419" t="s">
        <v>10401</v>
      </c>
      <c r="C3419" t="s">
        <v>18718</v>
      </c>
      <c r="D3419" s="1">
        <v>45512</v>
      </c>
      <c r="E3419" s="1">
        <v>45517</v>
      </c>
      <c r="F3419" s="1">
        <v>45519</v>
      </c>
      <c r="G3419">
        <v>28.69</v>
      </c>
      <c r="H3419" t="s">
        <v>18716</v>
      </c>
    </row>
    <row r="3420" spans="1:8" x14ac:dyDescent="0.2">
      <c r="A3420" t="s">
        <v>22145</v>
      </c>
      <c r="B3420" t="s">
        <v>10404</v>
      </c>
      <c r="C3420" t="s">
        <v>18721</v>
      </c>
      <c r="D3420" s="1">
        <v>45216</v>
      </c>
      <c r="E3420" s="1">
        <v>45223</v>
      </c>
      <c r="F3420" s="1">
        <v>45223</v>
      </c>
      <c r="G3420">
        <v>4.68</v>
      </c>
      <c r="H3420" t="s">
        <v>18716</v>
      </c>
    </row>
    <row r="3421" spans="1:8" x14ac:dyDescent="0.2">
      <c r="A3421" t="s">
        <v>22146</v>
      </c>
      <c r="B3421" t="s">
        <v>10407</v>
      </c>
      <c r="C3421" t="s">
        <v>18730</v>
      </c>
      <c r="D3421" s="1">
        <v>44991</v>
      </c>
      <c r="E3421" s="1">
        <v>45001</v>
      </c>
      <c r="F3421" s="1">
        <v>45006</v>
      </c>
      <c r="G3421">
        <v>23.5</v>
      </c>
      <c r="H3421" t="s">
        <v>18712</v>
      </c>
    </row>
    <row r="3422" spans="1:8" x14ac:dyDescent="0.2">
      <c r="A3422" t="s">
        <v>22147</v>
      </c>
      <c r="B3422" t="s">
        <v>10409</v>
      </c>
      <c r="C3422" t="s">
        <v>18711</v>
      </c>
      <c r="D3422" s="1">
        <v>44990</v>
      </c>
      <c r="E3422" s="1">
        <v>44993</v>
      </c>
      <c r="F3422" s="1">
        <v>44993</v>
      </c>
      <c r="G3422">
        <v>10.81</v>
      </c>
      <c r="H3422" t="s">
        <v>18712</v>
      </c>
    </row>
    <row r="3423" spans="1:8" x14ac:dyDescent="0.2">
      <c r="A3423" t="s">
        <v>22148</v>
      </c>
      <c r="B3423" t="s">
        <v>10412</v>
      </c>
      <c r="C3423" t="s">
        <v>18725</v>
      </c>
      <c r="D3423" s="1">
        <v>45298</v>
      </c>
      <c r="E3423" s="1">
        <v>45303</v>
      </c>
      <c r="F3423" s="1">
        <v>45308</v>
      </c>
      <c r="G3423">
        <v>59.52</v>
      </c>
      <c r="H3423" t="s">
        <v>18719</v>
      </c>
    </row>
    <row r="3424" spans="1:8" x14ac:dyDescent="0.2">
      <c r="A3424" t="s">
        <v>22149</v>
      </c>
      <c r="B3424" t="s">
        <v>10414</v>
      </c>
      <c r="C3424" t="s">
        <v>18730</v>
      </c>
      <c r="D3424" s="1">
        <v>45337</v>
      </c>
      <c r="E3424" s="1">
        <v>45339</v>
      </c>
      <c r="F3424" s="1">
        <v>45338</v>
      </c>
      <c r="G3424">
        <v>34.4</v>
      </c>
      <c r="H3424" t="s">
        <v>18719</v>
      </c>
    </row>
    <row r="3425" spans="1:8" x14ac:dyDescent="0.2">
      <c r="A3425" t="s">
        <v>22150</v>
      </c>
      <c r="B3425" t="s">
        <v>10416</v>
      </c>
      <c r="C3425" t="s">
        <v>18715</v>
      </c>
      <c r="D3425" s="1">
        <v>44984</v>
      </c>
      <c r="E3425" s="1">
        <v>44989</v>
      </c>
      <c r="F3425" s="1">
        <v>44994</v>
      </c>
      <c r="G3425">
        <v>11.29</v>
      </c>
      <c r="H3425" t="s">
        <v>18719</v>
      </c>
    </row>
    <row r="3426" spans="1:8" x14ac:dyDescent="0.2">
      <c r="A3426" t="s">
        <v>22151</v>
      </c>
      <c r="B3426" t="s">
        <v>10419</v>
      </c>
      <c r="C3426" t="s">
        <v>18745</v>
      </c>
      <c r="D3426" s="1">
        <v>45406</v>
      </c>
      <c r="E3426" s="1">
        <v>45413</v>
      </c>
      <c r="F3426" s="1"/>
      <c r="G3426">
        <v>36.19</v>
      </c>
      <c r="H3426" t="s">
        <v>18736</v>
      </c>
    </row>
    <row r="3427" spans="1:8" x14ac:dyDescent="0.2">
      <c r="A3427" t="s">
        <v>22152</v>
      </c>
      <c r="B3427" t="s">
        <v>10421</v>
      </c>
      <c r="C3427" t="s">
        <v>18728</v>
      </c>
      <c r="D3427" s="1">
        <v>45260</v>
      </c>
      <c r="E3427" s="1">
        <v>45265</v>
      </c>
      <c r="F3427" s="1">
        <v>45273</v>
      </c>
      <c r="G3427">
        <v>22.36</v>
      </c>
      <c r="H3427" t="s">
        <v>18719</v>
      </c>
    </row>
    <row r="3428" spans="1:8" x14ac:dyDescent="0.2">
      <c r="A3428" t="s">
        <v>22153</v>
      </c>
      <c r="B3428" t="s">
        <v>10424</v>
      </c>
      <c r="C3428" t="s">
        <v>18745</v>
      </c>
      <c r="D3428" s="1">
        <v>45409</v>
      </c>
      <c r="E3428" s="1">
        <v>45416</v>
      </c>
      <c r="F3428" s="1"/>
      <c r="G3428">
        <v>37.46</v>
      </c>
      <c r="H3428" t="s">
        <v>18752</v>
      </c>
    </row>
    <row r="3429" spans="1:8" x14ac:dyDescent="0.2">
      <c r="A3429" t="s">
        <v>22154</v>
      </c>
      <c r="B3429" t="s">
        <v>10424</v>
      </c>
      <c r="C3429" t="s">
        <v>18725</v>
      </c>
      <c r="D3429" s="1">
        <v>45409</v>
      </c>
      <c r="E3429" s="1">
        <v>45414</v>
      </c>
      <c r="F3429" s="1">
        <v>45416</v>
      </c>
      <c r="G3429">
        <v>8.9</v>
      </c>
      <c r="H3429" t="s">
        <v>18719</v>
      </c>
    </row>
    <row r="3430" spans="1:8" x14ac:dyDescent="0.2">
      <c r="A3430" t="s">
        <v>22155</v>
      </c>
      <c r="B3430" t="s">
        <v>10428</v>
      </c>
      <c r="C3430" t="s">
        <v>18721</v>
      </c>
      <c r="D3430" s="1">
        <v>45029</v>
      </c>
      <c r="E3430" s="1">
        <v>45039</v>
      </c>
      <c r="F3430" s="1">
        <v>45041</v>
      </c>
      <c r="G3430">
        <v>56.45</v>
      </c>
      <c r="H3430" t="s">
        <v>18719</v>
      </c>
    </row>
    <row r="3431" spans="1:8" x14ac:dyDescent="0.2">
      <c r="A3431" t="s">
        <v>22156</v>
      </c>
      <c r="B3431" t="s">
        <v>10433</v>
      </c>
      <c r="C3431" t="s">
        <v>18728</v>
      </c>
      <c r="D3431" s="1">
        <v>44944</v>
      </c>
      <c r="E3431" s="1">
        <v>44947</v>
      </c>
      <c r="F3431" s="1">
        <v>44955</v>
      </c>
      <c r="G3431">
        <v>45.92</v>
      </c>
      <c r="H3431" t="s">
        <v>18719</v>
      </c>
    </row>
    <row r="3432" spans="1:8" x14ac:dyDescent="0.2">
      <c r="A3432" t="s">
        <v>22157</v>
      </c>
      <c r="B3432" t="s">
        <v>10436</v>
      </c>
      <c r="C3432" t="s">
        <v>18721</v>
      </c>
      <c r="D3432" s="1">
        <v>45613</v>
      </c>
      <c r="E3432" s="1">
        <v>45620</v>
      </c>
      <c r="F3432" s="1">
        <v>45623</v>
      </c>
      <c r="G3432">
        <v>25.84</v>
      </c>
      <c r="H3432" t="s">
        <v>18719</v>
      </c>
    </row>
    <row r="3433" spans="1:8" x14ac:dyDescent="0.2">
      <c r="A3433" t="s">
        <v>22158</v>
      </c>
      <c r="B3433" t="s">
        <v>10439</v>
      </c>
      <c r="C3433" t="s">
        <v>18715</v>
      </c>
      <c r="D3433" s="1">
        <v>44996</v>
      </c>
      <c r="E3433" s="1">
        <v>44998</v>
      </c>
      <c r="F3433" s="1">
        <v>45001</v>
      </c>
      <c r="G3433">
        <v>12.05</v>
      </c>
      <c r="H3433" t="s">
        <v>18719</v>
      </c>
    </row>
    <row r="3434" spans="1:8" x14ac:dyDescent="0.2">
      <c r="A3434" t="s">
        <v>22159</v>
      </c>
      <c r="B3434" t="s">
        <v>10443</v>
      </c>
      <c r="C3434" t="s">
        <v>18721</v>
      </c>
      <c r="D3434" s="1">
        <v>45323</v>
      </c>
      <c r="E3434" s="1">
        <v>45328</v>
      </c>
      <c r="F3434" s="1">
        <v>45333</v>
      </c>
      <c r="G3434">
        <v>62.1</v>
      </c>
      <c r="H3434" t="s">
        <v>18716</v>
      </c>
    </row>
    <row r="3435" spans="1:8" x14ac:dyDescent="0.2">
      <c r="A3435" t="s">
        <v>22160</v>
      </c>
      <c r="B3435" t="s">
        <v>10448</v>
      </c>
      <c r="C3435" t="s">
        <v>18402</v>
      </c>
      <c r="D3435" s="1">
        <v>45283</v>
      </c>
      <c r="E3435" s="1">
        <v>45285</v>
      </c>
      <c r="F3435" s="1">
        <v>45299</v>
      </c>
      <c r="G3435">
        <v>31.83</v>
      </c>
      <c r="H3435" t="s">
        <v>18719</v>
      </c>
    </row>
    <row r="3436" spans="1:8" x14ac:dyDescent="0.2">
      <c r="A3436" t="s">
        <v>22161</v>
      </c>
      <c r="B3436" t="s">
        <v>10451</v>
      </c>
      <c r="C3436" t="s">
        <v>18728</v>
      </c>
      <c r="D3436" s="1">
        <v>45518</v>
      </c>
      <c r="E3436" s="1">
        <v>45528</v>
      </c>
      <c r="F3436" s="1">
        <v>45527</v>
      </c>
      <c r="G3436">
        <v>58.89</v>
      </c>
      <c r="H3436" t="s">
        <v>18719</v>
      </c>
    </row>
    <row r="3437" spans="1:8" x14ac:dyDescent="0.2">
      <c r="A3437" t="s">
        <v>22162</v>
      </c>
      <c r="B3437" t="s">
        <v>10454</v>
      </c>
      <c r="C3437" t="s">
        <v>18715</v>
      </c>
      <c r="D3437" s="1">
        <v>45604</v>
      </c>
      <c r="E3437" s="1">
        <v>45607</v>
      </c>
      <c r="F3437" s="1">
        <v>45607</v>
      </c>
      <c r="G3437">
        <v>17.86</v>
      </c>
      <c r="H3437" t="s">
        <v>18712</v>
      </c>
    </row>
    <row r="3438" spans="1:8" x14ac:dyDescent="0.2">
      <c r="A3438" t="s">
        <v>22163</v>
      </c>
      <c r="B3438" t="s">
        <v>10457</v>
      </c>
      <c r="C3438" t="s">
        <v>18721</v>
      </c>
      <c r="D3438" s="1">
        <v>45451</v>
      </c>
      <c r="E3438" s="1">
        <v>45453</v>
      </c>
      <c r="F3438" s="1"/>
      <c r="G3438">
        <v>32.32</v>
      </c>
      <c r="H3438" t="s">
        <v>18768</v>
      </c>
    </row>
    <row r="3439" spans="1:8" x14ac:dyDescent="0.2">
      <c r="A3439" t="s">
        <v>22164</v>
      </c>
      <c r="B3439" t="s">
        <v>10460</v>
      </c>
      <c r="C3439" t="s">
        <v>18715</v>
      </c>
      <c r="D3439" s="1">
        <v>44950</v>
      </c>
      <c r="E3439" s="1">
        <v>44960</v>
      </c>
      <c r="F3439" s="1">
        <v>44961</v>
      </c>
      <c r="G3439">
        <v>33.24</v>
      </c>
      <c r="H3439" t="s">
        <v>18712</v>
      </c>
    </row>
    <row r="3440" spans="1:8" x14ac:dyDescent="0.2">
      <c r="A3440" t="s">
        <v>22165</v>
      </c>
      <c r="B3440" t="s">
        <v>10464</v>
      </c>
      <c r="C3440" t="s">
        <v>18721</v>
      </c>
      <c r="D3440" s="1">
        <v>44933</v>
      </c>
      <c r="E3440" s="1">
        <v>44935</v>
      </c>
      <c r="F3440" s="1">
        <v>44935</v>
      </c>
      <c r="G3440">
        <v>17.82</v>
      </c>
      <c r="H3440" t="s">
        <v>18712</v>
      </c>
    </row>
    <row r="3441" spans="1:8" x14ac:dyDescent="0.2">
      <c r="A3441" t="s">
        <v>22166</v>
      </c>
      <c r="B3441" t="s">
        <v>10466</v>
      </c>
      <c r="C3441" t="s">
        <v>18745</v>
      </c>
      <c r="D3441" s="1">
        <v>45213</v>
      </c>
      <c r="E3441" s="1">
        <v>45215</v>
      </c>
      <c r="F3441" s="1"/>
      <c r="H3441" t="s">
        <v>18747</v>
      </c>
    </row>
    <row r="3442" spans="1:8" x14ac:dyDescent="0.2">
      <c r="A3442" t="s">
        <v>22167</v>
      </c>
      <c r="B3442" t="s">
        <v>10468</v>
      </c>
      <c r="C3442" t="s">
        <v>18715</v>
      </c>
      <c r="D3442" s="1">
        <v>45337</v>
      </c>
      <c r="E3442" s="1">
        <v>45339</v>
      </c>
      <c r="F3442" s="1">
        <v>45348</v>
      </c>
      <c r="G3442">
        <v>22.32</v>
      </c>
      <c r="H3442" t="s">
        <v>18719</v>
      </c>
    </row>
    <row r="3443" spans="1:8" x14ac:dyDescent="0.2">
      <c r="A3443" t="s">
        <v>22168</v>
      </c>
      <c r="B3443" t="s">
        <v>10471</v>
      </c>
      <c r="C3443" t="s">
        <v>18730</v>
      </c>
      <c r="D3443" s="1">
        <v>45246</v>
      </c>
      <c r="E3443" s="1">
        <v>45253</v>
      </c>
      <c r="F3443" s="1">
        <v>45252</v>
      </c>
      <c r="G3443">
        <v>39.58</v>
      </c>
      <c r="H3443" t="s">
        <v>18719</v>
      </c>
    </row>
    <row r="3444" spans="1:8" x14ac:dyDescent="0.2">
      <c r="A3444" t="s">
        <v>22169</v>
      </c>
      <c r="B3444" t="s">
        <v>10473</v>
      </c>
      <c r="C3444" t="s">
        <v>18721</v>
      </c>
      <c r="D3444" s="1">
        <v>45168</v>
      </c>
      <c r="E3444" s="1">
        <v>45171</v>
      </c>
      <c r="F3444" s="1"/>
      <c r="G3444">
        <v>47.11</v>
      </c>
      <c r="H3444" t="s">
        <v>18747</v>
      </c>
    </row>
    <row r="3445" spans="1:8" x14ac:dyDescent="0.2">
      <c r="A3445" t="s">
        <v>22170</v>
      </c>
      <c r="B3445" t="s">
        <v>10477</v>
      </c>
      <c r="C3445" t="s">
        <v>18725</v>
      </c>
      <c r="D3445" s="1">
        <v>45469</v>
      </c>
      <c r="E3445" s="1">
        <v>45471</v>
      </c>
      <c r="F3445" s="1"/>
      <c r="G3445">
        <v>26.27</v>
      </c>
      <c r="H3445" t="s">
        <v>18766</v>
      </c>
    </row>
    <row r="3446" spans="1:8" x14ac:dyDescent="0.2">
      <c r="A3446" t="s">
        <v>22171</v>
      </c>
      <c r="B3446" t="s">
        <v>10481</v>
      </c>
      <c r="C3446" t="s">
        <v>18745</v>
      </c>
      <c r="D3446" s="1">
        <v>45020</v>
      </c>
      <c r="E3446" s="1">
        <v>45025</v>
      </c>
      <c r="F3446" s="1"/>
      <c r="G3446">
        <v>8.57</v>
      </c>
      <c r="H3446" t="s">
        <v>18736</v>
      </c>
    </row>
    <row r="3447" spans="1:8" x14ac:dyDescent="0.2">
      <c r="A3447" t="s">
        <v>22172</v>
      </c>
      <c r="B3447" t="s">
        <v>10481</v>
      </c>
      <c r="C3447" t="s">
        <v>18730</v>
      </c>
      <c r="D3447" s="1">
        <v>45017</v>
      </c>
      <c r="E3447" s="1">
        <v>45020</v>
      </c>
      <c r="F3447" s="1"/>
      <c r="G3447">
        <v>4.74</v>
      </c>
      <c r="H3447" t="s">
        <v>18752</v>
      </c>
    </row>
    <row r="3448" spans="1:8" x14ac:dyDescent="0.2">
      <c r="A3448" t="s">
        <v>22173</v>
      </c>
      <c r="B3448" t="s">
        <v>10485</v>
      </c>
      <c r="C3448" t="s">
        <v>18718</v>
      </c>
      <c r="D3448" s="1">
        <v>45146</v>
      </c>
      <c r="E3448" s="1">
        <v>45149</v>
      </c>
      <c r="F3448" s="1"/>
      <c r="G3448">
        <v>52.78</v>
      </c>
      <c r="H3448" t="s">
        <v>18761</v>
      </c>
    </row>
    <row r="3449" spans="1:8" x14ac:dyDescent="0.2">
      <c r="A3449" t="s">
        <v>22174</v>
      </c>
      <c r="B3449" t="s">
        <v>10489</v>
      </c>
      <c r="C3449" t="s">
        <v>18715</v>
      </c>
      <c r="D3449" s="1">
        <v>45549</v>
      </c>
      <c r="E3449" s="1">
        <v>45559</v>
      </c>
      <c r="F3449" s="1"/>
      <c r="G3449">
        <v>19.04</v>
      </c>
      <c r="H3449" t="s">
        <v>18761</v>
      </c>
    </row>
    <row r="3450" spans="1:8" x14ac:dyDescent="0.2">
      <c r="A3450" t="s">
        <v>22175</v>
      </c>
      <c r="B3450" t="s">
        <v>10491</v>
      </c>
      <c r="C3450" t="s">
        <v>18718</v>
      </c>
      <c r="D3450" s="1">
        <v>45563</v>
      </c>
      <c r="E3450" s="1">
        <v>45573</v>
      </c>
      <c r="F3450" s="1">
        <v>45573</v>
      </c>
      <c r="G3450">
        <v>41.99</v>
      </c>
      <c r="H3450" t="s">
        <v>18716</v>
      </c>
    </row>
    <row r="3451" spans="1:8" x14ac:dyDescent="0.2">
      <c r="A3451" t="s">
        <v>22176</v>
      </c>
      <c r="B3451" t="s">
        <v>10495</v>
      </c>
      <c r="C3451" t="s">
        <v>18745</v>
      </c>
      <c r="D3451" s="1">
        <v>45012</v>
      </c>
      <c r="E3451" s="1">
        <v>45014</v>
      </c>
      <c r="F3451" s="1">
        <v>45014</v>
      </c>
      <c r="G3451">
        <v>63.22</v>
      </c>
      <c r="H3451" t="s">
        <v>18716</v>
      </c>
    </row>
    <row r="3452" spans="1:8" x14ac:dyDescent="0.2">
      <c r="A3452" t="s">
        <v>22177</v>
      </c>
      <c r="B3452" t="s">
        <v>10499</v>
      </c>
      <c r="C3452" t="s">
        <v>18718</v>
      </c>
      <c r="D3452" s="1">
        <v>45444</v>
      </c>
      <c r="E3452" s="1">
        <v>45451</v>
      </c>
      <c r="F3452" s="1">
        <v>45464</v>
      </c>
      <c r="G3452">
        <v>9.34</v>
      </c>
      <c r="H3452" t="s">
        <v>18716</v>
      </c>
    </row>
    <row r="3453" spans="1:8" x14ac:dyDescent="0.2">
      <c r="A3453" t="s">
        <v>22178</v>
      </c>
      <c r="B3453" t="s">
        <v>10502</v>
      </c>
      <c r="C3453" t="s">
        <v>18721</v>
      </c>
      <c r="D3453" s="1">
        <v>45051</v>
      </c>
      <c r="E3453" s="1">
        <v>45056</v>
      </c>
      <c r="F3453" s="1">
        <v>45068</v>
      </c>
      <c r="G3453">
        <v>11.53</v>
      </c>
      <c r="H3453" t="s">
        <v>18719</v>
      </c>
    </row>
    <row r="3454" spans="1:8" x14ac:dyDescent="0.2">
      <c r="A3454" t="s">
        <v>22179</v>
      </c>
      <c r="B3454" t="s">
        <v>10504</v>
      </c>
      <c r="C3454" t="s">
        <v>18725</v>
      </c>
      <c r="D3454" s="1">
        <v>45041</v>
      </c>
      <c r="E3454" s="1">
        <v>45046</v>
      </c>
      <c r="F3454" s="1"/>
      <c r="G3454">
        <v>26.29</v>
      </c>
      <c r="H3454" t="s">
        <v>18768</v>
      </c>
    </row>
    <row r="3455" spans="1:8" x14ac:dyDescent="0.2">
      <c r="A3455" t="s">
        <v>22180</v>
      </c>
      <c r="B3455" t="s">
        <v>10508</v>
      </c>
      <c r="C3455" t="s">
        <v>18711</v>
      </c>
      <c r="D3455" s="1">
        <v>45141</v>
      </c>
      <c r="E3455" s="1">
        <v>45148</v>
      </c>
      <c r="F3455" s="1">
        <v>45148</v>
      </c>
      <c r="G3455">
        <v>8.4700000000000006</v>
      </c>
      <c r="H3455" t="s">
        <v>18712</v>
      </c>
    </row>
    <row r="3456" spans="1:8" x14ac:dyDescent="0.2">
      <c r="A3456" t="s">
        <v>22181</v>
      </c>
      <c r="B3456" t="s">
        <v>10513</v>
      </c>
      <c r="C3456" t="s">
        <v>18711</v>
      </c>
      <c r="D3456" s="1">
        <v>45339</v>
      </c>
      <c r="E3456" s="1">
        <v>45341</v>
      </c>
      <c r="F3456" s="1">
        <v>45347</v>
      </c>
      <c r="G3456">
        <v>40.36</v>
      </c>
      <c r="H3456" t="s">
        <v>18716</v>
      </c>
    </row>
    <row r="3457" spans="1:8" x14ac:dyDescent="0.2">
      <c r="A3457" t="s">
        <v>22182</v>
      </c>
      <c r="B3457" t="s">
        <v>10516</v>
      </c>
      <c r="C3457" t="s">
        <v>18711</v>
      </c>
      <c r="D3457" s="1">
        <v>45518</v>
      </c>
      <c r="E3457" s="1">
        <v>45521</v>
      </c>
      <c r="F3457" s="1">
        <v>45529</v>
      </c>
      <c r="G3457">
        <v>12.24</v>
      </c>
      <c r="H3457" t="s">
        <v>18716</v>
      </c>
    </row>
    <row r="3458" spans="1:8" x14ac:dyDescent="0.2">
      <c r="A3458" t="s">
        <v>22183</v>
      </c>
      <c r="B3458" t="s">
        <v>10519</v>
      </c>
      <c r="C3458" t="s">
        <v>18715</v>
      </c>
      <c r="D3458" s="1">
        <v>44930</v>
      </c>
      <c r="E3458" s="1">
        <v>44932</v>
      </c>
      <c r="F3458" s="1">
        <v>44934</v>
      </c>
      <c r="G3458">
        <v>14.1</v>
      </c>
      <c r="H3458" t="s">
        <v>18719</v>
      </c>
    </row>
    <row r="3459" spans="1:8" x14ac:dyDescent="0.2">
      <c r="A3459" t="s">
        <v>22184</v>
      </c>
      <c r="B3459" t="s">
        <v>10521</v>
      </c>
      <c r="C3459" t="s">
        <v>18728</v>
      </c>
      <c r="D3459" s="1">
        <v>45537</v>
      </c>
      <c r="E3459" s="1">
        <v>45539</v>
      </c>
      <c r="F3459" s="1">
        <v>45547</v>
      </c>
      <c r="G3459">
        <v>21.28</v>
      </c>
      <c r="H3459" t="s">
        <v>18712</v>
      </c>
    </row>
    <row r="3460" spans="1:8" x14ac:dyDescent="0.2">
      <c r="A3460" t="s">
        <v>22185</v>
      </c>
      <c r="B3460" t="s">
        <v>10524</v>
      </c>
      <c r="C3460" t="s">
        <v>18725</v>
      </c>
      <c r="D3460" s="1">
        <v>45334</v>
      </c>
      <c r="E3460" s="1">
        <v>45337</v>
      </c>
      <c r="F3460" s="1"/>
      <c r="G3460">
        <v>59.98</v>
      </c>
      <c r="H3460" t="s">
        <v>18766</v>
      </c>
    </row>
    <row r="3461" spans="1:8" x14ac:dyDescent="0.2">
      <c r="A3461" t="s">
        <v>22186</v>
      </c>
      <c r="B3461" t="s">
        <v>10527</v>
      </c>
      <c r="C3461" t="s">
        <v>18721</v>
      </c>
      <c r="D3461" s="1">
        <v>45460</v>
      </c>
      <c r="E3461" s="1">
        <v>45462</v>
      </c>
      <c r="F3461" s="1">
        <v>45464</v>
      </c>
      <c r="G3461">
        <v>14.8</v>
      </c>
      <c r="H3461" t="s">
        <v>18712</v>
      </c>
    </row>
    <row r="3462" spans="1:8" x14ac:dyDescent="0.2">
      <c r="A3462" t="s">
        <v>22187</v>
      </c>
      <c r="B3462" t="s">
        <v>10529</v>
      </c>
      <c r="C3462" t="s">
        <v>18718</v>
      </c>
      <c r="D3462" s="1">
        <v>45326</v>
      </c>
      <c r="E3462" s="1">
        <v>45336</v>
      </c>
      <c r="F3462" s="1"/>
      <c r="G3462">
        <v>15.15</v>
      </c>
      <c r="H3462" t="s">
        <v>18752</v>
      </c>
    </row>
    <row r="3463" spans="1:8" x14ac:dyDescent="0.2">
      <c r="A3463" t="s">
        <v>22188</v>
      </c>
      <c r="B3463" t="s">
        <v>10529</v>
      </c>
      <c r="C3463" t="s">
        <v>18715</v>
      </c>
      <c r="D3463" s="1">
        <v>45324</v>
      </c>
      <c r="E3463" s="1">
        <v>45334</v>
      </c>
      <c r="F3463" s="1">
        <v>45338</v>
      </c>
      <c r="G3463">
        <v>55.97</v>
      </c>
      <c r="H3463" t="s">
        <v>18716</v>
      </c>
    </row>
    <row r="3464" spans="1:8" x14ac:dyDescent="0.2">
      <c r="A3464" t="s">
        <v>22189</v>
      </c>
      <c r="B3464" t="s">
        <v>10531</v>
      </c>
      <c r="C3464" t="s">
        <v>18721</v>
      </c>
      <c r="D3464" s="1">
        <v>45359</v>
      </c>
      <c r="E3464" s="1">
        <v>45366</v>
      </c>
      <c r="F3464" s="1">
        <v>45366</v>
      </c>
      <c r="G3464">
        <v>8.61</v>
      </c>
      <c r="H3464" t="s">
        <v>18712</v>
      </c>
    </row>
    <row r="3465" spans="1:8" x14ac:dyDescent="0.2">
      <c r="A3465" t="s">
        <v>22190</v>
      </c>
      <c r="B3465" t="s">
        <v>10534</v>
      </c>
      <c r="C3465" t="s">
        <v>18721</v>
      </c>
      <c r="D3465" s="1">
        <v>45011</v>
      </c>
      <c r="E3465" s="1">
        <v>45016</v>
      </c>
      <c r="F3465" s="1">
        <v>45018</v>
      </c>
      <c r="G3465">
        <v>45.39</v>
      </c>
      <c r="H3465" t="s">
        <v>18712</v>
      </c>
    </row>
    <row r="3466" spans="1:8" x14ac:dyDescent="0.2">
      <c r="A3466" t="s">
        <v>22191</v>
      </c>
      <c r="B3466" t="s">
        <v>10537</v>
      </c>
      <c r="C3466" t="s">
        <v>18721</v>
      </c>
      <c r="D3466" s="1">
        <v>45245</v>
      </c>
      <c r="E3466" s="1">
        <v>45247</v>
      </c>
      <c r="F3466" s="1">
        <v>45250</v>
      </c>
      <c r="G3466">
        <v>33.729999999999997</v>
      </c>
      <c r="H3466" t="s">
        <v>18716</v>
      </c>
    </row>
    <row r="3467" spans="1:8" x14ac:dyDescent="0.2">
      <c r="A3467" t="s">
        <v>22192</v>
      </c>
      <c r="B3467" t="s">
        <v>10540</v>
      </c>
      <c r="C3467" t="s">
        <v>18718</v>
      </c>
      <c r="D3467" s="1">
        <v>45055</v>
      </c>
      <c r="E3467" s="1">
        <v>45062</v>
      </c>
      <c r="F3467" s="1">
        <v>45063</v>
      </c>
      <c r="G3467">
        <v>49.97</v>
      </c>
      <c r="H3467" t="s">
        <v>18719</v>
      </c>
    </row>
    <row r="3468" spans="1:8" x14ac:dyDescent="0.2">
      <c r="A3468" t="s">
        <v>22193</v>
      </c>
      <c r="B3468" t="s">
        <v>10542</v>
      </c>
      <c r="C3468" t="s">
        <v>18745</v>
      </c>
      <c r="D3468" s="1">
        <v>45422</v>
      </c>
      <c r="E3468" s="1">
        <v>45424</v>
      </c>
      <c r="F3468" s="1">
        <v>45424</v>
      </c>
      <c r="G3468">
        <v>36.19</v>
      </c>
      <c r="H3468" t="s">
        <v>18712</v>
      </c>
    </row>
    <row r="3469" spans="1:8" x14ac:dyDescent="0.2">
      <c r="A3469" t="s">
        <v>22194</v>
      </c>
      <c r="B3469" t="s">
        <v>10545</v>
      </c>
      <c r="C3469" t="s">
        <v>18715</v>
      </c>
      <c r="D3469" s="1">
        <v>45068</v>
      </c>
      <c r="E3469" s="1">
        <v>45073</v>
      </c>
      <c r="F3469" s="1">
        <v>45085</v>
      </c>
      <c r="G3469">
        <v>53.73</v>
      </c>
      <c r="H3469" t="s">
        <v>18716</v>
      </c>
    </row>
    <row r="3470" spans="1:8" x14ac:dyDescent="0.2">
      <c r="A3470" t="s">
        <v>22195</v>
      </c>
      <c r="B3470" t="s">
        <v>10545</v>
      </c>
      <c r="C3470" t="s">
        <v>18745</v>
      </c>
      <c r="D3470" s="1">
        <v>45066</v>
      </c>
      <c r="E3470" s="1">
        <v>45068</v>
      </c>
      <c r="F3470" s="1">
        <v>45068</v>
      </c>
      <c r="G3470">
        <v>24.56</v>
      </c>
      <c r="H3470" t="s">
        <v>18719</v>
      </c>
    </row>
    <row r="3471" spans="1:8" x14ac:dyDescent="0.2">
      <c r="A3471" t="s">
        <v>22196</v>
      </c>
      <c r="B3471" t="s">
        <v>10549</v>
      </c>
      <c r="C3471" t="s">
        <v>18728</v>
      </c>
      <c r="D3471" s="1">
        <v>45203</v>
      </c>
      <c r="E3471" s="1">
        <v>45210</v>
      </c>
      <c r="F3471" s="1">
        <v>45216</v>
      </c>
      <c r="G3471">
        <v>15.6</v>
      </c>
      <c r="H3471" t="s">
        <v>18716</v>
      </c>
    </row>
    <row r="3472" spans="1:8" x14ac:dyDescent="0.2">
      <c r="A3472" t="s">
        <v>22197</v>
      </c>
      <c r="B3472" t="s">
        <v>10551</v>
      </c>
      <c r="C3472" t="s">
        <v>18721</v>
      </c>
      <c r="D3472" s="1">
        <v>44944</v>
      </c>
      <c r="E3472" s="1">
        <v>44951</v>
      </c>
      <c r="F3472" s="1">
        <v>44952</v>
      </c>
      <c r="G3472">
        <v>7.66</v>
      </c>
      <c r="H3472" t="s">
        <v>18716</v>
      </c>
    </row>
    <row r="3473" spans="1:8" x14ac:dyDescent="0.2">
      <c r="A3473" t="s">
        <v>22198</v>
      </c>
      <c r="B3473" t="s">
        <v>10553</v>
      </c>
      <c r="C3473" t="s">
        <v>18715</v>
      </c>
      <c r="D3473" s="1">
        <v>45034</v>
      </c>
      <c r="E3473" s="1">
        <v>45039</v>
      </c>
      <c r="F3473" s="1">
        <v>45039</v>
      </c>
      <c r="G3473">
        <v>20.16</v>
      </c>
      <c r="H3473" t="s">
        <v>18712</v>
      </c>
    </row>
    <row r="3474" spans="1:8" x14ac:dyDescent="0.2">
      <c r="A3474" t="s">
        <v>22199</v>
      </c>
      <c r="B3474" t="s">
        <v>10556</v>
      </c>
      <c r="C3474" t="s">
        <v>18718</v>
      </c>
      <c r="D3474" s="1">
        <v>45232</v>
      </c>
      <c r="E3474" s="1">
        <v>45242</v>
      </c>
      <c r="F3474" s="1">
        <v>45241</v>
      </c>
      <c r="G3474">
        <v>10.63</v>
      </c>
      <c r="H3474" t="s">
        <v>18716</v>
      </c>
    </row>
    <row r="3475" spans="1:8" x14ac:dyDescent="0.2">
      <c r="A3475" t="s">
        <v>22200</v>
      </c>
      <c r="B3475" t="s">
        <v>10558</v>
      </c>
      <c r="C3475" t="s">
        <v>18718</v>
      </c>
      <c r="D3475" s="1">
        <v>44961</v>
      </c>
      <c r="E3475" s="1">
        <v>44971</v>
      </c>
      <c r="F3475" s="1"/>
      <c r="G3475">
        <v>48.49</v>
      </c>
      <c r="H3475" t="s">
        <v>18766</v>
      </c>
    </row>
    <row r="3476" spans="1:8" x14ac:dyDescent="0.2">
      <c r="A3476" t="s">
        <v>22201</v>
      </c>
      <c r="B3476" t="s">
        <v>10560</v>
      </c>
      <c r="C3476" t="s">
        <v>18745</v>
      </c>
      <c r="D3476" s="1">
        <v>44962</v>
      </c>
      <c r="E3476" s="1">
        <v>44972</v>
      </c>
      <c r="F3476" s="1">
        <v>44981</v>
      </c>
      <c r="G3476">
        <v>46.49</v>
      </c>
      <c r="H3476" t="s">
        <v>18716</v>
      </c>
    </row>
    <row r="3477" spans="1:8" x14ac:dyDescent="0.2">
      <c r="A3477" t="s">
        <v>22202</v>
      </c>
      <c r="B3477" t="s">
        <v>10565</v>
      </c>
      <c r="C3477" t="s">
        <v>18725</v>
      </c>
      <c r="D3477" s="1">
        <v>44997</v>
      </c>
      <c r="E3477" s="1">
        <v>45000</v>
      </c>
      <c r="F3477" s="1">
        <v>45008</v>
      </c>
      <c r="G3477">
        <v>46.24</v>
      </c>
      <c r="H3477" t="s">
        <v>18712</v>
      </c>
    </row>
    <row r="3478" spans="1:8" x14ac:dyDescent="0.2">
      <c r="A3478" t="s">
        <v>22203</v>
      </c>
      <c r="B3478" t="s">
        <v>10567</v>
      </c>
      <c r="C3478" t="s">
        <v>18730</v>
      </c>
      <c r="D3478" s="1">
        <v>45508</v>
      </c>
      <c r="E3478" s="1">
        <v>45510</v>
      </c>
      <c r="F3478" s="1">
        <v>45512</v>
      </c>
      <c r="G3478">
        <v>15.08</v>
      </c>
      <c r="H3478" t="s">
        <v>18712</v>
      </c>
    </row>
    <row r="3479" spans="1:8" x14ac:dyDescent="0.2">
      <c r="A3479" t="s">
        <v>22204</v>
      </c>
      <c r="B3479" t="s">
        <v>10571</v>
      </c>
      <c r="C3479" t="s">
        <v>18711</v>
      </c>
      <c r="D3479" s="1">
        <v>45366</v>
      </c>
      <c r="E3479" s="1">
        <v>45368</v>
      </c>
      <c r="F3479" s="1">
        <v>45371</v>
      </c>
      <c r="G3479">
        <v>18.2</v>
      </c>
      <c r="H3479" t="s">
        <v>18712</v>
      </c>
    </row>
    <row r="3480" spans="1:8" x14ac:dyDescent="0.2">
      <c r="A3480" t="s">
        <v>22205</v>
      </c>
      <c r="B3480" t="s">
        <v>10573</v>
      </c>
      <c r="C3480" t="s">
        <v>18402</v>
      </c>
      <c r="D3480" s="1">
        <v>44998</v>
      </c>
      <c r="E3480" s="1">
        <v>45000</v>
      </c>
      <c r="F3480" s="1">
        <v>45007</v>
      </c>
      <c r="G3480">
        <v>16.41</v>
      </c>
      <c r="H3480" t="s">
        <v>18716</v>
      </c>
    </row>
    <row r="3481" spans="1:8" x14ac:dyDescent="0.2">
      <c r="A3481" t="s">
        <v>22206</v>
      </c>
      <c r="B3481" t="s">
        <v>10576</v>
      </c>
      <c r="C3481" t="s">
        <v>18728</v>
      </c>
      <c r="D3481" s="1">
        <v>45521</v>
      </c>
      <c r="E3481" s="1">
        <v>45528</v>
      </c>
      <c r="F3481" s="1">
        <v>45531</v>
      </c>
      <c r="G3481">
        <v>52.26</v>
      </c>
      <c r="H3481" t="s">
        <v>18712</v>
      </c>
    </row>
    <row r="3482" spans="1:8" x14ac:dyDescent="0.2">
      <c r="A3482" t="s">
        <v>22207</v>
      </c>
      <c r="B3482" t="s">
        <v>10576</v>
      </c>
      <c r="C3482" t="s">
        <v>18745</v>
      </c>
      <c r="D3482" s="1">
        <v>45519</v>
      </c>
      <c r="E3482" s="1">
        <v>45529</v>
      </c>
      <c r="F3482" s="1">
        <v>45529</v>
      </c>
      <c r="G3482">
        <v>36.92</v>
      </c>
      <c r="H3482" t="s">
        <v>18716</v>
      </c>
    </row>
    <row r="3483" spans="1:8" x14ac:dyDescent="0.2">
      <c r="A3483" t="s">
        <v>22208</v>
      </c>
      <c r="B3483" t="s">
        <v>10579</v>
      </c>
      <c r="C3483" t="s">
        <v>18721</v>
      </c>
      <c r="D3483" s="1">
        <v>45361</v>
      </c>
      <c r="E3483" s="1">
        <v>45371</v>
      </c>
      <c r="F3483" s="1"/>
      <c r="G3483">
        <v>32.56</v>
      </c>
      <c r="H3483" t="s">
        <v>18736</v>
      </c>
    </row>
    <row r="3484" spans="1:8" x14ac:dyDescent="0.2">
      <c r="A3484" t="s">
        <v>22209</v>
      </c>
      <c r="B3484" t="s">
        <v>10582</v>
      </c>
      <c r="C3484" t="s">
        <v>18715</v>
      </c>
      <c r="D3484" s="1">
        <v>45500</v>
      </c>
      <c r="E3484" s="1">
        <v>45503</v>
      </c>
      <c r="F3484" s="1"/>
      <c r="G3484">
        <v>50.06</v>
      </c>
      <c r="H3484" t="s">
        <v>18747</v>
      </c>
    </row>
    <row r="3485" spans="1:8" x14ac:dyDescent="0.2">
      <c r="A3485" t="s">
        <v>22210</v>
      </c>
      <c r="B3485" t="s">
        <v>10586</v>
      </c>
      <c r="C3485" t="s">
        <v>18725</v>
      </c>
      <c r="D3485" s="1">
        <v>45155</v>
      </c>
      <c r="E3485" s="1">
        <v>45162</v>
      </c>
      <c r="F3485" s="1">
        <v>45163</v>
      </c>
      <c r="G3485">
        <v>63.5</v>
      </c>
      <c r="H3485" t="s">
        <v>18719</v>
      </c>
    </row>
    <row r="3486" spans="1:8" x14ac:dyDescent="0.2">
      <c r="A3486" t="s">
        <v>22211</v>
      </c>
      <c r="B3486" t="s">
        <v>10589</v>
      </c>
      <c r="C3486" t="s">
        <v>18728</v>
      </c>
      <c r="D3486" s="1">
        <v>45611</v>
      </c>
      <c r="E3486" s="1">
        <v>45613</v>
      </c>
      <c r="F3486" s="1">
        <v>45613</v>
      </c>
      <c r="G3486">
        <v>9.74</v>
      </c>
      <c r="H3486" t="s">
        <v>18716</v>
      </c>
    </row>
    <row r="3487" spans="1:8" x14ac:dyDescent="0.2">
      <c r="A3487" t="s">
        <v>22212</v>
      </c>
      <c r="B3487" t="s">
        <v>10591</v>
      </c>
      <c r="C3487" t="s">
        <v>18721</v>
      </c>
      <c r="D3487" s="1">
        <v>45197</v>
      </c>
      <c r="E3487" s="1">
        <v>45204</v>
      </c>
      <c r="F3487" s="1">
        <v>45205</v>
      </c>
      <c r="G3487">
        <v>7.78</v>
      </c>
      <c r="H3487" t="s">
        <v>18716</v>
      </c>
    </row>
    <row r="3488" spans="1:8" x14ac:dyDescent="0.2">
      <c r="A3488" t="s">
        <v>22213</v>
      </c>
      <c r="B3488" t="s">
        <v>10594</v>
      </c>
      <c r="C3488" t="s">
        <v>18721</v>
      </c>
      <c r="D3488" s="1">
        <v>44979</v>
      </c>
      <c r="E3488" s="1">
        <v>44984</v>
      </c>
      <c r="F3488" s="1">
        <v>44983</v>
      </c>
      <c r="G3488">
        <v>48.97</v>
      </c>
      <c r="H3488" t="s">
        <v>18719</v>
      </c>
    </row>
    <row r="3489" spans="1:8" x14ac:dyDescent="0.2">
      <c r="A3489" t="s">
        <v>22214</v>
      </c>
      <c r="B3489" t="s">
        <v>10596</v>
      </c>
      <c r="C3489" t="s">
        <v>18745</v>
      </c>
      <c r="D3489" s="1">
        <v>44995</v>
      </c>
      <c r="E3489" s="1">
        <v>44997</v>
      </c>
      <c r="F3489" s="1">
        <v>45000</v>
      </c>
      <c r="G3489">
        <v>17.14</v>
      </c>
      <c r="H3489" t="s">
        <v>18712</v>
      </c>
    </row>
    <row r="3490" spans="1:8" x14ac:dyDescent="0.2">
      <c r="A3490" t="s">
        <v>22215</v>
      </c>
      <c r="B3490" t="s">
        <v>10599</v>
      </c>
      <c r="C3490" t="s">
        <v>18745</v>
      </c>
      <c r="D3490" s="1">
        <v>45383</v>
      </c>
      <c r="E3490" s="1">
        <v>45388</v>
      </c>
      <c r="F3490" s="1">
        <v>45388</v>
      </c>
      <c r="G3490">
        <v>19.79</v>
      </c>
      <c r="H3490" t="s">
        <v>18712</v>
      </c>
    </row>
    <row r="3491" spans="1:8" x14ac:dyDescent="0.2">
      <c r="A3491" t="s">
        <v>22216</v>
      </c>
      <c r="B3491" t="s">
        <v>10603</v>
      </c>
      <c r="C3491" t="s">
        <v>18711</v>
      </c>
      <c r="D3491" s="1">
        <v>45126</v>
      </c>
      <c r="E3491" s="1">
        <v>45129</v>
      </c>
      <c r="F3491" s="1">
        <v>45129</v>
      </c>
      <c r="G3491">
        <v>49.79</v>
      </c>
      <c r="H3491" t="s">
        <v>18719</v>
      </c>
    </row>
    <row r="3492" spans="1:8" x14ac:dyDescent="0.2">
      <c r="A3492" t="s">
        <v>22217</v>
      </c>
      <c r="B3492" t="s">
        <v>10605</v>
      </c>
      <c r="C3492" t="s">
        <v>18730</v>
      </c>
      <c r="D3492" s="1">
        <v>45308</v>
      </c>
      <c r="E3492" s="1">
        <v>45311</v>
      </c>
      <c r="F3492" s="1">
        <v>45310</v>
      </c>
      <c r="G3492">
        <v>44.73</v>
      </c>
      <c r="H3492" t="s">
        <v>18712</v>
      </c>
    </row>
    <row r="3493" spans="1:8" x14ac:dyDescent="0.2">
      <c r="A3493" t="s">
        <v>22218</v>
      </c>
      <c r="B3493" t="s">
        <v>10607</v>
      </c>
      <c r="C3493" t="s">
        <v>18711</v>
      </c>
      <c r="D3493" s="1">
        <v>45041</v>
      </c>
      <c r="E3493" s="1">
        <v>45046</v>
      </c>
      <c r="F3493" s="1">
        <v>45046</v>
      </c>
      <c r="G3493">
        <v>21.8</v>
      </c>
      <c r="H3493" t="s">
        <v>18716</v>
      </c>
    </row>
    <row r="3494" spans="1:8" x14ac:dyDescent="0.2">
      <c r="A3494" t="s">
        <v>22219</v>
      </c>
      <c r="B3494" t="s">
        <v>10611</v>
      </c>
      <c r="C3494" t="s">
        <v>18715</v>
      </c>
      <c r="D3494" s="1">
        <v>45369</v>
      </c>
      <c r="E3494" s="1">
        <v>45374</v>
      </c>
      <c r="F3494" s="1">
        <v>45374</v>
      </c>
      <c r="G3494">
        <v>23.87</v>
      </c>
      <c r="H3494" t="s">
        <v>18719</v>
      </c>
    </row>
    <row r="3495" spans="1:8" x14ac:dyDescent="0.2">
      <c r="A3495" t="s">
        <v>22220</v>
      </c>
      <c r="B3495" t="s">
        <v>10613</v>
      </c>
      <c r="C3495" t="s">
        <v>18715</v>
      </c>
      <c r="D3495" s="1">
        <v>44932</v>
      </c>
      <c r="E3495" s="1">
        <v>44939</v>
      </c>
      <c r="F3495" s="1">
        <v>44944</v>
      </c>
      <c r="G3495">
        <v>63.39</v>
      </c>
      <c r="H3495" t="s">
        <v>18712</v>
      </c>
    </row>
    <row r="3496" spans="1:8" x14ac:dyDescent="0.2">
      <c r="A3496" t="s">
        <v>22221</v>
      </c>
      <c r="B3496" t="s">
        <v>10617</v>
      </c>
      <c r="C3496" t="s">
        <v>18745</v>
      </c>
      <c r="D3496" s="1">
        <v>45001</v>
      </c>
      <c r="E3496" s="1">
        <v>45008</v>
      </c>
      <c r="F3496" s="1">
        <v>45016</v>
      </c>
      <c r="G3496">
        <v>21.96</v>
      </c>
      <c r="H3496" t="s">
        <v>18712</v>
      </c>
    </row>
    <row r="3497" spans="1:8" x14ac:dyDescent="0.2">
      <c r="A3497" t="s">
        <v>22222</v>
      </c>
      <c r="B3497" t="s">
        <v>10622</v>
      </c>
      <c r="C3497" t="s">
        <v>18711</v>
      </c>
      <c r="D3497" s="1">
        <v>45014</v>
      </c>
      <c r="E3497" s="1">
        <v>45016</v>
      </c>
      <c r="F3497" s="1">
        <v>45022</v>
      </c>
      <c r="G3497">
        <v>63.77</v>
      </c>
      <c r="H3497" t="s">
        <v>18712</v>
      </c>
    </row>
    <row r="3498" spans="1:8" x14ac:dyDescent="0.2">
      <c r="A3498" t="s">
        <v>22223</v>
      </c>
      <c r="B3498" t="s">
        <v>10627</v>
      </c>
      <c r="C3498" t="s">
        <v>18718</v>
      </c>
      <c r="D3498" s="1">
        <v>45431</v>
      </c>
      <c r="E3498" s="1">
        <v>45441</v>
      </c>
      <c r="F3498" s="1">
        <v>45455</v>
      </c>
      <c r="G3498">
        <v>62.66</v>
      </c>
      <c r="H3498" t="s">
        <v>18719</v>
      </c>
    </row>
    <row r="3499" spans="1:8" x14ac:dyDescent="0.2">
      <c r="A3499" t="s">
        <v>22224</v>
      </c>
      <c r="B3499" t="s">
        <v>10632</v>
      </c>
      <c r="C3499" t="s">
        <v>18728</v>
      </c>
      <c r="D3499" s="1">
        <v>45623</v>
      </c>
      <c r="E3499" s="1">
        <v>45626</v>
      </c>
      <c r="F3499" s="1"/>
      <c r="G3499">
        <v>30.68</v>
      </c>
      <c r="H3499" t="s">
        <v>18747</v>
      </c>
    </row>
    <row r="3500" spans="1:8" x14ac:dyDescent="0.2">
      <c r="A3500" t="s">
        <v>22225</v>
      </c>
      <c r="B3500" t="s">
        <v>10636</v>
      </c>
      <c r="C3500" t="s">
        <v>18718</v>
      </c>
      <c r="D3500" s="1">
        <v>45383</v>
      </c>
      <c r="E3500" s="1">
        <v>45386</v>
      </c>
      <c r="F3500" s="1">
        <v>45385</v>
      </c>
      <c r="G3500">
        <v>24.81</v>
      </c>
      <c r="H3500" t="s">
        <v>18716</v>
      </c>
    </row>
    <row r="3501" spans="1:8" x14ac:dyDescent="0.2">
      <c r="A3501" t="s">
        <v>22226</v>
      </c>
      <c r="B3501" t="s">
        <v>10639</v>
      </c>
      <c r="C3501" t="s">
        <v>18745</v>
      </c>
      <c r="D3501" s="1">
        <v>45429</v>
      </c>
      <c r="E3501" s="1">
        <v>45431</v>
      </c>
      <c r="F3501" s="1">
        <v>45432</v>
      </c>
      <c r="G3501">
        <v>42.85</v>
      </c>
      <c r="H3501" t="s">
        <v>18712</v>
      </c>
    </row>
    <row r="3502" spans="1:8" x14ac:dyDescent="0.2">
      <c r="A3502" t="s">
        <v>22227</v>
      </c>
      <c r="B3502" t="s">
        <v>10644</v>
      </c>
      <c r="C3502" t="s">
        <v>18721</v>
      </c>
      <c r="D3502" s="1">
        <v>45507</v>
      </c>
      <c r="E3502" s="1">
        <v>45509</v>
      </c>
      <c r="F3502" s="1">
        <v>45517</v>
      </c>
      <c r="G3502">
        <v>28.51</v>
      </c>
      <c r="H3502" t="s">
        <v>18712</v>
      </c>
    </row>
    <row r="3503" spans="1:8" x14ac:dyDescent="0.2">
      <c r="A3503" t="s">
        <v>22228</v>
      </c>
      <c r="B3503" t="s">
        <v>10646</v>
      </c>
      <c r="C3503" t="s">
        <v>18718</v>
      </c>
      <c r="D3503" s="1">
        <v>45011</v>
      </c>
      <c r="E3503" s="1">
        <v>45021</v>
      </c>
      <c r="F3503" s="1"/>
      <c r="G3503">
        <v>49.83</v>
      </c>
      <c r="H3503" t="s">
        <v>18761</v>
      </c>
    </row>
    <row r="3504" spans="1:8" x14ac:dyDescent="0.2">
      <c r="A3504" t="s">
        <v>22229</v>
      </c>
      <c r="B3504" t="s">
        <v>10650</v>
      </c>
      <c r="C3504" t="s">
        <v>18721</v>
      </c>
      <c r="D3504" s="1">
        <v>45508</v>
      </c>
      <c r="E3504" s="1">
        <v>45515</v>
      </c>
      <c r="F3504" s="1">
        <v>45518</v>
      </c>
      <c r="G3504">
        <v>49.09</v>
      </c>
      <c r="H3504" t="s">
        <v>18719</v>
      </c>
    </row>
    <row r="3505" spans="1:8" x14ac:dyDescent="0.2">
      <c r="A3505" t="s">
        <v>22230</v>
      </c>
      <c r="B3505" t="s">
        <v>10652</v>
      </c>
      <c r="C3505" t="s">
        <v>18730</v>
      </c>
      <c r="D3505" s="1">
        <v>44954</v>
      </c>
      <c r="E3505" s="1">
        <v>44956</v>
      </c>
      <c r="F3505" s="1">
        <v>44963</v>
      </c>
      <c r="G3505">
        <v>11.19</v>
      </c>
      <c r="H3505" t="s">
        <v>18716</v>
      </c>
    </row>
    <row r="3506" spans="1:8" x14ac:dyDescent="0.2">
      <c r="A3506" t="s">
        <v>22231</v>
      </c>
      <c r="B3506" t="s">
        <v>10655</v>
      </c>
      <c r="C3506" t="s">
        <v>18728</v>
      </c>
      <c r="D3506" s="1">
        <v>45553</v>
      </c>
      <c r="E3506" s="1">
        <v>45558</v>
      </c>
      <c r="F3506" s="1">
        <v>45568</v>
      </c>
      <c r="G3506">
        <v>23.17</v>
      </c>
      <c r="H3506" t="s">
        <v>18716</v>
      </c>
    </row>
    <row r="3507" spans="1:8" x14ac:dyDescent="0.2">
      <c r="A3507" t="s">
        <v>22232</v>
      </c>
      <c r="B3507" t="s">
        <v>10657</v>
      </c>
      <c r="C3507" t="s">
        <v>18715</v>
      </c>
      <c r="D3507" s="1">
        <v>44989</v>
      </c>
      <c r="E3507" s="1">
        <v>44996</v>
      </c>
      <c r="F3507" s="1">
        <v>45004</v>
      </c>
      <c r="G3507">
        <v>51.66</v>
      </c>
      <c r="H3507" t="s">
        <v>18716</v>
      </c>
    </row>
    <row r="3508" spans="1:8" x14ac:dyDescent="0.2">
      <c r="A3508" t="s">
        <v>22233</v>
      </c>
      <c r="B3508" t="s">
        <v>10659</v>
      </c>
      <c r="C3508" t="s">
        <v>18730</v>
      </c>
      <c r="D3508" s="1">
        <v>45324</v>
      </c>
      <c r="E3508" s="1">
        <v>45329</v>
      </c>
      <c r="F3508" s="1"/>
      <c r="G3508">
        <v>19.170000000000002</v>
      </c>
      <c r="H3508" t="s">
        <v>18736</v>
      </c>
    </row>
    <row r="3509" spans="1:8" x14ac:dyDescent="0.2">
      <c r="A3509" t="s">
        <v>22234</v>
      </c>
      <c r="B3509" t="s">
        <v>10663</v>
      </c>
      <c r="C3509" t="s">
        <v>18715</v>
      </c>
      <c r="D3509" s="1">
        <v>45016</v>
      </c>
      <c r="E3509" s="1">
        <v>45021</v>
      </c>
      <c r="F3509" s="1">
        <v>45021</v>
      </c>
      <c r="G3509">
        <v>19.87</v>
      </c>
      <c r="H3509" t="s">
        <v>18716</v>
      </c>
    </row>
    <row r="3510" spans="1:8" x14ac:dyDescent="0.2">
      <c r="A3510" t="s">
        <v>22235</v>
      </c>
      <c r="B3510" t="s">
        <v>10666</v>
      </c>
      <c r="C3510" t="s">
        <v>18721</v>
      </c>
      <c r="D3510" s="1">
        <v>45283</v>
      </c>
      <c r="E3510" s="1">
        <v>45293</v>
      </c>
      <c r="F3510" s="1">
        <v>45305</v>
      </c>
      <c r="G3510">
        <v>36.33</v>
      </c>
      <c r="H3510" t="s">
        <v>18719</v>
      </c>
    </row>
    <row r="3511" spans="1:8" x14ac:dyDescent="0.2">
      <c r="A3511" t="s">
        <v>22236</v>
      </c>
      <c r="B3511" t="s">
        <v>10669</v>
      </c>
      <c r="C3511" t="s">
        <v>18728</v>
      </c>
      <c r="D3511" s="1">
        <v>45421</v>
      </c>
      <c r="E3511" s="1">
        <v>45424</v>
      </c>
      <c r="F3511" s="1">
        <v>45432</v>
      </c>
      <c r="G3511">
        <v>46.01</v>
      </c>
      <c r="H3511" t="s">
        <v>18716</v>
      </c>
    </row>
    <row r="3512" spans="1:8" x14ac:dyDescent="0.2">
      <c r="A3512" t="s">
        <v>22237</v>
      </c>
      <c r="B3512" t="s">
        <v>10671</v>
      </c>
      <c r="C3512" t="s">
        <v>18725</v>
      </c>
      <c r="D3512" s="1">
        <v>45115</v>
      </c>
      <c r="E3512" s="1">
        <v>45125</v>
      </c>
      <c r="F3512" s="1">
        <v>45130</v>
      </c>
      <c r="G3512">
        <v>51.72</v>
      </c>
      <c r="H3512" t="s">
        <v>18712</v>
      </c>
    </row>
    <row r="3513" spans="1:8" x14ac:dyDescent="0.2">
      <c r="A3513" t="s">
        <v>22238</v>
      </c>
      <c r="B3513" t="s">
        <v>10676</v>
      </c>
      <c r="C3513" t="s">
        <v>18725</v>
      </c>
      <c r="D3513" s="1">
        <v>45477</v>
      </c>
      <c r="E3513" s="1">
        <v>45487</v>
      </c>
      <c r="F3513" s="1">
        <v>45490</v>
      </c>
      <c r="G3513">
        <v>42.02</v>
      </c>
      <c r="H3513" t="s">
        <v>18712</v>
      </c>
    </row>
    <row r="3514" spans="1:8" x14ac:dyDescent="0.2">
      <c r="A3514" t="s">
        <v>22239</v>
      </c>
      <c r="B3514" t="s">
        <v>10676</v>
      </c>
      <c r="C3514" t="s">
        <v>18721</v>
      </c>
      <c r="D3514" s="1">
        <v>45476</v>
      </c>
      <c r="E3514" s="1">
        <v>45479</v>
      </c>
      <c r="F3514" s="1">
        <v>45478</v>
      </c>
      <c r="G3514">
        <v>37.51</v>
      </c>
      <c r="H3514" t="s">
        <v>18719</v>
      </c>
    </row>
    <row r="3515" spans="1:8" x14ac:dyDescent="0.2">
      <c r="A3515" t="s">
        <v>22240</v>
      </c>
      <c r="B3515" t="s">
        <v>10678</v>
      </c>
      <c r="C3515" t="s">
        <v>18730</v>
      </c>
      <c r="D3515" s="1">
        <v>44995</v>
      </c>
      <c r="E3515" s="1">
        <v>45000</v>
      </c>
      <c r="F3515" s="1">
        <v>44999</v>
      </c>
      <c r="G3515">
        <v>6.09</v>
      </c>
      <c r="H3515" t="s">
        <v>18716</v>
      </c>
    </row>
    <row r="3516" spans="1:8" x14ac:dyDescent="0.2">
      <c r="A3516" t="s">
        <v>22241</v>
      </c>
      <c r="B3516" t="s">
        <v>10682</v>
      </c>
      <c r="C3516" t="s">
        <v>18718</v>
      </c>
      <c r="D3516" s="1">
        <v>45539</v>
      </c>
      <c r="E3516" s="1">
        <v>45549</v>
      </c>
      <c r="F3516" s="1">
        <v>45552</v>
      </c>
      <c r="G3516">
        <v>47.63</v>
      </c>
      <c r="H3516" t="s">
        <v>18712</v>
      </c>
    </row>
    <row r="3517" spans="1:8" x14ac:dyDescent="0.2">
      <c r="A3517" t="s">
        <v>22242</v>
      </c>
      <c r="B3517" t="s">
        <v>10686</v>
      </c>
      <c r="C3517" t="s">
        <v>18730</v>
      </c>
      <c r="D3517" s="1">
        <v>45020</v>
      </c>
      <c r="E3517" s="1">
        <v>45025</v>
      </c>
      <c r="F3517" s="1">
        <v>45028</v>
      </c>
      <c r="G3517">
        <v>55.99</v>
      </c>
      <c r="H3517" t="s">
        <v>18719</v>
      </c>
    </row>
    <row r="3518" spans="1:8" x14ac:dyDescent="0.2">
      <c r="A3518" t="s">
        <v>22243</v>
      </c>
      <c r="B3518" t="s">
        <v>10688</v>
      </c>
      <c r="C3518" t="s">
        <v>18725</v>
      </c>
      <c r="D3518" s="1">
        <v>45519</v>
      </c>
      <c r="E3518" s="1">
        <v>45529</v>
      </c>
      <c r="F3518" s="1">
        <v>45528</v>
      </c>
      <c r="G3518">
        <v>8.07</v>
      </c>
      <c r="H3518" t="s">
        <v>18719</v>
      </c>
    </row>
    <row r="3519" spans="1:8" x14ac:dyDescent="0.2">
      <c r="A3519" t="s">
        <v>22244</v>
      </c>
      <c r="B3519" t="s">
        <v>10691</v>
      </c>
      <c r="C3519" t="s">
        <v>18718</v>
      </c>
      <c r="D3519" s="1">
        <v>45010</v>
      </c>
      <c r="E3519" s="1">
        <v>45020</v>
      </c>
      <c r="F3519" s="1"/>
      <c r="G3519">
        <v>64.400000000000006</v>
      </c>
      <c r="H3519" t="s">
        <v>18736</v>
      </c>
    </row>
    <row r="3520" spans="1:8" x14ac:dyDescent="0.2">
      <c r="A3520" t="s">
        <v>22245</v>
      </c>
      <c r="B3520" t="s">
        <v>10693</v>
      </c>
      <c r="C3520" t="s">
        <v>18728</v>
      </c>
      <c r="D3520" s="1">
        <v>45572</v>
      </c>
      <c r="E3520" s="1">
        <v>45574</v>
      </c>
      <c r="F3520" s="1">
        <v>45575</v>
      </c>
      <c r="G3520">
        <v>33.56</v>
      </c>
      <c r="H3520" t="s">
        <v>18719</v>
      </c>
    </row>
    <row r="3521" spans="1:8" x14ac:dyDescent="0.2">
      <c r="A3521" t="s">
        <v>22246</v>
      </c>
      <c r="B3521" t="s">
        <v>10695</v>
      </c>
      <c r="C3521" t="s">
        <v>18728</v>
      </c>
      <c r="D3521" s="1">
        <v>45063</v>
      </c>
      <c r="E3521" s="1">
        <v>45066</v>
      </c>
      <c r="F3521" s="1">
        <v>45065</v>
      </c>
      <c r="G3521">
        <v>61.83</v>
      </c>
      <c r="H3521" t="s">
        <v>18712</v>
      </c>
    </row>
    <row r="3522" spans="1:8" x14ac:dyDescent="0.2">
      <c r="A3522" t="s">
        <v>22247</v>
      </c>
      <c r="B3522" t="s">
        <v>10699</v>
      </c>
      <c r="C3522" t="s">
        <v>18728</v>
      </c>
      <c r="D3522" s="1">
        <v>45234</v>
      </c>
      <c r="E3522" s="1">
        <v>45236</v>
      </c>
      <c r="F3522" s="1">
        <v>45245</v>
      </c>
      <c r="G3522">
        <v>25.26</v>
      </c>
      <c r="H3522" t="s">
        <v>18712</v>
      </c>
    </row>
    <row r="3523" spans="1:8" x14ac:dyDescent="0.2">
      <c r="A3523" t="s">
        <v>22248</v>
      </c>
      <c r="B3523" t="s">
        <v>10701</v>
      </c>
      <c r="C3523" t="s">
        <v>18718</v>
      </c>
      <c r="D3523" s="1">
        <v>44979</v>
      </c>
      <c r="E3523" s="1">
        <v>44981</v>
      </c>
      <c r="F3523" s="1">
        <v>44981</v>
      </c>
      <c r="G3523">
        <v>56.78</v>
      </c>
      <c r="H3523" t="s">
        <v>18716</v>
      </c>
    </row>
    <row r="3524" spans="1:8" x14ac:dyDescent="0.2">
      <c r="A3524" t="s">
        <v>22249</v>
      </c>
      <c r="B3524" t="s">
        <v>10703</v>
      </c>
      <c r="C3524" t="s">
        <v>18718</v>
      </c>
      <c r="D3524" s="1">
        <v>45060</v>
      </c>
      <c r="E3524" s="1">
        <v>45063</v>
      </c>
      <c r="F3524" s="1">
        <v>45066</v>
      </c>
      <c r="G3524">
        <v>63.51</v>
      </c>
      <c r="H3524" t="s">
        <v>18712</v>
      </c>
    </row>
    <row r="3525" spans="1:8" x14ac:dyDescent="0.2">
      <c r="A3525" t="s">
        <v>22250</v>
      </c>
      <c r="B3525" t="s">
        <v>10705</v>
      </c>
      <c r="C3525" t="s">
        <v>18718</v>
      </c>
      <c r="D3525" s="1">
        <v>45479</v>
      </c>
      <c r="E3525" s="1">
        <v>45484</v>
      </c>
      <c r="F3525" s="1">
        <v>45489</v>
      </c>
      <c r="G3525">
        <v>30.85</v>
      </c>
      <c r="H3525" t="s">
        <v>18716</v>
      </c>
    </row>
    <row r="3526" spans="1:8" x14ac:dyDescent="0.2">
      <c r="A3526" t="s">
        <v>22251</v>
      </c>
      <c r="B3526" t="s">
        <v>10709</v>
      </c>
      <c r="C3526" t="s">
        <v>18725</v>
      </c>
      <c r="D3526" s="1">
        <v>45096</v>
      </c>
      <c r="E3526" s="1">
        <v>45103</v>
      </c>
      <c r="F3526" s="1"/>
      <c r="G3526">
        <v>21.5</v>
      </c>
      <c r="H3526" t="s">
        <v>18736</v>
      </c>
    </row>
    <row r="3527" spans="1:8" x14ac:dyDescent="0.2">
      <c r="A3527" t="s">
        <v>22252</v>
      </c>
      <c r="B3527" t="s">
        <v>10711</v>
      </c>
      <c r="C3527" t="s">
        <v>18745</v>
      </c>
      <c r="D3527" s="1">
        <v>44955</v>
      </c>
      <c r="E3527" s="1">
        <v>44958</v>
      </c>
      <c r="F3527" s="1">
        <v>44959</v>
      </c>
      <c r="G3527">
        <v>51.17</v>
      </c>
      <c r="H3527" t="s">
        <v>18719</v>
      </c>
    </row>
    <row r="3528" spans="1:8" x14ac:dyDescent="0.2">
      <c r="A3528" t="s">
        <v>22253</v>
      </c>
      <c r="B3528" t="s">
        <v>10713</v>
      </c>
      <c r="C3528" t="s">
        <v>18730</v>
      </c>
      <c r="D3528" s="1">
        <v>45526</v>
      </c>
      <c r="E3528" s="1">
        <v>45529</v>
      </c>
      <c r="F3528" s="1">
        <v>45528</v>
      </c>
      <c r="G3528">
        <v>17.57</v>
      </c>
      <c r="H3528" t="s">
        <v>18712</v>
      </c>
    </row>
    <row r="3529" spans="1:8" x14ac:dyDescent="0.2">
      <c r="A3529" t="s">
        <v>22254</v>
      </c>
      <c r="B3529" t="s">
        <v>10718</v>
      </c>
      <c r="C3529" t="s">
        <v>18721</v>
      </c>
      <c r="D3529" s="1">
        <v>45326</v>
      </c>
      <c r="E3529" s="1">
        <v>45329</v>
      </c>
      <c r="F3529" s="1">
        <v>45330</v>
      </c>
      <c r="G3529">
        <v>52.36</v>
      </c>
      <c r="H3529" t="s">
        <v>18716</v>
      </c>
    </row>
    <row r="3530" spans="1:8" x14ac:dyDescent="0.2">
      <c r="A3530" t="s">
        <v>22255</v>
      </c>
      <c r="B3530" t="s">
        <v>10720</v>
      </c>
      <c r="C3530" t="s">
        <v>18718</v>
      </c>
      <c r="D3530" s="1">
        <v>45015</v>
      </c>
      <c r="E3530" s="1">
        <v>45020</v>
      </c>
      <c r="F3530" s="1">
        <v>45020</v>
      </c>
      <c r="G3530">
        <v>23.55</v>
      </c>
      <c r="H3530" t="s">
        <v>18716</v>
      </c>
    </row>
    <row r="3531" spans="1:8" x14ac:dyDescent="0.2">
      <c r="A3531" t="s">
        <v>22256</v>
      </c>
      <c r="B3531" t="s">
        <v>10723</v>
      </c>
      <c r="C3531" t="s">
        <v>18715</v>
      </c>
      <c r="D3531" s="1">
        <v>45382</v>
      </c>
      <c r="E3531" s="1">
        <v>45389</v>
      </c>
      <c r="F3531" s="1">
        <v>45397</v>
      </c>
      <c r="G3531">
        <v>20.47</v>
      </c>
      <c r="H3531" t="s">
        <v>18712</v>
      </c>
    </row>
    <row r="3532" spans="1:8" x14ac:dyDescent="0.2">
      <c r="A3532" t="s">
        <v>22257</v>
      </c>
      <c r="B3532" t="s">
        <v>10727</v>
      </c>
      <c r="C3532" t="s">
        <v>18730</v>
      </c>
      <c r="D3532" s="1">
        <v>45159</v>
      </c>
      <c r="E3532" s="1">
        <v>45161</v>
      </c>
      <c r="F3532" s="1">
        <v>45161</v>
      </c>
      <c r="G3532">
        <v>25.73</v>
      </c>
      <c r="H3532" t="s">
        <v>18712</v>
      </c>
    </row>
    <row r="3533" spans="1:8" x14ac:dyDescent="0.2">
      <c r="A3533" t="s">
        <v>22258</v>
      </c>
      <c r="B3533" t="s">
        <v>10732</v>
      </c>
      <c r="C3533" t="s">
        <v>18730</v>
      </c>
      <c r="D3533" s="1">
        <v>45474</v>
      </c>
      <c r="E3533" s="1">
        <v>45481</v>
      </c>
      <c r="F3533" s="1">
        <v>45489</v>
      </c>
      <c r="G3533">
        <v>23.36</v>
      </c>
      <c r="H3533" t="s">
        <v>18719</v>
      </c>
    </row>
    <row r="3534" spans="1:8" x14ac:dyDescent="0.2">
      <c r="A3534" t="s">
        <v>22259</v>
      </c>
      <c r="B3534" t="s">
        <v>10734</v>
      </c>
      <c r="C3534" t="s">
        <v>18715</v>
      </c>
      <c r="D3534" s="1">
        <v>45223</v>
      </c>
      <c r="E3534" s="1">
        <v>45228</v>
      </c>
      <c r="F3534" s="1">
        <v>45236</v>
      </c>
      <c r="G3534">
        <v>16.72</v>
      </c>
      <c r="H3534" t="s">
        <v>18719</v>
      </c>
    </row>
    <row r="3535" spans="1:8" x14ac:dyDescent="0.2">
      <c r="A3535" t="s">
        <v>22260</v>
      </c>
      <c r="B3535" t="s">
        <v>10734</v>
      </c>
      <c r="C3535" t="s">
        <v>18728</v>
      </c>
      <c r="D3535" s="1">
        <v>45222</v>
      </c>
      <c r="E3535" s="1">
        <v>45225</v>
      </c>
      <c r="F3535" s="1"/>
      <c r="G3535">
        <v>43.8</v>
      </c>
      <c r="H3535" t="s">
        <v>18747</v>
      </c>
    </row>
    <row r="3536" spans="1:8" x14ac:dyDescent="0.2">
      <c r="A3536" t="s">
        <v>22261</v>
      </c>
      <c r="B3536" t="s">
        <v>10736</v>
      </c>
      <c r="C3536" t="s">
        <v>18745</v>
      </c>
      <c r="D3536" s="1">
        <v>45320</v>
      </c>
      <c r="E3536" s="1">
        <v>45322</v>
      </c>
      <c r="F3536" s="1">
        <v>45335</v>
      </c>
      <c r="G3536">
        <v>44.19</v>
      </c>
      <c r="H3536" t="s">
        <v>18719</v>
      </c>
    </row>
    <row r="3537" spans="1:8" x14ac:dyDescent="0.2">
      <c r="A3537" t="s">
        <v>22262</v>
      </c>
      <c r="B3537" t="s">
        <v>10740</v>
      </c>
      <c r="C3537" t="s">
        <v>18715</v>
      </c>
      <c r="D3537" s="1">
        <v>45104</v>
      </c>
      <c r="E3537" s="1">
        <v>45106</v>
      </c>
      <c r="F3537" s="1">
        <v>45105</v>
      </c>
      <c r="G3537">
        <v>33.4</v>
      </c>
      <c r="H3537" t="s">
        <v>18716</v>
      </c>
    </row>
    <row r="3538" spans="1:8" x14ac:dyDescent="0.2">
      <c r="A3538" t="s">
        <v>22263</v>
      </c>
      <c r="B3538" t="s">
        <v>10742</v>
      </c>
      <c r="C3538" t="s">
        <v>18725</v>
      </c>
      <c r="D3538" s="1">
        <v>45464</v>
      </c>
      <c r="E3538" s="1">
        <v>45469</v>
      </c>
      <c r="F3538" s="1"/>
      <c r="G3538">
        <v>13.49</v>
      </c>
      <c r="H3538" t="s">
        <v>18747</v>
      </c>
    </row>
    <row r="3539" spans="1:8" x14ac:dyDescent="0.2">
      <c r="A3539" t="s">
        <v>22264</v>
      </c>
      <c r="B3539" t="s">
        <v>10744</v>
      </c>
      <c r="C3539" t="s">
        <v>18711</v>
      </c>
      <c r="D3539" s="1">
        <v>45579</v>
      </c>
      <c r="E3539" s="1">
        <v>45586</v>
      </c>
      <c r="F3539" s="1"/>
      <c r="G3539">
        <v>61.98</v>
      </c>
      <c r="H3539" t="s">
        <v>18747</v>
      </c>
    </row>
    <row r="3540" spans="1:8" x14ac:dyDescent="0.2">
      <c r="A3540" t="s">
        <v>22265</v>
      </c>
      <c r="B3540" t="s">
        <v>10746</v>
      </c>
      <c r="C3540" t="s">
        <v>18745</v>
      </c>
      <c r="D3540" s="1">
        <v>45125</v>
      </c>
      <c r="E3540" s="1">
        <v>45132</v>
      </c>
      <c r="F3540" s="1">
        <v>45131</v>
      </c>
      <c r="G3540">
        <v>57.74</v>
      </c>
      <c r="H3540" t="s">
        <v>18719</v>
      </c>
    </row>
    <row r="3541" spans="1:8" x14ac:dyDescent="0.2">
      <c r="A3541" t="s">
        <v>22266</v>
      </c>
      <c r="B3541" t="s">
        <v>10748</v>
      </c>
      <c r="C3541" t="s">
        <v>18745</v>
      </c>
      <c r="D3541" s="1">
        <v>45506</v>
      </c>
      <c r="E3541" s="1">
        <v>45516</v>
      </c>
      <c r="F3541" s="1">
        <v>45521</v>
      </c>
      <c r="G3541">
        <v>57.78</v>
      </c>
      <c r="H3541" t="s">
        <v>18712</v>
      </c>
    </row>
    <row r="3542" spans="1:8" x14ac:dyDescent="0.2">
      <c r="A3542" t="s">
        <v>22267</v>
      </c>
      <c r="B3542" t="s">
        <v>10752</v>
      </c>
      <c r="C3542" t="s">
        <v>18711</v>
      </c>
      <c r="D3542" s="1">
        <v>45465</v>
      </c>
      <c r="E3542" s="1">
        <v>45468</v>
      </c>
      <c r="F3542" s="1">
        <v>45469</v>
      </c>
      <c r="G3542">
        <v>41.57</v>
      </c>
      <c r="H3542" t="s">
        <v>18712</v>
      </c>
    </row>
    <row r="3543" spans="1:8" x14ac:dyDescent="0.2">
      <c r="A3543" t="s">
        <v>22268</v>
      </c>
      <c r="B3543" t="s">
        <v>10754</v>
      </c>
      <c r="C3543" t="s">
        <v>18745</v>
      </c>
      <c r="D3543" s="1">
        <v>44998</v>
      </c>
      <c r="E3543" s="1">
        <v>45005</v>
      </c>
      <c r="F3543" s="1">
        <v>45005</v>
      </c>
      <c r="G3543">
        <v>57.79</v>
      </c>
      <c r="H3543" t="s">
        <v>18716</v>
      </c>
    </row>
    <row r="3544" spans="1:8" x14ac:dyDescent="0.2">
      <c r="A3544" t="s">
        <v>22269</v>
      </c>
      <c r="B3544" t="s">
        <v>10756</v>
      </c>
      <c r="C3544" t="s">
        <v>18745</v>
      </c>
      <c r="D3544" s="1">
        <v>45488</v>
      </c>
      <c r="E3544" s="1">
        <v>45495</v>
      </c>
      <c r="F3544" s="1">
        <v>45503</v>
      </c>
      <c r="G3544">
        <v>8.81</v>
      </c>
      <c r="H3544" t="s">
        <v>18716</v>
      </c>
    </row>
    <row r="3545" spans="1:8" x14ac:dyDescent="0.2">
      <c r="A3545" t="s">
        <v>22270</v>
      </c>
      <c r="B3545" t="s">
        <v>10758</v>
      </c>
      <c r="C3545" t="s">
        <v>18728</v>
      </c>
      <c r="D3545" s="1">
        <v>44958</v>
      </c>
      <c r="E3545" s="1">
        <v>44960</v>
      </c>
      <c r="F3545" s="1">
        <v>44962</v>
      </c>
      <c r="G3545">
        <v>13.98</v>
      </c>
      <c r="H3545" t="s">
        <v>18716</v>
      </c>
    </row>
    <row r="3546" spans="1:8" x14ac:dyDescent="0.2">
      <c r="A3546" t="s">
        <v>22271</v>
      </c>
      <c r="B3546" t="s">
        <v>10760</v>
      </c>
      <c r="C3546" t="s">
        <v>18730</v>
      </c>
      <c r="D3546" s="1">
        <v>45620</v>
      </c>
      <c r="E3546" s="1">
        <v>45630</v>
      </c>
      <c r="F3546" s="1">
        <v>45630</v>
      </c>
      <c r="G3546">
        <v>8.4600000000000009</v>
      </c>
      <c r="H3546" t="s">
        <v>18719</v>
      </c>
    </row>
    <row r="3547" spans="1:8" x14ac:dyDescent="0.2">
      <c r="A3547" t="s">
        <v>22272</v>
      </c>
      <c r="B3547" t="s">
        <v>10765</v>
      </c>
      <c r="C3547" t="s">
        <v>18730</v>
      </c>
      <c r="D3547" s="1">
        <v>45473</v>
      </c>
      <c r="E3547" s="1">
        <v>45475</v>
      </c>
      <c r="F3547" s="1">
        <v>45475</v>
      </c>
      <c r="G3547">
        <v>20.46</v>
      </c>
      <c r="H3547" t="s">
        <v>18719</v>
      </c>
    </row>
    <row r="3548" spans="1:8" x14ac:dyDescent="0.2">
      <c r="A3548" t="s">
        <v>22273</v>
      </c>
      <c r="B3548" t="s">
        <v>10767</v>
      </c>
      <c r="C3548" t="s">
        <v>18715</v>
      </c>
      <c r="D3548" s="1">
        <v>45324</v>
      </c>
      <c r="E3548" s="1">
        <v>45334</v>
      </c>
      <c r="F3548" s="1">
        <v>45333</v>
      </c>
      <c r="G3548">
        <v>52.66</v>
      </c>
      <c r="H3548" t="s">
        <v>18716</v>
      </c>
    </row>
    <row r="3549" spans="1:8" x14ac:dyDescent="0.2">
      <c r="A3549" t="s">
        <v>22274</v>
      </c>
      <c r="B3549" t="s">
        <v>10770</v>
      </c>
      <c r="C3549" t="s">
        <v>18715</v>
      </c>
      <c r="D3549" s="1">
        <v>45086</v>
      </c>
      <c r="E3549" s="1">
        <v>45091</v>
      </c>
      <c r="F3549" s="1">
        <v>45090</v>
      </c>
      <c r="G3549">
        <v>19.010000000000002</v>
      </c>
      <c r="H3549" t="s">
        <v>18719</v>
      </c>
    </row>
    <row r="3550" spans="1:8" x14ac:dyDescent="0.2">
      <c r="A3550" t="s">
        <v>22275</v>
      </c>
      <c r="B3550" t="s">
        <v>10775</v>
      </c>
      <c r="C3550" t="s">
        <v>18718</v>
      </c>
      <c r="D3550" s="1">
        <v>45288</v>
      </c>
      <c r="E3550" s="1">
        <v>45298</v>
      </c>
      <c r="F3550" s="1"/>
      <c r="G3550">
        <v>24.73</v>
      </c>
      <c r="H3550" t="s">
        <v>18761</v>
      </c>
    </row>
    <row r="3551" spans="1:8" x14ac:dyDescent="0.2">
      <c r="A3551" t="s">
        <v>22276</v>
      </c>
      <c r="B3551" t="s">
        <v>10778</v>
      </c>
      <c r="C3551" t="s">
        <v>18730</v>
      </c>
      <c r="D3551" s="1">
        <v>45447</v>
      </c>
      <c r="E3551" s="1">
        <v>45452</v>
      </c>
      <c r="F3551" s="1"/>
      <c r="G3551">
        <v>12.35</v>
      </c>
      <c r="H3551" t="s">
        <v>18766</v>
      </c>
    </row>
    <row r="3552" spans="1:8" x14ac:dyDescent="0.2">
      <c r="A3552" t="s">
        <v>22277</v>
      </c>
      <c r="B3552" t="s">
        <v>10781</v>
      </c>
      <c r="C3552" t="s">
        <v>18745</v>
      </c>
      <c r="D3552" s="1">
        <v>45129</v>
      </c>
      <c r="E3552" s="1">
        <v>45131</v>
      </c>
      <c r="F3552" s="1">
        <v>45136</v>
      </c>
      <c r="G3552">
        <v>41.31</v>
      </c>
      <c r="H3552" t="s">
        <v>18716</v>
      </c>
    </row>
    <row r="3553" spans="1:8" x14ac:dyDescent="0.2">
      <c r="A3553" t="s">
        <v>22278</v>
      </c>
      <c r="B3553" t="s">
        <v>10783</v>
      </c>
      <c r="C3553" t="s">
        <v>18745</v>
      </c>
      <c r="D3553" s="1">
        <v>45144</v>
      </c>
      <c r="E3553" s="1">
        <v>45154</v>
      </c>
      <c r="F3553" s="1">
        <v>45154</v>
      </c>
      <c r="G3553">
        <v>40.17</v>
      </c>
      <c r="H3553" t="s">
        <v>18719</v>
      </c>
    </row>
    <row r="3554" spans="1:8" x14ac:dyDescent="0.2">
      <c r="A3554" t="s">
        <v>22279</v>
      </c>
      <c r="B3554" t="s">
        <v>10787</v>
      </c>
      <c r="C3554" t="s">
        <v>18721</v>
      </c>
      <c r="D3554" s="1">
        <v>45032</v>
      </c>
      <c r="E3554" s="1">
        <v>45034</v>
      </c>
      <c r="F3554" s="1">
        <v>45034</v>
      </c>
      <c r="G3554">
        <v>50.56</v>
      </c>
      <c r="H3554" t="s">
        <v>18716</v>
      </c>
    </row>
    <row r="3555" spans="1:8" x14ac:dyDescent="0.2">
      <c r="A3555" t="s">
        <v>22280</v>
      </c>
      <c r="B3555" t="s">
        <v>10789</v>
      </c>
      <c r="C3555" t="s">
        <v>18745</v>
      </c>
      <c r="D3555" s="1">
        <v>45498</v>
      </c>
      <c r="E3555" s="1">
        <v>45508</v>
      </c>
      <c r="F3555" s="1">
        <v>45508</v>
      </c>
      <c r="G3555">
        <v>45.59</v>
      </c>
      <c r="H3555" t="s">
        <v>18716</v>
      </c>
    </row>
    <row r="3556" spans="1:8" x14ac:dyDescent="0.2">
      <c r="A3556" t="s">
        <v>22281</v>
      </c>
      <c r="B3556" t="s">
        <v>10792</v>
      </c>
      <c r="C3556" t="s">
        <v>18730</v>
      </c>
      <c r="D3556" s="1">
        <v>45028</v>
      </c>
      <c r="E3556" s="1">
        <v>45030</v>
      </c>
      <c r="F3556" s="1">
        <v>45030</v>
      </c>
      <c r="G3556">
        <v>40.85</v>
      </c>
      <c r="H3556" t="s">
        <v>18712</v>
      </c>
    </row>
    <row r="3557" spans="1:8" x14ac:dyDescent="0.2">
      <c r="A3557" t="s">
        <v>22282</v>
      </c>
      <c r="B3557" t="s">
        <v>10794</v>
      </c>
      <c r="C3557" t="s">
        <v>18711</v>
      </c>
      <c r="D3557" s="1">
        <v>45550</v>
      </c>
      <c r="E3557" s="1">
        <v>45553</v>
      </c>
      <c r="F3557" s="1">
        <v>45561</v>
      </c>
      <c r="G3557">
        <v>49.63</v>
      </c>
      <c r="H3557" t="s">
        <v>18719</v>
      </c>
    </row>
    <row r="3558" spans="1:8" x14ac:dyDescent="0.2">
      <c r="A3558" t="s">
        <v>22283</v>
      </c>
      <c r="B3558" t="s">
        <v>10796</v>
      </c>
      <c r="C3558" t="s">
        <v>18725</v>
      </c>
      <c r="D3558" s="1">
        <v>45465</v>
      </c>
      <c r="E3558" s="1">
        <v>45475</v>
      </c>
      <c r="F3558" s="1"/>
      <c r="G3558">
        <v>28.46</v>
      </c>
      <c r="H3558" t="s">
        <v>18736</v>
      </c>
    </row>
    <row r="3559" spans="1:8" x14ac:dyDescent="0.2">
      <c r="A3559" t="s">
        <v>22284</v>
      </c>
      <c r="B3559" t="s">
        <v>10798</v>
      </c>
      <c r="C3559" t="s">
        <v>18728</v>
      </c>
      <c r="D3559" s="1">
        <v>45461</v>
      </c>
      <c r="E3559" s="1">
        <v>45464</v>
      </c>
      <c r="F3559" s="1">
        <v>45464</v>
      </c>
      <c r="G3559">
        <v>46.78</v>
      </c>
      <c r="H3559" t="s">
        <v>18712</v>
      </c>
    </row>
    <row r="3560" spans="1:8" x14ac:dyDescent="0.2">
      <c r="A3560" t="s">
        <v>22285</v>
      </c>
      <c r="B3560" t="s">
        <v>10803</v>
      </c>
      <c r="C3560" t="s">
        <v>18730</v>
      </c>
      <c r="D3560" s="1">
        <v>45505</v>
      </c>
      <c r="E3560" s="1">
        <v>45512</v>
      </c>
      <c r="F3560" s="1">
        <v>45517</v>
      </c>
      <c r="G3560">
        <v>19.170000000000002</v>
      </c>
      <c r="H3560" t="s">
        <v>18712</v>
      </c>
    </row>
    <row r="3561" spans="1:8" x14ac:dyDescent="0.2">
      <c r="A3561" t="s">
        <v>22286</v>
      </c>
      <c r="B3561" t="s">
        <v>10805</v>
      </c>
      <c r="C3561" t="s">
        <v>18721</v>
      </c>
      <c r="D3561" s="1">
        <v>45339</v>
      </c>
      <c r="E3561" s="1">
        <v>45349</v>
      </c>
      <c r="F3561" s="1">
        <v>45352</v>
      </c>
      <c r="H3561" t="s">
        <v>18716</v>
      </c>
    </row>
    <row r="3562" spans="1:8" x14ac:dyDescent="0.2">
      <c r="A3562" t="s">
        <v>22287</v>
      </c>
      <c r="B3562" t="s">
        <v>10807</v>
      </c>
      <c r="C3562" t="s">
        <v>18721</v>
      </c>
      <c r="D3562" s="1">
        <v>45596</v>
      </c>
      <c r="E3562" s="1">
        <v>45603</v>
      </c>
      <c r="F3562" s="1">
        <v>45602</v>
      </c>
      <c r="G3562">
        <v>39.090000000000003</v>
      </c>
      <c r="H3562" t="s">
        <v>18719</v>
      </c>
    </row>
    <row r="3563" spans="1:8" x14ac:dyDescent="0.2">
      <c r="A3563" t="s">
        <v>22288</v>
      </c>
      <c r="B3563" t="s">
        <v>10809</v>
      </c>
      <c r="C3563" t="s">
        <v>18402</v>
      </c>
      <c r="D3563" s="1">
        <v>45261</v>
      </c>
      <c r="E3563" s="1">
        <v>45266</v>
      </c>
      <c r="F3563" s="1">
        <v>45268</v>
      </c>
      <c r="G3563">
        <v>7.97</v>
      </c>
      <c r="H3563" t="s">
        <v>18712</v>
      </c>
    </row>
    <row r="3564" spans="1:8" x14ac:dyDescent="0.2">
      <c r="A3564" t="s">
        <v>22289</v>
      </c>
      <c r="B3564" t="s">
        <v>10814</v>
      </c>
      <c r="C3564" t="s">
        <v>18728</v>
      </c>
      <c r="D3564" s="1">
        <v>45073</v>
      </c>
      <c r="E3564" s="1">
        <v>45076</v>
      </c>
      <c r="F3564" s="1">
        <v>45082</v>
      </c>
      <c r="G3564">
        <v>16.399999999999999</v>
      </c>
      <c r="H3564" t="s">
        <v>18716</v>
      </c>
    </row>
    <row r="3565" spans="1:8" x14ac:dyDescent="0.2">
      <c r="A3565" t="s">
        <v>22290</v>
      </c>
      <c r="B3565" t="s">
        <v>10814</v>
      </c>
      <c r="C3565" t="s">
        <v>18718</v>
      </c>
      <c r="D3565" s="1">
        <v>45074</v>
      </c>
      <c r="E3565" s="1">
        <v>45084</v>
      </c>
      <c r="F3565" s="1">
        <v>45087</v>
      </c>
      <c r="G3565">
        <v>15.43</v>
      </c>
      <c r="H3565" t="s">
        <v>18719</v>
      </c>
    </row>
    <row r="3566" spans="1:8" x14ac:dyDescent="0.2">
      <c r="A3566" t="s">
        <v>22291</v>
      </c>
      <c r="B3566" t="s">
        <v>10817</v>
      </c>
      <c r="C3566" t="s">
        <v>18721</v>
      </c>
      <c r="D3566" s="1">
        <v>45230</v>
      </c>
      <c r="E3566" s="1">
        <v>45240</v>
      </c>
      <c r="F3566" s="1">
        <v>45243</v>
      </c>
      <c r="G3566">
        <v>33.22</v>
      </c>
      <c r="H3566" t="s">
        <v>18716</v>
      </c>
    </row>
    <row r="3567" spans="1:8" x14ac:dyDescent="0.2">
      <c r="A3567" t="s">
        <v>22292</v>
      </c>
      <c r="B3567" t="s">
        <v>10817</v>
      </c>
      <c r="C3567" t="s">
        <v>18730</v>
      </c>
      <c r="D3567" s="1">
        <v>45229</v>
      </c>
      <c r="E3567" s="1">
        <v>45231</v>
      </c>
      <c r="F3567" s="1">
        <v>45230</v>
      </c>
      <c r="G3567">
        <v>49.85</v>
      </c>
      <c r="H3567" t="s">
        <v>18712</v>
      </c>
    </row>
    <row r="3568" spans="1:8" x14ac:dyDescent="0.2">
      <c r="A3568" t="s">
        <v>22293</v>
      </c>
      <c r="B3568" t="s">
        <v>10819</v>
      </c>
      <c r="C3568" t="s">
        <v>18725</v>
      </c>
      <c r="D3568" s="1">
        <v>44999</v>
      </c>
      <c r="E3568" s="1">
        <v>45006</v>
      </c>
      <c r="F3568" s="1">
        <v>45007</v>
      </c>
      <c r="G3568">
        <v>14.61</v>
      </c>
      <c r="H3568" t="s">
        <v>18716</v>
      </c>
    </row>
    <row r="3569" spans="1:8" x14ac:dyDescent="0.2">
      <c r="A3569" t="s">
        <v>22294</v>
      </c>
      <c r="B3569" t="s">
        <v>10822</v>
      </c>
      <c r="C3569" t="s">
        <v>18711</v>
      </c>
      <c r="D3569" s="1">
        <v>45383</v>
      </c>
      <c r="E3569" s="1">
        <v>45386</v>
      </c>
      <c r="F3569" s="1">
        <v>45386</v>
      </c>
      <c r="G3569">
        <v>22.85</v>
      </c>
      <c r="H3569" t="s">
        <v>18712</v>
      </c>
    </row>
    <row r="3570" spans="1:8" x14ac:dyDescent="0.2">
      <c r="A3570" t="s">
        <v>22295</v>
      </c>
      <c r="B3570" t="s">
        <v>10826</v>
      </c>
      <c r="C3570" t="s">
        <v>18402</v>
      </c>
      <c r="D3570" s="1">
        <v>45114</v>
      </c>
      <c r="E3570" s="1">
        <v>45116</v>
      </c>
      <c r="F3570" s="1">
        <v>45116</v>
      </c>
      <c r="G3570">
        <v>20.88</v>
      </c>
      <c r="H3570" t="s">
        <v>18712</v>
      </c>
    </row>
    <row r="3571" spans="1:8" x14ac:dyDescent="0.2">
      <c r="A3571" t="s">
        <v>22296</v>
      </c>
      <c r="B3571" t="s">
        <v>10828</v>
      </c>
      <c r="C3571" t="s">
        <v>18711</v>
      </c>
      <c r="D3571" s="1">
        <v>44937</v>
      </c>
      <c r="E3571" s="1">
        <v>44939</v>
      </c>
      <c r="F3571" s="1">
        <v>44940</v>
      </c>
      <c r="G3571">
        <v>31.69</v>
      </c>
      <c r="H3571" t="s">
        <v>18719</v>
      </c>
    </row>
    <row r="3572" spans="1:8" x14ac:dyDescent="0.2">
      <c r="A3572" t="s">
        <v>22297</v>
      </c>
      <c r="B3572" t="s">
        <v>10833</v>
      </c>
      <c r="C3572" t="s">
        <v>18728</v>
      </c>
      <c r="D3572" s="1">
        <v>45373</v>
      </c>
      <c r="E3572" s="1">
        <v>45383</v>
      </c>
      <c r="F3572" s="1">
        <v>45388</v>
      </c>
      <c r="G3572">
        <v>18.21</v>
      </c>
      <c r="H3572" t="s">
        <v>18712</v>
      </c>
    </row>
    <row r="3573" spans="1:8" x14ac:dyDescent="0.2">
      <c r="A3573" t="s">
        <v>22298</v>
      </c>
      <c r="B3573" t="s">
        <v>10835</v>
      </c>
      <c r="C3573" t="s">
        <v>18718</v>
      </c>
      <c r="D3573" s="1">
        <v>45144</v>
      </c>
      <c r="E3573" s="1">
        <v>45147</v>
      </c>
      <c r="F3573" s="1">
        <v>45155</v>
      </c>
      <c r="G3573">
        <v>47.94</v>
      </c>
      <c r="H3573" t="s">
        <v>18716</v>
      </c>
    </row>
    <row r="3574" spans="1:8" x14ac:dyDescent="0.2">
      <c r="A3574" t="s">
        <v>22299</v>
      </c>
      <c r="B3574" t="s">
        <v>10838</v>
      </c>
      <c r="C3574" t="s">
        <v>18721</v>
      </c>
      <c r="D3574" s="1">
        <v>45527</v>
      </c>
      <c r="E3574" s="1">
        <v>45529</v>
      </c>
      <c r="F3574" s="1">
        <v>45531</v>
      </c>
      <c r="G3574">
        <v>5.31</v>
      </c>
      <c r="H3574" t="s">
        <v>18712</v>
      </c>
    </row>
    <row r="3575" spans="1:8" x14ac:dyDescent="0.2">
      <c r="A3575" t="s">
        <v>22300</v>
      </c>
      <c r="B3575" t="s">
        <v>10841</v>
      </c>
      <c r="C3575" t="s">
        <v>18728</v>
      </c>
      <c r="D3575" s="1">
        <v>45268</v>
      </c>
      <c r="E3575" s="1">
        <v>45275</v>
      </c>
      <c r="F3575" s="1">
        <v>45277</v>
      </c>
      <c r="G3575">
        <v>33.340000000000003</v>
      </c>
      <c r="H3575" t="s">
        <v>18719</v>
      </c>
    </row>
    <row r="3576" spans="1:8" x14ac:dyDescent="0.2">
      <c r="A3576" t="s">
        <v>22301</v>
      </c>
      <c r="B3576" t="s">
        <v>10845</v>
      </c>
      <c r="C3576" t="s">
        <v>18718</v>
      </c>
      <c r="D3576" s="1">
        <v>44981</v>
      </c>
      <c r="E3576" s="1">
        <v>44991</v>
      </c>
      <c r="F3576" s="1">
        <v>44991</v>
      </c>
      <c r="G3576">
        <v>26.12</v>
      </c>
      <c r="H3576" t="s">
        <v>18716</v>
      </c>
    </row>
    <row r="3577" spans="1:8" x14ac:dyDescent="0.2">
      <c r="A3577" t="s">
        <v>22302</v>
      </c>
      <c r="B3577" t="s">
        <v>10847</v>
      </c>
      <c r="C3577" t="s">
        <v>18718</v>
      </c>
      <c r="D3577" s="1">
        <v>45163</v>
      </c>
      <c r="E3577" s="1">
        <v>45170</v>
      </c>
      <c r="F3577" s="1">
        <v>45175</v>
      </c>
      <c r="G3577">
        <v>40.17</v>
      </c>
      <c r="H3577" t="s">
        <v>18719</v>
      </c>
    </row>
    <row r="3578" spans="1:8" x14ac:dyDescent="0.2">
      <c r="A3578" t="s">
        <v>22303</v>
      </c>
      <c r="B3578" t="s">
        <v>10849</v>
      </c>
      <c r="C3578" t="s">
        <v>18715</v>
      </c>
      <c r="D3578" s="1">
        <v>44981</v>
      </c>
      <c r="E3578" s="1">
        <v>44988</v>
      </c>
      <c r="F3578" s="1">
        <v>44991</v>
      </c>
      <c r="G3578">
        <v>53.32</v>
      </c>
      <c r="H3578" t="s">
        <v>18716</v>
      </c>
    </row>
    <row r="3579" spans="1:8" x14ac:dyDescent="0.2">
      <c r="A3579" t="s">
        <v>22304</v>
      </c>
      <c r="B3579" t="s">
        <v>10852</v>
      </c>
      <c r="C3579" t="s">
        <v>18715</v>
      </c>
      <c r="D3579" s="1">
        <v>44976</v>
      </c>
      <c r="E3579" s="1">
        <v>44981</v>
      </c>
      <c r="F3579" s="1"/>
      <c r="G3579">
        <v>39.36</v>
      </c>
      <c r="H3579" t="s">
        <v>18761</v>
      </c>
    </row>
    <row r="3580" spans="1:8" x14ac:dyDescent="0.2">
      <c r="A3580" t="s">
        <v>22305</v>
      </c>
      <c r="B3580" t="s">
        <v>10856</v>
      </c>
      <c r="C3580" t="s">
        <v>18715</v>
      </c>
      <c r="D3580" s="1">
        <v>45513</v>
      </c>
      <c r="E3580" s="1">
        <v>45518</v>
      </c>
      <c r="F3580" s="1">
        <v>45519</v>
      </c>
      <c r="G3580">
        <v>35.619999999999997</v>
      </c>
      <c r="H3580" t="s">
        <v>18719</v>
      </c>
    </row>
    <row r="3581" spans="1:8" x14ac:dyDescent="0.2">
      <c r="A3581" t="s">
        <v>22306</v>
      </c>
      <c r="B3581" t="s">
        <v>10860</v>
      </c>
      <c r="C3581" t="s">
        <v>18715</v>
      </c>
      <c r="D3581" s="1">
        <v>45194</v>
      </c>
      <c r="E3581" s="1">
        <v>45204</v>
      </c>
      <c r="F3581" s="1">
        <v>45206</v>
      </c>
      <c r="G3581">
        <v>34.159999999999997</v>
      </c>
      <c r="H3581" t="s">
        <v>18719</v>
      </c>
    </row>
    <row r="3582" spans="1:8" x14ac:dyDescent="0.2">
      <c r="A3582" t="s">
        <v>22307</v>
      </c>
      <c r="B3582" t="s">
        <v>10862</v>
      </c>
      <c r="C3582" t="s">
        <v>18721</v>
      </c>
      <c r="D3582" s="1">
        <v>45397</v>
      </c>
      <c r="E3582" s="1">
        <v>45399</v>
      </c>
      <c r="F3582" s="1">
        <v>45407</v>
      </c>
      <c r="H3582" t="s">
        <v>18712</v>
      </c>
    </row>
    <row r="3583" spans="1:8" x14ac:dyDescent="0.2">
      <c r="A3583" t="s">
        <v>22308</v>
      </c>
      <c r="B3583" t="s">
        <v>10862</v>
      </c>
      <c r="C3583" t="s">
        <v>18721</v>
      </c>
      <c r="D3583" s="1">
        <v>45395</v>
      </c>
      <c r="E3583" s="1">
        <v>45402</v>
      </c>
      <c r="F3583" s="1">
        <v>45404</v>
      </c>
      <c r="G3583">
        <v>64.959999999999994</v>
      </c>
      <c r="H3583" t="s">
        <v>18716</v>
      </c>
    </row>
    <row r="3584" spans="1:8" x14ac:dyDescent="0.2">
      <c r="A3584" t="s">
        <v>22309</v>
      </c>
      <c r="B3584" t="s">
        <v>10865</v>
      </c>
      <c r="C3584" t="s">
        <v>18725</v>
      </c>
      <c r="D3584" s="1">
        <v>45189</v>
      </c>
      <c r="E3584" s="1">
        <v>45196</v>
      </c>
      <c r="F3584" s="1">
        <v>45200</v>
      </c>
      <c r="G3584">
        <v>45.8</v>
      </c>
      <c r="H3584" t="s">
        <v>18712</v>
      </c>
    </row>
    <row r="3585" spans="1:8" x14ac:dyDescent="0.2">
      <c r="A3585" t="s">
        <v>22310</v>
      </c>
      <c r="B3585" t="s">
        <v>10867</v>
      </c>
      <c r="C3585" t="s">
        <v>18718</v>
      </c>
      <c r="D3585" s="1">
        <v>45494</v>
      </c>
      <c r="E3585" s="1">
        <v>45497</v>
      </c>
      <c r="F3585" s="1">
        <v>45508</v>
      </c>
      <c r="G3585">
        <v>55.57</v>
      </c>
      <c r="H3585" t="s">
        <v>18719</v>
      </c>
    </row>
    <row r="3586" spans="1:8" x14ac:dyDescent="0.2">
      <c r="A3586" t="s">
        <v>22311</v>
      </c>
      <c r="B3586" t="s">
        <v>10869</v>
      </c>
      <c r="C3586" t="s">
        <v>18711</v>
      </c>
      <c r="D3586" s="1">
        <v>45323</v>
      </c>
      <c r="E3586" s="1">
        <v>45333</v>
      </c>
      <c r="F3586" s="1">
        <v>45332</v>
      </c>
      <c r="G3586">
        <v>63.88</v>
      </c>
      <c r="H3586" t="s">
        <v>18712</v>
      </c>
    </row>
    <row r="3587" spans="1:8" x14ac:dyDescent="0.2">
      <c r="A3587" t="s">
        <v>22312</v>
      </c>
      <c r="B3587" t="s">
        <v>10871</v>
      </c>
      <c r="C3587" t="s">
        <v>18718</v>
      </c>
      <c r="D3587" s="1">
        <v>45170</v>
      </c>
      <c r="E3587" s="1">
        <v>45180</v>
      </c>
      <c r="F3587" s="1"/>
      <c r="G3587">
        <v>4.6500000000000004</v>
      </c>
      <c r="H3587" t="s">
        <v>18752</v>
      </c>
    </row>
    <row r="3588" spans="1:8" x14ac:dyDescent="0.2">
      <c r="A3588" t="s">
        <v>22313</v>
      </c>
      <c r="B3588" t="s">
        <v>10873</v>
      </c>
      <c r="C3588" t="s">
        <v>18730</v>
      </c>
      <c r="D3588" s="1">
        <v>45288</v>
      </c>
      <c r="E3588" s="1">
        <v>45291</v>
      </c>
      <c r="F3588" s="1">
        <v>45296</v>
      </c>
      <c r="G3588">
        <v>18.95</v>
      </c>
      <c r="H3588" t="s">
        <v>18719</v>
      </c>
    </row>
    <row r="3589" spans="1:8" x14ac:dyDescent="0.2">
      <c r="A3589" t="s">
        <v>22314</v>
      </c>
      <c r="B3589" t="s">
        <v>10877</v>
      </c>
      <c r="C3589" t="s">
        <v>18728</v>
      </c>
      <c r="D3589" s="1">
        <v>45022</v>
      </c>
      <c r="E3589" s="1">
        <v>45032</v>
      </c>
      <c r="F3589" s="1">
        <v>45037</v>
      </c>
      <c r="G3589">
        <v>16.739999999999998</v>
      </c>
      <c r="H3589" t="s">
        <v>18716</v>
      </c>
    </row>
    <row r="3590" spans="1:8" x14ac:dyDescent="0.2">
      <c r="A3590" t="s">
        <v>22315</v>
      </c>
      <c r="B3590" t="s">
        <v>10879</v>
      </c>
      <c r="C3590" t="s">
        <v>18715</v>
      </c>
      <c r="D3590" s="1">
        <v>45113</v>
      </c>
      <c r="E3590" s="1">
        <v>45123</v>
      </c>
      <c r="F3590" s="1">
        <v>45124</v>
      </c>
      <c r="G3590">
        <v>42.84</v>
      </c>
      <c r="H3590" t="s">
        <v>18716</v>
      </c>
    </row>
    <row r="3591" spans="1:8" x14ac:dyDescent="0.2">
      <c r="A3591" t="s">
        <v>22316</v>
      </c>
      <c r="B3591" t="s">
        <v>10883</v>
      </c>
      <c r="C3591" t="s">
        <v>18728</v>
      </c>
      <c r="D3591" s="1">
        <v>45584</v>
      </c>
      <c r="E3591" s="1">
        <v>45594</v>
      </c>
      <c r="F3591" s="1">
        <v>45599</v>
      </c>
      <c r="G3591">
        <v>50.44</v>
      </c>
      <c r="H3591" t="s">
        <v>18712</v>
      </c>
    </row>
    <row r="3592" spans="1:8" x14ac:dyDescent="0.2">
      <c r="A3592" t="s">
        <v>22317</v>
      </c>
      <c r="B3592" t="s">
        <v>10886</v>
      </c>
      <c r="C3592" t="s">
        <v>18715</v>
      </c>
      <c r="D3592" s="1">
        <v>45380</v>
      </c>
      <c r="E3592" s="1">
        <v>45390</v>
      </c>
      <c r="F3592" s="1">
        <v>45390</v>
      </c>
      <c r="G3592">
        <v>8.0299999999999994</v>
      </c>
      <c r="H3592" t="s">
        <v>18712</v>
      </c>
    </row>
    <row r="3593" spans="1:8" x14ac:dyDescent="0.2">
      <c r="A3593" t="s">
        <v>22318</v>
      </c>
      <c r="B3593" t="s">
        <v>10890</v>
      </c>
      <c r="C3593" t="s">
        <v>18711</v>
      </c>
      <c r="D3593" s="1">
        <v>45509</v>
      </c>
      <c r="E3593" s="1">
        <v>45516</v>
      </c>
      <c r="F3593" s="1"/>
      <c r="G3593">
        <v>21.31</v>
      </c>
      <c r="H3593" t="s">
        <v>18766</v>
      </c>
    </row>
    <row r="3594" spans="1:8" x14ac:dyDescent="0.2">
      <c r="A3594" t="s">
        <v>22319</v>
      </c>
      <c r="B3594" t="s">
        <v>10892</v>
      </c>
      <c r="C3594" t="s">
        <v>18711</v>
      </c>
      <c r="D3594" s="1">
        <v>45400</v>
      </c>
      <c r="E3594" s="1">
        <v>45407</v>
      </c>
      <c r="F3594" s="1">
        <v>45417</v>
      </c>
      <c r="G3594">
        <v>30.85</v>
      </c>
      <c r="H3594" t="s">
        <v>18716</v>
      </c>
    </row>
    <row r="3595" spans="1:8" x14ac:dyDescent="0.2">
      <c r="A3595" t="s">
        <v>22320</v>
      </c>
      <c r="B3595" t="s">
        <v>10895</v>
      </c>
      <c r="C3595" t="s">
        <v>18728</v>
      </c>
      <c r="D3595" s="1">
        <v>45423</v>
      </c>
      <c r="E3595" s="1">
        <v>45430</v>
      </c>
      <c r="F3595" s="1">
        <v>45430</v>
      </c>
      <c r="G3595">
        <v>43.27</v>
      </c>
      <c r="H3595" t="s">
        <v>18712</v>
      </c>
    </row>
    <row r="3596" spans="1:8" x14ac:dyDescent="0.2">
      <c r="A3596" t="s">
        <v>22321</v>
      </c>
      <c r="B3596" t="s">
        <v>10897</v>
      </c>
      <c r="C3596" t="s">
        <v>18718</v>
      </c>
      <c r="D3596" s="1">
        <v>45045</v>
      </c>
      <c r="E3596" s="1">
        <v>45048</v>
      </c>
      <c r="F3596" s="1">
        <v>45050</v>
      </c>
      <c r="G3596">
        <v>12.79</v>
      </c>
      <c r="H3596" t="s">
        <v>18712</v>
      </c>
    </row>
    <row r="3597" spans="1:8" x14ac:dyDescent="0.2">
      <c r="A3597" t="s">
        <v>22322</v>
      </c>
      <c r="B3597" t="s">
        <v>10899</v>
      </c>
      <c r="C3597" t="s">
        <v>18730</v>
      </c>
      <c r="D3597" s="1">
        <v>45378</v>
      </c>
      <c r="E3597" s="1">
        <v>45385</v>
      </c>
      <c r="F3597" s="1">
        <v>45393</v>
      </c>
      <c r="G3597">
        <v>20.46</v>
      </c>
      <c r="H3597" t="s">
        <v>18719</v>
      </c>
    </row>
    <row r="3598" spans="1:8" x14ac:dyDescent="0.2">
      <c r="A3598" t="s">
        <v>22323</v>
      </c>
      <c r="B3598" t="s">
        <v>10904</v>
      </c>
      <c r="C3598" t="s">
        <v>18711</v>
      </c>
      <c r="D3598" s="1">
        <v>45165</v>
      </c>
      <c r="E3598" s="1">
        <v>45170</v>
      </c>
      <c r="F3598" s="1">
        <v>45184</v>
      </c>
      <c r="G3598">
        <v>7.36</v>
      </c>
      <c r="H3598" t="s">
        <v>18716</v>
      </c>
    </row>
    <row r="3599" spans="1:8" x14ac:dyDescent="0.2">
      <c r="A3599" t="s">
        <v>22324</v>
      </c>
      <c r="B3599" t="s">
        <v>10906</v>
      </c>
      <c r="C3599" t="s">
        <v>18715</v>
      </c>
      <c r="D3599" s="1">
        <v>45063</v>
      </c>
      <c r="E3599" s="1">
        <v>45066</v>
      </c>
      <c r="F3599" s="1">
        <v>45072</v>
      </c>
      <c r="G3599">
        <v>53.23</v>
      </c>
      <c r="H3599" t="s">
        <v>18719</v>
      </c>
    </row>
    <row r="3600" spans="1:8" x14ac:dyDescent="0.2">
      <c r="A3600" t="s">
        <v>22325</v>
      </c>
      <c r="B3600" t="s">
        <v>10908</v>
      </c>
      <c r="C3600" t="s">
        <v>18745</v>
      </c>
      <c r="D3600" s="1">
        <v>44950</v>
      </c>
      <c r="E3600" s="1">
        <v>44952</v>
      </c>
      <c r="F3600" s="1">
        <v>44952</v>
      </c>
      <c r="G3600">
        <v>20.59</v>
      </c>
      <c r="H3600" t="s">
        <v>18716</v>
      </c>
    </row>
    <row r="3601" spans="1:8" x14ac:dyDescent="0.2">
      <c r="A3601" t="s">
        <v>22326</v>
      </c>
      <c r="B3601" t="s">
        <v>10910</v>
      </c>
      <c r="C3601" t="s">
        <v>18711</v>
      </c>
      <c r="D3601" s="1">
        <v>45479</v>
      </c>
      <c r="E3601" s="1">
        <v>45484</v>
      </c>
      <c r="F3601" s="1">
        <v>45486</v>
      </c>
      <c r="G3601">
        <v>58</v>
      </c>
      <c r="H3601" t="s">
        <v>18719</v>
      </c>
    </row>
    <row r="3602" spans="1:8" x14ac:dyDescent="0.2">
      <c r="A3602" t="s">
        <v>22327</v>
      </c>
      <c r="B3602" t="s">
        <v>10912</v>
      </c>
      <c r="C3602" t="s">
        <v>18728</v>
      </c>
      <c r="D3602" s="1">
        <v>45058</v>
      </c>
      <c r="E3602" s="1">
        <v>45061</v>
      </c>
      <c r="F3602" s="1">
        <v>45061</v>
      </c>
      <c r="G3602">
        <v>60.86</v>
      </c>
      <c r="H3602" t="s">
        <v>18719</v>
      </c>
    </row>
    <row r="3603" spans="1:8" x14ac:dyDescent="0.2">
      <c r="A3603" t="s">
        <v>22328</v>
      </c>
      <c r="B3603" t="s">
        <v>10914</v>
      </c>
      <c r="C3603" t="s">
        <v>18721</v>
      </c>
      <c r="D3603" s="1">
        <v>45480</v>
      </c>
      <c r="E3603" s="1">
        <v>45485</v>
      </c>
      <c r="F3603" s="1">
        <v>45485</v>
      </c>
      <c r="G3603">
        <v>54.66</v>
      </c>
      <c r="H3603" t="s">
        <v>18719</v>
      </c>
    </row>
    <row r="3604" spans="1:8" x14ac:dyDescent="0.2">
      <c r="A3604" t="s">
        <v>22329</v>
      </c>
      <c r="B3604" t="s">
        <v>10916</v>
      </c>
      <c r="C3604" t="s">
        <v>18718</v>
      </c>
      <c r="D3604" s="1">
        <v>45338</v>
      </c>
      <c r="E3604" s="1">
        <v>45340</v>
      </c>
      <c r="F3604" s="1">
        <v>45346</v>
      </c>
      <c r="G3604">
        <v>22.33</v>
      </c>
      <c r="H3604" t="s">
        <v>18712</v>
      </c>
    </row>
    <row r="3605" spans="1:8" x14ac:dyDescent="0.2">
      <c r="A3605" t="s">
        <v>22330</v>
      </c>
      <c r="B3605" t="s">
        <v>10918</v>
      </c>
      <c r="C3605" t="s">
        <v>18730</v>
      </c>
      <c r="D3605" s="1">
        <v>45254</v>
      </c>
      <c r="E3605" s="1">
        <v>45256</v>
      </c>
      <c r="F3605" s="1">
        <v>45257</v>
      </c>
      <c r="G3605">
        <v>30.69</v>
      </c>
      <c r="H3605" t="s">
        <v>18712</v>
      </c>
    </row>
    <row r="3606" spans="1:8" x14ac:dyDescent="0.2">
      <c r="A3606" t="s">
        <v>22331</v>
      </c>
      <c r="B3606" t="s">
        <v>10921</v>
      </c>
      <c r="C3606" t="s">
        <v>18730</v>
      </c>
      <c r="D3606" s="1">
        <v>45117</v>
      </c>
      <c r="E3606" s="1">
        <v>45119</v>
      </c>
      <c r="F3606" s="1">
        <v>45130</v>
      </c>
      <c r="G3606">
        <v>25.1</v>
      </c>
      <c r="H3606" t="s">
        <v>18712</v>
      </c>
    </row>
    <row r="3607" spans="1:8" x14ac:dyDescent="0.2">
      <c r="A3607" t="s">
        <v>22332</v>
      </c>
      <c r="B3607" t="s">
        <v>10924</v>
      </c>
      <c r="C3607" t="s">
        <v>18728</v>
      </c>
      <c r="D3607" s="1">
        <v>45245</v>
      </c>
      <c r="E3607" s="1">
        <v>45248</v>
      </c>
      <c r="F3607" s="1">
        <v>45247</v>
      </c>
      <c r="G3607">
        <v>34.46</v>
      </c>
      <c r="H3607" t="s">
        <v>18719</v>
      </c>
    </row>
    <row r="3608" spans="1:8" x14ac:dyDescent="0.2">
      <c r="A3608" t="s">
        <v>22333</v>
      </c>
      <c r="B3608" t="s">
        <v>10927</v>
      </c>
      <c r="C3608" t="s">
        <v>18728</v>
      </c>
      <c r="D3608" s="1">
        <v>44959</v>
      </c>
      <c r="E3608" s="1">
        <v>44961</v>
      </c>
      <c r="F3608" s="1">
        <v>44963</v>
      </c>
      <c r="G3608">
        <v>29.32</v>
      </c>
      <c r="H3608" t="s">
        <v>18716</v>
      </c>
    </row>
    <row r="3609" spans="1:8" x14ac:dyDescent="0.2">
      <c r="A3609" t="s">
        <v>22334</v>
      </c>
      <c r="B3609" t="s">
        <v>10929</v>
      </c>
      <c r="C3609" t="s">
        <v>18730</v>
      </c>
      <c r="D3609" s="1">
        <v>45119</v>
      </c>
      <c r="E3609" s="1">
        <v>45126</v>
      </c>
      <c r="F3609" s="1">
        <v>45128</v>
      </c>
      <c r="G3609">
        <v>6.46</v>
      </c>
      <c r="H3609" t="s">
        <v>18719</v>
      </c>
    </row>
    <row r="3610" spans="1:8" x14ac:dyDescent="0.2">
      <c r="A3610" t="s">
        <v>22335</v>
      </c>
      <c r="B3610" t="s">
        <v>10932</v>
      </c>
      <c r="C3610" t="s">
        <v>18728</v>
      </c>
      <c r="D3610" s="1">
        <v>45133</v>
      </c>
      <c r="E3610" s="1">
        <v>45140</v>
      </c>
      <c r="F3610" s="1">
        <v>45139</v>
      </c>
      <c r="G3610">
        <v>14.69</v>
      </c>
      <c r="H3610" t="s">
        <v>18716</v>
      </c>
    </row>
    <row r="3611" spans="1:8" x14ac:dyDescent="0.2">
      <c r="A3611" t="s">
        <v>22336</v>
      </c>
      <c r="B3611" t="s">
        <v>10935</v>
      </c>
      <c r="C3611" t="s">
        <v>18711</v>
      </c>
      <c r="D3611" s="1">
        <v>45207</v>
      </c>
      <c r="E3611" s="1">
        <v>45209</v>
      </c>
      <c r="F3611" s="1">
        <v>45211</v>
      </c>
      <c r="G3611">
        <v>47.48</v>
      </c>
      <c r="H3611" t="s">
        <v>18712</v>
      </c>
    </row>
    <row r="3612" spans="1:8" x14ac:dyDescent="0.2">
      <c r="A3612" t="s">
        <v>22337</v>
      </c>
      <c r="B3612" t="s">
        <v>10937</v>
      </c>
      <c r="C3612" t="s">
        <v>18745</v>
      </c>
      <c r="D3612" s="1">
        <v>45081</v>
      </c>
      <c r="E3612" s="1">
        <v>45084</v>
      </c>
      <c r="F3612" s="1">
        <v>45084</v>
      </c>
      <c r="G3612">
        <v>24.37</v>
      </c>
      <c r="H3612" t="s">
        <v>18712</v>
      </c>
    </row>
    <row r="3613" spans="1:8" x14ac:dyDescent="0.2">
      <c r="A3613" t="s">
        <v>22338</v>
      </c>
      <c r="B3613" t="s">
        <v>10939</v>
      </c>
      <c r="C3613" t="s">
        <v>18718</v>
      </c>
      <c r="D3613" s="1">
        <v>45437</v>
      </c>
      <c r="E3613" s="1">
        <v>45439</v>
      </c>
      <c r="F3613" s="1">
        <v>45444</v>
      </c>
      <c r="G3613">
        <v>7.01</v>
      </c>
      <c r="H3613" t="s">
        <v>18712</v>
      </c>
    </row>
    <row r="3614" spans="1:8" x14ac:dyDescent="0.2">
      <c r="A3614" t="s">
        <v>22339</v>
      </c>
      <c r="B3614" t="s">
        <v>10941</v>
      </c>
      <c r="C3614" t="s">
        <v>18730</v>
      </c>
      <c r="D3614" s="1">
        <v>45363</v>
      </c>
      <c r="E3614" s="1">
        <v>45368</v>
      </c>
      <c r="F3614" s="1"/>
      <c r="G3614">
        <v>40.97</v>
      </c>
      <c r="H3614" t="s">
        <v>18747</v>
      </c>
    </row>
    <row r="3615" spans="1:8" x14ac:dyDescent="0.2">
      <c r="A3615" t="s">
        <v>22340</v>
      </c>
      <c r="B3615" t="s">
        <v>10943</v>
      </c>
      <c r="C3615" t="s">
        <v>18725</v>
      </c>
      <c r="D3615" s="1">
        <v>45519</v>
      </c>
      <c r="E3615" s="1">
        <v>45522</v>
      </c>
      <c r="F3615" s="1">
        <v>45522</v>
      </c>
      <c r="G3615">
        <v>49.25</v>
      </c>
      <c r="H3615" t="s">
        <v>18719</v>
      </c>
    </row>
    <row r="3616" spans="1:8" x14ac:dyDescent="0.2">
      <c r="A3616" t="s">
        <v>22341</v>
      </c>
      <c r="B3616" t="s">
        <v>10947</v>
      </c>
      <c r="C3616" t="s">
        <v>18721</v>
      </c>
      <c r="D3616" s="1">
        <v>45537</v>
      </c>
      <c r="E3616" s="1">
        <v>45544</v>
      </c>
      <c r="F3616" s="1">
        <v>45551</v>
      </c>
      <c r="G3616">
        <v>13.1</v>
      </c>
      <c r="H3616" t="s">
        <v>18716</v>
      </c>
    </row>
    <row r="3617" spans="1:8" x14ac:dyDescent="0.2">
      <c r="A3617" t="s">
        <v>22342</v>
      </c>
      <c r="B3617" t="s">
        <v>10949</v>
      </c>
      <c r="C3617" t="s">
        <v>18745</v>
      </c>
      <c r="D3617" s="1">
        <v>45007</v>
      </c>
      <c r="E3617" s="1">
        <v>45010</v>
      </c>
      <c r="F3617" s="1">
        <v>45018</v>
      </c>
      <c r="G3617">
        <v>38.630000000000003</v>
      </c>
      <c r="H3617" t="s">
        <v>18716</v>
      </c>
    </row>
    <row r="3618" spans="1:8" x14ac:dyDescent="0.2">
      <c r="A3618" t="s">
        <v>22343</v>
      </c>
      <c r="B3618" t="s">
        <v>10952</v>
      </c>
      <c r="C3618" t="s">
        <v>18725</v>
      </c>
      <c r="D3618" s="1">
        <v>45493</v>
      </c>
      <c r="E3618" s="1">
        <v>45495</v>
      </c>
      <c r="F3618" s="1">
        <v>45498</v>
      </c>
      <c r="G3618">
        <v>63.95</v>
      </c>
      <c r="H3618" t="s">
        <v>18719</v>
      </c>
    </row>
    <row r="3619" spans="1:8" x14ac:dyDescent="0.2">
      <c r="A3619" t="s">
        <v>22344</v>
      </c>
      <c r="B3619" t="s">
        <v>10955</v>
      </c>
      <c r="C3619" t="s">
        <v>18730</v>
      </c>
      <c r="D3619" s="1">
        <v>45459</v>
      </c>
      <c r="E3619" s="1">
        <v>45461</v>
      </c>
      <c r="F3619" s="1">
        <v>45464</v>
      </c>
      <c r="G3619">
        <v>55.56</v>
      </c>
      <c r="H3619" t="s">
        <v>18719</v>
      </c>
    </row>
    <row r="3620" spans="1:8" x14ac:dyDescent="0.2">
      <c r="A3620" t="s">
        <v>22345</v>
      </c>
      <c r="B3620" t="s">
        <v>10957</v>
      </c>
      <c r="C3620" t="s">
        <v>18728</v>
      </c>
      <c r="D3620" s="1">
        <v>44985</v>
      </c>
      <c r="E3620" s="1">
        <v>44987</v>
      </c>
      <c r="F3620" s="1">
        <v>44996</v>
      </c>
      <c r="G3620">
        <v>23.22</v>
      </c>
      <c r="H3620" t="s">
        <v>18712</v>
      </c>
    </row>
    <row r="3621" spans="1:8" x14ac:dyDescent="0.2">
      <c r="A3621" t="s">
        <v>22346</v>
      </c>
      <c r="B3621" t="s">
        <v>10960</v>
      </c>
      <c r="C3621" t="s">
        <v>18728</v>
      </c>
      <c r="D3621" s="1">
        <v>45207</v>
      </c>
      <c r="E3621" s="1">
        <v>45212</v>
      </c>
      <c r="F3621" s="1">
        <v>45225</v>
      </c>
      <c r="G3621">
        <v>34.15</v>
      </c>
      <c r="H3621" t="s">
        <v>18719</v>
      </c>
    </row>
    <row r="3622" spans="1:8" x14ac:dyDescent="0.2">
      <c r="A3622" t="s">
        <v>22347</v>
      </c>
      <c r="B3622" t="s">
        <v>10963</v>
      </c>
      <c r="C3622" t="s">
        <v>18730</v>
      </c>
      <c r="D3622" s="1">
        <v>45542</v>
      </c>
      <c r="E3622" s="1">
        <v>45547</v>
      </c>
      <c r="F3622" s="1">
        <v>45552</v>
      </c>
      <c r="G3622">
        <v>13.13</v>
      </c>
      <c r="H3622" t="s">
        <v>18716</v>
      </c>
    </row>
    <row r="3623" spans="1:8" x14ac:dyDescent="0.2">
      <c r="A3623" t="s">
        <v>22348</v>
      </c>
      <c r="B3623" t="s">
        <v>10965</v>
      </c>
      <c r="C3623" t="s">
        <v>18730</v>
      </c>
      <c r="D3623" s="1">
        <v>44962</v>
      </c>
      <c r="E3623" s="1">
        <v>44969</v>
      </c>
      <c r="F3623" s="1">
        <v>44977</v>
      </c>
      <c r="G3623">
        <v>20.14</v>
      </c>
      <c r="H3623" t="s">
        <v>18719</v>
      </c>
    </row>
    <row r="3624" spans="1:8" x14ac:dyDescent="0.2">
      <c r="A3624" t="s">
        <v>22349</v>
      </c>
      <c r="B3624" t="s">
        <v>10967</v>
      </c>
      <c r="C3624" t="s">
        <v>18711</v>
      </c>
      <c r="D3624" s="1">
        <v>45367</v>
      </c>
      <c r="E3624" s="1">
        <v>45372</v>
      </c>
      <c r="F3624" s="1">
        <v>45372</v>
      </c>
      <c r="G3624">
        <v>59.89</v>
      </c>
      <c r="H3624" t="s">
        <v>18712</v>
      </c>
    </row>
    <row r="3625" spans="1:8" x14ac:dyDescent="0.2">
      <c r="A3625" t="s">
        <v>22350</v>
      </c>
      <c r="B3625" t="s">
        <v>10972</v>
      </c>
      <c r="C3625" t="s">
        <v>18721</v>
      </c>
      <c r="D3625" s="1">
        <v>44989</v>
      </c>
      <c r="E3625" s="1">
        <v>44999</v>
      </c>
      <c r="F3625" s="1">
        <v>45004</v>
      </c>
      <c r="G3625">
        <v>46.71</v>
      </c>
      <c r="H3625" t="s">
        <v>18716</v>
      </c>
    </row>
    <row r="3626" spans="1:8" x14ac:dyDescent="0.2">
      <c r="A3626" t="s">
        <v>22351</v>
      </c>
      <c r="B3626" t="s">
        <v>10975</v>
      </c>
      <c r="C3626" t="s">
        <v>18711</v>
      </c>
      <c r="D3626" s="1">
        <v>45333</v>
      </c>
      <c r="E3626" s="1">
        <v>45343</v>
      </c>
      <c r="F3626" s="1">
        <v>45342</v>
      </c>
      <c r="G3626">
        <v>16.829999999999998</v>
      </c>
      <c r="H3626" t="s">
        <v>18712</v>
      </c>
    </row>
    <row r="3627" spans="1:8" x14ac:dyDescent="0.2">
      <c r="A3627" t="s">
        <v>22352</v>
      </c>
      <c r="B3627" t="s">
        <v>10977</v>
      </c>
      <c r="C3627" t="s">
        <v>18728</v>
      </c>
      <c r="D3627" s="1">
        <v>45521</v>
      </c>
      <c r="E3627" s="1">
        <v>45524</v>
      </c>
      <c r="F3627" s="1">
        <v>45529</v>
      </c>
      <c r="G3627">
        <v>56.59</v>
      </c>
      <c r="H3627" t="s">
        <v>18719</v>
      </c>
    </row>
    <row r="3628" spans="1:8" x14ac:dyDescent="0.2">
      <c r="A3628" t="s">
        <v>22353</v>
      </c>
      <c r="B3628" t="s">
        <v>10979</v>
      </c>
      <c r="C3628" t="s">
        <v>18718</v>
      </c>
      <c r="D3628" s="1">
        <v>45570</v>
      </c>
      <c r="E3628" s="1">
        <v>45575</v>
      </c>
      <c r="F3628" s="1">
        <v>45580</v>
      </c>
      <c r="G3628">
        <v>39.9</v>
      </c>
      <c r="H3628" t="s">
        <v>18719</v>
      </c>
    </row>
    <row r="3629" spans="1:8" x14ac:dyDescent="0.2">
      <c r="A3629" t="s">
        <v>22354</v>
      </c>
      <c r="B3629" t="s">
        <v>10981</v>
      </c>
      <c r="C3629" t="s">
        <v>18721</v>
      </c>
      <c r="D3629" s="1">
        <v>45075</v>
      </c>
      <c r="E3629" s="1">
        <v>45077</v>
      </c>
      <c r="F3629" s="1"/>
      <c r="G3629">
        <v>47.81</v>
      </c>
      <c r="H3629" t="s">
        <v>18768</v>
      </c>
    </row>
    <row r="3630" spans="1:8" x14ac:dyDescent="0.2">
      <c r="A3630" t="s">
        <v>22355</v>
      </c>
      <c r="B3630" t="s">
        <v>10984</v>
      </c>
      <c r="C3630" t="s">
        <v>18725</v>
      </c>
      <c r="D3630" s="1">
        <v>45041</v>
      </c>
      <c r="E3630" s="1">
        <v>45051</v>
      </c>
      <c r="F3630" s="1">
        <v>45054</v>
      </c>
      <c r="G3630">
        <v>29.82</v>
      </c>
      <c r="H3630" t="s">
        <v>18719</v>
      </c>
    </row>
    <row r="3631" spans="1:8" x14ac:dyDescent="0.2">
      <c r="A3631" t="s">
        <v>22356</v>
      </c>
      <c r="B3631" t="s">
        <v>10986</v>
      </c>
      <c r="C3631" t="s">
        <v>18745</v>
      </c>
      <c r="D3631" s="1">
        <v>45416</v>
      </c>
      <c r="E3631" s="1">
        <v>45423</v>
      </c>
      <c r="F3631" s="1"/>
      <c r="G3631">
        <v>57.45</v>
      </c>
      <c r="H3631" t="s">
        <v>18747</v>
      </c>
    </row>
    <row r="3632" spans="1:8" x14ac:dyDescent="0.2">
      <c r="A3632" t="s">
        <v>22357</v>
      </c>
      <c r="B3632" t="s">
        <v>10990</v>
      </c>
      <c r="C3632" t="s">
        <v>18725</v>
      </c>
      <c r="D3632" s="1">
        <v>45122</v>
      </c>
      <c r="E3632" s="1">
        <v>45132</v>
      </c>
      <c r="F3632" s="1"/>
      <c r="G3632">
        <v>13.74</v>
      </c>
      <c r="H3632" t="s">
        <v>18747</v>
      </c>
    </row>
    <row r="3633" spans="1:8" x14ac:dyDescent="0.2">
      <c r="A3633" t="s">
        <v>22358</v>
      </c>
      <c r="B3633" t="s">
        <v>10992</v>
      </c>
      <c r="C3633" t="s">
        <v>18721</v>
      </c>
      <c r="D3633" s="1">
        <v>45332</v>
      </c>
      <c r="E3633" s="1">
        <v>45335</v>
      </c>
      <c r="F3633" s="1"/>
      <c r="G3633">
        <v>29.53</v>
      </c>
      <c r="H3633" t="s">
        <v>18766</v>
      </c>
    </row>
    <row r="3634" spans="1:8" x14ac:dyDescent="0.2">
      <c r="A3634" t="s">
        <v>22359</v>
      </c>
      <c r="B3634" t="s">
        <v>10996</v>
      </c>
      <c r="C3634" t="s">
        <v>18745</v>
      </c>
      <c r="D3634" s="1">
        <v>44963</v>
      </c>
      <c r="E3634" s="1">
        <v>44970</v>
      </c>
      <c r="F3634" s="1">
        <v>44971</v>
      </c>
      <c r="G3634">
        <v>61.49</v>
      </c>
      <c r="H3634" t="s">
        <v>18712</v>
      </c>
    </row>
    <row r="3635" spans="1:8" x14ac:dyDescent="0.2">
      <c r="A3635" t="s">
        <v>22360</v>
      </c>
      <c r="B3635" t="s">
        <v>10999</v>
      </c>
      <c r="C3635" t="s">
        <v>18718</v>
      </c>
      <c r="D3635" s="1">
        <v>45143</v>
      </c>
      <c r="E3635" s="1">
        <v>45148</v>
      </c>
      <c r="F3635" s="1">
        <v>45156</v>
      </c>
      <c r="G3635">
        <v>53.43</v>
      </c>
      <c r="H3635" t="s">
        <v>18712</v>
      </c>
    </row>
    <row r="3636" spans="1:8" x14ac:dyDescent="0.2">
      <c r="A3636" t="s">
        <v>22361</v>
      </c>
      <c r="B3636" t="s">
        <v>11001</v>
      </c>
      <c r="C3636" t="s">
        <v>18715</v>
      </c>
      <c r="D3636" s="1">
        <v>45315</v>
      </c>
      <c r="E3636" s="1">
        <v>45320</v>
      </c>
      <c r="F3636" s="1"/>
      <c r="G3636">
        <v>34.64</v>
      </c>
      <c r="H3636" t="s">
        <v>18752</v>
      </c>
    </row>
    <row r="3637" spans="1:8" x14ac:dyDescent="0.2">
      <c r="A3637" t="s">
        <v>22362</v>
      </c>
      <c r="B3637" t="s">
        <v>11001</v>
      </c>
      <c r="C3637" t="s">
        <v>18728</v>
      </c>
      <c r="D3637" s="1">
        <v>45314</v>
      </c>
      <c r="E3637" s="1">
        <v>45317</v>
      </c>
      <c r="F3637" s="1">
        <v>45317</v>
      </c>
      <c r="G3637">
        <v>24.66</v>
      </c>
      <c r="H3637" t="s">
        <v>18716</v>
      </c>
    </row>
    <row r="3638" spans="1:8" x14ac:dyDescent="0.2">
      <c r="A3638" t="s">
        <v>22363</v>
      </c>
      <c r="B3638" t="s">
        <v>11006</v>
      </c>
      <c r="C3638" t="s">
        <v>18402</v>
      </c>
      <c r="D3638" s="1">
        <v>45236</v>
      </c>
      <c r="E3638" s="1">
        <v>45246</v>
      </c>
      <c r="F3638" s="1">
        <v>45245</v>
      </c>
      <c r="G3638">
        <v>12.31</v>
      </c>
      <c r="H3638" t="s">
        <v>18716</v>
      </c>
    </row>
    <row r="3639" spans="1:8" x14ac:dyDescent="0.2">
      <c r="A3639" t="s">
        <v>22364</v>
      </c>
      <c r="B3639" t="s">
        <v>11009</v>
      </c>
      <c r="C3639" t="s">
        <v>18745</v>
      </c>
      <c r="D3639" s="1">
        <v>45474</v>
      </c>
      <c r="E3639" s="1">
        <v>45476</v>
      </c>
      <c r="F3639" s="1">
        <v>45476</v>
      </c>
      <c r="G3639">
        <v>54.64</v>
      </c>
      <c r="H3639" t="s">
        <v>18712</v>
      </c>
    </row>
    <row r="3640" spans="1:8" x14ac:dyDescent="0.2">
      <c r="A3640" t="s">
        <v>22365</v>
      </c>
      <c r="B3640" t="s">
        <v>11011</v>
      </c>
      <c r="C3640" t="s">
        <v>18730</v>
      </c>
      <c r="D3640" s="1">
        <v>45128</v>
      </c>
      <c r="E3640" s="1">
        <v>45131</v>
      </c>
      <c r="F3640" s="1">
        <v>45131</v>
      </c>
      <c r="G3640">
        <v>64.05</v>
      </c>
      <c r="H3640" t="s">
        <v>18719</v>
      </c>
    </row>
    <row r="3641" spans="1:8" x14ac:dyDescent="0.2">
      <c r="A3641" t="s">
        <v>22366</v>
      </c>
      <c r="B3641" t="s">
        <v>11016</v>
      </c>
      <c r="C3641" t="s">
        <v>18725</v>
      </c>
      <c r="D3641" s="1">
        <v>45277</v>
      </c>
      <c r="E3641" s="1">
        <v>45280</v>
      </c>
      <c r="F3641" s="1">
        <v>45290</v>
      </c>
      <c r="G3641">
        <v>8.24</v>
      </c>
      <c r="H3641" t="s">
        <v>18719</v>
      </c>
    </row>
    <row r="3642" spans="1:8" x14ac:dyDescent="0.2">
      <c r="A3642" t="s">
        <v>22367</v>
      </c>
      <c r="B3642" t="s">
        <v>11018</v>
      </c>
      <c r="C3642" t="s">
        <v>18721</v>
      </c>
      <c r="D3642" s="1">
        <v>44952</v>
      </c>
      <c r="E3642" s="1">
        <v>44959</v>
      </c>
      <c r="F3642" s="1">
        <v>44964</v>
      </c>
      <c r="G3642">
        <v>40.65</v>
      </c>
      <c r="H3642" t="s">
        <v>18716</v>
      </c>
    </row>
    <row r="3643" spans="1:8" x14ac:dyDescent="0.2">
      <c r="A3643" t="s">
        <v>22368</v>
      </c>
      <c r="B3643" t="s">
        <v>11021</v>
      </c>
      <c r="C3643" t="s">
        <v>18725</v>
      </c>
      <c r="D3643" s="1">
        <v>45068</v>
      </c>
      <c r="E3643" s="1">
        <v>45070</v>
      </c>
      <c r="F3643" s="1">
        <v>45078</v>
      </c>
      <c r="G3643">
        <v>11.89</v>
      </c>
      <c r="H3643" t="s">
        <v>18716</v>
      </c>
    </row>
    <row r="3644" spans="1:8" x14ac:dyDescent="0.2">
      <c r="A3644" t="s">
        <v>22369</v>
      </c>
      <c r="B3644" t="s">
        <v>11025</v>
      </c>
      <c r="C3644" t="s">
        <v>18715</v>
      </c>
      <c r="D3644" s="1">
        <v>45064</v>
      </c>
      <c r="E3644" s="1">
        <v>45074</v>
      </c>
      <c r="F3644" s="1">
        <v>45074</v>
      </c>
      <c r="G3644">
        <v>43.65</v>
      </c>
      <c r="H3644" t="s">
        <v>18719</v>
      </c>
    </row>
    <row r="3645" spans="1:8" x14ac:dyDescent="0.2">
      <c r="A3645" t="s">
        <v>22370</v>
      </c>
      <c r="B3645" t="s">
        <v>11027</v>
      </c>
      <c r="C3645" t="s">
        <v>18728</v>
      </c>
      <c r="D3645" s="1">
        <v>45170</v>
      </c>
      <c r="E3645" s="1">
        <v>45173</v>
      </c>
      <c r="F3645" s="1">
        <v>45175</v>
      </c>
      <c r="G3645">
        <v>60.19</v>
      </c>
      <c r="H3645" t="s">
        <v>18719</v>
      </c>
    </row>
    <row r="3646" spans="1:8" x14ac:dyDescent="0.2">
      <c r="A3646" t="s">
        <v>22371</v>
      </c>
      <c r="B3646" t="s">
        <v>11032</v>
      </c>
      <c r="C3646" t="s">
        <v>18721</v>
      </c>
      <c r="D3646" s="1">
        <v>45480</v>
      </c>
      <c r="E3646" s="1">
        <v>45485</v>
      </c>
      <c r="F3646" s="1">
        <v>45493</v>
      </c>
      <c r="G3646">
        <v>58.26</v>
      </c>
      <c r="H3646" t="s">
        <v>18712</v>
      </c>
    </row>
    <row r="3647" spans="1:8" x14ac:dyDescent="0.2">
      <c r="A3647" t="s">
        <v>22372</v>
      </c>
      <c r="B3647" t="s">
        <v>11036</v>
      </c>
      <c r="C3647" t="s">
        <v>18730</v>
      </c>
      <c r="D3647" s="1">
        <v>45293</v>
      </c>
      <c r="E3647" s="1">
        <v>45295</v>
      </c>
      <c r="F3647" s="1">
        <v>45295</v>
      </c>
      <c r="G3647">
        <v>22.97</v>
      </c>
      <c r="H3647" t="s">
        <v>18716</v>
      </c>
    </row>
    <row r="3648" spans="1:8" x14ac:dyDescent="0.2">
      <c r="A3648" t="s">
        <v>22373</v>
      </c>
      <c r="B3648" t="s">
        <v>11038</v>
      </c>
      <c r="C3648" t="s">
        <v>18711</v>
      </c>
      <c r="D3648" s="1">
        <v>45122</v>
      </c>
      <c r="E3648" s="1">
        <v>45127</v>
      </c>
      <c r="F3648" s="1">
        <v>45127</v>
      </c>
      <c r="G3648">
        <v>56.05</v>
      </c>
      <c r="H3648" t="s">
        <v>18712</v>
      </c>
    </row>
    <row r="3649" spans="1:8" x14ac:dyDescent="0.2">
      <c r="A3649" t="s">
        <v>22374</v>
      </c>
      <c r="B3649" t="s">
        <v>11041</v>
      </c>
      <c r="C3649" t="s">
        <v>18718</v>
      </c>
      <c r="D3649" s="1">
        <v>45228</v>
      </c>
      <c r="E3649" s="1">
        <v>45235</v>
      </c>
      <c r="F3649" s="1">
        <v>45243</v>
      </c>
      <c r="G3649">
        <v>46.87</v>
      </c>
      <c r="H3649" t="s">
        <v>18719</v>
      </c>
    </row>
    <row r="3650" spans="1:8" x14ac:dyDescent="0.2">
      <c r="A3650" t="s">
        <v>22375</v>
      </c>
      <c r="B3650" t="s">
        <v>11043</v>
      </c>
      <c r="C3650" t="s">
        <v>18718</v>
      </c>
      <c r="D3650" s="1">
        <v>45264</v>
      </c>
      <c r="E3650" s="1">
        <v>45269</v>
      </c>
      <c r="F3650" s="1">
        <v>45269</v>
      </c>
      <c r="G3650">
        <v>26.26</v>
      </c>
      <c r="H3650" t="s">
        <v>18716</v>
      </c>
    </row>
    <row r="3651" spans="1:8" x14ac:dyDescent="0.2">
      <c r="A3651" t="s">
        <v>22376</v>
      </c>
      <c r="B3651" t="s">
        <v>11045</v>
      </c>
      <c r="C3651" t="s">
        <v>18728</v>
      </c>
      <c r="D3651" s="1">
        <v>45190</v>
      </c>
      <c r="E3651" s="1">
        <v>45195</v>
      </c>
      <c r="F3651" s="1">
        <v>45194</v>
      </c>
      <c r="G3651">
        <v>43.12</v>
      </c>
      <c r="H3651" t="s">
        <v>18719</v>
      </c>
    </row>
    <row r="3652" spans="1:8" x14ac:dyDescent="0.2">
      <c r="A3652" t="s">
        <v>22377</v>
      </c>
      <c r="B3652" t="s">
        <v>11048</v>
      </c>
      <c r="C3652" t="s">
        <v>18718</v>
      </c>
      <c r="D3652" s="1">
        <v>45423</v>
      </c>
      <c r="E3652" s="1">
        <v>45428</v>
      </c>
      <c r="F3652" s="1">
        <v>45428</v>
      </c>
      <c r="G3652">
        <v>42.31</v>
      </c>
      <c r="H3652" t="s">
        <v>18712</v>
      </c>
    </row>
    <row r="3653" spans="1:8" x14ac:dyDescent="0.2">
      <c r="A3653" t="s">
        <v>22378</v>
      </c>
      <c r="B3653" t="s">
        <v>11050</v>
      </c>
      <c r="C3653" t="s">
        <v>18728</v>
      </c>
      <c r="D3653" s="1">
        <v>44932</v>
      </c>
      <c r="E3653" s="1">
        <v>44937</v>
      </c>
      <c r="F3653" s="1"/>
      <c r="G3653">
        <v>13.32</v>
      </c>
      <c r="H3653" t="s">
        <v>18736</v>
      </c>
    </row>
    <row r="3654" spans="1:8" x14ac:dyDescent="0.2">
      <c r="A3654" t="s">
        <v>22379</v>
      </c>
      <c r="B3654" t="s">
        <v>11054</v>
      </c>
      <c r="C3654" t="s">
        <v>18725</v>
      </c>
      <c r="D3654" s="1">
        <v>44996</v>
      </c>
      <c r="E3654" s="1">
        <v>45001</v>
      </c>
      <c r="F3654" s="1">
        <v>45002</v>
      </c>
      <c r="G3654">
        <v>12.84</v>
      </c>
      <c r="H3654" t="s">
        <v>18719</v>
      </c>
    </row>
    <row r="3655" spans="1:8" x14ac:dyDescent="0.2">
      <c r="A3655" t="s">
        <v>22380</v>
      </c>
      <c r="B3655" t="s">
        <v>11054</v>
      </c>
      <c r="C3655" t="s">
        <v>18715</v>
      </c>
      <c r="D3655" s="1">
        <v>44998</v>
      </c>
      <c r="E3655" s="1">
        <v>45000</v>
      </c>
      <c r="F3655" s="1">
        <v>45000</v>
      </c>
      <c r="G3655">
        <v>63.61</v>
      </c>
      <c r="H3655" t="s">
        <v>18716</v>
      </c>
    </row>
    <row r="3656" spans="1:8" x14ac:dyDescent="0.2">
      <c r="A3656" t="s">
        <v>22381</v>
      </c>
      <c r="B3656" t="s">
        <v>11058</v>
      </c>
      <c r="C3656" t="s">
        <v>18728</v>
      </c>
      <c r="D3656" s="1">
        <v>45582</v>
      </c>
      <c r="E3656" s="1">
        <v>45592</v>
      </c>
      <c r="F3656" s="1">
        <v>45592</v>
      </c>
      <c r="G3656">
        <v>58.99</v>
      </c>
      <c r="H3656" t="s">
        <v>18716</v>
      </c>
    </row>
    <row r="3657" spans="1:8" x14ac:dyDescent="0.2">
      <c r="A3657" t="s">
        <v>22382</v>
      </c>
      <c r="B3657" t="s">
        <v>11061</v>
      </c>
      <c r="C3657" t="s">
        <v>18728</v>
      </c>
      <c r="D3657" s="1">
        <v>45628</v>
      </c>
      <c r="E3657" s="1">
        <v>45635</v>
      </c>
      <c r="F3657" s="1">
        <v>45640</v>
      </c>
      <c r="G3657">
        <v>25.74</v>
      </c>
      <c r="H3657" t="s">
        <v>18712</v>
      </c>
    </row>
    <row r="3658" spans="1:8" x14ac:dyDescent="0.2">
      <c r="A3658" t="s">
        <v>22383</v>
      </c>
      <c r="B3658" t="s">
        <v>11063</v>
      </c>
      <c r="C3658" t="s">
        <v>18402</v>
      </c>
      <c r="D3658" s="1">
        <v>45042</v>
      </c>
      <c r="E3658" s="1">
        <v>45045</v>
      </c>
      <c r="F3658" s="1">
        <v>45053</v>
      </c>
      <c r="G3658">
        <v>53.28</v>
      </c>
      <c r="H3658" t="s">
        <v>18716</v>
      </c>
    </row>
    <row r="3659" spans="1:8" x14ac:dyDescent="0.2">
      <c r="A3659" t="s">
        <v>22384</v>
      </c>
      <c r="B3659" t="s">
        <v>11067</v>
      </c>
      <c r="C3659" t="s">
        <v>18718</v>
      </c>
      <c r="D3659" s="1">
        <v>45206</v>
      </c>
      <c r="E3659" s="1">
        <v>45209</v>
      </c>
      <c r="F3659" s="1">
        <v>45209</v>
      </c>
      <c r="G3659">
        <v>9.9700000000000006</v>
      </c>
      <c r="H3659" t="s">
        <v>18712</v>
      </c>
    </row>
    <row r="3660" spans="1:8" x14ac:dyDescent="0.2">
      <c r="A3660" t="s">
        <v>22385</v>
      </c>
      <c r="B3660" t="s">
        <v>11069</v>
      </c>
      <c r="C3660" t="s">
        <v>18730</v>
      </c>
      <c r="D3660" s="1">
        <v>45067</v>
      </c>
      <c r="E3660" s="1">
        <v>45077</v>
      </c>
      <c r="F3660" s="1">
        <v>45077</v>
      </c>
      <c r="G3660">
        <v>58.56</v>
      </c>
      <c r="H3660" t="s">
        <v>18719</v>
      </c>
    </row>
    <row r="3661" spans="1:8" x14ac:dyDescent="0.2">
      <c r="A3661" t="s">
        <v>22386</v>
      </c>
      <c r="B3661" t="s">
        <v>11071</v>
      </c>
      <c r="C3661" t="s">
        <v>18718</v>
      </c>
      <c r="D3661" s="1">
        <v>45154</v>
      </c>
      <c r="E3661" s="1">
        <v>45159</v>
      </c>
      <c r="F3661" s="1"/>
      <c r="G3661">
        <v>51.8</v>
      </c>
      <c r="H3661" t="s">
        <v>18752</v>
      </c>
    </row>
    <row r="3662" spans="1:8" x14ac:dyDescent="0.2">
      <c r="A3662" t="s">
        <v>22387</v>
      </c>
      <c r="B3662" t="s">
        <v>11071</v>
      </c>
      <c r="C3662" t="s">
        <v>18715</v>
      </c>
      <c r="D3662" s="1">
        <v>45153</v>
      </c>
      <c r="E3662" s="1">
        <v>45163</v>
      </c>
      <c r="F3662" s="1">
        <v>45174</v>
      </c>
      <c r="G3662">
        <v>60.47</v>
      </c>
      <c r="H3662" t="s">
        <v>18716</v>
      </c>
    </row>
    <row r="3663" spans="1:8" x14ac:dyDescent="0.2">
      <c r="A3663" t="s">
        <v>22388</v>
      </c>
      <c r="B3663" t="s">
        <v>11075</v>
      </c>
      <c r="C3663" t="s">
        <v>18725</v>
      </c>
      <c r="D3663" s="1">
        <v>44969</v>
      </c>
      <c r="E3663" s="1">
        <v>44976</v>
      </c>
      <c r="F3663" s="1">
        <v>44976</v>
      </c>
      <c r="G3663">
        <v>22.23</v>
      </c>
      <c r="H3663" t="s">
        <v>18716</v>
      </c>
    </row>
    <row r="3664" spans="1:8" x14ac:dyDescent="0.2">
      <c r="A3664" t="s">
        <v>22389</v>
      </c>
      <c r="B3664" t="s">
        <v>11077</v>
      </c>
      <c r="C3664" t="s">
        <v>18730</v>
      </c>
      <c r="D3664" s="1">
        <v>45180</v>
      </c>
      <c r="E3664" s="1">
        <v>45190</v>
      </c>
      <c r="F3664" s="1">
        <v>45196</v>
      </c>
      <c r="G3664">
        <v>52.38</v>
      </c>
      <c r="H3664" t="s">
        <v>18712</v>
      </c>
    </row>
    <row r="3665" spans="1:8" x14ac:dyDescent="0.2">
      <c r="A3665" t="s">
        <v>22390</v>
      </c>
      <c r="B3665" t="s">
        <v>11081</v>
      </c>
      <c r="C3665" t="s">
        <v>18725</v>
      </c>
      <c r="D3665" s="1">
        <v>45556</v>
      </c>
      <c r="E3665" s="1">
        <v>45558</v>
      </c>
      <c r="F3665" s="1">
        <v>45558</v>
      </c>
      <c r="G3665">
        <v>33.729999999999997</v>
      </c>
      <c r="H3665" t="s">
        <v>18719</v>
      </c>
    </row>
    <row r="3666" spans="1:8" x14ac:dyDescent="0.2">
      <c r="A3666" t="s">
        <v>22391</v>
      </c>
      <c r="B3666" t="s">
        <v>11085</v>
      </c>
      <c r="C3666" t="s">
        <v>18745</v>
      </c>
      <c r="D3666" s="1">
        <v>45581</v>
      </c>
      <c r="E3666" s="1">
        <v>45588</v>
      </c>
      <c r="F3666" s="1">
        <v>45596</v>
      </c>
      <c r="G3666">
        <v>4.99</v>
      </c>
      <c r="H3666" t="s">
        <v>18712</v>
      </c>
    </row>
    <row r="3667" spans="1:8" x14ac:dyDescent="0.2">
      <c r="A3667" t="s">
        <v>22392</v>
      </c>
      <c r="B3667" t="s">
        <v>11089</v>
      </c>
      <c r="C3667" t="s">
        <v>18730</v>
      </c>
      <c r="D3667" s="1">
        <v>45072</v>
      </c>
      <c r="E3667" s="1">
        <v>45075</v>
      </c>
      <c r="F3667" s="1">
        <v>45083</v>
      </c>
      <c r="G3667">
        <v>36.96</v>
      </c>
      <c r="H3667" t="s">
        <v>18712</v>
      </c>
    </row>
    <row r="3668" spans="1:8" x14ac:dyDescent="0.2">
      <c r="A3668" t="s">
        <v>22393</v>
      </c>
      <c r="B3668" t="s">
        <v>11091</v>
      </c>
      <c r="C3668" t="s">
        <v>18728</v>
      </c>
      <c r="D3668" s="1">
        <v>45480</v>
      </c>
      <c r="E3668" s="1">
        <v>45487</v>
      </c>
      <c r="F3668" s="1">
        <v>45497</v>
      </c>
      <c r="G3668">
        <v>30.89</v>
      </c>
      <c r="H3668" t="s">
        <v>18712</v>
      </c>
    </row>
    <row r="3669" spans="1:8" x14ac:dyDescent="0.2">
      <c r="A3669" t="s">
        <v>22394</v>
      </c>
      <c r="B3669" t="s">
        <v>11094</v>
      </c>
      <c r="C3669" t="s">
        <v>18718</v>
      </c>
      <c r="D3669" s="1">
        <v>45047</v>
      </c>
      <c r="E3669" s="1">
        <v>45049</v>
      </c>
      <c r="F3669" s="1">
        <v>45048</v>
      </c>
      <c r="G3669">
        <v>37.520000000000003</v>
      </c>
      <c r="H3669" t="s">
        <v>18719</v>
      </c>
    </row>
    <row r="3670" spans="1:8" x14ac:dyDescent="0.2">
      <c r="A3670" t="s">
        <v>22395</v>
      </c>
      <c r="B3670" t="s">
        <v>11098</v>
      </c>
      <c r="C3670" t="s">
        <v>18711</v>
      </c>
      <c r="D3670" s="1">
        <v>45324</v>
      </c>
      <c r="E3670" s="1">
        <v>45331</v>
      </c>
      <c r="F3670" s="1">
        <v>45331</v>
      </c>
      <c r="G3670">
        <v>18.66</v>
      </c>
      <c r="H3670" t="s">
        <v>18719</v>
      </c>
    </row>
    <row r="3671" spans="1:8" x14ac:dyDescent="0.2">
      <c r="A3671" t="s">
        <v>22396</v>
      </c>
      <c r="B3671" t="s">
        <v>11102</v>
      </c>
      <c r="C3671" t="s">
        <v>18725</v>
      </c>
      <c r="D3671" s="1">
        <v>44954</v>
      </c>
      <c r="E3671" s="1">
        <v>44959</v>
      </c>
      <c r="F3671" s="1">
        <v>44962</v>
      </c>
      <c r="G3671">
        <v>13.05</v>
      </c>
      <c r="H3671" t="s">
        <v>18712</v>
      </c>
    </row>
    <row r="3672" spans="1:8" x14ac:dyDescent="0.2">
      <c r="A3672" t="s">
        <v>22397</v>
      </c>
      <c r="B3672" t="s">
        <v>11104</v>
      </c>
      <c r="C3672" t="s">
        <v>18718</v>
      </c>
      <c r="D3672" s="1">
        <v>45049</v>
      </c>
      <c r="E3672" s="1">
        <v>45054</v>
      </c>
      <c r="F3672" s="1">
        <v>45053</v>
      </c>
      <c r="G3672">
        <v>43.02</v>
      </c>
      <c r="H3672" t="s">
        <v>18712</v>
      </c>
    </row>
    <row r="3673" spans="1:8" x14ac:dyDescent="0.2">
      <c r="A3673" t="s">
        <v>22398</v>
      </c>
      <c r="B3673" t="s">
        <v>11106</v>
      </c>
      <c r="C3673" t="s">
        <v>18728</v>
      </c>
      <c r="D3673" s="1">
        <v>45455</v>
      </c>
      <c r="E3673" s="1">
        <v>45458</v>
      </c>
      <c r="F3673" s="1">
        <v>45463</v>
      </c>
      <c r="G3673">
        <v>51.32</v>
      </c>
      <c r="H3673" t="s">
        <v>18712</v>
      </c>
    </row>
    <row r="3674" spans="1:8" x14ac:dyDescent="0.2">
      <c r="A3674" t="s">
        <v>22399</v>
      </c>
      <c r="B3674" t="s">
        <v>11108</v>
      </c>
      <c r="C3674" t="s">
        <v>18402</v>
      </c>
      <c r="D3674" s="1">
        <v>44957</v>
      </c>
      <c r="E3674" s="1">
        <v>44960</v>
      </c>
      <c r="F3674" s="1">
        <v>44965</v>
      </c>
      <c r="G3674">
        <v>42.53</v>
      </c>
      <c r="H3674" t="s">
        <v>18712</v>
      </c>
    </row>
    <row r="3675" spans="1:8" x14ac:dyDescent="0.2">
      <c r="A3675" t="s">
        <v>22400</v>
      </c>
      <c r="B3675" t="s">
        <v>11112</v>
      </c>
      <c r="C3675" t="s">
        <v>18745</v>
      </c>
      <c r="D3675" s="1">
        <v>45285</v>
      </c>
      <c r="E3675" s="1">
        <v>45292</v>
      </c>
      <c r="F3675" s="1">
        <v>45292</v>
      </c>
      <c r="G3675">
        <v>47.45</v>
      </c>
      <c r="H3675" t="s">
        <v>18719</v>
      </c>
    </row>
    <row r="3676" spans="1:8" x14ac:dyDescent="0.2">
      <c r="A3676" t="s">
        <v>22401</v>
      </c>
      <c r="B3676" t="s">
        <v>11116</v>
      </c>
      <c r="C3676" t="s">
        <v>18718</v>
      </c>
      <c r="D3676" s="1">
        <v>45518</v>
      </c>
      <c r="E3676" s="1">
        <v>45528</v>
      </c>
      <c r="F3676" s="1"/>
      <c r="G3676">
        <v>11.05</v>
      </c>
      <c r="H3676" t="s">
        <v>18747</v>
      </c>
    </row>
    <row r="3677" spans="1:8" x14ac:dyDescent="0.2">
      <c r="A3677" t="s">
        <v>22402</v>
      </c>
      <c r="B3677" t="s">
        <v>11118</v>
      </c>
      <c r="C3677" t="s">
        <v>18730</v>
      </c>
      <c r="D3677" s="1">
        <v>45542</v>
      </c>
      <c r="E3677" s="1">
        <v>45547</v>
      </c>
      <c r="F3677" s="1">
        <v>45547</v>
      </c>
      <c r="G3677">
        <v>22.98</v>
      </c>
      <c r="H3677" t="s">
        <v>18716</v>
      </c>
    </row>
    <row r="3678" spans="1:8" x14ac:dyDescent="0.2">
      <c r="A3678" t="s">
        <v>22403</v>
      </c>
      <c r="B3678" t="s">
        <v>11121</v>
      </c>
      <c r="C3678" t="s">
        <v>18730</v>
      </c>
      <c r="D3678" s="1">
        <v>44982</v>
      </c>
      <c r="E3678" s="1">
        <v>44987</v>
      </c>
      <c r="F3678" s="1">
        <v>44987</v>
      </c>
      <c r="G3678">
        <v>21.78</v>
      </c>
      <c r="H3678" t="s">
        <v>18712</v>
      </c>
    </row>
    <row r="3679" spans="1:8" x14ac:dyDescent="0.2">
      <c r="A3679" t="s">
        <v>22404</v>
      </c>
      <c r="B3679" t="s">
        <v>11123</v>
      </c>
      <c r="C3679" t="s">
        <v>18711</v>
      </c>
      <c r="D3679" s="1">
        <v>45141</v>
      </c>
      <c r="E3679" s="1">
        <v>45151</v>
      </c>
      <c r="F3679" s="1"/>
      <c r="G3679">
        <v>40.630000000000003</v>
      </c>
      <c r="H3679" t="s">
        <v>18768</v>
      </c>
    </row>
    <row r="3680" spans="1:8" x14ac:dyDescent="0.2">
      <c r="A3680" t="s">
        <v>22405</v>
      </c>
      <c r="B3680" t="s">
        <v>11126</v>
      </c>
      <c r="C3680" t="s">
        <v>18745</v>
      </c>
      <c r="D3680" s="1">
        <v>45086</v>
      </c>
      <c r="E3680" s="1">
        <v>45088</v>
      </c>
      <c r="F3680" s="1">
        <v>45091</v>
      </c>
      <c r="G3680">
        <v>58.52</v>
      </c>
      <c r="H3680" t="s">
        <v>18716</v>
      </c>
    </row>
    <row r="3681" spans="1:8" x14ac:dyDescent="0.2">
      <c r="A3681" t="s">
        <v>22406</v>
      </c>
      <c r="B3681" t="s">
        <v>11128</v>
      </c>
      <c r="C3681" t="s">
        <v>18715</v>
      </c>
      <c r="D3681" s="1">
        <v>45600</v>
      </c>
      <c r="E3681" s="1">
        <v>45610</v>
      </c>
      <c r="F3681" s="1">
        <v>45611</v>
      </c>
      <c r="G3681">
        <v>26.55</v>
      </c>
      <c r="H3681" t="s">
        <v>18712</v>
      </c>
    </row>
    <row r="3682" spans="1:8" x14ac:dyDescent="0.2">
      <c r="A3682" t="s">
        <v>22407</v>
      </c>
      <c r="B3682" t="s">
        <v>11132</v>
      </c>
      <c r="C3682" t="s">
        <v>18728</v>
      </c>
      <c r="D3682" s="1">
        <v>45249</v>
      </c>
      <c r="E3682" s="1">
        <v>45251</v>
      </c>
      <c r="F3682" s="1">
        <v>45251</v>
      </c>
      <c r="G3682">
        <v>47.61</v>
      </c>
      <c r="H3682" t="s">
        <v>18712</v>
      </c>
    </row>
    <row r="3683" spans="1:8" x14ac:dyDescent="0.2">
      <c r="A3683" t="s">
        <v>22408</v>
      </c>
      <c r="B3683" t="s">
        <v>11135</v>
      </c>
      <c r="C3683" t="s">
        <v>18715</v>
      </c>
      <c r="D3683" s="1">
        <v>45353</v>
      </c>
      <c r="E3683" s="1">
        <v>45358</v>
      </c>
      <c r="F3683" s="1">
        <v>45359</v>
      </c>
      <c r="G3683">
        <v>7.87</v>
      </c>
      <c r="H3683" t="s">
        <v>18716</v>
      </c>
    </row>
    <row r="3684" spans="1:8" x14ac:dyDescent="0.2">
      <c r="A3684" t="s">
        <v>22409</v>
      </c>
      <c r="B3684" t="s">
        <v>11137</v>
      </c>
      <c r="C3684" t="s">
        <v>18730</v>
      </c>
      <c r="D3684" s="1">
        <v>45627</v>
      </c>
      <c r="E3684" s="1">
        <v>45634</v>
      </c>
      <c r="F3684" s="1">
        <v>45636</v>
      </c>
      <c r="G3684">
        <v>40.76</v>
      </c>
      <c r="H3684" t="s">
        <v>18719</v>
      </c>
    </row>
    <row r="3685" spans="1:8" x14ac:dyDescent="0.2">
      <c r="A3685" t="s">
        <v>22410</v>
      </c>
      <c r="B3685" t="s">
        <v>11141</v>
      </c>
      <c r="C3685" t="s">
        <v>18725</v>
      </c>
      <c r="D3685" s="1">
        <v>45220</v>
      </c>
      <c r="E3685" s="1">
        <v>45227</v>
      </c>
      <c r="F3685" s="1">
        <v>45227</v>
      </c>
      <c r="G3685">
        <v>59.98</v>
      </c>
      <c r="H3685" t="s">
        <v>18719</v>
      </c>
    </row>
    <row r="3686" spans="1:8" x14ac:dyDescent="0.2">
      <c r="A3686" t="s">
        <v>22411</v>
      </c>
      <c r="B3686" t="s">
        <v>11143</v>
      </c>
      <c r="C3686" t="s">
        <v>18711</v>
      </c>
      <c r="D3686" s="1">
        <v>45074</v>
      </c>
      <c r="E3686" s="1">
        <v>45081</v>
      </c>
      <c r="F3686" s="1"/>
      <c r="G3686">
        <v>62.76</v>
      </c>
      <c r="H3686" t="s">
        <v>18747</v>
      </c>
    </row>
    <row r="3687" spans="1:8" x14ac:dyDescent="0.2">
      <c r="A3687" t="s">
        <v>22412</v>
      </c>
      <c r="B3687" t="s">
        <v>11145</v>
      </c>
      <c r="C3687" t="s">
        <v>18715</v>
      </c>
      <c r="D3687" s="1">
        <v>45039</v>
      </c>
      <c r="E3687" s="1">
        <v>45042</v>
      </c>
      <c r="F3687" s="1">
        <v>45042</v>
      </c>
      <c r="G3687">
        <v>62.04</v>
      </c>
      <c r="H3687" t="s">
        <v>18719</v>
      </c>
    </row>
    <row r="3688" spans="1:8" x14ac:dyDescent="0.2">
      <c r="A3688" t="s">
        <v>22413</v>
      </c>
      <c r="B3688" t="s">
        <v>11148</v>
      </c>
      <c r="C3688" t="s">
        <v>18725</v>
      </c>
      <c r="D3688" s="1">
        <v>45430</v>
      </c>
      <c r="E3688" s="1">
        <v>45437</v>
      </c>
      <c r="F3688" s="1">
        <v>45438</v>
      </c>
      <c r="G3688">
        <v>46.99</v>
      </c>
      <c r="H3688" t="s">
        <v>18719</v>
      </c>
    </row>
    <row r="3689" spans="1:8" x14ac:dyDescent="0.2">
      <c r="A3689" t="s">
        <v>22414</v>
      </c>
      <c r="B3689" t="s">
        <v>11151</v>
      </c>
      <c r="C3689" t="s">
        <v>18728</v>
      </c>
      <c r="D3689" s="1">
        <v>45015</v>
      </c>
      <c r="E3689" s="1">
        <v>45017</v>
      </c>
      <c r="F3689" s="1">
        <v>45016</v>
      </c>
      <c r="G3689">
        <v>43.26</v>
      </c>
      <c r="H3689" t="s">
        <v>18719</v>
      </c>
    </row>
    <row r="3690" spans="1:8" x14ac:dyDescent="0.2">
      <c r="A3690" t="s">
        <v>22415</v>
      </c>
      <c r="B3690" t="s">
        <v>11156</v>
      </c>
      <c r="C3690" t="s">
        <v>18745</v>
      </c>
      <c r="D3690" s="1">
        <v>45624</v>
      </c>
      <c r="E3690" s="1">
        <v>45626</v>
      </c>
      <c r="F3690" s="1">
        <v>45629</v>
      </c>
      <c r="G3690">
        <v>62.11</v>
      </c>
      <c r="H3690" t="s">
        <v>18716</v>
      </c>
    </row>
    <row r="3691" spans="1:8" x14ac:dyDescent="0.2">
      <c r="A3691" t="s">
        <v>22416</v>
      </c>
      <c r="B3691" t="s">
        <v>11158</v>
      </c>
      <c r="C3691" t="s">
        <v>18402</v>
      </c>
      <c r="D3691" s="1">
        <v>45327</v>
      </c>
      <c r="E3691" s="1">
        <v>45330</v>
      </c>
      <c r="F3691" s="1">
        <v>45338</v>
      </c>
      <c r="G3691">
        <v>8.7899999999999991</v>
      </c>
      <c r="H3691" t="s">
        <v>18719</v>
      </c>
    </row>
    <row r="3692" spans="1:8" x14ac:dyDescent="0.2">
      <c r="A3692" t="s">
        <v>22417</v>
      </c>
      <c r="B3692" t="s">
        <v>11160</v>
      </c>
      <c r="C3692" t="s">
        <v>18718</v>
      </c>
      <c r="D3692" s="1">
        <v>45502</v>
      </c>
      <c r="E3692" s="1">
        <v>45505</v>
      </c>
      <c r="F3692" s="1">
        <v>45513</v>
      </c>
      <c r="G3692">
        <v>39.549999999999997</v>
      </c>
      <c r="H3692" t="s">
        <v>18719</v>
      </c>
    </row>
    <row r="3693" spans="1:8" x14ac:dyDescent="0.2">
      <c r="A3693" t="s">
        <v>22418</v>
      </c>
      <c r="B3693" t="s">
        <v>11164</v>
      </c>
      <c r="C3693" t="s">
        <v>18711</v>
      </c>
      <c r="D3693" s="1">
        <v>44972</v>
      </c>
      <c r="E3693" s="1">
        <v>44982</v>
      </c>
      <c r="F3693" s="1">
        <v>44982</v>
      </c>
      <c r="G3693">
        <v>53.31</v>
      </c>
      <c r="H3693" t="s">
        <v>18712</v>
      </c>
    </row>
    <row r="3694" spans="1:8" x14ac:dyDescent="0.2">
      <c r="A3694" t="s">
        <v>22419</v>
      </c>
      <c r="B3694" t="s">
        <v>11166</v>
      </c>
      <c r="C3694" t="s">
        <v>18728</v>
      </c>
      <c r="D3694" s="1">
        <v>45097</v>
      </c>
      <c r="E3694" s="1">
        <v>45100</v>
      </c>
      <c r="F3694" s="1">
        <v>45105</v>
      </c>
      <c r="G3694">
        <v>20.03</v>
      </c>
      <c r="H3694" t="s">
        <v>18716</v>
      </c>
    </row>
    <row r="3695" spans="1:8" x14ac:dyDescent="0.2">
      <c r="A3695" t="s">
        <v>22420</v>
      </c>
      <c r="B3695" t="s">
        <v>11168</v>
      </c>
      <c r="C3695" t="s">
        <v>18711</v>
      </c>
      <c r="D3695" s="1">
        <v>45477</v>
      </c>
      <c r="E3695" s="1">
        <v>45482</v>
      </c>
      <c r="F3695" s="1">
        <v>45482</v>
      </c>
      <c r="G3695">
        <v>24.44</v>
      </c>
      <c r="H3695" t="s">
        <v>18712</v>
      </c>
    </row>
    <row r="3696" spans="1:8" x14ac:dyDescent="0.2">
      <c r="A3696" t="s">
        <v>22421</v>
      </c>
      <c r="B3696" t="s">
        <v>11170</v>
      </c>
      <c r="C3696" t="s">
        <v>18730</v>
      </c>
      <c r="D3696" s="1">
        <v>45398</v>
      </c>
      <c r="E3696" s="1">
        <v>45400</v>
      </c>
      <c r="F3696" s="1">
        <v>45403</v>
      </c>
      <c r="G3696">
        <v>19.600000000000001</v>
      </c>
      <c r="H3696" t="s">
        <v>18712</v>
      </c>
    </row>
    <row r="3697" spans="1:8" x14ac:dyDescent="0.2">
      <c r="A3697" t="s">
        <v>22422</v>
      </c>
      <c r="B3697" t="s">
        <v>11172</v>
      </c>
      <c r="C3697" t="s">
        <v>18721</v>
      </c>
      <c r="D3697" s="1">
        <v>45521</v>
      </c>
      <c r="E3697" s="1">
        <v>45523</v>
      </c>
      <c r="F3697" s="1">
        <v>45525</v>
      </c>
      <c r="G3697">
        <v>47.12</v>
      </c>
      <c r="H3697" t="s">
        <v>18712</v>
      </c>
    </row>
    <row r="3698" spans="1:8" x14ac:dyDescent="0.2">
      <c r="A3698" t="s">
        <v>22423</v>
      </c>
      <c r="B3698" t="s">
        <v>11174</v>
      </c>
      <c r="C3698" t="s">
        <v>18725</v>
      </c>
      <c r="D3698" s="1">
        <v>45360</v>
      </c>
      <c r="E3698" s="1">
        <v>45363</v>
      </c>
      <c r="F3698" s="1">
        <v>45362</v>
      </c>
      <c r="G3698">
        <v>32.78</v>
      </c>
      <c r="H3698" t="s">
        <v>18716</v>
      </c>
    </row>
    <row r="3699" spans="1:8" x14ac:dyDescent="0.2">
      <c r="A3699" t="s">
        <v>22424</v>
      </c>
      <c r="B3699" t="s">
        <v>11177</v>
      </c>
      <c r="C3699" t="s">
        <v>18730</v>
      </c>
      <c r="D3699" s="1">
        <v>45301</v>
      </c>
      <c r="E3699" s="1">
        <v>45304</v>
      </c>
      <c r="F3699" s="1">
        <v>45316</v>
      </c>
      <c r="G3699">
        <v>31.77</v>
      </c>
      <c r="H3699" t="s">
        <v>18719</v>
      </c>
    </row>
    <row r="3700" spans="1:8" x14ac:dyDescent="0.2">
      <c r="A3700" t="s">
        <v>22425</v>
      </c>
      <c r="B3700" t="s">
        <v>11179</v>
      </c>
      <c r="C3700" t="s">
        <v>18745</v>
      </c>
      <c r="D3700" s="1">
        <v>45176</v>
      </c>
      <c r="E3700" s="1">
        <v>45179</v>
      </c>
      <c r="F3700" s="1"/>
      <c r="G3700">
        <v>6.69</v>
      </c>
      <c r="H3700" t="s">
        <v>18766</v>
      </c>
    </row>
    <row r="3701" spans="1:8" x14ac:dyDescent="0.2">
      <c r="A3701" t="s">
        <v>22426</v>
      </c>
      <c r="B3701" t="s">
        <v>11182</v>
      </c>
      <c r="C3701" t="s">
        <v>18728</v>
      </c>
      <c r="D3701" s="1">
        <v>45250</v>
      </c>
      <c r="E3701" s="1">
        <v>45252</v>
      </c>
      <c r="F3701" s="1">
        <v>45258</v>
      </c>
      <c r="G3701">
        <v>25.21</v>
      </c>
      <c r="H3701" t="s">
        <v>18719</v>
      </c>
    </row>
    <row r="3702" spans="1:8" x14ac:dyDescent="0.2">
      <c r="A3702" t="s">
        <v>22427</v>
      </c>
      <c r="B3702" t="s">
        <v>11185</v>
      </c>
      <c r="C3702" t="s">
        <v>18402</v>
      </c>
      <c r="D3702" s="1">
        <v>45030</v>
      </c>
      <c r="E3702" s="1">
        <v>45037</v>
      </c>
      <c r="F3702" s="1">
        <v>45040</v>
      </c>
      <c r="G3702">
        <v>54.33</v>
      </c>
      <c r="H3702" t="s">
        <v>18712</v>
      </c>
    </row>
    <row r="3703" spans="1:8" x14ac:dyDescent="0.2">
      <c r="A3703" t="s">
        <v>22428</v>
      </c>
      <c r="B3703" t="s">
        <v>11187</v>
      </c>
      <c r="C3703" t="s">
        <v>18711</v>
      </c>
      <c r="D3703" s="1">
        <v>45560</v>
      </c>
      <c r="E3703" s="1">
        <v>45570</v>
      </c>
      <c r="F3703" s="1">
        <v>45570</v>
      </c>
      <c r="G3703">
        <v>61.63</v>
      </c>
      <c r="H3703" t="s">
        <v>18712</v>
      </c>
    </row>
    <row r="3704" spans="1:8" x14ac:dyDescent="0.2">
      <c r="A3704" t="s">
        <v>22429</v>
      </c>
      <c r="B3704" t="s">
        <v>11191</v>
      </c>
      <c r="C3704" t="s">
        <v>18725</v>
      </c>
      <c r="D3704" s="1">
        <v>45373</v>
      </c>
      <c r="E3704" s="1">
        <v>45383</v>
      </c>
      <c r="F3704" s="1">
        <v>45393</v>
      </c>
      <c r="G3704">
        <v>9.7200000000000006</v>
      </c>
      <c r="H3704" t="s">
        <v>18712</v>
      </c>
    </row>
    <row r="3705" spans="1:8" x14ac:dyDescent="0.2">
      <c r="A3705" t="s">
        <v>22430</v>
      </c>
      <c r="B3705" t="s">
        <v>11196</v>
      </c>
      <c r="C3705" t="s">
        <v>18718</v>
      </c>
      <c r="D3705" s="1">
        <v>45426</v>
      </c>
      <c r="E3705" s="1">
        <v>45433</v>
      </c>
      <c r="F3705" s="1">
        <v>45436</v>
      </c>
      <c r="G3705">
        <v>45.4</v>
      </c>
      <c r="H3705" t="s">
        <v>18712</v>
      </c>
    </row>
    <row r="3706" spans="1:8" x14ac:dyDescent="0.2">
      <c r="A3706" t="s">
        <v>22431</v>
      </c>
      <c r="B3706" t="s">
        <v>11200</v>
      </c>
      <c r="C3706" t="s">
        <v>18730</v>
      </c>
      <c r="D3706" s="1">
        <v>45347</v>
      </c>
      <c r="E3706" s="1">
        <v>45352</v>
      </c>
      <c r="F3706" s="1">
        <v>45360</v>
      </c>
      <c r="G3706">
        <v>58.43</v>
      </c>
      <c r="H3706" t="s">
        <v>18712</v>
      </c>
    </row>
    <row r="3707" spans="1:8" x14ac:dyDescent="0.2">
      <c r="A3707" t="s">
        <v>22432</v>
      </c>
      <c r="B3707" t="s">
        <v>11204</v>
      </c>
      <c r="C3707" t="s">
        <v>18715</v>
      </c>
      <c r="D3707" s="1">
        <v>45340</v>
      </c>
      <c r="E3707" s="1">
        <v>45345</v>
      </c>
      <c r="F3707" s="1">
        <v>45350</v>
      </c>
      <c r="G3707">
        <v>42.87</v>
      </c>
      <c r="H3707" t="s">
        <v>18719</v>
      </c>
    </row>
    <row r="3708" spans="1:8" x14ac:dyDescent="0.2">
      <c r="A3708" t="s">
        <v>22433</v>
      </c>
      <c r="B3708" t="s">
        <v>11206</v>
      </c>
      <c r="C3708" t="s">
        <v>18715</v>
      </c>
      <c r="D3708" s="1">
        <v>45577</v>
      </c>
      <c r="E3708" s="1">
        <v>45580</v>
      </c>
      <c r="F3708" s="1">
        <v>45588</v>
      </c>
      <c r="G3708">
        <v>29.39</v>
      </c>
      <c r="H3708" t="s">
        <v>18716</v>
      </c>
    </row>
    <row r="3709" spans="1:8" x14ac:dyDescent="0.2">
      <c r="A3709" t="s">
        <v>22434</v>
      </c>
      <c r="B3709" t="s">
        <v>11208</v>
      </c>
      <c r="C3709" t="s">
        <v>18725</v>
      </c>
      <c r="D3709" s="1">
        <v>45312</v>
      </c>
      <c r="E3709" s="1">
        <v>45314</v>
      </c>
      <c r="F3709" s="1">
        <v>45316</v>
      </c>
      <c r="G3709">
        <v>14.49</v>
      </c>
      <c r="H3709" t="s">
        <v>18716</v>
      </c>
    </row>
    <row r="3710" spans="1:8" x14ac:dyDescent="0.2">
      <c r="A3710" t="s">
        <v>22435</v>
      </c>
      <c r="B3710" t="s">
        <v>11211</v>
      </c>
      <c r="C3710" t="s">
        <v>18721</v>
      </c>
      <c r="D3710" s="1">
        <v>45309</v>
      </c>
      <c r="E3710" s="1">
        <v>45319</v>
      </c>
      <c r="F3710" s="1"/>
      <c r="G3710">
        <v>18.77</v>
      </c>
      <c r="H3710" t="s">
        <v>18761</v>
      </c>
    </row>
    <row r="3711" spans="1:8" x14ac:dyDescent="0.2">
      <c r="A3711" t="s">
        <v>22436</v>
      </c>
      <c r="B3711" t="s">
        <v>11214</v>
      </c>
      <c r="C3711" t="s">
        <v>18715</v>
      </c>
      <c r="D3711" s="1">
        <v>45413</v>
      </c>
      <c r="E3711" s="1">
        <v>45416</v>
      </c>
      <c r="F3711" s="1">
        <v>45424</v>
      </c>
      <c r="G3711">
        <v>17.66</v>
      </c>
      <c r="H3711" t="s">
        <v>18716</v>
      </c>
    </row>
    <row r="3712" spans="1:8" x14ac:dyDescent="0.2">
      <c r="A3712" t="s">
        <v>22437</v>
      </c>
      <c r="B3712" t="s">
        <v>11217</v>
      </c>
      <c r="C3712" t="s">
        <v>18721</v>
      </c>
      <c r="D3712" s="1">
        <v>45160</v>
      </c>
      <c r="E3712" s="1">
        <v>45170</v>
      </c>
      <c r="F3712" s="1">
        <v>45173</v>
      </c>
      <c r="G3712">
        <v>60.55</v>
      </c>
      <c r="H3712" t="s">
        <v>18719</v>
      </c>
    </row>
    <row r="3713" spans="1:8" x14ac:dyDescent="0.2">
      <c r="A3713" t="s">
        <v>22438</v>
      </c>
      <c r="B3713" t="s">
        <v>11219</v>
      </c>
      <c r="C3713" t="s">
        <v>18718</v>
      </c>
      <c r="D3713" s="1">
        <v>45325</v>
      </c>
      <c r="E3713" s="1">
        <v>45327</v>
      </c>
      <c r="F3713" s="1">
        <v>45334</v>
      </c>
      <c r="G3713">
        <v>29.91</v>
      </c>
      <c r="H3713" t="s">
        <v>18716</v>
      </c>
    </row>
    <row r="3714" spans="1:8" x14ac:dyDescent="0.2">
      <c r="A3714" t="s">
        <v>22439</v>
      </c>
      <c r="B3714" t="s">
        <v>11223</v>
      </c>
      <c r="C3714" t="s">
        <v>18711</v>
      </c>
      <c r="D3714" s="1">
        <v>45187</v>
      </c>
      <c r="E3714" s="1">
        <v>45197</v>
      </c>
      <c r="F3714" s="1">
        <v>45197</v>
      </c>
      <c r="G3714">
        <v>58.04</v>
      </c>
      <c r="H3714" t="s">
        <v>18712</v>
      </c>
    </row>
    <row r="3715" spans="1:8" x14ac:dyDescent="0.2">
      <c r="A3715" t="s">
        <v>22440</v>
      </c>
      <c r="B3715" t="s">
        <v>11226</v>
      </c>
      <c r="C3715" t="s">
        <v>18718</v>
      </c>
      <c r="D3715" s="1">
        <v>45323</v>
      </c>
      <c r="E3715" s="1">
        <v>45325</v>
      </c>
      <c r="F3715" s="1">
        <v>45328</v>
      </c>
      <c r="G3715">
        <v>44.95</v>
      </c>
      <c r="H3715" t="s">
        <v>18712</v>
      </c>
    </row>
    <row r="3716" spans="1:8" x14ac:dyDescent="0.2">
      <c r="A3716" t="s">
        <v>22441</v>
      </c>
      <c r="B3716" t="s">
        <v>11228</v>
      </c>
      <c r="C3716" t="s">
        <v>18721</v>
      </c>
      <c r="D3716" s="1">
        <v>45125</v>
      </c>
      <c r="E3716" s="1">
        <v>45132</v>
      </c>
      <c r="F3716" s="1">
        <v>45132</v>
      </c>
      <c r="G3716">
        <v>18.2</v>
      </c>
      <c r="H3716" t="s">
        <v>18712</v>
      </c>
    </row>
    <row r="3717" spans="1:8" x14ac:dyDescent="0.2">
      <c r="A3717" t="s">
        <v>22442</v>
      </c>
      <c r="B3717" t="s">
        <v>11233</v>
      </c>
      <c r="C3717" t="s">
        <v>18725</v>
      </c>
      <c r="D3717" s="1">
        <v>45548</v>
      </c>
      <c r="E3717" s="1">
        <v>45551</v>
      </c>
      <c r="F3717" s="1"/>
      <c r="G3717">
        <v>21.56</v>
      </c>
      <c r="H3717" t="s">
        <v>18761</v>
      </c>
    </row>
    <row r="3718" spans="1:8" x14ac:dyDescent="0.2">
      <c r="A3718" t="s">
        <v>22443</v>
      </c>
      <c r="B3718" t="s">
        <v>11236</v>
      </c>
      <c r="C3718" t="s">
        <v>18728</v>
      </c>
      <c r="D3718" s="1">
        <v>44955</v>
      </c>
      <c r="E3718" s="1">
        <v>44957</v>
      </c>
      <c r="F3718" s="1">
        <v>44962</v>
      </c>
      <c r="G3718">
        <v>32.39</v>
      </c>
      <c r="H3718" t="s">
        <v>18719</v>
      </c>
    </row>
    <row r="3719" spans="1:8" x14ac:dyDescent="0.2">
      <c r="A3719" t="s">
        <v>22444</v>
      </c>
      <c r="B3719" t="s">
        <v>11238</v>
      </c>
      <c r="C3719" t="s">
        <v>18728</v>
      </c>
      <c r="D3719" s="1">
        <v>45300</v>
      </c>
      <c r="E3719" s="1">
        <v>45305</v>
      </c>
      <c r="F3719" s="1"/>
      <c r="G3719">
        <v>9.3800000000000008</v>
      </c>
      <c r="H3719" t="s">
        <v>18747</v>
      </c>
    </row>
    <row r="3720" spans="1:8" x14ac:dyDescent="0.2">
      <c r="A3720" t="s">
        <v>22445</v>
      </c>
      <c r="B3720" t="s">
        <v>11240</v>
      </c>
      <c r="C3720" t="s">
        <v>18730</v>
      </c>
      <c r="D3720" s="1">
        <v>45585</v>
      </c>
      <c r="E3720" s="1">
        <v>45587</v>
      </c>
      <c r="F3720" s="1">
        <v>45588</v>
      </c>
      <c r="G3720">
        <v>16.510000000000002</v>
      </c>
      <c r="H3720" t="s">
        <v>18712</v>
      </c>
    </row>
    <row r="3721" spans="1:8" x14ac:dyDescent="0.2">
      <c r="A3721" t="s">
        <v>22446</v>
      </c>
      <c r="B3721" t="s">
        <v>11242</v>
      </c>
      <c r="C3721" t="s">
        <v>18728</v>
      </c>
      <c r="D3721" s="1">
        <v>45326</v>
      </c>
      <c r="E3721" s="1">
        <v>45336</v>
      </c>
      <c r="F3721" s="1"/>
      <c r="G3721">
        <v>26.39</v>
      </c>
      <c r="H3721" t="s">
        <v>18736</v>
      </c>
    </row>
    <row r="3722" spans="1:8" x14ac:dyDescent="0.2">
      <c r="A3722" t="s">
        <v>22447</v>
      </c>
      <c r="B3722" t="s">
        <v>11244</v>
      </c>
      <c r="C3722" t="s">
        <v>18721</v>
      </c>
      <c r="D3722" s="1">
        <v>45285</v>
      </c>
      <c r="E3722" s="1">
        <v>45295</v>
      </c>
      <c r="F3722" s="1">
        <v>45294</v>
      </c>
      <c r="G3722">
        <v>34.94</v>
      </c>
      <c r="H3722" t="s">
        <v>18719</v>
      </c>
    </row>
    <row r="3723" spans="1:8" x14ac:dyDescent="0.2">
      <c r="A3723" t="s">
        <v>22448</v>
      </c>
      <c r="B3723" t="s">
        <v>11246</v>
      </c>
      <c r="C3723" t="s">
        <v>18730</v>
      </c>
      <c r="D3723" s="1">
        <v>45139</v>
      </c>
      <c r="E3723" s="1">
        <v>45146</v>
      </c>
      <c r="F3723" s="1">
        <v>45158</v>
      </c>
      <c r="G3723">
        <v>55.17</v>
      </c>
      <c r="H3723" t="s">
        <v>18716</v>
      </c>
    </row>
    <row r="3724" spans="1:8" x14ac:dyDescent="0.2">
      <c r="A3724" t="s">
        <v>22449</v>
      </c>
      <c r="B3724" t="s">
        <v>11248</v>
      </c>
      <c r="C3724" t="s">
        <v>18745</v>
      </c>
      <c r="D3724" s="1">
        <v>45416</v>
      </c>
      <c r="E3724" s="1">
        <v>45423</v>
      </c>
      <c r="F3724" s="1">
        <v>45428</v>
      </c>
      <c r="G3724">
        <v>41.17</v>
      </c>
      <c r="H3724" t="s">
        <v>18716</v>
      </c>
    </row>
    <row r="3725" spans="1:8" x14ac:dyDescent="0.2">
      <c r="A3725" t="s">
        <v>22450</v>
      </c>
      <c r="B3725" t="s">
        <v>11253</v>
      </c>
      <c r="C3725" t="s">
        <v>18725</v>
      </c>
      <c r="D3725" s="1">
        <v>45217</v>
      </c>
      <c r="E3725" s="1">
        <v>45220</v>
      </c>
      <c r="F3725" s="1">
        <v>45221</v>
      </c>
      <c r="H3725" t="s">
        <v>18712</v>
      </c>
    </row>
    <row r="3726" spans="1:8" x14ac:dyDescent="0.2">
      <c r="A3726" t="s">
        <v>22451</v>
      </c>
      <c r="B3726" t="s">
        <v>11256</v>
      </c>
      <c r="C3726" t="s">
        <v>18730</v>
      </c>
      <c r="D3726" s="1">
        <v>45082</v>
      </c>
      <c r="E3726" s="1">
        <v>45084</v>
      </c>
      <c r="F3726" s="1">
        <v>45084</v>
      </c>
      <c r="G3726">
        <v>10.61</v>
      </c>
      <c r="H3726" t="s">
        <v>18712</v>
      </c>
    </row>
    <row r="3727" spans="1:8" x14ac:dyDescent="0.2">
      <c r="A3727" t="s">
        <v>22452</v>
      </c>
      <c r="B3727" t="s">
        <v>11258</v>
      </c>
      <c r="C3727" t="s">
        <v>18745</v>
      </c>
      <c r="D3727" s="1">
        <v>45129</v>
      </c>
      <c r="E3727" s="1">
        <v>45134</v>
      </c>
      <c r="F3727" s="1">
        <v>45134</v>
      </c>
      <c r="G3727">
        <v>54.38</v>
      </c>
      <c r="H3727" t="s">
        <v>18712</v>
      </c>
    </row>
    <row r="3728" spans="1:8" x14ac:dyDescent="0.2">
      <c r="A3728" t="s">
        <v>22453</v>
      </c>
      <c r="B3728" t="s">
        <v>11261</v>
      </c>
      <c r="C3728" t="s">
        <v>18730</v>
      </c>
      <c r="D3728" s="1">
        <v>45205</v>
      </c>
      <c r="E3728" s="1">
        <v>45215</v>
      </c>
      <c r="F3728" s="1">
        <v>45228</v>
      </c>
      <c r="G3728">
        <v>50.49</v>
      </c>
      <c r="H3728" t="s">
        <v>18712</v>
      </c>
    </row>
    <row r="3729" spans="1:8" x14ac:dyDescent="0.2">
      <c r="A3729" t="s">
        <v>22454</v>
      </c>
      <c r="B3729" t="s">
        <v>11264</v>
      </c>
      <c r="C3729" t="s">
        <v>18715</v>
      </c>
      <c r="D3729" s="1">
        <v>45088</v>
      </c>
      <c r="E3729" s="1">
        <v>45090</v>
      </c>
      <c r="F3729" s="1">
        <v>45091</v>
      </c>
      <c r="G3729">
        <v>21.35</v>
      </c>
      <c r="H3729" t="s">
        <v>18719</v>
      </c>
    </row>
    <row r="3730" spans="1:8" x14ac:dyDescent="0.2">
      <c r="A3730" t="s">
        <v>22455</v>
      </c>
      <c r="B3730" t="s">
        <v>11266</v>
      </c>
      <c r="C3730" t="s">
        <v>18745</v>
      </c>
      <c r="D3730" s="1">
        <v>45175</v>
      </c>
      <c r="E3730" s="1">
        <v>45185</v>
      </c>
      <c r="F3730" s="1"/>
      <c r="G3730">
        <v>35.24</v>
      </c>
      <c r="H3730" t="s">
        <v>18761</v>
      </c>
    </row>
    <row r="3731" spans="1:8" x14ac:dyDescent="0.2">
      <c r="A3731" t="s">
        <v>22456</v>
      </c>
      <c r="B3731" t="s">
        <v>11268</v>
      </c>
      <c r="C3731" t="s">
        <v>18730</v>
      </c>
      <c r="D3731" s="1">
        <v>45249</v>
      </c>
      <c r="E3731" s="1">
        <v>45259</v>
      </c>
      <c r="F3731" s="1">
        <v>45259</v>
      </c>
      <c r="G3731">
        <v>9.2200000000000006</v>
      </c>
      <c r="H3731" t="s">
        <v>18719</v>
      </c>
    </row>
    <row r="3732" spans="1:8" x14ac:dyDescent="0.2">
      <c r="A3732" t="s">
        <v>22457</v>
      </c>
      <c r="B3732" t="s">
        <v>11270</v>
      </c>
      <c r="C3732" t="s">
        <v>18715</v>
      </c>
      <c r="D3732" s="1">
        <v>45321</v>
      </c>
      <c r="E3732" s="1">
        <v>45324</v>
      </c>
      <c r="F3732" s="1">
        <v>45335</v>
      </c>
      <c r="G3732">
        <v>15.49</v>
      </c>
      <c r="H3732" t="s">
        <v>18716</v>
      </c>
    </row>
    <row r="3733" spans="1:8" x14ac:dyDescent="0.2">
      <c r="A3733" t="s">
        <v>22458</v>
      </c>
      <c r="B3733" t="s">
        <v>11274</v>
      </c>
      <c r="C3733" t="s">
        <v>18715</v>
      </c>
      <c r="D3733" s="1">
        <v>44989</v>
      </c>
      <c r="E3733" s="1">
        <v>44992</v>
      </c>
      <c r="F3733" s="1">
        <v>44995</v>
      </c>
      <c r="G3733">
        <v>39.299999999999997</v>
      </c>
      <c r="H3733" t="s">
        <v>18712</v>
      </c>
    </row>
    <row r="3734" spans="1:8" x14ac:dyDescent="0.2">
      <c r="A3734" t="s">
        <v>22459</v>
      </c>
      <c r="B3734" t="s">
        <v>11277</v>
      </c>
      <c r="C3734" t="s">
        <v>18725</v>
      </c>
      <c r="D3734" s="1">
        <v>45316</v>
      </c>
      <c r="E3734" s="1">
        <v>45318</v>
      </c>
      <c r="F3734" s="1">
        <v>45321</v>
      </c>
      <c r="G3734">
        <v>49.69</v>
      </c>
      <c r="H3734" t="s">
        <v>18712</v>
      </c>
    </row>
    <row r="3735" spans="1:8" x14ac:dyDescent="0.2">
      <c r="A3735" t="s">
        <v>22460</v>
      </c>
      <c r="B3735" t="s">
        <v>11280</v>
      </c>
      <c r="C3735" t="s">
        <v>18715</v>
      </c>
      <c r="D3735" s="1">
        <v>45081</v>
      </c>
      <c r="E3735" s="1">
        <v>45083</v>
      </c>
      <c r="F3735" s="1">
        <v>45084</v>
      </c>
      <c r="G3735">
        <v>18.64</v>
      </c>
      <c r="H3735" t="s">
        <v>18719</v>
      </c>
    </row>
    <row r="3736" spans="1:8" x14ac:dyDescent="0.2">
      <c r="A3736" t="s">
        <v>22461</v>
      </c>
      <c r="B3736" t="s">
        <v>11282</v>
      </c>
      <c r="C3736" t="s">
        <v>18730</v>
      </c>
      <c r="D3736" s="1">
        <v>45570</v>
      </c>
      <c r="E3736" s="1">
        <v>45573</v>
      </c>
      <c r="F3736" s="1">
        <v>45578</v>
      </c>
      <c r="G3736">
        <v>14.06</v>
      </c>
      <c r="H3736" t="s">
        <v>18719</v>
      </c>
    </row>
    <row r="3737" spans="1:8" x14ac:dyDescent="0.2">
      <c r="A3737" t="s">
        <v>22462</v>
      </c>
      <c r="B3737" t="s">
        <v>11284</v>
      </c>
      <c r="C3737" t="s">
        <v>18725</v>
      </c>
      <c r="D3737" s="1">
        <v>45570</v>
      </c>
      <c r="E3737" s="1">
        <v>45577</v>
      </c>
      <c r="F3737" s="1">
        <v>45578</v>
      </c>
      <c r="G3737">
        <v>13.39</v>
      </c>
      <c r="H3737" t="s">
        <v>18716</v>
      </c>
    </row>
    <row r="3738" spans="1:8" x14ac:dyDescent="0.2">
      <c r="A3738" t="s">
        <v>22463</v>
      </c>
      <c r="B3738" t="s">
        <v>11287</v>
      </c>
      <c r="C3738" t="s">
        <v>18730</v>
      </c>
      <c r="D3738" s="1">
        <v>45523</v>
      </c>
      <c r="E3738" s="1">
        <v>45530</v>
      </c>
      <c r="F3738" s="1">
        <v>45536</v>
      </c>
      <c r="G3738">
        <v>55.04</v>
      </c>
      <c r="H3738" t="s">
        <v>18716</v>
      </c>
    </row>
    <row r="3739" spans="1:8" x14ac:dyDescent="0.2">
      <c r="A3739" t="s">
        <v>22464</v>
      </c>
      <c r="B3739" t="s">
        <v>11291</v>
      </c>
      <c r="C3739" t="s">
        <v>18730</v>
      </c>
      <c r="D3739" s="1">
        <v>44967</v>
      </c>
      <c r="E3739" s="1">
        <v>44977</v>
      </c>
      <c r="F3739" s="1">
        <v>44977</v>
      </c>
      <c r="G3739">
        <v>17.18</v>
      </c>
      <c r="H3739" t="s">
        <v>18712</v>
      </c>
    </row>
    <row r="3740" spans="1:8" x14ac:dyDescent="0.2">
      <c r="A3740" t="s">
        <v>22465</v>
      </c>
      <c r="B3740" t="s">
        <v>11295</v>
      </c>
      <c r="C3740" t="s">
        <v>18725</v>
      </c>
      <c r="D3740" s="1">
        <v>45362</v>
      </c>
      <c r="E3740" s="1">
        <v>45365</v>
      </c>
      <c r="F3740" s="1">
        <v>45366</v>
      </c>
      <c r="G3740">
        <v>53.75</v>
      </c>
      <c r="H3740" t="s">
        <v>18719</v>
      </c>
    </row>
    <row r="3741" spans="1:8" x14ac:dyDescent="0.2">
      <c r="A3741" t="s">
        <v>22466</v>
      </c>
      <c r="B3741" t="s">
        <v>11295</v>
      </c>
      <c r="C3741" t="s">
        <v>18728</v>
      </c>
      <c r="D3741" s="1">
        <v>45361</v>
      </c>
      <c r="E3741" s="1">
        <v>45371</v>
      </c>
      <c r="F3741" s="1">
        <v>45371</v>
      </c>
      <c r="G3741">
        <v>50.38</v>
      </c>
      <c r="H3741" t="s">
        <v>18719</v>
      </c>
    </row>
    <row r="3742" spans="1:8" x14ac:dyDescent="0.2">
      <c r="A3742" t="s">
        <v>22467</v>
      </c>
      <c r="B3742" t="s">
        <v>11297</v>
      </c>
      <c r="C3742" t="s">
        <v>18711</v>
      </c>
      <c r="D3742" s="1">
        <v>45605</v>
      </c>
      <c r="E3742" s="1">
        <v>45612</v>
      </c>
      <c r="F3742" s="1">
        <v>45620</v>
      </c>
      <c r="G3742">
        <v>7.2</v>
      </c>
      <c r="H3742" t="s">
        <v>18712</v>
      </c>
    </row>
    <row r="3743" spans="1:8" x14ac:dyDescent="0.2">
      <c r="A3743" t="s">
        <v>22468</v>
      </c>
      <c r="B3743" t="s">
        <v>11302</v>
      </c>
      <c r="C3743" t="s">
        <v>18730</v>
      </c>
      <c r="D3743" s="1">
        <v>45621</v>
      </c>
      <c r="E3743" s="1">
        <v>45623</v>
      </c>
      <c r="F3743" s="1">
        <v>45623</v>
      </c>
      <c r="G3743">
        <v>10.48</v>
      </c>
      <c r="H3743" t="s">
        <v>18716</v>
      </c>
    </row>
    <row r="3744" spans="1:8" x14ac:dyDescent="0.2">
      <c r="A3744" t="s">
        <v>22469</v>
      </c>
      <c r="B3744" t="s">
        <v>11306</v>
      </c>
      <c r="C3744" t="s">
        <v>18718</v>
      </c>
      <c r="D3744" s="1">
        <v>45064</v>
      </c>
      <c r="E3744" s="1">
        <v>45067</v>
      </c>
      <c r="F3744" s="1"/>
      <c r="G3744">
        <v>42.73</v>
      </c>
      <c r="H3744" t="s">
        <v>18747</v>
      </c>
    </row>
    <row r="3745" spans="1:8" x14ac:dyDescent="0.2">
      <c r="A3745" t="s">
        <v>22470</v>
      </c>
      <c r="B3745" t="s">
        <v>11309</v>
      </c>
      <c r="C3745" t="s">
        <v>18745</v>
      </c>
      <c r="D3745" s="1">
        <v>45218</v>
      </c>
      <c r="E3745" s="1">
        <v>45221</v>
      </c>
      <c r="F3745" s="1">
        <v>45223</v>
      </c>
      <c r="G3745">
        <v>31.65</v>
      </c>
      <c r="H3745" t="s">
        <v>18719</v>
      </c>
    </row>
    <row r="3746" spans="1:8" x14ac:dyDescent="0.2">
      <c r="A3746" t="s">
        <v>22471</v>
      </c>
      <c r="B3746" t="s">
        <v>11311</v>
      </c>
      <c r="C3746" t="s">
        <v>18715</v>
      </c>
      <c r="D3746" s="1">
        <v>45524</v>
      </c>
      <c r="E3746" s="1">
        <v>45534</v>
      </c>
      <c r="F3746" s="1">
        <v>45536</v>
      </c>
      <c r="G3746">
        <v>38.11</v>
      </c>
      <c r="H3746" t="s">
        <v>18716</v>
      </c>
    </row>
    <row r="3747" spans="1:8" x14ac:dyDescent="0.2">
      <c r="A3747" t="s">
        <v>22472</v>
      </c>
      <c r="B3747" t="s">
        <v>11316</v>
      </c>
      <c r="C3747" t="s">
        <v>18715</v>
      </c>
      <c r="D3747" s="1">
        <v>45310</v>
      </c>
      <c r="E3747" s="1">
        <v>45313</v>
      </c>
      <c r="F3747" s="1">
        <v>45318</v>
      </c>
      <c r="G3747">
        <v>15.09</v>
      </c>
      <c r="H3747" t="s">
        <v>18712</v>
      </c>
    </row>
    <row r="3748" spans="1:8" x14ac:dyDescent="0.2">
      <c r="A3748" t="s">
        <v>22473</v>
      </c>
      <c r="B3748" t="s">
        <v>11318</v>
      </c>
      <c r="C3748" t="s">
        <v>18711</v>
      </c>
      <c r="D3748" s="1">
        <v>45128</v>
      </c>
      <c r="E3748" s="1">
        <v>45133</v>
      </c>
      <c r="F3748" s="1">
        <v>45138</v>
      </c>
      <c r="G3748">
        <v>49.82</v>
      </c>
      <c r="H3748" t="s">
        <v>18716</v>
      </c>
    </row>
    <row r="3749" spans="1:8" x14ac:dyDescent="0.2">
      <c r="A3749" t="s">
        <v>22474</v>
      </c>
      <c r="B3749" t="s">
        <v>11321</v>
      </c>
      <c r="C3749" t="s">
        <v>18728</v>
      </c>
      <c r="D3749" s="1">
        <v>45398</v>
      </c>
      <c r="E3749" s="1">
        <v>45405</v>
      </c>
      <c r="F3749" s="1">
        <v>45416</v>
      </c>
      <c r="G3749">
        <v>14.63</v>
      </c>
      <c r="H3749" t="s">
        <v>18716</v>
      </c>
    </row>
    <row r="3750" spans="1:8" x14ac:dyDescent="0.2">
      <c r="A3750" t="s">
        <v>22475</v>
      </c>
      <c r="B3750" t="s">
        <v>11321</v>
      </c>
      <c r="C3750" t="s">
        <v>18728</v>
      </c>
      <c r="D3750" s="1">
        <v>45395</v>
      </c>
      <c r="E3750" s="1">
        <v>45398</v>
      </c>
      <c r="F3750" s="1">
        <v>45406</v>
      </c>
      <c r="G3750">
        <v>20.38</v>
      </c>
      <c r="H3750" t="s">
        <v>18719</v>
      </c>
    </row>
    <row r="3751" spans="1:8" x14ac:dyDescent="0.2">
      <c r="A3751" t="s">
        <v>22476</v>
      </c>
      <c r="B3751" t="s">
        <v>11323</v>
      </c>
      <c r="C3751" t="s">
        <v>18745</v>
      </c>
      <c r="D3751" s="1">
        <v>44984</v>
      </c>
      <c r="E3751" s="1">
        <v>44987</v>
      </c>
      <c r="F3751" s="1">
        <v>44999</v>
      </c>
      <c r="G3751">
        <v>52.84</v>
      </c>
      <c r="H3751" t="s">
        <v>18712</v>
      </c>
    </row>
    <row r="3752" spans="1:8" x14ac:dyDescent="0.2">
      <c r="A3752" t="s">
        <v>22477</v>
      </c>
      <c r="B3752" t="s">
        <v>11326</v>
      </c>
      <c r="C3752" t="s">
        <v>18745</v>
      </c>
      <c r="D3752" s="1">
        <v>45514</v>
      </c>
      <c r="E3752" s="1">
        <v>45519</v>
      </c>
      <c r="F3752" s="1">
        <v>45520</v>
      </c>
      <c r="G3752">
        <v>63.74</v>
      </c>
      <c r="H3752" t="s">
        <v>18716</v>
      </c>
    </row>
    <row r="3753" spans="1:8" x14ac:dyDescent="0.2">
      <c r="A3753" t="s">
        <v>22478</v>
      </c>
      <c r="B3753" t="s">
        <v>11328</v>
      </c>
      <c r="C3753" t="s">
        <v>18715</v>
      </c>
      <c r="D3753" s="1">
        <v>45245</v>
      </c>
      <c r="E3753" s="1">
        <v>45250</v>
      </c>
      <c r="F3753" s="1">
        <v>45255</v>
      </c>
      <c r="G3753">
        <v>13.73</v>
      </c>
      <c r="H3753" t="s">
        <v>18716</v>
      </c>
    </row>
    <row r="3754" spans="1:8" x14ac:dyDescent="0.2">
      <c r="A3754" t="s">
        <v>22479</v>
      </c>
      <c r="B3754" t="s">
        <v>11331</v>
      </c>
      <c r="C3754" t="s">
        <v>18711</v>
      </c>
      <c r="D3754" s="1">
        <v>45427</v>
      </c>
      <c r="E3754" s="1">
        <v>45430</v>
      </c>
      <c r="F3754" s="1">
        <v>45436</v>
      </c>
      <c r="G3754">
        <v>60.71</v>
      </c>
      <c r="H3754" t="s">
        <v>18712</v>
      </c>
    </row>
    <row r="3755" spans="1:8" x14ac:dyDescent="0.2">
      <c r="A3755" t="s">
        <v>22480</v>
      </c>
      <c r="B3755" t="s">
        <v>11333</v>
      </c>
      <c r="C3755" t="s">
        <v>18721</v>
      </c>
      <c r="D3755" s="1">
        <v>45559</v>
      </c>
      <c r="E3755" s="1">
        <v>45564</v>
      </c>
      <c r="F3755" s="1">
        <v>45570</v>
      </c>
      <c r="G3755">
        <v>26.12</v>
      </c>
      <c r="H3755" t="s">
        <v>18716</v>
      </c>
    </row>
    <row r="3756" spans="1:8" x14ac:dyDescent="0.2">
      <c r="A3756" t="s">
        <v>22481</v>
      </c>
      <c r="B3756" t="s">
        <v>11335</v>
      </c>
      <c r="C3756" t="s">
        <v>18730</v>
      </c>
      <c r="D3756" s="1">
        <v>45200</v>
      </c>
      <c r="E3756" s="1">
        <v>45210</v>
      </c>
      <c r="F3756" s="1">
        <v>45210</v>
      </c>
      <c r="G3756">
        <v>42.05</v>
      </c>
      <c r="H3756" t="s">
        <v>18716</v>
      </c>
    </row>
    <row r="3757" spans="1:8" x14ac:dyDescent="0.2">
      <c r="A3757" t="s">
        <v>22482</v>
      </c>
      <c r="B3757" t="s">
        <v>11339</v>
      </c>
      <c r="C3757" t="s">
        <v>18745</v>
      </c>
      <c r="D3757" s="1">
        <v>45625</v>
      </c>
      <c r="E3757" s="1">
        <v>45635</v>
      </c>
      <c r="F3757" s="1">
        <v>45640</v>
      </c>
      <c r="G3757">
        <v>52.02</v>
      </c>
      <c r="H3757" t="s">
        <v>18712</v>
      </c>
    </row>
    <row r="3758" spans="1:8" x14ac:dyDescent="0.2">
      <c r="A3758" t="s">
        <v>22483</v>
      </c>
      <c r="B3758" t="s">
        <v>11342</v>
      </c>
      <c r="C3758" t="s">
        <v>18745</v>
      </c>
      <c r="D3758" s="1">
        <v>45195</v>
      </c>
      <c r="E3758" s="1">
        <v>45198</v>
      </c>
      <c r="F3758" s="1">
        <v>45206</v>
      </c>
      <c r="G3758">
        <v>50.94</v>
      </c>
      <c r="H3758" t="s">
        <v>18712</v>
      </c>
    </row>
    <row r="3759" spans="1:8" x14ac:dyDescent="0.2">
      <c r="A3759" t="s">
        <v>22484</v>
      </c>
      <c r="B3759" t="s">
        <v>11345</v>
      </c>
      <c r="C3759" t="s">
        <v>18730</v>
      </c>
      <c r="D3759" s="1">
        <v>45492</v>
      </c>
      <c r="E3759" s="1">
        <v>45502</v>
      </c>
      <c r="F3759" s="1"/>
      <c r="G3759">
        <v>15.19</v>
      </c>
      <c r="H3759" t="s">
        <v>18747</v>
      </c>
    </row>
    <row r="3760" spans="1:8" x14ac:dyDescent="0.2">
      <c r="A3760" t="s">
        <v>22485</v>
      </c>
      <c r="B3760" t="s">
        <v>11347</v>
      </c>
      <c r="C3760" t="s">
        <v>18721</v>
      </c>
      <c r="D3760" s="1">
        <v>45549</v>
      </c>
      <c r="E3760" s="1">
        <v>45556</v>
      </c>
      <c r="F3760" s="1">
        <v>45557</v>
      </c>
      <c r="G3760">
        <v>25.92</v>
      </c>
      <c r="H3760" t="s">
        <v>18716</v>
      </c>
    </row>
    <row r="3761" spans="1:8" x14ac:dyDescent="0.2">
      <c r="A3761" t="s">
        <v>22486</v>
      </c>
      <c r="B3761" t="s">
        <v>11351</v>
      </c>
      <c r="C3761" t="s">
        <v>18725</v>
      </c>
      <c r="D3761" s="1">
        <v>44938</v>
      </c>
      <c r="E3761" s="1">
        <v>44941</v>
      </c>
      <c r="F3761" s="1">
        <v>44949</v>
      </c>
      <c r="G3761">
        <v>27.66</v>
      </c>
      <c r="H3761" t="s">
        <v>18716</v>
      </c>
    </row>
    <row r="3762" spans="1:8" x14ac:dyDescent="0.2">
      <c r="A3762" t="s">
        <v>22487</v>
      </c>
      <c r="B3762" t="s">
        <v>11353</v>
      </c>
      <c r="C3762" t="s">
        <v>18711</v>
      </c>
      <c r="D3762" s="1">
        <v>45349</v>
      </c>
      <c r="E3762" s="1">
        <v>45352</v>
      </c>
      <c r="F3762" s="1">
        <v>45366</v>
      </c>
      <c r="G3762">
        <v>43.87</v>
      </c>
      <c r="H3762" t="s">
        <v>18712</v>
      </c>
    </row>
    <row r="3763" spans="1:8" x14ac:dyDescent="0.2">
      <c r="A3763" t="s">
        <v>22488</v>
      </c>
      <c r="B3763" t="s">
        <v>11356</v>
      </c>
      <c r="C3763" t="s">
        <v>18718</v>
      </c>
      <c r="D3763" s="1">
        <v>45256</v>
      </c>
      <c r="E3763" s="1">
        <v>45258</v>
      </c>
      <c r="F3763" s="1">
        <v>45257</v>
      </c>
      <c r="G3763">
        <v>11.83</v>
      </c>
      <c r="H3763" t="s">
        <v>18716</v>
      </c>
    </row>
    <row r="3764" spans="1:8" x14ac:dyDescent="0.2">
      <c r="A3764" t="s">
        <v>22489</v>
      </c>
      <c r="B3764" t="s">
        <v>11358</v>
      </c>
      <c r="C3764" t="s">
        <v>18721</v>
      </c>
      <c r="D3764" s="1">
        <v>44952</v>
      </c>
      <c r="E3764" s="1">
        <v>44962</v>
      </c>
      <c r="F3764" s="1">
        <v>44962</v>
      </c>
      <c r="G3764">
        <v>32.96</v>
      </c>
      <c r="H3764" t="s">
        <v>18712</v>
      </c>
    </row>
    <row r="3765" spans="1:8" x14ac:dyDescent="0.2">
      <c r="A3765" t="s">
        <v>22490</v>
      </c>
      <c r="B3765" t="s">
        <v>11362</v>
      </c>
      <c r="C3765" t="s">
        <v>18725</v>
      </c>
      <c r="D3765" s="1">
        <v>45539</v>
      </c>
      <c r="E3765" s="1">
        <v>45541</v>
      </c>
      <c r="F3765" s="1">
        <v>45541</v>
      </c>
      <c r="G3765">
        <v>50.69</v>
      </c>
      <c r="H3765" t="s">
        <v>18719</v>
      </c>
    </row>
    <row r="3766" spans="1:8" x14ac:dyDescent="0.2">
      <c r="A3766" t="s">
        <v>22491</v>
      </c>
      <c r="B3766" t="s">
        <v>11362</v>
      </c>
      <c r="C3766" t="s">
        <v>18728</v>
      </c>
      <c r="D3766" s="1">
        <v>45536</v>
      </c>
      <c r="E3766" s="1">
        <v>45546</v>
      </c>
      <c r="F3766" s="1"/>
      <c r="G3766">
        <v>38.159999999999997</v>
      </c>
      <c r="H3766" t="s">
        <v>18752</v>
      </c>
    </row>
    <row r="3767" spans="1:8" x14ac:dyDescent="0.2">
      <c r="A3767" t="s">
        <v>22492</v>
      </c>
      <c r="B3767" t="s">
        <v>11364</v>
      </c>
      <c r="C3767" t="s">
        <v>18711</v>
      </c>
      <c r="D3767" s="1">
        <v>45629</v>
      </c>
      <c r="E3767" s="1">
        <v>45636</v>
      </c>
      <c r="F3767" s="1">
        <v>45650</v>
      </c>
      <c r="G3767">
        <v>48.29</v>
      </c>
      <c r="H3767" t="s">
        <v>18719</v>
      </c>
    </row>
    <row r="3768" spans="1:8" x14ac:dyDescent="0.2">
      <c r="A3768" t="s">
        <v>22493</v>
      </c>
      <c r="B3768" t="s">
        <v>11366</v>
      </c>
      <c r="C3768" t="s">
        <v>18711</v>
      </c>
      <c r="D3768" s="1">
        <v>45469</v>
      </c>
      <c r="E3768" s="1">
        <v>45474</v>
      </c>
      <c r="F3768" s="1">
        <v>45474</v>
      </c>
      <c r="G3768">
        <v>47.82</v>
      </c>
      <c r="H3768" t="s">
        <v>18712</v>
      </c>
    </row>
    <row r="3769" spans="1:8" x14ac:dyDescent="0.2">
      <c r="A3769" t="s">
        <v>22494</v>
      </c>
      <c r="B3769" t="s">
        <v>11369</v>
      </c>
      <c r="C3769" t="s">
        <v>18715</v>
      </c>
      <c r="D3769" s="1">
        <v>45596</v>
      </c>
      <c r="E3769" s="1">
        <v>45603</v>
      </c>
      <c r="F3769" s="1">
        <v>45604</v>
      </c>
      <c r="G3769">
        <v>22.89</v>
      </c>
      <c r="H3769" t="s">
        <v>18716</v>
      </c>
    </row>
    <row r="3770" spans="1:8" x14ac:dyDescent="0.2">
      <c r="A3770" t="s">
        <v>22495</v>
      </c>
      <c r="B3770" t="s">
        <v>11372</v>
      </c>
      <c r="C3770" t="s">
        <v>18730</v>
      </c>
      <c r="D3770" s="1">
        <v>45441</v>
      </c>
      <c r="E3770" s="1">
        <v>45443</v>
      </c>
      <c r="F3770" s="1">
        <v>45451</v>
      </c>
      <c r="G3770">
        <v>47.49</v>
      </c>
      <c r="H3770" t="s">
        <v>18716</v>
      </c>
    </row>
    <row r="3771" spans="1:8" x14ac:dyDescent="0.2">
      <c r="A3771" t="s">
        <v>22496</v>
      </c>
      <c r="B3771" t="s">
        <v>11372</v>
      </c>
      <c r="C3771" t="s">
        <v>18711</v>
      </c>
      <c r="D3771" s="1">
        <v>45441</v>
      </c>
      <c r="E3771" s="1">
        <v>45451</v>
      </c>
      <c r="F3771" s="1">
        <v>45451</v>
      </c>
      <c r="G3771">
        <v>9.1</v>
      </c>
      <c r="H3771" t="s">
        <v>18716</v>
      </c>
    </row>
    <row r="3772" spans="1:8" x14ac:dyDescent="0.2">
      <c r="A3772" t="s">
        <v>22497</v>
      </c>
      <c r="B3772" t="s">
        <v>11376</v>
      </c>
      <c r="C3772" t="s">
        <v>18721</v>
      </c>
      <c r="D3772" s="1">
        <v>45469</v>
      </c>
      <c r="E3772" s="1">
        <v>45479</v>
      </c>
      <c r="F3772" s="1"/>
      <c r="G3772">
        <v>54.99</v>
      </c>
      <c r="H3772" t="s">
        <v>18736</v>
      </c>
    </row>
    <row r="3773" spans="1:8" x14ac:dyDescent="0.2">
      <c r="A3773" t="s">
        <v>22498</v>
      </c>
      <c r="B3773" t="s">
        <v>11379</v>
      </c>
      <c r="C3773" t="s">
        <v>18718</v>
      </c>
      <c r="D3773" s="1">
        <v>45046</v>
      </c>
      <c r="E3773" s="1">
        <v>45053</v>
      </c>
      <c r="F3773" s="1">
        <v>45055</v>
      </c>
      <c r="G3773">
        <v>20.68</v>
      </c>
      <c r="H3773" t="s">
        <v>18712</v>
      </c>
    </row>
    <row r="3774" spans="1:8" x14ac:dyDescent="0.2">
      <c r="A3774" t="s">
        <v>22499</v>
      </c>
      <c r="B3774" t="s">
        <v>11382</v>
      </c>
      <c r="C3774" t="s">
        <v>18402</v>
      </c>
      <c r="D3774" s="1">
        <v>45436</v>
      </c>
      <c r="E3774" s="1">
        <v>45441</v>
      </c>
      <c r="F3774" s="1">
        <v>45443</v>
      </c>
      <c r="G3774">
        <v>64.67</v>
      </c>
      <c r="H3774" t="s">
        <v>18712</v>
      </c>
    </row>
    <row r="3775" spans="1:8" x14ac:dyDescent="0.2">
      <c r="A3775" t="s">
        <v>22500</v>
      </c>
      <c r="B3775" t="s">
        <v>11384</v>
      </c>
      <c r="C3775" t="s">
        <v>18730</v>
      </c>
      <c r="D3775" s="1">
        <v>45267</v>
      </c>
      <c r="E3775" s="1">
        <v>45269</v>
      </c>
      <c r="F3775" s="1">
        <v>45274</v>
      </c>
      <c r="G3775">
        <v>8.9600000000000009</v>
      </c>
      <c r="H3775" t="s">
        <v>18716</v>
      </c>
    </row>
    <row r="3776" spans="1:8" x14ac:dyDescent="0.2">
      <c r="A3776" t="s">
        <v>22501</v>
      </c>
      <c r="B3776" t="s">
        <v>11386</v>
      </c>
      <c r="C3776" t="s">
        <v>18745</v>
      </c>
      <c r="D3776" s="1">
        <v>45012</v>
      </c>
      <c r="E3776" s="1">
        <v>45015</v>
      </c>
      <c r="F3776" s="1"/>
      <c r="H3776" t="s">
        <v>18752</v>
      </c>
    </row>
    <row r="3777" spans="1:8" x14ac:dyDescent="0.2">
      <c r="A3777" t="s">
        <v>22502</v>
      </c>
      <c r="B3777" t="s">
        <v>11390</v>
      </c>
      <c r="C3777" t="s">
        <v>18730</v>
      </c>
      <c r="D3777" s="1">
        <v>44973</v>
      </c>
      <c r="E3777" s="1">
        <v>44978</v>
      </c>
      <c r="F3777" s="1">
        <v>44978</v>
      </c>
      <c r="G3777">
        <v>23.51</v>
      </c>
      <c r="H3777" t="s">
        <v>18716</v>
      </c>
    </row>
    <row r="3778" spans="1:8" x14ac:dyDescent="0.2">
      <c r="A3778" t="s">
        <v>22503</v>
      </c>
      <c r="B3778" t="s">
        <v>11392</v>
      </c>
      <c r="C3778" t="s">
        <v>18402</v>
      </c>
      <c r="D3778" s="1">
        <v>45205</v>
      </c>
      <c r="E3778" s="1">
        <v>45210</v>
      </c>
      <c r="F3778" s="1"/>
      <c r="G3778">
        <v>24.59</v>
      </c>
      <c r="H3778" t="s">
        <v>18752</v>
      </c>
    </row>
    <row r="3779" spans="1:8" x14ac:dyDescent="0.2">
      <c r="A3779" t="s">
        <v>22504</v>
      </c>
      <c r="B3779" t="s">
        <v>11392</v>
      </c>
      <c r="C3779" t="s">
        <v>18730</v>
      </c>
      <c r="D3779" s="1">
        <v>45207</v>
      </c>
      <c r="E3779" s="1">
        <v>45212</v>
      </c>
      <c r="F3779" s="1">
        <v>45215</v>
      </c>
      <c r="G3779">
        <v>49.12</v>
      </c>
      <c r="H3779" t="s">
        <v>18712</v>
      </c>
    </row>
    <row r="3780" spans="1:8" x14ac:dyDescent="0.2">
      <c r="A3780" t="s">
        <v>22505</v>
      </c>
      <c r="B3780" t="s">
        <v>11394</v>
      </c>
      <c r="C3780" t="s">
        <v>18721</v>
      </c>
      <c r="D3780" s="1">
        <v>45624</v>
      </c>
      <c r="E3780" s="1">
        <v>45634</v>
      </c>
      <c r="F3780" s="1">
        <v>45637</v>
      </c>
      <c r="G3780">
        <v>41.66</v>
      </c>
      <c r="H3780" t="s">
        <v>18712</v>
      </c>
    </row>
    <row r="3781" spans="1:8" x14ac:dyDescent="0.2">
      <c r="A3781" t="s">
        <v>22506</v>
      </c>
      <c r="B3781" t="s">
        <v>11396</v>
      </c>
      <c r="C3781" t="s">
        <v>18745</v>
      </c>
      <c r="D3781" s="1">
        <v>45101</v>
      </c>
      <c r="E3781" s="1">
        <v>45103</v>
      </c>
      <c r="F3781" s="1">
        <v>45102</v>
      </c>
      <c r="G3781">
        <v>40.99</v>
      </c>
      <c r="H3781" t="s">
        <v>18719</v>
      </c>
    </row>
    <row r="3782" spans="1:8" x14ac:dyDescent="0.2">
      <c r="A3782" t="s">
        <v>22507</v>
      </c>
      <c r="B3782" t="s">
        <v>11396</v>
      </c>
      <c r="C3782" t="s">
        <v>18730</v>
      </c>
      <c r="D3782" s="1">
        <v>45101</v>
      </c>
      <c r="E3782" s="1">
        <v>45106</v>
      </c>
      <c r="F3782" s="1">
        <v>45114</v>
      </c>
      <c r="G3782">
        <v>10.65</v>
      </c>
      <c r="H3782" t="s">
        <v>18719</v>
      </c>
    </row>
    <row r="3783" spans="1:8" x14ac:dyDescent="0.2">
      <c r="A3783" t="s">
        <v>22508</v>
      </c>
      <c r="B3783" t="s">
        <v>11400</v>
      </c>
      <c r="C3783" t="s">
        <v>18721</v>
      </c>
      <c r="D3783" s="1">
        <v>45076</v>
      </c>
      <c r="E3783" s="1">
        <v>45083</v>
      </c>
      <c r="F3783" s="1"/>
      <c r="G3783">
        <v>25.82</v>
      </c>
      <c r="H3783" t="s">
        <v>18761</v>
      </c>
    </row>
    <row r="3784" spans="1:8" x14ac:dyDescent="0.2">
      <c r="A3784" t="s">
        <v>22509</v>
      </c>
      <c r="B3784" t="s">
        <v>11404</v>
      </c>
      <c r="C3784" t="s">
        <v>18730</v>
      </c>
      <c r="D3784" s="1">
        <v>45612</v>
      </c>
      <c r="E3784" s="1">
        <v>45615</v>
      </c>
      <c r="F3784" s="1"/>
      <c r="G3784">
        <v>9.48</v>
      </c>
      <c r="H3784" t="s">
        <v>18768</v>
      </c>
    </row>
    <row r="3785" spans="1:8" x14ac:dyDescent="0.2">
      <c r="A3785" t="s">
        <v>22510</v>
      </c>
      <c r="B3785" t="s">
        <v>11406</v>
      </c>
      <c r="C3785" t="s">
        <v>18715</v>
      </c>
      <c r="D3785" s="1">
        <v>45513</v>
      </c>
      <c r="E3785" s="1">
        <v>45515</v>
      </c>
      <c r="F3785" s="1">
        <v>45520</v>
      </c>
      <c r="H3785" t="s">
        <v>18712</v>
      </c>
    </row>
    <row r="3786" spans="1:8" x14ac:dyDescent="0.2">
      <c r="A3786" t="s">
        <v>22511</v>
      </c>
      <c r="B3786" t="s">
        <v>11408</v>
      </c>
      <c r="C3786" t="s">
        <v>18745</v>
      </c>
      <c r="D3786" s="1">
        <v>45512</v>
      </c>
      <c r="E3786" s="1">
        <v>45515</v>
      </c>
      <c r="F3786" s="1">
        <v>45522</v>
      </c>
      <c r="G3786">
        <v>13.59</v>
      </c>
      <c r="H3786" t="s">
        <v>18716</v>
      </c>
    </row>
    <row r="3787" spans="1:8" x14ac:dyDescent="0.2">
      <c r="A3787" t="s">
        <v>22512</v>
      </c>
      <c r="B3787" t="s">
        <v>11411</v>
      </c>
      <c r="C3787" t="s">
        <v>18711</v>
      </c>
      <c r="D3787" s="1">
        <v>45305</v>
      </c>
      <c r="E3787" s="1">
        <v>45312</v>
      </c>
      <c r="F3787" s="1">
        <v>45311</v>
      </c>
      <c r="G3787">
        <v>58.5</v>
      </c>
      <c r="H3787" t="s">
        <v>18719</v>
      </c>
    </row>
    <row r="3788" spans="1:8" x14ac:dyDescent="0.2">
      <c r="A3788" t="s">
        <v>22513</v>
      </c>
      <c r="B3788" t="s">
        <v>11411</v>
      </c>
      <c r="C3788" t="s">
        <v>18718</v>
      </c>
      <c r="D3788" s="1">
        <v>45307</v>
      </c>
      <c r="E3788" s="1">
        <v>45317</v>
      </c>
      <c r="F3788" s="1">
        <v>45325</v>
      </c>
      <c r="G3788">
        <v>39.72</v>
      </c>
      <c r="H3788" t="s">
        <v>18719</v>
      </c>
    </row>
    <row r="3789" spans="1:8" x14ac:dyDescent="0.2">
      <c r="A3789" t="s">
        <v>22514</v>
      </c>
      <c r="B3789" t="s">
        <v>11416</v>
      </c>
      <c r="C3789" t="s">
        <v>18715</v>
      </c>
      <c r="D3789" s="1">
        <v>44937</v>
      </c>
      <c r="E3789" s="1">
        <v>44940</v>
      </c>
      <c r="F3789" s="1"/>
      <c r="G3789">
        <v>26.83</v>
      </c>
      <c r="H3789" t="s">
        <v>18736</v>
      </c>
    </row>
    <row r="3790" spans="1:8" x14ac:dyDescent="0.2">
      <c r="A3790" t="s">
        <v>22515</v>
      </c>
      <c r="B3790" t="s">
        <v>11418</v>
      </c>
      <c r="C3790" t="s">
        <v>18715</v>
      </c>
      <c r="D3790" s="1">
        <v>45385</v>
      </c>
      <c r="E3790" s="1">
        <v>45392</v>
      </c>
      <c r="F3790" s="1">
        <v>45399</v>
      </c>
      <c r="G3790">
        <v>21.68</v>
      </c>
      <c r="H3790" t="s">
        <v>18719</v>
      </c>
    </row>
    <row r="3791" spans="1:8" x14ac:dyDescent="0.2">
      <c r="A3791" t="s">
        <v>22516</v>
      </c>
      <c r="B3791" t="s">
        <v>11420</v>
      </c>
      <c r="C3791" t="s">
        <v>18402</v>
      </c>
      <c r="D3791" s="1">
        <v>44952</v>
      </c>
      <c r="E3791" s="1">
        <v>44957</v>
      </c>
      <c r="F3791" s="1">
        <v>44957</v>
      </c>
      <c r="G3791">
        <v>61.91</v>
      </c>
      <c r="H3791" t="s">
        <v>18712</v>
      </c>
    </row>
    <row r="3792" spans="1:8" x14ac:dyDescent="0.2">
      <c r="A3792" t="s">
        <v>22517</v>
      </c>
      <c r="B3792" t="s">
        <v>11423</v>
      </c>
      <c r="C3792" t="s">
        <v>18728</v>
      </c>
      <c r="D3792" s="1">
        <v>45014</v>
      </c>
      <c r="E3792" s="1">
        <v>45021</v>
      </c>
      <c r="F3792" s="1">
        <v>45028</v>
      </c>
      <c r="G3792">
        <v>29.61</v>
      </c>
      <c r="H3792" t="s">
        <v>18716</v>
      </c>
    </row>
    <row r="3793" spans="1:8" x14ac:dyDescent="0.2">
      <c r="A3793" t="s">
        <v>22518</v>
      </c>
      <c r="B3793" t="s">
        <v>11425</v>
      </c>
      <c r="C3793" t="s">
        <v>18718</v>
      </c>
      <c r="D3793" s="1">
        <v>45304</v>
      </c>
      <c r="E3793" s="1">
        <v>45306</v>
      </c>
      <c r="F3793" s="1">
        <v>45306</v>
      </c>
      <c r="G3793">
        <v>55.36</v>
      </c>
      <c r="H3793" t="s">
        <v>18716</v>
      </c>
    </row>
    <row r="3794" spans="1:8" x14ac:dyDescent="0.2">
      <c r="A3794" t="s">
        <v>22519</v>
      </c>
      <c r="B3794" t="s">
        <v>11428</v>
      </c>
      <c r="C3794" t="s">
        <v>18711</v>
      </c>
      <c r="D3794" s="1">
        <v>45525</v>
      </c>
      <c r="E3794" s="1">
        <v>45527</v>
      </c>
      <c r="F3794" s="1">
        <v>45535</v>
      </c>
      <c r="G3794">
        <v>28.94</v>
      </c>
      <c r="H3794" t="s">
        <v>18719</v>
      </c>
    </row>
    <row r="3795" spans="1:8" x14ac:dyDescent="0.2">
      <c r="A3795" t="s">
        <v>22520</v>
      </c>
      <c r="B3795" t="s">
        <v>11432</v>
      </c>
      <c r="C3795" t="s">
        <v>18711</v>
      </c>
      <c r="D3795" s="1">
        <v>45252</v>
      </c>
      <c r="E3795" s="1">
        <v>45259</v>
      </c>
      <c r="F3795" s="1">
        <v>45261</v>
      </c>
      <c r="G3795">
        <v>9.7100000000000009</v>
      </c>
      <c r="H3795" t="s">
        <v>18716</v>
      </c>
    </row>
    <row r="3796" spans="1:8" x14ac:dyDescent="0.2">
      <c r="A3796" t="s">
        <v>22521</v>
      </c>
      <c r="B3796" t="s">
        <v>11435</v>
      </c>
      <c r="C3796" t="s">
        <v>18718</v>
      </c>
      <c r="D3796" s="1">
        <v>45177</v>
      </c>
      <c r="E3796" s="1">
        <v>45180</v>
      </c>
      <c r="F3796" s="1">
        <v>45180</v>
      </c>
      <c r="G3796">
        <v>6.22</v>
      </c>
      <c r="H3796" t="s">
        <v>18719</v>
      </c>
    </row>
    <row r="3797" spans="1:8" x14ac:dyDescent="0.2">
      <c r="A3797" t="s">
        <v>22522</v>
      </c>
      <c r="B3797" t="s">
        <v>11437</v>
      </c>
      <c r="C3797" t="s">
        <v>18711</v>
      </c>
      <c r="D3797" s="1">
        <v>44958</v>
      </c>
      <c r="E3797" s="1">
        <v>44963</v>
      </c>
      <c r="F3797" s="1">
        <v>44963</v>
      </c>
      <c r="G3797">
        <v>18.91</v>
      </c>
      <c r="H3797" t="s">
        <v>18716</v>
      </c>
    </row>
    <row r="3798" spans="1:8" x14ac:dyDescent="0.2">
      <c r="A3798" t="s">
        <v>22523</v>
      </c>
      <c r="B3798" t="s">
        <v>11440</v>
      </c>
      <c r="C3798" t="s">
        <v>18718</v>
      </c>
      <c r="D3798" s="1">
        <v>44995</v>
      </c>
      <c r="E3798" s="1">
        <v>44998</v>
      </c>
      <c r="F3798" s="1">
        <v>44998</v>
      </c>
      <c r="G3798">
        <v>18.57</v>
      </c>
      <c r="H3798" t="s">
        <v>18712</v>
      </c>
    </row>
    <row r="3799" spans="1:8" x14ac:dyDescent="0.2">
      <c r="A3799" t="s">
        <v>22524</v>
      </c>
      <c r="B3799" t="s">
        <v>11442</v>
      </c>
      <c r="C3799" t="s">
        <v>18715</v>
      </c>
      <c r="D3799" s="1">
        <v>45229</v>
      </c>
      <c r="E3799" s="1">
        <v>45231</v>
      </c>
      <c r="F3799" s="1">
        <v>45239</v>
      </c>
      <c r="G3799">
        <v>36.42</v>
      </c>
      <c r="H3799" t="s">
        <v>18712</v>
      </c>
    </row>
    <row r="3800" spans="1:8" x14ac:dyDescent="0.2">
      <c r="A3800" t="s">
        <v>22525</v>
      </c>
      <c r="B3800" t="s">
        <v>11444</v>
      </c>
      <c r="C3800" t="s">
        <v>18730</v>
      </c>
      <c r="D3800" s="1">
        <v>45613</v>
      </c>
      <c r="E3800" s="1">
        <v>45623</v>
      </c>
      <c r="F3800" s="1">
        <v>45623</v>
      </c>
      <c r="G3800">
        <v>62.77</v>
      </c>
      <c r="H3800" t="s">
        <v>18719</v>
      </c>
    </row>
    <row r="3801" spans="1:8" x14ac:dyDescent="0.2">
      <c r="A3801" t="s">
        <v>22526</v>
      </c>
      <c r="B3801" t="s">
        <v>11448</v>
      </c>
      <c r="C3801" t="s">
        <v>18718</v>
      </c>
      <c r="D3801" s="1">
        <v>45245</v>
      </c>
      <c r="E3801" s="1">
        <v>45248</v>
      </c>
      <c r="F3801" s="1">
        <v>45250</v>
      </c>
      <c r="G3801">
        <v>44.59</v>
      </c>
      <c r="H3801" t="s">
        <v>18719</v>
      </c>
    </row>
    <row r="3802" spans="1:8" x14ac:dyDescent="0.2">
      <c r="A3802" t="s">
        <v>22527</v>
      </c>
      <c r="B3802" t="s">
        <v>11452</v>
      </c>
      <c r="C3802" t="s">
        <v>18711</v>
      </c>
      <c r="D3802" s="1">
        <v>45300</v>
      </c>
      <c r="E3802" s="1">
        <v>45310</v>
      </c>
      <c r="F3802" s="1">
        <v>45315</v>
      </c>
      <c r="G3802">
        <v>20</v>
      </c>
      <c r="H3802" t="s">
        <v>18719</v>
      </c>
    </row>
    <row r="3803" spans="1:8" x14ac:dyDescent="0.2">
      <c r="A3803" t="s">
        <v>22528</v>
      </c>
      <c r="B3803" t="s">
        <v>11455</v>
      </c>
      <c r="C3803" t="s">
        <v>18745</v>
      </c>
      <c r="D3803" s="1">
        <v>45130</v>
      </c>
      <c r="E3803" s="1">
        <v>45137</v>
      </c>
      <c r="F3803" s="1">
        <v>45137</v>
      </c>
      <c r="G3803">
        <v>59.99</v>
      </c>
      <c r="H3803" t="s">
        <v>18716</v>
      </c>
    </row>
    <row r="3804" spans="1:8" x14ac:dyDescent="0.2">
      <c r="A3804" t="s">
        <v>22529</v>
      </c>
      <c r="B3804" t="s">
        <v>11457</v>
      </c>
      <c r="C3804" t="s">
        <v>18728</v>
      </c>
      <c r="D3804" s="1">
        <v>45540</v>
      </c>
      <c r="E3804" s="1">
        <v>45542</v>
      </c>
      <c r="F3804" s="1">
        <v>45545</v>
      </c>
      <c r="G3804">
        <v>5.98</v>
      </c>
      <c r="H3804" t="s">
        <v>18719</v>
      </c>
    </row>
    <row r="3805" spans="1:8" x14ac:dyDescent="0.2">
      <c r="A3805" t="s">
        <v>22530</v>
      </c>
      <c r="B3805" t="s">
        <v>11459</v>
      </c>
      <c r="C3805" t="s">
        <v>18745</v>
      </c>
      <c r="D3805" s="1">
        <v>45593</v>
      </c>
      <c r="E3805" s="1">
        <v>45596</v>
      </c>
      <c r="F3805" s="1">
        <v>45596</v>
      </c>
      <c r="G3805">
        <v>47.44</v>
      </c>
      <c r="H3805" t="s">
        <v>18712</v>
      </c>
    </row>
    <row r="3806" spans="1:8" x14ac:dyDescent="0.2">
      <c r="A3806" t="s">
        <v>22531</v>
      </c>
      <c r="B3806" t="s">
        <v>11463</v>
      </c>
      <c r="C3806" t="s">
        <v>18715</v>
      </c>
      <c r="D3806" s="1">
        <v>45395</v>
      </c>
      <c r="E3806" s="1">
        <v>45398</v>
      </c>
      <c r="F3806" s="1">
        <v>45399</v>
      </c>
      <c r="G3806">
        <v>61.98</v>
      </c>
      <c r="H3806" t="s">
        <v>18712</v>
      </c>
    </row>
    <row r="3807" spans="1:8" x14ac:dyDescent="0.2">
      <c r="A3807" t="s">
        <v>22532</v>
      </c>
      <c r="B3807" t="s">
        <v>11468</v>
      </c>
      <c r="C3807" t="s">
        <v>18745</v>
      </c>
      <c r="D3807" s="1">
        <v>45274</v>
      </c>
      <c r="E3807" s="1">
        <v>45281</v>
      </c>
      <c r="F3807" s="1">
        <v>45284</v>
      </c>
      <c r="G3807">
        <v>14</v>
      </c>
      <c r="H3807" t="s">
        <v>18719</v>
      </c>
    </row>
    <row r="3808" spans="1:8" x14ac:dyDescent="0.2">
      <c r="A3808" t="s">
        <v>22533</v>
      </c>
      <c r="B3808" t="s">
        <v>11470</v>
      </c>
      <c r="C3808" t="s">
        <v>18715</v>
      </c>
      <c r="D3808" s="1">
        <v>45553</v>
      </c>
      <c r="E3808" s="1">
        <v>45560</v>
      </c>
      <c r="F3808" s="1"/>
      <c r="G3808">
        <v>6.69</v>
      </c>
      <c r="H3808" t="s">
        <v>18766</v>
      </c>
    </row>
    <row r="3809" spans="1:8" x14ac:dyDescent="0.2">
      <c r="A3809" t="s">
        <v>22534</v>
      </c>
      <c r="B3809" t="s">
        <v>11472</v>
      </c>
      <c r="C3809" t="s">
        <v>18730</v>
      </c>
      <c r="D3809" s="1">
        <v>45531</v>
      </c>
      <c r="E3809" s="1">
        <v>45538</v>
      </c>
      <c r="F3809" s="1">
        <v>45539</v>
      </c>
      <c r="G3809">
        <v>58.07</v>
      </c>
      <c r="H3809" t="s">
        <v>18716</v>
      </c>
    </row>
    <row r="3810" spans="1:8" x14ac:dyDescent="0.2">
      <c r="A3810" t="s">
        <v>22535</v>
      </c>
      <c r="B3810" t="s">
        <v>11474</v>
      </c>
      <c r="C3810" t="s">
        <v>18745</v>
      </c>
      <c r="D3810" s="1">
        <v>45316</v>
      </c>
      <c r="E3810" s="1">
        <v>45326</v>
      </c>
      <c r="F3810" s="1">
        <v>45326</v>
      </c>
      <c r="G3810">
        <v>39.450000000000003</v>
      </c>
      <c r="H3810" t="s">
        <v>18719</v>
      </c>
    </row>
    <row r="3811" spans="1:8" x14ac:dyDescent="0.2">
      <c r="A3811" t="s">
        <v>22536</v>
      </c>
      <c r="B3811" t="s">
        <v>11476</v>
      </c>
      <c r="C3811" t="s">
        <v>18728</v>
      </c>
      <c r="D3811" s="1">
        <v>45497</v>
      </c>
      <c r="E3811" s="1">
        <v>45502</v>
      </c>
      <c r="F3811" s="1">
        <v>45502</v>
      </c>
      <c r="G3811">
        <v>58.18</v>
      </c>
      <c r="H3811" t="s">
        <v>18716</v>
      </c>
    </row>
    <row r="3812" spans="1:8" x14ac:dyDescent="0.2">
      <c r="A3812" t="s">
        <v>22537</v>
      </c>
      <c r="B3812" t="s">
        <v>11480</v>
      </c>
      <c r="C3812" t="s">
        <v>18721</v>
      </c>
      <c r="D3812" s="1">
        <v>45030</v>
      </c>
      <c r="E3812" s="1">
        <v>45040</v>
      </c>
      <c r="F3812" s="1"/>
      <c r="G3812">
        <v>53.12</v>
      </c>
      <c r="H3812" t="s">
        <v>18768</v>
      </c>
    </row>
    <row r="3813" spans="1:8" x14ac:dyDescent="0.2">
      <c r="A3813" t="s">
        <v>22538</v>
      </c>
      <c r="B3813" t="s">
        <v>11482</v>
      </c>
      <c r="C3813" t="s">
        <v>18725</v>
      </c>
      <c r="D3813" s="1">
        <v>45116</v>
      </c>
      <c r="E3813" s="1">
        <v>45121</v>
      </c>
      <c r="F3813" s="1">
        <v>45127</v>
      </c>
      <c r="G3813">
        <v>18.899999999999999</v>
      </c>
      <c r="H3813" t="s">
        <v>18712</v>
      </c>
    </row>
    <row r="3814" spans="1:8" x14ac:dyDescent="0.2">
      <c r="A3814" t="s">
        <v>22539</v>
      </c>
      <c r="B3814" t="s">
        <v>11487</v>
      </c>
      <c r="C3814" t="s">
        <v>18725</v>
      </c>
      <c r="D3814" s="1">
        <v>45629</v>
      </c>
      <c r="E3814" s="1">
        <v>45639</v>
      </c>
      <c r="F3814" s="1">
        <v>45641</v>
      </c>
      <c r="G3814">
        <v>5.04</v>
      </c>
      <c r="H3814" t="s">
        <v>18712</v>
      </c>
    </row>
    <row r="3815" spans="1:8" x14ac:dyDescent="0.2">
      <c r="A3815" t="s">
        <v>22540</v>
      </c>
      <c r="B3815" t="s">
        <v>11491</v>
      </c>
      <c r="C3815" t="s">
        <v>18728</v>
      </c>
      <c r="D3815" s="1">
        <v>45338</v>
      </c>
      <c r="E3815" s="1">
        <v>45340</v>
      </c>
      <c r="F3815" s="1">
        <v>45340</v>
      </c>
      <c r="G3815">
        <v>10.43</v>
      </c>
      <c r="H3815" t="s">
        <v>18719</v>
      </c>
    </row>
    <row r="3816" spans="1:8" x14ac:dyDescent="0.2">
      <c r="A3816" t="s">
        <v>22541</v>
      </c>
      <c r="B3816" t="s">
        <v>11494</v>
      </c>
      <c r="C3816" t="s">
        <v>18721</v>
      </c>
      <c r="D3816" s="1">
        <v>45586</v>
      </c>
      <c r="E3816" s="1">
        <v>45596</v>
      </c>
      <c r="F3816" s="1">
        <v>45596</v>
      </c>
      <c r="G3816">
        <v>54.8</v>
      </c>
      <c r="H3816" t="s">
        <v>18719</v>
      </c>
    </row>
    <row r="3817" spans="1:8" x14ac:dyDescent="0.2">
      <c r="A3817" t="s">
        <v>22542</v>
      </c>
      <c r="B3817" t="s">
        <v>11496</v>
      </c>
      <c r="C3817" t="s">
        <v>18728</v>
      </c>
      <c r="D3817" s="1">
        <v>45611</v>
      </c>
      <c r="E3817" s="1">
        <v>45613</v>
      </c>
      <c r="F3817" s="1">
        <v>45622</v>
      </c>
      <c r="G3817">
        <v>32.17</v>
      </c>
      <c r="H3817" t="s">
        <v>18719</v>
      </c>
    </row>
    <row r="3818" spans="1:8" x14ac:dyDescent="0.2">
      <c r="A3818" t="s">
        <v>22543</v>
      </c>
      <c r="B3818" t="s">
        <v>11498</v>
      </c>
      <c r="C3818" t="s">
        <v>18745</v>
      </c>
      <c r="D3818" s="1">
        <v>45085</v>
      </c>
      <c r="E3818" s="1">
        <v>45092</v>
      </c>
      <c r="F3818" s="1">
        <v>45100</v>
      </c>
      <c r="G3818">
        <v>53.77</v>
      </c>
      <c r="H3818" t="s">
        <v>18716</v>
      </c>
    </row>
    <row r="3819" spans="1:8" x14ac:dyDescent="0.2">
      <c r="A3819" t="s">
        <v>22544</v>
      </c>
      <c r="B3819" t="s">
        <v>11500</v>
      </c>
      <c r="C3819" t="s">
        <v>18725</v>
      </c>
      <c r="D3819" s="1">
        <v>45346</v>
      </c>
      <c r="E3819" s="1">
        <v>45349</v>
      </c>
      <c r="F3819" s="1">
        <v>45349</v>
      </c>
      <c r="G3819">
        <v>33.130000000000003</v>
      </c>
      <c r="H3819" t="s">
        <v>18716</v>
      </c>
    </row>
    <row r="3820" spans="1:8" x14ac:dyDescent="0.2">
      <c r="A3820" t="s">
        <v>22545</v>
      </c>
      <c r="B3820" t="s">
        <v>11503</v>
      </c>
      <c r="C3820" t="s">
        <v>18718</v>
      </c>
      <c r="D3820" s="1">
        <v>45055</v>
      </c>
      <c r="E3820" s="1">
        <v>45057</v>
      </c>
      <c r="F3820" s="1">
        <v>45059</v>
      </c>
      <c r="G3820">
        <v>28.92</v>
      </c>
      <c r="H3820" t="s">
        <v>18712</v>
      </c>
    </row>
    <row r="3821" spans="1:8" x14ac:dyDescent="0.2">
      <c r="A3821" t="s">
        <v>22546</v>
      </c>
      <c r="B3821" t="s">
        <v>11505</v>
      </c>
      <c r="C3821" t="s">
        <v>18715</v>
      </c>
      <c r="D3821" s="1">
        <v>45565</v>
      </c>
      <c r="E3821" s="1">
        <v>45570</v>
      </c>
      <c r="F3821" s="1">
        <v>45578</v>
      </c>
      <c r="G3821">
        <v>12.88</v>
      </c>
      <c r="H3821" t="s">
        <v>18712</v>
      </c>
    </row>
    <row r="3822" spans="1:8" x14ac:dyDescent="0.2">
      <c r="A3822" t="s">
        <v>22547</v>
      </c>
      <c r="B3822" t="s">
        <v>11509</v>
      </c>
      <c r="C3822" t="s">
        <v>18718</v>
      </c>
      <c r="D3822" s="1">
        <v>45047</v>
      </c>
      <c r="E3822" s="1">
        <v>45052</v>
      </c>
      <c r="F3822" s="1">
        <v>45055</v>
      </c>
      <c r="G3822">
        <v>12.59</v>
      </c>
      <c r="H3822" t="s">
        <v>18716</v>
      </c>
    </row>
    <row r="3823" spans="1:8" x14ac:dyDescent="0.2">
      <c r="A3823" t="s">
        <v>22548</v>
      </c>
      <c r="B3823" t="s">
        <v>11512</v>
      </c>
      <c r="C3823" t="s">
        <v>18728</v>
      </c>
      <c r="D3823" s="1">
        <v>45557</v>
      </c>
      <c r="E3823" s="1">
        <v>45567</v>
      </c>
      <c r="F3823" s="1"/>
      <c r="G3823">
        <v>13.45</v>
      </c>
      <c r="H3823" t="s">
        <v>18752</v>
      </c>
    </row>
    <row r="3824" spans="1:8" x14ac:dyDescent="0.2">
      <c r="A3824" t="s">
        <v>22549</v>
      </c>
      <c r="B3824" t="s">
        <v>11514</v>
      </c>
      <c r="C3824" t="s">
        <v>18711</v>
      </c>
      <c r="D3824" s="1">
        <v>45081</v>
      </c>
      <c r="E3824" s="1">
        <v>45084</v>
      </c>
      <c r="F3824" s="1">
        <v>45084</v>
      </c>
      <c r="G3824">
        <v>25.32</v>
      </c>
      <c r="H3824" t="s">
        <v>18712</v>
      </c>
    </row>
    <row r="3825" spans="1:8" x14ac:dyDescent="0.2">
      <c r="A3825" t="s">
        <v>22550</v>
      </c>
      <c r="B3825" t="s">
        <v>11518</v>
      </c>
      <c r="C3825" t="s">
        <v>18718</v>
      </c>
      <c r="D3825" s="1">
        <v>45171</v>
      </c>
      <c r="E3825" s="1">
        <v>45176</v>
      </c>
      <c r="F3825" s="1">
        <v>45178</v>
      </c>
      <c r="G3825">
        <v>62.54</v>
      </c>
      <c r="H3825" t="s">
        <v>18716</v>
      </c>
    </row>
    <row r="3826" spans="1:8" x14ac:dyDescent="0.2">
      <c r="A3826" t="s">
        <v>22551</v>
      </c>
      <c r="B3826" t="s">
        <v>11521</v>
      </c>
      <c r="C3826" t="s">
        <v>18711</v>
      </c>
      <c r="D3826" s="1">
        <v>45220</v>
      </c>
      <c r="E3826" s="1">
        <v>45227</v>
      </c>
      <c r="F3826" s="1"/>
      <c r="G3826">
        <v>10.9</v>
      </c>
      <c r="H3826" t="s">
        <v>18752</v>
      </c>
    </row>
    <row r="3827" spans="1:8" x14ac:dyDescent="0.2">
      <c r="A3827" t="s">
        <v>22552</v>
      </c>
      <c r="B3827" t="s">
        <v>11523</v>
      </c>
      <c r="C3827" t="s">
        <v>18711</v>
      </c>
      <c r="D3827" s="1">
        <v>44975</v>
      </c>
      <c r="E3827" s="1">
        <v>44985</v>
      </c>
      <c r="F3827" s="1">
        <v>44993</v>
      </c>
      <c r="G3827">
        <v>5.98</v>
      </c>
      <c r="H3827" t="s">
        <v>18719</v>
      </c>
    </row>
    <row r="3828" spans="1:8" x14ac:dyDescent="0.2">
      <c r="A3828" t="s">
        <v>22553</v>
      </c>
      <c r="B3828" t="s">
        <v>11525</v>
      </c>
      <c r="C3828" t="s">
        <v>18745</v>
      </c>
      <c r="D3828" s="1">
        <v>45589</v>
      </c>
      <c r="E3828" s="1">
        <v>45591</v>
      </c>
      <c r="F3828" s="1">
        <v>45603</v>
      </c>
      <c r="G3828">
        <v>20.48</v>
      </c>
      <c r="H3828" t="s">
        <v>18719</v>
      </c>
    </row>
    <row r="3829" spans="1:8" x14ac:dyDescent="0.2">
      <c r="A3829" t="s">
        <v>22554</v>
      </c>
      <c r="B3829" t="s">
        <v>11527</v>
      </c>
      <c r="C3829" t="s">
        <v>18715</v>
      </c>
      <c r="D3829" s="1">
        <v>45253</v>
      </c>
      <c r="E3829" s="1">
        <v>45255</v>
      </c>
      <c r="F3829" s="1">
        <v>45263</v>
      </c>
      <c r="G3829">
        <v>48.25</v>
      </c>
      <c r="H3829" t="s">
        <v>18712</v>
      </c>
    </row>
    <row r="3830" spans="1:8" x14ac:dyDescent="0.2">
      <c r="A3830" t="s">
        <v>22555</v>
      </c>
      <c r="B3830" t="s">
        <v>11529</v>
      </c>
      <c r="C3830" t="s">
        <v>18718</v>
      </c>
      <c r="D3830" s="1">
        <v>45237</v>
      </c>
      <c r="E3830" s="1">
        <v>45239</v>
      </c>
      <c r="F3830" s="1">
        <v>45238</v>
      </c>
      <c r="G3830">
        <v>48.54</v>
      </c>
      <c r="H3830" t="s">
        <v>18712</v>
      </c>
    </row>
    <row r="3831" spans="1:8" x14ac:dyDescent="0.2">
      <c r="A3831" t="s">
        <v>22556</v>
      </c>
      <c r="B3831" t="s">
        <v>11532</v>
      </c>
      <c r="C3831" t="s">
        <v>18745</v>
      </c>
      <c r="D3831" s="1">
        <v>45224</v>
      </c>
      <c r="E3831" s="1">
        <v>45226</v>
      </c>
      <c r="F3831" s="1">
        <v>45225</v>
      </c>
      <c r="G3831">
        <v>53.9</v>
      </c>
      <c r="H3831" t="s">
        <v>18716</v>
      </c>
    </row>
    <row r="3832" spans="1:8" x14ac:dyDescent="0.2">
      <c r="A3832" t="s">
        <v>22557</v>
      </c>
      <c r="B3832" t="s">
        <v>11535</v>
      </c>
      <c r="C3832" t="s">
        <v>18718</v>
      </c>
      <c r="D3832" s="1">
        <v>45321</v>
      </c>
      <c r="E3832" s="1">
        <v>45326</v>
      </c>
      <c r="F3832" s="1">
        <v>45328</v>
      </c>
      <c r="G3832">
        <v>27.21</v>
      </c>
      <c r="H3832" t="s">
        <v>18712</v>
      </c>
    </row>
    <row r="3833" spans="1:8" x14ac:dyDescent="0.2">
      <c r="A3833" t="s">
        <v>22558</v>
      </c>
      <c r="B3833" t="s">
        <v>11539</v>
      </c>
      <c r="C3833" t="s">
        <v>18725</v>
      </c>
      <c r="D3833" s="1">
        <v>45224</v>
      </c>
      <c r="E3833" s="1">
        <v>45231</v>
      </c>
      <c r="F3833" s="1"/>
      <c r="G3833">
        <v>17.399999999999999</v>
      </c>
      <c r="H3833" t="s">
        <v>18761</v>
      </c>
    </row>
    <row r="3834" spans="1:8" x14ac:dyDescent="0.2">
      <c r="A3834" t="s">
        <v>22559</v>
      </c>
      <c r="B3834" t="s">
        <v>11542</v>
      </c>
      <c r="C3834" t="s">
        <v>18715</v>
      </c>
      <c r="D3834" s="1">
        <v>45425</v>
      </c>
      <c r="E3834" s="1">
        <v>45435</v>
      </c>
      <c r="F3834" s="1">
        <v>45435</v>
      </c>
      <c r="G3834">
        <v>6.84</v>
      </c>
      <c r="H3834" t="s">
        <v>18712</v>
      </c>
    </row>
    <row r="3835" spans="1:8" x14ac:dyDescent="0.2">
      <c r="A3835" t="s">
        <v>22560</v>
      </c>
      <c r="B3835" t="s">
        <v>11546</v>
      </c>
      <c r="C3835" t="s">
        <v>18730</v>
      </c>
      <c r="D3835" s="1">
        <v>45406</v>
      </c>
      <c r="E3835" s="1">
        <v>45408</v>
      </c>
      <c r="F3835" s="1">
        <v>45407</v>
      </c>
      <c r="G3835">
        <v>33.19</v>
      </c>
      <c r="H3835" t="s">
        <v>18712</v>
      </c>
    </row>
    <row r="3836" spans="1:8" x14ac:dyDescent="0.2">
      <c r="A3836" t="s">
        <v>22561</v>
      </c>
      <c r="B3836" t="s">
        <v>11548</v>
      </c>
      <c r="C3836" t="s">
        <v>18721</v>
      </c>
      <c r="D3836" s="1">
        <v>45220</v>
      </c>
      <c r="E3836" s="1">
        <v>45227</v>
      </c>
      <c r="F3836" s="1">
        <v>45240</v>
      </c>
      <c r="G3836">
        <v>15.23</v>
      </c>
      <c r="H3836" t="s">
        <v>18719</v>
      </c>
    </row>
    <row r="3837" spans="1:8" x14ac:dyDescent="0.2">
      <c r="A3837" t="s">
        <v>22562</v>
      </c>
      <c r="B3837" t="s">
        <v>11550</v>
      </c>
      <c r="C3837" t="s">
        <v>18745</v>
      </c>
      <c r="D3837" s="1">
        <v>45170</v>
      </c>
      <c r="E3837" s="1">
        <v>45177</v>
      </c>
      <c r="F3837" s="1">
        <v>45179</v>
      </c>
      <c r="G3837">
        <v>6.39</v>
      </c>
      <c r="H3837" t="s">
        <v>18716</v>
      </c>
    </row>
    <row r="3838" spans="1:8" x14ac:dyDescent="0.2">
      <c r="A3838" t="s">
        <v>22563</v>
      </c>
      <c r="B3838" t="s">
        <v>11554</v>
      </c>
      <c r="C3838" t="s">
        <v>18745</v>
      </c>
      <c r="D3838" s="1">
        <v>45113</v>
      </c>
      <c r="E3838" s="1">
        <v>45115</v>
      </c>
      <c r="F3838" s="1">
        <v>45118</v>
      </c>
      <c r="G3838">
        <v>44.62</v>
      </c>
      <c r="H3838" t="s">
        <v>18719</v>
      </c>
    </row>
    <row r="3839" spans="1:8" x14ac:dyDescent="0.2">
      <c r="A3839" t="s">
        <v>22564</v>
      </c>
      <c r="B3839" t="s">
        <v>11557</v>
      </c>
      <c r="C3839" t="s">
        <v>18730</v>
      </c>
      <c r="D3839" s="1">
        <v>45423</v>
      </c>
      <c r="E3839" s="1">
        <v>45433</v>
      </c>
      <c r="F3839" s="1">
        <v>45433</v>
      </c>
      <c r="G3839">
        <v>20.47</v>
      </c>
      <c r="H3839" t="s">
        <v>18719</v>
      </c>
    </row>
    <row r="3840" spans="1:8" x14ac:dyDescent="0.2">
      <c r="A3840" t="s">
        <v>22565</v>
      </c>
      <c r="B3840" t="s">
        <v>11561</v>
      </c>
      <c r="C3840" t="s">
        <v>18718</v>
      </c>
      <c r="D3840" s="1">
        <v>45090</v>
      </c>
      <c r="E3840" s="1">
        <v>45092</v>
      </c>
      <c r="F3840" s="1">
        <v>45091</v>
      </c>
      <c r="G3840">
        <v>61.92</v>
      </c>
      <c r="H3840" t="s">
        <v>18712</v>
      </c>
    </row>
    <row r="3841" spans="1:8" x14ac:dyDescent="0.2">
      <c r="A3841" t="s">
        <v>22566</v>
      </c>
      <c r="B3841" t="s">
        <v>11563</v>
      </c>
      <c r="C3841" t="s">
        <v>18725</v>
      </c>
      <c r="D3841" s="1">
        <v>45163</v>
      </c>
      <c r="E3841" s="1">
        <v>45165</v>
      </c>
      <c r="F3841" s="1">
        <v>45170</v>
      </c>
      <c r="G3841">
        <v>50.7</v>
      </c>
      <c r="H3841" t="s">
        <v>18719</v>
      </c>
    </row>
    <row r="3842" spans="1:8" x14ac:dyDescent="0.2">
      <c r="A3842" t="s">
        <v>22567</v>
      </c>
      <c r="B3842" t="s">
        <v>11565</v>
      </c>
      <c r="C3842" t="s">
        <v>18715</v>
      </c>
      <c r="D3842" s="1">
        <v>45186</v>
      </c>
      <c r="E3842" s="1">
        <v>45196</v>
      </c>
      <c r="F3842" s="1">
        <v>45199</v>
      </c>
      <c r="G3842">
        <v>48.59</v>
      </c>
      <c r="H3842" t="s">
        <v>18716</v>
      </c>
    </row>
    <row r="3843" spans="1:8" x14ac:dyDescent="0.2">
      <c r="A3843" t="s">
        <v>22568</v>
      </c>
      <c r="B3843" t="s">
        <v>11567</v>
      </c>
      <c r="C3843" t="s">
        <v>18728</v>
      </c>
      <c r="D3843" s="1">
        <v>45007</v>
      </c>
      <c r="E3843" s="1">
        <v>45014</v>
      </c>
      <c r="F3843" s="1">
        <v>45022</v>
      </c>
      <c r="G3843">
        <v>13.72</v>
      </c>
      <c r="H3843" t="s">
        <v>18716</v>
      </c>
    </row>
    <row r="3844" spans="1:8" x14ac:dyDescent="0.2">
      <c r="A3844" t="s">
        <v>22569</v>
      </c>
      <c r="B3844" t="s">
        <v>11570</v>
      </c>
      <c r="C3844" t="s">
        <v>18728</v>
      </c>
      <c r="D3844" s="1">
        <v>45222</v>
      </c>
      <c r="E3844" s="1">
        <v>45224</v>
      </c>
      <c r="F3844" s="1">
        <v>45226</v>
      </c>
      <c r="G3844">
        <v>13.53</v>
      </c>
      <c r="H3844" t="s">
        <v>18716</v>
      </c>
    </row>
    <row r="3845" spans="1:8" x14ac:dyDescent="0.2">
      <c r="A3845" t="s">
        <v>22570</v>
      </c>
      <c r="B3845" t="s">
        <v>11574</v>
      </c>
      <c r="C3845" t="s">
        <v>18711</v>
      </c>
      <c r="D3845" s="1">
        <v>45486</v>
      </c>
      <c r="E3845" s="1">
        <v>45491</v>
      </c>
      <c r="F3845" s="1">
        <v>45496</v>
      </c>
      <c r="G3845">
        <v>12.13</v>
      </c>
      <c r="H3845" t="s">
        <v>18712</v>
      </c>
    </row>
    <row r="3846" spans="1:8" x14ac:dyDescent="0.2">
      <c r="A3846" t="s">
        <v>22571</v>
      </c>
      <c r="B3846" t="s">
        <v>11576</v>
      </c>
      <c r="C3846" t="s">
        <v>18718</v>
      </c>
      <c r="D3846" s="1">
        <v>45184</v>
      </c>
      <c r="E3846" s="1">
        <v>45189</v>
      </c>
      <c r="F3846" s="1">
        <v>45191</v>
      </c>
      <c r="G3846">
        <v>30.19</v>
      </c>
      <c r="H3846" t="s">
        <v>18719</v>
      </c>
    </row>
    <row r="3847" spans="1:8" x14ac:dyDescent="0.2">
      <c r="A3847" t="s">
        <v>22572</v>
      </c>
      <c r="B3847" t="s">
        <v>11580</v>
      </c>
      <c r="C3847" t="s">
        <v>18745</v>
      </c>
      <c r="D3847" s="1">
        <v>44990</v>
      </c>
      <c r="E3847" s="1">
        <v>44997</v>
      </c>
      <c r="F3847" s="1">
        <v>44999</v>
      </c>
      <c r="G3847">
        <v>18.940000000000001</v>
      </c>
      <c r="H3847" t="s">
        <v>18712</v>
      </c>
    </row>
    <row r="3848" spans="1:8" x14ac:dyDescent="0.2">
      <c r="A3848" t="s">
        <v>22573</v>
      </c>
      <c r="B3848" t="s">
        <v>11582</v>
      </c>
      <c r="C3848" t="s">
        <v>18718</v>
      </c>
      <c r="D3848" s="1">
        <v>45147</v>
      </c>
      <c r="E3848" s="1">
        <v>45154</v>
      </c>
      <c r="F3848" s="1">
        <v>45162</v>
      </c>
      <c r="G3848">
        <v>41.91</v>
      </c>
      <c r="H3848" t="s">
        <v>18719</v>
      </c>
    </row>
    <row r="3849" spans="1:8" x14ac:dyDescent="0.2">
      <c r="A3849" t="s">
        <v>22574</v>
      </c>
      <c r="B3849" t="s">
        <v>11585</v>
      </c>
      <c r="C3849" t="s">
        <v>18725</v>
      </c>
      <c r="D3849" s="1">
        <v>45577</v>
      </c>
      <c r="E3849" s="1">
        <v>45587</v>
      </c>
      <c r="F3849" s="1">
        <v>45589</v>
      </c>
      <c r="G3849">
        <v>55.03</v>
      </c>
      <c r="H3849" t="s">
        <v>18712</v>
      </c>
    </row>
    <row r="3850" spans="1:8" x14ac:dyDescent="0.2">
      <c r="A3850" t="s">
        <v>22575</v>
      </c>
      <c r="B3850" t="s">
        <v>11587</v>
      </c>
      <c r="C3850" t="s">
        <v>18745</v>
      </c>
      <c r="D3850" s="1">
        <v>45204</v>
      </c>
      <c r="E3850" s="1">
        <v>45211</v>
      </c>
      <c r="F3850" s="1">
        <v>45213</v>
      </c>
      <c r="G3850">
        <v>37.450000000000003</v>
      </c>
      <c r="H3850" t="s">
        <v>18719</v>
      </c>
    </row>
    <row r="3851" spans="1:8" x14ac:dyDescent="0.2">
      <c r="A3851" t="s">
        <v>22576</v>
      </c>
      <c r="B3851" t="s">
        <v>11589</v>
      </c>
      <c r="C3851" t="s">
        <v>18725</v>
      </c>
      <c r="D3851" s="1">
        <v>45531</v>
      </c>
      <c r="E3851" s="1">
        <v>45534</v>
      </c>
      <c r="F3851" s="1"/>
      <c r="G3851">
        <v>5.1100000000000003</v>
      </c>
      <c r="H3851" t="s">
        <v>18761</v>
      </c>
    </row>
    <row r="3852" spans="1:8" x14ac:dyDescent="0.2">
      <c r="A3852" t="s">
        <v>22577</v>
      </c>
      <c r="B3852" t="s">
        <v>11592</v>
      </c>
      <c r="C3852" t="s">
        <v>18730</v>
      </c>
      <c r="D3852" s="1">
        <v>45067</v>
      </c>
      <c r="E3852" s="1">
        <v>45072</v>
      </c>
      <c r="F3852" s="1">
        <v>45072</v>
      </c>
      <c r="G3852">
        <v>37.409999999999997</v>
      </c>
      <c r="H3852" t="s">
        <v>18716</v>
      </c>
    </row>
    <row r="3853" spans="1:8" x14ac:dyDescent="0.2">
      <c r="A3853" t="s">
        <v>22578</v>
      </c>
      <c r="B3853" t="s">
        <v>11594</v>
      </c>
      <c r="C3853" t="s">
        <v>18745</v>
      </c>
      <c r="D3853" s="1">
        <v>45585</v>
      </c>
      <c r="E3853" s="1">
        <v>45588</v>
      </c>
      <c r="F3853" s="1">
        <v>45589</v>
      </c>
      <c r="G3853">
        <v>48.58</v>
      </c>
      <c r="H3853" t="s">
        <v>18716</v>
      </c>
    </row>
    <row r="3854" spans="1:8" x14ac:dyDescent="0.2">
      <c r="A3854" t="s">
        <v>22579</v>
      </c>
      <c r="B3854" t="s">
        <v>11598</v>
      </c>
      <c r="C3854" t="s">
        <v>18718</v>
      </c>
      <c r="D3854" s="1">
        <v>45075</v>
      </c>
      <c r="E3854" s="1">
        <v>45080</v>
      </c>
      <c r="F3854" s="1"/>
      <c r="G3854">
        <v>29.67</v>
      </c>
      <c r="H3854" t="s">
        <v>18736</v>
      </c>
    </row>
    <row r="3855" spans="1:8" x14ac:dyDescent="0.2">
      <c r="A3855" t="s">
        <v>22580</v>
      </c>
      <c r="B3855" t="s">
        <v>11600</v>
      </c>
      <c r="C3855" t="s">
        <v>18715</v>
      </c>
      <c r="D3855" s="1">
        <v>45100</v>
      </c>
      <c r="E3855" s="1">
        <v>45105</v>
      </c>
      <c r="F3855" s="1"/>
      <c r="G3855">
        <v>11.04</v>
      </c>
      <c r="H3855" t="s">
        <v>18761</v>
      </c>
    </row>
    <row r="3856" spans="1:8" x14ac:dyDescent="0.2">
      <c r="A3856" t="s">
        <v>22581</v>
      </c>
      <c r="B3856" t="s">
        <v>11602</v>
      </c>
      <c r="C3856" t="s">
        <v>18721</v>
      </c>
      <c r="D3856" s="1">
        <v>45557</v>
      </c>
      <c r="E3856" s="1">
        <v>45560</v>
      </c>
      <c r="F3856" s="1">
        <v>45560</v>
      </c>
      <c r="G3856">
        <v>20.55</v>
      </c>
      <c r="H3856" t="s">
        <v>18716</v>
      </c>
    </row>
    <row r="3857" spans="1:8" x14ac:dyDescent="0.2">
      <c r="A3857" t="s">
        <v>22582</v>
      </c>
      <c r="B3857" t="s">
        <v>11605</v>
      </c>
      <c r="C3857" t="s">
        <v>18721</v>
      </c>
      <c r="D3857" s="1">
        <v>45083</v>
      </c>
      <c r="E3857" s="1">
        <v>45090</v>
      </c>
      <c r="F3857" s="1">
        <v>45090</v>
      </c>
      <c r="G3857">
        <v>33.159999999999997</v>
      </c>
      <c r="H3857" t="s">
        <v>18712</v>
      </c>
    </row>
    <row r="3858" spans="1:8" x14ac:dyDescent="0.2">
      <c r="A3858" t="s">
        <v>22583</v>
      </c>
      <c r="B3858" t="s">
        <v>11608</v>
      </c>
      <c r="C3858" t="s">
        <v>18721</v>
      </c>
      <c r="D3858" s="1">
        <v>45326</v>
      </c>
      <c r="E3858" s="1">
        <v>45333</v>
      </c>
      <c r="F3858" s="1"/>
      <c r="G3858">
        <v>34.82</v>
      </c>
      <c r="H3858" t="s">
        <v>18768</v>
      </c>
    </row>
    <row r="3859" spans="1:8" x14ac:dyDescent="0.2">
      <c r="A3859" t="s">
        <v>22584</v>
      </c>
      <c r="B3859" t="s">
        <v>11610</v>
      </c>
      <c r="C3859" t="s">
        <v>18730</v>
      </c>
      <c r="D3859" s="1">
        <v>45338</v>
      </c>
      <c r="E3859" s="1">
        <v>45341</v>
      </c>
      <c r="F3859" s="1">
        <v>45341</v>
      </c>
      <c r="G3859">
        <v>52.11</v>
      </c>
      <c r="H3859" t="s">
        <v>18719</v>
      </c>
    </row>
    <row r="3860" spans="1:8" x14ac:dyDescent="0.2">
      <c r="A3860" t="s">
        <v>22585</v>
      </c>
      <c r="B3860" t="s">
        <v>11612</v>
      </c>
      <c r="C3860" t="s">
        <v>18745</v>
      </c>
      <c r="D3860" s="1">
        <v>45387</v>
      </c>
      <c r="E3860" s="1">
        <v>45389</v>
      </c>
      <c r="F3860" s="1">
        <v>45397</v>
      </c>
      <c r="G3860">
        <v>12.58</v>
      </c>
      <c r="H3860" t="s">
        <v>18712</v>
      </c>
    </row>
    <row r="3861" spans="1:8" x14ac:dyDescent="0.2">
      <c r="A3861" t="s">
        <v>22586</v>
      </c>
      <c r="B3861" t="s">
        <v>11615</v>
      </c>
      <c r="C3861" t="s">
        <v>18711</v>
      </c>
      <c r="D3861" s="1">
        <v>44966</v>
      </c>
      <c r="E3861" s="1">
        <v>44976</v>
      </c>
      <c r="F3861" s="1">
        <v>44978</v>
      </c>
      <c r="G3861">
        <v>14.44</v>
      </c>
      <c r="H3861" t="s">
        <v>18712</v>
      </c>
    </row>
    <row r="3862" spans="1:8" x14ac:dyDescent="0.2">
      <c r="A3862" t="s">
        <v>22587</v>
      </c>
      <c r="B3862" t="s">
        <v>11620</v>
      </c>
      <c r="C3862" t="s">
        <v>18711</v>
      </c>
      <c r="D3862" s="1">
        <v>44983</v>
      </c>
      <c r="E3862" s="1">
        <v>44985</v>
      </c>
      <c r="F3862" s="1">
        <v>44988</v>
      </c>
      <c r="H3862" t="s">
        <v>18716</v>
      </c>
    </row>
    <row r="3863" spans="1:8" x14ac:dyDescent="0.2">
      <c r="A3863" t="s">
        <v>22588</v>
      </c>
      <c r="B3863" t="s">
        <v>11624</v>
      </c>
      <c r="C3863" t="s">
        <v>18721</v>
      </c>
      <c r="D3863" s="1">
        <v>45213</v>
      </c>
      <c r="E3863" s="1">
        <v>45220</v>
      </c>
      <c r="F3863" s="1">
        <v>45225</v>
      </c>
      <c r="G3863">
        <v>6.04</v>
      </c>
      <c r="H3863" t="s">
        <v>18712</v>
      </c>
    </row>
    <row r="3864" spans="1:8" x14ac:dyDescent="0.2">
      <c r="A3864" t="s">
        <v>22589</v>
      </c>
      <c r="B3864" t="s">
        <v>11626</v>
      </c>
      <c r="C3864" t="s">
        <v>18725</v>
      </c>
      <c r="D3864" s="1">
        <v>45331</v>
      </c>
      <c r="E3864" s="1">
        <v>45333</v>
      </c>
      <c r="F3864" s="1">
        <v>45346</v>
      </c>
      <c r="G3864">
        <v>47.17</v>
      </c>
      <c r="H3864" t="s">
        <v>18712</v>
      </c>
    </row>
    <row r="3865" spans="1:8" x14ac:dyDescent="0.2">
      <c r="A3865" t="s">
        <v>22590</v>
      </c>
      <c r="B3865" t="s">
        <v>11629</v>
      </c>
      <c r="C3865" t="s">
        <v>18730</v>
      </c>
      <c r="D3865" s="1">
        <v>45265</v>
      </c>
      <c r="E3865" s="1">
        <v>45268</v>
      </c>
      <c r="F3865" s="1">
        <v>45267</v>
      </c>
      <c r="G3865">
        <v>61.72</v>
      </c>
      <c r="H3865" t="s">
        <v>18719</v>
      </c>
    </row>
    <row r="3866" spans="1:8" x14ac:dyDescent="0.2">
      <c r="A3866" t="s">
        <v>22591</v>
      </c>
      <c r="B3866" t="s">
        <v>11633</v>
      </c>
      <c r="C3866" t="s">
        <v>18715</v>
      </c>
      <c r="D3866" s="1">
        <v>45538</v>
      </c>
      <c r="E3866" s="1">
        <v>45543</v>
      </c>
      <c r="F3866" s="1">
        <v>45553</v>
      </c>
      <c r="G3866">
        <v>29.11</v>
      </c>
      <c r="H3866" t="s">
        <v>18719</v>
      </c>
    </row>
    <row r="3867" spans="1:8" x14ac:dyDescent="0.2">
      <c r="A3867" t="s">
        <v>22592</v>
      </c>
      <c r="B3867" t="s">
        <v>11635</v>
      </c>
      <c r="C3867" t="s">
        <v>18730</v>
      </c>
      <c r="D3867" s="1">
        <v>45579</v>
      </c>
      <c r="E3867" s="1">
        <v>45581</v>
      </c>
      <c r="F3867" s="1">
        <v>45581</v>
      </c>
      <c r="G3867">
        <v>28.36</v>
      </c>
      <c r="H3867" t="s">
        <v>18719</v>
      </c>
    </row>
    <row r="3868" spans="1:8" x14ac:dyDescent="0.2">
      <c r="A3868" t="s">
        <v>22593</v>
      </c>
      <c r="B3868" t="s">
        <v>11639</v>
      </c>
      <c r="C3868" t="s">
        <v>18730</v>
      </c>
      <c r="D3868" s="1">
        <v>45095</v>
      </c>
      <c r="E3868" s="1">
        <v>45100</v>
      </c>
      <c r="F3868" s="1">
        <v>45103</v>
      </c>
      <c r="G3868">
        <v>48.01</v>
      </c>
      <c r="H3868" t="s">
        <v>18716</v>
      </c>
    </row>
    <row r="3869" spans="1:8" x14ac:dyDescent="0.2">
      <c r="A3869" t="s">
        <v>22594</v>
      </c>
      <c r="B3869" t="s">
        <v>11641</v>
      </c>
      <c r="C3869" t="s">
        <v>18715</v>
      </c>
      <c r="D3869" s="1">
        <v>45192</v>
      </c>
      <c r="E3869" s="1">
        <v>45197</v>
      </c>
      <c r="F3869" s="1">
        <v>45205</v>
      </c>
      <c r="G3869">
        <v>43.43</v>
      </c>
      <c r="H3869" t="s">
        <v>18712</v>
      </c>
    </row>
    <row r="3870" spans="1:8" x14ac:dyDescent="0.2">
      <c r="A3870" t="s">
        <v>22595</v>
      </c>
      <c r="B3870" t="s">
        <v>11643</v>
      </c>
      <c r="C3870" t="s">
        <v>18715</v>
      </c>
      <c r="D3870" s="1">
        <v>45457</v>
      </c>
      <c r="E3870" s="1">
        <v>45460</v>
      </c>
      <c r="F3870" s="1">
        <v>45465</v>
      </c>
      <c r="G3870">
        <v>8.1199999999999992</v>
      </c>
      <c r="H3870" t="s">
        <v>18716</v>
      </c>
    </row>
    <row r="3871" spans="1:8" x14ac:dyDescent="0.2">
      <c r="A3871" t="s">
        <v>22596</v>
      </c>
      <c r="B3871" t="s">
        <v>11647</v>
      </c>
      <c r="C3871" t="s">
        <v>18745</v>
      </c>
      <c r="D3871" s="1">
        <v>45392</v>
      </c>
      <c r="E3871" s="1">
        <v>45394</v>
      </c>
      <c r="F3871" s="1">
        <v>45394</v>
      </c>
      <c r="G3871">
        <v>52.12</v>
      </c>
      <c r="H3871" t="s">
        <v>18716</v>
      </c>
    </row>
    <row r="3872" spans="1:8" x14ac:dyDescent="0.2">
      <c r="A3872" t="s">
        <v>22597</v>
      </c>
      <c r="B3872" t="s">
        <v>11650</v>
      </c>
      <c r="C3872" t="s">
        <v>18715</v>
      </c>
      <c r="D3872" s="1">
        <v>45097</v>
      </c>
      <c r="E3872" s="1">
        <v>45100</v>
      </c>
      <c r="F3872" s="1">
        <v>45105</v>
      </c>
      <c r="G3872">
        <v>23.85</v>
      </c>
      <c r="H3872" t="s">
        <v>18719</v>
      </c>
    </row>
    <row r="3873" spans="1:8" x14ac:dyDescent="0.2">
      <c r="A3873" t="s">
        <v>22598</v>
      </c>
      <c r="B3873" t="s">
        <v>11654</v>
      </c>
      <c r="C3873" t="s">
        <v>18745</v>
      </c>
      <c r="D3873" s="1">
        <v>45512</v>
      </c>
      <c r="E3873" s="1">
        <v>45514</v>
      </c>
      <c r="F3873" s="1">
        <v>45517</v>
      </c>
      <c r="G3873">
        <v>22.34</v>
      </c>
      <c r="H3873" t="s">
        <v>18719</v>
      </c>
    </row>
    <row r="3874" spans="1:8" x14ac:dyDescent="0.2">
      <c r="A3874" t="s">
        <v>22599</v>
      </c>
      <c r="B3874" t="s">
        <v>11656</v>
      </c>
      <c r="C3874" t="s">
        <v>18718</v>
      </c>
      <c r="D3874" s="1">
        <v>45269</v>
      </c>
      <c r="E3874" s="1">
        <v>45274</v>
      </c>
      <c r="F3874" s="1">
        <v>45274</v>
      </c>
      <c r="G3874">
        <v>43.43</v>
      </c>
      <c r="H3874" t="s">
        <v>18712</v>
      </c>
    </row>
    <row r="3875" spans="1:8" x14ac:dyDescent="0.2">
      <c r="A3875" t="s">
        <v>22600</v>
      </c>
      <c r="B3875" t="s">
        <v>11658</v>
      </c>
      <c r="C3875" t="s">
        <v>18711</v>
      </c>
      <c r="D3875" s="1">
        <v>45569</v>
      </c>
      <c r="E3875" s="1">
        <v>45576</v>
      </c>
      <c r="F3875" s="1"/>
      <c r="G3875">
        <v>25.78</v>
      </c>
      <c r="H3875" t="s">
        <v>18752</v>
      </c>
    </row>
    <row r="3876" spans="1:8" x14ac:dyDescent="0.2">
      <c r="A3876" t="s">
        <v>22601</v>
      </c>
      <c r="B3876" t="s">
        <v>11660</v>
      </c>
      <c r="C3876" t="s">
        <v>18728</v>
      </c>
      <c r="D3876" s="1">
        <v>45089</v>
      </c>
      <c r="E3876" s="1">
        <v>45096</v>
      </c>
      <c r="F3876" s="1">
        <v>45095</v>
      </c>
      <c r="G3876">
        <v>21.58</v>
      </c>
      <c r="H3876" t="s">
        <v>18716</v>
      </c>
    </row>
    <row r="3877" spans="1:8" x14ac:dyDescent="0.2">
      <c r="A3877" t="s">
        <v>22602</v>
      </c>
      <c r="B3877" t="s">
        <v>11664</v>
      </c>
      <c r="C3877" t="s">
        <v>18730</v>
      </c>
      <c r="D3877" s="1">
        <v>45057</v>
      </c>
      <c r="E3877" s="1">
        <v>45059</v>
      </c>
      <c r="F3877" s="1">
        <v>45067</v>
      </c>
      <c r="G3877">
        <v>44.92</v>
      </c>
      <c r="H3877" t="s">
        <v>18716</v>
      </c>
    </row>
    <row r="3878" spans="1:8" x14ac:dyDescent="0.2">
      <c r="A3878" t="s">
        <v>22603</v>
      </c>
      <c r="B3878" t="s">
        <v>11666</v>
      </c>
      <c r="C3878" t="s">
        <v>18721</v>
      </c>
      <c r="D3878" s="1">
        <v>45591</v>
      </c>
      <c r="E3878" s="1">
        <v>45593</v>
      </c>
      <c r="F3878" s="1">
        <v>45592</v>
      </c>
      <c r="G3878">
        <v>20.440000000000001</v>
      </c>
      <c r="H3878" t="s">
        <v>18716</v>
      </c>
    </row>
    <row r="3879" spans="1:8" x14ac:dyDescent="0.2">
      <c r="A3879" t="s">
        <v>22604</v>
      </c>
      <c r="B3879" t="s">
        <v>11669</v>
      </c>
      <c r="C3879" t="s">
        <v>18725</v>
      </c>
      <c r="D3879" s="1">
        <v>45384</v>
      </c>
      <c r="E3879" s="1">
        <v>45391</v>
      </c>
      <c r="F3879" s="1">
        <v>45399</v>
      </c>
      <c r="G3879">
        <v>53.76</v>
      </c>
      <c r="H3879" t="s">
        <v>18719</v>
      </c>
    </row>
    <row r="3880" spans="1:8" x14ac:dyDescent="0.2">
      <c r="A3880" t="s">
        <v>22605</v>
      </c>
      <c r="B3880" t="s">
        <v>11672</v>
      </c>
      <c r="C3880" t="s">
        <v>18725</v>
      </c>
      <c r="D3880" s="1">
        <v>45336</v>
      </c>
      <c r="E3880" s="1">
        <v>45339</v>
      </c>
      <c r="F3880" s="1">
        <v>45347</v>
      </c>
      <c r="G3880">
        <v>11.25</v>
      </c>
      <c r="H3880" t="s">
        <v>18716</v>
      </c>
    </row>
    <row r="3881" spans="1:8" x14ac:dyDescent="0.2">
      <c r="A3881" t="s">
        <v>22606</v>
      </c>
      <c r="B3881" t="s">
        <v>11676</v>
      </c>
      <c r="C3881" t="s">
        <v>18402</v>
      </c>
      <c r="D3881" s="1">
        <v>45140</v>
      </c>
      <c r="E3881" s="1">
        <v>45145</v>
      </c>
      <c r="F3881" s="1"/>
      <c r="G3881">
        <v>21.56</v>
      </c>
      <c r="H3881" t="s">
        <v>18736</v>
      </c>
    </row>
    <row r="3882" spans="1:8" x14ac:dyDescent="0.2">
      <c r="A3882" t="s">
        <v>22607</v>
      </c>
      <c r="B3882" t="s">
        <v>11680</v>
      </c>
      <c r="C3882" t="s">
        <v>18745</v>
      </c>
      <c r="D3882" s="1">
        <v>45522</v>
      </c>
      <c r="E3882" s="1">
        <v>45529</v>
      </c>
      <c r="F3882" s="1">
        <v>45530</v>
      </c>
      <c r="G3882">
        <v>22.99</v>
      </c>
      <c r="H3882" t="s">
        <v>18712</v>
      </c>
    </row>
    <row r="3883" spans="1:8" x14ac:dyDescent="0.2">
      <c r="A3883" t="s">
        <v>22608</v>
      </c>
      <c r="B3883" t="s">
        <v>11684</v>
      </c>
      <c r="C3883" t="s">
        <v>18745</v>
      </c>
      <c r="D3883" s="1">
        <v>45322</v>
      </c>
      <c r="E3883" s="1">
        <v>45332</v>
      </c>
      <c r="F3883" s="1"/>
      <c r="G3883">
        <v>17.05</v>
      </c>
      <c r="H3883" t="s">
        <v>18766</v>
      </c>
    </row>
    <row r="3884" spans="1:8" x14ac:dyDescent="0.2">
      <c r="A3884" t="s">
        <v>22609</v>
      </c>
      <c r="B3884" t="s">
        <v>11687</v>
      </c>
      <c r="C3884" t="s">
        <v>18745</v>
      </c>
      <c r="D3884" s="1">
        <v>45365</v>
      </c>
      <c r="E3884" s="1">
        <v>45368</v>
      </c>
      <c r="F3884" s="1">
        <v>45368</v>
      </c>
      <c r="G3884">
        <v>12.21</v>
      </c>
      <c r="H3884" t="s">
        <v>18719</v>
      </c>
    </row>
    <row r="3885" spans="1:8" x14ac:dyDescent="0.2">
      <c r="A3885" t="s">
        <v>22610</v>
      </c>
      <c r="B3885" t="s">
        <v>11690</v>
      </c>
      <c r="C3885" t="s">
        <v>18711</v>
      </c>
      <c r="D3885" s="1">
        <v>45312</v>
      </c>
      <c r="E3885" s="1">
        <v>45314</v>
      </c>
      <c r="F3885" s="1">
        <v>45314</v>
      </c>
      <c r="G3885">
        <v>17.5</v>
      </c>
      <c r="H3885" t="s">
        <v>18719</v>
      </c>
    </row>
    <row r="3886" spans="1:8" x14ac:dyDescent="0.2">
      <c r="A3886" t="s">
        <v>22611</v>
      </c>
      <c r="B3886" t="s">
        <v>11695</v>
      </c>
      <c r="C3886" t="s">
        <v>18715</v>
      </c>
      <c r="D3886" s="1">
        <v>45250</v>
      </c>
      <c r="E3886" s="1">
        <v>45252</v>
      </c>
      <c r="F3886" s="1">
        <v>45251</v>
      </c>
      <c r="G3886">
        <v>13.53</v>
      </c>
      <c r="H3886" t="s">
        <v>18716</v>
      </c>
    </row>
    <row r="3887" spans="1:8" x14ac:dyDescent="0.2">
      <c r="A3887" t="s">
        <v>22612</v>
      </c>
      <c r="B3887" t="s">
        <v>11698</v>
      </c>
      <c r="C3887" t="s">
        <v>18728</v>
      </c>
      <c r="D3887" s="1">
        <v>45198</v>
      </c>
      <c r="E3887" s="1">
        <v>45203</v>
      </c>
      <c r="F3887" s="1">
        <v>45205</v>
      </c>
      <c r="G3887">
        <v>18.89</v>
      </c>
      <c r="H3887" t="s">
        <v>18712</v>
      </c>
    </row>
    <row r="3888" spans="1:8" x14ac:dyDescent="0.2">
      <c r="A3888" t="s">
        <v>22613</v>
      </c>
      <c r="B3888" t="s">
        <v>11700</v>
      </c>
      <c r="C3888" t="s">
        <v>18721</v>
      </c>
      <c r="D3888" s="1">
        <v>45319</v>
      </c>
      <c r="E3888" s="1">
        <v>45322</v>
      </c>
      <c r="F3888" s="1">
        <v>45330</v>
      </c>
      <c r="G3888">
        <v>26.81</v>
      </c>
      <c r="H3888" t="s">
        <v>18712</v>
      </c>
    </row>
    <row r="3889" spans="1:8" x14ac:dyDescent="0.2">
      <c r="A3889" t="s">
        <v>22614</v>
      </c>
      <c r="B3889" t="s">
        <v>11702</v>
      </c>
      <c r="C3889" t="s">
        <v>18718</v>
      </c>
      <c r="D3889" s="1">
        <v>45352</v>
      </c>
      <c r="E3889" s="1">
        <v>45357</v>
      </c>
      <c r="F3889" s="1">
        <v>45357</v>
      </c>
      <c r="G3889">
        <v>41.13</v>
      </c>
      <c r="H3889" t="s">
        <v>18719</v>
      </c>
    </row>
    <row r="3890" spans="1:8" x14ac:dyDescent="0.2">
      <c r="A3890" t="s">
        <v>22615</v>
      </c>
      <c r="B3890" t="s">
        <v>11704</v>
      </c>
      <c r="C3890" t="s">
        <v>18725</v>
      </c>
      <c r="D3890" s="1">
        <v>45449</v>
      </c>
      <c r="E3890" s="1">
        <v>45456</v>
      </c>
      <c r="F3890" s="1">
        <v>45456</v>
      </c>
      <c r="G3890">
        <v>43.62</v>
      </c>
      <c r="H3890" t="s">
        <v>18712</v>
      </c>
    </row>
    <row r="3891" spans="1:8" x14ac:dyDescent="0.2">
      <c r="A3891" t="s">
        <v>22616</v>
      </c>
      <c r="B3891" t="s">
        <v>11707</v>
      </c>
      <c r="C3891" t="s">
        <v>18725</v>
      </c>
      <c r="D3891" s="1">
        <v>45178</v>
      </c>
      <c r="E3891" s="1">
        <v>45185</v>
      </c>
      <c r="F3891" s="1">
        <v>45184</v>
      </c>
      <c r="G3891">
        <v>45.45</v>
      </c>
      <c r="H3891" t="s">
        <v>18712</v>
      </c>
    </row>
    <row r="3892" spans="1:8" x14ac:dyDescent="0.2">
      <c r="A3892" t="s">
        <v>22617</v>
      </c>
      <c r="B3892" t="s">
        <v>11711</v>
      </c>
      <c r="C3892" t="s">
        <v>18728</v>
      </c>
      <c r="D3892" s="1">
        <v>45151</v>
      </c>
      <c r="E3892" s="1">
        <v>45153</v>
      </c>
      <c r="F3892" s="1">
        <v>45161</v>
      </c>
      <c r="G3892">
        <v>53.72</v>
      </c>
      <c r="H3892" t="s">
        <v>18712</v>
      </c>
    </row>
    <row r="3893" spans="1:8" x14ac:dyDescent="0.2">
      <c r="A3893" t="s">
        <v>22618</v>
      </c>
      <c r="B3893" t="s">
        <v>11713</v>
      </c>
      <c r="C3893" t="s">
        <v>18718</v>
      </c>
      <c r="D3893" s="1">
        <v>45371</v>
      </c>
      <c r="E3893" s="1">
        <v>45373</v>
      </c>
      <c r="F3893" s="1"/>
      <c r="G3893">
        <v>14.93</v>
      </c>
      <c r="H3893" t="s">
        <v>18736</v>
      </c>
    </row>
    <row r="3894" spans="1:8" x14ac:dyDescent="0.2">
      <c r="A3894" t="s">
        <v>22619</v>
      </c>
      <c r="B3894" t="s">
        <v>11715</v>
      </c>
      <c r="C3894" t="s">
        <v>18721</v>
      </c>
      <c r="D3894" s="1">
        <v>45494</v>
      </c>
      <c r="E3894" s="1">
        <v>45499</v>
      </c>
      <c r="F3894" s="1">
        <v>45498</v>
      </c>
      <c r="G3894">
        <v>64.63</v>
      </c>
      <c r="H3894" t="s">
        <v>18719</v>
      </c>
    </row>
    <row r="3895" spans="1:8" x14ac:dyDescent="0.2">
      <c r="A3895" t="s">
        <v>22620</v>
      </c>
      <c r="B3895" t="s">
        <v>11718</v>
      </c>
      <c r="C3895" t="s">
        <v>18745</v>
      </c>
      <c r="D3895" s="1">
        <v>45551</v>
      </c>
      <c r="E3895" s="1">
        <v>45556</v>
      </c>
      <c r="F3895" s="1">
        <v>45565</v>
      </c>
      <c r="G3895">
        <v>38.979999999999997</v>
      </c>
      <c r="H3895" t="s">
        <v>18716</v>
      </c>
    </row>
    <row r="3896" spans="1:8" x14ac:dyDescent="0.2">
      <c r="A3896" t="s">
        <v>22621</v>
      </c>
      <c r="B3896" t="s">
        <v>11722</v>
      </c>
      <c r="C3896" t="s">
        <v>18730</v>
      </c>
      <c r="D3896" s="1">
        <v>45545</v>
      </c>
      <c r="E3896" s="1">
        <v>45555</v>
      </c>
      <c r="F3896" s="1">
        <v>45554</v>
      </c>
      <c r="G3896">
        <v>39.47</v>
      </c>
      <c r="H3896" t="s">
        <v>18712</v>
      </c>
    </row>
    <row r="3897" spans="1:8" x14ac:dyDescent="0.2">
      <c r="A3897" t="s">
        <v>22622</v>
      </c>
      <c r="B3897" t="s">
        <v>11724</v>
      </c>
      <c r="C3897" t="s">
        <v>18745</v>
      </c>
      <c r="D3897" s="1">
        <v>45263</v>
      </c>
      <c r="E3897" s="1">
        <v>45265</v>
      </c>
      <c r="F3897" s="1">
        <v>45265</v>
      </c>
      <c r="G3897">
        <v>18.03</v>
      </c>
      <c r="H3897" t="s">
        <v>18716</v>
      </c>
    </row>
    <row r="3898" spans="1:8" x14ac:dyDescent="0.2">
      <c r="A3898" t="s">
        <v>22623</v>
      </c>
      <c r="B3898" t="s">
        <v>11724</v>
      </c>
      <c r="C3898" t="s">
        <v>18745</v>
      </c>
      <c r="D3898" s="1">
        <v>45263</v>
      </c>
      <c r="E3898" s="1">
        <v>45270</v>
      </c>
      <c r="F3898" s="1">
        <v>45276</v>
      </c>
      <c r="G3898">
        <v>33.06</v>
      </c>
      <c r="H3898" t="s">
        <v>18716</v>
      </c>
    </row>
    <row r="3899" spans="1:8" x14ac:dyDescent="0.2">
      <c r="A3899" t="s">
        <v>22624</v>
      </c>
      <c r="B3899" t="s">
        <v>11728</v>
      </c>
      <c r="C3899" t="s">
        <v>18745</v>
      </c>
      <c r="D3899" s="1">
        <v>45039</v>
      </c>
      <c r="E3899" s="1">
        <v>45044</v>
      </c>
      <c r="F3899" s="1">
        <v>45044</v>
      </c>
      <c r="G3899">
        <v>40.840000000000003</v>
      </c>
      <c r="H3899" t="s">
        <v>18719</v>
      </c>
    </row>
    <row r="3900" spans="1:8" x14ac:dyDescent="0.2">
      <c r="A3900" t="s">
        <v>22625</v>
      </c>
      <c r="B3900" t="s">
        <v>11730</v>
      </c>
      <c r="C3900" t="s">
        <v>18715</v>
      </c>
      <c r="D3900" s="1">
        <v>45069</v>
      </c>
      <c r="E3900" s="1">
        <v>45072</v>
      </c>
      <c r="F3900" s="1">
        <v>45073</v>
      </c>
      <c r="G3900">
        <v>60.57</v>
      </c>
      <c r="H3900" t="s">
        <v>18716</v>
      </c>
    </row>
    <row r="3901" spans="1:8" x14ac:dyDescent="0.2">
      <c r="A3901" t="s">
        <v>22626</v>
      </c>
      <c r="B3901" t="s">
        <v>11735</v>
      </c>
      <c r="C3901" t="s">
        <v>18718</v>
      </c>
      <c r="D3901" s="1">
        <v>45213</v>
      </c>
      <c r="E3901" s="1">
        <v>45223</v>
      </c>
      <c r="F3901" s="1">
        <v>45223</v>
      </c>
      <c r="G3901">
        <v>54.44</v>
      </c>
      <c r="H3901" t="s">
        <v>18719</v>
      </c>
    </row>
    <row r="3902" spans="1:8" x14ac:dyDescent="0.2">
      <c r="A3902" t="s">
        <v>22627</v>
      </c>
      <c r="B3902" t="s">
        <v>11740</v>
      </c>
      <c r="C3902" t="s">
        <v>18730</v>
      </c>
      <c r="D3902" s="1">
        <v>45210</v>
      </c>
      <c r="E3902" s="1">
        <v>45220</v>
      </c>
      <c r="F3902" s="1">
        <v>45220</v>
      </c>
      <c r="G3902">
        <v>32.799999999999997</v>
      </c>
      <c r="H3902" t="s">
        <v>18712</v>
      </c>
    </row>
    <row r="3903" spans="1:8" x14ac:dyDescent="0.2">
      <c r="A3903" t="s">
        <v>22628</v>
      </c>
      <c r="B3903" t="s">
        <v>11742</v>
      </c>
      <c r="C3903" t="s">
        <v>18715</v>
      </c>
      <c r="D3903" s="1">
        <v>45223</v>
      </c>
      <c r="E3903" s="1">
        <v>45233</v>
      </c>
      <c r="F3903" s="1">
        <v>45238</v>
      </c>
      <c r="G3903">
        <v>42.73</v>
      </c>
      <c r="H3903" t="s">
        <v>18712</v>
      </c>
    </row>
    <row r="3904" spans="1:8" x14ac:dyDescent="0.2">
      <c r="A3904" t="s">
        <v>22629</v>
      </c>
      <c r="B3904" t="s">
        <v>11747</v>
      </c>
      <c r="C3904" t="s">
        <v>18711</v>
      </c>
      <c r="D3904" s="1">
        <v>45491</v>
      </c>
      <c r="E3904" s="1">
        <v>45496</v>
      </c>
      <c r="F3904" s="1"/>
      <c r="G3904">
        <v>62.24</v>
      </c>
      <c r="H3904" t="s">
        <v>18747</v>
      </c>
    </row>
    <row r="3905" spans="1:8" x14ac:dyDescent="0.2">
      <c r="A3905" t="s">
        <v>22630</v>
      </c>
      <c r="B3905" t="s">
        <v>11750</v>
      </c>
      <c r="C3905" t="s">
        <v>18721</v>
      </c>
      <c r="D3905" s="1">
        <v>45468</v>
      </c>
      <c r="E3905" s="1">
        <v>45478</v>
      </c>
      <c r="F3905" s="1">
        <v>45491</v>
      </c>
      <c r="G3905">
        <v>62.46</v>
      </c>
      <c r="H3905" t="s">
        <v>18716</v>
      </c>
    </row>
    <row r="3906" spans="1:8" x14ac:dyDescent="0.2">
      <c r="A3906" t="s">
        <v>22631</v>
      </c>
      <c r="B3906" t="s">
        <v>11752</v>
      </c>
      <c r="C3906" t="s">
        <v>18728</v>
      </c>
      <c r="D3906" s="1">
        <v>44980</v>
      </c>
      <c r="E3906" s="1">
        <v>44982</v>
      </c>
      <c r="F3906" s="1">
        <v>44981</v>
      </c>
      <c r="G3906">
        <v>36.49</v>
      </c>
      <c r="H3906" t="s">
        <v>18719</v>
      </c>
    </row>
    <row r="3907" spans="1:8" x14ac:dyDescent="0.2">
      <c r="A3907" t="s">
        <v>22632</v>
      </c>
      <c r="B3907" t="s">
        <v>11754</v>
      </c>
      <c r="C3907" t="s">
        <v>18721</v>
      </c>
      <c r="D3907" s="1">
        <v>45525</v>
      </c>
      <c r="E3907" s="1">
        <v>45535</v>
      </c>
      <c r="F3907" s="1">
        <v>45535</v>
      </c>
      <c r="G3907">
        <v>10.51</v>
      </c>
      <c r="H3907" t="s">
        <v>18719</v>
      </c>
    </row>
    <row r="3908" spans="1:8" x14ac:dyDescent="0.2">
      <c r="A3908" t="s">
        <v>22633</v>
      </c>
      <c r="B3908" t="s">
        <v>11754</v>
      </c>
      <c r="C3908" t="s">
        <v>18730</v>
      </c>
      <c r="D3908" s="1">
        <v>45524</v>
      </c>
      <c r="E3908" s="1">
        <v>45527</v>
      </c>
      <c r="F3908" s="1">
        <v>45539</v>
      </c>
      <c r="G3908">
        <v>49.63</v>
      </c>
      <c r="H3908" t="s">
        <v>18719</v>
      </c>
    </row>
    <row r="3909" spans="1:8" x14ac:dyDescent="0.2">
      <c r="A3909" t="s">
        <v>22634</v>
      </c>
      <c r="B3909" t="s">
        <v>11757</v>
      </c>
      <c r="C3909" t="s">
        <v>18402</v>
      </c>
      <c r="D3909" s="1">
        <v>45158</v>
      </c>
      <c r="E3909" s="1">
        <v>45161</v>
      </c>
      <c r="F3909" s="1"/>
      <c r="G3909">
        <v>5.31</v>
      </c>
      <c r="H3909" t="s">
        <v>18761</v>
      </c>
    </row>
    <row r="3910" spans="1:8" x14ac:dyDescent="0.2">
      <c r="A3910" t="s">
        <v>22635</v>
      </c>
      <c r="B3910" t="s">
        <v>11761</v>
      </c>
      <c r="C3910" t="s">
        <v>18718</v>
      </c>
      <c r="D3910" s="1">
        <v>45268</v>
      </c>
      <c r="E3910" s="1">
        <v>45273</v>
      </c>
      <c r="F3910" s="1">
        <v>45281</v>
      </c>
      <c r="G3910">
        <v>37.33</v>
      </c>
      <c r="H3910" t="s">
        <v>18716</v>
      </c>
    </row>
    <row r="3911" spans="1:8" x14ac:dyDescent="0.2">
      <c r="A3911" t="s">
        <v>22636</v>
      </c>
      <c r="B3911" t="s">
        <v>11764</v>
      </c>
      <c r="C3911" t="s">
        <v>18715</v>
      </c>
      <c r="D3911" s="1">
        <v>45566</v>
      </c>
      <c r="E3911" s="1">
        <v>45571</v>
      </c>
      <c r="F3911" s="1">
        <v>45571</v>
      </c>
      <c r="G3911">
        <v>43.15</v>
      </c>
      <c r="H3911" t="s">
        <v>18716</v>
      </c>
    </row>
    <row r="3912" spans="1:8" x14ac:dyDescent="0.2">
      <c r="A3912" t="s">
        <v>22637</v>
      </c>
      <c r="B3912" t="s">
        <v>11766</v>
      </c>
      <c r="C3912" t="s">
        <v>18721</v>
      </c>
      <c r="D3912" s="1">
        <v>45541</v>
      </c>
      <c r="E3912" s="1">
        <v>45544</v>
      </c>
      <c r="F3912" s="1">
        <v>45544</v>
      </c>
      <c r="H3912" t="s">
        <v>18716</v>
      </c>
    </row>
    <row r="3913" spans="1:8" x14ac:dyDescent="0.2">
      <c r="A3913" t="s">
        <v>22638</v>
      </c>
      <c r="B3913" t="s">
        <v>11768</v>
      </c>
      <c r="C3913" t="s">
        <v>18728</v>
      </c>
      <c r="D3913" s="1">
        <v>45433</v>
      </c>
      <c r="E3913" s="1">
        <v>45440</v>
      </c>
      <c r="F3913" s="1">
        <v>45448</v>
      </c>
      <c r="G3913">
        <v>41.7</v>
      </c>
      <c r="H3913" t="s">
        <v>18712</v>
      </c>
    </row>
    <row r="3914" spans="1:8" x14ac:dyDescent="0.2">
      <c r="A3914" t="s">
        <v>22639</v>
      </c>
      <c r="B3914" t="s">
        <v>11771</v>
      </c>
      <c r="C3914" t="s">
        <v>18715</v>
      </c>
      <c r="D3914" s="1">
        <v>45306</v>
      </c>
      <c r="E3914" s="1">
        <v>45308</v>
      </c>
      <c r="F3914" s="1">
        <v>45320</v>
      </c>
      <c r="G3914">
        <v>53.16</v>
      </c>
      <c r="H3914" t="s">
        <v>18719</v>
      </c>
    </row>
    <row r="3915" spans="1:8" x14ac:dyDescent="0.2">
      <c r="A3915" t="s">
        <v>22640</v>
      </c>
      <c r="B3915" t="s">
        <v>11774</v>
      </c>
      <c r="C3915" t="s">
        <v>18718</v>
      </c>
      <c r="D3915" s="1">
        <v>45542</v>
      </c>
      <c r="E3915" s="1">
        <v>45544</v>
      </c>
      <c r="F3915" s="1">
        <v>45552</v>
      </c>
      <c r="G3915">
        <v>63.17</v>
      </c>
      <c r="H3915" t="s">
        <v>18719</v>
      </c>
    </row>
    <row r="3916" spans="1:8" x14ac:dyDescent="0.2">
      <c r="A3916" t="s">
        <v>22641</v>
      </c>
      <c r="B3916" t="s">
        <v>11776</v>
      </c>
      <c r="C3916" t="s">
        <v>18725</v>
      </c>
      <c r="D3916" s="1">
        <v>45363</v>
      </c>
      <c r="E3916" s="1">
        <v>45366</v>
      </c>
      <c r="F3916" s="1">
        <v>45365</v>
      </c>
      <c r="G3916">
        <v>31.2</v>
      </c>
      <c r="H3916" t="s">
        <v>18719</v>
      </c>
    </row>
    <row r="3917" spans="1:8" x14ac:dyDescent="0.2">
      <c r="A3917" t="s">
        <v>22642</v>
      </c>
      <c r="B3917" t="s">
        <v>11779</v>
      </c>
      <c r="C3917" t="s">
        <v>18721</v>
      </c>
      <c r="D3917" s="1">
        <v>45107</v>
      </c>
      <c r="E3917" s="1">
        <v>45114</v>
      </c>
      <c r="F3917" s="1">
        <v>45122</v>
      </c>
      <c r="G3917">
        <v>61.12</v>
      </c>
      <c r="H3917" t="s">
        <v>18716</v>
      </c>
    </row>
    <row r="3918" spans="1:8" x14ac:dyDescent="0.2">
      <c r="A3918" t="s">
        <v>22643</v>
      </c>
      <c r="B3918" t="s">
        <v>11781</v>
      </c>
      <c r="C3918" t="s">
        <v>18725</v>
      </c>
      <c r="D3918" s="1">
        <v>45477</v>
      </c>
      <c r="E3918" s="1">
        <v>45484</v>
      </c>
      <c r="F3918" s="1">
        <v>45485</v>
      </c>
      <c r="G3918">
        <v>7.61</v>
      </c>
      <c r="H3918" t="s">
        <v>18719</v>
      </c>
    </row>
    <row r="3919" spans="1:8" x14ac:dyDescent="0.2">
      <c r="A3919" t="s">
        <v>22644</v>
      </c>
      <c r="B3919" t="s">
        <v>11783</v>
      </c>
      <c r="C3919" t="s">
        <v>18721</v>
      </c>
      <c r="D3919" s="1">
        <v>45513</v>
      </c>
      <c r="E3919" s="1">
        <v>45520</v>
      </c>
      <c r="F3919" s="1">
        <v>45520</v>
      </c>
      <c r="G3919">
        <v>15.43</v>
      </c>
      <c r="H3919" t="s">
        <v>18716</v>
      </c>
    </row>
    <row r="3920" spans="1:8" x14ac:dyDescent="0.2">
      <c r="A3920" t="s">
        <v>22645</v>
      </c>
      <c r="B3920" t="s">
        <v>11785</v>
      </c>
      <c r="C3920" t="s">
        <v>18725</v>
      </c>
      <c r="D3920" s="1">
        <v>45305</v>
      </c>
      <c r="E3920" s="1">
        <v>45312</v>
      </c>
      <c r="F3920" s="1">
        <v>45314</v>
      </c>
      <c r="G3920">
        <v>6.64</v>
      </c>
      <c r="H3920" t="s">
        <v>18716</v>
      </c>
    </row>
    <row r="3921" spans="1:8" x14ac:dyDescent="0.2">
      <c r="A3921" t="s">
        <v>22646</v>
      </c>
      <c r="B3921" t="s">
        <v>11790</v>
      </c>
      <c r="C3921" t="s">
        <v>18721</v>
      </c>
      <c r="D3921" s="1">
        <v>45121</v>
      </c>
      <c r="E3921" s="1">
        <v>45128</v>
      </c>
      <c r="F3921" s="1">
        <v>45128</v>
      </c>
      <c r="G3921">
        <v>36.450000000000003</v>
      </c>
      <c r="H3921" t="s">
        <v>18712</v>
      </c>
    </row>
    <row r="3922" spans="1:8" x14ac:dyDescent="0.2">
      <c r="A3922" t="s">
        <v>22647</v>
      </c>
      <c r="B3922" t="s">
        <v>11795</v>
      </c>
      <c r="C3922" t="s">
        <v>18711</v>
      </c>
      <c r="D3922" s="1">
        <v>45384</v>
      </c>
      <c r="E3922" s="1">
        <v>45394</v>
      </c>
      <c r="F3922" s="1">
        <v>45399</v>
      </c>
      <c r="G3922">
        <v>59.36</v>
      </c>
      <c r="H3922" t="s">
        <v>18719</v>
      </c>
    </row>
    <row r="3923" spans="1:8" x14ac:dyDescent="0.2">
      <c r="A3923" t="s">
        <v>22648</v>
      </c>
      <c r="B3923" t="s">
        <v>11798</v>
      </c>
      <c r="C3923" t="s">
        <v>18715</v>
      </c>
      <c r="D3923" s="1">
        <v>45064</v>
      </c>
      <c r="E3923" s="1">
        <v>45069</v>
      </c>
      <c r="F3923" s="1">
        <v>45069</v>
      </c>
      <c r="G3923">
        <v>44.81</v>
      </c>
      <c r="H3923" t="s">
        <v>18716</v>
      </c>
    </row>
    <row r="3924" spans="1:8" x14ac:dyDescent="0.2">
      <c r="A3924" t="s">
        <v>22649</v>
      </c>
      <c r="B3924" t="s">
        <v>11802</v>
      </c>
      <c r="C3924" t="s">
        <v>18728</v>
      </c>
      <c r="D3924" s="1">
        <v>45300</v>
      </c>
      <c r="E3924" s="1">
        <v>45305</v>
      </c>
      <c r="F3924" s="1"/>
      <c r="G3924">
        <v>30.94</v>
      </c>
      <c r="H3924" t="s">
        <v>18768</v>
      </c>
    </row>
    <row r="3925" spans="1:8" x14ac:dyDescent="0.2">
      <c r="A3925" t="s">
        <v>22650</v>
      </c>
      <c r="B3925" t="s">
        <v>11804</v>
      </c>
      <c r="C3925" t="s">
        <v>18721</v>
      </c>
      <c r="D3925" s="1">
        <v>44975</v>
      </c>
      <c r="E3925" s="1">
        <v>44982</v>
      </c>
      <c r="F3925" s="1">
        <v>44982</v>
      </c>
      <c r="G3925">
        <v>22.28</v>
      </c>
      <c r="H3925" t="s">
        <v>18716</v>
      </c>
    </row>
    <row r="3926" spans="1:8" x14ac:dyDescent="0.2">
      <c r="A3926" t="s">
        <v>22651</v>
      </c>
      <c r="B3926" t="s">
        <v>11806</v>
      </c>
      <c r="C3926" t="s">
        <v>18728</v>
      </c>
      <c r="D3926" s="1">
        <v>45269</v>
      </c>
      <c r="E3926" s="1">
        <v>45276</v>
      </c>
      <c r="F3926" s="1">
        <v>45276</v>
      </c>
      <c r="G3926">
        <v>29.86</v>
      </c>
      <c r="H3926" t="s">
        <v>18712</v>
      </c>
    </row>
    <row r="3927" spans="1:8" x14ac:dyDescent="0.2">
      <c r="A3927" t="s">
        <v>22652</v>
      </c>
      <c r="B3927" t="s">
        <v>11811</v>
      </c>
      <c r="C3927" t="s">
        <v>18730</v>
      </c>
      <c r="D3927" s="1">
        <v>45593</v>
      </c>
      <c r="E3927" s="1">
        <v>45600</v>
      </c>
      <c r="F3927" s="1">
        <v>45600</v>
      </c>
      <c r="G3927">
        <v>59.73</v>
      </c>
      <c r="H3927" t="s">
        <v>18716</v>
      </c>
    </row>
    <row r="3928" spans="1:8" x14ac:dyDescent="0.2">
      <c r="A3928" t="s">
        <v>22653</v>
      </c>
      <c r="B3928" t="s">
        <v>11813</v>
      </c>
      <c r="C3928" t="s">
        <v>18730</v>
      </c>
      <c r="D3928" s="1">
        <v>44931</v>
      </c>
      <c r="E3928" s="1">
        <v>44933</v>
      </c>
      <c r="F3928" s="1">
        <v>44932</v>
      </c>
      <c r="G3928">
        <v>32.61</v>
      </c>
      <c r="H3928" t="s">
        <v>18719</v>
      </c>
    </row>
    <row r="3929" spans="1:8" x14ac:dyDescent="0.2">
      <c r="A3929" t="s">
        <v>22654</v>
      </c>
      <c r="B3929" t="s">
        <v>11817</v>
      </c>
      <c r="C3929" t="s">
        <v>18711</v>
      </c>
      <c r="D3929" s="1">
        <v>45505</v>
      </c>
      <c r="E3929" s="1">
        <v>45510</v>
      </c>
      <c r="F3929" s="1">
        <v>45518</v>
      </c>
      <c r="G3929">
        <v>28.31</v>
      </c>
      <c r="H3929" t="s">
        <v>18716</v>
      </c>
    </row>
    <row r="3930" spans="1:8" x14ac:dyDescent="0.2">
      <c r="A3930" t="s">
        <v>22655</v>
      </c>
      <c r="B3930" t="s">
        <v>11821</v>
      </c>
      <c r="C3930" t="s">
        <v>18721</v>
      </c>
      <c r="D3930" s="1">
        <v>45533</v>
      </c>
      <c r="E3930" s="1">
        <v>45543</v>
      </c>
      <c r="F3930" s="1">
        <v>45548</v>
      </c>
      <c r="G3930">
        <v>28.19</v>
      </c>
      <c r="H3930" t="s">
        <v>18719</v>
      </c>
    </row>
    <row r="3931" spans="1:8" x14ac:dyDescent="0.2">
      <c r="A3931" t="s">
        <v>22656</v>
      </c>
      <c r="B3931" t="s">
        <v>11823</v>
      </c>
      <c r="C3931" t="s">
        <v>18711</v>
      </c>
      <c r="D3931" s="1">
        <v>45110</v>
      </c>
      <c r="E3931" s="1">
        <v>45113</v>
      </c>
      <c r="F3931" s="1">
        <v>45113</v>
      </c>
      <c r="H3931" t="s">
        <v>18712</v>
      </c>
    </row>
    <row r="3932" spans="1:8" x14ac:dyDescent="0.2">
      <c r="A3932" t="s">
        <v>22657</v>
      </c>
      <c r="B3932" t="s">
        <v>11826</v>
      </c>
      <c r="C3932" t="s">
        <v>18728</v>
      </c>
      <c r="D3932" s="1">
        <v>45489</v>
      </c>
      <c r="E3932" s="1">
        <v>45494</v>
      </c>
      <c r="F3932" s="1">
        <v>45495</v>
      </c>
      <c r="G3932">
        <v>42.08</v>
      </c>
      <c r="H3932" t="s">
        <v>18716</v>
      </c>
    </row>
    <row r="3933" spans="1:8" x14ac:dyDescent="0.2">
      <c r="A3933" t="s">
        <v>22658</v>
      </c>
      <c r="B3933" t="s">
        <v>11828</v>
      </c>
      <c r="C3933" t="s">
        <v>18745</v>
      </c>
      <c r="D3933" s="1">
        <v>45282</v>
      </c>
      <c r="E3933" s="1">
        <v>45292</v>
      </c>
      <c r="F3933" s="1">
        <v>45297</v>
      </c>
      <c r="G3933">
        <v>14.87</v>
      </c>
      <c r="H3933" t="s">
        <v>18716</v>
      </c>
    </row>
    <row r="3934" spans="1:8" x14ac:dyDescent="0.2">
      <c r="A3934" t="s">
        <v>22659</v>
      </c>
      <c r="B3934" t="s">
        <v>11832</v>
      </c>
      <c r="C3934" t="s">
        <v>18721</v>
      </c>
      <c r="D3934" s="1">
        <v>45172</v>
      </c>
      <c r="E3934" s="1">
        <v>45182</v>
      </c>
      <c r="F3934" s="1">
        <v>45185</v>
      </c>
      <c r="G3934">
        <v>46.48</v>
      </c>
      <c r="H3934" t="s">
        <v>18712</v>
      </c>
    </row>
    <row r="3935" spans="1:8" x14ac:dyDescent="0.2">
      <c r="A3935" t="s">
        <v>22660</v>
      </c>
      <c r="B3935" t="s">
        <v>11836</v>
      </c>
      <c r="C3935" t="s">
        <v>18725</v>
      </c>
      <c r="D3935" s="1">
        <v>45031</v>
      </c>
      <c r="E3935" s="1">
        <v>45033</v>
      </c>
      <c r="F3935" s="1">
        <v>45033</v>
      </c>
      <c r="G3935">
        <v>24.1</v>
      </c>
      <c r="H3935" t="s">
        <v>18716</v>
      </c>
    </row>
    <row r="3936" spans="1:8" x14ac:dyDescent="0.2">
      <c r="A3936" t="s">
        <v>22661</v>
      </c>
      <c r="B3936" t="s">
        <v>11838</v>
      </c>
      <c r="C3936" t="s">
        <v>18721</v>
      </c>
      <c r="D3936" s="1">
        <v>45204</v>
      </c>
      <c r="E3936" s="1">
        <v>45207</v>
      </c>
      <c r="F3936" s="1">
        <v>45208</v>
      </c>
      <c r="G3936">
        <v>6.81</v>
      </c>
      <c r="H3936" t="s">
        <v>18716</v>
      </c>
    </row>
    <row r="3937" spans="1:8" x14ac:dyDescent="0.2">
      <c r="A3937" t="s">
        <v>22662</v>
      </c>
      <c r="B3937" t="s">
        <v>11840</v>
      </c>
      <c r="C3937" t="s">
        <v>18711</v>
      </c>
      <c r="D3937" s="1">
        <v>45131</v>
      </c>
      <c r="E3937" s="1">
        <v>45133</v>
      </c>
      <c r="F3937" s="1">
        <v>45133</v>
      </c>
      <c r="G3937">
        <v>45.99</v>
      </c>
      <c r="H3937" t="s">
        <v>18719</v>
      </c>
    </row>
    <row r="3938" spans="1:8" x14ac:dyDescent="0.2">
      <c r="A3938" t="s">
        <v>22663</v>
      </c>
      <c r="B3938" t="s">
        <v>11844</v>
      </c>
      <c r="C3938" t="s">
        <v>18721</v>
      </c>
      <c r="D3938" s="1">
        <v>45222</v>
      </c>
      <c r="E3938" s="1">
        <v>45232</v>
      </c>
      <c r="F3938" s="1">
        <v>45232</v>
      </c>
      <c r="G3938">
        <v>29.79</v>
      </c>
      <c r="H3938" t="s">
        <v>18719</v>
      </c>
    </row>
    <row r="3939" spans="1:8" x14ac:dyDescent="0.2">
      <c r="A3939" t="s">
        <v>22664</v>
      </c>
      <c r="B3939" t="s">
        <v>11846</v>
      </c>
      <c r="C3939" t="s">
        <v>18725</v>
      </c>
      <c r="D3939" s="1">
        <v>45232</v>
      </c>
      <c r="E3939" s="1">
        <v>45242</v>
      </c>
      <c r="F3939" s="1">
        <v>45245</v>
      </c>
      <c r="G3939">
        <v>62.68</v>
      </c>
      <c r="H3939" t="s">
        <v>18719</v>
      </c>
    </row>
    <row r="3940" spans="1:8" x14ac:dyDescent="0.2">
      <c r="A3940" t="s">
        <v>22665</v>
      </c>
      <c r="B3940" t="s">
        <v>11849</v>
      </c>
      <c r="C3940" t="s">
        <v>18725</v>
      </c>
      <c r="D3940" s="1">
        <v>45206</v>
      </c>
      <c r="E3940" s="1">
        <v>45209</v>
      </c>
      <c r="F3940" s="1">
        <v>45222</v>
      </c>
      <c r="G3940">
        <v>30.25</v>
      </c>
      <c r="H3940" t="s">
        <v>18712</v>
      </c>
    </row>
    <row r="3941" spans="1:8" x14ac:dyDescent="0.2">
      <c r="A3941" t="s">
        <v>22666</v>
      </c>
      <c r="B3941" t="s">
        <v>11851</v>
      </c>
      <c r="C3941" t="s">
        <v>18711</v>
      </c>
      <c r="D3941" s="1">
        <v>45266</v>
      </c>
      <c r="E3941" s="1">
        <v>45276</v>
      </c>
      <c r="F3941" s="1">
        <v>45276</v>
      </c>
      <c r="G3941">
        <v>46.61</v>
      </c>
      <c r="H3941" t="s">
        <v>18716</v>
      </c>
    </row>
    <row r="3942" spans="1:8" x14ac:dyDescent="0.2">
      <c r="A3942" t="s">
        <v>22667</v>
      </c>
      <c r="B3942" t="s">
        <v>11853</v>
      </c>
      <c r="C3942" t="s">
        <v>18730</v>
      </c>
      <c r="D3942" s="1">
        <v>45108</v>
      </c>
      <c r="E3942" s="1">
        <v>45111</v>
      </c>
      <c r="F3942" s="1">
        <v>45111</v>
      </c>
      <c r="G3942">
        <v>37.86</v>
      </c>
      <c r="H3942" t="s">
        <v>18719</v>
      </c>
    </row>
    <row r="3943" spans="1:8" x14ac:dyDescent="0.2">
      <c r="A3943" t="s">
        <v>22668</v>
      </c>
      <c r="B3943" t="s">
        <v>11856</v>
      </c>
      <c r="C3943" t="s">
        <v>18745</v>
      </c>
      <c r="D3943" s="1">
        <v>45031</v>
      </c>
      <c r="E3943" s="1">
        <v>45033</v>
      </c>
      <c r="F3943" s="1">
        <v>45034</v>
      </c>
      <c r="G3943">
        <v>17.78</v>
      </c>
      <c r="H3943" t="s">
        <v>18712</v>
      </c>
    </row>
    <row r="3944" spans="1:8" x14ac:dyDescent="0.2">
      <c r="A3944" t="s">
        <v>22669</v>
      </c>
      <c r="B3944" t="s">
        <v>11859</v>
      </c>
      <c r="C3944" t="s">
        <v>18718</v>
      </c>
      <c r="D3944" s="1">
        <v>45194</v>
      </c>
      <c r="E3944" s="1">
        <v>45201</v>
      </c>
      <c r="F3944" s="1">
        <v>45201</v>
      </c>
      <c r="G3944">
        <v>50.54</v>
      </c>
      <c r="H3944" t="s">
        <v>18719</v>
      </c>
    </row>
    <row r="3945" spans="1:8" x14ac:dyDescent="0.2">
      <c r="A3945" t="s">
        <v>22670</v>
      </c>
      <c r="B3945" t="s">
        <v>11863</v>
      </c>
      <c r="C3945" t="s">
        <v>18725</v>
      </c>
      <c r="D3945" s="1">
        <v>45561</v>
      </c>
      <c r="E3945" s="1">
        <v>45571</v>
      </c>
      <c r="F3945" s="1">
        <v>45574</v>
      </c>
      <c r="G3945">
        <v>57.92</v>
      </c>
      <c r="H3945" t="s">
        <v>18716</v>
      </c>
    </row>
    <row r="3946" spans="1:8" x14ac:dyDescent="0.2">
      <c r="A3946" t="s">
        <v>22671</v>
      </c>
      <c r="B3946" t="s">
        <v>11865</v>
      </c>
      <c r="C3946" t="s">
        <v>18715</v>
      </c>
      <c r="D3946" s="1">
        <v>45074</v>
      </c>
      <c r="E3946" s="1">
        <v>45079</v>
      </c>
      <c r="F3946" s="1">
        <v>45092</v>
      </c>
      <c r="G3946">
        <v>39.369999999999997</v>
      </c>
      <c r="H3946" t="s">
        <v>18712</v>
      </c>
    </row>
    <row r="3947" spans="1:8" x14ac:dyDescent="0.2">
      <c r="A3947" t="s">
        <v>22672</v>
      </c>
      <c r="B3947" t="s">
        <v>11867</v>
      </c>
      <c r="C3947" t="s">
        <v>18402</v>
      </c>
      <c r="D3947" s="1">
        <v>45085</v>
      </c>
      <c r="E3947" s="1">
        <v>45095</v>
      </c>
      <c r="F3947" s="1">
        <v>45095</v>
      </c>
      <c r="G3947">
        <v>11.64</v>
      </c>
      <c r="H3947" t="s">
        <v>18712</v>
      </c>
    </row>
    <row r="3948" spans="1:8" x14ac:dyDescent="0.2">
      <c r="A3948" t="s">
        <v>22673</v>
      </c>
      <c r="B3948" t="s">
        <v>11872</v>
      </c>
      <c r="C3948" t="s">
        <v>18728</v>
      </c>
      <c r="D3948" s="1">
        <v>45605</v>
      </c>
      <c r="E3948" s="1">
        <v>45610</v>
      </c>
      <c r="F3948" s="1">
        <v>45619</v>
      </c>
      <c r="G3948">
        <v>26.11</v>
      </c>
      <c r="H3948" t="s">
        <v>18716</v>
      </c>
    </row>
    <row r="3949" spans="1:8" x14ac:dyDescent="0.2">
      <c r="A3949" t="s">
        <v>22674</v>
      </c>
      <c r="B3949" t="s">
        <v>11875</v>
      </c>
      <c r="C3949" t="s">
        <v>18728</v>
      </c>
      <c r="D3949" s="1">
        <v>45423</v>
      </c>
      <c r="E3949" s="1">
        <v>45428</v>
      </c>
      <c r="F3949" s="1"/>
      <c r="G3949">
        <v>31.34</v>
      </c>
      <c r="H3949" t="s">
        <v>18761</v>
      </c>
    </row>
    <row r="3950" spans="1:8" x14ac:dyDescent="0.2">
      <c r="A3950" t="s">
        <v>22675</v>
      </c>
      <c r="B3950" t="s">
        <v>11877</v>
      </c>
      <c r="C3950" t="s">
        <v>18711</v>
      </c>
      <c r="D3950" s="1">
        <v>45115</v>
      </c>
      <c r="E3950" s="1">
        <v>45120</v>
      </c>
      <c r="F3950" s="1"/>
      <c r="G3950">
        <v>25.79</v>
      </c>
      <c r="H3950" t="s">
        <v>18752</v>
      </c>
    </row>
    <row r="3951" spans="1:8" x14ac:dyDescent="0.2">
      <c r="A3951" t="s">
        <v>22676</v>
      </c>
      <c r="B3951" t="s">
        <v>11879</v>
      </c>
      <c r="C3951" t="s">
        <v>18745</v>
      </c>
      <c r="D3951" s="1">
        <v>45472</v>
      </c>
      <c r="E3951" s="1">
        <v>45482</v>
      </c>
      <c r="F3951" s="1">
        <v>45481</v>
      </c>
      <c r="G3951">
        <v>32.380000000000003</v>
      </c>
      <c r="H3951" t="s">
        <v>18712</v>
      </c>
    </row>
    <row r="3952" spans="1:8" x14ac:dyDescent="0.2">
      <c r="A3952" t="s">
        <v>22677</v>
      </c>
      <c r="B3952" t="s">
        <v>11881</v>
      </c>
      <c r="C3952" t="s">
        <v>18728</v>
      </c>
      <c r="D3952" s="1">
        <v>44937</v>
      </c>
      <c r="E3952" s="1">
        <v>44947</v>
      </c>
      <c r="F3952" s="1">
        <v>44947</v>
      </c>
      <c r="G3952">
        <v>9.02</v>
      </c>
      <c r="H3952" t="s">
        <v>18716</v>
      </c>
    </row>
    <row r="3953" spans="1:8" x14ac:dyDescent="0.2">
      <c r="A3953" t="s">
        <v>22678</v>
      </c>
      <c r="B3953" t="s">
        <v>11883</v>
      </c>
      <c r="C3953" t="s">
        <v>18745</v>
      </c>
      <c r="D3953" s="1">
        <v>45447</v>
      </c>
      <c r="E3953" s="1">
        <v>45449</v>
      </c>
      <c r="F3953" s="1">
        <v>45448</v>
      </c>
      <c r="G3953">
        <v>5.18</v>
      </c>
      <c r="H3953" t="s">
        <v>18716</v>
      </c>
    </row>
    <row r="3954" spans="1:8" x14ac:dyDescent="0.2">
      <c r="A3954" t="s">
        <v>22679</v>
      </c>
      <c r="B3954" t="s">
        <v>11885</v>
      </c>
      <c r="C3954" t="s">
        <v>18745</v>
      </c>
      <c r="D3954" s="1">
        <v>45315</v>
      </c>
      <c r="E3954" s="1">
        <v>45320</v>
      </c>
      <c r="F3954" s="1">
        <v>45328</v>
      </c>
      <c r="H3954" t="s">
        <v>18712</v>
      </c>
    </row>
    <row r="3955" spans="1:8" x14ac:dyDescent="0.2">
      <c r="A3955" t="s">
        <v>22680</v>
      </c>
      <c r="B3955" t="s">
        <v>11888</v>
      </c>
      <c r="C3955" t="s">
        <v>18725</v>
      </c>
      <c r="D3955" s="1">
        <v>45369</v>
      </c>
      <c r="E3955" s="1">
        <v>45372</v>
      </c>
      <c r="F3955" s="1">
        <v>45377</v>
      </c>
      <c r="H3955" t="s">
        <v>18719</v>
      </c>
    </row>
    <row r="3956" spans="1:8" x14ac:dyDescent="0.2">
      <c r="A3956" t="s">
        <v>22681</v>
      </c>
      <c r="B3956" t="s">
        <v>11890</v>
      </c>
      <c r="C3956" t="s">
        <v>18730</v>
      </c>
      <c r="D3956" s="1">
        <v>45029</v>
      </c>
      <c r="E3956" s="1">
        <v>45034</v>
      </c>
      <c r="F3956" s="1">
        <v>45034</v>
      </c>
      <c r="G3956">
        <v>60.84</v>
      </c>
      <c r="H3956" t="s">
        <v>18719</v>
      </c>
    </row>
    <row r="3957" spans="1:8" x14ac:dyDescent="0.2">
      <c r="A3957" t="s">
        <v>22682</v>
      </c>
      <c r="B3957" t="s">
        <v>11893</v>
      </c>
      <c r="C3957" t="s">
        <v>18721</v>
      </c>
      <c r="D3957" s="1">
        <v>45022</v>
      </c>
      <c r="E3957" s="1">
        <v>45032</v>
      </c>
      <c r="F3957" s="1">
        <v>45033</v>
      </c>
      <c r="G3957">
        <v>6.25</v>
      </c>
      <c r="H3957" t="s">
        <v>18712</v>
      </c>
    </row>
    <row r="3958" spans="1:8" x14ac:dyDescent="0.2">
      <c r="A3958" t="s">
        <v>22683</v>
      </c>
      <c r="B3958" t="s">
        <v>11897</v>
      </c>
      <c r="C3958" t="s">
        <v>18715</v>
      </c>
      <c r="D3958" s="1">
        <v>45587</v>
      </c>
      <c r="E3958" s="1">
        <v>45589</v>
      </c>
      <c r="F3958" s="1">
        <v>45592</v>
      </c>
      <c r="G3958">
        <v>14.37</v>
      </c>
      <c r="H3958" t="s">
        <v>18712</v>
      </c>
    </row>
    <row r="3959" spans="1:8" x14ac:dyDescent="0.2">
      <c r="A3959" t="s">
        <v>22684</v>
      </c>
      <c r="B3959" t="s">
        <v>11901</v>
      </c>
      <c r="C3959" t="s">
        <v>18715</v>
      </c>
      <c r="D3959" s="1">
        <v>45560</v>
      </c>
      <c r="E3959" s="1">
        <v>45567</v>
      </c>
      <c r="F3959" s="1">
        <v>45569</v>
      </c>
      <c r="H3959" t="s">
        <v>18712</v>
      </c>
    </row>
    <row r="3960" spans="1:8" x14ac:dyDescent="0.2">
      <c r="A3960" t="s">
        <v>22685</v>
      </c>
      <c r="B3960" t="s">
        <v>11905</v>
      </c>
      <c r="C3960" t="s">
        <v>18715</v>
      </c>
      <c r="D3960" s="1">
        <v>44981</v>
      </c>
      <c r="E3960" s="1">
        <v>44991</v>
      </c>
      <c r="F3960" s="1">
        <v>44991</v>
      </c>
      <c r="G3960">
        <v>33.85</v>
      </c>
      <c r="H3960" t="s">
        <v>18712</v>
      </c>
    </row>
    <row r="3961" spans="1:8" x14ac:dyDescent="0.2">
      <c r="A3961" t="s">
        <v>22686</v>
      </c>
      <c r="B3961" t="s">
        <v>11907</v>
      </c>
      <c r="C3961" t="s">
        <v>18725</v>
      </c>
      <c r="D3961" s="1">
        <v>45625</v>
      </c>
      <c r="E3961" s="1">
        <v>45632</v>
      </c>
      <c r="F3961" s="1"/>
      <c r="G3961">
        <v>22.29</v>
      </c>
      <c r="H3961" t="s">
        <v>18747</v>
      </c>
    </row>
    <row r="3962" spans="1:8" x14ac:dyDescent="0.2">
      <c r="A3962" t="s">
        <v>22687</v>
      </c>
      <c r="B3962" t="s">
        <v>11910</v>
      </c>
      <c r="C3962" t="s">
        <v>18715</v>
      </c>
      <c r="D3962" s="1">
        <v>45550</v>
      </c>
      <c r="E3962" s="1">
        <v>45552</v>
      </c>
      <c r="F3962" s="1">
        <v>45555</v>
      </c>
      <c r="G3962">
        <v>41.5</v>
      </c>
      <c r="H3962" t="s">
        <v>18719</v>
      </c>
    </row>
    <row r="3963" spans="1:8" x14ac:dyDescent="0.2">
      <c r="A3963" t="s">
        <v>22688</v>
      </c>
      <c r="B3963" t="s">
        <v>11912</v>
      </c>
      <c r="C3963" t="s">
        <v>18745</v>
      </c>
      <c r="D3963" s="1">
        <v>45150</v>
      </c>
      <c r="E3963" s="1">
        <v>45153</v>
      </c>
      <c r="F3963" s="1">
        <v>45155</v>
      </c>
      <c r="G3963">
        <v>59.95</v>
      </c>
      <c r="H3963" t="s">
        <v>18712</v>
      </c>
    </row>
    <row r="3964" spans="1:8" x14ac:dyDescent="0.2">
      <c r="A3964" t="s">
        <v>22689</v>
      </c>
      <c r="B3964" t="s">
        <v>11916</v>
      </c>
      <c r="C3964" t="s">
        <v>18725</v>
      </c>
      <c r="D3964" s="1">
        <v>45042</v>
      </c>
      <c r="E3964" s="1">
        <v>45047</v>
      </c>
      <c r="F3964" s="1">
        <v>45048</v>
      </c>
      <c r="G3964">
        <v>32.33</v>
      </c>
      <c r="H3964" t="s">
        <v>18719</v>
      </c>
    </row>
    <row r="3965" spans="1:8" x14ac:dyDescent="0.2">
      <c r="A3965" t="s">
        <v>22690</v>
      </c>
      <c r="B3965" t="s">
        <v>11918</v>
      </c>
      <c r="C3965" t="s">
        <v>18715</v>
      </c>
      <c r="D3965" s="1">
        <v>44947</v>
      </c>
      <c r="E3965" s="1">
        <v>44949</v>
      </c>
      <c r="F3965" s="1"/>
      <c r="G3965">
        <v>50.49</v>
      </c>
      <c r="H3965" t="s">
        <v>18768</v>
      </c>
    </row>
    <row r="3966" spans="1:8" x14ac:dyDescent="0.2">
      <c r="A3966" t="s">
        <v>22691</v>
      </c>
      <c r="B3966" t="s">
        <v>11923</v>
      </c>
      <c r="C3966" t="s">
        <v>18730</v>
      </c>
      <c r="D3966" s="1">
        <v>45478</v>
      </c>
      <c r="E3966" s="1">
        <v>45485</v>
      </c>
      <c r="F3966" s="1">
        <v>45485</v>
      </c>
      <c r="G3966">
        <v>60.59</v>
      </c>
      <c r="H3966" t="s">
        <v>18719</v>
      </c>
    </row>
    <row r="3967" spans="1:8" x14ac:dyDescent="0.2">
      <c r="A3967" t="s">
        <v>22692</v>
      </c>
      <c r="B3967" t="s">
        <v>11926</v>
      </c>
      <c r="C3967" t="s">
        <v>18730</v>
      </c>
      <c r="D3967" s="1">
        <v>45092</v>
      </c>
      <c r="E3967" s="1">
        <v>45095</v>
      </c>
      <c r="F3967" s="1">
        <v>45101</v>
      </c>
      <c r="G3967">
        <v>6.3</v>
      </c>
      <c r="H3967" t="s">
        <v>18719</v>
      </c>
    </row>
    <row r="3968" spans="1:8" x14ac:dyDescent="0.2">
      <c r="A3968" t="s">
        <v>22693</v>
      </c>
      <c r="B3968" t="s">
        <v>11930</v>
      </c>
      <c r="C3968" t="s">
        <v>18730</v>
      </c>
      <c r="D3968" s="1">
        <v>45424</v>
      </c>
      <c r="E3968" s="1">
        <v>45426</v>
      </c>
      <c r="F3968" s="1">
        <v>45429</v>
      </c>
      <c r="G3968">
        <v>21.28</v>
      </c>
      <c r="H3968" t="s">
        <v>18712</v>
      </c>
    </row>
    <row r="3969" spans="1:8" x14ac:dyDescent="0.2">
      <c r="A3969" t="s">
        <v>22694</v>
      </c>
      <c r="B3969" t="s">
        <v>11935</v>
      </c>
      <c r="C3969" t="s">
        <v>18730</v>
      </c>
      <c r="D3969" s="1">
        <v>45205</v>
      </c>
      <c r="E3969" s="1">
        <v>45210</v>
      </c>
      <c r="F3969" s="1">
        <v>45218</v>
      </c>
      <c r="G3969">
        <v>43.35</v>
      </c>
      <c r="H3969" t="s">
        <v>18719</v>
      </c>
    </row>
    <row r="3970" spans="1:8" x14ac:dyDescent="0.2">
      <c r="A3970" t="s">
        <v>22695</v>
      </c>
      <c r="B3970" t="s">
        <v>11937</v>
      </c>
      <c r="C3970" t="s">
        <v>18730</v>
      </c>
      <c r="D3970" s="1">
        <v>45567</v>
      </c>
      <c r="E3970" s="1">
        <v>45572</v>
      </c>
      <c r="F3970" s="1">
        <v>45572</v>
      </c>
      <c r="G3970">
        <v>19.989999999999998</v>
      </c>
      <c r="H3970" t="s">
        <v>18716</v>
      </c>
    </row>
    <row r="3971" spans="1:8" x14ac:dyDescent="0.2">
      <c r="A3971" t="s">
        <v>22696</v>
      </c>
      <c r="B3971" t="s">
        <v>11939</v>
      </c>
      <c r="C3971" t="s">
        <v>18730</v>
      </c>
      <c r="D3971" s="1">
        <v>45594</v>
      </c>
      <c r="E3971" s="1">
        <v>45604</v>
      </c>
      <c r="F3971" s="1">
        <v>45609</v>
      </c>
      <c r="G3971">
        <v>25.8</v>
      </c>
      <c r="H3971" t="s">
        <v>18719</v>
      </c>
    </row>
    <row r="3972" spans="1:8" x14ac:dyDescent="0.2">
      <c r="A3972" t="s">
        <v>22697</v>
      </c>
      <c r="B3972" t="s">
        <v>11941</v>
      </c>
      <c r="C3972" t="s">
        <v>18715</v>
      </c>
      <c r="D3972" s="1">
        <v>45212</v>
      </c>
      <c r="E3972" s="1">
        <v>45217</v>
      </c>
      <c r="F3972" s="1">
        <v>45221</v>
      </c>
      <c r="G3972">
        <v>61.86</v>
      </c>
      <c r="H3972" t="s">
        <v>18716</v>
      </c>
    </row>
    <row r="3973" spans="1:8" x14ac:dyDescent="0.2">
      <c r="A3973" t="s">
        <v>22698</v>
      </c>
      <c r="B3973" t="s">
        <v>11944</v>
      </c>
      <c r="C3973" t="s">
        <v>18715</v>
      </c>
      <c r="D3973" s="1">
        <v>45505</v>
      </c>
      <c r="E3973" s="1">
        <v>45510</v>
      </c>
      <c r="F3973" s="1">
        <v>45510</v>
      </c>
      <c r="G3973">
        <v>10.58</v>
      </c>
      <c r="H3973" t="s">
        <v>18719</v>
      </c>
    </row>
    <row r="3974" spans="1:8" x14ac:dyDescent="0.2">
      <c r="A3974" t="s">
        <v>22699</v>
      </c>
      <c r="B3974" t="s">
        <v>11947</v>
      </c>
      <c r="C3974" t="s">
        <v>18745</v>
      </c>
      <c r="D3974" s="1">
        <v>45115</v>
      </c>
      <c r="E3974" s="1">
        <v>45122</v>
      </c>
      <c r="F3974" s="1"/>
      <c r="G3974">
        <v>56.21</v>
      </c>
      <c r="H3974" t="s">
        <v>18761</v>
      </c>
    </row>
    <row r="3975" spans="1:8" x14ac:dyDescent="0.2">
      <c r="A3975" t="s">
        <v>22700</v>
      </c>
      <c r="B3975" t="s">
        <v>11949</v>
      </c>
      <c r="C3975" t="s">
        <v>18728</v>
      </c>
      <c r="D3975" s="1">
        <v>45291</v>
      </c>
      <c r="E3975" s="1">
        <v>45293</v>
      </c>
      <c r="F3975" s="1">
        <v>45293</v>
      </c>
      <c r="H3975" t="s">
        <v>18719</v>
      </c>
    </row>
    <row r="3976" spans="1:8" x14ac:dyDescent="0.2">
      <c r="A3976" t="s">
        <v>22701</v>
      </c>
      <c r="B3976" t="s">
        <v>11951</v>
      </c>
      <c r="C3976" t="s">
        <v>18718</v>
      </c>
      <c r="D3976" s="1">
        <v>45093</v>
      </c>
      <c r="E3976" s="1">
        <v>45098</v>
      </c>
      <c r="F3976" s="1">
        <v>45097</v>
      </c>
      <c r="G3976">
        <v>49.91</v>
      </c>
      <c r="H3976" t="s">
        <v>18712</v>
      </c>
    </row>
    <row r="3977" spans="1:8" x14ac:dyDescent="0.2">
      <c r="A3977" t="s">
        <v>22702</v>
      </c>
      <c r="B3977" t="s">
        <v>11954</v>
      </c>
      <c r="C3977" t="s">
        <v>18721</v>
      </c>
      <c r="D3977" s="1">
        <v>45410</v>
      </c>
      <c r="E3977" s="1">
        <v>45417</v>
      </c>
      <c r="F3977" s="1">
        <v>45424</v>
      </c>
      <c r="G3977">
        <v>23.43</v>
      </c>
      <c r="H3977" t="s">
        <v>18712</v>
      </c>
    </row>
    <row r="3978" spans="1:8" x14ac:dyDescent="0.2">
      <c r="A3978" t="s">
        <v>22703</v>
      </c>
      <c r="B3978" t="s">
        <v>11956</v>
      </c>
      <c r="C3978" t="s">
        <v>18728</v>
      </c>
      <c r="D3978" s="1">
        <v>45233</v>
      </c>
      <c r="E3978" s="1">
        <v>45243</v>
      </c>
      <c r="F3978" s="1"/>
      <c r="G3978">
        <v>10.74</v>
      </c>
      <c r="H3978" t="s">
        <v>18736</v>
      </c>
    </row>
    <row r="3979" spans="1:8" x14ac:dyDescent="0.2">
      <c r="A3979" t="s">
        <v>22704</v>
      </c>
      <c r="B3979" t="s">
        <v>11959</v>
      </c>
      <c r="C3979" t="s">
        <v>18721</v>
      </c>
      <c r="D3979" s="1">
        <v>45232</v>
      </c>
      <c r="E3979" s="1">
        <v>45235</v>
      </c>
      <c r="F3979" s="1">
        <v>45238</v>
      </c>
      <c r="H3979" t="s">
        <v>18712</v>
      </c>
    </row>
    <row r="3980" spans="1:8" x14ac:dyDescent="0.2">
      <c r="A3980" t="s">
        <v>22705</v>
      </c>
      <c r="B3980" t="s">
        <v>11962</v>
      </c>
      <c r="C3980" t="s">
        <v>18715</v>
      </c>
      <c r="D3980" s="1">
        <v>45125</v>
      </c>
      <c r="E3980" s="1">
        <v>45128</v>
      </c>
      <c r="F3980" s="1">
        <v>45129</v>
      </c>
      <c r="G3980">
        <v>49.47</v>
      </c>
      <c r="H3980" t="s">
        <v>18716</v>
      </c>
    </row>
    <row r="3981" spans="1:8" x14ac:dyDescent="0.2">
      <c r="A3981" t="s">
        <v>22706</v>
      </c>
      <c r="B3981" t="s">
        <v>11964</v>
      </c>
      <c r="C3981" t="s">
        <v>18402</v>
      </c>
      <c r="D3981" s="1">
        <v>45419</v>
      </c>
      <c r="E3981" s="1">
        <v>45422</v>
      </c>
      <c r="F3981" s="1">
        <v>45424</v>
      </c>
      <c r="G3981">
        <v>15.13</v>
      </c>
      <c r="H3981" t="s">
        <v>18719</v>
      </c>
    </row>
    <row r="3982" spans="1:8" x14ac:dyDescent="0.2">
      <c r="A3982" t="s">
        <v>22707</v>
      </c>
      <c r="B3982" t="s">
        <v>11967</v>
      </c>
      <c r="C3982" t="s">
        <v>18718</v>
      </c>
      <c r="D3982" s="1">
        <v>45286</v>
      </c>
      <c r="E3982" s="1">
        <v>45293</v>
      </c>
      <c r="F3982" s="1"/>
      <c r="G3982">
        <v>49.65</v>
      </c>
      <c r="H3982" t="s">
        <v>18761</v>
      </c>
    </row>
    <row r="3983" spans="1:8" x14ac:dyDescent="0.2">
      <c r="A3983" t="s">
        <v>22708</v>
      </c>
      <c r="B3983" t="s">
        <v>11971</v>
      </c>
      <c r="C3983" t="s">
        <v>18728</v>
      </c>
      <c r="D3983" s="1">
        <v>45044</v>
      </c>
      <c r="E3983" s="1">
        <v>45046</v>
      </c>
      <c r="F3983" s="1">
        <v>45049</v>
      </c>
      <c r="G3983">
        <v>34.950000000000003</v>
      </c>
      <c r="H3983" t="s">
        <v>18716</v>
      </c>
    </row>
    <row r="3984" spans="1:8" x14ac:dyDescent="0.2">
      <c r="A3984" t="s">
        <v>22709</v>
      </c>
      <c r="B3984" t="s">
        <v>11973</v>
      </c>
      <c r="C3984" t="s">
        <v>18725</v>
      </c>
      <c r="D3984" s="1">
        <v>45485</v>
      </c>
      <c r="E3984" s="1">
        <v>45488</v>
      </c>
      <c r="F3984" s="1">
        <v>45494</v>
      </c>
      <c r="G3984">
        <v>42.88</v>
      </c>
      <c r="H3984" t="s">
        <v>18716</v>
      </c>
    </row>
    <row r="3985" spans="1:8" x14ac:dyDescent="0.2">
      <c r="A3985" t="s">
        <v>22710</v>
      </c>
      <c r="B3985" t="s">
        <v>11978</v>
      </c>
      <c r="C3985" t="s">
        <v>18725</v>
      </c>
      <c r="D3985" s="1">
        <v>45270</v>
      </c>
      <c r="E3985" s="1">
        <v>45275</v>
      </c>
      <c r="F3985" s="1">
        <v>45274</v>
      </c>
      <c r="G3985">
        <v>31.53</v>
      </c>
      <c r="H3985" t="s">
        <v>18716</v>
      </c>
    </row>
    <row r="3986" spans="1:8" x14ac:dyDescent="0.2">
      <c r="A3986" t="s">
        <v>22711</v>
      </c>
      <c r="B3986" t="s">
        <v>11982</v>
      </c>
      <c r="C3986" t="s">
        <v>18730</v>
      </c>
      <c r="D3986" s="1">
        <v>45316</v>
      </c>
      <c r="E3986" s="1">
        <v>45326</v>
      </c>
      <c r="F3986" s="1">
        <v>45336</v>
      </c>
      <c r="G3986">
        <v>47.66</v>
      </c>
      <c r="H3986" t="s">
        <v>18719</v>
      </c>
    </row>
    <row r="3987" spans="1:8" x14ac:dyDescent="0.2">
      <c r="A3987" t="s">
        <v>22712</v>
      </c>
      <c r="B3987" t="s">
        <v>11984</v>
      </c>
      <c r="C3987" t="s">
        <v>18725</v>
      </c>
      <c r="D3987" s="1">
        <v>45435</v>
      </c>
      <c r="E3987" s="1">
        <v>45445</v>
      </c>
      <c r="F3987" s="1">
        <v>45446</v>
      </c>
      <c r="G3987">
        <v>29.78</v>
      </c>
      <c r="H3987" t="s">
        <v>18712</v>
      </c>
    </row>
    <row r="3988" spans="1:8" x14ac:dyDescent="0.2">
      <c r="A3988" t="s">
        <v>22713</v>
      </c>
      <c r="B3988" t="s">
        <v>11988</v>
      </c>
      <c r="C3988" t="s">
        <v>18725</v>
      </c>
      <c r="D3988" s="1">
        <v>45182</v>
      </c>
      <c r="E3988" s="1">
        <v>45187</v>
      </c>
      <c r="F3988" s="1">
        <v>45186</v>
      </c>
      <c r="G3988">
        <v>40.229999999999997</v>
      </c>
      <c r="H3988" t="s">
        <v>18716</v>
      </c>
    </row>
    <row r="3989" spans="1:8" x14ac:dyDescent="0.2">
      <c r="A3989" t="s">
        <v>22714</v>
      </c>
      <c r="B3989" t="s">
        <v>11990</v>
      </c>
      <c r="C3989" t="s">
        <v>18715</v>
      </c>
      <c r="D3989" s="1">
        <v>45450</v>
      </c>
      <c r="E3989" s="1">
        <v>45452</v>
      </c>
      <c r="F3989" s="1">
        <v>45455</v>
      </c>
      <c r="G3989">
        <v>21.57</v>
      </c>
      <c r="H3989" t="s">
        <v>18719</v>
      </c>
    </row>
    <row r="3990" spans="1:8" x14ac:dyDescent="0.2">
      <c r="A3990" t="s">
        <v>22715</v>
      </c>
      <c r="B3990" t="s">
        <v>11993</v>
      </c>
      <c r="C3990" t="s">
        <v>18745</v>
      </c>
      <c r="D3990" s="1">
        <v>45232</v>
      </c>
      <c r="E3990" s="1">
        <v>45242</v>
      </c>
      <c r="F3990" s="1">
        <v>45244</v>
      </c>
      <c r="G3990">
        <v>54.24</v>
      </c>
      <c r="H3990" t="s">
        <v>18716</v>
      </c>
    </row>
    <row r="3991" spans="1:8" x14ac:dyDescent="0.2">
      <c r="A3991" t="s">
        <v>22716</v>
      </c>
      <c r="B3991" t="s">
        <v>11996</v>
      </c>
      <c r="C3991" t="s">
        <v>18711</v>
      </c>
      <c r="D3991" s="1">
        <v>44951</v>
      </c>
      <c r="E3991" s="1">
        <v>44953</v>
      </c>
      <c r="F3991" s="1">
        <v>44958</v>
      </c>
      <c r="G3991">
        <v>41.2</v>
      </c>
      <c r="H3991" t="s">
        <v>18716</v>
      </c>
    </row>
    <row r="3992" spans="1:8" x14ac:dyDescent="0.2">
      <c r="A3992" t="s">
        <v>22717</v>
      </c>
      <c r="B3992" t="s">
        <v>11998</v>
      </c>
      <c r="C3992" t="s">
        <v>18730</v>
      </c>
      <c r="D3992" s="1">
        <v>45024</v>
      </c>
      <c r="E3992" s="1">
        <v>45029</v>
      </c>
      <c r="F3992" s="1">
        <v>45034</v>
      </c>
      <c r="G3992">
        <v>37</v>
      </c>
      <c r="H3992" t="s">
        <v>18712</v>
      </c>
    </row>
    <row r="3993" spans="1:8" x14ac:dyDescent="0.2">
      <c r="A3993" t="s">
        <v>22718</v>
      </c>
      <c r="B3993" t="s">
        <v>12000</v>
      </c>
      <c r="C3993" t="s">
        <v>18730</v>
      </c>
      <c r="D3993" s="1">
        <v>45509</v>
      </c>
      <c r="E3993" s="1">
        <v>45519</v>
      </c>
      <c r="F3993" s="1">
        <v>45518</v>
      </c>
      <c r="G3993">
        <v>18.82</v>
      </c>
      <c r="H3993" t="s">
        <v>18716</v>
      </c>
    </row>
    <row r="3994" spans="1:8" x14ac:dyDescent="0.2">
      <c r="A3994" t="s">
        <v>22719</v>
      </c>
      <c r="B3994" t="s">
        <v>12003</v>
      </c>
      <c r="C3994" t="s">
        <v>18715</v>
      </c>
      <c r="D3994" s="1">
        <v>45524</v>
      </c>
      <c r="E3994" s="1">
        <v>45534</v>
      </c>
      <c r="F3994" s="1">
        <v>45542</v>
      </c>
      <c r="G3994">
        <v>4.72</v>
      </c>
      <c r="H3994" t="s">
        <v>18712</v>
      </c>
    </row>
    <row r="3995" spans="1:8" x14ac:dyDescent="0.2">
      <c r="A3995" t="s">
        <v>22720</v>
      </c>
      <c r="B3995" t="s">
        <v>12006</v>
      </c>
      <c r="C3995" t="s">
        <v>18728</v>
      </c>
      <c r="D3995" s="1">
        <v>45098</v>
      </c>
      <c r="E3995" s="1">
        <v>45103</v>
      </c>
      <c r="F3995" s="1">
        <v>45116</v>
      </c>
      <c r="G3995">
        <v>8.0500000000000007</v>
      </c>
      <c r="H3995" t="s">
        <v>18712</v>
      </c>
    </row>
    <row r="3996" spans="1:8" x14ac:dyDescent="0.2">
      <c r="A3996" t="s">
        <v>22721</v>
      </c>
      <c r="B3996" t="s">
        <v>12006</v>
      </c>
      <c r="C3996" t="s">
        <v>18725</v>
      </c>
      <c r="D3996" s="1">
        <v>45101</v>
      </c>
      <c r="E3996" s="1">
        <v>45106</v>
      </c>
      <c r="F3996" s="1"/>
      <c r="G3996">
        <v>10.63</v>
      </c>
      <c r="H3996" t="s">
        <v>18752</v>
      </c>
    </row>
    <row r="3997" spans="1:8" x14ac:dyDescent="0.2">
      <c r="A3997" t="s">
        <v>22722</v>
      </c>
      <c r="B3997" t="s">
        <v>12008</v>
      </c>
      <c r="C3997" t="s">
        <v>18715</v>
      </c>
      <c r="D3997" s="1">
        <v>45571</v>
      </c>
      <c r="E3997" s="1">
        <v>45573</v>
      </c>
      <c r="F3997" s="1">
        <v>45573</v>
      </c>
      <c r="G3997">
        <v>24.42</v>
      </c>
      <c r="H3997" t="s">
        <v>18719</v>
      </c>
    </row>
    <row r="3998" spans="1:8" x14ac:dyDescent="0.2">
      <c r="A3998" t="s">
        <v>22723</v>
      </c>
      <c r="B3998" t="s">
        <v>12011</v>
      </c>
      <c r="C3998" t="s">
        <v>18715</v>
      </c>
      <c r="D3998" s="1">
        <v>45343</v>
      </c>
      <c r="E3998" s="1">
        <v>45350</v>
      </c>
      <c r="F3998" s="1"/>
      <c r="G3998">
        <v>40.56</v>
      </c>
      <c r="H3998" t="s">
        <v>18752</v>
      </c>
    </row>
    <row r="3999" spans="1:8" x14ac:dyDescent="0.2">
      <c r="A3999" t="s">
        <v>22724</v>
      </c>
      <c r="B3999" t="s">
        <v>12013</v>
      </c>
      <c r="C3999" t="s">
        <v>18730</v>
      </c>
      <c r="D3999" s="1">
        <v>45053</v>
      </c>
      <c r="E3999" s="1">
        <v>45056</v>
      </c>
      <c r="F3999" s="1">
        <v>45056</v>
      </c>
      <c r="G3999">
        <v>18.510000000000002</v>
      </c>
      <c r="H3999" t="s">
        <v>18719</v>
      </c>
    </row>
    <row r="4000" spans="1:8" x14ac:dyDescent="0.2">
      <c r="A4000" t="s">
        <v>22725</v>
      </c>
      <c r="B4000" t="s">
        <v>12016</v>
      </c>
      <c r="C4000" t="s">
        <v>18725</v>
      </c>
      <c r="D4000" s="1">
        <v>45018</v>
      </c>
      <c r="E4000" s="1">
        <v>45020</v>
      </c>
      <c r="F4000" s="1">
        <v>45020</v>
      </c>
      <c r="G4000">
        <v>41.09</v>
      </c>
      <c r="H4000" t="s">
        <v>18716</v>
      </c>
    </row>
    <row r="4001" spans="1:8" x14ac:dyDescent="0.2">
      <c r="A4001" t="s">
        <v>22726</v>
      </c>
      <c r="B4001" t="s">
        <v>12019</v>
      </c>
      <c r="C4001" t="s">
        <v>18721</v>
      </c>
      <c r="D4001" s="1">
        <v>45137</v>
      </c>
      <c r="E4001" s="1">
        <v>45147</v>
      </c>
      <c r="F4001" s="1"/>
      <c r="G4001">
        <v>58.05</v>
      </c>
      <c r="H4001" t="s">
        <v>18736</v>
      </c>
    </row>
    <row r="4002" spans="1:8" x14ac:dyDescent="0.2">
      <c r="A4002" t="s">
        <v>22727</v>
      </c>
      <c r="B4002" t="s">
        <v>12023</v>
      </c>
      <c r="C4002" t="s">
        <v>18718</v>
      </c>
      <c r="D4002" s="1">
        <v>45452</v>
      </c>
      <c r="E4002" s="1">
        <v>45457</v>
      </c>
      <c r="F4002" s="1"/>
      <c r="G4002">
        <v>13.51</v>
      </c>
      <c r="H4002" t="s">
        <v>18768</v>
      </c>
    </row>
    <row r="4003" spans="1:8" x14ac:dyDescent="0.2">
      <c r="A4003" t="s">
        <v>22728</v>
      </c>
      <c r="B4003" t="s">
        <v>12026</v>
      </c>
      <c r="C4003" t="s">
        <v>18725</v>
      </c>
      <c r="D4003" s="1">
        <v>45574</v>
      </c>
      <c r="E4003" s="1">
        <v>45576</v>
      </c>
      <c r="F4003" s="1">
        <v>45581</v>
      </c>
      <c r="G4003">
        <v>62</v>
      </c>
      <c r="H4003" t="s">
        <v>18712</v>
      </c>
    </row>
    <row r="4004" spans="1:8" x14ac:dyDescent="0.2">
      <c r="A4004" t="s">
        <v>22729</v>
      </c>
      <c r="B4004" t="s">
        <v>12029</v>
      </c>
      <c r="C4004" t="s">
        <v>18730</v>
      </c>
      <c r="D4004" s="1">
        <v>45476</v>
      </c>
      <c r="E4004" s="1">
        <v>45483</v>
      </c>
      <c r="F4004" s="1">
        <v>45482</v>
      </c>
      <c r="G4004">
        <v>30.75</v>
      </c>
      <c r="H4004" t="s">
        <v>18716</v>
      </c>
    </row>
    <row r="4005" spans="1:8" x14ac:dyDescent="0.2">
      <c r="A4005" t="s">
        <v>22730</v>
      </c>
      <c r="B4005" t="s">
        <v>12032</v>
      </c>
      <c r="C4005" t="s">
        <v>18715</v>
      </c>
      <c r="D4005" s="1">
        <v>45383</v>
      </c>
      <c r="E4005" s="1">
        <v>45386</v>
      </c>
      <c r="F4005" s="1">
        <v>45395</v>
      </c>
      <c r="G4005">
        <v>55.21</v>
      </c>
      <c r="H4005" t="s">
        <v>18712</v>
      </c>
    </row>
    <row r="4006" spans="1:8" x14ac:dyDescent="0.2">
      <c r="A4006" t="s">
        <v>22731</v>
      </c>
      <c r="B4006" t="s">
        <v>12034</v>
      </c>
      <c r="C4006" t="s">
        <v>18745</v>
      </c>
      <c r="D4006" s="1">
        <v>45325</v>
      </c>
      <c r="E4006" s="1">
        <v>45330</v>
      </c>
      <c r="F4006" s="1"/>
      <c r="G4006">
        <v>9.44</v>
      </c>
      <c r="H4006" t="s">
        <v>18752</v>
      </c>
    </row>
    <row r="4007" spans="1:8" x14ac:dyDescent="0.2">
      <c r="A4007" t="s">
        <v>22732</v>
      </c>
      <c r="B4007" t="s">
        <v>12038</v>
      </c>
      <c r="C4007" t="s">
        <v>18745</v>
      </c>
      <c r="D4007" s="1">
        <v>45123</v>
      </c>
      <c r="E4007" s="1">
        <v>45130</v>
      </c>
      <c r="F4007" s="1"/>
      <c r="G4007">
        <v>46.61</v>
      </c>
      <c r="H4007" t="s">
        <v>18761</v>
      </c>
    </row>
    <row r="4008" spans="1:8" x14ac:dyDescent="0.2">
      <c r="A4008" t="s">
        <v>22733</v>
      </c>
      <c r="B4008" t="s">
        <v>12041</v>
      </c>
      <c r="C4008" t="s">
        <v>18715</v>
      </c>
      <c r="D4008" s="1">
        <v>44963</v>
      </c>
      <c r="E4008" s="1">
        <v>44966</v>
      </c>
      <c r="F4008" s="1">
        <v>44966</v>
      </c>
      <c r="G4008">
        <v>6.5</v>
      </c>
      <c r="H4008" t="s">
        <v>18712</v>
      </c>
    </row>
    <row r="4009" spans="1:8" x14ac:dyDescent="0.2">
      <c r="A4009" t="s">
        <v>22734</v>
      </c>
      <c r="B4009" t="s">
        <v>12043</v>
      </c>
      <c r="C4009" t="s">
        <v>18711</v>
      </c>
      <c r="D4009" s="1">
        <v>45181</v>
      </c>
      <c r="E4009" s="1">
        <v>45184</v>
      </c>
      <c r="F4009" s="1">
        <v>45189</v>
      </c>
      <c r="G4009">
        <v>11.36</v>
      </c>
      <c r="H4009" t="s">
        <v>18716</v>
      </c>
    </row>
    <row r="4010" spans="1:8" x14ac:dyDescent="0.2">
      <c r="A4010" t="s">
        <v>22735</v>
      </c>
      <c r="B4010" t="s">
        <v>12046</v>
      </c>
      <c r="C4010" t="s">
        <v>18730</v>
      </c>
      <c r="D4010" s="1">
        <v>45208</v>
      </c>
      <c r="E4010" s="1">
        <v>45213</v>
      </c>
      <c r="F4010" s="1">
        <v>45215</v>
      </c>
      <c r="G4010">
        <v>47.35</v>
      </c>
      <c r="H4010" t="s">
        <v>18712</v>
      </c>
    </row>
    <row r="4011" spans="1:8" x14ac:dyDescent="0.2">
      <c r="A4011" t="s">
        <v>22736</v>
      </c>
      <c r="B4011" t="s">
        <v>12048</v>
      </c>
      <c r="C4011" t="s">
        <v>18711</v>
      </c>
      <c r="D4011" s="1">
        <v>45608</v>
      </c>
      <c r="E4011" s="1">
        <v>45615</v>
      </c>
      <c r="F4011" s="1">
        <v>45624</v>
      </c>
      <c r="G4011">
        <v>33.67</v>
      </c>
      <c r="H4011" t="s">
        <v>18716</v>
      </c>
    </row>
    <row r="4012" spans="1:8" x14ac:dyDescent="0.2">
      <c r="A4012" t="s">
        <v>22737</v>
      </c>
      <c r="B4012" t="s">
        <v>12051</v>
      </c>
      <c r="C4012" t="s">
        <v>18745</v>
      </c>
      <c r="D4012" s="1">
        <v>45571</v>
      </c>
      <c r="E4012" s="1">
        <v>45581</v>
      </c>
      <c r="F4012" s="1">
        <v>45585</v>
      </c>
      <c r="G4012">
        <v>28</v>
      </c>
      <c r="H4012" t="s">
        <v>18712</v>
      </c>
    </row>
    <row r="4013" spans="1:8" x14ac:dyDescent="0.2">
      <c r="A4013" t="s">
        <v>22738</v>
      </c>
      <c r="B4013" t="s">
        <v>12054</v>
      </c>
      <c r="C4013" t="s">
        <v>18730</v>
      </c>
      <c r="D4013" s="1">
        <v>45103</v>
      </c>
      <c r="E4013" s="1">
        <v>45105</v>
      </c>
      <c r="F4013" s="1">
        <v>45107</v>
      </c>
      <c r="G4013">
        <v>62.74</v>
      </c>
      <c r="H4013" t="s">
        <v>18716</v>
      </c>
    </row>
    <row r="4014" spans="1:8" x14ac:dyDescent="0.2">
      <c r="A4014" t="s">
        <v>22739</v>
      </c>
      <c r="B4014" t="s">
        <v>12056</v>
      </c>
      <c r="C4014" t="s">
        <v>18721</v>
      </c>
      <c r="D4014" s="1">
        <v>45221</v>
      </c>
      <c r="E4014" s="1">
        <v>45231</v>
      </c>
      <c r="F4014" s="1">
        <v>45231</v>
      </c>
      <c r="G4014">
        <v>24.61</v>
      </c>
      <c r="H4014" t="s">
        <v>18712</v>
      </c>
    </row>
    <row r="4015" spans="1:8" x14ac:dyDescent="0.2">
      <c r="A4015" t="s">
        <v>22740</v>
      </c>
      <c r="B4015" t="s">
        <v>12060</v>
      </c>
      <c r="C4015" t="s">
        <v>18721</v>
      </c>
      <c r="D4015" s="1">
        <v>45263</v>
      </c>
      <c r="E4015" s="1">
        <v>45266</v>
      </c>
      <c r="F4015" s="1">
        <v>45266</v>
      </c>
      <c r="G4015">
        <v>28.12</v>
      </c>
      <c r="H4015" t="s">
        <v>18719</v>
      </c>
    </row>
    <row r="4016" spans="1:8" x14ac:dyDescent="0.2">
      <c r="A4016" t="s">
        <v>22741</v>
      </c>
      <c r="B4016" t="s">
        <v>12062</v>
      </c>
      <c r="C4016" t="s">
        <v>18730</v>
      </c>
      <c r="D4016" s="1">
        <v>45527</v>
      </c>
      <c r="E4016" s="1">
        <v>45532</v>
      </c>
      <c r="F4016" s="1">
        <v>45540</v>
      </c>
      <c r="G4016">
        <v>61.6</v>
      </c>
      <c r="H4016" t="s">
        <v>18719</v>
      </c>
    </row>
    <row r="4017" spans="1:8" x14ac:dyDescent="0.2">
      <c r="A4017" t="s">
        <v>22742</v>
      </c>
      <c r="B4017" t="s">
        <v>12064</v>
      </c>
      <c r="C4017" t="s">
        <v>18745</v>
      </c>
      <c r="D4017" s="1">
        <v>45328</v>
      </c>
      <c r="E4017" s="1">
        <v>45331</v>
      </c>
      <c r="F4017" s="1">
        <v>45332</v>
      </c>
      <c r="G4017">
        <v>50.93</v>
      </c>
      <c r="H4017" t="s">
        <v>18716</v>
      </c>
    </row>
    <row r="4018" spans="1:8" x14ac:dyDescent="0.2">
      <c r="A4018" t="s">
        <v>22743</v>
      </c>
      <c r="B4018" t="s">
        <v>12068</v>
      </c>
      <c r="C4018" t="s">
        <v>18728</v>
      </c>
      <c r="D4018" s="1">
        <v>45047</v>
      </c>
      <c r="E4018" s="1">
        <v>45049</v>
      </c>
      <c r="F4018" s="1">
        <v>45049</v>
      </c>
      <c r="G4018">
        <v>61.85</v>
      </c>
      <c r="H4018" t="s">
        <v>18716</v>
      </c>
    </row>
    <row r="4019" spans="1:8" x14ac:dyDescent="0.2">
      <c r="A4019" t="s">
        <v>22744</v>
      </c>
      <c r="B4019" t="s">
        <v>12071</v>
      </c>
      <c r="C4019" t="s">
        <v>18715</v>
      </c>
      <c r="D4019" s="1">
        <v>45369</v>
      </c>
      <c r="E4019" s="1">
        <v>45371</v>
      </c>
      <c r="F4019" s="1">
        <v>45374</v>
      </c>
      <c r="G4019">
        <v>13.68</v>
      </c>
      <c r="H4019" t="s">
        <v>18719</v>
      </c>
    </row>
    <row r="4020" spans="1:8" x14ac:dyDescent="0.2">
      <c r="A4020" t="s">
        <v>22745</v>
      </c>
      <c r="B4020" t="s">
        <v>12074</v>
      </c>
      <c r="C4020" t="s">
        <v>18715</v>
      </c>
      <c r="D4020" s="1">
        <v>45372</v>
      </c>
      <c r="E4020" s="1">
        <v>45375</v>
      </c>
      <c r="F4020" s="1">
        <v>45377</v>
      </c>
      <c r="G4020">
        <v>8.8000000000000007</v>
      </c>
      <c r="H4020" t="s">
        <v>18712</v>
      </c>
    </row>
    <row r="4021" spans="1:8" x14ac:dyDescent="0.2">
      <c r="A4021" t="s">
        <v>22746</v>
      </c>
      <c r="B4021" t="s">
        <v>12076</v>
      </c>
      <c r="C4021" t="s">
        <v>18721</v>
      </c>
      <c r="D4021" s="1">
        <v>45059</v>
      </c>
      <c r="E4021" s="1">
        <v>45061</v>
      </c>
      <c r="F4021" s="1">
        <v>45061</v>
      </c>
      <c r="G4021">
        <v>60.53</v>
      </c>
      <c r="H4021" t="s">
        <v>18716</v>
      </c>
    </row>
    <row r="4022" spans="1:8" x14ac:dyDescent="0.2">
      <c r="A4022" t="s">
        <v>22747</v>
      </c>
      <c r="B4022" t="s">
        <v>12080</v>
      </c>
      <c r="C4022" t="s">
        <v>18718</v>
      </c>
      <c r="D4022" s="1">
        <v>45251</v>
      </c>
      <c r="E4022" s="1">
        <v>45261</v>
      </c>
      <c r="F4022" s="1">
        <v>45272</v>
      </c>
      <c r="G4022">
        <v>17.510000000000002</v>
      </c>
      <c r="H4022" t="s">
        <v>18716</v>
      </c>
    </row>
    <row r="4023" spans="1:8" x14ac:dyDescent="0.2">
      <c r="A4023" t="s">
        <v>22748</v>
      </c>
      <c r="B4023" t="s">
        <v>12083</v>
      </c>
      <c r="C4023" t="s">
        <v>18730</v>
      </c>
      <c r="D4023" s="1">
        <v>45204</v>
      </c>
      <c r="E4023" s="1">
        <v>45207</v>
      </c>
      <c r="F4023" s="1">
        <v>45209</v>
      </c>
      <c r="G4023">
        <v>11.91</v>
      </c>
      <c r="H4023" t="s">
        <v>18712</v>
      </c>
    </row>
    <row r="4024" spans="1:8" x14ac:dyDescent="0.2">
      <c r="A4024" t="s">
        <v>22749</v>
      </c>
      <c r="B4024" t="s">
        <v>12083</v>
      </c>
      <c r="C4024" t="s">
        <v>18745</v>
      </c>
      <c r="D4024" s="1">
        <v>45204</v>
      </c>
      <c r="E4024" s="1">
        <v>45211</v>
      </c>
      <c r="F4024" s="1"/>
      <c r="G4024">
        <v>13.13</v>
      </c>
      <c r="H4024" t="s">
        <v>18766</v>
      </c>
    </row>
    <row r="4025" spans="1:8" x14ac:dyDescent="0.2">
      <c r="A4025" t="s">
        <v>22750</v>
      </c>
      <c r="B4025" t="s">
        <v>12086</v>
      </c>
      <c r="C4025" t="s">
        <v>18718</v>
      </c>
      <c r="D4025" s="1">
        <v>45034</v>
      </c>
      <c r="E4025" s="1">
        <v>45039</v>
      </c>
      <c r="F4025" s="1"/>
      <c r="G4025">
        <v>42.74</v>
      </c>
      <c r="H4025" t="s">
        <v>18766</v>
      </c>
    </row>
    <row r="4026" spans="1:8" x14ac:dyDescent="0.2">
      <c r="A4026" t="s">
        <v>22751</v>
      </c>
      <c r="B4026" t="s">
        <v>12089</v>
      </c>
      <c r="C4026" t="s">
        <v>18745</v>
      </c>
      <c r="D4026" s="1">
        <v>44931</v>
      </c>
      <c r="E4026" s="1">
        <v>44936</v>
      </c>
      <c r="F4026" s="1">
        <v>44945</v>
      </c>
      <c r="G4026">
        <v>12.35</v>
      </c>
      <c r="H4026" t="s">
        <v>18712</v>
      </c>
    </row>
    <row r="4027" spans="1:8" x14ac:dyDescent="0.2">
      <c r="A4027" t="s">
        <v>22752</v>
      </c>
      <c r="B4027" t="s">
        <v>12089</v>
      </c>
      <c r="C4027" t="s">
        <v>18721</v>
      </c>
      <c r="D4027" s="1">
        <v>44933</v>
      </c>
      <c r="E4027" s="1">
        <v>44940</v>
      </c>
      <c r="F4027" s="1">
        <v>44948</v>
      </c>
      <c r="G4027">
        <v>41.18</v>
      </c>
      <c r="H4027" t="s">
        <v>18719</v>
      </c>
    </row>
    <row r="4028" spans="1:8" x14ac:dyDescent="0.2">
      <c r="A4028" t="s">
        <v>22753</v>
      </c>
      <c r="B4028" t="s">
        <v>12094</v>
      </c>
      <c r="C4028" t="s">
        <v>18711</v>
      </c>
      <c r="D4028" s="1">
        <v>45578</v>
      </c>
      <c r="E4028" s="1">
        <v>45581</v>
      </c>
      <c r="F4028" s="1"/>
      <c r="G4028">
        <v>15.87</v>
      </c>
      <c r="H4028" t="s">
        <v>18752</v>
      </c>
    </row>
    <row r="4029" spans="1:8" x14ac:dyDescent="0.2">
      <c r="A4029" t="s">
        <v>22754</v>
      </c>
      <c r="B4029" t="s">
        <v>12096</v>
      </c>
      <c r="C4029" t="s">
        <v>18725</v>
      </c>
      <c r="D4029" s="1">
        <v>44991</v>
      </c>
      <c r="E4029" s="1">
        <v>45001</v>
      </c>
      <c r="F4029" s="1">
        <v>45001</v>
      </c>
      <c r="G4029">
        <v>25.98</v>
      </c>
      <c r="H4029" t="s">
        <v>18712</v>
      </c>
    </row>
    <row r="4030" spans="1:8" x14ac:dyDescent="0.2">
      <c r="A4030" t="s">
        <v>22755</v>
      </c>
      <c r="B4030" t="s">
        <v>12099</v>
      </c>
      <c r="C4030" t="s">
        <v>18725</v>
      </c>
      <c r="D4030" s="1">
        <v>45215</v>
      </c>
      <c r="E4030" s="1">
        <v>45220</v>
      </c>
      <c r="F4030" s="1">
        <v>45225</v>
      </c>
      <c r="G4030">
        <v>31.46</v>
      </c>
      <c r="H4030" t="s">
        <v>18719</v>
      </c>
    </row>
    <row r="4031" spans="1:8" x14ac:dyDescent="0.2">
      <c r="A4031" t="s">
        <v>22756</v>
      </c>
      <c r="B4031" t="s">
        <v>12102</v>
      </c>
      <c r="C4031" t="s">
        <v>18730</v>
      </c>
      <c r="D4031" s="1">
        <v>45033</v>
      </c>
      <c r="E4031" s="1">
        <v>45036</v>
      </c>
      <c r="F4031" s="1">
        <v>45036</v>
      </c>
      <c r="G4031">
        <v>23.8</v>
      </c>
      <c r="H4031" t="s">
        <v>18712</v>
      </c>
    </row>
    <row r="4032" spans="1:8" x14ac:dyDescent="0.2">
      <c r="A4032" t="s">
        <v>22757</v>
      </c>
      <c r="B4032" t="s">
        <v>12106</v>
      </c>
      <c r="C4032" t="s">
        <v>18718</v>
      </c>
      <c r="D4032" s="1">
        <v>45468</v>
      </c>
      <c r="E4032" s="1">
        <v>45478</v>
      </c>
      <c r="F4032" s="1">
        <v>45488</v>
      </c>
      <c r="G4032">
        <v>64.97</v>
      </c>
      <c r="H4032" t="s">
        <v>18712</v>
      </c>
    </row>
    <row r="4033" spans="1:8" x14ac:dyDescent="0.2">
      <c r="A4033" t="s">
        <v>22758</v>
      </c>
      <c r="B4033" t="s">
        <v>12110</v>
      </c>
      <c r="C4033" t="s">
        <v>18718</v>
      </c>
      <c r="D4033" s="1">
        <v>44974</v>
      </c>
      <c r="E4033" s="1">
        <v>44976</v>
      </c>
      <c r="F4033" s="1">
        <v>44981</v>
      </c>
      <c r="G4033">
        <v>24.35</v>
      </c>
      <c r="H4033" t="s">
        <v>18719</v>
      </c>
    </row>
    <row r="4034" spans="1:8" x14ac:dyDescent="0.2">
      <c r="A4034" t="s">
        <v>22759</v>
      </c>
      <c r="B4034" t="s">
        <v>12112</v>
      </c>
      <c r="C4034" t="s">
        <v>18718</v>
      </c>
      <c r="D4034" s="1">
        <v>44988</v>
      </c>
      <c r="E4034" s="1">
        <v>44990</v>
      </c>
      <c r="F4034" s="1">
        <v>44992</v>
      </c>
      <c r="G4034">
        <v>38.880000000000003</v>
      </c>
      <c r="H4034" t="s">
        <v>18716</v>
      </c>
    </row>
    <row r="4035" spans="1:8" x14ac:dyDescent="0.2">
      <c r="A4035" t="s">
        <v>22760</v>
      </c>
      <c r="B4035" t="s">
        <v>12115</v>
      </c>
      <c r="C4035" t="s">
        <v>18745</v>
      </c>
      <c r="D4035" s="1">
        <v>45388</v>
      </c>
      <c r="E4035" s="1">
        <v>45393</v>
      </c>
      <c r="F4035" s="1">
        <v>45401</v>
      </c>
      <c r="G4035">
        <v>41.69</v>
      </c>
      <c r="H4035" t="s">
        <v>18716</v>
      </c>
    </row>
    <row r="4036" spans="1:8" x14ac:dyDescent="0.2">
      <c r="A4036" t="s">
        <v>22761</v>
      </c>
      <c r="B4036" t="s">
        <v>12118</v>
      </c>
      <c r="C4036" t="s">
        <v>18715</v>
      </c>
      <c r="D4036" s="1">
        <v>45236</v>
      </c>
      <c r="E4036" s="1">
        <v>45246</v>
      </c>
      <c r="F4036" s="1">
        <v>45247</v>
      </c>
      <c r="G4036">
        <v>41.42</v>
      </c>
      <c r="H4036" t="s">
        <v>18719</v>
      </c>
    </row>
    <row r="4037" spans="1:8" x14ac:dyDescent="0.2">
      <c r="A4037" t="s">
        <v>22762</v>
      </c>
      <c r="B4037" t="s">
        <v>12120</v>
      </c>
      <c r="C4037" t="s">
        <v>18745</v>
      </c>
      <c r="D4037" s="1">
        <v>45324</v>
      </c>
      <c r="E4037" s="1">
        <v>45334</v>
      </c>
      <c r="F4037" s="1">
        <v>45335</v>
      </c>
      <c r="G4037">
        <v>42.98</v>
      </c>
      <c r="H4037" t="s">
        <v>18712</v>
      </c>
    </row>
    <row r="4038" spans="1:8" x14ac:dyDescent="0.2">
      <c r="A4038" t="s">
        <v>22763</v>
      </c>
      <c r="B4038" t="s">
        <v>12122</v>
      </c>
      <c r="C4038" t="s">
        <v>18711</v>
      </c>
      <c r="D4038" s="1">
        <v>45538</v>
      </c>
      <c r="E4038" s="1">
        <v>45540</v>
      </c>
      <c r="F4038" s="1">
        <v>45545</v>
      </c>
      <c r="G4038">
        <v>25.96</v>
      </c>
      <c r="H4038" t="s">
        <v>18716</v>
      </c>
    </row>
    <row r="4039" spans="1:8" x14ac:dyDescent="0.2">
      <c r="A4039" t="s">
        <v>22764</v>
      </c>
      <c r="B4039" t="s">
        <v>12125</v>
      </c>
      <c r="C4039" t="s">
        <v>18730</v>
      </c>
      <c r="D4039" s="1">
        <v>45009</v>
      </c>
      <c r="E4039" s="1">
        <v>45016</v>
      </c>
      <c r="F4039" s="1">
        <v>45016</v>
      </c>
      <c r="G4039">
        <v>18</v>
      </c>
      <c r="H4039" t="s">
        <v>18716</v>
      </c>
    </row>
    <row r="4040" spans="1:8" x14ac:dyDescent="0.2">
      <c r="A4040" t="s">
        <v>22765</v>
      </c>
      <c r="B4040" t="s">
        <v>12127</v>
      </c>
      <c r="C4040" t="s">
        <v>18730</v>
      </c>
      <c r="D4040" s="1">
        <v>45472</v>
      </c>
      <c r="E4040" s="1">
        <v>45474</v>
      </c>
      <c r="F4040" s="1">
        <v>45474</v>
      </c>
      <c r="G4040">
        <v>27.81</v>
      </c>
      <c r="H4040" t="s">
        <v>18719</v>
      </c>
    </row>
    <row r="4041" spans="1:8" x14ac:dyDescent="0.2">
      <c r="A4041" t="s">
        <v>22766</v>
      </c>
      <c r="B4041" t="s">
        <v>12129</v>
      </c>
      <c r="C4041" t="s">
        <v>18745</v>
      </c>
      <c r="D4041" s="1">
        <v>45253</v>
      </c>
      <c r="E4041" s="1">
        <v>45258</v>
      </c>
      <c r="F4041" s="1"/>
      <c r="G4041">
        <v>54.52</v>
      </c>
      <c r="H4041" t="s">
        <v>18736</v>
      </c>
    </row>
    <row r="4042" spans="1:8" x14ac:dyDescent="0.2">
      <c r="A4042" t="s">
        <v>22767</v>
      </c>
      <c r="B4042" t="s">
        <v>12131</v>
      </c>
      <c r="C4042" t="s">
        <v>18730</v>
      </c>
      <c r="D4042" s="1">
        <v>45219</v>
      </c>
      <c r="E4042" s="1">
        <v>45224</v>
      </c>
      <c r="F4042" s="1">
        <v>45227</v>
      </c>
      <c r="G4042">
        <v>63.04</v>
      </c>
      <c r="H4042" t="s">
        <v>18719</v>
      </c>
    </row>
    <row r="4043" spans="1:8" x14ac:dyDescent="0.2">
      <c r="A4043" t="s">
        <v>22768</v>
      </c>
      <c r="B4043" t="s">
        <v>12133</v>
      </c>
      <c r="C4043" t="s">
        <v>18728</v>
      </c>
      <c r="D4043" s="1">
        <v>45536</v>
      </c>
      <c r="E4043" s="1">
        <v>45538</v>
      </c>
      <c r="F4043" s="1"/>
      <c r="G4043">
        <v>13.79</v>
      </c>
      <c r="H4043" t="s">
        <v>18736</v>
      </c>
    </row>
    <row r="4044" spans="1:8" x14ac:dyDescent="0.2">
      <c r="A4044" t="s">
        <v>22769</v>
      </c>
      <c r="B4044" t="s">
        <v>12137</v>
      </c>
      <c r="C4044" t="s">
        <v>18728</v>
      </c>
      <c r="D4044" s="1">
        <v>44976</v>
      </c>
      <c r="E4044" s="1">
        <v>44979</v>
      </c>
      <c r="F4044" s="1">
        <v>44987</v>
      </c>
      <c r="H4044" t="s">
        <v>18719</v>
      </c>
    </row>
    <row r="4045" spans="1:8" x14ac:dyDescent="0.2">
      <c r="A4045" t="s">
        <v>22770</v>
      </c>
      <c r="B4045" t="s">
        <v>12140</v>
      </c>
      <c r="C4045" t="s">
        <v>18715</v>
      </c>
      <c r="D4045" s="1">
        <v>45161</v>
      </c>
      <c r="E4045" s="1">
        <v>45163</v>
      </c>
      <c r="F4045" s="1">
        <v>45162</v>
      </c>
      <c r="G4045">
        <v>4.74</v>
      </c>
      <c r="H4045" t="s">
        <v>18716</v>
      </c>
    </row>
    <row r="4046" spans="1:8" x14ac:dyDescent="0.2">
      <c r="A4046" t="s">
        <v>22771</v>
      </c>
      <c r="B4046" t="s">
        <v>12142</v>
      </c>
      <c r="C4046" t="s">
        <v>18730</v>
      </c>
      <c r="D4046" s="1">
        <v>45025</v>
      </c>
      <c r="E4046" s="1">
        <v>45035</v>
      </c>
      <c r="F4046" s="1">
        <v>45035</v>
      </c>
      <c r="G4046">
        <v>8.26</v>
      </c>
      <c r="H4046" t="s">
        <v>18716</v>
      </c>
    </row>
    <row r="4047" spans="1:8" x14ac:dyDescent="0.2">
      <c r="A4047" t="s">
        <v>22772</v>
      </c>
      <c r="B4047" t="s">
        <v>12144</v>
      </c>
      <c r="C4047" t="s">
        <v>18721</v>
      </c>
      <c r="D4047" s="1">
        <v>44999</v>
      </c>
      <c r="E4047" s="1">
        <v>45001</v>
      </c>
      <c r="F4047" s="1">
        <v>45003</v>
      </c>
      <c r="G4047">
        <v>22.71</v>
      </c>
      <c r="H4047" t="s">
        <v>18712</v>
      </c>
    </row>
    <row r="4048" spans="1:8" x14ac:dyDescent="0.2">
      <c r="A4048" t="s">
        <v>22773</v>
      </c>
      <c r="B4048" t="s">
        <v>12147</v>
      </c>
      <c r="C4048" t="s">
        <v>18725</v>
      </c>
      <c r="D4048" s="1">
        <v>45563</v>
      </c>
      <c r="E4048" s="1">
        <v>45570</v>
      </c>
      <c r="F4048" s="1">
        <v>45569</v>
      </c>
      <c r="G4048">
        <v>48.58</v>
      </c>
      <c r="H4048" t="s">
        <v>18712</v>
      </c>
    </row>
    <row r="4049" spans="1:8" x14ac:dyDescent="0.2">
      <c r="A4049" t="s">
        <v>22774</v>
      </c>
      <c r="B4049" t="s">
        <v>12151</v>
      </c>
      <c r="C4049" t="s">
        <v>18728</v>
      </c>
      <c r="D4049" s="1">
        <v>45365</v>
      </c>
      <c r="E4049" s="1">
        <v>45367</v>
      </c>
      <c r="F4049" s="1">
        <v>45370</v>
      </c>
      <c r="G4049">
        <v>47.52</v>
      </c>
      <c r="H4049" t="s">
        <v>18719</v>
      </c>
    </row>
    <row r="4050" spans="1:8" x14ac:dyDescent="0.2">
      <c r="A4050" t="s">
        <v>22775</v>
      </c>
      <c r="B4050" t="s">
        <v>12151</v>
      </c>
      <c r="C4050" t="s">
        <v>18745</v>
      </c>
      <c r="D4050" s="1">
        <v>45364</v>
      </c>
      <c r="E4050" s="1">
        <v>45366</v>
      </c>
      <c r="F4050" s="1">
        <v>45369</v>
      </c>
      <c r="G4050">
        <v>63.09</v>
      </c>
      <c r="H4050" t="s">
        <v>18712</v>
      </c>
    </row>
    <row r="4051" spans="1:8" x14ac:dyDescent="0.2">
      <c r="A4051" t="s">
        <v>22776</v>
      </c>
      <c r="B4051" t="s">
        <v>12156</v>
      </c>
      <c r="C4051" t="s">
        <v>18718</v>
      </c>
      <c r="D4051" s="1">
        <v>44933</v>
      </c>
      <c r="E4051" s="1">
        <v>44935</v>
      </c>
      <c r="F4051" s="1">
        <v>44935</v>
      </c>
      <c r="G4051">
        <v>35.020000000000003</v>
      </c>
      <c r="H4051" t="s">
        <v>18716</v>
      </c>
    </row>
    <row r="4052" spans="1:8" x14ac:dyDescent="0.2">
      <c r="A4052" t="s">
        <v>22777</v>
      </c>
      <c r="B4052" t="s">
        <v>12159</v>
      </c>
      <c r="C4052" t="s">
        <v>18721</v>
      </c>
      <c r="D4052" s="1">
        <v>45315</v>
      </c>
      <c r="E4052" s="1">
        <v>45325</v>
      </c>
      <c r="F4052" s="1">
        <v>45324</v>
      </c>
      <c r="G4052">
        <v>33.93</v>
      </c>
      <c r="H4052" t="s">
        <v>18716</v>
      </c>
    </row>
    <row r="4053" spans="1:8" x14ac:dyDescent="0.2">
      <c r="A4053" t="s">
        <v>22778</v>
      </c>
      <c r="B4053" t="s">
        <v>12164</v>
      </c>
      <c r="C4053" t="s">
        <v>18730</v>
      </c>
      <c r="D4053" s="1">
        <v>45401</v>
      </c>
      <c r="E4053" s="1">
        <v>45408</v>
      </c>
      <c r="F4053" s="1"/>
      <c r="G4053">
        <v>10.78</v>
      </c>
      <c r="H4053" t="s">
        <v>18752</v>
      </c>
    </row>
    <row r="4054" spans="1:8" x14ac:dyDescent="0.2">
      <c r="A4054" t="s">
        <v>22779</v>
      </c>
      <c r="B4054" t="s">
        <v>12167</v>
      </c>
      <c r="C4054" t="s">
        <v>18715</v>
      </c>
      <c r="D4054" s="1">
        <v>45274</v>
      </c>
      <c r="E4054" s="1">
        <v>45281</v>
      </c>
      <c r="F4054" s="1">
        <v>45282</v>
      </c>
      <c r="G4054">
        <v>39.65</v>
      </c>
      <c r="H4054" t="s">
        <v>18712</v>
      </c>
    </row>
    <row r="4055" spans="1:8" x14ac:dyDescent="0.2">
      <c r="A4055" t="s">
        <v>22780</v>
      </c>
      <c r="B4055" t="s">
        <v>12172</v>
      </c>
      <c r="C4055" t="s">
        <v>18721</v>
      </c>
      <c r="D4055" s="1">
        <v>45298</v>
      </c>
      <c r="E4055" s="1">
        <v>45301</v>
      </c>
      <c r="F4055" s="1">
        <v>45309</v>
      </c>
      <c r="G4055">
        <v>18.059999999999999</v>
      </c>
      <c r="H4055" t="s">
        <v>18719</v>
      </c>
    </row>
    <row r="4056" spans="1:8" x14ac:dyDescent="0.2">
      <c r="A4056" t="s">
        <v>22781</v>
      </c>
      <c r="B4056" t="s">
        <v>12174</v>
      </c>
      <c r="C4056" t="s">
        <v>18728</v>
      </c>
      <c r="D4056" s="1">
        <v>45518</v>
      </c>
      <c r="E4056" s="1">
        <v>45528</v>
      </c>
      <c r="F4056" s="1">
        <v>45528</v>
      </c>
      <c r="G4056">
        <v>47.62</v>
      </c>
      <c r="H4056" t="s">
        <v>18712</v>
      </c>
    </row>
    <row r="4057" spans="1:8" x14ac:dyDescent="0.2">
      <c r="A4057" t="s">
        <v>22782</v>
      </c>
      <c r="B4057" t="s">
        <v>12177</v>
      </c>
      <c r="C4057" t="s">
        <v>18745</v>
      </c>
      <c r="D4057" s="1">
        <v>45159</v>
      </c>
      <c r="E4057" s="1">
        <v>45164</v>
      </c>
      <c r="F4057" s="1"/>
      <c r="G4057">
        <v>13.1</v>
      </c>
      <c r="H4057" t="s">
        <v>18766</v>
      </c>
    </row>
    <row r="4058" spans="1:8" x14ac:dyDescent="0.2">
      <c r="A4058" t="s">
        <v>22783</v>
      </c>
      <c r="B4058" t="s">
        <v>12179</v>
      </c>
      <c r="C4058" t="s">
        <v>18721</v>
      </c>
      <c r="D4058" s="1">
        <v>45467</v>
      </c>
      <c r="E4058" s="1">
        <v>45469</v>
      </c>
      <c r="F4058" s="1"/>
      <c r="G4058">
        <v>34.57</v>
      </c>
      <c r="H4058" t="s">
        <v>18752</v>
      </c>
    </row>
    <row r="4059" spans="1:8" x14ac:dyDescent="0.2">
      <c r="A4059" t="s">
        <v>22784</v>
      </c>
      <c r="B4059" t="s">
        <v>12182</v>
      </c>
      <c r="C4059" t="s">
        <v>18725</v>
      </c>
      <c r="D4059" s="1">
        <v>45094</v>
      </c>
      <c r="E4059" s="1">
        <v>45096</v>
      </c>
      <c r="F4059" s="1">
        <v>45096</v>
      </c>
      <c r="G4059">
        <v>53.43</v>
      </c>
      <c r="H4059" t="s">
        <v>18716</v>
      </c>
    </row>
    <row r="4060" spans="1:8" x14ac:dyDescent="0.2">
      <c r="A4060" t="s">
        <v>22785</v>
      </c>
      <c r="B4060" t="s">
        <v>12185</v>
      </c>
      <c r="C4060" t="s">
        <v>18711</v>
      </c>
      <c r="D4060" s="1">
        <v>45511</v>
      </c>
      <c r="E4060" s="1">
        <v>45513</v>
      </c>
      <c r="F4060" s="1">
        <v>45518</v>
      </c>
      <c r="G4060">
        <v>47.71</v>
      </c>
      <c r="H4060" t="s">
        <v>18712</v>
      </c>
    </row>
    <row r="4061" spans="1:8" x14ac:dyDescent="0.2">
      <c r="A4061" t="s">
        <v>22786</v>
      </c>
      <c r="B4061" t="s">
        <v>12188</v>
      </c>
      <c r="C4061" t="s">
        <v>18725</v>
      </c>
      <c r="D4061" s="1">
        <v>45154</v>
      </c>
      <c r="E4061" s="1">
        <v>45157</v>
      </c>
      <c r="F4061" s="1">
        <v>45162</v>
      </c>
      <c r="G4061">
        <v>62.14</v>
      </c>
      <c r="H4061" t="s">
        <v>18719</v>
      </c>
    </row>
    <row r="4062" spans="1:8" x14ac:dyDescent="0.2">
      <c r="A4062" t="s">
        <v>22787</v>
      </c>
      <c r="B4062" t="s">
        <v>12192</v>
      </c>
      <c r="C4062" t="s">
        <v>18711</v>
      </c>
      <c r="D4062" s="1">
        <v>45056</v>
      </c>
      <c r="E4062" s="1">
        <v>45058</v>
      </c>
      <c r="F4062" s="1">
        <v>45057</v>
      </c>
      <c r="G4062">
        <v>64.239999999999995</v>
      </c>
      <c r="H4062" t="s">
        <v>18716</v>
      </c>
    </row>
    <row r="4063" spans="1:8" x14ac:dyDescent="0.2">
      <c r="A4063" t="s">
        <v>22788</v>
      </c>
      <c r="B4063" t="s">
        <v>12195</v>
      </c>
      <c r="C4063" t="s">
        <v>18715</v>
      </c>
      <c r="D4063" s="1">
        <v>45555</v>
      </c>
      <c r="E4063" s="1">
        <v>45565</v>
      </c>
      <c r="F4063" s="1">
        <v>45565</v>
      </c>
      <c r="G4063">
        <v>29.67</v>
      </c>
      <c r="H4063" t="s">
        <v>18712</v>
      </c>
    </row>
    <row r="4064" spans="1:8" x14ac:dyDescent="0.2">
      <c r="A4064" t="s">
        <v>22789</v>
      </c>
      <c r="B4064" t="s">
        <v>12198</v>
      </c>
      <c r="C4064" t="s">
        <v>18745</v>
      </c>
      <c r="D4064" s="1">
        <v>45206</v>
      </c>
      <c r="E4064" s="1">
        <v>45211</v>
      </c>
      <c r="F4064" s="1">
        <v>45210</v>
      </c>
      <c r="G4064">
        <v>32.880000000000003</v>
      </c>
      <c r="H4064" t="s">
        <v>18712</v>
      </c>
    </row>
    <row r="4065" spans="1:8" x14ac:dyDescent="0.2">
      <c r="A4065" t="s">
        <v>22790</v>
      </c>
      <c r="B4065" t="s">
        <v>12203</v>
      </c>
      <c r="C4065" t="s">
        <v>18730</v>
      </c>
      <c r="D4065" s="1">
        <v>45339</v>
      </c>
      <c r="E4065" s="1">
        <v>45349</v>
      </c>
      <c r="F4065" s="1"/>
      <c r="G4065">
        <v>57.72</v>
      </c>
      <c r="H4065" t="s">
        <v>18736</v>
      </c>
    </row>
    <row r="4066" spans="1:8" x14ac:dyDescent="0.2">
      <c r="A4066" t="s">
        <v>22791</v>
      </c>
      <c r="B4066" t="s">
        <v>12206</v>
      </c>
      <c r="C4066" t="s">
        <v>18715</v>
      </c>
      <c r="D4066" s="1">
        <v>45335</v>
      </c>
      <c r="E4066" s="1">
        <v>45345</v>
      </c>
      <c r="F4066" s="1">
        <v>45347</v>
      </c>
      <c r="G4066">
        <v>17.27</v>
      </c>
      <c r="H4066" t="s">
        <v>18712</v>
      </c>
    </row>
    <row r="4067" spans="1:8" x14ac:dyDescent="0.2">
      <c r="A4067" t="s">
        <v>22792</v>
      </c>
      <c r="B4067" t="s">
        <v>12209</v>
      </c>
      <c r="C4067" t="s">
        <v>18730</v>
      </c>
      <c r="D4067" s="1">
        <v>45563</v>
      </c>
      <c r="E4067" s="1">
        <v>45566</v>
      </c>
      <c r="F4067" s="1">
        <v>45567</v>
      </c>
      <c r="G4067">
        <v>56.62</v>
      </c>
      <c r="H4067" t="s">
        <v>18716</v>
      </c>
    </row>
    <row r="4068" spans="1:8" x14ac:dyDescent="0.2">
      <c r="A4068" t="s">
        <v>22793</v>
      </c>
      <c r="B4068" t="s">
        <v>12212</v>
      </c>
      <c r="C4068" t="s">
        <v>18728</v>
      </c>
      <c r="D4068" s="1">
        <v>45339</v>
      </c>
      <c r="E4068" s="1">
        <v>45341</v>
      </c>
      <c r="F4068" s="1">
        <v>45344</v>
      </c>
      <c r="G4068">
        <v>14.5</v>
      </c>
      <c r="H4068" t="s">
        <v>18719</v>
      </c>
    </row>
    <row r="4069" spans="1:8" x14ac:dyDescent="0.2">
      <c r="A4069" t="s">
        <v>22794</v>
      </c>
      <c r="B4069" t="s">
        <v>12212</v>
      </c>
      <c r="C4069" t="s">
        <v>18730</v>
      </c>
      <c r="D4069" s="1">
        <v>45341</v>
      </c>
      <c r="E4069" s="1">
        <v>45343</v>
      </c>
      <c r="F4069" s="1">
        <v>45351</v>
      </c>
      <c r="G4069">
        <v>60.45</v>
      </c>
      <c r="H4069" t="s">
        <v>18716</v>
      </c>
    </row>
    <row r="4070" spans="1:8" x14ac:dyDescent="0.2">
      <c r="A4070" t="s">
        <v>22795</v>
      </c>
      <c r="B4070" t="s">
        <v>12215</v>
      </c>
      <c r="C4070" t="s">
        <v>18402</v>
      </c>
      <c r="D4070" s="1">
        <v>44954</v>
      </c>
      <c r="E4070" s="1">
        <v>44956</v>
      </c>
      <c r="F4070" s="1">
        <v>44956</v>
      </c>
      <c r="G4070">
        <v>5.32</v>
      </c>
      <c r="H4070" t="s">
        <v>18716</v>
      </c>
    </row>
    <row r="4071" spans="1:8" x14ac:dyDescent="0.2">
      <c r="A4071" t="s">
        <v>22796</v>
      </c>
      <c r="B4071" t="s">
        <v>12217</v>
      </c>
      <c r="C4071" t="s">
        <v>18725</v>
      </c>
      <c r="D4071" s="1">
        <v>45575</v>
      </c>
      <c r="E4071" s="1">
        <v>45585</v>
      </c>
      <c r="F4071" s="1">
        <v>45585</v>
      </c>
      <c r="G4071">
        <v>46.73</v>
      </c>
      <c r="H4071" t="s">
        <v>18719</v>
      </c>
    </row>
    <row r="4072" spans="1:8" x14ac:dyDescent="0.2">
      <c r="A4072" t="s">
        <v>22797</v>
      </c>
      <c r="B4072" t="s">
        <v>12219</v>
      </c>
      <c r="C4072" t="s">
        <v>18721</v>
      </c>
      <c r="D4072" s="1">
        <v>45236</v>
      </c>
      <c r="E4072" s="1">
        <v>45238</v>
      </c>
      <c r="F4072" s="1">
        <v>45237</v>
      </c>
      <c r="G4072">
        <v>18.8</v>
      </c>
      <c r="H4072" t="s">
        <v>18712</v>
      </c>
    </row>
    <row r="4073" spans="1:8" x14ac:dyDescent="0.2">
      <c r="A4073" t="s">
        <v>22798</v>
      </c>
      <c r="B4073" t="s">
        <v>12221</v>
      </c>
      <c r="C4073" t="s">
        <v>18721</v>
      </c>
      <c r="D4073" s="1">
        <v>45385</v>
      </c>
      <c r="E4073" s="1">
        <v>45388</v>
      </c>
      <c r="F4073" s="1"/>
      <c r="G4073">
        <v>12.49</v>
      </c>
      <c r="H4073" t="s">
        <v>18761</v>
      </c>
    </row>
    <row r="4074" spans="1:8" x14ac:dyDescent="0.2">
      <c r="A4074" t="s">
        <v>22799</v>
      </c>
      <c r="B4074" t="s">
        <v>12225</v>
      </c>
      <c r="C4074" t="s">
        <v>18730</v>
      </c>
      <c r="D4074" s="1">
        <v>45033</v>
      </c>
      <c r="E4074" s="1">
        <v>45040</v>
      </c>
      <c r="F4074" s="1">
        <v>45048</v>
      </c>
      <c r="G4074">
        <v>28.76</v>
      </c>
      <c r="H4074" t="s">
        <v>18712</v>
      </c>
    </row>
    <row r="4075" spans="1:8" x14ac:dyDescent="0.2">
      <c r="A4075" t="s">
        <v>22800</v>
      </c>
      <c r="B4075" t="s">
        <v>12229</v>
      </c>
      <c r="C4075" t="s">
        <v>18715</v>
      </c>
      <c r="D4075" s="1">
        <v>45167</v>
      </c>
      <c r="E4075" s="1">
        <v>45169</v>
      </c>
      <c r="F4075" s="1">
        <v>45171</v>
      </c>
      <c r="G4075">
        <v>50.66</v>
      </c>
      <c r="H4075" t="s">
        <v>18712</v>
      </c>
    </row>
    <row r="4076" spans="1:8" x14ac:dyDescent="0.2">
      <c r="A4076" t="s">
        <v>22801</v>
      </c>
      <c r="B4076" t="s">
        <v>12232</v>
      </c>
      <c r="C4076" t="s">
        <v>18725</v>
      </c>
      <c r="D4076" s="1">
        <v>44969</v>
      </c>
      <c r="E4076" s="1">
        <v>44976</v>
      </c>
      <c r="F4076" s="1">
        <v>44981</v>
      </c>
      <c r="G4076">
        <v>39.19</v>
      </c>
      <c r="H4076" t="s">
        <v>18716</v>
      </c>
    </row>
    <row r="4077" spans="1:8" x14ac:dyDescent="0.2">
      <c r="A4077" t="s">
        <v>22802</v>
      </c>
      <c r="B4077" t="s">
        <v>12234</v>
      </c>
      <c r="C4077" t="s">
        <v>18711</v>
      </c>
      <c r="D4077" s="1">
        <v>45509</v>
      </c>
      <c r="E4077" s="1">
        <v>45516</v>
      </c>
      <c r="F4077" s="1">
        <v>45516</v>
      </c>
      <c r="G4077">
        <v>20.58</v>
      </c>
      <c r="H4077" t="s">
        <v>18712</v>
      </c>
    </row>
    <row r="4078" spans="1:8" x14ac:dyDescent="0.2">
      <c r="A4078" t="s">
        <v>22803</v>
      </c>
      <c r="B4078" t="s">
        <v>12237</v>
      </c>
      <c r="C4078" t="s">
        <v>18718</v>
      </c>
      <c r="D4078" s="1">
        <v>45517</v>
      </c>
      <c r="E4078" s="1">
        <v>45527</v>
      </c>
      <c r="F4078" s="1"/>
      <c r="G4078">
        <v>55.21</v>
      </c>
      <c r="H4078" t="s">
        <v>18752</v>
      </c>
    </row>
    <row r="4079" spans="1:8" x14ac:dyDescent="0.2">
      <c r="A4079" t="s">
        <v>22804</v>
      </c>
      <c r="B4079" t="s">
        <v>12239</v>
      </c>
      <c r="C4079" t="s">
        <v>18730</v>
      </c>
      <c r="D4079" s="1">
        <v>44945</v>
      </c>
      <c r="E4079" s="1">
        <v>44952</v>
      </c>
      <c r="F4079" s="1">
        <v>44952</v>
      </c>
      <c r="G4079">
        <v>44.58</v>
      </c>
      <c r="H4079" t="s">
        <v>18716</v>
      </c>
    </row>
    <row r="4080" spans="1:8" x14ac:dyDescent="0.2">
      <c r="A4080" t="s">
        <v>22805</v>
      </c>
      <c r="B4080" t="s">
        <v>12242</v>
      </c>
      <c r="C4080" t="s">
        <v>18730</v>
      </c>
      <c r="D4080" s="1">
        <v>45428</v>
      </c>
      <c r="E4080" s="1">
        <v>45438</v>
      </c>
      <c r="F4080" s="1">
        <v>45437</v>
      </c>
      <c r="G4080">
        <v>30.42</v>
      </c>
      <c r="H4080" t="s">
        <v>18712</v>
      </c>
    </row>
    <row r="4081" spans="1:8" x14ac:dyDescent="0.2">
      <c r="A4081" t="s">
        <v>22806</v>
      </c>
      <c r="B4081" t="s">
        <v>12245</v>
      </c>
      <c r="C4081" t="s">
        <v>18718</v>
      </c>
      <c r="D4081" s="1">
        <v>45361</v>
      </c>
      <c r="E4081" s="1">
        <v>45371</v>
      </c>
      <c r="F4081" s="1">
        <v>45384</v>
      </c>
      <c r="G4081">
        <v>44.91</v>
      </c>
      <c r="H4081" t="s">
        <v>18719</v>
      </c>
    </row>
    <row r="4082" spans="1:8" x14ac:dyDescent="0.2">
      <c r="A4082" t="s">
        <v>22807</v>
      </c>
      <c r="B4082" t="s">
        <v>12248</v>
      </c>
      <c r="C4082" t="s">
        <v>18745</v>
      </c>
      <c r="D4082" s="1">
        <v>45145</v>
      </c>
      <c r="E4082" s="1">
        <v>45150</v>
      </c>
      <c r="F4082" s="1">
        <v>45153</v>
      </c>
      <c r="G4082">
        <v>52.93</v>
      </c>
      <c r="H4082" t="s">
        <v>18712</v>
      </c>
    </row>
    <row r="4083" spans="1:8" x14ac:dyDescent="0.2">
      <c r="A4083" t="s">
        <v>22808</v>
      </c>
      <c r="B4083" t="s">
        <v>12252</v>
      </c>
      <c r="C4083" t="s">
        <v>18715</v>
      </c>
      <c r="D4083" s="1">
        <v>44948</v>
      </c>
      <c r="E4083" s="1">
        <v>44953</v>
      </c>
      <c r="F4083" s="1">
        <v>44953</v>
      </c>
      <c r="G4083">
        <v>22.79</v>
      </c>
      <c r="H4083" t="s">
        <v>18719</v>
      </c>
    </row>
    <row r="4084" spans="1:8" x14ac:dyDescent="0.2">
      <c r="A4084" t="s">
        <v>22809</v>
      </c>
      <c r="B4084" t="s">
        <v>12255</v>
      </c>
      <c r="C4084" t="s">
        <v>18725</v>
      </c>
      <c r="D4084" s="1">
        <v>45124</v>
      </c>
      <c r="E4084" s="1">
        <v>45127</v>
      </c>
      <c r="F4084" s="1">
        <v>45128</v>
      </c>
      <c r="G4084">
        <v>28.99</v>
      </c>
      <c r="H4084" t="s">
        <v>18716</v>
      </c>
    </row>
    <row r="4085" spans="1:8" x14ac:dyDescent="0.2">
      <c r="A4085" t="s">
        <v>22810</v>
      </c>
      <c r="B4085" t="s">
        <v>12259</v>
      </c>
      <c r="C4085" t="s">
        <v>18745</v>
      </c>
      <c r="D4085" s="1">
        <v>45465</v>
      </c>
      <c r="E4085" s="1">
        <v>45468</v>
      </c>
      <c r="F4085" s="1">
        <v>45475</v>
      </c>
      <c r="G4085">
        <v>28.17</v>
      </c>
      <c r="H4085" t="s">
        <v>18719</v>
      </c>
    </row>
    <row r="4086" spans="1:8" x14ac:dyDescent="0.2">
      <c r="A4086" t="s">
        <v>22811</v>
      </c>
      <c r="B4086" t="s">
        <v>12259</v>
      </c>
      <c r="C4086" t="s">
        <v>18711</v>
      </c>
      <c r="D4086" s="1">
        <v>45465</v>
      </c>
      <c r="E4086" s="1">
        <v>45468</v>
      </c>
      <c r="F4086" s="1">
        <v>45473</v>
      </c>
      <c r="G4086">
        <v>53.02</v>
      </c>
      <c r="H4086" t="s">
        <v>18719</v>
      </c>
    </row>
    <row r="4087" spans="1:8" x14ac:dyDescent="0.2">
      <c r="A4087" t="s">
        <v>22812</v>
      </c>
      <c r="B4087" t="s">
        <v>12264</v>
      </c>
      <c r="C4087" t="s">
        <v>18718</v>
      </c>
      <c r="D4087" s="1">
        <v>45253</v>
      </c>
      <c r="E4087" s="1">
        <v>45256</v>
      </c>
      <c r="F4087" s="1">
        <v>45256</v>
      </c>
      <c r="G4087">
        <v>28.16</v>
      </c>
      <c r="H4087" t="s">
        <v>18716</v>
      </c>
    </row>
    <row r="4088" spans="1:8" x14ac:dyDescent="0.2">
      <c r="A4088" t="s">
        <v>22813</v>
      </c>
      <c r="B4088" t="s">
        <v>12266</v>
      </c>
      <c r="C4088" t="s">
        <v>18715</v>
      </c>
      <c r="D4088" s="1">
        <v>45187</v>
      </c>
      <c r="E4088" s="1">
        <v>45197</v>
      </c>
      <c r="F4088" s="1">
        <v>45196</v>
      </c>
      <c r="G4088">
        <v>23.73</v>
      </c>
      <c r="H4088" t="s">
        <v>18712</v>
      </c>
    </row>
    <row r="4089" spans="1:8" x14ac:dyDescent="0.2">
      <c r="A4089" t="s">
        <v>22814</v>
      </c>
      <c r="B4089" t="s">
        <v>12270</v>
      </c>
      <c r="C4089" t="s">
        <v>18745</v>
      </c>
      <c r="D4089" s="1">
        <v>45317</v>
      </c>
      <c r="E4089" s="1">
        <v>45322</v>
      </c>
      <c r="F4089" s="1">
        <v>45322</v>
      </c>
      <c r="G4089">
        <v>41.79</v>
      </c>
      <c r="H4089" t="s">
        <v>18716</v>
      </c>
    </row>
    <row r="4090" spans="1:8" x14ac:dyDescent="0.2">
      <c r="A4090" t="s">
        <v>22815</v>
      </c>
      <c r="B4090" t="s">
        <v>12273</v>
      </c>
      <c r="C4090" t="s">
        <v>18725</v>
      </c>
      <c r="D4090" s="1">
        <v>45574</v>
      </c>
      <c r="E4090" s="1">
        <v>45579</v>
      </c>
      <c r="F4090" s="1"/>
      <c r="G4090">
        <v>51.63</v>
      </c>
      <c r="H4090" t="s">
        <v>18761</v>
      </c>
    </row>
    <row r="4091" spans="1:8" x14ac:dyDescent="0.2">
      <c r="A4091" t="s">
        <v>22816</v>
      </c>
      <c r="B4091" t="s">
        <v>12275</v>
      </c>
      <c r="C4091" t="s">
        <v>18718</v>
      </c>
      <c r="D4091" s="1">
        <v>45261</v>
      </c>
      <c r="E4091" s="1">
        <v>45271</v>
      </c>
      <c r="F4091" s="1">
        <v>45279</v>
      </c>
      <c r="G4091">
        <v>8.1300000000000008</v>
      </c>
      <c r="H4091" t="s">
        <v>18712</v>
      </c>
    </row>
    <row r="4092" spans="1:8" x14ac:dyDescent="0.2">
      <c r="A4092" t="s">
        <v>22817</v>
      </c>
      <c r="B4092" t="s">
        <v>12278</v>
      </c>
      <c r="C4092" t="s">
        <v>18718</v>
      </c>
      <c r="D4092" s="1">
        <v>44943</v>
      </c>
      <c r="E4092" s="1">
        <v>44950</v>
      </c>
      <c r="F4092" s="1">
        <v>44955</v>
      </c>
      <c r="G4092">
        <v>12.83</v>
      </c>
      <c r="H4092" t="s">
        <v>18719</v>
      </c>
    </row>
    <row r="4093" spans="1:8" x14ac:dyDescent="0.2">
      <c r="A4093" t="s">
        <v>22818</v>
      </c>
      <c r="B4093" t="s">
        <v>12283</v>
      </c>
      <c r="C4093" t="s">
        <v>18730</v>
      </c>
      <c r="D4093" s="1">
        <v>45058</v>
      </c>
      <c r="E4093" s="1">
        <v>45068</v>
      </c>
      <c r="F4093" s="1">
        <v>45078</v>
      </c>
      <c r="G4093">
        <v>19.899999999999999</v>
      </c>
      <c r="H4093" t="s">
        <v>18716</v>
      </c>
    </row>
    <row r="4094" spans="1:8" x14ac:dyDescent="0.2">
      <c r="A4094" t="s">
        <v>22819</v>
      </c>
      <c r="B4094" t="s">
        <v>12285</v>
      </c>
      <c r="C4094" t="s">
        <v>18718</v>
      </c>
      <c r="D4094" s="1">
        <v>45179</v>
      </c>
      <c r="E4094" s="1">
        <v>45181</v>
      </c>
      <c r="F4094" s="1">
        <v>45182</v>
      </c>
      <c r="G4094">
        <v>17.07</v>
      </c>
      <c r="H4094" t="s">
        <v>18712</v>
      </c>
    </row>
    <row r="4095" spans="1:8" x14ac:dyDescent="0.2">
      <c r="A4095" t="s">
        <v>22820</v>
      </c>
      <c r="B4095" t="s">
        <v>12288</v>
      </c>
      <c r="C4095" t="s">
        <v>18721</v>
      </c>
      <c r="D4095" s="1">
        <v>45181</v>
      </c>
      <c r="E4095" s="1">
        <v>45184</v>
      </c>
      <c r="F4095" s="1">
        <v>45187</v>
      </c>
      <c r="G4095">
        <v>12.85</v>
      </c>
      <c r="H4095" t="s">
        <v>18716</v>
      </c>
    </row>
    <row r="4096" spans="1:8" x14ac:dyDescent="0.2">
      <c r="A4096" t="s">
        <v>22821</v>
      </c>
      <c r="B4096" t="s">
        <v>12291</v>
      </c>
      <c r="C4096" t="s">
        <v>18745</v>
      </c>
      <c r="D4096" s="1">
        <v>45563</v>
      </c>
      <c r="E4096" s="1">
        <v>45570</v>
      </c>
      <c r="F4096" s="1">
        <v>45573</v>
      </c>
      <c r="G4096">
        <v>52.4</v>
      </c>
      <c r="H4096" t="s">
        <v>18719</v>
      </c>
    </row>
    <row r="4097" spans="1:8" x14ac:dyDescent="0.2">
      <c r="A4097" t="s">
        <v>22822</v>
      </c>
      <c r="B4097" t="s">
        <v>12294</v>
      </c>
      <c r="C4097" t="s">
        <v>18745</v>
      </c>
      <c r="D4097" s="1">
        <v>45572</v>
      </c>
      <c r="E4097" s="1">
        <v>45582</v>
      </c>
      <c r="F4097" s="1">
        <v>45582</v>
      </c>
      <c r="G4097">
        <v>23.24</v>
      </c>
      <c r="H4097" t="s">
        <v>18719</v>
      </c>
    </row>
    <row r="4098" spans="1:8" x14ac:dyDescent="0.2">
      <c r="A4098" t="s">
        <v>22823</v>
      </c>
      <c r="B4098" t="s">
        <v>12297</v>
      </c>
      <c r="C4098" t="s">
        <v>18711</v>
      </c>
      <c r="D4098" s="1">
        <v>45511</v>
      </c>
      <c r="E4098" s="1">
        <v>45516</v>
      </c>
      <c r="F4098" s="1">
        <v>45516</v>
      </c>
      <c r="G4098">
        <v>14.11</v>
      </c>
      <c r="H4098" t="s">
        <v>18719</v>
      </c>
    </row>
    <row r="4099" spans="1:8" x14ac:dyDescent="0.2">
      <c r="A4099" t="s">
        <v>22824</v>
      </c>
      <c r="B4099" t="s">
        <v>12301</v>
      </c>
      <c r="C4099" t="s">
        <v>18711</v>
      </c>
      <c r="D4099" s="1">
        <v>45425</v>
      </c>
      <c r="E4099" s="1">
        <v>45432</v>
      </c>
      <c r="F4099" s="1">
        <v>45431</v>
      </c>
      <c r="G4099">
        <v>14.05</v>
      </c>
      <c r="H4099" t="s">
        <v>18712</v>
      </c>
    </row>
    <row r="4100" spans="1:8" x14ac:dyDescent="0.2">
      <c r="A4100" t="s">
        <v>22825</v>
      </c>
      <c r="B4100" t="s">
        <v>12305</v>
      </c>
      <c r="C4100" t="s">
        <v>18730</v>
      </c>
      <c r="D4100" s="1">
        <v>45608</v>
      </c>
      <c r="E4100" s="1">
        <v>45613</v>
      </c>
      <c r="F4100" s="1">
        <v>45614</v>
      </c>
      <c r="G4100">
        <v>51.74</v>
      </c>
      <c r="H4100" t="s">
        <v>18712</v>
      </c>
    </row>
    <row r="4101" spans="1:8" x14ac:dyDescent="0.2">
      <c r="A4101" t="s">
        <v>22826</v>
      </c>
      <c r="B4101" t="s">
        <v>12307</v>
      </c>
      <c r="C4101" t="s">
        <v>18745</v>
      </c>
      <c r="D4101" s="1">
        <v>45058</v>
      </c>
      <c r="E4101" s="1">
        <v>45061</v>
      </c>
      <c r="F4101" s="1"/>
      <c r="G4101">
        <v>44.89</v>
      </c>
      <c r="H4101" t="s">
        <v>18736</v>
      </c>
    </row>
    <row r="4102" spans="1:8" x14ac:dyDescent="0.2">
      <c r="A4102" t="s">
        <v>22827</v>
      </c>
      <c r="B4102" t="s">
        <v>12312</v>
      </c>
      <c r="C4102" t="s">
        <v>18718</v>
      </c>
      <c r="D4102" s="1">
        <v>44934</v>
      </c>
      <c r="E4102" s="1">
        <v>44944</v>
      </c>
      <c r="F4102" s="1">
        <v>44955</v>
      </c>
      <c r="G4102">
        <v>22.6</v>
      </c>
      <c r="H4102" t="s">
        <v>18712</v>
      </c>
    </row>
    <row r="4103" spans="1:8" x14ac:dyDescent="0.2">
      <c r="A4103" t="s">
        <v>22828</v>
      </c>
      <c r="B4103" t="s">
        <v>12316</v>
      </c>
      <c r="C4103" t="s">
        <v>18711</v>
      </c>
      <c r="D4103" s="1">
        <v>45518</v>
      </c>
      <c r="E4103" s="1">
        <v>45520</v>
      </c>
      <c r="F4103" s="1">
        <v>45523</v>
      </c>
      <c r="G4103">
        <v>18.39</v>
      </c>
      <c r="H4103" t="s">
        <v>18716</v>
      </c>
    </row>
    <row r="4104" spans="1:8" x14ac:dyDescent="0.2">
      <c r="A4104" t="s">
        <v>22829</v>
      </c>
      <c r="B4104" t="s">
        <v>12319</v>
      </c>
      <c r="C4104" t="s">
        <v>18728</v>
      </c>
      <c r="D4104" s="1">
        <v>44979</v>
      </c>
      <c r="E4104" s="1">
        <v>44989</v>
      </c>
      <c r="F4104" s="1">
        <v>44992</v>
      </c>
      <c r="G4104">
        <v>54.05</v>
      </c>
      <c r="H4104" t="s">
        <v>18719</v>
      </c>
    </row>
    <row r="4105" spans="1:8" x14ac:dyDescent="0.2">
      <c r="A4105" t="s">
        <v>22830</v>
      </c>
      <c r="B4105" t="s">
        <v>12321</v>
      </c>
      <c r="C4105" t="s">
        <v>18730</v>
      </c>
      <c r="D4105" s="1">
        <v>45168</v>
      </c>
      <c r="E4105" s="1">
        <v>45175</v>
      </c>
      <c r="F4105" s="1">
        <v>45175</v>
      </c>
      <c r="G4105">
        <v>42.55</v>
      </c>
      <c r="H4105" t="s">
        <v>18712</v>
      </c>
    </row>
    <row r="4106" spans="1:8" x14ac:dyDescent="0.2">
      <c r="A4106" t="s">
        <v>22831</v>
      </c>
      <c r="B4106" t="s">
        <v>12325</v>
      </c>
      <c r="C4106" t="s">
        <v>18725</v>
      </c>
      <c r="D4106" s="1">
        <v>45203</v>
      </c>
      <c r="E4106" s="1">
        <v>45205</v>
      </c>
      <c r="F4106" s="1">
        <v>45207</v>
      </c>
      <c r="G4106">
        <v>60.05</v>
      </c>
      <c r="H4106" t="s">
        <v>18719</v>
      </c>
    </row>
    <row r="4107" spans="1:8" x14ac:dyDescent="0.2">
      <c r="A4107" t="s">
        <v>22832</v>
      </c>
      <c r="B4107" t="s">
        <v>12328</v>
      </c>
      <c r="C4107" t="s">
        <v>18730</v>
      </c>
      <c r="D4107" s="1">
        <v>45208</v>
      </c>
      <c r="E4107" s="1">
        <v>45213</v>
      </c>
      <c r="F4107" s="1">
        <v>45213</v>
      </c>
      <c r="G4107">
        <v>18.920000000000002</v>
      </c>
      <c r="H4107" t="s">
        <v>18719</v>
      </c>
    </row>
    <row r="4108" spans="1:8" x14ac:dyDescent="0.2">
      <c r="A4108" t="s">
        <v>22833</v>
      </c>
      <c r="B4108" t="s">
        <v>12328</v>
      </c>
      <c r="C4108" t="s">
        <v>18745</v>
      </c>
      <c r="D4108" s="1">
        <v>45208</v>
      </c>
      <c r="E4108" s="1">
        <v>45211</v>
      </c>
      <c r="F4108" s="1"/>
      <c r="G4108">
        <v>18.97</v>
      </c>
      <c r="H4108" t="s">
        <v>18768</v>
      </c>
    </row>
    <row r="4109" spans="1:8" x14ac:dyDescent="0.2">
      <c r="A4109" t="s">
        <v>22834</v>
      </c>
      <c r="B4109" t="s">
        <v>12333</v>
      </c>
      <c r="C4109" t="s">
        <v>18715</v>
      </c>
      <c r="D4109" s="1">
        <v>45508</v>
      </c>
      <c r="E4109" s="1">
        <v>45513</v>
      </c>
      <c r="F4109" s="1">
        <v>45525</v>
      </c>
      <c r="G4109">
        <v>58.02</v>
      </c>
      <c r="H4109" t="s">
        <v>18712</v>
      </c>
    </row>
    <row r="4110" spans="1:8" x14ac:dyDescent="0.2">
      <c r="A4110" t="s">
        <v>22835</v>
      </c>
      <c r="B4110" t="s">
        <v>12336</v>
      </c>
      <c r="C4110" t="s">
        <v>18721</v>
      </c>
      <c r="D4110" s="1">
        <v>45217</v>
      </c>
      <c r="E4110" s="1">
        <v>45219</v>
      </c>
      <c r="F4110" s="1"/>
      <c r="G4110">
        <v>15.22</v>
      </c>
      <c r="H4110" t="s">
        <v>18747</v>
      </c>
    </row>
    <row r="4111" spans="1:8" x14ac:dyDescent="0.2">
      <c r="A4111" t="s">
        <v>22836</v>
      </c>
      <c r="B4111" t="s">
        <v>12338</v>
      </c>
      <c r="C4111" t="s">
        <v>18721</v>
      </c>
      <c r="D4111" s="1">
        <v>45442</v>
      </c>
      <c r="E4111" s="1">
        <v>45452</v>
      </c>
      <c r="F4111" s="1">
        <v>45452</v>
      </c>
      <c r="G4111">
        <v>57.15</v>
      </c>
      <c r="H4111" t="s">
        <v>18716</v>
      </c>
    </row>
    <row r="4112" spans="1:8" x14ac:dyDescent="0.2">
      <c r="A4112" t="s">
        <v>22837</v>
      </c>
      <c r="B4112" t="s">
        <v>12343</v>
      </c>
      <c r="C4112" t="s">
        <v>18745</v>
      </c>
      <c r="D4112" s="1">
        <v>45384</v>
      </c>
      <c r="E4112" s="1">
        <v>45394</v>
      </c>
      <c r="F4112" s="1"/>
      <c r="G4112">
        <v>19.260000000000002</v>
      </c>
      <c r="H4112" t="s">
        <v>18747</v>
      </c>
    </row>
    <row r="4113" spans="1:8" x14ac:dyDescent="0.2">
      <c r="A4113" t="s">
        <v>22838</v>
      </c>
      <c r="B4113" t="s">
        <v>12346</v>
      </c>
      <c r="C4113" t="s">
        <v>18730</v>
      </c>
      <c r="D4113" s="1">
        <v>45385</v>
      </c>
      <c r="E4113" s="1">
        <v>45395</v>
      </c>
      <c r="F4113" s="1">
        <v>45395</v>
      </c>
      <c r="G4113">
        <v>35.340000000000003</v>
      </c>
      <c r="H4113" t="s">
        <v>18716</v>
      </c>
    </row>
    <row r="4114" spans="1:8" x14ac:dyDescent="0.2">
      <c r="A4114" t="s">
        <v>22839</v>
      </c>
      <c r="B4114" t="s">
        <v>12349</v>
      </c>
      <c r="C4114" t="s">
        <v>18711</v>
      </c>
      <c r="D4114" s="1">
        <v>45050</v>
      </c>
      <c r="E4114" s="1">
        <v>45052</v>
      </c>
      <c r="F4114" s="1">
        <v>45055</v>
      </c>
      <c r="G4114">
        <v>11.62</v>
      </c>
      <c r="H4114" t="s">
        <v>18716</v>
      </c>
    </row>
    <row r="4115" spans="1:8" x14ac:dyDescent="0.2">
      <c r="A4115" t="s">
        <v>22840</v>
      </c>
      <c r="B4115" t="s">
        <v>12354</v>
      </c>
      <c r="C4115" t="s">
        <v>18730</v>
      </c>
      <c r="D4115" s="1">
        <v>45176</v>
      </c>
      <c r="E4115" s="1">
        <v>45181</v>
      </c>
      <c r="F4115" s="1">
        <v>45181</v>
      </c>
      <c r="G4115">
        <v>63.67</v>
      </c>
      <c r="H4115" t="s">
        <v>18719</v>
      </c>
    </row>
    <row r="4116" spans="1:8" x14ac:dyDescent="0.2">
      <c r="A4116" t="s">
        <v>22841</v>
      </c>
      <c r="B4116" t="s">
        <v>12357</v>
      </c>
      <c r="C4116" t="s">
        <v>18721</v>
      </c>
      <c r="D4116" s="1">
        <v>45239</v>
      </c>
      <c r="E4116" s="1">
        <v>45241</v>
      </c>
      <c r="F4116" s="1">
        <v>45246</v>
      </c>
      <c r="G4116">
        <v>27.52</v>
      </c>
      <c r="H4116" t="s">
        <v>18716</v>
      </c>
    </row>
    <row r="4117" spans="1:8" x14ac:dyDescent="0.2">
      <c r="A4117" t="s">
        <v>22842</v>
      </c>
      <c r="B4117" t="s">
        <v>12360</v>
      </c>
      <c r="C4117" t="s">
        <v>18730</v>
      </c>
      <c r="D4117" s="1">
        <v>45424</v>
      </c>
      <c r="E4117" s="1">
        <v>45434</v>
      </c>
      <c r="F4117" s="1">
        <v>45437</v>
      </c>
      <c r="G4117">
        <v>36.64</v>
      </c>
      <c r="H4117" t="s">
        <v>18712</v>
      </c>
    </row>
    <row r="4118" spans="1:8" x14ac:dyDescent="0.2">
      <c r="A4118" t="s">
        <v>22843</v>
      </c>
      <c r="B4118" t="s">
        <v>12362</v>
      </c>
      <c r="C4118" t="s">
        <v>18721</v>
      </c>
      <c r="D4118" s="1">
        <v>44989</v>
      </c>
      <c r="E4118" s="1">
        <v>44994</v>
      </c>
      <c r="F4118" s="1">
        <v>44995</v>
      </c>
      <c r="G4118">
        <v>45.7</v>
      </c>
      <c r="H4118" t="s">
        <v>18712</v>
      </c>
    </row>
    <row r="4119" spans="1:8" x14ac:dyDescent="0.2">
      <c r="A4119" t="s">
        <v>22844</v>
      </c>
      <c r="B4119" t="s">
        <v>12364</v>
      </c>
      <c r="C4119" t="s">
        <v>18728</v>
      </c>
      <c r="D4119" s="1">
        <v>45275</v>
      </c>
      <c r="E4119" s="1">
        <v>45285</v>
      </c>
      <c r="F4119" s="1">
        <v>45284</v>
      </c>
      <c r="G4119">
        <v>21.51</v>
      </c>
      <c r="H4119" t="s">
        <v>18719</v>
      </c>
    </row>
    <row r="4120" spans="1:8" x14ac:dyDescent="0.2">
      <c r="A4120" t="s">
        <v>22845</v>
      </c>
      <c r="B4120" t="s">
        <v>12366</v>
      </c>
      <c r="C4120" t="s">
        <v>18725</v>
      </c>
      <c r="D4120" s="1">
        <v>45231</v>
      </c>
      <c r="E4120" s="1">
        <v>45238</v>
      </c>
      <c r="F4120" s="1"/>
      <c r="G4120">
        <v>20.9</v>
      </c>
      <c r="H4120" t="s">
        <v>18747</v>
      </c>
    </row>
    <row r="4121" spans="1:8" x14ac:dyDescent="0.2">
      <c r="A4121" t="s">
        <v>22846</v>
      </c>
      <c r="B4121" t="s">
        <v>12368</v>
      </c>
      <c r="C4121" t="s">
        <v>18728</v>
      </c>
      <c r="D4121" s="1">
        <v>45440</v>
      </c>
      <c r="E4121" s="1">
        <v>45447</v>
      </c>
      <c r="F4121" s="1">
        <v>45454</v>
      </c>
      <c r="G4121">
        <v>28.35</v>
      </c>
      <c r="H4121" t="s">
        <v>18716</v>
      </c>
    </row>
    <row r="4122" spans="1:8" x14ac:dyDescent="0.2">
      <c r="A4122" t="s">
        <v>22847</v>
      </c>
      <c r="B4122" t="s">
        <v>12370</v>
      </c>
      <c r="C4122" t="s">
        <v>18728</v>
      </c>
      <c r="D4122" s="1">
        <v>45111</v>
      </c>
      <c r="E4122" s="1">
        <v>45116</v>
      </c>
      <c r="F4122" s="1">
        <v>45116</v>
      </c>
      <c r="G4122">
        <v>9.18</v>
      </c>
      <c r="H4122" t="s">
        <v>18719</v>
      </c>
    </row>
    <row r="4123" spans="1:8" x14ac:dyDescent="0.2">
      <c r="A4123" t="s">
        <v>22848</v>
      </c>
      <c r="B4123" t="s">
        <v>12372</v>
      </c>
      <c r="C4123" t="s">
        <v>18745</v>
      </c>
      <c r="D4123" s="1">
        <v>45579</v>
      </c>
      <c r="E4123" s="1">
        <v>45589</v>
      </c>
      <c r="F4123" s="1">
        <v>45593</v>
      </c>
      <c r="G4123">
        <v>58.91</v>
      </c>
      <c r="H4123" t="s">
        <v>18716</v>
      </c>
    </row>
    <row r="4124" spans="1:8" x14ac:dyDescent="0.2">
      <c r="A4124" t="s">
        <v>22849</v>
      </c>
      <c r="B4124" t="s">
        <v>12375</v>
      </c>
      <c r="C4124" t="s">
        <v>18715</v>
      </c>
      <c r="D4124" s="1">
        <v>45051</v>
      </c>
      <c r="E4124" s="1">
        <v>45061</v>
      </c>
      <c r="F4124" s="1">
        <v>45062</v>
      </c>
      <c r="G4124">
        <v>47.78</v>
      </c>
      <c r="H4124" t="s">
        <v>18712</v>
      </c>
    </row>
    <row r="4125" spans="1:8" x14ac:dyDescent="0.2">
      <c r="A4125" t="s">
        <v>22850</v>
      </c>
      <c r="B4125" t="s">
        <v>12379</v>
      </c>
      <c r="C4125" t="s">
        <v>18715</v>
      </c>
      <c r="D4125" s="1">
        <v>45151</v>
      </c>
      <c r="E4125" s="1">
        <v>45156</v>
      </c>
      <c r="F4125" s="1">
        <v>45156</v>
      </c>
      <c r="G4125">
        <v>29.77</v>
      </c>
      <c r="H4125" t="s">
        <v>18712</v>
      </c>
    </row>
    <row r="4126" spans="1:8" x14ac:dyDescent="0.2">
      <c r="A4126" t="s">
        <v>22851</v>
      </c>
      <c r="B4126" t="s">
        <v>12383</v>
      </c>
      <c r="C4126" t="s">
        <v>18711</v>
      </c>
      <c r="D4126" s="1">
        <v>45408</v>
      </c>
      <c r="E4126" s="1">
        <v>45415</v>
      </c>
      <c r="F4126" s="1">
        <v>45416</v>
      </c>
      <c r="G4126">
        <v>7.93</v>
      </c>
      <c r="H4126" t="s">
        <v>18712</v>
      </c>
    </row>
    <row r="4127" spans="1:8" x14ac:dyDescent="0.2">
      <c r="A4127" t="s">
        <v>22852</v>
      </c>
      <c r="B4127" t="s">
        <v>12386</v>
      </c>
      <c r="C4127" t="s">
        <v>18730</v>
      </c>
      <c r="D4127" s="1">
        <v>45612</v>
      </c>
      <c r="E4127" s="1">
        <v>45622</v>
      </c>
      <c r="F4127" s="1">
        <v>45627</v>
      </c>
      <c r="G4127">
        <v>46.13</v>
      </c>
      <c r="H4127" t="s">
        <v>18712</v>
      </c>
    </row>
    <row r="4128" spans="1:8" x14ac:dyDescent="0.2">
      <c r="A4128" t="s">
        <v>22853</v>
      </c>
      <c r="B4128" t="s">
        <v>12388</v>
      </c>
      <c r="C4128" t="s">
        <v>18711</v>
      </c>
      <c r="D4128" s="1">
        <v>45192</v>
      </c>
      <c r="E4128" s="1">
        <v>45202</v>
      </c>
      <c r="F4128" s="1">
        <v>45210</v>
      </c>
      <c r="G4128">
        <v>52.51</v>
      </c>
      <c r="H4128" t="s">
        <v>18712</v>
      </c>
    </row>
    <row r="4129" spans="1:8" x14ac:dyDescent="0.2">
      <c r="A4129" t="s">
        <v>22854</v>
      </c>
      <c r="B4129" t="s">
        <v>12391</v>
      </c>
      <c r="C4129" t="s">
        <v>18721</v>
      </c>
      <c r="D4129" s="1">
        <v>45365</v>
      </c>
      <c r="E4129" s="1">
        <v>45375</v>
      </c>
      <c r="F4129" s="1">
        <v>45383</v>
      </c>
      <c r="G4129">
        <v>64.760000000000005</v>
      </c>
      <c r="H4129" t="s">
        <v>18719</v>
      </c>
    </row>
    <row r="4130" spans="1:8" x14ac:dyDescent="0.2">
      <c r="A4130" t="s">
        <v>22855</v>
      </c>
      <c r="B4130" t="s">
        <v>12394</v>
      </c>
      <c r="C4130" t="s">
        <v>18745</v>
      </c>
      <c r="D4130" s="1">
        <v>45625</v>
      </c>
      <c r="E4130" s="1">
        <v>45628</v>
      </c>
      <c r="F4130" s="1">
        <v>45628</v>
      </c>
      <c r="G4130">
        <v>8.49</v>
      </c>
      <c r="H4130" t="s">
        <v>18719</v>
      </c>
    </row>
    <row r="4131" spans="1:8" x14ac:dyDescent="0.2">
      <c r="A4131" t="s">
        <v>22856</v>
      </c>
      <c r="B4131" t="s">
        <v>12394</v>
      </c>
      <c r="C4131" t="s">
        <v>18728</v>
      </c>
      <c r="D4131" s="1">
        <v>45625</v>
      </c>
      <c r="E4131" s="1">
        <v>45628</v>
      </c>
      <c r="F4131" s="1">
        <v>45628</v>
      </c>
      <c r="G4131">
        <v>35.18</v>
      </c>
      <c r="H4131" t="s">
        <v>18712</v>
      </c>
    </row>
    <row r="4132" spans="1:8" x14ac:dyDescent="0.2">
      <c r="A4132" t="s">
        <v>22857</v>
      </c>
      <c r="B4132" t="s">
        <v>12396</v>
      </c>
      <c r="C4132" t="s">
        <v>18730</v>
      </c>
      <c r="D4132" s="1">
        <v>45389</v>
      </c>
      <c r="E4132" s="1">
        <v>45391</v>
      </c>
      <c r="F4132" s="1">
        <v>45391</v>
      </c>
      <c r="G4132">
        <v>12.65</v>
      </c>
      <c r="H4132" t="s">
        <v>18716</v>
      </c>
    </row>
    <row r="4133" spans="1:8" x14ac:dyDescent="0.2">
      <c r="A4133" t="s">
        <v>22858</v>
      </c>
      <c r="B4133" t="s">
        <v>12396</v>
      </c>
      <c r="C4133" t="s">
        <v>18711</v>
      </c>
      <c r="D4133" s="1">
        <v>45390</v>
      </c>
      <c r="E4133" s="1">
        <v>45397</v>
      </c>
      <c r="F4133" s="1">
        <v>45397</v>
      </c>
      <c r="G4133">
        <v>30.89</v>
      </c>
      <c r="H4133" t="s">
        <v>18719</v>
      </c>
    </row>
    <row r="4134" spans="1:8" x14ac:dyDescent="0.2">
      <c r="A4134" t="s">
        <v>22859</v>
      </c>
      <c r="B4134" t="s">
        <v>12399</v>
      </c>
      <c r="C4134" t="s">
        <v>18728</v>
      </c>
      <c r="D4134" s="1">
        <v>45122</v>
      </c>
      <c r="E4134" s="1">
        <v>45127</v>
      </c>
      <c r="F4134" s="1">
        <v>45132</v>
      </c>
      <c r="G4134">
        <v>31.02</v>
      </c>
      <c r="H4134" t="s">
        <v>18716</v>
      </c>
    </row>
    <row r="4135" spans="1:8" x14ac:dyDescent="0.2">
      <c r="A4135" t="s">
        <v>22860</v>
      </c>
      <c r="B4135" t="s">
        <v>12401</v>
      </c>
      <c r="C4135" t="s">
        <v>18730</v>
      </c>
      <c r="D4135" s="1">
        <v>45428</v>
      </c>
      <c r="E4135" s="1">
        <v>45433</v>
      </c>
      <c r="F4135" s="1"/>
      <c r="G4135">
        <v>9.69</v>
      </c>
      <c r="H4135" t="s">
        <v>18736</v>
      </c>
    </row>
    <row r="4136" spans="1:8" x14ac:dyDescent="0.2">
      <c r="A4136" t="s">
        <v>22861</v>
      </c>
      <c r="B4136" t="s">
        <v>12403</v>
      </c>
      <c r="C4136" t="s">
        <v>18718</v>
      </c>
      <c r="D4136" s="1">
        <v>45440</v>
      </c>
      <c r="E4136" s="1">
        <v>45442</v>
      </c>
      <c r="F4136" s="1">
        <v>45449</v>
      </c>
      <c r="G4136">
        <v>5.77</v>
      </c>
      <c r="H4136" t="s">
        <v>18712</v>
      </c>
    </row>
    <row r="4137" spans="1:8" x14ac:dyDescent="0.2">
      <c r="A4137" t="s">
        <v>22862</v>
      </c>
      <c r="B4137" t="s">
        <v>12408</v>
      </c>
      <c r="C4137" t="s">
        <v>18745</v>
      </c>
      <c r="D4137" s="1">
        <v>45085</v>
      </c>
      <c r="E4137" s="1">
        <v>45088</v>
      </c>
      <c r="F4137" s="1">
        <v>45088</v>
      </c>
      <c r="G4137">
        <v>35.130000000000003</v>
      </c>
      <c r="H4137" t="s">
        <v>18719</v>
      </c>
    </row>
    <row r="4138" spans="1:8" x14ac:dyDescent="0.2">
      <c r="A4138" t="s">
        <v>22863</v>
      </c>
      <c r="B4138" t="s">
        <v>12410</v>
      </c>
      <c r="C4138" t="s">
        <v>18745</v>
      </c>
      <c r="D4138" s="1">
        <v>45167</v>
      </c>
      <c r="E4138" s="1">
        <v>45174</v>
      </c>
      <c r="F4138" s="1">
        <v>45177</v>
      </c>
      <c r="G4138">
        <v>31.33</v>
      </c>
      <c r="H4138" t="s">
        <v>18712</v>
      </c>
    </row>
    <row r="4139" spans="1:8" x14ac:dyDescent="0.2">
      <c r="A4139" t="s">
        <v>22864</v>
      </c>
      <c r="B4139" t="s">
        <v>12413</v>
      </c>
      <c r="C4139" t="s">
        <v>18728</v>
      </c>
      <c r="D4139" s="1">
        <v>45362</v>
      </c>
      <c r="E4139" s="1">
        <v>45372</v>
      </c>
      <c r="F4139" s="1">
        <v>45372</v>
      </c>
      <c r="G4139">
        <v>10.47</v>
      </c>
      <c r="H4139" t="s">
        <v>18719</v>
      </c>
    </row>
    <row r="4140" spans="1:8" x14ac:dyDescent="0.2">
      <c r="A4140" t="s">
        <v>22865</v>
      </c>
      <c r="B4140" t="s">
        <v>12415</v>
      </c>
      <c r="C4140" t="s">
        <v>18715</v>
      </c>
      <c r="D4140" s="1">
        <v>45599</v>
      </c>
      <c r="E4140" s="1">
        <v>45602</v>
      </c>
      <c r="F4140" s="1">
        <v>45602</v>
      </c>
      <c r="H4140" t="s">
        <v>18719</v>
      </c>
    </row>
    <row r="4141" spans="1:8" x14ac:dyDescent="0.2">
      <c r="A4141" t="s">
        <v>22866</v>
      </c>
      <c r="B4141" t="s">
        <v>12419</v>
      </c>
      <c r="C4141" t="s">
        <v>18725</v>
      </c>
      <c r="D4141" s="1">
        <v>45557</v>
      </c>
      <c r="E4141" s="1">
        <v>45562</v>
      </c>
      <c r="F4141" s="1">
        <v>45562</v>
      </c>
      <c r="G4141">
        <v>48.05</v>
      </c>
      <c r="H4141" t="s">
        <v>18719</v>
      </c>
    </row>
    <row r="4142" spans="1:8" x14ac:dyDescent="0.2">
      <c r="A4142" t="s">
        <v>22867</v>
      </c>
      <c r="B4142" t="s">
        <v>12422</v>
      </c>
      <c r="C4142" t="s">
        <v>18728</v>
      </c>
      <c r="D4142" s="1">
        <v>45109</v>
      </c>
      <c r="E4142" s="1">
        <v>45114</v>
      </c>
      <c r="F4142" s="1">
        <v>45114</v>
      </c>
      <c r="G4142">
        <v>14.22</v>
      </c>
      <c r="H4142" t="s">
        <v>18716</v>
      </c>
    </row>
    <row r="4143" spans="1:8" x14ac:dyDescent="0.2">
      <c r="A4143" t="s">
        <v>22868</v>
      </c>
      <c r="B4143" t="s">
        <v>12425</v>
      </c>
      <c r="C4143" t="s">
        <v>18721</v>
      </c>
      <c r="D4143" s="1">
        <v>45045</v>
      </c>
      <c r="E4143" s="1">
        <v>45048</v>
      </c>
      <c r="F4143" s="1">
        <v>45051</v>
      </c>
      <c r="G4143">
        <v>53.22</v>
      </c>
      <c r="H4143" t="s">
        <v>18719</v>
      </c>
    </row>
    <row r="4144" spans="1:8" x14ac:dyDescent="0.2">
      <c r="A4144" t="s">
        <v>22869</v>
      </c>
      <c r="B4144" t="s">
        <v>12427</v>
      </c>
      <c r="C4144" t="s">
        <v>18725</v>
      </c>
      <c r="D4144" s="1">
        <v>45619</v>
      </c>
      <c r="E4144" s="1">
        <v>45621</v>
      </c>
      <c r="F4144" s="1">
        <v>45621</v>
      </c>
      <c r="G4144">
        <v>47.65</v>
      </c>
      <c r="H4144" t="s">
        <v>18716</v>
      </c>
    </row>
    <row r="4145" spans="1:8" x14ac:dyDescent="0.2">
      <c r="A4145" t="s">
        <v>22870</v>
      </c>
      <c r="B4145" t="s">
        <v>12429</v>
      </c>
      <c r="C4145" t="s">
        <v>18721</v>
      </c>
      <c r="D4145" s="1">
        <v>45285</v>
      </c>
      <c r="E4145" s="1">
        <v>45292</v>
      </c>
      <c r="F4145" s="1">
        <v>45303</v>
      </c>
      <c r="G4145">
        <v>55.73</v>
      </c>
      <c r="H4145" t="s">
        <v>18716</v>
      </c>
    </row>
    <row r="4146" spans="1:8" x14ac:dyDescent="0.2">
      <c r="A4146" t="s">
        <v>22871</v>
      </c>
      <c r="B4146" t="s">
        <v>12433</v>
      </c>
      <c r="C4146" t="s">
        <v>18725</v>
      </c>
      <c r="D4146" s="1">
        <v>45032</v>
      </c>
      <c r="E4146" s="1">
        <v>45042</v>
      </c>
      <c r="F4146" s="1">
        <v>45042</v>
      </c>
      <c r="G4146">
        <v>10.25</v>
      </c>
      <c r="H4146" t="s">
        <v>18712</v>
      </c>
    </row>
    <row r="4147" spans="1:8" x14ac:dyDescent="0.2">
      <c r="A4147" t="s">
        <v>22872</v>
      </c>
      <c r="B4147" t="s">
        <v>12438</v>
      </c>
      <c r="C4147" t="s">
        <v>18715</v>
      </c>
      <c r="D4147" s="1">
        <v>45545</v>
      </c>
      <c r="E4147" s="1">
        <v>45550</v>
      </c>
      <c r="F4147" s="1">
        <v>45549</v>
      </c>
      <c r="G4147">
        <v>7.24</v>
      </c>
      <c r="H4147" t="s">
        <v>18716</v>
      </c>
    </row>
    <row r="4148" spans="1:8" x14ac:dyDescent="0.2">
      <c r="A4148" t="s">
        <v>22873</v>
      </c>
      <c r="B4148" t="s">
        <v>12442</v>
      </c>
      <c r="C4148" t="s">
        <v>18730</v>
      </c>
      <c r="D4148" s="1">
        <v>45102</v>
      </c>
      <c r="E4148" s="1">
        <v>45107</v>
      </c>
      <c r="F4148" s="1">
        <v>45108</v>
      </c>
      <c r="G4148">
        <v>7.72</v>
      </c>
      <c r="H4148" t="s">
        <v>18712</v>
      </c>
    </row>
    <row r="4149" spans="1:8" x14ac:dyDescent="0.2">
      <c r="A4149" t="s">
        <v>22874</v>
      </c>
      <c r="B4149" t="s">
        <v>12444</v>
      </c>
      <c r="C4149" t="s">
        <v>18711</v>
      </c>
      <c r="D4149" s="1">
        <v>45107</v>
      </c>
      <c r="E4149" s="1">
        <v>45112</v>
      </c>
      <c r="F4149" s="1"/>
      <c r="G4149">
        <v>23.08</v>
      </c>
      <c r="H4149" t="s">
        <v>18736</v>
      </c>
    </row>
    <row r="4150" spans="1:8" x14ac:dyDescent="0.2">
      <c r="A4150" t="s">
        <v>22875</v>
      </c>
      <c r="B4150" t="s">
        <v>12447</v>
      </c>
      <c r="C4150" t="s">
        <v>18721</v>
      </c>
      <c r="D4150" s="1">
        <v>45495</v>
      </c>
      <c r="E4150" s="1">
        <v>45505</v>
      </c>
      <c r="F4150" s="1"/>
      <c r="G4150">
        <v>59.7</v>
      </c>
      <c r="H4150" t="s">
        <v>18761</v>
      </c>
    </row>
    <row r="4151" spans="1:8" x14ac:dyDescent="0.2">
      <c r="A4151" t="s">
        <v>22876</v>
      </c>
      <c r="B4151" t="s">
        <v>12447</v>
      </c>
      <c r="C4151" t="s">
        <v>18715</v>
      </c>
      <c r="D4151" s="1">
        <v>45494</v>
      </c>
      <c r="E4151" s="1">
        <v>45497</v>
      </c>
      <c r="F4151" s="1">
        <v>45498</v>
      </c>
      <c r="G4151">
        <v>17.47</v>
      </c>
      <c r="H4151" t="s">
        <v>18719</v>
      </c>
    </row>
    <row r="4152" spans="1:8" x14ac:dyDescent="0.2">
      <c r="A4152" t="s">
        <v>22877</v>
      </c>
      <c r="B4152" t="s">
        <v>12450</v>
      </c>
      <c r="C4152" t="s">
        <v>18715</v>
      </c>
      <c r="D4152" s="1">
        <v>44960</v>
      </c>
      <c r="E4152" s="1">
        <v>44967</v>
      </c>
      <c r="F4152" s="1">
        <v>44975</v>
      </c>
      <c r="G4152">
        <v>27.52</v>
      </c>
      <c r="H4152" t="s">
        <v>18719</v>
      </c>
    </row>
    <row r="4153" spans="1:8" x14ac:dyDescent="0.2">
      <c r="A4153" t="s">
        <v>22878</v>
      </c>
      <c r="B4153" t="s">
        <v>12452</v>
      </c>
      <c r="C4153" t="s">
        <v>18711</v>
      </c>
      <c r="D4153" s="1">
        <v>45423</v>
      </c>
      <c r="E4153" s="1">
        <v>45425</v>
      </c>
      <c r="F4153" s="1">
        <v>45428</v>
      </c>
      <c r="G4153">
        <v>22.35</v>
      </c>
      <c r="H4153" t="s">
        <v>18716</v>
      </c>
    </row>
    <row r="4154" spans="1:8" x14ac:dyDescent="0.2">
      <c r="A4154" t="s">
        <v>22879</v>
      </c>
      <c r="B4154" t="s">
        <v>12454</v>
      </c>
      <c r="C4154" t="s">
        <v>18711</v>
      </c>
      <c r="D4154" s="1">
        <v>45292</v>
      </c>
      <c r="E4154" s="1">
        <v>45299</v>
      </c>
      <c r="F4154" s="1"/>
      <c r="G4154">
        <v>24.32</v>
      </c>
      <c r="H4154" t="s">
        <v>18747</v>
      </c>
    </row>
    <row r="4155" spans="1:8" x14ac:dyDescent="0.2">
      <c r="A4155" t="s">
        <v>22880</v>
      </c>
      <c r="B4155" t="s">
        <v>12456</v>
      </c>
      <c r="C4155" t="s">
        <v>18721</v>
      </c>
      <c r="D4155" s="1">
        <v>45289</v>
      </c>
      <c r="E4155" s="1">
        <v>45299</v>
      </c>
      <c r="F4155" s="1">
        <v>45302</v>
      </c>
      <c r="G4155">
        <v>32.090000000000003</v>
      </c>
      <c r="H4155" t="s">
        <v>18716</v>
      </c>
    </row>
    <row r="4156" spans="1:8" x14ac:dyDescent="0.2">
      <c r="A4156" t="s">
        <v>22881</v>
      </c>
      <c r="B4156" t="s">
        <v>12458</v>
      </c>
      <c r="C4156" t="s">
        <v>18730</v>
      </c>
      <c r="D4156" s="1">
        <v>45474</v>
      </c>
      <c r="E4156" s="1">
        <v>45476</v>
      </c>
      <c r="F4156" s="1">
        <v>45479</v>
      </c>
      <c r="G4156">
        <v>29.14</v>
      </c>
      <c r="H4156" t="s">
        <v>18712</v>
      </c>
    </row>
    <row r="4157" spans="1:8" x14ac:dyDescent="0.2">
      <c r="A4157" t="s">
        <v>22882</v>
      </c>
      <c r="B4157" t="s">
        <v>12462</v>
      </c>
      <c r="C4157" t="s">
        <v>18728</v>
      </c>
      <c r="D4157" s="1">
        <v>45450</v>
      </c>
      <c r="E4157" s="1">
        <v>45452</v>
      </c>
      <c r="F4157" s="1">
        <v>45452</v>
      </c>
      <c r="G4157">
        <v>48.92</v>
      </c>
      <c r="H4157" t="s">
        <v>18716</v>
      </c>
    </row>
    <row r="4158" spans="1:8" x14ac:dyDescent="0.2">
      <c r="A4158" t="s">
        <v>22883</v>
      </c>
      <c r="B4158" t="s">
        <v>12464</v>
      </c>
      <c r="C4158" t="s">
        <v>18718</v>
      </c>
      <c r="D4158" s="1">
        <v>45483</v>
      </c>
      <c r="E4158" s="1">
        <v>45485</v>
      </c>
      <c r="F4158" s="1">
        <v>45490</v>
      </c>
      <c r="G4158">
        <v>41.36</v>
      </c>
      <c r="H4158" t="s">
        <v>18719</v>
      </c>
    </row>
    <row r="4159" spans="1:8" x14ac:dyDescent="0.2">
      <c r="A4159" t="s">
        <v>22884</v>
      </c>
      <c r="B4159" t="s">
        <v>12466</v>
      </c>
      <c r="C4159" t="s">
        <v>18725</v>
      </c>
      <c r="D4159" s="1">
        <v>45322</v>
      </c>
      <c r="E4159" s="1">
        <v>45332</v>
      </c>
      <c r="F4159" s="1">
        <v>45341</v>
      </c>
      <c r="G4159">
        <v>34.18</v>
      </c>
      <c r="H4159" t="s">
        <v>18712</v>
      </c>
    </row>
    <row r="4160" spans="1:8" x14ac:dyDescent="0.2">
      <c r="A4160" t="s">
        <v>22885</v>
      </c>
      <c r="B4160" t="s">
        <v>12468</v>
      </c>
      <c r="C4160" t="s">
        <v>18728</v>
      </c>
      <c r="D4160" s="1">
        <v>45020</v>
      </c>
      <c r="E4160" s="1">
        <v>45023</v>
      </c>
      <c r="F4160" s="1">
        <v>45025</v>
      </c>
      <c r="G4160">
        <v>5.77</v>
      </c>
      <c r="H4160" t="s">
        <v>18712</v>
      </c>
    </row>
    <row r="4161" spans="1:8" x14ac:dyDescent="0.2">
      <c r="A4161" t="s">
        <v>22886</v>
      </c>
      <c r="B4161" t="s">
        <v>12471</v>
      </c>
      <c r="C4161" t="s">
        <v>18718</v>
      </c>
      <c r="D4161" s="1">
        <v>45457</v>
      </c>
      <c r="E4161" s="1">
        <v>45464</v>
      </c>
      <c r="F4161" s="1">
        <v>45466</v>
      </c>
      <c r="G4161">
        <v>19.260000000000002</v>
      </c>
      <c r="H4161" t="s">
        <v>18716</v>
      </c>
    </row>
    <row r="4162" spans="1:8" x14ac:dyDescent="0.2">
      <c r="A4162" t="s">
        <v>22887</v>
      </c>
      <c r="B4162" t="s">
        <v>12471</v>
      </c>
      <c r="C4162" t="s">
        <v>18745</v>
      </c>
      <c r="D4162" s="1">
        <v>45454</v>
      </c>
      <c r="E4162" s="1">
        <v>45464</v>
      </c>
      <c r="F4162" s="1">
        <v>45464</v>
      </c>
      <c r="G4162">
        <v>61.22</v>
      </c>
      <c r="H4162" t="s">
        <v>18716</v>
      </c>
    </row>
    <row r="4163" spans="1:8" x14ac:dyDescent="0.2">
      <c r="A4163" t="s">
        <v>22888</v>
      </c>
      <c r="B4163" t="s">
        <v>12473</v>
      </c>
      <c r="C4163" t="s">
        <v>18715</v>
      </c>
      <c r="D4163" s="1">
        <v>45034</v>
      </c>
      <c r="E4163" s="1">
        <v>45037</v>
      </c>
      <c r="F4163" s="1"/>
      <c r="G4163">
        <v>38.520000000000003</v>
      </c>
      <c r="H4163" t="s">
        <v>18736</v>
      </c>
    </row>
    <row r="4164" spans="1:8" x14ac:dyDescent="0.2">
      <c r="A4164" t="s">
        <v>22889</v>
      </c>
      <c r="B4164" t="s">
        <v>12475</v>
      </c>
      <c r="C4164" t="s">
        <v>18715</v>
      </c>
      <c r="D4164" s="1">
        <v>45090</v>
      </c>
      <c r="E4164" s="1">
        <v>45100</v>
      </c>
      <c r="F4164" s="1">
        <v>45107</v>
      </c>
      <c r="G4164">
        <v>38.979999999999997</v>
      </c>
      <c r="H4164" t="s">
        <v>18719</v>
      </c>
    </row>
    <row r="4165" spans="1:8" x14ac:dyDescent="0.2">
      <c r="A4165" t="s">
        <v>22890</v>
      </c>
      <c r="B4165" t="s">
        <v>12477</v>
      </c>
      <c r="C4165" t="s">
        <v>18721</v>
      </c>
      <c r="D4165" s="1">
        <v>45455</v>
      </c>
      <c r="E4165" s="1">
        <v>45465</v>
      </c>
      <c r="F4165" s="1">
        <v>45473</v>
      </c>
      <c r="G4165">
        <v>58.02</v>
      </c>
      <c r="H4165" t="s">
        <v>18719</v>
      </c>
    </row>
    <row r="4166" spans="1:8" x14ac:dyDescent="0.2">
      <c r="A4166" t="s">
        <v>22891</v>
      </c>
      <c r="B4166" t="s">
        <v>12479</v>
      </c>
      <c r="C4166" t="s">
        <v>18745</v>
      </c>
      <c r="D4166" s="1">
        <v>45199</v>
      </c>
      <c r="E4166" s="1">
        <v>45206</v>
      </c>
      <c r="F4166" s="1">
        <v>45214</v>
      </c>
      <c r="H4166" t="s">
        <v>18712</v>
      </c>
    </row>
    <row r="4167" spans="1:8" x14ac:dyDescent="0.2">
      <c r="A4167" t="s">
        <v>22892</v>
      </c>
      <c r="B4167" t="s">
        <v>12483</v>
      </c>
      <c r="C4167" t="s">
        <v>18711</v>
      </c>
      <c r="D4167" s="1">
        <v>45392</v>
      </c>
      <c r="E4167" s="1">
        <v>45399</v>
      </c>
      <c r="F4167" s="1">
        <v>45399</v>
      </c>
      <c r="G4167">
        <v>25.56</v>
      </c>
      <c r="H4167" t="s">
        <v>18712</v>
      </c>
    </row>
    <row r="4168" spans="1:8" x14ac:dyDescent="0.2">
      <c r="A4168" t="s">
        <v>22893</v>
      </c>
      <c r="B4168" t="s">
        <v>12485</v>
      </c>
      <c r="C4168" t="s">
        <v>18711</v>
      </c>
      <c r="D4168" s="1">
        <v>45528</v>
      </c>
      <c r="E4168" s="1">
        <v>45538</v>
      </c>
      <c r="F4168" s="1">
        <v>45545</v>
      </c>
      <c r="G4168">
        <v>20.74</v>
      </c>
      <c r="H4168" t="s">
        <v>18712</v>
      </c>
    </row>
    <row r="4169" spans="1:8" x14ac:dyDescent="0.2">
      <c r="A4169" t="s">
        <v>22894</v>
      </c>
      <c r="B4169" t="s">
        <v>12490</v>
      </c>
      <c r="C4169" t="s">
        <v>18725</v>
      </c>
      <c r="D4169" s="1">
        <v>45563</v>
      </c>
      <c r="E4169" s="1">
        <v>45565</v>
      </c>
      <c r="F4169" s="1"/>
      <c r="G4169">
        <v>6.16</v>
      </c>
      <c r="H4169" t="s">
        <v>18736</v>
      </c>
    </row>
    <row r="4170" spans="1:8" x14ac:dyDescent="0.2">
      <c r="A4170" t="s">
        <v>22895</v>
      </c>
      <c r="B4170" t="s">
        <v>12492</v>
      </c>
      <c r="C4170" t="s">
        <v>18715</v>
      </c>
      <c r="D4170" s="1">
        <v>45577</v>
      </c>
      <c r="E4170" s="1">
        <v>45580</v>
      </c>
      <c r="F4170" s="1">
        <v>45580</v>
      </c>
      <c r="G4170">
        <v>56.55</v>
      </c>
      <c r="H4170" t="s">
        <v>18719</v>
      </c>
    </row>
    <row r="4171" spans="1:8" x14ac:dyDescent="0.2">
      <c r="A4171" t="s">
        <v>22896</v>
      </c>
      <c r="B4171" t="s">
        <v>12496</v>
      </c>
      <c r="C4171" t="s">
        <v>18718</v>
      </c>
      <c r="D4171" s="1">
        <v>44987</v>
      </c>
      <c r="E4171" s="1">
        <v>44997</v>
      </c>
      <c r="F4171" s="1">
        <v>44997</v>
      </c>
      <c r="G4171">
        <v>18.91</v>
      </c>
      <c r="H4171" t="s">
        <v>18716</v>
      </c>
    </row>
    <row r="4172" spans="1:8" x14ac:dyDescent="0.2">
      <c r="A4172" t="s">
        <v>22897</v>
      </c>
      <c r="B4172" t="s">
        <v>12498</v>
      </c>
      <c r="C4172" t="s">
        <v>18718</v>
      </c>
      <c r="D4172" s="1">
        <v>45248</v>
      </c>
      <c r="E4172" s="1">
        <v>45253</v>
      </c>
      <c r="F4172" s="1"/>
      <c r="G4172">
        <v>21.12</v>
      </c>
      <c r="H4172" t="s">
        <v>18766</v>
      </c>
    </row>
    <row r="4173" spans="1:8" x14ac:dyDescent="0.2">
      <c r="A4173" t="s">
        <v>22898</v>
      </c>
      <c r="B4173" t="s">
        <v>12500</v>
      </c>
      <c r="C4173" t="s">
        <v>18715</v>
      </c>
      <c r="D4173" s="1">
        <v>45337</v>
      </c>
      <c r="E4173" s="1">
        <v>45339</v>
      </c>
      <c r="F4173" s="1"/>
      <c r="G4173">
        <v>41.55</v>
      </c>
      <c r="H4173" t="s">
        <v>18768</v>
      </c>
    </row>
    <row r="4174" spans="1:8" x14ac:dyDescent="0.2">
      <c r="A4174" t="s">
        <v>22899</v>
      </c>
      <c r="B4174" t="s">
        <v>12503</v>
      </c>
      <c r="C4174" t="s">
        <v>18721</v>
      </c>
      <c r="D4174" s="1">
        <v>45394</v>
      </c>
      <c r="E4174" s="1">
        <v>45401</v>
      </c>
      <c r="F4174" s="1">
        <v>45401</v>
      </c>
      <c r="G4174">
        <v>8.3699999999999992</v>
      </c>
      <c r="H4174" t="s">
        <v>18712</v>
      </c>
    </row>
    <row r="4175" spans="1:8" x14ac:dyDescent="0.2">
      <c r="A4175" t="s">
        <v>22900</v>
      </c>
      <c r="B4175" t="s">
        <v>12507</v>
      </c>
      <c r="C4175" t="s">
        <v>18711</v>
      </c>
      <c r="D4175" s="1">
        <v>45441</v>
      </c>
      <c r="E4175" s="1">
        <v>45448</v>
      </c>
      <c r="F4175" s="1">
        <v>45448</v>
      </c>
      <c r="G4175">
        <v>17.54</v>
      </c>
      <c r="H4175" t="s">
        <v>18712</v>
      </c>
    </row>
    <row r="4176" spans="1:8" x14ac:dyDescent="0.2">
      <c r="A4176" t="s">
        <v>22901</v>
      </c>
      <c r="B4176" t="s">
        <v>12509</v>
      </c>
      <c r="C4176" t="s">
        <v>18718</v>
      </c>
      <c r="D4176" s="1">
        <v>44962</v>
      </c>
      <c r="E4176" s="1">
        <v>44965</v>
      </c>
      <c r="F4176" s="1"/>
      <c r="G4176">
        <v>26.56</v>
      </c>
      <c r="H4176" t="s">
        <v>18752</v>
      </c>
    </row>
    <row r="4177" spans="1:8" x14ac:dyDescent="0.2">
      <c r="A4177" t="s">
        <v>22902</v>
      </c>
      <c r="B4177" t="s">
        <v>12513</v>
      </c>
      <c r="C4177" t="s">
        <v>18745</v>
      </c>
      <c r="D4177" s="1">
        <v>45508</v>
      </c>
      <c r="E4177" s="1">
        <v>45511</v>
      </c>
      <c r="F4177" s="1">
        <v>45511</v>
      </c>
      <c r="G4177">
        <v>24.79</v>
      </c>
      <c r="H4177" t="s">
        <v>18716</v>
      </c>
    </row>
    <row r="4178" spans="1:8" x14ac:dyDescent="0.2">
      <c r="A4178" t="s">
        <v>22903</v>
      </c>
      <c r="B4178" t="s">
        <v>12517</v>
      </c>
      <c r="C4178" t="s">
        <v>18725</v>
      </c>
      <c r="D4178" s="1">
        <v>45536</v>
      </c>
      <c r="E4178" s="1">
        <v>45541</v>
      </c>
      <c r="F4178" s="1">
        <v>45546</v>
      </c>
      <c r="G4178">
        <v>46.96</v>
      </c>
      <c r="H4178" t="s">
        <v>18716</v>
      </c>
    </row>
    <row r="4179" spans="1:8" x14ac:dyDescent="0.2">
      <c r="A4179" t="s">
        <v>22904</v>
      </c>
      <c r="B4179" t="s">
        <v>12522</v>
      </c>
      <c r="C4179" t="s">
        <v>18718</v>
      </c>
      <c r="D4179" s="1">
        <v>45186</v>
      </c>
      <c r="E4179" s="1">
        <v>45193</v>
      </c>
      <c r="F4179" s="1">
        <v>45204</v>
      </c>
      <c r="G4179">
        <v>55.64</v>
      </c>
      <c r="H4179" t="s">
        <v>18719</v>
      </c>
    </row>
    <row r="4180" spans="1:8" x14ac:dyDescent="0.2">
      <c r="A4180" t="s">
        <v>22905</v>
      </c>
      <c r="B4180" t="s">
        <v>12524</v>
      </c>
      <c r="C4180" t="s">
        <v>18721</v>
      </c>
      <c r="D4180" s="1">
        <v>45260</v>
      </c>
      <c r="E4180" s="1">
        <v>45270</v>
      </c>
      <c r="F4180" s="1">
        <v>45271</v>
      </c>
      <c r="G4180">
        <v>54.02</v>
      </c>
      <c r="H4180" t="s">
        <v>18719</v>
      </c>
    </row>
    <row r="4181" spans="1:8" x14ac:dyDescent="0.2">
      <c r="A4181" t="s">
        <v>22906</v>
      </c>
      <c r="B4181" t="s">
        <v>12527</v>
      </c>
      <c r="C4181" t="s">
        <v>18728</v>
      </c>
      <c r="D4181" s="1">
        <v>45428</v>
      </c>
      <c r="E4181" s="1">
        <v>45435</v>
      </c>
      <c r="F4181" s="1">
        <v>45438</v>
      </c>
      <c r="G4181">
        <v>44.28</v>
      </c>
      <c r="H4181" t="s">
        <v>18719</v>
      </c>
    </row>
    <row r="4182" spans="1:8" x14ac:dyDescent="0.2">
      <c r="A4182" t="s">
        <v>22907</v>
      </c>
      <c r="B4182" t="s">
        <v>12527</v>
      </c>
      <c r="C4182" t="s">
        <v>18725</v>
      </c>
      <c r="D4182" s="1">
        <v>45430</v>
      </c>
      <c r="E4182" s="1">
        <v>45437</v>
      </c>
      <c r="F4182" s="1"/>
      <c r="G4182">
        <v>38.950000000000003</v>
      </c>
      <c r="H4182" t="s">
        <v>18766</v>
      </c>
    </row>
    <row r="4183" spans="1:8" x14ac:dyDescent="0.2">
      <c r="A4183" t="s">
        <v>22908</v>
      </c>
      <c r="B4183" t="s">
        <v>12529</v>
      </c>
      <c r="C4183" t="s">
        <v>18718</v>
      </c>
      <c r="D4183" s="1">
        <v>45306</v>
      </c>
      <c r="E4183" s="1">
        <v>45313</v>
      </c>
      <c r="F4183" s="1"/>
      <c r="G4183">
        <v>45.84</v>
      </c>
      <c r="H4183" t="s">
        <v>18752</v>
      </c>
    </row>
    <row r="4184" spans="1:8" x14ac:dyDescent="0.2">
      <c r="A4184" t="s">
        <v>22909</v>
      </c>
      <c r="B4184" t="s">
        <v>12532</v>
      </c>
      <c r="C4184" t="s">
        <v>18715</v>
      </c>
      <c r="D4184" s="1">
        <v>45394</v>
      </c>
      <c r="E4184" s="1">
        <v>45404</v>
      </c>
      <c r="F4184" s="1">
        <v>45409</v>
      </c>
      <c r="G4184">
        <v>32.36</v>
      </c>
      <c r="H4184" t="s">
        <v>18712</v>
      </c>
    </row>
    <row r="4185" spans="1:8" x14ac:dyDescent="0.2">
      <c r="A4185" t="s">
        <v>22910</v>
      </c>
      <c r="B4185" t="s">
        <v>12535</v>
      </c>
      <c r="C4185" t="s">
        <v>18728</v>
      </c>
      <c r="D4185" s="1">
        <v>45269</v>
      </c>
      <c r="E4185" s="1">
        <v>45271</v>
      </c>
      <c r="F4185" s="1">
        <v>45271</v>
      </c>
      <c r="H4185" t="s">
        <v>18716</v>
      </c>
    </row>
    <row r="4186" spans="1:8" x14ac:dyDescent="0.2">
      <c r="A4186" t="s">
        <v>22911</v>
      </c>
      <c r="B4186" t="s">
        <v>12538</v>
      </c>
      <c r="C4186" t="s">
        <v>18725</v>
      </c>
      <c r="D4186" s="1">
        <v>45168</v>
      </c>
      <c r="E4186" s="1">
        <v>45170</v>
      </c>
      <c r="F4186" s="1">
        <v>45175</v>
      </c>
      <c r="G4186">
        <v>39.64</v>
      </c>
      <c r="H4186" t="s">
        <v>18716</v>
      </c>
    </row>
    <row r="4187" spans="1:8" x14ac:dyDescent="0.2">
      <c r="A4187" t="s">
        <v>22912</v>
      </c>
      <c r="B4187" t="s">
        <v>12541</v>
      </c>
      <c r="C4187" t="s">
        <v>18745</v>
      </c>
      <c r="D4187" s="1">
        <v>44998</v>
      </c>
      <c r="E4187" s="1">
        <v>45008</v>
      </c>
      <c r="F4187" s="1">
        <v>45008</v>
      </c>
      <c r="G4187">
        <v>9.36</v>
      </c>
      <c r="H4187" t="s">
        <v>18712</v>
      </c>
    </row>
    <row r="4188" spans="1:8" x14ac:dyDescent="0.2">
      <c r="A4188" t="s">
        <v>22913</v>
      </c>
      <c r="B4188" t="s">
        <v>12543</v>
      </c>
      <c r="C4188" t="s">
        <v>18718</v>
      </c>
      <c r="D4188" s="1">
        <v>45588</v>
      </c>
      <c r="E4188" s="1">
        <v>45598</v>
      </c>
      <c r="F4188" s="1">
        <v>45598</v>
      </c>
      <c r="G4188">
        <v>39.130000000000003</v>
      </c>
      <c r="H4188" t="s">
        <v>18716</v>
      </c>
    </row>
    <row r="4189" spans="1:8" x14ac:dyDescent="0.2">
      <c r="A4189" t="s">
        <v>22914</v>
      </c>
      <c r="B4189" t="s">
        <v>12545</v>
      </c>
      <c r="C4189" t="s">
        <v>18711</v>
      </c>
      <c r="D4189" s="1">
        <v>45509</v>
      </c>
      <c r="E4189" s="1">
        <v>45519</v>
      </c>
      <c r="F4189" s="1">
        <v>45518</v>
      </c>
      <c r="G4189">
        <v>42.22</v>
      </c>
      <c r="H4189" t="s">
        <v>18716</v>
      </c>
    </row>
    <row r="4190" spans="1:8" x14ac:dyDescent="0.2">
      <c r="A4190" t="s">
        <v>22915</v>
      </c>
      <c r="B4190" t="s">
        <v>12550</v>
      </c>
      <c r="C4190" t="s">
        <v>18711</v>
      </c>
      <c r="D4190" s="1">
        <v>45231</v>
      </c>
      <c r="E4190" s="1">
        <v>45238</v>
      </c>
      <c r="F4190" s="1">
        <v>45250</v>
      </c>
      <c r="G4190">
        <v>57.15</v>
      </c>
      <c r="H4190" t="s">
        <v>18712</v>
      </c>
    </row>
    <row r="4191" spans="1:8" x14ac:dyDescent="0.2">
      <c r="A4191" t="s">
        <v>22916</v>
      </c>
      <c r="B4191" t="s">
        <v>12552</v>
      </c>
      <c r="C4191" t="s">
        <v>18725</v>
      </c>
      <c r="D4191" s="1">
        <v>45158</v>
      </c>
      <c r="E4191" s="1">
        <v>45165</v>
      </c>
      <c r="F4191" s="1">
        <v>45168</v>
      </c>
      <c r="G4191">
        <v>22.81</v>
      </c>
      <c r="H4191" t="s">
        <v>18716</v>
      </c>
    </row>
    <row r="4192" spans="1:8" x14ac:dyDescent="0.2">
      <c r="A4192" t="s">
        <v>22917</v>
      </c>
      <c r="B4192" t="s">
        <v>12552</v>
      </c>
      <c r="C4192" t="s">
        <v>18711</v>
      </c>
      <c r="D4192" s="1">
        <v>45156</v>
      </c>
      <c r="E4192" s="1">
        <v>45166</v>
      </c>
      <c r="F4192" s="1">
        <v>45168</v>
      </c>
      <c r="G4192">
        <v>27.58</v>
      </c>
      <c r="H4192" t="s">
        <v>18712</v>
      </c>
    </row>
    <row r="4193" spans="1:8" x14ac:dyDescent="0.2">
      <c r="A4193" t="s">
        <v>22918</v>
      </c>
      <c r="B4193" t="s">
        <v>12555</v>
      </c>
      <c r="C4193" t="s">
        <v>18715</v>
      </c>
      <c r="D4193" s="1">
        <v>45464</v>
      </c>
      <c r="E4193" s="1">
        <v>45474</v>
      </c>
      <c r="F4193" s="1">
        <v>45477</v>
      </c>
      <c r="G4193">
        <v>17.54</v>
      </c>
      <c r="H4193" t="s">
        <v>18716</v>
      </c>
    </row>
    <row r="4194" spans="1:8" x14ac:dyDescent="0.2">
      <c r="A4194" t="s">
        <v>22919</v>
      </c>
      <c r="B4194" t="s">
        <v>12558</v>
      </c>
      <c r="C4194" t="s">
        <v>18728</v>
      </c>
      <c r="D4194" s="1">
        <v>44939</v>
      </c>
      <c r="E4194" s="1">
        <v>44946</v>
      </c>
      <c r="F4194" s="1">
        <v>44946</v>
      </c>
      <c r="G4194">
        <v>5.56</v>
      </c>
      <c r="H4194" t="s">
        <v>18712</v>
      </c>
    </row>
    <row r="4195" spans="1:8" x14ac:dyDescent="0.2">
      <c r="A4195" t="s">
        <v>22920</v>
      </c>
      <c r="B4195" t="s">
        <v>12562</v>
      </c>
      <c r="C4195" t="s">
        <v>18730</v>
      </c>
      <c r="D4195" s="1">
        <v>45437</v>
      </c>
      <c r="E4195" s="1">
        <v>45444</v>
      </c>
      <c r="F4195" s="1">
        <v>45454</v>
      </c>
      <c r="G4195">
        <v>25.08</v>
      </c>
      <c r="H4195" t="s">
        <v>18716</v>
      </c>
    </row>
    <row r="4196" spans="1:8" x14ac:dyDescent="0.2">
      <c r="A4196" t="s">
        <v>22921</v>
      </c>
      <c r="B4196" t="s">
        <v>12564</v>
      </c>
      <c r="C4196" t="s">
        <v>18745</v>
      </c>
      <c r="D4196" s="1">
        <v>44965</v>
      </c>
      <c r="E4196" s="1">
        <v>44970</v>
      </c>
      <c r="F4196" s="1">
        <v>44975</v>
      </c>
      <c r="G4196">
        <v>64.959999999999994</v>
      </c>
      <c r="H4196" t="s">
        <v>18719</v>
      </c>
    </row>
    <row r="4197" spans="1:8" x14ac:dyDescent="0.2">
      <c r="A4197" t="s">
        <v>22922</v>
      </c>
      <c r="B4197" t="s">
        <v>12566</v>
      </c>
      <c r="C4197" t="s">
        <v>18715</v>
      </c>
      <c r="D4197" s="1">
        <v>45005</v>
      </c>
      <c r="E4197" s="1">
        <v>45012</v>
      </c>
      <c r="F4197" s="1"/>
      <c r="G4197">
        <v>23.89</v>
      </c>
      <c r="H4197" t="s">
        <v>18766</v>
      </c>
    </row>
    <row r="4198" spans="1:8" x14ac:dyDescent="0.2">
      <c r="A4198" t="s">
        <v>22923</v>
      </c>
      <c r="B4198" t="s">
        <v>12569</v>
      </c>
      <c r="C4198" t="s">
        <v>18745</v>
      </c>
      <c r="D4198" s="1">
        <v>44973</v>
      </c>
      <c r="E4198" s="1">
        <v>44980</v>
      </c>
      <c r="F4198" s="1">
        <v>44980</v>
      </c>
      <c r="G4198">
        <v>15.52</v>
      </c>
      <c r="H4198" t="s">
        <v>18716</v>
      </c>
    </row>
    <row r="4199" spans="1:8" x14ac:dyDescent="0.2">
      <c r="A4199" t="s">
        <v>22924</v>
      </c>
      <c r="B4199" t="s">
        <v>12571</v>
      </c>
      <c r="C4199" t="s">
        <v>18730</v>
      </c>
      <c r="D4199" s="1">
        <v>45194</v>
      </c>
      <c r="E4199" s="1">
        <v>45204</v>
      </c>
      <c r="F4199" s="1">
        <v>45208</v>
      </c>
      <c r="G4199">
        <v>16.760000000000002</v>
      </c>
      <c r="H4199" t="s">
        <v>18719</v>
      </c>
    </row>
    <row r="4200" spans="1:8" x14ac:dyDescent="0.2">
      <c r="A4200" t="s">
        <v>22925</v>
      </c>
      <c r="B4200" t="s">
        <v>12573</v>
      </c>
      <c r="C4200" t="s">
        <v>18745</v>
      </c>
      <c r="D4200" s="1">
        <v>45454</v>
      </c>
      <c r="E4200" s="1">
        <v>45464</v>
      </c>
      <c r="F4200" s="1">
        <v>45464</v>
      </c>
      <c r="G4200">
        <v>29.49</v>
      </c>
      <c r="H4200" t="s">
        <v>18716</v>
      </c>
    </row>
    <row r="4201" spans="1:8" x14ac:dyDescent="0.2">
      <c r="A4201" t="s">
        <v>22926</v>
      </c>
      <c r="B4201" t="s">
        <v>12575</v>
      </c>
      <c r="C4201" t="s">
        <v>18711</v>
      </c>
      <c r="D4201" s="1">
        <v>45363</v>
      </c>
      <c r="E4201" s="1">
        <v>45370</v>
      </c>
      <c r="F4201" s="1">
        <v>45384</v>
      </c>
      <c r="G4201">
        <v>42.76</v>
      </c>
      <c r="H4201" t="s">
        <v>18716</v>
      </c>
    </row>
    <row r="4202" spans="1:8" x14ac:dyDescent="0.2">
      <c r="A4202" t="s">
        <v>22927</v>
      </c>
      <c r="B4202" t="s">
        <v>12578</v>
      </c>
      <c r="C4202" t="s">
        <v>18728</v>
      </c>
      <c r="D4202" s="1">
        <v>45325</v>
      </c>
      <c r="E4202" s="1">
        <v>45327</v>
      </c>
      <c r="F4202" s="1">
        <v>45332</v>
      </c>
      <c r="G4202">
        <v>42.84</v>
      </c>
      <c r="H4202" t="s">
        <v>18716</v>
      </c>
    </row>
    <row r="4203" spans="1:8" x14ac:dyDescent="0.2">
      <c r="A4203" t="s">
        <v>22928</v>
      </c>
      <c r="B4203" t="s">
        <v>12580</v>
      </c>
      <c r="C4203" t="s">
        <v>18715</v>
      </c>
      <c r="D4203" s="1">
        <v>45125</v>
      </c>
      <c r="E4203" s="1">
        <v>45130</v>
      </c>
      <c r="F4203" s="1">
        <v>45132</v>
      </c>
      <c r="G4203">
        <v>16.04</v>
      </c>
      <c r="H4203" t="s">
        <v>18716</v>
      </c>
    </row>
    <row r="4204" spans="1:8" x14ac:dyDescent="0.2">
      <c r="A4204" t="s">
        <v>22929</v>
      </c>
      <c r="B4204" t="s">
        <v>12580</v>
      </c>
      <c r="C4204" t="s">
        <v>18715</v>
      </c>
      <c r="D4204" s="1">
        <v>45125</v>
      </c>
      <c r="E4204" s="1">
        <v>45127</v>
      </c>
      <c r="F4204" s="1">
        <v>45126</v>
      </c>
      <c r="G4204">
        <v>23.82</v>
      </c>
      <c r="H4204" t="s">
        <v>18716</v>
      </c>
    </row>
    <row r="4205" spans="1:8" x14ac:dyDescent="0.2">
      <c r="A4205" t="s">
        <v>22930</v>
      </c>
      <c r="B4205" t="s">
        <v>12582</v>
      </c>
      <c r="C4205" t="s">
        <v>18721</v>
      </c>
      <c r="D4205" s="1">
        <v>45152</v>
      </c>
      <c r="E4205" s="1">
        <v>45157</v>
      </c>
      <c r="F4205" s="1">
        <v>45159</v>
      </c>
      <c r="G4205">
        <v>16.41</v>
      </c>
      <c r="H4205" t="s">
        <v>18712</v>
      </c>
    </row>
    <row r="4206" spans="1:8" x14ac:dyDescent="0.2">
      <c r="A4206" t="s">
        <v>22931</v>
      </c>
      <c r="B4206" t="s">
        <v>12582</v>
      </c>
      <c r="C4206" t="s">
        <v>18725</v>
      </c>
      <c r="D4206" s="1">
        <v>45152</v>
      </c>
      <c r="E4206" s="1">
        <v>45162</v>
      </c>
      <c r="F4206" s="1">
        <v>45173</v>
      </c>
      <c r="G4206">
        <v>26.82</v>
      </c>
      <c r="H4206" t="s">
        <v>18719</v>
      </c>
    </row>
    <row r="4207" spans="1:8" x14ac:dyDescent="0.2">
      <c r="A4207" t="s">
        <v>22932</v>
      </c>
      <c r="B4207" t="s">
        <v>12584</v>
      </c>
      <c r="C4207" t="s">
        <v>18715</v>
      </c>
      <c r="D4207" s="1">
        <v>45164</v>
      </c>
      <c r="E4207" s="1">
        <v>45166</v>
      </c>
      <c r="F4207" s="1">
        <v>45168</v>
      </c>
      <c r="G4207">
        <v>5.0999999999999996</v>
      </c>
      <c r="H4207" t="s">
        <v>18712</v>
      </c>
    </row>
    <row r="4208" spans="1:8" x14ac:dyDescent="0.2">
      <c r="A4208" t="s">
        <v>22933</v>
      </c>
      <c r="B4208" t="s">
        <v>12587</v>
      </c>
      <c r="C4208" t="s">
        <v>18715</v>
      </c>
      <c r="D4208" s="1">
        <v>45567</v>
      </c>
      <c r="E4208" s="1">
        <v>45577</v>
      </c>
      <c r="F4208" s="1"/>
      <c r="G4208">
        <v>44.67</v>
      </c>
      <c r="H4208" t="s">
        <v>18766</v>
      </c>
    </row>
    <row r="4209" spans="1:8" x14ac:dyDescent="0.2">
      <c r="A4209" t="s">
        <v>22934</v>
      </c>
      <c r="B4209" t="s">
        <v>12591</v>
      </c>
      <c r="C4209" t="s">
        <v>18721</v>
      </c>
      <c r="D4209" s="1">
        <v>45216</v>
      </c>
      <c r="E4209" s="1">
        <v>45226</v>
      </c>
      <c r="F4209" s="1">
        <v>45231</v>
      </c>
      <c r="G4209">
        <v>10.199999999999999</v>
      </c>
      <c r="H4209" t="s">
        <v>18719</v>
      </c>
    </row>
    <row r="4210" spans="1:8" x14ac:dyDescent="0.2">
      <c r="A4210" t="s">
        <v>22935</v>
      </c>
      <c r="B4210" t="s">
        <v>12593</v>
      </c>
      <c r="C4210" t="s">
        <v>18721</v>
      </c>
      <c r="D4210" s="1">
        <v>45272</v>
      </c>
      <c r="E4210" s="1">
        <v>45275</v>
      </c>
      <c r="F4210" s="1"/>
      <c r="G4210">
        <v>26.59</v>
      </c>
      <c r="H4210" t="s">
        <v>18761</v>
      </c>
    </row>
    <row r="4211" spans="1:8" x14ac:dyDescent="0.2">
      <c r="A4211" t="s">
        <v>22936</v>
      </c>
      <c r="B4211" t="s">
        <v>12596</v>
      </c>
      <c r="C4211" t="s">
        <v>18718</v>
      </c>
      <c r="D4211" s="1">
        <v>45565</v>
      </c>
      <c r="E4211" s="1">
        <v>45575</v>
      </c>
      <c r="F4211" s="1">
        <v>45576</v>
      </c>
      <c r="G4211">
        <v>33.65</v>
      </c>
      <c r="H4211" t="s">
        <v>18716</v>
      </c>
    </row>
    <row r="4212" spans="1:8" x14ac:dyDescent="0.2">
      <c r="A4212" t="s">
        <v>22937</v>
      </c>
      <c r="B4212" t="s">
        <v>12598</v>
      </c>
      <c r="C4212" t="s">
        <v>18711</v>
      </c>
      <c r="D4212" s="1">
        <v>44936</v>
      </c>
      <c r="E4212" s="1">
        <v>44939</v>
      </c>
      <c r="F4212" s="1">
        <v>44942</v>
      </c>
      <c r="G4212">
        <v>43.17</v>
      </c>
      <c r="H4212" t="s">
        <v>18712</v>
      </c>
    </row>
    <row r="4213" spans="1:8" x14ac:dyDescent="0.2">
      <c r="A4213" t="s">
        <v>22938</v>
      </c>
      <c r="B4213" t="s">
        <v>12602</v>
      </c>
      <c r="C4213" t="s">
        <v>18718</v>
      </c>
      <c r="D4213" s="1">
        <v>45401</v>
      </c>
      <c r="E4213" s="1">
        <v>45403</v>
      </c>
      <c r="F4213" s="1"/>
      <c r="G4213">
        <v>62.42</v>
      </c>
      <c r="H4213" t="s">
        <v>18752</v>
      </c>
    </row>
    <row r="4214" spans="1:8" x14ac:dyDescent="0.2">
      <c r="A4214" t="s">
        <v>22939</v>
      </c>
      <c r="B4214" t="s">
        <v>12602</v>
      </c>
      <c r="C4214" t="s">
        <v>18730</v>
      </c>
      <c r="D4214" s="1">
        <v>45403</v>
      </c>
      <c r="E4214" s="1">
        <v>45406</v>
      </c>
      <c r="F4214" s="1">
        <v>45406</v>
      </c>
      <c r="G4214">
        <v>56.75</v>
      </c>
      <c r="H4214" t="s">
        <v>18712</v>
      </c>
    </row>
    <row r="4215" spans="1:8" x14ac:dyDescent="0.2">
      <c r="A4215" t="s">
        <v>22940</v>
      </c>
      <c r="B4215" t="s">
        <v>12605</v>
      </c>
      <c r="C4215" t="s">
        <v>18402</v>
      </c>
      <c r="D4215" s="1">
        <v>45466</v>
      </c>
      <c r="E4215" s="1">
        <v>45471</v>
      </c>
      <c r="F4215" s="1">
        <v>45472</v>
      </c>
      <c r="G4215">
        <v>53.16</v>
      </c>
      <c r="H4215" t="s">
        <v>18712</v>
      </c>
    </row>
    <row r="4216" spans="1:8" x14ac:dyDescent="0.2">
      <c r="A4216" t="s">
        <v>22941</v>
      </c>
      <c r="B4216" t="s">
        <v>12608</v>
      </c>
      <c r="C4216" t="s">
        <v>18725</v>
      </c>
      <c r="D4216" s="1">
        <v>45137</v>
      </c>
      <c r="E4216" s="1">
        <v>45144</v>
      </c>
      <c r="F4216" s="1"/>
      <c r="G4216">
        <v>15.36</v>
      </c>
      <c r="H4216" t="s">
        <v>18736</v>
      </c>
    </row>
    <row r="4217" spans="1:8" x14ac:dyDescent="0.2">
      <c r="A4217" t="s">
        <v>22942</v>
      </c>
      <c r="B4217" t="s">
        <v>12610</v>
      </c>
      <c r="C4217" t="s">
        <v>18715</v>
      </c>
      <c r="D4217" s="1">
        <v>44957</v>
      </c>
      <c r="E4217" s="1">
        <v>44959</v>
      </c>
      <c r="F4217" s="1">
        <v>44959</v>
      </c>
      <c r="G4217">
        <v>31.55</v>
      </c>
      <c r="H4217" t="s">
        <v>18719</v>
      </c>
    </row>
    <row r="4218" spans="1:8" x14ac:dyDescent="0.2">
      <c r="A4218" t="s">
        <v>22943</v>
      </c>
      <c r="B4218" t="s">
        <v>12614</v>
      </c>
      <c r="C4218" t="s">
        <v>18730</v>
      </c>
      <c r="D4218" s="1">
        <v>45118</v>
      </c>
      <c r="E4218" s="1">
        <v>45121</v>
      </c>
      <c r="F4218" s="1">
        <v>45121</v>
      </c>
      <c r="G4218">
        <v>10.24</v>
      </c>
      <c r="H4218" t="s">
        <v>18712</v>
      </c>
    </row>
    <row r="4219" spans="1:8" x14ac:dyDescent="0.2">
      <c r="A4219" t="s">
        <v>22944</v>
      </c>
      <c r="B4219" t="s">
        <v>12616</v>
      </c>
      <c r="C4219" t="s">
        <v>18730</v>
      </c>
      <c r="D4219" s="1">
        <v>45384</v>
      </c>
      <c r="E4219" s="1">
        <v>45386</v>
      </c>
      <c r="F4219" s="1">
        <v>45389</v>
      </c>
      <c r="G4219">
        <v>9.9600000000000009</v>
      </c>
      <c r="H4219" t="s">
        <v>18719</v>
      </c>
    </row>
    <row r="4220" spans="1:8" x14ac:dyDescent="0.2">
      <c r="A4220" t="s">
        <v>22945</v>
      </c>
      <c r="B4220" t="s">
        <v>12618</v>
      </c>
      <c r="C4220" t="s">
        <v>18718</v>
      </c>
      <c r="D4220" s="1">
        <v>45098</v>
      </c>
      <c r="E4220" s="1">
        <v>45101</v>
      </c>
      <c r="F4220" s="1"/>
      <c r="G4220">
        <v>7.35</v>
      </c>
      <c r="H4220" t="s">
        <v>18747</v>
      </c>
    </row>
    <row r="4221" spans="1:8" x14ac:dyDescent="0.2">
      <c r="A4221" t="s">
        <v>22946</v>
      </c>
      <c r="B4221" t="s">
        <v>12620</v>
      </c>
      <c r="C4221" t="s">
        <v>18725</v>
      </c>
      <c r="D4221" s="1">
        <v>45326</v>
      </c>
      <c r="E4221" s="1">
        <v>45333</v>
      </c>
      <c r="F4221" s="1">
        <v>45340</v>
      </c>
      <c r="G4221">
        <v>42.7</v>
      </c>
      <c r="H4221" t="s">
        <v>18712</v>
      </c>
    </row>
    <row r="4222" spans="1:8" x14ac:dyDescent="0.2">
      <c r="A4222" t="s">
        <v>22947</v>
      </c>
      <c r="B4222" t="s">
        <v>12622</v>
      </c>
      <c r="C4222" t="s">
        <v>18728</v>
      </c>
      <c r="D4222" s="1">
        <v>45214</v>
      </c>
      <c r="E4222" s="1">
        <v>45221</v>
      </c>
      <c r="F4222" s="1">
        <v>45229</v>
      </c>
      <c r="G4222">
        <v>42.68</v>
      </c>
      <c r="H4222" t="s">
        <v>18716</v>
      </c>
    </row>
    <row r="4223" spans="1:8" x14ac:dyDescent="0.2">
      <c r="A4223" t="s">
        <v>22948</v>
      </c>
      <c r="B4223" t="s">
        <v>12624</v>
      </c>
      <c r="C4223" t="s">
        <v>18718</v>
      </c>
      <c r="D4223" s="1">
        <v>45014</v>
      </c>
      <c r="E4223" s="1">
        <v>45016</v>
      </c>
      <c r="F4223" s="1">
        <v>45016</v>
      </c>
      <c r="G4223">
        <v>8.82</v>
      </c>
      <c r="H4223" t="s">
        <v>18719</v>
      </c>
    </row>
    <row r="4224" spans="1:8" x14ac:dyDescent="0.2">
      <c r="A4224" t="s">
        <v>22949</v>
      </c>
      <c r="B4224" t="s">
        <v>12627</v>
      </c>
      <c r="C4224" t="s">
        <v>18730</v>
      </c>
      <c r="D4224" s="1">
        <v>44936</v>
      </c>
      <c r="E4224" s="1">
        <v>44941</v>
      </c>
      <c r="F4224" s="1">
        <v>44941</v>
      </c>
      <c r="G4224">
        <v>50.79</v>
      </c>
      <c r="H4224" t="s">
        <v>18716</v>
      </c>
    </row>
    <row r="4225" spans="1:8" x14ac:dyDescent="0.2">
      <c r="A4225" t="s">
        <v>22950</v>
      </c>
      <c r="B4225" t="s">
        <v>12630</v>
      </c>
      <c r="C4225" t="s">
        <v>18711</v>
      </c>
      <c r="D4225" s="1">
        <v>45478</v>
      </c>
      <c r="E4225" s="1">
        <v>45480</v>
      </c>
      <c r="F4225" s="1">
        <v>45485</v>
      </c>
      <c r="H4225" t="s">
        <v>18719</v>
      </c>
    </row>
    <row r="4226" spans="1:8" x14ac:dyDescent="0.2">
      <c r="A4226" t="s">
        <v>22951</v>
      </c>
      <c r="B4226" t="s">
        <v>12632</v>
      </c>
      <c r="C4226" t="s">
        <v>18718</v>
      </c>
      <c r="D4226" s="1">
        <v>45399</v>
      </c>
      <c r="E4226" s="1">
        <v>45401</v>
      </c>
      <c r="F4226" s="1">
        <v>45409</v>
      </c>
      <c r="G4226">
        <v>18.62</v>
      </c>
      <c r="H4226" t="s">
        <v>18719</v>
      </c>
    </row>
    <row r="4227" spans="1:8" x14ac:dyDescent="0.2">
      <c r="A4227" t="s">
        <v>22952</v>
      </c>
      <c r="B4227" t="s">
        <v>12636</v>
      </c>
      <c r="C4227" t="s">
        <v>18721</v>
      </c>
      <c r="D4227" s="1">
        <v>44936</v>
      </c>
      <c r="E4227" s="1">
        <v>44941</v>
      </c>
      <c r="F4227" s="1">
        <v>44949</v>
      </c>
      <c r="G4227">
        <v>51.42</v>
      </c>
      <c r="H4227" t="s">
        <v>18719</v>
      </c>
    </row>
    <row r="4228" spans="1:8" x14ac:dyDescent="0.2">
      <c r="A4228" t="s">
        <v>22953</v>
      </c>
      <c r="B4228" t="s">
        <v>12638</v>
      </c>
      <c r="C4228" t="s">
        <v>18721</v>
      </c>
      <c r="D4228" s="1">
        <v>45167</v>
      </c>
      <c r="E4228" s="1">
        <v>45169</v>
      </c>
      <c r="F4228" s="1"/>
      <c r="G4228">
        <v>8.42</v>
      </c>
      <c r="H4228" t="s">
        <v>18752</v>
      </c>
    </row>
    <row r="4229" spans="1:8" x14ac:dyDescent="0.2">
      <c r="A4229" t="s">
        <v>22954</v>
      </c>
      <c r="B4229" t="s">
        <v>12642</v>
      </c>
      <c r="C4229" t="s">
        <v>18721</v>
      </c>
      <c r="D4229" s="1">
        <v>45577</v>
      </c>
      <c r="E4229" s="1">
        <v>45580</v>
      </c>
      <c r="F4229" s="1">
        <v>45583</v>
      </c>
      <c r="G4229">
        <v>34.06</v>
      </c>
      <c r="H4229" t="s">
        <v>18719</v>
      </c>
    </row>
    <row r="4230" spans="1:8" x14ac:dyDescent="0.2">
      <c r="A4230" t="s">
        <v>22955</v>
      </c>
      <c r="B4230" t="s">
        <v>12646</v>
      </c>
      <c r="C4230" t="s">
        <v>18725</v>
      </c>
      <c r="D4230" s="1">
        <v>45580</v>
      </c>
      <c r="E4230" s="1">
        <v>45587</v>
      </c>
      <c r="F4230" s="1">
        <v>45601</v>
      </c>
      <c r="G4230">
        <v>53.2</v>
      </c>
      <c r="H4230" t="s">
        <v>18716</v>
      </c>
    </row>
    <row r="4231" spans="1:8" x14ac:dyDescent="0.2">
      <c r="A4231" t="s">
        <v>22956</v>
      </c>
      <c r="B4231" t="s">
        <v>12646</v>
      </c>
      <c r="C4231" t="s">
        <v>18730</v>
      </c>
      <c r="D4231" s="1">
        <v>45579</v>
      </c>
      <c r="E4231" s="1">
        <v>45581</v>
      </c>
      <c r="F4231" s="1">
        <v>45581</v>
      </c>
      <c r="G4231">
        <v>46.72</v>
      </c>
      <c r="H4231" t="s">
        <v>18712</v>
      </c>
    </row>
    <row r="4232" spans="1:8" x14ac:dyDescent="0.2">
      <c r="A4232" t="s">
        <v>22957</v>
      </c>
      <c r="B4232" t="s">
        <v>12650</v>
      </c>
      <c r="C4232" t="s">
        <v>18718</v>
      </c>
      <c r="D4232" s="1">
        <v>45299</v>
      </c>
      <c r="E4232" s="1">
        <v>45306</v>
      </c>
      <c r="F4232" s="1"/>
      <c r="G4232">
        <v>15.72</v>
      </c>
      <c r="H4232" t="s">
        <v>18747</v>
      </c>
    </row>
    <row r="4233" spans="1:8" x14ac:dyDescent="0.2">
      <c r="A4233" t="s">
        <v>22958</v>
      </c>
      <c r="B4233" t="s">
        <v>12652</v>
      </c>
      <c r="C4233" t="s">
        <v>18718</v>
      </c>
      <c r="D4233" s="1">
        <v>45416</v>
      </c>
      <c r="E4233" s="1">
        <v>45426</v>
      </c>
      <c r="F4233" s="1">
        <v>45429</v>
      </c>
      <c r="G4233">
        <v>55.75</v>
      </c>
      <c r="H4233" t="s">
        <v>18719</v>
      </c>
    </row>
    <row r="4234" spans="1:8" x14ac:dyDescent="0.2">
      <c r="A4234" t="s">
        <v>22959</v>
      </c>
      <c r="B4234" t="s">
        <v>12654</v>
      </c>
      <c r="C4234" t="s">
        <v>18728</v>
      </c>
      <c r="D4234" s="1">
        <v>45013</v>
      </c>
      <c r="E4234" s="1">
        <v>45015</v>
      </c>
      <c r="F4234" s="1"/>
      <c r="G4234">
        <v>13.37</v>
      </c>
      <c r="H4234" t="s">
        <v>18747</v>
      </c>
    </row>
    <row r="4235" spans="1:8" x14ac:dyDescent="0.2">
      <c r="A4235" t="s">
        <v>22960</v>
      </c>
      <c r="B4235" t="s">
        <v>12656</v>
      </c>
      <c r="C4235" t="s">
        <v>18745</v>
      </c>
      <c r="D4235" s="1">
        <v>45149</v>
      </c>
      <c r="E4235" s="1">
        <v>45152</v>
      </c>
      <c r="F4235" s="1">
        <v>45155</v>
      </c>
      <c r="G4235">
        <v>23.14</v>
      </c>
      <c r="H4235" t="s">
        <v>18716</v>
      </c>
    </row>
    <row r="4236" spans="1:8" x14ac:dyDescent="0.2">
      <c r="A4236" t="s">
        <v>22961</v>
      </c>
      <c r="B4236" t="s">
        <v>12660</v>
      </c>
      <c r="C4236" t="s">
        <v>18711</v>
      </c>
      <c r="D4236" s="1">
        <v>45021</v>
      </c>
      <c r="E4236" s="1">
        <v>45031</v>
      </c>
      <c r="F4236" s="1">
        <v>45031</v>
      </c>
      <c r="G4236">
        <v>27.39</v>
      </c>
      <c r="H4236" t="s">
        <v>18712</v>
      </c>
    </row>
    <row r="4237" spans="1:8" x14ac:dyDescent="0.2">
      <c r="A4237" t="s">
        <v>22962</v>
      </c>
      <c r="B4237" t="s">
        <v>12664</v>
      </c>
      <c r="C4237" t="s">
        <v>18745</v>
      </c>
      <c r="D4237" s="1">
        <v>45047</v>
      </c>
      <c r="E4237" s="1">
        <v>45054</v>
      </c>
      <c r="F4237" s="1">
        <v>45054</v>
      </c>
      <c r="G4237">
        <v>21.14</v>
      </c>
      <c r="H4237" t="s">
        <v>18719</v>
      </c>
    </row>
    <row r="4238" spans="1:8" x14ac:dyDescent="0.2">
      <c r="A4238" t="s">
        <v>22963</v>
      </c>
      <c r="B4238" t="s">
        <v>12666</v>
      </c>
      <c r="C4238" t="s">
        <v>18718</v>
      </c>
      <c r="D4238" s="1">
        <v>45202</v>
      </c>
      <c r="E4238" s="1">
        <v>45204</v>
      </c>
      <c r="F4238" s="1">
        <v>45203</v>
      </c>
      <c r="G4238">
        <v>15.93</v>
      </c>
      <c r="H4238" t="s">
        <v>18712</v>
      </c>
    </row>
    <row r="4239" spans="1:8" x14ac:dyDescent="0.2">
      <c r="A4239" t="s">
        <v>22964</v>
      </c>
      <c r="B4239" t="s">
        <v>12670</v>
      </c>
      <c r="C4239" t="s">
        <v>18711</v>
      </c>
      <c r="D4239" s="1">
        <v>44932</v>
      </c>
      <c r="E4239" s="1">
        <v>44935</v>
      </c>
      <c r="F4239" s="1">
        <v>44935</v>
      </c>
      <c r="G4239">
        <v>33.270000000000003</v>
      </c>
      <c r="H4239" t="s">
        <v>18716</v>
      </c>
    </row>
    <row r="4240" spans="1:8" x14ac:dyDescent="0.2">
      <c r="A4240" t="s">
        <v>22965</v>
      </c>
      <c r="B4240" t="s">
        <v>12670</v>
      </c>
      <c r="C4240" t="s">
        <v>18745</v>
      </c>
      <c r="D4240" s="1">
        <v>44932</v>
      </c>
      <c r="E4240" s="1">
        <v>44942</v>
      </c>
      <c r="F4240" s="1">
        <v>44947</v>
      </c>
      <c r="G4240">
        <v>24.32</v>
      </c>
      <c r="H4240" t="s">
        <v>18719</v>
      </c>
    </row>
    <row r="4241" spans="1:8" x14ac:dyDescent="0.2">
      <c r="A4241" t="s">
        <v>22966</v>
      </c>
      <c r="B4241" t="s">
        <v>12672</v>
      </c>
      <c r="C4241" t="s">
        <v>18730</v>
      </c>
      <c r="D4241" s="1">
        <v>45172</v>
      </c>
      <c r="E4241" s="1">
        <v>45182</v>
      </c>
      <c r="F4241" s="1">
        <v>45183</v>
      </c>
      <c r="G4241">
        <v>22.05</v>
      </c>
      <c r="H4241" t="s">
        <v>18719</v>
      </c>
    </row>
    <row r="4242" spans="1:8" x14ac:dyDescent="0.2">
      <c r="A4242" t="s">
        <v>22967</v>
      </c>
      <c r="B4242" t="s">
        <v>12674</v>
      </c>
      <c r="C4242" t="s">
        <v>18715</v>
      </c>
      <c r="D4242" s="1">
        <v>45572</v>
      </c>
      <c r="E4242" s="1">
        <v>45574</v>
      </c>
      <c r="F4242" s="1">
        <v>45577</v>
      </c>
      <c r="G4242">
        <v>59.81</v>
      </c>
      <c r="H4242" t="s">
        <v>18712</v>
      </c>
    </row>
    <row r="4243" spans="1:8" x14ac:dyDescent="0.2">
      <c r="A4243" t="s">
        <v>22968</v>
      </c>
      <c r="B4243" t="s">
        <v>12677</v>
      </c>
      <c r="C4243" t="s">
        <v>18745</v>
      </c>
      <c r="D4243" s="1">
        <v>45136</v>
      </c>
      <c r="E4243" s="1">
        <v>45143</v>
      </c>
      <c r="F4243" s="1">
        <v>45143</v>
      </c>
      <c r="G4243">
        <v>34.74</v>
      </c>
      <c r="H4243" t="s">
        <v>18716</v>
      </c>
    </row>
    <row r="4244" spans="1:8" x14ac:dyDescent="0.2">
      <c r="A4244" t="s">
        <v>22969</v>
      </c>
      <c r="B4244" t="s">
        <v>12681</v>
      </c>
      <c r="C4244" t="s">
        <v>18718</v>
      </c>
      <c r="D4244" s="1">
        <v>45312</v>
      </c>
      <c r="E4244" s="1">
        <v>45322</v>
      </c>
      <c r="F4244" s="1">
        <v>45322</v>
      </c>
      <c r="G4244">
        <v>13.02</v>
      </c>
      <c r="H4244" t="s">
        <v>18719</v>
      </c>
    </row>
    <row r="4245" spans="1:8" x14ac:dyDescent="0.2">
      <c r="A4245" t="s">
        <v>22970</v>
      </c>
      <c r="B4245" t="s">
        <v>12683</v>
      </c>
      <c r="C4245" t="s">
        <v>18715</v>
      </c>
      <c r="D4245" s="1">
        <v>45357</v>
      </c>
      <c r="E4245" s="1">
        <v>45367</v>
      </c>
      <c r="F4245" s="1">
        <v>45367</v>
      </c>
      <c r="G4245">
        <v>36.81</v>
      </c>
      <c r="H4245" t="s">
        <v>18719</v>
      </c>
    </row>
    <row r="4246" spans="1:8" x14ac:dyDescent="0.2">
      <c r="A4246" t="s">
        <v>22971</v>
      </c>
      <c r="B4246" t="s">
        <v>12686</v>
      </c>
      <c r="C4246" t="s">
        <v>18745</v>
      </c>
      <c r="D4246" s="1">
        <v>44938</v>
      </c>
      <c r="E4246" s="1">
        <v>44941</v>
      </c>
      <c r="F4246" s="1">
        <v>44947</v>
      </c>
      <c r="G4246">
        <v>27.49</v>
      </c>
      <c r="H4246" t="s">
        <v>18716</v>
      </c>
    </row>
    <row r="4247" spans="1:8" x14ac:dyDescent="0.2">
      <c r="A4247" t="s">
        <v>22972</v>
      </c>
      <c r="B4247" t="s">
        <v>12688</v>
      </c>
      <c r="C4247" t="s">
        <v>18721</v>
      </c>
      <c r="D4247" s="1">
        <v>45246</v>
      </c>
      <c r="E4247" s="1">
        <v>45256</v>
      </c>
      <c r="F4247" s="1"/>
      <c r="G4247">
        <v>25.61</v>
      </c>
      <c r="H4247" t="s">
        <v>18761</v>
      </c>
    </row>
    <row r="4248" spans="1:8" x14ac:dyDescent="0.2">
      <c r="A4248" t="s">
        <v>22973</v>
      </c>
      <c r="B4248" t="s">
        <v>12693</v>
      </c>
      <c r="C4248" t="s">
        <v>18711</v>
      </c>
      <c r="D4248" s="1">
        <v>45453</v>
      </c>
      <c r="E4248" s="1">
        <v>45460</v>
      </c>
      <c r="F4248" s="1">
        <v>45461</v>
      </c>
      <c r="G4248">
        <v>16.850000000000001</v>
      </c>
      <c r="H4248" t="s">
        <v>18719</v>
      </c>
    </row>
    <row r="4249" spans="1:8" x14ac:dyDescent="0.2">
      <c r="A4249" t="s">
        <v>22974</v>
      </c>
      <c r="B4249" t="s">
        <v>12695</v>
      </c>
      <c r="C4249" t="s">
        <v>18730</v>
      </c>
      <c r="D4249" s="1">
        <v>44935</v>
      </c>
      <c r="E4249" s="1">
        <v>44937</v>
      </c>
      <c r="F4249" s="1">
        <v>44937</v>
      </c>
      <c r="G4249">
        <v>40.450000000000003</v>
      </c>
      <c r="H4249" t="s">
        <v>18712</v>
      </c>
    </row>
    <row r="4250" spans="1:8" x14ac:dyDescent="0.2">
      <c r="A4250" t="s">
        <v>22975</v>
      </c>
      <c r="B4250" t="s">
        <v>12697</v>
      </c>
      <c r="C4250" t="s">
        <v>18728</v>
      </c>
      <c r="D4250" s="1">
        <v>45507</v>
      </c>
      <c r="E4250" s="1">
        <v>45512</v>
      </c>
      <c r="F4250" s="1">
        <v>45526</v>
      </c>
      <c r="G4250">
        <v>21.56</v>
      </c>
      <c r="H4250" t="s">
        <v>18716</v>
      </c>
    </row>
    <row r="4251" spans="1:8" x14ac:dyDescent="0.2">
      <c r="A4251" t="s">
        <v>22976</v>
      </c>
      <c r="B4251" t="s">
        <v>12700</v>
      </c>
      <c r="C4251" t="s">
        <v>18721</v>
      </c>
      <c r="D4251" s="1">
        <v>45494</v>
      </c>
      <c r="E4251" s="1">
        <v>45501</v>
      </c>
      <c r="F4251" s="1">
        <v>45501</v>
      </c>
      <c r="G4251">
        <v>48.4</v>
      </c>
      <c r="H4251" t="s">
        <v>18719</v>
      </c>
    </row>
    <row r="4252" spans="1:8" x14ac:dyDescent="0.2">
      <c r="A4252" t="s">
        <v>22977</v>
      </c>
      <c r="B4252" t="s">
        <v>12702</v>
      </c>
      <c r="C4252" t="s">
        <v>18718</v>
      </c>
      <c r="D4252" s="1">
        <v>45206</v>
      </c>
      <c r="E4252" s="1">
        <v>45209</v>
      </c>
      <c r="F4252" s="1">
        <v>45209</v>
      </c>
      <c r="G4252">
        <v>38.1</v>
      </c>
      <c r="H4252" t="s">
        <v>18719</v>
      </c>
    </row>
    <row r="4253" spans="1:8" x14ac:dyDescent="0.2">
      <c r="A4253" t="s">
        <v>22978</v>
      </c>
      <c r="B4253" t="s">
        <v>12705</v>
      </c>
      <c r="C4253" t="s">
        <v>18725</v>
      </c>
      <c r="D4253" s="1">
        <v>45318</v>
      </c>
      <c r="E4253" s="1">
        <v>45323</v>
      </c>
      <c r="F4253" s="1">
        <v>45325</v>
      </c>
      <c r="G4253">
        <v>64.44</v>
      </c>
      <c r="H4253" t="s">
        <v>18716</v>
      </c>
    </row>
    <row r="4254" spans="1:8" x14ac:dyDescent="0.2">
      <c r="A4254" t="s">
        <v>22979</v>
      </c>
      <c r="B4254" t="s">
        <v>12707</v>
      </c>
      <c r="C4254" t="s">
        <v>18721</v>
      </c>
      <c r="D4254" s="1">
        <v>45502</v>
      </c>
      <c r="E4254" s="1">
        <v>45507</v>
      </c>
      <c r="F4254" s="1">
        <v>45516</v>
      </c>
      <c r="G4254">
        <v>22.55</v>
      </c>
      <c r="H4254" t="s">
        <v>18716</v>
      </c>
    </row>
    <row r="4255" spans="1:8" x14ac:dyDescent="0.2">
      <c r="A4255" t="s">
        <v>22980</v>
      </c>
      <c r="B4255" t="s">
        <v>12709</v>
      </c>
      <c r="C4255" t="s">
        <v>18721</v>
      </c>
      <c r="D4255" s="1">
        <v>45407</v>
      </c>
      <c r="E4255" s="1">
        <v>45412</v>
      </c>
      <c r="F4255" s="1">
        <v>45425</v>
      </c>
      <c r="G4255">
        <v>8.4499999999999993</v>
      </c>
      <c r="H4255" t="s">
        <v>18712</v>
      </c>
    </row>
    <row r="4256" spans="1:8" x14ac:dyDescent="0.2">
      <c r="A4256" t="s">
        <v>22981</v>
      </c>
      <c r="B4256" t="s">
        <v>12711</v>
      </c>
      <c r="C4256" t="s">
        <v>18718</v>
      </c>
      <c r="D4256" s="1">
        <v>45592</v>
      </c>
      <c r="E4256" s="1">
        <v>45597</v>
      </c>
      <c r="F4256" s="1">
        <v>45599</v>
      </c>
      <c r="G4256">
        <v>16.12</v>
      </c>
      <c r="H4256" t="s">
        <v>18716</v>
      </c>
    </row>
    <row r="4257" spans="1:8" x14ac:dyDescent="0.2">
      <c r="A4257" t="s">
        <v>22982</v>
      </c>
      <c r="B4257" t="s">
        <v>12714</v>
      </c>
      <c r="C4257" t="s">
        <v>18728</v>
      </c>
      <c r="D4257" s="1">
        <v>45236</v>
      </c>
      <c r="E4257" s="1">
        <v>45239</v>
      </c>
      <c r="F4257" s="1">
        <v>45240</v>
      </c>
      <c r="G4257">
        <v>16.04</v>
      </c>
      <c r="H4257" t="s">
        <v>18719</v>
      </c>
    </row>
    <row r="4258" spans="1:8" x14ac:dyDescent="0.2">
      <c r="A4258" t="s">
        <v>22983</v>
      </c>
      <c r="B4258" t="s">
        <v>12716</v>
      </c>
      <c r="C4258" t="s">
        <v>18721</v>
      </c>
      <c r="D4258" s="1">
        <v>45297</v>
      </c>
      <c r="E4258" s="1">
        <v>45302</v>
      </c>
      <c r="F4258" s="1">
        <v>45307</v>
      </c>
      <c r="G4258">
        <v>7.19</v>
      </c>
      <c r="H4258" t="s">
        <v>18716</v>
      </c>
    </row>
    <row r="4259" spans="1:8" x14ac:dyDescent="0.2">
      <c r="A4259" t="s">
        <v>22984</v>
      </c>
      <c r="B4259" t="s">
        <v>12719</v>
      </c>
      <c r="C4259" t="s">
        <v>18721</v>
      </c>
      <c r="D4259" s="1">
        <v>45177</v>
      </c>
      <c r="E4259" s="1">
        <v>45180</v>
      </c>
      <c r="F4259" s="1">
        <v>45193</v>
      </c>
      <c r="G4259">
        <v>58.69</v>
      </c>
      <c r="H4259" t="s">
        <v>18719</v>
      </c>
    </row>
    <row r="4260" spans="1:8" x14ac:dyDescent="0.2">
      <c r="A4260" t="s">
        <v>22985</v>
      </c>
      <c r="B4260" t="s">
        <v>12723</v>
      </c>
      <c r="C4260" t="s">
        <v>18728</v>
      </c>
      <c r="D4260" s="1">
        <v>44952</v>
      </c>
      <c r="E4260" s="1">
        <v>44959</v>
      </c>
      <c r="F4260" s="1">
        <v>44959</v>
      </c>
      <c r="G4260">
        <v>40.69</v>
      </c>
      <c r="H4260" t="s">
        <v>18716</v>
      </c>
    </row>
    <row r="4261" spans="1:8" x14ac:dyDescent="0.2">
      <c r="A4261" t="s">
        <v>22986</v>
      </c>
      <c r="B4261" t="s">
        <v>12723</v>
      </c>
      <c r="C4261" t="s">
        <v>18725</v>
      </c>
      <c r="D4261" s="1">
        <v>44952</v>
      </c>
      <c r="E4261" s="1">
        <v>44954</v>
      </c>
      <c r="F4261" s="1">
        <v>44957</v>
      </c>
      <c r="G4261">
        <v>14.22</v>
      </c>
      <c r="H4261" t="s">
        <v>18719</v>
      </c>
    </row>
    <row r="4262" spans="1:8" x14ac:dyDescent="0.2">
      <c r="A4262" t="s">
        <v>22987</v>
      </c>
      <c r="B4262" t="s">
        <v>12727</v>
      </c>
      <c r="C4262" t="s">
        <v>18728</v>
      </c>
      <c r="D4262" s="1">
        <v>45102</v>
      </c>
      <c r="E4262" s="1">
        <v>45112</v>
      </c>
      <c r="F4262" s="1"/>
      <c r="G4262">
        <v>33.49</v>
      </c>
      <c r="H4262" t="s">
        <v>18747</v>
      </c>
    </row>
    <row r="4263" spans="1:8" x14ac:dyDescent="0.2">
      <c r="A4263" t="s">
        <v>22988</v>
      </c>
      <c r="B4263" t="s">
        <v>12731</v>
      </c>
      <c r="C4263" t="s">
        <v>18711</v>
      </c>
      <c r="D4263" s="1">
        <v>45464</v>
      </c>
      <c r="E4263" s="1">
        <v>45469</v>
      </c>
      <c r="F4263" s="1">
        <v>45474</v>
      </c>
      <c r="G4263">
        <v>33.43</v>
      </c>
      <c r="H4263" t="s">
        <v>18719</v>
      </c>
    </row>
    <row r="4264" spans="1:8" x14ac:dyDescent="0.2">
      <c r="A4264" t="s">
        <v>22989</v>
      </c>
      <c r="B4264" t="s">
        <v>12733</v>
      </c>
      <c r="C4264" t="s">
        <v>18745</v>
      </c>
      <c r="D4264" s="1">
        <v>45122</v>
      </c>
      <c r="E4264" s="1">
        <v>45132</v>
      </c>
      <c r="F4264" s="1">
        <v>45142</v>
      </c>
      <c r="G4264">
        <v>18.87</v>
      </c>
      <c r="H4264" t="s">
        <v>18712</v>
      </c>
    </row>
    <row r="4265" spans="1:8" x14ac:dyDescent="0.2">
      <c r="A4265" t="s">
        <v>22990</v>
      </c>
      <c r="B4265" t="s">
        <v>12735</v>
      </c>
      <c r="C4265" t="s">
        <v>18721</v>
      </c>
      <c r="D4265" s="1">
        <v>45157</v>
      </c>
      <c r="E4265" s="1">
        <v>45160</v>
      </c>
      <c r="F4265" s="1"/>
      <c r="G4265">
        <v>37.44</v>
      </c>
      <c r="H4265" t="s">
        <v>18747</v>
      </c>
    </row>
    <row r="4266" spans="1:8" x14ac:dyDescent="0.2">
      <c r="A4266" t="s">
        <v>22991</v>
      </c>
      <c r="B4266" t="s">
        <v>12739</v>
      </c>
      <c r="C4266" t="s">
        <v>18718</v>
      </c>
      <c r="D4266" s="1">
        <v>45455</v>
      </c>
      <c r="E4266" s="1">
        <v>45458</v>
      </c>
      <c r="F4266" s="1"/>
      <c r="G4266">
        <v>27.76</v>
      </c>
      <c r="H4266" t="s">
        <v>18747</v>
      </c>
    </row>
    <row r="4267" spans="1:8" x14ac:dyDescent="0.2">
      <c r="A4267" t="s">
        <v>22992</v>
      </c>
      <c r="B4267" t="s">
        <v>12741</v>
      </c>
      <c r="C4267" t="s">
        <v>18718</v>
      </c>
      <c r="D4267" s="1">
        <v>45391</v>
      </c>
      <c r="E4267" s="1">
        <v>45401</v>
      </c>
      <c r="F4267" s="1">
        <v>45403</v>
      </c>
      <c r="G4267">
        <v>21.56</v>
      </c>
      <c r="H4267" t="s">
        <v>18712</v>
      </c>
    </row>
    <row r="4268" spans="1:8" x14ac:dyDescent="0.2">
      <c r="A4268" t="s">
        <v>22993</v>
      </c>
      <c r="B4268" t="s">
        <v>12743</v>
      </c>
      <c r="C4268" t="s">
        <v>18725</v>
      </c>
      <c r="D4268" s="1">
        <v>45336</v>
      </c>
      <c r="E4268" s="1">
        <v>45338</v>
      </c>
      <c r="F4268" s="1">
        <v>45351</v>
      </c>
      <c r="G4268">
        <v>24.98</v>
      </c>
      <c r="H4268" t="s">
        <v>18712</v>
      </c>
    </row>
    <row r="4269" spans="1:8" x14ac:dyDescent="0.2">
      <c r="A4269" t="s">
        <v>22994</v>
      </c>
      <c r="B4269" t="s">
        <v>12743</v>
      </c>
      <c r="C4269" t="s">
        <v>18721</v>
      </c>
      <c r="D4269" s="1">
        <v>45336</v>
      </c>
      <c r="E4269" s="1">
        <v>45341</v>
      </c>
      <c r="F4269" s="1">
        <v>45346</v>
      </c>
      <c r="G4269">
        <v>13.12</v>
      </c>
      <c r="H4269" t="s">
        <v>18716</v>
      </c>
    </row>
    <row r="4270" spans="1:8" x14ac:dyDescent="0.2">
      <c r="A4270" t="s">
        <v>22995</v>
      </c>
      <c r="B4270" t="s">
        <v>12745</v>
      </c>
      <c r="C4270" t="s">
        <v>18721</v>
      </c>
      <c r="D4270" s="1">
        <v>45486</v>
      </c>
      <c r="E4270" s="1">
        <v>45493</v>
      </c>
      <c r="F4270" s="1"/>
      <c r="G4270">
        <v>12.21</v>
      </c>
      <c r="H4270" t="s">
        <v>18747</v>
      </c>
    </row>
    <row r="4271" spans="1:8" x14ac:dyDescent="0.2">
      <c r="A4271" t="s">
        <v>22996</v>
      </c>
      <c r="B4271" t="s">
        <v>12749</v>
      </c>
      <c r="C4271" t="s">
        <v>18725</v>
      </c>
      <c r="D4271" s="1">
        <v>45519</v>
      </c>
      <c r="E4271" s="1">
        <v>45521</v>
      </c>
      <c r="F4271" s="1">
        <v>45520</v>
      </c>
      <c r="G4271">
        <v>33.229999999999997</v>
      </c>
      <c r="H4271" t="s">
        <v>18712</v>
      </c>
    </row>
    <row r="4272" spans="1:8" x14ac:dyDescent="0.2">
      <c r="A4272" t="s">
        <v>22997</v>
      </c>
      <c r="B4272" t="s">
        <v>12753</v>
      </c>
      <c r="C4272" t="s">
        <v>18721</v>
      </c>
      <c r="D4272" s="1">
        <v>45182</v>
      </c>
      <c r="E4272" s="1">
        <v>45189</v>
      </c>
      <c r="F4272" s="1"/>
      <c r="G4272">
        <v>52.73</v>
      </c>
      <c r="H4272" t="s">
        <v>18747</v>
      </c>
    </row>
    <row r="4273" spans="1:8" x14ac:dyDescent="0.2">
      <c r="A4273" t="s">
        <v>22998</v>
      </c>
      <c r="B4273" t="s">
        <v>12755</v>
      </c>
      <c r="C4273" t="s">
        <v>18728</v>
      </c>
      <c r="D4273" s="1">
        <v>45460</v>
      </c>
      <c r="E4273" s="1">
        <v>45462</v>
      </c>
      <c r="F4273" s="1">
        <v>45462</v>
      </c>
      <c r="G4273">
        <v>62.94</v>
      </c>
      <c r="H4273" t="s">
        <v>18719</v>
      </c>
    </row>
    <row r="4274" spans="1:8" x14ac:dyDescent="0.2">
      <c r="A4274" t="s">
        <v>22999</v>
      </c>
      <c r="B4274" t="s">
        <v>12759</v>
      </c>
      <c r="C4274" t="s">
        <v>18715</v>
      </c>
      <c r="D4274" s="1">
        <v>44972</v>
      </c>
      <c r="E4274" s="1">
        <v>44977</v>
      </c>
      <c r="F4274" s="1">
        <v>44977</v>
      </c>
      <c r="G4274">
        <v>55.2</v>
      </c>
      <c r="H4274" t="s">
        <v>18719</v>
      </c>
    </row>
    <row r="4275" spans="1:8" x14ac:dyDescent="0.2">
      <c r="A4275" t="s">
        <v>23000</v>
      </c>
      <c r="B4275" t="s">
        <v>12762</v>
      </c>
      <c r="C4275" t="s">
        <v>18728</v>
      </c>
      <c r="D4275" s="1">
        <v>45213</v>
      </c>
      <c r="E4275" s="1">
        <v>45215</v>
      </c>
      <c r="F4275" s="1">
        <v>45216</v>
      </c>
      <c r="G4275">
        <v>9.43</v>
      </c>
      <c r="H4275" t="s">
        <v>18719</v>
      </c>
    </row>
    <row r="4276" spans="1:8" x14ac:dyDescent="0.2">
      <c r="A4276" t="s">
        <v>23001</v>
      </c>
      <c r="B4276" t="s">
        <v>12765</v>
      </c>
      <c r="C4276" t="s">
        <v>18730</v>
      </c>
      <c r="D4276" s="1">
        <v>45064</v>
      </c>
      <c r="E4276" s="1">
        <v>45067</v>
      </c>
      <c r="F4276" s="1">
        <v>45077</v>
      </c>
      <c r="G4276">
        <v>58</v>
      </c>
      <c r="H4276" t="s">
        <v>18716</v>
      </c>
    </row>
    <row r="4277" spans="1:8" x14ac:dyDescent="0.2">
      <c r="A4277" t="s">
        <v>23002</v>
      </c>
      <c r="B4277" t="s">
        <v>12767</v>
      </c>
      <c r="C4277" t="s">
        <v>18715</v>
      </c>
      <c r="D4277" s="1">
        <v>45028</v>
      </c>
      <c r="E4277" s="1">
        <v>45030</v>
      </c>
      <c r="F4277" s="1">
        <v>45040</v>
      </c>
      <c r="G4277">
        <v>19.100000000000001</v>
      </c>
      <c r="H4277" t="s">
        <v>18712</v>
      </c>
    </row>
    <row r="4278" spans="1:8" x14ac:dyDescent="0.2">
      <c r="A4278" t="s">
        <v>23003</v>
      </c>
      <c r="B4278" t="s">
        <v>12769</v>
      </c>
      <c r="C4278" t="s">
        <v>18725</v>
      </c>
      <c r="D4278" s="1">
        <v>44993</v>
      </c>
      <c r="E4278" s="1">
        <v>45000</v>
      </c>
      <c r="F4278" s="1">
        <v>44999</v>
      </c>
      <c r="G4278">
        <v>62.85</v>
      </c>
      <c r="H4278" t="s">
        <v>18719</v>
      </c>
    </row>
    <row r="4279" spans="1:8" x14ac:dyDescent="0.2">
      <c r="A4279" t="s">
        <v>23004</v>
      </c>
      <c r="B4279" t="s">
        <v>12774</v>
      </c>
      <c r="C4279" t="s">
        <v>18730</v>
      </c>
      <c r="D4279" s="1">
        <v>45267</v>
      </c>
      <c r="E4279" s="1">
        <v>45270</v>
      </c>
      <c r="F4279" s="1">
        <v>45277</v>
      </c>
      <c r="G4279">
        <v>25</v>
      </c>
      <c r="H4279" t="s">
        <v>18716</v>
      </c>
    </row>
    <row r="4280" spans="1:8" x14ac:dyDescent="0.2">
      <c r="A4280" t="s">
        <v>23005</v>
      </c>
      <c r="B4280" t="s">
        <v>12776</v>
      </c>
      <c r="C4280" t="s">
        <v>18721</v>
      </c>
      <c r="D4280" s="1">
        <v>45426</v>
      </c>
      <c r="E4280" s="1">
        <v>45431</v>
      </c>
      <c r="F4280" s="1">
        <v>45436</v>
      </c>
      <c r="G4280">
        <v>17.95</v>
      </c>
      <c r="H4280" t="s">
        <v>18719</v>
      </c>
    </row>
    <row r="4281" spans="1:8" x14ac:dyDescent="0.2">
      <c r="A4281" t="s">
        <v>23006</v>
      </c>
      <c r="B4281" t="s">
        <v>12779</v>
      </c>
      <c r="C4281" t="s">
        <v>18745</v>
      </c>
      <c r="D4281" s="1">
        <v>45471</v>
      </c>
      <c r="E4281" s="1">
        <v>45481</v>
      </c>
      <c r="F4281" s="1">
        <v>45481</v>
      </c>
      <c r="G4281">
        <v>25.21</v>
      </c>
      <c r="H4281" t="s">
        <v>18716</v>
      </c>
    </row>
    <row r="4282" spans="1:8" x14ac:dyDescent="0.2">
      <c r="A4282" t="s">
        <v>23007</v>
      </c>
      <c r="B4282" t="s">
        <v>12782</v>
      </c>
      <c r="C4282" t="s">
        <v>18721</v>
      </c>
      <c r="D4282" s="1">
        <v>45369</v>
      </c>
      <c r="E4282" s="1">
        <v>45371</v>
      </c>
      <c r="F4282" s="1"/>
      <c r="G4282">
        <v>53.81</v>
      </c>
      <c r="H4282" t="s">
        <v>18752</v>
      </c>
    </row>
    <row r="4283" spans="1:8" x14ac:dyDescent="0.2">
      <c r="A4283" t="s">
        <v>23008</v>
      </c>
      <c r="B4283" t="s">
        <v>12785</v>
      </c>
      <c r="C4283" t="s">
        <v>18721</v>
      </c>
      <c r="D4283" s="1">
        <v>45595</v>
      </c>
      <c r="E4283" s="1">
        <v>45605</v>
      </c>
      <c r="F4283" s="1">
        <v>45606</v>
      </c>
      <c r="G4283">
        <v>30.09</v>
      </c>
      <c r="H4283" t="s">
        <v>18716</v>
      </c>
    </row>
    <row r="4284" spans="1:8" x14ac:dyDescent="0.2">
      <c r="A4284" t="s">
        <v>23009</v>
      </c>
      <c r="B4284" t="s">
        <v>12788</v>
      </c>
      <c r="C4284" t="s">
        <v>18745</v>
      </c>
      <c r="D4284" s="1">
        <v>45262</v>
      </c>
      <c r="E4284" s="1">
        <v>45265</v>
      </c>
      <c r="F4284" s="1"/>
      <c r="G4284">
        <v>55.49</v>
      </c>
      <c r="H4284" t="s">
        <v>18747</v>
      </c>
    </row>
    <row r="4285" spans="1:8" x14ac:dyDescent="0.2">
      <c r="A4285" t="s">
        <v>23010</v>
      </c>
      <c r="B4285" t="s">
        <v>12790</v>
      </c>
      <c r="C4285" t="s">
        <v>18725</v>
      </c>
      <c r="D4285" s="1">
        <v>44983</v>
      </c>
      <c r="E4285" s="1">
        <v>44986</v>
      </c>
      <c r="F4285" s="1"/>
      <c r="G4285">
        <v>24.76</v>
      </c>
      <c r="H4285" t="s">
        <v>18736</v>
      </c>
    </row>
    <row r="4286" spans="1:8" x14ac:dyDescent="0.2">
      <c r="A4286" t="s">
        <v>23011</v>
      </c>
      <c r="B4286" t="s">
        <v>12792</v>
      </c>
      <c r="C4286" t="s">
        <v>18721</v>
      </c>
      <c r="D4286" s="1">
        <v>45433</v>
      </c>
      <c r="E4286" s="1">
        <v>45440</v>
      </c>
      <c r="F4286" s="1">
        <v>45445</v>
      </c>
      <c r="G4286">
        <v>35.11</v>
      </c>
      <c r="H4286" t="s">
        <v>18719</v>
      </c>
    </row>
    <row r="4287" spans="1:8" x14ac:dyDescent="0.2">
      <c r="A4287" t="s">
        <v>23012</v>
      </c>
      <c r="B4287" t="s">
        <v>12794</v>
      </c>
      <c r="C4287" t="s">
        <v>18718</v>
      </c>
      <c r="D4287" s="1">
        <v>45291</v>
      </c>
      <c r="E4287" s="1">
        <v>45296</v>
      </c>
      <c r="F4287" s="1">
        <v>45304</v>
      </c>
      <c r="G4287">
        <v>30.28</v>
      </c>
      <c r="H4287" t="s">
        <v>18712</v>
      </c>
    </row>
    <row r="4288" spans="1:8" x14ac:dyDescent="0.2">
      <c r="A4288" t="s">
        <v>23013</v>
      </c>
      <c r="B4288" t="s">
        <v>12797</v>
      </c>
      <c r="C4288" t="s">
        <v>18718</v>
      </c>
      <c r="D4288" s="1">
        <v>45354</v>
      </c>
      <c r="E4288" s="1">
        <v>45361</v>
      </c>
      <c r="F4288" s="1">
        <v>45366</v>
      </c>
      <c r="G4288">
        <v>8.32</v>
      </c>
      <c r="H4288" t="s">
        <v>18712</v>
      </c>
    </row>
    <row r="4289" spans="1:8" x14ac:dyDescent="0.2">
      <c r="A4289" t="s">
        <v>23014</v>
      </c>
      <c r="B4289" t="s">
        <v>12799</v>
      </c>
      <c r="C4289" t="s">
        <v>18715</v>
      </c>
      <c r="D4289" s="1">
        <v>45559</v>
      </c>
      <c r="E4289" s="1">
        <v>45569</v>
      </c>
      <c r="F4289" s="1"/>
      <c r="G4289">
        <v>64.61</v>
      </c>
      <c r="H4289" t="s">
        <v>18768</v>
      </c>
    </row>
    <row r="4290" spans="1:8" x14ac:dyDescent="0.2">
      <c r="A4290" t="s">
        <v>23015</v>
      </c>
      <c r="B4290" t="s">
        <v>12801</v>
      </c>
      <c r="C4290" t="s">
        <v>18725</v>
      </c>
      <c r="D4290" s="1">
        <v>45444</v>
      </c>
      <c r="E4290" s="1">
        <v>45451</v>
      </c>
      <c r="F4290" s="1">
        <v>45456</v>
      </c>
      <c r="G4290">
        <v>13.36</v>
      </c>
      <c r="H4290" t="s">
        <v>18719</v>
      </c>
    </row>
    <row r="4291" spans="1:8" x14ac:dyDescent="0.2">
      <c r="A4291" t="s">
        <v>23016</v>
      </c>
      <c r="B4291" t="s">
        <v>12803</v>
      </c>
      <c r="C4291" t="s">
        <v>18718</v>
      </c>
      <c r="D4291" s="1">
        <v>45167</v>
      </c>
      <c r="E4291" s="1">
        <v>45174</v>
      </c>
      <c r="F4291" s="1">
        <v>45182</v>
      </c>
      <c r="G4291">
        <v>6.49</v>
      </c>
      <c r="H4291" t="s">
        <v>18716</v>
      </c>
    </row>
    <row r="4292" spans="1:8" x14ac:dyDescent="0.2">
      <c r="A4292" t="s">
        <v>23017</v>
      </c>
      <c r="B4292" t="s">
        <v>12806</v>
      </c>
      <c r="C4292" t="s">
        <v>18745</v>
      </c>
      <c r="D4292" s="1">
        <v>44998</v>
      </c>
      <c r="E4292" s="1">
        <v>45000</v>
      </c>
      <c r="F4292" s="1">
        <v>45008</v>
      </c>
      <c r="G4292">
        <v>38.07</v>
      </c>
      <c r="H4292" t="s">
        <v>18719</v>
      </c>
    </row>
    <row r="4293" spans="1:8" x14ac:dyDescent="0.2">
      <c r="A4293" t="s">
        <v>23018</v>
      </c>
      <c r="B4293" t="s">
        <v>12809</v>
      </c>
      <c r="C4293" t="s">
        <v>18730</v>
      </c>
      <c r="D4293" s="1">
        <v>45151</v>
      </c>
      <c r="E4293" s="1">
        <v>45154</v>
      </c>
      <c r="F4293" s="1">
        <v>45154</v>
      </c>
      <c r="G4293">
        <v>52.71</v>
      </c>
      <c r="H4293" t="s">
        <v>18716</v>
      </c>
    </row>
    <row r="4294" spans="1:8" x14ac:dyDescent="0.2">
      <c r="A4294" t="s">
        <v>23019</v>
      </c>
      <c r="B4294" t="s">
        <v>12812</v>
      </c>
      <c r="C4294" t="s">
        <v>18718</v>
      </c>
      <c r="D4294" s="1">
        <v>45512</v>
      </c>
      <c r="E4294" s="1">
        <v>45522</v>
      </c>
      <c r="F4294" s="1">
        <v>45527</v>
      </c>
      <c r="G4294">
        <v>49.67</v>
      </c>
      <c r="H4294" t="s">
        <v>18712</v>
      </c>
    </row>
    <row r="4295" spans="1:8" x14ac:dyDescent="0.2">
      <c r="A4295" t="s">
        <v>23020</v>
      </c>
      <c r="B4295" t="s">
        <v>12814</v>
      </c>
      <c r="C4295" t="s">
        <v>18728</v>
      </c>
      <c r="D4295" s="1">
        <v>44988</v>
      </c>
      <c r="E4295" s="1">
        <v>44995</v>
      </c>
      <c r="F4295" s="1">
        <v>44996</v>
      </c>
      <c r="G4295">
        <v>28.59</v>
      </c>
      <c r="H4295" t="s">
        <v>18712</v>
      </c>
    </row>
    <row r="4296" spans="1:8" x14ac:dyDescent="0.2">
      <c r="A4296" t="s">
        <v>23021</v>
      </c>
      <c r="B4296" t="s">
        <v>12817</v>
      </c>
      <c r="C4296" t="s">
        <v>18728</v>
      </c>
      <c r="D4296" s="1">
        <v>45558</v>
      </c>
      <c r="E4296" s="1">
        <v>45560</v>
      </c>
      <c r="F4296" s="1">
        <v>45562</v>
      </c>
      <c r="G4296">
        <v>48.27</v>
      </c>
      <c r="H4296" t="s">
        <v>18712</v>
      </c>
    </row>
    <row r="4297" spans="1:8" x14ac:dyDescent="0.2">
      <c r="A4297" t="s">
        <v>23022</v>
      </c>
      <c r="B4297" t="s">
        <v>12819</v>
      </c>
      <c r="C4297" t="s">
        <v>18715</v>
      </c>
      <c r="D4297" s="1">
        <v>44968</v>
      </c>
      <c r="E4297" s="1">
        <v>44970</v>
      </c>
      <c r="F4297" s="1">
        <v>44970</v>
      </c>
      <c r="G4297">
        <v>60.3</v>
      </c>
      <c r="H4297" t="s">
        <v>18712</v>
      </c>
    </row>
    <row r="4298" spans="1:8" x14ac:dyDescent="0.2">
      <c r="A4298" t="s">
        <v>23023</v>
      </c>
      <c r="B4298" t="s">
        <v>12822</v>
      </c>
      <c r="C4298" t="s">
        <v>18745</v>
      </c>
      <c r="D4298" s="1">
        <v>45193</v>
      </c>
      <c r="E4298" s="1">
        <v>45200</v>
      </c>
      <c r="F4298" s="1">
        <v>45202</v>
      </c>
      <c r="G4298">
        <v>58.33</v>
      </c>
      <c r="H4298" t="s">
        <v>18712</v>
      </c>
    </row>
    <row r="4299" spans="1:8" x14ac:dyDescent="0.2">
      <c r="A4299" t="s">
        <v>23024</v>
      </c>
      <c r="B4299" t="s">
        <v>12824</v>
      </c>
      <c r="C4299" t="s">
        <v>18715</v>
      </c>
      <c r="D4299" s="1">
        <v>45032</v>
      </c>
      <c r="E4299" s="1">
        <v>45034</v>
      </c>
      <c r="F4299" s="1">
        <v>45034</v>
      </c>
      <c r="G4299">
        <v>58.26</v>
      </c>
      <c r="H4299" t="s">
        <v>18712</v>
      </c>
    </row>
    <row r="4300" spans="1:8" x14ac:dyDescent="0.2">
      <c r="A4300" t="s">
        <v>23025</v>
      </c>
      <c r="B4300" t="s">
        <v>12826</v>
      </c>
      <c r="C4300" t="s">
        <v>18725</v>
      </c>
      <c r="D4300" s="1">
        <v>45042</v>
      </c>
      <c r="E4300" s="1">
        <v>45044</v>
      </c>
      <c r="F4300" s="1">
        <v>45043</v>
      </c>
      <c r="G4300">
        <v>64.010000000000005</v>
      </c>
      <c r="H4300" t="s">
        <v>18719</v>
      </c>
    </row>
    <row r="4301" spans="1:8" x14ac:dyDescent="0.2">
      <c r="A4301" t="s">
        <v>23026</v>
      </c>
      <c r="B4301" t="s">
        <v>12828</v>
      </c>
      <c r="C4301" t="s">
        <v>18715</v>
      </c>
      <c r="D4301" s="1">
        <v>44945</v>
      </c>
      <c r="E4301" s="1">
        <v>44947</v>
      </c>
      <c r="F4301" s="1">
        <v>44946</v>
      </c>
      <c r="G4301">
        <v>19.72</v>
      </c>
      <c r="H4301" t="s">
        <v>18719</v>
      </c>
    </row>
    <row r="4302" spans="1:8" x14ac:dyDescent="0.2">
      <c r="A4302" t="s">
        <v>23027</v>
      </c>
      <c r="B4302" t="s">
        <v>12832</v>
      </c>
      <c r="C4302" t="s">
        <v>18715</v>
      </c>
      <c r="D4302" s="1">
        <v>45233</v>
      </c>
      <c r="E4302" s="1">
        <v>45238</v>
      </c>
      <c r="F4302" s="1">
        <v>45239</v>
      </c>
      <c r="G4302">
        <v>26.19</v>
      </c>
      <c r="H4302" t="s">
        <v>18719</v>
      </c>
    </row>
    <row r="4303" spans="1:8" x14ac:dyDescent="0.2">
      <c r="A4303" t="s">
        <v>23028</v>
      </c>
      <c r="B4303" t="s">
        <v>12834</v>
      </c>
      <c r="C4303" t="s">
        <v>18715</v>
      </c>
      <c r="D4303" s="1">
        <v>44979</v>
      </c>
      <c r="E4303" s="1">
        <v>44984</v>
      </c>
      <c r="F4303" s="1">
        <v>44989</v>
      </c>
      <c r="G4303">
        <v>12.6</v>
      </c>
      <c r="H4303" t="s">
        <v>18712</v>
      </c>
    </row>
    <row r="4304" spans="1:8" x14ac:dyDescent="0.2">
      <c r="A4304" t="s">
        <v>23029</v>
      </c>
      <c r="B4304" t="s">
        <v>12838</v>
      </c>
      <c r="C4304" t="s">
        <v>18745</v>
      </c>
      <c r="D4304" s="1">
        <v>45114</v>
      </c>
      <c r="E4304" s="1">
        <v>45119</v>
      </c>
      <c r="F4304" s="1">
        <v>45122</v>
      </c>
      <c r="G4304">
        <v>49.06</v>
      </c>
      <c r="H4304" t="s">
        <v>18716</v>
      </c>
    </row>
    <row r="4305" spans="1:8" x14ac:dyDescent="0.2">
      <c r="A4305" t="s">
        <v>23030</v>
      </c>
      <c r="B4305" t="s">
        <v>12841</v>
      </c>
      <c r="C4305" t="s">
        <v>18718</v>
      </c>
      <c r="D4305" s="1">
        <v>45154</v>
      </c>
      <c r="E4305" s="1">
        <v>45157</v>
      </c>
      <c r="F4305" s="1">
        <v>45161</v>
      </c>
      <c r="G4305">
        <v>64.91</v>
      </c>
      <c r="H4305" t="s">
        <v>18712</v>
      </c>
    </row>
    <row r="4306" spans="1:8" x14ac:dyDescent="0.2">
      <c r="A4306" t="s">
        <v>23031</v>
      </c>
      <c r="B4306" t="s">
        <v>12843</v>
      </c>
      <c r="C4306" t="s">
        <v>18718</v>
      </c>
      <c r="D4306" s="1">
        <v>45297</v>
      </c>
      <c r="E4306" s="1">
        <v>45299</v>
      </c>
      <c r="F4306" s="1">
        <v>45301</v>
      </c>
      <c r="G4306">
        <v>58.97</v>
      </c>
      <c r="H4306" t="s">
        <v>18719</v>
      </c>
    </row>
    <row r="4307" spans="1:8" x14ac:dyDescent="0.2">
      <c r="A4307" t="s">
        <v>23032</v>
      </c>
      <c r="B4307" t="s">
        <v>12845</v>
      </c>
      <c r="C4307" t="s">
        <v>18725</v>
      </c>
      <c r="D4307" s="1">
        <v>45313</v>
      </c>
      <c r="E4307" s="1">
        <v>45316</v>
      </c>
      <c r="F4307" s="1"/>
      <c r="G4307">
        <v>64.650000000000006</v>
      </c>
      <c r="H4307" t="s">
        <v>18761</v>
      </c>
    </row>
    <row r="4308" spans="1:8" x14ac:dyDescent="0.2">
      <c r="A4308" t="s">
        <v>23033</v>
      </c>
      <c r="B4308" t="s">
        <v>12849</v>
      </c>
      <c r="C4308" t="s">
        <v>18715</v>
      </c>
      <c r="D4308" s="1">
        <v>45520</v>
      </c>
      <c r="E4308" s="1">
        <v>45530</v>
      </c>
      <c r="F4308" s="1">
        <v>45535</v>
      </c>
      <c r="G4308">
        <v>22.7</v>
      </c>
      <c r="H4308" t="s">
        <v>18716</v>
      </c>
    </row>
    <row r="4309" spans="1:8" x14ac:dyDescent="0.2">
      <c r="A4309" t="s">
        <v>23034</v>
      </c>
      <c r="B4309" t="s">
        <v>12851</v>
      </c>
      <c r="C4309" t="s">
        <v>18728</v>
      </c>
      <c r="D4309" s="1">
        <v>44994</v>
      </c>
      <c r="E4309" s="1">
        <v>44996</v>
      </c>
      <c r="F4309" s="1">
        <v>45004</v>
      </c>
      <c r="G4309">
        <v>23.27</v>
      </c>
      <c r="H4309" t="s">
        <v>18716</v>
      </c>
    </row>
    <row r="4310" spans="1:8" x14ac:dyDescent="0.2">
      <c r="A4310" t="s">
        <v>23035</v>
      </c>
      <c r="B4310" t="s">
        <v>12853</v>
      </c>
      <c r="C4310" t="s">
        <v>18728</v>
      </c>
      <c r="D4310" s="1">
        <v>44987</v>
      </c>
      <c r="E4310" s="1">
        <v>44992</v>
      </c>
      <c r="F4310" s="1">
        <v>44994</v>
      </c>
      <c r="G4310">
        <v>4.58</v>
      </c>
      <c r="H4310" t="s">
        <v>18712</v>
      </c>
    </row>
    <row r="4311" spans="1:8" x14ac:dyDescent="0.2">
      <c r="A4311" t="s">
        <v>23036</v>
      </c>
      <c r="B4311" t="s">
        <v>12856</v>
      </c>
      <c r="C4311" t="s">
        <v>18721</v>
      </c>
      <c r="D4311" s="1">
        <v>45219</v>
      </c>
      <c r="E4311" s="1">
        <v>45221</v>
      </c>
      <c r="F4311" s="1"/>
      <c r="G4311">
        <v>63.82</v>
      </c>
      <c r="H4311" t="s">
        <v>18766</v>
      </c>
    </row>
    <row r="4312" spans="1:8" x14ac:dyDescent="0.2">
      <c r="A4312" t="s">
        <v>23037</v>
      </c>
      <c r="B4312" t="s">
        <v>12858</v>
      </c>
      <c r="C4312" t="s">
        <v>18715</v>
      </c>
      <c r="D4312" s="1">
        <v>44964</v>
      </c>
      <c r="E4312" s="1">
        <v>44971</v>
      </c>
      <c r="F4312" s="1"/>
      <c r="G4312">
        <v>53.45</v>
      </c>
      <c r="H4312" t="s">
        <v>18747</v>
      </c>
    </row>
    <row r="4313" spans="1:8" x14ac:dyDescent="0.2">
      <c r="A4313" t="s">
        <v>23038</v>
      </c>
      <c r="B4313" t="s">
        <v>12860</v>
      </c>
      <c r="C4313" t="s">
        <v>18718</v>
      </c>
      <c r="D4313" s="1">
        <v>45374</v>
      </c>
      <c r="E4313" s="1">
        <v>45376</v>
      </c>
      <c r="F4313" s="1">
        <v>45377</v>
      </c>
      <c r="G4313">
        <v>6.62</v>
      </c>
      <c r="H4313" t="s">
        <v>18719</v>
      </c>
    </row>
    <row r="4314" spans="1:8" x14ac:dyDescent="0.2">
      <c r="A4314" t="s">
        <v>23039</v>
      </c>
      <c r="B4314" t="s">
        <v>12862</v>
      </c>
      <c r="C4314" t="s">
        <v>18728</v>
      </c>
      <c r="D4314" s="1">
        <v>44949</v>
      </c>
      <c r="E4314" s="1">
        <v>44956</v>
      </c>
      <c r="F4314" s="1"/>
      <c r="G4314">
        <v>17.350000000000001</v>
      </c>
      <c r="H4314" t="s">
        <v>18768</v>
      </c>
    </row>
    <row r="4315" spans="1:8" x14ac:dyDescent="0.2">
      <c r="A4315" t="s">
        <v>23040</v>
      </c>
      <c r="B4315" t="s">
        <v>12865</v>
      </c>
      <c r="C4315" t="s">
        <v>18715</v>
      </c>
      <c r="D4315" s="1">
        <v>45025</v>
      </c>
      <c r="E4315" s="1">
        <v>45028</v>
      </c>
      <c r="F4315" s="1">
        <v>45031</v>
      </c>
      <c r="G4315">
        <v>29.44</v>
      </c>
      <c r="H4315" t="s">
        <v>18716</v>
      </c>
    </row>
    <row r="4316" spans="1:8" x14ac:dyDescent="0.2">
      <c r="A4316" t="s">
        <v>23041</v>
      </c>
      <c r="B4316" t="s">
        <v>12867</v>
      </c>
      <c r="C4316" t="s">
        <v>18715</v>
      </c>
      <c r="D4316" s="1">
        <v>45442</v>
      </c>
      <c r="E4316" s="1">
        <v>45452</v>
      </c>
      <c r="F4316" s="1">
        <v>45465</v>
      </c>
      <c r="G4316">
        <v>23.35</v>
      </c>
      <c r="H4316" t="s">
        <v>18716</v>
      </c>
    </row>
    <row r="4317" spans="1:8" x14ac:dyDescent="0.2">
      <c r="A4317" t="s">
        <v>23042</v>
      </c>
      <c r="B4317" t="s">
        <v>12870</v>
      </c>
      <c r="C4317" t="s">
        <v>18718</v>
      </c>
      <c r="D4317" s="1">
        <v>45292</v>
      </c>
      <c r="E4317" s="1">
        <v>45302</v>
      </c>
      <c r="F4317" s="1">
        <v>45302</v>
      </c>
      <c r="G4317">
        <v>19.059999999999999</v>
      </c>
      <c r="H4317" t="s">
        <v>18719</v>
      </c>
    </row>
    <row r="4318" spans="1:8" x14ac:dyDescent="0.2">
      <c r="A4318" t="s">
        <v>23043</v>
      </c>
      <c r="B4318" t="s">
        <v>12874</v>
      </c>
      <c r="C4318" t="s">
        <v>18718</v>
      </c>
      <c r="D4318" s="1">
        <v>44942</v>
      </c>
      <c r="E4318" s="1">
        <v>44949</v>
      </c>
      <c r="F4318" s="1"/>
      <c r="G4318">
        <v>57.21</v>
      </c>
      <c r="H4318" t="s">
        <v>18761</v>
      </c>
    </row>
    <row r="4319" spans="1:8" x14ac:dyDescent="0.2">
      <c r="A4319" t="s">
        <v>23044</v>
      </c>
      <c r="B4319" t="s">
        <v>12877</v>
      </c>
      <c r="C4319" t="s">
        <v>18725</v>
      </c>
      <c r="D4319" s="1">
        <v>45247</v>
      </c>
      <c r="E4319" s="1">
        <v>45252</v>
      </c>
      <c r="F4319" s="1">
        <v>45251</v>
      </c>
      <c r="G4319">
        <v>5.31</v>
      </c>
      <c r="H4319" t="s">
        <v>18712</v>
      </c>
    </row>
    <row r="4320" spans="1:8" x14ac:dyDescent="0.2">
      <c r="A4320" t="s">
        <v>23045</v>
      </c>
      <c r="B4320" t="s">
        <v>12879</v>
      </c>
      <c r="C4320" t="s">
        <v>18725</v>
      </c>
      <c r="D4320" s="1">
        <v>45247</v>
      </c>
      <c r="E4320" s="1">
        <v>45252</v>
      </c>
      <c r="F4320" s="1">
        <v>45252</v>
      </c>
      <c r="G4320">
        <v>16.809999999999999</v>
      </c>
      <c r="H4320" t="s">
        <v>18719</v>
      </c>
    </row>
    <row r="4321" spans="1:8" x14ac:dyDescent="0.2">
      <c r="A4321" t="s">
        <v>23046</v>
      </c>
      <c r="B4321" t="s">
        <v>12882</v>
      </c>
      <c r="C4321" t="s">
        <v>18711</v>
      </c>
      <c r="D4321" s="1">
        <v>45098</v>
      </c>
      <c r="E4321" s="1">
        <v>45103</v>
      </c>
      <c r="F4321" s="1">
        <v>45103</v>
      </c>
      <c r="G4321">
        <v>46.21</v>
      </c>
      <c r="H4321" t="s">
        <v>18712</v>
      </c>
    </row>
    <row r="4322" spans="1:8" x14ac:dyDescent="0.2">
      <c r="A4322" t="s">
        <v>23047</v>
      </c>
      <c r="B4322" t="s">
        <v>12886</v>
      </c>
      <c r="C4322" t="s">
        <v>18715</v>
      </c>
      <c r="D4322" s="1">
        <v>45262</v>
      </c>
      <c r="E4322" s="1">
        <v>45267</v>
      </c>
      <c r="F4322" s="1">
        <v>45268</v>
      </c>
      <c r="G4322">
        <v>5.26</v>
      </c>
      <c r="H4322" t="s">
        <v>18712</v>
      </c>
    </row>
    <row r="4323" spans="1:8" x14ac:dyDescent="0.2">
      <c r="A4323" t="s">
        <v>23048</v>
      </c>
      <c r="B4323" t="s">
        <v>12890</v>
      </c>
      <c r="C4323" t="s">
        <v>18725</v>
      </c>
      <c r="D4323" s="1">
        <v>45496</v>
      </c>
      <c r="E4323" s="1">
        <v>45503</v>
      </c>
      <c r="F4323" s="1">
        <v>45508</v>
      </c>
      <c r="G4323">
        <v>49.4</v>
      </c>
      <c r="H4323" t="s">
        <v>18716</v>
      </c>
    </row>
    <row r="4324" spans="1:8" x14ac:dyDescent="0.2">
      <c r="A4324" t="s">
        <v>23049</v>
      </c>
      <c r="B4324" t="s">
        <v>12892</v>
      </c>
      <c r="C4324" t="s">
        <v>18721</v>
      </c>
      <c r="D4324" s="1">
        <v>45374</v>
      </c>
      <c r="E4324" s="1">
        <v>45381</v>
      </c>
      <c r="F4324" s="1">
        <v>45384</v>
      </c>
      <c r="G4324">
        <v>39.07</v>
      </c>
      <c r="H4324" t="s">
        <v>18712</v>
      </c>
    </row>
    <row r="4325" spans="1:8" x14ac:dyDescent="0.2">
      <c r="A4325" t="s">
        <v>23050</v>
      </c>
      <c r="B4325" t="s">
        <v>12894</v>
      </c>
      <c r="C4325" t="s">
        <v>18721</v>
      </c>
      <c r="D4325" s="1">
        <v>45600</v>
      </c>
      <c r="E4325" s="1">
        <v>45605</v>
      </c>
      <c r="F4325" s="1">
        <v>45605</v>
      </c>
      <c r="G4325">
        <v>4.93</v>
      </c>
      <c r="H4325" t="s">
        <v>18712</v>
      </c>
    </row>
    <row r="4326" spans="1:8" x14ac:dyDescent="0.2">
      <c r="A4326" t="s">
        <v>23051</v>
      </c>
      <c r="B4326" t="s">
        <v>12894</v>
      </c>
      <c r="C4326" t="s">
        <v>18718</v>
      </c>
      <c r="D4326" s="1">
        <v>45599</v>
      </c>
      <c r="E4326" s="1">
        <v>45609</v>
      </c>
      <c r="F4326" s="1">
        <v>45612</v>
      </c>
      <c r="G4326">
        <v>51.26</v>
      </c>
      <c r="H4326" t="s">
        <v>18712</v>
      </c>
    </row>
    <row r="4327" spans="1:8" x14ac:dyDescent="0.2">
      <c r="A4327" t="s">
        <v>23052</v>
      </c>
      <c r="B4327" t="s">
        <v>12896</v>
      </c>
      <c r="C4327" t="s">
        <v>18711</v>
      </c>
      <c r="D4327" s="1">
        <v>44939</v>
      </c>
      <c r="E4327" s="1">
        <v>44949</v>
      </c>
      <c r="F4327" s="1">
        <v>44951</v>
      </c>
      <c r="G4327">
        <v>62.2</v>
      </c>
      <c r="H4327" t="s">
        <v>18712</v>
      </c>
    </row>
    <row r="4328" spans="1:8" x14ac:dyDescent="0.2">
      <c r="A4328" t="s">
        <v>23053</v>
      </c>
      <c r="B4328" t="s">
        <v>12898</v>
      </c>
      <c r="C4328" t="s">
        <v>18725</v>
      </c>
      <c r="D4328" s="1">
        <v>45311</v>
      </c>
      <c r="E4328" s="1">
        <v>45313</v>
      </c>
      <c r="F4328" s="1">
        <v>45313</v>
      </c>
      <c r="G4328">
        <v>48.73</v>
      </c>
      <c r="H4328" t="s">
        <v>18712</v>
      </c>
    </row>
    <row r="4329" spans="1:8" x14ac:dyDescent="0.2">
      <c r="A4329" t="s">
        <v>23054</v>
      </c>
      <c r="B4329" t="s">
        <v>12901</v>
      </c>
      <c r="C4329" t="s">
        <v>18728</v>
      </c>
      <c r="D4329" s="1">
        <v>44935</v>
      </c>
      <c r="E4329" s="1">
        <v>44940</v>
      </c>
      <c r="F4329" s="1"/>
      <c r="G4329">
        <v>43.54</v>
      </c>
      <c r="H4329" t="s">
        <v>18752</v>
      </c>
    </row>
    <row r="4330" spans="1:8" x14ac:dyDescent="0.2">
      <c r="A4330" t="s">
        <v>23055</v>
      </c>
      <c r="B4330" t="s">
        <v>12904</v>
      </c>
      <c r="C4330" t="s">
        <v>18725</v>
      </c>
      <c r="D4330" s="1">
        <v>45123</v>
      </c>
      <c r="E4330" s="1">
        <v>45128</v>
      </c>
      <c r="F4330" s="1">
        <v>45133</v>
      </c>
      <c r="G4330">
        <v>11.53</v>
      </c>
      <c r="H4330" t="s">
        <v>18719</v>
      </c>
    </row>
    <row r="4331" spans="1:8" x14ac:dyDescent="0.2">
      <c r="A4331" t="s">
        <v>23056</v>
      </c>
      <c r="B4331" t="s">
        <v>12908</v>
      </c>
      <c r="C4331" t="s">
        <v>18730</v>
      </c>
      <c r="D4331" s="1">
        <v>45551</v>
      </c>
      <c r="E4331" s="1">
        <v>45558</v>
      </c>
      <c r="F4331" s="1">
        <v>45566</v>
      </c>
      <c r="G4331">
        <v>62.97</v>
      </c>
      <c r="H4331" t="s">
        <v>18719</v>
      </c>
    </row>
    <row r="4332" spans="1:8" x14ac:dyDescent="0.2">
      <c r="A4332" t="s">
        <v>23057</v>
      </c>
      <c r="B4332" t="s">
        <v>12910</v>
      </c>
      <c r="C4332" t="s">
        <v>18715</v>
      </c>
      <c r="D4332" s="1">
        <v>45060</v>
      </c>
      <c r="E4332" s="1">
        <v>45063</v>
      </c>
      <c r="F4332" s="1">
        <v>45075</v>
      </c>
      <c r="G4332">
        <v>58.26</v>
      </c>
      <c r="H4332" t="s">
        <v>18716</v>
      </c>
    </row>
    <row r="4333" spans="1:8" x14ac:dyDescent="0.2">
      <c r="A4333" t="s">
        <v>23058</v>
      </c>
      <c r="B4333" t="s">
        <v>12914</v>
      </c>
      <c r="C4333" t="s">
        <v>18721</v>
      </c>
      <c r="D4333" s="1">
        <v>45601</v>
      </c>
      <c r="E4333" s="1">
        <v>45604</v>
      </c>
      <c r="F4333" s="1">
        <v>45612</v>
      </c>
      <c r="G4333">
        <v>55.26</v>
      </c>
      <c r="H4333" t="s">
        <v>18716</v>
      </c>
    </row>
    <row r="4334" spans="1:8" x14ac:dyDescent="0.2">
      <c r="A4334" t="s">
        <v>23059</v>
      </c>
      <c r="B4334" t="s">
        <v>12917</v>
      </c>
      <c r="C4334" t="s">
        <v>18711</v>
      </c>
      <c r="D4334" s="1">
        <v>45566</v>
      </c>
      <c r="E4334" s="1">
        <v>45573</v>
      </c>
      <c r="F4334" s="1">
        <v>45576</v>
      </c>
      <c r="G4334">
        <v>7.01</v>
      </c>
      <c r="H4334" t="s">
        <v>18712</v>
      </c>
    </row>
    <row r="4335" spans="1:8" x14ac:dyDescent="0.2">
      <c r="A4335" t="s">
        <v>23060</v>
      </c>
      <c r="B4335" t="s">
        <v>12919</v>
      </c>
      <c r="C4335" t="s">
        <v>18402</v>
      </c>
      <c r="D4335" s="1">
        <v>45306</v>
      </c>
      <c r="E4335" s="1">
        <v>45316</v>
      </c>
      <c r="F4335" s="1"/>
      <c r="G4335">
        <v>18.23</v>
      </c>
      <c r="H4335" t="s">
        <v>18747</v>
      </c>
    </row>
    <row r="4336" spans="1:8" x14ac:dyDescent="0.2">
      <c r="A4336" t="s">
        <v>23061</v>
      </c>
      <c r="B4336" t="s">
        <v>12923</v>
      </c>
      <c r="C4336" t="s">
        <v>18725</v>
      </c>
      <c r="D4336" s="1">
        <v>45273</v>
      </c>
      <c r="E4336" s="1">
        <v>45275</v>
      </c>
      <c r="F4336" s="1"/>
      <c r="G4336">
        <v>9.8000000000000007</v>
      </c>
      <c r="H4336" t="s">
        <v>18736</v>
      </c>
    </row>
    <row r="4337" spans="1:8" x14ac:dyDescent="0.2">
      <c r="A4337" t="s">
        <v>23062</v>
      </c>
      <c r="B4337" t="s">
        <v>12925</v>
      </c>
      <c r="C4337" t="s">
        <v>18715</v>
      </c>
      <c r="D4337" s="1">
        <v>45544</v>
      </c>
      <c r="E4337" s="1">
        <v>45547</v>
      </c>
      <c r="F4337" s="1">
        <v>45547</v>
      </c>
      <c r="H4337" t="s">
        <v>18719</v>
      </c>
    </row>
    <row r="4338" spans="1:8" x14ac:dyDescent="0.2">
      <c r="A4338" t="s">
        <v>23063</v>
      </c>
      <c r="B4338" t="s">
        <v>12929</v>
      </c>
      <c r="C4338" t="s">
        <v>18730</v>
      </c>
      <c r="D4338" s="1">
        <v>45066</v>
      </c>
      <c r="E4338" s="1">
        <v>45069</v>
      </c>
      <c r="F4338" s="1">
        <v>45069</v>
      </c>
      <c r="G4338">
        <v>16.12</v>
      </c>
      <c r="H4338" t="s">
        <v>18719</v>
      </c>
    </row>
    <row r="4339" spans="1:8" x14ac:dyDescent="0.2">
      <c r="A4339" t="s">
        <v>23064</v>
      </c>
      <c r="B4339" t="s">
        <v>12931</v>
      </c>
      <c r="C4339" t="s">
        <v>18715</v>
      </c>
      <c r="D4339" s="1">
        <v>45290</v>
      </c>
      <c r="E4339" s="1">
        <v>45300</v>
      </c>
      <c r="F4339" s="1">
        <v>45301</v>
      </c>
      <c r="G4339">
        <v>55.54</v>
      </c>
      <c r="H4339" t="s">
        <v>18716</v>
      </c>
    </row>
    <row r="4340" spans="1:8" x14ac:dyDescent="0.2">
      <c r="A4340" t="s">
        <v>23065</v>
      </c>
      <c r="B4340" t="s">
        <v>12936</v>
      </c>
      <c r="C4340" t="s">
        <v>18745</v>
      </c>
      <c r="D4340" s="1">
        <v>45235</v>
      </c>
      <c r="E4340" s="1">
        <v>45240</v>
      </c>
      <c r="F4340" s="1">
        <v>45250</v>
      </c>
      <c r="G4340">
        <v>5.0599999999999996</v>
      </c>
      <c r="H4340" t="s">
        <v>18712</v>
      </c>
    </row>
    <row r="4341" spans="1:8" x14ac:dyDescent="0.2">
      <c r="A4341" t="s">
        <v>23066</v>
      </c>
      <c r="B4341" t="s">
        <v>12940</v>
      </c>
      <c r="C4341" t="s">
        <v>18725</v>
      </c>
      <c r="D4341" s="1">
        <v>45011</v>
      </c>
      <c r="E4341" s="1">
        <v>45021</v>
      </c>
      <c r="F4341" s="1">
        <v>45020</v>
      </c>
      <c r="G4341">
        <v>33.049999999999997</v>
      </c>
      <c r="H4341" t="s">
        <v>18712</v>
      </c>
    </row>
    <row r="4342" spans="1:8" x14ac:dyDescent="0.2">
      <c r="A4342" t="s">
        <v>23067</v>
      </c>
      <c r="B4342" t="s">
        <v>12943</v>
      </c>
      <c r="C4342" t="s">
        <v>18715</v>
      </c>
      <c r="D4342" s="1">
        <v>45123</v>
      </c>
      <c r="E4342" s="1">
        <v>45133</v>
      </c>
      <c r="F4342" s="1">
        <v>45133</v>
      </c>
      <c r="G4342">
        <v>15.93</v>
      </c>
      <c r="H4342" t="s">
        <v>18719</v>
      </c>
    </row>
    <row r="4343" spans="1:8" x14ac:dyDescent="0.2">
      <c r="A4343" t="s">
        <v>23068</v>
      </c>
      <c r="B4343" t="s">
        <v>12945</v>
      </c>
      <c r="C4343" t="s">
        <v>18718</v>
      </c>
      <c r="D4343" s="1">
        <v>45588</v>
      </c>
      <c r="E4343" s="1">
        <v>45598</v>
      </c>
      <c r="F4343" s="1">
        <v>45606</v>
      </c>
      <c r="G4343">
        <v>29.82</v>
      </c>
      <c r="H4343" t="s">
        <v>18712</v>
      </c>
    </row>
    <row r="4344" spans="1:8" x14ac:dyDescent="0.2">
      <c r="A4344" t="s">
        <v>23069</v>
      </c>
      <c r="B4344" t="s">
        <v>12947</v>
      </c>
      <c r="C4344" t="s">
        <v>18715</v>
      </c>
      <c r="D4344" s="1">
        <v>45204</v>
      </c>
      <c r="E4344" s="1">
        <v>45209</v>
      </c>
      <c r="F4344" s="1">
        <v>45222</v>
      </c>
      <c r="G4344">
        <v>8.0399999999999991</v>
      </c>
      <c r="H4344" t="s">
        <v>18719</v>
      </c>
    </row>
    <row r="4345" spans="1:8" x14ac:dyDescent="0.2">
      <c r="A4345" t="s">
        <v>23070</v>
      </c>
      <c r="B4345" t="s">
        <v>12949</v>
      </c>
      <c r="C4345" t="s">
        <v>18715</v>
      </c>
      <c r="D4345" s="1">
        <v>45021</v>
      </c>
      <c r="E4345" s="1">
        <v>45023</v>
      </c>
      <c r="F4345" s="1">
        <v>45024</v>
      </c>
      <c r="G4345">
        <v>18.57</v>
      </c>
      <c r="H4345" t="s">
        <v>18712</v>
      </c>
    </row>
    <row r="4346" spans="1:8" x14ac:dyDescent="0.2">
      <c r="A4346" t="s">
        <v>23071</v>
      </c>
      <c r="B4346" t="s">
        <v>12952</v>
      </c>
      <c r="C4346" t="s">
        <v>18718</v>
      </c>
      <c r="D4346" s="1">
        <v>45379</v>
      </c>
      <c r="E4346" s="1">
        <v>45381</v>
      </c>
      <c r="F4346" s="1">
        <v>45380</v>
      </c>
      <c r="G4346">
        <v>13.88</v>
      </c>
      <c r="H4346" t="s">
        <v>18719</v>
      </c>
    </row>
    <row r="4347" spans="1:8" x14ac:dyDescent="0.2">
      <c r="A4347" t="s">
        <v>23072</v>
      </c>
      <c r="B4347" t="s">
        <v>12954</v>
      </c>
      <c r="C4347" t="s">
        <v>18711</v>
      </c>
      <c r="D4347" s="1">
        <v>45199</v>
      </c>
      <c r="E4347" s="1">
        <v>45202</v>
      </c>
      <c r="F4347" s="1">
        <v>45202</v>
      </c>
      <c r="G4347">
        <v>5.88</v>
      </c>
      <c r="H4347" t="s">
        <v>18719</v>
      </c>
    </row>
    <row r="4348" spans="1:8" x14ac:dyDescent="0.2">
      <c r="A4348" t="s">
        <v>23073</v>
      </c>
      <c r="B4348" t="s">
        <v>12957</v>
      </c>
      <c r="C4348" t="s">
        <v>18728</v>
      </c>
      <c r="D4348" s="1">
        <v>45522</v>
      </c>
      <c r="E4348" s="1">
        <v>45532</v>
      </c>
      <c r="F4348" s="1">
        <v>45534</v>
      </c>
      <c r="G4348">
        <v>24.99</v>
      </c>
      <c r="H4348" t="s">
        <v>18712</v>
      </c>
    </row>
    <row r="4349" spans="1:8" x14ac:dyDescent="0.2">
      <c r="A4349" t="s">
        <v>23074</v>
      </c>
      <c r="B4349" t="s">
        <v>12959</v>
      </c>
      <c r="C4349" t="s">
        <v>18711</v>
      </c>
      <c r="D4349" s="1">
        <v>44992</v>
      </c>
      <c r="E4349" s="1">
        <v>44995</v>
      </c>
      <c r="F4349" s="1">
        <v>44994</v>
      </c>
      <c r="G4349">
        <v>17.88</v>
      </c>
      <c r="H4349" t="s">
        <v>18719</v>
      </c>
    </row>
    <row r="4350" spans="1:8" x14ac:dyDescent="0.2">
      <c r="A4350" t="s">
        <v>23075</v>
      </c>
      <c r="B4350" t="s">
        <v>12959</v>
      </c>
      <c r="C4350" t="s">
        <v>18715</v>
      </c>
      <c r="D4350" s="1">
        <v>44993</v>
      </c>
      <c r="E4350" s="1">
        <v>45000</v>
      </c>
      <c r="F4350" s="1">
        <v>44999</v>
      </c>
      <c r="H4350" t="s">
        <v>18712</v>
      </c>
    </row>
    <row r="4351" spans="1:8" x14ac:dyDescent="0.2">
      <c r="A4351" t="s">
        <v>23076</v>
      </c>
      <c r="B4351" t="s">
        <v>12961</v>
      </c>
      <c r="C4351" t="s">
        <v>18718</v>
      </c>
      <c r="D4351" s="1">
        <v>45101</v>
      </c>
      <c r="E4351" s="1">
        <v>45111</v>
      </c>
      <c r="F4351" s="1">
        <v>45112</v>
      </c>
      <c r="G4351">
        <v>6.2</v>
      </c>
      <c r="H4351" t="s">
        <v>18719</v>
      </c>
    </row>
    <row r="4352" spans="1:8" x14ac:dyDescent="0.2">
      <c r="A4352" t="s">
        <v>23077</v>
      </c>
      <c r="B4352" t="s">
        <v>12965</v>
      </c>
      <c r="C4352" t="s">
        <v>18745</v>
      </c>
      <c r="D4352" s="1">
        <v>44991</v>
      </c>
      <c r="E4352" s="1">
        <v>44993</v>
      </c>
      <c r="F4352" s="1">
        <v>44996</v>
      </c>
      <c r="G4352">
        <v>38.07</v>
      </c>
      <c r="H4352" t="s">
        <v>18712</v>
      </c>
    </row>
    <row r="4353" spans="1:8" x14ac:dyDescent="0.2">
      <c r="A4353" t="s">
        <v>23078</v>
      </c>
      <c r="B4353" t="s">
        <v>12969</v>
      </c>
      <c r="C4353" t="s">
        <v>18721</v>
      </c>
      <c r="D4353" s="1">
        <v>45231</v>
      </c>
      <c r="E4353" s="1">
        <v>45238</v>
      </c>
      <c r="F4353" s="1">
        <v>45240</v>
      </c>
      <c r="G4353">
        <v>58.67</v>
      </c>
      <c r="H4353" t="s">
        <v>18716</v>
      </c>
    </row>
    <row r="4354" spans="1:8" x14ac:dyDescent="0.2">
      <c r="A4354" t="s">
        <v>23079</v>
      </c>
      <c r="B4354" t="s">
        <v>12973</v>
      </c>
      <c r="C4354" t="s">
        <v>18721</v>
      </c>
      <c r="D4354" s="1">
        <v>44981</v>
      </c>
      <c r="E4354" s="1">
        <v>44983</v>
      </c>
      <c r="F4354" s="1">
        <v>44983</v>
      </c>
      <c r="G4354">
        <v>64.569999999999993</v>
      </c>
      <c r="H4354" t="s">
        <v>18719</v>
      </c>
    </row>
    <row r="4355" spans="1:8" x14ac:dyDescent="0.2">
      <c r="A4355" t="s">
        <v>23080</v>
      </c>
      <c r="B4355" t="s">
        <v>12977</v>
      </c>
      <c r="C4355" t="s">
        <v>18725</v>
      </c>
      <c r="D4355" s="1">
        <v>45517</v>
      </c>
      <c r="E4355" s="1">
        <v>45527</v>
      </c>
      <c r="F4355" s="1">
        <v>45530</v>
      </c>
      <c r="G4355">
        <v>52.21</v>
      </c>
      <c r="H4355" t="s">
        <v>18716</v>
      </c>
    </row>
    <row r="4356" spans="1:8" x14ac:dyDescent="0.2">
      <c r="A4356" t="s">
        <v>23081</v>
      </c>
      <c r="B4356" t="s">
        <v>12981</v>
      </c>
      <c r="C4356" t="s">
        <v>18715</v>
      </c>
      <c r="D4356" s="1">
        <v>45067</v>
      </c>
      <c r="E4356" s="1">
        <v>45070</v>
      </c>
      <c r="F4356" s="1">
        <v>45071</v>
      </c>
      <c r="G4356">
        <v>17.29</v>
      </c>
      <c r="H4356" t="s">
        <v>18716</v>
      </c>
    </row>
    <row r="4357" spans="1:8" x14ac:dyDescent="0.2">
      <c r="A4357" t="s">
        <v>23082</v>
      </c>
      <c r="B4357" t="s">
        <v>12984</v>
      </c>
      <c r="C4357" t="s">
        <v>18715</v>
      </c>
      <c r="D4357" s="1">
        <v>45014</v>
      </c>
      <c r="E4357" s="1">
        <v>45016</v>
      </c>
      <c r="F4357" s="1">
        <v>45025</v>
      </c>
      <c r="H4357" t="s">
        <v>18712</v>
      </c>
    </row>
    <row r="4358" spans="1:8" x14ac:dyDescent="0.2">
      <c r="A4358" t="s">
        <v>23083</v>
      </c>
      <c r="B4358" t="s">
        <v>12987</v>
      </c>
      <c r="C4358" t="s">
        <v>18725</v>
      </c>
      <c r="D4358" s="1">
        <v>45247</v>
      </c>
      <c r="E4358" s="1">
        <v>45257</v>
      </c>
      <c r="F4358" s="1">
        <v>45265</v>
      </c>
      <c r="G4358">
        <v>49.88</v>
      </c>
      <c r="H4358" t="s">
        <v>18719</v>
      </c>
    </row>
    <row r="4359" spans="1:8" x14ac:dyDescent="0.2">
      <c r="A4359" t="s">
        <v>23084</v>
      </c>
      <c r="B4359" t="s">
        <v>12990</v>
      </c>
      <c r="C4359" t="s">
        <v>18728</v>
      </c>
      <c r="D4359" s="1">
        <v>44957</v>
      </c>
      <c r="E4359" s="1">
        <v>44959</v>
      </c>
      <c r="F4359" s="1">
        <v>44962</v>
      </c>
      <c r="G4359">
        <v>31.17</v>
      </c>
      <c r="H4359" t="s">
        <v>18716</v>
      </c>
    </row>
    <row r="4360" spans="1:8" x14ac:dyDescent="0.2">
      <c r="A4360" t="s">
        <v>23085</v>
      </c>
      <c r="B4360" t="s">
        <v>12993</v>
      </c>
      <c r="C4360" t="s">
        <v>18711</v>
      </c>
      <c r="D4360" s="1">
        <v>45417</v>
      </c>
      <c r="E4360" s="1">
        <v>45419</v>
      </c>
      <c r="F4360" s="1">
        <v>45420</v>
      </c>
      <c r="G4360">
        <v>51.93</v>
      </c>
      <c r="H4360" t="s">
        <v>18719</v>
      </c>
    </row>
    <row r="4361" spans="1:8" x14ac:dyDescent="0.2">
      <c r="A4361" t="s">
        <v>23086</v>
      </c>
      <c r="B4361" t="s">
        <v>12995</v>
      </c>
      <c r="C4361" t="s">
        <v>18745</v>
      </c>
      <c r="D4361" s="1">
        <v>45355</v>
      </c>
      <c r="E4361" s="1">
        <v>45360</v>
      </c>
      <c r="F4361" s="1">
        <v>45368</v>
      </c>
      <c r="G4361">
        <v>52.38</v>
      </c>
      <c r="H4361" t="s">
        <v>18712</v>
      </c>
    </row>
    <row r="4362" spans="1:8" x14ac:dyDescent="0.2">
      <c r="A4362" t="s">
        <v>23087</v>
      </c>
      <c r="B4362" t="s">
        <v>12998</v>
      </c>
      <c r="C4362" t="s">
        <v>18725</v>
      </c>
      <c r="D4362" s="1">
        <v>45110</v>
      </c>
      <c r="E4362" s="1">
        <v>45117</v>
      </c>
      <c r="F4362" s="1">
        <v>45118</v>
      </c>
      <c r="G4362">
        <v>17.18</v>
      </c>
      <c r="H4362" t="s">
        <v>18712</v>
      </c>
    </row>
    <row r="4363" spans="1:8" x14ac:dyDescent="0.2">
      <c r="A4363" t="s">
        <v>23088</v>
      </c>
      <c r="B4363" t="s">
        <v>13000</v>
      </c>
      <c r="C4363" t="s">
        <v>18725</v>
      </c>
      <c r="D4363" s="1">
        <v>45239</v>
      </c>
      <c r="E4363" s="1">
        <v>45242</v>
      </c>
      <c r="F4363" s="1">
        <v>45241</v>
      </c>
      <c r="G4363">
        <v>61.28</v>
      </c>
      <c r="H4363" t="s">
        <v>18716</v>
      </c>
    </row>
    <row r="4364" spans="1:8" x14ac:dyDescent="0.2">
      <c r="A4364" t="s">
        <v>23089</v>
      </c>
      <c r="B4364" t="s">
        <v>13003</v>
      </c>
      <c r="C4364" t="s">
        <v>18745</v>
      </c>
      <c r="D4364" s="1">
        <v>45137</v>
      </c>
      <c r="E4364" s="1">
        <v>45140</v>
      </c>
      <c r="F4364" s="1">
        <v>45140</v>
      </c>
      <c r="G4364">
        <v>39.03</v>
      </c>
      <c r="H4364" t="s">
        <v>18719</v>
      </c>
    </row>
    <row r="4365" spans="1:8" x14ac:dyDescent="0.2">
      <c r="A4365" t="s">
        <v>23090</v>
      </c>
      <c r="B4365" t="s">
        <v>13006</v>
      </c>
      <c r="C4365" t="s">
        <v>18728</v>
      </c>
      <c r="D4365" s="1">
        <v>45218</v>
      </c>
      <c r="E4365" s="1">
        <v>45225</v>
      </c>
      <c r="F4365" s="1">
        <v>45237</v>
      </c>
      <c r="G4365">
        <v>50.41</v>
      </c>
      <c r="H4365" t="s">
        <v>18716</v>
      </c>
    </row>
    <row r="4366" spans="1:8" x14ac:dyDescent="0.2">
      <c r="A4366" t="s">
        <v>23091</v>
      </c>
      <c r="B4366" t="s">
        <v>13011</v>
      </c>
      <c r="C4366" t="s">
        <v>18745</v>
      </c>
      <c r="D4366" s="1">
        <v>45465</v>
      </c>
      <c r="E4366" s="1">
        <v>45470</v>
      </c>
      <c r="F4366" s="1">
        <v>45472</v>
      </c>
      <c r="G4366">
        <v>5.79</v>
      </c>
      <c r="H4366" t="s">
        <v>18712</v>
      </c>
    </row>
    <row r="4367" spans="1:8" x14ac:dyDescent="0.2">
      <c r="A4367" t="s">
        <v>23092</v>
      </c>
      <c r="B4367" t="s">
        <v>13013</v>
      </c>
      <c r="C4367" t="s">
        <v>18721</v>
      </c>
      <c r="D4367" s="1">
        <v>45505</v>
      </c>
      <c r="E4367" s="1">
        <v>45510</v>
      </c>
      <c r="F4367" s="1">
        <v>45521</v>
      </c>
      <c r="G4367">
        <v>31.25</v>
      </c>
      <c r="H4367" t="s">
        <v>18719</v>
      </c>
    </row>
    <row r="4368" spans="1:8" x14ac:dyDescent="0.2">
      <c r="A4368" t="s">
        <v>23093</v>
      </c>
      <c r="B4368" t="s">
        <v>13016</v>
      </c>
      <c r="C4368" t="s">
        <v>18721</v>
      </c>
      <c r="D4368" s="1">
        <v>45204</v>
      </c>
      <c r="E4368" s="1">
        <v>45214</v>
      </c>
      <c r="F4368" s="1"/>
      <c r="G4368">
        <v>21.79</v>
      </c>
      <c r="H4368" t="s">
        <v>18747</v>
      </c>
    </row>
    <row r="4369" spans="1:8" x14ac:dyDescent="0.2">
      <c r="A4369" t="s">
        <v>23094</v>
      </c>
      <c r="B4369" t="s">
        <v>13019</v>
      </c>
      <c r="C4369" t="s">
        <v>18728</v>
      </c>
      <c r="D4369" s="1">
        <v>45591</v>
      </c>
      <c r="E4369" s="1">
        <v>45594</v>
      </c>
      <c r="F4369" s="1"/>
      <c r="G4369">
        <v>39.869999999999997</v>
      </c>
      <c r="H4369" t="s">
        <v>18766</v>
      </c>
    </row>
    <row r="4370" spans="1:8" x14ac:dyDescent="0.2">
      <c r="A4370" t="s">
        <v>23095</v>
      </c>
      <c r="B4370" t="s">
        <v>13021</v>
      </c>
      <c r="C4370" t="s">
        <v>18711</v>
      </c>
      <c r="D4370" s="1">
        <v>45549</v>
      </c>
      <c r="E4370" s="1">
        <v>45551</v>
      </c>
      <c r="F4370" s="1">
        <v>45559</v>
      </c>
      <c r="G4370">
        <v>60.43</v>
      </c>
      <c r="H4370" t="s">
        <v>18712</v>
      </c>
    </row>
    <row r="4371" spans="1:8" x14ac:dyDescent="0.2">
      <c r="A4371" t="s">
        <v>23096</v>
      </c>
      <c r="B4371" t="s">
        <v>13023</v>
      </c>
      <c r="C4371" t="s">
        <v>18745</v>
      </c>
      <c r="D4371" s="1">
        <v>45438</v>
      </c>
      <c r="E4371" s="1">
        <v>45443</v>
      </c>
      <c r="F4371" s="1">
        <v>45443</v>
      </c>
      <c r="G4371">
        <v>35.43</v>
      </c>
      <c r="H4371" t="s">
        <v>18716</v>
      </c>
    </row>
    <row r="4372" spans="1:8" x14ac:dyDescent="0.2">
      <c r="A4372" t="s">
        <v>23097</v>
      </c>
      <c r="B4372" t="s">
        <v>13026</v>
      </c>
      <c r="C4372" t="s">
        <v>18730</v>
      </c>
      <c r="D4372" s="1">
        <v>45311</v>
      </c>
      <c r="E4372" s="1">
        <v>45321</v>
      </c>
      <c r="F4372" s="1">
        <v>45326</v>
      </c>
      <c r="G4372">
        <v>15.41</v>
      </c>
      <c r="H4372" t="s">
        <v>18719</v>
      </c>
    </row>
    <row r="4373" spans="1:8" x14ac:dyDescent="0.2">
      <c r="A4373" t="s">
        <v>23098</v>
      </c>
      <c r="B4373" t="s">
        <v>13028</v>
      </c>
      <c r="C4373" t="s">
        <v>18728</v>
      </c>
      <c r="D4373" s="1">
        <v>44990</v>
      </c>
      <c r="E4373" s="1">
        <v>44993</v>
      </c>
      <c r="F4373" s="1">
        <v>44995</v>
      </c>
      <c r="G4373">
        <v>34.04</v>
      </c>
      <c r="H4373" t="s">
        <v>18716</v>
      </c>
    </row>
    <row r="4374" spans="1:8" x14ac:dyDescent="0.2">
      <c r="A4374" t="s">
        <v>23099</v>
      </c>
      <c r="B4374" t="s">
        <v>13031</v>
      </c>
      <c r="C4374" t="s">
        <v>18711</v>
      </c>
      <c r="D4374" s="1">
        <v>45568</v>
      </c>
      <c r="E4374" s="1">
        <v>45570</v>
      </c>
      <c r="F4374" s="1">
        <v>45575</v>
      </c>
      <c r="G4374">
        <v>43.13</v>
      </c>
      <c r="H4374" t="s">
        <v>18712</v>
      </c>
    </row>
    <row r="4375" spans="1:8" x14ac:dyDescent="0.2">
      <c r="A4375" t="s">
        <v>23100</v>
      </c>
      <c r="B4375" t="s">
        <v>13033</v>
      </c>
      <c r="C4375" t="s">
        <v>18728</v>
      </c>
      <c r="D4375" s="1">
        <v>45302</v>
      </c>
      <c r="E4375" s="1">
        <v>45309</v>
      </c>
      <c r="F4375" s="1">
        <v>45309</v>
      </c>
      <c r="G4375">
        <v>63.12</v>
      </c>
      <c r="H4375" t="s">
        <v>18712</v>
      </c>
    </row>
    <row r="4376" spans="1:8" x14ac:dyDescent="0.2">
      <c r="A4376" t="s">
        <v>23101</v>
      </c>
      <c r="B4376" t="s">
        <v>13035</v>
      </c>
      <c r="C4376" t="s">
        <v>18711</v>
      </c>
      <c r="D4376" s="1">
        <v>44981</v>
      </c>
      <c r="E4376" s="1">
        <v>44991</v>
      </c>
      <c r="F4376" s="1">
        <v>44991</v>
      </c>
      <c r="G4376">
        <v>47.3</v>
      </c>
      <c r="H4376" t="s">
        <v>18716</v>
      </c>
    </row>
    <row r="4377" spans="1:8" x14ac:dyDescent="0.2">
      <c r="A4377" t="s">
        <v>23102</v>
      </c>
      <c r="B4377" t="s">
        <v>13038</v>
      </c>
      <c r="C4377" t="s">
        <v>18711</v>
      </c>
      <c r="D4377" s="1">
        <v>45207</v>
      </c>
      <c r="E4377" s="1">
        <v>45212</v>
      </c>
      <c r="F4377" s="1">
        <v>45211</v>
      </c>
      <c r="G4377">
        <v>9.58</v>
      </c>
      <c r="H4377" t="s">
        <v>18719</v>
      </c>
    </row>
    <row r="4378" spans="1:8" x14ac:dyDescent="0.2">
      <c r="A4378" t="s">
        <v>23103</v>
      </c>
      <c r="B4378" t="s">
        <v>13040</v>
      </c>
      <c r="C4378" t="s">
        <v>18711</v>
      </c>
      <c r="D4378" s="1">
        <v>45462</v>
      </c>
      <c r="E4378" s="1">
        <v>45465</v>
      </c>
      <c r="F4378" s="1">
        <v>45465</v>
      </c>
      <c r="G4378">
        <v>55.15</v>
      </c>
      <c r="H4378" t="s">
        <v>18719</v>
      </c>
    </row>
    <row r="4379" spans="1:8" x14ac:dyDescent="0.2">
      <c r="A4379" t="s">
        <v>23104</v>
      </c>
      <c r="B4379" t="s">
        <v>13042</v>
      </c>
      <c r="C4379" t="s">
        <v>18728</v>
      </c>
      <c r="D4379" s="1">
        <v>45265</v>
      </c>
      <c r="E4379" s="1">
        <v>45275</v>
      </c>
      <c r="F4379" s="1">
        <v>45275</v>
      </c>
      <c r="G4379">
        <v>36.68</v>
      </c>
      <c r="H4379" t="s">
        <v>18716</v>
      </c>
    </row>
    <row r="4380" spans="1:8" x14ac:dyDescent="0.2">
      <c r="A4380" t="s">
        <v>23105</v>
      </c>
      <c r="B4380" t="s">
        <v>13044</v>
      </c>
      <c r="C4380" t="s">
        <v>18725</v>
      </c>
      <c r="D4380" s="1">
        <v>45332</v>
      </c>
      <c r="E4380" s="1">
        <v>45342</v>
      </c>
      <c r="F4380" s="1">
        <v>45347</v>
      </c>
      <c r="G4380">
        <v>63.97</v>
      </c>
      <c r="H4380" t="s">
        <v>18712</v>
      </c>
    </row>
    <row r="4381" spans="1:8" x14ac:dyDescent="0.2">
      <c r="A4381" t="s">
        <v>23106</v>
      </c>
      <c r="B4381" t="s">
        <v>13046</v>
      </c>
      <c r="C4381" t="s">
        <v>18715</v>
      </c>
      <c r="D4381" s="1">
        <v>45095</v>
      </c>
      <c r="E4381" s="1">
        <v>45097</v>
      </c>
      <c r="F4381" s="1">
        <v>45109</v>
      </c>
      <c r="G4381">
        <v>43.24</v>
      </c>
      <c r="H4381" t="s">
        <v>18712</v>
      </c>
    </row>
    <row r="4382" spans="1:8" x14ac:dyDescent="0.2">
      <c r="A4382" t="s">
        <v>23107</v>
      </c>
      <c r="B4382" t="s">
        <v>13049</v>
      </c>
      <c r="C4382" t="s">
        <v>18728</v>
      </c>
      <c r="D4382" s="1">
        <v>45501</v>
      </c>
      <c r="E4382" s="1">
        <v>45504</v>
      </c>
      <c r="F4382" s="1">
        <v>45504</v>
      </c>
      <c r="G4382">
        <v>44.06</v>
      </c>
      <c r="H4382" t="s">
        <v>18712</v>
      </c>
    </row>
    <row r="4383" spans="1:8" x14ac:dyDescent="0.2">
      <c r="A4383" t="s">
        <v>23108</v>
      </c>
      <c r="B4383" t="s">
        <v>13051</v>
      </c>
      <c r="C4383" t="s">
        <v>18725</v>
      </c>
      <c r="D4383" s="1">
        <v>45093</v>
      </c>
      <c r="E4383" s="1">
        <v>45095</v>
      </c>
      <c r="F4383" s="1"/>
      <c r="G4383">
        <v>35.29</v>
      </c>
      <c r="H4383" t="s">
        <v>18768</v>
      </c>
    </row>
    <row r="4384" spans="1:8" x14ac:dyDescent="0.2">
      <c r="A4384" t="s">
        <v>23109</v>
      </c>
      <c r="B4384" t="s">
        <v>13055</v>
      </c>
      <c r="C4384" t="s">
        <v>18711</v>
      </c>
      <c r="D4384" s="1">
        <v>45419</v>
      </c>
      <c r="E4384" s="1">
        <v>45426</v>
      </c>
      <c r="F4384" s="1"/>
      <c r="G4384">
        <v>63.89</v>
      </c>
      <c r="H4384" t="s">
        <v>18766</v>
      </c>
    </row>
    <row r="4385" spans="1:8" x14ac:dyDescent="0.2">
      <c r="A4385" t="s">
        <v>23110</v>
      </c>
      <c r="B4385" t="s">
        <v>13055</v>
      </c>
      <c r="C4385" t="s">
        <v>18725</v>
      </c>
      <c r="D4385" s="1">
        <v>45421</v>
      </c>
      <c r="E4385" s="1">
        <v>45426</v>
      </c>
      <c r="F4385" s="1">
        <v>45429</v>
      </c>
      <c r="G4385">
        <v>53.57</v>
      </c>
      <c r="H4385" t="s">
        <v>18712</v>
      </c>
    </row>
    <row r="4386" spans="1:8" x14ac:dyDescent="0.2">
      <c r="A4386" t="s">
        <v>23111</v>
      </c>
      <c r="B4386" t="s">
        <v>13057</v>
      </c>
      <c r="C4386" t="s">
        <v>18721</v>
      </c>
      <c r="D4386" s="1">
        <v>45557</v>
      </c>
      <c r="E4386" s="1">
        <v>45564</v>
      </c>
      <c r="F4386" s="1"/>
      <c r="G4386">
        <v>24.14</v>
      </c>
      <c r="H4386" t="s">
        <v>18752</v>
      </c>
    </row>
    <row r="4387" spans="1:8" x14ac:dyDescent="0.2">
      <c r="A4387" t="s">
        <v>23112</v>
      </c>
      <c r="B4387" t="s">
        <v>13060</v>
      </c>
      <c r="C4387" t="s">
        <v>18718</v>
      </c>
      <c r="D4387" s="1">
        <v>45110</v>
      </c>
      <c r="E4387" s="1">
        <v>45115</v>
      </c>
      <c r="F4387" s="1"/>
      <c r="G4387">
        <v>33.840000000000003</v>
      </c>
      <c r="H4387" t="s">
        <v>18747</v>
      </c>
    </row>
    <row r="4388" spans="1:8" x14ac:dyDescent="0.2">
      <c r="A4388" t="s">
        <v>23113</v>
      </c>
      <c r="B4388" t="s">
        <v>13065</v>
      </c>
      <c r="C4388" t="s">
        <v>18715</v>
      </c>
      <c r="D4388" s="1">
        <v>45630</v>
      </c>
      <c r="E4388" s="1">
        <v>45635</v>
      </c>
      <c r="F4388" s="1">
        <v>45635</v>
      </c>
      <c r="G4388">
        <v>59.53</v>
      </c>
      <c r="H4388" t="s">
        <v>18719</v>
      </c>
    </row>
    <row r="4389" spans="1:8" x14ac:dyDescent="0.2">
      <c r="A4389" t="s">
        <v>23114</v>
      </c>
      <c r="B4389" t="s">
        <v>13070</v>
      </c>
      <c r="C4389" t="s">
        <v>18721</v>
      </c>
      <c r="D4389" s="1">
        <v>45047</v>
      </c>
      <c r="E4389" s="1">
        <v>45052</v>
      </c>
      <c r="F4389" s="1">
        <v>45056</v>
      </c>
      <c r="G4389">
        <v>60.35</v>
      </c>
      <c r="H4389" t="s">
        <v>18716</v>
      </c>
    </row>
    <row r="4390" spans="1:8" x14ac:dyDescent="0.2">
      <c r="A4390" t="s">
        <v>23115</v>
      </c>
      <c r="B4390" t="s">
        <v>13072</v>
      </c>
      <c r="C4390" t="s">
        <v>18725</v>
      </c>
      <c r="D4390" s="1">
        <v>45321</v>
      </c>
      <c r="E4390" s="1">
        <v>45323</v>
      </c>
      <c r="F4390" s="1">
        <v>45322</v>
      </c>
      <c r="G4390">
        <v>35.200000000000003</v>
      </c>
      <c r="H4390" t="s">
        <v>18716</v>
      </c>
    </row>
    <row r="4391" spans="1:8" x14ac:dyDescent="0.2">
      <c r="A4391" t="s">
        <v>23116</v>
      </c>
      <c r="B4391" t="s">
        <v>13072</v>
      </c>
      <c r="C4391" t="s">
        <v>18725</v>
      </c>
      <c r="D4391" s="1">
        <v>45322</v>
      </c>
      <c r="E4391" s="1">
        <v>45332</v>
      </c>
      <c r="F4391" s="1">
        <v>45340</v>
      </c>
      <c r="G4391">
        <v>41.02</v>
      </c>
      <c r="H4391" t="s">
        <v>18719</v>
      </c>
    </row>
    <row r="4392" spans="1:8" x14ac:dyDescent="0.2">
      <c r="A4392" t="s">
        <v>23117</v>
      </c>
      <c r="B4392" t="s">
        <v>13076</v>
      </c>
      <c r="C4392" t="s">
        <v>18725</v>
      </c>
      <c r="D4392" s="1">
        <v>45208</v>
      </c>
      <c r="E4392" s="1">
        <v>45218</v>
      </c>
      <c r="F4392" s="1">
        <v>45218</v>
      </c>
      <c r="G4392">
        <v>27.57</v>
      </c>
      <c r="H4392" t="s">
        <v>18719</v>
      </c>
    </row>
    <row r="4393" spans="1:8" x14ac:dyDescent="0.2">
      <c r="A4393" t="s">
        <v>23118</v>
      </c>
      <c r="B4393" t="s">
        <v>13079</v>
      </c>
      <c r="C4393" t="s">
        <v>18711</v>
      </c>
      <c r="D4393" s="1">
        <v>45452</v>
      </c>
      <c r="E4393" s="1">
        <v>45462</v>
      </c>
      <c r="F4393" s="1">
        <v>45467</v>
      </c>
      <c r="G4393">
        <v>29.52</v>
      </c>
      <c r="H4393" t="s">
        <v>18719</v>
      </c>
    </row>
    <row r="4394" spans="1:8" x14ac:dyDescent="0.2">
      <c r="A4394" t="s">
        <v>23119</v>
      </c>
      <c r="B4394" t="s">
        <v>13083</v>
      </c>
      <c r="C4394" t="s">
        <v>18711</v>
      </c>
      <c r="D4394" s="1">
        <v>45063</v>
      </c>
      <c r="E4394" s="1">
        <v>45066</v>
      </c>
      <c r="F4394" s="1">
        <v>45065</v>
      </c>
      <c r="G4394">
        <v>22.9</v>
      </c>
      <c r="H4394" t="s">
        <v>18716</v>
      </c>
    </row>
    <row r="4395" spans="1:8" x14ac:dyDescent="0.2">
      <c r="A4395" t="s">
        <v>23120</v>
      </c>
      <c r="B4395" t="s">
        <v>13086</v>
      </c>
      <c r="C4395" t="s">
        <v>18728</v>
      </c>
      <c r="D4395" s="1">
        <v>45042</v>
      </c>
      <c r="E4395" s="1">
        <v>45052</v>
      </c>
      <c r="F4395" s="1">
        <v>45054</v>
      </c>
      <c r="G4395">
        <v>40.479999999999997</v>
      </c>
      <c r="H4395" t="s">
        <v>18716</v>
      </c>
    </row>
    <row r="4396" spans="1:8" x14ac:dyDescent="0.2">
      <c r="A4396" t="s">
        <v>23121</v>
      </c>
      <c r="B4396" t="s">
        <v>13089</v>
      </c>
      <c r="C4396" t="s">
        <v>18728</v>
      </c>
      <c r="D4396" s="1">
        <v>45514</v>
      </c>
      <c r="E4396" s="1">
        <v>45524</v>
      </c>
      <c r="F4396" s="1">
        <v>45524</v>
      </c>
      <c r="G4396">
        <v>8.66</v>
      </c>
      <c r="H4396" t="s">
        <v>18719</v>
      </c>
    </row>
    <row r="4397" spans="1:8" x14ac:dyDescent="0.2">
      <c r="A4397" t="s">
        <v>23122</v>
      </c>
      <c r="B4397" t="s">
        <v>13091</v>
      </c>
      <c r="C4397" t="s">
        <v>18721</v>
      </c>
      <c r="D4397" s="1">
        <v>45604</v>
      </c>
      <c r="E4397" s="1">
        <v>45607</v>
      </c>
      <c r="F4397" s="1">
        <v>45609</v>
      </c>
      <c r="G4397">
        <v>25.49</v>
      </c>
      <c r="H4397" t="s">
        <v>18719</v>
      </c>
    </row>
    <row r="4398" spans="1:8" x14ac:dyDescent="0.2">
      <c r="A4398" t="s">
        <v>23123</v>
      </c>
      <c r="B4398" t="s">
        <v>13093</v>
      </c>
      <c r="C4398" t="s">
        <v>18730</v>
      </c>
      <c r="D4398" s="1">
        <v>45426</v>
      </c>
      <c r="E4398" s="1">
        <v>45429</v>
      </c>
      <c r="F4398" s="1">
        <v>45428</v>
      </c>
      <c r="G4398">
        <v>18.47</v>
      </c>
      <c r="H4398" t="s">
        <v>18716</v>
      </c>
    </row>
    <row r="4399" spans="1:8" x14ac:dyDescent="0.2">
      <c r="A4399" t="s">
        <v>23124</v>
      </c>
      <c r="B4399" t="s">
        <v>13095</v>
      </c>
      <c r="C4399" t="s">
        <v>18745</v>
      </c>
      <c r="D4399" s="1">
        <v>45187</v>
      </c>
      <c r="E4399" s="1">
        <v>45190</v>
      </c>
      <c r="F4399" s="1"/>
      <c r="G4399">
        <v>13.2</v>
      </c>
      <c r="H4399" t="s">
        <v>18766</v>
      </c>
    </row>
    <row r="4400" spans="1:8" x14ac:dyDescent="0.2">
      <c r="A4400" t="s">
        <v>23125</v>
      </c>
      <c r="B4400" t="s">
        <v>13098</v>
      </c>
      <c r="C4400" t="s">
        <v>18745</v>
      </c>
      <c r="D4400" s="1">
        <v>45342</v>
      </c>
      <c r="E4400" s="1">
        <v>45349</v>
      </c>
      <c r="F4400" s="1">
        <v>45357</v>
      </c>
      <c r="G4400">
        <v>31.46</v>
      </c>
      <c r="H4400" t="s">
        <v>18712</v>
      </c>
    </row>
    <row r="4401" spans="1:8" x14ac:dyDescent="0.2">
      <c r="A4401" t="s">
        <v>23126</v>
      </c>
      <c r="B4401" t="s">
        <v>13102</v>
      </c>
      <c r="C4401" t="s">
        <v>18715</v>
      </c>
      <c r="D4401" s="1">
        <v>45511</v>
      </c>
      <c r="E4401" s="1">
        <v>45513</v>
      </c>
      <c r="F4401" s="1">
        <v>45516</v>
      </c>
      <c r="G4401">
        <v>9.0299999999999994</v>
      </c>
      <c r="H4401" t="s">
        <v>18719</v>
      </c>
    </row>
    <row r="4402" spans="1:8" x14ac:dyDescent="0.2">
      <c r="A4402" t="s">
        <v>23127</v>
      </c>
      <c r="B4402" t="s">
        <v>13107</v>
      </c>
      <c r="C4402" t="s">
        <v>18725</v>
      </c>
      <c r="D4402" s="1">
        <v>45477</v>
      </c>
      <c r="E4402" s="1">
        <v>45487</v>
      </c>
      <c r="F4402" s="1"/>
      <c r="G4402">
        <v>45.2</v>
      </c>
      <c r="H4402" t="s">
        <v>18747</v>
      </c>
    </row>
    <row r="4403" spans="1:8" x14ac:dyDescent="0.2">
      <c r="A4403" t="s">
        <v>23128</v>
      </c>
      <c r="B4403" t="s">
        <v>13109</v>
      </c>
      <c r="C4403" t="s">
        <v>18721</v>
      </c>
      <c r="D4403" s="1">
        <v>45121</v>
      </c>
      <c r="E4403" s="1">
        <v>45124</v>
      </c>
      <c r="F4403" s="1">
        <v>45124</v>
      </c>
      <c r="H4403" t="s">
        <v>18712</v>
      </c>
    </row>
    <row r="4404" spans="1:8" x14ac:dyDescent="0.2">
      <c r="A4404" t="s">
        <v>23129</v>
      </c>
      <c r="B4404" t="s">
        <v>13111</v>
      </c>
      <c r="C4404" t="s">
        <v>18730</v>
      </c>
      <c r="D4404" s="1">
        <v>45328</v>
      </c>
      <c r="E4404" s="1">
        <v>45335</v>
      </c>
      <c r="F4404" s="1">
        <v>45337</v>
      </c>
      <c r="G4404">
        <v>40.71</v>
      </c>
      <c r="H4404" t="s">
        <v>18712</v>
      </c>
    </row>
    <row r="4405" spans="1:8" x14ac:dyDescent="0.2">
      <c r="A4405" t="s">
        <v>23130</v>
      </c>
      <c r="B4405" t="s">
        <v>13113</v>
      </c>
      <c r="C4405" t="s">
        <v>18715</v>
      </c>
      <c r="D4405" s="1">
        <v>45166</v>
      </c>
      <c r="E4405" s="1">
        <v>45176</v>
      </c>
      <c r="F4405" s="1">
        <v>45180</v>
      </c>
      <c r="G4405">
        <v>20.34</v>
      </c>
      <c r="H4405" t="s">
        <v>18712</v>
      </c>
    </row>
    <row r="4406" spans="1:8" x14ac:dyDescent="0.2">
      <c r="A4406" t="s">
        <v>23131</v>
      </c>
      <c r="B4406" t="s">
        <v>13115</v>
      </c>
      <c r="C4406" t="s">
        <v>18725</v>
      </c>
      <c r="D4406" s="1">
        <v>45515</v>
      </c>
      <c r="E4406" s="1">
        <v>45522</v>
      </c>
      <c r="F4406" s="1"/>
      <c r="G4406">
        <v>62.42</v>
      </c>
      <c r="H4406" t="s">
        <v>18752</v>
      </c>
    </row>
    <row r="4407" spans="1:8" x14ac:dyDescent="0.2">
      <c r="A4407" t="s">
        <v>23132</v>
      </c>
      <c r="B4407" t="s">
        <v>13119</v>
      </c>
      <c r="C4407" t="s">
        <v>18715</v>
      </c>
      <c r="D4407" s="1">
        <v>45428</v>
      </c>
      <c r="E4407" s="1">
        <v>45430</v>
      </c>
      <c r="F4407" s="1"/>
      <c r="G4407">
        <v>35.08</v>
      </c>
      <c r="H4407" t="s">
        <v>18752</v>
      </c>
    </row>
    <row r="4408" spans="1:8" x14ac:dyDescent="0.2">
      <c r="A4408" t="s">
        <v>23133</v>
      </c>
      <c r="B4408" t="s">
        <v>13123</v>
      </c>
      <c r="C4408" t="s">
        <v>18728</v>
      </c>
      <c r="D4408" s="1">
        <v>45162</v>
      </c>
      <c r="E4408" s="1">
        <v>45169</v>
      </c>
      <c r="F4408" s="1">
        <v>45169</v>
      </c>
      <c r="G4408">
        <v>8.8000000000000007</v>
      </c>
      <c r="H4408" t="s">
        <v>18712</v>
      </c>
    </row>
    <row r="4409" spans="1:8" x14ac:dyDescent="0.2">
      <c r="A4409" t="s">
        <v>23134</v>
      </c>
      <c r="B4409" t="s">
        <v>13126</v>
      </c>
      <c r="C4409" t="s">
        <v>18721</v>
      </c>
      <c r="D4409" s="1">
        <v>45256</v>
      </c>
      <c r="E4409" s="1">
        <v>45263</v>
      </c>
      <c r="F4409" s="1">
        <v>45262</v>
      </c>
      <c r="G4409">
        <v>7.44</v>
      </c>
      <c r="H4409" t="s">
        <v>18712</v>
      </c>
    </row>
    <row r="4410" spans="1:8" x14ac:dyDescent="0.2">
      <c r="A4410" t="s">
        <v>23135</v>
      </c>
      <c r="B4410" t="s">
        <v>13128</v>
      </c>
      <c r="C4410" t="s">
        <v>18721</v>
      </c>
      <c r="D4410" s="1">
        <v>45160</v>
      </c>
      <c r="E4410" s="1">
        <v>45167</v>
      </c>
      <c r="F4410" s="1">
        <v>45170</v>
      </c>
      <c r="G4410">
        <v>57.93</v>
      </c>
      <c r="H4410" t="s">
        <v>18719</v>
      </c>
    </row>
    <row r="4411" spans="1:8" x14ac:dyDescent="0.2">
      <c r="A4411" t="s">
        <v>23136</v>
      </c>
      <c r="B4411" t="s">
        <v>13130</v>
      </c>
      <c r="C4411" t="s">
        <v>18711</v>
      </c>
      <c r="D4411" s="1">
        <v>45138</v>
      </c>
      <c r="E4411" s="1">
        <v>45141</v>
      </c>
      <c r="F4411" s="1">
        <v>45140</v>
      </c>
      <c r="G4411">
        <v>57.43</v>
      </c>
      <c r="H4411" t="s">
        <v>18712</v>
      </c>
    </row>
    <row r="4412" spans="1:8" x14ac:dyDescent="0.2">
      <c r="A4412" t="s">
        <v>23137</v>
      </c>
      <c r="B4412" t="s">
        <v>13132</v>
      </c>
      <c r="C4412" t="s">
        <v>18715</v>
      </c>
      <c r="D4412" s="1">
        <v>45157</v>
      </c>
      <c r="E4412" s="1">
        <v>45159</v>
      </c>
      <c r="F4412" s="1">
        <v>45161</v>
      </c>
      <c r="G4412">
        <v>13.65</v>
      </c>
      <c r="H4412" t="s">
        <v>18716</v>
      </c>
    </row>
    <row r="4413" spans="1:8" x14ac:dyDescent="0.2">
      <c r="A4413" t="s">
        <v>23138</v>
      </c>
      <c r="B4413" t="s">
        <v>13134</v>
      </c>
      <c r="C4413" t="s">
        <v>18728</v>
      </c>
      <c r="D4413" s="1">
        <v>45466</v>
      </c>
      <c r="E4413" s="1">
        <v>45468</v>
      </c>
      <c r="F4413" s="1">
        <v>45476</v>
      </c>
      <c r="G4413">
        <v>50.76</v>
      </c>
      <c r="H4413" t="s">
        <v>18716</v>
      </c>
    </row>
    <row r="4414" spans="1:8" x14ac:dyDescent="0.2">
      <c r="A4414" t="s">
        <v>23139</v>
      </c>
      <c r="B4414" t="s">
        <v>13136</v>
      </c>
      <c r="C4414" t="s">
        <v>18730</v>
      </c>
      <c r="D4414" s="1">
        <v>45133</v>
      </c>
      <c r="E4414" s="1">
        <v>45138</v>
      </c>
      <c r="F4414" s="1">
        <v>45143</v>
      </c>
      <c r="G4414">
        <v>16.420000000000002</v>
      </c>
      <c r="H4414" t="s">
        <v>18719</v>
      </c>
    </row>
    <row r="4415" spans="1:8" x14ac:dyDescent="0.2">
      <c r="A4415" t="s">
        <v>23140</v>
      </c>
      <c r="B4415" t="s">
        <v>13139</v>
      </c>
      <c r="C4415" t="s">
        <v>18711</v>
      </c>
      <c r="D4415" s="1">
        <v>45305</v>
      </c>
      <c r="E4415" s="1">
        <v>45307</v>
      </c>
      <c r="F4415" s="1">
        <v>45306</v>
      </c>
      <c r="G4415">
        <v>39.979999999999997</v>
      </c>
      <c r="H4415" t="s">
        <v>18719</v>
      </c>
    </row>
    <row r="4416" spans="1:8" x14ac:dyDescent="0.2">
      <c r="A4416" t="s">
        <v>23141</v>
      </c>
      <c r="B4416" t="s">
        <v>13143</v>
      </c>
      <c r="C4416" t="s">
        <v>18715</v>
      </c>
      <c r="D4416" s="1">
        <v>45484</v>
      </c>
      <c r="E4416" s="1">
        <v>45489</v>
      </c>
      <c r="F4416" s="1"/>
      <c r="G4416">
        <v>32.68</v>
      </c>
      <c r="H4416" t="s">
        <v>18766</v>
      </c>
    </row>
    <row r="4417" spans="1:8" x14ac:dyDescent="0.2">
      <c r="A4417" t="s">
        <v>23142</v>
      </c>
      <c r="B4417" t="s">
        <v>13143</v>
      </c>
      <c r="C4417" t="s">
        <v>18718</v>
      </c>
      <c r="D4417" s="1">
        <v>45484</v>
      </c>
      <c r="E4417" s="1">
        <v>45487</v>
      </c>
      <c r="F4417" s="1">
        <v>45499</v>
      </c>
      <c r="G4417">
        <v>24.02</v>
      </c>
      <c r="H4417" t="s">
        <v>18716</v>
      </c>
    </row>
    <row r="4418" spans="1:8" x14ac:dyDescent="0.2">
      <c r="A4418" t="s">
        <v>23143</v>
      </c>
      <c r="B4418" t="s">
        <v>13145</v>
      </c>
      <c r="C4418" t="s">
        <v>18725</v>
      </c>
      <c r="D4418" s="1">
        <v>45428</v>
      </c>
      <c r="E4418" s="1">
        <v>45430</v>
      </c>
      <c r="F4418" s="1">
        <v>45438</v>
      </c>
      <c r="G4418">
        <v>20.6</v>
      </c>
      <c r="H4418" t="s">
        <v>18716</v>
      </c>
    </row>
    <row r="4419" spans="1:8" x14ac:dyDescent="0.2">
      <c r="A4419" t="s">
        <v>23144</v>
      </c>
      <c r="B4419" t="s">
        <v>13148</v>
      </c>
      <c r="C4419" t="s">
        <v>18745</v>
      </c>
      <c r="D4419" s="1">
        <v>45302</v>
      </c>
      <c r="E4419" s="1">
        <v>45307</v>
      </c>
      <c r="F4419" s="1">
        <v>45319</v>
      </c>
      <c r="G4419">
        <v>7.42</v>
      </c>
      <c r="H4419" t="s">
        <v>18719</v>
      </c>
    </row>
    <row r="4420" spans="1:8" x14ac:dyDescent="0.2">
      <c r="A4420" t="s">
        <v>23145</v>
      </c>
      <c r="B4420" t="s">
        <v>13150</v>
      </c>
      <c r="C4420" t="s">
        <v>18715</v>
      </c>
      <c r="D4420" s="1">
        <v>45032</v>
      </c>
      <c r="E4420" s="1">
        <v>45037</v>
      </c>
      <c r="F4420" s="1"/>
      <c r="G4420">
        <v>54.66</v>
      </c>
      <c r="H4420" t="s">
        <v>18766</v>
      </c>
    </row>
    <row r="4421" spans="1:8" x14ac:dyDescent="0.2">
      <c r="A4421" t="s">
        <v>23146</v>
      </c>
      <c r="B4421" t="s">
        <v>13150</v>
      </c>
      <c r="C4421" t="s">
        <v>18725</v>
      </c>
      <c r="D4421" s="1">
        <v>45032</v>
      </c>
      <c r="E4421" s="1">
        <v>45039</v>
      </c>
      <c r="F4421" s="1">
        <v>45040</v>
      </c>
      <c r="G4421">
        <v>38.71</v>
      </c>
      <c r="H4421" t="s">
        <v>18719</v>
      </c>
    </row>
    <row r="4422" spans="1:8" x14ac:dyDescent="0.2">
      <c r="A4422" t="s">
        <v>23147</v>
      </c>
      <c r="B4422" t="s">
        <v>13152</v>
      </c>
      <c r="C4422" t="s">
        <v>18728</v>
      </c>
      <c r="D4422" s="1">
        <v>45580</v>
      </c>
      <c r="E4422" s="1">
        <v>45587</v>
      </c>
      <c r="F4422" s="1">
        <v>45588</v>
      </c>
      <c r="G4422">
        <v>57.65</v>
      </c>
      <c r="H4422" t="s">
        <v>18716</v>
      </c>
    </row>
    <row r="4423" spans="1:8" x14ac:dyDescent="0.2">
      <c r="A4423" t="s">
        <v>23148</v>
      </c>
      <c r="B4423" t="s">
        <v>13155</v>
      </c>
      <c r="C4423" t="s">
        <v>18721</v>
      </c>
      <c r="D4423" s="1">
        <v>45302</v>
      </c>
      <c r="E4423" s="1">
        <v>45312</v>
      </c>
      <c r="F4423" s="1"/>
      <c r="G4423">
        <v>63.56</v>
      </c>
      <c r="H4423" t="s">
        <v>18766</v>
      </c>
    </row>
    <row r="4424" spans="1:8" x14ac:dyDescent="0.2">
      <c r="A4424" t="s">
        <v>23149</v>
      </c>
      <c r="B4424" t="s">
        <v>13157</v>
      </c>
      <c r="C4424" t="s">
        <v>18725</v>
      </c>
      <c r="D4424" s="1">
        <v>45098</v>
      </c>
      <c r="E4424" s="1">
        <v>45105</v>
      </c>
      <c r="F4424" s="1">
        <v>45110</v>
      </c>
      <c r="G4424">
        <v>38.56</v>
      </c>
      <c r="H4424" t="s">
        <v>18716</v>
      </c>
    </row>
    <row r="4425" spans="1:8" x14ac:dyDescent="0.2">
      <c r="A4425" t="s">
        <v>23150</v>
      </c>
      <c r="B4425" t="s">
        <v>13162</v>
      </c>
      <c r="C4425" t="s">
        <v>18730</v>
      </c>
      <c r="D4425" s="1">
        <v>45287</v>
      </c>
      <c r="E4425" s="1">
        <v>45297</v>
      </c>
      <c r="F4425" s="1"/>
      <c r="G4425">
        <v>17.62</v>
      </c>
      <c r="H4425" t="s">
        <v>18761</v>
      </c>
    </row>
    <row r="4426" spans="1:8" x14ac:dyDescent="0.2">
      <c r="A4426" t="s">
        <v>23151</v>
      </c>
      <c r="B4426" t="s">
        <v>13164</v>
      </c>
      <c r="C4426" t="s">
        <v>18711</v>
      </c>
      <c r="D4426" s="1">
        <v>45481</v>
      </c>
      <c r="E4426" s="1">
        <v>45484</v>
      </c>
      <c r="F4426" s="1"/>
      <c r="G4426">
        <v>43.64</v>
      </c>
      <c r="H4426" t="s">
        <v>18752</v>
      </c>
    </row>
    <row r="4427" spans="1:8" x14ac:dyDescent="0.2">
      <c r="A4427" t="s">
        <v>23152</v>
      </c>
      <c r="B4427" t="s">
        <v>13167</v>
      </c>
      <c r="C4427" t="s">
        <v>18730</v>
      </c>
      <c r="D4427" s="1">
        <v>45510</v>
      </c>
      <c r="E4427" s="1">
        <v>45515</v>
      </c>
      <c r="F4427" s="1">
        <v>45523</v>
      </c>
      <c r="G4427">
        <v>25.81</v>
      </c>
      <c r="H4427" t="s">
        <v>18712</v>
      </c>
    </row>
    <row r="4428" spans="1:8" x14ac:dyDescent="0.2">
      <c r="A4428" t="s">
        <v>23153</v>
      </c>
      <c r="B4428" t="s">
        <v>13171</v>
      </c>
      <c r="C4428" t="s">
        <v>18725</v>
      </c>
      <c r="D4428" s="1">
        <v>45462</v>
      </c>
      <c r="E4428" s="1">
        <v>45464</v>
      </c>
      <c r="F4428" s="1">
        <v>45466</v>
      </c>
      <c r="G4428">
        <v>19.059999999999999</v>
      </c>
      <c r="H4428" t="s">
        <v>18716</v>
      </c>
    </row>
    <row r="4429" spans="1:8" x14ac:dyDescent="0.2">
      <c r="A4429" t="s">
        <v>23154</v>
      </c>
      <c r="B4429" t="s">
        <v>13174</v>
      </c>
      <c r="C4429" t="s">
        <v>18715</v>
      </c>
      <c r="D4429" s="1">
        <v>45002</v>
      </c>
      <c r="E4429" s="1">
        <v>45005</v>
      </c>
      <c r="F4429" s="1">
        <v>45006</v>
      </c>
      <c r="G4429">
        <v>51.75</v>
      </c>
      <c r="H4429" t="s">
        <v>18712</v>
      </c>
    </row>
    <row r="4430" spans="1:8" x14ac:dyDescent="0.2">
      <c r="A4430" t="s">
        <v>23155</v>
      </c>
      <c r="B4430" t="s">
        <v>13176</v>
      </c>
      <c r="C4430" t="s">
        <v>18730</v>
      </c>
      <c r="D4430" s="1">
        <v>45565</v>
      </c>
      <c r="E4430" s="1">
        <v>45567</v>
      </c>
      <c r="F4430" s="1">
        <v>45572</v>
      </c>
      <c r="G4430">
        <v>60.84</v>
      </c>
      <c r="H4430" t="s">
        <v>18719</v>
      </c>
    </row>
    <row r="4431" spans="1:8" x14ac:dyDescent="0.2">
      <c r="A4431" t="s">
        <v>23156</v>
      </c>
      <c r="B4431" t="s">
        <v>13178</v>
      </c>
      <c r="C4431" t="s">
        <v>18718</v>
      </c>
      <c r="D4431" s="1">
        <v>45255</v>
      </c>
      <c r="E4431" s="1">
        <v>45260</v>
      </c>
      <c r="F4431" s="1">
        <v>45268</v>
      </c>
      <c r="G4431">
        <v>21.89</v>
      </c>
      <c r="H4431" t="s">
        <v>18712</v>
      </c>
    </row>
    <row r="4432" spans="1:8" x14ac:dyDescent="0.2">
      <c r="A4432" t="s">
        <v>23157</v>
      </c>
      <c r="B4432" t="s">
        <v>13180</v>
      </c>
      <c r="C4432" t="s">
        <v>18711</v>
      </c>
      <c r="D4432" s="1">
        <v>45376</v>
      </c>
      <c r="E4432" s="1">
        <v>45386</v>
      </c>
      <c r="F4432" s="1">
        <v>45385</v>
      </c>
      <c r="G4432">
        <v>48.72</v>
      </c>
      <c r="H4432" t="s">
        <v>18712</v>
      </c>
    </row>
    <row r="4433" spans="1:8" x14ac:dyDescent="0.2">
      <c r="A4433" t="s">
        <v>23158</v>
      </c>
      <c r="B4433" t="s">
        <v>13183</v>
      </c>
      <c r="C4433" t="s">
        <v>18730</v>
      </c>
      <c r="D4433" s="1">
        <v>45502</v>
      </c>
      <c r="E4433" s="1">
        <v>45507</v>
      </c>
      <c r="F4433" s="1">
        <v>45519</v>
      </c>
      <c r="G4433">
        <v>41.26</v>
      </c>
      <c r="H4433" t="s">
        <v>18712</v>
      </c>
    </row>
    <row r="4434" spans="1:8" x14ac:dyDescent="0.2">
      <c r="A4434" t="s">
        <v>23159</v>
      </c>
      <c r="B4434" t="s">
        <v>13186</v>
      </c>
      <c r="C4434" t="s">
        <v>18711</v>
      </c>
      <c r="D4434" s="1">
        <v>45243</v>
      </c>
      <c r="E4434" s="1">
        <v>45245</v>
      </c>
      <c r="F4434" s="1">
        <v>45247</v>
      </c>
      <c r="G4434">
        <v>47.89</v>
      </c>
      <c r="H4434" t="s">
        <v>18712</v>
      </c>
    </row>
    <row r="4435" spans="1:8" x14ac:dyDescent="0.2">
      <c r="A4435" t="s">
        <v>23160</v>
      </c>
      <c r="B4435" t="s">
        <v>13189</v>
      </c>
      <c r="C4435" t="s">
        <v>18745</v>
      </c>
      <c r="D4435" s="1">
        <v>45261</v>
      </c>
      <c r="E4435" s="1">
        <v>45271</v>
      </c>
      <c r="F4435" s="1">
        <v>45279</v>
      </c>
      <c r="G4435">
        <v>34.880000000000003</v>
      </c>
      <c r="H4435" t="s">
        <v>18712</v>
      </c>
    </row>
    <row r="4436" spans="1:8" x14ac:dyDescent="0.2">
      <c r="A4436" t="s">
        <v>23161</v>
      </c>
      <c r="B4436" t="s">
        <v>13192</v>
      </c>
      <c r="C4436" t="s">
        <v>18721</v>
      </c>
      <c r="D4436" s="1">
        <v>45365</v>
      </c>
      <c r="E4436" s="1">
        <v>45372</v>
      </c>
      <c r="F4436" s="1">
        <v>45380</v>
      </c>
      <c r="G4436">
        <v>23.04</v>
      </c>
      <c r="H4436" t="s">
        <v>18719</v>
      </c>
    </row>
    <row r="4437" spans="1:8" x14ac:dyDescent="0.2">
      <c r="A4437" t="s">
        <v>23162</v>
      </c>
      <c r="B4437" t="s">
        <v>13194</v>
      </c>
      <c r="C4437" t="s">
        <v>18745</v>
      </c>
      <c r="D4437" s="1">
        <v>45526</v>
      </c>
      <c r="E4437" s="1">
        <v>45533</v>
      </c>
      <c r="F4437" s="1">
        <v>45534</v>
      </c>
      <c r="G4437">
        <v>13.18</v>
      </c>
      <c r="H4437" t="s">
        <v>18712</v>
      </c>
    </row>
    <row r="4438" spans="1:8" x14ac:dyDescent="0.2">
      <c r="A4438" t="s">
        <v>23163</v>
      </c>
      <c r="B4438" t="s">
        <v>13196</v>
      </c>
      <c r="C4438" t="s">
        <v>18715</v>
      </c>
      <c r="D4438" s="1">
        <v>45625</v>
      </c>
      <c r="E4438" s="1">
        <v>45628</v>
      </c>
      <c r="F4438" s="1">
        <v>45631</v>
      </c>
      <c r="G4438">
        <v>11.78</v>
      </c>
      <c r="H4438" t="s">
        <v>18719</v>
      </c>
    </row>
    <row r="4439" spans="1:8" x14ac:dyDescent="0.2">
      <c r="A4439" t="s">
        <v>23164</v>
      </c>
      <c r="B4439" t="s">
        <v>13199</v>
      </c>
      <c r="C4439" t="s">
        <v>18721</v>
      </c>
      <c r="D4439" s="1">
        <v>44999</v>
      </c>
      <c r="E4439" s="1">
        <v>45006</v>
      </c>
      <c r="F4439" s="1">
        <v>45009</v>
      </c>
      <c r="G4439">
        <v>50.07</v>
      </c>
      <c r="H4439" t="s">
        <v>18716</v>
      </c>
    </row>
    <row r="4440" spans="1:8" x14ac:dyDescent="0.2">
      <c r="A4440" t="s">
        <v>23165</v>
      </c>
      <c r="B4440" t="s">
        <v>13201</v>
      </c>
      <c r="C4440" t="s">
        <v>18730</v>
      </c>
      <c r="D4440" s="1">
        <v>45538</v>
      </c>
      <c r="E4440" s="1">
        <v>45545</v>
      </c>
      <c r="F4440" s="1">
        <v>45546</v>
      </c>
      <c r="G4440">
        <v>56.2</v>
      </c>
      <c r="H4440" t="s">
        <v>18716</v>
      </c>
    </row>
    <row r="4441" spans="1:8" x14ac:dyDescent="0.2">
      <c r="A4441" t="s">
        <v>23166</v>
      </c>
      <c r="B4441" t="s">
        <v>13203</v>
      </c>
      <c r="C4441" t="s">
        <v>18715</v>
      </c>
      <c r="D4441" s="1">
        <v>45578</v>
      </c>
      <c r="E4441" s="1">
        <v>45583</v>
      </c>
      <c r="F4441" s="1">
        <v>45583</v>
      </c>
      <c r="G4441">
        <v>23.92</v>
      </c>
      <c r="H4441" t="s">
        <v>18719</v>
      </c>
    </row>
    <row r="4442" spans="1:8" x14ac:dyDescent="0.2">
      <c r="A4442" t="s">
        <v>23167</v>
      </c>
      <c r="B4442" t="s">
        <v>13206</v>
      </c>
      <c r="C4442" t="s">
        <v>18745</v>
      </c>
      <c r="D4442" s="1">
        <v>45137</v>
      </c>
      <c r="E4442" s="1">
        <v>45139</v>
      </c>
      <c r="F4442" s="1"/>
      <c r="G4442">
        <v>49.48</v>
      </c>
      <c r="H4442" t="s">
        <v>18747</v>
      </c>
    </row>
    <row r="4443" spans="1:8" x14ac:dyDescent="0.2">
      <c r="A4443" t="s">
        <v>23168</v>
      </c>
      <c r="B4443" t="s">
        <v>13209</v>
      </c>
      <c r="C4443" t="s">
        <v>18725</v>
      </c>
      <c r="D4443" s="1">
        <v>44932</v>
      </c>
      <c r="E4443" s="1">
        <v>44942</v>
      </c>
      <c r="F4443" s="1">
        <v>44945</v>
      </c>
      <c r="G4443">
        <v>33.799999999999997</v>
      </c>
      <c r="H4443" t="s">
        <v>18712</v>
      </c>
    </row>
    <row r="4444" spans="1:8" x14ac:dyDescent="0.2">
      <c r="A4444" t="s">
        <v>23169</v>
      </c>
      <c r="B4444" t="s">
        <v>13212</v>
      </c>
      <c r="C4444" t="s">
        <v>18745</v>
      </c>
      <c r="D4444" s="1">
        <v>45588</v>
      </c>
      <c r="E4444" s="1">
        <v>45595</v>
      </c>
      <c r="F4444" s="1">
        <v>45600</v>
      </c>
      <c r="G4444">
        <v>13.41</v>
      </c>
      <c r="H4444" t="s">
        <v>18716</v>
      </c>
    </row>
    <row r="4445" spans="1:8" x14ac:dyDescent="0.2">
      <c r="A4445" t="s">
        <v>23170</v>
      </c>
      <c r="B4445" t="s">
        <v>13214</v>
      </c>
      <c r="C4445" t="s">
        <v>18745</v>
      </c>
      <c r="D4445" s="1">
        <v>45197</v>
      </c>
      <c r="E4445" s="1">
        <v>45202</v>
      </c>
      <c r="F4445" s="1">
        <v>45201</v>
      </c>
      <c r="G4445">
        <v>61.39</v>
      </c>
      <c r="H4445" t="s">
        <v>18719</v>
      </c>
    </row>
    <row r="4446" spans="1:8" x14ac:dyDescent="0.2">
      <c r="A4446" t="s">
        <v>23171</v>
      </c>
      <c r="B4446" t="s">
        <v>13217</v>
      </c>
      <c r="C4446" t="s">
        <v>18718</v>
      </c>
      <c r="D4446" s="1">
        <v>45034</v>
      </c>
      <c r="E4446" s="1">
        <v>45036</v>
      </c>
      <c r="F4446" s="1">
        <v>45036</v>
      </c>
      <c r="G4446">
        <v>30.2</v>
      </c>
      <c r="H4446" t="s">
        <v>18716</v>
      </c>
    </row>
    <row r="4447" spans="1:8" x14ac:dyDescent="0.2">
      <c r="A4447" t="s">
        <v>23172</v>
      </c>
      <c r="B4447" t="s">
        <v>13220</v>
      </c>
      <c r="C4447" t="s">
        <v>18718</v>
      </c>
      <c r="D4447" s="1">
        <v>45105</v>
      </c>
      <c r="E4447" s="1">
        <v>45110</v>
      </c>
      <c r="F4447" s="1">
        <v>45115</v>
      </c>
      <c r="G4447">
        <v>21.75</v>
      </c>
      <c r="H4447" t="s">
        <v>18719</v>
      </c>
    </row>
    <row r="4448" spans="1:8" x14ac:dyDescent="0.2">
      <c r="A4448" t="s">
        <v>23173</v>
      </c>
      <c r="B4448" t="s">
        <v>13224</v>
      </c>
      <c r="C4448" t="s">
        <v>18718</v>
      </c>
      <c r="D4448" s="1">
        <v>44949</v>
      </c>
      <c r="E4448" s="1">
        <v>44951</v>
      </c>
      <c r="F4448" s="1"/>
      <c r="G4448">
        <v>20.34</v>
      </c>
      <c r="H4448" t="s">
        <v>18736</v>
      </c>
    </row>
    <row r="4449" spans="1:8" x14ac:dyDescent="0.2">
      <c r="A4449" t="s">
        <v>23174</v>
      </c>
      <c r="B4449" t="s">
        <v>13224</v>
      </c>
      <c r="C4449" t="s">
        <v>18725</v>
      </c>
      <c r="D4449" s="1">
        <v>44951</v>
      </c>
      <c r="E4449" s="1">
        <v>44961</v>
      </c>
      <c r="F4449" s="1">
        <v>44960</v>
      </c>
      <c r="G4449">
        <v>61.64</v>
      </c>
      <c r="H4449" t="s">
        <v>18712</v>
      </c>
    </row>
    <row r="4450" spans="1:8" x14ac:dyDescent="0.2">
      <c r="A4450" t="s">
        <v>23175</v>
      </c>
      <c r="B4450" t="s">
        <v>13227</v>
      </c>
      <c r="C4450" t="s">
        <v>18730</v>
      </c>
      <c r="D4450" s="1">
        <v>45571</v>
      </c>
      <c r="E4450" s="1">
        <v>45578</v>
      </c>
      <c r="F4450" s="1">
        <v>45581</v>
      </c>
      <c r="G4450">
        <v>34.020000000000003</v>
      </c>
      <c r="H4450" t="s">
        <v>18719</v>
      </c>
    </row>
    <row r="4451" spans="1:8" x14ac:dyDescent="0.2">
      <c r="A4451" t="s">
        <v>23176</v>
      </c>
      <c r="B4451" t="s">
        <v>13229</v>
      </c>
      <c r="C4451" t="s">
        <v>18730</v>
      </c>
      <c r="D4451" s="1">
        <v>45227</v>
      </c>
      <c r="E4451" s="1">
        <v>45232</v>
      </c>
      <c r="F4451" s="1">
        <v>45235</v>
      </c>
      <c r="G4451">
        <v>10.130000000000001</v>
      </c>
      <c r="H4451" t="s">
        <v>18719</v>
      </c>
    </row>
    <row r="4452" spans="1:8" x14ac:dyDescent="0.2">
      <c r="A4452" t="s">
        <v>23177</v>
      </c>
      <c r="B4452" t="s">
        <v>13231</v>
      </c>
      <c r="C4452" t="s">
        <v>18730</v>
      </c>
      <c r="D4452" s="1">
        <v>45052</v>
      </c>
      <c r="E4452" s="1">
        <v>45054</v>
      </c>
      <c r="F4452" s="1">
        <v>45062</v>
      </c>
      <c r="G4452">
        <v>53.44</v>
      </c>
      <c r="H4452" t="s">
        <v>18716</v>
      </c>
    </row>
    <row r="4453" spans="1:8" x14ac:dyDescent="0.2">
      <c r="A4453" t="s">
        <v>23178</v>
      </c>
      <c r="B4453" t="s">
        <v>13233</v>
      </c>
      <c r="C4453" t="s">
        <v>18745</v>
      </c>
      <c r="D4453" s="1">
        <v>45232</v>
      </c>
      <c r="E4453" s="1">
        <v>45237</v>
      </c>
      <c r="F4453" s="1"/>
      <c r="G4453">
        <v>51.4</v>
      </c>
      <c r="H4453" t="s">
        <v>18766</v>
      </c>
    </row>
    <row r="4454" spans="1:8" x14ac:dyDescent="0.2">
      <c r="A4454" t="s">
        <v>23179</v>
      </c>
      <c r="B4454" t="s">
        <v>13235</v>
      </c>
      <c r="C4454" t="s">
        <v>18730</v>
      </c>
      <c r="D4454" s="1">
        <v>45093</v>
      </c>
      <c r="E4454" s="1">
        <v>45103</v>
      </c>
      <c r="F4454" s="1">
        <v>45111</v>
      </c>
      <c r="G4454">
        <v>58.31</v>
      </c>
      <c r="H4454" t="s">
        <v>18716</v>
      </c>
    </row>
    <row r="4455" spans="1:8" x14ac:dyDescent="0.2">
      <c r="A4455" t="s">
        <v>23180</v>
      </c>
      <c r="B4455" t="s">
        <v>13237</v>
      </c>
      <c r="C4455" t="s">
        <v>18711</v>
      </c>
      <c r="D4455" s="1">
        <v>44935</v>
      </c>
      <c r="E4455" s="1">
        <v>44945</v>
      </c>
      <c r="F4455" s="1">
        <v>44956</v>
      </c>
      <c r="G4455">
        <v>49.65</v>
      </c>
      <c r="H4455" t="s">
        <v>18719</v>
      </c>
    </row>
    <row r="4456" spans="1:8" x14ac:dyDescent="0.2">
      <c r="A4456" t="s">
        <v>23181</v>
      </c>
      <c r="B4456" t="s">
        <v>13239</v>
      </c>
      <c r="C4456" t="s">
        <v>18721</v>
      </c>
      <c r="D4456" s="1">
        <v>45458</v>
      </c>
      <c r="E4456" s="1">
        <v>45468</v>
      </c>
      <c r="F4456" s="1">
        <v>45476</v>
      </c>
      <c r="G4456">
        <v>59.88</v>
      </c>
      <c r="H4456" t="s">
        <v>18712</v>
      </c>
    </row>
    <row r="4457" spans="1:8" x14ac:dyDescent="0.2">
      <c r="A4457" t="s">
        <v>23182</v>
      </c>
      <c r="B4457" t="s">
        <v>13241</v>
      </c>
      <c r="C4457" t="s">
        <v>18715</v>
      </c>
      <c r="D4457" s="1">
        <v>45074</v>
      </c>
      <c r="E4457" s="1">
        <v>45081</v>
      </c>
      <c r="F4457" s="1">
        <v>45095</v>
      </c>
      <c r="G4457">
        <v>33.83</v>
      </c>
      <c r="H4457" t="s">
        <v>18712</v>
      </c>
    </row>
    <row r="4458" spans="1:8" x14ac:dyDescent="0.2">
      <c r="A4458" t="s">
        <v>23183</v>
      </c>
      <c r="B4458" t="s">
        <v>13244</v>
      </c>
      <c r="C4458" t="s">
        <v>18730</v>
      </c>
      <c r="D4458" s="1">
        <v>45396</v>
      </c>
      <c r="E4458" s="1">
        <v>45399</v>
      </c>
      <c r="F4458" s="1">
        <v>45399</v>
      </c>
      <c r="G4458">
        <v>29.35</v>
      </c>
      <c r="H4458" t="s">
        <v>18716</v>
      </c>
    </row>
    <row r="4459" spans="1:8" x14ac:dyDescent="0.2">
      <c r="A4459" t="s">
        <v>23184</v>
      </c>
      <c r="B4459" t="s">
        <v>13247</v>
      </c>
      <c r="C4459" t="s">
        <v>18730</v>
      </c>
      <c r="D4459" s="1">
        <v>45547</v>
      </c>
      <c r="E4459" s="1">
        <v>45557</v>
      </c>
      <c r="F4459" s="1">
        <v>45556</v>
      </c>
      <c r="G4459">
        <v>23.23</v>
      </c>
      <c r="H4459" t="s">
        <v>18712</v>
      </c>
    </row>
    <row r="4460" spans="1:8" x14ac:dyDescent="0.2">
      <c r="A4460" t="s">
        <v>23185</v>
      </c>
      <c r="B4460" t="s">
        <v>13249</v>
      </c>
      <c r="C4460" t="s">
        <v>18718</v>
      </c>
      <c r="D4460" s="1">
        <v>45281</v>
      </c>
      <c r="E4460" s="1">
        <v>45283</v>
      </c>
      <c r="F4460" s="1">
        <v>45288</v>
      </c>
      <c r="G4460">
        <v>6.38</v>
      </c>
      <c r="H4460" t="s">
        <v>18712</v>
      </c>
    </row>
    <row r="4461" spans="1:8" x14ac:dyDescent="0.2">
      <c r="A4461" t="s">
        <v>23186</v>
      </c>
      <c r="B4461" t="s">
        <v>13251</v>
      </c>
      <c r="C4461" t="s">
        <v>18745</v>
      </c>
      <c r="D4461" s="1">
        <v>45147</v>
      </c>
      <c r="E4461" s="1">
        <v>45152</v>
      </c>
      <c r="F4461" s="1">
        <v>45152</v>
      </c>
      <c r="G4461">
        <v>33.549999999999997</v>
      </c>
      <c r="H4461" t="s">
        <v>18716</v>
      </c>
    </row>
    <row r="4462" spans="1:8" x14ac:dyDescent="0.2">
      <c r="A4462" t="s">
        <v>23187</v>
      </c>
      <c r="B4462" t="s">
        <v>13253</v>
      </c>
      <c r="C4462" t="s">
        <v>18728</v>
      </c>
      <c r="D4462" s="1">
        <v>45361</v>
      </c>
      <c r="E4462" s="1">
        <v>45368</v>
      </c>
      <c r="F4462" s="1">
        <v>45371</v>
      </c>
      <c r="G4462">
        <v>26.2</v>
      </c>
      <c r="H4462" t="s">
        <v>18716</v>
      </c>
    </row>
    <row r="4463" spans="1:8" x14ac:dyDescent="0.2">
      <c r="A4463" t="s">
        <v>23188</v>
      </c>
      <c r="B4463" t="s">
        <v>13255</v>
      </c>
      <c r="C4463" t="s">
        <v>18730</v>
      </c>
      <c r="D4463" s="1">
        <v>44988</v>
      </c>
      <c r="E4463" s="1">
        <v>44991</v>
      </c>
      <c r="F4463" s="1">
        <v>44990</v>
      </c>
      <c r="G4463">
        <v>58.76</v>
      </c>
      <c r="H4463" t="s">
        <v>18716</v>
      </c>
    </row>
    <row r="4464" spans="1:8" x14ac:dyDescent="0.2">
      <c r="A4464" t="s">
        <v>23189</v>
      </c>
      <c r="B4464" t="s">
        <v>13257</v>
      </c>
      <c r="C4464" t="s">
        <v>18721</v>
      </c>
      <c r="D4464" s="1">
        <v>45449</v>
      </c>
      <c r="E4464" s="1">
        <v>45454</v>
      </c>
      <c r="F4464" s="1">
        <v>45459</v>
      </c>
      <c r="G4464">
        <v>36.840000000000003</v>
      </c>
      <c r="H4464" t="s">
        <v>18712</v>
      </c>
    </row>
    <row r="4465" spans="1:8" x14ac:dyDescent="0.2">
      <c r="A4465" t="s">
        <v>23190</v>
      </c>
      <c r="B4465" t="s">
        <v>13260</v>
      </c>
      <c r="C4465" t="s">
        <v>18728</v>
      </c>
      <c r="D4465" s="1">
        <v>45190</v>
      </c>
      <c r="E4465" s="1">
        <v>45197</v>
      </c>
      <c r="F4465" s="1">
        <v>45197</v>
      </c>
      <c r="G4465">
        <v>28.12</v>
      </c>
      <c r="H4465" t="s">
        <v>18719</v>
      </c>
    </row>
    <row r="4466" spans="1:8" x14ac:dyDescent="0.2">
      <c r="A4466" t="s">
        <v>23191</v>
      </c>
      <c r="B4466" t="s">
        <v>13262</v>
      </c>
      <c r="C4466" t="s">
        <v>18730</v>
      </c>
      <c r="D4466" s="1">
        <v>45000</v>
      </c>
      <c r="E4466" s="1">
        <v>45007</v>
      </c>
      <c r="F4466" s="1">
        <v>45012</v>
      </c>
      <c r="G4466">
        <v>47.18</v>
      </c>
      <c r="H4466" t="s">
        <v>18716</v>
      </c>
    </row>
    <row r="4467" spans="1:8" x14ac:dyDescent="0.2">
      <c r="A4467" t="s">
        <v>23192</v>
      </c>
      <c r="B4467" t="s">
        <v>13264</v>
      </c>
      <c r="C4467" t="s">
        <v>18402</v>
      </c>
      <c r="D4467" s="1">
        <v>45319</v>
      </c>
      <c r="E4467" s="1">
        <v>45321</v>
      </c>
      <c r="F4467" s="1">
        <v>45329</v>
      </c>
      <c r="G4467">
        <v>53.95</v>
      </c>
      <c r="H4467" t="s">
        <v>18712</v>
      </c>
    </row>
    <row r="4468" spans="1:8" x14ac:dyDescent="0.2">
      <c r="A4468" t="s">
        <v>23193</v>
      </c>
      <c r="B4468" t="s">
        <v>13267</v>
      </c>
      <c r="C4468" t="s">
        <v>18728</v>
      </c>
      <c r="D4468" s="1">
        <v>45107</v>
      </c>
      <c r="E4468" s="1">
        <v>45114</v>
      </c>
      <c r="F4468" s="1">
        <v>45122</v>
      </c>
      <c r="G4468">
        <v>11.53</v>
      </c>
      <c r="H4468" t="s">
        <v>18716</v>
      </c>
    </row>
    <row r="4469" spans="1:8" x14ac:dyDescent="0.2">
      <c r="A4469" t="s">
        <v>23194</v>
      </c>
      <c r="B4469" t="s">
        <v>13269</v>
      </c>
      <c r="C4469" t="s">
        <v>18745</v>
      </c>
      <c r="D4469" s="1">
        <v>45126</v>
      </c>
      <c r="E4469" s="1">
        <v>45136</v>
      </c>
      <c r="F4469" s="1">
        <v>45139</v>
      </c>
      <c r="G4469">
        <v>14.6</v>
      </c>
      <c r="H4469" t="s">
        <v>18712</v>
      </c>
    </row>
    <row r="4470" spans="1:8" x14ac:dyDescent="0.2">
      <c r="A4470" t="s">
        <v>23195</v>
      </c>
      <c r="B4470" t="s">
        <v>13272</v>
      </c>
      <c r="C4470" t="s">
        <v>18718</v>
      </c>
      <c r="D4470" s="1">
        <v>45381</v>
      </c>
      <c r="E4470" s="1">
        <v>45388</v>
      </c>
      <c r="F4470" s="1">
        <v>45394</v>
      </c>
      <c r="G4470">
        <v>21.86</v>
      </c>
      <c r="H4470" t="s">
        <v>18719</v>
      </c>
    </row>
    <row r="4471" spans="1:8" x14ac:dyDescent="0.2">
      <c r="A4471" t="s">
        <v>23196</v>
      </c>
      <c r="B4471" t="s">
        <v>13275</v>
      </c>
      <c r="C4471" t="s">
        <v>18728</v>
      </c>
      <c r="D4471" s="1">
        <v>45387</v>
      </c>
      <c r="E4471" s="1">
        <v>45390</v>
      </c>
      <c r="F4471" s="1">
        <v>45391</v>
      </c>
      <c r="G4471">
        <v>37.07</v>
      </c>
      <c r="H4471" t="s">
        <v>18716</v>
      </c>
    </row>
    <row r="4472" spans="1:8" x14ac:dyDescent="0.2">
      <c r="A4472" t="s">
        <v>23197</v>
      </c>
      <c r="B4472" t="s">
        <v>13279</v>
      </c>
      <c r="C4472" t="s">
        <v>18711</v>
      </c>
      <c r="D4472" s="1">
        <v>45442</v>
      </c>
      <c r="E4472" s="1">
        <v>45447</v>
      </c>
      <c r="F4472" s="1">
        <v>45455</v>
      </c>
      <c r="G4472">
        <v>11.45</v>
      </c>
      <c r="H4472" t="s">
        <v>18716</v>
      </c>
    </row>
    <row r="4473" spans="1:8" x14ac:dyDescent="0.2">
      <c r="A4473" t="s">
        <v>23198</v>
      </c>
      <c r="B4473" t="s">
        <v>13279</v>
      </c>
      <c r="C4473" t="s">
        <v>18728</v>
      </c>
      <c r="D4473" s="1">
        <v>45441</v>
      </c>
      <c r="E4473" s="1">
        <v>45443</v>
      </c>
      <c r="F4473" s="1">
        <v>45443</v>
      </c>
      <c r="G4473">
        <v>37.79</v>
      </c>
      <c r="H4473" t="s">
        <v>18716</v>
      </c>
    </row>
    <row r="4474" spans="1:8" x14ac:dyDescent="0.2">
      <c r="A4474" t="s">
        <v>23199</v>
      </c>
      <c r="B4474" t="s">
        <v>13284</v>
      </c>
      <c r="C4474" t="s">
        <v>18728</v>
      </c>
      <c r="D4474" s="1">
        <v>45167</v>
      </c>
      <c r="E4474" s="1">
        <v>45170</v>
      </c>
      <c r="F4474" s="1">
        <v>45184</v>
      </c>
      <c r="G4474">
        <v>45.7</v>
      </c>
      <c r="H4474" t="s">
        <v>18719</v>
      </c>
    </row>
    <row r="4475" spans="1:8" x14ac:dyDescent="0.2">
      <c r="A4475" t="s">
        <v>23200</v>
      </c>
      <c r="B4475" t="s">
        <v>13289</v>
      </c>
      <c r="C4475" t="s">
        <v>18725</v>
      </c>
      <c r="D4475" s="1">
        <v>45556</v>
      </c>
      <c r="E4475" s="1">
        <v>45563</v>
      </c>
      <c r="F4475" s="1"/>
      <c r="G4475">
        <v>38.51</v>
      </c>
      <c r="H4475" t="s">
        <v>18736</v>
      </c>
    </row>
    <row r="4476" spans="1:8" x14ac:dyDescent="0.2">
      <c r="A4476" t="s">
        <v>23201</v>
      </c>
      <c r="B4476" t="s">
        <v>13292</v>
      </c>
      <c r="C4476" t="s">
        <v>18715</v>
      </c>
      <c r="D4476" s="1">
        <v>45238</v>
      </c>
      <c r="E4476" s="1">
        <v>45248</v>
      </c>
      <c r="F4476" s="1"/>
      <c r="G4476">
        <v>14.79</v>
      </c>
      <c r="H4476" t="s">
        <v>18768</v>
      </c>
    </row>
    <row r="4477" spans="1:8" x14ac:dyDescent="0.2">
      <c r="A4477" t="s">
        <v>23202</v>
      </c>
      <c r="B4477" t="s">
        <v>13296</v>
      </c>
      <c r="C4477" t="s">
        <v>18715</v>
      </c>
      <c r="D4477" s="1">
        <v>45275</v>
      </c>
      <c r="E4477" s="1">
        <v>45280</v>
      </c>
      <c r="F4477" s="1">
        <v>45279</v>
      </c>
      <c r="G4477">
        <v>10.44</v>
      </c>
      <c r="H4477" t="s">
        <v>18712</v>
      </c>
    </row>
    <row r="4478" spans="1:8" x14ac:dyDescent="0.2">
      <c r="A4478" t="s">
        <v>23203</v>
      </c>
      <c r="B4478" t="s">
        <v>13300</v>
      </c>
      <c r="C4478" t="s">
        <v>18745</v>
      </c>
      <c r="D4478" s="1">
        <v>45624</v>
      </c>
      <c r="E4478" s="1">
        <v>45627</v>
      </c>
      <c r="F4478" s="1">
        <v>45627</v>
      </c>
      <c r="G4478">
        <v>53.64</v>
      </c>
      <c r="H4478" t="s">
        <v>18712</v>
      </c>
    </row>
    <row r="4479" spans="1:8" x14ac:dyDescent="0.2">
      <c r="A4479" t="s">
        <v>23204</v>
      </c>
      <c r="B4479" t="s">
        <v>13302</v>
      </c>
      <c r="C4479" t="s">
        <v>18402</v>
      </c>
      <c r="D4479" s="1">
        <v>45619</v>
      </c>
      <c r="E4479" s="1">
        <v>45624</v>
      </c>
      <c r="F4479" s="1"/>
      <c r="G4479">
        <v>21.74</v>
      </c>
      <c r="H4479" t="s">
        <v>18736</v>
      </c>
    </row>
    <row r="4480" spans="1:8" x14ac:dyDescent="0.2">
      <c r="A4480" t="s">
        <v>23205</v>
      </c>
      <c r="B4480" t="s">
        <v>13304</v>
      </c>
      <c r="C4480" t="s">
        <v>18745</v>
      </c>
      <c r="D4480" s="1">
        <v>44958</v>
      </c>
      <c r="E4480" s="1">
        <v>44963</v>
      </c>
      <c r="F4480" s="1">
        <v>44971</v>
      </c>
      <c r="G4480">
        <v>47.75</v>
      </c>
      <c r="H4480" t="s">
        <v>18719</v>
      </c>
    </row>
    <row r="4481" spans="1:8" x14ac:dyDescent="0.2">
      <c r="A4481" t="s">
        <v>23206</v>
      </c>
      <c r="B4481" t="s">
        <v>13307</v>
      </c>
      <c r="C4481" t="s">
        <v>18745</v>
      </c>
      <c r="D4481" s="1">
        <v>45097</v>
      </c>
      <c r="E4481" s="1">
        <v>45107</v>
      </c>
      <c r="F4481" s="1">
        <v>45112</v>
      </c>
      <c r="G4481">
        <v>19.57</v>
      </c>
      <c r="H4481" t="s">
        <v>18719</v>
      </c>
    </row>
    <row r="4482" spans="1:8" x14ac:dyDescent="0.2">
      <c r="A4482" t="s">
        <v>23207</v>
      </c>
      <c r="B4482" t="s">
        <v>13309</v>
      </c>
      <c r="C4482" t="s">
        <v>18715</v>
      </c>
      <c r="D4482" s="1">
        <v>44997</v>
      </c>
      <c r="E4482" s="1">
        <v>45007</v>
      </c>
      <c r="F4482" s="1"/>
      <c r="G4482">
        <v>17.86</v>
      </c>
      <c r="H4482" t="s">
        <v>18752</v>
      </c>
    </row>
    <row r="4483" spans="1:8" x14ac:dyDescent="0.2">
      <c r="A4483" t="s">
        <v>23208</v>
      </c>
      <c r="B4483" t="s">
        <v>13311</v>
      </c>
      <c r="C4483" t="s">
        <v>18715</v>
      </c>
      <c r="D4483" s="1">
        <v>45257</v>
      </c>
      <c r="E4483" s="1">
        <v>45260</v>
      </c>
      <c r="F4483" s="1">
        <v>45274</v>
      </c>
      <c r="G4483">
        <v>58.74</v>
      </c>
      <c r="H4483" t="s">
        <v>18712</v>
      </c>
    </row>
    <row r="4484" spans="1:8" x14ac:dyDescent="0.2">
      <c r="A4484" t="s">
        <v>23209</v>
      </c>
      <c r="B4484" t="s">
        <v>13313</v>
      </c>
      <c r="C4484" t="s">
        <v>18721</v>
      </c>
      <c r="D4484" s="1">
        <v>45227</v>
      </c>
      <c r="E4484" s="1">
        <v>45237</v>
      </c>
      <c r="F4484" s="1">
        <v>45237</v>
      </c>
      <c r="G4484">
        <v>39.29</v>
      </c>
      <c r="H4484" t="s">
        <v>18719</v>
      </c>
    </row>
    <row r="4485" spans="1:8" x14ac:dyDescent="0.2">
      <c r="A4485" t="s">
        <v>23210</v>
      </c>
      <c r="B4485" t="s">
        <v>13313</v>
      </c>
      <c r="C4485" t="s">
        <v>18721</v>
      </c>
      <c r="D4485" s="1">
        <v>45225</v>
      </c>
      <c r="E4485" s="1">
        <v>45232</v>
      </c>
      <c r="F4485" s="1">
        <v>45237</v>
      </c>
      <c r="G4485">
        <v>27.62</v>
      </c>
      <c r="H4485" t="s">
        <v>18719</v>
      </c>
    </row>
    <row r="4486" spans="1:8" x14ac:dyDescent="0.2">
      <c r="A4486" t="s">
        <v>23211</v>
      </c>
      <c r="B4486" t="s">
        <v>13316</v>
      </c>
      <c r="C4486" t="s">
        <v>18721</v>
      </c>
      <c r="D4486" s="1">
        <v>45105</v>
      </c>
      <c r="E4486" s="1">
        <v>45107</v>
      </c>
      <c r="F4486" s="1">
        <v>45115</v>
      </c>
      <c r="G4486">
        <v>33.880000000000003</v>
      </c>
      <c r="H4486" t="s">
        <v>18712</v>
      </c>
    </row>
    <row r="4487" spans="1:8" x14ac:dyDescent="0.2">
      <c r="A4487" t="s">
        <v>23212</v>
      </c>
      <c r="B4487" t="s">
        <v>13319</v>
      </c>
      <c r="C4487" t="s">
        <v>18718</v>
      </c>
      <c r="D4487" s="1">
        <v>45421</v>
      </c>
      <c r="E4487" s="1">
        <v>45428</v>
      </c>
      <c r="F4487" s="1">
        <v>45428</v>
      </c>
      <c r="G4487">
        <v>44.07</v>
      </c>
      <c r="H4487" t="s">
        <v>18716</v>
      </c>
    </row>
    <row r="4488" spans="1:8" x14ac:dyDescent="0.2">
      <c r="A4488" t="s">
        <v>23213</v>
      </c>
      <c r="B4488" t="s">
        <v>13322</v>
      </c>
      <c r="C4488" t="s">
        <v>18725</v>
      </c>
      <c r="D4488" s="1">
        <v>45562</v>
      </c>
      <c r="E4488" s="1">
        <v>45572</v>
      </c>
      <c r="F4488" s="1">
        <v>45574</v>
      </c>
      <c r="H4488" t="s">
        <v>18716</v>
      </c>
    </row>
    <row r="4489" spans="1:8" x14ac:dyDescent="0.2">
      <c r="A4489" t="s">
        <v>23214</v>
      </c>
      <c r="B4489" t="s">
        <v>13327</v>
      </c>
      <c r="C4489" t="s">
        <v>18730</v>
      </c>
      <c r="D4489" s="1">
        <v>45610</v>
      </c>
      <c r="E4489" s="1">
        <v>45620</v>
      </c>
      <c r="F4489" s="1">
        <v>45620</v>
      </c>
      <c r="G4489">
        <v>59.13</v>
      </c>
      <c r="H4489" t="s">
        <v>18716</v>
      </c>
    </row>
    <row r="4490" spans="1:8" x14ac:dyDescent="0.2">
      <c r="A4490" t="s">
        <v>23215</v>
      </c>
      <c r="B4490" t="s">
        <v>13332</v>
      </c>
      <c r="C4490" t="s">
        <v>18721</v>
      </c>
      <c r="D4490" s="1">
        <v>45073</v>
      </c>
      <c r="E4490" s="1">
        <v>45075</v>
      </c>
      <c r="F4490" s="1"/>
      <c r="G4490">
        <v>56.98</v>
      </c>
      <c r="H4490" t="s">
        <v>18747</v>
      </c>
    </row>
    <row r="4491" spans="1:8" x14ac:dyDescent="0.2">
      <c r="A4491" t="s">
        <v>23216</v>
      </c>
      <c r="B4491" t="s">
        <v>13335</v>
      </c>
      <c r="C4491" t="s">
        <v>18718</v>
      </c>
      <c r="D4491" s="1">
        <v>45515</v>
      </c>
      <c r="E4491" s="1">
        <v>45520</v>
      </c>
      <c r="F4491" s="1">
        <v>45526</v>
      </c>
      <c r="G4491">
        <v>49.13</v>
      </c>
      <c r="H4491" t="s">
        <v>18712</v>
      </c>
    </row>
    <row r="4492" spans="1:8" x14ac:dyDescent="0.2">
      <c r="A4492" t="s">
        <v>23217</v>
      </c>
      <c r="B4492" t="s">
        <v>13339</v>
      </c>
      <c r="C4492" t="s">
        <v>18718</v>
      </c>
      <c r="D4492" s="1">
        <v>45071</v>
      </c>
      <c r="E4492" s="1">
        <v>45074</v>
      </c>
      <c r="F4492" s="1"/>
      <c r="G4492">
        <v>58.53</v>
      </c>
      <c r="H4492" t="s">
        <v>18752</v>
      </c>
    </row>
    <row r="4493" spans="1:8" x14ac:dyDescent="0.2">
      <c r="A4493" t="s">
        <v>23218</v>
      </c>
      <c r="B4493" t="s">
        <v>13341</v>
      </c>
      <c r="C4493" t="s">
        <v>18402</v>
      </c>
      <c r="D4493" s="1">
        <v>45472</v>
      </c>
      <c r="E4493" s="1">
        <v>45479</v>
      </c>
      <c r="F4493" s="1">
        <v>45479</v>
      </c>
      <c r="G4493">
        <v>38.74</v>
      </c>
      <c r="H4493" t="s">
        <v>18719</v>
      </c>
    </row>
    <row r="4494" spans="1:8" x14ac:dyDescent="0.2">
      <c r="A4494" t="s">
        <v>23219</v>
      </c>
      <c r="B4494" t="s">
        <v>13345</v>
      </c>
      <c r="C4494" t="s">
        <v>18745</v>
      </c>
      <c r="D4494" s="1">
        <v>45017</v>
      </c>
      <c r="E4494" s="1">
        <v>45019</v>
      </c>
      <c r="F4494" s="1">
        <v>45020</v>
      </c>
      <c r="G4494">
        <v>38.909999999999997</v>
      </c>
      <c r="H4494" t="s">
        <v>18712</v>
      </c>
    </row>
    <row r="4495" spans="1:8" x14ac:dyDescent="0.2">
      <c r="A4495" t="s">
        <v>23220</v>
      </c>
      <c r="B4495" t="s">
        <v>13348</v>
      </c>
      <c r="C4495" t="s">
        <v>18402</v>
      </c>
      <c r="D4495" s="1">
        <v>45430</v>
      </c>
      <c r="E4495" s="1">
        <v>45437</v>
      </c>
      <c r="F4495" s="1">
        <v>45436</v>
      </c>
      <c r="G4495">
        <v>30.03</v>
      </c>
      <c r="H4495" t="s">
        <v>18716</v>
      </c>
    </row>
    <row r="4496" spans="1:8" x14ac:dyDescent="0.2">
      <c r="A4496" t="s">
        <v>23221</v>
      </c>
      <c r="B4496" t="s">
        <v>13348</v>
      </c>
      <c r="C4496" t="s">
        <v>18721</v>
      </c>
      <c r="D4496" s="1">
        <v>45431</v>
      </c>
      <c r="E4496" s="1">
        <v>45438</v>
      </c>
      <c r="F4496" s="1">
        <v>45440</v>
      </c>
      <c r="G4496">
        <v>42.58</v>
      </c>
      <c r="H4496" t="s">
        <v>18716</v>
      </c>
    </row>
    <row r="4497" spans="1:8" x14ac:dyDescent="0.2">
      <c r="A4497" t="s">
        <v>23222</v>
      </c>
      <c r="B4497" t="s">
        <v>13352</v>
      </c>
      <c r="C4497" t="s">
        <v>18721</v>
      </c>
      <c r="D4497" s="1">
        <v>45229</v>
      </c>
      <c r="E4497" s="1">
        <v>45239</v>
      </c>
      <c r="F4497" s="1">
        <v>45239</v>
      </c>
      <c r="G4497">
        <v>54.27</v>
      </c>
      <c r="H4497" t="s">
        <v>18712</v>
      </c>
    </row>
    <row r="4498" spans="1:8" x14ac:dyDescent="0.2">
      <c r="A4498" t="s">
        <v>23223</v>
      </c>
      <c r="B4498" t="s">
        <v>13357</v>
      </c>
      <c r="C4498" t="s">
        <v>18728</v>
      </c>
      <c r="D4498" s="1">
        <v>45062</v>
      </c>
      <c r="E4498" s="1">
        <v>45072</v>
      </c>
      <c r="F4498" s="1">
        <v>45077</v>
      </c>
      <c r="G4498">
        <v>27.62</v>
      </c>
      <c r="H4498" t="s">
        <v>18712</v>
      </c>
    </row>
    <row r="4499" spans="1:8" x14ac:dyDescent="0.2">
      <c r="A4499" t="s">
        <v>23224</v>
      </c>
      <c r="B4499" t="s">
        <v>13359</v>
      </c>
      <c r="C4499" t="s">
        <v>18715</v>
      </c>
      <c r="D4499" s="1">
        <v>45256</v>
      </c>
      <c r="E4499" s="1">
        <v>45266</v>
      </c>
      <c r="F4499" s="1">
        <v>45279</v>
      </c>
      <c r="G4499">
        <v>49.17</v>
      </c>
      <c r="H4499" t="s">
        <v>18719</v>
      </c>
    </row>
    <row r="4500" spans="1:8" x14ac:dyDescent="0.2">
      <c r="A4500" t="s">
        <v>23225</v>
      </c>
      <c r="B4500" t="s">
        <v>13363</v>
      </c>
      <c r="C4500" t="s">
        <v>18728</v>
      </c>
      <c r="D4500" s="1">
        <v>45516</v>
      </c>
      <c r="E4500" s="1">
        <v>45526</v>
      </c>
      <c r="F4500" s="1">
        <v>45526</v>
      </c>
      <c r="G4500">
        <v>35.270000000000003</v>
      </c>
      <c r="H4500" t="s">
        <v>18712</v>
      </c>
    </row>
    <row r="4501" spans="1:8" x14ac:dyDescent="0.2">
      <c r="A4501" t="s">
        <v>23226</v>
      </c>
      <c r="B4501" t="s">
        <v>13365</v>
      </c>
      <c r="C4501" t="s">
        <v>18715</v>
      </c>
      <c r="D4501" s="1">
        <v>45175</v>
      </c>
      <c r="E4501" s="1">
        <v>45185</v>
      </c>
      <c r="F4501" s="1">
        <v>45186</v>
      </c>
      <c r="G4501">
        <v>53.47</v>
      </c>
      <c r="H4501" t="s">
        <v>18719</v>
      </c>
    </row>
    <row r="4502" spans="1:8" x14ac:dyDescent="0.2">
      <c r="A4502" t="s">
        <v>23227</v>
      </c>
      <c r="B4502" t="s">
        <v>13368</v>
      </c>
      <c r="C4502" t="s">
        <v>18721</v>
      </c>
      <c r="D4502" s="1">
        <v>45320</v>
      </c>
      <c r="E4502" s="1">
        <v>45325</v>
      </c>
      <c r="F4502" s="1">
        <v>45335</v>
      </c>
      <c r="G4502">
        <v>49.95</v>
      </c>
      <c r="H4502" t="s">
        <v>18712</v>
      </c>
    </row>
    <row r="4503" spans="1:8" x14ac:dyDescent="0.2">
      <c r="A4503" t="s">
        <v>23228</v>
      </c>
      <c r="B4503" t="s">
        <v>13370</v>
      </c>
      <c r="C4503" t="s">
        <v>18725</v>
      </c>
      <c r="D4503" s="1">
        <v>45107</v>
      </c>
      <c r="E4503" s="1">
        <v>45109</v>
      </c>
      <c r="F4503" s="1">
        <v>45109</v>
      </c>
      <c r="G4503">
        <v>17.010000000000002</v>
      </c>
      <c r="H4503" t="s">
        <v>18716</v>
      </c>
    </row>
    <row r="4504" spans="1:8" x14ac:dyDescent="0.2">
      <c r="A4504" t="s">
        <v>23229</v>
      </c>
      <c r="B4504" t="s">
        <v>13373</v>
      </c>
      <c r="C4504" t="s">
        <v>18730</v>
      </c>
      <c r="D4504" s="1">
        <v>45204</v>
      </c>
      <c r="E4504" s="1">
        <v>45207</v>
      </c>
      <c r="F4504" s="1">
        <v>45218</v>
      </c>
      <c r="G4504">
        <v>40.75</v>
      </c>
      <c r="H4504" t="s">
        <v>18719</v>
      </c>
    </row>
    <row r="4505" spans="1:8" x14ac:dyDescent="0.2">
      <c r="A4505" t="s">
        <v>23230</v>
      </c>
      <c r="B4505" t="s">
        <v>13377</v>
      </c>
      <c r="C4505" t="s">
        <v>18721</v>
      </c>
      <c r="D4505" s="1">
        <v>45319</v>
      </c>
      <c r="E4505" s="1">
        <v>45322</v>
      </c>
      <c r="F4505" s="1">
        <v>45321</v>
      </c>
      <c r="G4505">
        <v>8.23</v>
      </c>
      <c r="H4505" t="s">
        <v>18712</v>
      </c>
    </row>
    <row r="4506" spans="1:8" x14ac:dyDescent="0.2">
      <c r="A4506" t="s">
        <v>23231</v>
      </c>
      <c r="B4506" t="s">
        <v>13379</v>
      </c>
      <c r="C4506" t="s">
        <v>18728</v>
      </c>
      <c r="D4506" s="1">
        <v>45034</v>
      </c>
      <c r="E4506" s="1">
        <v>45041</v>
      </c>
      <c r="F4506" s="1">
        <v>45052</v>
      </c>
      <c r="G4506">
        <v>54.29</v>
      </c>
      <c r="H4506" t="s">
        <v>18716</v>
      </c>
    </row>
    <row r="4507" spans="1:8" x14ac:dyDescent="0.2">
      <c r="A4507" t="s">
        <v>23232</v>
      </c>
      <c r="B4507" t="s">
        <v>13382</v>
      </c>
      <c r="C4507" t="s">
        <v>18728</v>
      </c>
      <c r="D4507" s="1">
        <v>45590</v>
      </c>
      <c r="E4507" s="1">
        <v>45595</v>
      </c>
      <c r="F4507" s="1">
        <v>45603</v>
      </c>
      <c r="G4507">
        <v>43.37</v>
      </c>
      <c r="H4507" t="s">
        <v>18712</v>
      </c>
    </row>
    <row r="4508" spans="1:8" x14ac:dyDescent="0.2">
      <c r="A4508" t="s">
        <v>23233</v>
      </c>
      <c r="B4508" t="s">
        <v>13384</v>
      </c>
      <c r="C4508" t="s">
        <v>18745</v>
      </c>
      <c r="D4508" s="1">
        <v>45375</v>
      </c>
      <c r="E4508" s="1">
        <v>45377</v>
      </c>
      <c r="F4508" s="1">
        <v>45378</v>
      </c>
      <c r="G4508">
        <v>18.13</v>
      </c>
      <c r="H4508" t="s">
        <v>18712</v>
      </c>
    </row>
    <row r="4509" spans="1:8" x14ac:dyDescent="0.2">
      <c r="A4509" t="s">
        <v>23234</v>
      </c>
      <c r="B4509" t="s">
        <v>13388</v>
      </c>
      <c r="C4509" t="s">
        <v>18725</v>
      </c>
      <c r="D4509" s="1">
        <v>45524</v>
      </c>
      <c r="E4509" s="1">
        <v>45526</v>
      </c>
      <c r="F4509" s="1">
        <v>45526</v>
      </c>
      <c r="G4509">
        <v>39.86</v>
      </c>
      <c r="H4509" t="s">
        <v>18716</v>
      </c>
    </row>
    <row r="4510" spans="1:8" x14ac:dyDescent="0.2">
      <c r="A4510" t="s">
        <v>23235</v>
      </c>
      <c r="B4510" t="s">
        <v>13391</v>
      </c>
      <c r="C4510" t="s">
        <v>18715</v>
      </c>
      <c r="D4510" s="1">
        <v>45448</v>
      </c>
      <c r="E4510" s="1">
        <v>45458</v>
      </c>
      <c r="F4510" s="1">
        <v>45463</v>
      </c>
      <c r="G4510">
        <v>63.14</v>
      </c>
      <c r="H4510" t="s">
        <v>18716</v>
      </c>
    </row>
    <row r="4511" spans="1:8" x14ac:dyDescent="0.2">
      <c r="A4511" t="s">
        <v>23236</v>
      </c>
      <c r="B4511" t="s">
        <v>13393</v>
      </c>
      <c r="C4511" t="s">
        <v>18728</v>
      </c>
      <c r="D4511" s="1">
        <v>45536</v>
      </c>
      <c r="E4511" s="1">
        <v>45538</v>
      </c>
      <c r="F4511" s="1">
        <v>45538</v>
      </c>
      <c r="G4511">
        <v>12.65</v>
      </c>
      <c r="H4511" t="s">
        <v>18712</v>
      </c>
    </row>
    <row r="4512" spans="1:8" x14ac:dyDescent="0.2">
      <c r="A4512" t="s">
        <v>23237</v>
      </c>
      <c r="B4512" t="s">
        <v>13395</v>
      </c>
      <c r="C4512" t="s">
        <v>18721</v>
      </c>
      <c r="D4512" s="1">
        <v>45138</v>
      </c>
      <c r="E4512" s="1">
        <v>45141</v>
      </c>
      <c r="F4512" s="1"/>
      <c r="G4512">
        <v>19.98</v>
      </c>
      <c r="H4512" t="s">
        <v>18747</v>
      </c>
    </row>
    <row r="4513" spans="1:8" x14ac:dyDescent="0.2">
      <c r="A4513" t="s">
        <v>23238</v>
      </c>
      <c r="B4513" t="s">
        <v>13397</v>
      </c>
      <c r="C4513" t="s">
        <v>18745</v>
      </c>
      <c r="D4513" s="1">
        <v>45124</v>
      </c>
      <c r="E4513" s="1">
        <v>45131</v>
      </c>
      <c r="F4513" s="1">
        <v>45139</v>
      </c>
      <c r="G4513">
        <v>42.57</v>
      </c>
      <c r="H4513" t="s">
        <v>18712</v>
      </c>
    </row>
    <row r="4514" spans="1:8" x14ac:dyDescent="0.2">
      <c r="A4514" t="s">
        <v>23239</v>
      </c>
      <c r="B4514" t="s">
        <v>13399</v>
      </c>
      <c r="C4514" t="s">
        <v>18718</v>
      </c>
      <c r="D4514" s="1">
        <v>45355</v>
      </c>
      <c r="E4514" s="1">
        <v>45357</v>
      </c>
      <c r="F4514" s="1">
        <v>45357</v>
      </c>
      <c r="G4514">
        <v>58.04</v>
      </c>
      <c r="H4514" t="s">
        <v>18719</v>
      </c>
    </row>
    <row r="4515" spans="1:8" x14ac:dyDescent="0.2">
      <c r="A4515" t="s">
        <v>23240</v>
      </c>
      <c r="B4515" t="s">
        <v>13401</v>
      </c>
      <c r="C4515" t="s">
        <v>18745</v>
      </c>
      <c r="D4515" s="1">
        <v>45258</v>
      </c>
      <c r="E4515" s="1">
        <v>45261</v>
      </c>
      <c r="F4515" s="1"/>
      <c r="G4515">
        <v>20.6</v>
      </c>
      <c r="H4515" t="s">
        <v>18766</v>
      </c>
    </row>
    <row r="4516" spans="1:8" x14ac:dyDescent="0.2">
      <c r="A4516" t="s">
        <v>23241</v>
      </c>
      <c r="B4516" t="s">
        <v>13404</v>
      </c>
      <c r="C4516" t="s">
        <v>18728</v>
      </c>
      <c r="D4516" s="1">
        <v>45249</v>
      </c>
      <c r="E4516" s="1">
        <v>45252</v>
      </c>
      <c r="F4516" s="1">
        <v>45258</v>
      </c>
      <c r="G4516">
        <v>20.36</v>
      </c>
      <c r="H4516" t="s">
        <v>18719</v>
      </c>
    </row>
    <row r="4517" spans="1:8" x14ac:dyDescent="0.2">
      <c r="A4517" t="s">
        <v>23242</v>
      </c>
      <c r="B4517" t="s">
        <v>13404</v>
      </c>
      <c r="C4517" t="s">
        <v>18730</v>
      </c>
      <c r="D4517" s="1">
        <v>45249</v>
      </c>
      <c r="E4517" s="1">
        <v>45251</v>
      </c>
      <c r="F4517" s="1">
        <v>45251</v>
      </c>
      <c r="G4517">
        <v>43.26</v>
      </c>
      <c r="H4517" t="s">
        <v>18716</v>
      </c>
    </row>
    <row r="4518" spans="1:8" x14ac:dyDescent="0.2">
      <c r="A4518" t="s">
        <v>23243</v>
      </c>
      <c r="B4518" t="s">
        <v>13406</v>
      </c>
      <c r="C4518" t="s">
        <v>18728</v>
      </c>
      <c r="D4518" s="1">
        <v>45387</v>
      </c>
      <c r="E4518" s="1">
        <v>45394</v>
      </c>
      <c r="F4518" s="1">
        <v>45396</v>
      </c>
      <c r="G4518">
        <v>24.78</v>
      </c>
      <c r="H4518" t="s">
        <v>18716</v>
      </c>
    </row>
    <row r="4519" spans="1:8" x14ac:dyDescent="0.2">
      <c r="A4519" t="s">
        <v>23244</v>
      </c>
      <c r="B4519" t="s">
        <v>13409</v>
      </c>
      <c r="C4519" t="s">
        <v>18711</v>
      </c>
      <c r="D4519" s="1">
        <v>45441</v>
      </c>
      <c r="E4519" s="1">
        <v>45444</v>
      </c>
      <c r="F4519" s="1">
        <v>45443</v>
      </c>
      <c r="G4519">
        <v>21.67</v>
      </c>
      <c r="H4519" t="s">
        <v>18719</v>
      </c>
    </row>
    <row r="4520" spans="1:8" x14ac:dyDescent="0.2">
      <c r="A4520" t="s">
        <v>23245</v>
      </c>
      <c r="B4520" t="s">
        <v>13411</v>
      </c>
      <c r="C4520" t="s">
        <v>18718</v>
      </c>
      <c r="D4520" s="1">
        <v>45486</v>
      </c>
      <c r="E4520" s="1">
        <v>45493</v>
      </c>
      <c r="F4520" s="1"/>
      <c r="G4520">
        <v>13.82</v>
      </c>
      <c r="H4520" t="s">
        <v>18766</v>
      </c>
    </row>
    <row r="4521" spans="1:8" x14ac:dyDescent="0.2">
      <c r="A4521" t="s">
        <v>23246</v>
      </c>
      <c r="B4521" t="s">
        <v>13413</v>
      </c>
      <c r="C4521" t="s">
        <v>18715</v>
      </c>
      <c r="D4521" s="1">
        <v>45447</v>
      </c>
      <c r="E4521" s="1">
        <v>45452</v>
      </c>
      <c r="F4521" s="1">
        <v>45451</v>
      </c>
      <c r="G4521">
        <v>6.88</v>
      </c>
      <c r="H4521" t="s">
        <v>18712</v>
      </c>
    </row>
    <row r="4522" spans="1:8" x14ac:dyDescent="0.2">
      <c r="A4522" t="s">
        <v>23247</v>
      </c>
      <c r="B4522" t="s">
        <v>13416</v>
      </c>
      <c r="C4522" t="s">
        <v>18721</v>
      </c>
      <c r="D4522" s="1">
        <v>45482</v>
      </c>
      <c r="E4522" s="1">
        <v>45487</v>
      </c>
      <c r="F4522" s="1">
        <v>45487</v>
      </c>
      <c r="G4522">
        <v>53.36</v>
      </c>
      <c r="H4522" t="s">
        <v>18712</v>
      </c>
    </row>
    <row r="4523" spans="1:8" x14ac:dyDescent="0.2">
      <c r="A4523" t="s">
        <v>23248</v>
      </c>
      <c r="B4523" t="s">
        <v>13419</v>
      </c>
      <c r="C4523" t="s">
        <v>18730</v>
      </c>
      <c r="D4523" s="1">
        <v>45456</v>
      </c>
      <c r="E4523" s="1">
        <v>45458</v>
      </c>
      <c r="F4523" s="1"/>
      <c r="G4523">
        <v>54.13</v>
      </c>
      <c r="H4523" t="s">
        <v>18736</v>
      </c>
    </row>
    <row r="4524" spans="1:8" x14ac:dyDescent="0.2">
      <c r="A4524" t="s">
        <v>23249</v>
      </c>
      <c r="B4524" t="s">
        <v>13423</v>
      </c>
      <c r="C4524" t="s">
        <v>18728</v>
      </c>
      <c r="D4524" s="1">
        <v>45443</v>
      </c>
      <c r="E4524" s="1">
        <v>45448</v>
      </c>
      <c r="F4524" s="1">
        <v>45456</v>
      </c>
      <c r="G4524">
        <v>42.42</v>
      </c>
      <c r="H4524" t="s">
        <v>18712</v>
      </c>
    </row>
    <row r="4525" spans="1:8" x14ac:dyDescent="0.2">
      <c r="A4525" t="s">
        <v>23250</v>
      </c>
      <c r="B4525" t="s">
        <v>13426</v>
      </c>
      <c r="C4525" t="s">
        <v>18711</v>
      </c>
      <c r="D4525" s="1">
        <v>45544</v>
      </c>
      <c r="E4525" s="1">
        <v>45547</v>
      </c>
      <c r="F4525" s="1">
        <v>45555</v>
      </c>
      <c r="G4525">
        <v>21.4</v>
      </c>
      <c r="H4525" t="s">
        <v>18716</v>
      </c>
    </row>
    <row r="4526" spans="1:8" x14ac:dyDescent="0.2">
      <c r="A4526" t="s">
        <v>23251</v>
      </c>
      <c r="B4526" t="s">
        <v>13429</v>
      </c>
      <c r="C4526" t="s">
        <v>18728</v>
      </c>
      <c r="D4526" s="1">
        <v>45532</v>
      </c>
      <c r="E4526" s="1">
        <v>45539</v>
      </c>
      <c r="F4526" s="1">
        <v>45540</v>
      </c>
      <c r="G4526">
        <v>19.12</v>
      </c>
      <c r="H4526" t="s">
        <v>18712</v>
      </c>
    </row>
    <row r="4527" spans="1:8" x14ac:dyDescent="0.2">
      <c r="A4527" t="s">
        <v>23252</v>
      </c>
      <c r="B4527" t="s">
        <v>13434</v>
      </c>
      <c r="C4527" t="s">
        <v>18718</v>
      </c>
      <c r="D4527" s="1">
        <v>45024</v>
      </c>
      <c r="E4527" s="1">
        <v>45034</v>
      </c>
      <c r="F4527" s="1">
        <v>45036</v>
      </c>
      <c r="G4527">
        <v>14.74</v>
      </c>
      <c r="H4527" t="s">
        <v>18716</v>
      </c>
    </row>
    <row r="4528" spans="1:8" x14ac:dyDescent="0.2">
      <c r="A4528" t="s">
        <v>23253</v>
      </c>
      <c r="B4528" t="s">
        <v>13437</v>
      </c>
      <c r="C4528" t="s">
        <v>18721</v>
      </c>
      <c r="D4528" s="1">
        <v>45479</v>
      </c>
      <c r="E4528" s="1">
        <v>45481</v>
      </c>
      <c r="F4528" s="1">
        <v>45484</v>
      </c>
      <c r="G4528">
        <v>46.25</v>
      </c>
      <c r="H4528" t="s">
        <v>18719</v>
      </c>
    </row>
    <row r="4529" spans="1:8" x14ac:dyDescent="0.2">
      <c r="A4529" t="s">
        <v>23254</v>
      </c>
      <c r="B4529" t="s">
        <v>13440</v>
      </c>
      <c r="C4529" t="s">
        <v>18745</v>
      </c>
      <c r="D4529" s="1">
        <v>44954</v>
      </c>
      <c r="E4529" s="1">
        <v>44961</v>
      </c>
      <c r="F4529" s="1">
        <v>44962</v>
      </c>
      <c r="G4529">
        <v>39.04</v>
      </c>
      <c r="H4529" t="s">
        <v>18716</v>
      </c>
    </row>
    <row r="4530" spans="1:8" x14ac:dyDescent="0.2">
      <c r="A4530" t="s">
        <v>23255</v>
      </c>
      <c r="B4530" t="s">
        <v>13442</v>
      </c>
      <c r="C4530" t="s">
        <v>18711</v>
      </c>
      <c r="D4530" s="1">
        <v>45459</v>
      </c>
      <c r="E4530" s="1">
        <v>45469</v>
      </c>
      <c r="F4530" s="1">
        <v>45469</v>
      </c>
      <c r="G4530">
        <v>24.4</v>
      </c>
      <c r="H4530" t="s">
        <v>18712</v>
      </c>
    </row>
    <row r="4531" spans="1:8" x14ac:dyDescent="0.2">
      <c r="A4531" t="s">
        <v>23256</v>
      </c>
      <c r="B4531" t="s">
        <v>13442</v>
      </c>
      <c r="C4531" t="s">
        <v>18711</v>
      </c>
      <c r="D4531" s="1">
        <v>45459</v>
      </c>
      <c r="E4531" s="1">
        <v>45462</v>
      </c>
      <c r="F4531" s="1">
        <v>45476</v>
      </c>
      <c r="G4531">
        <v>36.630000000000003</v>
      </c>
      <c r="H4531" t="s">
        <v>18716</v>
      </c>
    </row>
    <row r="4532" spans="1:8" x14ac:dyDescent="0.2">
      <c r="A4532" t="s">
        <v>23257</v>
      </c>
      <c r="B4532" t="s">
        <v>13447</v>
      </c>
      <c r="C4532" t="s">
        <v>18730</v>
      </c>
      <c r="D4532" s="1">
        <v>45578</v>
      </c>
      <c r="E4532" s="1">
        <v>45581</v>
      </c>
      <c r="F4532" s="1">
        <v>45589</v>
      </c>
      <c r="G4532">
        <v>31.11</v>
      </c>
      <c r="H4532" t="s">
        <v>18719</v>
      </c>
    </row>
    <row r="4533" spans="1:8" x14ac:dyDescent="0.2">
      <c r="A4533" t="s">
        <v>23258</v>
      </c>
      <c r="B4533" t="s">
        <v>13449</v>
      </c>
      <c r="C4533" t="s">
        <v>18721</v>
      </c>
      <c r="D4533" s="1">
        <v>45554</v>
      </c>
      <c r="E4533" s="1">
        <v>45561</v>
      </c>
      <c r="F4533" s="1">
        <v>45561</v>
      </c>
      <c r="G4533">
        <v>59</v>
      </c>
      <c r="H4533" t="s">
        <v>18719</v>
      </c>
    </row>
    <row r="4534" spans="1:8" x14ac:dyDescent="0.2">
      <c r="A4534" t="s">
        <v>23259</v>
      </c>
      <c r="B4534" t="s">
        <v>13451</v>
      </c>
      <c r="C4534" t="s">
        <v>18718</v>
      </c>
      <c r="D4534" s="1">
        <v>45028</v>
      </c>
      <c r="E4534" s="1">
        <v>45035</v>
      </c>
      <c r="F4534" s="1"/>
      <c r="G4534">
        <v>55.81</v>
      </c>
      <c r="H4534" t="s">
        <v>18768</v>
      </c>
    </row>
    <row r="4535" spans="1:8" x14ac:dyDescent="0.2">
      <c r="A4535" t="s">
        <v>23260</v>
      </c>
      <c r="B4535" t="s">
        <v>13455</v>
      </c>
      <c r="C4535" t="s">
        <v>18718</v>
      </c>
      <c r="D4535" s="1">
        <v>45200</v>
      </c>
      <c r="E4535" s="1">
        <v>45203</v>
      </c>
      <c r="F4535" s="1">
        <v>45203</v>
      </c>
      <c r="G4535">
        <v>62.73</v>
      </c>
      <c r="H4535" t="s">
        <v>18716</v>
      </c>
    </row>
    <row r="4536" spans="1:8" x14ac:dyDescent="0.2">
      <c r="A4536" t="s">
        <v>23261</v>
      </c>
      <c r="B4536" t="s">
        <v>13457</v>
      </c>
      <c r="C4536" t="s">
        <v>18718</v>
      </c>
      <c r="D4536" s="1">
        <v>44949</v>
      </c>
      <c r="E4536" s="1">
        <v>44959</v>
      </c>
      <c r="F4536" s="1">
        <v>44958</v>
      </c>
      <c r="G4536">
        <v>14.25</v>
      </c>
      <c r="H4536" t="s">
        <v>18712</v>
      </c>
    </row>
    <row r="4537" spans="1:8" x14ac:dyDescent="0.2">
      <c r="A4537" t="s">
        <v>23262</v>
      </c>
      <c r="B4537" t="s">
        <v>13460</v>
      </c>
      <c r="C4537" t="s">
        <v>18745</v>
      </c>
      <c r="D4537" s="1">
        <v>45196</v>
      </c>
      <c r="E4537" s="1">
        <v>45198</v>
      </c>
      <c r="F4537" s="1">
        <v>45201</v>
      </c>
      <c r="G4537">
        <v>24.76</v>
      </c>
      <c r="H4537" t="s">
        <v>18712</v>
      </c>
    </row>
    <row r="4538" spans="1:8" x14ac:dyDescent="0.2">
      <c r="A4538" t="s">
        <v>23263</v>
      </c>
      <c r="B4538" t="s">
        <v>13465</v>
      </c>
      <c r="C4538" t="s">
        <v>18715</v>
      </c>
      <c r="D4538" s="1">
        <v>45083</v>
      </c>
      <c r="E4538" s="1">
        <v>45088</v>
      </c>
      <c r="F4538" s="1">
        <v>45089</v>
      </c>
      <c r="G4538">
        <v>26.28</v>
      </c>
      <c r="H4538" t="s">
        <v>18716</v>
      </c>
    </row>
    <row r="4539" spans="1:8" x14ac:dyDescent="0.2">
      <c r="A4539" t="s">
        <v>23264</v>
      </c>
      <c r="B4539" t="s">
        <v>13467</v>
      </c>
      <c r="C4539" t="s">
        <v>18721</v>
      </c>
      <c r="D4539" s="1">
        <v>45531</v>
      </c>
      <c r="E4539" s="1">
        <v>45533</v>
      </c>
      <c r="F4539" s="1">
        <v>45537</v>
      </c>
      <c r="G4539">
        <v>58.16</v>
      </c>
      <c r="H4539" t="s">
        <v>18712</v>
      </c>
    </row>
    <row r="4540" spans="1:8" x14ac:dyDescent="0.2">
      <c r="A4540" t="s">
        <v>23265</v>
      </c>
      <c r="B4540" t="s">
        <v>13469</v>
      </c>
      <c r="C4540" t="s">
        <v>18730</v>
      </c>
      <c r="D4540" s="1">
        <v>45349</v>
      </c>
      <c r="E4540" s="1">
        <v>45356</v>
      </c>
      <c r="F4540" s="1">
        <v>45356</v>
      </c>
      <c r="G4540">
        <v>25.97</v>
      </c>
      <c r="H4540" t="s">
        <v>18719</v>
      </c>
    </row>
    <row r="4541" spans="1:8" x14ac:dyDescent="0.2">
      <c r="A4541" t="s">
        <v>23266</v>
      </c>
      <c r="B4541" t="s">
        <v>13471</v>
      </c>
      <c r="C4541" t="s">
        <v>18725</v>
      </c>
      <c r="D4541" s="1">
        <v>45141</v>
      </c>
      <c r="E4541" s="1">
        <v>45143</v>
      </c>
      <c r="F4541" s="1">
        <v>45146</v>
      </c>
      <c r="G4541">
        <v>48.52</v>
      </c>
      <c r="H4541" t="s">
        <v>18716</v>
      </c>
    </row>
    <row r="4542" spans="1:8" x14ac:dyDescent="0.2">
      <c r="A4542" t="s">
        <v>23267</v>
      </c>
      <c r="B4542" t="s">
        <v>13471</v>
      </c>
      <c r="C4542" t="s">
        <v>18730</v>
      </c>
      <c r="D4542" s="1">
        <v>45140</v>
      </c>
      <c r="E4542" s="1">
        <v>45150</v>
      </c>
      <c r="F4542" s="1">
        <v>45150</v>
      </c>
      <c r="G4542">
        <v>44.52</v>
      </c>
      <c r="H4542" t="s">
        <v>18716</v>
      </c>
    </row>
    <row r="4543" spans="1:8" x14ac:dyDescent="0.2">
      <c r="A4543" t="s">
        <v>23268</v>
      </c>
      <c r="B4543" t="s">
        <v>13474</v>
      </c>
      <c r="C4543" t="s">
        <v>18721</v>
      </c>
      <c r="D4543" s="1">
        <v>44996</v>
      </c>
      <c r="E4543" s="1">
        <v>45001</v>
      </c>
      <c r="F4543" s="1">
        <v>45003</v>
      </c>
      <c r="G4543">
        <v>21.76</v>
      </c>
      <c r="H4543" t="s">
        <v>18716</v>
      </c>
    </row>
    <row r="4544" spans="1:8" x14ac:dyDescent="0.2">
      <c r="A4544" t="s">
        <v>23269</v>
      </c>
      <c r="B4544" t="s">
        <v>13476</v>
      </c>
      <c r="C4544" t="s">
        <v>18721</v>
      </c>
      <c r="D4544" s="1">
        <v>45337</v>
      </c>
      <c r="E4544" s="1">
        <v>45339</v>
      </c>
      <c r="F4544" s="1">
        <v>45339</v>
      </c>
      <c r="G4544">
        <v>59.67</v>
      </c>
      <c r="H4544" t="s">
        <v>18712</v>
      </c>
    </row>
    <row r="4545" spans="1:8" x14ac:dyDescent="0.2">
      <c r="A4545" t="s">
        <v>23270</v>
      </c>
      <c r="B4545" t="s">
        <v>13480</v>
      </c>
      <c r="C4545" t="s">
        <v>18721</v>
      </c>
      <c r="D4545" s="1">
        <v>45006</v>
      </c>
      <c r="E4545" s="1">
        <v>45013</v>
      </c>
      <c r="F4545" s="1">
        <v>45013</v>
      </c>
      <c r="G4545">
        <v>32.22</v>
      </c>
      <c r="H4545" t="s">
        <v>18712</v>
      </c>
    </row>
    <row r="4546" spans="1:8" x14ac:dyDescent="0.2">
      <c r="A4546" t="s">
        <v>23271</v>
      </c>
      <c r="B4546" t="s">
        <v>13482</v>
      </c>
      <c r="C4546" t="s">
        <v>18718</v>
      </c>
      <c r="D4546" s="1">
        <v>45318</v>
      </c>
      <c r="E4546" s="1">
        <v>45320</v>
      </c>
      <c r="F4546" s="1"/>
      <c r="G4546">
        <v>12.87</v>
      </c>
      <c r="H4546" t="s">
        <v>18761</v>
      </c>
    </row>
    <row r="4547" spans="1:8" x14ac:dyDescent="0.2">
      <c r="A4547" t="s">
        <v>23272</v>
      </c>
      <c r="B4547" t="s">
        <v>13486</v>
      </c>
      <c r="C4547" t="s">
        <v>18402</v>
      </c>
      <c r="D4547" s="1">
        <v>45564</v>
      </c>
      <c r="E4547" s="1">
        <v>45571</v>
      </c>
      <c r="F4547" s="1">
        <v>45574</v>
      </c>
      <c r="G4547">
        <v>13.07</v>
      </c>
      <c r="H4547" t="s">
        <v>18719</v>
      </c>
    </row>
    <row r="4548" spans="1:8" x14ac:dyDescent="0.2">
      <c r="A4548" t="s">
        <v>23273</v>
      </c>
      <c r="B4548" t="s">
        <v>13488</v>
      </c>
      <c r="C4548" t="s">
        <v>18730</v>
      </c>
      <c r="D4548" s="1">
        <v>45603</v>
      </c>
      <c r="E4548" s="1">
        <v>45608</v>
      </c>
      <c r="F4548" s="1">
        <v>45616</v>
      </c>
      <c r="G4548">
        <v>24.53</v>
      </c>
      <c r="H4548" t="s">
        <v>18712</v>
      </c>
    </row>
    <row r="4549" spans="1:8" x14ac:dyDescent="0.2">
      <c r="A4549" t="s">
        <v>23274</v>
      </c>
      <c r="B4549" t="s">
        <v>13491</v>
      </c>
      <c r="C4549" t="s">
        <v>18730</v>
      </c>
      <c r="D4549" s="1">
        <v>45623</v>
      </c>
      <c r="E4549" s="1">
        <v>45626</v>
      </c>
      <c r="F4549" s="1">
        <v>45634</v>
      </c>
      <c r="G4549">
        <v>53.44</v>
      </c>
      <c r="H4549" t="s">
        <v>18719</v>
      </c>
    </row>
    <row r="4550" spans="1:8" x14ac:dyDescent="0.2">
      <c r="A4550" t="s">
        <v>23275</v>
      </c>
      <c r="B4550" t="s">
        <v>13494</v>
      </c>
      <c r="C4550" t="s">
        <v>18718</v>
      </c>
      <c r="D4550" s="1">
        <v>45188</v>
      </c>
      <c r="E4550" s="1">
        <v>45193</v>
      </c>
      <c r="F4550" s="1">
        <v>45196</v>
      </c>
      <c r="G4550">
        <v>7.32</v>
      </c>
      <c r="H4550" t="s">
        <v>18712</v>
      </c>
    </row>
    <row r="4551" spans="1:8" x14ac:dyDescent="0.2">
      <c r="A4551" t="s">
        <v>23276</v>
      </c>
      <c r="B4551" t="s">
        <v>13496</v>
      </c>
      <c r="C4551" t="s">
        <v>18711</v>
      </c>
      <c r="D4551" s="1">
        <v>45308</v>
      </c>
      <c r="E4551" s="1">
        <v>45310</v>
      </c>
      <c r="F4551" s="1">
        <v>45315</v>
      </c>
      <c r="G4551">
        <v>56.4</v>
      </c>
      <c r="H4551" t="s">
        <v>18719</v>
      </c>
    </row>
    <row r="4552" spans="1:8" x14ac:dyDescent="0.2">
      <c r="A4552" t="s">
        <v>23277</v>
      </c>
      <c r="B4552" t="s">
        <v>13500</v>
      </c>
      <c r="C4552" t="s">
        <v>18711</v>
      </c>
      <c r="D4552" s="1">
        <v>45278</v>
      </c>
      <c r="E4552" s="1">
        <v>45288</v>
      </c>
      <c r="F4552" s="1">
        <v>45288</v>
      </c>
      <c r="G4552">
        <v>16.27</v>
      </c>
      <c r="H4552" t="s">
        <v>18716</v>
      </c>
    </row>
    <row r="4553" spans="1:8" x14ac:dyDescent="0.2">
      <c r="A4553" t="s">
        <v>23278</v>
      </c>
      <c r="B4553" t="s">
        <v>13503</v>
      </c>
      <c r="C4553" t="s">
        <v>18745</v>
      </c>
      <c r="D4553" s="1">
        <v>45597</v>
      </c>
      <c r="E4553" s="1">
        <v>45600</v>
      </c>
      <c r="F4553" s="1">
        <v>45603</v>
      </c>
      <c r="G4553">
        <v>33.81</v>
      </c>
      <c r="H4553" t="s">
        <v>18719</v>
      </c>
    </row>
    <row r="4554" spans="1:8" x14ac:dyDescent="0.2">
      <c r="A4554" t="s">
        <v>23279</v>
      </c>
      <c r="B4554" t="s">
        <v>13503</v>
      </c>
      <c r="C4554" t="s">
        <v>18745</v>
      </c>
      <c r="D4554" s="1">
        <v>45595</v>
      </c>
      <c r="E4554" s="1">
        <v>45598</v>
      </c>
      <c r="F4554" s="1">
        <v>45597</v>
      </c>
      <c r="G4554">
        <v>55.47</v>
      </c>
      <c r="H4554" t="s">
        <v>18716</v>
      </c>
    </row>
    <row r="4555" spans="1:8" x14ac:dyDescent="0.2">
      <c r="A4555" t="s">
        <v>23280</v>
      </c>
      <c r="B4555" t="s">
        <v>13505</v>
      </c>
      <c r="C4555" t="s">
        <v>18718</v>
      </c>
      <c r="D4555" s="1">
        <v>45066</v>
      </c>
      <c r="E4555" s="1">
        <v>45068</v>
      </c>
      <c r="F4555" s="1"/>
      <c r="G4555">
        <v>57.29</v>
      </c>
      <c r="H4555" t="s">
        <v>18768</v>
      </c>
    </row>
    <row r="4556" spans="1:8" x14ac:dyDescent="0.2">
      <c r="A4556" t="s">
        <v>23281</v>
      </c>
      <c r="B4556" t="s">
        <v>13507</v>
      </c>
      <c r="C4556" t="s">
        <v>18715</v>
      </c>
      <c r="D4556" s="1">
        <v>45041</v>
      </c>
      <c r="E4556" s="1">
        <v>45043</v>
      </c>
      <c r="F4556" s="1">
        <v>45043</v>
      </c>
      <c r="G4556">
        <v>23.38</v>
      </c>
      <c r="H4556" t="s">
        <v>18719</v>
      </c>
    </row>
    <row r="4557" spans="1:8" x14ac:dyDescent="0.2">
      <c r="A4557" t="s">
        <v>23282</v>
      </c>
      <c r="B4557" t="s">
        <v>13509</v>
      </c>
      <c r="C4557" t="s">
        <v>18728</v>
      </c>
      <c r="D4557" s="1">
        <v>45555</v>
      </c>
      <c r="E4557" s="1">
        <v>45565</v>
      </c>
      <c r="F4557" s="1">
        <v>45570</v>
      </c>
      <c r="G4557">
        <v>24.73</v>
      </c>
      <c r="H4557" t="s">
        <v>18719</v>
      </c>
    </row>
    <row r="4558" spans="1:8" x14ac:dyDescent="0.2">
      <c r="A4558" t="s">
        <v>23283</v>
      </c>
      <c r="B4558" t="s">
        <v>13512</v>
      </c>
      <c r="C4558" t="s">
        <v>18728</v>
      </c>
      <c r="D4558" s="1">
        <v>45329</v>
      </c>
      <c r="E4558" s="1">
        <v>45332</v>
      </c>
      <c r="F4558" s="1">
        <v>45337</v>
      </c>
      <c r="G4558">
        <v>32.81</v>
      </c>
      <c r="H4558" t="s">
        <v>18716</v>
      </c>
    </row>
    <row r="4559" spans="1:8" x14ac:dyDescent="0.2">
      <c r="A4559" t="s">
        <v>23284</v>
      </c>
      <c r="B4559" t="s">
        <v>13514</v>
      </c>
      <c r="C4559" t="s">
        <v>18730</v>
      </c>
      <c r="D4559" s="1">
        <v>45444</v>
      </c>
      <c r="E4559" s="1">
        <v>45451</v>
      </c>
      <c r="F4559" s="1">
        <v>45452</v>
      </c>
      <c r="G4559">
        <v>28.18</v>
      </c>
      <c r="H4559" t="s">
        <v>18719</v>
      </c>
    </row>
    <row r="4560" spans="1:8" x14ac:dyDescent="0.2">
      <c r="A4560" t="s">
        <v>23285</v>
      </c>
      <c r="B4560" t="s">
        <v>13516</v>
      </c>
      <c r="C4560" t="s">
        <v>18402</v>
      </c>
      <c r="D4560" s="1">
        <v>45345</v>
      </c>
      <c r="E4560" s="1">
        <v>45347</v>
      </c>
      <c r="F4560" s="1">
        <v>45359</v>
      </c>
      <c r="G4560">
        <v>15.34</v>
      </c>
      <c r="H4560" t="s">
        <v>18719</v>
      </c>
    </row>
    <row r="4561" spans="1:8" x14ac:dyDescent="0.2">
      <c r="A4561" t="s">
        <v>23286</v>
      </c>
      <c r="B4561" t="s">
        <v>13519</v>
      </c>
      <c r="C4561" t="s">
        <v>18711</v>
      </c>
      <c r="D4561" s="1">
        <v>45541</v>
      </c>
      <c r="E4561" s="1">
        <v>45546</v>
      </c>
      <c r="F4561" s="1">
        <v>45549</v>
      </c>
      <c r="G4561">
        <v>37.89</v>
      </c>
      <c r="H4561" t="s">
        <v>18716</v>
      </c>
    </row>
    <row r="4562" spans="1:8" x14ac:dyDescent="0.2">
      <c r="A4562" t="s">
        <v>23287</v>
      </c>
      <c r="B4562" t="s">
        <v>13522</v>
      </c>
      <c r="C4562" t="s">
        <v>18728</v>
      </c>
      <c r="D4562" s="1">
        <v>45390</v>
      </c>
      <c r="E4562" s="1">
        <v>45400</v>
      </c>
      <c r="F4562" s="1">
        <v>45402</v>
      </c>
      <c r="G4562">
        <v>5.15</v>
      </c>
      <c r="H4562" t="s">
        <v>18719</v>
      </c>
    </row>
    <row r="4563" spans="1:8" x14ac:dyDescent="0.2">
      <c r="A4563" t="s">
        <v>23288</v>
      </c>
      <c r="B4563" t="s">
        <v>13524</v>
      </c>
      <c r="C4563" t="s">
        <v>18745</v>
      </c>
      <c r="D4563" s="1">
        <v>45022</v>
      </c>
      <c r="E4563" s="1">
        <v>45024</v>
      </c>
      <c r="F4563" s="1">
        <v>45032</v>
      </c>
      <c r="G4563">
        <v>31.59</v>
      </c>
      <c r="H4563" t="s">
        <v>18716</v>
      </c>
    </row>
    <row r="4564" spans="1:8" x14ac:dyDescent="0.2">
      <c r="A4564" t="s">
        <v>23289</v>
      </c>
      <c r="B4564" t="s">
        <v>13528</v>
      </c>
      <c r="C4564" t="s">
        <v>18728</v>
      </c>
      <c r="D4564" s="1">
        <v>44972</v>
      </c>
      <c r="E4564" s="1">
        <v>44974</v>
      </c>
      <c r="F4564" s="1">
        <v>44977</v>
      </c>
      <c r="G4564">
        <v>14.05</v>
      </c>
      <c r="H4564" t="s">
        <v>18712</v>
      </c>
    </row>
    <row r="4565" spans="1:8" x14ac:dyDescent="0.2">
      <c r="A4565" t="s">
        <v>23290</v>
      </c>
      <c r="B4565" t="s">
        <v>13530</v>
      </c>
      <c r="C4565" t="s">
        <v>18730</v>
      </c>
      <c r="D4565" s="1">
        <v>45607</v>
      </c>
      <c r="E4565" s="1">
        <v>45612</v>
      </c>
      <c r="F4565" s="1">
        <v>45614</v>
      </c>
      <c r="G4565">
        <v>18.600000000000001</v>
      </c>
      <c r="H4565" t="s">
        <v>18712</v>
      </c>
    </row>
    <row r="4566" spans="1:8" x14ac:dyDescent="0.2">
      <c r="A4566" t="s">
        <v>23291</v>
      </c>
      <c r="B4566" t="s">
        <v>13532</v>
      </c>
      <c r="C4566" t="s">
        <v>18711</v>
      </c>
      <c r="D4566" s="1">
        <v>45531</v>
      </c>
      <c r="E4566" s="1">
        <v>45541</v>
      </c>
      <c r="F4566" s="1">
        <v>45542</v>
      </c>
      <c r="G4566">
        <v>5.44</v>
      </c>
      <c r="H4566" t="s">
        <v>18719</v>
      </c>
    </row>
    <row r="4567" spans="1:8" x14ac:dyDescent="0.2">
      <c r="A4567" t="s">
        <v>23292</v>
      </c>
      <c r="B4567" t="s">
        <v>13537</v>
      </c>
      <c r="C4567" t="s">
        <v>18718</v>
      </c>
      <c r="D4567" s="1">
        <v>45106</v>
      </c>
      <c r="E4567" s="1">
        <v>45109</v>
      </c>
      <c r="F4567" s="1">
        <v>45109</v>
      </c>
      <c r="G4567">
        <v>46.87</v>
      </c>
      <c r="H4567" t="s">
        <v>18712</v>
      </c>
    </row>
    <row r="4568" spans="1:8" x14ac:dyDescent="0.2">
      <c r="A4568" t="s">
        <v>23293</v>
      </c>
      <c r="B4568" t="s">
        <v>13539</v>
      </c>
      <c r="C4568" t="s">
        <v>18715</v>
      </c>
      <c r="D4568" s="1">
        <v>44932</v>
      </c>
      <c r="E4568" s="1">
        <v>44937</v>
      </c>
      <c r="F4568" s="1">
        <v>44936</v>
      </c>
      <c r="G4568">
        <v>43.01</v>
      </c>
      <c r="H4568" t="s">
        <v>18712</v>
      </c>
    </row>
    <row r="4569" spans="1:8" x14ac:dyDescent="0.2">
      <c r="A4569" t="s">
        <v>23294</v>
      </c>
      <c r="B4569" t="s">
        <v>13541</v>
      </c>
      <c r="C4569" t="s">
        <v>18721</v>
      </c>
      <c r="D4569" s="1">
        <v>45352</v>
      </c>
      <c r="E4569" s="1">
        <v>45362</v>
      </c>
      <c r="F4569" s="1">
        <v>45363</v>
      </c>
      <c r="G4569">
        <v>41.71</v>
      </c>
      <c r="H4569" t="s">
        <v>18719</v>
      </c>
    </row>
    <row r="4570" spans="1:8" x14ac:dyDescent="0.2">
      <c r="A4570" t="s">
        <v>23295</v>
      </c>
      <c r="B4570" t="s">
        <v>13541</v>
      </c>
      <c r="C4570" t="s">
        <v>18725</v>
      </c>
      <c r="D4570" s="1">
        <v>45352</v>
      </c>
      <c r="E4570" s="1">
        <v>45357</v>
      </c>
      <c r="F4570" s="1">
        <v>45358</v>
      </c>
      <c r="G4570">
        <v>34.909999999999997</v>
      </c>
      <c r="H4570" t="s">
        <v>18712</v>
      </c>
    </row>
    <row r="4571" spans="1:8" x14ac:dyDescent="0.2">
      <c r="A4571" t="s">
        <v>23296</v>
      </c>
      <c r="B4571" t="s">
        <v>13546</v>
      </c>
      <c r="C4571" t="s">
        <v>18402</v>
      </c>
      <c r="D4571" s="1">
        <v>45464</v>
      </c>
      <c r="E4571" s="1">
        <v>45471</v>
      </c>
      <c r="F4571" s="1"/>
      <c r="G4571">
        <v>64.14</v>
      </c>
      <c r="H4571" t="s">
        <v>18766</v>
      </c>
    </row>
    <row r="4572" spans="1:8" x14ac:dyDescent="0.2">
      <c r="A4572" t="s">
        <v>23297</v>
      </c>
      <c r="B4572" t="s">
        <v>13548</v>
      </c>
      <c r="C4572" t="s">
        <v>18730</v>
      </c>
      <c r="D4572" s="1">
        <v>45622</v>
      </c>
      <c r="E4572" s="1">
        <v>45627</v>
      </c>
      <c r="F4572" s="1">
        <v>45627</v>
      </c>
      <c r="G4572">
        <v>56.98</v>
      </c>
      <c r="H4572" t="s">
        <v>18719</v>
      </c>
    </row>
    <row r="4573" spans="1:8" x14ac:dyDescent="0.2">
      <c r="A4573" t="s">
        <v>23298</v>
      </c>
      <c r="B4573" t="s">
        <v>13551</v>
      </c>
      <c r="C4573" t="s">
        <v>18711</v>
      </c>
      <c r="D4573" s="1">
        <v>45349</v>
      </c>
      <c r="E4573" s="1">
        <v>45359</v>
      </c>
      <c r="F4573" s="1">
        <v>45367</v>
      </c>
      <c r="G4573">
        <v>31.45</v>
      </c>
      <c r="H4573" t="s">
        <v>18719</v>
      </c>
    </row>
    <row r="4574" spans="1:8" x14ac:dyDescent="0.2">
      <c r="A4574" t="s">
        <v>23299</v>
      </c>
      <c r="B4574" t="s">
        <v>13551</v>
      </c>
      <c r="C4574" t="s">
        <v>18728</v>
      </c>
      <c r="D4574" s="1">
        <v>45347</v>
      </c>
      <c r="E4574" s="1">
        <v>45354</v>
      </c>
      <c r="F4574" s="1">
        <v>45354</v>
      </c>
      <c r="G4574">
        <v>31.73</v>
      </c>
      <c r="H4574" t="s">
        <v>18716</v>
      </c>
    </row>
    <row r="4575" spans="1:8" x14ac:dyDescent="0.2">
      <c r="A4575" t="s">
        <v>23300</v>
      </c>
      <c r="B4575" t="s">
        <v>13553</v>
      </c>
      <c r="C4575" t="s">
        <v>18745</v>
      </c>
      <c r="D4575" s="1">
        <v>45031</v>
      </c>
      <c r="E4575" s="1">
        <v>45034</v>
      </c>
      <c r="F4575" s="1"/>
      <c r="G4575">
        <v>28.06</v>
      </c>
      <c r="H4575" t="s">
        <v>18768</v>
      </c>
    </row>
    <row r="4576" spans="1:8" x14ac:dyDescent="0.2">
      <c r="A4576" t="s">
        <v>23301</v>
      </c>
      <c r="B4576" t="s">
        <v>13556</v>
      </c>
      <c r="C4576" t="s">
        <v>18725</v>
      </c>
      <c r="D4576" s="1">
        <v>45306</v>
      </c>
      <c r="E4576" s="1">
        <v>45309</v>
      </c>
      <c r="F4576" s="1">
        <v>45310</v>
      </c>
      <c r="G4576">
        <v>36.69</v>
      </c>
      <c r="H4576" t="s">
        <v>18719</v>
      </c>
    </row>
    <row r="4577" spans="1:8" x14ac:dyDescent="0.2">
      <c r="A4577" t="s">
        <v>23302</v>
      </c>
      <c r="B4577" t="s">
        <v>13560</v>
      </c>
      <c r="C4577" t="s">
        <v>18718</v>
      </c>
      <c r="D4577" s="1">
        <v>45147</v>
      </c>
      <c r="E4577" s="1">
        <v>45154</v>
      </c>
      <c r="F4577" s="1">
        <v>45157</v>
      </c>
      <c r="G4577">
        <v>60.83</v>
      </c>
      <c r="H4577" t="s">
        <v>18712</v>
      </c>
    </row>
    <row r="4578" spans="1:8" x14ac:dyDescent="0.2">
      <c r="A4578" t="s">
        <v>23303</v>
      </c>
      <c r="B4578" t="s">
        <v>13564</v>
      </c>
      <c r="C4578" t="s">
        <v>18718</v>
      </c>
      <c r="D4578" s="1">
        <v>44951</v>
      </c>
      <c r="E4578" s="1">
        <v>44954</v>
      </c>
      <c r="F4578" s="1">
        <v>44961</v>
      </c>
      <c r="G4578">
        <v>56.48</v>
      </c>
      <c r="H4578" t="s">
        <v>18716</v>
      </c>
    </row>
    <row r="4579" spans="1:8" x14ac:dyDescent="0.2">
      <c r="A4579" t="s">
        <v>23304</v>
      </c>
      <c r="B4579" t="s">
        <v>13567</v>
      </c>
      <c r="C4579" t="s">
        <v>18711</v>
      </c>
      <c r="D4579" s="1">
        <v>44993</v>
      </c>
      <c r="E4579" s="1">
        <v>45003</v>
      </c>
      <c r="F4579" s="1">
        <v>45006</v>
      </c>
      <c r="G4579">
        <v>31.97</v>
      </c>
      <c r="H4579" t="s">
        <v>18716</v>
      </c>
    </row>
    <row r="4580" spans="1:8" x14ac:dyDescent="0.2">
      <c r="A4580" t="s">
        <v>23305</v>
      </c>
      <c r="B4580" t="s">
        <v>13572</v>
      </c>
      <c r="C4580" t="s">
        <v>18745</v>
      </c>
      <c r="D4580" s="1">
        <v>45263</v>
      </c>
      <c r="E4580" s="1">
        <v>45268</v>
      </c>
      <c r="F4580" s="1">
        <v>45282</v>
      </c>
      <c r="G4580">
        <v>9.09</v>
      </c>
      <c r="H4580" t="s">
        <v>18712</v>
      </c>
    </row>
    <row r="4581" spans="1:8" x14ac:dyDescent="0.2">
      <c r="A4581" t="s">
        <v>23306</v>
      </c>
      <c r="B4581" t="s">
        <v>13575</v>
      </c>
      <c r="C4581" t="s">
        <v>18715</v>
      </c>
      <c r="D4581" s="1">
        <v>45045</v>
      </c>
      <c r="E4581" s="1">
        <v>45055</v>
      </c>
      <c r="F4581" s="1"/>
      <c r="G4581">
        <v>38.89</v>
      </c>
      <c r="H4581" t="s">
        <v>18761</v>
      </c>
    </row>
    <row r="4582" spans="1:8" x14ac:dyDescent="0.2">
      <c r="A4582" t="s">
        <v>23307</v>
      </c>
      <c r="B4582" t="s">
        <v>13575</v>
      </c>
      <c r="C4582" t="s">
        <v>18721</v>
      </c>
      <c r="D4582" s="1">
        <v>45046</v>
      </c>
      <c r="E4582" s="1">
        <v>45049</v>
      </c>
      <c r="F4582" s="1">
        <v>45049</v>
      </c>
      <c r="G4582">
        <v>12.51</v>
      </c>
      <c r="H4582" t="s">
        <v>18712</v>
      </c>
    </row>
    <row r="4583" spans="1:8" x14ac:dyDescent="0.2">
      <c r="A4583" t="s">
        <v>23308</v>
      </c>
      <c r="B4583" t="s">
        <v>13577</v>
      </c>
      <c r="C4583" t="s">
        <v>18745</v>
      </c>
      <c r="D4583" s="1">
        <v>45577</v>
      </c>
      <c r="E4583" s="1">
        <v>45579</v>
      </c>
      <c r="F4583" s="1">
        <v>45582</v>
      </c>
      <c r="G4583">
        <v>20.95</v>
      </c>
      <c r="H4583" t="s">
        <v>18716</v>
      </c>
    </row>
    <row r="4584" spans="1:8" x14ac:dyDescent="0.2">
      <c r="A4584" t="s">
        <v>23309</v>
      </c>
      <c r="B4584" t="s">
        <v>13580</v>
      </c>
      <c r="C4584" t="s">
        <v>18745</v>
      </c>
      <c r="D4584" s="1">
        <v>44962</v>
      </c>
      <c r="E4584" s="1">
        <v>44967</v>
      </c>
      <c r="F4584" s="1">
        <v>44972</v>
      </c>
      <c r="G4584">
        <v>23.69</v>
      </c>
      <c r="H4584" t="s">
        <v>18719</v>
      </c>
    </row>
    <row r="4585" spans="1:8" x14ac:dyDescent="0.2">
      <c r="A4585" t="s">
        <v>23310</v>
      </c>
      <c r="B4585" t="s">
        <v>13583</v>
      </c>
      <c r="C4585" t="s">
        <v>18730</v>
      </c>
      <c r="D4585" s="1">
        <v>44984</v>
      </c>
      <c r="E4585" s="1">
        <v>44994</v>
      </c>
      <c r="F4585" s="1">
        <v>45006</v>
      </c>
      <c r="G4585">
        <v>31.77</v>
      </c>
      <c r="H4585" t="s">
        <v>18716</v>
      </c>
    </row>
    <row r="4586" spans="1:8" x14ac:dyDescent="0.2">
      <c r="A4586" t="s">
        <v>23311</v>
      </c>
      <c r="B4586" t="s">
        <v>13585</v>
      </c>
      <c r="C4586" t="s">
        <v>18728</v>
      </c>
      <c r="D4586" s="1">
        <v>45086</v>
      </c>
      <c r="E4586" s="1">
        <v>45096</v>
      </c>
      <c r="F4586" s="1">
        <v>45101</v>
      </c>
      <c r="G4586">
        <v>13.96</v>
      </c>
      <c r="H4586" t="s">
        <v>18712</v>
      </c>
    </row>
    <row r="4587" spans="1:8" x14ac:dyDescent="0.2">
      <c r="A4587" t="s">
        <v>23312</v>
      </c>
      <c r="B4587" t="s">
        <v>13587</v>
      </c>
      <c r="C4587" t="s">
        <v>18711</v>
      </c>
      <c r="D4587" s="1">
        <v>45297</v>
      </c>
      <c r="E4587" s="1">
        <v>45304</v>
      </c>
      <c r="F4587" s="1">
        <v>45309</v>
      </c>
      <c r="G4587">
        <v>36.31</v>
      </c>
      <c r="H4587" t="s">
        <v>18716</v>
      </c>
    </row>
    <row r="4588" spans="1:8" x14ac:dyDescent="0.2">
      <c r="A4588" t="s">
        <v>23313</v>
      </c>
      <c r="B4588" t="s">
        <v>13590</v>
      </c>
      <c r="C4588" t="s">
        <v>18730</v>
      </c>
      <c r="D4588" s="1">
        <v>45627</v>
      </c>
      <c r="E4588" s="1">
        <v>45632</v>
      </c>
      <c r="F4588" s="1">
        <v>45632</v>
      </c>
      <c r="G4588">
        <v>53.69</v>
      </c>
      <c r="H4588" t="s">
        <v>18712</v>
      </c>
    </row>
    <row r="4589" spans="1:8" x14ac:dyDescent="0.2">
      <c r="A4589" t="s">
        <v>23314</v>
      </c>
      <c r="B4589" t="s">
        <v>13592</v>
      </c>
      <c r="C4589" t="s">
        <v>18718</v>
      </c>
      <c r="D4589" s="1">
        <v>45142</v>
      </c>
      <c r="E4589" s="1">
        <v>45144</v>
      </c>
      <c r="F4589" s="1">
        <v>45143</v>
      </c>
      <c r="G4589">
        <v>60.26</v>
      </c>
      <c r="H4589" t="s">
        <v>18719</v>
      </c>
    </row>
    <row r="4590" spans="1:8" x14ac:dyDescent="0.2">
      <c r="A4590" t="s">
        <v>23315</v>
      </c>
      <c r="B4590" t="s">
        <v>13594</v>
      </c>
      <c r="C4590" t="s">
        <v>18725</v>
      </c>
      <c r="D4590" s="1">
        <v>45172</v>
      </c>
      <c r="E4590" s="1">
        <v>45182</v>
      </c>
      <c r="F4590" s="1">
        <v>45187</v>
      </c>
      <c r="G4590">
        <v>41.36</v>
      </c>
      <c r="H4590" t="s">
        <v>18712</v>
      </c>
    </row>
    <row r="4591" spans="1:8" x14ac:dyDescent="0.2">
      <c r="A4591" t="s">
        <v>23316</v>
      </c>
      <c r="B4591" t="s">
        <v>13597</v>
      </c>
      <c r="C4591" t="s">
        <v>18725</v>
      </c>
      <c r="D4591" s="1">
        <v>45229</v>
      </c>
      <c r="E4591" s="1">
        <v>45234</v>
      </c>
      <c r="F4591" s="1">
        <v>45239</v>
      </c>
      <c r="G4591">
        <v>37.840000000000003</v>
      </c>
      <c r="H4591" t="s">
        <v>18719</v>
      </c>
    </row>
    <row r="4592" spans="1:8" x14ac:dyDescent="0.2">
      <c r="A4592" t="s">
        <v>23317</v>
      </c>
      <c r="B4592" t="s">
        <v>13599</v>
      </c>
      <c r="C4592" t="s">
        <v>18718</v>
      </c>
      <c r="D4592" s="1">
        <v>45460</v>
      </c>
      <c r="E4592" s="1">
        <v>45463</v>
      </c>
      <c r="F4592" s="1">
        <v>45471</v>
      </c>
      <c r="G4592">
        <v>25.96</v>
      </c>
      <c r="H4592" t="s">
        <v>18716</v>
      </c>
    </row>
    <row r="4593" spans="1:8" x14ac:dyDescent="0.2">
      <c r="A4593" t="s">
        <v>23318</v>
      </c>
      <c r="B4593" t="s">
        <v>13602</v>
      </c>
      <c r="C4593" t="s">
        <v>18715</v>
      </c>
      <c r="D4593" s="1">
        <v>45614</v>
      </c>
      <c r="E4593" s="1">
        <v>45617</v>
      </c>
      <c r="F4593" s="1">
        <v>45620</v>
      </c>
      <c r="G4593">
        <v>24.72</v>
      </c>
      <c r="H4593" t="s">
        <v>18712</v>
      </c>
    </row>
    <row r="4594" spans="1:8" x14ac:dyDescent="0.2">
      <c r="A4594" t="s">
        <v>23319</v>
      </c>
      <c r="B4594" t="s">
        <v>13604</v>
      </c>
      <c r="C4594" t="s">
        <v>18728</v>
      </c>
      <c r="D4594" s="1">
        <v>45473</v>
      </c>
      <c r="E4594" s="1">
        <v>45476</v>
      </c>
      <c r="F4594" s="1">
        <v>45484</v>
      </c>
      <c r="G4594">
        <v>40.380000000000003</v>
      </c>
      <c r="H4594" t="s">
        <v>18712</v>
      </c>
    </row>
    <row r="4595" spans="1:8" x14ac:dyDescent="0.2">
      <c r="A4595" t="s">
        <v>23320</v>
      </c>
      <c r="B4595" t="s">
        <v>13606</v>
      </c>
      <c r="C4595" t="s">
        <v>18718</v>
      </c>
      <c r="D4595" s="1">
        <v>45235</v>
      </c>
      <c r="E4595" s="1">
        <v>45242</v>
      </c>
      <c r="F4595" s="1">
        <v>45242</v>
      </c>
      <c r="G4595">
        <v>64.599999999999994</v>
      </c>
      <c r="H4595" t="s">
        <v>18712</v>
      </c>
    </row>
    <row r="4596" spans="1:8" x14ac:dyDescent="0.2">
      <c r="A4596" t="s">
        <v>23321</v>
      </c>
      <c r="B4596" t="s">
        <v>13608</v>
      </c>
      <c r="C4596" t="s">
        <v>18725</v>
      </c>
      <c r="D4596" s="1">
        <v>45517</v>
      </c>
      <c r="E4596" s="1">
        <v>45524</v>
      </c>
      <c r="F4596" s="1">
        <v>45532</v>
      </c>
      <c r="G4596">
        <v>24.77</v>
      </c>
      <c r="H4596" t="s">
        <v>18719</v>
      </c>
    </row>
    <row r="4597" spans="1:8" x14ac:dyDescent="0.2">
      <c r="A4597" t="s">
        <v>23322</v>
      </c>
      <c r="B4597" t="s">
        <v>13610</v>
      </c>
      <c r="C4597" t="s">
        <v>18745</v>
      </c>
      <c r="D4597" s="1">
        <v>45007</v>
      </c>
      <c r="E4597" s="1">
        <v>45012</v>
      </c>
      <c r="F4597" s="1"/>
      <c r="G4597">
        <v>22.81</v>
      </c>
      <c r="H4597" t="s">
        <v>18747</v>
      </c>
    </row>
    <row r="4598" spans="1:8" x14ac:dyDescent="0.2">
      <c r="A4598" t="s">
        <v>23323</v>
      </c>
      <c r="B4598" t="s">
        <v>13612</v>
      </c>
      <c r="C4598" t="s">
        <v>18745</v>
      </c>
      <c r="D4598" s="1">
        <v>45240</v>
      </c>
      <c r="E4598" s="1">
        <v>45247</v>
      </c>
      <c r="F4598" s="1">
        <v>45249</v>
      </c>
      <c r="G4598">
        <v>59.19</v>
      </c>
      <c r="H4598" t="s">
        <v>18716</v>
      </c>
    </row>
    <row r="4599" spans="1:8" x14ac:dyDescent="0.2">
      <c r="A4599" t="s">
        <v>23324</v>
      </c>
      <c r="B4599" t="s">
        <v>13614</v>
      </c>
      <c r="C4599" t="s">
        <v>18745</v>
      </c>
      <c r="D4599" s="1">
        <v>45123</v>
      </c>
      <c r="E4599" s="1">
        <v>45128</v>
      </c>
      <c r="F4599" s="1">
        <v>45127</v>
      </c>
      <c r="G4599">
        <v>38.61</v>
      </c>
      <c r="H4599" t="s">
        <v>18716</v>
      </c>
    </row>
    <row r="4600" spans="1:8" x14ac:dyDescent="0.2">
      <c r="A4600" t="s">
        <v>23325</v>
      </c>
      <c r="B4600" t="s">
        <v>13617</v>
      </c>
      <c r="C4600" t="s">
        <v>18721</v>
      </c>
      <c r="D4600" s="1">
        <v>44970</v>
      </c>
      <c r="E4600" s="1">
        <v>44975</v>
      </c>
      <c r="F4600" s="1">
        <v>44978</v>
      </c>
      <c r="G4600">
        <v>50.83</v>
      </c>
      <c r="H4600" t="s">
        <v>18716</v>
      </c>
    </row>
    <row r="4601" spans="1:8" x14ac:dyDescent="0.2">
      <c r="A4601" t="s">
        <v>23326</v>
      </c>
      <c r="B4601" t="s">
        <v>13620</v>
      </c>
      <c r="C4601" t="s">
        <v>18730</v>
      </c>
      <c r="D4601" s="1">
        <v>44961</v>
      </c>
      <c r="E4601" s="1">
        <v>44971</v>
      </c>
      <c r="F4601" s="1"/>
      <c r="G4601">
        <v>23.59</v>
      </c>
      <c r="H4601" t="s">
        <v>18768</v>
      </c>
    </row>
    <row r="4602" spans="1:8" x14ac:dyDescent="0.2">
      <c r="A4602" t="s">
        <v>23327</v>
      </c>
      <c r="B4602" t="s">
        <v>13622</v>
      </c>
      <c r="C4602" t="s">
        <v>18715</v>
      </c>
      <c r="D4602" s="1">
        <v>45594</v>
      </c>
      <c r="E4602" s="1">
        <v>45599</v>
      </c>
      <c r="F4602" s="1">
        <v>45607</v>
      </c>
      <c r="G4602">
        <v>53.98</v>
      </c>
      <c r="H4602" t="s">
        <v>18712</v>
      </c>
    </row>
    <row r="4603" spans="1:8" x14ac:dyDescent="0.2">
      <c r="A4603" t="s">
        <v>23328</v>
      </c>
      <c r="B4603" t="s">
        <v>13626</v>
      </c>
      <c r="C4603" t="s">
        <v>18711</v>
      </c>
      <c r="D4603" s="1">
        <v>45048</v>
      </c>
      <c r="E4603" s="1">
        <v>45051</v>
      </c>
      <c r="F4603" s="1"/>
      <c r="G4603">
        <v>24.36</v>
      </c>
      <c r="H4603" t="s">
        <v>18747</v>
      </c>
    </row>
    <row r="4604" spans="1:8" x14ac:dyDescent="0.2">
      <c r="A4604" t="s">
        <v>23329</v>
      </c>
      <c r="B4604" t="s">
        <v>13626</v>
      </c>
      <c r="C4604" t="s">
        <v>18711</v>
      </c>
      <c r="D4604" s="1">
        <v>45046</v>
      </c>
      <c r="E4604" s="1">
        <v>45049</v>
      </c>
      <c r="F4604" s="1">
        <v>45050</v>
      </c>
      <c r="G4604">
        <v>34.090000000000003</v>
      </c>
      <c r="H4604" t="s">
        <v>18719</v>
      </c>
    </row>
    <row r="4605" spans="1:8" x14ac:dyDescent="0.2">
      <c r="A4605" t="s">
        <v>23330</v>
      </c>
      <c r="B4605" t="s">
        <v>13628</v>
      </c>
      <c r="C4605" t="s">
        <v>18745</v>
      </c>
      <c r="D4605" s="1">
        <v>45491</v>
      </c>
      <c r="E4605" s="1">
        <v>45498</v>
      </c>
      <c r="F4605" s="1">
        <v>45500</v>
      </c>
      <c r="G4605">
        <v>25.37</v>
      </c>
      <c r="H4605" t="s">
        <v>18719</v>
      </c>
    </row>
    <row r="4606" spans="1:8" x14ac:dyDescent="0.2">
      <c r="A4606" t="s">
        <v>23331</v>
      </c>
      <c r="B4606" t="s">
        <v>13630</v>
      </c>
      <c r="C4606" t="s">
        <v>18728</v>
      </c>
      <c r="D4606" s="1">
        <v>45121</v>
      </c>
      <c r="E4606" s="1">
        <v>45131</v>
      </c>
      <c r="F4606" s="1">
        <v>45134</v>
      </c>
      <c r="G4606">
        <v>52.59</v>
      </c>
      <c r="H4606" t="s">
        <v>18719</v>
      </c>
    </row>
    <row r="4607" spans="1:8" x14ac:dyDescent="0.2">
      <c r="A4607" t="s">
        <v>23332</v>
      </c>
      <c r="B4607" t="s">
        <v>13634</v>
      </c>
      <c r="C4607" t="s">
        <v>18745</v>
      </c>
      <c r="D4607" s="1">
        <v>45357</v>
      </c>
      <c r="E4607" s="1">
        <v>45362</v>
      </c>
      <c r="F4607" s="1">
        <v>45364</v>
      </c>
      <c r="G4607">
        <v>58.87</v>
      </c>
      <c r="H4607" t="s">
        <v>18719</v>
      </c>
    </row>
    <row r="4608" spans="1:8" x14ac:dyDescent="0.2">
      <c r="A4608" t="s">
        <v>23333</v>
      </c>
      <c r="B4608" t="s">
        <v>13638</v>
      </c>
      <c r="C4608" t="s">
        <v>18725</v>
      </c>
      <c r="D4608" s="1">
        <v>45225</v>
      </c>
      <c r="E4608" s="1">
        <v>45227</v>
      </c>
      <c r="F4608" s="1">
        <v>45240</v>
      </c>
      <c r="G4608">
        <v>58.46</v>
      </c>
      <c r="H4608" t="s">
        <v>18712</v>
      </c>
    </row>
    <row r="4609" spans="1:8" x14ac:dyDescent="0.2">
      <c r="A4609" t="s">
        <v>23334</v>
      </c>
      <c r="B4609" t="s">
        <v>13640</v>
      </c>
      <c r="C4609" t="s">
        <v>18711</v>
      </c>
      <c r="D4609" s="1">
        <v>45041</v>
      </c>
      <c r="E4609" s="1">
        <v>45046</v>
      </c>
      <c r="F4609" s="1">
        <v>45046</v>
      </c>
      <c r="G4609">
        <v>12.31</v>
      </c>
      <c r="H4609" t="s">
        <v>18716</v>
      </c>
    </row>
    <row r="4610" spans="1:8" x14ac:dyDescent="0.2">
      <c r="A4610" t="s">
        <v>23335</v>
      </c>
      <c r="B4610" t="s">
        <v>13644</v>
      </c>
      <c r="C4610" t="s">
        <v>18721</v>
      </c>
      <c r="D4610" s="1">
        <v>45263</v>
      </c>
      <c r="E4610" s="1">
        <v>45273</v>
      </c>
      <c r="F4610" s="1"/>
      <c r="H4610" t="s">
        <v>18747</v>
      </c>
    </row>
    <row r="4611" spans="1:8" x14ac:dyDescent="0.2">
      <c r="A4611" t="s">
        <v>23336</v>
      </c>
      <c r="B4611" t="s">
        <v>13648</v>
      </c>
      <c r="C4611" t="s">
        <v>18728</v>
      </c>
      <c r="D4611" s="1">
        <v>45606</v>
      </c>
      <c r="E4611" s="1">
        <v>45608</v>
      </c>
      <c r="F4611" s="1">
        <v>45612</v>
      </c>
      <c r="G4611">
        <v>51.89</v>
      </c>
      <c r="H4611" t="s">
        <v>18719</v>
      </c>
    </row>
    <row r="4612" spans="1:8" x14ac:dyDescent="0.2">
      <c r="A4612" t="s">
        <v>23337</v>
      </c>
      <c r="B4612" t="s">
        <v>13650</v>
      </c>
      <c r="C4612" t="s">
        <v>18728</v>
      </c>
      <c r="D4612" s="1">
        <v>45576</v>
      </c>
      <c r="E4612" s="1">
        <v>45579</v>
      </c>
      <c r="F4612" s="1">
        <v>45583</v>
      </c>
      <c r="G4612">
        <v>49.64</v>
      </c>
      <c r="H4612" t="s">
        <v>18716</v>
      </c>
    </row>
    <row r="4613" spans="1:8" x14ac:dyDescent="0.2">
      <c r="A4613" t="s">
        <v>23338</v>
      </c>
      <c r="B4613" t="s">
        <v>13654</v>
      </c>
      <c r="C4613" t="s">
        <v>18745</v>
      </c>
      <c r="D4613" s="1">
        <v>45382</v>
      </c>
      <c r="E4613" s="1">
        <v>45384</v>
      </c>
      <c r="F4613" s="1">
        <v>45384</v>
      </c>
      <c r="G4613">
        <v>58.58</v>
      </c>
      <c r="H4613" t="s">
        <v>18719</v>
      </c>
    </row>
    <row r="4614" spans="1:8" x14ac:dyDescent="0.2">
      <c r="A4614" t="s">
        <v>23339</v>
      </c>
      <c r="B4614" t="s">
        <v>13658</v>
      </c>
      <c r="C4614" t="s">
        <v>18711</v>
      </c>
      <c r="D4614" s="1">
        <v>44957</v>
      </c>
      <c r="E4614" s="1">
        <v>44960</v>
      </c>
      <c r="F4614" s="1">
        <v>44959</v>
      </c>
      <c r="G4614">
        <v>6.04</v>
      </c>
      <c r="H4614" t="s">
        <v>18719</v>
      </c>
    </row>
    <row r="4615" spans="1:8" x14ac:dyDescent="0.2">
      <c r="A4615" t="s">
        <v>23340</v>
      </c>
      <c r="B4615" t="s">
        <v>13660</v>
      </c>
      <c r="C4615" t="s">
        <v>18718</v>
      </c>
      <c r="D4615" s="1">
        <v>45183</v>
      </c>
      <c r="E4615" s="1">
        <v>45188</v>
      </c>
      <c r="F4615" s="1">
        <v>45188</v>
      </c>
      <c r="G4615">
        <v>38.049999999999997</v>
      </c>
      <c r="H4615" t="s">
        <v>18716</v>
      </c>
    </row>
    <row r="4616" spans="1:8" x14ac:dyDescent="0.2">
      <c r="A4616" t="s">
        <v>23341</v>
      </c>
      <c r="B4616" t="s">
        <v>13662</v>
      </c>
      <c r="C4616" t="s">
        <v>18715</v>
      </c>
      <c r="D4616" s="1">
        <v>45602</v>
      </c>
      <c r="E4616" s="1">
        <v>45609</v>
      </c>
      <c r="F4616" s="1">
        <v>45609</v>
      </c>
      <c r="G4616">
        <v>22.16</v>
      </c>
      <c r="H4616" t="s">
        <v>18719</v>
      </c>
    </row>
    <row r="4617" spans="1:8" x14ac:dyDescent="0.2">
      <c r="A4617" t="s">
        <v>23342</v>
      </c>
      <c r="B4617" t="s">
        <v>13664</v>
      </c>
      <c r="C4617" t="s">
        <v>18715</v>
      </c>
      <c r="D4617" s="1">
        <v>44993</v>
      </c>
      <c r="E4617" s="1">
        <v>45003</v>
      </c>
      <c r="F4617" s="1">
        <v>45004</v>
      </c>
      <c r="G4617">
        <v>51.77</v>
      </c>
      <c r="H4617" t="s">
        <v>18719</v>
      </c>
    </row>
    <row r="4618" spans="1:8" x14ac:dyDescent="0.2">
      <c r="A4618" t="s">
        <v>23343</v>
      </c>
      <c r="B4618" t="s">
        <v>13666</v>
      </c>
      <c r="C4618" t="s">
        <v>18725</v>
      </c>
      <c r="D4618" s="1">
        <v>45535</v>
      </c>
      <c r="E4618" s="1">
        <v>45538</v>
      </c>
      <c r="F4618" s="1"/>
      <c r="G4618">
        <v>54.36</v>
      </c>
      <c r="H4618" t="s">
        <v>18747</v>
      </c>
    </row>
    <row r="4619" spans="1:8" x14ac:dyDescent="0.2">
      <c r="A4619" t="s">
        <v>23344</v>
      </c>
      <c r="B4619" t="s">
        <v>13669</v>
      </c>
      <c r="C4619" t="s">
        <v>18725</v>
      </c>
      <c r="D4619" s="1">
        <v>45139</v>
      </c>
      <c r="E4619" s="1">
        <v>45144</v>
      </c>
      <c r="F4619" s="1">
        <v>45149</v>
      </c>
      <c r="G4619">
        <v>28.01</v>
      </c>
      <c r="H4619" t="s">
        <v>18716</v>
      </c>
    </row>
    <row r="4620" spans="1:8" x14ac:dyDescent="0.2">
      <c r="A4620" t="s">
        <v>23345</v>
      </c>
      <c r="B4620" t="s">
        <v>13671</v>
      </c>
      <c r="C4620" t="s">
        <v>18725</v>
      </c>
      <c r="D4620" s="1">
        <v>45463</v>
      </c>
      <c r="E4620" s="1">
        <v>45468</v>
      </c>
      <c r="F4620" s="1">
        <v>45470</v>
      </c>
      <c r="G4620">
        <v>9.57</v>
      </c>
      <c r="H4620" t="s">
        <v>18716</v>
      </c>
    </row>
    <row r="4621" spans="1:8" x14ac:dyDescent="0.2">
      <c r="A4621" t="s">
        <v>23346</v>
      </c>
      <c r="B4621" t="s">
        <v>13673</v>
      </c>
      <c r="C4621" t="s">
        <v>18725</v>
      </c>
      <c r="D4621" s="1">
        <v>45238</v>
      </c>
      <c r="E4621" s="1">
        <v>45240</v>
      </c>
      <c r="F4621" s="1">
        <v>45248</v>
      </c>
      <c r="G4621">
        <v>12.39</v>
      </c>
      <c r="H4621" t="s">
        <v>18719</v>
      </c>
    </row>
    <row r="4622" spans="1:8" x14ac:dyDescent="0.2">
      <c r="A4622" t="s">
        <v>23347</v>
      </c>
      <c r="B4622" t="s">
        <v>13675</v>
      </c>
      <c r="C4622" t="s">
        <v>18715</v>
      </c>
      <c r="D4622" s="1">
        <v>45616</v>
      </c>
      <c r="E4622" s="1">
        <v>45619</v>
      </c>
      <c r="F4622" s="1">
        <v>45625</v>
      </c>
      <c r="G4622">
        <v>26.96</v>
      </c>
      <c r="H4622" t="s">
        <v>18719</v>
      </c>
    </row>
    <row r="4623" spans="1:8" x14ac:dyDescent="0.2">
      <c r="A4623" t="s">
        <v>23348</v>
      </c>
      <c r="B4623" t="s">
        <v>13678</v>
      </c>
      <c r="C4623" t="s">
        <v>18730</v>
      </c>
      <c r="D4623" s="1">
        <v>45020</v>
      </c>
      <c r="E4623" s="1">
        <v>45022</v>
      </c>
      <c r="F4623" s="1">
        <v>45022</v>
      </c>
      <c r="G4623">
        <v>48.05</v>
      </c>
      <c r="H4623" t="s">
        <v>18716</v>
      </c>
    </row>
    <row r="4624" spans="1:8" x14ac:dyDescent="0.2">
      <c r="A4624" t="s">
        <v>23349</v>
      </c>
      <c r="B4624" t="s">
        <v>13680</v>
      </c>
      <c r="C4624" t="s">
        <v>18728</v>
      </c>
      <c r="D4624" s="1">
        <v>45466</v>
      </c>
      <c r="E4624" s="1">
        <v>45476</v>
      </c>
      <c r="F4624" s="1">
        <v>45484</v>
      </c>
      <c r="G4624">
        <v>44.27</v>
      </c>
      <c r="H4624" t="s">
        <v>18716</v>
      </c>
    </row>
    <row r="4625" spans="1:8" x14ac:dyDescent="0.2">
      <c r="A4625" t="s">
        <v>23350</v>
      </c>
      <c r="B4625" t="s">
        <v>13682</v>
      </c>
      <c r="C4625" t="s">
        <v>18711</v>
      </c>
      <c r="D4625" s="1">
        <v>45568</v>
      </c>
      <c r="E4625" s="1">
        <v>45573</v>
      </c>
      <c r="F4625" s="1">
        <v>45575</v>
      </c>
      <c r="G4625">
        <v>32.71</v>
      </c>
      <c r="H4625" t="s">
        <v>18712</v>
      </c>
    </row>
    <row r="4626" spans="1:8" x14ac:dyDescent="0.2">
      <c r="A4626" t="s">
        <v>23351</v>
      </c>
      <c r="B4626" t="s">
        <v>13684</v>
      </c>
      <c r="C4626" t="s">
        <v>18715</v>
      </c>
      <c r="D4626" s="1">
        <v>45478</v>
      </c>
      <c r="E4626" s="1">
        <v>45485</v>
      </c>
      <c r="F4626" s="1"/>
      <c r="G4626">
        <v>61.1</v>
      </c>
      <c r="H4626" t="s">
        <v>18766</v>
      </c>
    </row>
    <row r="4627" spans="1:8" x14ac:dyDescent="0.2">
      <c r="A4627" t="s">
        <v>23352</v>
      </c>
      <c r="B4627" t="s">
        <v>13688</v>
      </c>
      <c r="C4627" t="s">
        <v>18728</v>
      </c>
      <c r="D4627" s="1">
        <v>45173</v>
      </c>
      <c r="E4627" s="1">
        <v>45180</v>
      </c>
      <c r="F4627" s="1">
        <v>45179</v>
      </c>
      <c r="G4627">
        <v>58.25</v>
      </c>
      <c r="H4627" t="s">
        <v>18719</v>
      </c>
    </row>
    <row r="4628" spans="1:8" x14ac:dyDescent="0.2">
      <c r="A4628" t="s">
        <v>23353</v>
      </c>
      <c r="B4628" t="s">
        <v>13693</v>
      </c>
      <c r="C4628" t="s">
        <v>18728</v>
      </c>
      <c r="D4628" s="1">
        <v>45188</v>
      </c>
      <c r="E4628" s="1">
        <v>45193</v>
      </c>
      <c r="F4628" s="1">
        <v>45193</v>
      </c>
      <c r="G4628">
        <v>14.56</v>
      </c>
      <c r="H4628" t="s">
        <v>18712</v>
      </c>
    </row>
    <row r="4629" spans="1:8" x14ac:dyDescent="0.2">
      <c r="A4629" t="s">
        <v>23354</v>
      </c>
      <c r="B4629" t="s">
        <v>13696</v>
      </c>
      <c r="C4629" t="s">
        <v>18721</v>
      </c>
      <c r="D4629" s="1">
        <v>45347</v>
      </c>
      <c r="E4629" s="1">
        <v>45357</v>
      </c>
      <c r="F4629" s="1">
        <v>45365</v>
      </c>
      <c r="G4629">
        <v>26.27</v>
      </c>
      <c r="H4629" t="s">
        <v>18719</v>
      </c>
    </row>
    <row r="4630" spans="1:8" x14ac:dyDescent="0.2">
      <c r="A4630" t="s">
        <v>23355</v>
      </c>
      <c r="B4630" t="s">
        <v>13698</v>
      </c>
      <c r="C4630" t="s">
        <v>18402</v>
      </c>
      <c r="D4630" s="1">
        <v>45050</v>
      </c>
      <c r="E4630" s="1">
        <v>45060</v>
      </c>
      <c r="F4630" s="1">
        <v>45070</v>
      </c>
      <c r="G4630">
        <v>60.3</v>
      </c>
      <c r="H4630" t="s">
        <v>18712</v>
      </c>
    </row>
    <row r="4631" spans="1:8" x14ac:dyDescent="0.2">
      <c r="A4631" t="s">
        <v>23356</v>
      </c>
      <c r="B4631" t="s">
        <v>13698</v>
      </c>
      <c r="C4631" t="s">
        <v>18730</v>
      </c>
      <c r="D4631" s="1">
        <v>45051</v>
      </c>
      <c r="E4631" s="1">
        <v>45058</v>
      </c>
      <c r="F4631" s="1">
        <v>45061</v>
      </c>
      <c r="G4631">
        <v>61.6</v>
      </c>
      <c r="H4631" t="s">
        <v>18719</v>
      </c>
    </row>
    <row r="4632" spans="1:8" x14ac:dyDescent="0.2">
      <c r="A4632" t="s">
        <v>23357</v>
      </c>
      <c r="B4632" t="s">
        <v>13700</v>
      </c>
      <c r="C4632" t="s">
        <v>18721</v>
      </c>
      <c r="D4632" s="1">
        <v>45284</v>
      </c>
      <c r="E4632" s="1">
        <v>45287</v>
      </c>
      <c r="F4632" s="1">
        <v>45287</v>
      </c>
      <c r="G4632">
        <v>15.2</v>
      </c>
      <c r="H4632" t="s">
        <v>18712</v>
      </c>
    </row>
    <row r="4633" spans="1:8" x14ac:dyDescent="0.2">
      <c r="A4633" t="s">
        <v>23358</v>
      </c>
      <c r="B4633" t="s">
        <v>13704</v>
      </c>
      <c r="C4633" t="s">
        <v>18721</v>
      </c>
      <c r="D4633" s="1">
        <v>45473</v>
      </c>
      <c r="E4633" s="1">
        <v>45478</v>
      </c>
      <c r="F4633" s="1">
        <v>45478</v>
      </c>
      <c r="G4633">
        <v>15.98</v>
      </c>
      <c r="H4633" t="s">
        <v>18716</v>
      </c>
    </row>
    <row r="4634" spans="1:8" x14ac:dyDescent="0.2">
      <c r="A4634" t="s">
        <v>23359</v>
      </c>
      <c r="B4634" t="s">
        <v>13706</v>
      </c>
      <c r="C4634" t="s">
        <v>18725</v>
      </c>
      <c r="D4634" s="1">
        <v>45067</v>
      </c>
      <c r="E4634" s="1">
        <v>45072</v>
      </c>
      <c r="F4634" s="1">
        <v>45072</v>
      </c>
      <c r="G4634">
        <v>44.8</v>
      </c>
      <c r="H4634" t="s">
        <v>18716</v>
      </c>
    </row>
    <row r="4635" spans="1:8" x14ac:dyDescent="0.2">
      <c r="A4635" t="s">
        <v>23360</v>
      </c>
      <c r="B4635" t="s">
        <v>13708</v>
      </c>
      <c r="C4635" t="s">
        <v>18725</v>
      </c>
      <c r="D4635" s="1">
        <v>45263</v>
      </c>
      <c r="E4635" s="1">
        <v>45266</v>
      </c>
      <c r="F4635" s="1">
        <v>45267</v>
      </c>
      <c r="G4635">
        <v>44.5</v>
      </c>
      <c r="H4635" t="s">
        <v>18719</v>
      </c>
    </row>
    <row r="4636" spans="1:8" x14ac:dyDescent="0.2">
      <c r="A4636" t="s">
        <v>23361</v>
      </c>
      <c r="B4636" t="s">
        <v>13710</v>
      </c>
      <c r="C4636" t="s">
        <v>18730</v>
      </c>
      <c r="D4636" s="1">
        <v>45421</v>
      </c>
      <c r="E4636" s="1">
        <v>45431</v>
      </c>
      <c r="F4636" s="1">
        <v>45431</v>
      </c>
      <c r="G4636">
        <v>14.31</v>
      </c>
      <c r="H4636" t="s">
        <v>18716</v>
      </c>
    </row>
    <row r="4637" spans="1:8" x14ac:dyDescent="0.2">
      <c r="A4637" t="s">
        <v>23362</v>
      </c>
      <c r="B4637" t="s">
        <v>13713</v>
      </c>
      <c r="C4637" t="s">
        <v>18725</v>
      </c>
      <c r="D4637" s="1">
        <v>45207</v>
      </c>
      <c r="E4637" s="1">
        <v>45217</v>
      </c>
      <c r="F4637" s="1"/>
      <c r="G4637">
        <v>49.62</v>
      </c>
      <c r="H4637" t="s">
        <v>18766</v>
      </c>
    </row>
    <row r="4638" spans="1:8" x14ac:dyDescent="0.2">
      <c r="A4638" t="s">
        <v>23363</v>
      </c>
      <c r="B4638" t="s">
        <v>13716</v>
      </c>
      <c r="C4638" t="s">
        <v>18721</v>
      </c>
      <c r="D4638" s="1">
        <v>45023</v>
      </c>
      <c r="E4638" s="1">
        <v>45033</v>
      </c>
      <c r="F4638" s="1">
        <v>45032</v>
      </c>
      <c r="G4638">
        <v>28.91</v>
      </c>
      <c r="H4638" t="s">
        <v>18719</v>
      </c>
    </row>
    <row r="4639" spans="1:8" x14ac:dyDescent="0.2">
      <c r="A4639" t="s">
        <v>23364</v>
      </c>
      <c r="B4639" t="s">
        <v>13716</v>
      </c>
      <c r="C4639" t="s">
        <v>18730</v>
      </c>
      <c r="D4639" s="1">
        <v>45026</v>
      </c>
      <c r="E4639" s="1">
        <v>45033</v>
      </c>
      <c r="F4639" s="1">
        <v>45047</v>
      </c>
      <c r="H4639" t="s">
        <v>18716</v>
      </c>
    </row>
    <row r="4640" spans="1:8" x14ac:dyDescent="0.2">
      <c r="A4640" t="s">
        <v>23365</v>
      </c>
      <c r="B4640" t="s">
        <v>13720</v>
      </c>
      <c r="C4640" t="s">
        <v>18711</v>
      </c>
      <c r="D4640" s="1">
        <v>45381</v>
      </c>
      <c r="E4640" s="1">
        <v>45383</v>
      </c>
      <c r="F4640" s="1">
        <v>45383</v>
      </c>
      <c r="G4640">
        <v>15.75</v>
      </c>
      <c r="H4640" t="s">
        <v>18719</v>
      </c>
    </row>
    <row r="4641" spans="1:8" x14ac:dyDescent="0.2">
      <c r="A4641" t="s">
        <v>23366</v>
      </c>
      <c r="B4641" t="s">
        <v>13723</v>
      </c>
      <c r="C4641" t="s">
        <v>18721</v>
      </c>
      <c r="D4641" s="1">
        <v>45138</v>
      </c>
      <c r="E4641" s="1">
        <v>45143</v>
      </c>
      <c r="F4641" s="1">
        <v>45151</v>
      </c>
      <c r="H4641" t="s">
        <v>18712</v>
      </c>
    </row>
    <row r="4642" spans="1:8" x14ac:dyDescent="0.2">
      <c r="A4642" t="s">
        <v>23367</v>
      </c>
      <c r="B4642" t="s">
        <v>13723</v>
      </c>
      <c r="C4642" t="s">
        <v>18718</v>
      </c>
      <c r="D4642" s="1">
        <v>45141</v>
      </c>
      <c r="E4642" s="1">
        <v>45144</v>
      </c>
      <c r="F4642" s="1">
        <v>45149</v>
      </c>
      <c r="G4642">
        <v>26.37</v>
      </c>
      <c r="H4642" t="s">
        <v>18716</v>
      </c>
    </row>
    <row r="4643" spans="1:8" x14ac:dyDescent="0.2">
      <c r="A4643" t="s">
        <v>23368</v>
      </c>
      <c r="B4643" t="s">
        <v>13725</v>
      </c>
      <c r="C4643" t="s">
        <v>18725</v>
      </c>
      <c r="D4643" s="1">
        <v>45161</v>
      </c>
      <c r="E4643" s="1">
        <v>45164</v>
      </c>
      <c r="F4643" s="1">
        <v>45163</v>
      </c>
      <c r="G4643">
        <v>38.33</v>
      </c>
      <c r="H4643" t="s">
        <v>18716</v>
      </c>
    </row>
    <row r="4644" spans="1:8" x14ac:dyDescent="0.2">
      <c r="A4644" t="s">
        <v>23369</v>
      </c>
      <c r="B4644" t="s">
        <v>13729</v>
      </c>
      <c r="C4644" t="s">
        <v>18718</v>
      </c>
      <c r="D4644" s="1">
        <v>45398</v>
      </c>
      <c r="E4644" s="1">
        <v>45405</v>
      </c>
      <c r="F4644" s="1">
        <v>45406</v>
      </c>
      <c r="G4644">
        <v>37.270000000000003</v>
      </c>
      <c r="H4644" t="s">
        <v>18719</v>
      </c>
    </row>
    <row r="4645" spans="1:8" x14ac:dyDescent="0.2">
      <c r="A4645" t="s">
        <v>23370</v>
      </c>
      <c r="B4645" t="s">
        <v>13731</v>
      </c>
      <c r="C4645" t="s">
        <v>18725</v>
      </c>
      <c r="D4645" s="1">
        <v>45039</v>
      </c>
      <c r="E4645" s="1">
        <v>45041</v>
      </c>
      <c r="F4645" s="1">
        <v>45049</v>
      </c>
      <c r="G4645">
        <v>43.33</v>
      </c>
      <c r="H4645" t="s">
        <v>18716</v>
      </c>
    </row>
    <row r="4646" spans="1:8" x14ac:dyDescent="0.2">
      <c r="A4646" t="s">
        <v>23371</v>
      </c>
      <c r="B4646" t="s">
        <v>13734</v>
      </c>
      <c r="C4646" t="s">
        <v>18718</v>
      </c>
      <c r="D4646" s="1">
        <v>45276</v>
      </c>
      <c r="E4646" s="1">
        <v>45281</v>
      </c>
      <c r="F4646" s="1">
        <v>45281</v>
      </c>
      <c r="G4646">
        <v>61.89</v>
      </c>
      <c r="H4646" t="s">
        <v>18719</v>
      </c>
    </row>
    <row r="4647" spans="1:8" x14ac:dyDescent="0.2">
      <c r="A4647" t="s">
        <v>23372</v>
      </c>
      <c r="B4647" t="s">
        <v>13736</v>
      </c>
      <c r="C4647" t="s">
        <v>18725</v>
      </c>
      <c r="D4647" s="1">
        <v>45628</v>
      </c>
      <c r="E4647" s="1">
        <v>45631</v>
      </c>
      <c r="F4647" s="1"/>
      <c r="G4647">
        <v>18.03</v>
      </c>
      <c r="H4647" t="s">
        <v>18766</v>
      </c>
    </row>
    <row r="4648" spans="1:8" x14ac:dyDescent="0.2">
      <c r="A4648" t="s">
        <v>23373</v>
      </c>
      <c r="B4648" t="s">
        <v>13740</v>
      </c>
      <c r="C4648" t="s">
        <v>18745</v>
      </c>
      <c r="D4648" s="1">
        <v>45535</v>
      </c>
      <c r="E4648" s="1">
        <v>45545</v>
      </c>
      <c r="F4648" s="1">
        <v>45548</v>
      </c>
      <c r="G4648">
        <v>49.99</v>
      </c>
      <c r="H4648" t="s">
        <v>18719</v>
      </c>
    </row>
    <row r="4649" spans="1:8" x14ac:dyDescent="0.2">
      <c r="A4649" t="s">
        <v>23374</v>
      </c>
      <c r="B4649" t="s">
        <v>13743</v>
      </c>
      <c r="C4649" t="s">
        <v>18728</v>
      </c>
      <c r="D4649" s="1">
        <v>44944</v>
      </c>
      <c r="E4649" s="1">
        <v>44946</v>
      </c>
      <c r="F4649" s="1">
        <v>44951</v>
      </c>
      <c r="G4649">
        <v>59.04</v>
      </c>
      <c r="H4649" t="s">
        <v>18719</v>
      </c>
    </row>
    <row r="4650" spans="1:8" x14ac:dyDescent="0.2">
      <c r="A4650" t="s">
        <v>23375</v>
      </c>
      <c r="B4650" t="s">
        <v>13746</v>
      </c>
      <c r="C4650" t="s">
        <v>18711</v>
      </c>
      <c r="D4650" s="1">
        <v>45198</v>
      </c>
      <c r="E4650" s="1">
        <v>45208</v>
      </c>
      <c r="F4650" s="1">
        <v>45208</v>
      </c>
      <c r="G4650">
        <v>8.5399999999999991</v>
      </c>
      <c r="H4650" t="s">
        <v>18719</v>
      </c>
    </row>
    <row r="4651" spans="1:8" x14ac:dyDescent="0.2">
      <c r="A4651" t="s">
        <v>23376</v>
      </c>
      <c r="B4651" t="s">
        <v>13746</v>
      </c>
      <c r="C4651" t="s">
        <v>18745</v>
      </c>
      <c r="D4651" s="1">
        <v>45196</v>
      </c>
      <c r="E4651" s="1">
        <v>45201</v>
      </c>
      <c r="F4651" s="1">
        <v>45201</v>
      </c>
      <c r="G4651">
        <v>38.21</v>
      </c>
      <c r="H4651" t="s">
        <v>18719</v>
      </c>
    </row>
    <row r="4652" spans="1:8" x14ac:dyDescent="0.2">
      <c r="A4652" t="s">
        <v>23377</v>
      </c>
      <c r="B4652" t="s">
        <v>13749</v>
      </c>
      <c r="C4652" t="s">
        <v>18718</v>
      </c>
      <c r="D4652" s="1">
        <v>45342</v>
      </c>
      <c r="E4652" s="1">
        <v>45345</v>
      </c>
      <c r="F4652" s="1">
        <v>45345</v>
      </c>
      <c r="G4652">
        <v>62.63</v>
      </c>
      <c r="H4652" t="s">
        <v>18716</v>
      </c>
    </row>
    <row r="4653" spans="1:8" x14ac:dyDescent="0.2">
      <c r="A4653" t="s">
        <v>23378</v>
      </c>
      <c r="B4653" t="s">
        <v>13751</v>
      </c>
      <c r="C4653" t="s">
        <v>18725</v>
      </c>
      <c r="D4653" s="1">
        <v>45481</v>
      </c>
      <c r="E4653" s="1">
        <v>45484</v>
      </c>
      <c r="F4653" s="1">
        <v>45483</v>
      </c>
      <c r="G4653">
        <v>27.54</v>
      </c>
      <c r="H4653" t="s">
        <v>18719</v>
      </c>
    </row>
    <row r="4654" spans="1:8" x14ac:dyDescent="0.2">
      <c r="A4654" t="s">
        <v>23379</v>
      </c>
      <c r="B4654" t="s">
        <v>13754</v>
      </c>
      <c r="C4654" t="s">
        <v>18745</v>
      </c>
      <c r="D4654" s="1">
        <v>45415</v>
      </c>
      <c r="E4654" s="1">
        <v>45422</v>
      </c>
      <c r="F4654" s="1">
        <v>45422</v>
      </c>
      <c r="H4654" t="s">
        <v>18719</v>
      </c>
    </row>
    <row r="4655" spans="1:8" x14ac:dyDescent="0.2">
      <c r="A4655" t="s">
        <v>23380</v>
      </c>
      <c r="B4655" t="s">
        <v>13757</v>
      </c>
      <c r="C4655" t="s">
        <v>18745</v>
      </c>
      <c r="D4655" s="1">
        <v>45469</v>
      </c>
      <c r="E4655" s="1">
        <v>45474</v>
      </c>
      <c r="F4655" s="1">
        <v>45473</v>
      </c>
      <c r="G4655">
        <v>45.53</v>
      </c>
      <c r="H4655" t="s">
        <v>18716</v>
      </c>
    </row>
    <row r="4656" spans="1:8" x14ac:dyDescent="0.2">
      <c r="A4656" t="s">
        <v>23381</v>
      </c>
      <c r="B4656" t="s">
        <v>13759</v>
      </c>
      <c r="C4656" t="s">
        <v>18721</v>
      </c>
      <c r="D4656" s="1">
        <v>45500</v>
      </c>
      <c r="E4656" s="1">
        <v>45505</v>
      </c>
      <c r="F4656" s="1">
        <v>45505</v>
      </c>
      <c r="G4656">
        <v>16.48</v>
      </c>
      <c r="H4656" t="s">
        <v>18712</v>
      </c>
    </row>
    <row r="4657" spans="1:8" x14ac:dyDescent="0.2">
      <c r="A4657" t="s">
        <v>23382</v>
      </c>
      <c r="B4657" t="s">
        <v>13762</v>
      </c>
      <c r="C4657" t="s">
        <v>18728</v>
      </c>
      <c r="D4657" s="1">
        <v>44997</v>
      </c>
      <c r="E4657" s="1">
        <v>45000</v>
      </c>
      <c r="F4657" s="1"/>
      <c r="G4657">
        <v>16.5</v>
      </c>
      <c r="H4657" t="s">
        <v>18747</v>
      </c>
    </row>
    <row r="4658" spans="1:8" x14ac:dyDescent="0.2">
      <c r="A4658" t="s">
        <v>23383</v>
      </c>
      <c r="B4658" t="s">
        <v>13767</v>
      </c>
      <c r="C4658" t="s">
        <v>18718</v>
      </c>
      <c r="D4658" s="1">
        <v>45040</v>
      </c>
      <c r="E4658" s="1">
        <v>45050</v>
      </c>
      <c r="F4658" s="1">
        <v>45051</v>
      </c>
      <c r="G4658">
        <v>55.22</v>
      </c>
      <c r="H4658" t="s">
        <v>18719</v>
      </c>
    </row>
    <row r="4659" spans="1:8" x14ac:dyDescent="0.2">
      <c r="A4659" t="s">
        <v>23384</v>
      </c>
      <c r="B4659" t="s">
        <v>13769</v>
      </c>
      <c r="C4659" t="s">
        <v>18730</v>
      </c>
      <c r="D4659" s="1">
        <v>45497</v>
      </c>
      <c r="E4659" s="1">
        <v>45500</v>
      </c>
      <c r="F4659" s="1">
        <v>45500</v>
      </c>
      <c r="G4659">
        <v>56.52</v>
      </c>
      <c r="H4659" t="s">
        <v>18716</v>
      </c>
    </row>
    <row r="4660" spans="1:8" x14ac:dyDescent="0.2">
      <c r="A4660" t="s">
        <v>23385</v>
      </c>
      <c r="B4660" t="s">
        <v>13773</v>
      </c>
      <c r="C4660" t="s">
        <v>18728</v>
      </c>
      <c r="D4660" s="1">
        <v>45308</v>
      </c>
      <c r="E4660" s="1">
        <v>45318</v>
      </c>
      <c r="F4660" s="1"/>
      <c r="G4660">
        <v>28.92</v>
      </c>
      <c r="H4660" t="s">
        <v>18766</v>
      </c>
    </row>
    <row r="4661" spans="1:8" x14ac:dyDescent="0.2">
      <c r="A4661" t="s">
        <v>23386</v>
      </c>
      <c r="B4661" t="s">
        <v>13778</v>
      </c>
      <c r="C4661" t="s">
        <v>18728</v>
      </c>
      <c r="D4661" s="1">
        <v>45566</v>
      </c>
      <c r="E4661" s="1">
        <v>45568</v>
      </c>
      <c r="F4661" s="1">
        <v>45568</v>
      </c>
      <c r="G4661">
        <v>25.49</v>
      </c>
      <c r="H4661" t="s">
        <v>18716</v>
      </c>
    </row>
    <row r="4662" spans="1:8" x14ac:dyDescent="0.2">
      <c r="A4662" t="s">
        <v>23387</v>
      </c>
      <c r="B4662" t="s">
        <v>13780</v>
      </c>
      <c r="C4662" t="s">
        <v>18730</v>
      </c>
      <c r="D4662" s="1">
        <v>44992</v>
      </c>
      <c r="E4662" s="1">
        <v>45002</v>
      </c>
      <c r="F4662" s="1">
        <v>45004</v>
      </c>
      <c r="G4662">
        <v>62.61</v>
      </c>
      <c r="H4662" t="s">
        <v>18719</v>
      </c>
    </row>
    <row r="4663" spans="1:8" x14ac:dyDescent="0.2">
      <c r="A4663" t="s">
        <v>23388</v>
      </c>
      <c r="B4663" t="s">
        <v>13782</v>
      </c>
      <c r="C4663" t="s">
        <v>18745</v>
      </c>
      <c r="D4663" s="1">
        <v>45324</v>
      </c>
      <c r="E4663" s="1">
        <v>45331</v>
      </c>
      <c r="F4663" s="1">
        <v>45333</v>
      </c>
      <c r="G4663">
        <v>49.65</v>
      </c>
      <c r="H4663" t="s">
        <v>18712</v>
      </c>
    </row>
    <row r="4664" spans="1:8" x14ac:dyDescent="0.2">
      <c r="A4664" t="s">
        <v>23389</v>
      </c>
      <c r="B4664" t="s">
        <v>13784</v>
      </c>
      <c r="C4664" t="s">
        <v>18721</v>
      </c>
      <c r="D4664" s="1">
        <v>45251</v>
      </c>
      <c r="E4664" s="1">
        <v>45254</v>
      </c>
      <c r="F4664" s="1">
        <v>45262</v>
      </c>
      <c r="G4664">
        <v>14.97</v>
      </c>
      <c r="H4664" t="s">
        <v>18716</v>
      </c>
    </row>
    <row r="4665" spans="1:8" x14ac:dyDescent="0.2">
      <c r="A4665" t="s">
        <v>23390</v>
      </c>
      <c r="B4665" t="s">
        <v>13786</v>
      </c>
      <c r="C4665" t="s">
        <v>18730</v>
      </c>
      <c r="D4665" s="1">
        <v>45259</v>
      </c>
      <c r="E4665" s="1">
        <v>45264</v>
      </c>
      <c r="F4665" s="1">
        <v>45278</v>
      </c>
      <c r="G4665">
        <v>18.809999999999999</v>
      </c>
      <c r="H4665" t="s">
        <v>18716</v>
      </c>
    </row>
    <row r="4666" spans="1:8" x14ac:dyDescent="0.2">
      <c r="A4666" t="s">
        <v>23391</v>
      </c>
      <c r="B4666" t="s">
        <v>13788</v>
      </c>
      <c r="C4666" t="s">
        <v>18718</v>
      </c>
      <c r="D4666" s="1">
        <v>45341</v>
      </c>
      <c r="E4666" s="1">
        <v>45343</v>
      </c>
      <c r="F4666" s="1">
        <v>45342</v>
      </c>
      <c r="G4666">
        <v>29.16</v>
      </c>
      <c r="H4666" t="s">
        <v>18716</v>
      </c>
    </row>
    <row r="4667" spans="1:8" x14ac:dyDescent="0.2">
      <c r="A4667" t="s">
        <v>23392</v>
      </c>
      <c r="B4667" t="s">
        <v>13791</v>
      </c>
      <c r="C4667" t="s">
        <v>18711</v>
      </c>
      <c r="D4667" s="1">
        <v>45491</v>
      </c>
      <c r="E4667" s="1">
        <v>45498</v>
      </c>
      <c r="F4667" s="1">
        <v>45501</v>
      </c>
      <c r="G4667">
        <v>7.16</v>
      </c>
      <c r="H4667" t="s">
        <v>18716</v>
      </c>
    </row>
    <row r="4668" spans="1:8" x14ac:dyDescent="0.2">
      <c r="A4668" t="s">
        <v>23393</v>
      </c>
      <c r="B4668" t="s">
        <v>13793</v>
      </c>
      <c r="C4668" t="s">
        <v>18745</v>
      </c>
      <c r="D4668" s="1">
        <v>45432</v>
      </c>
      <c r="E4668" s="1">
        <v>45434</v>
      </c>
      <c r="F4668" s="1">
        <v>45447</v>
      </c>
      <c r="G4668">
        <v>6.3</v>
      </c>
      <c r="H4668" t="s">
        <v>18712</v>
      </c>
    </row>
    <row r="4669" spans="1:8" x14ac:dyDescent="0.2">
      <c r="A4669" t="s">
        <v>23394</v>
      </c>
      <c r="B4669" t="s">
        <v>13795</v>
      </c>
      <c r="C4669" t="s">
        <v>18711</v>
      </c>
      <c r="D4669" s="1">
        <v>45275</v>
      </c>
      <c r="E4669" s="1">
        <v>45277</v>
      </c>
      <c r="F4669" s="1"/>
      <c r="G4669">
        <v>45.73</v>
      </c>
      <c r="H4669" t="s">
        <v>18747</v>
      </c>
    </row>
    <row r="4670" spans="1:8" x14ac:dyDescent="0.2">
      <c r="A4670" t="s">
        <v>23395</v>
      </c>
      <c r="B4670" t="s">
        <v>13798</v>
      </c>
      <c r="C4670" t="s">
        <v>18718</v>
      </c>
      <c r="D4670" s="1">
        <v>45278</v>
      </c>
      <c r="E4670" s="1">
        <v>45283</v>
      </c>
      <c r="F4670" s="1">
        <v>45284</v>
      </c>
      <c r="G4670">
        <v>43.96</v>
      </c>
      <c r="H4670" t="s">
        <v>18712</v>
      </c>
    </row>
    <row r="4671" spans="1:8" x14ac:dyDescent="0.2">
      <c r="A4671" t="s">
        <v>23396</v>
      </c>
      <c r="B4671" t="s">
        <v>13800</v>
      </c>
      <c r="C4671" t="s">
        <v>18718</v>
      </c>
      <c r="D4671" s="1">
        <v>45078</v>
      </c>
      <c r="E4671" s="1">
        <v>45088</v>
      </c>
      <c r="F4671" s="1">
        <v>45099</v>
      </c>
      <c r="G4671">
        <v>10.43</v>
      </c>
      <c r="H4671" t="s">
        <v>18712</v>
      </c>
    </row>
    <row r="4672" spans="1:8" x14ac:dyDescent="0.2">
      <c r="A4672" t="s">
        <v>23397</v>
      </c>
      <c r="B4672" t="s">
        <v>13802</v>
      </c>
      <c r="C4672" t="s">
        <v>18725</v>
      </c>
      <c r="D4672" s="1">
        <v>45624</v>
      </c>
      <c r="E4672" s="1">
        <v>45631</v>
      </c>
      <c r="F4672" s="1">
        <v>45640</v>
      </c>
      <c r="G4672">
        <v>50.74</v>
      </c>
      <c r="H4672" t="s">
        <v>18719</v>
      </c>
    </row>
    <row r="4673" spans="1:8" x14ac:dyDescent="0.2">
      <c r="A4673" t="s">
        <v>23398</v>
      </c>
      <c r="B4673" t="s">
        <v>13807</v>
      </c>
      <c r="C4673" t="s">
        <v>18725</v>
      </c>
      <c r="D4673" s="1">
        <v>45526</v>
      </c>
      <c r="E4673" s="1">
        <v>45528</v>
      </c>
      <c r="F4673" s="1">
        <v>45531</v>
      </c>
      <c r="G4673">
        <v>49.33</v>
      </c>
      <c r="H4673" t="s">
        <v>18719</v>
      </c>
    </row>
    <row r="4674" spans="1:8" x14ac:dyDescent="0.2">
      <c r="A4674" t="s">
        <v>23399</v>
      </c>
      <c r="B4674" t="s">
        <v>13809</v>
      </c>
      <c r="C4674" t="s">
        <v>18402</v>
      </c>
      <c r="D4674" s="1">
        <v>45326</v>
      </c>
      <c r="E4674" s="1">
        <v>45333</v>
      </c>
      <c r="F4674" s="1">
        <v>45335</v>
      </c>
      <c r="G4674">
        <v>41.58</v>
      </c>
      <c r="H4674" t="s">
        <v>18719</v>
      </c>
    </row>
    <row r="4675" spans="1:8" x14ac:dyDescent="0.2">
      <c r="A4675" t="s">
        <v>23400</v>
      </c>
      <c r="B4675" t="s">
        <v>13812</v>
      </c>
      <c r="C4675" t="s">
        <v>18711</v>
      </c>
      <c r="D4675" s="1">
        <v>45484</v>
      </c>
      <c r="E4675" s="1">
        <v>45489</v>
      </c>
      <c r="F4675" s="1">
        <v>45488</v>
      </c>
      <c r="G4675">
        <v>10.77</v>
      </c>
      <c r="H4675" t="s">
        <v>18712</v>
      </c>
    </row>
    <row r="4676" spans="1:8" x14ac:dyDescent="0.2">
      <c r="A4676" t="s">
        <v>23401</v>
      </c>
      <c r="B4676" t="s">
        <v>13814</v>
      </c>
      <c r="C4676" t="s">
        <v>18715</v>
      </c>
      <c r="D4676" s="1">
        <v>45613</v>
      </c>
      <c r="E4676" s="1">
        <v>45620</v>
      </c>
      <c r="F4676" s="1">
        <v>45620</v>
      </c>
      <c r="G4676">
        <v>39.19</v>
      </c>
      <c r="H4676" t="s">
        <v>18716</v>
      </c>
    </row>
    <row r="4677" spans="1:8" x14ac:dyDescent="0.2">
      <c r="A4677" t="s">
        <v>23402</v>
      </c>
      <c r="B4677" t="s">
        <v>13814</v>
      </c>
      <c r="C4677" t="s">
        <v>18715</v>
      </c>
      <c r="D4677" s="1">
        <v>45613</v>
      </c>
      <c r="E4677" s="1">
        <v>45615</v>
      </c>
      <c r="F4677" s="1">
        <v>45628</v>
      </c>
      <c r="G4677">
        <v>56.96</v>
      </c>
      <c r="H4677" t="s">
        <v>18716</v>
      </c>
    </row>
    <row r="4678" spans="1:8" x14ac:dyDescent="0.2">
      <c r="A4678" t="s">
        <v>23403</v>
      </c>
      <c r="B4678" t="s">
        <v>13818</v>
      </c>
      <c r="C4678" t="s">
        <v>18721</v>
      </c>
      <c r="D4678" s="1">
        <v>45296</v>
      </c>
      <c r="E4678" s="1">
        <v>45298</v>
      </c>
      <c r="F4678" s="1">
        <v>45301</v>
      </c>
      <c r="G4678">
        <v>11.69</v>
      </c>
      <c r="H4678" t="s">
        <v>18719</v>
      </c>
    </row>
    <row r="4679" spans="1:8" x14ac:dyDescent="0.2">
      <c r="A4679" t="s">
        <v>23404</v>
      </c>
      <c r="B4679" t="s">
        <v>13820</v>
      </c>
      <c r="C4679" t="s">
        <v>18725</v>
      </c>
      <c r="D4679" s="1">
        <v>45374</v>
      </c>
      <c r="E4679" s="1">
        <v>45381</v>
      </c>
      <c r="F4679" s="1">
        <v>45386</v>
      </c>
      <c r="G4679">
        <v>61.05</v>
      </c>
      <c r="H4679" t="s">
        <v>18719</v>
      </c>
    </row>
    <row r="4680" spans="1:8" x14ac:dyDescent="0.2">
      <c r="A4680" t="s">
        <v>23405</v>
      </c>
      <c r="B4680" t="s">
        <v>13824</v>
      </c>
      <c r="C4680" t="s">
        <v>18718</v>
      </c>
      <c r="D4680" s="1">
        <v>45112</v>
      </c>
      <c r="E4680" s="1">
        <v>45122</v>
      </c>
      <c r="F4680" s="1">
        <v>45123</v>
      </c>
      <c r="G4680">
        <v>44.36</v>
      </c>
      <c r="H4680" t="s">
        <v>18719</v>
      </c>
    </row>
    <row r="4681" spans="1:8" x14ac:dyDescent="0.2">
      <c r="A4681" t="s">
        <v>23406</v>
      </c>
      <c r="B4681" t="s">
        <v>13827</v>
      </c>
      <c r="C4681" t="s">
        <v>18721</v>
      </c>
      <c r="D4681" s="1">
        <v>45153</v>
      </c>
      <c r="E4681" s="1">
        <v>45163</v>
      </c>
      <c r="F4681" s="1"/>
      <c r="G4681">
        <v>18.29</v>
      </c>
      <c r="H4681" t="s">
        <v>18766</v>
      </c>
    </row>
    <row r="4682" spans="1:8" x14ac:dyDescent="0.2">
      <c r="A4682" t="s">
        <v>23407</v>
      </c>
      <c r="B4682" t="s">
        <v>13829</v>
      </c>
      <c r="C4682" t="s">
        <v>18721</v>
      </c>
      <c r="D4682" s="1">
        <v>45023</v>
      </c>
      <c r="E4682" s="1">
        <v>45025</v>
      </c>
      <c r="F4682" s="1">
        <v>45030</v>
      </c>
      <c r="G4682">
        <v>26.07</v>
      </c>
      <c r="H4682" t="s">
        <v>18716</v>
      </c>
    </row>
    <row r="4683" spans="1:8" x14ac:dyDescent="0.2">
      <c r="A4683" t="s">
        <v>23408</v>
      </c>
      <c r="B4683" t="s">
        <v>13829</v>
      </c>
      <c r="C4683" t="s">
        <v>18730</v>
      </c>
      <c r="D4683" s="1">
        <v>45024</v>
      </c>
      <c r="E4683" s="1">
        <v>45026</v>
      </c>
      <c r="F4683" s="1">
        <v>45036</v>
      </c>
      <c r="G4683">
        <v>25.81</v>
      </c>
      <c r="H4683" t="s">
        <v>18719</v>
      </c>
    </row>
    <row r="4684" spans="1:8" x14ac:dyDescent="0.2">
      <c r="A4684" t="s">
        <v>23409</v>
      </c>
      <c r="B4684" t="s">
        <v>13833</v>
      </c>
      <c r="C4684" t="s">
        <v>18711</v>
      </c>
      <c r="D4684" s="1">
        <v>45273</v>
      </c>
      <c r="E4684" s="1">
        <v>45283</v>
      </c>
      <c r="F4684" s="1">
        <v>45289</v>
      </c>
      <c r="G4684">
        <v>10.77</v>
      </c>
      <c r="H4684" t="s">
        <v>18719</v>
      </c>
    </row>
    <row r="4685" spans="1:8" x14ac:dyDescent="0.2">
      <c r="A4685" t="s">
        <v>23410</v>
      </c>
      <c r="B4685" t="s">
        <v>13837</v>
      </c>
      <c r="C4685" t="s">
        <v>18711</v>
      </c>
      <c r="D4685" s="1">
        <v>44956</v>
      </c>
      <c r="E4685" s="1">
        <v>44959</v>
      </c>
      <c r="F4685" s="1">
        <v>44960</v>
      </c>
      <c r="G4685">
        <v>57.6</v>
      </c>
      <c r="H4685" t="s">
        <v>18716</v>
      </c>
    </row>
    <row r="4686" spans="1:8" x14ac:dyDescent="0.2">
      <c r="A4686" t="s">
        <v>23411</v>
      </c>
      <c r="B4686" t="s">
        <v>13841</v>
      </c>
      <c r="C4686" t="s">
        <v>18721</v>
      </c>
      <c r="D4686" s="1">
        <v>45518</v>
      </c>
      <c r="E4686" s="1">
        <v>45521</v>
      </c>
      <c r="F4686" s="1">
        <v>45535</v>
      </c>
      <c r="G4686">
        <v>36.49</v>
      </c>
      <c r="H4686" t="s">
        <v>18712</v>
      </c>
    </row>
    <row r="4687" spans="1:8" x14ac:dyDescent="0.2">
      <c r="A4687" t="s">
        <v>23412</v>
      </c>
      <c r="B4687" t="s">
        <v>13844</v>
      </c>
      <c r="C4687" t="s">
        <v>18721</v>
      </c>
      <c r="D4687" s="1">
        <v>45406</v>
      </c>
      <c r="E4687" s="1">
        <v>45411</v>
      </c>
      <c r="F4687" s="1">
        <v>45413</v>
      </c>
      <c r="G4687">
        <v>64.02</v>
      </c>
      <c r="H4687" t="s">
        <v>18719</v>
      </c>
    </row>
    <row r="4688" spans="1:8" x14ac:dyDescent="0.2">
      <c r="A4688" t="s">
        <v>23413</v>
      </c>
      <c r="B4688" t="s">
        <v>13848</v>
      </c>
      <c r="C4688" t="s">
        <v>18715</v>
      </c>
      <c r="D4688" s="1">
        <v>44969</v>
      </c>
      <c r="E4688" s="1">
        <v>44976</v>
      </c>
      <c r="F4688" s="1">
        <v>44984</v>
      </c>
      <c r="G4688">
        <v>39.380000000000003</v>
      </c>
      <c r="H4688" t="s">
        <v>18719</v>
      </c>
    </row>
    <row r="4689" spans="1:8" x14ac:dyDescent="0.2">
      <c r="A4689" t="s">
        <v>23414</v>
      </c>
      <c r="B4689" t="s">
        <v>13852</v>
      </c>
      <c r="C4689" t="s">
        <v>18730</v>
      </c>
      <c r="D4689" s="1">
        <v>44985</v>
      </c>
      <c r="E4689" s="1">
        <v>44995</v>
      </c>
      <c r="F4689" s="1">
        <v>44999</v>
      </c>
      <c r="G4689">
        <v>64.819999999999993</v>
      </c>
      <c r="H4689" t="s">
        <v>18716</v>
      </c>
    </row>
    <row r="4690" spans="1:8" x14ac:dyDescent="0.2">
      <c r="A4690" t="s">
        <v>23415</v>
      </c>
      <c r="B4690" t="s">
        <v>13856</v>
      </c>
      <c r="C4690" t="s">
        <v>18718</v>
      </c>
      <c r="D4690" s="1">
        <v>45380</v>
      </c>
      <c r="E4690" s="1">
        <v>45382</v>
      </c>
      <c r="F4690" s="1">
        <v>45385</v>
      </c>
      <c r="G4690">
        <v>9.98</v>
      </c>
      <c r="H4690" t="s">
        <v>18712</v>
      </c>
    </row>
    <row r="4691" spans="1:8" x14ac:dyDescent="0.2">
      <c r="A4691" t="s">
        <v>23416</v>
      </c>
      <c r="B4691" t="s">
        <v>13859</v>
      </c>
      <c r="C4691" t="s">
        <v>18728</v>
      </c>
      <c r="D4691" s="1">
        <v>44934</v>
      </c>
      <c r="E4691" s="1">
        <v>44944</v>
      </c>
      <c r="F4691" s="1">
        <v>44952</v>
      </c>
      <c r="G4691">
        <v>8.4499999999999993</v>
      </c>
      <c r="H4691" t="s">
        <v>18719</v>
      </c>
    </row>
    <row r="4692" spans="1:8" x14ac:dyDescent="0.2">
      <c r="A4692" t="s">
        <v>23417</v>
      </c>
      <c r="B4692" t="s">
        <v>13861</v>
      </c>
      <c r="C4692" t="s">
        <v>18718</v>
      </c>
      <c r="D4692" s="1">
        <v>45612</v>
      </c>
      <c r="E4692" s="1">
        <v>45614</v>
      </c>
      <c r="F4692" s="1">
        <v>45614</v>
      </c>
      <c r="G4692">
        <v>4.91</v>
      </c>
      <c r="H4692" t="s">
        <v>18712</v>
      </c>
    </row>
    <row r="4693" spans="1:8" x14ac:dyDescent="0.2">
      <c r="A4693" t="s">
        <v>23418</v>
      </c>
      <c r="B4693" t="s">
        <v>13864</v>
      </c>
      <c r="C4693" t="s">
        <v>18730</v>
      </c>
      <c r="D4693" s="1">
        <v>45382</v>
      </c>
      <c r="E4693" s="1">
        <v>45387</v>
      </c>
      <c r="F4693" s="1">
        <v>45387</v>
      </c>
      <c r="G4693">
        <v>59.68</v>
      </c>
      <c r="H4693" t="s">
        <v>18719</v>
      </c>
    </row>
    <row r="4694" spans="1:8" x14ac:dyDescent="0.2">
      <c r="A4694" t="s">
        <v>23419</v>
      </c>
      <c r="B4694" t="s">
        <v>13867</v>
      </c>
      <c r="C4694" t="s">
        <v>18718</v>
      </c>
      <c r="D4694" s="1">
        <v>45326</v>
      </c>
      <c r="E4694" s="1">
        <v>45333</v>
      </c>
      <c r="F4694" s="1">
        <v>45333</v>
      </c>
      <c r="G4694">
        <v>51.31</v>
      </c>
      <c r="H4694" t="s">
        <v>18719</v>
      </c>
    </row>
    <row r="4695" spans="1:8" x14ac:dyDescent="0.2">
      <c r="A4695" t="s">
        <v>23420</v>
      </c>
      <c r="B4695" t="s">
        <v>13869</v>
      </c>
      <c r="C4695" t="s">
        <v>18728</v>
      </c>
      <c r="D4695" s="1">
        <v>45032</v>
      </c>
      <c r="E4695" s="1">
        <v>45039</v>
      </c>
      <c r="F4695" s="1">
        <v>45044</v>
      </c>
      <c r="G4695">
        <v>44.41</v>
      </c>
      <c r="H4695" t="s">
        <v>18716</v>
      </c>
    </row>
    <row r="4696" spans="1:8" x14ac:dyDescent="0.2">
      <c r="A4696" t="s">
        <v>23421</v>
      </c>
      <c r="B4696" t="s">
        <v>13871</v>
      </c>
      <c r="C4696" t="s">
        <v>18718</v>
      </c>
      <c r="D4696" s="1">
        <v>45353</v>
      </c>
      <c r="E4696" s="1">
        <v>45356</v>
      </c>
      <c r="F4696" s="1">
        <v>45356</v>
      </c>
      <c r="G4696">
        <v>56.6</v>
      </c>
      <c r="H4696" t="s">
        <v>18716</v>
      </c>
    </row>
    <row r="4697" spans="1:8" x14ac:dyDescent="0.2">
      <c r="A4697" t="s">
        <v>23422</v>
      </c>
      <c r="B4697" t="s">
        <v>13875</v>
      </c>
      <c r="C4697" t="s">
        <v>18718</v>
      </c>
      <c r="D4697" s="1">
        <v>45283</v>
      </c>
      <c r="E4697" s="1">
        <v>45293</v>
      </c>
      <c r="F4697" s="1">
        <v>45294</v>
      </c>
      <c r="G4697">
        <v>45.55</v>
      </c>
      <c r="H4697" t="s">
        <v>18719</v>
      </c>
    </row>
    <row r="4698" spans="1:8" x14ac:dyDescent="0.2">
      <c r="A4698" t="s">
        <v>23423</v>
      </c>
      <c r="B4698" t="s">
        <v>13878</v>
      </c>
      <c r="C4698" t="s">
        <v>18721</v>
      </c>
      <c r="D4698" s="1">
        <v>45363</v>
      </c>
      <c r="E4698" s="1">
        <v>45365</v>
      </c>
      <c r="F4698" s="1">
        <v>45366</v>
      </c>
      <c r="G4698">
        <v>42.1</v>
      </c>
      <c r="H4698" t="s">
        <v>18712</v>
      </c>
    </row>
    <row r="4699" spans="1:8" x14ac:dyDescent="0.2">
      <c r="A4699" t="s">
        <v>23424</v>
      </c>
      <c r="B4699" t="s">
        <v>13880</v>
      </c>
      <c r="C4699" t="s">
        <v>18745</v>
      </c>
      <c r="D4699" s="1">
        <v>45362</v>
      </c>
      <c r="E4699" s="1">
        <v>45372</v>
      </c>
      <c r="F4699" s="1">
        <v>45380</v>
      </c>
      <c r="G4699">
        <v>38.83</v>
      </c>
      <c r="H4699" t="s">
        <v>18712</v>
      </c>
    </row>
    <row r="4700" spans="1:8" x14ac:dyDescent="0.2">
      <c r="A4700" t="s">
        <v>23425</v>
      </c>
      <c r="B4700" t="s">
        <v>13882</v>
      </c>
      <c r="C4700" t="s">
        <v>18745</v>
      </c>
      <c r="D4700" s="1">
        <v>44968</v>
      </c>
      <c r="E4700" s="1">
        <v>44975</v>
      </c>
      <c r="F4700" s="1"/>
      <c r="G4700">
        <v>11.51</v>
      </c>
      <c r="H4700" t="s">
        <v>18736</v>
      </c>
    </row>
    <row r="4701" spans="1:8" x14ac:dyDescent="0.2">
      <c r="A4701" t="s">
        <v>23426</v>
      </c>
      <c r="B4701" t="s">
        <v>13884</v>
      </c>
      <c r="C4701" t="s">
        <v>18718</v>
      </c>
      <c r="D4701" s="1">
        <v>45476</v>
      </c>
      <c r="E4701" s="1">
        <v>45486</v>
      </c>
      <c r="F4701" s="1">
        <v>45490</v>
      </c>
      <c r="G4701">
        <v>25.3</v>
      </c>
      <c r="H4701" t="s">
        <v>18712</v>
      </c>
    </row>
    <row r="4702" spans="1:8" x14ac:dyDescent="0.2">
      <c r="A4702" t="s">
        <v>23427</v>
      </c>
      <c r="B4702" t="s">
        <v>13886</v>
      </c>
      <c r="C4702" t="s">
        <v>18711</v>
      </c>
      <c r="D4702" s="1">
        <v>44995</v>
      </c>
      <c r="E4702" s="1">
        <v>44998</v>
      </c>
      <c r="F4702" s="1">
        <v>45011</v>
      </c>
      <c r="G4702">
        <v>56.28</v>
      </c>
      <c r="H4702" t="s">
        <v>18716</v>
      </c>
    </row>
    <row r="4703" spans="1:8" x14ac:dyDescent="0.2">
      <c r="A4703" t="s">
        <v>23428</v>
      </c>
      <c r="B4703" t="s">
        <v>13889</v>
      </c>
      <c r="C4703" t="s">
        <v>18745</v>
      </c>
      <c r="D4703" s="1">
        <v>45477</v>
      </c>
      <c r="E4703" s="1">
        <v>45482</v>
      </c>
      <c r="F4703" s="1">
        <v>45487</v>
      </c>
      <c r="G4703">
        <v>20.74</v>
      </c>
      <c r="H4703" t="s">
        <v>18716</v>
      </c>
    </row>
    <row r="4704" spans="1:8" x14ac:dyDescent="0.2">
      <c r="A4704" t="s">
        <v>23429</v>
      </c>
      <c r="B4704" t="s">
        <v>13892</v>
      </c>
      <c r="C4704" t="s">
        <v>18725</v>
      </c>
      <c r="D4704" s="1">
        <v>45175</v>
      </c>
      <c r="E4704" s="1">
        <v>45177</v>
      </c>
      <c r="F4704" s="1">
        <v>45178</v>
      </c>
      <c r="G4704">
        <v>40.64</v>
      </c>
      <c r="H4704" t="s">
        <v>18712</v>
      </c>
    </row>
    <row r="4705" spans="1:8" x14ac:dyDescent="0.2">
      <c r="A4705" t="s">
        <v>23430</v>
      </c>
      <c r="B4705" t="s">
        <v>13897</v>
      </c>
      <c r="C4705" t="s">
        <v>18718</v>
      </c>
      <c r="D4705" s="1">
        <v>45273</v>
      </c>
      <c r="E4705" s="1">
        <v>45280</v>
      </c>
      <c r="F4705" s="1">
        <v>45282</v>
      </c>
      <c r="G4705">
        <v>49.9</v>
      </c>
      <c r="H4705" t="s">
        <v>18712</v>
      </c>
    </row>
    <row r="4706" spans="1:8" x14ac:dyDescent="0.2">
      <c r="A4706" t="s">
        <v>23431</v>
      </c>
      <c r="B4706" t="s">
        <v>13899</v>
      </c>
      <c r="C4706" t="s">
        <v>18725</v>
      </c>
      <c r="D4706" s="1">
        <v>45268</v>
      </c>
      <c r="E4706" s="1">
        <v>45278</v>
      </c>
      <c r="F4706" s="1">
        <v>45278</v>
      </c>
      <c r="G4706">
        <v>49.24</v>
      </c>
      <c r="H4706" t="s">
        <v>18716</v>
      </c>
    </row>
    <row r="4707" spans="1:8" x14ac:dyDescent="0.2">
      <c r="A4707" t="s">
        <v>23432</v>
      </c>
      <c r="B4707" t="s">
        <v>13904</v>
      </c>
      <c r="C4707" t="s">
        <v>18718</v>
      </c>
      <c r="D4707" s="1">
        <v>45185</v>
      </c>
      <c r="E4707" s="1">
        <v>45195</v>
      </c>
      <c r="F4707" s="1"/>
      <c r="G4707">
        <v>46.18</v>
      </c>
      <c r="H4707" t="s">
        <v>18768</v>
      </c>
    </row>
    <row r="4708" spans="1:8" x14ac:dyDescent="0.2">
      <c r="A4708" t="s">
        <v>23433</v>
      </c>
      <c r="B4708" t="s">
        <v>13907</v>
      </c>
      <c r="C4708" t="s">
        <v>18718</v>
      </c>
      <c r="D4708" s="1">
        <v>45483</v>
      </c>
      <c r="E4708" s="1">
        <v>45488</v>
      </c>
      <c r="F4708" s="1">
        <v>45488</v>
      </c>
      <c r="G4708">
        <v>6.56</v>
      </c>
      <c r="H4708" t="s">
        <v>18719</v>
      </c>
    </row>
    <row r="4709" spans="1:8" x14ac:dyDescent="0.2">
      <c r="A4709" t="s">
        <v>23434</v>
      </c>
      <c r="B4709" t="s">
        <v>13909</v>
      </c>
      <c r="C4709" t="s">
        <v>18725</v>
      </c>
      <c r="D4709" s="1">
        <v>45472</v>
      </c>
      <c r="E4709" s="1">
        <v>45475</v>
      </c>
      <c r="F4709" s="1">
        <v>45489</v>
      </c>
      <c r="G4709">
        <v>11.62</v>
      </c>
      <c r="H4709" t="s">
        <v>18716</v>
      </c>
    </row>
    <row r="4710" spans="1:8" x14ac:dyDescent="0.2">
      <c r="A4710" t="s">
        <v>23435</v>
      </c>
      <c r="B4710" t="s">
        <v>13911</v>
      </c>
      <c r="C4710" t="s">
        <v>18728</v>
      </c>
      <c r="D4710" s="1">
        <v>45613</v>
      </c>
      <c r="E4710" s="1">
        <v>45623</v>
      </c>
      <c r="F4710" s="1">
        <v>45630</v>
      </c>
      <c r="G4710">
        <v>29.92</v>
      </c>
      <c r="H4710" t="s">
        <v>18716</v>
      </c>
    </row>
    <row r="4711" spans="1:8" x14ac:dyDescent="0.2">
      <c r="A4711" t="s">
        <v>23436</v>
      </c>
      <c r="B4711" t="s">
        <v>13915</v>
      </c>
      <c r="C4711" t="s">
        <v>18718</v>
      </c>
      <c r="D4711" s="1">
        <v>45019</v>
      </c>
      <c r="E4711" s="1">
        <v>45021</v>
      </c>
      <c r="F4711" s="1"/>
      <c r="G4711">
        <v>33.630000000000003</v>
      </c>
      <c r="H4711" t="s">
        <v>18761</v>
      </c>
    </row>
    <row r="4712" spans="1:8" x14ac:dyDescent="0.2">
      <c r="A4712" t="s">
        <v>23437</v>
      </c>
      <c r="B4712" t="s">
        <v>13920</v>
      </c>
      <c r="C4712" t="s">
        <v>18745</v>
      </c>
      <c r="D4712" s="1">
        <v>45449</v>
      </c>
      <c r="E4712" s="1">
        <v>45452</v>
      </c>
      <c r="F4712" s="1"/>
      <c r="G4712">
        <v>32.880000000000003</v>
      </c>
      <c r="H4712" t="s">
        <v>18747</v>
      </c>
    </row>
    <row r="4713" spans="1:8" x14ac:dyDescent="0.2">
      <c r="A4713" t="s">
        <v>23438</v>
      </c>
      <c r="B4713" t="s">
        <v>13923</v>
      </c>
      <c r="C4713" t="s">
        <v>18718</v>
      </c>
      <c r="D4713" s="1">
        <v>45506</v>
      </c>
      <c r="E4713" s="1">
        <v>45513</v>
      </c>
      <c r="F4713" s="1">
        <v>45512</v>
      </c>
      <c r="G4713">
        <v>59.7</v>
      </c>
      <c r="H4713" t="s">
        <v>18719</v>
      </c>
    </row>
    <row r="4714" spans="1:8" x14ac:dyDescent="0.2">
      <c r="A4714" t="s">
        <v>23439</v>
      </c>
      <c r="B4714" t="s">
        <v>13927</v>
      </c>
      <c r="C4714" t="s">
        <v>18718</v>
      </c>
      <c r="D4714" s="1">
        <v>45090</v>
      </c>
      <c r="E4714" s="1">
        <v>45092</v>
      </c>
      <c r="F4714" s="1">
        <v>45092</v>
      </c>
      <c r="G4714">
        <v>26.85</v>
      </c>
      <c r="H4714" t="s">
        <v>18719</v>
      </c>
    </row>
    <row r="4715" spans="1:8" x14ac:dyDescent="0.2">
      <c r="A4715" t="s">
        <v>23440</v>
      </c>
      <c r="B4715" t="s">
        <v>13929</v>
      </c>
      <c r="C4715" t="s">
        <v>18718</v>
      </c>
      <c r="D4715" s="1">
        <v>45461</v>
      </c>
      <c r="E4715" s="1">
        <v>45464</v>
      </c>
      <c r="F4715" s="1">
        <v>45469</v>
      </c>
      <c r="G4715">
        <v>26.89</v>
      </c>
      <c r="H4715" t="s">
        <v>18712</v>
      </c>
    </row>
    <row r="4716" spans="1:8" x14ac:dyDescent="0.2">
      <c r="A4716" t="s">
        <v>23441</v>
      </c>
      <c r="B4716" t="s">
        <v>13933</v>
      </c>
      <c r="C4716" t="s">
        <v>18718</v>
      </c>
      <c r="D4716" s="1">
        <v>45464</v>
      </c>
      <c r="E4716" s="1">
        <v>45469</v>
      </c>
      <c r="F4716" s="1">
        <v>45470</v>
      </c>
      <c r="G4716">
        <v>58.6</v>
      </c>
      <c r="H4716" t="s">
        <v>18716</v>
      </c>
    </row>
    <row r="4717" spans="1:8" x14ac:dyDescent="0.2">
      <c r="A4717" t="s">
        <v>23442</v>
      </c>
      <c r="B4717" t="s">
        <v>13935</v>
      </c>
      <c r="C4717" t="s">
        <v>18718</v>
      </c>
      <c r="D4717" s="1">
        <v>45022</v>
      </c>
      <c r="E4717" s="1">
        <v>45025</v>
      </c>
      <c r="F4717" s="1">
        <v>45030</v>
      </c>
      <c r="G4717">
        <v>55.63</v>
      </c>
      <c r="H4717" t="s">
        <v>18716</v>
      </c>
    </row>
    <row r="4718" spans="1:8" x14ac:dyDescent="0.2">
      <c r="A4718" t="s">
        <v>23443</v>
      </c>
      <c r="B4718" t="s">
        <v>13937</v>
      </c>
      <c r="C4718" t="s">
        <v>18715</v>
      </c>
      <c r="D4718" s="1">
        <v>45430</v>
      </c>
      <c r="E4718" s="1">
        <v>45432</v>
      </c>
      <c r="F4718" s="1">
        <v>45432</v>
      </c>
      <c r="G4718">
        <v>29.74</v>
      </c>
      <c r="H4718" t="s">
        <v>18716</v>
      </c>
    </row>
    <row r="4719" spans="1:8" x14ac:dyDescent="0.2">
      <c r="A4719" t="s">
        <v>23444</v>
      </c>
      <c r="B4719" t="s">
        <v>13939</v>
      </c>
      <c r="C4719" t="s">
        <v>18745</v>
      </c>
      <c r="D4719" s="1">
        <v>45531</v>
      </c>
      <c r="E4719" s="1">
        <v>45534</v>
      </c>
      <c r="F4719" s="1">
        <v>45539</v>
      </c>
      <c r="G4719">
        <v>8.51</v>
      </c>
      <c r="H4719" t="s">
        <v>18712</v>
      </c>
    </row>
    <row r="4720" spans="1:8" x14ac:dyDescent="0.2">
      <c r="A4720" t="s">
        <v>23445</v>
      </c>
      <c r="B4720" t="s">
        <v>13942</v>
      </c>
      <c r="C4720" t="s">
        <v>18730</v>
      </c>
      <c r="D4720" s="1">
        <v>45157</v>
      </c>
      <c r="E4720" s="1">
        <v>45160</v>
      </c>
      <c r="F4720" s="1">
        <v>45168</v>
      </c>
      <c r="G4720">
        <v>8.83</v>
      </c>
      <c r="H4720" t="s">
        <v>18712</v>
      </c>
    </row>
    <row r="4721" spans="1:8" x14ac:dyDescent="0.2">
      <c r="A4721" t="s">
        <v>23446</v>
      </c>
      <c r="B4721" t="s">
        <v>13944</v>
      </c>
      <c r="C4721" t="s">
        <v>18721</v>
      </c>
      <c r="D4721" s="1">
        <v>45201</v>
      </c>
      <c r="E4721" s="1">
        <v>45203</v>
      </c>
      <c r="F4721" s="1">
        <v>45213</v>
      </c>
      <c r="G4721">
        <v>15.2</v>
      </c>
      <c r="H4721" t="s">
        <v>18712</v>
      </c>
    </row>
    <row r="4722" spans="1:8" x14ac:dyDescent="0.2">
      <c r="A4722" t="s">
        <v>23447</v>
      </c>
      <c r="B4722" t="s">
        <v>13946</v>
      </c>
      <c r="C4722" t="s">
        <v>18728</v>
      </c>
      <c r="D4722" s="1">
        <v>45022</v>
      </c>
      <c r="E4722" s="1">
        <v>45029</v>
      </c>
      <c r="F4722" s="1">
        <v>45034</v>
      </c>
      <c r="G4722">
        <v>62.12</v>
      </c>
      <c r="H4722" t="s">
        <v>18716</v>
      </c>
    </row>
    <row r="4723" spans="1:8" x14ac:dyDescent="0.2">
      <c r="A4723" t="s">
        <v>23448</v>
      </c>
      <c r="B4723" t="s">
        <v>13949</v>
      </c>
      <c r="C4723" t="s">
        <v>18402</v>
      </c>
      <c r="D4723" s="1">
        <v>45541</v>
      </c>
      <c r="E4723" s="1">
        <v>45544</v>
      </c>
      <c r="F4723" s="1"/>
      <c r="G4723">
        <v>54.79</v>
      </c>
      <c r="H4723" t="s">
        <v>18747</v>
      </c>
    </row>
    <row r="4724" spans="1:8" x14ac:dyDescent="0.2">
      <c r="A4724" t="s">
        <v>23449</v>
      </c>
      <c r="B4724" t="s">
        <v>13951</v>
      </c>
      <c r="C4724" t="s">
        <v>18725</v>
      </c>
      <c r="D4724" s="1">
        <v>45434</v>
      </c>
      <c r="E4724" s="1">
        <v>45439</v>
      </c>
      <c r="F4724" s="1">
        <v>45439</v>
      </c>
      <c r="G4724">
        <v>4.79</v>
      </c>
      <c r="H4724" t="s">
        <v>18719</v>
      </c>
    </row>
    <row r="4725" spans="1:8" x14ac:dyDescent="0.2">
      <c r="A4725" t="s">
        <v>23450</v>
      </c>
      <c r="B4725" t="s">
        <v>13956</v>
      </c>
      <c r="C4725" t="s">
        <v>18715</v>
      </c>
      <c r="D4725" s="1">
        <v>45518</v>
      </c>
      <c r="E4725" s="1">
        <v>45528</v>
      </c>
      <c r="F4725" s="1">
        <v>45528</v>
      </c>
      <c r="G4725">
        <v>35.07</v>
      </c>
      <c r="H4725" t="s">
        <v>18712</v>
      </c>
    </row>
    <row r="4726" spans="1:8" x14ac:dyDescent="0.2">
      <c r="A4726" t="s">
        <v>23451</v>
      </c>
      <c r="B4726" t="s">
        <v>13956</v>
      </c>
      <c r="C4726" t="s">
        <v>18730</v>
      </c>
      <c r="D4726" s="1">
        <v>45517</v>
      </c>
      <c r="E4726" s="1">
        <v>45522</v>
      </c>
      <c r="F4726" s="1">
        <v>45524</v>
      </c>
      <c r="G4726">
        <v>34.81</v>
      </c>
      <c r="H4726" t="s">
        <v>18712</v>
      </c>
    </row>
    <row r="4727" spans="1:8" x14ac:dyDescent="0.2">
      <c r="A4727" t="s">
        <v>23452</v>
      </c>
      <c r="B4727" t="s">
        <v>13958</v>
      </c>
      <c r="C4727" t="s">
        <v>18711</v>
      </c>
      <c r="D4727" s="1">
        <v>45398</v>
      </c>
      <c r="E4727" s="1">
        <v>45408</v>
      </c>
      <c r="F4727" s="1"/>
      <c r="G4727">
        <v>47.85</v>
      </c>
      <c r="H4727" t="s">
        <v>18736</v>
      </c>
    </row>
    <row r="4728" spans="1:8" x14ac:dyDescent="0.2">
      <c r="A4728" t="s">
        <v>23453</v>
      </c>
      <c r="B4728" t="s">
        <v>13961</v>
      </c>
      <c r="C4728" t="s">
        <v>18725</v>
      </c>
      <c r="D4728" s="1">
        <v>44947</v>
      </c>
      <c r="E4728" s="1">
        <v>44957</v>
      </c>
      <c r="F4728" s="1">
        <v>44957</v>
      </c>
      <c r="G4728">
        <v>23.37</v>
      </c>
      <c r="H4728" t="s">
        <v>18712</v>
      </c>
    </row>
    <row r="4729" spans="1:8" x14ac:dyDescent="0.2">
      <c r="A4729" t="s">
        <v>23454</v>
      </c>
      <c r="B4729" t="s">
        <v>13963</v>
      </c>
      <c r="C4729" t="s">
        <v>18711</v>
      </c>
      <c r="D4729" s="1">
        <v>45194</v>
      </c>
      <c r="E4729" s="1">
        <v>45197</v>
      </c>
      <c r="F4729" s="1">
        <v>45196</v>
      </c>
      <c r="G4729">
        <v>59.84</v>
      </c>
      <c r="H4729" t="s">
        <v>18716</v>
      </c>
    </row>
    <row r="4730" spans="1:8" x14ac:dyDescent="0.2">
      <c r="A4730" t="s">
        <v>23455</v>
      </c>
      <c r="B4730" t="s">
        <v>13966</v>
      </c>
      <c r="C4730" t="s">
        <v>18711</v>
      </c>
      <c r="D4730" s="1">
        <v>45020</v>
      </c>
      <c r="E4730" s="1">
        <v>45025</v>
      </c>
      <c r="F4730" s="1">
        <v>45026</v>
      </c>
      <c r="G4730">
        <v>38.840000000000003</v>
      </c>
      <c r="H4730" t="s">
        <v>18716</v>
      </c>
    </row>
    <row r="4731" spans="1:8" x14ac:dyDescent="0.2">
      <c r="A4731" t="s">
        <v>23456</v>
      </c>
      <c r="B4731" t="s">
        <v>13969</v>
      </c>
      <c r="C4731" t="s">
        <v>18730</v>
      </c>
      <c r="D4731" s="1">
        <v>45067</v>
      </c>
      <c r="E4731" s="1">
        <v>45070</v>
      </c>
      <c r="F4731" s="1">
        <v>45075</v>
      </c>
      <c r="G4731">
        <v>11.36</v>
      </c>
      <c r="H4731" t="s">
        <v>18719</v>
      </c>
    </row>
    <row r="4732" spans="1:8" x14ac:dyDescent="0.2">
      <c r="A4732" t="s">
        <v>23457</v>
      </c>
      <c r="B4732" t="s">
        <v>13971</v>
      </c>
      <c r="C4732" t="s">
        <v>18745</v>
      </c>
      <c r="D4732" s="1">
        <v>45616</v>
      </c>
      <c r="E4732" s="1">
        <v>45621</v>
      </c>
      <c r="F4732" s="1">
        <v>45630</v>
      </c>
      <c r="G4732">
        <v>63</v>
      </c>
      <c r="H4732" t="s">
        <v>18716</v>
      </c>
    </row>
    <row r="4733" spans="1:8" x14ac:dyDescent="0.2">
      <c r="A4733" t="s">
        <v>23458</v>
      </c>
      <c r="B4733" t="s">
        <v>13973</v>
      </c>
      <c r="C4733" t="s">
        <v>18715</v>
      </c>
      <c r="D4733" s="1">
        <v>45058</v>
      </c>
      <c r="E4733" s="1">
        <v>45068</v>
      </c>
      <c r="F4733" s="1">
        <v>45068</v>
      </c>
      <c r="G4733">
        <v>9.51</v>
      </c>
      <c r="H4733" t="s">
        <v>18716</v>
      </c>
    </row>
    <row r="4734" spans="1:8" x14ac:dyDescent="0.2">
      <c r="A4734" t="s">
        <v>23459</v>
      </c>
      <c r="B4734" t="s">
        <v>13975</v>
      </c>
      <c r="C4734" t="s">
        <v>18728</v>
      </c>
      <c r="D4734" s="1">
        <v>45237</v>
      </c>
      <c r="E4734" s="1">
        <v>45239</v>
      </c>
      <c r="F4734" s="1">
        <v>45238</v>
      </c>
      <c r="G4734">
        <v>28.16</v>
      </c>
      <c r="H4734" t="s">
        <v>18719</v>
      </c>
    </row>
    <row r="4735" spans="1:8" x14ac:dyDescent="0.2">
      <c r="A4735" t="s">
        <v>23460</v>
      </c>
      <c r="B4735" t="s">
        <v>13980</v>
      </c>
      <c r="C4735" t="s">
        <v>18711</v>
      </c>
      <c r="D4735" s="1">
        <v>45464</v>
      </c>
      <c r="E4735" s="1">
        <v>45471</v>
      </c>
      <c r="F4735" s="1"/>
      <c r="G4735">
        <v>13.1</v>
      </c>
      <c r="H4735" t="s">
        <v>18768</v>
      </c>
    </row>
    <row r="4736" spans="1:8" x14ac:dyDescent="0.2">
      <c r="A4736" t="s">
        <v>23461</v>
      </c>
      <c r="B4736" t="s">
        <v>13982</v>
      </c>
      <c r="C4736" t="s">
        <v>18721</v>
      </c>
      <c r="D4736" s="1">
        <v>45617</v>
      </c>
      <c r="E4736" s="1">
        <v>45620</v>
      </c>
      <c r="F4736" s="1"/>
      <c r="G4736">
        <v>18.22</v>
      </c>
      <c r="H4736" t="s">
        <v>18766</v>
      </c>
    </row>
    <row r="4737" spans="1:8" x14ac:dyDescent="0.2">
      <c r="A4737" t="s">
        <v>23462</v>
      </c>
      <c r="B4737" t="s">
        <v>13987</v>
      </c>
      <c r="C4737" t="s">
        <v>18721</v>
      </c>
      <c r="D4737" s="1">
        <v>45202</v>
      </c>
      <c r="E4737" s="1">
        <v>45212</v>
      </c>
      <c r="F4737" s="1">
        <v>45212</v>
      </c>
      <c r="G4737">
        <v>52.15</v>
      </c>
      <c r="H4737" t="s">
        <v>18712</v>
      </c>
    </row>
    <row r="4738" spans="1:8" x14ac:dyDescent="0.2">
      <c r="A4738" t="s">
        <v>23463</v>
      </c>
      <c r="B4738" t="s">
        <v>13990</v>
      </c>
      <c r="C4738" t="s">
        <v>18730</v>
      </c>
      <c r="D4738" s="1">
        <v>45412</v>
      </c>
      <c r="E4738" s="1">
        <v>45422</v>
      </c>
      <c r="F4738" s="1">
        <v>45429</v>
      </c>
      <c r="G4738">
        <v>9.57</v>
      </c>
      <c r="H4738" t="s">
        <v>18719</v>
      </c>
    </row>
    <row r="4739" spans="1:8" x14ac:dyDescent="0.2">
      <c r="A4739" t="s">
        <v>23464</v>
      </c>
      <c r="B4739" t="s">
        <v>13994</v>
      </c>
      <c r="C4739" t="s">
        <v>18730</v>
      </c>
      <c r="D4739" s="1">
        <v>45261</v>
      </c>
      <c r="E4739" s="1">
        <v>45271</v>
      </c>
      <c r="F4739" s="1">
        <v>45275</v>
      </c>
      <c r="G4739">
        <v>27.01</v>
      </c>
      <c r="H4739" t="s">
        <v>18712</v>
      </c>
    </row>
    <row r="4740" spans="1:8" x14ac:dyDescent="0.2">
      <c r="A4740" t="s">
        <v>23465</v>
      </c>
      <c r="B4740" t="s">
        <v>13998</v>
      </c>
      <c r="C4740" t="s">
        <v>18728</v>
      </c>
      <c r="D4740" s="1">
        <v>45507</v>
      </c>
      <c r="E4740" s="1">
        <v>45517</v>
      </c>
      <c r="F4740" s="1">
        <v>45522</v>
      </c>
      <c r="G4740">
        <v>50.72</v>
      </c>
      <c r="H4740" t="s">
        <v>18712</v>
      </c>
    </row>
    <row r="4741" spans="1:8" x14ac:dyDescent="0.2">
      <c r="A4741" t="s">
        <v>23466</v>
      </c>
      <c r="B4741" t="s">
        <v>14001</v>
      </c>
      <c r="C4741" t="s">
        <v>18711</v>
      </c>
      <c r="D4741" s="1">
        <v>45596</v>
      </c>
      <c r="E4741" s="1">
        <v>45606</v>
      </c>
      <c r="F4741" s="1">
        <v>45616</v>
      </c>
      <c r="G4741">
        <v>52.15</v>
      </c>
      <c r="H4741" t="s">
        <v>18712</v>
      </c>
    </row>
    <row r="4742" spans="1:8" x14ac:dyDescent="0.2">
      <c r="A4742" t="s">
        <v>23467</v>
      </c>
      <c r="B4742" t="s">
        <v>14003</v>
      </c>
      <c r="C4742" t="s">
        <v>18402</v>
      </c>
      <c r="D4742" s="1">
        <v>44977</v>
      </c>
      <c r="E4742" s="1">
        <v>44984</v>
      </c>
      <c r="F4742" s="1">
        <v>44989</v>
      </c>
      <c r="G4742">
        <v>24.68</v>
      </c>
      <c r="H4742" t="s">
        <v>18719</v>
      </c>
    </row>
    <row r="4743" spans="1:8" x14ac:dyDescent="0.2">
      <c r="A4743" t="s">
        <v>23468</v>
      </c>
      <c r="B4743" t="s">
        <v>14006</v>
      </c>
      <c r="C4743" t="s">
        <v>18718</v>
      </c>
      <c r="D4743" s="1">
        <v>45401</v>
      </c>
      <c r="E4743" s="1">
        <v>45406</v>
      </c>
      <c r="F4743" s="1">
        <v>45405</v>
      </c>
      <c r="G4743">
        <v>59.73</v>
      </c>
      <c r="H4743" t="s">
        <v>18716</v>
      </c>
    </row>
    <row r="4744" spans="1:8" x14ac:dyDescent="0.2">
      <c r="A4744" t="s">
        <v>23469</v>
      </c>
      <c r="B4744" t="s">
        <v>14009</v>
      </c>
      <c r="C4744" t="s">
        <v>18728</v>
      </c>
      <c r="D4744" s="1">
        <v>44949</v>
      </c>
      <c r="E4744" s="1">
        <v>44959</v>
      </c>
      <c r="F4744" s="1"/>
      <c r="G4744">
        <v>56.79</v>
      </c>
      <c r="H4744" t="s">
        <v>18752</v>
      </c>
    </row>
    <row r="4745" spans="1:8" x14ac:dyDescent="0.2">
      <c r="A4745" t="s">
        <v>23470</v>
      </c>
      <c r="B4745" t="s">
        <v>14013</v>
      </c>
      <c r="C4745" t="s">
        <v>18718</v>
      </c>
      <c r="D4745" s="1">
        <v>45461</v>
      </c>
      <c r="E4745" s="1">
        <v>45464</v>
      </c>
      <c r="F4745" s="1"/>
      <c r="G4745">
        <v>61.46</v>
      </c>
      <c r="H4745" t="s">
        <v>18766</v>
      </c>
    </row>
    <row r="4746" spans="1:8" x14ac:dyDescent="0.2">
      <c r="A4746" t="s">
        <v>23471</v>
      </c>
      <c r="B4746" t="s">
        <v>14016</v>
      </c>
      <c r="C4746" t="s">
        <v>18728</v>
      </c>
      <c r="D4746" s="1">
        <v>45298</v>
      </c>
      <c r="E4746" s="1">
        <v>45300</v>
      </c>
      <c r="F4746" s="1">
        <v>45314</v>
      </c>
      <c r="G4746">
        <v>11.42</v>
      </c>
      <c r="H4746" t="s">
        <v>18712</v>
      </c>
    </row>
    <row r="4747" spans="1:8" x14ac:dyDescent="0.2">
      <c r="A4747" t="s">
        <v>23472</v>
      </c>
      <c r="B4747" t="s">
        <v>14018</v>
      </c>
      <c r="C4747" t="s">
        <v>18721</v>
      </c>
      <c r="D4747" s="1">
        <v>45557</v>
      </c>
      <c r="E4747" s="1">
        <v>45562</v>
      </c>
      <c r="F4747" s="1">
        <v>45562</v>
      </c>
      <c r="G4747">
        <v>58.74</v>
      </c>
      <c r="H4747" t="s">
        <v>18716</v>
      </c>
    </row>
    <row r="4748" spans="1:8" x14ac:dyDescent="0.2">
      <c r="A4748" t="s">
        <v>23473</v>
      </c>
      <c r="B4748" t="s">
        <v>14023</v>
      </c>
      <c r="C4748" t="s">
        <v>18711</v>
      </c>
      <c r="D4748" s="1">
        <v>45216</v>
      </c>
      <c r="E4748" s="1">
        <v>45223</v>
      </c>
      <c r="F4748" s="1">
        <v>45222</v>
      </c>
      <c r="G4748">
        <v>16.170000000000002</v>
      </c>
      <c r="H4748" t="s">
        <v>18716</v>
      </c>
    </row>
    <row r="4749" spans="1:8" x14ac:dyDescent="0.2">
      <c r="A4749" t="s">
        <v>23474</v>
      </c>
      <c r="B4749" t="s">
        <v>14026</v>
      </c>
      <c r="C4749" t="s">
        <v>18711</v>
      </c>
      <c r="D4749" s="1">
        <v>45294</v>
      </c>
      <c r="E4749" s="1">
        <v>45301</v>
      </c>
      <c r="F4749" s="1">
        <v>45315</v>
      </c>
      <c r="G4749">
        <v>47.7</v>
      </c>
      <c r="H4749" t="s">
        <v>18716</v>
      </c>
    </row>
    <row r="4750" spans="1:8" x14ac:dyDescent="0.2">
      <c r="A4750" t="s">
        <v>23475</v>
      </c>
      <c r="B4750" t="s">
        <v>14031</v>
      </c>
      <c r="C4750" t="s">
        <v>18715</v>
      </c>
      <c r="D4750" s="1">
        <v>45143</v>
      </c>
      <c r="E4750" s="1">
        <v>45150</v>
      </c>
      <c r="F4750" s="1">
        <v>45153</v>
      </c>
      <c r="G4750">
        <v>5.64</v>
      </c>
      <c r="H4750" t="s">
        <v>18712</v>
      </c>
    </row>
    <row r="4751" spans="1:8" x14ac:dyDescent="0.2">
      <c r="A4751" t="s">
        <v>23476</v>
      </c>
      <c r="B4751" t="s">
        <v>14033</v>
      </c>
      <c r="C4751" t="s">
        <v>18721</v>
      </c>
      <c r="D4751" s="1">
        <v>45069</v>
      </c>
      <c r="E4751" s="1">
        <v>45076</v>
      </c>
      <c r="F4751" s="1">
        <v>45077</v>
      </c>
      <c r="G4751">
        <v>63.83</v>
      </c>
      <c r="H4751" t="s">
        <v>18719</v>
      </c>
    </row>
    <row r="4752" spans="1:8" x14ac:dyDescent="0.2">
      <c r="A4752" t="s">
        <v>23477</v>
      </c>
      <c r="B4752" t="s">
        <v>14035</v>
      </c>
      <c r="C4752" t="s">
        <v>18745</v>
      </c>
      <c r="D4752" s="1">
        <v>45515</v>
      </c>
      <c r="E4752" s="1">
        <v>45525</v>
      </c>
      <c r="F4752" s="1"/>
      <c r="G4752">
        <v>42.99</v>
      </c>
      <c r="H4752" t="s">
        <v>18752</v>
      </c>
    </row>
    <row r="4753" spans="1:8" x14ac:dyDescent="0.2">
      <c r="A4753" t="s">
        <v>23478</v>
      </c>
      <c r="B4753" t="s">
        <v>14038</v>
      </c>
      <c r="C4753" t="s">
        <v>18711</v>
      </c>
      <c r="D4753" s="1">
        <v>45529</v>
      </c>
      <c r="E4753" s="1">
        <v>45531</v>
      </c>
      <c r="F4753" s="1">
        <v>45544</v>
      </c>
      <c r="G4753">
        <v>62.49</v>
      </c>
      <c r="H4753" t="s">
        <v>18712</v>
      </c>
    </row>
    <row r="4754" spans="1:8" x14ac:dyDescent="0.2">
      <c r="A4754" t="s">
        <v>23479</v>
      </c>
      <c r="B4754" t="s">
        <v>14040</v>
      </c>
      <c r="C4754" t="s">
        <v>18728</v>
      </c>
      <c r="D4754" s="1">
        <v>45576</v>
      </c>
      <c r="E4754" s="1">
        <v>45583</v>
      </c>
      <c r="F4754" s="1">
        <v>45588</v>
      </c>
      <c r="G4754">
        <v>26.25</v>
      </c>
      <c r="H4754" t="s">
        <v>18719</v>
      </c>
    </row>
    <row r="4755" spans="1:8" x14ac:dyDescent="0.2">
      <c r="A4755" t="s">
        <v>23480</v>
      </c>
      <c r="B4755" t="s">
        <v>14043</v>
      </c>
      <c r="C4755" t="s">
        <v>18745</v>
      </c>
      <c r="D4755" s="1">
        <v>45395</v>
      </c>
      <c r="E4755" s="1">
        <v>45400</v>
      </c>
      <c r="F4755" s="1">
        <v>45400</v>
      </c>
      <c r="G4755">
        <v>18.489999999999998</v>
      </c>
      <c r="H4755" t="s">
        <v>18712</v>
      </c>
    </row>
    <row r="4756" spans="1:8" x14ac:dyDescent="0.2">
      <c r="A4756" t="s">
        <v>23481</v>
      </c>
      <c r="B4756" t="s">
        <v>14045</v>
      </c>
      <c r="C4756" t="s">
        <v>18721</v>
      </c>
      <c r="D4756" s="1">
        <v>45603</v>
      </c>
      <c r="E4756" s="1">
        <v>45610</v>
      </c>
      <c r="F4756" s="1"/>
      <c r="G4756">
        <v>57.88</v>
      </c>
      <c r="H4756" t="s">
        <v>18747</v>
      </c>
    </row>
    <row r="4757" spans="1:8" x14ac:dyDescent="0.2">
      <c r="A4757" t="s">
        <v>23482</v>
      </c>
      <c r="B4757" t="s">
        <v>14047</v>
      </c>
      <c r="C4757" t="s">
        <v>18402</v>
      </c>
      <c r="D4757" s="1">
        <v>45036</v>
      </c>
      <c r="E4757" s="1">
        <v>45041</v>
      </c>
      <c r="F4757" s="1">
        <v>45042</v>
      </c>
      <c r="G4757">
        <v>32.85</v>
      </c>
      <c r="H4757" t="s">
        <v>18712</v>
      </c>
    </row>
    <row r="4758" spans="1:8" x14ac:dyDescent="0.2">
      <c r="A4758" t="s">
        <v>23483</v>
      </c>
      <c r="B4758" t="s">
        <v>14050</v>
      </c>
      <c r="C4758" t="s">
        <v>18725</v>
      </c>
      <c r="D4758" s="1">
        <v>45529</v>
      </c>
      <c r="E4758" s="1">
        <v>45531</v>
      </c>
      <c r="F4758" s="1">
        <v>45536</v>
      </c>
      <c r="G4758">
        <v>57.16</v>
      </c>
      <c r="H4758" t="s">
        <v>18719</v>
      </c>
    </row>
    <row r="4759" spans="1:8" x14ac:dyDescent="0.2">
      <c r="A4759" t="s">
        <v>23484</v>
      </c>
      <c r="B4759" t="s">
        <v>14050</v>
      </c>
      <c r="C4759" t="s">
        <v>18730</v>
      </c>
      <c r="D4759" s="1">
        <v>45530</v>
      </c>
      <c r="E4759" s="1">
        <v>45535</v>
      </c>
      <c r="F4759" s="1">
        <v>45543</v>
      </c>
      <c r="G4759">
        <v>5.99</v>
      </c>
      <c r="H4759" t="s">
        <v>18719</v>
      </c>
    </row>
    <row r="4760" spans="1:8" x14ac:dyDescent="0.2">
      <c r="A4760" t="s">
        <v>23485</v>
      </c>
      <c r="B4760" t="s">
        <v>14054</v>
      </c>
      <c r="C4760" t="s">
        <v>18711</v>
      </c>
      <c r="D4760" s="1">
        <v>45517</v>
      </c>
      <c r="E4760" s="1">
        <v>45522</v>
      </c>
      <c r="F4760" s="1">
        <v>45525</v>
      </c>
      <c r="G4760">
        <v>13.35</v>
      </c>
      <c r="H4760" t="s">
        <v>18712</v>
      </c>
    </row>
    <row r="4761" spans="1:8" x14ac:dyDescent="0.2">
      <c r="A4761" t="s">
        <v>23486</v>
      </c>
      <c r="B4761" t="s">
        <v>14056</v>
      </c>
      <c r="C4761" t="s">
        <v>18730</v>
      </c>
      <c r="D4761" s="1">
        <v>45069</v>
      </c>
      <c r="E4761" s="1">
        <v>45071</v>
      </c>
      <c r="F4761" s="1">
        <v>45076</v>
      </c>
      <c r="G4761">
        <v>6.31</v>
      </c>
      <c r="H4761" t="s">
        <v>18716</v>
      </c>
    </row>
    <row r="4762" spans="1:8" x14ac:dyDescent="0.2">
      <c r="A4762" t="s">
        <v>23487</v>
      </c>
      <c r="B4762" t="s">
        <v>14059</v>
      </c>
      <c r="C4762" t="s">
        <v>18711</v>
      </c>
      <c r="D4762" s="1">
        <v>45291</v>
      </c>
      <c r="E4762" s="1">
        <v>45294</v>
      </c>
      <c r="F4762" s="1">
        <v>45299</v>
      </c>
      <c r="G4762">
        <v>46.39</v>
      </c>
      <c r="H4762" t="s">
        <v>18716</v>
      </c>
    </row>
    <row r="4763" spans="1:8" x14ac:dyDescent="0.2">
      <c r="A4763" t="s">
        <v>23488</v>
      </c>
      <c r="B4763" t="s">
        <v>14061</v>
      </c>
      <c r="C4763" t="s">
        <v>18745</v>
      </c>
      <c r="D4763" s="1">
        <v>45577</v>
      </c>
      <c r="E4763" s="1">
        <v>45584</v>
      </c>
      <c r="F4763" s="1"/>
      <c r="G4763">
        <v>46.78</v>
      </c>
      <c r="H4763" t="s">
        <v>18747</v>
      </c>
    </row>
    <row r="4764" spans="1:8" x14ac:dyDescent="0.2">
      <c r="A4764" t="s">
        <v>23489</v>
      </c>
      <c r="B4764" t="s">
        <v>14064</v>
      </c>
      <c r="C4764" t="s">
        <v>18725</v>
      </c>
      <c r="D4764" s="1">
        <v>45101</v>
      </c>
      <c r="E4764" s="1">
        <v>45106</v>
      </c>
      <c r="F4764" s="1">
        <v>45106</v>
      </c>
      <c r="G4764">
        <v>47.92</v>
      </c>
      <c r="H4764" t="s">
        <v>18712</v>
      </c>
    </row>
    <row r="4765" spans="1:8" x14ac:dyDescent="0.2">
      <c r="A4765" t="s">
        <v>23490</v>
      </c>
      <c r="B4765" t="s">
        <v>14067</v>
      </c>
      <c r="C4765" t="s">
        <v>18725</v>
      </c>
      <c r="D4765" s="1">
        <v>45520</v>
      </c>
      <c r="E4765" s="1">
        <v>45522</v>
      </c>
      <c r="F4765" s="1">
        <v>45522</v>
      </c>
      <c r="G4765">
        <v>52.8</v>
      </c>
      <c r="H4765" t="s">
        <v>18712</v>
      </c>
    </row>
    <row r="4766" spans="1:8" x14ac:dyDescent="0.2">
      <c r="A4766" t="s">
        <v>23491</v>
      </c>
      <c r="B4766" t="s">
        <v>14070</v>
      </c>
      <c r="C4766" t="s">
        <v>18728</v>
      </c>
      <c r="D4766" s="1">
        <v>44978</v>
      </c>
      <c r="E4766" s="1">
        <v>44981</v>
      </c>
      <c r="F4766" s="1">
        <v>44983</v>
      </c>
      <c r="G4766">
        <v>35.01</v>
      </c>
      <c r="H4766" t="s">
        <v>18712</v>
      </c>
    </row>
    <row r="4767" spans="1:8" x14ac:dyDescent="0.2">
      <c r="A4767" t="s">
        <v>23492</v>
      </c>
      <c r="B4767" t="s">
        <v>14073</v>
      </c>
      <c r="C4767" t="s">
        <v>18725</v>
      </c>
      <c r="D4767" s="1">
        <v>45555</v>
      </c>
      <c r="E4767" s="1">
        <v>45558</v>
      </c>
      <c r="F4767" s="1">
        <v>45563</v>
      </c>
      <c r="G4767">
        <v>53.57</v>
      </c>
      <c r="H4767" t="s">
        <v>18716</v>
      </c>
    </row>
    <row r="4768" spans="1:8" x14ac:dyDescent="0.2">
      <c r="A4768" t="s">
        <v>23493</v>
      </c>
      <c r="B4768" t="s">
        <v>14075</v>
      </c>
      <c r="C4768" t="s">
        <v>18715</v>
      </c>
      <c r="D4768" s="1">
        <v>45015</v>
      </c>
      <c r="E4768" s="1">
        <v>45022</v>
      </c>
      <c r="F4768" s="1">
        <v>45026</v>
      </c>
      <c r="G4768">
        <v>54.27</v>
      </c>
      <c r="H4768" t="s">
        <v>18719</v>
      </c>
    </row>
    <row r="4769" spans="1:8" x14ac:dyDescent="0.2">
      <c r="A4769" t="s">
        <v>23494</v>
      </c>
      <c r="B4769" t="s">
        <v>14080</v>
      </c>
      <c r="C4769" t="s">
        <v>18718</v>
      </c>
      <c r="D4769" s="1">
        <v>45111</v>
      </c>
      <c r="E4769" s="1">
        <v>45113</v>
      </c>
      <c r="F4769" s="1">
        <v>45113</v>
      </c>
      <c r="G4769">
        <v>18.04</v>
      </c>
      <c r="H4769" t="s">
        <v>18719</v>
      </c>
    </row>
    <row r="4770" spans="1:8" x14ac:dyDescent="0.2">
      <c r="A4770" t="s">
        <v>23495</v>
      </c>
      <c r="B4770" t="s">
        <v>14082</v>
      </c>
      <c r="C4770" t="s">
        <v>18721</v>
      </c>
      <c r="D4770" s="1">
        <v>45023</v>
      </c>
      <c r="E4770" s="1">
        <v>45033</v>
      </c>
      <c r="F4770" s="1">
        <v>45036</v>
      </c>
      <c r="G4770">
        <v>55.24</v>
      </c>
      <c r="H4770" t="s">
        <v>18716</v>
      </c>
    </row>
    <row r="4771" spans="1:8" x14ac:dyDescent="0.2">
      <c r="A4771" t="s">
        <v>23496</v>
      </c>
      <c r="B4771" t="s">
        <v>14084</v>
      </c>
      <c r="C4771" t="s">
        <v>18718</v>
      </c>
      <c r="D4771" s="1">
        <v>45517</v>
      </c>
      <c r="E4771" s="1">
        <v>45522</v>
      </c>
      <c r="F4771" s="1">
        <v>45534</v>
      </c>
      <c r="G4771">
        <v>63.89</v>
      </c>
      <c r="H4771" t="s">
        <v>18719</v>
      </c>
    </row>
    <row r="4772" spans="1:8" x14ac:dyDescent="0.2">
      <c r="A4772" t="s">
        <v>23497</v>
      </c>
      <c r="B4772" t="s">
        <v>14088</v>
      </c>
      <c r="C4772" t="s">
        <v>18730</v>
      </c>
      <c r="D4772" s="1">
        <v>45492</v>
      </c>
      <c r="E4772" s="1">
        <v>45497</v>
      </c>
      <c r="F4772" s="1">
        <v>45500</v>
      </c>
      <c r="G4772">
        <v>22.82</v>
      </c>
      <c r="H4772" t="s">
        <v>18712</v>
      </c>
    </row>
    <row r="4773" spans="1:8" x14ac:dyDescent="0.2">
      <c r="A4773" t="s">
        <v>23498</v>
      </c>
      <c r="B4773" t="s">
        <v>14088</v>
      </c>
      <c r="C4773" t="s">
        <v>18715</v>
      </c>
      <c r="D4773" s="1">
        <v>45493</v>
      </c>
      <c r="E4773" s="1">
        <v>45503</v>
      </c>
      <c r="F4773" s="1">
        <v>45508</v>
      </c>
      <c r="G4773">
        <v>26.67</v>
      </c>
      <c r="H4773" t="s">
        <v>18716</v>
      </c>
    </row>
    <row r="4774" spans="1:8" x14ac:dyDescent="0.2">
      <c r="A4774" t="s">
        <v>23499</v>
      </c>
      <c r="B4774" t="s">
        <v>14090</v>
      </c>
      <c r="C4774" t="s">
        <v>18718</v>
      </c>
      <c r="D4774" s="1">
        <v>45156</v>
      </c>
      <c r="E4774" s="1">
        <v>45163</v>
      </c>
      <c r="F4774" s="1">
        <v>45163</v>
      </c>
      <c r="G4774">
        <v>16.940000000000001</v>
      </c>
      <c r="H4774" t="s">
        <v>18716</v>
      </c>
    </row>
    <row r="4775" spans="1:8" x14ac:dyDescent="0.2">
      <c r="A4775" t="s">
        <v>23500</v>
      </c>
      <c r="B4775" t="s">
        <v>14093</v>
      </c>
      <c r="C4775" t="s">
        <v>18718</v>
      </c>
      <c r="D4775" s="1">
        <v>44980</v>
      </c>
      <c r="E4775" s="1">
        <v>44983</v>
      </c>
      <c r="F4775" s="1">
        <v>44982</v>
      </c>
      <c r="G4775">
        <v>8.34</v>
      </c>
      <c r="H4775" t="s">
        <v>18712</v>
      </c>
    </row>
    <row r="4776" spans="1:8" x14ac:dyDescent="0.2">
      <c r="A4776" t="s">
        <v>23501</v>
      </c>
      <c r="B4776" t="s">
        <v>14095</v>
      </c>
      <c r="C4776" t="s">
        <v>18715</v>
      </c>
      <c r="D4776" s="1">
        <v>45088</v>
      </c>
      <c r="E4776" s="1">
        <v>45091</v>
      </c>
      <c r="F4776" s="1"/>
      <c r="G4776">
        <v>18.73</v>
      </c>
      <c r="H4776" t="s">
        <v>18766</v>
      </c>
    </row>
    <row r="4777" spans="1:8" x14ac:dyDescent="0.2">
      <c r="A4777" t="s">
        <v>23502</v>
      </c>
      <c r="B4777" t="s">
        <v>14098</v>
      </c>
      <c r="C4777" t="s">
        <v>18715</v>
      </c>
      <c r="D4777" s="1">
        <v>45285</v>
      </c>
      <c r="E4777" s="1">
        <v>45288</v>
      </c>
      <c r="F4777" s="1"/>
      <c r="G4777">
        <v>5.84</v>
      </c>
      <c r="H4777" t="s">
        <v>18752</v>
      </c>
    </row>
    <row r="4778" spans="1:8" x14ac:dyDescent="0.2">
      <c r="A4778" t="s">
        <v>23503</v>
      </c>
      <c r="B4778" t="s">
        <v>14100</v>
      </c>
      <c r="C4778" t="s">
        <v>18711</v>
      </c>
      <c r="D4778" s="1">
        <v>45141</v>
      </c>
      <c r="E4778" s="1">
        <v>45144</v>
      </c>
      <c r="F4778" s="1"/>
      <c r="G4778">
        <v>16.32</v>
      </c>
      <c r="H4778" t="s">
        <v>18752</v>
      </c>
    </row>
    <row r="4779" spans="1:8" x14ac:dyDescent="0.2">
      <c r="A4779" t="s">
        <v>23504</v>
      </c>
      <c r="B4779" t="s">
        <v>14102</v>
      </c>
      <c r="C4779" t="s">
        <v>18730</v>
      </c>
      <c r="D4779" s="1">
        <v>45555</v>
      </c>
      <c r="E4779" s="1">
        <v>45560</v>
      </c>
      <c r="F4779" s="1"/>
      <c r="G4779">
        <v>26.83</v>
      </c>
      <c r="H4779" t="s">
        <v>18768</v>
      </c>
    </row>
    <row r="4780" spans="1:8" x14ac:dyDescent="0.2">
      <c r="A4780" t="s">
        <v>23505</v>
      </c>
      <c r="B4780" t="s">
        <v>14106</v>
      </c>
      <c r="C4780" t="s">
        <v>18718</v>
      </c>
      <c r="D4780" s="1">
        <v>45082</v>
      </c>
      <c r="E4780" s="1">
        <v>45084</v>
      </c>
      <c r="F4780" s="1">
        <v>45087</v>
      </c>
      <c r="G4780">
        <v>5.65</v>
      </c>
      <c r="H4780" t="s">
        <v>18719</v>
      </c>
    </row>
    <row r="4781" spans="1:8" x14ac:dyDescent="0.2">
      <c r="A4781" t="s">
        <v>23506</v>
      </c>
      <c r="B4781" t="s">
        <v>14111</v>
      </c>
      <c r="C4781" t="s">
        <v>18711</v>
      </c>
      <c r="D4781" s="1">
        <v>44939</v>
      </c>
      <c r="E4781" s="1">
        <v>44949</v>
      </c>
      <c r="F4781" s="1">
        <v>44949</v>
      </c>
      <c r="G4781">
        <v>50.06</v>
      </c>
      <c r="H4781" t="s">
        <v>18712</v>
      </c>
    </row>
    <row r="4782" spans="1:8" x14ac:dyDescent="0.2">
      <c r="A4782" t="s">
        <v>23507</v>
      </c>
      <c r="B4782" t="s">
        <v>14113</v>
      </c>
      <c r="C4782" t="s">
        <v>18730</v>
      </c>
      <c r="D4782" s="1">
        <v>45423</v>
      </c>
      <c r="E4782" s="1">
        <v>45428</v>
      </c>
      <c r="F4782" s="1">
        <v>45430</v>
      </c>
      <c r="G4782">
        <v>15.42</v>
      </c>
      <c r="H4782" t="s">
        <v>18716</v>
      </c>
    </row>
    <row r="4783" spans="1:8" x14ac:dyDescent="0.2">
      <c r="A4783" t="s">
        <v>23508</v>
      </c>
      <c r="B4783" t="s">
        <v>14115</v>
      </c>
      <c r="C4783" t="s">
        <v>18715</v>
      </c>
      <c r="D4783" s="1">
        <v>44939</v>
      </c>
      <c r="E4783" s="1">
        <v>44942</v>
      </c>
      <c r="F4783" s="1">
        <v>44941</v>
      </c>
      <c r="G4783">
        <v>53.04</v>
      </c>
      <c r="H4783" t="s">
        <v>18716</v>
      </c>
    </row>
    <row r="4784" spans="1:8" x14ac:dyDescent="0.2">
      <c r="A4784" t="s">
        <v>23509</v>
      </c>
      <c r="B4784" t="s">
        <v>14120</v>
      </c>
      <c r="C4784" t="s">
        <v>18402</v>
      </c>
      <c r="D4784" s="1">
        <v>45057</v>
      </c>
      <c r="E4784" s="1">
        <v>45064</v>
      </c>
      <c r="F4784" s="1">
        <v>45064</v>
      </c>
      <c r="G4784">
        <v>11.98</v>
      </c>
      <c r="H4784" t="s">
        <v>18719</v>
      </c>
    </row>
    <row r="4785" spans="1:8" x14ac:dyDescent="0.2">
      <c r="A4785" t="s">
        <v>23510</v>
      </c>
      <c r="B4785" t="s">
        <v>14122</v>
      </c>
      <c r="C4785" t="s">
        <v>18730</v>
      </c>
      <c r="D4785" s="1">
        <v>45052</v>
      </c>
      <c r="E4785" s="1">
        <v>45055</v>
      </c>
      <c r="F4785" s="1">
        <v>45058</v>
      </c>
      <c r="G4785">
        <v>50.39</v>
      </c>
      <c r="H4785" t="s">
        <v>18712</v>
      </c>
    </row>
    <row r="4786" spans="1:8" x14ac:dyDescent="0.2">
      <c r="A4786" t="s">
        <v>23511</v>
      </c>
      <c r="B4786" t="s">
        <v>14126</v>
      </c>
      <c r="C4786" t="s">
        <v>18728</v>
      </c>
      <c r="D4786" s="1">
        <v>45129</v>
      </c>
      <c r="E4786" s="1">
        <v>45136</v>
      </c>
      <c r="F4786" s="1">
        <v>45144</v>
      </c>
      <c r="G4786">
        <v>21.37</v>
      </c>
      <c r="H4786" t="s">
        <v>18719</v>
      </c>
    </row>
    <row r="4787" spans="1:8" x14ac:dyDescent="0.2">
      <c r="A4787" t="s">
        <v>23512</v>
      </c>
      <c r="B4787" t="s">
        <v>14131</v>
      </c>
      <c r="C4787" t="s">
        <v>18728</v>
      </c>
      <c r="D4787" s="1">
        <v>45176</v>
      </c>
      <c r="E4787" s="1">
        <v>45179</v>
      </c>
      <c r="F4787" s="1">
        <v>45182</v>
      </c>
      <c r="G4787">
        <v>21.37</v>
      </c>
      <c r="H4787" t="s">
        <v>18712</v>
      </c>
    </row>
    <row r="4788" spans="1:8" x14ac:dyDescent="0.2">
      <c r="A4788" t="s">
        <v>23513</v>
      </c>
      <c r="B4788" t="s">
        <v>14135</v>
      </c>
      <c r="C4788" t="s">
        <v>18715</v>
      </c>
      <c r="D4788" s="1">
        <v>45272</v>
      </c>
      <c r="E4788" s="1">
        <v>45279</v>
      </c>
      <c r="F4788" s="1">
        <v>45287</v>
      </c>
      <c r="G4788">
        <v>54.57</v>
      </c>
      <c r="H4788" t="s">
        <v>18719</v>
      </c>
    </row>
    <row r="4789" spans="1:8" x14ac:dyDescent="0.2">
      <c r="A4789" t="s">
        <v>23514</v>
      </c>
      <c r="B4789" t="s">
        <v>14137</v>
      </c>
      <c r="C4789" t="s">
        <v>18728</v>
      </c>
      <c r="D4789" s="1">
        <v>45149</v>
      </c>
      <c r="E4789" s="1">
        <v>45159</v>
      </c>
      <c r="F4789" s="1">
        <v>45159</v>
      </c>
      <c r="G4789">
        <v>38.82</v>
      </c>
      <c r="H4789" t="s">
        <v>18719</v>
      </c>
    </row>
    <row r="4790" spans="1:8" x14ac:dyDescent="0.2">
      <c r="A4790" t="s">
        <v>23515</v>
      </c>
      <c r="B4790" t="s">
        <v>14141</v>
      </c>
      <c r="C4790" t="s">
        <v>18728</v>
      </c>
      <c r="D4790" s="1">
        <v>45117</v>
      </c>
      <c r="E4790" s="1">
        <v>45127</v>
      </c>
      <c r="F4790" s="1">
        <v>45135</v>
      </c>
      <c r="G4790">
        <v>43.24</v>
      </c>
      <c r="H4790" t="s">
        <v>18712</v>
      </c>
    </row>
    <row r="4791" spans="1:8" x14ac:dyDescent="0.2">
      <c r="A4791" t="s">
        <v>23516</v>
      </c>
      <c r="B4791" t="s">
        <v>14145</v>
      </c>
      <c r="C4791" t="s">
        <v>18725</v>
      </c>
      <c r="D4791" s="1">
        <v>45249</v>
      </c>
      <c r="E4791" s="1">
        <v>45252</v>
      </c>
      <c r="F4791" s="1">
        <v>45254</v>
      </c>
      <c r="G4791">
        <v>38.549999999999997</v>
      </c>
      <c r="H4791" t="s">
        <v>18712</v>
      </c>
    </row>
    <row r="4792" spans="1:8" x14ac:dyDescent="0.2">
      <c r="A4792" t="s">
        <v>23517</v>
      </c>
      <c r="B4792" t="s">
        <v>14147</v>
      </c>
      <c r="C4792" t="s">
        <v>18715</v>
      </c>
      <c r="D4792" s="1">
        <v>45528</v>
      </c>
      <c r="E4792" s="1">
        <v>45535</v>
      </c>
      <c r="F4792" s="1"/>
      <c r="G4792">
        <v>57.11</v>
      </c>
      <c r="H4792" t="s">
        <v>18761</v>
      </c>
    </row>
    <row r="4793" spans="1:8" x14ac:dyDescent="0.2">
      <c r="A4793" t="s">
        <v>23518</v>
      </c>
      <c r="B4793" t="s">
        <v>14147</v>
      </c>
      <c r="C4793" t="s">
        <v>18728</v>
      </c>
      <c r="D4793" s="1">
        <v>45529</v>
      </c>
      <c r="E4793" s="1">
        <v>45531</v>
      </c>
      <c r="F4793" s="1"/>
      <c r="G4793">
        <v>21.14</v>
      </c>
      <c r="H4793" t="s">
        <v>18747</v>
      </c>
    </row>
    <row r="4794" spans="1:8" x14ac:dyDescent="0.2">
      <c r="A4794" t="s">
        <v>23519</v>
      </c>
      <c r="B4794" t="s">
        <v>14150</v>
      </c>
      <c r="C4794" t="s">
        <v>18745</v>
      </c>
      <c r="D4794" s="1">
        <v>45130</v>
      </c>
      <c r="E4794" s="1">
        <v>45133</v>
      </c>
      <c r="F4794" s="1">
        <v>45133</v>
      </c>
      <c r="G4794">
        <v>16.899999999999999</v>
      </c>
      <c r="H4794" t="s">
        <v>18712</v>
      </c>
    </row>
    <row r="4795" spans="1:8" x14ac:dyDescent="0.2">
      <c r="A4795" t="s">
        <v>23520</v>
      </c>
      <c r="B4795" t="s">
        <v>14153</v>
      </c>
      <c r="C4795" t="s">
        <v>18725</v>
      </c>
      <c r="D4795" s="1">
        <v>45443</v>
      </c>
      <c r="E4795" s="1">
        <v>45453</v>
      </c>
      <c r="F4795" s="1"/>
      <c r="G4795">
        <v>14.51</v>
      </c>
      <c r="H4795" t="s">
        <v>18752</v>
      </c>
    </row>
    <row r="4796" spans="1:8" x14ac:dyDescent="0.2">
      <c r="A4796" t="s">
        <v>23521</v>
      </c>
      <c r="B4796" t="s">
        <v>14155</v>
      </c>
      <c r="C4796" t="s">
        <v>18730</v>
      </c>
      <c r="D4796" s="1">
        <v>45295</v>
      </c>
      <c r="E4796" s="1">
        <v>45305</v>
      </c>
      <c r="F4796" s="1">
        <v>45307</v>
      </c>
      <c r="G4796">
        <v>61.16</v>
      </c>
      <c r="H4796" t="s">
        <v>18716</v>
      </c>
    </row>
    <row r="4797" spans="1:8" x14ac:dyDescent="0.2">
      <c r="A4797" t="s">
        <v>23522</v>
      </c>
      <c r="B4797" t="s">
        <v>14160</v>
      </c>
      <c r="C4797" t="s">
        <v>18725</v>
      </c>
      <c r="D4797" s="1">
        <v>45620</v>
      </c>
      <c r="E4797" s="1">
        <v>45622</v>
      </c>
      <c r="F4797" s="1">
        <v>45622</v>
      </c>
      <c r="G4797">
        <v>34.92</v>
      </c>
      <c r="H4797" t="s">
        <v>18716</v>
      </c>
    </row>
    <row r="4798" spans="1:8" x14ac:dyDescent="0.2">
      <c r="A4798" t="s">
        <v>23523</v>
      </c>
      <c r="B4798" t="s">
        <v>14162</v>
      </c>
      <c r="C4798" t="s">
        <v>18718</v>
      </c>
      <c r="D4798" s="1">
        <v>45442</v>
      </c>
      <c r="E4798" s="1">
        <v>45444</v>
      </c>
      <c r="F4798" s="1"/>
      <c r="G4798">
        <v>27.02</v>
      </c>
      <c r="H4798" t="s">
        <v>18747</v>
      </c>
    </row>
    <row r="4799" spans="1:8" x14ac:dyDescent="0.2">
      <c r="A4799" t="s">
        <v>23524</v>
      </c>
      <c r="B4799" t="s">
        <v>14166</v>
      </c>
      <c r="C4799" t="s">
        <v>18718</v>
      </c>
      <c r="D4799" s="1">
        <v>45509</v>
      </c>
      <c r="E4799" s="1">
        <v>45511</v>
      </c>
      <c r="F4799" s="1">
        <v>45519</v>
      </c>
      <c r="G4799">
        <v>61.87</v>
      </c>
      <c r="H4799" t="s">
        <v>18716</v>
      </c>
    </row>
    <row r="4800" spans="1:8" x14ac:dyDescent="0.2">
      <c r="A4800" t="s">
        <v>23525</v>
      </c>
      <c r="B4800" t="s">
        <v>14166</v>
      </c>
      <c r="C4800" t="s">
        <v>18718</v>
      </c>
      <c r="D4800" s="1">
        <v>45509</v>
      </c>
      <c r="E4800" s="1">
        <v>45519</v>
      </c>
      <c r="F4800" s="1">
        <v>45519</v>
      </c>
      <c r="G4800">
        <v>30.64</v>
      </c>
      <c r="H4800" t="s">
        <v>18719</v>
      </c>
    </row>
    <row r="4801" spans="1:8" x14ac:dyDescent="0.2">
      <c r="A4801" t="s">
        <v>23526</v>
      </c>
      <c r="B4801" t="s">
        <v>14169</v>
      </c>
      <c r="C4801" t="s">
        <v>18718</v>
      </c>
      <c r="D4801" s="1">
        <v>45461</v>
      </c>
      <c r="E4801" s="1">
        <v>45468</v>
      </c>
      <c r="F4801" s="1">
        <v>45469</v>
      </c>
      <c r="G4801">
        <v>31.36</v>
      </c>
      <c r="H4801" t="s">
        <v>18712</v>
      </c>
    </row>
    <row r="4802" spans="1:8" x14ac:dyDescent="0.2">
      <c r="A4802" t="s">
        <v>23527</v>
      </c>
      <c r="B4802" t="s">
        <v>14171</v>
      </c>
      <c r="C4802" t="s">
        <v>18730</v>
      </c>
      <c r="D4802" s="1">
        <v>45265</v>
      </c>
      <c r="E4802" s="1">
        <v>45275</v>
      </c>
      <c r="F4802" s="1">
        <v>45280</v>
      </c>
      <c r="G4802">
        <v>22.22</v>
      </c>
      <c r="H4802" t="s">
        <v>18716</v>
      </c>
    </row>
    <row r="4803" spans="1:8" x14ac:dyDescent="0.2">
      <c r="A4803" t="s">
        <v>23528</v>
      </c>
      <c r="B4803" t="s">
        <v>14174</v>
      </c>
      <c r="C4803" t="s">
        <v>18718</v>
      </c>
      <c r="D4803" s="1">
        <v>45260</v>
      </c>
      <c r="E4803" s="1">
        <v>45265</v>
      </c>
      <c r="F4803" s="1">
        <v>45266</v>
      </c>
      <c r="G4803">
        <v>32.01</v>
      </c>
      <c r="H4803" t="s">
        <v>18716</v>
      </c>
    </row>
    <row r="4804" spans="1:8" x14ac:dyDescent="0.2">
      <c r="A4804" t="s">
        <v>23529</v>
      </c>
      <c r="B4804" t="s">
        <v>14176</v>
      </c>
      <c r="C4804" t="s">
        <v>18745</v>
      </c>
      <c r="D4804" s="1">
        <v>45156</v>
      </c>
      <c r="E4804" s="1">
        <v>45161</v>
      </c>
      <c r="F4804" s="1"/>
      <c r="G4804">
        <v>60.75</v>
      </c>
      <c r="H4804" t="s">
        <v>18736</v>
      </c>
    </row>
    <row r="4805" spans="1:8" x14ac:dyDescent="0.2">
      <c r="A4805" t="s">
        <v>23530</v>
      </c>
      <c r="B4805" t="s">
        <v>14181</v>
      </c>
      <c r="C4805" t="s">
        <v>18711</v>
      </c>
      <c r="D4805" s="1">
        <v>45028</v>
      </c>
      <c r="E4805" s="1">
        <v>45031</v>
      </c>
      <c r="F4805" s="1">
        <v>45032</v>
      </c>
      <c r="G4805">
        <v>52.17</v>
      </c>
      <c r="H4805" t="s">
        <v>18712</v>
      </c>
    </row>
    <row r="4806" spans="1:8" x14ac:dyDescent="0.2">
      <c r="A4806" t="s">
        <v>23531</v>
      </c>
      <c r="B4806" t="s">
        <v>14184</v>
      </c>
      <c r="C4806" t="s">
        <v>18711</v>
      </c>
      <c r="D4806" s="1">
        <v>45127</v>
      </c>
      <c r="E4806" s="1">
        <v>45130</v>
      </c>
      <c r="F4806" s="1">
        <v>45136</v>
      </c>
      <c r="G4806">
        <v>22.64</v>
      </c>
      <c r="H4806" t="s">
        <v>18712</v>
      </c>
    </row>
    <row r="4807" spans="1:8" x14ac:dyDescent="0.2">
      <c r="A4807" t="s">
        <v>23532</v>
      </c>
      <c r="B4807" t="s">
        <v>14188</v>
      </c>
      <c r="C4807" t="s">
        <v>18725</v>
      </c>
      <c r="D4807" s="1">
        <v>45240</v>
      </c>
      <c r="E4807" s="1">
        <v>45247</v>
      </c>
      <c r="F4807" s="1">
        <v>45248</v>
      </c>
      <c r="G4807">
        <v>34.61</v>
      </c>
      <c r="H4807" t="s">
        <v>18716</v>
      </c>
    </row>
    <row r="4808" spans="1:8" x14ac:dyDescent="0.2">
      <c r="A4808" t="s">
        <v>23533</v>
      </c>
      <c r="B4808" t="s">
        <v>14190</v>
      </c>
      <c r="C4808" t="s">
        <v>18711</v>
      </c>
      <c r="D4808" s="1">
        <v>45197</v>
      </c>
      <c r="E4808" s="1">
        <v>45199</v>
      </c>
      <c r="F4808" s="1">
        <v>45207</v>
      </c>
      <c r="G4808">
        <v>58.7</v>
      </c>
      <c r="H4808" t="s">
        <v>18716</v>
      </c>
    </row>
    <row r="4809" spans="1:8" x14ac:dyDescent="0.2">
      <c r="A4809" t="s">
        <v>23534</v>
      </c>
      <c r="B4809" t="s">
        <v>14192</v>
      </c>
      <c r="C4809" t="s">
        <v>18728</v>
      </c>
      <c r="D4809" s="1">
        <v>45018</v>
      </c>
      <c r="E4809" s="1">
        <v>45021</v>
      </c>
      <c r="F4809" s="1">
        <v>45023</v>
      </c>
      <c r="G4809">
        <v>15.76</v>
      </c>
      <c r="H4809" t="s">
        <v>18719</v>
      </c>
    </row>
    <row r="4810" spans="1:8" x14ac:dyDescent="0.2">
      <c r="A4810" t="s">
        <v>23535</v>
      </c>
      <c r="B4810" t="s">
        <v>14197</v>
      </c>
      <c r="C4810" t="s">
        <v>18721</v>
      </c>
      <c r="D4810" s="1">
        <v>45090</v>
      </c>
      <c r="E4810" s="1">
        <v>45097</v>
      </c>
      <c r="F4810" s="1">
        <v>45106</v>
      </c>
      <c r="G4810">
        <v>35.03</v>
      </c>
      <c r="H4810" t="s">
        <v>18716</v>
      </c>
    </row>
    <row r="4811" spans="1:8" x14ac:dyDescent="0.2">
      <c r="A4811" t="s">
        <v>23536</v>
      </c>
      <c r="B4811" t="s">
        <v>14199</v>
      </c>
      <c r="C4811" t="s">
        <v>18730</v>
      </c>
      <c r="D4811" s="1">
        <v>45295</v>
      </c>
      <c r="E4811" s="1">
        <v>45302</v>
      </c>
      <c r="F4811" s="1">
        <v>45304</v>
      </c>
      <c r="G4811">
        <v>13.03</v>
      </c>
      <c r="H4811" t="s">
        <v>18719</v>
      </c>
    </row>
    <row r="4812" spans="1:8" x14ac:dyDescent="0.2">
      <c r="A4812" t="s">
        <v>23537</v>
      </c>
      <c r="B4812" t="s">
        <v>14201</v>
      </c>
      <c r="C4812" t="s">
        <v>18715</v>
      </c>
      <c r="D4812" s="1">
        <v>45081</v>
      </c>
      <c r="E4812" s="1">
        <v>45083</v>
      </c>
      <c r="F4812" s="1">
        <v>45083</v>
      </c>
      <c r="G4812">
        <v>49.45</v>
      </c>
      <c r="H4812" t="s">
        <v>18712</v>
      </c>
    </row>
    <row r="4813" spans="1:8" x14ac:dyDescent="0.2">
      <c r="A4813" t="s">
        <v>23538</v>
      </c>
      <c r="B4813" t="s">
        <v>14206</v>
      </c>
      <c r="C4813" t="s">
        <v>18730</v>
      </c>
      <c r="D4813" s="1">
        <v>45566</v>
      </c>
      <c r="E4813" s="1">
        <v>45573</v>
      </c>
      <c r="F4813" s="1">
        <v>45578</v>
      </c>
      <c r="H4813" t="s">
        <v>18716</v>
      </c>
    </row>
    <row r="4814" spans="1:8" x14ac:dyDescent="0.2">
      <c r="A4814" t="s">
        <v>23539</v>
      </c>
      <c r="B4814" t="s">
        <v>14209</v>
      </c>
      <c r="C4814" t="s">
        <v>18728</v>
      </c>
      <c r="D4814" s="1">
        <v>45294</v>
      </c>
      <c r="E4814" s="1">
        <v>45304</v>
      </c>
      <c r="F4814" s="1">
        <v>45309</v>
      </c>
      <c r="G4814">
        <v>54.21</v>
      </c>
      <c r="H4814" t="s">
        <v>18719</v>
      </c>
    </row>
    <row r="4815" spans="1:8" x14ac:dyDescent="0.2">
      <c r="A4815" t="s">
        <v>23540</v>
      </c>
      <c r="B4815" t="s">
        <v>14211</v>
      </c>
      <c r="C4815" t="s">
        <v>18721</v>
      </c>
      <c r="D4815" s="1">
        <v>44953</v>
      </c>
      <c r="E4815" s="1">
        <v>44958</v>
      </c>
      <c r="F4815" s="1">
        <v>44961</v>
      </c>
      <c r="G4815">
        <v>15.93</v>
      </c>
      <c r="H4815" t="s">
        <v>18712</v>
      </c>
    </row>
    <row r="4816" spans="1:8" x14ac:dyDescent="0.2">
      <c r="A4816" t="s">
        <v>23541</v>
      </c>
      <c r="B4816" t="s">
        <v>14216</v>
      </c>
      <c r="C4816" t="s">
        <v>18728</v>
      </c>
      <c r="D4816" s="1">
        <v>45398</v>
      </c>
      <c r="E4816" s="1">
        <v>45400</v>
      </c>
      <c r="F4816" s="1">
        <v>45400</v>
      </c>
      <c r="G4816">
        <v>13.04</v>
      </c>
      <c r="H4816" t="s">
        <v>18712</v>
      </c>
    </row>
    <row r="4817" spans="1:8" x14ac:dyDescent="0.2">
      <c r="A4817" t="s">
        <v>23542</v>
      </c>
      <c r="B4817" t="s">
        <v>14218</v>
      </c>
      <c r="C4817" t="s">
        <v>18402</v>
      </c>
      <c r="D4817" s="1">
        <v>45529</v>
      </c>
      <c r="E4817" s="1">
        <v>45532</v>
      </c>
      <c r="F4817" s="1">
        <v>45537</v>
      </c>
      <c r="G4817">
        <v>55.24</v>
      </c>
      <c r="H4817" t="s">
        <v>18719</v>
      </c>
    </row>
    <row r="4818" spans="1:8" x14ac:dyDescent="0.2">
      <c r="A4818" t="s">
        <v>23543</v>
      </c>
      <c r="B4818" t="s">
        <v>14222</v>
      </c>
      <c r="C4818" t="s">
        <v>18730</v>
      </c>
      <c r="D4818" s="1">
        <v>45570</v>
      </c>
      <c r="E4818" s="1">
        <v>45575</v>
      </c>
      <c r="F4818" s="1">
        <v>45577</v>
      </c>
      <c r="G4818">
        <v>18.68</v>
      </c>
      <c r="H4818" t="s">
        <v>18719</v>
      </c>
    </row>
    <row r="4819" spans="1:8" x14ac:dyDescent="0.2">
      <c r="A4819" t="s">
        <v>23544</v>
      </c>
      <c r="B4819" t="s">
        <v>14224</v>
      </c>
      <c r="C4819" t="s">
        <v>18718</v>
      </c>
      <c r="D4819" s="1">
        <v>45255</v>
      </c>
      <c r="E4819" s="1">
        <v>45262</v>
      </c>
      <c r="F4819" s="1">
        <v>45265</v>
      </c>
      <c r="G4819">
        <v>5.91</v>
      </c>
      <c r="H4819" t="s">
        <v>18716</v>
      </c>
    </row>
    <row r="4820" spans="1:8" x14ac:dyDescent="0.2">
      <c r="A4820" t="s">
        <v>23545</v>
      </c>
      <c r="B4820" t="s">
        <v>14227</v>
      </c>
      <c r="C4820" t="s">
        <v>18745</v>
      </c>
      <c r="D4820" s="1">
        <v>45526</v>
      </c>
      <c r="E4820" s="1">
        <v>45531</v>
      </c>
      <c r="F4820" s="1">
        <v>45531</v>
      </c>
      <c r="G4820">
        <v>19.28</v>
      </c>
      <c r="H4820" t="s">
        <v>18719</v>
      </c>
    </row>
    <row r="4821" spans="1:8" x14ac:dyDescent="0.2">
      <c r="A4821" t="s">
        <v>23546</v>
      </c>
      <c r="B4821" t="s">
        <v>14227</v>
      </c>
      <c r="C4821" t="s">
        <v>18718</v>
      </c>
      <c r="D4821" s="1">
        <v>45523</v>
      </c>
      <c r="E4821" s="1">
        <v>45525</v>
      </c>
      <c r="F4821" s="1"/>
      <c r="G4821">
        <v>35.47</v>
      </c>
      <c r="H4821" t="s">
        <v>18766</v>
      </c>
    </row>
    <row r="4822" spans="1:8" x14ac:dyDescent="0.2">
      <c r="A4822" t="s">
        <v>23547</v>
      </c>
      <c r="B4822" t="s">
        <v>14230</v>
      </c>
      <c r="C4822" t="s">
        <v>18711</v>
      </c>
      <c r="D4822" s="1">
        <v>45332</v>
      </c>
      <c r="E4822" s="1">
        <v>45335</v>
      </c>
      <c r="F4822" s="1">
        <v>45334</v>
      </c>
      <c r="G4822">
        <v>25.02</v>
      </c>
      <c r="H4822" t="s">
        <v>18719</v>
      </c>
    </row>
    <row r="4823" spans="1:8" x14ac:dyDescent="0.2">
      <c r="A4823" t="s">
        <v>23548</v>
      </c>
      <c r="B4823" t="s">
        <v>14232</v>
      </c>
      <c r="C4823" t="s">
        <v>18718</v>
      </c>
      <c r="D4823" s="1">
        <v>44970</v>
      </c>
      <c r="E4823" s="1">
        <v>44980</v>
      </c>
      <c r="F4823" s="1">
        <v>44981</v>
      </c>
      <c r="G4823">
        <v>55.27</v>
      </c>
      <c r="H4823" t="s">
        <v>18712</v>
      </c>
    </row>
    <row r="4824" spans="1:8" x14ac:dyDescent="0.2">
      <c r="A4824" t="s">
        <v>23549</v>
      </c>
      <c r="B4824" t="s">
        <v>14235</v>
      </c>
      <c r="C4824" t="s">
        <v>18728</v>
      </c>
      <c r="D4824" s="1">
        <v>45006</v>
      </c>
      <c r="E4824" s="1">
        <v>45013</v>
      </c>
      <c r="F4824" s="1"/>
      <c r="G4824">
        <v>34.909999999999997</v>
      </c>
      <c r="H4824" t="s">
        <v>18761</v>
      </c>
    </row>
    <row r="4825" spans="1:8" x14ac:dyDescent="0.2">
      <c r="A4825" t="s">
        <v>23550</v>
      </c>
      <c r="B4825" t="s">
        <v>14238</v>
      </c>
      <c r="C4825" t="s">
        <v>18721</v>
      </c>
      <c r="D4825" s="1">
        <v>45492</v>
      </c>
      <c r="E4825" s="1">
        <v>45495</v>
      </c>
      <c r="F4825" s="1"/>
      <c r="G4825">
        <v>49.24</v>
      </c>
      <c r="H4825" t="s">
        <v>18747</v>
      </c>
    </row>
    <row r="4826" spans="1:8" x14ac:dyDescent="0.2">
      <c r="A4826" t="s">
        <v>23551</v>
      </c>
      <c r="B4826" t="s">
        <v>14241</v>
      </c>
      <c r="C4826" t="s">
        <v>18718</v>
      </c>
      <c r="D4826" s="1">
        <v>45013</v>
      </c>
      <c r="E4826" s="1">
        <v>45023</v>
      </c>
      <c r="F4826" s="1">
        <v>45034</v>
      </c>
      <c r="G4826">
        <v>24.01</v>
      </c>
      <c r="H4826" t="s">
        <v>18712</v>
      </c>
    </row>
    <row r="4827" spans="1:8" x14ac:dyDescent="0.2">
      <c r="A4827" t="s">
        <v>23552</v>
      </c>
      <c r="B4827" t="s">
        <v>14244</v>
      </c>
      <c r="C4827" t="s">
        <v>18745</v>
      </c>
      <c r="D4827" s="1">
        <v>45543</v>
      </c>
      <c r="E4827" s="1">
        <v>45546</v>
      </c>
      <c r="F4827" s="1">
        <v>45549</v>
      </c>
      <c r="G4827">
        <v>64.260000000000005</v>
      </c>
      <c r="H4827" t="s">
        <v>18716</v>
      </c>
    </row>
    <row r="4828" spans="1:8" x14ac:dyDescent="0.2">
      <c r="A4828" t="s">
        <v>23553</v>
      </c>
      <c r="B4828" t="s">
        <v>14248</v>
      </c>
      <c r="C4828" t="s">
        <v>18745</v>
      </c>
      <c r="D4828" s="1">
        <v>45465</v>
      </c>
      <c r="E4828" s="1">
        <v>45468</v>
      </c>
      <c r="F4828" s="1">
        <v>45467</v>
      </c>
      <c r="G4828">
        <v>7.88</v>
      </c>
      <c r="H4828" t="s">
        <v>18712</v>
      </c>
    </row>
    <row r="4829" spans="1:8" x14ac:dyDescent="0.2">
      <c r="A4829" t="s">
        <v>23554</v>
      </c>
      <c r="B4829" t="s">
        <v>14250</v>
      </c>
      <c r="C4829" t="s">
        <v>18730</v>
      </c>
      <c r="D4829" s="1">
        <v>44996</v>
      </c>
      <c r="E4829" s="1">
        <v>44998</v>
      </c>
      <c r="F4829" s="1">
        <v>45006</v>
      </c>
      <c r="G4829">
        <v>49.2</v>
      </c>
      <c r="H4829" t="s">
        <v>18716</v>
      </c>
    </row>
    <row r="4830" spans="1:8" x14ac:dyDescent="0.2">
      <c r="A4830" t="s">
        <v>23555</v>
      </c>
      <c r="B4830" t="s">
        <v>14252</v>
      </c>
      <c r="C4830" t="s">
        <v>18711</v>
      </c>
      <c r="D4830" s="1">
        <v>45501</v>
      </c>
      <c r="E4830" s="1">
        <v>45503</v>
      </c>
      <c r="F4830" s="1">
        <v>45504</v>
      </c>
      <c r="G4830">
        <v>35.99</v>
      </c>
      <c r="H4830" t="s">
        <v>18719</v>
      </c>
    </row>
    <row r="4831" spans="1:8" x14ac:dyDescent="0.2">
      <c r="A4831" t="s">
        <v>23556</v>
      </c>
      <c r="B4831" t="s">
        <v>14254</v>
      </c>
      <c r="C4831" t="s">
        <v>18715</v>
      </c>
      <c r="D4831" s="1">
        <v>45058</v>
      </c>
      <c r="E4831" s="1">
        <v>45065</v>
      </c>
      <c r="F4831" s="1">
        <v>45065</v>
      </c>
      <c r="G4831">
        <v>42</v>
      </c>
      <c r="H4831" t="s">
        <v>18716</v>
      </c>
    </row>
    <row r="4832" spans="1:8" x14ac:dyDescent="0.2">
      <c r="A4832" t="s">
        <v>23557</v>
      </c>
      <c r="B4832" t="s">
        <v>14259</v>
      </c>
      <c r="C4832" t="s">
        <v>18715</v>
      </c>
      <c r="D4832" s="1">
        <v>45526</v>
      </c>
      <c r="E4832" s="1">
        <v>45531</v>
      </c>
      <c r="F4832" s="1">
        <v>45531</v>
      </c>
      <c r="G4832">
        <v>55.15</v>
      </c>
      <c r="H4832" t="s">
        <v>18716</v>
      </c>
    </row>
    <row r="4833" spans="1:8" x14ac:dyDescent="0.2">
      <c r="A4833" t="s">
        <v>23558</v>
      </c>
      <c r="B4833" t="s">
        <v>14261</v>
      </c>
      <c r="C4833" t="s">
        <v>18728</v>
      </c>
      <c r="D4833" s="1">
        <v>45350</v>
      </c>
      <c r="E4833" s="1">
        <v>45352</v>
      </c>
      <c r="F4833" s="1">
        <v>45352</v>
      </c>
      <c r="G4833">
        <v>5.45</v>
      </c>
      <c r="H4833" t="s">
        <v>18716</v>
      </c>
    </row>
    <row r="4834" spans="1:8" x14ac:dyDescent="0.2">
      <c r="A4834" t="s">
        <v>23559</v>
      </c>
      <c r="B4834" t="s">
        <v>14264</v>
      </c>
      <c r="C4834" t="s">
        <v>18715</v>
      </c>
      <c r="D4834" s="1">
        <v>45385</v>
      </c>
      <c r="E4834" s="1">
        <v>45392</v>
      </c>
      <c r="F4834" s="1">
        <v>45394</v>
      </c>
      <c r="G4834">
        <v>48.9</v>
      </c>
      <c r="H4834" t="s">
        <v>18719</v>
      </c>
    </row>
    <row r="4835" spans="1:8" x14ac:dyDescent="0.2">
      <c r="A4835" t="s">
        <v>23560</v>
      </c>
      <c r="B4835" t="s">
        <v>14266</v>
      </c>
      <c r="C4835" t="s">
        <v>18721</v>
      </c>
      <c r="D4835" s="1">
        <v>45041</v>
      </c>
      <c r="E4835" s="1">
        <v>45044</v>
      </c>
      <c r="F4835" s="1"/>
      <c r="G4835">
        <v>26.54</v>
      </c>
      <c r="H4835" t="s">
        <v>18766</v>
      </c>
    </row>
    <row r="4836" spans="1:8" x14ac:dyDescent="0.2">
      <c r="A4836" t="s">
        <v>23561</v>
      </c>
      <c r="B4836" t="s">
        <v>14268</v>
      </c>
      <c r="C4836" t="s">
        <v>18711</v>
      </c>
      <c r="D4836" s="1">
        <v>44961</v>
      </c>
      <c r="E4836" s="1">
        <v>44963</v>
      </c>
      <c r="F4836" s="1">
        <v>44963</v>
      </c>
      <c r="G4836">
        <v>61.65</v>
      </c>
      <c r="H4836" t="s">
        <v>18716</v>
      </c>
    </row>
    <row r="4837" spans="1:8" x14ac:dyDescent="0.2">
      <c r="A4837" t="s">
        <v>23562</v>
      </c>
      <c r="B4837" t="s">
        <v>14270</v>
      </c>
      <c r="C4837" t="s">
        <v>18728</v>
      </c>
      <c r="D4837" s="1">
        <v>45155</v>
      </c>
      <c r="E4837" s="1">
        <v>45158</v>
      </c>
      <c r="F4837" s="1">
        <v>45159</v>
      </c>
      <c r="G4837">
        <v>23.5</v>
      </c>
      <c r="H4837" t="s">
        <v>18716</v>
      </c>
    </row>
    <row r="4838" spans="1:8" x14ac:dyDescent="0.2">
      <c r="A4838" t="s">
        <v>23563</v>
      </c>
      <c r="B4838" t="s">
        <v>14273</v>
      </c>
      <c r="C4838" t="s">
        <v>18730</v>
      </c>
      <c r="D4838" s="1">
        <v>45266</v>
      </c>
      <c r="E4838" s="1">
        <v>45268</v>
      </c>
      <c r="F4838" s="1">
        <v>45268</v>
      </c>
      <c r="G4838">
        <v>59.34</v>
      </c>
      <c r="H4838" t="s">
        <v>18716</v>
      </c>
    </row>
    <row r="4839" spans="1:8" x14ac:dyDescent="0.2">
      <c r="A4839" t="s">
        <v>23564</v>
      </c>
      <c r="B4839" t="s">
        <v>14275</v>
      </c>
      <c r="C4839" t="s">
        <v>18715</v>
      </c>
      <c r="D4839" s="1">
        <v>45103</v>
      </c>
      <c r="E4839" s="1">
        <v>45110</v>
      </c>
      <c r="F4839" s="1">
        <v>45118</v>
      </c>
      <c r="G4839">
        <v>18</v>
      </c>
      <c r="H4839" t="s">
        <v>18716</v>
      </c>
    </row>
    <row r="4840" spans="1:8" x14ac:dyDescent="0.2">
      <c r="A4840" t="s">
        <v>23565</v>
      </c>
      <c r="B4840" t="s">
        <v>14278</v>
      </c>
      <c r="C4840" t="s">
        <v>18715</v>
      </c>
      <c r="D4840" s="1">
        <v>45351</v>
      </c>
      <c r="E4840" s="1">
        <v>45356</v>
      </c>
      <c r="F4840" s="1">
        <v>45368</v>
      </c>
      <c r="G4840">
        <v>14.23</v>
      </c>
      <c r="H4840" t="s">
        <v>18712</v>
      </c>
    </row>
    <row r="4841" spans="1:8" x14ac:dyDescent="0.2">
      <c r="A4841" t="s">
        <v>23566</v>
      </c>
      <c r="B4841" t="s">
        <v>14282</v>
      </c>
      <c r="C4841" t="s">
        <v>18718</v>
      </c>
      <c r="D4841" s="1">
        <v>45276</v>
      </c>
      <c r="E4841" s="1">
        <v>45278</v>
      </c>
      <c r="F4841" s="1">
        <v>45279</v>
      </c>
      <c r="G4841">
        <v>5</v>
      </c>
      <c r="H4841" t="s">
        <v>18712</v>
      </c>
    </row>
    <row r="4842" spans="1:8" x14ac:dyDescent="0.2">
      <c r="A4842" t="s">
        <v>23567</v>
      </c>
      <c r="B4842" t="s">
        <v>14284</v>
      </c>
      <c r="C4842" t="s">
        <v>18721</v>
      </c>
      <c r="D4842" s="1">
        <v>44932</v>
      </c>
      <c r="E4842" s="1">
        <v>44939</v>
      </c>
      <c r="F4842" s="1">
        <v>44939</v>
      </c>
      <c r="G4842">
        <v>45.89</v>
      </c>
      <c r="H4842" t="s">
        <v>18719</v>
      </c>
    </row>
    <row r="4843" spans="1:8" x14ac:dyDescent="0.2">
      <c r="A4843" t="s">
        <v>23568</v>
      </c>
      <c r="B4843" t="s">
        <v>14286</v>
      </c>
      <c r="C4843" t="s">
        <v>18730</v>
      </c>
      <c r="D4843" s="1">
        <v>45403</v>
      </c>
      <c r="E4843" s="1">
        <v>45406</v>
      </c>
      <c r="F4843" s="1">
        <v>45409</v>
      </c>
      <c r="G4843">
        <v>34.99</v>
      </c>
      <c r="H4843" t="s">
        <v>18716</v>
      </c>
    </row>
    <row r="4844" spans="1:8" x14ac:dyDescent="0.2">
      <c r="A4844" t="s">
        <v>23569</v>
      </c>
      <c r="B4844" t="s">
        <v>14288</v>
      </c>
      <c r="C4844" t="s">
        <v>18721</v>
      </c>
      <c r="D4844" s="1">
        <v>45286</v>
      </c>
      <c r="E4844" s="1">
        <v>45291</v>
      </c>
      <c r="F4844" s="1">
        <v>45291</v>
      </c>
      <c r="G4844">
        <v>53.73</v>
      </c>
      <c r="H4844" t="s">
        <v>18719</v>
      </c>
    </row>
    <row r="4845" spans="1:8" x14ac:dyDescent="0.2">
      <c r="A4845" t="s">
        <v>23570</v>
      </c>
      <c r="B4845" t="s">
        <v>14290</v>
      </c>
      <c r="C4845" t="s">
        <v>18745</v>
      </c>
      <c r="D4845" s="1">
        <v>45164</v>
      </c>
      <c r="E4845" s="1">
        <v>45174</v>
      </c>
      <c r="F4845" s="1">
        <v>45183</v>
      </c>
      <c r="G4845">
        <v>41.11</v>
      </c>
      <c r="H4845" t="s">
        <v>18719</v>
      </c>
    </row>
    <row r="4846" spans="1:8" x14ac:dyDescent="0.2">
      <c r="A4846" t="s">
        <v>23571</v>
      </c>
      <c r="B4846" t="s">
        <v>14293</v>
      </c>
      <c r="C4846" t="s">
        <v>18730</v>
      </c>
      <c r="D4846" s="1">
        <v>45146</v>
      </c>
      <c r="E4846" s="1">
        <v>45156</v>
      </c>
      <c r="F4846" s="1">
        <v>45159</v>
      </c>
      <c r="G4846">
        <v>6.08</v>
      </c>
      <c r="H4846" t="s">
        <v>18719</v>
      </c>
    </row>
    <row r="4847" spans="1:8" x14ac:dyDescent="0.2">
      <c r="A4847" t="s">
        <v>23572</v>
      </c>
      <c r="B4847" t="s">
        <v>14296</v>
      </c>
      <c r="C4847" t="s">
        <v>18745</v>
      </c>
      <c r="D4847" s="1">
        <v>44946</v>
      </c>
      <c r="E4847" s="1">
        <v>44949</v>
      </c>
      <c r="F4847" s="1">
        <v>44957</v>
      </c>
      <c r="G4847">
        <v>40.61</v>
      </c>
      <c r="H4847" t="s">
        <v>18719</v>
      </c>
    </row>
    <row r="4848" spans="1:8" x14ac:dyDescent="0.2">
      <c r="A4848" t="s">
        <v>23573</v>
      </c>
      <c r="B4848" t="s">
        <v>14299</v>
      </c>
      <c r="C4848" t="s">
        <v>18715</v>
      </c>
      <c r="D4848" s="1">
        <v>45490</v>
      </c>
      <c r="E4848" s="1">
        <v>45500</v>
      </c>
      <c r="F4848" s="1">
        <v>45510</v>
      </c>
      <c r="G4848">
        <v>34.42</v>
      </c>
      <c r="H4848" t="s">
        <v>18719</v>
      </c>
    </row>
    <row r="4849" spans="1:8" x14ac:dyDescent="0.2">
      <c r="A4849" t="s">
        <v>23574</v>
      </c>
      <c r="B4849" t="s">
        <v>14302</v>
      </c>
      <c r="C4849" t="s">
        <v>18715</v>
      </c>
      <c r="D4849" s="1">
        <v>45626</v>
      </c>
      <c r="E4849" s="1">
        <v>45628</v>
      </c>
      <c r="F4849" s="1">
        <v>45629</v>
      </c>
      <c r="G4849">
        <v>40.75</v>
      </c>
      <c r="H4849" t="s">
        <v>18716</v>
      </c>
    </row>
    <row r="4850" spans="1:8" x14ac:dyDescent="0.2">
      <c r="A4850" t="s">
        <v>23575</v>
      </c>
      <c r="B4850" t="s">
        <v>14305</v>
      </c>
      <c r="C4850" t="s">
        <v>18730</v>
      </c>
      <c r="D4850" s="1">
        <v>44992</v>
      </c>
      <c r="E4850" s="1">
        <v>44997</v>
      </c>
      <c r="F4850" s="1">
        <v>45000</v>
      </c>
      <c r="G4850">
        <v>23</v>
      </c>
      <c r="H4850" t="s">
        <v>18719</v>
      </c>
    </row>
    <row r="4851" spans="1:8" x14ac:dyDescent="0.2">
      <c r="A4851" t="s">
        <v>23576</v>
      </c>
      <c r="B4851" t="s">
        <v>14308</v>
      </c>
      <c r="C4851" t="s">
        <v>18718</v>
      </c>
      <c r="D4851" s="1">
        <v>45081</v>
      </c>
      <c r="E4851" s="1">
        <v>45084</v>
      </c>
      <c r="F4851" s="1"/>
      <c r="G4851">
        <v>5.98</v>
      </c>
      <c r="H4851" t="s">
        <v>18736</v>
      </c>
    </row>
    <row r="4852" spans="1:8" x14ac:dyDescent="0.2">
      <c r="A4852" t="s">
        <v>23577</v>
      </c>
      <c r="B4852" t="s">
        <v>14312</v>
      </c>
      <c r="C4852" t="s">
        <v>18718</v>
      </c>
      <c r="D4852" s="1">
        <v>45118</v>
      </c>
      <c r="E4852" s="1">
        <v>45128</v>
      </c>
      <c r="F4852" s="1">
        <v>45128</v>
      </c>
      <c r="G4852">
        <v>52.66</v>
      </c>
      <c r="H4852" t="s">
        <v>18719</v>
      </c>
    </row>
    <row r="4853" spans="1:8" x14ac:dyDescent="0.2">
      <c r="A4853" t="s">
        <v>23578</v>
      </c>
      <c r="B4853" t="s">
        <v>14315</v>
      </c>
      <c r="C4853" t="s">
        <v>18728</v>
      </c>
      <c r="D4853" s="1">
        <v>44990</v>
      </c>
      <c r="E4853" s="1">
        <v>44993</v>
      </c>
      <c r="F4853" s="1">
        <v>45001</v>
      </c>
      <c r="G4853">
        <v>5.25</v>
      </c>
      <c r="H4853" t="s">
        <v>18712</v>
      </c>
    </row>
    <row r="4854" spans="1:8" x14ac:dyDescent="0.2">
      <c r="A4854" t="s">
        <v>23579</v>
      </c>
      <c r="B4854" t="s">
        <v>14317</v>
      </c>
      <c r="C4854" t="s">
        <v>18728</v>
      </c>
      <c r="D4854" s="1">
        <v>44931</v>
      </c>
      <c r="E4854" s="1">
        <v>44934</v>
      </c>
      <c r="F4854" s="1">
        <v>44934</v>
      </c>
      <c r="G4854">
        <v>44.43</v>
      </c>
      <c r="H4854" t="s">
        <v>18716</v>
      </c>
    </row>
    <row r="4855" spans="1:8" x14ac:dyDescent="0.2">
      <c r="A4855" t="s">
        <v>23580</v>
      </c>
      <c r="B4855" t="s">
        <v>14321</v>
      </c>
      <c r="C4855" t="s">
        <v>18715</v>
      </c>
      <c r="D4855" s="1">
        <v>45220</v>
      </c>
      <c r="E4855" s="1">
        <v>45230</v>
      </c>
      <c r="F4855" s="1">
        <v>45233</v>
      </c>
      <c r="G4855">
        <v>63.87</v>
      </c>
      <c r="H4855" t="s">
        <v>18712</v>
      </c>
    </row>
    <row r="4856" spans="1:8" x14ac:dyDescent="0.2">
      <c r="A4856" t="s">
        <v>23581</v>
      </c>
      <c r="B4856" t="s">
        <v>14323</v>
      </c>
      <c r="C4856" t="s">
        <v>18402</v>
      </c>
      <c r="D4856" s="1">
        <v>45318</v>
      </c>
      <c r="E4856" s="1">
        <v>45323</v>
      </c>
      <c r="F4856" s="1">
        <v>45328</v>
      </c>
      <c r="G4856">
        <v>12.64</v>
      </c>
      <c r="H4856" t="s">
        <v>18712</v>
      </c>
    </row>
    <row r="4857" spans="1:8" x14ac:dyDescent="0.2">
      <c r="A4857" t="s">
        <v>23582</v>
      </c>
      <c r="B4857" t="s">
        <v>14325</v>
      </c>
      <c r="C4857" t="s">
        <v>18718</v>
      </c>
      <c r="D4857" s="1">
        <v>45289</v>
      </c>
      <c r="E4857" s="1">
        <v>45292</v>
      </c>
      <c r="F4857" s="1">
        <v>45297</v>
      </c>
      <c r="G4857">
        <v>52.89</v>
      </c>
      <c r="H4857" t="s">
        <v>18712</v>
      </c>
    </row>
    <row r="4858" spans="1:8" x14ac:dyDescent="0.2">
      <c r="A4858" t="s">
        <v>23583</v>
      </c>
      <c r="B4858" t="s">
        <v>14328</v>
      </c>
      <c r="C4858" t="s">
        <v>18730</v>
      </c>
      <c r="D4858" s="1">
        <v>45229</v>
      </c>
      <c r="E4858" s="1">
        <v>45239</v>
      </c>
      <c r="F4858" s="1">
        <v>45239</v>
      </c>
      <c r="G4858">
        <v>18.010000000000002</v>
      </c>
      <c r="H4858" t="s">
        <v>18712</v>
      </c>
    </row>
    <row r="4859" spans="1:8" x14ac:dyDescent="0.2">
      <c r="A4859" t="s">
        <v>23584</v>
      </c>
      <c r="B4859" t="s">
        <v>14332</v>
      </c>
      <c r="C4859" t="s">
        <v>18718</v>
      </c>
      <c r="D4859" s="1">
        <v>45286</v>
      </c>
      <c r="E4859" s="1">
        <v>45288</v>
      </c>
      <c r="F4859" s="1">
        <v>45290</v>
      </c>
      <c r="G4859">
        <v>48.22</v>
      </c>
      <c r="H4859" t="s">
        <v>18712</v>
      </c>
    </row>
    <row r="4860" spans="1:8" x14ac:dyDescent="0.2">
      <c r="A4860" t="s">
        <v>23585</v>
      </c>
      <c r="B4860" t="s">
        <v>14335</v>
      </c>
      <c r="C4860" t="s">
        <v>18718</v>
      </c>
      <c r="D4860" s="1">
        <v>45382</v>
      </c>
      <c r="E4860" s="1">
        <v>45385</v>
      </c>
      <c r="F4860" s="1">
        <v>45386</v>
      </c>
      <c r="G4860">
        <v>22.58</v>
      </c>
      <c r="H4860" t="s">
        <v>18719</v>
      </c>
    </row>
    <row r="4861" spans="1:8" x14ac:dyDescent="0.2">
      <c r="A4861" t="s">
        <v>23586</v>
      </c>
      <c r="B4861" t="s">
        <v>14338</v>
      </c>
      <c r="C4861" t="s">
        <v>18728</v>
      </c>
      <c r="D4861" s="1">
        <v>45316</v>
      </c>
      <c r="E4861" s="1">
        <v>45326</v>
      </c>
      <c r="F4861" s="1">
        <v>45326</v>
      </c>
      <c r="G4861">
        <v>24.43</v>
      </c>
      <c r="H4861" t="s">
        <v>18719</v>
      </c>
    </row>
    <row r="4862" spans="1:8" x14ac:dyDescent="0.2">
      <c r="A4862" t="s">
        <v>23587</v>
      </c>
      <c r="B4862" t="s">
        <v>14342</v>
      </c>
      <c r="C4862" t="s">
        <v>18728</v>
      </c>
      <c r="D4862" s="1">
        <v>45457</v>
      </c>
      <c r="E4862" s="1">
        <v>45459</v>
      </c>
      <c r="F4862" s="1">
        <v>45472</v>
      </c>
      <c r="G4862">
        <v>44.16</v>
      </c>
      <c r="H4862" t="s">
        <v>18719</v>
      </c>
    </row>
    <row r="4863" spans="1:8" x14ac:dyDescent="0.2">
      <c r="A4863" t="s">
        <v>23588</v>
      </c>
      <c r="B4863" t="s">
        <v>14344</v>
      </c>
      <c r="C4863" t="s">
        <v>18715</v>
      </c>
      <c r="D4863" s="1">
        <v>45091</v>
      </c>
      <c r="E4863" s="1">
        <v>45098</v>
      </c>
      <c r="F4863" s="1"/>
      <c r="G4863">
        <v>48.73</v>
      </c>
      <c r="H4863" t="s">
        <v>18761</v>
      </c>
    </row>
    <row r="4864" spans="1:8" x14ac:dyDescent="0.2">
      <c r="A4864" t="s">
        <v>23589</v>
      </c>
      <c r="B4864" t="s">
        <v>14346</v>
      </c>
      <c r="C4864" t="s">
        <v>18730</v>
      </c>
      <c r="D4864" s="1">
        <v>45414</v>
      </c>
      <c r="E4864" s="1">
        <v>45421</v>
      </c>
      <c r="F4864" s="1">
        <v>45426</v>
      </c>
      <c r="G4864">
        <v>26.8</v>
      </c>
      <c r="H4864" t="s">
        <v>18719</v>
      </c>
    </row>
    <row r="4865" spans="1:8" x14ac:dyDescent="0.2">
      <c r="A4865" t="s">
        <v>23590</v>
      </c>
      <c r="B4865" t="s">
        <v>14348</v>
      </c>
      <c r="C4865" t="s">
        <v>18721</v>
      </c>
      <c r="D4865" s="1">
        <v>45318</v>
      </c>
      <c r="E4865" s="1">
        <v>45325</v>
      </c>
      <c r="F4865" s="1">
        <v>45325</v>
      </c>
      <c r="G4865">
        <v>52.21</v>
      </c>
      <c r="H4865" t="s">
        <v>18716</v>
      </c>
    </row>
    <row r="4866" spans="1:8" x14ac:dyDescent="0.2">
      <c r="A4866" t="s">
        <v>23591</v>
      </c>
      <c r="B4866" t="s">
        <v>14353</v>
      </c>
      <c r="C4866" t="s">
        <v>18730</v>
      </c>
      <c r="D4866" s="1">
        <v>45282</v>
      </c>
      <c r="E4866" s="1">
        <v>45285</v>
      </c>
      <c r="F4866" s="1">
        <v>45287</v>
      </c>
      <c r="G4866">
        <v>59.73</v>
      </c>
      <c r="H4866" t="s">
        <v>18716</v>
      </c>
    </row>
    <row r="4867" spans="1:8" x14ac:dyDescent="0.2">
      <c r="A4867" t="s">
        <v>23592</v>
      </c>
      <c r="B4867" t="s">
        <v>14356</v>
      </c>
      <c r="C4867" t="s">
        <v>18718</v>
      </c>
      <c r="D4867" s="1">
        <v>45380</v>
      </c>
      <c r="E4867" s="1">
        <v>45382</v>
      </c>
      <c r="F4867" s="1">
        <v>45382</v>
      </c>
      <c r="G4867">
        <v>30.37</v>
      </c>
      <c r="H4867" t="s">
        <v>18712</v>
      </c>
    </row>
    <row r="4868" spans="1:8" x14ac:dyDescent="0.2">
      <c r="A4868" t="s">
        <v>23593</v>
      </c>
      <c r="B4868" t="s">
        <v>14359</v>
      </c>
      <c r="C4868" t="s">
        <v>18728</v>
      </c>
      <c r="D4868" s="1">
        <v>44932</v>
      </c>
      <c r="E4868" s="1">
        <v>44937</v>
      </c>
      <c r="F4868" s="1"/>
      <c r="G4868">
        <v>20.93</v>
      </c>
      <c r="H4868" t="s">
        <v>18761</v>
      </c>
    </row>
    <row r="4869" spans="1:8" x14ac:dyDescent="0.2">
      <c r="A4869" t="s">
        <v>23594</v>
      </c>
      <c r="B4869" t="s">
        <v>14361</v>
      </c>
      <c r="C4869" t="s">
        <v>18721</v>
      </c>
      <c r="D4869" s="1">
        <v>45200</v>
      </c>
      <c r="E4869" s="1">
        <v>45210</v>
      </c>
      <c r="F4869" s="1">
        <v>45216</v>
      </c>
      <c r="G4869">
        <v>27.67</v>
      </c>
      <c r="H4869" t="s">
        <v>18712</v>
      </c>
    </row>
    <row r="4870" spans="1:8" x14ac:dyDescent="0.2">
      <c r="A4870" t="s">
        <v>23595</v>
      </c>
      <c r="B4870" t="s">
        <v>14363</v>
      </c>
      <c r="C4870" t="s">
        <v>18711</v>
      </c>
      <c r="D4870" s="1">
        <v>44932</v>
      </c>
      <c r="E4870" s="1">
        <v>44939</v>
      </c>
      <c r="F4870" s="1">
        <v>44939</v>
      </c>
      <c r="G4870">
        <v>25.11</v>
      </c>
      <c r="H4870" t="s">
        <v>18716</v>
      </c>
    </row>
    <row r="4871" spans="1:8" x14ac:dyDescent="0.2">
      <c r="A4871" t="s">
        <v>23596</v>
      </c>
      <c r="B4871" t="s">
        <v>14366</v>
      </c>
      <c r="C4871" t="s">
        <v>18711</v>
      </c>
      <c r="D4871" s="1">
        <v>45260</v>
      </c>
      <c r="E4871" s="1">
        <v>45267</v>
      </c>
      <c r="F4871" s="1">
        <v>45267</v>
      </c>
      <c r="G4871">
        <v>9.25</v>
      </c>
      <c r="H4871" t="s">
        <v>18716</v>
      </c>
    </row>
    <row r="4872" spans="1:8" x14ac:dyDescent="0.2">
      <c r="A4872" t="s">
        <v>23597</v>
      </c>
      <c r="B4872" t="s">
        <v>14366</v>
      </c>
      <c r="C4872" t="s">
        <v>18728</v>
      </c>
      <c r="D4872" s="1">
        <v>45260</v>
      </c>
      <c r="E4872" s="1">
        <v>45263</v>
      </c>
      <c r="F4872" s="1"/>
      <c r="G4872">
        <v>30.13</v>
      </c>
      <c r="H4872" t="s">
        <v>18761</v>
      </c>
    </row>
    <row r="4873" spans="1:8" x14ac:dyDescent="0.2">
      <c r="A4873" t="s">
        <v>23598</v>
      </c>
      <c r="B4873" t="s">
        <v>14369</v>
      </c>
      <c r="C4873" t="s">
        <v>18711</v>
      </c>
      <c r="D4873" s="1">
        <v>45297</v>
      </c>
      <c r="E4873" s="1">
        <v>45307</v>
      </c>
      <c r="F4873" s="1">
        <v>45307</v>
      </c>
      <c r="G4873">
        <v>52.75</v>
      </c>
      <c r="H4873" t="s">
        <v>18716</v>
      </c>
    </row>
    <row r="4874" spans="1:8" x14ac:dyDescent="0.2">
      <c r="A4874" t="s">
        <v>23599</v>
      </c>
      <c r="B4874" t="s">
        <v>14372</v>
      </c>
      <c r="C4874" t="s">
        <v>18715</v>
      </c>
      <c r="D4874" s="1">
        <v>45450</v>
      </c>
      <c r="E4874" s="1">
        <v>45453</v>
      </c>
      <c r="F4874" s="1">
        <v>45453</v>
      </c>
      <c r="G4874">
        <v>20.61</v>
      </c>
      <c r="H4874" t="s">
        <v>18712</v>
      </c>
    </row>
    <row r="4875" spans="1:8" x14ac:dyDescent="0.2">
      <c r="A4875" t="s">
        <v>23600</v>
      </c>
      <c r="B4875" t="s">
        <v>14372</v>
      </c>
      <c r="C4875" t="s">
        <v>18402</v>
      </c>
      <c r="D4875" s="1">
        <v>45449</v>
      </c>
      <c r="E4875" s="1">
        <v>45451</v>
      </c>
      <c r="F4875" s="1">
        <v>45454</v>
      </c>
      <c r="G4875">
        <v>21.35</v>
      </c>
      <c r="H4875" t="s">
        <v>18716</v>
      </c>
    </row>
    <row r="4876" spans="1:8" x14ac:dyDescent="0.2">
      <c r="A4876" t="s">
        <v>23601</v>
      </c>
      <c r="B4876" t="s">
        <v>14377</v>
      </c>
      <c r="C4876" t="s">
        <v>18721</v>
      </c>
      <c r="D4876" s="1">
        <v>45065</v>
      </c>
      <c r="E4876" s="1">
        <v>45075</v>
      </c>
      <c r="F4876" s="1"/>
      <c r="G4876">
        <v>36.79</v>
      </c>
      <c r="H4876" t="s">
        <v>18747</v>
      </c>
    </row>
    <row r="4877" spans="1:8" x14ac:dyDescent="0.2">
      <c r="A4877" t="s">
        <v>23602</v>
      </c>
      <c r="B4877" t="s">
        <v>14379</v>
      </c>
      <c r="C4877" t="s">
        <v>18721</v>
      </c>
      <c r="D4877" s="1">
        <v>45156</v>
      </c>
      <c r="E4877" s="1">
        <v>45158</v>
      </c>
      <c r="F4877" s="1">
        <v>45163</v>
      </c>
      <c r="G4877">
        <v>44.41</v>
      </c>
      <c r="H4877" t="s">
        <v>18712</v>
      </c>
    </row>
    <row r="4878" spans="1:8" x14ac:dyDescent="0.2">
      <c r="A4878" t="s">
        <v>23603</v>
      </c>
      <c r="B4878" t="s">
        <v>14382</v>
      </c>
      <c r="C4878" t="s">
        <v>18715</v>
      </c>
      <c r="D4878" s="1">
        <v>45503</v>
      </c>
      <c r="E4878" s="1">
        <v>45510</v>
      </c>
      <c r="F4878" s="1">
        <v>45510</v>
      </c>
      <c r="G4878">
        <v>7.8</v>
      </c>
      <c r="H4878" t="s">
        <v>18712</v>
      </c>
    </row>
    <row r="4879" spans="1:8" x14ac:dyDescent="0.2">
      <c r="A4879" t="s">
        <v>23604</v>
      </c>
      <c r="B4879" t="s">
        <v>14385</v>
      </c>
      <c r="C4879" t="s">
        <v>18728</v>
      </c>
      <c r="D4879" s="1">
        <v>45510</v>
      </c>
      <c r="E4879" s="1">
        <v>45513</v>
      </c>
      <c r="F4879" s="1">
        <v>45513</v>
      </c>
      <c r="G4879">
        <v>26.19</v>
      </c>
      <c r="H4879" t="s">
        <v>18712</v>
      </c>
    </row>
    <row r="4880" spans="1:8" x14ac:dyDescent="0.2">
      <c r="A4880" t="s">
        <v>23605</v>
      </c>
      <c r="B4880" t="s">
        <v>14388</v>
      </c>
      <c r="C4880" t="s">
        <v>18725</v>
      </c>
      <c r="D4880" s="1">
        <v>45301</v>
      </c>
      <c r="E4880" s="1">
        <v>45306</v>
      </c>
      <c r="F4880" s="1"/>
      <c r="G4880">
        <v>16.27</v>
      </c>
      <c r="H4880" t="s">
        <v>18766</v>
      </c>
    </row>
    <row r="4881" spans="1:8" x14ac:dyDescent="0.2">
      <c r="A4881" t="s">
        <v>23606</v>
      </c>
      <c r="B4881" t="s">
        <v>14390</v>
      </c>
      <c r="C4881" t="s">
        <v>18730</v>
      </c>
      <c r="D4881" s="1">
        <v>45019</v>
      </c>
      <c r="E4881" s="1">
        <v>45022</v>
      </c>
      <c r="F4881" s="1">
        <v>45022</v>
      </c>
      <c r="G4881">
        <v>5.93</v>
      </c>
      <c r="H4881" t="s">
        <v>18716</v>
      </c>
    </row>
    <row r="4882" spans="1:8" x14ac:dyDescent="0.2">
      <c r="A4882" t="s">
        <v>23607</v>
      </c>
      <c r="B4882" t="s">
        <v>14392</v>
      </c>
      <c r="C4882" t="s">
        <v>18715</v>
      </c>
      <c r="D4882" s="1">
        <v>45035</v>
      </c>
      <c r="E4882" s="1">
        <v>45037</v>
      </c>
      <c r="F4882" s="1">
        <v>45039</v>
      </c>
      <c r="G4882">
        <v>55.06</v>
      </c>
      <c r="H4882" t="s">
        <v>18719</v>
      </c>
    </row>
    <row r="4883" spans="1:8" x14ac:dyDescent="0.2">
      <c r="A4883" t="s">
        <v>23608</v>
      </c>
      <c r="B4883" t="s">
        <v>14395</v>
      </c>
      <c r="C4883" t="s">
        <v>18718</v>
      </c>
      <c r="D4883" s="1">
        <v>45181</v>
      </c>
      <c r="E4883" s="1">
        <v>45184</v>
      </c>
      <c r="F4883" s="1"/>
      <c r="G4883">
        <v>27.02</v>
      </c>
      <c r="H4883" t="s">
        <v>18747</v>
      </c>
    </row>
    <row r="4884" spans="1:8" x14ac:dyDescent="0.2">
      <c r="A4884" t="s">
        <v>23609</v>
      </c>
      <c r="B4884" t="s">
        <v>14398</v>
      </c>
      <c r="C4884" t="s">
        <v>18728</v>
      </c>
      <c r="D4884" s="1">
        <v>45227</v>
      </c>
      <c r="E4884" s="1">
        <v>45229</v>
      </c>
      <c r="F4884" s="1">
        <v>45230</v>
      </c>
      <c r="G4884">
        <v>57.16</v>
      </c>
      <c r="H4884" t="s">
        <v>18719</v>
      </c>
    </row>
    <row r="4885" spans="1:8" x14ac:dyDescent="0.2">
      <c r="A4885" t="s">
        <v>23610</v>
      </c>
      <c r="B4885" t="s">
        <v>14400</v>
      </c>
      <c r="C4885" t="s">
        <v>18745</v>
      </c>
      <c r="D4885" s="1">
        <v>45539</v>
      </c>
      <c r="E4885" s="1">
        <v>45549</v>
      </c>
      <c r="F4885" s="1">
        <v>45557</v>
      </c>
      <c r="G4885">
        <v>56.37</v>
      </c>
      <c r="H4885" t="s">
        <v>18716</v>
      </c>
    </row>
    <row r="4886" spans="1:8" x14ac:dyDescent="0.2">
      <c r="A4886" t="s">
        <v>23611</v>
      </c>
      <c r="B4886" t="s">
        <v>14402</v>
      </c>
      <c r="C4886" t="s">
        <v>18715</v>
      </c>
      <c r="D4886" s="1">
        <v>44930</v>
      </c>
      <c r="E4886" s="1">
        <v>44937</v>
      </c>
      <c r="F4886" s="1">
        <v>44944</v>
      </c>
      <c r="G4886">
        <v>35.380000000000003</v>
      </c>
      <c r="H4886" t="s">
        <v>18712</v>
      </c>
    </row>
    <row r="4887" spans="1:8" x14ac:dyDescent="0.2">
      <c r="A4887" t="s">
        <v>23612</v>
      </c>
      <c r="B4887" t="s">
        <v>14404</v>
      </c>
      <c r="C4887" t="s">
        <v>18711</v>
      </c>
      <c r="D4887" s="1">
        <v>45302</v>
      </c>
      <c r="E4887" s="1">
        <v>45304</v>
      </c>
      <c r="F4887" s="1"/>
      <c r="G4887">
        <v>25.73</v>
      </c>
      <c r="H4887" t="s">
        <v>18752</v>
      </c>
    </row>
    <row r="4888" spans="1:8" x14ac:dyDescent="0.2">
      <c r="A4888" t="s">
        <v>23613</v>
      </c>
      <c r="B4888" t="s">
        <v>14406</v>
      </c>
      <c r="C4888" t="s">
        <v>18711</v>
      </c>
      <c r="D4888" s="1">
        <v>45412</v>
      </c>
      <c r="E4888" s="1">
        <v>45415</v>
      </c>
      <c r="F4888" s="1">
        <v>45415</v>
      </c>
      <c r="G4888">
        <v>55.38</v>
      </c>
      <c r="H4888" t="s">
        <v>18716</v>
      </c>
    </row>
    <row r="4889" spans="1:8" x14ac:dyDescent="0.2">
      <c r="A4889" t="s">
        <v>23614</v>
      </c>
      <c r="B4889" t="s">
        <v>14408</v>
      </c>
      <c r="C4889" t="s">
        <v>18718</v>
      </c>
      <c r="D4889" s="1">
        <v>45124</v>
      </c>
      <c r="E4889" s="1">
        <v>45129</v>
      </c>
      <c r="F4889" s="1">
        <v>45128</v>
      </c>
      <c r="G4889">
        <v>27</v>
      </c>
      <c r="H4889" t="s">
        <v>18716</v>
      </c>
    </row>
    <row r="4890" spans="1:8" x14ac:dyDescent="0.2">
      <c r="A4890" t="s">
        <v>23615</v>
      </c>
      <c r="B4890" t="s">
        <v>14411</v>
      </c>
      <c r="C4890" t="s">
        <v>18711</v>
      </c>
      <c r="D4890" s="1">
        <v>45355</v>
      </c>
      <c r="E4890" s="1">
        <v>45360</v>
      </c>
      <c r="F4890" s="1"/>
      <c r="G4890">
        <v>22.63</v>
      </c>
      <c r="H4890" t="s">
        <v>18761</v>
      </c>
    </row>
    <row r="4891" spans="1:8" x14ac:dyDescent="0.2">
      <c r="A4891" t="s">
        <v>23616</v>
      </c>
      <c r="B4891" t="s">
        <v>14414</v>
      </c>
      <c r="C4891" t="s">
        <v>18745</v>
      </c>
      <c r="D4891" s="1">
        <v>45395</v>
      </c>
      <c r="E4891" s="1">
        <v>45400</v>
      </c>
      <c r="F4891" s="1">
        <v>45408</v>
      </c>
      <c r="G4891">
        <v>7.56</v>
      </c>
      <c r="H4891" t="s">
        <v>18719</v>
      </c>
    </row>
    <row r="4892" spans="1:8" x14ac:dyDescent="0.2">
      <c r="A4892" t="s">
        <v>23617</v>
      </c>
      <c r="B4892" t="s">
        <v>14416</v>
      </c>
      <c r="C4892" t="s">
        <v>18745</v>
      </c>
      <c r="D4892" s="1">
        <v>44957</v>
      </c>
      <c r="E4892" s="1">
        <v>44967</v>
      </c>
      <c r="F4892" s="1">
        <v>44970</v>
      </c>
      <c r="G4892">
        <v>14.61</v>
      </c>
      <c r="H4892" t="s">
        <v>18712</v>
      </c>
    </row>
    <row r="4893" spans="1:8" x14ac:dyDescent="0.2">
      <c r="A4893" t="s">
        <v>23618</v>
      </c>
      <c r="B4893" t="s">
        <v>14419</v>
      </c>
      <c r="C4893" t="s">
        <v>18725</v>
      </c>
      <c r="D4893" s="1">
        <v>45581</v>
      </c>
      <c r="E4893" s="1">
        <v>45586</v>
      </c>
      <c r="F4893" s="1"/>
      <c r="G4893">
        <v>41.35</v>
      </c>
      <c r="H4893" t="s">
        <v>18736</v>
      </c>
    </row>
    <row r="4894" spans="1:8" x14ac:dyDescent="0.2">
      <c r="A4894" t="s">
        <v>23619</v>
      </c>
      <c r="B4894" t="s">
        <v>14421</v>
      </c>
      <c r="C4894" t="s">
        <v>18721</v>
      </c>
      <c r="D4894" s="1">
        <v>45309</v>
      </c>
      <c r="E4894" s="1">
        <v>45319</v>
      </c>
      <c r="F4894" s="1">
        <v>45320</v>
      </c>
      <c r="G4894">
        <v>31.76</v>
      </c>
      <c r="H4894" t="s">
        <v>18712</v>
      </c>
    </row>
    <row r="4895" spans="1:8" x14ac:dyDescent="0.2">
      <c r="A4895" t="s">
        <v>23620</v>
      </c>
      <c r="B4895" t="s">
        <v>14423</v>
      </c>
      <c r="C4895" t="s">
        <v>18721</v>
      </c>
      <c r="D4895" s="1">
        <v>45006</v>
      </c>
      <c r="E4895" s="1">
        <v>45009</v>
      </c>
      <c r="F4895" s="1">
        <v>45017</v>
      </c>
      <c r="G4895">
        <v>60.3</v>
      </c>
      <c r="H4895" t="s">
        <v>18716</v>
      </c>
    </row>
    <row r="4896" spans="1:8" x14ac:dyDescent="0.2">
      <c r="A4896" t="s">
        <v>23621</v>
      </c>
      <c r="B4896" t="s">
        <v>14426</v>
      </c>
      <c r="C4896" t="s">
        <v>18745</v>
      </c>
      <c r="D4896" s="1">
        <v>45244</v>
      </c>
      <c r="E4896" s="1">
        <v>45249</v>
      </c>
      <c r="F4896" s="1">
        <v>45251</v>
      </c>
      <c r="G4896">
        <v>36.020000000000003</v>
      </c>
      <c r="H4896" t="s">
        <v>18719</v>
      </c>
    </row>
    <row r="4897" spans="1:8" x14ac:dyDescent="0.2">
      <c r="A4897" t="s">
        <v>23622</v>
      </c>
      <c r="B4897" t="s">
        <v>14428</v>
      </c>
      <c r="C4897" t="s">
        <v>18730</v>
      </c>
      <c r="D4897" s="1">
        <v>45559</v>
      </c>
      <c r="E4897" s="1">
        <v>45566</v>
      </c>
      <c r="F4897" s="1">
        <v>45580</v>
      </c>
      <c r="G4897">
        <v>16.95</v>
      </c>
      <c r="H4897" t="s">
        <v>18716</v>
      </c>
    </row>
    <row r="4898" spans="1:8" x14ac:dyDescent="0.2">
      <c r="A4898" t="s">
        <v>23623</v>
      </c>
      <c r="B4898" t="s">
        <v>14431</v>
      </c>
      <c r="C4898" t="s">
        <v>18711</v>
      </c>
      <c r="D4898" s="1">
        <v>45568</v>
      </c>
      <c r="E4898" s="1">
        <v>45571</v>
      </c>
      <c r="F4898" s="1">
        <v>45579</v>
      </c>
      <c r="G4898">
        <v>10.36</v>
      </c>
      <c r="H4898" t="s">
        <v>18712</v>
      </c>
    </row>
    <row r="4899" spans="1:8" x14ac:dyDescent="0.2">
      <c r="A4899" t="s">
        <v>23624</v>
      </c>
      <c r="B4899" t="s">
        <v>14431</v>
      </c>
      <c r="C4899" t="s">
        <v>18711</v>
      </c>
      <c r="D4899" s="1">
        <v>45571</v>
      </c>
      <c r="E4899" s="1">
        <v>45573</v>
      </c>
      <c r="F4899" s="1">
        <v>45576</v>
      </c>
      <c r="G4899">
        <v>61.95</v>
      </c>
      <c r="H4899" t="s">
        <v>18719</v>
      </c>
    </row>
    <row r="4900" spans="1:8" x14ac:dyDescent="0.2">
      <c r="A4900" t="s">
        <v>23625</v>
      </c>
      <c r="B4900" t="s">
        <v>14434</v>
      </c>
      <c r="C4900" t="s">
        <v>18728</v>
      </c>
      <c r="D4900" s="1">
        <v>45547</v>
      </c>
      <c r="E4900" s="1">
        <v>45557</v>
      </c>
      <c r="F4900" s="1"/>
      <c r="G4900">
        <v>23.21</v>
      </c>
      <c r="H4900" t="s">
        <v>18752</v>
      </c>
    </row>
    <row r="4901" spans="1:8" x14ac:dyDescent="0.2">
      <c r="A4901" t="s">
        <v>23626</v>
      </c>
      <c r="B4901" t="s">
        <v>14437</v>
      </c>
      <c r="C4901" t="s">
        <v>18725</v>
      </c>
      <c r="D4901" s="1">
        <v>45315</v>
      </c>
      <c r="E4901" s="1">
        <v>45320</v>
      </c>
      <c r="F4901" s="1"/>
      <c r="G4901">
        <v>21.41</v>
      </c>
      <c r="H4901" t="s">
        <v>18766</v>
      </c>
    </row>
    <row r="4902" spans="1:8" x14ac:dyDescent="0.2">
      <c r="A4902" t="s">
        <v>23627</v>
      </c>
      <c r="B4902" t="s">
        <v>14440</v>
      </c>
      <c r="C4902" t="s">
        <v>18725</v>
      </c>
      <c r="D4902" s="1">
        <v>45181</v>
      </c>
      <c r="E4902" s="1">
        <v>45183</v>
      </c>
      <c r="F4902" s="1">
        <v>45191</v>
      </c>
      <c r="G4902">
        <v>16.12</v>
      </c>
      <c r="H4902" t="s">
        <v>18719</v>
      </c>
    </row>
    <row r="4903" spans="1:8" x14ac:dyDescent="0.2">
      <c r="A4903" t="s">
        <v>23628</v>
      </c>
      <c r="B4903" t="s">
        <v>14443</v>
      </c>
      <c r="C4903" t="s">
        <v>18715</v>
      </c>
      <c r="D4903" s="1">
        <v>45399</v>
      </c>
      <c r="E4903" s="1">
        <v>45404</v>
      </c>
      <c r="F4903" s="1"/>
      <c r="G4903">
        <v>39.61</v>
      </c>
      <c r="H4903" t="s">
        <v>18766</v>
      </c>
    </row>
    <row r="4904" spans="1:8" x14ac:dyDescent="0.2">
      <c r="A4904" t="s">
        <v>23629</v>
      </c>
      <c r="B4904" t="s">
        <v>14445</v>
      </c>
      <c r="C4904" t="s">
        <v>18711</v>
      </c>
      <c r="D4904" s="1">
        <v>45396</v>
      </c>
      <c r="E4904" s="1">
        <v>45401</v>
      </c>
      <c r="F4904" s="1">
        <v>45408</v>
      </c>
      <c r="G4904">
        <v>54.93</v>
      </c>
      <c r="H4904" t="s">
        <v>18716</v>
      </c>
    </row>
    <row r="4905" spans="1:8" x14ac:dyDescent="0.2">
      <c r="A4905" t="s">
        <v>23630</v>
      </c>
      <c r="B4905" t="s">
        <v>14447</v>
      </c>
      <c r="C4905" t="s">
        <v>18721</v>
      </c>
      <c r="D4905" s="1">
        <v>45252</v>
      </c>
      <c r="E4905" s="1">
        <v>45257</v>
      </c>
      <c r="F4905" s="1">
        <v>45256</v>
      </c>
      <c r="G4905">
        <v>48.97</v>
      </c>
      <c r="H4905" t="s">
        <v>18712</v>
      </c>
    </row>
    <row r="4906" spans="1:8" x14ac:dyDescent="0.2">
      <c r="A4906" t="s">
        <v>23631</v>
      </c>
      <c r="B4906" t="s">
        <v>14450</v>
      </c>
      <c r="C4906" t="s">
        <v>18718</v>
      </c>
      <c r="D4906" s="1">
        <v>45548</v>
      </c>
      <c r="E4906" s="1">
        <v>45550</v>
      </c>
      <c r="F4906" s="1">
        <v>45550</v>
      </c>
      <c r="G4906">
        <v>56.73</v>
      </c>
      <c r="H4906" t="s">
        <v>18716</v>
      </c>
    </row>
    <row r="4907" spans="1:8" x14ac:dyDescent="0.2">
      <c r="A4907" t="s">
        <v>23632</v>
      </c>
      <c r="B4907" t="s">
        <v>14452</v>
      </c>
      <c r="C4907" t="s">
        <v>18711</v>
      </c>
      <c r="D4907" s="1">
        <v>45579</v>
      </c>
      <c r="E4907" s="1">
        <v>45584</v>
      </c>
      <c r="F4907" s="1">
        <v>45586</v>
      </c>
      <c r="G4907">
        <v>34.17</v>
      </c>
      <c r="H4907" t="s">
        <v>18712</v>
      </c>
    </row>
    <row r="4908" spans="1:8" x14ac:dyDescent="0.2">
      <c r="A4908" t="s">
        <v>23633</v>
      </c>
      <c r="B4908" t="s">
        <v>14455</v>
      </c>
      <c r="C4908" t="s">
        <v>18728</v>
      </c>
      <c r="D4908" s="1">
        <v>45135</v>
      </c>
      <c r="E4908" s="1">
        <v>45142</v>
      </c>
      <c r="F4908" s="1">
        <v>45144</v>
      </c>
      <c r="G4908">
        <v>42.05</v>
      </c>
      <c r="H4908" t="s">
        <v>18719</v>
      </c>
    </row>
    <row r="4909" spans="1:8" x14ac:dyDescent="0.2">
      <c r="A4909" t="s">
        <v>23634</v>
      </c>
      <c r="B4909" t="s">
        <v>14457</v>
      </c>
      <c r="C4909" t="s">
        <v>18711</v>
      </c>
      <c r="D4909" s="1">
        <v>45460</v>
      </c>
      <c r="E4909" s="1">
        <v>45467</v>
      </c>
      <c r="F4909" s="1">
        <v>45475</v>
      </c>
      <c r="G4909">
        <v>43.12</v>
      </c>
      <c r="H4909" t="s">
        <v>18719</v>
      </c>
    </row>
    <row r="4910" spans="1:8" x14ac:dyDescent="0.2">
      <c r="A4910" t="s">
        <v>23635</v>
      </c>
      <c r="B4910" t="s">
        <v>14459</v>
      </c>
      <c r="C4910" t="s">
        <v>18711</v>
      </c>
      <c r="D4910" s="1">
        <v>45441</v>
      </c>
      <c r="E4910" s="1">
        <v>45451</v>
      </c>
      <c r="F4910" s="1">
        <v>45452</v>
      </c>
      <c r="G4910">
        <v>38.200000000000003</v>
      </c>
      <c r="H4910" t="s">
        <v>18716</v>
      </c>
    </row>
    <row r="4911" spans="1:8" x14ac:dyDescent="0.2">
      <c r="A4911" t="s">
        <v>23636</v>
      </c>
      <c r="B4911" t="s">
        <v>14459</v>
      </c>
      <c r="C4911" t="s">
        <v>18711</v>
      </c>
      <c r="D4911" s="1">
        <v>45439</v>
      </c>
      <c r="E4911" s="1">
        <v>45441</v>
      </c>
      <c r="F4911" s="1">
        <v>45446</v>
      </c>
      <c r="G4911">
        <v>29.78</v>
      </c>
      <c r="H4911" t="s">
        <v>18719</v>
      </c>
    </row>
    <row r="4912" spans="1:8" x14ac:dyDescent="0.2">
      <c r="A4912" t="s">
        <v>23637</v>
      </c>
      <c r="B4912" t="s">
        <v>14462</v>
      </c>
      <c r="C4912" t="s">
        <v>18728</v>
      </c>
      <c r="D4912" s="1">
        <v>45271</v>
      </c>
      <c r="E4912" s="1">
        <v>45273</v>
      </c>
      <c r="F4912" s="1"/>
      <c r="G4912">
        <v>40.57</v>
      </c>
      <c r="H4912" t="s">
        <v>18761</v>
      </c>
    </row>
    <row r="4913" spans="1:8" x14ac:dyDescent="0.2">
      <c r="A4913" t="s">
        <v>23638</v>
      </c>
      <c r="B4913" t="s">
        <v>14464</v>
      </c>
      <c r="C4913" t="s">
        <v>18721</v>
      </c>
      <c r="D4913" s="1">
        <v>45290</v>
      </c>
      <c r="E4913" s="1">
        <v>45300</v>
      </c>
      <c r="F4913" s="1">
        <v>45303</v>
      </c>
      <c r="G4913">
        <v>19.239999999999998</v>
      </c>
      <c r="H4913" t="s">
        <v>18712</v>
      </c>
    </row>
    <row r="4914" spans="1:8" x14ac:dyDescent="0.2">
      <c r="A4914" t="s">
        <v>23639</v>
      </c>
      <c r="B4914" t="s">
        <v>14466</v>
      </c>
      <c r="C4914" t="s">
        <v>18745</v>
      </c>
      <c r="D4914" s="1">
        <v>45430</v>
      </c>
      <c r="E4914" s="1">
        <v>45433</v>
      </c>
      <c r="F4914" s="1">
        <v>45435</v>
      </c>
      <c r="G4914">
        <v>62.09</v>
      </c>
      <c r="H4914" t="s">
        <v>18716</v>
      </c>
    </row>
    <row r="4915" spans="1:8" x14ac:dyDescent="0.2">
      <c r="A4915" t="s">
        <v>23640</v>
      </c>
      <c r="B4915" t="s">
        <v>14468</v>
      </c>
      <c r="C4915" t="s">
        <v>18730</v>
      </c>
      <c r="D4915" s="1">
        <v>44952</v>
      </c>
      <c r="E4915" s="1">
        <v>44954</v>
      </c>
      <c r="F4915" s="1">
        <v>44954</v>
      </c>
      <c r="G4915">
        <v>54.1</v>
      </c>
      <c r="H4915" t="s">
        <v>18719</v>
      </c>
    </row>
    <row r="4916" spans="1:8" x14ac:dyDescent="0.2">
      <c r="A4916" t="s">
        <v>23641</v>
      </c>
      <c r="B4916" t="s">
        <v>14470</v>
      </c>
      <c r="C4916" t="s">
        <v>18730</v>
      </c>
      <c r="D4916" s="1">
        <v>45099</v>
      </c>
      <c r="E4916" s="1">
        <v>45104</v>
      </c>
      <c r="F4916" s="1">
        <v>45113</v>
      </c>
      <c r="G4916">
        <v>33.950000000000003</v>
      </c>
      <c r="H4916" t="s">
        <v>18712</v>
      </c>
    </row>
    <row r="4917" spans="1:8" x14ac:dyDescent="0.2">
      <c r="A4917" t="s">
        <v>23642</v>
      </c>
      <c r="B4917" t="s">
        <v>14473</v>
      </c>
      <c r="C4917" t="s">
        <v>18745</v>
      </c>
      <c r="D4917" s="1">
        <v>45575</v>
      </c>
      <c r="E4917" s="1">
        <v>45577</v>
      </c>
      <c r="F4917" s="1">
        <v>45580</v>
      </c>
      <c r="G4917">
        <v>46.92</v>
      </c>
      <c r="H4917" t="s">
        <v>18712</v>
      </c>
    </row>
    <row r="4918" spans="1:8" x14ac:dyDescent="0.2">
      <c r="A4918" t="s">
        <v>23643</v>
      </c>
      <c r="B4918" t="s">
        <v>14476</v>
      </c>
      <c r="C4918" t="s">
        <v>18721</v>
      </c>
      <c r="D4918" s="1">
        <v>45347</v>
      </c>
      <c r="E4918" s="1">
        <v>45349</v>
      </c>
      <c r="F4918" s="1">
        <v>45351</v>
      </c>
      <c r="G4918">
        <v>30.31</v>
      </c>
      <c r="H4918" t="s">
        <v>18719</v>
      </c>
    </row>
    <row r="4919" spans="1:8" x14ac:dyDescent="0.2">
      <c r="A4919" t="s">
        <v>23644</v>
      </c>
      <c r="B4919" t="s">
        <v>14478</v>
      </c>
      <c r="C4919" t="s">
        <v>18715</v>
      </c>
      <c r="D4919" s="1">
        <v>45085</v>
      </c>
      <c r="E4919" s="1">
        <v>45090</v>
      </c>
      <c r="F4919" s="1">
        <v>45098</v>
      </c>
      <c r="G4919">
        <v>29.06</v>
      </c>
      <c r="H4919" t="s">
        <v>18716</v>
      </c>
    </row>
    <row r="4920" spans="1:8" x14ac:dyDescent="0.2">
      <c r="A4920" t="s">
        <v>23645</v>
      </c>
      <c r="B4920" t="s">
        <v>14481</v>
      </c>
      <c r="C4920" t="s">
        <v>18730</v>
      </c>
      <c r="D4920" s="1">
        <v>45279</v>
      </c>
      <c r="E4920" s="1">
        <v>45284</v>
      </c>
      <c r="F4920" s="1">
        <v>45287</v>
      </c>
      <c r="G4920">
        <v>60.66</v>
      </c>
      <c r="H4920" t="s">
        <v>18716</v>
      </c>
    </row>
    <row r="4921" spans="1:8" x14ac:dyDescent="0.2">
      <c r="A4921" t="s">
        <v>23646</v>
      </c>
      <c r="B4921" t="s">
        <v>14483</v>
      </c>
      <c r="C4921" t="s">
        <v>18725</v>
      </c>
      <c r="D4921" s="1">
        <v>45280</v>
      </c>
      <c r="E4921" s="1">
        <v>45283</v>
      </c>
      <c r="F4921" s="1">
        <v>45291</v>
      </c>
      <c r="G4921">
        <v>5.41</v>
      </c>
      <c r="H4921" t="s">
        <v>18716</v>
      </c>
    </row>
    <row r="4922" spans="1:8" x14ac:dyDescent="0.2">
      <c r="A4922" t="s">
        <v>23647</v>
      </c>
      <c r="B4922" t="s">
        <v>14486</v>
      </c>
      <c r="C4922" t="s">
        <v>18728</v>
      </c>
      <c r="D4922" s="1">
        <v>45054</v>
      </c>
      <c r="E4922" s="1">
        <v>45064</v>
      </c>
      <c r="F4922" s="1">
        <v>45075</v>
      </c>
      <c r="G4922">
        <v>38.94</v>
      </c>
      <c r="H4922" t="s">
        <v>18719</v>
      </c>
    </row>
    <row r="4923" spans="1:8" x14ac:dyDescent="0.2">
      <c r="A4923" t="s">
        <v>23648</v>
      </c>
      <c r="B4923" t="s">
        <v>14489</v>
      </c>
      <c r="C4923" t="s">
        <v>18711</v>
      </c>
      <c r="D4923" s="1">
        <v>45431</v>
      </c>
      <c r="E4923" s="1">
        <v>45433</v>
      </c>
      <c r="F4923" s="1">
        <v>45438</v>
      </c>
      <c r="G4923">
        <v>54.95</v>
      </c>
      <c r="H4923" t="s">
        <v>18719</v>
      </c>
    </row>
    <row r="4924" spans="1:8" x14ac:dyDescent="0.2">
      <c r="A4924" t="s">
        <v>23649</v>
      </c>
      <c r="B4924" t="s">
        <v>14493</v>
      </c>
      <c r="C4924" t="s">
        <v>18402</v>
      </c>
      <c r="D4924" s="1">
        <v>45218</v>
      </c>
      <c r="E4924" s="1">
        <v>45221</v>
      </c>
      <c r="F4924" s="1">
        <v>45220</v>
      </c>
      <c r="G4924">
        <v>15</v>
      </c>
      <c r="H4924" t="s">
        <v>18712</v>
      </c>
    </row>
    <row r="4925" spans="1:8" x14ac:dyDescent="0.2">
      <c r="A4925" t="s">
        <v>23650</v>
      </c>
      <c r="B4925" t="s">
        <v>14496</v>
      </c>
      <c r="C4925" t="s">
        <v>18725</v>
      </c>
      <c r="D4925" s="1">
        <v>45502</v>
      </c>
      <c r="E4925" s="1">
        <v>45505</v>
      </c>
      <c r="F4925" s="1">
        <v>45505</v>
      </c>
      <c r="G4925">
        <v>8.36</v>
      </c>
      <c r="H4925" t="s">
        <v>18712</v>
      </c>
    </row>
    <row r="4926" spans="1:8" x14ac:dyDescent="0.2">
      <c r="A4926" t="s">
        <v>23651</v>
      </c>
      <c r="B4926" t="s">
        <v>14499</v>
      </c>
      <c r="C4926" t="s">
        <v>18711</v>
      </c>
      <c r="D4926" s="1">
        <v>44963</v>
      </c>
      <c r="E4926" s="1">
        <v>44970</v>
      </c>
      <c r="F4926" s="1">
        <v>44975</v>
      </c>
      <c r="G4926">
        <v>6.92</v>
      </c>
      <c r="H4926" t="s">
        <v>18719</v>
      </c>
    </row>
    <row r="4927" spans="1:8" x14ac:dyDescent="0.2">
      <c r="A4927" t="s">
        <v>23652</v>
      </c>
      <c r="B4927" t="s">
        <v>14499</v>
      </c>
      <c r="C4927" t="s">
        <v>18711</v>
      </c>
      <c r="D4927" s="1">
        <v>44962</v>
      </c>
      <c r="E4927" s="1">
        <v>44967</v>
      </c>
      <c r="F4927" s="1">
        <v>44972</v>
      </c>
      <c r="G4927">
        <v>64.209999999999994</v>
      </c>
      <c r="H4927" t="s">
        <v>18712</v>
      </c>
    </row>
    <row r="4928" spans="1:8" x14ac:dyDescent="0.2">
      <c r="A4928" t="s">
        <v>23653</v>
      </c>
      <c r="B4928" t="s">
        <v>14502</v>
      </c>
      <c r="C4928" t="s">
        <v>18715</v>
      </c>
      <c r="D4928" s="1">
        <v>45025</v>
      </c>
      <c r="E4928" s="1">
        <v>45027</v>
      </c>
      <c r="F4928" s="1">
        <v>45032</v>
      </c>
      <c r="G4928">
        <v>36.159999999999997</v>
      </c>
      <c r="H4928" t="s">
        <v>18712</v>
      </c>
    </row>
    <row r="4929" spans="1:8" x14ac:dyDescent="0.2">
      <c r="A4929" t="s">
        <v>23654</v>
      </c>
      <c r="B4929" t="s">
        <v>14505</v>
      </c>
      <c r="C4929" t="s">
        <v>18715</v>
      </c>
      <c r="D4929" s="1">
        <v>45122</v>
      </c>
      <c r="E4929" s="1">
        <v>45124</v>
      </c>
      <c r="F4929" s="1">
        <v>45136</v>
      </c>
      <c r="G4929">
        <v>43.56</v>
      </c>
      <c r="H4929" t="s">
        <v>18719</v>
      </c>
    </row>
    <row r="4930" spans="1:8" x14ac:dyDescent="0.2">
      <c r="A4930" t="s">
        <v>23655</v>
      </c>
      <c r="B4930" t="s">
        <v>14507</v>
      </c>
      <c r="C4930" t="s">
        <v>18721</v>
      </c>
      <c r="D4930" s="1">
        <v>44986</v>
      </c>
      <c r="E4930" s="1">
        <v>44989</v>
      </c>
      <c r="F4930" s="1">
        <v>44989</v>
      </c>
      <c r="G4930">
        <v>17.2</v>
      </c>
      <c r="H4930" t="s">
        <v>18719</v>
      </c>
    </row>
    <row r="4931" spans="1:8" x14ac:dyDescent="0.2">
      <c r="A4931" t="s">
        <v>23656</v>
      </c>
      <c r="B4931" t="s">
        <v>14510</v>
      </c>
      <c r="C4931" t="s">
        <v>18715</v>
      </c>
      <c r="D4931" s="1">
        <v>45069</v>
      </c>
      <c r="E4931" s="1">
        <v>45071</v>
      </c>
      <c r="F4931" s="1"/>
      <c r="G4931">
        <v>48.71</v>
      </c>
      <c r="H4931" t="s">
        <v>18766</v>
      </c>
    </row>
    <row r="4932" spans="1:8" x14ac:dyDescent="0.2">
      <c r="A4932" t="s">
        <v>23657</v>
      </c>
      <c r="B4932" t="s">
        <v>14514</v>
      </c>
      <c r="C4932" t="s">
        <v>18711</v>
      </c>
      <c r="D4932" s="1">
        <v>45261</v>
      </c>
      <c r="E4932" s="1">
        <v>45264</v>
      </c>
      <c r="F4932" s="1">
        <v>45267</v>
      </c>
      <c r="G4932">
        <v>23.89</v>
      </c>
      <c r="H4932" t="s">
        <v>18719</v>
      </c>
    </row>
    <row r="4933" spans="1:8" x14ac:dyDescent="0.2">
      <c r="A4933" t="s">
        <v>23658</v>
      </c>
      <c r="B4933" t="s">
        <v>14517</v>
      </c>
      <c r="C4933" t="s">
        <v>18711</v>
      </c>
      <c r="D4933" s="1">
        <v>45566</v>
      </c>
      <c r="E4933" s="1">
        <v>45571</v>
      </c>
      <c r="F4933" s="1">
        <v>45570</v>
      </c>
      <c r="G4933">
        <v>24.75</v>
      </c>
      <c r="H4933" t="s">
        <v>18719</v>
      </c>
    </row>
    <row r="4934" spans="1:8" x14ac:dyDescent="0.2">
      <c r="A4934" t="s">
        <v>23659</v>
      </c>
      <c r="B4934" t="s">
        <v>14519</v>
      </c>
      <c r="C4934" t="s">
        <v>18718</v>
      </c>
      <c r="D4934" s="1">
        <v>45311</v>
      </c>
      <c r="E4934" s="1">
        <v>45316</v>
      </c>
      <c r="F4934" s="1">
        <v>45315</v>
      </c>
      <c r="G4934">
        <v>64.97</v>
      </c>
      <c r="H4934" t="s">
        <v>18719</v>
      </c>
    </row>
    <row r="4935" spans="1:8" x14ac:dyDescent="0.2">
      <c r="A4935" t="s">
        <v>23660</v>
      </c>
      <c r="B4935" t="s">
        <v>14521</v>
      </c>
      <c r="C4935" t="s">
        <v>18745</v>
      </c>
      <c r="D4935" s="1">
        <v>45550</v>
      </c>
      <c r="E4935" s="1">
        <v>45557</v>
      </c>
      <c r="F4935" s="1">
        <v>45563</v>
      </c>
      <c r="G4935">
        <v>37.380000000000003</v>
      </c>
      <c r="H4935" t="s">
        <v>18716</v>
      </c>
    </row>
    <row r="4936" spans="1:8" x14ac:dyDescent="0.2">
      <c r="A4936" t="s">
        <v>23661</v>
      </c>
      <c r="B4936" t="s">
        <v>14525</v>
      </c>
      <c r="C4936" t="s">
        <v>18718</v>
      </c>
      <c r="D4936" s="1">
        <v>45565</v>
      </c>
      <c r="E4936" s="1">
        <v>45568</v>
      </c>
      <c r="F4936" s="1">
        <v>45573</v>
      </c>
      <c r="G4936">
        <v>47.54</v>
      </c>
      <c r="H4936" t="s">
        <v>18716</v>
      </c>
    </row>
    <row r="4937" spans="1:8" x14ac:dyDescent="0.2">
      <c r="A4937" t="s">
        <v>23662</v>
      </c>
      <c r="B4937" t="s">
        <v>14528</v>
      </c>
      <c r="C4937" t="s">
        <v>18718</v>
      </c>
      <c r="D4937" s="1">
        <v>45290</v>
      </c>
      <c r="E4937" s="1">
        <v>45295</v>
      </c>
      <c r="F4937" s="1">
        <v>45309</v>
      </c>
      <c r="G4937">
        <v>19.559999999999999</v>
      </c>
      <c r="H4937" t="s">
        <v>18716</v>
      </c>
    </row>
    <row r="4938" spans="1:8" x14ac:dyDescent="0.2">
      <c r="A4938" t="s">
        <v>23663</v>
      </c>
      <c r="B4938" t="s">
        <v>14533</v>
      </c>
      <c r="C4938" t="s">
        <v>18715</v>
      </c>
      <c r="D4938" s="1">
        <v>45409</v>
      </c>
      <c r="E4938" s="1">
        <v>45416</v>
      </c>
      <c r="F4938" s="1">
        <v>45424</v>
      </c>
      <c r="G4938">
        <v>42.99</v>
      </c>
      <c r="H4938" t="s">
        <v>18716</v>
      </c>
    </row>
    <row r="4939" spans="1:8" x14ac:dyDescent="0.2">
      <c r="A4939" t="s">
        <v>23664</v>
      </c>
      <c r="B4939" t="s">
        <v>14535</v>
      </c>
      <c r="C4939" t="s">
        <v>18721</v>
      </c>
      <c r="D4939" s="1">
        <v>45613</v>
      </c>
      <c r="E4939" s="1">
        <v>45618</v>
      </c>
      <c r="F4939" s="1">
        <v>45618</v>
      </c>
      <c r="G4939">
        <v>40.770000000000003</v>
      </c>
      <c r="H4939" t="s">
        <v>18712</v>
      </c>
    </row>
    <row r="4940" spans="1:8" x14ac:dyDescent="0.2">
      <c r="A4940" t="s">
        <v>23665</v>
      </c>
      <c r="B4940" t="s">
        <v>14539</v>
      </c>
      <c r="C4940" t="s">
        <v>18718</v>
      </c>
      <c r="D4940" s="1">
        <v>45068</v>
      </c>
      <c r="E4940" s="1">
        <v>45070</v>
      </c>
      <c r="F4940" s="1">
        <v>45075</v>
      </c>
      <c r="G4940">
        <v>47.57</v>
      </c>
      <c r="H4940" t="s">
        <v>18712</v>
      </c>
    </row>
    <row r="4941" spans="1:8" x14ac:dyDescent="0.2">
      <c r="A4941" t="s">
        <v>23666</v>
      </c>
      <c r="B4941" t="s">
        <v>14541</v>
      </c>
      <c r="C4941" t="s">
        <v>18718</v>
      </c>
      <c r="D4941" s="1">
        <v>45307</v>
      </c>
      <c r="E4941" s="1">
        <v>45312</v>
      </c>
      <c r="F4941" s="1">
        <v>45312</v>
      </c>
      <c r="G4941">
        <v>36.19</v>
      </c>
      <c r="H4941" t="s">
        <v>18716</v>
      </c>
    </row>
    <row r="4942" spans="1:8" x14ac:dyDescent="0.2">
      <c r="A4942" t="s">
        <v>23667</v>
      </c>
      <c r="B4942" t="s">
        <v>14546</v>
      </c>
      <c r="C4942" t="s">
        <v>18715</v>
      </c>
      <c r="D4942" s="1">
        <v>45501</v>
      </c>
      <c r="E4942" s="1">
        <v>45511</v>
      </c>
      <c r="F4942" s="1"/>
      <c r="G4942">
        <v>20.170000000000002</v>
      </c>
      <c r="H4942" t="s">
        <v>18736</v>
      </c>
    </row>
    <row r="4943" spans="1:8" x14ac:dyDescent="0.2">
      <c r="A4943" t="s">
        <v>23668</v>
      </c>
      <c r="B4943" t="s">
        <v>14548</v>
      </c>
      <c r="C4943" t="s">
        <v>18730</v>
      </c>
      <c r="D4943" s="1">
        <v>44964</v>
      </c>
      <c r="E4943" s="1">
        <v>44969</v>
      </c>
      <c r="F4943" s="1">
        <v>44970</v>
      </c>
      <c r="G4943">
        <v>45.24</v>
      </c>
      <c r="H4943" t="s">
        <v>18719</v>
      </c>
    </row>
    <row r="4944" spans="1:8" x14ac:dyDescent="0.2">
      <c r="A4944" t="s">
        <v>23669</v>
      </c>
      <c r="B4944" t="s">
        <v>14551</v>
      </c>
      <c r="C4944" t="s">
        <v>18721</v>
      </c>
      <c r="D4944" s="1">
        <v>44984</v>
      </c>
      <c r="E4944" s="1">
        <v>44987</v>
      </c>
      <c r="F4944" s="1">
        <v>44995</v>
      </c>
      <c r="G4944">
        <v>39.229999999999997</v>
      </c>
      <c r="H4944" t="s">
        <v>18716</v>
      </c>
    </row>
    <row r="4945" spans="1:8" x14ac:dyDescent="0.2">
      <c r="A4945" t="s">
        <v>23670</v>
      </c>
      <c r="B4945" t="s">
        <v>14554</v>
      </c>
      <c r="C4945" t="s">
        <v>18730</v>
      </c>
      <c r="D4945" s="1">
        <v>45183</v>
      </c>
      <c r="E4945" s="1">
        <v>45188</v>
      </c>
      <c r="F4945" s="1"/>
      <c r="G4945">
        <v>41.19</v>
      </c>
      <c r="H4945" t="s">
        <v>18761</v>
      </c>
    </row>
    <row r="4946" spans="1:8" x14ac:dyDescent="0.2">
      <c r="A4946" t="s">
        <v>23671</v>
      </c>
      <c r="B4946" t="s">
        <v>14558</v>
      </c>
      <c r="C4946" t="s">
        <v>18745</v>
      </c>
      <c r="D4946" s="1">
        <v>45184</v>
      </c>
      <c r="E4946" s="1">
        <v>45187</v>
      </c>
      <c r="F4946" s="1"/>
      <c r="G4946">
        <v>55.42</v>
      </c>
      <c r="H4946" t="s">
        <v>18761</v>
      </c>
    </row>
    <row r="4947" spans="1:8" x14ac:dyDescent="0.2">
      <c r="A4947" t="s">
        <v>23672</v>
      </c>
      <c r="B4947" t="s">
        <v>14562</v>
      </c>
      <c r="C4947" t="s">
        <v>18745</v>
      </c>
      <c r="D4947" s="1">
        <v>45231</v>
      </c>
      <c r="E4947" s="1">
        <v>45233</v>
      </c>
      <c r="F4947" s="1">
        <v>45236</v>
      </c>
      <c r="G4947">
        <v>17.95</v>
      </c>
      <c r="H4947" t="s">
        <v>18712</v>
      </c>
    </row>
    <row r="4948" spans="1:8" x14ac:dyDescent="0.2">
      <c r="A4948" t="s">
        <v>23673</v>
      </c>
      <c r="B4948" t="s">
        <v>14564</v>
      </c>
      <c r="C4948" t="s">
        <v>18725</v>
      </c>
      <c r="D4948" s="1">
        <v>44978</v>
      </c>
      <c r="E4948" s="1">
        <v>44980</v>
      </c>
      <c r="F4948" s="1">
        <v>44981</v>
      </c>
      <c r="G4948">
        <v>57.74</v>
      </c>
      <c r="H4948" t="s">
        <v>18719</v>
      </c>
    </row>
    <row r="4949" spans="1:8" x14ac:dyDescent="0.2">
      <c r="A4949" t="s">
        <v>23674</v>
      </c>
      <c r="B4949" t="s">
        <v>14566</v>
      </c>
      <c r="C4949" t="s">
        <v>18725</v>
      </c>
      <c r="D4949" s="1">
        <v>45236</v>
      </c>
      <c r="E4949" s="1">
        <v>45243</v>
      </c>
      <c r="F4949" s="1"/>
      <c r="G4949">
        <v>51.81</v>
      </c>
      <c r="H4949" t="s">
        <v>18736</v>
      </c>
    </row>
    <row r="4950" spans="1:8" x14ac:dyDescent="0.2">
      <c r="A4950" t="s">
        <v>23675</v>
      </c>
      <c r="B4950" t="s">
        <v>14569</v>
      </c>
      <c r="C4950" t="s">
        <v>18728</v>
      </c>
      <c r="D4950" s="1">
        <v>45349</v>
      </c>
      <c r="E4950" s="1">
        <v>45351</v>
      </c>
      <c r="F4950" s="1">
        <v>45356</v>
      </c>
      <c r="G4950">
        <v>62.08</v>
      </c>
      <c r="H4950" t="s">
        <v>18716</v>
      </c>
    </row>
    <row r="4951" spans="1:8" x14ac:dyDescent="0.2">
      <c r="A4951" t="s">
        <v>23676</v>
      </c>
      <c r="B4951" t="s">
        <v>14573</v>
      </c>
      <c r="C4951" t="s">
        <v>18730</v>
      </c>
      <c r="D4951" s="1">
        <v>45330</v>
      </c>
      <c r="E4951" s="1">
        <v>45335</v>
      </c>
      <c r="F4951" s="1">
        <v>45337</v>
      </c>
      <c r="G4951">
        <v>58.19</v>
      </c>
      <c r="H4951" t="s">
        <v>18719</v>
      </c>
    </row>
    <row r="4952" spans="1:8" x14ac:dyDescent="0.2">
      <c r="A4952" t="s">
        <v>23677</v>
      </c>
      <c r="B4952" t="s">
        <v>14575</v>
      </c>
      <c r="C4952" t="s">
        <v>18728</v>
      </c>
      <c r="D4952" s="1">
        <v>44983</v>
      </c>
      <c r="E4952" s="1">
        <v>44985</v>
      </c>
      <c r="F4952" s="1">
        <v>44993</v>
      </c>
      <c r="G4952">
        <v>4.6900000000000004</v>
      </c>
      <c r="H4952" t="s">
        <v>18716</v>
      </c>
    </row>
    <row r="4953" spans="1:8" x14ac:dyDescent="0.2">
      <c r="A4953" t="s">
        <v>23678</v>
      </c>
      <c r="B4953" t="s">
        <v>14578</v>
      </c>
      <c r="C4953" t="s">
        <v>18728</v>
      </c>
      <c r="D4953" s="1">
        <v>44936</v>
      </c>
      <c r="E4953" s="1">
        <v>44938</v>
      </c>
      <c r="F4953" s="1">
        <v>44946</v>
      </c>
      <c r="G4953">
        <v>53.93</v>
      </c>
      <c r="H4953" t="s">
        <v>18719</v>
      </c>
    </row>
    <row r="4954" spans="1:8" x14ac:dyDescent="0.2">
      <c r="A4954" t="s">
        <v>23679</v>
      </c>
      <c r="B4954" t="s">
        <v>14581</v>
      </c>
      <c r="C4954" t="s">
        <v>18718</v>
      </c>
      <c r="D4954" s="1">
        <v>45081</v>
      </c>
      <c r="E4954" s="1">
        <v>45086</v>
      </c>
      <c r="F4954" s="1">
        <v>45087</v>
      </c>
      <c r="G4954">
        <v>30.87</v>
      </c>
      <c r="H4954" t="s">
        <v>18712</v>
      </c>
    </row>
    <row r="4955" spans="1:8" x14ac:dyDescent="0.2">
      <c r="A4955" t="s">
        <v>23680</v>
      </c>
      <c r="B4955" t="s">
        <v>14583</v>
      </c>
      <c r="C4955" t="s">
        <v>18715</v>
      </c>
      <c r="D4955" s="1">
        <v>45463</v>
      </c>
      <c r="E4955" s="1">
        <v>45468</v>
      </c>
      <c r="F4955" s="1"/>
      <c r="G4955">
        <v>25.11</v>
      </c>
      <c r="H4955" t="s">
        <v>18747</v>
      </c>
    </row>
    <row r="4956" spans="1:8" x14ac:dyDescent="0.2">
      <c r="A4956" t="s">
        <v>23681</v>
      </c>
      <c r="B4956" t="s">
        <v>14585</v>
      </c>
      <c r="C4956" t="s">
        <v>18725</v>
      </c>
      <c r="D4956" s="1">
        <v>45537</v>
      </c>
      <c r="E4956" s="1">
        <v>45547</v>
      </c>
      <c r="F4956" s="1">
        <v>45546</v>
      </c>
      <c r="G4956">
        <v>31.26</v>
      </c>
      <c r="H4956" t="s">
        <v>18716</v>
      </c>
    </row>
    <row r="4957" spans="1:8" x14ac:dyDescent="0.2">
      <c r="A4957" t="s">
        <v>23682</v>
      </c>
      <c r="B4957" t="s">
        <v>14588</v>
      </c>
      <c r="C4957" t="s">
        <v>18718</v>
      </c>
      <c r="D4957" s="1">
        <v>45511</v>
      </c>
      <c r="E4957" s="1">
        <v>45518</v>
      </c>
      <c r="F4957" s="1">
        <v>45517</v>
      </c>
      <c r="G4957">
        <v>15.79</v>
      </c>
      <c r="H4957" t="s">
        <v>18719</v>
      </c>
    </row>
    <row r="4958" spans="1:8" x14ac:dyDescent="0.2">
      <c r="A4958" t="s">
        <v>23683</v>
      </c>
      <c r="B4958" t="s">
        <v>14592</v>
      </c>
      <c r="C4958" t="s">
        <v>18728</v>
      </c>
      <c r="D4958" s="1">
        <v>45372</v>
      </c>
      <c r="E4958" s="1">
        <v>45375</v>
      </c>
      <c r="F4958" s="1">
        <v>45375</v>
      </c>
      <c r="G4958">
        <v>22.66</v>
      </c>
      <c r="H4958" t="s">
        <v>18716</v>
      </c>
    </row>
    <row r="4959" spans="1:8" x14ac:dyDescent="0.2">
      <c r="A4959" t="s">
        <v>23684</v>
      </c>
      <c r="B4959" t="s">
        <v>14595</v>
      </c>
      <c r="C4959" t="s">
        <v>18721</v>
      </c>
      <c r="D4959" s="1">
        <v>45108</v>
      </c>
      <c r="E4959" s="1">
        <v>45115</v>
      </c>
      <c r="F4959" s="1"/>
      <c r="G4959">
        <v>40.72</v>
      </c>
      <c r="H4959" t="s">
        <v>18761</v>
      </c>
    </row>
    <row r="4960" spans="1:8" x14ac:dyDescent="0.2">
      <c r="A4960" t="s">
        <v>23685</v>
      </c>
      <c r="B4960" t="s">
        <v>14598</v>
      </c>
      <c r="C4960" t="s">
        <v>18728</v>
      </c>
      <c r="D4960" s="1">
        <v>45542</v>
      </c>
      <c r="E4960" s="1">
        <v>45545</v>
      </c>
      <c r="F4960" s="1"/>
      <c r="G4960">
        <v>14.23</v>
      </c>
      <c r="H4960" t="s">
        <v>18752</v>
      </c>
    </row>
    <row r="4961" spans="1:8" x14ac:dyDescent="0.2">
      <c r="A4961" t="s">
        <v>23686</v>
      </c>
      <c r="B4961" t="s">
        <v>14601</v>
      </c>
      <c r="C4961" t="s">
        <v>18730</v>
      </c>
      <c r="D4961" s="1">
        <v>45190</v>
      </c>
      <c r="E4961" s="1">
        <v>45193</v>
      </c>
      <c r="F4961" s="1">
        <v>45193</v>
      </c>
      <c r="G4961">
        <v>9.07</v>
      </c>
      <c r="H4961" t="s">
        <v>18712</v>
      </c>
    </row>
    <row r="4962" spans="1:8" x14ac:dyDescent="0.2">
      <c r="A4962" t="s">
        <v>23687</v>
      </c>
      <c r="B4962" t="s">
        <v>14603</v>
      </c>
      <c r="C4962" t="s">
        <v>18728</v>
      </c>
      <c r="D4962" s="1">
        <v>45133</v>
      </c>
      <c r="E4962" s="1">
        <v>45136</v>
      </c>
      <c r="F4962" s="1"/>
      <c r="G4962">
        <v>15.82</v>
      </c>
      <c r="H4962" t="s">
        <v>18747</v>
      </c>
    </row>
    <row r="4963" spans="1:8" x14ac:dyDescent="0.2">
      <c r="A4963" t="s">
        <v>23688</v>
      </c>
      <c r="B4963" t="s">
        <v>14605</v>
      </c>
      <c r="C4963" t="s">
        <v>18718</v>
      </c>
      <c r="D4963" s="1">
        <v>44989</v>
      </c>
      <c r="E4963" s="1">
        <v>44994</v>
      </c>
      <c r="F4963" s="1">
        <v>45002</v>
      </c>
      <c r="G4963">
        <v>14.4</v>
      </c>
      <c r="H4963" t="s">
        <v>18716</v>
      </c>
    </row>
    <row r="4964" spans="1:8" x14ac:dyDescent="0.2">
      <c r="A4964" t="s">
        <v>23689</v>
      </c>
      <c r="B4964" t="s">
        <v>14610</v>
      </c>
      <c r="C4964" t="s">
        <v>18721</v>
      </c>
      <c r="D4964" s="1">
        <v>45186</v>
      </c>
      <c r="E4964" s="1">
        <v>45193</v>
      </c>
      <c r="F4964" s="1">
        <v>45198</v>
      </c>
      <c r="G4964">
        <v>54.63</v>
      </c>
      <c r="H4964" t="s">
        <v>18719</v>
      </c>
    </row>
    <row r="4965" spans="1:8" x14ac:dyDescent="0.2">
      <c r="A4965" t="s">
        <v>23690</v>
      </c>
      <c r="B4965" t="s">
        <v>14612</v>
      </c>
      <c r="C4965" t="s">
        <v>18711</v>
      </c>
      <c r="D4965" s="1">
        <v>45357</v>
      </c>
      <c r="E4965" s="1">
        <v>45360</v>
      </c>
      <c r="F4965" s="1">
        <v>45364</v>
      </c>
      <c r="G4965">
        <v>30.53</v>
      </c>
      <c r="H4965" t="s">
        <v>18719</v>
      </c>
    </row>
    <row r="4966" spans="1:8" x14ac:dyDescent="0.2">
      <c r="A4966" t="s">
        <v>23691</v>
      </c>
      <c r="B4966" t="s">
        <v>14615</v>
      </c>
      <c r="C4966" t="s">
        <v>18711</v>
      </c>
      <c r="D4966" s="1">
        <v>45355</v>
      </c>
      <c r="E4966" s="1">
        <v>45357</v>
      </c>
      <c r="F4966" s="1">
        <v>45357</v>
      </c>
      <c r="G4966">
        <v>25.43</v>
      </c>
      <c r="H4966" t="s">
        <v>18716</v>
      </c>
    </row>
    <row r="4967" spans="1:8" x14ac:dyDescent="0.2">
      <c r="A4967" t="s">
        <v>23692</v>
      </c>
      <c r="B4967" t="s">
        <v>14619</v>
      </c>
      <c r="C4967" t="s">
        <v>18728</v>
      </c>
      <c r="D4967" s="1">
        <v>45409</v>
      </c>
      <c r="E4967" s="1">
        <v>45411</v>
      </c>
      <c r="F4967" s="1">
        <v>45411</v>
      </c>
      <c r="G4967">
        <v>40.6</v>
      </c>
      <c r="H4967" t="s">
        <v>18716</v>
      </c>
    </row>
    <row r="4968" spans="1:8" x14ac:dyDescent="0.2">
      <c r="A4968" t="s">
        <v>23693</v>
      </c>
      <c r="B4968" t="s">
        <v>14622</v>
      </c>
      <c r="C4968" t="s">
        <v>18725</v>
      </c>
      <c r="D4968" s="1">
        <v>45591</v>
      </c>
      <c r="E4968" s="1">
        <v>45593</v>
      </c>
      <c r="F4968" s="1">
        <v>45593</v>
      </c>
      <c r="G4968">
        <v>39.68</v>
      </c>
      <c r="H4968" t="s">
        <v>18719</v>
      </c>
    </row>
    <row r="4969" spans="1:8" x14ac:dyDescent="0.2">
      <c r="A4969" t="s">
        <v>23694</v>
      </c>
      <c r="B4969" t="s">
        <v>14624</v>
      </c>
      <c r="C4969" t="s">
        <v>18725</v>
      </c>
      <c r="D4969" s="1">
        <v>45608</v>
      </c>
      <c r="E4969" s="1">
        <v>45611</v>
      </c>
      <c r="F4969" s="1">
        <v>45624</v>
      </c>
      <c r="G4969">
        <v>15.45</v>
      </c>
      <c r="H4969" t="s">
        <v>18716</v>
      </c>
    </row>
    <row r="4970" spans="1:8" x14ac:dyDescent="0.2">
      <c r="A4970" t="s">
        <v>23695</v>
      </c>
      <c r="B4970" t="s">
        <v>14624</v>
      </c>
      <c r="C4970" t="s">
        <v>18711</v>
      </c>
      <c r="D4970" s="1">
        <v>45606</v>
      </c>
      <c r="E4970" s="1">
        <v>45611</v>
      </c>
      <c r="F4970" s="1">
        <v>45616</v>
      </c>
      <c r="G4970">
        <v>40.32</v>
      </c>
      <c r="H4970" t="s">
        <v>18712</v>
      </c>
    </row>
    <row r="4971" spans="1:8" x14ac:dyDescent="0.2">
      <c r="A4971" t="s">
        <v>23696</v>
      </c>
      <c r="B4971" t="s">
        <v>14626</v>
      </c>
      <c r="C4971" t="s">
        <v>18721</v>
      </c>
      <c r="D4971" s="1">
        <v>45365</v>
      </c>
      <c r="E4971" s="1">
        <v>45367</v>
      </c>
      <c r="F4971" s="1"/>
      <c r="G4971">
        <v>18.61</v>
      </c>
      <c r="H4971" t="s">
        <v>18736</v>
      </c>
    </row>
    <row r="4972" spans="1:8" x14ac:dyDescent="0.2">
      <c r="A4972" t="s">
        <v>23697</v>
      </c>
      <c r="B4972" t="s">
        <v>14629</v>
      </c>
      <c r="C4972" t="s">
        <v>18728</v>
      </c>
      <c r="D4972" s="1">
        <v>45156</v>
      </c>
      <c r="E4972" s="1">
        <v>45159</v>
      </c>
      <c r="F4972" s="1">
        <v>45166</v>
      </c>
      <c r="G4972">
        <v>51.74</v>
      </c>
      <c r="H4972" t="s">
        <v>18719</v>
      </c>
    </row>
    <row r="4973" spans="1:8" x14ac:dyDescent="0.2">
      <c r="A4973" t="s">
        <v>23698</v>
      </c>
      <c r="B4973" t="s">
        <v>14629</v>
      </c>
      <c r="C4973" t="s">
        <v>18728</v>
      </c>
      <c r="D4973" s="1">
        <v>45159</v>
      </c>
      <c r="E4973" s="1">
        <v>45161</v>
      </c>
      <c r="F4973" s="1">
        <v>45166</v>
      </c>
      <c r="G4973">
        <v>53.89</v>
      </c>
      <c r="H4973" t="s">
        <v>18719</v>
      </c>
    </row>
    <row r="4974" spans="1:8" x14ac:dyDescent="0.2">
      <c r="A4974" t="s">
        <v>23699</v>
      </c>
      <c r="B4974" t="s">
        <v>14631</v>
      </c>
      <c r="C4974" t="s">
        <v>18711</v>
      </c>
      <c r="D4974" s="1">
        <v>44991</v>
      </c>
      <c r="E4974" s="1">
        <v>44993</v>
      </c>
      <c r="F4974" s="1">
        <v>45001</v>
      </c>
      <c r="G4974">
        <v>64.3</v>
      </c>
      <c r="H4974" t="s">
        <v>18719</v>
      </c>
    </row>
    <row r="4975" spans="1:8" x14ac:dyDescent="0.2">
      <c r="A4975" t="s">
        <v>23700</v>
      </c>
      <c r="B4975" t="s">
        <v>14633</v>
      </c>
      <c r="C4975" t="s">
        <v>18711</v>
      </c>
      <c r="D4975" s="1">
        <v>45199</v>
      </c>
      <c r="E4975" s="1">
        <v>45206</v>
      </c>
      <c r="F4975" s="1"/>
      <c r="G4975">
        <v>45.36</v>
      </c>
      <c r="H4975" t="s">
        <v>18747</v>
      </c>
    </row>
    <row r="4976" spans="1:8" x14ac:dyDescent="0.2">
      <c r="A4976" t="s">
        <v>23701</v>
      </c>
      <c r="B4976" t="s">
        <v>14635</v>
      </c>
      <c r="C4976" t="s">
        <v>18745</v>
      </c>
      <c r="D4976" s="1">
        <v>45458</v>
      </c>
      <c r="E4976" s="1">
        <v>45460</v>
      </c>
      <c r="F4976" s="1"/>
      <c r="G4976">
        <v>64.77</v>
      </c>
      <c r="H4976" t="s">
        <v>18761</v>
      </c>
    </row>
    <row r="4977" spans="1:8" x14ac:dyDescent="0.2">
      <c r="A4977" t="s">
        <v>23702</v>
      </c>
      <c r="B4977" t="s">
        <v>14638</v>
      </c>
      <c r="C4977" t="s">
        <v>18715</v>
      </c>
      <c r="D4977" s="1">
        <v>45053</v>
      </c>
      <c r="E4977" s="1">
        <v>45055</v>
      </c>
      <c r="F4977" s="1">
        <v>45062</v>
      </c>
      <c r="G4977">
        <v>40.21</v>
      </c>
      <c r="H4977" t="s">
        <v>18719</v>
      </c>
    </row>
    <row r="4978" spans="1:8" x14ac:dyDescent="0.2">
      <c r="A4978" t="s">
        <v>23703</v>
      </c>
      <c r="B4978" t="s">
        <v>14642</v>
      </c>
      <c r="C4978" t="s">
        <v>18745</v>
      </c>
      <c r="D4978" s="1">
        <v>45340</v>
      </c>
      <c r="E4978" s="1">
        <v>45350</v>
      </c>
      <c r="F4978" s="1">
        <v>45353</v>
      </c>
      <c r="G4978">
        <v>59.1</v>
      </c>
      <c r="H4978" t="s">
        <v>18719</v>
      </c>
    </row>
    <row r="4979" spans="1:8" x14ac:dyDescent="0.2">
      <c r="A4979" t="s">
        <v>23704</v>
      </c>
      <c r="B4979" t="s">
        <v>14644</v>
      </c>
      <c r="C4979" t="s">
        <v>18725</v>
      </c>
      <c r="D4979" s="1">
        <v>45531</v>
      </c>
      <c r="E4979" s="1">
        <v>45533</v>
      </c>
      <c r="F4979" s="1">
        <v>45543</v>
      </c>
      <c r="G4979">
        <v>49.96</v>
      </c>
      <c r="H4979" t="s">
        <v>18719</v>
      </c>
    </row>
    <row r="4980" spans="1:8" x14ac:dyDescent="0.2">
      <c r="A4980" t="s">
        <v>23705</v>
      </c>
      <c r="B4980" t="s">
        <v>14647</v>
      </c>
      <c r="C4980" t="s">
        <v>18730</v>
      </c>
      <c r="D4980" s="1">
        <v>44993</v>
      </c>
      <c r="E4980" s="1">
        <v>45000</v>
      </c>
      <c r="F4980" s="1">
        <v>44999</v>
      </c>
      <c r="G4980">
        <v>34.229999999999997</v>
      </c>
      <c r="H4980" t="s">
        <v>18719</v>
      </c>
    </row>
    <row r="4981" spans="1:8" x14ac:dyDescent="0.2">
      <c r="A4981" t="s">
        <v>23706</v>
      </c>
      <c r="B4981" t="s">
        <v>14649</v>
      </c>
      <c r="C4981" t="s">
        <v>18721</v>
      </c>
      <c r="D4981" s="1">
        <v>44937</v>
      </c>
      <c r="E4981" s="1">
        <v>44944</v>
      </c>
      <c r="F4981" s="1">
        <v>44944</v>
      </c>
      <c r="G4981">
        <v>29.43</v>
      </c>
      <c r="H4981" t="s">
        <v>18712</v>
      </c>
    </row>
    <row r="4982" spans="1:8" x14ac:dyDescent="0.2">
      <c r="A4982" t="s">
        <v>23707</v>
      </c>
      <c r="B4982" t="s">
        <v>14651</v>
      </c>
      <c r="C4982" t="s">
        <v>18718</v>
      </c>
      <c r="D4982" s="1">
        <v>44990</v>
      </c>
      <c r="E4982" s="1">
        <v>44993</v>
      </c>
      <c r="F4982" s="1">
        <v>44994</v>
      </c>
      <c r="G4982">
        <v>45.6</v>
      </c>
      <c r="H4982" t="s">
        <v>18716</v>
      </c>
    </row>
    <row r="4983" spans="1:8" x14ac:dyDescent="0.2">
      <c r="A4983" t="s">
        <v>23708</v>
      </c>
      <c r="B4983" t="s">
        <v>14654</v>
      </c>
      <c r="C4983" t="s">
        <v>18402</v>
      </c>
      <c r="D4983" s="1">
        <v>45290</v>
      </c>
      <c r="E4983" s="1">
        <v>45293</v>
      </c>
      <c r="F4983" s="1">
        <v>45301</v>
      </c>
      <c r="G4983">
        <v>16.02</v>
      </c>
      <c r="H4983" t="s">
        <v>18716</v>
      </c>
    </row>
    <row r="4984" spans="1:8" x14ac:dyDescent="0.2">
      <c r="A4984" t="s">
        <v>23709</v>
      </c>
      <c r="B4984" t="s">
        <v>14656</v>
      </c>
      <c r="C4984" t="s">
        <v>18745</v>
      </c>
      <c r="D4984" s="1">
        <v>45379</v>
      </c>
      <c r="E4984" s="1">
        <v>45382</v>
      </c>
      <c r="F4984" s="1"/>
      <c r="G4984">
        <v>24.45</v>
      </c>
      <c r="H4984" t="s">
        <v>18752</v>
      </c>
    </row>
    <row r="4985" spans="1:8" x14ac:dyDescent="0.2">
      <c r="A4985" t="s">
        <v>23710</v>
      </c>
      <c r="B4985" t="s">
        <v>14658</v>
      </c>
      <c r="C4985" t="s">
        <v>18725</v>
      </c>
      <c r="D4985" s="1">
        <v>45559</v>
      </c>
      <c r="E4985" s="1">
        <v>45562</v>
      </c>
      <c r="F4985" s="1">
        <v>45567</v>
      </c>
      <c r="G4985">
        <v>32.14</v>
      </c>
      <c r="H4985" t="s">
        <v>18716</v>
      </c>
    </row>
    <row r="4986" spans="1:8" x14ac:dyDescent="0.2">
      <c r="A4986" t="s">
        <v>23711</v>
      </c>
      <c r="B4986" t="s">
        <v>14661</v>
      </c>
      <c r="C4986" t="s">
        <v>18715</v>
      </c>
      <c r="D4986" s="1">
        <v>45111</v>
      </c>
      <c r="E4986" s="1">
        <v>45121</v>
      </c>
      <c r="F4986" s="1"/>
      <c r="G4986">
        <v>26.16</v>
      </c>
      <c r="H4986" t="s">
        <v>18752</v>
      </c>
    </row>
    <row r="4987" spans="1:8" x14ac:dyDescent="0.2">
      <c r="A4987" t="s">
        <v>23712</v>
      </c>
      <c r="B4987" t="s">
        <v>14665</v>
      </c>
      <c r="C4987" t="s">
        <v>18730</v>
      </c>
      <c r="D4987" s="1">
        <v>45612</v>
      </c>
      <c r="E4987" s="1">
        <v>45622</v>
      </c>
      <c r="F4987" s="1">
        <v>45630</v>
      </c>
      <c r="G4987">
        <v>55.82</v>
      </c>
      <c r="H4987" t="s">
        <v>18719</v>
      </c>
    </row>
    <row r="4988" spans="1:8" x14ac:dyDescent="0.2">
      <c r="A4988" t="s">
        <v>23713</v>
      </c>
      <c r="B4988" t="s">
        <v>14668</v>
      </c>
      <c r="C4988" t="s">
        <v>18711</v>
      </c>
      <c r="D4988" s="1">
        <v>45532</v>
      </c>
      <c r="E4988" s="1">
        <v>45537</v>
      </c>
      <c r="F4988" s="1">
        <v>45537</v>
      </c>
      <c r="G4988">
        <v>9.9600000000000009</v>
      </c>
      <c r="H4988" t="s">
        <v>18719</v>
      </c>
    </row>
    <row r="4989" spans="1:8" x14ac:dyDescent="0.2">
      <c r="A4989" t="s">
        <v>23714</v>
      </c>
      <c r="B4989" t="s">
        <v>14670</v>
      </c>
      <c r="C4989" t="s">
        <v>18721</v>
      </c>
      <c r="D4989" s="1">
        <v>45010</v>
      </c>
      <c r="E4989" s="1">
        <v>45020</v>
      </c>
      <c r="F4989" s="1">
        <v>45019</v>
      </c>
      <c r="G4989">
        <v>45.55</v>
      </c>
      <c r="H4989" t="s">
        <v>18719</v>
      </c>
    </row>
    <row r="4990" spans="1:8" x14ac:dyDescent="0.2">
      <c r="A4990" t="s">
        <v>23715</v>
      </c>
      <c r="B4990" t="s">
        <v>14672</v>
      </c>
      <c r="C4990" t="s">
        <v>18725</v>
      </c>
      <c r="D4990" s="1">
        <v>45489</v>
      </c>
      <c r="E4990" s="1">
        <v>45492</v>
      </c>
      <c r="F4990" s="1"/>
      <c r="H4990" t="s">
        <v>18761</v>
      </c>
    </row>
    <row r="4991" spans="1:8" x14ac:dyDescent="0.2">
      <c r="A4991" t="s">
        <v>23716</v>
      </c>
      <c r="B4991" t="s">
        <v>14674</v>
      </c>
      <c r="C4991" t="s">
        <v>18728</v>
      </c>
      <c r="D4991" s="1">
        <v>45153</v>
      </c>
      <c r="E4991" s="1">
        <v>45156</v>
      </c>
      <c r="F4991" s="1">
        <v>45159</v>
      </c>
      <c r="G4991">
        <v>28.44</v>
      </c>
      <c r="H4991" t="s">
        <v>18712</v>
      </c>
    </row>
    <row r="4992" spans="1:8" x14ac:dyDescent="0.2">
      <c r="A4992" t="s">
        <v>23717</v>
      </c>
      <c r="B4992" t="s">
        <v>14676</v>
      </c>
      <c r="C4992" t="s">
        <v>18711</v>
      </c>
      <c r="D4992" s="1">
        <v>44978</v>
      </c>
      <c r="E4992" s="1">
        <v>44983</v>
      </c>
      <c r="F4992" s="1">
        <v>44991</v>
      </c>
      <c r="G4992">
        <v>35.64</v>
      </c>
      <c r="H4992" t="s">
        <v>18716</v>
      </c>
    </row>
    <row r="4993" spans="1:8" x14ac:dyDescent="0.2">
      <c r="A4993" t="s">
        <v>23718</v>
      </c>
      <c r="B4993" t="s">
        <v>14678</v>
      </c>
      <c r="C4993" t="s">
        <v>18730</v>
      </c>
      <c r="D4993" s="1">
        <v>45008</v>
      </c>
      <c r="E4993" s="1">
        <v>45013</v>
      </c>
      <c r="F4993" s="1">
        <v>45013</v>
      </c>
      <c r="G4993">
        <v>41.04</v>
      </c>
      <c r="H4993" t="s">
        <v>18712</v>
      </c>
    </row>
    <row r="4994" spans="1:8" x14ac:dyDescent="0.2">
      <c r="A4994" t="s">
        <v>23719</v>
      </c>
      <c r="B4994" t="s">
        <v>14682</v>
      </c>
      <c r="C4994" t="s">
        <v>18715</v>
      </c>
      <c r="D4994" s="1">
        <v>44930</v>
      </c>
      <c r="E4994" s="1">
        <v>44937</v>
      </c>
      <c r="F4994" s="1">
        <v>44939</v>
      </c>
      <c r="G4994">
        <v>45.57</v>
      </c>
      <c r="H4994" t="s">
        <v>18716</v>
      </c>
    </row>
    <row r="4995" spans="1:8" x14ac:dyDescent="0.2">
      <c r="A4995" t="s">
        <v>23720</v>
      </c>
      <c r="B4995" t="s">
        <v>14686</v>
      </c>
      <c r="C4995" t="s">
        <v>18725</v>
      </c>
      <c r="D4995" s="1">
        <v>45045</v>
      </c>
      <c r="E4995" s="1">
        <v>45055</v>
      </c>
      <c r="F4995" s="1">
        <v>45055</v>
      </c>
      <c r="G4995">
        <v>47.74</v>
      </c>
      <c r="H4995" t="s">
        <v>18716</v>
      </c>
    </row>
    <row r="4996" spans="1:8" x14ac:dyDescent="0.2">
      <c r="A4996" t="s">
        <v>23721</v>
      </c>
      <c r="B4996" t="s">
        <v>14688</v>
      </c>
      <c r="C4996" t="s">
        <v>18715</v>
      </c>
      <c r="D4996" s="1">
        <v>45606</v>
      </c>
      <c r="E4996" s="1">
        <v>45613</v>
      </c>
      <c r="F4996" s="1">
        <v>45616</v>
      </c>
      <c r="G4996">
        <v>46.25</v>
      </c>
      <c r="H4996" t="s">
        <v>18712</v>
      </c>
    </row>
    <row r="4997" spans="1:8" x14ac:dyDescent="0.2">
      <c r="A4997" t="s">
        <v>23722</v>
      </c>
      <c r="B4997" t="s">
        <v>14692</v>
      </c>
      <c r="C4997" t="s">
        <v>18718</v>
      </c>
      <c r="D4997" s="1">
        <v>45417</v>
      </c>
      <c r="E4997" s="1">
        <v>45420</v>
      </c>
      <c r="F4997" s="1"/>
      <c r="G4997">
        <v>38.17</v>
      </c>
      <c r="H4997" t="s">
        <v>18752</v>
      </c>
    </row>
    <row r="4998" spans="1:8" x14ac:dyDescent="0.2">
      <c r="A4998" t="s">
        <v>23723</v>
      </c>
      <c r="B4998" t="s">
        <v>14695</v>
      </c>
      <c r="C4998" t="s">
        <v>18718</v>
      </c>
      <c r="D4998" s="1">
        <v>45067</v>
      </c>
      <c r="E4998" s="1">
        <v>45074</v>
      </c>
      <c r="F4998" s="1">
        <v>45074</v>
      </c>
      <c r="G4998">
        <v>30.66</v>
      </c>
      <c r="H4998" t="s">
        <v>18719</v>
      </c>
    </row>
    <row r="4999" spans="1:8" x14ac:dyDescent="0.2">
      <c r="A4999" t="s">
        <v>23724</v>
      </c>
      <c r="B4999" t="s">
        <v>14697</v>
      </c>
      <c r="C4999" t="s">
        <v>18728</v>
      </c>
      <c r="D4999" s="1">
        <v>45619</v>
      </c>
      <c r="E4999" s="1">
        <v>45629</v>
      </c>
      <c r="F4999" s="1">
        <v>45634</v>
      </c>
      <c r="G4999">
        <v>35.700000000000003</v>
      </c>
      <c r="H4999" t="s">
        <v>18716</v>
      </c>
    </row>
    <row r="5000" spans="1:8" x14ac:dyDescent="0.2">
      <c r="A5000" t="s">
        <v>23725</v>
      </c>
      <c r="B5000" t="s">
        <v>14699</v>
      </c>
      <c r="C5000" t="s">
        <v>18730</v>
      </c>
      <c r="D5000" s="1">
        <v>45041</v>
      </c>
      <c r="E5000" s="1">
        <v>45044</v>
      </c>
      <c r="F5000" s="1">
        <v>45047</v>
      </c>
      <c r="G5000">
        <v>54.04</v>
      </c>
      <c r="H5000" t="s">
        <v>18716</v>
      </c>
    </row>
    <row r="5001" spans="1:8" x14ac:dyDescent="0.2">
      <c r="A5001" t="s">
        <v>23726</v>
      </c>
      <c r="B5001" t="s">
        <v>14701</v>
      </c>
      <c r="C5001" t="s">
        <v>18745</v>
      </c>
      <c r="D5001" s="1">
        <v>45340</v>
      </c>
      <c r="E5001" s="1">
        <v>45350</v>
      </c>
      <c r="F5001" s="1">
        <v>45355</v>
      </c>
      <c r="G5001">
        <v>14.2</v>
      </c>
      <c r="H5001" t="s">
        <v>18719</v>
      </c>
    </row>
    <row r="5002" spans="1:8" x14ac:dyDescent="0.2">
      <c r="A5002" t="s">
        <v>23727</v>
      </c>
      <c r="B5002" t="s">
        <v>14705</v>
      </c>
      <c r="C5002" t="s">
        <v>18728</v>
      </c>
      <c r="D5002" s="1">
        <v>45128</v>
      </c>
      <c r="E5002" s="1">
        <v>45133</v>
      </c>
      <c r="F5002" s="1"/>
      <c r="G5002">
        <v>42.39</v>
      </c>
      <c r="H5002" t="s">
        <v>18768</v>
      </c>
    </row>
    <row r="5003" spans="1:8" x14ac:dyDescent="0.2">
      <c r="A5003" t="s">
        <v>23728</v>
      </c>
      <c r="B5003" t="s">
        <v>14708</v>
      </c>
      <c r="C5003" t="s">
        <v>18711</v>
      </c>
      <c r="D5003" s="1">
        <v>45530</v>
      </c>
      <c r="E5003" s="1">
        <v>45535</v>
      </c>
      <c r="F5003" s="1"/>
      <c r="G5003">
        <v>44.87</v>
      </c>
      <c r="H5003" t="s">
        <v>18752</v>
      </c>
    </row>
    <row r="5004" spans="1:8" x14ac:dyDescent="0.2">
      <c r="A5004" t="s">
        <v>23729</v>
      </c>
      <c r="B5004" t="s">
        <v>14710</v>
      </c>
      <c r="C5004" t="s">
        <v>18725</v>
      </c>
      <c r="D5004" s="1">
        <v>45383</v>
      </c>
      <c r="E5004" s="1">
        <v>45388</v>
      </c>
      <c r="F5004" s="1">
        <v>45398</v>
      </c>
      <c r="G5004">
        <v>33.979999999999997</v>
      </c>
      <c r="H5004" t="s">
        <v>18712</v>
      </c>
    </row>
    <row r="5005" spans="1:8" x14ac:dyDescent="0.2">
      <c r="A5005" t="s">
        <v>23730</v>
      </c>
      <c r="B5005" t="s">
        <v>14712</v>
      </c>
      <c r="C5005" t="s">
        <v>18721</v>
      </c>
      <c r="D5005" s="1">
        <v>44977</v>
      </c>
      <c r="E5005" s="1">
        <v>44987</v>
      </c>
      <c r="F5005" s="1">
        <v>44992</v>
      </c>
      <c r="G5005">
        <v>44.04</v>
      </c>
      <c r="H5005" t="s">
        <v>18712</v>
      </c>
    </row>
    <row r="5006" spans="1:8" x14ac:dyDescent="0.2">
      <c r="A5006" t="s">
        <v>23731</v>
      </c>
      <c r="B5006" t="s">
        <v>14714</v>
      </c>
      <c r="C5006" t="s">
        <v>18718</v>
      </c>
      <c r="D5006" s="1">
        <v>45216</v>
      </c>
      <c r="E5006" s="1">
        <v>45221</v>
      </c>
      <c r="F5006" s="1"/>
      <c r="G5006">
        <v>33.700000000000003</v>
      </c>
      <c r="H5006" t="s">
        <v>18747</v>
      </c>
    </row>
    <row r="5007" spans="1:8" x14ac:dyDescent="0.2">
      <c r="A5007" t="s">
        <v>23732</v>
      </c>
      <c r="B5007" t="s">
        <v>14717</v>
      </c>
      <c r="C5007" t="s">
        <v>18728</v>
      </c>
      <c r="D5007" s="1">
        <v>45519</v>
      </c>
      <c r="E5007" s="1">
        <v>45521</v>
      </c>
      <c r="F5007" s="1">
        <v>45521</v>
      </c>
      <c r="G5007">
        <v>64.23</v>
      </c>
      <c r="H5007" t="s">
        <v>18719</v>
      </c>
    </row>
    <row r="5008" spans="1:8" x14ac:dyDescent="0.2">
      <c r="A5008" t="s">
        <v>23733</v>
      </c>
      <c r="B5008" t="s">
        <v>14721</v>
      </c>
      <c r="C5008" t="s">
        <v>18730</v>
      </c>
      <c r="D5008" s="1">
        <v>45298</v>
      </c>
      <c r="E5008" s="1">
        <v>45301</v>
      </c>
      <c r="F5008" s="1">
        <v>45313</v>
      </c>
      <c r="G5008">
        <v>14.36</v>
      </c>
      <c r="H5008" t="s">
        <v>18719</v>
      </c>
    </row>
    <row r="5009" spans="1:8" x14ac:dyDescent="0.2">
      <c r="A5009" t="s">
        <v>23734</v>
      </c>
      <c r="B5009" t="s">
        <v>14724</v>
      </c>
      <c r="C5009" t="s">
        <v>18721</v>
      </c>
      <c r="D5009" s="1">
        <v>45179</v>
      </c>
      <c r="E5009" s="1">
        <v>45186</v>
      </c>
      <c r="F5009" s="1">
        <v>45188</v>
      </c>
      <c r="G5009">
        <v>64.540000000000006</v>
      </c>
      <c r="H5009" t="s">
        <v>18719</v>
      </c>
    </row>
    <row r="5010" spans="1:8" x14ac:dyDescent="0.2">
      <c r="A5010" t="s">
        <v>23735</v>
      </c>
      <c r="B5010" t="s">
        <v>14728</v>
      </c>
      <c r="C5010" t="s">
        <v>18721</v>
      </c>
      <c r="D5010" s="1">
        <v>45397</v>
      </c>
      <c r="E5010" s="1">
        <v>45404</v>
      </c>
      <c r="F5010" s="1">
        <v>45404</v>
      </c>
      <c r="G5010">
        <v>14.51</v>
      </c>
      <c r="H5010" t="s">
        <v>18719</v>
      </c>
    </row>
    <row r="5011" spans="1:8" x14ac:dyDescent="0.2">
      <c r="A5011" t="s">
        <v>23736</v>
      </c>
      <c r="B5011" t="s">
        <v>14731</v>
      </c>
      <c r="C5011" t="s">
        <v>18730</v>
      </c>
      <c r="D5011" s="1">
        <v>45241</v>
      </c>
      <c r="E5011" s="1">
        <v>45251</v>
      </c>
      <c r="F5011" s="1">
        <v>45253</v>
      </c>
      <c r="G5011">
        <v>59.96</v>
      </c>
      <c r="H5011" t="s">
        <v>18716</v>
      </c>
    </row>
    <row r="5012" spans="1:8" x14ac:dyDescent="0.2">
      <c r="A5012" t="s">
        <v>23737</v>
      </c>
      <c r="B5012" t="s">
        <v>14733</v>
      </c>
      <c r="C5012" t="s">
        <v>18718</v>
      </c>
      <c r="D5012" s="1">
        <v>44981</v>
      </c>
      <c r="E5012" s="1">
        <v>44986</v>
      </c>
      <c r="F5012" s="1">
        <v>45000</v>
      </c>
      <c r="G5012">
        <v>10.93</v>
      </c>
      <c r="H5012" t="s">
        <v>18712</v>
      </c>
    </row>
    <row r="5013" spans="1:8" x14ac:dyDescent="0.2">
      <c r="A5013" t="s">
        <v>23738</v>
      </c>
      <c r="B5013" t="s">
        <v>14733</v>
      </c>
      <c r="C5013" t="s">
        <v>18728</v>
      </c>
      <c r="D5013" s="1">
        <v>44982</v>
      </c>
      <c r="E5013" s="1">
        <v>44992</v>
      </c>
      <c r="F5013" s="1">
        <v>44994</v>
      </c>
      <c r="G5013">
        <v>8.14</v>
      </c>
      <c r="H5013" t="s">
        <v>18716</v>
      </c>
    </row>
    <row r="5014" spans="1:8" x14ac:dyDescent="0.2">
      <c r="A5014" t="s">
        <v>23739</v>
      </c>
      <c r="B5014" t="s">
        <v>14736</v>
      </c>
      <c r="C5014" t="s">
        <v>18728</v>
      </c>
      <c r="D5014" s="1">
        <v>45525</v>
      </c>
      <c r="E5014" s="1">
        <v>45527</v>
      </c>
      <c r="F5014" s="1">
        <v>45527</v>
      </c>
      <c r="G5014">
        <v>31.72</v>
      </c>
      <c r="H5014" t="s">
        <v>18716</v>
      </c>
    </row>
    <row r="5015" spans="1:8" x14ac:dyDescent="0.2">
      <c r="A5015" t="s">
        <v>23740</v>
      </c>
      <c r="B5015" t="s">
        <v>14740</v>
      </c>
      <c r="C5015" t="s">
        <v>18728</v>
      </c>
      <c r="D5015" s="1">
        <v>45374</v>
      </c>
      <c r="E5015" s="1">
        <v>45377</v>
      </c>
      <c r="F5015" s="1"/>
      <c r="G5015">
        <v>52.3</v>
      </c>
      <c r="H5015" t="s">
        <v>18747</v>
      </c>
    </row>
    <row r="5016" spans="1:8" x14ac:dyDescent="0.2">
      <c r="A5016" t="s">
        <v>23741</v>
      </c>
      <c r="B5016" t="s">
        <v>14743</v>
      </c>
      <c r="C5016" t="s">
        <v>18711</v>
      </c>
      <c r="D5016" s="1">
        <v>45423</v>
      </c>
      <c r="E5016" s="1">
        <v>45433</v>
      </c>
      <c r="F5016" s="1"/>
      <c r="G5016">
        <v>52.19</v>
      </c>
      <c r="H5016" t="s">
        <v>18736</v>
      </c>
    </row>
    <row r="5017" spans="1:8" x14ac:dyDescent="0.2">
      <c r="A5017" t="s">
        <v>23742</v>
      </c>
      <c r="B5017" t="s">
        <v>14747</v>
      </c>
      <c r="C5017" t="s">
        <v>18725</v>
      </c>
      <c r="D5017" s="1">
        <v>45326</v>
      </c>
      <c r="E5017" s="1">
        <v>45329</v>
      </c>
      <c r="F5017" s="1">
        <v>45328</v>
      </c>
      <c r="G5017">
        <v>4.78</v>
      </c>
      <c r="H5017" t="s">
        <v>18716</v>
      </c>
    </row>
    <row r="5018" spans="1:8" x14ac:dyDescent="0.2">
      <c r="A5018" t="s">
        <v>23743</v>
      </c>
      <c r="B5018" t="s">
        <v>14752</v>
      </c>
      <c r="C5018" t="s">
        <v>18711</v>
      </c>
      <c r="D5018" s="1">
        <v>45122</v>
      </c>
      <c r="E5018" s="1">
        <v>45132</v>
      </c>
      <c r="F5018" s="1">
        <v>45137</v>
      </c>
      <c r="G5018">
        <v>46.17</v>
      </c>
      <c r="H5018" t="s">
        <v>18719</v>
      </c>
    </row>
    <row r="5019" spans="1:8" x14ac:dyDescent="0.2">
      <c r="A5019" t="s">
        <v>23744</v>
      </c>
      <c r="B5019" t="s">
        <v>14754</v>
      </c>
      <c r="C5019" t="s">
        <v>18728</v>
      </c>
      <c r="D5019" s="1">
        <v>45403</v>
      </c>
      <c r="E5019" s="1">
        <v>45406</v>
      </c>
      <c r="F5019" s="1">
        <v>45406</v>
      </c>
      <c r="G5019">
        <v>43.03</v>
      </c>
      <c r="H5019" t="s">
        <v>18712</v>
      </c>
    </row>
    <row r="5020" spans="1:8" x14ac:dyDescent="0.2">
      <c r="A5020" t="s">
        <v>23745</v>
      </c>
      <c r="B5020" t="s">
        <v>14756</v>
      </c>
      <c r="C5020" t="s">
        <v>18725</v>
      </c>
      <c r="D5020" s="1">
        <v>45181</v>
      </c>
      <c r="E5020" s="1">
        <v>45188</v>
      </c>
      <c r="F5020" s="1">
        <v>45188</v>
      </c>
      <c r="G5020">
        <v>46.92</v>
      </c>
      <c r="H5020" t="s">
        <v>18712</v>
      </c>
    </row>
    <row r="5021" spans="1:8" x14ac:dyDescent="0.2">
      <c r="A5021" t="s">
        <v>23746</v>
      </c>
      <c r="B5021" t="s">
        <v>14759</v>
      </c>
      <c r="C5021" t="s">
        <v>18730</v>
      </c>
      <c r="D5021" s="1">
        <v>45236</v>
      </c>
      <c r="E5021" s="1">
        <v>45243</v>
      </c>
      <c r="F5021" s="1">
        <v>45245</v>
      </c>
      <c r="G5021">
        <v>44.82</v>
      </c>
      <c r="H5021" t="s">
        <v>18716</v>
      </c>
    </row>
    <row r="5022" spans="1:8" x14ac:dyDescent="0.2">
      <c r="A5022" t="s">
        <v>23747</v>
      </c>
      <c r="B5022" t="s">
        <v>14762</v>
      </c>
      <c r="C5022" t="s">
        <v>18715</v>
      </c>
      <c r="D5022" s="1">
        <v>45226</v>
      </c>
      <c r="E5022" s="1">
        <v>45231</v>
      </c>
      <c r="F5022" s="1">
        <v>45231</v>
      </c>
      <c r="G5022">
        <v>39.979999999999997</v>
      </c>
      <c r="H5022" t="s">
        <v>18716</v>
      </c>
    </row>
    <row r="5023" spans="1:8" x14ac:dyDescent="0.2">
      <c r="A5023" t="s">
        <v>23748</v>
      </c>
      <c r="B5023" t="s">
        <v>14764</v>
      </c>
      <c r="C5023" t="s">
        <v>18718</v>
      </c>
      <c r="D5023" s="1">
        <v>45312</v>
      </c>
      <c r="E5023" s="1">
        <v>45317</v>
      </c>
      <c r="F5023" s="1">
        <v>45322</v>
      </c>
      <c r="G5023">
        <v>35.78</v>
      </c>
      <c r="H5023" t="s">
        <v>18719</v>
      </c>
    </row>
    <row r="5024" spans="1:8" x14ac:dyDescent="0.2">
      <c r="A5024" t="s">
        <v>23749</v>
      </c>
      <c r="B5024" t="s">
        <v>14768</v>
      </c>
      <c r="C5024" t="s">
        <v>18730</v>
      </c>
      <c r="D5024" s="1">
        <v>45600</v>
      </c>
      <c r="E5024" s="1">
        <v>45605</v>
      </c>
      <c r="F5024" s="1">
        <v>45607</v>
      </c>
      <c r="G5024">
        <v>56.3</v>
      </c>
      <c r="H5024" t="s">
        <v>18719</v>
      </c>
    </row>
    <row r="5025" spans="1:8" x14ac:dyDescent="0.2">
      <c r="A5025" t="s">
        <v>23750</v>
      </c>
      <c r="B5025" t="s">
        <v>14771</v>
      </c>
      <c r="C5025" t="s">
        <v>18715</v>
      </c>
      <c r="D5025" s="1">
        <v>45445</v>
      </c>
      <c r="E5025" s="1">
        <v>45448</v>
      </c>
      <c r="F5025" s="1">
        <v>45448</v>
      </c>
      <c r="G5025">
        <v>10.130000000000001</v>
      </c>
      <c r="H5025" t="s">
        <v>18719</v>
      </c>
    </row>
    <row r="5026" spans="1:8" x14ac:dyDescent="0.2">
      <c r="A5026" t="s">
        <v>23751</v>
      </c>
      <c r="B5026" t="s">
        <v>14773</v>
      </c>
      <c r="C5026" t="s">
        <v>18711</v>
      </c>
      <c r="D5026" s="1">
        <v>45536</v>
      </c>
      <c r="E5026" s="1">
        <v>45538</v>
      </c>
      <c r="F5026" s="1">
        <v>45538</v>
      </c>
      <c r="G5026">
        <v>60.15</v>
      </c>
      <c r="H5026" t="s">
        <v>18716</v>
      </c>
    </row>
    <row r="5027" spans="1:8" x14ac:dyDescent="0.2">
      <c r="A5027" t="s">
        <v>23752</v>
      </c>
      <c r="B5027" t="s">
        <v>14775</v>
      </c>
      <c r="C5027" t="s">
        <v>18721</v>
      </c>
      <c r="D5027" s="1">
        <v>45066</v>
      </c>
      <c r="E5027" s="1">
        <v>45073</v>
      </c>
      <c r="F5027" s="1">
        <v>45073</v>
      </c>
      <c r="G5027">
        <v>14.52</v>
      </c>
      <c r="H5027" t="s">
        <v>18716</v>
      </c>
    </row>
    <row r="5028" spans="1:8" x14ac:dyDescent="0.2">
      <c r="A5028" t="s">
        <v>23753</v>
      </c>
      <c r="B5028" t="s">
        <v>14777</v>
      </c>
      <c r="C5028" t="s">
        <v>18718</v>
      </c>
      <c r="D5028" s="1">
        <v>44991</v>
      </c>
      <c r="E5028" s="1">
        <v>44998</v>
      </c>
      <c r="F5028" s="1">
        <v>45003</v>
      </c>
      <c r="G5028">
        <v>8.06</v>
      </c>
      <c r="H5028" t="s">
        <v>18719</v>
      </c>
    </row>
    <row r="5029" spans="1:8" x14ac:dyDescent="0.2">
      <c r="A5029" t="s">
        <v>23754</v>
      </c>
      <c r="B5029" t="s">
        <v>14780</v>
      </c>
      <c r="C5029" t="s">
        <v>18721</v>
      </c>
      <c r="D5029" s="1">
        <v>45475</v>
      </c>
      <c r="E5029" s="1">
        <v>45477</v>
      </c>
      <c r="F5029" s="1">
        <v>45476</v>
      </c>
      <c r="G5029">
        <v>11.8</v>
      </c>
      <c r="H5029" t="s">
        <v>18712</v>
      </c>
    </row>
    <row r="5030" spans="1:8" x14ac:dyDescent="0.2">
      <c r="A5030" t="s">
        <v>23755</v>
      </c>
      <c r="B5030" t="s">
        <v>14783</v>
      </c>
      <c r="C5030" t="s">
        <v>18725</v>
      </c>
      <c r="D5030" s="1">
        <v>45528</v>
      </c>
      <c r="E5030" s="1">
        <v>45535</v>
      </c>
      <c r="F5030" s="1">
        <v>45540</v>
      </c>
      <c r="G5030">
        <v>27.79</v>
      </c>
      <c r="H5030" t="s">
        <v>18712</v>
      </c>
    </row>
    <row r="5031" spans="1:8" x14ac:dyDescent="0.2">
      <c r="A5031" t="s">
        <v>23756</v>
      </c>
      <c r="B5031" t="s">
        <v>14786</v>
      </c>
      <c r="C5031" t="s">
        <v>18745</v>
      </c>
      <c r="D5031" s="1">
        <v>45398</v>
      </c>
      <c r="E5031" s="1">
        <v>45405</v>
      </c>
      <c r="F5031" s="1">
        <v>45413</v>
      </c>
      <c r="G5031">
        <v>33.47</v>
      </c>
      <c r="H5031" t="s">
        <v>18712</v>
      </c>
    </row>
    <row r="5032" spans="1:8" x14ac:dyDescent="0.2">
      <c r="A5032" t="s">
        <v>23757</v>
      </c>
      <c r="B5032" t="s">
        <v>14788</v>
      </c>
      <c r="C5032" t="s">
        <v>18718</v>
      </c>
      <c r="D5032" s="1">
        <v>45426</v>
      </c>
      <c r="E5032" s="1">
        <v>45429</v>
      </c>
      <c r="F5032" s="1"/>
      <c r="G5032">
        <v>9.6999999999999993</v>
      </c>
      <c r="H5032" t="s">
        <v>18766</v>
      </c>
    </row>
    <row r="5033" spans="1:8" x14ac:dyDescent="0.2">
      <c r="A5033" t="s">
        <v>23758</v>
      </c>
      <c r="B5033" t="s">
        <v>14793</v>
      </c>
      <c r="C5033" t="s">
        <v>18402</v>
      </c>
      <c r="D5033" s="1">
        <v>45431</v>
      </c>
      <c r="E5033" s="1">
        <v>45434</v>
      </c>
      <c r="F5033" s="1">
        <v>45448</v>
      </c>
      <c r="G5033">
        <v>20.52</v>
      </c>
      <c r="H5033" t="s">
        <v>18716</v>
      </c>
    </row>
    <row r="5034" spans="1:8" x14ac:dyDescent="0.2">
      <c r="A5034" t="s">
        <v>23759</v>
      </c>
      <c r="B5034" t="s">
        <v>14795</v>
      </c>
      <c r="C5034" t="s">
        <v>18718</v>
      </c>
      <c r="D5034" s="1">
        <v>45624</v>
      </c>
      <c r="E5034" s="1">
        <v>45631</v>
      </c>
      <c r="F5034" s="1">
        <v>45633</v>
      </c>
      <c r="G5034">
        <v>50.64</v>
      </c>
      <c r="H5034" t="s">
        <v>18719</v>
      </c>
    </row>
    <row r="5035" spans="1:8" x14ac:dyDescent="0.2">
      <c r="A5035" t="s">
        <v>23760</v>
      </c>
      <c r="B5035" t="s">
        <v>14795</v>
      </c>
      <c r="C5035" t="s">
        <v>18730</v>
      </c>
      <c r="D5035" s="1">
        <v>45623</v>
      </c>
      <c r="E5035" s="1">
        <v>45625</v>
      </c>
      <c r="F5035" s="1">
        <v>45626</v>
      </c>
      <c r="G5035">
        <v>7.38</v>
      </c>
      <c r="H5035" t="s">
        <v>18712</v>
      </c>
    </row>
    <row r="5036" spans="1:8" x14ac:dyDescent="0.2">
      <c r="A5036" t="s">
        <v>23761</v>
      </c>
      <c r="B5036" t="s">
        <v>14800</v>
      </c>
      <c r="C5036" t="s">
        <v>18402</v>
      </c>
      <c r="D5036" s="1">
        <v>45028</v>
      </c>
      <c r="E5036" s="1">
        <v>45035</v>
      </c>
      <c r="F5036" s="1"/>
      <c r="G5036">
        <v>24.99</v>
      </c>
      <c r="H5036" t="s">
        <v>18766</v>
      </c>
    </row>
    <row r="5037" spans="1:8" x14ac:dyDescent="0.2">
      <c r="A5037" t="s">
        <v>23762</v>
      </c>
      <c r="B5037" t="s">
        <v>14802</v>
      </c>
      <c r="C5037" t="s">
        <v>18715</v>
      </c>
      <c r="D5037" s="1">
        <v>45436</v>
      </c>
      <c r="E5037" s="1">
        <v>45443</v>
      </c>
      <c r="F5037" s="1">
        <v>45445</v>
      </c>
      <c r="G5037">
        <v>62.93</v>
      </c>
      <c r="H5037" t="s">
        <v>18719</v>
      </c>
    </row>
    <row r="5038" spans="1:8" x14ac:dyDescent="0.2">
      <c r="A5038" t="s">
        <v>23763</v>
      </c>
      <c r="B5038" t="s">
        <v>14805</v>
      </c>
      <c r="C5038" t="s">
        <v>18728</v>
      </c>
      <c r="D5038" s="1">
        <v>45047</v>
      </c>
      <c r="E5038" s="1">
        <v>45049</v>
      </c>
      <c r="F5038" s="1"/>
      <c r="G5038">
        <v>26.76</v>
      </c>
      <c r="H5038" t="s">
        <v>18736</v>
      </c>
    </row>
    <row r="5039" spans="1:8" x14ac:dyDescent="0.2">
      <c r="A5039" t="s">
        <v>23764</v>
      </c>
      <c r="B5039" t="s">
        <v>14808</v>
      </c>
      <c r="C5039" t="s">
        <v>18711</v>
      </c>
      <c r="D5039" s="1">
        <v>45479</v>
      </c>
      <c r="E5039" s="1">
        <v>45484</v>
      </c>
      <c r="F5039" s="1">
        <v>45489</v>
      </c>
      <c r="G5039">
        <v>45.17</v>
      </c>
      <c r="H5039" t="s">
        <v>18716</v>
      </c>
    </row>
    <row r="5040" spans="1:8" x14ac:dyDescent="0.2">
      <c r="A5040" t="s">
        <v>23765</v>
      </c>
      <c r="B5040" t="s">
        <v>14811</v>
      </c>
      <c r="C5040" t="s">
        <v>18715</v>
      </c>
      <c r="D5040" s="1">
        <v>45441</v>
      </c>
      <c r="E5040" s="1">
        <v>45444</v>
      </c>
      <c r="F5040" s="1"/>
      <c r="G5040">
        <v>50.75</v>
      </c>
      <c r="H5040" t="s">
        <v>18747</v>
      </c>
    </row>
    <row r="5041" spans="1:8" x14ac:dyDescent="0.2">
      <c r="A5041" t="s">
        <v>23766</v>
      </c>
      <c r="B5041" t="s">
        <v>14814</v>
      </c>
      <c r="C5041" t="s">
        <v>18730</v>
      </c>
      <c r="D5041" s="1">
        <v>45242</v>
      </c>
      <c r="E5041" s="1">
        <v>45249</v>
      </c>
      <c r="F5041" s="1">
        <v>45263</v>
      </c>
      <c r="G5041">
        <v>31.42</v>
      </c>
      <c r="H5041" t="s">
        <v>18712</v>
      </c>
    </row>
    <row r="5042" spans="1:8" x14ac:dyDescent="0.2">
      <c r="A5042" t="s">
        <v>23767</v>
      </c>
      <c r="B5042" t="s">
        <v>14816</v>
      </c>
      <c r="C5042" t="s">
        <v>18745</v>
      </c>
      <c r="D5042" s="1">
        <v>45458</v>
      </c>
      <c r="E5042" s="1">
        <v>45468</v>
      </c>
      <c r="F5042" s="1">
        <v>45469</v>
      </c>
      <c r="G5042">
        <v>41.2</v>
      </c>
      <c r="H5042" t="s">
        <v>18712</v>
      </c>
    </row>
    <row r="5043" spans="1:8" x14ac:dyDescent="0.2">
      <c r="A5043" t="s">
        <v>23768</v>
      </c>
      <c r="B5043" t="s">
        <v>14819</v>
      </c>
      <c r="C5043" t="s">
        <v>18725</v>
      </c>
      <c r="D5043" s="1">
        <v>45591</v>
      </c>
      <c r="E5043" s="1">
        <v>45598</v>
      </c>
      <c r="F5043" s="1">
        <v>45598</v>
      </c>
      <c r="G5043">
        <v>40.71</v>
      </c>
      <c r="H5043" t="s">
        <v>18712</v>
      </c>
    </row>
    <row r="5044" spans="1:8" x14ac:dyDescent="0.2">
      <c r="A5044" t="s">
        <v>23769</v>
      </c>
      <c r="B5044" t="s">
        <v>14822</v>
      </c>
      <c r="C5044" t="s">
        <v>18728</v>
      </c>
      <c r="D5044" s="1">
        <v>45549</v>
      </c>
      <c r="E5044" s="1">
        <v>45559</v>
      </c>
      <c r="F5044" s="1">
        <v>45568</v>
      </c>
      <c r="G5044">
        <v>41.77</v>
      </c>
      <c r="H5044" t="s">
        <v>18712</v>
      </c>
    </row>
    <row r="5045" spans="1:8" x14ac:dyDescent="0.2">
      <c r="A5045" t="s">
        <v>23770</v>
      </c>
      <c r="B5045" t="s">
        <v>14827</v>
      </c>
      <c r="C5045" t="s">
        <v>18721</v>
      </c>
      <c r="D5045" s="1">
        <v>45478</v>
      </c>
      <c r="E5045" s="1">
        <v>45488</v>
      </c>
      <c r="F5045" s="1">
        <v>45488</v>
      </c>
      <c r="G5045">
        <v>57.08</v>
      </c>
      <c r="H5045" t="s">
        <v>18719</v>
      </c>
    </row>
    <row r="5046" spans="1:8" x14ac:dyDescent="0.2">
      <c r="A5046" t="s">
        <v>23771</v>
      </c>
      <c r="B5046" t="s">
        <v>14827</v>
      </c>
      <c r="C5046" t="s">
        <v>18721</v>
      </c>
      <c r="D5046" s="1">
        <v>45480</v>
      </c>
      <c r="E5046" s="1">
        <v>45485</v>
      </c>
      <c r="F5046" s="1">
        <v>45484</v>
      </c>
      <c r="G5046">
        <v>21.77</v>
      </c>
      <c r="H5046" t="s">
        <v>18719</v>
      </c>
    </row>
    <row r="5047" spans="1:8" x14ac:dyDescent="0.2">
      <c r="A5047" t="s">
        <v>23772</v>
      </c>
      <c r="B5047" t="s">
        <v>14830</v>
      </c>
      <c r="C5047" t="s">
        <v>18721</v>
      </c>
      <c r="D5047" s="1">
        <v>45231</v>
      </c>
      <c r="E5047" s="1">
        <v>45233</v>
      </c>
      <c r="F5047" s="1">
        <v>45238</v>
      </c>
      <c r="G5047">
        <v>30.34</v>
      </c>
      <c r="H5047" t="s">
        <v>18712</v>
      </c>
    </row>
    <row r="5048" spans="1:8" x14ac:dyDescent="0.2">
      <c r="A5048" t="s">
        <v>23773</v>
      </c>
      <c r="B5048" t="s">
        <v>14833</v>
      </c>
      <c r="C5048" t="s">
        <v>18725</v>
      </c>
      <c r="D5048" s="1">
        <v>45127</v>
      </c>
      <c r="E5048" s="1">
        <v>45137</v>
      </c>
      <c r="F5048" s="1">
        <v>45137</v>
      </c>
      <c r="G5048">
        <v>33.83</v>
      </c>
      <c r="H5048" t="s">
        <v>18716</v>
      </c>
    </row>
    <row r="5049" spans="1:8" x14ac:dyDescent="0.2">
      <c r="A5049" t="s">
        <v>23774</v>
      </c>
      <c r="B5049" t="s">
        <v>14836</v>
      </c>
      <c r="C5049" t="s">
        <v>18715</v>
      </c>
      <c r="D5049" s="1">
        <v>45166</v>
      </c>
      <c r="E5049" s="1">
        <v>45171</v>
      </c>
      <c r="F5049" s="1">
        <v>45172</v>
      </c>
      <c r="G5049">
        <v>51.77</v>
      </c>
      <c r="H5049" t="s">
        <v>18712</v>
      </c>
    </row>
    <row r="5050" spans="1:8" x14ac:dyDescent="0.2">
      <c r="A5050" t="s">
        <v>23775</v>
      </c>
      <c r="B5050" t="s">
        <v>14839</v>
      </c>
      <c r="C5050" t="s">
        <v>18711</v>
      </c>
      <c r="D5050" s="1">
        <v>45213</v>
      </c>
      <c r="E5050" s="1">
        <v>45223</v>
      </c>
      <c r="F5050" s="1">
        <v>45223</v>
      </c>
      <c r="G5050">
        <v>17.079999999999998</v>
      </c>
      <c r="H5050" t="s">
        <v>18716</v>
      </c>
    </row>
    <row r="5051" spans="1:8" x14ac:dyDescent="0.2">
      <c r="A5051" t="s">
        <v>23776</v>
      </c>
      <c r="B5051" t="s">
        <v>14842</v>
      </c>
      <c r="C5051" t="s">
        <v>18711</v>
      </c>
      <c r="D5051" s="1">
        <v>45458</v>
      </c>
      <c r="E5051" s="1">
        <v>45460</v>
      </c>
      <c r="F5051" s="1">
        <v>45463</v>
      </c>
      <c r="G5051">
        <v>16.670000000000002</v>
      </c>
      <c r="H5051" t="s">
        <v>18716</v>
      </c>
    </row>
    <row r="5052" spans="1:8" x14ac:dyDescent="0.2">
      <c r="A5052" t="s">
        <v>23777</v>
      </c>
      <c r="B5052" t="s">
        <v>14847</v>
      </c>
      <c r="C5052" t="s">
        <v>18745</v>
      </c>
      <c r="D5052" s="1">
        <v>45375</v>
      </c>
      <c r="E5052" s="1">
        <v>45382</v>
      </c>
      <c r="F5052" s="1">
        <v>45382</v>
      </c>
      <c r="G5052">
        <v>24.44</v>
      </c>
      <c r="H5052" t="s">
        <v>18712</v>
      </c>
    </row>
    <row r="5053" spans="1:8" x14ac:dyDescent="0.2">
      <c r="A5053" t="s">
        <v>23778</v>
      </c>
      <c r="B5053" t="s">
        <v>14850</v>
      </c>
      <c r="C5053" t="s">
        <v>18728</v>
      </c>
      <c r="D5053" s="1">
        <v>45359</v>
      </c>
      <c r="E5053" s="1">
        <v>45364</v>
      </c>
      <c r="F5053" s="1">
        <v>45367</v>
      </c>
      <c r="G5053">
        <v>51.52</v>
      </c>
      <c r="H5053" t="s">
        <v>18712</v>
      </c>
    </row>
    <row r="5054" spans="1:8" x14ac:dyDescent="0.2">
      <c r="A5054" t="s">
        <v>23779</v>
      </c>
      <c r="B5054" t="s">
        <v>14853</v>
      </c>
      <c r="C5054" t="s">
        <v>18725</v>
      </c>
      <c r="D5054" s="1">
        <v>45386</v>
      </c>
      <c r="E5054" s="1">
        <v>45388</v>
      </c>
      <c r="F5054" s="1">
        <v>45388</v>
      </c>
      <c r="G5054">
        <v>28.54</v>
      </c>
      <c r="H5054" t="s">
        <v>18719</v>
      </c>
    </row>
    <row r="5055" spans="1:8" x14ac:dyDescent="0.2">
      <c r="A5055" t="s">
        <v>23780</v>
      </c>
      <c r="B5055" t="s">
        <v>14855</v>
      </c>
      <c r="C5055" t="s">
        <v>18721</v>
      </c>
      <c r="D5055" s="1">
        <v>45068</v>
      </c>
      <c r="E5055" s="1">
        <v>45075</v>
      </c>
      <c r="F5055" s="1"/>
      <c r="G5055">
        <v>60.02</v>
      </c>
      <c r="H5055" t="s">
        <v>18766</v>
      </c>
    </row>
    <row r="5056" spans="1:8" x14ac:dyDescent="0.2">
      <c r="A5056" t="s">
        <v>23781</v>
      </c>
      <c r="B5056" t="s">
        <v>14860</v>
      </c>
      <c r="C5056" t="s">
        <v>18721</v>
      </c>
      <c r="D5056" s="1">
        <v>44962</v>
      </c>
      <c r="E5056" s="1">
        <v>44972</v>
      </c>
      <c r="F5056" s="1">
        <v>44972</v>
      </c>
      <c r="G5056">
        <v>23.75</v>
      </c>
      <c r="H5056" t="s">
        <v>18719</v>
      </c>
    </row>
    <row r="5057" spans="1:8" x14ac:dyDescent="0.2">
      <c r="A5057" t="s">
        <v>23782</v>
      </c>
      <c r="B5057" t="s">
        <v>14862</v>
      </c>
      <c r="C5057" t="s">
        <v>18728</v>
      </c>
      <c r="D5057" s="1">
        <v>45348</v>
      </c>
      <c r="E5057" s="1">
        <v>45355</v>
      </c>
      <c r="F5057" s="1">
        <v>45356</v>
      </c>
      <c r="G5057">
        <v>13.41</v>
      </c>
      <c r="H5057" t="s">
        <v>18716</v>
      </c>
    </row>
    <row r="5058" spans="1:8" x14ac:dyDescent="0.2">
      <c r="A5058" t="s">
        <v>23783</v>
      </c>
      <c r="B5058" t="s">
        <v>14864</v>
      </c>
      <c r="C5058" t="s">
        <v>18728</v>
      </c>
      <c r="D5058" s="1">
        <v>45298</v>
      </c>
      <c r="E5058" s="1">
        <v>45303</v>
      </c>
      <c r="F5058" s="1">
        <v>45306</v>
      </c>
      <c r="G5058">
        <v>63.67</v>
      </c>
      <c r="H5058" t="s">
        <v>18716</v>
      </c>
    </row>
    <row r="5059" spans="1:8" x14ac:dyDescent="0.2">
      <c r="A5059" t="s">
        <v>23784</v>
      </c>
      <c r="B5059" t="s">
        <v>14866</v>
      </c>
      <c r="C5059" t="s">
        <v>18745</v>
      </c>
      <c r="D5059" s="1">
        <v>45270</v>
      </c>
      <c r="E5059" s="1">
        <v>45275</v>
      </c>
      <c r="F5059" s="1">
        <v>45274</v>
      </c>
      <c r="G5059">
        <v>21.83</v>
      </c>
      <c r="H5059" t="s">
        <v>18716</v>
      </c>
    </row>
    <row r="5060" spans="1:8" x14ac:dyDescent="0.2">
      <c r="A5060" t="s">
        <v>23785</v>
      </c>
      <c r="B5060" t="s">
        <v>14871</v>
      </c>
      <c r="C5060" t="s">
        <v>18711</v>
      </c>
      <c r="D5060" s="1">
        <v>45524</v>
      </c>
      <c r="E5060" s="1">
        <v>45534</v>
      </c>
      <c r="F5060" s="1">
        <v>45539</v>
      </c>
      <c r="G5060">
        <v>19.43</v>
      </c>
      <c r="H5060" t="s">
        <v>18719</v>
      </c>
    </row>
    <row r="5061" spans="1:8" x14ac:dyDescent="0.2">
      <c r="A5061" t="s">
        <v>23786</v>
      </c>
      <c r="B5061" t="s">
        <v>14873</v>
      </c>
      <c r="C5061" t="s">
        <v>18721</v>
      </c>
      <c r="D5061" s="1">
        <v>44937</v>
      </c>
      <c r="E5061" s="1">
        <v>44940</v>
      </c>
      <c r="F5061" s="1">
        <v>44939</v>
      </c>
      <c r="G5061">
        <v>61.17</v>
      </c>
      <c r="H5061" t="s">
        <v>18716</v>
      </c>
    </row>
    <row r="5062" spans="1:8" x14ac:dyDescent="0.2">
      <c r="A5062" t="s">
        <v>23787</v>
      </c>
      <c r="B5062" t="s">
        <v>14875</v>
      </c>
      <c r="C5062" t="s">
        <v>18711</v>
      </c>
      <c r="D5062" s="1">
        <v>45480</v>
      </c>
      <c r="E5062" s="1">
        <v>45485</v>
      </c>
      <c r="F5062" s="1">
        <v>45493</v>
      </c>
      <c r="G5062">
        <v>26.2</v>
      </c>
      <c r="H5062" t="s">
        <v>18712</v>
      </c>
    </row>
    <row r="5063" spans="1:8" x14ac:dyDescent="0.2">
      <c r="A5063" t="s">
        <v>23788</v>
      </c>
      <c r="B5063" t="s">
        <v>14879</v>
      </c>
      <c r="C5063" t="s">
        <v>18715</v>
      </c>
      <c r="D5063" s="1">
        <v>45333</v>
      </c>
      <c r="E5063" s="1">
        <v>45343</v>
      </c>
      <c r="F5063" s="1">
        <v>45346</v>
      </c>
      <c r="G5063">
        <v>9.7100000000000009</v>
      </c>
      <c r="H5063" t="s">
        <v>18716</v>
      </c>
    </row>
    <row r="5064" spans="1:8" x14ac:dyDescent="0.2">
      <c r="A5064" t="s">
        <v>23789</v>
      </c>
      <c r="B5064" t="s">
        <v>14882</v>
      </c>
      <c r="C5064" t="s">
        <v>18725</v>
      </c>
      <c r="D5064" s="1">
        <v>44985</v>
      </c>
      <c r="E5064" s="1">
        <v>44987</v>
      </c>
      <c r="F5064" s="1">
        <v>44997</v>
      </c>
      <c r="G5064">
        <v>18.600000000000001</v>
      </c>
      <c r="H5064" t="s">
        <v>18712</v>
      </c>
    </row>
    <row r="5065" spans="1:8" x14ac:dyDescent="0.2">
      <c r="A5065" t="s">
        <v>23790</v>
      </c>
      <c r="B5065" t="s">
        <v>14882</v>
      </c>
      <c r="C5065" t="s">
        <v>18728</v>
      </c>
      <c r="D5065" s="1">
        <v>44984</v>
      </c>
      <c r="E5065" s="1">
        <v>44987</v>
      </c>
      <c r="F5065" s="1">
        <v>44989</v>
      </c>
      <c r="G5065">
        <v>57.34</v>
      </c>
      <c r="H5065" t="s">
        <v>18712</v>
      </c>
    </row>
    <row r="5066" spans="1:8" x14ac:dyDescent="0.2">
      <c r="A5066" t="s">
        <v>23791</v>
      </c>
      <c r="B5066" t="s">
        <v>14887</v>
      </c>
      <c r="C5066" t="s">
        <v>18711</v>
      </c>
      <c r="D5066" s="1">
        <v>45592</v>
      </c>
      <c r="E5066" s="1">
        <v>45595</v>
      </c>
      <c r="F5066" s="1">
        <v>45600</v>
      </c>
      <c r="G5066">
        <v>20.71</v>
      </c>
      <c r="H5066" t="s">
        <v>18719</v>
      </c>
    </row>
    <row r="5067" spans="1:8" x14ac:dyDescent="0.2">
      <c r="A5067" t="s">
        <v>23792</v>
      </c>
      <c r="B5067" t="s">
        <v>14890</v>
      </c>
      <c r="C5067" t="s">
        <v>18745</v>
      </c>
      <c r="D5067" s="1">
        <v>45230</v>
      </c>
      <c r="E5067" s="1">
        <v>45233</v>
      </c>
      <c r="F5067" s="1">
        <v>45232</v>
      </c>
      <c r="G5067">
        <v>27.44</v>
      </c>
      <c r="H5067" t="s">
        <v>18712</v>
      </c>
    </row>
    <row r="5068" spans="1:8" x14ac:dyDescent="0.2">
      <c r="A5068" t="s">
        <v>23793</v>
      </c>
      <c r="B5068" t="s">
        <v>14892</v>
      </c>
      <c r="C5068" t="s">
        <v>18745</v>
      </c>
      <c r="D5068" s="1">
        <v>45336</v>
      </c>
      <c r="E5068" s="1">
        <v>45343</v>
      </c>
      <c r="F5068" s="1">
        <v>45343</v>
      </c>
      <c r="G5068">
        <v>16.54</v>
      </c>
      <c r="H5068" t="s">
        <v>18716</v>
      </c>
    </row>
    <row r="5069" spans="1:8" x14ac:dyDescent="0.2">
      <c r="A5069" t="s">
        <v>23794</v>
      </c>
      <c r="B5069" t="s">
        <v>14894</v>
      </c>
      <c r="C5069" t="s">
        <v>18711</v>
      </c>
      <c r="D5069" s="1">
        <v>45478</v>
      </c>
      <c r="E5069" s="1">
        <v>45480</v>
      </c>
      <c r="F5069" s="1">
        <v>45481</v>
      </c>
      <c r="G5069">
        <v>53.39</v>
      </c>
      <c r="H5069" t="s">
        <v>18716</v>
      </c>
    </row>
    <row r="5070" spans="1:8" x14ac:dyDescent="0.2">
      <c r="A5070" t="s">
        <v>23795</v>
      </c>
      <c r="B5070" t="s">
        <v>14897</v>
      </c>
      <c r="C5070" t="s">
        <v>18728</v>
      </c>
      <c r="D5070" s="1">
        <v>45457</v>
      </c>
      <c r="E5070" s="1">
        <v>45459</v>
      </c>
      <c r="F5070" s="1"/>
      <c r="G5070">
        <v>36.24</v>
      </c>
      <c r="H5070" t="s">
        <v>18761</v>
      </c>
    </row>
    <row r="5071" spans="1:8" x14ac:dyDescent="0.2">
      <c r="A5071" t="s">
        <v>23796</v>
      </c>
      <c r="B5071" t="s">
        <v>14899</v>
      </c>
      <c r="C5071" t="s">
        <v>18730</v>
      </c>
      <c r="D5071" s="1">
        <v>45431</v>
      </c>
      <c r="E5071" s="1">
        <v>45434</v>
      </c>
      <c r="F5071" s="1">
        <v>45437</v>
      </c>
      <c r="G5071">
        <v>16.809999999999999</v>
      </c>
      <c r="H5071" t="s">
        <v>18716</v>
      </c>
    </row>
    <row r="5072" spans="1:8" x14ac:dyDescent="0.2">
      <c r="A5072" t="s">
        <v>23797</v>
      </c>
      <c r="B5072" t="s">
        <v>14901</v>
      </c>
      <c r="C5072" t="s">
        <v>18711</v>
      </c>
      <c r="D5072" s="1">
        <v>45381</v>
      </c>
      <c r="E5072" s="1">
        <v>45383</v>
      </c>
      <c r="F5072" s="1">
        <v>45383</v>
      </c>
      <c r="G5072">
        <v>58.85</v>
      </c>
      <c r="H5072" t="s">
        <v>18719</v>
      </c>
    </row>
    <row r="5073" spans="1:8" x14ac:dyDescent="0.2">
      <c r="A5073" t="s">
        <v>23798</v>
      </c>
      <c r="B5073" t="s">
        <v>14904</v>
      </c>
      <c r="C5073" t="s">
        <v>18711</v>
      </c>
      <c r="D5073" s="1">
        <v>45307</v>
      </c>
      <c r="E5073" s="1">
        <v>45314</v>
      </c>
      <c r="F5073" s="1">
        <v>45319</v>
      </c>
      <c r="G5073">
        <v>54.98</v>
      </c>
      <c r="H5073" t="s">
        <v>18712</v>
      </c>
    </row>
    <row r="5074" spans="1:8" x14ac:dyDescent="0.2">
      <c r="A5074" t="s">
        <v>23799</v>
      </c>
      <c r="B5074" t="s">
        <v>14907</v>
      </c>
      <c r="C5074" t="s">
        <v>18730</v>
      </c>
      <c r="D5074" s="1">
        <v>45629</v>
      </c>
      <c r="E5074" s="1">
        <v>45636</v>
      </c>
      <c r="F5074" s="1">
        <v>45644</v>
      </c>
      <c r="G5074">
        <v>59.17</v>
      </c>
      <c r="H5074" t="s">
        <v>18719</v>
      </c>
    </row>
    <row r="5075" spans="1:8" x14ac:dyDescent="0.2">
      <c r="A5075" t="s">
        <v>23800</v>
      </c>
      <c r="B5075" t="s">
        <v>14911</v>
      </c>
      <c r="C5075" t="s">
        <v>18725</v>
      </c>
      <c r="D5075" s="1">
        <v>45022</v>
      </c>
      <c r="E5075" s="1">
        <v>45027</v>
      </c>
      <c r="F5075" s="1"/>
      <c r="G5075">
        <v>12.61</v>
      </c>
      <c r="H5075" t="s">
        <v>18736</v>
      </c>
    </row>
    <row r="5076" spans="1:8" x14ac:dyDescent="0.2">
      <c r="A5076" t="s">
        <v>23801</v>
      </c>
      <c r="B5076" t="s">
        <v>14915</v>
      </c>
      <c r="C5076" t="s">
        <v>18715</v>
      </c>
      <c r="D5076" s="1">
        <v>44964</v>
      </c>
      <c r="E5076" s="1">
        <v>44967</v>
      </c>
      <c r="F5076" s="1"/>
      <c r="G5076">
        <v>37.93</v>
      </c>
      <c r="H5076" t="s">
        <v>18761</v>
      </c>
    </row>
    <row r="5077" spans="1:8" x14ac:dyDescent="0.2">
      <c r="A5077" t="s">
        <v>23802</v>
      </c>
      <c r="B5077" t="s">
        <v>14917</v>
      </c>
      <c r="C5077" t="s">
        <v>18730</v>
      </c>
      <c r="D5077" s="1">
        <v>45089</v>
      </c>
      <c r="E5077" s="1">
        <v>45091</v>
      </c>
      <c r="F5077" s="1">
        <v>45101</v>
      </c>
      <c r="G5077">
        <v>36.369999999999997</v>
      </c>
      <c r="H5077" t="s">
        <v>18716</v>
      </c>
    </row>
    <row r="5078" spans="1:8" x14ac:dyDescent="0.2">
      <c r="A5078" t="s">
        <v>23803</v>
      </c>
      <c r="B5078" t="s">
        <v>14921</v>
      </c>
      <c r="C5078" t="s">
        <v>18711</v>
      </c>
      <c r="D5078" s="1">
        <v>45061</v>
      </c>
      <c r="E5078" s="1">
        <v>45064</v>
      </c>
      <c r="F5078" s="1">
        <v>45072</v>
      </c>
      <c r="G5078">
        <v>64.63</v>
      </c>
      <c r="H5078" t="s">
        <v>18716</v>
      </c>
    </row>
    <row r="5079" spans="1:8" x14ac:dyDescent="0.2">
      <c r="A5079" t="s">
        <v>23804</v>
      </c>
      <c r="B5079" t="s">
        <v>14926</v>
      </c>
      <c r="C5079" t="s">
        <v>18711</v>
      </c>
      <c r="D5079" s="1">
        <v>44972</v>
      </c>
      <c r="E5079" s="1">
        <v>44975</v>
      </c>
      <c r="F5079" s="1">
        <v>44978</v>
      </c>
      <c r="G5079">
        <v>43.56</v>
      </c>
      <c r="H5079" t="s">
        <v>18712</v>
      </c>
    </row>
    <row r="5080" spans="1:8" x14ac:dyDescent="0.2">
      <c r="A5080" t="s">
        <v>23805</v>
      </c>
      <c r="B5080" t="s">
        <v>14928</v>
      </c>
      <c r="C5080" t="s">
        <v>18715</v>
      </c>
      <c r="D5080" s="1">
        <v>45603</v>
      </c>
      <c r="E5080" s="1">
        <v>45613</v>
      </c>
      <c r="F5080" s="1">
        <v>45613</v>
      </c>
      <c r="G5080">
        <v>5.24</v>
      </c>
      <c r="H5080" t="s">
        <v>18716</v>
      </c>
    </row>
    <row r="5081" spans="1:8" x14ac:dyDescent="0.2">
      <c r="A5081" t="s">
        <v>23806</v>
      </c>
      <c r="B5081" t="s">
        <v>14930</v>
      </c>
      <c r="C5081" t="s">
        <v>18728</v>
      </c>
      <c r="D5081" s="1">
        <v>44939</v>
      </c>
      <c r="E5081" s="1">
        <v>44941</v>
      </c>
      <c r="F5081" s="1"/>
      <c r="G5081">
        <v>31.8</v>
      </c>
      <c r="H5081" t="s">
        <v>18736</v>
      </c>
    </row>
    <row r="5082" spans="1:8" x14ac:dyDescent="0.2">
      <c r="A5082" t="s">
        <v>23807</v>
      </c>
      <c r="B5082" t="s">
        <v>14932</v>
      </c>
      <c r="C5082" t="s">
        <v>18728</v>
      </c>
      <c r="D5082" s="1">
        <v>45312</v>
      </c>
      <c r="E5082" s="1">
        <v>45314</v>
      </c>
      <c r="F5082" s="1">
        <v>45322</v>
      </c>
      <c r="G5082">
        <v>10.69</v>
      </c>
      <c r="H5082" t="s">
        <v>18712</v>
      </c>
    </row>
    <row r="5083" spans="1:8" x14ac:dyDescent="0.2">
      <c r="A5083" t="s">
        <v>23808</v>
      </c>
      <c r="B5083" t="s">
        <v>14934</v>
      </c>
      <c r="C5083" t="s">
        <v>18715</v>
      </c>
      <c r="D5083" s="1">
        <v>45473</v>
      </c>
      <c r="E5083" s="1">
        <v>45483</v>
      </c>
      <c r="F5083" s="1">
        <v>45483</v>
      </c>
      <c r="G5083">
        <v>40.64</v>
      </c>
      <c r="H5083" t="s">
        <v>18712</v>
      </c>
    </row>
    <row r="5084" spans="1:8" x14ac:dyDescent="0.2">
      <c r="A5084" t="s">
        <v>23809</v>
      </c>
      <c r="B5084" t="s">
        <v>14936</v>
      </c>
      <c r="C5084" t="s">
        <v>18730</v>
      </c>
      <c r="D5084" s="1">
        <v>45622</v>
      </c>
      <c r="E5084" s="1">
        <v>45625</v>
      </c>
      <c r="F5084" s="1">
        <v>45632</v>
      </c>
      <c r="G5084">
        <v>12.28</v>
      </c>
      <c r="H5084" t="s">
        <v>18716</v>
      </c>
    </row>
    <row r="5085" spans="1:8" x14ac:dyDescent="0.2">
      <c r="A5085" t="s">
        <v>23810</v>
      </c>
      <c r="B5085" t="s">
        <v>14938</v>
      </c>
      <c r="C5085" t="s">
        <v>18745</v>
      </c>
      <c r="D5085" s="1">
        <v>45471</v>
      </c>
      <c r="E5085" s="1">
        <v>45473</v>
      </c>
      <c r="F5085" s="1">
        <v>45478</v>
      </c>
      <c r="G5085">
        <v>38.049999999999997</v>
      </c>
      <c r="H5085" t="s">
        <v>18712</v>
      </c>
    </row>
    <row r="5086" spans="1:8" x14ac:dyDescent="0.2">
      <c r="A5086" t="s">
        <v>23811</v>
      </c>
      <c r="B5086" t="s">
        <v>14940</v>
      </c>
      <c r="C5086" t="s">
        <v>18725</v>
      </c>
      <c r="D5086" s="1">
        <v>45430</v>
      </c>
      <c r="E5086" s="1">
        <v>45437</v>
      </c>
      <c r="F5086" s="1">
        <v>45438</v>
      </c>
      <c r="G5086">
        <v>40.270000000000003</v>
      </c>
      <c r="H5086" t="s">
        <v>18716</v>
      </c>
    </row>
    <row r="5087" spans="1:8" x14ac:dyDescent="0.2">
      <c r="A5087" t="s">
        <v>23812</v>
      </c>
      <c r="B5087" t="s">
        <v>14942</v>
      </c>
      <c r="C5087" t="s">
        <v>18715</v>
      </c>
      <c r="D5087" s="1">
        <v>45009</v>
      </c>
      <c r="E5087" s="1">
        <v>45016</v>
      </c>
      <c r="F5087" s="1"/>
      <c r="G5087">
        <v>21.85</v>
      </c>
      <c r="H5087" t="s">
        <v>18761</v>
      </c>
    </row>
    <row r="5088" spans="1:8" x14ac:dyDescent="0.2">
      <c r="A5088" t="s">
        <v>23813</v>
      </c>
      <c r="B5088" t="s">
        <v>14944</v>
      </c>
      <c r="C5088" t="s">
        <v>18725</v>
      </c>
      <c r="D5088" s="1">
        <v>45123</v>
      </c>
      <c r="E5088" s="1">
        <v>45125</v>
      </c>
      <c r="F5088" s="1">
        <v>45136</v>
      </c>
      <c r="G5088">
        <v>51</v>
      </c>
      <c r="H5088" t="s">
        <v>18719</v>
      </c>
    </row>
    <row r="5089" spans="1:8" x14ac:dyDescent="0.2">
      <c r="A5089" t="s">
        <v>23814</v>
      </c>
      <c r="B5089" t="s">
        <v>14947</v>
      </c>
      <c r="C5089" t="s">
        <v>18730</v>
      </c>
      <c r="D5089" s="1">
        <v>45196</v>
      </c>
      <c r="E5089" s="1">
        <v>45201</v>
      </c>
      <c r="F5089" s="1">
        <v>45200</v>
      </c>
      <c r="G5089">
        <v>18.16</v>
      </c>
      <c r="H5089" t="s">
        <v>18716</v>
      </c>
    </row>
    <row r="5090" spans="1:8" x14ac:dyDescent="0.2">
      <c r="A5090" t="s">
        <v>23815</v>
      </c>
      <c r="B5090" t="s">
        <v>14949</v>
      </c>
      <c r="C5090" t="s">
        <v>18745</v>
      </c>
      <c r="D5090" s="1">
        <v>45378</v>
      </c>
      <c r="E5090" s="1">
        <v>45385</v>
      </c>
      <c r="F5090" s="1"/>
      <c r="G5090">
        <v>6.43</v>
      </c>
      <c r="H5090" t="s">
        <v>18766</v>
      </c>
    </row>
    <row r="5091" spans="1:8" x14ac:dyDescent="0.2">
      <c r="A5091" t="s">
        <v>23816</v>
      </c>
      <c r="B5091" t="s">
        <v>14951</v>
      </c>
      <c r="C5091" t="s">
        <v>18718</v>
      </c>
      <c r="D5091" s="1">
        <v>45424</v>
      </c>
      <c r="E5091" s="1">
        <v>45429</v>
      </c>
      <c r="F5091" s="1">
        <v>45437</v>
      </c>
      <c r="G5091">
        <v>56.61</v>
      </c>
      <c r="H5091" t="s">
        <v>18716</v>
      </c>
    </row>
    <row r="5092" spans="1:8" x14ac:dyDescent="0.2">
      <c r="A5092" t="s">
        <v>23817</v>
      </c>
      <c r="B5092" t="s">
        <v>14953</v>
      </c>
      <c r="C5092" t="s">
        <v>18730</v>
      </c>
      <c r="D5092" s="1">
        <v>45407</v>
      </c>
      <c r="E5092" s="1">
        <v>45410</v>
      </c>
      <c r="F5092" s="1">
        <v>45414</v>
      </c>
      <c r="G5092">
        <v>56.06</v>
      </c>
      <c r="H5092" t="s">
        <v>18716</v>
      </c>
    </row>
    <row r="5093" spans="1:8" x14ac:dyDescent="0.2">
      <c r="A5093" t="s">
        <v>23818</v>
      </c>
      <c r="B5093" t="s">
        <v>14958</v>
      </c>
      <c r="C5093" t="s">
        <v>18745</v>
      </c>
      <c r="D5093" s="1">
        <v>45029</v>
      </c>
      <c r="E5093" s="1">
        <v>45036</v>
      </c>
      <c r="F5093" s="1">
        <v>45036</v>
      </c>
      <c r="G5093">
        <v>51.59</v>
      </c>
      <c r="H5093" t="s">
        <v>18719</v>
      </c>
    </row>
    <row r="5094" spans="1:8" x14ac:dyDescent="0.2">
      <c r="A5094" t="s">
        <v>23819</v>
      </c>
      <c r="B5094" t="s">
        <v>14960</v>
      </c>
      <c r="C5094" t="s">
        <v>18711</v>
      </c>
      <c r="D5094" s="1">
        <v>45356</v>
      </c>
      <c r="E5094" s="1">
        <v>45358</v>
      </c>
      <c r="F5094" s="1">
        <v>45364</v>
      </c>
      <c r="G5094">
        <v>62.66</v>
      </c>
      <c r="H5094" t="s">
        <v>18716</v>
      </c>
    </row>
    <row r="5095" spans="1:8" x14ac:dyDescent="0.2">
      <c r="A5095" t="s">
        <v>23820</v>
      </c>
      <c r="B5095" t="s">
        <v>14960</v>
      </c>
      <c r="C5095" t="s">
        <v>18721</v>
      </c>
      <c r="D5095" s="1">
        <v>45354</v>
      </c>
      <c r="E5095" s="1">
        <v>45364</v>
      </c>
      <c r="F5095" s="1">
        <v>45369</v>
      </c>
      <c r="G5095">
        <v>26.32</v>
      </c>
      <c r="H5095" t="s">
        <v>18712</v>
      </c>
    </row>
    <row r="5096" spans="1:8" x14ac:dyDescent="0.2">
      <c r="A5096" t="s">
        <v>23821</v>
      </c>
      <c r="B5096" t="s">
        <v>14964</v>
      </c>
      <c r="C5096" t="s">
        <v>18728</v>
      </c>
      <c r="D5096" s="1">
        <v>45392</v>
      </c>
      <c r="E5096" s="1">
        <v>45399</v>
      </c>
      <c r="F5096" s="1">
        <v>45407</v>
      </c>
      <c r="G5096">
        <v>28.53</v>
      </c>
      <c r="H5096" t="s">
        <v>18719</v>
      </c>
    </row>
    <row r="5097" spans="1:8" x14ac:dyDescent="0.2">
      <c r="A5097" t="s">
        <v>23822</v>
      </c>
      <c r="B5097" t="s">
        <v>14967</v>
      </c>
      <c r="C5097" t="s">
        <v>18711</v>
      </c>
      <c r="D5097" s="1">
        <v>45252</v>
      </c>
      <c r="E5097" s="1">
        <v>45259</v>
      </c>
      <c r="F5097" s="1">
        <v>45258</v>
      </c>
      <c r="G5097">
        <v>24.96</v>
      </c>
      <c r="H5097" t="s">
        <v>18712</v>
      </c>
    </row>
    <row r="5098" spans="1:8" x14ac:dyDescent="0.2">
      <c r="A5098" t="s">
        <v>23823</v>
      </c>
      <c r="B5098" t="s">
        <v>14971</v>
      </c>
      <c r="C5098" t="s">
        <v>18402</v>
      </c>
      <c r="D5098" s="1">
        <v>45296</v>
      </c>
      <c r="E5098" s="1">
        <v>45303</v>
      </c>
      <c r="F5098" s="1"/>
      <c r="G5098">
        <v>50.92</v>
      </c>
      <c r="H5098" t="s">
        <v>18736</v>
      </c>
    </row>
    <row r="5099" spans="1:8" x14ac:dyDescent="0.2">
      <c r="A5099" t="s">
        <v>23824</v>
      </c>
      <c r="B5099" t="s">
        <v>14973</v>
      </c>
      <c r="C5099" t="s">
        <v>18721</v>
      </c>
      <c r="D5099" s="1">
        <v>45082</v>
      </c>
      <c r="E5099" s="1">
        <v>45084</v>
      </c>
      <c r="F5099" s="1">
        <v>45087</v>
      </c>
      <c r="G5099">
        <v>24.4</v>
      </c>
      <c r="H5099" t="s">
        <v>18716</v>
      </c>
    </row>
    <row r="5100" spans="1:8" x14ac:dyDescent="0.2">
      <c r="A5100" t="s">
        <v>23825</v>
      </c>
      <c r="B5100" t="s">
        <v>14976</v>
      </c>
      <c r="C5100" t="s">
        <v>18721</v>
      </c>
      <c r="D5100" s="1">
        <v>45473</v>
      </c>
      <c r="E5100" s="1">
        <v>45480</v>
      </c>
      <c r="F5100" s="1">
        <v>45480</v>
      </c>
      <c r="G5100">
        <v>30.53</v>
      </c>
      <c r="H5100" t="s">
        <v>18719</v>
      </c>
    </row>
    <row r="5101" spans="1:8" x14ac:dyDescent="0.2">
      <c r="A5101" t="s">
        <v>23826</v>
      </c>
      <c r="B5101" t="s">
        <v>14980</v>
      </c>
      <c r="C5101" t="s">
        <v>18721</v>
      </c>
      <c r="D5101" s="1">
        <v>45618</v>
      </c>
      <c r="E5101" s="1">
        <v>45620</v>
      </c>
      <c r="F5101" s="1">
        <v>45621</v>
      </c>
      <c r="G5101">
        <v>30.68</v>
      </c>
      <c r="H5101" t="s">
        <v>18719</v>
      </c>
    </row>
    <row r="5102" spans="1:8" x14ac:dyDescent="0.2">
      <c r="A5102" t="s">
        <v>23827</v>
      </c>
      <c r="B5102" t="s">
        <v>14982</v>
      </c>
      <c r="C5102" t="s">
        <v>18745</v>
      </c>
      <c r="D5102" s="1">
        <v>45015</v>
      </c>
      <c r="E5102" s="1">
        <v>45025</v>
      </c>
      <c r="F5102" s="1"/>
      <c r="G5102">
        <v>5.35</v>
      </c>
      <c r="H5102" t="s">
        <v>18752</v>
      </c>
    </row>
    <row r="5103" spans="1:8" x14ac:dyDescent="0.2">
      <c r="A5103" t="s">
        <v>23828</v>
      </c>
      <c r="B5103" t="s">
        <v>14984</v>
      </c>
      <c r="C5103" t="s">
        <v>18721</v>
      </c>
      <c r="D5103" s="1">
        <v>45211</v>
      </c>
      <c r="E5103" s="1">
        <v>45216</v>
      </c>
      <c r="F5103" s="1"/>
      <c r="G5103">
        <v>9.74</v>
      </c>
      <c r="H5103" t="s">
        <v>18747</v>
      </c>
    </row>
    <row r="5104" spans="1:8" x14ac:dyDescent="0.2">
      <c r="A5104" t="s">
        <v>23829</v>
      </c>
      <c r="B5104" t="s">
        <v>14986</v>
      </c>
      <c r="C5104" t="s">
        <v>18745</v>
      </c>
      <c r="D5104" s="1">
        <v>45052</v>
      </c>
      <c r="E5104" s="1">
        <v>45059</v>
      </c>
      <c r="F5104" s="1">
        <v>45058</v>
      </c>
      <c r="G5104">
        <v>40.24</v>
      </c>
      <c r="H5104" t="s">
        <v>18712</v>
      </c>
    </row>
    <row r="5105" spans="1:8" x14ac:dyDescent="0.2">
      <c r="A5105" t="s">
        <v>23830</v>
      </c>
      <c r="B5105" t="s">
        <v>14989</v>
      </c>
      <c r="C5105" t="s">
        <v>18725</v>
      </c>
      <c r="D5105" s="1">
        <v>45495</v>
      </c>
      <c r="E5105" s="1">
        <v>45502</v>
      </c>
      <c r="F5105" s="1">
        <v>45507</v>
      </c>
      <c r="G5105">
        <v>9.02</v>
      </c>
      <c r="H5105" t="s">
        <v>18716</v>
      </c>
    </row>
    <row r="5106" spans="1:8" x14ac:dyDescent="0.2">
      <c r="A5106" t="s">
        <v>23831</v>
      </c>
      <c r="B5106" t="s">
        <v>14992</v>
      </c>
      <c r="C5106" t="s">
        <v>18721</v>
      </c>
      <c r="D5106" s="1">
        <v>44966</v>
      </c>
      <c r="E5106" s="1">
        <v>44968</v>
      </c>
      <c r="F5106" s="1">
        <v>44970</v>
      </c>
      <c r="G5106">
        <v>22.32</v>
      </c>
      <c r="H5106" t="s">
        <v>18719</v>
      </c>
    </row>
    <row r="5107" spans="1:8" x14ac:dyDescent="0.2">
      <c r="A5107" t="s">
        <v>23832</v>
      </c>
      <c r="B5107" t="s">
        <v>14994</v>
      </c>
      <c r="C5107" t="s">
        <v>18745</v>
      </c>
      <c r="D5107" s="1">
        <v>45072</v>
      </c>
      <c r="E5107" s="1">
        <v>45079</v>
      </c>
      <c r="F5107" s="1"/>
      <c r="G5107">
        <v>6.61</v>
      </c>
      <c r="H5107" t="s">
        <v>18768</v>
      </c>
    </row>
    <row r="5108" spans="1:8" x14ac:dyDescent="0.2">
      <c r="A5108" t="s">
        <v>23833</v>
      </c>
      <c r="B5108" t="s">
        <v>14999</v>
      </c>
      <c r="C5108" t="s">
        <v>18745</v>
      </c>
      <c r="D5108" s="1">
        <v>45413</v>
      </c>
      <c r="E5108" s="1">
        <v>45423</v>
      </c>
      <c r="F5108" s="1">
        <v>45427</v>
      </c>
      <c r="G5108">
        <v>20.32</v>
      </c>
      <c r="H5108" t="s">
        <v>18712</v>
      </c>
    </row>
    <row r="5109" spans="1:8" x14ac:dyDescent="0.2">
      <c r="A5109" t="s">
        <v>23834</v>
      </c>
      <c r="B5109" t="s">
        <v>15001</v>
      </c>
      <c r="C5109" t="s">
        <v>18728</v>
      </c>
      <c r="D5109" s="1">
        <v>45036</v>
      </c>
      <c r="E5109" s="1">
        <v>45046</v>
      </c>
      <c r="F5109" s="1">
        <v>45054</v>
      </c>
      <c r="G5109">
        <v>19.75</v>
      </c>
      <c r="H5109" t="s">
        <v>18716</v>
      </c>
    </row>
    <row r="5110" spans="1:8" x14ac:dyDescent="0.2">
      <c r="A5110" t="s">
        <v>23835</v>
      </c>
      <c r="B5110" t="s">
        <v>15006</v>
      </c>
      <c r="C5110" t="s">
        <v>18728</v>
      </c>
      <c r="D5110" s="1">
        <v>45002</v>
      </c>
      <c r="E5110" s="1">
        <v>45007</v>
      </c>
      <c r="F5110" s="1">
        <v>45006</v>
      </c>
      <c r="G5110">
        <v>59.09</v>
      </c>
      <c r="H5110" t="s">
        <v>18716</v>
      </c>
    </row>
    <row r="5111" spans="1:8" x14ac:dyDescent="0.2">
      <c r="A5111" t="s">
        <v>23836</v>
      </c>
      <c r="B5111" t="s">
        <v>15008</v>
      </c>
      <c r="C5111" t="s">
        <v>18402</v>
      </c>
      <c r="D5111" s="1">
        <v>44954</v>
      </c>
      <c r="E5111" s="1">
        <v>44957</v>
      </c>
      <c r="F5111" s="1">
        <v>44962</v>
      </c>
      <c r="H5111" t="s">
        <v>18716</v>
      </c>
    </row>
    <row r="5112" spans="1:8" x14ac:dyDescent="0.2">
      <c r="A5112" t="s">
        <v>23837</v>
      </c>
      <c r="B5112" t="s">
        <v>15010</v>
      </c>
      <c r="C5112" t="s">
        <v>18711</v>
      </c>
      <c r="D5112" s="1">
        <v>44955</v>
      </c>
      <c r="E5112" s="1">
        <v>44957</v>
      </c>
      <c r="F5112" s="1">
        <v>44965</v>
      </c>
      <c r="G5112">
        <v>44.01</v>
      </c>
      <c r="H5112" t="s">
        <v>18716</v>
      </c>
    </row>
    <row r="5113" spans="1:8" x14ac:dyDescent="0.2">
      <c r="A5113" t="s">
        <v>23838</v>
      </c>
      <c r="B5113" t="s">
        <v>15012</v>
      </c>
      <c r="C5113" t="s">
        <v>18728</v>
      </c>
      <c r="D5113" s="1">
        <v>45160</v>
      </c>
      <c r="E5113" s="1">
        <v>45167</v>
      </c>
      <c r="F5113" s="1">
        <v>45166</v>
      </c>
      <c r="G5113">
        <v>60.67</v>
      </c>
      <c r="H5113" t="s">
        <v>18712</v>
      </c>
    </row>
    <row r="5114" spans="1:8" x14ac:dyDescent="0.2">
      <c r="A5114" t="s">
        <v>23839</v>
      </c>
      <c r="B5114" t="s">
        <v>15014</v>
      </c>
      <c r="C5114" t="s">
        <v>18745</v>
      </c>
      <c r="D5114" s="1">
        <v>45086</v>
      </c>
      <c r="E5114" s="1">
        <v>45089</v>
      </c>
      <c r="F5114" s="1">
        <v>45090</v>
      </c>
      <c r="G5114">
        <v>38.590000000000003</v>
      </c>
      <c r="H5114" t="s">
        <v>18719</v>
      </c>
    </row>
    <row r="5115" spans="1:8" x14ac:dyDescent="0.2">
      <c r="A5115" t="s">
        <v>23840</v>
      </c>
      <c r="B5115" t="s">
        <v>15016</v>
      </c>
      <c r="C5115" t="s">
        <v>18718</v>
      </c>
      <c r="D5115" s="1">
        <v>45388</v>
      </c>
      <c r="E5115" s="1">
        <v>45390</v>
      </c>
      <c r="F5115" s="1">
        <v>45393</v>
      </c>
      <c r="G5115">
        <v>18.22</v>
      </c>
      <c r="H5115" t="s">
        <v>18712</v>
      </c>
    </row>
    <row r="5116" spans="1:8" x14ac:dyDescent="0.2">
      <c r="A5116" t="s">
        <v>23841</v>
      </c>
      <c r="B5116" t="s">
        <v>15021</v>
      </c>
      <c r="C5116" t="s">
        <v>18711</v>
      </c>
      <c r="D5116" s="1">
        <v>45021</v>
      </c>
      <c r="E5116" s="1">
        <v>45026</v>
      </c>
      <c r="F5116" s="1">
        <v>45031</v>
      </c>
      <c r="G5116">
        <v>49.57</v>
      </c>
      <c r="H5116" t="s">
        <v>18716</v>
      </c>
    </row>
    <row r="5117" spans="1:8" x14ac:dyDescent="0.2">
      <c r="A5117" t="s">
        <v>23842</v>
      </c>
      <c r="B5117" t="s">
        <v>15023</v>
      </c>
      <c r="C5117" t="s">
        <v>18728</v>
      </c>
      <c r="D5117" s="1">
        <v>45372</v>
      </c>
      <c r="E5117" s="1">
        <v>45377</v>
      </c>
      <c r="F5117" s="1">
        <v>45380</v>
      </c>
      <c r="G5117">
        <v>48.24</v>
      </c>
      <c r="H5117" t="s">
        <v>18719</v>
      </c>
    </row>
    <row r="5118" spans="1:8" x14ac:dyDescent="0.2">
      <c r="A5118" t="s">
        <v>23843</v>
      </c>
      <c r="B5118" t="s">
        <v>15025</v>
      </c>
      <c r="C5118" t="s">
        <v>18711</v>
      </c>
      <c r="D5118" s="1">
        <v>45242</v>
      </c>
      <c r="E5118" s="1">
        <v>45249</v>
      </c>
      <c r="F5118" s="1">
        <v>45254</v>
      </c>
      <c r="G5118">
        <v>19.13</v>
      </c>
      <c r="H5118" t="s">
        <v>18712</v>
      </c>
    </row>
    <row r="5119" spans="1:8" x14ac:dyDescent="0.2">
      <c r="A5119" t="s">
        <v>23844</v>
      </c>
      <c r="B5119" t="s">
        <v>15027</v>
      </c>
      <c r="C5119" t="s">
        <v>18730</v>
      </c>
      <c r="D5119" s="1">
        <v>45150</v>
      </c>
      <c r="E5119" s="1">
        <v>45160</v>
      </c>
      <c r="F5119" s="1">
        <v>45161</v>
      </c>
      <c r="G5119">
        <v>21.56</v>
      </c>
      <c r="H5119" t="s">
        <v>18712</v>
      </c>
    </row>
    <row r="5120" spans="1:8" x14ac:dyDescent="0.2">
      <c r="A5120" t="s">
        <v>23845</v>
      </c>
      <c r="B5120" t="s">
        <v>15030</v>
      </c>
      <c r="C5120" t="s">
        <v>18728</v>
      </c>
      <c r="D5120" s="1">
        <v>45329</v>
      </c>
      <c r="E5120" s="1">
        <v>45332</v>
      </c>
      <c r="F5120" s="1">
        <v>45332</v>
      </c>
      <c r="G5120">
        <v>50.97</v>
      </c>
      <c r="H5120" t="s">
        <v>18716</v>
      </c>
    </row>
    <row r="5121" spans="1:8" x14ac:dyDescent="0.2">
      <c r="A5121" t="s">
        <v>23846</v>
      </c>
      <c r="B5121" t="s">
        <v>15033</v>
      </c>
      <c r="C5121" t="s">
        <v>18721</v>
      </c>
      <c r="D5121" s="1">
        <v>45261</v>
      </c>
      <c r="E5121" s="1">
        <v>45266</v>
      </c>
      <c r="F5121" s="1">
        <v>45269</v>
      </c>
      <c r="G5121">
        <v>20.420000000000002</v>
      </c>
      <c r="H5121" t="s">
        <v>18719</v>
      </c>
    </row>
    <row r="5122" spans="1:8" x14ac:dyDescent="0.2">
      <c r="A5122" t="s">
        <v>23847</v>
      </c>
      <c r="B5122" t="s">
        <v>15037</v>
      </c>
      <c r="C5122" t="s">
        <v>18402</v>
      </c>
      <c r="D5122" s="1">
        <v>45229</v>
      </c>
      <c r="E5122" s="1">
        <v>45231</v>
      </c>
      <c r="F5122" s="1"/>
      <c r="G5122">
        <v>26.65</v>
      </c>
      <c r="H5122" t="s">
        <v>18747</v>
      </c>
    </row>
    <row r="5123" spans="1:8" x14ac:dyDescent="0.2">
      <c r="A5123" t="s">
        <v>23848</v>
      </c>
      <c r="B5123" t="s">
        <v>15040</v>
      </c>
      <c r="C5123" t="s">
        <v>18402</v>
      </c>
      <c r="D5123" s="1">
        <v>45070</v>
      </c>
      <c r="E5123" s="1">
        <v>45077</v>
      </c>
      <c r="F5123" s="1">
        <v>45082</v>
      </c>
      <c r="H5123" t="s">
        <v>18712</v>
      </c>
    </row>
    <row r="5124" spans="1:8" x14ac:dyDescent="0.2">
      <c r="A5124" t="s">
        <v>23849</v>
      </c>
      <c r="B5124" t="s">
        <v>15042</v>
      </c>
      <c r="C5124" t="s">
        <v>18725</v>
      </c>
      <c r="D5124" s="1">
        <v>45027</v>
      </c>
      <c r="E5124" s="1">
        <v>45037</v>
      </c>
      <c r="F5124" s="1">
        <v>45036</v>
      </c>
      <c r="G5124">
        <v>22.03</v>
      </c>
      <c r="H5124" t="s">
        <v>18716</v>
      </c>
    </row>
    <row r="5125" spans="1:8" x14ac:dyDescent="0.2">
      <c r="A5125" t="s">
        <v>23850</v>
      </c>
      <c r="B5125" t="s">
        <v>15045</v>
      </c>
      <c r="C5125" t="s">
        <v>18721</v>
      </c>
      <c r="D5125" s="1">
        <v>45065</v>
      </c>
      <c r="E5125" s="1">
        <v>45067</v>
      </c>
      <c r="F5125" s="1">
        <v>45067</v>
      </c>
      <c r="G5125">
        <v>6.22</v>
      </c>
      <c r="H5125" t="s">
        <v>18719</v>
      </c>
    </row>
    <row r="5126" spans="1:8" x14ac:dyDescent="0.2">
      <c r="A5126" t="s">
        <v>23851</v>
      </c>
      <c r="B5126" t="s">
        <v>15047</v>
      </c>
      <c r="C5126" t="s">
        <v>18725</v>
      </c>
      <c r="D5126" s="1">
        <v>45187</v>
      </c>
      <c r="E5126" s="1">
        <v>45194</v>
      </c>
      <c r="F5126" s="1">
        <v>45194</v>
      </c>
      <c r="G5126">
        <v>62.59</v>
      </c>
      <c r="H5126" t="s">
        <v>18719</v>
      </c>
    </row>
    <row r="5127" spans="1:8" x14ac:dyDescent="0.2">
      <c r="A5127" t="s">
        <v>23852</v>
      </c>
      <c r="B5127" t="s">
        <v>15050</v>
      </c>
      <c r="C5127" t="s">
        <v>18721</v>
      </c>
      <c r="D5127" s="1">
        <v>45512</v>
      </c>
      <c r="E5127" s="1">
        <v>45522</v>
      </c>
      <c r="F5127" s="1">
        <v>45530</v>
      </c>
      <c r="G5127">
        <v>53.68</v>
      </c>
      <c r="H5127" t="s">
        <v>18719</v>
      </c>
    </row>
    <row r="5128" spans="1:8" x14ac:dyDescent="0.2">
      <c r="A5128" t="s">
        <v>23853</v>
      </c>
      <c r="B5128" t="s">
        <v>15054</v>
      </c>
      <c r="C5128" t="s">
        <v>18728</v>
      </c>
      <c r="D5128" s="1">
        <v>45109</v>
      </c>
      <c r="E5128" s="1">
        <v>45114</v>
      </c>
      <c r="F5128" s="1">
        <v>45122</v>
      </c>
      <c r="G5128">
        <v>18.03</v>
      </c>
      <c r="H5128" t="s">
        <v>18716</v>
      </c>
    </row>
    <row r="5129" spans="1:8" x14ac:dyDescent="0.2">
      <c r="A5129" t="s">
        <v>23854</v>
      </c>
      <c r="B5129" t="s">
        <v>15054</v>
      </c>
      <c r="C5129" t="s">
        <v>18711</v>
      </c>
      <c r="D5129" s="1">
        <v>45112</v>
      </c>
      <c r="E5129" s="1">
        <v>45117</v>
      </c>
      <c r="F5129" s="1">
        <v>45128</v>
      </c>
      <c r="G5129">
        <v>15.92</v>
      </c>
      <c r="H5129" t="s">
        <v>18712</v>
      </c>
    </row>
    <row r="5130" spans="1:8" x14ac:dyDescent="0.2">
      <c r="A5130" t="s">
        <v>23855</v>
      </c>
      <c r="B5130" t="s">
        <v>15056</v>
      </c>
      <c r="C5130" t="s">
        <v>18402</v>
      </c>
      <c r="D5130" s="1">
        <v>45228</v>
      </c>
      <c r="E5130" s="1">
        <v>45230</v>
      </c>
      <c r="F5130" s="1">
        <v>45230</v>
      </c>
      <c r="G5130">
        <v>14.66</v>
      </c>
      <c r="H5130" t="s">
        <v>18716</v>
      </c>
    </row>
    <row r="5131" spans="1:8" x14ac:dyDescent="0.2">
      <c r="A5131" t="s">
        <v>23856</v>
      </c>
      <c r="B5131" t="s">
        <v>15059</v>
      </c>
      <c r="C5131" t="s">
        <v>18715</v>
      </c>
      <c r="D5131" s="1">
        <v>45327</v>
      </c>
      <c r="E5131" s="1">
        <v>45334</v>
      </c>
      <c r="F5131" s="1">
        <v>45334</v>
      </c>
      <c r="G5131">
        <v>46.39</v>
      </c>
      <c r="H5131" t="s">
        <v>18719</v>
      </c>
    </row>
    <row r="5132" spans="1:8" x14ac:dyDescent="0.2">
      <c r="A5132" t="s">
        <v>23857</v>
      </c>
      <c r="B5132" t="s">
        <v>15061</v>
      </c>
      <c r="C5132" t="s">
        <v>18745</v>
      </c>
      <c r="D5132" s="1">
        <v>45127</v>
      </c>
      <c r="E5132" s="1">
        <v>45129</v>
      </c>
      <c r="F5132" s="1">
        <v>45134</v>
      </c>
      <c r="G5132">
        <v>36.69</v>
      </c>
      <c r="H5132" t="s">
        <v>18712</v>
      </c>
    </row>
    <row r="5133" spans="1:8" x14ac:dyDescent="0.2">
      <c r="A5133" t="s">
        <v>23858</v>
      </c>
      <c r="B5133" t="s">
        <v>15063</v>
      </c>
      <c r="C5133" t="s">
        <v>18730</v>
      </c>
      <c r="D5133" s="1">
        <v>45404</v>
      </c>
      <c r="E5133" s="1">
        <v>45414</v>
      </c>
      <c r="F5133" s="1">
        <v>45426</v>
      </c>
      <c r="G5133">
        <v>63.71</v>
      </c>
      <c r="H5133" t="s">
        <v>18719</v>
      </c>
    </row>
    <row r="5134" spans="1:8" x14ac:dyDescent="0.2">
      <c r="A5134" t="s">
        <v>23859</v>
      </c>
      <c r="B5134" t="s">
        <v>15067</v>
      </c>
      <c r="C5134" t="s">
        <v>18721</v>
      </c>
      <c r="D5134" s="1">
        <v>45325</v>
      </c>
      <c r="E5134" s="1">
        <v>45327</v>
      </c>
      <c r="F5134" s="1"/>
      <c r="G5134">
        <v>25.15</v>
      </c>
      <c r="H5134" t="s">
        <v>18761</v>
      </c>
    </row>
    <row r="5135" spans="1:8" x14ac:dyDescent="0.2">
      <c r="A5135" t="s">
        <v>23860</v>
      </c>
      <c r="B5135" t="s">
        <v>15069</v>
      </c>
      <c r="C5135" t="s">
        <v>18725</v>
      </c>
      <c r="D5135" s="1">
        <v>45265</v>
      </c>
      <c r="E5135" s="1">
        <v>45270</v>
      </c>
      <c r="F5135" s="1">
        <v>45270</v>
      </c>
      <c r="G5135">
        <v>9.91</v>
      </c>
      <c r="H5135" t="s">
        <v>18712</v>
      </c>
    </row>
    <row r="5136" spans="1:8" x14ac:dyDescent="0.2">
      <c r="A5136" t="s">
        <v>23861</v>
      </c>
      <c r="B5136" t="s">
        <v>15069</v>
      </c>
      <c r="C5136" t="s">
        <v>18715</v>
      </c>
      <c r="D5136" s="1">
        <v>45268</v>
      </c>
      <c r="E5136" s="1">
        <v>45270</v>
      </c>
      <c r="F5136" s="1">
        <v>45269</v>
      </c>
      <c r="G5136">
        <v>5.81</v>
      </c>
      <c r="H5136" t="s">
        <v>18719</v>
      </c>
    </row>
    <row r="5137" spans="1:8" x14ac:dyDescent="0.2">
      <c r="A5137" t="s">
        <v>23862</v>
      </c>
      <c r="B5137" t="s">
        <v>15071</v>
      </c>
      <c r="C5137" t="s">
        <v>18725</v>
      </c>
      <c r="D5137" s="1">
        <v>45134</v>
      </c>
      <c r="E5137" s="1">
        <v>45141</v>
      </c>
      <c r="F5137" s="1">
        <v>45144</v>
      </c>
      <c r="G5137">
        <v>44.97</v>
      </c>
      <c r="H5137" t="s">
        <v>18712</v>
      </c>
    </row>
    <row r="5138" spans="1:8" x14ac:dyDescent="0.2">
      <c r="A5138" t="s">
        <v>23863</v>
      </c>
      <c r="B5138" t="s">
        <v>15073</v>
      </c>
      <c r="C5138" t="s">
        <v>18715</v>
      </c>
      <c r="D5138" s="1">
        <v>45445</v>
      </c>
      <c r="E5138" s="1">
        <v>45448</v>
      </c>
      <c r="F5138" s="1"/>
      <c r="G5138">
        <v>50.53</v>
      </c>
      <c r="H5138" t="s">
        <v>18736</v>
      </c>
    </row>
    <row r="5139" spans="1:8" x14ac:dyDescent="0.2">
      <c r="A5139" t="s">
        <v>23864</v>
      </c>
      <c r="B5139" t="s">
        <v>15075</v>
      </c>
      <c r="C5139" t="s">
        <v>18730</v>
      </c>
      <c r="D5139" s="1">
        <v>45421</v>
      </c>
      <c r="E5139" s="1">
        <v>45431</v>
      </c>
      <c r="F5139" s="1">
        <v>45436</v>
      </c>
      <c r="G5139">
        <v>31.17</v>
      </c>
      <c r="H5139" t="s">
        <v>18716</v>
      </c>
    </row>
    <row r="5140" spans="1:8" x14ac:dyDescent="0.2">
      <c r="A5140" t="s">
        <v>23865</v>
      </c>
      <c r="B5140" t="s">
        <v>15079</v>
      </c>
      <c r="C5140" t="s">
        <v>18725</v>
      </c>
      <c r="D5140" s="1">
        <v>44935</v>
      </c>
      <c r="E5140" s="1">
        <v>44945</v>
      </c>
      <c r="F5140" s="1">
        <v>44945</v>
      </c>
      <c r="G5140">
        <v>62.83</v>
      </c>
      <c r="H5140" t="s">
        <v>18719</v>
      </c>
    </row>
    <row r="5141" spans="1:8" x14ac:dyDescent="0.2">
      <c r="A5141" t="s">
        <v>23866</v>
      </c>
      <c r="B5141" t="s">
        <v>15081</v>
      </c>
      <c r="C5141" t="s">
        <v>18725</v>
      </c>
      <c r="D5141" s="1">
        <v>45320</v>
      </c>
      <c r="E5141" s="1">
        <v>45327</v>
      </c>
      <c r="F5141" s="1">
        <v>45328</v>
      </c>
      <c r="G5141">
        <v>32.25</v>
      </c>
      <c r="H5141" t="s">
        <v>18719</v>
      </c>
    </row>
    <row r="5142" spans="1:8" x14ac:dyDescent="0.2">
      <c r="A5142" t="s">
        <v>23867</v>
      </c>
      <c r="B5142" t="s">
        <v>15084</v>
      </c>
      <c r="C5142" t="s">
        <v>18725</v>
      </c>
      <c r="D5142" s="1">
        <v>45607</v>
      </c>
      <c r="E5142" s="1">
        <v>45610</v>
      </c>
      <c r="F5142" s="1">
        <v>45610</v>
      </c>
      <c r="G5142">
        <v>22.99</v>
      </c>
      <c r="H5142" t="s">
        <v>18712</v>
      </c>
    </row>
    <row r="5143" spans="1:8" x14ac:dyDescent="0.2">
      <c r="A5143" t="s">
        <v>23868</v>
      </c>
      <c r="B5143" t="s">
        <v>15087</v>
      </c>
      <c r="C5143" t="s">
        <v>18725</v>
      </c>
      <c r="D5143" s="1">
        <v>44954</v>
      </c>
      <c r="E5143" s="1">
        <v>44961</v>
      </c>
      <c r="F5143" s="1">
        <v>44961</v>
      </c>
      <c r="G5143">
        <v>39.81</v>
      </c>
      <c r="H5143" t="s">
        <v>18712</v>
      </c>
    </row>
    <row r="5144" spans="1:8" x14ac:dyDescent="0.2">
      <c r="A5144" t="s">
        <v>23869</v>
      </c>
      <c r="B5144" t="s">
        <v>15089</v>
      </c>
      <c r="C5144" t="s">
        <v>18730</v>
      </c>
      <c r="D5144" s="1">
        <v>45508</v>
      </c>
      <c r="E5144" s="1">
        <v>45518</v>
      </c>
      <c r="F5144" s="1">
        <v>45526</v>
      </c>
      <c r="G5144">
        <v>63.46</v>
      </c>
      <c r="H5144" t="s">
        <v>18712</v>
      </c>
    </row>
    <row r="5145" spans="1:8" x14ac:dyDescent="0.2">
      <c r="A5145" t="s">
        <v>23870</v>
      </c>
      <c r="B5145" t="s">
        <v>15092</v>
      </c>
      <c r="C5145" t="s">
        <v>18730</v>
      </c>
      <c r="D5145" s="1">
        <v>45595</v>
      </c>
      <c r="E5145" s="1">
        <v>45598</v>
      </c>
      <c r="F5145" s="1">
        <v>45604</v>
      </c>
      <c r="G5145">
        <v>55.67</v>
      </c>
      <c r="H5145" t="s">
        <v>18719</v>
      </c>
    </row>
    <row r="5146" spans="1:8" x14ac:dyDescent="0.2">
      <c r="A5146" t="s">
        <v>23871</v>
      </c>
      <c r="B5146" t="s">
        <v>15094</v>
      </c>
      <c r="C5146" t="s">
        <v>18728</v>
      </c>
      <c r="D5146" s="1">
        <v>45182</v>
      </c>
      <c r="E5146" s="1">
        <v>45185</v>
      </c>
      <c r="F5146" s="1">
        <v>45188</v>
      </c>
      <c r="G5146">
        <v>6.02</v>
      </c>
      <c r="H5146" t="s">
        <v>18712</v>
      </c>
    </row>
    <row r="5147" spans="1:8" x14ac:dyDescent="0.2">
      <c r="A5147" t="s">
        <v>23872</v>
      </c>
      <c r="B5147" t="s">
        <v>15094</v>
      </c>
      <c r="C5147" t="s">
        <v>18745</v>
      </c>
      <c r="D5147" s="1">
        <v>45184</v>
      </c>
      <c r="E5147" s="1">
        <v>45189</v>
      </c>
      <c r="F5147" s="1">
        <v>45194</v>
      </c>
      <c r="G5147">
        <v>32.03</v>
      </c>
      <c r="H5147" t="s">
        <v>18712</v>
      </c>
    </row>
    <row r="5148" spans="1:8" x14ac:dyDescent="0.2">
      <c r="A5148" t="s">
        <v>23873</v>
      </c>
      <c r="B5148" t="s">
        <v>15099</v>
      </c>
      <c r="C5148" t="s">
        <v>18711</v>
      </c>
      <c r="D5148" s="1">
        <v>45567</v>
      </c>
      <c r="E5148" s="1">
        <v>45569</v>
      </c>
      <c r="F5148" s="1">
        <v>45569</v>
      </c>
      <c r="G5148">
        <v>38.450000000000003</v>
      </c>
      <c r="H5148" t="s">
        <v>18719</v>
      </c>
    </row>
    <row r="5149" spans="1:8" x14ac:dyDescent="0.2">
      <c r="A5149" t="s">
        <v>23874</v>
      </c>
      <c r="B5149" t="s">
        <v>15101</v>
      </c>
      <c r="C5149" t="s">
        <v>18718</v>
      </c>
      <c r="D5149" s="1">
        <v>45034</v>
      </c>
      <c r="E5149" s="1">
        <v>45041</v>
      </c>
      <c r="F5149" s="1">
        <v>45044</v>
      </c>
      <c r="G5149">
        <v>50.95</v>
      </c>
      <c r="H5149" t="s">
        <v>18716</v>
      </c>
    </row>
    <row r="5150" spans="1:8" x14ac:dyDescent="0.2">
      <c r="A5150" t="s">
        <v>23875</v>
      </c>
      <c r="B5150" t="s">
        <v>15103</v>
      </c>
      <c r="C5150" t="s">
        <v>18745</v>
      </c>
      <c r="D5150" s="1">
        <v>45293</v>
      </c>
      <c r="E5150" s="1">
        <v>45295</v>
      </c>
      <c r="F5150" s="1">
        <v>45295</v>
      </c>
      <c r="G5150">
        <v>45.96</v>
      </c>
      <c r="H5150" t="s">
        <v>18719</v>
      </c>
    </row>
    <row r="5151" spans="1:8" x14ac:dyDescent="0.2">
      <c r="A5151" t="s">
        <v>23876</v>
      </c>
      <c r="B5151" t="s">
        <v>15105</v>
      </c>
      <c r="C5151" t="s">
        <v>18718</v>
      </c>
      <c r="D5151" s="1">
        <v>45582</v>
      </c>
      <c r="E5151" s="1">
        <v>45592</v>
      </c>
      <c r="F5151" s="1"/>
      <c r="G5151">
        <v>12.81</v>
      </c>
      <c r="H5151" t="s">
        <v>18766</v>
      </c>
    </row>
    <row r="5152" spans="1:8" x14ac:dyDescent="0.2">
      <c r="A5152" t="s">
        <v>23877</v>
      </c>
      <c r="B5152" t="s">
        <v>15108</v>
      </c>
      <c r="C5152" t="s">
        <v>18715</v>
      </c>
      <c r="D5152" s="1">
        <v>45039</v>
      </c>
      <c r="E5152" s="1">
        <v>45044</v>
      </c>
      <c r="F5152" s="1">
        <v>45044</v>
      </c>
      <c r="G5152">
        <v>45.04</v>
      </c>
      <c r="H5152" t="s">
        <v>18712</v>
      </c>
    </row>
    <row r="5153" spans="1:8" x14ac:dyDescent="0.2">
      <c r="A5153" t="s">
        <v>23878</v>
      </c>
      <c r="B5153" t="s">
        <v>15110</v>
      </c>
      <c r="C5153" t="s">
        <v>18745</v>
      </c>
      <c r="D5153" s="1">
        <v>45048</v>
      </c>
      <c r="E5153" s="1">
        <v>45053</v>
      </c>
      <c r="F5153" s="1">
        <v>45061</v>
      </c>
      <c r="G5153">
        <v>12.27</v>
      </c>
      <c r="H5153" t="s">
        <v>18712</v>
      </c>
    </row>
    <row r="5154" spans="1:8" x14ac:dyDescent="0.2">
      <c r="A5154" t="s">
        <v>23879</v>
      </c>
      <c r="B5154" t="s">
        <v>15114</v>
      </c>
      <c r="C5154" t="s">
        <v>18728</v>
      </c>
      <c r="D5154" s="1">
        <v>45526</v>
      </c>
      <c r="E5154" s="1">
        <v>45533</v>
      </c>
      <c r="F5154" s="1">
        <v>45534</v>
      </c>
      <c r="G5154">
        <v>62.81</v>
      </c>
      <c r="H5154" t="s">
        <v>18719</v>
      </c>
    </row>
    <row r="5155" spans="1:8" x14ac:dyDescent="0.2">
      <c r="A5155" t="s">
        <v>23880</v>
      </c>
      <c r="B5155" t="s">
        <v>15116</v>
      </c>
      <c r="C5155" t="s">
        <v>18730</v>
      </c>
      <c r="D5155" s="1">
        <v>45337</v>
      </c>
      <c r="E5155" s="1">
        <v>45339</v>
      </c>
      <c r="F5155" s="1">
        <v>45340</v>
      </c>
      <c r="G5155">
        <v>37.04</v>
      </c>
      <c r="H5155" t="s">
        <v>18719</v>
      </c>
    </row>
    <row r="5156" spans="1:8" x14ac:dyDescent="0.2">
      <c r="A5156" t="s">
        <v>23881</v>
      </c>
      <c r="B5156" t="s">
        <v>15118</v>
      </c>
      <c r="C5156" t="s">
        <v>18718</v>
      </c>
      <c r="D5156" s="1">
        <v>45179</v>
      </c>
      <c r="E5156" s="1">
        <v>45186</v>
      </c>
      <c r="F5156" s="1">
        <v>45191</v>
      </c>
      <c r="G5156">
        <v>11.91</v>
      </c>
      <c r="H5156" t="s">
        <v>18712</v>
      </c>
    </row>
    <row r="5157" spans="1:8" x14ac:dyDescent="0.2">
      <c r="A5157" t="s">
        <v>23882</v>
      </c>
      <c r="B5157" t="s">
        <v>15121</v>
      </c>
      <c r="C5157" t="s">
        <v>18730</v>
      </c>
      <c r="D5157" s="1">
        <v>45399</v>
      </c>
      <c r="E5157" s="1">
        <v>45404</v>
      </c>
      <c r="F5157" s="1">
        <v>45403</v>
      </c>
      <c r="G5157">
        <v>27.28</v>
      </c>
      <c r="H5157" t="s">
        <v>18719</v>
      </c>
    </row>
    <row r="5158" spans="1:8" x14ac:dyDescent="0.2">
      <c r="A5158" t="s">
        <v>23883</v>
      </c>
      <c r="B5158" t="s">
        <v>15123</v>
      </c>
      <c r="C5158" t="s">
        <v>18730</v>
      </c>
      <c r="D5158" s="1">
        <v>45311</v>
      </c>
      <c r="E5158" s="1">
        <v>45318</v>
      </c>
      <c r="F5158" s="1">
        <v>45318</v>
      </c>
      <c r="G5158">
        <v>56.42</v>
      </c>
      <c r="H5158" t="s">
        <v>18716</v>
      </c>
    </row>
    <row r="5159" spans="1:8" x14ac:dyDescent="0.2">
      <c r="A5159" t="s">
        <v>23884</v>
      </c>
      <c r="B5159" t="s">
        <v>15125</v>
      </c>
      <c r="C5159" t="s">
        <v>18725</v>
      </c>
      <c r="D5159" s="1">
        <v>44986</v>
      </c>
      <c r="E5159" s="1">
        <v>44991</v>
      </c>
      <c r="F5159" s="1">
        <v>44999</v>
      </c>
      <c r="G5159">
        <v>49.96</v>
      </c>
      <c r="H5159" t="s">
        <v>18716</v>
      </c>
    </row>
    <row r="5160" spans="1:8" x14ac:dyDescent="0.2">
      <c r="A5160" t="s">
        <v>23885</v>
      </c>
      <c r="B5160" t="s">
        <v>15125</v>
      </c>
      <c r="C5160" t="s">
        <v>18745</v>
      </c>
      <c r="D5160" s="1">
        <v>44986</v>
      </c>
      <c r="E5160" s="1">
        <v>44989</v>
      </c>
      <c r="F5160" s="1"/>
      <c r="G5160">
        <v>26.95</v>
      </c>
      <c r="H5160" t="s">
        <v>18747</v>
      </c>
    </row>
    <row r="5161" spans="1:8" x14ac:dyDescent="0.2">
      <c r="A5161" t="s">
        <v>23886</v>
      </c>
      <c r="B5161" t="s">
        <v>15127</v>
      </c>
      <c r="C5161" t="s">
        <v>18711</v>
      </c>
      <c r="D5161" s="1">
        <v>44974</v>
      </c>
      <c r="E5161" s="1">
        <v>44977</v>
      </c>
      <c r="F5161" s="1"/>
      <c r="G5161">
        <v>29.99</v>
      </c>
      <c r="H5161" t="s">
        <v>18747</v>
      </c>
    </row>
    <row r="5162" spans="1:8" x14ac:dyDescent="0.2">
      <c r="A5162" t="s">
        <v>23887</v>
      </c>
      <c r="B5162" t="s">
        <v>15132</v>
      </c>
      <c r="C5162" t="s">
        <v>18728</v>
      </c>
      <c r="D5162" s="1">
        <v>45170</v>
      </c>
      <c r="E5162" s="1">
        <v>45177</v>
      </c>
      <c r="F5162" s="1">
        <v>45183</v>
      </c>
      <c r="G5162">
        <v>46.45</v>
      </c>
      <c r="H5162" t="s">
        <v>18712</v>
      </c>
    </row>
    <row r="5163" spans="1:8" x14ac:dyDescent="0.2">
      <c r="A5163" t="s">
        <v>23888</v>
      </c>
      <c r="B5163" t="s">
        <v>15135</v>
      </c>
      <c r="C5163" t="s">
        <v>18730</v>
      </c>
      <c r="D5163" s="1">
        <v>45625</v>
      </c>
      <c r="E5163" s="1">
        <v>45627</v>
      </c>
      <c r="F5163" s="1">
        <v>45629</v>
      </c>
      <c r="G5163">
        <v>38.26</v>
      </c>
      <c r="H5163" t="s">
        <v>18712</v>
      </c>
    </row>
    <row r="5164" spans="1:8" x14ac:dyDescent="0.2">
      <c r="A5164" t="s">
        <v>23889</v>
      </c>
      <c r="B5164" t="s">
        <v>15137</v>
      </c>
      <c r="C5164" t="s">
        <v>18730</v>
      </c>
      <c r="D5164" s="1">
        <v>45269</v>
      </c>
      <c r="E5164" s="1">
        <v>45272</v>
      </c>
      <c r="F5164" s="1">
        <v>45282</v>
      </c>
      <c r="G5164">
        <v>19.03</v>
      </c>
      <c r="H5164" t="s">
        <v>18712</v>
      </c>
    </row>
    <row r="5165" spans="1:8" x14ac:dyDescent="0.2">
      <c r="A5165" t="s">
        <v>23890</v>
      </c>
      <c r="B5165" t="s">
        <v>15139</v>
      </c>
      <c r="C5165" t="s">
        <v>18718</v>
      </c>
      <c r="D5165" s="1">
        <v>45467</v>
      </c>
      <c r="E5165" s="1">
        <v>45477</v>
      </c>
      <c r="F5165" s="1">
        <v>45477</v>
      </c>
      <c r="G5165">
        <v>5.1100000000000003</v>
      </c>
      <c r="H5165" t="s">
        <v>18712</v>
      </c>
    </row>
    <row r="5166" spans="1:8" x14ac:dyDescent="0.2">
      <c r="A5166" t="s">
        <v>23891</v>
      </c>
      <c r="B5166" t="s">
        <v>15141</v>
      </c>
      <c r="C5166" t="s">
        <v>18718</v>
      </c>
      <c r="D5166" s="1">
        <v>45283</v>
      </c>
      <c r="E5166" s="1">
        <v>45293</v>
      </c>
      <c r="F5166" s="1">
        <v>45296</v>
      </c>
      <c r="G5166">
        <v>31.73</v>
      </c>
      <c r="H5166" t="s">
        <v>18712</v>
      </c>
    </row>
    <row r="5167" spans="1:8" x14ac:dyDescent="0.2">
      <c r="A5167" t="s">
        <v>23892</v>
      </c>
      <c r="B5167" t="s">
        <v>15145</v>
      </c>
      <c r="C5167" t="s">
        <v>18745</v>
      </c>
      <c r="D5167" s="1">
        <v>45473</v>
      </c>
      <c r="E5167" s="1">
        <v>45480</v>
      </c>
      <c r="F5167" s="1">
        <v>45492</v>
      </c>
      <c r="G5167">
        <v>30.04</v>
      </c>
      <c r="H5167" t="s">
        <v>18716</v>
      </c>
    </row>
    <row r="5168" spans="1:8" x14ac:dyDescent="0.2">
      <c r="A5168" t="s">
        <v>23893</v>
      </c>
      <c r="B5168" t="s">
        <v>15147</v>
      </c>
      <c r="C5168" t="s">
        <v>18745</v>
      </c>
      <c r="D5168" s="1">
        <v>45196</v>
      </c>
      <c r="E5168" s="1">
        <v>45203</v>
      </c>
      <c r="F5168" s="1">
        <v>45214</v>
      </c>
      <c r="G5168">
        <v>49.37</v>
      </c>
      <c r="H5168" t="s">
        <v>18716</v>
      </c>
    </row>
    <row r="5169" spans="1:8" x14ac:dyDescent="0.2">
      <c r="A5169" t="s">
        <v>23894</v>
      </c>
      <c r="B5169" t="s">
        <v>15152</v>
      </c>
      <c r="C5169" t="s">
        <v>18715</v>
      </c>
      <c r="D5169" s="1">
        <v>44947</v>
      </c>
      <c r="E5169" s="1">
        <v>44957</v>
      </c>
      <c r="F5169" s="1">
        <v>44956</v>
      </c>
      <c r="G5169">
        <v>62.36</v>
      </c>
      <c r="H5169" t="s">
        <v>18712</v>
      </c>
    </row>
    <row r="5170" spans="1:8" x14ac:dyDescent="0.2">
      <c r="A5170" t="s">
        <v>23895</v>
      </c>
      <c r="B5170" t="s">
        <v>15157</v>
      </c>
      <c r="C5170" t="s">
        <v>18711</v>
      </c>
      <c r="D5170" s="1">
        <v>45219</v>
      </c>
      <c r="E5170" s="1">
        <v>45222</v>
      </c>
      <c r="F5170" s="1"/>
      <c r="G5170">
        <v>22.34</v>
      </c>
      <c r="H5170" t="s">
        <v>18736</v>
      </c>
    </row>
    <row r="5171" spans="1:8" x14ac:dyDescent="0.2">
      <c r="A5171" t="s">
        <v>23896</v>
      </c>
      <c r="B5171" t="s">
        <v>15159</v>
      </c>
      <c r="C5171" t="s">
        <v>18721</v>
      </c>
      <c r="D5171" s="1">
        <v>45000</v>
      </c>
      <c r="E5171" s="1">
        <v>45010</v>
      </c>
      <c r="F5171" s="1">
        <v>45018</v>
      </c>
      <c r="G5171">
        <v>58.15</v>
      </c>
      <c r="H5171" t="s">
        <v>18719</v>
      </c>
    </row>
    <row r="5172" spans="1:8" x14ac:dyDescent="0.2">
      <c r="A5172" t="s">
        <v>23897</v>
      </c>
      <c r="B5172" t="s">
        <v>15163</v>
      </c>
      <c r="C5172" t="s">
        <v>18711</v>
      </c>
      <c r="D5172" s="1">
        <v>44963</v>
      </c>
      <c r="E5172" s="1">
        <v>44968</v>
      </c>
      <c r="F5172" s="1">
        <v>44980</v>
      </c>
      <c r="G5172">
        <v>5.1100000000000003</v>
      </c>
      <c r="H5172" t="s">
        <v>18712</v>
      </c>
    </row>
    <row r="5173" spans="1:8" x14ac:dyDescent="0.2">
      <c r="A5173" t="s">
        <v>23898</v>
      </c>
      <c r="B5173" t="s">
        <v>15165</v>
      </c>
      <c r="C5173" t="s">
        <v>18728</v>
      </c>
      <c r="D5173" s="1">
        <v>45140</v>
      </c>
      <c r="E5173" s="1">
        <v>45142</v>
      </c>
      <c r="F5173" s="1">
        <v>45143</v>
      </c>
      <c r="G5173">
        <v>60.92</v>
      </c>
      <c r="H5173" t="s">
        <v>18716</v>
      </c>
    </row>
    <row r="5174" spans="1:8" x14ac:dyDescent="0.2">
      <c r="A5174" t="s">
        <v>23899</v>
      </c>
      <c r="B5174" t="s">
        <v>15167</v>
      </c>
      <c r="C5174" t="s">
        <v>18725</v>
      </c>
      <c r="D5174" s="1">
        <v>45308</v>
      </c>
      <c r="E5174" s="1">
        <v>45311</v>
      </c>
      <c r="F5174" s="1">
        <v>45311</v>
      </c>
      <c r="G5174">
        <v>28.26</v>
      </c>
      <c r="H5174" t="s">
        <v>18716</v>
      </c>
    </row>
    <row r="5175" spans="1:8" x14ac:dyDescent="0.2">
      <c r="A5175" t="s">
        <v>23900</v>
      </c>
      <c r="B5175" t="s">
        <v>15169</v>
      </c>
      <c r="C5175" t="s">
        <v>18718</v>
      </c>
      <c r="D5175" s="1">
        <v>45600</v>
      </c>
      <c r="E5175" s="1">
        <v>45605</v>
      </c>
      <c r="F5175" s="1">
        <v>45606</v>
      </c>
      <c r="G5175">
        <v>17.079999999999998</v>
      </c>
      <c r="H5175" t="s">
        <v>18719</v>
      </c>
    </row>
    <row r="5176" spans="1:8" x14ac:dyDescent="0.2">
      <c r="A5176" t="s">
        <v>23901</v>
      </c>
      <c r="B5176" t="s">
        <v>15171</v>
      </c>
      <c r="C5176" t="s">
        <v>18715</v>
      </c>
      <c r="D5176" s="1">
        <v>45137</v>
      </c>
      <c r="E5176" s="1">
        <v>45147</v>
      </c>
      <c r="F5176" s="1">
        <v>45149</v>
      </c>
      <c r="G5176">
        <v>58.78</v>
      </c>
      <c r="H5176" t="s">
        <v>18712</v>
      </c>
    </row>
    <row r="5177" spans="1:8" x14ac:dyDescent="0.2">
      <c r="A5177" t="s">
        <v>23902</v>
      </c>
      <c r="B5177" t="s">
        <v>15176</v>
      </c>
      <c r="C5177" t="s">
        <v>18730</v>
      </c>
      <c r="D5177" s="1">
        <v>45130</v>
      </c>
      <c r="E5177" s="1">
        <v>45137</v>
      </c>
      <c r="F5177" s="1">
        <v>45136</v>
      </c>
      <c r="G5177">
        <v>64.03</v>
      </c>
      <c r="H5177" t="s">
        <v>18716</v>
      </c>
    </row>
    <row r="5178" spans="1:8" x14ac:dyDescent="0.2">
      <c r="A5178" t="s">
        <v>23903</v>
      </c>
      <c r="B5178" t="s">
        <v>15179</v>
      </c>
      <c r="C5178" t="s">
        <v>18711</v>
      </c>
      <c r="D5178" s="1">
        <v>45039</v>
      </c>
      <c r="E5178" s="1">
        <v>45041</v>
      </c>
      <c r="F5178" s="1">
        <v>45042</v>
      </c>
      <c r="G5178">
        <v>59.98</v>
      </c>
      <c r="H5178" t="s">
        <v>18712</v>
      </c>
    </row>
    <row r="5179" spans="1:8" x14ac:dyDescent="0.2">
      <c r="A5179" t="s">
        <v>23904</v>
      </c>
      <c r="B5179" t="s">
        <v>15184</v>
      </c>
      <c r="C5179" t="s">
        <v>18725</v>
      </c>
      <c r="D5179" s="1">
        <v>45417</v>
      </c>
      <c r="E5179" s="1">
        <v>45420</v>
      </c>
      <c r="F5179" s="1">
        <v>45420</v>
      </c>
      <c r="G5179">
        <v>10.27</v>
      </c>
      <c r="H5179" t="s">
        <v>18719</v>
      </c>
    </row>
    <row r="5180" spans="1:8" x14ac:dyDescent="0.2">
      <c r="A5180" t="s">
        <v>23905</v>
      </c>
      <c r="B5180" t="s">
        <v>15186</v>
      </c>
      <c r="C5180" t="s">
        <v>18730</v>
      </c>
      <c r="D5180" s="1">
        <v>45338</v>
      </c>
      <c r="E5180" s="1">
        <v>45345</v>
      </c>
      <c r="F5180" s="1">
        <v>45345</v>
      </c>
      <c r="G5180">
        <v>50.88</v>
      </c>
      <c r="H5180" t="s">
        <v>18719</v>
      </c>
    </row>
    <row r="5181" spans="1:8" x14ac:dyDescent="0.2">
      <c r="A5181" t="s">
        <v>23906</v>
      </c>
      <c r="B5181" t="s">
        <v>15190</v>
      </c>
      <c r="C5181" t="s">
        <v>18745</v>
      </c>
      <c r="D5181" s="1">
        <v>45226</v>
      </c>
      <c r="E5181" s="1">
        <v>45233</v>
      </c>
      <c r="F5181" s="1">
        <v>45234</v>
      </c>
      <c r="G5181">
        <v>32.53</v>
      </c>
      <c r="H5181" t="s">
        <v>18716</v>
      </c>
    </row>
    <row r="5182" spans="1:8" x14ac:dyDescent="0.2">
      <c r="A5182" t="s">
        <v>23907</v>
      </c>
      <c r="B5182" t="s">
        <v>15193</v>
      </c>
      <c r="C5182" t="s">
        <v>18715</v>
      </c>
      <c r="D5182" s="1">
        <v>45071</v>
      </c>
      <c r="E5182" s="1">
        <v>45078</v>
      </c>
      <c r="F5182" s="1">
        <v>45077</v>
      </c>
      <c r="G5182">
        <v>58.54</v>
      </c>
      <c r="H5182" t="s">
        <v>18719</v>
      </c>
    </row>
    <row r="5183" spans="1:8" x14ac:dyDescent="0.2">
      <c r="A5183" t="s">
        <v>23908</v>
      </c>
      <c r="B5183" t="s">
        <v>15196</v>
      </c>
      <c r="C5183" t="s">
        <v>18728</v>
      </c>
      <c r="D5183" s="1">
        <v>45391</v>
      </c>
      <c r="E5183" s="1">
        <v>45398</v>
      </c>
      <c r="F5183" s="1">
        <v>45406</v>
      </c>
      <c r="G5183">
        <v>46.9</v>
      </c>
      <c r="H5183" t="s">
        <v>18716</v>
      </c>
    </row>
    <row r="5184" spans="1:8" x14ac:dyDescent="0.2">
      <c r="A5184" t="s">
        <v>23909</v>
      </c>
      <c r="B5184" t="s">
        <v>15198</v>
      </c>
      <c r="C5184" t="s">
        <v>18711</v>
      </c>
      <c r="D5184" s="1">
        <v>45139</v>
      </c>
      <c r="E5184" s="1">
        <v>45149</v>
      </c>
      <c r="F5184" s="1">
        <v>45154</v>
      </c>
      <c r="G5184">
        <v>55.16</v>
      </c>
      <c r="H5184" t="s">
        <v>18712</v>
      </c>
    </row>
    <row r="5185" spans="1:8" x14ac:dyDescent="0.2">
      <c r="A5185" t="s">
        <v>23910</v>
      </c>
      <c r="B5185" t="s">
        <v>15200</v>
      </c>
      <c r="C5185" t="s">
        <v>18718</v>
      </c>
      <c r="D5185" s="1">
        <v>45373</v>
      </c>
      <c r="E5185" s="1">
        <v>45375</v>
      </c>
      <c r="F5185" s="1">
        <v>45380</v>
      </c>
      <c r="G5185">
        <v>53.47</v>
      </c>
      <c r="H5185" t="s">
        <v>18719</v>
      </c>
    </row>
    <row r="5186" spans="1:8" x14ac:dyDescent="0.2">
      <c r="A5186" t="s">
        <v>23911</v>
      </c>
      <c r="B5186" t="s">
        <v>15202</v>
      </c>
      <c r="C5186" t="s">
        <v>18725</v>
      </c>
      <c r="D5186" s="1">
        <v>45438</v>
      </c>
      <c r="E5186" s="1">
        <v>45445</v>
      </c>
      <c r="F5186" s="1">
        <v>45446</v>
      </c>
      <c r="G5186">
        <v>58.67</v>
      </c>
      <c r="H5186" t="s">
        <v>18716</v>
      </c>
    </row>
    <row r="5187" spans="1:8" x14ac:dyDescent="0.2">
      <c r="A5187" t="s">
        <v>23912</v>
      </c>
      <c r="B5187" t="s">
        <v>15206</v>
      </c>
      <c r="C5187" t="s">
        <v>18728</v>
      </c>
      <c r="D5187" s="1">
        <v>45036</v>
      </c>
      <c r="E5187" s="1">
        <v>45038</v>
      </c>
      <c r="F5187" s="1">
        <v>45043</v>
      </c>
      <c r="G5187">
        <v>23</v>
      </c>
      <c r="H5187" t="s">
        <v>18712</v>
      </c>
    </row>
    <row r="5188" spans="1:8" x14ac:dyDescent="0.2">
      <c r="A5188" t="s">
        <v>23913</v>
      </c>
      <c r="B5188" t="s">
        <v>15211</v>
      </c>
      <c r="C5188" t="s">
        <v>18715</v>
      </c>
      <c r="D5188" s="1">
        <v>45524</v>
      </c>
      <c r="E5188" s="1">
        <v>45534</v>
      </c>
      <c r="F5188" s="1">
        <v>45535</v>
      </c>
      <c r="G5188">
        <v>24.42</v>
      </c>
      <c r="H5188" t="s">
        <v>18716</v>
      </c>
    </row>
    <row r="5189" spans="1:8" x14ac:dyDescent="0.2">
      <c r="A5189" t="s">
        <v>23914</v>
      </c>
      <c r="B5189" t="s">
        <v>15214</v>
      </c>
      <c r="C5189" t="s">
        <v>18402</v>
      </c>
      <c r="D5189" s="1">
        <v>45138</v>
      </c>
      <c r="E5189" s="1">
        <v>45140</v>
      </c>
      <c r="F5189" s="1"/>
      <c r="G5189">
        <v>17.399999999999999</v>
      </c>
      <c r="H5189" t="s">
        <v>18768</v>
      </c>
    </row>
    <row r="5190" spans="1:8" x14ac:dyDescent="0.2">
      <c r="A5190" t="s">
        <v>23915</v>
      </c>
      <c r="B5190" t="s">
        <v>15217</v>
      </c>
      <c r="C5190" t="s">
        <v>18728</v>
      </c>
      <c r="D5190" s="1">
        <v>45057</v>
      </c>
      <c r="E5190" s="1">
        <v>45064</v>
      </c>
      <c r="F5190" s="1">
        <v>45072</v>
      </c>
      <c r="G5190">
        <v>23.11</v>
      </c>
      <c r="H5190" t="s">
        <v>18719</v>
      </c>
    </row>
    <row r="5191" spans="1:8" x14ac:dyDescent="0.2">
      <c r="A5191" t="s">
        <v>23916</v>
      </c>
      <c r="B5191" t="s">
        <v>15219</v>
      </c>
      <c r="C5191" t="s">
        <v>18745</v>
      </c>
      <c r="D5191" s="1">
        <v>44980</v>
      </c>
      <c r="E5191" s="1">
        <v>44983</v>
      </c>
      <c r="F5191" s="1">
        <v>44984</v>
      </c>
      <c r="G5191">
        <v>6.89</v>
      </c>
      <c r="H5191" t="s">
        <v>18719</v>
      </c>
    </row>
    <row r="5192" spans="1:8" x14ac:dyDescent="0.2">
      <c r="A5192" t="s">
        <v>23917</v>
      </c>
      <c r="B5192" t="s">
        <v>15223</v>
      </c>
      <c r="C5192" t="s">
        <v>18745</v>
      </c>
      <c r="D5192" s="1">
        <v>45283</v>
      </c>
      <c r="E5192" s="1">
        <v>45290</v>
      </c>
      <c r="F5192" s="1">
        <v>45297</v>
      </c>
      <c r="G5192">
        <v>8.61</v>
      </c>
      <c r="H5192" t="s">
        <v>18712</v>
      </c>
    </row>
    <row r="5193" spans="1:8" x14ac:dyDescent="0.2">
      <c r="A5193" t="s">
        <v>23918</v>
      </c>
      <c r="B5193" t="s">
        <v>15225</v>
      </c>
      <c r="C5193" t="s">
        <v>18711</v>
      </c>
      <c r="D5193" s="1">
        <v>45561</v>
      </c>
      <c r="E5193" s="1">
        <v>45566</v>
      </c>
      <c r="F5193" s="1">
        <v>45566</v>
      </c>
      <c r="H5193" t="s">
        <v>18716</v>
      </c>
    </row>
    <row r="5194" spans="1:8" x14ac:dyDescent="0.2">
      <c r="A5194" t="s">
        <v>23919</v>
      </c>
      <c r="B5194" t="s">
        <v>15227</v>
      </c>
      <c r="C5194" t="s">
        <v>18711</v>
      </c>
      <c r="D5194" s="1">
        <v>45258</v>
      </c>
      <c r="E5194" s="1">
        <v>45268</v>
      </c>
      <c r="F5194" s="1">
        <v>45270</v>
      </c>
      <c r="G5194">
        <v>55.53</v>
      </c>
      <c r="H5194" t="s">
        <v>18716</v>
      </c>
    </row>
    <row r="5195" spans="1:8" x14ac:dyDescent="0.2">
      <c r="A5195" t="s">
        <v>23920</v>
      </c>
      <c r="B5195" t="s">
        <v>15231</v>
      </c>
      <c r="C5195" t="s">
        <v>18721</v>
      </c>
      <c r="D5195" s="1">
        <v>45277</v>
      </c>
      <c r="E5195" s="1">
        <v>45279</v>
      </c>
      <c r="F5195" s="1">
        <v>45279</v>
      </c>
      <c r="G5195">
        <v>12.36</v>
      </c>
      <c r="H5195" t="s">
        <v>18716</v>
      </c>
    </row>
    <row r="5196" spans="1:8" x14ac:dyDescent="0.2">
      <c r="A5196" t="s">
        <v>23921</v>
      </c>
      <c r="B5196" t="s">
        <v>15234</v>
      </c>
      <c r="C5196" t="s">
        <v>18728</v>
      </c>
      <c r="D5196" s="1">
        <v>45341</v>
      </c>
      <c r="E5196" s="1">
        <v>45344</v>
      </c>
      <c r="F5196" s="1"/>
      <c r="G5196">
        <v>59.42</v>
      </c>
      <c r="H5196" t="s">
        <v>18747</v>
      </c>
    </row>
    <row r="5197" spans="1:8" x14ac:dyDescent="0.2">
      <c r="A5197" t="s">
        <v>23922</v>
      </c>
      <c r="B5197" t="s">
        <v>15236</v>
      </c>
      <c r="C5197" t="s">
        <v>18718</v>
      </c>
      <c r="D5197" s="1">
        <v>44963</v>
      </c>
      <c r="E5197" s="1">
        <v>44965</v>
      </c>
      <c r="F5197" s="1">
        <v>44967</v>
      </c>
      <c r="G5197">
        <v>33.57</v>
      </c>
      <c r="H5197" t="s">
        <v>18719</v>
      </c>
    </row>
    <row r="5198" spans="1:8" x14ac:dyDescent="0.2">
      <c r="A5198" t="s">
        <v>23923</v>
      </c>
      <c r="B5198" t="s">
        <v>15239</v>
      </c>
      <c r="C5198" t="s">
        <v>18718</v>
      </c>
      <c r="D5198" s="1">
        <v>45399</v>
      </c>
      <c r="E5198" s="1">
        <v>45406</v>
      </c>
      <c r="F5198" s="1">
        <v>45406</v>
      </c>
      <c r="G5198">
        <v>61.17</v>
      </c>
      <c r="H5198" t="s">
        <v>18719</v>
      </c>
    </row>
    <row r="5199" spans="1:8" x14ac:dyDescent="0.2">
      <c r="A5199" t="s">
        <v>23924</v>
      </c>
      <c r="B5199" t="s">
        <v>15242</v>
      </c>
      <c r="C5199" t="s">
        <v>18728</v>
      </c>
      <c r="D5199" s="1">
        <v>45572</v>
      </c>
      <c r="E5199" s="1">
        <v>45582</v>
      </c>
      <c r="F5199" s="1">
        <v>45589</v>
      </c>
      <c r="G5199">
        <v>27.85</v>
      </c>
      <c r="H5199" t="s">
        <v>18716</v>
      </c>
    </row>
    <row r="5200" spans="1:8" x14ac:dyDescent="0.2">
      <c r="A5200" t="s">
        <v>23925</v>
      </c>
      <c r="B5200" t="s">
        <v>15245</v>
      </c>
      <c r="C5200" t="s">
        <v>18715</v>
      </c>
      <c r="D5200" s="1">
        <v>45457</v>
      </c>
      <c r="E5200" s="1">
        <v>45460</v>
      </c>
      <c r="F5200" s="1"/>
      <c r="G5200">
        <v>29.36</v>
      </c>
      <c r="H5200" t="s">
        <v>18768</v>
      </c>
    </row>
    <row r="5201" spans="1:8" x14ac:dyDescent="0.2">
      <c r="A5201" t="s">
        <v>23926</v>
      </c>
      <c r="B5201" t="s">
        <v>15247</v>
      </c>
      <c r="C5201" t="s">
        <v>18745</v>
      </c>
      <c r="D5201" s="1">
        <v>45488</v>
      </c>
      <c r="E5201" s="1">
        <v>45495</v>
      </c>
      <c r="F5201" s="1">
        <v>45497</v>
      </c>
      <c r="G5201">
        <v>34.22</v>
      </c>
      <c r="H5201" t="s">
        <v>18716</v>
      </c>
    </row>
    <row r="5202" spans="1:8" x14ac:dyDescent="0.2">
      <c r="A5202" t="s">
        <v>23927</v>
      </c>
      <c r="B5202" t="s">
        <v>15249</v>
      </c>
      <c r="C5202" t="s">
        <v>18730</v>
      </c>
      <c r="D5202" s="1">
        <v>44978</v>
      </c>
      <c r="E5202" s="1">
        <v>44980</v>
      </c>
      <c r="F5202" s="1">
        <v>44980</v>
      </c>
      <c r="G5202">
        <v>14.48</v>
      </c>
      <c r="H5202" t="s">
        <v>18716</v>
      </c>
    </row>
    <row r="5203" spans="1:8" x14ac:dyDescent="0.2">
      <c r="A5203" t="s">
        <v>23928</v>
      </c>
      <c r="B5203" t="s">
        <v>15251</v>
      </c>
      <c r="C5203" t="s">
        <v>18725</v>
      </c>
      <c r="D5203" s="1">
        <v>45225</v>
      </c>
      <c r="E5203" s="1">
        <v>45232</v>
      </c>
      <c r="F5203" s="1">
        <v>45233</v>
      </c>
      <c r="G5203">
        <v>11.01</v>
      </c>
      <c r="H5203" t="s">
        <v>18719</v>
      </c>
    </row>
    <row r="5204" spans="1:8" x14ac:dyDescent="0.2">
      <c r="A5204" t="s">
        <v>23929</v>
      </c>
      <c r="B5204" t="s">
        <v>15255</v>
      </c>
      <c r="C5204" t="s">
        <v>18725</v>
      </c>
      <c r="D5204" s="1">
        <v>45560</v>
      </c>
      <c r="E5204" s="1">
        <v>45565</v>
      </c>
      <c r="F5204" s="1">
        <v>45569</v>
      </c>
      <c r="G5204">
        <v>13.58</v>
      </c>
      <c r="H5204" t="s">
        <v>18719</v>
      </c>
    </row>
    <row r="5205" spans="1:8" x14ac:dyDescent="0.2">
      <c r="A5205" t="s">
        <v>23930</v>
      </c>
      <c r="B5205" t="s">
        <v>15258</v>
      </c>
      <c r="C5205" t="s">
        <v>18730</v>
      </c>
      <c r="D5205" s="1">
        <v>45165</v>
      </c>
      <c r="E5205" s="1">
        <v>45172</v>
      </c>
      <c r="F5205" s="1"/>
      <c r="G5205">
        <v>6.29</v>
      </c>
      <c r="H5205" t="s">
        <v>18766</v>
      </c>
    </row>
    <row r="5206" spans="1:8" x14ac:dyDescent="0.2">
      <c r="A5206" t="s">
        <v>23931</v>
      </c>
      <c r="B5206" t="s">
        <v>15261</v>
      </c>
      <c r="C5206" t="s">
        <v>18711</v>
      </c>
      <c r="D5206" s="1">
        <v>45477</v>
      </c>
      <c r="E5206" s="1">
        <v>45484</v>
      </c>
      <c r="F5206" s="1">
        <v>45485</v>
      </c>
      <c r="G5206">
        <v>54.51</v>
      </c>
      <c r="H5206" t="s">
        <v>18719</v>
      </c>
    </row>
    <row r="5207" spans="1:8" x14ac:dyDescent="0.2">
      <c r="A5207" t="s">
        <v>23932</v>
      </c>
      <c r="B5207" t="s">
        <v>15263</v>
      </c>
      <c r="C5207" t="s">
        <v>18728</v>
      </c>
      <c r="D5207" s="1">
        <v>45265</v>
      </c>
      <c r="E5207" s="1">
        <v>45270</v>
      </c>
      <c r="F5207" s="1">
        <v>45270</v>
      </c>
      <c r="G5207">
        <v>6.91</v>
      </c>
      <c r="H5207" t="s">
        <v>18712</v>
      </c>
    </row>
    <row r="5208" spans="1:8" x14ac:dyDescent="0.2">
      <c r="A5208" t="s">
        <v>23933</v>
      </c>
      <c r="B5208" t="s">
        <v>15265</v>
      </c>
      <c r="C5208" t="s">
        <v>18730</v>
      </c>
      <c r="D5208" s="1">
        <v>45382</v>
      </c>
      <c r="E5208" s="1">
        <v>45385</v>
      </c>
      <c r="F5208" s="1"/>
      <c r="G5208">
        <v>20.71</v>
      </c>
      <c r="H5208" t="s">
        <v>18766</v>
      </c>
    </row>
    <row r="5209" spans="1:8" x14ac:dyDescent="0.2">
      <c r="A5209" t="s">
        <v>23934</v>
      </c>
      <c r="B5209" t="s">
        <v>15267</v>
      </c>
      <c r="C5209" t="s">
        <v>18725</v>
      </c>
      <c r="D5209" s="1">
        <v>45491</v>
      </c>
      <c r="E5209" s="1">
        <v>45496</v>
      </c>
      <c r="F5209" s="1">
        <v>45498</v>
      </c>
      <c r="G5209">
        <v>48.59</v>
      </c>
      <c r="H5209" t="s">
        <v>18712</v>
      </c>
    </row>
    <row r="5210" spans="1:8" x14ac:dyDescent="0.2">
      <c r="A5210" t="s">
        <v>23935</v>
      </c>
      <c r="B5210" t="s">
        <v>15270</v>
      </c>
      <c r="C5210" t="s">
        <v>18730</v>
      </c>
      <c r="D5210" s="1">
        <v>45259</v>
      </c>
      <c r="E5210" s="1">
        <v>45266</v>
      </c>
      <c r="F5210" s="1"/>
      <c r="G5210">
        <v>13.95</v>
      </c>
      <c r="H5210" t="s">
        <v>18766</v>
      </c>
    </row>
    <row r="5211" spans="1:8" x14ac:dyDescent="0.2">
      <c r="A5211" t="s">
        <v>23936</v>
      </c>
      <c r="B5211" t="s">
        <v>15272</v>
      </c>
      <c r="C5211" t="s">
        <v>18715</v>
      </c>
      <c r="D5211" s="1">
        <v>45322</v>
      </c>
      <c r="E5211" s="1">
        <v>45325</v>
      </c>
      <c r="F5211" s="1">
        <v>45326</v>
      </c>
      <c r="G5211">
        <v>32.39</v>
      </c>
      <c r="H5211" t="s">
        <v>18716</v>
      </c>
    </row>
    <row r="5212" spans="1:8" x14ac:dyDescent="0.2">
      <c r="A5212" t="s">
        <v>23937</v>
      </c>
      <c r="B5212" t="s">
        <v>15277</v>
      </c>
      <c r="C5212" t="s">
        <v>18725</v>
      </c>
      <c r="D5212" s="1">
        <v>44980</v>
      </c>
      <c r="E5212" s="1">
        <v>44990</v>
      </c>
      <c r="F5212" s="1">
        <v>45003</v>
      </c>
      <c r="G5212">
        <v>4.9000000000000004</v>
      </c>
      <c r="H5212" t="s">
        <v>18716</v>
      </c>
    </row>
    <row r="5213" spans="1:8" x14ac:dyDescent="0.2">
      <c r="A5213" t="s">
        <v>23938</v>
      </c>
      <c r="B5213" t="s">
        <v>15280</v>
      </c>
      <c r="C5213" t="s">
        <v>18718</v>
      </c>
      <c r="D5213" s="1">
        <v>44995</v>
      </c>
      <c r="E5213" s="1">
        <v>45005</v>
      </c>
      <c r="F5213" s="1"/>
      <c r="G5213">
        <v>52.69</v>
      </c>
      <c r="H5213" t="s">
        <v>18747</v>
      </c>
    </row>
    <row r="5214" spans="1:8" x14ac:dyDescent="0.2">
      <c r="A5214" t="s">
        <v>23939</v>
      </c>
      <c r="B5214" t="s">
        <v>15282</v>
      </c>
      <c r="C5214" t="s">
        <v>18745</v>
      </c>
      <c r="D5214" s="1">
        <v>45197</v>
      </c>
      <c r="E5214" s="1">
        <v>45200</v>
      </c>
      <c r="F5214" s="1"/>
      <c r="G5214">
        <v>53.44</v>
      </c>
      <c r="H5214" t="s">
        <v>18766</v>
      </c>
    </row>
    <row r="5215" spans="1:8" x14ac:dyDescent="0.2">
      <c r="A5215" t="s">
        <v>23940</v>
      </c>
      <c r="B5215" t="s">
        <v>15286</v>
      </c>
      <c r="C5215" t="s">
        <v>18718</v>
      </c>
      <c r="D5215" s="1">
        <v>45082</v>
      </c>
      <c r="E5215" s="1">
        <v>45087</v>
      </c>
      <c r="F5215" s="1">
        <v>45087</v>
      </c>
      <c r="G5215">
        <v>43.37</v>
      </c>
      <c r="H5215" t="s">
        <v>18712</v>
      </c>
    </row>
    <row r="5216" spans="1:8" x14ac:dyDescent="0.2">
      <c r="A5216" t="s">
        <v>23941</v>
      </c>
      <c r="B5216" t="s">
        <v>15288</v>
      </c>
      <c r="C5216" t="s">
        <v>18718</v>
      </c>
      <c r="D5216" s="1">
        <v>45627</v>
      </c>
      <c r="E5216" s="1">
        <v>45629</v>
      </c>
      <c r="F5216" s="1">
        <v>45634</v>
      </c>
      <c r="G5216">
        <v>28.15</v>
      </c>
      <c r="H5216" t="s">
        <v>18716</v>
      </c>
    </row>
    <row r="5217" spans="1:8" x14ac:dyDescent="0.2">
      <c r="A5217" t="s">
        <v>23942</v>
      </c>
      <c r="B5217" t="s">
        <v>15291</v>
      </c>
      <c r="C5217" t="s">
        <v>18721</v>
      </c>
      <c r="D5217" s="1">
        <v>45052</v>
      </c>
      <c r="E5217" s="1">
        <v>45054</v>
      </c>
      <c r="F5217" s="1">
        <v>45062</v>
      </c>
      <c r="G5217">
        <v>55.48</v>
      </c>
      <c r="H5217" t="s">
        <v>18712</v>
      </c>
    </row>
    <row r="5218" spans="1:8" x14ac:dyDescent="0.2">
      <c r="A5218" t="s">
        <v>23943</v>
      </c>
      <c r="B5218" t="s">
        <v>15293</v>
      </c>
      <c r="C5218" t="s">
        <v>18728</v>
      </c>
      <c r="D5218" s="1">
        <v>45349</v>
      </c>
      <c r="E5218" s="1">
        <v>45351</v>
      </c>
      <c r="F5218" s="1">
        <v>45359</v>
      </c>
      <c r="G5218">
        <v>50.4</v>
      </c>
      <c r="H5218" t="s">
        <v>18716</v>
      </c>
    </row>
    <row r="5219" spans="1:8" x14ac:dyDescent="0.2">
      <c r="A5219" t="s">
        <v>23944</v>
      </c>
      <c r="B5219" t="s">
        <v>15298</v>
      </c>
      <c r="C5219" t="s">
        <v>18721</v>
      </c>
      <c r="D5219" s="1">
        <v>45200</v>
      </c>
      <c r="E5219" s="1">
        <v>45202</v>
      </c>
      <c r="F5219" s="1">
        <v>45210</v>
      </c>
      <c r="G5219">
        <v>5.1100000000000003</v>
      </c>
      <c r="H5219" t="s">
        <v>18716</v>
      </c>
    </row>
    <row r="5220" spans="1:8" x14ac:dyDescent="0.2">
      <c r="A5220" t="s">
        <v>23945</v>
      </c>
      <c r="B5220" t="s">
        <v>15300</v>
      </c>
      <c r="C5220" t="s">
        <v>18745</v>
      </c>
      <c r="D5220" s="1">
        <v>45619</v>
      </c>
      <c r="E5220" s="1">
        <v>45624</v>
      </c>
      <c r="F5220" s="1"/>
      <c r="G5220">
        <v>27.71</v>
      </c>
      <c r="H5220" t="s">
        <v>18768</v>
      </c>
    </row>
    <row r="5221" spans="1:8" x14ac:dyDescent="0.2">
      <c r="A5221" t="s">
        <v>23946</v>
      </c>
      <c r="B5221" t="s">
        <v>15302</v>
      </c>
      <c r="C5221" t="s">
        <v>18725</v>
      </c>
      <c r="D5221" s="1">
        <v>45334</v>
      </c>
      <c r="E5221" s="1">
        <v>45344</v>
      </c>
      <c r="F5221" s="1">
        <v>45344</v>
      </c>
      <c r="G5221">
        <v>29.55</v>
      </c>
      <c r="H5221" t="s">
        <v>18716</v>
      </c>
    </row>
    <row r="5222" spans="1:8" x14ac:dyDescent="0.2">
      <c r="A5222" t="s">
        <v>23947</v>
      </c>
      <c r="B5222" t="s">
        <v>15304</v>
      </c>
      <c r="C5222" t="s">
        <v>18715</v>
      </c>
      <c r="D5222" s="1">
        <v>45529</v>
      </c>
      <c r="E5222" s="1">
        <v>45531</v>
      </c>
      <c r="F5222" s="1">
        <v>45541</v>
      </c>
      <c r="G5222">
        <v>56.03</v>
      </c>
      <c r="H5222" t="s">
        <v>18719</v>
      </c>
    </row>
    <row r="5223" spans="1:8" x14ac:dyDescent="0.2">
      <c r="A5223" t="s">
        <v>23948</v>
      </c>
      <c r="B5223" t="s">
        <v>15308</v>
      </c>
      <c r="C5223" t="s">
        <v>18728</v>
      </c>
      <c r="D5223" s="1">
        <v>45356</v>
      </c>
      <c r="E5223" s="1">
        <v>45363</v>
      </c>
      <c r="F5223" s="1">
        <v>45363</v>
      </c>
      <c r="G5223">
        <v>31.91</v>
      </c>
      <c r="H5223" t="s">
        <v>18716</v>
      </c>
    </row>
    <row r="5224" spans="1:8" x14ac:dyDescent="0.2">
      <c r="A5224" t="s">
        <v>23949</v>
      </c>
      <c r="B5224" t="s">
        <v>15310</v>
      </c>
      <c r="C5224" t="s">
        <v>18715</v>
      </c>
      <c r="D5224" s="1">
        <v>45513</v>
      </c>
      <c r="E5224" s="1">
        <v>45518</v>
      </c>
      <c r="F5224" s="1">
        <v>45523</v>
      </c>
      <c r="G5224">
        <v>47.11</v>
      </c>
      <c r="H5224" t="s">
        <v>18716</v>
      </c>
    </row>
    <row r="5225" spans="1:8" x14ac:dyDescent="0.2">
      <c r="A5225" t="s">
        <v>23950</v>
      </c>
      <c r="B5225" t="s">
        <v>15313</v>
      </c>
      <c r="C5225" t="s">
        <v>18725</v>
      </c>
      <c r="D5225" s="1">
        <v>45330</v>
      </c>
      <c r="E5225" s="1">
        <v>45337</v>
      </c>
      <c r="F5225" s="1">
        <v>45351</v>
      </c>
      <c r="G5225">
        <v>43.31</v>
      </c>
      <c r="H5225" t="s">
        <v>18712</v>
      </c>
    </row>
    <row r="5226" spans="1:8" x14ac:dyDescent="0.2">
      <c r="A5226" t="s">
        <v>23951</v>
      </c>
      <c r="B5226" t="s">
        <v>15317</v>
      </c>
      <c r="C5226" t="s">
        <v>18745</v>
      </c>
      <c r="D5226" s="1">
        <v>45406</v>
      </c>
      <c r="E5226" s="1">
        <v>45408</v>
      </c>
      <c r="F5226" s="1">
        <v>45417</v>
      </c>
      <c r="G5226">
        <v>20.079999999999998</v>
      </c>
      <c r="H5226" t="s">
        <v>18719</v>
      </c>
    </row>
    <row r="5227" spans="1:8" x14ac:dyDescent="0.2">
      <c r="A5227" t="s">
        <v>23952</v>
      </c>
      <c r="B5227" t="s">
        <v>15321</v>
      </c>
      <c r="C5227" t="s">
        <v>18721</v>
      </c>
      <c r="D5227" s="1">
        <v>45480</v>
      </c>
      <c r="E5227" s="1">
        <v>45490</v>
      </c>
      <c r="F5227" s="1"/>
      <c r="G5227">
        <v>43.63</v>
      </c>
      <c r="H5227" t="s">
        <v>18761</v>
      </c>
    </row>
    <row r="5228" spans="1:8" x14ac:dyDescent="0.2">
      <c r="A5228" t="s">
        <v>23953</v>
      </c>
      <c r="B5228" t="s">
        <v>15323</v>
      </c>
      <c r="C5228" t="s">
        <v>18721</v>
      </c>
      <c r="D5228" s="1">
        <v>45120</v>
      </c>
      <c r="E5228" s="1">
        <v>45122</v>
      </c>
      <c r="F5228" s="1">
        <v>45134</v>
      </c>
      <c r="G5228">
        <v>33.950000000000003</v>
      </c>
      <c r="H5228" t="s">
        <v>18719</v>
      </c>
    </row>
    <row r="5229" spans="1:8" x14ac:dyDescent="0.2">
      <c r="A5229" t="s">
        <v>23954</v>
      </c>
      <c r="B5229" t="s">
        <v>15326</v>
      </c>
      <c r="C5229" t="s">
        <v>18718</v>
      </c>
      <c r="D5229" s="1">
        <v>45035</v>
      </c>
      <c r="E5229" s="1">
        <v>45038</v>
      </c>
      <c r="F5229" s="1">
        <v>45043</v>
      </c>
      <c r="G5229">
        <v>29.45</v>
      </c>
      <c r="H5229" t="s">
        <v>18712</v>
      </c>
    </row>
    <row r="5230" spans="1:8" x14ac:dyDescent="0.2">
      <c r="A5230" t="s">
        <v>23955</v>
      </c>
      <c r="B5230" t="s">
        <v>15329</v>
      </c>
      <c r="C5230" t="s">
        <v>18718</v>
      </c>
      <c r="D5230" s="1">
        <v>44958</v>
      </c>
      <c r="E5230" s="1">
        <v>44960</v>
      </c>
      <c r="F5230" s="1">
        <v>44960</v>
      </c>
      <c r="G5230">
        <v>28.48</v>
      </c>
      <c r="H5230" t="s">
        <v>18712</v>
      </c>
    </row>
    <row r="5231" spans="1:8" x14ac:dyDescent="0.2">
      <c r="A5231" t="s">
        <v>23956</v>
      </c>
      <c r="B5231" t="s">
        <v>15331</v>
      </c>
      <c r="C5231" t="s">
        <v>18715</v>
      </c>
      <c r="D5231" s="1">
        <v>45026</v>
      </c>
      <c r="E5231" s="1">
        <v>45028</v>
      </c>
      <c r="F5231" s="1">
        <v>45029</v>
      </c>
      <c r="G5231">
        <v>9.06</v>
      </c>
      <c r="H5231" t="s">
        <v>18716</v>
      </c>
    </row>
    <row r="5232" spans="1:8" x14ac:dyDescent="0.2">
      <c r="A5232" t="s">
        <v>23957</v>
      </c>
      <c r="B5232" t="s">
        <v>15335</v>
      </c>
      <c r="C5232" t="s">
        <v>18728</v>
      </c>
      <c r="D5232" s="1">
        <v>45109</v>
      </c>
      <c r="E5232" s="1">
        <v>45114</v>
      </c>
      <c r="F5232" s="1">
        <v>45126</v>
      </c>
      <c r="G5232">
        <v>34.03</v>
      </c>
      <c r="H5232" t="s">
        <v>18716</v>
      </c>
    </row>
    <row r="5233" spans="1:8" x14ac:dyDescent="0.2">
      <c r="A5233" t="s">
        <v>23958</v>
      </c>
      <c r="B5233" t="s">
        <v>15337</v>
      </c>
      <c r="C5233" t="s">
        <v>18725</v>
      </c>
      <c r="D5233" s="1">
        <v>45277</v>
      </c>
      <c r="E5233" s="1">
        <v>45284</v>
      </c>
      <c r="F5233" s="1">
        <v>45283</v>
      </c>
      <c r="G5233">
        <v>25.06</v>
      </c>
      <c r="H5233" t="s">
        <v>18719</v>
      </c>
    </row>
    <row r="5234" spans="1:8" x14ac:dyDescent="0.2">
      <c r="A5234" t="s">
        <v>23959</v>
      </c>
      <c r="B5234" t="s">
        <v>15339</v>
      </c>
      <c r="C5234" t="s">
        <v>18728</v>
      </c>
      <c r="D5234" s="1">
        <v>45332</v>
      </c>
      <c r="E5234" s="1">
        <v>45337</v>
      </c>
      <c r="F5234" s="1">
        <v>45343</v>
      </c>
      <c r="G5234">
        <v>64.400000000000006</v>
      </c>
      <c r="H5234" t="s">
        <v>18719</v>
      </c>
    </row>
    <row r="5235" spans="1:8" x14ac:dyDescent="0.2">
      <c r="A5235" t="s">
        <v>23960</v>
      </c>
      <c r="B5235" t="s">
        <v>15343</v>
      </c>
      <c r="C5235" t="s">
        <v>18711</v>
      </c>
      <c r="D5235" s="1">
        <v>45035</v>
      </c>
      <c r="E5235" s="1">
        <v>45038</v>
      </c>
      <c r="F5235" s="1">
        <v>45049</v>
      </c>
      <c r="G5235">
        <v>48.11</v>
      </c>
      <c r="H5235" t="s">
        <v>18712</v>
      </c>
    </row>
    <row r="5236" spans="1:8" x14ac:dyDescent="0.2">
      <c r="A5236" t="s">
        <v>23961</v>
      </c>
      <c r="B5236" t="s">
        <v>15343</v>
      </c>
      <c r="C5236" t="s">
        <v>18721</v>
      </c>
      <c r="D5236" s="1">
        <v>45035</v>
      </c>
      <c r="E5236" s="1">
        <v>45040</v>
      </c>
      <c r="F5236" s="1"/>
      <c r="G5236">
        <v>5.41</v>
      </c>
      <c r="H5236" t="s">
        <v>18736</v>
      </c>
    </row>
    <row r="5237" spans="1:8" x14ac:dyDescent="0.2">
      <c r="A5237" t="s">
        <v>23962</v>
      </c>
      <c r="B5237" t="s">
        <v>15345</v>
      </c>
      <c r="C5237" t="s">
        <v>18725</v>
      </c>
      <c r="D5237" s="1">
        <v>45339</v>
      </c>
      <c r="E5237" s="1">
        <v>45342</v>
      </c>
      <c r="F5237" s="1">
        <v>45341</v>
      </c>
      <c r="G5237">
        <v>45.1</v>
      </c>
      <c r="H5237" t="s">
        <v>18716</v>
      </c>
    </row>
    <row r="5238" spans="1:8" x14ac:dyDescent="0.2">
      <c r="A5238" t="s">
        <v>23963</v>
      </c>
      <c r="B5238" t="s">
        <v>15348</v>
      </c>
      <c r="C5238" t="s">
        <v>18745</v>
      </c>
      <c r="D5238" s="1">
        <v>45419</v>
      </c>
      <c r="E5238" s="1">
        <v>45422</v>
      </c>
      <c r="F5238" s="1">
        <v>45422</v>
      </c>
      <c r="G5238">
        <v>58.44</v>
      </c>
      <c r="H5238" t="s">
        <v>18719</v>
      </c>
    </row>
    <row r="5239" spans="1:8" x14ac:dyDescent="0.2">
      <c r="A5239" t="s">
        <v>23964</v>
      </c>
      <c r="B5239" t="s">
        <v>15351</v>
      </c>
      <c r="C5239" t="s">
        <v>18745</v>
      </c>
      <c r="D5239" s="1">
        <v>44976</v>
      </c>
      <c r="E5239" s="1">
        <v>44981</v>
      </c>
      <c r="F5239" s="1">
        <v>44984</v>
      </c>
      <c r="G5239">
        <v>51.74</v>
      </c>
      <c r="H5239" t="s">
        <v>18712</v>
      </c>
    </row>
    <row r="5240" spans="1:8" x14ac:dyDescent="0.2">
      <c r="A5240" t="s">
        <v>23965</v>
      </c>
      <c r="B5240" t="s">
        <v>15354</v>
      </c>
      <c r="C5240" t="s">
        <v>18730</v>
      </c>
      <c r="D5240" s="1">
        <v>45508</v>
      </c>
      <c r="E5240" s="1">
        <v>45511</v>
      </c>
      <c r="F5240" s="1">
        <v>45511</v>
      </c>
      <c r="G5240">
        <v>54.16</v>
      </c>
      <c r="H5240" t="s">
        <v>18719</v>
      </c>
    </row>
    <row r="5241" spans="1:8" x14ac:dyDescent="0.2">
      <c r="A5241" t="s">
        <v>23966</v>
      </c>
      <c r="B5241" t="s">
        <v>15359</v>
      </c>
      <c r="C5241" t="s">
        <v>18730</v>
      </c>
      <c r="D5241" s="1">
        <v>44947</v>
      </c>
      <c r="E5241" s="1">
        <v>44957</v>
      </c>
      <c r="F5241" s="1">
        <v>44957</v>
      </c>
      <c r="G5241">
        <v>47.52</v>
      </c>
      <c r="H5241" t="s">
        <v>18716</v>
      </c>
    </row>
    <row r="5242" spans="1:8" x14ac:dyDescent="0.2">
      <c r="A5242" t="s">
        <v>23967</v>
      </c>
      <c r="B5242" t="s">
        <v>15361</v>
      </c>
      <c r="C5242" t="s">
        <v>18728</v>
      </c>
      <c r="D5242" s="1">
        <v>45093</v>
      </c>
      <c r="E5242" s="1">
        <v>45098</v>
      </c>
      <c r="F5242" s="1">
        <v>45101</v>
      </c>
      <c r="G5242">
        <v>39.369999999999997</v>
      </c>
      <c r="H5242" t="s">
        <v>18712</v>
      </c>
    </row>
    <row r="5243" spans="1:8" x14ac:dyDescent="0.2">
      <c r="A5243" t="s">
        <v>23968</v>
      </c>
      <c r="B5243" t="s">
        <v>15361</v>
      </c>
      <c r="C5243" t="s">
        <v>18721</v>
      </c>
      <c r="D5243" s="1">
        <v>45091</v>
      </c>
      <c r="E5243" s="1">
        <v>45101</v>
      </c>
      <c r="F5243" s="1">
        <v>45101</v>
      </c>
      <c r="G5243">
        <v>57.66</v>
      </c>
      <c r="H5243" t="s">
        <v>18716</v>
      </c>
    </row>
    <row r="5244" spans="1:8" x14ac:dyDescent="0.2">
      <c r="A5244" t="s">
        <v>23969</v>
      </c>
      <c r="B5244" t="s">
        <v>15363</v>
      </c>
      <c r="C5244" t="s">
        <v>18745</v>
      </c>
      <c r="D5244" s="1">
        <v>45429</v>
      </c>
      <c r="E5244" s="1">
        <v>45434</v>
      </c>
      <c r="F5244" s="1">
        <v>45439</v>
      </c>
      <c r="G5244">
        <v>5.77</v>
      </c>
      <c r="H5244" t="s">
        <v>18712</v>
      </c>
    </row>
    <row r="5245" spans="1:8" x14ac:dyDescent="0.2">
      <c r="A5245" t="s">
        <v>23970</v>
      </c>
      <c r="B5245" t="s">
        <v>15366</v>
      </c>
      <c r="C5245" t="s">
        <v>18721</v>
      </c>
      <c r="D5245" s="1">
        <v>45096</v>
      </c>
      <c r="E5245" s="1">
        <v>45098</v>
      </c>
      <c r="F5245" s="1">
        <v>45103</v>
      </c>
      <c r="G5245">
        <v>9.34</v>
      </c>
      <c r="H5245" t="s">
        <v>18712</v>
      </c>
    </row>
    <row r="5246" spans="1:8" x14ac:dyDescent="0.2">
      <c r="A5246" t="s">
        <v>23971</v>
      </c>
      <c r="B5246" t="s">
        <v>15369</v>
      </c>
      <c r="C5246" t="s">
        <v>18728</v>
      </c>
      <c r="D5246" s="1">
        <v>45433</v>
      </c>
      <c r="E5246" s="1">
        <v>45436</v>
      </c>
      <c r="F5246" s="1">
        <v>45435</v>
      </c>
      <c r="G5246">
        <v>7.61</v>
      </c>
      <c r="H5246" t="s">
        <v>18716</v>
      </c>
    </row>
    <row r="5247" spans="1:8" x14ac:dyDescent="0.2">
      <c r="A5247" t="s">
        <v>23972</v>
      </c>
      <c r="B5247" t="s">
        <v>15371</v>
      </c>
      <c r="C5247" t="s">
        <v>18730</v>
      </c>
      <c r="D5247" s="1">
        <v>45604</v>
      </c>
      <c r="E5247" s="1">
        <v>45611</v>
      </c>
      <c r="F5247" s="1">
        <v>45612</v>
      </c>
      <c r="G5247">
        <v>60.95</v>
      </c>
      <c r="H5247" t="s">
        <v>18716</v>
      </c>
    </row>
    <row r="5248" spans="1:8" x14ac:dyDescent="0.2">
      <c r="A5248" t="s">
        <v>23973</v>
      </c>
      <c r="B5248" t="s">
        <v>15373</v>
      </c>
      <c r="C5248" t="s">
        <v>18728</v>
      </c>
      <c r="D5248" s="1">
        <v>44995</v>
      </c>
      <c r="E5248" s="1">
        <v>45002</v>
      </c>
      <c r="F5248" s="1">
        <v>45004</v>
      </c>
      <c r="G5248">
        <v>58.36</v>
      </c>
      <c r="H5248" t="s">
        <v>18716</v>
      </c>
    </row>
    <row r="5249" spans="1:8" x14ac:dyDescent="0.2">
      <c r="A5249" t="s">
        <v>23974</v>
      </c>
      <c r="B5249" t="s">
        <v>15378</v>
      </c>
      <c r="C5249" t="s">
        <v>18728</v>
      </c>
      <c r="D5249" s="1">
        <v>45604</v>
      </c>
      <c r="E5249" s="1">
        <v>45607</v>
      </c>
      <c r="F5249" s="1">
        <v>45608</v>
      </c>
      <c r="G5249">
        <v>40.22</v>
      </c>
      <c r="H5249" t="s">
        <v>18719</v>
      </c>
    </row>
    <row r="5250" spans="1:8" x14ac:dyDescent="0.2">
      <c r="A5250" t="s">
        <v>23975</v>
      </c>
      <c r="B5250" t="s">
        <v>15380</v>
      </c>
      <c r="C5250" t="s">
        <v>18730</v>
      </c>
      <c r="D5250" s="1">
        <v>45573</v>
      </c>
      <c r="E5250" s="1">
        <v>45583</v>
      </c>
      <c r="F5250" s="1"/>
      <c r="G5250">
        <v>57.06</v>
      </c>
      <c r="H5250" t="s">
        <v>18761</v>
      </c>
    </row>
    <row r="5251" spans="1:8" x14ac:dyDescent="0.2">
      <c r="A5251" t="s">
        <v>23976</v>
      </c>
      <c r="B5251" t="s">
        <v>15382</v>
      </c>
      <c r="C5251" t="s">
        <v>18721</v>
      </c>
      <c r="D5251" s="1">
        <v>45580</v>
      </c>
      <c r="E5251" s="1">
        <v>45583</v>
      </c>
      <c r="F5251" s="1">
        <v>45583</v>
      </c>
      <c r="G5251">
        <v>47.81</v>
      </c>
      <c r="H5251" t="s">
        <v>18716</v>
      </c>
    </row>
    <row r="5252" spans="1:8" x14ac:dyDescent="0.2">
      <c r="A5252" t="s">
        <v>23977</v>
      </c>
      <c r="B5252" t="s">
        <v>15387</v>
      </c>
      <c r="C5252" t="s">
        <v>18402</v>
      </c>
      <c r="D5252" s="1">
        <v>45375</v>
      </c>
      <c r="E5252" s="1">
        <v>45377</v>
      </c>
      <c r="F5252" s="1">
        <v>45377</v>
      </c>
      <c r="G5252">
        <v>55.68</v>
      </c>
      <c r="H5252" t="s">
        <v>18719</v>
      </c>
    </row>
    <row r="5253" spans="1:8" x14ac:dyDescent="0.2">
      <c r="A5253" t="s">
        <v>23978</v>
      </c>
      <c r="B5253" t="s">
        <v>15389</v>
      </c>
      <c r="C5253" t="s">
        <v>18718</v>
      </c>
      <c r="D5253" s="1">
        <v>45230</v>
      </c>
      <c r="E5253" s="1">
        <v>45233</v>
      </c>
      <c r="F5253" s="1">
        <v>45233</v>
      </c>
      <c r="G5253">
        <v>53.91</v>
      </c>
      <c r="H5253" t="s">
        <v>18712</v>
      </c>
    </row>
    <row r="5254" spans="1:8" x14ac:dyDescent="0.2">
      <c r="A5254" t="s">
        <v>23979</v>
      </c>
      <c r="B5254" t="s">
        <v>15393</v>
      </c>
      <c r="C5254" t="s">
        <v>18730</v>
      </c>
      <c r="D5254" s="1">
        <v>45579</v>
      </c>
      <c r="E5254" s="1">
        <v>45582</v>
      </c>
      <c r="F5254" s="1">
        <v>45582</v>
      </c>
      <c r="G5254">
        <v>45.88</v>
      </c>
      <c r="H5254" t="s">
        <v>18719</v>
      </c>
    </row>
    <row r="5255" spans="1:8" x14ac:dyDescent="0.2">
      <c r="A5255" t="s">
        <v>23980</v>
      </c>
      <c r="B5255" t="s">
        <v>15397</v>
      </c>
      <c r="C5255" t="s">
        <v>18745</v>
      </c>
      <c r="D5255" s="1">
        <v>45397</v>
      </c>
      <c r="E5255" s="1">
        <v>45399</v>
      </c>
      <c r="F5255" s="1">
        <v>45399</v>
      </c>
      <c r="G5255">
        <v>26.75</v>
      </c>
      <c r="H5255" t="s">
        <v>18712</v>
      </c>
    </row>
    <row r="5256" spans="1:8" x14ac:dyDescent="0.2">
      <c r="A5256" t="s">
        <v>23981</v>
      </c>
      <c r="B5256" t="s">
        <v>15399</v>
      </c>
      <c r="C5256" t="s">
        <v>18730</v>
      </c>
      <c r="D5256" s="1">
        <v>45240</v>
      </c>
      <c r="E5256" s="1">
        <v>45247</v>
      </c>
      <c r="F5256" s="1">
        <v>45252</v>
      </c>
      <c r="G5256">
        <v>13.76</v>
      </c>
      <c r="H5256" t="s">
        <v>18716</v>
      </c>
    </row>
    <row r="5257" spans="1:8" x14ac:dyDescent="0.2">
      <c r="A5257" t="s">
        <v>23982</v>
      </c>
      <c r="B5257" t="s">
        <v>15401</v>
      </c>
      <c r="C5257" t="s">
        <v>18715</v>
      </c>
      <c r="D5257" s="1">
        <v>44971</v>
      </c>
      <c r="E5257" s="1">
        <v>44978</v>
      </c>
      <c r="F5257" s="1"/>
      <c r="G5257">
        <v>15</v>
      </c>
      <c r="H5257" t="s">
        <v>18736</v>
      </c>
    </row>
    <row r="5258" spans="1:8" x14ac:dyDescent="0.2">
      <c r="A5258" t="s">
        <v>23983</v>
      </c>
      <c r="B5258" t="s">
        <v>15401</v>
      </c>
      <c r="C5258" t="s">
        <v>18715</v>
      </c>
      <c r="D5258" s="1">
        <v>44974</v>
      </c>
      <c r="E5258" s="1">
        <v>44976</v>
      </c>
      <c r="F5258" s="1">
        <v>44978</v>
      </c>
      <c r="G5258">
        <v>56.79</v>
      </c>
      <c r="H5258" t="s">
        <v>18716</v>
      </c>
    </row>
    <row r="5259" spans="1:8" x14ac:dyDescent="0.2">
      <c r="A5259" t="s">
        <v>23984</v>
      </c>
      <c r="B5259" t="s">
        <v>15405</v>
      </c>
      <c r="C5259" t="s">
        <v>18711</v>
      </c>
      <c r="D5259" s="1">
        <v>45506</v>
      </c>
      <c r="E5259" s="1">
        <v>45509</v>
      </c>
      <c r="F5259" s="1">
        <v>45511</v>
      </c>
      <c r="G5259">
        <v>59.97</v>
      </c>
      <c r="H5259" t="s">
        <v>18719</v>
      </c>
    </row>
    <row r="5260" spans="1:8" x14ac:dyDescent="0.2">
      <c r="A5260" t="s">
        <v>23985</v>
      </c>
      <c r="B5260" t="s">
        <v>15405</v>
      </c>
      <c r="C5260" t="s">
        <v>18745</v>
      </c>
      <c r="D5260" s="1">
        <v>45506</v>
      </c>
      <c r="E5260" s="1">
        <v>45508</v>
      </c>
      <c r="F5260" s="1">
        <v>45507</v>
      </c>
      <c r="G5260">
        <v>40.98</v>
      </c>
      <c r="H5260" t="s">
        <v>18716</v>
      </c>
    </row>
    <row r="5261" spans="1:8" x14ac:dyDescent="0.2">
      <c r="A5261" t="s">
        <v>23986</v>
      </c>
      <c r="B5261" t="s">
        <v>15407</v>
      </c>
      <c r="C5261" t="s">
        <v>18711</v>
      </c>
      <c r="D5261" s="1">
        <v>45445</v>
      </c>
      <c r="E5261" s="1">
        <v>45447</v>
      </c>
      <c r="F5261" s="1">
        <v>45447</v>
      </c>
      <c r="G5261">
        <v>5.88</v>
      </c>
      <c r="H5261" t="s">
        <v>18719</v>
      </c>
    </row>
    <row r="5262" spans="1:8" x14ac:dyDescent="0.2">
      <c r="A5262" t="s">
        <v>23987</v>
      </c>
      <c r="B5262" t="s">
        <v>15409</v>
      </c>
      <c r="C5262" t="s">
        <v>18745</v>
      </c>
      <c r="D5262" s="1">
        <v>45278</v>
      </c>
      <c r="E5262" s="1">
        <v>45281</v>
      </c>
      <c r="F5262" s="1">
        <v>45281</v>
      </c>
      <c r="G5262">
        <v>37.74</v>
      </c>
      <c r="H5262" t="s">
        <v>18719</v>
      </c>
    </row>
    <row r="5263" spans="1:8" x14ac:dyDescent="0.2">
      <c r="A5263" t="s">
        <v>23988</v>
      </c>
      <c r="B5263" t="s">
        <v>15411</v>
      </c>
      <c r="C5263" t="s">
        <v>18715</v>
      </c>
      <c r="D5263" s="1">
        <v>45135</v>
      </c>
      <c r="E5263" s="1">
        <v>45138</v>
      </c>
      <c r="F5263" s="1">
        <v>45138</v>
      </c>
      <c r="G5263">
        <v>50.69</v>
      </c>
      <c r="H5263" t="s">
        <v>18716</v>
      </c>
    </row>
    <row r="5264" spans="1:8" x14ac:dyDescent="0.2">
      <c r="A5264" t="s">
        <v>23989</v>
      </c>
      <c r="B5264" t="s">
        <v>15414</v>
      </c>
      <c r="C5264" t="s">
        <v>18730</v>
      </c>
      <c r="D5264" s="1">
        <v>45290</v>
      </c>
      <c r="E5264" s="1">
        <v>45293</v>
      </c>
      <c r="F5264" s="1">
        <v>45296</v>
      </c>
      <c r="G5264">
        <v>46.32</v>
      </c>
      <c r="H5264" t="s">
        <v>18716</v>
      </c>
    </row>
    <row r="5265" spans="1:8" x14ac:dyDescent="0.2">
      <c r="A5265" t="s">
        <v>23990</v>
      </c>
      <c r="B5265" t="s">
        <v>15417</v>
      </c>
      <c r="C5265" t="s">
        <v>18711</v>
      </c>
      <c r="D5265" s="1">
        <v>45536</v>
      </c>
      <c r="E5265" s="1">
        <v>45543</v>
      </c>
      <c r="F5265" s="1">
        <v>45543</v>
      </c>
      <c r="G5265">
        <v>11.37</v>
      </c>
      <c r="H5265" t="s">
        <v>18712</v>
      </c>
    </row>
    <row r="5266" spans="1:8" x14ac:dyDescent="0.2">
      <c r="A5266" t="s">
        <v>23991</v>
      </c>
      <c r="B5266" t="s">
        <v>15417</v>
      </c>
      <c r="C5266" t="s">
        <v>18715</v>
      </c>
      <c r="D5266" s="1">
        <v>45537</v>
      </c>
      <c r="E5266" s="1">
        <v>45544</v>
      </c>
      <c r="F5266" s="1"/>
      <c r="G5266">
        <v>42.35</v>
      </c>
      <c r="H5266" t="s">
        <v>18766</v>
      </c>
    </row>
    <row r="5267" spans="1:8" x14ac:dyDescent="0.2">
      <c r="A5267" t="s">
        <v>23992</v>
      </c>
      <c r="B5267" t="s">
        <v>15419</v>
      </c>
      <c r="C5267" t="s">
        <v>18730</v>
      </c>
      <c r="D5267" s="1">
        <v>44984</v>
      </c>
      <c r="E5267" s="1">
        <v>44994</v>
      </c>
      <c r="F5267" s="1">
        <v>44994</v>
      </c>
      <c r="G5267">
        <v>22.68</v>
      </c>
      <c r="H5267" t="s">
        <v>18716</v>
      </c>
    </row>
    <row r="5268" spans="1:8" x14ac:dyDescent="0.2">
      <c r="A5268" t="s">
        <v>23993</v>
      </c>
      <c r="B5268" t="s">
        <v>15421</v>
      </c>
      <c r="C5268" t="s">
        <v>18745</v>
      </c>
      <c r="D5268" s="1">
        <v>45492</v>
      </c>
      <c r="E5268" s="1">
        <v>45494</v>
      </c>
      <c r="F5268" s="1">
        <v>45499</v>
      </c>
      <c r="G5268">
        <v>18.75</v>
      </c>
      <c r="H5268" t="s">
        <v>18716</v>
      </c>
    </row>
    <row r="5269" spans="1:8" x14ac:dyDescent="0.2">
      <c r="A5269" t="s">
        <v>23994</v>
      </c>
      <c r="B5269" t="s">
        <v>15425</v>
      </c>
      <c r="C5269" t="s">
        <v>18730</v>
      </c>
      <c r="D5269" s="1">
        <v>45582</v>
      </c>
      <c r="E5269" s="1">
        <v>45587</v>
      </c>
      <c r="F5269" s="1">
        <v>45601</v>
      </c>
      <c r="G5269">
        <v>11.36</v>
      </c>
      <c r="H5269" t="s">
        <v>18716</v>
      </c>
    </row>
    <row r="5270" spans="1:8" x14ac:dyDescent="0.2">
      <c r="A5270" t="s">
        <v>23995</v>
      </c>
      <c r="B5270" t="s">
        <v>15429</v>
      </c>
      <c r="C5270" t="s">
        <v>18730</v>
      </c>
      <c r="D5270" s="1">
        <v>45068</v>
      </c>
      <c r="E5270" s="1">
        <v>45073</v>
      </c>
      <c r="F5270" s="1">
        <v>45075</v>
      </c>
      <c r="G5270">
        <v>5.58</v>
      </c>
      <c r="H5270" t="s">
        <v>18712</v>
      </c>
    </row>
    <row r="5271" spans="1:8" x14ac:dyDescent="0.2">
      <c r="A5271" t="s">
        <v>23996</v>
      </c>
      <c r="B5271" t="s">
        <v>15431</v>
      </c>
      <c r="C5271" t="s">
        <v>18728</v>
      </c>
      <c r="D5271" s="1">
        <v>45439</v>
      </c>
      <c r="E5271" s="1">
        <v>45446</v>
      </c>
      <c r="F5271" s="1">
        <v>45445</v>
      </c>
      <c r="G5271">
        <v>47.22</v>
      </c>
      <c r="H5271" t="s">
        <v>18712</v>
      </c>
    </row>
    <row r="5272" spans="1:8" x14ac:dyDescent="0.2">
      <c r="A5272" t="s">
        <v>23997</v>
      </c>
      <c r="B5272" t="s">
        <v>15435</v>
      </c>
      <c r="C5272" t="s">
        <v>18721</v>
      </c>
      <c r="D5272" s="1">
        <v>44968</v>
      </c>
      <c r="E5272" s="1">
        <v>44978</v>
      </c>
      <c r="F5272" s="1">
        <v>44978</v>
      </c>
      <c r="G5272">
        <v>61.68</v>
      </c>
      <c r="H5272" t="s">
        <v>18716</v>
      </c>
    </row>
    <row r="5273" spans="1:8" x14ac:dyDescent="0.2">
      <c r="A5273" t="s">
        <v>23998</v>
      </c>
      <c r="B5273" t="s">
        <v>15437</v>
      </c>
      <c r="C5273" t="s">
        <v>18730</v>
      </c>
      <c r="D5273" s="1">
        <v>45107</v>
      </c>
      <c r="E5273" s="1">
        <v>45117</v>
      </c>
      <c r="F5273" s="1">
        <v>45117</v>
      </c>
      <c r="G5273">
        <v>31.57</v>
      </c>
      <c r="H5273" t="s">
        <v>18716</v>
      </c>
    </row>
    <row r="5274" spans="1:8" x14ac:dyDescent="0.2">
      <c r="A5274" t="s">
        <v>23999</v>
      </c>
      <c r="B5274" t="s">
        <v>15439</v>
      </c>
      <c r="C5274" t="s">
        <v>18721</v>
      </c>
      <c r="D5274" s="1">
        <v>45254</v>
      </c>
      <c r="E5274" s="1">
        <v>45256</v>
      </c>
      <c r="F5274" s="1">
        <v>45256</v>
      </c>
      <c r="G5274">
        <v>52.01</v>
      </c>
      <c r="H5274" t="s">
        <v>18716</v>
      </c>
    </row>
    <row r="5275" spans="1:8" x14ac:dyDescent="0.2">
      <c r="A5275" t="s">
        <v>24000</v>
      </c>
      <c r="B5275" t="s">
        <v>15441</v>
      </c>
      <c r="C5275" t="s">
        <v>18718</v>
      </c>
      <c r="D5275" s="1">
        <v>45482</v>
      </c>
      <c r="E5275" s="1">
        <v>45489</v>
      </c>
      <c r="F5275" s="1"/>
      <c r="G5275">
        <v>18.25</v>
      </c>
      <c r="H5275" t="s">
        <v>18736</v>
      </c>
    </row>
    <row r="5276" spans="1:8" x14ac:dyDescent="0.2">
      <c r="A5276" t="s">
        <v>24001</v>
      </c>
      <c r="B5276" t="s">
        <v>15441</v>
      </c>
      <c r="C5276" t="s">
        <v>18730</v>
      </c>
      <c r="D5276" s="1">
        <v>45482</v>
      </c>
      <c r="E5276" s="1">
        <v>45492</v>
      </c>
      <c r="F5276" s="1">
        <v>45494</v>
      </c>
      <c r="G5276">
        <v>8.48</v>
      </c>
      <c r="H5276" t="s">
        <v>18719</v>
      </c>
    </row>
    <row r="5277" spans="1:8" x14ac:dyDescent="0.2">
      <c r="A5277" t="s">
        <v>24002</v>
      </c>
      <c r="B5277" t="s">
        <v>15443</v>
      </c>
      <c r="C5277" t="s">
        <v>18718</v>
      </c>
      <c r="D5277" s="1">
        <v>44929</v>
      </c>
      <c r="E5277" s="1">
        <v>44931</v>
      </c>
      <c r="F5277" s="1">
        <v>44930</v>
      </c>
      <c r="G5277">
        <v>21.77</v>
      </c>
      <c r="H5277" t="s">
        <v>18716</v>
      </c>
    </row>
    <row r="5278" spans="1:8" x14ac:dyDescent="0.2">
      <c r="A5278" t="s">
        <v>24003</v>
      </c>
      <c r="B5278" t="s">
        <v>15445</v>
      </c>
      <c r="C5278" t="s">
        <v>18728</v>
      </c>
      <c r="D5278" s="1">
        <v>45094</v>
      </c>
      <c r="E5278" s="1">
        <v>45096</v>
      </c>
      <c r="F5278" s="1">
        <v>45099</v>
      </c>
      <c r="G5278">
        <v>64.38</v>
      </c>
      <c r="H5278" t="s">
        <v>18712</v>
      </c>
    </row>
    <row r="5279" spans="1:8" x14ac:dyDescent="0.2">
      <c r="A5279" t="s">
        <v>24004</v>
      </c>
      <c r="B5279" t="s">
        <v>15450</v>
      </c>
      <c r="C5279" t="s">
        <v>18728</v>
      </c>
      <c r="D5279" s="1">
        <v>44981</v>
      </c>
      <c r="E5279" s="1">
        <v>44988</v>
      </c>
      <c r="F5279" s="1"/>
      <c r="G5279">
        <v>40.36</v>
      </c>
      <c r="H5279" t="s">
        <v>18736</v>
      </c>
    </row>
    <row r="5280" spans="1:8" x14ac:dyDescent="0.2">
      <c r="A5280" t="s">
        <v>24005</v>
      </c>
      <c r="B5280" t="s">
        <v>15452</v>
      </c>
      <c r="C5280" t="s">
        <v>18718</v>
      </c>
      <c r="D5280" s="1">
        <v>45106</v>
      </c>
      <c r="E5280" s="1">
        <v>45111</v>
      </c>
      <c r="F5280" s="1"/>
      <c r="G5280">
        <v>15.94</v>
      </c>
      <c r="H5280" t="s">
        <v>18766</v>
      </c>
    </row>
    <row r="5281" spans="1:8" x14ac:dyDescent="0.2">
      <c r="A5281" t="s">
        <v>24006</v>
      </c>
      <c r="B5281" t="s">
        <v>15454</v>
      </c>
      <c r="C5281" t="s">
        <v>18718</v>
      </c>
      <c r="D5281" s="1">
        <v>45501</v>
      </c>
      <c r="E5281" s="1">
        <v>45508</v>
      </c>
      <c r="F5281" s="1"/>
      <c r="G5281">
        <v>9.24</v>
      </c>
      <c r="H5281" t="s">
        <v>18766</v>
      </c>
    </row>
    <row r="5282" spans="1:8" x14ac:dyDescent="0.2">
      <c r="A5282" t="s">
        <v>24007</v>
      </c>
      <c r="B5282" t="s">
        <v>15457</v>
      </c>
      <c r="C5282" t="s">
        <v>18715</v>
      </c>
      <c r="D5282" s="1">
        <v>45303</v>
      </c>
      <c r="E5282" s="1">
        <v>45306</v>
      </c>
      <c r="F5282" s="1">
        <v>45307</v>
      </c>
      <c r="G5282">
        <v>22.15</v>
      </c>
      <c r="H5282" t="s">
        <v>18716</v>
      </c>
    </row>
    <row r="5283" spans="1:8" x14ac:dyDescent="0.2">
      <c r="A5283" t="s">
        <v>24008</v>
      </c>
      <c r="B5283" t="s">
        <v>15459</v>
      </c>
      <c r="C5283" t="s">
        <v>18728</v>
      </c>
      <c r="D5283" s="1">
        <v>45272</v>
      </c>
      <c r="E5283" s="1">
        <v>45279</v>
      </c>
      <c r="F5283" s="1"/>
      <c r="G5283">
        <v>17.45</v>
      </c>
      <c r="H5283" t="s">
        <v>18747</v>
      </c>
    </row>
    <row r="5284" spans="1:8" x14ac:dyDescent="0.2">
      <c r="A5284" t="s">
        <v>24009</v>
      </c>
      <c r="B5284" t="s">
        <v>15461</v>
      </c>
      <c r="C5284" t="s">
        <v>18725</v>
      </c>
      <c r="D5284" s="1">
        <v>45300</v>
      </c>
      <c r="E5284" s="1">
        <v>45303</v>
      </c>
      <c r="F5284" s="1">
        <v>45303</v>
      </c>
      <c r="G5284">
        <v>56.37</v>
      </c>
      <c r="H5284" t="s">
        <v>18716</v>
      </c>
    </row>
    <row r="5285" spans="1:8" x14ac:dyDescent="0.2">
      <c r="A5285" t="s">
        <v>24010</v>
      </c>
      <c r="B5285" t="s">
        <v>15463</v>
      </c>
      <c r="C5285" t="s">
        <v>18725</v>
      </c>
      <c r="D5285" s="1">
        <v>45468</v>
      </c>
      <c r="E5285" s="1">
        <v>45471</v>
      </c>
      <c r="F5285" s="1">
        <v>45484</v>
      </c>
      <c r="G5285">
        <v>63.43</v>
      </c>
      <c r="H5285" t="s">
        <v>18719</v>
      </c>
    </row>
    <row r="5286" spans="1:8" x14ac:dyDescent="0.2">
      <c r="A5286" t="s">
        <v>24011</v>
      </c>
      <c r="B5286" t="s">
        <v>15467</v>
      </c>
      <c r="C5286" t="s">
        <v>18745</v>
      </c>
      <c r="D5286" s="1">
        <v>45318</v>
      </c>
      <c r="E5286" s="1">
        <v>45323</v>
      </c>
      <c r="F5286" s="1">
        <v>45323</v>
      </c>
      <c r="G5286">
        <v>52.79</v>
      </c>
      <c r="H5286" t="s">
        <v>18719</v>
      </c>
    </row>
    <row r="5287" spans="1:8" x14ac:dyDescent="0.2">
      <c r="A5287" t="s">
        <v>24012</v>
      </c>
      <c r="B5287" t="s">
        <v>15471</v>
      </c>
      <c r="C5287" t="s">
        <v>18718</v>
      </c>
      <c r="D5287" s="1">
        <v>45069</v>
      </c>
      <c r="E5287" s="1">
        <v>45071</v>
      </c>
      <c r="F5287" s="1">
        <v>45076</v>
      </c>
      <c r="G5287">
        <v>59.92</v>
      </c>
      <c r="H5287" t="s">
        <v>18719</v>
      </c>
    </row>
    <row r="5288" spans="1:8" x14ac:dyDescent="0.2">
      <c r="A5288" t="s">
        <v>24013</v>
      </c>
      <c r="B5288" t="s">
        <v>15475</v>
      </c>
      <c r="C5288" t="s">
        <v>18711</v>
      </c>
      <c r="D5288" s="1">
        <v>45524</v>
      </c>
      <c r="E5288" s="1">
        <v>45527</v>
      </c>
      <c r="F5288" s="1">
        <v>45528</v>
      </c>
      <c r="G5288">
        <v>45.41</v>
      </c>
      <c r="H5288" t="s">
        <v>18719</v>
      </c>
    </row>
    <row r="5289" spans="1:8" x14ac:dyDescent="0.2">
      <c r="A5289" t="s">
        <v>24014</v>
      </c>
      <c r="B5289" t="s">
        <v>15478</v>
      </c>
      <c r="C5289" t="s">
        <v>18718</v>
      </c>
      <c r="D5289" s="1">
        <v>45044</v>
      </c>
      <c r="E5289" s="1">
        <v>45054</v>
      </c>
      <c r="F5289" s="1">
        <v>45056</v>
      </c>
      <c r="G5289">
        <v>57.38</v>
      </c>
      <c r="H5289" t="s">
        <v>18719</v>
      </c>
    </row>
    <row r="5290" spans="1:8" x14ac:dyDescent="0.2">
      <c r="A5290" t="s">
        <v>24015</v>
      </c>
      <c r="B5290" t="s">
        <v>15481</v>
      </c>
      <c r="C5290" t="s">
        <v>18402</v>
      </c>
      <c r="D5290" s="1">
        <v>45212</v>
      </c>
      <c r="E5290" s="1">
        <v>45222</v>
      </c>
      <c r="F5290" s="1">
        <v>45222</v>
      </c>
      <c r="G5290">
        <v>21.33</v>
      </c>
      <c r="H5290" t="s">
        <v>18712</v>
      </c>
    </row>
    <row r="5291" spans="1:8" x14ac:dyDescent="0.2">
      <c r="A5291" t="s">
        <v>24016</v>
      </c>
      <c r="B5291" t="s">
        <v>15483</v>
      </c>
      <c r="C5291" t="s">
        <v>18718</v>
      </c>
      <c r="D5291" s="1">
        <v>44961</v>
      </c>
      <c r="E5291" s="1">
        <v>44971</v>
      </c>
      <c r="F5291" s="1"/>
      <c r="G5291">
        <v>25.98</v>
      </c>
      <c r="H5291" t="s">
        <v>18761</v>
      </c>
    </row>
    <row r="5292" spans="1:8" x14ac:dyDescent="0.2">
      <c r="A5292" t="s">
        <v>24017</v>
      </c>
      <c r="B5292" t="s">
        <v>15483</v>
      </c>
      <c r="C5292" t="s">
        <v>18725</v>
      </c>
      <c r="D5292" s="1">
        <v>44959</v>
      </c>
      <c r="E5292" s="1">
        <v>44964</v>
      </c>
      <c r="F5292" s="1">
        <v>44967</v>
      </c>
      <c r="G5292">
        <v>30.66</v>
      </c>
      <c r="H5292" t="s">
        <v>18719</v>
      </c>
    </row>
    <row r="5293" spans="1:8" x14ac:dyDescent="0.2">
      <c r="A5293" t="s">
        <v>24018</v>
      </c>
      <c r="B5293" t="s">
        <v>15485</v>
      </c>
      <c r="C5293" t="s">
        <v>18721</v>
      </c>
      <c r="D5293" s="1">
        <v>45289</v>
      </c>
      <c r="E5293" s="1">
        <v>45299</v>
      </c>
      <c r="F5293" s="1">
        <v>45301</v>
      </c>
      <c r="G5293">
        <v>53.89</v>
      </c>
      <c r="H5293" t="s">
        <v>18712</v>
      </c>
    </row>
    <row r="5294" spans="1:8" x14ac:dyDescent="0.2">
      <c r="A5294" t="s">
        <v>24019</v>
      </c>
      <c r="B5294" t="s">
        <v>15485</v>
      </c>
      <c r="C5294" t="s">
        <v>18715</v>
      </c>
      <c r="D5294" s="1">
        <v>45292</v>
      </c>
      <c r="E5294" s="1">
        <v>45294</v>
      </c>
      <c r="F5294" s="1">
        <v>45296</v>
      </c>
      <c r="G5294">
        <v>60.72</v>
      </c>
      <c r="H5294" t="s">
        <v>18719</v>
      </c>
    </row>
    <row r="5295" spans="1:8" x14ac:dyDescent="0.2">
      <c r="A5295" t="s">
        <v>24020</v>
      </c>
      <c r="B5295" t="s">
        <v>15490</v>
      </c>
      <c r="C5295" t="s">
        <v>18711</v>
      </c>
      <c r="D5295" s="1">
        <v>45102</v>
      </c>
      <c r="E5295" s="1">
        <v>45112</v>
      </c>
      <c r="F5295" s="1">
        <v>45114</v>
      </c>
      <c r="G5295">
        <v>32.22</v>
      </c>
      <c r="H5295" t="s">
        <v>18716</v>
      </c>
    </row>
    <row r="5296" spans="1:8" x14ac:dyDescent="0.2">
      <c r="A5296" t="s">
        <v>24021</v>
      </c>
      <c r="B5296" t="s">
        <v>15494</v>
      </c>
      <c r="C5296" t="s">
        <v>18725</v>
      </c>
      <c r="D5296" s="1">
        <v>45194</v>
      </c>
      <c r="E5296" s="1">
        <v>45204</v>
      </c>
      <c r="F5296" s="1"/>
      <c r="G5296">
        <v>29.39</v>
      </c>
      <c r="H5296" t="s">
        <v>18747</v>
      </c>
    </row>
    <row r="5297" spans="1:8" x14ac:dyDescent="0.2">
      <c r="A5297" t="s">
        <v>24022</v>
      </c>
      <c r="B5297" t="s">
        <v>15497</v>
      </c>
      <c r="C5297" t="s">
        <v>18730</v>
      </c>
      <c r="D5297" s="1">
        <v>45331</v>
      </c>
      <c r="E5297" s="1">
        <v>45334</v>
      </c>
      <c r="F5297" s="1"/>
      <c r="G5297">
        <v>6.87</v>
      </c>
      <c r="H5297" t="s">
        <v>18766</v>
      </c>
    </row>
    <row r="5298" spans="1:8" x14ac:dyDescent="0.2">
      <c r="A5298" t="s">
        <v>24023</v>
      </c>
      <c r="B5298" t="s">
        <v>15500</v>
      </c>
      <c r="C5298" t="s">
        <v>18730</v>
      </c>
      <c r="D5298" s="1">
        <v>45545</v>
      </c>
      <c r="E5298" s="1">
        <v>45550</v>
      </c>
      <c r="F5298" s="1">
        <v>45554</v>
      </c>
      <c r="G5298">
        <v>46.39</v>
      </c>
      <c r="H5298" t="s">
        <v>18712</v>
      </c>
    </row>
    <row r="5299" spans="1:8" x14ac:dyDescent="0.2">
      <c r="A5299" t="s">
        <v>24024</v>
      </c>
      <c r="B5299" t="s">
        <v>15502</v>
      </c>
      <c r="C5299" t="s">
        <v>18728</v>
      </c>
      <c r="D5299" s="1">
        <v>44942</v>
      </c>
      <c r="E5299" s="1">
        <v>44944</v>
      </c>
      <c r="F5299" s="1">
        <v>44944</v>
      </c>
      <c r="G5299">
        <v>17.45</v>
      </c>
      <c r="H5299" t="s">
        <v>18712</v>
      </c>
    </row>
    <row r="5300" spans="1:8" x14ac:dyDescent="0.2">
      <c r="A5300" t="s">
        <v>24025</v>
      </c>
      <c r="B5300" t="s">
        <v>15505</v>
      </c>
      <c r="C5300" t="s">
        <v>18730</v>
      </c>
      <c r="D5300" s="1">
        <v>45231</v>
      </c>
      <c r="E5300" s="1">
        <v>45234</v>
      </c>
      <c r="F5300" s="1">
        <v>45233</v>
      </c>
      <c r="G5300">
        <v>41.87</v>
      </c>
      <c r="H5300" t="s">
        <v>18716</v>
      </c>
    </row>
    <row r="5301" spans="1:8" x14ac:dyDescent="0.2">
      <c r="A5301" t="s">
        <v>24026</v>
      </c>
      <c r="B5301" t="s">
        <v>15507</v>
      </c>
      <c r="C5301" t="s">
        <v>18721</v>
      </c>
      <c r="D5301" s="1">
        <v>45224</v>
      </c>
      <c r="E5301" s="1">
        <v>45229</v>
      </c>
      <c r="F5301" s="1">
        <v>45234</v>
      </c>
      <c r="G5301">
        <v>22.45</v>
      </c>
      <c r="H5301" t="s">
        <v>18719</v>
      </c>
    </row>
    <row r="5302" spans="1:8" x14ac:dyDescent="0.2">
      <c r="A5302" t="s">
        <v>24027</v>
      </c>
      <c r="B5302" t="s">
        <v>15509</v>
      </c>
      <c r="C5302" t="s">
        <v>18745</v>
      </c>
      <c r="D5302" s="1">
        <v>45124</v>
      </c>
      <c r="E5302" s="1">
        <v>45129</v>
      </c>
      <c r="F5302" s="1">
        <v>45131</v>
      </c>
      <c r="G5302">
        <v>28.81</v>
      </c>
      <c r="H5302" t="s">
        <v>18719</v>
      </c>
    </row>
    <row r="5303" spans="1:8" x14ac:dyDescent="0.2">
      <c r="A5303" t="s">
        <v>24028</v>
      </c>
      <c r="B5303" t="s">
        <v>15511</v>
      </c>
      <c r="C5303" t="s">
        <v>18728</v>
      </c>
      <c r="D5303" s="1">
        <v>45182</v>
      </c>
      <c r="E5303" s="1">
        <v>45184</v>
      </c>
      <c r="F5303" s="1">
        <v>45184</v>
      </c>
      <c r="G5303">
        <v>32.22</v>
      </c>
      <c r="H5303" t="s">
        <v>18712</v>
      </c>
    </row>
    <row r="5304" spans="1:8" x14ac:dyDescent="0.2">
      <c r="A5304" t="s">
        <v>24029</v>
      </c>
      <c r="B5304" t="s">
        <v>15513</v>
      </c>
      <c r="C5304" t="s">
        <v>18715</v>
      </c>
      <c r="D5304" s="1">
        <v>45306</v>
      </c>
      <c r="E5304" s="1">
        <v>45311</v>
      </c>
      <c r="F5304" s="1"/>
      <c r="G5304">
        <v>6.22</v>
      </c>
      <c r="H5304" t="s">
        <v>18768</v>
      </c>
    </row>
    <row r="5305" spans="1:8" x14ac:dyDescent="0.2">
      <c r="A5305" t="s">
        <v>24030</v>
      </c>
      <c r="B5305" t="s">
        <v>15515</v>
      </c>
      <c r="C5305" t="s">
        <v>18745</v>
      </c>
      <c r="D5305" s="1">
        <v>45564</v>
      </c>
      <c r="E5305" s="1">
        <v>45567</v>
      </c>
      <c r="F5305" s="1">
        <v>45581</v>
      </c>
      <c r="G5305">
        <v>28.54</v>
      </c>
      <c r="H5305" t="s">
        <v>18716</v>
      </c>
    </row>
    <row r="5306" spans="1:8" x14ac:dyDescent="0.2">
      <c r="A5306" t="s">
        <v>24031</v>
      </c>
      <c r="B5306" t="s">
        <v>15519</v>
      </c>
      <c r="C5306" t="s">
        <v>18711</v>
      </c>
      <c r="D5306" s="1">
        <v>45328</v>
      </c>
      <c r="E5306" s="1">
        <v>45333</v>
      </c>
      <c r="F5306" s="1">
        <v>45338</v>
      </c>
      <c r="G5306">
        <v>50.61</v>
      </c>
      <c r="H5306" t="s">
        <v>18719</v>
      </c>
    </row>
    <row r="5307" spans="1:8" x14ac:dyDescent="0.2">
      <c r="A5307" t="s">
        <v>24032</v>
      </c>
      <c r="B5307" t="s">
        <v>15523</v>
      </c>
      <c r="C5307" t="s">
        <v>18730</v>
      </c>
      <c r="D5307" s="1">
        <v>45542</v>
      </c>
      <c r="E5307" s="1">
        <v>45544</v>
      </c>
      <c r="F5307" s="1">
        <v>45544</v>
      </c>
      <c r="G5307">
        <v>54.8</v>
      </c>
      <c r="H5307" t="s">
        <v>18716</v>
      </c>
    </row>
    <row r="5308" spans="1:8" x14ac:dyDescent="0.2">
      <c r="A5308" t="s">
        <v>24033</v>
      </c>
      <c r="B5308" t="s">
        <v>15525</v>
      </c>
      <c r="C5308" t="s">
        <v>18711</v>
      </c>
      <c r="D5308" s="1">
        <v>45179</v>
      </c>
      <c r="E5308" s="1">
        <v>45189</v>
      </c>
      <c r="F5308" s="1">
        <v>45189</v>
      </c>
      <c r="G5308">
        <v>59.84</v>
      </c>
      <c r="H5308" t="s">
        <v>18719</v>
      </c>
    </row>
    <row r="5309" spans="1:8" x14ac:dyDescent="0.2">
      <c r="A5309" t="s">
        <v>24034</v>
      </c>
      <c r="B5309" t="s">
        <v>15525</v>
      </c>
      <c r="C5309" t="s">
        <v>18745</v>
      </c>
      <c r="D5309" s="1">
        <v>45178</v>
      </c>
      <c r="E5309" s="1">
        <v>45180</v>
      </c>
      <c r="F5309" s="1">
        <v>45182</v>
      </c>
      <c r="G5309">
        <v>19.11</v>
      </c>
      <c r="H5309" t="s">
        <v>18712</v>
      </c>
    </row>
    <row r="5310" spans="1:8" x14ac:dyDescent="0.2">
      <c r="A5310" t="s">
        <v>24035</v>
      </c>
      <c r="B5310" t="s">
        <v>15529</v>
      </c>
      <c r="C5310" t="s">
        <v>18730</v>
      </c>
      <c r="D5310" s="1">
        <v>44960</v>
      </c>
      <c r="E5310" s="1">
        <v>44965</v>
      </c>
      <c r="F5310" s="1">
        <v>44966</v>
      </c>
      <c r="G5310">
        <v>58.29</v>
      </c>
      <c r="H5310" t="s">
        <v>18719</v>
      </c>
    </row>
    <row r="5311" spans="1:8" x14ac:dyDescent="0.2">
      <c r="A5311" t="s">
        <v>24036</v>
      </c>
      <c r="B5311" t="s">
        <v>15531</v>
      </c>
      <c r="C5311" t="s">
        <v>18711</v>
      </c>
      <c r="D5311" s="1">
        <v>45613</v>
      </c>
      <c r="E5311" s="1">
        <v>45615</v>
      </c>
      <c r="F5311" s="1"/>
      <c r="G5311">
        <v>18.03</v>
      </c>
      <c r="H5311" t="s">
        <v>18752</v>
      </c>
    </row>
    <row r="5312" spans="1:8" x14ac:dyDescent="0.2">
      <c r="A5312" t="s">
        <v>24037</v>
      </c>
      <c r="B5312" t="s">
        <v>15531</v>
      </c>
      <c r="C5312" t="s">
        <v>18728</v>
      </c>
      <c r="D5312" s="1">
        <v>45613</v>
      </c>
      <c r="E5312" s="1">
        <v>45618</v>
      </c>
      <c r="F5312" s="1"/>
      <c r="G5312">
        <v>13.14</v>
      </c>
      <c r="H5312" t="s">
        <v>18747</v>
      </c>
    </row>
    <row r="5313" spans="1:8" x14ac:dyDescent="0.2">
      <c r="A5313" t="s">
        <v>24038</v>
      </c>
      <c r="B5313" t="s">
        <v>15533</v>
      </c>
      <c r="C5313" t="s">
        <v>18715</v>
      </c>
      <c r="D5313" s="1">
        <v>45028</v>
      </c>
      <c r="E5313" s="1">
        <v>45035</v>
      </c>
      <c r="F5313" s="1">
        <v>45035</v>
      </c>
      <c r="G5313">
        <v>37.1</v>
      </c>
      <c r="H5313" t="s">
        <v>18716</v>
      </c>
    </row>
    <row r="5314" spans="1:8" x14ac:dyDescent="0.2">
      <c r="A5314" t="s">
        <v>24039</v>
      </c>
      <c r="B5314" t="s">
        <v>15533</v>
      </c>
      <c r="C5314" t="s">
        <v>18730</v>
      </c>
      <c r="D5314" s="1">
        <v>45028</v>
      </c>
      <c r="E5314" s="1">
        <v>45033</v>
      </c>
      <c r="F5314" s="1">
        <v>45033</v>
      </c>
      <c r="G5314">
        <v>40.86</v>
      </c>
      <c r="H5314" t="s">
        <v>18716</v>
      </c>
    </row>
    <row r="5315" spans="1:8" x14ac:dyDescent="0.2">
      <c r="A5315" t="s">
        <v>24040</v>
      </c>
      <c r="B5315" t="s">
        <v>15536</v>
      </c>
      <c r="C5315" t="s">
        <v>18711</v>
      </c>
      <c r="D5315" s="1">
        <v>45386</v>
      </c>
      <c r="E5315" s="1">
        <v>45391</v>
      </c>
      <c r="F5315" s="1">
        <v>45391</v>
      </c>
      <c r="G5315">
        <v>31.95</v>
      </c>
      <c r="H5315" t="s">
        <v>18712</v>
      </c>
    </row>
    <row r="5316" spans="1:8" x14ac:dyDescent="0.2">
      <c r="A5316" t="s">
        <v>24041</v>
      </c>
      <c r="B5316" t="s">
        <v>15538</v>
      </c>
      <c r="C5316" t="s">
        <v>18715</v>
      </c>
      <c r="D5316" s="1">
        <v>45192</v>
      </c>
      <c r="E5316" s="1">
        <v>45197</v>
      </c>
      <c r="F5316" s="1">
        <v>45197</v>
      </c>
      <c r="G5316">
        <v>58.92</v>
      </c>
      <c r="H5316" t="s">
        <v>18712</v>
      </c>
    </row>
    <row r="5317" spans="1:8" x14ac:dyDescent="0.2">
      <c r="A5317" t="s">
        <v>24042</v>
      </c>
      <c r="B5317" t="s">
        <v>15542</v>
      </c>
      <c r="C5317" t="s">
        <v>18730</v>
      </c>
      <c r="D5317" s="1">
        <v>44991</v>
      </c>
      <c r="E5317" s="1">
        <v>44994</v>
      </c>
      <c r="F5317" s="1"/>
      <c r="G5317">
        <v>30.03</v>
      </c>
      <c r="H5317" t="s">
        <v>18736</v>
      </c>
    </row>
    <row r="5318" spans="1:8" x14ac:dyDescent="0.2">
      <c r="A5318" t="s">
        <v>24043</v>
      </c>
      <c r="B5318" t="s">
        <v>15544</v>
      </c>
      <c r="C5318" t="s">
        <v>18721</v>
      </c>
      <c r="D5318" s="1">
        <v>45264</v>
      </c>
      <c r="E5318" s="1">
        <v>45271</v>
      </c>
      <c r="F5318" s="1">
        <v>45274</v>
      </c>
      <c r="G5318">
        <v>19.86</v>
      </c>
      <c r="H5318" t="s">
        <v>18712</v>
      </c>
    </row>
    <row r="5319" spans="1:8" x14ac:dyDescent="0.2">
      <c r="A5319" t="s">
        <v>24044</v>
      </c>
      <c r="B5319" t="s">
        <v>15546</v>
      </c>
      <c r="C5319" t="s">
        <v>18721</v>
      </c>
      <c r="D5319" s="1">
        <v>45216</v>
      </c>
      <c r="E5319" s="1">
        <v>45218</v>
      </c>
      <c r="F5319" s="1">
        <v>45218</v>
      </c>
      <c r="G5319">
        <v>13.33</v>
      </c>
      <c r="H5319" t="s">
        <v>18712</v>
      </c>
    </row>
    <row r="5320" spans="1:8" x14ac:dyDescent="0.2">
      <c r="A5320" t="s">
        <v>24045</v>
      </c>
      <c r="B5320" t="s">
        <v>15548</v>
      </c>
      <c r="C5320" t="s">
        <v>18715</v>
      </c>
      <c r="D5320" s="1">
        <v>45451</v>
      </c>
      <c r="E5320" s="1">
        <v>45454</v>
      </c>
      <c r="F5320" s="1">
        <v>45455</v>
      </c>
      <c r="G5320">
        <v>15.74</v>
      </c>
      <c r="H5320" t="s">
        <v>18719</v>
      </c>
    </row>
    <row r="5321" spans="1:8" x14ac:dyDescent="0.2">
      <c r="A5321" t="s">
        <v>24046</v>
      </c>
      <c r="B5321" t="s">
        <v>15552</v>
      </c>
      <c r="C5321" t="s">
        <v>18711</v>
      </c>
      <c r="D5321" s="1">
        <v>45489</v>
      </c>
      <c r="E5321" s="1">
        <v>45496</v>
      </c>
      <c r="F5321" s="1"/>
      <c r="G5321">
        <v>62.24</v>
      </c>
      <c r="H5321" t="s">
        <v>18766</v>
      </c>
    </row>
    <row r="5322" spans="1:8" x14ac:dyDescent="0.2">
      <c r="A5322" t="s">
        <v>24047</v>
      </c>
      <c r="B5322" t="s">
        <v>15555</v>
      </c>
      <c r="C5322" t="s">
        <v>18728</v>
      </c>
      <c r="D5322" s="1">
        <v>45368</v>
      </c>
      <c r="E5322" s="1">
        <v>45373</v>
      </c>
      <c r="F5322" s="1"/>
      <c r="G5322">
        <v>45.54</v>
      </c>
      <c r="H5322" t="s">
        <v>18736</v>
      </c>
    </row>
    <row r="5323" spans="1:8" x14ac:dyDescent="0.2">
      <c r="A5323" t="s">
        <v>24048</v>
      </c>
      <c r="B5323" t="s">
        <v>15557</v>
      </c>
      <c r="C5323" t="s">
        <v>18718</v>
      </c>
      <c r="D5323" s="1">
        <v>45260</v>
      </c>
      <c r="E5323" s="1">
        <v>45270</v>
      </c>
      <c r="F5323" s="1">
        <v>45278</v>
      </c>
      <c r="G5323">
        <v>39.450000000000003</v>
      </c>
      <c r="H5323" t="s">
        <v>18716</v>
      </c>
    </row>
    <row r="5324" spans="1:8" x14ac:dyDescent="0.2">
      <c r="A5324" t="s">
        <v>24049</v>
      </c>
      <c r="B5324" t="s">
        <v>15559</v>
      </c>
      <c r="C5324" t="s">
        <v>18715</v>
      </c>
      <c r="D5324" s="1">
        <v>45618</v>
      </c>
      <c r="E5324" s="1">
        <v>45620</v>
      </c>
      <c r="F5324" s="1">
        <v>45622</v>
      </c>
      <c r="G5324">
        <v>6.6</v>
      </c>
      <c r="H5324" t="s">
        <v>18719</v>
      </c>
    </row>
    <row r="5325" spans="1:8" x14ac:dyDescent="0.2">
      <c r="A5325" t="s">
        <v>24050</v>
      </c>
      <c r="B5325" t="s">
        <v>15562</v>
      </c>
      <c r="C5325" t="s">
        <v>18715</v>
      </c>
      <c r="D5325" s="1">
        <v>45449</v>
      </c>
      <c r="E5325" s="1">
        <v>45454</v>
      </c>
      <c r="F5325" s="1">
        <v>45454</v>
      </c>
      <c r="G5325">
        <v>32.479999999999997</v>
      </c>
      <c r="H5325" t="s">
        <v>18719</v>
      </c>
    </row>
    <row r="5326" spans="1:8" x14ac:dyDescent="0.2">
      <c r="A5326" t="s">
        <v>24051</v>
      </c>
      <c r="B5326" t="s">
        <v>15562</v>
      </c>
      <c r="C5326" t="s">
        <v>18711</v>
      </c>
      <c r="D5326" s="1">
        <v>45446</v>
      </c>
      <c r="E5326" s="1">
        <v>45449</v>
      </c>
      <c r="F5326" s="1">
        <v>45449</v>
      </c>
      <c r="G5326">
        <v>46.9</v>
      </c>
      <c r="H5326" t="s">
        <v>18716</v>
      </c>
    </row>
    <row r="5327" spans="1:8" x14ac:dyDescent="0.2">
      <c r="A5327" t="s">
        <v>24052</v>
      </c>
      <c r="B5327" t="s">
        <v>15565</v>
      </c>
      <c r="C5327" t="s">
        <v>18728</v>
      </c>
      <c r="D5327" s="1">
        <v>45462</v>
      </c>
      <c r="E5327" s="1">
        <v>45467</v>
      </c>
      <c r="F5327" s="1">
        <v>45466</v>
      </c>
      <c r="G5327">
        <v>40.32</v>
      </c>
      <c r="H5327" t="s">
        <v>18712</v>
      </c>
    </row>
    <row r="5328" spans="1:8" x14ac:dyDescent="0.2">
      <c r="A5328" t="s">
        <v>24053</v>
      </c>
      <c r="B5328" t="s">
        <v>15568</v>
      </c>
      <c r="C5328" t="s">
        <v>18730</v>
      </c>
      <c r="D5328" s="1">
        <v>45575</v>
      </c>
      <c r="E5328" s="1">
        <v>45585</v>
      </c>
      <c r="F5328" s="1">
        <v>45599</v>
      </c>
      <c r="G5328">
        <v>20.13</v>
      </c>
      <c r="H5328" t="s">
        <v>18719</v>
      </c>
    </row>
    <row r="5329" spans="1:8" x14ac:dyDescent="0.2">
      <c r="A5329" t="s">
        <v>24054</v>
      </c>
      <c r="B5329" t="s">
        <v>15570</v>
      </c>
      <c r="C5329" t="s">
        <v>18745</v>
      </c>
      <c r="D5329" s="1">
        <v>44948</v>
      </c>
      <c r="E5329" s="1">
        <v>44955</v>
      </c>
      <c r="F5329" s="1">
        <v>44967</v>
      </c>
      <c r="G5329">
        <v>18.04</v>
      </c>
      <c r="H5329" t="s">
        <v>18712</v>
      </c>
    </row>
    <row r="5330" spans="1:8" x14ac:dyDescent="0.2">
      <c r="A5330" t="s">
        <v>24055</v>
      </c>
      <c r="B5330" t="s">
        <v>15575</v>
      </c>
      <c r="C5330" t="s">
        <v>18721</v>
      </c>
      <c r="D5330" s="1">
        <v>45239</v>
      </c>
      <c r="E5330" s="1">
        <v>45242</v>
      </c>
      <c r="F5330" s="1"/>
      <c r="G5330">
        <v>11.05</v>
      </c>
      <c r="H5330" t="s">
        <v>18747</v>
      </c>
    </row>
    <row r="5331" spans="1:8" x14ac:dyDescent="0.2">
      <c r="A5331" t="s">
        <v>24056</v>
      </c>
      <c r="B5331" t="s">
        <v>15578</v>
      </c>
      <c r="C5331" t="s">
        <v>18711</v>
      </c>
      <c r="D5331" s="1">
        <v>45572</v>
      </c>
      <c r="E5331" s="1">
        <v>45577</v>
      </c>
      <c r="F5331" s="1">
        <v>45590</v>
      </c>
      <c r="G5331">
        <v>42.58</v>
      </c>
      <c r="H5331" t="s">
        <v>18712</v>
      </c>
    </row>
    <row r="5332" spans="1:8" x14ac:dyDescent="0.2">
      <c r="A5332" t="s">
        <v>24057</v>
      </c>
      <c r="B5332" t="s">
        <v>15580</v>
      </c>
      <c r="C5332" t="s">
        <v>18725</v>
      </c>
      <c r="D5332" s="1">
        <v>44953</v>
      </c>
      <c r="E5332" s="1">
        <v>44960</v>
      </c>
      <c r="F5332" s="1">
        <v>44959</v>
      </c>
      <c r="G5332">
        <v>13.24</v>
      </c>
      <c r="H5332" t="s">
        <v>18716</v>
      </c>
    </row>
    <row r="5333" spans="1:8" x14ac:dyDescent="0.2">
      <c r="A5333" t="s">
        <v>24058</v>
      </c>
      <c r="B5333" t="s">
        <v>15583</v>
      </c>
      <c r="C5333" t="s">
        <v>18725</v>
      </c>
      <c r="D5333" s="1">
        <v>45487</v>
      </c>
      <c r="E5333" s="1">
        <v>45494</v>
      </c>
      <c r="F5333" s="1">
        <v>45495</v>
      </c>
      <c r="G5333">
        <v>54.08</v>
      </c>
      <c r="H5333" t="s">
        <v>18719</v>
      </c>
    </row>
    <row r="5334" spans="1:8" x14ac:dyDescent="0.2">
      <c r="A5334" t="s">
        <v>24059</v>
      </c>
      <c r="B5334" t="s">
        <v>15585</v>
      </c>
      <c r="C5334" t="s">
        <v>18402</v>
      </c>
      <c r="D5334" s="1">
        <v>45054</v>
      </c>
      <c r="E5334" s="1">
        <v>45056</v>
      </c>
      <c r="F5334" s="1"/>
      <c r="G5334">
        <v>5.84</v>
      </c>
      <c r="H5334" t="s">
        <v>18768</v>
      </c>
    </row>
    <row r="5335" spans="1:8" x14ac:dyDescent="0.2">
      <c r="A5335" t="s">
        <v>24060</v>
      </c>
      <c r="B5335" t="s">
        <v>15589</v>
      </c>
      <c r="C5335" t="s">
        <v>18402</v>
      </c>
      <c r="D5335" s="1">
        <v>45372</v>
      </c>
      <c r="E5335" s="1">
        <v>45377</v>
      </c>
      <c r="F5335" s="1">
        <v>45385</v>
      </c>
      <c r="G5335">
        <v>51.81</v>
      </c>
      <c r="H5335" t="s">
        <v>18719</v>
      </c>
    </row>
    <row r="5336" spans="1:8" x14ac:dyDescent="0.2">
      <c r="A5336" t="s">
        <v>24061</v>
      </c>
      <c r="B5336" t="s">
        <v>15593</v>
      </c>
      <c r="C5336" t="s">
        <v>18745</v>
      </c>
      <c r="D5336" s="1">
        <v>45121</v>
      </c>
      <c r="E5336" s="1">
        <v>45123</v>
      </c>
      <c r="F5336" s="1">
        <v>45123</v>
      </c>
      <c r="G5336">
        <v>42.69</v>
      </c>
      <c r="H5336" t="s">
        <v>18719</v>
      </c>
    </row>
    <row r="5337" spans="1:8" x14ac:dyDescent="0.2">
      <c r="A5337" t="s">
        <v>24062</v>
      </c>
      <c r="B5337" t="s">
        <v>15596</v>
      </c>
      <c r="C5337" t="s">
        <v>18721</v>
      </c>
      <c r="D5337" s="1">
        <v>44954</v>
      </c>
      <c r="E5337" s="1">
        <v>44957</v>
      </c>
      <c r="F5337" s="1">
        <v>44965</v>
      </c>
      <c r="G5337">
        <v>50.37</v>
      </c>
      <c r="H5337" t="s">
        <v>18719</v>
      </c>
    </row>
    <row r="5338" spans="1:8" x14ac:dyDescent="0.2">
      <c r="A5338" t="s">
        <v>24063</v>
      </c>
      <c r="B5338" t="s">
        <v>15599</v>
      </c>
      <c r="C5338" t="s">
        <v>18728</v>
      </c>
      <c r="D5338" s="1">
        <v>45087</v>
      </c>
      <c r="E5338" s="1">
        <v>45089</v>
      </c>
      <c r="F5338" s="1">
        <v>45097</v>
      </c>
      <c r="G5338">
        <v>42.65</v>
      </c>
      <c r="H5338" t="s">
        <v>18712</v>
      </c>
    </row>
    <row r="5339" spans="1:8" x14ac:dyDescent="0.2">
      <c r="A5339" t="s">
        <v>24064</v>
      </c>
      <c r="B5339" t="s">
        <v>15602</v>
      </c>
      <c r="C5339" t="s">
        <v>18745</v>
      </c>
      <c r="D5339" s="1">
        <v>45299</v>
      </c>
      <c r="E5339" s="1">
        <v>45301</v>
      </c>
      <c r="F5339" s="1"/>
      <c r="G5339">
        <v>47.6</v>
      </c>
      <c r="H5339" t="s">
        <v>18761</v>
      </c>
    </row>
    <row r="5340" spans="1:8" x14ac:dyDescent="0.2">
      <c r="A5340" t="s">
        <v>24065</v>
      </c>
      <c r="B5340" t="s">
        <v>15605</v>
      </c>
      <c r="C5340" t="s">
        <v>18715</v>
      </c>
      <c r="D5340" s="1">
        <v>45247</v>
      </c>
      <c r="E5340" s="1">
        <v>45257</v>
      </c>
      <c r="F5340" s="1">
        <v>45262</v>
      </c>
      <c r="G5340">
        <v>62.24</v>
      </c>
      <c r="H5340" t="s">
        <v>18719</v>
      </c>
    </row>
    <row r="5341" spans="1:8" x14ac:dyDescent="0.2">
      <c r="A5341" t="s">
        <v>24066</v>
      </c>
      <c r="B5341" t="s">
        <v>15608</v>
      </c>
      <c r="C5341" t="s">
        <v>18711</v>
      </c>
      <c r="D5341" s="1">
        <v>44982</v>
      </c>
      <c r="E5341" s="1">
        <v>44989</v>
      </c>
      <c r="F5341" s="1">
        <v>44991</v>
      </c>
      <c r="G5341">
        <v>23.76</v>
      </c>
      <c r="H5341" t="s">
        <v>18719</v>
      </c>
    </row>
    <row r="5342" spans="1:8" x14ac:dyDescent="0.2">
      <c r="A5342" t="s">
        <v>24067</v>
      </c>
      <c r="B5342" t="s">
        <v>15612</v>
      </c>
      <c r="C5342" t="s">
        <v>18721</v>
      </c>
      <c r="D5342" s="1">
        <v>45360</v>
      </c>
      <c r="E5342" s="1">
        <v>45362</v>
      </c>
      <c r="F5342" s="1">
        <v>45362</v>
      </c>
      <c r="G5342">
        <v>25.52</v>
      </c>
      <c r="H5342" t="s">
        <v>18716</v>
      </c>
    </row>
    <row r="5343" spans="1:8" x14ac:dyDescent="0.2">
      <c r="A5343" t="s">
        <v>24068</v>
      </c>
      <c r="B5343" t="s">
        <v>15616</v>
      </c>
      <c r="C5343" t="s">
        <v>18718</v>
      </c>
      <c r="D5343" s="1">
        <v>45509</v>
      </c>
      <c r="E5343" s="1">
        <v>45519</v>
      </c>
      <c r="F5343" s="1">
        <v>45527</v>
      </c>
      <c r="G5343">
        <v>37.909999999999997</v>
      </c>
      <c r="H5343" t="s">
        <v>18712</v>
      </c>
    </row>
    <row r="5344" spans="1:8" x14ac:dyDescent="0.2">
      <c r="A5344" t="s">
        <v>24069</v>
      </c>
      <c r="B5344" t="s">
        <v>15620</v>
      </c>
      <c r="C5344" t="s">
        <v>18721</v>
      </c>
      <c r="D5344" s="1">
        <v>45417</v>
      </c>
      <c r="E5344" s="1">
        <v>45419</v>
      </c>
      <c r="F5344" s="1">
        <v>45419</v>
      </c>
      <c r="G5344">
        <v>20.350000000000001</v>
      </c>
      <c r="H5344" t="s">
        <v>18712</v>
      </c>
    </row>
    <row r="5345" spans="1:8" x14ac:dyDescent="0.2">
      <c r="A5345" t="s">
        <v>24070</v>
      </c>
      <c r="B5345" t="s">
        <v>15622</v>
      </c>
      <c r="C5345" t="s">
        <v>18715</v>
      </c>
      <c r="D5345" s="1">
        <v>45234</v>
      </c>
      <c r="E5345" s="1">
        <v>45236</v>
      </c>
      <c r="F5345" s="1">
        <v>45241</v>
      </c>
      <c r="G5345">
        <v>8.1</v>
      </c>
      <c r="H5345" t="s">
        <v>18716</v>
      </c>
    </row>
    <row r="5346" spans="1:8" x14ac:dyDescent="0.2">
      <c r="A5346" t="s">
        <v>24071</v>
      </c>
      <c r="B5346" t="s">
        <v>15624</v>
      </c>
      <c r="C5346" t="s">
        <v>18711</v>
      </c>
      <c r="D5346" s="1">
        <v>44986</v>
      </c>
      <c r="E5346" s="1">
        <v>44996</v>
      </c>
      <c r="F5346" s="1">
        <v>45001</v>
      </c>
      <c r="G5346">
        <v>43.52</v>
      </c>
      <c r="H5346" t="s">
        <v>18719</v>
      </c>
    </row>
    <row r="5347" spans="1:8" x14ac:dyDescent="0.2">
      <c r="A5347" t="s">
        <v>24072</v>
      </c>
      <c r="B5347" t="s">
        <v>15626</v>
      </c>
      <c r="C5347" t="s">
        <v>18718</v>
      </c>
      <c r="D5347" s="1">
        <v>45306</v>
      </c>
      <c r="E5347" s="1">
        <v>45316</v>
      </c>
      <c r="F5347" s="1">
        <v>45316</v>
      </c>
      <c r="G5347">
        <v>37.1</v>
      </c>
      <c r="H5347" t="s">
        <v>18719</v>
      </c>
    </row>
    <row r="5348" spans="1:8" x14ac:dyDescent="0.2">
      <c r="A5348" t="s">
        <v>24073</v>
      </c>
      <c r="B5348" t="s">
        <v>15628</v>
      </c>
      <c r="C5348" t="s">
        <v>18718</v>
      </c>
      <c r="D5348" s="1">
        <v>45466</v>
      </c>
      <c r="E5348" s="1">
        <v>45476</v>
      </c>
      <c r="F5348" s="1">
        <v>45475</v>
      </c>
      <c r="G5348">
        <v>46.62</v>
      </c>
      <c r="H5348" t="s">
        <v>18712</v>
      </c>
    </row>
    <row r="5349" spans="1:8" x14ac:dyDescent="0.2">
      <c r="A5349" t="s">
        <v>24074</v>
      </c>
      <c r="B5349" t="s">
        <v>15630</v>
      </c>
      <c r="C5349" t="s">
        <v>18715</v>
      </c>
      <c r="D5349" s="1">
        <v>45579</v>
      </c>
      <c r="E5349" s="1">
        <v>45584</v>
      </c>
      <c r="F5349" s="1">
        <v>45584</v>
      </c>
      <c r="G5349">
        <v>28.67</v>
      </c>
      <c r="H5349" t="s">
        <v>18716</v>
      </c>
    </row>
    <row r="5350" spans="1:8" x14ac:dyDescent="0.2">
      <c r="A5350" t="s">
        <v>24075</v>
      </c>
      <c r="B5350" t="s">
        <v>15632</v>
      </c>
      <c r="C5350" t="s">
        <v>18725</v>
      </c>
      <c r="D5350" s="1">
        <v>45559</v>
      </c>
      <c r="E5350" s="1">
        <v>45569</v>
      </c>
      <c r="F5350" s="1">
        <v>45569</v>
      </c>
      <c r="G5350">
        <v>17.170000000000002</v>
      </c>
      <c r="H5350" t="s">
        <v>18719</v>
      </c>
    </row>
    <row r="5351" spans="1:8" x14ac:dyDescent="0.2">
      <c r="A5351" t="s">
        <v>24076</v>
      </c>
      <c r="B5351" t="s">
        <v>15636</v>
      </c>
      <c r="C5351" t="s">
        <v>18718</v>
      </c>
      <c r="D5351" s="1">
        <v>45365</v>
      </c>
      <c r="E5351" s="1">
        <v>45370</v>
      </c>
      <c r="F5351" s="1">
        <v>45374</v>
      </c>
      <c r="G5351">
        <v>20.81</v>
      </c>
      <c r="H5351" t="s">
        <v>18712</v>
      </c>
    </row>
    <row r="5352" spans="1:8" x14ac:dyDescent="0.2">
      <c r="A5352" t="s">
        <v>24077</v>
      </c>
      <c r="B5352" t="s">
        <v>15638</v>
      </c>
      <c r="C5352" t="s">
        <v>18711</v>
      </c>
      <c r="D5352" s="1">
        <v>45252</v>
      </c>
      <c r="E5352" s="1">
        <v>45254</v>
      </c>
      <c r="F5352" s="1">
        <v>45265</v>
      </c>
      <c r="G5352">
        <v>42.25</v>
      </c>
      <c r="H5352" t="s">
        <v>18719</v>
      </c>
    </row>
    <row r="5353" spans="1:8" x14ac:dyDescent="0.2">
      <c r="A5353" t="s">
        <v>24078</v>
      </c>
      <c r="B5353" t="s">
        <v>15642</v>
      </c>
      <c r="C5353" t="s">
        <v>18402</v>
      </c>
      <c r="D5353" s="1">
        <v>45162</v>
      </c>
      <c r="E5353" s="1">
        <v>45167</v>
      </c>
      <c r="F5353" s="1">
        <v>45166</v>
      </c>
      <c r="G5353">
        <v>5.45</v>
      </c>
      <c r="H5353" t="s">
        <v>18712</v>
      </c>
    </row>
    <row r="5354" spans="1:8" x14ac:dyDescent="0.2">
      <c r="A5354" t="s">
        <v>24079</v>
      </c>
      <c r="B5354" t="s">
        <v>15644</v>
      </c>
      <c r="C5354" t="s">
        <v>18728</v>
      </c>
      <c r="D5354" s="1">
        <v>45471</v>
      </c>
      <c r="E5354" s="1">
        <v>45473</v>
      </c>
      <c r="F5354" s="1">
        <v>45481</v>
      </c>
      <c r="G5354">
        <v>16.96</v>
      </c>
      <c r="H5354" t="s">
        <v>18719</v>
      </c>
    </row>
    <row r="5355" spans="1:8" x14ac:dyDescent="0.2">
      <c r="A5355" t="s">
        <v>24080</v>
      </c>
      <c r="B5355" t="s">
        <v>15646</v>
      </c>
      <c r="C5355" t="s">
        <v>18402</v>
      </c>
      <c r="D5355" s="1">
        <v>45555</v>
      </c>
      <c r="E5355" s="1">
        <v>45560</v>
      </c>
      <c r="F5355" s="1">
        <v>45566</v>
      </c>
      <c r="G5355">
        <v>15.46</v>
      </c>
      <c r="H5355" t="s">
        <v>18712</v>
      </c>
    </row>
    <row r="5356" spans="1:8" x14ac:dyDescent="0.2">
      <c r="A5356" t="s">
        <v>24081</v>
      </c>
      <c r="B5356" t="s">
        <v>15648</v>
      </c>
      <c r="C5356" t="s">
        <v>18721</v>
      </c>
      <c r="D5356" s="1">
        <v>45387</v>
      </c>
      <c r="E5356" s="1">
        <v>45389</v>
      </c>
      <c r="F5356" s="1">
        <v>45392</v>
      </c>
      <c r="G5356">
        <v>45.81</v>
      </c>
      <c r="H5356" t="s">
        <v>18712</v>
      </c>
    </row>
    <row r="5357" spans="1:8" x14ac:dyDescent="0.2">
      <c r="A5357" t="s">
        <v>24082</v>
      </c>
      <c r="B5357" t="s">
        <v>15651</v>
      </c>
      <c r="C5357" t="s">
        <v>18721</v>
      </c>
      <c r="D5357" s="1">
        <v>45110</v>
      </c>
      <c r="E5357" s="1">
        <v>45117</v>
      </c>
      <c r="F5357" s="1">
        <v>45118</v>
      </c>
      <c r="H5357" t="s">
        <v>18716</v>
      </c>
    </row>
    <row r="5358" spans="1:8" x14ac:dyDescent="0.2">
      <c r="A5358" t="s">
        <v>24083</v>
      </c>
      <c r="B5358" t="s">
        <v>15653</v>
      </c>
      <c r="C5358" t="s">
        <v>18728</v>
      </c>
      <c r="D5358" s="1">
        <v>45252</v>
      </c>
      <c r="E5358" s="1">
        <v>45262</v>
      </c>
      <c r="F5358" s="1">
        <v>45263</v>
      </c>
      <c r="G5358">
        <v>47.03</v>
      </c>
      <c r="H5358" t="s">
        <v>18716</v>
      </c>
    </row>
    <row r="5359" spans="1:8" x14ac:dyDescent="0.2">
      <c r="A5359" t="s">
        <v>24084</v>
      </c>
      <c r="B5359" t="s">
        <v>15656</v>
      </c>
      <c r="C5359" t="s">
        <v>18745</v>
      </c>
      <c r="D5359" s="1">
        <v>45511</v>
      </c>
      <c r="E5359" s="1">
        <v>45514</v>
      </c>
      <c r="F5359" s="1"/>
      <c r="G5359">
        <v>44.7</v>
      </c>
      <c r="H5359" t="s">
        <v>18766</v>
      </c>
    </row>
    <row r="5360" spans="1:8" x14ac:dyDescent="0.2">
      <c r="A5360" t="s">
        <v>24085</v>
      </c>
      <c r="B5360" t="s">
        <v>15659</v>
      </c>
      <c r="C5360" t="s">
        <v>18718</v>
      </c>
      <c r="D5360" s="1">
        <v>45415</v>
      </c>
      <c r="E5360" s="1">
        <v>45417</v>
      </c>
      <c r="F5360" s="1">
        <v>45421</v>
      </c>
      <c r="G5360">
        <v>54</v>
      </c>
      <c r="H5360" t="s">
        <v>18719</v>
      </c>
    </row>
    <row r="5361" spans="1:8" x14ac:dyDescent="0.2">
      <c r="A5361" t="s">
        <v>24086</v>
      </c>
      <c r="B5361" t="s">
        <v>15661</v>
      </c>
      <c r="C5361" t="s">
        <v>18728</v>
      </c>
      <c r="D5361" s="1">
        <v>44941</v>
      </c>
      <c r="E5361" s="1">
        <v>44944</v>
      </c>
      <c r="F5361" s="1">
        <v>44944</v>
      </c>
      <c r="G5361">
        <v>64.64</v>
      </c>
      <c r="H5361" t="s">
        <v>18716</v>
      </c>
    </row>
    <row r="5362" spans="1:8" x14ac:dyDescent="0.2">
      <c r="A5362" t="s">
        <v>24087</v>
      </c>
      <c r="B5362" t="s">
        <v>15663</v>
      </c>
      <c r="C5362" t="s">
        <v>18721</v>
      </c>
      <c r="D5362" s="1">
        <v>45492</v>
      </c>
      <c r="E5362" s="1">
        <v>45497</v>
      </c>
      <c r="F5362" s="1">
        <v>45497</v>
      </c>
      <c r="G5362">
        <v>15.24</v>
      </c>
      <c r="H5362" t="s">
        <v>18716</v>
      </c>
    </row>
    <row r="5363" spans="1:8" x14ac:dyDescent="0.2">
      <c r="A5363" t="s">
        <v>24088</v>
      </c>
      <c r="B5363" t="s">
        <v>15668</v>
      </c>
      <c r="C5363" t="s">
        <v>18711</v>
      </c>
      <c r="D5363" s="1">
        <v>45179</v>
      </c>
      <c r="E5363" s="1">
        <v>45189</v>
      </c>
      <c r="F5363" s="1">
        <v>45194</v>
      </c>
      <c r="G5363">
        <v>59.78</v>
      </c>
      <c r="H5363" t="s">
        <v>18712</v>
      </c>
    </row>
    <row r="5364" spans="1:8" x14ac:dyDescent="0.2">
      <c r="A5364" t="s">
        <v>24089</v>
      </c>
      <c r="B5364" t="s">
        <v>15670</v>
      </c>
      <c r="C5364" t="s">
        <v>18715</v>
      </c>
      <c r="D5364" s="1">
        <v>45331</v>
      </c>
      <c r="E5364" s="1">
        <v>45336</v>
      </c>
      <c r="F5364" s="1"/>
      <c r="G5364">
        <v>4.8</v>
      </c>
      <c r="H5364" t="s">
        <v>18752</v>
      </c>
    </row>
    <row r="5365" spans="1:8" x14ac:dyDescent="0.2">
      <c r="A5365" t="s">
        <v>24090</v>
      </c>
      <c r="B5365" t="s">
        <v>15672</v>
      </c>
      <c r="C5365" t="s">
        <v>18721</v>
      </c>
      <c r="D5365" s="1">
        <v>44939</v>
      </c>
      <c r="E5365" s="1">
        <v>44941</v>
      </c>
      <c r="F5365" s="1">
        <v>44949</v>
      </c>
      <c r="G5365">
        <v>28.99</v>
      </c>
      <c r="H5365" t="s">
        <v>18719</v>
      </c>
    </row>
    <row r="5366" spans="1:8" x14ac:dyDescent="0.2">
      <c r="A5366" t="s">
        <v>24091</v>
      </c>
      <c r="B5366" t="s">
        <v>15674</v>
      </c>
      <c r="C5366" t="s">
        <v>18715</v>
      </c>
      <c r="D5366" s="1">
        <v>45436</v>
      </c>
      <c r="E5366" s="1">
        <v>45443</v>
      </c>
      <c r="F5366" s="1">
        <v>45443</v>
      </c>
      <c r="G5366">
        <v>22.33</v>
      </c>
      <c r="H5366" t="s">
        <v>18716</v>
      </c>
    </row>
    <row r="5367" spans="1:8" x14ac:dyDescent="0.2">
      <c r="A5367" t="s">
        <v>24092</v>
      </c>
      <c r="B5367" t="s">
        <v>15677</v>
      </c>
      <c r="C5367" t="s">
        <v>18721</v>
      </c>
      <c r="D5367" s="1">
        <v>45384</v>
      </c>
      <c r="E5367" s="1">
        <v>45389</v>
      </c>
      <c r="F5367" s="1">
        <v>45394</v>
      </c>
      <c r="G5367">
        <v>63.36</v>
      </c>
      <c r="H5367" t="s">
        <v>18719</v>
      </c>
    </row>
    <row r="5368" spans="1:8" x14ac:dyDescent="0.2">
      <c r="A5368" t="s">
        <v>24093</v>
      </c>
      <c r="B5368" t="s">
        <v>15677</v>
      </c>
      <c r="C5368" t="s">
        <v>18730</v>
      </c>
      <c r="D5368" s="1">
        <v>45382</v>
      </c>
      <c r="E5368" s="1">
        <v>45385</v>
      </c>
      <c r="F5368" s="1">
        <v>45385</v>
      </c>
      <c r="G5368">
        <v>24.67</v>
      </c>
      <c r="H5368" t="s">
        <v>18719</v>
      </c>
    </row>
    <row r="5369" spans="1:8" x14ac:dyDescent="0.2">
      <c r="A5369" t="s">
        <v>24094</v>
      </c>
      <c r="B5369" t="s">
        <v>15681</v>
      </c>
      <c r="C5369" t="s">
        <v>18725</v>
      </c>
      <c r="D5369" s="1">
        <v>45011</v>
      </c>
      <c r="E5369" s="1">
        <v>45014</v>
      </c>
      <c r="F5369" s="1">
        <v>45013</v>
      </c>
      <c r="G5369">
        <v>33.46</v>
      </c>
      <c r="H5369" t="s">
        <v>18719</v>
      </c>
    </row>
    <row r="5370" spans="1:8" x14ac:dyDescent="0.2">
      <c r="A5370" t="s">
        <v>24095</v>
      </c>
      <c r="B5370" t="s">
        <v>15686</v>
      </c>
      <c r="C5370" t="s">
        <v>18715</v>
      </c>
      <c r="D5370" s="1">
        <v>44986</v>
      </c>
      <c r="E5370" s="1">
        <v>44988</v>
      </c>
      <c r="F5370" s="1"/>
      <c r="G5370">
        <v>15.46</v>
      </c>
      <c r="H5370" t="s">
        <v>18766</v>
      </c>
    </row>
    <row r="5371" spans="1:8" x14ac:dyDescent="0.2">
      <c r="A5371" t="s">
        <v>24096</v>
      </c>
      <c r="B5371" t="s">
        <v>15689</v>
      </c>
      <c r="C5371" t="s">
        <v>18730</v>
      </c>
      <c r="D5371" s="1">
        <v>45497</v>
      </c>
      <c r="E5371" s="1">
        <v>45499</v>
      </c>
      <c r="F5371" s="1">
        <v>45504</v>
      </c>
      <c r="G5371">
        <v>8.19</v>
      </c>
      <c r="H5371" t="s">
        <v>18712</v>
      </c>
    </row>
    <row r="5372" spans="1:8" x14ac:dyDescent="0.2">
      <c r="A5372" t="s">
        <v>24097</v>
      </c>
      <c r="B5372" t="s">
        <v>15692</v>
      </c>
      <c r="C5372" t="s">
        <v>18711</v>
      </c>
      <c r="D5372" s="1">
        <v>45053</v>
      </c>
      <c r="E5372" s="1">
        <v>45058</v>
      </c>
      <c r="F5372" s="1"/>
      <c r="G5372">
        <v>55.51</v>
      </c>
      <c r="H5372" t="s">
        <v>18766</v>
      </c>
    </row>
    <row r="5373" spans="1:8" x14ac:dyDescent="0.2">
      <c r="A5373" t="s">
        <v>24098</v>
      </c>
      <c r="B5373" t="s">
        <v>15694</v>
      </c>
      <c r="C5373" t="s">
        <v>18745</v>
      </c>
      <c r="D5373" s="1">
        <v>45123</v>
      </c>
      <c r="E5373" s="1">
        <v>45133</v>
      </c>
      <c r="F5373" s="1">
        <v>45142</v>
      </c>
      <c r="G5373">
        <v>42.29</v>
      </c>
      <c r="H5373" t="s">
        <v>18716</v>
      </c>
    </row>
    <row r="5374" spans="1:8" x14ac:dyDescent="0.2">
      <c r="A5374" t="s">
        <v>24099</v>
      </c>
      <c r="B5374" t="s">
        <v>15694</v>
      </c>
      <c r="C5374" t="s">
        <v>18721</v>
      </c>
      <c r="D5374" s="1">
        <v>45125</v>
      </c>
      <c r="E5374" s="1">
        <v>45135</v>
      </c>
      <c r="F5374" s="1">
        <v>45143</v>
      </c>
      <c r="G5374">
        <v>34.6</v>
      </c>
      <c r="H5374" t="s">
        <v>18719</v>
      </c>
    </row>
    <row r="5375" spans="1:8" x14ac:dyDescent="0.2">
      <c r="A5375" t="s">
        <v>24100</v>
      </c>
      <c r="B5375" t="s">
        <v>15696</v>
      </c>
      <c r="C5375" t="s">
        <v>18725</v>
      </c>
      <c r="D5375" s="1">
        <v>45264</v>
      </c>
      <c r="E5375" s="1">
        <v>45266</v>
      </c>
      <c r="F5375" s="1">
        <v>45274</v>
      </c>
      <c r="G5375">
        <v>59.06</v>
      </c>
      <c r="H5375" t="s">
        <v>18716</v>
      </c>
    </row>
    <row r="5376" spans="1:8" x14ac:dyDescent="0.2">
      <c r="A5376" t="s">
        <v>24101</v>
      </c>
      <c r="B5376" t="s">
        <v>15698</v>
      </c>
      <c r="C5376" t="s">
        <v>18715</v>
      </c>
      <c r="D5376" s="1">
        <v>45402</v>
      </c>
      <c r="E5376" s="1">
        <v>45412</v>
      </c>
      <c r="F5376" s="1">
        <v>45415</v>
      </c>
      <c r="G5376">
        <v>33.35</v>
      </c>
      <c r="H5376" t="s">
        <v>18719</v>
      </c>
    </row>
    <row r="5377" spans="1:8" x14ac:dyDescent="0.2">
      <c r="A5377" t="s">
        <v>24102</v>
      </c>
      <c r="B5377" t="s">
        <v>15703</v>
      </c>
      <c r="C5377" t="s">
        <v>18715</v>
      </c>
      <c r="D5377" s="1">
        <v>45012</v>
      </c>
      <c r="E5377" s="1">
        <v>45017</v>
      </c>
      <c r="F5377" s="1"/>
      <c r="G5377">
        <v>45.7</v>
      </c>
      <c r="H5377" t="s">
        <v>18736</v>
      </c>
    </row>
    <row r="5378" spans="1:8" x14ac:dyDescent="0.2">
      <c r="A5378" t="s">
        <v>24103</v>
      </c>
      <c r="B5378" t="s">
        <v>15705</v>
      </c>
      <c r="C5378" t="s">
        <v>18745</v>
      </c>
      <c r="D5378" s="1">
        <v>45335</v>
      </c>
      <c r="E5378" s="1">
        <v>45345</v>
      </c>
      <c r="F5378" s="1">
        <v>45353</v>
      </c>
      <c r="G5378">
        <v>34.15</v>
      </c>
      <c r="H5378" t="s">
        <v>18719</v>
      </c>
    </row>
    <row r="5379" spans="1:8" x14ac:dyDescent="0.2">
      <c r="A5379" t="s">
        <v>24104</v>
      </c>
      <c r="B5379" t="s">
        <v>15708</v>
      </c>
      <c r="C5379" t="s">
        <v>18711</v>
      </c>
      <c r="D5379" s="1">
        <v>45428</v>
      </c>
      <c r="E5379" s="1">
        <v>45431</v>
      </c>
      <c r="F5379" s="1">
        <v>45432</v>
      </c>
      <c r="G5379">
        <v>60.15</v>
      </c>
      <c r="H5379" t="s">
        <v>18719</v>
      </c>
    </row>
    <row r="5380" spans="1:8" x14ac:dyDescent="0.2">
      <c r="A5380" t="s">
        <v>24105</v>
      </c>
      <c r="B5380" t="s">
        <v>15711</v>
      </c>
      <c r="C5380" t="s">
        <v>18718</v>
      </c>
      <c r="D5380" s="1">
        <v>45585</v>
      </c>
      <c r="E5380" s="1">
        <v>45590</v>
      </c>
      <c r="F5380" s="1"/>
      <c r="G5380">
        <v>64.599999999999994</v>
      </c>
      <c r="H5380" t="s">
        <v>18747</v>
      </c>
    </row>
    <row r="5381" spans="1:8" x14ac:dyDescent="0.2">
      <c r="A5381" t="s">
        <v>24106</v>
      </c>
      <c r="B5381" t="s">
        <v>15714</v>
      </c>
      <c r="C5381" t="s">
        <v>18745</v>
      </c>
      <c r="D5381" s="1">
        <v>44956</v>
      </c>
      <c r="E5381" s="1">
        <v>44963</v>
      </c>
      <c r="F5381" s="1"/>
      <c r="G5381">
        <v>51.85</v>
      </c>
      <c r="H5381" t="s">
        <v>18747</v>
      </c>
    </row>
    <row r="5382" spans="1:8" x14ac:dyDescent="0.2">
      <c r="A5382" t="s">
        <v>24107</v>
      </c>
      <c r="B5382" t="s">
        <v>15718</v>
      </c>
      <c r="C5382" t="s">
        <v>18715</v>
      </c>
      <c r="D5382" s="1">
        <v>45363</v>
      </c>
      <c r="E5382" s="1">
        <v>45368</v>
      </c>
      <c r="F5382" s="1">
        <v>45368</v>
      </c>
      <c r="G5382">
        <v>47.61</v>
      </c>
      <c r="H5382" t="s">
        <v>18716</v>
      </c>
    </row>
    <row r="5383" spans="1:8" x14ac:dyDescent="0.2">
      <c r="A5383" t="s">
        <v>24108</v>
      </c>
      <c r="B5383" t="s">
        <v>15722</v>
      </c>
      <c r="C5383" t="s">
        <v>18745</v>
      </c>
      <c r="D5383" s="1">
        <v>45542</v>
      </c>
      <c r="E5383" s="1">
        <v>45552</v>
      </c>
      <c r="F5383" s="1">
        <v>45552</v>
      </c>
      <c r="G5383">
        <v>62.52</v>
      </c>
      <c r="H5383" t="s">
        <v>18719</v>
      </c>
    </row>
    <row r="5384" spans="1:8" x14ac:dyDescent="0.2">
      <c r="A5384" t="s">
        <v>24109</v>
      </c>
      <c r="B5384" t="s">
        <v>15724</v>
      </c>
      <c r="C5384" t="s">
        <v>18721</v>
      </c>
      <c r="D5384" s="1">
        <v>45049</v>
      </c>
      <c r="E5384" s="1">
        <v>45052</v>
      </c>
      <c r="F5384" s="1">
        <v>45052</v>
      </c>
      <c r="G5384">
        <v>24.65</v>
      </c>
      <c r="H5384" t="s">
        <v>18719</v>
      </c>
    </row>
    <row r="5385" spans="1:8" x14ac:dyDescent="0.2">
      <c r="A5385" t="s">
        <v>24110</v>
      </c>
      <c r="B5385" t="s">
        <v>15729</v>
      </c>
      <c r="C5385" t="s">
        <v>18715</v>
      </c>
      <c r="D5385" s="1">
        <v>45209</v>
      </c>
      <c r="E5385" s="1">
        <v>45212</v>
      </c>
      <c r="F5385" s="1">
        <v>45220</v>
      </c>
      <c r="G5385">
        <v>26.89</v>
      </c>
      <c r="H5385" t="s">
        <v>18719</v>
      </c>
    </row>
    <row r="5386" spans="1:8" x14ac:dyDescent="0.2">
      <c r="A5386" t="s">
        <v>24111</v>
      </c>
      <c r="B5386" t="s">
        <v>15733</v>
      </c>
      <c r="C5386" t="s">
        <v>18721</v>
      </c>
      <c r="D5386" s="1">
        <v>45591</v>
      </c>
      <c r="E5386" s="1">
        <v>45598</v>
      </c>
      <c r="F5386" s="1"/>
      <c r="G5386">
        <v>31.8</v>
      </c>
      <c r="H5386" t="s">
        <v>18747</v>
      </c>
    </row>
    <row r="5387" spans="1:8" x14ac:dyDescent="0.2">
      <c r="A5387" t="s">
        <v>24112</v>
      </c>
      <c r="B5387" t="s">
        <v>15735</v>
      </c>
      <c r="C5387" t="s">
        <v>18711</v>
      </c>
      <c r="D5387" s="1">
        <v>45561</v>
      </c>
      <c r="E5387" s="1">
        <v>45571</v>
      </c>
      <c r="F5387" s="1">
        <v>45571</v>
      </c>
      <c r="G5387">
        <v>47.93</v>
      </c>
      <c r="H5387" t="s">
        <v>18716</v>
      </c>
    </row>
    <row r="5388" spans="1:8" x14ac:dyDescent="0.2">
      <c r="A5388" t="s">
        <v>24113</v>
      </c>
      <c r="B5388" t="s">
        <v>15737</v>
      </c>
      <c r="C5388" t="s">
        <v>18725</v>
      </c>
      <c r="D5388" s="1">
        <v>45260</v>
      </c>
      <c r="E5388" s="1">
        <v>45265</v>
      </c>
      <c r="F5388" s="1">
        <v>45270</v>
      </c>
      <c r="G5388">
        <v>37.68</v>
      </c>
      <c r="H5388" t="s">
        <v>18716</v>
      </c>
    </row>
    <row r="5389" spans="1:8" x14ac:dyDescent="0.2">
      <c r="A5389" t="s">
        <v>24114</v>
      </c>
      <c r="B5389" t="s">
        <v>15740</v>
      </c>
      <c r="C5389" t="s">
        <v>18728</v>
      </c>
      <c r="D5389" s="1">
        <v>44986</v>
      </c>
      <c r="E5389" s="1">
        <v>44996</v>
      </c>
      <c r="F5389" s="1">
        <v>44997</v>
      </c>
      <c r="G5389">
        <v>51.71</v>
      </c>
      <c r="H5389" t="s">
        <v>18716</v>
      </c>
    </row>
    <row r="5390" spans="1:8" x14ac:dyDescent="0.2">
      <c r="A5390" t="s">
        <v>24115</v>
      </c>
      <c r="B5390" t="s">
        <v>15742</v>
      </c>
      <c r="C5390" t="s">
        <v>18715</v>
      </c>
      <c r="D5390" s="1">
        <v>45275</v>
      </c>
      <c r="E5390" s="1">
        <v>45278</v>
      </c>
      <c r="F5390" s="1">
        <v>45283</v>
      </c>
      <c r="G5390">
        <v>61.06</v>
      </c>
      <c r="H5390" t="s">
        <v>18716</v>
      </c>
    </row>
    <row r="5391" spans="1:8" x14ac:dyDescent="0.2">
      <c r="A5391" t="s">
        <v>24116</v>
      </c>
      <c r="B5391" t="s">
        <v>15742</v>
      </c>
      <c r="C5391" t="s">
        <v>18728</v>
      </c>
      <c r="D5391" s="1">
        <v>45275</v>
      </c>
      <c r="E5391" s="1">
        <v>45278</v>
      </c>
      <c r="F5391" s="1">
        <v>45286</v>
      </c>
      <c r="G5391">
        <v>16.7</v>
      </c>
      <c r="H5391" t="s">
        <v>18716</v>
      </c>
    </row>
    <row r="5392" spans="1:8" x14ac:dyDescent="0.2">
      <c r="A5392" t="s">
        <v>24117</v>
      </c>
      <c r="B5392" t="s">
        <v>15745</v>
      </c>
      <c r="C5392" t="s">
        <v>18745</v>
      </c>
      <c r="D5392" s="1">
        <v>45079</v>
      </c>
      <c r="E5392" s="1">
        <v>45082</v>
      </c>
      <c r="F5392" s="1">
        <v>45082</v>
      </c>
      <c r="G5392">
        <v>64.349999999999994</v>
      </c>
      <c r="H5392" t="s">
        <v>18716</v>
      </c>
    </row>
    <row r="5393" spans="1:8" x14ac:dyDescent="0.2">
      <c r="A5393" t="s">
        <v>24118</v>
      </c>
      <c r="B5393" t="s">
        <v>15749</v>
      </c>
      <c r="C5393" t="s">
        <v>18725</v>
      </c>
      <c r="D5393" s="1">
        <v>45002</v>
      </c>
      <c r="E5393" s="1">
        <v>45007</v>
      </c>
      <c r="F5393" s="1">
        <v>45006</v>
      </c>
      <c r="G5393">
        <v>16.399999999999999</v>
      </c>
      <c r="H5393" t="s">
        <v>18716</v>
      </c>
    </row>
    <row r="5394" spans="1:8" x14ac:dyDescent="0.2">
      <c r="A5394" t="s">
        <v>24119</v>
      </c>
      <c r="B5394" t="s">
        <v>15751</v>
      </c>
      <c r="C5394" t="s">
        <v>18715</v>
      </c>
      <c r="D5394" s="1">
        <v>45388</v>
      </c>
      <c r="E5394" s="1">
        <v>45398</v>
      </c>
      <c r="F5394" s="1">
        <v>45397</v>
      </c>
      <c r="G5394">
        <v>47.42</v>
      </c>
      <c r="H5394" t="s">
        <v>18712</v>
      </c>
    </row>
    <row r="5395" spans="1:8" x14ac:dyDescent="0.2">
      <c r="A5395" t="s">
        <v>24120</v>
      </c>
      <c r="B5395" t="s">
        <v>15753</v>
      </c>
      <c r="C5395" t="s">
        <v>18718</v>
      </c>
      <c r="D5395" s="1">
        <v>45102</v>
      </c>
      <c r="E5395" s="1">
        <v>45107</v>
      </c>
      <c r="F5395" s="1">
        <v>45107</v>
      </c>
      <c r="G5395">
        <v>42.68</v>
      </c>
      <c r="H5395" t="s">
        <v>18719</v>
      </c>
    </row>
    <row r="5396" spans="1:8" x14ac:dyDescent="0.2">
      <c r="A5396" t="s">
        <v>24121</v>
      </c>
      <c r="B5396" t="s">
        <v>15757</v>
      </c>
      <c r="C5396" t="s">
        <v>18711</v>
      </c>
      <c r="D5396" s="1">
        <v>45262</v>
      </c>
      <c r="E5396" s="1">
        <v>45264</v>
      </c>
      <c r="F5396" s="1">
        <v>45266</v>
      </c>
      <c r="G5396">
        <v>49.02</v>
      </c>
      <c r="H5396" t="s">
        <v>18716</v>
      </c>
    </row>
    <row r="5397" spans="1:8" x14ac:dyDescent="0.2">
      <c r="A5397" t="s">
        <v>24122</v>
      </c>
      <c r="B5397" t="s">
        <v>15759</v>
      </c>
      <c r="C5397" t="s">
        <v>18718</v>
      </c>
      <c r="D5397" s="1">
        <v>45139</v>
      </c>
      <c r="E5397" s="1">
        <v>45141</v>
      </c>
      <c r="F5397" s="1"/>
      <c r="G5397">
        <v>47.09</v>
      </c>
      <c r="H5397" t="s">
        <v>18768</v>
      </c>
    </row>
    <row r="5398" spans="1:8" x14ac:dyDescent="0.2">
      <c r="A5398" t="s">
        <v>24123</v>
      </c>
      <c r="B5398" t="s">
        <v>15763</v>
      </c>
      <c r="C5398" t="s">
        <v>18725</v>
      </c>
      <c r="D5398" s="1">
        <v>45629</v>
      </c>
      <c r="E5398" s="1">
        <v>45636</v>
      </c>
      <c r="F5398" s="1">
        <v>45638</v>
      </c>
      <c r="G5398">
        <v>23.48</v>
      </c>
      <c r="H5398" t="s">
        <v>18712</v>
      </c>
    </row>
    <row r="5399" spans="1:8" x14ac:dyDescent="0.2">
      <c r="A5399" t="s">
        <v>24124</v>
      </c>
      <c r="B5399" t="s">
        <v>15766</v>
      </c>
      <c r="C5399" t="s">
        <v>18711</v>
      </c>
      <c r="D5399" s="1">
        <v>45310</v>
      </c>
      <c r="E5399" s="1">
        <v>45312</v>
      </c>
      <c r="F5399" s="1">
        <v>45317</v>
      </c>
      <c r="G5399">
        <v>27.5</v>
      </c>
      <c r="H5399" t="s">
        <v>18719</v>
      </c>
    </row>
    <row r="5400" spans="1:8" x14ac:dyDescent="0.2">
      <c r="A5400" t="s">
        <v>24125</v>
      </c>
      <c r="B5400" t="s">
        <v>15771</v>
      </c>
      <c r="C5400" t="s">
        <v>18711</v>
      </c>
      <c r="D5400" s="1">
        <v>45111</v>
      </c>
      <c r="E5400" s="1">
        <v>45113</v>
      </c>
      <c r="F5400" s="1">
        <v>45118</v>
      </c>
      <c r="G5400">
        <v>48.57</v>
      </c>
      <c r="H5400" t="s">
        <v>18716</v>
      </c>
    </row>
    <row r="5401" spans="1:8" x14ac:dyDescent="0.2">
      <c r="A5401" t="s">
        <v>24126</v>
      </c>
      <c r="B5401" t="s">
        <v>15774</v>
      </c>
      <c r="C5401" t="s">
        <v>18715</v>
      </c>
      <c r="D5401" s="1">
        <v>45584</v>
      </c>
      <c r="E5401" s="1">
        <v>45594</v>
      </c>
      <c r="F5401" s="1">
        <v>45594</v>
      </c>
      <c r="G5401">
        <v>54.33</v>
      </c>
      <c r="H5401" t="s">
        <v>18716</v>
      </c>
    </row>
    <row r="5402" spans="1:8" x14ac:dyDescent="0.2">
      <c r="A5402" t="s">
        <v>24127</v>
      </c>
      <c r="B5402" t="s">
        <v>15776</v>
      </c>
      <c r="C5402" t="s">
        <v>18728</v>
      </c>
      <c r="D5402" s="1">
        <v>45292</v>
      </c>
      <c r="E5402" s="1">
        <v>45294</v>
      </c>
      <c r="F5402" s="1">
        <v>45299</v>
      </c>
      <c r="G5402">
        <v>34.46</v>
      </c>
      <c r="H5402" t="s">
        <v>18716</v>
      </c>
    </row>
    <row r="5403" spans="1:8" x14ac:dyDescent="0.2">
      <c r="A5403" t="s">
        <v>24128</v>
      </c>
      <c r="B5403" t="s">
        <v>15778</v>
      </c>
      <c r="C5403" t="s">
        <v>18730</v>
      </c>
      <c r="D5403" s="1">
        <v>45379</v>
      </c>
      <c r="E5403" s="1">
        <v>45381</v>
      </c>
      <c r="F5403" s="1"/>
      <c r="G5403">
        <v>61.12</v>
      </c>
      <c r="H5403" t="s">
        <v>18747</v>
      </c>
    </row>
    <row r="5404" spans="1:8" x14ac:dyDescent="0.2">
      <c r="A5404" t="s">
        <v>24129</v>
      </c>
      <c r="B5404" t="s">
        <v>15783</v>
      </c>
      <c r="C5404" t="s">
        <v>18721</v>
      </c>
      <c r="D5404" s="1">
        <v>45586</v>
      </c>
      <c r="E5404" s="1">
        <v>45588</v>
      </c>
      <c r="F5404" s="1">
        <v>45593</v>
      </c>
      <c r="G5404">
        <v>13.1</v>
      </c>
      <c r="H5404" t="s">
        <v>18712</v>
      </c>
    </row>
    <row r="5405" spans="1:8" x14ac:dyDescent="0.2">
      <c r="A5405" t="s">
        <v>24130</v>
      </c>
      <c r="B5405" t="s">
        <v>15785</v>
      </c>
      <c r="C5405" t="s">
        <v>18728</v>
      </c>
      <c r="D5405" s="1">
        <v>45129</v>
      </c>
      <c r="E5405" s="1">
        <v>45139</v>
      </c>
      <c r="F5405" s="1">
        <v>45139</v>
      </c>
      <c r="G5405">
        <v>8.0299999999999994</v>
      </c>
      <c r="H5405" t="s">
        <v>18719</v>
      </c>
    </row>
    <row r="5406" spans="1:8" x14ac:dyDescent="0.2">
      <c r="A5406" t="s">
        <v>24131</v>
      </c>
      <c r="B5406" t="s">
        <v>15788</v>
      </c>
      <c r="C5406" t="s">
        <v>18730</v>
      </c>
      <c r="D5406" s="1">
        <v>45064</v>
      </c>
      <c r="E5406" s="1">
        <v>45067</v>
      </c>
      <c r="F5406" s="1">
        <v>45079</v>
      </c>
      <c r="G5406">
        <v>18.149999999999999</v>
      </c>
      <c r="H5406" t="s">
        <v>18716</v>
      </c>
    </row>
    <row r="5407" spans="1:8" x14ac:dyDescent="0.2">
      <c r="A5407" t="s">
        <v>24132</v>
      </c>
      <c r="B5407" t="s">
        <v>15790</v>
      </c>
      <c r="C5407" t="s">
        <v>18745</v>
      </c>
      <c r="D5407" s="1">
        <v>45041</v>
      </c>
      <c r="E5407" s="1">
        <v>45046</v>
      </c>
      <c r="F5407" s="1">
        <v>45046</v>
      </c>
      <c r="G5407">
        <v>38.520000000000003</v>
      </c>
      <c r="H5407" t="s">
        <v>18719</v>
      </c>
    </row>
    <row r="5408" spans="1:8" x14ac:dyDescent="0.2">
      <c r="A5408" t="s">
        <v>24133</v>
      </c>
      <c r="B5408" t="s">
        <v>15794</v>
      </c>
      <c r="C5408" t="s">
        <v>18728</v>
      </c>
      <c r="D5408" s="1">
        <v>45220</v>
      </c>
      <c r="E5408" s="1">
        <v>45225</v>
      </c>
      <c r="F5408" s="1">
        <v>45230</v>
      </c>
      <c r="G5408">
        <v>63.95</v>
      </c>
      <c r="H5408" t="s">
        <v>18712</v>
      </c>
    </row>
    <row r="5409" spans="1:8" x14ac:dyDescent="0.2">
      <c r="A5409" t="s">
        <v>24134</v>
      </c>
      <c r="B5409" t="s">
        <v>15796</v>
      </c>
      <c r="C5409" t="s">
        <v>18745</v>
      </c>
      <c r="D5409" s="1">
        <v>45047</v>
      </c>
      <c r="E5409" s="1">
        <v>45049</v>
      </c>
      <c r="F5409" s="1"/>
      <c r="G5409">
        <v>47.63</v>
      </c>
      <c r="H5409" t="s">
        <v>18747</v>
      </c>
    </row>
    <row r="5410" spans="1:8" x14ac:dyDescent="0.2">
      <c r="A5410" t="s">
        <v>24135</v>
      </c>
      <c r="B5410" t="s">
        <v>15798</v>
      </c>
      <c r="C5410" t="s">
        <v>18721</v>
      </c>
      <c r="D5410" s="1">
        <v>45290</v>
      </c>
      <c r="E5410" s="1">
        <v>45295</v>
      </c>
      <c r="F5410" s="1">
        <v>45300</v>
      </c>
      <c r="G5410">
        <v>22.22</v>
      </c>
      <c r="H5410" t="s">
        <v>18719</v>
      </c>
    </row>
    <row r="5411" spans="1:8" x14ac:dyDescent="0.2">
      <c r="A5411" t="s">
        <v>24136</v>
      </c>
      <c r="B5411" t="s">
        <v>15803</v>
      </c>
      <c r="C5411" t="s">
        <v>18715</v>
      </c>
      <c r="D5411" s="1">
        <v>45204</v>
      </c>
      <c r="E5411" s="1">
        <v>45214</v>
      </c>
      <c r="F5411" s="1">
        <v>45213</v>
      </c>
      <c r="G5411">
        <v>55.24</v>
      </c>
      <c r="H5411" t="s">
        <v>18712</v>
      </c>
    </row>
    <row r="5412" spans="1:8" x14ac:dyDescent="0.2">
      <c r="A5412" t="s">
        <v>24137</v>
      </c>
      <c r="B5412" t="s">
        <v>15806</v>
      </c>
      <c r="C5412" t="s">
        <v>18725</v>
      </c>
      <c r="D5412" s="1">
        <v>45624</v>
      </c>
      <c r="E5412" s="1">
        <v>45629</v>
      </c>
      <c r="F5412" s="1">
        <v>45634</v>
      </c>
      <c r="G5412">
        <v>8.15</v>
      </c>
      <c r="H5412" t="s">
        <v>18716</v>
      </c>
    </row>
    <row r="5413" spans="1:8" x14ac:dyDescent="0.2">
      <c r="A5413" t="s">
        <v>24138</v>
      </c>
      <c r="B5413" t="s">
        <v>15809</v>
      </c>
      <c r="C5413" t="s">
        <v>18721</v>
      </c>
      <c r="D5413" s="1">
        <v>45258</v>
      </c>
      <c r="E5413" s="1">
        <v>45265</v>
      </c>
      <c r="F5413" s="1">
        <v>45265</v>
      </c>
      <c r="G5413">
        <v>37.35</v>
      </c>
      <c r="H5413" t="s">
        <v>18716</v>
      </c>
    </row>
    <row r="5414" spans="1:8" x14ac:dyDescent="0.2">
      <c r="A5414" t="s">
        <v>24139</v>
      </c>
      <c r="B5414" t="s">
        <v>15813</v>
      </c>
      <c r="C5414" t="s">
        <v>18725</v>
      </c>
      <c r="D5414" s="1">
        <v>45248</v>
      </c>
      <c r="E5414" s="1">
        <v>45258</v>
      </c>
      <c r="F5414" s="1">
        <v>45258</v>
      </c>
      <c r="G5414">
        <v>31.8</v>
      </c>
      <c r="H5414" t="s">
        <v>18719</v>
      </c>
    </row>
    <row r="5415" spans="1:8" x14ac:dyDescent="0.2">
      <c r="A5415" t="s">
        <v>24140</v>
      </c>
      <c r="B5415" t="s">
        <v>15815</v>
      </c>
      <c r="C5415" t="s">
        <v>18728</v>
      </c>
      <c r="D5415" s="1">
        <v>44968</v>
      </c>
      <c r="E5415" s="1">
        <v>44973</v>
      </c>
      <c r="F5415" s="1">
        <v>44978</v>
      </c>
      <c r="G5415">
        <v>15.14</v>
      </c>
      <c r="H5415" t="s">
        <v>18712</v>
      </c>
    </row>
    <row r="5416" spans="1:8" x14ac:dyDescent="0.2">
      <c r="A5416" t="s">
        <v>24141</v>
      </c>
      <c r="B5416" t="s">
        <v>15817</v>
      </c>
      <c r="C5416" t="s">
        <v>18718</v>
      </c>
      <c r="D5416" s="1">
        <v>44950</v>
      </c>
      <c r="E5416" s="1">
        <v>44955</v>
      </c>
      <c r="F5416" s="1">
        <v>44954</v>
      </c>
      <c r="G5416">
        <v>61.38</v>
      </c>
      <c r="H5416" t="s">
        <v>18716</v>
      </c>
    </row>
    <row r="5417" spans="1:8" x14ac:dyDescent="0.2">
      <c r="A5417" t="s">
        <v>24142</v>
      </c>
      <c r="B5417" t="s">
        <v>15819</v>
      </c>
      <c r="C5417" t="s">
        <v>18725</v>
      </c>
      <c r="D5417" s="1">
        <v>45568</v>
      </c>
      <c r="E5417" s="1">
        <v>45573</v>
      </c>
      <c r="F5417" s="1"/>
      <c r="G5417">
        <v>35.770000000000003</v>
      </c>
      <c r="H5417" t="s">
        <v>18768</v>
      </c>
    </row>
    <row r="5418" spans="1:8" x14ac:dyDescent="0.2">
      <c r="A5418" t="s">
        <v>24143</v>
      </c>
      <c r="B5418" t="s">
        <v>15821</v>
      </c>
      <c r="C5418" t="s">
        <v>18730</v>
      </c>
      <c r="D5418" s="1">
        <v>45333</v>
      </c>
      <c r="E5418" s="1">
        <v>45338</v>
      </c>
      <c r="F5418" s="1">
        <v>45338</v>
      </c>
      <c r="G5418">
        <v>58.13</v>
      </c>
      <c r="H5418" t="s">
        <v>18712</v>
      </c>
    </row>
    <row r="5419" spans="1:8" x14ac:dyDescent="0.2">
      <c r="A5419" t="s">
        <v>24144</v>
      </c>
      <c r="B5419" t="s">
        <v>15825</v>
      </c>
      <c r="C5419" t="s">
        <v>18715</v>
      </c>
      <c r="D5419" s="1">
        <v>44998</v>
      </c>
      <c r="E5419" s="1">
        <v>45001</v>
      </c>
      <c r="F5419" s="1">
        <v>45009</v>
      </c>
      <c r="G5419">
        <v>27.53</v>
      </c>
      <c r="H5419" t="s">
        <v>18712</v>
      </c>
    </row>
    <row r="5420" spans="1:8" x14ac:dyDescent="0.2">
      <c r="A5420" t="s">
        <v>24145</v>
      </c>
      <c r="B5420" t="s">
        <v>15828</v>
      </c>
      <c r="C5420" t="s">
        <v>18711</v>
      </c>
      <c r="D5420" s="1">
        <v>45266</v>
      </c>
      <c r="E5420" s="1">
        <v>45268</v>
      </c>
      <c r="F5420" s="1">
        <v>45267</v>
      </c>
      <c r="G5420">
        <v>63.21</v>
      </c>
      <c r="H5420" t="s">
        <v>18712</v>
      </c>
    </row>
    <row r="5421" spans="1:8" x14ac:dyDescent="0.2">
      <c r="A5421" t="s">
        <v>24146</v>
      </c>
      <c r="B5421" t="s">
        <v>15831</v>
      </c>
      <c r="C5421" t="s">
        <v>18745</v>
      </c>
      <c r="D5421" s="1">
        <v>45190</v>
      </c>
      <c r="E5421" s="1">
        <v>45200</v>
      </c>
      <c r="F5421" s="1">
        <v>45202</v>
      </c>
      <c r="G5421">
        <v>37.799999999999997</v>
      </c>
      <c r="H5421" t="s">
        <v>18719</v>
      </c>
    </row>
    <row r="5422" spans="1:8" x14ac:dyDescent="0.2">
      <c r="A5422" t="s">
        <v>24147</v>
      </c>
      <c r="B5422" t="s">
        <v>15831</v>
      </c>
      <c r="C5422" t="s">
        <v>18715</v>
      </c>
      <c r="D5422" s="1">
        <v>45190</v>
      </c>
      <c r="E5422" s="1">
        <v>45193</v>
      </c>
      <c r="F5422" s="1">
        <v>45193</v>
      </c>
      <c r="G5422">
        <v>44.04</v>
      </c>
      <c r="H5422" t="s">
        <v>18719</v>
      </c>
    </row>
    <row r="5423" spans="1:8" x14ac:dyDescent="0.2">
      <c r="A5423" t="s">
        <v>24148</v>
      </c>
      <c r="B5423" t="s">
        <v>15835</v>
      </c>
      <c r="C5423" t="s">
        <v>18725</v>
      </c>
      <c r="D5423" s="1">
        <v>45581</v>
      </c>
      <c r="E5423" s="1">
        <v>45583</v>
      </c>
      <c r="F5423" s="1">
        <v>45582</v>
      </c>
      <c r="G5423">
        <v>52.09</v>
      </c>
      <c r="H5423" t="s">
        <v>18716</v>
      </c>
    </row>
    <row r="5424" spans="1:8" x14ac:dyDescent="0.2">
      <c r="A5424" t="s">
        <v>24149</v>
      </c>
      <c r="B5424" t="s">
        <v>15837</v>
      </c>
      <c r="C5424" t="s">
        <v>18728</v>
      </c>
      <c r="D5424" s="1">
        <v>45039</v>
      </c>
      <c r="E5424" s="1">
        <v>45044</v>
      </c>
      <c r="F5424" s="1"/>
      <c r="G5424">
        <v>21.37</v>
      </c>
      <c r="H5424" t="s">
        <v>18747</v>
      </c>
    </row>
    <row r="5425" spans="1:8" x14ac:dyDescent="0.2">
      <c r="A5425" t="s">
        <v>24150</v>
      </c>
      <c r="B5425" t="s">
        <v>15841</v>
      </c>
      <c r="C5425" t="s">
        <v>18718</v>
      </c>
      <c r="D5425" s="1">
        <v>45115</v>
      </c>
      <c r="E5425" s="1">
        <v>45118</v>
      </c>
      <c r="F5425" s="1"/>
      <c r="G5425">
        <v>58</v>
      </c>
      <c r="H5425" t="s">
        <v>18752</v>
      </c>
    </row>
    <row r="5426" spans="1:8" x14ac:dyDescent="0.2">
      <c r="A5426" t="s">
        <v>24151</v>
      </c>
      <c r="B5426" t="s">
        <v>15845</v>
      </c>
      <c r="C5426" t="s">
        <v>18728</v>
      </c>
      <c r="D5426" s="1">
        <v>45217</v>
      </c>
      <c r="E5426" s="1">
        <v>45219</v>
      </c>
      <c r="F5426" s="1">
        <v>45226</v>
      </c>
      <c r="G5426">
        <v>11.71</v>
      </c>
      <c r="H5426" t="s">
        <v>18712</v>
      </c>
    </row>
    <row r="5427" spans="1:8" x14ac:dyDescent="0.2">
      <c r="A5427" t="s">
        <v>24152</v>
      </c>
      <c r="B5427" t="s">
        <v>15847</v>
      </c>
      <c r="C5427" t="s">
        <v>18402</v>
      </c>
      <c r="D5427" s="1">
        <v>45397</v>
      </c>
      <c r="E5427" s="1">
        <v>45402</v>
      </c>
      <c r="F5427" s="1">
        <v>45407</v>
      </c>
      <c r="G5427">
        <v>33.65</v>
      </c>
      <c r="H5427" t="s">
        <v>18719</v>
      </c>
    </row>
    <row r="5428" spans="1:8" x14ac:dyDescent="0.2">
      <c r="A5428" t="s">
        <v>24153</v>
      </c>
      <c r="B5428" t="s">
        <v>15849</v>
      </c>
      <c r="C5428" t="s">
        <v>18730</v>
      </c>
      <c r="D5428" s="1">
        <v>45621</v>
      </c>
      <c r="E5428" s="1">
        <v>45628</v>
      </c>
      <c r="F5428" s="1">
        <v>45636</v>
      </c>
      <c r="G5428">
        <v>20.079999999999998</v>
      </c>
      <c r="H5428" t="s">
        <v>18719</v>
      </c>
    </row>
    <row r="5429" spans="1:8" x14ac:dyDescent="0.2">
      <c r="A5429" t="s">
        <v>24154</v>
      </c>
      <c r="B5429" t="s">
        <v>15853</v>
      </c>
      <c r="C5429" t="s">
        <v>18730</v>
      </c>
      <c r="D5429" s="1">
        <v>45334</v>
      </c>
      <c r="E5429" s="1">
        <v>45336</v>
      </c>
      <c r="F5429" s="1"/>
      <c r="G5429">
        <v>7.35</v>
      </c>
      <c r="H5429" t="s">
        <v>18761</v>
      </c>
    </row>
    <row r="5430" spans="1:8" x14ac:dyDescent="0.2">
      <c r="A5430" t="s">
        <v>24155</v>
      </c>
      <c r="B5430" t="s">
        <v>15855</v>
      </c>
      <c r="C5430" t="s">
        <v>18721</v>
      </c>
      <c r="D5430" s="1">
        <v>45354</v>
      </c>
      <c r="E5430" s="1">
        <v>45364</v>
      </c>
      <c r="F5430" s="1">
        <v>45372</v>
      </c>
      <c r="G5430">
        <v>7.97</v>
      </c>
      <c r="H5430" t="s">
        <v>18719</v>
      </c>
    </row>
    <row r="5431" spans="1:8" x14ac:dyDescent="0.2">
      <c r="A5431" t="s">
        <v>24156</v>
      </c>
      <c r="B5431" t="s">
        <v>15858</v>
      </c>
      <c r="C5431" t="s">
        <v>18725</v>
      </c>
      <c r="D5431" s="1">
        <v>45522</v>
      </c>
      <c r="E5431" s="1">
        <v>45525</v>
      </c>
      <c r="F5431" s="1"/>
      <c r="G5431">
        <v>8.33</v>
      </c>
      <c r="H5431" t="s">
        <v>18736</v>
      </c>
    </row>
    <row r="5432" spans="1:8" x14ac:dyDescent="0.2">
      <c r="A5432" t="s">
        <v>24157</v>
      </c>
      <c r="B5432" t="s">
        <v>15861</v>
      </c>
      <c r="C5432" t="s">
        <v>18728</v>
      </c>
      <c r="D5432" s="1">
        <v>45339</v>
      </c>
      <c r="E5432" s="1">
        <v>45346</v>
      </c>
      <c r="F5432" s="1">
        <v>45346</v>
      </c>
      <c r="G5432">
        <v>24.55</v>
      </c>
      <c r="H5432" t="s">
        <v>18716</v>
      </c>
    </row>
    <row r="5433" spans="1:8" x14ac:dyDescent="0.2">
      <c r="A5433" t="s">
        <v>24158</v>
      </c>
      <c r="B5433" t="s">
        <v>15864</v>
      </c>
      <c r="C5433" t="s">
        <v>18711</v>
      </c>
      <c r="D5433" s="1">
        <v>45597</v>
      </c>
      <c r="E5433" s="1">
        <v>45599</v>
      </c>
      <c r="F5433" s="1">
        <v>45599</v>
      </c>
      <c r="G5433">
        <v>41.44</v>
      </c>
      <c r="H5433" t="s">
        <v>18716</v>
      </c>
    </row>
    <row r="5434" spans="1:8" x14ac:dyDescent="0.2">
      <c r="A5434" t="s">
        <v>24159</v>
      </c>
      <c r="B5434" t="s">
        <v>15867</v>
      </c>
      <c r="C5434" t="s">
        <v>18728</v>
      </c>
      <c r="D5434" s="1">
        <v>45243</v>
      </c>
      <c r="E5434" s="1">
        <v>45253</v>
      </c>
      <c r="F5434" s="1">
        <v>45253</v>
      </c>
      <c r="G5434">
        <v>26.23</v>
      </c>
      <c r="H5434" t="s">
        <v>18716</v>
      </c>
    </row>
    <row r="5435" spans="1:8" x14ac:dyDescent="0.2">
      <c r="A5435" t="s">
        <v>24160</v>
      </c>
      <c r="B5435" t="s">
        <v>15869</v>
      </c>
      <c r="C5435" t="s">
        <v>18711</v>
      </c>
      <c r="D5435" s="1">
        <v>45323</v>
      </c>
      <c r="E5435" s="1">
        <v>45333</v>
      </c>
      <c r="F5435" s="1">
        <v>45338</v>
      </c>
      <c r="G5435">
        <v>21.14</v>
      </c>
      <c r="H5435" t="s">
        <v>18716</v>
      </c>
    </row>
    <row r="5436" spans="1:8" x14ac:dyDescent="0.2">
      <c r="A5436" t="s">
        <v>24161</v>
      </c>
      <c r="B5436" t="s">
        <v>15872</v>
      </c>
      <c r="C5436" t="s">
        <v>18718</v>
      </c>
      <c r="D5436" s="1">
        <v>45267</v>
      </c>
      <c r="E5436" s="1">
        <v>45270</v>
      </c>
      <c r="F5436" s="1">
        <v>45270</v>
      </c>
      <c r="G5436">
        <v>20.86</v>
      </c>
      <c r="H5436" t="s">
        <v>18716</v>
      </c>
    </row>
    <row r="5437" spans="1:8" x14ac:dyDescent="0.2">
      <c r="A5437" t="s">
        <v>24162</v>
      </c>
      <c r="B5437" t="s">
        <v>15874</v>
      </c>
      <c r="C5437" t="s">
        <v>18718</v>
      </c>
      <c r="D5437" s="1">
        <v>45184</v>
      </c>
      <c r="E5437" s="1">
        <v>45194</v>
      </c>
      <c r="F5437" s="1"/>
      <c r="G5437">
        <v>28.01</v>
      </c>
      <c r="H5437" t="s">
        <v>18747</v>
      </c>
    </row>
    <row r="5438" spans="1:8" x14ac:dyDescent="0.2">
      <c r="A5438" t="s">
        <v>24163</v>
      </c>
      <c r="B5438" t="s">
        <v>15877</v>
      </c>
      <c r="C5438" t="s">
        <v>18728</v>
      </c>
      <c r="D5438" s="1">
        <v>45387</v>
      </c>
      <c r="E5438" s="1">
        <v>45390</v>
      </c>
      <c r="F5438" s="1">
        <v>45389</v>
      </c>
      <c r="G5438">
        <v>30.07</v>
      </c>
      <c r="H5438" t="s">
        <v>18712</v>
      </c>
    </row>
    <row r="5439" spans="1:8" x14ac:dyDescent="0.2">
      <c r="A5439" t="s">
        <v>24164</v>
      </c>
      <c r="B5439" t="s">
        <v>15879</v>
      </c>
      <c r="C5439" t="s">
        <v>18745</v>
      </c>
      <c r="D5439" s="1">
        <v>45545</v>
      </c>
      <c r="E5439" s="1">
        <v>45552</v>
      </c>
      <c r="F5439" s="1"/>
      <c r="G5439">
        <v>39.6</v>
      </c>
      <c r="H5439" t="s">
        <v>18761</v>
      </c>
    </row>
    <row r="5440" spans="1:8" x14ac:dyDescent="0.2">
      <c r="A5440" t="s">
        <v>24165</v>
      </c>
      <c r="B5440" t="s">
        <v>15881</v>
      </c>
      <c r="C5440" t="s">
        <v>18721</v>
      </c>
      <c r="D5440" s="1">
        <v>45210</v>
      </c>
      <c r="E5440" s="1">
        <v>45215</v>
      </c>
      <c r="F5440" s="1">
        <v>45228</v>
      </c>
      <c r="G5440">
        <v>14.16</v>
      </c>
      <c r="H5440" t="s">
        <v>18716</v>
      </c>
    </row>
    <row r="5441" spans="1:8" x14ac:dyDescent="0.2">
      <c r="A5441" t="s">
        <v>24166</v>
      </c>
      <c r="B5441" t="s">
        <v>15883</v>
      </c>
      <c r="C5441" t="s">
        <v>18730</v>
      </c>
      <c r="D5441" s="1">
        <v>45064</v>
      </c>
      <c r="E5441" s="1">
        <v>45066</v>
      </c>
      <c r="F5441" s="1">
        <v>45067</v>
      </c>
      <c r="G5441">
        <v>10.66</v>
      </c>
      <c r="H5441" t="s">
        <v>18716</v>
      </c>
    </row>
    <row r="5442" spans="1:8" x14ac:dyDescent="0.2">
      <c r="A5442" t="s">
        <v>24167</v>
      </c>
      <c r="B5442" t="s">
        <v>15886</v>
      </c>
      <c r="C5442" t="s">
        <v>18721</v>
      </c>
      <c r="D5442" s="1">
        <v>45064</v>
      </c>
      <c r="E5442" s="1">
        <v>45074</v>
      </c>
      <c r="F5442" s="1">
        <v>45085</v>
      </c>
      <c r="G5442">
        <v>42.93</v>
      </c>
      <c r="H5442" t="s">
        <v>18716</v>
      </c>
    </row>
    <row r="5443" spans="1:8" x14ac:dyDescent="0.2">
      <c r="A5443" t="s">
        <v>24168</v>
      </c>
      <c r="B5443" t="s">
        <v>15891</v>
      </c>
      <c r="C5443" t="s">
        <v>18745</v>
      </c>
      <c r="D5443" s="1">
        <v>45140</v>
      </c>
      <c r="E5443" s="1">
        <v>45150</v>
      </c>
      <c r="F5443" s="1">
        <v>45150</v>
      </c>
      <c r="G5443">
        <v>25.86</v>
      </c>
      <c r="H5443" t="s">
        <v>18719</v>
      </c>
    </row>
    <row r="5444" spans="1:8" x14ac:dyDescent="0.2">
      <c r="A5444" t="s">
        <v>24169</v>
      </c>
      <c r="B5444" t="s">
        <v>15896</v>
      </c>
      <c r="C5444" t="s">
        <v>18718</v>
      </c>
      <c r="D5444" s="1">
        <v>45079</v>
      </c>
      <c r="E5444" s="1">
        <v>45084</v>
      </c>
      <c r="F5444" s="1">
        <v>45092</v>
      </c>
      <c r="G5444">
        <v>14.5</v>
      </c>
      <c r="H5444" t="s">
        <v>18716</v>
      </c>
    </row>
    <row r="5445" spans="1:8" x14ac:dyDescent="0.2">
      <c r="A5445" t="s">
        <v>24170</v>
      </c>
      <c r="B5445" t="s">
        <v>15899</v>
      </c>
      <c r="C5445" t="s">
        <v>18728</v>
      </c>
      <c r="D5445" s="1">
        <v>45502</v>
      </c>
      <c r="E5445" s="1">
        <v>45512</v>
      </c>
      <c r="F5445" s="1"/>
      <c r="G5445">
        <v>8.98</v>
      </c>
      <c r="H5445" t="s">
        <v>18736</v>
      </c>
    </row>
    <row r="5446" spans="1:8" x14ac:dyDescent="0.2">
      <c r="A5446" t="s">
        <v>24171</v>
      </c>
      <c r="B5446" t="s">
        <v>15903</v>
      </c>
      <c r="C5446" t="s">
        <v>18718</v>
      </c>
      <c r="D5446" s="1">
        <v>45264</v>
      </c>
      <c r="E5446" s="1">
        <v>45267</v>
      </c>
      <c r="F5446" s="1"/>
      <c r="G5446">
        <v>32.42</v>
      </c>
      <c r="H5446" t="s">
        <v>18752</v>
      </c>
    </row>
    <row r="5447" spans="1:8" x14ac:dyDescent="0.2">
      <c r="A5447" t="s">
        <v>24172</v>
      </c>
      <c r="B5447" t="s">
        <v>15906</v>
      </c>
      <c r="C5447" t="s">
        <v>18721</v>
      </c>
      <c r="D5447" s="1">
        <v>45410</v>
      </c>
      <c r="E5447" s="1">
        <v>45417</v>
      </c>
      <c r="F5447" s="1"/>
      <c r="G5447">
        <v>46.16</v>
      </c>
      <c r="H5447" t="s">
        <v>18768</v>
      </c>
    </row>
    <row r="5448" spans="1:8" x14ac:dyDescent="0.2">
      <c r="A5448" t="s">
        <v>24173</v>
      </c>
      <c r="B5448" t="s">
        <v>15908</v>
      </c>
      <c r="C5448" t="s">
        <v>18730</v>
      </c>
      <c r="D5448" s="1">
        <v>45165</v>
      </c>
      <c r="E5448" s="1">
        <v>45172</v>
      </c>
      <c r="F5448" s="1">
        <v>45172</v>
      </c>
      <c r="G5448">
        <v>59.96</v>
      </c>
      <c r="H5448" t="s">
        <v>18716</v>
      </c>
    </row>
    <row r="5449" spans="1:8" x14ac:dyDescent="0.2">
      <c r="A5449" t="s">
        <v>24174</v>
      </c>
      <c r="B5449" t="s">
        <v>15910</v>
      </c>
      <c r="C5449" t="s">
        <v>18730</v>
      </c>
      <c r="D5449" s="1">
        <v>45512</v>
      </c>
      <c r="E5449" s="1">
        <v>45514</v>
      </c>
      <c r="F5449" s="1">
        <v>45522</v>
      </c>
      <c r="G5449">
        <v>30.8</v>
      </c>
      <c r="H5449" t="s">
        <v>18716</v>
      </c>
    </row>
    <row r="5450" spans="1:8" x14ac:dyDescent="0.2">
      <c r="A5450" t="s">
        <v>24175</v>
      </c>
      <c r="B5450" t="s">
        <v>15914</v>
      </c>
      <c r="C5450" t="s">
        <v>18725</v>
      </c>
      <c r="D5450" s="1">
        <v>44992</v>
      </c>
      <c r="E5450" s="1">
        <v>44997</v>
      </c>
      <c r="F5450" s="1">
        <v>44998</v>
      </c>
      <c r="G5450">
        <v>57.08</v>
      </c>
      <c r="H5450" t="s">
        <v>18716</v>
      </c>
    </row>
    <row r="5451" spans="1:8" x14ac:dyDescent="0.2">
      <c r="A5451" t="s">
        <v>24176</v>
      </c>
      <c r="B5451" t="s">
        <v>15916</v>
      </c>
      <c r="C5451" t="s">
        <v>18711</v>
      </c>
      <c r="D5451" s="1">
        <v>45361</v>
      </c>
      <c r="E5451" s="1">
        <v>45368</v>
      </c>
      <c r="F5451" s="1">
        <v>45368</v>
      </c>
      <c r="G5451">
        <v>23</v>
      </c>
      <c r="H5451" t="s">
        <v>18716</v>
      </c>
    </row>
    <row r="5452" spans="1:8" x14ac:dyDescent="0.2">
      <c r="A5452" t="s">
        <v>24177</v>
      </c>
      <c r="B5452" t="s">
        <v>15921</v>
      </c>
      <c r="C5452" t="s">
        <v>18745</v>
      </c>
      <c r="D5452" s="1">
        <v>45439</v>
      </c>
      <c r="E5452" s="1">
        <v>45446</v>
      </c>
      <c r="F5452" s="1">
        <v>45448</v>
      </c>
      <c r="G5452">
        <v>33.630000000000003</v>
      </c>
      <c r="H5452" t="s">
        <v>18712</v>
      </c>
    </row>
    <row r="5453" spans="1:8" x14ac:dyDescent="0.2">
      <c r="A5453" t="s">
        <v>24178</v>
      </c>
      <c r="B5453" t="s">
        <v>15925</v>
      </c>
      <c r="C5453" t="s">
        <v>18721</v>
      </c>
      <c r="D5453" s="1">
        <v>45162</v>
      </c>
      <c r="E5453" s="1">
        <v>45169</v>
      </c>
      <c r="F5453" s="1">
        <v>45177</v>
      </c>
      <c r="G5453">
        <v>16.79</v>
      </c>
      <c r="H5453" t="s">
        <v>18719</v>
      </c>
    </row>
    <row r="5454" spans="1:8" x14ac:dyDescent="0.2">
      <c r="A5454" t="s">
        <v>24179</v>
      </c>
      <c r="B5454" t="s">
        <v>15927</v>
      </c>
      <c r="C5454" t="s">
        <v>18721</v>
      </c>
      <c r="D5454" s="1">
        <v>45496</v>
      </c>
      <c r="E5454" s="1">
        <v>45501</v>
      </c>
      <c r="F5454" s="1">
        <v>45500</v>
      </c>
      <c r="G5454">
        <v>45.29</v>
      </c>
      <c r="H5454" t="s">
        <v>18719</v>
      </c>
    </row>
    <row r="5455" spans="1:8" x14ac:dyDescent="0.2">
      <c r="A5455" t="s">
        <v>24180</v>
      </c>
      <c r="B5455" t="s">
        <v>15929</v>
      </c>
      <c r="C5455" t="s">
        <v>18745</v>
      </c>
      <c r="D5455" s="1">
        <v>45304</v>
      </c>
      <c r="E5455" s="1">
        <v>45311</v>
      </c>
      <c r="F5455" s="1">
        <v>45311</v>
      </c>
      <c r="G5455">
        <v>57.8</v>
      </c>
      <c r="H5455" t="s">
        <v>18712</v>
      </c>
    </row>
    <row r="5456" spans="1:8" x14ac:dyDescent="0.2">
      <c r="A5456" t="s">
        <v>24181</v>
      </c>
      <c r="B5456" t="s">
        <v>15933</v>
      </c>
      <c r="C5456" t="s">
        <v>18718</v>
      </c>
      <c r="D5456" s="1">
        <v>45578</v>
      </c>
      <c r="E5456" s="1">
        <v>45583</v>
      </c>
      <c r="F5456" s="1">
        <v>45588</v>
      </c>
      <c r="G5456">
        <v>17.440000000000001</v>
      </c>
      <c r="H5456" t="s">
        <v>18716</v>
      </c>
    </row>
    <row r="5457" spans="1:8" x14ac:dyDescent="0.2">
      <c r="A5457" t="s">
        <v>24182</v>
      </c>
      <c r="B5457" t="s">
        <v>15933</v>
      </c>
      <c r="C5457" t="s">
        <v>18711</v>
      </c>
      <c r="D5457" s="1">
        <v>45578</v>
      </c>
      <c r="E5457" s="1">
        <v>45581</v>
      </c>
      <c r="F5457" s="1"/>
      <c r="G5457">
        <v>39.380000000000003</v>
      </c>
      <c r="H5457" t="s">
        <v>18766</v>
      </c>
    </row>
    <row r="5458" spans="1:8" x14ac:dyDescent="0.2">
      <c r="A5458" t="s">
        <v>24183</v>
      </c>
      <c r="B5458" t="s">
        <v>15938</v>
      </c>
      <c r="C5458" t="s">
        <v>18730</v>
      </c>
      <c r="D5458" s="1">
        <v>45474</v>
      </c>
      <c r="E5458" s="1">
        <v>45477</v>
      </c>
      <c r="F5458" s="1">
        <v>45479</v>
      </c>
      <c r="G5458">
        <v>18.59</v>
      </c>
      <c r="H5458" t="s">
        <v>18716</v>
      </c>
    </row>
    <row r="5459" spans="1:8" x14ac:dyDescent="0.2">
      <c r="A5459" t="s">
        <v>24184</v>
      </c>
      <c r="B5459" t="s">
        <v>15940</v>
      </c>
      <c r="C5459" t="s">
        <v>18721</v>
      </c>
      <c r="D5459" s="1">
        <v>45269</v>
      </c>
      <c r="E5459" s="1">
        <v>45272</v>
      </c>
      <c r="F5459" s="1">
        <v>45271</v>
      </c>
      <c r="G5459">
        <v>30.76</v>
      </c>
      <c r="H5459" t="s">
        <v>18712</v>
      </c>
    </row>
    <row r="5460" spans="1:8" x14ac:dyDescent="0.2">
      <c r="A5460" t="s">
        <v>24185</v>
      </c>
      <c r="B5460" t="s">
        <v>15942</v>
      </c>
      <c r="C5460" t="s">
        <v>18728</v>
      </c>
      <c r="D5460" s="1">
        <v>45227</v>
      </c>
      <c r="E5460" s="1">
        <v>45232</v>
      </c>
      <c r="F5460" s="1">
        <v>45234</v>
      </c>
      <c r="G5460">
        <v>28.08</v>
      </c>
      <c r="H5460" t="s">
        <v>18719</v>
      </c>
    </row>
    <row r="5461" spans="1:8" x14ac:dyDescent="0.2">
      <c r="A5461" t="s">
        <v>24186</v>
      </c>
      <c r="B5461" t="s">
        <v>15944</v>
      </c>
      <c r="C5461" t="s">
        <v>18745</v>
      </c>
      <c r="D5461" s="1">
        <v>44988</v>
      </c>
      <c r="E5461" s="1">
        <v>44998</v>
      </c>
      <c r="F5461" s="1">
        <v>44998</v>
      </c>
      <c r="G5461">
        <v>29.98</v>
      </c>
      <c r="H5461" t="s">
        <v>18712</v>
      </c>
    </row>
    <row r="5462" spans="1:8" x14ac:dyDescent="0.2">
      <c r="A5462" t="s">
        <v>24187</v>
      </c>
      <c r="B5462" t="s">
        <v>15946</v>
      </c>
      <c r="C5462" t="s">
        <v>18718</v>
      </c>
      <c r="D5462" s="1">
        <v>45044</v>
      </c>
      <c r="E5462" s="1">
        <v>45051</v>
      </c>
      <c r="F5462" s="1">
        <v>45050</v>
      </c>
      <c r="G5462">
        <v>13.91</v>
      </c>
      <c r="H5462" t="s">
        <v>18719</v>
      </c>
    </row>
    <row r="5463" spans="1:8" x14ac:dyDescent="0.2">
      <c r="A5463" t="s">
        <v>24188</v>
      </c>
      <c r="B5463" t="s">
        <v>15948</v>
      </c>
      <c r="C5463" t="s">
        <v>18728</v>
      </c>
      <c r="D5463" s="1">
        <v>45420</v>
      </c>
      <c r="E5463" s="1">
        <v>45425</v>
      </c>
      <c r="F5463" s="1"/>
      <c r="G5463">
        <v>48.59</v>
      </c>
      <c r="H5463" t="s">
        <v>18747</v>
      </c>
    </row>
    <row r="5464" spans="1:8" x14ac:dyDescent="0.2">
      <c r="A5464" t="s">
        <v>24189</v>
      </c>
      <c r="B5464" t="s">
        <v>15951</v>
      </c>
      <c r="C5464" t="s">
        <v>18715</v>
      </c>
      <c r="D5464" s="1">
        <v>45546</v>
      </c>
      <c r="E5464" s="1">
        <v>45551</v>
      </c>
      <c r="F5464" s="1">
        <v>45559</v>
      </c>
      <c r="G5464">
        <v>48.38</v>
      </c>
      <c r="H5464" t="s">
        <v>18716</v>
      </c>
    </row>
    <row r="5465" spans="1:8" x14ac:dyDescent="0.2">
      <c r="A5465" t="s">
        <v>24190</v>
      </c>
      <c r="B5465" t="s">
        <v>15954</v>
      </c>
      <c r="C5465" t="s">
        <v>18715</v>
      </c>
      <c r="D5465" s="1">
        <v>45607</v>
      </c>
      <c r="E5465" s="1">
        <v>45614</v>
      </c>
      <c r="F5465" s="1">
        <v>45615</v>
      </c>
      <c r="G5465">
        <v>12.85</v>
      </c>
      <c r="H5465" t="s">
        <v>18712</v>
      </c>
    </row>
    <row r="5466" spans="1:8" x14ac:dyDescent="0.2">
      <c r="A5466" t="s">
        <v>24191</v>
      </c>
      <c r="B5466" t="s">
        <v>15956</v>
      </c>
      <c r="C5466" t="s">
        <v>18711</v>
      </c>
      <c r="D5466" s="1">
        <v>45060</v>
      </c>
      <c r="E5466" s="1">
        <v>45062</v>
      </c>
      <c r="F5466" s="1">
        <v>45062</v>
      </c>
      <c r="G5466">
        <v>30.32</v>
      </c>
      <c r="H5466" t="s">
        <v>18716</v>
      </c>
    </row>
    <row r="5467" spans="1:8" x14ac:dyDescent="0.2">
      <c r="A5467" t="s">
        <v>24192</v>
      </c>
      <c r="B5467" t="s">
        <v>15960</v>
      </c>
      <c r="C5467" t="s">
        <v>18745</v>
      </c>
      <c r="D5467" s="1">
        <v>45618</v>
      </c>
      <c r="E5467" s="1">
        <v>45625</v>
      </c>
      <c r="F5467" s="1">
        <v>45625</v>
      </c>
      <c r="G5467">
        <v>9.26</v>
      </c>
      <c r="H5467" t="s">
        <v>18712</v>
      </c>
    </row>
    <row r="5468" spans="1:8" x14ac:dyDescent="0.2">
      <c r="A5468" t="s">
        <v>24193</v>
      </c>
      <c r="B5468" t="s">
        <v>15963</v>
      </c>
      <c r="C5468" t="s">
        <v>18730</v>
      </c>
      <c r="D5468" s="1">
        <v>45060</v>
      </c>
      <c r="E5468" s="1">
        <v>45063</v>
      </c>
      <c r="F5468" s="1">
        <v>45071</v>
      </c>
      <c r="G5468">
        <v>40.71</v>
      </c>
      <c r="H5468" t="s">
        <v>18712</v>
      </c>
    </row>
    <row r="5469" spans="1:8" x14ac:dyDescent="0.2">
      <c r="A5469" t="s">
        <v>24194</v>
      </c>
      <c r="B5469" t="s">
        <v>15966</v>
      </c>
      <c r="C5469" t="s">
        <v>18721</v>
      </c>
      <c r="D5469" s="1">
        <v>45626</v>
      </c>
      <c r="E5469" s="1">
        <v>45633</v>
      </c>
      <c r="F5469" s="1">
        <v>45634</v>
      </c>
      <c r="G5469">
        <v>43.2</v>
      </c>
      <c r="H5469" t="s">
        <v>18712</v>
      </c>
    </row>
    <row r="5470" spans="1:8" x14ac:dyDescent="0.2">
      <c r="A5470" t="s">
        <v>24195</v>
      </c>
      <c r="B5470" t="s">
        <v>15970</v>
      </c>
      <c r="C5470" t="s">
        <v>18718</v>
      </c>
      <c r="D5470" s="1">
        <v>45266</v>
      </c>
      <c r="E5470" s="1">
        <v>45268</v>
      </c>
      <c r="F5470" s="1">
        <v>45276</v>
      </c>
      <c r="G5470">
        <v>19.36</v>
      </c>
      <c r="H5470" t="s">
        <v>18712</v>
      </c>
    </row>
    <row r="5471" spans="1:8" x14ac:dyDescent="0.2">
      <c r="A5471" t="s">
        <v>24196</v>
      </c>
      <c r="B5471" t="s">
        <v>15973</v>
      </c>
      <c r="C5471" t="s">
        <v>18725</v>
      </c>
      <c r="D5471" s="1">
        <v>45345</v>
      </c>
      <c r="E5471" s="1">
        <v>45347</v>
      </c>
      <c r="F5471" s="1">
        <v>45355</v>
      </c>
      <c r="G5471">
        <v>6.76</v>
      </c>
      <c r="H5471" t="s">
        <v>18719</v>
      </c>
    </row>
    <row r="5472" spans="1:8" x14ac:dyDescent="0.2">
      <c r="A5472" t="s">
        <v>24197</v>
      </c>
      <c r="B5472" t="s">
        <v>15976</v>
      </c>
      <c r="C5472" t="s">
        <v>18721</v>
      </c>
      <c r="D5472" s="1">
        <v>45265</v>
      </c>
      <c r="E5472" s="1">
        <v>45275</v>
      </c>
      <c r="F5472" s="1"/>
      <c r="G5472">
        <v>34.69</v>
      </c>
      <c r="H5472" t="s">
        <v>18736</v>
      </c>
    </row>
    <row r="5473" spans="1:8" x14ac:dyDescent="0.2">
      <c r="A5473" t="s">
        <v>24198</v>
      </c>
      <c r="B5473" t="s">
        <v>15978</v>
      </c>
      <c r="C5473" t="s">
        <v>18730</v>
      </c>
      <c r="D5473" s="1">
        <v>45094</v>
      </c>
      <c r="E5473" s="1">
        <v>45099</v>
      </c>
      <c r="F5473" s="1"/>
      <c r="G5473">
        <v>40.65</v>
      </c>
      <c r="H5473" t="s">
        <v>18766</v>
      </c>
    </row>
    <row r="5474" spans="1:8" x14ac:dyDescent="0.2">
      <c r="A5474" t="s">
        <v>24199</v>
      </c>
      <c r="B5474" t="s">
        <v>15982</v>
      </c>
      <c r="C5474" t="s">
        <v>18721</v>
      </c>
      <c r="D5474" s="1">
        <v>45596</v>
      </c>
      <c r="E5474" s="1">
        <v>45603</v>
      </c>
      <c r="F5474" s="1">
        <v>45611</v>
      </c>
      <c r="G5474">
        <v>64.84</v>
      </c>
      <c r="H5474" t="s">
        <v>18716</v>
      </c>
    </row>
    <row r="5475" spans="1:8" x14ac:dyDescent="0.2">
      <c r="A5475" t="s">
        <v>24200</v>
      </c>
      <c r="B5475" t="s">
        <v>15984</v>
      </c>
      <c r="C5475" t="s">
        <v>18718</v>
      </c>
      <c r="D5475" s="1">
        <v>45558</v>
      </c>
      <c r="E5475" s="1">
        <v>45561</v>
      </c>
      <c r="F5475" s="1"/>
      <c r="G5475">
        <v>41.07</v>
      </c>
      <c r="H5475" t="s">
        <v>18761</v>
      </c>
    </row>
    <row r="5476" spans="1:8" x14ac:dyDescent="0.2">
      <c r="A5476" t="s">
        <v>24201</v>
      </c>
      <c r="B5476" t="s">
        <v>15988</v>
      </c>
      <c r="C5476" t="s">
        <v>18730</v>
      </c>
      <c r="D5476" s="1">
        <v>45191</v>
      </c>
      <c r="E5476" s="1">
        <v>45201</v>
      </c>
      <c r="F5476" s="1">
        <v>45201</v>
      </c>
      <c r="G5476">
        <v>63.04</v>
      </c>
      <c r="H5476" t="s">
        <v>18716</v>
      </c>
    </row>
    <row r="5477" spans="1:8" x14ac:dyDescent="0.2">
      <c r="A5477" t="s">
        <v>24202</v>
      </c>
      <c r="B5477" t="s">
        <v>15992</v>
      </c>
      <c r="C5477" t="s">
        <v>18730</v>
      </c>
      <c r="D5477" s="1">
        <v>45417</v>
      </c>
      <c r="E5477" s="1">
        <v>45424</v>
      </c>
      <c r="F5477" s="1">
        <v>45425</v>
      </c>
      <c r="G5477">
        <v>12.09</v>
      </c>
      <c r="H5477" t="s">
        <v>18716</v>
      </c>
    </row>
    <row r="5478" spans="1:8" x14ac:dyDescent="0.2">
      <c r="A5478" t="s">
        <v>24203</v>
      </c>
      <c r="B5478" t="s">
        <v>15995</v>
      </c>
      <c r="C5478" t="s">
        <v>18730</v>
      </c>
      <c r="D5478" s="1">
        <v>45534</v>
      </c>
      <c r="E5478" s="1">
        <v>45539</v>
      </c>
      <c r="F5478" s="1">
        <v>45539</v>
      </c>
      <c r="G5478">
        <v>26.44</v>
      </c>
      <c r="H5478" t="s">
        <v>18719</v>
      </c>
    </row>
    <row r="5479" spans="1:8" x14ac:dyDescent="0.2">
      <c r="A5479" t="s">
        <v>24204</v>
      </c>
      <c r="B5479" t="s">
        <v>15999</v>
      </c>
      <c r="C5479" t="s">
        <v>18715</v>
      </c>
      <c r="D5479" s="1">
        <v>45612</v>
      </c>
      <c r="E5479" s="1">
        <v>45622</v>
      </c>
      <c r="F5479" s="1">
        <v>45630</v>
      </c>
      <c r="G5479">
        <v>48.38</v>
      </c>
      <c r="H5479" t="s">
        <v>18716</v>
      </c>
    </row>
    <row r="5480" spans="1:8" x14ac:dyDescent="0.2">
      <c r="A5480" t="s">
        <v>24205</v>
      </c>
      <c r="B5480" t="s">
        <v>16003</v>
      </c>
      <c r="C5480" t="s">
        <v>18728</v>
      </c>
      <c r="D5480" s="1">
        <v>45198</v>
      </c>
      <c r="E5480" s="1">
        <v>45201</v>
      </c>
      <c r="F5480" s="1">
        <v>45201</v>
      </c>
      <c r="G5480">
        <v>34.880000000000003</v>
      </c>
      <c r="H5480" t="s">
        <v>18719</v>
      </c>
    </row>
    <row r="5481" spans="1:8" x14ac:dyDescent="0.2">
      <c r="A5481" t="s">
        <v>24206</v>
      </c>
      <c r="B5481" t="s">
        <v>16005</v>
      </c>
      <c r="C5481" t="s">
        <v>18402</v>
      </c>
      <c r="D5481" s="1">
        <v>45392</v>
      </c>
      <c r="E5481" s="1">
        <v>45399</v>
      </c>
      <c r="F5481" s="1"/>
      <c r="G5481">
        <v>14.18</v>
      </c>
      <c r="H5481" t="s">
        <v>18752</v>
      </c>
    </row>
    <row r="5482" spans="1:8" x14ac:dyDescent="0.2">
      <c r="A5482" t="s">
        <v>24207</v>
      </c>
      <c r="B5482" t="s">
        <v>16007</v>
      </c>
      <c r="C5482" t="s">
        <v>18711</v>
      </c>
      <c r="D5482" s="1">
        <v>45281</v>
      </c>
      <c r="E5482" s="1">
        <v>45284</v>
      </c>
      <c r="F5482" s="1">
        <v>45284</v>
      </c>
      <c r="G5482">
        <v>11.98</v>
      </c>
      <c r="H5482" t="s">
        <v>18716</v>
      </c>
    </row>
    <row r="5483" spans="1:8" x14ac:dyDescent="0.2">
      <c r="A5483" t="s">
        <v>24208</v>
      </c>
      <c r="B5483" t="s">
        <v>16009</v>
      </c>
      <c r="C5483" t="s">
        <v>18402</v>
      </c>
      <c r="D5483" s="1">
        <v>45324</v>
      </c>
      <c r="E5483" s="1">
        <v>45329</v>
      </c>
      <c r="F5483" s="1">
        <v>45329</v>
      </c>
      <c r="H5483" t="s">
        <v>18716</v>
      </c>
    </row>
    <row r="5484" spans="1:8" x14ac:dyDescent="0.2">
      <c r="A5484" t="s">
        <v>24209</v>
      </c>
      <c r="B5484" t="s">
        <v>16013</v>
      </c>
      <c r="C5484" t="s">
        <v>18711</v>
      </c>
      <c r="D5484" s="1">
        <v>45329</v>
      </c>
      <c r="E5484" s="1">
        <v>45336</v>
      </c>
      <c r="F5484" s="1">
        <v>45338</v>
      </c>
      <c r="G5484">
        <v>9.39</v>
      </c>
      <c r="H5484" t="s">
        <v>18712</v>
      </c>
    </row>
    <row r="5485" spans="1:8" x14ac:dyDescent="0.2">
      <c r="A5485" t="s">
        <v>24210</v>
      </c>
      <c r="B5485" t="s">
        <v>16016</v>
      </c>
      <c r="C5485" t="s">
        <v>18745</v>
      </c>
      <c r="D5485" s="1">
        <v>45285</v>
      </c>
      <c r="E5485" s="1">
        <v>45287</v>
      </c>
      <c r="F5485" s="1">
        <v>45287</v>
      </c>
      <c r="G5485">
        <v>54.3</v>
      </c>
      <c r="H5485" t="s">
        <v>18719</v>
      </c>
    </row>
    <row r="5486" spans="1:8" x14ac:dyDescent="0.2">
      <c r="A5486" t="s">
        <v>24211</v>
      </c>
      <c r="B5486" t="s">
        <v>16019</v>
      </c>
      <c r="C5486" t="s">
        <v>18728</v>
      </c>
      <c r="D5486" s="1">
        <v>45263</v>
      </c>
      <c r="E5486" s="1">
        <v>45270</v>
      </c>
      <c r="F5486" s="1">
        <v>45275</v>
      </c>
      <c r="H5486" t="s">
        <v>18712</v>
      </c>
    </row>
    <row r="5487" spans="1:8" x14ac:dyDescent="0.2">
      <c r="A5487" t="s">
        <v>24212</v>
      </c>
      <c r="B5487" t="s">
        <v>16022</v>
      </c>
      <c r="C5487" t="s">
        <v>18725</v>
      </c>
      <c r="D5487" s="1">
        <v>45540</v>
      </c>
      <c r="E5487" s="1">
        <v>45545</v>
      </c>
      <c r="F5487" s="1"/>
      <c r="G5487">
        <v>60.03</v>
      </c>
      <c r="H5487" t="s">
        <v>18752</v>
      </c>
    </row>
    <row r="5488" spans="1:8" x14ac:dyDescent="0.2">
      <c r="A5488" t="s">
        <v>24213</v>
      </c>
      <c r="B5488" t="s">
        <v>16022</v>
      </c>
      <c r="C5488" t="s">
        <v>18730</v>
      </c>
      <c r="D5488" s="1">
        <v>45539</v>
      </c>
      <c r="E5488" s="1">
        <v>45544</v>
      </c>
      <c r="F5488" s="1">
        <v>45549</v>
      </c>
      <c r="G5488">
        <v>63.95</v>
      </c>
      <c r="H5488" t="s">
        <v>18716</v>
      </c>
    </row>
    <row r="5489" spans="1:8" x14ac:dyDescent="0.2">
      <c r="A5489" t="s">
        <v>24214</v>
      </c>
      <c r="B5489" t="s">
        <v>16024</v>
      </c>
      <c r="C5489" t="s">
        <v>18715</v>
      </c>
      <c r="D5489" s="1">
        <v>45521</v>
      </c>
      <c r="E5489" s="1">
        <v>45523</v>
      </c>
      <c r="F5489" s="1">
        <v>45522</v>
      </c>
      <c r="H5489" t="s">
        <v>18712</v>
      </c>
    </row>
    <row r="5490" spans="1:8" x14ac:dyDescent="0.2">
      <c r="A5490" t="s">
        <v>24215</v>
      </c>
      <c r="B5490" t="s">
        <v>16027</v>
      </c>
      <c r="C5490" t="s">
        <v>18725</v>
      </c>
      <c r="D5490" s="1">
        <v>45230</v>
      </c>
      <c r="E5490" s="1">
        <v>45240</v>
      </c>
      <c r="F5490" s="1">
        <v>45247</v>
      </c>
      <c r="G5490">
        <v>63.07</v>
      </c>
      <c r="H5490" t="s">
        <v>18712</v>
      </c>
    </row>
    <row r="5491" spans="1:8" x14ac:dyDescent="0.2">
      <c r="A5491" t="s">
        <v>24216</v>
      </c>
      <c r="B5491" t="s">
        <v>16031</v>
      </c>
      <c r="C5491" t="s">
        <v>18725</v>
      </c>
      <c r="D5491" s="1">
        <v>45592</v>
      </c>
      <c r="E5491" s="1">
        <v>45602</v>
      </c>
      <c r="F5491" s="1">
        <v>45613</v>
      </c>
      <c r="G5491">
        <v>15.75</v>
      </c>
      <c r="H5491" t="s">
        <v>18716</v>
      </c>
    </row>
    <row r="5492" spans="1:8" x14ac:dyDescent="0.2">
      <c r="A5492" t="s">
        <v>24217</v>
      </c>
      <c r="B5492" t="s">
        <v>16033</v>
      </c>
      <c r="C5492" t="s">
        <v>18711</v>
      </c>
      <c r="D5492" s="1">
        <v>45244</v>
      </c>
      <c r="E5492" s="1">
        <v>45247</v>
      </c>
      <c r="F5492" s="1">
        <v>45249</v>
      </c>
      <c r="G5492">
        <v>40.69</v>
      </c>
      <c r="H5492" t="s">
        <v>18719</v>
      </c>
    </row>
    <row r="5493" spans="1:8" x14ac:dyDescent="0.2">
      <c r="A5493" t="s">
        <v>24218</v>
      </c>
      <c r="B5493" t="s">
        <v>16035</v>
      </c>
      <c r="C5493" t="s">
        <v>18715</v>
      </c>
      <c r="D5493" s="1">
        <v>45130</v>
      </c>
      <c r="E5493" s="1">
        <v>45132</v>
      </c>
      <c r="F5493" s="1"/>
      <c r="G5493">
        <v>9.5399999999999991</v>
      </c>
      <c r="H5493" t="s">
        <v>18766</v>
      </c>
    </row>
    <row r="5494" spans="1:8" x14ac:dyDescent="0.2">
      <c r="A5494" t="s">
        <v>24219</v>
      </c>
      <c r="B5494" t="s">
        <v>16038</v>
      </c>
      <c r="C5494" t="s">
        <v>18725</v>
      </c>
      <c r="D5494" s="1">
        <v>45556</v>
      </c>
      <c r="E5494" s="1">
        <v>45558</v>
      </c>
      <c r="F5494" s="1">
        <v>45557</v>
      </c>
      <c r="G5494">
        <v>5.36</v>
      </c>
      <c r="H5494" t="s">
        <v>18716</v>
      </c>
    </row>
    <row r="5495" spans="1:8" x14ac:dyDescent="0.2">
      <c r="A5495" t="s">
        <v>24220</v>
      </c>
      <c r="B5495" t="s">
        <v>16041</v>
      </c>
      <c r="C5495" t="s">
        <v>18711</v>
      </c>
      <c r="D5495" s="1">
        <v>45471</v>
      </c>
      <c r="E5495" s="1">
        <v>45481</v>
      </c>
      <c r="F5495" s="1">
        <v>45489</v>
      </c>
      <c r="G5495">
        <v>7.98</v>
      </c>
      <c r="H5495" t="s">
        <v>18716</v>
      </c>
    </row>
    <row r="5496" spans="1:8" x14ac:dyDescent="0.2">
      <c r="A5496" t="s">
        <v>24221</v>
      </c>
      <c r="B5496" t="s">
        <v>16043</v>
      </c>
      <c r="C5496" t="s">
        <v>18718</v>
      </c>
      <c r="D5496" s="1">
        <v>45624</v>
      </c>
      <c r="E5496" s="1">
        <v>45626</v>
      </c>
      <c r="F5496" s="1">
        <v>45625</v>
      </c>
      <c r="G5496">
        <v>10.55</v>
      </c>
      <c r="H5496" t="s">
        <v>18719</v>
      </c>
    </row>
    <row r="5497" spans="1:8" x14ac:dyDescent="0.2">
      <c r="A5497" t="s">
        <v>24222</v>
      </c>
      <c r="B5497" t="s">
        <v>16045</v>
      </c>
      <c r="C5497" t="s">
        <v>18721</v>
      </c>
      <c r="D5497" s="1">
        <v>45263</v>
      </c>
      <c r="E5497" s="1">
        <v>45273</v>
      </c>
      <c r="F5497" s="1">
        <v>45281</v>
      </c>
      <c r="G5497">
        <v>49.52</v>
      </c>
      <c r="H5497" t="s">
        <v>18719</v>
      </c>
    </row>
    <row r="5498" spans="1:8" x14ac:dyDescent="0.2">
      <c r="A5498" t="s">
        <v>24223</v>
      </c>
      <c r="B5498" t="s">
        <v>16050</v>
      </c>
      <c r="C5498" t="s">
        <v>18721</v>
      </c>
      <c r="D5498" s="1">
        <v>45492</v>
      </c>
      <c r="E5498" s="1">
        <v>45497</v>
      </c>
      <c r="F5498" s="1">
        <v>45505</v>
      </c>
      <c r="G5498">
        <v>28.31</v>
      </c>
      <c r="H5498" t="s">
        <v>18719</v>
      </c>
    </row>
    <row r="5499" spans="1:8" x14ac:dyDescent="0.2">
      <c r="A5499" t="s">
        <v>24224</v>
      </c>
      <c r="B5499" t="s">
        <v>16054</v>
      </c>
      <c r="C5499" t="s">
        <v>18728</v>
      </c>
      <c r="D5499" s="1">
        <v>45274</v>
      </c>
      <c r="E5499" s="1">
        <v>45284</v>
      </c>
      <c r="F5499" s="1">
        <v>45283</v>
      </c>
      <c r="G5499">
        <v>30.32</v>
      </c>
      <c r="H5499" t="s">
        <v>18712</v>
      </c>
    </row>
    <row r="5500" spans="1:8" x14ac:dyDescent="0.2">
      <c r="A5500" t="s">
        <v>24225</v>
      </c>
      <c r="B5500" t="s">
        <v>16057</v>
      </c>
      <c r="C5500" t="s">
        <v>18745</v>
      </c>
      <c r="D5500" s="1">
        <v>45533</v>
      </c>
      <c r="E5500" s="1">
        <v>45543</v>
      </c>
      <c r="F5500" s="1"/>
      <c r="G5500">
        <v>33.14</v>
      </c>
      <c r="H5500" t="s">
        <v>18761</v>
      </c>
    </row>
    <row r="5501" spans="1:8" x14ac:dyDescent="0.2">
      <c r="A5501" t="s">
        <v>24226</v>
      </c>
      <c r="B5501" t="s">
        <v>16059</v>
      </c>
      <c r="C5501" t="s">
        <v>18711</v>
      </c>
      <c r="D5501" s="1">
        <v>45427</v>
      </c>
      <c r="E5501" s="1">
        <v>45434</v>
      </c>
      <c r="F5501" s="1"/>
      <c r="G5501">
        <v>60.5</v>
      </c>
      <c r="H5501" t="s">
        <v>18736</v>
      </c>
    </row>
    <row r="5502" spans="1:8" x14ac:dyDescent="0.2">
      <c r="A5502" t="s">
        <v>24227</v>
      </c>
      <c r="B5502" t="s">
        <v>16061</v>
      </c>
      <c r="C5502" t="s">
        <v>18745</v>
      </c>
      <c r="D5502" s="1">
        <v>45376</v>
      </c>
      <c r="E5502" s="1">
        <v>45381</v>
      </c>
      <c r="F5502" s="1">
        <v>45381</v>
      </c>
      <c r="G5502">
        <v>31.72</v>
      </c>
      <c r="H5502" t="s">
        <v>18712</v>
      </c>
    </row>
    <row r="5503" spans="1:8" x14ac:dyDescent="0.2">
      <c r="A5503" t="s">
        <v>24228</v>
      </c>
      <c r="B5503" t="s">
        <v>16064</v>
      </c>
      <c r="C5503" t="s">
        <v>18728</v>
      </c>
      <c r="D5503" s="1">
        <v>45485</v>
      </c>
      <c r="E5503" s="1">
        <v>45490</v>
      </c>
      <c r="F5503" s="1">
        <v>45490</v>
      </c>
      <c r="G5503">
        <v>37.53</v>
      </c>
      <c r="H5503" t="s">
        <v>18716</v>
      </c>
    </row>
    <row r="5504" spans="1:8" x14ac:dyDescent="0.2">
      <c r="A5504" t="s">
        <v>24229</v>
      </c>
      <c r="B5504" t="s">
        <v>16068</v>
      </c>
      <c r="C5504" t="s">
        <v>18718</v>
      </c>
      <c r="D5504" s="1">
        <v>45061</v>
      </c>
      <c r="E5504" s="1">
        <v>45068</v>
      </c>
      <c r="F5504" s="1">
        <v>45068</v>
      </c>
      <c r="G5504">
        <v>58.08</v>
      </c>
      <c r="H5504" t="s">
        <v>18719</v>
      </c>
    </row>
    <row r="5505" spans="1:8" x14ac:dyDescent="0.2">
      <c r="A5505" t="s">
        <v>24230</v>
      </c>
      <c r="B5505" t="s">
        <v>16070</v>
      </c>
      <c r="C5505" t="s">
        <v>18711</v>
      </c>
      <c r="D5505" s="1">
        <v>45222</v>
      </c>
      <c r="E5505" s="1">
        <v>45224</v>
      </c>
      <c r="F5505" s="1">
        <v>45227</v>
      </c>
      <c r="G5505">
        <v>41.51</v>
      </c>
      <c r="H5505" t="s">
        <v>18716</v>
      </c>
    </row>
    <row r="5506" spans="1:8" x14ac:dyDescent="0.2">
      <c r="A5506" t="s">
        <v>24231</v>
      </c>
      <c r="B5506" t="s">
        <v>16070</v>
      </c>
      <c r="C5506" t="s">
        <v>18721</v>
      </c>
      <c r="D5506" s="1">
        <v>45223</v>
      </c>
      <c r="E5506" s="1">
        <v>45228</v>
      </c>
      <c r="F5506" s="1">
        <v>45229</v>
      </c>
      <c r="G5506">
        <v>8.85</v>
      </c>
      <c r="H5506" t="s">
        <v>18716</v>
      </c>
    </row>
    <row r="5507" spans="1:8" x14ac:dyDescent="0.2">
      <c r="A5507" t="s">
        <v>24232</v>
      </c>
      <c r="B5507" t="s">
        <v>16072</v>
      </c>
      <c r="C5507" t="s">
        <v>18728</v>
      </c>
      <c r="D5507" s="1">
        <v>45510</v>
      </c>
      <c r="E5507" s="1">
        <v>45517</v>
      </c>
      <c r="F5507" s="1">
        <v>45516</v>
      </c>
      <c r="G5507">
        <v>25.02</v>
      </c>
      <c r="H5507" t="s">
        <v>18712</v>
      </c>
    </row>
    <row r="5508" spans="1:8" x14ac:dyDescent="0.2">
      <c r="A5508" t="s">
        <v>24233</v>
      </c>
      <c r="B5508" t="s">
        <v>16072</v>
      </c>
      <c r="C5508" t="s">
        <v>18728</v>
      </c>
      <c r="D5508" s="1">
        <v>45511</v>
      </c>
      <c r="E5508" s="1">
        <v>45518</v>
      </c>
      <c r="F5508" s="1">
        <v>45519</v>
      </c>
      <c r="G5508">
        <v>32.19</v>
      </c>
      <c r="H5508" t="s">
        <v>18719</v>
      </c>
    </row>
    <row r="5509" spans="1:8" x14ac:dyDescent="0.2">
      <c r="A5509" t="s">
        <v>24234</v>
      </c>
      <c r="B5509" t="s">
        <v>16076</v>
      </c>
      <c r="C5509" t="s">
        <v>18725</v>
      </c>
      <c r="D5509" s="1">
        <v>45524</v>
      </c>
      <c r="E5509" s="1">
        <v>45529</v>
      </c>
      <c r="F5509" s="1">
        <v>45528</v>
      </c>
      <c r="G5509">
        <v>44.69</v>
      </c>
      <c r="H5509" t="s">
        <v>18716</v>
      </c>
    </row>
    <row r="5510" spans="1:8" x14ac:dyDescent="0.2">
      <c r="A5510" t="s">
        <v>24235</v>
      </c>
      <c r="B5510" t="s">
        <v>16079</v>
      </c>
      <c r="C5510" t="s">
        <v>18728</v>
      </c>
      <c r="D5510" s="1">
        <v>45182</v>
      </c>
      <c r="E5510" s="1">
        <v>45187</v>
      </c>
      <c r="F5510" s="1">
        <v>45196</v>
      </c>
      <c r="G5510">
        <v>31.84</v>
      </c>
      <c r="H5510" t="s">
        <v>18716</v>
      </c>
    </row>
    <row r="5511" spans="1:8" x14ac:dyDescent="0.2">
      <c r="A5511" t="s">
        <v>24236</v>
      </c>
      <c r="B5511" t="s">
        <v>16081</v>
      </c>
      <c r="C5511" t="s">
        <v>18711</v>
      </c>
      <c r="D5511" s="1">
        <v>45088</v>
      </c>
      <c r="E5511" s="1">
        <v>45091</v>
      </c>
      <c r="F5511" s="1">
        <v>45094</v>
      </c>
      <c r="G5511">
        <v>27.15</v>
      </c>
      <c r="H5511" t="s">
        <v>18712</v>
      </c>
    </row>
    <row r="5512" spans="1:8" x14ac:dyDescent="0.2">
      <c r="A5512" t="s">
        <v>24237</v>
      </c>
      <c r="B5512" t="s">
        <v>16083</v>
      </c>
      <c r="C5512" t="s">
        <v>18718</v>
      </c>
      <c r="D5512" s="1">
        <v>45344</v>
      </c>
      <c r="E5512" s="1">
        <v>45347</v>
      </c>
      <c r="F5512" s="1">
        <v>45358</v>
      </c>
      <c r="G5512">
        <v>45.74</v>
      </c>
      <c r="H5512" t="s">
        <v>18719</v>
      </c>
    </row>
    <row r="5513" spans="1:8" x14ac:dyDescent="0.2">
      <c r="A5513" t="s">
        <v>24238</v>
      </c>
      <c r="B5513" t="s">
        <v>16086</v>
      </c>
      <c r="C5513" t="s">
        <v>18721</v>
      </c>
      <c r="D5513" s="1">
        <v>45277</v>
      </c>
      <c r="E5513" s="1">
        <v>45279</v>
      </c>
      <c r="F5513" s="1">
        <v>45278</v>
      </c>
      <c r="G5513">
        <v>56.06</v>
      </c>
      <c r="H5513" t="s">
        <v>18712</v>
      </c>
    </row>
    <row r="5514" spans="1:8" x14ac:dyDescent="0.2">
      <c r="A5514" t="s">
        <v>24239</v>
      </c>
      <c r="B5514" t="s">
        <v>16089</v>
      </c>
      <c r="C5514" t="s">
        <v>18745</v>
      </c>
      <c r="D5514" s="1">
        <v>45186</v>
      </c>
      <c r="E5514" s="1">
        <v>45188</v>
      </c>
      <c r="F5514" s="1">
        <v>45188</v>
      </c>
      <c r="G5514">
        <v>26.6</v>
      </c>
      <c r="H5514" t="s">
        <v>18712</v>
      </c>
    </row>
    <row r="5515" spans="1:8" x14ac:dyDescent="0.2">
      <c r="A5515" t="s">
        <v>24240</v>
      </c>
      <c r="B5515" t="s">
        <v>16091</v>
      </c>
      <c r="C5515" t="s">
        <v>18715</v>
      </c>
      <c r="D5515" s="1">
        <v>45061</v>
      </c>
      <c r="E5515" s="1">
        <v>45068</v>
      </c>
      <c r="F5515" s="1">
        <v>45067</v>
      </c>
      <c r="H5515" t="s">
        <v>18716</v>
      </c>
    </row>
    <row r="5516" spans="1:8" x14ac:dyDescent="0.2">
      <c r="A5516" t="s">
        <v>24241</v>
      </c>
      <c r="B5516" t="s">
        <v>16093</v>
      </c>
      <c r="C5516" t="s">
        <v>18718</v>
      </c>
      <c r="D5516" s="1">
        <v>45092</v>
      </c>
      <c r="E5516" s="1">
        <v>45094</v>
      </c>
      <c r="F5516" s="1">
        <v>45107</v>
      </c>
      <c r="G5516">
        <v>17.52</v>
      </c>
      <c r="H5516" t="s">
        <v>18712</v>
      </c>
    </row>
    <row r="5517" spans="1:8" x14ac:dyDescent="0.2">
      <c r="A5517" t="s">
        <v>24242</v>
      </c>
      <c r="B5517" t="s">
        <v>16093</v>
      </c>
      <c r="C5517" t="s">
        <v>18730</v>
      </c>
      <c r="D5517" s="1">
        <v>45089</v>
      </c>
      <c r="E5517" s="1">
        <v>45096</v>
      </c>
      <c r="F5517" s="1"/>
      <c r="G5517">
        <v>8.34</v>
      </c>
      <c r="H5517" t="s">
        <v>18736</v>
      </c>
    </row>
    <row r="5518" spans="1:8" x14ac:dyDescent="0.2">
      <c r="A5518" t="s">
        <v>24243</v>
      </c>
      <c r="B5518" t="s">
        <v>16095</v>
      </c>
      <c r="C5518" t="s">
        <v>18715</v>
      </c>
      <c r="D5518" s="1">
        <v>44935</v>
      </c>
      <c r="E5518" s="1">
        <v>44945</v>
      </c>
      <c r="F5518" s="1">
        <v>44945</v>
      </c>
      <c r="H5518" t="s">
        <v>18719</v>
      </c>
    </row>
    <row r="5519" spans="1:8" x14ac:dyDescent="0.2">
      <c r="A5519" t="s">
        <v>24244</v>
      </c>
      <c r="B5519" t="s">
        <v>16098</v>
      </c>
      <c r="C5519" t="s">
        <v>18725</v>
      </c>
      <c r="D5519" s="1">
        <v>45510</v>
      </c>
      <c r="E5519" s="1">
        <v>45512</v>
      </c>
      <c r="F5519" s="1">
        <v>45520</v>
      </c>
      <c r="G5519">
        <v>17.27</v>
      </c>
      <c r="H5519" t="s">
        <v>18712</v>
      </c>
    </row>
    <row r="5520" spans="1:8" x14ac:dyDescent="0.2">
      <c r="A5520" t="s">
        <v>24245</v>
      </c>
      <c r="B5520" t="s">
        <v>16100</v>
      </c>
      <c r="C5520" t="s">
        <v>18721</v>
      </c>
      <c r="D5520" s="1">
        <v>45385</v>
      </c>
      <c r="E5520" s="1">
        <v>45395</v>
      </c>
      <c r="F5520" s="1"/>
      <c r="G5520">
        <v>40.79</v>
      </c>
      <c r="H5520" t="s">
        <v>18766</v>
      </c>
    </row>
    <row r="5521" spans="1:8" x14ac:dyDescent="0.2">
      <c r="A5521" t="s">
        <v>24246</v>
      </c>
      <c r="B5521" t="s">
        <v>16102</v>
      </c>
      <c r="C5521" t="s">
        <v>18725</v>
      </c>
      <c r="D5521" s="1">
        <v>45466</v>
      </c>
      <c r="E5521" s="1">
        <v>45471</v>
      </c>
      <c r="F5521" s="1">
        <v>45471</v>
      </c>
      <c r="G5521">
        <v>28.5</v>
      </c>
      <c r="H5521" t="s">
        <v>18716</v>
      </c>
    </row>
    <row r="5522" spans="1:8" x14ac:dyDescent="0.2">
      <c r="A5522" t="s">
        <v>24247</v>
      </c>
      <c r="B5522" t="s">
        <v>16106</v>
      </c>
      <c r="C5522" t="s">
        <v>18728</v>
      </c>
      <c r="D5522" s="1">
        <v>45117</v>
      </c>
      <c r="E5522" s="1">
        <v>45122</v>
      </c>
      <c r="F5522" s="1"/>
      <c r="G5522">
        <v>21.46</v>
      </c>
      <c r="H5522" t="s">
        <v>18766</v>
      </c>
    </row>
    <row r="5523" spans="1:8" x14ac:dyDescent="0.2">
      <c r="A5523" t="s">
        <v>24248</v>
      </c>
      <c r="B5523" t="s">
        <v>16108</v>
      </c>
      <c r="C5523" t="s">
        <v>18715</v>
      </c>
      <c r="D5523" s="1">
        <v>45531</v>
      </c>
      <c r="E5523" s="1">
        <v>45534</v>
      </c>
      <c r="F5523" s="1">
        <v>45534</v>
      </c>
      <c r="G5523">
        <v>44.04</v>
      </c>
      <c r="H5523" t="s">
        <v>18712</v>
      </c>
    </row>
    <row r="5524" spans="1:8" x14ac:dyDescent="0.2">
      <c r="A5524" t="s">
        <v>24249</v>
      </c>
      <c r="B5524" t="s">
        <v>16110</v>
      </c>
      <c r="C5524" t="s">
        <v>18718</v>
      </c>
      <c r="D5524" s="1">
        <v>44964</v>
      </c>
      <c r="E5524" s="1">
        <v>44967</v>
      </c>
      <c r="F5524" s="1">
        <v>44967</v>
      </c>
      <c r="G5524">
        <v>43.34</v>
      </c>
      <c r="H5524" t="s">
        <v>18712</v>
      </c>
    </row>
    <row r="5525" spans="1:8" x14ac:dyDescent="0.2">
      <c r="A5525" t="s">
        <v>24250</v>
      </c>
      <c r="B5525" t="s">
        <v>16112</v>
      </c>
      <c r="C5525" t="s">
        <v>18402</v>
      </c>
      <c r="D5525" s="1">
        <v>44977</v>
      </c>
      <c r="E5525" s="1">
        <v>44980</v>
      </c>
      <c r="F5525" s="1">
        <v>44982</v>
      </c>
      <c r="G5525">
        <v>32.99</v>
      </c>
      <c r="H5525" t="s">
        <v>18719</v>
      </c>
    </row>
    <row r="5526" spans="1:8" x14ac:dyDescent="0.2">
      <c r="A5526" t="s">
        <v>24251</v>
      </c>
      <c r="B5526" t="s">
        <v>16115</v>
      </c>
      <c r="C5526" t="s">
        <v>18725</v>
      </c>
      <c r="D5526" s="1">
        <v>45235</v>
      </c>
      <c r="E5526" s="1">
        <v>45240</v>
      </c>
      <c r="F5526" s="1"/>
      <c r="G5526">
        <v>6.68</v>
      </c>
      <c r="H5526" t="s">
        <v>18768</v>
      </c>
    </row>
    <row r="5527" spans="1:8" x14ac:dyDescent="0.2">
      <c r="A5527" t="s">
        <v>24252</v>
      </c>
      <c r="B5527" t="s">
        <v>16117</v>
      </c>
      <c r="C5527" t="s">
        <v>18715</v>
      </c>
      <c r="D5527" s="1">
        <v>44981</v>
      </c>
      <c r="E5527" s="1">
        <v>44986</v>
      </c>
      <c r="F5527" s="1">
        <v>44991</v>
      </c>
      <c r="G5527">
        <v>28.02</v>
      </c>
      <c r="H5527" t="s">
        <v>18719</v>
      </c>
    </row>
    <row r="5528" spans="1:8" x14ac:dyDescent="0.2">
      <c r="A5528" t="s">
        <v>24253</v>
      </c>
      <c r="B5528" t="s">
        <v>16121</v>
      </c>
      <c r="C5528" t="s">
        <v>18711</v>
      </c>
      <c r="D5528" s="1">
        <v>45515</v>
      </c>
      <c r="E5528" s="1">
        <v>45518</v>
      </c>
      <c r="F5528" s="1">
        <v>45518</v>
      </c>
      <c r="G5528">
        <v>22.98</v>
      </c>
      <c r="H5528" t="s">
        <v>18712</v>
      </c>
    </row>
    <row r="5529" spans="1:8" x14ac:dyDescent="0.2">
      <c r="A5529" t="s">
        <v>24254</v>
      </c>
      <c r="B5529" t="s">
        <v>16125</v>
      </c>
      <c r="C5529" t="s">
        <v>18730</v>
      </c>
      <c r="D5529" s="1">
        <v>45400</v>
      </c>
      <c r="E5529" s="1">
        <v>45407</v>
      </c>
      <c r="F5529" s="1">
        <v>45415</v>
      </c>
      <c r="G5529">
        <v>12.66</v>
      </c>
      <c r="H5529" t="s">
        <v>18716</v>
      </c>
    </row>
    <row r="5530" spans="1:8" x14ac:dyDescent="0.2">
      <c r="A5530" t="s">
        <v>24255</v>
      </c>
      <c r="B5530" t="s">
        <v>16127</v>
      </c>
      <c r="C5530" t="s">
        <v>18402</v>
      </c>
      <c r="D5530" s="1">
        <v>45217</v>
      </c>
      <c r="E5530" s="1">
        <v>45220</v>
      </c>
      <c r="F5530" s="1">
        <v>45220</v>
      </c>
      <c r="G5530">
        <v>31.39</v>
      </c>
      <c r="H5530" t="s">
        <v>18716</v>
      </c>
    </row>
    <row r="5531" spans="1:8" x14ac:dyDescent="0.2">
      <c r="A5531" t="s">
        <v>24256</v>
      </c>
      <c r="B5531" t="s">
        <v>16127</v>
      </c>
      <c r="C5531" t="s">
        <v>18730</v>
      </c>
      <c r="D5531" s="1">
        <v>45218</v>
      </c>
      <c r="E5531" s="1">
        <v>45223</v>
      </c>
      <c r="F5531" s="1">
        <v>45223</v>
      </c>
      <c r="G5531">
        <v>40.090000000000003</v>
      </c>
      <c r="H5531" t="s">
        <v>18712</v>
      </c>
    </row>
    <row r="5532" spans="1:8" x14ac:dyDescent="0.2">
      <c r="A5532" t="s">
        <v>24257</v>
      </c>
      <c r="B5532" t="s">
        <v>16129</v>
      </c>
      <c r="C5532" t="s">
        <v>18715</v>
      </c>
      <c r="D5532" s="1">
        <v>45343</v>
      </c>
      <c r="E5532" s="1">
        <v>45345</v>
      </c>
      <c r="F5532" s="1">
        <v>45347</v>
      </c>
      <c r="G5532">
        <v>30.98</v>
      </c>
      <c r="H5532" t="s">
        <v>18712</v>
      </c>
    </row>
    <row r="5533" spans="1:8" x14ac:dyDescent="0.2">
      <c r="A5533" t="s">
        <v>24258</v>
      </c>
      <c r="B5533" t="s">
        <v>16131</v>
      </c>
      <c r="C5533" t="s">
        <v>18728</v>
      </c>
      <c r="D5533" s="1">
        <v>45536</v>
      </c>
      <c r="E5533" s="1">
        <v>45539</v>
      </c>
      <c r="F5533" s="1">
        <v>45544</v>
      </c>
      <c r="G5533">
        <v>47.13</v>
      </c>
      <c r="H5533" t="s">
        <v>18719</v>
      </c>
    </row>
    <row r="5534" spans="1:8" x14ac:dyDescent="0.2">
      <c r="A5534" t="s">
        <v>24259</v>
      </c>
      <c r="B5534" t="s">
        <v>16134</v>
      </c>
      <c r="C5534" t="s">
        <v>18715</v>
      </c>
      <c r="D5534" s="1">
        <v>45458</v>
      </c>
      <c r="E5534" s="1">
        <v>45460</v>
      </c>
      <c r="F5534" s="1">
        <v>45468</v>
      </c>
      <c r="G5534">
        <v>31.91</v>
      </c>
      <c r="H5534" t="s">
        <v>18719</v>
      </c>
    </row>
    <row r="5535" spans="1:8" x14ac:dyDescent="0.2">
      <c r="A5535" t="s">
        <v>24260</v>
      </c>
      <c r="B5535" t="s">
        <v>16137</v>
      </c>
      <c r="C5535" t="s">
        <v>18718</v>
      </c>
      <c r="D5535" s="1">
        <v>45176</v>
      </c>
      <c r="E5535" s="1">
        <v>45178</v>
      </c>
      <c r="F5535" s="1">
        <v>45179</v>
      </c>
      <c r="G5535">
        <v>5.09</v>
      </c>
      <c r="H5535" t="s">
        <v>18719</v>
      </c>
    </row>
    <row r="5536" spans="1:8" x14ac:dyDescent="0.2">
      <c r="A5536" t="s">
        <v>24261</v>
      </c>
      <c r="B5536" t="s">
        <v>16139</v>
      </c>
      <c r="C5536" t="s">
        <v>18721</v>
      </c>
      <c r="D5536" s="1">
        <v>45611</v>
      </c>
      <c r="E5536" s="1">
        <v>45618</v>
      </c>
      <c r="F5536" s="1">
        <v>45618</v>
      </c>
      <c r="G5536">
        <v>37.4</v>
      </c>
      <c r="H5536" t="s">
        <v>18719</v>
      </c>
    </row>
    <row r="5537" spans="1:8" x14ac:dyDescent="0.2">
      <c r="A5537" t="s">
        <v>24262</v>
      </c>
      <c r="B5537" t="s">
        <v>16141</v>
      </c>
      <c r="C5537" t="s">
        <v>18718</v>
      </c>
      <c r="D5537" s="1">
        <v>45306</v>
      </c>
      <c r="E5537" s="1">
        <v>45316</v>
      </c>
      <c r="F5537" s="1">
        <v>45325</v>
      </c>
      <c r="G5537">
        <v>14.37</v>
      </c>
      <c r="H5537" t="s">
        <v>18716</v>
      </c>
    </row>
    <row r="5538" spans="1:8" x14ac:dyDescent="0.2">
      <c r="A5538" t="s">
        <v>24263</v>
      </c>
      <c r="B5538" t="s">
        <v>16141</v>
      </c>
      <c r="C5538" t="s">
        <v>18745</v>
      </c>
      <c r="D5538" s="1">
        <v>45306</v>
      </c>
      <c r="E5538" s="1">
        <v>45313</v>
      </c>
      <c r="F5538" s="1">
        <v>45316</v>
      </c>
      <c r="G5538">
        <v>4.82</v>
      </c>
      <c r="H5538" t="s">
        <v>18716</v>
      </c>
    </row>
    <row r="5539" spans="1:8" x14ac:dyDescent="0.2">
      <c r="A5539" t="s">
        <v>24264</v>
      </c>
      <c r="B5539" t="s">
        <v>16144</v>
      </c>
      <c r="C5539" t="s">
        <v>18728</v>
      </c>
      <c r="D5539" s="1">
        <v>45309</v>
      </c>
      <c r="E5539" s="1">
        <v>45319</v>
      </c>
      <c r="F5539" s="1">
        <v>45324</v>
      </c>
      <c r="G5539">
        <v>62.86</v>
      </c>
      <c r="H5539" t="s">
        <v>18719</v>
      </c>
    </row>
    <row r="5540" spans="1:8" x14ac:dyDescent="0.2">
      <c r="A5540" t="s">
        <v>24265</v>
      </c>
      <c r="B5540" t="s">
        <v>16147</v>
      </c>
      <c r="C5540" t="s">
        <v>18725</v>
      </c>
      <c r="D5540" s="1">
        <v>45556</v>
      </c>
      <c r="E5540" s="1">
        <v>45559</v>
      </c>
      <c r="F5540" s="1">
        <v>45564</v>
      </c>
      <c r="G5540">
        <v>44.17</v>
      </c>
      <c r="H5540" t="s">
        <v>18719</v>
      </c>
    </row>
    <row r="5541" spans="1:8" x14ac:dyDescent="0.2">
      <c r="A5541" t="s">
        <v>24266</v>
      </c>
      <c r="B5541" t="s">
        <v>16150</v>
      </c>
      <c r="C5541" t="s">
        <v>18715</v>
      </c>
      <c r="D5541" s="1">
        <v>45072</v>
      </c>
      <c r="E5541" s="1">
        <v>45077</v>
      </c>
      <c r="F5541" s="1"/>
      <c r="G5541">
        <v>39.82</v>
      </c>
      <c r="H5541" t="s">
        <v>18747</v>
      </c>
    </row>
    <row r="5542" spans="1:8" x14ac:dyDescent="0.2">
      <c r="A5542" t="s">
        <v>24267</v>
      </c>
      <c r="B5542" t="s">
        <v>16152</v>
      </c>
      <c r="C5542" t="s">
        <v>18745</v>
      </c>
      <c r="D5542" s="1">
        <v>45229</v>
      </c>
      <c r="E5542" s="1">
        <v>45232</v>
      </c>
      <c r="F5542" s="1">
        <v>45242</v>
      </c>
      <c r="G5542">
        <v>46.78</v>
      </c>
      <c r="H5542" t="s">
        <v>18716</v>
      </c>
    </row>
    <row r="5543" spans="1:8" x14ac:dyDescent="0.2">
      <c r="A5543" t="s">
        <v>24268</v>
      </c>
      <c r="B5543" t="s">
        <v>16154</v>
      </c>
      <c r="C5543" t="s">
        <v>18721</v>
      </c>
      <c r="D5543" s="1">
        <v>45286</v>
      </c>
      <c r="E5543" s="1">
        <v>45291</v>
      </c>
      <c r="F5543" s="1">
        <v>45292</v>
      </c>
      <c r="G5543">
        <v>32.86</v>
      </c>
      <c r="H5543" t="s">
        <v>18716</v>
      </c>
    </row>
    <row r="5544" spans="1:8" x14ac:dyDescent="0.2">
      <c r="A5544" t="s">
        <v>24269</v>
      </c>
      <c r="B5544" t="s">
        <v>16158</v>
      </c>
      <c r="C5544" t="s">
        <v>18725</v>
      </c>
      <c r="D5544" s="1">
        <v>45039</v>
      </c>
      <c r="E5544" s="1">
        <v>45049</v>
      </c>
      <c r="F5544" s="1"/>
      <c r="G5544">
        <v>6.53</v>
      </c>
      <c r="H5544" t="s">
        <v>18747</v>
      </c>
    </row>
    <row r="5545" spans="1:8" x14ac:dyDescent="0.2">
      <c r="A5545" t="s">
        <v>24270</v>
      </c>
      <c r="B5545" t="s">
        <v>16160</v>
      </c>
      <c r="C5545" t="s">
        <v>18728</v>
      </c>
      <c r="D5545" s="1">
        <v>45123</v>
      </c>
      <c r="E5545" s="1">
        <v>45133</v>
      </c>
      <c r="F5545" s="1">
        <v>45139</v>
      </c>
      <c r="G5545">
        <v>61.18</v>
      </c>
      <c r="H5545" t="s">
        <v>18712</v>
      </c>
    </row>
    <row r="5546" spans="1:8" x14ac:dyDescent="0.2">
      <c r="A5546" t="s">
        <v>24271</v>
      </c>
      <c r="B5546" t="s">
        <v>16163</v>
      </c>
      <c r="C5546" t="s">
        <v>18745</v>
      </c>
      <c r="D5546" s="1">
        <v>45119</v>
      </c>
      <c r="E5546" s="1">
        <v>45124</v>
      </c>
      <c r="F5546" s="1">
        <v>45124</v>
      </c>
      <c r="G5546">
        <v>45.47</v>
      </c>
      <c r="H5546" t="s">
        <v>18719</v>
      </c>
    </row>
    <row r="5547" spans="1:8" x14ac:dyDescent="0.2">
      <c r="A5547" t="s">
        <v>24272</v>
      </c>
      <c r="B5547" t="s">
        <v>16166</v>
      </c>
      <c r="C5547" t="s">
        <v>18725</v>
      </c>
      <c r="D5547" s="1">
        <v>45186</v>
      </c>
      <c r="E5547" s="1">
        <v>45196</v>
      </c>
      <c r="F5547" s="1">
        <v>45195</v>
      </c>
      <c r="G5547">
        <v>31.56</v>
      </c>
      <c r="H5547" t="s">
        <v>18716</v>
      </c>
    </row>
    <row r="5548" spans="1:8" x14ac:dyDescent="0.2">
      <c r="A5548" t="s">
        <v>24273</v>
      </c>
      <c r="B5548" t="s">
        <v>16168</v>
      </c>
      <c r="C5548" t="s">
        <v>18402</v>
      </c>
      <c r="D5548" s="1">
        <v>45093</v>
      </c>
      <c r="E5548" s="1">
        <v>45100</v>
      </c>
      <c r="F5548" s="1">
        <v>45100</v>
      </c>
      <c r="G5548">
        <v>54.82</v>
      </c>
      <c r="H5548" t="s">
        <v>18716</v>
      </c>
    </row>
    <row r="5549" spans="1:8" x14ac:dyDescent="0.2">
      <c r="A5549" t="s">
        <v>24274</v>
      </c>
      <c r="B5549" t="s">
        <v>16170</v>
      </c>
      <c r="C5549" t="s">
        <v>18745</v>
      </c>
      <c r="D5549" s="1">
        <v>45418</v>
      </c>
      <c r="E5549" s="1">
        <v>45425</v>
      </c>
      <c r="F5549" s="1">
        <v>45430</v>
      </c>
      <c r="G5549">
        <v>12.88</v>
      </c>
      <c r="H5549" t="s">
        <v>18719</v>
      </c>
    </row>
    <row r="5550" spans="1:8" x14ac:dyDescent="0.2">
      <c r="A5550" t="s">
        <v>24275</v>
      </c>
      <c r="B5550" t="s">
        <v>16173</v>
      </c>
      <c r="C5550" t="s">
        <v>18721</v>
      </c>
      <c r="D5550" s="1">
        <v>45128</v>
      </c>
      <c r="E5550" s="1">
        <v>45131</v>
      </c>
      <c r="F5550" s="1">
        <v>45139</v>
      </c>
      <c r="G5550">
        <v>57.42</v>
      </c>
      <c r="H5550" t="s">
        <v>18712</v>
      </c>
    </row>
    <row r="5551" spans="1:8" x14ac:dyDescent="0.2">
      <c r="A5551" t="s">
        <v>24276</v>
      </c>
      <c r="B5551" t="s">
        <v>16177</v>
      </c>
      <c r="C5551" t="s">
        <v>18728</v>
      </c>
      <c r="D5551" s="1">
        <v>45319</v>
      </c>
      <c r="E5551" s="1">
        <v>45326</v>
      </c>
      <c r="F5551" s="1">
        <v>45325</v>
      </c>
      <c r="G5551">
        <v>61.01</v>
      </c>
      <c r="H5551" t="s">
        <v>18716</v>
      </c>
    </row>
    <row r="5552" spans="1:8" x14ac:dyDescent="0.2">
      <c r="A5552" t="s">
        <v>24277</v>
      </c>
      <c r="B5552" t="s">
        <v>16181</v>
      </c>
      <c r="C5552" t="s">
        <v>18745</v>
      </c>
      <c r="D5552" s="1">
        <v>44999</v>
      </c>
      <c r="E5552" s="1">
        <v>45002</v>
      </c>
      <c r="F5552" s="1">
        <v>45002</v>
      </c>
      <c r="G5552">
        <v>55.35</v>
      </c>
      <c r="H5552" t="s">
        <v>18712</v>
      </c>
    </row>
    <row r="5553" spans="1:8" x14ac:dyDescent="0.2">
      <c r="A5553" t="s">
        <v>24278</v>
      </c>
      <c r="B5553" t="s">
        <v>16184</v>
      </c>
      <c r="C5553" t="s">
        <v>18725</v>
      </c>
      <c r="D5553" s="1">
        <v>45302</v>
      </c>
      <c r="E5553" s="1">
        <v>45312</v>
      </c>
      <c r="F5553" s="1">
        <v>45314</v>
      </c>
      <c r="G5553">
        <v>45.84</v>
      </c>
      <c r="H5553" t="s">
        <v>18712</v>
      </c>
    </row>
    <row r="5554" spans="1:8" x14ac:dyDescent="0.2">
      <c r="A5554" t="s">
        <v>24279</v>
      </c>
      <c r="B5554" t="s">
        <v>16186</v>
      </c>
      <c r="C5554" t="s">
        <v>18721</v>
      </c>
      <c r="D5554" s="1">
        <v>45537</v>
      </c>
      <c r="E5554" s="1">
        <v>45539</v>
      </c>
      <c r="F5554" s="1">
        <v>45539</v>
      </c>
      <c r="G5554">
        <v>55.1</v>
      </c>
      <c r="H5554" t="s">
        <v>18719</v>
      </c>
    </row>
    <row r="5555" spans="1:8" x14ac:dyDescent="0.2">
      <c r="A5555" t="s">
        <v>24280</v>
      </c>
      <c r="B5555" t="s">
        <v>16188</v>
      </c>
      <c r="C5555" t="s">
        <v>18728</v>
      </c>
      <c r="D5555" s="1">
        <v>45431</v>
      </c>
      <c r="E5555" s="1">
        <v>45438</v>
      </c>
      <c r="F5555" s="1"/>
      <c r="G5555">
        <v>64.66</v>
      </c>
      <c r="H5555" t="s">
        <v>18766</v>
      </c>
    </row>
    <row r="5556" spans="1:8" x14ac:dyDescent="0.2">
      <c r="A5556" t="s">
        <v>24281</v>
      </c>
      <c r="B5556" t="s">
        <v>16190</v>
      </c>
      <c r="C5556" t="s">
        <v>18728</v>
      </c>
      <c r="D5556" s="1">
        <v>45582</v>
      </c>
      <c r="E5556" s="1">
        <v>45585</v>
      </c>
      <c r="F5556" s="1">
        <v>45599</v>
      </c>
      <c r="G5556">
        <v>51.26</v>
      </c>
      <c r="H5556" t="s">
        <v>18719</v>
      </c>
    </row>
    <row r="5557" spans="1:8" x14ac:dyDescent="0.2">
      <c r="A5557" t="s">
        <v>24282</v>
      </c>
      <c r="B5557" t="s">
        <v>16193</v>
      </c>
      <c r="C5557" t="s">
        <v>18718</v>
      </c>
      <c r="D5557" s="1">
        <v>45600</v>
      </c>
      <c r="E5557" s="1">
        <v>45605</v>
      </c>
      <c r="F5557" s="1">
        <v>45606</v>
      </c>
      <c r="G5557">
        <v>22.2</v>
      </c>
      <c r="H5557" t="s">
        <v>18712</v>
      </c>
    </row>
    <row r="5558" spans="1:8" x14ac:dyDescent="0.2">
      <c r="A5558" t="s">
        <v>24283</v>
      </c>
      <c r="B5558" t="s">
        <v>16196</v>
      </c>
      <c r="C5558" t="s">
        <v>18711</v>
      </c>
      <c r="D5558" s="1">
        <v>45497</v>
      </c>
      <c r="E5558" s="1">
        <v>45500</v>
      </c>
      <c r="F5558" s="1">
        <v>45512</v>
      </c>
      <c r="G5558">
        <v>44.96</v>
      </c>
      <c r="H5558" t="s">
        <v>18712</v>
      </c>
    </row>
    <row r="5559" spans="1:8" x14ac:dyDescent="0.2">
      <c r="A5559" t="s">
        <v>24284</v>
      </c>
      <c r="B5559" t="s">
        <v>16199</v>
      </c>
      <c r="C5559" t="s">
        <v>18745</v>
      </c>
      <c r="D5559" s="1">
        <v>45187</v>
      </c>
      <c r="E5559" s="1">
        <v>45192</v>
      </c>
      <c r="F5559" s="1">
        <v>45194</v>
      </c>
      <c r="G5559">
        <v>10.68</v>
      </c>
      <c r="H5559" t="s">
        <v>18716</v>
      </c>
    </row>
    <row r="5560" spans="1:8" x14ac:dyDescent="0.2">
      <c r="A5560" t="s">
        <v>24285</v>
      </c>
      <c r="B5560" t="s">
        <v>16203</v>
      </c>
      <c r="C5560" t="s">
        <v>18711</v>
      </c>
      <c r="D5560" s="1">
        <v>45062</v>
      </c>
      <c r="E5560" s="1">
        <v>45072</v>
      </c>
      <c r="F5560" s="1">
        <v>45074</v>
      </c>
      <c r="G5560">
        <v>41.72</v>
      </c>
      <c r="H5560" t="s">
        <v>18719</v>
      </c>
    </row>
    <row r="5561" spans="1:8" x14ac:dyDescent="0.2">
      <c r="A5561" t="s">
        <v>24286</v>
      </c>
      <c r="B5561" t="s">
        <v>16205</v>
      </c>
      <c r="C5561" t="s">
        <v>18715</v>
      </c>
      <c r="D5561" s="1">
        <v>45184</v>
      </c>
      <c r="E5561" s="1">
        <v>45187</v>
      </c>
      <c r="F5561" s="1">
        <v>45190</v>
      </c>
      <c r="G5561">
        <v>48.17</v>
      </c>
      <c r="H5561" t="s">
        <v>18712</v>
      </c>
    </row>
    <row r="5562" spans="1:8" x14ac:dyDescent="0.2">
      <c r="A5562" t="s">
        <v>24287</v>
      </c>
      <c r="B5562" t="s">
        <v>16209</v>
      </c>
      <c r="C5562" t="s">
        <v>18715</v>
      </c>
      <c r="D5562" s="1">
        <v>45369</v>
      </c>
      <c r="E5562" s="1">
        <v>45374</v>
      </c>
      <c r="F5562" s="1">
        <v>45374</v>
      </c>
      <c r="G5562">
        <v>42.19</v>
      </c>
      <c r="H5562" t="s">
        <v>18712</v>
      </c>
    </row>
    <row r="5563" spans="1:8" x14ac:dyDescent="0.2">
      <c r="A5563" t="s">
        <v>24288</v>
      </c>
      <c r="B5563" t="s">
        <v>16212</v>
      </c>
      <c r="C5563" t="s">
        <v>18728</v>
      </c>
      <c r="D5563" s="1">
        <v>45352</v>
      </c>
      <c r="E5563" s="1">
        <v>45359</v>
      </c>
      <c r="F5563" s="1">
        <v>45358</v>
      </c>
      <c r="G5563">
        <v>14.49</v>
      </c>
      <c r="H5563" t="s">
        <v>18719</v>
      </c>
    </row>
    <row r="5564" spans="1:8" x14ac:dyDescent="0.2">
      <c r="A5564" t="s">
        <v>24289</v>
      </c>
      <c r="B5564" t="s">
        <v>16212</v>
      </c>
      <c r="C5564" t="s">
        <v>18728</v>
      </c>
      <c r="D5564" s="1">
        <v>45354</v>
      </c>
      <c r="E5564" s="1">
        <v>45357</v>
      </c>
      <c r="F5564" s="1">
        <v>45357</v>
      </c>
      <c r="G5564">
        <v>55.08</v>
      </c>
      <c r="H5564" t="s">
        <v>18716</v>
      </c>
    </row>
    <row r="5565" spans="1:8" x14ac:dyDescent="0.2">
      <c r="A5565" t="s">
        <v>24290</v>
      </c>
      <c r="B5565" t="s">
        <v>16215</v>
      </c>
      <c r="C5565" t="s">
        <v>18718</v>
      </c>
      <c r="D5565" s="1">
        <v>45114</v>
      </c>
      <c r="E5565" s="1">
        <v>45124</v>
      </c>
      <c r="F5565" s="1">
        <v>45132</v>
      </c>
      <c r="H5565" t="s">
        <v>18716</v>
      </c>
    </row>
    <row r="5566" spans="1:8" x14ac:dyDescent="0.2">
      <c r="A5566" t="s">
        <v>24291</v>
      </c>
      <c r="B5566" t="s">
        <v>16220</v>
      </c>
      <c r="C5566" t="s">
        <v>18711</v>
      </c>
      <c r="D5566" s="1">
        <v>44973</v>
      </c>
      <c r="E5566" s="1">
        <v>44978</v>
      </c>
      <c r="F5566" s="1">
        <v>44977</v>
      </c>
      <c r="G5566">
        <v>7.04</v>
      </c>
      <c r="H5566" t="s">
        <v>18716</v>
      </c>
    </row>
    <row r="5567" spans="1:8" x14ac:dyDescent="0.2">
      <c r="A5567" t="s">
        <v>24292</v>
      </c>
      <c r="B5567" t="s">
        <v>16220</v>
      </c>
      <c r="C5567" t="s">
        <v>18725</v>
      </c>
      <c r="D5567" s="1">
        <v>44975</v>
      </c>
      <c r="E5567" s="1">
        <v>44985</v>
      </c>
      <c r="F5567" s="1">
        <v>44987</v>
      </c>
      <c r="G5567">
        <v>47.28</v>
      </c>
      <c r="H5567" t="s">
        <v>18716</v>
      </c>
    </row>
    <row r="5568" spans="1:8" x14ac:dyDescent="0.2">
      <c r="A5568" t="s">
        <v>24293</v>
      </c>
      <c r="B5568" t="s">
        <v>16223</v>
      </c>
      <c r="C5568" t="s">
        <v>18402</v>
      </c>
      <c r="D5568" s="1">
        <v>45458</v>
      </c>
      <c r="E5568" s="1">
        <v>45465</v>
      </c>
      <c r="F5568" s="1">
        <v>45468</v>
      </c>
      <c r="G5568">
        <v>20.74</v>
      </c>
      <c r="H5568" t="s">
        <v>18712</v>
      </c>
    </row>
    <row r="5569" spans="1:8" x14ac:dyDescent="0.2">
      <c r="A5569" t="s">
        <v>24294</v>
      </c>
      <c r="B5569" t="s">
        <v>16226</v>
      </c>
      <c r="C5569" t="s">
        <v>18728</v>
      </c>
      <c r="D5569" s="1">
        <v>45190</v>
      </c>
      <c r="E5569" s="1">
        <v>45197</v>
      </c>
      <c r="F5569" s="1">
        <v>45200</v>
      </c>
      <c r="G5569">
        <v>29.5</v>
      </c>
      <c r="H5569" t="s">
        <v>18719</v>
      </c>
    </row>
    <row r="5570" spans="1:8" x14ac:dyDescent="0.2">
      <c r="A5570" t="s">
        <v>24295</v>
      </c>
      <c r="B5570" t="s">
        <v>16226</v>
      </c>
      <c r="C5570" t="s">
        <v>18728</v>
      </c>
      <c r="D5570" s="1">
        <v>45187</v>
      </c>
      <c r="E5570" s="1">
        <v>45197</v>
      </c>
      <c r="F5570" s="1">
        <v>45202</v>
      </c>
      <c r="G5570">
        <v>46.94</v>
      </c>
      <c r="H5570" t="s">
        <v>18719</v>
      </c>
    </row>
    <row r="5571" spans="1:8" x14ac:dyDescent="0.2">
      <c r="A5571" t="s">
        <v>24296</v>
      </c>
      <c r="B5571" t="s">
        <v>16228</v>
      </c>
      <c r="C5571" t="s">
        <v>18725</v>
      </c>
      <c r="D5571" s="1">
        <v>45382</v>
      </c>
      <c r="E5571" s="1">
        <v>45384</v>
      </c>
      <c r="F5571" s="1">
        <v>45385</v>
      </c>
      <c r="G5571">
        <v>27.72</v>
      </c>
      <c r="H5571" t="s">
        <v>18719</v>
      </c>
    </row>
    <row r="5572" spans="1:8" x14ac:dyDescent="0.2">
      <c r="A5572" t="s">
        <v>24297</v>
      </c>
      <c r="B5572" t="s">
        <v>16231</v>
      </c>
      <c r="C5572" t="s">
        <v>18715</v>
      </c>
      <c r="D5572" s="1">
        <v>45072</v>
      </c>
      <c r="E5572" s="1">
        <v>45074</v>
      </c>
      <c r="F5572" s="1"/>
      <c r="G5572">
        <v>30.61</v>
      </c>
      <c r="H5572" t="s">
        <v>18736</v>
      </c>
    </row>
    <row r="5573" spans="1:8" x14ac:dyDescent="0.2">
      <c r="A5573" t="s">
        <v>24298</v>
      </c>
      <c r="B5573" t="s">
        <v>16235</v>
      </c>
      <c r="C5573" t="s">
        <v>18718</v>
      </c>
      <c r="D5573" s="1">
        <v>45441</v>
      </c>
      <c r="E5573" s="1">
        <v>45443</v>
      </c>
      <c r="F5573" s="1">
        <v>45448</v>
      </c>
      <c r="G5573">
        <v>45.74</v>
      </c>
      <c r="H5573" t="s">
        <v>18716</v>
      </c>
    </row>
    <row r="5574" spans="1:8" x14ac:dyDescent="0.2">
      <c r="A5574" t="s">
        <v>24299</v>
      </c>
      <c r="B5574" t="s">
        <v>16237</v>
      </c>
      <c r="C5574" t="s">
        <v>18730</v>
      </c>
      <c r="D5574" s="1">
        <v>45488</v>
      </c>
      <c r="E5574" s="1">
        <v>45490</v>
      </c>
      <c r="F5574" s="1">
        <v>45498</v>
      </c>
      <c r="G5574">
        <v>27.11</v>
      </c>
      <c r="H5574" t="s">
        <v>18712</v>
      </c>
    </row>
    <row r="5575" spans="1:8" x14ac:dyDescent="0.2">
      <c r="A5575" t="s">
        <v>24300</v>
      </c>
      <c r="B5575" t="s">
        <v>16242</v>
      </c>
      <c r="C5575" t="s">
        <v>18745</v>
      </c>
      <c r="D5575" s="1">
        <v>45185</v>
      </c>
      <c r="E5575" s="1">
        <v>45188</v>
      </c>
      <c r="F5575" s="1"/>
      <c r="G5575">
        <v>29.29</v>
      </c>
      <c r="H5575" t="s">
        <v>18768</v>
      </c>
    </row>
    <row r="5576" spans="1:8" x14ac:dyDescent="0.2">
      <c r="A5576" t="s">
        <v>24301</v>
      </c>
      <c r="B5576" t="s">
        <v>16244</v>
      </c>
      <c r="C5576" t="s">
        <v>18730</v>
      </c>
      <c r="D5576" s="1">
        <v>45084</v>
      </c>
      <c r="E5576" s="1">
        <v>45091</v>
      </c>
      <c r="F5576" s="1">
        <v>45098</v>
      </c>
      <c r="G5576">
        <v>23.63</v>
      </c>
      <c r="H5576" t="s">
        <v>18719</v>
      </c>
    </row>
    <row r="5577" spans="1:8" x14ac:dyDescent="0.2">
      <c r="A5577" t="s">
        <v>24302</v>
      </c>
      <c r="B5577" t="s">
        <v>16248</v>
      </c>
      <c r="C5577" t="s">
        <v>18745</v>
      </c>
      <c r="D5577" s="1">
        <v>45398</v>
      </c>
      <c r="E5577" s="1">
        <v>45401</v>
      </c>
      <c r="F5577" s="1">
        <v>45401</v>
      </c>
      <c r="G5577">
        <v>60.21</v>
      </c>
      <c r="H5577" t="s">
        <v>18719</v>
      </c>
    </row>
    <row r="5578" spans="1:8" x14ac:dyDescent="0.2">
      <c r="A5578" t="s">
        <v>24303</v>
      </c>
      <c r="B5578" t="s">
        <v>16251</v>
      </c>
      <c r="C5578" t="s">
        <v>18402</v>
      </c>
      <c r="D5578" s="1">
        <v>45573</v>
      </c>
      <c r="E5578" s="1">
        <v>45580</v>
      </c>
      <c r="F5578" s="1"/>
      <c r="G5578">
        <v>36.380000000000003</v>
      </c>
      <c r="H5578" t="s">
        <v>18752</v>
      </c>
    </row>
    <row r="5579" spans="1:8" x14ac:dyDescent="0.2">
      <c r="A5579" t="s">
        <v>24304</v>
      </c>
      <c r="B5579" t="s">
        <v>16254</v>
      </c>
      <c r="C5579" t="s">
        <v>18730</v>
      </c>
      <c r="D5579" s="1">
        <v>45361</v>
      </c>
      <c r="E5579" s="1">
        <v>45371</v>
      </c>
      <c r="F5579" s="1">
        <v>45371</v>
      </c>
      <c r="G5579">
        <v>34.9</v>
      </c>
      <c r="H5579" t="s">
        <v>18712</v>
      </c>
    </row>
    <row r="5580" spans="1:8" x14ac:dyDescent="0.2">
      <c r="A5580" t="s">
        <v>24305</v>
      </c>
      <c r="B5580" t="s">
        <v>16256</v>
      </c>
      <c r="C5580" t="s">
        <v>18718</v>
      </c>
      <c r="D5580" s="1">
        <v>45021</v>
      </c>
      <c r="E5580" s="1">
        <v>45028</v>
      </c>
      <c r="F5580" s="1">
        <v>45036</v>
      </c>
      <c r="G5580">
        <v>55.63</v>
      </c>
      <c r="H5580" t="s">
        <v>18719</v>
      </c>
    </row>
    <row r="5581" spans="1:8" x14ac:dyDescent="0.2">
      <c r="A5581" t="s">
        <v>24306</v>
      </c>
      <c r="B5581" t="s">
        <v>16259</v>
      </c>
      <c r="C5581" t="s">
        <v>18402</v>
      </c>
      <c r="D5581" s="1">
        <v>45524</v>
      </c>
      <c r="E5581" s="1">
        <v>45531</v>
      </c>
      <c r="F5581" s="1">
        <v>45534</v>
      </c>
      <c r="G5581">
        <v>64.150000000000006</v>
      </c>
      <c r="H5581" t="s">
        <v>18719</v>
      </c>
    </row>
    <row r="5582" spans="1:8" x14ac:dyDescent="0.2">
      <c r="A5582" t="s">
        <v>24307</v>
      </c>
      <c r="B5582" t="s">
        <v>16262</v>
      </c>
      <c r="C5582" t="s">
        <v>18718</v>
      </c>
      <c r="D5582" s="1">
        <v>45374</v>
      </c>
      <c r="E5582" s="1">
        <v>45384</v>
      </c>
      <c r="F5582" s="1">
        <v>45398</v>
      </c>
      <c r="G5582">
        <v>58.92</v>
      </c>
      <c r="H5582" t="s">
        <v>18716</v>
      </c>
    </row>
    <row r="5583" spans="1:8" x14ac:dyDescent="0.2">
      <c r="A5583" t="s">
        <v>24308</v>
      </c>
      <c r="B5583" t="s">
        <v>16262</v>
      </c>
      <c r="C5583" t="s">
        <v>18728</v>
      </c>
      <c r="D5583" s="1">
        <v>45376</v>
      </c>
      <c r="E5583" s="1">
        <v>45383</v>
      </c>
      <c r="F5583" s="1">
        <v>45391</v>
      </c>
      <c r="G5583">
        <v>10.96</v>
      </c>
      <c r="H5583" t="s">
        <v>18719</v>
      </c>
    </row>
    <row r="5584" spans="1:8" x14ac:dyDescent="0.2">
      <c r="A5584" t="s">
        <v>24309</v>
      </c>
      <c r="B5584" t="s">
        <v>16265</v>
      </c>
      <c r="C5584" t="s">
        <v>18718</v>
      </c>
      <c r="D5584" s="1">
        <v>45177</v>
      </c>
      <c r="E5584" s="1">
        <v>45182</v>
      </c>
      <c r="F5584" s="1"/>
      <c r="G5584">
        <v>54.16</v>
      </c>
      <c r="H5584" t="s">
        <v>18747</v>
      </c>
    </row>
    <row r="5585" spans="1:8" x14ac:dyDescent="0.2">
      <c r="A5585" t="s">
        <v>24310</v>
      </c>
      <c r="B5585" t="s">
        <v>16267</v>
      </c>
      <c r="C5585" t="s">
        <v>18745</v>
      </c>
      <c r="D5585" s="1">
        <v>45220</v>
      </c>
      <c r="E5585" s="1">
        <v>45223</v>
      </c>
      <c r="F5585" s="1">
        <v>45225</v>
      </c>
      <c r="G5585">
        <v>43.91</v>
      </c>
      <c r="H5585" t="s">
        <v>18716</v>
      </c>
    </row>
    <row r="5586" spans="1:8" x14ac:dyDescent="0.2">
      <c r="A5586" t="s">
        <v>24311</v>
      </c>
      <c r="B5586" t="s">
        <v>16270</v>
      </c>
      <c r="C5586" t="s">
        <v>18402</v>
      </c>
      <c r="D5586" s="1">
        <v>45159</v>
      </c>
      <c r="E5586" s="1">
        <v>45166</v>
      </c>
      <c r="F5586" s="1">
        <v>45166</v>
      </c>
      <c r="G5586">
        <v>21.42</v>
      </c>
      <c r="H5586" t="s">
        <v>18716</v>
      </c>
    </row>
    <row r="5587" spans="1:8" x14ac:dyDescent="0.2">
      <c r="A5587" t="s">
        <v>24312</v>
      </c>
      <c r="B5587" t="s">
        <v>16272</v>
      </c>
      <c r="C5587" t="s">
        <v>18728</v>
      </c>
      <c r="D5587" s="1">
        <v>45527</v>
      </c>
      <c r="E5587" s="1">
        <v>45537</v>
      </c>
      <c r="F5587" s="1">
        <v>45537</v>
      </c>
      <c r="G5587">
        <v>56.04</v>
      </c>
      <c r="H5587" t="s">
        <v>18716</v>
      </c>
    </row>
    <row r="5588" spans="1:8" x14ac:dyDescent="0.2">
      <c r="A5588" t="s">
        <v>24313</v>
      </c>
      <c r="B5588" t="s">
        <v>16274</v>
      </c>
      <c r="C5588" t="s">
        <v>18745</v>
      </c>
      <c r="D5588" s="1">
        <v>45488</v>
      </c>
      <c r="E5588" s="1">
        <v>45498</v>
      </c>
      <c r="F5588" s="1">
        <v>45498</v>
      </c>
      <c r="G5588">
        <v>34.78</v>
      </c>
      <c r="H5588" t="s">
        <v>18716</v>
      </c>
    </row>
    <row r="5589" spans="1:8" x14ac:dyDescent="0.2">
      <c r="A5589" t="s">
        <v>24314</v>
      </c>
      <c r="B5589" t="s">
        <v>16277</v>
      </c>
      <c r="C5589" t="s">
        <v>18728</v>
      </c>
      <c r="D5589" s="1">
        <v>45597</v>
      </c>
      <c r="E5589" s="1">
        <v>45604</v>
      </c>
      <c r="F5589" s="1">
        <v>45609</v>
      </c>
      <c r="G5589">
        <v>13.05</v>
      </c>
      <c r="H5589" t="s">
        <v>18712</v>
      </c>
    </row>
    <row r="5590" spans="1:8" x14ac:dyDescent="0.2">
      <c r="A5590" t="s">
        <v>24315</v>
      </c>
      <c r="B5590" t="s">
        <v>16279</v>
      </c>
      <c r="C5590" t="s">
        <v>18725</v>
      </c>
      <c r="D5590" s="1">
        <v>45303</v>
      </c>
      <c r="E5590" s="1">
        <v>45306</v>
      </c>
      <c r="F5590" s="1">
        <v>45313</v>
      </c>
      <c r="G5590">
        <v>53.51</v>
      </c>
      <c r="H5590" t="s">
        <v>18712</v>
      </c>
    </row>
    <row r="5591" spans="1:8" x14ac:dyDescent="0.2">
      <c r="A5591" t="s">
        <v>24316</v>
      </c>
      <c r="B5591" t="s">
        <v>16281</v>
      </c>
      <c r="C5591" t="s">
        <v>18718</v>
      </c>
      <c r="D5591" s="1">
        <v>45485</v>
      </c>
      <c r="E5591" s="1">
        <v>45487</v>
      </c>
      <c r="F5591" s="1">
        <v>45488</v>
      </c>
      <c r="G5591">
        <v>27.36</v>
      </c>
      <c r="H5591" t="s">
        <v>18719</v>
      </c>
    </row>
    <row r="5592" spans="1:8" x14ac:dyDescent="0.2">
      <c r="A5592" t="s">
        <v>24317</v>
      </c>
      <c r="B5592" t="s">
        <v>16283</v>
      </c>
      <c r="C5592" t="s">
        <v>18715</v>
      </c>
      <c r="D5592" s="1">
        <v>45590</v>
      </c>
      <c r="E5592" s="1">
        <v>45595</v>
      </c>
      <c r="F5592" s="1"/>
      <c r="G5592">
        <v>44.65</v>
      </c>
      <c r="H5592" t="s">
        <v>18766</v>
      </c>
    </row>
    <row r="5593" spans="1:8" x14ac:dyDescent="0.2">
      <c r="A5593" t="s">
        <v>24318</v>
      </c>
      <c r="B5593" t="s">
        <v>16285</v>
      </c>
      <c r="C5593" t="s">
        <v>18728</v>
      </c>
      <c r="D5593" s="1">
        <v>44988</v>
      </c>
      <c r="E5593" s="1">
        <v>44991</v>
      </c>
      <c r="F5593" s="1">
        <v>44996</v>
      </c>
      <c r="G5593">
        <v>56.83</v>
      </c>
      <c r="H5593" t="s">
        <v>18712</v>
      </c>
    </row>
    <row r="5594" spans="1:8" x14ac:dyDescent="0.2">
      <c r="A5594" t="s">
        <v>24319</v>
      </c>
      <c r="B5594" t="s">
        <v>16287</v>
      </c>
      <c r="C5594" t="s">
        <v>18730</v>
      </c>
      <c r="D5594" s="1">
        <v>45396</v>
      </c>
      <c r="E5594" s="1">
        <v>45399</v>
      </c>
      <c r="F5594" s="1">
        <v>45404</v>
      </c>
      <c r="G5594">
        <v>6.77</v>
      </c>
      <c r="H5594" t="s">
        <v>18719</v>
      </c>
    </row>
    <row r="5595" spans="1:8" x14ac:dyDescent="0.2">
      <c r="A5595" t="s">
        <v>24320</v>
      </c>
      <c r="B5595" t="s">
        <v>16289</v>
      </c>
      <c r="C5595" t="s">
        <v>18718</v>
      </c>
      <c r="D5595" s="1">
        <v>45250</v>
      </c>
      <c r="E5595" s="1">
        <v>45252</v>
      </c>
      <c r="F5595" s="1">
        <v>45260</v>
      </c>
      <c r="G5595">
        <v>7.3</v>
      </c>
      <c r="H5595" t="s">
        <v>18719</v>
      </c>
    </row>
    <row r="5596" spans="1:8" x14ac:dyDescent="0.2">
      <c r="A5596" t="s">
        <v>24321</v>
      </c>
      <c r="B5596" t="s">
        <v>16291</v>
      </c>
      <c r="C5596" t="s">
        <v>18715</v>
      </c>
      <c r="D5596" s="1">
        <v>45303</v>
      </c>
      <c r="E5596" s="1">
        <v>45305</v>
      </c>
      <c r="F5596" s="1">
        <v>45310</v>
      </c>
      <c r="G5596">
        <v>7.93</v>
      </c>
      <c r="H5596" t="s">
        <v>18716</v>
      </c>
    </row>
    <row r="5597" spans="1:8" x14ac:dyDescent="0.2">
      <c r="A5597" t="s">
        <v>24322</v>
      </c>
      <c r="B5597" t="s">
        <v>16291</v>
      </c>
      <c r="C5597" t="s">
        <v>18730</v>
      </c>
      <c r="D5597" s="1">
        <v>45302</v>
      </c>
      <c r="E5597" s="1">
        <v>45307</v>
      </c>
      <c r="F5597" s="1">
        <v>45307</v>
      </c>
      <c r="G5597">
        <v>20.45</v>
      </c>
      <c r="H5597" t="s">
        <v>18719</v>
      </c>
    </row>
    <row r="5598" spans="1:8" x14ac:dyDescent="0.2">
      <c r="A5598" t="s">
        <v>24323</v>
      </c>
      <c r="B5598" t="s">
        <v>16293</v>
      </c>
      <c r="C5598" t="s">
        <v>18718</v>
      </c>
      <c r="D5598" s="1">
        <v>45301</v>
      </c>
      <c r="E5598" s="1">
        <v>45308</v>
      </c>
      <c r="F5598" s="1"/>
      <c r="G5598">
        <v>50.7</v>
      </c>
      <c r="H5598" t="s">
        <v>18747</v>
      </c>
    </row>
    <row r="5599" spans="1:8" x14ac:dyDescent="0.2">
      <c r="A5599" t="s">
        <v>24324</v>
      </c>
      <c r="B5599" t="s">
        <v>16293</v>
      </c>
      <c r="C5599" t="s">
        <v>18718</v>
      </c>
      <c r="D5599" s="1">
        <v>45302</v>
      </c>
      <c r="E5599" s="1">
        <v>45304</v>
      </c>
      <c r="F5599" s="1">
        <v>45318</v>
      </c>
      <c r="G5599">
        <v>7.8</v>
      </c>
      <c r="H5599" t="s">
        <v>18719</v>
      </c>
    </row>
    <row r="5600" spans="1:8" x14ac:dyDescent="0.2">
      <c r="A5600" t="s">
        <v>24325</v>
      </c>
      <c r="B5600" t="s">
        <v>16296</v>
      </c>
      <c r="C5600" t="s">
        <v>18725</v>
      </c>
      <c r="D5600" s="1">
        <v>45573</v>
      </c>
      <c r="E5600" s="1">
        <v>45575</v>
      </c>
      <c r="F5600" s="1">
        <v>45576</v>
      </c>
      <c r="G5600">
        <v>55.56</v>
      </c>
      <c r="H5600" t="s">
        <v>18712</v>
      </c>
    </row>
    <row r="5601" spans="1:8" x14ac:dyDescent="0.2">
      <c r="A5601" t="s">
        <v>24326</v>
      </c>
      <c r="B5601" t="s">
        <v>16299</v>
      </c>
      <c r="C5601" t="s">
        <v>18728</v>
      </c>
      <c r="D5601" s="1">
        <v>44953</v>
      </c>
      <c r="E5601" s="1">
        <v>44960</v>
      </c>
      <c r="F5601" s="1">
        <v>44968</v>
      </c>
      <c r="G5601">
        <v>21.38</v>
      </c>
      <c r="H5601" t="s">
        <v>18712</v>
      </c>
    </row>
    <row r="5602" spans="1:8" x14ac:dyDescent="0.2">
      <c r="A5602" t="s">
        <v>24327</v>
      </c>
      <c r="B5602" t="s">
        <v>16304</v>
      </c>
      <c r="C5602" t="s">
        <v>18721</v>
      </c>
      <c r="D5602" s="1">
        <v>45258</v>
      </c>
      <c r="E5602" s="1">
        <v>45261</v>
      </c>
      <c r="F5602" s="1">
        <v>45261</v>
      </c>
      <c r="G5602">
        <v>56.37</v>
      </c>
      <c r="H5602" t="s">
        <v>18712</v>
      </c>
    </row>
    <row r="5603" spans="1:8" x14ac:dyDescent="0.2">
      <c r="A5603" t="s">
        <v>24328</v>
      </c>
      <c r="B5603" t="s">
        <v>16307</v>
      </c>
      <c r="C5603" t="s">
        <v>18730</v>
      </c>
      <c r="D5603" s="1">
        <v>45350</v>
      </c>
      <c r="E5603" s="1">
        <v>45360</v>
      </c>
      <c r="F5603" s="1">
        <v>45363</v>
      </c>
      <c r="G5603">
        <v>24.74</v>
      </c>
      <c r="H5603" t="s">
        <v>18712</v>
      </c>
    </row>
    <row r="5604" spans="1:8" x14ac:dyDescent="0.2">
      <c r="A5604" t="s">
        <v>24329</v>
      </c>
      <c r="B5604" t="s">
        <v>16310</v>
      </c>
      <c r="C5604" t="s">
        <v>18728</v>
      </c>
      <c r="D5604" s="1">
        <v>45535</v>
      </c>
      <c r="E5604" s="1">
        <v>45538</v>
      </c>
      <c r="F5604" s="1">
        <v>45538</v>
      </c>
      <c r="G5604">
        <v>10.69</v>
      </c>
      <c r="H5604" t="s">
        <v>18716</v>
      </c>
    </row>
    <row r="5605" spans="1:8" x14ac:dyDescent="0.2">
      <c r="A5605" t="s">
        <v>24330</v>
      </c>
      <c r="B5605" t="s">
        <v>16313</v>
      </c>
      <c r="C5605" t="s">
        <v>18730</v>
      </c>
      <c r="D5605" s="1">
        <v>45286</v>
      </c>
      <c r="E5605" s="1">
        <v>45288</v>
      </c>
      <c r="F5605" s="1">
        <v>45292</v>
      </c>
      <c r="G5605">
        <v>51.81</v>
      </c>
      <c r="H5605" t="s">
        <v>18716</v>
      </c>
    </row>
    <row r="5606" spans="1:8" x14ac:dyDescent="0.2">
      <c r="A5606" t="s">
        <v>24331</v>
      </c>
      <c r="B5606" t="s">
        <v>16317</v>
      </c>
      <c r="C5606" t="s">
        <v>18728</v>
      </c>
      <c r="D5606" s="1">
        <v>45139</v>
      </c>
      <c r="E5606" s="1">
        <v>45144</v>
      </c>
      <c r="F5606" s="1">
        <v>45155</v>
      </c>
      <c r="H5606" t="s">
        <v>18712</v>
      </c>
    </row>
    <row r="5607" spans="1:8" x14ac:dyDescent="0.2">
      <c r="A5607" t="s">
        <v>24332</v>
      </c>
      <c r="B5607" t="s">
        <v>16319</v>
      </c>
      <c r="C5607" t="s">
        <v>18402</v>
      </c>
      <c r="D5607" s="1">
        <v>45001</v>
      </c>
      <c r="E5607" s="1">
        <v>45008</v>
      </c>
      <c r="F5607" s="1"/>
      <c r="G5607">
        <v>53.47</v>
      </c>
      <c r="H5607" t="s">
        <v>18766</v>
      </c>
    </row>
    <row r="5608" spans="1:8" x14ac:dyDescent="0.2">
      <c r="A5608" t="s">
        <v>24333</v>
      </c>
      <c r="B5608" t="s">
        <v>16324</v>
      </c>
      <c r="C5608" t="s">
        <v>18718</v>
      </c>
      <c r="D5608" s="1">
        <v>45020</v>
      </c>
      <c r="E5608" s="1">
        <v>45025</v>
      </c>
      <c r="F5608" s="1">
        <v>45036</v>
      </c>
      <c r="G5608">
        <v>8.39</v>
      </c>
      <c r="H5608" t="s">
        <v>18712</v>
      </c>
    </row>
    <row r="5609" spans="1:8" x14ac:dyDescent="0.2">
      <c r="A5609" t="s">
        <v>24334</v>
      </c>
      <c r="B5609" t="s">
        <v>16326</v>
      </c>
      <c r="C5609" t="s">
        <v>18725</v>
      </c>
      <c r="D5609" s="1">
        <v>44985</v>
      </c>
      <c r="E5609" s="1">
        <v>44995</v>
      </c>
      <c r="F5609" s="1">
        <v>45006</v>
      </c>
      <c r="G5609">
        <v>5.46</v>
      </c>
      <c r="H5609" t="s">
        <v>18719</v>
      </c>
    </row>
    <row r="5610" spans="1:8" x14ac:dyDescent="0.2">
      <c r="A5610" t="s">
        <v>24335</v>
      </c>
      <c r="B5610" t="s">
        <v>16329</v>
      </c>
      <c r="C5610" t="s">
        <v>18721</v>
      </c>
      <c r="D5610" s="1">
        <v>44935</v>
      </c>
      <c r="E5610" s="1">
        <v>44937</v>
      </c>
      <c r="F5610" s="1">
        <v>44946</v>
      </c>
      <c r="G5610">
        <v>13.83</v>
      </c>
      <c r="H5610" t="s">
        <v>18716</v>
      </c>
    </row>
    <row r="5611" spans="1:8" x14ac:dyDescent="0.2">
      <c r="A5611" t="s">
        <v>24336</v>
      </c>
      <c r="B5611" t="s">
        <v>16331</v>
      </c>
      <c r="C5611" t="s">
        <v>18711</v>
      </c>
      <c r="D5611" s="1">
        <v>45387</v>
      </c>
      <c r="E5611" s="1">
        <v>45389</v>
      </c>
      <c r="F5611" s="1">
        <v>45391</v>
      </c>
      <c r="G5611">
        <v>9.7899999999999991</v>
      </c>
      <c r="H5611" t="s">
        <v>18712</v>
      </c>
    </row>
    <row r="5612" spans="1:8" x14ac:dyDescent="0.2">
      <c r="A5612" t="s">
        <v>24337</v>
      </c>
      <c r="B5612" t="s">
        <v>16331</v>
      </c>
      <c r="C5612" t="s">
        <v>18718</v>
      </c>
      <c r="D5612" s="1">
        <v>45387</v>
      </c>
      <c r="E5612" s="1">
        <v>45390</v>
      </c>
      <c r="F5612" s="1"/>
      <c r="G5612">
        <v>10.88</v>
      </c>
      <c r="H5612" t="s">
        <v>18736</v>
      </c>
    </row>
    <row r="5613" spans="1:8" x14ac:dyDescent="0.2">
      <c r="A5613" t="s">
        <v>24338</v>
      </c>
      <c r="B5613" t="s">
        <v>16333</v>
      </c>
      <c r="C5613" t="s">
        <v>18745</v>
      </c>
      <c r="D5613" s="1">
        <v>45117</v>
      </c>
      <c r="E5613" s="1">
        <v>45120</v>
      </c>
      <c r="F5613" s="1">
        <v>45120</v>
      </c>
      <c r="G5613">
        <v>21.1</v>
      </c>
      <c r="H5613" t="s">
        <v>18716</v>
      </c>
    </row>
    <row r="5614" spans="1:8" x14ac:dyDescent="0.2">
      <c r="A5614" t="s">
        <v>24339</v>
      </c>
      <c r="B5614" t="s">
        <v>16335</v>
      </c>
      <c r="C5614" t="s">
        <v>18711</v>
      </c>
      <c r="D5614" s="1">
        <v>44982</v>
      </c>
      <c r="E5614" s="1">
        <v>44992</v>
      </c>
      <c r="F5614" s="1">
        <v>44992</v>
      </c>
      <c r="G5614">
        <v>49.14</v>
      </c>
      <c r="H5614" t="s">
        <v>18719</v>
      </c>
    </row>
    <row r="5615" spans="1:8" x14ac:dyDescent="0.2">
      <c r="A5615" t="s">
        <v>24340</v>
      </c>
      <c r="B5615" t="s">
        <v>16337</v>
      </c>
      <c r="C5615" t="s">
        <v>18725</v>
      </c>
      <c r="D5615" s="1">
        <v>45610</v>
      </c>
      <c r="E5615" s="1">
        <v>45612</v>
      </c>
      <c r="F5615" s="1">
        <v>45625</v>
      </c>
      <c r="G5615">
        <v>51.9</v>
      </c>
      <c r="H5615" t="s">
        <v>18712</v>
      </c>
    </row>
    <row r="5616" spans="1:8" x14ac:dyDescent="0.2">
      <c r="A5616" t="s">
        <v>24341</v>
      </c>
      <c r="B5616" t="s">
        <v>16339</v>
      </c>
      <c r="C5616" t="s">
        <v>18745</v>
      </c>
      <c r="D5616" s="1">
        <v>45281</v>
      </c>
      <c r="E5616" s="1">
        <v>45288</v>
      </c>
      <c r="F5616" s="1">
        <v>45296</v>
      </c>
      <c r="G5616">
        <v>15.05</v>
      </c>
      <c r="H5616" t="s">
        <v>18712</v>
      </c>
    </row>
    <row r="5617" spans="1:8" x14ac:dyDescent="0.2">
      <c r="A5617" t="s">
        <v>24342</v>
      </c>
      <c r="B5617" t="s">
        <v>16339</v>
      </c>
      <c r="C5617" t="s">
        <v>18718</v>
      </c>
      <c r="D5617" s="1">
        <v>45281</v>
      </c>
      <c r="E5617" s="1">
        <v>45284</v>
      </c>
      <c r="F5617" s="1"/>
      <c r="G5617">
        <v>58.52</v>
      </c>
      <c r="H5617" t="s">
        <v>18752</v>
      </c>
    </row>
    <row r="5618" spans="1:8" x14ac:dyDescent="0.2">
      <c r="A5618" t="s">
        <v>24343</v>
      </c>
      <c r="B5618" t="s">
        <v>16342</v>
      </c>
      <c r="C5618" t="s">
        <v>18730</v>
      </c>
      <c r="D5618" s="1">
        <v>45578</v>
      </c>
      <c r="E5618" s="1">
        <v>45583</v>
      </c>
      <c r="F5618" s="1">
        <v>45584</v>
      </c>
      <c r="G5618">
        <v>15.7</v>
      </c>
      <c r="H5618" t="s">
        <v>18716</v>
      </c>
    </row>
    <row r="5619" spans="1:8" x14ac:dyDescent="0.2">
      <c r="A5619" t="s">
        <v>24344</v>
      </c>
      <c r="B5619" t="s">
        <v>16344</v>
      </c>
      <c r="C5619" t="s">
        <v>18728</v>
      </c>
      <c r="D5619" s="1">
        <v>45018</v>
      </c>
      <c r="E5619" s="1">
        <v>45028</v>
      </c>
      <c r="F5619" s="1">
        <v>45028</v>
      </c>
      <c r="G5619">
        <v>24.99</v>
      </c>
      <c r="H5619" t="s">
        <v>18712</v>
      </c>
    </row>
    <row r="5620" spans="1:8" x14ac:dyDescent="0.2">
      <c r="A5620" t="s">
        <v>24345</v>
      </c>
      <c r="B5620" t="s">
        <v>16346</v>
      </c>
      <c r="C5620" t="s">
        <v>18718</v>
      </c>
      <c r="D5620" s="1">
        <v>45206</v>
      </c>
      <c r="E5620" s="1">
        <v>45209</v>
      </c>
      <c r="F5620" s="1">
        <v>45210</v>
      </c>
      <c r="G5620">
        <v>30.75</v>
      </c>
      <c r="H5620" t="s">
        <v>18712</v>
      </c>
    </row>
    <row r="5621" spans="1:8" x14ac:dyDescent="0.2">
      <c r="A5621" t="s">
        <v>24346</v>
      </c>
      <c r="B5621" t="s">
        <v>16349</v>
      </c>
      <c r="C5621" t="s">
        <v>18721</v>
      </c>
      <c r="D5621" s="1">
        <v>45189</v>
      </c>
      <c r="E5621" s="1">
        <v>45196</v>
      </c>
      <c r="F5621" s="1">
        <v>45196</v>
      </c>
      <c r="G5621">
        <v>14.1</v>
      </c>
      <c r="H5621" t="s">
        <v>18719</v>
      </c>
    </row>
    <row r="5622" spans="1:8" x14ac:dyDescent="0.2">
      <c r="A5622" t="s">
        <v>24347</v>
      </c>
      <c r="B5622" t="s">
        <v>16352</v>
      </c>
      <c r="C5622" t="s">
        <v>18725</v>
      </c>
      <c r="D5622" s="1">
        <v>44932</v>
      </c>
      <c r="E5622" s="1">
        <v>44939</v>
      </c>
      <c r="F5622" s="1">
        <v>44938</v>
      </c>
      <c r="G5622">
        <v>41.54</v>
      </c>
      <c r="H5622" t="s">
        <v>18716</v>
      </c>
    </row>
    <row r="5623" spans="1:8" x14ac:dyDescent="0.2">
      <c r="A5623" t="s">
        <v>24348</v>
      </c>
      <c r="B5623" t="s">
        <v>16357</v>
      </c>
      <c r="C5623" t="s">
        <v>18728</v>
      </c>
      <c r="D5623" s="1">
        <v>45064</v>
      </c>
      <c r="E5623" s="1">
        <v>45074</v>
      </c>
      <c r="F5623" s="1">
        <v>45073</v>
      </c>
      <c r="G5623">
        <v>17.23</v>
      </c>
      <c r="H5623" t="s">
        <v>18716</v>
      </c>
    </row>
    <row r="5624" spans="1:8" x14ac:dyDescent="0.2">
      <c r="A5624" t="s">
        <v>24349</v>
      </c>
      <c r="B5624" t="s">
        <v>16359</v>
      </c>
      <c r="C5624" t="s">
        <v>18711</v>
      </c>
      <c r="D5624" s="1">
        <v>45552</v>
      </c>
      <c r="E5624" s="1">
        <v>45554</v>
      </c>
      <c r="F5624" s="1">
        <v>45562</v>
      </c>
      <c r="G5624">
        <v>41.7</v>
      </c>
      <c r="H5624" t="s">
        <v>18719</v>
      </c>
    </row>
    <row r="5625" spans="1:8" x14ac:dyDescent="0.2">
      <c r="A5625" t="s">
        <v>24350</v>
      </c>
      <c r="B5625" t="s">
        <v>16364</v>
      </c>
      <c r="C5625" t="s">
        <v>18718</v>
      </c>
      <c r="D5625" s="1">
        <v>45504</v>
      </c>
      <c r="E5625" s="1">
        <v>45509</v>
      </c>
      <c r="F5625" s="1"/>
      <c r="G5625">
        <v>46.92</v>
      </c>
      <c r="H5625" t="s">
        <v>18766</v>
      </c>
    </row>
    <row r="5626" spans="1:8" x14ac:dyDescent="0.2">
      <c r="A5626" t="s">
        <v>24351</v>
      </c>
      <c r="B5626" t="s">
        <v>16368</v>
      </c>
      <c r="C5626" t="s">
        <v>18718</v>
      </c>
      <c r="D5626" s="1">
        <v>45131</v>
      </c>
      <c r="E5626" s="1">
        <v>45141</v>
      </c>
      <c r="F5626" s="1"/>
      <c r="G5626">
        <v>33.83</v>
      </c>
      <c r="H5626" t="s">
        <v>18752</v>
      </c>
    </row>
    <row r="5627" spans="1:8" x14ac:dyDescent="0.2">
      <c r="A5627" t="s">
        <v>24352</v>
      </c>
      <c r="B5627" t="s">
        <v>16370</v>
      </c>
      <c r="C5627" t="s">
        <v>18718</v>
      </c>
      <c r="D5627" s="1">
        <v>45072</v>
      </c>
      <c r="E5627" s="1">
        <v>45082</v>
      </c>
      <c r="F5627" s="1"/>
      <c r="G5627">
        <v>56.93</v>
      </c>
      <c r="H5627" t="s">
        <v>18736</v>
      </c>
    </row>
    <row r="5628" spans="1:8" x14ac:dyDescent="0.2">
      <c r="A5628" t="s">
        <v>24353</v>
      </c>
      <c r="B5628" t="s">
        <v>16374</v>
      </c>
      <c r="C5628" t="s">
        <v>18715</v>
      </c>
      <c r="D5628" s="1">
        <v>45295</v>
      </c>
      <c r="E5628" s="1">
        <v>45300</v>
      </c>
      <c r="F5628" s="1">
        <v>45300</v>
      </c>
      <c r="G5628">
        <v>32.19</v>
      </c>
      <c r="H5628" t="s">
        <v>18712</v>
      </c>
    </row>
    <row r="5629" spans="1:8" x14ac:dyDescent="0.2">
      <c r="A5629" t="s">
        <v>24354</v>
      </c>
      <c r="B5629" t="s">
        <v>16376</v>
      </c>
      <c r="C5629" t="s">
        <v>18730</v>
      </c>
      <c r="D5629" s="1">
        <v>45361</v>
      </c>
      <c r="E5629" s="1">
        <v>45363</v>
      </c>
      <c r="F5629" s="1">
        <v>45363</v>
      </c>
      <c r="G5629">
        <v>58.84</v>
      </c>
      <c r="H5629" t="s">
        <v>18719</v>
      </c>
    </row>
    <row r="5630" spans="1:8" x14ac:dyDescent="0.2">
      <c r="A5630" t="s">
        <v>24355</v>
      </c>
      <c r="B5630" t="s">
        <v>16381</v>
      </c>
      <c r="C5630" t="s">
        <v>18725</v>
      </c>
      <c r="D5630" s="1">
        <v>45511</v>
      </c>
      <c r="E5630" s="1">
        <v>45516</v>
      </c>
      <c r="F5630" s="1">
        <v>45515</v>
      </c>
      <c r="G5630">
        <v>21.74</v>
      </c>
      <c r="H5630" t="s">
        <v>18719</v>
      </c>
    </row>
    <row r="5631" spans="1:8" x14ac:dyDescent="0.2">
      <c r="A5631" t="s">
        <v>24356</v>
      </c>
      <c r="B5631" t="s">
        <v>16385</v>
      </c>
      <c r="C5631" t="s">
        <v>18715</v>
      </c>
      <c r="D5631" s="1">
        <v>45297</v>
      </c>
      <c r="E5631" s="1">
        <v>45304</v>
      </c>
      <c r="F5631" s="1">
        <v>45303</v>
      </c>
      <c r="G5631">
        <v>25.49</v>
      </c>
      <c r="H5631" t="s">
        <v>18716</v>
      </c>
    </row>
    <row r="5632" spans="1:8" x14ac:dyDescent="0.2">
      <c r="A5632" t="s">
        <v>24357</v>
      </c>
      <c r="B5632" t="s">
        <v>16387</v>
      </c>
      <c r="C5632" t="s">
        <v>18718</v>
      </c>
      <c r="D5632" s="1">
        <v>45243</v>
      </c>
      <c r="E5632" s="1">
        <v>45250</v>
      </c>
      <c r="F5632" s="1">
        <v>45255</v>
      </c>
      <c r="G5632">
        <v>11.05</v>
      </c>
      <c r="H5632" t="s">
        <v>18712</v>
      </c>
    </row>
    <row r="5633" spans="1:8" x14ac:dyDescent="0.2">
      <c r="A5633" t="s">
        <v>24358</v>
      </c>
      <c r="B5633" t="s">
        <v>16390</v>
      </c>
      <c r="C5633" t="s">
        <v>18725</v>
      </c>
      <c r="D5633" s="1">
        <v>45097</v>
      </c>
      <c r="E5633" s="1">
        <v>45107</v>
      </c>
      <c r="F5633" s="1"/>
      <c r="G5633">
        <v>32.43</v>
      </c>
      <c r="H5633" t="s">
        <v>18747</v>
      </c>
    </row>
    <row r="5634" spans="1:8" x14ac:dyDescent="0.2">
      <c r="A5634" t="s">
        <v>24359</v>
      </c>
      <c r="B5634" t="s">
        <v>16390</v>
      </c>
      <c r="C5634" t="s">
        <v>18711</v>
      </c>
      <c r="D5634" s="1">
        <v>45096</v>
      </c>
      <c r="E5634" s="1">
        <v>45101</v>
      </c>
      <c r="F5634" s="1">
        <v>45106</v>
      </c>
      <c r="G5634">
        <v>16.36</v>
      </c>
      <c r="H5634" t="s">
        <v>18712</v>
      </c>
    </row>
    <row r="5635" spans="1:8" x14ac:dyDescent="0.2">
      <c r="A5635" t="s">
        <v>24360</v>
      </c>
      <c r="B5635" t="s">
        <v>16393</v>
      </c>
      <c r="C5635" t="s">
        <v>18721</v>
      </c>
      <c r="D5635" s="1">
        <v>45029</v>
      </c>
      <c r="E5635" s="1">
        <v>45036</v>
      </c>
      <c r="F5635" s="1">
        <v>45035</v>
      </c>
      <c r="G5635">
        <v>18.29</v>
      </c>
      <c r="H5635" t="s">
        <v>18712</v>
      </c>
    </row>
    <row r="5636" spans="1:8" x14ac:dyDescent="0.2">
      <c r="A5636" t="s">
        <v>24361</v>
      </c>
      <c r="B5636" t="s">
        <v>16395</v>
      </c>
      <c r="C5636" t="s">
        <v>18718</v>
      </c>
      <c r="D5636" s="1">
        <v>45323</v>
      </c>
      <c r="E5636" s="1">
        <v>45325</v>
      </c>
      <c r="F5636" s="1">
        <v>45326</v>
      </c>
      <c r="G5636">
        <v>32.46</v>
      </c>
      <c r="H5636" t="s">
        <v>18716</v>
      </c>
    </row>
    <row r="5637" spans="1:8" x14ac:dyDescent="0.2">
      <c r="A5637" t="s">
        <v>24362</v>
      </c>
      <c r="B5637" t="s">
        <v>16397</v>
      </c>
      <c r="C5637" t="s">
        <v>18730</v>
      </c>
      <c r="D5637" s="1">
        <v>45505</v>
      </c>
      <c r="E5637" s="1">
        <v>45512</v>
      </c>
      <c r="F5637" s="1">
        <v>45525</v>
      </c>
      <c r="G5637">
        <v>14.65</v>
      </c>
      <c r="H5637" t="s">
        <v>18712</v>
      </c>
    </row>
    <row r="5638" spans="1:8" x14ac:dyDescent="0.2">
      <c r="A5638" t="s">
        <v>24363</v>
      </c>
      <c r="B5638" t="s">
        <v>16399</v>
      </c>
      <c r="C5638" t="s">
        <v>18715</v>
      </c>
      <c r="D5638" s="1">
        <v>45350</v>
      </c>
      <c r="E5638" s="1">
        <v>45360</v>
      </c>
      <c r="F5638" s="1">
        <v>45360</v>
      </c>
      <c r="G5638">
        <v>30.99</v>
      </c>
      <c r="H5638" t="s">
        <v>18716</v>
      </c>
    </row>
    <row r="5639" spans="1:8" x14ac:dyDescent="0.2">
      <c r="A5639" t="s">
        <v>24364</v>
      </c>
      <c r="B5639" t="s">
        <v>16401</v>
      </c>
      <c r="C5639" t="s">
        <v>18728</v>
      </c>
      <c r="D5639" s="1">
        <v>45541</v>
      </c>
      <c r="E5639" s="1">
        <v>45543</v>
      </c>
      <c r="F5639" s="1">
        <v>45542</v>
      </c>
      <c r="G5639">
        <v>24.17</v>
      </c>
      <c r="H5639" t="s">
        <v>18712</v>
      </c>
    </row>
    <row r="5640" spans="1:8" x14ac:dyDescent="0.2">
      <c r="A5640" t="s">
        <v>24365</v>
      </c>
      <c r="B5640" t="s">
        <v>16404</v>
      </c>
      <c r="C5640" t="s">
        <v>18725</v>
      </c>
      <c r="D5640" s="1">
        <v>45023</v>
      </c>
      <c r="E5640" s="1">
        <v>45025</v>
      </c>
      <c r="F5640" s="1">
        <v>45024</v>
      </c>
      <c r="G5640">
        <v>26.09</v>
      </c>
      <c r="H5640" t="s">
        <v>18712</v>
      </c>
    </row>
    <row r="5641" spans="1:8" x14ac:dyDescent="0.2">
      <c r="A5641" t="s">
        <v>24366</v>
      </c>
      <c r="B5641" t="s">
        <v>16406</v>
      </c>
      <c r="C5641" t="s">
        <v>18711</v>
      </c>
      <c r="D5641" s="1">
        <v>45161</v>
      </c>
      <c r="E5641" s="1">
        <v>45168</v>
      </c>
      <c r="F5641" s="1">
        <v>45168</v>
      </c>
      <c r="G5641">
        <v>49.52</v>
      </c>
      <c r="H5641" t="s">
        <v>18716</v>
      </c>
    </row>
    <row r="5642" spans="1:8" x14ac:dyDescent="0.2">
      <c r="A5642" t="s">
        <v>24367</v>
      </c>
      <c r="B5642" t="s">
        <v>16408</v>
      </c>
      <c r="C5642" t="s">
        <v>18728</v>
      </c>
      <c r="D5642" s="1">
        <v>44982</v>
      </c>
      <c r="E5642" s="1">
        <v>44989</v>
      </c>
      <c r="F5642" s="1">
        <v>44994</v>
      </c>
      <c r="G5642">
        <v>58.89</v>
      </c>
      <c r="H5642" t="s">
        <v>18719</v>
      </c>
    </row>
    <row r="5643" spans="1:8" x14ac:dyDescent="0.2">
      <c r="A5643" t="s">
        <v>24368</v>
      </c>
      <c r="B5643" t="s">
        <v>16410</v>
      </c>
      <c r="C5643" t="s">
        <v>18721</v>
      </c>
      <c r="D5643" s="1">
        <v>45443</v>
      </c>
      <c r="E5643" s="1">
        <v>45446</v>
      </c>
      <c r="F5643" s="1">
        <v>45448</v>
      </c>
      <c r="G5643">
        <v>37.659999999999997</v>
      </c>
      <c r="H5643" t="s">
        <v>18716</v>
      </c>
    </row>
    <row r="5644" spans="1:8" x14ac:dyDescent="0.2">
      <c r="A5644" t="s">
        <v>24369</v>
      </c>
      <c r="B5644" t="s">
        <v>16414</v>
      </c>
      <c r="C5644" t="s">
        <v>18711</v>
      </c>
      <c r="D5644" s="1">
        <v>45578</v>
      </c>
      <c r="E5644" s="1">
        <v>45583</v>
      </c>
      <c r="F5644" s="1">
        <v>45583</v>
      </c>
      <c r="G5644">
        <v>47.69</v>
      </c>
      <c r="H5644" t="s">
        <v>18716</v>
      </c>
    </row>
    <row r="5645" spans="1:8" x14ac:dyDescent="0.2">
      <c r="A5645" t="s">
        <v>24370</v>
      </c>
      <c r="B5645" t="s">
        <v>16418</v>
      </c>
      <c r="C5645" t="s">
        <v>18715</v>
      </c>
      <c r="D5645" s="1">
        <v>45584</v>
      </c>
      <c r="E5645" s="1">
        <v>45586</v>
      </c>
      <c r="F5645" s="1">
        <v>45589</v>
      </c>
      <c r="G5645">
        <v>45.01</v>
      </c>
      <c r="H5645" t="s">
        <v>18712</v>
      </c>
    </row>
    <row r="5646" spans="1:8" x14ac:dyDescent="0.2">
      <c r="A5646" t="s">
        <v>24371</v>
      </c>
      <c r="B5646" t="s">
        <v>16422</v>
      </c>
      <c r="C5646" t="s">
        <v>18711</v>
      </c>
      <c r="D5646" s="1">
        <v>45357</v>
      </c>
      <c r="E5646" s="1">
        <v>45367</v>
      </c>
      <c r="F5646" s="1">
        <v>45367</v>
      </c>
      <c r="G5646">
        <v>11.46</v>
      </c>
      <c r="H5646" t="s">
        <v>18719</v>
      </c>
    </row>
    <row r="5647" spans="1:8" x14ac:dyDescent="0.2">
      <c r="A5647" t="s">
        <v>24372</v>
      </c>
      <c r="B5647" t="s">
        <v>16424</v>
      </c>
      <c r="C5647" t="s">
        <v>18711</v>
      </c>
      <c r="D5647" s="1">
        <v>45052</v>
      </c>
      <c r="E5647" s="1">
        <v>45059</v>
      </c>
      <c r="F5647" s="1">
        <v>45058</v>
      </c>
      <c r="G5647">
        <v>28.7</v>
      </c>
      <c r="H5647" t="s">
        <v>18719</v>
      </c>
    </row>
    <row r="5648" spans="1:8" x14ac:dyDescent="0.2">
      <c r="A5648" t="s">
        <v>24373</v>
      </c>
      <c r="B5648" t="s">
        <v>16426</v>
      </c>
      <c r="C5648" t="s">
        <v>18745</v>
      </c>
      <c r="D5648" s="1">
        <v>45414</v>
      </c>
      <c r="E5648" s="1">
        <v>45419</v>
      </c>
      <c r="F5648" s="1">
        <v>45418</v>
      </c>
      <c r="G5648">
        <v>35.049999999999997</v>
      </c>
      <c r="H5648" t="s">
        <v>18719</v>
      </c>
    </row>
    <row r="5649" spans="1:8" x14ac:dyDescent="0.2">
      <c r="A5649" t="s">
        <v>24374</v>
      </c>
      <c r="B5649" t="s">
        <v>16429</v>
      </c>
      <c r="C5649" t="s">
        <v>18745</v>
      </c>
      <c r="D5649" s="1">
        <v>45191</v>
      </c>
      <c r="E5649" s="1">
        <v>45196</v>
      </c>
      <c r="F5649" s="1">
        <v>45196</v>
      </c>
      <c r="G5649">
        <v>56.41</v>
      </c>
      <c r="H5649" t="s">
        <v>18716</v>
      </c>
    </row>
    <row r="5650" spans="1:8" x14ac:dyDescent="0.2">
      <c r="A5650" t="s">
        <v>24375</v>
      </c>
      <c r="B5650" t="s">
        <v>16429</v>
      </c>
      <c r="C5650" t="s">
        <v>18728</v>
      </c>
      <c r="D5650" s="1">
        <v>45192</v>
      </c>
      <c r="E5650" s="1">
        <v>45194</v>
      </c>
      <c r="F5650" s="1">
        <v>45193</v>
      </c>
      <c r="G5650">
        <v>45.04</v>
      </c>
      <c r="H5650" t="s">
        <v>18716</v>
      </c>
    </row>
    <row r="5651" spans="1:8" x14ac:dyDescent="0.2">
      <c r="A5651" t="s">
        <v>24376</v>
      </c>
      <c r="B5651" t="s">
        <v>16433</v>
      </c>
      <c r="C5651" t="s">
        <v>18730</v>
      </c>
      <c r="D5651" s="1">
        <v>45462</v>
      </c>
      <c r="E5651" s="1">
        <v>45464</v>
      </c>
      <c r="F5651" s="1"/>
      <c r="G5651">
        <v>50.89</v>
      </c>
      <c r="H5651" t="s">
        <v>18768</v>
      </c>
    </row>
    <row r="5652" spans="1:8" x14ac:dyDescent="0.2">
      <c r="A5652" t="s">
        <v>24377</v>
      </c>
      <c r="B5652" t="s">
        <v>16436</v>
      </c>
      <c r="C5652" t="s">
        <v>18715</v>
      </c>
      <c r="D5652" s="1">
        <v>45234</v>
      </c>
      <c r="E5652" s="1">
        <v>45236</v>
      </c>
      <c r="F5652" s="1">
        <v>45241</v>
      </c>
      <c r="G5652">
        <v>43.56</v>
      </c>
      <c r="H5652" t="s">
        <v>18719</v>
      </c>
    </row>
    <row r="5653" spans="1:8" x14ac:dyDescent="0.2">
      <c r="A5653" t="s">
        <v>24378</v>
      </c>
      <c r="B5653" t="s">
        <v>16438</v>
      </c>
      <c r="C5653" t="s">
        <v>18718</v>
      </c>
      <c r="D5653" s="1">
        <v>45170</v>
      </c>
      <c r="E5653" s="1">
        <v>45172</v>
      </c>
      <c r="F5653" s="1">
        <v>45175</v>
      </c>
      <c r="H5653" t="s">
        <v>18712</v>
      </c>
    </row>
    <row r="5654" spans="1:8" x14ac:dyDescent="0.2">
      <c r="A5654" t="s">
        <v>24379</v>
      </c>
      <c r="B5654" t="s">
        <v>16440</v>
      </c>
      <c r="C5654" t="s">
        <v>18715</v>
      </c>
      <c r="D5654" s="1">
        <v>45484</v>
      </c>
      <c r="E5654" s="1">
        <v>45489</v>
      </c>
      <c r="F5654" s="1">
        <v>45497</v>
      </c>
      <c r="G5654">
        <v>40.869999999999997</v>
      </c>
      <c r="H5654" t="s">
        <v>18712</v>
      </c>
    </row>
    <row r="5655" spans="1:8" x14ac:dyDescent="0.2">
      <c r="A5655" t="s">
        <v>24380</v>
      </c>
      <c r="B5655" t="s">
        <v>16444</v>
      </c>
      <c r="C5655" t="s">
        <v>18728</v>
      </c>
      <c r="D5655" s="1">
        <v>45195</v>
      </c>
      <c r="E5655" s="1">
        <v>45205</v>
      </c>
      <c r="F5655" s="1">
        <v>45208</v>
      </c>
      <c r="G5655">
        <v>53.13</v>
      </c>
      <c r="H5655" t="s">
        <v>18719</v>
      </c>
    </row>
    <row r="5656" spans="1:8" x14ac:dyDescent="0.2">
      <c r="A5656" t="s">
        <v>24381</v>
      </c>
      <c r="B5656" t="s">
        <v>16447</v>
      </c>
      <c r="C5656" t="s">
        <v>18711</v>
      </c>
      <c r="D5656" s="1">
        <v>44983</v>
      </c>
      <c r="E5656" s="1">
        <v>44985</v>
      </c>
      <c r="F5656" s="1"/>
      <c r="G5656">
        <v>15.47</v>
      </c>
      <c r="H5656" t="s">
        <v>18747</v>
      </c>
    </row>
    <row r="5657" spans="1:8" x14ac:dyDescent="0.2">
      <c r="A5657" t="s">
        <v>24382</v>
      </c>
      <c r="B5657" t="s">
        <v>16449</v>
      </c>
      <c r="C5657" t="s">
        <v>18721</v>
      </c>
      <c r="D5657" s="1">
        <v>45208</v>
      </c>
      <c r="E5657" s="1">
        <v>45218</v>
      </c>
      <c r="F5657" s="1">
        <v>45217</v>
      </c>
      <c r="G5657">
        <v>48.14</v>
      </c>
      <c r="H5657" t="s">
        <v>18712</v>
      </c>
    </row>
    <row r="5658" spans="1:8" x14ac:dyDescent="0.2">
      <c r="A5658" t="s">
        <v>24383</v>
      </c>
      <c r="B5658" t="s">
        <v>16452</v>
      </c>
      <c r="C5658" t="s">
        <v>18728</v>
      </c>
      <c r="D5658" s="1">
        <v>45535</v>
      </c>
      <c r="E5658" s="1">
        <v>45538</v>
      </c>
      <c r="F5658" s="1">
        <v>45541</v>
      </c>
      <c r="G5658">
        <v>37.770000000000003</v>
      </c>
      <c r="H5658" t="s">
        <v>18712</v>
      </c>
    </row>
    <row r="5659" spans="1:8" x14ac:dyDescent="0.2">
      <c r="A5659" t="s">
        <v>24384</v>
      </c>
      <c r="B5659" t="s">
        <v>16454</v>
      </c>
      <c r="C5659" t="s">
        <v>18715</v>
      </c>
      <c r="D5659" s="1">
        <v>45190</v>
      </c>
      <c r="E5659" s="1">
        <v>45192</v>
      </c>
      <c r="F5659" s="1">
        <v>45192</v>
      </c>
      <c r="G5659">
        <v>63.62</v>
      </c>
      <c r="H5659" t="s">
        <v>18712</v>
      </c>
    </row>
    <row r="5660" spans="1:8" x14ac:dyDescent="0.2">
      <c r="A5660" t="s">
        <v>24385</v>
      </c>
      <c r="B5660" t="s">
        <v>16458</v>
      </c>
      <c r="C5660" t="s">
        <v>18745</v>
      </c>
      <c r="D5660" s="1">
        <v>44999</v>
      </c>
      <c r="E5660" s="1">
        <v>45004</v>
      </c>
      <c r="F5660" s="1">
        <v>45005</v>
      </c>
      <c r="G5660">
        <v>61.38</v>
      </c>
      <c r="H5660" t="s">
        <v>18712</v>
      </c>
    </row>
    <row r="5661" spans="1:8" x14ac:dyDescent="0.2">
      <c r="A5661" t="s">
        <v>24386</v>
      </c>
      <c r="B5661" t="s">
        <v>16462</v>
      </c>
      <c r="C5661" t="s">
        <v>18725</v>
      </c>
      <c r="D5661" s="1">
        <v>45300</v>
      </c>
      <c r="E5661" s="1">
        <v>45303</v>
      </c>
      <c r="F5661" s="1">
        <v>45303</v>
      </c>
      <c r="G5661">
        <v>21.5</v>
      </c>
      <c r="H5661" t="s">
        <v>18716</v>
      </c>
    </row>
    <row r="5662" spans="1:8" x14ac:dyDescent="0.2">
      <c r="A5662" t="s">
        <v>24387</v>
      </c>
      <c r="B5662" t="s">
        <v>16464</v>
      </c>
      <c r="C5662" t="s">
        <v>18721</v>
      </c>
      <c r="D5662" s="1">
        <v>45505</v>
      </c>
      <c r="E5662" s="1">
        <v>45512</v>
      </c>
      <c r="F5662" s="1">
        <v>45519</v>
      </c>
      <c r="G5662">
        <v>36.75</v>
      </c>
      <c r="H5662" t="s">
        <v>18716</v>
      </c>
    </row>
    <row r="5663" spans="1:8" x14ac:dyDescent="0.2">
      <c r="A5663" t="s">
        <v>24388</v>
      </c>
      <c r="B5663" t="s">
        <v>16464</v>
      </c>
      <c r="C5663" t="s">
        <v>18402</v>
      </c>
      <c r="D5663" s="1">
        <v>45505</v>
      </c>
      <c r="E5663" s="1">
        <v>45515</v>
      </c>
      <c r="F5663" s="1"/>
      <c r="G5663">
        <v>14.53</v>
      </c>
      <c r="H5663" t="s">
        <v>18752</v>
      </c>
    </row>
    <row r="5664" spans="1:8" x14ac:dyDescent="0.2">
      <c r="A5664" t="s">
        <v>24389</v>
      </c>
      <c r="B5664" t="s">
        <v>16466</v>
      </c>
      <c r="C5664" t="s">
        <v>18711</v>
      </c>
      <c r="D5664" s="1">
        <v>45415</v>
      </c>
      <c r="E5664" s="1">
        <v>45422</v>
      </c>
      <c r="F5664" s="1">
        <v>45421</v>
      </c>
      <c r="G5664">
        <v>49.72</v>
      </c>
      <c r="H5664" t="s">
        <v>18712</v>
      </c>
    </row>
    <row r="5665" spans="1:8" x14ac:dyDescent="0.2">
      <c r="A5665" t="s">
        <v>24390</v>
      </c>
      <c r="B5665" t="s">
        <v>16470</v>
      </c>
      <c r="C5665" t="s">
        <v>18715</v>
      </c>
      <c r="D5665" s="1">
        <v>45036</v>
      </c>
      <c r="E5665" s="1">
        <v>45041</v>
      </c>
      <c r="F5665" s="1">
        <v>45044</v>
      </c>
      <c r="G5665">
        <v>44.18</v>
      </c>
      <c r="H5665" t="s">
        <v>18719</v>
      </c>
    </row>
    <row r="5666" spans="1:8" x14ac:dyDescent="0.2">
      <c r="A5666" t="s">
        <v>24391</v>
      </c>
      <c r="B5666" t="s">
        <v>16473</v>
      </c>
      <c r="C5666" t="s">
        <v>18730</v>
      </c>
      <c r="D5666" s="1">
        <v>45214</v>
      </c>
      <c r="E5666" s="1">
        <v>45221</v>
      </c>
      <c r="F5666" s="1">
        <v>45222</v>
      </c>
      <c r="G5666">
        <v>53.71</v>
      </c>
      <c r="H5666" t="s">
        <v>18716</v>
      </c>
    </row>
    <row r="5667" spans="1:8" x14ac:dyDescent="0.2">
      <c r="A5667" t="s">
        <v>24392</v>
      </c>
      <c r="B5667" t="s">
        <v>16475</v>
      </c>
      <c r="C5667" t="s">
        <v>18718</v>
      </c>
      <c r="D5667" s="1">
        <v>45519</v>
      </c>
      <c r="E5667" s="1">
        <v>45529</v>
      </c>
      <c r="F5667" s="1"/>
      <c r="G5667">
        <v>35.729999999999997</v>
      </c>
      <c r="H5667" t="s">
        <v>18768</v>
      </c>
    </row>
    <row r="5668" spans="1:8" x14ac:dyDescent="0.2">
      <c r="A5668" t="s">
        <v>24393</v>
      </c>
      <c r="B5668" t="s">
        <v>16478</v>
      </c>
      <c r="C5668" t="s">
        <v>18711</v>
      </c>
      <c r="D5668" s="1">
        <v>44998</v>
      </c>
      <c r="E5668" s="1">
        <v>45001</v>
      </c>
      <c r="F5668" s="1">
        <v>45009</v>
      </c>
      <c r="G5668">
        <v>8.34</v>
      </c>
      <c r="H5668" t="s">
        <v>18716</v>
      </c>
    </row>
    <row r="5669" spans="1:8" x14ac:dyDescent="0.2">
      <c r="A5669" t="s">
        <v>24394</v>
      </c>
      <c r="B5669" t="s">
        <v>16481</v>
      </c>
      <c r="C5669" t="s">
        <v>18715</v>
      </c>
      <c r="D5669" s="1">
        <v>44971</v>
      </c>
      <c r="E5669" s="1">
        <v>44978</v>
      </c>
      <c r="F5669" s="1">
        <v>44980</v>
      </c>
      <c r="G5669">
        <v>35.94</v>
      </c>
      <c r="H5669" t="s">
        <v>18712</v>
      </c>
    </row>
    <row r="5670" spans="1:8" x14ac:dyDescent="0.2">
      <c r="A5670" t="s">
        <v>24395</v>
      </c>
      <c r="B5670" t="s">
        <v>16484</v>
      </c>
      <c r="C5670" t="s">
        <v>18745</v>
      </c>
      <c r="D5670" s="1">
        <v>45107</v>
      </c>
      <c r="E5670" s="1">
        <v>45114</v>
      </c>
      <c r="F5670" s="1">
        <v>45114</v>
      </c>
      <c r="G5670">
        <v>53.84</v>
      </c>
      <c r="H5670" t="s">
        <v>18712</v>
      </c>
    </row>
    <row r="5671" spans="1:8" x14ac:dyDescent="0.2">
      <c r="A5671" t="s">
        <v>24396</v>
      </c>
      <c r="B5671" t="s">
        <v>16484</v>
      </c>
      <c r="C5671" t="s">
        <v>18715</v>
      </c>
      <c r="D5671" s="1">
        <v>45108</v>
      </c>
      <c r="E5671" s="1">
        <v>45115</v>
      </c>
      <c r="F5671" s="1">
        <v>45118</v>
      </c>
      <c r="G5671">
        <v>19.149999999999999</v>
      </c>
      <c r="H5671" t="s">
        <v>18716</v>
      </c>
    </row>
    <row r="5672" spans="1:8" x14ac:dyDescent="0.2">
      <c r="A5672" t="s">
        <v>24397</v>
      </c>
      <c r="B5672" t="s">
        <v>16486</v>
      </c>
      <c r="C5672" t="s">
        <v>18718</v>
      </c>
      <c r="D5672" s="1">
        <v>45388</v>
      </c>
      <c r="E5672" s="1">
        <v>45398</v>
      </c>
      <c r="F5672" s="1">
        <v>45398</v>
      </c>
      <c r="G5672">
        <v>35.26</v>
      </c>
      <c r="H5672" t="s">
        <v>18719</v>
      </c>
    </row>
    <row r="5673" spans="1:8" x14ac:dyDescent="0.2">
      <c r="A5673" t="s">
        <v>24398</v>
      </c>
      <c r="B5673" t="s">
        <v>16489</v>
      </c>
      <c r="C5673" t="s">
        <v>18728</v>
      </c>
      <c r="D5673" s="1">
        <v>45178</v>
      </c>
      <c r="E5673" s="1">
        <v>45188</v>
      </c>
      <c r="F5673" s="1">
        <v>45187</v>
      </c>
      <c r="G5673">
        <v>20.62</v>
      </c>
      <c r="H5673" t="s">
        <v>18716</v>
      </c>
    </row>
    <row r="5674" spans="1:8" x14ac:dyDescent="0.2">
      <c r="A5674" t="s">
        <v>24399</v>
      </c>
      <c r="B5674" t="s">
        <v>16491</v>
      </c>
      <c r="C5674" t="s">
        <v>18711</v>
      </c>
      <c r="D5674" s="1">
        <v>45162</v>
      </c>
      <c r="E5674" s="1">
        <v>45169</v>
      </c>
      <c r="F5674" s="1">
        <v>45169</v>
      </c>
      <c r="G5674">
        <v>60.17</v>
      </c>
      <c r="H5674" t="s">
        <v>18712</v>
      </c>
    </row>
    <row r="5675" spans="1:8" x14ac:dyDescent="0.2">
      <c r="A5675" t="s">
        <v>24400</v>
      </c>
      <c r="B5675" t="s">
        <v>16493</v>
      </c>
      <c r="C5675" t="s">
        <v>18745</v>
      </c>
      <c r="D5675" s="1">
        <v>45124</v>
      </c>
      <c r="E5675" s="1">
        <v>45126</v>
      </c>
      <c r="F5675" s="1">
        <v>45126</v>
      </c>
      <c r="G5675">
        <v>62.1</v>
      </c>
      <c r="H5675" t="s">
        <v>18716</v>
      </c>
    </row>
    <row r="5676" spans="1:8" x14ac:dyDescent="0.2">
      <c r="A5676" t="s">
        <v>24401</v>
      </c>
      <c r="B5676" t="s">
        <v>16495</v>
      </c>
      <c r="C5676" t="s">
        <v>18715</v>
      </c>
      <c r="D5676" s="1">
        <v>45157</v>
      </c>
      <c r="E5676" s="1">
        <v>45164</v>
      </c>
      <c r="F5676" s="1"/>
      <c r="G5676">
        <v>23.41</v>
      </c>
      <c r="H5676" t="s">
        <v>18761</v>
      </c>
    </row>
    <row r="5677" spans="1:8" x14ac:dyDescent="0.2">
      <c r="A5677" t="s">
        <v>24402</v>
      </c>
      <c r="B5677" t="s">
        <v>16498</v>
      </c>
      <c r="C5677" t="s">
        <v>18715</v>
      </c>
      <c r="D5677" s="1">
        <v>44939</v>
      </c>
      <c r="E5677" s="1">
        <v>44944</v>
      </c>
      <c r="F5677" s="1">
        <v>44949</v>
      </c>
      <c r="G5677">
        <v>45.98</v>
      </c>
      <c r="H5677" t="s">
        <v>18712</v>
      </c>
    </row>
    <row r="5678" spans="1:8" x14ac:dyDescent="0.2">
      <c r="A5678" t="s">
        <v>24403</v>
      </c>
      <c r="B5678" t="s">
        <v>16498</v>
      </c>
      <c r="C5678" t="s">
        <v>18745</v>
      </c>
      <c r="D5678" s="1">
        <v>44940</v>
      </c>
      <c r="E5678" s="1">
        <v>44942</v>
      </c>
      <c r="F5678" s="1">
        <v>44942</v>
      </c>
      <c r="G5678">
        <v>43.48</v>
      </c>
      <c r="H5678" t="s">
        <v>18716</v>
      </c>
    </row>
    <row r="5679" spans="1:8" x14ac:dyDescent="0.2">
      <c r="A5679" t="s">
        <v>24404</v>
      </c>
      <c r="B5679" t="s">
        <v>16500</v>
      </c>
      <c r="C5679" t="s">
        <v>18728</v>
      </c>
      <c r="D5679" s="1">
        <v>45335</v>
      </c>
      <c r="E5679" s="1">
        <v>45345</v>
      </c>
      <c r="F5679" s="1"/>
      <c r="G5679">
        <v>51.11</v>
      </c>
      <c r="H5679" t="s">
        <v>18761</v>
      </c>
    </row>
    <row r="5680" spans="1:8" x14ac:dyDescent="0.2">
      <c r="A5680" t="s">
        <v>24405</v>
      </c>
      <c r="B5680" t="s">
        <v>16503</v>
      </c>
      <c r="C5680" t="s">
        <v>18725</v>
      </c>
      <c r="D5680" s="1">
        <v>45058</v>
      </c>
      <c r="E5680" s="1">
        <v>45061</v>
      </c>
      <c r="F5680" s="1">
        <v>45061</v>
      </c>
      <c r="G5680">
        <v>14.81</v>
      </c>
      <c r="H5680" t="s">
        <v>18716</v>
      </c>
    </row>
    <row r="5681" spans="1:8" x14ac:dyDescent="0.2">
      <c r="A5681" t="s">
        <v>24406</v>
      </c>
      <c r="B5681" t="s">
        <v>16505</v>
      </c>
      <c r="C5681" t="s">
        <v>18715</v>
      </c>
      <c r="D5681" s="1">
        <v>45477</v>
      </c>
      <c r="E5681" s="1">
        <v>45479</v>
      </c>
      <c r="F5681" s="1">
        <v>45487</v>
      </c>
      <c r="G5681">
        <v>7.56</v>
      </c>
      <c r="H5681" t="s">
        <v>18716</v>
      </c>
    </row>
    <row r="5682" spans="1:8" x14ac:dyDescent="0.2">
      <c r="A5682" t="s">
        <v>24407</v>
      </c>
      <c r="B5682" t="s">
        <v>16509</v>
      </c>
      <c r="C5682" t="s">
        <v>18721</v>
      </c>
      <c r="D5682" s="1">
        <v>45296</v>
      </c>
      <c r="E5682" s="1">
        <v>45306</v>
      </c>
      <c r="F5682" s="1">
        <v>45306</v>
      </c>
      <c r="G5682">
        <v>24.92</v>
      </c>
      <c r="H5682" t="s">
        <v>18716</v>
      </c>
    </row>
    <row r="5683" spans="1:8" x14ac:dyDescent="0.2">
      <c r="A5683" t="s">
        <v>24408</v>
      </c>
      <c r="B5683" t="s">
        <v>16512</v>
      </c>
      <c r="C5683" t="s">
        <v>18728</v>
      </c>
      <c r="D5683" s="1">
        <v>45032</v>
      </c>
      <c r="E5683" s="1">
        <v>45034</v>
      </c>
      <c r="F5683" s="1">
        <v>45034</v>
      </c>
      <c r="G5683">
        <v>14.51</v>
      </c>
      <c r="H5683" t="s">
        <v>18712</v>
      </c>
    </row>
    <row r="5684" spans="1:8" x14ac:dyDescent="0.2">
      <c r="A5684" t="s">
        <v>24409</v>
      </c>
      <c r="B5684" t="s">
        <v>16515</v>
      </c>
      <c r="C5684" t="s">
        <v>18721</v>
      </c>
      <c r="D5684" s="1">
        <v>45078</v>
      </c>
      <c r="E5684" s="1">
        <v>45085</v>
      </c>
      <c r="F5684" s="1"/>
      <c r="G5684">
        <v>44.03</v>
      </c>
      <c r="H5684" t="s">
        <v>18747</v>
      </c>
    </row>
    <row r="5685" spans="1:8" x14ac:dyDescent="0.2">
      <c r="A5685" t="s">
        <v>24410</v>
      </c>
      <c r="B5685" t="s">
        <v>16517</v>
      </c>
      <c r="C5685" t="s">
        <v>18730</v>
      </c>
      <c r="D5685" s="1">
        <v>45548</v>
      </c>
      <c r="E5685" s="1">
        <v>45553</v>
      </c>
      <c r="F5685" s="1">
        <v>45553</v>
      </c>
      <c r="G5685">
        <v>15.09</v>
      </c>
      <c r="H5685" t="s">
        <v>18719</v>
      </c>
    </row>
    <row r="5686" spans="1:8" x14ac:dyDescent="0.2">
      <c r="A5686" t="s">
        <v>24411</v>
      </c>
      <c r="B5686" t="s">
        <v>16521</v>
      </c>
      <c r="C5686" t="s">
        <v>18715</v>
      </c>
      <c r="D5686" s="1">
        <v>45267</v>
      </c>
      <c r="E5686" s="1">
        <v>45272</v>
      </c>
      <c r="F5686" s="1">
        <v>45271</v>
      </c>
      <c r="G5686">
        <v>23.67</v>
      </c>
      <c r="H5686" t="s">
        <v>18716</v>
      </c>
    </row>
    <row r="5687" spans="1:8" x14ac:dyDescent="0.2">
      <c r="A5687" t="s">
        <v>24412</v>
      </c>
      <c r="B5687" t="s">
        <v>16523</v>
      </c>
      <c r="C5687" t="s">
        <v>18402</v>
      </c>
      <c r="D5687" s="1">
        <v>45367</v>
      </c>
      <c r="E5687" s="1">
        <v>45370</v>
      </c>
      <c r="F5687" s="1">
        <v>45373</v>
      </c>
      <c r="G5687">
        <v>32.130000000000003</v>
      </c>
      <c r="H5687" t="s">
        <v>18719</v>
      </c>
    </row>
    <row r="5688" spans="1:8" x14ac:dyDescent="0.2">
      <c r="A5688" t="s">
        <v>24413</v>
      </c>
      <c r="B5688" t="s">
        <v>16525</v>
      </c>
      <c r="C5688" t="s">
        <v>18725</v>
      </c>
      <c r="D5688" s="1">
        <v>45191</v>
      </c>
      <c r="E5688" s="1">
        <v>45198</v>
      </c>
      <c r="F5688" s="1">
        <v>45198</v>
      </c>
      <c r="G5688">
        <v>54.79</v>
      </c>
      <c r="H5688" t="s">
        <v>18712</v>
      </c>
    </row>
    <row r="5689" spans="1:8" x14ac:dyDescent="0.2">
      <c r="A5689" t="s">
        <v>24414</v>
      </c>
      <c r="B5689" t="s">
        <v>16528</v>
      </c>
      <c r="C5689" t="s">
        <v>18725</v>
      </c>
      <c r="D5689" s="1">
        <v>45451</v>
      </c>
      <c r="E5689" s="1">
        <v>45458</v>
      </c>
      <c r="F5689" s="1">
        <v>45459</v>
      </c>
      <c r="G5689">
        <v>52.5</v>
      </c>
      <c r="H5689" t="s">
        <v>18719</v>
      </c>
    </row>
    <row r="5690" spans="1:8" x14ac:dyDescent="0.2">
      <c r="A5690" t="s">
        <v>24415</v>
      </c>
      <c r="B5690" t="s">
        <v>16531</v>
      </c>
      <c r="C5690" t="s">
        <v>18402</v>
      </c>
      <c r="D5690" s="1">
        <v>45589</v>
      </c>
      <c r="E5690" s="1">
        <v>45592</v>
      </c>
      <c r="F5690" s="1">
        <v>45594</v>
      </c>
      <c r="G5690">
        <v>46.51</v>
      </c>
      <c r="H5690" t="s">
        <v>18719</v>
      </c>
    </row>
    <row r="5691" spans="1:8" x14ac:dyDescent="0.2">
      <c r="A5691" t="s">
        <v>24416</v>
      </c>
      <c r="B5691" t="s">
        <v>16533</v>
      </c>
      <c r="C5691" t="s">
        <v>18728</v>
      </c>
      <c r="D5691" s="1">
        <v>45269</v>
      </c>
      <c r="E5691" s="1">
        <v>45274</v>
      </c>
      <c r="F5691" s="1">
        <v>45288</v>
      </c>
      <c r="G5691">
        <v>59.71</v>
      </c>
      <c r="H5691" t="s">
        <v>18716</v>
      </c>
    </row>
    <row r="5692" spans="1:8" x14ac:dyDescent="0.2">
      <c r="A5692" t="s">
        <v>24417</v>
      </c>
      <c r="B5692" t="s">
        <v>16537</v>
      </c>
      <c r="C5692" t="s">
        <v>18730</v>
      </c>
      <c r="D5692" s="1">
        <v>45498</v>
      </c>
      <c r="E5692" s="1">
        <v>45501</v>
      </c>
      <c r="F5692" s="1">
        <v>45501</v>
      </c>
      <c r="G5692">
        <v>35.74</v>
      </c>
      <c r="H5692" t="s">
        <v>18712</v>
      </c>
    </row>
    <row r="5693" spans="1:8" x14ac:dyDescent="0.2">
      <c r="A5693" t="s">
        <v>24418</v>
      </c>
      <c r="B5693" t="s">
        <v>16540</v>
      </c>
      <c r="C5693" t="s">
        <v>18715</v>
      </c>
      <c r="D5693" s="1">
        <v>45143</v>
      </c>
      <c r="E5693" s="1">
        <v>45153</v>
      </c>
      <c r="F5693" s="1">
        <v>45161</v>
      </c>
      <c r="G5693">
        <v>21.3</v>
      </c>
      <c r="H5693" t="s">
        <v>18712</v>
      </c>
    </row>
    <row r="5694" spans="1:8" x14ac:dyDescent="0.2">
      <c r="A5694" t="s">
        <v>24419</v>
      </c>
      <c r="B5694" t="s">
        <v>16540</v>
      </c>
      <c r="C5694" t="s">
        <v>18402</v>
      </c>
      <c r="D5694" s="1">
        <v>45143</v>
      </c>
      <c r="E5694" s="1">
        <v>45150</v>
      </c>
      <c r="F5694" s="1">
        <v>45163</v>
      </c>
      <c r="G5694">
        <v>64.849999999999994</v>
      </c>
      <c r="H5694" t="s">
        <v>18712</v>
      </c>
    </row>
    <row r="5695" spans="1:8" x14ac:dyDescent="0.2">
      <c r="A5695" t="s">
        <v>24420</v>
      </c>
      <c r="B5695" t="s">
        <v>16543</v>
      </c>
      <c r="C5695" t="s">
        <v>18711</v>
      </c>
      <c r="D5695" s="1">
        <v>45347</v>
      </c>
      <c r="E5695" s="1">
        <v>45357</v>
      </c>
      <c r="F5695" s="1">
        <v>45370</v>
      </c>
      <c r="G5695">
        <v>55.3</v>
      </c>
      <c r="H5695" t="s">
        <v>18712</v>
      </c>
    </row>
    <row r="5696" spans="1:8" x14ac:dyDescent="0.2">
      <c r="A5696" t="s">
        <v>24421</v>
      </c>
      <c r="B5696" t="s">
        <v>16545</v>
      </c>
      <c r="C5696" t="s">
        <v>18718</v>
      </c>
      <c r="D5696" s="1">
        <v>45138</v>
      </c>
      <c r="E5696" s="1">
        <v>45140</v>
      </c>
      <c r="F5696" s="1"/>
      <c r="G5696">
        <v>53.34</v>
      </c>
      <c r="H5696" t="s">
        <v>18768</v>
      </c>
    </row>
    <row r="5697" spans="1:8" x14ac:dyDescent="0.2">
      <c r="A5697" t="s">
        <v>24422</v>
      </c>
      <c r="B5697" t="s">
        <v>16547</v>
      </c>
      <c r="C5697" t="s">
        <v>18728</v>
      </c>
      <c r="D5697" s="1">
        <v>45138</v>
      </c>
      <c r="E5697" s="1">
        <v>45148</v>
      </c>
      <c r="F5697" s="1">
        <v>45148</v>
      </c>
      <c r="G5697">
        <v>16.8</v>
      </c>
      <c r="H5697" t="s">
        <v>18719</v>
      </c>
    </row>
    <row r="5698" spans="1:8" x14ac:dyDescent="0.2">
      <c r="A5698" t="s">
        <v>24423</v>
      </c>
      <c r="B5698" t="s">
        <v>16551</v>
      </c>
      <c r="C5698" t="s">
        <v>18728</v>
      </c>
      <c r="D5698" s="1">
        <v>45086</v>
      </c>
      <c r="E5698" s="1">
        <v>45088</v>
      </c>
      <c r="F5698" s="1"/>
      <c r="G5698">
        <v>13.83</v>
      </c>
      <c r="H5698" t="s">
        <v>18736</v>
      </c>
    </row>
    <row r="5699" spans="1:8" x14ac:dyDescent="0.2">
      <c r="A5699" t="s">
        <v>24424</v>
      </c>
      <c r="B5699" t="s">
        <v>16553</v>
      </c>
      <c r="C5699" t="s">
        <v>18730</v>
      </c>
      <c r="D5699" s="1">
        <v>45273</v>
      </c>
      <c r="E5699" s="1">
        <v>45275</v>
      </c>
      <c r="F5699" s="1">
        <v>45276</v>
      </c>
      <c r="G5699">
        <v>11.79</v>
      </c>
      <c r="H5699" t="s">
        <v>18719</v>
      </c>
    </row>
    <row r="5700" spans="1:8" x14ac:dyDescent="0.2">
      <c r="A5700" t="s">
        <v>24425</v>
      </c>
      <c r="B5700" t="s">
        <v>16553</v>
      </c>
      <c r="C5700" t="s">
        <v>18728</v>
      </c>
      <c r="D5700" s="1">
        <v>45275</v>
      </c>
      <c r="E5700" s="1">
        <v>45285</v>
      </c>
      <c r="F5700" s="1">
        <v>45293</v>
      </c>
      <c r="G5700">
        <v>19.48</v>
      </c>
      <c r="H5700" t="s">
        <v>18712</v>
      </c>
    </row>
    <row r="5701" spans="1:8" x14ac:dyDescent="0.2">
      <c r="A5701" t="s">
        <v>24426</v>
      </c>
      <c r="B5701" t="s">
        <v>16557</v>
      </c>
      <c r="C5701" t="s">
        <v>18715</v>
      </c>
      <c r="D5701" s="1">
        <v>44934</v>
      </c>
      <c r="E5701" s="1">
        <v>44941</v>
      </c>
      <c r="F5701" s="1">
        <v>44946</v>
      </c>
      <c r="G5701">
        <v>51.97</v>
      </c>
      <c r="H5701" t="s">
        <v>18712</v>
      </c>
    </row>
    <row r="5702" spans="1:8" x14ac:dyDescent="0.2">
      <c r="A5702" t="s">
        <v>24427</v>
      </c>
      <c r="B5702" t="s">
        <v>16559</v>
      </c>
      <c r="C5702" t="s">
        <v>18728</v>
      </c>
      <c r="D5702" s="1">
        <v>45593</v>
      </c>
      <c r="E5702" s="1">
        <v>45603</v>
      </c>
      <c r="F5702" s="1">
        <v>45612</v>
      </c>
      <c r="G5702">
        <v>34.119999999999997</v>
      </c>
      <c r="H5702" t="s">
        <v>18712</v>
      </c>
    </row>
    <row r="5703" spans="1:8" x14ac:dyDescent="0.2">
      <c r="A5703" t="s">
        <v>24428</v>
      </c>
      <c r="B5703" t="s">
        <v>16561</v>
      </c>
      <c r="C5703" t="s">
        <v>18718</v>
      </c>
      <c r="D5703" s="1">
        <v>45284</v>
      </c>
      <c r="E5703" s="1">
        <v>45286</v>
      </c>
      <c r="F5703" s="1">
        <v>45289</v>
      </c>
      <c r="G5703">
        <v>31.79</v>
      </c>
      <c r="H5703" t="s">
        <v>18712</v>
      </c>
    </row>
    <row r="5704" spans="1:8" x14ac:dyDescent="0.2">
      <c r="A5704" t="s">
        <v>24429</v>
      </c>
      <c r="B5704" t="s">
        <v>16563</v>
      </c>
      <c r="C5704" t="s">
        <v>18730</v>
      </c>
      <c r="D5704" s="1">
        <v>45397</v>
      </c>
      <c r="E5704" s="1">
        <v>45400</v>
      </c>
      <c r="F5704" s="1">
        <v>45400</v>
      </c>
      <c r="G5704">
        <v>28.99</v>
      </c>
      <c r="H5704" t="s">
        <v>18712</v>
      </c>
    </row>
    <row r="5705" spans="1:8" x14ac:dyDescent="0.2">
      <c r="A5705" t="s">
        <v>24430</v>
      </c>
      <c r="B5705" t="s">
        <v>16565</v>
      </c>
      <c r="C5705" t="s">
        <v>18725</v>
      </c>
      <c r="D5705" s="1">
        <v>45419</v>
      </c>
      <c r="E5705" s="1">
        <v>45429</v>
      </c>
      <c r="F5705" s="1">
        <v>45429</v>
      </c>
      <c r="G5705">
        <v>56.42</v>
      </c>
      <c r="H5705" t="s">
        <v>18712</v>
      </c>
    </row>
    <row r="5706" spans="1:8" x14ac:dyDescent="0.2">
      <c r="A5706" t="s">
        <v>24431</v>
      </c>
      <c r="B5706" t="s">
        <v>16567</v>
      </c>
      <c r="C5706" t="s">
        <v>18725</v>
      </c>
      <c r="D5706" s="1">
        <v>44947</v>
      </c>
      <c r="E5706" s="1">
        <v>44952</v>
      </c>
      <c r="F5706" s="1">
        <v>44951</v>
      </c>
      <c r="G5706">
        <v>54.81</v>
      </c>
      <c r="H5706" t="s">
        <v>18712</v>
      </c>
    </row>
    <row r="5707" spans="1:8" x14ac:dyDescent="0.2">
      <c r="A5707" t="s">
        <v>24432</v>
      </c>
      <c r="B5707" t="s">
        <v>16570</v>
      </c>
      <c r="C5707" t="s">
        <v>18718</v>
      </c>
      <c r="D5707" s="1">
        <v>45530</v>
      </c>
      <c r="E5707" s="1">
        <v>45540</v>
      </c>
      <c r="F5707" s="1">
        <v>45543</v>
      </c>
      <c r="G5707">
        <v>27.69</v>
      </c>
      <c r="H5707" t="s">
        <v>18719</v>
      </c>
    </row>
    <row r="5708" spans="1:8" x14ac:dyDescent="0.2">
      <c r="A5708" t="s">
        <v>24433</v>
      </c>
      <c r="B5708" t="s">
        <v>16573</v>
      </c>
      <c r="C5708" t="s">
        <v>18715</v>
      </c>
      <c r="D5708" s="1">
        <v>45529</v>
      </c>
      <c r="E5708" s="1">
        <v>45532</v>
      </c>
      <c r="F5708" s="1"/>
      <c r="G5708">
        <v>60.3</v>
      </c>
      <c r="H5708" t="s">
        <v>18747</v>
      </c>
    </row>
    <row r="5709" spans="1:8" x14ac:dyDescent="0.2">
      <c r="A5709" t="s">
        <v>24434</v>
      </c>
      <c r="B5709" t="s">
        <v>16577</v>
      </c>
      <c r="C5709" t="s">
        <v>18718</v>
      </c>
      <c r="D5709" s="1">
        <v>45184</v>
      </c>
      <c r="E5709" s="1">
        <v>45187</v>
      </c>
      <c r="F5709" s="1">
        <v>45186</v>
      </c>
      <c r="G5709">
        <v>32.630000000000003</v>
      </c>
      <c r="H5709" t="s">
        <v>18719</v>
      </c>
    </row>
    <row r="5710" spans="1:8" x14ac:dyDescent="0.2">
      <c r="A5710" t="s">
        <v>24435</v>
      </c>
      <c r="B5710" t="s">
        <v>16582</v>
      </c>
      <c r="C5710" t="s">
        <v>18721</v>
      </c>
      <c r="D5710" s="1">
        <v>45353</v>
      </c>
      <c r="E5710" s="1">
        <v>45355</v>
      </c>
      <c r="F5710" s="1"/>
      <c r="G5710">
        <v>36.409999999999997</v>
      </c>
      <c r="H5710" t="s">
        <v>18736</v>
      </c>
    </row>
    <row r="5711" spans="1:8" x14ac:dyDescent="0.2">
      <c r="A5711" t="s">
        <v>24436</v>
      </c>
      <c r="B5711" t="s">
        <v>16586</v>
      </c>
      <c r="C5711" t="s">
        <v>18725</v>
      </c>
      <c r="D5711" s="1">
        <v>45204</v>
      </c>
      <c r="E5711" s="1">
        <v>45206</v>
      </c>
      <c r="F5711" s="1">
        <v>45206</v>
      </c>
      <c r="G5711">
        <v>58.14</v>
      </c>
      <c r="H5711" t="s">
        <v>18716</v>
      </c>
    </row>
    <row r="5712" spans="1:8" x14ac:dyDescent="0.2">
      <c r="A5712" t="s">
        <v>24437</v>
      </c>
      <c r="B5712" t="s">
        <v>16589</v>
      </c>
      <c r="C5712" t="s">
        <v>18718</v>
      </c>
      <c r="D5712" s="1">
        <v>45271</v>
      </c>
      <c r="E5712" s="1">
        <v>45276</v>
      </c>
      <c r="F5712" s="1">
        <v>45276</v>
      </c>
      <c r="G5712">
        <v>41.8</v>
      </c>
      <c r="H5712" t="s">
        <v>18716</v>
      </c>
    </row>
    <row r="5713" spans="1:8" x14ac:dyDescent="0.2">
      <c r="A5713" t="s">
        <v>24438</v>
      </c>
      <c r="B5713" t="s">
        <v>16593</v>
      </c>
      <c r="C5713" t="s">
        <v>18730</v>
      </c>
      <c r="D5713" s="1">
        <v>45017</v>
      </c>
      <c r="E5713" s="1">
        <v>45027</v>
      </c>
      <c r="F5713" s="1"/>
      <c r="G5713">
        <v>28.98</v>
      </c>
      <c r="H5713" t="s">
        <v>18747</v>
      </c>
    </row>
    <row r="5714" spans="1:8" x14ac:dyDescent="0.2">
      <c r="A5714" t="s">
        <v>24439</v>
      </c>
      <c r="B5714" t="s">
        <v>16598</v>
      </c>
      <c r="C5714" t="s">
        <v>18728</v>
      </c>
      <c r="D5714" s="1">
        <v>45229</v>
      </c>
      <c r="E5714" s="1">
        <v>45239</v>
      </c>
      <c r="F5714" s="1">
        <v>45241</v>
      </c>
      <c r="G5714">
        <v>21.91</v>
      </c>
      <c r="H5714" t="s">
        <v>18719</v>
      </c>
    </row>
    <row r="5715" spans="1:8" x14ac:dyDescent="0.2">
      <c r="A5715" t="s">
        <v>24440</v>
      </c>
      <c r="B5715" t="s">
        <v>16601</v>
      </c>
      <c r="C5715" t="s">
        <v>18711</v>
      </c>
      <c r="D5715" s="1">
        <v>45570</v>
      </c>
      <c r="E5715" s="1">
        <v>45573</v>
      </c>
      <c r="F5715" s="1">
        <v>45575</v>
      </c>
      <c r="G5715">
        <v>59.29</v>
      </c>
      <c r="H5715" t="s">
        <v>18716</v>
      </c>
    </row>
    <row r="5716" spans="1:8" x14ac:dyDescent="0.2">
      <c r="A5716" t="s">
        <v>24441</v>
      </c>
      <c r="B5716" t="s">
        <v>16604</v>
      </c>
      <c r="C5716" t="s">
        <v>18721</v>
      </c>
      <c r="D5716" s="1">
        <v>45021</v>
      </c>
      <c r="E5716" s="1">
        <v>45031</v>
      </c>
      <c r="F5716" s="1">
        <v>45031</v>
      </c>
      <c r="G5716">
        <v>53.24</v>
      </c>
      <c r="H5716" t="s">
        <v>18719</v>
      </c>
    </row>
    <row r="5717" spans="1:8" x14ac:dyDescent="0.2">
      <c r="A5717" t="s">
        <v>24442</v>
      </c>
      <c r="B5717" t="s">
        <v>16606</v>
      </c>
      <c r="C5717" t="s">
        <v>18718</v>
      </c>
      <c r="D5717" s="1">
        <v>45183</v>
      </c>
      <c r="E5717" s="1">
        <v>45188</v>
      </c>
      <c r="F5717" s="1">
        <v>45191</v>
      </c>
      <c r="G5717">
        <v>36.56</v>
      </c>
      <c r="H5717" t="s">
        <v>18712</v>
      </c>
    </row>
    <row r="5718" spans="1:8" x14ac:dyDescent="0.2">
      <c r="A5718" t="s">
        <v>24443</v>
      </c>
      <c r="B5718" t="s">
        <v>16610</v>
      </c>
      <c r="C5718" t="s">
        <v>18745</v>
      </c>
      <c r="D5718" s="1">
        <v>45403</v>
      </c>
      <c r="E5718" s="1">
        <v>45410</v>
      </c>
      <c r="F5718" s="1">
        <v>45418</v>
      </c>
      <c r="G5718">
        <v>60.02</v>
      </c>
      <c r="H5718" t="s">
        <v>18719</v>
      </c>
    </row>
    <row r="5719" spans="1:8" x14ac:dyDescent="0.2">
      <c r="A5719" t="s">
        <v>24444</v>
      </c>
      <c r="B5719" t="s">
        <v>16613</v>
      </c>
      <c r="C5719" t="s">
        <v>18725</v>
      </c>
      <c r="D5719" s="1">
        <v>45385</v>
      </c>
      <c r="E5719" s="1">
        <v>45390</v>
      </c>
      <c r="F5719" s="1">
        <v>45390</v>
      </c>
      <c r="G5719">
        <v>28.59</v>
      </c>
      <c r="H5719" t="s">
        <v>18716</v>
      </c>
    </row>
    <row r="5720" spans="1:8" x14ac:dyDescent="0.2">
      <c r="A5720" t="s">
        <v>24445</v>
      </c>
      <c r="B5720" t="s">
        <v>16615</v>
      </c>
      <c r="C5720" t="s">
        <v>18721</v>
      </c>
      <c r="D5720" s="1">
        <v>45129</v>
      </c>
      <c r="E5720" s="1">
        <v>45134</v>
      </c>
      <c r="F5720" s="1">
        <v>45138</v>
      </c>
      <c r="G5720">
        <v>25.65</v>
      </c>
      <c r="H5720" t="s">
        <v>18712</v>
      </c>
    </row>
    <row r="5721" spans="1:8" x14ac:dyDescent="0.2">
      <c r="A5721" t="s">
        <v>24446</v>
      </c>
      <c r="B5721" t="s">
        <v>16617</v>
      </c>
      <c r="C5721" t="s">
        <v>18725</v>
      </c>
      <c r="D5721" s="1">
        <v>45551</v>
      </c>
      <c r="E5721" s="1">
        <v>45554</v>
      </c>
      <c r="F5721" s="1">
        <v>45567</v>
      </c>
      <c r="G5721">
        <v>47.89</v>
      </c>
      <c r="H5721" t="s">
        <v>18712</v>
      </c>
    </row>
    <row r="5722" spans="1:8" x14ac:dyDescent="0.2">
      <c r="A5722" t="s">
        <v>24447</v>
      </c>
      <c r="B5722" t="s">
        <v>16620</v>
      </c>
      <c r="C5722" t="s">
        <v>18730</v>
      </c>
      <c r="D5722" s="1">
        <v>45278</v>
      </c>
      <c r="E5722" s="1">
        <v>45281</v>
      </c>
      <c r="F5722" s="1">
        <v>45281</v>
      </c>
      <c r="G5722">
        <v>48.64</v>
      </c>
      <c r="H5722" t="s">
        <v>18712</v>
      </c>
    </row>
    <row r="5723" spans="1:8" x14ac:dyDescent="0.2">
      <c r="A5723" t="s">
        <v>24448</v>
      </c>
      <c r="B5723" t="s">
        <v>16622</v>
      </c>
      <c r="C5723" t="s">
        <v>18718</v>
      </c>
      <c r="D5723" s="1">
        <v>45610</v>
      </c>
      <c r="E5723" s="1">
        <v>45620</v>
      </c>
      <c r="F5723" s="1">
        <v>45621</v>
      </c>
      <c r="G5723">
        <v>48.1</v>
      </c>
      <c r="H5723" t="s">
        <v>18716</v>
      </c>
    </row>
    <row r="5724" spans="1:8" x14ac:dyDescent="0.2">
      <c r="A5724" t="s">
        <v>24449</v>
      </c>
      <c r="B5724" t="s">
        <v>16625</v>
      </c>
      <c r="C5724" t="s">
        <v>18728</v>
      </c>
      <c r="D5724" s="1">
        <v>45249</v>
      </c>
      <c r="E5724" s="1">
        <v>45252</v>
      </c>
      <c r="F5724" s="1">
        <v>45254</v>
      </c>
      <c r="G5724">
        <v>27.7</v>
      </c>
      <c r="H5724" t="s">
        <v>18712</v>
      </c>
    </row>
    <row r="5725" spans="1:8" x14ac:dyDescent="0.2">
      <c r="A5725" t="s">
        <v>24450</v>
      </c>
      <c r="B5725" t="s">
        <v>16627</v>
      </c>
      <c r="C5725" t="s">
        <v>18721</v>
      </c>
      <c r="D5725" s="1">
        <v>45337</v>
      </c>
      <c r="E5725" s="1">
        <v>45344</v>
      </c>
      <c r="F5725" s="1">
        <v>45354</v>
      </c>
      <c r="G5725">
        <v>63.25</v>
      </c>
      <c r="H5725" t="s">
        <v>18716</v>
      </c>
    </row>
    <row r="5726" spans="1:8" x14ac:dyDescent="0.2">
      <c r="A5726" t="s">
        <v>24451</v>
      </c>
      <c r="B5726" t="s">
        <v>16630</v>
      </c>
      <c r="C5726" t="s">
        <v>18725</v>
      </c>
      <c r="D5726" s="1">
        <v>45105</v>
      </c>
      <c r="E5726" s="1">
        <v>45108</v>
      </c>
      <c r="F5726" s="1">
        <v>45107</v>
      </c>
      <c r="G5726">
        <v>49.55</v>
      </c>
      <c r="H5726" t="s">
        <v>18716</v>
      </c>
    </row>
    <row r="5727" spans="1:8" x14ac:dyDescent="0.2">
      <c r="A5727" t="s">
        <v>24452</v>
      </c>
      <c r="B5727" t="s">
        <v>16633</v>
      </c>
      <c r="C5727" t="s">
        <v>18718</v>
      </c>
      <c r="D5727" s="1">
        <v>45185</v>
      </c>
      <c r="E5727" s="1">
        <v>45188</v>
      </c>
      <c r="F5727" s="1"/>
      <c r="G5727">
        <v>38.020000000000003</v>
      </c>
      <c r="H5727" t="s">
        <v>18736</v>
      </c>
    </row>
    <row r="5728" spans="1:8" x14ac:dyDescent="0.2">
      <c r="A5728" t="s">
        <v>24453</v>
      </c>
      <c r="B5728" t="s">
        <v>16635</v>
      </c>
      <c r="C5728" t="s">
        <v>18745</v>
      </c>
      <c r="D5728" s="1">
        <v>45307</v>
      </c>
      <c r="E5728" s="1">
        <v>45317</v>
      </c>
      <c r="F5728" s="1">
        <v>45322</v>
      </c>
      <c r="G5728">
        <v>24.87</v>
      </c>
      <c r="H5728" t="s">
        <v>18712</v>
      </c>
    </row>
    <row r="5729" spans="1:8" x14ac:dyDescent="0.2">
      <c r="A5729" t="s">
        <v>24454</v>
      </c>
      <c r="B5729" t="s">
        <v>16635</v>
      </c>
      <c r="C5729" t="s">
        <v>18730</v>
      </c>
      <c r="D5729" s="1">
        <v>45309</v>
      </c>
      <c r="E5729" s="1">
        <v>45316</v>
      </c>
      <c r="F5729" s="1">
        <v>45324</v>
      </c>
      <c r="G5729">
        <v>53.53</v>
      </c>
      <c r="H5729" t="s">
        <v>18716</v>
      </c>
    </row>
    <row r="5730" spans="1:8" x14ac:dyDescent="0.2">
      <c r="A5730" t="s">
        <v>24455</v>
      </c>
      <c r="B5730" t="s">
        <v>16639</v>
      </c>
      <c r="C5730" t="s">
        <v>18728</v>
      </c>
      <c r="D5730" s="1">
        <v>45386</v>
      </c>
      <c r="E5730" s="1">
        <v>45389</v>
      </c>
      <c r="F5730" s="1">
        <v>45388</v>
      </c>
      <c r="G5730">
        <v>56.46</v>
      </c>
      <c r="H5730" t="s">
        <v>18712</v>
      </c>
    </row>
    <row r="5731" spans="1:8" x14ac:dyDescent="0.2">
      <c r="A5731" t="s">
        <v>24456</v>
      </c>
      <c r="B5731" t="s">
        <v>16641</v>
      </c>
      <c r="C5731" t="s">
        <v>18730</v>
      </c>
      <c r="D5731" s="1">
        <v>45286</v>
      </c>
      <c r="E5731" s="1">
        <v>45288</v>
      </c>
      <c r="F5731" s="1">
        <v>45291</v>
      </c>
      <c r="G5731">
        <v>64.91</v>
      </c>
      <c r="H5731" t="s">
        <v>18716</v>
      </c>
    </row>
    <row r="5732" spans="1:8" x14ac:dyDescent="0.2">
      <c r="A5732" t="s">
        <v>24457</v>
      </c>
      <c r="B5732" t="s">
        <v>16644</v>
      </c>
      <c r="C5732" t="s">
        <v>18715</v>
      </c>
      <c r="D5732" s="1">
        <v>45573</v>
      </c>
      <c r="E5732" s="1">
        <v>45575</v>
      </c>
      <c r="F5732" s="1">
        <v>45574</v>
      </c>
      <c r="G5732">
        <v>54.96</v>
      </c>
      <c r="H5732" t="s">
        <v>18719</v>
      </c>
    </row>
    <row r="5733" spans="1:8" x14ac:dyDescent="0.2">
      <c r="A5733" t="s">
        <v>24458</v>
      </c>
      <c r="B5733" t="s">
        <v>16644</v>
      </c>
      <c r="C5733" t="s">
        <v>18715</v>
      </c>
      <c r="D5733" s="1">
        <v>45570</v>
      </c>
      <c r="E5733" s="1">
        <v>45573</v>
      </c>
      <c r="F5733" s="1">
        <v>45579</v>
      </c>
      <c r="G5733">
        <v>4.6399999999999997</v>
      </c>
      <c r="H5733" t="s">
        <v>18719</v>
      </c>
    </row>
    <row r="5734" spans="1:8" x14ac:dyDescent="0.2">
      <c r="A5734" t="s">
        <v>24459</v>
      </c>
      <c r="B5734" t="s">
        <v>16647</v>
      </c>
      <c r="C5734" t="s">
        <v>18745</v>
      </c>
      <c r="D5734" s="1">
        <v>45579</v>
      </c>
      <c r="E5734" s="1">
        <v>45582</v>
      </c>
      <c r="F5734" s="1">
        <v>45594</v>
      </c>
      <c r="G5734">
        <v>38.42</v>
      </c>
      <c r="H5734" t="s">
        <v>18716</v>
      </c>
    </row>
    <row r="5735" spans="1:8" x14ac:dyDescent="0.2">
      <c r="A5735" t="s">
        <v>24460</v>
      </c>
      <c r="B5735" t="s">
        <v>16649</v>
      </c>
      <c r="C5735" t="s">
        <v>18725</v>
      </c>
      <c r="D5735" s="1">
        <v>45431</v>
      </c>
      <c r="E5735" s="1">
        <v>45441</v>
      </c>
      <c r="F5735" s="1">
        <v>45453</v>
      </c>
      <c r="G5735">
        <v>49.67</v>
      </c>
      <c r="H5735" t="s">
        <v>18719</v>
      </c>
    </row>
    <row r="5736" spans="1:8" x14ac:dyDescent="0.2">
      <c r="A5736" t="s">
        <v>24461</v>
      </c>
      <c r="B5736" t="s">
        <v>16653</v>
      </c>
      <c r="C5736" t="s">
        <v>18721</v>
      </c>
      <c r="D5736" s="1">
        <v>45257</v>
      </c>
      <c r="E5736" s="1">
        <v>45262</v>
      </c>
      <c r="F5736" s="1">
        <v>45264</v>
      </c>
      <c r="G5736">
        <v>6.25</v>
      </c>
      <c r="H5736" t="s">
        <v>18712</v>
      </c>
    </row>
    <row r="5737" spans="1:8" x14ac:dyDescent="0.2">
      <c r="A5737" t="s">
        <v>24462</v>
      </c>
      <c r="B5737" t="s">
        <v>16655</v>
      </c>
      <c r="C5737" t="s">
        <v>18745</v>
      </c>
      <c r="D5737" s="1">
        <v>45096</v>
      </c>
      <c r="E5737" s="1">
        <v>45101</v>
      </c>
      <c r="F5737" s="1">
        <v>45106</v>
      </c>
      <c r="G5737">
        <v>38.450000000000003</v>
      </c>
      <c r="H5737" t="s">
        <v>18716</v>
      </c>
    </row>
    <row r="5738" spans="1:8" x14ac:dyDescent="0.2">
      <c r="A5738" t="s">
        <v>24463</v>
      </c>
      <c r="B5738" t="s">
        <v>16657</v>
      </c>
      <c r="C5738" t="s">
        <v>18745</v>
      </c>
      <c r="D5738" s="1">
        <v>45207</v>
      </c>
      <c r="E5738" s="1">
        <v>45217</v>
      </c>
      <c r="F5738" s="1"/>
      <c r="G5738">
        <v>22.36</v>
      </c>
      <c r="H5738" t="s">
        <v>18736</v>
      </c>
    </row>
    <row r="5739" spans="1:8" x14ac:dyDescent="0.2">
      <c r="A5739" t="s">
        <v>24464</v>
      </c>
      <c r="B5739" t="s">
        <v>16657</v>
      </c>
      <c r="C5739" t="s">
        <v>18718</v>
      </c>
      <c r="D5739" s="1">
        <v>45206</v>
      </c>
      <c r="E5739" s="1">
        <v>45216</v>
      </c>
      <c r="F5739" s="1">
        <v>45218</v>
      </c>
      <c r="G5739">
        <v>15.79</v>
      </c>
      <c r="H5739" t="s">
        <v>18719</v>
      </c>
    </row>
    <row r="5740" spans="1:8" x14ac:dyDescent="0.2">
      <c r="A5740" t="s">
        <v>24465</v>
      </c>
      <c r="B5740" t="s">
        <v>16661</v>
      </c>
      <c r="C5740" t="s">
        <v>18728</v>
      </c>
      <c r="D5740" s="1">
        <v>45046</v>
      </c>
      <c r="E5740" s="1">
        <v>45053</v>
      </c>
      <c r="F5740" s="1">
        <v>45061</v>
      </c>
      <c r="G5740">
        <v>12.06</v>
      </c>
      <c r="H5740" t="s">
        <v>18716</v>
      </c>
    </row>
    <row r="5741" spans="1:8" x14ac:dyDescent="0.2">
      <c r="A5741" t="s">
        <v>24466</v>
      </c>
      <c r="B5741" t="s">
        <v>16661</v>
      </c>
      <c r="C5741" t="s">
        <v>18728</v>
      </c>
      <c r="D5741" s="1">
        <v>45043</v>
      </c>
      <c r="E5741" s="1">
        <v>45053</v>
      </c>
      <c r="F5741" s="1">
        <v>45053</v>
      </c>
      <c r="G5741">
        <v>5.55</v>
      </c>
      <c r="H5741" t="s">
        <v>18712</v>
      </c>
    </row>
    <row r="5742" spans="1:8" x14ac:dyDescent="0.2">
      <c r="A5742" t="s">
        <v>24467</v>
      </c>
      <c r="B5742" t="s">
        <v>16665</v>
      </c>
      <c r="C5742" t="s">
        <v>18711</v>
      </c>
      <c r="D5742" s="1">
        <v>45258</v>
      </c>
      <c r="E5742" s="1">
        <v>45268</v>
      </c>
      <c r="F5742" s="1">
        <v>45268</v>
      </c>
      <c r="G5742">
        <v>23.99</v>
      </c>
      <c r="H5742" t="s">
        <v>18716</v>
      </c>
    </row>
    <row r="5743" spans="1:8" x14ac:dyDescent="0.2">
      <c r="A5743" t="s">
        <v>24468</v>
      </c>
      <c r="B5743" t="s">
        <v>16667</v>
      </c>
      <c r="C5743" t="s">
        <v>18715</v>
      </c>
      <c r="D5743" s="1">
        <v>45415</v>
      </c>
      <c r="E5743" s="1">
        <v>45422</v>
      </c>
      <c r="F5743" s="1">
        <v>45427</v>
      </c>
      <c r="G5743">
        <v>41.32</v>
      </c>
      <c r="H5743" t="s">
        <v>18716</v>
      </c>
    </row>
    <row r="5744" spans="1:8" x14ac:dyDescent="0.2">
      <c r="A5744" t="s">
        <v>24469</v>
      </c>
      <c r="B5744" t="s">
        <v>16670</v>
      </c>
      <c r="C5744" t="s">
        <v>18711</v>
      </c>
      <c r="D5744" s="1">
        <v>45343</v>
      </c>
      <c r="E5744" s="1">
        <v>45348</v>
      </c>
      <c r="F5744" s="1">
        <v>45348</v>
      </c>
      <c r="G5744">
        <v>19.670000000000002</v>
      </c>
      <c r="H5744" t="s">
        <v>18712</v>
      </c>
    </row>
    <row r="5745" spans="1:8" x14ac:dyDescent="0.2">
      <c r="A5745" t="s">
        <v>24470</v>
      </c>
      <c r="B5745" t="s">
        <v>16672</v>
      </c>
      <c r="C5745" t="s">
        <v>18715</v>
      </c>
      <c r="D5745" s="1">
        <v>45462</v>
      </c>
      <c r="E5745" s="1">
        <v>45469</v>
      </c>
      <c r="F5745" s="1"/>
      <c r="G5745">
        <v>47.58</v>
      </c>
      <c r="H5745" t="s">
        <v>18752</v>
      </c>
    </row>
    <row r="5746" spans="1:8" x14ac:dyDescent="0.2">
      <c r="A5746" t="s">
        <v>24471</v>
      </c>
      <c r="B5746" t="s">
        <v>16677</v>
      </c>
      <c r="C5746" t="s">
        <v>18711</v>
      </c>
      <c r="D5746" s="1">
        <v>45410</v>
      </c>
      <c r="E5746" s="1">
        <v>45420</v>
      </c>
      <c r="F5746" s="1">
        <v>45422</v>
      </c>
      <c r="G5746">
        <v>61.53</v>
      </c>
      <c r="H5746" t="s">
        <v>18716</v>
      </c>
    </row>
    <row r="5747" spans="1:8" x14ac:dyDescent="0.2">
      <c r="A5747" t="s">
        <v>24472</v>
      </c>
      <c r="B5747" t="s">
        <v>16679</v>
      </c>
      <c r="C5747" t="s">
        <v>18730</v>
      </c>
      <c r="D5747" s="1">
        <v>45077</v>
      </c>
      <c r="E5747" s="1">
        <v>45080</v>
      </c>
      <c r="F5747" s="1">
        <v>45080</v>
      </c>
      <c r="G5747">
        <v>46.88</v>
      </c>
      <c r="H5747" t="s">
        <v>18719</v>
      </c>
    </row>
    <row r="5748" spans="1:8" x14ac:dyDescent="0.2">
      <c r="A5748" t="s">
        <v>24473</v>
      </c>
      <c r="B5748" t="s">
        <v>16681</v>
      </c>
      <c r="C5748" t="s">
        <v>18402</v>
      </c>
      <c r="D5748" s="1">
        <v>45315</v>
      </c>
      <c r="E5748" s="1">
        <v>45322</v>
      </c>
      <c r="F5748" s="1">
        <v>45330</v>
      </c>
      <c r="G5748">
        <v>64.42</v>
      </c>
      <c r="H5748" t="s">
        <v>18716</v>
      </c>
    </row>
    <row r="5749" spans="1:8" x14ac:dyDescent="0.2">
      <c r="A5749" t="s">
        <v>24474</v>
      </c>
      <c r="B5749" t="s">
        <v>16683</v>
      </c>
      <c r="C5749" t="s">
        <v>18728</v>
      </c>
      <c r="D5749" s="1">
        <v>45608</v>
      </c>
      <c r="E5749" s="1">
        <v>45613</v>
      </c>
      <c r="F5749" s="1">
        <v>45613</v>
      </c>
      <c r="G5749">
        <v>26.37</v>
      </c>
      <c r="H5749" t="s">
        <v>18719</v>
      </c>
    </row>
    <row r="5750" spans="1:8" x14ac:dyDescent="0.2">
      <c r="A5750" t="s">
        <v>24475</v>
      </c>
      <c r="B5750" t="s">
        <v>16686</v>
      </c>
      <c r="C5750" t="s">
        <v>18728</v>
      </c>
      <c r="D5750" s="1">
        <v>44928</v>
      </c>
      <c r="E5750" s="1">
        <v>44931</v>
      </c>
      <c r="F5750" s="1">
        <v>44938</v>
      </c>
      <c r="G5750">
        <v>53.91</v>
      </c>
      <c r="H5750" t="s">
        <v>18716</v>
      </c>
    </row>
    <row r="5751" spans="1:8" x14ac:dyDescent="0.2">
      <c r="A5751" t="s">
        <v>24476</v>
      </c>
      <c r="B5751" t="s">
        <v>16688</v>
      </c>
      <c r="C5751" t="s">
        <v>18715</v>
      </c>
      <c r="D5751" s="1">
        <v>45257</v>
      </c>
      <c r="E5751" s="1">
        <v>45264</v>
      </c>
      <c r="F5751" s="1">
        <v>45269</v>
      </c>
      <c r="G5751">
        <v>62.03</v>
      </c>
      <c r="H5751" t="s">
        <v>18716</v>
      </c>
    </row>
    <row r="5752" spans="1:8" x14ac:dyDescent="0.2">
      <c r="A5752" t="s">
        <v>24477</v>
      </c>
      <c r="B5752" t="s">
        <v>16691</v>
      </c>
      <c r="C5752" t="s">
        <v>18711</v>
      </c>
      <c r="D5752" s="1">
        <v>45512</v>
      </c>
      <c r="E5752" s="1">
        <v>45515</v>
      </c>
      <c r="F5752" s="1">
        <v>45515</v>
      </c>
      <c r="G5752">
        <v>28.23</v>
      </c>
      <c r="H5752" t="s">
        <v>18712</v>
      </c>
    </row>
    <row r="5753" spans="1:8" x14ac:dyDescent="0.2">
      <c r="A5753" t="s">
        <v>24478</v>
      </c>
      <c r="B5753" t="s">
        <v>16694</v>
      </c>
      <c r="C5753" t="s">
        <v>18728</v>
      </c>
      <c r="D5753" s="1">
        <v>45227</v>
      </c>
      <c r="E5753" s="1">
        <v>45234</v>
      </c>
      <c r="F5753" s="1">
        <v>45237</v>
      </c>
      <c r="G5753">
        <v>13.53</v>
      </c>
      <c r="H5753" t="s">
        <v>18712</v>
      </c>
    </row>
    <row r="5754" spans="1:8" x14ac:dyDescent="0.2">
      <c r="A5754" t="s">
        <v>24479</v>
      </c>
      <c r="B5754" t="s">
        <v>16699</v>
      </c>
      <c r="C5754" t="s">
        <v>18728</v>
      </c>
      <c r="D5754" s="1">
        <v>45604</v>
      </c>
      <c r="E5754" s="1">
        <v>45611</v>
      </c>
      <c r="F5754" s="1">
        <v>45616</v>
      </c>
      <c r="G5754">
        <v>40.33</v>
      </c>
      <c r="H5754" t="s">
        <v>18719</v>
      </c>
    </row>
    <row r="5755" spans="1:8" x14ac:dyDescent="0.2">
      <c r="A5755" t="s">
        <v>24480</v>
      </c>
      <c r="B5755" t="s">
        <v>16703</v>
      </c>
      <c r="C5755" t="s">
        <v>18728</v>
      </c>
      <c r="D5755" s="1">
        <v>45401</v>
      </c>
      <c r="E5755" s="1">
        <v>45411</v>
      </c>
      <c r="F5755" s="1">
        <v>45410</v>
      </c>
      <c r="G5755">
        <v>12.07</v>
      </c>
      <c r="H5755" t="s">
        <v>18712</v>
      </c>
    </row>
    <row r="5756" spans="1:8" x14ac:dyDescent="0.2">
      <c r="A5756" t="s">
        <v>24481</v>
      </c>
      <c r="B5756" t="s">
        <v>16705</v>
      </c>
      <c r="C5756" t="s">
        <v>18715</v>
      </c>
      <c r="D5756" s="1">
        <v>45570</v>
      </c>
      <c r="E5756" s="1">
        <v>45573</v>
      </c>
      <c r="F5756" s="1"/>
      <c r="G5756">
        <v>26.11</v>
      </c>
      <c r="H5756" t="s">
        <v>18747</v>
      </c>
    </row>
    <row r="5757" spans="1:8" x14ac:dyDescent="0.2">
      <c r="A5757" t="s">
        <v>24482</v>
      </c>
      <c r="B5757" t="s">
        <v>16707</v>
      </c>
      <c r="C5757" t="s">
        <v>18725</v>
      </c>
      <c r="D5757" s="1">
        <v>45237</v>
      </c>
      <c r="E5757" s="1">
        <v>45240</v>
      </c>
      <c r="F5757" s="1">
        <v>45248</v>
      </c>
      <c r="G5757">
        <v>61.46</v>
      </c>
      <c r="H5757" t="s">
        <v>18712</v>
      </c>
    </row>
    <row r="5758" spans="1:8" x14ac:dyDescent="0.2">
      <c r="A5758" t="s">
        <v>24483</v>
      </c>
      <c r="B5758" t="s">
        <v>16709</v>
      </c>
      <c r="C5758" t="s">
        <v>18715</v>
      </c>
      <c r="D5758" s="1">
        <v>45207</v>
      </c>
      <c r="E5758" s="1">
        <v>45212</v>
      </c>
      <c r="F5758" s="1">
        <v>45217</v>
      </c>
      <c r="G5758">
        <v>61.66</v>
      </c>
      <c r="H5758" t="s">
        <v>18712</v>
      </c>
    </row>
    <row r="5759" spans="1:8" x14ac:dyDescent="0.2">
      <c r="A5759" t="s">
        <v>24484</v>
      </c>
      <c r="B5759" t="s">
        <v>16713</v>
      </c>
      <c r="C5759" t="s">
        <v>18721</v>
      </c>
      <c r="D5759" s="1">
        <v>45368</v>
      </c>
      <c r="E5759" s="1">
        <v>45375</v>
      </c>
      <c r="F5759" s="1">
        <v>45385</v>
      </c>
      <c r="G5759">
        <v>12.71</v>
      </c>
      <c r="H5759" t="s">
        <v>18719</v>
      </c>
    </row>
    <row r="5760" spans="1:8" x14ac:dyDescent="0.2">
      <c r="A5760" t="s">
        <v>24485</v>
      </c>
      <c r="B5760" t="s">
        <v>16716</v>
      </c>
      <c r="C5760" t="s">
        <v>18715</v>
      </c>
      <c r="D5760" s="1">
        <v>45022</v>
      </c>
      <c r="E5760" s="1">
        <v>45032</v>
      </c>
      <c r="F5760" s="1"/>
      <c r="G5760">
        <v>42.6</v>
      </c>
      <c r="H5760" t="s">
        <v>18761</v>
      </c>
    </row>
    <row r="5761" spans="1:8" x14ac:dyDescent="0.2">
      <c r="A5761" t="s">
        <v>24486</v>
      </c>
      <c r="B5761" t="s">
        <v>16720</v>
      </c>
      <c r="C5761" t="s">
        <v>18721</v>
      </c>
      <c r="D5761" s="1">
        <v>45151</v>
      </c>
      <c r="E5761" s="1">
        <v>45153</v>
      </c>
      <c r="F5761" s="1"/>
      <c r="G5761">
        <v>49.2</v>
      </c>
      <c r="H5761" t="s">
        <v>18747</v>
      </c>
    </row>
    <row r="5762" spans="1:8" x14ac:dyDescent="0.2">
      <c r="A5762" t="s">
        <v>24487</v>
      </c>
      <c r="B5762" t="s">
        <v>16725</v>
      </c>
      <c r="C5762" t="s">
        <v>18721</v>
      </c>
      <c r="D5762" s="1">
        <v>45533</v>
      </c>
      <c r="E5762" s="1">
        <v>45538</v>
      </c>
      <c r="F5762" s="1">
        <v>45543</v>
      </c>
      <c r="G5762">
        <v>55.36</v>
      </c>
      <c r="H5762" t="s">
        <v>18712</v>
      </c>
    </row>
    <row r="5763" spans="1:8" x14ac:dyDescent="0.2">
      <c r="A5763" t="s">
        <v>24488</v>
      </c>
      <c r="B5763" t="s">
        <v>16727</v>
      </c>
      <c r="C5763" t="s">
        <v>18725</v>
      </c>
      <c r="D5763" s="1">
        <v>45228</v>
      </c>
      <c r="E5763" s="1">
        <v>45231</v>
      </c>
      <c r="F5763" s="1">
        <v>45243</v>
      </c>
      <c r="G5763">
        <v>59.8</v>
      </c>
      <c r="H5763" t="s">
        <v>18716</v>
      </c>
    </row>
    <row r="5764" spans="1:8" x14ac:dyDescent="0.2">
      <c r="A5764" t="s">
        <v>24489</v>
      </c>
      <c r="B5764" t="s">
        <v>16730</v>
      </c>
      <c r="C5764" t="s">
        <v>18725</v>
      </c>
      <c r="D5764" s="1">
        <v>45198</v>
      </c>
      <c r="E5764" s="1">
        <v>45205</v>
      </c>
      <c r="F5764" s="1">
        <v>45206</v>
      </c>
      <c r="H5764" t="s">
        <v>18719</v>
      </c>
    </row>
    <row r="5765" spans="1:8" x14ac:dyDescent="0.2">
      <c r="A5765" t="s">
        <v>24490</v>
      </c>
      <c r="B5765" t="s">
        <v>16730</v>
      </c>
      <c r="C5765" t="s">
        <v>18725</v>
      </c>
      <c r="D5765" s="1">
        <v>45198</v>
      </c>
      <c r="E5765" s="1">
        <v>45200</v>
      </c>
      <c r="F5765" s="1"/>
      <c r="G5765">
        <v>51.61</v>
      </c>
      <c r="H5765" t="s">
        <v>18736</v>
      </c>
    </row>
    <row r="5766" spans="1:8" x14ac:dyDescent="0.2">
      <c r="A5766" t="s">
        <v>24491</v>
      </c>
      <c r="B5766" t="s">
        <v>16732</v>
      </c>
      <c r="C5766" t="s">
        <v>18718</v>
      </c>
      <c r="D5766" s="1">
        <v>45376</v>
      </c>
      <c r="E5766" s="1">
        <v>45378</v>
      </c>
      <c r="F5766" s="1">
        <v>45378</v>
      </c>
      <c r="G5766">
        <v>55.65</v>
      </c>
      <c r="H5766" t="s">
        <v>18719</v>
      </c>
    </row>
    <row r="5767" spans="1:8" x14ac:dyDescent="0.2">
      <c r="A5767" t="s">
        <v>24492</v>
      </c>
      <c r="B5767" t="s">
        <v>16734</v>
      </c>
      <c r="C5767" t="s">
        <v>18745</v>
      </c>
      <c r="D5767" s="1">
        <v>45602</v>
      </c>
      <c r="E5767" s="1">
        <v>45609</v>
      </c>
      <c r="F5767" s="1">
        <v>45609</v>
      </c>
      <c r="G5767">
        <v>14.21</v>
      </c>
      <c r="H5767" t="s">
        <v>18719</v>
      </c>
    </row>
    <row r="5768" spans="1:8" x14ac:dyDescent="0.2">
      <c r="A5768" t="s">
        <v>24493</v>
      </c>
      <c r="B5768" t="s">
        <v>16736</v>
      </c>
      <c r="C5768" t="s">
        <v>18711</v>
      </c>
      <c r="D5768" s="1">
        <v>45011</v>
      </c>
      <c r="E5768" s="1">
        <v>45016</v>
      </c>
      <c r="F5768" s="1">
        <v>45021</v>
      </c>
      <c r="G5768">
        <v>61.98</v>
      </c>
      <c r="H5768" t="s">
        <v>18719</v>
      </c>
    </row>
    <row r="5769" spans="1:8" x14ac:dyDescent="0.2">
      <c r="A5769" t="s">
        <v>24494</v>
      </c>
      <c r="B5769" t="s">
        <v>16738</v>
      </c>
      <c r="C5769" t="s">
        <v>18402</v>
      </c>
      <c r="D5769" s="1">
        <v>45148</v>
      </c>
      <c r="E5769" s="1">
        <v>45155</v>
      </c>
      <c r="F5769" s="1">
        <v>45157</v>
      </c>
      <c r="G5769">
        <v>6.19</v>
      </c>
      <c r="H5769" t="s">
        <v>18716</v>
      </c>
    </row>
    <row r="5770" spans="1:8" x14ac:dyDescent="0.2">
      <c r="A5770" t="s">
        <v>24495</v>
      </c>
      <c r="B5770" t="s">
        <v>16740</v>
      </c>
      <c r="C5770" t="s">
        <v>18730</v>
      </c>
      <c r="D5770" s="1">
        <v>45271</v>
      </c>
      <c r="E5770" s="1">
        <v>45278</v>
      </c>
      <c r="F5770" s="1"/>
      <c r="G5770">
        <v>31.54</v>
      </c>
      <c r="H5770" t="s">
        <v>18766</v>
      </c>
    </row>
    <row r="5771" spans="1:8" x14ac:dyDescent="0.2">
      <c r="A5771" t="s">
        <v>24496</v>
      </c>
      <c r="B5771" t="s">
        <v>16743</v>
      </c>
      <c r="C5771" t="s">
        <v>18730</v>
      </c>
      <c r="D5771" s="1">
        <v>45075</v>
      </c>
      <c r="E5771" s="1">
        <v>45080</v>
      </c>
      <c r="F5771" s="1">
        <v>45085</v>
      </c>
      <c r="G5771">
        <v>36.83</v>
      </c>
      <c r="H5771" t="s">
        <v>18716</v>
      </c>
    </row>
    <row r="5772" spans="1:8" x14ac:dyDescent="0.2">
      <c r="A5772" t="s">
        <v>24497</v>
      </c>
      <c r="B5772" t="s">
        <v>16748</v>
      </c>
      <c r="C5772" t="s">
        <v>18711</v>
      </c>
      <c r="D5772" s="1">
        <v>45231</v>
      </c>
      <c r="E5772" s="1">
        <v>45234</v>
      </c>
      <c r="F5772" s="1">
        <v>45246</v>
      </c>
      <c r="G5772">
        <v>48.74</v>
      </c>
      <c r="H5772" t="s">
        <v>18719</v>
      </c>
    </row>
    <row r="5773" spans="1:8" x14ac:dyDescent="0.2">
      <c r="A5773" t="s">
        <v>24498</v>
      </c>
      <c r="B5773" t="s">
        <v>16750</v>
      </c>
      <c r="C5773" t="s">
        <v>18711</v>
      </c>
      <c r="D5773" s="1">
        <v>45547</v>
      </c>
      <c r="E5773" s="1">
        <v>45552</v>
      </c>
      <c r="F5773" s="1"/>
      <c r="G5773">
        <v>58.99</v>
      </c>
      <c r="H5773" t="s">
        <v>18761</v>
      </c>
    </row>
    <row r="5774" spans="1:8" x14ac:dyDescent="0.2">
      <c r="A5774" t="s">
        <v>24499</v>
      </c>
      <c r="B5774" t="s">
        <v>16753</v>
      </c>
      <c r="C5774" t="s">
        <v>18745</v>
      </c>
      <c r="D5774" s="1">
        <v>45418</v>
      </c>
      <c r="E5774" s="1">
        <v>45420</v>
      </c>
      <c r="F5774" s="1">
        <v>45425</v>
      </c>
      <c r="G5774">
        <v>12.27</v>
      </c>
      <c r="H5774" t="s">
        <v>18719</v>
      </c>
    </row>
    <row r="5775" spans="1:8" x14ac:dyDescent="0.2">
      <c r="A5775" t="s">
        <v>24500</v>
      </c>
      <c r="B5775" t="s">
        <v>16757</v>
      </c>
      <c r="C5775" t="s">
        <v>18721</v>
      </c>
      <c r="D5775" s="1">
        <v>45303</v>
      </c>
      <c r="E5775" s="1">
        <v>45305</v>
      </c>
      <c r="F5775" s="1"/>
      <c r="G5775">
        <v>32.729999999999997</v>
      </c>
      <c r="H5775" t="s">
        <v>18768</v>
      </c>
    </row>
    <row r="5776" spans="1:8" x14ac:dyDescent="0.2">
      <c r="A5776" t="s">
        <v>24501</v>
      </c>
      <c r="B5776" t="s">
        <v>16759</v>
      </c>
      <c r="C5776" t="s">
        <v>18730</v>
      </c>
      <c r="D5776" s="1">
        <v>45418</v>
      </c>
      <c r="E5776" s="1">
        <v>45423</v>
      </c>
      <c r="F5776" s="1">
        <v>45422</v>
      </c>
      <c r="G5776">
        <v>39.24</v>
      </c>
      <c r="H5776" t="s">
        <v>18716</v>
      </c>
    </row>
    <row r="5777" spans="1:8" x14ac:dyDescent="0.2">
      <c r="A5777" t="s">
        <v>24502</v>
      </c>
      <c r="B5777" t="s">
        <v>16761</v>
      </c>
      <c r="C5777" t="s">
        <v>18711</v>
      </c>
      <c r="D5777" s="1">
        <v>45388</v>
      </c>
      <c r="E5777" s="1">
        <v>45395</v>
      </c>
      <c r="F5777" s="1">
        <v>45394</v>
      </c>
      <c r="G5777">
        <v>36.61</v>
      </c>
      <c r="H5777" t="s">
        <v>18712</v>
      </c>
    </row>
    <row r="5778" spans="1:8" x14ac:dyDescent="0.2">
      <c r="A5778" t="s">
        <v>24503</v>
      </c>
      <c r="B5778" t="s">
        <v>16763</v>
      </c>
      <c r="C5778" t="s">
        <v>18721</v>
      </c>
      <c r="D5778" s="1">
        <v>45510</v>
      </c>
      <c r="E5778" s="1">
        <v>45515</v>
      </c>
      <c r="F5778" s="1"/>
      <c r="G5778">
        <v>14.65</v>
      </c>
      <c r="H5778" t="s">
        <v>18768</v>
      </c>
    </row>
    <row r="5779" spans="1:8" x14ac:dyDescent="0.2">
      <c r="A5779" t="s">
        <v>24504</v>
      </c>
      <c r="B5779" t="s">
        <v>16767</v>
      </c>
      <c r="C5779" t="s">
        <v>18721</v>
      </c>
      <c r="D5779" s="1">
        <v>45531</v>
      </c>
      <c r="E5779" s="1">
        <v>45541</v>
      </c>
      <c r="F5779" s="1">
        <v>45542</v>
      </c>
      <c r="G5779">
        <v>36.82</v>
      </c>
      <c r="H5779" t="s">
        <v>18716</v>
      </c>
    </row>
    <row r="5780" spans="1:8" x14ac:dyDescent="0.2">
      <c r="A5780" t="s">
        <v>24505</v>
      </c>
      <c r="B5780" t="s">
        <v>16767</v>
      </c>
      <c r="C5780" t="s">
        <v>18711</v>
      </c>
      <c r="D5780" s="1">
        <v>45533</v>
      </c>
      <c r="E5780" s="1">
        <v>45536</v>
      </c>
      <c r="F5780" s="1">
        <v>45536</v>
      </c>
      <c r="G5780">
        <v>59.11</v>
      </c>
      <c r="H5780" t="s">
        <v>18719</v>
      </c>
    </row>
    <row r="5781" spans="1:8" x14ac:dyDescent="0.2">
      <c r="A5781" t="s">
        <v>24506</v>
      </c>
      <c r="B5781" t="s">
        <v>16769</v>
      </c>
      <c r="C5781" t="s">
        <v>18711</v>
      </c>
      <c r="D5781" s="1">
        <v>45199</v>
      </c>
      <c r="E5781" s="1">
        <v>45201</v>
      </c>
      <c r="F5781" s="1">
        <v>45210</v>
      </c>
      <c r="G5781">
        <v>17.63</v>
      </c>
      <c r="H5781" t="s">
        <v>18712</v>
      </c>
    </row>
    <row r="5782" spans="1:8" x14ac:dyDescent="0.2">
      <c r="A5782" t="s">
        <v>24507</v>
      </c>
      <c r="B5782" t="s">
        <v>16771</v>
      </c>
      <c r="C5782" t="s">
        <v>18745</v>
      </c>
      <c r="D5782" s="1">
        <v>44969</v>
      </c>
      <c r="E5782" s="1">
        <v>44971</v>
      </c>
      <c r="F5782" s="1">
        <v>44973</v>
      </c>
      <c r="G5782">
        <v>8.9600000000000009</v>
      </c>
      <c r="H5782" t="s">
        <v>18719</v>
      </c>
    </row>
    <row r="5783" spans="1:8" x14ac:dyDescent="0.2">
      <c r="A5783" t="s">
        <v>24508</v>
      </c>
      <c r="B5783" t="s">
        <v>16773</v>
      </c>
      <c r="C5783" t="s">
        <v>18721</v>
      </c>
      <c r="D5783" s="1">
        <v>45293</v>
      </c>
      <c r="E5783" s="1">
        <v>45303</v>
      </c>
      <c r="F5783" s="1">
        <v>45311</v>
      </c>
      <c r="G5783">
        <v>17.89</v>
      </c>
      <c r="H5783" t="s">
        <v>18712</v>
      </c>
    </row>
    <row r="5784" spans="1:8" x14ac:dyDescent="0.2">
      <c r="A5784" t="s">
        <v>24509</v>
      </c>
      <c r="B5784" t="s">
        <v>16778</v>
      </c>
      <c r="C5784" t="s">
        <v>18711</v>
      </c>
      <c r="D5784" s="1">
        <v>45297</v>
      </c>
      <c r="E5784" s="1">
        <v>45307</v>
      </c>
      <c r="F5784" s="1">
        <v>45310</v>
      </c>
      <c r="G5784">
        <v>37.85</v>
      </c>
      <c r="H5784" t="s">
        <v>18712</v>
      </c>
    </row>
    <row r="5785" spans="1:8" x14ac:dyDescent="0.2">
      <c r="A5785" t="s">
        <v>24510</v>
      </c>
      <c r="B5785" t="s">
        <v>16783</v>
      </c>
      <c r="C5785" t="s">
        <v>18725</v>
      </c>
      <c r="D5785" s="1">
        <v>45127</v>
      </c>
      <c r="E5785" s="1">
        <v>45129</v>
      </c>
      <c r="F5785" s="1">
        <v>45129</v>
      </c>
      <c r="G5785">
        <v>62.37</v>
      </c>
      <c r="H5785" t="s">
        <v>18716</v>
      </c>
    </row>
    <row r="5786" spans="1:8" x14ac:dyDescent="0.2">
      <c r="A5786" t="s">
        <v>24511</v>
      </c>
      <c r="B5786" t="s">
        <v>16785</v>
      </c>
      <c r="C5786" t="s">
        <v>18730</v>
      </c>
      <c r="D5786" s="1">
        <v>45270</v>
      </c>
      <c r="E5786" s="1">
        <v>45272</v>
      </c>
      <c r="F5786" s="1">
        <v>45273</v>
      </c>
      <c r="G5786">
        <v>60.22</v>
      </c>
      <c r="H5786" t="s">
        <v>18712</v>
      </c>
    </row>
    <row r="5787" spans="1:8" x14ac:dyDescent="0.2">
      <c r="A5787" t="s">
        <v>24512</v>
      </c>
      <c r="B5787" t="s">
        <v>16787</v>
      </c>
      <c r="C5787" t="s">
        <v>18711</v>
      </c>
      <c r="D5787" s="1">
        <v>45340</v>
      </c>
      <c r="E5787" s="1">
        <v>45345</v>
      </c>
      <c r="F5787" s="1"/>
      <c r="G5787">
        <v>53.81</v>
      </c>
      <c r="H5787" t="s">
        <v>18766</v>
      </c>
    </row>
    <row r="5788" spans="1:8" x14ac:dyDescent="0.2">
      <c r="A5788" t="s">
        <v>24513</v>
      </c>
      <c r="B5788" t="s">
        <v>16792</v>
      </c>
      <c r="C5788" t="s">
        <v>18745</v>
      </c>
      <c r="D5788" s="1">
        <v>45555</v>
      </c>
      <c r="E5788" s="1">
        <v>45560</v>
      </c>
      <c r="F5788" s="1">
        <v>45560</v>
      </c>
      <c r="G5788">
        <v>10.9</v>
      </c>
      <c r="H5788" t="s">
        <v>18719</v>
      </c>
    </row>
    <row r="5789" spans="1:8" x14ac:dyDescent="0.2">
      <c r="A5789" t="s">
        <v>24514</v>
      </c>
      <c r="B5789" t="s">
        <v>16794</v>
      </c>
      <c r="C5789" t="s">
        <v>18745</v>
      </c>
      <c r="D5789" s="1">
        <v>45245</v>
      </c>
      <c r="E5789" s="1">
        <v>45247</v>
      </c>
      <c r="F5789" s="1">
        <v>45252</v>
      </c>
      <c r="G5789">
        <v>15.12</v>
      </c>
      <c r="H5789" t="s">
        <v>18712</v>
      </c>
    </row>
    <row r="5790" spans="1:8" x14ac:dyDescent="0.2">
      <c r="A5790" t="s">
        <v>24515</v>
      </c>
      <c r="B5790" t="s">
        <v>16799</v>
      </c>
      <c r="C5790" t="s">
        <v>18715</v>
      </c>
      <c r="D5790" s="1">
        <v>45410</v>
      </c>
      <c r="E5790" s="1">
        <v>45420</v>
      </c>
      <c r="F5790" s="1">
        <v>45426</v>
      </c>
      <c r="G5790">
        <v>24.91</v>
      </c>
      <c r="H5790" t="s">
        <v>18719</v>
      </c>
    </row>
    <row r="5791" spans="1:8" x14ac:dyDescent="0.2">
      <c r="A5791" t="s">
        <v>24516</v>
      </c>
      <c r="B5791" t="s">
        <v>16801</v>
      </c>
      <c r="C5791" t="s">
        <v>18728</v>
      </c>
      <c r="D5791" s="1">
        <v>45618</v>
      </c>
      <c r="E5791" s="1">
        <v>45620</v>
      </c>
      <c r="F5791" s="1">
        <v>45625</v>
      </c>
      <c r="G5791">
        <v>26.23</v>
      </c>
      <c r="H5791" t="s">
        <v>18719</v>
      </c>
    </row>
    <row r="5792" spans="1:8" x14ac:dyDescent="0.2">
      <c r="A5792" t="s">
        <v>24517</v>
      </c>
      <c r="B5792" t="s">
        <v>16803</v>
      </c>
      <c r="C5792" t="s">
        <v>18725</v>
      </c>
      <c r="D5792" s="1">
        <v>45147</v>
      </c>
      <c r="E5792" s="1">
        <v>45154</v>
      </c>
      <c r="F5792" s="1">
        <v>45154</v>
      </c>
      <c r="G5792">
        <v>46.62</v>
      </c>
      <c r="H5792" t="s">
        <v>18712</v>
      </c>
    </row>
    <row r="5793" spans="1:8" x14ac:dyDescent="0.2">
      <c r="A5793" t="s">
        <v>24518</v>
      </c>
      <c r="B5793" t="s">
        <v>16808</v>
      </c>
      <c r="C5793" t="s">
        <v>18745</v>
      </c>
      <c r="D5793" s="1">
        <v>45334</v>
      </c>
      <c r="E5793" s="1">
        <v>45337</v>
      </c>
      <c r="F5793" s="1">
        <v>45337</v>
      </c>
      <c r="G5793">
        <v>14.79</v>
      </c>
      <c r="H5793" t="s">
        <v>18719</v>
      </c>
    </row>
    <row r="5794" spans="1:8" x14ac:dyDescent="0.2">
      <c r="A5794" t="s">
        <v>24519</v>
      </c>
      <c r="B5794" t="s">
        <v>16811</v>
      </c>
      <c r="C5794" t="s">
        <v>18725</v>
      </c>
      <c r="D5794" s="1">
        <v>44985</v>
      </c>
      <c r="E5794" s="1">
        <v>44988</v>
      </c>
      <c r="F5794" s="1">
        <v>44993</v>
      </c>
      <c r="G5794">
        <v>46.36</v>
      </c>
      <c r="H5794" t="s">
        <v>18712</v>
      </c>
    </row>
    <row r="5795" spans="1:8" x14ac:dyDescent="0.2">
      <c r="A5795" t="s">
        <v>24520</v>
      </c>
      <c r="B5795" t="s">
        <v>16814</v>
      </c>
      <c r="C5795" t="s">
        <v>18728</v>
      </c>
      <c r="D5795" s="1">
        <v>45283</v>
      </c>
      <c r="E5795" s="1">
        <v>45293</v>
      </c>
      <c r="F5795" s="1">
        <v>45307</v>
      </c>
      <c r="G5795">
        <v>9.26</v>
      </c>
      <c r="H5795" t="s">
        <v>18716</v>
      </c>
    </row>
    <row r="5796" spans="1:8" x14ac:dyDescent="0.2">
      <c r="A5796" t="s">
        <v>24521</v>
      </c>
      <c r="B5796" t="s">
        <v>16814</v>
      </c>
      <c r="C5796" t="s">
        <v>18730</v>
      </c>
      <c r="D5796" s="1">
        <v>45283</v>
      </c>
      <c r="E5796" s="1">
        <v>45288</v>
      </c>
      <c r="F5796" s="1">
        <v>45288</v>
      </c>
      <c r="G5796">
        <v>46.78</v>
      </c>
      <c r="H5796" t="s">
        <v>18719</v>
      </c>
    </row>
    <row r="5797" spans="1:8" x14ac:dyDescent="0.2">
      <c r="A5797" t="s">
        <v>24522</v>
      </c>
      <c r="B5797" t="s">
        <v>16816</v>
      </c>
      <c r="C5797" t="s">
        <v>18721</v>
      </c>
      <c r="D5797" s="1">
        <v>45524</v>
      </c>
      <c r="E5797" s="1">
        <v>45531</v>
      </c>
      <c r="F5797" s="1"/>
      <c r="G5797">
        <v>21.77</v>
      </c>
      <c r="H5797" t="s">
        <v>18752</v>
      </c>
    </row>
    <row r="5798" spans="1:8" x14ac:dyDescent="0.2">
      <c r="A5798" t="s">
        <v>24523</v>
      </c>
      <c r="B5798" t="s">
        <v>16818</v>
      </c>
      <c r="C5798" t="s">
        <v>18711</v>
      </c>
      <c r="D5798" s="1">
        <v>44990</v>
      </c>
      <c r="E5798" s="1">
        <v>44993</v>
      </c>
      <c r="F5798" s="1">
        <v>44998</v>
      </c>
      <c r="G5798">
        <v>37.03</v>
      </c>
      <c r="H5798" t="s">
        <v>18712</v>
      </c>
    </row>
    <row r="5799" spans="1:8" x14ac:dyDescent="0.2">
      <c r="A5799" t="s">
        <v>24524</v>
      </c>
      <c r="B5799" t="s">
        <v>16820</v>
      </c>
      <c r="C5799" t="s">
        <v>18715</v>
      </c>
      <c r="D5799" s="1">
        <v>45565</v>
      </c>
      <c r="E5799" s="1">
        <v>45570</v>
      </c>
      <c r="F5799" s="1">
        <v>45571</v>
      </c>
      <c r="G5799">
        <v>26.4</v>
      </c>
      <c r="H5799" t="s">
        <v>18712</v>
      </c>
    </row>
    <row r="5800" spans="1:8" x14ac:dyDescent="0.2">
      <c r="A5800" t="s">
        <v>24525</v>
      </c>
      <c r="B5800" t="s">
        <v>16822</v>
      </c>
      <c r="C5800" t="s">
        <v>18718</v>
      </c>
      <c r="D5800" s="1">
        <v>45046</v>
      </c>
      <c r="E5800" s="1">
        <v>45053</v>
      </c>
      <c r="F5800" s="1">
        <v>45053</v>
      </c>
      <c r="G5800">
        <v>49.3</v>
      </c>
      <c r="H5800" t="s">
        <v>18712</v>
      </c>
    </row>
    <row r="5801" spans="1:8" x14ac:dyDescent="0.2">
      <c r="A5801" t="s">
        <v>24526</v>
      </c>
      <c r="B5801" t="s">
        <v>16824</v>
      </c>
      <c r="C5801" t="s">
        <v>18725</v>
      </c>
      <c r="D5801" s="1">
        <v>45188</v>
      </c>
      <c r="E5801" s="1">
        <v>45195</v>
      </c>
      <c r="F5801" s="1">
        <v>45199</v>
      </c>
      <c r="G5801">
        <v>62.53</v>
      </c>
      <c r="H5801" t="s">
        <v>18719</v>
      </c>
    </row>
    <row r="5802" spans="1:8" x14ac:dyDescent="0.2">
      <c r="A5802" t="s">
        <v>24527</v>
      </c>
      <c r="B5802" t="s">
        <v>16826</v>
      </c>
      <c r="C5802" t="s">
        <v>18745</v>
      </c>
      <c r="D5802" s="1">
        <v>45214</v>
      </c>
      <c r="E5802" s="1">
        <v>45217</v>
      </c>
      <c r="F5802" s="1">
        <v>45225</v>
      </c>
      <c r="G5802">
        <v>34.299999999999997</v>
      </c>
      <c r="H5802" t="s">
        <v>18712</v>
      </c>
    </row>
    <row r="5803" spans="1:8" x14ac:dyDescent="0.2">
      <c r="A5803" t="s">
        <v>24528</v>
      </c>
      <c r="B5803" t="s">
        <v>16828</v>
      </c>
      <c r="C5803" t="s">
        <v>18721</v>
      </c>
      <c r="D5803" s="1">
        <v>45269</v>
      </c>
      <c r="E5803" s="1">
        <v>45279</v>
      </c>
      <c r="F5803" s="1">
        <v>45279</v>
      </c>
      <c r="G5803">
        <v>26.91</v>
      </c>
      <c r="H5803" t="s">
        <v>18719</v>
      </c>
    </row>
    <row r="5804" spans="1:8" x14ac:dyDescent="0.2">
      <c r="A5804" t="s">
        <v>24529</v>
      </c>
      <c r="B5804" t="s">
        <v>16831</v>
      </c>
      <c r="C5804" t="s">
        <v>18718</v>
      </c>
      <c r="D5804" s="1">
        <v>45095</v>
      </c>
      <c r="E5804" s="1">
        <v>45098</v>
      </c>
      <c r="F5804" s="1">
        <v>45106</v>
      </c>
      <c r="G5804">
        <v>15.63</v>
      </c>
      <c r="H5804" t="s">
        <v>18716</v>
      </c>
    </row>
    <row r="5805" spans="1:8" x14ac:dyDescent="0.2">
      <c r="A5805" t="s">
        <v>24530</v>
      </c>
      <c r="B5805" t="s">
        <v>16834</v>
      </c>
      <c r="C5805" t="s">
        <v>18715</v>
      </c>
      <c r="D5805" s="1">
        <v>45303</v>
      </c>
      <c r="E5805" s="1">
        <v>45310</v>
      </c>
      <c r="F5805" s="1"/>
      <c r="G5805">
        <v>26.24</v>
      </c>
      <c r="H5805" t="s">
        <v>18747</v>
      </c>
    </row>
    <row r="5806" spans="1:8" x14ac:dyDescent="0.2">
      <c r="A5806" t="s">
        <v>24531</v>
      </c>
      <c r="B5806" t="s">
        <v>16836</v>
      </c>
      <c r="C5806" t="s">
        <v>18725</v>
      </c>
      <c r="D5806" s="1">
        <v>45004</v>
      </c>
      <c r="E5806" s="1">
        <v>45009</v>
      </c>
      <c r="F5806" s="1">
        <v>45011</v>
      </c>
      <c r="G5806">
        <v>47.63</v>
      </c>
      <c r="H5806" t="s">
        <v>18712</v>
      </c>
    </row>
    <row r="5807" spans="1:8" x14ac:dyDescent="0.2">
      <c r="A5807" t="s">
        <v>24532</v>
      </c>
      <c r="B5807" t="s">
        <v>16839</v>
      </c>
      <c r="C5807" t="s">
        <v>18711</v>
      </c>
      <c r="D5807" s="1">
        <v>45561</v>
      </c>
      <c r="E5807" s="1">
        <v>45568</v>
      </c>
      <c r="F5807" s="1">
        <v>45568</v>
      </c>
      <c r="G5807">
        <v>37.32</v>
      </c>
      <c r="H5807" t="s">
        <v>18719</v>
      </c>
    </row>
    <row r="5808" spans="1:8" x14ac:dyDescent="0.2">
      <c r="A5808" t="s">
        <v>24533</v>
      </c>
      <c r="B5808" t="s">
        <v>16842</v>
      </c>
      <c r="C5808" t="s">
        <v>18725</v>
      </c>
      <c r="D5808" s="1">
        <v>45566</v>
      </c>
      <c r="E5808" s="1">
        <v>45571</v>
      </c>
      <c r="F5808" s="1">
        <v>45572</v>
      </c>
      <c r="G5808">
        <v>20.12</v>
      </c>
      <c r="H5808" t="s">
        <v>18712</v>
      </c>
    </row>
    <row r="5809" spans="1:8" x14ac:dyDescent="0.2">
      <c r="A5809" t="s">
        <v>24534</v>
      </c>
      <c r="B5809" t="s">
        <v>16844</v>
      </c>
      <c r="C5809" t="s">
        <v>18718</v>
      </c>
      <c r="D5809" s="1">
        <v>45604</v>
      </c>
      <c r="E5809" s="1">
        <v>45611</v>
      </c>
      <c r="F5809" s="1">
        <v>45615</v>
      </c>
      <c r="G5809">
        <v>61.45</v>
      </c>
      <c r="H5809" t="s">
        <v>18719</v>
      </c>
    </row>
    <row r="5810" spans="1:8" x14ac:dyDescent="0.2">
      <c r="A5810" t="s">
        <v>24535</v>
      </c>
      <c r="B5810" t="s">
        <v>16846</v>
      </c>
      <c r="C5810" t="s">
        <v>18725</v>
      </c>
      <c r="D5810" s="1">
        <v>45589</v>
      </c>
      <c r="E5810" s="1">
        <v>45599</v>
      </c>
      <c r="F5810" s="1">
        <v>45604</v>
      </c>
      <c r="G5810">
        <v>20.3</v>
      </c>
      <c r="H5810" t="s">
        <v>18716</v>
      </c>
    </row>
    <row r="5811" spans="1:8" x14ac:dyDescent="0.2">
      <c r="A5811" t="s">
        <v>24536</v>
      </c>
      <c r="B5811" t="s">
        <v>16846</v>
      </c>
      <c r="C5811" t="s">
        <v>18711</v>
      </c>
      <c r="D5811" s="1">
        <v>45589</v>
      </c>
      <c r="E5811" s="1">
        <v>45599</v>
      </c>
      <c r="F5811" s="1">
        <v>45598</v>
      </c>
      <c r="G5811">
        <v>5.66</v>
      </c>
      <c r="H5811" t="s">
        <v>18716</v>
      </c>
    </row>
    <row r="5812" spans="1:8" x14ac:dyDescent="0.2">
      <c r="A5812" t="s">
        <v>24537</v>
      </c>
      <c r="B5812" t="s">
        <v>16848</v>
      </c>
      <c r="C5812" t="s">
        <v>18715</v>
      </c>
      <c r="D5812" s="1">
        <v>45115</v>
      </c>
      <c r="E5812" s="1">
        <v>45120</v>
      </c>
      <c r="F5812" s="1">
        <v>45127</v>
      </c>
      <c r="G5812">
        <v>6.25</v>
      </c>
      <c r="H5812" t="s">
        <v>18712</v>
      </c>
    </row>
    <row r="5813" spans="1:8" x14ac:dyDescent="0.2">
      <c r="A5813" t="s">
        <v>24538</v>
      </c>
      <c r="B5813" t="s">
        <v>16850</v>
      </c>
      <c r="C5813" t="s">
        <v>18728</v>
      </c>
      <c r="D5813" s="1">
        <v>44971</v>
      </c>
      <c r="E5813" s="1">
        <v>44976</v>
      </c>
      <c r="F5813" s="1">
        <v>44975</v>
      </c>
      <c r="G5813">
        <v>60.27</v>
      </c>
      <c r="H5813" t="s">
        <v>18712</v>
      </c>
    </row>
    <row r="5814" spans="1:8" x14ac:dyDescent="0.2">
      <c r="A5814" t="s">
        <v>24539</v>
      </c>
      <c r="B5814" t="s">
        <v>16855</v>
      </c>
      <c r="C5814" t="s">
        <v>18728</v>
      </c>
      <c r="D5814" s="1">
        <v>45421</v>
      </c>
      <c r="E5814" s="1">
        <v>45426</v>
      </c>
      <c r="F5814" s="1">
        <v>45431</v>
      </c>
      <c r="G5814">
        <v>61.16</v>
      </c>
      <c r="H5814" t="s">
        <v>18712</v>
      </c>
    </row>
    <row r="5815" spans="1:8" x14ac:dyDescent="0.2">
      <c r="A5815" t="s">
        <v>24540</v>
      </c>
      <c r="B5815" t="s">
        <v>16857</v>
      </c>
      <c r="C5815" t="s">
        <v>18728</v>
      </c>
      <c r="D5815" s="1">
        <v>45344</v>
      </c>
      <c r="E5815" s="1">
        <v>45354</v>
      </c>
      <c r="F5815" s="1">
        <v>45354</v>
      </c>
      <c r="G5815">
        <v>19.170000000000002</v>
      </c>
      <c r="H5815" t="s">
        <v>18716</v>
      </c>
    </row>
    <row r="5816" spans="1:8" x14ac:dyDescent="0.2">
      <c r="A5816" t="s">
        <v>24541</v>
      </c>
      <c r="B5816" t="s">
        <v>16861</v>
      </c>
      <c r="C5816" t="s">
        <v>18715</v>
      </c>
      <c r="D5816" s="1">
        <v>45269</v>
      </c>
      <c r="E5816" s="1">
        <v>45276</v>
      </c>
      <c r="F5816" s="1">
        <v>45279</v>
      </c>
      <c r="G5816">
        <v>57.67</v>
      </c>
      <c r="H5816" t="s">
        <v>18712</v>
      </c>
    </row>
    <row r="5817" spans="1:8" x14ac:dyDescent="0.2">
      <c r="A5817" t="s">
        <v>24542</v>
      </c>
      <c r="B5817" t="s">
        <v>16864</v>
      </c>
      <c r="C5817" t="s">
        <v>18711</v>
      </c>
      <c r="D5817" s="1">
        <v>45572</v>
      </c>
      <c r="E5817" s="1">
        <v>45579</v>
      </c>
      <c r="F5817" s="1">
        <v>45579</v>
      </c>
      <c r="G5817">
        <v>61.19</v>
      </c>
      <c r="H5817" t="s">
        <v>18719</v>
      </c>
    </row>
    <row r="5818" spans="1:8" x14ac:dyDescent="0.2">
      <c r="A5818" t="s">
        <v>24543</v>
      </c>
      <c r="B5818" t="s">
        <v>16866</v>
      </c>
      <c r="C5818" t="s">
        <v>18725</v>
      </c>
      <c r="D5818" s="1">
        <v>45570</v>
      </c>
      <c r="E5818" s="1">
        <v>45575</v>
      </c>
      <c r="F5818" s="1">
        <v>45583</v>
      </c>
      <c r="G5818">
        <v>31.93</v>
      </c>
      <c r="H5818" t="s">
        <v>18712</v>
      </c>
    </row>
    <row r="5819" spans="1:8" x14ac:dyDescent="0.2">
      <c r="A5819" t="s">
        <v>24544</v>
      </c>
      <c r="B5819" t="s">
        <v>16870</v>
      </c>
      <c r="C5819" t="s">
        <v>18718</v>
      </c>
      <c r="D5819" s="1">
        <v>45043</v>
      </c>
      <c r="E5819" s="1">
        <v>45046</v>
      </c>
      <c r="F5819" s="1">
        <v>45047</v>
      </c>
      <c r="G5819">
        <v>61.29</v>
      </c>
      <c r="H5819" t="s">
        <v>18712</v>
      </c>
    </row>
    <row r="5820" spans="1:8" x14ac:dyDescent="0.2">
      <c r="A5820" t="s">
        <v>24545</v>
      </c>
      <c r="B5820" t="s">
        <v>16872</v>
      </c>
      <c r="C5820" t="s">
        <v>18711</v>
      </c>
      <c r="D5820" s="1">
        <v>45558</v>
      </c>
      <c r="E5820" s="1">
        <v>45563</v>
      </c>
      <c r="F5820" s="1">
        <v>45562</v>
      </c>
      <c r="G5820">
        <v>13.85</v>
      </c>
      <c r="H5820" t="s">
        <v>18712</v>
      </c>
    </row>
    <row r="5821" spans="1:8" x14ac:dyDescent="0.2">
      <c r="A5821" t="s">
        <v>24546</v>
      </c>
      <c r="B5821" t="s">
        <v>16875</v>
      </c>
      <c r="C5821" t="s">
        <v>18721</v>
      </c>
      <c r="D5821" s="1">
        <v>45115</v>
      </c>
      <c r="E5821" s="1">
        <v>45122</v>
      </c>
      <c r="F5821" s="1">
        <v>45125</v>
      </c>
      <c r="G5821">
        <v>45.52</v>
      </c>
      <c r="H5821" t="s">
        <v>18719</v>
      </c>
    </row>
    <row r="5822" spans="1:8" x14ac:dyDescent="0.2">
      <c r="A5822" t="s">
        <v>24547</v>
      </c>
      <c r="B5822" t="s">
        <v>16880</v>
      </c>
      <c r="C5822" t="s">
        <v>18721</v>
      </c>
      <c r="D5822" s="1">
        <v>45621</v>
      </c>
      <c r="E5822" s="1">
        <v>45628</v>
      </c>
      <c r="F5822" s="1">
        <v>45627</v>
      </c>
      <c r="G5822">
        <v>62.09</v>
      </c>
      <c r="H5822" t="s">
        <v>18716</v>
      </c>
    </row>
    <row r="5823" spans="1:8" x14ac:dyDescent="0.2">
      <c r="A5823" t="s">
        <v>24548</v>
      </c>
      <c r="B5823" t="s">
        <v>16884</v>
      </c>
      <c r="C5823" t="s">
        <v>18725</v>
      </c>
      <c r="D5823" s="1">
        <v>45157</v>
      </c>
      <c r="E5823" s="1">
        <v>45162</v>
      </c>
      <c r="F5823" s="1">
        <v>45165</v>
      </c>
      <c r="G5823">
        <v>60.01</v>
      </c>
      <c r="H5823" t="s">
        <v>18712</v>
      </c>
    </row>
    <row r="5824" spans="1:8" x14ac:dyDescent="0.2">
      <c r="A5824" t="s">
        <v>24549</v>
      </c>
      <c r="B5824" t="s">
        <v>16889</v>
      </c>
      <c r="C5824" t="s">
        <v>18728</v>
      </c>
      <c r="D5824" s="1">
        <v>45478</v>
      </c>
      <c r="E5824" s="1">
        <v>45481</v>
      </c>
      <c r="F5824" s="1">
        <v>45488</v>
      </c>
      <c r="G5824">
        <v>45.98</v>
      </c>
      <c r="H5824" t="s">
        <v>18712</v>
      </c>
    </row>
    <row r="5825" spans="1:8" x14ac:dyDescent="0.2">
      <c r="A5825" t="s">
        <v>24550</v>
      </c>
      <c r="B5825" t="s">
        <v>16892</v>
      </c>
      <c r="C5825" t="s">
        <v>18711</v>
      </c>
      <c r="D5825" s="1">
        <v>45082</v>
      </c>
      <c r="E5825" s="1">
        <v>45087</v>
      </c>
      <c r="F5825" s="1">
        <v>45089</v>
      </c>
      <c r="G5825">
        <v>60.09</v>
      </c>
      <c r="H5825" t="s">
        <v>18716</v>
      </c>
    </row>
    <row r="5826" spans="1:8" x14ac:dyDescent="0.2">
      <c r="A5826" t="s">
        <v>24551</v>
      </c>
      <c r="B5826" t="s">
        <v>16896</v>
      </c>
      <c r="C5826" t="s">
        <v>18402</v>
      </c>
      <c r="D5826" s="1">
        <v>44939</v>
      </c>
      <c r="E5826" s="1">
        <v>44946</v>
      </c>
      <c r="F5826" s="1">
        <v>44949</v>
      </c>
      <c r="G5826">
        <v>40.06</v>
      </c>
      <c r="H5826" t="s">
        <v>18716</v>
      </c>
    </row>
    <row r="5827" spans="1:8" x14ac:dyDescent="0.2">
      <c r="A5827" t="s">
        <v>24552</v>
      </c>
      <c r="B5827" t="s">
        <v>16901</v>
      </c>
      <c r="C5827" t="s">
        <v>18725</v>
      </c>
      <c r="D5827" s="1">
        <v>45595</v>
      </c>
      <c r="E5827" s="1">
        <v>45605</v>
      </c>
      <c r="F5827" s="1"/>
      <c r="G5827">
        <v>49.71</v>
      </c>
      <c r="H5827" t="s">
        <v>18736</v>
      </c>
    </row>
    <row r="5828" spans="1:8" x14ac:dyDescent="0.2">
      <c r="A5828" t="s">
        <v>24553</v>
      </c>
      <c r="B5828" t="s">
        <v>16904</v>
      </c>
      <c r="C5828" t="s">
        <v>18718</v>
      </c>
      <c r="D5828" s="1">
        <v>45298</v>
      </c>
      <c r="E5828" s="1">
        <v>45303</v>
      </c>
      <c r="F5828" s="1">
        <v>45311</v>
      </c>
      <c r="G5828">
        <v>21.33</v>
      </c>
      <c r="H5828" t="s">
        <v>18712</v>
      </c>
    </row>
    <row r="5829" spans="1:8" x14ac:dyDescent="0.2">
      <c r="A5829" t="s">
        <v>24554</v>
      </c>
      <c r="B5829" t="s">
        <v>16908</v>
      </c>
      <c r="C5829" t="s">
        <v>18715</v>
      </c>
      <c r="D5829" s="1">
        <v>45443</v>
      </c>
      <c r="E5829" s="1">
        <v>45448</v>
      </c>
      <c r="F5829" s="1">
        <v>45456</v>
      </c>
      <c r="G5829">
        <v>33.24</v>
      </c>
      <c r="H5829" t="s">
        <v>18716</v>
      </c>
    </row>
    <row r="5830" spans="1:8" x14ac:dyDescent="0.2">
      <c r="A5830" t="s">
        <v>24555</v>
      </c>
      <c r="B5830" t="s">
        <v>16910</v>
      </c>
      <c r="C5830" t="s">
        <v>18721</v>
      </c>
      <c r="D5830" s="1">
        <v>45165</v>
      </c>
      <c r="E5830" s="1">
        <v>45172</v>
      </c>
      <c r="F5830" s="1">
        <v>45172</v>
      </c>
      <c r="G5830">
        <v>22.38</v>
      </c>
      <c r="H5830" t="s">
        <v>18712</v>
      </c>
    </row>
    <row r="5831" spans="1:8" x14ac:dyDescent="0.2">
      <c r="A5831" t="s">
        <v>24556</v>
      </c>
      <c r="B5831" t="s">
        <v>16912</v>
      </c>
      <c r="C5831" t="s">
        <v>18721</v>
      </c>
      <c r="D5831" s="1">
        <v>45442</v>
      </c>
      <c r="E5831" s="1">
        <v>45444</v>
      </c>
      <c r="F5831" s="1">
        <v>45444</v>
      </c>
      <c r="G5831">
        <v>45.94</v>
      </c>
      <c r="H5831" t="s">
        <v>18712</v>
      </c>
    </row>
    <row r="5832" spans="1:8" x14ac:dyDescent="0.2">
      <c r="A5832" t="s">
        <v>24557</v>
      </c>
      <c r="B5832" t="s">
        <v>16915</v>
      </c>
      <c r="C5832" t="s">
        <v>18730</v>
      </c>
      <c r="D5832" s="1">
        <v>45469</v>
      </c>
      <c r="E5832" s="1">
        <v>45474</v>
      </c>
      <c r="F5832" s="1">
        <v>45474</v>
      </c>
      <c r="G5832">
        <v>19.11</v>
      </c>
      <c r="H5832" t="s">
        <v>18719</v>
      </c>
    </row>
    <row r="5833" spans="1:8" x14ac:dyDescent="0.2">
      <c r="A5833" t="s">
        <v>24558</v>
      </c>
      <c r="B5833" t="s">
        <v>16919</v>
      </c>
      <c r="C5833" t="s">
        <v>18728</v>
      </c>
      <c r="D5833" s="1">
        <v>45447</v>
      </c>
      <c r="E5833" s="1">
        <v>45454</v>
      </c>
      <c r="F5833" s="1">
        <v>45457</v>
      </c>
      <c r="G5833">
        <v>51.16</v>
      </c>
      <c r="H5833" t="s">
        <v>18716</v>
      </c>
    </row>
    <row r="5834" spans="1:8" x14ac:dyDescent="0.2">
      <c r="A5834" t="s">
        <v>24559</v>
      </c>
      <c r="B5834" t="s">
        <v>16922</v>
      </c>
      <c r="C5834" t="s">
        <v>18730</v>
      </c>
      <c r="D5834" s="1">
        <v>45134</v>
      </c>
      <c r="E5834" s="1">
        <v>45136</v>
      </c>
      <c r="F5834" s="1">
        <v>45138</v>
      </c>
      <c r="G5834">
        <v>62.3</v>
      </c>
      <c r="H5834" t="s">
        <v>18712</v>
      </c>
    </row>
    <row r="5835" spans="1:8" x14ac:dyDescent="0.2">
      <c r="A5835" t="s">
        <v>24560</v>
      </c>
      <c r="B5835" t="s">
        <v>16924</v>
      </c>
      <c r="C5835" t="s">
        <v>18402</v>
      </c>
      <c r="D5835" s="1">
        <v>45510</v>
      </c>
      <c r="E5835" s="1">
        <v>45517</v>
      </c>
      <c r="F5835" s="1">
        <v>45517</v>
      </c>
      <c r="G5835">
        <v>14.45</v>
      </c>
      <c r="H5835" t="s">
        <v>18716</v>
      </c>
    </row>
    <row r="5836" spans="1:8" x14ac:dyDescent="0.2">
      <c r="A5836" t="s">
        <v>24561</v>
      </c>
      <c r="B5836" t="s">
        <v>16924</v>
      </c>
      <c r="C5836" t="s">
        <v>18730</v>
      </c>
      <c r="D5836" s="1">
        <v>45509</v>
      </c>
      <c r="E5836" s="1">
        <v>45512</v>
      </c>
      <c r="F5836" s="1">
        <v>45517</v>
      </c>
      <c r="G5836">
        <v>58.83</v>
      </c>
      <c r="H5836" t="s">
        <v>18712</v>
      </c>
    </row>
    <row r="5837" spans="1:8" x14ac:dyDescent="0.2">
      <c r="A5837" t="s">
        <v>24562</v>
      </c>
      <c r="B5837" t="s">
        <v>16927</v>
      </c>
      <c r="C5837" t="s">
        <v>18745</v>
      </c>
      <c r="D5837" s="1">
        <v>45320</v>
      </c>
      <c r="E5837" s="1">
        <v>45323</v>
      </c>
      <c r="F5837" s="1">
        <v>45328</v>
      </c>
      <c r="G5837">
        <v>64.63</v>
      </c>
      <c r="H5837" t="s">
        <v>18716</v>
      </c>
    </row>
    <row r="5838" spans="1:8" x14ac:dyDescent="0.2">
      <c r="A5838" t="s">
        <v>24563</v>
      </c>
      <c r="B5838" t="s">
        <v>16930</v>
      </c>
      <c r="C5838" t="s">
        <v>18711</v>
      </c>
      <c r="D5838" s="1">
        <v>45537</v>
      </c>
      <c r="E5838" s="1">
        <v>45547</v>
      </c>
      <c r="F5838" s="1">
        <v>45549</v>
      </c>
      <c r="G5838">
        <v>47.8</v>
      </c>
      <c r="H5838" t="s">
        <v>18719</v>
      </c>
    </row>
    <row r="5839" spans="1:8" x14ac:dyDescent="0.2">
      <c r="A5839" t="s">
        <v>24564</v>
      </c>
      <c r="B5839" t="s">
        <v>16933</v>
      </c>
      <c r="C5839" t="s">
        <v>18718</v>
      </c>
      <c r="D5839" s="1">
        <v>44973</v>
      </c>
      <c r="E5839" s="1">
        <v>44976</v>
      </c>
      <c r="F5839" s="1">
        <v>44982</v>
      </c>
      <c r="G5839">
        <v>9.68</v>
      </c>
      <c r="H5839" t="s">
        <v>18719</v>
      </c>
    </row>
    <row r="5840" spans="1:8" x14ac:dyDescent="0.2">
      <c r="A5840" t="s">
        <v>24565</v>
      </c>
      <c r="B5840" t="s">
        <v>16935</v>
      </c>
      <c r="C5840" t="s">
        <v>18715</v>
      </c>
      <c r="D5840" s="1">
        <v>45577</v>
      </c>
      <c r="E5840" s="1">
        <v>45582</v>
      </c>
      <c r="F5840" s="1">
        <v>45582</v>
      </c>
      <c r="G5840">
        <v>61.17</v>
      </c>
      <c r="H5840" t="s">
        <v>18719</v>
      </c>
    </row>
    <row r="5841" spans="1:8" x14ac:dyDescent="0.2">
      <c r="A5841" t="s">
        <v>24566</v>
      </c>
      <c r="B5841" t="s">
        <v>16937</v>
      </c>
      <c r="C5841" t="s">
        <v>18718</v>
      </c>
      <c r="D5841" s="1">
        <v>45517</v>
      </c>
      <c r="E5841" s="1">
        <v>45522</v>
      </c>
      <c r="F5841" s="1"/>
      <c r="G5841">
        <v>62.68</v>
      </c>
      <c r="H5841" t="s">
        <v>18761</v>
      </c>
    </row>
    <row r="5842" spans="1:8" x14ac:dyDescent="0.2">
      <c r="A5842" t="s">
        <v>24567</v>
      </c>
      <c r="B5842" t="s">
        <v>16940</v>
      </c>
      <c r="C5842" t="s">
        <v>18718</v>
      </c>
      <c r="D5842" s="1">
        <v>45063</v>
      </c>
      <c r="E5842" s="1">
        <v>45070</v>
      </c>
      <c r="F5842" s="1"/>
      <c r="H5842" t="s">
        <v>18761</v>
      </c>
    </row>
    <row r="5843" spans="1:8" x14ac:dyDescent="0.2">
      <c r="A5843" t="s">
        <v>24568</v>
      </c>
      <c r="B5843" t="s">
        <v>16942</v>
      </c>
      <c r="C5843" t="s">
        <v>18745</v>
      </c>
      <c r="D5843" s="1">
        <v>45438</v>
      </c>
      <c r="E5843" s="1">
        <v>45448</v>
      </c>
      <c r="F5843" s="1">
        <v>45451</v>
      </c>
      <c r="G5843">
        <v>59.82</v>
      </c>
      <c r="H5843" t="s">
        <v>18716</v>
      </c>
    </row>
    <row r="5844" spans="1:8" x14ac:dyDescent="0.2">
      <c r="A5844" t="s">
        <v>24569</v>
      </c>
      <c r="B5844" t="s">
        <v>16945</v>
      </c>
      <c r="C5844" t="s">
        <v>18715</v>
      </c>
      <c r="D5844" s="1">
        <v>44963</v>
      </c>
      <c r="E5844" s="1">
        <v>44968</v>
      </c>
      <c r="F5844" s="1">
        <v>44975</v>
      </c>
      <c r="G5844">
        <v>45.98</v>
      </c>
      <c r="H5844" t="s">
        <v>18719</v>
      </c>
    </row>
    <row r="5845" spans="1:8" x14ac:dyDescent="0.2">
      <c r="A5845" t="s">
        <v>24570</v>
      </c>
      <c r="B5845" t="s">
        <v>16949</v>
      </c>
      <c r="C5845" t="s">
        <v>18725</v>
      </c>
      <c r="D5845" s="1">
        <v>45403</v>
      </c>
      <c r="E5845" s="1">
        <v>45405</v>
      </c>
      <c r="F5845" s="1">
        <v>45405</v>
      </c>
      <c r="G5845">
        <v>52.44</v>
      </c>
      <c r="H5845" t="s">
        <v>18712</v>
      </c>
    </row>
    <row r="5846" spans="1:8" x14ac:dyDescent="0.2">
      <c r="A5846" t="s">
        <v>24571</v>
      </c>
      <c r="B5846" t="s">
        <v>16953</v>
      </c>
      <c r="C5846" t="s">
        <v>18728</v>
      </c>
      <c r="D5846" s="1">
        <v>45183</v>
      </c>
      <c r="E5846" s="1">
        <v>45185</v>
      </c>
      <c r="F5846" s="1"/>
      <c r="G5846">
        <v>39.909999999999997</v>
      </c>
      <c r="H5846" t="s">
        <v>18761</v>
      </c>
    </row>
    <row r="5847" spans="1:8" x14ac:dyDescent="0.2">
      <c r="A5847" t="s">
        <v>24572</v>
      </c>
      <c r="B5847" t="s">
        <v>16955</v>
      </c>
      <c r="C5847" t="s">
        <v>18725</v>
      </c>
      <c r="D5847" s="1">
        <v>45082</v>
      </c>
      <c r="E5847" s="1">
        <v>45092</v>
      </c>
      <c r="F5847" s="1">
        <v>45100</v>
      </c>
      <c r="G5847">
        <v>36.380000000000003</v>
      </c>
      <c r="H5847" t="s">
        <v>18716</v>
      </c>
    </row>
    <row r="5848" spans="1:8" x14ac:dyDescent="0.2">
      <c r="A5848" t="s">
        <v>24573</v>
      </c>
      <c r="B5848" t="s">
        <v>16957</v>
      </c>
      <c r="C5848" t="s">
        <v>18715</v>
      </c>
      <c r="D5848" s="1">
        <v>44935</v>
      </c>
      <c r="E5848" s="1">
        <v>44937</v>
      </c>
      <c r="F5848" s="1">
        <v>44942</v>
      </c>
      <c r="G5848">
        <v>56.31</v>
      </c>
      <c r="H5848" t="s">
        <v>18712</v>
      </c>
    </row>
    <row r="5849" spans="1:8" x14ac:dyDescent="0.2">
      <c r="A5849" t="s">
        <v>24574</v>
      </c>
      <c r="B5849" t="s">
        <v>16959</v>
      </c>
      <c r="C5849" t="s">
        <v>18730</v>
      </c>
      <c r="D5849" s="1">
        <v>45370</v>
      </c>
      <c r="E5849" s="1">
        <v>45375</v>
      </c>
      <c r="F5849" s="1">
        <v>45378</v>
      </c>
      <c r="G5849">
        <v>48.77</v>
      </c>
      <c r="H5849" t="s">
        <v>18712</v>
      </c>
    </row>
    <row r="5850" spans="1:8" x14ac:dyDescent="0.2">
      <c r="A5850" t="s">
        <v>24575</v>
      </c>
      <c r="B5850" t="s">
        <v>16964</v>
      </c>
      <c r="C5850" t="s">
        <v>18745</v>
      </c>
      <c r="D5850" s="1">
        <v>45572</v>
      </c>
      <c r="E5850" s="1">
        <v>45575</v>
      </c>
      <c r="F5850" s="1">
        <v>45574</v>
      </c>
      <c r="G5850">
        <v>59.11</v>
      </c>
      <c r="H5850" t="s">
        <v>18719</v>
      </c>
    </row>
    <row r="5851" spans="1:8" x14ac:dyDescent="0.2">
      <c r="A5851" t="s">
        <v>24576</v>
      </c>
      <c r="B5851" t="s">
        <v>16966</v>
      </c>
      <c r="C5851" t="s">
        <v>18725</v>
      </c>
      <c r="D5851" s="1">
        <v>45351</v>
      </c>
      <c r="E5851" s="1">
        <v>45353</v>
      </c>
      <c r="F5851" s="1"/>
      <c r="G5851">
        <v>43.74</v>
      </c>
      <c r="H5851" t="s">
        <v>18736</v>
      </c>
    </row>
    <row r="5852" spans="1:8" x14ac:dyDescent="0.2">
      <c r="A5852" t="s">
        <v>24577</v>
      </c>
      <c r="B5852" t="s">
        <v>16970</v>
      </c>
      <c r="C5852" t="s">
        <v>18402</v>
      </c>
      <c r="D5852" s="1">
        <v>45582</v>
      </c>
      <c r="E5852" s="1">
        <v>45587</v>
      </c>
      <c r="F5852" s="1">
        <v>45588</v>
      </c>
      <c r="G5852">
        <v>29.84</v>
      </c>
      <c r="H5852" t="s">
        <v>18719</v>
      </c>
    </row>
    <row r="5853" spans="1:8" x14ac:dyDescent="0.2">
      <c r="A5853" t="s">
        <v>24578</v>
      </c>
      <c r="B5853" t="s">
        <v>16972</v>
      </c>
      <c r="C5853" t="s">
        <v>18725</v>
      </c>
      <c r="D5853" s="1">
        <v>45110</v>
      </c>
      <c r="E5853" s="1">
        <v>45112</v>
      </c>
      <c r="F5853" s="1">
        <v>45117</v>
      </c>
      <c r="G5853">
        <v>17.8</v>
      </c>
      <c r="H5853" t="s">
        <v>18712</v>
      </c>
    </row>
    <row r="5854" spans="1:8" x14ac:dyDescent="0.2">
      <c r="A5854" t="s">
        <v>24579</v>
      </c>
      <c r="B5854" t="s">
        <v>16975</v>
      </c>
      <c r="C5854" t="s">
        <v>18721</v>
      </c>
      <c r="D5854" s="1">
        <v>45518</v>
      </c>
      <c r="E5854" s="1">
        <v>45525</v>
      </c>
      <c r="F5854" s="1"/>
      <c r="G5854">
        <v>46.85</v>
      </c>
      <c r="H5854" t="s">
        <v>18766</v>
      </c>
    </row>
    <row r="5855" spans="1:8" x14ac:dyDescent="0.2">
      <c r="A5855" t="s">
        <v>24580</v>
      </c>
      <c r="B5855" t="s">
        <v>16977</v>
      </c>
      <c r="C5855" t="s">
        <v>18728</v>
      </c>
      <c r="D5855" s="1">
        <v>45321</v>
      </c>
      <c r="E5855" s="1">
        <v>45326</v>
      </c>
      <c r="F5855" s="1">
        <v>45326</v>
      </c>
      <c r="G5855">
        <v>14.77</v>
      </c>
      <c r="H5855" t="s">
        <v>18719</v>
      </c>
    </row>
    <row r="5856" spans="1:8" x14ac:dyDescent="0.2">
      <c r="A5856" t="s">
        <v>24581</v>
      </c>
      <c r="B5856" t="s">
        <v>16979</v>
      </c>
      <c r="C5856" t="s">
        <v>18721</v>
      </c>
      <c r="D5856" s="1">
        <v>45301</v>
      </c>
      <c r="E5856" s="1">
        <v>45311</v>
      </c>
      <c r="F5856" s="1">
        <v>45314</v>
      </c>
      <c r="G5856">
        <v>55.01</v>
      </c>
      <c r="H5856" t="s">
        <v>18712</v>
      </c>
    </row>
    <row r="5857" spans="1:8" x14ac:dyDescent="0.2">
      <c r="A5857" t="s">
        <v>24582</v>
      </c>
      <c r="B5857" t="s">
        <v>16981</v>
      </c>
      <c r="C5857" t="s">
        <v>18728</v>
      </c>
      <c r="D5857" s="1">
        <v>45108</v>
      </c>
      <c r="E5857" s="1">
        <v>45110</v>
      </c>
      <c r="F5857" s="1"/>
      <c r="G5857">
        <v>16.43</v>
      </c>
      <c r="H5857" t="s">
        <v>18752</v>
      </c>
    </row>
    <row r="5858" spans="1:8" x14ac:dyDescent="0.2">
      <c r="A5858" t="s">
        <v>24583</v>
      </c>
      <c r="B5858" t="s">
        <v>16984</v>
      </c>
      <c r="C5858" t="s">
        <v>18721</v>
      </c>
      <c r="D5858" s="1">
        <v>45083</v>
      </c>
      <c r="E5858" s="1">
        <v>45088</v>
      </c>
      <c r="F5858" s="1">
        <v>45088</v>
      </c>
      <c r="G5858">
        <v>27.09</v>
      </c>
      <c r="H5858" t="s">
        <v>18716</v>
      </c>
    </row>
    <row r="5859" spans="1:8" x14ac:dyDescent="0.2">
      <c r="A5859" t="s">
        <v>24584</v>
      </c>
      <c r="B5859" t="s">
        <v>16986</v>
      </c>
      <c r="C5859" t="s">
        <v>18721</v>
      </c>
      <c r="D5859" s="1">
        <v>45325</v>
      </c>
      <c r="E5859" s="1">
        <v>45330</v>
      </c>
      <c r="F5859" s="1">
        <v>45333</v>
      </c>
      <c r="G5859">
        <v>47.23</v>
      </c>
      <c r="H5859" t="s">
        <v>18712</v>
      </c>
    </row>
    <row r="5860" spans="1:8" x14ac:dyDescent="0.2">
      <c r="A5860" t="s">
        <v>24585</v>
      </c>
      <c r="B5860" t="s">
        <v>16991</v>
      </c>
      <c r="C5860" t="s">
        <v>18745</v>
      </c>
      <c r="D5860" s="1">
        <v>45451</v>
      </c>
      <c r="E5860" s="1">
        <v>45454</v>
      </c>
      <c r="F5860" s="1">
        <v>45454</v>
      </c>
      <c r="G5860">
        <v>48.09</v>
      </c>
      <c r="H5860" t="s">
        <v>18712</v>
      </c>
    </row>
    <row r="5861" spans="1:8" x14ac:dyDescent="0.2">
      <c r="A5861" t="s">
        <v>24586</v>
      </c>
      <c r="B5861" t="s">
        <v>16993</v>
      </c>
      <c r="C5861" t="s">
        <v>18711</v>
      </c>
      <c r="D5861" s="1">
        <v>45081</v>
      </c>
      <c r="E5861" s="1">
        <v>45091</v>
      </c>
      <c r="F5861" s="1">
        <v>45092</v>
      </c>
      <c r="G5861">
        <v>54.04</v>
      </c>
      <c r="H5861" t="s">
        <v>18716</v>
      </c>
    </row>
    <row r="5862" spans="1:8" x14ac:dyDescent="0.2">
      <c r="A5862" t="s">
        <v>24587</v>
      </c>
      <c r="B5862" t="s">
        <v>16995</v>
      </c>
      <c r="C5862" t="s">
        <v>18718</v>
      </c>
      <c r="D5862" s="1">
        <v>45034</v>
      </c>
      <c r="E5862" s="1">
        <v>45044</v>
      </c>
      <c r="F5862" s="1">
        <v>45053</v>
      </c>
      <c r="G5862">
        <v>53.88</v>
      </c>
      <c r="H5862" t="s">
        <v>18712</v>
      </c>
    </row>
    <row r="5863" spans="1:8" x14ac:dyDescent="0.2">
      <c r="A5863" t="s">
        <v>24588</v>
      </c>
      <c r="B5863" t="s">
        <v>16997</v>
      </c>
      <c r="C5863" t="s">
        <v>18745</v>
      </c>
      <c r="D5863" s="1">
        <v>45014</v>
      </c>
      <c r="E5863" s="1">
        <v>45016</v>
      </c>
      <c r="F5863" s="1">
        <v>45024</v>
      </c>
      <c r="G5863">
        <v>38.83</v>
      </c>
      <c r="H5863" t="s">
        <v>18719</v>
      </c>
    </row>
    <row r="5864" spans="1:8" x14ac:dyDescent="0.2">
      <c r="A5864" t="s">
        <v>24589</v>
      </c>
      <c r="B5864" t="s">
        <v>17000</v>
      </c>
      <c r="C5864" t="s">
        <v>18730</v>
      </c>
      <c r="D5864" s="1">
        <v>45291</v>
      </c>
      <c r="E5864" s="1">
        <v>45294</v>
      </c>
      <c r="F5864" s="1"/>
      <c r="G5864">
        <v>22.36</v>
      </c>
      <c r="H5864" t="s">
        <v>18736</v>
      </c>
    </row>
    <row r="5865" spans="1:8" x14ac:dyDescent="0.2">
      <c r="A5865" t="s">
        <v>24590</v>
      </c>
      <c r="B5865" t="s">
        <v>17002</v>
      </c>
      <c r="C5865" t="s">
        <v>18402</v>
      </c>
      <c r="D5865" s="1">
        <v>45428</v>
      </c>
      <c r="E5865" s="1">
        <v>45430</v>
      </c>
      <c r="F5865" s="1">
        <v>45429</v>
      </c>
      <c r="G5865">
        <v>11.73</v>
      </c>
      <c r="H5865" t="s">
        <v>18719</v>
      </c>
    </row>
    <row r="5866" spans="1:8" x14ac:dyDescent="0.2">
      <c r="A5866" t="s">
        <v>24591</v>
      </c>
      <c r="B5866" t="s">
        <v>17007</v>
      </c>
      <c r="C5866" t="s">
        <v>18730</v>
      </c>
      <c r="D5866" s="1">
        <v>45039</v>
      </c>
      <c r="E5866" s="1">
        <v>45049</v>
      </c>
      <c r="F5866" s="1">
        <v>45052</v>
      </c>
      <c r="G5866">
        <v>55.32</v>
      </c>
      <c r="H5866" t="s">
        <v>18716</v>
      </c>
    </row>
    <row r="5867" spans="1:8" x14ac:dyDescent="0.2">
      <c r="A5867" t="s">
        <v>24592</v>
      </c>
      <c r="B5867" t="s">
        <v>17009</v>
      </c>
      <c r="C5867" t="s">
        <v>18725</v>
      </c>
      <c r="D5867" s="1">
        <v>45476</v>
      </c>
      <c r="E5867" s="1">
        <v>45486</v>
      </c>
      <c r="F5867" s="1">
        <v>45486</v>
      </c>
      <c r="G5867">
        <v>51.44</v>
      </c>
      <c r="H5867" t="s">
        <v>18716</v>
      </c>
    </row>
    <row r="5868" spans="1:8" x14ac:dyDescent="0.2">
      <c r="A5868" t="s">
        <v>24593</v>
      </c>
      <c r="B5868" t="s">
        <v>17011</v>
      </c>
      <c r="C5868" t="s">
        <v>18725</v>
      </c>
      <c r="D5868" s="1">
        <v>45443</v>
      </c>
      <c r="E5868" s="1">
        <v>45453</v>
      </c>
      <c r="F5868" s="1">
        <v>45453</v>
      </c>
      <c r="G5868">
        <v>41.11</v>
      </c>
      <c r="H5868" t="s">
        <v>18716</v>
      </c>
    </row>
    <row r="5869" spans="1:8" x14ac:dyDescent="0.2">
      <c r="A5869" t="s">
        <v>24594</v>
      </c>
      <c r="B5869" t="s">
        <v>17014</v>
      </c>
      <c r="C5869" t="s">
        <v>18718</v>
      </c>
      <c r="D5869" s="1">
        <v>45531</v>
      </c>
      <c r="E5869" s="1">
        <v>45533</v>
      </c>
      <c r="F5869" s="1">
        <v>45541</v>
      </c>
      <c r="G5869">
        <v>50.36</v>
      </c>
      <c r="H5869" t="s">
        <v>18712</v>
      </c>
    </row>
    <row r="5870" spans="1:8" x14ac:dyDescent="0.2">
      <c r="A5870" t="s">
        <v>24595</v>
      </c>
      <c r="B5870" t="s">
        <v>17016</v>
      </c>
      <c r="C5870" t="s">
        <v>18715</v>
      </c>
      <c r="D5870" s="1">
        <v>45174</v>
      </c>
      <c r="E5870" s="1">
        <v>45177</v>
      </c>
      <c r="F5870" s="1">
        <v>45177</v>
      </c>
      <c r="G5870">
        <v>45.25</v>
      </c>
      <c r="H5870" t="s">
        <v>18719</v>
      </c>
    </row>
    <row r="5871" spans="1:8" x14ac:dyDescent="0.2">
      <c r="A5871" t="s">
        <v>24596</v>
      </c>
      <c r="B5871" t="s">
        <v>17020</v>
      </c>
      <c r="C5871" t="s">
        <v>18745</v>
      </c>
      <c r="D5871" s="1">
        <v>45552</v>
      </c>
      <c r="E5871" s="1">
        <v>45557</v>
      </c>
      <c r="F5871" s="1">
        <v>45566</v>
      </c>
      <c r="G5871">
        <v>21.13</v>
      </c>
      <c r="H5871" t="s">
        <v>18719</v>
      </c>
    </row>
    <row r="5872" spans="1:8" x14ac:dyDescent="0.2">
      <c r="A5872" t="s">
        <v>24597</v>
      </c>
      <c r="B5872" t="s">
        <v>17023</v>
      </c>
      <c r="C5872" t="s">
        <v>18721</v>
      </c>
      <c r="D5872" s="1">
        <v>45616</v>
      </c>
      <c r="E5872" s="1">
        <v>45621</v>
      </c>
      <c r="F5872" s="1">
        <v>45632</v>
      </c>
      <c r="G5872">
        <v>31.14</v>
      </c>
      <c r="H5872" t="s">
        <v>18712</v>
      </c>
    </row>
    <row r="5873" spans="1:8" x14ac:dyDescent="0.2">
      <c r="A5873" t="s">
        <v>24598</v>
      </c>
      <c r="B5873" t="s">
        <v>17028</v>
      </c>
      <c r="C5873" t="s">
        <v>18730</v>
      </c>
      <c r="D5873" s="1">
        <v>44954</v>
      </c>
      <c r="E5873" s="1">
        <v>44961</v>
      </c>
      <c r="F5873" s="1">
        <v>44971</v>
      </c>
      <c r="G5873">
        <v>24.95</v>
      </c>
      <c r="H5873" t="s">
        <v>18716</v>
      </c>
    </row>
    <row r="5874" spans="1:8" x14ac:dyDescent="0.2">
      <c r="A5874" t="s">
        <v>24599</v>
      </c>
      <c r="B5874" t="s">
        <v>17031</v>
      </c>
      <c r="C5874" t="s">
        <v>18715</v>
      </c>
      <c r="D5874" s="1">
        <v>45111</v>
      </c>
      <c r="E5874" s="1">
        <v>45114</v>
      </c>
      <c r="F5874" s="1">
        <v>45114</v>
      </c>
      <c r="G5874">
        <v>53.65</v>
      </c>
      <c r="H5874" t="s">
        <v>18712</v>
      </c>
    </row>
    <row r="5875" spans="1:8" x14ac:dyDescent="0.2">
      <c r="A5875" t="s">
        <v>24600</v>
      </c>
      <c r="B5875" t="s">
        <v>17034</v>
      </c>
      <c r="C5875" t="s">
        <v>18730</v>
      </c>
      <c r="D5875" s="1">
        <v>45212</v>
      </c>
      <c r="E5875" s="1">
        <v>45222</v>
      </c>
      <c r="F5875" s="1">
        <v>45222</v>
      </c>
      <c r="G5875">
        <v>15.71</v>
      </c>
      <c r="H5875" t="s">
        <v>18716</v>
      </c>
    </row>
    <row r="5876" spans="1:8" x14ac:dyDescent="0.2">
      <c r="A5876" t="s">
        <v>24601</v>
      </c>
      <c r="B5876" t="s">
        <v>17034</v>
      </c>
      <c r="C5876" t="s">
        <v>18725</v>
      </c>
      <c r="D5876" s="1">
        <v>45213</v>
      </c>
      <c r="E5876" s="1">
        <v>45216</v>
      </c>
      <c r="F5876" s="1">
        <v>45218</v>
      </c>
      <c r="G5876">
        <v>35.93</v>
      </c>
      <c r="H5876" t="s">
        <v>18716</v>
      </c>
    </row>
    <row r="5877" spans="1:8" x14ac:dyDescent="0.2">
      <c r="A5877" t="s">
        <v>24602</v>
      </c>
      <c r="B5877" t="s">
        <v>17036</v>
      </c>
      <c r="C5877" t="s">
        <v>18718</v>
      </c>
      <c r="D5877" s="1">
        <v>45108</v>
      </c>
      <c r="E5877" s="1">
        <v>45111</v>
      </c>
      <c r="F5877" s="1">
        <v>45111</v>
      </c>
      <c r="G5877">
        <v>51.94</v>
      </c>
      <c r="H5877" t="s">
        <v>18719</v>
      </c>
    </row>
    <row r="5878" spans="1:8" x14ac:dyDescent="0.2">
      <c r="A5878" t="s">
        <v>24603</v>
      </c>
      <c r="B5878" t="s">
        <v>17039</v>
      </c>
      <c r="C5878" t="s">
        <v>18745</v>
      </c>
      <c r="D5878" s="1">
        <v>45465</v>
      </c>
      <c r="E5878" s="1">
        <v>45475</v>
      </c>
      <c r="F5878" s="1">
        <v>45482</v>
      </c>
      <c r="G5878">
        <v>17.59</v>
      </c>
      <c r="H5878" t="s">
        <v>18716</v>
      </c>
    </row>
    <row r="5879" spans="1:8" x14ac:dyDescent="0.2">
      <c r="A5879" t="s">
        <v>24604</v>
      </c>
      <c r="B5879" t="s">
        <v>17042</v>
      </c>
      <c r="C5879" t="s">
        <v>18728</v>
      </c>
      <c r="D5879" s="1">
        <v>45204</v>
      </c>
      <c r="E5879" s="1">
        <v>45206</v>
      </c>
      <c r="F5879" s="1">
        <v>45211</v>
      </c>
      <c r="G5879">
        <v>29.58</v>
      </c>
      <c r="H5879" t="s">
        <v>18719</v>
      </c>
    </row>
    <row r="5880" spans="1:8" x14ac:dyDescent="0.2">
      <c r="A5880" t="s">
        <v>24605</v>
      </c>
      <c r="B5880" t="s">
        <v>17045</v>
      </c>
      <c r="C5880" t="s">
        <v>18730</v>
      </c>
      <c r="D5880" s="1">
        <v>45230</v>
      </c>
      <c r="E5880" s="1">
        <v>45240</v>
      </c>
      <c r="F5880" s="1">
        <v>45242</v>
      </c>
      <c r="G5880">
        <v>6.12</v>
      </c>
      <c r="H5880" t="s">
        <v>18716</v>
      </c>
    </row>
    <row r="5881" spans="1:8" x14ac:dyDescent="0.2">
      <c r="A5881" t="s">
        <v>24606</v>
      </c>
      <c r="B5881" t="s">
        <v>17048</v>
      </c>
      <c r="C5881" t="s">
        <v>18718</v>
      </c>
      <c r="D5881" s="1">
        <v>45481</v>
      </c>
      <c r="E5881" s="1">
        <v>45484</v>
      </c>
      <c r="F5881" s="1">
        <v>45484</v>
      </c>
      <c r="G5881">
        <v>61.73</v>
      </c>
      <c r="H5881" t="s">
        <v>18716</v>
      </c>
    </row>
    <row r="5882" spans="1:8" x14ac:dyDescent="0.2">
      <c r="A5882" t="s">
        <v>24607</v>
      </c>
      <c r="B5882" t="s">
        <v>17051</v>
      </c>
      <c r="C5882" t="s">
        <v>18721</v>
      </c>
      <c r="D5882" s="1">
        <v>45069</v>
      </c>
      <c r="E5882" s="1">
        <v>45076</v>
      </c>
      <c r="F5882" s="1"/>
      <c r="G5882">
        <v>46.96</v>
      </c>
      <c r="H5882" t="s">
        <v>18761</v>
      </c>
    </row>
    <row r="5883" spans="1:8" x14ac:dyDescent="0.2">
      <c r="A5883" t="s">
        <v>24608</v>
      </c>
      <c r="B5883" t="s">
        <v>17053</v>
      </c>
      <c r="C5883" t="s">
        <v>18711</v>
      </c>
      <c r="D5883" s="1">
        <v>45236</v>
      </c>
      <c r="E5883" s="1">
        <v>45241</v>
      </c>
      <c r="F5883" s="1">
        <v>45243</v>
      </c>
      <c r="G5883">
        <v>12.26</v>
      </c>
      <c r="H5883" t="s">
        <v>18719</v>
      </c>
    </row>
    <row r="5884" spans="1:8" x14ac:dyDescent="0.2">
      <c r="A5884" t="s">
        <v>24609</v>
      </c>
      <c r="B5884" t="s">
        <v>17056</v>
      </c>
      <c r="C5884" t="s">
        <v>18725</v>
      </c>
      <c r="D5884" s="1">
        <v>45417</v>
      </c>
      <c r="E5884" s="1">
        <v>45424</v>
      </c>
      <c r="F5884" s="1">
        <v>45429</v>
      </c>
      <c r="G5884">
        <v>20.23</v>
      </c>
      <c r="H5884" t="s">
        <v>18719</v>
      </c>
    </row>
    <row r="5885" spans="1:8" x14ac:dyDescent="0.2">
      <c r="A5885" t="s">
        <v>24610</v>
      </c>
      <c r="B5885" t="s">
        <v>17059</v>
      </c>
      <c r="C5885" t="s">
        <v>18745</v>
      </c>
      <c r="D5885" s="1">
        <v>45255</v>
      </c>
      <c r="E5885" s="1">
        <v>45260</v>
      </c>
      <c r="F5885" s="1">
        <v>45264</v>
      </c>
      <c r="G5885">
        <v>23.47</v>
      </c>
      <c r="H5885" t="s">
        <v>18719</v>
      </c>
    </row>
    <row r="5886" spans="1:8" x14ac:dyDescent="0.2">
      <c r="A5886" t="s">
        <v>24611</v>
      </c>
      <c r="B5886" t="s">
        <v>17062</v>
      </c>
      <c r="C5886" t="s">
        <v>18715</v>
      </c>
      <c r="D5886" s="1">
        <v>45064</v>
      </c>
      <c r="E5886" s="1">
        <v>45071</v>
      </c>
      <c r="F5886" s="1">
        <v>45076</v>
      </c>
      <c r="G5886">
        <v>21.6</v>
      </c>
      <c r="H5886" t="s">
        <v>18712</v>
      </c>
    </row>
    <row r="5887" spans="1:8" x14ac:dyDescent="0.2">
      <c r="A5887" t="s">
        <v>24612</v>
      </c>
      <c r="B5887" t="s">
        <v>17066</v>
      </c>
      <c r="C5887" t="s">
        <v>18718</v>
      </c>
      <c r="D5887" s="1">
        <v>45161</v>
      </c>
      <c r="E5887" s="1">
        <v>45171</v>
      </c>
      <c r="F5887" s="1">
        <v>45174</v>
      </c>
      <c r="G5887">
        <v>64.959999999999994</v>
      </c>
      <c r="H5887" t="s">
        <v>18712</v>
      </c>
    </row>
    <row r="5888" spans="1:8" x14ac:dyDescent="0.2">
      <c r="A5888" t="s">
        <v>24613</v>
      </c>
      <c r="B5888" t="s">
        <v>17068</v>
      </c>
      <c r="C5888" t="s">
        <v>18730</v>
      </c>
      <c r="D5888" s="1">
        <v>45375</v>
      </c>
      <c r="E5888" s="1">
        <v>45378</v>
      </c>
      <c r="F5888" s="1">
        <v>45377</v>
      </c>
      <c r="G5888">
        <v>32.33</v>
      </c>
      <c r="H5888" t="s">
        <v>18712</v>
      </c>
    </row>
    <row r="5889" spans="1:8" x14ac:dyDescent="0.2">
      <c r="A5889" t="s">
        <v>24614</v>
      </c>
      <c r="B5889" t="s">
        <v>17071</v>
      </c>
      <c r="C5889" t="s">
        <v>18711</v>
      </c>
      <c r="D5889" s="1">
        <v>45531</v>
      </c>
      <c r="E5889" s="1">
        <v>45541</v>
      </c>
      <c r="F5889" s="1">
        <v>45541</v>
      </c>
      <c r="G5889">
        <v>19.87</v>
      </c>
      <c r="H5889" t="s">
        <v>18716</v>
      </c>
    </row>
    <row r="5890" spans="1:8" x14ac:dyDescent="0.2">
      <c r="A5890" t="s">
        <v>24615</v>
      </c>
      <c r="B5890" t="s">
        <v>17073</v>
      </c>
      <c r="C5890" t="s">
        <v>18725</v>
      </c>
      <c r="D5890" s="1">
        <v>45102</v>
      </c>
      <c r="E5890" s="1">
        <v>45109</v>
      </c>
      <c r="F5890" s="1">
        <v>45114</v>
      </c>
      <c r="G5890">
        <v>48.75</v>
      </c>
      <c r="H5890" t="s">
        <v>18719</v>
      </c>
    </row>
    <row r="5891" spans="1:8" x14ac:dyDescent="0.2">
      <c r="A5891" t="s">
        <v>24616</v>
      </c>
      <c r="B5891" t="s">
        <v>17077</v>
      </c>
      <c r="C5891" t="s">
        <v>18715</v>
      </c>
      <c r="D5891" s="1">
        <v>45535</v>
      </c>
      <c r="E5891" s="1">
        <v>45538</v>
      </c>
      <c r="F5891" s="1">
        <v>45540</v>
      </c>
      <c r="G5891">
        <v>10.61</v>
      </c>
      <c r="H5891" t="s">
        <v>18719</v>
      </c>
    </row>
    <row r="5892" spans="1:8" x14ac:dyDescent="0.2">
      <c r="A5892" t="s">
        <v>24617</v>
      </c>
      <c r="B5892" t="s">
        <v>17080</v>
      </c>
      <c r="C5892" t="s">
        <v>18745</v>
      </c>
      <c r="D5892" s="1">
        <v>45182</v>
      </c>
      <c r="E5892" s="1">
        <v>45187</v>
      </c>
      <c r="F5892" s="1">
        <v>45187</v>
      </c>
      <c r="G5892">
        <v>28.23</v>
      </c>
      <c r="H5892" t="s">
        <v>18712</v>
      </c>
    </row>
    <row r="5893" spans="1:8" x14ac:dyDescent="0.2">
      <c r="A5893" t="s">
        <v>24618</v>
      </c>
      <c r="B5893" t="s">
        <v>17084</v>
      </c>
      <c r="C5893" t="s">
        <v>18730</v>
      </c>
      <c r="D5893" s="1">
        <v>45416</v>
      </c>
      <c r="E5893" s="1">
        <v>45421</v>
      </c>
      <c r="F5893" s="1">
        <v>45424</v>
      </c>
      <c r="G5893">
        <v>38.28</v>
      </c>
      <c r="H5893" t="s">
        <v>18712</v>
      </c>
    </row>
    <row r="5894" spans="1:8" x14ac:dyDescent="0.2">
      <c r="A5894" t="s">
        <v>24619</v>
      </c>
      <c r="B5894" t="s">
        <v>17086</v>
      </c>
      <c r="C5894" t="s">
        <v>18715</v>
      </c>
      <c r="D5894" s="1">
        <v>45421</v>
      </c>
      <c r="E5894" s="1">
        <v>45423</v>
      </c>
      <c r="F5894" s="1">
        <v>45425</v>
      </c>
      <c r="G5894">
        <v>22.69</v>
      </c>
      <c r="H5894" t="s">
        <v>18712</v>
      </c>
    </row>
    <row r="5895" spans="1:8" x14ac:dyDescent="0.2">
      <c r="A5895" t="s">
        <v>24620</v>
      </c>
      <c r="B5895" t="s">
        <v>17088</v>
      </c>
      <c r="C5895" t="s">
        <v>18730</v>
      </c>
      <c r="D5895" s="1">
        <v>45462</v>
      </c>
      <c r="E5895" s="1">
        <v>45467</v>
      </c>
      <c r="F5895" s="1">
        <v>45470</v>
      </c>
      <c r="G5895">
        <v>27.59</v>
      </c>
      <c r="H5895" t="s">
        <v>18716</v>
      </c>
    </row>
    <row r="5896" spans="1:8" x14ac:dyDescent="0.2">
      <c r="A5896" t="s">
        <v>24621</v>
      </c>
      <c r="B5896" t="s">
        <v>17091</v>
      </c>
      <c r="C5896" t="s">
        <v>18725</v>
      </c>
      <c r="D5896" s="1">
        <v>45532</v>
      </c>
      <c r="E5896" s="1">
        <v>45539</v>
      </c>
      <c r="F5896" s="1">
        <v>45538</v>
      </c>
      <c r="G5896">
        <v>45.94</v>
      </c>
      <c r="H5896" t="s">
        <v>18719</v>
      </c>
    </row>
    <row r="5897" spans="1:8" x14ac:dyDescent="0.2">
      <c r="A5897" t="s">
        <v>24622</v>
      </c>
      <c r="B5897" t="s">
        <v>17095</v>
      </c>
      <c r="C5897" t="s">
        <v>18718</v>
      </c>
      <c r="D5897" s="1">
        <v>45203</v>
      </c>
      <c r="E5897" s="1">
        <v>45205</v>
      </c>
      <c r="F5897" s="1">
        <v>45211</v>
      </c>
      <c r="G5897">
        <v>19.920000000000002</v>
      </c>
      <c r="H5897" t="s">
        <v>18716</v>
      </c>
    </row>
    <row r="5898" spans="1:8" x14ac:dyDescent="0.2">
      <c r="A5898" t="s">
        <v>24623</v>
      </c>
      <c r="B5898" t="s">
        <v>17097</v>
      </c>
      <c r="C5898" t="s">
        <v>18715</v>
      </c>
      <c r="D5898" s="1">
        <v>45057</v>
      </c>
      <c r="E5898" s="1">
        <v>45062</v>
      </c>
      <c r="F5898" s="1">
        <v>45074</v>
      </c>
      <c r="G5898">
        <v>26.53</v>
      </c>
      <c r="H5898" t="s">
        <v>18712</v>
      </c>
    </row>
    <row r="5899" spans="1:8" x14ac:dyDescent="0.2">
      <c r="A5899" t="s">
        <v>24624</v>
      </c>
      <c r="B5899" t="s">
        <v>17100</v>
      </c>
      <c r="C5899" t="s">
        <v>18721</v>
      </c>
      <c r="D5899" s="1">
        <v>45581</v>
      </c>
      <c r="E5899" s="1">
        <v>45583</v>
      </c>
      <c r="F5899" s="1">
        <v>45588</v>
      </c>
      <c r="G5899">
        <v>53.28</v>
      </c>
      <c r="H5899" t="s">
        <v>18716</v>
      </c>
    </row>
    <row r="5900" spans="1:8" x14ac:dyDescent="0.2">
      <c r="A5900" t="s">
        <v>24625</v>
      </c>
      <c r="B5900" t="s">
        <v>17104</v>
      </c>
      <c r="C5900" t="s">
        <v>18715</v>
      </c>
      <c r="D5900" s="1">
        <v>44986</v>
      </c>
      <c r="E5900" s="1">
        <v>44996</v>
      </c>
      <c r="F5900" s="1">
        <v>44999</v>
      </c>
      <c r="G5900">
        <v>11.98</v>
      </c>
      <c r="H5900" t="s">
        <v>18716</v>
      </c>
    </row>
    <row r="5901" spans="1:8" x14ac:dyDescent="0.2">
      <c r="A5901" t="s">
        <v>24626</v>
      </c>
      <c r="B5901" t="s">
        <v>17107</v>
      </c>
      <c r="C5901" t="s">
        <v>18711</v>
      </c>
      <c r="D5901" s="1">
        <v>45489</v>
      </c>
      <c r="E5901" s="1">
        <v>45494</v>
      </c>
      <c r="F5901" s="1">
        <v>45502</v>
      </c>
      <c r="G5901">
        <v>42.42</v>
      </c>
      <c r="H5901" t="s">
        <v>18719</v>
      </c>
    </row>
    <row r="5902" spans="1:8" x14ac:dyDescent="0.2">
      <c r="A5902" t="s">
        <v>24627</v>
      </c>
      <c r="B5902" t="s">
        <v>17109</v>
      </c>
      <c r="C5902" t="s">
        <v>18728</v>
      </c>
      <c r="D5902" s="1">
        <v>45586</v>
      </c>
      <c r="E5902" s="1">
        <v>45589</v>
      </c>
      <c r="F5902" s="1">
        <v>45602</v>
      </c>
      <c r="G5902">
        <v>36.14</v>
      </c>
      <c r="H5902" t="s">
        <v>18716</v>
      </c>
    </row>
    <row r="5903" spans="1:8" x14ac:dyDescent="0.2">
      <c r="A5903" t="s">
        <v>24628</v>
      </c>
      <c r="B5903" t="s">
        <v>17111</v>
      </c>
      <c r="C5903" t="s">
        <v>18745</v>
      </c>
      <c r="D5903" s="1">
        <v>44983</v>
      </c>
      <c r="E5903" s="1">
        <v>44990</v>
      </c>
      <c r="F5903" s="1"/>
      <c r="G5903">
        <v>29.67</v>
      </c>
      <c r="H5903" t="s">
        <v>18768</v>
      </c>
    </row>
    <row r="5904" spans="1:8" x14ac:dyDescent="0.2">
      <c r="A5904" t="s">
        <v>24629</v>
      </c>
      <c r="B5904" t="s">
        <v>17114</v>
      </c>
      <c r="C5904" t="s">
        <v>18728</v>
      </c>
      <c r="D5904" s="1">
        <v>45200</v>
      </c>
      <c r="E5904" s="1">
        <v>45202</v>
      </c>
      <c r="F5904" s="1">
        <v>45201</v>
      </c>
      <c r="G5904">
        <v>58.89</v>
      </c>
      <c r="H5904" t="s">
        <v>18712</v>
      </c>
    </row>
    <row r="5905" spans="1:8" x14ac:dyDescent="0.2">
      <c r="A5905" t="s">
        <v>24630</v>
      </c>
      <c r="B5905" t="s">
        <v>17114</v>
      </c>
      <c r="C5905" t="s">
        <v>18715</v>
      </c>
      <c r="D5905" s="1">
        <v>45202</v>
      </c>
      <c r="E5905" s="1">
        <v>45212</v>
      </c>
      <c r="F5905" s="1">
        <v>45214</v>
      </c>
      <c r="G5905">
        <v>28.24</v>
      </c>
      <c r="H5905" t="s">
        <v>18712</v>
      </c>
    </row>
    <row r="5906" spans="1:8" x14ac:dyDescent="0.2">
      <c r="A5906" t="s">
        <v>24631</v>
      </c>
      <c r="B5906" t="s">
        <v>17116</v>
      </c>
      <c r="C5906" t="s">
        <v>18402</v>
      </c>
      <c r="D5906" s="1">
        <v>45149</v>
      </c>
      <c r="E5906" s="1">
        <v>45154</v>
      </c>
      <c r="F5906" s="1">
        <v>45159</v>
      </c>
      <c r="G5906">
        <v>12.36</v>
      </c>
      <c r="H5906" t="s">
        <v>18712</v>
      </c>
    </row>
    <row r="5907" spans="1:8" x14ac:dyDescent="0.2">
      <c r="A5907" t="s">
        <v>24632</v>
      </c>
      <c r="B5907" t="s">
        <v>17120</v>
      </c>
      <c r="C5907" t="s">
        <v>18721</v>
      </c>
      <c r="D5907" s="1">
        <v>45413</v>
      </c>
      <c r="E5907" s="1">
        <v>45418</v>
      </c>
      <c r="F5907" s="1">
        <v>45418</v>
      </c>
      <c r="G5907">
        <v>21.23</v>
      </c>
      <c r="H5907" t="s">
        <v>18712</v>
      </c>
    </row>
    <row r="5908" spans="1:8" x14ac:dyDescent="0.2">
      <c r="A5908" t="s">
        <v>24633</v>
      </c>
      <c r="B5908" t="s">
        <v>17123</v>
      </c>
      <c r="C5908" t="s">
        <v>18725</v>
      </c>
      <c r="D5908" s="1">
        <v>45042</v>
      </c>
      <c r="E5908" s="1">
        <v>45049</v>
      </c>
      <c r="F5908" s="1"/>
      <c r="G5908">
        <v>16.510000000000002</v>
      </c>
      <c r="H5908" t="s">
        <v>18752</v>
      </c>
    </row>
    <row r="5909" spans="1:8" x14ac:dyDescent="0.2">
      <c r="A5909" t="s">
        <v>24634</v>
      </c>
      <c r="B5909" t="s">
        <v>17125</v>
      </c>
      <c r="C5909" t="s">
        <v>18715</v>
      </c>
      <c r="D5909" s="1">
        <v>44942</v>
      </c>
      <c r="E5909" s="1">
        <v>44952</v>
      </c>
      <c r="F5909" s="1">
        <v>44957</v>
      </c>
      <c r="G5909">
        <v>31</v>
      </c>
      <c r="H5909" t="s">
        <v>18712</v>
      </c>
    </row>
    <row r="5910" spans="1:8" x14ac:dyDescent="0.2">
      <c r="A5910" t="s">
        <v>24635</v>
      </c>
      <c r="B5910" t="s">
        <v>17128</v>
      </c>
      <c r="C5910" t="s">
        <v>18721</v>
      </c>
      <c r="D5910" s="1">
        <v>45429</v>
      </c>
      <c r="E5910" s="1">
        <v>45431</v>
      </c>
      <c r="F5910" s="1">
        <v>45431</v>
      </c>
      <c r="G5910">
        <v>12.86</v>
      </c>
      <c r="H5910" t="s">
        <v>18712</v>
      </c>
    </row>
    <row r="5911" spans="1:8" x14ac:dyDescent="0.2">
      <c r="A5911" t="s">
        <v>24636</v>
      </c>
      <c r="B5911" t="s">
        <v>17130</v>
      </c>
      <c r="C5911" t="s">
        <v>18745</v>
      </c>
      <c r="D5911" s="1">
        <v>45183</v>
      </c>
      <c r="E5911" s="1">
        <v>45190</v>
      </c>
      <c r="F5911" s="1">
        <v>45198</v>
      </c>
      <c r="G5911">
        <v>18.29</v>
      </c>
      <c r="H5911" t="s">
        <v>18716</v>
      </c>
    </row>
    <row r="5912" spans="1:8" x14ac:dyDescent="0.2">
      <c r="A5912" t="s">
        <v>24637</v>
      </c>
      <c r="B5912" t="s">
        <v>17132</v>
      </c>
      <c r="C5912" t="s">
        <v>18745</v>
      </c>
      <c r="D5912" s="1">
        <v>45337</v>
      </c>
      <c r="E5912" s="1">
        <v>45340</v>
      </c>
      <c r="F5912" s="1">
        <v>45341</v>
      </c>
      <c r="G5912">
        <v>34.450000000000003</v>
      </c>
      <c r="H5912" t="s">
        <v>18716</v>
      </c>
    </row>
    <row r="5913" spans="1:8" x14ac:dyDescent="0.2">
      <c r="A5913" t="s">
        <v>24638</v>
      </c>
      <c r="B5913" t="s">
        <v>17135</v>
      </c>
      <c r="C5913" t="s">
        <v>18718</v>
      </c>
      <c r="D5913" s="1">
        <v>45020</v>
      </c>
      <c r="E5913" s="1">
        <v>45023</v>
      </c>
      <c r="F5913" s="1"/>
      <c r="G5913">
        <v>11.95</v>
      </c>
      <c r="H5913" t="s">
        <v>18766</v>
      </c>
    </row>
    <row r="5914" spans="1:8" x14ac:dyDescent="0.2">
      <c r="A5914" t="s">
        <v>24639</v>
      </c>
      <c r="B5914" t="s">
        <v>17138</v>
      </c>
      <c r="C5914" t="s">
        <v>18730</v>
      </c>
      <c r="D5914" s="1">
        <v>45413</v>
      </c>
      <c r="E5914" s="1">
        <v>45418</v>
      </c>
      <c r="F5914" s="1">
        <v>45420</v>
      </c>
      <c r="G5914">
        <v>16.350000000000001</v>
      </c>
      <c r="H5914" t="s">
        <v>18716</v>
      </c>
    </row>
    <row r="5915" spans="1:8" x14ac:dyDescent="0.2">
      <c r="A5915" t="s">
        <v>24640</v>
      </c>
      <c r="B5915" t="s">
        <v>17140</v>
      </c>
      <c r="C5915" t="s">
        <v>18718</v>
      </c>
      <c r="D5915" s="1">
        <v>45596</v>
      </c>
      <c r="E5915" s="1">
        <v>45599</v>
      </c>
      <c r="F5915" s="1">
        <v>45610</v>
      </c>
      <c r="H5915" t="s">
        <v>18719</v>
      </c>
    </row>
    <row r="5916" spans="1:8" x14ac:dyDescent="0.2">
      <c r="A5916" t="s">
        <v>24641</v>
      </c>
      <c r="B5916" t="s">
        <v>17144</v>
      </c>
      <c r="C5916" t="s">
        <v>18711</v>
      </c>
      <c r="D5916" s="1">
        <v>44972</v>
      </c>
      <c r="E5916" s="1">
        <v>44977</v>
      </c>
      <c r="F5916" s="1"/>
      <c r="G5916">
        <v>15.55</v>
      </c>
      <c r="H5916" t="s">
        <v>18761</v>
      </c>
    </row>
    <row r="5917" spans="1:8" x14ac:dyDescent="0.2">
      <c r="A5917" t="s">
        <v>24642</v>
      </c>
      <c r="B5917" t="s">
        <v>17146</v>
      </c>
      <c r="C5917" t="s">
        <v>18715</v>
      </c>
      <c r="D5917" s="1">
        <v>45393</v>
      </c>
      <c r="E5917" s="1">
        <v>45396</v>
      </c>
      <c r="F5917" s="1">
        <v>45404</v>
      </c>
      <c r="G5917">
        <v>41.88</v>
      </c>
      <c r="H5917" t="s">
        <v>18716</v>
      </c>
    </row>
    <row r="5918" spans="1:8" x14ac:dyDescent="0.2">
      <c r="A5918" t="s">
        <v>24643</v>
      </c>
      <c r="B5918" t="s">
        <v>17151</v>
      </c>
      <c r="C5918" t="s">
        <v>18725</v>
      </c>
      <c r="D5918" s="1">
        <v>44947</v>
      </c>
      <c r="E5918" s="1">
        <v>44952</v>
      </c>
      <c r="F5918" s="1"/>
      <c r="G5918">
        <v>41.65</v>
      </c>
      <c r="H5918" t="s">
        <v>18761</v>
      </c>
    </row>
    <row r="5919" spans="1:8" x14ac:dyDescent="0.2">
      <c r="A5919" t="s">
        <v>24644</v>
      </c>
      <c r="B5919" t="s">
        <v>17155</v>
      </c>
      <c r="C5919" t="s">
        <v>18745</v>
      </c>
      <c r="D5919" s="1">
        <v>45192</v>
      </c>
      <c r="E5919" s="1">
        <v>45202</v>
      </c>
      <c r="F5919" s="1">
        <v>45207</v>
      </c>
      <c r="G5919">
        <v>55.81</v>
      </c>
      <c r="H5919" t="s">
        <v>18719</v>
      </c>
    </row>
    <row r="5920" spans="1:8" x14ac:dyDescent="0.2">
      <c r="A5920" t="s">
        <v>24645</v>
      </c>
      <c r="B5920" t="s">
        <v>17158</v>
      </c>
      <c r="C5920" t="s">
        <v>18725</v>
      </c>
      <c r="D5920" s="1">
        <v>45442</v>
      </c>
      <c r="E5920" s="1">
        <v>45444</v>
      </c>
      <c r="F5920" s="1">
        <v>45457</v>
      </c>
      <c r="G5920">
        <v>54.24</v>
      </c>
      <c r="H5920" t="s">
        <v>18719</v>
      </c>
    </row>
    <row r="5921" spans="1:8" x14ac:dyDescent="0.2">
      <c r="A5921" t="s">
        <v>24646</v>
      </c>
      <c r="B5921" t="s">
        <v>17161</v>
      </c>
      <c r="C5921" t="s">
        <v>18715</v>
      </c>
      <c r="D5921" s="1">
        <v>45464</v>
      </c>
      <c r="E5921" s="1">
        <v>45471</v>
      </c>
      <c r="F5921" s="1">
        <v>45472</v>
      </c>
      <c r="G5921">
        <v>28.48</v>
      </c>
      <c r="H5921" t="s">
        <v>18716</v>
      </c>
    </row>
    <row r="5922" spans="1:8" x14ac:dyDescent="0.2">
      <c r="A5922" t="s">
        <v>24647</v>
      </c>
      <c r="B5922" t="s">
        <v>17163</v>
      </c>
      <c r="C5922" t="s">
        <v>18728</v>
      </c>
      <c r="D5922" s="1">
        <v>45549</v>
      </c>
      <c r="E5922" s="1">
        <v>45552</v>
      </c>
      <c r="F5922" s="1">
        <v>45554</v>
      </c>
      <c r="G5922">
        <v>21.29</v>
      </c>
      <c r="H5922" t="s">
        <v>18712</v>
      </c>
    </row>
    <row r="5923" spans="1:8" x14ac:dyDescent="0.2">
      <c r="A5923" t="s">
        <v>24648</v>
      </c>
      <c r="B5923" t="s">
        <v>17167</v>
      </c>
      <c r="C5923" t="s">
        <v>18728</v>
      </c>
      <c r="D5923" s="1">
        <v>45481</v>
      </c>
      <c r="E5923" s="1">
        <v>45483</v>
      </c>
      <c r="F5923" s="1">
        <v>45491</v>
      </c>
      <c r="G5923">
        <v>58.27</v>
      </c>
      <c r="H5923" t="s">
        <v>18716</v>
      </c>
    </row>
    <row r="5924" spans="1:8" x14ac:dyDescent="0.2">
      <c r="A5924" t="s">
        <v>24649</v>
      </c>
      <c r="B5924" t="s">
        <v>17169</v>
      </c>
      <c r="C5924" t="s">
        <v>18711</v>
      </c>
      <c r="D5924" s="1">
        <v>45288</v>
      </c>
      <c r="E5924" s="1">
        <v>45295</v>
      </c>
      <c r="F5924" s="1">
        <v>45298</v>
      </c>
      <c r="G5924">
        <v>55.49</v>
      </c>
      <c r="H5924" t="s">
        <v>18716</v>
      </c>
    </row>
    <row r="5925" spans="1:8" x14ac:dyDescent="0.2">
      <c r="A5925" t="s">
        <v>24650</v>
      </c>
      <c r="B5925" t="s">
        <v>17172</v>
      </c>
      <c r="C5925" t="s">
        <v>18711</v>
      </c>
      <c r="D5925" s="1">
        <v>45208</v>
      </c>
      <c r="E5925" s="1">
        <v>45215</v>
      </c>
      <c r="F5925" s="1">
        <v>45215</v>
      </c>
      <c r="G5925">
        <v>61.8</v>
      </c>
      <c r="H5925" t="s">
        <v>18716</v>
      </c>
    </row>
    <row r="5926" spans="1:8" x14ac:dyDescent="0.2">
      <c r="A5926" t="s">
        <v>24651</v>
      </c>
      <c r="B5926" t="s">
        <v>17176</v>
      </c>
      <c r="C5926" t="s">
        <v>18721</v>
      </c>
      <c r="D5926" s="1">
        <v>44970</v>
      </c>
      <c r="E5926" s="1">
        <v>44975</v>
      </c>
      <c r="F5926" s="1">
        <v>44985</v>
      </c>
      <c r="G5926">
        <v>16.2</v>
      </c>
      <c r="H5926" t="s">
        <v>18719</v>
      </c>
    </row>
    <row r="5927" spans="1:8" x14ac:dyDescent="0.2">
      <c r="A5927" t="s">
        <v>24652</v>
      </c>
      <c r="B5927" t="s">
        <v>17180</v>
      </c>
      <c r="C5927" t="s">
        <v>18715</v>
      </c>
      <c r="D5927" s="1">
        <v>45016</v>
      </c>
      <c r="E5927" s="1">
        <v>45023</v>
      </c>
      <c r="F5927" s="1"/>
      <c r="G5927">
        <v>38.549999999999997</v>
      </c>
      <c r="H5927" t="s">
        <v>18768</v>
      </c>
    </row>
    <row r="5928" spans="1:8" x14ac:dyDescent="0.2">
      <c r="A5928" t="s">
        <v>24653</v>
      </c>
      <c r="B5928" t="s">
        <v>17185</v>
      </c>
      <c r="C5928" t="s">
        <v>18715</v>
      </c>
      <c r="D5928" s="1">
        <v>45155</v>
      </c>
      <c r="E5928" s="1">
        <v>45162</v>
      </c>
      <c r="F5928" s="1">
        <v>45167</v>
      </c>
      <c r="G5928">
        <v>34.85</v>
      </c>
      <c r="H5928" t="s">
        <v>18719</v>
      </c>
    </row>
    <row r="5929" spans="1:8" x14ac:dyDescent="0.2">
      <c r="A5929" t="s">
        <v>24654</v>
      </c>
      <c r="B5929" t="s">
        <v>17187</v>
      </c>
      <c r="C5929" t="s">
        <v>18718</v>
      </c>
      <c r="D5929" s="1">
        <v>44995</v>
      </c>
      <c r="E5929" s="1">
        <v>45000</v>
      </c>
      <c r="F5929" s="1">
        <v>45007</v>
      </c>
      <c r="G5929">
        <v>28.61</v>
      </c>
      <c r="H5929" t="s">
        <v>18719</v>
      </c>
    </row>
    <row r="5930" spans="1:8" x14ac:dyDescent="0.2">
      <c r="A5930" t="s">
        <v>24655</v>
      </c>
      <c r="B5930" t="s">
        <v>17190</v>
      </c>
      <c r="C5930" t="s">
        <v>18721</v>
      </c>
      <c r="D5930" s="1">
        <v>45266</v>
      </c>
      <c r="E5930" s="1">
        <v>45268</v>
      </c>
      <c r="F5930" s="1">
        <v>45267</v>
      </c>
      <c r="G5930">
        <v>6</v>
      </c>
      <c r="H5930" t="s">
        <v>18716</v>
      </c>
    </row>
    <row r="5931" spans="1:8" x14ac:dyDescent="0.2">
      <c r="A5931" t="s">
        <v>24656</v>
      </c>
      <c r="B5931" t="s">
        <v>17194</v>
      </c>
      <c r="C5931" t="s">
        <v>18725</v>
      </c>
      <c r="D5931" s="1">
        <v>45232</v>
      </c>
      <c r="E5931" s="1">
        <v>45237</v>
      </c>
      <c r="F5931" s="1">
        <v>45248</v>
      </c>
      <c r="G5931">
        <v>55.55</v>
      </c>
      <c r="H5931" t="s">
        <v>18712</v>
      </c>
    </row>
    <row r="5932" spans="1:8" x14ac:dyDescent="0.2">
      <c r="A5932" t="s">
        <v>24657</v>
      </c>
      <c r="B5932" t="s">
        <v>17197</v>
      </c>
      <c r="C5932" t="s">
        <v>18745</v>
      </c>
      <c r="D5932" s="1">
        <v>45509</v>
      </c>
      <c r="E5932" s="1">
        <v>45514</v>
      </c>
      <c r="F5932" s="1">
        <v>45522</v>
      </c>
      <c r="G5932">
        <v>55.69</v>
      </c>
      <c r="H5932" t="s">
        <v>18712</v>
      </c>
    </row>
    <row r="5933" spans="1:8" x14ac:dyDescent="0.2">
      <c r="A5933" t="s">
        <v>24658</v>
      </c>
      <c r="B5933" t="s">
        <v>17199</v>
      </c>
      <c r="C5933" t="s">
        <v>18718</v>
      </c>
      <c r="D5933" s="1">
        <v>45623</v>
      </c>
      <c r="E5933" s="1">
        <v>45633</v>
      </c>
      <c r="F5933" s="1">
        <v>45633</v>
      </c>
      <c r="G5933">
        <v>37.14</v>
      </c>
      <c r="H5933" t="s">
        <v>18712</v>
      </c>
    </row>
    <row r="5934" spans="1:8" x14ac:dyDescent="0.2">
      <c r="A5934" t="s">
        <v>24659</v>
      </c>
      <c r="B5934" t="s">
        <v>17202</v>
      </c>
      <c r="C5934" t="s">
        <v>18745</v>
      </c>
      <c r="D5934" s="1">
        <v>45482</v>
      </c>
      <c r="E5934" s="1">
        <v>45489</v>
      </c>
      <c r="F5934" s="1"/>
      <c r="G5934">
        <v>63.05</v>
      </c>
      <c r="H5934" t="s">
        <v>18736</v>
      </c>
    </row>
    <row r="5935" spans="1:8" x14ac:dyDescent="0.2">
      <c r="A5935" t="s">
        <v>24660</v>
      </c>
      <c r="B5935" t="s">
        <v>17204</v>
      </c>
      <c r="C5935" t="s">
        <v>18711</v>
      </c>
      <c r="D5935" s="1">
        <v>45310</v>
      </c>
      <c r="E5935" s="1">
        <v>45315</v>
      </c>
      <c r="F5935" s="1">
        <v>45327</v>
      </c>
      <c r="G5935">
        <v>41.11</v>
      </c>
      <c r="H5935" t="s">
        <v>18716</v>
      </c>
    </row>
    <row r="5936" spans="1:8" x14ac:dyDescent="0.2">
      <c r="A5936" t="s">
        <v>24661</v>
      </c>
      <c r="B5936" t="s">
        <v>17207</v>
      </c>
      <c r="C5936" t="s">
        <v>18730</v>
      </c>
      <c r="D5936" s="1">
        <v>45625</v>
      </c>
      <c r="E5936" s="1">
        <v>45628</v>
      </c>
      <c r="F5936" s="1">
        <v>45635</v>
      </c>
      <c r="G5936">
        <v>17.88</v>
      </c>
      <c r="H5936" t="s">
        <v>18716</v>
      </c>
    </row>
    <row r="5937" spans="1:8" x14ac:dyDescent="0.2">
      <c r="A5937" t="s">
        <v>24662</v>
      </c>
      <c r="B5937" t="s">
        <v>17209</v>
      </c>
      <c r="C5937" t="s">
        <v>18728</v>
      </c>
      <c r="D5937" s="1">
        <v>45083</v>
      </c>
      <c r="E5937" s="1">
        <v>45088</v>
      </c>
      <c r="F5937" s="1">
        <v>45088</v>
      </c>
      <c r="G5937">
        <v>58.1</v>
      </c>
      <c r="H5937" t="s">
        <v>18716</v>
      </c>
    </row>
    <row r="5938" spans="1:8" x14ac:dyDescent="0.2">
      <c r="A5938" t="s">
        <v>24663</v>
      </c>
      <c r="B5938" t="s">
        <v>17211</v>
      </c>
      <c r="C5938" t="s">
        <v>18730</v>
      </c>
      <c r="D5938" s="1">
        <v>45263</v>
      </c>
      <c r="E5938" s="1">
        <v>45268</v>
      </c>
      <c r="F5938" s="1"/>
      <c r="G5938">
        <v>61.69</v>
      </c>
      <c r="H5938" t="s">
        <v>18766</v>
      </c>
    </row>
    <row r="5939" spans="1:8" x14ac:dyDescent="0.2">
      <c r="A5939" t="s">
        <v>24664</v>
      </c>
      <c r="B5939" t="s">
        <v>17215</v>
      </c>
      <c r="C5939" t="s">
        <v>18745</v>
      </c>
      <c r="D5939" s="1">
        <v>44945</v>
      </c>
      <c r="E5939" s="1">
        <v>44950</v>
      </c>
      <c r="F5939" s="1">
        <v>44951</v>
      </c>
      <c r="G5939">
        <v>28.2</v>
      </c>
      <c r="H5939" t="s">
        <v>18719</v>
      </c>
    </row>
    <row r="5940" spans="1:8" x14ac:dyDescent="0.2">
      <c r="A5940" t="s">
        <v>24665</v>
      </c>
      <c r="B5940" t="s">
        <v>17218</v>
      </c>
      <c r="C5940" t="s">
        <v>18745</v>
      </c>
      <c r="D5940" s="1">
        <v>45325</v>
      </c>
      <c r="E5940" s="1">
        <v>45327</v>
      </c>
      <c r="F5940" s="1">
        <v>45326</v>
      </c>
      <c r="G5940">
        <v>42.45</v>
      </c>
      <c r="H5940" t="s">
        <v>18712</v>
      </c>
    </row>
    <row r="5941" spans="1:8" x14ac:dyDescent="0.2">
      <c r="A5941" t="s">
        <v>24666</v>
      </c>
      <c r="B5941" t="s">
        <v>17222</v>
      </c>
      <c r="C5941" t="s">
        <v>18715</v>
      </c>
      <c r="D5941" s="1">
        <v>45003</v>
      </c>
      <c r="E5941" s="1">
        <v>45006</v>
      </c>
      <c r="F5941" s="1">
        <v>45005</v>
      </c>
      <c r="G5941">
        <v>8.0500000000000007</v>
      </c>
      <c r="H5941" t="s">
        <v>18716</v>
      </c>
    </row>
    <row r="5942" spans="1:8" x14ac:dyDescent="0.2">
      <c r="A5942" t="s">
        <v>24667</v>
      </c>
      <c r="B5942" t="s">
        <v>17226</v>
      </c>
      <c r="C5942" t="s">
        <v>18745</v>
      </c>
      <c r="D5942" s="1">
        <v>45175</v>
      </c>
      <c r="E5942" s="1">
        <v>45178</v>
      </c>
      <c r="F5942" s="1">
        <v>45192</v>
      </c>
      <c r="G5942">
        <v>26.05</v>
      </c>
      <c r="H5942" t="s">
        <v>18712</v>
      </c>
    </row>
    <row r="5943" spans="1:8" x14ac:dyDescent="0.2">
      <c r="A5943" t="s">
        <v>24668</v>
      </c>
      <c r="B5943" t="s">
        <v>17228</v>
      </c>
      <c r="C5943" t="s">
        <v>18728</v>
      </c>
      <c r="D5943" s="1">
        <v>45165</v>
      </c>
      <c r="E5943" s="1">
        <v>45167</v>
      </c>
      <c r="F5943" s="1">
        <v>45168</v>
      </c>
      <c r="G5943">
        <v>56.46</v>
      </c>
      <c r="H5943" t="s">
        <v>18716</v>
      </c>
    </row>
    <row r="5944" spans="1:8" x14ac:dyDescent="0.2">
      <c r="A5944" t="s">
        <v>24669</v>
      </c>
      <c r="B5944" t="s">
        <v>17231</v>
      </c>
      <c r="C5944" t="s">
        <v>18728</v>
      </c>
      <c r="D5944" s="1">
        <v>44993</v>
      </c>
      <c r="E5944" s="1">
        <v>44996</v>
      </c>
      <c r="F5944" s="1">
        <v>44997</v>
      </c>
      <c r="G5944">
        <v>37.17</v>
      </c>
      <c r="H5944" t="s">
        <v>18719</v>
      </c>
    </row>
    <row r="5945" spans="1:8" x14ac:dyDescent="0.2">
      <c r="A5945" t="s">
        <v>24670</v>
      </c>
      <c r="B5945" t="s">
        <v>17235</v>
      </c>
      <c r="C5945" t="s">
        <v>18721</v>
      </c>
      <c r="D5945" s="1">
        <v>45297</v>
      </c>
      <c r="E5945" s="1">
        <v>45302</v>
      </c>
      <c r="F5945" s="1">
        <v>45303</v>
      </c>
      <c r="G5945">
        <v>35.24</v>
      </c>
      <c r="H5945" t="s">
        <v>18719</v>
      </c>
    </row>
    <row r="5946" spans="1:8" x14ac:dyDescent="0.2">
      <c r="A5946" t="s">
        <v>24671</v>
      </c>
      <c r="B5946" t="s">
        <v>17235</v>
      </c>
      <c r="C5946" t="s">
        <v>18745</v>
      </c>
      <c r="D5946" s="1">
        <v>45296</v>
      </c>
      <c r="E5946" s="1">
        <v>45301</v>
      </c>
      <c r="F5946" s="1">
        <v>45302</v>
      </c>
      <c r="G5946">
        <v>12.19</v>
      </c>
      <c r="H5946" t="s">
        <v>18719</v>
      </c>
    </row>
    <row r="5947" spans="1:8" x14ac:dyDescent="0.2">
      <c r="A5947" t="s">
        <v>24672</v>
      </c>
      <c r="B5947" t="s">
        <v>17237</v>
      </c>
      <c r="C5947" t="s">
        <v>18725</v>
      </c>
      <c r="D5947" s="1">
        <v>45624</v>
      </c>
      <c r="E5947" s="1">
        <v>45629</v>
      </c>
      <c r="F5947" s="1">
        <v>45633</v>
      </c>
      <c r="G5947">
        <v>11.3</v>
      </c>
      <c r="H5947" t="s">
        <v>18716</v>
      </c>
    </row>
    <row r="5948" spans="1:8" x14ac:dyDescent="0.2">
      <c r="A5948" t="s">
        <v>24673</v>
      </c>
      <c r="B5948" t="s">
        <v>17240</v>
      </c>
      <c r="C5948" t="s">
        <v>18715</v>
      </c>
      <c r="D5948" s="1">
        <v>45330</v>
      </c>
      <c r="E5948" s="1">
        <v>45335</v>
      </c>
      <c r="F5948" s="1">
        <v>45336</v>
      </c>
      <c r="G5948">
        <v>7.84</v>
      </c>
      <c r="H5948" t="s">
        <v>18716</v>
      </c>
    </row>
    <row r="5949" spans="1:8" x14ac:dyDescent="0.2">
      <c r="A5949" t="s">
        <v>24674</v>
      </c>
      <c r="B5949" t="s">
        <v>17242</v>
      </c>
      <c r="C5949" t="s">
        <v>18745</v>
      </c>
      <c r="D5949" s="1">
        <v>45100</v>
      </c>
      <c r="E5949" s="1">
        <v>45102</v>
      </c>
      <c r="F5949" s="1">
        <v>45113</v>
      </c>
      <c r="G5949">
        <v>10.78</v>
      </c>
      <c r="H5949" t="s">
        <v>18719</v>
      </c>
    </row>
    <row r="5950" spans="1:8" x14ac:dyDescent="0.2">
      <c r="A5950" t="s">
        <v>24675</v>
      </c>
      <c r="B5950" t="s">
        <v>17242</v>
      </c>
      <c r="C5950" t="s">
        <v>18730</v>
      </c>
      <c r="D5950" s="1">
        <v>45099</v>
      </c>
      <c r="E5950" s="1">
        <v>45104</v>
      </c>
      <c r="F5950" s="1">
        <v>45112</v>
      </c>
      <c r="G5950">
        <v>17.55</v>
      </c>
      <c r="H5950" t="s">
        <v>18719</v>
      </c>
    </row>
    <row r="5951" spans="1:8" x14ac:dyDescent="0.2">
      <c r="A5951" t="s">
        <v>24676</v>
      </c>
      <c r="B5951" t="s">
        <v>17244</v>
      </c>
      <c r="C5951" t="s">
        <v>18715</v>
      </c>
      <c r="D5951" s="1">
        <v>45192</v>
      </c>
      <c r="E5951" s="1">
        <v>45197</v>
      </c>
      <c r="F5951" s="1">
        <v>45203</v>
      </c>
      <c r="G5951">
        <v>7.03</v>
      </c>
      <c r="H5951" t="s">
        <v>18719</v>
      </c>
    </row>
    <row r="5952" spans="1:8" x14ac:dyDescent="0.2">
      <c r="A5952" t="s">
        <v>24677</v>
      </c>
      <c r="B5952" t="s">
        <v>17244</v>
      </c>
      <c r="C5952" t="s">
        <v>18718</v>
      </c>
      <c r="D5952" s="1">
        <v>45192</v>
      </c>
      <c r="E5952" s="1">
        <v>45199</v>
      </c>
      <c r="F5952" s="1"/>
      <c r="G5952">
        <v>62.07</v>
      </c>
      <c r="H5952" t="s">
        <v>18761</v>
      </c>
    </row>
    <row r="5953" spans="1:8" x14ac:dyDescent="0.2">
      <c r="A5953" t="s">
        <v>24678</v>
      </c>
      <c r="B5953" t="s">
        <v>17248</v>
      </c>
      <c r="C5953" t="s">
        <v>18715</v>
      </c>
      <c r="D5953" s="1">
        <v>45327</v>
      </c>
      <c r="E5953" s="1">
        <v>45332</v>
      </c>
      <c r="F5953" s="1">
        <v>45332</v>
      </c>
      <c r="G5953">
        <v>11.85</v>
      </c>
      <c r="H5953" t="s">
        <v>18716</v>
      </c>
    </row>
    <row r="5954" spans="1:8" x14ac:dyDescent="0.2">
      <c r="A5954" t="s">
        <v>24679</v>
      </c>
      <c r="B5954" t="s">
        <v>17250</v>
      </c>
      <c r="C5954" t="s">
        <v>18711</v>
      </c>
      <c r="D5954" s="1">
        <v>45494</v>
      </c>
      <c r="E5954" s="1">
        <v>45499</v>
      </c>
      <c r="F5954" s="1">
        <v>45505</v>
      </c>
      <c r="G5954">
        <v>19.399999999999999</v>
      </c>
      <c r="H5954" t="s">
        <v>18716</v>
      </c>
    </row>
    <row r="5955" spans="1:8" x14ac:dyDescent="0.2">
      <c r="A5955" t="s">
        <v>24680</v>
      </c>
      <c r="B5955" t="s">
        <v>17254</v>
      </c>
      <c r="C5955" t="s">
        <v>18725</v>
      </c>
      <c r="D5955" s="1">
        <v>45431</v>
      </c>
      <c r="E5955" s="1">
        <v>45434</v>
      </c>
      <c r="F5955" s="1">
        <v>45434</v>
      </c>
      <c r="G5955">
        <v>21.91</v>
      </c>
      <c r="H5955" t="s">
        <v>18712</v>
      </c>
    </row>
    <row r="5956" spans="1:8" x14ac:dyDescent="0.2">
      <c r="A5956" t="s">
        <v>24681</v>
      </c>
      <c r="B5956" t="s">
        <v>17257</v>
      </c>
      <c r="C5956" t="s">
        <v>18725</v>
      </c>
      <c r="D5956" s="1">
        <v>45367</v>
      </c>
      <c r="E5956" s="1">
        <v>45372</v>
      </c>
      <c r="F5956" s="1">
        <v>45373</v>
      </c>
      <c r="G5956">
        <v>40.47</v>
      </c>
      <c r="H5956" t="s">
        <v>18716</v>
      </c>
    </row>
    <row r="5957" spans="1:8" x14ac:dyDescent="0.2">
      <c r="A5957" t="s">
        <v>24682</v>
      </c>
      <c r="B5957" t="s">
        <v>17259</v>
      </c>
      <c r="C5957" t="s">
        <v>18711</v>
      </c>
      <c r="D5957" s="1">
        <v>45115</v>
      </c>
      <c r="E5957" s="1">
        <v>45120</v>
      </c>
      <c r="F5957" s="1"/>
      <c r="G5957">
        <v>33.67</v>
      </c>
      <c r="H5957" t="s">
        <v>18752</v>
      </c>
    </row>
    <row r="5958" spans="1:8" x14ac:dyDescent="0.2">
      <c r="A5958" t="s">
        <v>24683</v>
      </c>
      <c r="B5958" t="s">
        <v>17262</v>
      </c>
      <c r="C5958" t="s">
        <v>18711</v>
      </c>
      <c r="D5958" s="1">
        <v>45035</v>
      </c>
      <c r="E5958" s="1">
        <v>45042</v>
      </c>
      <c r="F5958" s="1">
        <v>45050</v>
      </c>
      <c r="G5958">
        <v>8.26</v>
      </c>
      <c r="H5958" t="s">
        <v>18712</v>
      </c>
    </row>
    <row r="5959" spans="1:8" x14ac:dyDescent="0.2">
      <c r="A5959" t="s">
        <v>24684</v>
      </c>
      <c r="B5959" t="s">
        <v>17264</v>
      </c>
      <c r="C5959" t="s">
        <v>18718</v>
      </c>
      <c r="D5959" s="1">
        <v>45511</v>
      </c>
      <c r="E5959" s="1">
        <v>45516</v>
      </c>
      <c r="F5959" s="1">
        <v>45516</v>
      </c>
      <c r="G5959">
        <v>53.21</v>
      </c>
      <c r="H5959" t="s">
        <v>18716</v>
      </c>
    </row>
    <row r="5960" spans="1:8" x14ac:dyDescent="0.2">
      <c r="A5960" t="s">
        <v>24685</v>
      </c>
      <c r="B5960" t="s">
        <v>17266</v>
      </c>
      <c r="C5960" t="s">
        <v>18721</v>
      </c>
      <c r="D5960" s="1">
        <v>45298</v>
      </c>
      <c r="E5960" s="1">
        <v>45301</v>
      </c>
      <c r="F5960" s="1"/>
      <c r="G5960">
        <v>10.199999999999999</v>
      </c>
      <c r="H5960" t="s">
        <v>18766</v>
      </c>
    </row>
    <row r="5961" spans="1:8" x14ac:dyDescent="0.2">
      <c r="A5961" t="s">
        <v>24686</v>
      </c>
      <c r="B5961" t="s">
        <v>17269</v>
      </c>
      <c r="C5961" t="s">
        <v>18711</v>
      </c>
      <c r="D5961" s="1">
        <v>45187</v>
      </c>
      <c r="E5961" s="1">
        <v>45190</v>
      </c>
      <c r="F5961" s="1">
        <v>45193</v>
      </c>
      <c r="G5961">
        <v>42.14</v>
      </c>
      <c r="H5961" t="s">
        <v>18716</v>
      </c>
    </row>
    <row r="5962" spans="1:8" x14ac:dyDescent="0.2">
      <c r="A5962" t="s">
        <v>24687</v>
      </c>
      <c r="B5962" t="s">
        <v>17269</v>
      </c>
      <c r="C5962" t="s">
        <v>18402</v>
      </c>
      <c r="D5962" s="1">
        <v>45189</v>
      </c>
      <c r="E5962" s="1">
        <v>45192</v>
      </c>
      <c r="F5962" s="1">
        <v>45197</v>
      </c>
      <c r="G5962">
        <v>19.170000000000002</v>
      </c>
      <c r="H5962" t="s">
        <v>18719</v>
      </c>
    </row>
    <row r="5963" spans="1:8" x14ac:dyDescent="0.2">
      <c r="A5963" t="s">
        <v>24688</v>
      </c>
      <c r="B5963" t="s">
        <v>17271</v>
      </c>
      <c r="C5963" t="s">
        <v>18721</v>
      </c>
      <c r="D5963" s="1">
        <v>45147</v>
      </c>
      <c r="E5963" s="1">
        <v>45154</v>
      </c>
      <c r="F5963" s="1"/>
      <c r="G5963">
        <v>50.81</v>
      </c>
      <c r="H5963" t="s">
        <v>18752</v>
      </c>
    </row>
    <row r="5964" spans="1:8" x14ac:dyDescent="0.2">
      <c r="A5964" t="s">
        <v>24689</v>
      </c>
      <c r="B5964" t="s">
        <v>17276</v>
      </c>
      <c r="C5964" t="s">
        <v>18725</v>
      </c>
      <c r="D5964" s="1">
        <v>45473</v>
      </c>
      <c r="E5964" s="1">
        <v>45480</v>
      </c>
      <c r="F5964" s="1">
        <v>45481</v>
      </c>
      <c r="G5964">
        <v>44.16</v>
      </c>
      <c r="H5964" t="s">
        <v>18719</v>
      </c>
    </row>
    <row r="5965" spans="1:8" x14ac:dyDescent="0.2">
      <c r="A5965" t="s">
        <v>24690</v>
      </c>
      <c r="B5965" t="s">
        <v>17280</v>
      </c>
      <c r="C5965" t="s">
        <v>18715</v>
      </c>
      <c r="D5965" s="1">
        <v>45144</v>
      </c>
      <c r="E5965" s="1">
        <v>45147</v>
      </c>
      <c r="F5965" s="1"/>
      <c r="G5965">
        <v>38.08</v>
      </c>
      <c r="H5965" t="s">
        <v>18752</v>
      </c>
    </row>
    <row r="5966" spans="1:8" x14ac:dyDescent="0.2">
      <c r="A5966" t="s">
        <v>24691</v>
      </c>
      <c r="B5966" t="s">
        <v>17282</v>
      </c>
      <c r="C5966" t="s">
        <v>18725</v>
      </c>
      <c r="D5966" s="1">
        <v>45168</v>
      </c>
      <c r="E5966" s="1">
        <v>45175</v>
      </c>
      <c r="F5966" s="1">
        <v>45174</v>
      </c>
      <c r="G5966">
        <v>44.11</v>
      </c>
      <c r="H5966" t="s">
        <v>18712</v>
      </c>
    </row>
    <row r="5967" spans="1:8" x14ac:dyDescent="0.2">
      <c r="A5967" t="s">
        <v>24692</v>
      </c>
      <c r="B5967" t="s">
        <v>17287</v>
      </c>
      <c r="C5967" t="s">
        <v>18725</v>
      </c>
      <c r="D5967" s="1">
        <v>45055</v>
      </c>
      <c r="E5967" s="1">
        <v>45057</v>
      </c>
      <c r="F5967" s="1">
        <v>45069</v>
      </c>
      <c r="G5967">
        <v>7.3</v>
      </c>
      <c r="H5967" t="s">
        <v>18719</v>
      </c>
    </row>
    <row r="5968" spans="1:8" x14ac:dyDescent="0.2">
      <c r="A5968" t="s">
        <v>24693</v>
      </c>
      <c r="B5968" t="s">
        <v>17289</v>
      </c>
      <c r="C5968" t="s">
        <v>18711</v>
      </c>
      <c r="D5968" s="1">
        <v>45581</v>
      </c>
      <c r="E5968" s="1">
        <v>45586</v>
      </c>
      <c r="F5968" s="1"/>
      <c r="G5968">
        <v>60.97</v>
      </c>
      <c r="H5968" t="s">
        <v>18761</v>
      </c>
    </row>
    <row r="5969" spans="1:8" x14ac:dyDescent="0.2">
      <c r="A5969" t="s">
        <v>24694</v>
      </c>
      <c r="B5969" t="s">
        <v>17291</v>
      </c>
      <c r="C5969" t="s">
        <v>18721</v>
      </c>
      <c r="D5969" s="1">
        <v>45498</v>
      </c>
      <c r="E5969" s="1">
        <v>45508</v>
      </c>
      <c r="F5969" s="1">
        <v>45508</v>
      </c>
      <c r="G5969">
        <v>64.91</v>
      </c>
      <c r="H5969" t="s">
        <v>18719</v>
      </c>
    </row>
    <row r="5970" spans="1:8" x14ac:dyDescent="0.2">
      <c r="A5970" t="s">
        <v>24695</v>
      </c>
      <c r="B5970" t="s">
        <v>17293</v>
      </c>
      <c r="C5970" t="s">
        <v>18721</v>
      </c>
      <c r="D5970" s="1">
        <v>45358</v>
      </c>
      <c r="E5970" s="1">
        <v>45361</v>
      </c>
      <c r="F5970" s="1">
        <v>45369</v>
      </c>
      <c r="G5970">
        <v>7.08</v>
      </c>
      <c r="H5970" t="s">
        <v>18712</v>
      </c>
    </row>
    <row r="5971" spans="1:8" x14ac:dyDescent="0.2">
      <c r="A5971" t="s">
        <v>24696</v>
      </c>
      <c r="B5971" t="s">
        <v>17295</v>
      </c>
      <c r="C5971" t="s">
        <v>18711</v>
      </c>
      <c r="D5971" s="1">
        <v>45620</v>
      </c>
      <c r="E5971" s="1">
        <v>45622</v>
      </c>
      <c r="F5971" s="1"/>
      <c r="G5971">
        <v>21.21</v>
      </c>
      <c r="H5971" t="s">
        <v>18761</v>
      </c>
    </row>
    <row r="5972" spans="1:8" x14ac:dyDescent="0.2">
      <c r="A5972" t="s">
        <v>24697</v>
      </c>
      <c r="B5972" t="s">
        <v>17295</v>
      </c>
      <c r="C5972" t="s">
        <v>18730</v>
      </c>
      <c r="D5972" s="1">
        <v>45622</v>
      </c>
      <c r="E5972" s="1">
        <v>45625</v>
      </c>
      <c r="F5972" s="1">
        <v>45627</v>
      </c>
      <c r="G5972">
        <v>39.51</v>
      </c>
      <c r="H5972" t="s">
        <v>18712</v>
      </c>
    </row>
    <row r="5973" spans="1:8" x14ac:dyDescent="0.2">
      <c r="A5973" t="s">
        <v>24698</v>
      </c>
      <c r="B5973" t="s">
        <v>17299</v>
      </c>
      <c r="C5973" t="s">
        <v>18718</v>
      </c>
      <c r="D5973" s="1">
        <v>44957</v>
      </c>
      <c r="E5973" s="1">
        <v>44964</v>
      </c>
      <c r="F5973" s="1">
        <v>44964</v>
      </c>
      <c r="G5973">
        <v>59.32</v>
      </c>
      <c r="H5973" t="s">
        <v>18719</v>
      </c>
    </row>
    <row r="5974" spans="1:8" x14ac:dyDescent="0.2">
      <c r="A5974" t="s">
        <v>24699</v>
      </c>
      <c r="B5974" t="s">
        <v>17302</v>
      </c>
      <c r="C5974" t="s">
        <v>18711</v>
      </c>
      <c r="D5974" s="1">
        <v>45564</v>
      </c>
      <c r="E5974" s="1">
        <v>45566</v>
      </c>
      <c r="F5974" s="1">
        <v>45566</v>
      </c>
      <c r="G5974">
        <v>55.69</v>
      </c>
      <c r="H5974" t="s">
        <v>18719</v>
      </c>
    </row>
    <row r="5975" spans="1:8" x14ac:dyDescent="0.2">
      <c r="A5975" t="s">
        <v>24700</v>
      </c>
      <c r="B5975" t="s">
        <v>17305</v>
      </c>
      <c r="C5975" t="s">
        <v>18721</v>
      </c>
      <c r="D5975" s="1">
        <v>45593</v>
      </c>
      <c r="E5975" s="1">
        <v>45600</v>
      </c>
      <c r="F5975" s="1">
        <v>45603</v>
      </c>
      <c r="G5975">
        <v>13.27</v>
      </c>
      <c r="H5975" t="s">
        <v>18712</v>
      </c>
    </row>
    <row r="5976" spans="1:8" x14ac:dyDescent="0.2">
      <c r="A5976" t="s">
        <v>24701</v>
      </c>
      <c r="B5976" t="s">
        <v>17307</v>
      </c>
      <c r="C5976" t="s">
        <v>18721</v>
      </c>
      <c r="D5976" s="1">
        <v>45615</v>
      </c>
      <c r="E5976" s="1">
        <v>45625</v>
      </c>
      <c r="F5976" s="1">
        <v>45627</v>
      </c>
      <c r="G5976">
        <v>9.4700000000000006</v>
      </c>
      <c r="H5976" t="s">
        <v>18716</v>
      </c>
    </row>
    <row r="5977" spans="1:8" x14ac:dyDescent="0.2">
      <c r="A5977" t="s">
        <v>24702</v>
      </c>
      <c r="B5977" t="s">
        <v>17310</v>
      </c>
      <c r="C5977" t="s">
        <v>18718</v>
      </c>
      <c r="D5977" s="1">
        <v>45017</v>
      </c>
      <c r="E5977" s="1">
        <v>45020</v>
      </c>
      <c r="F5977" s="1">
        <v>45023</v>
      </c>
      <c r="G5977">
        <v>26.43</v>
      </c>
      <c r="H5977" t="s">
        <v>18712</v>
      </c>
    </row>
    <row r="5978" spans="1:8" x14ac:dyDescent="0.2">
      <c r="A5978" t="s">
        <v>24703</v>
      </c>
      <c r="B5978" t="s">
        <v>17313</v>
      </c>
      <c r="C5978" t="s">
        <v>18728</v>
      </c>
      <c r="D5978" s="1">
        <v>44940</v>
      </c>
      <c r="E5978" s="1">
        <v>44945</v>
      </c>
      <c r="F5978" s="1"/>
      <c r="G5978">
        <v>44.73</v>
      </c>
      <c r="H5978" t="s">
        <v>18752</v>
      </c>
    </row>
    <row r="5979" spans="1:8" x14ac:dyDescent="0.2">
      <c r="A5979" t="s">
        <v>24704</v>
      </c>
      <c r="B5979" t="s">
        <v>17316</v>
      </c>
      <c r="C5979" t="s">
        <v>18711</v>
      </c>
      <c r="D5979" s="1">
        <v>45152</v>
      </c>
      <c r="E5979" s="1">
        <v>45155</v>
      </c>
      <c r="F5979" s="1">
        <v>45163</v>
      </c>
      <c r="G5979">
        <v>52.78</v>
      </c>
      <c r="H5979" t="s">
        <v>18712</v>
      </c>
    </row>
    <row r="5980" spans="1:8" x14ac:dyDescent="0.2">
      <c r="A5980" t="s">
        <v>24705</v>
      </c>
      <c r="B5980" t="s">
        <v>17318</v>
      </c>
      <c r="C5980" t="s">
        <v>18725</v>
      </c>
      <c r="D5980" s="1">
        <v>45185</v>
      </c>
      <c r="E5980" s="1">
        <v>45187</v>
      </c>
      <c r="F5980" s="1">
        <v>45187</v>
      </c>
      <c r="G5980">
        <v>5.03</v>
      </c>
      <c r="H5980" t="s">
        <v>18716</v>
      </c>
    </row>
    <row r="5981" spans="1:8" x14ac:dyDescent="0.2">
      <c r="A5981" t="s">
        <v>24706</v>
      </c>
      <c r="B5981" t="s">
        <v>17321</v>
      </c>
      <c r="C5981" t="s">
        <v>18721</v>
      </c>
      <c r="D5981" s="1">
        <v>45121</v>
      </c>
      <c r="E5981" s="1">
        <v>45123</v>
      </c>
      <c r="F5981" s="1">
        <v>45123</v>
      </c>
      <c r="G5981">
        <v>20.46</v>
      </c>
      <c r="H5981" t="s">
        <v>18716</v>
      </c>
    </row>
    <row r="5982" spans="1:8" x14ac:dyDescent="0.2">
      <c r="A5982" t="s">
        <v>24707</v>
      </c>
      <c r="B5982" t="s">
        <v>17323</v>
      </c>
      <c r="C5982" t="s">
        <v>18745</v>
      </c>
      <c r="D5982" s="1">
        <v>45557</v>
      </c>
      <c r="E5982" s="1">
        <v>45567</v>
      </c>
      <c r="F5982" s="1">
        <v>45569</v>
      </c>
      <c r="G5982">
        <v>26.26</v>
      </c>
      <c r="H5982" t="s">
        <v>18719</v>
      </c>
    </row>
    <row r="5983" spans="1:8" x14ac:dyDescent="0.2">
      <c r="A5983" t="s">
        <v>24708</v>
      </c>
      <c r="B5983" t="s">
        <v>17323</v>
      </c>
      <c r="C5983" t="s">
        <v>18730</v>
      </c>
      <c r="D5983" s="1">
        <v>45559</v>
      </c>
      <c r="E5983" s="1">
        <v>45561</v>
      </c>
      <c r="F5983" s="1"/>
      <c r="G5983">
        <v>40.58</v>
      </c>
      <c r="H5983" t="s">
        <v>18766</v>
      </c>
    </row>
    <row r="5984" spans="1:8" x14ac:dyDescent="0.2">
      <c r="A5984" t="s">
        <v>24709</v>
      </c>
      <c r="B5984" t="s">
        <v>17327</v>
      </c>
      <c r="C5984" t="s">
        <v>18715</v>
      </c>
      <c r="D5984" s="1">
        <v>44964</v>
      </c>
      <c r="E5984" s="1">
        <v>44967</v>
      </c>
      <c r="F5984" s="1">
        <v>44969</v>
      </c>
      <c r="G5984">
        <v>31.39</v>
      </c>
      <c r="H5984" t="s">
        <v>18719</v>
      </c>
    </row>
    <row r="5985" spans="1:8" x14ac:dyDescent="0.2">
      <c r="A5985" t="s">
        <v>24710</v>
      </c>
      <c r="B5985" t="s">
        <v>17331</v>
      </c>
      <c r="C5985" t="s">
        <v>18721</v>
      </c>
      <c r="D5985" s="1">
        <v>45282</v>
      </c>
      <c r="E5985" s="1">
        <v>45292</v>
      </c>
      <c r="F5985" s="1">
        <v>45292</v>
      </c>
      <c r="H5985" t="s">
        <v>18719</v>
      </c>
    </row>
    <row r="5986" spans="1:8" x14ac:dyDescent="0.2">
      <c r="A5986" t="s">
        <v>24711</v>
      </c>
      <c r="B5986" t="s">
        <v>17333</v>
      </c>
      <c r="C5986" t="s">
        <v>18721</v>
      </c>
      <c r="D5986" s="1">
        <v>45045</v>
      </c>
      <c r="E5986" s="1">
        <v>45052</v>
      </c>
      <c r="F5986" s="1">
        <v>45055</v>
      </c>
      <c r="G5986">
        <v>56.03</v>
      </c>
      <c r="H5986" t="s">
        <v>18712</v>
      </c>
    </row>
    <row r="5987" spans="1:8" x14ac:dyDescent="0.2">
      <c r="A5987" t="s">
        <v>24712</v>
      </c>
      <c r="B5987" t="s">
        <v>17335</v>
      </c>
      <c r="C5987" t="s">
        <v>18728</v>
      </c>
      <c r="D5987" s="1">
        <v>45602</v>
      </c>
      <c r="E5987" s="1">
        <v>45605</v>
      </c>
      <c r="F5987" s="1"/>
      <c r="G5987">
        <v>57.1</v>
      </c>
      <c r="H5987" t="s">
        <v>18768</v>
      </c>
    </row>
    <row r="5988" spans="1:8" x14ac:dyDescent="0.2">
      <c r="A5988" t="s">
        <v>24713</v>
      </c>
      <c r="B5988" t="s">
        <v>17337</v>
      </c>
      <c r="C5988" t="s">
        <v>18715</v>
      </c>
      <c r="D5988" s="1">
        <v>45575</v>
      </c>
      <c r="E5988" s="1">
        <v>45585</v>
      </c>
      <c r="F5988" s="1"/>
      <c r="G5988">
        <v>57.56</v>
      </c>
      <c r="H5988" t="s">
        <v>18766</v>
      </c>
    </row>
    <row r="5989" spans="1:8" x14ac:dyDescent="0.2">
      <c r="A5989" t="s">
        <v>24714</v>
      </c>
      <c r="B5989" t="s">
        <v>17340</v>
      </c>
      <c r="C5989" t="s">
        <v>18745</v>
      </c>
      <c r="D5989" s="1">
        <v>45578</v>
      </c>
      <c r="E5989" s="1">
        <v>45583</v>
      </c>
      <c r="F5989" s="1"/>
      <c r="G5989">
        <v>61.51</v>
      </c>
      <c r="H5989" t="s">
        <v>18761</v>
      </c>
    </row>
    <row r="5990" spans="1:8" x14ac:dyDescent="0.2">
      <c r="A5990" t="s">
        <v>24715</v>
      </c>
      <c r="B5990" t="s">
        <v>17343</v>
      </c>
      <c r="C5990" t="s">
        <v>18711</v>
      </c>
      <c r="D5990" s="1">
        <v>45216</v>
      </c>
      <c r="E5990" s="1">
        <v>45223</v>
      </c>
      <c r="F5990" s="1">
        <v>45228</v>
      </c>
      <c r="G5990">
        <v>21.88</v>
      </c>
      <c r="H5990" t="s">
        <v>18719</v>
      </c>
    </row>
    <row r="5991" spans="1:8" x14ac:dyDescent="0.2">
      <c r="A5991" t="s">
        <v>24716</v>
      </c>
      <c r="B5991" t="s">
        <v>17347</v>
      </c>
      <c r="C5991" t="s">
        <v>18715</v>
      </c>
      <c r="D5991" s="1">
        <v>45205</v>
      </c>
      <c r="E5991" s="1">
        <v>45208</v>
      </c>
      <c r="F5991" s="1"/>
      <c r="G5991">
        <v>37.76</v>
      </c>
      <c r="H5991" t="s">
        <v>18747</v>
      </c>
    </row>
    <row r="5992" spans="1:8" x14ac:dyDescent="0.2">
      <c r="A5992" t="s">
        <v>24717</v>
      </c>
      <c r="B5992" t="s">
        <v>17350</v>
      </c>
      <c r="C5992" t="s">
        <v>18721</v>
      </c>
      <c r="D5992" s="1">
        <v>45100</v>
      </c>
      <c r="E5992" s="1">
        <v>45105</v>
      </c>
      <c r="F5992" s="1">
        <v>45105</v>
      </c>
      <c r="G5992">
        <v>30.44</v>
      </c>
      <c r="H5992" t="s">
        <v>18719</v>
      </c>
    </row>
    <row r="5993" spans="1:8" x14ac:dyDescent="0.2">
      <c r="A5993" t="s">
        <v>24718</v>
      </c>
      <c r="B5993" t="s">
        <v>17353</v>
      </c>
      <c r="C5993" t="s">
        <v>18402</v>
      </c>
      <c r="D5993" s="1">
        <v>45112</v>
      </c>
      <c r="E5993" s="1">
        <v>45122</v>
      </c>
      <c r="F5993" s="1">
        <v>45122</v>
      </c>
      <c r="G5993">
        <v>19.43</v>
      </c>
      <c r="H5993" t="s">
        <v>18716</v>
      </c>
    </row>
    <row r="5994" spans="1:8" x14ac:dyDescent="0.2">
      <c r="A5994" t="s">
        <v>24719</v>
      </c>
      <c r="B5994" t="s">
        <v>17355</v>
      </c>
      <c r="C5994" t="s">
        <v>18711</v>
      </c>
      <c r="D5994" s="1">
        <v>45033</v>
      </c>
      <c r="E5994" s="1">
        <v>45036</v>
      </c>
      <c r="F5994" s="1">
        <v>45038</v>
      </c>
      <c r="G5994">
        <v>14.36</v>
      </c>
      <c r="H5994" t="s">
        <v>18712</v>
      </c>
    </row>
    <row r="5995" spans="1:8" x14ac:dyDescent="0.2">
      <c r="A5995" t="s">
        <v>24720</v>
      </c>
      <c r="B5995" t="s">
        <v>17358</v>
      </c>
      <c r="C5995" t="s">
        <v>18715</v>
      </c>
      <c r="D5995" s="1">
        <v>45177</v>
      </c>
      <c r="E5995" s="1">
        <v>45187</v>
      </c>
      <c r="F5995" s="1">
        <v>45195</v>
      </c>
      <c r="G5995">
        <v>41.74</v>
      </c>
      <c r="H5995" t="s">
        <v>18716</v>
      </c>
    </row>
    <row r="5996" spans="1:8" x14ac:dyDescent="0.2">
      <c r="A5996" t="s">
        <v>24721</v>
      </c>
      <c r="B5996" t="s">
        <v>17360</v>
      </c>
      <c r="C5996" t="s">
        <v>18715</v>
      </c>
      <c r="D5996" s="1">
        <v>45024</v>
      </c>
      <c r="E5996" s="1">
        <v>45029</v>
      </c>
      <c r="F5996" s="1">
        <v>45028</v>
      </c>
      <c r="G5996">
        <v>28.84</v>
      </c>
      <c r="H5996" t="s">
        <v>18712</v>
      </c>
    </row>
    <row r="5997" spans="1:8" x14ac:dyDescent="0.2">
      <c r="A5997" t="s">
        <v>24722</v>
      </c>
      <c r="B5997" t="s">
        <v>17362</v>
      </c>
      <c r="C5997" t="s">
        <v>18725</v>
      </c>
      <c r="D5997" s="1">
        <v>45329</v>
      </c>
      <c r="E5997" s="1">
        <v>45332</v>
      </c>
      <c r="F5997" s="1">
        <v>45331</v>
      </c>
      <c r="G5997">
        <v>15.46</v>
      </c>
      <c r="H5997" t="s">
        <v>18719</v>
      </c>
    </row>
    <row r="5998" spans="1:8" x14ac:dyDescent="0.2">
      <c r="A5998" t="s">
        <v>24723</v>
      </c>
      <c r="B5998" t="s">
        <v>17364</v>
      </c>
      <c r="C5998" t="s">
        <v>18721</v>
      </c>
      <c r="D5998" s="1">
        <v>45416</v>
      </c>
      <c r="E5998" s="1">
        <v>45426</v>
      </c>
      <c r="F5998" s="1"/>
      <c r="G5998">
        <v>9.36</v>
      </c>
      <c r="H5998" t="s">
        <v>18766</v>
      </c>
    </row>
    <row r="5999" spans="1:8" x14ac:dyDescent="0.2">
      <c r="A5999" t="s">
        <v>24724</v>
      </c>
      <c r="B5999" t="s">
        <v>17367</v>
      </c>
      <c r="C5999" t="s">
        <v>18715</v>
      </c>
      <c r="D5999" s="1">
        <v>45035</v>
      </c>
      <c r="E5999" s="1">
        <v>45038</v>
      </c>
      <c r="F5999" s="1">
        <v>45038</v>
      </c>
      <c r="G5999">
        <v>13.88</v>
      </c>
      <c r="H5999" t="s">
        <v>18719</v>
      </c>
    </row>
    <row r="6000" spans="1:8" x14ac:dyDescent="0.2">
      <c r="A6000" t="s">
        <v>24725</v>
      </c>
      <c r="B6000" t="s">
        <v>17369</v>
      </c>
      <c r="C6000" t="s">
        <v>18728</v>
      </c>
      <c r="D6000" s="1">
        <v>44937</v>
      </c>
      <c r="E6000" s="1">
        <v>44944</v>
      </c>
      <c r="F6000" s="1">
        <v>44952</v>
      </c>
      <c r="G6000">
        <v>53.53</v>
      </c>
      <c r="H6000" t="s">
        <v>18712</v>
      </c>
    </row>
    <row r="6001" spans="1:8" x14ac:dyDescent="0.2">
      <c r="A6001" t="s">
        <v>24726</v>
      </c>
      <c r="B6001" t="s">
        <v>17374</v>
      </c>
      <c r="C6001" t="s">
        <v>18711</v>
      </c>
      <c r="D6001" s="1">
        <v>45447</v>
      </c>
      <c r="E6001" s="1">
        <v>45457</v>
      </c>
      <c r="F6001" s="1">
        <v>45457</v>
      </c>
      <c r="G6001">
        <v>59.58</v>
      </c>
      <c r="H6001" t="s">
        <v>18716</v>
      </c>
    </row>
    <row r="6002" spans="1:8" x14ac:dyDescent="0.2">
      <c r="A6002" t="s">
        <v>24727</v>
      </c>
      <c r="B6002" t="s">
        <v>17376</v>
      </c>
      <c r="C6002" t="s">
        <v>18730</v>
      </c>
      <c r="D6002" s="1">
        <v>45343</v>
      </c>
      <c r="E6002" s="1">
        <v>45350</v>
      </c>
      <c r="F6002" s="1">
        <v>45350</v>
      </c>
      <c r="G6002">
        <v>15.17</v>
      </c>
      <c r="H6002" t="s">
        <v>18719</v>
      </c>
    </row>
    <row r="6003" spans="1:8" x14ac:dyDescent="0.2">
      <c r="A6003" t="s">
        <v>24728</v>
      </c>
      <c r="B6003" t="s">
        <v>17378</v>
      </c>
      <c r="C6003" t="s">
        <v>18721</v>
      </c>
      <c r="D6003" s="1">
        <v>44976</v>
      </c>
      <c r="E6003" s="1">
        <v>44978</v>
      </c>
      <c r="F6003" s="1">
        <v>44980</v>
      </c>
      <c r="G6003">
        <v>40.729999999999997</v>
      </c>
      <c r="H6003" t="s">
        <v>18716</v>
      </c>
    </row>
    <row r="6004" spans="1:8" x14ac:dyDescent="0.2">
      <c r="A6004" t="s">
        <v>24729</v>
      </c>
      <c r="B6004" t="s">
        <v>17382</v>
      </c>
      <c r="C6004" t="s">
        <v>18745</v>
      </c>
      <c r="D6004" s="1">
        <v>45073</v>
      </c>
      <c r="E6004" s="1">
        <v>45075</v>
      </c>
      <c r="F6004" s="1">
        <v>45076</v>
      </c>
      <c r="G6004">
        <v>41.27</v>
      </c>
      <c r="H6004" t="s">
        <v>18712</v>
      </c>
    </row>
    <row r="6005" spans="1:8" x14ac:dyDescent="0.2">
      <c r="A6005" t="s">
        <v>24730</v>
      </c>
      <c r="B6005" t="s">
        <v>17384</v>
      </c>
      <c r="C6005" t="s">
        <v>18725</v>
      </c>
      <c r="D6005" s="1">
        <v>45076</v>
      </c>
      <c r="E6005" s="1">
        <v>45078</v>
      </c>
      <c r="F6005" s="1">
        <v>45078</v>
      </c>
      <c r="G6005">
        <v>61.52</v>
      </c>
      <c r="H6005" t="s">
        <v>18716</v>
      </c>
    </row>
    <row r="6006" spans="1:8" x14ac:dyDescent="0.2">
      <c r="A6006" t="s">
        <v>24731</v>
      </c>
      <c r="B6006" t="s">
        <v>17386</v>
      </c>
      <c r="C6006" t="s">
        <v>18745</v>
      </c>
      <c r="D6006" s="1">
        <v>45404</v>
      </c>
      <c r="E6006" s="1">
        <v>45414</v>
      </c>
      <c r="F6006" s="1">
        <v>45414</v>
      </c>
      <c r="G6006">
        <v>30.16</v>
      </c>
      <c r="H6006" t="s">
        <v>18719</v>
      </c>
    </row>
    <row r="6007" spans="1:8" x14ac:dyDescent="0.2">
      <c r="A6007" t="s">
        <v>24732</v>
      </c>
      <c r="B6007" t="s">
        <v>17390</v>
      </c>
      <c r="C6007" t="s">
        <v>18721</v>
      </c>
      <c r="D6007" s="1">
        <v>45031</v>
      </c>
      <c r="E6007" s="1">
        <v>45041</v>
      </c>
      <c r="F6007" s="1">
        <v>45044</v>
      </c>
      <c r="G6007">
        <v>57.03</v>
      </c>
      <c r="H6007" t="s">
        <v>18719</v>
      </c>
    </row>
    <row r="6008" spans="1:8" x14ac:dyDescent="0.2">
      <c r="A6008" t="s">
        <v>24733</v>
      </c>
      <c r="B6008" t="s">
        <v>17393</v>
      </c>
      <c r="C6008" t="s">
        <v>18721</v>
      </c>
      <c r="D6008" s="1">
        <v>45090</v>
      </c>
      <c r="E6008" s="1">
        <v>45100</v>
      </c>
      <c r="F6008" s="1">
        <v>45108</v>
      </c>
      <c r="G6008">
        <v>60.76</v>
      </c>
      <c r="H6008" t="s">
        <v>18712</v>
      </c>
    </row>
    <row r="6009" spans="1:8" x14ac:dyDescent="0.2">
      <c r="A6009" t="s">
        <v>24734</v>
      </c>
      <c r="B6009" t="s">
        <v>17397</v>
      </c>
      <c r="C6009" t="s">
        <v>18745</v>
      </c>
      <c r="D6009" s="1">
        <v>45509</v>
      </c>
      <c r="E6009" s="1">
        <v>45514</v>
      </c>
      <c r="F6009" s="1"/>
      <c r="G6009">
        <v>11.41</v>
      </c>
      <c r="H6009" t="s">
        <v>18766</v>
      </c>
    </row>
    <row r="6010" spans="1:8" x14ac:dyDescent="0.2">
      <c r="A6010" t="s">
        <v>24735</v>
      </c>
      <c r="B6010" t="s">
        <v>17399</v>
      </c>
      <c r="C6010" t="s">
        <v>18715</v>
      </c>
      <c r="D6010" s="1">
        <v>45269</v>
      </c>
      <c r="E6010" s="1">
        <v>45276</v>
      </c>
      <c r="F6010" s="1">
        <v>45277</v>
      </c>
      <c r="G6010">
        <v>21.95</v>
      </c>
      <c r="H6010" t="s">
        <v>18712</v>
      </c>
    </row>
    <row r="6011" spans="1:8" x14ac:dyDescent="0.2">
      <c r="A6011" t="s">
        <v>24736</v>
      </c>
      <c r="B6011" t="s">
        <v>17401</v>
      </c>
      <c r="C6011" t="s">
        <v>18715</v>
      </c>
      <c r="D6011" s="1">
        <v>44964</v>
      </c>
      <c r="E6011" s="1">
        <v>44966</v>
      </c>
      <c r="F6011" s="1"/>
      <c r="G6011">
        <v>5.41</v>
      </c>
      <c r="H6011" t="s">
        <v>18747</v>
      </c>
    </row>
    <row r="6012" spans="1:8" x14ac:dyDescent="0.2">
      <c r="A6012" t="s">
        <v>24737</v>
      </c>
      <c r="B6012" t="s">
        <v>17404</v>
      </c>
      <c r="C6012" t="s">
        <v>18711</v>
      </c>
      <c r="D6012" s="1">
        <v>45347</v>
      </c>
      <c r="E6012" s="1">
        <v>45350</v>
      </c>
      <c r="F6012" s="1"/>
      <c r="G6012">
        <v>19.760000000000002</v>
      </c>
      <c r="H6012" t="s">
        <v>18766</v>
      </c>
    </row>
    <row r="6013" spans="1:8" x14ac:dyDescent="0.2">
      <c r="A6013" t="s">
        <v>24738</v>
      </c>
      <c r="B6013" t="s">
        <v>17406</v>
      </c>
      <c r="C6013" t="s">
        <v>18725</v>
      </c>
      <c r="D6013" s="1">
        <v>45480</v>
      </c>
      <c r="E6013" s="1">
        <v>45487</v>
      </c>
      <c r="F6013" s="1">
        <v>45495</v>
      </c>
      <c r="G6013">
        <v>50.4</v>
      </c>
      <c r="H6013" t="s">
        <v>18712</v>
      </c>
    </row>
    <row r="6014" spans="1:8" x14ac:dyDescent="0.2">
      <c r="A6014" t="s">
        <v>24739</v>
      </c>
      <c r="B6014" t="s">
        <v>17409</v>
      </c>
      <c r="C6014" t="s">
        <v>18715</v>
      </c>
      <c r="D6014" s="1">
        <v>45034</v>
      </c>
      <c r="E6014" s="1">
        <v>45044</v>
      </c>
      <c r="F6014" s="1">
        <v>45044</v>
      </c>
      <c r="G6014">
        <v>9.89</v>
      </c>
      <c r="H6014" t="s">
        <v>18719</v>
      </c>
    </row>
    <row r="6015" spans="1:8" x14ac:dyDescent="0.2">
      <c r="A6015" t="s">
        <v>24740</v>
      </c>
      <c r="B6015" t="s">
        <v>17413</v>
      </c>
      <c r="C6015" t="s">
        <v>18715</v>
      </c>
      <c r="D6015" s="1">
        <v>45260</v>
      </c>
      <c r="E6015" s="1">
        <v>45270</v>
      </c>
      <c r="F6015" s="1">
        <v>45270</v>
      </c>
      <c r="G6015">
        <v>21.57</v>
      </c>
      <c r="H6015" t="s">
        <v>18712</v>
      </c>
    </row>
    <row r="6016" spans="1:8" x14ac:dyDescent="0.2">
      <c r="A6016" t="s">
        <v>24741</v>
      </c>
      <c r="B6016" t="s">
        <v>17416</v>
      </c>
      <c r="C6016" t="s">
        <v>18730</v>
      </c>
      <c r="D6016" s="1">
        <v>45071</v>
      </c>
      <c r="E6016" s="1">
        <v>45074</v>
      </c>
      <c r="F6016" s="1">
        <v>45074</v>
      </c>
      <c r="G6016">
        <v>15.1</v>
      </c>
      <c r="H6016" t="s">
        <v>18716</v>
      </c>
    </row>
    <row r="6017" spans="1:8" x14ac:dyDescent="0.2">
      <c r="A6017" t="s">
        <v>24742</v>
      </c>
      <c r="B6017" t="s">
        <v>17420</v>
      </c>
      <c r="C6017" t="s">
        <v>18715</v>
      </c>
      <c r="D6017" s="1">
        <v>44977</v>
      </c>
      <c r="E6017" s="1">
        <v>44987</v>
      </c>
      <c r="F6017" s="1">
        <v>44988</v>
      </c>
      <c r="G6017">
        <v>18.27</v>
      </c>
      <c r="H6017" t="s">
        <v>18719</v>
      </c>
    </row>
    <row r="6018" spans="1:8" x14ac:dyDescent="0.2">
      <c r="A6018" t="s">
        <v>24743</v>
      </c>
      <c r="B6018" t="s">
        <v>17424</v>
      </c>
      <c r="C6018" t="s">
        <v>18730</v>
      </c>
      <c r="D6018" s="1">
        <v>45035</v>
      </c>
      <c r="E6018" s="1">
        <v>45045</v>
      </c>
      <c r="F6018" s="1">
        <v>45047</v>
      </c>
      <c r="G6018">
        <v>17.62</v>
      </c>
      <c r="H6018" t="s">
        <v>18719</v>
      </c>
    </row>
    <row r="6019" spans="1:8" x14ac:dyDescent="0.2">
      <c r="A6019" t="s">
        <v>24744</v>
      </c>
      <c r="B6019" t="s">
        <v>17426</v>
      </c>
      <c r="C6019" t="s">
        <v>18728</v>
      </c>
      <c r="D6019" s="1">
        <v>45543</v>
      </c>
      <c r="E6019" s="1">
        <v>45548</v>
      </c>
      <c r="F6019" s="1">
        <v>45553</v>
      </c>
      <c r="G6019">
        <v>53.62</v>
      </c>
      <c r="H6019" t="s">
        <v>18719</v>
      </c>
    </row>
    <row r="6020" spans="1:8" x14ac:dyDescent="0.2">
      <c r="A6020" t="s">
        <v>24745</v>
      </c>
      <c r="B6020" t="s">
        <v>17428</v>
      </c>
      <c r="C6020" t="s">
        <v>18715</v>
      </c>
      <c r="D6020" s="1">
        <v>45386</v>
      </c>
      <c r="E6020" s="1">
        <v>45389</v>
      </c>
      <c r="F6020" s="1">
        <v>45388</v>
      </c>
      <c r="G6020">
        <v>32.869999999999997</v>
      </c>
      <c r="H6020" t="s">
        <v>18719</v>
      </c>
    </row>
    <row r="6021" spans="1:8" x14ac:dyDescent="0.2">
      <c r="A6021" t="s">
        <v>24746</v>
      </c>
      <c r="B6021" t="s">
        <v>17430</v>
      </c>
      <c r="C6021" t="s">
        <v>18728</v>
      </c>
      <c r="D6021" s="1">
        <v>45418</v>
      </c>
      <c r="E6021" s="1">
        <v>45420</v>
      </c>
      <c r="F6021" s="1">
        <v>45420</v>
      </c>
      <c r="G6021">
        <v>24.83</v>
      </c>
      <c r="H6021" t="s">
        <v>18712</v>
      </c>
    </row>
    <row r="6022" spans="1:8" x14ac:dyDescent="0.2">
      <c r="A6022" t="s">
        <v>24747</v>
      </c>
      <c r="B6022" t="s">
        <v>17432</v>
      </c>
      <c r="C6022" t="s">
        <v>18715</v>
      </c>
      <c r="D6022" s="1">
        <v>45010</v>
      </c>
      <c r="E6022" s="1">
        <v>45015</v>
      </c>
      <c r="F6022" s="1">
        <v>45014</v>
      </c>
      <c r="G6022">
        <v>27.15</v>
      </c>
      <c r="H6022" t="s">
        <v>18712</v>
      </c>
    </row>
    <row r="6023" spans="1:8" x14ac:dyDescent="0.2">
      <c r="A6023" t="s">
        <v>24748</v>
      </c>
      <c r="B6023" t="s">
        <v>17434</v>
      </c>
      <c r="C6023" t="s">
        <v>18725</v>
      </c>
      <c r="D6023" s="1">
        <v>45325</v>
      </c>
      <c r="E6023" s="1">
        <v>45327</v>
      </c>
      <c r="F6023" s="1">
        <v>45327</v>
      </c>
      <c r="G6023">
        <v>54.46</v>
      </c>
      <c r="H6023" t="s">
        <v>18719</v>
      </c>
    </row>
    <row r="6024" spans="1:8" x14ac:dyDescent="0.2">
      <c r="A6024" t="s">
        <v>24749</v>
      </c>
      <c r="B6024" t="s">
        <v>17436</v>
      </c>
      <c r="C6024" t="s">
        <v>18725</v>
      </c>
      <c r="D6024" s="1">
        <v>45442</v>
      </c>
      <c r="E6024" s="1">
        <v>45447</v>
      </c>
      <c r="F6024" s="1">
        <v>45447</v>
      </c>
      <c r="G6024">
        <v>49.2</v>
      </c>
      <c r="H6024" t="s">
        <v>18719</v>
      </c>
    </row>
    <row r="6025" spans="1:8" x14ac:dyDescent="0.2">
      <c r="A6025" t="s">
        <v>24750</v>
      </c>
      <c r="B6025" t="s">
        <v>17438</v>
      </c>
      <c r="C6025" t="s">
        <v>18725</v>
      </c>
      <c r="D6025" s="1">
        <v>45294</v>
      </c>
      <c r="E6025" s="1">
        <v>45296</v>
      </c>
      <c r="F6025" s="1"/>
      <c r="G6025">
        <v>6.54</v>
      </c>
      <c r="H6025" t="s">
        <v>18768</v>
      </c>
    </row>
    <row r="6026" spans="1:8" x14ac:dyDescent="0.2">
      <c r="A6026" t="s">
        <v>24751</v>
      </c>
      <c r="B6026" t="s">
        <v>17440</v>
      </c>
      <c r="C6026" t="s">
        <v>18711</v>
      </c>
      <c r="D6026" s="1">
        <v>45225</v>
      </c>
      <c r="E6026" s="1">
        <v>45232</v>
      </c>
      <c r="F6026" s="1">
        <v>45240</v>
      </c>
      <c r="G6026">
        <v>23.05</v>
      </c>
      <c r="H6026" t="s">
        <v>18716</v>
      </c>
    </row>
    <row r="6027" spans="1:8" x14ac:dyDescent="0.2">
      <c r="A6027" t="s">
        <v>24752</v>
      </c>
      <c r="B6027" t="s">
        <v>17443</v>
      </c>
      <c r="C6027" t="s">
        <v>18721</v>
      </c>
      <c r="D6027" s="1">
        <v>45040</v>
      </c>
      <c r="E6027" s="1">
        <v>45045</v>
      </c>
      <c r="F6027" s="1">
        <v>45045</v>
      </c>
      <c r="G6027">
        <v>20.63</v>
      </c>
      <c r="H6027" t="s">
        <v>18719</v>
      </c>
    </row>
    <row r="6028" spans="1:8" x14ac:dyDescent="0.2">
      <c r="A6028" t="s">
        <v>24753</v>
      </c>
      <c r="B6028" t="s">
        <v>17448</v>
      </c>
      <c r="C6028" t="s">
        <v>18718</v>
      </c>
      <c r="D6028" s="1">
        <v>45442</v>
      </c>
      <c r="E6028" s="1">
        <v>45449</v>
      </c>
      <c r="F6028" s="1">
        <v>45452</v>
      </c>
      <c r="G6028">
        <v>6.76</v>
      </c>
      <c r="H6028" t="s">
        <v>18716</v>
      </c>
    </row>
    <row r="6029" spans="1:8" x14ac:dyDescent="0.2">
      <c r="A6029" t="s">
        <v>24754</v>
      </c>
      <c r="B6029" t="s">
        <v>17451</v>
      </c>
      <c r="C6029" t="s">
        <v>18718</v>
      </c>
      <c r="D6029" s="1">
        <v>45170</v>
      </c>
      <c r="E6029" s="1">
        <v>45175</v>
      </c>
      <c r="F6029" s="1">
        <v>45175</v>
      </c>
      <c r="G6029">
        <v>40.130000000000003</v>
      </c>
      <c r="H6029" t="s">
        <v>18712</v>
      </c>
    </row>
    <row r="6030" spans="1:8" x14ac:dyDescent="0.2">
      <c r="A6030" t="s">
        <v>24755</v>
      </c>
      <c r="B6030" t="s">
        <v>17455</v>
      </c>
      <c r="C6030" t="s">
        <v>18745</v>
      </c>
      <c r="D6030" s="1">
        <v>45562</v>
      </c>
      <c r="E6030" s="1">
        <v>45572</v>
      </c>
      <c r="F6030" s="1"/>
      <c r="G6030">
        <v>9.86</v>
      </c>
      <c r="H6030" t="s">
        <v>18766</v>
      </c>
    </row>
    <row r="6031" spans="1:8" x14ac:dyDescent="0.2">
      <c r="A6031" t="s">
        <v>24756</v>
      </c>
      <c r="B6031" t="s">
        <v>17459</v>
      </c>
      <c r="C6031" t="s">
        <v>18730</v>
      </c>
      <c r="D6031" s="1">
        <v>44995</v>
      </c>
      <c r="E6031" s="1">
        <v>44997</v>
      </c>
      <c r="F6031" s="1"/>
      <c r="G6031">
        <v>16.96</v>
      </c>
      <c r="H6031" t="s">
        <v>18736</v>
      </c>
    </row>
    <row r="6032" spans="1:8" x14ac:dyDescent="0.2">
      <c r="A6032" t="s">
        <v>24757</v>
      </c>
      <c r="B6032" t="s">
        <v>17461</v>
      </c>
      <c r="C6032" t="s">
        <v>18715</v>
      </c>
      <c r="D6032" s="1">
        <v>45087</v>
      </c>
      <c r="E6032" s="1">
        <v>45089</v>
      </c>
      <c r="F6032" s="1">
        <v>45089</v>
      </c>
      <c r="G6032">
        <v>9.48</v>
      </c>
      <c r="H6032" t="s">
        <v>18712</v>
      </c>
    </row>
    <row r="6033" spans="1:8" x14ac:dyDescent="0.2">
      <c r="A6033" t="s">
        <v>24758</v>
      </c>
      <c r="B6033" t="s">
        <v>17464</v>
      </c>
      <c r="C6033" t="s">
        <v>18721</v>
      </c>
      <c r="D6033" s="1">
        <v>45275</v>
      </c>
      <c r="E6033" s="1">
        <v>45285</v>
      </c>
      <c r="F6033" s="1">
        <v>45288</v>
      </c>
      <c r="G6033">
        <v>37.24</v>
      </c>
      <c r="H6033" t="s">
        <v>18716</v>
      </c>
    </row>
    <row r="6034" spans="1:8" x14ac:dyDescent="0.2">
      <c r="A6034" t="s">
        <v>24759</v>
      </c>
      <c r="B6034" t="s">
        <v>17468</v>
      </c>
      <c r="C6034" t="s">
        <v>18730</v>
      </c>
      <c r="D6034" s="1">
        <v>44946</v>
      </c>
      <c r="E6034" s="1">
        <v>44949</v>
      </c>
      <c r="F6034" s="1">
        <v>44949</v>
      </c>
      <c r="G6034">
        <v>34.44</v>
      </c>
      <c r="H6034" t="s">
        <v>18719</v>
      </c>
    </row>
    <row r="6035" spans="1:8" x14ac:dyDescent="0.2">
      <c r="A6035" t="s">
        <v>24760</v>
      </c>
      <c r="B6035" t="s">
        <v>17472</v>
      </c>
      <c r="C6035" t="s">
        <v>18728</v>
      </c>
      <c r="D6035" s="1">
        <v>45468</v>
      </c>
      <c r="E6035" s="1">
        <v>45473</v>
      </c>
      <c r="F6035" s="1">
        <v>45473</v>
      </c>
      <c r="G6035">
        <v>39.61</v>
      </c>
      <c r="H6035" t="s">
        <v>18712</v>
      </c>
    </row>
    <row r="6036" spans="1:8" x14ac:dyDescent="0.2">
      <c r="A6036" t="s">
        <v>24761</v>
      </c>
      <c r="B6036" t="s">
        <v>17474</v>
      </c>
      <c r="C6036" t="s">
        <v>18728</v>
      </c>
      <c r="D6036" s="1">
        <v>45426</v>
      </c>
      <c r="E6036" s="1">
        <v>45436</v>
      </c>
      <c r="F6036" s="1">
        <v>45436</v>
      </c>
      <c r="G6036">
        <v>39.33</v>
      </c>
      <c r="H6036" t="s">
        <v>18712</v>
      </c>
    </row>
    <row r="6037" spans="1:8" x14ac:dyDescent="0.2">
      <c r="A6037" t="s">
        <v>24762</v>
      </c>
      <c r="B6037" t="s">
        <v>17476</v>
      </c>
      <c r="C6037" t="s">
        <v>18728</v>
      </c>
      <c r="D6037" s="1">
        <v>45451</v>
      </c>
      <c r="E6037" s="1">
        <v>45461</v>
      </c>
      <c r="F6037" s="1"/>
      <c r="G6037">
        <v>61.14</v>
      </c>
      <c r="H6037" t="s">
        <v>18761</v>
      </c>
    </row>
    <row r="6038" spans="1:8" x14ac:dyDescent="0.2">
      <c r="A6038" t="s">
        <v>24763</v>
      </c>
      <c r="B6038" t="s">
        <v>17479</v>
      </c>
      <c r="C6038" t="s">
        <v>18711</v>
      </c>
      <c r="D6038" s="1">
        <v>45431</v>
      </c>
      <c r="E6038" s="1">
        <v>45441</v>
      </c>
      <c r="F6038" s="1">
        <v>45449</v>
      </c>
      <c r="G6038">
        <v>6.21</v>
      </c>
      <c r="H6038" t="s">
        <v>18712</v>
      </c>
    </row>
    <row r="6039" spans="1:8" x14ac:dyDescent="0.2">
      <c r="A6039" t="s">
        <v>24764</v>
      </c>
      <c r="B6039" t="s">
        <v>17481</v>
      </c>
      <c r="C6039" t="s">
        <v>18745</v>
      </c>
      <c r="D6039" s="1">
        <v>44955</v>
      </c>
      <c r="E6039" s="1">
        <v>44958</v>
      </c>
      <c r="F6039" s="1">
        <v>44961</v>
      </c>
      <c r="G6039">
        <v>61.52</v>
      </c>
      <c r="H6039" t="s">
        <v>18719</v>
      </c>
    </row>
    <row r="6040" spans="1:8" x14ac:dyDescent="0.2">
      <c r="A6040" t="s">
        <v>24765</v>
      </c>
      <c r="B6040" t="s">
        <v>17483</v>
      </c>
      <c r="C6040" t="s">
        <v>18711</v>
      </c>
      <c r="D6040" s="1">
        <v>44942</v>
      </c>
      <c r="E6040" s="1">
        <v>44949</v>
      </c>
      <c r="F6040" s="1">
        <v>44954</v>
      </c>
      <c r="G6040">
        <v>53.01</v>
      </c>
      <c r="H6040" t="s">
        <v>18716</v>
      </c>
    </row>
    <row r="6041" spans="1:8" x14ac:dyDescent="0.2">
      <c r="A6041" t="s">
        <v>24766</v>
      </c>
      <c r="B6041" t="s">
        <v>17483</v>
      </c>
      <c r="C6041" t="s">
        <v>18728</v>
      </c>
      <c r="D6041" s="1">
        <v>44941</v>
      </c>
      <c r="E6041" s="1">
        <v>44943</v>
      </c>
      <c r="F6041" s="1">
        <v>44946</v>
      </c>
      <c r="G6041">
        <v>32.57</v>
      </c>
      <c r="H6041" t="s">
        <v>18719</v>
      </c>
    </row>
    <row r="6042" spans="1:8" x14ac:dyDescent="0.2">
      <c r="A6042" t="s">
        <v>24767</v>
      </c>
      <c r="B6042" t="s">
        <v>17485</v>
      </c>
      <c r="C6042" t="s">
        <v>18721</v>
      </c>
      <c r="D6042" s="1">
        <v>45494</v>
      </c>
      <c r="E6042" s="1">
        <v>45504</v>
      </c>
      <c r="F6042" s="1">
        <v>45507</v>
      </c>
      <c r="G6042">
        <v>56.57</v>
      </c>
      <c r="H6042" t="s">
        <v>18719</v>
      </c>
    </row>
    <row r="6043" spans="1:8" x14ac:dyDescent="0.2">
      <c r="A6043" t="s">
        <v>24768</v>
      </c>
      <c r="B6043" t="s">
        <v>17487</v>
      </c>
      <c r="C6043" t="s">
        <v>18728</v>
      </c>
      <c r="D6043" s="1">
        <v>45404</v>
      </c>
      <c r="E6043" s="1">
        <v>45411</v>
      </c>
      <c r="F6043" s="1">
        <v>45413</v>
      </c>
      <c r="G6043">
        <v>28.4</v>
      </c>
      <c r="H6043" t="s">
        <v>18716</v>
      </c>
    </row>
    <row r="6044" spans="1:8" x14ac:dyDescent="0.2">
      <c r="A6044" t="s">
        <v>24769</v>
      </c>
      <c r="B6044" t="s">
        <v>17490</v>
      </c>
      <c r="C6044" t="s">
        <v>18728</v>
      </c>
      <c r="D6044" s="1">
        <v>45015</v>
      </c>
      <c r="E6044" s="1">
        <v>45017</v>
      </c>
      <c r="F6044" s="1">
        <v>45022</v>
      </c>
      <c r="G6044">
        <v>56.04</v>
      </c>
      <c r="H6044" t="s">
        <v>18712</v>
      </c>
    </row>
    <row r="6045" spans="1:8" x14ac:dyDescent="0.2">
      <c r="A6045" t="s">
        <v>24770</v>
      </c>
      <c r="B6045" t="s">
        <v>17490</v>
      </c>
      <c r="C6045" t="s">
        <v>18725</v>
      </c>
      <c r="D6045" s="1">
        <v>45012</v>
      </c>
      <c r="E6045" s="1">
        <v>45022</v>
      </c>
      <c r="F6045" s="1">
        <v>45023</v>
      </c>
      <c r="G6045">
        <v>41.26</v>
      </c>
      <c r="H6045" t="s">
        <v>18716</v>
      </c>
    </row>
    <row r="6046" spans="1:8" x14ac:dyDescent="0.2">
      <c r="A6046" t="s">
        <v>24771</v>
      </c>
      <c r="B6046" t="s">
        <v>17492</v>
      </c>
      <c r="C6046" t="s">
        <v>18715</v>
      </c>
      <c r="D6046" s="1">
        <v>45437</v>
      </c>
      <c r="E6046" s="1">
        <v>45439</v>
      </c>
      <c r="F6046" s="1">
        <v>45439</v>
      </c>
      <c r="G6046">
        <v>8.1999999999999993</v>
      </c>
      <c r="H6046" t="s">
        <v>18719</v>
      </c>
    </row>
    <row r="6047" spans="1:8" x14ac:dyDescent="0.2">
      <c r="A6047" t="s">
        <v>24772</v>
      </c>
      <c r="B6047" t="s">
        <v>17494</v>
      </c>
      <c r="C6047" t="s">
        <v>18721</v>
      </c>
      <c r="D6047" s="1">
        <v>45292</v>
      </c>
      <c r="E6047" s="1">
        <v>45297</v>
      </c>
      <c r="F6047" s="1">
        <v>45302</v>
      </c>
      <c r="G6047">
        <v>9.8699999999999992</v>
      </c>
      <c r="H6047" t="s">
        <v>18716</v>
      </c>
    </row>
    <row r="6048" spans="1:8" x14ac:dyDescent="0.2">
      <c r="A6048" t="s">
        <v>24773</v>
      </c>
      <c r="B6048" t="s">
        <v>17497</v>
      </c>
      <c r="C6048" t="s">
        <v>18721</v>
      </c>
      <c r="D6048" s="1">
        <v>44928</v>
      </c>
      <c r="E6048" s="1">
        <v>44930</v>
      </c>
      <c r="F6048" s="1"/>
      <c r="G6048">
        <v>47.45</v>
      </c>
      <c r="H6048" t="s">
        <v>18761</v>
      </c>
    </row>
    <row r="6049" spans="1:8" x14ac:dyDescent="0.2">
      <c r="A6049" t="s">
        <v>24774</v>
      </c>
      <c r="B6049" t="s">
        <v>17500</v>
      </c>
      <c r="C6049" t="s">
        <v>18728</v>
      </c>
      <c r="D6049" s="1">
        <v>45296</v>
      </c>
      <c r="E6049" s="1">
        <v>45306</v>
      </c>
      <c r="F6049" s="1">
        <v>45311</v>
      </c>
      <c r="G6049">
        <v>8.7799999999999994</v>
      </c>
      <c r="H6049" t="s">
        <v>18712</v>
      </c>
    </row>
    <row r="6050" spans="1:8" x14ac:dyDescent="0.2">
      <c r="A6050" t="s">
        <v>24775</v>
      </c>
      <c r="B6050" t="s">
        <v>17502</v>
      </c>
      <c r="C6050" t="s">
        <v>18715</v>
      </c>
      <c r="D6050" s="1">
        <v>45133</v>
      </c>
      <c r="E6050" s="1">
        <v>45143</v>
      </c>
      <c r="F6050" s="1">
        <v>45143</v>
      </c>
      <c r="G6050">
        <v>13.94</v>
      </c>
      <c r="H6050" t="s">
        <v>18716</v>
      </c>
    </row>
    <row r="6051" spans="1:8" x14ac:dyDescent="0.2">
      <c r="A6051" t="s">
        <v>24776</v>
      </c>
      <c r="B6051" t="s">
        <v>17505</v>
      </c>
      <c r="C6051" t="s">
        <v>18725</v>
      </c>
      <c r="D6051" s="1">
        <v>45568</v>
      </c>
      <c r="E6051" s="1">
        <v>45571</v>
      </c>
      <c r="F6051" s="1">
        <v>45579</v>
      </c>
      <c r="G6051">
        <v>22.51</v>
      </c>
      <c r="H6051" t="s">
        <v>18712</v>
      </c>
    </row>
    <row r="6052" spans="1:8" x14ac:dyDescent="0.2">
      <c r="A6052" t="s">
        <v>24777</v>
      </c>
      <c r="B6052" t="s">
        <v>17507</v>
      </c>
      <c r="C6052" t="s">
        <v>18745</v>
      </c>
      <c r="D6052" s="1">
        <v>45212</v>
      </c>
      <c r="E6052" s="1">
        <v>45214</v>
      </c>
      <c r="F6052" s="1">
        <v>45217</v>
      </c>
      <c r="G6052">
        <v>25.94</v>
      </c>
      <c r="H6052" t="s">
        <v>18712</v>
      </c>
    </row>
    <row r="6053" spans="1:8" x14ac:dyDescent="0.2">
      <c r="A6053" t="s">
        <v>24778</v>
      </c>
      <c r="B6053" t="s">
        <v>17509</v>
      </c>
      <c r="C6053" t="s">
        <v>18715</v>
      </c>
      <c r="D6053" s="1">
        <v>45550</v>
      </c>
      <c r="E6053" s="1">
        <v>45560</v>
      </c>
      <c r="F6053" s="1">
        <v>45561</v>
      </c>
      <c r="G6053">
        <v>51.07</v>
      </c>
      <c r="H6053" t="s">
        <v>18716</v>
      </c>
    </row>
    <row r="6054" spans="1:8" x14ac:dyDescent="0.2">
      <c r="A6054" t="s">
        <v>24779</v>
      </c>
      <c r="B6054" t="s">
        <v>17511</v>
      </c>
      <c r="C6054" t="s">
        <v>18715</v>
      </c>
      <c r="D6054" s="1">
        <v>45220</v>
      </c>
      <c r="E6054" s="1">
        <v>45227</v>
      </c>
      <c r="F6054" s="1">
        <v>45230</v>
      </c>
      <c r="G6054">
        <v>44.98</v>
      </c>
      <c r="H6054" t="s">
        <v>18719</v>
      </c>
    </row>
    <row r="6055" spans="1:8" x14ac:dyDescent="0.2">
      <c r="A6055" t="s">
        <v>24780</v>
      </c>
      <c r="B6055" t="s">
        <v>17511</v>
      </c>
      <c r="C6055" t="s">
        <v>18721</v>
      </c>
      <c r="D6055" s="1">
        <v>45221</v>
      </c>
      <c r="E6055" s="1">
        <v>45224</v>
      </c>
      <c r="F6055" s="1">
        <v>45223</v>
      </c>
      <c r="G6055">
        <v>15.95</v>
      </c>
      <c r="H6055" t="s">
        <v>18719</v>
      </c>
    </row>
    <row r="6056" spans="1:8" x14ac:dyDescent="0.2">
      <c r="A6056" t="s">
        <v>24781</v>
      </c>
      <c r="B6056" t="s">
        <v>17513</v>
      </c>
      <c r="C6056" t="s">
        <v>18715</v>
      </c>
      <c r="D6056" s="1">
        <v>45378</v>
      </c>
      <c r="E6056" s="1">
        <v>45385</v>
      </c>
      <c r="F6056" s="1">
        <v>45385</v>
      </c>
      <c r="G6056">
        <v>54.92</v>
      </c>
      <c r="H6056" t="s">
        <v>18719</v>
      </c>
    </row>
    <row r="6057" spans="1:8" x14ac:dyDescent="0.2">
      <c r="A6057" t="s">
        <v>24782</v>
      </c>
      <c r="B6057" t="s">
        <v>17518</v>
      </c>
      <c r="C6057" t="s">
        <v>18718</v>
      </c>
      <c r="D6057" s="1">
        <v>44934</v>
      </c>
      <c r="E6057" s="1">
        <v>44936</v>
      </c>
      <c r="F6057" s="1">
        <v>44936</v>
      </c>
      <c r="G6057">
        <v>58.73</v>
      </c>
      <c r="H6057" t="s">
        <v>18712</v>
      </c>
    </row>
    <row r="6058" spans="1:8" x14ac:dyDescent="0.2">
      <c r="A6058" t="s">
        <v>24783</v>
      </c>
      <c r="B6058" t="s">
        <v>17522</v>
      </c>
      <c r="C6058" t="s">
        <v>18718</v>
      </c>
      <c r="D6058" s="1">
        <v>44955</v>
      </c>
      <c r="E6058" s="1">
        <v>44962</v>
      </c>
      <c r="F6058" s="1">
        <v>44962</v>
      </c>
      <c r="G6058">
        <v>55.87</v>
      </c>
      <c r="H6058" t="s">
        <v>18712</v>
      </c>
    </row>
    <row r="6059" spans="1:8" x14ac:dyDescent="0.2">
      <c r="A6059" t="s">
        <v>24784</v>
      </c>
      <c r="B6059" t="s">
        <v>17525</v>
      </c>
      <c r="C6059" t="s">
        <v>18718</v>
      </c>
      <c r="D6059" s="1">
        <v>45031</v>
      </c>
      <c r="E6059" s="1">
        <v>45034</v>
      </c>
      <c r="F6059" s="1">
        <v>45034</v>
      </c>
      <c r="G6059">
        <v>52.27</v>
      </c>
      <c r="H6059" t="s">
        <v>18712</v>
      </c>
    </row>
    <row r="6060" spans="1:8" x14ac:dyDescent="0.2">
      <c r="A6060" t="s">
        <v>24785</v>
      </c>
      <c r="B6060" t="s">
        <v>17525</v>
      </c>
      <c r="C6060" t="s">
        <v>18730</v>
      </c>
      <c r="D6060" s="1">
        <v>45031</v>
      </c>
      <c r="E6060" s="1">
        <v>45034</v>
      </c>
      <c r="F6060" s="1">
        <v>45042</v>
      </c>
      <c r="G6060">
        <v>17.21</v>
      </c>
      <c r="H6060" t="s">
        <v>18712</v>
      </c>
    </row>
    <row r="6061" spans="1:8" x14ac:dyDescent="0.2">
      <c r="A6061" t="s">
        <v>24786</v>
      </c>
      <c r="B6061" t="s">
        <v>17528</v>
      </c>
      <c r="C6061" t="s">
        <v>18715</v>
      </c>
      <c r="D6061" s="1">
        <v>45599</v>
      </c>
      <c r="E6061" s="1">
        <v>45609</v>
      </c>
      <c r="F6061" s="1">
        <v>45610</v>
      </c>
      <c r="G6061">
        <v>63.16</v>
      </c>
      <c r="H6061" t="s">
        <v>18712</v>
      </c>
    </row>
    <row r="6062" spans="1:8" x14ac:dyDescent="0.2">
      <c r="A6062" t="s">
        <v>24787</v>
      </c>
      <c r="B6062" t="s">
        <v>17530</v>
      </c>
      <c r="C6062" t="s">
        <v>18721</v>
      </c>
      <c r="D6062" s="1">
        <v>45065</v>
      </c>
      <c r="E6062" s="1">
        <v>45075</v>
      </c>
      <c r="F6062" s="1">
        <v>45083</v>
      </c>
      <c r="G6062">
        <v>53.81</v>
      </c>
      <c r="H6062" t="s">
        <v>18719</v>
      </c>
    </row>
    <row r="6063" spans="1:8" x14ac:dyDescent="0.2">
      <c r="A6063" t="s">
        <v>24788</v>
      </c>
      <c r="B6063" t="s">
        <v>17534</v>
      </c>
      <c r="C6063" t="s">
        <v>18718</v>
      </c>
      <c r="D6063" s="1">
        <v>45388</v>
      </c>
      <c r="E6063" s="1">
        <v>45395</v>
      </c>
      <c r="F6063" s="1">
        <v>45395</v>
      </c>
      <c r="G6063">
        <v>51.18</v>
      </c>
      <c r="H6063" t="s">
        <v>18716</v>
      </c>
    </row>
    <row r="6064" spans="1:8" x14ac:dyDescent="0.2">
      <c r="A6064" t="s">
        <v>24789</v>
      </c>
      <c r="B6064" t="s">
        <v>17536</v>
      </c>
      <c r="C6064" t="s">
        <v>18721</v>
      </c>
      <c r="D6064" s="1">
        <v>45603</v>
      </c>
      <c r="E6064" s="1">
        <v>45606</v>
      </c>
      <c r="F6064" s="1">
        <v>45608</v>
      </c>
      <c r="G6064">
        <v>55.4</v>
      </c>
      <c r="H6064" t="s">
        <v>18712</v>
      </c>
    </row>
    <row r="6065" spans="1:8" x14ac:dyDescent="0.2">
      <c r="A6065" t="s">
        <v>24790</v>
      </c>
      <c r="B6065" t="s">
        <v>17539</v>
      </c>
      <c r="C6065" t="s">
        <v>18711</v>
      </c>
      <c r="D6065" s="1">
        <v>45359</v>
      </c>
      <c r="E6065" s="1">
        <v>45366</v>
      </c>
      <c r="F6065" s="1">
        <v>45368</v>
      </c>
      <c r="G6065">
        <v>31.64</v>
      </c>
      <c r="H6065" t="s">
        <v>18716</v>
      </c>
    </row>
    <row r="6066" spans="1:8" x14ac:dyDescent="0.2">
      <c r="A6066" t="s">
        <v>24791</v>
      </c>
      <c r="B6066" t="s">
        <v>17541</v>
      </c>
      <c r="C6066" t="s">
        <v>18721</v>
      </c>
      <c r="D6066" s="1">
        <v>45496</v>
      </c>
      <c r="E6066" s="1">
        <v>45506</v>
      </c>
      <c r="F6066" s="1">
        <v>45506</v>
      </c>
      <c r="G6066">
        <v>5.83</v>
      </c>
      <c r="H6066" t="s">
        <v>18716</v>
      </c>
    </row>
    <row r="6067" spans="1:8" x14ac:dyDescent="0.2">
      <c r="A6067" t="s">
        <v>24792</v>
      </c>
      <c r="B6067" t="s">
        <v>17543</v>
      </c>
      <c r="C6067" t="s">
        <v>18718</v>
      </c>
      <c r="D6067" s="1">
        <v>45049</v>
      </c>
      <c r="E6067" s="1">
        <v>45052</v>
      </c>
      <c r="F6067" s="1">
        <v>45055</v>
      </c>
      <c r="G6067">
        <v>50.74</v>
      </c>
      <c r="H6067" t="s">
        <v>18716</v>
      </c>
    </row>
    <row r="6068" spans="1:8" x14ac:dyDescent="0.2">
      <c r="A6068" t="s">
        <v>24793</v>
      </c>
      <c r="B6068" t="s">
        <v>17545</v>
      </c>
      <c r="C6068" t="s">
        <v>18718</v>
      </c>
      <c r="D6068" s="1">
        <v>45091</v>
      </c>
      <c r="E6068" s="1">
        <v>45093</v>
      </c>
      <c r="F6068" s="1"/>
      <c r="G6068">
        <v>63.97</v>
      </c>
      <c r="H6068" t="s">
        <v>18752</v>
      </c>
    </row>
    <row r="6069" spans="1:8" x14ac:dyDescent="0.2">
      <c r="A6069" t="s">
        <v>24794</v>
      </c>
      <c r="B6069" t="s">
        <v>17547</v>
      </c>
      <c r="C6069" t="s">
        <v>18728</v>
      </c>
      <c r="D6069" s="1">
        <v>45268</v>
      </c>
      <c r="E6069" s="1">
        <v>45278</v>
      </c>
      <c r="F6069" s="1">
        <v>45278</v>
      </c>
      <c r="G6069">
        <v>42.52</v>
      </c>
      <c r="H6069" t="s">
        <v>18719</v>
      </c>
    </row>
    <row r="6070" spans="1:8" x14ac:dyDescent="0.2">
      <c r="A6070" t="s">
        <v>24795</v>
      </c>
      <c r="B6070" t="s">
        <v>17549</v>
      </c>
      <c r="C6070" t="s">
        <v>18730</v>
      </c>
      <c r="D6070" s="1">
        <v>45323</v>
      </c>
      <c r="E6070" s="1">
        <v>45326</v>
      </c>
      <c r="F6070" s="1">
        <v>45328</v>
      </c>
      <c r="G6070">
        <v>64.94</v>
      </c>
      <c r="H6070" t="s">
        <v>18712</v>
      </c>
    </row>
    <row r="6071" spans="1:8" x14ac:dyDescent="0.2">
      <c r="A6071" t="s">
        <v>24796</v>
      </c>
      <c r="B6071" t="s">
        <v>17552</v>
      </c>
      <c r="C6071" t="s">
        <v>18721</v>
      </c>
      <c r="D6071" s="1">
        <v>45147</v>
      </c>
      <c r="E6071" s="1">
        <v>45154</v>
      </c>
      <c r="F6071" s="1">
        <v>45157</v>
      </c>
      <c r="G6071">
        <v>9.81</v>
      </c>
      <c r="H6071" t="s">
        <v>18712</v>
      </c>
    </row>
    <row r="6072" spans="1:8" x14ac:dyDescent="0.2">
      <c r="A6072" t="s">
        <v>24797</v>
      </c>
      <c r="B6072" t="s">
        <v>17557</v>
      </c>
      <c r="C6072" t="s">
        <v>18728</v>
      </c>
      <c r="D6072" s="1">
        <v>45265</v>
      </c>
      <c r="E6072" s="1">
        <v>45275</v>
      </c>
      <c r="F6072" s="1">
        <v>45275</v>
      </c>
      <c r="G6072">
        <v>6.49</v>
      </c>
      <c r="H6072" t="s">
        <v>18712</v>
      </c>
    </row>
    <row r="6073" spans="1:8" x14ac:dyDescent="0.2">
      <c r="A6073" t="s">
        <v>24798</v>
      </c>
      <c r="B6073" t="s">
        <v>17562</v>
      </c>
      <c r="C6073" t="s">
        <v>18711</v>
      </c>
      <c r="D6073" s="1">
        <v>45545</v>
      </c>
      <c r="E6073" s="1">
        <v>45555</v>
      </c>
      <c r="F6073" s="1">
        <v>45554</v>
      </c>
      <c r="G6073">
        <v>37.53</v>
      </c>
      <c r="H6073" t="s">
        <v>18712</v>
      </c>
    </row>
    <row r="6074" spans="1:8" x14ac:dyDescent="0.2">
      <c r="A6074" t="s">
        <v>24799</v>
      </c>
      <c r="B6074" t="s">
        <v>17566</v>
      </c>
      <c r="C6074" t="s">
        <v>18721</v>
      </c>
      <c r="D6074" s="1">
        <v>45258</v>
      </c>
      <c r="E6074" s="1">
        <v>45268</v>
      </c>
      <c r="F6074" s="1">
        <v>45276</v>
      </c>
      <c r="G6074">
        <v>56.01</v>
      </c>
      <c r="H6074" t="s">
        <v>18719</v>
      </c>
    </row>
    <row r="6075" spans="1:8" x14ac:dyDescent="0.2">
      <c r="A6075" t="s">
        <v>24800</v>
      </c>
      <c r="B6075" t="s">
        <v>17570</v>
      </c>
      <c r="C6075" t="s">
        <v>18725</v>
      </c>
      <c r="D6075" s="1">
        <v>44978</v>
      </c>
      <c r="E6075" s="1">
        <v>44981</v>
      </c>
      <c r="F6075" s="1">
        <v>44982</v>
      </c>
      <c r="G6075">
        <v>43.75</v>
      </c>
      <c r="H6075" t="s">
        <v>18712</v>
      </c>
    </row>
    <row r="6076" spans="1:8" x14ac:dyDescent="0.2">
      <c r="A6076" t="s">
        <v>24801</v>
      </c>
      <c r="B6076" t="s">
        <v>17570</v>
      </c>
      <c r="C6076" t="s">
        <v>18711</v>
      </c>
      <c r="D6076" s="1">
        <v>44976</v>
      </c>
      <c r="E6076" s="1">
        <v>44981</v>
      </c>
      <c r="F6076" s="1">
        <v>44982</v>
      </c>
      <c r="G6076">
        <v>46.97</v>
      </c>
      <c r="H6076" t="s">
        <v>18712</v>
      </c>
    </row>
    <row r="6077" spans="1:8" x14ac:dyDescent="0.2">
      <c r="A6077" t="s">
        <v>24802</v>
      </c>
      <c r="B6077" t="s">
        <v>17572</v>
      </c>
      <c r="C6077" t="s">
        <v>18725</v>
      </c>
      <c r="D6077" s="1">
        <v>45456</v>
      </c>
      <c r="E6077" s="1">
        <v>45463</v>
      </c>
      <c r="F6077" s="1">
        <v>45463</v>
      </c>
      <c r="G6077">
        <v>38.29</v>
      </c>
      <c r="H6077" t="s">
        <v>18716</v>
      </c>
    </row>
    <row r="6078" spans="1:8" x14ac:dyDescent="0.2">
      <c r="A6078" t="s">
        <v>24803</v>
      </c>
      <c r="B6078" t="s">
        <v>17575</v>
      </c>
      <c r="C6078" t="s">
        <v>18730</v>
      </c>
      <c r="D6078" s="1">
        <v>44930</v>
      </c>
      <c r="E6078" s="1">
        <v>44933</v>
      </c>
      <c r="F6078" s="1">
        <v>44933</v>
      </c>
      <c r="G6078">
        <v>21.65</v>
      </c>
      <c r="H6078" t="s">
        <v>18712</v>
      </c>
    </row>
    <row r="6079" spans="1:8" x14ac:dyDescent="0.2">
      <c r="A6079" t="s">
        <v>24804</v>
      </c>
      <c r="B6079" t="s">
        <v>17579</v>
      </c>
      <c r="C6079" t="s">
        <v>18730</v>
      </c>
      <c r="D6079" s="1">
        <v>45030</v>
      </c>
      <c r="E6079" s="1">
        <v>45035</v>
      </c>
      <c r="F6079" s="1">
        <v>45035</v>
      </c>
      <c r="G6079">
        <v>30.04</v>
      </c>
      <c r="H6079" t="s">
        <v>18712</v>
      </c>
    </row>
    <row r="6080" spans="1:8" x14ac:dyDescent="0.2">
      <c r="A6080" t="s">
        <v>24805</v>
      </c>
      <c r="B6080" t="s">
        <v>17583</v>
      </c>
      <c r="C6080" t="s">
        <v>18718</v>
      </c>
      <c r="D6080" s="1">
        <v>45323</v>
      </c>
      <c r="E6080" s="1">
        <v>45328</v>
      </c>
      <c r="F6080" s="1">
        <v>45333</v>
      </c>
      <c r="G6080">
        <v>7.8</v>
      </c>
      <c r="H6080" t="s">
        <v>18712</v>
      </c>
    </row>
    <row r="6081" spans="1:8" x14ac:dyDescent="0.2">
      <c r="A6081" t="s">
        <v>24806</v>
      </c>
      <c r="B6081" t="s">
        <v>17586</v>
      </c>
      <c r="C6081" t="s">
        <v>18711</v>
      </c>
      <c r="D6081" s="1">
        <v>45516</v>
      </c>
      <c r="E6081" s="1">
        <v>45518</v>
      </c>
      <c r="F6081" s="1">
        <v>45518</v>
      </c>
      <c r="G6081">
        <v>6.67</v>
      </c>
      <c r="H6081" t="s">
        <v>18716</v>
      </c>
    </row>
    <row r="6082" spans="1:8" x14ac:dyDescent="0.2">
      <c r="A6082" t="s">
        <v>24807</v>
      </c>
      <c r="B6082" t="s">
        <v>17589</v>
      </c>
      <c r="C6082" t="s">
        <v>18715</v>
      </c>
      <c r="D6082" s="1">
        <v>45075</v>
      </c>
      <c r="E6082" s="1">
        <v>45080</v>
      </c>
      <c r="F6082" s="1">
        <v>45083</v>
      </c>
      <c r="G6082">
        <v>57.73</v>
      </c>
      <c r="H6082" t="s">
        <v>18716</v>
      </c>
    </row>
    <row r="6083" spans="1:8" x14ac:dyDescent="0.2">
      <c r="A6083" t="s">
        <v>24808</v>
      </c>
      <c r="B6083" t="s">
        <v>17591</v>
      </c>
      <c r="C6083" t="s">
        <v>18402</v>
      </c>
      <c r="D6083" s="1">
        <v>45111</v>
      </c>
      <c r="E6083" s="1">
        <v>45113</v>
      </c>
      <c r="F6083" s="1">
        <v>45113</v>
      </c>
      <c r="G6083">
        <v>7.67</v>
      </c>
      <c r="H6083" t="s">
        <v>18712</v>
      </c>
    </row>
    <row r="6084" spans="1:8" x14ac:dyDescent="0.2">
      <c r="A6084" t="s">
        <v>24809</v>
      </c>
      <c r="B6084" t="s">
        <v>17593</v>
      </c>
      <c r="C6084" t="s">
        <v>18718</v>
      </c>
      <c r="D6084" s="1">
        <v>45486</v>
      </c>
      <c r="E6084" s="1">
        <v>45491</v>
      </c>
      <c r="F6084" s="1">
        <v>45491</v>
      </c>
      <c r="G6084">
        <v>45.67</v>
      </c>
      <c r="H6084" t="s">
        <v>18719</v>
      </c>
    </row>
    <row r="6085" spans="1:8" x14ac:dyDescent="0.2">
      <c r="A6085" t="s">
        <v>24810</v>
      </c>
      <c r="B6085" t="s">
        <v>17596</v>
      </c>
      <c r="C6085" t="s">
        <v>18718</v>
      </c>
      <c r="D6085" s="1">
        <v>45298</v>
      </c>
      <c r="E6085" s="1">
        <v>45305</v>
      </c>
      <c r="F6085" s="1">
        <v>45305</v>
      </c>
      <c r="G6085">
        <v>30.08</v>
      </c>
      <c r="H6085" t="s">
        <v>18719</v>
      </c>
    </row>
    <row r="6086" spans="1:8" x14ac:dyDescent="0.2">
      <c r="A6086" t="s">
        <v>24811</v>
      </c>
      <c r="B6086" t="s">
        <v>17598</v>
      </c>
      <c r="C6086" t="s">
        <v>18711</v>
      </c>
      <c r="D6086" s="1">
        <v>45371</v>
      </c>
      <c r="E6086" s="1">
        <v>45376</v>
      </c>
      <c r="F6086" s="1">
        <v>45377</v>
      </c>
      <c r="G6086">
        <v>13.24</v>
      </c>
      <c r="H6086" t="s">
        <v>18719</v>
      </c>
    </row>
    <row r="6087" spans="1:8" x14ac:dyDescent="0.2">
      <c r="A6087" t="s">
        <v>24812</v>
      </c>
      <c r="B6087" t="s">
        <v>17600</v>
      </c>
      <c r="C6087" t="s">
        <v>18745</v>
      </c>
      <c r="D6087" s="1">
        <v>44973</v>
      </c>
      <c r="E6087" s="1">
        <v>44978</v>
      </c>
      <c r="F6087" s="1">
        <v>44986</v>
      </c>
      <c r="G6087">
        <v>58.83</v>
      </c>
      <c r="H6087" t="s">
        <v>18716</v>
      </c>
    </row>
    <row r="6088" spans="1:8" x14ac:dyDescent="0.2">
      <c r="A6088" t="s">
        <v>24813</v>
      </c>
      <c r="B6088" t="s">
        <v>17602</v>
      </c>
      <c r="C6088" t="s">
        <v>18711</v>
      </c>
      <c r="D6088" s="1">
        <v>45111</v>
      </c>
      <c r="E6088" s="1">
        <v>45113</v>
      </c>
      <c r="F6088" s="1">
        <v>45122</v>
      </c>
      <c r="G6088">
        <v>8.67</v>
      </c>
      <c r="H6088" t="s">
        <v>18716</v>
      </c>
    </row>
    <row r="6089" spans="1:8" x14ac:dyDescent="0.2">
      <c r="A6089" t="s">
        <v>24814</v>
      </c>
      <c r="B6089" t="s">
        <v>17604</v>
      </c>
      <c r="C6089" t="s">
        <v>18711</v>
      </c>
      <c r="D6089" s="1">
        <v>45513</v>
      </c>
      <c r="E6089" s="1">
        <v>45518</v>
      </c>
      <c r="F6089" s="1">
        <v>45522</v>
      </c>
      <c r="G6089">
        <v>64.56</v>
      </c>
      <c r="H6089" t="s">
        <v>18712</v>
      </c>
    </row>
    <row r="6090" spans="1:8" x14ac:dyDescent="0.2">
      <c r="A6090" t="s">
        <v>24815</v>
      </c>
      <c r="B6090" t="s">
        <v>17606</v>
      </c>
      <c r="C6090" t="s">
        <v>18721</v>
      </c>
      <c r="D6090" s="1">
        <v>45528</v>
      </c>
      <c r="E6090" s="1">
        <v>45531</v>
      </c>
      <c r="F6090" s="1">
        <v>45531</v>
      </c>
      <c r="G6090">
        <v>25.74</v>
      </c>
      <c r="H6090" t="s">
        <v>18719</v>
      </c>
    </row>
    <row r="6091" spans="1:8" x14ac:dyDescent="0.2">
      <c r="A6091" t="s">
        <v>24816</v>
      </c>
      <c r="B6091" t="s">
        <v>17608</v>
      </c>
      <c r="C6091" t="s">
        <v>18728</v>
      </c>
      <c r="D6091" s="1">
        <v>45569</v>
      </c>
      <c r="E6091" s="1">
        <v>45574</v>
      </c>
      <c r="F6091" s="1">
        <v>45573</v>
      </c>
      <c r="G6091">
        <v>63.94</v>
      </c>
      <c r="H6091" t="s">
        <v>18716</v>
      </c>
    </row>
    <row r="6092" spans="1:8" x14ac:dyDescent="0.2">
      <c r="A6092" t="s">
        <v>24817</v>
      </c>
      <c r="B6092" t="s">
        <v>17612</v>
      </c>
      <c r="C6092" t="s">
        <v>18730</v>
      </c>
      <c r="D6092" s="1">
        <v>45216</v>
      </c>
      <c r="E6092" s="1">
        <v>45219</v>
      </c>
      <c r="F6092" s="1">
        <v>45228</v>
      </c>
      <c r="G6092">
        <v>28.9</v>
      </c>
      <c r="H6092" t="s">
        <v>18716</v>
      </c>
    </row>
    <row r="6093" spans="1:8" x14ac:dyDescent="0.2">
      <c r="A6093" t="s">
        <v>24818</v>
      </c>
      <c r="B6093" t="s">
        <v>17614</v>
      </c>
      <c r="C6093" t="s">
        <v>18718</v>
      </c>
      <c r="D6093" s="1">
        <v>45395</v>
      </c>
      <c r="E6093" s="1">
        <v>45405</v>
      </c>
      <c r="F6093" s="1">
        <v>45407</v>
      </c>
      <c r="G6093">
        <v>48.75</v>
      </c>
      <c r="H6093" t="s">
        <v>18719</v>
      </c>
    </row>
    <row r="6094" spans="1:8" x14ac:dyDescent="0.2">
      <c r="A6094" t="s">
        <v>24819</v>
      </c>
      <c r="B6094" t="s">
        <v>17617</v>
      </c>
      <c r="C6094" t="s">
        <v>18745</v>
      </c>
      <c r="D6094" s="1">
        <v>45210</v>
      </c>
      <c r="E6094" s="1">
        <v>45217</v>
      </c>
      <c r="F6094" s="1">
        <v>45225</v>
      </c>
      <c r="G6094">
        <v>25.69</v>
      </c>
      <c r="H6094" t="s">
        <v>18712</v>
      </c>
    </row>
    <row r="6095" spans="1:8" x14ac:dyDescent="0.2">
      <c r="A6095" t="s">
        <v>24820</v>
      </c>
      <c r="B6095" t="s">
        <v>17620</v>
      </c>
      <c r="C6095" t="s">
        <v>18745</v>
      </c>
      <c r="D6095" s="1">
        <v>45404</v>
      </c>
      <c r="E6095" s="1">
        <v>45406</v>
      </c>
      <c r="F6095" s="1"/>
      <c r="G6095">
        <v>6.62</v>
      </c>
      <c r="H6095" t="s">
        <v>18766</v>
      </c>
    </row>
    <row r="6096" spans="1:8" x14ac:dyDescent="0.2">
      <c r="A6096" t="s">
        <v>24821</v>
      </c>
      <c r="B6096" t="s">
        <v>17624</v>
      </c>
      <c r="C6096" t="s">
        <v>18725</v>
      </c>
      <c r="D6096" s="1">
        <v>45034</v>
      </c>
      <c r="E6096" s="1">
        <v>45036</v>
      </c>
      <c r="F6096" s="1">
        <v>45037</v>
      </c>
      <c r="G6096">
        <v>59.7</v>
      </c>
      <c r="H6096" t="s">
        <v>18716</v>
      </c>
    </row>
    <row r="6097" spans="1:8" x14ac:dyDescent="0.2">
      <c r="A6097" t="s">
        <v>24822</v>
      </c>
      <c r="B6097" t="s">
        <v>17626</v>
      </c>
      <c r="C6097" t="s">
        <v>18711</v>
      </c>
      <c r="D6097" s="1">
        <v>45238</v>
      </c>
      <c r="E6097" s="1">
        <v>45240</v>
      </c>
      <c r="F6097" s="1">
        <v>45242</v>
      </c>
      <c r="G6097">
        <v>48.75</v>
      </c>
      <c r="H6097" t="s">
        <v>18712</v>
      </c>
    </row>
    <row r="6098" spans="1:8" x14ac:dyDescent="0.2">
      <c r="A6098" t="s">
        <v>24823</v>
      </c>
      <c r="B6098" t="s">
        <v>17628</v>
      </c>
      <c r="C6098" t="s">
        <v>18745</v>
      </c>
      <c r="D6098" s="1">
        <v>45576</v>
      </c>
      <c r="E6098" s="1">
        <v>45583</v>
      </c>
      <c r="F6098" s="1">
        <v>45583</v>
      </c>
      <c r="G6098">
        <v>35.200000000000003</v>
      </c>
      <c r="H6098" t="s">
        <v>18712</v>
      </c>
    </row>
    <row r="6099" spans="1:8" x14ac:dyDescent="0.2">
      <c r="A6099" t="s">
        <v>24824</v>
      </c>
      <c r="B6099" t="s">
        <v>17631</v>
      </c>
      <c r="C6099" t="s">
        <v>18728</v>
      </c>
      <c r="D6099" s="1">
        <v>45076</v>
      </c>
      <c r="E6099" s="1">
        <v>45079</v>
      </c>
      <c r="F6099" s="1">
        <v>45079</v>
      </c>
      <c r="G6099">
        <v>51.01</v>
      </c>
      <c r="H6099" t="s">
        <v>18719</v>
      </c>
    </row>
    <row r="6100" spans="1:8" x14ac:dyDescent="0.2">
      <c r="A6100" t="s">
        <v>24825</v>
      </c>
      <c r="B6100" t="s">
        <v>17634</v>
      </c>
      <c r="C6100" t="s">
        <v>18711</v>
      </c>
      <c r="D6100" s="1">
        <v>45540</v>
      </c>
      <c r="E6100" s="1">
        <v>45547</v>
      </c>
      <c r="F6100" s="1"/>
      <c r="G6100">
        <v>8.9499999999999993</v>
      </c>
      <c r="H6100" t="s">
        <v>18747</v>
      </c>
    </row>
    <row r="6101" spans="1:8" x14ac:dyDescent="0.2">
      <c r="A6101" t="s">
        <v>24826</v>
      </c>
      <c r="B6101" t="s">
        <v>17636</v>
      </c>
      <c r="C6101" t="s">
        <v>18715</v>
      </c>
      <c r="D6101" s="1">
        <v>44999</v>
      </c>
      <c r="E6101" s="1">
        <v>45002</v>
      </c>
      <c r="F6101" s="1">
        <v>45016</v>
      </c>
      <c r="G6101">
        <v>34.229999999999997</v>
      </c>
      <c r="H6101" t="s">
        <v>18716</v>
      </c>
    </row>
    <row r="6102" spans="1:8" x14ac:dyDescent="0.2">
      <c r="A6102" t="s">
        <v>24827</v>
      </c>
      <c r="B6102" t="s">
        <v>17639</v>
      </c>
      <c r="C6102" t="s">
        <v>18715</v>
      </c>
      <c r="D6102" s="1">
        <v>45533</v>
      </c>
      <c r="E6102" s="1">
        <v>45540</v>
      </c>
      <c r="F6102" s="1">
        <v>45548</v>
      </c>
      <c r="G6102">
        <v>25.11</v>
      </c>
      <c r="H6102" t="s">
        <v>18716</v>
      </c>
    </row>
    <row r="6103" spans="1:8" x14ac:dyDescent="0.2">
      <c r="A6103" t="s">
        <v>24828</v>
      </c>
      <c r="B6103" t="s">
        <v>17641</v>
      </c>
      <c r="C6103" t="s">
        <v>18718</v>
      </c>
      <c r="D6103" s="1">
        <v>45202</v>
      </c>
      <c r="E6103" s="1">
        <v>45205</v>
      </c>
      <c r="F6103" s="1">
        <v>45213</v>
      </c>
      <c r="G6103">
        <v>22.97</v>
      </c>
      <c r="H6103" t="s">
        <v>18719</v>
      </c>
    </row>
    <row r="6104" spans="1:8" x14ac:dyDescent="0.2">
      <c r="A6104" t="s">
        <v>24829</v>
      </c>
      <c r="B6104" t="s">
        <v>17644</v>
      </c>
      <c r="C6104" t="s">
        <v>18721</v>
      </c>
      <c r="D6104" s="1">
        <v>45098</v>
      </c>
      <c r="E6104" s="1">
        <v>45103</v>
      </c>
      <c r="F6104" s="1">
        <v>45106</v>
      </c>
      <c r="G6104">
        <v>39.130000000000003</v>
      </c>
      <c r="H6104" t="s">
        <v>18712</v>
      </c>
    </row>
    <row r="6105" spans="1:8" x14ac:dyDescent="0.2">
      <c r="A6105" t="s">
        <v>24830</v>
      </c>
      <c r="B6105" t="s">
        <v>17646</v>
      </c>
      <c r="C6105" t="s">
        <v>18711</v>
      </c>
      <c r="D6105" s="1">
        <v>45448</v>
      </c>
      <c r="E6105" s="1">
        <v>45455</v>
      </c>
      <c r="F6105" s="1">
        <v>45456</v>
      </c>
      <c r="G6105">
        <v>43.43</v>
      </c>
      <c r="H6105" t="s">
        <v>18716</v>
      </c>
    </row>
    <row r="6106" spans="1:8" x14ac:dyDescent="0.2">
      <c r="A6106" t="s">
        <v>24831</v>
      </c>
      <c r="B6106" t="s">
        <v>17650</v>
      </c>
      <c r="C6106" t="s">
        <v>18721</v>
      </c>
      <c r="D6106" s="1">
        <v>45607</v>
      </c>
      <c r="E6106" s="1">
        <v>45609</v>
      </c>
      <c r="F6106" s="1">
        <v>45614</v>
      </c>
      <c r="G6106">
        <v>52.12</v>
      </c>
      <c r="H6106" t="s">
        <v>18716</v>
      </c>
    </row>
    <row r="6107" spans="1:8" x14ac:dyDescent="0.2">
      <c r="A6107" t="s">
        <v>24832</v>
      </c>
      <c r="B6107" t="s">
        <v>17654</v>
      </c>
      <c r="C6107" t="s">
        <v>18725</v>
      </c>
      <c r="D6107" s="1">
        <v>45272</v>
      </c>
      <c r="E6107" s="1">
        <v>45274</v>
      </c>
      <c r="F6107" s="1">
        <v>45279</v>
      </c>
      <c r="G6107">
        <v>37.64</v>
      </c>
      <c r="H6107" t="s">
        <v>18712</v>
      </c>
    </row>
    <row r="6108" spans="1:8" x14ac:dyDescent="0.2">
      <c r="A6108" t="s">
        <v>24833</v>
      </c>
      <c r="B6108" t="s">
        <v>17656</v>
      </c>
      <c r="C6108" t="s">
        <v>18721</v>
      </c>
      <c r="D6108" s="1">
        <v>44932</v>
      </c>
      <c r="E6108" s="1">
        <v>44935</v>
      </c>
      <c r="F6108" s="1">
        <v>44941</v>
      </c>
      <c r="G6108">
        <v>29.69</v>
      </c>
      <c r="H6108" t="s">
        <v>18712</v>
      </c>
    </row>
    <row r="6109" spans="1:8" x14ac:dyDescent="0.2">
      <c r="A6109" t="s">
        <v>24834</v>
      </c>
      <c r="B6109" t="s">
        <v>17658</v>
      </c>
      <c r="C6109" t="s">
        <v>18711</v>
      </c>
      <c r="D6109" s="1">
        <v>45400</v>
      </c>
      <c r="E6109" s="1">
        <v>45402</v>
      </c>
      <c r="F6109" s="1">
        <v>45410</v>
      </c>
      <c r="G6109">
        <v>48.1</v>
      </c>
      <c r="H6109" t="s">
        <v>18712</v>
      </c>
    </row>
    <row r="6110" spans="1:8" x14ac:dyDescent="0.2">
      <c r="A6110" t="s">
        <v>24835</v>
      </c>
      <c r="B6110" t="s">
        <v>17661</v>
      </c>
      <c r="C6110" t="s">
        <v>18728</v>
      </c>
      <c r="D6110" s="1">
        <v>44990</v>
      </c>
      <c r="E6110" s="1">
        <v>44993</v>
      </c>
      <c r="F6110" s="1">
        <v>44996</v>
      </c>
      <c r="G6110">
        <v>5.63</v>
      </c>
      <c r="H6110" t="s">
        <v>18712</v>
      </c>
    </row>
    <row r="6111" spans="1:8" x14ac:dyDescent="0.2">
      <c r="A6111" t="s">
        <v>24836</v>
      </c>
      <c r="B6111" t="s">
        <v>17665</v>
      </c>
      <c r="C6111" t="s">
        <v>18725</v>
      </c>
      <c r="D6111" s="1">
        <v>45464</v>
      </c>
      <c r="E6111" s="1">
        <v>45474</v>
      </c>
      <c r="F6111" s="1">
        <v>45474</v>
      </c>
      <c r="G6111">
        <v>58.75</v>
      </c>
      <c r="H6111" t="s">
        <v>18719</v>
      </c>
    </row>
    <row r="6112" spans="1:8" x14ac:dyDescent="0.2">
      <c r="A6112" t="s">
        <v>24837</v>
      </c>
      <c r="B6112" t="s">
        <v>17667</v>
      </c>
      <c r="C6112" t="s">
        <v>18730</v>
      </c>
      <c r="D6112" s="1">
        <v>45220</v>
      </c>
      <c r="E6112" s="1">
        <v>45225</v>
      </c>
      <c r="F6112" s="1">
        <v>45224</v>
      </c>
      <c r="G6112">
        <v>5.89</v>
      </c>
      <c r="H6112" t="s">
        <v>18719</v>
      </c>
    </row>
    <row r="6113" spans="1:8" x14ac:dyDescent="0.2">
      <c r="A6113" t="s">
        <v>24838</v>
      </c>
      <c r="B6113" t="s">
        <v>17669</v>
      </c>
      <c r="C6113" t="s">
        <v>18730</v>
      </c>
      <c r="D6113" s="1">
        <v>45536</v>
      </c>
      <c r="E6113" s="1">
        <v>45546</v>
      </c>
      <c r="F6113" s="1">
        <v>45546</v>
      </c>
      <c r="G6113">
        <v>64.27</v>
      </c>
      <c r="H6113" t="s">
        <v>18712</v>
      </c>
    </row>
    <row r="6114" spans="1:8" x14ac:dyDescent="0.2">
      <c r="A6114" t="s">
        <v>24839</v>
      </c>
      <c r="B6114" t="s">
        <v>17673</v>
      </c>
      <c r="C6114" t="s">
        <v>18728</v>
      </c>
      <c r="D6114" s="1">
        <v>45395</v>
      </c>
      <c r="E6114" s="1">
        <v>45397</v>
      </c>
      <c r="F6114" s="1"/>
      <c r="G6114">
        <v>58.97</v>
      </c>
      <c r="H6114" t="s">
        <v>18768</v>
      </c>
    </row>
    <row r="6115" spans="1:8" x14ac:dyDescent="0.2">
      <c r="A6115" t="s">
        <v>24840</v>
      </c>
      <c r="B6115" t="s">
        <v>17675</v>
      </c>
      <c r="C6115" t="s">
        <v>18711</v>
      </c>
      <c r="D6115" s="1">
        <v>45027</v>
      </c>
      <c r="E6115" s="1">
        <v>45037</v>
      </c>
      <c r="F6115" s="1">
        <v>45047</v>
      </c>
      <c r="G6115">
        <v>43.67</v>
      </c>
      <c r="H6115" t="s">
        <v>18719</v>
      </c>
    </row>
    <row r="6116" spans="1:8" x14ac:dyDescent="0.2">
      <c r="A6116" t="s">
        <v>24841</v>
      </c>
      <c r="B6116" t="s">
        <v>17678</v>
      </c>
      <c r="C6116" t="s">
        <v>18745</v>
      </c>
      <c r="D6116" s="1">
        <v>45330</v>
      </c>
      <c r="E6116" s="1">
        <v>45335</v>
      </c>
      <c r="F6116" s="1"/>
      <c r="G6116">
        <v>14.46</v>
      </c>
      <c r="H6116" t="s">
        <v>18747</v>
      </c>
    </row>
    <row r="6117" spans="1:8" x14ac:dyDescent="0.2">
      <c r="A6117" t="s">
        <v>24842</v>
      </c>
      <c r="B6117" t="s">
        <v>17682</v>
      </c>
      <c r="C6117" t="s">
        <v>18718</v>
      </c>
      <c r="D6117" s="1">
        <v>45362</v>
      </c>
      <c r="E6117" s="1">
        <v>45364</v>
      </c>
      <c r="F6117" s="1"/>
      <c r="G6117">
        <v>51.11</v>
      </c>
      <c r="H6117" t="s">
        <v>18736</v>
      </c>
    </row>
    <row r="6118" spans="1:8" x14ac:dyDescent="0.2">
      <c r="A6118" t="s">
        <v>24843</v>
      </c>
      <c r="B6118" t="s">
        <v>17684</v>
      </c>
      <c r="C6118" t="s">
        <v>18718</v>
      </c>
      <c r="D6118" s="1">
        <v>44973</v>
      </c>
      <c r="E6118" s="1">
        <v>44978</v>
      </c>
      <c r="F6118" s="1">
        <v>44982</v>
      </c>
      <c r="G6118">
        <v>48.15</v>
      </c>
      <c r="H6118" t="s">
        <v>18712</v>
      </c>
    </row>
    <row r="6119" spans="1:8" x14ac:dyDescent="0.2">
      <c r="A6119" t="s">
        <v>24844</v>
      </c>
      <c r="B6119" t="s">
        <v>17688</v>
      </c>
      <c r="C6119" t="s">
        <v>18721</v>
      </c>
      <c r="D6119" s="1">
        <v>45319</v>
      </c>
      <c r="E6119" s="1">
        <v>45322</v>
      </c>
      <c r="F6119" s="1">
        <v>45330</v>
      </c>
      <c r="G6119">
        <v>39.94</v>
      </c>
      <c r="H6119" t="s">
        <v>18719</v>
      </c>
    </row>
    <row r="6120" spans="1:8" x14ac:dyDescent="0.2">
      <c r="A6120" t="s">
        <v>24845</v>
      </c>
      <c r="B6120" t="s">
        <v>17690</v>
      </c>
      <c r="C6120" t="s">
        <v>18730</v>
      </c>
      <c r="D6120" s="1">
        <v>45393</v>
      </c>
      <c r="E6120" s="1">
        <v>45403</v>
      </c>
      <c r="F6120" s="1">
        <v>45408</v>
      </c>
      <c r="G6120">
        <v>16.18</v>
      </c>
      <c r="H6120" t="s">
        <v>18712</v>
      </c>
    </row>
    <row r="6121" spans="1:8" x14ac:dyDescent="0.2">
      <c r="A6121" t="s">
        <v>24846</v>
      </c>
      <c r="B6121" t="s">
        <v>17692</v>
      </c>
      <c r="C6121" t="s">
        <v>18715</v>
      </c>
      <c r="D6121" s="1">
        <v>45125</v>
      </c>
      <c r="E6121" s="1">
        <v>45127</v>
      </c>
      <c r="F6121" s="1">
        <v>45126</v>
      </c>
      <c r="G6121">
        <v>30.43</v>
      </c>
      <c r="H6121" t="s">
        <v>18716</v>
      </c>
    </row>
    <row r="6122" spans="1:8" x14ac:dyDescent="0.2">
      <c r="A6122" t="s">
        <v>24847</v>
      </c>
      <c r="B6122" t="s">
        <v>17696</v>
      </c>
      <c r="C6122" t="s">
        <v>18725</v>
      </c>
      <c r="D6122" s="1">
        <v>45342</v>
      </c>
      <c r="E6122" s="1">
        <v>45352</v>
      </c>
      <c r="F6122" s="1"/>
      <c r="G6122">
        <v>24.59</v>
      </c>
      <c r="H6122" t="s">
        <v>18761</v>
      </c>
    </row>
    <row r="6123" spans="1:8" x14ac:dyDescent="0.2">
      <c r="A6123" t="s">
        <v>24848</v>
      </c>
      <c r="B6123" t="s">
        <v>17701</v>
      </c>
      <c r="C6123" t="s">
        <v>18721</v>
      </c>
      <c r="D6123" s="1">
        <v>44940</v>
      </c>
      <c r="E6123" s="1">
        <v>44942</v>
      </c>
      <c r="F6123" s="1"/>
      <c r="G6123">
        <v>24.31</v>
      </c>
      <c r="H6123" t="s">
        <v>18768</v>
      </c>
    </row>
    <row r="6124" spans="1:8" x14ac:dyDescent="0.2">
      <c r="A6124" t="s">
        <v>24849</v>
      </c>
      <c r="B6124" t="s">
        <v>17703</v>
      </c>
      <c r="C6124" t="s">
        <v>18711</v>
      </c>
      <c r="D6124" s="1">
        <v>45372</v>
      </c>
      <c r="E6124" s="1">
        <v>45377</v>
      </c>
      <c r="F6124" s="1">
        <v>45382</v>
      </c>
      <c r="G6124">
        <v>4.7</v>
      </c>
      <c r="H6124" t="s">
        <v>18716</v>
      </c>
    </row>
    <row r="6125" spans="1:8" x14ac:dyDescent="0.2">
      <c r="A6125" t="s">
        <v>24850</v>
      </c>
      <c r="B6125" t="s">
        <v>17706</v>
      </c>
      <c r="C6125" t="s">
        <v>18402</v>
      </c>
      <c r="D6125" s="1">
        <v>45322</v>
      </c>
      <c r="E6125" s="1">
        <v>45332</v>
      </c>
      <c r="F6125" s="1">
        <v>45331</v>
      </c>
      <c r="G6125">
        <v>58.29</v>
      </c>
      <c r="H6125" t="s">
        <v>18716</v>
      </c>
    </row>
    <row r="6126" spans="1:8" x14ac:dyDescent="0.2">
      <c r="A6126" t="s">
        <v>24851</v>
      </c>
      <c r="B6126" t="s">
        <v>17709</v>
      </c>
      <c r="C6126" t="s">
        <v>18711</v>
      </c>
      <c r="D6126" s="1">
        <v>44968</v>
      </c>
      <c r="E6126" s="1">
        <v>44978</v>
      </c>
      <c r="F6126" s="1">
        <v>44978</v>
      </c>
      <c r="G6126">
        <v>27.74</v>
      </c>
      <c r="H6126" t="s">
        <v>18719</v>
      </c>
    </row>
    <row r="6127" spans="1:8" x14ac:dyDescent="0.2">
      <c r="A6127" t="s">
        <v>24852</v>
      </c>
      <c r="B6127" t="s">
        <v>17711</v>
      </c>
      <c r="C6127" t="s">
        <v>18718</v>
      </c>
      <c r="D6127" s="1">
        <v>45057</v>
      </c>
      <c r="E6127" s="1">
        <v>45060</v>
      </c>
      <c r="F6127" s="1">
        <v>45060</v>
      </c>
      <c r="H6127" t="s">
        <v>18716</v>
      </c>
    </row>
    <row r="6128" spans="1:8" x14ac:dyDescent="0.2">
      <c r="A6128" t="s">
        <v>24853</v>
      </c>
      <c r="B6128" t="s">
        <v>17714</v>
      </c>
      <c r="C6128" t="s">
        <v>18730</v>
      </c>
      <c r="D6128" s="1">
        <v>45548</v>
      </c>
      <c r="E6128" s="1">
        <v>45558</v>
      </c>
      <c r="F6128" s="1"/>
      <c r="G6128">
        <v>38.22</v>
      </c>
      <c r="H6128" t="s">
        <v>18766</v>
      </c>
    </row>
    <row r="6129" spans="1:8" x14ac:dyDescent="0.2">
      <c r="A6129" t="s">
        <v>24854</v>
      </c>
      <c r="B6129" t="s">
        <v>17717</v>
      </c>
      <c r="C6129" t="s">
        <v>18725</v>
      </c>
      <c r="D6129" s="1">
        <v>45032</v>
      </c>
      <c r="E6129" s="1">
        <v>45035</v>
      </c>
      <c r="F6129" s="1">
        <v>45035</v>
      </c>
      <c r="G6129">
        <v>15.57</v>
      </c>
      <c r="H6129" t="s">
        <v>18719</v>
      </c>
    </row>
    <row r="6130" spans="1:8" x14ac:dyDescent="0.2">
      <c r="A6130" t="s">
        <v>24855</v>
      </c>
      <c r="B6130" t="s">
        <v>17719</v>
      </c>
      <c r="C6130" t="s">
        <v>18711</v>
      </c>
      <c r="D6130" s="1">
        <v>45175</v>
      </c>
      <c r="E6130" s="1">
        <v>45182</v>
      </c>
      <c r="F6130" s="1">
        <v>45190</v>
      </c>
      <c r="G6130">
        <v>14</v>
      </c>
      <c r="H6130" t="s">
        <v>18716</v>
      </c>
    </row>
    <row r="6131" spans="1:8" x14ac:dyDescent="0.2">
      <c r="A6131" t="s">
        <v>24856</v>
      </c>
      <c r="B6131" t="s">
        <v>17721</v>
      </c>
      <c r="C6131" t="s">
        <v>18718</v>
      </c>
      <c r="D6131" s="1">
        <v>45389</v>
      </c>
      <c r="E6131" s="1">
        <v>45394</v>
      </c>
      <c r="F6131" s="1">
        <v>45403</v>
      </c>
      <c r="G6131">
        <v>44.55</v>
      </c>
      <c r="H6131" t="s">
        <v>18716</v>
      </c>
    </row>
    <row r="6132" spans="1:8" x14ac:dyDescent="0.2">
      <c r="A6132" t="s">
        <v>24857</v>
      </c>
      <c r="B6132" t="s">
        <v>17723</v>
      </c>
      <c r="C6132" t="s">
        <v>18725</v>
      </c>
      <c r="D6132" s="1">
        <v>45559</v>
      </c>
      <c r="E6132" s="1">
        <v>45566</v>
      </c>
      <c r="F6132" s="1">
        <v>45571</v>
      </c>
      <c r="G6132">
        <v>21.09</v>
      </c>
      <c r="H6132" t="s">
        <v>18719</v>
      </c>
    </row>
    <row r="6133" spans="1:8" x14ac:dyDescent="0.2">
      <c r="A6133" t="s">
        <v>24858</v>
      </c>
      <c r="B6133" t="s">
        <v>17725</v>
      </c>
      <c r="C6133" t="s">
        <v>18728</v>
      </c>
      <c r="D6133" s="1">
        <v>45209</v>
      </c>
      <c r="E6133" s="1">
        <v>45216</v>
      </c>
      <c r="F6133" s="1"/>
      <c r="G6133">
        <v>17.12</v>
      </c>
      <c r="H6133" t="s">
        <v>18766</v>
      </c>
    </row>
    <row r="6134" spans="1:8" x14ac:dyDescent="0.2">
      <c r="A6134" t="s">
        <v>24859</v>
      </c>
      <c r="B6134" t="s">
        <v>17729</v>
      </c>
      <c r="C6134" t="s">
        <v>18402</v>
      </c>
      <c r="D6134" s="1">
        <v>44999</v>
      </c>
      <c r="E6134" s="1">
        <v>45006</v>
      </c>
      <c r="F6134" s="1">
        <v>45006</v>
      </c>
      <c r="G6134">
        <v>56.51</v>
      </c>
      <c r="H6134" t="s">
        <v>18719</v>
      </c>
    </row>
    <row r="6135" spans="1:8" x14ac:dyDescent="0.2">
      <c r="A6135" t="s">
        <v>24860</v>
      </c>
      <c r="B6135" t="s">
        <v>17732</v>
      </c>
      <c r="C6135" t="s">
        <v>18730</v>
      </c>
      <c r="D6135" s="1">
        <v>45214</v>
      </c>
      <c r="E6135" s="1">
        <v>45217</v>
      </c>
      <c r="F6135" s="1">
        <v>45219</v>
      </c>
      <c r="G6135">
        <v>13.04</v>
      </c>
      <c r="H6135" t="s">
        <v>18716</v>
      </c>
    </row>
    <row r="6136" spans="1:8" x14ac:dyDescent="0.2">
      <c r="A6136" t="s">
        <v>24861</v>
      </c>
      <c r="B6136" t="s">
        <v>17735</v>
      </c>
      <c r="C6136" t="s">
        <v>18725</v>
      </c>
      <c r="D6136" s="1">
        <v>45072</v>
      </c>
      <c r="E6136" s="1">
        <v>45082</v>
      </c>
      <c r="F6136" s="1">
        <v>45087</v>
      </c>
      <c r="G6136">
        <v>28.49</v>
      </c>
      <c r="H6136" t="s">
        <v>18719</v>
      </c>
    </row>
    <row r="6137" spans="1:8" x14ac:dyDescent="0.2">
      <c r="A6137" t="s">
        <v>24862</v>
      </c>
      <c r="B6137" t="s">
        <v>17737</v>
      </c>
      <c r="C6137" t="s">
        <v>18718</v>
      </c>
      <c r="D6137" s="1">
        <v>45048</v>
      </c>
      <c r="E6137" s="1">
        <v>45050</v>
      </c>
      <c r="F6137" s="1">
        <v>45055</v>
      </c>
      <c r="G6137">
        <v>55.25</v>
      </c>
      <c r="H6137" t="s">
        <v>18719</v>
      </c>
    </row>
    <row r="6138" spans="1:8" x14ac:dyDescent="0.2">
      <c r="A6138" t="s">
        <v>24863</v>
      </c>
      <c r="B6138" t="s">
        <v>17742</v>
      </c>
      <c r="C6138" t="s">
        <v>18711</v>
      </c>
      <c r="D6138" s="1">
        <v>45116</v>
      </c>
      <c r="E6138" s="1">
        <v>45123</v>
      </c>
      <c r="F6138" s="1">
        <v>45122</v>
      </c>
      <c r="G6138">
        <v>33.630000000000003</v>
      </c>
      <c r="H6138" t="s">
        <v>18716</v>
      </c>
    </row>
    <row r="6139" spans="1:8" x14ac:dyDescent="0.2">
      <c r="A6139" t="s">
        <v>24864</v>
      </c>
      <c r="B6139" t="s">
        <v>17745</v>
      </c>
      <c r="C6139" t="s">
        <v>18715</v>
      </c>
      <c r="D6139" s="1">
        <v>45063</v>
      </c>
      <c r="E6139" s="1">
        <v>45065</v>
      </c>
      <c r="F6139" s="1">
        <v>45075</v>
      </c>
      <c r="G6139">
        <v>49.34</v>
      </c>
      <c r="H6139" t="s">
        <v>18719</v>
      </c>
    </row>
    <row r="6140" spans="1:8" x14ac:dyDescent="0.2">
      <c r="A6140" t="s">
        <v>24865</v>
      </c>
      <c r="B6140" t="s">
        <v>17748</v>
      </c>
      <c r="C6140" t="s">
        <v>18715</v>
      </c>
      <c r="D6140" s="1">
        <v>45572</v>
      </c>
      <c r="E6140" s="1">
        <v>45579</v>
      </c>
      <c r="F6140" s="1">
        <v>45579</v>
      </c>
      <c r="G6140">
        <v>62.74</v>
      </c>
      <c r="H6140" t="s">
        <v>18712</v>
      </c>
    </row>
    <row r="6141" spans="1:8" x14ac:dyDescent="0.2">
      <c r="A6141" t="s">
        <v>24866</v>
      </c>
      <c r="B6141" t="s">
        <v>17750</v>
      </c>
      <c r="C6141" t="s">
        <v>18718</v>
      </c>
      <c r="D6141" s="1">
        <v>44986</v>
      </c>
      <c r="E6141" s="1">
        <v>44988</v>
      </c>
      <c r="F6141" s="1">
        <v>44989</v>
      </c>
      <c r="G6141">
        <v>7.95</v>
      </c>
      <c r="H6141" t="s">
        <v>18716</v>
      </c>
    </row>
    <row r="6142" spans="1:8" x14ac:dyDescent="0.2">
      <c r="A6142" t="s">
        <v>24867</v>
      </c>
      <c r="B6142" t="s">
        <v>17753</v>
      </c>
      <c r="C6142" t="s">
        <v>18745</v>
      </c>
      <c r="D6142" s="1">
        <v>45402</v>
      </c>
      <c r="E6142" s="1">
        <v>45412</v>
      </c>
      <c r="F6142" s="1"/>
      <c r="G6142">
        <v>20.56</v>
      </c>
      <c r="H6142" t="s">
        <v>18766</v>
      </c>
    </row>
    <row r="6143" spans="1:8" x14ac:dyDescent="0.2">
      <c r="A6143" t="s">
        <v>24868</v>
      </c>
      <c r="B6143" t="s">
        <v>17757</v>
      </c>
      <c r="C6143" t="s">
        <v>18725</v>
      </c>
      <c r="D6143" s="1">
        <v>45258</v>
      </c>
      <c r="E6143" s="1">
        <v>45260</v>
      </c>
      <c r="F6143" s="1">
        <v>45262</v>
      </c>
      <c r="G6143">
        <v>5.66</v>
      </c>
      <c r="H6143" t="s">
        <v>18712</v>
      </c>
    </row>
    <row r="6144" spans="1:8" x14ac:dyDescent="0.2">
      <c r="A6144" t="s">
        <v>24869</v>
      </c>
      <c r="B6144" t="s">
        <v>17759</v>
      </c>
      <c r="C6144" t="s">
        <v>18728</v>
      </c>
      <c r="D6144" s="1">
        <v>45575</v>
      </c>
      <c r="E6144" s="1">
        <v>45585</v>
      </c>
      <c r="F6144" s="1">
        <v>45597</v>
      </c>
      <c r="G6144">
        <v>62.51</v>
      </c>
      <c r="H6144" t="s">
        <v>18716</v>
      </c>
    </row>
    <row r="6145" spans="1:8" x14ac:dyDescent="0.2">
      <c r="A6145" t="s">
        <v>24870</v>
      </c>
      <c r="B6145" t="s">
        <v>17762</v>
      </c>
      <c r="C6145" t="s">
        <v>18728</v>
      </c>
      <c r="D6145" s="1">
        <v>45224</v>
      </c>
      <c r="E6145" s="1">
        <v>45226</v>
      </c>
      <c r="F6145" s="1">
        <v>45226</v>
      </c>
      <c r="G6145">
        <v>42.09</v>
      </c>
      <c r="H6145" t="s">
        <v>18712</v>
      </c>
    </row>
    <row r="6146" spans="1:8" x14ac:dyDescent="0.2">
      <c r="A6146" t="s">
        <v>24871</v>
      </c>
      <c r="B6146" t="s">
        <v>17766</v>
      </c>
      <c r="C6146" t="s">
        <v>18730</v>
      </c>
      <c r="D6146" s="1">
        <v>45355</v>
      </c>
      <c r="E6146" s="1">
        <v>45360</v>
      </c>
      <c r="F6146" s="1">
        <v>45367</v>
      </c>
      <c r="G6146">
        <v>54.77</v>
      </c>
      <c r="H6146" t="s">
        <v>18716</v>
      </c>
    </row>
    <row r="6147" spans="1:8" x14ac:dyDescent="0.2">
      <c r="A6147" t="s">
        <v>24872</v>
      </c>
      <c r="B6147" t="s">
        <v>17771</v>
      </c>
      <c r="C6147" t="s">
        <v>18721</v>
      </c>
      <c r="D6147" s="1">
        <v>45057</v>
      </c>
      <c r="E6147" s="1">
        <v>45064</v>
      </c>
      <c r="F6147" s="1">
        <v>45067</v>
      </c>
      <c r="G6147">
        <v>60.1</v>
      </c>
      <c r="H6147" t="s">
        <v>18712</v>
      </c>
    </row>
    <row r="6148" spans="1:8" x14ac:dyDescent="0.2">
      <c r="A6148" t="s">
        <v>24873</v>
      </c>
      <c r="B6148" t="s">
        <v>17776</v>
      </c>
      <c r="C6148" t="s">
        <v>18711</v>
      </c>
      <c r="D6148" s="1">
        <v>45365</v>
      </c>
      <c r="E6148" s="1">
        <v>45372</v>
      </c>
      <c r="F6148" s="1">
        <v>45375</v>
      </c>
      <c r="G6148">
        <v>22.2</v>
      </c>
      <c r="H6148" t="s">
        <v>18719</v>
      </c>
    </row>
    <row r="6149" spans="1:8" x14ac:dyDescent="0.2">
      <c r="A6149" t="s">
        <v>24874</v>
      </c>
      <c r="B6149" t="s">
        <v>17778</v>
      </c>
      <c r="C6149" t="s">
        <v>18730</v>
      </c>
      <c r="D6149" s="1">
        <v>45530</v>
      </c>
      <c r="E6149" s="1">
        <v>45535</v>
      </c>
      <c r="F6149" s="1">
        <v>45538</v>
      </c>
      <c r="G6149">
        <v>56.02</v>
      </c>
      <c r="H6149" t="s">
        <v>18719</v>
      </c>
    </row>
    <row r="6150" spans="1:8" x14ac:dyDescent="0.2">
      <c r="A6150" t="s">
        <v>24875</v>
      </c>
      <c r="B6150" t="s">
        <v>17780</v>
      </c>
      <c r="C6150" t="s">
        <v>18718</v>
      </c>
      <c r="D6150" s="1">
        <v>45400</v>
      </c>
      <c r="E6150" s="1">
        <v>45405</v>
      </c>
      <c r="F6150" s="1">
        <v>45405</v>
      </c>
      <c r="G6150">
        <v>5.8</v>
      </c>
      <c r="H6150" t="s">
        <v>18712</v>
      </c>
    </row>
    <row r="6151" spans="1:8" x14ac:dyDescent="0.2">
      <c r="A6151" t="s">
        <v>24876</v>
      </c>
      <c r="B6151" t="s">
        <v>17782</v>
      </c>
      <c r="C6151" t="s">
        <v>18715</v>
      </c>
      <c r="D6151" s="1">
        <v>45623</v>
      </c>
      <c r="E6151" s="1">
        <v>45628</v>
      </c>
      <c r="F6151" s="1"/>
      <c r="G6151">
        <v>51.09</v>
      </c>
      <c r="H6151" t="s">
        <v>18747</v>
      </c>
    </row>
    <row r="6152" spans="1:8" x14ac:dyDescent="0.2">
      <c r="A6152" t="s">
        <v>24877</v>
      </c>
      <c r="B6152" t="s">
        <v>17784</v>
      </c>
      <c r="C6152" t="s">
        <v>18721</v>
      </c>
      <c r="D6152" s="1">
        <v>44939</v>
      </c>
      <c r="E6152" s="1">
        <v>44949</v>
      </c>
      <c r="F6152" s="1"/>
      <c r="G6152">
        <v>62.59</v>
      </c>
      <c r="H6152" t="s">
        <v>18761</v>
      </c>
    </row>
    <row r="6153" spans="1:8" x14ac:dyDescent="0.2">
      <c r="A6153" t="s">
        <v>24878</v>
      </c>
      <c r="B6153" t="s">
        <v>17786</v>
      </c>
      <c r="C6153" t="s">
        <v>18730</v>
      </c>
      <c r="D6153" s="1">
        <v>45184</v>
      </c>
      <c r="E6153" s="1">
        <v>45189</v>
      </c>
      <c r="F6153" s="1">
        <v>45192</v>
      </c>
      <c r="G6153">
        <v>47.51</v>
      </c>
      <c r="H6153" t="s">
        <v>18719</v>
      </c>
    </row>
    <row r="6154" spans="1:8" x14ac:dyDescent="0.2">
      <c r="A6154" t="s">
        <v>24879</v>
      </c>
      <c r="B6154" t="s">
        <v>17786</v>
      </c>
      <c r="C6154" t="s">
        <v>18721</v>
      </c>
      <c r="D6154" s="1">
        <v>45182</v>
      </c>
      <c r="E6154" s="1">
        <v>45189</v>
      </c>
      <c r="F6154" s="1"/>
      <c r="G6154">
        <v>19.78</v>
      </c>
      <c r="H6154" t="s">
        <v>18768</v>
      </c>
    </row>
    <row r="6155" spans="1:8" x14ac:dyDescent="0.2">
      <c r="A6155" t="s">
        <v>24880</v>
      </c>
      <c r="B6155" t="s">
        <v>17791</v>
      </c>
      <c r="C6155" t="s">
        <v>18718</v>
      </c>
      <c r="D6155" s="1">
        <v>45291</v>
      </c>
      <c r="E6155" s="1">
        <v>45293</v>
      </c>
      <c r="F6155" s="1"/>
      <c r="G6155">
        <v>48.19</v>
      </c>
      <c r="H6155" t="s">
        <v>18736</v>
      </c>
    </row>
    <row r="6156" spans="1:8" x14ac:dyDescent="0.2">
      <c r="A6156" t="s">
        <v>24881</v>
      </c>
      <c r="B6156" t="s">
        <v>17794</v>
      </c>
      <c r="C6156" t="s">
        <v>18402</v>
      </c>
      <c r="D6156" s="1">
        <v>45069</v>
      </c>
      <c r="E6156" s="1">
        <v>45076</v>
      </c>
      <c r="F6156" s="1"/>
      <c r="G6156">
        <v>41.64</v>
      </c>
      <c r="H6156" t="s">
        <v>18736</v>
      </c>
    </row>
    <row r="6157" spans="1:8" x14ac:dyDescent="0.2">
      <c r="A6157" t="s">
        <v>24882</v>
      </c>
      <c r="B6157" t="s">
        <v>17796</v>
      </c>
      <c r="C6157" t="s">
        <v>18711</v>
      </c>
      <c r="D6157" s="1">
        <v>45272</v>
      </c>
      <c r="E6157" s="1">
        <v>45282</v>
      </c>
      <c r="F6157" s="1">
        <v>45284</v>
      </c>
      <c r="G6157">
        <v>27.03</v>
      </c>
      <c r="H6157" t="s">
        <v>18712</v>
      </c>
    </row>
    <row r="6158" spans="1:8" x14ac:dyDescent="0.2">
      <c r="A6158" t="s">
        <v>24883</v>
      </c>
      <c r="B6158" t="s">
        <v>17800</v>
      </c>
      <c r="C6158" t="s">
        <v>18721</v>
      </c>
      <c r="D6158" s="1">
        <v>45385</v>
      </c>
      <c r="E6158" s="1">
        <v>45387</v>
      </c>
      <c r="F6158" s="1">
        <v>45395</v>
      </c>
      <c r="G6158">
        <v>22.34</v>
      </c>
      <c r="H6158" t="s">
        <v>18719</v>
      </c>
    </row>
    <row r="6159" spans="1:8" x14ac:dyDescent="0.2">
      <c r="A6159" t="s">
        <v>24884</v>
      </c>
      <c r="B6159" t="s">
        <v>17804</v>
      </c>
      <c r="C6159" t="s">
        <v>18725</v>
      </c>
      <c r="D6159" s="1">
        <v>45261</v>
      </c>
      <c r="E6159" s="1">
        <v>45268</v>
      </c>
      <c r="F6159" s="1">
        <v>45276</v>
      </c>
      <c r="G6159">
        <v>29.34</v>
      </c>
      <c r="H6159" t="s">
        <v>18716</v>
      </c>
    </row>
    <row r="6160" spans="1:8" x14ac:dyDescent="0.2">
      <c r="A6160" t="s">
        <v>24885</v>
      </c>
      <c r="B6160" t="s">
        <v>17806</v>
      </c>
      <c r="C6160" t="s">
        <v>18745</v>
      </c>
      <c r="D6160" s="1">
        <v>45343</v>
      </c>
      <c r="E6160" s="1">
        <v>45346</v>
      </c>
      <c r="F6160" s="1"/>
      <c r="G6160">
        <v>18.260000000000002</v>
      </c>
      <c r="H6160" t="s">
        <v>18766</v>
      </c>
    </row>
    <row r="6161" spans="1:8" x14ac:dyDescent="0.2">
      <c r="A6161" t="s">
        <v>24886</v>
      </c>
      <c r="B6161" t="s">
        <v>17809</v>
      </c>
      <c r="C6161" t="s">
        <v>18721</v>
      </c>
      <c r="D6161" s="1">
        <v>45157</v>
      </c>
      <c r="E6161" s="1">
        <v>45167</v>
      </c>
      <c r="F6161" s="1">
        <v>45172</v>
      </c>
      <c r="G6161">
        <v>6.32</v>
      </c>
      <c r="H6161" t="s">
        <v>18712</v>
      </c>
    </row>
    <row r="6162" spans="1:8" x14ac:dyDescent="0.2">
      <c r="A6162" t="s">
        <v>24887</v>
      </c>
      <c r="B6162" t="s">
        <v>17811</v>
      </c>
      <c r="C6162" t="s">
        <v>18745</v>
      </c>
      <c r="D6162" s="1">
        <v>45336</v>
      </c>
      <c r="E6162" s="1">
        <v>45338</v>
      </c>
      <c r="F6162" s="1">
        <v>45339</v>
      </c>
      <c r="G6162">
        <v>23.45</v>
      </c>
      <c r="H6162" t="s">
        <v>18719</v>
      </c>
    </row>
    <row r="6163" spans="1:8" x14ac:dyDescent="0.2">
      <c r="A6163" t="s">
        <v>24888</v>
      </c>
      <c r="B6163" t="s">
        <v>17813</v>
      </c>
      <c r="C6163" t="s">
        <v>18721</v>
      </c>
      <c r="D6163" s="1">
        <v>44971</v>
      </c>
      <c r="E6163" s="1">
        <v>44973</v>
      </c>
      <c r="F6163" s="1">
        <v>44978</v>
      </c>
      <c r="G6163">
        <v>33.369999999999997</v>
      </c>
      <c r="H6163" t="s">
        <v>18716</v>
      </c>
    </row>
    <row r="6164" spans="1:8" x14ac:dyDescent="0.2">
      <c r="A6164" t="s">
        <v>24889</v>
      </c>
      <c r="B6164" t="s">
        <v>17815</v>
      </c>
      <c r="C6164" t="s">
        <v>18728</v>
      </c>
      <c r="D6164" s="1">
        <v>45601</v>
      </c>
      <c r="E6164" s="1">
        <v>45604</v>
      </c>
      <c r="F6164" s="1">
        <v>45607</v>
      </c>
      <c r="G6164">
        <v>6.5</v>
      </c>
      <c r="H6164" t="s">
        <v>18716</v>
      </c>
    </row>
    <row r="6165" spans="1:8" x14ac:dyDescent="0.2">
      <c r="A6165" t="s">
        <v>24890</v>
      </c>
      <c r="B6165" t="s">
        <v>17820</v>
      </c>
      <c r="C6165" t="s">
        <v>18711</v>
      </c>
      <c r="D6165" s="1">
        <v>45550</v>
      </c>
      <c r="E6165" s="1">
        <v>45555</v>
      </c>
      <c r="F6165" s="1">
        <v>45555</v>
      </c>
      <c r="G6165">
        <v>37.200000000000003</v>
      </c>
      <c r="H6165" t="s">
        <v>18712</v>
      </c>
    </row>
    <row r="6166" spans="1:8" x14ac:dyDescent="0.2">
      <c r="A6166" t="s">
        <v>24891</v>
      </c>
      <c r="B6166" t="s">
        <v>17825</v>
      </c>
      <c r="C6166" t="s">
        <v>18745</v>
      </c>
      <c r="D6166" s="1">
        <v>45613</v>
      </c>
      <c r="E6166" s="1">
        <v>45620</v>
      </c>
      <c r="F6166" s="1">
        <v>45621</v>
      </c>
      <c r="G6166">
        <v>42.43</v>
      </c>
      <c r="H6166" t="s">
        <v>18716</v>
      </c>
    </row>
    <row r="6167" spans="1:8" x14ac:dyDescent="0.2">
      <c r="A6167" t="s">
        <v>24892</v>
      </c>
      <c r="B6167" t="s">
        <v>17827</v>
      </c>
      <c r="C6167" t="s">
        <v>18715</v>
      </c>
      <c r="D6167" s="1">
        <v>45260</v>
      </c>
      <c r="E6167" s="1">
        <v>45262</v>
      </c>
      <c r="F6167" s="1">
        <v>45261</v>
      </c>
      <c r="G6167">
        <v>62.22</v>
      </c>
      <c r="H6167" t="s">
        <v>18719</v>
      </c>
    </row>
    <row r="6168" spans="1:8" x14ac:dyDescent="0.2">
      <c r="A6168" t="s">
        <v>24893</v>
      </c>
      <c r="B6168" t="s">
        <v>17830</v>
      </c>
      <c r="C6168" t="s">
        <v>18718</v>
      </c>
      <c r="D6168" s="1">
        <v>45345</v>
      </c>
      <c r="E6168" s="1">
        <v>45350</v>
      </c>
      <c r="F6168" s="1">
        <v>45352</v>
      </c>
      <c r="G6168">
        <v>33.53</v>
      </c>
      <c r="H6168" t="s">
        <v>18719</v>
      </c>
    </row>
    <row r="6169" spans="1:8" x14ac:dyDescent="0.2">
      <c r="A6169" t="s">
        <v>24894</v>
      </c>
      <c r="B6169" t="s">
        <v>17832</v>
      </c>
      <c r="C6169" t="s">
        <v>18715</v>
      </c>
      <c r="D6169" s="1">
        <v>45499</v>
      </c>
      <c r="E6169" s="1">
        <v>45502</v>
      </c>
      <c r="F6169" s="1">
        <v>45510</v>
      </c>
      <c r="G6169">
        <v>16.57</v>
      </c>
      <c r="H6169" t="s">
        <v>18719</v>
      </c>
    </row>
    <row r="6170" spans="1:8" x14ac:dyDescent="0.2">
      <c r="A6170" t="s">
        <v>24895</v>
      </c>
      <c r="B6170" t="s">
        <v>17834</v>
      </c>
      <c r="C6170" t="s">
        <v>18745</v>
      </c>
      <c r="D6170" s="1">
        <v>45260</v>
      </c>
      <c r="E6170" s="1">
        <v>45263</v>
      </c>
      <c r="F6170" s="1"/>
      <c r="G6170">
        <v>52.83</v>
      </c>
      <c r="H6170" t="s">
        <v>18747</v>
      </c>
    </row>
    <row r="6171" spans="1:8" x14ac:dyDescent="0.2">
      <c r="A6171" t="s">
        <v>24896</v>
      </c>
      <c r="B6171" t="s">
        <v>17837</v>
      </c>
      <c r="C6171" t="s">
        <v>18728</v>
      </c>
      <c r="D6171" s="1">
        <v>45602</v>
      </c>
      <c r="E6171" s="1">
        <v>45612</v>
      </c>
      <c r="F6171" s="1">
        <v>45615</v>
      </c>
      <c r="G6171">
        <v>42.2</v>
      </c>
      <c r="H6171" t="s">
        <v>18716</v>
      </c>
    </row>
    <row r="6172" spans="1:8" x14ac:dyDescent="0.2">
      <c r="A6172" t="s">
        <v>24897</v>
      </c>
      <c r="B6172" t="s">
        <v>17839</v>
      </c>
      <c r="C6172" t="s">
        <v>18715</v>
      </c>
      <c r="D6172" s="1">
        <v>45443</v>
      </c>
      <c r="E6172" s="1">
        <v>45453</v>
      </c>
      <c r="F6172" s="1">
        <v>45457</v>
      </c>
      <c r="G6172">
        <v>31.62</v>
      </c>
      <c r="H6172" t="s">
        <v>18712</v>
      </c>
    </row>
    <row r="6173" spans="1:8" x14ac:dyDescent="0.2">
      <c r="A6173" t="s">
        <v>24898</v>
      </c>
      <c r="B6173" t="s">
        <v>17841</v>
      </c>
      <c r="C6173" t="s">
        <v>18721</v>
      </c>
      <c r="D6173" s="1">
        <v>45042</v>
      </c>
      <c r="E6173" s="1">
        <v>45044</v>
      </c>
      <c r="F6173" s="1">
        <v>45044</v>
      </c>
      <c r="G6173">
        <v>46.13</v>
      </c>
      <c r="H6173" t="s">
        <v>18712</v>
      </c>
    </row>
    <row r="6174" spans="1:8" x14ac:dyDescent="0.2">
      <c r="A6174" t="s">
        <v>24899</v>
      </c>
      <c r="B6174" t="s">
        <v>17844</v>
      </c>
      <c r="C6174" t="s">
        <v>18402</v>
      </c>
      <c r="D6174" s="1">
        <v>45585</v>
      </c>
      <c r="E6174" s="1">
        <v>45595</v>
      </c>
      <c r="F6174" s="1">
        <v>45600</v>
      </c>
      <c r="G6174">
        <v>10.28</v>
      </c>
      <c r="H6174" t="s">
        <v>18719</v>
      </c>
    </row>
    <row r="6175" spans="1:8" x14ac:dyDescent="0.2">
      <c r="A6175" t="s">
        <v>24900</v>
      </c>
      <c r="B6175" t="s">
        <v>17846</v>
      </c>
      <c r="C6175" t="s">
        <v>18745</v>
      </c>
      <c r="D6175" s="1">
        <v>45419</v>
      </c>
      <c r="E6175" s="1">
        <v>45422</v>
      </c>
      <c r="F6175" s="1">
        <v>45427</v>
      </c>
      <c r="G6175">
        <v>17.41</v>
      </c>
      <c r="H6175" t="s">
        <v>18719</v>
      </c>
    </row>
    <row r="6176" spans="1:8" x14ac:dyDescent="0.2">
      <c r="A6176" t="s">
        <v>24901</v>
      </c>
      <c r="B6176" t="s">
        <v>17849</v>
      </c>
      <c r="C6176" t="s">
        <v>18715</v>
      </c>
      <c r="D6176" s="1">
        <v>45224</v>
      </c>
      <c r="E6176" s="1">
        <v>45231</v>
      </c>
      <c r="F6176" s="1">
        <v>45239</v>
      </c>
      <c r="G6176">
        <v>60.37</v>
      </c>
      <c r="H6176" t="s">
        <v>18716</v>
      </c>
    </row>
    <row r="6177" spans="1:8" x14ac:dyDescent="0.2">
      <c r="A6177" t="s">
        <v>24902</v>
      </c>
      <c r="B6177" t="s">
        <v>17854</v>
      </c>
      <c r="C6177" t="s">
        <v>18711</v>
      </c>
      <c r="D6177" s="1">
        <v>44964</v>
      </c>
      <c r="E6177" s="1">
        <v>44969</v>
      </c>
      <c r="F6177" s="1">
        <v>44970</v>
      </c>
      <c r="G6177">
        <v>25.65</v>
      </c>
      <c r="H6177" t="s">
        <v>18716</v>
      </c>
    </row>
    <row r="6178" spans="1:8" x14ac:dyDescent="0.2">
      <c r="A6178" t="s">
        <v>24903</v>
      </c>
      <c r="B6178" t="s">
        <v>17858</v>
      </c>
      <c r="C6178" t="s">
        <v>18721</v>
      </c>
      <c r="D6178" s="1">
        <v>45333</v>
      </c>
      <c r="E6178" s="1">
        <v>45340</v>
      </c>
      <c r="F6178" s="1"/>
      <c r="G6178">
        <v>23.44</v>
      </c>
      <c r="H6178" t="s">
        <v>18747</v>
      </c>
    </row>
    <row r="6179" spans="1:8" x14ac:dyDescent="0.2">
      <c r="A6179" t="s">
        <v>24904</v>
      </c>
      <c r="B6179" t="s">
        <v>17860</v>
      </c>
      <c r="C6179" t="s">
        <v>18730</v>
      </c>
      <c r="D6179" s="1">
        <v>45026</v>
      </c>
      <c r="E6179" s="1">
        <v>45029</v>
      </c>
      <c r="F6179" s="1">
        <v>45029</v>
      </c>
      <c r="G6179">
        <v>24.78</v>
      </c>
      <c r="H6179" t="s">
        <v>18716</v>
      </c>
    </row>
    <row r="6180" spans="1:8" x14ac:dyDescent="0.2">
      <c r="A6180" t="s">
        <v>24905</v>
      </c>
      <c r="B6180" t="s">
        <v>17862</v>
      </c>
      <c r="C6180" t="s">
        <v>18745</v>
      </c>
      <c r="D6180" s="1">
        <v>45220</v>
      </c>
      <c r="E6180" s="1">
        <v>45223</v>
      </c>
      <c r="F6180" s="1"/>
      <c r="G6180">
        <v>17.989999999999998</v>
      </c>
      <c r="H6180" t="s">
        <v>18736</v>
      </c>
    </row>
    <row r="6181" spans="1:8" x14ac:dyDescent="0.2">
      <c r="A6181" t="s">
        <v>24906</v>
      </c>
      <c r="B6181" t="s">
        <v>17865</v>
      </c>
      <c r="C6181" t="s">
        <v>18730</v>
      </c>
      <c r="D6181" s="1">
        <v>45023</v>
      </c>
      <c r="E6181" s="1">
        <v>45033</v>
      </c>
      <c r="F6181" s="1"/>
      <c r="G6181">
        <v>38.32</v>
      </c>
      <c r="H6181" t="s">
        <v>18766</v>
      </c>
    </row>
    <row r="6182" spans="1:8" x14ac:dyDescent="0.2">
      <c r="A6182" t="s">
        <v>24907</v>
      </c>
      <c r="B6182" t="s">
        <v>17867</v>
      </c>
      <c r="C6182" t="s">
        <v>18728</v>
      </c>
      <c r="D6182" s="1">
        <v>45443</v>
      </c>
      <c r="E6182" s="1">
        <v>45448</v>
      </c>
      <c r="F6182" s="1"/>
      <c r="G6182">
        <v>27.45</v>
      </c>
      <c r="H6182" t="s">
        <v>18766</v>
      </c>
    </row>
    <row r="6183" spans="1:8" x14ac:dyDescent="0.2">
      <c r="A6183" t="s">
        <v>24908</v>
      </c>
      <c r="B6183" t="s">
        <v>17869</v>
      </c>
      <c r="C6183" t="s">
        <v>18725</v>
      </c>
      <c r="D6183" s="1">
        <v>45284</v>
      </c>
      <c r="E6183" s="1">
        <v>45286</v>
      </c>
      <c r="F6183" s="1">
        <v>45289</v>
      </c>
      <c r="G6183">
        <v>6.29</v>
      </c>
      <c r="H6183" t="s">
        <v>18712</v>
      </c>
    </row>
    <row r="6184" spans="1:8" x14ac:dyDescent="0.2">
      <c r="A6184" t="s">
        <v>24909</v>
      </c>
      <c r="B6184" t="s">
        <v>17873</v>
      </c>
      <c r="C6184" t="s">
        <v>18711</v>
      </c>
      <c r="D6184" s="1">
        <v>45467</v>
      </c>
      <c r="E6184" s="1">
        <v>45470</v>
      </c>
      <c r="F6184" s="1"/>
      <c r="G6184">
        <v>6.9</v>
      </c>
      <c r="H6184" t="s">
        <v>18736</v>
      </c>
    </row>
    <row r="6185" spans="1:8" x14ac:dyDescent="0.2">
      <c r="A6185" t="s">
        <v>24910</v>
      </c>
      <c r="B6185" t="s">
        <v>17878</v>
      </c>
      <c r="C6185" t="s">
        <v>18711</v>
      </c>
      <c r="D6185" s="1">
        <v>44958</v>
      </c>
      <c r="E6185" s="1">
        <v>44961</v>
      </c>
      <c r="F6185" s="1">
        <v>44964</v>
      </c>
      <c r="G6185">
        <v>45.62</v>
      </c>
      <c r="H6185" t="s">
        <v>18712</v>
      </c>
    </row>
    <row r="6186" spans="1:8" x14ac:dyDescent="0.2">
      <c r="A6186" t="s">
        <v>24911</v>
      </c>
      <c r="B6186" t="s">
        <v>17880</v>
      </c>
      <c r="C6186" t="s">
        <v>18711</v>
      </c>
      <c r="D6186" s="1">
        <v>45208</v>
      </c>
      <c r="E6186" s="1">
        <v>45213</v>
      </c>
      <c r="F6186" s="1">
        <v>45213</v>
      </c>
      <c r="G6186">
        <v>31.59</v>
      </c>
      <c r="H6186" t="s">
        <v>18712</v>
      </c>
    </row>
    <row r="6187" spans="1:8" x14ac:dyDescent="0.2">
      <c r="A6187" t="s">
        <v>24912</v>
      </c>
      <c r="B6187" t="s">
        <v>17883</v>
      </c>
      <c r="C6187" t="s">
        <v>18402</v>
      </c>
      <c r="D6187" s="1">
        <v>45035</v>
      </c>
      <c r="E6187" s="1">
        <v>45042</v>
      </c>
      <c r="F6187" s="1">
        <v>45044</v>
      </c>
      <c r="G6187">
        <v>10.71</v>
      </c>
      <c r="H6187" t="s">
        <v>18719</v>
      </c>
    </row>
    <row r="6188" spans="1:8" x14ac:dyDescent="0.2">
      <c r="A6188" t="s">
        <v>24913</v>
      </c>
      <c r="B6188" t="s">
        <v>17886</v>
      </c>
      <c r="C6188" t="s">
        <v>18730</v>
      </c>
      <c r="D6188" s="1">
        <v>45313</v>
      </c>
      <c r="E6188" s="1">
        <v>45318</v>
      </c>
      <c r="F6188" s="1">
        <v>45318</v>
      </c>
      <c r="G6188">
        <v>61.38</v>
      </c>
      <c r="H6188" t="s">
        <v>18716</v>
      </c>
    </row>
    <row r="6189" spans="1:8" x14ac:dyDescent="0.2">
      <c r="A6189" t="s">
        <v>24914</v>
      </c>
      <c r="B6189" t="s">
        <v>17886</v>
      </c>
      <c r="C6189" t="s">
        <v>18730</v>
      </c>
      <c r="D6189" s="1">
        <v>45314</v>
      </c>
      <c r="E6189" s="1">
        <v>45321</v>
      </c>
      <c r="F6189" s="1">
        <v>45331</v>
      </c>
      <c r="G6189">
        <v>38.17</v>
      </c>
      <c r="H6189" t="s">
        <v>18719</v>
      </c>
    </row>
    <row r="6190" spans="1:8" x14ac:dyDescent="0.2">
      <c r="A6190" t="s">
        <v>24915</v>
      </c>
      <c r="B6190" t="s">
        <v>17888</v>
      </c>
      <c r="C6190" t="s">
        <v>18725</v>
      </c>
      <c r="D6190" s="1">
        <v>45516</v>
      </c>
      <c r="E6190" s="1">
        <v>45523</v>
      </c>
      <c r="F6190" s="1">
        <v>45523</v>
      </c>
      <c r="G6190">
        <v>62.45</v>
      </c>
      <c r="H6190" t="s">
        <v>18716</v>
      </c>
    </row>
    <row r="6191" spans="1:8" x14ac:dyDescent="0.2">
      <c r="A6191" t="s">
        <v>24916</v>
      </c>
      <c r="B6191" t="s">
        <v>17891</v>
      </c>
      <c r="C6191" t="s">
        <v>18730</v>
      </c>
      <c r="D6191" s="1">
        <v>45224</v>
      </c>
      <c r="E6191" s="1">
        <v>45227</v>
      </c>
      <c r="F6191" s="1"/>
      <c r="G6191">
        <v>53.94</v>
      </c>
      <c r="H6191" t="s">
        <v>18747</v>
      </c>
    </row>
    <row r="6192" spans="1:8" x14ac:dyDescent="0.2">
      <c r="A6192" t="s">
        <v>24917</v>
      </c>
      <c r="B6192" t="s">
        <v>17893</v>
      </c>
      <c r="C6192" t="s">
        <v>18718</v>
      </c>
      <c r="D6192" s="1">
        <v>45227</v>
      </c>
      <c r="E6192" s="1">
        <v>45237</v>
      </c>
      <c r="F6192" s="1">
        <v>45245</v>
      </c>
      <c r="G6192">
        <v>40.14</v>
      </c>
      <c r="H6192" t="s">
        <v>18719</v>
      </c>
    </row>
    <row r="6193" spans="1:8" x14ac:dyDescent="0.2">
      <c r="A6193" t="s">
        <v>24918</v>
      </c>
      <c r="B6193" t="s">
        <v>17895</v>
      </c>
      <c r="C6193" t="s">
        <v>18718</v>
      </c>
      <c r="D6193" s="1">
        <v>45367</v>
      </c>
      <c r="E6193" s="1">
        <v>45374</v>
      </c>
      <c r="F6193" s="1">
        <v>45374</v>
      </c>
      <c r="G6193">
        <v>19.89</v>
      </c>
      <c r="H6193" t="s">
        <v>18712</v>
      </c>
    </row>
    <row r="6194" spans="1:8" x14ac:dyDescent="0.2">
      <c r="A6194" t="s">
        <v>24919</v>
      </c>
      <c r="B6194" t="s">
        <v>17897</v>
      </c>
      <c r="C6194" t="s">
        <v>18730</v>
      </c>
      <c r="D6194" s="1">
        <v>45155</v>
      </c>
      <c r="E6194" s="1">
        <v>45162</v>
      </c>
      <c r="F6194" s="1">
        <v>45161</v>
      </c>
      <c r="G6194">
        <v>49.16</v>
      </c>
      <c r="H6194" t="s">
        <v>18716</v>
      </c>
    </row>
    <row r="6195" spans="1:8" x14ac:dyDescent="0.2">
      <c r="A6195" t="s">
        <v>24920</v>
      </c>
      <c r="B6195" t="s">
        <v>17900</v>
      </c>
      <c r="C6195" t="s">
        <v>18728</v>
      </c>
      <c r="D6195" s="1">
        <v>45256</v>
      </c>
      <c r="E6195" s="1">
        <v>45258</v>
      </c>
      <c r="F6195" s="1"/>
      <c r="G6195">
        <v>58.48</v>
      </c>
      <c r="H6195" t="s">
        <v>18766</v>
      </c>
    </row>
    <row r="6196" spans="1:8" x14ac:dyDescent="0.2">
      <c r="A6196" t="s">
        <v>24921</v>
      </c>
      <c r="B6196" t="s">
        <v>17905</v>
      </c>
      <c r="C6196" t="s">
        <v>18728</v>
      </c>
      <c r="D6196" s="1">
        <v>45064</v>
      </c>
      <c r="E6196" s="1">
        <v>45067</v>
      </c>
      <c r="F6196" s="1">
        <v>45068</v>
      </c>
      <c r="G6196">
        <v>34.729999999999997</v>
      </c>
      <c r="H6196" t="s">
        <v>18719</v>
      </c>
    </row>
    <row r="6197" spans="1:8" x14ac:dyDescent="0.2">
      <c r="A6197" t="s">
        <v>24922</v>
      </c>
      <c r="B6197" t="s">
        <v>17910</v>
      </c>
      <c r="C6197" t="s">
        <v>18715</v>
      </c>
      <c r="D6197" s="1">
        <v>45542</v>
      </c>
      <c r="E6197" s="1">
        <v>45552</v>
      </c>
      <c r="F6197" s="1"/>
      <c r="G6197">
        <v>7.96</v>
      </c>
      <c r="H6197" t="s">
        <v>18766</v>
      </c>
    </row>
    <row r="6198" spans="1:8" x14ac:dyDescent="0.2">
      <c r="A6198" t="s">
        <v>24923</v>
      </c>
      <c r="B6198" t="s">
        <v>17913</v>
      </c>
      <c r="C6198" t="s">
        <v>18725</v>
      </c>
      <c r="D6198" s="1">
        <v>45549</v>
      </c>
      <c r="E6198" s="1">
        <v>45554</v>
      </c>
      <c r="F6198" s="1">
        <v>45553</v>
      </c>
      <c r="G6198">
        <v>5.32</v>
      </c>
      <c r="H6198" t="s">
        <v>18712</v>
      </c>
    </row>
    <row r="6199" spans="1:8" x14ac:dyDescent="0.2">
      <c r="A6199" t="s">
        <v>24924</v>
      </c>
      <c r="B6199" t="s">
        <v>17915</v>
      </c>
      <c r="C6199" t="s">
        <v>18728</v>
      </c>
      <c r="D6199" s="1">
        <v>45557</v>
      </c>
      <c r="E6199" s="1">
        <v>45559</v>
      </c>
      <c r="F6199" s="1">
        <v>45571</v>
      </c>
      <c r="G6199">
        <v>34.58</v>
      </c>
      <c r="H6199" t="s">
        <v>18716</v>
      </c>
    </row>
    <row r="6200" spans="1:8" x14ac:dyDescent="0.2">
      <c r="A6200" t="s">
        <v>24925</v>
      </c>
      <c r="B6200" t="s">
        <v>17918</v>
      </c>
      <c r="C6200" t="s">
        <v>18730</v>
      </c>
      <c r="D6200" s="1">
        <v>45427</v>
      </c>
      <c r="E6200" s="1">
        <v>45429</v>
      </c>
      <c r="F6200" s="1">
        <v>45429</v>
      </c>
      <c r="G6200">
        <v>40.33</v>
      </c>
      <c r="H6200" t="s">
        <v>18716</v>
      </c>
    </row>
    <row r="6201" spans="1:8" x14ac:dyDescent="0.2">
      <c r="A6201" t="s">
        <v>24926</v>
      </c>
      <c r="B6201" t="s">
        <v>17920</v>
      </c>
      <c r="C6201" t="s">
        <v>18715</v>
      </c>
      <c r="D6201" s="1">
        <v>45470</v>
      </c>
      <c r="E6201" s="1">
        <v>45472</v>
      </c>
      <c r="F6201" s="1">
        <v>45475</v>
      </c>
      <c r="G6201">
        <v>22.34</v>
      </c>
      <c r="H6201" t="s">
        <v>18719</v>
      </c>
    </row>
    <row r="6202" spans="1:8" x14ac:dyDescent="0.2">
      <c r="A6202" t="s">
        <v>24927</v>
      </c>
      <c r="B6202" t="s">
        <v>17925</v>
      </c>
      <c r="C6202" t="s">
        <v>18721</v>
      </c>
      <c r="D6202" s="1">
        <v>45577</v>
      </c>
      <c r="E6202" s="1">
        <v>45582</v>
      </c>
      <c r="F6202" s="1">
        <v>45585</v>
      </c>
      <c r="G6202">
        <v>35.03</v>
      </c>
      <c r="H6202" t="s">
        <v>18719</v>
      </c>
    </row>
    <row r="6203" spans="1:8" x14ac:dyDescent="0.2">
      <c r="A6203" t="s">
        <v>24928</v>
      </c>
      <c r="B6203" t="s">
        <v>17929</v>
      </c>
      <c r="C6203" t="s">
        <v>18728</v>
      </c>
      <c r="D6203" s="1">
        <v>45205</v>
      </c>
      <c r="E6203" s="1">
        <v>45208</v>
      </c>
      <c r="F6203" s="1"/>
      <c r="G6203">
        <v>19.260000000000002</v>
      </c>
      <c r="H6203" t="s">
        <v>18747</v>
      </c>
    </row>
    <row r="6204" spans="1:8" x14ac:dyDescent="0.2">
      <c r="A6204" t="s">
        <v>24929</v>
      </c>
      <c r="B6204" t="s">
        <v>17932</v>
      </c>
      <c r="C6204" t="s">
        <v>18721</v>
      </c>
      <c r="D6204" s="1">
        <v>45021</v>
      </c>
      <c r="E6204" s="1">
        <v>45028</v>
      </c>
      <c r="F6204" s="1">
        <v>45028</v>
      </c>
      <c r="G6204">
        <v>21.35</v>
      </c>
      <c r="H6204" t="s">
        <v>18716</v>
      </c>
    </row>
    <row r="6205" spans="1:8" x14ac:dyDescent="0.2">
      <c r="A6205" t="s">
        <v>24930</v>
      </c>
      <c r="B6205" t="s">
        <v>17934</v>
      </c>
      <c r="C6205" t="s">
        <v>18721</v>
      </c>
      <c r="D6205" s="1">
        <v>45353</v>
      </c>
      <c r="E6205" s="1">
        <v>45356</v>
      </c>
      <c r="F6205" s="1">
        <v>45356</v>
      </c>
      <c r="G6205">
        <v>59.57</v>
      </c>
      <c r="H6205" t="s">
        <v>18712</v>
      </c>
    </row>
    <row r="6206" spans="1:8" x14ac:dyDescent="0.2">
      <c r="A6206" t="s">
        <v>24931</v>
      </c>
      <c r="B6206" t="s">
        <v>17937</v>
      </c>
      <c r="C6206" t="s">
        <v>18718</v>
      </c>
      <c r="D6206" s="1">
        <v>45181</v>
      </c>
      <c r="E6206" s="1">
        <v>45186</v>
      </c>
      <c r="F6206" s="1">
        <v>45186</v>
      </c>
      <c r="G6206">
        <v>45.31</v>
      </c>
      <c r="H6206" t="s">
        <v>18719</v>
      </c>
    </row>
    <row r="6207" spans="1:8" x14ac:dyDescent="0.2">
      <c r="A6207" t="s">
        <v>24932</v>
      </c>
      <c r="B6207" t="s">
        <v>17940</v>
      </c>
      <c r="C6207" t="s">
        <v>18725</v>
      </c>
      <c r="D6207" s="1">
        <v>45272</v>
      </c>
      <c r="E6207" s="1">
        <v>45279</v>
      </c>
      <c r="F6207" s="1"/>
      <c r="G6207">
        <v>40.28</v>
      </c>
      <c r="H6207" t="s">
        <v>18736</v>
      </c>
    </row>
    <row r="6208" spans="1:8" x14ac:dyDescent="0.2">
      <c r="A6208" t="s">
        <v>24933</v>
      </c>
      <c r="B6208" t="s">
        <v>17942</v>
      </c>
      <c r="C6208" t="s">
        <v>18715</v>
      </c>
      <c r="D6208" s="1">
        <v>45151</v>
      </c>
      <c r="E6208" s="1">
        <v>45161</v>
      </c>
      <c r="F6208" s="1">
        <v>45161</v>
      </c>
      <c r="G6208">
        <v>29.98</v>
      </c>
      <c r="H6208" t="s">
        <v>18719</v>
      </c>
    </row>
    <row r="6209" spans="1:8" x14ac:dyDescent="0.2">
      <c r="A6209" t="s">
        <v>24934</v>
      </c>
      <c r="B6209" t="s">
        <v>17944</v>
      </c>
      <c r="C6209" t="s">
        <v>18721</v>
      </c>
      <c r="D6209" s="1">
        <v>45281</v>
      </c>
      <c r="E6209" s="1">
        <v>45288</v>
      </c>
      <c r="F6209" s="1">
        <v>45299</v>
      </c>
      <c r="G6209">
        <v>36.07</v>
      </c>
      <c r="H6209" t="s">
        <v>18716</v>
      </c>
    </row>
    <row r="6210" spans="1:8" x14ac:dyDescent="0.2">
      <c r="A6210" t="s">
        <v>24935</v>
      </c>
      <c r="B6210" t="s">
        <v>17949</v>
      </c>
      <c r="C6210" t="s">
        <v>18715</v>
      </c>
      <c r="D6210" s="1">
        <v>44948</v>
      </c>
      <c r="E6210" s="1">
        <v>44950</v>
      </c>
      <c r="F6210" s="1">
        <v>44949</v>
      </c>
      <c r="G6210">
        <v>49.05</v>
      </c>
      <c r="H6210" t="s">
        <v>18716</v>
      </c>
    </row>
    <row r="6211" spans="1:8" x14ac:dyDescent="0.2">
      <c r="A6211" t="s">
        <v>24936</v>
      </c>
      <c r="B6211" t="s">
        <v>17954</v>
      </c>
      <c r="C6211" t="s">
        <v>18715</v>
      </c>
      <c r="D6211" s="1">
        <v>45436</v>
      </c>
      <c r="E6211" s="1">
        <v>45441</v>
      </c>
      <c r="F6211" s="1">
        <v>45441</v>
      </c>
      <c r="G6211">
        <v>48.04</v>
      </c>
      <c r="H6211" t="s">
        <v>18712</v>
      </c>
    </row>
    <row r="6212" spans="1:8" x14ac:dyDescent="0.2">
      <c r="A6212" t="s">
        <v>24937</v>
      </c>
      <c r="B6212" t="s">
        <v>17956</v>
      </c>
      <c r="C6212" t="s">
        <v>18730</v>
      </c>
      <c r="D6212" s="1">
        <v>45549</v>
      </c>
      <c r="E6212" s="1">
        <v>45554</v>
      </c>
      <c r="F6212" s="1">
        <v>45559</v>
      </c>
      <c r="G6212">
        <v>57.78</v>
      </c>
      <c r="H6212" t="s">
        <v>18712</v>
      </c>
    </row>
    <row r="6213" spans="1:8" x14ac:dyDescent="0.2">
      <c r="A6213" t="s">
        <v>24938</v>
      </c>
      <c r="B6213" t="s">
        <v>17959</v>
      </c>
      <c r="C6213" t="s">
        <v>18718</v>
      </c>
      <c r="D6213" s="1">
        <v>45021</v>
      </c>
      <c r="E6213" s="1">
        <v>45028</v>
      </c>
      <c r="F6213" s="1">
        <v>45033</v>
      </c>
      <c r="G6213">
        <v>14.13</v>
      </c>
      <c r="H6213" t="s">
        <v>18719</v>
      </c>
    </row>
    <row r="6214" spans="1:8" x14ac:dyDescent="0.2">
      <c r="A6214" t="s">
        <v>24939</v>
      </c>
      <c r="B6214" t="s">
        <v>17962</v>
      </c>
      <c r="C6214" t="s">
        <v>18718</v>
      </c>
      <c r="D6214" s="1">
        <v>45353</v>
      </c>
      <c r="E6214" s="1">
        <v>45360</v>
      </c>
      <c r="F6214" s="1">
        <v>45360</v>
      </c>
      <c r="G6214">
        <v>29.94</v>
      </c>
      <c r="H6214" t="s">
        <v>18712</v>
      </c>
    </row>
    <row r="6215" spans="1:8" x14ac:dyDescent="0.2">
      <c r="A6215" t="s">
        <v>24940</v>
      </c>
      <c r="B6215" t="s">
        <v>17965</v>
      </c>
      <c r="C6215" t="s">
        <v>18730</v>
      </c>
      <c r="D6215" s="1">
        <v>44945</v>
      </c>
      <c r="E6215" s="1">
        <v>44950</v>
      </c>
      <c r="F6215" s="1"/>
      <c r="G6215">
        <v>16.59</v>
      </c>
      <c r="H6215" t="s">
        <v>18747</v>
      </c>
    </row>
    <row r="6216" spans="1:8" x14ac:dyDescent="0.2">
      <c r="A6216" t="s">
        <v>24941</v>
      </c>
      <c r="B6216" t="s">
        <v>17969</v>
      </c>
      <c r="C6216" t="s">
        <v>18725</v>
      </c>
      <c r="D6216" s="1">
        <v>45184</v>
      </c>
      <c r="E6216" s="1">
        <v>45189</v>
      </c>
      <c r="F6216" s="1">
        <v>45194</v>
      </c>
      <c r="G6216">
        <v>62.68</v>
      </c>
      <c r="H6216" t="s">
        <v>18716</v>
      </c>
    </row>
    <row r="6217" spans="1:8" x14ac:dyDescent="0.2">
      <c r="A6217" t="s">
        <v>24942</v>
      </c>
      <c r="B6217" t="s">
        <v>17971</v>
      </c>
      <c r="C6217" t="s">
        <v>18745</v>
      </c>
      <c r="D6217" s="1">
        <v>45466</v>
      </c>
      <c r="E6217" s="1">
        <v>45473</v>
      </c>
      <c r="F6217" s="1"/>
      <c r="G6217">
        <v>36.76</v>
      </c>
      <c r="H6217" t="s">
        <v>18747</v>
      </c>
    </row>
    <row r="6218" spans="1:8" x14ac:dyDescent="0.2">
      <c r="A6218" t="s">
        <v>24943</v>
      </c>
      <c r="B6218" t="s">
        <v>17974</v>
      </c>
      <c r="C6218" t="s">
        <v>18730</v>
      </c>
      <c r="D6218" s="1">
        <v>45080</v>
      </c>
      <c r="E6218" s="1">
        <v>45085</v>
      </c>
      <c r="F6218" s="1">
        <v>45090</v>
      </c>
      <c r="G6218">
        <v>44.73</v>
      </c>
      <c r="H6218" t="s">
        <v>18719</v>
      </c>
    </row>
    <row r="6219" spans="1:8" x14ac:dyDescent="0.2">
      <c r="A6219" t="s">
        <v>24944</v>
      </c>
      <c r="B6219" t="s">
        <v>17979</v>
      </c>
      <c r="C6219" t="s">
        <v>18711</v>
      </c>
      <c r="D6219" s="1">
        <v>45294</v>
      </c>
      <c r="E6219" s="1">
        <v>45299</v>
      </c>
      <c r="F6219" s="1"/>
      <c r="G6219">
        <v>12.63</v>
      </c>
      <c r="H6219" t="s">
        <v>18766</v>
      </c>
    </row>
    <row r="6220" spans="1:8" x14ac:dyDescent="0.2">
      <c r="A6220" t="s">
        <v>24945</v>
      </c>
      <c r="B6220" t="s">
        <v>17982</v>
      </c>
      <c r="C6220" t="s">
        <v>18721</v>
      </c>
      <c r="D6220" s="1">
        <v>45342</v>
      </c>
      <c r="E6220" s="1">
        <v>45352</v>
      </c>
      <c r="F6220" s="1">
        <v>45354</v>
      </c>
      <c r="G6220">
        <v>51.68</v>
      </c>
      <c r="H6220" t="s">
        <v>18712</v>
      </c>
    </row>
    <row r="6221" spans="1:8" x14ac:dyDescent="0.2">
      <c r="A6221" t="s">
        <v>24946</v>
      </c>
      <c r="B6221" t="s">
        <v>17987</v>
      </c>
      <c r="C6221" t="s">
        <v>18711</v>
      </c>
      <c r="D6221" s="1">
        <v>45261</v>
      </c>
      <c r="E6221" s="1">
        <v>45264</v>
      </c>
      <c r="F6221" s="1"/>
      <c r="G6221">
        <v>35.67</v>
      </c>
      <c r="H6221" t="s">
        <v>18747</v>
      </c>
    </row>
    <row r="6222" spans="1:8" x14ac:dyDescent="0.2">
      <c r="A6222" t="s">
        <v>24947</v>
      </c>
      <c r="B6222" t="s">
        <v>17989</v>
      </c>
      <c r="C6222" t="s">
        <v>18728</v>
      </c>
      <c r="D6222" s="1">
        <v>45461</v>
      </c>
      <c r="E6222" s="1">
        <v>45466</v>
      </c>
      <c r="F6222" s="1">
        <v>45471</v>
      </c>
      <c r="G6222">
        <v>11.37</v>
      </c>
      <c r="H6222" t="s">
        <v>18712</v>
      </c>
    </row>
    <row r="6223" spans="1:8" x14ac:dyDescent="0.2">
      <c r="A6223" t="s">
        <v>24948</v>
      </c>
      <c r="B6223" t="s">
        <v>17992</v>
      </c>
      <c r="C6223" t="s">
        <v>18711</v>
      </c>
      <c r="D6223" s="1">
        <v>45173</v>
      </c>
      <c r="E6223" s="1">
        <v>45183</v>
      </c>
      <c r="F6223" s="1">
        <v>45192</v>
      </c>
      <c r="G6223">
        <v>8</v>
      </c>
      <c r="H6223" t="s">
        <v>18712</v>
      </c>
    </row>
    <row r="6224" spans="1:8" x14ac:dyDescent="0.2">
      <c r="A6224" t="s">
        <v>24949</v>
      </c>
      <c r="B6224" t="s">
        <v>17995</v>
      </c>
      <c r="C6224" t="s">
        <v>18728</v>
      </c>
      <c r="D6224" s="1">
        <v>45303</v>
      </c>
      <c r="E6224" s="1">
        <v>45305</v>
      </c>
      <c r="F6224" s="1">
        <v>45308</v>
      </c>
      <c r="H6224" t="s">
        <v>18712</v>
      </c>
    </row>
    <row r="6225" spans="1:8" x14ac:dyDescent="0.2">
      <c r="A6225" t="s">
        <v>24950</v>
      </c>
      <c r="B6225" t="s">
        <v>17999</v>
      </c>
      <c r="C6225" t="s">
        <v>18725</v>
      </c>
      <c r="D6225" s="1">
        <v>45523</v>
      </c>
      <c r="E6225" s="1">
        <v>45525</v>
      </c>
      <c r="F6225" s="1">
        <v>45528</v>
      </c>
      <c r="G6225">
        <v>19.739999999999998</v>
      </c>
      <c r="H6225" t="s">
        <v>18719</v>
      </c>
    </row>
    <row r="6226" spans="1:8" x14ac:dyDescent="0.2">
      <c r="A6226" t="s">
        <v>24951</v>
      </c>
      <c r="B6226" t="s">
        <v>18001</v>
      </c>
      <c r="C6226" t="s">
        <v>18745</v>
      </c>
      <c r="D6226" s="1">
        <v>45046</v>
      </c>
      <c r="E6226" s="1">
        <v>45056</v>
      </c>
      <c r="F6226" s="1">
        <v>45057</v>
      </c>
      <c r="G6226">
        <v>37.909999999999997</v>
      </c>
      <c r="H6226" t="s">
        <v>18719</v>
      </c>
    </row>
    <row r="6227" spans="1:8" x14ac:dyDescent="0.2">
      <c r="A6227" t="s">
        <v>24952</v>
      </c>
      <c r="B6227" t="s">
        <v>18003</v>
      </c>
      <c r="C6227" t="s">
        <v>18715</v>
      </c>
      <c r="D6227" s="1">
        <v>45138</v>
      </c>
      <c r="E6227" s="1">
        <v>45148</v>
      </c>
      <c r="F6227" s="1">
        <v>45157</v>
      </c>
      <c r="G6227">
        <v>22.28</v>
      </c>
      <c r="H6227" t="s">
        <v>18719</v>
      </c>
    </row>
    <row r="6228" spans="1:8" x14ac:dyDescent="0.2">
      <c r="A6228" t="s">
        <v>24953</v>
      </c>
      <c r="B6228" t="s">
        <v>18006</v>
      </c>
      <c r="C6228" t="s">
        <v>18730</v>
      </c>
      <c r="D6228" s="1">
        <v>45098</v>
      </c>
      <c r="E6228" s="1">
        <v>45108</v>
      </c>
      <c r="F6228" s="1"/>
      <c r="G6228">
        <v>5.07</v>
      </c>
      <c r="H6228" t="s">
        <v>18747</v>
      </c>
    </row>
    <row r="6229" spans="1:8" x14ac:dyDescent="0.2">
      <c r="A6229" t="s">
        <v>24954</v>
      </c>
      <c r="B6229" t="s">
        <v>18008</v>
      </c>
      <c r="C6229" t="s">
        <v>18745</v>
      </c>
      <c r="D6229" s="1">
        <v>45566</v>
      </c>
      <c r="E6229" s="1">
        <v>45573</v>
      </c>
      <c r="F6229" s="1">
        <v>45573</v>
      </c>
      <c r="G6229">
        <v>54.2</v>
      </c>
      <c r="H6229" t="s">
        <v>18716</v>
      </c>
    </row>
    <row r="6230" spans="1:8" x14ac:dyDescent="0.2">
      <c r="A6230" t="s">
        <v>24955</v>
      </c>
      <c r="B6230" t="s">
        <v>18010</v>
      </c>
      <c r="C6230" t="s">
        <v>18730</v>
      </c>
      <c r="D6230" s="1">
        <v>45181</v>
      </c>
      <c r="E6230" s="1">
        <v>45184</v>
      </c>
      <c r="F6230" s="1">
        <v>45184</v>
      </c>
      <c r="G6230">
        <v>61.48</v>
      </c>
      <c r="H6230" t="s">
        <v>18712</v>
      </c>
    </row>
    <row r="6231" spans="1:8" x14ac:dyDescent="0.2">
      <c r="A6231" t="s">
        <v>24956</v>
      </c>
      <c r="B6231" t="s">
        <v>18012</v>
      </c>
      <c r="C6231" t="s">
        <v>18711</v>
      </c>
      <c r="D6231" s="1">
        <v>45099</v>
      </c>
      <c r="E6231" s="1">
        <v>45104</v>
      </c>
      <c r="F6231" s="1">
        <v>45105</v>
      </c>
      <c r="G6231">
        <v>18.07</v>
      </c>
      <c r="H6231" t="s">
        <v>18716</v>
      </c>
    </row>
    <row r="6232" spans="1:8" x14ac:dyDescent="0.2">
      <c r="A6232" t="s">
        <v>24957</v>
      </c>
      <c r="B6232" t="s">
        <v>18017</v>
      </c>
      <c r="C6232" t="s">
        <v>18725</v>
      </c>
      <c r="D6232" s="1">
        <v>44955</v>
      </c>
      <c r="E6232" s="1">
        <v>44965</v>
      </c>
      <c r="F6232" s="1"/>
      <c r="G6232">
        <v>26.21</v>
      </c>
      <c r="H6232" t="s">
        <v>18736</v>
      </c>
    </row>
    <row r="6233" spans="1:8" x14ac:dyDescent="0.2">
      <c r="A6233" t="s">
        <v>24958</v>
      </c>
      <c r="B6233" t="s">
        <v>18021</v>
      </c>
      <c r="C6233" t="s">
        <v>18715</v>
      </c>
      <c r="D6233" s="1">
        <v>45293</v>
      </c>
      <c r="E6233" s="1">
        <v>45300</v>
      </c>
      <c r="F6233" s="1">
        <v>45301</v>
      </c>
      <c r="G6233">
        <v>36.25</v>
      </c>
      <c r="H6233" t="s">
        <v>18716</v>
      </c>
    </row>
    <row r="6234" spans="1:8" x14ac:dyDescent="0.2">
      <c r="A6234" t="s">
        <v>24959</v>
      </c>
      <c r="B6234" t="s">
        <v>18023</v>
      </c>
      <c r="C6234" t="s">
        <v>18721</v>
      </c>
      <c r="D6234" s="1">
        <v>45293</v>
      </c>
      <c r="E6234" s="1">
        <v>45300</v>
      </c>
      <c r="F6234" s="1">
        <v>45301</v>
      </c>
      <c r="G6234">
        <v>39.67</v>
      </c>
      <c r="H6234" t="s">
        <v>18716</v>
      </c>
    </row>
    <row r="6235" spans="1:8" x14ac:dyDescent="0.2">
      <c r="A6235" t="s">
        <v>24960</v>
      </c>
      <c r="B6235" t="s">
        <v>18025</v>
      </c>
      <c r="C6235" t="s">
        <v>18745</v>
      </c>
      <c r="D6235" s="1">
        <v>45331</v>
      </c>
      <c r="E6235" s="1">
        <v>45341</v>
      </c>
      <c r="F6235" s="1">
        <v>45353</v>
      </c>
      <c r="G6235">
        <v>38.29</v>
      </c>
      <c r="H6235" t="s">
        <v>18716</v>
      </c>
    </row>
    <row r="6236" spans="1:8" x14ac:dyDescent="0.2">
      <c r="A6236" t="s">
        <v>24961</v>
      </c>
      <c r="B6236" t="s">
        <v>18028</v>
      </c>
      <c r="C6236" t="s">
        <v>18728</v>
      </c>
      <c r="D6236" s="1">
        <v>45090</v>
      </c>
      <c r="E6236" s="1">
        <v>45095</v>
      </c>
      <c r="F6236" s="1">
        <v>45100</v>
      </c>
      <c r="G6236">
        <v>20.02</v>
      </c>
      <c r="H6236" t="s">
        <v>18719</v>
      </c>
    </row>
    <row r="6237" spans="1:8" x14ac:dyDescent="0.2">
      <c r="A6237" t="s">
        <v>24962</v>
      </c>
      <c r="B6237" t="s">
        <v>18030</v>
      </c>
      <c r="C6237" t="s">
        <v>18725</v>
      </c>
      <c r="D6237" s="1">
        <v>44993</v>
      </c>
      <c r="E6237" s="1">
        <v>44998</v>
      </c>
      <c r="F6237" s="1">
        <v>44998</v>
      </c>
      <c r="G6237">
        <v>33.74</v>
      </c>
      <c r="H6237" t="s">
        <v>18712</v>
      </c>
    </row>
    <row r="6238" spans="1:8" x14ac:dyDescent="0.2">
      <c r="A6238" t="s">
        <v>24963</v>
      </c>
      <c r="B6238" t="s">
        <v>18032</v>
      </c>
      <c r="C6238" t="s">
        <v>18718</v>
      </c>
      <c r="D6238" s="1">
        <v>45619</v>
      </c>
      <c r="E6238" s="1">
        <v>45624</v>
      </c>
      <c r="F6238" s="1">
        <v>45627</v>
      </c>
      <c r="H6238" t="s">
        <v>18712</v>
      </c>
    </row>
    <row r="6239" spans="1:8" x14ac:dyDescent="0.2">
      <c r="A6239" t="s">
        <v>24964</v>
      </c>
      <c r="B6239" t="s">
        <v>18034</v>
      </c>
      <c r="C6239" t="s">
        <v>18718</v>
      </c>
      <c r="D6239" s="1">
        <v>45312</v>
      </c>
      <c r="E6239" s="1">
        <v>45319</v>
      </c>
      <c r="F6239" s="1">
        <v>45318</v>
      </c>
      <c r="G6239">
        <v>13.1</v>
      </c>
      <c r="H6239" t="s">
        <v>18719</v>
      </c>
    </row>
    <row r="6240" spans="1:8" x14ac:dyDescent="0.2">
      <c r="A6240" t="s">
        <v>24965</v>
      </c>
      <c r="B6240" t="s">
        <v>18038</v>
      </c>
      <c r="C6240" t="s">
        <v>18745</v>
      </c>
      <c r="D6240" s="1">
        <v>44993</v>
      </c>
      <c r="E6240" s="1">
        <v>44998</v>
      </c>
      <c r="F6240" s="1">
        <v>44999</v>
      </c>
      <c r="G6240">
        <v>8.02</v>
      </c>
      <c r="H6240" t="s">
        <v>18719</v>
      </c>
    </row>
    <row r="6241" spans="1:8" x14ac:dyDescent="0.2">
      <c r="A6241" t="s">
        <v>24966</v>
      </c>
      <c r="B6241" t="s">
        <v>18040</v>
      </c>
      <c r="C6241" t="s">
        <v>18745</v>
      </c>
      <c r="D6241" s="1">
        <v>45237</v>
      </c>
      <c r="E6241" s="1">
        <v>45247</v>
      </c>
      <c r="F6241" s="1"/>
      <c r="G6241">
        <v>20.79</v>
      </c>
      <c r="H6241" t="s">
        <v>18747</v>
      </c>
    </row>
    <row r="6242" spans="1:8" x14ac:dyDescent="0.2">
      <c r="A6242" t="s">
        <v>24967</v>
      </c>
      <c r="B6242" t="s">
        <v>18040</v>
      </c>
      <c r="C6242" t="s">
        <v>18745</v>
      </c>
      <c r="D6242" s="1">
        <v>45238</v>
      </c>
      <c r="E6242" s="1">
        <v>45240</v>
      </c>
      <c r="F6242" s="1">
        <v>45246</v>
      </c>
      <c r="G6242">
        <v>49.83</v>
      </c>
      <c r="H6242" t="s">
        <v>18712</v>
      </c>
    </row>
    <row r="6243" spans="1:8" x14ac:dyDescent="0.2">
      <c r="A6243" t="s">
        <v>24968</v>
      </c>
      <c r="B6243" t="s">
        <v>18042</v>
      </c>
      <c r="C6243" t="s">
        <v>18745</v>
      </c>
      <c r="D6243" s="1">
        <v>45044</v>
      </c>
      <c r="E6243" s="1">
        <v>45046</v>
      </c>
      <c r="F6243" s="1">
        <v>45047</v>
      </c>
      <c r="G6243">
        <v>14.55</v>
      </c>
      <c r="H6243" t="s">
        <v>18716</v>
      </c>
    </row>
    <row r="6244" spans="1:8" x14ac:dyDescent="0.2">
      <c r="A6244" t="s">
        <v>24969</v>
      </c>
      <c r="B6244" t="s">
        <v>18046</v>
      </c>
      <c r="C6244" t="s">
        <v>18715</v>
      </c>
      <c r="D6244" s="1">
        <v>45309</v>
      </c>
      <c r="E6244" s="1">
        <v>45311</v>
      </c>
      <c r="F6244" s="1"/>
      <c r="G6244">
        <v>25.3</v>
      </c>
      <c r="H6244" t="s">
        <v>18766</v>
      </c>
    </row>
    <row r="6245" spans="1:8" x14ac:dyDescent="0.2">
      <c r="A6245" t="s">
        <v>24970</v>
      </c>
      <c r="B6245" t="s">
        <v>18049</v>
      </c>
      <c r="C6245" t="s">
        <v>18721</v>
      </c>
      <c r="D6245" s="1">
        <v>45537</v>
      </c>
      <c r="E6245" s="1">
        <v>45547</v>
      </c>
      <c r="F6245" s="1">
        <v>45550</v>
      </c>
      <c r="G6245">
        <v>35.25</v>
      </c>
      <c r="H6245" t="s">
        <v>18716</v>
      </c>
    </row>
    <row r="6246" spans="1:8" x14ac:dyDescent="0.2">
      <c r="A6246" t="s">
        <v>24971</v>
      </c>
      <c r="B6246" t="s">
        <v>18051</v>
      </c>
      <c r="C6246" t="s">
        <v>18745</v>
      </c>
      <c r="D6246" s="1">
        <v>45616</v>
      </c>
      <c r="E6246" s="1">
        <v>45626</v>
      </c>
      <c r="F6246" s="1">
        <v>45627</v>
      </c>
      <c r="G6246">
        <v>38.28</v>
      </c>
      <c r="H6246" t="s">
        <v>18716</v>
      </c>
    </row>
    <row r="6247" spans="1:8" x14ac:dyDescent="0.2">
      <c r="A6247" t="s">
        <v>24972</v>
      </c>
      <c r="B6247" t="s">
        <v>18054</v>
      </c>
      <c r="C6247" t="s">
        <v>18745</v>
      </c>
      <c r="D6247" s="1">
        <v>45441</v>
      </c>
      <c r="E6247" s="1">
        <v>45444</v>
      </c>
      <c r="F6247" s="1">
        <v>45444</v>
      </c>
      <c r="G6247">
        <v>6.74</v>
      </c>
      <c r="H6247" t="s">
        <v>18716</v>
      </c>
    </row>
    <row r="6248" spans="1:8" x14ac:dyDescent="0.2">
      <c r="A6248" t="s">
        <v>24973</v>
      </c>
      <c r="B6248" t="s">
        <v>18056</v>
      </c>
      <c r="C6248" t="s">
        <v>18718</v>
      </c>
      <c r="D6248" s="1">
        <v>45441</v>
      </c>
      <c r="E6248" s="1">
        <v>45446</v>
      </c>
      <c r="F6248" s="1">
        <v>45446</v>
      </c>
      <c r="H6248" t="s">
        <v>18719</v>
      </c>
    </row>
    <row r="6249" spans="1:8" x14ac:dyDescent="0.2">
      <c r="A6249" t="s">
        <v>24974</v>
      </c>
      <c r="B6249" t="s">
        <v>18058</v>
      </c>
      <c r="C6249" t="s">
        <v>18711</v>
      </c>
      <c r="D6249" s="1">
        <v>45592</v>
      </c>
      <c r="E6249" s="1">
        <v>45594</v>
      </c>
      <c r="F6249" s="1">
        <v>45594</v>
      </c>
      <c r="G6249">
        <v>63.11</v>
      </c>
      <c r="H6249" t="s">
        <v>18716</v>
      </c>
    </row>
    <row r="6250" spans="1:8" x14ac:dyDescent="0.2">
      <c r="A6250" t="s">
        <v>24975</v>
      </c>
      <c r="B6250" t="s">
        <v>18060</v>
      </c>
      <c r="C6250" t="s">
        <v>18728</v>
      </c>
      <c r="D6250" s="1">
        <v>45156</v>
      </c>
      <c r="E6250" s="1">
        <v>45161</v>
      </c>
      <c r="F6250" s="1">
        <v>45161</v>
      </c>
      <c r="G6250">
        <v>42.98</v>
      </c>
      <c r="H6250" t="s">
        <v>18719</v>
      </c>
    </row>
    <row r="6251" spans="1:8" x14ac:dyDescent="0.2">
      <c r="A6251" t="s">
        <v>24976</v>
      </c>
      <c r="B6251" t="s">
        <v>18062</v>
      </c>
      <c r="C6251" t="s">
        <v>18745</v>
      </c>
      <c r="D6251" s="1">
        <v>45576</v>
      </c>
      <c r="E6251" s="1">
        <v>45586</v>
      </c>
      <c r="F6251" s="1">
        <v>45588</v>
      </c>
      <c r="G6251">
        <v>45.43</v>
      </c>
      <c r="H6251" t="s">
        <v>18712</v>
      </c>
    </row>
    <row r="6252" spans="1:8" x14ac:dyDescent="0.2">
      <c r="A6252" t="s">
        <v>24977</v>
      </c>
      <c r="B6252" t="s">
        <v>18064</v>
      </c>
      <c r="C6252" t="s">
        <v>18725</v>
      </c>
      <c r="D6252" s="1">
        <v>45139</v>
      </c>
      <c r="E6252" s="1">
        <v>45144</v>
      </c>
      <c r="F6252" s="1"/>
      <c r="G6252">
        <v>62.49</v>
      </c>
      <c r="H6252" t="s">
        <v>18747</v>
      </c>
    </row>
    <row r="6253" spans="1:8" x14ac:dyDescent="0.2">
      <c r="A6253" t="s">
        <v>24978</v>
      </c>
      <c r="B6253" t="s">
        <v>18067</v>
      </c>
      <c r="C6253" t="s">
        <v>18745</v>
      </c>
      <c r="D6253" s="1">
        <v>45157</v>
      </c>
      <c r="E6253" s="1">
        <v>45164</v>
      </c>
      <c r="F6253" s="1"/>
      <c r="G6253">
        <v>31.25</v>
      </c>
      <c r="H6253" t="s">
        <v>18761</v>
      </c>
    </row>
    <row r="6254" spans="1:8" x14ac:dyDescent="0.2">
      <c r="A6254" t="s">
        <v>24979</v>
      </c>
      <c r="B6254" t="s">
        <v>18070</v>
      </c>
      <c r="C6254" t="s">
        <v>18721</v>
      </c>
      <c r="D6254" s="1">
        <v>45338</v>
      </c>
      <c r="E6254" s="1">
        <v>45345</v>
      </c>
      <c r="F6254" s="1">
        <v>45350</v>
      </c>
      <c r="G6254">
        <v>50</v>
      </c>
      <c r="H6254" t="s">
        <v>18719</v>
      </c>
    </row>
    <row r="6255" spans="1:8" x14ac:dyDescent="0.2">
      <c r="A6255" t="s">
        <v>24980</v>
      </c>
      <c r="B6255" t="s">
        <v>18073</v>
      </c>
      <c r="C6255" t="s">
        <v>18718</v>
      </c>
      <c r="D6255" s="1">
        <v>45584</v>
      </c>
      <c r="E6255" s="1">
        <v>45594</v>
      </c>
      <c r="F6255" s="1">
        <v>45599</v>
      </c>
      <c r="G6255">
        <v>49.91</v>
      </c>
      <c r="H6255" t="s">
        <v>18712</v>
      </c>
    </row>
    <row r="6256" spans="1:8" x14ac:dyDescent="0.2">
      <c r="A6256" t="s">
        <v>24981</v>
      </c>
      <c r="B6256" t="s">
        <v>18077</v>
      </c>
      <c r="C6256" t="s">
        <v>18718</v>
      </c>
      <c r="D6256" s="1">
        <v>45491</v>
      </c>
      <c r="E6256" s="1">
        <v>45498</v>
      </c>
      <c r="F6256" s="1">
        <v>45503</v>
      </c>
      <c r="G6256">
        <v>18.87</v>
      </c>
      <c r="H6256" t="s">
        <v>18719</v>
      </c>
    </row>
    <row r="6257" spans="1:8" x14ac:dyDescent="0.2">
      <c r="A6257" t="s">
        <v>24982</v>
      </c>
      <c r="B6257" t="s">
        <v>18080</v>
      </c>
      <c r="C6257" t="s">
        <v>18730</v>
      </c>
      <c r="D6257" s="1">
        <v>45565</v>
      </c>
      <c r="E6257" s="1">
        <v>45568</v>
      </c>
      <c r="F6257" s="1"/>
      <c r="G6257">
        <v>9.4700000000000006</v>
      </c>
      <c r="H6257" t="s">
        <v>18736</v>
      </c>
    </row>
    <row r="6258" spans="1:8" x14ac:dyDescent="0.2">
      <c r="A6258" t="s">
        <v>24983</v>
      </c>
      <c r="B6258" t="s">
        <v>18084</v>
      </c>
      <c r="C6258" t="s">
        <v>18725</v>
      </c>
      <c r="D6258" s="1">
        <v>44946</v>
      </c>
      <c r="E6258" s="1">
        <v>44951</v>
      </c>
      <c r="F6258" s="1"/>
      <c r="G6258">
        <v>38.89</v>
      </c>
      <c r="H6258" t="s">
        <v>18761</v>
      </c>
    </row>
    <row r="6259" spans="1:8" x14ac:dyDescent="0.2">
      <c r="A6259" t="s">
        <v>24984</v>
      </c>
      <c r="B6259" t="s">
        <v>18087</v>
      </c>
      <c r="C6259" t="s">
        <v>18718</v>
      </c>
      <c r="D6259" s="1">
        <v>44987</v>
      </c>
      <c r="E6259" s="1">
        <v>44992</v>
      </c>
      <c r="F6259" s="1">
        <v>44992</v>
      </c>
      <c r="G6259">
        <v>9.31</v>
      </c>
      <c r="H6259" t="s">
        <v>18712</v>
      </c>
    </row>
    <row r="6260" spans="1:8" x14ac:dyDescent="0.2">
      <c r="A6260" t="s">
        <v>24985</v>
      </c>
      <c r="B6260" t="s">
        <v>18090</v>
      </c>
      <c r="C6260" t="s">
        <v>18718</v>
      </c>
      <c r="D6260" s="1">
        <v>45475</v>
      </c>
      <c r="E6260" s="1">
        <v>45477</v>
      </c>
      <c r="F6260" s="1">
        <v>45477</v>
      </c>
      <c r="G6260">
        <v>10.29</v>
      </c>
      <c r="H6260" t="s">
        <v>18716</v>
      </c>
    </row>
    <row r="6261" spans="1:8" x14ac:dyDescent="0.2">
      <c r="A6261" t="s">
        <v>24986</v>
      </c>
      <c r="B6261" t="s">
        <v>18094</v>
      </c>
      <c r="C6261" t="s">
        <v>18730</v>
      </c>
      <c r="D6261" s="1">
        <v>45017</v>
      </c>
      <c r="E6261" s="1">
        <v>45022</v>
      </c>
      <c r="F6261" s="1">
        <v>45027</v>
      </c>
      <c r="G6261">
        <v>61.1</v>
      </c>
      <c r="H6261" t="s">
        <v>18719</v>
      </c>
    </row>
    <row r="6262" spans="1:8" x14ac:dyDescent="0.2">
      <c r="A6262" t="s">
        <v>24987</v>
      </c>
      <c r="B6262" t="s">
        <v>18097</v>
      </c>
      <c r="C6262" t="s">
        <v>18728</v>
      </c>
      <c r="D6262" s="1">
        <v>45278</v>
      </c>
      <c r="E6262" s="1">
        <v>45281</v>
      </c>
      <c r="F6262" s="1">
        <v>45284</v>
      </c>
      <c r="G6262">
        <v>46.33</v>
      </c>
      <c r="H6262" t="s">
        <v>18719</v>
      </c>
    </row>
    <row r="6263" spans="1:8" x14ac:dyDescent="0.2">
      <c r="A6263" t="s">
        <v>24988</v>
      </c>
      <c r="B6263" t="s">
        <v>18099</v>
      </c>
      <c r="C6263" t="s">
        <v>18711</v>
      </c>
      <c r="D6263" s="1">
        <v>45500</v>
      </c>
      <c r="E6263" s="1">
        <v>45502</v>
      </c>
      <c r="F6263" s="1">
        <v>45510</v>
      </c>
      <c r="G6263">
        <v>25.9</v>
      </c>
      <c r="H6263" t="s">
        <v>18712</v>
      </c>
    </row>
    <row r="6264" spans="1:8" x14ac:dyDescent="0.2">
      <c r="A6264" t="s">
        <v>24989</v>
      </c>
      <c r="B6264" t="s">
        <v>18102</v>
      </c>
      <c r="C6264" t="s">
        <v>18721</v>
      </c>
      <c r="D6264" s="1">
        <v>45181</v>
      </c>
      <c r="E6264" s="1">
        <v>45191</v>
      </c>
      <c r="F6264" s="1">
        <v>45192</v>
      </c>
      <c r="G6264">
        <v>63.02</v>
      </c>
      <c r="H6264" t="s">
        <v>18712</v>
      </c>
    </row>
    <row r="6265" spans="1:8" x14ac:dyDescent="0.2">
      <c r="A6265" t="s">
        <v>24990</v>
      </c>
      <c r="B6265" t="s">
        <v>18104</v>
      </c>
      <c r="C6265" t="s">
        <v>18718</v>
      </c>
      <c r="D6265" s="1">
        <v>45419</v>
      </c>
      <c r="E6265" s="1">
        <v>45426</v>
      </c>
      <c r="F6265" s="1">
        <v>45435</v>
      </c>
      <c r="G6265">
        <v>48.12</v>
      </c>
      <c r="H6265" t="s">
        <v>18712</v>
      </c>
    </row>
    <row r="6266" spans="1:8" x14ac:dyDescent="0.2">
      <c r="A6266" t="s">
        <v>24991</v>
      </c>
      <c r="B6266" t="s">
        <v>18107</v>
      </c>
      <c r="C6266" t="s">
        <v>18721</v>
      </c>
      <c r="D6266" s="1">
        <v>45583</v>
      </c>
      <c r="E6266" s="1">
        <v>45593</v>
      </c>
      <c r="F6266" s="1"/>
      <c r="G6266">
        <v>28.16</v>
      </c>
      <c r="H6266" t="s">
        <v>18747</v>
      </c>
    </row>
    <row r="6267" spans="1:8" x14ac:dyDescent="0.2">
      <c r="A6267" t="s">
        <v>24992</v>
      </c>
      <c r="B6267" t="s">
        <v>18109</v>
      </c>
      <c r="C6267" t="s">
        <v>18745</v>
      </c>
      <c r="D6267" s="1">
        <v>45516</v>
      </c>
      <c r="E6267" s="1">
        <v>45521</v>
      </c>
      <c r="F6267" s="1">
        <v>45521</v>
      </c>
      <c r="G6267">
        <v>31.66</v>
      </c>
      <c r="H6267" t="s">
        <v>18712</v>
      </c>
    </row>
    <row r="6268" spans="1:8" x14ac:dyDescent="0.2">
      <c r="A6268" t="s">
        <v>24993</v>
      </c>
      <c r="B6268" t="s">
        <v>18114</v>
      </c>
      <c r="C6268" t="s">
        <v>18725</v>
      </c>
      <c r="D6268" s="1">
        <v>45155</v>
      </c>
      <c r="E6268" s="1">
        <v>45160</v>
      </c>
      <c r="F6268" s="1"/>
      <c r="G6268">
        <v>35.369999999999997</v>
      </c>
      <c r="H6268" t="s">
        <v>18766</v>
      </c>
    </row>
    <row r="6269" spans="1:8" x14ac:dyDescent="0.2">
      <c r="A6269" t="s">
        <v>24994</v>
      </c>
      <c r="B6269" t="s">
        <v>18117</v>
      </c>
      <c r="C6269" t="s">
        <v>18711</v>
      </c>
      <c r="D6269" s="1">
        <v>45596</v>
      </c>
      <c r="E6269" s="1">
        <v>45606</v>
      </c>
      <c r="F6269" s="1">
        <v>45607</v>
      </c>
      <c r="G6269">
        <v>44.89</v>
      </c>
      <c r="H6269" t="s">
        <v>18716</v>
      </c>
    </row>
    <row r="6270" spans="1:8" x14ac:dyDescent="0.2">
      <c r="A6270" t="s">
        <v>24995</v>
      </c>
      <c r="B6270" t="s">
        <v>18122</v>
      </c>
      <c r="C6270" t="s">
        <v>18711</v>
      </c>
      <c r="D6270" s="1">
        <v>45453</v>
      </c>
      <c r="E6270" s="1">
        <v>45455</v>
      </c>
      <c r="F6270" s="1">
        <v>45457</v>
      </c>
      <c r="G6270">
        <v>45.32</v>
      </c>
      <c r="H6270" t="s">
        <v>18712</v>
      </c>
    </row>
    <row r="6271" spans="1:8" x14ac:dyDescent="0.2">
      <c r="A6271" t="s">
        <v>24996</v>
      </c>
      <c r="B6271" t="s">
        <v>18126</v>
      </c>
      <c r="C6271" t="s">
        <v>18745</v>
      </c>
      <c r="D6271" s="1">
        <v>45086</v>
      </c>
      <c r="E6271" s="1">
        <v>45091</v>
      </c>
      <c r="F6271" s="1">
        <v>45093</v>
      </c>
      <c r="G6271">
        <v>10.87</v>
      </c>
      <c r="H6271" t="s">
        <v>18716</v>
      </c>
    </row>
    <row r="6272" spans="1:8" x14ac:dyDescent="0.2">
      <c r="A6272" t="s">
        <v>24997</v>
      </c>
      <c r="B6272" t="s">
        <v>18128</v>
      </c>
      <c r="C6272" t="s">
        <v>18715</v>
      </c>
      <c r="D6272" s="1">
        <v>45317</v>
      </c>
      <c r="E6272" s="1">
        <v>45327</v>
      </c>
      <c r="F6272" s="1">
        <v>45330</v>
      </c>
      <c r="G6272">
        <v>33.9</v>
      </c>
      <c r="H6272" t="s">
        <v>18719</v>
      </c>
    </row>
    <row r="6273" spans="1:8" x14ac:dyDescent="0.2">
      <c r="A6273" t="s">
        <v>24998</v>
      </c>
      <c r="B6273" t="s">
        <v>18133</v>
      </c>
      <c r="C6273" t="s">
        <v>18718</v>
      </c>
      <c r="D6273" s="1">
        <v>44983</v>
      </c>
      <c r="E6273" s="1">
        <v>44993</v>
      </c>
      <c r="F6273" s="1">
        <v>44994</v>
      </c>
      <c r="G6273">
        <v>39.69</v>
      </c>
      <c r="H6273" t="s">
        <v>18712</v>
      </c>
    </row>
    <row r="6274" spans="1:8" x14ac:dyDescent="0.2">
      <c r="A6274" t="s">
        <v>24999</v>
      </c>
      <c r="B6274" t="s">
        <v>18136</v>
      </c>
      <c r="C6274" t="s">
        <v>18711</v>
      </c>
      <c r="D6274" s="1">
        <v>45455</v>
      </c>
      <c r="E6274" s="1">
        <v>45462</v>
      </c>
      <c r="F6274" s="1"/>
      <c r="G6274">
        <v>54.24</v>
      </c>
      <c r="H6274" t="s">
        <v>18747</v>
      </c>
    </row>
    <row r="6275" spans="1:8" x14ac:dyDescent="0.2">
      <c r="A6275" t="s">
        <v>25000</v>
      </c>
      <c r="B6275" t="s">
        <v>18138</v>
      </c>
      <c r="C6275" t="s">
        <v>18721</v>
      </c>
      <c r="D6275" s="1">
        <v>44967</v>
      </c>
      <c r="E6275" s="1">
        <v>44969</v>
      </c>
      <c r="F6275" s="1">
        <v>44980</v>
      </c>
      <c r="G6275">
        <v>15.36</v>
      </c>
      <c r="H6275" t="s">
        <v>18719</v>
      </c>
    </row>
    <row r="6276" spans="1:8" x14ac:dyDescent="0.2">
      <c r="A6276" t="s">
        <v>25001</v>
      </c>
      <c r="B6276" t="s">
        <v>18140</v>
      </c>
      <c r="C6276" t="s">
        <v>18728</v>
      </c>
      <c r="D6276" s="1">
        <v>45378</v>
      </c>
      <c r="E6276" s="1">
        <v>45388</v>
      </c>
      <c r="F6276" s="1">
        <v>45393</v>
      </c>
      <c r="G6276">
        <v>11.12</v>
      </c>
      <c r="H6276" t="s">
        <v>18716</v>
      </c>
    </row>
    <row r="6277" spans="1:8" x14ac:dyDescent="0.2">
      <c r="A6277" t="s">
        <v>25002</v>
      </c>
      <c r="B6277" t="s">
        <v>18142</v>
      </c>
      <c r="C6277" t="s">
        <v>18715</v>
      </c>
      <c r="D6277" s="1">
        <v>45554</v>
      </c>
      <c r="E6277" s="1">
        <v>45561</v>
      </c>
      <c r="F6277" s="1">
        <v>45561</v>
      </c>
      <c r="G6277">
        <v>37.159999999999997</v>
      </c>
      <c r="H6277" t="s">
        <v>18719</v>
      </c>
    </row>
    <row r="6278" spans="1:8" x14ac:dyDescent="0.2">
      <c r="A6278" t="s">
        <v>25003</v>
      </c>
      <c r="B6278" t="s">
        <v>18145</v>
      </c>
      <c r="C6278" t="s">
        <v>18718</v>
      </c>
      <c r="D6278" s="1">
        <v>45221</v>
      </c>
      <c r="E6278" s="1">
        <v>45226</v>
      </c>
      <c r="F6278" s="1">
        <v>45231</v>
      </c>
      <c r="G6278">
        <v>39.36</v>
      </c>
      <c r="H6278" t="s">
        <v>18712</v>
      </c>
    </row>
    <row r="6279" spans="1:8" x14ac:dyDescent="0.2">
      <c r="A6279" t="s">
        <v>25004</v>
      </c>
      <c r="B6279" t="s">
        <v>18148</v>
      </c>
      <c r="C6279" t="s">
        <v>18718</v>
      </c>
      <c r="D6279" s="1">
        <v>45202</v>
      </c>
      <c r="E6279" s="1">
        <v>45204</v>
      </c>
      <c r="F6279" s="1">
        <v>45203</v>
      </c>
      <c r="G6279">
        <v>18.079999999999998</v>
      </c>
      <c r="H6279" t="s">
        <v>18716</v>
      </c>
    </row>
    <row r="6280" spans="1:8" x14ac:dyDescent="0.2">
      <c r="A6280" t="s">
        <v>25005</v>
      </c>
      <c r="B6280" t="s">
        <v>18150</v>
      </c>
      <c r="C6280" t="s">
        <v>18728</v>
      </c>
      <c r="D6280" s="1">
        <v>45335</v>
      </c>
      <c r="E6280" s="1">
        <v>45337</v>
      </c>
      <c r="F6280" s="1">
        <v>45337</v>
      </c>
      <c r="G6280">
        <v>49.61</v>
      </c>
      <c r="H6280" t="s">
        <v>18716</v>
      </c>
    </row>
    <row r="6281" spans="1:8" x14ac:dyDescent="0.2">
      <c r="A6281" t="s">
        <v>25006</v>
      </c>
      <c r="B6281" t="s">
        <v>18152</v>
      </c>
      <c r="C6281" t="s">
        <v>18715</v>
      </c>
      <c r="D6281" s="1">
        <v>45082</v>
      </c>
      <c r="E6281" s="1">
        <v>45092</v>
      </c>
      <c r="F6281" s="1">
        <v>45097</v>
      </c>
      <c r="G6281">
        <v>19.16</v>
      </c>
      <c r="H6281" t="s">
        <v>18719</v>
      </c>
    </row>
    <row r="6282" spans="1:8" x14ac:dyDescent="0.2">
      <c r="A6282" t="s">
        <v>25007</v>
      </c>
      <c r="B6282" t="s">
        <v>18155</v>
      </c>
      <c r="C6282" t="s">
        <v>18715</v>
      </c>
      <c r="D6282" s="1">
        <v>45032</v>
      </c>
      <c r="E6282" s="1">
        <v>45037</v>
      </c>
      <c r="F6282" s="1">
        <v>45037</v>
      </c>
      <c r="G6282">
        <v>29.19</v>
      </c>
      <c r="H6282" t="s">
        <v>18719</v>
      </c>
    </row>
    <row r="6283" spans="1:8" x14ac:dyDescent="0.2">
      <c r="A6283" t="s">
        <v>25008</v>
      </c>
      <c r="B6283" t="s">
        <v>18157</v>
      </c>
      <c r="C6283" t="s">
        <v>18715</v>
      </c>
      <c r="D6283" s="1">
        <v>45022</v>
      </c>
      <c r="E6283" s="1">
        <v>45029</v>
      </c>
      <c r="F6283" s="1">
        <v>45030</v>
      </c>
      <c r="G6283">
        <v>40.07</v>
      </c>
      <c r="H6283" t="s">
        <v>18712</v>
      </c>
    </row>
    <row r="6284" spans="1:8" x14ac:dyDescent="0.2">
      <c r="A6284" t="s">
        <v>25009</v>
      </c>
      <c r="B6284" t="s">
        <v>18159</v>
      </c>
      <c r="C6284" t="s">
        <v>18725</v>
      </c>
      <c r="D6284" s="1">
        <v>45584</v>
      </c>
      <c r="E6284" s="1">
        <v>45586</v>
      </c>
      <c r="F6284" s="1"/>
      <c r="G6284">
        <v>57.18</v>
      </c>
      <c r="H6284" t="s">
        <v>18768</v>
      </c>
    </row>
    <row r="6285" spans="1:8" x14ac:dyDescent="0.2">
      <c r="A6285" t="s">
        <v>25010</v>
      </c>
      <c r="B6285" t="s">
        <v>18162</v>
      </c>
      <c r="C6285" t="s">
        <v>18715</v>
      </c>
      <c r="D6285" s="1">
        <v>45602</v>
      </c>
      <c r="E6285" s="1">
        <v>45607</v>
      </c>
      <c r="F6285" s="1">
        <v>45607</v>
      </c>
      <c r="G6285">
        <v>20.11</v>
      </c>
      <c r="H6285" t="s">
        <v>18716</v>
      </c>
    </row>
    <row r="6286" spans="1:8" x14ac:dyDescent="0.2">
      <c r="A6286" t="s">
        <v>25011</v>
      </c>
      <c r="B6286" t="s">
        <v>18164</v>
      </c>
      <c r="C6286" t="s">
        <v>18725</v>
      </c>
      <c r="D6286" s="1">
        <v>45025</v>
      </c>
      <c r="E6286" s="1">
        <v>45028</v>
      </c>
      <c r="F6286" s="1">
        <v>45036</v>
      </c>
      <c r="G6286">
        <v>39.94</v>
      </c>
      <c r="H6286" t="s">
        <v>18716</v>
      </c>
    </row>
    <row r="6287" spans="1:8" x14ac:dyDescent="0.2">
      <c r="A6287" t="s">
        <v>25012</v>
      </c>
      <c r="B6287" t="s">
        <v>18164</v>
      </c>
      <c r="C6287" t="s">
        <v>18745</v>
      </c>
      <c r="D6287" s="1">
        <v>45026</v>
      </c>
      <c r="E6287" s="1">
        <v>45029</v>
      </c>
      <c r="F6287" s="1">
        <v>45039</v>
      </c>
      <c r="G6287">
        <v>19.350000000000001</v>
      </c>
      <c r="H6287" t="s">
        <v>18719</v>
      </c>
    </row>
    <row r="6288" spans="1:8" x14ac:dyDescent="0.2">
      <c r="A6288" t="s">
        <v>25013</v>
      </c>
      <c r="B6288" t="s">
        <v>18168</v>
      </c>
      <c r="C6288" t="s">
        <v>18721</v>
      </c>
      <c r="D6288" s="1">
        <v>45507</v>
      </c>
      <c r="E6288" s="1">
        <v>45509</v>
      </c>
      <c r="F6288" s="1"/>
      <c r="G6288">
        <v>18.239999999999998</v>
      </c>
      <c r="H6288" t="s">
        <v>18766</v>
      </c>
    </row>
    <row r="6289" spans="1:8" x14ac:dyDescent="0.2">
      <c r="A6289" t="s">
        <v>25014</v>
      </c>
      <c r="B6289" t="s">
        <v>18172</v>
      </c>
      <c r="C6289" t="s">
        <v>18711</v>
      </c>
      <c r="D6289" s="1">
        <v>45575</v>
      </c>
      <c r="E6289" s="1">
        <v>45582</v>
      </c>
      <c r="F6289" s="1">
        <v>45589</v>
      </c>
      <c r="G6289">
        <v>35.020000000000003</v>
      </c>
      <c r="H6289" t="s">
        <v>18712</v>
      </c>
    </row>
    <row r="6290" spans="1:8" x14ac:dyDescent="0.2">
      <c r="A6290" t="s">
        <v>25015</v>
      </c>
      <c r="B6290" t="s">
        <v>18175</v>
      </c>
      <c r="C6290" t="s">
        <v>18721</v>
      </c>
      <c r="D6290" s="1">
        <v>45548</v>
      </c>
      <c r="E6290" s="1">
        <v>45558</v>
      </c>
      <c r="F6290" s="1">
        <v>45558</v>
      </c>
      <c r="G6290">
        <v>26.04</v>
      </c>
      <c r="H6290" t="s">
        <v>18719</v>
      </c>
    </row>
    <row r="6291" spans="1:8" x14ac:dyDescent="0.2">
      <c r="A6291" t="s">
        <v>25016</v>
      </c>
      <c r="B6291" t="s">
        <v>18177</v>
      </c>
      <c r="C6291" t="s">
        <v>18725</v>
      </c>
      <c r="D6291" s="1">
        <v>45550</v>
      </c>
      <c r="E6291" s="1">
        <v>45560</v>
      </c>
      <c r="F6291" s="1">
        <v>45568</v>
      </c>
      <c r="G6291">
        <v>62.62</v>
      </c>
      <c r="H6291" t="s">
        <v>18719</v>
      </c>
    </row>
    <row r="6292" spans="1:8" x14ac:dyDescent="0.2">
      <c r="A6292" t="s">
        <v>25017</v>
      </c>
      <c r="B6292" t="s">
        <v>18179</v>
      </c>
      <c r="C6292" t="s">
        <v>18721</v>
      </c>
      <c r="D6292" s="1">
        <v>45098</v>
      </c>
      <c r="E6292" s="1">
        <v>45100</v>
      </c>
      <c r="F6292" s="1">
        <v>45102</v>
      </c>
      <c r="G6292">
        <v>58.95</v>
      </c>
      <c r="H6292" t="s">
        <v>18719</v>
      </c>
    </row>
    <row r="6293" spans="1:8" x14ac:dyDescent="0.2">
      <c r="A6293" t="s">
        <v>25018</v>
      </c>
      <c r="B6293" t="s">
        <v>18181</v>
      </c>
      <c r="C6293" t="s">
        <v>18721</v>
      </c>
      <c r="D6293" s="1">
        <v>44999</v>
      </c>
      <c r="E6293" s="1">
        <v>45001</v>
      </c>
      <c r="F6293" s="1">
        <v>45009</v>
      </c>
      <c r="G6293">
        <v>6.75</v>
      </c>
      <c r="H6293" t="s">
        <v>18712</v>
      </c>
    </row>
    <row r="6294" spans="1:8" x14ac:dyDescent="0.2">
      <c r="A6294" t="s">
        <v>25019</v>
      </c>
      <c r="B6294" t="s">
        <v>18183</v>
      </c>
      <c r="C6294" t="s">
        <v>18721</v>
      </c>
      <c r="D6294" s="1">
        <v>45254</v>
      </c>
      <c r="E6294" s="1">
        <v>45264</v>
      </c>
      <c r="F6294" s="1">
        <v>45266</v>
      </c>
      <c r="G6294">
        <v>58.4</v>
      </c>
      <c r="H6294" t="s">
        <v>18719</v>
      </c>
    </row>
    <row r="6295" spans="1:8" x14ac:dyDescent="0.2">
      <c r="A6295" t="s">
        <v>25020</v>
      </c>
      <c r="B6295" t="s">
        <v>18186</v>
      </c>
      <c r="C6295" t="s">
        <v>18711</v>
      </c>
      <c r="D6295" s="1">
        <v>45130</v>
      </c>
      <c r="E6295" s="1">
        <v>45133</v>
      </c>
      <c r="F6295" s="1">
        <v>45136</v>
      </c>
      <c r="G6295">
        <v>20.47</v>
      </c>
      <c r="H6295" t="s">
        <v>18716</v>
      </c>
    </row>
    <row r="6296" spans="1:8" x14ac:dyDescent="0.2">
      <c r="A6296" t="s">
        <v>25021</v>
      </c>
      <c r="B6296" t="s">
        <v>18188</v>
      </c>
      <c r="C6296" t="s">
        <v>18718</v>
      </c>
      <c r="D6296" s="1">
        <v>45181</v>
      </c>
      <c r="E6296" s="1">
        <v>45184</v>
      </c>
      <c r="F6296" s="1">
        <v>45184</v>
      </c>
      <c r="G6296">
        <v>32.229999999999997</v>
      </c>
      <c r="H6296" t="s">
        <v>18716</v>
      </c>
    </row>
    <row r="6297" spans="1:8" x14ac:dyDescent="0.2">
      <c r="A6297" t="s">
        <v>25022</v>
      </c>
      <c r="B6297" t="s">
        <v>18191</v>
      </c>
      <c r="C6297" t="s">
        <v>18728</v>
      </c>
      <c r="D6297" s="1">
        <v>45616</v>
      </c>
      <c r="E6297" s="1">
        <v>45623</v>
      </c>
      <c r="F6297" s="1">
        <v>45623</v>
      </c>
      <c r="G6297">
        <v>45.04</v>
      </c>
      <c r="H6297" t="s">
        <v>18719</v>
      </c>
    </row>
    <row r="6298" spans="1:8" x14ac:dyDescent="0.2">
      <c r="A6298" t="s">
        <v>25023</v>
      </c>
      <c r="B6298" t="s">
        <v>18193</v>
      </c>
      <c r="C6298" t="s">
        <v>18715</v>
      </c>
      <c r="D6298" s="1">
        <v>45264</v>
      </c>
      <c r="E6298" s="1">
        <v>45269</v>
      </c>
      <c r="F6298" s="1"/>
      <c r="G6298">
        <v>59.23</v>
      </c>
      <c r="H6298" t="s">
        <v>18752</v>
      </c>
    </row>
    <row r="6299" spans="1:8" x14ac:dyDescent="0.2">
      <c r="A6299" t="s">
        <v>25024</v>
      </c>
      <c r="B6299" t="s">
        <v>18193</v>
      </c>
      <c r="C6299" t="s">
        <v>18715</v>
      </c>
      <c r="D6299" s="1">
        <v>45265</v>
      </c>
      <c r="E6299" s="1">
        <v>45267</v>
      </c>
      <c r="F6299" s="1">
        <v>45266</v>
      </c>
      <c r="G6299">
        <v>25.98</v>
      </c>
      <c r="H6299" t="s">
        <v>18716</v>
      </c>
    </row>
    <row r="6300" spans="1:8" x14ac:dyDescent="0.2">
      <c r="A6300" t="s">
        <v>25025</v>
      </c>
      <c r="B6300" t="s">
        <v>18195</v>
      </c>
      <c r="C6300" t="s">
        <v>18711</v>
      </c>
      <c r="D6300" s="1">
        <v>44947</v>
      </c>
      <c r="E6300" s="1">
        <v>44957</v>
      </c>
      <c r="F6300" s="1">
        <v>44957</v>
      </c>
      <c r="G6300">
        <v>61.1</v>
      </c>
      <c r="H6300" t="s">
        <v>18716</v>
      </c>
    </row>
    <row r="6301" spans="1:8" x14ac:dyDescent="0.2">
      <c r="A6301" t="s">
        <v>25026</v>
      </c>
      <c r="B6301" t="s">
        <v>18197</v>
      </c>
      <c r="C6301" t="s">
        <v>18715</v>
      </c>
      <c r="D6301" s="1">
        <v>45282</v>
      </c>
      <c r="E6301" s="1">
        <v>45289</v>
      </c>
      <c r="F6301" s="1">
        <v>45289</v>
      </c>
      <c r="G6301">
        <v>35.78</v>
      </c>
      <c r="H6301" t="s">
        <v>18712</v>
      </c>
    </row>
    <row r="6302" spans="1:8" x14ac:dyDescent="0.2">
      <c r="A6302" t="s">
        <v>25027</v>
      </c>
      <c r="B6302" t="s">
        <v>18200</v>
      </c>
      <c r="C6302" t="s">
        <v>18715</v>
      </c>
      <c r="D6302" s="1">
        <v>45033</v>
      </c>
      <c r="E6302" s="1">
        <v>45043</v>
      </c>
      <c r="F6302" s="1"/>
      <c r="G6302">
        <v>38.33</v>
      </c>
      <c r="H6302" t="s">
        <v>18761</v>
      </c>
    </row>
    <row r="6303" spans="1:8" x14ac:dyDescent="0.2">
      <c r="A6303" t="s">
        <v>25028</v>
      </c>
      <c r="B6303" t="s">
        <v>18204</v>
      </c>
      <c r="C6303" t="s">
        <v>18721</v>
      </c>
      <c r="D6303" s="1">
        <v>45172</v>
      </c>
      <c r="E6303" s="1">
        <v>45179</v>
      </c>
      <c r="F6303" s="1">
        <v>45179</v>
      </c>
      <c r="G6303">
        <v>35.79</v>
      </c>
      <c r="H6303" t="s">
        <v>18719</v>
      </c>
    </row>
    <row r="6304" spans="1:8" x14ac:dyDescent="0.2">
      <c r="A6304" t="s">
        <v>25029</v>
      </c>
      <c r="B6304" t="s">
        <v>18206</v>
      </c>
      <c r="C6304" t="s">
        <v>18721</v>
      </c>
      <c r="D6304" s="1">
        <v>45526</v>
      </c>
      <c r="E6304" s="1">
        <v>45533</v>
      </c>
      <c r="F6304" s="1">
        <v>45536</v>
      </c>
      <c r="G6304">
        <v>42.71</v>
      </c>
      <c r="H6304" t="s">
        <v>18719</v>
      </c>
    </row>
    <row r="6305" spans="1:8" x14ac:dyDescent="0.2">
      <c r="A6305" t="s">
        <v>25030</v>
      </c>
      <c r="B6305" t="s">
        <v>18211</v>
      </c>
      <c r="C6305" t="s">
        <v>18718</v>
      </c>
      <c r="D6305" s="1">
        <v>45126</v>
      </c>
      <c r="E6305" s="1">
        <v>45131</v>
      </c>
      <c r="F6305" s="1">
        <v>45132</v>
      </c>
      <c r="G6305">
        <v>36.44</v>
      </c>
      <c r="H6305" t="s">
        <v>18719</v>
      </c>
    </row>
    <row r="6306" spans="1:8" x14ac:dyDescent="0.2">
      <c r="A6306" t="s">
        <v>25031</v>
      </c>
      <c r="B6306" t="s">
        <v>18215</v>
      </c>
      <c r="C6306" t="s">
        <v>18718</v>
      </c>
      <c r="D6306" s="1">
        <v>45495</v>
      </c>
      <c r="E6306" s="1">
        <v>45497</v>
      </c>
      <c r="F6306" s="1">
        <v>45506</v>
      </c>
      <c r="G6306">
        <v>56.87</v>
      </c>
      <c r="H6306" t="s">
        <v>18716</v>
      </c>
    </row>
    <row r="6307" spans="1:8" x14ac:dyDescent="0.2">
      <c r="A6307" t="s">
        <v>25032</v>
      </c>
      <c r="B6307" t="s">
        <v>18218</v>
      </c>
      <c r="C6307" t="s">
        <v>18725</v>
      </c>
      <c r="D6307" s="1">
        <v>45576</v>
      </c>
      <c r="E6307" s="1">
        <v>45586</v>
      </c>
      <c r="F6307" s="1">
        <v>45598</v>
      </c>
      <c r="G6307">
        <v>19.78</v>
      </c>
      <c r="H6307" t="s">
        <v>18716</v>
      </c>
    </row>
    <row r="6308" spans="1:8" x14ac:dyDescent="0.2">
      <c r="A6308" t="s">
        <v>25033</v>
      </c>
      <c r="B6308" t="s">
        <v>18223</v>
      </c>
      <c r="C6308" t="s">
        <v>18711</v>
      </c>
      <c r="D6308" s="1">
        <v>45163</v>
      </c>
      <c r="E6308" s="1">
        <v>45166</v>
      </c>
      <c r="F6308" s="1">
        <v>45167</v>
      </c>
      <c r="G6308">
        <v>21.79</v>
      </c>
      <c r="H6308" t="s">
        <v>18719</v>
      </c>
    </row>
    <row r="6309" spans="1:8" x14ac:dyDescent="0.2">
      <c r="A6309" t="s">
        <v>25034</v>
      </c>
      <c r="B6309" t="s">
        <v>18225</v>
      </c>
      <c r="C6309" t="s">
        <v>18711</v>
      </c>
      <c r="D6309" s="1">
        <v>45397</v>
      </c>
      <c r="E6309" s="1">
        <v>45402</v>
      </c>
      <c r="F6309" s="1">
        <v>45403</v>
      </c>
      <c r="G6309">
        <v>33.6</v>
      </c>
      <c r="H6309" t="s">
        <v>18719</v>
      </c>
    </row>
    <row r="6310" spans="1:8" x14ac:dyDescent="0.2">
      <c r="A6310" t="s">
        <v>25035</v>
      </c>
      <c r="B6310" t="s">
        <v>18228</v>
      </c>
      <c r="C6310" t="s">
        <v>18721</v>
      </c>
      <c r="D6310" s="1">
        <v>44985</v>
      </c>
      <c r="E6310" s="1">
        <v>44987</v>
      </c>
      <c r="F6310" s="1">
        <v>44986</v>
      </c>
      <c r="G6310">
        <v>33.369999999999997</v>
      </c>
      <c r="H6310" t="s">
        <v>18712</v>
      </c>
    </row>
    <row r="6311" spans="1:8" x14ac:dyDescent="0.2">
      <c r="A6311" t="s">
        <v>25036</v>
      </c>
      <c r="B6311" t="s">
        <v>18230</v>
      </c>
      <c r="C6311" t="s">
        <v>18718</v>
      </c>
      <c r="D6311" s="1">
        <v>45161</v>
      </c>
      <c r="E6311" s="1">
        <v>45164</v>
      </c>
      <c r="F6311" s="1">
        <v>45166</v>
      </c>
      <c r="G6311">
        <v>42.46</v>
      </c>
      <c r="H6311" t="s">
        <v>18716</v>
      </c>
    </row>
    <row r="6312" spans="1:8" x14ac:dyDescent="0.2">
      <c r="A6312" t="s">
        <v>25037</v>
      </c>
      <c r="B6312" t="s">
        <v>18232</v>
      </c>
      <c r="C6312" t="s">
        <v>18718</v>
      </c>
      <c r="D6312" s="1">
        <v>45435</v>
      </c>
      <c r="E6312" s="1">
        <v>45442</v>
      </c>
      <c r="F6312" s="1">
        <v>45441</v>
      </c>
      <c r="G6312">
        <v>16.5</v>
      </c>
      <c r="H6312" t="s">
        <v>18712</v>
      </c>
    </row>
    <row r="6313" spans="1:8" x14ac:dyDescent="0.2">
      <c r="A6313" t="s">
        <v>25038</v>
      </c>
      <c r="B6313" t="s">
        <v>18235</v>
      </c>
      <c r="C6313" t="s">
        <v>18721</v>
      </c>
      <c r="D6313" s="1">
        <v>45220</v>
      </c>
      <c r="E6313" s="1">
        <v>45230</v>
      </c>
      <c r="F6313" s="1">
        <v>45232</v>
      </c>
      <c r="G6313">
        <v>45.21</v>
      </c>
      <c r="H6313" t="s">
        <v>18712</v>
      </c>
    </row>
    <row r="6314" spans="1:8" x14ac:dyDescent="0.2">
      <c r="A6314" t="s">
        <v>25039</v>
      </c>
      <c r="B6314" t="s">
        <v>18238</v>
      </c>
      <c r="C6314" t="s">
        <v>18730</v>
      </c>
      <c r="D6314" s="1">
        <v>45240</v>
      </c>
      <c r="E6314" s="1">
        <v>45243</v>
      </c>
      <c r="F6314" s="1">
        <v>45244</v>
      </c>
      <c r="G6314">
        <v>58.29</v>
      </c>
      <c r="H6314" t="s">
        <v>18716</v>
      </c>
    </row>
    <row r="6315" spans="1:8" x14ac:dyDescent="0.2">
      <c r="A6315" t="s">
        <v>25040</v>
      </c>
      <c r="B6315" t="s">
        <v>18240</v>
      </c>
      <c r="C6315" t="s">
        <v>18715</v>
      </c>
      <c r="D6315" s="1">
        <v>45175</v>
      </c>
      <c r="E6315" s="1">
        <v>45178</v>
      </c>
      <c r="F6315" s="1"/>
      <c r="G6315">
        <v>52.65</v>
      </c>
      <c r="H6315" t="s">
        <v>18768</v>
      </c>
    </row>
    <row r="6316" spans="1:8" x14ac:dyDescent="0.2">
      <c r="A6316" t="s">
        <v>25041</v>
      </c>
      <c r="B6316" t="s">
        <v>18240</v>
      </c>
      <c r="C6316" t="s">
        <v>18725</v>
      </c>
      <c r="D6316" s="1">
        <v>45174</v>
      </c>
      <c r="E6316" s="1">
        <v>45177</v>
      </c>
      <c r="F6316" s="1">
        <v>45176</v>
      </c>
      <c r="G6316">
        <v>47.68</v>
      </c>
      <c r="H6316" t="s">
        <v>18719</v>
      </c>
    </row>
    <row r="6317" spans="1:8" x14ac:dyDescent="0.2">
      <c r="A6317" t="s">
        <v>25042</v>
      </c>
      <c r="B6317" t="s">
        <v>18242</v>
      </c>
      <c r="C6317" t="s">
        <v>18728</v>
      </c>
      <c r="D6317" s="1">
        <v>45433</v>
      </c>
      <c r="E6317" s="1">
        <v>45438</v>
      </c>
      <c r="F6317" s="1">
        <v>45438</v>
      </c>
      <c r="G6317">
        <v>37.33</v>
      </c>
      <c r="H6317" t="s">
        <v>18719</v>
      </c>
    </row>
    <row r="6318" spans="1:8" x14ac:dyDescent="0.2">
      <c r="A6318" t="s">
        <v>25043</v>
      </c>
      <c r="B6318" t="s">
        <v>18246</v>
      </c>
      <c r="C6318" t="s">
        <v>18730</v>
      </c>
      <c r="D6318" s="1">
        <v>45083</v>
      </c>
      <c r="E6318" s="1">
        <v>45093</v>
      </c>
      <c r="F6318" s="1">
        <v>45093</v>
      </c>
      <c r="G6318">
        <v>54.12</v>
      </c>
      <c r="H6318" t="s">
        <v>18719</v>
      </c>
    </row>
    <row r="6319" spans="1:8" x14ac:dyDescent="0.2">
      <c r="A6319" t="s">
        <v>25044</v>
      </c>
      <c r="B6319" t="s">
        <v>18249</v>
      </c>
      <c r="C6319" t="s">
        <v>18715</v>
      </c>
      <c r="D6319" s="1">
        <v>45111</v>
      </c>
      <c r="E6319" s="1">
        <v>45121</v>
      </c>
      <c r="F6319" s="1">
        <v>45126</v>
      </c>
      <c r="G6319">
        <v>32.869999999999997</v>
      </c>
      <c r="H6319" t="s">
        <v>18712</v>
      </c>
    </row>
    <row r="6320" spans="1:8" x14ac:dyDescent="0.2">
      <c r="A6320" t="s">
        <v>25045</v>
      </c>
      <c r="B6320" t="s">
        <v>18253</v>
      </c>
      <c r="C6320" t="s">
        <v>18745</v>
      </c>
      <c r="D6320" s="1">
        <v>45233</v>
      </c>
      <c r="E6320" s="1">
        <v>45235</v>
      </c>
      <c r="F6320" s="1"/>
      <c r="G6320">
        <v>62.27</v>
      </c>
      <c r="H6320" t="s">
        <v>18768</v>
      </c>
    </row>
    <row r="6321" spans="1:8" x14ac:dyDescent="0.2">
      <c r="A6321" t="s">
        <v>25046</v>
      </c>
      <c r="B6321" t="s">
        <v>18255</v>
      </c>
      <c r="C6321" t="s">
        <v>18730</v>
      </c>
      <c r="D6321" s="1">
        <v>45452</v>
      </c>
      <c r="E6321" s="1">
        <v>45459</v>
      </c>
      <c r="F6321" s="1">
        <v>45458</v>
      </c>
      <c r="G6321">
        <v>14.75</v>
      </c>
      <c r="H6321" t="s">
        <v>18712</v>
      </c>
    </row>
    <row r="6322" spans="1:8" x14ac:dyDescent="0.2">
      <c r="A6322" t="s">
        <v>25047</v>
      </c>
      <c r="B6322" t="s">
        <v>18258</v>
      </c>
      <c r="C6322" t="s">
        <v>18745</v>
      </c>
      <c r="D6322" s="1">
        <v>44979</v>
      </c>
      <c r="E6322" s="1">
        <v>44986</v>
      </c>
      <c r="F6322" s="1">
        <v>44986</v>
      </c>
      <c r="G6322">
        <v>61.98</v>
      </c>
      <c r="H6322" t="s">
        <v>18716</v>
      </c>
    </row>
    <row r="6323" spans="1:8" x14ac:dyDescent="0.2">
      <c r="A6323" t="s">
        <v>25048</v>
      </c>
      <c r="B6323" t="s">
        <v>18261</v>
      </c>
      <c r="C6323" t="s">
        <v>18730</v>
      </c>
      <c r="D6323" s="1">
        <v>45183</v>
      </c>
      <c r="E6323" s="1">
        <v>45190</v>
      </c>
      <c r="F6323" s="1">
        <v>45190</v>
      </c>
      <c r="G6323">
        <v>55.37</v>
      </c>
      <c r="H6323" t="s">
        <v>18719</v>
      </c>
    </row>
    <row r="6324" spans="1:8" x14ac:dyDescent="0.2">
      <c r="A6324" t="s">
        <v>25049</v>
      </c>
      <c r="B6324" t="s">
        <v>18263</v>
      </c>
      <c r="C6324" t="s">
        <v>18718</v>
      </c>
      <c r="D6324" s="1">
        <v>45312</v>
      </c>
      <c r="E6324" s="1">
        <v>45315</v>
      </c>
      <c r="F6324" s="1">
        <v>45318</v>
      </c>
      <c r="G6324">
        <v>64.44</v>
      </c>
      <c r="H6324" t="s">
        <v>18716</v>
      </c>
    </row>
    <row r="6325" spans="1:8" x14ac:dyDescent="0.2">
      <c r="A6325" t="s">
        <v>25050</v>
      </c>
      <c r="B6325" t="s">
        <v>18266</v>
      </c>
      <c r="C6325" t="s">
        <v>18721</v>
      </c>
      <c r="D6325" s="1">
        <v>45520</v>
      </c>
      <c r="E6325" s="1">
        <v>45523</v>
      </c>
      <c r="F6325" s="1"/>
      <c r="G6325">
        <v>54.65</v>
      </c>
      <c r="H6325" t="s">
        <v>18766</v>
      </c>
    </row>
    <row r="6326" spans="1:8" x14ac:dyDescent="0.2">
      <c r="A6326" t="s">
        <v>25051</v>
      </c>
      <c r="B6326" t="s">
        <v>18268</v>
      </c>
      <c r="C6326" t="s">
        <v>18715</v>
      </c>
      <c r="D6326" s="1">
        <v>45397</v>
      </c>
      <c r="E6326" s="1">
        <v>45399</v>
      </c>
      <c r="F6326" s="1">
        <v>45400</v>
      </c>
      <c r="G6326">
        <v>56.15</v>
      </c>
      <c r="H6326" t="s">
        <v>18716</v>
      </c>
    </row>
    <row r="6327" spans="1:8" x14ac:dyDescent="0.2">
      <c r="A6327" t="s">
        <v>25052</v>
      </c>
      <c r="B6327" t="s">
        <v>18271</v>
      </c>
      <c r="C6327" t="s">
        <v>18725</v>
      </c>
      <c r="D6327" s="1">
        <v>45478</v>
      </c>
      <c r="E6327" s="1">
        <v>45485</v>
      </c>
      <c r="F6327" s="1">
        <v>45485</v>
      </c>
      <c r="G6327">
        <v>33.78</v>
      </c>
      <c r="H6327" t="s">
        <v>18716</v>
      </c>
    </row>
    <row r="6328" spans="1:8" x14ac:dyDescent="0.2">
      <c r="A6328" t="s">
        <v>25053</v>
      </c>
      <c r="B6328" t="s">
        <v>18273</v>
      </c>
      <c r="C6328" t="s">
        <v>18730</v>
      </c>
      <c r="D6328" s="1">
        <v>45588</v>
      </c>
      <c r="E6328" s="1">
        <v>45593</v>
      </c>
      <c r="F6328" s="1">
        <v>45594</v>
      </c>
      <c r="G6328">
        <v>63.68</v>
      </c>
      <c r="H6328" t="s">
        <v>18719</v>
      </c>
    </row>
    <row r="6329" spans="1:8" x14ac:dyDescent="0.2">
      <c r="A6329" t="s">
        <v>25054</v>
      </c>
      <c r="B6329" t="s">
        <v>18275</v>
      </c>
      <c r="C6329" t="s">
        <v>18711</v>
      </c>
      <c r="D6329" s="1">
        <v>45177</v>
      </c>
      <c r="E6329" s="1">
        <v>45187</v>
      </c>
      <c r="F6329" s="1">
        <v>45187</v>
      </c>
      <c r="G6329">
        <v>34.22</v>
      </c>
      <c r="H6329" t="s">
        <v>18712</v>
      </c>
    </row>
    <row r="6330" spans="1:8" x14ac:dyDescent="0.2">
      <c r="A6330" t="s">
        <v>25055</v>
      </c>
      <c r="B6330" t="s">
        <v>18278</v>
      </c>
      <c r="C6330" t="s">
        <v>18715</v>
      </c>
      <c r="D6330" s="1">
        <v>45153</v>
      </c>
      <c r="E6330" s="1">
        <v>45155</v>
      </c>
      <c r="F6330" s="1"/>
      <c r="G6330">
        <v>47.68</v>
      </c>
      <c r="H6330" t="s">
        <v>18766</v>
      </c>
    </row>
    <row r="6331" spans="1:8" x14ac:dyDescent="0.2">
      <c r="A6331" t="s">
        <v>25056</v>
      </c>
      <c r="B6331" t="s">
        <v>18281</v>
      </c>
      <c r="C6331" t="s">
        <v>18715</v>
      </c>
      <c r="D6331" s="1">
        <v>44984</v>
      </c>
      <c r="E6331" s="1">
        <v>44994</v>
      </c>
      <c r="F6331" s="1">
        <v>44994</v>
      </c>
      <c r="G6331">
        <v>30.24</v>
      </c>
      <c r="H6331" t="s">
        <v>18716</v>
      </c>
    </row>
    <row r="6332" spans="1:8" x14ac:dyDescent="0.2">
      <c r="A6332" t="s">
        <v>25057</v>
      </c>
      <c r="B6332" t="s">
        <v>18285</v>
      </c>
      <c r="C6332" t="s">
        <v>18718</v>
      </c>
      <c r="D6332" s="1">
        <v>45376</v>
      </c>
      <c r="E6332" s="1">
        <v>45381</v>
      </c>
      <c r="F6332" s="1">
        <v>45381</v>
      </c>
      <c r="G6332">
        <v>43.51</v>
      </c>
      <c r="H6332" t="s">
        <v>18712</v>
      </c>
    </row>
    <row r="6333" spans="1:8" x14ac:dyDescent="0.2">
      <c r="A6333" t="s">
        <v>25058</v>
      </c>
      <c r="B6333" t="s">
        <v>18287</v>
      </c>
      <c r="C6333" t="s">
        <v>18718</v>
      </c>
      <c r="D6333" s="1">
        <v>45053</v>
      </c>
      <c r="E6333" s="1">
        <v>45058</v>
      </c>
      <c r="F6333" s="1">
        <v>45061</v>
      </c>
      <c r="G6333">
        <v>51.94</v>
      </c>
      <c r="H6333" t="s">
        <v>18719</v>
      </c>
    </row>
    <row r="6334" spans="1:8" x14ac:dyDescent="0.2">
      <c r="A6334" t="s">
        <v>25059</v>
      </c>
      <c r="B6334" t="s">
        <v>18291</v>
      </c>
      <c r="C6334" t="s">
        <v>18725</v>
      </c>
      <c r="D6334" s="1">
        <v>45389</v>
      </c>
      <c r="E6334" s="1">
        <v>45391</v>
      </c>
      <c r="F6334" s="1">
        <v>45392</v>
      </c>
      <c r="G6334">
        <v>52.18</v>
      </c>
      <c r="H6334" t="s">
        <v>18716</v>
      </c>
    </row>
    <row r="6335" spans="1:8" x14ac:dyDescent="0.2">
      <c r="A6335" t="s">
        <v>25060</v>
      </c>
      <c r="B6335" t="s">
        <v>18294</v>
      </c>
      <c r="C6335" t="s">
        <v>18725</v>
      </c>
      <c r="D6335" s="1">
        <v>45349</v>
      </c>
      <c r="E6335" s="1">
        <v>45359</v>
      </c>
      <c r="F6335" s="1">
        <v>45359</v>
      </c>
      <c r="G6335">
        <v>20.55</v>
      </c>
      <c r="H6335" t="s">
        <v>18716</v>
      </c>
    </row>
    <row r="6336" spans="1:8" x14ac:dyDescent="0.2">
      <c r="A6336" t="s">
        <v>25061</v>
      </c>
      <c r="B6336" t="s">
        <v>18296</v>
      </c>
      <c r="C6336" t="s">
        <v>18730</v>
      </c>
      <c r="D6336" s="1">
        <v>45586</v>
      </c>
      <c r="E6336" s="1">
        <v>45596</v>
      </c>
      <c r="F6336" s="1">
        <v>45596</v>
      </c>
      <c r="G6336">
        <v>15.66</v>
      </c>
      <c r="H6336" t="s">
        <v>18712</v>
      </c>
    </row>
    <row r="6337" spans="1:8" x14ac:dyDescent="0.2">
      <c r="A6337" t="s">
        <v>25062</v>
      </c>
      <c r="B6337" t="s">
        <v>18299</v>
      </c>
      <c r="C6337" t="s">
        <v>18728</v>
      </c>
      <c r="D6337" s="1">
        <v>45361</v>
      </c>
      <c r="E6337" s="1">
        <v>45371</v>
      </c>
      <c r="F6337" s="1">
        <v>45371</v>
      </c>
      <c r="G6337">
        <v>33.72</v>
      </c>
      <c r="H6337" t="s">
        <v>18716</v>
      </c>
    </row>
    <row r="6338" spans="1:8" x14ac:dyDescent="0.2">
      <c r="A6338" t="s">
        <v>25063</v>
      </c>
      <c r="B6338" t="s">
        <v>18302</v>
      </c>
      <c r="C6338" t="s">
        <v>18728</v>
      </c>
      <c r="D6338" s="1">
        <v>45113</v>
      </c>
      <c r="E6338" s="1">
        <v>45116</v>
      </c>
      <c r="F6338" s="1">
        <v>45116</v>
      </c>
      <c r="G6338">
        <v>11.84</v>
      </c>
      <c r="H6338" t="s">
        <v>18716</v>
      </c>
    </row>
    <row r="6339" spans="1:8" x14ac:dyDescent="0.2">
      <c r="A6339" t="s">
        <v>25064</v>
      </c>
      <c r="B6339" t="s">
        <v>18305</v>
      </c>
      <c r="C6339" t="s">
        <v>18721</v>
      </c>
      <c r="D6339" s="1">
        <v>45369</v>
      </c>
      <c r="E6339" s="1">
        <v>45371</v>
      </c>
      <c r="F6339" s="1">
        <v>45371</v>
      </c>
      <c r="G6339">
        <v>18.11</v>
      </c>
      <c r="H6339" t="s">
        <v>18716</v>
      </c>
    </row>
    <row r="6340" spans="1:8" x14ac:dyDescent="0.2">
      <c r="A6340" t="s">
        <v>25065</v>
      </c>
      <c r="B6340" t="s">
        <v>18307</v>
      </c>
      <c r="C6340" t="s">
        <v>18745</v>
      </c>
      <c r="D6340" s="1">
        <v>44976</v>
      </c>
      <c r="E6340" s="1">
        <v>44983</v>
      </c>
      <c r="F6340" s="1">
        <v>44996</v>
      </c>
      <c r="G6340">
        <v>58.32</v>
      </c>
      <c r="H6340" t="s">
        <v>18712</v>
      </c>
    </row>
    <row r="6341" spans="1:8" x14ac:dyDescent="0.2">
      <c r="A6341" t="s">
        <v>25066</v>
      </c>
      <c r="B6341" t="s">
        <v>18310</v>
      </c>
      <c r="C6341" t="s">
        <v>18728</v>
      </c>
      <c r="D6341" s="1">
        <v>44975</v>
      </c>
      <c r="E6341" s="1">
        <v>44985</v>
      </c>
      <c r="F6341" s="1">
        <v>44984</v>
      </c>
      <c r="G6341">
        <v>55.97</v>
      </c>
      <c r="H6341" t="s">
        <v>18719</v>
      </c>
    </row>
    <row r="6342" spans="1:8" x14ac:dyDescent="0.2">
      <c r="A6342" t="s">
        <v>25067</v>
      </c>
      <c r="B6342" t="s">
        <v>18312</v>
      </c>
      <c r="C6342" t="s">
        <v>18725</v>
      </c>
      <c r="D6342" s="1">
        <v>45616</v>
      </c>
      <c r="E6342" s="1">
        <v>45619</v>
      </c>
      <c r="F6342" s="1">
        <v>45619</v>
      </c>
      <c r="G6342">
        <v>22.09</v>
      </c>
      <c r="H6342" t="s">
        <v>18716</v>
      </c>
    </row>
    <row r="6343" spans="1:8" x14ac:dyDescent="0.2">
      <c r="A6343" t="s">
        <v>25068</v>
      </c>
      <c r="B6343" t="s">
        <v>18314</v>
      </c>
      <c r="C6343" t="s">
        <v>18745</v>
      </c>
      <c r="D6343" s="1">
        <v>45327</v>
      </c>
      <c r="E6343" s="1">
        <v>45332</v>
      </c>
      <c r="F6343" s="1"/>
      <c r="G6343">
        <v>47.2</v>
      </c>
      <c r="H6343" t="s">
        <v>18747</v>
      </c>
    </row>
    <row r="6344" spans="1:8" x14ac:dyDescent="0.2">
      <c r="A6344" t="s">
        <v>25069</v>
      </c>
      <c r="B6344" t="s">
        <v>18318</v>
      </c>
      <c r="C6344" t="s">
        <v>18728</v>
      </c>
      <c r="D6344" s="1">
        <v>45365</v>
      </c>
      <c r="E6344" s="1">
        <v>45370</v>
      </c>
      <c r="F6344" s="1">
        <v>45370</v>
      </c>
      <c r="G6344">
        <v>15.47</v>
      </c>
      <c r="H6344" t="s">
        <v>18716</v>
      </c>
    </row>
    <row r="6345" spans="1:8" x14ac:dyDescent="0.2">
      <c r="A6345" t="s">
        <v>25070</v>
      </c>
      <c r="B6345" t="s">
        <v>18321</v>
      </c>
      <c r="C6345" t="s">
        <v>18745</v>
      </c>
      <c r="D6345" s="1">
        <v>45471</v>
      </c>
      <c r="E6345" s="1">
        <v>45473</v>
      </c>
      <c r="F6345" s="1">
        <v>45476</v>
      </c>
      <c r="G6345">
        <v>28.63</v>
      </c>
      <c r="H6345" t="s">
        <v>18716</v>
      </c>
    </row>
    <row r="6346" spans="1:8" x14ac:dyDescent="0.2">
      <c r="A6346" t="s">
        <v>25071</v>
      </c>
      <c r="B6346" t="s">
        <v>18323</v>
      </c>
      <c r="C6346" t="s">
        <v>18728</v>
      </c>
      <c r="D6346" s="1">
        <v>45443</v>
      </c>
      <c r="E6346" s="1">
        <v>45453</v>
      </c>
      <c r="F6346" s="1">
        <v>45453</v>
      </c>
      <c r="G6346">
        <v>60.53</v>
      </c>
      <c r="H6346" t="s">
        <v>18716</v>
      </c>
    </row>
    <row r="6347" spans="1:8" x14ac:dyDescent="0.2">
      <c r="A6347" t="s">
        <v>25072</v>
      </c>
      <c r="B6347" t="s">
        <v>18325</v>
      </c>
      <c r="C6347" t="s">
        <v>18728</v>
      </c>
      <c r="D6347" s="1">
        <v>45080</v>
      </c>
      <c r="E6347" s="1">
        <v>45087</v>
      </c>
      <c r="F6347" s="1">
        <v>45087</v>
      </c>
      <c r="G6347">
        <v>62.63</v>
      </c>
      <c r="H6347" t="s">
        <v>18712</v>
      </c>
    </row>
    <row r="6348" spans="1:8" x14ac:dyDescent="0.2">
      <c r="A6348" t="s">
        <v>25073</v>
      </c>
      <c r="B6348" t="s">
        <v>18328</v>
      </c>
      <c r="C6348" t="s">
        <v>18711</v>
      </c>
      <c r="D6348" s="1">
        <v>45020</v>
      </c>
      <c r="E6348" s="1">
        <v>45022</v>
      </c>
      <c r="F6348" s="1">
        <v>45021</v>
      </c>
      <c r="G6348">
        <v>36.79</v>
      </c>
      <c r="H6348" t="s">
        <v>18719</v>
      </c>
    </row>
    <row r="6349" spans="1:8" x14ac:dyDescent="0.2">
      <c r="A6349" t="s">
        <v>25074</v>
      </c>
      <c r="B6349" t="s">
        <v>18332</v>
      </c>
      <c r="C6349" t="s">
        <v>18718</v>
      </c>
      <c r="D6349" s="1">
        <v>45159</v>
      </c>
      <c r="E6349" s="1">
        <v>45161</v>
      </c>
      <c r="F6349" s="1"/>
      <c r="G6349">
        <v>13.84</v>
      </c>
      <c r="H6349" t="s">
        <v>18736</v>
      </c>
    </row>
    <row r="6350" spans="1:8" x14ac:dyDescent="0.2">
      <c r="A6350" t="s">
        <v>25075</v>
      </c>
      <c r="B6350" t="s">
        <v>18334</v>
      </c>
      <c r="C6350" t="s">
        <v>18711</v>
      </c>
      <c r="D6350" s="1">
        <v>45395</v>
      </c>
      <c r="E6350" s="1">
        <v>45398</v>
      </c>
      <c r="F6350" s="1">
        <v>45408</v>
      </c>
      <c r="G6350">
        <v>64.48</v>
      </c>
      <c r="H6350" t="s">
        <v>18712</v>
      </c>
    </row>
    <row r="6351" spans="1:8" x14ac:dyDescent="0.2">
      <c r="A6351" t="s">
        <v>25076</v>
      </c>
      <c r="B6351" t="s">
        <v>18338</v>
      </c>
      <c r="C6351" t="s">
        <v>18730</v>
      </c>
      <c r="D6351" s="1">
        <v>45127</v>
      </c>
      <c r="E6351" s="1">
        <v>45132</v>
      </c>
      <c r="F6351" s="1">
        <v>45143</v>
      </c>
      <c r="G6351">
        <v>29.9</v>
      </c>
      <c r="H6351" t="s">
        <v>18716</v>
      </c>
    </row>
    <row r="6352" spans="1:8" x14ac:dyDescent="0.2">
      <c r="A6352" t="s">
        <v>25077</v>
      </c>
      <c r="B6352" t="s">
        <v>18340</v>
      </c>
      <c r="C6352" t="s">
        <v>18711</v>
      </c>
      <c r="D6352" s="1">
        <v>44958</v>
      </c>
      <c r="E6352" s="1">
        <v>44961</v>
      </c>
      <c r="F6352" s="1">
        <v>44961</v>
      </c>
      <c r="G6352">
        <v>13.15</v>
      </c>
      <c r="H6352" t="s">
        <v>18716</v>
      </c>
    </row>
    <row r="6353" spans="1:8" x14ac:dyDescent="0.2">
      <c r="A6353" t="s">
        <v>25078</v>
      </c>
      <c r="B6353" t="s">
        <v>18342</v>
      </c>
      <c r="C6353" t="s">
        <v>18711</v>
      </c>
      <c r="D6353" s="1">
        <v>45438</v>
      </c>
      <c r="E6353" s="1">
        <v>45441</v>
      </c>
      <c r="F6353" s="1">
        <v>45442</v>
      </c>
      <c r="G6353">
        <v>14.38</v>
      </c>
      <c r="H6353" t="s">
        <v>18712</v>
      </c>
    </row>
    <row r="6354" spans="1:8" x14ac:dyDescent="0.2">
      <c r="A6354" t="s">
        <v>25079</v>
      </c>
      <c r="B6354" t="s">
        <v>18344</v>
      </c>
      <c r="C6354" t="s">
        <v>18718</v>
      </c>
      <c r="D6354" s="1">
        <v>45260</v>
      </c>
      <c r="E6354" s="1">
        <v>45270</v>
      </c>
      <c r="F6354" s="1">
        <v>45270</v>
      </c>
      <c r="G6354">
        <v>55.76</v>
      </c>
      <c r="H6354" t="s">
        <v>18719</v>
      </c>
    </row>
    <row r="6355" spans="1:8" x14ac:dyDescent="0.2">
      <c r="A6355" t="s">
        <v>25080</v>
      </c>
      <c r="B6355" t="s">
        <v>18347</v>
      </c>
      <c r="C6355" t="s">
        <v>18728</v>
      </c>
      <c r="D6355" s="1">
        <v>45570</v>
      </c>
      <c r="E6355" s="1">
        <v>45572</v>
      </c>
      <c r="F6355" s="1"/>
      <c r="G6355">
        <v>7.63</v>
      </c>
      <c r="H6355" t="s">
        <v>18768</v>
      </c>
    </row>
    <row r="6356" spans="1:8" x14ac:dyDescent="0.2">
      <c r="A6356" t="s">
        <v>25081</v>
      </c>
      <c r="B6356" t="s">
        <v>18349</v>
      </c>
      <c r="C6356" t="s">
        <v>18730</v>
      </c>
      <c r="D6356" s="1">
        <v>45014</v>
      </c>
      <c r="E6356" s="1">
        <v>45024</v>
      </c>
      <c r="F6356" s="1">
        <v>45027</v>
      </c>
      <c r="G6356">
        <v>28.19</v>
      </c>
      <c r="H6356" t="s">
        <v>18719</v>
      </c>
    </row>
    <row r="6357" spans="1:8" x14ac:dyDescent="0.2">
      <c r="A6357" t="s">
        <v>25082</v>
      </c>
      <c r="B6357" t="s">
        <v>18351</v>
      </c>
      <c r="C6357" t="s">
        <v>18402</v>
      </c>
      <c r="D6357" s="1">
        <v>45445</v>
      </c>
      <c r="E6357" s="1">
        <v>45455</v>
      </c>
      <c r="F6357" s="1">
        <v>45455</v>
      </c>
      <c r="G6357">
        <v>60.44</v>
      </c>
      <c r="H6357" t="s">
        <v>18716</v>
      </c>
    </row>
    <row r="6358" spans="1:8" x14ac:dyDescent="0.2">
      <c r="A6358" t="s">
        <v>25083</v>
      </c>
      <c r="B6358" t="s">
        <v>18353</v>
      </c>
      <c r="C6358" t="s">
        <v>18730</v>
      </c>
      <c r="D6358" s="1">
        <v>45551</v>
      </c>
      <c r="E6358" s="1">
        <v>45554</v>
      </c>
      <c r="F6358" s="1"/>
      <c r="G6358">
        <v>29.07</v>
      </c>
      <c r="H6358" t="s">
        <v>18761</v>
      </c>
    </row>
    <row r="6359" spans="1:8" x14ac:dyDescent="0.2">
      <c r="A6359" t="s">
        <v>25084</v>
      </c>
      <c r="B6359" t="s">
        <v>18356</v>
      </c>
      <c r="C6359" t="s">
        <v>18728</v>
      </c>
      <c r="D6359" s="1">
        <v>45387</v>
      </c>
      <c r="E6359" s="1">
        <v>45390</v>
      </c>
      <c r="F6359" s="1">
        <v>45398</v>
      </c>
      <c r="G6359">
        <v>39.67</v>
      </c>
      <c r="H6359" t="s">
        <v>18712</v>
      </c>
    </row>
    <row r="6360" spans="1:8" x14ac:dyDescent="0.2">
      <c r="A6360" t="s">
        <v>25085</v>
      </c>
      <c r="B6360" t="s">
        <v>18359</v>
      </c>
      <c r="C6360" t="s">
        <v>18715</v>
      </c>
      <c r="D6360" s="1">
        <v>45544</v>
      </c>
      <c r="E6360" s="1">
        <v>45549</v>
      </c>
      <c r="F6360" s="1">
        <v>45555</v>
      </c>
      <c r="G6360">
        <v>9.8800000000000008</v>
      </c>
      <c r="H6360" t="s">
        <v>18716</v>
      </c>
    </row>
    <row r="6361" spans="1:8" x14ac:dyDescent="0.2">
      <c r="A6361" t="s">
        <v>25086</v>
      </c>
      <c r="B6361" t="s">
        <v>18361</v>
      </c>
      <c r="C6361" t="s">
        <v>18745</v>
      </c>
      <c r="D6361" s="1">
        <v>45257</v>
      </c>
      <c r="E6361" s="1">
        <v>45262</v>
      </c>
      <c r="F6361" s="1">
        <v>45266</v>
      </c>
      <c r="G6361">
        <v>64.44</v>
      </c>
      <c r="H6361" t="s">
        <v>18712</v>
      </c>
    </row>
    <row r="6362" spans="1:8" x14ac:dyDescent="0.2">
      <c r="A6362" t="s">
        <v>25087</v>
      </c>
      <c r="B6362" t="s">
        <v>18364</v>
      </c>
      <c r="C6362" t="s">
        <v>18721</v>
      </c>
      <c r="D6362" s="1">
        <v>45578</v>
      </c>
      <c r="E6362" s="1">
        <v>45583</v>
      </c>
      <c r="F6362" s="1">
        <v>45591</v>
      </c>
      <c r="G6362">
        <v>48.12</v>
      </c>
      <c r="H6362" t="s">
        <v>18712</v>
      </c>
    </row>
    <row r="6363" spans="1:8" x14ac:dyDescent="0.2">
      <c r="A6363" t="s">
        <v>25088</v>
      </c>
      <c r="B6363" t="s">
        <v>18369</v>
      </c>
      <c r="C6363" t="s">
        <v>18728</v>
      </c>
      <c r="D6363" s="1">
        <v>45459</v>
      </c>
      <c r="E6363" s="1">
        <v>45461</v>
      </c>
      <c r="F6363" s="1">
        <v>45462</v>
      </c>
      <c r="G6363">
        <v>29.34</v>
      </c>
      <c r="H6363" t="s">
        <v>18712</v>
      </c>
    </row>
    <row r="6364" spans="1:8" x14ac:dyDescent="0.2">
      <c r="A6364" t="s">
        <v>25089</v>
      </c>
      <c r="B6364" t="s">
        <v>18369</v>
      </c>
      <c r="C6364" t="s">
        <v>18730</v>
      </c>
      <c r="D6364" s="1">
        <v>45460</v>
      </c>
      <c r="E6364" s="1">
        <v>45463</v>
      </c>
      <c r="F6364" s="1">
        <v>45471</v>
      </c>
      <c r="G6364">
        <v>18.88</v>
      </c>
      <c r="H6364" t="s">
        <v>18716</v>
      </c>
    </row>
    <row r="6365" spans="1:8" x14ac:dyDescent="0.2">
      <c r="A6365" t="s">
        <v>25090</v>
      </c>
      <c r="B6365" t="s">
        <v>18372</v>
      </c>
      <c r="C6365" t="s">
        <v>18721</v>
      </c>
      <c r="D6365" s="1">
        <v>44996</v>
      </c>
      <c r="E6365" s="1">
        <v>45001</v>
      </c>
      <c r="F6365" s="1">
        <v>45006</v>
      </c>
      <c r="G6365">
        <v>36.57</v>
      </c>
      <c r="H6365" t="s">
        <v>18716</v>
      </c>
    </row>
    <row r="6366" spans="1:8" x14ac:dyDescent="0.2">
      <c r="A6366" t="s">
        <v>25091</v>
      </c>
      <c r="B6366" t="s">
        <v>18374</v>
      </c>
      <c r="C6366" t="s">
        <v>18725</v>
      </c>
      <c r="D6366" s="1">
        <v>45267</v>
      </c>
      <c r="E6366" s="1">
        <v>45274</v>
      </c>
      <c r="F6366" s="1">
        <v>45274</v>
      </c>
      <c r="G6366">
        <v>32.82</v>
      </c>
      <c r="H6366" t="s">
        <v>18719</v>
      </c>
    </row>
    <row r="6367" spans="1:8" x14ac:dyDescent="0.2">
      <c r="A6367" t="s">
        <v>25092</v>
      </c>
      <c r="B6367" t="s">
        <v>18376</v>
      </c>
      <c r="C6367" t="s">
        <v>18745</v>
      </c>
      <c r="D6367" s="1">
        <v>45249</v>
      </c>
      <c r="E6367" s="1">
        <v>45252</v>
      </c>
      <c r="F6367" s="1">
        <v>45253</v>
      </c>
      <c r="G6367">
        <v>30.42</v>
      </c>
      <c r="H6367" t="s">
        <v>18719</v>
      </c>
    </row>
    <row r="6368" spans="1:8" x14ac:dyDescent="0.2">
      <c r="A6368" t="s">
        <v>25093</v>
      </c>
      <c r="B6368" t="s">
        <v>18379</v>
      </c>
      <c r="C6368" t="s">
        <v>18728</v>
      </c>
      <c r="D6368" s="1">
        <v>45107</v>
      </c>
      <c r="E6368" s="1">
        <v>45114</v>
      </c>
      <c r="F6368" s="1">
        <v>45117</v>
      </c>
      <c r="G6368">
        <v>56.51</v>
      </c>
      <c r="H6368" t="s">
        <v>18719</v>
      </c>
    </row>
    <row r="6369" spans="1:8" x14ac:dyDescent="0.2">
      <c r="A6369" t="s">
        <v>25094</v>
      </c>
      <c r="B6369" t="s">
        <v>18382</v>
      </c>
      <c r="C6369" t="s">
        <v>18725</v>
      </c>
      <c r="D6369" s="1">
        <v>45112</v>
      </c>
      <c r="E6369" s="1">
        <v>45114</v>
      </c>
      <c r="F6369" s="1">
        <v>45121</v>
      </c>
      <c r="G6369">
        <v>42.26</v>
      </c>
      <c r="H6369" t="s">
        <v>18712</v>
      </c>
    </row>
    <row r="6370" spans="1:8" x14ac:dyDescent="0.2">
      <c r="A6370" t="s">
        <v>25095</v>
      </c>
      <c r="B6370" t="s">
        <v>18384</v>
      </c>
      <c r="C6370" t="s">
        <v>18730</v>
      </c>
      <c r="D6370" s="1">
        <v>45027</v>
      </c>
      <c r="E6370" s="1">
        <v>45037</v>
      </c>
      <c r="F6370" s="1">
        <v>45037</v>
      </c>
      <c r="G6370">
        <v>8.68</v>
      </c>
      <c r="H6370" t="s">
        <v>18712</v>
      </c>
    </row>
    <row r="6371" spans="1:8" x14ac:dyDescent="0.2">
      <c r="A6371" t="s">
        <v>25096</v>
      </c>
      <c r="B6371" t="s">
        <v>18386</v>
      </c>
      <c r="C6371" t="s">
        <v>18711</v>
      </c>
      <c r="D6371" s="1">
        <v>45478</v>
      </c>
      <c r="E6371" s="1">
        <v>45485</v>
      </c>
      <c r="F6371" s="1">
        <v>45499</v>
      </c>
      <c r="G6371">
        <v>27.23</v>
      </c>
      <c r="H6371" t="s">
        <v>18712</v>
      </c>
    </row>
    <row r="6372" spans="1:8" x14ac:dyDescent="0.2">
      <c r="A6372" t="s">
        <v>25097</v>
      </c>
      <c r="B6372" t="s">
        <v>18388</v>
      </c>
      <c r="C6372" t="s">
        <v>18725</v>
      </c>
      <c r="D6372" s="1">
        <v>44985</v>
      </c>
      <c r="E6372" s="1">
        <v>44995</v>
      </c>
      <c r="F6372" s="1"/>
      <c r="G6372">
        <v>64.69</v>
      </c>
      <c r="H6372" t="s">
        <v>18736</v>
      </c>
    </row>
    <row r="6373" spans="1:8" x14ac:dyDescent="0.2">
      <c r="A6373" t="s">
        <v>25098</v>
      </c>
      <c r="B6373" t="s">
        <v>18393</v>
      </c>
      <c r="C6373" t="s">
        <v>18728</v>
      </c>
      <c r="D6373" s="1">
        <v>45053</v>
      </c>
      <c r="E6373" s="1">
        <v>45055</v>
      </c>
      <c r="F6373" s="1">
        <v>45063</v>
      </c>
      <c r="G6373">
        <v>26.88</v>
      </c>
      <c r="H6373" t="s">
        <v>18716</v>
      </c>
    </row>
    <row r="6374" spans="1:8" x14ac:dyDescent="0.2">
      <c r="A6374" t="s">
        <v>25099</v>
      </c>
      <c r="B6374" t="s">
        <v>18393</v>
      </c>
      <c r="C6374" t="s">
        <v>18711</v>
      </c>
      <c r="D6374" s="1">
        <v>45053</v>
      </c>
      <c r="E6374" s="1">
        <v>45056</v>
      </c>
      <c r="F6374" s="1">
        <v>45057</v>
      </c>
      <c r="G6374">
        <v>41.58</v>
      </c>
      <c r="H6374" t="s">
        <v>18719</v>
      </c>
    </row>
    <row r="6375" spans="1:8" x14ac:dyDescent="0.2">
      <c r="A6375" t="s">
        <v>25100</v>
      </c>
      <c r="B6375" t="s">
        <v>18395</v>
      </c>
      <c r="C6375" t="s">
        <v>18725</v>
      </c>
      <c r="D6375" s="1">
        <v>45389</v>
      </c>
      <c r="E6375" s="1">
        <v>45392</v>
      </c>
      <c r="F6375" s="1">
        <v>45392</v>
      </c>
      <c r="G6375">
        <v>14.11</v>
      </c>
      <c r="H6375" t="s">
        <v>18716</v>
      </c>
    </row>
    <row r="6376" spans="1:8" x14ac:dyDescent="0.2">
      <c r="A6376" t="s">
        <v>25101</v>
      </c>
      <c r="B6376" t="s">
        <v>18397</v>
      </c>
      <c r="C6376" t="s">
        <v>18715</v>
      </c>
      <c r="D6376" s="1">
        <v>45244</v>
      </c>
      <c r="E6376" s="1">
        <v>45251</v>
      </c>
      <c r="F6376" s="1">
        <v>45251</v>
      </c>
      <c r="G6376">
        <v>42.91</v>
      </c>
      <c r="H6376" t="s">
        <v>18716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9E40-27E6-E54C-9D27-BEEC56EC7DD7}">
  <dimension ref="A1:F26"/>
  <sheetViews>
    <sheetView workbookViewId="0">
      <selection activeCell="O61" sqref="O61"/>
    </sheetView>
  </sheetViews>
  <sheetFormatPr baseColWidth="10" defaultRowHeight="16" x14ac:dyDescent="0.2"/>
  <cols>
    <col min="1" max="1" width="12.6640625" bestFit="1" customWidth="1"/>
    <col min="2" max="2" width="28" bestFit="1" customWidth="1"/>
    <col min="3" max="3" width="11.1640625" bestFit="1" customWidth="1"/>
    <col min="4" max="4" width="20.33203125" bestFit="1" customWidth="1"/>
    <col min="5" max="5" width="17" bestFit="1" customWidth="1"/>
    <col min="6" max="6" width="15.5" bestFit="1" customWidth="1"/>
  </cols>
  <sheetData>
    <row r="1" spans="1:6" x14ac:dyDescent="0.2">
      <c r="A1" t="s">
        <v>18451</v>
      </c>
      <c r="B1" t="s">
        <v>25102</v>
      </c>
      <c r="C1" t="s">
        <v>4</v>
      </c>
      <c r="D1" t="s">
        <v>25103</v>
      </c>
      <c r="E1" t="s">
        <v>25104</v>
      </c>
      <c r="F1" t="s">
        <v>25105</v>
      </c>
    </row>
    <row r="2" spans="1:6" x14ac:dyDescent="0.2">
      <c r="A2" t="s">
        <v>18566</v>
      </c>
      <c r="B2" t="s">
        <v>25106</v>
      </c>
      <c r="C2" t="s">
        <v>54</v>
      </c>
      <c r="D2">
        <v>6</v>
      </c>
      <c r="E2">
        <v>4.4000000000000004</v>
      </c>
      <c r="F2" s="1">
        <v>44312</v>
      </c>
    </row>
    <row r="3" spans="1:6" x14ac:dyDescent="0.2">
      <c r="A3" t="s">
        <v>18504</v>
      </c>
      <c r="B3" t="s">
        <v>25107</v>
      </c>
      <c r="C3" t="s">
        <v>25108</v>
      </c>
      <c r="D3">
        <v>19</v>
      </c>
      <c r="E3">
        <v>3.1</v>
      </c>
      <c r="F3" s="1">
        <v>44216</v>
      </c>
    </row>
    <row r="4" spans="1:6" x14ac:dyDescent="0.2">
      <c r="A4" t="s">
        <v>18491</v>
      </c>
      <c r="B4" t="s">
        <v>25109</v>
      </c>
      <c r="C4" t="s">
        <v>54</v>
      </c>
      <c r="D4">
        <v>39</v>
      </c>
      <c r="E4">
        <v>3</v>
      </c>
      <c r="F4" s="1">
        <v>44482</v>
      </c>
    </row>
    <row r="5" spans="1:6" x14ac:dyDescent="0.2">
      <c r="A5" t="s">
        <v>18476</v>
      </c>
      <c r="B5" t="s">
        <v>25110</v>
      </c>
      <c r="C5" t="s">
        <v>14</v>
      </c>
      <c r="D5">
        <v>7</v>
      </c>
      <c r="E5">
        <v>2.9</v>
      </c>
      <c r="F5" s="1">
        <v>45053</v>
      </c>
    </row>
    <row r="6" spans="1:6" x14ac:dyDescent="0.2">
      <c r="A6" t="s">
        <v>18493</v>
      </c>
      <c r="B6" t="s">
        <v>25111</v>
      </c>
      <c r="C6" t="s">
        <v>25108</v>
      </c>
      <c r="D6">
        <v>19</v>
      </c>
      <c r="E6">
        <v>3.9</v>
      </c>
      <c r="F6" s="1">
        <v>45536</v>
      </c>
    </row>
    <row r="7" spans="1:6" x14ac:dyDescent="0.2">
      <c r="A7" t="s">
        <v>18516</v>
      </c>
      <c r="B7" t="s">
        <v>25112</v>
      </c>
      <c r="C7" t="s">
        <v>25113</v>
      </c>
      <c r="D7">
        <v>40</v>
      </c>
      <c r="E7">
        <v>3.2</v>
      </c>
      <c r="F7" s="1">
        <v>45332</v>
      </c>
    </row>
    <row r="8" spans="1:6" x14ac:dyDescent="0.2">
      <c r="A8" t="s">
        <v>18496</v>
      </c>
      <c r="B8" t="s">
        <v>25114</v>
      </c>
      <c r="C8" t="s">
        <v>25115</v>
      </c>
      <c r="D8">
        <v>31</v>
      </c>
      <c r="E8">
        <v>3.3</v>
      </c>
      <c r="F8" s="1">
        <v>45452</v>
      </c>
    </row>
    <row r="9" spans="1:6" x14ac:dyDescent="0.2">
      <c r="A9" t="s">
        <v>18499</v>
      </c>
      <c r="B9" t="s">
        <v>25116</v>
      </c>
      <c r="C9" t="s">
        <v>33</v>
      </c>
      <c r="D9">
        <v>22</v>
      </c>
      <c r="E9">
        <v>4.5999999999999996</v>
      </c>
      <c r="F9" s="1">
        <v>44713</v>
      </c>
    </row>
    <row r="10" spans="1:6" x14ac:dyDescent="0.2">
      <c r="A10" t="s">
        <v>18456</v>
      </c>
      <c r="B10" t="s">
        <v>25117</v>
      </c>
      <c r="C10" t="s">
        <v>25113</v>
      </c>
      <c r="D10">
        <v>15</v>
      </c>
      <c r="E10">
        <v>4.3</v>
      </c>
      <c r="F10" s="1">
        <v>45390</v>
      </c>
    </row>
    <row r="11" spans="1:6" x14ac:dyDescent="0.2">
      <c r="A11" t="s">
        <v>18483</v>
      </c>
      <c r="B11" t="s">
        <v>25118</v>
      </c>
      <c r="C11" t="s">
        <v>83</v>
      </c>
      <c r="D11">
        <v>22</v>
      </c>
      <c r="E11">
        <v>3.1</v>
      </c>
      <c r="F11" s="1">
        <v>44593</v>
      </c>
    </row>
    <row r="12" spans="1:6" x14ac:dyDescent="0.2">
      <c r="A12" t="s">
        <v>18552</v>
      </c>
      <c r="B12" t="s">
        <v>25119</v>
      </c>
      <c r="C12" t="s">
        <v>83</v>
      </c>
      <c r="D12">
        <v>11</v>
      </c>
      <c r="E12">
        <v>3</v>
      </c>
      <c r="F12" s="1">
        <v>45344</v>
      </c>
    </row>
    <row r="13" spans="1:6" x14ac:dyDescent="0.2">
      <c r="A13" t="s">
        <v>18489</v>
      </c>
      <c r="B13" t="s">
        <v>25120</v>
      </c>
      <c r="C13" t="s">
        <v>54</v>
      </c>
      <c r="D13">
        <v>27</v>
      </c>
      <c r="E13">
        <v>4.7</v>
      </c>
      <c r="F13" s="1">
        <v>45857</v>
      </c>
    </row>
    <row r="14" spans="1:6" x14ac:dyDescent="0.2">
      <c r="A14" t="s">
        <v>18586</v>
      </c>
      <c r="B14" t="s">
        <v>25121</v>
      </c>
      <c r="C14" t="s">
        <v>33</v>
      </c>
      <c r="D14">
        <v>21</v>
      </c>
      <c r="E14">
        <v>4.5999999999999996</v>
      </c>
      <c r="F14" s="1">
        <v>44565</v>
      </c>
    </row>
    <row r="15" spans="1:6" x14ac:dyDescent="0.2">
      <c r="A15" t="s">
        <v>18524</v>
      </c>
      <c r="B15" t="s">
        <v>25122</v>
      </c>
      <c r="C15" t="s">
        <v>25123</v>
      </c>
      <c r="D15">
        <v>39</v>
      </c>
      <c r="E15">
        <v>3.1</v>
      </c>
      <c r="F15" s="1">
        <v>45281</v>
      </c>
    </row>
    <row r="16" spans="1:6" x14ac:dyDescent="0.2">
      <c r="A16" t="s">
        <v>18468</v>
      </c>
      <c r="B16" t="s">
        <v>25124</v>
      </c>
      <c r="C16" t="s">
        <v>14</v>
      </c>
      <c r="D16">
        <v>10</v>
      </c>
      <c r="E16">
        <v>4</v>
      </c>
      <c r="F16" s="1">
        <v>44370</v>
      </c>
    </row>
    <row r="17" spans="1:6" x14ac:dyDescent="0.2">
      <c r="A17" t="s">
        <v>18508</v>
      </c>
      <c r="B17" t="s">
        <v>25125</v>
      </c>
      <c r="C17" t="s">
        <v>33</v>
      </c>
      <c r="D17">
        <v>28</v>
      </c>
      <c r="E17">
        <v>4.0999999999999996</v>
      </c>
      <c r="F17" s="1">
        <v>45747</v>
      </c>
    </row>
    <row r="18" spans="1:6" x14ac:dyDescent="0.2">
      <c r="A18" t="s">
        <v>18462</v>
      </c>
      <c r="B18" t="s">
        <v>25126</v>
      </c>
      <c r="C18" t="s">
        <v>54</v>
      </c>
      <c r="D18">
        <v>7</v>
      </c>
      <c r="E18">
        <v>4.3</v>
      </c>
      <c r="F18" s="1">
        <v>45474</v>
      </c>
    </row>
    <row r="19" spans="1:6" x14ac:dyDescent="0.2">
      <c r="A19" t="s">
        <v>18486</v>
      </c>
      <c r="B19" t="s">
        <v>25127</v>
      </c>
      <c r="C19" t="s">
        <v>25128</v>
      </c>
      <c r="D19">
        <v>10</v>
      </c>
      <c r="E19">
        <v>4.7</v>
      </c>
      <c r="F19" s="1">
        <v>44790</v>
      </c>
    </row>
    <row r="20" spans="1:6" x14ac:dyDescent="0.2">
      <c r="A20" t="s">
        <v>18460</v>
      </c>
      <c r="B20" t="s">
        <v>25129</v>
      </c>
      <c r="C20" t="s">
        <v>54</v>
      </c>
      <c r="D20">
        <v>29</v>
      </c>
      <c r="E20">
        <v>3.4</v>
      </c>
      <c r="F20" s="1">
        <v>45658</v>
      </c>
    </row>
    <row r="21" spans="1:6" x14ac:dyDescent="0.2">
      <c r="A21" t="s">
        <v>18531</v>
      </c>
      <c r="B21" t="s">
        <v>25130</v>
      </c>
      <c r="C21" t="s">
        <v>83</v>
      </c>
      <c r="D21">
        <v>15</v>
      </c>
      <c r="E21">
        <v>3.6</v>
      </c>
      <c r="F21" s="1">
        <v>45673</v>
      </c>
    </row>
    <row r="22" spans="1:6" x14ac:dyDescent="0.2">
      <c r="A22" t="s">
        <v>18465</v>
      </c>
      <c r="B22" t="s">
        <v>25131</v>
      </c>
      <c r="C22" t="s">
        <v>25108</v>
      </c>
      <c r="D22">
        <v>22</v>
      </c>
      <c r="E22">
        <v>4.3</v>
      </c>
      <c r="F22" s="1">
        <v>45083</v>
      </c>
    </row>
    <row r="23" spans="1:6" x14ac:dyDescent="0.2">
      <c r="A23" t="s">
        <v>18472</v>
      </c>
      <c r="B23" t="s">
        <v>25132</v>
      </c>
      <c r="C23" t="s">
        <v>54</v>
      </c>
      <c r="D23">
        <v>43</v>
      </c>
      <c r="E23">
        <v>4.2</v>
      </c>
      <c r="F23" s="1">
        <v>45123</v>
      </c>
    </row>
    <row r="24" spans="1:6" x14ac:dyDescent="0.2">
      <c r="A24" t="s">
        <v>18574</v>
      </c>
      <c r="B24" t="s">
        <v>25133</v>
      </c>
      <c r="C24" t="s">
        <v>25115</v>
      </c>
      <c r="D24">
        <v>20</v>
      </c>
      <c r="E24">
        <v>3.2</v>
      </c>
      <c r="F24" s="1">
        <v>44988</v>
      </c>
    </row>
    <row r="25" spans="1:6" x14ac:dyDescent="0.2">
      <c r="A25" t="s">
        <v>18480</v>
      </c>
      <c r="B25" t="s">
        <v>25134</v>
      </c>
      <c r="C25" t="s">
        <v>14</v>
      </c>
      <c r="D25">
        <v>22</v>
      </c>
      <c r="E25">
        <v>5</v>
      </c>
      <c r="F25" s="1">
        <v>44337</v>
      </c>
    </row>
    <row r="26" spans="1:6" x14ac:dyDescent="0.2">
      <c r="A26" t="s">
        <v>18580</v>
      </c>
      <c r="B26" t="s">
        <v>25135</v>
      </c>
      <c r="C26" t="s">
        <v>25115</v>
      </c>
      <c r="D26">
        <v>19</v>
      </c>
      <c r="E26">
        <v>4.3</v>
      </c>
      <c r="F26" s="1">
        <v>45147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09F8-6D0D-084B-8AD9-2B743D407445}">
  <dimension ref="A1:E11"/>
  <sheetViews>
    <sheetView workbookViewId="0">
      <selection activeCell="O61" sqref="O61"/>
    </sheetView>
  </sheetViews>
  <sheetFormatPr baseColWidth="10" defaultRowHeight="16" x14ac:dyDescent="0.2"/>
  <cols>
    <col min="1" max="1" width="15" bestFit="1" customWidth="1"/>
    <col min="2" max="2" width="19.6640625" bestFit="1" customWidth="1"/>
    <col min="3" max="3" width="11.33203125" bestFit="1" customWidth="1"/>
    <col min="4" max="4" width="11.1640625" bestFit="1" customWidth="1"/>
    <col min="5" max="5" width="15.6640625" bestFit="1" customWidth="1"/>
  </cols>
  <sheetData>
    <row r="1" spans="1:5" x14ac:dyDescent="0.2">
      <c r="A1" t="s">
        <v>912</v>
      </c>
      <c r="B1" t="s">
        <v>25136</v>
      </c>
      <c r="C1" t="s">
        <v>3</v>
      </c>
      <c r="D1" t="s">
        <v>4</v>
      </c>
      <c r="E1" t="s">
        <v>25137</v>
      </c>
    </row>
    <row r="2" spans="1:5" x14ac:dyDescent="0.2">
      <c r="A2" t="s">
        <v>917</v>
      </c>
      <c r="B2" t="s">
        <v>25138</v>
      </c>
      <c r="C2" t="s">
        <v>25139</v>
      </c>
      <c r="D2" t="s">
        <v>83</v>
      </c>
      <c r="E2">
        <v>27331</v>
      </c>
    </row>
    <row r="3" spans="1:5" x14ac:dyDescent="0.2">
      <c r="A3" t="s">
        <v>1009</v>
      </c>
      <c r="B3" t="s">
        <v>25140</v>
      </c>
      <c r="C3" t="s">
        <v>25141</v>
      </c>
      <c r="D3" t="s">
        <v>83</v>
      </c>
      <c r="E3">
        <v>50021</v>
      </c>
    </row>
    <row r="4" spans="1:5" x14ac:dyDescent="0.2">
      <c r="A4" t="s">
        <v>1054</v>
      </c>
      <c r="B4" t="s">
        <v>25142</v>
      </c>
      <c r="C4" t="s">
        <v>25143</v>
      </c>
      <c r="D4" t="s">
        <v>14</v>
      </c>
      <c r="E4">
        <v>24207</v>
      </c>
    </row>
    <row r="5" spans="1:5" x14ac:dyDescent="0.2">
      <c r="A5" t="s">
        <v>1080</v>
      </c>
      <c r="B5" t="s">
        <v>25144</v>
      </c>
      <c r="C5" t="s">
        <v>25145</v>
      </c>
      <c r="D5" t="s">
        <v>76</v>
      </c>
      <c r="E5">
        <v>61347</v>
      </c>
    </row>
    <row r="6" spans="1:5" x14ac:dyDescent="0.2">
      <c r="A6" t="s">
        <v>1101</v>
      </c>
      <c r="B6" t="s">
        <v>25146</v>
      </c>
      <c r="C6" t="s">
        <v>25147</v>
      </c>
      <c r="D6" t="s">
        <v>105</v>
      </c>
      <c r="E6">
        <v>72581</v>
      </c>
    </row>
    <row r="7" spans="1:5" x14ac:dyDescent="0.2">
      <c r="A7" t="s">
        <v>1109</v>
      </c>
      <c r="B7" t="s">
        <v>25148</v>
      </c>
      <c r="C7" t="s">
        <v>25149</v>
      </c>
      <c r="D7" t="s">
        <v>18</v>
      </c>
      <c r="E7">
        <v>55093</v>
      </c>
    </row>
    <row r="8" spans="1:5" x14ac:dyDescent="0.2">
      <c r="A8" t="s">
        <v>1115</v>
      </c>
      <c r="B8" t="s">
        <v>25150</v>
      </c>
      <c r="C8" t="s">
        <v>25151</v>
      </c>
      <c r="D8" t="s">
        <v>10</v>
      </c>
      <c r="E8">
        <v>28675</v>
      </c>
    </row>
    <row r="9" spans="1:5" x14ac:dyDescent="0.2">
      <c r="A9" t="s">
        <v>1119</v>
      </c>
      <c r="B9" t="s">
        <v>25152</v>
      </c>
      <c r="C9" t="s">
        <v>25153</v>
      </c>
      <c r="D9" t="s">
        <v>23</v>
      </c>
      <c r="E9">
        <v>47653</v>
      </c>
    </row>
    <row r="10" spans="1:5" x14ac:dyDescent="0.2">
      <c r="A10" t="s">
        <v>1120</v>
      </c>
      <c r="B10" t="s">
        <v>25154</v>
      </c>
      <c r="C10" t="s">
        <v>25155</v>
      </c>
      <c r="D10" t="s">
        <v>54</v>
      </c>
      <c r="E10">
        <v>61245</v>
      </c>
    </row>
    <row r="11" spans="1:5" x14ac:dyDescent="0.2">
      <c r="A11" t="s">
        <v>1122</v>
      </c>
      <c r="B11" t="s">
        <v>25156</v>
      </c>
      <c r="C11" t="s">
        <v>25157</v>
      </c>
      <c r="D11" t="s">
        <v>33</v>
      </c>
      <c r="E11">
        <v>47869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064D-5613-E346-BF8D-E382A99D5CF1}">
  <dimension ref="A1:BB11267"/>
  <sheetViews>
    <sheetView zoomScale="50" zoomScaleNormal="87" workbookViewId="0">
      <selection activeCell="V2" sqref="V2"/>
    </sheetView>
  </sheetViews>
  <sheetFormatPr baseColWidth="10" defaultRowHeight="16" x14ac:dyDescent="0.2"/>
  <cols>
    <col min="1" max="1" width="15" bestFit="1" customWidth="1"/>
    <col min="2" max="2" width="11" bestFit="1" customWidth="1"/>
    <col min="3" max="3" width="15.33203125" style="1" customWidth="1"/>
    <col min="4" max="4" width="15.33203125" style="3" customWidth="1"/>
    <col min="5" max="5" width="18" style="1" customWidth="1"/>
    <col min="6" max="6" width="12.33203125" bestFit="1" customWidth="1"/>
    <col min="7" max="7" width="15" bestFit="1" customWidth="1"/>
    <col min="8" max="8" width="10.33203125" bestFit="1" customWidth="1"/>
    <col min="9" max="9" width="11.83203125" bestFit="1" customWidth="1"/>
    <col min="10" max="10" width="10.83203125" style="2"/>
    <col min="12" max="12" width="16.1640625" bestFit="1" customWidth="1"/>
    <col min="13" max="13" width="19.5" bestFit="1" customWidth="1"/>
    <col min="14" max="14" width="14.83203125" bestFit="1" customWidth="1"/>
    <col min="15" max="15" width="15" bestFit="1" customWidth="1"/>
    <col min="16" max="16" width="17.6640625" bestFit="1" customWidth="1"/>
    <col min="17" max="17" width="16.1640625" bestFit="1" customWidth="1"/>
    <col min="18" max="18" width="11" bestFit="1" customWidth="1"/>
    <col min="19" max="19" width="10.5" customWidth="1"/>
    <col min="20" max="20" width="11.5" bestFit="1" customWidth="1"/>
    <col min="21" max="21" width="12" customWidth="1"/>
    <col min="23" max="23" width="9.6640625" customWidth="1"/>
    <col min="24" max="24" width="11.5" customWidth="1"/>
    <col min="25" max="25" width="14.1640625" customWidth="1"/>
    <col min="26" max="26" width="11.83203125" customWidth="1"/>
    <col min="27" max="27" width="18.1640625" customWidth="1"/>
    <col min="28" max="28" width="12.83203125" customWidth="1"/>
    <col min="29" max="29" width="35.6640625" bestFit="1" customWidth="1"/>
    <col min="30" max="30" width="13.6640625" bestFit="1" customWidth="1"/>
    <col min="31" max="31" width="37.33203125" bestFit="1" customWidth="1"/>
    <col min="32" max="32" width="19" customWidth="1"/>
    <col min="33" max="33" width="37.33203125" bestFit="1" customWidth="1"/>
    <col min="34" max="34" width="19.6640625" customWidth="1"/>
    <col min="36" max="36" width="11.6640625" bestFit="1" customWidth="1"/>
    <col min="37" max="37" width="14.83203125" bestFit="1" customWidth="1"/>
    <col min="38" max="38" width="18.83203125" bestFit="1" customWidth="1"/>
    <col min="39" max="39" width="18.5" bestFit="1" customWidth="1"/>
    <col min="41" max="41" width="12.5" bestFit="1" customWidth="1"/>
    <col min="45" max="45" width="34.6640625" bestFit="1" customWidth="1"/>
    <col min="46" max="46" width="14.33203125" bestFit="1" customWidth="1"/>
    <col min="47" max="47" width="41.6640625" bestFit="1" customWidth="1"/>
    <col min="48" max="48" width="14.33203125" bestFit="1" customWidth="1"/>
    <col min="49" max="49" width="38" customWidth="1"/>
    <col min="50" max="50" width="14.33203125" bestFit="1" customWidth="1"/>
  </cols>
  <sheetData>
    <row r="1" spans="1:54" x14ac:dyDescent="0.2">
      <c r="A1" t="s">
        <v>1126</v>
      </c>
      <c r="B1" t="s">
        <v>1127</v>
      </c>
      <c r="C1" s="1" t="s">
        <v>25158</v>
      </c>
      <c r="D1" s="3" t="s">
        <v>25160</v>
      </c>
      <c r="E1" s="1" t="s">
        <v>25159</v>
      </c>
      <c r="F1" t="s">
        <v>913</v>
      </c>
      <c r="G1" t="s">
        <v>912</v>
      </c>
      <c r="H1" t="s">
        <v>1128</v>
      </c>
      <c r="I1" t="s">
        <v>1129</v>
      </c>
      <c r="J1" s="2" t="s">
        <v>1130</v>
      </c>
    </row>
    <row r="2" spans="1:54" x14ac:dyDescent="0.2">
      <c r="A2" t="s">
        <v>1131</v>
      </c>
      <c r="B2" t="s">
        <v>1132</v>
      </c>
      <c r="C2" s="1">
        <f>_xlfn.XLOOKUP(order_items[[#This Row],[order_id]],orders!A:A,orders!C:C)</f>
        <v>45387</v>
      </c>
      <c r="D2" s="3" t="str">
        <f>YEAR(order_items[[#This Row],[Date]])&amp;"-"&amp;TEXT(MONTH(order_items[[#This Row],[Date]]),"00")</f>
        <v>2024-04</v>
      </c>
      <c r="E2" s="1" t="str">
        <f>_xlfn.XLOOKUP(order_items[[#This Row],[product_id]],products!A:A,products!C:C)</f>
        <v>Outdoor &amp; Sports</v>
      </c>
      <c r="F2" t="s">
        <v>1039</v>
      </c>
      <c r="G2" t="s">
        <v>1109</v>
      </c>
      <c r="H2">
        <v>9</v>
      </c>
      <c r="I2">
        <v>374.4</v>
      </c>
      <c r="J2" s="2">
        <v>0.05</v>
      </c>
    </row>
    <row r="3" spans="1:54" x14ac:dyDescent="0.2">
      <c r="A3" t="s">
        <v>1133</v>
      </c>
      <c r="B3" t="s">
        <v>1134</v>
      </c>
      <c r="C3" s="1">
        <f>_xlfn.XLOOKUP(order_items[[#This Row],[order_id]],orders!A:A,orders!C:C)</f>
        <v>45274</v>
      </c>
      <c r="D3" s="3" t="str">
        <f>YEAR(order_items[[#This Row],[Date]])&amp;"-"&amp;TEXT(MONTH(order_items[[#This Row],[Date]]),"00")</f>
        <v>2023-12</v>
      </c>
      <c r="E3" s="1" t="str">
        <f>_xlfn.XLOOKUP(order_items[[#This Row],[product_id]],products!A:A,products!C:C)</f>
        <v>Outdoor &amp; Sports</v>
      </c>
      <c r="F3" t="s">
        <v>1113</v>
      </c>
      <c r="G3" t="s">
        <v>1109</v>
      </c>
      <c r="H3">
        <v>4</v>
      </c>
      <c r="I3">
        <v>285.12</v>
      </c>
      <c r="J3" s="2">
        <v>0.15</v>
      </c>
    </row>
    <row r="4" spans="1:54" x14ac:dyDescent="0.2">
      <c r="A4" t="s">
        <v>1135</v>
      </c>
      <c r="B4" t="s">
        <v>1134</v>
      </c>
      <c r="C4" s="1">
        <f>_xlfn.XLOOKUP(order_items[[#This Row],[order_id]],orders!A:A,orders!C:C)</f>
        <v>45274</v>
      </c>
      <c r="D4" s="3" t="str">
        <f>YEAR(order_items[[#This Row],[Date]])&amp;"-"&amp;TEXT(MONTH(order_items[[#This Row],[Date]]),"00")</f>
        <v>2023-12</v>
      </c>
      <c r="E4" s="1" t="str">
        <f>_xlfn.XLOOKUP(order_items[[#This Row],[product_id]],products!A:A,products!C:C)</f>
        <v>Outdoor &amp; Sports</v>
      </c>
      <c r="F4" t="s">
        <v>1025</v>
      </c>
      <c r="G4" t="s">
        <v>1119</v>
      </c>
      <c r="H4">
        <v>17</v>
      </c>
      <c r="I4">
        <v>424.37</v>
      </c>
      <c r="J4" s="2">
        <v>0</v>
      </c>
    </row>
    <row r="5" spans="1:54" x14ac:dyDescent="0.2">
      <c r="A5" t="s">
        <v>1136</v>
      </c>
      <c r="B5" t="s">
        <v>1134</v>
      </c>
      <c r="C5" s="1">
        <f>_xlfn.XLOOKUP(order_items[[#This Row],[order_id]],orders!A:A,orders!C:C)</f>
        <v>45274</v>
      </c>
      <c r="D5" s="3" t="str">
        <f>YEAR(order_items[[#This Row],[Date]])&amp;"-"&amp;TEXT(MONTH(order_items[[#This Row],[Date]]),"00")</f>
        <v>2023-12</v>
      </c>
      <c r="E5" s="1" t="str">
        <f>_xlfn.XLOOKUP(order_items[[#This Row],[product_id]],products!A:A,products!C:C)</f>
        <v>Health &amp; Beauty</v>
      </c>
      <c r="F5" t="s">
        <v>1125</v>
      </c>
      <c r="G5" t="s">
        <v>1054</v>
      </c>
      <c r="H5">
        <v>6</v>
      </c>
      <c r="I5">
        <v>322.11</v>
      </c>
      <c r="J5" s="2">
        <v>0</v>
      </c>
    </row>
    <row r="6" spans="1:54" x14ac:dyDescent="0.2">
      <c r="A6" t="s">
        <v>1137</v>
      </c>
      <c r="B6" t="s">
        <v>1138</v>
      </c>
      <c r="C6" s="1">
        <f>_xlfn.XLOOKUP(order_items[[#This Row],[order_id]],orders!A:A,orders!C:C)</f>
        <v>44991</v>
      </c>
      <c r="D6" s="3" t="str">
        <f>YEAR(order_items[[#This Row],[Date]])&amp;"-"&amp;TEXT(MONTH(order_items[[#This Row],[Date]]),"00")</f>
        <v>2023-03</v>
      </c>
      <c r="E6" s="1" t="str">
        <f>_xlfn.XLOOKUP(order_items[[#This Row],[product_id]],products!A:A,products!C:C)</f>
        <v>Electronics</v>
      </c>
      <c r="F6" t="s">
        <v>1008</v>
      </c>
      <c r="G6" t="s">
        <v>1009</v>
      </c>
      <c r="H6">
        <v>5</v>
      </c>
      <c r="I6">
        <v>312.08</v>
      </c>
      <c r="J6" s="2">
        <v>0</v>
      </c>
    </row>
    <row r="7" spans="1:54" x14ac:dyDescent="0.2">
      <c r="A7" t="s">
        <v>1139</v>
      </c>
      <c r="B7" t="s">
        <v>1138</v>
      </c>
      <c r="C7" s="1">
        <f>_xlfn.XLOOKUP(order_items[[#This Row],[order_id]],orders!A:A,orders!C:C)</f>
        <v>44991</v>
      </c>
      <c r="D7" s="3" t="str">
        <f>YEAR(order_items[[#This Row],[Date]])&amp;"-"&amp;TEXT(MONTH(order_items[[#This Row],[Date]]),"00")</f>
        <v>2023-03</v>
      </c>
      <c r="E7" s="1" t="str">
        <f>_xlfn.XLOOKUP(order_items[[#This Row],[product_id]],products!A:A,products!C:C)</f>
        <v>Home &amp; Kitchen</v>
      </c>
      <c r="F7" t="s">
        <v>926</v>
      </c>
      <c r="G7" t="s">
        <v>1119</v>
      </c>
      <c r="H7">
        <v>24</v>
      </c>
      <c r="I7">
        <v>450.56</v>
      </c>
      <c r="J7" s="2">
        <v>0</v>
      </c>
    </row>
    <row r="8" spans="1:54" x14ac:dyDescent="0.2">
      <c r="A8" t="s">
        <v>1140</v>
      </c>
      <c r="B8" t="s">
        <v>1141</v>
      </c>
      <c r="C8" s="1">
        <f>_xlfn.XLOOKUP(order_items[[#This Row],[order_id]],orders!A:A,orders!C:C)</f>
        <v>45321</v>
      </c>
      <c r="D8" s="3" t="str">
        <f>YEAR(order_items[[#This Row],[Date]])&amp;"-"&amp;TEXT(MONTH(order_items[[#This Row],[Date]]),"00")</f>
        <v>2024-01</v>
      </c>
      <c r="E8" s="1" t="str">
        <f>_xlfn.XLOOKUP(order_items[[#This Row],[product_id]],products!A:A,products!C:C)</f>
        <v>Home &amp; Kitchen</v>
      </c>
      <c r="F8" t="s">
        <v>925</v>
      </c>
      <c r="G8" t="s">
        <v>1101</v>
      </c>
      <c r="H8">
        <v>15</v>
      </c>
      <c r="I8">
        <v>218.39</v>
      </c>
      <c r="J8" s="2">
        <v>0</v>
      </c>
    </row>
    <row r="9" spans="1:54" x14ac:dyDescent="0.2">
      <c r="A9" t="s">
        <v>1142</v>
      </c>
      <c r="B9" t="s">
        <v>1141</v>
      </c>
      <c r="C9" s="1">
        <f>_xlfn.XLOOKUP(order_items[[#This Row],[order_id]],orders!A:A,orders!C:C)</f>
        <v>45321</v>
      </c>
      <c r="D9" s="3" t="str">
        <f>YEAR(order_items[[#This Row],[Date]])&amp;"-"&amp;TEXT(MONTH(order_items[[#This Row],[Date]]),"00")</f>
        <v>2024-01</v>
      </c>
      <c r="E9" s="1" t="str">
        <f>_xlfn.XLOOKUP(order_items[[#This Row],[product_id]],products!A:A,products!C:C)</f>
        <v>Health &amp; Beauty</v>
      </c>
      <c r="F9" t="s">
        <v>956</v>
      </c>
      <c r="G9" t="s">
        <v>1115</v>
      </c>
      <c r="H9">
        <v>14</v>
      </c>
      <c r="I9">
        <v>98.57</v>
      </c>
      <c r="J9" s="2">
        <v>0</v>
      </c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</row>
    <row r="10" spans="1:54" x14ac:dyDescent="0.2">
      <c r="A10" t="s">
        <v>1143</v>
      </c>
      <c r="B10" t="s">
        <v>1141</v>
      </c>
      <c r="C10" s="1">
        <f>_xlfn.XLOOKUP(order_items[[#This Row],[order_id]],orders!A:A,orders!C:C)</f>
        <v>45321</v>
      </c>
      <c r="D10" s="3" t="str">
        <f>YEAR(order_items[[#This Row],[Date]])&amp;"-"&amp;TEXT(MONTH(order_items[[#This Row],[Date]]),"00")</f>
        <v>2024-01</v>
      </c>
      <c r="E10" s="1" t="str">
        <f>_xlfn.XLOOKUP(order_items[[#This Row],[product_id]],products!A:A,products!C:C)</f>
        <v>Health &amp; Beauty</v>
      </c>
      <c r="F10" t="s">
        <v>1043</v>
      </c>
      <c r="G10" t="s">
        <v>917</v>
      </c>
      <c r="H10">
        <v>24</v>
      </c>
      <c r="I10">
        <v>306.07</v>
      </c>
      <c r="J10" s="2">
        <v>0.05</v>
      </c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</row>
    <row r="11" spans="1:54" x14ac:dyDescent="0.2">
      <c r="A11" t="s">
        <v>1144</v>
      </c>
      <c r="B11" t="s">
        <v>1145</v>
      </c>
      <c r="C11" s="1">
        <f>_xlfn.XLOOKUP(order_items[[#This Row],[order_id]],orders!A:A,orders!C:C)</f>
        <v>45237</v>
      </c>
      <c r="D11" s="3" t="str">
        <f>YEAR(order_items[[#This Row],[Date]])&amp;"-"&amp;TEXT(MONTH(order_items[[#This Row],[Date]]),"00")</f>
        <v>2023-11</v>
      </c>
      <c r="E11" s="1" t="str">
        <f>_xlfn.XLOOKUP(order_items[[#This Row],[product_id]],products!A:A,products!C:C)</f>
        <v>Electronics</v>
      </c>
      <c r="F11" t="s">
        <v>943</v>
      </c>
      <c r="G11" t="s">
        <v>1122</v>
      </c>
      <c r="H11">
        <v>9</v>
      </c>
      <c r="I11">
        <v>152.97999999999999</v>
      </c>
      <c r="J11" s="2">
        <v>0.1</v>
      </c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</row>
    <row r="12" spans="1:54" x14ac:dyDescent="0.2">
      <c r="A12" t="s">
        <v>1146</v>
      </c>
      <c r="B12" t="s">
        <v>1145</v>
      </c>
      <c r="C12" s="1">
        <f>_xlfn.XLOOKUP(order_items[[#This Row],[order_id]],orders!A:A,orders!C:C)</f>
        <v>45237</v>
      </c>
      <c r="D12" s="3" t="str">
        <f>YEAR(order_items[[#This Row],[Date]])&amp;"-"&amp;TEXT(MONTH(order_items[[#This Row],[Date]]),"00")</f>
        <v>2023-11</v>
      </c>
      <c r="E12" s="1" t="str">
        <f>_xlfn.XLOOKUP(order_items[[#This Row],[product_id]],products!A:A,products!C:C)</f>
        <v>Home &amp; Kitchen</v>
      </c>
      <c r="F12" t="s">
        <v>1066</v>
      </c>
      <c r="G12" t="s">
        <v>1115</v>
      </c>
      <c r="H12">
        <v>17</v>
      </c>
      <c r="I12">
        <v>255.1</v>
      </c>
      <c r="J12" s="2">
        <v>0.05</v>
      </c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</row>
    <row r="13" spans="1:54" x14ac:dyDescent="0.2">
      <c r="A13" t="s">
        <v>1147</v>
      </c>
      <c r="B13" t="s">
        <v>1148</v>
      </c>
      <c r="C13" s="1">
        <f>_xlfn.XLOOKUP(order_items[[#This Row],[order_id]],orders!A:A,orders!C:C)</f>
        <v>45618</v>
      </c>
      <c r="D13" s="3" t="str">
        <f>YEAR(order_items[[#This Row],[Date]])&amp;"-"&amp;TEXT(MONTH(order_items[[#This Row],[Date]]),"00")</f>
        <v>2024-11</v>
      </c>
      <c r="E13" s="1" t="str">
        <f>_xlfn.XLOOKUP(order_items[[#This Row],[product_id]],products!A:A,products!C:C)</f>
        <v>Electronics</v>
      </c>
      <c r="F13" t="s">
        <v>995</v>
      </c>
      <c r="G13" t="s">
        <v>917</v>
      </c>
      <c r="H13">
        <v>3</v>
      </c>
      <c r="I13">
        <v>519.70000000000005</v>
      </c>
      <c r="J13" s="2">
        <v>0.05</v>
      </c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</row>
    <row r="14" spans="1:54" x14ac:dyDescent="0.2">
      <c r="A14" t="s">
        <v>1149</v>
      </c>
      <c r="B14" t="s">
        <v>1148</v>
      </c>
      <c r="C14" s="1">
        <f>_xlfn.XLOOKUP(order_items[[#This Row],[order_id]],orders!A:A,orders!C:C)</f>
        <v>45618</v>
      </c>
      <c r="D14" s="3" t="str">
        <f>YEAR(order_items[[#This Row],[Date]])&amp;"-"&amp;TEXT(MONTH(order_items[[#This Row],[Date]]),"00")</f>
        <v>2024-11</v>
      </c>
      <c r="E14" s="1" t="str">
        <f>_xlfn.XLOOKUP(order_items[[#This Row],[product_id]],products!A:A,products!C:C)</f>
        <v>Health &amp; Beauty</v>
      </c>
      <c r="F14" t="s">
        <v>920</v>
      </c>
      <c r="G14" t="s">
        <v>1120</v>
      </c>
      <c r="H14">
        <v>11</v>
      </c>
      <c r="I14">
        <v>188.62</v>
      </c>
      <c r="J14" s="2">
        <v>0.1</v>
      </c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</row>
    <row r="15" spans="1:54" x14ac:dyDescent="0.2">
      <c r="A15" t="s">
        <v>1150</v>
      </c>
      <c r="B15" t="s">
        <v>1148</v>
      </c>
      <c r="C15" s="1">
        <f>_xlfn.XLOOKUP(order_items[[#This Row],[order_id]],orders!A:A,orders!C:C)</f>
        <v>45618</v>
      </c>
      <c r="D15" s="3" t="str">
        <f>YEAR(order_items[[#This Row],[Date]])&amp;"-"&amp;TEXT(MONTH(order_items[[#This Row],[Date]]),"00")</f>
        <v>2024-11</v>
      </c>
      <c r="E15" s="1" t="str">
        <f>_xlfn.XLOOKUP(order_items[[#This Row],[product_id]],products!A:A,products!C:C)</f>
        <v>Outdoor &amp; Sports</v>
      </c>
      <c r="F15" t="s">
        <v>1010</v>
      </c>
      <c r="G15" t="s">
        <v>1119</v>
      </c>
      <c r="H15">
        <v>3</v>
      </c>
      <c r="I15">
        <v>224.38</v>
      </c>
      <c r="J15" s="2">
        <v>0</v>
      </c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</row>
    <row r="16" spans="1:54" x14ac:dyDescent="0.2">
      <c r="A16" t="s">
        <v>1151</v>
      </c>
      <c r="B16" t="s">
        <v>1152</v>
      </c>
      <c r="C16" s="1">
        <f>_xlfn.XLOOKUP(order_items[[#This Row],[order_id]],orders!A:A,orders!C:C)</f>
        <v>45308</v>
      </c>
      <c r="D16" s="3" t="str">
        <f>YEAR(order_items[[#This Row],[Date]])&amp;"-"&amp;TEXT(MONTH(order_items[[#This Row],[Date]]),"00")</f>
        <v>2024-01</v>
      </c>
      <c r="E16" s="1" t="str">
        <f>_xlfn.XLOOKUP(order_items[[#This Row],[product_id]],products!A:A,products!C:C)</f>
        <v>Health &amp; Beauty</v>
      </c>
      <c r="F16" t="s">
        <v>931</v>
      </c>
      <c r="G16" t="s">
        <v>1122</v>
      </c>
      <c r="H16">
        <v>6</v>
      </c>
      <c r="I16">
        <v>246.7</v>
      </c>
      <c r="J16" s="2">
        <v>0</v>
      </c>
      <c r="S16" s="117"/>
      <c r="T16" s="117"/>
      <c r="U16" s="117"/>
      <c r="V16" s="117"/>
      <c r="W16" s="118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</row>
    <row r="17" spans="1:54" x14ac:dyDescent="0.2">
      <c r="A17" t="s">
        <v>1153</v>
      </c>
      <c r="B17" t="s">
        <v>1152</v>
      </c>
      <c r="C17" s="1">
        <f>_xlfn.XLOOKUP(order_items[[#This Row],[order_id]],orders!A:A,orders!C:C)</f>
        <v>45308</v>
      </c>
      <c r="D17" s="3" t="str">
        <f>YEAR(order_items[[#This Row],[Date]])&amp;"-"&amp;TEXT(MONTH(order_items[[#This Row],[Date]]),"00")</f>
        <v>2024-01</v>
      </c>
      <c r="E17" s="1" t="str">
        <f>_xlfn.XLOOKUP(order_items[[#This Row],[product_id]],products!A:A,products!C:C)</f>
        <v>Electronics</v>
      </c>
      <c r="F17" t="s">
        <v>973</v>
      </c>
      <c r="G17" t="s">
        <v>1054</v>
      </c>
      <c r="H17">
        <v>18</v>
      </c>
      <c r="I17">
        <v>237.27</v>
      </c>
      <c r="J17" s="2">
        <v>0.15</v>
      </c>
      <c r="L17" s="4" t="s">
        <v>25187</v>
      </c>
      <c r="M17" s="4" t="s">
        <v>25186</v>
      </c>
      <c r="S17" s="111"/>
      <c r="T17" s="111"/>
      <c r="U17" s="111"/>
      <c r="V17" s="111"/>
      <c r="W17" s="119"/>
      <c r="X17" s="119"/>
      <c r="Y17" s="119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9"/>
      <c r="AN17" s="119"/>
      <c r="AO17" s="119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</row>
    <row r="18" spans="1:54" x14ac:dyDescent="0.2">
      <c r="A18" t="s">
        <v>1154</v>
      </c>
      <c r="B18" t="s">
        <v>1155</v>
      </c>
      <c r="C18" s="1">
        <f>_xlfn.XLOOKUP(order_items[[#This Row],[order_id]],orders!A:A,orders!C:C)</f>
        <v>44983</v>
      </c>
      <c r="D18" s="3" t="str">
        <f>YEAR(order_items[[#This Row],[Date]])&amp;"-"&amp;TEXT(MONTH(order_items[[#This Row],[Date]]),"00")</f>
        <v>2023-02</v>
      </c>
      <c r="E18" s="1" t="str">
        <f>_xlfn.XLOOKUP(order_items[[#This Row],[product_id]],products!A:A,products!C:C)</f>
        <v>Office Supplies</v>
      </c>
      <c r="F18" t="s">
        <v>928</v>
      </c>
      <c r="G18" t="s">
        <v>1054</v>
      </c>
      <c r="H18">
        <v>17</v>
      </c>
      <c r="I18">
        <v>532.79</v>
      </c>
      <c r="J18" s="2">
        <v>0</v>
      </c>
      <c r="L18" s="4" t="s">
        <v>25161</v>
      </c>
      <c r="M18" t="s">
        <v>18474</v>
      </c>
      <c r="N18" t="s">
        <v>18470</v>
      </c>
      <c r="O18" t="s">
        <v>18458</v>
      </c>
      <c r="P18" t="s">
        <v>18478</v>
      </c>
      <c r="Q18" t="s">
        <v>18454</v>
      </c>
      <c r="R18" t="s">
        <v>25185</v>
      </c>
      <c r="S18" s="111"/>
      <c r="T18" s="120"/>
      <c r="U18" s="121"/>
      <c r="V18" s="112"/>
      <c r="W18" s="122"/>
      <c r="X18" s="123"/>
      <c r="Y18" s="123"/>
      <c r="Z18" s="123"/>
      <c r="AA18" s="123"/>
      <c r="AB18" s="123"/>
      <c r="AC18" s="111"/>
      <c r="AD18" s="111"/>
      <c r="AE18" s="111"/>
      <c r="AF18" s="111"/>
      <c r="AG18" s="111"/>
      <c r="AH18" s="111"/>
      <c r="AI18" s="111"/>
      <c r="AJ18" s="120"/>
      <c r="AK18" s="121"/>
      <c r="AL18" s="112"/>
      <c r="AM18" s="122"/>
      <c r="AN18" s="123"/>
      <c r="AO18" s="123"/>
      <c r="AP18" s="123"/>
      <c r="AQ18" s="123"/>
      <c r="AR18" s="123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</row>
    <row r="19" spans="1:54" x14ac:dyDescent="0.2">
      <c r="A19" t="s">
        <v>1156</v>
      </c>
      <c r="B19" t="s">
        <v>1157</v>
      </c>
      <c r="C19" s="1">
        <f>_xlfn.XLOOKUP(order_items[[#This Row],[order_id]],orders!A:A,orders!C:C)</f>
        <v>45003</v>
      </c>
      <c r="D19" s="3" t="str">
        <f>YEAR(order_items[[#This Row],[Date]])&amp;"-"&amp;TEXT(MONTH(order_items[[#This Row],[Date]]),"00")</f>
        <v>2023-03</v>
      </c>
      <c r="E19" s="1" t="str">
        <f>_xlfn.XLOOKUP(order_items[[#This Row],[product_id]],products!A:A,products!C:C)</f>
        <v>Health &amp; Beauty</v>
      </c>
      <c r="F19" t="s">
        <v>1023</v>
      </c>
      <c r="G19" t="s">
        <v>1101</v>
      </c>
      <c r="H19">
        <v>10</v>
      </c>
      <c r="I19">
        <v>59</v>
      </c>
      <c r="J19" s="2">
        <v>0</v>
      </c>
      <c r="L19" s="5" t="s">
        <v>25162</v>
      </c>
      <c r="M19">
        <v>893</v>
      </c>
      <c r="N19">
        <v>1114</v>
      </c>
      <c r="O19">
        <v>945</v>
      </c>
      <c r="P19">
        <v>1536</v>
      </c>
      <c r="Q19">
        <v>1357</v>
      </c>
      <c r="R19">
        <v>5845</v>
      </c>
      <c r="S19" s="111"/>
      <c r="T19" s="124"/>
      <c r="U19" s="111"/>
      <c r="V19" s="111"/>
      <c r="W19" s="111"/>
      <c r="X19" s="111"/>
      <c r="Y19" s="111"/>
      <c r="Z19" s="111"/>
      <c r="AA19" s="111"/>
      <c r="AB19" s="111"/>
      <c r="AC19" s="112"/>
      <c r="AD19" s="112"/>
      <c r="AE19" s="111"/>
      <c r="AF19" s="111"/>
      <c r="AG19" s="111"/>
      <c r="AH19" s="111"/>
      <c r="AI19" s="111"/>
      <c r="AJ19" s="124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</row>
    <row r="20" spans="1:54" x14ac:dyDescent="0.2">
      <c r="A20" t="s">
        <v>1158</v>
      </c>
      <c r="B20" t="s">
        <v>1157</v>
      </c>
      <c r="C20" s="1">
        <f>_xlfn.XLOOKUP(order_items[[#This Row],[order_id]],orders!A:A,orders!C:C)</f>
        <v>45003</v>
      </c>
      <c r="D20" s="3" t="str">
        <f>YEAR(order_items[[#This Row],[Date]])&amp;"-"&amp;TEXT(MONTH(order_items[[#This Row],[Date]]),"00")</f>
        <v>2023-03</v>
      </c>
      <c r="E20" s="1" t="str">
        <f>_xlfn.XLOOKUP(order_items[[#This Row],[product_id]],products!A:A,products!C:C)</f>
        <v>Office Supplies</v>
      </c>
      <c r="F20" t="s">
        <v>1121</v>
      </c>
      <c r="G20" t="s">
        <v>1119</v>
      </c>
      <c r="H20">
        <v>25</v>
      </c>
      <c r="I20">
        <v>490.76</v>
      </c>
      <c r="J20" s="2">
        <v>0.05</v>
      </c>
      <c r="L20" s="5" t="s">
        <v>25163</v>
      </c>
      <c r="M20">
        <v>883</v>
      </c>
      <c r="N20">
        <v>1255</v>
      </c>
      <c r="O20">
        <v>1183</v>
      </c>
      <c r="P20">
        <v>1339</v>
      </c>
      <c r="Q20">
        <v>1710</v>
      </c>
      <c r="R20">
        <v>6370</v>
      </c>
      <c r="S20" s="111"/>
      <c r="T20" s="124"/>
      <c r="U20" s="111"/>
      <c r="V20" s="111"/>
      <c r="W20" s="111"/>
      <c r="X20" s="111"/>
      <c r="Y20" s="111"/>
      <c r="Z20" s="111"/>
      <c r="AA20" s="111"/>
      <c r="AB20" s="111"/>
      <c r="AC20" s="111"/>
      <c r="AD20" s="113"/>
      <c r="AE20" s="111"/>
      <c r="AF20" s="111"/>
      <c r="AG20" s="111"/>
      <c r="AH20" s="111"/>
      <c r="AI20" s="111"/>
      <c r="AJ20" s="124"/>
      <c r="AK20" s="111"/>
      <c r="AL20" s="111"/>
      <c r="AM20" s="111"/>
      <c r="AN20" s="111"/>
      <c r="AO20" s="111"/>
      <c r="AP20" s="111"/>
      <c r="AQ20" s="111"/>
      <c r="AR20" s="111"/>
      <c r="AS20" s="111"/>
      <c r="AT20" s="113"/>
      <c r="AU20" s="111"/>
      <c r="AV20" s="111"/>
      <c r="AW20" s="111"/>
      <c r="AX20" s="111"/>
      <c r="AY20" s="111"/>
      <c r="AZ20" s="111"/>
      <c r="BA20" s="111"/>
      <c r="BB20" s="111"/>
    </row>
    <row r="21" spans="1:54" x14ac:dyDescent="0.2">
      <c r="A21" t="s">
        <v>1159</v>
      </c>
      <c r="B21" t="s">
        <v>1160</v>
      </c>
      <c r="C21" s="1">
        <f>_xlfn.XLOOKUP(order_items[[#This Row],[order_id]],orders!A:A,orders!C:C)</f>
        <v>45541</v>
      </c>
      <c r="D21" s="3" t="str">
        <f>YEAR(order_items[[#This Row],[Date]])&amp;"-"&amp;TEXT(MONTH(order_items[[#This Row],[Date]]),"00")</f>
        <v>2024-09</v>
      </c>
      <c r="E21" s="1" t="str">
        <f>_xlfn.XLOOKUP(order_items[[#This Row],[product_id]],products!A:A,products!C:C)</f>
        <v>Office Supplies</v>
      </c>
      <c r="F21" t="s">
        <v>976</v>
      </c>
      <c r="G21" t="s">
        <v>1009</v>
      </c>
      <c r="H21">
        <v>10</v>
      </c>
      <c r="I21">
        <v>350.18</v>
      </c>
      <c r="J21" s="2">
        <v>0.15</v>
      </c>
      <c r="L21" s="5" t="s">
        <v>25164</v>
      </c>
      <c r="M21">
        <v>1120</v>
      </c>
      <c r="N21">
        <v>1295</v>
      </c>
      <c r="O21">
        <v>1085</v>
      </c>
      <c r="P21">
        <v>1430</v>
      </c>
      <c r="Q21">
        <v>1578</v>
      </c>
      <c r="R21">
        <v>6508</v>
      </c>
      <c r="S21" s="111"/>
      <c r="T21" s="124"/>
      <c r="U21" s="111"/>
      <c r="V21" s="111"/>
      <c r="W21" s="111"/>
      <c r="X21" s="111"/>
      <c r="Y21" s="111"/>
      <c r="Z21" s="111"/>
      <c r="AA21" s="111"/>
      <c r="AB21" s="111"/>
      <c r="AC21" s="111"/>
      <c r="AD21" s="113"/>
      <c r="AE21" s="111"/>
      <c r="AF21" s="111"/>
      <c r="AG21" s="111"/>
      <c r="AH21" s="111"/>
      <c r="AI21" s="111"/>
      <c r="AJ21" s="124"/>
      <c r="AK21" s="111"/>
      <c r="AL21" s="111"/>
      <c r="AM21" s="111"/>
      <c r="AN21" s="111"/>
      <c r="AO21" s="111"/>
      <c r="AP21" s="111"/>
      <c r="AQ21" s="111"/>
      <c r="AR21" s="111"/>
      <c r="AS21" s="111"/>
      <c r="AT21" s="113"/>
      <c r="AU21" s="111"/>
      <c r="AV21" s="111"/>
      <c r="AW21" s="111"/>
      <c r="AX21" s="111"/>
      <c r="AY21" s="111"/>
      <c r="AZ21" s="111"/>
      <c r="BA21" s="111"/>
      <c r="BB21" s="111"/>
    </row>
    <row r="22" spans="1:54" x14ac:dyDescent="0.2">
      <c r="A22" t="s">
        <v>1161</v>
      </c>
      <c r="B22" t="s">
        <v>1160</v>
      </c>
      <c r="C22" s="1">
        <f>_xlfn.XLOOKUP(order_items[[#This Row],[order_id]],orders!A:A,orders!C:C)</f>
        <v>45541</v>
      </c>
      <c r="D22" s="3" t="str">
        <f>YEAR(order_items[[#This Row],[Date]])&amp;"-"&amp;TEXT(MONTH(order_items[[#This Row],[Date]]),"00")</f>
        <v>2024-09</v>
      </c>
      <c r="E22" s="1" t="str">
        <f>_xlfn.XLOOKUP(order_items[[#This Row],[product_id]],products!A:A,products!C:C)</f>
        <v>Outdoor &amp; Sports</v>
      </c>
      <c r="F22" t="s">
        <v>1049</v>
      </c>
      <c r="G22" t="s">
        <v>1119</v>
      </c>
      <c r="H22">
        <v>15</v>
      </c>
      <c r="I22">
        <v>101.7</v>
      </c>
      <c r="J22" s="2">
        <v>0.05</v>
      </c>
      <c r="L22" s="5" t="s">
        <v>25165</v>
      </c>
      <c r="M22">
        <v>1077</v>
      </c>
      <c r="N22">
        <v>1114</v>
      </c>
      <c r="O22">
        <v>997</v>
      </c>
      <c r="P22">
        <v>1486</v>
      </c>
      <c r="Q22">
        <v>1679</v>
      </c>
      <c r="R22">
        <v>6353</v>
      </c>
      <c r="S22" s="111"/>
      <c r="T22" s="124"/>
      <c r="U22" s="111"/>
      <c r="V22" s="111"/>
      <c r="W22" s="111"/>
      <c r="X22" s="111"/>
      <c r="Y22" s="111"/>
      <c r="Z22" s="111"/>
      <c r="AA22" s="111"/>
      <c r="AB22" s="111"/>
      <c r="AC22" s="111"/>
      <c r="AD22" s="113"/>
      <c r="AE22" s="111"/>
      <c r="AF22" s="111"/>
      <c r="AG22" s="111"/>
      <c r="AH22" s="111"/>
      <c r="AI22" s="111"/>
      <c r="AJ22" s="124"/>
      <c r="AK22" s="111"/>
      <c r="AL22" s="111"/>
      <c r="AM22" s="111"/>
      <c r="AN22" s="111"/>
      <c r="AO22" s="111"/>
      <c r="AP22" s="111"/>
      <c r="AQ22" s="111"/>
      <c r="AR22" s="111"/>
      <c r="AS22" s="112"/>
      <c r="AT22" s="114"/>
      <c r="AU22" s="111"/>
      <c r="AV22" s="111"/>
      <c r="AW22" s="111"/>
      <c r="AX22" s="111"/>
      <c r="AY22" s="111"/>
      <c r="AZ22" s="111"/>
      <c r="BA22" s="111"/>
      <c r="BB22" s="111"/>
    </row>
    <row r="23" spans="1:54" x14ac:dyDescent="0.2">
      <c r="A23" t="s">
        <v>1162</v>
      </c>
      <c r="B23" t="s">
        <v>1163</v>
      </c>
      <c r="C23" s="1">
        <f>_xlfn.XLOOKUP(order_items[[#This Row],[order_id]],orders!A:A,orders!C:C)</f>
        <v>45227</v>
      </c>
      <c r="D23" s="3" t="str">
        <f>YEAR(order_items[[#This Row],[Date]])&amp;"-"&amp;TEXT(MONTH(order_items[[#This Row],[Date]]),"00")</f>
        <v>2023-10</v>
      </c>
      <c r="E23" s="1" t="str">
        <f>_xlfn.XLOOKUP(order_items[[#This Row],[product_id]],products!A:A,products!C:C)</f>
        <v>Health &amp; Beauty</v>
      </c>
      <c r="F23" t="s">
        <v>990</v>
      </c>
      <c r="G23" t="s">
        <v>1080</v>
      </c>
      <c r="H23">
        <v>9</v>
      </c>
      <c r="I23">
        <v>175.38</v>
      </c>
      <c r="J23" s="2">
        <v>0</v>
      </c>
      <c r="L23" s="5" t="s">
        <v>25166</v>
      </c>
      <c r="M23">
        <v>1105</v>
      </c>
      <c r="N23">
        <v>1391</v>
      </c>
      <c r="O23">
        <v>866</v>
      </c>
      <c r="P23">
        <v>1261</v>
      </c>
      <c r="Q23">
        <v>1672</v>
      </c>
      <c r="R23">
        <v>6295</v>
      </c>
      <c r="S23" s="111"/>
      <c r="T23" s="124"/>
      <c r="U23" s="111"/>
      <c r="V23" s="111"/>
      <c r="W23" s="111"/>
      <c r="X23" s="111"/>
      <c r="Y23" s="111"/>
      <c r="Z23" s="111"/>
      <c r="AA23" s="111"/>
      <c r="AB23" s="111"/>
      <c r="AC23" s="111"/>
      <c r="AD23" s="113"/>
      <c r="AE23" s="111"/>
      <c r="AF23" s="111"/>
      <c r="AG23" s="111"/>
      <c r="AH23" s="111"/>
      <c r="AI23" s="111"/>
      <c r="AJ23" s="124"/>
      <c r="AK23" s="111"/>
      <c r="AL23" s="111"/>
      <c r="AM23" s="111"/>
      <c r="AN23" s="111"/>
      <c r="AO23" s="111"/>
      <c r="AP23" s="111"/>
      <c r="AQ23" s="111"/>
      <c r="AR23" s="111"/>
      <c r="AS23" s="111"/>
      <c r="AT23" s="113"/>
      <c r="AU23" s="111"/>
      <c r="AV23" s="111"/>
      <c r="AW23" s="111"/>
      <c r="AX23" s="111"/>
      <c r="AY23" s="111"/>
      <c r="AZ23" s="111"/>
      <c r="BA23" s="111"/>
      <c r="BB23" s="111"/>
    </row>
    <row r="24" spans="1:54" x14ac:dyDescent="0.2">
      <c r="A24" t="s">
        <v>1164</v>
      </c>
      <c r="B24" t="s">
        <v>1163</v>
      </c>
      <c r="C24" s="1">
        <f>_xlfn.XLOOKUP(order_items[[#This Row],[order_id]],orders!A:A,orders!C:C)</f>
        <v>45227</v>
      </c>
      <c r="D24" s="3" t="str">
        <f>YEAR(order_items[[#This Row],[Date]])&amp;"-"&amp;TEXT(MONTH(order_items[[#This Row],[Date]]),"00")</f>
        <v>2023-10</v>
      </c>
      <c r="E24" s="1" t="str">
        <f>_xlfn.XLOOKUP(order_items[[#This Row],[product_id]],products!A:A,products!C:C)</f>
        <v>Office Supplies</v>
      </c>
      <c r="F24" t="s">
        <v>1036</v>
      </c>
      <c r="G24" t="s">
        <v>1115</v>
      </c>
      <c r="H24">
        <v>16</v>
      </c>
      <c r="I24">
        <v>65.73</v>
      </c>
      <c r="J24" s="2">
        <v>0.1</v>
      </c>
      <c r="L24" s="5" t="s">
        <v>25167</v>
      </c>
      <c r="M24">
        <v>1172</v>
      </c>
      <c r="N24">
        <v>804</v>
      </c>
      <c r="O24">
        <v>623</v>
      </c>
      <c r="P24">
        <v>1060</v>
      </c>
      <c r="Q24">
        <v>1372</v>
      </c>
      <c r="R24">
        <v>5031</v>
      </c>
      <c r="S24" s="111"/>
      <c r="T24" s="124"/>
      <c r="U24" s="111"/>
      <c r="V24" s="111"/>
      <c r="W24" s="111"/>
      <c r="X24" s="111"/>
      <c r="Y24" s="111"/>
      <c r="Z24" s="111"/>
      <c r="AA24" s="111"/>
      <c r="AB24" s="111"/>
      <c r="AC24" s="111"/>
      <c r="AD24" s="113"/>
      <c r="AE24" s="111"/>
      <c r="AF24" s="111"/>
      <c r="AG24" s="111"/>
      <c r="AH24" s="111"/>
      <c r="AI24" s="111"/>
      <c r="AJ24" s="124"/>
      <c r="AK24" s="111"/>
      <c r="AL24" s="111"/>
      <c r="AM24" s="111"/>
      <c r="AN24" s="111"/>
      <c r="AO24" s="111"/>
      <c r="AP24" s="111"/>
      <c r="AQ24" s="111"/>
      <c r="AR24" s="111"/>
      <c r="AS24" s="111"/>
      <c r="AT24" s="113"/>
      <c r="AU24" s="111"/>
      <c r="AV24" s="111"/>
      <c r="AW24" s="111"/>
      <c r="AX24" s="111"/>
      <c r="AY24" s="111"/>
      <c r="AZ24" s="111"/>
      <c r="BA24" s="111"/>
      <c r="BB24" s="111"/>
    </row>
    <row r="25" spans="1:54" x14ac:dyDescent="0.2">
      <c r="A25" t="s">
        <v>1165</v>
      </c>
      <c r="B25" t="s">
        <v>1166</v>
      </c>
      <c r="C25" s="1">
        <f>_xlfn.XLOOKUP(order_items[[#This Row],[order_id]],orders!A:A,orders!C:C)</f>
        <v>45509</v>
      </c>
      <c r="D25" s="3" t="str">
        <f>YEAR(order_items[[#This Row],[Date]])&amp;"-"&amp;TEXT(MONTH(order_items[[#This Row],[Date]]),"00")</f>
        <v>2024-08</v>
      </c>
      <c r="E25" s="1" t="str">
        <f>_xlfn.XLOOKUP(order_items[[#This Row],[product_id]],products!A:A,products!C:C)</f>
        <v>Office Supplies</v>
      </c>
      <c r="F25" t="s">
        <v>1051</v>
      </c>
      <c r="G25" t="s">
        <v>1080</v>
      </c>
      <c r="H25">
        <v>5</v>
      </c>
      <c r="I25">
        <v>189.58</v>
      </c>
      <c r="J25" s="2">
        <v>0.15</v>
      </c>
      <c r="L25" s="5" t="s">
        <v>25168</v>
      </c>
      <c r="M25">
        <v>1044</v>
      </c>
      <c r="N25">
        <v>876</v>
      </c>
      <c r="O25">
        <v>1014</v>
      </c>
      <c r="P25">
        <v>1301</v>
      </c>
      <c r="Q25">
        <v>1402</v>
      </c>
      <c r="R25">
        <v>5637</v>
      </c>
      <c r="S25" s="111"/>
      <c r="T25" s="124"/>
      <c r="U25" s="111"/>
      <c r="V25" s="111"/>
      <c r="W25" s="111"/>
      <c r="X25" s="111"/>
      <c r="Y25" s="111"/>
      <c r="Z25" s="111"/>
      <c r="AA25" s="111"/>
      <c r="AB25" s="111"/>
      <c r="AC25" s="112"/>
      <c r="AD25" s="114"/>
      <c r="AE25" s="111"/>
      <c r="AF25" s="111"/>
      <c r="AG25" s="111"/>
      <c r="AH25" s="111"/>
      <c r="AI25" s="111"/>
      <c r="AJ25" s="124"/>
      <c r="AK25" s="111"/>
      <c r="AL25" s="111"/>
      <c r="AM25" s="111"/>
      <c r="AN25" s="111"/>
      <c r="AO25" s="111"/>
      <c r="AP25" s="111"/>
      <c r="AQ25" s="111"/>
      <c r="AR25" s="111"/>
      <c r="AS25" s="111"/>
      <c r="AT25" s="113"/>
      <c r="AU25" s="111"/>
      <c r="AV25" s="111"/>
      <c r="AW25" s="111"/>
      <c r="AX25" s="111"/>
      <c r="AY25" s="111"/>
      <c r="AZ25" s="111"/>
      <c r="BA25" s="111"/>
      <c r="BB25" s="111"/>
    </row>
    <row r="26" spans="1:54" x14ac:dyDescent="0.2">
      <c r="A26" t="s">
        <v>1167</v>
      </c>
      <c r="B26" t="s">
        <v>1168</v>
      </c>
      <c r="C26" s="1">
        <f>_xlfn.XLOOKUP(order_items[[#This Row],[order_id]],orders!A:A,orders!C:C)</f>
        <v>45341</v>
      </c>
      <c r="D26" s="3" t="str">
        <f>YEAR(order_items[[#This Row],[Date]])&amp;"-"&amp;TEXT(MONTH(order_items[[#This Row],[Date]]),"00")</f>
        <v>2024-02</v>
      </c>
      <c r="E26" s="1" t="str">
        <f>_xlfn.XLOOKUP(order_items[[#This Row],[product_id]],products!A:A,products!C:C)</f>
        <v>Health &amp; Beauty</v>
      </c>
      <c r="F26" t="s">
        <v>929</v>
      </c>
      <c r="G26" t="s">
        <v>1009</v>
      </c>
      <c r="H26">
        <v>25</v>
      </c>
      <c r="I26">
        <v>406.99</v>
      </c>
      <c r="J26" s="2">
        <v>0</v>
      </c>
      <c r="L26" s="5" t="s">
        <v>25169</v>
      </c>
      <c r="M26">
        <v>1065</v>
      </c>
      <c r="N26">
        <v>1214</v>
      </c>
      <c r="O26">
        <v>964</v>
      </c>
      <c r="P26">
        <v>1101</v>
      </c>
      <c r="Q26">
        <v>1727</v>
      </c>
      <c r="R26">
        <v>6071</v>
      </c>
      <c r="S26" s="111"/>
      <c r="T26" s="124"/>
      <c r="U26" s="111"/>
      <c r="V26" s="111"/>
      <c r="W26" s="111"/>
      <c r="X26" s="111"/>
      <c r="Y26" s="111"/>
      <c r="Z26" s="111"/>
      <c r="AA26" s="111"/>
      <c r="AB26" s="111"/>
      <c r="AC26" s="111"/>
      <c r="AD26" s="113"/>
      <c r="AE26" s="112"/>
      <c r="AF26" s="112"/>
      <c r="AG26" s="112"/>
      <c r="AH26" s="111"/>
      <c r="AI26" s="111"/>
      <c r="AJ26" s="124"/>
      <c r="AK26" s="111"/>
      <c r="AL26" s="111"/>
      <c r="AM26" s="111"/>
      <c r="AN26" s="111"/>
      <c r="AO26" s="111"/>
      <c r="AP26" s="111"/>
      <c r="AQ26" s="111"/>
      <c r="AR26" s="111"/>
      <c r="AS26" s="125"/>
      <c r="AT26" s="116"/>
      <c r="AU26" s="112"/>
      <c r="AV26" s="112"/>
      <c r="AW26" s="112"/>
      <c r="AX26" s="111"/>
      <c r="AY26" s="111"/>
      <c r="AZ26" s="111"/>
      <c r="BA26" s="111"/>
      <c r="BB26" s="111"/>
    </row>
    <row r="27" spans="1:54" x14ac:dyDescent="0.2">
      <c r="A27" t="s">
        <v>1169</v>
      </c>
      <c r="B27" t="s">
        <v>1168</v>
      </c>
      <c r="C27" s="1">
        <f>_xlfn.XLOOKUP(order_items[[#This Row],[order_id]],orders!A:A,orders!C:C)</f>
        <v>45341</v>
      </c>
      <c r="D27" s="3" t="str">
        <f>YEAR(order_items[[#This Row],[Date]])&amp;"-"&amp;TEXT(MONTH(order_items[[#This Row],[Date]]),"00")</f>
        <v>2024-02</v>
      </c>
      <c r="E27" s="1" t="str">
        <f>_xlfn.XLOOKUP(order_items[[#This Row],[product_id]],products!A:A,products!C:C)</f>
        <v>Home &amp; Kitchen</v>
      </c>
      <c r="F27" t="s">
        <v>1062</v>
      </c>
      <c r="G27" t="s">
        <v>1120</v>
      </c>
      <c r="H27">
        <v>6</v>
      </c>
      <c r="I27">
        <v>45.95</v>
      </c>
      <c r="J27" s="2">
        <v>0</v>
      </c>
      <c r="L27" s="5" t="s">
        <v>25170</v>
      </c>
      <c r="M27">
        <v>984</v>
      </c>
      <c r="N27">
        <v>1050</v>
      </c>
      <c r="O27">
        <v>1056</v>
      </c>
      <c r="P27">
        <v>1297</v>
      </c>
      <c r="Q27">
        <v>1499</v>
      </c>
      <c r="R27">
        <v>5886</v>
      </c>
      <c r="S27" s="111"/>
      <c r="T27" s="124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3"/>
      <c r="AG27" s="126"/>
      <c r="AH27" s="111"/>
      <c r="AI27" s="111"/>
      <c r="AJ27" s="124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3"/>
      <c r="AW27" s="127"/>
      <c r="AX27" s="111"/>
      <c r="AY27" s="111"/>
      <c r="AZ27" s="111"/>
      <c r="BA27" s="111"/>
      <c r="BB27" s="111"/>
    </row>
    <row r="28" spans="1:54" x14ac:dyDescent="0.2">
      <c r="A28" t="s">
        <v>1170</v>
      </c>
      <c r="B28" t="s">
        <v>1168</v>
      </c>
      <c r="C28" s="1">
        <f>_xlfn.XLOOKUP(order_items[[#This Row],[order_id]],orders!A:A,orders!C:C)</f>
        <v>45341</v>
      </c>
      <c r="D28" s="3" t="str">
        <f>YEAR(order_items[[#This Row],[Date]])&amp;"-"&amp;TEXT(MONTH(order_items[[#This Row],[Date]]),"00")</f>
        <v>2024-02</v>
      </c>
      <c r="E28" s="1" t="str">
        <f>_xlfn.XLOOKUP(order_items[[#This Row],[product_id]],products!A:A,products!C:C)</f>
        <v>Electronics</v>
      </c>
      <c r="F28" t="s">
        <v>973</v>
      </c>
      <c r="G28" t="s">
        <v>1115</v>
      </c>
      <c r="H28">
        <v>4</v>
      </c>
      <c r="I28">
        <v>237.27</v>
      </c>
      <c r="J28" s="2">
        <v>0.05</v>
      </c>
      <c r="L28" s="5" t="s">
        <v>25171</v>
      </c>
      <c r="M28">
        <v>1097</v>
      </c>
      <c r="N28">
        <v>1150</v>
      </c>
      <c r="O28">
        <v>884</v>
      </c>
      <c r="P28">
        <v>1477</v>
      </c>
      <c r="Q28">
        <v>1709</v>
      </c>
      <c r="R28">
        <v>6317</v>
      </c>
      <c r="S28" s="111"/>
      <c r="T28" s="124"/>
      <c r="U28" s="111"/>
      <c r="V28" s="111"/>
      <c r="W28" s="111"/>
      <c r="X28" s="111"/>
      <c r="Y28" s="111"/>
      <c r="Z28" s="111"/>
      <c r="AA28" s="111"/>
      <c r="AB28" s="111"/>
      <c r="AC28" s="111"/>
      <c r="AD28" s="115"/>
      <c r="AE28" s="111"/>
      <c r="AF28" s="114"/>
      <c r="AG28" s="126"/>
      <c r="AH28" s="111"/>
      <c r="AI28" s="111"/>
      <c r="AJ28" s="124"/>
      <c r="AK28" s="111"/>
      <c r="AL28" s="111"/>
      <c r="AM28" s="111"/>
      <c r="AN28" s="111"/>
      <c r="AO28" s="111"/>
      <c r="AP28" s="111"/>
      <c r="AQ28" s="111"/>
      <c r="AR28" s="111"/>
      <c r="AS28" s="111"/>
      <c r="AT28" s="115"/>
      <c r="AU28" s="111"/>
      <c r="AV28" s="114"/>
      <c r="AW28" s="128"/>
      <c r="AX28" s="111"/>
      <c r="AY28" s="111"/>
      <c r="AZ28" s="111"/>
      <c r="BA28" s="111"/>
      <c r="BB28" s="111"/>
    </row>
    <row r="29" spans="1:54" x14ac:dyDescent="0.2">
      <c r="A29" t="s">
        <v>1171</v>
      </c>
      <c r="B29" t="s">
        <v>1172</v>
      </c>
      <c r="C29" s="1">
        <f>_xlfn.XLOOKUP(order_items[[#This Row],[order_id]],orders!A:A,orders!C:C)</f>
        <v>45329</v>
      </c>
      <c r="D29" s="3" t="str">
        <f>YEAR(order_items[[#This Row],[Date]])&amp;"-"&amp;TEXT(MONTH(order_items[[#This Row],[Date]]),"00")</f>
        <v>2024-02</v>
      </c>
      <c r="E29" s="1" t="str">
        <f>_xlfn.XLOOKUP(order_items[[#This Row],[product_id]],products!A:A,products!C:C)</f>
        <v>Outdoor &amp; Sports</v>
      </c>
      <c r="F29" t="s">
        <v>1091</v>
      </c>
      <c r="G29" t="s">
        <v>1109</v>
      </c>
      <c r="H29">
        <v>11</v>
      </c>
      <c r="I29">
        <v>220.15</v>
      </c>
      <c r="J29" s="2">
        <v>0.15</v>
      </c>
      <c r="L29" s="5" t="s">
        <v>25172</v>
      </c>
      <c r="M29">
        <v>1167</v>
      </c>
      <c r="N29">
        <v>1200</v>
      </c>
      <c r="O29">
        <v>946</v>
      </c>
      <c r="P29">
        <v>1017</v>
      </c>
      <c r="Q29">
        <v>1687</v>
      </c>
      <c r="R29">
        <v>6017</v>
      </c>
      <c r="S29" s="111"/>
      <c r="T29" s="124"/>
      <c r="U29" s="111"/>
      <c r="V29" s="111"/>
      <c r="W29" s="111"/>
      <c r="X29" s="111"/>
      <c r="Y29" s="111"/>
      <c r="Z29" s="111"/>
      <c r="AA29" s="111"/>
      <c r="AB29" s="111"/>
      <c r="AC29" s="111"/>
      <c r="AD29" s="129"/>
      <c r="AE29" s="111"/>
      <c r="AF29" s="113"/>
      <c r="AG29" s="128"/>
      <c r="AH29" s="111"/>
      <c r="AI29" s="111"/>
      <c r="AJ29" s="124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6"/>
      <c r="AW29" s="127"/>
      <c r="AX29" s="111"/>
      <c r="AY29" s="111"/>
      <c r="AZ29" s="111"/>
      <c r="BA29" s="111"/>
      <c r="BB29" s="111"/>
    </row>
    <row r="30" spans="1:54" x14ac:dyDescent="0.2">
      <c r="A30" t="s">
        <v>1173</v>
      </c>
      <c r="B30" t="s">
        <v>1174</v>
      </c>
      <c r="C30" s="1">
        <f>_xlfn.XLOOKUP(order_items[[#This Row],[order_id]],orders!A:A,orders!C:C)</f>
        <v>45466</v>
      </c>
      <c r="D30" s="3" t="str">
        <f>YEAR(order_items[[#This Row],[Date]])&amp;"-"&amp;TEXT(MONTH(order_items[[#This Row],[Date]]),"00")</f>
        <v>2024-06</v>
      </c>
      <c r="E30" s="1" t="str">
        <f>_xlfn.XLOOKUP(order_items[[#This Row],[product_id]],products!A:A,products!C:C)</f>
        <v>Health &amp; Beauty</v>
      </c>
      <c r="F30" t="s">
        <v>1034</v>
      </c>
      <c r="G30" t="s">
        <v>1120</v>
      </c>
      <c r="H30">
        <v>17</v>
      </c>
      <c r="I30">
        <v>301.5</v>
      </c>
      <c r="J30" s="2">
        <v>0</v>
      </c>
      <c r="L30" s="5" t="s">
        <v>25173</v>
      </c>
      <c r="M30">
        <v>1125</v>
      </c>
      <c r="N30">
        <v>1190</v>
      </c>
      <c r="O30">
        <v>1076</v>
      </c>
      <c r="P30">
        <v>1392</v>
      </c>
      <c r="Q30">
        <v>2011</v>
      </c>
      <c r="R30">
        <v>6794</v>
      </c>
      <c r="S30" s="111"/>
      <c r="T30" s="124"/>
      <c r="U30" s="111"/>
      <c r="V30" s="111"/>
      <c r="W30" s="111"/>
      <c r="X30" s="111"/>
      <c r="Y30" s="111"/>
      <c r="Z30" s="111"/>
      <c r="AA30" s="111"/>
      <c r="AB30" s="111"/>
      <c r="AC30" s="111"/>
      <c r="AD30" s="130"/>
      <c r="AE30" s="111"/>
      <c r="AF30" s="111"/>
      <c r="AG30" s="111"/>
      <c r="AH30" s="111"/>
      <c r="AI30" s="111"/>
      <c r="AJ30" s="124"/>
      <c r="AK30" s="111"/>
      <c r="AL30" s="111"/>
      <c r="AM30" s="111"/>
      <c r="AN30" s="111"/>
      <c r="AO30" s="111"/>
      <c r="AP30" s="111"/>
      <c r="AQ30" s="111"/>
      <c r="AR30" s="111"/>
      <c r="AS30" s="111"/>
      <c r="AT30" s="115"/>
      <c r="AU30" s="111"/>
      <c r="AV30" s="111"/>
      <c r="AW30" s="111"/>
      <c r="AX30" s="111"/>
      <c r="AY30" s="111"/>
      <c r="AZ30" s="111"/>
      <c r="BA30" s="111"/>
      <c r="BB30" s="111"/>
    </row>
    <row r="31" spans="1:54" x14ac:dyDescent="0.2">
      <c r="A31" t="s">
        <v>1175</v>
      </c>
      <c r="B31" t="s">
        <v>1176</v>
      </c>
      <c r="C31" s="1">
        <f>_xlfn.XLOOKUP(order_items[[#This Row],[order_id]],orders!A:A,orders!C:C)</f>
        <v>45233</v>
      </c>
      <c r="D31" s="3" t="str">
        <f>YEAR(order_items[[#This Row],[Date]])&amp;"-"&amp;TEXT(MONTH(order_items[[#This Row],[Date]]),"00")</f>
        <v>2023-11</v>
      </c>
      <c r="E31" s="1" t="str">
        <f>_xlfn.XLOOKUP(order_items[[#This Row],[product_id]],products!A:A,products!C:C)</f>
        <v>Health &amp; Beauty</v>
      </c>
      <c r="F31" t="s">
        <v>1123</v>
      </c>
      <c r="G31" t="s">
        <v>1054</v>
      </c>
      <c r="H31">
        <v>9</v>
      </c>
      <c r="I31">
        <v>198.42</v>
      </c>
      <c r="J31" s="2">
        <v>0</v>
      </c>
      <c r="L31" s="5" t="s">
        <v>25174</v>
      </c>
      <c r="M31">
        <v>1185</v>
      </c>
      <c r="N31">
        <v>1348</v>
      </c>
      <c r="O31">
        <v>931</v>
      </c>
      <c r="P31">
        <v>1601</v>
      </c>
      <c r="Q31">
        <v>1773</v>
      </c>
      <c r="R31">
        <v>6838</v>
      </c>
      <c r="S31" s="111"/>
      <c r="T31" s="124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24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</row>
    <row r="32" spans="1:54" ht="19" x14ac:dyDescent="0.25">
      <c r="A32" t="s">
        <v>1177</v>
      </c>
      <c r="B32" t="s">
        <v>1178</v>
      </c>
      <c r="C32" s="1">
        <f>_xlfn.XLOOKUP(order_items[[#This Row],[order_id]],orders!A:A,orders!C:C)</f>
        <v>45311</v>
      </c>
      <c r="D32" s="3" t="str">
        <f>YEAR(order_items[[#This Row],[Date]])&amp;"-"&amp;TEXT(MONTH(order_items[[#This Row],[Date]]),"00")</f>
        <v>2024-01</v>
      </c>
      <c r="E32" s="1" t="str">
        <f>_xlfn.XLOOKUP(order_items[[#This Row],[product_id]],products!A:A,products!C:C)</f>
        <v>Office Supplies</v>
      </c>
      <c r="F32" t="s">
        <v>969</v>
      </c>
      <c r="G32" t="s">
        <v>1120</v>
      </c>
      <c r="H32">
        <v>8</v>
      </c>
      <c r="I32">
        <v>286.77</v>
      </c>
      <c r="J32" s="2">
        <v>0.1</v>
      </c>
      <c r="L32" s="5" t="s">
        <v>25175</v>
      </c>
      <c r="M32">
        <v>1055</v>
      </c>
      <c r="N32">
        <v>1285</v>
      </c>
      <c r="O32">
        <v>840</v>
      </c>
      <c r="P32">
        <v>1067</v>
      </c>
      <c r="Q32">
        <v>1398</v>
      </c>
      <c r="R32">
        <v>5645</v>
      </c>
      <c r="S32" s="111"/>
      <c r="T32" s="124"/>
      <c r="U32" s="111"/>
      <c r="V32" s="111"/>
      <c r="W32" s="111"/>
      <c r="X32" s="111"/>
      <c r="Y32" s="111"/>
      <c r="Z32" s="111"/>
      <c r="AA32" s="111"/>
      <c r="AB32" s="111"/>
      <c r="AC32" s="131"/>
      <c r="AD32" s="131"/>
      <c r="AE32" s="132"/>
      <c r="AF32" s="131"/>
      <c r="AG32" s="133"/>
      <c r="AH32" s="131"/>
      <c r="AI32" s="111"/>
      <c r="AJ32" s="124"/>
      <c r="AK32" s="111"/>
      <c r="AL32" s="111"/>
      <c r="AM32" s="111"/>
      <c r="AN32" s="111"/>
      <c r="AO32" s="111"/>
      <c r="AP32" s="111"/>
      <c r="AQ32" s="111"/>
      <c r="AR32" s="111"/>
      <c r="AS32" s="131"/>
      <c r="AT32" s="131"/>
      <c r="AU32" s="132"/>
      <c r="AV32" s="131"/>
      <c r="AW32" s="133"/>
      <c r="AX32" s="131"/>
      <c r="AY32" s="111"/>
      <c r="AZ32" s="111"/>
      <c r="BA32" s="111"/>
      <c r="BB32" s="111"/>
    </row>
    <row r="33" spans="1:54" x14ac:dyDescent="0.2">
      <c r="A33" t="s">
        <v>1179</v>
      </c>
      <c r="B33" t="s">
        <v>1180</v>
      </c>
      <c r="C33" s="1">
        <f>_xlfn.XLOOKUP(order_items[[#This Row],[order_id]],orders!A:A,orders!C:C)</f>
        <v>45588</v>
      </c>
      <c r="D33" s="3" t="str">
        <f>YEAR(order_items[[#This Row],[Date]])&amp;"-"&amp;TEXT(MONTH(order_items[[#This Row],[Date]]),"00")</f>
        <v>2024-10</v>
      </c>
      <c r="E33" s="1" t="str">
        <f>_xlfn.XLOOKUP(order_items[[#This Row],[product_id]],products!A:A,products!C:C)</f>
        <v>Health &amp; Beauty</v>
      </c>
      <c r="F33" t="s">
        <v>1028</v>
      </c>
      <c r="G33" t="s">
        <v>1119</v>
      </c>
      <c r="H33">
        <v>16</v>
      </c>
      <c r="I33">
        <v>96.64</v>
      </c>
      <c r="J33" s="2">
        <v>0.05</v>
      </c>
      <c r="L33" s="5" t="s">
        <v>25176</v>
      </c>
      <c r="M33">
        <v>1261</v>
      </c>
      <c r="N33">
        <v>980</v>
      </c>
      <c r="O33">
        <v>1021</v>
      </c>
      <c r="P33">
        <v>1438</v>
      </c>
      <c r="Q33">
        <v>1398</v>
      </c>
      <c r="R33">
        <v>6098</v>
      </c>
      <c r="S33" s="111"/>
      <c r="T33" s="124"/>
      <c r="U33" s="111"/>
      <c r="V33" s="111"/>
      <c r="W33" s="111"/>
      <c r="X33" s="111"/>
      <c r="Y33" s="111"/>
      <c r="Z33" s="111"/>
      <c r="AA33" s="111"/>
      <c r="AB33" s="111"/>
      <c r="AC33" s="111"/>
      <c r="AD33" s="126"/>
      <c r="AE33" s="111"/>
      <c r="AF33" s="126"/>
      <c r="AG33" s="111"/>
      <c r="AH33" s="126"/>
      <c r="AI33" s="111"/>
      <c r="AJ33" s="124"/>
      <c r="AK33" s="111"/>
      <c r="AL33" s="111"/>
      <c r="AM33" s="111"/>
      <c r="AN33" s="111"/>
      <c r="AO33" s="111"/>
      <c r="AP33" s="111"/>
      <c r="AQ33" s="111"/>
      <c r="AR33" s="111"/>
      <c r="AS33" s="111"/>
      <c r="AT33" s="126"/>
      <c r="AU33" s="111"/>
      <c r="AV33" s="126"/>
      <c r="AW33" s="111"/>
      <c r="AX33" s="126"/>
      <c r="AY33" s="111"/>
      <c r="AZ33" s="111"/>
      <c r="BA33" s="111"/>
      <c r="BB33" s="111"/>
    </row>
    <row r="34" spans="1:54" x14ac:dyDescent="0.2">
      <c r="A34" t="s">
        <v>1181</v>
      </c>
      <c r="B34" t="s">
        <v>1180</v>
      </c>
      <c r="C34" s="1">
        <f>_xlfn.XLOOKUP(order_items[[#This Row],[order_id]],orders!A:A,orders!C:C)</f>
        <v>45588</v>
      </c>
      <c r="D34" s="3" t="str">
        <f>YEAR(order_items[[#This Row],[Date]])&amp;"-"&amp;TEXT(MONTH(order_items[[#This Row],[Date]]),"00")</f>
        <v>2024-10</v>
      </c>
      <c r="E34" s="1" t="str">
        <f>_xlfn.XLOOKUP(order_items[[#This Row],[product_id]],products!A:A,products!C:C)</f>
        <v>Health &amp; Beauty</v>
      </c>
      <c r="F34" t="s">
        <v>1040</v>
      </c>
      <c r="G34" t="s">
        <v>1122</v>
      </c>
      <c r="H34">
        <v>17</v>
      </c>
      <c r="I34">
        <v>316.45</v>
      </c>
      <c r="J34" s="2">
        <v>0</v>
      </c>
      <c r="L34" s="5" t="s">
        <v>25177</v>
      </c>
      <c r="M34">
        <v>865</v>
      </c>
      <c r="N34">
        <v>1035</v>
      </c>
      <c r="O34">
        <v>868</v>
      </c>
      <c r="P34">
        <v>1374</v>
      </c>
      <c r="Q34">
        <v>1540</v>
      </c>
      <c r="R34">
        <v>5682</v>
      </c>
      <c r="S34" s="111"/>
      <c r="T34" s="124"/>
      <c r="U34" s="111"/>
      <c r="V34" s="111"/>
      <c r="W34" s="111"/>
      <c r="X34" s="111"/>
      <c r="Y34" s="111"/>
      <c r="Z34" s="111"/>
      <c r="AA34" s="111"/>
      <c r="AB34" s="111"/>
      <c r="AC34" s="111"/>
      <c r="AD34" s="126"/>
      <c r="AE34" s="111"/>
      <c r="AF34" s="126"/>
      <c r="AG34" s="111"/>
      <c r="AH34" s="126"/>
      <c r="AI34" s="111"/>
      <c r="AJ34" s="124"/>
      <c r="AK34" s="111"/>
      <c r="AL34" s="111"/>
      <c r="AM34" s="111"/>
      <c r="AN34" s="111"/>
      <c r="AO34" s="111"/>
      <c r="AP34" s="111"/>
      <c r="AQ34" s="111"/>
      <c r="AR34" s="111"/>
      <c r="AS34" s="111"/>
      <c r="AT34" s="126"/>
      <c r="AU34" s="111"/>
      <c r="AV34" s="126"/>
      <c r="AW34" s="111"/>
      <c r="AX34" s="126"/>
      <c r="AY34" s="111"/>
      <c r="AZ34" s="111"/>
      <c r="BA34" s="111"/>
      <c r="BB34" s="111"/>
    </row>
    <row r="35" spans="1:54" x14ac:dyDescent="0.2">
      <c r="A35" t="s">
        <v>1182</v>
      </c>
      <c r="B35" t="s">
        <v>1180</v>
      </c>
      <c r="C35" s="1">
        <f>_xlfn.XLOOKUP(order_items[[#This Row],[order_id]],orders!A:A,orders!C:C)</f>
        <v>45588</v>
      </c>
      <c r="D35" s="3" t="str">
        <f>YEAR(order_items[[#This Row],[Date]])&amp;"-"&amp;TEXT(MONTH(order_items[[#This Row],[Date]]),"00")</f>
        <v>2024-10</v>
      </c>
      <c r="E35" s="1" t="str">
        <f>_xlfn.XLOOKUP(order_items[[#This Row],[product_id]],products!A:A,products!C:C)</f>
        <v>Outdoor &amp; Sports</v>
      </c>
      <c r="F35" t="s">
        <v>1049</v>
      </c>
      <c r="G35" t="s">
        <v>1119</v>
      </c>
      <c r="H35">
        <v>24</v>
      </c>
      <c r="I35">
        <v>101.7</v>
      </c>
      <c r="J35" s="2">
        <v>0.1</v>
      </c>
      <c r="L35" s="5" t="s">
        <v>25178</v>
      </c>
      <c r="M35">
        <v>1147</v>
      </c>
      <c r="N35">
        <v>1094</v>
      </c>
      <c r="O35">
        <v>1094</v>
      </c>
      <c r="P35">
        <v>1269</v>
      </c>
      <c r="Q35">
        <v>1731</v>
      </c>
      <c r="R35">
        <v>6335</v>
      </c>
      <c r="S35" s="111"/>
      <c r="T35" s="124"/>
      <c r="U35" s="111"/>
      <c r="V35" s="111"/>
      <c r="W35" s="111"/>
      <c r="X35" s="111"/>
      <c r="Y35" s="111"/>
      <c r="Z35" s="111"/>
      <c r="AA35" s="111"/>
      <c r="AB35" s="111"/>
      <c r="AC35" s="111"/>
      <c r="AD35" s="126"/>
      <c r="AE35" s="111"/>
      <c r="AF35" s="126"/>
      <c r="AG35" s="111"/>
      <c r="AH35" s="126"/>
      <c r="AI35" s="111"/>
      <c r="AJ35" s="124"/>
      <c r="AK35" s="111"/>
      <c r="AL35" s="111"/>
      <c r="AM35" s="111"/>
      <c r="AN35" s="111"/>
      <c r="AO35" s="111"/>
      <c r="AP35" s="111"/>
      <c r="AQ35" s="111"/>
      <c r="AR35" s="111"/>
      <c r="AS35" s="111"/>
      <c r="AT35" s="126"/>
      <c r="AU35" s="111"/>
      <c r="AV35" s="126"/>
      <c r="AW35" s="111"/>
      <c r="AX35" s="126"/>
      <c r="AY35" s="111"/>
      <c r="AZ35" s="111"/>
      <c r="BA35" s="111"/>
      <c r="BB35" s="111"/>
    </row>
    <row r="36" spans="1:54" x14ac:dyDescent="0.2">
      <c r="A36" t="s">
        <v>1183</v>
      </c>
      <c r="B36" t="s">
        <v>1184</v>
      </c>
      <c r="C36" s="1">
        <f>_xlfn.XLOOKUP(order_items[[#This Row],[order_id]],orders!A:A,orders!C:C)</f>
        <v>45485</v>
      </c>
      <c r="D36" s="3" t="str">
        <f>YEAR(order_items[[#This Row],[Date]])&amp;"-"&amp;TEXT(MONTH(order_items[[#This Row],[Date]]),"00")</f>
        <v>2024-07</v>
      </c>
      <c r="E36" s="1" t="str">
        <f>_xlfn.XLOOKUP(order_items[[#This Row],[product_id]],products!A:A,products!C:C)</f>
        <v>Electronics</v>
      </c>
      <c r="F36" t="s">
        <v>1033</v>
      </c>
      <c r="G36" t="s">
        <v>1120</v>
      </c>
      <c r="H36">
        <v>16</v>
      </c>
      <c r="I36">
        <v>163.53</v>
      </c>
      <c r="J36" s="2">
        <v>0.15</v>
      </c>
      <c r="L36" s="5" t="s">
        <v>25179</v>
      </c>
      <c r="M36">
        <v>1256</v>
      </c>
      <c r="N36">
        <v>1214</v>
      </c>
      <c r="O36">
        <v>1079</v>
      </c>
      <c r="P36">
        <v>1229</v>
      </c>
      <c r="Q36">
        <v>1741</v>
      </c>
      <c r="R36">
        <v>6519</v>
      </c>
      <c r="S36" s="111"/>
      <c r="T36" s="124"/>
      <c r="U36" s="111"/>
      <c r="V36" s="111"/>
      <c r="W36" s="111"/>
      <c r="X36" s="113"/>
      <c r="Y36" s="111"/>
      <c r="Z36" s="113"/>
      <c r="AA36" s="115"/>
      <c r="AB36" s="113"/>
      <c r="AC36" s="111"/>
      <c r="AD36" s="126"/>
      <c r="AE36" s="111"/>
      <c r="AF36" s="126"/>
      <c r="AG36" s="111"/>
      <c r="AH36" s="126"/>
      <c r="AI36" s="111"/>
      <c r="AJ36" s="124"/>
      <c r="AK36" s="111"/>
      <c r="AL36" s="111"/>
      <c r="AM36" s="111"/>
      <c r="AN36" s="113"/>
      <c r="AO36" s="111"/>
      <c r="AP36" s="113"/>
      <c r="AQ36" s="130"/>
      <c r="AR36" s="134"/>
      <c r="AS36" s="111"/>
      <c r="AT36" s="126"/>
      <c r="AU36" s="111"/>
      <c r="AV36" s="126"/>
      <c r="AW36" s="111"/>
      <c r="AX36" s="126"/>
      <c r="AY36" s="111"/>
      <c r="AZ36" s="111"/>
      <c r="BA36" s="111"/>
      <c r="BB36" s="111"/>
    </row>
    <row r="37" spans="1:54" x14ac:dyDescent="0.2">
      <c r="A37" t="s">
        <v>1185</v>
      </c>
      <c r="B37" t="s">
        <v>1186</v>
      </c>
      <c r="C37" s="1">
        <f>_xlfn.XLOOKUP(order_items[[#This Row],[order_id]],orders!A:A,orders!C:C)</f>
        <v>45295</v>
      </c>
      <c r="D37" s="3" t="str">
        <f>YEAR(order_items[[#This Row],[Date]])&amp;"-"&amp;TEXT(MONTH(order_items[[#This Row],[Date]]),"00")</f>
        <v>2024-01</v>
      </c>
      <c r="E37" s="1" t="str">
        <f>_xlfn.XLOOKUP(order_items[[#This Row],[product_id]],products!A:A,products!C:C)</f>
        <v>Health &amp; Beauty</v>
      </c>
      <c r="F37" t="s">
        <v>1125</v>
      </c>
      <c r="G37" t="s">
        <v>1122</v>
      </c>
      <c r="H37">
        <v>21</v>
      </c>
      <c r="I37">
        <v>322.11</v>
      </c>
      <c r="J37" s="2">
        <v>0.1</v>
      </c>
      <c r="L37" s="5" t="s">
        <v>25180</v>
      </c>
      <c r="M37">
        <v>1198</v>
      </c>
      <c r="N37">
        <v>941</v>
      </c>
      <c r="O37">
        <v>861</v>
      </c>
      <c r="P37">
        <v>1613</v>
      </c>
      <c r="Q37">
        <v>1597</v>
      </c>
      <c r="R37">
        <v>6210</v>
      </c>
      <c r="S37" s="111"/>
      <c r="T37" s="124"/>
      <c r="U37" s="111"/>
      <c r="V37" s="111"/>
      <c r="W37" s="111"/>
      <c r="X37" s="113"/>
      <c r="Y37" s="111"/>
      <c r="Z37" s="113"/>
      <c r="AA37" s="115"/>
      <c r="AB37" s="113"/>
      <c r="AC37" s="111"/>
      <c r="AD37" s="126"/>
      <c r="AE37" s="111"/>
      <c r="AF37" s="126"/>
      <c r="AG37" s="111"/>
      <c r="AH37" s="126"/>
      <c r="AI37" s="111"/>
      <c r="AJ37" s="124"/>
      <c r="AK37" s="111"/>
      <c r="AL37" s="111"/>
      <c r="AM37" s="111"/>
      <c r="AN37" s="113"/>
      <c r="AO37" s="111"/>
      <c r="AP37" s="113"/>
      <c r="AQ37" s="115"/>
      <c r="AR37" s="134"/>
      <c r="AS37" s="111"/>
      <c r="AT37" s="126"/>
      <c r="AU37" s="111"/>
      <c r="AV37" s="126"/>
      <c r="AW37" s="111"/>
      <c r="AX37" s="126"/>
      <c r="AY37" s="111"/>
      <c r="AZ37" s="111"/>
      <c r="BA37" s="111"/>
      <c r="BB37" s="111"/>
    </row>
    <row r="38" spans="1:54" x14ac:dyDescent="0.2">
      <c r="A38" t="s">
        <v>1187</v>
      </c>
      <c r="B38" t="s">
        <v>1188</v>
      </c>
      <c r="C38" s="1">
        <f>_xlfn.XLOOKUP(order_items[[#This Row],[order_id]],orders!A:A,orders!C:C)</f>
        <v>45244</v>
      </c>
      <c r="D38" s="3" t="str">
        <f>YEAR(order_items[[#This Row],[Date]])&amp;"-"&amp;TEXT(MONTH(order_items[[#This Row],[Date]]),"00")</f>
        <v>2023-11</v>
      </c>
      <c r="E38" s="1" t="str">
        <f>_xlfn.XLOOKUP(order_items[[#This Row],[product_id]],products!A:A,products!C:C)</f>
        <v>Electronics</v>
      </c>
      <c r="F38" t="s">
        <v>959</v>
      </c>
      <c r="G38" t="s">
        <v>1101</v>
      </c>
      <c r="H38">
        <v>11</v>
      </c>
      <c r="I38">
        <v>494.93</v>
      </c>
      <c r="J38" s="2">
        <v>0</v>
      </c>
      <c r="L38" s="5" t="s">
        <v>25181</v>
      </c>
      <c r="M38">
        <v>1283</v>
      </c>
      <c r="N38">
        <v>1166</v>
      </c>
      <c r="O38">
        <v>1337</v>
      </c>
      <c r="P38">
        <v>1773</v>
      </c>
      <c r="Q38">
        <v>2044</v>
      </c>
      <c r="R38">
        <v>7603</v>
      </c>
      <c r="S38" s="111"/>
      <c r="T38" s="124"/>
      <c r="U38" s="111"/>
      <c r="V38" s="111"/>
      <c r="W38" s="111"/>
      <c r="X38" s="113"/>
      <c r="Y38" s="111"/>
      <c r="Z38" s="113"/>
      <c r="AA38" s="115"/>
      <c r="AB38" s="113"/>
      <c r="AC38" s="111"/>
      <c r="AD38" s="126"/>
      <c r="AE38" s="111"/>
      <c r="AF38" s="126"/>
      <c r="AG38" s="111"/>
      <c r="AH38" s="126"/>
      <c r="AI38" s="111"/>
      <c r="AJ38" s="124"/>
      <c r="AK38" s="111"/>
      <c r="AL38" s="111"/>
      <c r="AM38" s="111"/>
      <c r="AN38" s="113"/>
      <c r="AO38" s="111"/>
      <c r="AP38" s="113"/>
      <c r="AQ38" s="115"/>
      <c r="AR38" s="134"/>
      <c r="AS38" s="111"/>
      <c r="AT38" s="126"/>
      <c r="AU38" s="111"/>
      <c r="AV38" s="126"/>
      <c r="AW38" s="111"/>
      <c r="AX38" s="126"/>
      <c r="AY38" s="111"/>
      <c r="AZ38" s="111"/>
      <c r="BA38" s="111"/>
      <c r="BB38" s="111"/>
    </row>
    <row r="39" spans="1:54" x14ac:dyDescent="0.2">
      <c r="A39" t="s">
        <v>1189</v>
      </c>
      <c r="B39" t="s">
        <v>1188</v>
      </c>
      <c r="C39" s="1">
        <f>_xlfn.XLOOKUP(order_items[[#This Row],[order_id]],orders!A:A,orders!C:C)</f>
        <v>45244</v>
      </c>
      <c r="D39" s="3" t="str">
        <f>YEAR(order_items[[#This Row],[Date]])&amp;"-"&amp;TEXT(MONTH(order_items[[#This Row],[Date]]),"00")</f>
        <v>2023-11</v>
      </c>
      <c r="E39" s="1" t="str">
        <f>_xlfn.XLOOKUP(order_items[[#This Row],[product_id]],products!A:A,products!C:C)</f>
        <v>Electronics</v>
      </c>
      <c r="F39" t="s">
        <v>981</v>
      </c>
      <c r="G39" t="s">
        <v>1009</v>
      </c>
      <c r="H39">
        <v>20</v>
      </c>
      <c r="I39">
        <v>472.52</v>
      </c>
      <c r="J39" s="2">
        <v>0</v>
      </c>
      <c r="L39" s="5" t="s">
        <v>25182</v>
      </c>
      <c r="M39">
        <v>980</v>
      </c>
      <c r="N39">
        <v>1045</v>
      </c>
      <c r="O39">
        <v>816</v>
      </c>
      <c r="P39">
        <v>1378</v>
      </c>
      <c r="Q39">
        <v>2112</v>
      </c>
      <c r="R39">
        <v>6331</v>
      </c>
      <c r="S39" s="111"/>
      <c r="T39" s="124"/>
      <c r="U39" s="111"/>
      <c r="V39" s="111"/>
      <c r="W39" s="111"/>
      <c r="X39" s="113"/>
      <c r="Y39" s="111"/>
      <c r="Z39" s="113"/>
      <c r="AA39" s="115"/>
      <c r="AB39" s="113"/>
      <c r="AC39" s="111"/>
      <c r="AD39" s="128"/>
      <c r="AE39" s="112"/>
      <c r="AF39" s="128"/>
      <c r="AG39" s="112"/>
      <c r="AH39" s="128"/>
      <c r="AI39" s="111"/>
      <c r="AJ39" s="124"/>
      <c r="AK39" s="111"/>
      <c r="AL39" s="111"/>
      <c r="AM39" s="111"/>
      <c r="AN39" s="113"/>
      <c r="AO39" s="111"/>
      <c r="AP39" s="113"/>
      <c r="AQ39" s="115"/>
      <c r="AR39" s="134"/>
      <c r="AS39" s="111"/>
      <c r="AT39" s="128"/>
      <c r="AU39" s="112"/>
      <c r="AV39" s="128"/>
      <c r="AW39" s="112"/>
      <c r="AX39" s="128"/>
      <c r="AY39" s="111"/>
      <c r="AZ39" s="111"/>
      <c r="BA39" s="111"/>
      <c r="BB39" s="111"/>
    </row>
    <row r="40" spans="1:54" x14ac:dyDescent="0.2">
      <c r="A40" t="s">
        <v>1190</v>
      </c>
      <c r="B40" t="s">
        <v>1188</v>
      </c>
      <c r="C40" s="1">
        <f>_xlfn.XLOOKUP(order_items[[#This Row],[order_id]],orders!A:A,orders!C:C)</f>
        <v>45244</v>
      </c>
      <c r="D40" s="3" t="str">
        <f>YEAR(order_items[[#This Row],[Date]])&amp;"-"&amp;TEXT(MONTH(order_items[[#This Row],[Date]]),"00")</f>
        <v>2023-11</v>
      </c>
      <c r="E40" s="1" t="str">
        <f>_xlfn.XLOOKUP(order_items[[#This Row],[product_id]],products!A:A,products!C:C)</f>
        <v>Outdoor &amp; Sports</v>
      </c>
      <c r="F40" t="s">
        <v>1049</v>
      </c>
      <c r="G40" t="s">
        <v>1109</v>
      </c>
      <c r="H40">
        <v>19</v>
      </c>
      <c r="I40">
        <v>101.7</v>
      </c>
      <c r="J40" s="2">
        <v>0</v>
      </c>
      <c r="L40" s="5" t="s">
        <v>25183</v>
      </c>
      <c r="M40">
        <v>1271</v>
      </c>
      <c r="N40">
        <v>1072</v>
      </c>
      <c r="O40">
        <v>756</v>
      </c>
      <c r="P40">
        <v>1538</v>
      </c>
      <c r="Q40">
        <v>1488</v>
      </c>
      <c r="R40">
        <v>6125</v>
      </c>
      <c r="S40" s="111"/>
      <c r="T40" s="124"/>
      <c r="U40" s="111"/>
      <c r="V40" s="111"/>
      <c r="W40" s="111"/>
      <c r="X40" s="113"/>
      <c r="Y40" s="111"/>
      <c r="Z40" s="113"/>
      <c r="AA40" s="115"/>
      <c r="AB40" s="113"/>
      <c r="AC40" s="111"/>
      <c r="AD40" s="126"/>
      <c r="AE40" s="111"/>
      <c r="AF40" s="111"/>
      <c r="AG40" s="111"/>
      <c r="AH40" s="111"/>
      <c r="AI40" s="111"/>
      <c r="AJ40" s="124"/>
      <c r="AK40" s="111"/>
      <c r="AL40" s="111"/>
      <c r="AM40" s="111"/>
      <c r="AN40" s="113"/>
      <c r="AO40" s="111"/>
      <c r="AP40" s="113"/>
      <c r="AQ40" s="115"/>
      <c r="AR40" s="134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</row>
    <row r="41" spans="1:54" x14ac:dyDescent="0.2">
      <c r="A41" t="s">
        <v>1191</v>
      </c>
      <c r="B41" t="s">
        <v>1192</v>
      </c>
      <c r="C41" s="1">
        <f>_xlfn.XLOOKUP(order_items[[#This Row],[order_id]],orders!A:A,orders!C:C)</f>
        <v>45094</v>
      </c>
      <c r="D41" s="3" t="str">
        <f>YEAR(order_items[[#This Row],[Date]])&amp;"-"&amp;TEXT(MONTH(order_items[[#This Row],[Date]]),"00")</f>
        <v>2023-06</v>
      </c>
      <c r="E41" s="1" t="str">
        <f>_xlfn.XLOOKUP(order_items[[#This Row],[product_id]],products!A:A,products!C:C)</f>
        <v>Office Supplies</v>
      </c>
      <c r="F41" t="s">
        <v>1081</v>
      </c>
      <c r="G41" t="s">
        <v>1054</v>
      </c>
      <c r="H41">
        <v>23</v>
      </c>
      <c r="I41">
        <v>260.39</v>
      </c>
      <c r="J41" s="2">
        <v>0</v>
      </c>
      <c r="L41" s="5" t="s">
        <v>25184</v>
      </c>
      <c r="M41">
        <v>820</v>
      </c>
      <c r="N41">
        <v>1010</v>
      </c>
      <c r="O41">
        <v>982</v>
      </c>
      <c r="P41">
        <v>1122</v>
      </c>
      <c r="Q41">
        <v>1567</v>
      </c>
      <c r="R41">
        <v>5501</v>
      </c>
      <c r="S41" s="111"/>
      <c r="T41" s="124"/>
      <c r="U41" s="111"/>
      <c r="V41" s="111"/>
      <c r="W41" s="111"/>
      <c r="X41" s="113"/>
      <c r="Y41" s="111"/>
      <c r="Z41" s="113"/>
      <c r="AA41" s="115"/>
      <c r="AB41" s="113"/>
      <c r="AC41" s="111"/>
      <c r="AD41" s="126"/>
      <c r="AE41" s="126"/>
      <c r="AF41" s="126"/>
      <c r="AG41" s="126"/>
      <c r="AH41" s="126"/>
      <c r="AI41" s="111"/>
      <c r="AJ41" s="124"/>
      <c r="AK41" s="111"/>
      <c r="AL41" s="111"/>
      <c r="AM41" s="111"/>
      <c r="AN41" s="113"/>
      <c r="AO41" s="111"/>
      <c r="AP41" s="113"/>
      <c r="AQ41" s="115"/>
      <c r="AR41" s="134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</row>
    <row r="42" spans="1:54" x14ac:dyDescent="0.2">
      <c r="A42" t="s">
        <v>1193</v>
      </c>
      <c r="B42" t="s">
        <v>1192</v>
      </c>
      <c r="C42" s="1">
        <f>_xlfn.XLOOKUP(order_items[[#This Row],[order_id]],orders!A:A,orders!C:C)</f>
        <v>45094</v>
      </c>
      <c r="D42" s="3" t="str">
        <f>YEAR(order_items[[#This Row],[Date]])&amp;"-"&amp;TEXT(MONTH(order_items[[#This Row],[Date]]),"00")</f>
        <v>2023-06</v>
      </c>
      <c r="E42" s="1" t="str">
        <f>_xlfn.XLOOKUP(order_items[[#This Row],[product_id]],products!A:A,products!C:C)</f>
        <v>Electronics</v>
      </c>
      <c r="F42" t="s">
        <v>1033</v>
      </c>
      <c r="G42" t="s">
        <v>1109</v>
      </c>
      <c r="H42">
        <v>18</v>
      </c>
      <c r="I42">
        <v>163.53</v>
      </c>
      <c r="J42" s="2">
        <v>0.1</v>
      </c>
      <c r="L42" s="5" t="s">
        <v>25185</v>
      </c>
      <c r="M42">
        <v>25053</v>
      </c>
      <c r="N42">
        <v>25843</v>
      </c>
      <c r="O42">
        <v>22224</v>
      </c>
      <c r="P42">
        <v>31099</v>
      </c>
      <c r="Q42">
        <v>37792</v>
      </c>
      <c r="R42">
        <v>142011</v>
      </c>
      <c r="S42" s="111"/>
      <c r="T42" s="111"/>
      <c r="U42" s="120"/>
      <c r="V42" s="111"/>
      <c r="W42" s="111"/>
      <c r="X42" s="111"/>
      <c r="Y42" s="111"/>
      <c r="Z42" s="111"/>
      <c r="AA42" s="111"/>
      <c r="AB42" s="111"/>
      <c r="AC42" s="111"/>
      <c r="AD42" s="126"/>
      <c r="AE42" s="126"/>
      <c r="AF42" s="126"/>
      <c r="AG42" s="126"/>
      <c r="AH42" s="126"/>
      <c r="AI42" s="111"/>
      <c r="AJ42" s="111"/>
      <c r="AK42" s="120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</row>
    <row r="43" spans="1:54" x14ac:dyDescent="0.2">
      <c r="A43" t="s">
        <v>1194</v>
      </c>
      <c r="B43" t="s">
        <v>1195</v>
      </c>
      <c r="C43" s="1">
        <f>_xlfn.XLOOKUP(order_items[[#This Row],[order_id]],orders!A:A,orders!C:C)</f>
        <v>45035</v>
      </c>
      <c r="D43" s="3" t="str">
        <f>YEAR(order_items[[#This Row],[Date]])&amp;"-"&amp;TEXT(MONTH(order_items[[#This Row],[Date]]),"00")</f>
        <v>2023-04</v>
      </c>
      <c r="E43" s="1" t="str">
        <f>_xlfn.XLOOKUP(order_items[[#This Row],[product_id]],products!A:A,products!C:C)</f>
        <v>Electronics</v>
      </c>
      <c r="F43" t="s">
        <v>1008</v>
      </c>
      <c r="G43" t="s">
        <v>1080</v>
      </c>
      <c r="H43">
        <v>23</v>
      </c>
      <c r="I43">
        <v>312.08</v>
      </c>
      <c r="J43" s="2">
        <v>0</v>
      </c>
      <c r="S43" s="111"/>
      <c r="T43" s="117"/>
      <c r="U43" s="117"/>
      <c r="V43" s="117"/>
      <c r="W43" s="135"/>
      <c r="X43" s="114"/>
      <c r="Y43" s="114"/>
      <c r="Z43" s="114"/>
      <c r="AA43" s="114"/>
      <c r="AB43" s="114"/>
      <c r="AC43" s="111"/>
      <c r="AD43" s="126"/>
      <c r="AE43" s="111"/>
      <c r="AF43" s="111"/>
      <c r="AG43" s="111"/>
      <c r="AH43" s="111"/>
      <c r="AI43" s="111"/>
      <c r="AJ43" s="117"/>
      <c r="AK43" s="117"/>
      <c r="AL43" s="117"/>
      <c r="AM43" s="135"/>
      <c r="AN43" s="114"/>
      <c r="AO43" s="114"/>
      <c r="AP43" s="114"/>
      <c r="AQ43" s="114"/>
      <c r="AR43" s="114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</row>
    <row r="44" spans="1:54" x14ac:dyDescent="0.2">
      <c r="A44" t="s">
        <v>1196</v>
      </c>
      <c r="B44" t="s">
        <v>1195</v>
      </c>
      <c r="C44" s="1">
        <f>_xlfn.XLOOKUP(order_items[[#This Row],[order_id]],orders!A:A,orders!C:C)</f>
        <v>45035</v>
      </c>
      <c r="D44" s="3" t="str">
        <f>YEAR(order_items[[#This Row],[Date]])&amp;"-"&amp;TEXT(MONTH(order_items[[#This Row],[Date]]),"00")</f>
        <v>2023-04</v>
      </c>
      <c r="E44" s="1" t="str">
        <f>_xlfn.XLOOKUP(order_items[[#This Row],[product_id]],products!A:A,products!C:C)</f>
        <v>Outdoor &amp; Sports</v>
      </c>
      <c r="F44" t="s">
        <v>1106</v>
      </c>
      <c r="G44" t="s">
        <v>1119</v>
      </c>
      <c r="H44">
        <v>23</v>
      </c>
      <c r="I44">
        <v>294.41000000000003</v>
      </c>
      <c r="J44" s="2">
        <v>0.15</v>
      </c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</row>
    <row r="45" spans="1:54" x14ac:dyDescent="0.2">
      <c r="A45" t="s">
        <v>1197</v>
      </c>
      <c r="B45" t="s">
        <v>1198</v>
      </c>
      <c r="C45" s="1">
        <f>_xlfn.XLOOKUP(order_items[[#This Row],[order_id]],orders!A:A,orders!C:C)</f>
        <v>45031</v>
      </c>
      <c r="D45" s="3" t="str">
        <f>YEAR(order_items[[#This Row],[Date]])&amp;"-"&amp;TEXT(MONTH(order_items[[#This Row],[Date]]),"00")</f>
        <v>2023-04</v>
      </c>
      <c r="E45" s="1" t="str">
        <f>_xlfn.XLOOKUP(order_items[[#This Row],[product_id]],products!A:A,products!C:C)</f>
        <v>Outdoor &amp; Sports</v>
      </c>
      <c r="F45" t="s">
        <v>1003</v>
      </c>
      <c r="G45" t="s">
        <v>917</v>
      </c>
      <c r="H45">
        <v>10</v>
      </c>
      <c r="I45">
        <v>260.81</v>
      </c>
      <c r="J45" s="2">
        <v>0.1</v>
      </c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</row>
    <row r="46" spans="1:54" x14ac:dyDescent="0.2">
      <c r="A46" t="s">
        <v>1199</v>
      </c>
      <c r="B46" t="s">
        <v>1200</v>
      </c>
      <c r="C46" s="1">
        <f>_xlfn.XLOOKUP(order_items[[#This Row],[order_id]],orders!A:A,orders!C:C)</f>
        <v>45346</v>
      </c>
      <c r="D46" s="3" t="str">
        <f>YEAR(order_items[[#This Row],[Date]])&amp;"-"&amp;TEXT(MONTH(order_items[[#This Row],[Date]]),"00")</f>
        <v>2024-02</v>
      </c>
      <c r="E46" s="1" t="str">
        <f>_xlfn.XLOOKUP(order_items[[#This Row],[product_id]],products!A:A,products!C:C)</f>
        <v>Outdoor &amp; Sports</v>
      </c>
      <c r="F46" t="s">
        <v>1025</v>
      </c>
      <c r="G46" t="s">
        <v>1115</v>
      </c>
      <c r="H46">
        <v>15</v>
      </c>
      <c r="I46">
        <v>424.37</v>
      </c>
      <c r="J46" s="2">
        <v>0.1</v>
      </c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</row>
    <row r="47" spans="1:54" x14ac:dyDescent="0.2">
      <c r="A47" t="s">
        <v>1201</v>
      </c>
      <c r="B47" t="s">
        <v>1202</v>
      </c>
      <c r="C47" s="1">
        <f>_xlfn.XLOOKUP(order_items[[#This Row],[order_id]],orders!A:A,orders!C:C)</f>
        <v>45041</v>
      </c>
      <c r="D47" s="3" t="str">
        <f>YEAR(order_items[[#This Row],[Date]])&amp;"-"&amp;TEXT(MONTH(order_items[[#This Row],[Date]]),"00")</f>
        <v>2023-04</v>
      </c>
      <c r="E47" s="1" t="str">
        <f>_xlfn.XLOOKUP(order_items[[#This Row],[product_id]],products!A:A,products!C:C)</f>
        <v>Health &amp; Beauty</v>
      </c>
      <c r="F47" t="s">
        <v>956</v>
      </c>
      <c r="G47" t="s">
        <v>1122</v>
      </c>
      <c r="H47">
        <v>8</v>
      </c>
      <c r="I47">
        <v>98.57</v>
      </c>
      <c r="J47" s="2">
        <v>0.05</v>
      </c>
      <c r="S47" s="111"/>
      <c r="T47" s="111"/>
      <c r="U47" s="111"/>
      <c r="V47" s="111"/>
      <c r="W47" s="119"/>
      <c r="X47" s="119"/>
      <c r="Y47" s="119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9"/>
      <c r="AN47" s="119"/>
      <c r="AO47" s="119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</row>
    <row r="48" spans="1:54" x14ac:dyDescent="0.2">
      <c r="A48" t="s">
        <v>1203</v>
      </c>
      <c r="B48" t="s">
        <v>1202</v>
      </c>
      <c r="C48" s="1">
        <f>_xlfn.XLOOKUP(order_items[[#This Row],[order_id]],orders!A:A,orders!C:C)</f>
        <v>45041</v>
      </c>
      <c r="D48" s="3" t="str">
        <f>YEAR(order_items[[#This Row],[Date]])&amp;"-"&amp;TEXT(MONTH(order_items[[#This Row],[Date]]),"00")</f>
        <v>2023-04</v>
      </c>
      <c r="E48" s="1" t="str">
        <f>_xlfn.XLOOKUP(order_items[[#This Row],[product_id]],products!A:A,products!C:C)</f>
        <v>Office Supplies</v>
      </c>
      <c r="F48" t="s">
        <v>1073</v>
      </c>
      <c r="G48" t="s">
        <v>1120</v>
      </c>
      <c r="H48">
        <v>1</v>
      </c>
      <c r="I48">
        <v>207.47</v>
      </c>
      <c r="J48" s="2">
        <v>0</v>
      </c>
      <c r="L48" s="4" t="s">
        <v>25161</v>
      </c>
      <c r="M48" t="s">
        <v>25213</v>
      </c>
      <c r="S48" s="111"/>
      <c r="T48" s="120"/>
      <c r="U48" s="121"/>
      <c r="V48" s="112"/>
      <c r="W48" s="122"/>
      <c r="X48" s="123"/>
      <c r="Y48" s="123"/>
      <c r="Z48" s="123"/>
      <c r="AA48" s="123"/>
      <c r="AB48" s="123"/>
      <c r="AC48" s="111"/>
      <c r="AD48" s="111"/>
      <c r="AE48" s="111"/>
      <c r="AF48" s="111"/>
      <c r="AG48" s="111"/>
      <c r="AH48" s="111"/>
      <c r="AI48" s="111"/>
      <c r="AJ48" s="120"/>
      <c r="AK48" s="121"/>
      <c r="AL48" s="112"/>
      <c r="AM48" s="122"/>
      <c r="AN48" s="123"/>
      <c r="AO48" s="123"/>
      <c r="AP48" s="123"/>
      <c r="AQ48" s="123"/>
      <c r="AR48" s="123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</row>
    <row r="49" spans="1:54" x14ac:dyDescent="0.2">
      <c r="A49" t="s">
        <v>1204</v>
      </c>
      <c r="B49" t="s">
        <v>1205</v>
      </c>
      <c r="C49" s="1">
        <f>_xlfn.XLOOKUP(order_items[[#This Row],[order_id]],orders!A:A,orders!C:C)</f>
        <v>44984</v>
      </c>
      <c r="D49" s="3" t="str">
        <f>YEAR(order_items[[#This Row],[Date]])&amp;"-"&amp;TEXT(MONTH(order_items[[#This Row],[Date]]),"00")</f>
        <v>2023-02</v>
      </c>
      <c r="E49" s="1" t="str">
        <f>_xlfn.XLOOKUP(order_items[[#This Row],[product_id]],products!A:A,products!C:C)</f>
        <v>Outdoor &amp; Sports</v>
      </c>
      <c r="F49" t="s">
        <v>1052</v>
      </c>
      <c r="G49" t="s">
        <v>1122</v>
      </c>
      <c r="H49">
        <v>6</v>
      </c>
      <c r="I49">
        <v>118.24</v>
      </c>
      <c r="J49" s="2">
        <v>0.05</v>
      </c>
      <c r="L49" s="5" t="s">
        <v>18474</v>
      </c>
      <c r="M49" s="12">
        <v>227.58420275089208</v>
      </c>
      <c r="S49" s="111"/>
      <c r="T49" s="124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24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</row>
    <row r="50" spans="1:54" x14ac:dyDescent="0.2">
      <c r="A50" t="s">
        <v>1206</v>
      </c>
      <c r="B50" t="s">
        <v>1207</v>
      </c>
      <c r="C50" s="1">
        <f>_xlfn.XLOOKUP(order_items[[#This Row],[order_id]],orders!A:A,orders!C:C)</f>
        <v>45239</v>
      </c>
      <c r="D50" s="3" t="str">
        <f>YEAR(order_items[[#This Row],[Date]])&amp;"-"&amp;TEXT(MONTH(order_items[[#This Row],[Date]]),"00")</f>
        <v>2023-11</v>
      </c>
      <c r="E50" s="1" t="str">
        <f>_xlfn.XLOOKUP(order_items[[#This Row],[product_id]],products!A:A,products!C:C)</f>
        <v>Health &amp; Beauty</v>
      </c>
      <c r="F50" t="s">
        <v>1095</v>
      </c>
      <c r="G50" t="s">
        <v>1009</v>
      </c>
      <c r="H50">
        <v>7</v>
      </c>
      <c r="I50">
        <v>86.23</v>
      </c>
      <c r="J50" s="2">
        <v>0</v>
      </c>
      <c r="L50" s="5" t="s">
        <v>18470</v>
      </c>
      <c r="M50" s="12">
        <v>274.91569015443912</v>
      </c>
      <c r="S50" s="111"/>
      <c r="T50" s="124"/>
      <c r="U50" s="111"/>
      <c r="V50" s="111"/>
      <c r="W50" s="111"/>
      <c r="X50" s="111"/>
      <c r="Y50" s="111"/>
      <c r="Z50" s="111"/>
      <c r="AA50" s="111"/>
      <c r="AB50" s="111"/>
      <c r="AC50" s="111"/>
      <c r="AD50" s="113"/>
      <c r="AE50" s="111"/>
      <c r="AF50" s="111"/>
      <c r="AG50" s="111"/>
      <c r="AH50" s="111"/>
      <c r="AI50" s="111"/>
      <c r="AJ50" s="124"/>
      <c r="AK50" s="111"/>
      <c r="AL50" s="111"/>
      <c r="AM50" s="111"/>
      <c r="AN50" s="111"/>
      <c r="AO50" s="111"/>
      <c r="AP50" s="111"/>
      <c r="AQ50" s="111"/>
      <c r="AR50" s="111"/>
      <c r="AS50" s="111"/>
      <c r="AT50" s="113"/>
      <c r="AU50" s="111"/>
      <c r="AV50" s="111"/>
      <c r="AW50" s="111"/>
      <c r="AX50" s="111"/>
      <c r="AY50" s="111"/>
      <c r="AZ50" s="111"/>
      <c r="BA50" s="111"/>
      <c r="BB50" s="111"/>
    </row>
    <row r="51" spans="1:54" x14ac:dyDescent="0.2">
      <c r="A51" t="s">
        <v>1208</v>
      </c>
      <c r="B51" t="s">
        <v>1207</v>
      </c>
      <c r="C51" s="1">
        <f>_xlfn.XLOOKUP(order_items[[#This Row],[order_id]],orders!A:A,orders!C:C)</f>
        <v>45239</v>
      </c>
      <c r="D51" s="3" t="str">
        <f>YEAR(order_items[[#This Row],[Date]])&amp;"-"&amp;TEXT(MONTH(order_items[[#This Row],[Date]]),"00")</f>
        <v>2023-11</v>
      </c>
      <c r="E51" s="1" t="str">
        <f>_xlfn.XLOOKUP(order_items[[#This Row],[product_id]],products!A:A,products!C:C)</f>
        <v>Electronics</v>
      </c>
      <c r="F51" t="s">
        <v>1110</v>
      </c>
      <c r="G51" t="s">
        <v>1101</v>
      </c>
      <c r="H51">
        <v>16</v>
      </c>
      <c r="I51">
        <v>237.19</v>
      </c>
      <c r="J51" s="2">
        <v>0.1</v>
      </c>
      <c r="L51" s="5" t="s">
        <v>18458</v>
      </c>
      <c r="M51" s="12">
        <v>245.43526435474809</v>
      </c>
      <c r="S51" s="111"/>
      <c r="T51" s="124"/>
      <c r="U51" s="111"/>
      <c r="V51" s="111"/>
      <c r="W51" s="111"/>
      <c r="X51" s="111"/>
      <c r="Y51" s="111"/>
      <c r="Z51" s="111"/>
      <c r="AA51" s="111"/>
      <c r="AB51" s="111"/>
      <c r="AC51" s="111"/>
      <c r="AD51" s="113"/>
      <c r="AE51" s="111"/>
      <c r="AF51" s="111"/>
      <c r="AG51" s="111"/>
      <c r="AH51" s="111"/>
      <c r="AI51" s="111"/>
      <c r="AJ51" s="124"/>
      <c r="AK51" s="111"/>
      <c r="AL51" s="111"/>
      <c r="AM51" s="111"/>
      <c r="AN51" s="111"/>
      <c r="AO51" s="111"/>
      <c r="AP51" s="111"/>
      <c r="AQ51" s="111"/>
      <c r="AR51" s="111"/>
      <c r="AS51" s="111"/>
      <c r="AT51" s="113"/>
      <c r="AU51" s="111"/>
      <c r="AV51" s="111"/>
      <c r="AW51" s="111"/>
      <c r="AX51" s="136"/>
      <c r="AY51" s="111"/>
      <c r="AZ51" s="111"/>
      <c r="BA51" s="111"/>
      <c r="BB51" s="111"/>
    </row>
    <row r="52" spans="1:54" x14ac:dyDescent="0.2">
      <c r="A52" t="s">
        <v>1209</v>
      </c>
      <c r="B52" t="s">
        <v>1210</v>
      </c>
      <c r="C52" s="1">
        <f>_xlfn.XLOOKUP(order_items[[#This Row],[order_id]],orders!A:A,orders!C:C)</f>
        <v>44979</v>
      </c>
      <c r="D52" s="3" t="str">
        <f>YEAR(order_items[[#This Row],[Date]])&amp;"-"&amp;TEXT(MONTH(order_items[[#This Row],[Date]]),"00")</f>
        <v>2023-02</v>
      </c>
      <c r="E52" s="1" t="str">
        <f>_xlfn.XLOOKUP(order_items[[#This Row],[product_id]],products!A:A,products!C:C)</f>
        <v>Health &amp; Beauty</v>
      </c>
      <c r="F52" t="s">
        <v>1034</v>
      </c>
      <c r="G52" t="s">
        <v>1122</v>
      </c>
      <c r="H52">
        <v>10</v>
      </c>
      <c r="I52">
        <v>301.5</v>
      </c>
      <c r="J52" s="2">
        <v>0.15</v>
      </c>
      <c r="L52" s="5" t="s">
        <v>18478</v>
      </c>
      <c r="M52" s="12">
        <v>238.86224340770698</v>
      </c>
      <c r="S52" s="111"/>
      <c r="T52" s="124"/>
      <c r="U52" s="111"/>
      <c r="V52" s="111"/>
      <c r="W52" s="111"/>
      <c r="X52" s="111"/>
      <c r="Y52" s="111"/>
      <c r="Z52" s="111"/>
      <c r="AA52" s="111"/>
      <c r="AB52" s="111"/>
      <c r="AC52" s="111"/>
      <c r="AD52" s="113"/>
      <c r="AE52" s="111"/>
      <c r="AF52" s="111"/>
      <c r="AG52" s="111"/>
      <c r="AH52" s="111"/>
      <c r="AI52" s="111"/>
      <c r="AJ52" s="124"/>
      <c r="AK52" s="111"/>
      <c r="AL52" s="111"/>
      <c r="AM52" s="111"/>
      <c r="AN52" s="111"/>
      <c r="AO52" s="111"/>
      <c r="AP52" s="111"/>
      <c r="AQ52" s="111"/>
      <c r="AR52" s="111"/>
      <c r="AS52" s="125"/>
      <c r="AT52" s="116"/>
      <c r="AU52" s="111"/>
      <c r="AV52" s="111"/>
      <c r="AW52" s="111"/>
      <c r="AX52" s="111"/>
      <c r="AY52" s="111"/>
      <c r="AZ52" s="111"/>
      <c r="BA52" s="111"/>
      <c r="BB52" s="111"/>
    </row>
    <row r="53" spans="1:54" x14ac:dyDescent="0.2">
      <c r="A53" t="s">
        <v>1211</v>
      </c>
      <c r="B53" t="s">
        <v>1210</v>
      </c>
      <c r="C53" s="1">
        <f>_xlfn.XLOOKUP(order_items[[#This Row],[order_id]],orders!A:A,orders!C:C)</f>
        <v>44979</v>
      </c>
      <c r="D53" s="3" t="str">
        <f>YEAR(order_items[[#This Row],[Date]])&amp;"-"&amp;TEXT(MONTH(order_items[[#This Row],[Date]]),"00")</f>
        <v>2023-02</v>
      </c>
      <c r="E53" s="1" t="str">
        <f>_xlfn.XLOOKUP(order_items[[#This Row],[product_id]],products!A:A,products!C:C)</f>
        <v>Office Supplies</v>
      </c>
      <c r="F53" t="s">
        <v>942</v>
      </c>
      <c r="G53" t="s">
        <v>1120</v>
      </c>
      <c r="H53">
        <v>12</v>
      </c>
      <c r="I53">
        <v>84.97</v>
      </c>
      <c r="J53" s="2">
        <v>0</v>
      </c>
      <c r="L53" s="5" t="s">
        <v>18454</v>
      </c>
      <c r="M53" s="12">
        <v>242.83236448287289</v>
      </c>
      <c r="S53" s="111"/>
      <c r="T53" s="124"/>
      <c r="U53" s="111"/>
      <c r="V53" s="111"/>
      <c r="W53" s="111"/>
      <c r="X53" s="111"/>
      <c r="Y53" s="111"/>
      <c r="Z53" s="111"/>
      <c r="AA53" s="111"/>
      <c r="AB53" s="111"/>
      <c r="AC53" s="111"/>
      <c r="AD53" s="113"/>
      <c r="AE53" s="111"/>
      <c r="AF53" s="111"/>
      <c r="AG53" s="111"/>
      <c r="AH53" s="111"/>
      <c r="AI53" s="111"/>
      <c r="AJ53" s="124"/>
      <c r="AK53" s="111"/>
      <c r="AL53" s="111"/>
      <c r="AM53" s="111"/>
      <c r="AN53" s="111"/>
      <c r="AO53" s="111"/>
      <c r="AP53" s="111"/>
      <c r="AQ53" s="111"/>
      <c r="AR53" s="111"/>
      <c r="AS53" s="111"/>
      <c r="AT53" s="113"/>
      <c r="AU53" s="111"/>
      <c r="AV53" s="111"/>
      <c r="AW53" s="111"/>
      <c r="AX53" s="111"/>
      <c r="AY53" s="111"/>
      <c r="AZ53" s="111"/>
      <c r="BA53" s="111"/>
      <c r="BB53" s="111"/>
    </row>
    <row r="54" spans="1:54" x14ac:dyDescent="0.2">
      <c r="A54" t="s">
        <v>1212</v>
      </c>
      <c r="B54" t="s">
        <v>1213</v>
      </c>
      <c r="C54" s="1">
        <f>_xlfn.XLOOKUP(order_items[[#This Row],[order_id]],orders!A:A,orders!C:C)</f>
        <v>45203</v>
      </c>
      <c r="D54" s="3" t="str">
        <f>YEAR(order_items[[#This Row],[Date]])&amp;"-"&amp;TEXT(MONTH(order_items[[#This Row],[Date]]),"00")</f>
        <v>2023-10</v>
      </c>
      <c r="E54" s="1" t="str">
        <f>_xlfn.XLOOKUP(order_items[[#This Row],[product_id]],products!A:A,products!C:C)</f>
        <v>Office Supplies</v>
      </c>
      <c r="F54" t="s">
        <v>1016</v>
      </c>
      <c r="G54" t="s">
        <v>1120</v>
      </c>
      <c r="H54">
        <v>3</v>
      </c>
      <c r="I54">
        <v>112.25</v>
      </c>
      <c r="J54" s="2">
        <v>0</v>
      </c>
      <c r="L54" s="5" t="s">
        <v>25185</v>
      </c>
      <c r="M54" s="12">
        <v>245.61388957927161</v>
      </c>
      <c r="S54" s="111"/>
      <c r="T54" s="124"/>
      <c r="U54" s="111"/>
      <c r="V54" s="111"/>
      <c r="W54" s="111"/>
      <c r="X54" s="111"/>
      <c r="Y54" s="111"/>
      <c r="Z54" s="111"/>
      <c r="AA54" s="111"/>
      <c r="AB54" s="111"/>
      <c r="AC54" s="111"/>
      <c r="AD54" s="113"/>
      <c r="AE54" s="111"/>
      <c r="AF54" s="111"/>
      <c r="AG54" s="111"/>
      <c r="AH54" s="111"/>
      <c r="AI54" s="111"/>
      <c r="AJ54" s="124"/>
      <c r="AK54" s="111"/>
      <c r="AL54" s="111"/>
      <c r="AM54" s="111"/>
      <c r="AN54" s="111"/>
      <c r="AO54" s="111"/>
      <c r="AP54" s="111"/>
      <c r="AQ54" s="111"/>
      <c r="AR54" s="111"/>
      <c r="AS54" s="111"/>
      <c r="AT54" s="113"/>
      <c r="AU54" s="111"/>
      <c r="AV54" s="111"/>
      <c r="AW54" s="111"/>
      <c r="AX54" s="111"/>
      <c r="AY54" s="111"/>
      <c r="AZ54" s="111"/>
      <c r="BA54" s="111"/>
      <c r="BB54" s="111"/>
    </row>
    <row r="55" spans="1:54" x14ac:dyDescent="0.2">
      <c r="A55" t="s">
        <v>1214</v>
      </c>
      <c r="B55" t="s">
        <v>1215</v>
      </c>
      <c r="C55" s="1">
        <f>_xlfn.XLOOKUP(order_items[[#This Row],[order_id]],orders!A:A,orders!C:C)</f>
        <v>44963</v>
      </c>
      <c r="D55" s="3" t="str">
        <f>YEAR(order_items[[#This Row],[Date]])&amp;"-"&amp;TEXT(MONTH(order_items[[#This Row],[Date]]),"00")</f>
        <v>2023-02</v>
      </c>
      <c r="E55" s="1" t="str">
        <f>_xlfn.XLOOKUP(order_items[[#This Row],[product_id]],products!A:A,products!C:C)</f>
        <v>Outdoor &amp; Sports</v>
      </c>
      <c r="F55" t="s">
        <v>1011</v>
      </c>
      <c r="G55" t="s">
        <v>1080</v>
      </c>
      <c r="H55">
        <v>23</v>
      </c>
      <c r="I55">
        <v>485.61</v>
      </c>
      <c r="J55" s="2">
        <v>0.15</v>
      </c>
      <c r="S55" s="111"/>
      <c r="T55" s="124"/>
      <c r="U55" s="111"/>
      <c r="V55" s="111"/>
      <c r="W55" s="111"/>
      <c r="X55" s="111"/>
      <c r="Y55" s="111"/>
      <c r="Z55" s="111"/>
      <c r="AA55" s="111"/>
      <c r="AB55" s="111"/>
      <c r="AC55" s="111"/>
      <c r="AD55" s="113"/>
      <c r="AE55" s="111"/>
      <c r="AF55" s="111"/>
      <c r="AG55" s="111"/>
      <c r="AH55" s="111"/>
      <c r="AI55" s="111"/>
      <c r="AJ55" s="124"/>
      <c r="AK55" s="111"/>
      <c r="AL55" s="111"/>
      <c r="AM55" s="111"/>
      <c r="AN55" s="111"/>
      <c r="AO55" s="111"/>
      <c r="AP55" s="111"/>
      <c r="AQ55" s="111"/>
      <c r="AR55" s="111"/>
      <c r="AS55" s="111"/>
      <c r="AT55" s="113"/>
      <c r="AU55" s="111"/>
      <c r="AV55" s="111"/>
      <c r="AW55" s="111"/>
      <c r="AX55" s="111"/>
      <c r="AY55" s="111"/>
      <c r="AZ55" s="111"/>
      <c r="BA55" s="111"/>
      <c r="BB55" s="111"/>
    </row>
    <row r="56" spans="1:54" x14ac:dyDescent="0.2">
      <c r="A56" t="s">
        <v>1216</v>
      </c>
      <c r="B56" t="s">
        <v>1217</v>
      </c>
      <c r="C56" s="1">
        <f>_xlfn.XLOOKUP(order_items[[#This Row],[order_id]],orders!A:A,orders!C:C)</f>
        <v>45162</v>
      </c>
      <c r="D56" s="3" t="str">
        <f>YEAR(order_items[[#This Row],[Date]])&amp;"-"&amp;TEXT(MONTH(order_items[[#This Row],[Date]]),"00")</f>
        <v>2023-08</v>
      </c>
      <c r="E56" s="1" t="str">
        <f>_xlfn.XLOOKUP(order_items[[#This Row],[product_id]],products!A:A,products!C:C)</f>
        <v>Electronics</v>
      </c>
      <c r="F56" t="s">
        <v>1014</v>
      </c>
      <c r="G56" t="s">
        <v>1122</v>
      </c>
      <c r="H56">
        <v>25</v>
      </c>
      <c r="I56">
        <v>13.62</v>
      </c>
      <c r="J56" s="2">
        <v>0.1</v>
      </c>
      <c r="S56" s="111"/>
      <c r="T56" s="124"/>
      <c r="U56" s="111"/>
      <c r="V56" s="111"/>
      <c r="W56" s="111"/>
      <c r="X56" s="111"/>
      <c r="Y56" s="111"/>
      <c r="Z56" s="111"/>
      <c r="AA56" s="111"/>
      <c r="AB56" s="111"/>
      <c r="AC56" s="112"/>
      <c r="AD56" s="114"/>
      <c r="AE56" s="112"/>
      <c r="AF56" s="112"/>
      <c r="AG56" s="112"/>
      <c r="AH56" s="111"/>
      <c r="AI56" s="111"/>
      <c r="AJ56" s="124"/>
      <c r="AK56" s="111"/>
      <c r="AL56" s="111"/>
      <c r="AM56" s="111"/>
      <c r="AN56" s="111"/>
      <c r="AO56" s="111"/>
      <c r="AP56" s="111"/>
      <c r="AQ56" s="111"/>
      <c r="AR56" s="111"/>
      <c r="AS56" s="112"/>
      <c r="AT56" s="114"/>
      <c r="AU56" s="112"/>
      <c r="AV56" s="112"/>
      <c r="AW56" s="112"/>
      <c r="AX56" s="111"/>
      <c r="AY56" s="111"/>
      <c r="AZ56" s="111"/>
      <c r="BA56" s="111"/>
      <c r="BB56" s="111"/>
    </row>
    <row r="57" spans="1:54" x14ac:dyDescent="0.2">
      <c r="A57" t="s">
        <v>1218</v>
      </c>
      <c r="B57" t="s">
        <v>1217</v>
      </c>
      <c r="C57" s="1">
        <f>_xlfn.XLOOKUP(order_items[[#This Row],[order_id]],orders!A:A,orders!C:C)</f>
        <v>45162</v>
      </c>
      <c r="D57" s="3" t="str">
        <f>YEAR(order_items[[#This Row],[Date]])&amp;"-"&amp;TEXT(MONTH(order_items[[#This Row],[Date]]),"00")</f>
        <v>2023-08</v>
      </c>
      <c r="E57" s="1" t="str">
        <f>_xlfn.XLOOKUP(order_items[[#This Row],[product_id]],products!A:A,products!C:C)</f>
        <v>Home &amp; Kitchen</v>
      </c>
      <c r="F57" t="s">
        <v>1020</v>
      </c>
      <c r="G57" t="s">
        <v>1115</v>
      </c>
      <c r="H57">
        <v>8</v>
      </c>
      <c r="I57">
        <v>297.11</v>
      </c>
      <c r="J57" s="2">
        <v>0.15</v>
      </c>
      <c r="S57" s="111"/>
      <c r="T57" s="124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3"/>
      <c r="AG57" s="128"/>
      <c r="AH57" s="111"/>
      <c r="AI57" s="111"/>
      <c r="AJ57" s="124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3"/>
      <c r="AW57" s="127"/>
      <c r="AX57" s="111"/>
      <c r="AY57" s="111"/>
      <c r="AZ57" s="111"/>
      <c r="BA57" s="111"/>
      <c r="BB57" s="111"/>
    </row>
    <row r="58" spans="1:54" x14ac:dyDescent="0.2">
      <c r="A58" t="s">
        <v>1219</v>
      </c>
      <c r="B58" t="s">
        <v>1217</v>
      </c>
      <c r="C58" s="1">
        <f>_xlfn.XLOOKUP(order_items[[#This Row],[order_id]],orders!A:A,orders!C:C)</f>
        <v>45162</v>
      </c>
      <c r="D58" s="3" t="str">
        <f>YEAR(order_items[[#This Row],[Date]])&amp;"-"&amp;TEXT(MONTH(order_items[[#This Row],[Date]]),"00")</f>
        <v>2023-08</v>
      </c>
      <c r="E58" s="1" t="str">
        <f>_xlfn.XLOOKUP(order_items[[#This Row],[product_id]],products!A:A,products!C:C)</f>
        <v>Home &amp; Kitchen</v>
      </c>
      <c r="F58" t="s">
        <v>1124</v>
      </c>
      <c r="G58" t="s">
        <v>1080</v>
      </c>
      <c r="H58">
        <v>2</v>
      </c>
      <c r="I58">
        <v>353.63</v>
      </c>
      <c r="J58" s="2">
        <v>0.15</v>
      </c>
      <c r="S58" s="111"/>
      <c r="T58" s="124"/>
      <c r="U58" s="111"/>
      <c r="V58" s="111"/>
      <c r="W58" s="111"/>
      <c r="X58" s="111"/>
      <c r="Y58" s="111"/>
      <c r="Z58" s="111"/>
      <c r="AA58" s="111"/>
      <c r="AB58" s="111"/>
      <c r="AC58" s="111"/>
      <c r="AD58" s="115"/>
      <c r="AE58" s="111"/>
      <c r="AF58" s="114"/>
      <c r="AG58" s="126"/>
      <c r="AH58" s="111"/>
      <c r="AI58" s="111"/>
      <c r="AJ58" s="124"/>
      <c r="AK58" s="111"/>
      <c r="AL58" s="111"/>
      <c r="AM58" s="111"/>
      <c r="AN58" s="111"/>
      <c r="AO58" s="111"/>
      <c r="AP58" s="111"/>
      <c r="AQ58" s="111"/>
      <c r="AR58" s="111"/>
      <c r="AS58" s="111"/>
      <c r="AT58" s="115"/>
      <c r="AU58" s="111"/>
      <c r="AV58" s="116"/>
      <c r="AW58" s="126"/>
      <c r="AX58" s="111"/>
      <c r="AY58" s="111"/>
      <c r="AZ58" s="111"/>
      <c r="BA58" s="111"/>
      <c r="BB58" s="111"/>
    </row>
    <row r="59" spans="1:54" x14ac:dyDescent="0.2">
      <c r="A59" t="s">
        <v>1220</v>
      </c>
      <c r="B59" t="s">
        <v>1217</v>
      </c>
      <c r="C59" s="1">
        <f>_xlfn.XLOOKUP(order_items[[#This Row],[order_id]],orders!A:A,orders!C:C)</f>
        <v>45162</v>
      </c>
      <c r="D59" s="3" t="str">
        <f>YEAR(order_items[[#This Row],[Date]])&amp;"-"&amp;TEXT(MONTH(order_items[[#This Row],[Date]]),"00")</f>
        <v>2023-08</v>
      </c>
      <c r="E59" s="1" t="str">
        <f>_xlfn.XLOOKUP(order_items[[#This Row],[product_id]],products!A:A,products!C:C)</f>
        <v>Office Supplies</v>
      </c>
      <c r="F59" t="s">
        <v>932</v>
      </c>
      <c r="G59" t="s">
        <v>1009</v>
      </c>
      <c r="H59">
        <v>11</v>
      </c>
      <c r="I59">
        <v>122.56</v>
      </c>
      <c r="J59" s="2">
        <v>0</v>
      </c>
      <c r="S59" s="111"/>
      <c r="T59" s="124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3"/>
      <c r="AG59" s="127"/>
      <c r="AH59" s="111"/>
      <c r="AI59" s="111"/>
      <c r="AJ59" s="124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4"/>
      <c r="AW59" s="128"/>
      <c r="AX59" s="111"/>
      <c r="AY59" s="111"/>
      <c r="AZ59" s="111"/>
      <c r="BA59" s="111"/>
      <c r="BB59" s="111"/>
    </row>
    <row r="60" spans="1:54" x14ac:dyDescent="0.2">
      <c r="A60" t="s">
        <v>1221</v>
      </c>
      <c r="B60" t="s">
        <v>1222</v>
      </c>
      <c r="C60" s="1">
        <f>_xlfn.XLOOKUP(order_items[[#This Row],[order_id]],orders!A:A,orders!C:C)</f>
        <v>45070</v>
      </c>
      <c r="D60" s="3" t="str">
        <f>YEAR(order_items[[#This Row],[Date]])&amp;"-"&amp;TEXT(MONTH(order_items[[#This Row],[Date]]),"00")</f>
        <v>2023-05</v>
      </c>
      <c r="E60" s="1" t="str">
        <f>_xlfn.XLOOKUP(order_items[[#This Row],[product_id]],products!A:A,products!C:C)</f>
        <v>Office Supplies</v>
      </c>
      <c r="F60" t="s">
        <v>958</v>
      </c>
      <c r="G60" t="s">
        <v>1109</v>
      </c>
      <c r="H60">
        <v>3</v>
      </c>
      <c r="I60">
        <v>469.16</v>
      </c>
      <c r="J60" s="2">
        <v>0</v>
      </c>
      <c r="S60" s="111"/>
      <c r="T60" s="124"/>
      <c r="U60" s="111"/>
      <c r="V60" s="111"/>
      <c r="W60" s="111"/>
      <c r="X60" s="111"/>
      <c r="Y60" s="111"/>
      <c r="Z60" s="111"/>
      <c r="AA60" s="111"/>
      <c r="AB60" s="111"/>
      <c r="AC60" s="111"/>
      <c r="AD60" s="115"/>
      <c r="AE60" s="111"/>
      <c r="AF60" s="111"/>
      <c r="AG60" s="111"/>
      <c r="AH60" s="111"/>
      <c r="AI60" s="111"/>
      <c r="AJ60" s="124"/>
      <c r="AK60" s="111"/>
      <c r="AL60" s="111"/>
      <c r="AM60" s="111"/>
      <c r="AN60" s="111"/>
      <c r="AO60" s="111"/>
      <c r="AP60" s="111"/>
      <c r="AQ60" s="111"/>
      <c r="AR60" s="111"/>
      <c r="AS60" s="111"/>
      <c r="AT60" s="115"/>
      <c r="AU60" s="111"/>
      <c r="AV60" s="111"/>
      <c r="AW60" s="111"/>
      <c r="AX60" s="111"/>
      <c r="AY60" s="111"/>
      <c r="AZ60" s="111"/>
      <c r="BA60" s="111"/>
      <c r="BB60" s="111"/>
    </row>
    <row r="61" spans="1:54" x14ac:dyDescent="0.2">
      <c r="A61" t="s">
        <v>1223</v>
      </c>
      <c r="B61" t="s">
        <v>1224</v>
      </c>
      <c r="C61" s="1">
        <f>_xlfn.XLOOKUP(order_items[[#This Row],[order_id]],orders!A:A,orders!C:C)</f>
        <v>45144</v>
      </c>
      <c r="D61" s="3" t="str">
        <f>YEAR(order_items[[#This Row],[Date]])&amp;"-"&amp;TEXT(MONTH(order_items[[#This Row],[Date]]),"00")</f>
        <v>2023-08</v>
      </c>
      <c r="E61" s="1" t="str">
        <f>_xlfn.XLOOKUP(order_items[[#This Row],[product_id]],products!A:A,products!C:C)</f>
        <v>Electronics</v>
      </c>
      <c r="F61" t="s">
        <v>924</v>
      </c>
      <c r="G61" t="s">
        <v>1115</v>
      </c>
      <c r="H61">
        <v>3</v>
      </c>
      <c r="I61">
        <v>160.59</v>
      </c>
      <c r="J61" s="2">
        <v>0</v>
      </c>
      <c r="S61" s="111"/>
      <c r="T61" s="124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24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</row>
    <row r="62" spans="1:54" ht="19" x14ac:dyDescent="0.25">
      <c r="A62" t="s">
        <v>1225</v>
      </c>
      <c r="B62" t="s">
        <v>1226</v>
      </c>
      <c r="C62" s="1">
        <f>_xlfn.XLOOKUP(order_items[[#This Row],[order_id]],orders!A:A,orders!C:C)</f>
        <v>45460</v>
      </c>
      <c r="D62" s="3" t="str">
        <f>YEAR(order_items[[#This Row],[Date]])&amp;"-"&amp;TEXT(MONTH(order_items[[#This Row],[Date]]),"00")</f>
        <v>2024-06</v>
      </c>
      <c r="E62" s="1" t="str">
        <f>_xlfn.XLOOKUP(order_items[[#This Row],[product_id]],products!A:A,products!C:C)</f>
        <v>Electronics</v>
      </c>
      <c r="F62" t="s">
        <v>998</v>
      </c>
      <c r="G62" t="s">
        <v>1119</v>
      </c>
      <c r="H62">
        <v>14</v>
      </c>
      <c r="I62">
        <v>46.81</v>
      </c>
      <c r="J62" s="2">
        <v>0.1</v>
      </c>
      <c r="S62" s="111"/>
      <c r="T62" s="124"/>
      <c r="U62" s="111"/>
      <c r="V62" s="111"/>
      <c r="W62" s="111"/>
      <c r="X62" s="111"/>
      <c r="Y62" s="111"/>
      <c r="Z62" s="111"/>
      <c r="AA62" s="111"/>
      <c r="AB62" s="111"/>
      <c r="AC62" s="131"/>
      <c r="AD62" s="131"/>
      <c r="AE62" s="132"/>
      <c r="AF62" s="131"/>
      <c r="AG62" s="133"/>
      <c r="AH62" s="131"/>
      <c r="AI62" s="111"/>
      <c r="AJ62" s="124"/>
      <c r="AK62" s="111"/>
      <c r="AL62" s="111"/>
      <c r="AM62" s="111"/>
      <c r="AN62" s="111"/>
      <c r="AO62" s="111"/>
      <c r="AP62" s="111"/>
      <c r="AQ62" s="111"/>
      <c r="AR62" s="111"/>
      <c r="AS62" s="131"/>
      <c r="AT62" s="131"/>
      <c r="AU62" s="132"/>
      <c r="AV62" s="131"/>
      <c r="AW62" s="133"/>
      <c r="AX62" s="131"/>
      <c r="AY62" s="111"/>
      <c r="AZ62" s="111"/>
      <c r="BA62" s="111"/>
      <c r="BB62" s="111"/>
    </row>
    <row r="63" spans="1:54" x14ac:dyDescent="0.2">
      <c r="A63" t="s">
        <v>1227</v>
      </c>
      <c r="B63" t="s">
        <v>1228</v>
      </c>
      <c r="C63" s="1">
        <f>_xlfn.XLOOKUP(order_items[[#This Row],[order_id]],orders!A:A,orders!C:C)</f>
        <v>45149</v>
      </c>
      <c r="D63" s="3" t="str">
        <f>YEAR(order_items[[#This Row],[Date]])&amp;"-"&amp;TEXT(MONTH(order_items[[#This Row],[Date]]),"00")</f>
        <v>2023-08</v>
      </c>
      <c r="E63" s="1" t="str">
        <f>_xlfn.XLOOKUP(order_items[[#This Row],[product_id]],products!A:A,products!C:C)</f>
        <v>Outdoor &amp; Sports</v>
      </c>
      <c r="F63" t="s">
        <v>1086</v>
      </c>
      <c r="G63" t="s">
        <v>1119</v>
      </c>
      <c r="H63">
        <v>17</v>
      </c>
      <c r="I63">
        <v>316.57</v>
      </c>
      <c r="J63" s="2">
        <v>0</v>
      </c>
      <c r="S63" s="111"/>
      <c r="T63" s="124"/>
      <c r="U63" s="111"/>
      <c r="V63" s="111"/>
      <c r="W63" s="111"/>
      <c r="X63" s="111"/>
      <c r="Y63" s="111"/>
      <c r="Z63" s="111"/>
      <c r="AA63" s="111"/>
      <c r="AB63" s="111"/>
      <c r="AC63" s="111"/>
      <c r="AD63" s="126"/>
      <c r="AE63" s="111"/>
      <c r="AF63" s="126"/>
      <c r="AG63" s="111"/>
      <c r="AH63" s="126"/>
      <c r="AI63" s="111"/>
      <c r="AJ63" s="124"/>
      <c r="AK63" s="111"/>
      <c r="AL63" s="111"/>
      <c r="AM63" s="111"/>
      <c r="AN63" s="111"/>
      <c r="AO63" s="111"/>
      <c r="AP63" s="111"/>
      <c r="AQ63" s="111"/>
      <c r="AR63" s="111"/>
      <c r="AS63" s="111"/>
      <c r="AT63" s="126"/>
      <c r="AU63" s="111"/>
      <c r="AV63" s="126"/>
      <c r="AW63" s="111"/>
      <c r="AX63" s="126"/>
      <c r="AY63" s="111"/>
      <c r="AZ63" s="111"/>
      <c r="BA63" s="111"/>
      <c r="BB63" s="111"/>
    </row>
    <row r="64" spans="1:54" x14ac:dyDescent="0.2">
      <c r="A64" t="s">
        <v>1229</v>
      </c>
      <c r="B64" t="s">
        <v>1230</v>
      </c>
      <c r="C64" s="1">
        <f>_xlfn.XLOOKUP(order_items[[#This Row],[order_id]],orders!A:A,orders!C:C)</f>
        <v>45215</v>
      </c>
      <c r="D64" s="3" t="str">
        <f>YEAR(order_items[[#This Row],[Date]])&amp;"-"&amp;TEXT(MONTH(order_items[[#This Row],[Date]]),"00")</f>
        <v>2023-10</v>
      </c>
      <c r="E64" s="1" t="str">
        <f>_xlfn.XLOOKUP(order_items[[#This Row],[product_id]],products!A:A,products!C:C)</f>
        <v>Electronics</v>
      </c>
      <c r="F64" t="s">
        <v>1070</v>
      </c>
      <c r="G64" t="s">
        <v>1009</v>
      </c>
      <c r="H64">
        <v>14</v>
      </c>
      <c r="I64">
        <v>358.06</v>
      </c>
      <c r="J64" s="2">
        <v>0</v>
      </c>
      <c r="S64" s="111"/>
      <c r="T64" s="124"/>
      <c r="U64" s="111"/>
      <c r="V64" s="111"/>
      <c r="W64" s="111"/>
      <c r="X64" s="111"/>
      <c r="Y64" s="111"/>
      <c r="Z64" s="111"/>
      <c r="AA64" s="111"/>
      <c r="AB64" s="111"/>
      <c r="AC64" s="111"/>
      <c r="AD64" s="126"/>
      <c r="AE64" s="111"/>
      <c r="AF64" s="126"/>
      <c r="AG64" s="111"/>
      <c r="AH64" s="126"/>
      <c r="AI64" s="111"/>
      <c r="AJ64" s="124"/>
      <c r="AK64" s="111"/>
      <c r="AL64" s="111"/>
      <c r="AM64" s="111"/>
      <c r="AN64" s="111"/>
      <c r="AO64" s="111"/>
      <c r="AP64" s="111"/>
      <c r="AQ64" s="111"/>
      <c r="AR64" s="111"/>
      <c r="AS64" s="111"/>
      <c r="AT64" s="126"/>
      <c r="AU64" s="111"/>
      <c r="AV64" s="126"/>
      <c r="AW64" s="111"/>
      <c r="AX64" s="126"/>
      <c r="AY64" s="111"/>
      <c r="AZ64" s="111"/>
      <c r="BA64" s="111"/>
      <c r="BB64" s="111"/>
    </row>
    <row r="65" spans="1:54" x14ac:dyDescent="0.2">
      <c r="A65" t="s">
        <v>1231</v>
      </c>
      <c r="B65" t="s">
        <v>1230</v>
      </c>
      <c r="C65" s="1">
        <f>_xlfn.XLOOKUP(order_items[[#This Row],[order_id]],orders!A:A,orders!C:C)</f>
        <v>45215</v>
      </c>
      <c r="D65" s="3" t="str">
        <f>YEAR(order_items[[#This Row],[Date]])&amp;"-"&amp;TEXT(MONTH(order_items[[#This Row],[Date]]),"00")</f>
        <v>2023-10</v>
      </c>
      <c r="E65" s="1" t="str">
        <f>_xlfn.XLOOKUP(order_items[[#This Row],[product_id]],products!A:A,products!C:C)</f>
        <v>Home &amp; Kitchen</v>
      </c>
      <c r="F65" t="s">
        <v>1020</v>
      </c>
      <c r="G65" t="s">
        <v>1101</v>
      </c>
      <c r="H65">
        <v>19</v>
      </c>
      <c r="I65">
        <v>297.11</v>
      </c>
      <c r="J65" s="2">
        <v>0.1</v>
      </c>
      <c r="S65" s="111"/>
      <c r="T65" s="124"/>
      <c r="U65" s="111"/>
      <c r="V65" s="111"/>
      <c r="W65" s="111"/>
      <c r="X65" s="111"/>
      <c r="Y65" s="111"/>
      <c r="Z65" s="111"/>
      <c r="AA65" s="111"/>
      <c r="AB65" s="111"/>
      <c r="AC65" s="111"/>
      <c r="AD65" s="126"/>
      <c r="AE65" s="111"/>
      <c r="AF65" s="126"/>
      <c r="AG65" s="111"/>
      <c r="AH65" s="126"/>
      <c r="AI65" s="111"/>
      <c r="AJ65" s="124"/>
      <c r="AK65" s="111"/>
      <c r="AL65" s="111"/>
      <c r="AM65" s="111"/>
      <c r="AN65" s="111"/>
      <c r="AO65" s="111"/>
      <c r="AP65" s="111"/>
      <c r="AQ65" s="111"/>
      <c r="AR65" s="111"/>
      <c r="AS65" s="111"/>
      <c r="AT65" s="126"/>
      <c r="AU65" s="111"/>
      <c r="AV65" s="126"/>
      <c r="AW65" s="111"/>
      <c r="AX65" s="126"/>
      <c r="AY65" s="111"/>
      <c r="AZ65" s="111"/>
      <c r="BA65" s="111"/>
      <c r="BB65" s="111"/>
    </row>
    <row r="66" spans="1:54" x14ac:dyDescent="0.2">
      <c r="A66" t="s">
        <v>1232</v>
      </c>
      <c r="B66" t="s">
        <v>1230</v>
      </c>
      <c r="C66" s="1">
        <f>_xlfn.XLOOKUP(order_items[[#This Row],[order_id]],orders!A:A,orders!C:C)</f>
        <v>45215</v>
      </c>
      <c r="D66" s="3" t="str">
        <f>YEAR(order_items[[#This Row],[Date]])&amp;"-"&amp;TEXT(MONTH(order_items[[#This Row],[Date]]),"00")</f>
        <v>2023-10</v>
      </c>
      <c r="E66" s="1" t="str">
        <f>_xlfn.XLOOKUP(order_items[[#This Row],[product_id]],products!A:A,products!C:C)</f>
        <v>Outdoor &amp; Sports</v>
      </c>
      <c r="F66" t="s">
        <v>1052</v>
      </c>
      <c r="G66" t="s">
        <v>1120</v>
      </c>
      <c r="H66">
        <v>23</v>
      </c>
      <c r="I66">
        <v>118.24</v>
      </c>
      <c r="J66" s="2">
        <v>0</v>
      </c>
      <c r="S66" s="111"/>
      <c r="T66" s="124"/>
      <c r="U66" s="111"/>
      <c r="V66" s="111"/>
      <c r="W66" s="111"/>
      <c r="X66" s="113"/>
      <c r="Y66" s="111"/>
      <c r="Z66" s="113"/>
      <c r="AA66" s="130"/>
      <c r="AB66" s="134"/>
      <c r="AC66" s="111"/>
      <c r="AD66" s="126"/>
      <c r="AE66" s="111"/>
      <c r="AF66" s="126"/>
      <c r="AG66" s="111"/>
      <c r="AH66" s="126"/>
      <c r="AI66" s="111"/>
      <c r="AJ66" s="124"/>
      <c r="AK66" s="111"/>
      <c r="AL66" s="111"/>
      <c r="AM66" s="111"/>
      <c r="AN66" s="113"/>
      <c r="AO66" s="111"/>
      <c r="AP66" s="113"/>
      <c r="AQ66" s="130"/>
      <c r="AR66" s="134"/>
      <c r="AS66" s="111"/>
      <c r="AT66" s="126"/>
      <c r="AU66" s="111"/>
      <c r="AV66" s="126"/>
      <c r="AW66" s="111"/>
      <c r="AX66" s="126"/>
      <c r="AY66" s="111"/>
      <c r="AZ66" s="111"/>
      <c r="BA66" s="111"/>
      <c r="BB66" s="111"/>
    </row>
    <row r="67" spans="1:54" x14ac:dyDescent="0.2">
      <c r="A67" t="s">
        <v>1233</v>
      </c>
      <c r="B67" t="s">
        <v>1230</v>
      </c>
      <c r="C67" s="1">
        <f>_xlfn.XLOOKUP(order_items[[#This Row],[order_id]],orders!A:A,orders!C:C)</f>
        <v>45215</v>
      </c>
      <c r="D67" s="3" t="str">
        <f>YEAR(order_items[[#This Row],[Date]])&amp;"-"&amp;TEXT(MONTH(order_items[[#This Row],[Date]]),"00")</f>
        <v>2023-10</v>
      </c>
      <c r="E67" s="1" t="str">
        <f>_xlfn.XLOOKUP(order_items[[#This Row],[product_id]],products!A:A,products!C:C)</f>
        <v>Outdoor &amp; Sports</v>
      </c>
      <c r="F67" t="s">
        <v>1037</v>
      </c>
      <c r="G67" t="s">
        <v>1119</v>
      </c>
      <c r="H67">
        <v>25</v>
      </c>
      <c r="I67">
        <v>443.86</v>
      </c>
      <c r="J67" s="2">
        <v>0</v>
      </c>
      <c r="S67" s="111"/>
      <c r="T67" s="124"/>
      <c r="U67" s="111"/>
      <c r="V67" s="111"/>
      <c r="W67" s="111"/>
      <c r="X67" s="113"/>
      <c r="Y67" s="111"/>
      <c r="Z67" s="113"/>
      <c r="AA67" s="115"/>
      <c r="AB67" s="134"/>
      <c r="AC67" s="111"/>
      <c r="AD67" s="126"/>
      <c r="AE67" s="111"/>
      <c r="AF67" s="126"/>
      <c r="AG67" s="111"/>
      <c r="AH67" s="126"/>
      <c r="AI67" s="111"/>
      <c r="AJ67" s="124"/>
      <c r="AK67" s="111"/>
      <c r="AL67" s="111"/>
      <c r="AM67" s="111"/>
      <c r="AN67" s="113"/>
      <c r="AO67" s="111"/>
      <c r="AP67" s="113"/>
      <c r="AQ67" s="115"/>
      <c r="AR67" s="134"/>
      <c r="AS67" s="111"/>
      <c r="AT67" s="126"/>
      <c r="AU67" s="111"/>
      <c r="AV67" s="126"/>
      <c r="AW67" s="111"/>
      <c r="AX67" s="126"/>
      <c r="AY67" s="111"/>
      <c r="AZ67" s="111"/>
      <c r="BA67" s="111"/>
      <c r="BB67" s="111"/>
    </row>
    <row r="68" spans="1:54" x14ac:dyDescent="0.2">
      <c r="A68" t="s">
        <v>1234</v>
      </c>
      <c r="B68" t="s">
        <v>1235</v>
      </c>
      <c r="C68" s="1">
        <f>_xlfn.XLOOKUP(order_items[[#This Row],[order_id]],orders!A:A,orders!C:C)</f>
        <v>45304</v>
      </c>
      <c r="D68" s="3" t="str">
        <f>YEAR(order_items[[#This Row],[Date]])&amp;"-"&amp;TEXT(MONTH(order_items[[#This Row],[Date]]),"00")</f>
        <v>2024-01</v>
      </c>
      <c r="E68" s="1" t="str">
        <f>_xlfn.XLOOKUP(order_items[[#This Row],[product_id]],products!A:A,products!C:C)</f>
        <v>Health &amp; Beauty</v>
      </c>
      <c r="F68" t="s">
        <v>1042</v>
      </c>
      <c r="G68" t="s">
        <v>1120</v>
      </c>
      <c r="H68">
        <v>17</v>
      </c>
      <c r="I68">
        <v>272.76</v>
      </c>
      <c r="J68" s="2">
        <v>0</v>
      </c>
      <c r="S68" s="111"/>
      <c r="T68" s="124"/>
      <c r="U68" s="111"/>
      <c r="V68" s="111"/>
      <c r="W68" s="111"/>
      <c r="X68" s="113"/>
      <c r="Y68" s="111"/>
      <c r="Z68" s="113"/>
      <c r="AA68" s="115"/>
      <c r="AB68" s="134"/>
      <c r="AC68" s="111"/>
      <c r="AD68" s="126"/>
      <c r="AE68" s="111"/>
      <c r="AF68" s="126"/>
      <c r="AG68" s="111"/>
      <c r="AH68" s="126"/>
      <c r="AI68" s="111"/>
      <c r="AJ68" s="124"/>
      <c r="AK68" s="111"/>
      <c r="AL68" s="111"/>
      <c r="AM68" s="111"/>
      <c r="AN68" s="113"/>
      <c r="AO68" s="111"/>
      <c r="AP68" s="113"/>
      <c r="AQ68" s="115"/>
      <c r="AR68" s="134"/>
      <c r="AS68" s="111"/>
      <c r="AT68" s="126"/>
      <c r="AU68" s="111"/>
      <c r="AV68" s="126"/>
      <c r="AW68" s="111"/>
      <c r="AX68" s="126"/>
      <c r="AY68" s="111"/>
      <c r="AZ68" s="111"/>
      <c r="BA68" s="111"/>
      <c r="BB68" s="111"/>
    </row>
    <row r="69" spans="1:54" x14ac:dyDescent="0.2">
      <c r="A69" t="s">
        <v>1236</v>
      </c>
      <c r="B69" t="s">
        <v>1237</v>
      </c>
      <c r="C69" s="1">
        <f>_xlfn.XLOOKUP(order_items[[#This Row],[order_id]],orders!A:A,orders!C:C)</f>
        <v>45390</v>
      </c>
      <c r="D69" s="3" t="str">
        <f>YEAR(order_items[[#This Row],[Date]])&amp;"-"&amp;TEXT(MONTH(order_items[[#This Row],[Date]]),"00")</f>
        <v>2024-04</v>
      </c>
      <c r="E69" s="1" t="str">
        <f>_xlfn.XLOOKUP(order_items[[#This Row],[product_id]],products!A:A,products!C:C)</f>
        <v>Home &amp; Kitchen</v>
      </c>
      <c r="F69" t="s">
        <v>1117</v>
      </c>
      <c r="G69" t="s">
        <v>1054</v>
      </c>
      <c r="H69">
        <v>12</v>
      </c>
      <c r="I69">
        <v>210.52</v>
      </c>
      <c r="J69" s="2">
        <v>0</v>
      </c>
      <c r="S69" s="111"/>
      <c r="T69" s="124"/>
      <c r="U69" s="111"/>
      <c r="V69" s="111"/>
      <c r="W69" s="111"/>
      <c r="X69" s="113"/>
      <c r="Y69" s="111"/>
      <c r="Z69" s="113"/>
      <c r="AA69" s="115"/>
      <c r="AB69" s="134"/>
      <c r="AC69" s="111"/>
      <c r="AD69" s="128"/>
      <c r="AE69" s="112"/>
      <c r="AF69" s="128"/>
      <c r="AG69" s="112"/>
      <c r="AH69" s="128"/>
      <c r="AI69" s="111"/>
      <c r="AJ69" s="124"/>
      <c r="AK69" s="111"/>
      <c r="AL69" s="111"/>
      <c r="AM69" s="111"/>
      <c r="AN69" s="113"/>
      <c r="AO69" s="111"/>
      <c r="AP69" s="113"/>
      <c r="AQ69" s="115"/>
      <c r="AR69" s="134"/>
      <c r="AS69" s="111"/>
      <c r="AT69" s="128"/>
      <c r="AU69" s="112"/>
      <c r="AV69" s="128"/>
      <c r="AW69" s="112"/>
      <c r="AX69" s="128"/>
      <c r="AY69" s="111"/>
      <c r="AZ69" s="111"/>
      <c r="BA69" s="111"/>
      <c r="BB69" s="111"/>
    </row>
    <row r="70" spans="1:54" x14ac:dyDescent="0.2">
      <c r="A70" t="s">
        <v>1238</v>
      </c>
      <c r="B70" t="s">
        <v>1237</v>
      </c>
      <c r="C70" s="1">
        <f>_xlfn.XLOOKUP(order_items[[#This Row],[order_id]],orders!A:A,orders!C:C)</f>
        <v>45390</v>
      </c>
      <c r="D70" s="3" t="str">
        <f>YEAR(order_items[[#This Row],[Date]])&amp;"-"&amp;TEXT(MONTH(order_items[[#This Row],[Date]]),"00")</f>
        <v>2024-04</v>
      </c>
      <c r="E70" s="1" t="str">
        <f>_xlfn.XLOOKUP(order_items[[#This Row],[product_id]],products!A:A,products!C:C)</f>
        <v>Health &amp; Beauty</v>
      </c>
      <c r="F70" t="s">
        <v>1114</v>
      </c>
      <c r="G70" t="s">
        <v>1109</v>
      </c>
      <c r="H70">
        <v>15</v>
      </c>
      <c r="I70">
        <v>333.68</v>
      </c>
      <c r="J70" s="2">
        <v>0</v>
      </c>
      <c r="S70" s="111"/>
      <c r="T70" s="124"/>
      <c r="U70" s="111"/>
      <c r="V70" s="111"/>
      <c r="W70" s="111"/>
      <c r="X70" s="113"/>
      <c r="Y70" s="111"/>
      <c r="Z70" s="113"/>
      <c r="AA70" s="115"/>
      <c r="AB70" s="134"/>
      <c r="AC70" s="111"/>
      <c r="AD70" s="111"/>
      <c r="AE70" s="111"/>
      <c r="AF70" s="111"/>
      <c r="AG70" s="111"/>
      <c r="AH70" s="111"/>
      <c r="AI70" s="111"/>
      <c r="AJ70" s="124"/>
      <c r="AK70" s="111"/>
      <c r="AL70" s="111"/>
      <c r="AM70" s="111"/>
      <c r="AN70" s="113"/>
      <c r="AO70" s="111"/>
      <c r="AP70" s="113"/>
      <c r="AQ70" s="115"/>
      <c r="AR70" s="134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</row>
    <row r="71" spans="1:54" x14ac:dyDescent="0.2">
      <c r="A71" t="s">
        <v>1239</v>
      </c>
      <c r="B71" t="s">
        <v>1240</v>
      </c>
      <c r="C71" s="1">
        <f>_xlfn.XLOOKUP(order_items[[#This Row],[order_id]],orders!A:A,orders!C:C)</f>
        <v>45024</v>
      </c>
      <c r="D71" s="3" t="str">
        <f>YEAR(order_items[[#This Row],[Date]])&amp;"-"&amp;TEXT(MONTH(order_items[[#This Row],[Date]]),"00")</f>
        <v>2023-04</v>
      </c>
      <c r="E71" s="1" t="str">
        <f>_xlfn.XLOOKUP(order_items[[#This Row],[product_id]],products!A:A,products!C:C)</f>
        <v>Office Supplies</v>
      </c>
      <c r="F71" t="s">
        <v>1073</v>
      </c>
      <c r="G71" t="s">
        <v>1115</v>
      </c>
      <c r="H71">
        <v>16</v>
      </c>
      <c r="I71">
        <v>207.47</v>
      </c>
      <c r="J71" s="2">
        <v>0</v>
      </c>
      <c r="S71" s="111"/>
      <c r="T71" s="124"/>
      <c r="U71" s="111"/>
      <c r="V71" s="111"/>
      <c r="W71" s="111"/>
      <c r="X71" s="113"/>
      <c r="Y71" s="111"/>
      <c r="Z71" s="113"/>
      <c r="AA71" s="115"/>
      <c r="AB71" s="134"/>
      <c r="AC71" s="111"/>
      <c r="AD71" s="111"/>
      <c r="AE71" s="111"/>
      <c r="AF71" s="111"/>
      <c r="AG71" s="111"/>
      <c r="AH71" s="111"/>
      <c r="AI71" s="111"/>
      <c r="AJ71" s="124"/>
      <c r="AK71" s="111"/>
      <c r="AL71" s="111"/>
      <c r="AM71" s="111"/>
      <c r="AN71" s="113"/>
      <c r="AO71" s="111"/>
      <c r="AP71" s="113"/>
      <c r="AQ71" s="115"/>
      <c r="AR71" s="134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</row>
    <row r="72" spans="1:54" ht="51" x14ac:dyDescent="0.2">
      <c r="A72" t="s">
        <v>1241</v>
      </c>
      <c r="B72" t="s">
        <v>1242</v>
      </c>
      <c r="C72" s="1">
        <f>_xlfn.XLOOKUP(order_items[[#This Row],[order_id]],orders!A:A,orders!C:C)</f>
        <v>45231</v>
      </c>
      <c r="D72" s="3" t="str">
        <f>YEAR(order_items[[#This Row],[Date]])&amp;"-"&amp;TEXT(MONTH(order_items[[#This Row],[Date]]),"00")</f>
        <v>2023-11</v>
      </c>
      <c r="E72" s="1" t="str">
        <f>_xlfn.XLOOKUP(order_items[[#This Row],[product_id]],products!A:A,products!C:C)</f>
        <v>Office Supplies</v>
      </c>
      <c r="F72" t="s">
        <v>961</v>
      </c>
      <c r="G72" t="s">
        <v>1109</v>
      </c>
      <c r="H72">
        <v>25</v>
      </c>
      <c r="I72">
        <v>202.31</v>
      </c>
      <c r="J72" s="2">
        <v>0.1</v>
      </c>
      <c r="N72" s="6" t="s">
        <v>25160</v>
      </c>
      <c r="O72" s="9" t="s">
        <v>25209</v>
      </c>
      <c r="P72" s="7" t="s">
        <v>25199</v>
      </c>
      <c r="S72" s="111"/>
      <c r="T72" s="111"/>
      <c r="U72" s="120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20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</row>
    <row r="73" spans="1:54" x14ac:dyDescent="0.2">
      <c r="A73" t="s">
        <v>1243</v>
      </c>
      <c r="B73" t="s">
        <v>1244</v>
      </c>
      <c r="C73" s="1">
        <f>_xlfn.XLOOKUP(order_items[[#This Row],[order_id]],orders!A:A,orders!C:C)</f>
        <v>45316</v>
      </c>
      <c r="D73" s="3" t="str">
        <f>YEAR(order_items[[#This Row],[Date]])&amp;"-"&amp;TEXT(MONTH(order_items[[#This Row],[Date]]),"00")</f>
        <v>2024-01</v>
      </c>
      <c r="E73" s="1" t="str">
        <f>_xlfn.XLOOKUP(order_items[[#This Row],[product_id]],products!A:A,products!C:C)</f>
        <v>Office Supplies</v>
      </c>
      <c r="F73" t="s">
        <v>1083</v>
      </c>
      <c r="G73" t="s">
        <v>1009</v>
      </c>
      <c r="H73">
        <v>5</v>
      </c>
      <c r="I73">
        <v>386.19</v>
      </c>
      <c r="J73" s="2">
        <v>0.1</v>
      </c>
      <c r="N73" s="8">
        <v>44927</v>
      </c>
      <c r="O73">
        <v>945</v>
      </c>
      <c r="P73">
        <v>945</v>
      </c>
      <c r="S73" s="111"/>
      <c r="T73" s="117"/>
      <c r="U73" s="117"/>
      <c r="V73" s="117"/>
      <c r="W73" s="135"/>
      <c r="X73" s="114"/>
      <c r="Y73" s="114"/>
      <c r="Z73" s="114"/>
      <c r="AA73" s="114"/>
      <c r="AB73" s="114"/>
      <c r="AC73" s="111"/>
      <c r="AD73" s="111"/>
      <c r="AE73" s="111"/>
      <c r="AF73" s="111"/>
      <c r="AG73" s="111"/>
      <c r="AH73" s="111"/>
      <c r="AI73" s="111"/>
      <c r="AJ73" s="117"/>
      <c r="AK73" s="117"/>
      <c r="AL73" s="117"/>
      <c r="AM73" s="135"/>
      <c r="AN73" s="114"/>
      <c r="AO73" s="114"/>
      <c r="AP73" s="114"/>
      <c r="AQ73" s="114"/>
      <c r="AR73" s="114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</row>
    <row r="74" spans="1:54" x14ac:dyDescent="0.2">
      <c r="A74" t="s">
        <v>1245</v>
      </c>
      <c r="B74" t="s">
        <v>1246</v>
      </c>
      <c r="C74" s="1">
        <f>_xlfn.XLOOKUP(order_items[[#This Row],[order_id]],orders!A:A,orders!C:C)</f>
        <v>45372</v>
      </c>
      <c r="D74" s="3" t="str">
        <f>YEAR(order_items[[#This Row],[Date]])&amp;"-"&amp;TEXT(MONTH(order_items[[#This Row],[Date]]),"00")</f>
        <v>2024-03</v>
      </c>
      <c r="E74" s="1" t="str">
        <f>_xlfn.XLOOKUP(order_items[[#This Row],[product_id]],products!A:A,products!C:C)</f>
        <v>Health &amp; Beauty</v>
      </c>
      <c r="F74" t="s">
        <v>997</v>
      </c>
      <c r="G74" t="s">
        <v>1115</v>
      </c>
      <c r="H74">
        <v>25</v>
      </c>
      <c r="I74">
        <v>272.63</v>
      </c>
      <c r="N74" s="8">
        <v>44958</v>
      </c>
      <c r="O74">
        <v>1183</v>
      </c>
      <c r="P74">
        <v>945</v>
      </c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</row>
    <row r="75" spans="1:54" x14ac:dyDescent="0.2">
      <c r="A75" t="s">
        <v>1247</v>
      </c>
      <c r="B75" t="s">
        <v>1248</v>
      </c>
      <c r="C75" s="1">
        <f>_xlfn.XLOOKUP(order_items[[#This Row],[order_id]],orders!A:A,orders!C:C)</f>
        <v>45043</v>
      </c>
      <c r="D75" s="3" t="str">
        <f>YEAR(order_items[[#This Row],[Date]])&amp;"-"&amp;TEXT(MONTH(order_items[[#This Row],[Date]]),"00")</f>
        <v>2023-04</v>
      </c>
      <c r="E75" s="1" t="str">
        <f>_xlfn.XLOOKUP(order_items[[#This Row],[product_id]],products!A:A,products!C:C)</f>
        <v>Outdoor &amp; Sports</v>
      </c>
      <c r="F75" t="s">
        <v>1010</v>
      </c>
      <c r="G75" t="s">
        <v>1120</v>
      </c>
      <c r="H75">
        <v>7</v>
      </c>
      <c r="I75">
        <v>224.38</v>
      </c>
      <c r="J75" s="2">
        <v>0</v>
      </c>
      <c r="N75" s="8">
        <v>44986</v>
      </c>
      <c r="O75">
        <v>1085</v>
      </c>
      <c r="P75">
        <v>1016.4</v>
      </c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</row>
    <row r="76" spans="1:54" x14ac:dyDescent="0.2">
      <c r="A76" t="s">
        <v>1249</v>
      </c>
      <c r="B76" t="s">
        <v>1248</v>
      </c>
      <c r="C76" s="1">
        <f>_xlfn.XLOOKUP(order_items[[#This Row],[order_id]],orders!A:A,orders!C:C)</f>
        <v>45043</v>
      </c>
      <c r="D76" s="3" t="str">
        <f>YEAR(order_items[[#This Row],[Date]])&amp;"-"&amp;TEXT(MONTH(order_items[[#This Row],[Date]]),"00")</f>
        <v>2023-04</v>
      </c>
      <c r="E76" s="1" t="str">
        <f>_xlfn.XLOOKUP(order_items[[#This Row],[product_id]],products!A:A,products!C:C)</f>
        <v>Health &amp; Beauty</v>
      </c>
      <c r="F76" t="s">
        <v>980</v>
      </c>
      <c r="G76" t="s">
        <v>1009</v>
      </c>
      <c r="H76">
        <v>7</v>
      </c>
      <c r="I76">
        <v>377.95</v>
      </c>
      <c r="J76" s="2">
        <v>0</v>
      </c>
      <c r="N76" s="8">
        <v>45017</v>
      </c>
      <c r="O76">
        <v>997</v>
      </c>
      <c r="P76">
        <v>1037</v>
      </c>
      <c r="S76" s="111"/>
      <c r="T76" s="111"/>
      <c r="U76" s="111"/>
      <c r="V76" s="111"/>
      <c r="W76" s="119"/>
      <c r="X76" s="119"/>
      <c r="Y76" s="119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</row>
    <row r="77" spans="1:54" x14ac:dyDescent="0.2">
      <c r="A77" t="s">
        <v>1250</v>
      </c>
      <c r="B77" t="s">
        <v>1251</v>
      </c>
      <c r="C77" s="1">
        <f>_xlfn.XLOOKUP(order_items[[#This Row],[order_id]],orders!A:A,orders!C:C)</f>
        <v>45317</v>
      </c>
      <c r="D77" s="3" t="str">
        <f>YEAR(order_items[[#This Row],[Date]])&amp;"-"&amp;TEXT(MONTH(order_items[[#This Row],[Date]]),"00")</f>
        <v>2024-01</v>
      </c>
      <c r="E77" s="1" t="str">
        <f>_xlfn.XLOOKUP(order_items[[#This Row],[product_id]],products!A:A,products!C:C)</f>
        <v>Office Supplies</v>
      </c>
      <c r="F77" t="s">
        <v>930</v>
      </c>
      <c r="G77" t="s">
        <v>1054</v>
      </c>
      <c r="H77">
        <v>21</v>
      </c>
      <c r="I77">
        <v>172.43</v>
      </c>
      <c r="J77" s="2">
        <v>0</v>
      </c>
      <c r="N77" s="8">
        <v>45047</v>
      </c>
      <c r="O77">
        <v>866</v>
      </c>
      <c r="P77">
        <v>1025</v>
      </c>
      <c r="S77" s="111"/>
      <c r="T77" s="120"/>
      <c r="U77" s="121"/>
      <c r="V77" s="112"/>
      <c r="W77" s="122"/>
      <c r="X77" s="123"/>
      <c r="Y77" s="123"/>
      <c r="Z77" s="123"/>
      <c r="AA77" s="123"/>
      <c r="AB77" s="123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</row>
    <row r="78" spans="1:54" x14ac:dyDescent="0.2">
      <c r="A78" t="s">
        <v>1252</v>
      </c>
      <c r="B78" t="s">
        <v>1253</v>
      </c>
      <c r="C78" s="1">
        <f>_xlfn.XLOOKUP(order_items[[#This Row],[order_id]],orders!A:A,orders!C:C)</f>
        <v>45611</v>
      </c>
      <c r="D78" s="3" t="str">
        <f>YEAR(order_items[[#This Row],[Date]])&amp;"-"&amp;TEXT(MONTH(order_items[[#This Row],[Date]]),"00")</f>
        <v>2024-11</v>
      </c>
      <c r="E78" s="1" t="str">
        <f>_xlfn.XLOOKUP(order_items[[#This Row],[product_id]],products!A:A,products!C:C)</f>
        <v>Home &amp; Kitchen</v>
      </c>
      <c r="F78" t="s">
        <v>1031</v>
      </c>
      <c r="G78" t="s">
        <v>1101</v>
      </c>
      <c r="H78">
        <v>-24</v>
      </c>
      <c r="I78">
        <v>323.06</v>
      </c>
      <c r="J78" s="2">
        <v>0.05</v>
      </c>
      <c r="N78" s="8">
        <v>45078</v>
      </c>
      <c r="O78">
        <v>623</v>
      </c>
      <c r="P78">
        <v>977.3</v>
      </c>
      <c r="S78" s="111"/>
      <c r="T78" s="124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</row>
    <row r="79" spans="1:54" x14ac:dyDescent="0.2">
      <c r="A79" t="s">
        <v>1254</v>
      </c>
      <c r="B79" t="s">
        <v>1253</v>
      </c>
      <c r="C79" s="1">
        <f>_xlfn.XLOOKUP(order_items[[#This Row],[order_id]],orders!A:A,orders!C:C)</f>
        <v>45611</v>
      </c>
      <c r="D79" s="3" t="str">
        <f>YEAR(order_items[[#This Row],[Date]])&amp;"-"&amp;TEXT(MONTH(order_items[[#This Row],[Date]]),"00")</f>
        <v>2024-11</v>
      </c>
      <c r="E79" s="1" t="str">
        <f>_xlfn.XLOOKUP(order_items[[#This Row],[product_id]],products!A:A,products!C:C)</f>
        <v>Office Supplies</v>
      </c>
      <c r="F79" t="s">
        <v>976</v>
      </c>
      <c r="G79" t="s">
        <v>917</v>
      </c>
      <c r="H79">
        <v>16</v>
      </c>
      <c r="I79">
        <v>350.18</v>
      </c>
      <c r="N79" s="8">
        <v>45108</v>
      </c>
      <c r="O79">
        <v>1014</v>
      </c>
      <c r="P79">
        <v>871</v>
      </c>
      <c r="S79" s="111"/>
      <c r="T79" s="124"/>
      <c r="U79" s="111"/>
      <c r="V79" s="111"/>
      <c r="W79" s="111"/>
      <c r="X79" s="111"/>
      <c r="Y79" s="111"/>
      <c r="Z79" s="111"/>
      <c r="AA79" s="111"/>
      <c r="AB79" s="111"/>
      <c r="AC79" s="111"/>
      <c r="AD79" s="113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</row>
    <row r="80" spans="1:54" x14ac:dyDescent="0.2">
      <c r="A80" t="s">
        <v>1255</v>
      </c>
      <c r="B80" t="s">
        <v>1256</v>
      </c>
      <c r="C80" s="1">
        <f>_xlfn.XLOOKUP(order_items[[#This Row],[order_id]],orders!A:A,orders!C:C)</f>
        <v>45448</v>
      </c>
      <c r="D80" s="3" t="str">
        <f>YEAR(order_items[[#This Row],[Date]])&amp;"-"&amp;TEXT(MONTH(order_items[[#This Row],[Date]]),"00")</f>
        <v>2024-06</v>
      </c>
      <c r="E80" s="1" t="str">
        <f>_xlfn.XLOOKUP(order_items[[#This Row],[product_id]],products!A:A,products!C:C)</f>
        <v>Electronics</v>
      </c>
      <c r="F80" t="s">
        <v>943</v>
      </c>
      <c r="G80" t="s">
        <v>1115</v>
      </c>
      <c r="H80">
        <v>-3</v>
      </c>
      <c r="I80">
        <v>152.97999999999999</v>
      </c>
      <c r="J80" s="2">
        <v>0</v>
      </c>
      <c r="N80" s="8">
        <v>45139</v>
      </c>
      <c r="O80">
        <v>964</v>
      </c>
      <c r="P80">
        <v>913.9</v>
      </c>
      <c r="S80" s="111"/>
      <c r="T80" s="124"/>
      <c r="U80" s="111"/>
      <c r="V80" s="111"/>
      <c r="W80" s="111"/>
      <c r="X80" s="111"/>
      <c r="Y80" s="111"/>
      <c r="Z80" s="111"/>
      <c r="AA80" s="111"/>
      <c r="AB80" s="111"/>
      <c r="AC80" s="111"/>
      <c r="AD80" s="113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</row>
    <row r="81" spans="1:54" x14ac:dyDescent="0.2">
      <c r="A81" t="s">
        <v>1257</v>
      </c>
      <c r="B81" t="s">
        <v>1258</v>
      </c>
      <c r="C81" s="1">
        <f>_xlfn.XLOOKUP(order_items[[#This Row],[order_id]],orders!A:A,orders!C:C)</f>
        <v>45380</v>
      </c>
      <c r="D81" s="3" t="str">
        <f>YEAR(order_items[[#This Row],[Date]])&amp;"-"&amp;TEXT(MONTH(order_items[[#This Row],[Date]]),"00")</f>
        <v>2024-03</v>
      </c>
      <c r="E81" s="1" t="str">
        <f>_xlfn.XLOOKUP(order_items[[#This Row],[product_id]],products!A:A,products!C:C)</f>
        <v>Home &amp; Kitchen</v>
      </c>
      <c r="F81" t="s">
        <v>1092</v>
      </c>
      <c r="G81" t="s">
        <v>1101</v>
      </c>
      <c r="H81">
        <v>15</v>
      </c>
      <c r="I81">
        <v>190.51</v>
      </c>
      <c r="J81" s="2">
        <v>0.1</v>
      </c>
      <c r="N81" s="8">
        <v>45170</v>
      </c>
      <c r="O81">
        <v>1056</v>
      </c>
      <c r="P81">
        <v>928.9</v>
      </c>
      <c r="S81" s="111"/>
      <c r="T81" s="124"/>
      <c r="U81" s="111"/>
      <c r="V81" s="111"/>
      <c r="W81" s="111"/>
      <c r="X81" s="111"/>
      <c r="Y81" s="111"/>
      <c r="Z81" s="111"/>
      <c r="AA81" s="111"/>
      <c r="AB81" s="111"/>
      <c r="AC81" s="112"/>
      <c r="AD81" s="114"/>
      <c r="AE81" s="112"/>
      <c r="AF81" s="112"/>
      <c r="AG81" s="112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</row>
    <row r="82" spans="1:54" x14ac:dyDescent="0.2">
      <c r="A82" t="s">
        <v>1259</v>
      </c>
      <c r="B82" t="s">
        <v>1260</v>
      </c>
      <c r="C82" s="1">
        <f>_xlfn.XLOOKUP(order_items[[#This Row],[order_id]],orders!A:A,orders!C:C)</f>
        <v>45449</v>
      </c>
      <c r="D82" s="3" t="str">
        <f>YEAR(order_items[[#This Row],[Date]])&amp;"-"&amp;TEXT(MONTH(order_items[[#This Row],[Date]]),"00")</f>
        <v>2024-06</v>
      </c>
      <c r="E82" s="1" t="str">
        <f>_xlfn.XLOOKUP(order_items[[#This Row],[product_id]],products!A:A,products!C:C)</f>
        <v>Electronics</v>
      </c>
      <c r="F82" t="s">
        <v>945</v>
      </c>
      <c r="G82" t="s">
        <v>1119</v>
      </c>
      <c r="H82">
        <v>23</v>
      </c>
      <c r="I82">
        <v>158.65</v>
      </c>
      <c r="J82" s="2">
        <v>0</v>
      </c>
      <c r="N82" s="8">
        <v>45200</v>
      </c>
      <c r="O82">
        <v>884</v>
      </c>
      <c r="P82">
        <v>967</v>
      </c>
      <c r="S82" s="111"/>
      <c r="T82" s="124"/>
      <c r="U82" s="111"/>
      <c r="V82" s="111"/>
      <c r="W82" s="111"/>
      <c r="X82" s="111"/>
      <c r="Y82" s="111"/>
      <c r="Z82" s="111"/>
      <c r="AA82" s="111"/>
      <c r="AB82" s="111"/>
      <c r="AC82" s="111"/>
      <c r="AD82" s="113"/>
      <c r="AE82" s="111"/>
      <c r="AF82" s="113"/>
      <c r="AG82" s="127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</row>
    <row r="83" spans="1:54" x14ac:dyDescent="0.2">
      <c r="A83" t="s">
        <v>1261</v>
      </c>
      <c r="B83" t="s">
        <v>1262</v>
      </c>
      <c r="C83" s="1">
        <f>_xlfn.XLOOKUP(order_items[[#This Row],[order_id]],orders!A:A,orders!C:C)</f>
        <v>44989</v>
      </c>
      <c r="D83" s="3" t="str">
        <f>YEAR(order_items[[#This Row],[Date]])&amp;"-"&amp;TEXT(MONTH(order_items[[#This Row],[Date]]),"00")</f>
        <v>2023-03</v>
      </c>
      <c r="E83" s="1" t="str">
        <f>_xlfn.XLOOKUP(order_items[[#This Row],[product_id]],products!A:A,products!C:C)</f>
        <v>Health &amp; Beauty</v>
      </c>
      <c r="F83" t="s">
        <v>980</v>
      </c>
      <c r="G83" t="s">
        <v>1054</v>
      </c>
      <c r="H83">
        <v>-12</v>
      </c>
      <c r="I83">
        <v>377.95</v>
      </c>
      <c r="J83" s="2">
        <v>0.15</v>
      </c>
      <c r="N83" s="8">
        <v>45231</v>
      </c>
      <c r="O83">
        <v>946</v>
      </c>
      <c r="P83">
        <v>942.1</v>
      </c>
      <c r="S83" s="111"/>
      <c r="T83" s="124"/>
      <c r="U83" s="111"/>
      <c r="V83" s="111"/>
      <c r="W83" s="111"/>
      <c r="X83" s="111"/>
      <c r="Y83" s="111"/>
      <c r="Z83" s="111"/>
      <c r="AA83" s="111"/>
      <c r="AB83" s="111"/>
      <c r="AC83" s="111"/>
      <c r="AD83" s="113"/>
      <c r="AE83" s="111"/>
      <c r="AF83" s="116"/>
      <c r="AG83" s="126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</row>
    <row r="84" spans="1:54" x14ac:dyDescent="0.2">
      <c r="A84" t="s">
        <v>1263</v>
      </c>
      <c r="B84" t="s">
        <v>1262</v>
      </c>
      <c r="C84" s="1">
        <f>_xlfn.XLOOKUP(order_items[[#This Row],[order_id]],orders!A:A,orders!C:C)</f>
        <v>44989</v>
      </c>
      <c r="D84" s="3" t="str">
        <f>YEAR(order_items[[#This Row],[Date]])&amp;"-"&amp;TEXT(MONTH(order_items[[#This Row],[Date]]),"00")</f>
        <v>2023-03</v>
      </c>
      <c r="E84" s="1" t="str">
        <f>_xlfn.XLOOKUP(order_items[[#This Row],[product_id]],products!A:A,products!C:C)</f>
        <v>Outdoor &amp; Sports</v>
      </c>
      <c r="F84" t="s">
        <v>963</v>
      </c>
      <c r="G84" t="s">
        <v>1122</v>
      </c>
      <c r="H84">
        <v>12</v>
      </c>
      <c r="I84">
        <v>213.2</v>
      </c>
      <c r="J84" s="2">
        <v>0</v>
      </c>
      <c r="N84" s="8">
        <v>45261</v>
      </c>
      <c r="O84">
        <v>1076</v>
      </c>
      <c r="P84">
        <v>943.3</v>
      </c>
      <c r="S84" s="111"/>
      <c r="T84" s="124"/>
      <c r="U84" s="111"/>
      <c r="V84" s="111"/>
      <c r="W84" s="111"/>
      <c r="X84" s="111"/>
      <c r="Y84" s="111"/>
      <c r="Z84" s="111"/>
      <c r="AA84" s="111"/>
      <c r="AB84" s="111"/>
      <c r="AC84" s="111"/>
      <c r="AD84" s="113"/>
      <c r="AE84" s="111"/>
      <c r="AF84" s="114"/>
      <c r="AG84" s="128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</row>
    <row r="85" spans="1:54" x14ac:dyDescent="0.2">
      <c r="A85" t="s">
        <v>1264</v>
      </c>
      <c r="B85" t="s">
        <v>1265</v>
      </c>
      <c r="C85" s="1">
        <f>_xlfn.XLOOKUP(order_items[[#This Row],[order_id]],orders!A:A,orders!C:C)</f>
        <v>45112</v>
      </c>
      <c r="D85" s="3" t="str">
        <f>YEAR(order_items[[#This Row],[Date]])&amp;"-"&amp;TEXT(MONTH(order_items[[#This Row],[Date]]),"00")</f>
        <v>2023-07</v>
      </c>
      <c r="E85" s="1" t="str">
        <f>_xlfn.XLOOKUP(order_items[[#This Row],[product_id]],products!A:A,products!C:C)</f>
        <v>Home &amp; Kitchen</v>
      </c>
      <c r="F85" t="s">
        <v>1079</v>
      </c>
      <c r="G85" t="s">
        <v>1054</v>
      </c>
      <c r="H85">
        <v>12</v>
      </c>
      <c r="I85">
        <v>85.3</v>
      </c>
      <c r="J85" s="2">
        <v>0</v>
      </c>
      <c r="N85" s="8">
        <v>45292</v>
      </c>
      <c r="O85">
        <v>931</v>
      </c>
      <c r="P85">
        <v>983.1</v>
      </c>
      <c r="S85" s="111"/>
      <c r="T85" s="124"/>
      <c r="U85" s="111"/>
      <c r="V85" s="111"/>
      <c r="W85" s="111"/>
      <c r="X85" s="111"/>
      <c r="Y85" s="111"/>
      <c r="Z85" s="111"/>
      <c r="AA85" s="111"/>
      <c r="AB85" s="111"/>
      <c r="AC85" s="125"/>
      <c r="AD85" s="116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</row>
    <row r="86" spans="1:54" x14ac:dyDescent="0.2">
      <c r="A86" t="s">
        <v>1266</v>
      </c>
      <c r="B86" t="s">
        <v>1267</v>
      </c>
      <c r="C86" s="1">
        <f>_xlfn.XLOOKUP(order_items[[#This Row],[order_id]],orders!A:A,orders!C:C)</f>
        <v>45411</v>
      </c>
      <c r="D86" s="3" t="str">
        <f>YEAR(order_items[[#This Row],[Date]])&amp;"-"&amp;TEXT(MONTH(order_items[[#This Row],[Date]]),"00")</f>
        <v>2024-04</v>
      </c>
      <c r="E86" s="1" t="str">
        <f>_xlfn.XLOOKUP(order_items[[#This Row],[product_id]],products!A:A,products!C:C)</f>
        <v>Office Supplies</v>
      </c>
      <c r="F86" t="s">
        <v>1055</v>
      </c>
      <c r="G86" t="s">
        <v>1122</v>
      </c>
      <c r="H86">
        <v>24</v>
      </c>
      <c r="I86">
        <v>203.36</v>
      </c>
      <c r="J86" s="2">
        <v>0</v>
      </c>
      <c r="N86" s="8">
        <v>45323</v>
      </c>
      <c r="O86">
        <v>840</v>
      </c>
      <c r="P86">
        <v>967.5</v>
      </c>
      <c r="S86" s="111"/>
      <c r="T86" s="124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37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</row>
    <row r="87" spans="1:54" x14ac:dyDescent="0.2">
      <c r="A87" t="s">
        <v>1268</v>
      </c>
      <c r="B87" t="s">
        <v>1267</v>
      </c>
      <c r="C87" s="1">
        <f>_xlfn.XLOOKUP(order_items[[#This Row],[order_id]],orders!A:A,orders!C:C)</f>
        <v>45411</v>
      </c>
      <c r="D87" s="3" t="str">
        <f>YEAR(order_items[[#This Row],[Date]])&amp;"-"&amp;TEXT(MONTH(order_items[[#This Row],[Date]]),"00")</f>
        <v>2024-04</v>
      </c>
      <c r="E87" s="1" t="str">
        <f>_xlfn.XLOOKUP(order_items[[#This Row],[product_id]],products!A:A,products!C:C)</f>
        <v>Home &amp; Kitchen</v>
      </c>
      <c r="F87" t="s">
        <v>1047</v>
      </c>
      <c r="G87" t="s">
        <v>917</v>
      </c>
      <c r="H87">
        <v>25</v>
      </c>
      <c r="I87">
        <v>336.63</v>
      </c>
      <c r="J87" s="2">
        <v>0</v>
      </c>
      <c r="N87" s="8">
        <v>45352</v>
      </c>
      <c r="O87">
        <v>1021</v>
      </c>
      <c r="P87">
        <v>929.3</v>
      </c>
      <c r="S87" s="111"/>
      <c r="T87" s="124"/>
      <c r="U87" s="111"/>
      <c r="V87" s="111"/>
      <c r="W87" s="111"/>
      <c r="X87" s="111"/>
      <c r="Y87" s="111"/>
      <c r="Z87" s="111"/>
      <c r="AA87" s="111"/>
      <c r="AB87" s="111"/>
      <c r="AC87" s="111"/>
      <c r="AD87" s="115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26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</row>
    <row r="88" spans="1:54" x14ac:dyDescent="0.2">
      <c r="A88" t="s">
        <v>1269</v>
      </c>
      <c r="B88" t="s">
        <v>1267</v>
      </c>
      <c r="C88" s="1">
        <f>_xlfn.XLOOKUP(order_items[[#This Row],[order_id]],orders!A:A,orders!C:C)</f>
        <v>45411</v>
      </c>
      <c r="D88" s="3" t="str">
        <f>YEAR(order_items[[#This Row],[Date]])&amp;"-"&amp;TEXT(MONTH(order_items[[#This Row],[Date]]),"00")</f>
        <v>2024-04</v>
      </c>
      <c r="E88" s="1" t="str">
        <f>_xlfn.XLOOKUP(order_items[[#This Row],[product_id]],products!A:A,products!C:C)</f>
        <v>Home &amp; Kitchen</v>
      </c>
      <c r="F88" t="s">
        <v>1068</v>
      </c>
      <c r="G88" t="s">
        <v>1101</v>
      </c>
      <c r="H88">
        <v>25</v>
      </c>
      <c r="I88">
        <v>475.7</v>
      </c>
      <c r="J88" s="2">
        <v>0.15</v>
      </c>
      <c r="N88" s="8">
        <v>45383</v>
      </c>
      <c r="O88">
        <v>868</v>
      </c>
      <c r="P88">
        <v>956.8</v>
      </c>
      <c r="S88" s="111"/>
      <c r="T88" s="124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26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</row>
    <row r="89" spans="1:54" x14ac:dyDescent="0.2">
      <c r="A89" t="s">
        <v>1270</v>
      </c>
      <c r="B89" t="s">
        <v>1267</v>
      </c>
      <c r="C89" s="1">
        <f>_xlfn.XLOOKUP(order_items[[#This Row],[order_id]],orders!A:A,orders!C:C)</f>
        <v>45411</v>
      </c>
      <c r="D89" s="3" t="str">
        <f>YEAR(order_items[[#This Row],[Date]])&amp;"-"&amp;TEXT(MONTH(order_items[[#This Row],[Date]]),"00")</f>
        <v>2024-04</v>
      </c>
      <c r="E89" s="1" t="str">
        <f>_xlfn.XLOOKUP(order_items[[#This Row],[product_id]],products!A:A,products!C:C)</f>
        <v>Outdoor &amp; Sports</v>
      </c>
      <c r="F89" t="s">
        <v>1271</v>
      </c>
      <c r="G89" t="s">
        <v>1115</v>
      </c>
      <c r="H89">
        <v>10</v>
      </c>
      <c r="I89">
        <v>358.43</v>
      </c>
      <c r="J89" s="2">
        <v>0.1</v>
      </c>
      <c r="N89" s="8">
        <v>45413</v>
      </c>
      <c r="O89">
        <v>1094</v>
      </c>
      <c r="P89">
        <v>930.2</v>
      </c>
      <c r="S89" s="111"/>
      <c r="T89" s="124"/>
      <c r="U89" s="111"/>
      <c r="V89" s="111"/>
      <c r="W89" s="111"/>
      <c r="X89" s="111"/>
      <c r="Y89" s="111"/>
      <c r="Z89" s="111"/>
      <c r="AA89" s="111"/>
      <c r="AB89" s="111"/>
      <c r="AC89" s="111"/>
      <c r="AD89" s="115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26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</row>
    <row r="90" spans="1:54" x14ac:dyDescent="0.2">
      <c r="A90" t="s">
        <v>1272</v>
      </c>
      <c r="B90" t="s">
        <v>1273</v>
      </c>
      <c r="C90" s="1">
        <f>_xlfn.XLOOKUP(order_items[[#This Row],[order_id]],orders!A:A,orders!C:C)</f>
        <v>45082</v>
      </c>
      <c r="D90" s="3" t="str">
        <f>YEAR(order_items[[#This Row],[Date]])&amp;"-"&amp;TEXT(MONTH(order_items[[#This Row],[Date]]),"00")</f>
        <v>2023-06</v>
      </c>
      <c r="E90" s="1" t="str">
        <f>_xlfn.XLOOKUP(order_items[[#This Row],[product_id]],products!A:A,products!C:C)</f>
        <v>Health &amp; Beauty</v>
      </c>
      <c r="F90" t="s">
        <v>931</v>
      </c>
      <c r="G90" t="s">
        <v>1080</v>
      </c>
      <c r="H90">
        <v>16</v>
      </c>
      <c r="I90">
        <v>246.7</v>
      </c>
      <c r="J90" s="2">
        <v>0</v>
      </c>
      <c r="N90" s="8">
        <v>45444</v>
      </c>
      <c r="O90">
        <v>1079</v>
      </c>
      <c r="P90">
        <v>979.3</v>
      </c>
      <c r="S90" s="111"/>
      <c r="T90" s="124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26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</row>
    <row r="91" spans="1:54" ht="19" x14ac:dyDescent="0.25">
      <c r="A91" t="s">
        <v>1274</v>
      </c>
      <c r="B91" t="s">
        <v>1275</v>
      </c>
      <c r="C91" s="1">
        <f>_xlfn.XLOOKUP(order_items[[#This Row],[order_id]],orders!A:A,orders!C:C)</f>
        <v>45238</v>
      </c>
      <c r="D91" s="3" t="str">
        <f>YEAR(order_items[[#This Row],[Date]])&amp;"-"&amp;TEXT(MONTH(order_items[[#This Row],[Date]]),"00")</f>
        <v>2023-11</v>
      </c>
      <c r="E91" s="1" t="str">
        <f>_xlfn.XLOOKUP(order_items[[#This Row],[product_id]],products!A:A,products!C:C)</f>
        <v>Health &amp; Beauty</v>
      </c>
      <c r="F91" t="s">
        <v>1043</v>
      </c>
      <c r="G91" t="s">
        <v>1122</v>
      </c>
      <c r="H91">
        <v>7</v>
      </c>
      <c r="I91">
        <v>306.07</v>
      </c>
      <c r="J91" s="2">
        <v>0</v>
      </c>
      <c r="N91" s="8">
        <v>45474</v>
      </c>
      <c r="O91">
        <v>861</v>
      </c>
      <c r="P91">
        <v>1009.2</v>
      </c>
      <c r="S91" s="111"/>
      <c r="T91" s="124"/>
      <c r="U91" s="111"/>
      <c r="V91" s="111"/>
      <c r="W91" s="111"/>
      <c r="X91" s="111"/>
      <c r="Y91" s="111"/>
      <c r="Z91" s="111"/>
      <c r="AA91" s="111"/>
      <c r="AB91" s="111"/>
      <c r="AC91" s="131"/>
      <c r="AD91" s="131"/>
      <c r="AE91" s="132"/>
      <c r="AF91" s="131"/>
      <c r="AG91" s="133"/>
      <c r="AH91" s="131"/>
      <c r="AI91" s="111"/>
      <c r="AJ91" s="111"/>
      <c r="AK91" s="111"/>
      <c r="AL91" s="111"/>
      <c r="AM91" s="111"/>
      <c r="AN91" s="111"/>
      <c r="AO91" s="126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</row>
    <row r="92" spans="1:54" x14ac:dyDescent="0.2">
      <c r="A92" t="s">
        <v>1276</v>
      </c>
      <c r="B92" t="s">
        <v>1277</v>
      </c>
      <c r="C92" s="1">
        <f>_xlfn.XLOOKUP(order_items[[#This Row],[order_id]],orders!A:A,orders!C:C)</f>
        <v>45405</v>
      </c>
      <c r="D92" s="3" t="str">
        <f>YEAR(order_items[[#This Row],[Date]])&amp;"-"&amp;TEXT(MONTH(order_items[[#This Row],[Date]]),"00")</f>
        <v>2024-04</v>
      </c>
      <c r="E92" s="1" t="str">
        <f>_xlfn.XLOOKUP(order_items[[#This Row],[product_id]],products!A:A,products!C:C)</f>
        <v>Office Supplies</v>
      </c>
      <c r="F92" t="s">
        <v>976</v>
      </c>
      <c r="G92" t="s">
        <v>1080</v>
      </c>
      <c r="H92">
        <v>16</v>
      </c>
      <c r="I92">
        <v>350.18</v>
      </c>
      <c r="J92" s="2">
        <v>0.15</v>
      </c>
      <c r="N92" s="8">
        <v>45505</v>
      </c>
      <c r="O92">
        <v>1337</v>
      </c>
      <c r="P92">
        <v>964.7</v>
      </c>
      <c r="S92" s="111"/>
      <c r="T92" s="124"/>
      <c r="U92" s="111"/>
      <c r="V92" s="111"/>
      <c r="W92" s="111"/>
      <c r="X92" s="111"/>
      <c r="Y92" s="111"/>
      <c r="Z92" s="111"/>
      <c r="AA92" s="111"/>
      <c r="AB92" s="111"/>
      <c r="AC92" s="111"/>
      <c r="AD92" s="126"/>
      <c r="AE92" s="111"/>
      <c r="AF92" s="126"/>
      <c r="AG92" s="111"/>
      <c r="AH92" s="126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</row>
    <row r="93" spans="1:54" x14ac:dyDescent="0.2">
      <c r="A93" t="s">
        <v>1278</v>
      </c>
      <c r="B93" t="s">
        <v>1277</v>
      </c>
      <c r="C93" s="1">
        <f>_xlfn.XLOOKUP(order_items[[#This Row],[order_id]],orders!A:A,orders!C:C)</f>
        <v>45405</v>
      </c>
      <c r="D93" s="3" t="str">
        <f>YEAR(order_items[[#This Row],[Date]])&amp;"-"&amp;TEXT(MONTH(order_items[[#This Row],[Date]]),"00")</f>
        <v>2024-04</v>
      </c>
      <c r="E93" s="1" t="str">
        <f>_xlfn.XLOOKUP(order_items[[#This Row],[product_id]],products!A:A,products!C:C)</f>
        <v>Outdoor &amp; Sports</v>
      </c>
      <c r="F93" t="s">
        <v>1050</v>
      </c>
      <c r="G93" t="s">
        <v>1115</v>
      </c>
      <c r="H93">
        <v>15</v>
      </c>
      <c r="I93">
        <v>272.42</v>
      </c>
      <c r="J93" s="2">
        <v>0</v>
      </c>
      <c r="N93" s="8">
        <v>45536</v>
      </c>
      <c r="O93">
        <v>816</v>
      </c>
      <c r="P93">
        <v>1076.4000000000001</v>
      </c>
      <c r="S93" s="111"/>
      <c r="T93" s="124"/>
      <c r="U93" s="111"/>
      <c r="V93" s="111"/>
      <c r="W93" s="111"/>
      <c r="X93" s="111"/>
      <c r="Y93" s="111"/>
      <c r="Z93" s="111"/>
      <c r="AA93" s="111"/>
      <c r="AB93" s="111"/>
      <c r="AC93" s="111"/>
      <c r="AD93" s="126"/>
      <c r="AE93" s="111"/>
      <c r="AF93" s="126"/>
      <c r="AG93" s="111"/>
      <c r="AH93" s="126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</row>
    <row r="94" spans="1:54" x14ac:dyDescent="0.2">
      <c r="A94" t="s">
        <v>1279</v>
      </c>
      <c r="B94" t="s">
        <v>1280</v>
      </c>
      <c r="C94" s="1">
        <f>_xlfn.XLOOKUP(order_items[[#This Row],[order_id]],orders!A:A,orders!C:C)</f>
        <v>45596</v>
      </c>
      <c r="D94" s="3" t="str">
        <f>YEAR(order_items[[#This Row],[Date]])&amp;"-"&amp;TEXT(MONTH(order_items[[#This Row],[Date]]),"00")</f>
        <v>2024-10</v>
      </c>
      <c r="E94" s="1" t="str">
        <f>_xlfn.XLOOKUP(order_items[[#This Row],[product_id]],products!A:A,products!C:C)</f>
        <v>Outdoor &amp; Sports</v>
      </c>
      <c r="F94" t="s">
        <v>1077</v>
      </c>
      <c r="G94" t="s">
        <v>1080</v>
      </c>
      <c r="H94">
        <v>19</v>
      </c>
      <c r="I94">
        <v>171.72</v>
      </c>
      <c r="J94" s="2">
        <v>0</v>
      </c>
      <c r="N94" s="8">
        <v>45566</v>
      </c>
      <c r="O94">
        <v>756</v>
      </c>
      <c r="P94">
        <v>998.3</v>
      </c>
      <c r="S94" s="111"/>
      <c r="T94" s="124"/>
      <c r="U94" s="111"/>
      <c r="V94" s="111"/>
      <c r="W94" s="111"/>
      <c r="X94" s="111"/>
      <c r="Y94" s="111"/>
      <c r="Z94" s="111"/>
      <c r="AA94" s="111"/>
      <c r="AB94" s="111"/>
      <c r="AC94" s="111"/>
      <c r="AD94" s="126"/>
      <c r="AE94" s="111"/>
      <c r="AF94" s="126"/>
      <c r="AG94" s="111"/>
      <c r="AH94" s="126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</row>
    <row r="95" spans="1:54" x14ac:dyDescent="0.2">
      <c r="A95" t="s">
        <v>1281</v>
      </c>
      <c r="B95" t="s">
        <v>1280</v>
      </c>
      <c r="C95" s="1">
        <f>_xlfn.XLOOKUP(order_items[[#This Row],[order_id]],orders!A:A,orders!C:C)</f>
        <v>45596</v>
      </c>
      <c r="D95" s="3" t="str">
        <f>YEAR(order_items[[#This Row],[Date]])&amp;"-"&amp;TEXT(MONTH(order_items[[#This Row],[Date]]),"00")</f>
        <v>2024-10</v>
      </c>
      <c r="E95" s="1" t="str">
        <f>_xlfn.XLOOKUP(order_items[[#This Row],[product_id]],products!A:A,products!C:C)</f>
        <v>Outdoor &amp; Sports</v>
      </c>
      <c r="F95" t="s">
        <v>1032</v>
      </c>
      <c r="G95" t="s">
        <v>1120</v>
      </c>
      <c r="H95">
        <v>21</v>
      </c>
      <c r="I95">
        <v>41.57</v>
      </c>
      <c r="J95" s="2">
        <v>0.1</v>
      </c>
      <c r="N95" s="8">
        <v>45597</v>
      </c>
      <c r="O95">
        <v>982</v>
      </c>
      <c r="P95">
        <v>925.6</v>
      </c>
      <c r="S95" s="111"/>
      <c r="T95" s="124"/>
      <c r="U95" s="111"/>
      <c r="V95" s="111"/>
      <c r="W95" s="111"/>
      <c r="X95" s="113"/>
      <c r="Y95" s="111"/>
      <c r="Z95" s="113"/>
      <c r="AA95" s="130"/>
      <c r="AB95" s="134"/>
      <c r="AC95" s="111"/>
      <c r="AD95" s="126"/>
      <c r="AE95" s="111"/>
      <c r="AF95" s="126"/>
      <c r="AG95" s="111"/>
      <c r="AH95" s="126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</row>
    <row r="96" spans="1:54" x14ac:dyDescent="0.2">
      <c r="A96" t="s">
        <v>1282</v>
      </c>
      <c r="B96" t="s">
        <v>1283</v>
      </c>
      <c r="C96" s="1">
        <f>_xlfn.XLOOKUP(order_items[[#This Row],[order_id]],orders!A:A,orders!C:C)</f>
        <v>45380</v>
      </c>
      <c r="D96" s="3" t="str">
        <f>YEAR(order_items[[#This Row],[Date]])&amp;"-"&amp;TEXT(MONTH(order_items[[#This Row],[Date]]),"00")</f>
        <v>2024-03</v>
      </c>
      <c r="E96" s="1" t="str">
        <f>_xlfn.XLOOKUP(order_items[[#This Row],[product_id]],products!A:A,products!C:C)</f>
        <v>Electronics</v>
      </c>
      <c r="F96" t="s">
        <v>945</v>
      </c>
      <c r="G96" t="s">
        <v>1109</v>
      </c>
      <c r="H96">
        <v>25</v>
      </c>
      <c r="I96">
        <v>158.65</v>
      </c>
      <c r="J96" s="2">
        <v>0</v>
      </c>
      <c r="N96" s="3"/>
      <c r="S96" s="111"/>
      <c r="T96" s="124"/>
      <c r="U96" s="111"/>
      <c r="V96" s="111"/>
      <c r="W96" s="111"/>
      <c r="X96" s="113"/>
      <c r="Y96" s="111"/>
      <c r="Z96" s="113"/>
      <c r="AA96" s="115"/>
      <c r="AB96" s="134"/>
      <c r="AC96" s="111"/>
      <c r="AD96" s="126"/>
      <c r="AE96" s="111"/>
      <c r="AF96" s="126"/>
      <c r="AG96" s="111"/>
      <c r="AH96" s="126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</row>
    <row r="97" spans="1:54" x14ac:dyDescent="0.2">
      <c r="A97" t="s">
        <v>1284</v>
      </c>
      <c r="B97" t="s">
        <v>1285</v>
      </c>
      <c r="C97" s="1">
        <f>_xlfn.XLOOKUP(order_items[[#This Row],[order_id]],orders!A:A,orders!C:C)</f>
        <v>45457</v>
      </c>
      <c r="D97" s="3" t="str">
        <f>YEAR(order_items[[#This Row],[Date]])&amp;"-"&amp;TEXT(MONTH(order_items[[#This Row],[Date]]),"00")</f>
        <v>2024-06</v>
      </c>
      <c r="E97" s="1" t="str">
        <f>_xlfn.XLOOKUP(order_items[[#This Row],[product_id]],products!A:A,products!C:C)</f>
        <v>Home &amp; Kitchen</v>
      </c>
      <c r="F97" t="s">
        <v>971</v>
      </c>
      <c r="G97" t="s">
        <v>1009</v>
      </c>
      <c r="H97">
        <v>5</v>
      </c>
      <c r="I97">
        <v>253.72</v>
      </c>
      <c r="J97" s="2">
        <v>0.1</v>
      </c>
      <c r="S97" s="111"/>
      <c r="T97" s="124"/>
      <c r="U97" s="111"/>
      <c r="V97" s="111"/>
      <c r="W97" s="111"/>
      <c r="X97" s="113"/>
      <c r="Y97" s="111"/>
      <c r="Z97" s="113"/>
      <c r="AA97" s="115"/>
      <c r="AB97" s="134"/>
      <c r="AC97" s="111"/>
      <c r="AD97" s="126"/>
      <c r="AE97" s="111"/>
      <c r="AF97" s="126"/>
      <c r="AG97" s="111"/>
      <c r="AH97" s="126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</row>
    <row r="98" spans="1:54" x14ac:dyDescent="0.2">
      <c r="A98" t="s">
        <v>1286</v>
      </c>
      <c r="B98" t="s">
        <v>1285</v>
      </c>
      <c r="C98" s="1">
        <f>_xlfn.XLOOKUP(order_items[[#This Row],[order_id]],orders!A:A,orders!C:C)</f>
        <v>45457</v>
      </c>
      <c r="D98" s="3" t="str">
        <f>YEAR(order_items[[#This Row],[Date]])&amp;"-"&amp;TEXT(MONTH(order_items[[#This Row],[Date]]),"00")</f>
        <v>2024-06</v>
      </c>
      <c r="E98" s="1" t="str">
        <f>_xlfn.XLOOKUP(order_items[[#This Row],[product_id]],products!A:A,products!C:C)</f>
        <v>Electronics</v>
      </c>
      <c r="F98" t="s">
        <v>992</v>
      </c>
      <c r="G98" t="s">
        <v>1109</v>
      </c>
      <c r="H98">
        <v>9</v>
      </c>
      <c r="I98">
        <v>233.95</v>
      </c>
      <c r="J98" s="2">
        <v>0.1</v>
      </c>
      <c r="S98" s="111"/>
      <c r="T98" s="124"/>
      <c r="U98" s="111"/>
      <c r="V98" s="111"/>
      <c r="W98" s="111"/>
      <c r="X98" s="113"/>
      <c r="Y98" s="111"/>
      <c r="Z98" s="113"/>
      <c r="AA98" s="115"/>
      <c r="AB98" s="134"/>
      <c r="AC98" s="111"/>
      <c r="AD98" s="128"/>
      <c r="AE98" s="112"/>
      <c r="AF98" s="128"/>
      <c r="AG98" s="112"/>
      <c r="AH98" s="128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</row>
    <row r="99" spans="1:54" x14ac:dyDescent="0.2">
      <c r="A99" t="s">
        <v>1287</v>
      </c>
      <c r="B99" t="s">
        <v>1288</v>
      </c>
      <c r="C99" s="1">
        <f>_xlfn.XLOOKUP(order_items[[#This Row],[order_id]],orders!A:A,orders!C:C)</f>
        <v>45555</v>
      </c>
      <c r="D99" s="3" t="str">
        <f>YEAR(order_items[[#This Row],[Date]])&amp;"-"&amp;TEXT(MONTH(order_items[[#This Row],[Date]]),"00")</f>
        <v>2024-09</v>
      </c>
      <c r="E99" s="1" t="str">
        <f>_xlfn.XLOOKUP(order_items[[#This Row],[product_id]],products!A:A,products!C:C)</f>
        <v>Office Supplies</v>
      </c>
      <c r="F99" t="s">
        <v>989</v>
      </c>
      <c r="G99" t="s">
        <v>1109</v>
      </c>
      <c r="H99">
        <v>19</v>
      </c>
      <c r="I99">
        <v>188.01</v>
      </c>
      <c r="J99" s="2">
        <v>0</v>
      </c>
      <c r="S99" s="111"/>
      <c r="T99" s="124"/>
      <c r="U99" s="111"/>
      <c r="V99" s="111"/>
      <c r="W99" s="111"/>
      <c r="X99" s="113"/>
      <c r="Y99" s="111"/>
      <c r="Z99" s="113"/>
      <c r="AA99" s="115"/>
      <c r="AB99" s="134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</row>
    <row r="100" spans="1:54" x14ac:dyDescent="0.2">
      <c r="A100" t="s">
        <v>1289</v>
      </c>
      <c r="B100" t="s">
        <v>1290</v>
      </c>
      <c r="C100" s="1">
        <f>_xlfn.XLOOKUP(order_items[[#This Row],[order_id]],orders!A:A,orders!C:C)</f>
        <v>45242</v>
      </c>
      <c r="D100" s="3" t="str">
        <f>YEAR(order_items[[#This Row],[Date]])&amp;"-"&amp;TEXT(MONTH(order_items[[#This Row],[Date]]),"00")</f>
        <v>2023-11</v>
      </c>
      <c r="E100" s="1" t="str">
        <f>_xlfn.XLOOKUP(order_items[[#This Row],[product_id]],products!A:A,products!C:C)</f>
        <v>Electronics</v>
      </c>
      <c r="F100" t="s">
        <v>1008</v>
      </c>
      <c r="G100" t="s">
        <v>1109</v>
      </c>
      <c r="H100">
        <v>16</v>
      </c>
      <c r="I100">
        <v>312.08</v>
      </c>
      <c r="J100" s="2">
        <v>0.1</v>
      </c>
      <c r="S100" s="111"/>
      <c r="T100" s="124"/>
      <c r="U100" s="111"/>
      <c r="V100" s="111"/>
      <c r="W100" s="111"/>
      <c r="X100" s="113"/>
      <c r="Y100" s="111"/>
      <c r="Z100" s="113"/>
      <c r="AA100" s="115"/>
      <c r="AB100" s="134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</row>
    <row r="101" spans="1:54" x14ac:dyDescent="0.2">
      <c r="A101" t="s">
        <v>1291</v>
      </c>
      <c r="B101" t="s">
        <v>1292</v>
      </c>
      <c r="C101" s="1">
        <f>_xlfn.XLOOKUP(order_items[[#This Row],[order_id]],orders!A:A,orders!C:C)</f>
        <v>45559</v>
      </c>
      <c r="D101" s="3" t="str">
        <f>YEAR(order_items[[#This Row],[Date]])&amp;"-"&amp;TEXT(MONTH(order_items[[#This Row],[Date]]),"00")</f>
        <v>2024-09</v>
      </c>
      <c r="E101" s="1" t="str">
        <f>_xlfn.XLOOKUP(order_items[[#This Row],[product_id]],products!A:A,products!C:C)</f>
        <v>Office Supplies</v>
      </c>
      <c r="F101" t="s">
        <v>1083</v>
      </c>
      <c r="G101" t="s">
        <v>1054</v>
      </c>
      <c r="H101">
        <v>4</v>
      </c>
      <c r="I101">
        <v>386.19</v>
      </c>
      <c r="J101" s="2">
        <v>0</v>
      </c>
      <c r="S101" s="111"/>
      <c r="T101" s="111"/>
      <c r="U101" s="120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</row>
    <row r="102" spans="1:54" x14ac:dyDescent="0.2">
      <c r="A102" t="s">
        <v>1293</v>
      </c>
      <c r="B102" t="s">
        <v>1292</v>
      </c>
      <c r="C102" s="1">
        <f>_xlfn.XLOOKUP(order_items[[#This Row],[order_id]],orders!A:A,orders!C:C)</f>
        <v>45559</v>
      </c>
      <c r="D102" s="3" t="str">
        <f>YEAR(order_items[[#This Row],[Date]])&amp;"-"&amp;TEXT(MONTH(order_items[[#This Row],[Date]]),"00")</f>
        <v>2024-09</v>
      </c>
      <c r="E102" s="1" t="str">
        <f>_xlfn.XLOOKUP(order_items[[#This Row],[product_id]],products!A:A,products!C:C)</f>
        <v>Home &amp; Kitchen</v>
      </c>
      <c r="F102" t="s">
        <v>1015</v>
      </c>
      <c r="G102" t="s">
        <v>917</v>
      </c>
      <c r="H102">
        <v>2</v>
      </c>
      <c r="I102">
        <v>152.19999999999999</v>
      </c>
      <c r="J102" s="2">
        <v>0</v>
      </c>
      <c r="S102" s="111"/>
      <c r="T102" s="117"/>
      <c r="U102" s="117"/>
      <c r="V102" s="117"/>
      <c r="W102" s="135"/>
      <c r="X102" s="114"/>
      <c r="Y102" s="114"/>
      <c r="Z102" s="114"/>
      <c r="AA102" s="114"/>
      <c r="AB102" s="114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</row>
    <row r="103" spans="1:54" x14ac:dyDescent="0.2">
      <c r="A103" t="s">
        <v>1294</v>
      </c>
      <c r="B103" t="s">
        <v>1295</v>
      </c>
      <c r="C103" s="1">
        <f>_xlfn.XLOOKUP(order_items[[#This Row],[order_id]],orders!A:A,orders!C:C)</f>
        <v>45305</v>
      </c>
      <c r="D103" s="3" t="str">
        <f>YEAR(order_items[[#This Row],[Date]])&amp;"-"&amp;TEXT(MONTH(order_items[[#This Row],[Date]]),"00")</f>
        <v>2024-01</v>
      </c>
      <c r="E103" s="1" t="str">
        <f>_xlfn.XLOOKUP(order_items[[#This Row],[product_id]],products!A:A,products!C:C)</f>
        <v>Office Supplies</v>
      </c>
      <c r="F103" t="s">
        <v>1055</v>
      </c>
      <c r="G103" t="s">
        <v>1009</v>
      </c>
      <c r="H103">
        <v>24</v>
      </c>
      <c r="I103">
        <v>203.36</v>
      </c>
      <c r="J103" s="2">
        <v>0</v>
      </c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</row>
    <row r="104" spans="1:54" x14ac:dyDescent="0.2">
      <c r="A104" t="s">
        <v>1296</v>
      </c>
      <c r="B104" t="s">
        <v>1295</v>
      </c>
      <c r="C104" s="1">
        <f>_xlfn.XLOOKUP(order_items[[#This Row],[order_id]],orders!A:A,orders!C:C)</f>
        <v>45305</v>
      </c>
      <c r="D104" s="3" t="str">
        <f>YEAR(order_items[[#This Row],[Date]])&amp;"-"&amp;TEXT(MONTH(order_items[[#This Row],[Date]]),"00")</f>
        <v>2024-01</v>
      </c>
      <c r="E104" s="1" t="str">
        <f>_xlfn.XLOOKUP(order_items[[#This Row],[product_id]],products!A:A,products!C:C)</f>
        <v>Office Supplies</v>
      </c>
      <c r="F104" t="s">
        <v>930</v>
      </c>
      <c r="G104" t="s">
        <v>1101</v>
      </c>
      <c r="H104">
        <v>5</v>
      </c>
      <c r="I104">
        <v>172.43</v>
      </c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</row>
    <row r="105" spans="1:54" x14ac:dyDescent="0.2">
      <c r="A105" t="s">
        <v>1297</v>
      </c>
      <c r="B105" t="s">
        <v>1298</v>
      </c>
      <c r="C105" s="1">
        <f>_xlfn.XLOOKUP(order_items[[#This Row],[order_id]],orders!A:A,orders!C:C)</f>
        <v>45391</v>
      </c>
      <c r="D105" s="3" t="str">
        <f>YEAR(order_items[[#This Row],[Date]])&amp;"-"&amp;TEXT(MONTH(order_items[[#This Row],[Date]]),"00")</f>
        <v>2024-04</v>
      </c>
      <c r="E105" s="1" t="str">
        <f>_xlfn.XLOOKUP(order_items[[#This Row],[product_id]],products!A:A,products!C:C)</f>
        <v>Office Supplies</v>
      </c>
      <c r="F105" t="s">
        <v>932</v>
      </c>
      <c r="G105" t="s">
        <v>1120</v>
      </c>
      <c r="H105">
        <v>20</v>
      </c>
      <c r="I105">
        <v>122.56</v>
      </c>
      <c r="J105" s="2">
        <v>0</v>
      </c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</row>
    <row r="106" spans="1:54" x14ac:dyDescent="0.2">
      <c r="A106" t="s">
        <v>1299</v>
      </c>
      <c r="B106" t="s">
        <v>1300</v>
      </c>
      <c r="C106" s="1">
        <f>_xlfn.XLOOKUP(order_items[[#This Row],[order_id]],orders!A:A,orders!C:C)</f>
        <v>44968</v>
      </c>
      <c r="D106" s="3" t="str">
        <f>YEAR(order_items[[#This Row],[Date]])&amp;"-"&amp;TEXT(MONTH(order_items[[#This Row],[Date]]),"00")</f>
        <v>2023-02</v>
      </c>
      <c r="E106" s="1" t="str">
        <f>_xlfn.XLOOKUP(order_items[[#This Row],[product_id]],products!A:A,products!C:C)</f>
        <v>Office Supplies</v>
      </c>
      <c r="F106" t="s">
        <v>975</v>
      </c>
      <c r="G106" t="s">
        <v>1115</v>
      </c>
      <c r="H106">
        <v>11</v>
      </c>
      <c r="I106">
        <v>436.43</v>
      </c>
      <c r="J106" s="2">
        <v>0</v>
      </c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</row>
    <row r="107" spans="1:54" x14ac:dyDescent="0.2">
      <c r="A107" t="s">
        <v>1301</v>
      </c>
      <c r="B107" t="s">
        <v>1302</v>
      </c>
      <c r="C107" s="1">
        <f>_xlfn.XLOOKUP(order_items[[#This Row],[order_id]],orders!A:A,orders!C:C)</f>
        <v>44986</v>
      </c>
      <c r="D107" s="3" t="str">
        <f>YEAR(order_items[[#This Row],[Date]])&amp;"-"&amp;TEXT(MONTH(order_items[[#This Row],[Date]]),"00")</f>
        <v>2023-03</v>
      </c>
      <c r="E107" s="1" t="str">
        <f>_xlfn.XLOOKUP(order_items[[#This Row],[product_id]],products!A:A,products!C:C)</f>
        <v>Electronics</v>
      </c>
      <c r="F107" t="s">
        <v>973</v>
      </c>
      <c r="G107" t="s">
        <v>1101</v>
      </c>
      <c r="H107">
        <v>6</v>
      </c>
      <c r="I107">
        <v>237.27</v>
      </c>
      <c r="J107" s="2">
        <v>0.15</v>
      </c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</row>
    <row r="108" spans="1:54" x14ac:dyDescent="0.2">
      <c r="A108" t="s">
        <v>1303</v>
      </c>
      <c r="B108" t="s">
        <v>1302</v>
      </c>
      <c r="C108" s="1">
        <f>_xlfn.XLOOKUP(order_items[[#This Row],[order_id]],orders!A:A,orders!C:C)</f>
        <v>44986</v>
      </c>
      <c r="D108" s="3" t="str">
        <f>YEAR(order_items[[#This Row],[Date]])&amp;"-"&amp;TEXT(MONTH(order_items[[#This Row],[Date]]),"00")</f>
        <v>2023-03</v>
      </c>
      <c r="E108" s="1" t="str">
        <f>_xlfn.XLOOKUP(order_items[[#This Row],[product_id]],products!A:A,products!C:C)</f>
        <v>Outdoor &amp; Sports</v>
      </c>
      <c r="F108" t="s">
        <v>952</v>
      </c>
      <c r="G108" t="s">
        <v>1119</v>
      </c>
      <c r="H108">
        <v>4</v>
      </c>
      <c r="I108">
        <v>230.33</v>
      </c>
      <c r="J108" s="2">
        <v>0</v>
      </c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</row>
    <row r="109" spans="1:54" x14ac:dyDescent="0.2">
      <c r="A109" t="s">
        <v>1304</v>
      </c>
      <c r="B109" t="s">
        <v>1302</v>
      </c>
      <c r="C109" s="1">
        <f>_xlfn.XLOOKUP(order_items[[#This Row],[order_id]],orders!A:A,orders!C:C)</f>
        <v>44986</v>
      </c>
      <c r="D109" s="3" t="str">
        <f>YEAR(order_items[[#This Row],[Date]])&amp;"-"&amp;TEXT(MONTH(order_items[[#This Row],[Date]]),"00")</f>
        <v>2023-03</v>
      </c>
      <c r="E109" s="1" t="str">
        <f>_xlfn.XLOOKUP(order_items[[#This Row],[product_id]],products!A:A,products!C:C)</f>
        <v>Health &amp; Beauty</v>
      </c>
      <c r="F109" t="s">
        <v>996</v>
      </c>
      <c r="G109" t="s">
        <v>1115</v>
      </c>
      <c r="H109">
        <v>7</v>
      </c>
      <c r="I109">
        <v>332.27</v>
      </c>
      <c r="J109" s="2">
        <v>0</v>
      </c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</row>
    <row r="110" spans="1:54" x14ac:dyDescent="0.2">
      <c r="A110" t="s">
        <v>1305</v>
      </c>
      <c r="B110" t="s">
        <v>1302</v>
      </c>
      <c r="C110" s="1">
        <f>_xlfn.XLOOKUP(order_items[[#This Row],[order_id]],orders!A:A,orders!C:C)</f>
        <v>44986</v>
      </c>
      <c r="D110" s="3" t="str">
        <f>YEAR(order_items[[#This Row],[Date]])&amp;"-"&amp;TEXT(MONTH(order_items[[#This Row],[Date]]),"00")</f>
        <v>2023-03</v>
      </c>
      <c r="E110" s="1" t="str">
        <f>_xlfn.XLOOKUP(order_items[[#This Row],[product_id]],products!A:A,products!C:C)</f>
        <v>Electronics</v>
      </c>
      <c r="F110" t="s">
        <v>935</v>
      </c>
      <c r="G110" t="s">
        <v>1115</v>
      </c>
      <c r="H110">
        <v>25</v>
      </c>
      <c r="I110">
        <v>208.02</v>
      </c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</row>
    <row r="111" spans="1:54" x14ac:dyDescent="0.2">
      <c r="A111" t="s">
        <v>1306</v>
      </c>
      <c r="B111" t="s">
        <v>1307</v>
      </c>
      <c r="C111" s="1">
        <f>_xlfn.XLOOKUP(order_items[[#This Row],[order_id]],orders!A:A,orders!C:C)</f>
        <v>45335</v>
      </c>
      <c r="D111" s="3" t="str">
        <f>YEAR(order_items[[#This Row],[Date]])&amp;"-"&amp;TEXT(MONTH(order_items[[#This Row],[Date]]),"00")</f>
        <v>2024-02</v>
      </c>
      <c r="E111" s="1" t="str">
        <f>_xlfn.XLOOKUP(order_items[[#This Row],[product_id]],products!A:A,products!C:C)</f>
        <v>Electronics</v>
      </c>
      <c r="F111" t="s">
        <v>973</v>
      </c>
      <c r="G111" t="s">
        <v>1080</v>
      </c>
      <c r="H111">
        <v>21</v>
      </c>
      <c r="I111">
        <v>237.27</v>
      </c>
      <c r="J111" s="2">
        <v>0.15</v>
      </c>
    </row>
    <row r="112" spans="1:54" x14ac:dyDescent="0.2">
      <c r="A112" t="s">
        <v>1308</v>
      </c>
      <c r="B112" t="s">
        <v>1309</v>
      </c>
      <c r="C112" s="1">
        <f>_xlfn.XLOOKUP(order_items[[#This Row],[order_id]],orders!A:A,orders!C:C)</f>
        <v>45557</v>
      </c>
      <c r="D112" s="3" t="str">
        <f>YEAR(order_items[[#This Row],[Date]])&amp;"-"&amp;TEXT(MONTH(order_items[[#This Row],[Date]]),"00")</f>
        <v>2024-09</v>
      </c>
      <c r="E112" s="1" t="str">
        <f>_xlfn.XLOOKUP(order_items[[#This Row],[product_id]],products!A:A,products!C:C)</f>
        <v>Home &amp; Kitchen</v>
      </c>
      <c r="F112" t="s">
        <v>1031</v>
      </c>
      <c r="G112" t="s">
        <v>1119</v>
      </c>
      <c r="H112">
        <v>11</v>
      </c>
      <c r="I112">
        <v>323.06</v>
      </c>
      <c r="J112" s="2">
        <v>0</v>
      </c>
    </row>
    <row r="113" spans="1:10" x14ac:dyDescent="0.2">
      <c r="A113" t="s">
        <v>1310</v>
      </c>
      <c r="B113" t="s">
        <v>1309</v>
      </c>
      <c r="C113" s="1">
        <f>_xlfn.XLOOKUP(order_items[[#This Row],[order_id]],orders!A:A,orders!C:C)</f>
        <v>45557</v>
      </c>
      <c r="D113" s="3" t="str">
        <f>YEAR(order_items[[#This Row],[Date]])&amp;"-"&amp;TEXT(MONTH(order_items[[#This Row],[Date]]),"00")</f>
        <v>2024-09</v>
      </c>
      <c r="E113" s="1" t="str">
        <f>_xlfn.XLOOKUP(order_items[[#This Row],[product_id]],products!A:A,products!C:C)</f>
        <v>Health &amp; Beauty</v>
      </c>
      <c r="F113" t="s">
        <v>990</v>
      </c>
      <c r="G113" t="s">
        <v>1119</v>
      </c>
      <c r="H113">
        <v>16</v>
      </c>
      <c r="I113">
        <v>175.38</v>
      </c>
      <c r="J113" s="2">
        <v>0</v>
      </c>
    </row>
    <row r="114" spans="1:10" x14ac:dyDescent="0.2">
      <c r="A114" t="s">
        <v>1311</v>
      </c>
      <c r="B114" t="s">
        <v>1309</v>
      </c>
      <c r="C114" s="1">
        <f>_xlfn.XLOOKUP(order_items[[#This Row],[order_id]],orders!A:A,orders!C:C)</f>
        <v>45557</v>
      </c>
      <c r="D114" s="3" t="str">
        <f>YEAR(order_items[[#This Row],[Date]])&amp;"-"&amp;TEXT(MONTH(order_items[[#This Row],[Date]]),"00")</f>
        <v>2024-09</v>
      </c>
      <c r="E114" s="1" t="str">
        <f>_xlfn.XLOOKUP(order_items[[#This Row],[product_id]],products!A:A,products!C:C)</f>
        <v>Home &amp; Kitchen</v>
      </c>
      <c r="F114" t="s">
        <v>926</v>
      </c>
      <c r="G114" t="s">
        <v>1080</v>
      </c>
      <c r="H114">
        <v>13</v>
      </c>
      <c r="I114">
        <v>450.56</v>
      </c>
      <c r="J114" s="2">
        <v>0</v>
      </c>
    </row>
    <row r="115" spans="1:10" x14ac:dyDescent="0.2">
      <c r="A115" t="s">
        <v>1312</v>
      </c>
      <c r="B115" t="s">
        <v>1309</v>
      </c>
      <c r="C115" s="1">
        <f>_xlfn.XLOOKUP(order_items[[#This Row],[order_id]],orders!A:A,orders!C:C)</f>
        <v>45557</v>
      </c>
      <c r="D115" s="3" t="str">
        <f>YEAR(order_items[[#This Row],[Date]])&amp;"-"&amp;TEXT(MONTH(order_items[[#This Row],[Date]]),"00")</f>
        <v>2024-09</v>
      </c>
      <c r="E115" s="1" t="str">
        <f>_xlfn.XLOOKUP(order_items[[#This Row],[product_id]],products!A:A,products!C:C)</f>
        <v>Outdoor &amp; Sports</v>
      </c>
      <c r="F115" t="s">
        <v>1106</v>
      </c>
      <c r="G115" t="s">
        <v>1054</v>
      </c>
      <c r="H115">
        <v>18</v>
      </c>
      <c r="I115">
        <v>294.41000000000003</v>
      </c>
      <c r="J115" s="2">
        <v>0.15</v>
      </c>
    </row>
    <row r="116" spans="1:10" x14ac:dyDescent="0.2">
      <c r="A116" t="s">
        <v>1313</v>
      </c>
      <c r="B116" t="s">
        <v>1314</v>
      </c>
      <c r="C116" s="1">
        <f>_xlfn.XLOOKUP(order_items[[#This Row],[order_id]],orders!A:A,orders!C:C)</f>
        <v>45166</v>
      </c>
      <c r="D116" s="3" t="str">
        <f>YEAR(order_items[[#This Row],[Date]])&amp;"-"&amp;TEXT(MONTH(order_items[[#This Row],[Date]]),"00")</f>
        <v>2023-08</v>
      </c>
      <c r="E116" s="1" t="str">
        <f>_xlfn.XLOOKUP(order_items[[#This Row],[product_id]],products!A:A,products!C:C)</f>
        <v>Outdoor &amp; Sports</v>
      </c>
      <c r="F116" t="s">
        <v>1271</v>
      </c>
      <c r="G116" t="s">
        <v>1080</v>
      </c>
      <c r="H116">
        <v>6</v>
      </c>
      <c r="I116">
        <v>358.43</v>
      </c>
      <c r="J116" s="2">
        <v>0</v>
      </c>
    </row>
    <row r="117" spans="1:10" x14ac:dyDescent="0.2">
      <c r="A117" t="s">
        <v>1315</v>
      </c>
      <c r="B117" t="s">
        <v>1314</v>
      </c>
      <c r="C117" s="1">
        <f>_xlfn.XLOOKUP(order_items[[#This Row],[order_id]],orders!A:A,orders!C:C)</f>
        <v>45166</v>
      </c>
      <c r="D117" s="3" t="str">
        <f>YEAR(order_items[[#This Row],[Date]])&amp;"-"&amp;TEXT(MONTH(order_items[[#This Row],[Date]]),"00")</f>
        <v>2023-08</v>
      </c>
      <c r="E117" s="1" t="str">
        <f>_xlfn.XLOOKUP(order_items[[#This Row],[product_id]],products!A:A,products!C:C)</f>
        <v>Outdoor &amp; Sports</v>
      </c>
      <c r="F117" t="s">
        <v>1069</v>
      </c>
      <c r="G117" t="s">
        <v>1054</v>
      </c>
      <c r="H117">
        <v>10</v>
      </c>
      <c r="I117">
        <v>312.25</v>
      </c>
      <c r="J117" s="2">
        <v>0.05</v>
      </c>
    </row>
    <row r="118" spans="1:10" x14ac:dyDescent="0.2">
      <c r="A118" t="s">
        <v>1316</v>
      </c>
      <c r="B118" t="s">
        <v>1317</v>
      </c>
      <c r="C118" s="1">
        <f>_xlfn.XLOOKUP(order_items[[#This Row],[order_id]],orders!A:A,orders!C:C)</f>
        <v>45513</v>
      </c>
      <c r="D118" s="3" t="str">
        <f>YEAR(order_items[[#This Row],[Date]])&amp;"-"&amp;TEXT(MONTH(order_items[[#This Row],[Date]]),"00")</f>
        <v>2024-08</v>
      </c>
      <c r="E118" s="1" t="str">
        <f>_xlfn.XLOOKUP(order_items[[#This Row],[product_id]],products!A:A,products!C:C)</f>
        <v>Home &amp; Kitchen</v>
      </c>
      <c r="F118" t="s">
        <v>1066</v>
      </c>
      <c r="G118" t="s">
        <v>917</v>
      </c>
      <c r="H118">
        <v>9</v>
      </c>
      <c r="I118">
        <v>255.1</v>
      </c>
      <c r="J118" s="2">
        <v>0.05</v>
      </c>
    </row>
    <row r="119" spans="1:10" x14ac:dyDescent="0.2">
      <c r="A119" t="s">
        <v>1318</v>
      </c>
      <c r="B119" t="s">
        <v>1317</v>
      </c>
      <c r="C119" s="1">
        <f>_xlfn.XLOOKUP(order_items[[#This Row],[order_id]],orders!A:A,orders!C:C)</f>
        <v>45513</v>
      </c>
      <c r="D119" s="3" t="str">
        <f>YEAR(order_items[[#This Row],[Date]])&amp;"-"&amp;TEXT(MONTH(order_items[[#This Row],[Date]]),"00")</f>
        <v>2024-08</v>
      </c>
      <c r="E119" s="1" t="str">
        <f>_xlfn.XLOOKUP(order_items[[#This Row],[product_id]],products!A:A,products!C:C)</f>
        <v>Outdoor &amp; Sports</v>
      </c>
      <c r="F119" t="s">
        <v>987</v>
      </c>
      <c r="G119" t="s">
        <v>1009</v>
      </c>
      <c r="H119">
        <v>8</v>
      </c>
      <c r="I119">
        <v>440.43</v>
      </c>
      <c r="J119" s="2">
        <v>0.1</v>
      </c>
    </row>
    <row r="120" spans="1:10" x14ac:dyDescent="0.2">
      <c r="A120" t="s">
        <v>1319</v>
      </c>
      <c r="B120" t="s">
        <v>1317</v>
      </c>
      <c r="C120" s="1">
        <f>_xlfn.XLOOKUP(order_items[[#This Row],[order_id]],orders!A:A,orders!C:C)</f>
        <v>45513</v>
      </c>
      <c r="D120" s="3" t="str">
        <f>YEAR(order_items[[#This Row],[Date]])&amp;"-"&amp;TEXT(MONTH(order_items[[#This Row],[Date]]),"00")</f>
        <v>2024-08</v>
      </c>
      <c r="E120" s="1" t="str">
        <f>_xlfn.XLOOKUP(order_items[[#This Row],[product_id]],products!A:A,products!C:C)</f>
        <v>Office Supplies</v>
      </c>
      <c r="F120" t="s">
        <v>1055</v>
      </c>
      <c r="G120" t="s">
        <v>1009</v>
      </c>
      <c r="H120">
        <v>18</v>
      </c>
      <c r="I120">
        <v>203.36</v>
      </c>
      <c r="J120" s="2">
        <v>0</v>
      </c>
    </row>
    <row r="121" spans="1:10" x14ac:dyDescent="0.2">
      <c r="A121" t="s">
        <v>1320</v>
      </c>
      <c r="B121" t="s">
        <v>1321</v>
      </c>
      <c r="C121" s="1">
        <f>_xlfn.XLOOKUP(order_items[[#This Row],[order_id]],orders!A:A,orders!C:C)</f>
        <v>45579</v>
      </c>
      <c r="D121" s="3" t="str">
        <f>YEAR(order_items[[#This Row],[Date]])&amp;"-"&amp;TEXT(MONTH(order_items[[#This Row],[Date]]),"00")</f>
        <v>2024-10</v>
      </c>
      <c r="E121" s="1" t="str">
        <f>_xlfn.XLOOKUP(order_items[[#This Row],[product_id]],products!A:A,products!C:C)</f>
        <v>Health &amp; Beauty</v>
      </c>
      <c r="F121" t="s">
        <v>1028</v>
      </c>
      <c r="G121" t="s">
        <v>917</v>
      </c>
      <c r="H121">
        <v>9</v>
      </c>
      <c r="I121">
        <v>96.64</v>
      </c>
      <c r="J121" s="2">
        <v>0</v>
      </c>
    </row>
    <row r="122" spans="1:10" x14ac:dyDescent="0.2">
      <c r="A122" t="s">
        <v>1322</v>
      </c>
      <c r="B122" t="s">
        <v>1321</v>
      </c>
      <c r="C122" s="1">
        <f>_xlfn.XLOOKUP(order_items[[#This Row],[order_id]],orders!A:A,orders!C:C)</f>
        <v>45579</v>
      </c>
      <c r="D122" s="3" t="str">
        <f>YEAR(order_items[[#This Row],[Date]])&amp;"-"&amp;TEXT(MONTH(order_items[[#This Row],[Date]]),"00")</f>
        <v>2024-10</v>
      </c>
      <c r="E122" s="1" t="str">
        <f>_xlfn.XLOOKUP(order_items[[#This Row],[product_id]],products!A:A,products!C:C)</f>
        <v>Outdoor &amp; Sports</v>
      </c>
      <c r="F122" t="s">
        <v>1013</v>
      </c>
      <c r="G122" t="s">
        <v>1101</v>
      </c>
      <c r="H122">
        <v>19</v>
      </c>
      <c r="I122">
        <v>43.85</v>
      </c>
      <c r="J122" s="2">
        <v>0.1</v>
      </c>
    </row>
    <row r="123" spans="1:10" x14ac:dyDescent="0.2">
      <c r="A123" t="s">
        <v>1323</v>
      </c>
      <c r="B123" t="s">
        <v>1321</v>
      </c>
      <c r="C123" s="1">
        <f>_xlfn.XLOOKUP(order_items[[#This Row],[order_id]],orders!A:A,orders!C:C)</f>
        <v>45579</v>
      </c>
      <c r="D123" s="3" t="str">
        <f>YEAR(order_items[[#This Row],[Date]])&amp;"-"&amp;TEXT(MONTH(order_items[[#This Row],[Date]]),"00")</f>
        <v>2024-10</v>
      </c>
      <c r="E123" s="1" t="str">
        <f>_xlfn.XLOOKUP(order_items[[#This Row],[product_id]],products!A:A,products!C:C)</f>
        <v>Health &amp; Beauty</v>
      </c>
      <c r="F123" t="s">
        <v>940</v>
      </c>
      <c r="G123" t="s">
        <v>1120</v>
      </c>
      <c r="H123">
        <v>2</v>
      </c>
      <c r="I123">
        <v>543.91</v>
      </c>
      <c r="J123" s="2">
        <v>0.05</v>
      </c>
    </row>
    <row r="124" spans="1:10" x14ac:dyDescent="0.2">
      <c r="A124" t="s">
        <v>1324</v>
      </c>
      <c r="B124" t="s">
        <v>1325</v>
      </c>
      <c r="C124" s="1">
        <f>_xlfn.XLOOKUP(order_items[[#This Row],[order_id]],orders!A:A,orders!C:C)</f>
        <v>45618</v>
      </c>
      <c r="D124" s="3" t="str">
        <f>YEAR(order_items[[#This Row],[Date]])&amp;"-"&amp;TEXT(MONTH(order_items[[#This Row],[Date]]),"00")</f>
        <v>2024-11</v>
      </c>
      <c r="E124" s="1" t="str">
        <f>_xlfn.XLOOKUP(order_items[[#This Row],[product_id]],products!A:A,products!C:C)</f>
        <v>Office Supplies</v>
      </c>
      <c r="F124" t="s">
        <v>918</v>
      </c>
      <c r="G124" t="s">
        <v>1054</v>
      </c>
      <c r="H124">
        <v>17</v>
      </c>
      <c r="I124">
        <v>195.47</v>
      </c>
      <c r="J124" s="2">
        <v>0</v>
      </c>
    </row>
    <row r="125" spans="1:10" x14ac:dyDescent="0.2">
      <c r="A125" t="s">
        <v>1326</v>
      </c>
      <c r="B125" t="s">
        <v>1325</v>
      </c>
      <c r="C125" s="1">
        <f>_xlfn.XLOOKUP(order_items[[#This Row],[order_id]],orders!A:A,orders!C:C)</f>
        <v>45618</v>
      </c>
      <c r="D125" s="3" t="str">
        <f>YEAR(order_items[[#This Row],[Date]])&amp;"-"&amp;TEXT(MONTH(order_items[[#This Row],[Date]]),"00")</f>
        <v>2024-11</v>
      </c>
      <c r="E125" s="1" t="str">
        <f>_xlfn.XLOOKUP(order_items[[#This Row],[product_id]],products!A:A,products!C:C)</f>
        <v>Health &amp; Beauty</v>
      </c>
      <c r="F125" t="s">
        <v>1123</v>
      </c>
      <c r="G125" t="s">
        <v>1119</v>
      </c>
      <c r="H125">
        <v>12</v>
      </c>
      <c r="I125">
        <v>198.42</v>
      </c>
      <c r="J125" s="2">
        <v>0.05</v>
      </c>
    </row>
    <row r="126" spans="1:10" x14ac:dyDescent="0.2">
      <c r="A126" t="s">
        <v>1327</v>
      </c>
      <c r="B126" t="s">
        <v>1325</v>
      </c>
      <c r="C126" s="1">
        <f>_xlfn.XLOOKUP(order_items[[#This Row],[order_id]],orders!A:A,orders!C:C)</f>
        <v>45618</v>
      </c>
      <c r="D126" s="3" t="str">
        <f>YEAR(order_items[[#This Row],[Date]])&amp;"-"&amp;TEXT(MONTH(order_items[[#This Row],[Date]]),"00")</f>
        <v>2024-11</v>
      </c>
      <c r="E126" s="1" t="str">
        <f>_xlfn.XLOOKUP(order_items[[#This Row],[product_id]],products!A:A,products!C:C)</f>
        <v>Outdoor &amp; Sports</v>
      </c>
      <c r="F126" t="s">
        <v>1049</v>
      </c>
      <c r="G126" t="s">
        <v>1101</v>
      </c>
      <c r="H126">
        <v>11</v>
      </c>
      <c r="I126">
        <v>101.7</v>
      </c>
      <c r="J126" s="2">
        <v>0.05</v>
      </c>
    </row>
    <row r="127" spans="1:10" x14ac:dyDescent="0.2">
      <c r="A127" t="s">
        <v>1328</v>
      </c>
      <c r="B127" t="s">
        <v>1325</v>
      </c>
      <c r="C127" s="1">
        <f>_xlfn.XLOOKUP(order_items[[#This Row],[order_id]],orders!A:A,orders!C:C)</f>
        <v>45618</v>
      </c>
      <c r="D127" s="3" t="str">
        <f>YEAR(order_items[[#This Row],[Date]])&amp;"-"&amp;TEXT(MONTH(order_items[[#This Row],[Date]]),"00")</f>
        <v>2024-11</v>
      </c>
      <c r="E127" s="1" t="str">
        <f>_xlfn.XLOOKUP(order_items[[#This Row],[product_id]],products!A:A,products!C:C)</f>
        <v>Home &amp; Kitchen</v>
      </c>
      <c r="F127" t="s">
        <v>926</v>
      </c>
      <c r="G127" t="s">
        <v>1122</v>
      </c>
      <c r="H127">
        <v>5</v>
      </c>
      <c r="I127">
        <v>450.56</v>
      </c>
    </row>
    <row r="128" spans="1:10" x14ac:dyDescent="0.2">
      <c r="A128" t="s">
        <v>1329</v>
      </c>
      <c r="B128" t="s">
        <v>1330</v>
      </c>
      <c r="C128" s="1">
        <f>_xlfn.XLOOKUP(order_items[[#This Row],[order_id]],orders!A:A,orders!C:C)</f>
        <v>45195</v>
      </c>
      <c r="D128" s="3" t="str">
        <f>YEAR(order_items[[#This Row],[Date]])&amp;"-"&amp;TEXT(MONTH(order_items[[#This Row],[Date]]),"00")</f>
        <v>2023-09</v>
      </c>
      <c r="E128" s="1" t="str">
        <f>_xlfn.XLOOKUP(order_items[[#This Row],[product_id]],products!A:A,products!C:C)</f>
        <v>Electronics</v>
      </c>
      <c r="F128" t="s">
        <v>1072</v>
      </c>
      <c r="G128" t="s">
        <v>1054</v>
      </c>
      <c r="H128">
        <v>5</v>
      </c>
      <c r="I128">
        <v>331.55</v>
      </c>
      <c r="J128" s="2">
        <v>0.05</v>
      </c>
    </row>
    <row r="129" spans="1:10" x14ac:dyDescent="0.2">
      <c r="A129" t="s">
        <v>1331</v>
      </c>
      <c r="B129" t="s">
        <v>1332</v>
      </c>
      <c r="C129" s="1">
        <f>_xlfn.XLOOKUP(order_items[[#This Row],[order_id]],orders!A:A,orders!C:C)</f>
        <v>45286</v>
      </c>
      <c r="D129" s="3" t="str">
        <f>YEAR(order_items[[#This Row],[Date]])&amp;"-"&amp;TEXT(MONTH(order_items[[#This Row],[Date]]),"00")</f>
        <v>2023-12</v>
      </c>
      <c r="E129" s="1" t="str">
        <f>_xlfn.XLOOKUP(order_items[[#This Row],[product_id]],products!A:A,products!C:C)</f>
        <v>Office Supplies</v>
      </c>
      <c r="F129" t="s">
        <v>976</v>
      </c>
      <c r="G129" t="s">
        <v>1009</v>
      </c>
      <c r="H129">
        <v>13</v>
      </c>
      <c r="I129">
        <v>350.18</v>
      </c>
      <c r="J129" s="2">
        <v>0</v>
      </c>
    </row>
    <row r="130" spans="1:10" x14ac:dyDescent="0.2">
      <c r="A130" t="s">
        <v>1333</v>
      </c>
      <c r="B130" t="s">
        <v>1332</v>
      </c>
      <c r="C130" s="1">
        <f>_xlfn.XLOOKUP(order_items[[#This Row],[order_id]],orders!A:A,orders!C:C)</f>
        <v>45286</v>
      </c>
      <c r="D130" s="3" t="str">
        <f>YEAR(order_items[[#This Row],[Date]])&amp;"-"&amp;TEXT(MONTH(order_items[[#This Row],[Date]]),"00")</f>
        <v>2023-12</v>
      </c>
      <c r="E130" s="1" t="str">
        <f>_xlfn.XLOOKUP(order_items[[#This Row],[product_id]],products!A:A,products!C:C)</f>
        <v>Home &amp; Kitchen</v>
      </c>
      <c r="F130" t="s">
        <v>1092</v>
      </c>
      <c r="G130" t="s">
        <v>917</v>
      </c>
      <c r="H130">
        <v>9</v>
      </c>
      <c r="I130">
        <v>190.51</v>
      </c>
      <c r="J130" s="2">
        <v>0.05</v>
      </c>
    </row>
    <row r="131" spans="1:10" x14ac:dyDescent="0.2">
      <c r="A131" t="s">
        <v>1334</v>
      </c>
      <c r="B131" t="s">
        <v>1332</v>
      </c>
      <c r="C131" s="1">
        <f>_xlfn.XLOOKUP(order_items[[#This Row],[order_id]],orders!A:A,orders!C:C)</f>
        <v>45286</v>
      </c>
      <c r="D131" s="3" t="str">
        <f>YEAR(order_items[[#This Row],[Date]])&amp;"-"&amp;TEXT(MONTH(order_items[[#This Row],[Date]]),"00")</f>
        <v>2023-12</v>
      </c>
      <c r="E131" s="1" t="str">
        <f>_xlfn.XLOOKUP(order_items[[#This Row],[product_id]],products!A:A,products!C:C)</f>
        <v>Office Supplies</v>
      </c>
      <c r="F131" t="s">
        <v>958</v>
      </c>
      <c r="G131" t="s">
        <v>1119</v>
      </c>
      <c r="H131">
        <v>24</v>
      </c>
      <c r="I131">
        <v>469.16</v>
      </c>
      <c r="J131" s="2">
        <v>0</v>
      </c>
    </row>
    <row r="132" spans="1:10" x14ac:dyDescent="0.2">
      <c r="A132" t="s">
        <v>1335</v>
      </c>
      <c r="B132" t="s">
        <v>1336</v>
      </c>
      <c r="C132" s="1">
        <f>_xlfn.XLOOKUP(order_items[[#This Row],[order_id]],orders!A:A,orders!C:C)</f>
        <v>45574</v>
      </c>
      <c r="D132" s="3" t="str">
        <f>YEAR(order_items[[#This Row],[Date]])&amp;"-"&amp;TEXT(MONTH(order_items[[#This Row],[Date]]),"00")</f>
        <v>2024-10</v>
      </c>
      <c r="E132" s="1" t="str">
        <f>_xlfn.XLOOKUP(order_items[[#This Row],[product_id]],products!A:A,products!C:C)</f>
        <v>Office Supplies</v>
      </c>
      <c r="F132" t="s">
        <v>1061</v>
      </c>
      <c r="G132" t="s">
        <v>1115</v>
      </c>
      <c r="H132">
        <v>4</v>
      </c>
      <c r="I132">
        <v>50.53</v>
      </c>
      <c r="J132" s="2">
        <v>0</v>
      </c>
    </row>
    <row r="133" spans="1:10" x14ac:dyDescent="0.2">
      <c r="A133" t="s">
        <v>1337</v>
      </c>
      <c r="B133" t="s">
        <v>1338</v>
      </c>
      <c r="C133" s="1">
        <f>_xlfn.XLOOKUP(order_items[[#This Row],[order_id]],orders!A:A,orders!C:C)</f>
        <v>45594</v>
      </c>
      <c r="D133" s="3" t="str">
        <f>YEAR(order_items[[#This Row],[Date]])&amp;"-"&amp;TEXT(MONTH(order_items[[#This Row],[Date]]),"00")</f>
        <v>2024-10</v>
      </c>
      <c r="E133" s="1" t="str">
        <f>_xlfn.XLOOKUP(order_items[[#This Row],[product_id]],products!A:A,products!C:C)</f>
        <v>Electronics</v>
      </c>
      <c r="F133" t="s">
        <v>1033</v>
      </c>
      <c r="G133" t="s">
        <v>1109</v>
      </c>
      <c r="H133">
        <v>5</v>
      </c>
      <c r="I133">
        <v>163.53</v>
      </c>
      <c r="J133" s="2">
        <v>0</v>
      </c>
    </row>
    <row r="134" spans="1:10" x14ac:dyDescent="0.2">
      <c r="A134" t="s">
        <v>1339</v>
      </c>
      <c r="B134" t="s">
        <v>1338</v>
      </c>
      <c r="C134" s="1">
        <f>_xlfn.XLOOKUP(order_items[[#This Row],[order_id]],orders!A:A,orders!C:C)</f>
        <v>45594</v>
      </c>
      <c r="D134" s="3" t="str">
        <f>YEAR(order_items[[#This Row],[Date]])&amp;"-"&amp;TEXT(MONTH(order_items[[#This Row],[Date]]),"00")</f>
        <v>2024-10</v>
      </c>
      <c r="E134" s="1" t="str">
        <f>_xlfn.XLOOKUP(order_items[[#This Row],[product_id]],products!A:A,products!C:C)</f>
        <v>Health &amp; Beauty</v>
      </c>
      <c r="F134" t="s">
        <v>1030</v>
      </c>
      <c r="G134" t="s">
        <v>1119</v>
      </c>
      <c r="H134">
        <v>7</v>
      </c>
      <c r="I134">
        <v>220.74</v>
      </c>
      <c r="J134" s="2">
        <v>0.05</v>
      </c>
    </row>
    <row r="135" spans="1:10" x14ac:dyDescent="0.2">
      <c r="A135" t="s">
        <v>1340</v>
      </c>
      <c r="B135" t="s">
        <v>1341</v>
      </c>
      <c r="C135" s="1">
        <f>_xlfn.XLOOKUP(order_items[[#This Row],[order_id]],orders!A:A,orders!C:C)</f>
        <v>45407</v>
      </c>
      <c r="D135" s="3" t="str">
        <f>YEAR(order_items[[#This Row],[Date]])&amp;"-"&amp;TEXT(MONTH(order_items[[#This Row],[Date]]),"00")</f>
        <v>2024-04</v>
      </c>
      <c r="E135" s="1" t="str">
        <f>_xlfn.XLOOKUP(order_items[[#This Row],[product_id]],products!A:A,products!C:C)</f>
        <v>Office Supplies</v>
      </c>
      <c r="F135" t="s">
        <v>1121</v>
      </c>
      <c r="G135" t="s">
        <v>1120</v>
      </c>
      <c r="H135">
        <v>25</v>
      </c>
      <c r="I135">
        <v>490.76</v>
      </c>
      <c r="J135" s="2">
        <v>0.05</v>
      </c>
    </row>
    <row r="136" spans="1:10" x14ac:dyDescent="0.2">
      <c r="A136" t="s">
        <v>1342</v>
      </c>
      <c r="B136" t="s">
        <v>1341</v>
      </c>
      <c r="C136" s="1">
        <f>_xlfn.XLOOKUP(order_items[[#This Row],[order_id]],orders!A:A,orders!C:C)</f>
        <v>45407</v>
      </c>
      <c r="D136" s="3" t="str">
        <f>YEAR(order_items[[#This Row],[Date]])&amp;"-"&amp;TEXT(MONTH(order_items[[#This Row],[Date]]),"00")</f>
        <v>2024-04</v>
      </c>
      <c r="E136" s="1" t="str">
        <f>_xlfn.XLOOKUP(order_items[[#This Row],[product_id]],products!A:A,products!C:C)</f>
        <v>Office Supplies</v>
      </c>
      <c r="F136" t="s">
        <v>975</v>
      </c>
      <c r="G136" t="s">
        <v>1115</v>
      </c>
      <c r="H136">
        <v>5</v>
      </c>
      <c r="I136">
        <v>436.43</v>
      </c>
      <c r="J136" s="2">
        <v>0.05</v>
      </c>
    </row>
    <row r="137" spans="1:10" x14ac:dyDescent="0.2">
      <c r="A137" t="s">
        <v>1343</v>
      </c>
      <c r="B137" t="s">
        <v>1341</v>
      </c>
      <c r="C137" s="1">
        <f>_xlfn.XLOOKUP(order_items[[#This Row],[order_id]],orders!A:A,orders!C:C)</f>
        <v>45407</v>
      </c>
      <c r="D137" s="3" t="str">
        <f>YEAR(order_items[[#This Row],[Date]])&amp;"-"&amp;TEXT(MONTH(order_items[[#This Row],[Date]]),"00")</f>
        <v>2024-04</v>
      </c>
      <c r="E137" s="1" t="str">
        <f>_xlfn.XLOOKUP(order_items[[#This Row],[product_id]],products!A:A,products!C:C)</f>
        <v>Office Supplies</v>
      </c>
      <c r="F137" t="s">
        <v>1018</v>
      </c>
      <c r="G137" t="s">
        <v>1120</v>
      </c>
      <c r="H137">
        <v>20</v>
      </c>
      <c r="I137">
        <v>72.400000000000006</v>
      </c>
      <c r="J137" s="2">
        <v>0</v>
      </c>
    </row>
    <row r="138" spans="1:10" x14ac:dyDescent="0.2">
      <c r="A138" t="s">
        <v>1344</v>
      </c>
      <c r="B138" t="s">
        <v>1341</v>
      </c>
      <c r="C138" s="1">
        <f>_xlfn.XLOOKUP(order_items[[#This Row],[order_id]],orders!A:A,orders!C:C)</f>
        <v>45407</v>
      </c>
      <c r="D138" s="3" t="str">
        <f>YEAR(order_items[[#This Row],[Date]])&amp;"-"&amp;TEXT(MONTH(order_items[[#This Row],[Date]]),"00")</f>
        <v>2024-04</v>
      </c>
      <c r="E138" s="1" t="str">
        <f>_xlfn.XLOOKUP(order_items[[#This Row],[product_id]],products!A:A,products!C:C)</f>
        <v>Office Supplies</v>
      </c>
      <c r="F138" t="s">
        <v>1097</v>
      </c>
      <c r="G138" t="s">
        <v>1119</v>
      </c>
      <c r="H138">
        <v>19</v>
      </c>
      <c r="I138">
        <v>398.25</v>
      </c>
      <c r="J138" s="2">
        <v>0.15</v>
      </c>
    </row>
    <row r="139" spans="1:10" x14ac:dyDescent="0.2">
      <c r="A139" t="s">
        <v>1345</v>
      </c>
      <c r="B139" t="s">
        <v>1346</v>
      </c>
      <c r="C139" s="1">
        <f>_xlfn.XLOOKUP(order_items[[#This Row],[order_id]],orders!A:A,orders!C:C)</f>
        <v>45120</v>
      </c>
      <c r="D139" s="3" t="str">
        <f>YEAR(order_items[[#This Row],[Date]])&amp;"-"&amp;TEXT(MONTH(order_items[[#This Row],[Date]]),"00")</f>
        <v>2023-07</v>
      </c>
      <c r="E139" s="1" t="str">
        <f>_xlfn.XLOOKUP(order_items[[#This Row],[product_id]],products!A:A,products!C:C)</f>
        <v>Outdoor &amp; Sports</v>
      </c>
      <c r="F139" t="s">
        <v>1105</v>
      </c>
      <c r="G139" t="s">
        <v>1054</v>
      </c>
      <c r="H139">
        <v>9</v>
      </c>
      <c r="I139">
        <v>126.03</v>
      </c>
      <c r="J139" s="2">
        <v>0.15</v>
      </c>
    </row>
    <row r="140" spans="1:10" x14ac:dyDescent="0.2">
      <c r="A140" t="s">
        <v>1347</v>
      </c>
      <c r="B140" t="s">
        <v>1346</v>
      </c>
      <c r="C140" s="1">
        <f>_xlfn.XLOOKUP(order_items[[#This Row],[order_id]],orders!A:A,orders!C:C)</f>
        <v>45120</v>
      </c>
      <c r="D140" s="3" t="str">
        <f>YEAR(order_items[[#This Row],[Date]])&amp;"-"&amp;TEXT(MONTH(order_items[[#This Row],[Date]]),"00")</f>
        <v>2023-07</v>
      </c>
      <c r="E140" s="1" t="str">
        <f>_xlfn.XLOOKUP(order_items[[#This Row],[product_id]],products!A:A,products!C:C)</f>
        <v>Outdoor &amp; Sports</v>
      </c>
      <c r="F140" t="s">
        <v>1077</v>
      </c>
      <c r="G140" t="s">
        <v>1115</v>
      </c>
      <c r="H140">
        <v>19</v>
      </c>
      <c r="I140">
        <v>171.72</v>
      </c>
      <c r="J140" s="2">
        <v>0.15</v>
      </c>
    </row>
    <row r="141" spans="1:10" x14ac:dyDescent="0.2">
      <c r="A141" t="s">
        <v>1348</v>
      </c>
      <c r="B141" t="s">
        <v>1346</v>
      </c>
      <c r="C141" s="1">
        <f>_xlfn.XLOOKUP(order_items[[#This Row],[order_id]],orders!A:A,orders!C:C)</f>
        <v>45120</v>
      </c>
      <c r="D141" s="3" t="str">
        <f>YEAR(order_items[[#This Row],[Date]])&amp;"-"&amp;TEXT(MONTH(order_items[[#This Row],[Date]]),"00")</f>
        <v>2023-07</v>
      </c>
      <c r="E141" s="1" t="str">
        <f>_xlfn.XLOOKUP(order_items[[#This Row],[product_id]],products!A:A,products!C:C)</f>
        <v>Outdoor &amp; Sports</v>
      </c>
      <c r="F141" t="s">
        <v>1050</v>
      </c>
      <c r="G141" t="s">
        <v>1009</v>
      </c>
      <c r="H141">
        <v>4</v>
      </c>
      <c r="I141">
        <v>272.42</v>
      </c>
      <c r="J141" s="2">
        <v>0.05</v>
      </c>
    </row>
    <row r="142" spans="1:10" x14ac:dyDescent="0.2">
      <c r="A142" t="s">
        <v>1349</v>
      </c>
      <c r="B142" t="s">
        <v>1350</v>
      </c>
      <c r="C142" s="1">
        <f>_xlfn.XLOOKUP(order_items[[#This Row],[order_id]],orders!A:A,orders!C:C)</f>
        <v>45330</v>
      </c>
      <c r="D142" s="3" t="str">
        <f>YEAR(order_items[[#This Row],[Date]])&amp;"-"&amp;TEXT(MONTH(order_items[[#This Row],[Date]]),"00")</f>
        <v>2024-02</v>
      </c>
      <c r="E142" s="1" t="str">
        <f>_xlfn.XLOOKUP(order_items[[#This Row],[product_id]],products!A:A,products!C:C)</f>
        <v>Outdoor &amp; Sports</v>
      </c>
      <c r="F142" t="s">
        <v>946</v>
      </c>
      <c r="G142" t="s">
        <v>1119</v>
      </c>
      <c r="H142">
        <v>12</v>
      </c>
      <c r="I142">
        <v>16.95</v>
      </c>
      <c r="J142" s="2">
        <v>0</v>
      </c>
    </row>
    <row r="143" spans="1:10" x14ac:dyDescent="0.2">
      <c r="A143" t="s">
        <v>1351</v>
      </c>
      <c r="B143" t="s">
        <v>1352</v>
      </c>
      <c r="C143" s="1">
        <f>_xlfn.XLOOKUP(order_items[[#This Row],[order_id]],orders!A:A,orders!C:C)</f>
        <v>45626</v>
      </c>
      <c r="D143" s="3" t="str">
        <f>YEAR(order_items[[#This Row],[Date]])&amp;"-"&amp;TEXT(MONTH(order_items[[#This Row],[Date]]),"00")</f>
        <v>2024-11</v>
      </c>
      <c r="E143" s="1" t="str">
        <f>_xlfn.XLOOKUP(order_items[[#This Row],[product_id]],products!A:A,products!C:C)</f>
        <v>Electronics</v>
      </c>
      <c r="F143" t="s">
        <v>1102</v>
      </c>
      <c r="G143" t="s">
        <v>1009</v>
      </c>
      <c r="H143">
        <v>18</v>
      </c>
      <c r="I143">
        <v>61.4</v>
      </c>
      <c r="J143" s="2">
        <v>0.1</v>
      </c>
    </row>
    <row r="144" spans="1:10" x14ac:dyDescent="0.2">
      <c r="A144" t="s">
        <v>1353</v>
      </c>
      <c r="B144" t="s">
        <v>1352</v>
      </c>
      <c r="C144" s="1">
        <f>_xlfn.XLOOKUP(order_items[[#This Row],[order_id]],orders!A:A,orders!C:C)</f>
        <v>45626</v>
      </c>
      <c r="D144" s="3" t="str">
        <f>YEAR(order_items[[#This Row],[Date]])&amp;"-"&amp;TEXT(MONTH(order_items[[#This Row],[Date]]),"00")</f>
        <v>2024-11</v>
      </c>
      <c r="E144" s="1" t="str">
        <f>_xlfn.XLOOKUP(order_items[[#This Row],[product_id]],products!A:A,products!C:C)</f>
        <v>Outdoor &amp; Sports</v>
      </c>
      <c r="F144" t="s">
        <v>1046</v>
      </c>
      <c r="G144" t="s">
        <v>1120</v>
      </c>
      <c r="H144">
        <v>12</v>
      </c>
      <c r="I144">
        <v>59.21</v>
      </c>
      <c r="J144" s="2">
        <v>0.1</v>
      </c>
    </row>
    <row r="145" spans="1:10" x14ac:dyDescent="0.2">
      <c r="A145" t="s">
        <v>1354</v>
      </c>
      <c r="B145" t="s">
        <v>1352</v>
      </c>
      <c r="C145" s="1">
        <f>_xlfn.XLOOKUP(order_items[[#This Row],[order_id]],orders!A:A,orders!C:C)</f>
        <v>45626</v>
      </c>
      <c r="D145" s="3" t="str">
        <f>YEAR(order_items[[#This Row],[Date]])&amp;"-"&amp;TEXT(MONTH(order_items[[#This Row],[Date]]),"00")</f>
        <v>2024-11</v>
      </c>
      <c r="E145" s="1" t="str">
        <f>_xlfn.XLOOKUP(order_items[[#This Row],[product_id]],products!A:A,products!C:C)</f>
        <v>Health &amp; Beauty</v>
      </c>
      <c r="F145" t="s">
        <v>929</v>
      </c>
      <c r="G145" t="s">
        <v>1009</v>
      </c>
      <c r="H145">
        <v>15</v>
      </c>
      <c r="I145">
        <v>406.99</v>
      </c>
    </row>
    <row r="146" spans="1:10" x14ac:dyDescent="0.2">
      <c r="A146" t="s">
        <v>1355</v>
      </c>
      <c r="B146" t="s">
        <v>1352</v>
      </c>
      <c r="C146" s="1">
        <f>_xlfn.XLOOKUP(order_items[[#This Row],[order_id]],orders!A:A,orders!C:C)</f>
        <v>45626</v>
      </c>
      <c r="D146" s="3" t="str">
        <f>YEAR(order_items[[#This Row],[Date]])&amp;"-"&amp;TEXT(MONTH(order_items[[#This Row],[Date]]),"00")</f>
        <v>2024-11</v>
      </c>
      <c r="E146" s="1" t="str">
        <f>_xlfn.XLOOKUP(order_items[[#This Row],[product_id]],products!A:A,products!C:C)</f>
        <v>Electronics</v>
      </c>
      <c r="F146" t="s">
        <v>1002</v>
      </c>
      <c r="G146" t="s">
        <v>1109</v>
      </c>
      <c r="H146">
        <v>24</v>
      </c>
      <c r="I146">
        <v>42.24</v>
      </c>
      <c r="J146" s="2">
        <v>0.05</v>
      </c>
    </row>
    <row r="147" spans="1:10" x14ac:dyDescent="0.2">
      <c r="A147" t="s">
        <v>1356</v>
      </c>
      <c r="B147" t="s">
        <v>1357</v>
      </c>
      <c r="C147" s="1">
        <f>_xlfn.XLOOKUP(order_items[[#This Row],[order_id]],orders!A:A,orders!C:C)</f>
        <v>44933</v>
      </c>
      <c r="D147" s="3" t="str">
        <f>YEAR(order_items[[#This Row],[Date]])&amp;"-"&amp;TEXT(MONTH(order_items[[#This Row],[Date]]),"00")</f>
        <v>2023-01</v>
      </c>
      <c r="E147" s="1" t="str">
        <f>_xlfn.XLOOKUP(order_items[[#This Row],[product_id]],products!A:A,products!C:C)</f>
        <v>Outdoor &amp; Sports</v>
      </c>
      <c r="F147" t="s">
        <v>984</v>
      </c>
      <c r="G147" t="s">
        <v>1009</v>
      </c>
      <c r="H147">
        <v>6</v>
      </c>
      <c r="I147">
        <v>21.12</v>
      </c>
      <c r="J147" s="2">
        <v>0</v>
      </c>
    </row>
    <row r="148" spans="1:10" x14ac:dyDescent="0.2">
      <c r="A148" t="s">
        <v>1358</v>
      </c>
      <c r="B148" t="s">
        <v>1357</v>
      </c>
      <c r="C148" s="1">
        <f>_xlfn.XLOOKUP(order_items[[#This Row],[order_id]],orders!A:A,orders!C:C)</f>
        <v>44933</v>
      </c>
      <c r="D148" s="3" t="str">
        <f>YEAR(order_items[[#This Row],[Date]])&amp;"-"&amp;TEXT(MONTH(order_items[[#This Row],[Date]]),"00")</f>
        <v>2023-01</v>
      </c>
      <c r="E148" s="1" t="str">
        <f>_xlfn.XLOOKUP(order_items[[#This Row],[product_id]],products!A:A,products!C:C)</f>
        <v>Electronics</v>
      </c>
      <c r="F148" t="s">
        <v>924</v>
      </c>
      <c r="G148" t="s">
        <v>1122</v>
      </c>
      <c r="H148">
        <v>25</v>
      </c>
      <c r="I148">
        <v>160.59</v>
      </c>
      <c r="J148" s="2">
        <v>0.1</v>
      </c>
    </row>
    <row r="149" spans="1:10" x14ac:dyDescent="0.2">
      <c r="A149" t="s">
        <v>1359</v>
      </c>
      <c r="B149" t="s">
        <v>1357</v>
      </c>
      <c r="C149" s="1">
        <f>_xlfn.XLOOKUP(order_items[[#This Row],[order_id]],orders!A:A,orders!C:C)</f>
        <v>44933</v>
      </c>
      <c r="D149" s="3" t="str">
        <f>YEAR(order_items[[#This Row],[Date]])&amp;"-"&amp;TEXT(MONTH(order_items[[#This Row],[Date]]),"00")</f>
        <v>2023-01</v>
      </c>
      <c r="E149" s="1" t="str">
        <f>_xlfn.XLOOKUP(order_items[[#This Row],[product_id]],products!A:A,products!C:C)</f>
        <v>Health &amp; Beauty</v>
      </c>
      <c r="F149" t="s">
        <v>1023</v>
      </c>
      <c r="G149" t="s">
        <v>1115</v>
      </c>
      <c r="H149">
        <v>1</v>
      </c>
      <c r="I149">
        <v>59</v>
      </c>
      <c r="J149" s="2">
        <v>0</v>
      </c>
    </row>
    <row r="150" spans="1:10" x14ac:dyDescent="0.2">
      <c r="A150" t="s">
        <v>1360</v>
      </c>
      <c r="B150" t="s">
        <v>1361</v>
      </c>
      <c r="C150" s="1">
        <f>_xlfn.XLOOKUP(order_items[[#This Row],[order_id]],orders!A:A,orders!C:C)</f>
        <v>45159</v>
      </c>
      <c r="D150" s="3" t="str">
        <f>YEAR(order_items[[#This Row],[Date]])&amp;"-"&amp;TEXT(MONTH(order_items[[#This Row],[Date]]),"00")</f>
        <v>2023-08</v>
      </c>
      <c r="E150" s="1" t="str">
        <f>_xlfn.XLOOKUP(order_items[[#This Row],[product_id]],products!A:A,products!C:C)</f>
        <v>Health &amp; Beauty</v>
      </c>
      <c r="F150" t="s">
        <v>920</v>
      </c>
      <c r="G150" t="s">
        <v>917</v>
      </c>
      <c r="H150">
        <v>3</v>
      </c>
      <c r="I150">
        <v>188.62</v>
      </c>
      <c r="J150" s="2">
        <v>0</v>
      </c>
    </row>
    <row r="151" spans="1:10" x14ac:dyDescent="0.2">
      <c r="A151" t="s">
        <v>1362</v>
      </c>
      <c r="B151" t="s">
        <v>1361</v>
      </c>
      <c r="C151" s="1">
        <f>_xlfn.XLOOKUP(order_items[[#This Row],[order_id]],orders!A:A,orders!C:C)</f>
        <v>45159</v>
      </c>
      <c r="D151" s="3" t="str">
        <f>YEAR(order_items[[#This Row],[Date]])&amp;"-"&amp;TEXT(MONTH(order_items[[#This Row],[Date]]),"00")</f>
        <v>2023-08</v>
      </c>
      <c r="E151" s="1" t="str">
        <f>_xlfn.XLOOKUP(order_items[[#This Row],[product_id]],products!A:A,products!C:C)</f>
        <v>Health &amp; Beauty</v>
      </c>
      <c r="F151" t="s">
        <v>1125</v>
      </c>
      <c r="G151" t="s">
        <v>917</v>
      </c>
      <c r="H151">
        <v>23</v>
      </c>
      <c r="I151">
        <v>322.11</v>
      </c>
      <c r="J151" s="2">
        <v>0</v>
      </c>
    </row>
    <row r="152" spans="1:10" x14ac:dyDescent="0.2">
      <c r="A152" t="s">
        <v>1363</v>
      </c>
      <c r="B152" t="s">
        <v>1361</v>
      </c>
      <c r="C152" s="1">
        <f>_xlfn.XLOOKUP(order_items[[#This Row],[order_id]],orders!A:A,orders!C:C)</f>
        <v>45159</v>
      </c>
      <c r="D152" s="3" t="str">
        <f>YEAR(order_items[[#This Row],[Date]])&amp;"-"&amp;TEXT(MONTH(order_items[[#This Row],[Date]]),"00")</f>
        <v>2023-08</v>
      </c>
      <c r="E152" s="1" t="str">
        <f>_xlfn.XLOOKUP(order_items[[#This Row],[product_id]],products!A:A,products!C:C)</f>
        <v>Office Supplies</v>
      </c>
      <c r="F152" t="s">
        <v>1060</v>
      </c>
      <c r="G152" t="s">
        <v>1109</v>
      </c>
      <c r="H152">
        <v>23</v>
      </c>
      <c r="I152">
        <v>222.24</v>
      </c>
      <c r="J152" s="2">
        <v>0</v>
      </c>
    </row>
    <row r="153" spans="1:10" x14ac:dyDescent="0.2">
      <c r="A153" t="s">
        <v>1364</v>
      </c>
      <c r="B153" t="s">
        <v>1365</v>
      </c>
      <c r="C153" s="1">
        <f>_xlfn.XLOOKUP(order_items[[#This Row],[order_id]],orders!A:A,orders!C:C)</f>
        <v>45287</v>
      </c>
      <c r="D153" s="3" t="str">
        <f>YEAR(order_items[[#This Row],[Date]])&amp;"-"&amp;TEXT(MONTH(order_items[[#This Row],[Date]]),"00")</f>
        <v>2023-12</v>
      </c>
      <c r="E153" s="1" t="str">
        <f>_xlfn.XLOOKUP(order_items[[#This Row],[product_id]],products!A:A,products!C:C)</f>
        <v>Outdoor &amp; Sports</v>
      </c>
      <c r="F153" t="s">
        <v>1094</v>
      </c>
      <c r="G153" t="s">
        <v>1101</v>
      </c>
      <c r="H153">
        <v>6</v>
      </c>
      <c r="I153">
        <v>540.58000000000004</v>
      </c>
      <c r="J153" s="2">
        <v>0</v>
      </c>
    </row>
    <row r="154" spans="1:10" x14ac:dyDescent="0.2">
      <c r="A154" t="s">
        <v>1366</v>
      </c>
      <c r="B154" t="s">
        <v>1365</v>
      </c>
      <c r="C154" s="1">
        <f>_xlfn.XLOOKUP(order_items[[#This Row],[order_id]],orders!A:A,orders!C:C)</f>
        <v>45287</v>
      </c>
      <c r="D154" s="3" t="str">
        <f>YEAR(order_items[[#This Row],[Date]])&amp;"-"&amp;TEXT(MONTH(order_items[[#This Row],[Date]]),"00")</f>
        <v>2023-12</v>
      </c>
      <c r="E154" s="1" t="str">
        <f>_xlfn.XLOOKUP(order_items[[#This Row],[product_id]],products!A:A,products!C:C)</f>
        <v>Health &amp; Beauty</v>
      </c>
      <c r="F154" t="s">
        <v>1028</v>
      </c>
      <c r="G154" t="s">
        <v>1101</v>
      </c>
      <c r="H154">
        <v>17</v>
      </c>
      <c r="I154">
        <v>96.64</v>
      </c>
      <c r="J154" s="2">
        <v>0.15</v>
      </c>
    </row>
    <row r="155" spans="1:10" x14ac:dyDescent="0.2">
      <c r="A155" t="s">
        <v>1367</v>
      </c>
      <c r="B155" t="s">
        <v>1368</v>
      </c>
      <c r="C155" s="1">
        <f>_xlfn.XLOOKUP(order_items[[#This Row],[order_id]],orders!A:A,orders!C:C)</f>
        <v>44937</v>
      </c>
      <c r="D155" s="3" t="str">
        <f>YEAR(order_items[[#This Row],[Date]])&amp;"-"&amp;TEXT(MONTH(order_items[[#This Row],[Date]]),"00")</f>
        <v>2023-01</v>
      </c>
      <c r="E155" s="1" t="str">
        <f>_xlfn.XLOOKUP(order_items[[#This Row],[product_id]],products!A:A,products!C:C)</f>
        <v>Outdoor &amp; Sports</v>
      </c>
      <c r="F155" t="s">
        <v>986</v>
      </c>
      <c r="G155" t="s">
        <v>1115</v>
      </c>
      <c r="H155">
        <v>25</v>
      </c>
      <c r="I155">
        <v>118.75</v>
      </c>
      <c r="J155" s="2">
        <v>0.15</v>
      </c>
    </row>
    <row r="156" spans="1:10" x14ac:dyDescent="0.2">
      <c r="A156" t="s">
        <v>1369</v>
      </c>
      <c r="B156" t="s">
        <v>1368</v>
      </c>
      <c r="C156" s="1">
        <f>_xlfn.XLOOKUP(order_items[[#This Row],[order_id]],orders!A:A,orders!C:C)</f>
        <v>44937</v>
      </c>
      <c r="D156" s="3" t="str">
        <f>YEAR(order_items[[#This Row],[Date]])&amp;"-"&amp;TEXT(MONTH(order_items[[#This Row],[Date]]),"00")</f>
        <v>2023-01</v>
      </c>
      <c r="E156" s="1" t="str">
        <f>_xlfn.XLOOKUP(order_items[[#This Row],[product_id]],products!A:A,products!C:C)</f>
        <v>Home &amp; Kitchen</v>
      </c>
      <c r="F156" t="s">
        <v>1020</v>
      </c>
      <c r="G156" t="s">
        <v>1115</v>
      </c>
      <c r="H156">
        <v>7</v>
      </c>
      <c r="I156">
        <v>297.11</v>
      </c>
      <c r="J156" s="2">
        <v>0</v>
      </c>
    </row>
    <row r="157" spans="1:10" x14ac:dyDescent="0.2">
      <c r="A157" t="s">
        <v>1370</v>
      </c>
      <c r="B157" t="s">
        <v>1368</v>
      </c>
      <c r="C157" s="1">
        <f>_xlfn.XLOOKUP(order_items[[#This Row],[order_id]],orders!A:A,orders!C:C)</f>
        <v>44937</v>
      </c>
      <c r="D157" s="3" t="str">
        <f>YEAR(order_items[[#This Row],[Date]])&amp;"-"&amp;TEXT(MONTH(order_items[[#This Row],[Date]]),"00")</f>
        <v>2023-01</v>
      </c>
      <c r="E157" s="1" t="str">
        <f>_xlfn.XLOOKUP(order_items[[#This Row],[product_id]],products!A:A,products!C:C)</f>
        <v>Home &amp; Kitchen</v>
      </c>
      <c r="F157" t="s">
        <v>1071</v>
      </c>
      <c r="G157" t="s">
        <v>1122</v>
      </c>
      <c r="H157">
        <v>25</v>
      </c>
      <c r="I157">
        <v>58.88</v>
      </c>
      <c r="J157" s="2">
        <v>0.05</v>
      </c>
    </row>
    <row r="158" spans="1:10" x14ac:dyDescent="0.2">
      <c r="A158" t="s">
        <v>1371</v>
      </c>
      <c r="B158" t="s">
        <v>1368</v>
      </c>
      <c r="C158" s="1">
        <f>_xlfn.XLOOKUP(order_items[[#This Row],[order_id]],orders!A:A,orders!C:C)</f>
        <v>44937</v>
      </c>
      <c r="D158" s="3" t="str">
        <f>YEAR(order_items[[#This Row],[Date]])&amp;"-"&amp;TEXT(MONTH(order_items[[#This Row],[Date]]),"00")</f>
        <v>2023-01</v>
      </c>
      <c r="E158" s="1" t="str">
        <f>_xlfn.XLOOKUP(order_items[[#This Row],[product_id]],products!A:A,products!C:C)</f>
        <v>Outdoor &amp; Sports</v>
      </c>
      <c r="F158" t="s">
        <v>1094</v>
      </c>
      <c r="G158" t="s">
        <v>1101</v>
      </c>
      <c r="H158">
        <v>18</v>
      </c>
      <c r="I158">
        <v>540.58000000000004</v>
      </c>
      <c r="J158" s="2">
        <v>0</v>
      </c>
    </row>
    <row r="159" spans="1:10" x14ac:dyDescent="0.2">
      <c r="A159" t="s">
        <v>1372</v>
      </c>
      <c r="B159" t="s">
        <v>1373</v>
      </c>
      <c r="C159" s="1">
        <f>_xlfn.XLOOKUP(order_items[[#This Row],[order_id]],orders!A:A,orders!C:C)</f>
        <v>45514</v>
      </c>
      <c r="D159" s="3" t="str">
        <f>YEAR(order_items[[#This Row],[Date]])&amp;"-"&amp;TEXT(MONTH(order_items[[#This Row],[Date]]),"00")</f>
        <v>2024-08</v>
      </c>
      <c r="E159" s="1" t="str">
        <f>_xlfn.XLOOKUP(order_items[[#This Row],[product_id]],products!A:A,products!C:C)</f>
        <v>Electronics</v>
      </c>
      <c r="F159" t="s">
        <v>1072</v>
      </c>
      <c r="G159" t="s">
        <v>1119</v>
      </c>
      <c r="H159">
        <v>18</v>
      </c>
      <c r="I159">
        <v>331.55</v>
      </c>
      <c r="J159" s="2">
        <v>0</v>
      </c>
    </row>
    <row r="160" spans="1:10" x14ac:dyDescent="0.2">
      <c r="A160" t="s">
        <v>1374</v>
      </c>
      <c r="B160" t="s">
        <v>1373</v>
      </c>
      <c r="C160" s="1">
        <f>_xlfn.XLOOKUP(order_items[[#This Row],[order_id]],orders!A:A,orders!C:C)</f>
        <v>45514</v>
      </c>
      <c r="D160" s="3" t="str">
        <f>YEAR(order_items[[#This Row],[Date]])&amp;"-"&amp;TEXT(MONTH(order_items[[#This Row],[Date]]),"00")</f>
        <v>2024-08</v>
      </c>
      <c r="E160" s="1" t="str">
        <f>_xlfn.XLOOKUP(order_items[[#This Row],[product_id]],products!A:A,products!C:C)</f>
        <v>Outdoor &amp; Sports</v>
      </c>
      <c r="F160" t="s">
        <v>1098</v>
      </c>
      <c r="G160" t="s">
        <v>1009</v>
      </c>
      <c r="H160">
        <v>1</v>
      </c>
      <c r="I160">
        <v>398.53</v>
      </c>
      <c r="J160" s="2">
        <v>0.1</v>
      </c>
    </row>
    <row r="161" spans="1:10" x14ac:dyDescent="0.2">
      <c r="A161" t="s">
        <v>1375</v>
      </c>
      <c r="B161" t="s">
        <v>1373</v>
      </c>
      <c r="C161" s="1">
        <f>_xlfn.XLOOKUP(order_items[[#This Row],[order_id]],orders!A:A,orders!C:C)</f>
        <v>45514</v>
      </c>
      <c r="D161" s="3" t="str">
        <f>YEAR(order_items[[#This Row],[Date]])&amp;"-"&amp;TEXT(MONTH(order_items[[#This Row],[Date]]),"00")</f>
        <v>2024-08</v>
      </c>
      <c r="E161" s="1" t="str">
        <f>_xlfn.XLOOKUP(order_items[[#This Row],[product_id]],products!A:A,products!C:C)</f>
        <v>Home &amp; Kitchen</v>
      </c>
      <c r="F161" t="s">
        <v>955</v>
      </c>
      <c r="G161" t="s">
        <v>917</v>
      </c>
      <c r="H161">
        <v>8</v>
      </c>
      <c r="I161">
        <v>277.33999999999997</v>
      </c>
      <c r="J161" s="2">
        <v>0</v>
      </c>
    </row>
    <row r="162" spans="1:10" x14ac:dyDescent="0.2">
      <c r="A162" t="s">
        <v>1376</v>
      </c>
      <c r="B162" t="s">
        <v>1373</v>
      </c>
      <c r="C162" s="1">
        <f>_xlfn.XLOOKUP(order_items[[#This Row],[order_id]],orders!A:A,orders!C:C)</f>
        <v>45514</v>
      </c>
      <c r="D162" s="3" t="str">
        <f>YEAR(order_items[[#This Row],[Date]])&amp;"-"&amp;TEXT(MONTH(order_items[[#This Row],[Date]]),"00")</f>
        <v>2024-08</v>
      </c>
      <c r="E162" s="1" t="str">
        <f>_xlfn.XLOOKUP(order_items[[#This Row],[product_id]],products!A:A,products!C:C)</f>
        <v>Outdoor &amp; Sports</v>
      </c>
      <c r="F162" t="s">
        <v>962</v>
      </c>
      <c r="G162" t="s">
        <v>1009</v>
      </c>
      <c r="H162">
        <v>15</v>
      </c>
      <c r="I162">
        <v>383.09</v>
      </c>
      <c r="J162" s="2">
        <v>0.05</v>
      </c>
    </row>
    <row r="163" spans="1:10" x14ac:dyDescent="0.2">
      <c r="A163" t="s">
        <v>1377</v>
      </c>
      <c r="B163" t="s">
        <v>1378</v>
      </c>
      <c r="C163" s="1">
        <f>_xlfn.XLOOKUP(order_items[[#This Row],[order_id]],orders!A:A,orders!C:C)</f>
        <v>45043</v>
      </c>
      <c r="D163" s="3" t="str">
        <f>YEAR(order_items[[#This Row],[Date]])&amp;"-"&amp;TEXT(MONTH(order_items[[#This Row],[Date]]),"00")</f>
        <v>2023-04</v>
      </c>
      <c r="E163" s="1" t="str">
        <f>_xlfn.XLOOKUP(order_items[[#This Row],[product_id]],products!A:A,products!C:C)</f>
        <v>Office Supplies</v>
      </c>
      <c r="F163" t="s">
        <v>923</v>
      </c>
      <c r="G163" t="s">
        <v>1009</v>
      </c>
      <c r="H163">
        <v>23</v>
      </c>
      <c r="I163">
        <v>157.91999999999999</v>
      </c>
      <c r="J163" s="2">
        <v>0.1</v>
      </c>
    </row>
    <row r="164" spans="1:10" x14ac:dyDescent="0.2">
      <c r="A164" t="s">
        <v>1379</v>
      </c>
      <c r="B164" t="s">
        <v>1378</v>
      </c>
      <c r="C164" s="1">
        <f>_xlfn.XLOOKUP(order_items[[#This Row],[order_id]],orders!A:A,orders!C:C)</f>
        <v>45043</v>
      </c>
      <c r="D164" s="3" t="str">
        <f>YEAR(order_items[[#This Row],[Date]])&amp;"-"&amp;TEXT(MONTH(order_items[[#This Row],[Date]]),"00")</f>
        <v>2023-04</v>
      </c>
      <c r="E164" s="1" t="str">
        <f>_xlfn.XLOOKUP(order_items[[#This Row],[product_id]],products!A:A,products!C:C)</f>
        <v>Outdoor &amp; Sports</v>
      </c>
      <c r="F164" t="s">
        <v>952</v>
      </c>
      <c r="G164" t="s">
        <v>1122</v>
      </c>
      <c r="H164">
        <v>7</v>
      </c>
      <c r="I164">
        <v>230.33</v>
      </c>
      <c r="J164" s="2">
        <v>0</v>
      </c>
    </row>
    <row r="165" spans="1:10" x14ac:dyDescent="0.2">
      <c r="A165" t="s">
        <v>1380</v>
      </c>
      <c r="B165" t="s">
        <v>1381</v>
      </c>
      <c r="C165" s="1">
        <f>_xlfn.XLOOKUP(order_items[[#This Row],[order_id]],orders!A:A,orders!C:C)</f>
        <v>45410</v>
      </c>
      <c r="D165" s="3" t="str">
        <f>YEAR(order_items[[#This Row],[Date]])&amp;"-"&amp;TEXT(MONTH(order_items[[#This Row],[Date]]),"00")</f>
        <v>2024-04</v>
      </c>
      <c r="E165" s="1" t="str">
        <f>_xlfn.XLOOKUP(order_items[[#This Row],[product_id]],products!A:A,products!C:C)</f>
        <v>Office Supplies</v>
      </c>
      <c r="F165" t="s">
        <v>1121</v>
      </c>
      <c r="G165" t="s">
        <v>1119</v>
      </c>
      <c r="H165">
        <v>1</v>
      </c>
      <c r="I165">
        <v>490.76</v>
      </c>
      <c r="J165" s="2">
        <v>0</v>
      </c>
    </row>
    <row r="166" spans="1:10" x14ac:dyDescent="0.2">
      <c r="A166" t="s">
        <v>1382</v>
      </c>
      <c r="B166" t="s">
        <v>1383</v>
      </c>
      <c r="C166" s="1">
        <f>_xlfn.XLOOKUP(order_items[[#This Row],[order_id]],orders!A:A,orders!C:C)</f>
        <v>45021</v>
      </c>
      <c r="D166" s="3" t="str">
        <f>YEAR(order_items[[#This Row],[Date]])&amp;"-"&amp;TEXT(MONTH(order_items[[#This Row],[Date]]),"00")</f>
        <v>2023-04</v>
      </c>
      <c r="E166" s="1" t="str">
        <f>_xlfn.XLOOKUP(order_items[[#This Row],[product_id]],products!A:A,products!C:C)</f>
        <v>Outdoor &amp; Sports</v>
      </c>
      <c r="F166" t="s">
        <v>966</v>
      </c>
      <c r="G166" t="s">
        <v>1054</v>
      </c>
      <c r="H166">
        <v>22</v>
      </c>
      <c r="I166">
        <v>206.31</v>
      </c>
      <c r="J166" s="2">
        <v>0</v>
      </c>
    </row>
    <row r="167" spans="1:10" x14ac:dyDescent="0.2">
      <c r="A167" t="s">
        <v>1384</v>
      </c>
      <c r="B167" t="s">
        <v>1383</v>
      </c>
      <c r="C167" s="1">
        <f>_xlfn.XLOOKUP(order_items[[#This Row],[order_id]],orders!A:A,orders!C:C)</f>
        <v>45021</v>
      </c>
      <c r="D167" s="3" t="str">
        <f>YEAR(order_items[[#This Row],[Date]])&amp;"-"&amp;TEXT(MONTH(order_items[[#This Row],[Date]]),"00")</f>
        <v>2023-04</v>
      </c>
      <c r="E167" s="1" t="str">
        <f>_xlfn.XLOOKUP(order_items[[#This Row],[product_id]],products!A:A,products!C:C)</f>
        <v>Electronics</v>
      </c>
      <c r="F167" t="s">
        <v>1008</v>
      </c>
      <c r="G167" t="s">
        <v>917</v>
      </c>
      <c r="H167">
        <v>5</v>
      </c>
      <c r="I167">
        <v>312.08</v>
      </c>
      <c r="J167" s="2">
        <v>0.15</v>
      </c>
    </row>
    <row r="168" spans="1:10" x14ac:dyDescent="0.2">
      <c r="A168" t="s">
        <v>1385</v>
      </c>
      <c r="B168" t="s">
        <v>1383</v>
      </c>
      <c r="C168" s="1">
        <f>_xlfn.XLOOKUP(order_items[[#This Row],[order_id]],orders!A:A,orders!C:C)</f>
        <v>45021</v>
      </c>
      <c r="D168" s="3" t="str">
        <f>YEAR(order_items[[#This Row],[Date]])&amp;"-"&amp;TEXT(MONTH(order_items[[#This Row],[Date]]),"00")</f>
        <v>2023-04</v>
      </c>
      <c r="E168" s="1" t="str">
        <f>_xlfn.XLOOKUP(order_items[[#This Row],[product_id]],products!A:A,products!C:C)</f>
        <v>Electronics</v>
      </c>
      <c r="F168" t="s">
        <v>1076</v>
      </c>
      <c r="G168" t="s">
        <v>1119</v>
      </c>
      <c r="H168">
        <v>5</v>
      </c>
      <c r="I168">
        <v>76.56</v>
      </c>
      <c r="J168" s="2">
        <v>0</v>
      </c>
    </row>
    <row r="169" spans="1:10" x14ac:dyDescent="0.2">
      <c r="A169" t="s">
        <v>1386</v>
      </c>
      <c r="B169" t="s">
        <v>1387</v>
      </c>
      <c r="C169" s="1">
        <f>_xlfn.XLOOKUP(order_items[[#This Row],[order_id]],orders!A:A,orders!C:C)</f>
        <v>45572</v>
      </c>
      <c r="D169" s="3" t="str">
        <f>YEAR(order_items[[#This Row],[Date]])&amp;"-"&amp;TEXT(MONTH(order_items[[#This Row],[Date]]),"00")</f>
        <v>2024-10</v>
      </c>
      <c r="E169" s="1" t="str">
        <f>_xlfn.XLOOKUP(order_items[[#This Row],[product_id]],products!A:A,products!C:C)</f>
        <v>Electronics</v>
      </c>
      <c r="F169" t="s">
        <v>998</v>
      </c>
      <c r="G169" t="s">
        <v>1101</v>
      </c>
      <c r="H169">
        <v>15</v>
      </c>
      <c r="I169">
        <v>46.81</v>
      </c>
      <c r="J169" s="2">
        <v>0.15</v>
      </c>
    </row>
    <row r="170" spans="1:10" x14ac:dyDescent="0.2">
      <c r="A170" t="s">
        <v>1388</v>
      </c>
      <c r="B170" t="s">
        <v>1389</v>
      </c>
      <c r="C170" s="1">
        <f>_xlfn.XLOOKUP(order_items[[#This Row],[order_id]],orders!A:A,orders!C:C)</f>
        <v>45078</v>
      </c>
      <c r="D170" s="3" t="str">
        <f>YEAR(order_items[[#This Row],[Date]])&amp;"-"&amp;TEXT(MONTH(order_items[[#This Row],[Date]]),"00")</f>
        <v>2023-06</v>
      </c>
      <c r="E170" s="1" t="str">
        <f>_xlfn.XLOOKUP(order_items[[#This Row],[product_id]],products!A:A,products!C:C)</f>
        <v>Electronics</v>
      </c>
      <c r="F170" t="s">
        <v>1002</v>
      </c>
      <c r="G170" t="s">
        <v>1054</v>
      </c>
      <c r="H170">
        <v>23</v>
      </c>
      <c r="I170">
        <v>42.24</v>
      </c>
      <c r="J170" s="2">
        <v>0</v>
      </c>
    </row>
    <row r="171" spans="1:10" x14ac:dyDescent="0.2">
      <c r="A171" t="s">
        <v>1390</v>
      </c>
      <c r="B171" t="s">
        <v>1391</v>
      </c>
      <c r="C171" s="1">
        <f>_xlfn.XLOOKUP(order_items[[#This Row],[order_id]],orders!A:A,orders!C:C)</f>
        <v>45360</v>
      </c>
      <c r="D171" s="3" t="str">
        <f>YEAR(order_items[[#This Row],[Date]])&amp;"-"&amp;TEXT(MONTH(order_items[[#This Row],[Date]]),"00")</f>
        <v>2024-03</v>
      </c>
      <c r="E171" s="1" t="str">
        <f>_xlfn.XLOOKUP(order_items[[#This Row],[product_id]],products!A:A,products!C:C)</f>
        <v>Home &amp; Kitchen</v>
      </c>
      <c r="F171" t="s">
        <v>970</v>
      </c>
      <c r="G171" t="s">
        <v>1101</v>
      </c>
      <c r="H171">
        <v>25</v>
      </c>
      <c r="I171">
        <v>349.21</v>
      </c>
      <c r="J171" s="2">
        <v>0</v>
      </c>
    </row>
    <row r="172" spans="1:10" x14ac:dyDescent="0.2">
      <c r="A172" t="s">
        <v>1392</v>
      </c>
      <c r="B172" t="s">
        <v>1393</v>
      </c>
      <c r="C172" s="1">
        <f>_xlfn.XLOOKUP(order_items[[#This Row],[order_id]],orders!A:A,orders!C:C)</f>
        <v>44981</v>
      </c>
      <c r="D172" s="3" t="str">
        <f>YEAR(order_items[[#This Row],[Date]])&amp;"-"&amp;TEXT(MONTH(order_items[[#This Row],[Date]]),"00")</f>
        <v>2023-02</v>
      </c>
      <c r="E172" s="1" t="str">
        <f>_xlfn.XLOOKUP(order_items[[#This Row],[product_id]],products!A:A,products!C:C)</f>
        <v>Office Supplies</v>
      </c>
      <c r="F172" t="s">
        <v>1100</v>
      </c>
      <c r="G172" t="s">
        <v>1109</v>
      </c>
      <c r="H172">
        <v>16</v>
      </c>
      <c r="I172">
        <v>147.91</v>
      </c>
      <c r="J172" s="2">
        <v>0.15</v>
      </c>
    </row>
    <row r="173" spans="1:10" x14ac:dyDescent="0.2">
      <c r="A173" t="s">
        <v>1394</v>
      </c>
      <c r="B173" t="s">
        <v>1395</v>
      </c>
      <c r="C173" s="1">
        <f>_xlfn.XLOOKUP(order_items[[#This Row],[order_id]],orders!A:A,orders!C:C)</f>
        <v>45506</v>
      </c>
      <c r="D173" s="3" t="str">
        <f>YEAR(order_items[[#This Row],[Date]])&amp;"-"&amp;TEXT(MONTH(order_items[[#This Row],[Date]]),"00")</f>
        <v>2024-08</v>
      </c>
      <c r="E173" s="1" t="str">
        <f>_xlfn.XLOOKUP(order_items[[#This Row],[product_id]],products!A:A,products!C:C)</f>
        <v>Electronics</v>
      </c>
      <c r="F173" t="s">
        <v>1008</v>
      </c>
      <c r="G173" t="s">
        <v>1080</v>
      </c>
      <c r="H173">
        <v>12</v>
      </c>
      <c r="I173">
        <v>312.08</v>
      </c>
      <c r="J173" s="2">
        <v>0</v>
      </c>
    </row>
    <row r="174" spans="1:10" x14ac:dyDescent="0.2">
      <c r="A174" t="s">
        <v>1396</v>
      </c>
      <c r="B174" t="s">
        <v>1397</v>
      </c>
      <c r="C174" s="1">
        <f>_xlfn.XLOOKUP(order_items[[#This Row],[order_id]],orders!A:A,orders!C:C)</f>
        <v>45247</v>
      </c>
      <c r="D174" s="3" t="str">
        <f>YEAR(order_items[[#This Row],[Date]])&amp;"-"&amp;TEXT(MONTH(order_items[[#This Row],[Date]]),"00")</f>
        <v>2023-11</v>
      </c>
      <c r="E174" s="1" t="str">
        <f>_xlfn.XLOOKUP(order_items[[#This Row],[product_id]],products!A:A,products!C:C)</f>
        <v>Electronics</v>
      </c>
      <c r="F174" t="s">
        <v>1088</v>
      </c>
      <c r="G174" t="s">
        <v>1120</v>
      </c>
      <c r="H174">
        <v>9</v>
      </c>
      <c r="I174">
        <v>197.22</v>
      </c>
      <c r="J174" s="2">
        <v>0.05</v>
      </c>
    </row>
    <row r="175" spans="1:10" x14ac:dyDescent="0.2">
      <c r="A175" t="s">
        <v>1398</v>
      </c>
      <c r="B175" t="s">
        <v>1399</v>
      </c>
      <c r="C175" s="1">
        <f>_xlfn.XLOOKUP(order_items[[#This Row],[order_id]],orders!A:A,orders!C:C)</f>
        <v>45249</v>
      </c>
      <c r="D175" s="3" t="str">
        <f>YEAR(order_items[[#This Row],[Date]])&amp;"-"&amp;TEXT(MONTH(order_items[[#This Row],[Date]]),"00")</f>
        <v>2023-11</v>
      </c>
      <c r="E175" s="1" t="str">
        <f>_xlfn.XLOOKUP(order_items[[#This Row],[product_id]],products!A:A,products!C:C)</f>
        <v>Outdoor &amp; Sports</v>
      </c>
      <c r="F175" t="s">
        <v>1098</v>
      </c>
      <c r="G175" t="s">
        <v>1080</v>
      </c>
      <c r="H175">
        <v>17</v>
      </c>
      <c r="I175">
        <v>398.53</v>
      </c>
      <c r="J175" s="2">
        <v>0.15</v>
      </c>
    </row>
    <row r="176" spans="1:10" x14ac:dyDescent="0.2">
      <c r="A176" t="s">
        <v>1400</v>
      </c>
      <c r="B176" t="s">
        <v>1401</v>
      </c>
      <c r="C176" s="1">
        <f>_xlfn.XLOOKUP(order_items[[#This Row],[order_id]],orders!A:A,orders!C:C)</f>
        <v>45045</v>
      </c>
      <c r="D176" s="3" t="str">
        <f>YEAR(order_items[[#This Row],[Date]])&amp;"-"&amp;TEXT(MONTH(order_items[[#This Row],[Date]]),"00")</f>
        <v>2023-04</v>
      </c>
      <c r="E176" s="1" t="str">
        <f>_xlfn.XLOOKUP(order_items[[#This Row],[product_id]],products!A:A,products!C:C)</f>
        <v>Outdoor &amp; Sports</v>
      </c>
      <c r="F176" t="s">
        <v>1086</v>
      </c>
      <c r="G176" t="s">
        <v>1119</v>
      </c>
      <c r="H176">
        <v>25</v>
      </c>
      <c r="I176">
        <v>316.57</v>
      </c>
      <c r="J176" s="2">
        <v>0</v>
      </c>
    </row>
    <row r="177" spans="1:10" x14ac:dyDescent="0.2">
      <c r="A177" t="s">
        <v>1402</v>
      </c>
      <c r="B177" t="s">
        <v>1403</v>
      </c>
      <c r="C177" s="1">
        <f>_xlfn.XLOOKUP(order_items[[#This Row],[order_id]],orders!A:A,orders!C:C)</f>
        <v>45276</v>
      </c>
      <c r="D177" s="3" t="str">
        <f>YEAR(order_items[[#This Row],[Date]])&amp;"-"&amp;TEXT(MONTH(order_items[[#This Row],[Date]]),"00")</f>
        <v>2023-12</v>
      </c>
      <c r="E177" s="1" t="str">
        <f>_xlfn.XLOOKUP(order_items[[#This Row],[product_id]],products!A:A,products!C:C)</f>
        <v>Health &amp; Beauty</v>
      </c>
      <c r="F177" t="s">
        <v>1023</v>
      </c>
      <c r="G177" t="s">
        <v>1009</v>
      </c>
      <c r="H177">
        <v>-19</v>
      </c>
      <c r="I177">
        <v>59</v>
      </c>
      <c r="J177" s="2">
        <v>0</v>
      </c>
    </row>
    <row r="178" spans="1:10" x14ac:dyDescent="0.2">
      <c r="A178" t="s">
        <v>1404</v>
      </c>
      <c r="B178" t="s">
        <v>1403</v>
      </c>
      <c r="C178" s="1">
        <f>_xlfn.XLOOKUP(order_items[[#This Row],[order_id]],orders!A:A,orders!C:C)</f>
        <v>45276</v>
      </c>
      <c r="D178" s="3" t="str">
        <f>YEAR(order_items[[#This Row],[Date]])&amp;"-"&amp;TEXT(MONTH(order_items[[#This Row],[Date]]),"00")</f>
        <v>2023-12</v>
      </c>
      <c r="E178" s="1" t="str">
        <f>_xlfn.XLOOKUP(order_items[[#This Row],[product_id]],products!A:A,products!C:C)</f>
        <v>Office Supplies</v>
      </c>
      <c r="F178" t="s">
        <v>1121</v>
      </c>
      <c r="G178" t="s">
        <v>1119</v>
      </c>
      <c r="H178">
        <v>8</v>
      </c>
      <c r="I178">
        <v>490.76</v>
      </c>
      <c r="J178" s="2">
        <v>0</v>
      </c>
    </row>
    <row r="179" spans="1:10" x14ac:dyDescent="0.2">
      <c r="A179" t="s">
        <v>1405</v>
      </c>
      <c r="B179" t="s">
        <v>1403</v>
      </c>
      <c r="C179" s="1">
        <f>_xlfn.XLOOKUP(order_items[[#This Row],[order_id]],orders!A:A,orders!C:C)</f>
        <v>45276</v>
      </c>
      <c r="D179" s="3" t="str">
        <f>YEAR(order_items[[#This Row],[Date]])&amp;"-"&amp;TEXT(MONTH(order_items[[#This Row],[Date]]),"00")</f>
        <v>2023-12</v>
      </c>
      <c r="E179" s="1" t="str">
        <f>_xlfn.XLOOKUP(order_items[[#This Row],[product_id]],products!A:A,products!C:C)</f>
        <v>Outdoor &amp; Sports</v>
      </c>
      <c r="F179" t="s">
        <v>1271</v>
      </c>
      <c r="G179" t="s">
        <v>1054</v>
      </c>
      <c r="H179">
        <v>24</v>
      </c>
      <c r="I179">
        <v>358.43</v>
      </c>
      <c r="J179" s="2">
        <v>0</v>
      </c>
    </row>
    <row r="180" spans="1:10" x14ac:dyDescent="0.2">
      <c r="A180" t="s">
        <v>1406</v>
      </c>
      <c r="B180" t="s">
        <v>1403</v>
      </c>
      <c r="C180" s="1">
        <f>_xlfn.XLOOKUP(order_items[[#This Row],[order_id]],orders!A:A,orders!C:C)</f>
        <v>45276</v>
      </c>
      <c r="D180" s="3" t="str">
        <f>YEAR(order_items[[#This Row],[Date]])&amp;"-"&amp;TEXT(MONTH(order_items[[#This Row],[Date]]),"00")</f>
        <v>2023-12</v>
      </c>
      <c r="E180" s="1" t="str">
        <f>_xlfn.XLOOKUP(order_items[[#This Row],[product_id]],products!A:A,products!C:C)</f>
        <v>Health &amp; Beauty</v>
      </c>
      <c r="F180" t="s">
        <v>1019</v>
      </c>
      <c r="G180" t="s">
        <v>1054</v>
      </c>
      <c r="H180">
        <v>24</v>
      </c>
      <c r="I180">
        <v>47.49</v>
      </c>
    </row>
    <row r="181" spans="1:10" x14ac:dyDescent="0.2">
      <c r="A181" t="s">
        <v>1407</v>
      </c>
      <c r="B181" t="s">
        <v>1408</v>
      </c>
      <c r="C181" s="1">
        <f>_xlfn.XLOOKUP(order_items[[#This Row],[order_id]],orders!A:A,orders!C:C)</f>
        <v>45462</v>
      </c>
      <c r="D181" s="3" t="str">
        <f>YEAR(order_items[[#This Row],[Date]])&amp;"-"&amp;TEXT(MONTH(order_items[[#This Row],[Date]]),"00")</f>
        <v>2024-06</v>
      </c>
      <c r="E181" s="1" t="str">
        <f>_xlfn.XLOOKUP(order_items[[#This Row],[product_id]],products!A:A,products!C:C)</f>
        <v>Outdoor &amp; Sports</v>
      </c>
      <c r="F181" t="s">
        <v>1065</v>
      </c>
      <c r="G181" t="s">
        <v>1120</v>
      </c>
      <c r="H181">
        <v>5</v>
      </c>
      <c r="I181">
        <v>323.27</v>
      </c>
      <c r="J181" s="2">
        <v>0</v>
      </c>
    </row>
    <row r="182" spans="1:10" x14ac:dyDescent="0.2">
      <c r="A182" t="s">
        <v>1409</v>
      </c>
      <c r="B182" t="s">
        <v>1410</v>
      </c>
      <c r="C182" s="1">
        <f>_xlfn.XLOOKUP(order_items[[#This Row],[order_id]],orders!A:A,orders!C:C)</f>
        <v>45112</v>
      </c>
      <c r="D182" s="3" t="str">
        <f>YEAR(order_items[[#This Row],[Date]])&amp;"-"&amp;TEXT(MONTH(order_items[[#This Row],[Date]]),"00")</f>
        <v>2023-07</v>
      </c>
      <c r="E182" s="1" t="str">
        <f>_xlfn.XLOOKUP(order_items[[#This Row],[product_id]],products!A:A,products!C:C)</f>
        <v>Home &amp; Kitchen</v>
      </c>
      <c r="F182" t="s">
        <v>982</v>
      </c>
      <c r="G182" t="s">
        <v>917</v>
      </c>
      <c r="H182">
        <v>10</v>
      </c>
      <c r="I182">
        <v>11.59</v>
      </c>
    </row>
    <row r="183" spans="1:10" x14ac:dyDescent="0.2">
      <c r="A183" t="s">
        <v>1411</v>
      </c>
      <c r="B183" t="s">
        <v>1410</v>
      </c>
      <c r="C183" s="1">
        <f>_xlfn.XLOOKUP(order_items[[#This Row],[order_id]],orders!A:A,orders!C:C)</f>
        <v>45112</v>
      </c>
      <c r="D183" s="3" t="str">
        <f>YEAR(order_items[[#This Row],[Date]])&amp;"-"&amp;TEXT(MONTH(order_items[[#This Row],[Date]]),"00")</f>
        <v>2023-07</v>
      </c>
      <c r="E183" s="1" t="str">
        <f>_xlfn.XLOOKUP(order_items[[#This Row],[product_id]],products!A:A,products!C:C)</f>
        <v>Home &amp; Kitchen</v>
      </c>
      <c r="F183" t="s">
        <v>1026</v>
      </c>
      <c r="G183" t="s">
        <v>1080</v>
      </c>
      <c r="H183">
        <v>5</v>
      </c>
      <c r="I183">
        <v>261.29000000000002</v>
      </c>
      <c r="J183" s="2">
        <v>0.15</v>
      </c>
    </row>
    <row r="184" spans="1:10" x14ac:dyDescent="0.2">
      <c r="A184" t="s">
        <v>1412</v>
      </c>
      <c r="B184" t="s">
        <v>1413</v>
      </c>
      <c r="C184" s="1">
        <f>_xlfn.XLOOKUP(order_items[[#This Row],[order_id]],orders!A:A,orders!C:C)</f>
        <v>45502</v>
      </c>
      <c r="D184" s="3" t="str">
        <f>YEAR(order_items[[#This Row],[Date]])&amp;"-"&amp;TEXT(MONTH(order_items[[#This Row],[Date]]),"00")</f>
        <v>2024-07</v>
      </c>
      <c r="E184" s="1" t="str">
        <f>_xlfn.XLOOKUP(order_items[[#This Row],[product_id]],products!A:A,products!C:C)</f>
        <v>Outdoor &amp; Sports</v>
      </c>
      <c r="F184" t="s">
        <v>1045</v>
      </c>
      <c r="G184" t="s">
        <v>1115</v>
      </c>
      <c r="H184">
        <v>19</v>
      </c>
      <c r="I184">
        <v>269.57</v>
      </c>
      <c r="J184" s="2">
        <v>0</v>
      </c>
    </row>
    <row r="185" spans="1:10" x14ac:dyDescent="0.2">
      <c r="A185" t="s">
        <v>1414</v>
      </c>
      <c r="B185" t="s">
        <v>1415</v>
      </c>
      <c r="C185" s="1">
        <f>_xlfn.XLOOKUP(order_items[[#This Row],[order_id]],orders!A:A,orders!C:C)</f>
        <v>45454</v>
      </c>
      <c r="D185" s="3" t="str">
        <f>YEAR(order_items[[#This Row],[Date]])&amp;"-"&amp;TEXT(MONTH(order_items[[#This Row],[Date]]),"00")</f>
        <v>2024-06</v>
      </c>
      <c r="E185" s="1" t="str">
        <f>_xlfn.XLOOKUP(order_items[[#This Row],[product_id]],products!A:A,products!C:C)</f>
        <v>Home &amp; Kitchen</v>
      </c>
      <c r="F185" t="s">
        <v>1038</v>
      </c>
      <c r="G185" t="s">
        <v>1009</v>
      </c>
      <c r="H185">
        <v>3</v>
      </c>
      <c r="I185">
        <v>121.55</v>
      </c>
      <c r="J185" s="2">
        <v>0.05</v>
      </c>
    </row>
    <row r="186" spans="1:10" x14ac:dyDescent="0.2">
      <c r="A186" t="s">
        <v>1416</v>
      </c>
      <c r="B186" t="s">
        <v>1415</v>
      </c>
      <c r="C186" s="1">
        <f>_xlfn.XLOOKUP(order_items[[#This Row],[order_id]],orders!A:A,orders!C:C)</f>
        <v>45454</v>
      </c>
      <c r="D186" s="3" t="str">
        <f>YEAR(order_items[[#This Row],[Date]])&amp;"-"&amp;TEXT(MONTH(order_items[[#This Row],[Date]]),"00")</f>
        <v>2024-06</v>
      </c>
      <c r="E186" s="1" t="str">
        <f>_xlfn.XLOOKUP(order_items[[#This Row],[product_id]],products!A:A,products!C:C)</f>
        <v>Electronics</v>
      </c>
      <c r="F186" t="s">
        <v>995</v>
      </c>
      <c r="G186" t="s">
        <v>1109</v>
      </c>
      <c r="H186">
        <v>8</v>
      </c>
      <c r="I186">
        <v>519.70000000000005</v>
      </c>
      <c r="J186" s="2">
        <v>0</v>
      </c>
    </row>
    <row r="187" spans="1:10" x14ac:dyDescent="0.2">
      <c r="A187" t="s">
        <v>1417</v>
      </c>
      <c r="B187" t="s">
        <v>1418</v>
      </c>
      <c r="C187" s="1">
        <f>_xlfn.XLOOKUP(order_items[[#This Row],[order_id]],orders!A:A,orders!C:C)</f>
        <v>45614</v>
      </c>
      <c r="D187" s="3" t="str">
        <f>YEAR(order_items[[#This Row],[Date]])&amp;"-"&amp;TEXT(MONTH(order_items[[#This Row],[Date]]),"00")</f>
        <v>2024-11</v>
      </c>
      <c r="E187" s="1" t="str">
        <f>_xlfn.XLOOKUP(order_items[[#This Row],[product_id]],products!A:A,products!C:C)</f>
        <v>Office Supplies</v>
      </c>
      <c r="F187" t="s">
        <v>927</v>
      </c>
      <c r="G187" t="s">
        <v>1122</v>
      </c>
      <c r="H187">
        <v>20</v>
      </c>
      <c r="I187">
        <v>315.44</v>
      </c>
      <c r="J187" s="2">
        <v>0.05</v>
      </c>
    </row>
    <row r="188" spans="1:10" x14ac:dyDescent="0.2">
      <c r="A188" t="s">
        <v>1419</v>
      </c>
      <c r="B188" t="s">
        <v>1420</v>
      </c>
      <c r="C188" s="1">
        <f>_xlfn.XLOOKUP(order_items[[#This Row],[order_id]],orders!A:A,orders!C:C)</f>
        <v>45500</v>
      </c>
      <c r="D188" s="3" t="str">
        <f>YEAR(order_items[[#This Row],[Date]])&amp;"-"&amp;TEXT(MONTH(order_items[[#This Row],[Date]]),"00")</f>
        <v>2024-07</v>
      </c>
      <c r="E188" s="1" t="str">
        <f>_xlfn.XLOOKUP(order_items[[#This Row],[product_id]],products!A:A,products!C:C)</f>
        <v>Health &amp; Beauty</v>
      </c>
      <c r="F188" t="s">
        <v>1040</v>
      </c>
      <c r="G188" t="s">
        <v>1115</v>
      </c>
      <c r="H188">
        <v>18</v>
      </c>
      <c r="I188">
        <v>316.45</v>
      </c>
      <c r="J188" s="2">
        <v>0.1</v>
      </c>
    </row>
    <row r="189" spans="1:10" x14ac:dyDescent="0.2">
      <c r="A189" t="s">
        <v>1421</v>
      </c>
      <c r="B189" t="s">
        <v>1422</v>
      </c>
      <c r="C189" s="1">
        <f>_xlfn.XLOOKUP(order_items[[#This Row],[order_id]],orders!A:A,orders!C:C)</f>
        <v>45367</v>
      </c>
      <c r="D189" s="3" t="str">
        <f>YEAR(order_items[[#This Row],[Date]])&amp;"-"&amp;TEXT(MONTH(order_items[[#This Row],[Date]]),"00")</f>
        <v>2024-03</v>
      </c>
      <c r="E189" s="1" t="str">
        <f>_xlfn.XLOOKUP(order_items[[#This Row],[product_id]],products!A:A,products!C:C)</f>
        <v>Home &amp; Kitchen</v>
      </c>
      <c r="F189" t="s">
        <v>933</v>
      </c>
      <c r="G189" t="s">
        <v>917</v>
      </c>
      <c r="H189">
        <v>13</v>
      </c>
      <c r="I189">
        <v>279.05</v>
      </c>
      <c r="J189" s="2">
        <v>0</v>
      </c>
    </row>
    <row r="190" spans="1:10" x14ac:dyDescent="0.2">
      <c r="A190" t="s">
        <v>1423</v>
      </c>
      <c r="B190" t="s">
        <v>1424</v>
      </c>
      <c r="C190" s="1">
        <f>_xlfn.XLOOKUP(order_items[[#This Row],[order_id]],orders!A:A,orders!C:C)</f>
        <v>45407</v>
      </c>
      <c r="D190" s="3" t="str">
        <f>YEAR(order_items[[#This Row],[Date]])&amp;"-"&amp;TEXT(MONTH(order_items[[#This Row],[Date]]),"00")</f>
        <v>2024-04</v>
      </c>
      <c r="E190" s="1" t="str">
        <f>_xlfn.XLOOKUP(order_items[[#This Row],[product_id]],products!A:A,products!C:C)</f>
        <v>Outdoor &amp; Sports</v>
      </c>
      <c r="F190" t="s">
        <v>1082</v>
      </c>
      <c r="G190" t="s">
        <v>1119</v>
      </c>
      <c r="H190">
        <v>9</v>
      </c>
      <c r="I190">
        <v>292.56</v>
      </c>
      <c r="J190" s="2">
        <v>0.05</v>
      </c>
    </row>
    <row r="191" spans="1:10" x14ac:dyDescent="0.2">
      <c r="A191" t="s">
        <v>1425</v>
      </c>
      <c r="B191" t="s">
        <v>1424</v>
      </c>
      <c r="C191" s="1">
        <f>_xlfn.XLOOKUP(order_items[[#This Row],[order_id]],orders!A:A,orders!C:C)</f>
        <v>45407</v>
      </c>
      <c r="D191" s="3" t="str">
        <f>YEAR(order_items[[#This Row],[Date]])&amp;"-"&amp;TEXT(MONTH(order_items[[#This Row],[Date]]),"00")</f>
        <v>2024-04</v>
      </c>
      <c r="E191" s="1" t="str">
        <f>_xlfn.XLOOKUP(order_items[[#This Row],[product_id]],products!A:A,products!C:C)</f>
        <v>Office Supplies</v>
      </c>
      <c r="F191" t="s">
        <v>989</v>
      </c>
      <c r="G191" t="s">
        <v>1122</v>
      </c>
      <c r="H191">
        <v>-15</v>
      </c>
      <c r="I191">
        <v>188.01</v>
      </c>
      <c r="J191" s="2">
        <v>0</v>
      </c>
    </row>
    <row r="192" spans="1:10" x14ac:dyDescent="0.2">
      <c r="A192" t="s">
        <v>1426</v>
      </c>
      <c r="B192" t="s">
        <v>1427</v>
      </c>
      <c r="C192" s="1">
        <f>_xlfn.XLOOKUP(order_items[[#This Row],[order_id]],orders!A:A,orders!C:C)</f>
        <v>44996</v>
      </c>
      <c r="D192" s="3" t="str">
        <f>YEAR(order_items[[#This Row],[Date]])&amp;"-"&amp;TEXT(MONTH(order_items[[#This Row],[Date]]),"00")</f>
        <v>2023-03</v>
      </c>
      <c r="E192" s="1" t="str">
        <f>_xlfn.XLOOKUP(order_items[[#This Row],[product_id]],products!A:A,products!C:C)</f>
        <v>Outdoor &amp; Sports</v>
      </c>
      <c r="F192" t="s">
        <v>1056</v>
      </c>
      <c r="G192" t="s">
        <v>1101</v>
      </c>
      <c r="H192">
        <v>22</v>
      </c>
      <c r="I192">
        <v>111.6</v>
      </c>
      <c r="J192" s="2">
        <v>0</v>
      </c>
    </row>
    <row r="193" spans="1:10" x14ac:dyDescent="0.2">
      <c r="A193" t="s">
        <v>1428</v>
      </c>
      <c r="B193" t="s">
        <v>1429</v>
      </c>
      <c r="C193" s="1">
        <f>_xlfn.XLOOKUP(order_items[[#This Row],[order_id]],orders!A:A,orders!C:C)</f>
        <v>45024</v>
      </c>
      <c r="D193" s="3" t="str">
        <f>YEAR(order_items[[#This Row],[Date]])&amp;"-"&amp;TEXT(MONTH(order_items[[#This Row],[Date]]),"00")</f>
        <v>2023-04</v>
      </c>
      <c r="E193" s="1" t="str">
        <f>_xlfn.XLOOKUP(order_items[[#This Row],[product_id]],products!A:A,products!C:C)</f>
        <v>Outdoor &amp; Sports</v>
      </c>
      <c r="F193" t="s">
        <v>1271</v>
      </c>
      <c r="G193" t="s">
        <v>1122</v>
      </c>
      <c r="H193">
        <v>14</v>
      </c>
      <c r="I193">
        <v>358.43</v>
      </c>
      <c r="J193" s="2">
        <v>0.15</v>
      </c>
    </row>
    <row r="194" spans="1:10" x14ac:dyDescent="0.2">
      <c r="A194" t="s">
        <v>1430</v>
      </c>
      <c r="B194" t="s">
        <v>1429</v>
      </c>
      <c r="C194" s="1">
        <f>_xlfn.XLOOKUP(order_items[[#This Row],[order_id]],orders!A:A,orders!C:C)</f>
        <v>45024</v>
      </c>
      <c r="D194" s="3" t="str">
        <f>YEAR(order_items[[#This Row],[Date]])&amp;"-"&amp;TEXT(MONTH(order_items[[#This Row],[Date]]),"00")</f>
        <v>2023-04</v>
      </c>
      <c r="E194" s="1" t="str">
        <f>_xlfn.XLOOKUP(order_items[[#This Row],[product_id]],products!A:A,products!C:C)</f>
        <v>Home &amp; Kitchen</v>
      </c>
      <c r="F194" t="s">
        <v>1093</v>
      </c>
      <c r="G194" t="s">
        <v>1080</v>
      </c>
      <c r="H194">
        <v>1</v>
      </c>
      <c r="I194">
        <v>319.02</v>
      </c>
      <c r="J194" s="2">
        <v>0</v>
      </c>
    </row>
    <row r="195" spans="1:10" x14ac:dyDescent="0.2">
      <c r="A195" t="s">
        <v>1431</v>
      </c>
      <c r="B195" t="s">
        <v>1429</v>
      </c>
      <c r="C195" s="1">
        <f>_xlfn.XLOOKUP(order_items[[#This Row],[order_id]],orders!A:A,orders!C:C)</f>
        <v>45024</v>
      </c>
      <c r="D195" s="3" t="str">
        <f>YEAR(order_items[[#This Row],[Date]])&amp;"-"&amp;TEXT(MONTH(order_items[[#This Row],[Date]]),"00")</f>
        <v>2023-04</v>
      </c>
      <c r="E195" s="1" t="str">
        <f>_xlfn.XLOOKUP(order_items[[#This Row],[product_id]],products!A:A,products!C:C)</f>
        <v>Outdoor &amp; Sports</v>
      </c>
      <c r="F195" t="s">
        <v>1082</v>
      </c>
      <c r="G195" t="s">
        <v>1080</v>
      </c>
      <c r="H195">
        <v>9</v>
      </c>
      <c r="I195">
        <v>292.56</v>
      </c>
      <c r="J195" s="2">
        <v>0.05</v>
      </c>
    </row>
    <row r="196" spans="1:10" x14ac:dyDescent="0.2">
      <c r="A196" t="s">
        <v>1432</v>
      </c>
      <c r="B196" t="s">
        <v>1429</v>
      </c>
      <c r="C196" s="1">
        <f>_xlfn.XLOOKUP(order_items[[#This Row],[order_id]],orders!A:A,orders!C:C)</f>
        <v>45024</v>
      </c>
      <c r="D196" s="3" t="str">
        <f>YEAR(order_items[[#This Row],[Date]])&amp;"-"&amp;TEXT(MONTH(order_items[[#This Row],[Date]]),"00")</f>
        <v>2023-04</v>
      </c>
      <c r="E196" s="1" t="str">
        <f>_xlfn.XLOOKUP(order_items[[#This Row],[product_id]],products!A:A,products!C:C)</f>
        <v>Electronics</v>
      </c>
      <c r="F196" t="s">
        <v>935</v>
      </c>
      <c r="G196" t="s">
        <v>1109</v>
      </c>
      <c r="H196">
        <v>10</v>
      </c>
      <c r="I196">
        <v>208.02</v>
      </c>
      <c r="J196" s="2">
        <v>0</v>
      </c>
    </row>
    <row r="197" spans="1:10" x14ac:dyDescent="0.2">
      <c r="A197" t="s">
        <v>1433</v>
      </c>
      <c r="B197" t="s">
        <v>1434</v>
      </c>
      <c r="C197" s="1">
        <f>_xlfn.XLOOKUP(order_items[[#This Row],[order_id]],orders!A:A,orders!C:C)</f>
        <v>45313</v>
      </c>
      <c r="D197" s="3" t="str">
        <f>YEAR(order_items[[#This Row],[Date]])&amp;"-"&amp;TEXT(MONTH(order_items[[#This Row],[Date]]),"00")</f>
        <v>2024-01</v>
      </c>
      <c r="E197" s="1" t="str">
        <f>_xlfn.XLOOKUP(order_items[[#This Row],[product_id]],products!A:A,products!C:C)</f>
        <v>Health &amp; Beauty</v>
      </c>
      <c r="F197" t="s">
        <v>1040</v>
      </c>
      <c r="G197" t="s">
        <v>1115</v>
      </c>
      <c r="H197">
        <v>7</v>
      </c>
      <c r="I197">
        <v>316.45</v>
      </c>
      <c r="J197" s="2">
        <v>0.1</v>
      </c>
    </row>
    <row r="198" spans="1:10" x14ac:dyDescent="0.2">
      <c r="A198" t="s">
        <v>1435</v>
      </c>
      <c r="B198" t="s">
        <v>1434</v>
      </c>
      <c r="C198" s="1">
        <f>_xlfn.XLOOKUP(order_items[[#This Row],[order_id]],orders!A:A,orders!C:C)</f>
        <v>45313</v>
      </c>
      <c r="D198" s="3" t="str">
        <f>YEAR(order_items[[#This Row],[Date]])&amp;"-"&amp;TEXT(MONTH(order_items[[#This Row],[Date]]),"00")</f>
        <v>2024-01</v>
      </c>
      <c r="E198" s="1" t="str">
        <f>_xlfn.XLOOKUP(order_items[[#This Row],[product_id]],products!A:A,products!C:C)</f>
        <v>Office Supplies</v>
      </c>
      <c r="F198" t="s">
        <v>948</v>
      </c>
      <c r="G198" t="s">
        <v>1109</v>
      </c>
      <c r="H198">
        <v>2</v>
      </c>
      <c r="I198">
        <v>46.82</v>
      </c>
      <c r="J198" s="2">
        <v>0.05</v>
      </c>
    </row>
    <row r="199" spans="1:10" x14ac:dyDescent="0.2">
      <c r="A199" t="s">
        <v>1436</v>
      </c>
      <c r="B199" t="s">
        <v>1437</v>
      </c>
      <c r="C199" s="1">
        <f>_xlfn.XLOOKUP(order_items[[#This Row],[order_id]],orders!A:A,orders!C:C)</f>
        <v>45341</v>
      </c>
      <c r="D199" s="3" t="str">
        <f>YEAR(order_items[[#This Row],[Date]])&amp;"-"&amp;TEXT(MONTH(order_items[[#This Row],[Date]]),"00")</f>
        <v>2024-02</v>
      </c>
      <c r="E199" s="1" t="str">
        <f>_xlfn.XLOOKUP(order_items[[#This Row],[product_id]],products!A:A,products!C:C)</f>
        <v>Office Supplies</v>
      </c>
      <c r="F199" t="s">
        <v>975</v>
      </c>
      <c r="G199" t="s">
        <v>1101</v>
      </c>
      <c r="H199">
        <v>6</v>
      </c>
      <c r="I199">
        <v>436.43</v>
      </c>
      <c r="J199" s="2">
        <v>0.1</v>
      </c>
    </row>
    <row r="200" spans="1:10" x14ac:dyDescent="0.2">
      <c r="A200" t="s">
        <v>1438</v>
      </c>
      <c r="B200" t="s">
        <v>1437</v>
      </c>
      <c r="C200" s="1">
        <f>_xlfn.XLOOKUP(order_items[[#This Row],[order_id]],orders!A:A,orders!C:C)</f>
        <v>45341</v>
      </c>
      <c r="D200" s="3" t="str">
        <f>YEAR(order_items[[#This Row],[Date]])&amp;"-"&amp;TEXT(MONTH(order_items[[#This Row],[Date]]),"00")</f>
        <v>2024-02</v>
      </c>
      <c r="E200" s="1" t="str">
        <f>_xlfn.XLOOKUP(order_items[[#This Row],[product_id]],products!A:A,products!C:C)</f>
        <v>Outdoor &amp; Sports</v>
      </c>
      <c r="F200" t="s">
        <v>1085</v>
      </c>
      <c r="G200" t="s">
        <v>1115</v>
      </c>
      <c r="H200">
        <v>9</v>
      </c>
      <c r="I200">
        <v>191.31</v>
      </c>
      <c r="J200" s="2">
        <v>0.05</v>
      </c>
    </row>
    <row r="201" spans="1:10" x14ac:dyDescent="0.2">
      <c r="A201" t="s">
        <v>1439</v>
      </c>
      <c r="B201" t="s">
        <v>1440</v>
      </c>
      <c r="C201" s="1">
        <f>_xlfn.XLOOKUP(order_items[[#This Row],[order_id]],orders!A:A,orders!C:C)</f>
        <v>45328</v>
      </c>
      <c r="D201" s="3" t="str">
        <f>YEAR(order_items[[#This Row],[Date]])&amp;"-"&amp;TEXT(MONTH(order_items[[#This Row],[Date]]),"00")</f>
        <v>2024-02</v>
      </c>
      <c r="E201" s="1" t="str">
        <f>_xlfn.XLOOKUP(order_items[[#This Row],[product_id]],products!A:A,products!C:C)</f>
        <v>Home &amp; Kitchen</v>
      </c>
      <c r="F201" t="s">
        <v>1075</v>
      </c>
      <c r="G201" t="s">
        <v>1122</v>
      </c>
      <c r="H201">
        <v>7</v>
      </c>
      <c r="I201">
        <v>168.52</v>
      </c>
      <c r="J201" s="2">
        <v>0</v>
      </c>
    </row>
    <row r="202" spans="1:10" x14ac:dyDescent="0.2">
      <c r="A202" t="s">
        <v>1441</v>
      </c>
      <c r="B202" t="s">
        <v>1440</v>
      </c>
      <c r="C202" s="1">
        <f>_xlfn.XLOOKUP(order_items[[#This Row],[order_id]],orders!A:A,orders!C:C)</f>
        <v>45328</v>
      </c>
      <c r="D202" s="3" t="str">
        <f>YEAR(order_items[[#This Row],[Date]])&amp;"-"&amp;TEXT(MONTH(order_items[[#This Row],[Date]]),"00")</f>
        <v>2024-02</v>
      </c>
      <c r="E202" s="1" t="str">
        <f>_xlfn.XLOOKUP(order_items[[#This Row],[product_id]],products!A:A,products!C:C)</f>
        <v>Office Supplies</v>
      </c>
      <c r="F202" t="s">
        <v>1060</v>
      </c>
      <c r="G202" t="s">
        <v>1080</v>
      </c>
      <c r="H202">
        <v>4</v>
      </c>
      <c r="I202">
        <v>222.24</v>
      </c>
      <c r="J202" s="2">
        <v>0.15</v>
      </c>
    </row>
    <row r="203" spans="1:10" x14ac:dyDescent="0.2">
      <c r="A203" t="s">
        <v>1442</v>
      </c>
      <c r="B203" t="s">
        <v>1443</v>
      </c>
      <c r="C203" s="1">
        <f>_xlfn.XLOOKUP(order_items[[#This Row],[order_id]],orders!A:A,orders!C:C)</f>
        <v>44930</v>
      </c>
      <c r="D203" s="3" t="str">
        <f>YEAR(order_items[[#This Row],[Date]])&amp;"-"&amp;TEXT(MONTH(order_items[[#This Row],[Date]]),"00")</f>
        <v>2023-01</v>
      </c>
      <c r="E203" s="1" t="str">
        <f>_xlfn.XLOOKUP(order_items[[#This Row],[product_id]],products!A:A,products!C:C)</f>
        <v>Health &amp; Beauty</v>
      </c>
      <c r="F203" t="s">
        <v>1019</v>
      </c>
      <c r="G203" t="s">
        <v>1009</v>
      </c>
      <c r="H203">
        <v>6</v>
      </c>
      <c r="I203">
        <v>47.49</v>
      </c>
      <c r="J203" s="2">
        <v>0.1</v>
      </c>
    </row>
    <row r="204" spans="1:10" x14ac:dyDescent="0.2">
      <c r="A204" t="s">
        <v>1444</v>
      </c>
      <c r="B204" t="s">
        <v>1443</v>
      </c>
      <c r="C204" s="1">
        <f>_xlfn.XLOOKUP(order_items[[#This Row],[order_id]],orders!A:A,orders!C:C)</f>
        <v>44930</v>
      </c>
      <c r="D204" s="3" t="str">
        <f>YEAR(order_items[[#This Row],[Date]])&amp;"-"&amp;TEXT(MONTH(order_items[[#This Row],[Date]]),"00")</f>
        <v>2023-01</v>
      </c>
      <c r="E204" s="1" t="str">
        <f>_xlfn.XLOOKUP(order_items[[#This Row],[product_id]],products!A:A,products!C:C)</f>
        <v>Office Supplies</v>
      </c>
      <c r="F204" t="s">
        <v>1121</v>
      </c>
      <c r="G204" t="s">
        <v>1101</v>
      </c>
      <c r="H204">
        <v>23</v>
      </c>
      <c r="I204">
        <v>490.76</v>
      </c>
      <c r="J204" s="2">
        <v>0.15</v>
      </c>
    </row>
    <row r="205" spans="1:10" x14ac:dyDescent="0.2">
      <c r="A205" t="s">
        <v>1445</v>
      </c>
      <c r="B205" t="s">
        <v>1443</v>
      </c>
      <c r="C205" s="1">
        <f>_xlfn.XLOOKUP(order_items[[#This Row],[order_id]],orders!A:A,orders!C:C)</f>
        <v>44930</v>
      </c>
      <c r="D205" s="3" t="str">
        <f>YEAR(order_items[[#This Row],[Date]])&amp;"-"&amp;TEXT(MONTH(order_items[[#This Row],[Date]]),"00")</f>
        <v>2023-01</v>
      </c>
      <c r="E205" s="1" t="str">
        <f>_xlfn.XLOOKUP(order_items[[#This Row],[product_id]],products!A:A,products!C:C)</f>
        <v>Outdoor &amp; Sports</v>
      </c>
      <c r="F205" t="s">
        <v>1106</v>
      </c>
      <c r="G205" t="s">
        <v>1120</v>
      </c>
      <c r="H205">
        <v>9</v>
      </c>
      <c r="I205">
        <v>294.41000000000003</v>
      </c>
      <c r="J205" s="2">
        <v>0.05</v>
      </c>
    </row>
    <row r="206" spans="1:10" x14ac:dyDescent="0.2">
      <c r="A206" t="s">
        <v>1446</v>
      </c>
      <c r="B206" t="s">
        <v>1447</v>
      </c>
      <c r="C206" s="1">
        <f>_xlfn.XLOOKUP(order_items[[#This Row],[order_id]],orders!A:A,orders!C:C)</f>
        <v>45121</v>
      </c>
      <c r="D206" s="3" t="str">
        <f>YEAR(order_items[[#This Row],[Date]])&amp;"-"&amp;TEXT(MONTH(order_items[[#This Row],[Date]]),"00")</f>
        <v>2023-07</v>
      </c>
      <c r="E206" s="1" t="str">
        <f>_xlfn.XLOOKUP(order_items[[#This Row],[product_id]],products!A:A,products!C:C)</f>
        <v>Home &amp; Kitchen</v>
      </c>
      <c r="F206" t="s">
        <v>1079</v>
      </c>
      <c r="G206" t="s">
        <v>1101</v>
      </c>
      <c r="H206">
        <v>15</v>
      </c>
      <c r="I206">
        <v>85.3</v>
      </c>
      <c r="J206" s="2">
        <v>0</v>
      </c>
    </row>
    <row r="207" spans="1:10" x14ac:dyDescent="0.2">
      <c r="A207" t="s">
        <v>1448</v>
      </c>
      <c r="B207" t="s">
        <v>1447</v>
      </c>
      <c r="C207" s="1">
        <f>_xlfn.XLOOKUP(order_items[[#This Row],[order_id]],orders!A:A,orders!C:C)</f>
        <v>45121</v>
      </c>
      <c r="D207" s="3" t="str">
        <f>YEAR(order_items[[#This Row],[Date]])&amp;"-"&amp;TEXT(MONTH(order_items[[#This Row],[Date]]),"00")</f>
        <v>2023-07</v>
      </c>
      <c r="E207" s="1" t="str">
        <f>_xlfn.XLOOKUP(order_items[[#This Row],[product_id]],products!A:A,products!C:C)</f>
        <v>Health &amp; Beauty</v>
      </c>
      <c r="F207" t="s">
        <v>1043</v>
      </c>
      <c r="G207" t="s">
        <v>1122</v>
      </c>
      <c r="H207">
        <v>9</v>
      </c>
      <c r="I207">
        <v>306.07</v>
      </c>
      <c r="J207" s="2">
        <v>0.15</v>
      </c>
    </row>
    <row r="208" spans="1:10" x14ac:dyDescent="0.2">
      <c r="A208" t="s">
        <v>1449</v>
      </c>
      <c r="B208" t="s">
        <v>1447</v>
      </c>
      <c r="C208" s="1">
        <f>_xlfn.XLOOKUP(order_items[[#This Row],[order_id]],orders!A:A,orders!C:C)</f>
        <v>45121</v>
      </c>
      <c r="D208" s="3" t="str">
        <f>YEAR(order_items[[#This Row],[Date]])&amp;"-"&amp;TEXT(MONTH(order_items[[#This Row],[Date]]),"00")</f>
        <v>2023-07</v>
      </c>
      <c r="E208" s="1" t="str">
        <f>_xlfn.XLOOKUP(order_items[[#This Row],[product_id]],products!A:A,products!C:C)</f>
        <v>Outdoor &amp; Sports</v>
      </c>
      <c r="F208" t="s">
        <v>987</v>
      </c>
      <c r="G208" t="s">
        <v>1119</v>
      </c>
      <c r="H208">
        <v>16</v>
      </c>
      <c r="I208">
        <v>440.43</v>
      </c>
      <c r="J208" s="2">
        <v>0.15</v>
      </c>
    </row>
    <row r="209" spans="1:10" x14ac:dyDescent="0.2">
      <c r="A209" t="s">
        <v>1450</v>
      </c>
      <c r="B209" t="s">
        <v>1451</v>
      </c>
      <c r="C209" s="1">
        <f>_xlfn.XLOOKUP(order_items[[#This Row],[order_id]],orders!A:A,orders!C:C)</f>
        <v>45352</v>
      </c>
      <c r="D209" s="3" t="str">
        <f>YEAR(order_items[[#This Row],[Date]])&amp;"-"&amp;TEXT(MONTH(order_items[[#This Row],[Date]]),"00")</f>
        <v>2024-03</v>
      </c>
      <c r="E209" s="1" t="str">
        <f>_xlfn.XLOOKUP(order_items[[#This Row],[product_id]],products!A:A,products!C:C)</f>
        <v>Outdoor &amp; Sports</v>
      </c>
      <c r="F209" t="s">
        <v>1037</v>
      </c>
      <c r="G209" t="s">
        <v>917</v>
      </c>
      <c r="H209">
        <v>11</v>
      </c>
      <c r="I209">
        <v>443.86</v>
      </c>
      <c r="J209" s="2">
        <v>0.1</v>
      </c>
    </row>
    <row r="210" spans="1:10" x14ac:dyDescent="0.2">
      <c r="A210" t="s">
        <v>1452</v>
      </c>
      <c r="B210" t="s">
        <v>1451</v>
      </c>
      <c r="C210" s="1">
        <f>_xlfn.XLOOKUP(order_items[[#This Row],[order_id]],orders!A:A,orders!C:C)</f>
        <v>45352</v>
      </c>
      <c r="D210" s="3" t="str">
        <f>YEAR(order_items[[#This Row],[Date]])&amp;"-"&amp;TEXT(MONTH(order_items[[#This Row],[Date]]),"00")</f>
        <v>2024-03</v>
      </c>
      <c r="E210" s="1" t="str">
        <f>_xlfn.XLOOKUP(order_items[[#This Row],[product_id]],products!A:A,products!C:C)</f>
        <v>Health &amp; Beauty</v>
      </c>
      <c r="F210" t="s">
        <v>931</v>
      </c>
      <c r="G210" t="s">
        <v>1122</v>
      </c>
      <c r="H210">
        <v>12</v>
      </c>
      <c r="I210">
        <v>246.7</v>
      </c>
      <c r="J210" s="2">
        <v>0</v>
      </c>
    </row>
    <row r="211" spans="1:10" x14ac:dyDescent="0.2">
      <c r="A211" t="s">
        <v>1453</v>
      </c>
      <c r="B211" t="s">
        <v>1454</v>
      </c>
      <c r="C211" s="1">
        <f>_xlfn.XLOOKUP(order_items[[#This Row],[order_id]],orders!A:A,orders!C:C)</f>
        <v>45396</v>
      </c>
      <c r="D211" s="3" t="str">
        <f>YEAR(order_items[[#This Row],[Date]])&amp;"-"&amp;TEXT(MONTH(order_items[[#This Row],[Date]]),"00")</f>
        <v>2024-04</v>
      </c>
      <c r="E211" s="1" t="str">
        <f>_xlfn.XLOOKUP(order_items[[#This Row],[product_id]],products!A:A,products!C:C)</f>
        <v>Outdoor &amp; Sports</v>
      </c>
      <c r="F211" t="s">
        <v>946</v>
      </c>
      <c r="G211" t="s">
        <v>1009</v>
      </c>
      <c r="H211">
        <v>20</v>
      </c>
      <c r="I211">
        <v>16.95</v>
      </c>
      <c r="J211" s="2">
        <v>0</v>
      </c>
    </row>
    <row r="212" spans="1:10" x14ac:dyDescent="0.2">
      <c r="A212" t="s">
        <v>1455</v>
      </c>
      <c r="B212" t="s">
        <v>1454</v>
      </c>
      <c r="C212" s="1">
        <f>_xlfn.XLOOKUP(order_items[[#This Row],[order_id]],orders!A:A,orders!C:C)</f>
        <v>45396</v>
      </c>
      <c r="D212" s="3" t="str">
        <f>YEAR(order_items[[#This Row],[Date]])&amp;"-"&amp;TEXT(MONTH(order_items[[#This Row],[Date]]),"00")</f>
        <v>2024-04</v>
      </c>
      <c r="E212" s="1" t="str">
        <f>_xlfn.XLOOKUP(order_items[[#This Row],[product_id]],products!A:A,products!C:C)</f>
        <v>Health &amp; Beauty</v>
      </c>
      <c r="F212" t="s">
        <v>977</v>
      </c>
      <c r="G212" t="s">
        <v>1119</v>
      </c>
      <c r="H212">
        <v>16</v>
      </c>
      <c r="I212">
        <v>344.52</v>
      </c>
      <c r="J212" s="2">
        <v>0.05</v>
      </c>
    </row>
    <row r="213" spans="1:10" x14ac:dyDescent="0.2">
      <c r="A213" t="s">
        <v>1456</v>
      </c>
      <c r="B213" t="s">
        <v>1457</v>
      </c>
      <c r="C213" s="1">
        <f>_xlfn.XLOOKUP(order_items[[#This Row],[order_id]],orders!A:A,orders!C:C)</f>
        <v>45424</v>
      </c>
      <c r="D213" s="3" t="str">
        <f>YEAR(order_items[[#This Row],[Date]])&amp;"-"&amp;TEXT(MONTH(order_items[[#This Row],[Date]]),"00")</f>
        <v>2024-05</v>
      </c>
      <c r="E213" s="1" t="str">
        <f>_xlfn.XLOOKUP(order_items[[#This Row],[product_id]],products!A:A,products!C:C)</f>
        <v>Health &amp; Beauty</v>
      </c>
      <c r="F213" t="s">
        <v>1107</v>
      </c>
      <c r="G213" t="s">
        <v>1109</v>
      </c>
      <c r="H213">
        <v>12</v>
      </c>
      <c r="I213">
        <v>246.5</v>
      </c>
      <c r="J213" s="2">
        <v>0</v>
      </c>
    </row>
    <row r="214" spans="1:10" x14ac:dyDescent="0.2">
      <c r="A214" t="s">
        <v>1458</v>
      </c>
      <c r="B214" t="s">
        <v>1459</v>
      </c>
      <c r="C214" s="1">
        <f>_xlfn.XLOOKUP(order_items[[#This Row],[order_id]],orders!A:A,orders!C:C)</f>
        <v>44984</v>
      </c>
      <c r="D214" s="3" t="str">
        <f>YEAR(order_items[[#This Row],[Date]])&amp;"-"&amp;TEXT(MONTH(order_items[[#This Row],[Date]]),"00")</f>
        <v>2023-02</v>
      </c>
      <c r="E214" s="1" t="str">
        <f>_xlfn.XLOOKUP(order_items[[#This Row],[product_id]],products!A:A,products!C:C)</f>
        <v>Health &amp; Beauty</v>
      </c>
      <c r="F214" t="s">
        <v>1123</v>
      </c>
      <c r="G214" t="s">
        <v>917</v>
      </c>
      <c r="H214">
        <v>25</v>
      </c>
      <c r="I214">
        <v>198.42</v>
      </c>
      <c r="J214" s="2">
        <v>0.15</v>
      </c>
    </row>
    <row r="215" spans="1:10" x14ac:dyDescent="0.2">
      <c r="A215" t="s">
        <v>1460</v>
      </c>
      <c r="B215" t="s">
        <v>1459</v>
      </c>
      <c r="C215" s="1">
        <f>_xlfn.XLOOKUP(order_items[[#This Row],[order_id]],orders!A:A,orders!C:C)</f>
        <v>44984</v>
      </c>
      <c r="D215" s="3" t="str">
        <f>YEAR(order_items[[#This Row],[Date]])&amp;"-"&amp;TEXT(MONTH(order_items[[#This Row],[Date]]),"00")</f>
        <v>2023-02</v>
      </c>
      <c r="E215" s="1" t="str">
        <f>_xlfn.XLOOKUP(order_items[[#This Row],[product_id]],products!A:A,products!C:C)</f>
        <v>Outdoor &amp; Sports</v>
      </c>
      <c r="F215" t="s">
        <v>1010</v>
      </c>
      <c r="G215" t="s">
        <v>1009</v>
      </c>
      <c r="H215">
        <v>24</v>
      </c>
      <c r="I215">
        <v>224.38</v>
      </c>
      <c r="J215" s="2">
        <v>0.05</v>
      </c>
    </row>
    <row r="216" spans="1:10" x14ac:dyDescent="0.2">
      <c r="A216" t="s">
        <v>1461</v>
      </c>
      <c r="B216" t="s">
        <v>1459</v>
      </c>
      <c r="C216" s="1">
        <f>_xlfn.XLOOKUP(order_items[[#This Row],[order_id]],orders!A:A,orders!C:C)</f>
        <v>44984</v>
      </c>
      <c r="D216" s="3" t="str">
        <f>YEAR(order_items[[#This Row],[Date]])&amp;"-"&amp;TEXT(MONTH(order_items[[#This Row],[Date]]),"00")</f>
        <v>2023-02</v>
      </c>
      <c r="E216" s="1" t="str">
        <f>_xlfn.XLOOKUP(order_items[[#This Row],[product_id]],products!A:A,products!C:C)</f>
        <v>Outdoor &amp; Sports</v>
      </c>
      <c r="F216" t="s">
        <v>1027</v>
      </c>
      <c r="G216" t="s">
        <v>1122</v>
      </c>
      <c r="H216">
        <v>18</v>
      </c>
      <c r="I216">
        <v>184.18</v>
      </c>
      <c r="J216" s="2">
        <v>0</v>
      </c>
    </row>
    <row r="217" spans="1:10" x14ac:dyDescent="0.2">
      <c r="A217" t="s">
        <v>1462</v>
      </c>
      <c r="B217" t="s">
        <v>1463</v>
      </c>
      <c r="C217" s="1">
        <f>_xlfn.XLOOKUP(order_items[[#This Row],[order_id]],orders!A:A,orders!C:C)</f>
        <v>45027</v>
      </c>
      <c r="D217" s="3" t="str">
        <f>YEAR(order_items[[#This Row],[Date]])&amp;"-"&amp;TEXT(MONTH(order_items[[#This Row],[Date]]),"00")</f>
        <v>2023-04</v>
      </c>
      <c r="E217" s="1" t="str">
        <f>_xlfn.XLOOKUP(order_items[[#This Row],[product_id]],products!A:A,products!C:C)</f>
        <v>Outdoor &amp; Sports</v>
      </c>
      <c r="F217" t="s">
        <v>941</v>
      </c>
      <c r="G217" t="s">
        <v>1122</v>
      </c>
      <c r="H217">
        <v>4</v>
      </c>
      <c r="I217">
        <v>260.70999999999998</v>
      </c>
      <c r="J217" s="2">
        <v>0</v>
      </c>
    </row>
    <row r="218" spans="1:10" x14ac:dyDescent="0.2">
      <c r="A218" t="s">
        <v>1464</v>
      </c>
      <c r="B218" t="s">
        <v>1463</v>
      </c>
      <c r="C218" s="1">
        <f>_xlfn.XLOOKUP(order_items[[#This Row],[order_id]],orders!A:A,orders!C:C)</f>
        <v>45027</v>
      </c>
      <c r="D218" s="3" t="str">
        <f>YEAR(order_items[[#This Row],[Date]])&amp;"-"&amp;TEXT(MONTH(order_items[[#This Row],[Date]]),"00")</f>
        <v>2023-04</v>
      </c>
      <c r="E218" s="1" t="str">
        <f>_xlfn.XLOOKUP(order_items[[#This Row],[product_id]],products!A:A,products!C:C)</f>
        <v>Office Supplies</v>
      </c>
      <c r="F218" t="s">
        <v>961</v>
      </c>
      <c r="G218" t="s">
        <v>1080</v>
      </c>
      <c r="H218">
        <v>19</v>
      </c>
      <c r="I218">
        <v>202.31</v>
      </c>
      <c r="J218" s="2">
        <v>0.15</v>
      </c>
    </row>
    <row r="219" spans="1:10" x14ac:dyDescent="0.2">
      <c r="A219" t="s">
        <v>1465</v>
      </c>
      <c r="B219" t="s">
        <v>1463</v>
      </c>
      <c r="C219" s="1">
        <f>_xlfn.XLOOKUP(order_items[[#This Row],[order_id]],orders!A:A,orders!C:C)</f>
        <v>45027</v>
      </c>
      <c r="D219" s="3" t="str">
        <f>YEAR(order_items[[#This Row],[Date]])&amp;"-"&amp;TEXT(MONTH(order_items[[#This Row],[Date]]),"00")</f>
        <v>2023-04</v>
      </c>
      <c r="E219" s="1" t="str">
        <f>_xlfn.XLOOKUP(order_items[[#This Row],[product_id]],products!A:A,products!C:C)</f>
        <v>Health &amp; Beauty</v>
      </c>
      <c r="F219" t="s">
        <v>1095</v>
      </c>
      <c r="G219" t="s">
        <v>1115</v>
      </c>
      <c r="H219">
        <v>4</v>
      </c>
      <c r="I219">
        <v>86.23</v>
      </c>
    </row>
    <row r="220" spans="1:10" x14ac:dyDescent="0.2">
      <c r="A220" t="s">
        <v>1466</v>
      </c>
      <c r="B220" t="s">
        <v>1463</v>
      </c>
      <c r="C220" s="1">
        <f>_xlfn.XLOOKUP(order_items[[#This Row],[order_id]],orders!A:A,orders!C:C)</f>
        <v>45027</v>
      </c>
      <c r="D220" s="3" t="str">
        <f>YEAR(order_items[[#This Row],[Date]])&amp;"-"&amp;TEXT(MONTH(order_items[[#This Row],[Date]]),"00")</f>
        <v>2023-04</v>
      </c>
      <c r="E220" s="1" t="str">
        <f>_xlfn.XLOOKUP(order_items[[#This Row],[product_id]],products!A:A,products!C:C)</f>
        <v>Health &amp; Beauty</v>
      </c>
      <c r="F220" t="s">
        <v>997</v>
      </c>
      <c r="G220" t="s">
        <v>1054</v>
      </c>
      <c r="H220">
        <v>14</v>
      </c>
      <c r="I220">
        <v>272.63</v>
      </c>
      <c r="J220" s="2">
        <v>0</v>
      </c>
    </row>
    <row r="221" spans="1:10" x14ac:dyDescent="0.2">
      <c r="A221" t="s">
        <v>1467</v>
      </c>
      <c r="B221" t="s">
        <v>1468</v>
      </c>
      <c r="C221" s="1">
        <f>_xlfn.XLOOKUP(order_items[[#This Row],[order_id]],orders!A:A,orders!C:C)</f>
        <v>44941</v>
      </c>
      <c r="D221" s="3" t="str">
        <f>YEAR(order_items[[#This Row],[Date]])&amp;"-"&amp;TEXT(MONTH(order_items[[#This Row],[Date]]),"00")</f>
        <v>2023-01</v>
      </c>
      <c r="E221" s="1" t="str">
        <f>_xlfn.XLOOKUP(order_items[[#This Row],[product_id]],products!A:A,products!C:C)</f>
        <v>Office Supplies</v>
      </c>
      <c r="F221" t="s">
        <v>942</v>
      </c>
      <c r="G221" t="s">
        <v>1115</v>
      </c>
      <c r="H221">
        <v>15</v>
      </c>
      <c r="I221">
        <v>84.97</v>
      </c>
      <c r="J221" s="2">
        <v>0</v>
      </c>
    </row>
    <row r="222" spans="1:10" x14ac:dyDescent="0.2">
      <c r="A222" t="s">
        <v>1469</v>
      </c>
      <c r="B222" t="s">
        <v>1468</v>
      </c>
      <c r="C222" s="1">
        <f>_xlfn.XLOOKUP(order_items[[#This Row],[order_id]],orders!A:A,orders!C:C)</f>
        <v>44941</v>
      </c>
      <c r="D222" s="3" t="str">
        <f>YEAR(order_items[[#This Row],[Date]])&amp;"-"&amp;TEXT(MONTH(order_items[[#This Row],[Date]]),"00")</f>
        <v>2023-01</v>
      </c>
      <c r="E222" s="1" t="str">
        <f>_xlfn.XLOOKUP(order_items[[#This Row],[product_id]],products!A:A,products!C:C)</f>
        <v>Outdoor &amp; Sports</v>
      </c>
      <c r="F222" t="s">
        <v>1032</v>
      </c>
      <c r="G222" t="s">
        <v>1109</v>
      </c>
      <c r="H222">
        <v>9</v>
      </c>
      <c r="I222">
        <v>41.57</v>
      </c>
      <c r="J222" s="2">
        <v>0.15</v>
      </c>
    </row>
    <row r="223" spans="1:10" x14ac:dyDescent="0.2">
      <c r="A223" t="s">
        <v>1470</v>
      </c>
      <c r="B223" t="s">
        <v>1471</v>
      </c>
      <c r="C223" s="1">
        <f>_xlfn.XLOOKUP(order_items[[#This Row],[order_id]],orders!A:A,orders!C:C)</f>
        <v>45016</v>
      </c>
      <c r="D223" s="3" t="str">
        <f>YEAR(order_items[[#This Row],[Date]])&amp;"-"&amp;TEXT(MONTH(order_items[[#This Row],[Date]]),"00")</f>
        <v>2023-03</v>
      </c>
      <c r="E223" s="1" t="str">
        <f>_xlfn.XLOOKUP(order_items[[#This Row],[product_id]],products!A:A,products!C:C)</f>
        <v>Health &amp; Beauty</v>
      </c>
      <c r="F223" t="s">
        <v>1123</v>
      </c>
      <c r="G223" t="s">
        <v>1009</v>
      </c>
      <c r="H223">
        <v>18</v>
      </c>
      <c r="I223">
        <v>198.42</v>
      </c>
      <c r="J223" s="2">
        <v>0.05</v>
      </c>
    </row>
    <row r="224" spans="1:10" x14ac:dyDescent="0.2">
      <c r="A224" t="s">
        <v>1472</v>
      </c>
      <c r="B224" t="s">
        <v>1471</v>
      </c>
      <c r="C224" s="1">
        <f>_xlfn.XLOOKUP(order_items[[#This Row],[order_id]],orders!A:A,orders!C:C)</f>
        <v>45016</v>
      </c>
      <c r="D224" s="3" t="str">
        <f>YEAR(order_items[[#This Row],[Date]])&amp;"-"&amp;TEXT(MONTH(order_items[[#This Row],[Date]]),"00")</f>
        <v>2023-03</v>
      </c>
      <c r="E224" s="1" t="str">
        <f>_xlfn.XLOOKUP(order_items[[#This Row],[product_id]],products!A:A,products!C:C)</f>
        <v>Outdoor &amp; Sports</v>
      </c>
      <c r="F224" t="s">
        <v>1065</v>
      </c>
      <c r="G224" t="s">
        <v>1120</v>
      </c>
      <c r="H224">
        <v>18</v>
      </c>
      <c r="I224">
        <v>323.27</v>
      </c>
      <c r="J224" s="2">
        <v>0.05</v>
      </c>
    </row>
    <row r="225" spans="1:10" x14ac:dyDescent="0.2">
      <c r="A225" t="s">
        <v>1473</v>
      </c>
      <c r="B225" t="s">
        <v>1474</v>
      </c>
      <c r="C225" s="1">
        <f>_xlfn.XLOOKUP(order_items[[#This Row],[order_id]],orders!A:A,orders!C:C)</f>
        <v>45418</v>
      </c>
      <c r="D225" s="3" t="str">
        <f>YEAR(order_items[[#This Row],[Date]])&amp;"-"&amp;TEXT(MONTH(order_items[[#This Row],[Date]]),"00")</f>
        <v>2024-05</v>
      </c>
      <c r="E225" s="1" t="str">
        <f>_xlfn.XLOOKUP(order_items[[#This Row],[product_id]],products!A:A,products!C:C)</f>
        <v>Home &amp; Kitchen</v>
      </c>
      <c r="F225" t="s">
        <v>950</v>
      </c>
      <c r="G225" t="s">
        <v>1109</v>
      </c>
      <c r="H225">
        <v>6</v>
      </c>
      <c r="I225">
        <v>399.81</v>
      </c>
      <c r="J225" s="2">
        <v>0</v>
      </c>
    </row>
    <row r="226" spans="1:10" x14ac:dyDescent="0.2">
      <c r="A226" t="s">
        <v>1475</v>
      </c>
      <c r="B226" t="s">
        <v>1474</v>
      </c>
      <c r="C226" s="1">
        <f>_xlfn.XLOOKUP(order_items[[#This Row],[order_id]],orders!A:A,orders!C:C)</f>
        <v>45418</v>
      </c>
      <c r="D226" s="3" t="str">
        <f>YEAR(order_items[[#This Row],[Date]])&amp;"-"&amp;TEXT(MONTH(order_items[[#This Row],[Date]]),"00")</f>
        <v>2024-05</v>
      </c>
      <c r="E226" s="1" t="str">
        <f>_xlfn.XLOOKUP(order_items[[#This Row],[product_id]],products!A:A,products!C:C)</f>
        <v>Health &amp; Beauty</v>
      </c>
      <c r="F226" t="s">
        <v>1004</v>
      </c>
      <c r="G226" t="s">
        <v>1115</v>
      </c>
      <c r="H226">
        <v>20</v>
      </c>
      <c r="I226">
        <v>410.8</v>
      </c>
      <c r="J226" s="2">
        <v>0</v>
      </c>
    </row>
    <row r="227" spans="1:10" x14ac:dyDescent="0.2">
      <c r="A227" t="s">
        <v>1476</v>
      </c>
      <c r="B227" t="s">
        <v>1477</v>
      </c>
      <c r="C227" s="1">
        <f>_xlfn.XLOOKUP(order_items[[#This Row],[order_id]],orders!A:A,orders!C:C)</f>
        <v>45344</v>
      </c>
      <c r="D227" s="3" t="str">
        <f>YEAR(order_items[[#This Row],[Date]])&amp;"-"&amp;TEXT(MONTH(order_items[[#This Row],[Date]]),"00")</f>
        <v>2024-02</v>
      </c>
      <c r="E227" s="1" t="str">
        <f>_xlfn.XLOOKUP(order_items[[#This Row],[product_id]],products!A:A,products!C:C)</f>
        <v>Health &amp; Beauty</v>
      </c>
      <c r="F227" t="s">
        <v>996</v>
      </c>
      <c r="G227" t="s">
        <v>1080</v>
      </c>
      <c r="H227">
        <v>8</v>
      </c>
      <c r="I227">
        <v>332.27</v>
      </c>
      <c r="J227" s="2">
        <v>0.05</v>
      </c>
    </row>
    <row r="228" spans="1:10" x14ac:dyDescent="0.2">
      <c r="A228" t="s">
        <v>1478</v>
      </c>
      <c r="B228" t="s">
        <v>1479</v>
      </c>
      <c r="C228" s="1">
        <f>_xlfn.XLOOKUP(order_items[[#This Row],[order_id]],orders!A:A,orders!C:C)</f>
        <v>45107</v>
      </c>
      <c r="D228" s="3" t="str">
        <f>YEAR(order_items[[#This Row],[Date]])&amp;"-"&amp;TEXT(MONTH(order_items[[#This Row],[Date]]),"00")</f>
        <v>2023-06</v>
      </c>
      <c r="E228" s="1" t="str">
        <f>_xlfn.XLOOKUP(order_items[[#This Row],[product_id]],products!A:A,products!C:C)</f>
        <v>Outdoor &amp; Sports</v>
      </c>
      <c r="F228" t="s">
        <v>1012</v>
      </c>
      <c r="G228" t="s">
        <v>917</v>
      </c>
      <c r="H228">
        <v>8</v>
      </c>
      <c r="I228">
        <v>64.27</v>
      </c>
      <c r="J228" s="2">
        <v>0.1</v>
      </c>
    </row>
    <row r="229" spans="1:10" x14ac:dyDescent="0.2">
      <c r="A229" t="s">
        <v>1480</v>
      </c>
      <c r="B229" t="s">
        <v>1481</v>
      </c>
      <c r="C229" s="1">
        <f>_xlfn.XLOOKUP(order_items[[#This Row],[order_id]],orders!A:A,orders!C:C)</f>
        <v>45287</v>
      </c>
      <c r="D229" s="3" t="str">
        <f>YEAR(order_items[[#This Row],[Date]])&amp;"-"&amp;TEXT(MONTH(order_items[[#This Row],[Date]]),"00")</f>
        <v>2023-12</v>
      </c>
      <c r="E229" s="1" t="str">
        <f>_xlfn.XLOOKUP(order_items[[#This Row],[product_id]],products!A:A,products!C:C)</f>
        <v>Health &amp; Beauty</v>
      </c>
      <c r="F229" t="s">
        <v>1053</v>
      </c>
      <c r="G229" t="s">
        <v>1109</v>
      </c>
      <c r="H229">
        <v>14</v>
      </c>
      <c r="I229">
        <v>200.07</v>
      </c>
      <c r="J229" s="2">
        <v>0.1</v>
      </c>
    </row>
    <row r="230" spans="1:10" x14ac:dyDescent="0.2">
      <c r="A230" t="s">
        <v>1482</v>
      </c>
      <c r="B230" t="s">
        <v>1481</v>
      </c>
      <c r="C230" s="1">
        <f>_xlfn.XLOOKUP(order_items[[#This Row],[order_id]],orders!A:A,orders!C:C)</f>
        <v>45287</v>
      </c>
      <c r="D230" s="3" t="str">
        <f>YEAR(order_items[[#This Row],[Date]])&amp;"-"&amp;TEXT(MONTH(order_items[[#This Row],[Date]]),"00")</f>
        <v>2023-12</v>
      </c>
      <c r="E230" s="1" t="str">
        <f>_xlfn.XLOOKUP(order_items[[#This Row],[product_id]],products!A:A,products!C:C)</f>
        <v>Outdoor &amp; Sports</v>
      </c>
      <c r="F230" t="s">
        <v>1050</v>
      </c>
      <c r="G230" t="s">
        <v>1115</v>
      </c>
      <c r="H230">
        <v>10</v>
      </c>
      <c r="I230">
        <v>272.42</v>
      </c>
      <c r="J230" s="2">
        <v>0</v>
      </c>
    </row>
    <row r="231" spans="1:10" x14ac:dyDescent="0.2">
      <c r="A231" t="s">
        <v>1483</v>
      </c>
      <c r="B231" t="s">
        <v>1484</v>
      </c>
      <c r="C231" s="1">
        <f>_xlfn.XLOOKUP(order_items[[#This Row],[order_id]],orders!A:A,orders!C:C)</f>
        <v>45577</v>
      </c>
      <c r="D231" s="3" t="str">
        <f>YEAR(order_items[[#This Row],[Date]])&amp;"-"&amp;TEXT(MONTH(order_items[[#This Row],[Date]]),"00")</f>
        <v>2024-10</v>
      </c>
      <c r="E231" s="1" t="str">
        <f>_xlfn.XLOOKUP(order_items[[#This Row],[product_id]],products!A:A,products!C:C)</f>
        <v>Health &amp; Beauty</v>
      </c>
      <c r="F231" t="s">
        <v>1028</v>
      </c>
      <c r="G231" t="s">
        <v>1120</v>
      </c>
      <c r="H231">
        <v>9</v>
      </c>
      <c r="I231">
        <v>96.64</v>
      </c>
      <c r="J231" s="2">
        <v>0.1</v>
      </c>
    </row>
    <row r="232" spans="1:10" x14ac:dyDescent="0.2">
      <c r="A232" t="s">
        <v>1485</v>
      </c>
      <c r="B232" t="s">
        <v>1486</v>
      </c>
      <c r="C232" s="1">
        <f>_xlfn.XLOOKUP(order_items[[#This Row],[order_id]],orders!A:A,orders!C:C)</f>
        <v>44970</v>
      </c>
      <c r="D232" s="3" t="str">
        <f>YEAR(order_items[[#This Row],[Date]])&amp;"-"&amp;TEXT(MONTH(order_items[[#This Row],[Date]]),"00")</f>
        <v>2023-02</v>
      </c>
      <c r="E232" s="1" t="str">
        <f>_xlfn.XLOOKUP(order_items[[#This Row],[product_id]],products!A:A,products!C:C)</f>
        <v>Home &amp; Kitchen</v>
      </c>
      <c r="F232" t="s">
        <v>1031</v>
      </c>
      <c r="G232" t="s">
        <v>1120</v>
      </c>
      <c r="H232">
        <v>24</v>
      </c>
      <c r="I232">
        <v>323.06</v>
      </c>
      <c r="J232" s="2">
        <v>0.05</v>
      </c>
    </row>
    <row r="233" spans="1:10" x14ac:dyDescent="0.2">
      <c r="A233" t="s">
        <v>1487</v>
      </c>
      <c r="B233" t="s">
        <v>1486</v>
      </c>
      <c r="C233" s="1">
        <f>_xlfn.XLOOKUP(order_items[[#This Row],[order_id]],orders!A:A,orders!C:C)</f>
        <v>44970</v>
      </c>
      <c r="D233" s="3" t="str">
        <f>YEAR(order_items[[#This Row],[Date]])&amp;"-"&amp;TEXT(MONTH(order_items[[#This Row],[Date]]),"00")</f>
        <v>2023-02</v>
      </c>
      <c r="E233" s="1" t="str">
        <f>_xlfn.XLOOKUP(order_items[[#This Row],[product_id]],products!A:A,products!C:C)</f>
        <v>Home &amp; Kitchen</v>
      </c>
      <c r="F233" t="s">
        <v>1093</v>
      </c>
      <c r="G233" t="s">
        <v>1054</v>
      </c>
      <c r="H233">
        <v>25</v>
      </c>
      <c r="I233">
        <v>319.02</v>
      </c>
      <c r="J233" s="2">
        <v>0.05</v>
      </c>
    </row>
    <row r="234" spans="1:10" x14ac:dyDescent="0.2">
      <c r="A234" t="s">
        <v>1488</v>
      </c>
      <c r="B234" t="s">
        <v>1486</v>
      </c>
      <c r="C234" s="1">
        <f>_xlfn.XLOOKUP(order_items[[#This Row],[order_id]],orders!A:A,orders!C:C)</f>
        <v>44970</v>
      </c>
      <c r="D234" s="3" t="str">
        <f>YEAR(order_items[[#This Row],[Date]])&amp;"-"&amp;TEXT(MONTH(order_items[[#This Row],[Date]]),"00")</f>
        <v>2023-02</v>
      </c>
      <c r="E234" s="1" t="str">
        <f>_xlfn.XLOOKUP(order_items[[#This Row],[product_id]],products!A:A,products!C:C)</f>
        <v>Office Supplies</v>
      </c>
      <c r="F234" t="s">
        <v>918</v>
      </c>
      <c r="G234" t="s">
        <v>917</v>
      </c>
      <c r="H234">
        <v>10</v>
      </c>
      <c r="I234">
        <v>195.47</v>
      </c>
      <c r="J234" s="2">
        <v>0</v>
      </c>
    </row>
    <row r="235" spans="1:10" x14ac:dyDescent="0.2">
      <c r="A235" t="s">
        <v>1489</v>
      </c>
      <c r="B235" t="s">
        <v>1490</v>
      </c>
      <c r="C235" s="1">
        <f>_xlfn.XLOOKUP(order_items[[#This Row],[order_id]],orders!A:A,orders!C:C)</f>
        <v>45547</v>
      </c>
      <c r="D235" s="3" t="str">
        <f>YEAR(order_items[[#This Row],[Date]])&amp;"-"&amp;TEXT(MONTH(order_items[[#This Row],[Date]]),"00")</f>
        <v>2024-09</v>
      </c>
      <c r="E235" s="1" t="str">
        <f>_xlfn.XLOOKUP(order_items[[#This Row],[product_id]],products!A:A,products!C:C)</f>
        <v>Office Supplies</v>
      </c>
      <c r="F235" t="s">
        <v>994</v>
      </c>
      <c r="G235" t="s">
        <v>917</v>
      </c>
      <c r="H235">
        <v>3</v>
      </c>
      <c r="I235">
        <v>470.22</v>
      </c>
      <c r="J235" s="2">
        <v>0.1</v>
      </c>
    </row>
    <row r="236" spans="1:10" x14ac:dyDescent="0.2">
      <c r="A236" t="s">
        <v>1491</v>
      </c>
      <c r="B236" t="s">
        <v>1492</v>
      </c>
      <c r="C236" s="1">
        <f>_xlfn.XLOOKUP(order_items[[#This Row],[order_id]],orders!A:A,orders!C:C)</f>
        <v>45008</v>
      </c>
      <c r="D236" s="3" t="str">
        <f>YEAR(order_items[[#This Row],[Date]])&amp;"-"&amp;TEXT(MONTH(order_items[[#This Row],[Date]]),"00")</f>
        <v>2023-03</v>
      </c>
      <c r="E236" s="1" t="str">
        <f>_xlfn.XLOOKUP(order_items[[#This Row],[product_id]],products!A:A,products!C:C)</f>
        <v>Health &amp; Beauty</v>
      </c>
      <c r="F236" t="s">
        <v>1114</v>
      </c>
      <c r="G236" t="s">
        <v>1101</v>
      </c>
      <c r="H236">
        <v>23</v>
      </c>
      <c r="I236">
        <v>333.68</v>
      </c>
      <c r="J236" s="2">
        <v>0</v>
      </c>
    </row>
    <row r="237" spans="1:10" x14ac:dyDescent="0.2">
      <c r="A237" t="s">
        <v>1493</v>
      </c>
      <c r="B237" t="s">
        <v>1494</v>
      </c>
      <c r="C237" s="1">
        <f>_xlfn.XLOOKUP(order_items[[#This Row],[order_id]],orders!A:A,orders!C:C)</f>
        <v>45518</v>
      </c>
      <c r="D237" s="3" t="str">
        <f>YEAR(order_items[[#This Row],[Date]])&amp;"-"&amp;TEXT(MONTH(order_items[[#This Row],[Date]]),"00")</f>
        <v>2024-08</v>
      </c>
      <c r="E237" s="1" t="str">
        <f>_xlfn.XLOOKUP(order_items[[#This Row],[product_id]],products!A:A,products!C:C)</f>
        <v>Home &amp; Kitchen</v>
      </c>
      <c r="F237" t="s">
        <v>1075</v>
      </c>
      <c r="G237" t="s">
        <v>1009</v>
      </c>
      <c r="H237">
        <v>7</v>
      </c>
      <c r="I237">
        <v>168.52</v>
      </c>
      <c r="J237" s="2">
        <v>0.1</v>
      </c>
    </row>
    <row r="238" spans="1:10" x14ac:dyDescent="0.2">
      <c r="A238" t="s">
        <v>1495</v>
      </c>
      <c r="B238" t="s">
        <v>1494</v>
      </c>
      <c r="C238" s="1">
        <f>_xlfn.XLOOKUP(order_items[[#This Row],[order_id]],orders!A:A,orders!C:C)</f>
        <v>45518</v>
      </c>
      <c r="D238" s="3" t="str">
        <f>YEAR(order_items[[#This Row],[Date]])&amp;"-"&amp;TEXT(MONTH(order_items[[#This Row],[Date]]),"00")</f>
        <v>2024-08</v>
      </c>
      <c r="E238" s="1" t="str">
        <f>_xlfn.XLOOKUP(order_items[[#This Row],[product_id]],products!A:A,products!C:C)</f>
        <v>Home &amp; Kitchen</v>
      </c>
      <c r="F238" t="s">
        <v>955</v>
      </c>
      <c r="G238" t="s">
        <v>917</v>
      </c>
      <c r="H238">
        <v>15</v>
      </c>
      <c r="I238">
        <v>277.33999999999997</v>
      </c>
      <c r="J238" s="2">
        <v>0.05</v>
      </c>
    </row>
    <row r="239" spans="1:10" x14ac:dyDescent="0.2">
      <c r="A239" t="s">
        <v>1496</v>
      </c>
      <c r="B239" t="s">
        <v>1494</v>
      </c>
      <c r="C239" s="1">
        <f>_xlfn.XLOOKUP(order_items[[#This Row],[order_id]],orders!A:A,orders!C:C)</f>
        <v>45518</v>
      </c>
      <c r="D239" s="3" t="str">
        <f>YEAR(order_items[[#This Row],[Date]])&amp;"-"&amp;TEXT(MONTH(order_items[[#This Row],[Date]]),"00")</f>
        <v>2024-08</v>
      </c>
      <c r="E239" s="1" t="str">
        <f>_xlfn.XLOOKUP(order_items[[#This Row],[product_id]],products!A:A,products!C:C)</f>
        <v>Office Supplies</v>
      </c>
      <c r="F239" t="s">
        <v>994</v>
      </c>
      <c r="G239" t="s">
        <v>917</v>
      </c>
      <c r="H239">
        <v>15</v>
      </c>
      <c r="I239">
        <v>470.22</v>
      </c>
      <c r="J239" s="2">
        <v>0.05</v>
      </c>
    </row>
    <row r="240" spans="1:10" x14ac:dyDescent="0.2">
      <c r="A240" t="s">
        <v>1497</v>
      </c>
      <c r="B240" t="s">
        <v>1494</v>
      </c>
      <c r="C240" s="1">
        <f>_xlfn.XLOOKUP(order_items[[#This Row],[order_id]],orders!A:A,orders!C:C)</f>
        <v>45518</v>
      </c>
      <c r="D240" s="3" t="str">
        <f>YEAR(order_items[[#This Row],[Date]])&amp;"-"&amp;TEXT(MONTH(order_items[[#This Row],[Date]]),"00")</f>
        <v>2024-08</v>
      </c>
      <c r="E240" s="1" t="str">
        <f>_xlfn.XLOOKUP(order_items[[#This Row],[product_id]],products!A:A,products!C:C)</f>
        <v>Outdoor &amp; Sports</v>
      </c>
      <c r="F240" t="s">
        <v>951</v>
      </c>
      <c r="G240" t="s">
        <v>1115</v>
      </c>
      <c r="H240">
        <v>9</v>
      </c>
      <c r="I240">
        <v>129.74</v>
      </c>
      <c r="J240" s="2">
        <v>0</v>
      </c>
    </row>
    <row r="241" spans="1:10" x14ac:dyDescent="0.2">
      <c r="A241" t="s">
        <v>1498</v>
      </c>
      <c r="B241" t="s">
        <v>1499</v>
      </c>
      <c r="C241" s="1">
        <f>_xlfn.XLOOKUP(order_items[[#This Row],[order_id]],orders!A:A,orders!C:C)</f>
        <v>45258</v>
      </c>
      <c r="D241" s="3" t="str">
        <f>YEAR(order_items[[#This Row],[Date]])&amp;"-"&amp;TEXT(MONTH(order_items[[#This Row],[Date]]),"00")</f>
        <v>2023-11</v>
      </c>
      <c r="E241" s="1" t="str">
        <f>_xlfn.XLOOKUP(order_items[[#This Row],[product_id]],products!A:A,products!C:C)</f>
        <v>Electronics</v>
      </c>
      <c r="F241" t="s">
        <v>1088</v>
      </c>
      <c r="G241" t="s">
        <v>1120</v>
      </c>
      <c r="H241">
        <v>13</v>
      </c>
      <c r="I241">
        <v>197.22</v>
      </c>
      <c r="J241" s="2">
        <v>0</v>
      </c>
    </row>
    <row r="242" spans="1:10" x14ac:dyDescent="0.2">
      <c r="A242" t="s">
        <v>1500</v>
      </c>
      <c r="B242" t="s">
        <v>1501</v>
      </c>
      <c r="C242" s="1">
        <f>_xlfn.XLOOKUP(order_items[[#This Row],[order_id]],orders!A:A,orders!C:C)</f>
        <v>45550</v>
      </c>
      <c r="D242" s="3" t="str">
        <f>YEAR(order_items[[#This Row],[Date]])&amp;"-"&amp;TEXT(MONTH(order_items[[#This Row],[Date]]),"00")</f>
        <v>2024-09</v>
      </c>
      <c r="E242" s="1" t="str">
        <f>_xlfn.XLOOKUP(order_items[[#This Row],[product_id]],products!A:A,products!C:C)</f>
        <v>Health &amp; Beauty</v>
      </c>
      <c r="F242" t="s">
        <v>931</v>
      </c>
      <c r="G242" t="s">
        <v>1080</v>
      </c>
      <c r="H242">
        <v>20</v>
      </c>
      <c r="I242">
        <v>246.7</v>
      </c>
      <c r="J242" s="2">
        <v>0.15</v>
      </c>
    </row>
    <row r="243" spans="1:10" x14ac:dyDescent="0.2">
      <c r="A243" t="s">
        <v>1502</v>
      </c>
      <c r="B243" t="s">
        <v>1501</v>
      </c>
      <c r="C243" s="1">
        <f>_xlfn.XLOOKUP(order_items[[#This Row],[order_id]],orders!A:A,orders!C:C)</f>
        <v>45550</v>
      </c>
      <c r="D243" s="3" t="str">
        <f>YEAR(order_items[[#This Row],[Date]])&amp;"-"&amp;TEXT(MONTH(order_items[[#This Row],[Date]]),"00")</f>
        <v>2024-09</v>
      </c>
      <c r="E243" s="1" t="str">
        <f>_xlfn.XLOOKUP(order_items[[#This Row],[product_id]],products!A:A,products!C:C)</f>
        <v>Home &amp; Kitchen</v>
      </c>
      <c r="F243" t="s">
        <v>982</v>
      </c>
      <c r="G243" t="s">
        <v>1122</v>
      </c>
      <c r="H243">
        <v>2</v>
      </c>
      <c r="I243">
        <v>11.59</v>
      </c>
      <c r="J243" s="2">
        <v>0</v>
      </c>
    </row>
    <row r="244" spans="1:10" x14ac:dyDescent="0.2">
      <c r="A244" t="s">
        <v>1503</v>
      </c>
      <c r="B244" t="s">
        <v>1504</v>
      </c>
      <c r="C244" s="1">
        <f>_xlfn.XLOOKUP(order_items[[#This Row],[order_id]],orders!A:A,orders!C:C)</f>
        <v>45023</v>
      </c>
      <c r="D244" s="3" t="str">
        <f>YEAR(order_items[[#This Row],[Date]])&amp;"-"&amp;TEXT(MONTH(order_items[[#This Row],[Date]]),"00")</f>
        <v>2023-04</v>
      </c>
      <c r="E244" s="1" t="str">
        <f>_xlfn.XLOOKUP(order_items[[#This Row],[product_id]],products!A:A,products!C:C)</f>
        <v>Health &amp; Beauty</v>
      </c>
      <c r="F244" t="s">
        <v>947</v>
      </c>
      <c r="G244" t="s">
        <v>1080</v>
      </c>
      <c r="H244">
        <v>6</v>
      </c>
      <c r="I244">
        <v>323.72000000000003</v>
      </c>
      <c r="J244" s="2">
        <v>0</v>
      </c>
    </row>
    <row r="245" spans="1:10" x14ac:dyDescent="0.2">
      <c r="A245" t="s">
        <v>1505</v>
      </c>
      <c r="B245" t="s">
        <v>1504</v>
      </c>
      <c r="C245" s="1">
        <f>_xlfn.XLOOKUP(order_items[[#This Row],[order_id]],orders!A:A,orders!C:C)</f>
        <v>45023</v>
      </c>
      <c r="D245" s="3" t="str">
        <f>YEAR(order_items[[#This Row],[Date]])&amp;"-"&amp;TEXT(MONTH(order_items[[#This Row],[Date]]),"00")</f>
        <v>2023-04</v>
      </c>
      <c r="E245" s="1" t="str">
        <f>_xlfn.XLOOKUP(order_items[[#This Row],[product_id]],products!A:A,products!C:C)</f>
        <v>Electronics</v>
      </c>
      <c r="F245" t="s">
        <v>991</v>
      </c>
      <c r="G245" t="s">
        <v>1119</v>
      </c>
      <c r="H245">
        <v>16</v>
      </c>
      <c r="I245">
        <v>474.56</v>
      </c>
      <c r="J245" s="2">
        <v>0</v>
      </c>
    </row>
    <row r="246" spans="1:10" x14ac:dyDescent="0.2">
      <c r="A246" t="s">
        <v>1506</v>
      </c>
      <c r="B246" t="s">
        <v>1507</v>
      </c>
      <c r="C246" s="1">
        <f>_xlfn.XLOOKUP(order_items[[#This Row],[order_id]],orders!A:A,orders!C:C)</f>
        <v>45303</v>
      </c>
      <c r="D246" s="3" t="str">
        <f>YEAR(order_items[[#This Row],[Date]])&amp;"-"&amp;TEXT(MONTH(order_items[[#This Row],[Date]]),"00")</f>
        <v>2024-01</v>
      </c>
      <c r="E246" s="1" t="str">
        <f>_xlfn.XLOOKUP(order_items[[#This Row],[product_id]],products!A:A,products!C:C)</f>
        <v>Home &amp; Kitchen</v>
      </c>
      <c r="F246" t="s">
        <v>1015</v>
      </c>
      <c r="G246" t="s">
        <v>917</v>
      </c>
      <c r="H246">
        <v>24</v>
      </c>
      <c r="I246">
        <v>152.19999999999999</v>
      </c>
      <c r="J246" s="2">
        <v>0.05</v>
      </c>
    </row>
    <row r="247" spans="1:10" x14ac:dyDescent="0.2">
      <c r="A247" t="s">
        <v>1508</v>
      </c>
      <c r="B247" t="s">
        <v>1507</v>
      </c>
      <c r="C247" s="1">
        <f>_xlfn.XLOOKUP(order_items[[#This Row],[order_id]],orders!A:A,orders!C:C)</f>
        <v>45303</v>
      </c>
      <c r="D247" s="3" t="str">
        <f>YEAR(order_items[[#This Row],[Date]])&amp;"-"&amp;TEXT(MONTH(order_items[[#This Row],[Date]]),"00")</f>
        <v>2024-01</v>
      </c>
      <c r="E247" s="1" t="str">
        <f>_xlfn.XLOOKUP(order_items[[#This Row],[product_id]],products!A:A,products!C:C)</f>
        <v>Office Supplies</v>
      </c>
      <c r="F247" t="s">
        <v>1036</v>
      </c>
      <c r="G247" t="s">
        <v>1054</v>
      </c>
      <c r="H247">
        <v>3</v>
      </c>
      <c r="I247">
        <v>65.73</v>
      </c>
      <c r="J247" s="2">
        <v>0</v>
      </c>
    </row>
    <row r="248" spans="1:10" x14ac:dyDescent="0.2">
      <c r="A248" t="s">
        <v>1509</v>
      </c>
      <c r="B248" t="s">
        <v>1507</v>
      </c>
      <c r="C248" s="1">
        <f>_xlfn.XLOOKUP(order_items[[#This Row],[order_id]],orders!A:A,orders!C:C)</f>
        <v>45303</v>
      </c>
      <c r="D248" s="3" t="str">
        <f>YEAR(order_items[[#This Row],[Date]])&amp;"-"&amp;TEXT(MONTH(order_items[[#This Row],[Date]]),"00")</f>
        <v>2024-01</v>
      </c>
      <c r="E248" s="1" t="str">
        <f>_xlfn.XLOOKUP(order_items[[#This Row],[product_id]],products!A:A,products!C:C)</f>
        <v>Office Supplies</v>
      </c>
      <c r="F248" t="s">
        <v>1018</v>
      </c>
      <c r="G248" t="s">
        <v>917</v>
      </c>
      <c r="H248">
        <v>20</v>
      </c>
      <c r="I248">
        <v>72.400000000000006</v>
      </c>
      <c r="J248" s="2">
        <v>0</v>
      </c>
    </row>
    <row r="249" spans="1:10" x14ac:dyDescent="0.2">
      <c r="A249" t="s">
        <v>1510</v>
      </c>
      <c r="B249" t="s">
        <v>1511</v>
      </c>
      <c r="C249" s="1">
        <f>_xlfn.XLOOKUP(order_items[[#This Row],[order_id]],orders!A:A,orders!C:C)</f>
        <v>45425</v>
      </c>
      <c r="D249" s="3" t="str">
        <f>YEAR(order_items[[#This Row],[Date]])&amp;"-"&amp;TEXT(MONTH(order_items[[#This Row],[Date]]),"00")</f>
        <v>2024-05</v>
      </c>
      <c r="E249" s="1" t="str">
        <f>_xlfn.XLOOKUP(order_items[[#This Row],[product_id]],products!A:A,products!C:C)</f>
        <v>Outdoor &amp; Sports</v>
      </c>
      <c r="F249" t="s">
        <v>1105</v>
      </c>
      <c r="G249" t="s">
        <v>1119</v>
      </c>
      <c r="H249">
        <v>9</v>
      </c>
      <c r="I249">
        <v>126.03</v>
      </c>
      <c r="J249" s="2">
        <v>0.15</v>
      </c>
    </row>
    <row r="250" spans="1:10" x14ac:dyDescent="0.2">
      <c r="A250" t="s">
        <v>1512</v>
      </c>
      <c r="B250" t="s">
        <v>1511</v>
      </c>
      <c r="C250" s="1">
        <f>_xlfn.XLOOKUP(order_items[[#This Row],[order_id]],orders!A:A,orders!C:C)</f>
        <v>45425</v>
      </c>
      <c r="D250" s="3" t="str">
        <f>YEAR(order_items[[#This Row],[Date]])&amp;"-"&amp;TEXT(MONTH(order_items[[#This Row],[Date]]),"00")</f>
        <v>2024-05</v>
      </c>
      <c r="E250" s="1" t="str">
        <f>_xlfn.XLOOKUP(order_items[[#This Row],[product_id]],products!A:A,products!C:C)</f>
        <v>Office Supplies</v>
      </c>
      <c r="F250" t="s">
        <v>972</v>
      </c>
      <c r="G250" t="s">
        <v>1080</v>
      </c>
      <c r="H250">
        <v>23</v>
      </c>
      <c r="I250">
        <v>321.87</v>
      </c>
      <c r="J250" s="2">
        <v>0.15</v>
      </c>
    </row>
    <row r="251" spans="1:10" x14ac:dyDescent="0.2">
      <c r="A251" t="s">
        <v>1513</v>
      </c>
      <c r="B251" t="s">
        <v>1514</v>
      </c>
      <c r="C251" s="1">
        <f>_xlfn.XLOOKUP(order_items[[#This Row],[order_id]],orders!A:A,orders!C:C)</f>
        <v>45016</v>
      </c>
      <c r="D251" s="3" t="str">
        <f>YEAR(order_items[[#This Row],[Date]])&amp;"-"&amp;TEXT(MONTH(order_items[[#This Row],[Date]]),"00")</f>
        <v>2023-03</v>
      </c>
      <c r="E251" s="1" t="str">
        <f>_xlfn.XLOOKUP(order_items[[#This Row],[product_id]],products!A:A,products!C:C)</f>
        <v>Electronics</v>
      </c>
      <c r="F251" t="s">
        <v>943</v>
      </c>
      <c r="G251" t="s">
        <v>1122</v>
      </c>
      <c r="H251">
        <v>7</v>
      </c>
      <c r="I251">
        <v>152.97999999999999</v>
      </c>
      <c r="J251" s="2">
        <v>0.05</v>
      </c>
    </row>
    <row r="252" spans="1:10" x14ac:dyDescent="0.2">
      <c r="A252" t="s">
        <v>1515</v>
      </c>
      <c r="B252" t="s">
        <v>1514</v>
      </c>
      <c r="C252" s="1">
        <f>_xlfn.XLOOKUP(order_items[[#This Row],[order_id]],orders!A:A,orders!C:C)</f>
        <v>45016</v>
      </c>
      <c r="D252" s="3" t="str">
        <f>YEAR(order_items[[#This Row],[Date]])&amp;"-"&amp;TEXT(MONTH(order_items[[#This Row],[Date]]),"00")</f>
        <v>2023-03</v>
      </c>
      <c r="E252" s="1" t="str">
        <f>_xlfn.XLOOKUP(order_items[[#This Row],[product_id]],products!A:A,products!C:C)</f>
        <v>Office Supplies</v>
      </c>
      <c r="F252" t="s">
        <v>1104</v>
      </c>
      <c r="G252" t="s">
        <v>1009</v>
      </c>
      <c r="H252">
        <v>8</v>
      </c>
      <c r="I252">
        <v>95.05</v>
      </c>
      <c r="J252" s="2">
        <v>0</v>
      </c>
    </row>
    <row r="253" spans="1:10" x14ac:dyDescent="0.2">
      <c r="A253" t="s">
        <v>1516</v>
      </c>
      <c r="B253" t="s">
        <v>1517</v>
      </c>
      <c r="C253" s="1">
        <f>_xlfn.XLOOKUP(order_items[[#This Row],[order_id]],orders!A:A,orders!C:C)</f>
        <v>45226</v>
      </c>
      <c r="D253" s="3" t="str">
        <f>YEAR(order_items[[#This Row],[Date]])&amp;"-"&amp;TEXT(MONTH(order_items[[#This Row],[Date]]),"00")</f>
        <v>2023-10</v>
      </c>
      <c r="E253" s="1" t="str">
        <f>_xlfn.XLOOKUP(order_items[[#This Row],[product_id]],products!A:A,products!C:C)</f>
        <v>Outdoor &amp; Sports</v>
      </c>
      <c r="F253" t="s">
        <v>1025</v>
      </c>
      <c r="G253" t="s">
        <v>1080</v>
      </c>
      <c r="H253">
        <v>23</v>
      </c>
      <c r="I253">
        <v>424.37</v>
      </c>
      <c r="J253" s="2">
        <v>0.15</v>
      </c>
    </row>
    <row r="254" spans="1:10" x14ac:dyDescent="0.2">
      <c r="A254" t="s">
        <v>1518</v>
      </c>
      <c r="B254" t="s">
        <v>1519</v>
      </c>
      <c r="C254" s="1">
        <f>_xlfn.XLOOKUP(order_items[[#This Row],[order_id]],orders!A:A,orders!C:C)</f>
        <v>45427</v>
      </c>
      <c r="D254" s="3" t="str">
        <f>YEAR(order_items[[#This Row],[Date]])&amp;"-"&amp;TEXT(MONTH(order_items[[#This Row],[Date]]),"00")</f>
        <v>2024-05</v>
      </c>
      <c r="E254" s="1" t="str">
        <f>_xlfn.XLOOKUP(order_items[[#This Row],[product_id]],products!A:A,products!C:C)</f>
        <v>Home &amp; Kitchen</v>
      </c>
      <c r="F254" t="s">
        <v>1044</v>
      </c>
      <c r="G254" t="s">
        <v>1101</v>
      </c>
      <c r="H254">
        <v>24</v>
      </c>
      <c r="I254">
        <v>290.33999999999997</v>
      </c>
      <c r="J254" s="2">
        <v>0</v>
      </c>
    </row>
    <row r="255" spans="1:10" x14ac:dyDescent="0.2">
      <c r="A255" t="s">
        <v>1520</v>
      </c>
      <c r="B255" t="s">
        <v>1519</v>
      </c>
      <c r="C255" s="1">
        <f>_xlfn.XLOOKUP(order_items[[#This Row],[order_id]],orders!A:A,orders!C:C)</f>
        <v>45427</v>
      </c>
      <c r="D255" s="3" t="str">
        <f>YEAR(order_items[[#This Row],[Date]])&amp;"-"&amp;TEXT(MONTH(order_items[[#This Row],[Date]]),"00")</f>
        <v>2024-05</v>
      </c>
      <c r="E255" s="1" t="str">
        <f>_xlfn.XLOOKUP(order_items[[#This Row],[product_id]],products!A:A,products!C:C)</f>
        <v>Office Supplies</v>
      </c>
      <c r="F255" t="s">
        <v>944</v>
      </c>
      <c r="G255" t="s">
        <v>1122</v>
      </c>
      <c r="H255">
        <v>24</v>
      </c>
      <c r="I255">
        <v>187.74</v>
      </c>
      <c r="J255" s="2">
        <v>0</v>
      </c>
    </row>
    <row r="256" spans="1:10" x14ac:dyDescent="0.2">
      <c r="A256" t="s">
        <v>1521</v>
      </c>
      <c r="B256" t="s">
        <v>1519</v>
      </c>
      <c r="C256" s="1">
        <f>_xlfn.XLOOKUP(order_items[[#This Row],[order_id]],orders!A:A,orders!C:C)</f>
        <v>45427</v>
      </c>
      <c r="D256" s="3" t="str">
        <f>YEAR(order_items[[#This Row],[Date]])&amp;"-"&amp;TEXT(MONTH(order_items[[#This Row],[Date]]),"00")</f>
        <v>2024-05</v>
      </c>
      <c r="E256" s="1" t="str">
        <f>_xlfn.XLOOKUP(order_items[[#This Row],[product_id]],products!A:A,products!C:C)</f>
        <v>Outdoor &amp; Sports</v>
      </c>
      <c r="F256" t="s">
        <v>1108</v>
      </c>
      <c r="G256" t="s">
        <v>1109</v>
      </c>
      <c r="H256">
        <v>10</v>
      </c>
      <c r="I256">
        <v>62.47</v>
      </c>
      <c r="J256" s="2">
        <v>0.05</v>
      </c>
    </row>
    <row r="257" spans="1:10" x14ac:dyDescent="0.2">
      <c r="A257" t="s">
        <v>1522</v>
      </c>
      <c r="B257" t="s">
        <v>1523</v>
      </c>
      <c r="C257" s="1">
        <f>_xlfn.XLOOKUP(order_items[[#This Row],[order_id]],orders!A:A,orders!C:C)</f>
        <v>45094</v>
      </c>
      <c r="D257" s="3" t="str">
        <f>YEAR(order_items[[#This Row],[Date]])&amp;"-"&amp;TEXT(MONTH(order_items[[#This Row],[Date]]),"00")</f>
        <v>2023-06</v>
      </c>
      <c r="E257" s="1" t="str">
        <f>_xlfn.XLOOKUP(order_items[[#This Row],[product_id]],products!A:A,products!C:C)</f>
        <v>Outdoor &amp; Sports</v>
      </c>
      <c r="F257" t="s">
        <v>1089</v>
      </c>
      <c r="G257" t="s">
        <v>1101</v>
      </c>
      <c r="H257">
        <v>21</v>
      </c>
      <c r="I257">
        <v>229.27</v>
      </c>
      <c r="J257" s="2">
        <v>0.05</v>
      </c>
    </row>
    <row r="258" spans="1:10" x14ac:dyDescent="0.2">
      <c r="A258" t="s">
        <v>1524</v>
      </c>
      <c r="B258" t="s">
        <v>1523</v>
      </c>
      <c r="C258" s="1">
        <f>_xlfn.XLOOKUP(order_items[[#This Row],[order_id]],orders!A:A,orders!C:C)</f>
        <v>45094</v>
      </c>
      <c r="D258" s="3" t="str">
        <f>YEAR(order_items[[#This Row],[Date]])&amp;"-"&amp;TEXT(MONTH(order_items[[#This Row],[Date]]),"00")</f>
        <v>2023-06</v>
      </c>
      <c r="E258" s="1" t="str">
        <f>_xlfn.XLOOKUP(order_items[[#This Row],[product_id]],products!A:A,products!C:C)</f>
        <v>Outdoor &amp; Sports</v>
      </c>
      <c r="F258" t="s">
        <v>1012</v>
      </c>
      <c r="G258" t="s">
        <v>1009</v>
      </c>
      <c r="H258">
        <v>22</v>
      </c>
      <c r="I258">
        <v>64.27</v>
      </c>
      <c r="J258" s="2">
        <v>0.1</v>
      </c>
    </row>
    <row r="259" spans="1:10" x14ac:dyDescent="0.2">
      <c r="A259" t="s">
        <v>1525</v>
      </c>
      <c r="B259" t="s">
        <v>1526</v>
      </c>
      <c r="C259" s="1">
        <f>_xlfn.XLOOKUP(order_items[[#This Row],[order_id]],orders!A:A,orders!C:C)</f>
        <v>45088</v>
      </c>
      <c r="D259" s="3" t="str">
        <f>YEAR(order_items[[#This Row],[Date]])&amp;"-"&amp;TEXT(MONTH(order_items[[#This Row],[Date]]),"00")</f>
        <v>2023-06</v>
      </c>
      <c r="E259" s="1" t="str">
        <f>_xlfn.XLOOKUP(order_items[[#This Row],[product_id]],products!A:A,products!C:C)</f>
        <v>Electronics</v>
      </c>
      <c r="F259" t="s">
        <v>1000</v>
      </c>
      <c r="G259" t="s">
        <v>1122</v>
      </c>
      <c r="H259">
        <v>17</v>
      </c>
      <c r="I259">
        <v>498.32</v>
      </c>
      <c r="J259" s="2">
        <v>0</v>
      </c>
    </row>
    <row r="260" spans="1:10" x14ac:dyDescent="0.2">
      <c r="A260" t="s">
        <v>1527</v>
      </c>
      <c r="B260" t="s">
        <v>1526</v>
      </c>
      <c r="C260" s="1">
        <f>_xlfn.XLOOKUP(order_items[[#This Row],[order_id]],orders!A:A,orders!C:C)</f>
        <v>45088</v>
      </c>
      <c r="D260" s="3" t="str">
        <f>YEAR(order_items[[#This Row],[Date]])&amp;"-"&amp;TEXT(MONTH(order_items[[#This Row],[Date]]),"00")</f>
        <v>2023-06</v>
      </c>
      <c r="E260" s="1" t="str">
        <f>_xlfn.XLOOKUP(order_items[[#This Row],[product_id]],products!A:A,products!C:C)</f>
        <v>Office Supplies</v>
      </c>
      <c r="F260" t="s">
        <v>1036</v>
      </c>
      <c r="G260" t="s">
        <v>917</v>
      </c>
      <c r="H260">
        <v>7</v>
      </c>
      <c r="I260">
        <v>65.73</v>
      </c>
      <c r="J260" s="2">
        <v>0</v>
      </c>
    </row>
    <row r="261" spans="1:10" x14ac:dyDescent="0.2">
      <c r="A261" t="s">
        <v>1528</v>
      </c>
      <c r="B261" t="s">
        <v>1529</v>
      </c>
      <c r="C261" s="1">
        <f>_xlfn.XLOOKUP(order_items[[#This Row],[order_id]],orders!A:A,orders!C:C)</f>
        <v>45189</v>
      </c>
      <c r="D261" s="3" t="str">
        <f>YEAR(order_items[[#This Row],[Date]])&amp;"-"&amp;TEXT(MONTH(order_items[[#This Row],[Date]]),"00")</f>
        <v>2023-09</v>
      </c>
      <c r="E261" s="1" t="str">
        <f>_xlfn.XLOOKUP(order_items[[#This Row],[product_id]],products!A:A,products!C:C)</f>
        <v>Office Supplies</v>
      </c>
      <c r="F261" t="s">
        <v>1051</v>
      </c>
      <c r="G261" t="s">
        <v>1054</v>
      </c>
      <c r="H261">
        <v>3</v>
      </c>
      <c r="I261">
        <v>189.58</v>
      </c>
      <c r="J261" s="2">
        <v>0.05</v>
      </c>
    </row>
    <row r="262" spans="1:10" x14ac:dyDescent="0.2">
      <c r="A262" t="s">
        <v>1530</v>
      </c>
      <c r="B262" t="s">
        <v>1529</v>
      </c>
      <c r="C262" s="1">
        <f>_xlfn.XLOOKUP(order_items[[#This Row],[order_id]],orders!A:A,orders!C:C)</f>
        <v>45189</v>
      </c>
      <c r="D262" s="3" t="str">
        <f>YEAR(order_items[[#This Row],[Date]])&amp;"-"&amp;TEXT(MONTH(order_items[[#This Row],[Date]]),"00")</f>
        <v>2023-09</v>
      </c>
      <c r="E262" s="1" t="str">
        <f>_xlfn.XLOOKUP(order_items[[#This Row],[product_id]],products!A:A,products!C:C)</f>
        <v>Home &amp; Kitchen</v>
      </c>
      <c r="F262" t="s">
        <v>1048</v>
      </c>
      <c r="G262" t="s">
        <v>1119</v>
      </c>
      <c r="H262">
        <v>21</v>
      </c>
      <c r="I262">
        <v>515.64</v>
      </c>
      <c r="J262" s="2">
        <v>0.15</v>
      </c>
    </row>
    <row r="263" spans="1:10" x14ac:dyDescent="0.2">
      <c r="A263" t="s">
        <v>1531</v>
      </c>
      <c r="B263" t="s">
        <v>1529</v>
      </c>
      <c r="C263" s="1">
        <f>_xlfn.XLOOKUP(order_items[[#This Row],[order_id]],orders!A:A,orders!C:C)</f>
        <v>45189</v>
      </c>
      <c r="D263" s="3" t="str">
        <f>YEAR(order_items[[#This Row],[Date]])&amp;"-"&amp;TEXT(MONTH(order_items[[#This Row],[Date]]),"00")</f>
        <v>2023-09</v>
      </c>
      <c r="E263" s="1" t="str">
        <f>_xlfn.XLOOKUP(order_items[[#This Row],[product_id]],products!A:A,products!C:C)</f>
        <v>Electronics</v>
      </c>
      <c r="F263" t="s">
        <v>973</v>
      </c>
      <c r="G263" t="s">
        <v>1101</v>
      </c>
      <c r="H263">
        <v>17</v>
      </c>
      <c r="I263">
        <v>237.27</v>
      </c>
      <c r="J263" s="2">
        <v>0</v>
      </c>
    </row>
    <row r="264" spans="1:10" x14ac:dyDescent="0.2">
      <c r="A264" t="s">
        <v>1532</v>
      </c>
      <c r="B264" t="s">
        <v>1529</v>
      </c>
      <c r="C264" s="1">
        <f>_xlfn.XLOOKUP(order_items[[#This Row],[order_id]],orders!A:A,orders!C:C)</f>
        <v>45189</v>
      </c>
      <c r="D264" s="3" t="str">
        <f>YEAR(order_items[[#This Row],[Date]])&amp;"-"&amp;TEXT(MONTH(order_items[[#This Row],[Date]]),"00")</f>
        <v>2023-09</v>
      </c>
      <c r="E264" s="1" t="str">
        <f>_xlfn.XLOOKUP(order_items[[#This Row],[product_id]],products!A:A,products!C:C)</f>
        <v>Electronics</v>
      </c>
      <c r="F264" t="s">
        <v>1088</v>
      </c>
      <c r="G264" t="s">
        <v>1101</v>
      </c>
      <c r="H264">
        <v>9</v>
      </c>
      <c r="I264">
        <v>197.22</v>
      </c>
      <c r="J264" s="2">
        <v>0.1</v>
      </c>
    </row>
    <row r="265" spans="1:10" x14ac:dyDescent="0.2">
      <c r="A265" t="s">
        <v>1533</v>
      </c>
      <c r="B265" t="s">
        <v>1534</v>
      </c>
      <c r="C265" s="1">
        <f>_xlfn.XLOOKUP(order_items[[#This Row],[order_id]],orders!A:A,orders!C:C)</f>
        <v>45134</v>
      </c>
      <c r="D265" s="3" t="str">
        <f>YEAR(order_items[[#This Row],[Date]])&amp;"-"&amp;TEXT(MONTH(order_items[[#This Row],[Date]]),"00")</f>
        <v>2023-07</v>
      </c>
      <c r="E265" s="1" t="str">
        <f>_xlfn.XLOOKUP(order_items[[#This Row],[product_id]],products!A:A,products!C:C)</f>
        <v>Office Supplies</v>
      </c>
      <c r="F265" t="s">
        <v>989</v>
      </c>
      <c r="G265" t="s">
        <v>1009</v>
      </c>
      <c r="H265">
        <v>8</v>
      </c>
      <c r="I265">
        <v>188.01</v>
      </c>
      <c r="J265" s="2">
        <v>0</v>
      </c>
    </row>
    <row r="266" spans="1:10" x14ac:dyDescent="0.2">
      <c r="A266" t="s">
        <v>1535</v>
      </c>
      <c r="B266" t="s">
        <v>1536</v>
      </c>
      <c r="C266" s="1">
        <f>_xlfn.XLOOKUP(order_items[[#This Row],[order_id]],orders!A:A,orders!C:C)</f>
        <v>45174</v>
      </c>
      <c r="D266" s="3" t="str">
        <f>YEAR(order_items[[#This Row],[Date]])&amp;"-"&amp;TEXT(MONTH(order_items[[#This Row],[Date]]),"00")</f>
        <v>2023-09</v>
      </c>
      <c r="E266" s="1" t="str">
        <f>_xlfn.XLOOKUP(order_items[[#This Row],[product_id]],products!A:A,products!C:C)</f>
        <v>Health &amp; Beauty</v>
      </c>
      <c r="F266" t="s">
        <v>1123</v>
      </c>
      <c r="G266" t="s">
        <v>1054</v>
      </c>
      <c r="H266">
        <v>9</v>
      </c>
      <c r="I266">
        <v>198.42</v>
      </c>
      <c r="J266" s="2">
        <v>0.05</v>
      </c>
    </row>
    <row r="267" spans="1:10" x14ac:dyDescent="0.2">
      <c r="A267" t="s">
        <v>1537</v>
      </c>
      <c r="B267" t="s">
        <v>1536</v>
      </c>
      <c r="C267" s="1">
        <f>_xlfn.XLOOKUP(order_items[[#This Row],[order_id]],orders!A:A,orders!C:C)</f>
        <v>45174</v>
      </c>
      <c r="D267" s="3" t="str">
        <f>YEAR(order_items[[#This Row],[Date]])&amp;"-"&amp;TEXT(MONTH(order_items[[#This Row],[Date]]),"00")</f>
        <v>2023-09</v>
      </c>
      <c r="E267" s="1" t="str">
        <f>_xlfn.XLOOKUP(order_items[[#This Row],[product_id]],products!A:A,products!C:C)</f>
        <v>Electronics</v>
      </c>
      <c r="F267" t="s">
        <v>1067</v>
      </c>
      <c r="G267" t="s">
        <v>1109</v>
      </c>
      <c r="H267">
        <v>17</v>
      </c>
      <c r="I267">
        <v>299.43</v>
      </c>
      <c r="J267" s="2">
        <v>0</v>
      </c>
    </row>
    <row r="268" spans="1:10" x14ac:dyDescent="0.2">
      <c r="A268" t="s">
        <v>1538</v>
      </c>
      <c r="B268" t="s">
        <v>1536</v>
      </c>
      <c r="C268" s="1">
        <f>_xlfn.XLOOKUP(order_items[[#This Row],[order_id]],orders!A:A,orders!C:C)</f>
        <v>45174</v>
      </c>
      <c r="D268" s="3" t="str">
        <f>YEAR(order_items[[#This Row],[Date]])&amp;"-"&amp;TEXT(MONTH(order_items[[#This Row],[Date]]),"00")</f>
        <v>2023-09</v>
      </c>
      <c r="E268" s="1" t="str">
        <f>_xlfn.XLOOKUP(order_items[[#This Row],[product_id]],products!A:A,products!C:C)</f>
        <v>Electronics</v>
      </c>
      <c r="F268" t="s">
        <v>991</v>
      </c>
      <c r="G268" t="s">
        <v>1080</v>
      </c>
      <c r="H268">
        <v>15</v>
      </c>
      <c r="I268">
        <v>474.56</v>
      </c>
    </row>
    <row r="269" spans="1:10" x14ac:dyDescent="0.2">
      <c r="A269" t="s">
        <v>1539</v>
      </c>
      <c r="B269" t="s">
        <v>1540</v>
      </c>
      <c r="C269" s="1">
        <f>_xlfn.XLOOKUP(order_items[[#This Row],[order_id]],orders!A:A,orders!C:C)</f>
        <v>45564</v>
      </c>
      <c r="D269" s="3" t="str">
        <f>YEAR(order_items[[#This Row],[Date]])&amp;"-"&amp;TEXT(MONTH(order_items[[#This Row],[Date]]),"00")</f>
        <v>2024-09</v>
      </c>
      <c r="E269" s="1" t="str">
        <f>_xlfn.XLOOKUP(order_items[[#This Row],[product_id]],products!A:A,products!C:C)</f>
        <v>Home &amp; Kitchen</v>
      </c>
      <c r="F269" t="s">
        <v>1071</v>
      </c>
      <c r="G269" t="s">
        <v>1101</v>
      </c>
      <c r="H269">
        <v>19</v>
      </c>
      <c r="I269">
        <v>58.88</v>
      </c>
      <c r="J269" s="2">
        <v>0</v>
      </c>
    </row>
    <row r="270" spans="1:10" x14ac:dyDescent="0.2">
      <c r="A270" t="s">
        <v>1541</v>
      </c>
      <c r="B270" t="s">
        <v>1540</v>
      </c>
      <c r="C270" s="1">
        <f>_xlfn.XLOOKUP(order_items[[#This Row],[order_id]],orders!A:A,orders!C:C)</f>
        <v>45564</v>
      </c>
      <c r="D270" s="3" t="str">
        <f>YEAR(order_items[[#This Row],[Date]])&amp;"-"&amp;TEXT(MONTH(order_items[[#This Row],[Date]]),"00")</f>
        <v>2024-09</v>
      </c>
      <c r="E270" s="1" t="str">
        <f>_xlfn.XLOOKUP(order_items[[#This Row],[product_id]],products!A:A,products!C:C)</f>
        <v>Electronics</v>
      </c>
      <c r="F270" t="s">
        <v>938</v>
      </c>
      <c r="G270" t="s">
        <v>1101</v>
      </c>
      <c r="H270">
        <v>3</v>
      </c>
      <c r="I270">
        <v>202.62</v>
      </c>
      <c r="J270" s="2">
        <v>0.15</v>
      </c>
    </row>
    <row r="271" spans="1:10" x14ac:dyDescent="0.2">
      <c r="A271" t="s">
        <v>1542</v>
      </c>
      <c r="B271" t="s">
        <v>1543</v>
      </c>
      <c r="C271" s="1">
        <f>_xlfn.XLOOKUP(order_items[[#This Row],[order_id]],orders!A:A,orders!C:C)</f>
        <v>45301</v>
      </c>
      <c r="D271" s="3" t="str">
        <f>YEAR(order_items[[#This Row],[Date]])&amp;"-"&amp;TEXT(MONTH(order_items[[#This Row],[Date]]),"00")</f>
        <v>2024-01</v>
      </c>
      <c r="E271" s="1" t="str">
        <f>_xlfn.XLOOKUP(order_items[[#This Row],[product_id]],products!A:A,products!C:C)</f>
        <v>Office Supplies</v>
      </c>
      <c r="F271" t="s">
        <v>968</v>
      </c>
      <c r="G271" t="s">
        <v>1115</v>
      </c>
      <c r="H271">
        <v>11</v>
      </c>
      <c r="I271">
        <v>36.99</v>
      </c>
      <c r="J271" s="2">
        <v>0.05</v>
      </c>
    </row>
    <row r="272" spans="1:10" x14ac:dyDescent="0.2">
      <c r="A272" t="s">
        <v>1544</v>
      </c>
      <c r="B272" t="s">
        <v>1545</v>
      </c>
      <c r="C272" s="1">
        <f>_xlfn.XLOOKUP(order_items[[#This Row],[order_id]],orders!A:A,orders!C:C)</f>
        <v>45416</v>
      </c>
      <c r="D272" s="3" t="str">
        <f>YEAR(order_items[[#This Row],[Date]])&amp;"-"&amp;TEXT(MONTH(order_items[[#This Row],[Date]]),"00")</f>
        <v>2024-05</v>
      </c>
      <c r="E272" s="1" t="str">
        <f>_xlfn.XLOOKUP(order_items[[#This Row],[product_id]],products!A:A,products!C:C)</f>
        <v>Office Supplies</v>
      </c>
      <c r="F272" t="s">
        <v>958</v>
      </c>
      <c r="G272" t="s">
        <v>1115</v>
      </c>
      <c r="H272">
        <v>10</v>
      </c>
      <c r="I272">
        <v>469.16</v>
      </c>
      <c r="J272" s="2">
        <v>0.1</v>
      </c>
    </row>
    <row r="273" spans="1:10" x14ac:dyDescent="0.2">
      <c r="A273" t="s">
        <v>1546</v>
      </c>
      <c r="B273" t="s">
        <v>1545</v>
      </c>
      <c r="C273" s="1">
        <f>_xlfn.XLOOKUP(order_items[[#This Row],[order_id]],orders!A:A,orders!C:C)</f>
        <v>45416</v>
      </c>
      <c r="D273" s="3" t="str">
        <f>YEAR(order_items[[#This Row],[Date]])&amp;"-"&amp;TEXT(MONTH(order_items[[#This Row],[Date]]),"00")</f>
        <v>2024-05</v>
      </c>
      <c r="E273" s="1" t="str">
        <f>_xlfn.XLOOKUP(order_items[[#This Row],[product_id]],products!A:A,products!C:C)</f>
        <v>Office Supplies</v>
      </c>
      <c r="F273" t="s">
        <v>1051</v>
      </c>
      <c r="G273" t="s">
        <v>1115</v>
      </c>
      <c r="H273">
        <v>22</v>
      </c>
      <c r="I273">
        <v>189.58</v>
      </c>
      <c r="J273" s="2">
        <v>0.1</v>
      </c>
    </row>
    <row r="274" spans="1:10" x14ac:dyDescent="0.2">
      <c r="A274" t="s">
        <v>1547</v>
      </c>
      <c r="B274" t="s">
        <v>1545</v>
      </c>
      <c r="C274" s="1">
        <f>_xlfn.XLOOKUP(order_items[[#This Row],[order_id]],orders!A:A,orders!C:C)</f>
        <v>45416</v>
      </c>
      <c r="D274" s="3" t="str">
        <f>YEAR(order_items[[#This Row],[Date]])&amp;"-"&amp;TEXT(MONTH(order_items[[#This Row],[Date]]),"00")</f>
        <v>2024-05</v>
      </c>
      <c r="E274" s="1" t="str">
        <f>_xlfn.XLOOKUP(order_items[[#This Row],[product_id]],products!A:A,products!C:C)</f>
        <v>Health &amp; Beauty</v>
      </c>
      <c r="F274" t="s">
        <v>1107</v>
      </c>
      <c r="G274" t="s">
        <v>1054</v>
      </c>
      <c r="H274">
        <v>21</v>
      </c>
      <c r="I274">
        <v>246.5</v>
      </c>
      <c r="J274" s="2">
        <v>0.15</v>
      </c>
    </row>
    <row r="275" spans="1:10" x14ac:dyDescent="0.2">
      <c r="A275" t="s">
        <v>1548</v>
      </c>
      <c r="B275" t="s">
        <v>1549</v>
      </c>
      <c r="C275" s="1">
        <f>_xlfn.XLOOKUP(order_items[[#This Row],[order_id]],orders!A:A,orders!C:C)</f>
        <v>45532</v>
      </c>
      <c r="D275" s="3" t="str">
        <f>YEAR(order_items[[#This Row],[Date]])&amp;"-"&amp;TEXT(MONTH(order_items[[#This Row],[Date]]),"00")</f>
        <v>2024-08</v>
      </c>
      <c r="E275" s="1" t="str">
        <f>_xlfn.XLOOKUP(order_items[[#This Row],[product_id]],products!A:A,products!C:C)</f>
        <v>Health &amp; Beauty</v>
      </c>
      <c r="F275" t="s">
        <v>940</v>
      </c>
      <c r="G275" t="s">
        <v>1009</v>
      </c>
      <c r="H275">
        <v>6</v>
      </c>
      <c r="I275">
        <v>543.91</v>
      </c>
      <c r="J275" s="2">
        <v>0.05</v>
      </c>
    </row>
    <row r="276" spans="1:10" x14ac:dyDescent="0.2">
      <c r="A276" t="s">
        <v>1550</v>
      </c>
      <c r="B276" t="s">
        <v>1549</v>
      </c>
      <c r="C276" s="1">
        <f>_xlfn.XLOOKUP(order_items[[#This Row],[order_id]],orders!A:A,orders!C:C)</f>
        <v>45532</v>
      </c>
      <c r="D276" s="3" t="str">
        <f>YEAR(order_items[[#This Row],[Date]])&amp;"-"&amp;TEXT(MONTH(order_items[[#This Row],[Date]]),"00")</f>
        <v>2024-08</v>
      </c>
      <c r="E276" s="1" t="str">
        <f>_xlfn.XLOOKUP(order_items[[#This Row],[product_id]],products!A:A,products!C:C)</f>
        <v>Home &amp; Kitchen</v>
      </c>
      <c r="F276" t="s">
        <v>1038</v>
      </c>
      <c r="G276" t="s">
        <v>917</v>
      </c>
      <c r="H276">
        <v>2</v>
      </c>
      <c r="I276">
        <v>121.55</v>
      </c>
      <c r="J276" s="2">
        <v>0.15</v>
      </c>
    </row>
    <row r="277" spans="1:10" x14ac:dyDescent="0.2">
      <c r="A277" t="s">
        <v>1551</v>
      </c>
      <c r="B277" t="s">
        <v>1552</v>
      </c>
      <c r="C277" s="1">
        <f>_xlfn.XLOOKUP(order_items[[#This Row],[order_id]],orders!A:A,orders!C:C)</f>
        <v>45022</v>
      </c>
      <c r="D277" s="3" t="str">
        <f>YEAR(order_items[[#This Row],[Date]])&amp;"-"&amp;TEXT(MONTH(order_items[[#This Row],[Date]]),"00")</f>
        <v>2023-04</v>
      </c>
      <c r="E277" s="1" t="str">
        <f>_xlfn.XLOOKUP(order_items[[#This Row],[product_id]],products!A:A,products!C:C)</f>
        <v>Office Supplies</v>
      </c>
      <c r="F277" t="s">
        <v>954</v>
      </c>
      <c r="G277" t="s">
        <v>1115</v>
      </c>
      <c r="H277">
        <v>5</v>
      </c>
      <c r="I277">
        <v>171.07</v>
      </c>
      <c r="J277" s="2">
        <v>0.1</v>
      </c>
    </row>
    <row r="278" spans="1:10" x14ac:dyDescent="0.2">
      <c r="A278" t="s">
        <v>1553</v>
      </c>
      <c r="B278" t="s">
        <v>1552</v>
      </c>
      <c r="C278" s="1">
        <f>_xlfn.XLOOKUP(order_items[[#This Row],[order_id]],orders!A:A,orders!C:C)</f>
        <v>45022</v>
      </c>
      <c r="D278" s="3" t="str">
        <f>YEAR(order_items[[#This Row],[Date]])&amp;"-"&amp;TEXT(MONTH(order_items[[#This Row],[Date]]),"00")</f>
        <v>2023-04</v>
      </c>
      <c r="E278" s="1" t="str">
        <f>_xlfn.XLOOKUP(order_items[[#This Row],[product_id]],products!A:A,products!C:C)</f>
        <v>Electronics</v>
      </c>
      <c r="F278" t="s">
        <v>1008</v>
      </c>
      <c r="G278" t="s">
        <v>1109</v>
      </c>
      <c r="H278">
        <v>12</v>
      </c>
      <c r="I278">
        <v>312.08</v>
      </c>
      <c r="J278" s="2">
        <v>0.05</v>
      </c>
    </row>
    <row r="279" spans="1:10" x14ac:dyDescent="0.2">
      <c r="A279" t="s">
        <v>1554</v>
      </c>
      <c r="B279" t="s">
        <v>1555</v>
      </c>
      <c r="C279" s="1">
        <f>_xlfn.XLOOKUP(order_items[[#This Row],[order_id]],orders!A:A,orders!C:C)</f>
        <v>45378</v>
      </c>
      <c r="D279" s="3" t="str">
        <f>YEAR(order_items[[#This Row],[Date]])&amp;"-"&amp;TEXT(MONTH(order_items[[#This Row],[Date]]),"00")</f>
        <v>2024-03</v>
      </c>
      <c r="E279" s="1" t="str">
        <f>_xlfn.XLOOKUP(order_items[[#This Row],[product_id]],products!A:A,products!C:C)</f>
        <v>Outdoor &amp; Sports</v>
      </c>
      <c r="F279" t="s">
        <v>985</v>
      </c>
      <c r="G279" t="s">
        <v>917</v>
      </c>
      <c r="H279">
        <v>17</v>
      </c>
      <c r="I279">
        <v>283.81</v>
      </c>
      <c r="J279" s="2">
        <v>0</v>
      </c>
    </row>
    <row r="280" spans="1:10" x14ac:dyDescent="0.2">
      <c r="A280" t="s">
        <v>1556</v>
      </c>
      <c r="B280" t="s">
        <v>1555</v>
      </c>
      <c r="C280" s="1">
        <f>_xlfn.XLOOKUP(order_items[[#This Row],[order_id]],orders!A:A,orders!C:C)</f>
        <v>45378</v>
      </c>
      <c r="D280" s="3" t="str">
        <f>YEAR(order_items[[#This Row],[Date]])&amp;"-"&amp;TEXT(MONTH(order_items[[#This Row],[Date]]),"00")</f>
        <v>2024-03</v>
      </c>
      <c r="E280" s="1" t="str">
        <f>_xlfn.XLOOKUP(order_items[[#This Row],[product_id]],products!A:A,products!C:C)</f>
        <v>Office Supplies</v>
      </c>
      <c r="F280" t="s">
        <v>1073</v>
      </c>
      <c r="G280" t="s">
        <v>1120</v>
      </c>
      <c r="H280">
        <v>12</v>
      </c>
      <c r="I280">
        <v>207.47</v>
      </c>
      <c r="J280" s="2">
        <v>0.1</v>
      </c>
    </row>
    <row r="281" spans="1:10" x14ac:dyDescent="0.2">
      <c r="A281" t="s">
        <v>1557</v>
      </c>
      <c r="B281" t="s">
        <v>1555</v>
      </c>
      <c r="C281" s="1">
        <f>_xlfn.XLOOKUP(order_items[[#This Row],[order_id]],orders!A:A,orders!C:C)</f>
        <v>45378</v>
      </c>
      <c r="D281" s="3" t="str">
        <f>YEAR(order_items[[#This Row],[Date]])&amp;"-"&amp;TEXT(MONTH(order_items[[#This Row],[Date]]),"00")</f>
        <v>2024-03</v>
      </c>
      <c r="E281" s="1" t="str">
        <f>_xlfn.XLOOKUP(order_items[[#This Row],[product_id]],products!A:A,products!C:C)</f>
        <v>Outdoor &amp; Sports</v>
      </c>
      <c r="F281" t="s">
        <v>1089</v>
      </c>
      <c r="G281" t="s">
        <v>1009</v>
      </c>
      <c r="H281">
        <v>10</v>
      </c>
      <c r="I281">
        <v>229.27</v>
      </c>
      <c r="J281" s="2">
        <v>0.1</v>
      </c>
    </row>
    <row r="282" spans="1:10" x14ac:dyDescent="0.2">
      <c r="A282" t="s">
        <v>1558</v>
      </c>
      <c r="B282" t="s">
        <v>1559</v>
      </c>
      <c r="C282" s="1">
        <f>_xlfn.XLOOKUP(order_items[[#This Row],[order_id]],orders!A:A,orders!C:C)</f>
        <v>45257</v>
      </c>
      <c r="D282" s="3" t="str">
        <f>YEAR(order_items[[#This Row],[Date]])&amp;"-"&amp;TEXT(MONTH(order_items[[#This Row],[Date]]),"00")</f>
        <v>2023-11</v>
      </c>
      <c r="E282" s="1" t="str">
        <f>_xlfn.XLOOKUP(order_items[[#This Row],[product_id]],products!A:A,products!C:C)</f>
        <v>Outdoor &amp; Sports</v>
      </c>
      <c r="F282" t="s">
        <v>1025</v>
      </c>
      <c r="G282" t="s">
        <v>1120</v>
      </c>
      <c r="H282">
        <v>5</v>
      </c>
      <c r="I282">
        <v>424.37</v>
      </c>
      <c r="J282" s="2">
        <v>0</v>
      </c>
    </row>
    <row r="283" spans="1:10" x14ac:dyDescent="0.2">
      <c r="A283" t="s">
        <v>1560</v>
      </c>
      <c r="B283" t="s">
        <v>1559</v>
      </c>
      <c r="C283" s="1">
        <f>_xlfn.XLOOKUP(order_items[[#This Row],[order_id]],orders!A:A,orders!C:C)</f>
        <v>45257</v>
      </c>
      <c r="D283" s="3" t="str">
        <f>YEAR(order_items[[#This Row],[Date]])&amp;"-"&amp;TEXT(MONTH(order_items[[#This Row],[Date]]),"00")</f>
        <v>2023-11</v>
      </c>
      <c r="E283" s="1" t="str">
        <f>_xlfn.XLOOKUP(order_items[[#This Row],[product_id]],products!A:A,products!C:C)</f>
        <v>Health &amp; Beauty</v>
      </c>
      <c r="F283" t="s">
        <v>1023</v>
      </c>
      <c r="G283" t="s">
        <v>1080</v>
      </c>
      <c r="H283">
        <v>15</v>
      </c>
      <c r="I283">
        <v>59</v>
      </c>
      <c r="J283" s="2">
        <v>0.05</v>
      </c>
    </row>
    <row r="284" spans="1:10" x14ac:dyDescent="0.2">
      <c r="A284" t="s">
        <v>1561</v>
      </c>
      <c r="B284" t="s">
        <v>1562</v>
      </c>
      <c r="C284" s="1">
        <f>_xlfn.XLOOKUP(order_items[[#This Row],[order_id]],orders!A:A,orders!C:C)</f>
        <v>45018</v>
      </c>
      <c r="D284" s="3" t="str">
        <f>YEAR(order_items[[#This Row],[Date]])&amp;"-"&amp;TEXT(MONTH(order_items[[#This Row],[Date]]),"00")</f>
        <v>2023-04</v>
      </c>
      <c r="E284" s="1" t="str">
        <f>_xlfn.XLOOKUP(order_items[[#This Row],[product_id]],products!A:A,products!C:C)</f>
        <v>Office Supplies</v>
      </c>
      <c r="F284" t="s">
        <v>944</v>
      </c>
      <c r="G284" t="s">
        <v>1080</v>
      </c>
      <c r="H284">
        <v>17</v>
      </c>
      <c r="I284">
        <v>187.74</v>
      </c>
      <c r="J284" s="2">
        <v>0</v>
      </c>
    </row>
    <row r="285" spans="1:10" x14ac:dyDescent="0.2">
      <c r="A285" t="s">
        <v>1563</v>
      </c>
      <c r="B285" t="s">
        <v>1564</v>
      </c>
      <c r="C285" s="1">
        <f>_xlfn.XLOOKUP(order_items[[#This Row],[order_id]],orders!A:A,orders!C:C)</f>
        <v>45184</v>
      </c>
      <c r="D285" s="3" t="str">
        <f>YEAR(order_items[[#This Row],[Date]])&amp;"-"&amp;TEXT(MONTH(order_items[[#This Row],[Date]]),"00")</f>
        <v>2023-09</v>
      </c>
      <c r="E285" s="1" t="str">
        <f>_xlfn.XLOOKUP(order_items[[#This Row],[product_id]],products!A:A,products!C:C)</f>
        <v>Office Supplies</v>
      </c>
      <c r="F285" t="s">
        <v>1121</v>
      </c>
      <c r="G285" t="s">
        <v>1119</v>
      </c>
      <c r="H285">
        <v>2</v>
      </c>
      <c r="I285">
        <v>490.76</v>
      </c>
      <c r="J285" s="2">
        <v>0.15</v>
      </c>
    </row>
    <row r="286" spans="1:10" x14ac:dyDescent="0.2">
      <c r="A286" t="s">
        <v>1565</v>
      </c>
      <c r="B286" t="s">
        <v>1566</v>
      </c>
      <c r="C286" s="1">
        <f>_xlfn.XLOOKUP(order_items[[#This Row],[order_id]],orders!A:A,orders!C:C)</f>
        <v>45577</v>
      </c>
      <c r="D286" s="3" t="str">
        <f>YEAR(order_items[[#This Row],[Date]])&amp;"-"&amp;TEXT(MONTH(order_items[[#This Row],[Date]]),"00")</f>
        <v>2024-10</v>
      </c>
      <c r="E286" s="1" t="str">
        <f>_xlfn.XLOOKUP(order_items[[#This Row],[product_id]],products!A:A,products!C:C)</f>
        <v>Outdoor &amp; Sports</v>
      </c>
      <c r="F286" t="s">
        <v>1025</v>
      </c>
      <c r="G286" t="s">
        <v>1109</v>
      </c>
      <c r="H286">
        <v>5</v>
      </c>
      <c r="I286">
        <v>424.37</v>
      </c>
      <c r="J286" s="2">
        <v>0</v>
      </c>
    </row>
    <row r="287" spans="1:10" x14ac:dyDescent="0.2">
      <c r="A287" t="s">
        <v>1567</v>
      </c>
      <c r="B287" t="s">
        <v>1566</v>
      </c>
      <c r="C287" s="1">
        <f>_xlfn.XLOOKUP(order_items[[#This Row],[order_id]],orders!A:A,orders!C:C)</f>
        <v>45577</v>
      </c>
      <c r="D287" s="3" t="str">
        <f>YEAR(order_items[[#This Row],[Date]])&amp;"-"&amp;TEXT(MONTH(order_items[[#This Row],[Date]]),"00")</f>
        <v>2024-10</v>
      </c>
      <c r="E287" s="1" t="str">
        <f>_xlfn.XLOOKUP(order_items[[#This Row],[product_id]],products!A:A,products!C:C)</f>
        <v>Office Supplies</v>
      </c>
      <c r="F287" t="s">
        <v>1007</v>
      </c>
      <c r="G287" t="s">
        <v>1109</v>
      </c>
      <c r="H287">
        <v>1</v>
      </c>
      <c r="I287">
        <v>51.68</v>
      </c>
      <c r="J287" s="2">
        <v>0.05</v>
      </c>
    </row>
    <row r="288" spans="1:10" x14ac:dyDescent="0.2">
      <c r="A288" t="s">
        <v>1568</v>
      </c>
      <c r="B288" t="s">
        <v>1569</v>
      </c>
      <c r="C288" s="1">
        <f>_xlfn.XLOOKUP(order_items[[#This Row],[order_id]],orders!A:A,orders!C:C)</f>
        <v>45436</v>
      </c>
      <c r="D288" s="3" t="str">
        <f>YEAR(order_items[[#This Row],[Date]])&amp;"-"&amp;TEXT(MONTH(order_items[[#This Row],[Date]]),"00")</f>
        <v>2024-05</v>
      </c>
      <c r="E288" s="1" t="str">
        <f>_xlfn.XLOOKUP(order_items[[#This Row],[product_id]],products!A:A,products!C:C)</f>
        <v>Outdoor &amp; Sports</v>
      </c>
      <c r="F288" t="s">
        <v>1057</v>
      </c>
      <c r="G288" t="s">
        <v>1101</v>
      </c>
      <c r="H288">
        <v>17</v>
      </c>
      <c r="I288">
        <v>152.62</v>
      </c>
      <c r="J288" s="2">
        <v>0.1</v>
      </c>
    </row>
    <row r="289" spans="1:10" x14ac:dyDescent="0.2">
      <c r="A289" t="s">
        <v>1570</v>
      </c>
      <c r="B289" t="s">
        <v>1569</v>
      </c>
      <c r="C289" s="1">
        <f>_xlfn.XLOOKUP(order_items[[#This Row],[order_id]],orders!A:A,orders!C:C)</f>
        <v>45436</v>
      </c>
      <c r="D289" s="3" t="str">
        <f>YEAR(order_items[[#This Row],[Date]])&amp;"-"&amp;TEXT(MONTH(order_items[[#This Row],[Date]]),"00")</f>
        <v>2024-05</v>
      </c>
      <c r="E289" s="1" t="str">
        <f>_xlfn.XLOOKUP(order_items[[#This Row],[product_id]],products!A:A,products!C:C)</f>
        <v>Electronics</v>
      </c>
      <c r="F289" t="s">
        <v>1070</v>
      </c>
      <c r="G289" t="s">
        <v>1080</v>
      </c>
      <c r="H289">
        <v>4</v>
      </c>
      <c r="I289">
        <v>358.06</v>
      </c>
      <c r="J289" s="2">
        <v>0</v>
      </c>
    </row>
    <row r="290" spans="1:10" x14ac:dyDescent="0.2">
      <c r="A290" t="s">
        <v>1571</v>
      </c>
      <c r="B290" t="s">
        <v>1572</v>
      </c>
      <c r="C290" s="1">
        <f>_xlfn.XLOOKUP(order_items[[#This Row],[order_id]],orders!A:A,orders!C:C)</f>
        <v>45418</v>
      </c>
      <c r="D290" s="3" t="str">
        <f>YEAR(order_items[[#This Row],[Date]])&amp;"-"&amp;TEXT(MONTH(order_items[[#This Row],[Date]]),"00")</f>
        <v>2024-05</v>
      </c>
      <c r="E290" s="1" t="str">
        <f>_xlfn.XLOOKUP(order_items[[#This Row],[product_id]],products!A:A,products!C:C)</f>
        <v>Home &amp; Kitchen</v>
      </c>
      <c r="F290" t="s">
        <v>1038</v>
      </c>
      <c r="G290" t="s">
        <v>1101</v>
      </c>
      <c r="H290">
        <v>23</v>
      </c>
      <c r="I290">
        <v>121.55</v>
      </c>
      <c r="J290" s="2">
        <v>0.15</v>
      </c>
    </row>
    <row r="291" spans="1:10" x14ac:dyDescent="0.2">
      <c r="A291" t="s">
        <v>1573</v>
      </c>
      <c r="B291" t="s">
        <v>1572</v>
      </c>
      <c r="C291" s="1">
        <f>_xlfn.XLOOKUP(order_items[[#This Row],[order_id]],orders!A:A,orders!C:C)</f>
        <v>45418</v>
      </c>
      <c r="D291" s="3" t="str">
        <f>YEAR(order_items[[#This Row],[Date]])&amp;"-"&amp;TEXT(MONTH(order_items[[#This Row],[Date]]),"00")</f>
        <v>2024-05</v>
      </c>
      <c r="E291" s="1" t="str">
        <f>_xlfn.XLOOKUP(order_items[[#This Row],[product_id]],products!A:A,products!C:C)</f>
        <v>Home &amp; Kitchen</v>
      </c>
      <c r="F291" t="s">
        <v>925</v>
      </c>
      <c r="G291" t="s">
        <v>1101</v>
      </c>
      <c r="H291">
        <v>12</v>
      </c>
      <c r="I291">
        <v>218.39</v>
      </c>
      <c r="J291" s="2">
        <v>0.05</v>
      </c>
    </row>
    <row r="292" spans="1:10" x14ac:dyDescent="0.2">
      <c r="A292" t="s">
        <v>1574</v>
      </c>
      <c r="B292" t="s">
        <v>1572</v>
      </c>
      <c r="C292" s="1">
        <f>_xlfn.XLOOKUP(order_items[[#This Row],[order_id]],orders!A:A,orders!C:C)</f>
        <v>45418</v>
      </c>
      <c r="D292" s="3" t="str">
        <f>YEAR(order_items[[#This Row],[Date]])&amp;"-"&amp;TEXT(MONTH(order_items[[#This Row],[Date]]),"00")</f>
        <v>2024-05</v>
      </c>
      <c r="E292" s="1" t="str">
        <f>_xlfn.XLOOKUP(order_items[[#This Row],[product_id]],products!A:A,products!C:C)</f>
        <v>Outdoor &amp; Sports</v>
      </c>
      <c r="F292" t="s">
        <v>1012</v>
      </c>
      <c r="G292" t="s">
        <v>1080</v>
      </c>
      <c r="H292">
        <v>24</v>
      </c>
      <c r="I292">
        <v>64.27</v>
      </c>
      <c r="J292" s="2">
        <v>0</v>
      </c>
    </row>
    <row r="293" spans="1:10" x14ac:dyDescent="0.2">
      <c r="A293" t="s">
        <v>1575</v>
      </c>
      <c r="B293" t="s">
        <v>1576</v>
      </c>
      <c r="C293" s="1">
        <f>_xlfn.XLOOKUP(order_items[[#This Row],[order_id]],orders!A:A,orders!C:C)</f>
        <v>45430</v>
      </c>
      <c r="D293" s="3" t="str">
        <f>YEAR(order_items[[#This Row],[Date]])&amp;"-"&amp;TEXT(MONTH(order_items[[#This Row],[Date]]),"00")</f>
        <v>2024-05</v>
      </c>
      <c r="E293" s="1" t="str">
        <f>_xlfn.XLOOKUP(order_items[[#This Row],[product_id]],products!A:A,products!C:C)</f>
        <v>Office Supplies</v>
      </c>
      <c r="F293" t="s">
        <v>968</v>
      </c>
      <c r="G293" t="s">
        <v>1120</v>
      </c>
      <c r="H293">
        <v>11</v>
      </c>
      <c r="I293">
        <v>36.99</v>
      </c>
      <c r="J293" s="2">
        <v>0</v>
      </c>
    </row>
    <row r="294" spans="1:10" x14ac:dyDescent="0.2">
      <c r="A294" t="s">
        <v>1577</v>
      </c>
      <c r="B294" t="s">
        <v>1576</v>
      </c>
      <c r="C294" s="1">
        <f>_xlfn.XLOOKUP(order_items[[#This Row],[order_id]],orders!A:A,orders!C:C)</f>
        <v>45430</v>
      </c>
      <c r="D294" s="3" t="str">
        <f>YEAR(order_items[[#This Row],[Date]])&amp;"-"&amp;TEXT(MONTH(order_items[[#This Row],[Date]]),"00")</f>
        <v>2024-05</v>
      </c>
      <c r="E294" s="1" t="str">
        <f>_xlfn.XLOOKUP(order_items[[#This Row],[product_id]],products!A:A,products!C:C)</f>
        <v>Home &amp; Kitchen</v>
      </c>
      <c r="F294" t="s">
        <v>926</v>
      </c>
      <c r="G294" t="s">
        <v>1122</v>
      </c>
      <c r="H294">
        <v>12</v>
      </c>
      <c r="I294">
        <v>450.56</v>
      </c>
      <c r="J294" s="2">
        <v>0</v>
      </c>
    </row>
    <row r="295" spans="1:10" x14ac:dyDescent="0.2">
      <c r="A295" t="s">
        <v>1578</v>
      </c>
      <c r="B295" t="s">
        <v>1576</v>
      </c>
      <c r="C295" s="1">
        <f>_xlfn.XLOOKUP(order_items[[#This Row],[order_id]],orders!A:A,orders!C:C)</f>
        <v>45430</v>
      </c>
      <c r="D295" s="3" t="str">
        <f>YEAR(order_items[[#This Row],[Date]])&amp;"-"&amp;TEXT(MONTH(order_items[[#This Row],[Date]]),"00")</f>
        <v>2024-05</v>
      </c>
      <c r="E295" s="1" t="str">
        <f>_xlfn.XLOOKUP(order_items[[#This Row],[product_id]],products!A:A,products!C:C)</f>
        <v>Outdoor &amp; Sports</v>
      </c>
      <c r="F295" t="s">
        <v>1090</v>
      </c>
      <c r="G295" t="s">
        <v>1122</v>
      </c>
      <c r="H295">
        <v>5</v>
      </c>
      <c r="I295">
        <v>225.63</v>
      </c>
      <c r="J295" s="2">
        <v>0.1</v>
      </c>
    </row>
    <row r="296" spans="1:10" x14ac:dyDescent="0.2">
      <c r="A296" t="s">
        <v>1579</v>
      </c>
      <c r="B296" t="s">
        <v>1580</v>
      </c>
      <c r="C296" s="1">
        <f>_xlfn.XLOOKUP(order_items[[#This Row],[order_id]],orders!A:A,orders!C:C)</f>
        <v>45488</v>
      </c>
      <c r="D296" s="3" t="str">
        <f>YEAR(order_items[[#This Row],[Date]])&amp;"-"&amp;TEXT(MONTH(order_items[[#This Row],[Date]]),"00")</f>
        <v>2024-07</v>
      </c>
      <c r="E296" s="1" t="str">
        <f>_xlfn.XLOOKUP(order_items[[#This Row],[product_id]],products!A:A,products!C:C)</f>
        <v>Electronics</v>
      </c>
      <c r="F296" t="s">
        <v>1087</v>
      </c>
      <c r="G296" t="s">
        <v>1080</v>
      </c>
      <c r="H296">
        <v>19</v>
      </c>
      <c r="I296">
        <v>122.37</v>
      </c>
      <c r="J296" s="2">
        <v>0</v>
      </c>
    </row>
    <row r="297" spans="1:10" x14ac:dyDescent="0.2">
      <c r="A297" t="s">
        <v>1581</v>
      </c>
      <c r="B297" t="s">
        <v>1580</v>
      </c>
      <c r="C297" s="1">
        <f>_xlfn.XLOOKUP(order_items[[#This Row],[order_id]],orders!A:A,orders!C:C)</f>
        <v>45488</v>
      </c>
      <c r="D297" s="3" t="str">
        <f>YEAR(order_items[[#This Row],[Date]])&amp;"-"&amp;TEXT(MONTH(order_items[[#This Row],[Date]]),"00")</f>
        <v>2024-07</v>
      </c>
      <c r="E297" s="1" t="str">
        <f>_xlfn.XLOOKUP(order_items[[#This Row],[product_id]],products!A:A,products!C:C)</f>
        <v>Electronics</v>
      </c>
      <c r="F297" t="s">
        <v>1074</v>
      </c>
      <c r="G297" t="s">
        <v>1080</v>
      </c>
      <c r="H297">
        <v>8</v>
      </c>
      <c r="I297">
        <v>37.479999999999997</v>
      </c>
      <c r="J297" s="2">
        <v>0</v>
      </c>
    </row>
    <row r="298" spans="1:10" x14ac:dyDescent="0.2">
      <c r="A298" t="s">
        <v>1582</v>
      </c>
      <c r="B298" t="s">
        <v>1580</v>
      </c>
      <c r="C298" s="1">
        <f>_xlfn.XLOOKUP(order_items[[#This Row],[order_id]],orders!A:A,orders!C:C)</f>
        <v>45488</v>
      </c>
      <c r="D298" s="3" t="str">
        <f>YEAR(order_items[[#This Row],[Date]])&amp;"-"&amp;TEXT(MONTH(order_items[[#This Row],[Date]]),"00")</f>
        <v>2024-07</v>
      </c>
      <c r="E298" s="1" t="str">
        <f>_xlfn.XLOOKUP(order_items[[#This Row],[product_id]],products!A:A,products!C:C)</f>
        <v>Electronics</v>
      </c>
      <c r="F298" t="s">
        <v>1014</v>
      </c>
      <c r="G298" t="s">
        <v>1115</v>
      </c>
      <c r="H298">
        <v>23</v>
      </c>
      <c r="I298">
        <v>13.62</v>
      </c>
      <c r="J298" s="2">
        <v>0.15</v>
      </c>
    </row>
    <row r="299" spans="1:10" x14ac:dyDescent="0.2">
      <c r="A299" t="s">
        <v>1583</v>
      </c>
      <c r="B299" t="s">
        <v>1584</v>
      </c>
      <c r="C299" s="1">
        <f>_xlfn.XLOOKUP(order_items[[#This Row],[order_id]],orders!A:A,orders!C:C)</f>
        <v>45308</v>
      </c>
      <c r="D299" s="3" t="str">
        <f>YEAR(order_items[[#This Row],[Date]])&amp;"-"&amp;TEXT(MONTH(order_items[[#This Row],[Date]]),"00")</f>
        <v>2024-01</v>
      </c>
      <c r="E299" s="1" t="str">
        <f>_xlfn.XLOOKUP(order_items[[#This Row],[product_id]],products!A:A,products!C:C)</f>
        <v>Outdoor &amp; Sports</v>
      </c>
      <c r="F299" t="s">
        <v>1039</v>
      </c>
      <c r="G299" t="s">
        <v>1080</v>
      </c>
      <c r="H299">
        <v>6</v>
      </c>
      <c r="I299">
        <v>374.4</v>
      </c>
    </row>
    <row r="300" spans="1:10" x14ac:dyDescent="0.2">
      <c r="A300" t="s">
        <v>1585</v>
      </c>
      <c r="B300" t="s">
        <v>1584</v>
      </c>
      <c r="C300" s="1">
        <f>_xlfn.XLOOKUP(order_items[[#This Row],[order_id]],orders!A:A,orders!C:C)</f>
        <v>45308</v>
      </c>
      <c r="D300" s="3" t="str">
        <f>YEAR(order_items[[#This Row],[Date]])&amp;"-"&amp;TEXT(MONTH(order_items[[#This Row],[Date]]),"00")</f>
        <v>2024-01</v>
      </c>
      <c r="E300" s="1" t="str">
        <f>_xlfn.XLOOKUP(order_items[[#This Row],[product_id]],products!A:A,products!C:C)</f>
        <v>Outdoor &amp; Sports</v>
      </c>
      <c r="F300" t="s">
        <v>1106</v>
      </c>
      <c r="G300" t="s">
        <v>1122</v>
      </c>
      <c r="H300">
        <v>18</v>
      </c>
      <c r="I300">
        <v>294.41000000000003</v>
      </c>
      <c r="J300" s="2">
        <v>0.05</v>
      </c>
    </row>
    <row r="301" spans="1:10" x14ac:dyDescent="0.2">
      <c r="A301" t="s">
        <v>1586</v>
      </c>
      <c r="B301" t="s">
        <v>1584</v>
      </c>
      <c r="C301" s="1">
        <f>_xlfn.XLOOKUP(order_items[[#This Row],[order_id]],orders!A:A,orders!C:C)</f>
        <v>45308</v>
      </c>
      <c r="D301" s="3" t="str">
        <f>YEAR(order_items[[#This Row],[Date]])&amp;"-"&amp;TEXT(MONTH(order_items[[#This Row],[Date]]),"00")</f>
        <v>2024-01</v>
      </c>
      <c r="E301" s="1" t="str">
        <f>_xlfn.XLOOKUP(order_items[[#This Row],[product_id]],products!A:A,products!C:C)</f>
        <v>Office Supplies</v>
      </c>
      <c r="F301" t="s">
        <v>1097</v>
      </c>
      <c r="G301" t="s">
        <v>1054</v>
      </c>
      <c r="H301">
        <v>23</v>
      </c>
      <c r="I301">
        <v>398.25</v>
      </c>
      <c r="J301" s="2">
        <v>0.1</v>
      </c>
    </row>
    <row r="302" spans="1:10" x14ac:dyDescent="0.2">
      <c r="A302" t="s">
        <v>1587</v>
      </c>
      <c r="B302" t="s">
        <v>1588</v>
      </c>
      <c r="C302" s="1">
        <f>_xlfn.XLOOKUP(order_items[[#This Row],[order_id]],orders!A:A,orders!C:C)</f>
        <v>45174</v>
      </c>
      <c r="D302" s="3" t="str">
        <f>YEAR(order_items[[#This Row],[Date]])&amp;"-"&amp;TEXT(MONTH(order_items[[#This Row],[Date]]),"00")</f>
        <v>2023-09</v>
      </c>
      <c r="E302" s="1" t="str">
        <f>_xlfn.XLOOKUP(order_items[[#This Row],[product_id]],products!A:A,products!C:C)</f>
        <v>Office Supplies</v>
      </c>
      <c r="F302" t="s">
        <v>1036</v>
      </c>
      <c r="G302" t="s">
        <v>1009</v>
      </c>
      <c r="H302">
        <v>3</v>
      </c>
      <c r="I302">
        <v>65.73</v>
      </c>
      <c r="J302" s="2">
        <v>0.15</v>
      </c>
    </row>
    <row r="303" spans="1:10" x14ac:dyDescent="0.2">
      <c r="A303" t="s">
        <v>1589</v>
      </c>
      <c r="B303" t="s">
        <v>1588</v>
      </c>
      <c r="C303" s="1">
        <f>_xlfn.XLOOKUP(order_items[[#This Row],[order_id]],orders!A:A,orders!C:C)</f>
        <v>45174</v>
      </c>
      <c r="D303" s="3" t="str">
        <f>YEAR(order_items[[#This Row],[Date]])&amp;"-"&amp;TEXT(MONTH(order_items[[#This Row],[Date]]),"00")</f>
        <v>2023-09</v>
      </c>
      <c r="E303" s="1" t="str">
        <f>_xlfn.XLOOKUP(order_items[[#This Row],[product_id]],products!A:A,products!C:C)</f>
        <v>Outdoor &amp; Sports</v>
      </c>
      <c r="F303" t="s">
        <v>1065</v>
      </c>
      <c r="G303" t="s">
        <v>1101</v>
      </c>
      <c r="H303">
        <v>9</v>
      </c>
      <c r="I303">
        <v>323.27</v>
      </c>
      <c r="J303" s="2">
        <v>0.15</v>
      </c>
    </row>
    <row r="304" spans="1:10" x14ac:dyDescent="0.2">
      <c r="A304" t="s">
        <v>1590</v>
      </c>
      <c r="B304" t="s">
        <v>1588</v>
      </c>
      <c r="C304" s="1">
        <f>_xlfn.XLOOKUP(order_items[[#This Row],[order_id]],orders!A:A,orders!C:C)</f>
        <v>45174</v>
      </c>
      <c r="D304" s="3" t="str">
        <f>YEAR(order_items[[#This Row],[Date]])&amp;"-"&amp;TEXT(MONTH(order_items[[#This Row],[Date]]),"00")</f>
        <v>2023-09</v>
      </c>
      <c r="E304" s="1" t="str">
        <f>_xlfn.XLOOKUP(order_items[[#This Row],[product_id]],products!A:A,products!C:C)</f>
        <v>Outdoor &amp; Sports</v>
      </c>
      <c r="F304" t="s">
        <v>1271</v>
      </c>
      <c r="G304" t="s">
        <v>1101</v>
      </c>
      <c r="H304">
        <v>2</v>
      </c>
      <c r="I304">
        <v>358.43</v>
      </c>
      <c r="J304" s="2">
        <v>0.1</v>
      </c>
    </row>
    <row r="305" spans="1:10" x14ac:dyDescent="0.2">
      <c r="A305" t="s">
        <v>1591</v>
      </c>
      <c r="B305" t="s">
        <v>1588</v>
      </c>
      <c r="C305" s="1">
        <f>_xlfn.XLOOKUP(order_items[[#This Row],[order_id]],orders!A:A,orders!C:C)</f>
        <v>45174</v>
      </c>
      <c r="D305" s="3" t="str">
        <f>YEAR(order_items[[#This Row],[Date]])&amp;"-"&amp;TEXT(MONTH(order_items[[#This Row],[Date]]),"00")</f>
        <v>2023-09</v>
      </c>
      <c r="E305" s="1" t="str">
        <f>_xlfn.XLOOKUP(order_items[[#This Row],[product_id]],products!A:A,products!C:C)</f>
        <v>Outdoor &amp; Sports</v>
      </c>
      <c r="F305" t="s">
        <v>1011</v>
      </c>
      <c r="G305" t="s">
        <v>1115</v>
      </c>
      <c r="H305">
        <v>-1</v>
      </c>
      <c r="I305">
        <v>485.61</v>
      </c>
      <c r="J305" s="2">
        <v>0.05</v>
      </c>
    </row>
    <row r="306" spans="1:10" x14ac:dyDescent="0.2">
      <c r="A306" t="s">
        <v>1592</v>
      </c>
      <c r="B306" t="s">
        <v>1593</v>
      </c>
      <c r="C306" s="1">
        <f>_xlfn.XLOOKUP(order_items[[#This Row],[order_id]],orders!A:A,orders!C:C)</f>
        <v>45567</v>
      </c>
      <c r="D306" s="3" t="str">
        <f>YEAR(order_items[[#This Row],[Date]])&amp;"-"&amp;TEXT(MONTH(order_items[[#This Row],[Date]]),"00")</f>
        <v>2024-10</v>
      </c>
      <c r="E306" s="1" t="str">
        <f>_xlfn.XLOOKUP(order_items[[#This Row],[product_id]],products!A:A,products!C:C)</f>
        <v>Electronics</v>
      </c>
      <c r="F306" t="s">
        <v>959</v>
      </c>
      <c r="G306" t="s">
        <v>1119</v>
      </c>
      <c r="H306">
        <v>1</v>
      </c>
      <c r="I306">
        <v>494.93</v>
      </c>
      <c r="J306" s="2">
        <v>0.15</v>
      </c>
    </row>
    <row r="307" spans="1:10" x14ac:dyDescent="0.2">
      <c r="A307" t="s">
        <v>1594</v>
      </c>
      <c r="B307" t="s">
        <v>1593</v>
      </c>
      <c r="C307" s="1">
        <f>_xlfn.XLOOKUP(order_items[[#This Row],[order_id]],orders!A:A,orders!C:C)</f>
        <v>45567</v>
      </c>
      <c r="D307" s="3" t="str">
        <f>YEAR(order_items[[#This Row],[Date]])&amp;"-"&amp;TEXT(MONTH(order_items[[#This Row],[Date]]),"00")</f>
        <v>2024-10</v>
      </c>
      <c r="E307" s="1" t="str">
        <f>_xlfn.XLOOKUP(order_items[[#This Row],[product_id]],products!A:A,products!C:C)</f>
        <v>Health &amp; Beauty</v>
      </c>
      <c r="F307" t="s">
        <v>1125</v>
      </c>
      <c r="G307" t="s">
        <v>1054</v>
      </c>
      <c r="H307">
        <v>8</v>
      </c>
      <c r="I307">
        <v>322.11</v>
      </c>
      <c r="J307" s="2">
        <v>0.1</v>
      </c>
    </row>
    <row r="308" spans="1:10" x14ac:dyDescent="0.2">
      <c r="A308" t="s">
        <v>1595</v>
      </c>
      <c r="B308" t="s">
        <v>1596</v>
      </c>
      <c r="C308" s="1">
        <f>_xlfn.XLOOKUP(order_items[[#This Row],[order_id]],orders!A:A,orders!C:C)</f>
        <v>45428</v>
      </c>
      <c r="D308" s="3" t="str">
        <f>YEAR(order_items[[#This Row],[Date]])&amp;"-"&amp;TEXT(MONTH(order_items[[#This Row],[Date]]),"00")</f>
        <v>2024-05</v>
      </c>
      <c r="E308" s="1" t="str">
        <f>_xlfn.XLOOKUP(order_items[[#This Row],[product_id]],products!A:A,products!C:C)</f>
        <v>Electronics</v>
      </c>
      <c r="F308" t="s">
        <v>1072</v>
      </c>
      <c r="G308" t="s">
        <v>1109</v>
      </c>
      <c r="H308">
        <v>8</v>
      </c>
      <c r="I308">
        <v>331.55</v>
      </c>
      <c r="J308" s="2">
        <v>0</v>
      </c>
    </row>
    <row r="309" spans="1:10" x14ac:dyDescent="0.2">
      <c r="A309" t="s">
        <v>1597</v>
      </c>
      <c r="B309" t="s">
        <v>1598</v>
      </c>
      <c r="C309" s="1">
        <f>_xlfn.XLOOKUP(order_items[[#This Row],[order_id]],orders!A:A,orders!C:C)</f>
        <v>45250</v>
      </c>
      <c r="D309" s="3" t="str">
        <f>YEAR(order_items[[#This Row],[Date]])&amp;"-"&amp;TEXT(MONTH(order_items[[#This Row],[Date]]),"00")</f>
        <v>2023-11</v>
      </c>
      <c r="E309" s="1" t="str">
        <f>_xlfn.XLOOKUP(order_items[[#This Row],[product_id]],products!A:A,products!C:C)</f>
        <v>Home &amp; Kitchen</v>
      </c>
      <c r="F309" t="s">
        <v>1062</v>
      </c>
      <c r="G309" t="s">
        <v>1054</v>
      </c>
      <c r="H309">
        <v>11</v>
      </c>
      <c r="I309">
        <v>45.95</v>
      </c>
      <c r="J309" s="2">
        <v>0.1</v>
      </c>
    </row>
    <row r="310" spans="1:10" x14ac:dyDescent="0.2">
      <c r="A310" t="s">
        <v>1599</v>
      </c>
      <c r="B310" t="s">
        <v>1600</v>
      </c>
      <c r="C310" s="1">
        <f>_xlfn.XLOOKUP(order_items[[#This Row],[order_id]],orders!A:A,orders!C:C)</f>
        <v>45463</v>
      </c>
      <c r="D310" s="3" t="str">
        <f>YEAR(order_items[[#This Row],[Date]])&amp;"-"&amp;TEXT(MONTH(order_items[[#This Row],[Date]]),"00")</f>
        <v>2024-06</v>
      </c>
      <c r="E310" s="1" t="str">
        <f>_xlfn.XLOOKUP(order_items[[#This Row],[product_id]],products!A:A,products!C:C)</f>
        <v>Health &amp; Beauty</v>
      </c>
      <c r="F310" t="s">
        <v>940</v>
      </c>
      <c r="G310" t="s">
        <v>1119</v>
      </c>
      <c r="H310">
        <v>21</v>
      </c>
      <c r="I310">
        <v>543.91</v>
      </c>
      <c r="J310" s="2">
        <v>0</v>
      </c>
    </row>
    <row r="311" spans="1:10" x14ac:dyDescent="0.2">
      <c r="A311" t="s">
        <v>1601</v>
      </c>
      <c r="B311" t="s">
        <v>1602</v>
      </c>
      <c r="C311" s="1">
        <f>_xlfn.XLOOKUP(order_items[[#This Row],[order_id]],orders!A:A,orders!C:C)</f>
        <v>45442</v>
      </c>
      <c r="D311" s="3" t="str">
        <f>YEAR(order_items[[#This Row],[Date]])&amp;"-"&amp;TEXT(MONTH(order_items[[#This Row],[Date]]),"00")</f>
        <v>2024-05</v>
      </c>
      <c r="E311" s="1" t="str">
        <f>_xlfn.XLOOKUP(order_items[[#This Row],[product_id]],products!A:A,products!C:C)</f>
        <v>Outdoor &amp; Sports</v>
      </c>
      <c r="F311" t="s">
        <v>1086</v>
      </c>
      <c r="G311" t="s">
        <v>1120</v>
      </c>
      <c r="H311">
        <v>18</v>
      </c>
      <c r="I311">
        <v>316.57</v>
      </c>
      <c r="J311" s="2">
        <v>0</v>
      </c>
    </row>
    <row r="312" spans="1:10" x14ac:dyDescent="0.2">
      <c r="A312" t="s">
        <v>1603</v>
      </c>
      <c r="B312" t="s">
        <v>1602</v>
      </c>
      <c r="C312" s="1">
        <f>_xlfn.XLOOKUP(order_items[[#This Row],[order_id]],orders!A:A,orders!C:C)</f>
        <v>45442</v>
      </c>
      <c r="D312" s="3" t="str">
        <f>YEAR(order_items[[#This Row],[Date]])&amp;"-"&amp;TEXT(MONTH(order_items[[#This Row],[Date]]),"00")</f>
        <v>2024-05</v>
      </c>
      <c r="E312" s="1" t="str">
        <f>_xlfn.XLOOKUP(order_items[[#This Row],[product_id]],products!A:A,products!C:C)</f>
        <v>Health &amp; Beauty</v>
      </c>
      <c r="F312" t="s">
        <v>1114</v>
      </c>
      <c r="G312" t="s">
        <v>1122</v>
      </c>
      <c r="H312">
        <v>16</v>
      </c>
      <c r="I312">
        <v>333.68</v>
      </c>
      <c r="J312" s="2">
        <v>0</v>
      </c>
    </row>
    <row r="313" spans="1:10" x14ac:dyDescent="0.2">
      <c r="A313" t="s">
        <v>1604</v>
      </c>
      <c r="B313" t="s">
        <v>1602</v>
      </c>
      <c r="C313" s="1">
        <f>_xlfn.XLOOKUP(order_items[[#This Row],[order_id]],orders!A:A,orders!C:C)</f>
        <v>45442</v>
      </c>
      <c r="D313" s="3" t="str">
        <f>YEAR(order_items[[#This Row],[Date]])&amp;"-"&amp;TEXT(MONTH(order_items[[#This Row],[Date]]),"00")</f>
        <v>2024-05</v>
      </c>
      <c r="E313" s="1" t="str">
        <f>_xlfn.XLOOKUP(order_items[[#This Row],[product_id]],products!A:A,products!C:C)</f>
        <v>Outdoor &amp; Sports</v>
      </c>
      <c r="F313" t="s">
        <v>1085</v>
      </c>
      <c r="G313" t="s">
        <v>1101</v>
      </c>
      <c r="H313">
        <v>16</v>
      </c>
      <c r="I313">
        <v>191.31</v>
      </c>
      <c r="J313" s="2">
        <v>0.15</v>
      </c>
    </row>
    <row r="314" spans="1:10" x14ac:dyDescent="0.2">
      <c r="A314" t="s">
        <v>1605</v>
      </c>
      <c r="B314" t="s">
        <v>1606</v>
      </c>
      <c r="C314" s="1">
        <f>_xlfn.XLOOKUP(order_items[[#This Row],[order_id]],orders!A:A,orders!C:C)</f>
        <v>44992</v>
      </c>
      <c r="D314" s="3" t="str">
        <f>YEAR(order_items[[#This Row],[Date]])&amp;"-"&amp;TEXT(MONTH(order_items[[#This Row],[Date]]),"00")</f>
        <v>2023-03</v>
      </c>
      <c r="E314" s="1" t="str">
        <f>_xlfn.XLOOKUP(order_items[[#This Row],[product_id]],products!A:A,products!C:C)</f>
        <v>Outdoor &amp; Sports</v>
      </c>
      <c r="F314" t="s">
        <v>1113</v>
      </c>
      <c r="G314" t="s">
        <v>1115</v>
      </c>
      <c r="H314">
        <v>21</v>
      </c>
      <c r="I314">
        <v>285.12</v>
      </c>
      <c r="J314" s="2">
        <v>0.15</v>
      </c>
    </row>
    <row r="315" spans="1:10" x14ac:dyDescent="0.2">
      <c r="A315" t="s">
        <v>1607</v>
      </c>
      <c r="B315" t="s">
        <v>1606</v>
      </c>
      <c r="C315" s="1">
        <f>_xlfn.XLOOKUP(order_items[[#This Row],[order_id]],orders!A:A,orders!C:C)</f>
        <v>44992</v>
      </c>
      <c r="D315" s="3" t="str">
        <f>YEAR(order_items[[#This Row],[Date]])&amp;"-"&amp;TEXT(MONTH(order_items[[#This Row],[Date]]),"00")</f>
        <v>2023-03</v>
      </c>
      <c r="E315" s="1" t="str">
        <f>_xlfn.XLOOKUP(order_items[[#This Row],[product_id]],products!A:A,products!C:C)</f>
        <v>Electronics</v>
      </c>
      <c r="F315" t="s">
        <v>1076</v>
      </c>
      <c r="G315" t="s">
        <v>1120</v>
      </c>
      <c r="H315">
        <v>10</v>
      </c>
      <c r="I315">
        <v>76.56</v>
      </c>
      <c r="J315" s="2">
        <v>0.15</v>
      </c>
    </row>
    <row r="316" spans="1:10" x14ac:dyDescent="0.2">
      <c r="A316" t="s">
        <v>1608</v>
      </c>
      <c r="B316" t="s">
        <v>1606</v>
      </c>
      <c r="C316" s="1">
        <f>_xlfn.XLOOKUP(order_items[[#This Row],[order_id]],orders!A:A,orders!C:C)</f>
        <v>44992</v>
      </c>
      <c r="D316" s="3" t="str">
        <f>YEAR(order_items[[#This Row],[Date]])&amp;"-"&amp;TEXT(MONTH(order_items[[#This Row],[Date]]),"00")</f>
        <v>2023-03</v>
      </c>
      <c r="E316" s="1" t="str">
        <f>_xlfn.XLOOKUP(order_items[[#This Row],[product_id]],products!A:A,products!C:C)</f>
        <v>Home &amp; Kitchen</v>
      </c>
      <c r="F316" t="s">
        <v>1020</v>
      </c>
      <c r="G316" t="s">
        <v>1101</v>
      </c>
      <c r="H316">
        <v>23</v>
      </c>
      <c r="I316">
        <v>297.11</v>
      </c>
      <c r="J316" s="2">
        <v>0</v>
      </c>
    </row>
    <row r="317" spans="1:10" x14ac:dyDescent="0.2">
      <c r="A317" t="s">
        <v>1609</v>
      </c>
      <c r="B317" t="s">
        <v>1610</v>
      </c>
      <c r="C317" s="1">
        <f>_xlfn.XLOOKUP(order_items[[#This Row],[order_id]],orders!A:A,orders!C:C)</f>
        <v>45079</v>
      </c>
      <c r="D317" s="3" t="str">
        <f>YEAR(order_items[[#This Row],[Date]])&amp;"-"&amp;TEXT(MONTH(order_items[[#This Row],[Date]]),"00")</f>
        <v>2023-06</v>
      </c>
      <c r="E317" s="1" t="str">
        <f>_xlfn.XLOOKUP(order_items[[#This Row],[product_id]],products!A:A,products!C:C)</f>
        <v>Electronics</v>
      </c>
      <c r="F317" t="s">
        <v>1000</v>
      </c>
      <c r="G317" t="s">
        <v>1080</v>
      </c>
      <c r="H317">
        <v>19</v>
      </c>
      <c r="I317">
        <v>498.32</v>
      </c>
      <c r="J317" s="2">
        <v>0.05</v>
      </c>
    </row>
    <row r="318" spans="1:10" x14ac:dyDescent="0.2">
      <c r="A318" t="s">
        <v>1611</v>
      </c>
      <c r="B318" t="s">
        <v>1610</v>
      </c>
      <c r="C318" s="1">
        <f>_xlfn.XLOOKUP(order_items[[#This Row],[order_id]],orders!A:A,orders!C:C)</f>
        <v>45079</v>
      </c>
      <c r="D318" s="3" t="str">
        <f>YEAR(order_items[[#This Row],[Date]])&amp;"-"&amp;TEXT(MONTH(order_items[[#This Row],[Date]]),"00")</f>
        <v>2023-06</v>
      </c>
      <c r="E318" s="1" t="str">
        <f>_xlfn.XLOOKUP(order_items[[#This Row],[product_id]],products!A:A,products!C:C)</f>
        <v>Electronics</v>
      </c>
      <c r="F318" t="s">
        <v>978</v>
      </c>
      <c r="G318" t="s">
        <v>1009</v>
      </c>
      <c r="H318">
        <v>20</v>
      </c>
      <c r="I318">
        <v>373.06</v>
      </c>
      <c r="J318" s="2">
        <v>0</v>
      </c>
    </row>
    <row r="319" spans="1:10" x14ac:dyDescent="0.2">
      <c r="A319" t="s">
        <v>1612</v>
      </c>
      <c r="B319" t="s">
        <v>1610</v>
      </c>
      <c r="C319" s="1">
        <f>_xlfn.XLOOKUP(order_items[[#This Row],[order_id]],orders!A:A,orders!C:C)</f>
        <v>45079</v>
      </c>
      <c r="D319" s="3" t="str">
        <f>YEAR(order_items[[#This Row],[Date]])&amp;"-"&amp;TEXT(MONTH(order_items[[#This Row],[Date]]),"00")</f>
        <v>2023-06</v>
      </c>
      <c r="E319" s="1" t="str">
        <f>_xlfn.XLOOKUP(order_items[[#This Row],[product_id]],products!A:A,products!C:C)</f>
        <v>Office Supplies</v>
      </c>
      <c r="F319" t="s">
        <v>1121</v>
      </c>
      <c r="G319" t="s">
        <v>1109</v>
      </c>
      <c r="H319">
        <v>12</v>
      </c>
      <c r="I319">
        <v>490.76</v>
      </c>
      <c r="J319" s="2">
        <v>0.05</v>
      </c>
    </row>
    <row r="320" spans="1:10" x14ac:dyDescent="0.2">
      <c r="A320" t="s">
        <v>1613</v>
      </c>
      <c r="B320" t="s">
        <v>1614</v>
      </c>
      <c r="C320" s="1">
        <f>_xlfn.XLOOKUP(order_items[[#This Row],[order_id]],orders!A:A,orders!C:C)</f>
        <v>45337</v>
      </c>
      <c r="D320" s="3" t="str">
        <f>YEAR(order_items[[#This Row],[Date]])&amp;"-"&amp;TEXT(MONTH(order_items[[#This Row],[Date]]),"00")</f>
        <v>2024-02</v>
      </c>
      <c r="E320" s="1" t="str">
        <f>_xlfn.XLOOKUP(order_items[[#This Row],[product_id]],products!A:A,products!C:C)</f>
        <v>Home &amp; Kitchen</v>
      </c>
      <c r="F320" t="s">
        <v>955</v>
      </c>
      <c r="G320" t="s">
        <v>1009</v>
      </c>
      <c r="H320">
        <v>8</v>
      </c>
      <c r="I320">
        <v>277.33999999999997</v>
      </c>
      <c r="J320" s="2">
        <v>0</v>
      </c>
    </row>
    <row r="321" spans="1:10" x14ac:dyDescent="0.2">
      <c r="A321" t="s">
        <v>1615</v>
      </c>
      <c r="B321" t="s">
        <v>1614</v>
      </c>
      <c r="C321" s="1">
        <f>_xlfn.XLOOKUP(order_items[[#This Row],[order_id]],orders!A:A,orders!C:C)</f>
        <v>45337</v>
      </c>
      <c r="D321" s="3" t="str">
        <f>YEAR(order_items[[#This Row],[Date]])&amp;"-"&amp;TEXT(MONTH(order_items[[#This Row],[Date]]),"00")</f>
        <v>2024-02</v>
      </c>
      <c r="E321" s="1" t="str">
        <f>_xlfn.XLOOKUP(order_items[[#This Row],[product_id]],products!A:A,products!C:C)</f>
        <v>Health &amp; Beauty</v>
      </c>
      <c r="F321" t="s">
        <v>1125</v>
      </c>
      <c r="G321" t="s">
        <v>1115</v>
      </c>
      <c r="H321">
        <v>12</v>
      </c>
      <c r="I321">
        <v>322.11</v>
      </c>
      <c r="J321" s="2">
        <v>0.1</v>
      </c>
    </row>
    <row r="322" spans="1:10" x14ac:dyDescent="0.2">
      <c r="A322" t="s">
        <v>1616</v>
      </c>
      <c r="B322" t="s">
        <v>1614</v>
      </c>
      <c r="C322" s="1">
        <f>_xlfn.XLOOKUP(order_items[[#This Row],[order_id]],orders!A:A,orders!C:C)</f>
        <v>45337</v>
      </c>
      <c r="D322" s="3" t="str">
        <f>YEAR(order_items[[#This Row],[Date]])&amp;"-"&amp;TEXT(MONTH(order_items[[#This Row],[Date]]),"00")</f>
        <v>2024-02</v>
      </c>
      <c r="E322" s="1" t="str">
        <f>_xlfn.XLOOKUP(order_items[[#This Row],[product_id]],products!A:A,products!C:C)</f>
        <v>Home &amp; Kitchen</v>
      </c>
      <c r="F322" t="s">
        <v>1075</v>
      </c>
      <c r="G322" t="s">
        <v>1080</v>
      </c>
      <c r="H322">
        <v>17</v>
      </c>
      <c r="I322">
        <v>168.52</v>
      </c>
      <c r="J322" s="2">
        <v>0</v>
      </c>
    </row>
    <row r="323" spans="1:10" x14ac:dyDescent="0.2">
      <c r="A323" t="s">
        <v>1617</v>
      </c>
      <c r="B323" t="s">
        <v>1618</v>
      </c>
      <c r="C323" s="1">
        <f>_xlfn.XLOOKUP(order_items[[#This Row],[order_id]],orders!A:A,orders!C:C)</f>
        <v>45281</v>
      </c>
      <c r="D323" s="3" t="str">
        <f>YEAR(order_items[[#This Row],[Date]])&amp;"-"&amp;TEXT(MONTH(order_items[[#This Row],[Date]]),"00")</f>
        <v>2023-12</v>
      </c>
      <c r="E323" s="1" t="str">
        <f>_xlfn.XLOOKUP(order_items[[#This Row],[product_id]],products!A:A,products!C:C)</f>
        <v>Office Supplies</v>
      </c>
      <c r="F323" t="s">
        <v>969</v>
      </c>
      <c r="G323" t="s">
        <v>917</v>
      </c>
      <c r="H323">
        <v>21</v>
      </c>
      <c r="I323">
        <v>286.77</v>
      </c>
      <c r="J323" s="2">
        <v>0</v>
      </c>
    </row>
    <row r="324" spans="1:10" x14ac:dyDescent="0.2">
      <c r="A324" t="s">
        <v>1619</v>
      </c>
      <c r="B324" t="s">
        <v>1620</v>
      </c>
      <c r="C324" s="1">
        <f>_xlfn.XLOOKUP(order_items[[#This Row],[order_id]],orders!A:A,orders!C:C)</f>
        <v>45511</v>
      </c>
      <c r="D324" s="3" t="str">
        <f>YEAR(order_items[[#This Row],[Date]])&amp;"-"&amp;TEXT(MONTH(order_items[[#This Row],[Date]]),"00")</f>
        <v>2024-08</v>
      </c>
      <c r="E324" s="1" t="str">
        <f>_xlfn.XLOOKUP(order_items[[#This Row],[product_id]],products!A:A,products!C:C)</f>
        <v>Outdoor &amp; Sports</v>
      </c>
      <c r="F324" t="s">
        <v>962</v>
      </c>
      <c r="G324" t="s">
        <v>1101</v>
      </c>
      <c r="H324">
        <v>22</v>
      </c>
      <c r="I324">
        <v>383.09</v>
      </c>
      <c r="J324" s="2">
        <v>0</v>
      </c>
    </row>
    <row r="325" spans="1:10" x14ac:dyDescent="0.2">
      <c r="A325" t="s">
        <v>1621</v>
      </c>
      <c r="B325" t="s">
        <v>1622</v>
      </c>
      <c r="C325" s="1">
        <f>_xlfn.XLOOKUP(order_items[[#This Row],[order_id]],orders!A:A,orders!C:C)</f>
        <v>45472</v>
      </c>
      <c r="D325" s="3" t="str">
        <f>YEAR(order_items[[#This Row],[Date]])&amp;"-"&amp;TEXT(MONTH(order_items[[#This Row],[Date]]),"00")</f>
        <v>2024-06</v>
      </c>
      <c r="E325" s="1" t="str">
        <f>_xlfn.XLOOKUP(order_items[[#This Row],[product_id]],products!A:A,products!C:C)</f>
        <v>Electronics</v>
      </c>
      <c r="F325" t="s">
        <v>1076</v>
      </c>
      <c r="G325" t="s">
        <v>1009</v>
      </c>
      <c r="H325">
        <v>12</v>
      </c>
      <c r="I325">
        <v>76.56</v>
      </c>
      <c r="J325" s="2">
        <v>0.05</v>
      </c>
    </row>
    <row r="326" spans="1:10" x14ac:dyDescent="0.2">
      <c r="A326" t="s">
        <v>1623</v>
      </c>
      <c r="B326" t="s">
        <v>1624</v>
      </c>
      <c r="C326" s="1">
        <f>_xlfn.XLOOKUP(order_items[[#This Row],[order_id]],orders!A:A,orders!C:C)</f>
        <v>45289</v>
      </c>
      <c r="D326" s="3" t="str">
        <f>YEAR(order_items[[#This Row],[Date]])&amp;"-"&amp;TEXT(MONTH(order_items[[#This Row],[Date]]),"00")</f>
        <v>2023-12</v>
      </c>
      <c r="E326" s="1" t="str">
        <f>_xlfn.XLOOKUP(order_items[[#This Row],[product_id]],products!A:A,products!C:C)</f>
        <v>Office Supplies</v>
      </c>
      <c r="F326" t="s">
        <v>1018</v>
      </c>
      <c r="G326" t="s">
        <v>1080</v>
      </c>
      <c r="H326">
        <v>10</v>
      </c>
      <c r="I326">
        <v>72.400000000000006</v>
      </c>
      <c r="J326" s="2">
        <v>0</v>
      </c>
    </row>
    <row r="327" spans="1:10" x14ac:dyDescent="0.2">
      <c r="A327" t="s">
        <v>1625</v>
      </c>
      <c r="B327" t="s">
        <v>1624</v>
      </c>
      <c r="C327" s="1">
        <f>_xlfn.XLOOKUP(order_items[[#This Row],[order_id]],orders!A:A,orders!C:C)</f>
        <v>45289</v>
      </c>
      <c r="D327" s="3" t="str">
        <f>YEAR(order_items[[#This Row],[Date]])&amp;"-"&amp;TEXT(MONTH(order_items[[#This Row],[Date]]),"00")</f>
        <v>2023-12</v>
      </c>
      <c r="E327" s="1" t="str">
        <f>_xlfn.XLOOKUP(order_items[[#This Row],[product_id]],products!A:A,products!C:C)</f>
        <v>Outdoor &amp; Sports</v>
      </c>
      <c r="F327" t="s">
        <v>966</v>
      </c>
      <c r="G327" t="s">
        <v>1109</v>
      </c>
      <c r="H327">
        <v>10</v>
      </c>
      <c r="I327">
        <v>206.31</v>
      </c>
      <c r="J327" s="2">
        <v>0.15</v>
      </c>
    </row>
    <row r="328" spans="1:10" x14ac:dyDescent="0.2">
      <c r="A328" t="s">
        <v>1626</v>
      </c>
      <c r="B328" t="s">
        <v>1624</v>
      </c>
      <c r="C328" s="1">
        <f>_xlfn.XLOOKUP(order_items[[#This Row],[order_id]],orders!A:A,orders!C:C)</f>
        <v>45289</v>
      </c>
      <c r="D328" s="3" t="str">
        <f>YEAR(order_items[[#This Row],[Date]])&amp;"-"&amp;TEXT(MONTH(order_items[[#This Row],[Date]]),"00")</f>
        <v>2023-12</v>
      </c>
      <c r="E328" s="1" t="str">
        <f>_xlfn.XLOOKUP(order_items[[#This Row],[product_id]],products!A:A,products!C:C)</f>
        <v>Outdoor &amp; Sports</v>
      </c>
      <c r="F328" t="s">
        <v>1089</v>
      </c>
      <c r="G328" t="s">
        <v>1120</v>
      </c>
      <c r="H328">
        <v>1</v>
      </c>
      <c r="I328">
        <v>229.27</v>
      </c>
      <c r="J328" s="2">
        <v>0</v>
      </c>
    </row>
    <row r="329" spans="1:10" x14ac:dyDescent="0.2">
      <c r="A329" t="s">
        <v>1627</v>
      </c>
      <c r="B329" t="s">
        <v>1628</v>
      </c>
      <c r="C329" s="1">
        <f>_xlfn.XLOOKUP(order_items[[#This Row],[order_id]],orders!A:A,orders!C:C)</f>
        <v>44963</v>
      </c>
      <c r="D329" s="3" t="str">
        <f>YEAR(order_items[[#This Row],[Date]])&amp;"-"&amp;TEXT(MONTH(order_items[[#This Row],[Date]]),"00")</f>
        <v>2023-02</v>
      </c>
      <c r="E329" s="1" t="str">
        <f>_xlfn.XLOOKUP(order_items[[#This Row],[product_id]],products!A:A,products!C:C)</f>
        <v>Electronics</v>
      </c>
      <c r="F329" t="s">
        <v>981</v>
      </c>
      <c r="G329" t="s">
        <v>1109</v>
      </c>
      <c r="H329">
        <v>13</v>
      </c>
      <c r="I329">
        <v>472.52</v>
      </c>
      <c r="J329" s="2">
        <v>0.05</v>
      </c>
    </row>
    <row r="330" spans="1:10" x14ac:dyDescent="0.2">
      <c r="A330" t="s">
        <v>1629</v>
      </c>
      <c r="B330" t="s">
        <v>1628</v>
      </c>
      <c r="C330" s="1">
        <f>_xlfn.XLOOKUP(order_items[[#This Row],[order_id]],orders!A:A,orders!C:C)</f>
        <v>44963</v>
      </c>
      <c r="D330" s="3" t="str">
        <f>YEAR(order_items[[#This Row],[Date]])&amp;"-"&amp;TEXT(MONTH(order_items[[#This Row],[Date]]),"00")</f>
        <v>2023-02</v>
      </c>
      <c r="E330" s="1" t="str">
        <f>_xlfn.XLOOKUP(order_items[[#This Row],[product_id]],products!A:A,products!C:C)</f>
        <v>Outdoor &amp; Sports</v>
      </c>
      <c r="F330" t="s">
        <v>1082</v>
      </c>
      <c r="G330" t="s">
        <v>1054</v>
      </c>
      <c r="H330">
        <v>22</v>
      </c>
      <c r="I330">
        <v>292.56</v>
      </c>
      <c r="J330" s="2">
        <v>0</v>
      </c>
    </row>
    <row r="331" spans="1:10" x14ac:dyDescent="0.2">
      <c r="A331" t="s">
        <v>1630</v>
      </c>
      <c r="B331" t="s">
        <v>1631</v>
      </c>
      <c r="C331" s="1">
        <f>_xlfn.XLOOKUP(order_items[[#This Row],[order_id]],orders!A:A,orders!C:C)</f>
        <v>45440</v>
      </c>
      <c r="D331" s="3" t="str">
        <f>YEAR(order_items[[#This Row],[Date]])&amp;"-"&amp;TEXT(MONTH(order_items[[#This Row],[Date]]),"00")</f>
        <v>2024-05</v>
      </c>
      <c r="E331" s="1" t="str">
        <f>_xlfn.XLOOKUP(order_items[[#This Row],[product_id]],products!A:A,products!C:C)</f>
        <v>Electronics</v>
      </c>
      <c r="F331" t="s">
        <v>1002</v>
      </c>
      <c r="G331" t="s">
        <v>1120</v>
      </c>
      <c r="H331">
        <v>8</v>
      </c>
      <c r="I331">
        <v>42.24</v>
      </c>
      <c r="J331" s="2">
        <v>0</v>
      </c>
    </row>
    <row r="332" spans="1:10" x14ac:dyDescent="0.2">
      <c r="A332" t="s">
        <v>1632</v>
      </c>
      <c r="B332" t="s">
        <v>1631</v>
      </c>
      <c r="C332" s="1">
        <f>_xlfn.XLOOKUP(order_items[[#This Row],[order_id]],orders!A:A,orders!C:C)</f>
        <v>45440</v>
      </c>
      <c r="D332" s="3" t="str">
        <f>YEAR(order_items[[#This Row],[Date]])&amp;"-"&amp;TEXT(MONTH(order_items[[#This Row],[Date]]),"00")</f>
        <v>2024-05</v>
      </c>
      <c r="E332" s="1" t="str">
        <f>_xlfn.XLOOKUP(order_items[[#This Row],[product_id]],products!A:A,products!C:C)</f>
        <v>Electronics</v>
      </c>
      <c r="F332" t="s">
        <v>1116</v>
      </c>
      <c r="G332" t="s">
        <v>1120</v>
      </c>
      <c r="H332">
        <v>14</v>
      </c>
      <c r="I332">
        <v>193.17</v>
      </c>
      <c r="J332" s="2">
        <v>0.15</v>
      </c>
    </row>
    <row r="333" spans="1:10" x14ac:dyDescent="0.2">
      <c r="A333" t="s">
        <v>1633</v>
      </c>
      <c r="B333" t="s">
        <v>1631</v>
      </c>
      <c r="C333" s="1">
        <f>_xlfn.XLOOKUP(order_items[[#This Row],[order_id]],orders!A:A,orders!C:C)</f>
        <v>45440</v>
      </c>
      <c r="D333" s="3" t="str">
        <f>YEAR(order_items[[#This Row],[Date]])&amp;"-"&amp;TEXT(MONTH(order_items[[#This Row],[Date]]),"00")</f>
        <v>2024-05</v>
      </c>
      <c r="E333" s="1" t="str">
        <f>_xlfn.XLOOKUP(order_items[[#This Row],[product_id]],products!A:A,products!C:C)</f>
        <v>Electronics</v>
      </c>
      <c r="F333" t="s">
        <v>937</v>
      </c>
      <c r="G333" t="s">
        <v>1120</v>
      </c>
      <c r="H333">
        <v>15</v>
      </c>
      <c r="I333">
        <v>282.42</v>
      </c>
      <c r="J333" s="2">
        <v>0</v>
      </c>
    </row>
    <row r="334" spans="1:10" x14ac:dyDescent="0.2">
      <c r="A334" t="s">
        <v>1634</v>
      </c>
      <c r="B334" t="s">
        <v>1635</v>
      </c>
      <c r="C334" s="1">
        <f>_xlfn.XLOOKUP(order_items[[#This Row],[order_id]],orders!A:A,orders!C:C)</f>
        <v>44954</v>
      </c>
      <c r="D334" s="3" t="str">
        <f>YEAR(order_items[[#This Row],[Date]])&amp;"-"&amp;TEXT(MONTH(order_items[[#This Row],[Date]]),"00")</f>
        <v>2023-01</v>
      </c>
      <c r="E334" s="1" t="str">
        <f>_xlfn.XLOOKUP(order_items[[#This Row],[product_id]],products!A:A,products!C:C)</f>
        <v>Health &amp; Beauty</v>
      </c>
      <c r="F334" t="s">
        <v>1040</v>
      </c>
      <c r="G334" t="s">
        <v>1054</v>
      </c>
      <c r="H334">
        <v>25</v>
      </c>
      <c r="I334">
        <v>316.45</v>
      </c>
      <c r="J334" s="2">
        <v>0</v>
      </c>
    </row>
    <row r="335" spans="1:10" x14ac:dyDescent="0.2">
      <c r="A335" t="s">
        <v>1636</v>
      </c>
      <c r="B335" t="s">
        <v>1637</v>
      </c>
      <c r="C335" s="1">
        <f>_xlfn.XLOOKUP(order_items[[#This Row],[order_id]],orders!A:A,orders!C:C)</f>
        <v>45167</v>
      </c>
      <c r="D335" s="3" t="str">
        <f>YEAR(order_items[[#This Row],[Date]])&amp;"-"&amp;TEXT(MONTH(order_items[[#This Row],[Date]]),"00")</f>
        <v>2023-08</v>
      </c>
      <c r="E335" s="1" t="str">
        <f>_xlfn.XLOOKUP(order_items[[#This Row],[product_id]],products!A:A,products!C:C)</f>
        <v>Outdoor &amp; Sports</v>
      </c>
      <c r="F335" t="s">
        <v>1013</v>
      </c>
      <c r="G335" t="s">
        <v>1054</v>
      </c>
      <c r="H335">
        <v>1</v>
      </c>
      <c r="I335">
        <v>43.85</v>
      </c>
      <c r="J335" s="2">
        <v>0</v>
      </c>
    </row>
    <row r="336" spans="1:10" x14ac:dyDescent="0.2">
      <c r="A336" t="s">
        <v>1638</v>
      </c>
      <c r="B336" t="s">
        <v>1637</v>
      </c>
      <c r="C336" s="1">
        <f>_xlfn.XLOOKUP(order_items[[#This Row],[order_id]],orders!A:A,orders!C:C)</f>
        <v>45167</v>
      </c>
      <c r="D336" s="3" t="str">
        <f>YEAR(order_items[[#This Row],[Date]])&amp;"-"&amp;TEXT(MONTH(order_items[[#This Row],[Date]]),"00")</f>
        <v>2023-08</v>
      </c>
      <c r="E336" s="1" t="str">
        <f>_xlfn.XLOOKUP(order_items[[#This Row],[product_id]],products!A:A,products!C:C)</f>
        <v>Outdoor &amp; Sports</v>
      </c>
      <c r="F336" t="s">
        <v>1049</v>
      </c>
      <c r="G336" t="s">
        <v>1080</v>
      </c>
      <c r="H336">
        <v>9</v>
      </c>
      <c r="I336">
        <v>101.7</v>
      </c>
      <c r="J336" s="2">
        <v>0</v>
      </c>
    </row>
    <row r="337" spans="1:10" x14ac:dyDescent="0.2">
      <c r="A337" t="s">
        <v>1639</v>
      </c>
      <c r="B337" t="s">
        <v>1640</v>
      </c>
      <c r="C337" s="1">
        <f>_xlfn.XLOOKUP(order_items[[#This Row],[order_id]],orders!A:A,orders!C:C)</f>
        <v>45538</v>
      </c>
      <c r="D337" s="3" t="str">
        <f>YEAR(order_items[[#This Row],[Date]])&amp;"-"&amp;TEXT(MONTH(order_items[[#This Row],[Date]]),"00")</f>
        <v>2024-09</v>
      </c>
      <c r="E337" s="1" t="str">
        <f>_xlfn.XLOOKUP(order_items[[#This Row],[product_id]],products!A:A,products!C:C)</f>
        <v>Outdoor &amp; Sports</v>
      </c>
      <c r="F337" t="s">
        <v>1089</v>
      </c>
      <c r="G337" t="s">
        <v>917</v>
      </c>
      <c r="H337">
        <v>4</v>
      </c>
      <c r="I337">
        <v>229.27</v>
      </c>
      <c r="J337" s="2">
        <v>0.15</v>
      </c>
    </row>
    <row r="338" spans="1:10" x14ac:dyDescent="0.2">
      <c r="A338" t="s">
        <v>1641</v>
      </c>
      <c r="B338" t="s">
        <v>1642</v>
      </c>
      <c r="C338" s="1">
        <f>_xlfn.XLOOKUP(order_items[[#This Row],[order_id]],orders!A:A,orders!C:C)</f>
        <v>45478</v>
      </c>
      <c r="D338" s="3" t="str">
        <f>YEAR(order_items[[#This Row],[Date]])&amp;"-"&amp;TEXT(MONTH(order_items[[#This Row],[Date]]),"00")</f>
        <v>2024-07</v>
      </c>
      <c r="E338" s="1" t="str">
        <f>_xlfn.XLOOKUP(order_items[[#This Row],[product_id]],products!A:A,products!C:C)</f>
        <v>Office Supplies</v>
      </c>
      <c r="F338" t="s">
        <v>944</v>
      </c>
      <c r="G338" t="s">
        <v>1080</v>
      </c>
      <c r="H338">
        <v>9</v>
      </c>
      <c r="I338">
        <v>187.74</v>
      </c>
      <c r="J338" s="2">
        <v>0.1</v>
      </c>
    </row>
    <row r="339" spans="1:10" x14ac:dyDescent="0.2">
      <c r="A339" t="s">
        <v>1643</v>
      </c>
      <c r="B339" t="s">
        <v>1642</v>
      </c>
      <c r="C339" s="1">
        <f>_xlfn.XLOOKUP(order_items[[#This Row],[order_id]],orders!A:A,orders!C:C)</f>
        <v>45478</v>
      </c>
      <c r="D339" s="3" t="str">
        <f>YEAR(order_items[[#This Row],[Date]])&amp;"-"&amp;TEXT(MONTH(order_items[[#This Row],[Date]]),"00")</f>
        <v>2024-07</v>
      </c>
      <c r="E339" s="1" t="str">
        <f>_xlfn.XLOOKUP(order_items[[#This Row],[product_id]],products!A:A,products!C:C)</f>
        <v>Office Supplies</v>
      </c>
      <c r="F339" t="s">
        <v>923</v>
      </c>
      <c r="G339" t="s">
        <v>1122</v>
      </c>
      <c r="H339">
        <v>16</v>
      </c>
      <c r="I339">
        <v>157.91999999999999</v>
      </c>
      <c r="J339" s="2">
        <v>0</v>
      </c>
    </row>
    <row r="340" spans="1:10" x14ac:dyDescent="0.2">
      <c r="A340" t="s">
        <v>1644</v>
      </c>
      <c r="B340" t="s">
        <v>1642</v>
      </c>
      <c r="C340" s="1">
        <f>_xlfn.XLOOKUP(order_items[[#This Row],[order_id]],orders!A:A,orders!C:C)</f>
        <v>45478</v>
      </c>
      <c r="D340" s="3" t="str">
        <f>YEAR(order_items[[#This Row],[Date]])&amp;"-"&amp;TEXT(MONTH(order_items[[#This Row],[Date]]),"00")</f>
        <v>2024-07</v>
      </c>
      <c r="E340" s="1" t="str">
        <f>_xlfn.XLOOKUP(order_items[[#This Row],[product_id]],products!A:A,products!C:C)</f>
        <v>Home &amp; Kitchen</v>
      </c>
      <c r="F340" t="s">
        <v>1092</v>
      </c>
      <c r="G340" t="s">
        <v>1009</v>
      </c>
      <c r="H340">
        <v>9</v>
      </c>
      <c r="I340">
        <v>190.51</v>
      </c>
      <c r="J340" s="2">
        <v>0.05</v>
      </c>
    </row>
    <row r="341" spans="1:10" x14ac:dyDescent="0.2">
      <c r="A341" t="s">
        <v>1645</v>
      </c>
      <c r="B341" t="s">
        <v>1646</v>
      </c>
      <c r="C341" s="1">
        <f>_xlfn.XLOOKUP(order_items[[#This Row],[order_id]],orders!A:A,orders!C:C)</f>
        <v>45000</v>
      </c>
      <c r="D341" s="3" t="str">
        <f>YEAR(order_items[[#This Row],[Date]])&amp;"-"&amp;TEXT(MONTH(order_items[[#This Row],[Date]]),"00")</f>
        <v>2023-03</v>
      </c>
      <c r="E341" s="1" t="str">
        <f>_xlfn.XLOOKUP(order_items[[#This Row],[product_id]],products!A:A,products!C:C)</f>
        <v>Health &amp; Beauty</v>
      </c>
      <c r="F341" t="s">
        <v>996</v>
      </c>
      <c r="G341" t="s">
        <v>1115</v>
      </c>
      <c r="H341">
        <v>25</v>
      </c>
      <c r="I341">
        <v>332.27</v>
      </c>
      <c r="J341" s="2">
        <v>0</v>
      </c>
    </row>
    <row r="342" spans="1:10" x14ac:dyDescent="0.2">
      <c r="A342" t="s">
        <v>1647</v>
      </c>
      <c r="B342" t="s">
        <v>1646</v>
      </c>
      <c r="C342" s="1">
        <f>_xlfn.XLOOKUP(order_items[[#This Row],[order_id]],orders!A:A,orders!C:C)</f>
        <v>45000</v>
      </c>
      <c r="D342" s="3" t="str">
        <f>YEAR(order_items[[#This Row],[Date]])&amp;"-"&amp;TEXT(MONTH(order_items[[#This Row],[Date]]),"00")</f>
        <v>2023-03</v>
      </c>
      <c r="E342" s="1" t="str">
        <f>_xlfn.XLOOKUP(order_items[[#This Row],[product_id]],products!A:A,products!C:C)</f>
        <v>Health &amp; Beauty</v>
      </c>
      <c r="F342" t="s">
        <v>1107</v>
      </c>
      <c r="G342" t="s">
        <v>1080</v>
      </c>
      <c r="H342">
        <v>4</v>
      </c>
      <c r="I342">
        <v>246.5</v>
      </c>
      <c r="J342" s="2">
        <v>0</v>
      </c>
    </row>
    <row r="343" spans="1:10" x14ac:dyDescent="0.2">
      <c r="A343" t="s">
        <v>1648</v>
      </c>
      <c r="B343" t="s">
        <v>1649</v>
      </c>
      <c r="C343" s="1">
        <f>_xlfn.XLOOKUP(order_items[[#This Row],[order_id]],orders!A:A,orders!C:C)</f>
        <v>44982</v>
      </c>
      <c r="D343" s="3" t="str">
        <f>YEAR(order_items[[#This Row],[Date]])&amp;"-"&amp;TEXT(MONTH(order_items[[#This Row],[Date]]),"00")</f>
        <v>2023-02</v>
      </c>
      <c r="E343" s="1" t="str">
        <f>_xlfn.XLOOKUP(order_items[[#This Row],[product_id]],products!A:A,products!C:C)</f>
        <v>Outdoor &amp; Sports</v>
      </c>
      <c r="F343" t="s">
        <v>984</v>
      </c>
      <c r="G343" t="s">
        <v>1120</v>
      </c>
      <c r="H343">
        <v>11</v>
      </c>
      <c r="I343">
        <v>21.12</v>
      </c>
      <c r="J343" s="2">
        <v>0.15</v>
      </c>
    </row>
    <row r="344" spans="1:10" x14ac:dyDescent="0.2">
      <c r="A344" t="s">
        <v>1650</v>
      </c>
      <c r="B344" t="s">
        <v>1649</v>
      </c>
      <c r="C344" s="1">
        <f>_xlfn.XLOOKUP(order_items[[#This Row],[order_id]],orders!A:A,orders!C:C)</f>
        <v>44982</v>
      </c>
      <c r="D344" s="3" t="str">
        <f>YEAR(order_items[[#This Row],[Date]])&amp;"-"&amp;TEXT(MONTH(order_items[[#This Row],[Date]]),"00")</f>
        <v>2023-02</v>
      </c>
      <c r="E344" s="1" t="str">
        <f>_xlfn.XLOOKUP(order_items[[#This Row],[product_id]],products!A:A,products!C:C)</f>
        <v>Electronics</v>
      </c>
      <c r="F344" t="s">
        <v>938</v>
      </c>
      <c r="G344" t="s">
        <v>1119</v>
      </c>
      <c r="H344">
        <v>4</v>
      </c>
      <c r="I344">
        <v>202.62</v>
      </c>
      <c r="J344" s="2">
        <v>0</v>
      </c>
    </row>
    <row r="345" spans="1:10" x14ac:dyDescent="0.2">
      <c r="A345" t="s">
        <v>1651</v>
      </c>
      <c r="B345" t="s">
        <v>1652</v>
      </c>
      <c r="C345" s="1">
        <f>_xlfn.XLOOKUP(order_items[[#This Row],[order_id]],orders!A:A,orders!C:C)</f>
        <v>44975</v>
      </c>
      <c r="D345" s="3" t="str">
        <f>YEAR(order_items[[#This Row],[Date]])&amp;"-"&amp;TEXT(MONTH(order_items[[#This Row],[Date]]),"00")</f>
        <v>2023-02</v>
      </c>
      <c r="E345" s="1" t="str">
        <f>_xlfn.XLOOKUP(order_items[[#This Row],[product_id]],products!A:A,products!C:C)</f>
        <v>Home &amp; Kitchen</v>
      </c>
      <c r="F345" t="s">
        <v>926</v>
      </c>
      <c r="G345" t="s">
        <v>1080</v>
      </c>
      <c r="H345">
        <v>24</v>
      </c>
      <c r="I345">
        <v>450.56</v>
      </c>
      <c r="J345" s="2">
        <v>0</v>
      </c>
    </row>
    <row r="346" spans="1:10" x14ac:dyDescent="0.2">
      <c r="A346" t="s">
        <v>1653</v>
      </c>
      <c r="B346" t="s">
        <v>1652</v>
      </c>
      <c r="C346" s="1">
        <f>_xlfn.XLOOKUP(order_items[[#This Row],[order_id]],orders!A:A,orders!C:C)</f>
        <v>44975</v>
      </c>
      <c r="D346" s="3" t="str">
        <f>YEAR(order_items[[#This Row],[Date]])&amp;"-"&amp;TEXT(MONTH(order_items[[#This Row],[Date]]),"00")</f>
        <v>2023-02</v>
      </c>
      <c r="E346" s="1" t="str">
        <f>_xlfn.XLOOKUP(order_items[[#This Row],[product_id]],products!A:A,products!C:C)</f>
        <v>Outdoor &amp; Sports</v>
      </c>
      <c r="F346" t="s">
        <v>1012</v>
      </c>
      <c r="G346" t="s">
        <v>1109</v>
      </c>
      <c r="H346">
        <v>20</v>
      </c>
      <c r="I346">
        <v>64.27</v>
      </c>
      <c r="J346" s="2">
        <v>0.05</v>
      </c>
    </row>
    <row r="347" spans="1:10" x14ac:dyDescent="0.2">
      <c r="A347" t="s">
        <v>1654</v>
      </c>
      <c r="B347" t="s">
        <v>1652</v>
      </c>
      <c r="C347" s="1">
        <f>_xlfn.XLOOKUP(order_items[[#This Row],[order_id]],orders!A:A,orders!C:C)</f>
        <v>44975</v>
      </c>
      <c r="D347" s="3" t="str">
        <f>YEAR(order_items[[#This Row],[Date]])&amp;"-"&amp;TEXT(MONTH(order_items[[#This Row],[Date]]),"00")</f>
        <v>2023-02</v>
      </c>
      <c r="E347" s="1" t="str">
        <f>_xlfn.XLOOKUP(order_items[[#This Row],[product_id]],products!A:A,products!C:C)</f>
        <v>Electronics</v>
      </c>
      <c r="F347" t="s">
        <v>981</v>
      </c>
      <c r="G347" t="s">
        <v>1054</v>
      </c>
      <c r="H347">
        <v>23</v>
      </c>
      <c r="I347">
        <v>472.52</v>
      </c>
    </row>
    <row r="348" spans="1:10" x14ac:dyDescent="0.2">
      <c r="A348" t="s">
        <v>1655</v>
      </c>
      <c r="B348" t="s">
        <v>1652</v>
      </c>
      <c r="C348" s="1">
        <f>_xlfn.XLOOKUP(order_items[[#This Row],[order_id]],orders!A:A,orders!C:C)</f>
        <v>44975</v>
      </c>
      <c r="D348" s="3" t="str">
        <f>YEAR(order_items[[#This Row],[Date]])&amp;"-"&amp;TEXT(MONTH(order_items[[#This Row],[Date]]),"00")</f>
        <v>2023-02</v>
      </c>
      <c r="E348" s="1" t="str">
        <f>_xlfn.XLOOKUP(order_items[[#This Row],[product_id]],products!A:A,products!C:C)</f>
        <v>Health &amp; Beauty</v>
      </c>
      <c r="F348" t="s">
        <v>1111</v>
      </c>
      <c r="G348" t="s">
        <v>1109</v>
      </c>
      <c r="H348">
        <v>25</v>
      </c>
      <c r="I348">
        <v>358.28</v>
      </c>
      <c r="J348" s="2">
        <v>0</v>
      </c>
    </row>
    <row r="349" spans="1:10" x14ac:dyDescent="0.2">
      <c r="A349" t="s">
        <v>1656</v>
      </c>
      <c r="B349" t="s">
        <v>1657</v>
      </c>
      <c r="C349" s="1">
        <f>_xlfn.XLOOKUP(order_items[[#This Row],[order_id]],orders!A:A,orders!C:C)</f>
        <v>45405</v>
      </c>
      <c r="D349" s="3" t="str">
        <f>YEAR(order_items[[#This Row],[Date]])&amp;"-"&amp;TEXT(MONTH(order_items[[#This Row],[Date]]),"00")</f>
        <v>2024-04</v>
      </c>
      <c r="E349" s="1" t="str">
        <f>_xlfn.XLOOKUP(order_items[[#This Row],[product_id]],products!A:A,products!C:C)</f>
        <v>Office Supplies</v>
      </c>
      <c r="F349" t="s">
        <v>1081</v>
      </c>
      <c r="G349" t="s">
        <v>1115</v>
      </c>
      <c r="H349">
        <v>21</v>
      </c>
      <c r="I349">
        <v>260.39</v>
      </c>
    </row>
    <row r="350" spans="1:10" x14ac:dyDescent="0.2">
      <c r="A350" t="s">
        <v>1658</v>
      </c>
      <c r="B350" t="s">
        <v>1659</v>
      </c>
      <c r="C350" s="1">
        <f>_xlfn.XLOOKUP(order_items[[#This Row],[order_id]],orders!A:A,orders!C:C)</f>
        <v>45192</v>
      </c>
      <c r="D350" s="3" t="str">
        <f>YEAR(order_items[[#This Row],[Date]])&amp;"-"&amp;TEXT(MONTH(order_items[[#This Row],[Date]]),"00")</f>
        <v>2023-09</v>
      </c>
      <c r="E350" s="1" t="str">
        <f>_xlfn.XLOOKUP(order_items[[#This Row],[product_id]],products!A:A,products!C:C)</f>
        <v>Outdoor &amp; Sports</v>
      </c>
      <c r="F350" t="s">
        <v>1113</v>
      </c>
      <c r="G350" t="s">
        <v>1119</v>
      </c>
      <c r="H350">
        <v>8</v>
      </c>
      <c r="I350">
        <v>285.12</v>
      </c>
      <c r="J350" s="2">
        <v>0</v>
      </c>
    </row>
    <row r="351" spans="1:10" x14ac:dyDescent="0.2">
      <c r="A351" t="s">
        <v>1660</v>
      </c>
      <c r="B351" t="s">
        <v>1659</v>
      </c>
      <c r="C351" s="1">
        <f>_xlfn.XLOOKUP(order_items[[#This Row],[order_id]],orders!A:A,orders!C:C)</f>
        <v>45192</v>
      </c>
      <c r="D351" s="3" t="str">
        <f>YEAR(order_items[[#This Row],[Date]])&amp;"-"&amp;TEXT(MONTH(order_items[[#This Row],[Date]]),"00")</f>
        <v>2023-09</v>
      </c>
      <c r="E351" s="1" t="str">
        <f>_xlfn.XLOOKUP(order_items[[#This Row],[product_id]],products!A:A,products!C:C)</f>
        <v>Office Supplies</v>
      </c>
      <c r="F351" t="s">
        <v>972</v>
      </c>
      <c r="G351" t="s">
        <v>917</v>
      </c>
      <c r="H351">
        <v>4</v>
      </c>
      <c r="I351">
        <v>321.87</v>
      </c>
      <c r="J351" s="2">
        <v>0</v>
      </c>
    </row>
    <row r="352" spans="1:10" x14ac:dyDescent="0.2">
      <c r="A352" t="s">
        <v>1661</v>
      </c>
      <c r="B352" t="s">
        <v>1659</v>
      </c>
      <c r="C352" s="1">
        <f>_xlfn.XLOOKUP(order_items[[#This Row],[order_id]],orders!A:A,orders!C:C)</f>
        <v>45192</v>
      </c>
      <c r="D352" s="3" t="str">
        <f>YEAR(order_items[[#This Row],[Date]])&amp;"-"&amp;TEXT(MONTH(order_items[[#This Row],[Date]]),"00")</f>
        <v>2023-09</v>
      </c>
      <c r="E352" s="1" t="str">
        <f>_xlfn.XLOOKUP(order_items[[#This Row],[product_id]],products!A:A,products!C:C)</f>
        <v>Electronics</v>
      </c>
      <c r="F352" t="s">
        <v>1088</v>
      </c>
      <c r="G352" t="s">
        <v>917</v>
      </c>
      <c r="H352">
        <v>21</v>
      </c>
      <c r="I352">
        <v>197.22</v>
      </c>
      <c r="J352" s="2">
        <v>0.1</v>
      </c>
    </row>
    <row r="353" spans="1:10" x14ac:dyDescent="0.2">
      <c r="A353" t="s">
        <v>1662</v>
      </c>
      <c r="B353" t="s">
        <v>1663</v>
      </c>
      <c r="C353" s="1">
        <f>_xlfn.XLOOKUP(order_items[[#This Row],[order_id]],orders!A:A,orders!C:C)</f>
        <v>45151</v>
      </c>
      <c r="D353" s="3" t="str">
        <f>YEAR(order_items[[#This Row],[Date]])&amp;"-"&amp;TEXT(MONTH(order_items[[#This Row],[Date]]),"00")</f>
        <v>2023-08</v>
      </c>
      <c r="E353" s="1" t="str">
        <f>_xlfn.XLOOKUP(order_items[[#This Row],[product_id]],products!A:A,products!C:C)</f>
        <v>Health &amp; Beauty</v>
      </c>
      <c r="F353" t="s">
        <v>1034</v>
      </c>
      <c r="G353" t="s">
        <v>917</v>
      </c>
      <c r="H353">
        <v>25</v>
      </c>
      <c r="I353">
        <v>301.5</v>
      </c>
      <c r="J353" s="2">
        <v>0.05</v>
      </c>
    </row>
    <row r="354" spans="1:10" x14ac:dyDescent="0.2">
      <c r="A354" t="s">
        <v>1664</v>
      </c>
      <c r="B354" t="s">
        <v>1665</v>
      </c>
      <c r="C354" s="1">
        <f>_xlfn.XLOOKUP(order_items[[#This Row],[order_id]],orders!A:A,orders!C:C)</f>
        <v>45043</v>
      </c>
      <c r="D354" s="3" t="str">
        <f>YEAR(order_items[[#This Row],[Date]])&amp;"-"&amp;TEXT(MONTH(order_items[[#This Row],[Date]]),"00")</f>
        <v>2023-04</v>
      </c>
      <c r="E354" s="1" t="str">
        <f>_xlfn.XLOOKUP(order_items[[#This Row],[product_id]],products!A:A,products!C:C)</f>
        <v>Office Supplies</v>
      </c>
      <c r="F354" t="s">
        <v>942</v>
      </c>
      <c r="G354" t="s">
        <v>1101</v>
      </c>
      <c r="H354">
        <v>23</v>
      </c>
      <c r="I354">
        <v>84.97</v>
      </c>
      <c r="J354" s="2">
        <v>0.05</v>
      </c>
    </row>
    <row r="355" spans="1:10" x14ac:dyDescent="0.2">
      <c r="A355" t="s">
        <v>1666</v>
      </c>
      <c r="B355" t="s">
        <v>1667</v>
      </c>
      <c r="C355" s="1">
        <f>_xlfn.XLOOKUP(order_items[[#This Row],[order_id]],orders!A:A,orders!C:C)</f>
        <v>45051</v>
      </c>
      <c r="D355" s="3" t="str">
        <f>YEAR(order_items[[#This Row],[Date]])&amp;"-"&amp;TEXT(MONTH(order_items[[#This Row],[Date]]),"00")</f>
        <v>2023-05</v>
      </c>
      <c r="E355" s="1" t="str">
        <f>_xlfn.XLOOKUP(order_items[[#This Row],[product_id]],products!A:A,products!C:C)</f>
        <v>Outdoor &amp; Sports</v>
      </c>
      <c r="F355" t="s">
        <v>1271</v>
      </c>
      <c r="G355" t="s">
        <v>1080</v>
      </c>
      <c r="H355">
        <v>16</v>
      </c>
      <c r="I355">
        <v>358.43</v>
      </c>
    </row>
    <row r="356" spans="1:10" x14ac:dyDescent="0.2">
      <c r="A356" t="s">
        <v>1668</v>
      </c>
      <c r="B356" t="s">
        <v>1667</v>
      </c>
      <c r="C356" s="1">
        <f>_xlfn.XLOOKUP(order_items[[#This Row],[order_id]],orders!A:A,orders!C:C)</f>
        <v>45051</v>
      </c>
      <c r="D356" s="3" t="str">
        <f>YEAR(order_items[[#This Row],[Date]])&amp;"-"&amp;TEXT(MONTH(order_items[[#This Row],[Date]]),"00")</f>
        <v>2023-05</v>
      </c>
      <c r="E356" s="1" t="str">
        <f>_xlfn.XLOOKUP(order_items[[#This Row],[product_id]],products!A:A,products!C:C)</f>
        <v>Office Supplies</v>
      </c>
      <c r="F356" t="s">
        <v>994</v>
      </c>
      <c r="G356" t="s">
        <v>917</v>
      </c>
      <c r="H356">
        <v>10</v>
      </c>
      <c r="I356">
        <v>470.22</v>
      </c>
      <c r="J356" s="2">
        <v>0.1</v>
      </c>
    </row>
    <row r="357" spans="1:10" x14ac:dyDescent="0.2">
      <c r="A357" t="s">
        <v>1669</v>
      </c>
      <c r="B357" t="s">
        <v>1670</v>
      </c>
      <c r="C357" s="1">
        <f>_xlfn.XLOOKUP(order_items[[#This Row],[order_id]],orders!A:A,orders!C:C)</f>
        <v>45014</v>
      </c>
      <c r="D357" s="3" t="str">
        <f>YEAR(order_items[[#This Row],[Date]])&amp;"-"&amp;TEXT(MONTH(order_items[[#This Row],[Date]]),"00")</f>
        <v>2023-03</v>
      </c>
      <c r="E357" s="1" t="str">
        <f>_xlfn.XLOOKUP(order_items[[#This Row],[product_id]],products!A:A,products!C:C)</f>
        <v>Outdoor &amp; Sports</v>
      </c>
      <c r="F357" t="s">
        <v>1069</v>
      </c>
      <c r="G357" t="s">
        <v>1101</v>
      </c>
      <c r="H357">
        <v>19</v>
      </c>
      <c r="I357">
        <v>312.25</v>
      </c>
      <c r="J357" s="2">
        <v>0.1</v>
      </c>
    </row>
    <row r="358" spans="1:10" x14ac:dyDescent="0.2">
      <c r="A358" t="s">
        <v>1671</v>
      </c>
      <c r="B358" t="s">
        <v>1670</v>
      </c>
      <c r="C358" s="1">
        <f>_xlfn.XLOOKUP(order_items[[#This Row],[order_id]],orders!A:A,orders!C:C)</f>
        <v>45014</v>
      </c>
      <c r="D358" s="3" t="str">
        <f>YEAR(order_items[[#This Row],[Date]])&amp;"-"&amp;TEXT(MONTH(order_items[[#This Row],[Date]]),"00")</f>
        <v>2023-03</v>
      </c>
      <c r="E358" s="1" t="str">
        <f>_xlfn.XLOOKUP(order_items[[#This Row],[product_id]],products!A:A,products!C:C)</f>
        <v>Outdoor &amp; Sports</v>
      </c>
      <c r="F358" t="s">
        <v>1032</v>
      </c>
      <c r="G358" t="s">
        <v>1122</v>
      </c>
      <c r="H358">
        <v>16</v>
      </c>
      <c r="I358">
        <v>41.57</v>
      </c>
      <c r="J358" s="2">
        <v>0.1</v>
      </c>
    </row>
    <row r="359" spans="1:10" x14ac:dyDescent="0.2">
      <c r="A359" t="s">
        <v>1672</v>
      </c>
      <c r="B359" t="s">
        <v>1673</v>
      </c>
      <c r="C359" s="1">
        <f>_xlfn.XLOOKUP(order_items[[#This Row],[order_id]],orders!A:A,orders!C:C)</f>
        <v>45424</v>
      </c>
      <c r="D359" s="3" t="str">
        <f>YEAR(order_items[[#This Row],[Date]])&amp;"-"&amp;TEXT(MONTH(order_items[[#This Row],[Date]]),"00")</f>
        <v>2024-05</v>
      </c>
      <c r="E359" s="1" t="str">
        <f>_xlfn.XLOOKUP(order_items[[#This Row],[product_id]],products!A:A,products!C:C)</f>
        <v>Office Supplies</v>
      </c>
      <c r="F359" t="s">
        <v>989</v>
      </c>
      <c r="G359" t="s">
        <v>1115</v>
      </c>
      <c r="H359">
        <v>6</v>
      </c>
      <c r="I359">
        <v>188.01</v>
      </c>
      <c r="J359" s="2">
        <v>0.15</v>
      </c>
    </row>
    <row r="360" spans="1:10" x14ac:dyDescent="0.2">
      <c r="A360" t="s">
        <v>1674</v>
      </c>
      <c r="B360" t="s">
        <v>1673</v>
      </c>
      <c r="C360" s="1">
        <f>_xlfn.XLOOKUP(order_items[[#This Row],[order_id]],orders!A:A,orders!C:C)</f>
        <v>45424</v>
      </c>
      <c r="D360" s="3" t="str">
        <f>YEAR(order_items[[#This Row],[Date]])&amp;"-"&amp;TEXT(MONTH(order_items[[#This Row],[Date]]),"00")</f>
        <v>2024-05</v>
      </c>
      <c r="E360" s="1" t="str">
        <f>_xlfn.XLOOKUP(order_items[[#This Row],[product_id]],products!A:A,products!C:C)</f>
        <v>Health &amp; Beauty</v>
      </c>
      <c r="F360" t="s">
        <v>1103</v>
      </c>
      <c r="G360" t="s">
        <v>1120</v>
      </c>
      <c r="H360">
        <v>5</v>
      </c>
      <c r="I360">
        <v>346.41</v>
      </c>
      <c r="J360" s="2">
        <v>0.05</v>
      </c>
    </row>
    <row r="361" spans="1:10" x14ac:dyDescent="0.2">
      <c r="A361" t="s">
        <v>1675</v>
      </c>
      <c r="B361" t="s">
        <v>1676</v>
      </c>
      <c r="C361" s="1">
        <f>_xlfn.XLOOKUP(order_items[[#This Row],[order_id]],orders!A:A,orders!C:C)</f>
        <v>45623</v>
      </c>
      <c r="D361" s="3" t="str">
        <f>YEAR(order_items[[#This Row],[Date]])&amp;"-"&amp;TEXT(MONTH(order_items[[#This Row],[Date]]),"00")</f>
        <v>2024-11</v>
      </c>
      <c r="E361" s="1" t="str">
        <f>_xlfn.XLOOKUP(order_items[[#This Row],[product_id]],products!A:A,products!C:C)</f>
        <v>Outdoor &amp; Sports</v>
      </c>
      <c r="F361" t="s">
        <v>1027</v>
      </c>
      <c r="G361" t="s">
        <v>1122</v>
      </c>
      <c r="H361">
        <v>14</v>
      </c>
      <c r="I361">
        <v>184.18</v>
      </c>
      <c r="J361" s="2">
        <v>0</v>
      </c>
    </row>
    <row r="362" spans="1:10" x14ac:dyDescent="0.2">
      <c r="A362" t="s">
        <v>1677</v>
      </c>
      <c r="B362" t="s">
        <v>1676</v>
      </c>
      <c r="C362" s="1">
        <f>_xlfn.XLOOKUP(order_items[[#This Row],[order_id]],orders!A:A,orders!C:C)</f>
        <v>45623</v>
      </c>
      <c r="D362" s="3" t="str">
        <f>YEAR(order_items[[#This Row],[Date]])&amp;"-"&amp;TEXT(MONTH(order_items[[#This Row],[Date]]),"00")</f>
        <v>2024-11</v>
      </c>
      <c r="E362" s="1" t="str">
        <f>_xlfn.XLOOKUP(order_items[[#This Row],[product_id]],products!A:A,products!C:C)</f>
        <v>Home &amp; Kitchen</v>
      </c>
      <c r="F362" t="s">
        <v>953</v>
      </c>
      <c r="G362" t="s">
        <v>1009</v>
      </c>
      <c r="H362">
        <v>3</v>
      </c>
      <c r="I362">
        <v>42.06</v>
      </c>
      <c r="J362" s="2">
        <v>0.05</v>
      </c>
    </row>
    <row r="363" spans="1:10" x14ac:dyDescent="0.2">
      <c r="A363" t="s">
        <v>1678</v>
      </c>
      <c r="B363" t="s">
        <v>1679</v>
      </c>
      <c r="C363" s="1">
        <f>_xlfn.XLOOKUP(order_items[[#This Row],[order_id]],orders!A:A,orders!C:C)</f>
        <v>45472</v>
      </c>
      <c r="D363" s="3" t="str">
        <f>YEAR(order_items[[#This Row],[Date]])&amp;"-"&amp;TEXT(MONTH(order_items[[#This Row],[Date]]),"00")</f>
        <v>2024-06</v>
      </c>
      <c r="E363" s="1" t="str">
        <f>_xlfn.XLOOKUP(order_items[[#This Row],[product_id]],products!A:A,products!C:C)</f>
        <v>Outdoor &amp; Sports</v>
      </c>
      <c r="F363" t="s">
        <v>1027</v>
      </c>
      <c r="G363" t="s">
        <v>1009</v>
      </c>
      <c r="H363">
        <v>21</v>
      </c>
      <c r="I363">
        <v>184.18</v>
      </c>
      <c r="J363" s="2">
        <v>0.05</v>
      </c>
    </row>
    <row r="364" spans="1:10" x14ac:dyDescent="0.2">
      <c r="A364" t="s">
        <v>1680</v>
      </c>
      <c r="B364" t="s">
        <v>1679</v>
      </c>
      <c r="C364" s="1">
        <f>_xlfn.XLOOKUP(order_items[[#This Row],[order_id]],orders!A:A,orders!C:C)</f>
        <v>45472</v>
      </c>
      <c r="D364" s="3" t="str">
        <f>YEAR(order_items[[#This Row],[Date]])&amp;"-"&amp;TEXT(MONTH(order_items[[#This Row],[Date]]),"00")</f>
        <v>2024-06</v>
      </c>
      <c r="E364" s="1" t="str">
        <f>_xlfn.XLOOKUP(order_items[[#This Row],[product_id]],products!A:A,products!C:C)</f>
        <v>Electronics</v>
      </c>
      <c r="F364" t="s">
        <v>1110</v>
      </c>
      <c r="G364" t="s">
        <v>1101</v>
      </c>
      <c r="H364">
        <v>10</v>
      </c>
      <c r="I364">
        <v>237.19</v>
      </c>
    </row>
    <row r="365" spans="1:10" x14ac:dyDescent="0.2">
      <c r="A365" t="s">
        <v>1681</v>
      </c>
      <c r="B365" t="s">
        <v>1682</v>
      </c>
      <c r="C365" s="1">
        <f>_xlfn.XLOOKUP(order_items[[#This Row],[order_id]],orders!A:A,orders!C:C)</f>
        <v>45545</v>
      </c>
      <c r="D365" s="3" t="str">
        <f>YEAR(order_items[[#This Row],[Date]])&amp;"-"&amp;TEXT(MONTH(order_items[[#This Row],[Date]]),"00")</f>
        <v>2024-09</v>
      </c>
      <c r="E365" s="1" t="str">
        <f>_xlfn.XLOOKUP(order_items[[#This Row],[product_id]],products!A:A,products!C:C)</f>
        <v>Outdoor &amp; Sports</v>
      </c>
      <c r="F365" t="s">
        <v>1006</v>
      </c>
      <c r="G365" t="s">
        <v>1122</v>
      </c>
      <c r="H365">
        <v>15</v>
      </c>
      <c r="I365">
        <v>186.58</v>
      </c>
      <c r="J365" s="2">
        <v>0.05</v>
      </c>
    </row>
    <row r="366" spans="1:10" x14ac:dyDescent="0.2">
      <c r="A366" t="s">
        <v>1683</v>
      </c>
      <c r="B366" t="s">
        <v>1684</v>
      </c>
      <c r="C366" s="1">
        <f>_xlfn.XLOOKUP(order_items[[#This Row],[order_id]],orders!A:A,orders!C:C)</f>
        <v>45502</v>
      </c>
      <c r="D366" s="3" t="str">
        <f>YEAR(order_items[[#This Row],[Date]])&amp;"-"&amp;TEXT(MONTH(order_items[[#This Row],[Date]]),"00")</f>
        <v>2024-07</v>
      </c>
      <c r="E366" s="1" t="str">
        <f>_xlfn.XLOOKUP(order_items[[#This Row],[product_id]],products!A:A,products!C:C)</f>
        <v>Home &amp; Kitchen</v>
      </c>
      <c r="F366" t="s">
        <v>1044</v>
      </c>
      <c r="G366" t="s">
        <v>1122</v>
      </c>
      <c r="H366">
        <v>5</v>
      </c>
      <c r="I366">
        <v>290.33999999999997</v>
      </c>
      <c r="J366" s="2">
        <v>0</v>
      </c>
    </row>
    <row r="367" spans="1:10" x14ac:dyDescent="0.2">
      <c r="A367" t="s">
        <v>1685</v>
      </c>
      <c r="B367" t="s">
        <v>1686</v>
      </c>
      <c r="C367" s="1">
        <f>_xlfn.XLOOKUP(order_items[[#This Row],[order_id]],orders!A:A,orders!C:C)</f>
        <v>45509</v>
      </c>
      <c r="D367" s="3" t="str">
        <f>YEAR(order_items[[#This Row],[Date]])&amp;"-"&amp;TEXT(MONTH(order_items[[#This Row],[Date]]),"00")</f>
        <v>2024-08</v>
      </c>
      <c r="E367" s="1" t="str">
        <f>_xlfn.XLOOKUP(order_items[[#This Row],[product_id]],products!A:A,products!C:C)</f>
        <v>Outdoor &amp; Sports</v>
      </c>
      <c r="F367" t="s">
        <v>921</v>
      </c>
      <c r="G367" t="s">
        <v>1120</v>
      </c>
      <c r="H367">
        <v>25</v>
      </c>
      <c r="I367">
        <v>455.48</v>
      </c>
      <c r="J367" s="2">
        <v>0</v>
      </c>
    </row>
    <row r="368" spans="1:10" x14ac:dyDescent="0.2">
      <c r="A368" t="s">
        <v>1687</v>
      </c>
      <c r="B368" t="s">
        <v>1688</v>
      </c>
      <c r="C368" s="1">
        <f>_xlfn.XLOOKUP(order_items[[#This Row],[order_id]],orders!A:A,orders!C:C)</f>
        <v>45549</v>
      </c>
      <c r="D368" s="3" t="str">
        <f>YEAR(order_items[[#This Row],[Date]])&amp;"-"&amp;TEXT(MONTH(order_items[[#This Row],[Date]]),"00")</f>
        <v>2024-09</v>
      </c>
      <c r="E368" s="1" t="str">
        <f>_xlfn.XLOOKUP(order_items[[#This Row],[product_id]],products!A:A,products!C:C)</f>
        <v>Office Supplies</v>
      </c>
      <c r="F368" t="s">
        <v>976</v>
      </c>
      <c r="G368" t="s">
        <v>1119</v>
      </c>
      <c r="H368">
        <v>21</v>
      </c>
      <c r="I368">
        <v>350.18</v>
      </c>
      <c r="J368" s="2">
        <v>0.15</v>
      </c>
    </row>
    <row r="369" spans="1:10" x14ac:dyDescent="0.2">
      <c r="A369" t="s">
        <v>1689</v>
      </c>
      <c r="B369" t="s">
        <v>1688</v>
      </c>
      <c r="C369" s="1">
        <f>_xlfn.XLOOKUP(order_items[[#This Row],[order_id]],orders!A:A,orders!C:C)</f>
        <v>45549</v>
      </c>
      <c r="D369" s="3" t="str">
        <f>YEAR(order_items[[#This Row],[Date]])&amp;"-"&amp;TEXT(MONTH(order_items[[#This Row],[Date]]),"00")</f>
        <v>2024-09</v>
      </c>
      <c r="E369" s="1" t="str">
        <f>_xlfn.XLOOKUP(order_items[[#This Row],[product_id]],products!A:A,products!C:C)</f>
        <v>Home &amp; Kitchen</v>
      </c>
      <c r="F369" t="s">
        <v>982</v>
      </c>
      <c r="G369" t="s">
        <v>1115</v>
      </c>
      <c r="H369">
        <v>17</v>
      </c>
      <c r="I369">
        <v>11.59</v>
      </c>
      <c r="J369" s="2">
        <v>0</v>
      </c>
    </row>
    <row r="370" spans="1:10" x14ac:dyDescent="0.2">
      <c r="A370" t="s">
        <v>1690</v>
      </c>
      <c r="B370" t="s">
        <v>1688</v>
      </c>
      <c r="C370" s="1">
        <f>_xlfn.XLOOKUP(order_items[[#This Row],[order_id]],orders!A:A,orders!C:C)</f>
        <v>45549</v>
      </c>
      <c r="D370" s="3" t="str">
        <f>YEAR(order_items[[#This Row],[Date]])&amp;"-"&amp;TEXT(MONTH(order_items[[#This Row],[Date]]),"00")</f>
        <v>2024-09</v>
      </c>
      <c r="E370" s="1" t="str">
        <f>_xlfn.XLOOKUP(order_items[[#This Row],[product_id]],products!A:A,products!C:C)</f>
        <v>Outdoor &amp; Sports</v>
      </c>
      <c r="F370" t="s">
        <v>1091</v>
      </c>
      <c r="G370" t="s">
        <v>1120</v>
      </c>
      <c r="H370">
        <v>8</v>
      </c>
      <c r="I370">
        <v>220.15</v>
      </c>
      <c r="J370" s="2">
        <v>0</v>
      </c>
    </row>
    <row r="371" spans="1:10" x14ac:dyDescent="0.2">
      <c r="A371" t="s">
        <v>1691</v>
      </c>
      <c r="B371" t="s">
        <v>1688</v>
      </c>
      <c r="C371" s="1">
        <f>_xlfn.XLOOKUP(order_items[[#This Row],[order_id]],orders!A:A,orders!C:C)</f>
        <v>45549</v>
      </c>
      <c r="D371" s="3" t="str">
        <f>YEAR(order_items[[#This Row],[Date]])&amp;"-"&amp;TEXT(MONTH(order_items[[#This Row],[Date]]),"00")</f>
        <v>2024-09</v>
      </c>
      <c r="E371" s="1" t="str">
        <f>_xlfn.XLOOKUP(order_items[[#This Row],[product_id]],products!A:A,products!C:C)</f>
        <v>Office Supplies</v>
      </c>
      <c r="F371" t="s">
        <v>1018</v>
      </c>
      <c r="G371" t="s">
        <v>1122</v>
      </c>
      <c r="H371">
        <v>25</v>
      </c>
      <c r="I371">
        <v>72.400000000000006</v>
      </c>
      <c r="J371" s="2">
        <v>0.05</v>
      </c>
    </row>
    <row r="372" spans="1:10" x14ac:dyDescent="0.2">
      <c r="A372" t="s">
        <v>1692</v>
      </c>
      <c r="B372" t="s">
        <v>1693</v>
      </c>
      <c r="C372" s="1">
        <f>_xlfn.XLOOKUP(order_items[[#This Row],[order_id]],orders!A:A,orders!C:C)</f>
        <v>45051</v>
      </c>
      <c r="D372" s="3" t="str">
        <f>YEAR(order_items[[#This Row],[Date]])&amp;"-"&amp;TEXT(MONTH(order_items[[#This Row],[Date]]),"00")</f>
        <v>2023-05</v>
      </c>
      <c r="E372" s="1" t="str">
        <f>_xlfn.XLOOKUP(order_items[[#This Row],[product_id]],products!A:A,products!C:C)</f>
        <v>Health &amp; Beauty</v>
      </c>
      <c r="F372" t="s">
        <v>956</v>
      </c>
      <c r="G372" t="s">
        <v>1122</v>
      </c>
      <c r="H372">
        <v>11</v>
      </c>
      <c r="I372">
        <v>98.57</v>
      </c>
      <c r="J372" s="2">
        <v>0</v>
      </c>
    </row>
    <row r="373" spans="1:10" x14ac:dyDescent="0.2">
      <c r="A373" t="s">
        <v>1694</v>
      </c>
      <c r="B373" t="s">
        <v>1693</v>
      </c>
      <c r="C373" s="1">
        <f>_xlfn.XLOOKUP(order_items[[#This Row],[order_id]],orders!A:A,orders!C:C)</f>
        <v>45051</v>
      </c>
      <c r="D373" s="3" t="str">
        <f>YEAR(order_items[[#This Row],[Date]])&amp;"-"&amp;TEXT(MONTH(order_items[[#This Row],[Date]]),"00")</f>
        <v>2023-05</v>
      </c>
      <c r="E373" s="1" t="str">
        <f>_xlfn.XLOOKUP(order_items[[#This Row],[product_id]],products!A:A,products!C:C)</f>
        <v>Office Supplies</v>
      </c>
      <c r="F373" t="s">
        <v>1061</v>
      </c>
      <c r="G373" t="s">
        <v>1109</v>
      </c>
      <c r="H373">
        <v>15</v>
      </c>
      <c r="I373">
        <v>50.53</v>
      </c>
      <c r="J373" s="2">
        <v>0</v>
      </c>
    </row>
    <row r="374" spans="1:10" x14ac:dyDescent="0.2">
      <c r="A374" t="s">
        <v>1695</v>
      </c>
      <c r="B374" t="s">
        <v>1696</v>
      </c>
      <c r="C374" s="1">
        <f>_xlfn.XLOOKUP(order_items[[#This Row],[order_id]],orders!A:A,orders!C:C)</f>
        <v>45625</v>
      </c>
      <c r="D374" s="3" t="str">
        <f>YEAR(order_items[[#This Row],[Date]])&amp;"-"&amp;TEXT(MONTH(order_items[[#This Row],[Date]]),"00")</f>
        <v>2024-11</v>
      </c>
      <c r="E374" s="1" t="str">
        <f>_xlfn.XLOOKUP(order_items[[#This Row],[product_id]],products!A:A,products!C:C)</f>
        <v>Outdoor &amp; Sports</v>
      </c>
      <c r="F374" t="s">
        <v>987</v>
      </c>
      <c r="G374" t="s">
        <v>1122</v>
      </c>
      <c r="H374">
        <v>10</v>
      </c>
      <c r="I374">
        <v>440.43</v>
      </c>
      <c r="J374" s="2">
        <v>0.15</v>
      </c>
    </row>
    <row r="375" spans="1:10" x14ac:dyDescent="0.2">
      <c r="A375" t="s">
        <v>1697</v>
      </c>
      <c r="B375" t="s">
        <v>1696</v>
      </c>
      <c r="C375" s="1">
        <f>_xlfn.XLOOKUP(order_items[[#This Row],[order_id]],orders!A:A,orders!C:C)</f>
        <v>45625</v>
      </c>
      <c r="D375" s="3" t="str">
        <f>YEAR(order_items[[#This Row],[Date]])&amp;"-"&amp;TEXT(MONTH(order_items[[#This Row],[Date]]),"00")</f>
        <v>2024-11</v>
      </c>
      <c r="E375" s="1" t="str">
        <f>_xlfn.XLOOKUP(order_items[[#This Row],[product_id]],products!A:A,products!C:C)</f>
        <v>Health &amp; Beauty</v>
      </c>
      <c r="F375" t="s">
        <v>1095</v>
      </c>
      <c r="G375" t="s">
        <v>1009</v>
      </c>
      <c r="H375">
        <v>6</v>
      </c>
      <c r="I375">
        <v>86.23</v>
      </c>
      <c r="J375" s="2">
        <v>0.15</v>
      </c>
    </row>
    <row r="376" spans="1:10" x14ac:dyDescent="0.2">
      <c r="A376" t="s">
        <v>1698</v>
      </c>
      <c r="B376" t="s">
        <v>1696</v>
      </c>
      <c r="C376" s="1">
        <f>_xlfn.XLOOKUP(order_items[[#This Row],[order_id]],orders!A:A,orders!C:C)</f>
        <v>45625</v>
      </c>
      <c r="D376" s="3" t="str">
        <f>YEAR(order_items[[#This Row],[Date]])&amp;"-"&amp;TEXT(MONTH(order_items[[#This Row],[Date]]),"00")</f>
        <v>2024-11</v>
      </c>
      <c r="E376" s="1" t="str">
        <f>_xlfn.XLOOKUP(order_items[[#This Row],[product_id]],products!A:A,products!C:C)</f>
        <v>Outdoor &amp; Sports</v>
      </c>
      <c r="F376" t="s">
        <v>1098</v>
      </c>
      <c r="G376" t="s">
        <v>1122</v>
      </c>
      <c r="H376">
        <v>13</v>
      </c>
      <c r="I376">
        <v>398.53</v>
      </c>
      <c r="J376" s="2">
        <v>0</v>
      </c>
    </row>
    <row r="377" spans="1:10" x14ac:dyDescent="0.2">
      <c r="A377" t="s">
        <v>1699</v>
      </c>
      <c r="B377" t="s">
        <v>1700</v>
      </c>
      <c r="C377" s="1">
        <f>_xlfn.XLOOKUP(order_items[[#This Row],[order_id]],orders!A:A,orders!C:C)</f>
        <v>45026</v>
      </c>
      <c r="D377" s="3" t="str">
        <f>YEAR(order_items[[#This Row],[Date]])&amp;"-"&amp;TEXT(MONTH(order_items[[#This Row],[Date]]),"00")</f>
        <v>2023-04</v>
      </c>
      <c r="E377" s="1" t="str">
        <f>_xlfn.XLOOKUP(order_items[[#This Row],[product_id]],products!A:A,products!C:C)</f>
        <v>Health &amp; Beauty</v>
      </c>
      <c r="F377" t="s">
        <v>929</v>
      </c>
      <c r="G377" t="s">
        <v>1115</v>
      </c>
      <c r="H377">
        <v>19</v>
      </c>
      <c r="I377">
        <v>406.99</v>
      </c>
      <c r="J377" s="2">
        <v>0.05</v>
      </c>
    </row>
    <row r="378" spans="1:10" x14ac:dyDescent="0.2">
      <c r="A378" t="s">
        <v>1701</v>
      </c>
      <c r="B378" t="s">
        <v>1700</v>
      </c>
      <c r="C378" s="1">
        <f>_xlfn.XLOOKUP(order_items[[#This Row],[order_id]],orders!A:A,orders!C:C)</f>
        <v>45026</v>
      </c>
      <c r="D378" s="3" t="str">
        <f>YEAR(order_items[[#This Row],[Date]])&amp;"-"&amp;TEXT(MONTH(order_items[[#This Row],[Date]]),"00")</f>
        <v>2023-04</v>
      </c>
      <c r="E378" s="1" t="str">
        <f>_xlfn.XLOOKUP(order_items[[#This Row],[product_id]],products!A:A,products!C:C)</f>
        <v>Home &amp; Kitchen</v>
      </c>
      <c r="F378" t="s">
        <v>1071</v>
      </c>
      <c r="G378" t="s">
        <v>1115</v>
      </c>
      <c r="H378">
        <v>24</v>
      </c>
      <c r="I378">
        <v>58.88</v>
      </c>
      <c r="J378" s="2">
        <v>0.05</v>
      </c>
    </row>
    <row r="379" spans="1:10" x14ac:dyDescent="0.2">
      <c r="A379" t="s">
        <v>1702</v>
      </c>
      <c r="B379" t="s">
        <v>1700</v>
      </c>
      <c r="C379" s="1">
        <f>_xlfn.XLOOKUP(order_items[[#This Row],[order_id]],orders!A:A,orders!C:C)</f>
        <v>45026</v>
      </c>
      <c r="D379" s="3" t="str">
        <f>YEAR(order_items[[#This Row],[Date]])&amp;"-"&amp;TEXT(MONTH(order_items[[#This Row],[Date]]),"00")</f>
        <v>2023-04</v>
      </c>
      <c r="E379" s="1" t="str">
        <f>_xlfn.XLOOKUP(order_items[[#This Row],[product_id]],products!A:A,products!C:C)</f>
        <v>Health &amp; Beauty</v>
      </c>
      <c r="F379" t="s">
        <v>947</v>
      </c>
      <c r="G379" t="s">
        <v>917</v>
      </c>
      <c r="H379">
        <v>13</v>
      </c>
      <c r="I379">
        <v>323.72000000000003</v>
      </c>
      <c r="J379" s="2">
        <v>0</v>
      </c>
    </row>
    <row r="380" spans="1:10" x14ac:dyDescent="0.2">
      <c r="A380" t="s">
        <v>1703</v>
      </c>
      <c r="B380" t="s">
        <v>1700</v>
      </c>
      <c r="C380" s="1">
        <f>_xlfn.XLOOKUP(order_items[[#This Row],[order_id]],orders!A:A,orders!C:C)</f>
        <v>45026</v>
      </c>
      <c r="D380" s="3" t="str">
        <f>YEAR(order_items[[#This Row],[Date]])&amp;"-"&amp;TEXT(MONTH(order_items[[#This Row],[Date]]),"00")</f>
        <v>2023-04</v>
      </c>
      <c r="E380" s="1" t="str">
        <f>_xlfn.XLOOKUP(order_items[[#This Row],[product_id]],products!A:A,products!C:C)</f>
        <v>Health &amp; Beauty</v>
      </c>
      <c r="F380" t="s">
        <v>1043</v>
      </c>
      <c r="G380" t="s">
        <v>917</v>
      </c>
      <c r="H380">
        <v>1</v>
      </c>
      <c r="I380">
        <v>306.07</v>
      </c>
    </row>
    <row r="381" spans="1:10" x14ac:dyDescent="0.2">
      <c r="A381" t="s">
        <v>1704</v>
      </c>
      <c r="B381" t="s">
        <v>1705</v>
      </c>
      <c r="C381" s="1">
        <f>_xlfn.XLOOKUP(order_items[[#This Row],[order_id]],orders!A:A,orders!C:C)</f>
        <v>45499</v>
      </c>
      <c r="D381" s="3" t="str">
        <f>YEAR(order_items[[#This Row],[Date]])&amp;"-"&amp;TEXT(MONTH(order_items[[#This Row],[Date]]),"00")</f>
        <v>2024-07</v>
      </c>
      <c r="E381" s="1" t="str">
        <f>_xlfn.XLOOKUP(order_items[[#This Row],[product_id]],products!A:A,products!C:C)</f>
        <v>Electronics</v>
      </c>
      <c r="F381" t="s">
        <v>1087</v>
      </c>
      <c r="G381" t="s">
        <v>917</v>
      </c>
      <c r="H381">
        <v>23</v>
      </c>
      <c r="I381">
        <v>122.37</v>
      </c>
      <c r="J381" s="2">
        <v>0.1</v>
      </c>
    </row>
    <row r="382" spans="1:10" x14ac:dyDescent="0.2">
      <c r="A382" t="s">
        <v>1706</v>
      </c>
      <c r="B382" t="s">
        <v>1705</v>
      </c>
      <c r="C382" s="1">
        <f>_xlfn.XLOOKUP(order_items[[#This Row],[order_id]],orders!A:A,orders!C:C)</f>
        <v>45499</v>
      </c>
      <c r="D382" s="3" t="str">
        <f>YEAR(order_items[[#This Row],[Date]])&amp;"-"&amp;TEXT(MONTH(order_items[[#This Row],[Date]]),"00")</f>
        <v>2024-07</v>
      </c>
      <c r="E382" s="1" t="str">
        <f>_xlfn.XLOOKUP(order_items[[#This Row],[product_id]],products!A:A,products!C:C)</f>
        <v>Health &amp; Beauty</v>
      </c>
      <c r="F382" t="s">
        <v>931</v>
      </c>
      <c r="G382" t="s">
        <v>1054</v>
      </c>
      <c r="H382">
        <v>4</v>
      </c>
      <c r="I382">
        <v>246.7</v>
      </c>
      <c r="J382" s="2">
        <v>0</v>
      </c>
    </row>
    <row r="383" spans="1:10" x14ac:dyDescent="0.2">
      <c r="A383" t="s">
        <v>1707</v>
      </c>
      <c r="B383" t="s">
        <v>1708</v>
      </c>
      <c r="C383" s="1">
        <f>_xlfn.XLOOKUP(order_items[[#This Row],[order_id]],orders!A:A,orders!C:C)</f>
        <v>45615</v>
      </c>
      <c r="D383" s="3" t="str">
        <f>YEAR(order_items[[#This Row],[Date]])&amp;"-"&amp;TEXT(MONTH(order_items[[#This Row],[Date]]),"00")</f>
        <v>2024-11</v>
      </c>
      <c r="E383" s="1" t="str">
        <f>_xlfn.XLOOKUP(order_items[[#This Row],[product_id]],products!A:A,products!C:C)</f>
        <v>Outdoor &amp; Sports</v>
      </c>
      <c r="F383" t="s">
        <v>1027</v>
      </c>
      <c r="G383" t="s">
        <v>1122</v>
      </c>
      <c r="H383">
        <v>16</v>
      </c>
      <c r="I383">
        <v>184.18</v>
      </c>
      <c r="J383" s="2">
        <v>0.05</v>
      </c>
    </row>
    <row r="384" spans="1:10" x14ac:dyDescent="0.2">
      <c r="A384" t="s">
        <v>1709</v>
      </c>
      <c r="B384" t="s">
        <v>1710</v>
      </c>
      <c r="C384" s="1">
        <f>_xlfn.XLOOKUP(order_items[[#This Row],[order_id]],orders!A:A,orders!C:C)</f>
        <v>44972</v>
      </c>
      <c r="D384" s="3" t="str">
        <f>YEAR(order_items[[#This Row],[Date]])&amp;"-"&amp;TEXT(MONTH(order_items[[#This Row],[Date]]),"00")</f>
        <v>2023-02</v>
      </c>
      <c r="E384" s="1" t="str">
        <f>_xlfn.XLOOKUP(order_items[[#This Row],[product_id]],products!A:A,products!C:C)</f>
        <v>Office Supplies</v>
      </c>
      <c r="F384" t="s">
        <v>1100</v>
      </c>
      <c r="G384" t="s">
        <v>1009</v>
      </c>
      <c r="H384">
        <v>22</v>
      </c>
      <c r="I384">
        <v>147.91</v>
      </c>
      <c r="J384" s="2">
        <v>0.1</v>
      </c>
    </row>
    <row r="385" spans="1:10" x14ac:dyDescent="0.2">
      <c r="A385" t="s">
        <v>1711</v>
      </c>
      <c r="B385" t="s">
        <v>1710</v>
      </c>
      <c r="C385" s="1">
        <f>_xlfn.XLOOKUP(order_items[[#This Row],[order_id]],orders!A:A,orders!C:C)</f>
        <v>44972</v>
      </c>
      <c r="D385" s="3" t="str">
        <f>YEAR(order_items[[#This Row],[Date]])&amp;"-"&amp;TEXT(MONTH(order_items[[#This Row],[Date]]),"00")</f>
        <v>2023-02</v>
      </c>
      <c r="E385" s="1" t="str">
        <f>_xlfn.XLOOKUP(order_items[[#This Row],[product_id]],products!A:A,products!C:C)</f>
        <v>Electronics</v>
      </c>
      <c r="F385" t="s">
        <v>943</v>
      </c>
      <c r="G385" t="s">
        <v>917</v>
      </c>
      <c r="H385">
        <v>14</v>
      </c>
      <c r="I385">
        <v>152.97999999999999</v>
      </c>
      <c r="J385" s="2">
        <v>0</v>
      </c>
    </row>
    <row r="386" spans="1:10" x14ac:dyDescent="0.2">
      <c r="A386" t="s">
        <v>1712</v>
      </c>
      <c r="B386" t="s">
        <v>1713</v>
      </c>
      <c r="C386" s="1">
        <f>_xlfn.XLOOKUP(order_items[[#This Row],[order_id]],orders!A:A,orders!C:C)</f>
        <v>45107</v>
      </c>
      <c r="D386" s="3" t="str">
        <f>YEAR(order_items[[#This Row],[Date]])&amp;"-"&amp;TEXT(MONTH(order_items[[#This Row],[Date]]),"00")</f>
        <v>2023-06</v>
      </c>
      <c r="E386" s="1" t="str">
        <f>_xlfn.XLOOKUP(order_items[[#This Row],[product_id]],products!A:A,products!C:C)</f>
        <v>Office Supplies</v>
      </c>
      <c r="F386" t="s">
        <v>1051</v>
      </c>
      <c r="G386" t="s">
        <v>1115</v>
      </c>
      <c r="H386">
        <v>1</v>
      </c>
      <c r="I386">
        <v>189.58</v>
      </c>
      <c r="J386" s="2">
        <v>0</v>
      </c>
    </row>
    <row r="387" spans="1:10" x14ac:dyDescent="0.2">
      <c r="A387" t="s">
        <v>1714</v>
      </c>
      <c r="B387" t="s">
        <v>1715</v>
      </c>
      <c r="C387" s="1">
        <f>_xlfn.XLOOKUP(order_items[[#This Row],[order_id]],orders!A:A,orders!C:C)</f>
        <v>45264</v>
      </c>
      <c r="D387" s="3" t="str">
        <f>YEAR(order_items[[#This Row],[Date]])&amp;"-"&amp;TEXT(MONTH(order_items[[#This Row],[Date]]),"00")</f>
        <v>2023-12</v>
      </c>
      <c r="E387" s="1" t="str">
        <f>_xlfn.XLOOKUP(order_items[[#This Row],[product_id]],products!A:A,products!C:C)</f>
        <v>Health &amp; Beauty</v>
      </c>
      <c r="F387" t="s">
        <v>977</v>
      </c>
      <c r="G387" t="s">
        <v>1115</v>
      </c>
      <c r="H387">
        <v>14</v>
      </c>
      <c r="I387">
        <v>344.52</v>
      </c>
      <c r="J387" s="2">
        <v>0.05</v>
      </c>
    </row>
    <row r="388" spans="1:10" x14ac:dyDescent="0.2">
      <c r="A388" t="s">
        <v>1716</v>
      </c>
      <c r="B388" t="s">
        <v>1717</v>
      </c>
      <c r="C388" s="1">
        <f>_xlfn.XLOOKUP(order_items[[#This Row],[order_id]],orders!A:A,orders!C:C)</f>
        <v>45493</v>
      </c>
      <c r="D388" s="3" t="str">
        <f>YEAR(order_items[[#This Row],[Date]])&amp;"-"&amp;TEXT(MONTH(order_items[[#This Row],[Date]]),"00")</f>
        <v>2024-07</v>
      </c>
      <c r="E388" s="1" t="str">
        <f>_xlfn.XLOOKUP(order_items[[#This Row],[product_id]],products!A:A,products!C:C)</f>
        <v>Electronics</v>
      </c>
      <c r="F388" t="s">
        <v>935</v>
      </c>
      <c r="G388" t="s">
        <v>1080</v>
      </c>
      <c r="H388">
        <v>13</v>
      </c>
      <c r="I388">
        <v>208.02</v>
      </c>
      <c r="J388" s="2">
        <v>0.05</v>
      </c>
    </row>
    <row r="389" spans="1:10" x14ac:dyDescent="0.2">
      <c r="A389" t="s">
        <v>1718</v>
      </c>
      <c r="B389" t="s">
        <v>1719</v>
      </c>
      <c r="C389" s="1">
        <f>_xlfn.XLOOKUP(order_items[[#This Row],[order_id]],orders!A:A,orders!C:C)</f>
        <v>45545</v>
      </c>
      <c r="D389" s="3" t="str">
        <f>YEAR(order_items[[#This Row],[Date]])&amp;"-"&amp;TEXT(MONTH(order_items[[#This Row],[Date]]),"00")</f>
        <v>2024-09</v>
      </c>
      <c r="E389" s="1" t="str">
        <f>_xlfn.XLOOKUP(order_items[[#This Row],[product_id]],products!A:A,products!C:C)</f>
        <v>Outdoor &amp; Sports</v>
      </c>
      <c r="F389" t="s">
        <v>1077</v>
      </c>
      <c r="G389" t="s">
        <v>1120</v>
      </c>
      <c r="H389">
        <v>7</v>
      </c>
      <c r="I389">
        <v>171.72</v>
      </c>
      <c r="J389" s="2">
        <v>0</v>
      </c>
    </row>
    <row r="390" spans="1:10" x14ac:dyDescent="0.2">
      <c r="A390" t="s">
        <v>1720</v>
      </c>
      <c r="B390" t="s">
        <v>1719</v>
      </c>
      <c r="C390" s="1">
        <f>_xlfn.XLOOKUP(order_items[[#This Row],[order_id]],orders!A:A,orders!C:C)</f>
        <v>45545</v>
      </c>
      <c r="D390" s="3" t="str">
        <f>YEAR(order_items[[#This Row],[Date]])&amp;"-"&amp;TEXT(MONTH(order_items[[#This Row],[Date]]),"00")</f>
        <v>2024-09</v>
      </c>
      <c r="E390" s="1" t="str">
        <f>_xlfn.XLOOKUP(order_items[[#This Row],[product_id]],products!A:A,products!C:C)</f>
        <v>Home &amp; Kitchen</v>
      </c>
      <c r="F390" t="s">
        <v>1079</v>
      </c>
      <c r="G390" t="s">
        <v>1115</v>
      </c>
      <c r="H390">
        <v>9</v>
      </c>
      <c r="I390">
        <v>85.3</v>
      </c>
      <c r="J390" s="2">
        <v>0.1</v>
      </c>
    </row>
    <row r="391" spans="1:10" x14ac:dyDescent="0.2">
      <c r="A391" t="s">
        <v>1721</v>
      </c>
      <c r="B391" t="s">
        <v>1722</v>
      </c>
      <c r="C391" s="1">
        <f>_xlfn.XLOOKUP(order_items[[#This Row],[order_id]],orders!A:A,orders!C:C)</f>
        <v>45324</v>
      </c>
      <c r="D391" s="3" t="str">
        <f>YEAR(order_items[[#This Row],[Date]])&amp;"-"&amp;TEXT(MONTH(order_items[[#This Row],[Date]]),"00")</f>
        <v>2024-02</v>
      </c>
      <c r="E391" s="1" t="str">
        <f>_xlfn.XLOOKUP(order_items[[#This Row],[product_id]],products!A:A,products!C:C)</f>
        <v>Health &amp; Beauty</v>
      </c>
      <c r="F391" t="s">
        <v>1004</v>
      </c>
      <c r="G391" t="s">
        <v>1101</v>
      </c>
      <c r="H391">
        <v>25</v>
      </c>
      <c r="I391">
        <v>410.8</v>
      </c>
      <c r="J391" s="2">
        <v>0.1</v>
      </c>
    </row>
    <row r="392" spans="1:10" x14ac:dyDescent="0.2">
      <c r="A392" t="s">
        <v>1723</v>
      </c>
      <c r="B392" t="s">
        <v>1722</v>
      </c>
      <c r="C392" s="1">
        <f>_xlfn.XLOOKUP(order_items[[#This Row],[order_id]],orders!A:A,orders!C:C)</f>
        <v>45324</v>
      </c>
      <c r="D392" s="3" t="str">
        <f>YEAR(order_items[[#This Row],[Date]])&amp;"-"&amp;TEXT(MONTH(order_items[[#This Row],[Date]]),"00")</f>
        <v>2024-02</v>
      </c>
      <c r="E392" s="1" t="str">
        <f>_xlfn.XLOOKUP(order_items[[#This Row],[product_id]],products!A:A,products!C:C)</f>
        <v>Outdoor &amp; Sports</v>
      </c>
      <c r="F392" t="s">
        <v>1108</v>
      </c>
      <c r="G392" t="s">
        <v>917</v>
      </c>
      <c r="H392">
        <v>6</v>
      </c>
      <c r="I392">
        <v>62.47</v>
      </c>
      <c r="J392" s="2">
        <v>0</v>
      </c>
    </row>
    <row r="393" spans="1:10" x14ac:dyDescent="0.2">
      <c r="A393" t="s">
        <v>1724</v>
      </c>
      <c r="B393" t="s">
        <v>1722</v>
      </c>
      <c r="C393" s="1">
        <f>_xlfn.XLOOKUP(order_items[[#This Row],[order_id]],orders!A:A,orders!C:C)</f>
        <v>45324</v>
      </c>
      <c r="D393" s="3" t="str">
        <f>YEAR(order_items[[#This Row],[Date]])&amp;"-"&amp;TEXT(MONTH(order_items[[#This Row],[Date]]),"00")</f>
        <v>2024-02</v>
      </c>
      <c r="E393" s="1" t="str">
        <f>_xlfn.XLOOKUP(order_items[[#This Row],[product_id]],products!A:A,products!C:C)</f>
        <v>Office Supplies</v>
      </c>
      <c r="F393" t="s">
        <v>918</v>
      </c>
      <c r="G393" t="s">
        <v>1109</v>
      </c>
      <c r="H393">
        <v>22</v>
      </c>
      <c r="I393">
        <v>195.47</v>
      </c>
      <c r="J393" s="2">
        <v>0.05</v>
      </c>
    </row>
    <row r="394" spans="1:10" x14ac:dyDescent="0.2">
      <c r="A394" t="s">
        <v>1725</v>
      </c>
      <c r="B394" t="s">
        <v>1726</v>
      </c>
      <c r="C394" s="1">
        <f>_xlfn.XLOOKUP(order_items[[#This Row],[order_id]],orders!A:A,orders!C:C)</f>
        <v>45172</v>
      </c>
      <c r="D394" s="3" t="str">
        <f>YEAR(order_items[[#This Row],[Date]])&amp;"-"&amp;TEXT(MONTH(order_items[[#This Row],[Date]]),"00")</f>
        <v>2023-09</v>
      </c>
      <c r="E394" s="1" t="str">
        <f>_xlfn.XLOOKUP(order_items[[#This Row],[product_id]],products!A:A,products!C:C)</f>
        <v>Health &amp; Beauty</v>
      </c>
      <c r="F394" t="s">
        <v>1040</v>
      </c>
      <c r="G394" t="s">
        <v>1115</v>
      </c>
      <c r="H394">
        <v>2</v>
      </c>
      <c r="I394">
        <v>316.45</v>
      </c>
      <c r="J394" s="2">
        <v>0</v>
      </c>
    </row>
    <row r="395" spans="1:10" x14ac:dyDescent="0.2">
      <c r="A395" t="s">
        <v>1727</v>
      </c>
      <c r="B395" t="s">
        <v>1728</v>
      </c>
      <c r="C395" s="1">
        <f>_xlfn.XLOOKUP(order_items[[#This Row],[order_id]],orders!A:A,orders!C:C)</f>
        <v>45488</v>
      </c>
      <c r="D395" s="3" t="str">
        <f>YEAR(order_items[[#This Row],[Date]])&amp;"-"&amp;TEXT(MONTH(order_items[[#This Row],[Date]]),"00")</f>
        <v>2024-07</v>
      </c>
      <c r="E395" s="1" t="str">
        <f>_xlfn.XLOOKUP(order_items[[#This Row],[product_id]],products!A:A,products!C:C)</f>
        <v>Health &amp; Beauty</v>
      </c>
      <c r="F395" t="s">
        <v>996</v>
      </c>
      <c r="G395" t="s">
        <v>1009</v>
      </c>
      <c r="H395">
        <v>14</v>
      </c>
      <c r="I395">
        <v>332.27</v>
      </c>
      <c r="J395" s="2">
        <v>0.1</v>
      </c>
    </row>
    <row r="396" spans="1:10" x14ac:dyDescent="0.2">
      <c r="A396" t="s">
        <v>1729</v>
      </c>
      <c r="B396" t="s">
        <v>1728</v>
      </c>
      <c r="C396" s="1">
        <f>_xlfn.XLOOKUP(order_items[[#This Row],[order_id]],orders!A:A,orders!C:C)</f>
        <v>45488</v>
      </c>
      <c r="D396" s="3" t="str">
        <f>YEAR(order_items[[#This Row],[Date]])&amp;"-"&amp;TEXT(MONTH(order_items[[#This Row],[Date]]),"00")</f>
        <v>2024-07</v>
      </c>
      <c r="E396" s="1" t="str">
        <f>_xlfn.XLOOKUP(order_items[[#This Row],[product_id]],products!A:A,products!C:C)</f>
        <v>Office Supplies</v>
      </c>
      <c r="F396" t="s">
        <v>1083</v>
      </c>
      <c r="G396" t="s">
        <v>917</v>
      </c>
      <c r="H396">
        <v>17</v>
      </c>
      <c r="I396">
        <v>386.19</v>
      </c>
      <c r="J396" s="2">
        <v>0</v>
      </c>
    </row>
    <row r="397" spans="1:10" x14ac:dyDescent="0.2">
      <c r="A397" t="s">
        <v>1730</v>
      </c>
      <c r="B397" t="s">
        <v>1731</v>
      </c>
      <c r="C397" s="1">
        <f>_xlfn.XLOOKUP(order_items[[#This Row],[order_id]],orders!A:A,orders!C:C)</f>
        <v>45451</v>
      </c>
      <c r="D397" s="3" t="str">
        <f>YEAR(order_items[[#This Row],[Date]])&amp;"-"&amp;TEXT(MONTH(order_items[[#This Row],[Date]]),"00")</f>
        <v>2024-06</v>
      </c>
      <c r="E397" s="1" t="str">
        <f>_xlfn.XLOOKUP(order_items[[#This Row],[product_id]],products!A:A,products!C:C)</f>
        <v>Outdoor &amp; Sports</v>
      </c>
      <c r="F397" t="s">
        <v>1037</v>
      </c>
      <c r="G397" t="s">
        <v>1122</v>
      </c>
      <c r="H397">
        <v>24</v>
      </c>
      <c r="I397">
        <v>443.86</v>
      </c>
      <c r="J397" s="2">
        <v>0</v>
      </c>
    </row>
    <row r="398" spans="1:10" x14ac:dyDescent="0.2">
      <c r="A398" t="s">
        <v>1732</v>
      </c>
      <c r="B398" t="s">
        <v>1731</v>
      </c>
      <c r="C398" s="1">
        <f>_xlfn.XLOOKUP(order_items[[#This Row],[order_id]],orders!A:A,orders!C:C)</f>
        <v>45451</v>
      </c>
      <c r="D398" s="3" t="str">
        <f>YEAR(order_items[[#This Row],[Date]])&amp;"-"&amp;TEXT(MONTH(order_items[[#This Row],[Date]]),"00")</f>
        <v>2024-06</v>
      </c>
      <c r="E398" s="1" t="str">
        <f>_xlfn.XLOOKUP(order_items[[#This Row],[product_id]],products!A:A,products!C:C)</f>
        <v>Health &amp; Beauty</v>
      </c>
      <c r="F398" t="s">
        <v>931</v>
      </c>
      <c r="G398" t="s">
        <v>1054</v>
      </c>
      <c r="H398">
        <v>16</v>
      </c>
      <c r="I398">
        <v>246.7</v>
      </c>
      <c r="J398" s="2">
        <v>0.05</v>
      </c>
    </row>
    <row r="399" spans="1:10" x14ac:dyDescent="0.2">
      <c r="A399" t="s">
        <v>1733</v>
      </c>
      <c r="B399" t="s">
        <v>1734</v>
      </c>
      <c r="C399" s="1">
        <f>_xlfn.XLOOKUP(order_items[[#This Row],[order_id]],orders!A:A,orders!C:C)</f>
        <v>45255</v>
      </c>
      <c r="D399" s="3" t="str">
        <f>YEAR(order_items[[#This Row],[Date]])&amp;"-"&amp;TEXT(MONTH(order_items[[#This Row],[Date]]),"00")</f>
        <v>2023-11</v>
      </c>
      <c r="E399" s="1" t="str">
        <f>_xlfn.XLOOKUP(order_items[[#This Row],[product_id]],products!A:A,products!C:C)</f>
        <v>Electronics</v>
      </c>
      <c r="F399" t="s">
        <v>1063</v>
      </c>
      <c r="G399" t="s">
        <v>1054</v>
      </c>
      <c r="H399">
        <v>21</v>
      </c>
      <c r="I399">
        <v>401.64</v>
      </c>
      <c r="J399" s="2">
        <v>0.15</v>
      </c>
    </row>
    <row r="400" spans="1:10" x14ac:dyDescent="0.2">
      <c r="A400" t="s">
        <v>1735</v>
      </c>
      <c r="B400" t="s">
        <v>1736</v>
      </c>
      <c r="C400" s="1">
        <f>_xlfn.XLOOKUP(order_items[[#This Row],[order_id]],orders!A:A,orders!C:C)</f>
        <v>45384</v>
      </c>
      <c r="D400" s="3" t="str">
        <f>YEAR(order_items[[#This Row],[Date]])&amp;"-"&amp;TEXT(MONTH(order_items[[#This Row],[Date]]),"00")</f>
        <v>2024-04</v>
      </c>
      <c r="E400" s="1" t="str">
        <f>_xlfn.XLOOKUP(order_items[[#This Row],[product_id]],products!A:A,products!C:C)</f>
        <v>Office Supplies</v>
      </c>
      <c r="F400" t="s">
        <v>1035</v>
      </c>
      <c r="G400" t="s">
        <v>1101</v>
      </c>
      <c r="H400">
        <v>5</v>
      </c>
      <c r="I400">
        <v>147.47999999999999</v>
      </c>
    </row>
    <row r="401" spans="1:10" x14ac:dyDescent="0.2">
      <c r="A401" t="s">
        <v>1737</v>
      </c>
      <c r="B401" t="s">
        <v>1738</v>
      </c>
      <c r="C401" s="1">
        <f>_xlfn.XLOOKUP(order_items[[#This Row],[order_id]],orders!A:A,orders!C:C)</f>
        <v>45121</v>
      </c>
      <c r="D401" s="3" t="str">
        <f>YEAR(order_items[[#This Row],[Date]])&amp;"-"&amp;TEXT(MONTH(order_items[[#This Row],[Date]]),"00")</f>
        <v>2023-07</v>
      </c>
      <c r="E401" s="1" t="str">
        <f>_xlfn.XLOOKUP(order_items[[#This Row],[product_id]],products!A:A,products!C:C)</f>
        <v>Health &amp; Beauty</v>
      </c>
      <c r="F401" t="s">
        <v>1023</v>
      </c>
      <c r="G401" t="s">
        <v>1054</v>
      </c>
      <c r="H401">
        <v>11</v>
      </c>
      <c r="I401">
        <v>59</v>
      </c>
      <c r="J401" s="2">
        <v>0.05</v>
      </c>
    </row>
    <row r="402" spans="1:10" x14ac:dyDescent="0.2">
      <c r="A402" t="s">
        <v>1739</v>
      </c>
      <c r="B402" t="s">
        <v>1740</v>
      </c>
      <c r="C402" s="1">
        <f>_xlfn.XLOOKUP(order_items[[#This Row],[order_id]],orders!A:A,orders!C:C)</f>
        <v>45417</v>
      </c>
      <c r="D402" s="3" t="str">
        <f>YEAR(order_items[[#This Row],[Date]])&amp;"-"&amp;TEXT(MONTH(order_items[[#This Row],[Date]]),"00")</f>
        <v>2024-05</v>
      </c>
      <c r="E402" s="1" t="str">
        <f>_xlfn.XLOOKUP(order_items[[#This Row],[product_id]],products!A:A,products!C:C)</f>
        <v>Health &amp; Beauty</v>
      </c>
      <c r="F402" t="s">
        <v>940</v>
      </c>
      <c r="G402" t="s">
        <v>1009</v>
      </c>
      <c r="H402">
        <v>12</v>
      </c>
      <c r="I402">
        <v>543.91</v>
      </c>
      <c r="J402" s="2">
        <v>0.15</v>
      </c>
    </row>
    <row r="403" spans="1:10" x14ac:dyDescent="0.2">
      <c r="A403" t="s">
        <v>1741</v>
      </c>
      <c r="B403" t="s">
        <v>1740</v>
      </c>
      <c r="C403" s="1">
        <f>_xlfn.XLOOKUP(order_items[[#This Row],[order_id]],orders!A:A,orders!C:C)</f>
        <v>45417</v>
      </c>
      <c r="D403" s="3" t="str">
        <f>YEAR(order_items[[#This Row],[Date]])&amp;"-"&amp;TEXT(MONTH(order_items[[#This Row],[Date]]),"00")</f>
        <v>2024-05</v>
      </c>
      <c r="E403" s="1" t="str">
        <f>_xlfn.XLOOKUP(order_items[[#This Row],[product_id]],products!A:A,products!C:C)</f>
        <v>Outdoor &amp; Sports</v>
      </c>
      <c r="F403" t="s">
        <v>984</v>
      </c>
      <c r="G403" t="s">
        <v>1109</v>
      </c>
      <c r="H403">
        <v>3</v>
      </c>
      <c r="I403">
        <v>21.12</v>
      </c>
      <c r="J403" s="2">
        <v>0.1</v>
      </c>
    </row>
    <row r="404" spans="1:10" x14ac:dyDescent="0.2">
      <c r="A404" t="s">
        <v>1742</v>
      </c>
      <c r="B404" t="s">
        <v>1743</v>
      </c>
      <c r="C404" s="1">
        <f>_xlfn.XLOOKUP(order_items[[#This Row],[order_id]],orders!A:A,orders!C:C)</f>
        <v>45622</v>
      </c>
      <c r="D404" s="3" t="str">
        <f>YEAR(order_items[[#This Row],[Date]])&amp;"-"&amp;TEXT(MONTH(order_items[[#This Row],[Date]]),"00")</f>
        <v>2024-11</v>
      </c>
      <c r="E404" s="1" t="str">
        <f>_xlfn.XLOOKUP(order_items[[#This Row],[product_id]],products!A:A,products!C:C)</f>
        <v>Outdoor &amp; Sports</v>
      </c>
      <c r="F404" t="s">
        <v>1013</v>
      </c>
      <c r="G404" t="s">
        <v>1120</v>
      </c>
      <c r="H404">
        <v>11</v>
      </c>
      <c r="I404">
        <v>43.85</v>
      </c>
      <c r="J404" s="2">
        <v>0.05</v>
      </c>
    </row>
    <row r="405" spans="1:10" x14ac:dyDescent="0.2">
      <c r="A405" t="s">
        <v>1744</v>
      </c>
      <c r="B405" t="s">
        <v>1745</v>
      </c>
      <c r="C405" s="1">
        <f>_xlfn.XLOOKUP(order_items[[#This Row],[order_id]],orders!A:A,orders!C:C)</f>
        <v>45357</v>
      </c>
      <c r="D405" s="3" t="str">
        <f>YEAR(order_items[[#This Row],[Date]])&amp;"-"&amp;TEXT(MONTH(order_items[[#This Row],[Date]]),"00")</f>
        <v>2024-03</v>
      </c>
      <c r="E405" s="1" t="str">
        <f>_xlfn.XLOOKUP(order_items[[#This Row],[product_id]],products!A:A,products!C:C)</f>
        <v>Home &amp; Kitchen</v>
      </c>
      <c r="F405" t="s">
        <v>1038</v>
      </c>
      <c r="G405" t="s">
        <v>1054</v>
      </c>
      <c r="H405">
        <v>20</v>
      </c>
      <c r="I405">
        <v>121.55</v>
      </c>
      <c r="J405" s="2">
        <v>0</v>
      </c>
    </row>
    <row r="406" spans="1:10" x14ac:dyDescent="0.2">
      <c r="A406" t="s">
        <v>1746</v>
      </c>
      <c r="B406" t="s">
        <v>1747</v>
      </c>
      <c r="C406" s="1">
        <f>_xlfn.XLOOKUP(order_items[[#This Row],[order_id]],orders!A:A,orders!C:C)</f>
        <v>45024</v>
      </c>
      <c r="D406" s="3" t="str">
        <f>YEAR(order_items[[#This Row],[Date]])&amp;"-"&amp;TEXT(MONTH(order_items[[#This Row],[Date]]),"00")</f>
        <v>2023-04</v>
      </c>
      <c r="E406" s="1" t="str">
        <f>_xlfn.XLOOKUP(order_items[[#This Row],[product_id]],products!A:A,products!C:C)</f>
        <v>Electronics</v>
      </c>
      <c r="F406" t="s">
        <v>1070</v>
      </c>
      <c r="G406" t="s">
        <v>917</v>
      </c>
      <c r="H406">
        <v>20</v>
      </c>
      <c r="I406">
        <v>358.06</v>
      </c>
      <c r="J406" s="2">
        <v>0</v>
      </c>
    </row>
    <row r="407" spans="1:10" x14ac:dyDescent="0.2">
      <c r="A407" t="s">
        <v>1748</v>
      </c>
      <c r="B407" t="s">
        <v>1749</v>
      </c>
      <c r="C407" s="1">
        <f>_xlfn.XLOOKUP(order_items[[#This Row],[order_id]],orders!A:A,orders!C:C)</f>
        <v>45594</v>
      </c>
      <c r="D407" s="3" t="str">
        <f>YEAR(order_items[[#This Row],[Date]])&amp;"-"&amp;TEXT(MONTH(order_items[[#This Row],[Date]]),"00")</f>
        <v>2024-10</v>
      </c>
      <c r="E407" s="1" t="str">
        <f>_xlfn.XLOOKUP(order_items[[#This Row],[product_id]],products!A:A,products!C:C)</f>
        <v>Home &amp; Kitchen</v>
      </c>
      <c r="F407" t="s">
        <v>1124</v>
      </c>
      <c r="G407" t="s">
        <v>1101</v>
      </c>
      <c r="H407">
        <v>4</v>
      </c>
      <c r="I407">
        <v>353.63</v>
      </c>
      <c r="J407" s="2">
        <v>0</v>
      </c>
    </row>
    <row r="408" spans="1:10" x14ac:dyDescent="0.2">
      <c r="A408" t="s">
        <v>1750</v>
      </c>
      <c r="B408" t="s">
        <v>1749</v>
      </c>
      <c r="C408" s="1">
        <f>_xlfn.XLOOKUP(order_items[[#This Row],[order_id]],orders!A:A,orders!C:C)</f>
        <v>45594</v>
      </c>
      <c r="D408" s="3" t="str">
        <f>YEAR(order_items[[#This Row],[Date]])&amp;"-"&amp;TEXT(MONTH(order_items[[#This Row],[Date]]),"00")</f>
        <v>2024-10</v>
      </c>
      <c r="E408" s="1" t="str">
        <f>_xlfn.XLOOKUP(order_items[[#This Row],[product_id]],products!A:A,products!C:C)</f>
        <v>Office Supplies</v>
      </c>
      <c r="F408" t="s">
        <v>1100</v>
      </c>
      <c r="G408" t="s">
        <v>1120</v>
      </c>
      <c r="H408">
        <v>8</v>
      </c>
      <c r="I408">
        <v>147.91</v>
      </c>
      <c r="J408" s="2">
        <v>0.1</v>
      </c>
    </row>
    <row r="409" spans="1:10" x14ac:dyDescent="0.2">
      <c r="A409" t="s">
        <v>1751</v>
      </c>
      <c r="B409" t="s">
        <v>1749</v>
      </c>
      <c r="C409" s="1">
        <f>_xlfn.XLOOKUP(order_items[[#This Row],[order_id]],orders!A:A,orders!C:C)</f>
        <v>45594</v>
      </c>
      <c r="D409" s="3" t="str">
        <f>YEAR(order_items[[#This Row],[Date]])&amp;"-"&amp;TEXT(MONTH(order_items[[#This Row],[Date]]),"00")</f>
        <v>2024-10</v>
      </c>
      <c r="E409" s="1" t="str">
        <f>_xlfn.XLOOKUP(order_items[[#This Row],[product_id]],products!A:A,products!C:C)</f>
        <v>Health &amp; Beauty</v>
      </c>
      <c r="F409" t="s">
        <v>1005</v>
      </c>
      <c r="G409" t="s">
        <v>917</v>
      </c>
      <c r="H409">
        <v>19</v>
      </c>
      <c r="I409">
        <v>93.54</v>
      </c>
      <c r="J409" s="2">
        <v>0.05</v>
      </c>
    </row>
    <row r="410" spans="1:10" x14ac:dyDescent="0.2">
      <c r="A410" t="s">
        <v>1752</v>
      </c>
      <c r="B410" t="s">
        <v>1749</v>
      </c>
      <c r="C410" s="1">
        <f>_xlfn.XLOOKUP(order_items[[#This Row],[order_id]],orders!A:A,orders!C:C)</f>
        <v>45594</v>
      </c>
      <c r="D410" s="3" t="str">
        <f>YEAR(order_items[[#This Row],[Date]])&amp;"-"&amp;TEXT(MONTH(order_items[[#This Row],[Date]]),"00")</f>
        <v>2024-10</v>
      </c>
      <c r="E410" s="1" t="str">
        <f>_xlfn.XLOOKUP(order_items[[#This Row],[product_id]],products!A:A,products!C:C)</f>
        <v>Outdoor &amp; Sports</v>
      </c>
      <c r="F410" t="s">
        <v>1037</v>
      </c>
      <c r="G410" t="s">
        <v>1122</v>
      </c>
      <c r="H410">
        <v>14</v>
      </c>
      <c r="I410">
        <v>443.86</v>
      </c>
      <c r="J410" s="2">
        <v>0.15</v>
      </c>
    </row>
    <row r="411" spans="1:10" x14ac:dyDescent="0.2">
      <c r="A411" t="s">
        <v>1753</v>
      </c>
      <c r="B411" t="s">
        <v>1754</v>
      </c>
      <c r="C411" s="1">
        <f>_xlfn.XLOOKUP(order_items[[#This Row],[order_id]],orders!A:A,orders!C:C)</f>
        <v>45578</v>
      </c>
      <c r="D411" s="3" t="str">
        <f>YEAR(order_items[[#This Row],[Date]])&amp;"-"&amp;TEXT(MONTH(order_items[[#This Row],[Date]]),"00")</f>
        <v>2024-10</v>
      </c>
      <c r="E411" s="1" t="str">
        <f>_xlfn.XLOOKUP(order_items[[#This Row],[product_id]],products!A:A,products!C:C)</f>
        <v>Health &amp; Beauty</v>
      </c>
      <c r="F411" t="s">
        <v>1053</v>
      </c>
      <c r="G411" t="s">
        <v>1009</v>
      </c>
      <c r="H411">
        <v>3</v>
      </c>
      <c r="I411">
        <v>200.07</v>
      </c>
      <c r="J411" s="2">
        <v>0</v>
      </c>
    </row>
    <row r="412" spans="1:10" x14ac:dyDescent="0.2">
      <c r="A412" t="s">
        <v>1755</v>
      </c>
      <c r="B412" t="s">
        <v>1756</v>
      </c>
      <c r="C412" s="1">
        <f>_xlfn.XLOOKUP(order_items[[#This Row],[order_id]],orders!A:A,orders!C:C)</f>
        <v>45490</v>
      </c>
      <c r="D412" s="3" t="str">
        <f>YEAR(order_items[[#This Row],[Date]])&amp;"-"&amp;TEXT(MONTH(order_items[[#This Row],[Date]]),"00")</f>
        <v>2024-07</v>
      </c>
      <c r="E412" s="1" t="str">
        <f>_xlfn.XLOOKUP(order_items[[#This Row],[product_id]],products!A:A,products!C:C)</f>
        <v>Office Supplies</v>
      </c>
      <c r="F412" t="s">
        <v>958</v>
      </c>
      <c r="G412" t="s">
        <v>1120</v>
      </c>
      <c r="H412">
        <v>9</v>
      </c>
      <c r="I412">
        <v>469.16</v>
      </c>
      <c r="J412" s="2">
        <v>0.1</v>
      </c>
    </row>
    <row r="413" spans="1:10" x14ac:dyDescent="0.2">
      <c r="A413" t="s">
        <v>1757</v>
      </c>
      <c r="B413" t="s">
        <v>1758</v>
      </c>
      <c r="C413" s="1">
        <f>_xlfn.XLOOKUP(order_items[[#This Row],[order_id]],orders!A:A,orders!C:C)</f>
        <v>45623</v>
      </c>
      <c r="D413" s="3" t="str">
        <f>YEAR(order_items[[#This Row],[Date]])&amp;"-"&amp;TEXT(MONTH(order_items[[#This Row],[Date]]),"00")</f>
        <v>2024-11</v>
      </c>
      <c r="E413" s="1" t="str">
        <f>_xlfn.XLOOKUP(order_items[[#This Row],[product_id]],products!A:A,products!C:C)</f>
        <v>Electronics</v>
      </c>
      <c r="F413" t="s">
        <v>978</v>
      </c>
      <c r="G413" t="s">
        <v>1119</v>
      </c>
      <c r="H413">
        <v>18</v>
      </c>
      <c r="I413">
        <v>373.06</v>
      </c>
      <c r="J413" s="2">
        <v>0</v>
      </c>
    </row>
    <row r="414" spans="1:10" x14ac:dyDescent="0.2">
      <c r="A414" t="s">
        <v>1759</v>
      </c>
      <c r="B414" t="s">
        <v>1758</v>
      </c>
      <c r="C414" s="1">
        <f>_xlfn.XLOOKUP(order_items[[#This Row],[order_id]],orders!A:A,orders!C:C)</f>
        <v>45623</v>
      </c>
      <c r="D414" s="3" t="str">
        <f>YEAR(order_items[[#This Row],[Date]])&amp;"-"&amp;TEXT(MONTH(order_items[[#This Row],[Date]]),"00")</f>
        <v>2024-11</v>
      </c>
      <c r="E414" s="1" t="str">
        <f>_xlfn.XLOOKUP(order_items[[#This Row],[product_id]],products!A:A,products!C:C)</f>
        <v>Home &amp; Kitchen</v>
      </c>
      <c r="F414" t="s">
        <v>949</v>
      </c>
      <c r="G414" t="s">
        <v>1120</v>
      </c>
      <c r="H414">
        <v>16</v>
      </c>
      <c r="I414">
        <v>505.56</v>
      </c>
      <c r="J414" s="2">
        <v>0</v>
      </c>
    </row>
    <row r="415" spans="1:10" x14ac:dyDescent="0.2">
      <c r="A415" t="s">
        <v>1760</v>
      </c>
      <c r="B415" t="s">
        <v>1758</v>
      </c>
      <c r="C415" s="1">
        <f>_xlfn.XLOOKUP(order_items[[#This Row],[order_id]],orders!A:A,orders!C:C)</f>
        <v>45623</v>
      </c>
      <c r="D415" s="3" t="str">
        <f>YEAR(order_items[[#This Row],[Date]])&amp;"-"&amp;TEXT(MONTH(order_items[[#This Row],[Date]]),"00")</f>
        <v>2024-11</v>
      </c>
      <c r="E415" s="1" t="str">
        <f>_xlfn.XLOOKUP(order_items[[#This Row],[product_id]],products!A:A,products!C:C)</f>
        <v>Health &amp; Beauty</v>
      </c>
      <c r="F415" t="s">
        <v>1029</v>
      </c>
      <c r="G415" t="s">
        <v>1122</v>
      </c>
      <c r="H415">
        <v>24</v>
      </c>
      <c r="I415">
        <v>280.77999999999997</v>
      </c>
      <c r="J415" s="2">
        <v>0</v>
      </c>
    </row>
    <row r="416" spans="1:10" x14ac:dyDescent="0.2">
      <c r="A416" t="s">
        <v>1761</v>
      </c>
      <c r="B416" t="s">
        <v>1762</v>
      </c>
      <c r="C416" s="1">
        <f>_xlfn.XLOOKUP(order_items[[#This Row],[order_id]],orders!A:A,orders!C:C)</f>
        <v>45529</v>
      </c>
      <c r="D416" s="3" t="str">
        <f>YEAR(order_items[[#This Row],[Date]])&amp;"-"&amp;TEXT(MONTH(order_items[[#This Row],[Date]]),"00")</f>
        <v>2024-08</v>
      </c>
      <c r="E416" s="1" t="str">
        <f>_xlfn.XLOOKUP(order_items[[#This Row],[product_id]],products!A:A,products!C:C)</f>
        <v>Electronics</v>
      </c>
      <c r="F416" t="s">
        <v>1008</v>
      </c>
      <c r="G416" t="s">
        <v>917</v>
      </c>
      <c r="H416">
        <v>25</v>
      </c>
      <c r="I416">
        <v>312.08</v>
      </c>
      <c r="J416" s="2">
        <v>0</v>
      </c>
    </row>
    <row r="417" spans="1:10" x14ac:dyDescent="0.2">
      <c r="A417" t="s">
        <v>1763</v>
      </c>
      <c r="B417" t="s">
        <v>1764</v>
      </c>
      <c r="C417" s="1">
        <f>_xlfn.XLOOKUP(order_items[[#This Row],[order_id]],orders!A:A,orders!C:C)</f>
        <v>45407</v>
      </c>
      <c r="D417" s="3" t="str">
        <f>YEAR(order_items[[#This Row],[Date]])&amp;"-"&amp;TEXT(MONTH(order_items[[#This Row],[Date]]),"00")</f>
        <v>2024-04</v>
      </c>
      <c r="E417" s="1" t="str">
        <f>_xlfn.XLOOKUP(order_items[[#This Row],[product_id]],products!A:A,products!C:C)</f>
        <v>Office Supplies</v>
      </c>
      <c r="F417" t="s">
        <v>1036</v>
      </c>
      <c r="G417" t="s">
        <v>917</v>
      </c>
      <c r="H417">
        <v>15</v>
      </c>
      <c r="I417">
        <v>65.73</v>
      </c>
      <c r="J417" s="2">
        <v>0.05</v>
      </c>
    </row>
    <row r="418" spans="1:10" x14ac:dyDescent="0.2">
      <c r="A418" t="s">
        <v>1765</v>
      </c>
      <c r="B418" t="s">
        <v>1766</v>
      </c>
      <c r="C418" s="1">
        <f>_xlfn.XLOOKUP(order_items[[#This Row],[order_id]],orders!A:A,orders!C:C)</f>
        <v>45472</v>
      </c>
      <c r="D418" s="3" t="str">
        <f>YEAR(order_items[[#This Row],[Date]])&amp;"-"&amp;TEXT(MONTH(order_items[[#This Row],[Date]]),"00")</f>
        <v>2024-06</v>
      </c>
      <c r="E418" s="1" t="str">
        <f>_xlfn.XLOOKUP(order_items[[#This Row],[product_id]],products!A:A,products!C:C)</f>
        <v>Outdoor &amp; Sports</v>
      </c>
      <c r="F418" t="s">
        <v>966</v>
      </c>
      <c r="G418" t="s">
        <v>1115</v>
      </c>
      <c r="H418">
        <v>22</v>
      </c>
      <c r="I418">
        <v>206.31</v>
      </c>
      <c r="J418" s="2">
        <v>0</v>
      </c>
    </row>
    <row r="419" spans="1:10" x14ac:dyDescent="0.2">
      <c r="A419" t="s">
        <v>1767</v>
      </c>
      <c r="B419" t="s">
        <v>1766</v>
      </c>
      <c r="C419" s="1">
        <f>_xlfn.XLOOKUP(order_items[[#This Row],[order_id]],orders!A:A,orders!C:C)</f>
        <v>45472</v>
      </c>
      <c r="D419" s="3" t="str">
        <f>YEAR(order_items[[#This Row],[Date]])&amp;"-"&amp;TEXT(MONTH(order_items[[#This Row],[Date]]),"00")</f>
        <v>2024-06</v>
      </c>
      <c r="E419" s="1" t="str">
        <f>_xlfn.XLOOKUP(order_items[[#This Row],[product_id]],products!A:A,products!C:C)</f>
        <v>Home &amp; Kitchen</v>
      </c>
      <c r="F419" t="s">
        <v>1092</v>
      </c>
      <c r="G419" t="s">
        <v>1009</v>
      </c>
      <c r="H419">
        <v>24</v>
      </c>
      <c r="I419">
        <v>190.51</v>
      </c>
      <c r="J419" s="2">
        <v>0.1</v>
      </c>
    </row>
    <row r="420" spans="1:10" x14ac:dyDescent="0.2">
      <c r="A420" t="s">
        <v>1768</v>
      </c>
      <c r="B420" t="s">
        <v>1766</v>
      </c>
      <c r="C420" s="1">
        <f>_xlfn.XLOOKUP(order_items[[#This Row],[order_id]],orders!A:A,orders!C:C)</f>
        <v>45472</v>
      </c>
      <c r="D420" s="3" t="str">
        <f>YEAR(order_items[[#This Row],[Date]])&amp;"-"&amp;TEXT(MONTH(order_items[[#This Row],[Date]]),"00")</f>
        <v>2024-06</v>
      </c>
      <c r="E420" s="1" t="str">
        <f>_xlfn.XLOOKUP(order_items[[#This Row],[product_id]],products!A:A,products!C:C)</f>
        <v>Outdoor &amp; Sports</v>
      </c>
      <c r="F420" t="s">
        <v>941</v>
      </c>
      <c r="G420" t="s">
        <v>917</v>
      </c>
      <c r="H420">
        <v>1</v>
      </c>
      <c r="I420">
        <v>260.70999999999998</v>
      </c>
      <c r="J420" s="2">
        <v>0</v>
      </c>
    </row>
    <row r="421" spans="1:10" x14ac:dyDescent="0.2">
      <c r="A421" t="s">
        <v>1769</v>
      </c>
      <c r="B421" t="s">
        <v>1770</v>
      </c>
      <c r="C421" s="1">
        <f>_xlfn.XLOOKUP(order_items[[#This Row],[order_id]],orders!A:A,orders!C:C)</f>
        <v>45239</v>
      </c>
      <c r="D421" s="3" t="str">
        <f>YEAR(order_items[[#This Row],[Date]])&amp;"-"&amp;TEXT(MONTH(order_items[[#This Row],[Date]]),"00")</f>
        <v>2023-11</v>
      </c>
      <c r="E421" s="1" t="str">
        <f>_xlfn.XLOOKUP(order_items[[#This Row],[product_id]],products!A:A,products!C:C)</f>
        <v>Health &amp; Beauty</v>
      </c>
      <c r="F421" t="s">
        <v>977</v>
      </c>
      <c r="G421" t="s">
        <v>1080</v>
      </c>
      <c r="H421">
        <v>22</v>
      </c>
      <c r="I421">
        <v>344.52</v>
      </c>
      <c r="J421" s="2">
        <v>0.05</v>
      </c>
    </row>
    <row r="422" spans="1:10" x14ac:dyDescent="0.2">
      <c r="A422" t="s">
        <v>1771</v>
      </c>
      <c r="B422" t="s">
        <v>1772</v>
      </c>
      <c r="C422" s="1">
        <f>_xlfn.XLOOKUP(order_items[[#This Row],[order_id]],orders!A:A,orders!C:C)</f>
        <v>45480</v>
      </c>
      <c r="D422" s="3" t="str">
        <f>YEAR(order_items[[#This Row],[Date]])&amp;"-"&amp;TEXT(MONTH(order_items[[#This Row],[Date]]),"00")</f>
        <v>2024-07</v>
      </c>
      <c r="E422" s="1" t="str">
        <f>_xlfn.XLOOKUP(order_items[[#This Row],[product_id]],products!A:A,products!C:C)</f>
        <v>Health &amp; Beauty</v>
      </c>
      <c r="F422" t="s">
        <v>1023</v>
      </c>
      <c r="G422" t="s">
        <v>1009</v>
      </c>
      <c r="H422">
        <v>3</v>
      </c>
      <c r="I422">
        <v>59</v>
      </c>
      <c r="J422" s="2">
        <v>0</v>
      </c>
    </row>
    <row r="423" spans="1:10" x14ac:dyDescent="0.2">
      <c r="A423" t="s">
        <v>1773</v>
      </c>
      <c r="B423" t="s">
        <v>1772</v>
      </c>
      <c r="C423" s="1">
        <f>_xlfn.XLOOKUP(order_items[[#This Row],[order_id]],orders!A:A,orders!C:C)</f>
        <v>45480</v>
      </c>
      <c r="D423" s="3" t="str">
        <f>YEAR(order_items[[#This Row],[Date]])&amp;"-"&amp;TEXT(MONTH(order_items[[#This Row],[Date]]),"00")</f>
        <v>2024-07</v>
      </c>
      <c r="E423" s="1" t="str">
        <f>_xlfn.XLOOKUP(order_items[[#This Row],[product_id]],products!A:A,products!C:C)</f>
        <v>Office Supplies</v>
      </c>
      <c r="F423" t="s">
        <v>1051</v>
      </c>
      <c r="G423" t="s">
        <v>1119</v>
      </c>
      <c r="H423">
        <v>10</v>
      </c>
      <c r="I423">
        <v>189.58</v>
      </c>
      <c r="J423" s="2">
        <v>0</v>
      </c>
    </row>
    <row r="424" spans="1:10" x14ac:dyDescent="0.2">
      <c r="A424" t="s">
        <v>1774</v>
      </c>
      <c r="B424" t="s">
        <v>1772</v>
      </c>
      <c r="C424" s="1">
        <f>_xlfn.XLOOKUP(order_items[[#This Row],[order_id]],orders!A:A,orders!C:C)</f>
        <v>45480</v>
      </c>
      <c r="D424" s="3" t="str">
        <f>YEAR(order_items[[#This Row],[Date]])&amp;"-"&amp;TEXT(MONTH(order_items[[#This Row],[Date]]),"00")</f>
        <v>2024-07</v>
      </c>
      <c r="E424" s="1" t="str">
        <f>_xlfn.XLOOKUP(order_items[[#This Row],[product_id]],products!A:A,products!C:C)</f>
        <v>Office Supplies</v>
      </c>
      <c r="F424" t="s">
        <v>932</v>
      </c>
      <c r="G424" t="s">
        <v>1009</v>
      </c>
      <c r="H424">
        <v>8</v>
      </c>
      <c r="I424">
        <v>122.56</v>
      </c>
      <c r="J424" s="2">
        <v>0</v>
      </c>
    </row>
    <row r="425" spans="1:10" x14ac:dyDescent="0.2">
      <c r="A425" t="s">
        <v>1775</v>
      </c>
      <c r="B425" t="s">
        <v>1772</v>
      </c>
      <c r="C425" s="1">
        <f>_xlfn.XLOOKUP(order_items[[#This Row],[order_id]],orders!A:A,orders!C:C)</f>
        <v>45480</v>
      </c>
      <c r="D425" s="3" t="str">
        <f>YEAR(order_items[[#This Row],[Date]])&amp;"-"&amp;TEXT(MONTH(order_items[[#This Row],[Date]]),"00")</f>
        <v>2024-07</v>
      </c>
      <c r="E425" s="1" t="str">
        <f>_xlfn.XLOOKUP(order_items[[#This Row],[product_id]],products!A:A,products!C:C)</f>
        <v>Office Supplies</v>
      </c>
      <c r="F425" t="s">
        <v>954</v>
      </c>
      <c r="G425" t="s">
        <v>1009</v>
      </c>
      <c r="H425">
        <v>11</v>
      </c>
      <c r="I425">
        <v>171.07</v>
      </c>
      <c r="J425" s="2">
        <v>0</v>
      </c>
    </row>
    <row r="426" spans="1:10" x14ac:dyDescent="0.2">
      <c r="A426" t="s">
        <v>1776</v>
      </c>
      <c r="B426" t="s">
        <v>1777</v>
      </c>
      <c r="C426" s="1">
        <f>_xlfn.XLOOKUP(order_items[[#This Row],[order_id]],orders!A:A,orders!C:C)</f>
        <v>45498</v>
      </c>
      <c r="D426" s="3" t="str">
        <f>YEAR(order_items[[#This Row],[Date]])&amp;"-"&amp;TEXT(MONTH(order_items[[#This Row],[Date]]),"00")</f>
        <v>2024-07</v>
      </c>
      <c r="E426" s="1" t="str">
        <f>_xlfn.XLOOKUP(order_items[[#This Row],[product_id]],products!A:A,products!C:C)</f>
        <v>Outdoor &amp; Sports</v>
      </c>
      <c r="F426" t="s">
        <v>1006</v>
      </c>
      <c r="G426" t="s">
        <v>1101</v>
      </c>
      <c r="H426">
        <v>5</v>
      </c>
      <c r="I426">
        <v>186.58</v>
      </c>
      <c r="J426" s="2">
        <v>0.1</v>
      </c>
    </row>
    <row r="427" spans="1:10" x14ac:dyDescent="0.2">
      <c r="A427" t="s">
        <v>1778</v>
      </c>
      <c r="B427" t="s">
        <v>1779</v>
      </c>
      <c r="C427" s="1">
        <f>_xlfn.XLOOKUP(order_items[[#This Row],[order_id]],orders!A:A,orders!C:C)</f>
        <v>45406</v>
      </c>
      <c r="D427" s="3" t="str">
        <f>YEAR(order_items[[#This Row],[Date]])&amp;"-"&amp;TEXT(MONTH(order_items[[#This Row],[Date]]),"00")</f>
        <v>2024-04</v>
      </c>
      <c r="E427" s="1" t="str">
        <f>_xlfn.XLOOKUP(order_items[[#This Row],[product_id]],products!A:A,products!C:C)</f>
        <v>Health &amp; Beauty</v>
      </c>
      <c r="F427" t="s">
        <v>977</v>
      </c>
      <c r="G427" t="s">
        <v>917</v>
      </c>
      <c r="H427">
        <v>15</v>
      </c>
      <c r="I427">
        <v>344.52</v>
      </c>
      <c r="J427" s="2">
        <v>0</v>
      </c>
    </row>
    <row r="428" spans="1:10" x14ac:dyDescent="0.2">
      <c r="A428" t="s">
        <v>1780</v>
      </c>
      <c r="B428" t="s">
        <v>1779</v>
      </c>
      <c r="C428" s="1">
        <f>_xlfn.XLOOKUP(order_items[[#This Row],[order_id]],orders!A:A,orders!C:C)</f>
        <v>45406</v>
      </c>
      <c r="D428" s="3" t="str">
        <f>YEAR(order_items[[#This Row],[Date]])&amp;"-"&amp;TEXT(MONTH(order_items[[#This Row],[Date]]),"00")</f>
        <v>2024-04</v>
      </c>
      <c r="E428" s="1" t="str">
        <f>_xlfn.XLOOKUP(order_items[[#This Row],[product_id]],products!A:A,products!C:C)</f>
        <v>Outdoor &amp; Sports</v>
      </c>
      <c r="F428" t="s">
        <v>1090</v>
      </c>
      <c r="G428" t="s">
        <v>1119</v>
      </c>
      <c r="H428">
        <v>2</v>
      </c>
      <c r="I428">
        <v>225.63</v>
      </c>
      <c r="J428" s="2">
        <v>0.05</v>
      </c>
    </row>
    <row r="429" spans="1:10" x14ac:dyDescent="0.2">
      <c r="A429" t="s">
        <v>1781</v>
      </c>
      <c r="B429" t="s">
        <v>1779</v>
      </c>
      <c r="C429" s="1">
        <f>_xlfn.XLOOKUP(order_items[[#This Row],[order_id]],orders!A:A,orders!C:C)</f>
        <v>45406</v>
      </c>
      <c r="D429" s="3" t="str">
        <f>YEAR(order_items[[#This Row],[Date]])&amp;"-"&amp;TEXT(MONTH(order_items[[#This Row],[Date]]),"00")</f>
        <v>2024-04</v>
      </c>
      <c r="E429" s="1" t="str">
        <f>_xlfn.XLOOKUP(order_items[[#This Row],[product_id]],products!A:A,products!C:C)</f>
        <v>Office Supplies</v>
      </c>
      <c r="F429" t="s">
        <v>961</v>
      </c>
      <c r="G429" t="s">
        <v>1119</v>
      </c>
      <c r="H429">
        <v>5</v>
      </c>
      <c r="I429">
        <v>202.31</v>
      </c>
      <c r="J429" s="2">
        <v>0</v>
      </c>
    </row>
    <row r="430" spans="1:10" x14ac:dyDescent="0.2">
      <c r="A430" t="s">
        <v>1782</v>
      </c>
      <c r="B430" t="s">
        <v>1779</v>
      </c>
      <c r="C430" s="1">
        <f>_xlfn.XLOOKUP(order_items[[#This Row],[order_id]],orders!A:A,orders!C:C)</f>
        <v>45406</v>
      </c>
      <c r="D430" s="3" t="str">
        <f>YEAR(order_items[[#This Row],[Date]])&amp;"-"&amp;TEXT(MONTH(order_items[[#This Row],[Date]]),"00")</f>
        <v>2024-04</v>
      </c>
      <c r="E430" s="1" t="str">
        <f>_xlfn.XLOOKUP(order_items[[#This Row],[product_id]],products!A:A,products!C:C)</f>
        <v>Health &amp; Beauty</v>
      </c>
      <c r="F430" t="s">
        <v>931</v>
      </c>
      <c r="G430" t="s">
        <v>1080</v>
      </c>
      <c r="H430">
        <v>11</v>
      </c>
      <c r="I430">
        <v>246.7</v>
      </c>
      <c r="J430" s="2">
        <v>0</v>
      </c>
    </row>
    <row r="431" spans="1:10" x14ac:dyDescent="0.2">
      <c r="A431" t="s">
        <v>1783</v>
      </c>
      <c r="B431" t="s">
        <v>1784</v>
      </c>
      <c r="C431" s="1">
        <f>_xlfn.XLOOKUP(order_items[[#This Row],[order_id]],orders!A:A,orders!C:C)</f>
        <v>45142</v>
      </c>
      <c r="D431" s="3" t="str">
        <f>YEAR(order_items[[#This Row],[Date]])&amp;"-"&amp;TEXT(MONTH(order_items[[#This Row],[Date]]),"00")</f>
        <v>2023-08</v>
      </c>
      <c r="E431" s="1" t="str">
        <f>_xlfn.XLOOKUP(order_items[[#This Row],[product_id]],products!A:A,products!C:C)</f>
        <v>Home &amp; Kitchen</v>
      </c>
      <c r="F431" t="s">
        <v>970</v>
      </c>
      <c r="G431" t="s">
        <v>1120</v>
      </c>
      <c r="H431">
        <v>4</v>
      </c>
      <c r="I431">
        <v>349.21</v>
      </c>
      <c r="J431" s="2">
        <v>0</v>
      </c>
    </row>
    <row r="432" spans="1:10" x14ac:dyDescent="0.2">
      <c r="A432" t="s">
        <v>1785</v>
      </c>
      <c r="B432" t="s">
        <v>1784</v>
      </c>
      <c r="C432" s="1">
        <f>_xlfn.XLOOKUP(order_items[[#This Row],[order_id]],orders!A:A,orders!C:C)</f>
        <v>45142</v>
      </c>
      <c r="D432" s="3" t="str">
        <f>YEAR(order_items[[#This Row],[Date]])&amp;"-"&amp;TEXT(MONTH(order_items[[#This Row],[Date]]),"00")</f>
        <v>2023-08</v>
      </c>
      <c r="E432" s="1" t="str">
        <f>_xlfn.XLOOKUP(order_items[[#This Row],[product_id]],products!A:A,products!C:C)</f>
        <v>Electronics</v>
      </c>
      <c r="F432" t="s">
        <v>1112</v>
      </c>
      <c r="G432" t="s">
        <v>917</v>
      </c>
      <c r="H432">
        <v>21</v>
      </c>
      <c r="I432">
        <v>129.59</v>
      </c>
      <c r="J432" s="2">
        <v>0</v>
      </c>
    </row>
    <row r="433" spans="1:10" x14ac:dyDescent="0.2">
      <c r="A433" t="s">
        <v>1786</v>
      </c>
      <c r="B433" t="s">
        <v>1787</v>
      </c>
      <c r="C433" s="1">
        <f>_xlfn.XLOOKUP(order_items[[#This Row],[order_id]],orders!A:A,orders!C:C)</f>
        <v>45052</v>
      </c>
      <c r="D433" s="3" t="str">
        <f>YEAR(order_items[[#This Row],[Date]])&amp;"-"&amp;TEXT(MONTH(order_items[[#This Row],[Date]]),"00")</f>
        <v>2023-05</v>
      </c>
      <c r="E433" s="1" t="str">
        <f>_xlfn.XLOOKUP(order_items[[#This Row],[product_id]],products!A:A,products!C:C)</f>
        <v>Office Supplies</v>
      </c>
      <c r="F433" t="s">
        <v>939</v>
      </c>
      <c r="G433" t="s">
        <v>917</v>
      </c>
      <c r="H433">
        <v>25</v>
      </c>
      <c r="I433">
        <v>528.29999999999995</v>
      </c>
      <c r="J433" s="2">
        <v>0.05</v>
      </c>
    </row>
    <row r="434" spans="1:10" x14ac:dyDescent="0.2">
      <c r="A434" t="s">
        <v>1788</v>
      </c>
      <c r="B434" t="s">
        <v>1787</v>
      </c>
      <c r="C434" s="1">
        <f>_xlfn.XLOOKUP(order_items[[#This Row],[order_id]],orders!A:A,orders!C:C)</f>
        <v>45052</v>
      </c>
      <c r="D434" s="3" t="str">
        <f>YEAR(order_items[[#This Row],[Date]])&amp;"-"&amp;TEXT(MONTH(order_items[[#This Row],[Date]]),"00")</f>
        <v>2023-05</v>
      </c>
      <c r="E434" s="1" t="str">
        <f>_xlfn.XLOOKUP(order_items[[#This Row],[product_id]],products!A:A,products!C:C)</f>
        <v>Health &amp; Beauty</v>
      </c>
      <c r="F434" t="s">
        <v>1004</v>
      </c>
      <c r="G434" t="s">
        <v>1054</v>
      </c>
      <c r="H434">
        <v>7</v>
      </c>
      <c r="I434">
        <v>410.8</v>
      </c>
    </row>
    <row r="435" spans="1:10" x14ac:dyDescent="0.2">
      <c r="A435" t="s">
        <v>1789</v>
      </c>
      <c r="B435" t="s">
        <v>1790</v>
      </c>
      <c r="C435" s="1">
        <f>_xlfn.XLOOKUP(order_items[[#This Row],[order_id]],orders!A:A,orders!C:C)</f>
        <v>44940</v>
      </c>
      <c r="D435" s="3" t="str">
        <f>YEAR(order_items[[#This Row],[Date]])&amp;"-"&amp;TEXT(MONTH(order_items[[#This Row],[Date]]),"00")</f>
        <v>2023-01</v>
      </c>
      <c r="E435" s="1" t="str">
        <f>_xlfn.XLOOKUP(order_items[[#This Row],[product_id]],products!A:A,products!C:C)</f>
        <v>Health &amp; Beauty</v>
      </c>
      <c r="F435" t="s">
        <v>1005</v>
      </c>
      <c r="G435" t="s">
        <v>1009</v>
      </c>
      <c r="H435">
        <v>14</v>
      </c>
      <c r="I435">
        <v>93.54</v>
      </c>
      <c r="J435" s="2">
        <v>0.05</v>
      </c>
    </row>
    <row r="436" spans="1:10" x14ac:dyDescent="0.2">
      <c r="A436" t="s">
        <v>1791</v>
      </c>
      <c r="B436" t="s">
        <v>1790</v>
      </c>
      <c r="C436" s="1">
        <f>_xlfn.XLOOKUP(order_items[[#This Row],[order_id]],orders!A:A,orders!C:C)</f>
        <v>44940</v>
      </c>
      <c r="D436" s="3" t="str">
        <f>YEAR(order_items[[#This Row],[Date]])&amp;"-"&amp;TEXT(MONTH(order_items[[#This Row],[Date]]),"00")</f>
        <v>2023-01</v>
      </c>
      <c r="E436" s="1" t="str">
        <f>_xlfn.XLOOKUP(order_items[[#This Row],[product_id]],products!A:A,products!C:C)</f>
        <v>Office Supplies</v>
      </c>
      <c r="F436" t="s">
        <v>960</v>
      </c>
      <c r="G436" t="s">
        <v>1054</v>
      </c>
      <c r="H436">
        <v>5</v>
      </c>
      <c r="I436">
        <v>175.54</v>
      </c>
      <c r="J436" s="2">
        <v>0</v>
      </c>
    </row>
    <row r="437" spans="1:10" x14ac:dyDescent="0.2">
      <c r="A437" t="s">
        <v>1792</v>
      </c>
      <c r="B437" t="s">
        <v>1793</v>
      </c>
      <c r="C437" s="1">
        <f>_xlfn.XLOOKUP(order_items[[#This Row],[order_id]],orders!A:A,orders!C:C)</f>
        <v>45115</v>
      </c>
      <c r="D437" s="3" t="str">
        <f>YEAR(order_items[[#This Row],[Date]])&amp;"-"&amp;TEXT(MONTH(order_items[[#This Row],[Date]]),"00")</f>
        <v>2023-07</v>
      </c>
      <c r="E437" s="1" t="str">
        <f>_xlfn.XLOOKUP(order_items[[#This Row],[product_id]],products!A:A,products!C:C)</f>
        <v>Outdoor &amp; Sports</v>
      </c>
      <c r="F437" t="s">
        <v>1086</v>
      </c>
      <c r="G437" t="s">
        <v>917</v>
      </c>
      <c r="H437">
        <v>13</v>
      </c>
      <c r="I437">
        <v>316.57</v>
      </c>
      <c r="J437" s="2">
        <v>0.15</v>
      </c>
    </row>
    <row r="438" spans="1:10" x14ac:dyDescent="0.2">
      <c r="A438" t="s">
        <v>1794</v>
      </c>
      <c r="B438" t="s">
        <v>1793</v>
      </c>
      <c r="C438" s="1">
        <f>_xlfn.XLOOKUP(order_items[[#This Row],[order_id]],orders!A:A,orders!C:C)</f>
        <v>45115</v>
      </c>
      <c r="D438" s="3" t="str">
        <f>YEAR(order_items[[#This Row],[Date]])&amp;"-"&amp;TEXT(MONTH(order_items[[#This Row],[Date]]),"00")</f>
        <v>2023-07</v>
      </c>
      <c r="E438" s="1" t="str">
        <f>_xlfn.XLOOKUP(order_items[[#This Row],[product_id]],products!A:A,products!C:C)</f>
        <v>Health &amp; Beauty</v>
      </c>
      <c r="F438" t="s">
        <v>1114</v>
      </c>
      <c r="G438" t="s">
        <v>1101</v>
      </c>
      <c r="H438">
        <v>21</v>
      </c>
      <c r="I438">
        <v>333.68</v>
      </c>
      <c r="J438" s="2">
        <v>0.05</v>
      </c>
    </row>
    <row r="439" spans="1:10" x14ac:dyDescent="0.2">
      <c r="A439" t="s">
        <v>1795</v>
      </c>
      <c r="B439" t="s">
        <v>1796</v>
      </c>
      <c r="C439" s="1">
        <f>_xlfn.XLOOKUP(order_items[[#This Row],[order_id]],orders!A:A,orders!C:C)</f>
        <v>45244</v>
      </c>
      <c r="D439" s="3" t="str">
        <f>YEAR(order_items[[#This Row],[Date]])&amp;"-"&amp;TEXT(MONTH(order_items[[#This Row],[Date]]),"00")</f>
        <v>2023-11</v>
      </c>
      <c r="E439" s="1" t="str">
        <f>_xlfn.XLOOKUP(order_items[[#This Row],[product_id]],products!A:A,products!C:C)</f>
        <v>Health &amp; Beauty</v>
      </c>
      <c r="F439" t="s">
        <v>956</v>
      </c>
      <c r="G439" t="s">
        <v>1009</v>
      </c>
      <c r="H439">
        <v>25</v>
      </c>
      <c r="I439">
        <v>98.57</v>
      </c>
      <c r="J439" s="2">
        <v>0.15</v>
      </c>
    </row>
    <row r="440" spans="1:10" x14ac:dyDescent="0.2">
      <c r="A440" t="s">
        <v>1797</v>
      </c>
      <c r="B440" t="s">
        <v>1796</v>
      </c>
      <c r="C440" s="1">
        <f>_xlfn.XLOOKUP(order_items[[#This Row],[order_id]],orders!A:A,orders!C:C)</f>
        <v>45244</v>
      </c>
      <c r="D440" s="3" t="str">
        <f>YEAR(order_items[[#This Row],[Date]])&amp;"-"&amp;TEXT(MONTH(order_items[[#This Row],[Date]]),"00")</f>
        <v>2023-11</v>
      </c>
      <c r="E440" s="1" t="str">
        <f>_xlfn.XLOOKUP(order_items[[#This Row],[product_id]],products!A:A,products!C:C)</f>
        <v>Home &amp; Kitchen</v>
      </c>
      <c r="F440" t="s">
        <v>933</v>
      </c>
      <c r="G440" t="s">
        <v>1122</v>
      </c>
      <c r="H440">
        <v>5</v>
      </c>
      <c r="I440">
        <v>279.05</v>
      </c>
      <c r="J440" s="2">
        <v>0</v>
      </c>
    </row>
    <row r="441" spans="1:10" x14ac:dyDescent="0.2">
      <c r="A441" t="s">
        <v>1798</v>
      </c>
      <c r="B441" t="s">
        <v>1799</v>
      </c>
      <c r="C441" s="1">
        <f>_xlfn.XLOOKUP(order_items[[#This Row],[order_id]],orders!A:A,orders!C:C)</f>
        <v>45544</v>
      </c>
      <c r="D441" s="3" t="str">
        <f>YEAR(order_items[[#This Row],[Date]])&amp;"-"&amp;TEXT(MONTH(order_items[[#This Row],[Date]]),"00")</f>
        <v>2024-09</v>
      </c>
      <c r="E441" s="1" t="str">
        <f>_xlfn.XLOOKUP(order_items[[#This Row],[product_id]],products!A:A,products!C:C)</f>
        <v>Electronics</v>
      </c>
      <c r="F441" t="s">
        <v>1118</v>
      </c>
      <c r="G441" t="s">
        <v>1109</v>
      </c>
      <c r="H441">
        <v>6</v>
      </c>
      <c r="I441">
        <v>65.510000000000005</v>
      </c>
      <c r="J441" s="2">
        <v>0</v>
      </c>
    </row>
    <row r="442" spans="1:10" x14ac:dyDescent="0.2">
      <c r="A442" t="s">
        <v>1800</v>
      </c>
      <c r="B442" t="s">
        <v>1799</v>
      </c>
      <c r="C442" s="1">
        <f>_xlfn.XLOOKUP(order_items[[#This Row],[order_id]],orders!A:A,orders!C:C)</f>
        <v>45544</v>
      </c>
      <c r="D442" s="3" t="str">
        <f>YEAR(order_items[[#This Row],[Date]])&amp;"-"&amp;TEXT(MONTH(order_items[[#This Row],[Date]]),"00")</f>
        <v>2024-09</v>
      </c>
      <c r="E442" s="1" t="str">
        <f>_xlfn.XLOOKUP(order_items[[#This Row],[product_id]],products!A:A,products!C:C)</f>
        <v>Outdoor &amp; Sports</v>
      </c>
      <c r="F442" t="s">
        <v>985</v>
      </c>
      <c r="G442" t="s">
        <v>1119</v>
      </c>
      <c r="H442">
        <v>7</v>
      </c>
      <c r="I442">
        <v>283.81</v>
      </c>
      <c r="J442" s="2">
        <v>0</v>
      </c>
    </row>
    <row r="443" spans="1:10" x14ac:dyDescent="0.2">
      <c r="A443" t="s">
        <v>1801</v>
      </c>
      <c r="B443" t="s">
        <v>1799</v>
      </c>
      <c r="C443" s="1">
        <f>_xlfn.XLOOKUP(order_items[[#This Row],[order_id]],orders!A:A,orders!C:C)</f>
        <v>45544</v>
      </c>
      <c r="D443" s="3" t="str">
        <f>YEAR(order_items[[#This Row],[Date]])&amp;"-"&amp;TEXT(MONTH(order_items[[#This Row],[Date]]),"00")</f>
        <v>2024-09</v>
      </c>
      <c r="E443" s="1" t="str">
        <f>_xlfn.XLOOKUP(order_items[[#This Row],[product_id]],products!A:A,products!C:C)</f>
        <v>Office Supplies</v>
      </c>
      <c r="F443" t="s">
        <v>1060</v>
      </c>
      <c r="G443" t="s">
        <v>1080</v>
      </c>
      <c r="H443">
        <v>23</v>
      </c>
      <c r="I443">
        <v>222.24</v>
      </c>
      <c r="J443" s="2">
        <v>0</v>
      </c>
    </row>
    <row r="444" spans="1:10" x14ac:dyDescent="0.2">
      <c r="A444" t="s">
        <v>1802</v>
      </c>
      <c r="B444" t="s">
        <v>1803</v>
      </c>
      <c r="C444" s="1">
        <f>_xlfn.XLOOKUP(order_items[[#This Row],[order_id]],orders!A:A,orders!C:C)</f>
        <v>45045</v>
      </c>
      <c r="D444" s="3" t="str">
        <f>YEAR(order_items[[#This Row],[Date]])&amp;"-"&amp;TEXT(MONTH(order_items[[#This Row],[Date]]),"00")</f>
        <v>2023-04</v>
      </c>
      <c r="E444" s="1" t="str">
        <f>_xlfn.XLOOKUP(order_items[[#This Row],[product_id]],products!A:A,products!C:C)</f>
        <v>Health &amp; Beauty</v>
      </c>
      <c r="F444" t="s">
        <v>931</v>
      </c>
      <c r="G444" t="s">
        <v>1009</v>
      </c>
      <c r="H444">
        <v>5</v>
      </c>
      <c r="I444">
        <v>246.7</v>
      </c>
      <c r="J444" s="2">
        <v>0.15</v>
      </c>
    </row>
    <row r="445" spans="1:10" x14ac:dyDescent="0.2">
      <c r="A445" t="s">
        <v>1804</v>
      </c>
      <c r="B445" t="s">
        <v>1805</v>
      </c>
      <c r="C445" s="1">
        <f>_xlfn.XLOOKUP(order_items[[#This Row],[order_id]],orders!A:A,orders!C:C)</f>
        <v>45348</v>
      </c>
      <c r="D445" s="3" t="str">
        <f>YEAR(order_items[[#This Row],[Date]])&amp;"-"&amp;TEXT(MONTH(order_items[[#This Row],[Date]]),"00")</f>
        <v>2024-02</v>
      </c>
      <c r="E445" s="1" t="str">
        <f>_xlfn.XLOOKUP(order_items[[#This Row],[product_id]],products!A:A,products!C:C)</f>
        <v>Outdoor &amp; Sports</v>
      </c>
      <c r="F445" t="s">
        <v>984</v>
      </c>
      <c r="G445" t="s">
        <v>1119</v>
      </c>
      <c r="H445">
        <v>7</v>
      </c>
      <c r="I445">
        <v>21.12</v>
      </c>
      <c r="J445" s="2">
        <v>0.15</v>
      </c>
    </row>
    <row r="446" spans="1:10" x14ac:dyDescent="0.2">
      <c r="A446" t="s">
        <v>1806</v>
      </c>
      <c r="B446" t="s">
        <v>1807</v>
      </c>
      <c r="C446" s="1">
        <f>_xlfn.XLOOKUP(order_items[[#This Row],[order_id]],orders!A:A,orders!C:C)</f>
        <v>45129</v>
      </c>
      <c r="D446" s="3" t="str">
        <f>YEAR(order_items[[#This Row],[Date]])&amp;"-"&amp;TEXT(MONTH(order_items[[#This Row],[Date]]),"00")</f>
        <v>2023-07</v>
      </c>
      <c r="E446" s="1" t="str">
        <f>_xlfn.XLOOKUP(order_items[[#This Row],[product_id]],products!A:A,products!C:C)</f>
        <v>Outdoor &amp; Sports</v>
      </c>
      <c r="F446" t="s">
        <v>985</v>
      </c>
      <c r="G446" t="s">
        <v>1109</v>
      </c>
      <c r="H446">
        <v>12</v>
      </c>
      <c r="I446">
        <v>283.81</v>
      </c>
      <c r="J446" s="2">
        <v>0</v>
      </c>
    </row>
    <row r="447" spans="1:10" x14ac:dyDescent="0.2">
      <c r="A447" t="s">
        <v>1808</v>
      </c>
      <c r="B447" t="s">
        <v>1807</v>
      </c>
      <c r="C447" s="1">
        <f>_xlfn.XLOOKUP(order_items[[#This Row],[order_id]],orders!A:A,orders!C:C)</f>
        <v>45129</v>
      </c>
      <c r="D447" s="3" t="str">
        <f>YEAR(order_items[[#This Row],[Date]])&amp;"-"&amp;TEXT(MONTH(order_items[[#This Row],[Date]]),"00")</f>
        <v>2023-07</v>
      </c>
      <c r="E447" s="1" t="str">
        <f>_xlfn.XLOOKUP(order_items[[#This Row],[product_id]],products!A:A,products!C:C)</f>
        <v>Electronics</v>
      </c>
      <c r="F447" t="s">
        <v>1088</v>
      </c>
      <c r="G447" t="s">
        <v>917</v>
      </c>
      <c r="H447">
        <v>9</v>
      </c>
      <c r="I447">
        <v>197.22</v>
      </c>
      <c r="J447" s="2">
        <v>0</v>
      </c>
    </row>
    <row r="448" spans="1:10" x14ac:dyDescent="0.2">
      <c r="A448" t="s">
        <v>1809</v>
      </c>
      <c r="B448" t="s">
        <v>1810</v>
      </c>
      <c r="C448" s="1">
        <f>_xlfn.XLOOKUP(order_items[[#This Row],[order_id]],orders!A:A,orders!C:C)</f>
        <v>45083</v>
      </c>
      <c r="D448" s="3" t="str">
        <f>YEAR(order_items[[#This Row],[Date]])&amp;"-"&amp;TEXT(MONTH(order_items[[#This Row],[Date]]),"00")</f>
        <v>2023-06</v>
      </c>
      <c r="E448" s="1" t="str">
        <f>_xlfn.XLOOKUP(order_items[[#This Row],[product_id]],products!A:A,products!C:C)</f>
        <v>Outdoor &amp; Sports</v>
      </c>
      <c r="F448" t="s">
        <v>921</v>
      </c>
      <c r="G448" t="s">
        <v>1122</v>
      </c>
      <c r="H448">
        <v>10</v>
      </c>
      <c r="I448">
        <v>455.48</v>
      </c>
      <c r="J448" s="2">
        <v>0.1</v>
      </c>
    </row>
    <row r="449" spans="1:10" x14ac:dyDescent="0.2">
      <c r="A449" t="s">
        <v>1811</v>
      </c>
      <c r="B449" t="s">
        <v>1812</v>
      </c>
      <c r="C449" s="1">
        <f>_xlfn.XLOOKUP(order_items[[#This Row],[order_id]],orders!A:A,orders!C:C)</f>
        <v>45507</v>
      </c>
      <c r="D449" s="3" t="str">
        <f>YEAR(order_items[[#This Row],[Date]])&amp;"-"&amp;TEXT(MONTH(order_items[[#This Row],[Date]]),"00")</f>
        <v>2024-08</v>
      </c>
      <c r="E449" s="1" t="str">
        <f>_xlfn.XLOOKUP(order_items[[#This Row],[product_id]],products!A:A,products!C:C)</f>
        <v>Outdoor &amp; Sports</v>
      </c>
      <c r="F449" t="s">
        <v>1099</v>
      </c>
      <c r="G449" t="s">
        <v>1115</v>
      </c>
      <c r="H449">
        <v>21</v>
      </c>
      <c r="I449">
        <v>391.01</v>
      </c>
      <c r="J449" s="2">
        <v>0</v>
      </c>
    </row>
    <row r="450" spans="1:10" x14ac:dyDescent="0.2">
      <c r="A450" t="s">
        <v>1813</v>
      </c>
      <c r="B450" t="s">
        <v>1812</v>
      </c>
      <c r="C450" s="1">
        <f>_xlfn.XLOOKUP(order_items[[#This Row],[order_id]],orders!A:A,orders!C:C)</f>
        <v>45507</v>
      </c>
      <c r="D450" s="3" t="str">
        <f>YEAR(order_items[[#This Row],[Date]])&amp;"-"&amp;TEXT(MONTH(order_items[[#This Row],[Date]]),"00")</f>
        <v>2024-08</v>
      </c>
      <c r="E450" s="1" t="str">
        <f>_xlfn.XLOOKUP(order_items[[#This Row],[product_id]],products!A:A,products!C:C)</f>
        <v>Electronics</v>
      </c>
      <c r="F450" t="s">
        <v>945</v>
      </c>
      <c r="G450" t="s">
        <v>1122</v>
      </c>
      <c r="H450">
        <v>2</v>
      </c>
      <c r="I450">
        <v>158.65</v>
      </c>
      <c r="J450" s="2">
        <v>0.05</v>
      </c>
    </row>
    <row r="451" spans="1:10" x14ac:dyDescent="0.2">
      <c r="A451" t="s">
        <v>1814</v>
      </c>
      <c r="B451" t="s">
        <v>1815</v>
      </c>
      <c r="C451" s="1">
        <f>_xlfn.XLOOKUP(order_items[[#This Row],[order_id]],orders!A:A,orders!C:C)</f>
        <v>45415</v>
      </c>
      <c r="D451" s="3" t="str">
        <f>YEAR(order_items[[#This Row],[Date]])&amp;"-"&amp;TEXT(MONTH(order_items[[#This Row],[Date]]),"00")</f>
        <v>2024-05</v>
      </c>
      <c r="E451" s="1" t="str">
        <f>_xlfn.XLOOKUP(order_items[[#This Row],[product_id]],products!A:A,products!C:C)</f>
        <v>Electronics</v>
      </c>
      <c r="F451" t="s">
        <v>1102</v>
      </c>
      <c r="G451" t="s">
        <v>1120</v>
      </c>
      <c r="H451">
        <v>2</v>
      </c>
      <c r="I451">
        <v>61.4</v>
      </c>
      <c r="J451" s="2">
        <v>0.15</v>
      </c>
    </row>
    <row r="452" spans="1:10" x14ac:dyDescent="0.2">
      <c r="A452" t="s">
        <v>1816</v>
      </c>
      <c r="B452" t="s">
        <v>1815</v>
      </c>
      <c r="C452" s="1">
        <f>_xlfn.XLOOKUP(order_items[[#This Row],[order_id]],orders!A:A,orders!C:C)</f>
        <v>45415</v>
      </c>
      <c r="D452" s="3" t="str">
        <f>YEAR(order_items[[#This Row],[Date]])&amp;"-"&amp;TEXT(MONTH(order_items[[#This Row],[Date]]),"00")</f>
        <v>2024-05</v>
      </c>
      <c r="E452" s="1" t="str">
        <f>_xlfn.XLOOKUP(order_items[[#This Row],[product_id]],products!A:A,products!C:C)</f>
        <v>Electronics</v>
      </c>
      <c r="F452" t="s">
        <v>1116</v>
      </c>
      <c r="G452" t="s">
        <v>1119</v>
      </c>
      <c r="H452">
        <v>19</v>
      </c>
      <c r="I452">
        <v>193.17</v>
      </c>
      <c r="J452" s="2">
        <v>0</v>
      </c>
    </row>
    <row r="453" spans="1:10" x14ac:dyDescent="0.2">
      <c r="A453" t="s">
        <v>1817</v>
      </c>
      <c r="B453" t="s">
        <v>1818</v>
      </c>
      <c r="C453" s="1">
        <f>_xlfn.XLOOKUP(order_items[[#This Row],[order_id]],orders!A:A,orders!C:C)</f>
        <v>44981</v>
      </c>
      <c r="D453" s="3" t="str">
        <f>YEAR(order_items[[#This Row],[Date]])&amp;"-"&amp;TEXT(MONTH(order_items[[#This Row],[Date]]),"00")</f>
        <v>2023-02</v>
      </c>
      <c r="E453" s="1" t="str">
        <f>_xlfn.XLOOKUP(order_items[[#This Row],[product_id]],products!A:A,products!C:C)</f>
        <v>Health &amp; Beauty</v>
      </c>
      <c r="F453" t="s">
        <v>1005</v>
      </c>
      <c r="G453" t="s">
        <v>917</v>
      </c>
      <c r="H453">
        <v>18</v>
      </c>
      <c r="I453">
        <v>93.54</v>
      </c>
      <c r="J453" s="2">
        <v>0.1</v>
      </c>
    </row>
    <row r="454" spans="1:10" x14ac:dyDescent="0.2">
      <c r="A454" t="s">
        <v>1819</v>
      </c>
      <c r="B454" t="s">
        <v>1818</v>
      </c>
      <c r="C454" s="1">
        <f>_xlfn.XLOOKUP(order_items[[#This Row],[order_id]],orders!A:A,orders!C:C)</f>
        <v>44981</v>
      </c>
      <c r="D454" s="3" t="str">
        <f>YEAR(order_items[[#This Row],[Date]])&amp;"-"&amp;TEXT(MONTH(order_items[[#This Row],[Date]]),"00")</f>
        <v>2023-02</v>
      </c>
      <c r="E454" s="1" t="str">
        <f>_xlfn.XLOOKUP(order_items[[#This Row],[product_id]],products!A:A,products!C:C)</f>
        <v>Outdoor &amp; Sports</v>
      </c>
      <c r="F454" t="s">
        <v>1057</v>
      </c>
      <c r="G454" t="s">
        <v>1119</v>
      </c>
      <c r="H454">
        <v>6</v>
      </c>
      <c r="I454">
        <v>152.62</v>
      </c>
      <c r="J454" s="2">
        <v>0</v>
      </c>
    </row>
    <row r="455" spans="1:10" x14ac:dyDescent="0.2">
      <c r="A455" t="s">
        <v>1820</v>
      </c>
      <c r="B455" t="s">
        <v>1821</v>
      </c>
      <c r="C455" s="1">
        <f>_xlfn.XLOOKUP(order_items[[#This Row],[order_id]],orders!A:A,orders!C:C)</f>
        <v>45127</v>
      </c>
      <c r="D455" s="3" t="str">
        <f>YEAR(order_items[[#This Row],[Date]])&amp;"-"&amp;TEXT(MONTH(order_items[[#This Row],[Date]]),"00")</f>
        <v>2023-07</v>
      </c>
      <c r="E455" s="1" t="str">
        <f>_xlfn.XLOOKUP(order_items[[#This Row],[product_id]],products!A:A,products!C:C)</f>
        <v>Electronics</v>
      </c>
      <c r="F455" t="s">
        <v>1076</v>
      </c>
      <c r="G455" t="s">
        <v>1101</v>
      </c>
      <c r="H455">
        <v>5</v>
      </c>
      <c r="I455">
        <v>76.56</v>
      </c>
      <c r="J455" s="2">
        <v>0.1</v>
      </c>
    </row>
    <row r="456" spans="1:10" x14ac:dyDescent="0.2">
      <c r="A456" t="s">
        <v>1822</v>
      </c>
      <c r="B456" t="s">
        <v>1823</v>
      </c>
      <c r="C456" s="1">
        <f>_xlfn.XLOOKUP(order_items[[#This Row],[order_id]],orders!A:A,orders!C:C)</f>
        <v>45290</v>
      </c>
      <c r="D456" s="3" t="str">
        <f>YEAR(order_items[[#This Row],[Date]])&amp;"-"&amp;TEXT(MONTH(order_items[[#This Row],[Date]]),"00")</f>
        <v>2023-12</v>
      </c>
      <c r="E456" s="1" t="str">
        <f>_xlfn.XLOOKUP(order_items[[#This Row],[product_id]],products!A:A,products!C:C)</f>
        <v>Health &amp; Beauty</v>
      </c>
      <c r="F456" t="s">
        <v>980</v>
      </c>
      <c r="G456" t="s">
        <v>1080</v>
      </c>
      <c r="H456">
        <v>5</v>
      </c>
      <c r="I456">
        <v>377.95</v>
      </c>
      <c r="J456" s="2">
        <v>0.15</v>
      </c>
    </row>
    <row r="457" spans="1:10" x14ac:dyDescent="0.2">
      <c r="A457" t="s">
        <v>1824</v>
      </c>
      <c r="B457" t="s">
        <v>1825</v>
      </c>
      <c r="C457" s="1">
        <f>_xlfn.XLOOKUP(order_items[[#This Row],[order_id]],orders!A:A,orders!C:C)</f>
        <v>45458</v>
      </c>
      <c r="D457" s="3" t="str">
        <f>YEAR(order_items[[#This Row],[Date]])&amp;"-"&amp;TEXT(MONTH(order_items[[#This Row],[Date]]),"00")</f>
        <v>2024-06</v>
      </c>
      <c r="E457" s="1" t="str">
        <f>_xlfn.XLOOKUP(order_items[[#This Row],[product_id]],products!A:A,products!C:C)</f>
        <v>Office Supplies</v>
      </c>
      <c r="F457" t="s">
        <v>1061</v>
      </c>
      <c r="G457" t="s">
        <v>1101</v>
      </c>
      <c r="H457">
        <v>8</v>
      </c>
      <c r="I457">
        <v>50.53</v>
      </c>
      <c r="J457" s="2">
        <v>0</v>
      </c>
    </row>
    <row r="458" spans="1:10" x14ac:dyDescent="0.2">
      <c r="A458" t="s">
        <v>1826</v>
      </c>
      <c r="B458" t="s">
        <v>1827</v>
      </c>
      <c r="C458" s="1">
        <f>_xlfn.XLOOKUP(order_items[[#This Row],[order_id]],orders!A:A,orders!C:C)</f>
        <v>45611</v>
      </c>
      <c r="D458" s="3" t="str">
        <f>YEAR(order_items[[#This Row],[Date]])&amp;"-"&amp;TEXT(MONTH(order_items[[#This Row],[Date]]),"00")</f>
        <v>2024-11</v>
      </c>
      <c r="E458" s="1" t="str">
        <f>_xlfn.XLOOKUP(order_items[[#This Row],[product_id]],products!A:A,products!C:C)</f>
        <v>Health &amp; Beauty</v>
      </c>
      <c r="F458" t="s">
        <v>980</v>
      </c>
      <c r="G458" t="s">
        <v>1054</v>
      </c>
      <c r="H458">
        <v>10</v>
      </c>
      <c r="I458">
        <v>377.95</v>
      </c>
      <c r="J458" s="2">
        <v>0.05</v>
      </c>
    </row>
    <row r="459" spans="1:10" x14ac:dyDescent="0.2">
      <c r="A459" t="s">
        <v>1828</v>
      </c>
      <c r="B459" t="s">
        <v>1827</v>
      </c>
      <c r="C459" s="1">
        <f>_xlfn.XLOOKUP(order_items[[#This Row],[order_id]],orders!A:A,orders!C:C)</f>
        <v>45611</v>
      </c>
      <c r="D459" s="3" t="str">
        <f>YEAR(order_items[[#This Row],[Date]])&amp;"-"&amp;TEXT(MONTH(order_items[[#This Row],[Date]]),"00")</f>
        <v>2024-11</v>
      </c>
      <c r="E459" s="1" t="str">
        <f>_xlfn.XLOOKUP(order_items[[#This Row],[product_id]],products!A:A,products!C:C)</f>
        <v>Electronics</v>
      </c>
      <c r="F459" t="s">
        <v>1088</v>
      </c>
      <c r="G459" t="s">
        <v>1109</v>
      </c>
      <c r="H459">
        <v>4</v>
      </c>
      <c r="I459">
        <v>197.22</v>
      </c>
      <c r="J459" s="2">
        <v>0</v>
      </c>
    </row>
    <row r="460" spans="1:10" x14ac:dyDescent="0.2">
      <c r="A460" t="s">
        <v>1829</v>
      </c>
      <c r="B460" t="s">
        <v>1827</v>
      </c>
      <c r="C460" s="1">
        <f>_xlfn.XLOOKUP(order_items[[#This Row],[order_id]],orders!A:A,orders!C:C)</f>
        <v>45611</v>
      </c>
      <c r="D460" s="3" t="str">
        <f>YEAR(order_items[[#This Row],[Date]])&amp;"-"&amp;TEXT(MONTH(order_items[[#This Row],[Date]]),"00")</f>
        <v>2024-11</v>
      </c>
      <c r="E460" s="1" t="str">
        <f>_xlfn.XLOOKUP(order_items[[#This Row],[product_id]],products!A:A,products!C:C)</f>
        <v>Home &amp; Kitchen</v>
      </c>
      <c r="F460" t="s">
        <v>971</v>
      </c>
      <c r="G460" t="s">
        <v>1109</v>
      </c>
      <c r="H460">
        <v>10</v>
      </c>
      <c r="I460">
        <v>253.72</v>
      </c>
      <c r="J460" s="2">
        <v>0</v>
      </c>
    </row>
    <row r="461" spans="1:10" x14ac:dyDescent="0.2">
      <c r="A461" t="s">
        <v>1830</v>
      </c>
      <c r="B461" t="s">
        <v>1831</v>
      </c>
      <c r="C461" s="1">
        <f>_xlfn.XLOOKUP(order_items[[#This Row],[order_id]],orders!A:A,orders!C:C)</f>
        <v>45109</v>
      </c>
      <c r="D461" s="3" t="str">
        <f>YEAR(order_items[[#This Row],[Date]])&amp;"-"&amp;TEXT(MONTH(order_items[[#This Row],[Date]]),"00")</f>
        <v>2023-07</v>
      </c>
      <c r="E461" s="1" t="str">
        <f>_xlfn.XLOOKUP(order_items[[#This Row],[product_id]],products!A:A,products!C:C)</f>
        <v>Health &amp; Beauty</v>
      </c>
      <c r="F461" t="s">
        <v>999</v>
      </c>
      <c r="G461" t="s">
        <v>1009</v>
      </c>
      <c r="H461">
        <v>10</v>
      </c>
      <c r="I461">
        <v>321.41000000000003</v>
      </c>
      <c r="J461" s="2">
        <v>0.15</v>
      </c>
    </row>
    <row r="462" spans="1:10" x14ac:dyDescent="0.2">
      <c r="A462" t="s">
        <v>1832</v>
      </c>
      <c r="B462" t="s">
        <v>1833</v>
      </c>
      <c r="C462" s="1">
        <f>_xlfn.XLOOKUP(order_items[[#This Row],[order_id]],orders!A:A,orders!C:C)</f>
        <v>45007</v>
      </c>
      <c r="D462" s="3" t="str">
        <f>YEAR(order_items[[#This Row],[Date]])&amp;"-"&amp;TEXT(MONTH(order_items[[#This Row],[Date]]),"00")</f>
        <v>2023-03</v>
      </c>
      <c r="E462" s="1" t="str">
        <f>_xlfn.XLOOKUP(order_items[[#This Row],[product_id]],products!A:A,products!C:C)</f>
        <v>Outdoor &amp; Sports</v>
      </c>
      <c r="F462" t="s">
        <v>951</v>
      </c>
      <c r="G462" t="s">
        <v>1119</v>
      </c>
      <c r="H462">
        <v>3</v>
      </c>
      <c r="I462">
        <v>129.74</v>
      </c>
      <c r="J462" s="2">
        <v>0.05</v>
      </c>
    </row>
    <row r="463" spans="1:10" x14ac:dyDescent="0.2">
      <c r="A463" t="s">
        <v>1834</v>
      </c>
      <c r="B463" t="s">
        <v>1835</v>
      </c>
      <c r="C463" s="1">
        <f>_xlfn.XLOOKUP(order_items[[#This Row],[order_id]],orders!A:A,orders!C:C)</f>
        <v>45425</v>
      </c>
      <c r="D463" s="3" t="str">
        <f>YEAR(order_items[[#This Row],[Date]])&amp;"-"&amp;TEXT(MONTH(order_items[[#This Row],[Date]]),"00")</f>
        <v>2024-05</v>
      </c>
      <c r="E463" s="1" t="str">
        <f>_xlfn.XLOOKUP(order_items[[#This Row],[product_id]],products!A:A,products!C:C)</f>
        <v>Office Supplies</v>
      </c>
      <c r="F463" t="s">
        <v>1036</v>
      </c>
      <c r="G463" t="s">
        <v>1009</v>
      </c>
      <c r="H463">
        <v>8</v>
      </c>
      <c r="I463">
        <v>65.73</v>
      </c>
      <c r="J463" s="2">
        <v>0.1</v>
      </c>
    </row>
    <row r="464" spans="1:10" x14ac:dyDescent="0.2">
      <c r="A464" t="s">
        <v>1836</v>
      </c>
      <c r="B464" t="s">
        <v>1835</v>
      </c>
      <c r="C464" s="1">
        <f>_xlfn.XLOOKUP(order_items[[#This Row],[order_id]],orders!A:A,orders!C:C)</f>
        <v>45425</v>
      </c>
      <c r="D464" s="3" t="str">
        <f>YEAR(order_items[[#This Row],[Date]])&amp;"-"&amp;TEXT(MONTH(order_items[[#This Row],[Date]]),"00")</f>
        <v>2024-05</v>
      </c>
      <c r="E464" s="1" t="str">
        <f>_xlfn.XLOOKUP(order_items[[#This Row],[product_id]],products!A:A,products!C:C)</f>
        <v>Electronics</v>
      </c>
      <c r="F464" t="s">
        <v>1000</v>
      </c>
      <c r="G464" t="s">
        <v>1119</v>
      </c>
      <c r="H464">
        <v>23</v>
      </c>
      <c r="I464">
        <v>498.32</v>
      </c>
      <c r="J464" s="2">
        <v>0.05</v>
      </c>
    </row>
    <row r="465" spans="1:10" x14ac:dyDescent="0.2">
      <c r="A465" t="s">
        <v>1837</v>
      </c>
      <c r="B465" t="s">
        <v>1838</v>
      </c>
      <c r="C465" s="1">
        <f>_xlfn.XLOOKUP(order_items[[#This Row],[order_id]],orders!A:A,orders!C:C)</f>
        <v>45407</v>
      </c>
      <c r="D465" s="3" t="str">
        <f>YEAR(order_items[[#This Row],[Date]])&amp;"-"&amp;TEXT(MONTH(order_items[[#This Row],[Date]]),"00")</f>
        <v>2024-04</v>
      </c>
      <c r="E465" s="1" t="str">
        <f>_xlfn.XLOOKUP(order_items[[#This Row],[product_id]],products!A:A,products!C:C)</f>
        <v>Electronics</v>
      </c>
      <c r="F465" t="s">
        <v>1116</v>
      </c>
      <c r="G465" t="s">
        <v>917</v>
      </c>
      <c r="H465">
        <v>2</v>
      </c>
      <c r="I465">
        <v>193.17</v>
      </c>
      <c r="J465" s="2">
        <v>0</v>
      </c>
    </row>
    <row r="466" spans="1:10" x14ac:dyDescent="0.2">
      <c r="A466" t="s">
        <v>1839</v>
      </c>
      <c r="B466" t="s">
        <v>1840</v>
      </c>
      <c r="C466" s="1">
        <f>_xlfn.XLOOKUP(order_items[[#This Row],[order_id]],orders!A:A,orders!C:C)</f>
        <v>45557</v>
      </c>
      <c r="D466" s="3" t="str">
        <f>YEAR(order_items[[#This Row],[Date]])&amp;"-"&amp;TEXT(MONTH(order_items[[#This Row],[Date]]),"00")</f>
        <v>2024-09</v>
      </c>
      <c r="E466" s="1" t="str">
        <f>_xlfn.XLOOKUP(order_items[[#This Row],[product_id]],products!A:A,products!C:C)</f>
        <v>Health &amp; Beauty</v>
      </c>
      <c r="F466" t="s">
        <v>940</v>
      </c>
      <c r="G466" t="s">
        <v>1080</v>
      </c>
      <c r="H466">
        <v>4</v>
      </c>
      <c r="I466">
        <v>543.91</v>
      </c>
      <c r="J466" s="2">
        <v>0.05</v>
      </c>
    </row>
    <row r="467" spans="1:10" x14ac:dyDescent="0.2">
      <c r="A467" t="s">
        <v>1841</v>
      </c>
      <c r="B467" t="s">
        <v>1842</v>
      </c>
      <c r="C467" s="1">
        <f>_xlfn.XLOOKUP(order_items[[#This Row],[order_id]],orders!A:A,orders!C:C)</f>
        <v>45194</v>
      </c>
      <c r="D467" s="3" t="str">
        <f>YEAR(order_items[[#This Row],[Date]])&amp;"-"&amp;TEXT(MONTH(order_items[[#This Row],[Date]]),"00")</f>
        <v>2023-09</v>
      </c>
      <c r="E467" s="1" t="str">
        <f>_xlfn.XLOOKUP(order_items[[#This Row],[product_id]],products!A:A,products!C:C)</f>
        <v>Office Supplies</v>
      </c>
      <c r="F467" t="s">
        <v>964</v>
      </c>
      <c r="G467" t="s">
        <v>1054</v>
      </c>
      <c r="H467">
        <v>13</v>
      </c>
      <c r="I467">
        <v>171.7</v>
      </c>
    </row>
    <row r="468" spans="1:10" x14ac:dyDescent="0.2">
      <c r="A468" t="s">
        <v>1843</v>
      </c>
      <c r="B468" t="s">
        <v>1842</v>
      </c>
      <c r="C468" s="1">
        <f>_xlfn.XLOOKUP(order_items[[#This Row],[order_id]],orders!A:A,orders!C:C)</f>
        <v>45194</v>
      </c>
      <c r="D468" s="3" t="str">
        <f>YEAR(order_items[[#This Row],[Date]])&amp;"-"&amp;TEXT(MONTH(order_items[[#This Row],[Date]]),"00")</f>
        <v>2023-09</v>
      </c>
      <c r="E468" s="1" t="str">
        <f>_xlfn.XLOOKUP(order_items[[#This Row],[product_id]],products!A:A,products!C:C)</f>
        <v>Home &amp; Kitchen</v>
      </c>
      <c r="F468" t="s">
        <v>1117</v>
      </c>
      <c r="G468" t="s">
        <v>1115</v>
      </c>
      <c r="H468">
        <v>20</v>
      </c>
      <c r="I468">
        <v>210.52</v>
      </c>
      <c r="J468" s="2">
        <v>0</v>
      </c>
    </row>
    <row r="469" spans="1:10" x14ac:dyDescent="0.2">
      <c r="A469" t="s">
        <v>1844</v>
      </c>
      <c r="B469" t="s">
        <v>1842</v>
      </c>
      <c r="C469" s="1">
        <f>_xlfn.XLOOKUP(order_items[[#This Row],[order_id]],orders!A:A,orders!C:C)</f>
        <v>45194</v>
      </c>
      <c r="D469" s="3" t="str">
        <f>YEAR(order_items[[#This Row],[Date]])&amp;"-"&amp;TEXT(MONTH(order_items[[#This Row],[Date]]),"00")</f>
        <v>2023-09</v>
      </c>
      <c r="E469" s="1" t="str">
        <f>_xlfn.XLOOKUP(order_items[[#This Row],[product_id]],products!A:A,products!C:C)</f>
        <v>Home &amp; Kitchen</v>
      </c>
      <c r="F469" t="s">
        <v>1079</v>
      </c>
      <c r="G469" t="s">
        <v>1101</v>
      </c>
      <c r="H469">
        <v>18</v>
      </c>
      <c r="I469">
        <v>85.3</v>
      </c>
      <c r="J469" s="2">
        <v>0.05</v>
      </c>
    </row>
    <row r="470" spans="1:10" x14ac:dyDescent="0.2">
      <c r="A470" t="s">
        <v>1845</v>
      </c>
      <c r="B470" t="s">
        <v>1846</v>
      </c>
      <c r="C470" s="1">
        <f>_xlfn.XLOOKUP(order_items[[#This Row],[order_id]],orders!A:A,orders!C:C)</f>
        <v>45209</v>
      </c>
      <c r="D470" s="3" t="str">
        <f>YEAR(order_items[[#This Row],[Date]])&amp;"-"&amp;TEXT(MONTH(order_items[[#This Row],[Date]]),"00")</f>
        <v>2023-10</v>
      </c>
      <c r="E470" s="1" t="str">
        <f>_xlfn.XLOOKUP(order_items[[#This Row],[product_id]],products!A:A,products!C:C)</f>
        <v>Electronics</v>
      </c>
      <c r="F470" t="s">
        <v>1074</v>
      </c>
      <c r="G470" t="s">
        <v>1054</v>
      </c>
      <c r="H470">
        <v>17</v>
      </c>
      <c r="I470">
        <v>37.479999999999997</v>
      </c>
      <c r="J470" s="2">
        <v>0</v>
      </c>
    </row>
    <row r="471" spans="1:10" x14ac:dyDescent="0.2">
      <c r="A471" t="s">
        <v>1847</v>
      </c>
      <c r="B471" t="s">
        <v>1848</v>
      </c>
      <c r="C471" s="1">
        <f>_xlfn.XLOOKUP(order_items[[#This Row],[order_id]],orders!A:A,orders!C:C)</f>
        <v>44976</v>
      </c>
      <c r="D471" s="3" t="str">
        <f>YEAR(order_items[[#This Row],[Date]])&amp;"-"&amp;TEXT(MONTH(order_items[[#This Row],[Date]]),"00")</f>
        <v>2023-02</v>
      </c>
      <c r="E471" s="1" t="str">
        <f>_xlfn.XLOOKUP(order_items[[#This Row],[product_id]],products!A:A,products!C:C)</f>
        <v>Home &amp; Kitchen</v>
      </c>
      <c r="F471" t="s">
        <v>950</v>
      </c>
      <c r="G471" t="s">
        <v>1009</v>
      </c>
      <c r="H471">
        <v>17</v>
      </c>
      <c r="I471">
        <v>399.81</v>
      </c>
      <c r="J471" s="2">
        <v>0.05</v>
      </c>
    </row>
    <row r="472" spans="1:10" x14ac:dyDescent="0.2">
      <c r="A472" t="s">
        <v>1849</v>
      </c>
      <c r="B472" t="s">
        <v>1850</v>
      </c>
      <c r="C472" s="1">
        <f>_xlfn.XLOOKUP(order_items[[#This Row],[order_id]],orders!A:A,orders!C:C)</f>
        <v>45519</v>
      </c>
      <c r="D472" s="3" t="str">
        <f>YEAR(order_items[[#This Row],[Date]])&amp;"-"&amp;TEXT(MONTH(order_items[[#This Row],[Date]]),"00")</f>
        <v>2024-08</v>
      </c>
      <c r="E472" s="1" t="str">
        <f>_xlfn.XLOOKUP(order_items[[#This Row],[product_id]],products!A:A,products!C:C)</f>
        <v>Office Supplies</v>
      </c>
      <c r="F472" t="s">
        <v>1081</v>
      </c>
      <c r="G472" t="s">
        <v>1009</v>
      </c>
      <c r="H472">
        <v>1</v>
      </c>
      <c r="I472">
        <v>260.39</v>
      </c>
      <c r="J472" s="2">
        <v>0.05</v>
      </c>
    </row>
    <row r="473" spans="1:10" x14ac:dyDescent="0.2">
      <c r="A473" t="s">
        <v>1851</v>
      </c>
      <c r="B473" t="s">
        <v>1850</v>
      </c>
      <c r="C473" s="1">
        <f>_xlfn.XLOOKUP(order_items[[#This Row],[order_id]],orders!A:A,orders!C:C)</f>
        <v>45519</v>
      </c>
      <c r="D473" s="3" t="str">
        <f>YEAR(order_items[[#This Row],[Date]])&amp;"-"&amp;TEXT(MONTH(order_items[[#This Row],[Date]]),"00")</f>
        <v>2024-08</v>
      </c>
      <c r="E473" s="1" t="str">
        <f>_xlfn.XLOOKUP(order_items[[#This Row],[product_id]],products!A:A,products!C:C)</f>
        <v>Outdoor &amp; Sports</v>
      </c>
      <c r="F473" t="s">
        <v>1106</v>
      </c>
      <c r="G473" t="s">
        <v>917</v>
      </c>
      <c r="H473">
        <v>25</v>
      </c>
      <c r="I473">
        <v>294.41000000000003</v>
      </c>
      <c r="J473" s="2">
        <v>0</v>
      </c>
    </row>
    <row r="474" spans="1:10" x14ac:dyDescent="0.2">
      <c r="A474" t="s">
        <v>1852</v>
      </c>
      <c r="B474" t="s">
        <v>1850</v>
      </c>
      <c r="C474" s="1">
        <f>_xlfn.XLOOKUP(order_items[[#This Row],[order_id]],orders!A:A,orders!C:C)</f>
        <v>45519</v>
      </c>
      <c r="D474" s="3" t="str">
        <f>YEAR(order_items[[#This Row],[Date]])&amp;"-"&amp;TEXT(MONTH(order_items[[#This Row],[Date]]),"00")</f>
        <v>2024-08</v>
      </c>
      <c r="E474" s="1" t="str">
        <f>_xlfn.XLOOKUP(order_items[[#This Row],[product_id]],products!A:A,products!C:C)</f>
        <v>Electronics</v>
      </c>
      <c r="F474" t="s">
        <v>1102</v>
      </c>
      <c r="G474" t="s">
        <v>1122</v>
      </c>
      <c r="H474">
        <v>21</v>
      </c>
      <c r="I474">
        <v>61.4</v>
      </c>
      <c r="J474" s="2">
        <v>0.05</v>
      </c>
    </row>
    <row r="475" spans="1:10" x14ac:dyDescent="0.2">
      <c r="A475" t="s">
        <v>1853</v>
      </c>
      <c r="B475" t="s">
        <v>1854</v>
      </c>
      <c r="C475" s="1">
        <f>_xlfn.XLOOKUP(order_items[[#This Row],[order_id]],orders!A:A,orders!C:C)</f>
        <v>44994</v>
      </c>
      <c r="D475" s="3" t="str">
        <f>YEAR(order_items[[#This Row],[Date]])&amp;"-"&amp;TEXT(MONTH(order_items[[#This Row],[Date]]),"00")</f>
        <v>2023-03</v>
      </c>
      <c r="E475" s="1" t="str">
        <f>_xlfn.XLOOKUP(order_items[[#This Row],[product_id]],products!A:A,products!C:C)</f>
        <v>Health &amp; Beauty</v>
      </c>
      <c r="F475" t="s">
        <v>1103</v>
      </c>
      <c r="G475" t="s">
        <v>1115</v>
      </c>
      <c r="H475">
        <v>15</v>
      </c>
      <c r="I475">
        <v>346.41</v>
      </c>
      <c r="J475" s="2">
        <v>0</v>
      </c>
    </row>
    <row r="476" spans="1:10" x14ac:dyDescent="0.2">
      <c r="A476" t="s">
        <v>1855</v>
      </c>
      <c r="B476" t="s">
        <v>1856</v>
      </c>
      <c r="C476" s="1">
        <f>_xlfn.XLOOKUP(order_items[[#This Row],[order_id]],orders!A:A,orders!C:C)</f>
        <v>45280</v>
      </c>
      <c r="D476" s="3" t="str">
        <f>YEAR(order_items[[#This Row],[Date]])&amp;"-"&amp;TEXT(MONTH(order_items[[#This Row],[Date]]),"00")</f>
        <v>2023-12</v>
      </c>
      <c r="E476" s="1" t="str">
        <f>_xlfn.XLOOKUP(order_items[[#This Row],[product_id]],products!A:A,products!C:C)</f>
        <v>Outdoor &amp; Sports</v>
      </c>
      <c r="F476" t="s">
        <v>1086</v>
      </c>
      <c r="G476" t="s">
        <v>1101</v>
      </c>
      <c r="H476">
        <v>25</v>
      </c>
      <c r="I476">
        <v>316.57</v>
      </c>
      <c r="J476" s="2">
        <v>0.1</v>
      </c>
    </row>
    <row r="477" spans="1:10" x14ac:dyDescent="0.2">
      <c r="A477" t="s">
        <v>1857</v>
      </c>
      <c r="B477" t="s">
        <v>1858</v>
      </c>
      <c r="C477" s="1">
        <f>_xlfn.XLOOKUP(order_items[[#This Row],[order_id]],orders!A:A,orders!C:C)</f>
        <v>45081</v>
      </c>
      <c r="D477" s="3" t="str">
        <f>YEAR(order_items[[#This Row],[Date]])&amp;"-"&amp;TEXT(MONTH(order_items[[#This Row],[Date]]),"00")</f>
        <v>2023-06</v>
      </c>
      <c r="E477" s="1" t="str">
        <f>_xlfn.XLOOKUP(order_items[[#This Row],[product_id]],products!A:A,products!C:C)</f>
        <v>Electronics</v>
      </c>
      <c r="F477" t="s">
        <v>945</v>
      </c>
      <c r="G477" t="s">
        <v>1119</v>
      </c>
      <c r="H477">
        <v>19</v>
      </c>
      <c r="I477">
        <v>158.65</v>
      </c>
      <c r="J477" s="2">
        <v>0.15</v>
      </c>
    </row>
    <row r="478" spans="1:10" x14ac:dyDescent="0.2">
      <c r="A478" t="s">
        <v>1859</v>
      </c>
      <c r="B478" t="s">
        <v>1858</v>
      </c>
      <c r="C478" s="1">
        <f>_xlfn.XLOOKUP(order_items[[#This Row],[order_id]],orders!A:A,orders!C:C)</f>
        <v>45081</v>
      </c>
      <c r="D478" s="3" t="str">
        <f>YEAR(order_items[[#This Row],[Date]])&amp;"-"&amp;TEXT(MONTH(order_items[[#This Row],[Date]]),"00")</f>
        <v>2023-06</v>
      </c>
      <c r="E478" s="1" t="str">
        <f>_xlfn.XLOOKUP(order_items[[#This Row],[product_id]],products!A:A,products!C:C)</f>
        <v>Outdoor &amp; Sports</v>
      </c>
      <c r="F478" t="s">
        <v>963</v>
      </c>
      <c r="G478" t="s">
        <v>1054</v>
      </c>
      <c r="H478">
        <v>22</v>
      </c>
      <c r="I478">
        <v>213.2</v>
      </c>
      <c r="J478" s="2">
        <v>0</v>
      </c>
    </row>
    <row r="479" spans="1:10" x14ac:dyDescent="0.2">
      <c r="A479" t="s">
        <v>1860</v>
      </c>
      <c r="B479" t="s">
        <v>1861</v>
      </c>
      <c r="C479" s="1">
        <f>_xlfn.XLOOKUP(order_items[[#This Row],[order_id]],orders!A:A,orders!C:C)</f>
        <v>44931</v>
      </c>
      <c r="D479" s="3" t="str">
        <f>YEAR(order_items[[#This Row],[Date]])&amp;"-"&amp;TEXT(MONTH(order_items[[#This Row],[Date]]),"00")</f>
        <v>2023-01</v>
      </c>
      <c r="E479" s="1" t="str">
        <f>_xlfn.XLOOKUP(order_items[[#This Row],[product_id]],products!A:A,products!C:C)</f>
        <v>Home &amp; Kitchen</v>
      </c>
      <c r="F479" t="s">
        <v>1047</v>
      </c>
      <c r="G479" t="s">
        <v>1080</v>
      </c>
      <c r="H479">
        <v>23</v>
      </c>
      <c r="I479">
        <v>336.63</v>
      </c>
      <c r="J479" s="2">
        <v>0.1</v>
      </c>
    </row>
    <row r="480" spans="1:10" x14ac:dyDescent="0.2">
      <c r="A480" t="s">
        <v>1862</v>
      </c>
      <c r="B480" t="s">
        <v>1863</v>
      </c>
      <c r="C480" s="1">
        <f>_xlfn.XLOOKUP(order_items[[#This Row],[order_id]],orders!A:A,orders!C:C)</f>
        <v>45183</v>
      </c>
      <c r="D480" s="3" t="str">
        <f>YEAR(order_items[[#This Row],[Date]])&amp;"-"&amp;TEXT(MONTH(order_items[[#This Row],[Date]]),"00")</f>
        <v>2023-09</v>
      </c>
      <c r="E480" s="1" t="str">
        <f>_xlfn.XLOOKUP(order_items[[#This Row],[product_id]],products!A:A,products!C:C)</f>
        <v>Home &amp; Kitchen</v>
      </c>
      <c r="F480" t="s">
        <v>970</v>
      </c>
      <c r="G480" t="s">
        <v>1115</v>
      </c>
      <c r="H480">
        <v>13</v>
      </c>
      <c r="I480">
        <v>349.21</v>
      </c>
      <c r="J480" s="2">
        <v>0.05</v>
      </c>
    </row>
    <row r="481" spans="1:10" x14ac:dyDescent="0.2">
      <c r="A481" t="s">
        <v>1864</v>
      </c>
      <c r="B481" t="s">
        <v>1865</v>
      </c>
      <c r="C481" s="1">
        <f>_xlfn.XLOOKUP(order_items[[#This Row],[order_id]],orders!A:A,orders!C:C)</f>
        <v>44979</v>
      </c>
      <c r="D481" s="3" t="str">
        <f>YEAR(order_items[[#This Row],[Date]])&amp;"-"&amp;TEXT(MONTH(order_items[[#This Row],[Date]]),"00")</f>
        <v>2023-02</v>
      </c>
      <c r="E481" s="1" t="str">
        <f>_xlfn.XLOOKUP(order_items[[#This Row],[product_id]],products!A:A,products!C:C)</f>
        <v>Outdoor &amp; Sports</v>
      </c>
      <c r="F481" t="s">
        <v>1271</v>
      </c>
      <c r="G481" t="s">
        <v>1109</v>
      </c>
      <c r="H481">
        <v>19</v>
      </c>
      <c r="I481">
        <v>358.43</v>
      </c>
      <c r="J481" s="2">
        <v>0</v>
      </c>
    </row>
    <row r="482" spans="1:10" x14ac:dyDescent="0.2">
      <c r="A482" t="s">
        <v>1866</v>
      </c>
      <c r="B482" t="s">
        <v>1867</v>
      </c>
      <c r="C482" s="1">
        <f>_xlfn.XLOOKUP(order_items[[#This Row],[order_id]],orders!A:A,orders!C:C)</f>
        <v>45477</v>
      </c>
      <c r="D482" s="3" t="str">
        <f>YEAR(order_items[[#This Row],[Date]])&amp;"-"&amp;TEXT(MONTH(order_items[[#This Row],[Date]]),"00")</f>
        <v>2024-07</v>
      </c>
      <c r="E482" s="1" t="str">
        <f>_xlfn.XLOOKUP(order_items[[#This Row],[product_id]],products!A:A,products!C:C)</f>
        <v>Health &amp; Beauty</v>
      </c>
      <c r="F482" t="s">
        <v>965</v>
      </c>
      <c r="G482" t="s">
        <v>1115</v>
      </c>
      <c r="H482">
        <v>24</v>
      </c>
      <c r="I482">
        <v>382.04</v>
      </c>
      <c r="J482" s="2">
        <v>0.1</v>
      </c>
    </row>
    <row r="483" spans="1:10" x14ac:dyDescent="0.2">
      <c r="A483" t="s">
        <v>1868</v>
      </c>
      <c r="B483" t="s">
        <v>1869</v>
      </c>
      <c r="C483" s="1">
        <f>_xlfn.XLOOKUP(order_items[[#This Row],[order_id]],orders!A:A,orders!C:C)</f>
        <v>45586</v>
      </c>
      <c r="D483" s="3" t="str">
        <f>YEAR(order_items[[#This Row],[Date]])&amp;"-"&amp;TEXT(MONTH(order_items[[#This Row],[Date]]),"00")</f>
        <v>2024-10</v>
      </c>
      <c r="E483" s="1" t="str">
        <f>_xlfn.XLOOKUP(order_items[[#This Row],[product_id]],products!A:A,products!C:C)</f>
        <v>Outdoor &amp; Sports</v>
      </c>
      <c r="F483" t="s">
        <v>1052</v>
      </c>
      <c r="G483" t="s">
        <v>1120</v>
      </c>
      <c r="H483">
        <v>24</v>
      </c>
      <c r="I483">
        <v>118.24</v>
      </c>
      <c r="J483" s="2">
        <v>0</v>
      </c>
    </row>
    <row r="484" spans="1:10" x14ac:dyDescent="0.2">
      <c r="A484" t="s">
        <v>1870</v>
      </c>
      <c r="B484" t="s">
        <v>1871</v>
      </c>
      <c r="C484" s="1">
        <f>_xlfn.XLOOKUP(order_items[[#This Row],[order_id]],orders!A:A,orders!C:C)</f>
        <v>45354</v>
      </c>
      <c r="D484" s="3" t="str">
        <f>YEAR(order_items[[#This Row],[Date]])&amp;"-"&amp;TEXT(MONTH(order_items[[#This Row],[Date]]),"00")</f>
        <v>2024-03</v>
      </c>
      <c r="E484" s="1" t="str">
        <f>_xlfn.XLOOKUP(order_items[[#This Row],[product_id]],products!A:A,products!C:C)</f>
        <v>Office Supplies</v>
      </c>
      <c r="F484" t="s">
        <v>1055</v>
      </c>
      <c r="G484" t="s">
        <v>1054</v>
      </c>
      <c r="H484">
        <v>25</v>
      </c>
      <c r="I484">
        <v>203.36</v>
      </c>
      <c r="J484" s="2">
        <v>0</v>
      </c>
    </row>
    <row r="485" spans="1:10" x14ac:dyDescent="0.2">
      <c r="A485" t="s">
        <v>1872</v>
      </c>
      <c r="B485" t="s">
        <v>1871</v>
      </c>
      <c r="C485" s="1">
        <f>_xlfn.XLOOKUP(order_items[[#This Row],[order_id]],orders!A:A,orders!C:C)</f>
        <v>45354</v>
      </c>
      <c r="D485" s="3" t="str">
        <f>YEAR(order_items[[#This Row],[Date]])&amp;"-"&amp;TEXT(MONTH(order_items[[#This Row],[Date]]),"00")</f>
        <v>2024-03</v>
      </c>
      <c r="E485" s="1" t="str">
        <f>_xlfn.XLOOKUP(order_items[[#This Row],[product_id]],products!A:A,products!C:C)</f>
        <v>Health &amp; Beauty</v>
      </c>
      <c r="F485" t="s">
        <v>1040</v>
      </c>
      <c r="G485" t="s">
        <v>1101</v>
      </c>
      <c r="H485">
        <v>3</v>
      </c>
      <c r="I485">
        <v>316.45</v>
      </c>
      <c r="J485" s="2">
        <v>0</v>
      </c>
    </row>
    <row r="486" spans="1:10" x14ac:dyDescent="0.2">
      <c r="A486" t="s">
        <v>1873</v>
      </c>
      <c r="B486" t="s">
        <v>1874</v>
      </c>
      <c r="C486" s="1">
        <f>_xlfn.XLOOKUP(order_items[[#This Row],[order_id]],orders!A:A,orders!C:C)</f>
        <v>45402</v>
      </c>
      <c r="D486" s="3" t="str">
        <f>YEAR(order_items[[#This Row],[Date]])&amp;"-"&amp;TEXT(MONTH(order_items[[#This Row],[Date]]),"00")</f>
        <v>2024-04</v>
      </c>
      <c r="E486" s="1" t="str">
        <f>_xlfn.XLOOKUP(order_items[[#This Row],[product_id]],products!A:A,products!C:C)</f>
        <v>Office Supplies</v>
      </c>
      <c r="F486" t="s">
        <v>939</v>
      </c>
      <c r="G486" t="s">
        <v>1115</v>
      </c>
      <c r="H486">
        <v>9</v>
      </c>
      <c r="I486">
        <v>528.29999999999995</v>
      </c>
      <c r="J486" s="2">
        <v>0</v>
      </c>
    </row>
    <row r="487" spans="1:10" x14ac:dyDescent="0.2">
      <c r="A487" t="s">
        <v>1875</v>
      </c>
      <c r="B487" t="s">
        <v>1876</v>
      </c>
      <c r="C487" s="1">
        <f>_xlfn.XLOOKUP(order_items[[#This Row],[order_id]],orders!A:A,orders!C:C)</f>
        <v>45187</v>
      </c>
      <c r="D487" s="3" t="str">
        <f>YEAR(order_items[[#This Row],[Date]])&amp;"-"&amp;TEXT(MONTH(order_items[[#This Row],[Date]]),"00")</f>
        <v>2023-09</v>
      </c>
      <c r="E487" s="1" t="str">
        <f>_xlfn.XLOOKUP(order_items[[#This Row],[product_id]],products!A:A,products!C:C)</f>
        <v>Office Supplies</v>
      </c>
      <c r="F487" t="s">
        <v>1055</v>
      </c>
      <c r="G487" t="s">
        <v>917</v>
      </c>
      <c r="H487">
        <v>13</v>
      </c>
      <c r="I487">
        <v>203.36</v>
      </c>
    </row>
    <row r="488" spans="1:10" x14ac:dyDescent="0.2">
      <c r="A488" t="s">
        <v>1877</v>
      </c>
      <c r="B488" t="s">
        <v>1878</v>
      </c>
      <c r="C488" s="1">
        <f>_xlfn.XLOOKUP(order_items[[#This Row],[order_id]],orders!A:A,orders!C:C)</f>
        <v>45320</v>
      </c>
      <c r="D488" s="3" t="str">
        <f>YEAR(order_items[[#This Row],[Date]])&amp;"-"&amp;TEXT(MONTH(order_items[[#This Row],[Date]]),"00")</f>
        <v>2024-01</v>
      </c>
      <c r="E488" s="1" t="str">
        <f>_xlfn.XLOOKUP(order_items[[#This Row],[product_id]],products!A:A,products!C:C)</f>
        <v>Electronics</v>
      </c>
      <c r="F488" t="s">
        <v>1116</v>
      </c>
      <c r="G488" t="s">
        <v>1109</v>
      </c>
      <c r="H488">
        <v>15</v>
      </c>
      <c r="I488">
        <v>193.17</v>
      </c>
    </row>
    <row r="489" spans="1:10" x14ac:dyDescent="0.2">
      <c r="A489" t="s">
        <v>1879</v>
      </c>
      <c r="B489" t="s">
        <v>1880</v>
      </c>
      <c r="C489" s="1">
        <f>_xlfn.XLOOKUP(order_items[[#This Row],[order_id]],orders!A:A,orders!C:C)</f>
        <v>45071</v>
      </c>
      <c r="D489" s="3" t="str">
        <f>YEAR(order_items[[#This Row],[Date]])&amp;"-"&amp;TEXT(MONTH(order_items[[#This Row],[Date]]),"00")</f>
        <v>2023-05</v>
      </c>
      <c r="E489" s="1" t="str">
        <f>_xlfn.XLOOKUP(order_items[[#This Row],[product_id]],products!A:A,products!C:C)</f>
        <v>Office Supplies</v>
      </c>
      <c r="F489" t="s">
        <v>1018</v>
      </c>
      <c r="G489" t="s">
        <v>1115</v>
      </c>
      <c r="H489">
        <v>23</v>
      </c>
      <c r="I489">
        <v>72.400000000000006</v>
      </c>
      <c r="J489" s="2">
        <v>0.1</v>
      </c>
    </row>
    <row r="490" spans="1:10" x14ac:dyDescent="0.2">
      <c r="A490" t="s">
        <v>1881</v>
      </c>
      <c r="B490" t="s">
        <v>1880</v>
      </c>
      <c r="C490" s="1">
        <f>_xlfn.XLOOKUP(order_items[[#This Row],[order_id]],orders!A:A,orders!C:C)</f>
        <v>45071</v>
      </c>
      <c r="D490" s="3" t="str">
        <f>YEAR(order_items[[#This Row],[Date]])&amp;"-"&amp;TEXT(MONTH(order_items[[#This Row],[Date]]),"00")</f>
        <v>2023-05</v>
      </c>
      <c r="E490" s="1" t="str">
        <f>_xlfn.XLOOKUP(order_items[[#This Row],[product_id]],products!A:A,products!C:C)</f>
        <v>Office Supplies</v>
      </c>
      <c r="F490" t="s">
        <v>1055</v>
      </c>
      <c r="G490" t="s">
        <v>1119</v>
      </c>
      <c r="H490">
        <v>13</v>
      </c>
      <c r="I490">
        <v>203.36</v>
      </c>
      <c r="J490" s="2">
        <v>0.1</v>
      </c>
    </row>
    <row r="491" spans="1:10" x14ac:dyDescent="0.2">
      <c r="A491" t="s">
        <v>1882</v>
      </c>
      <c r="B491" t="s">
        <v>1880</v>
      </c>
      <c r="C491" s="1">
        <f>_xlfn.XLOOKUP(order_items[[#This Row],[order_id]],orders!A:A,orders!C:C)</f>
        <v>45071</v>
      </c>
      <c r="D491" s="3" t="str">
        <f>YEAR(order_items[[#This Row],[Date]])&amp;"-"&amp;TEXT(MONTH(order_items[[#This Row],[Date]]),"00")</f>
        <v>2023-05</v>
      </c>
      <c r="E491" s="1" t="str">
        <f>_xlfn.XLOOKUP(order_items[[#This Row],[product_id]],products!A:A,products!C:C)</f>
        <v>Electronics</v>
      </c>
      <c r="F491" t="s">
        <v>995</v>
      </c>
      <c r="G491" t="s">
        <v>1119</v>
      </c>
      <c r="H491">
        <v>6</v>
      </c>
      <c r="I491">
        <v>519.70000000000005</v>
      </c>
      <c r="J491" s="2">
        <v>0.15</v>
      </c>
    </row>
    <row r="492" spans="1:10" x14ac:dyDescent="0.2">
      <c r="A492" t="s">
        <v>1883</v>
      </c>
      <c r="B492" t="s">
        <v>1884</v>
      </c>
      <c r="C492" s="1">
        <f>_xlfn.XLOOKUP(order_items[[#This Row],[order_id]],orders!A:A,orders!C:C)</f>
        <v>45364</v>
      </c>
      <c r="D492" s="3" t="str">
        <f>YEAR(order_items[[#This Row],[Date]])&amp;"-"&amp;TEXT(MONTH(order_items[[#This Row],[Date]]),"00")</f>
        <v>2024-03</v>
      </c>
      <c r="E492" s="1" t="str">
        <f>_xlfn.XLOOKUP(order_items[[#This Row],[product_id]],products!A:A,products!C:C)</f>
        <v>Outdoor &amp; Sports</v>
      </c>
      <c r="F492" t="s">
        <v>1013</v>
      </c>
      <c r="G492" t="s">
        <v>1009</v>
      </c>
      <c r="H492">
        <v>6</v>
      </c>
      <c r="I492">
        <v>43.85</v>
      </c>
      <c r="J492" s="2">
        <v>0.15</v>
      </c>
    </row>
    <row r="493" spans="1:10" x14ac:dyDescent="0.2">
      <c r="A493" t="s">
        <v>1885</v>
      </c>
      <c r="B493" t="s">
        <v>1884</v>
      </c>
      <c r="C493" s="1">
        <f>_xlfn.XLOOKUP(order_items[[#This Row],[order_id]],orders!A:A,orders!C:C)</f>
        <v>45364</v>
      </c>
      <c r="D493" s="3" t="str">
        <f>YEAR(order_items[[#This Row],[Date]])&amp;"-"&amp;TEXT(MONTH(order_items[[#This Row],[Date]]),"00")</f>
        <v>2024-03</v>
      </c>
      <c r="E493" s="1" t="str">
        <f>_xlfn.XLOOKUP(order_items[[#This Row],[product_id]],products!A:A,products!C:C)</f>
        <v>Office Supplies</v>
      </c>
      <c r="F493" t="s">
        <v>1055</v>
      </c>
      <c r="G493" t="s">
        <v>1054</v>
      </c>
      <c r="H493">
        <v>5</v>
      </c>
      <c r="I493">
        <v>203.36</v>
      </c>
      <c r="J493" s="2">
        <v>0.1</v>
      </c>
    </row>
    <row r="494" spans="1:10" x14ac:dyDescent="0.2">
      <c r="A494" t="s">
        <v>1886</v>
      </c>
      <c r="B494" t="s">
        <v>1887</v>
      </c>
      <c r="C494" s="1">
        <f>_xlfn.XLOOKUP(order_items[[#This Row],[order_id]],orders!A:A,orders!C:C)</f>
        <v>45253</v>
      </c>
      <c r="D494" s="3" t="str">
        <f>YEAR(order_items[[#This Row],[Date]])&amp;"-"&amp;TEXT(MONTH(order_items[[#This Row],[Date]]),"00")</f>
        <v>2023-11</v>
      </c>
      <c r="E494" s="1" t="str">
        <f>_xlfn.XLOOKUP(order_items[[#This Row],[product_id]],products!A:A,products!C:C)</f>
        <v>Outdoor &amp; Sports</v>
      </c>
      <c r="F494" t="s">
        <v>1037</v>
      </c>
      <c r="G494" t="s">
        <v>1122</v>
      </c>
      <c r="H494">
        <v>19</v>
      </c>
      <c r="I494">
        <v>443.86</v>
      </c>
      <c r="J494" s="2">
        <v>0.1</v>
      </c>
    </row>
    <row r="495" spans="1:10" x14ac:dyDescent="0.2">
      <c r="A495" t="s">
        <v>1888</v>
      </c>
      <c r="B495" t="s">
        <v>1889</v>
      </c>
      <c r="C495" s="1">
        <f>_xlfn.XLOOKUP(order_items[[#This Row],[order_id]],orders!A:A,orders!C:C)</f>
        <v>45457</v>
      </c>
      <c r="D495" s="3" t="str">
        <f>YEAR(order_items[[#This Row],[Date]])&amp;"-"&amp;TEXT(MONTH(order_items[[#This Row],[Date]]),"00")</f>
        <v>2024-06</v>
      </c>
      <c r="E495" s="1" t="str">
        <f>_xlfn.XLOOKUP(order_items[[#This Row],[product_id]],products!A:A,products!C:C)</f>
        <v>Outdoor &amp; Sports</v>
      </c>
      <c r="F495" t="s">
        <v>1106</v>
      </c>
      <c r="G495" t="s">
        <v>1054</v>
      </c>
      <c r="H495">
        <v>19</v>
      </c>
      <c r="I495">
        <v>294.41000000000003</v>
      </c>
      <c r="J495" s="2">
        <v>0</v>
      </c>
    </row>
    <row r="496" spans="1:10" x14ac:dyDescent="0.2">
      <c r="A496" t="s">
        <v>1890</v>
      </c>
      <c r="B496" t="s">
        <v>1889</v>
      </c>
      <c r="C496" s="1">
        <f>_xlfn.XLOOKUP(order_items[[#This Row],[order_id]],orders!A:A,orders!C:C)</f>
        <v>45457</v>
      </c>
      <c r="D496" s="3" t="str">
        <f>YEAR(order_items[[#This Row],[Date]])&amp;"-"&amp;TEXT(MONTH(order_items[[#This Row],[Date]]),"00")</f>
        <v>2024-06</v>
      </c>
      <c r="E496" s="1" t="str">
        <f>_xlfn.XLOOKUP(order_items[[#This Row],[product_id]],products!A:A,products!C:C)</f>
        <v>Outdoor &amp; Sports</v>
      </c>
      <c r="F496" t="s">
        <v>1089</v>
      </c>
      <c r="G496" t="s">
        <v>917</v>
      </c>
      <c r="H496">
        <v>15</v>
      </c>
      <c r="I496">
        <v>229.27</v>
      </c>
      <c r="J496" s="2">
        <v>0</v>
      </c>
    </row>
    <row r="497" spans="1:10" x14ac:dyDescent="0.2">
      <c r="A497" t="s">
        <v>1891</v>
      </c>
      <c r="B497" t="s">
        <v>1889</v>
      </c>
      <c r="C497" s="1">
        <f>_xlfn.XLOOKUP(order_items[[#This Row],[order_id]],orders!A:A,orders!C:C)</f>
        <v>45457</v>
      </c>
      <c r="D497" s="3" t="str">
        <f>YEAR(order_items[[#This Row],[Date]])&amp;"-"&amp;TEXT(MONTH(order_items[[#This Row],[Date]]),"00")</f>
        <v>2024-06</v>
      </c>
      <c r="E497" s="1" t="str">
        <f>_xlfn.XLOOKUP(order_items[[#This Row],[product_id]],products!A:A,products!C:C)</f>
        <v>Office Supplies</v>
      </c>
      <c r="F497" t="s">
        <v>1055</v>
      </c>
      <c r="G497" t="s">
        <v>1115</v>
      </c>
      <c r="H497">
        <v>18</v>
      </c>
      <c r="I497">
        <v>203.36</v>
      </c>
      <c r="J497" s="2">
        <v>0</v>
      </c>
    </row>
    <row r="498" spans="1:10" x14ac:dyDescent="0.2">
      <c r="A498" t="s">
        <v>1892</v>
      </c>
      <c r="B498" t="s">
        <v>1893</v>
      </c>
      <c r="C498" s="1">
        <f>_xlfn.XLOOKUP(order_items[[#This Row],[order_id]],orders!A:A,orders!C:C)</f>
        <v>45457</v>
      </c>
      <c r="D498" s="3" t="str">
        <f>YEAR(order_items[[#This Row],[Date]])&amp;"-"&amp;TEXT(MONTH(order_items[[#This Row],[Date]]),"00")</f>
        <v>2024-06</v>
      </c>
      <c r="E498" s="1" t="str">
        <f>_xlfn.XLOOKUP(order_items[[#This Row],[product_id]],products!A:A,products!C:C)</f>
        <v>Outdoor &amp; Sports</v>
      </c>
      <c r="F498" t="s">
        <v>1003</v>
      </c>
      <c r="G498" t="s">
        <v>1115</v>
      </c>
      <c r="H498">
        <v>3</v>
      </c>
      <c r="I498">
        <v>260.81</v>
      </c>
      <c r="J498" s="2">
        <v>0</v>
      </c>
    </row>
    <row r="499" spans="1:10" x14ac:dyDescent="0.2">
      <c r="A499" t="s">
        <v>1894</v>
      </c>
      <c r="B499" t="s">
        <v>1893</v>
      </c>
      <c r="C499" s="1">
        <f>_xlfn.XLOOKUP(order_items[[#This Row],[order_id]],orders!A:A,orders!C:C)</f>
        <v>45457</v>
      </c>
      <c r="D499" s="3" t="str">
        <f>YEAR(order_items[[#This Row],[Date]])&amp;"-"&amp;TEXT(MONTH(order_items[[#This Row],[Date]]),"00")</f>
        <v>2024-06</v>
      </c>
      <c r="E499" s="1" t="str">
        <f>_xlfn.XLOOKUP(order_items[[#This Row],[product_id]],products!A:A,products!C:C)</f>
        <v>Health &amp; Beauty</v>
      </c>
      <c r="F499" t="s">
        <v>974</v>
      </c>
      <c r="G499" t="s">
        <v>1120</v>
      </c>
      <c r="H499">
        <v>12</v>
      </c>
      <c r="I499">
        <v>289.44</v>
      </c>
      <c r="J499" s="2">
        <v>0.1</v>
      </c>
    </row>
    <row r="500" spans="1:10" x14ac:dyDescent="0.2">
      <c r="A500" t="s">
        <v>1895</v>
      </c>
      <c r="B500" t="s">
        <v>1896</v>
      </c>
      <c r="C500" s="1">
        <f>_xlfn.XLOOKUP(order_items[[#This Row],[order_id]],orders!A:A,orders!C:C)</f>
        <v>45559</v>
      </c>
      <c r="D500" s="3" t="str">
        <f>YEAR(order_items[[#This Row],[Date]])&amp;"-"&amp;TEXT(MONTH(order_items[[#This Row],[Date]]),"00")</f>
        <v>2024-09</v>
      </c>
      <c r="E500" s="1" t="str">
        <f>_xlfn.XLOOKUP(order_items[[#This Row],[product_id]],products!A:A,products!C:C)</f>
        <v>Outdoor &amp; Sports</v>
      </c>
      <c r="F500" t="s">
        <v>985</v>
      </c>
      <c r="G500" t="s">
        <v>1120</v>
      </c>
      <c r="H500">
        <v>6</v>
      </c>
      <c r="I500">
        <v>283.81</v>
      </c>
      <c r="J500" s="2">
        <v>0</v>
      </c>
    </row>
    <row r="501" spans="1:10" x14ac:dyDescent="0.2">
      <c r="A501" t="s">
        <v>1897</v>
      </c>
      <c r="B501" t="s">
        <v>1896</v>
      </c>
      <c r="C501" s="1">
        <f>_xlfn.XLOOKUP(order_items[[#This Row],[order_id]],orders!A:A,orders!C:C)</f>
        <v>45559</v>
      </c>
      <c r="D501" s="3" t="str">
        <f>YEAR(order_items[[#This Row],[Date]])&amp;"-"&amp;TEXT(MONTH(order_items[[#This Row],[Date]]),"00")</f>
        <v>2024-09</v>
      </c>
      <c r="E501" s="1" t="str">
        <f>_xlfn.XLOOKUP(order_items[[#This Row],[product_id]],products!A:A,products!C:C)</f>
        <v>Electronics</v>
      </c>
      <c r="F501" t="s">
        <v>992</v>
      </c>
      <c r="G501" t="s">
        <v>1119</v>
      </c>
      <c r="H501">
        <v>1</v>
      </c>
      <c r="I501">
        <v>233.95</v>
      </c>
      <c r="J501" s="2">
        <v>0.1</v>
      </c>
    </row>
    <row r="502" spans="1:10" x14ac:dyDescent="0.2">
      <c r="A502" t="s">
        <v>1898</v>
      </c>
      <c r="B502" t="s">
        <v>1899</v>
      </c>
      <c r="C502" s="1">
        <f>_xlfn.XLOOKUP(order_items[[#This Row],[order_id]],orders!A:A,orders!C:C)</f>
        <v>45353</v>
      </c>
      <c r="D502" s="3" t="str">
        <f>YEAR(order_items[[#This Row],[Date]])&amp;"-"&amp;TEXT(MONTH(order_items[[#This Row],[Date]]),"00")</f>
        <v>2024-03</v>
      </c>
      <c r="E502" s="1" t="str">
        <f>_xlfn.XLOOKUP(order_items[[#This Row],[product_id]],products!A:A,products!C:C)</f>
        <v>Home &amp; Kitchen</v>
      </c>
      <c r="F502" t="s">
        <v>970</v>
      </c>
      <c r="G502" t="s">
        <v>1054</v>
      </c>
      <c r="H502">
        <v>19</v>
      </c>
      <c r="I502">
        <v>349.21</v>
      </c>
      <c r="J502" s="2">
        <v>0</v>
      </c>
    </row>
    <row r="503" spans="1:10" x14ac:dyDescent="0.2">
      <c r="A503" t="s">
        <v>1900</v>
      </c>
      <c r="B503" t="s">
        <v>1899</v>
      </c>
      <c r="C503" s="1">
        <f>_xlfn.XLOOKUP(order_items[[#This Row],[order_id]],orders!A:A,orders!C:C)</f>
        <v>45353</v>
      </c>
      <c r="D503" s="3" t="str">
        <f>YEAR(order_items[[#This Row],[Date]])&amp;"-"&amp;TEXT(MONTH(order_items[[#This Row],[Date]]),"00")</f>
        <v>2024-03</v>
      </c>
      <c r="E503" s="1" t="str">
        <f>_xlfn.XLOOKUP(order_items[[#This Row],[product_id]],products!A:A,products!C:C)</f>
        <v>Health &amp; Beauty</v>
      </c>
      <c r="F503" t="s">
        <v>931</v>
      </c>
      <c r="G503" t="s">
        <v>1115</v>
      </c>
      <c r="H503">
        <v>22</v>
      </c>
      <c r="I503">
        <v>246.7</v>
      </c>
      <c r="J503" s="2">
        <v>0.05</v>
      </c>
    </row>
    <row r="504" spans="1:10" x14ac:dyDescent="0.2">
      <c r="A504" t="s">
        <v>1901</v>
      </c>
      <c r="B504" t="s">
        <v>1899</v>
      </c>
      <c r="C504" s="1">
        <f>_xlfn.XLOOKUP(order_items[[#This Row],[order_id]],orders!A:A,orders!C:C)</f>
        <v>45353</v>
      </c>
      <c r="D504" s="3" t="str">
        <f>YEAR(order_items[[#This Row],[Date]])&amp;"-"&amp;TEXT(MONTH(order_items[[#This Row],[Date]]),"00")</f>
        <v>2024-03</v>
      </c>
      <c r="E504" s="1" t="str">
        <f>_xlfn.XLOOKUP(order_items[[#This Row],[product_id]],products!A:A,products!C:C)</f>
        <v>Home &amp; Kitchen</v>
      </c>
      <c r="F504" t="s">
        <v>933</v>
      </c>
      <c r="G504" t="s">
        <v>1119</v>
      </c>
      <c r="H504">
        <v>12</v>
      </c>
      <c r="I504">
        <v>279.05</v>
      </c>
      <c r="J504" s="2">
        <v>0.15</v>
      </c>
    </row>
    <row r="505" spans="1:10" x14ac:dyDescent="0.2">
      <c r="A505" t="s">
        <v>1902</v>
      </c>
      <c r="B505" t="s">
        <v>1903</v>
      </c>
      <c r="C505" s="1">
        <f>_xlfn.XLOOKUP(order_items[[#This Row],[order_id]],orders!A:A,orders!C:C)</f>
        <v>45352</v>
      </c>
      <c r="D505" s="3" t="str">
        <f>YEAR(order_items[[#This Row],[Date]])&amp;"-"&amp;TEXT(MONTH(order_items[[#This Row],[Date]]),"00")</f>
        <v>2024-03</v>
      </c>
      <c r="E505" s="1" t="str">
        <f>_xlfn.XLOOKUP(order_items[[#This Row],[product_id]],products!A:A,products!C:C)</f>
        <v>Electronics</v>
      </c>
      <c r="F505" t="s">
        <v>1067</v>
      </c>
      <c r="G505" t="s">
        <v>1109</v>
      </c>
      <c r="H505">
        <v>23</v>
      </c>
      <c r="I505">
        <v>299.43</v>
      </c>
      <c r="J505" s="2">
        <v>0</v>
      </c>
    </row>
    <row r="506" spans="1:10" x14ac:dyDescent="0.2">
      <c r="A506" t="s">
        <v>1904</v>
      </c>
      <c r="B506" t="s">
        <v>1903</v>
      </c>
      <c r="C506" s="1">
        <f>_xlfn.XLOOKUP(order_items[[#This Row],[order_id]],orders!A:A,orders!C:C)</f>
        <v>45352</v>
      </c>
      <c r="D506" s="3" t="str">
        <f>YEAR(order_items[[#This Row],[Date]])&amp;"-"&amp;TEXT(MONTH(order_items[[#This Row],[Date]]),"00")</f>
        <v>2024-03</v>
      </c>
      <c r="E506" s="1" t="str">
        <f>_xlfn.XLOOKUP(order_items[[#This Row],[product_id]],products!A:A,products!C:C)</f>
        <v>Health &amp; Beauty</v>
      </c>
      <c r="F506" t="s">
        <v>1103</v>
      </c>
      <c r="G506" t="s">
        <v>1109</v>
      </c>
      <c r="H506">
        <v>21</v>
      </c>
      <c r="I506">
        <v>346.41</v>
      </c>
    </row>
    <row r="507" spans="1:10" x14ac:dyDescent="0.2">
      <c r="A507" t="s">
        <v>1905</v>
      </c>
      <c r="B507" t="s">
        <v>1906</v>
      </c>
      <c r="C507" s="1">
        <f>_xlfn.XLOOKUP(order_items[[#This Row],[order_id]],orders!A:A,orders!C:C)</f>
        <v>45137</v>
      </c>
      <c r="D507" s="3" t="str">
        <f>YEAR(order_items[[#This Row],[Date]])&amp;"-"&amp;TEXT(MONTH(order_items[[#This Row],[Date]]),"00")</f>
        <v>2023-07</v>
      </c>
      <c r="E507" s="1" t="str">
        <f>_xlfn.XLOOKUP(order_items[[#This Row],[product_id]],products!A:A,products!C:C)</f>
        <v>Outdoor &amp; Sports</v>
      </c>
      <c r="F507" t="s">
        <v>1010</v>
      </c>
      <c r="G507" t="s">
        <v>1054</v>
      </c>
      <c r="H507">
        <v>8</v>
      </c>
      <c r="I507">
        <v>224.38</v>
      </c>
      <c r="J507" s="2">
        <v>0</v>
      </c>
    </row>
    <row r="508" spans="1:10" x14ac:dyDescent="0.2">
      <c r="A508" t="s">
        <v>1907</v>
      </c>
      <c r="B508" t="s">
        <v>1906</v>
      </c>
      <c r="C508" s="1">
        <f>_xlfn.XLOOKUP(order_items[[#This Row],[order_id]],orders!A:A,orders!C:C)</f>
        <v>45137</v>
      </c>
      <c r="D508" s="3" t="str">
        <f>YEAR(order_items[[#This Row],[Date]])&amp;"-"&amp;TEXT(MONTH(order_items[[#This Row],[Date]]),"00")</f>
        <v>2023-07</v>
      </c>
      <c r="E508" s="1" t="str">
        <f>_xlfn.XLOOKUP(order_items[[#This Row],[product_id]],products!A:A,products!C:C)</f>
        <v>Outdoor &amp; Sports</v>
      </c>
      <c r="F508" t="s">
        <v>1045</v>
      </c>
      <c r="G508" t="s">
        <v>1101</v>
      </c>
      <c r="H508">
        <v>10</v>
      </c>
      <c r="I508">
        <v>269.57</v>
      </c>
    </row>
    <row r="509" spans="1:10" x14ac:dyDescent="0.2">
      <c r="A509" t="s">
        <v>1908</v>
      </c>
      <c r="B509" t="s">
        <v>1909</v>
      </c>
      <c r="C509" s="1">
        <f>_xlfn.XLOOKUP(order_items[[#This Row],[order_id]],orders!A:A,orders!C:C)</f>
        <v>45448</v>
      </c>
      <c r="D509" s="3" t="str">
        <f>YEAR(order_items[[#This Row],[Date]])&amp;"-"&amp;TEXT(MONTH(order_items[[#This Row],[Date]]),"00")</f>
        <v>2024-06</v>
      </c>
      <c r="E509" s="1" t="str">
        <f>_xlfn.XLOOKUP(order_items[[#This Row],[product_id]],products!A:A,products!C:C)</f>
        <v>Electronics</v>
      </c>
      <c r="F509" t="s">
        <v>919</v>
      </c>
      <c r="G509" t="s">
        <v>1120</v>
      </c>
      <c r="H509">
        <v>24</v>
      </c>
      <c r="I509">
        <v>167.05</v>
      </c>
    </row>
    <row r="510" spans="1:10" x14ac:dyDescent="0.2">
      <c r="A510" t="s">
        <v>1910</v>
      </c>
      <c r="B510" t="s">
        <v>1909</v>
      </c>
      <c r="C510" s="1">
        <f>_xlfn.XLOOKUP(order_items[[#This Row],[order_id]],orders!A:A,orders!C:C)</f>
        <v>45448</v>
      </c>
      <c r="D510" s="3" t="str">
        <f>YEAR(order_items[[#This Row],[Date]])&amp;"-"&amp;TEXT(MONTH(order_items[[#This Row],[Date]]),"00")</f>
        <v>2024-06</v>
      </c>
      <c r="E510" s="1" t="str">
        <f>_xlfn.XLOOKUP(order_items[[#This Row],[product_id]],products!A:A,products!C:C)</f>
        <v>Office Supplies</v>
      </c>
      <c r="F510" t="s">
        <v>944</v>
      </c>
      <c r="G510" t="s">
        <v>1080</v>
      </c>
      <c r="H510">
        <v>17</v>
      </c>
      <c r="I510">
        <v>187.74</v>
      </c>
      <c r="J510" s="2">
        <v>0</v>
      </c>
    </row>
    <row r="511" spans="1:10" x14ac:dyDescent="0.2">
      <c r="A511" t="s">
        <v>1911</v>
      </c>
      <c r="B511" t="s">
        <v>1909</v>
      </c>
      <c r="C511" s="1">
        <f>_xlfn.XLOOKUP(order_items[[#This Row],[order_id]],orders!A:A,orders!C:C)</f>
        <v>45448</v>
      </c>
      <c r="D511" s="3" t="str">
        <f>YEAR(order_items[[#This Row],[Date]])&amp;"-"&amp;TEXT(MONTH(order_items[[#This Row],[Date]]),"00")</f>
        <v>2024-06</v>
      </c>
      <c r="E511" s="1" t="str">
        <f>_xlfn.XLOOKUP(order_items[[#This Row],[product_id]],products!A:A,products!C:C)</f>
        <v>Health &amp; Beauty</v>
      </c>
      <c r="F511" t="s">
        <v>940</v>
      </c>
      <c r="G511" t="s">
        <v>1120</v>
      </c>
      <c r="H511">
        <v>19</v>
      </c>
      <c r="I511">
        <v>543.91</v>
      </c>
      <c r="J511" s="2">
        <v>0.15</v>
      </c>
    </row>
    <row r="512" spans="1:10" x14ac:dyDescent="0.2">
      <c r="A512" t="s">
        <v>1912</v>
      </c>
      <c r="B512" t="s">
        <v>1913</v>
      </c>
      <c r="C512" s="1">
        <f>_xlfn.XLOOKUP(order_items[[#This Row],[order_id]],orders!A:A,orders!C:C)</f>
        <v>45188</v>
      </c>
      <c r="D512" s="3" t="str">
        <f>YEAR(order_items[[#This Row],[Date]])&amp;"-"&amp;TEXT(MONTH(order_items[[#This Row],[Date]]),"00")</f>
        <v>2023-09</v>
      </c>
      <c r="E512" s="1" t="str">
        <f>_xlfn.XLOOKUP(order_items[[#This Row],[product_id]],products!A:A,products!C:C)</f>
        <v>Office Supplies</v>
      </c>
      <c r="F512" t="s">
        <v>930</v>
      </c>
      <c r="G512" t="s">
        <v>1115</v>
      </c>
      <c r="H512">
        <v>5</v>
      </c>
      <c r="I512">
        <v>172.43</v>
      </c>
      <c r="J512" s="2">
        <v>0.05</v>
      </c>
    </row>
    <row r="513" spans="1:10" x14ac:dyDescent="0.2">
      <c r="A513" t="s">
        <v>1914</v>
      </c>
      <c r="B513" t="s">
        <v>1913</v>
      </c>
      <c r="C513" s="1">
        <f>_xlfn.XLOOKUP(order_items[[#This Row],[order_id]],orders!A:A,orders!C:C)</f>
        <v>45188</v>
      </c>
      <c r="D513" s="3" t="str">
        <f>YEAR(order_items[[#This Row],[Date]])&amp;"-"&amp;TEXT(MONTH(order_items[[#This Row],[Date]]),"00")</f>
        <v>2023-09</v>
      </c>
      <c r="E513" s="1" t="str">
        <f>_xlfn.XLOOKUP(order_items[[#This Row],[product_id]],products!A:A,products!C:C)</f>
        <v>Office Supplies</v>
      </c>
      <c r="F513" t="s">
        <v>927</v>
      </c>
      <c r="G513" t="s">
        <v>1054</v>
      </c>
      <c r="H513">
        <v>18</v>
      </c>
      <c r="I513">
        <v>315.44</v>
      </c>
      <c r="J513" s="2">
        <v>0.05</v>
      </c>
    </row>
    <row r="514" spans="1:10" x14ac:dyDescent="0.2">
      <c r="A514" t="s">
        <v>1915</v>
      </c>
      <c r="B514" t="s">
        <v>1916</v>
      </c>
      <c r="C514" s="1">
        <f>_xlfn.XLOOKUP(order_items[[#This Row],[order_id]],orders!A:A,orders!C:C)</f>
        <v>44954</v>
      </c>
      <c r="D514" s="3" t="str">
        <f>YEAR(order_items[[#This Row],[Date]])&amp;"-"&amp;TEXT(MONTH(order_items[[#This Row],[Date]]),"00")</f>
        <v>2023-01</v>
      </c>
      <c r="E514" s="1" t="str">
        <f>_xlfn.XLOOKUP(order_items[[#This Row],[product_id]],products!A:A,products!C:C)</f>
        <v>Health &amp; Beauty</v>
      </c>
      <c r="F514" t="s">
        <v>1064</v>
      </c>
      <c r="G514" t="s">
        <v>1115</v>
      </c>
      <c r="H514">
        <v>6</v>
      </c>
      <c r="I514">
        <v>470.3</v>
      </c>
      <c r="J514" s="2">
        <v>0</v>
      </c>
    </row>
    <row r="515" spans="1:10" x14ac:dyDescent="0.2">
      <c r="A515" t="s">
        <v>1917</v>
      </c>
      <c r="B515" t="s">
        <v>1916</v>
      </c>
      <c r="C515" s="1">
        <f>_xlfn.XLOOKUP(order_items[[#This Row],[order_id]],orders!A:A,orders!C:C)</f>
        <v>44954</v>
      </c>
      <c r="D515" s="3" t="str">
        <f>YEAR(order_items[[#This Row],[Date]])&amp;"-"&amp;TEXT(MONTH(order_items[[#This Row],[Date]]),"00")</f>
        <v>2023-01</v>
      </c>
      <c r="E515" s="1" t="str">
        <f>_xlfn.XLOOKUP(order_items[[#This Row],[product_id]],products!A:A,products!C:C)</f>
        <v>Home &amp; Kitchen</v>
      </c>
      <c r="F515" t="s">
        <v>926</v>
      </c>
      <c r="G515" t="s">
        <v>1119</v>
      </c>
      <c r="H515">
        <v>12</v>
      </c>
      <c r="I515">
        <v>450.56</v>
      </c>
      <c r="J515" s="2">
        <v>0.15</v>
      </c>
    </row>
    <row r="516" spans="1:10" x14ac:dyDescent="0.2">
      <c r="A516" t="s">
        <v>1918</v>
      </c>
      <c r="B516" t="s">
        <v>1916</v>
      </c>
      <c r="C516" s="1">
        <f>_xlfn.XLOOKUP(order_items[[#This Row],[order_id]],orders!A:A,orders!C:C)</f>
        <v>44954</v>
      </c>
      <c r="D516" s="3" t="str">
        <f>YEAR(order_items[[#This Row],[Date]])&amp;"-"&amp;TEXT(MONTH(order_items[[#This Row],[Date]]),"00")</f>
        <v>2023-01</v>
      </c>
      <c r="E516" s="1" t="str">
        <f>_xlfn.XLOOKUP(order_items[[#This Row],[product_id]],products!A:A,products!C:C)</f>
        <v>Outdoor &amp; Sports</v>
      </c>
      <c r="F516" t="s">
        <v>1090</v>
      </c>
      <c r="G516" t="s">
        <v>1120</v>
      </c>
      <c r="H516">
        <v>18</v>
      </c>
      <c r="I516">
        <v>225.63</v>
      </c>
      <c r="J516" s="2">
        <v>0</v>
      </c>
    </row>
    <row r="517" spans="1:10" x14ac:dyDescent="0.2">
      <c r="A517" t="s">
        <v>1919</v>
      </c>
      <c r="B517" t="s">
        <v>1920</v>
      </c>
      <c r="C517" s="1">
        <f>_xlfn.XLOOKUP(order_items[[#This Row],[order_id]],orders!A:A,orders!C:C)</f>
        <v>45511</v>
      </c>
      <c r="D517" s="3" t="str">
        <f>YEAR(order_items[[#This Row],[Date]])&amp;"-"&amp;TEXT(MONTH(order_items[[#This Row],[Date]]),"00")</f>
        <v>2024-08</v>
      </c>
      <c r="E517" s="1" t="str">
        <f>_xlfn.XLOOKUP(order_items[[#This Row],[product_id]],products!A:A,products!C:C)</f>
        <v>Outdoor &amp; Sports</v>
      </c>
      <c r="F517" t="s">
        <v>952</v>
      </c>
      <c r="G517" t="s">
        <v>1115</v>
      </c>
      <c r="H517">
        <v>24</v>
      </c>
      <c r="I517">
        <v>230.33</v>
      </c>
      <c r="J517" s="2">
        <v>0</v>
      </c>
    </row>
    <row r="518" spans="1:10" x14ac:dyDescent="0.2">
      <c r="A518" t="s">
        <v>1921</v>
      </c>
      <c r="B518" t="s">
        <v>1920</v>
      </c>
      <c r="C518" s="1">
        <f>_xlfn.XLOOKUP(order_items[[#This Row],[order_id]],orders!A:A,orders!C:C)</f>
        <v>45511</v>
      </c>
      <c r="D518" s="3" t="str">
        <f>YEAR(order_items[[#This Row],[Date]])&amp;"-"&amp;TEXT(MONTH(order_items[[#This Row],[Date]]),"00")</f>
        <v>2024-08</v>
      </c>
      <c r="E518" s="1" t="str">
        <f>_xlfn.XLOOKUP(order_items[[#This Row],[product_id]],products!A:A,products!C:C)</f>
        <v>Electronics</v>
      </c>
      <c r="F518" t="s">
        <v>919</v>
      </c>
      <c r="G518" t="s">
        <v>1119</v>
      </c>
      <c r="H518">
        <v>13</v>
      </c>
      <c r="I518">
        <v>167.05</v>
      </c>
      <c r="J518" s="2">
        <v>0</v>
      </c>
    </row>
    <row r="519" spans="1:10" x14ac:dyDescent="0.2">
      <c r="A519" t="s">
        <v>1922</v>
      </c>
      <c r="B519" t="s">
        <v>1923</v>
      </c>
      <c r="C519" s="1">
        <f>_xlfn.XLOOKUP(order_items[[#This Row],[order_id]],orders!A:A,orders!C:C)</f>
        <v>45483</v>
      </c>
      <c r="D519" s="3" t="str">
        <f>YEAR(order_items[[#This Row],[Date]])&amp;"-"&amp;TEXT(MONTH(order_items[[#This Row],[Date]]),"00")</f>
        <v>2024-07</v>
      </c>
      <c r="E519" s="1" t="str">
        <f>_xlfn.XLOOKUP(order_items[[#This Row],[product_id]],products!A:A,products!C:C)</f>
        <v>Outdoor &amp; Sports</v>
      </c>
      <c r="F519" t="s">
        <v>1113</v>
      </c>
      <c r="G519" t="s">
        <v>1120</v>
      </c>
      <c r="H519">
        <v>8</v>
      </c>
      <c r="I519">
        <v>285.12</v>
      </c>
      <c r="J519" s="2">
        <v>0</v>
      </c>
    </row>
    <row r="520" spans="1:10" x14ac:dyDescent="0.2">
      <c r="A520" t="s">
        <v>1924</v>
      </c>
      <c r="B520" t="s">
        <v>1923</v>
      </c>
      <c r="C520" s="1">
        <f>_xlfn.XLOOKUP(order_items[[#This Row],[order_id]],orders!A:A,orders!C:C)</f>
        <v>45483</v>
      </c>
      <c r="D520" s="3" t="str">
        <f>YEAR(order_items[[#This Row],[Date]])&amp;"-"&amp;TEXT(MONTH(order_items[[#This Row],[Date]]),"00")</f>
        <v>2024-07</v>
      </c>
      <c r="E520" s="1" t="str">
        <f>_xlfn.XLOOKUP(order_items[[#This Row],[product_id]],products!A:A,products!C:C)</f>
        <v>Outdoor &amp; Sports</v>
      </c>
      <c r="F520" t="s">
        <v>1057</v>
      </c>
      <c r="G520" t="s">
        <v>1009</v>
      </c>
      <c r="H520">
        <v>24</v>
      </c>
      <c r="I520">
        <v>152.62</v>
      </c>
      <c r="J520" s="2">
        <v>0</v>
      </c>
    </row>
    <row r="521" spans="1:10" x14ac:dyDescent="0.2">
      <c r="A521" t="s">
        <v>1925</v>
      </c>
      <c r="B521" t="s">
        <v>1926</v>
      </c>
      <c r="C521" s="1">
        <f>_xlfn.XLOOKUP(order_items[[#This Row],[order_id]],orders!A:A,orders!C:C)</f>
        <v>45295</v>
      </c>
      <c r="D521" s="3" t="str">
        <f>YEAR(order_items[[#This Row],[Date]])&amp;"-"&amp;TEXT(MONTH(order_items[[#This Row],[Date]]),"00")</f>
        <v>2024-01</v>
      </c>
      <c r="E521" s="1" t="str">
        <f>_xlfn.XLOOKUP(order_items[[#This Row],[product_id]],products!A:A,products!C:C)</f>
        <v>Electronics</v>
      </c>
      <c r="F521" t="s">
        <v>1067</v>
      </c>
      <c r="G521" t="s">
        <v>917</v>
      </c>
      <c r="H521">
        <v>12</v>
      </c>
      <c r="I521">
        <v>299.43</v>
      </c>
      <c r="J521" s="2">
        <v>0.15</v>
      </c>
    </row>
    <row r="522" spans="1:10" x14ac:dyDescent="0.2">
      <c r="A522" t="s">
        <v>1927</v>
      </c>
      <c r="B522" t="s">
        <v>1928</v>
      </c>
      <c r="C522" s="1">
        <f>_xlfn.XLOOKUP(order_items[[#This Row],[order_id]],orders!A:A,orders!C:C)</f>
        <v>45012</v>
      </c>
      <c r="D522" s="3" t="str">
        <f>YEAR(order_items[[#This Row],[Date]])&amp;"-"&amp;TEXT(MONTH(order_items[[#This Row],[Date]]),"00")</f>
        <v>2023-03</v>
      </c>
      <c r="E522" s="1" t="str">
        <f>_xlfn.XLOOKUP(order_items[[#This Row],[product_id]],products!A:A,products!C:C)</f>
        <v>Outdoor &amp; Sports</v>
      </c>
      <c r="F522" t="s">
        <v>952</v>
      </c>
      <c r="G522" t="s">
        <v>1115</v>
      </c>
      <c r="H522">
        <v>22</v>
      </c>
      <c r="I522">
        <v>230.33</v>
      </c>
      <c r="J522" s="2">
        <v>0.05</v>
      </c>
    </row>
    <row r="523" spans="1:10" x14ac:dyDescent="0.2">
      <c r="A523" t="s">
        <v>1929</v>
      </c>
      <c r="B523" t="s">
        <v>1928</v>
      </c>
      <c r="C523" s="1">
        <f>_xlfn.XLOOKUP(order_items[[#This Row],[order_id]],orders!A:A,orders!C:C)</f>
        <v>45012</v>
      </c>
      <c r="D523" s="3" t="str">
        <f>YEAR(order_items[[#This Row],[Date]])&amp;"-"&amp;TEXT(MONTH(order_items[[#This Row],[Date]]),"00")</f>
        <v>2023-03</v>
      </c>
      <c r="E523" s="1" t="str">
        <f>_xlfn.XLOOKUP(order_items[[#This Row],[product_id]],products!A:A,products!C:C)</f>
        <v>Electronics</v>
      </c>
      <c r="F523" t="s">
        <v>1116</v>
      </c>
      <c r="G523" t="s">
        <v>1120</v>
      </c>
      <c r="H523">
        <v>1</v>
      </c>
      <c r="I523">
        <v>193.17</v>
      </c>
      <c r="J523" s="2">
        <v>0.15</v>
      </c>
    </row>
    <row r="524" spans="1:10" x14ac:dyDescent="0.2">
      <c r="A524" t="s">
        <v>1930</v>
      </c>
      <c r="B524" t="s">
        <v>1931</v>
      </c>
      <c r="C524" s="1">
        <f>_xlfn.XLOOKUP(order_items[[#This Row],[order_id]],orders!A:A,orders!C:C)</f>
        <v>45355</v>
      </c>
      <c r="D524" s="3" t="str">
        <f>YEAR(order_items[[#This Row],[Date]])&amp;"-"&amp;TEXT(MONTH(order_items[[#This Row],[Date]]),"00")</f>
        <v>2024-03</v>
      </c>
      <c r="E524" s="1" t="str">
        <f>_xlfn.XLOOKUP(order_items[[#This Row],[product_id]],products!A:A,products!C:C)</f>
        <v>Electronics</v>
      </c>
      <c r="F524" t="s">
        <v>945</v>
      </c>
      <c r="G524" t="s">
        <v>917</v>
      </c>
      <c r="H524">
        <v>13</v>
      </c>
      <c r="I524">
        <v>158.65</v>
      </c>
      <c r="J524" s="2">
        <v>0</v>
      </c>
    </row>
    <row r="525" spans="1:10" x14ac:dyDescent="0.2">
      <c r="A525" t="s">
        <v>1932</v>
      </c>
      <c r="B525" t="s">
        <v>1933</v>
      </c>
      <c r="C525" s="1">
        <f>_xlfn.XLOOKUP(order_items[[#This Row],[order_id]],orders!A:A,orders!C:C)</f>
        <v>45317</v>
      </c>
      <c r="D525" s="3" t="str">
        <f>YEAR(order_items[[#This Row],[Date]])&amp;"-"&amp;TEXT(MONTH(order_items[[#This Row],[Date]]),"00")</f>
        <v>2024-01</v>
      </c>
      <c r="E525" s="1" t="str">
        <f>_xlfn.XLOOKUP(order_items[[#This Row],[product_id]],products!A:A,products!C:C)</f>
        <v>Health &amp; Beauty</v>
      </c>
      <c r="F525" t="s">
        <v>1114</v>
      </c>
      <c r="G525" t="s">
        <v>1054</v>
      </c>
      <c r="H525">
        <v>1</v>
      </c>
      <c r="I525">
        <v>333.68</v>
      </c>
      <c r="J525" s="2">
        <v>0.1</v>
      </c>
    </row>
    <row r="526" spans="1:10" x14ac:dyDescent="0.2">
      <c r="A526" t="s">
        <v>1934</v>
      </c>
      <c r="B526" t="s">
        <v>1933</v>
      </c>
      <c r="C526" s="1">
        <f>_xlfn.XLOOKUP(order_items[[#This Row],[order_id]],orders!A:A,orders!C:C)</f>
        <v>45317</v>
      </c>
      <c r="D526" s="3" t="str">
        <f>YEAR(order_items[[#This Row],[Date]])&amp;"-"&amp;TEXT(MONTH(order_items[[#This Row],[Date]]),"00")</f>
        <v>2024-01</v>
      </c>
      <c r="E526" s="1" t="str">
        <f>_xlfn.XLOOKUP(order_items[[#This Row],[product_id]],products!A:A,products!C:C)</f>
        <v>Home &amp; Kitchen</v>
      </c>
      <c r="F526" t="s">
        <v>1084</v>
      </c>
      <c r="G526" t="s">
        <v>1115</v>
      </c>
      <c r="H526">
        <v>16</v>
      </c>
      <c r="I526">
        <v>54.31</v>
      </c>
      <c r="J526" s="2">
        <v>0</v>
      </c>
    </row>
    <row r="527" spans="1:10" x14ac:dyDescent="0.2">
      <c r="A527" t="s">
        <v>1935</v>
      </c>
      <c r="B527" t="s">
        <v>1936</v>
      </c>
      <c r="C527" s="1">
        <f>_xlfn.XLOOKUP(order_items[[#This Row],[order_id]],orders!A:A,orders!C:C)</f>
        <v>45591</v>
      </c>
      <c r="D527" s="3" t="str">
        <f>YEAR(order_items[[#This Row],[Date]])&amp;"-"&amp;TEXT(MONTH(order_items[[#This Row],[Date]]),"00")</f>
        <v>2024-10</v>
      </c>
      <c r="E527" s="1" t="str">
        <f>_xlfn.XLOOKUP(order_items[[#This Row],[product_id]],products!A:A,products!C:C)</f>
        <v>Home &amp; Kitchen</v>
      </c>
      <c r="F527" t="s">
        <v>925</v>
      </c>
      <c r="G527" t="s">
        <v>1109</v>
      </c>
      <c r="H527">
        <v>13</v>
      </c>
      <c r="I527">
        <v>218.39</v>
      </c>
      <c r="J527" s="2">
        <v>0</v>
      </c>
    </row>
    <row r="528" spans="1:10" x14ac:dyDescent="0.2">
      <c r="A528" t="s">
        <v>1937</v>
      </c>
      <c r="B528" t="s">
        <v>1936</v>
      </c>
      <c r="C528" s="1">
        <f>_xlfn.XLOOKUP(order_items[[#This Row],[order_id]],orders!A:A,orders!C:C)</f>
        <v>45591</v>
      </c>
      <c r="D528" s="3" t="str">
        <f>YEAR(order_items[[#This Row],[Date]])&amp;"-"&amp;TEXT(MONTH(order_items[[#This Row],[Date]]),"00")</f>
        <v>2024-10</v>
      </c>
      <c r="E528" s="1" t="str">
        <f>_xlfn.XLOOKUP(order_items[[#This Row],[product_id]],products!A:A,products!C:C)</f>
        <v>Electronics</v>
      </c>
      <c r="F528" t="s">
        <v>1116</v>
      </c>
      <c r="G528" t="s">
        <v>1120</v>
      </c>
      <c r="H528">
        <v>21</v>
      </c>
      <c r="I528">
        <v>193.17</v>
      </c>
      <c r="J528" s="2">
        <v>0.1</v>
      </c>
    </row>
    <row r="529" spans="1:10" x14ac:dyDescent="0.2">
      <c r="A529" t="s">
        <v>1938</v>
      </c>
      <c r="B529" t="s">
        <v>1939</v>
      </c>
      <c r="C529" s="1">
        <f>_xlfn.XLOOKUP(order_items[[#This Row],[order_id]],orders!A:A,orders!C:C)</f>
        <v>45358</v>
      </c>
      <c r="D529" s="3" t="str">
        <f>YEAR(order_items[[#This Row],[Date]])&amp;"-"&amp;TEXT(MONTH(order_items[[#This Row],[Date]]),"00")</f>
        <v>2024-03</v>
      </c>
      <c r="E529" s="1" t="str">
        <f>_xlfn.XLOOKUP(order_items[[#This Row],[product_id]],products!A:A,products!C:C)</f>
        <v>Home &amp; Kitchen</v>
      </c>
      <c r="F529" t="s">
        <v>1026</v>
      </c>
      <c r="G529" t="s">
        <v>917</v>
      </c>
      <c r="H529">
        <v>14</v>
      </c>
      <c r="I529">
        <v>261.29000000000002</v>
      </c>
      <c r="J529" s="2">
        <v>0</v>
      </c>
    </row>
    <row r="530" spans="1:10" x14ac:dyDescent="0.2">
      <c r="A530" t="s">
        <v>1940</v>
      </c>
      <c r="B530" t="s">
        <v>1941</v>
      </c>
      <c r="C530" s="1">
        <f>_xlfn.XLOOKUP(order_items[[#This Row],[order_id]],orders!A:A,orders!C:C)</f>
        <v>45302</v>
      </c>
      <c r="D530" s="3" t="str">
        <f>YEAR(order_items[[#This Row],[Date]])&amp;"-"&amp;TEXT(MONTH(order_items[[#This Row],[Date]]),"00")</f>
        <v>2024-01</v>
      </c>
      <c r="E530" s="1" t="str">
        <f>_xlfn.XLOOKUP(order_items[[#This Row],[product_id]],products!A:A,products!C:C)</f>
        <v>Health &amp; Beauty</v>
      </c>
      <c r="F530" t="s">
        <v>974</v>
      </c>
      <c r="G530" t="s">
        <v>1109</v>
      </c>
      <c r="H530">
        <v>4</v>
      </c>
      <c r="I530">
        <v>289.44</v>
      </c>
      <c r="J530" s="2">
        <v>0</v>
      </c>
    </row>
    <row r="531" spans="1:10" x14ac:dyDescent="0.2">
      <c r="A531" t="s">
        <v>1942</v>
      </c>
      <c r="B531" t="s">
        <v>1941</v>
      </c>
      <c r="C531" s="1">
        <f>_xlfn.XLOOKUP(order_items[[#This Row],[order_id]],orders!A:A,orders!C:C)</f>
        <v>45302</v>
      </c>
      <c r="D531" s="3" t="str">
        <f>YEAR(order_items[[#This Row],[Date]])&amp;"-"&amp;TEXT(MONTH(order_items[[#This Row],[Date]]),"00")</f>
        <v>2024-01</v>
      </c>
      <c r="E531" s="1" t="str">
        <f>_xlfn.XLOOKUP(order_items[[#This Row],[product_id]],products!A:A,products!C:C)</f>
        <v>Electronics</v>
      </c>
      <c r="F531" t="s">
        <v>1087</v>
      </c>
      <c r="G531" t="s">
        <v>1120</v>
      </c>
      <c r="H531">
        <v>24</v>
      </c>
      <c r="I531">
        <v>122.37</v>
      </c>
      <c r="J531" s="2">
        <v>0.15</v>
      </c>
    </row>
    <row r="532" spans="1:10" x14ac:dyDescent="0.2">
      <c r="A532" t="s">
        <v>1943</v>
      </c>
      <c r="B532" t="s">
        <v>1944</v>
      </c>
      <c r="C532" s="1">
        <f>_xlfn.XLOOKUP(order_items[[#This Row],[order_id]],orders!A:A,orders!C:C)</f>
        <v>45514</v>
      </c>
      <c r="D532" s="3" t="str">
        <f>YEAR(order_items[[#This Row],[Date]])&amp;"-"&amp;TEXT(MONTH(order_items[[#This Row],[Date]]),"00")</f>
        <v>2024-08</v>
      </c>
      <c r="E532" s="1" t="str">
        <f>_xlfn.XLOOKUP(order_items[[#This Row],[product_id]],products!A:A,products!C:C)</f>
        <v>Outdoor &amp; Sports</v>
      </c>
      <c r="F532" t="s">
        <v>1039</v>
      </c>
      <c r="G532" t="s">
        <v>1120</v>
      </c>
      <c r="H532">
        <v>23</v>
      </c>
      <c r="I532">
        <v>374.4</v>
      </c>
      <c r="J532" s="2">
        <v>0.1</v>
      </c>
    </row>
    <row r="533" spans="1:10" x14ac:dyDescent="0.2">
      <c r="A533" t="s">
        <v>1945</v>
      </c>
      <c r="B533" t="s">
        <v>1944</v>
      </c>
      <c r="C533" s="1">
        <f>_xlfn.XLOOKUP(order_items[[#This Row],[order_id]],orders!A:A,orders!C:C)</f>
        <v>45514</v>
      </c>
      <c r="D533" s="3" t="str">
        <f>YEAR(order_items[[#This Row],[Date]])&amp;"-"&amp;TEXT(MONTH(order_items[[#This Row],[Date]]),"00")</f>
        <v>2024-08</v>
      </c>
      <c r="E533" s="1" t="str">
        <f>_xlfn.XLOOKUP(order_items[[#This Row],[product_id]],products!A:A,products!C:C)</f>
        <v>Office Supplies</v>
      </c>
      <c r="F533" t="s">
        <v>979</v>
      </c>
      <c r="G533" t="s">
        <v>1054</v>
      </c>
      <c r="H533">
        <v>3</v>
      </c>
      <c r="I533">
        <v>82.36</v>
      </c>
      <c r="J533" s="2">
        <v>0.05</v>
      </c>
    </row>
    <row r="534" spans="1:10" x14ac:dyDescent="0.2">
      <c r="A534" t="s">
        <v>1946</v>
      </c>
      <c r="B534" t="s">
        <v>1944</v>
      </c>
      <c r="C534" s="1">
        <f>_xlfn.XLOOKUP(order_items[[#This Row],[order_id]],orders!A:A,orders!C:C)</f>
        <v>45514</v>
      </c>
      <c r="D534" s="3" t="str">
        <f>YEAR(order_items[[#This Row],[Date]])&amp;"-"&amp;TEXT(MONTH(order_items[[#This Row],[Date]]),"00")</f>
        <v>2024-08</v>
      </c>
      <c r="E534" s="1" t="str">
        <f>_xlfn.XLOOKUP(order_items[[#This Row],[product_id]],products!A:A,products!C:C)</f>
        <v>Office Supplies</v>
      </c>
      <c r="F534" t="s">
        <v>958</v>
      </c>
      <c r="G534" t="s">
        <v>1115</v>
      </c>
      <c r="H534">
        <v>21</v>
      </c>
      <c r="I534">
        <v>469.16</v>
      </c>
      <c r="J534" s="2">
        <v>0</v>
      </c>
    </row>
    <row r="535" spans="1:10" x14ac:dyDescent="0.2">
      <c r="A535" t="s">
        <v>1947</v>
      </c>
      <c r="B535" t="s">
        <v>1948</v>
      </c>
      <c r="C535" s="1">
        <f>_xlfn.XLOOKUP(order_items[[#This Row],[order_id]],orders!A:A,orders!C:C)</f>
        <v>45123</v>
      </c>
      <c r="D535" s="3" t="str">
        <f>YEAR(order_items[[#This Row],[Date]])&amp;"-"&amp;TEXT(MONTH(order_items[[#This Row],[Date]]),"00")</f>
        <v>2023-07</v>
      </c>
      <c r="E535" s="1" t="str">
        <f>_xlfn.XLOOKUP(order_items[[#This Row],[product_id]],products!A:A,products!C:C)</f>
        <v>Home &amp; Kitchen</v>
      </c>
      <c r="F535" t="s">
        <v>1092</v>
      </c>
      <c r="G535" t="s">
        <v>1080</v>
      </c>
      <c r="H535">
        <v>13</v>
      </c>
      <c r="I535">
        <v>190.51</v>
      </c>
      <c r="J535" s="2">
        <v>0.1</v>
      </c>
    </row>
    <row r="536" spans="1:10" x14ac:dyDescent="0.2">
      <c r="A536" t="s">
        <v>1949</v>
      </c>
      <c r="B536" t="s">
        <v>1950</v>
      </c>
      <c r="C536" s="1">
        <f>_xlfn.XLOOKUP(order_items[[#This Row],[order_id]],orders!A:A,orders!C:C)</f>
        <v>45596</v>
      </c>
      <c r="D536" s="3" t="str">
        <f>YEAR(order_items[[#This Row],[Date]])&amp;"-"&amp;TEXT(MONTH(order_items[[#This Row],[Date]]),"00")</f>
        <v>2024-10</v>
      </c>
      <c r="E536" s="1" t="str">
        <f>_xlfn.XLOOKUP(order_items[[#This Row],[product_id]],products!A:A,products!C:C)</f>
        <v>Health &amp; Beauty</v>
      </c>
      <c r="F536" t="s">
        <v>990</v>
      </c>
      <c r="G536" t="s">
        <v>1101</v>
      </c>
      <c r="H536">
        <v>15</v>
      </c>
      <c r="I536">
        <v>175.38</v>
      </c>
      <c r="J536" s="2">
        <v>0.05</v>
      </c>
    </row>
    <row r="537" spans="1:10" x14ac:dyDescent="0.2">
      <c r="A537" t="s">
        <v>1951</v>
      </c>
      <c r="B537" t="s">
        <v>1950</v>
      </c>
      <c r="C537" s="1">
        <f>_xlfn.XLOOKUP(order_items[[#This Row],[order_id]],orders!A:A,orders!C:C)</f>
        <v>45596</v>
      </c>
      <c r="D537" s="3" t="str">
        <f>YEAR(order_items[[#This Row],[Date]])&amp;"-"&amp;TEXT(MONTH(order_items[[#This Row],[Date]]),"00")</f>
        <v>2024-10</v>
      </c>
      <c r="E537" s="1" t="str">
        <f>_xlfn.XLOOKUP(order_items[[#This Row],[product_id]],products!A:A,products!C:C)</f>
        <v>Outdoor &amp; Sports</v>
      </c>
      <c r="F537" t="s">
        <v>936</v>
      </c>
      <c r="G537" t="s">
        <v>1080</v>
      </c>
      <c r="H537">
        <v>16</v>
      </c>
      <c r="I537">
        <v>417.24</v>
      </c>
      <c r="J537" s="2">
        <v>0</v>
      </c>
    </row>
    <row r="538" spans="1:10" x14ac:dyDescent="0.2">
      <c r="A538" t="s">
        <v>1952</v>
      </c>
      <c r="B538" t="s">
        <v>1950</v>
      </c>
      <c r="C538" s="1">
        <f>_xlfn.XLOOKUP(order_items[[#This Row],[order_id]],orders!A:A,orders!C:C)</f>
        <v>45596</v>
      </c>
      <c r="D538" s="3" t="str">
        <f>YEAR(order_items[[#This Row],[Date]])&amp;"-"&amp;TEXT(MONTH(order_items[[#This Row],[Date]]),"00")</f>
        <v>2024-10</v>
      </c>
      <c r="E538" s="1" t="str">
        <f>_xlfn.XLOOKUP(order_items[[#This Row],[product_id]],products!A:A,products!C:C)</f>
        <v>Office Supplies</v>
      </c>
      <c r="F538" t="s">
        <v>994</v>
      </c>
      <c r="G538" t="s">
        <v>1122</v>
      </c>
      <c r="H538">
        <v>9</v>
      </c>
      <c r="I538">
        <v>470.22</v>
      </c>
      <c r="J538" s="2">
        <v>0.05</v>
      </c>
    </row>
    <row r="539" spans="1:10" x14ac:dyDescent="0.2">
      <c r="A539" t="s">
        <v>1953</v>
      </c>
      <c r="B539" t="s">
        <v>1950</v>
      </c>
      <c r="C539" s="1">
        <f>_xlfn.XLOOKUP(order_items[[#This Row],[order_id]],orders!A:A,orders!C:C)</f>
        <v>45596</v>
      </c>
      <c r="D539" s="3" t="str">
        <f>YEAR(order_items[[#This Row],[Date]])&amp;"-"&amp;TEXT(MONTH(order_items[[#This Row],[Date]]),"00")</f>
        <v>2024-10</v>
      </c>
      <c r="E539" s="1" t="str">
        <f>_xlfn.XLOOKUP(order_items[[#This Row],[product_id]],products!A:A,products!C:C)</f>
        <v>Health &amp; Beauty</v>
      </c>
      <c r="F539" t="s">
        <v>974</v>
      </c>
      <c r="G539" t="s">
        <v>1109</v>
      </c>
      <c r="H539">
        <v>15</v>
      </c>
      <c r="I539">
        <v>289.44</v>
      </c>
      <c r="J539" s="2">
        <v>0</v>
      </c>
    </row>
    <row r="540" spans="1:10" x14ac:dyDescent="0.2">
      <c r="A540" t="s">
        <v>1954</v>
      </c>
      <c r="B540" t="s">
        <v>1955</v>
      </c>
      <c r="C540" s="1">
        <f>_xlfn.XLOOKUP(order_items[[#This Row],[order_id]],orders!A:A,orders!C:C)</f>
        <v>45508</v>
      </c>
      <c r="D540" s="3" t="str">
        <f>YEAR(order_items[[#This Row],[Date]])&amp;"-"&amp;TEXT(MONTH(order_items[[#This Row],[Date]]),"00")</f>
        <v>2024-08</v>
      </c>
      <c r="E540" s="1" t="str">
        <f>_xlfn.XLOOKUP(order_items[[#This Row],[product_id]],products!A:A,products!C:C)</f>
        <v>Office Supplies</v>
      </c>
      <c r="F540" t="s">
        <v>1018</v>
      </c>
      <c r="G540" t="s">
        <v>917</v>
      </c>
      <c r="H540">
        <v>10</v>
      </c>
      <c r="I540">
        <v>72.400000000000006</v>
      </c>
      <c r="J540" s="2">
        <v>0</v>
      </c>
    </row>
    <row r="541" spans="1:10" x14ac:dyDescent="0.2">
      <c r="A541" t="s">
        <v>1956</v>
      </c>
      <c r="B541" t="s">
        <v>1957</v>
      </c>
      <c r="C541" s="1">
        <f>_xlfn.XLOOKUP(order_items[[#This Row],[order_id]],orders!A:A,orders!C:C)</f>
        <v>45058</v>
      </c>
      <c r="D541" s="3" t="str">
        <f>YEAR(order_items[[#This Row],[Date]])&amp;"-"&amp;TEXT(MONTH(order_items[[#This Row],[Date]]),"00")</f>
        <v>2023-05</v>
      </c>
      <c r="E541" s="1" t="str">
        <f>_xlfn.XLOOKUP(order_items[[#This Row],[product_id]],products!A:A,products!C:C)</f>
        <v>Outdoor &amp; Sports</v>
      </c>
      <c r="F541" t="s">
        <v>952</v>
      </c>
      <c r="G541" t="s">
        <v>1054</v>
      </c>
      <c r="H541">
        <v>14</v>
      </c>
      <c r="I541">
        <v>230.33</v>
      </c>
      <c r="J541" s="2">
        <v>0.1</v>
      </c>
    </row>
    <row r="542" spans="1:10" x14ac:dyDescent="0.2">
      <c r="A542" t="s">
        <v>1958</v>
      </c>
      <c r="B542" t="s">
        <v>1957</v>
      </c>
      <c r="C542" s="1">
        <f>_xlfn.XLOOKUP(order_items[[#This Row],[order_id]],orders!A:A,orders!C:C)</f>
        <v>45058</v>
      </c>
      <c r="D542" s="3" t="str">
        <f>YEAR(order_items[[#This Row],[Date]])&amp;"-"&amp;TEXT(MONTH(order_items[[#This Row],[Date]]),"00")</f>
        <v>2023-05</v>
      </c>
      <c r="E542" s="1" t="str">
        <f>_xlfn.XLOOKUP(order_items[[#This Row],[product_id]],products!A:A,products!C:C)</f>
        <v>Electronics</v>
      </c>
      <c r="F542" t="s">
        <v>935</v>
      </c>
      <c r="G542" t="s">
        <v>1080</v>
      </c>
      <c r="H542">
        <v>25</v>
      </c>
      <c r="I542">
        <v>208.02</v>
      </c>
      <c r="J542" s="2">
        <v>0.1</v>
      </c>
    </row>
    <row r="543" spans="1:10" x14ac:dyDescent="0.2">
      <c r="A543" t="s">
        <v>1959</v>
      </c>
      <c r="B543" t="s">
        <v>1960</v>
      </c>
      <c r="C543" s="1">
        <f>_xlfn.XLOOKUP(order_items[[#This Row],[order_id]],orders!A:A,orders!C:C)</f>
        <v>45357</v>
      </c>
      <c r="D543" s="3" t="str">
        <f>YEAR(order_items[[#This Row],[Date]])&amp;"-"&amp;TEXT(MONTH(order_items[[#This Row],[Date]]),"00")</f>
        <v>2024-03</v>
      </c>
      <c r="E543" s="1" t="str">
        <f>_xlfn.XLOOKUP(order_items[[#This Row],[product_id]],products!A:A,products!C:C)</f>
        <v>Electronics</v>
      </c>
      <c r="F543" t="s">
        <v>998</v>
      </c>
      <c r="G543" t="s">
        <v>1120</v>
      </c>
      <c r="H543">
        <v>13</v>
      </c>
      <c r="I543">
        <v>46.81</v>
      </c>
      <c r="J543" s="2">
        <v>0.05</v>
      </c>
    </row>
    <row r="544" spans="1:10" x14ac:dyDescent="0.2">
      <c r="A544" t="s">
        <v>1961</v>
      </c>
      <c r="B544" t="s">
        <v>1962</v>
      </c>
      <c r="C544" s="1">
        <f>_xlfn.XLOOKUP(order_items[[#This Row],[order_id]],orders!A:A,orders!C:C)</f>
        <v>45624</v>
      </c>
      <c r="D544" s="3" t="str">
        <f>YEAR(order_items[[#This Row],[Date]])&amp;"-"&amp;TEXT(MONTH(order_items[[#This Row],[Date]]),"00")</f>
        <v>2024-11</v>
      </c>
      <c r="E544" s="1" t="str">
        <f>_xlfn.XLOOKUP(order_items[[#This Row],[product_id]],products!A:A,products!C:C)</f>
        <v>Health &amp; Beauty</v>
      </c>
      <c r="F544" t="s">
        <v>1005</v>
      </c>
      <c r="G544" t="s">
        <v>917</v>
      </c>
      <c r="H544">
        <v>14</v>
      </c>
      <c r="I544">
        <v>93.54</v>
      </c>
      <c r="J544" s="2">
        <v>0</v>
      </c>
    </row>
    <row r="545" spans="1:10" x14ac:dyDescent="0.2">
      <c r="A545" t="s">
        <v>1963</v>
      </c>
      <c r="B545" t="s">
        <v>1964</v>
      </c>
      <c r="C545" s="1">
        <f>_xlfn.XLOOKUP(order_items[[#This Row],[order_id]],orders!A:A,orders!C:C)</f>
        <v>45575</v>
      </c>
      <c r="D545" s="3" t="str">
        <f>YEAR(order_items[[#This Row],[Date]])&amp;"-"&amp;TEXT(MONTH(order_items[[#This Row],[Date]]),"00")</f>
        <v>2024-10</v>
      </c>
      <c r="E545" s="1" t="str">
        <f>_xlfn.XLOOKUP(order_items[[#This Row],[product_id]],products!A:A,products!C:C)</f>
        <v>Electronics</v>
      </c>
      <c r="F545" t="s">
        <v>981</v>
      </c>
      <c r="G545" t="s">
        <v>1109</v>
      </c>
      <c r="H545">
        <v>23</v>
      </c>
      <c r="I545">
        <v>472.52</v>
      </c>
      <c r="J545" s="2">
        <v>0</v>
      </c>
    </row>
    <row r="546" spans="1:10" x14ac:dyDescent="0.2">
      <c r="A546" t="s">
        <v>1965</v>
      </c>
      <c r="B546" t="s">
        <v>1966</v>
      </c>
      <c r="C546" s="1">
        <f>_xlfn.XLOOKUP(order_items[[#This Row],[order_id]],orders!A:A,orders!C:C)</f>
        <v>45127</v>
      </c>
      <c r="D546" s="3" t="str">
        <f>YEAR(order_items[[#This Row],[Date]])&amp;"-"&amp;TEXT(MONTH(order_items[[#This Row],[Date]]),"00")</f>
        <v>2023-07</v>
      </c>
      <c r="E546" s="1" t="str">
        <f>_xlfn.XLOOKUP(order_items[[#This Row],[product_id]],products!A:A,products!C:C)</f>
        <v>Home &amp; Kitchen</v>
      </c>
      <c r="F546" t="s">
        <v>925</v>
      </c>
      <c r="G546" t="s">
        <v>1120</v>
      </c>
      <c r="H546">
        <v>24</v>
      </c>
      <c r="I546">
        <v>218.39</v>
      </c>
      <c r="J546" s="2">
        <v>0</v>
      </c>
    </row>
    <row r="547" spans="1:10" x14ac:dyDescent="0.2">
      <c r="A547" t="s">
        <v>1967</v>
      </c>
      <c r="B547" t="s">
        <v>1966</v>
      </c>
      <c r="C547" s="1">
        <f>_xlfn.XLOOKUP(order_items[[#This Row],[order_id]],orders!A:A,orders!C:C)</f>
        <v>45127</v>
      </c>
      <c r="D547" s="3" t="str">
        <f>YEAR(order_items[[#This Row],[Date]])&amp;"-"&amp;TEXT(MONTH(order_items[[#This Row],[Date]]),"00")</f>
        <v>2023-07</v>
      </c>
      <c r="E547" s="1" t="str">
        <f>_xlfn.XLOOKUP(order_items[[#This Row],[product_id]],products!A:A,products!C:C)</f>
        <v>Electronics</v>
      </c>
      <c r="F547" t="s">
        <v>919</v>
      </c>
      <c r="G547" t="s">
        <v>1109</v>
      </c>
      <c r="H547">
        <v>7</v>
      </c>
      <c r="I547">
        <v>167.05</v>
      </c>
      <c r="J547" s="2">
        <v>0.1</v>
      </c>
    </row>
    <row r="548" spans="1:10" x14ac:dyDescent="0.2">
      <c r="A548" t="s">
        <v>1968</v>
      </c>
      <c r="B548" t="s">
        <v>1966</v>
      </c>
      <c r="C548" s="1">
        <f>_xlfn.XLOOKUP(order_items[[#This Row],[order_id]],orders!A:A,orders!C:C)</f>
        <v>45127</v>
      </c>
      <c r="D548" s="3" t="str">
        <f>YEAR(order_items[[#This Row],[Date]])&amp;"-"&amp;TEXT(MONTH(order_items[[#This Row],[Date]]),"00")</f>
        <v>2023-07</v>
      </c>
      <c r="E548" s="1" t="str">
        <f>_xlfn.XLOOKUP(order_items[[#This Row],[product_id]],products!A:A,products!C:C)</f>
        <v>Health &amp; Beauty</v>
      </c>
      <c r="F548" t="s">
        <v>1019</v>
      </c>
      <c r="G548" t="s">
        <v>1009</v>
      </c>
      <c r="H548">
        <v>10</v>
      </c>
      <c r="I548">
        <v>47.49</v>
      </c>
    </row>
    <row r="549" spans="1:10" x14ac:dyDescent="0.2">
      <c r="A549" t="s">
        <v>1969</v>
      </c>
      <c r="B549" t="s">
        <v>1966</v>
      </c>
      <c r="C549" s="1">
        <f>_xlfn.XLOOKUP(order_items[[#This Row],[order_id]],orders!A:A,orders!C:C)</f>
        <v>45127</v>
      </c>
      <c r="D549" s="3" t="str">
        <f>YEAR(order_items[[#This Row],[Date]])&amp;"-"&amp;TEXT(MONTH(order_items[[#This Row],[Date]]),"00")</f>
        <v>2023-07</v>
      </c>
      <c r="E549" s="1" t="str">
        <f>_xlfn.XLOOKUP(order_items[[#This Row],[product_id]],products!A:A,products!C:C)</f>
        <v>Home &amp; Kitchen</v>
      </c>
      <c r="F549" t="s">
        <v>1038</v>
      </c>
      <c r="G549" t="s">
        <v>1109</v>
      </c>
      <c r="H549">
        <v>12</v>
      </c>
      <c r="I549">
        <v>121.55</v>
      </c>
      <c r="J549" s="2">
        <v>0.05</v>
      </c>
    </row>
    <row r="550" spans="1:10" x14ac:dyDescent="0.2">
      <c r="A550" t="s">
        <v>1970</v>
      </c>
      <c r="B550" t="s">
        <v>1971</v>
      </c>
      <c r="C550" s="1">
        <f>_xlfn.XLOOKUP(order_items[[#This Row],[order_id]],orders!A:A,orders!C:C)</f>
        <v>45393</v>
      </c>
      <c r="D550" s="3" t="str">
        <f>YEAR(order_items[[#This Row],[Date]])&amp;"-"&amp;TEXT(MONTH(order_items[[#This Row],[Date]]),"00")</f>
        <v>2024-04</v>
      </c>
      <c r="E550" s="1" t="str">
        <f>_xlfn.XLOOKUP(order_items[[#This Row],[product_id]],products!A:A,products!C:C)</f>
        <v>Electronics</v>
      </c>
      <c r="F550" t="s">
        <v>991</v>
      </c>
      <c r="G550" t="s">
        <v>1120</v>
      </c>
      <c r="H550">
        <v>2</v>
      </c>
      <c r="I550">
        <v>474.56</v>
      </c>
      <c r="J550" s="2">
        <v>0</v>
      </c>
    </row>
    <row r="551" spans="1:10" x14ac:dyDescent="0.2">
      <c r="A551" t="s">
        <v>1972</v>
      </c>
      <c r="B551" t="s">
        <v>1971</v>
      </c>
      <c r="C551" s="1">
        <f>_xlfn.XLOOKUP(order_items[[#This Row],[order_id]],orders!A:A,orders!C:C)</f>
        <v>45393</v>
      </c>
      <c r="D551" s="3" t="str">
        <f>YEAR(order_items[[#This Row],[Date]])&amp;"-"&amp;TEXT(MONTH(order_items[[#This Row],[Date]]),"00")</f>
        <v>2024-04</v>
      </c>
      <c r="E551" s="1" t="str">
        <f>_xlfn.XLOOKUP(order_items[[#This Row],[product_id]],products!A:A,products!C:C)</f>
        <v>Electronics</v>
      </c>
      <c r="F551" t="s">
        <v>1067</v>
      </c>
      <c r="G551" t="s">
        <v>1054</v>
      </c>
      <c r="H551">
        <v>13</v>
      </c>
      <c r="I551">
        <v>299.43</v>
      </c>
      <c r="J551" s="2">
        <v>0</v>
      </c>
    </row>
    <row r="552" spans="1:10" x14ac:dyDescent="0.2">
      <c r="A552" t="s">
        <v>1973</v>
      </c>
      <c r="B552" t="s">
        <v>1971</v>
      </c>
      <c r="C552" s="1">
        <f>_xlfn.XLOOKUP(order_items[[#This Row],[order_id]],orders!A:A,orders!C:C)</f>
        <v>45393</v>
      </c>
      <c r="D552" s="3" t="str">
        <f>YEAR(order_items[[#This Row],[Date]])&amp;"-"&amp;TEXT(MONTH(order_items[[#This Row],[Date]]),"00")</f>
        <v>2024-04</v>
      </c>
      <c r="E552" s="1" t="str">
        <f>_xlfn.XLOOKUP(order_items[[#This Row],[product_id]],products!A:A,products!C:C)</f>
        <v>Home &amp; Kitchen</v>
      </c>
      <c r="F552" t="s">
        <v>1079</v>
      </c>
      <c r="G552" t="s">
        <v>1109</v>
      </c>
      <c r="H552">
        <v>24</v>
      </c>
      <c r="I552">
        <v>85.3</v>
      </c>
      <c r="J552" s="2">
        <v>0</v>
      </c>
    </row>
    <row r="553" spans="1:10" x14ac:dyDescent="0.2">
      <c r="A553" t="s">
        <v>1974</v>
      </c>
      <c r="B553" t="s">
        <v>1975</v>
      </c>
      <c r="C553" s="1">
        <f>_xlfn.XLOOKUP(order_items[[#This Row],[order_id]],orders!A:A,orders!C:C)</f>
        <v>45624</v>
      </c>
      <c r="D553" s="3" t="str">
        <f>YEAR(order_items[[#This Row],[Date]])&amp;"-"&amp;TEXT(MONTH(order_items[[#This Row],[Date]]),"00")</f>
        <v>2024-11</v>
      </c>
      <c r="E553" s="1" t="str">
        <f>_xlfn.XLOOKUP(order_items[[#This Row],[product_id]],products!A:A,products!C:C)</f>
        <v>Electronics</v>
      </c>
      <c r="F553" t="s">
        <v>945</v>
      </c>
      <c r="G553" t="s">
        <v>917</v>
      </c>
      <c r="H553">
        <v>21</v>
      </c>
      <c r="I553">
        <v>158.65</v>
      </c>
      <c r="J553" s="2">
        <v>0.15</v>
      </c>
    </row>
    <row r="554" spans="1:10" x14ac:dyDescent="0.2">
      <c r="A554" t="s">
        <v>1976</v>
      </c>
      <c r="B554" t="s">
        <v>1975</v>
      </c>
      <c r="C554" s="1">
        <f>_xlfn.XLOOKUP(order_items[[#This Row],[order_id]],orders!A:A,orders!C:C)</f>
        <v>45624</v>
      </c>
      <c r="D554" s="3" t="str">
        <f>YEAR(order_items[[#This Row],[Date]])&amp;"-"&amp;TEXT(MONTH(order_items[[#This Row],[Date]]),"00")</f>
        <v>2024-11</v>
      </c>
      <c r="E554" s="1" t="str">
        <f>_xlfn.XLOOKUP(order_items[[#This Row],[product_id]],products!A:A,products!C:C)</f>
        <v>Home &amp; Kitchen</v>
      </c>
      <c r="F554" t="s">
        <v>1024</v>
      </c>
      <c r="G554" t="s">
        <v>1054</v>
      </c>
      <c r="H554">
        <v>3</v>
      </c>
      <c r="I554">
        <v>237.18</v>
      </c>
      <c r="J554" s="2">
        <v>0</v>
      </c>
    </row>
    <row r="555" spans="1:10" x14ac:dyDescent="0.2">
      <c r="A555" t="s">
        <v>1977</v>
      </c>
      <c r="B555" t="s">
        <v>1978</v>
      </c>
      <c r="C555" s="1">
        <f>_xlfn.XLOOKUP(order_items[[#This Row],[order_id]],orders!A:A,orders!C:C)</f>
        <v>45316</v>
      </c>
      <c r="D555" s="3" t="str">
        <f>YEAR(order_items[[#This Row],[Date]])&amp;"-"&amp;TEXT(MONTH(order_items[[#This Row],[Date]]),"00")</f>
        <v>2024-01</v>
      </c>
      <c r="E555" s="1" t="str">
        <f>_xlfn.XLOOKUP(order_items[[#This Row],[product_id]],products!A:A,products!C:C)</f>
        <v>Health &amp; Beauty</v>
      </c>
      <c r="F555" t="s">
        <v>1030</v>
      </c>
      <c r="G555" t="s">
        <v>1119</v>
      </c>
      <c r="H555">
        <v>24</v>
      </c>
      <c r="I555">
        <v>220.74</v>
      </c>
      <c r="J555" s="2">
        <v>0.05</v>
      </c>
    </row>
    <row r="556" spans="1:10" x14ac:dyDescent="0.2">
      <c r="A556" t="s">
        <v>1979</v>
      </c>
      <c r="B556" t="s">
        <v>1980</v>
      </c>
      <c r="C556" s="1">
        <f>_xlfn.XLOOKUP(order_items[[#This Row],[order_id]],orders!A:A,orders!C:C)</f>
        <v>44949</v>
      </c>
      <c r="D556" s="3" t="str">
        <f>YEAR(order_items[[#This Row],[Date]])&amp;"-"&amp;TEXT(MONTH(order_items[[#This Row],[Date]]),"00")</f>
        <v>2023-01</v>
      </c>
      <c r="E556" s="1" t="str">
        <f>_xlfn.XLOOKUP(order_items[[#This Row],[product_id]],products!A:A,products!C:C)</f>
        <v>Office Supplies</v>
      </c>
      <c r="F556" t="s">
        <v>1100</v>
      </c>
      <c r="G556" t="s">
        <v>1120</v>
      </c>
      <c r="H556">
        <v>14</v>
      </c>
      <c r="I556">
        <v>147.91</v>
      </c>
    </row>
    <row r="557" spans="1:10" x14ac:dyDescent="0.2">
      <c r="A557" t="s">
        <v>1981</v>
      </c>
      <c r="B557" t="s">
        <v>1982</v>
      </c>
      <c r="C557" s="1">
        <f>_xlfn.XLOOKUP(order_items[[#This Row],[order_id]],orders!A:A,orders!C:C)</f>
        <v>45549</v>
      </c>
      <c r="D557" s="3" t="str">
        <f>YEAR(order_items[[#This Row],[Date]])&amp;"-"&amp;TEXT(MONTH(order_items[[#This Row],[Date]]),"00")</f>
        <v>2024-09</v>
      </c>
      <c r="E557" s="1" t="str">
        <f>_xlfn.XLOOKUP(order_items[[#This Row],[product_id]],products!A:A,products!C:C)</f>
        <v>Electronics</v>
      </c>
      <c r="F557" t="s">
        <v>1000</v>
      </c>
      <c r="G557" t="s">
        <v>1009</v>
      </c>
      <c r="H557">
        <v>20</v>
      </c>
      <c r="I557">
        <v>498.32</v>
      </c>
      <c r="J557" s="2">
        <v>0</v>
      </c>
    </row>
    <row r="558" spans="1:10" x14ac:dyDescent="0.2">
      <c r="A558" t="s">
        <v>1983</v>
      </c>
      <c r="B558" t="s">
        <v>1984</v>
      </c>
      <c r="C558" s="1">
        <f>_xlfn.XLOOKUP(order_items[[#This Row],[order_id]],orders!A:A,orders!C:C)</f>
        <v>45269</v>
      </c>
      <c r="D558" s="3" t="str">
        <f>YEAR(order_items[[#This Row],[Date]])&amp;"-"&amp;TEXT(MONTH(order_items[[#This Row],[Date]]),"00")</f>
        <v>2023-12</v>
      </c>
      <c r="E558" s="1" t="str">
        <f>_xlfn.XLOOKUP(order_items[[#This Row],[product_id]],products!A:A,products!C:C)</f>
        <v>Health &amp; Beauty</v>
      </c>
      <c r="F558" t="s">
        <v>1042</v>
      </c>
      <c r="G558" t="s">
        <v>1115</v>
      </c>
      <c r="H558">
        <v>9</v>
      </c>
      <c r="I558">
        <v>272.76</v>
      </c>
      <c r="J558" s="2">
        <v>0</v>
      </c>
    </row>
    <row r="559" spans="1:10" x14ac:dyDescent="0.2">
      <c r="A559" t="s">
        <v>1985</v>
      </c>
      <c r="B559" t="s">
        <v>1986</v>
      </c>
      <c r="C559" s="1">
        <f>_xlfn.XLOOKUP(order_items[[#This Row],[order_id]],orders!A:A,orders!C:C)</f>
        <v>45444</v>
      </c>
      <c r="D559" s="3" t="str">
        <f>YEAR(order_items[[#This Row],[Date]])&amp;"-"&amp;TEXT(MONTH(order_items[[#This Row],[Date]]),"00")</f>
        <v>2024-06</v>
      </c>
      <c r="E559" s="1" t="str">
        <f>_xlfn.XLOOKUP(order_items[[#This Row],[product_id]],products!A:A,products!C:C)</f>
        <v>Office Supplies</v>
      </c>
      <c r="F559" t="s">
        <v>1059</v>
      </c>
      <c r="G559" t="s">
        <v>1115</v>
      </c>
      <c r="H559">
        <v>1</v>
      </c>
      <c r="I559">
        <v>267.27999999999997</v>
      </c>
      <c r="J559" s="2">
        <v>0.15</v>
      </c>
    </row>
    <row r="560" spans="1:10" x14ac:dyDescent="0.2">
      <c r="A560" t="s">
        <v>1987</v>
      </c>
      <c r="B560" t="s">
        <v>1986</v>
      </c>
      <c r="C560" s="1">
        <f>_xlfn.XLOOKUP(order_items[[#This Row],[order_id]],orders!A:A,orders!C:C)</f>
        <v>45444</v>
      </c>
      <c r="D560" s="3" t="str">
        <f>YEAR(order_items[[#This Row],[Date]])&amp;"-"&amp;TEXT(MONTH(order_items[[#This Row],[Date]]),"00")</f>
        <v>2024-06</v>
      </c>
      <c r="E560" s="1" t="str">
        <f>_xlfn.XLOOKUP(order_items[[#This Row],[product_id]],products!A:A,products!C:C)</f>
        <v>Health &amp; Beauty</v>
      </c>
      <c r="F560" t="s">
        <v>1064</v>
      </c>
      <c r="G560" t="s">
        <v>1115</v>
      </c>
      <c r="H560">
        <v>12</v>
      </c>
      <c r="I560">
        <v>470.3</v>
      </c>
      <c r="J560" s="2">
        <v>0.15</v>
      </c>
    </row>
    <row r="561" spans="1:10" x14ac:dyDescent="0.2">
      <c r="A561" t="s">
        <v>1988</v>
      </c>
      <c r="B561" t="s">
        <v>1986</v>
      </c>
      <c r="C561" s="1">
        <f>_xlfn.XLOOKUP(order_items[[#This Row],[order_id]],orders!A:A,orders!C:C)</f>
        <v>45444</v>
      </c>
      <c r="D561" s="3" t="str">
        <f>YEAR(order_items[[#This Row],[Date]])&amp;"-"&amp;TEXT(MONTH(order_items[[#This Row],[Date]]),"00")</f>
        <v>2024-06</v>
      </c>
      <c r="E561" s="1" t="str">
        <f>_xlfn.XLOOKUP(order_items[[#This Row],[product_id]],products!A:A,products!C:C)</f>
        <v>Health &amp; Beauty</v>
      </c>
      <c r="F561" t="s">
        <v>1114</v>
      </c>
      <c r="G561" t="s">
        <v>917</v>
      </c>
      <c r="H561">
        <v>23</v>
      </c>
      <c r="I561">
        <v>333.68</v>
      </c>
      <c r="J561" s="2">
        <v>0</v>
      </c>
    </row>
    <row r="562" spans="1:10" x14ac:dyDescent="0.2">
      <c r="A562" t="s">
        <v>1989</v>
      </c>
      <c r="B562" t="s">
        <v>1990</v>
      </c>
      <c r="C562" s="1">
        <f>_xlfn.XLOOKUP(order_items[[#This Row],[order_id]],orders!A:A,orders!C:C)</f>
        <v>45528</v>
      </c>
      <c r="D562" s="3" t="str">
        <f>YEAR(order_items[[#This Row],[Date]])&amp;"-"&amp;TEXT(MONTH(order_items[[#This Row],[Date]]),"00")</f>
        <v>2024-08</v>
      </c>
      <c r="E562" s="1" t="str">
        <f>_xlfn.XLOOKUP(order_items[[#This Row],[product_id]],products!A:A,products!C:C)</f>
        <v>Electronics</v>
      </c>
      <c r="F562" t="s">
        <v>1014</v>
      </c>
      <c r="G562" t="s">
        <v>1109</v>
      </c>
      <c r="H562">
        <v>1</v>
      </c>
      <c r="I562">
        <v>13.62</v>
      </c>
      <c r="J562" s="2">
        <v>0</v>
      </c>
    </row>
    <row r="563" spans="1:10" x14ac:dyDescent="0.2">
      <c r="A563" t="s">
        <v>1991</v>
      </c>
      <c r="B563" t="s">
        <v>1990</v>
      </c>
      <c r="C563" s="1">
        <f>_xlfn.XLOOKUP(order_items[[#This Row],[order_id]],orders!A:A,orders!C:C)</f>
        <v>45528</v>
      </c>
      <c r="D563" s="3" t="str">
        <f>YEAR(order_items[[#This Row],[Date]])&amp;"-"&amp;TEXT(MONTH(order_items[[#This Row],[Date]]),"00")</f>
        <v>2024-08</v>
      </c>
      <c r="E563" s="1" t="str">
        <f>_xlfn.XLOOKUP(order_items[[#This Row],[product_id]],products!A:A,products!C:C)</f>
        <v>Outdoor &amp; Sports</v>
      </c>
      <c r="F563" t="s">
        <v>1032</v>
      </c>
      <c r="G563" t="s">
        <v>1101</v>
      </c>
      <c r="H563">
        <v>1</v>
      </c>
      <c r="I563">
        <v>41.57</v>
      </c>
      <c r="J563" s="2">
        <v>0.05</v>
      </c>
    </row>
    <row r="564" spans="1:10" x14ac:dyDescent="0.2">
      <c r="A564" t="s">
        <v>1992</v>
      </c>
      <c r="B564" t="s">
        <v>1993</v>
      </c>
      <c r="C564" s="1">
        <f>_xlfn.XLOOKUP(order_items[[#This Row],[order_id]],orders!A:A,orders!C:C)</f>
        <v>45224</v>
      </c>
      <c r="D564" s="3" t="str">
        <f>YEAR(order_items[[#This Row],[Date]])&amp;"-"&amp;TEXT(MONTH(order_items[[#This Row],[Date]]),"00")</f>
        <v>2023-10</v>
      </c>
      <c r="E564" s="1" t="str">
        <f>_xlfn.XLOOKUP(order_items[[#This Row],[product_id]],products!A:A,products!C:C)</f>
        <v>Health &amp; Beauty</v>
      </c>
      <c r="F564" t="s">
        <v>1005</v>
      </c>
      <c r="G564" t="s">
        <v>1120</v>
      </c>
      <c r="H564">
        <v>17</v>
      </c>
      <c r="I564">
        <v>93.54</v>
      </c>
    </row>
    <row r="565" spans="1:10" x14ac:dyDescent="0.2">
      <c r="A565" t="s">
        <v>1994</v>
      </c>
      <c r="B565" t="s">
        <v>1993</v>
      </c>
      <c r="C565" s="1">
        <f>_xlfn.XLOOKUP(order_items[[#This Row],[order_id]],orders!A:A,orders!C:C)</f>
        <v>45224</v>
      </c>
      <c r="D565" s="3" t="str">
        <f>YEAR(order_items[[#This Row],[Date]])&amp;"-"&amp;TEXT(MONTH(order_items[[#This Row],[Date]]),"00")</f>
        <v>2023-10</v>
      </c>
      <c r="E565" s="1" t="str">
        <f>_xlfn.XLOOKUP(order_items[[#This Row],[product_id]],products!A:A,products!C:C)</f>
        <v>Health &amp; Beauty</v>
      </c>
      <c r="F565" t="s">
        <v>1107</v>
      </c>
      <c r="G565" t="s">
        <v>1119</v>
      </c>
      <c r="H565">
        <v>5</v>
      </c>
      <c r="I565">
        <v>246.5</v>
      </c>
      <c r="J565" s="2">
        <v>0.05</v>
      </c>
    </row>
    <row r="566" spans="1:10" x14ac:dyDescent="0.2">
      <c r="A566" t="s">
        <v>1995</v>
      </c>
      <c r="B566" t="s">
        <v>1996</v>
      </c>
      <c r="C566" s="1">
        <f>_xlfn.XLOOKUP(order_items[[#This Row],[order_id]],orders!A:A,orders!C:C)</f>
        <v>45321</v>
      </c>
      <c r="D566" s="3" t="str">
        <f>YEAR(order_items[[#This Row],[Date]])&amp;"-"&amp;TEXT(MONTH(order_items[[#This Row],[Date]]),"00")</f>
        <v>2024-01</v>
      </c>
      <c r="E566" s="1" t="str">
        <f>_xlfn.XLOOKUP(order_items[[#This Row],[product_id]],products!A:A,products!C:C)</f>
        <v>Home &amp; Kitchen</v>
      </c>
      <c r="F566" t="s">
        <v>1038</v>
      </c>
      <c r="G566" t="s">
        <v>1109</v>
      </c>
      <c r="H566">
        <v>10</v>
      </c>
      <c r="I566">
        <v>121.55</v>
      </c>
      <c r="J566" s="2">
        <v>0</v>
      </c>
    </row>
    <row r="567" spans="1:10" x14ac:dyDescent="0.2">
      <c r="A567" t="s">
        <v>1997</v>
      </c>
      <c r="B567" t="s">
        <v>1996</v>
      </c>
      <c r="C567" s="1">
        <f>_xlfn.XLOOKUP(order_items[[#This Row],[order_id]],orders!A:A,orders!C:C)</f>
        <v>45321</v>
      </c>
      <c r="D567" s="3" t="str">
        <f>YEAR(order_items[[#This Row],[Date]])&amp;"-"&amp;TEXT(MONTH(order_items[[#This Row],[Date]]),"00")</f>
        <v>2024-01</v>
      </c>
      <c r="E567" s="1" t="str">
        <f>_xlfn.XLOOKUP(order_items[[#This Row],[product_id]],products!A:A,products!C:C)</f>
        <v>Home &amp; Kitchen</v>
      </c>
      <c r="F567" t="s">
        <v>982</v>
      </c>
      <c r="G567" t="s">
        <v>1115</v>
      </c>
      <c r="H567">
        <v>13</v>
      </c>
      <c r="I567">
        <v>11.59</v>
      </c>
      <c r="J567" s="2">
        <v>0.05</v>
      </c>
    </row>
    <row r="568" spans="1:10" x14ac:dyDescent="0.2">
      <c r="A568" t="s">
        <v>1998</v>
      </c>
      <c r="B568" t="s">
        <v>1999</v>
      </c>
      <c r="C568" s="1">
        <f>_xlfn.XLOOKUP(order_items[[#This Row],[order_id]],orders!A:A,orders!C:C)</f>
        <v>45094</v>
      </c>
      <c r="D568" s="3" t="str">
        <f>YEAR(order_items[[#This Row],[Date]])&amp;"-"&amp;TEXT(MONTH(order_items[[#This Row],[Date]]),"00")</f>
        <v>2023-06</v>
      </c>
      <c r="E568" s="1" t="str">
        <f>_xlfn.XLOOKUP(order_items[[#This Row],[product_id]],products!A:A,products!C:C)</f>
        <v>Office Supplies</v>
      </c>
      <c r="F568" t="s">
        <v>1061</v>
      </c>
      <c r="G568" t="s">
        <v>1109</v>
      </c>
      <c r="H568">
        <v>6</v>
      </c>
      <c r="I568">
        <v>50.53</v>
      </c>
      <c r="J568" s="2">
        <v>0</v>
      </c>
    </row>
    <row r="569" spans="1:10" x14ac:dyDescent="0.2">
      <c r="A569" t="s">
        <v>2000</v>
      </c>
      <c r="B569" t="s">
        <v>2001</v>
      </c>
      <c r="C569" s="1">
        <f>_xlfn.XLOOKUP(order_items[[#This Row],[order_id]],orders!A:A,orders!C:C)</f>
        <v>45365</v>
      </c>
      <c r="D569" s="3" t="str">
        <f>YEAR(order_items[[#This Row],[Date]])&amp;"-"&amp;TEXT(MONTH(order_items[[#This Row],[Date]]),"00")</f>
        <v>2024-03</v>
      </c>
      <c r="E569" s="1" t="str">
        <f>_xlfn.XLOOKUP(order_items[[#This Row],[product_id]],products!A:A,products!C:C)</f>
        <v>Outdoor &amp; Sports</v>
      </c>
      <c r="F569" t="s">
        <v>1056</v>
      </c>
      <c r="G569" t="s">
        <v>1054</v>
      </c>
      <c r="H569">
        <v>19</v>
      </c>
      <c r="I569">
        <v>111.6</v>
      </c>
      <c r="J569" s="2">
        <v>0.05</v>
      </c>
    </row>
    <row r="570" spans="1:10" x14ac:dyDescent="0.2">
      <c r="A570" t="s">
        <v>2002</v>
      </c>
      <c r="B570" t="s">
        <v>2003</v>
      </c>
      <c r="C570" s="1">
        <f>_xlfn.XLOOKUP(order_items[[#This Row],[order_id]],orders!A:A,orders!C:C)</f>
        <v>45304</v>
      </c>
      <c r="D570" s="3" t="str">
        <f>YEAR(order_items[[#This Row],[Date]])&amp;"-"&amp;TEXT(MONTH(order_items[[#This Row],[Date]]),"00")</f>
        <v>2024-01</v>
      </c>
      <c r="E570" s="1" t="str">
        <f>_xlfn.XLOOKUP(order_items[[#This Row],[product_id]],products!A:A,products!C:C)</f>
        <v>Office Supplies</v>
      </c>
      <c r="F570" t="s">
        <v>994</v>
      </c>
      <c r="G570" t="s">
        <v>1119</v>
      </c>
      <c r="H570">
        <v>-23</v>
      </c>
      <c r="I570">
        <v>470.22</v>
      </c>
      <c r="J570" s="2">
        <v>0.1</v>
      </c>
    </row>
    <row r="571" spans="1:10" x14ac:dyDescent="0.2">
      <c r="A571" t="s">
        <v>2004</v>
      </c>
      <c r="B571" t="s">
        <v>2003</v>
      </c>
      <c r="C571" s="1">
        <f>_xlfn.XLOOKUP(order_items[[#This Row],[order_id]],orders!A:A,orders!C:C)</f>
        <v>45304</v>
      </c>
      <c r="D571" s="3" t="str">
        <f>YEAR(order_items[[#This Row],[Date]])&amp;"-"&amp;TEXT(MONTH(order_items[[#This Row],[Date]]),"00")</f>
        <v>2024-01</v>
      </c>
      <c r="E571" s="1" t="str">
        <f>_xlfn.XLOOKUP(order_items[[#This Row],[product_id]],products!A:A,products!C:C)</f>
        <v>Office Supplies</v>
      </c>
      <c r="F571" t="s">
        <v>989</v>
      </c>
      <c r="G571" t="s">
        <v>1009</v>
      </c>
      <c r="H571">
        <v>22</v>
      </c>
      <c r="I571">
        <v>188.01</v>
      </c>
      <c r="J571" s="2">
        <v>0.15</v>
      </c>
    </row>
    <row r="572" spans="1:10" x14ac:dyDescent="0.2">
      <c r="A572" t="s">
        <v>2005</v>
      </c>
      <c r="B572" t="s">
        <v>2003</v>
      </c>
      <c r="C572" s="1">
        <f>_xlfn.XLOOKUP(order_items[[#This Row],[order_id]],orders!A:A,orders!C:C)</f>
        <v>45304</v>
      </c>
      <c r="D572" s="3" t="str">
        <f>YEAR(order_items[[#This Row],[Date]])&amp;"-"&amp;TEXT(MONTH(order_items[[#This Row],[Date]]),"00")</f>
        <v>2024-01</v>
      </c>
      <c r="E572" s="1" t="str">
        <f>_xlfn.XLOOKUP(order_items[[#This Row],[product_id]],products!A:A,products!C:C)</f>
        <v>Health &amp; Beauty</v>
      </c>
      <c r="F572" t="s">
        <v>1123</v>
      </c>
      <c r="G572" t="s">
        <v>917</v>
      </c>
      <c r="H572">
        <v>20</v>
      </c>
      <c r="I572">
        <v>198.42</v>
      </c>
      <c r="J572" s="2">
        <v>0.1</v>
      </c>
    </row>
    <row r="573" spans="1:10" x14ac:dyDescent="0.2">
      <c r="A573" t="s">
        <v>2006</v>
      </c>
      <c r="B573" t="s">
        <v>2007</v>
      </c>
      <c r="C573" s="1">
        <f>_xlfn.XLOOKUP(order_items[[#This Row],[order_id]],orders!A:A,orders!C:C)</f>
        <v>45315</v>
      </c>
      <c r="D573" s="3" t="str">
        <f>YEAR(order_items[[#This Row],[Date]])&amp;"-"&amp;TEXT(MONTH(order_items[[#This Row],[Date]]),"00")</f>
        <v>2024-01</v>
      </c>
      <c r="E573" s="1" t="str">
        <f>_xlfn.XLOOKUP(order_items[[#This Row],[product_id]],products!A:A,products!C:C)</f>
        <v>Outdoor &amp; Sports</v>
      </c>
      <c r="F573" t="s">
        <v>1021</v>
      </c>
      <c r="G573" t="s">
        <v>1054</v>
      </c>
      <c r="H573">
        <v>21</v>
      </c>
      <c r="I573">
        <v>143.55000000000001</v>
      </c>
      <c r="J573" s="2">
        <v>0.05</v>
      </c>
    </row>
    <row r="574" spans="1:10" x14ac:dyDescent="0.2">
      <c r="A574" t="s">
        <v>2008</v>
      </c>
      <c r="B574" t="s">
        <v>2007</v>
      </c>
      <c r="C574" s="1">
        <f>_xlfn.XLOOKUP(order_items[[#This Row],[order_id]],orders!A:A,orders!C:C)</f>
        <v>45315</v>
      </c>
      <c r="D574" s="3" t="str">
        <f>YEAR(order_items[[#This Row],[Date]])&amp;"-"&amp;TEXT(MONTH(order_items[[#This Row],[Date]]),"00")</f>
        <v>2024-01</v>
      </c>
      <c r="E574" s="1" t="str">
        <f>_xlfn.XLOOKUP(order_items[[#This Row],[product_id]],products!A:A,products!C:C)</f>
        <v>Outdoor &amp; Sports</v>
      </c>
      <c r="F574" t="s">
        <v>1039</v>
      </c>
      <c r="G574" t="s">
        <v>1054</v>
      </c>
      <c r="H574">
        <v>20</v>
      </c>
      <c r="I574">
        <v>374.4</v>
      </c>
    </row>
    <row r="575" spans="1:10" x14ac:dyDescent="0.2">
      <c r="A575" t="s">
        <v>2009</v>
      </c>
      <c r="B575" t="s">
        <v>2010</v>
      </c>
      <c r="C575" s="1">
        <f>_xlfn.XLOOKUP(order_items[[#This Row],[order_id]],orders!A:A,orders!C:C)</f>
        <v>45447</v>
      </c>
      <c r="D575" s="3" t="str">
        <f>YEAR(order_items[[#This Row],[Date]])&amp;"-"&amp;TEXT(MONTH(order_items[[#This Row],[Date]]),"00")</f>
        <v>2024-06</v>
      </c>
      <c r="E575" s="1" t="str">
        <f>_xlfn.XLOOKUP(order_items[[#This Row],[product_id]],products!A:A,products!C:C)</f>
        <v>Office Supplies</v>
      </c>
      <c r="F575" t="s">
        <v>960</v>
      </c>
      <c r="G575" t="s">
        <v>1009</v>
      </c>
      <c r="H575">
        <v>12</v>
      </c>
      <c r="I575">
        <v>175.54</v>
      </c>
      <c r="J575" s="2">
        <v>0</v>
      </c>
    </row>
    <row r="576" spans="1:10" x14ac:dyDescent="0.2">
      <c r="A576" t="s">
        <v>2011</v>
      </c>
      <c r="B576" t="s">
        <v>2010</v>
      </c>
      <c r="C576" s="1">
        <f>_xlfn.XLOOKUP(order_items[[#This Row],[order_id]],orders!A:A,orders!C:C)</f>
        <v>45447</v>
      </c>
      <c r="D576" s="3" t="str">
        <f>YEAR(order_items[[#This Row],[Date]])&amp;"-"&amp;TEXT(MONTH(order_items[[#This Row],[Date]]),"00")</f>
        <v>2024-06</v>
      </c>
      <c r="E576" s="1" t="str">
        <f>_xlfn.XLOOKUP(order_items[[#This Row],[product_id]],products!A:A,products!C:C)</f>
        <v>Electronics</v>
      </c>
      <c r="F576" t="s">
        <v>919</v>
      </c>
      <c r="G576" t="s">
        <v>1054</v>
      </c>
      <c r="H576">
        <v>25</v>
      </c>
      <c r="I576">
        <v>167.05</v>
      </c>
      <c r="J576" s="2">
        <v>0.05</v>
      </c>
    </row>
    <row r="577" spans="1:10" x14ac:dyDescent="0.2">
      <c r="A577" t="s">
        <v>2012</v>
      </c>
      <c r="B577" t="s">
        <v>2010</v>
      </c>
      <c r="C577" s="1">
        <f>_xlfn.XLOOKUP(order_items[[#This Row],[order_id]],orders!A:A,orders!C:C)</f>
        <v>45447</v>
      </c>
      <c r="D577" s="3" t="str">
        <f>YEAR(order_items[[#This Row],[Date]])&amp;"-"&amp;TEXT(MONTH(order_items[[#This Row],[Date]]),"00")</f>
        <v>2024-06</v>
      </c>
      <c r="E577" s="1" t="str">
        <f>_xlfn.XLOOKUP(order_items[[#This Row],[product_id]],products!A:A,products!C:C)</f>
        <v>Office Supplies</v>
      </c>
      <c r="F577" t="s">
        <v>1051</v>
      </c>
      <c r="G577" t="s">
        <v>917</v>
      </c>
      <c r="H577">
        <v>6</v>
      </c>
      <c r="I577">
        <v>189.58</v>
      </c>
      <c r="J577" s="2">
        <v>0</v>
      </c>
    </row>
    <row r="578" spans="1:10" x14ac:dyDescent="0.2">
      <c r="A578" t="s">
        <v>2013</v>
      </c>
      <c r="B578" t="s">
        <v>2014</v>
      </c>
      <c r="C578" s="1">
        <f>_xlfn.XLOOKUP(order_items[[#This Row],[order_id]],orders!A:A,orders!C:C)</f>
        <v>45253</v>
      </c>
      <c r="D578" s="3" t="str">
        <f>YEAR(order_items[[#This Row],[Date]])&amp;"-"&amp;TEXT(MONTH(order_items[[#This Row],[Date]]),"00")</f>
        <v>2023-11</v>
      </c>
      <c r="E578" s="1" t="str">
        <f>_xlfn.XLOOKUP(order_items[[#This Row],[product_id]],products!A:A,products!C:C)</f>
        <v>Electronics</v>
      </c>
      <c r="F578" t="s">
        <v>973</v>
      </c>
      <c r="G578" t="s">
        <v>1122</v>
      </c>
      <c r="H578">
        <v>4</v>
      </c>
      <c r="I578">
        <v>237.27</v>
      </c>
      <c r="J578" s="2">
        <v>0.15</v>
      </c>
    </row>
    <row r="579" spans="1:10" x14ac:dyDescent="0.2">
      <c r="A579" t="s">
        <v>2015</v>
      </c>
      <c r="B579" t="s">
        <v>2014</v>
      </c>
      <c r="C579" s="1">
        <f>_xlfn.XLOOKUP(order_items[[#This Row],[order_id]],orders!A:A,orders!C:C)</f>
        <v>45253</v>
      </c>
      <c r="D579" s="3" t="str">
        <f>YEAR(order_items[[#This Row],[Date]])&amp;"-"&amp;TEXT(MONTH(order_items[[#This Row],[Date]]),"00")</f>
        <v>2023-11</v>
      </c>
      <c r="E579" s="1" t="str">
        <f>_xlfn.XLOOKUP(order_items[[#This Row],[product_id]],products!A:A,products!C:C)</f>
        <v>Home &amp; Kitchen</v>
      </c>
      <c r="F579" t="s">
        <v>1117</v>
      </c>
      <c r="G579" t="s">
        <v>1054</v>
      </c>
      <c r="H579">
        <v>20</v>
      </c>
      <c r="I579">
        <v>210.52</v>
      </c>
      <c r="J579" s="2">
        <v>0</v>
      </c>
    </row>
    <row r="580" spans="1:10" x14ac:dyDescent="0.2">
      <c r="A580" t="s">
        <v>2016</v>
      </c>
      <c r="B580" t="s">
        <v>2017</v>
      </c>
      <c r="C580" s="1">
        <f>_xlfn.XLOOKUP(order_items[[#This Row],[order_id]],orders!A:A,orders!C:C)</f>
        <v>45337</v>
      </c>
      <c r="D580" s="3" t="str">
        <f>YEAR(order_items[[#This Row],[Date]])&amp;"-"&amp;TEXT(MONTH(order_items[[#This Row],[Date]]),"00")</f>
        <v>2024-02</v>
      </c>
      <c r="E580" s="1" t="str">
        <f>_xlfn.XLOOKUP(order_items[[#This Row],[product_id]],products!A:A,products!C:C)</f>
        <v>Outdoor &amp; Sports</v>
      </c>
      <c r="F580" t="s">
        <v>1021</v>
      </c>
      <c r="G580" t="s">
        <v>1009</v>
      </c>
      <c r="H580">
        <v>9</v>
      </c>
      <c r="I580">
        <v>143.55000000000001</v>
      </c>
      <c r="J580" s="2">
        <v>0.15</v>
      </c>
    </row>
    <row r="581" spans="1:10" x14ac:dyDescent="0.2">
      <c r="A581" t="s">
        <v>2018</v>
      </c>
      <c r="B581" t="s">
        <v>2017</v>
      </c>
      <c r="C581" s="1">
        <f>_xlfn.XLOOKUP(order_items[[#This Row],[order_id]],orders!A:A,orders!C:C)</f>
        <v>45337</v>
      </c>
      <c r="D581" s="3" t="str">
        <f>YEAR(order_items[[#This Row],[Date]])&amp;"-"&amp;TEXT(MONTH(order_items[[#This Row],[Date]]),"00")</f>
        <v>2024-02</v>
      </c>
      <c r="E581" s="1" t="str">
        <f>_xlfn.XLOOKUP(order_items[[#This Row],[product_id]],products!A:A,products!C:C)</f>
        <v>Outdoor &amp; Sports</v>
      </c>
      <c r="F581" t="s">
        <v>941</v>
      </c>
      <c r="G581" t="s">
        <v>1122</v>
      </c>
      <c r="H581">
        <v>12</v>
      </c>
      <c r="I581">
        <v>260.70999999999998</v>
      </c>
      <c r="J581" s="2">
        <v>0</v>
      </c>
    </row>
    <row r="582" spans="1:10" x14ac:dyDescent="0.2">
      <c r="A582" t="s">
        <v>2019</v>
      </c>
      <c r="B582" t="s">
        <v>2020</v>
      </c>
      <c r="C582" s="1">
        <f>_xlfn.XLOOKUP(order_items[[#This Row],[order_id]],orders!A:A,orders!C:C)</f>
        <v>45265</v>
      </c>
      <c r="D582" s="3" t="str">
        <f>YEAR(order_items[[#This Row],[Date]])&amp;"-"&amp;TEXT(MONTH(order_items[[#This Row],[Date]]),"00")</f>
        <v>2023-12</v>
      </c>
      <c r="E582" s="1" t="str">
        <f>_xlfn.XLOOKUP(order_items[[#This Row],[product_id]],products!A:A,products!C:C)</f>
        <v>Outdoor &amp; Sports</v>
      </c>
      <c r="F582" t="s">
        <v>952</v>
      </c>
      <c r="G582" t="s">
        <v>1120</v>
      </c>
      <c r="H582">
        <v>22</v>
      </c>
      <c r="I582">
        <v>230.33</v>
      </c>
      <c r="J582" s="2">
        <v>0.1</v>
      </c>
    </row>
    <row r="583" spans="1:10" x14ac:dyDescent="0.2">
      <c r="A583" t="s">
        <v>2021</v>
      </c>
      <c r="B583" t="s">
        <v>2020</v>
      </c>
      <c r="C583" s="1">
        <f>_xlfn.XLOOKUP(order_items[[#This Row],[order_id]],orders!A:A,orders!C:C)</f>
        <v>45265</v>
      </c>
      <c r="D583" s="3" t="str">
        <f>YEAR(order_items[[#This Row],[Date]])&amp;"-"&amp;TEXT(MONTH(order_items[[#This Row],[Date]]),"00")</f>
        <v>2023-12</v>
      </c>
      <c r="E583" s="1" t="str">
        <f>_xlfn.XLOOKUP(order_items[[#This Row],[product_id]],products!A:A,products!C:C)</f>
        <v>Outdoor &amp; Sports</v>
      </c>
      <c r="F583" t="s">
        <v>1090</v>
      </c>
      <c r="G583" t="s">
        <v>1080</v>
      </c>
      <c r="H583">
        <v>6</v>
      </c>
      <c r="I583">
        <v>225.63</v>
      </c>
      <c r="J583" s="2">
        <v>0</v>
      </c>
    </row>
    <row r="584" spans="1:10" x14ac:dyDescent="0.2">
      <c r="A584" t="s">
        <v>2022</v>
      </c>
      <c r="B584" t="s">
        <v>2023</v>
      </c>
      <c r="C584" s="1">
        <f>_xlfn.XLOOKUP(order_items[[#This Row],[order_id]],orders!A:A,orders!C:C)</f>
        <v>45595</v>
      </c>
      <c r="D584" s="3" t="str">
        <f>YEAR(order_items[[#This Row],[Date]])&amp;"-"&amp;TEXT(MONTH(order_items[[#This Row],[Date]]),"00")</f>
        <v>2024-10</v>
      </c>
      <c r="E584" s="1" t="str">
        <f>_xlfn.XLOOKUP(order_items[[#This Row],[product_id]],products!A:A,products!C:C)</f>
        <v>Health &amp; Beauty</v>
      </c>
      <c r="F584" t="s">
        <v>1004</v>
      </c>
      <c r="G584" t="s">
        <v>917</v>
      </c>
      <c r="H584">
        <v>4</v>
      </c>
      <c r="I584">
        <v>410.8</v>
      </c>
      <c r="J584" s="2">
        <v>0</v>
      </c>
    </row>
    <row r="585" spans="1:10" x14ac:dyDescent="0.2">
      <c r="A585" t="s">
        <v>2024</v>
      </c>
      <c r="B585" t="s">
        <v>2025</v>
      </c>
      <c r="C585" s="1">
        <f>_xlfn.XLOOKUP(order_items[[#This Row],[order_id]],orders!A:A,orders!C:C)</f>
        <v>45198</v>
      </c>
      <c r="D585" s="3" t="str">
        <f>YEAR(order_items[[#This Row],[Date]])&amp;"-"&amp;TEXT(MONTH(order_items[[#This Row],[Date]]),"00")</f>
        <v>2023-09</v>
      </c>
      <c r="E585" s="1" t="str">
        <f>_xlfn.XLOOKUP(order_items[[#This Row],[product_id]],products!A:A,products!C:C)</f>
        <v>Health &amp; Beauty</v>
      </c>
      <c r="F585" t="s">
        <v>1004</v>
      </c>
      <c r="G585" t="s">
        <v>1119</v>
      </c>
      <c r="H585">
        <v>2</v>
      </c>
      <c r="I585">
        <v>410.8</v>
      </c>
      <c r="J585" s="2">
        <v>0</v>
      </c>
    </row>
    <row r="586" spans="1:10" x14ac:dyDescent="0.2">
      <c r="A586" t="s">
        <v>2026</v>
      </c>
      <c r="B586" t="s">
        <v>2025</v>
      </c>
      <c r="C586" s="1">
        <f>_xlfn.XLOOKUP(order_items[[#This Row],[order_id]],orders!A:A,orders!C:C)</f>
        <v>45198</v>
      </c>
      <c r="D586" s="3" t="str">
        <f>YEAR(order_items[[#This Row],[Date]])&amp;"-"&amp;TEXT(MONTH(order_items[[#This Row],[Date]]),"00")</f>
        <v>2023-09</v>
      </c>
      <c r="E586" s="1" t="str">
        <f>_xlfn.XLOOKUP(order_items[[#This Row],[product_id]],products!A:A,products!C:C)</f>
        <v>Home &amp; Kitchen</v>
      </c>
      <c r="F586" t="s">
        <v>949</v>
      </c>
      <c r="G586" t="s">
        <v>1080</v>
      </c>
      <c r="H586">
        <v>-17</v>
      </c>
      <c r="I586">
        <v>505.56</v>
      </c>
      <c r="J586" s="2">
        <v>0.05</v>
      </c>
    </row>
    <row r="587" spans="1:10" x14ac:dyDescent="0.2">
      <c r="A587" t="s">
        <v>2027</v>
      </c>
      <c r="B587" t="s">
        <v>2025</v>
      </c>
      <c r="C587" s="1">
        <f>_xlfn.XLOOKUP(order_items[[#This Row],[order_id]],orders!A:A,orders!C:C)</f>
        <v>45198</v>
      </c>
      <c r="D587" s="3" t="str">
        <f>YEAR(order_items[[#This Row],[Date]])&amp;"-"&amp;TEXT(MONTH(order_items[[#This Row],[Date]]),"00")</f>
        <v>2023-09</v>
      </c>
      <c r="E587" s="1" t="str">
        <f>_xlfn.XLOOKUP(order_items[[#This Row],[product_id]],products!A:A,products!C:C)</f>
        <v>Office Supplies</v>
      </c>
      <c r="F587" t="s">
        <v>976</v>
      </c>
      <c r="G587" t="s">
        <v>1101</v>
      </c>
      <c r="H587">
        <v>17</v>
      </c>
      <c r="I587">
        <v>350.18</v>
      </c>
      <c r="J587" s="2">
        <v>0.05</v>
      </c>
    </row>
    <row r="588" spans="1:10" x14ac:dyDescent="0.2">
      <c r="A588" t="s">
        <v>2028</v>
      </c>
      <c r="B588" t="s">
        <v>2029</v>
      </c>
      <c r="C588" s="1">
        <f>_xlfn.XLOOKUP(order_items[[#This Row],[order_id]],orders!A:A,orders!C:C)</f>
        <v>45430</v>
      </c>
      <c r="D588" s="3" t="str">
        <f>YEAR(order_items[[#This Row],[Date]])&amp;"-"&amp;TEXT(MONTH(order_items[[#This Row],[Date]]),"00")</f>
        <v>2024-05</v>
      </c>
      <c r="E588" s="1" t="str">
        <f>_xlfn.XLOOKUP(order_items[[#This Row],[product_id]],products!A:A,products!C:C)</f>
        <v>Office Supplies</v>
      </c>
      <c r="F588" t="s">
        <v>1097</v>
      </c>
      <c r="G588" t="s">
        <v>1109</v>
      </c>
      <c r="H588">
        <v>23</v>
      </c>
      <c r="I588">
        <v>398.25</v>
      </c>
      <c r="J588" s="2">
        <v>0.05</v>
      </c>
    </row>
    <row r="589" spans="1:10" x14ac:dyDescent="0.2">
      <c r="A589" t="s">
        <v>2030</v>
      </c>
      <c r="B589" t="s">
        <v>2031</v>
      </c>
      <c r="C589" s="1">
        <f>_xlfn.XLOOKUP(order_items[[#This Row],[order_id]],orders!A:A,orders!C:C)</f>
        <v>45492</v>
      </c>
      <c r="D589" s="3" t="str">
        <f>YEAR(order_items[[#This Row],[Date]])&amp;"-"&amp;TEXT(MONTH(order_items[[#This Row],[Date]]),"00")</f>
        <v>2024-07</v>
      </c>
      <c r="E589" s="1" t="str">
        <f>_xlfn.XLOOKUP(order_items[[#This Row],[product_id]],products!A:A,products!C:C)</f>
        <v>Office Supplies</v>
      </c>
      <c r="F589" t="s">
        <v>934</v>
      </c>
      <c r="G589" t="s">
        <v>1119</v>
      </c>
      <c r="H589">
        <v>6</v>
      </c>
      <c r="I589">
        <v>379.14</v>
      </c>
      <c r="J589" s="2">
        <v>0</v>
      </c>
    </row>
    <row r="590" spans="1:10" x14ac:dyDescent="0.2">
      <c r="A590" t="s">
        <v>2032</v>
      </c>
      <c r="B590" t="s">
        <v>2031</v>
      </c>
      <c r="C590" s="1">
        <f>_xlfn.XLOOKUP(order_items[[#This Row],[order_id]],orders!A:A,orders!C:C)</f>
        <v>45492</v>
      </c>
      <c r="D590" s="3" t="str">
        <f>YEAR(order_items[[#This Row],[Date]])&amp;"-"&amp;TEXT(MONTH(order_items[[#This Row],[Date]]),"00")</f>
        <v>2024-07</v>
      </c>
      <c r="E590" s="1" t="str">
        <f>_xlfn.XLOOKUP(order_items[[#This Row],[product_id]],products!A:A,products!C:C)</f>
        <v>Office Supplies</v>
      </c>
      <c r="F590" t="s">
        <v>1081</v>
      </c>
      <c r="G590" t="s">
        <v>1115</v>
      </c>
      <c r="H590">
        <v>21</v>
      </c>
      <c r="I590">
        <v>260.39</v>
      </c>
      <c r="J590" s="2">
        <v>0</v>
      </c>
    </row>
    <row r="591" spans="1:10" x14ac:dyDescent="0.2">
      <c r="A591" t="s">
        <v>2033</v>
      </c>
      <c r="B591" t="s">
        <v>2034</v>
      </c>
      <c r="C591" s="1">
        <f>_xlfn.XLOOKUP(order_items[[#This Row],[order_id]],orders!A:A,orders!C:C)</f>
        <v>45053</v>
      </c>
      <c r="D591" s="3" t="str">
        <f>YEAR(order_items[[#This Row],[Date]])&amp;"-"&amp;TEXT(MONTH(order_items[[#This Row],[Date]]),"00")</f>
        <v>2023-05</v>
      </c>
      <c r="E591" s="1" t="str">
        <f>_xlfn.XLOOKUP(order_items[[#This Row],[product_id]],products!A:A,products!C:C)</f>
        <v>Office Supplies</v>
      </c>
      <c r="F591" t="s">
        <v>1036</v>
      </c>
      <c r="G591" t="s">
        <v>1009</v>
      </c>
      <c r="H591">
        <v>18</v>
      </c>
      <c r="I591">
        <v>65.73</v>
      </c>
      <c r="J591" s="2">
        <v>0</v>
      </c>
    </row>
    <row r="592" spans="1:10" x14ac:dyDescent="0.2">
      <c r="A592" t="s">
        <v>2035</v>
      </c>
      <c r="B592" t="s">
        <v>2034</v>
      </c>
      <c r="C592" s="1">
        <f>_xlfn.XLOOKUP(order_items[[#This Row],[order_id]],orders!A:A,orders!C:C)</f>
        <v>45053</v>
      </c>
      <c r="D592" s="3" t="str">
        <f>YEAR(order_items[[#This Row],[Date]])&amp;"-"&amp;TEXT(MONTH(order_items[[#This Row],[Date]]),"00")</f>
        <v>2023-05</v>
      </c>
      <c r="E592" s="1" t="str">
        <f>_xlfn.XLOOKUP(order_items[[#This Row],[product_id]],products!A:A,products!C:C)</f>
        <v>Electronics</v>
      </c>
      <c r="F592" t="s">
        <v>995</v>
      </c>
      <c r="G592" t="s">
        <v>917</v>
      </c>
      <c r="H592">
        <v>24</v>
      </c>
      <c r="I592">
        <v>519.70000000000005</v>
      </c>
      <c r="J592" s="2">
        <v>0</v>
      </c>
    </row>
    <row r="593" spans="1:10" x14ac:dyDescent="0.2">
      <c r="A593" t="s">
        <v>2036</v>
      </c>
      <c r="B593" t="s">
        <v>2037</v>
      </c>
      <c r="C593" s="1">
        <f>_xlfn.XLOOKUP(order_items[[#This Row],[order_id]],orders!A:A,orders!C:C)</f>
        <v>45203</v>
      </c>
      <c r="D593" s="3" t="str">
        <f>YEAR(order_items[[#This Row],[Date]])&amp;"-"&amp;TEXT(MONTH(order_items[[#This Row],[Date]]),"00")</f>
        <v>2023-10</v>
      </c>
      <c r="E593" s="1" t="str">
        <f>_xlfn.XLOOKUP(order_items[[#This Row],[product_id]],products!A:A,products!C:C)</f>
        <v>Office Supplies</v>
      </c>
      <c r="F593" t="s">
        <v>975</v>
      </c>
      <c r="G593" t="s">
        <v>1119</v>
      </c>
      <c r="H593">
        <v>24</v>
      </c>
      <c r="I593">
        <v>436.43</v>
      </c>
      <c r="J593" s="2">
        <v>0.05</v>
      </c>
    </row>
    <row r="594" spans="1:10" x14ac:dyDescent="0.2">
      <c r="A594" t="s">
        <v>2038</v>
      </c>
      <c r="B594" t="s">
        <v>2039</v>
      </c>
      <c r="C594" s="1">
        <f>_xlfn.XLOOKUP(order_items[[#This Row],[order_id]],orders!A:A,orders!C:C)</f>
        <v>44974</v>
      </c>
      <c r="D594" s="3" t="str">
        <f>YEAR(order_items[[#This Row],[Date]])&amp;"-"&amp;TEXT(MONTH(order_items[[#This Row],[Date]]),"00")</f>
        <v>2023-02</v>
      </c>
      <c r="E594" s="1" t="str">
        <f>_xlfn.XLOOKUP(order_items[[#This Row],[product_id]],products!A:A,products!C:C)</f>
        <v>Home &amp; Kitchen</v>
      </c>
      <c r="F594" t="s">
        <v>967</v>
      </c>
      <c r="G594" t="s">
        <v>1054</v>
      </c>
      <c r="H594">
        <v>2</v>
      </c>
      <c r="I594">
        <v>36.29</v>
      </c>
    </row>
    <row r="595" spans="1:10" x14ac:dyDescent="0.2">
      <c r="A595" t="s">
        <v>2040</v>
      </c>
      <c r="B595" t="s">
        <v>2041</v>
      </c>
      <c r="C595" s="1">
        <f>_xlfn.XLOOKUP(order_items[[#This Row],[order_id]],orders!A:A,orders!C:C)</f>
        <v>45314</v>
      </c>
      <c r="D595" s="3" t="str">
        <f>YEAR(order_items[[#This Row],[Date]])&amp;"-"&amp;TEXT(MONTH(order_items[[#This Row],[Date]]),"00")</f>
        <v>2024-01</v>
      </c>
      <c r="E595" s="1" t="str">
        <f>_xlfn.XLOOKUP(order_items[[#This Row],[product_id]],products!A:A,products!C:C)</f>
        <v>Outdoor &amp; Sports</v>
      </c>
      <c r="F595" t="s">
        <v>1082</v>
      </c>
      <c r="G595" t="s">
        <v>917</v>
      </c>
      <c r="H595">
        <v>1</v>
      </c>
      <c r="I595">
        <v>292.56</v>
      </c>
      <c r="J595" s="2">
        <v>0</v>
      </c>
    </row>
    <row r="596" spans="1:10" x14ac:dyDescent="0.2">
      <c r="A596" t="s">
        <v>2042</v>
      </c>
      <c r="B596" t="s">
        <v>2043</v>
      </c>
      <c r="C596" s="1">
        <f>_xlfn.XLOOKUP(order_items[[#This Row],[order_id]],orders!A:A,orders!C:C)</f>
        <v>44948</v>
      </c>
      <c r="D596" s="3" t="str">
        <f>YEAR(order_items[[#This Row],[Date]])&amp;"-"&amp;TEXT(MONTH(order_items[[#This Row],[Date]]),"00")</f>
        <v>2023-01</v>
      </c>
      <c r="E596" s="1" t="str">
        <f>_xlfn.XLOOKUP(order_items[[#This Row],[product_id]],products!A:A,products!C:C)</f>
        <v>Office Supplies</v>
      </c>
      <c r="F596" t="s">
        <v>1081</v>
      </c>
      <c r="G596" t="s">
        <v>1101</v>
      </c>
      <c r="H596">
        <v>23</v>
      </c>
      <c r="I596">
        <v>260.39</v>
      </c>
      <c r="J596" s="2">
        <v>0</v>
      </c>
    </row>
    <row r="597" spans="1:10" x14ac:dyDescent="0.2">
      <c r="A597" t="s">
        <v>2044</v>
      </c>
      <c r="B597" t="s">
        <v>2043</v>
      </c>
      <c r="C597" s="1">
        <f>_xlfn.XLOOKUP(order_items[[#This Row],[order_id]],orders!A:A,orders!C:C)</f>
        <v>44948</v>
      </c>
      <c r="D597" s="3" t="str">
        <f>YEAR(order_items[[#This Row],[Date]])&amp;"-"&amp;TEXT(MONTH(order_items[[#This Row],[Date]]),"00")</f>
        <v>2023-01</v>
      </c>
      <c r="E597" s="1" t="str">
        <f>_xlfn.XLOOKUP(order_items[[#This Row],[product_id]],products!A:A,products!C:C)</f>
        <v>Electronics</v>
      </c>
      <c r="F597" t="s">
        <v>919</v>
      </c>
      <c r="G597" t="s">
        <v>1120</v>
      </c>
      <c r="H597">
        <v>3</v>
      </c>
      <c r="I597">
        <v>167.05</v>
      </c>
      <c r="J597" s="2">
        <v>0</v>
      </c>
    </row>
    <row r="598" spans="1:10" x14ac:dyDescent="0.2">
      <c r="A598" t="s">
        <v>2045</v>
      </c>
      <c r="B598" t="s">
        <v>2043</v>
      </c>
      <c r="C598" s="1">
        <f>_xlfn.XLOOKUP(order_items[[#This Row],[order_id]],orders!A:A,orders!C:C)</f>
        <v>44948</v>
      </c>
      <c r="D598" s="3" t="str">
        <f>YEAR(order_items[[#This Row],[Date]])&amp;"-"&amp;TEXT(MONTH(order_items[[#This Row],[Date]]),"00")</f>
        <v>2023-01</v>
      </c>
      <c r="E598" s="1" t="str">
        <f>_xlfn.XLOOKUP(order_items[[#This Row],[product_id]],products!A:A,products!C:C)</f>
        <v>Home &amp; Kitchen</v>
      </c>
      <c r="F598" t="s">
        <v>1038</v>
      </c>
      <c r="G598" t="s">
        <v>1080</v>
      </c>
      <c r="H598">
        <v>20</v>
      </c>
      <c r="I598">
        <v>121.55</v>
      </c>
      <c r="J598" s="2">
        <v>0</v>
      </c>
    </row>
    <row r="599" spans="1:10" x14ac:dyDescent="0.2">
      <c r="A599" t="s">
        <v>2046</v>
      </c>
      <c r="B599" t="s">
        <v>2047</v>
      </c>
      <c r="C599" s="1">
        <f>_xlfn.XLOOKUP(order_items[[#This Row],[order_id]],orders!A:A,orders!C:C)</f>
        <v>45528</v>
      </c>
      <c r="D599" s="3" t="str">
        <f>YEAR(order_items[[#This Row],[Date]])&amp;"-"&amp;TEXT(MONTH(order_items[[#This Row],[Date]]),"00")</f>
        <v>2024-08</v>
      </c>
      <c r="E599" s="1" t="str">
        <f>_xlfn.XLOOKUP(order_items[[#This Row],[product_id]],products!A:A,products!C:C)</f>
        <v>Health &amp; Beauty</v>
      </c>
      <c r="F599" t="s">
        <v>996</v>
      </c>
      <c r="G599" t="s">
        <v>1009</v>
      </c>
      <c r="H599">
        <v>18</v>
      </c>
      <c r="I599">
        <v>332.27</v>
      </c>
      <c r="J599" s="2">
        <v>0</v>
      </c>
    </row>
    <row r="600" spans="1:10" x14ac:dyDescent="0.2">
      <c r="A600" t="s">
        <v>2048</v>
      </c>
      <c r="B600" t="s">
        <v>2047</v>
      </c>
      <c r="C600" s="1">
        <f>_xlfn.XLOOKUP(order_items[[#This Row],[order_id]],orders!A:A,orders!C:C)</f>
        <v>45528</v>
      </c>
      <c r="D600" s="3" t="str">
        <f>YEAR(order_items[[#This Row],[Date]])&amp;"-"&amp;TEXT(MONTH(order_items[[#This Row],[Date]]),"00")</f>
        <v>2024-08</v>
      </c>
      <c r="E600" s="1" t="str">
        <f>_xlfn.XLOOKUP(order_items[[#This Row],[product_id]],products!A:A,products!C:C)</f>
        <v>Home &amp; Kitchen</v>
      </c>
      <c r="F600" t="s">
        <v>1015</v>
      </c>
      <c r="G600" t="s">
        <v>1080</v>
      </c>
      <c r="H600">
        <v>7</v>
      </c>
      <c r="I600">
        <v>152.19999999999999</v>
      </c>
      <c r="J600" s="2">
        <v>0.15</v>
      </c>
    </row>
    <row r="601" spans="1:10" x14ac:dyDescent="0.2">
      <c r="A601" t="s">
        <v>2049</v>
      </c>
      <c r="B601" t="s">
        <v>2050</v>
      </c>
      <c r="C601" s="1">
        <f>_xlfn.XLOOKUP(order_items[[#This Row],[order_id]],orders!A:A,orders!C:C)</f>
        <v>45370</v>
      </c>
      <c r="D601" s="3" t="str">
        <f>YEAR(order_items[[#This Row],[Date]])&amp;"-"&amp;TEXT(MONTH(order_items[[#This Row],[Date]]),"00")</f>
        <v>2024-03</v>
      </c>
      <c r="E601" s="1" t="str">
        <f>_xlfn.XLOOKUP(order_items[[#This Row],[product_id]],products!A:A,products!C:C)</f>
        <v>Electronics</v>
      </c>
      <c r="F601" t="s">
        <v>1112</v>
      </c>
      <c r="G601" t="s">
        <v>1119</v>
      </c>
      <c r="H601">
        <v>17</v>
      </c>
      <c r="I601">
        <v>129.59</v>
      </c>
    </row>
    <row r="602" spans="1:10" x14ac:dyDescent="0.2">
      <c r="A602" t="s">
        <v>2051</v>
      </c>
      <c r="B602" t="s">
        <v>2050</v>
      </c>
      <c r="C602" s="1">
        <f>_xlfn.XLOOKUP(order_items[[#This Row],[order_id]],orders!A:A,orders!C:C)</f>
        <v>45370</v>
      </c>
      <c r="D602" s="3" t="str">
        <f>YEAR(order_items[[#This Row],[Date]])&amp;"-"&amp;TEXT(MONTH(order_items[[#This Row],[Date]]),"00")</f>
        <v>2024-03</v>
      </c>
      <c r="E602" s="1" t="str">
        <f>_xlfn.XLOOKUP(order_items[[#This Row],[product_id]],products!A:A,products!C:C)</f>
        <v>Office Supplies</v>
      </c>
      <c r="F602" t="s">
        <v>961</v>
      </c>
      <c r="G602" t="s">
        <v>1119</v>
      </c>
      <c r="H602">
        <v>22</v>
      </c>
      <c r="I602">
        <v>202.31</v>
      </c>
      <c r="J602" s="2">
        <v>0.1</v>
      </c>
    </row>
    <row r="603" spans="1:10" x14ac:dyDescent="0.2">
      <c r="A603" t="s">
        <v>2052</v>
      </c>
      <c r="B603" t="s">
        <v>2053</v>
      </c>
      <c r="C603" s="1">
        <f>_xlfn.XLOOKUP(order_items[[#This Row],[order_id]],orders!A:A,orders!C:C)</f>
        <v>45406</v>
      </c>
      <c r="D603" s="3" t="str">
        <f>YEAR(order_items[[#This Row],[Date]])&amp;"-"&amp;TEXT(MONTH(order_items[[#This Row],[Date]]),"00")</f>
        <v>2024-04</v>
      </c>
      <c r="E603" s="1" t="str">
        <f>_xlfn.XLOOKUP(order_items[[#This Row],[product_id]],products!A:A,products!C:C)</f>
        <v>Health &amp; Beauty</v>
      </c>
      <c r="F603" t="s">
        <v>1125</v>
      </c>
      <c r="G603" t="s">
        <v>1122</v>
      </c>
      <c r="H603">
        <v>15</v>
      </c>
      <c r="I603">
        <v>322.11</v>
      </c>
      <c r="J603" s="2">
        <v>0</v>
      </c>
    </row>
    <row r="604" spans="1:10" x14ac:dyDescent="0.2">
      <c r="A604" t="s">
        <v>2054</v>
      </c>
      <c r="B604" t="s">
        <v>2053</v>
      </c>
      <c r="C604" s="1">
        <f>_xlfn.XLOOKUP(order_items[[#This Row],[order_id]],orders!A:A,orders!C:C)</f>
        <v>45406</v>
      </c>
      <c r="D604" s="3" t="str">
        <f>YEAR(order_items[[#This Row],[Date]])&amp;"-"&amp;TEXT(MONTH(order_items[[#This Row],[Date]]),"00")</f>
        <v>2024-04</v>
      </c>
      <c r="E604" s="1" t="str">
        <f>_xlfn.XLOOKUP(order_items[[#This Row],[product_id]],products!A:A,products!C:C)</f>
        <v>Office Supplies</v>
      </c>
      <c r="F604" t="s">
        <v>960</v>
      </c>
      <c r="G604" t="s">
        <v>1101</v>
      </c>
      <c r="H604">
        <v>20</v>
      </c>
      <c r="I604">
        <v>175.54</v>
      </c>
      <c r="J604" s="2">
        <v>0</v>
      </c>
    </row>
    <row r="605" spans="1:10" x14ac:dyDescent="0.2">
      <c r="A605" t="s">
        <v>2055</v>
      </c>
      <c r="B605" t="s">
        <v>2053</v>
      </c>
      <c r="C605" s="1">
        <f>_xlfn.XLOOKUP(order_items[[#This Row],[order_id]],orders!A:A,orders!C:C)</f>
        <v>45406</v>
      </c>
      <c r="D605" s="3" t="str">
        <f>YEAR(order_items[[#This Row],[Date]])&amp;"-"&amp;TEXT(MONTH(order_items[[#This Row],[Date]]),"00")</f>
        <v>2024-04</v>
      </c>
      <c r="E605" s="1" t="str">
        <f>_xlfn.XLOOKUP(order_items[[#This Row],[product_id]],products!A:A,products!C:C)</f>
        <v>Health &amp; Beauty</v>
      </c>
      <c r="F605" t="s">
        <v>1064</v>
      </c>
      <c r="G605" t="s">
        <v>1101</v>
      </c>
      <c r="H605">
        <v>3</v>
      </c>
      <c r="I605">
        <v>470.3</v>
      </c>
      <c r="J605" s="2">
        <v>0.15</v>
      </c>
    </row>
    <row r="606" spans="1:10" x14ac:dyDescent="0.2">
      <c r="A606" t="s">
        <v>2056</v>
      </c>
      <c r="B606" t="s">
        <v>2057</v>
      </c>
      <c r="C606" s="1">
        <f>_xlfn.XLOOKUP(order_items[[#This Row],[order_id]],orders!A:A,orders!C:C)</f>
        <v>44929</v>
      </c>
      <c r="D606" s="3" t="str">
        <f>YEAR(order_items[[#This Row],[Date]])&amp;"-"&amp;TEXT(MONTH(order_items[[#This Row],[Date]]),"00")</f>
        <v>2023-01</v>
      </c>
      <c r="E606" s="1" t="str">
        <f>_xlfn.XLOOKUP(order_items[[#This Row],[product_id]],products!A:A,products!C:C)</f>
        <v>Outdoor &amp; Sports</v>
      </c>
      <c r="F606" t="s">
        <v>1027</v>
      </c>
      <c r="G606" t="s">
        <v>1054</v>
      </c>
      <c r="H606">
        <v>23</v>
      </c>
      <c r="I606">
        <v>184.18</v>
      </c>
      <c r="J606" s="2">
        <v>0.1</v>
      </c>
    </row>
    <row r="607" spans="1:10" x14ac:dyDescent="0.2">
      <c r="A607" t="s">
        <v>2058</v>
      </c>
      <c r="B607" t="s">
        <v>2057</v>
      </c>
      <c r="C607" s="1">
        <f>_xlfn.XLOOKUP(order_items[[#This Row],[order_id]],orders!A:A,orders!C:C)</f>
        <v>44929</v>
      </c>
      <c r="D607" s="3" t="str">
        <f>YEAR(order_items[[#This Row],[Date]])&amp;"-"&amp;TEXT(MONTH(order_items[[#This Row],[Date]]),"00")</f>
        <v>2023-01</v>
      </c>
      <c r="E607" s="1" t="str">
        <f>_xlfn.XLOOKUP(order_items[[#This Row],[product_id]],products!A:A,products!C:C)</f>
        <v>Outdoor &amp; Sports</v>
      </c>
      <c r="F607" t="s">
        <v>1086</v>
      </c>
      <c r="G607" t="s">
        <v>1120</v>
      </c>
      <c r="H607">
        <v>22</v>
      </c>
      <c r="I607">
        <v>316.57</v>
      </c>
      <c r="J607" s="2">
        <v>0</v>
      </c>
    </row>
    <row r="608" spans="1:10" x14ac:dyDescent="0.2">
      <c r="A608" t="s">
        <v>2059</v>
      </c>
      <c r="B608" t="s">
        <v>2060</v>
      </c>
      <c r="C608" s="1">
        <f>_xlfn.XLOOKUP(order_items[[#This Row],[order_id]],orders!A:A,orders!C:C)</f>
        <v>45387</v>
      </c>
      <c r="D608" s="3" t="str">
        <f>YEAR(order_items[[#This Row],[Date]])&amp;"-"&amp;TEXT(MONTH(order_items[[#This Row],[Date]]),"00")</f>
        <v>2024-04</v>
      </c>
      <c r="E608" s="1" t="str">
        <f>_xlfn.XLOOKUP(order_items[[#This Row],[product_id]],products!A:A,products!C:C)</f>
        <v>Electronics</v>
      </c>
      <c r="F608" t="s">
        <v>1072</v>
      </c>
      <c r="G608" t="s">
        <v>1009</v>
      </c>
      <c r="H608">
        <v>-3</v>
      </c>
      <c r="I608">
        <v>331.55</v>
      </c>
      <c r="J608" s="2">
        <v>0.1</v>
      </c>
    </row>
    <row r="609" spans="1:10" x14ac:dyDescent="0.2">
      <c r="A609" t="s">
        <v>2061</v>
      </c>
      <c r="B609" t="s">
        <v>2060</v>
      </c>
      <c r="C609" s="1">
        <f>_xlfn.XLOOKUP(order_items[[#This Row],[order_id]],orders!A:A,orders!C:C)</f>
        <v>45387</v>
      </c>
      <c r="D609" s="3" t="str">
        <f>YEAR(order_items[[#This Row],[Date]])&amp;"-"&amp;TEXT(MONTH(order_items[[#This Row],[Date]]),"00")</f>
        <v>2024-04</v>
      </c>
      <c r="E609" s="1" t="str">
        <f>_xlfn.XLOOKUP(order_items[[#This Row],[product_id]],products!A:A,products!C:C)</f>
        <v>Electronics</v>
      </c>
      <c r="F609" t="s">
        <v>1067</v>
      </c>
      <c r="G609" t="s">
        <v>1101</v>
      </c>
      <c r="H609">
        <v>15</v>
      </c>
      <c r="I609">
        <v>299.43</v>
      </c>
      <c r="J609" s="2">
        <v>0</v>
      </c>
    </row>
    <row r="610" spans="1:10" x14ac:dyDescent="0.2">
      <c r="A610" t="s">
        <v>2062</v>
      </c>
      <c r="B610" t="s">
        <v>2063</v>
      </c>
      <c r="C610" s="1">
        <f>_xlfn.XLOOKUP(order_items[[#This Row],[order_id]],orders!A:A,orders!C:C)</f>
        <v>45101</v>
      </c>
      <c r="D610" s="3" t="str">
        <f>YEAR(order_items[[#This Row],[Date]])&amp;"-"&amp;TEXT(MONTH(order_items[[#This Row],[Date]]),"00")</f>
        <v>2023-06</v>
      </c>
      <c r="E610" s="1" t="str">
        <f>_xlfn.XLOOKUP(order_items[[#This Row],[product_id]],products!A:A,products!C:C)</f>
        <v>Outdoor &amp; Sports</v>
      </c>
      <c r="F610" t="s">
        <v>988</v>
      </c>
      <c r="G610" t="s">
        <v>1122</v>
      </c>
      <c r="H610">
        <v>11</v>
      </c>
      <c r="I610">
        <v>388.93</v>
      </c>
      <c r="J610" s="2">
        <v>0.15</v>
      </c>
    </row>
    <row r="611" spans="1:10" x14ac:dyDescent="0.2">
      <c r="A611" t="s">
        <v>2064</v>
      </c>
      <c r="B611" t="s">
        <v>2063</v>
      </c>
      <c r="C611" s="1">
        <f>_xlfn.XLOOKUP(order_items[[#This Row],[order_id]],orders!A:A,orders!C:C)</f>
        <v>45101</v>
      </c>
      <c r="D611" s="3" t="str">
        <f>YEAR(order_items[[#This Row],[Date]])&amp;"-"&amp;TEXT(MONTH(order_items[[#This Row],[Date]]),"00")</f>
        <v>2023-06</v>
      </c>
      <c r="E611" s="1" t="str">
        <f>_xlfn.XLOOKUP(order_items[[#This Row],[product_id]],products!A:A,products!C:C)</f>
        <v>Home &amp; Kitchen</v>
      </c>
      <c r="F611" t="s">
        <v>1020</v>
      </c>
      <c r="G611" t="s">
        <v>1119</v>
      </c>
      <c r="H611">
        <v>14</v>
      </c>
      <c r="I611">
        <v>297.11</v>
      </c>
      <c r="J611" s="2">
        <v>0.05</v>
      </c>
    </row>
    <row r="612" spans="1:10" x14ac:dyDescent="0.2">
      <c r="A612" t="s">
        <v>2065</v>
      </c>
      <c r="B612" t="s">
        <v>2066</v>
      </c>
      <c r="C612" s="1">
        <f>_xlfn.XLOOKUP(order_items[[#This Row],[order_id]],orders!A:A,orders!C:C)</f>
        <v>45117</v>
      </c>
      <c r="D612" s="3" t="str">
        <f>YEAR(order_items[[#This Row],[Date]])&amp;"-"&amp;TEXT(MONTH(order_items[[#This Row],[Date]]),"00")</f>
        <v>2023-07</v>
      </c>
      <c r="E612" s="1" t="str">
        <f>_xlfn.XLOOKUP(order_items[[#This Row],[product_id]],products!A:A,products!C:C)</f>
        <v>Office Supplies</v>
      </c>
      <c r="F612" t="s">
        <v>989</v>
      </c>
      <c r="G612" t="s">
        <v>1120</v>
      </c>
      <c r="H612">
        <v>16</v>
      </c>
      <c r="I612">
        <v>188.01</v>
      </c>
      <c r="J612" s="2">
        <v>0.05</v>
      </c>
    </row>
    <row r="613" spans="1:10" x14ac:dyDescent="0.2">
      <c r="A613" t="s">
        <v>2067</v>
      </c>
      <c r="B613" t="s">
        <v>2066</v>
      </c>
      <c r="C613" s="1">
        <f>_xlfn.XLOOKUP(order_items[[#This Row],[order_id]],orders!A:A,orders!C:C)</f>
        <v>45117</v>
      </c>
      <c r="D613" s="3" t="str">
        <f>YEAR(order_items[[#This Row],[Date]])&amp;"-"&amp;TEXT(MONTH(order_items[[#This Row],[Date]]),"00")</f>
        <v>2023-07</v>
      </c>
      <c r="E613" s="1" t="str">
        <f>_xlfn.XLOOKUP(order_items[[#This Row],[product_id]],products!A:A,products!C:C)</f>
        <v>Outdoor &amp; Sports</v>
      </c>
      <c r="F613" t="s">
        <v>966</v>
      </c>
      <c r="G613" t="s">
        <v>1054</v>
      </c>
      <c r="H613">
        <v>4</v>
      </c>
      <c r="I613">
        <v>206.31</v>
      </c>
      <c r="J613" s="2">
        <v>0.05</v>
      </c>
    </row>
    <row r="614" spans="1:10" x14ac:dyDescent="0.2">
      <c r="A614" t="s">
        <v>2068</v>
      </c>
      <c r="B614" t="s">
        <v>2069</v>
      </c>
      <c r="C614" s="1">
        <f>_xlfn.XLOOKUP(order_items[[#This Row],[order_id]],orders!A:A,orders!C:C)</f>
        <v>45382</v>
      </c>
      <c r="D614" s="3" t="str">
        <f>YEAR(order_items[[#This Row],[Date]])&amp;"-"&amp;TEXT(MONTH(order_items[[#This Row],[Date]]),"00")</f>
        <v>2024-03</v>
      </c>
      <c r="E614" s="1" t="str">
        <f>_xlfn.XLOOKUP(order_items[[#This Row],[product_id]],products!A:A,products!C:C)</f>
        <v>Office Supplies</v>
      </c>
      <c r="F614" t="s">
        <v>954</v>
      </c>
      <c r="G614" t="s">
        <v>1009</v>
      </c>
      <c r="H614">
        <v>3</v>
      </c>
      <c r="I614">
        <v>171.07</v>
      </c>
      <c r="J614" s="2">
        <v>0.15</v>
      </c>
    </row>
    <row r="615" spans="1:10" x14ac:dyDescent="0.2">
      <c r="A615" t="s">
        <v>2070</v>
      </c>
      <c r="B615" t="s">
        <v>2071</v>
      </c>
      <c r="C615" s="1">
        <f>_xlfn.XLOOKUP(order_items[[#This Row],[order_id]],orders!A:A,orders!C:C)</f>
        <v>45496</v>
      </c>
      <c r="D615" s="3" t="str">
        <f>YEAR(order_items[[#This Row],[Date]])&amp;"-"&amp;TEXT(MONTH(order_items[[#This Row],[Date]]),"00")</f>
        <v>2024-07</v>
      </c>
      <c r="E615" s="1" t="str">
        <f>_xlfn.XLOOKUP(order_items[[#This Row],[product_id]],products!A:A,products!C:C)</f>
        <v>Office Supplies</v>
      </c>
      <c r="F615" t="s">
        <v>1073</v>
      </c>
      <c r="G615" t="s">
        <v>1115</v>
      </c>
      <c r="H615">
        <v>17</v>
      </c>
      <c r="I615">
        <v>207.47</v>
      </c>
      <c r="J615" s="2">
        <v>0.05</v>
      </c>
    </row>
    <row r="616" spans="1:10" x14ac:dyDescent="0.2">
      <c r="A616" t="s">
        <v>2072</v>
      </c>
      <c r="B616" t="s">
        <v>2071</v>
      </c>
      <c r="C616" s="1">
        <f>_xlfn.XLOOKUP(order_items[[#This Row],[order_id]],orders!A:A,orders!C:C)</f>
        <v>45496</v>
      </c>
      <c r="D616" s="3" t="str">
        <f>YEAR(order_items[[#This Row],[Date]])&amp;"-"&amp;TEXT(MONTH(order_items[[#This Row],[Date]]),"00")</f>
        <v>2024-07</v>
      </c>
      <c r="E616" s="1" t="str">
        <f>_xlfn.XLOOKUP(order_items[[#This Row],[product_id]],products!A:A,products!C:C)</f>
        <v>Health &amp; Beauty</v>
      </c>
      <c r="F616" t="s">
        <v>931</v>
      </c>
      <c r="G616" t="s">
        <v>1009</v>
      </c>
      <c r="H616">
        <v>19</v>
      </c>
      <c r="I616">
        <v>246.7</v>
      </c>
      <c r="J616" s="2">
        <v>0</v>
      </c>
    </row>
    <row r="617" spans="1:10" x14ac:dyDescent="0.2">
      <c r="A617" t="s">
        <v>2073</v>
      </c>
      <c r="B617" t="s">
        <v>2071</v>
      </c>
      <c r="C617" s="1">
        <f>_xlfn.XLOOKUP(order_items[[#This Row],[order_id]],orders!A:A,orders!C:C)</f>
        <v>45496</v>
      </c>
      <c r="D617" s="3" t="str">
        <f>YEAR(order_items[[#This Row],[Date]])&amp;"-"&amp;TEXT(MONTH(order_items[[#This Row],[Date]]),"00")</f>
        <v>2024-07</v>
      </c>
      <c r="E617" s="1" t="str">
        <f>_xlfn.XLOOKUP(order_items[[#This Row],[product_id]],products!A:A,products!C:C)</f>
        <v>Health &amp; Beauty</v>
      </c>
      <c r="F617" t="s">
        <v>1064</v>
      </c>
      <c r="G617" t="s">
        <v>1009</v>
      </c>
      <c r="H617">
        <v>23</v>
      </c>
      <c r="I617">
        <v>470.3</v>
      </c>
      <c r="J617" s="2">
        <v>0.15</v>
      </c>
    </row>
    <row r="618" spans="1:10" x14ac:dyDescent="0.2">
      <c r="A618" t="s">
        <v>2074</v>
      </c>
      <c r="B618" t="s">
        <v>2075</v>
      </c>
      <c r="C618" s="1">
        <f>_xlfn.XLOOKUP(order_items[[#This Row],[order_id]],orders!A:A,orders!C:C)</f>
        <v>44950</v>
      </c>
      <c r="D618" s="3" t="str">
        <f>YEAR(order_items[[#This Row],[Date]])&amp;"-"&amp;TEXT(MONTH(order_items[[#This Row],[Date]]),"00")</f>
        <v>2023-01</v>
      </c>
      <c r="E618" s="1" t="str">
        <f>_xlfn.XLOOKUP(order_items[[#This Row],[product_id]],products!A:A,products!C:C)</f>
        <v>Home &amp; Kitchen</v>
      </c>
      <c r="F618" t="s">
        <v>971</v>
      </c>
      <c r="G618" t="s">
        <v>1115</v>
      </c>
      <c r="H618">
        <v>2</v>
      </c>
      <c r="I618">
        <v>253.72</v>
      </c>
      <c r="J618" s="2">
        <v>0</v>
      </c>
    </row>
    <row r="619" spans="1:10" x14ac:dyDescent="0.2">
      <c r="A619" t="s">
        <v>2076</v>
      </c>
      <c r="B619" t="s">
        <v>2075</v>
      </c>
      <c r="C619" s="1">
        <f>_xlfn.XLOOKUP(order_items[[#This Row],[order_id]],orders!A:A,orders!C:C)</f>
        <v>44950</v>
      </c>
      <c r="D619" s="3" t="str">
        <f>YEAR(order_items[[#This Row],[Date]])&amp;"-"&amp;TEXT(MONTH(order_items[[#This Row],[Date]]),"00")</f>
        <v>2023-01</v>
      </c>
      <c r="E619" s="1" t="str">
        <f>_xlfn.XLOOKUP(order_items[[#This Row],[product_id]],products!A:A,products!C:C)</f>
        <v>Home &amp; Kitchen</v>
      </c>
      <c r="F619" t="s">
        <v>1062</v>
      </c>
      <c r="G619" t="s">
        <v>1115</v>
      </c>
      <c r="H619">
        <v>10</v>
      </c>
      <c r="I619">
        <v>45.95</v>
      </c>
    </row>
    <row r="620" spans="1:10" x14ac:dyDescent="0.2">
      <c r="A620" t="s">
        <v>2077</v>
      </c>
      <c r="B620" t="s">
        <v>2078</v>
      </c>
      <c r="C620" s="1">
        <f>_xlfn.XLOOKUP(order_items[[#This Row],[order_id]],orders!A:A,orders!C:C)</f>
        <v>45342</v>
      </c>
      <c r="D620" s="3" t="str">
        <f>YEAR(order_items[[#This Row],[Date]])&amp;"-"&amp;TEXT(MONTH(order_items[[#This Row],[Date]]),"00")</f>
        <v>2024-02</v>
      </c>
      <c r="E620" s="1" t="str">
        <f>_xlfn.XLOOKUP(order_items[[#This Row],[product_id]],products!A:A,products!C:C)</f>
        <v>Electronics</v>
      </c>
      <c r="F620" t="s">
        <v>995</v>
      </c>
      <c r="G620" t="s">
        <v>1101</v>
      </c>
      <c r="H620">
        <v>1</v>
      </c>
      <c r="I620">
        <v>519.70000000000005</v>
      </c>
      <c r="J620" s="2">
        <v>0.15</v>
      </c>
    </row>
    <row r="621" spans="1:10" x14ac:dyDescent="0.2">
      <c r="A621" t="s">
        <v>2079</v>
      </c>
      <c r="B621" t="s">
        <v>2080</v>
      </c>
      <c r="C621" s="1">
        <f>_xlfn.XLOOKUP(order_items[[#This Row],[order_id]],orders!A:A,orders!C:C)</f>
        <v>45120</v>
      </c>
      <c r="D621" s="3" t="str">
        <f>YEAR(order_items[[#This Row],[Date]])&amp;"-"&amp;TEXT(MONTH(order_items[[#This Row],[Date]]),"00")</f>
        <v>2023-07</v>
      </c>
      <c r="E621" s="1" t="str">
        <f>_xlfn.XLOOKUP(order_items[[#This Row],[product_id]],products!A:A,products!C:C)</f>
        <v>Outdoor &amp; Sports</v>
      </c>
      <c r="F621" t="s">
        <v>985</v>
      </c>
      <c r="G621" t="s">
        <v>1009</v>
      </c>
      <c r="H621">
        <v>6</v>
      </c>
      <c r="I621">
        <v>283.81</v>
      </c>
      <c r="J621" s="2">
        <v>0.05</v>
      </c>
    </row>
    <row r="622" spans="1:10" x14ac:dyDescent="0.2">
      <c r="A622" t="s">
        <v>2081</v>
      </c>
      <c r="B622" t="s">
        <v>2082</v>
      </c>
      <c r="C622" s="1">
        <f>_xlfn.XLOOKUP(order_items[[#This Row],[order_id]],orders!A:A,orders!C:C)</f>
        <v>45206</v>
      </c>
      <c r="D622" s="3" t="str">
        <f>YEAR(order_items[[#This Row],[Date]])&amp;"-"&amp;TEXT(MONTH(order_items[[#This Row],[Date]]),"00")</f>
        <v>2023-10</v>
      </c>
      <c r="E622" s="1" t="str">
        <f>_xlfn.XLOOKUP(order_items[[#This Row],[product_id]],products!A:A,products!C:C)</f>
        <v>Office Supplies</v>
      </c>
      <c r="F622" t="s">
        <v>1097</v>
      </c>
      <c r="G622" t="s">
        <v>1119</v>
      </c>
      <c r="H622">
        <v>23</v>
      </c>
      <c r="I622">
        <v>398.25</v>
      </c>
      <c r="J622" s="2">
        <v>0.15</v>
      </c>
    </row>
    <row r="623" spans="1:10" x14ac:dyDescent="0.2">
      <c r="A623" t="s">
        <v>2083</v>
      </c>
      <c r="B623" t="s">
        <v>2082</v>
      </c>
      <c r="C623" s="1">
        <f>_xlfn.XLOOKUP(order_items[[#This Row],[order_id]],orders!A:A,orders!C:C)</f>
        <v>45206</v>
      </c>
      <c r="D623" s="3" t="str">
        <f>YEAR(order_items[[#This Row],[Date]])&amp;"-"&amp;TEXT(MONTH(order_items[[#This Row],[Date]]),"00")</f>
        <v>2023-10</v>
      </c>
      <c r="E623" s="1" t="str">
        <f>_xlfn.XLOOKUP(order_items[[#This Row],[product_id]],products!A:A,products!C:C)</f>
        <v>Electronics</v>
      </c>
      <c r="F623" t="s">
        <v>937</v>
      </c>
      <c r="G623" t="s">
        <v>1080</v>
      </c>
      <c r="H623">
        <v>7</v>
      </c>
      <c r="I623">
        <v>282.42</v>
      </c>
      <c r="J623" s="2">
        <v>0</v>
      </c>
    </row>
    <row r="624" spans="1:10" x14ac:dyDescent="0.2">
      <c r="A624" t="s">
        <v>2084</v>
      </c>
      <c r="B624" t="s">
        <v>2085</v>
      </c>
      <c r="C624" s="1">
        <f>_xlfn.XLOOKUP(order_items[[#This Row],[order_id]],orders!A:A,orders!C:C)</f>
        <v>45545</v>
      </c>
      <c r="D624" s="3" t="str">
        <f>YEAR(order_items[[#This Row],[Date]])&amp;"-"&amp;TEXT(MONTH(order_items[[#This Row],[Date]]),"00")</f>
        <v>2024-09</v>
      </c>
      <c r="E624" s="1" t="str">
        <f>_xlfn.XLOOKUP(order_items[[#This Row],[product_id]],products!A:A,products!C:C)</f>
        <v>Health &amp; Beauty</v>
      </c>
      <c r="F624" t="s">
        <v>1022</v>
      </c>
      <c r="G624" t="s">
        <v>1109</v>
      </c>
      <c r="H624">
        <v>19</v>
      </c>
      <c r="I624">
        <v>462.13</v>
      </c>
      <c r="J624" s="2">
        <v>0</v>
      </c>
    </row>
    <row r="625" spans="1:10" x14ac:dyDescent="0.2">
      <c r="A625" t="s">
        <v>2086</v>
      </c>
      <c r="B625" t="s">
        <v>2087</v>
      </c>
      <c r="C625" s="1">
        <f>_xlfn.XLOOKUP(order_items[[#This Row],[order_id]],orders!A:A,orders!C:C)</f>
        <v>45513</v>
      </c>
      <c r="D625" s="3" t="str">
        <f>YEAR(order_items[[#This Row],[Date]])&amp;"-"&amp;TEXT(MONTH(order_items[[#This Row],[Date]]),"00")</f>
        <v>2024-08</v>
      </c>
      <c r="E625" s="1" t="str">
        <f>_xlfn.XLOOKUP(order_items[[#This Row],[product_id]],products!A:A,products!C:C)</f>
        <v>Office Supplies</v>
      </c>
      <c r="F625" t="s">
        <v>1100</v>
      </c>
      <c r="G625" t="s">
        <v>1115</v>
      </c>
      <c r="H625">
        <v>4</v>
      </c>
      <c r="I625">
        <v>147.91</v>
      </c>
      <c r="J625" s="2">
        <v>0</v>
      </c>
    </row>
    <row r="626" spans="1:10" x14ac:dyDescent="0.2">
      <c r="A626" t="s">
        <v>2088</v>
      </c>
      <c r="B626" t="s">
        <v>2087</v>
      </c>
      <c r="C626" s="1">
        <f>_xlfn.XLOOKUP(order_items[[#This Row],[order_id]],orders!A:A,orders!C:C)</f>
        <v>45513</v>
      </c>
      <c r="D626" s="3" t="str">
        <f>YEAR(order_items[[#This Row],[Date]])&amp;"-"&amp;TEXT(MONTH(order_items[[#This Row],[Date]]),"00")</f>
        <v>2024-08</v>
      </c>
      <c r="E626" s="1" t="str">
        <f>_xlfn.XLOOKUP(order_items[[#This Row],[product_id]],products!A:A,products!C:C)</f>
        <v>Electronics</v>
      </c>
      <c r="F626" t="s">
        <v>1072</v>
      </c>
      <c r="G626" t="s">
        <v>1101</v>
      </c>
      <c r="H626">
        <v>24</v>
      </c>
      <c r="I626">
        <v>331.55</v>
      </c>
      <c r="J626" s="2">
        <v>0</v>
      </c>
    </row>
    <row r="627" spans="1:10" x14ac:dyDescent="0.2">
      <c r="A627" t="s">
        <v>2089</v>
      </c>
      <c r="B627" t="s">
        <v>2090</v>
      </c>
      <c r="C627" s="1">
        <f>_xlfn.XLOOKUP(order_items[[#This Row],[order_id]],orders!A:A,orders!C:C)</f>
        <v>45442</v>
      </c>
      <c r="D627" s="3" t="str">
        <f>YEAR(order_items[[#This Row],[Date]])&amp;"-"&amp;TEXT(MONTH(order_items[[#This Row],[Date]]),"00")</f>
        <v>2024-05</v>
      </c>
      <c r="E627" s="1" t="str">
        <f>_xlfn.XLOOKUP(order_items[[#This Row],[product_id]],products!A:A,products!C:C)</f>
        <v>Office Supplies</v>
      </c>
      <c r="F627" t="s">
        <v>1061</v>
      </c>
      <c r="G627" t="s">
        <v>1080</v>
      </c>
      <c r="H627">
        <v>12</v>
      </c>
      <c r="I627">
        <v>50.53</v>
      </c>
      <c r="J627" s="2">
        <v>0.05</v>
      </c>
    </row>
    <row r="628" spans="1:10" x14ac:dyDescent="0.2">
      <c r="A628" t="s">
        <v>2091</v>
      </c>
      <c r="B628" t="s">
        <v>2092</v>
      </c>
      <c r="C628" s="1">
        <f>_xlfn.XLOOKUP(order_items[[#This Row],[order_id]],orders!A:A,orders!C:C)</f>
        <v>45231</v>
      </c>
      <c r="D628" s="3" t="str">
        <f>YEAR(order_items[[#This Row],[Date]])&amp;"-"&amp;TEXT(MONTH(order_items[[#This Row],[Date]]),"00")</f>
        <v>2023-11</v>
      </c>
      <c r="E628" s="1" t="str">
        <f>_xlfn.XLOOKUP(order_items[[#This Row],[product_id]],products!A:A,products!C:C)</f>
        <v>Home &amp; Kitchen</v>
      </c>
      <c r="F628" t="s">
        <v>967</v>
      </c>
      <c r="G628" t="s">
        <v>1119</v>
      </c>
      <c r="H628">
        <v>16</v>
      </c>
      <c r="I628">
        <v>36.29</v>
      </c>
      <c r="J628" s="2">
        <v>0</v>
      </c>
    </row>
    <row r="629" spans="1:10" x14ac:dyDescent="0.2">
      <c r="A629" t="s">
        <v>2093</v>
      </c>
      <c r="B629" t="s">
        <v>2092</v>
      </c>
      <c r="C629" s="1">
        <f>_xlfn.XLOOKUP(order_items[[#This Row],[order_id]],orders!A:A,orders!C:C)</f>
        <v>45231</v>
      </c>
      <c r="D629" s="3" t="str">
        <f>YEAR(order_items[[#This Row],[Date]])&amp;"-"&amp;TEXT(MONTH(order_items[[#This Row],[Date]]),"00")</f>
        <v>2023-11</v>
      </c>
      <c r="E629" s="1" t="str">
        <f>_xlfn.XLOOKUP(order_items[[#This Row],[product_id]],products!A:A,products!C:C)</f>
        <v>Office Supplies</v>
      </c>
      <c r="F629" t="s">
        <v>972</v>
      </c>
      <c r="G629" t="s">
        <v>1009</v>
      </c>
      <c r="H629">
        <v>4</v>
      </c>
      <c r="I629">
        <v>321.87</v>
      </c>
      <c r="J629" s="2">
        <v>0.1</v>
      </c>
    </row>
    <row r="630" spans="1:10" x14ac:dyDescent="0.2">
      <c r="A630" t="s">
        <v>2094</v>
      </c>
      <c r="B630" t="s">
        <v>2095</v>
      </c>
      <c r="C630" s="1">
        <f>_xlfn.XLOOKUP(order_items[[#This Row],[order_id]],orders!A:A,orders!C:C)</f>
        <v>45498</v>
      </c>
      <c r="D630" s="3" t="str">
        <f>YEAR(order_items[[#This Row],[Date]])&amp;"-"&amp;TEXT(MONTH(order_items[[#This Row],[Date]]),"00")</f>
        <v>2024-07</v>
      </c>
      <c r="E630" s="1" t="str">
        <f>_xlfn.XLOOKUP(order_items[[#This Row],[product_id]],products!A:A,products!C:C)</f>
        <v>Office Supplies</v>
      </c>
      <c r="F630" t="s">
        <v>1100</v>
      </c>
      <c r="G630" t="s">
        <v>1080</v>
      </c>
      <c r="H630">
        <v>14</v>
      </c>
      <c r="I630">
        <v>147.91</v>
      </c>
      <c r="J630" s="2">
        <v>0</v>
      </c>
    </row>
    <row r="631" spans="1:10" x14ac:dyDescent="0.2">
      <c r="A631" t="s">
        <v>2096</v>
      </c>
      <c r="B631" t="s">
        <v>2095</v>
      </c>
      <c r="C631" s="1">
        <f>_xlfn.XLOOKUP(order_items[[#This Row],[order_id]],orders!A:A,orders!C:C)</f>
        <v>45498</v>
      </c>
      <c r="D631" s="3" t="str">
        <f>YEAR(order_items[[#This Row],[Date]])&amp;"-"&amp;TEXT(MONTH(order_items[[#This Row],[Date]]),"00")</f>
        <v>2024-07</v>
      </c>
      <c r="E631" s="1" t="str">
        <f>_xlfn.XLOOKUP(order_items[[#This Row],[product_id]],products!A:A,products!C:C)</f>
        <v>Electronics</v>
      </c>
      <c r="F631" t="s">
        <v>945</v>
      </c>
      <c r="G631" t="s">
        <v>1080</v>
      </c>
      <c r="H631">
        <v>20</v>
      </c>
      <c r="I631">
        <v>158.65</v>
      </c>
    </row>
    <row r="632" spans="1:10" x14ac:dyDescent="0.2">
      <c r="A632" t="s">
        <v>2097</v>
      </c>
      <c r="B632" t="s">
        <v>2098</v>
      </c>
      <c r="C632" s="1">
        <f>_xlfn.XLOOKUP(order_items[[#This Row],[order_id]],orders!A:A,orders!C:C)</f>
        <v>45086</v>
      </c>
      <c r="D632" s="3" t="str">
        <f>YEAR(order_items[[#This Row],[Date]])&amp;"-"&amp;TEXT(MONTH(order_items[[#This Row],[Date]]),"00")</f>
        <v>2023-06</v>
      </c>
      <c r="E632" s="1" t="str">
        <f>_xlfn.XLOOKUP(order_items[[#This Row],[product_id]],products!A:A,products!C:C)</f>
        <v>Office Supplies</v>
      </c>
      <c r="F632" t="s">
        <v>932</v>
      </c>
      <c r="G632" t="s">
        <v>917</v>
      </c>
      <c r="H632">
        <v>10</v>
      </c>
      <c r="I632">
        <v>122.56</v>
      </c>
      <c r="J632" s="2">
        <v>0.15</v>
      </c>
    </row>
    <row r="633" spans="1:10" x14ac:dyDescent="0.2">
      <c r="A633" t="s">
        <v>2099</v>
      </c>
      <c r="B633" t="s">
        <v>2098</v>
      </c>
      <c r="C633" s="1">
        <f>_xlfn.XLOOKUP(order_items[[#This Row],[order_id]],orders!A:A,orders!C:C)</f>
        <v>45086</v>
      </c>
      <c r="D633" s="3" t="str">
        <f>YEAR(order_items[[#This Row],[Date]])&amp;"-"&amp;TEXT(MONTH(order_items[[#This Row],[Date]]),"00")</f>
        <v>2023-06</v>
      </c>
      <c r="E633" s="1" t="str">
        <f>_xlfn.XLOOKUP(order_items[[#This Row],[product_id]],products!A:A,products!C:C)</f>
        <v>Office Supplies</v>
      </c>
      <c r="F633" t="s">
        <v>975</v>
      </c>
      <c r="G633" t="s">
        <v>1109</v>
      </c>
      <c r="H633">
        <v>14</v>
      </c>
      <c r="I633">
        <v>436.43</v>
      </c>
      <c r="J633" s="2">
        <v>0.1</v>
      </c>
    </row>
    <row r="634" spans="1:10" x14ac:dyDescent="0.2">
      <c r="A634" t="s">
        <v>2100</v>
      </c>
      <c r="B634" t="s">
        <v>2098</v>
      </c>
      <c r="C634" s="1">
        <f>_xlfn.XLOOKUP(order_items[[#This Row],[order_id]],orders!A:A,orders!C:C)</f>
        <v>45086</v>
      </c>
      <c r="D634" s="3" t="str">
        <f>YEAR(order_items[[#This Row],[Date]])&amp;"-"&amp;TEXT(MONTH(order_items[[#This Row],[Date]]),"00")</f>
        <v>2023-06</v>
      </c>
      <c r="E634" s="1" t="str">
        <f>_xlfn.XLOOKUP(order_items[[#This Row],[product_id]],products!A:A,products!C:C)</f>
        <v>Home &amp; Kitchen</v>
      </c>
      <c r="F634" t="s">
        <v>1048</v>
      </c>
      <c r="G634" t="s">
        <v>1120</v>
      </c>
      <c r="H634">
        <v>7</v>
      </c>
      <c r="I634">
        <v>515.64</v>
      </c>
      <c r="J634" s="2">
        <v>0</v>
      </c>
    </row>
    <row r="635" spans="1:10" x14ac:dyDescent="0.2">
      <c r="A635" t="s">
        <v>2101</v>
      </c>
      <c r="B635" t="s">
        <v>2098</v>
      </c>
      <c r="C635" s="1">
        <f>_xlfn.XLOOKUP(order_items[[#This Row],[order_id]],orders!A:A,orders!C:C)</f>
        <v>45086</v>
      </c>
      <c r="D635" s="3" t="str">
        <f>YEAR(order_items[[#This Row],[Date]])&amp;"-"&amp;TEXT(MONTH(order_items[[#This Row],[Date]]),"00")</f>
        <v>2023-06</v>
      </c>
      <c r="E635" s="1" t="str">
        <f>_xlfn.XLOOKUP(order_items[[#This Row],[product_id]],products!A:A,products!C:C)</f>
        <v>Office Supplies</v>
      </c>
      <c r="F635" t="s">
        <v>961</v>
      </c>
      <c r="G635" t="s">
        <v>1054</v>
      </c>
      <c r="H635">
        <v>1</v>
      </c>
      <c r="I635">
        <v>202.31</v>
      </c>
      <c r="J635" s="2">
        <v>0.15</v>
      </c>
    </row>
    <row r="636" spans="1:10" x14ac:dyDescent="0.2">
      <c r="A636" t="s">
        <v>2102</v>
      </c>
      <c r="B636" t="s">
        <v>2103</v>
      </c>
      <c r="C636" s="1">
        <f>_xlfn.XLOOKUP(order_items[[#This Row],[order_id]],orders!A:A,orders!C:C)</f>
        <v>45496</v>
      </c>
      <c r="D636" s="3" t="str">
        <f>YEAR(order_items[[#This Row],[Date]])&amp;"-"&amp;TEXT(MONTH(order_items[[#This Row],[Date]]),"00")</f>
        <v>2024-07</v>
      </c>
      <c r="E636" s="1" t="str">
        <f>_xlfn.XLOOKUP(order_items[[#This Row],[product_id]],products!A:A,products!C:C)</f>
        <v>Home &amp; Kitchen</v>
      </c>
      <c r="F636" t="s">
        <v>955</v>
      </c>
      <c r="G636" t="s">
        <v>917</v>
      </c>
      <c r="H636">
        <v>19</v>
      </c>
      <c r="I636">
        <v>277.33999999999997</v>
      </c>
      <c r="J636" s="2">
        <v>0</v>
      </c>
    </row>
    <row r="637" spans="1:10" x14ac:dyDescent="0.2">
      <c r="A637" t="s">
        <v>2104</v>
      </c>
      <c r="B637" t="s">
        <v>2105</v>
      </c>
      <c r="C637" s="1">
        <f>_xlfn.XLOOKUP(order_items[[#This Row],[order_id]],orders!A:A,orders!C:C)</f>
        <v>45530</v>
      </c>
      <c r="D637" s="3" t="str">
        <f>YEAR(order_items[[#This Row],[Date]])&amp;"-"&amp;TEXT(MONTH(order_items[[#This Row],[Date]]),"00")</f>
        <v>2024-08</v>
      </c>
      <c r="E637" s="1" t="str">
        <f>_xlfn.XLOOKUP(order_items[[#This Row],[product_id]],products!A:A,products!C:C)</f>
        <v>Home &amp; Kitchen</v>
      </c>
      <c r="F637" t="s">
        <v>1093</v>
      </c>
      <c r="G637" t="s">
        <v>1080</v>
      </c>
      <c r="H637">
        <v>21</v>
      </c>
      <c r="I637">
        <v>319.02</v>
      </c>
      <c r="J637" s="2">
        <v>0.05</v>
      </c>
    </row>
    <row r="638" spans="1:10" x14ac:dyDescent="0.2">
      <c r="A638" t="s">
        <v>2106</v>
      </c>
      <c r="B638" t="s">
        <v>2105</v>
      </c>
      <c r="C638" s="1">
        <f>_xlfn.XLOOKUP(order_items[[#This Row],[order_id]],orders!A:A,orders!C:C)</f>
        <v>45530</v>
      </c>
      <c r="D638" s="3" t="str">
        <f>YEAR(order_items[[#This Row],[Date]])&amp;"-"&amp;TEXT(MONTH(order_items[[#This Row],[Date]]),"00")</f>
        <v>2024-08</v>
      </c>
      <c r="E638" s="1" t="str">
        <f>_xlfn.XLOOKUP(order_items[[#This Row],[product_id]],products!A:A,products!C:C)</f>
        <v>Outdoor &amp; Sports</v>
      </c>
      <c r="F638" t="s">
        <v>1052</v>
      </c>
      <c r="G638" t="s">
        <v>1120</v>
      </c>
      <c r="H638">
        <v>18</v>
      </c>
      <c r="I638">
        <v>118.24</v>
      </c>
      <c r="J638" s="2">
        <v>0</v>
      </c>
    </row>
    <row r="639" spans="1:10" x14ac:dyDescent="0.2">
      <c r="A639" t="s">
        <v>2107</v>
      </c>
      <c r="B639" t="s">
        <v>2108</v>
      </c>
      <c r="C639" s="1">
        <f>_xlfn.XLOOKUP(order_items[[#This Row],[order_id]],orders!A:A,orders!C:C)</f>
        <v>45569</v>
      </c>
      <c r="D639" s="3" t="str">
        <f>YEAR(order_items[[#This Row],[Date]])&amp;"-"&amp;TEXT(MONTH(order_items[[#This Row],[Date]]),"00")</f>
        <v>2024-10</v>
      </c>
      <c r="E639" s="1" t="str">
        <f>_xlfn.XLOOKUP(order_items[[#This Row],[product_id]],products!A:A,products!C:C)</f>
        <v>Electronics</v>
      </c>
      <c r="F639" t="s">
        <v>992</v>
      </c>
      <c r="G639" t="s">
        <v>1115</v>
      </c>
      <c r="H639">
        <v>8</v>
      </c>
      <c r="I639">
        <v>233.95</v>
      </c>
      <c r="J639" s="2">
        <v>0.15</v>
      </c>
    </row>
    <row r="640" spans="1:10" x14ac:dyDescent="0.2">
      <c r="A640" t="s">
        <v>2109</v>
      </c>
      <c r="B640" t="s">
        <v>2108</v>
      </c>
      <c r="C640" s="1">
        <f>_xlfn.XLOOKUP(order_items[[#This Row],[order_id]],orders!A:A,orders!C:C)</f>
        <v>45569</v>
      </c>
      <c r="D640" s="3" t="str">
        <f>YEAR(order_items[[#This Row],[Date]])&amp;"-"&amp;TEXT(MONTH(order_items[[#This Row],[Date]]),"00")</f>
        <v>2024-10</v>
      </c>
      <c r="E640" s="1" t="str">
        <f>_xlfn.XLOOKUP(order_items[[#This Row],[product_id]],products!A:A,products!C:C)</f>
        <v>Office Supplies</v>
      </c>
      <c r="F640" t="s">
        <v>1081</v>
      </c>
      <c r="G640" t="s">
        <v>1120</v>
      </c>
      <c r="H640">
        <v>22</v>
      </c>
      <c r="I640">
        <v>260.39</v>
      </c>
      <c r="J640" s="2">
        <v>0</v>
      </c>
    </row>
    <row r="641" spans="1:10" x14ac:dyDescent="0.2">
      <c r="A641" t="s">
        <v>2110</v>
      </c>
      <c r="B641" t="s">
        <v>2108</v>
      </c>
      <c r="C641" s="1">
        <f>_xlfn.XLOOKUP(order_items[[#This Row],[order_id]],orders!A:A,orders!C:C)</f>
        <v>45569</v>
      </c>
      <c r="D641" s="3" t="str">
        <f>YEAR(order_items[[#This Row],[Date]])&amp;"-"&amp;TEXT(MONTH(order_items[[#This Row],[Date]]),"00")</f>
        <v>2024-10</v>
      </c>
      <c r="E641" s="1" t="str">
        <f>_xlfn.XLOOKUP(order_items[[#This Row],[product_id]],products!A:A,products!C:C)</f>
        <v>Outdoor &amp; Sports</v>
      </c>
      <c r="F641" t="s">
        <v>962</v>
      </c>
      <c r="G641" t="s">
        <v>1101</v>
      </c>
      <c r="H641">
        <v>2</v>
      </c>
      <c r="I641">
        <v>383.09</v>
      </c>
      <c r="J641" s="2">
        <v>0</v>
      </c>
    </row>
    <row r="642" spans="1:10" x14ac:dyDescent="0.2">
      <c r="A642" t="s">
        <v>2111</v>
      </c>
      <c r="B642" t="s">
        <v>2112</v>
      </c>
      <c r="C642" s="1">
        <f>_xlfn.XLOOKUP(order_items[[#This Row],[order_id]],orders!A:A,orders!C:C)</f>
        <v>45045</v>
      </c>
      <c r="D642" s="3" t="str">
        <f>YEAR(order_items[[#This Row],[Date]])&amp;"-"&amp;TEXT(MONTH(order_items[[#This Row],[Date]]),"00")</f>
        <v>2023-04</v>
      </c>
      <c r="E642" s="1" t="str">
        <f>_xlfn.XLOOKUP(order_items[[#This Row],[product_id]],products!A:A,products!C:C)</f>
        <v>Outdoor &amp; Sports</v>
      </c>
      <c r="F642" t="s">
        <v>1027</v>
      </c>
      <c r="G642" t="s">
        <v>1009</v>
      </c>
      <c r="H642">
        <v>16</v>
      </c>
      <c r="I642">
        <v>184.18</v>
      </c>
      <c r="J642" s="2">
        <v>0</v>
      </c>
    </row>
    <row r="643" spans="1:10" x14ac:dyDescent="0.2">
      <c r="A643" t="s">
        <v>2113</v>
      </c>
      <c r="B643" t="s">
        <v>2114</v>
      </c>
      <c r="C643" s="1">
        <f>_xlfn.XLOOKUP(order_items[[#This Row],[order_id]],orders!A:A,orders!C:C)</f>
        <v>44982</v>
      </c>
      <c r="D643" s="3" t="str">
        <f>YEAR(order_items[[#This Row],[Date]])&amp;"-"&amp;TEXT(MONTH(order_items[[#This Row],[Date]]),"00")</f>
        <v>2023-02</v>
      </c>
      <c r="E643" s="1" t="str">
        <f>_xlfn.XLOOKUP(order_items[[#This Row],[product_id]],products!A:A,products!C:C)</f>
        <v>Outdoor &amp; Sports</v>
      </c>
      <c r="F643" t="s">
        <v>1077</v>
      </c>
      <c r="G643" t="s">
        <v>1054</v>
      </c>
      <c r="H643">
        <v>19</v>
      </c>
      <c r="I643">
        <v>171.72</v>
      </c>
      <c r="J643" s="2">
        <v>0</v>
      </c>
    </row>
    <row r="644" spans="1:10" x14ac:dyDescent="0.2">
      <c r="A644" t="s">
        <v>2115</v>
      </c>
      <c r="B644" t="s">
        <v>2114</v>
      </c>
      <c r="C644" s="1">
        <f>_xlfn.XLOOKUP(order_items[[#This Row],[order_id]],orders!A:A,orders!C:C)</f>
        <v>44982</v>
      </c>
      <c r="D644" s="3" t="str">
        <f>YEAR(order_items[[#This Row],[Date]])&amp;"-"&amp;TEXT(MONTH(order_items[[#This Row],[Date]]),"00")</f>
        <v>2023-02</v>
      </c>
      <c r="E644" s="1" t="str">
        <f>_xlfn.XLOOKUP(order_items[[#This Row],[product_id]],products!A:A,products!C:C)</f>
        <v>Home &amp; Kitchen</v>
      </c>
      <c r="F644" t="s">
        <v>1038</v>
      </c>
      <c r="G644" t="s">
        <v>1080</v>
      </c>
      <c r="H644">
        <v>17</v>
      </c>
      <c r="I644">
        <v>121.55</v>
      </c>
      <c r="J644" s="2">
        <v>0.05</v>
      </c>
    </row>
    <row r="645" spans="1:10" x14ac:dyDescent="0.2">
      <c r="A645" t="s">
        <v>2116</v>
      </c>
      <c r="B645" t="s">
        <v>2117</v>
      </c>
      <c r="C645" s="1">
        <f>_xlfn.XLOOKUP(order_items[[#This Row],[order_id]],orders!A:A,orders!C:C)</f>
        <v>45389</v>
      </c>
      <c r="D645" s="3" t="str">
        <f>YEAR(order_items[[#This Row],[Date]])&amp;"-"&amp;TEXT(MONTH(order_items[[#This Row],[Date]]),"00")</f>
        <v>2024-04</v>
      </c>
      <c r="E645" s="1" t="str">
        <f>_xlfn.XLOOKUP(order_items[[#This Row],[product_id]],products!A:A,products!C:C)</f>
        <v>Home &amp; Kitchen</v>
      </c>
      <c r="F645" t="s">
        <v>1124</v>
      </c>
      <c r="G645" t="s">
        <v>1009</v>
      </c>
      <c r="H645">
        <v>1</v>
      </c>
      <c r="I645">
        <v>353.63</v>
      </c>
      <c r="J645" s="2">
        <v>0</v>
      </c>
    </row>
    <row r="646" spans="1:10" x14ac:dyDescent="0.2">
      <c r="A646" t="s">
        <v>2118</v>
      </c>
      <c r="B646" t="s">
        <v>2119</v>
      </c>
      <c r="C646" s="1">
        <f>_xlfn.XLOOKUP(order_items[[#This Row],[order_id]],orders!A:A,orders!C:C)</f>
        <v>45025</v>
      </c>
      <c r="D646" s="3" t="str">
        <f>YEAR(order_items[[#This Row],[Date]])&amp;"-"&amp;TEXT(MONTH(order_items[[#This Row],[Date]]),"00")</f>
        <v>2023-04</v>
      </c>
      <c r="E646" s="1" t="str">
        <f>_xlfn.XLOOKUP(order_items[[#This Row],[product_id]],products!A:A,products!C:C)</f>
        <v>Health &amp; Beauty</v>
      </c>
      <c r="F646" t="s">
        <v>947</v>
      </c>
      <c r="G646" t="s">
        <v>1120</v>
      </c>
      <c r="H646">
        <v>5</v>
      </c>
      <c r="I646">
        <v>323.72000000000003</v>
      </c>
      <c r="J646" s="2">
        <v>0</v>
      </c>
    </row>
    <row r="647" spans="1:10" x14ac:dyDescent="0.2">
      <c r="A647" t="s">
        <v>2120</v>
      </c>
      <c r="B647" t="s">
        <v>2119</v>
      </c>
      <c r="C647" s="1">
        <f>_xlfn.XLOOKUP(order_items[[#This Row],[order_id]],orders!A:A,orders!C:C)</f>
        <v>45025</v>
      </c>
      <c r="D647" s="3" t="str">
        <f>YEAR(order_items[[#This Row],[Date]])&amp;"-"&amp;TEXT(MONTH(order_items[[#This Row],[Date]]),"00")</f>
        <v>2023-04</v>
      </c>
      <c r="E647" s="1" t="str">
        <f>_xlfn.XLOOKUP(order_items[[#This Row],[product_id]],products!A:A,products!C:C)</f>
        <v>Outdoor &amp; Sports</v>
      </c>
      <c r="F647" t="s">
        <v>1106</v>
      </c>
      <c r="G647" t="s">
        <v>917</v>
      </c>
      <c r="H647">
        <v>19</v>
      </c>
      <c r="I647">
        <v>294.41000000000003</v>
      </c>
      <c r="J647" s="2">
        <v>0</v>
      </c>
    </row>
    <row r="648" spans="1:10" x14ac:dyDescent="0.2">
      <c r="A648" t="s">
        <v>2121</v>
      </c>
      <c r="B648" t="s">
        <v>2122</v>
      </c>
      <c r="C648" s="1">
        <f>_xlfn.XLOOKUP(order_items[[#This Row],[order_id]],orders!A:A,orders!C:C)</f>
        <v>45272</v>
      </c>
      <c r="D648" s="3" t="str">
        <f>YEAR(order_items[[#This Row],[Date]])&amp;"-"&amp;TEXT(MONTH(order_items[[#This Row],[Date]]),"00")</f>
        <v>2023-12</v>
      </c>
      <c r="E648" s="1" t="str">
        <f>_xlfn.XLOOKUP(order_items[[#This Row],[product_id]],products!A:A,products!C:C)</f>
        <v>Outdoor &amp; Sports</v>
      </c>
      <c r="F648" t="s">
        <v>1085</v>
      </c>
      <c r="G648" t="s">
        <v>1122</v>
      </c>
      <c r="H648">
        <v>20</v>
      </c>
      <c r="I648">
        <v>191.31</v>
      </c>
      <c r="J648" s="2">
        <v>0.15</v>
      </c>
    </row>
    <row r="649" spans="1:10" x14ac:dyDescent="0.2">
      <c r="A649" t="s">
        <v>2123</v>
      </c>
      <c r="B649" t="s">
        <v>2124</v>
      </c>
      <c r="C649" s="1">
        <f>_xlfn.XLOOKUP(order_items[[#This Row],[order_id]],orders!A:A,orders!C:C)</f>
        <v>45246</v>
      </c>
      <c r="D649" s="3" t="str">
        <f>YEAR(order_items[[#This Row],[Date]])&amp;"-"&amp;TEXT(MONTH(order_items[[#This Row],[Date]]),"00")</f>
        <v>2023-11</v>
      </c>
      <c r="E649" s="1" t="str">
        <f>_xlfn.XLOOKUP(order_items[[#This Row],[product_id]],products!A:A,products!C:C)</f>
        <v>Outdoor &amp; Sports</v>
      </c>
      <c r="F649" t="s">
        <v>1057</v>
      </c>
      <c r="G649" t="s">
        <v>917</v>
      </c>
      <c r="H649">
        <v>23</v>
      </c>
      <c r="I649">
        <v>152.62</v>
      </c>
      <c r="J649" s="2">
        <v>0</v>
      </c>
    </row>
    <row r="650" spans="1:10" x14ac:dyDescent="0.2">
      <c r="A650" t="s">
        <v>2125</v>
      </c>
      <c r="B650" t="s">
        <v>2126</v>
      </c>
      <c r="C650" s="1">
        <f>_xlfn.XLOOKUP(order_items[[#This Row],[order_id]],orders!A:A,orders!C:C)</f>
        <v>45383</v>
      </c>
      <c r="D650" s="3" t="str">
        <f>YEAR(order_items[[#This Row],[Date]])&amp;"-"&amp;TEXT(MONTH(order_items[[#This Row],[Date]]),"00")</f>
        <v>2024-04</v>
      </c>
      <c r="E650" s="1" t="str">
        <f>_xlfn.XLOOKUP(order_items[[#This Row],[product_id]],products!A:A,products!C:C)</f>
        <v>Electronics</v>
      </c>
      <c r="F650" t="s">
        <v>1110</v>
      </c>
      <c r="G650" t="s">
        <v>1109</v>
      </c>
      <c r="H650">
        <v>24</v>
      </c>
      <c r="I650">
        <v>237.19</v>
      </c>
      <c r="J650" s="2">
        <v>0.05</v>
      </c>
    </row>
    <row r="651" spans="1:10" x14ac:dyDescent="0.2">
      <c r="A651" t="s">
        <v>2127</v>
      </c>
      <c r="B651" t="s">
        <v>2126</v>
      </c>
      <c r="C651" s="1">
        <f>_xlfn.XLOOKUP(order_items[[#This Row],[order_id]],orders!A:A,orders!C:C)</f>
        <v>45383</v>
      </c>
      <c r="D651" s="3" t="str">
        <f>YEAR(order_items[[#This Row],[Date]])&amp;"-"&amp;TEXT(MONTH(order_items[[#This Row],[Date]]),"00")</f>
        <v>2024-04</v>
      </c>
      <c r="E651" s="1" t="str">
        <f>_xlfn.XLOOKUP(order_items[[#This Row],[product_id]],products!A:A,products!C:C)</f>
        <v>Health &amp; Beauty</v>
      </c>
      <c r="F651" t="s">
        <v>990</v>
      </c>
      <c r="G651" t="s">
        <v>1101</v>
      </c>
      <c r="H651">
        <v>24</v>
      </c>
      <c r="I651">
        <v>175.38</v>
      </c>
      <c r="J651" s="2">
        <v>0</v>
      </c>
    </row>
    <row r="652" spans="1:10" x14ac:dyDescent="0.2">
      <c r="A652" t="s">
        <v>2128</v>
      </c>
      <c r="B652" t="s">
        <v>2129</v>
      </c>
      <c r="C652" s="1">
        <f>_xlfn.XLOOKUP(order_items[[#This Row],[order_id]],orders!A:A,orders!C:C)</f>
        <v>45540</v>
      </c>
      <c r="D652" s="3" t="str">
        <f>YEAR(order_items[[#This Row],[Date]])&amp;"-"&amp;TEXT(MONTH(order_items[[#This Row],[Date]]),"00")</f>
        <v>2024-09</v>
      </c>
      <c r="E652" s="1" t="str">
        <f>_xlfn.XLOOKUP(order_items[[#This Row],[product_id]],products!A:A,products!C:C)</f>
        <v>Health &amp; Beauty</v>
      </c>
      <c r="F652" t="s">
        <v>1040</v>
      </c>
      <c r="G652" t="s">
        <v>1119</v>
      </c>
      <c r="H652">
        <v>20</v>
      </c>
      <c r="I652">
        <v>316.45</v>
      </c>
      <c r="J652" s="2">
        <v>0.05</v>
      </c>
    </row>
    <row r="653" spans="1:10" x14ac:dyDescent="0.2">
      <c r="A653" t="s">
        <v>2130</v>
      </c>
      <c r="B653" t="s">
        <v>2131</v>
      </c>
      <c r="C653" s="1">
        <f>_xlfn.XLOOKUP(order_items[[#This Row],[order_id]],orders!A:A,orders!C:C)</f>
        <v>45030</v>
      </c>
      <c r="D653" s="3" t="str">
        <f>YEAR(order_items[[#This Row],[Date]])&amp;"-"&amp;TEXT(MONTH(order_items[[#This Row],[Date]]),"00")</f>
        <v>2023-04</v>
      </c>
      <c r="E653" s="1" t="str">
        <f>_xlfn.XLOOKUP(order_items[[#This Row],[product_id]],products!A:A,products!C:C)</f>
        <v>Office Supplies</v>
      </c>
      <c r="F653" t="s">
        <v>1061</v>
      </c>
      <c r="G653" t="s">
        <v>1115</v>
      </c>
      <c r="H653">
        <v>1</v>
      </c>
      <c r="I653">
        <v>50.53</v>
      </c>
      <c r="J653" s="2">
        <v>0.15</v>
      </c>
    </row>
    <row r="654" spans="1:10" x14ac:dyDescent="0.2">
      <c r="A654" t="s">
        <v>2132</v>
      </c>
      <c r="B654" t="s">
        <v>2133</v>
      </c>
      <c r="C654" s="1">
        <f>_xlfn.XLOOKUP(order_items[[#This Row],[order_id]],orders!A:A,orders!C:C)</f>
        <v>45092</v>
      </c>
      <c r="D654" s="3" t="str">
        <f>YEAR(order_items[[#This Row],[Date]])&amp;"-"&amp;TEXT(MONTH(order_items[[#This Row],[Date]]),"00")</f>
        <v>2023-06</v>
      </c>
      <c r="E654" s="1" t="str">
        <f>_xlfn.XLOOKUP(order_items[[#This Row],[product_id]],products!A:A,products!C:C)</f>
        <v>Office Supplies</v>
      </c>
      <c r="F654" t="s">
        <v>1073</v>
      </c>
      <c r="G654" t="s">
        <v>917</v>
      </c>
      <c r="H654">
        <v>10</v>
      </c>
      <c r="I654">
        <v>207.47</v>
      </c>
      <c r="J654" s="2">
        <v>0</v>
      </c>
    </row>
    <row r="655" spans="1:10" x14ac:dyDescent="0.2">
      <c r="A655" t="s">
        <v>2134</v>
      </c>
      <c r="B655" t="s">
        <v>2133</v>
      </c>
      <c r="C655" s="1">
        <f>_xlfn.XLOOKUP(order_items[[#This Row],[order_id]],orders!A:A,orders!C:C)</f>
        <v>45092</v>
      </c>
      <c r="D655" s="3" t="str">
        <f>YEAR(order_items[[#This Row],[Date]])&amp;"-"&amp;TEXT(MONTH(order_items[[#This Row],[Date]]),"00")</f>
        <v>2023-06</v>
      </c>
      <c r="E655" s="1" t="str">
        <f>_xlfn.XLOOKUP(order_items[[#This Row],[product_id]],products!A:A,products!C:C)</f>
        <v>Office Supplies</v>
      </c>
      <c r="F655" t="s">
        <v>983</v>
      </c>
      <c r="G655" t="s">
        <v>1009</v>
      </c>
      <c r="H655">
        <v>4</v>
      </c>
      <c r="I655">
        <v>287.95999999999998</v>
      </c>
      <c r="J655" s="2">
        <v>0.15</v>
      </c>
    </row>
    <row r="656" spans="1:10" x14ac:dyDescent="0.2">
      <c r="A656" t="s">
        <v>2135</v>
      </c>
      <c r="B656" t="s">
        <v>2136</v>
      </c>
      <c r="C656" s="1">
        <f>_xlfn.XLOOKUP(order_items[[#This Row],[order_id]],orders!A:A,orders!C:C)</f>
        <v>45568</v>
      </c>
      <c r="D656" s="3" t="str">
        <f>YEAR(order_items[[#This Row],[Date]])&amp;"-"&amp;TEXT(MONTH(order_items[[#This Row],[Date]]),"00")</f>
        <v>2024-10</v>
      </c>
      <c r="E656" s="1" t="str">
        <f>_xlfn.XLOOKUP(order_items[[#This Row],[product_id]],products!A:A,products!C:C)</f>
        <v>Outdoor &amp; Sports</v>
      </c>
      <c r="F656" t="s">
        <v>1025</v>
      </c>
      <c r="G656" t="s">
        <v>1119</v>
      </c>
      <c r="H656">
        <v>1</v>
      </c>
      <c r="I656">
        <v>424.37</v>
      </c>
      <c r="J656" s="2">
        <v>0</v>
      </c>
    </row>
    <row r="657" spans="1:10" x14ac:dyDescent="0.2">
      <c r="A657" t="s">
        <v>2137</v>
      </c>
      <c r="B657" t="s">
        <v>2136</v>
      </c>
      <c r="C657" s="1">
        <f>_xlfn.XLOOKUP(order_items[[#This Row],[order_id]],orders!A:A,orders!C:C)</f>
        <v>45568</v>
      </c>
      <c r="D657" s="3" t="str">
        <f>YEAR(order_items[[#This Row],[Date]])&amp;"-"&amp;TEXT(MONTH(order_items[[#This Row],[Date]]),"00")</f>
        <v>2024-10</v>
      </c>
      <c r="E657" s="1" t="str">
        <f>_xlfn.XLOOKUP(order_items[[#This Row],[product_id]],products!A:A,products!C:C)</f>
        <v>Home &amp; Kitchen</v>
      </c>
      <c r="F657" t="s">
        <v>1096</v>
      </c>
      <c r="G657" t="s">
        <v>1101</v>
      </c>
      <c r="H657">
        <v>22</v>
      </c>
      <c r="I657">
        <v>279.18</v>
      </c>
      <c r="J657" s="2">
        <v>0</v>
      </c>
    </row>
    <row r="658" spans="1:10" x14ac:dyDescent="0.2">
      <c r="A658" t="s">
        <v>2138</v>
      </c>
      <c r="B658" t="s">
        <v>2139</v>
      </c>
      <c r="C658" s="1">
        <f>_xlfn.XLOOKUP(order_items[[#This Row],[order_id]],orders!A:A,orders!C:C)</f>
        <v>45503</v>
      </c>
      <c r="D658" s="3" t="str">
        <f>YEAR(order_items[[#This Row],[Date]])&amp;"-"&amp;TEXT(MONTH(order_items[[#This Row],[Date]]),"00")</f>
        <v>2024-07</v>
      </c>
      <c r="E658" s="1" t="str">
        <f>_xlfn.XLOOKUP(order_items[[#This Row],[product_id]],products!A:A,products!C:C)</f>
        <v>Outdoor &amp; Sports</v>
      </c>
      <c r="F658" t="s">
        <v>952</v>
      </c>
      <c r="G658" t="s">
        <v>1119</v>
      </c>
      <c r="H658">
        <v>12</v>
      </c>
      <c r="I658">
        <v>230.33</v>
      </c>
      <c r="J658" s="2">
        <v>0.05</v>
      </c>
    </row>
    <row r="659" spans="1:10" x14ac:dyDescent="0.2">
      <c r="A659" t="s">
        <v>2140</v>
      </c>
      <c r="B659" t="s">
        <v>2141</v>
      </c>
      <c r="C659" s="1">
        <f>_xlfn.XLOOKUP(order_items[[#This Row],[order_id]],orders!A:A,orders!C:C)</f>
        <v>45572</v>
      </c>
      <c r="D659" s="3" t="str">
        <f>YEAR(order_items[[#This Row],[Date]])&amp;"-"&amp;TEXT(MONTH(order_items[[#This Row],[Date]]),"00")</f>
        <v>2024-10</v>
      </c>
      <c r="E659" s="1" t="str">
        <f>_xlfn.XLOOKUP(order_items[[#This Row],[product_id]],products!A:A,products!C:C)</f>
        <v>Health &amp; Beauty</v>
      </c>
      <c r="F659" t="s">
        <v>1023</v>
      </c>
      <c r="G659" t="s">
        <v>1119</v>
      </c>
      <c r="H659">
        <v>25</v>
      </c>
      <c r="I659">
        <v>59</v>
      </c>
      <c r="J659" s="2">
        <v>0.15</v>
      </c>
    </row>
    <row r="660" spans="1:10" x14ac:dyDescent="0.2">
      <c r="A660" t="s">
        <v>2142</v>
      </c>
      <c r="B660" t="s">
        <v>2143</v>
      </c>
      <c r="C660" s="1">
        <f>_xlfn.XLOOKUP(order_items[[#This Row],[order_id]],orders!A:A,orders!C:C)</f>
        <v>44980</v>
      </c>
      <c r="D660" s="3" t="str">
        <f>YEAR(order_items[[#This Row],[Date]])&amp;"-"&amp;TEXT(MONTH(order_items[[#This Row],[Date]]),"00")</f>
        <v>2023-02</v>
      </c>
      <c r="E660" s="1" t="str">
        <f>_xlfn.XLOOKUP(order_items[[#This Row],[product_id]],products!A:A,products!C:C)</f>
        <v>Home &amp; Kitchen</v>
      </c>
      <c r="F660" t="s">
        <v>1020</v>
      </c>
      <c r="G660" t="s">
        <v>1101</v>
      </c>
      <c r="H660">
        <v>8</v>
      </c>
      <c r="I660">
        <v>297.11</v>
      </c>
      <c r="J660" s="2">
        <v>0</v>
      </c>
    </row>
    <row r="661" spans="1:10" x14ac:dyDescent="0.2">
      <c r="A661" t="s">
        <v>2144</v>
      </c>
      <c r="B661" t="s">
        <v>2143</v>
      </c>
      <c r="C661" s="1">
        <f>_xlfn.XLOOKUP(order_items[[#This Row],[order_id]],orders!A:A,orders!C:C)</f>
        <v>44980</v>
      </c>
      <c r="D661" s="3" t="str">
        <f>YEAR(order_items[[#This Row],[Date]])&amp;"-"&amp;TEXT(MONTH(order_items[[#This Row],[Date]]),"00")</f>
        <v>2023-02</v>
      </c>
      <c r="E661" s="1" t="str">
        <f>_xlfn.XLOOKUP(order_items[[#This Row],[product_id]],products!A:A,products!C:C)</f>
        <v>Outdoor &amp; Sports</v>
      </c>
      <c r="F661" t="s">
        <v>941</v>
      </c>
      <c r="G661" t="s">
        <v>1101</v>
      </c>
      <c r="H661">
        <v>14</v>
      </c>
      <c r="I661">
        <v>260.70999999999998</v>
      </c>
      <c r="J661" s="2">
        <v>0</v>
      </c>
    </row>
    <row r="662" spans="1:10" x14ac:dyDescent="0.2">
      <c r="A662" t="s">
        <v>2145</v>
      </c>
      <c r="B662" t="s">
        <v>2146</v>
      </c>
      <c r="C662" s="1">
        <f>_xlfn.XLOOKUP(order_items[[#This Row],[order_id]],orders!A:A,orders!C:C)</f>
        <v>45011</v>
      </c>
      <c r="D662" s="3" t="str">
        <f>YEAR(order_items[[#This Row],[Date]])&amp;"-"&amp;TEXT(MONTH(order_items[[#This Row],[Date]]),"00")</f>
        <v>2023-03</v>
      </c>
      <c r="E662" s="1" t="str">
        <f>_xlfn.XLOOKUP(order_items[[#This Row],[product_id]],products!A:A,products!C:C)</f>
        <v>Office Supplies</v>
      </c>
      <c r="F662" t="s">
        <v>918</v>
      </c>
      <c r="G662" t="s">
        <v>1122</v>
      </c>
      <c r="H662">
        <v>2</v>
      </c>
      <c r="I662">
        <v>195.47</v>
      </c>
      <c r="J662" s="2">
        <v>0.05</v>
      </c>
    </row>
    <row r="663" spans="1:10" x14ac:dyDescent="0.2">
      <c r="A663" t="s">
        <v>2147</v>
      </c>
      <c r="B663" t="s">
        <v>2146</v>
      </c>
      <c r="C663" s="1">
        <f>_xlfn.XLOOKUP(order_items[[#This Row],[order_id]],orders!A:A,orders!C:C)</f>
        <v>45011</v>
      </c>
      <c r="D663" s="3" t="str">
        <f>YEAR(order_items[[#This Row],[Date]])&amp;"-"&amp;TEXT(MONTH(order_items[[#This Row],[Date]]),"00")</f>
        <v>2023-03</v>
      </c>
      <c r="E663" s="1" t="str">
        <f>_xlfn.XLOOKUP(order_items[[#This Row],[product_id]],products!A:A,products!C:C)</f>
        <v>Health &amp; Beauty</v>
      </c>
      <c r="F663" t="s">
        <v>1103</v>
      </c>
      <c r="G663" t="s">
        <v>1122</v>
      </c>
      <c r="H663">
        <v>1</v>
      </c>
      <c r="I663">
        <v>346.41</v>
      </c>
      <c r="J663" s="2">
        <v>0</v>
      </c>
    </row>
    <row r="664" spans="1:10" x14ac:dyDescent="0.2">
      <c r="A664" t="s">
        <v>2148</v>
      </c>
      <c r="B664" t="s">
        <v>2149</v>
      </c>
      <c r="C664" s="1">
        <f>_xlfn.XLOOKUP(order_items[[#This Row],[order_id]],orders!A:A,orders!C:C)</f>
        <v>45345</v>
      </c>
      <c r="D664" s="3" t="str">
        <f>YEAR(order_items[[#This Row],[Date]])&amp;"-"&amp;TEXT(MONTH(order_items[[#This Row],[Date]]),"00")</f>
        <v>2024-02</v>
      </c>
      <c r="E664" s="1" t="str">
        <f>_xlfn.XLOOKUP(order_items[[#This Row],[product_id]],products!A:A,products!C:C)</f>
        <v>Electronics</v>
      </c>
      <c r="F664" t="s">
        <v>981</v>
      </c>
      <c r="G664" t="s">
        <v>1109</v>
      </c>
      <c r="H664">
        <v>4</v>
      </c>
      <c r="I664">
        <v>472.52</v>
      </c>
      <c r="J664" s="2">
        <v>0</v>
      </c>
    </row>
    <row r="665" spans="1:10" x14ac:dyDescent="0.2">
      <c r="A665" t="s">
        <v>2150</v>
      </c>
      <c r="B665" t="s">
        <v>2151</v>
      </c>
      <c r="C665" s="1">
        <f>_xlfn.XLOOKUP(order_items[[#This Row],[order_id]],orders!A:A,orders!C:C)</f>
        <v>45291</v>
      </c>
      <c r="D665" s="3" t="str">
        <f>YEAR(order_items[[#This Row],[Date]])&amp;"-"&amp;TEXT(MONTH(order_items[[#This Row],[Date]]),"00")</f>
        <v>2023-12</v>
      </c>
      <c r="E665" s="1" t="str">
        <f>_xlfn.XLOOKUP(order_items[[#This Row],[product_id]],products!A:A,products!C:C)</f>
        <v>Office Supplies</v>
      </c>
      <c r="F665" t="s">
        <v>1016</v>
      </c>
      <c r="G665" t="s">
        <v>1109</v>
      </c>
      <c r="H665">
        <v>2</v>
      </c>
      <c r="I665">
        <v>112.25</v>
      </c>
      <c r="J665" s="2">
        <v>0.1</v>
      </c>
    </row>
    <row r="666" spans="1:10" x14ac:dyDescent="0.2">
      <c r="A666" t="s">
        <v>2152</v>
      </c>
      <c r="B666" t="s">
        <v>2151</v>
      </c>
      <c r="C666" s="1">
        <f>_xlfn.XLOOKUP(order_items[[#This Row],[order_id]],orders!A:A,orders!C:C)</f>
        <v>45291</v>
      </c>
      <c r="D666" s="3" t="str">
        <f>YEAR(order_items[[#This Row],[Date]])&amp;"-"&amp;TEXT(MONTH(order_items[[#This Row],[Date]]),"00")</f>
        <v>2023-12</v>
      </c>
      <c r="E666" s="1" t="str">
        <f>_xlfn.XLOOKUP(order_items[[#This Row],[product_id]],products!A:A,products!C:C)</f>
        <v>Health &amp; Beauty</v>
      </c>
      <c r="F666" t="s">
        <v>1111</v>
      </c>
      <c r="G666" t="s">
        <v>1101</v>
      </c>
      <c r="H666">
        <v>-14</v>
      </c>
      <c r="I666">
        <v>358.28</v>
      </c>
      <c r="J666" s="2">
        <v>0</v>
      </c>
    </row>
    <row r="667" spans="1:10" x14ac:dyDescent="0.2">
      <c r="A667" t="s">
        <v>2153</v>
      </c>
      <c r="B667" t="s">
        <v>2154</v>
      </c>
      <c r="C667" s="1">
        <f>_xlfn.XLOOKUP(order_items[[#This Row],[order_id]],orders!A:A,orders!C:C)</f>
        <v>45149</v>
      </c>
      <c r="D667" s="3" t="str">
        <f>YEAR(order_items[[#This Row],[Date]])&amp;"-"&amp;TEXT(MONTH(order_items[[#This Row],[Date]]),"00")</f>
        <v>2023-08</v>
      </c>
      <c r="E667" s="1" t="str">
        <f>_xlfn.XLOOKUP(order_items[[#This Row],[product_id]],products!A:A,products!C:C)</f>
        <v>Health &amp; Beauty</v>
      </c>
      <c r="F667" t="s">
        <v>1029</v>
      </c>
      <c r="G667" t="s">
        <v>1109</v>
      </c>
      <c r="H667">
        <v>24</v>
      </c>
      <c r="I667">
        <v>280.77999999999997</v>
      </c>
      <c r="J667" s="2">
        <v>0.1</v>
      </c>
    </row>
    <row r="668" spans="1:10" x14ac:dyDescent="0.2">
      <c r="A668" t="s">
        <v>2155</v>
      </c>
      <c r="B668" t="s">
        <v>2154</v>
      </c>
      <c r="C668" s="1">
        <f>_xlfn.XLOOKUP(order_items[[#This Row],[order_id]],orders!A:A,orders!C:C)</f>
        <v>45149</v>
      </c>
      <c r="D668" s="3" t="str">
        <f>YEAR(order_items[[#This Row],[Date]])&amp;"-"&amp;TEXT(MONTH(order_items[[#This Row],[Date]]),"00")</f>
        <v>2023-08</v>
      </c>
      <c r="E668" s="1" t="str">
        <f>_xlfn.XLOOKUP(order_items[[#This Row],[product_id]],products!A:A,products!C:C)</f>
        <v>Health &amp; Beauty</v>
      </c>
      <c r="F668" t="s">
        <v>1030</v>
      </c>
      <c r="G668" t="s">
        <v>917</v>
      </c>
      <c r="H668">
        <v>12</v>
      </c>
      <c r="I668">
        <v>220.74</v>
      </c>
      <c r="J668" s="2">
        <v>0</v>
      </c>
    </row>
    <row r="669" spans="1:10" x14ac:dyDescent="0.2">
      <c r="A669" t="s">
        <v>2156</v>
      </c>
      <c r="B669" t="s">
        <v>2157</v>
      </c>
      <c r="C669" s="1">
        <f>_xlfn.XLOOKUP(order_items[[#This Row],[order_id]],orders!A:A,orders!C:C)</f>
        <v>45049</v>
      </c>
      <c r="D669" s="3" t="str">
        <f>YEAR(order_items[[#This Row],[Date]])&amp;"-"&amp;TEXT(MONTH(order_items[[#This Row],[Date]]),"00")</f>
        <v>2023-05</v>
      </c>
      <c r="E669" s="1" t="str">
        <f>_xlfn.XLOOKUP(order_items[[#This Row],[product_id]],products!A:A,products!C:C)</f>
        <v>Office Supplies</v>
      </c>
      <c r="F669" t="s">
        <v>964</v>
      </c>
      <c r="G669" t="s">
        <v>917</v>
      </c>
      <c r="H669">
        <v>6</v>
      </c>
      <c r="I669">
        <v>171.7</v>
      </c>
      <c r="J669" s="2">
        <v>0</v>
      </c>
    </row>
    <row r="670" spans="1:10" x14ac:dyDescent="0.2">
      <c r="A670" t="s">
        <v>2158</v>
      </c>
      <c r="B670" t="s">
        <v>2157</v>
      </c>
      <c r="C670" s="1">
        <f>_xlfn.XLOOKUP(order_items[[#This Row],[order_id]],orders!A:A,orders!C:C)</f>
        <v>45049</v>
      </c>
      <c r="D670" s="3" t="str">
        <f>YEAR(order_items[[#This Row],[Date]])&amp;"-"&amp;TEXT(MONTH(order_items[[#This Row],[Date]]),"00")</f>
        <v>2023-05</v>
      </c>
      <c r="E670" s="1" t="str">
        <f>_xlfn.XLOOKUP(order_items[[#This Row],[product_id]],products!A:A,products!C:C)</f>
        <v>Health &amp; Beauty</v>
      </c>
      <c r="F670" t="s">
        <v>977</v>
      </c>
      <c r="G670" t="s">
        <v>917</v>
      </c>
      <c r="H670">
        <v>16</v>
      </c>
      <c r="I670">
        <v>344.52</v>
      </c>
      <c r="J670" s="2">
        <v>0.1</v>
      </c>
    </row>
    <row r="671" spans="1:10" x14ac:dyDescent="0.2">
      <c r="A671" t="s">
        <v>2159</v>
      </c>
      <c r="B671" t="s">
        <v>2157</v>
      </c>
      <c r="C671" s="1">
        <f>_xlfn.XLOOKUP(order_items[[#This Row],[order_id]],orders!A:A,orders!C:C)</f>
        <v>45049</v>
      </c>
      <c r="D671" s="3" t="str">
        <f>YEAR(order_items[[#This Row],[Date]])&amp;"-"&amp;TEXT(MONTH(order_items[[#This Row],[Date]]),"00")</f>
        <v>2023-05</v>
      </c>
      <c r="E671" s="1" t="str">
        <f>_xlfn.XLOOKUP(order_items[[#This Row],[product_id]],products!A:A,products!C:C)</f>
        <v>Outdoor &amp; Sports</v>
      </c>
      <c r="F671" t="s">
        <v>1011</v>
      </c>
      <c r="G671" t="s">
        <v>917</v>
      </c>
      <c r="H671">
        <v>4</v>
      </c>
      <c r="I671">
        <v>485.61</v>
      </c>
      <c r="J671" s="2">
        <v>0</v>
      </c>
    </row>
    <row r="672" spans="1:10" x14ac:dyDescent="0.2">
      <c r="A672" t="s">
        <v>2160</v>
      </c>
      <c r="B672" t="s">
        <v>2157</v>
      </c>
      <c r="C672" s="1">
        <f>_xlfn.XLOOKUP(order_items[[#This Row],[order_id]],orders!A:A,orders!C:C)</f>
        <v>45049</v>
      </c>
      <c r="D672" s="3" t="str">
        <f>YEAR(order_items[[#This Row],[Date]])&amp;"-"&amp;TEXT(MONTH(order_items[[#This Row],[Date]]),"00")</f>
        <v>2023-05</v>
      </c>
      <c r="E672" s="1" t="str">
        <f>_xlfn.XLOOKUP(order_items[[#This Row],[product_id]],products!A:A,products!C:C)</f>
        <v>Office Supplies</v>
      </c>
      <c r="F672" t="s">
        <v>1104</v>
      </c>
      <c r="G672" t="s">
        <v>1054</v>
      </c>
      <c r="H672">
        <v>19</v>
      </c>
      <c r="I672">
        <v>95.05</v>
      </c>
    </row>
    <row r="673" spans="1:10" x14ac:dyDescent="0.2">
      <c r="A673" t="s">
        <v>2161</v>
      </c>
      <c r="B673" t="s">
        <v>2162</v>
      </c>
      <c r="C673" s="1">
        <f>_xlfn.XLOOKUP(order_items[[#This Row],[order_id]],orders!A:A,orders!C:C)</f>
        <v>45227</v>
      </c>
      <c r="D673" s="3" t="str">
        <f>YEAR(order_items[[#This Row],[Date]])&amp;"-"&amp;TEXT(MONTH(order_items[[#This Row],[Date]]),"00")</f>
        <v>2023-10</v>
      </c>
      <c r="E673" s="1" t="str">
        <f>_xlfn.XLOOKUP(order_items[[#This Row],[product_id]],products!A:A,products!C:C)</f>
        <v>Outdoor &amp; Sports</v>
      </c>
      <c r="F673" t="s">
        <v>1085</v>
      </c>
      <c r="G673" t="s">
        <v>1120</v>
      </c>
      <c r="H673">
        <v>22</v>
      </c>
      <c r="I673">
        <v>191.31</v>
      </c>
      <c r="J673" s="2">
        <v>0.15</v>
      </c>
    </row>
    <row r="674" spans="1:10" x14ac:dyDescent="0.2">
      <c r="A674" t="s">
        <v>2163</v>
      </c>
      <c r="B674" t="s">
        <v>2164</v>
      </c>
      <c r="C674" s="1">
        <f>_xlfn.XLOOKUP(order_items[[#This Row],[order_id]],orders!A:A,orders!C:C)</f>
        <v>45080</v>
      </c>
      <c r="D674" s="3" t="str">
        <f>YEAR(order_items[[#This Row],[Date]])&amp;"-"&amp;TEXT(MONTH(order_items[[#This Row],[Date]]),"00")</f>
        <v>2023-06</v>
      </c>
      <c r="E674" s="1" t="str">
        <f>_xlfn.XLOOKUP(order_items[[#This Row],[product_id]],products!A:A,products!C:C)</f>
        <v>Outdoor &amp; Sports</v>
      </c>
      <c r="F674" t="s">
        <v>1099</v>
      </c>
      <c r="G674" t="s">
        <v>1119</v>
      </c>
      <c r="H674">
        <v>22</v>
      </c>
      <c r="I674">
        <v>391.01</v>
      </c>
    </row>
    <row r="675" spans="1:10" x14ac:dyDescent="0.2">
      <c r="A675" t="s">
        <v>2165</v>
      </c>
      <c r="B675" t="s">
        <v>2164</v>
      </c>
      <c r="C675" s="1">
        <f>_xlfn.XLOOKUP(order_items[[#This Row],[order_id]],orders!A:A,orders!C:C)</f>
        <v>45080</v>
      </c>
      <c r="D675" s="3" t="str">
        <f>YEAR(order_items[[#This Row],[Date]])&amp;"-"&amp;TEXT(MONTH(order_items[[#This Row],[Date]]),"00")</f>
        <v>2023-06</v>
      </c>
      <c r="E675" s="1" t="str">
        <f>_xlfn.XLOOKUP(order_items[[#This Row],[product_id]],products!A:A,products!C:C)</f>
        <v>Outdoor &amp; Sports</v>
      </c>
      <c r="F675" t="s">
        <v>1012</v>
      </c>
      <c r="G675" t="s">
        <v>1009</v>
      </c>
      <c r="H675">
        <v>8</v>
      </c>
      <c r="I675">
        <v>64.27</v>
      </c>
      <c r="J675" s="2">
        <v>0</v>
      </c>
    </row>
    <row r="676" spans="1:10" x14ac:dyDescent="0.2">
      <c r="A676" t="s">
        <v>2166</v>
      </c>
      <c r="B676" t="s">
        <v>2167</v>
      </c>
      <c r="C676" s="1">
        <f>_xlfn.XLOOKUP(order_items[[#This Row],[order_id]],orders!A:A,orders!C:C)</f>
        <v>45369</v>
      </c>
      <c r="D676" s="3" t="str">
        <f>YEAR(order_items[[#This Row],[Date]])&amp;"-"&amp;TEXT(MONTH(order_items[[#This Row],[Date]]),"00")</f>
        <v>2024-03</v>
      </c>
      <c r="E676" s="1" t="str">
        <f>_xlfn.XLOOKUP(order_items[[#This Row],[product_id]],products!A:A,products!C:C)</f>
        <v>Electronics</v>
      </c>
      <c r="F676" t="s">
        <v>978</v>
      </c>
      <c r="G676" t="s">
        <v>1109</v>
      </c>
      <c r="H676">
        <v>19</v>
      </c>
      <c r="I676">
        <v>373.06</v>
      </c>
      <c r="J676" s="2">
        <v>0.1</v>
      </c>
    </row>
    <row r="677" spans="1:10" x14ac:dyDescent="0.2">
      <c r="A677" t="s">
        <v>2168</v>
      </c>
      <c r="B677" t="s">
        <v>2167</v>
      </c>
      <c r="C677" s="1">
        <f>_xlfn.XLOOKUP(order_items[[#This Row],[order_id]],orders!A:A,orders!C:C)</f>
        <v>45369</v>
      </c>
      <c r="D677" s="3" t="str">
        <f>YEAR(order_items[[#This Row],[Date]])&amp;"-"&amp;TEXT(MONTH(order_items[[#This Row],[Date]]),"00")</f>
        <v>2024-03</v>
      </c>
      <c r="E677" s="1" t="str">
        <f>_xlfn.XLOOKUP(order_items[[#This Row],[product_id]],products!A:A,products!C:C)</f>
        <v>Outdoor &amp; Sports</v>
      </c>
      <c r="F677" t="s">
        <v>941</v>
      </c>
      <c r="G677" t="s">
        <v>1109</v>
      </c>
      <c r="H677">
        <v>6</v>
      </c>
      <c r="I677">
        <v>260.70999999999998</v>
      </c>
      <c r="J677" s="2">
        <v>0</v>
      </c>
    </row>
    <row r="678" spans="1:10" x14ac:dyDescent="0.2">
      <c r="A678" t="s">
        <v>2169</v>
      </c>
      <c r="B678" t="s">
        <v>2170</v>
      </c>
      <c r="C678" s="1">
        <f>_xlfn.XLOOKUP(order_items[[#This Row],[order_id]],orders!A:A,orders!C:C)</f>
        <v>45279</v>
      </c>
      <c r="D678" s="3" t="str">
        <f>YEAR(order_items[[#This Row],[Date]])&amp;"-"&amp;TEXT(MONTH(order_items[[#This Row],[Date]]),"00")</f>
        <v>2023-12</v>
      </c>
      <c r="E678" s="1" t="str">
        <f>_xlfn.XLOOKUP(order_items[[#This Row],[product_id]],products!A:A,products!C:C)</f>
        <v>Outdoor &amp; Sports</v>
      </c>
      <c r="F678" t="s">
        <v>1098</v>
      </c>
      <c r="G678" t="s">
        <v>1115</v>
      </c>
      <c r="H678">
        <v>11</v>
      </c>
      <c r="I678">
        <v>398.53</v>
      </c>
      <c r="J678" s="2">
        <v>0</v>
      </c>
    </row>
    <row r="679" spans="1:10" x14ac:dyDescent="0.2">
      <c r="A679" t="s">
        <v>2171</v>
      </c>
      <c r="B679" t="s">
        <v>2170</v>
      </c>
      <c r="C679" s="1">
        <f>_xlfn.XLOOKUP(order_items[[#This Row],[order_id]],orders!A:A,orders!C:C)</f>
        <v>45279</v>
      </c>
      <c r="D679" s="3" t="str">
        <f>YEAR(order_items[[#This Row],[Date]])&amp;"-"&amp;TEXT(MONTH(order_items[[#This Row],[Date]]),"00")</f>
        <v>2023-12</v>
      </c>
      <c r="E679" s="1" t="str">
        <f>_xlfn.XLOOKUP(order_items[[#This Row],[product_id]],products!A:A,products!C:C)</f>
        <v>Health &amp; Beauty</v>
      </c>
      <c r="F679" t="s">
        <v>947</v>
      </c>
      <c r="G679" t="s">
        <v>1080</v>
      </c>
      <c r="H679">
        <v>2</v>
      </c>
      <c r="I679">
        <v>323.72000000000003</v>
      </c>
      <c r="J679" s="2">
        <v>0.1</v>
      </c>
    </row>
    <row r="680" spans="1:10" x14ac:dyDescent="0.2">
      <c r="A680" t="s">
        <v>2172</v>
      </c>
      <c r="B680" t="s">
        <v>2173</v>
      </c>
      <c r="C680" s="1">
        <f>_xlfn.XLOOKUP(order_items[[#This Row],[order_id]],orders!A:A,orders!C:C)</f>
        <v>44939</v>
      </c>
      <c r="D680" s="3" t="str">
        <f>YEAR(order_items[[#This Row],[Date]])&amp;"-"&amp;TEXT(MONTH(order_items[[#This Row],[Date]]),"00")</f>
        <v>2023-01</v>
      </c>
      <c r="E680" s="1" t="str">
        <f>_xlfn.XLOOKUP(order_items[[#This Row],[product_id]],products!A:A,products!C:C)</f>
        <v>Health &amp; Beauty</v>
      </c>
      <c r="F680" t="s">
        <v>1114</v>
      </c>
      <c r="G680" t="s">
        <v>1101</v>
      </c>
      <c r="H680">
        <v>17</v>
      </c>
      <c r="I680">
        <v>333.68</v>
      </c>
      <c r="J680" s="2">
        <v>0.05</v>
      </c>
    </row>
    <row r="681" spans="1:10" x14ac:dyDescent="0.2">
      <c r="A681" t="s">
        <v>2174</v>
      </c>
      <c r="B681" t="s">
        <v>2175</v>
      </c>
      <c r="C681" s="1">
        <f>_xlfn.XLOOKUP(order_items[[#This Row],[order_id]],orders!A:A,orders!C:C)</f>
        <v>45467</v>
      </c>
      <c r="D681" s="3" t="str">
        <f>YEAR(order_items[[#This Row],[Date]])&amp;"-"&amp;TEXT(MONTH(order_items[[#This Row],[Date]]),"00")</f>
        <v>2024-06</v>
      </c>
      <c r="E681" s="1" t="str">
        <f>_xlfn.XLOOKUP(order_items[[#This Row],[product_id]],products!A:A,products!C:C)</f>
        <v>Office Supplies</v>
      </c>
      <c r="F681" t="s">
        <v>1016</v>
      </c>
      <c r="G681" t="s">
        <v>1115</v>
      </c>
      <c r="H681">
        <v>5</v>
      </c>
      <c r="I681">
        <v>112.25</v>
      </c>
      <c r="J681" s="2">
        <v>0.15</v>
      </c>
    </row>
    <row r="682" spans="1:10" x14ac:dyDescent="0.2">
      <c r="A682" t="s">
        <v>2176</v>
      </c>
      <c r="B682" t="s">
        <v>2175</v>
      </c>
      <c r="C682" s="1">
        <f>_xlfn.XLOOKUP(order_items[[#This Row],[order_id]],orders!A:A,orders!C:C)</f>
        <v>45467</v>
      </c>
      <c r="D682" s="3" t="str">
        <f>YEAR(order_items[[#This Row],[Date]])&amp;"-"&amp;TEXT(MONTH(order_items[[#This Row],[Date]]),"00")</f>
        <v>2024-06</v>
      </c>
      <c r="E682" s="1" t="str">
        <f>_xlfn.XLOOKUP(order_items[[#This Row],[product_id]],products!A:A,products!C:C)</f>
        <v>Health &amp; Beauty</v>
      </c>
      <c r="F682" t="s">
        <v>1125</v>
      </c>
      <c r="G682" t="s">
        <v>917</v>
      </c>
      <c r="H682">
        <v>19</v>
      </c>
      <c r="I682">
        <v>322.11</v>
      </c>
      <c r="J682" s="2">
        <v>0.05</v>
      </c>
    </row>
    <row r="683" spans="1:10" x14ac:dyDescent="0.2">
      <c r="A683" t="s">
        <v>2177</v>
      </c>
      <c r="B683" t="s">
        <v>2178</v>
      </c>
      <c r="C683" s="1">
        <f>_xlfn.XLOOKUP(order_items[[#This Row],[order_id]],orders!A:A,orders!C:C)</f>
        <v>45065</v>
      </c>
      <c r="D683" s="3" t="str">
        <f>YEAR(order_items[[#This Row],[Date]])&amp;"-"&amp;TEXT(MONTH(order_items[[#This Row],[Date]]),"00")</f>
        <v>2023-05</v>
      </c>
      <c r="E683" s="1" t="str">
        <f>_xlfn.XLOOKUP(order_items[[#This Row],[product_id]],products!A:A,products!C:C)</f>
        <v>Office Supplies</v>
      </c>
      <c r="F683" t="s">
        <v>942</v>
      </c>
      <c r="G683" t="s">
        <v>1109</v>
      </c>
      <c r="H683">
        <v>1</v>
      </c>
      <c r="I683">
        <v>84.97</v>
      </c>
      <c r="J683" s="2">
        <v>0</v>
      </c>
    </row>
    <row r="684" spans="1:10" x14ac:dyDescent="0.2">
      <c r="A684" t="s">
        <v>2179</v>
      </c>
      <c r="B684" t="s">
        <v>2180</v>
      </c>
      <c r="C684" s="1">
        <f>_xlfn.XLOOKUP(order_items[[#This Row],[order_id]],orders!A:A,orders!C:C)</f>
        <v>45483</v>
      </c>
      <c r="D684" s="3" t="str">
        <f>YEAR(order_items[[#This Row],[Date]])&amp;"-"&amp;TEXT(MONTH(order_items[[#This Row],[Date]]),"00")</f>
        <v>2024-07</v>
      </c>
      <c r="E684" s="1" t="str">
        <f>_xlfn.XLOOKUP(order_items[[#This Row],[product_id]],products!A:A,products!C:C)</f>
        <v>Outdoor &amp; Sports</v>
      </c>
      <c r="F684" t="s">
        <v>1086</v>
      </c>
      <c r="G684" t="s">
        <v>1054</v>
      </c>
      <c r="H684">
        <v>-12</v>
      </c>
      <c r="I684">
        <v>316.57</v>
      </c>
      <c r="J684" s="2">
        <v>0</v>
      </c>
    </row>
    <row r="685" spans="1:10" x14ac:dyDescent="0.2">
      <c r="A685" t="s">
        <v>2181</v>
      </c>
      <c r="B685" t="s">
        <v>2180</v>
      </c>
      <c r="C685" s="1">
        <f>_xlfn.XLOOKUP(order_items[[#This Row],[order_id]],orders!A:A,orders!C:C)</f>
        <v>45483</v>
      </c>
      <c r="D685" s="3" t="str">
        <f>YEAR(order_items[[#This Row],[Date]])&amp;"-"&amp;TEXT(MONTH(order_items[[#This Row],[Date]]),"00")</f>
        <v>2024-07</v>
      </c>
      <c r="E685" s="1" t="str">
        <f>_xlfn.XLOOKUP(order_items[[#This Row],[product_id]],products!A:A,products!C:C)</f>
        <v>Outdoor &amp; Sports</v>
      </c>
      <c r="F685" t="s">
        <v>1021</v>
      </c>
      <c r="G685" t="s">
        <v>1101</v>
      </c>
      <c r="H685">
        <v>20</v>
      </c>
      <c r="I685">
        <v>143.55000000000001</v>
      </c>
      <c r="J685" s="2">
        <v>0</v>
      </c>
    </row>
    <row r="686" spans="1:10" x14ac:dyDescent="0.2">
      <c r="A686" t="s">
        <v>2182</v>
      </c>
      <c r="B686" t="s">
        <v>2183</v>
      </c>
      <c r="C686" s="1">
        <f>_xlfn.XLOOKUP(order_items[[#This Row],[order_id]],orders!A:A,orders!C:C)</f>
        <v>45023</v>
      </c>
      <c r="D686" s="3" t="str">
        <f>YEAR(order_items[[#This Row],[Date]])&amp;"-"&amp;TEXT(MONTH(order_items[[#This Row],[Date]]),"00")</f>
        <v>2023-04</v>
      </c>
      <c r="E686" s="1" t="str">
        <f>_xlfn.XLOOKUP(order_items[[#This Row],[product_id]],products!A:A,products!C:C)</f>
        <v>Office Supplies</v>
      </c>
      <c r="F686" t="s">
        <v>1100</v>
      </c>
      <c r="G686" t="s">
        <v>1080</v>
      </c>
      <c r="H686">
        <v>2</v>
      </c>
      <c r="I686">
        <v>147.91</v>
      </c>
      <c r="J686" s="2">
        <v>0</v>
      </c>
    </row>
    <row r="687" spans="1:10" x14ac:dyDescent="0.2">
      <c r="A687" t="s">
        <v>2184</v>
      </c>
      <c r="B687" t="s">
        <v>2183</v>
      </c>
      <c r="C687" s="1">
        <f>_xlfn.XLOOKUP(order_items[[#This Row],[order_id]],orders!A:A,orders!C:C)</f>
        <v>45023</v>
      </c>
      <c r="D687" s="3" t="str">
        <f>YEAR(order_items[[#This Row],[Date]])&amp;"-"&amp;TEXT(MONTH(order_items[[#This Row],[Date]]),"00")</f>
        <v>2023-04</v>
      </c>
      <c r="E687" s="1" t="str">
        <f>_xlfn.XLOOKUP(order_items[[#This Row],[product_id]],products!A:A,products!C:C)</f>
        <v>Health &amp; Beauty</v>
      </c>
      <c r="F687" t="s">
        <v>1123</v>
      </c>
      <c r="G687" t="s">
        <v>1101</v>
      </c>
      <c r="H687">
        <v>11</v>
      </c>
      <c r="I687">
        <v>198.42</v>
      </c>
      <c r="J687" s="2">
        <v>0</v>
      </c>
    </row>
    <row r="688" spans="1:10" x14ac:dyDescent="0.2">
      <c r="A688" t="s">
        <v>2185</v>
      </c>
      <c r="B688" t="s">
        <v>2186</v>
      </c>
      <c r="C688" s="1">
        <f>_xlfn.XLOOKUP(order_items[[#This Row],[order_id]],orders!A:A,orders!C:C)</f>
        <v>45071</v>
      </c>
      <c r="D688" s="3" t="str">
        <f>YEAR(order_items[[#This Row],[Date]])&amp;"-"&amp;TEXT(MONTH(order_items[[#This Row],[Date]]),"00")</f>
        <v>2023-05</v>
      </c>
      <c r="E688" s="1" t="str">
        <f>_xlfn.XLOOKUP(order_items[[#This Row],[product_id]],products!A:A,products!C:C)</f>
        <v>Electronics</v>
      </c>
      <c r="F688" t="s">
        <v>935</v>
      </c>
      <c r="G688" t="s">
        <v>1122</v>
      </c>
      <c r="H688">
        <v>21</v>
      </c>
      <c r="I688">
        <v>208.02</v>
      </c>
      <c r="J688" s="2">
        <v>0</v>
      </c>
    </row>
    <row r="689" spans="1:10" x14ac:dyDescent="0.2">
      <c r="A689" t="s">
        <v>2187</v>
      </c>
      <c r="B689" t="s">
        <v>2186</v>
      </c>
      <c r="C689" s="1">
        <f>_xlfn.XLOOKUP(order_items[[#This Row],[order_id]],orders!A:A,orders!C:C)</f>
        <v>45071</v>
      </c>
      <c r="D689" s="3" t="str">
        <f>YEAR(order_items[[#This Row],[Date]])&amp;"-"&amp;TEXT(MONTH(order_items[[#This Row],[Date]]),"00")</f>
        <v>2023-05</v>
      </c>
      <c r="E689" s="1" t="str">
        <f>_xlfn.XLOOKUP(order_items[[#This Row],[product_id]],products!A:A,products!C:C)</f>
        <v>Electronics</v>
      </c>
      <c r="F689" t="s">
        <v>1110</v>
      </c>
      <c r="G689" t="s">
        <v>1115</v>
      </c>
      <c r="H689">
        <v>11</v>
      </c>
      <c r="I689">
        <v>237.19</v>
      </c>
      <c r="J689" s="2">
        <v>0.15</v>
      </c>
    </row>
    <row r="690" spans="1:10" x14ac:dyDescent="0.2">
      <c r="A690" t="s">
        <v>2188</v>
      </c>
      <c r="B690" t="s">
        <v>2186</v>
      </c>
      <c r="C690" s="1">
        <f>_xlfn.XLOOKUP(order_items[[#This Row],[order_id]],orders!A:A,orders!C:C)</f>
        <v>45071</v>
      </c>
      <c r="D690" s="3" t="str">
        <f>YEAR(order_items[[#This Row],[Date]])&amp;"-"&amp;TEXT(MONTH(order_items[[#This Row],[Date]]),"00")</f>
        <v>2023-05</v>
      </c>
      <c r="E690" s="1" t="str">
        <f>_xlfn.XLOOKUP(order_items[[#This Row],[product_id]],products!A:A,products!C:C)</f>
        <v>Electronics</v>
      </c>
      <c r="F690" t="s">
        <v>1072</v>
      </c>
      <c r="G690" t="s">
        <v>917</v>
      </c>
      <c r="H690">
        <v>18</v>
      </c>
      <c r="I690">
        <v>331.55</v>
      </c>
      <c r="J690" s="2">
        <v>0</v>
      </c>
    </row>
    <row r="691" spans="1:10" x14ac:dyDescent="0.2">
      <c r="A691" t="s">
        <v>2189</v>
      </c>
      <c r="B691" t="s">
        <v>2186</v>
      </c>
      <c r="C691" s="1">
        <f>_xlfn.XLOOKUP(order_items[[#This Row],[order_id]],orders!A:A,orders!C:C)</f>
        <v>45071</v>
      </c>
      <c r="D691" s="3" t="str">
        <f>YEAR(order_items[[#This Row],[Date]])&amp;"-"&amp;TEXT(MONTH(order_items[[#This Row],[Date]]),"00")</f>
        <v>2023-05</v>
      </c>
      <c r="E691" s="1" t="str">
        <f>_xlfn.XLOOKUP(order_items[[#This Row],[product_id]],products!A:A,products!C:C)</f>
        <v>Office Supplies</v>
      </c>
      <c r="F691" t="s">
        <v>969</v>
      </c>
      <c r="G691" t="s">
        <v>1101</v>
      </c>
      <c r="H691">
        <v>9</v>
      </c>
      <c r="I691">
        <v>286.77</v>
      </c>
      <c r="J691" s="2">
        <v>0.1</v>
      </c>
    </row>
    <row r="692" spans="1:10" x14ac:dyDescent="0.2">
      <c r="A692" t="s">
        <v>2190</v>
      </c>
      <c r="B692" t="s">
        <v>2191</v>
      </c>
      <c r="C692" s="1">
        <f>_xlfn.XLOOKUP(order_items[[#This Row],[order_id]],orders!A:A,orders!C:C)</f>
        <v>45199</v>
      </c>
      <c r="D692" s="3" t="str">
        <f>YEAR(order_items[[#This Row],[Date]])&amp;"-"&amp;TEXT(MONTH(order_items[[#This Row],[Date]]),"00")</f>
        <v>2023-09</v>
      </c>
      <c r="E692" s="1" t="str">
        <f>_xlfn.XLOOKUP(order_items[[#This Row],[product_id]],products!A:A,products!C:C)</f>
        <v>Outdoor &amp; Sports</v>
      </c>
      <c r="F692" t="s">
        <v>1271</v>
      </c>
      <c r="G692" t="s">
        <v>1122</v>
      </c>
      <c r="H692">
        <v>12</v>
      </c>
      <c r="I692">
        <v>358.43</v>
      </c>
      <c r="J692" s="2">
        <v>0</v>
      </c>
    </row>
    <row r="693" spans="1:10" x14ac:dyDescent="0.2">
      <c r="A693" t="s">
        <v>2192</v>
      </c>
      <c r="B693" t="s">
        <v>2193</v>
      </c>
      <c r="C693" s="1">
        <f>_xlfn.XLOOKUP(order_items[[#This Row],[order_id]],orders!A:A,orders!C:C)</f>
        <v>45528</v>
      </c>
      <c r="D693" s="3" t="str">
        <f>YEAR(order_items[[#This Row],[Date]])&amp;"-"&amp;TEXT(MONTH(order_items[[#This Row],[Date]]),"00")</f>
        <v>2024-08</v>
      </c>
      <c r="E693" s="1" t="str">
        <f>_xlfn.XLOOKUP(order_items[[#This Row],[product_id]],products!A:A,products!C:C)</f>
        <v>Home &amp; Kitchen</v>
      </c>
      <c r="F693" t="s">
        <v>1044</v>
      </c>
      <c r="G693" t="s">
        <v>1109</v>
      </c>
      <c r="H693">
        <v>7</v>
      </c>
      <c r="I693">
        <v>290.33999999999997</v>
      </c>
      <c r="J693" s="2">
        <v>0</v>
      </c>
    </row>
    <row r="694" spans="1:10" x14ac:dyDescent="0.2">
      <c r="A694" t="s">
        <v>2194</v>
      </c>
      <c r="B694" t="s">
        <v>2195</v>
      </c>
      <c r="C694" s="1">
        <f>_xlfn.XLOOKUP(order_items[[#This Row],[order_id]],orders!A:A,orders!C:C)</f>
        <v>45003</v>
      </c>
      <c r="D694" s="3" t="str">
        <f>YEAR(order_items[[#This Row],[Date]])&amp;"-"&amp;TEXT(MONTH(order_items[[#This Row],[Date]]),"00")</f>
        <v>2023-03</v>
      </c>
      <c r="E694" s="1" t="str">
        <f>_xlfn.XLOOKUP(order_items[[#This Row],[product_id]],products!A:A,products!C:C)</f>
        <v>Home &amp; Kitchen</v>
      </c>
      <c r="F694" t="s">
        <v>1062</v>
      </c>
      <c r="G694" t="s">
        <v>1101</v>
      </c>
      <c r="H694">
        <v>7</v>
      </c>
      <c r="I694">
        <v>45.95</v>
      </c>
      <c r="J694" s="2">
        <v>0.1</v>
      </c>
    </row>
    <row r="695" spans="1:10" x14ac:dyDescent="0.2">
      <c r="A695" t="s">
        <v>2196</v>
      </c>
      <c r="B695" t="s">
        <v>2195</v>
      </c>
      <c r="C695" s="1">
        <f>_xlfn.XLOOKUP(order_items[[#This Row],[order_id]],orders!A:A,orders!C:C)</f>
        <v>45003</v>
      </c>
      <c r="D695" s="3" t="str">
        <f>YEAR(order_items[[#This Row],[Date]])&amp;"-"&amp;TEXT(MONTH(order_items[[#This Row],[Date]]),"00")</f>
        <v>2023-03</v>
      </c>
      <c r="E695" s="1" t="str">
        <f>_xlfn.XLOOKUP(order_items[[#This Row],[product_id]],products!A:A,products!C:C)</f>
        <v>Outdoor &amp; Sports</v>
      </c>
      <c r="F695" t="s">
        <v>936</v>
      </c>
      <c r="G695" t="s">
        <v>1122</v>
      </c>
      <c r="H695">
        <v>7</v>
      </c>
      <c r="I695">
        <v>417.24</v>
      </c>
      <c r="J695" s="2">
        <v>0</v>
      </c>
    </row>
    <row r="696" spans="1:10" x14ac:dyDescent="0.2">
      <c r="A696" t="s">
        <v>2197</v>
      </c>
      <c r="B696" t="s">
        <v>2198</v>
      </c>
      <c r="C696" s="1">
        <f>_xlfn.XLOOKUP(order_items[[#This Row],[order_id]],orders!A:A,orders!C:C)</f>
        <v>45152</v>
      </c>
      <c r="D696" s="3" t="str">
        <f>YEAR(order_items[[#This Row],[Date]])&amp;"-"&amp;TEXT(MONTH(order_items[[#This Row],[Date]]),"00")</f>
        <v>2023-08</v>
      </c>
      <c r="E696" s="1" t="str">
        <f>_xlfn.XLOOKUP(order_items[[#This Row],[product_id]],products!A:A,products!C:C)</f>
        <v>Electronics</v>
      </c>
      <c r="F696" t="s">
        <v>1033</v>
      </c>
      <c r="G696" t="s">
        <v>917</v>
      </c>
      <c r="H696">
        <v>22</v>
      </c>
      <c r="I696">
        <v>163.53</v>
      </c>
      <c r="J696" s="2">
        <v>0</v>
      </c>
    </row>
    <row r="697" spans="1:10" x14ac:dyDescent="0.2">
      <c r="A697" t="s">
        <v>2199</v>
      </c>
      <c r="B697" t="s">
        <v>2198</v>
      </c>
      <c r="C697" s="1">
        <f>_xlfn.XLOOKUP(order_items[[#This Row],[order_id]],orders!A:A,orders!C:C)</f>
        <v>45152</v>
      </c>
      <c r="D697" s="3" t="str">
        <f>YEAR(order_items[[#This Row],[Date]])&amp;"-"&amp;TEXT(MONTH(order_items[[#This Row],[Date]]),"00")</f>
        <v>2023-08</v>
      </c>
      <c r="E697" s="1" t="str">
        <f>_xlfn.XLOOKUP(order_items[[#This Row],[product_id]],products!A:A,products!C:C)</f>
        <v>Office Supplies</v>
      </c>
      <c r="F697" t="s">
        <v>1055</v>
      </c>
      <c r="G697" t="s">
        <v>1120</v>
      </c>
      <c r="H697">
        <v>7</v>
      </c>
      <c r="I697">
        <v>203.36</v>
      </c>
      <c r="J697" s="2">
        <v>0.05</v>
      </c>
    </row>
    <row r="698" spans="1:10" x14ac:dyDescent="0.2">
      <c r="A698" t="s">
        <v>2200</v>
      </c>
      <c r="B698" t="s">
        <v>2198</v>
      </c>
      <c r="C698" s="1">
        <f>_xlfn.XLOOKUP(order_items[[#This Row],[order_id]],orders!A:A,orders!C:C)</f>
        <v>45152</v>
      </c>
      <c r="D698" s="3" t="str">
        <f>YEAR(order_items[[#This Row],[Date]])&amp;"-"&amp;TEXT(MONTH(order_items[[#This Row],[Date]]),"00")</f>
        <v>2023-08</v>
      </c>
      <c r="E698" s="1" t="str">
        <f>_xlfn.XLOOKUP(order_items[[#This Row],[product_id]],products!A:A,products!C:C)</f>
        <v>Health &amp; Beauty</v>
      </c>
      <c r="F698" t="s">
        <v>977</v>
      </c>
      <c r="G698" t="s">
        <v>1120</v>
      </c>
      <c r="H698">
        <v>1</v>
      </c>
      <c r="I698">
        <v>344.52</v>
      </c>
      <c r="J698" s="2">
        <v>0.05</v>
      </c>
    </row>
    <row r="699" spans="1:10" x14ac:dyDescent="0.2">
      <c r="A699" t="s">
        <v>2201</v>
      </c>
      <c r="B699" t="s">
        <v>2198</v>
      </c>
      <c r="C699" s="1">
        <f>_xlfn.XLOOKUP(order_items[[#This Row],[order_id]],orders!A:A,orders!C:C)</f>
        <v>45152</v>
      </c>
      <c r="D699" s="3" t="str">
        <f>YEAR(order_items[[#This Row],[Date]])&amp;"-"&amp;TEXT(MONTH(order_items[[#This Row],[Date]]),"00")</f>
        <v>2023-08</v>
      </c>
      <c r="E699" s="1" t="str">
        <f>_xlfn.XLOOKUP(order_items[[#This Row],[product_id]],products!A:A,products!C:C)</f>
        <v>Health &amp; Beauty</v>
      </c>
      <c r="F699" t="s">
        <v>1040</v>
      </c>
      <c r="G699" t="s">
        <v>1115</v>
      </c>
      <c r="H699">
        <v>20</v>
      </c>
      <c r="I699">
        <v>316.45</v>
      </c>
      <c r="J699" s="2">
        <v>0.1</v>
      </c>
    </row>
    <row r="700" spans="1:10" x14ac:dyDescent="0.2">
      <c r="A700" t="s">
        <v>2202</v>
      </c>
      <c r="B700" t="s">
        <v>2203</v>
      </c>
      <c r="C700" s="1">
        <f>_xlfn.XLOOKUP(order_items[[#This Row],[order_id]],orders!A:A,orders!C:C)</f>
        <v>45227</v>
      </c>
      <c r="D700" s="3" t="str">
        <f>YEAR(order_items[[#This Row],[Date]])&amp;"-"&amp;TEXT(MONTH(order_items[[#This Row],[Date]]),"00")</f>
        <v>2023-10</v>
      </c>
      <c r="E700" s="1" t="str">
        <f>_xlfn.XLOOKUP(order_items[[#This Row],[product_id]],products!A:A,products!C:C)</f>
        <v>Outdoor &amp; Sports</v>
      </c>
      <c r="F700" t="s">
        <v>936</v>
      </c>
      <c r="G700" t="s">
        <v>1120</v>
      </c>
      <c r="H700">
        <v>23</v>
      </c>
      <c r="I700">
        <v>417.24</v>
      </c>
      <c r="J700" s="2">
        <v>0.05</v>
      </c>
    </row>
    <row r="701" spans="1:10" x14ac:dyDescent="0.2">
      <c r="A701" t="s">
        <v>2204</v>
      </c>
      <c r="B701" t="s">
        <v>2203</v>
      </c>
      <c r="C701" s="1">
        <f>_xlfn.XLOOKUP(order_items[[#This Row],[order_id]],orders!A:A,orders!C:C)</f>
        <v>45227</v>
      </c>
      <c r="D701" s="3" t="str">
        <f>YEAR(order_items[[#This Row],[Date]])&amp;"-"&amp;TEXT(MONTH(order_items[[#This Row],[Date]]),"00")</f>
        <v>2023-10</v>
      </c>
      <c r="E701" s="1" t="str">
        <f>_xlfn.XLOOKUP(order_items[[#This Row],[product_id]],products!A:A,products!C:C)</f>
        <v>Outdoor &amp; Sports</v>
      </c>
      <c r="F701" t="s">
        <v>993</v>
      </c>
      <c r="G701" t="s">
        <v>917</v>
      </c>
      <c r="H701">
        <v>10</v>
      </c>
      <c r="I701">
        <v>219.99</v>
      </c>
      <c r="J701" s="2">
        <v>0</v>
      </c>
    </row>
    <row r="702" spans="1:10" x14ac:dyDescent="0.2">
      <c r="A702" t="s">
        <v>2205</v>
      </c>
      <c r="B702" t="s">
        <v>2206</v>
      </c>
      <c r="C702" s="1">
        <f>_xlfn.XLOOKUP(order_items[[#This Row],[order_id]],orders!A:A,orders!C:C)</f>
        <v>44971</v>
      </c>
      <c r="D702" s="3" t="str">
        <f>YEAR(order_items[[#This Row],[Date]])&amp;"-"&amp;TEXT(MONTH(order_items[[#This Row],[Date]]),"00")</f>
        <v>2023-02</v>
      </c>
      <c r="E702" s="1" t="str">
        <f>_xlfn.XLOOKUP(order_items[[#This Row],[product_id]],products!A:A,products!C:C)</f>
        <v>Electronics</v>
      </c>
      <c r="F702" t="s">
        <v>1033</v>
      </c>
      <c r="G702" t="s">
        <v>1122</v>
      </c>
      <c r="H702">
        <v>18</v>
      </c>
      <c r="I702">
        <v>163.53</v>
      </c>
      <c r="J702" s="2">
        <v>0</v>
      </c>
    </row>
    <row r="703" spans="1:10" x14ac:dyDescent="0.2">
      <c r="A703" t="s">
        <v>2207</v>
      </c>
      <c r="B703" t="s">
        <v>2206</v>
      </c>
      <c r="C703" s="1">
        <f>_xlfn.XLOOKUP(order_items[[#This Row],[order_id]],orders!A:A,orders!C:C)</f>
        <v>44971</v>
      </c>
      <c r="D703" s="3" t="str">
        <f>YEAR(order_items[[#This Row],[Date]])&amp;"-"&amp;TEXT(MONTH(order_items[[#This Row],[Date]]),"00")</f>
        <v>2023-02</v>
      </c>
      <c r="E703" s="1" t="str">
        <f>_xlfn.XLOOKUP(order_items[[#This Row],[product_id]],products!A:A,products!C:C)</f>
        <v>Outdoor &amp; Sports</v>
      </c>
      <c r="F703" t="s">
        <v>1006</v>
      </c>
      <c r="G703" t="s">
        <v>1122</v>
      </c>
      <c r="H703">
        <v>24</v>
      </c>
      <c r="I703">
        <v>186.58</v>
      </c>
      <c r="J703" s="2">
        <v>0</v>
      </c>
    </row>
    <row r="704" spans="1:10" x14ac:dyDescent="0.2">
      <c r="A704" t="s">
        <v>2208</v>
      </c>
      <c r="B704" t="s">
        <v>2209</v>
      </c>
      <c r="C704" s="1">
        <f>_xlfn.XLOOKUP(order_items[[#This Row],[order_id]],orders!A:A,orders!C:C)</f>
        <v>45310</v>
      </c>
      <c r="D704" s="3" t="str">
        <f>YEAR(order_items[[#This Row],[Date]])&amp;"-"&amp;TEXT(MONTH(order_items[[#This Row],[Date]]),"00")</f>
        <v>2024-01</v>
      </c>
      <c r="E704" s="1" t="str">
        <f>_xlfn.XLOOKUP(order_items[[#This Row],[product_id]],products!A:A,products!C:C)</f>
        <v>Health &amp; Beauty</v>
      </c>
      <c r="F704" t="s">
        <v>1030</v>
      </c>
      <c r="G704" t="s">
        <v>1120</v>
      </c>
      <c r="H704">
        <v>20</v>
      </c>
      <c r="I704">
        <v>220.74</v>
      </c>
      <c r="J704" s="2">
        <v>0.1</v>
      </c>
    </row>
    <row r="705" spans="1:10" x14ac:dyDescent="0.2">
      <c r="A705" t="s">
        <v>2210</v>
      </c>
      <c r="B705" t="s">
        <v>2211</v>
      </c>
      <c r="C705" s="1">
        <f>_xlfn.XLOOKUP(order_items[[#This Row],[order_id]],orders!A:A,orders!C:C)</f>
        <v>45420</v>
      </c>
      <c r="D705" s="3" t="str">
        <f>YEAR(order_items[[#This Row],[Date]])&amp;"-"&amp;TEXT(MONTH(order_items[[#This Row],[Date]]),"00")</f>
        <v>2024-05</v>
      </c>
      <c r="E705" s="1" t="str">
        <f>_xlfn.XLOOKUP(order_items[[#This Row],[product_id]],products!A:A,products!C:C)</f>
        <v>Office Supplies</v>
      </c>
      <c r="F705" t="s">
        <v>930</v>
      </c>
      <c r="G705" t="s">
        <v>917</v>
      </c>
      <c r="H705">
        <v>7</v>
      </c>
      <c r="I705">
        <v>172.43</v>
      </c>
      <c r="J705" s="2">
        <v>0</v>
      </c>
    </row>
    <row r="706" spans="1:10" x14ac:dyDescent="0.2">
      <c r="A706" t="s">
        <v>2212</v>
      </c>
      <c r="B706" t="s">
        <v>2211</v>
      </c>
      <c r="C706" s="1">
        <f>_xlfn.XLOOKUP(order_items[[#This Row],[order_id]],orders!A:A,orders!C:C)</f>
        <v>45420</v>
      </c>
      <c r="D706" s="3" t="str">
        <f>YEAR(order_items[[#This Row],[Date]])&amp;"-"&amp;TEXT(MONTH(order_items[[#This Row],[Date]]),"00")</f>
        <v>2024-05</v>
      </c>
      <c r="E706" s="1" t="str">
        <f>_xlfn.XLOOKUP(order_items[[#This Row],[product_id]],products!A:A,products!C:C)</f>
        <v>Home &amp; Kitchen</v>
      </c>
      <c r="F706" t="s">
        <v>1047</v>
      </c>
      <c r="G706" t="s">
        <v>1109</v>
      </c>
      <c r="H706">
        <v>3</v>
      </c>
      <c r="I706">
        <v>336.63</v>
      </c>
      <c r="J706" s="2">
        <v>0</v>
      </c>
    </row>
    <row r="707" spans="1:10" x14ac:dyDescent="0.2">
      <c r="A707" t="s">
        <v>2213</v>
      </c>
      <c r="B707" t="s">
        <v>2211</v>
      </c>
      <c r="C707" s="1">
        <f>_xlfn.XLOOKUP(order_items[[#This Row],[order_id]],orders!A:A,orders!C:C)</f>
        <v>45420</v>
      </c>
      <c r="D707" s="3" t="str">
        <f>YEAR(order_items[[#This Row],[Date]])&amp;"-"&amp;TEXT(MONTH(order_items[[#This Row],[Date]]),"00")</f>
        <v>2024-05</v>
      </c>
      <c r="E707" s="1" t="str">
        <f>_xlfn.XLOOKUP(order_items[[#This Row],[product_id]],products!A:A,products!C:C)</f>
        <v>Outdoor &amp; Sports</v>
      </c>
      <c r="F707" t="s">
        <v>985</v>
      </c>
      <c r="G707" t="s">
        <v>1080</v>
      </c>
      <c r="H707">
        <v>17</v>
      </c>
      <c r="I707">
        <v>283.81</v>
      </c>
    </row>
    <row r="708" spans="1:10" x14ac:dyDescent="0.2">
      <c r="A708" t="s">
        <v>2214</v>
      </c>
      <c r="B708" t="s">
        <v>2215</v>
      </c>
      <c r="C708" s="1">
        <f>_xlfn.XLOOKUP(order_items[[#This Row],[order_id]],orders!A:A,orders!C:C)</f>
        <v>45496</v>
      </c>
      <c r="D708" s="3" t="str">
        <f>YEAR(order_items[[#This Row],[Date]])&amp;"-"&amp;TEXT(MONTH(order_items[[#This Row],[Date]]),"00")</f>
        <v>2024-07</v>
      </c>
      <c r="E708" s="1" t="str">
        <f>_xlfn.XLOOKUP(order_items[[#This Row],[product_id]],products!A:A,products!C:C)</f>
        <v>Outdoor &amp; Sports</v>
      </c>
      <c r="F708" t="s">
        <v>1006</v>
      </c>
      <c r="G708" t="s">
        <v>1115</v>
      </c>
      <c r="H708">
        <v>2</v>
      </c>
      <c r="I708">
        <v>186.58</v>
      </c>
      <c r="J708" s="2">
        <v>0</v>
      </c>
    </row>
    <row r="709" spans="1:10" x14ac:dyDescent="0.2">
      <c r="A709" t="s">
        <v>2216</v>
      </c>
      <c r="B709" t="s">
        <v>2217</v>
      </c>
      <c r="C709" s="1">
        <f>_xlfn.XLOOKUP(order_items[[#This Row],[order_id]],orders!A:A,orders!C:C)</f>
        <v>45304</v>
      </c>
      <c r="D709" s="3" t="str">
        <f>YEAR(order_items[[#This Row],[Date]])&amp;"-"&amp;TEXT(MONTH(order_items[[#This Row],[Date]]),"00")</f>
        <v>2024-01</v>
      </c>
      <c r="E709" s="1" t="str">
        <f>_xlfn.XLOOKUP(order_items[[#This Row],[product_id]],products!A:A,products!C:C)</f>
        <v>Office Supplies</v>
      </c>
      <c r="F709" t="s">
        <v>961</v>
      </c>
      <c r="G709" t="s">
        <v>1109</v>
      </c>
      <c r="H709">
        <v>4</v>
      </c>
      <c r="I709">
        <v>202.31</v>
      </c>
      <c r="J709" s="2">
        <v>0.1</v>
      </c>
    </row>
    <row r="710" spans="1:10" x14ac:dyDescent="0.2">
      <c r="A710" t="s">
        <v>2218</v>
      </c>
      <c r="B710" t="s">
        <v>2217</v>
      </c>
      <c r="C710" s="1">
        <f>_xlfn.XLOOKUP(order_items[[#This Row],[order_id]],orders!A:A,orders!C:C)</f>
        <v>45304</v>
      </c>
      <c r="D710" s="3" t="str">
        <f>YEAR(order_items[[#This Row],[Date]])&amp;"-"&amp;TEXT(MONTH(order_items[[#This Row],[Date]]),"00")</f>
        <v>2024-01</v>
      </c>
      <c r="E710" s="1" t="str">
        <f>_xlfn.XLOOKUP(order_items[[#This Row],[product_id]],products!A:A,products!C:C)</f>
        <v>Office Supplies</v>
      </c>
      <c r="F710" t="s">
        <v>1097</v>
      </c>
      <c r="G710" t="s">
        <v>1119</v>
      </c>
      <c r="H710">
        <v>12</v>
      </c>
      <c r="I710">
        <v>398.25</v>
      </c>
      <c r="J710" s="2">
        <v>0</v>
      </c>
    </row>
    <row r="711" spans="1:10" x14ac:dyDescent="0.2">
      <c r="A711" t="s">
        <v>2219</v>
      </c>
      <c r="B711" t="s">
        <v>2220</v>
      </c>
      <c r="C711" s="1">
        <f>_xlfn.XLOOKUP(order_items[[#This Row],[order_id]],orders!A:A,orders!C:C)</f>
        <v>44929</v>
      </c>
      <c r="D711" s="3" t="str">
        <f>YEAR(order_items[[#This Row],[Date]])&amp;"-"&amp;TEXT(MONTH(order_items[[#This Row],[Date]]),"00")</f>
        <v>2023-01</v>
      </c>
      <c r="E711" s="1" t="str">
        <f>_xlfn.XLOOKUP(order_items[[#This Row],[product_id]],products!A:A,products!C:C)</f>
        <v>Health &amp; Beauty</v>
      </c>
      <c r="F711" t="s">
        <v>1030</v>
      </c>
      <c r="G711" t="s">
        <v>1115</v>
      </c>
      <c r="H711">
        <v>6</v>
      </c>
      <c r="I711">
        <v>220.74</v>
      </c>
      <c r="J711" s="2">
        <v>0.05</v>
      </c>
    </row>
    <row r="712" spans="1:10" x14ac:dyDescent="0.2">
      <c r="A712" t="s">
        <v>2221</v>
      </c>
      <c r="B712" t="s">
        <v>2220</v>
      </c>
      <c r="C712" s="1">
        <f>_xlfn.XLOOKUP(order_items[[#This Row],[order_id]],orders!A:A,orders!C:C)</f>
        <v>44929</v>
      </c>
      <c r="D712" s="3" t="str">
        <f>YEAR(order_items[[#This Row],[Date]])&amp;"-"&amp;TEXT(MONTH(order_items[[#This Row],[Date]]),"00")</f>
        <v>2023-01</v>
      </c>
      <c r="E712" s="1" t="str">
        <f>_xlfn.XLOOKUP(order_items[[#This Row],[product_id]],products!A:A,products!C:C)</f>
        <v>Home &amp; Kitchen</v>
      </c>
      <c r="F712" t="s">
        <v>1092</v>
      </c>
      <c r="G712" t="s">
        <v>1009</v>
      </c>
      <c r="H712">
        <v>16</v>
      </c>
      <c r="I712">
        <v>190.51</v>
      </c>
      <c r="J712" s="2">
        <v>0.15</v>
      </c>
    </row>
    <row r="713" spans="1:10" x14ac:dyDescent="0.2">
      <c r="A713" t="s">
        <v>2222</v>
      </c>
      <c r="B713" t="s">
        <v>2220</v>
      </c>
      <c r="C713" s="1">
        <f>_xlfn.XLOOKUP(order_items[[#This Row],[order_id]],orders!A:A,orders!C:C)</f>
        <v>44929</v>
      </c>
      <c r="D713" s="3" t="str">
        <f>YEAR(order_items[[#This Row],[Date]])&amp;"-"&amp;TEXT(MONTH(order_items[[#This Row],[Date]]),"00")</f>
        <v>2023-01</v>
      </c>
      <c r="E713" s="1" t="str">
        <f>_xlfn.XLOOKUP(order_items[[#This Row],[product_id]],products!A:A,products!C:C)</f>
        <v>Home &amp; Kitchen</v>
      </c>
      <c r="F713" t="s">
        <v>1038</v>
      </c>
      <c r="G713" t="s">
        <v>1115</v>
      </c>
      <c r="H713">
        <v>3</v>
      </c>
      <c r="I713">
        <v>121.55</v>
      </c>
      <c r="J713" s="2">
        <v>0</v>
      </c>
    </row>
    <row r="714" spans="1:10" x14ac:dyDescent="0.2">
      <c r="A714" t="s">
        <v>2223</v>
      </c>
      <c r="B714" t="s">
        <v>2224</v>
      </c>
      <c r="C714" s="1">
        <f>_xlfn.XLOOKUP(order_items[[#This Row],[order_id]],orders!A:A,orders!C:C)</f>
        <v>45530</v>
      </c>
      <c r="D714" s="3" t="str">
        <f>YEAR(order_items[[#This Row],[Date]])&amp;"-"&amp;TEXT(MONTH(order_items[[#This Row],[Date]]),"00")</f>
        <v>2024-08</v>
      </c>
      <c r="E714" s="1" t="str">
        <f>_xlfn.XLOOKUP(order_items[[#This Row],[product_id]],products!A:A,products!C:C)</f>
        <v>Outdoor &amp; Sports</v>
      </c>
      <c r="F714" t="s">
        <v>1098</v>
      </c>
      <c r="G714" t="s">
        <v>1120</v>
      </c>
      <c r="H714">
        <v>11</v>
      </c>
      <c r="I714">
        <v>398.53</v>
      </c>
      <c r="J714" s="2">
        <v>0.05</v>
      </c>
    </row>
    <row r="715" spans="1:10" x14ac:dyDescent="0.2">
      <c r="A715" t="s">
        <v>2225</v>
      </c>
      <c r="B715" t="s">
        <v>2224</v>
      </c>
      <c r="C715" s="1">
        <f>_xlfn.XLOOKUP(order_items[[#This Row],[order_id]],orders!A:A,orders!C:C)</f>
        <v>45530</v>
      </c>
      <c r="D715" s="3" t="str">
        <f>YEAR(order_items[[#This Row],[Date]])&amp;"-"&amp;TEXT(MONTH(order_items[[#This Row],[Date]]),"00")</f>
        <v>2024-08</v>
      </c>
      <c r="E715" s="1" t="str">
        <f>_xlfn.XLOOKUP(order_items[[#This Row],[product_id]],products!A:A,products!C:C)</f>
        <v>Outdoor &amp; Sports</v>
      </c>
      <c r="F715" t="s">
        <v>1050</v>
      </c>
      <c r="G715" t="s">
        <v>1119</v>
      </c>
      <c r="H715">
        <v>19</v>
      </c>
      <c r="I715">
        <v>272.42</v>
      </c>
      <c r="J715" s="2">
        <v>0.05</v>
      </c>
    </row>
    <row r="716" spans="1:10" x14ac:dyDescent="0.2">
      <c r="A716" t="s">
        <v>2226</v>
      </c>
      <c r="B716" t="s">
        <v>2224</v>
      </c>
      <c r="C716" s="1">
        <f>_xlfn.XLOOKUP(order_items[[#This Row],[order_id]],orders!A:A,orders!C:C)</f>
        <v>45530</v>
      </c>
      <c r="D716" s="3" t="str">
        <f>YEAR(order_items[[#This Row],[Date]])&amp;"-"&amp;TEXT(MONTH(order_items[[#This Row],[Date]]),"00")</f>
        <v>2024-08</v>
      </c>
      <c r="E716" s="1" t="str">
        <f>_xlfn.XLOOKUP(order_items[[#This Row],[product_id]],products!A:A,products!C:C)</f>
        <v>Home &amp; Kitchen</v>
      </c>
      <c r="F716" t="s">
        <v>1079</v>
      </c>
      <c r="G716" t="s">
        <v>1009</v>
      </c>
      <c r="H716">
        <v>11</v>
      </c>
      <c r="I716">
        <v>85.3</v>
      </c>
      <c r="J716" s="2">
        <v>0</v>
      </c>
    </row>
    <row r="717" spans="1:10" x14ac:dyDescent="0.2">
      <c r="A717" t="s">
        <v>2227</v>
      </c>
      <c r="B717" t="s">
        <v>2228</v>
      </c>
      <c r="C717" s="1">
        <f>_xlfn.XLOOKUP(order_items[[#This Row],[order_id]],orders!A:A,orders!C:C)</f>
        <v>45170</v>
      </c>
      <c r="D717" s="3" t="str">
        <f>YEAR(order_items[[#This Row],[Date]])&amp;"-"&amp;TEXT(MONTH(order_items[[#This Row],[Date]]),"00")</f>
        <v>2023-09</v>
      </c>
      <c r="E717" s="1" t="str">
        <f>_xlfn.XLOOKUP(order_items[[#This Row],[product_id]],products!A:A,products!C:C)</f>
        <v>Office Supplies</v>
      </c>
      <c r="F717" t="s">
        <v>1060</v>
      </c>
      <c r="G717" t="s">
        <v>1080</v>
      </c>
      <c r="H717">
        <v>8</v>
      </c>
      <c r="I717">
        <v>222.24</v>
      </c>
      <c r="J717" s="2">
        <v>0</v>
      </c>
    </row>
    <row r="718" spans="1:10" x14ac:dyDescent="0.2">
      <c r="A718" t="s">
        <v>2229</v>
      </c>
      <c r="B718" t="s">
        <v>2230</v>
      </c>
      <c r="C718" s="1">
        <f>_xlfn.XLOOKUP(order_items[[#This Row],[order_id]],orders!A:A,orders!C:C)</f>
        <v>45572</v>
      </c>
      <c r="D718" s="3" t="str">
        <f>YEAR(order_items[[#This Row],[Date]])&amp;"-"&amp;TEXT(MONTH(order_items[[#This Row],[Date]]),"00")</f>
        <v>2024-10</v>
      </c>
      <c r="E718" s="1" t="str">
        <f>_xlfn.XLOOKUP(order_items[[#This Row],[product_id]],products!A:A,products!C:C)</f>
        <v>Outdoor &amp; Sports</v>
      </c>
      <c r="F718" t="s">
        <v>941</v>
      </c>
      <c r="G718" t="s">
        <v>917</v>
      </c>
      <c r="H718">
        <v>10</v>
      </c>
      <c r="I718">
        <v>260.70999999999998</v>
      </c>
      <c r="J718" s="2">
        <v>0.1</v>
      </c>
    </row>
    <row r="719" spans="1:10" x14ac:dyDescent="0.2">
      <c r="A719" t="s">
        <v>2231</v>
      </c>
      <c r="B719" t="s">
        <v>2230</v>
      </c>
      <c r="C719" s="1">
        <f>_xlfn.XLOOKUP(order_items[[#This Row],[order_id]],orders!A:A,orders!C:C)</f>
        <v>45572</v>
      </c>
      <c r="D719" s="3" t="str">
        <f>YEAR(order_items[[#This Row],[Date]])&amp;"-"&amp;TEXT(MONTH(order_items[[#This Row],[Date]]),"00")</f>
        <v>2024-10</v>
      </c>
      <c r="E719" s="1" t="str">
        <f>_xlfn.XLOOKUP(order_items[[#This Row],[product_id]],products!A:A,products!C:C)</f>
        <v>Health &amp; Beauty</v>
      </c>
      <c r="F719" t="s">
        <v>1005</v>
      </c>
      <c r="G719" t="s">
        <v>1054</v>
      </c>
      <c r="H719">
        <v>1</v>
      </c>
      <c r="I719">
        <v>93.54</v>
      </c>
      <c r="J719" s="2">
        <v>0</v>
      </c>
    </row>
    <row r="720" spans="1:10" x14ac:dyDescent="0.2">
      <c r="A720" t="s">
        <v>2232</v>
      </c>
      <c r="B720" t="s">
        <v>2233</v>
      </c>
      <c r="C720" s="1">
        <f>_xlfn.XLOOKUP(order_items[[#This Row],[order_id]],orders!A:A,orders!C:C)</f>
        <v>45509</v>
      </c>
      <c r="D720" s="3" t="str">
        <f>YEAR(order_items[[#This Row],[Date]])&amp;"-"&amp;TEXT(MONTH(order_items[[#This Row],[Date]]),"00")</f>
        <v>2024-08</v>
      </c>
      <c r="E720" s="1" t="str">
        <f>_xlfn.XLOOKUP(order_items[[#This Row],[product_id]],products!A:A,products!C:C)</f>
        <v>Health &amp; Beauty</v>
      </c>
      <c r="F720" t="s">
        <v>1030</v>
      </c>
      <c r="G720" t="s">
        <v>1122</v>
      </c>
      <c r="H720">
        <v>1</v>
      </c>
      <c r="I720">
        <v>220.74</v>
      </c>
      <c r="J720" s="2">
        <v>0.05</v>
      </c>
    </row>
    <row r="721" spans="1:10" x14ac:dyDescent="0.2">
      <c r="A721" t="s">
        <v>2234</v>
      </c>
      <c r="B721" t="s">
        <v>2235</v>
      </c>
      <c r="C721" s="1">
        <f>_xlfn.XLOOKUP(order_items[[#This Row],[order_id]],orders!A:A,orders!C:C)</f>
        <v>45025</v>
      </c>
      <c r="D721" s="3" t="str">
        <f>YEAR(order_items[[#This Row],[Date]])&amp;"-"&amp;TEXT(MONTH(order_items[[#This Row],[Date]]),"00")</f>
        <v>2023-04</v>
      </c>
      <c r="E721" s="1" t="str">
        <f>_xlfn.XLOOKUP(order_items[[#This Row],[product_id]],products!A:A,products!C:C)</f>
        <v>Health &amp; Beauty</v>
      </c>
      <c r="F721" t="s">
        <v>997</v>
      </c>
      <c r="G721" t="s">
        <v>1120</v>
      </c>
      <c r="H721">
        <v>16</v>
      </c>
      <c r="I721">
        <v>272.63</v>
      </c>
      <c r="J721" s="2">
        <v>0</v>
      </c>
    </row>
    <row r="722" spans="1:10" x14ac:dyDescent="0.2">
      <c r="A722" t="s">
        <v>2236</v>
      </c>
      <c r="B722" t="s">
        <v>2237</v>
      </c>
      <c r="C722" s="1">
        <f>_xlfn.XLOOKUP(order_items[[#This Row],[order_id]],orders!A:A,orders!C:C)</f>
        <v>45240</v>
      </c>
      <c r="D722" s="3" t="str">
        <f>YEAR(order_items[[#This Row],[Date]])&amp;"-"&amp;TEXT(MONTH(order_items[[#This Row],[Date]]),"00")</f>
        <v>2023-11</v>
      </c>
      <c r="E722" s="1" t="str">
        <f>_xlfn.XLOOKUP(order_items[[#This Row],[product_id]],products!A:A,products!C:C)</f>
        <v>Outdoor &amp; Sports</v>
      </c>
      <c r="F722" t="s">
        <v>1099</v>
      </c>
      <c r="G722" t="s">
        <v>1101</v>
      </c>
      <c r="H722">
        <v>6</v>
      </c>
      <c r="I722">
        <v>391.01</v>
      </c>
      <c r="J722" s="2">
        <v>0.15</v>
      </c>
    </row>
    <row r="723" spans="1:10" x14ac:dyDescent="0.2">
      <c r="A723" t="s">
        <v>2238</v>
      </c>
      <c r="B723" t="s">
        <v>2239</v>
      </c>
      <c r="C723" s="1">
        <f>_xlfn.XLOOKUP(order_items[[#This Row],[order_id]],orders!A:A,orders!C:C)</f>
        <v>45360</v>
      </c>
      <c r="D723" s="3" t="str">
        <f>YEAR(order_items[[#This Row],[Date]])&amp;"-"&amp;TEXT(MONTH(order_items[[#This Row],[Date]]),"00")</f>
        <v>2024-03</v>
      </c>
      <c r="E723" s="1" t="str">
        <f>_xlfn.XLOOKUP(order_items[[#This Row],[product_id]],products!A:A,products!C:C)</f>
        <v>Home &amp; Kitchen</v>
      </c>
      <c r="F723" t="s">
        <v>1031</v>
      </c>
      <c r="G723" t="s">
        <v>1119</v>
      </c>
      <c r="H723">
        <v>23</v>
      </c>
      <c r="I723">
        <v>323.06</v>
      </c>
      <c r="J723" s="2">
        <v>0</v>
      </c>
    </row>
    <row r="724" spans="1:10" x14ac:dyDescent="0.2">
      <c r="A724" t="s">
        <v>2240</v>
      </c>
      <c r="B724" t="s">
        <v>2239</v>
      </c>
      <c r="C724" s="1">
        <f>_xlfn.XLOOKUP(order_items[[#This Row],[order_id]],orders!A:A,orders!C:C)</f>
        <v>45360</v>
      </c>
      <c r="D724" s="3" t="str">
        <f>YEAR(order_items[[#This Row],[Date]])&amp;"-"&amp;TEXT(MONTH(order_items[[#This Row],[Date]]),"00")</f>
        <v>2024-03</v>
      </c>
      <c r="E724" s="1" t="str">
        <f>_xlfn.XLOOKUP(order_items[[#This Row],[product_id]],products!A:A,products!C:C)</f>
        <v>Office Supplies</v>
      </c>
      <c r="F724" t="s">
        <v>1073</v>
      </c>
      <c r="G724" t="s">
        <v>1009</v>
      </c>
      <c r="H724">
        <v>18</v>
      </c>
      <c r="I724">
        <v>207.47</v>
      </c>
      <c r="J724" s="2">
        <v>0.15</v>
      </c>
    </row>
    <row r="725" spans="1:10" x14ac:dyDescent="0.2">
      <c r="A725" t="s">
        <v>2241</v>
      </c>
      <c r="B725" t="s">
        <v>2239</v>
      </c>
      <c r="C725" s="1">
        <f>_xlfn.XLOOKUP(order_items[[#This Row],[order_id]],orders!A:A,orders!C:C)</f>
        <v>45360</v>
      </c>
      <c r="D725" s="3" t="str">
        <f>YEAR(order_items[[#This Row],[Date]])&amp;"-"&amp;TEXT(MONTH(order_items[[#This Row],[Date]]),"00")</f>
        <v>2024-03</v>
      </c>
      <c r="E725" s="1" t="str">
        <f>_xlfn.XLOOKUP(order_items[[#This Row],[product_id]],products!A:A,products!C:C)</f>
        <v>Health &amp; Beauty</v>
      </c>
      <c r="F725" t="s">
        <v>1004</v>
      </c>
      <c r="G725" t="s">
        <v>1122</v>
      </c>
      <c r="H725">
        <v>14</v>
      </c>
      <c r="I725">
        <v>410.8</v>
      </c>
      <c r="J725" s="2">
        <v>0.05</v>
      </c>
    </row>
    <row r="726" spans="1:10" x14ac:dyDescent="0.2">
      <c r="A726" t="s">
        <v>2242</v>
      </c>
      <c r="B726" t="s">
        <v>2243</v>
      </c>
      <c r="C726" s="1">
        <f>_xlfn.XLOOKUP(order_items[[#This Row],[order_id]],orders!A:A,orders!C:C)</f>
        <v>45225</v>
      </c>
      <c r="D726" s="3" t="str">
        <f>YEAR(order_items[[#This Row],[Date]])&amp;"-"&amp;TEXT(MONTH(order_items[[#This Row],[Date]]),"00")</f>
        <v>2023-10</v>
      </c>
      <c r="E726" s="1" t="str">
        <f>_xlfn.XLOOKUP(order_items[[#This Row],[product_id]],products!A:A,products!C:C)</f>
        <v>Health &amp; Beauty</v>
      </c>
      <c r="F726" t="s">
        <v>1123</v>
      </c>
      <c r="G726" t="s">
        <v>1115</v>
      </c>
      <c r="H726">
        <v>24</v>
      </c>
      <c r="I726">
        <v>198.42</v>
      </c>
      <c r="J726" s="2">
        <v>0.1</v>
      </c>
    </row>
    <row r="727" spans="1:10" x14ac:dyDescent="0.2">
      <c r="A727" t="s">
        <v>2244</v>
      </c>
      <c r="B727" t="s">
        <v>2243</v>
      </c>
      <c r="C727" s="1">
        <f>_xlfn.XLOOKUP(order_items[[#This Row],[order_id]],orders!A:A,orders!C:C)</f>
        <v>45225</v>
      </c>
      <c r="D727" s="3" t="str">
        <f>YEAR(order_items[[#This Row],[Date]])&amp;"-"&amp;TEXT(MONTH(order_items[[#This Row],[Date]]),"00")</f>
        <v>2023-10</v>
      </c>
      <c r="E727" s="1" t="str">
        <f>_xlfn.XLOOKUP(order_items[[#This Row],[product_id]],products!A:A,products!C:C)</f>
        <v>Outdoor &amp; Sports</v>
      </c>
      <c r="F727" t="s">
        <v>1046</v>
      </c>
      <c r="G727" t="s">
        <v>1122</v>
      </c>
      <c r="H727">
        <v>8</v>
      </c>
      <c r="I727">
        <v>59.21</v>
      </c>
      <c r="J727" s="2">
        <v>0.15</v>
      </c>
    </row>
    <row r="728" spans="1:10" x14ac:dyDescent="0.2">
      <c r="A728" t="s">
        <v>2245</v>
      </c>
      <c r="B728" t="s">
        <v>2246</v>
      </c>
      <c r="C728" s="1">
        <f>_xlfn.XLOOKUP(order_items[[#This Row],[order_id]],orders!A:A,orders!C:C)</f>
        <v>45299</v>
      </c>
      <c r="D728" s="3" t="str">
        <f>YEAR(order_items[[#This Row],[Date]])&amp;"-"&amp;TEXT(MONTH(order_items[[#This Row],[Date]]),"00")</f>
        <v>2024-01</v>
      </c>
      <c r="E728" s="1" t="str">
        <f>_xlfn.XLOOKUP(order_items[[#This Row],[product_id]],products!A:A,products!C:C)</f>
        <v>Electronics</v>
      </c>
      <c r="F728" t="s">
        <v>1116</v>
      </c>
      <c r="G728" t="s">
        <v>1080</v>
      </c>
      <c r="H728">
        <v>12</v>
      </c>
      <c r="I728">
        <v>193.17</v>
      </c>
      <c r="J728" s="2">
        <v>0</v>
      </c>
    </row>
    <row r="729" spans="1:10" x14ac:dyDescent="0.2">
      <c r="A729" t="s">
        <v>2247</v>
      </c>
      <c r="B729" t="s">
        <v>2248</v>
      </c>
      <c r="C729" s="1">
        <f>_xlfn.XLOOKUP(order_items[[#This Row],[order_id]],orders!A:A,orders!C:C)</f>
        <v>45155</v>
      </c>
      <c r="D729" s="3" t="str">
        <f>YEAR(order_items[[#This Row],[Date]])&amp;"-"&amp;TEXT(MONTH(order_items[[#This Row],[Date]]),"00")</f>
        <v>2023-08</v>
      </c>
      <c r="E729" s="1" t="str">
        <f>_xlfn.XLOOKUP(order_items[[#This Row],[product_id]],products!A:A,products!C:C)</f>
        <v>Office Supplies</v>
      </c>
      <c r="F729" t="s">
        <v>968</v>
      </c>
      <c r="G729" t="s">
        <v>1120</v>
      </c>
      <c r="H729">
        <v>20</v>
      </c>
      <c r="I729">
        <v>36.99</v>
      </c>
      <c r="J729" s="2">
        <v>0.05</v>
      </c>
    </row>
    <row r="730" spans="1:10" x14ac:dyDescent="0.2">
      <c r="A730" t="s">
        <v>2249</v>
      </c>
      <c r="B730" t="s">
        <v>2250</v>
      </c>
      <c r="C730" s="1">
        <f>_xlfn.XLOOKUP(order_items[[#This Row],[order_id]],orders!A:A,orders!C:C)</f>
        <v>45192</v>
      </c>
      <c r="D730" s="3" t="str">
        <f>YEAR(order_items[[#This Row],[Date]])&amp;"-"&amp;TEXT(MONTH(order_items[[#This Row],[Date]]),"00")</f>
        <v>2023-09</v>
      </c>
      <c r="E730" s="1" t="str">
        <f>_xlfn.XLOOKUP(order_items[[#This Row],[product_id]],products!A:A,products!C:C)</f>
        <v>Electronics</v>
      </c>
      <c r="F730" t="s">
        <v>1087</v>
      </c>
      <c r="G730" t="s">
        <v>917</v>
      </c>
      <c r="H730">
        <v>6</v>
      </c>
      <c r="I730">
        <v>122.37</v>
      </c>
      <c r="J730" s="2">
        <v>0.1</v>
      </c>
    </row>
    <row r="731" spans="1:10" x14ac:dyDescent="0.2">
      <c r="A731" t="s">
        <v>2251</v>
      </c>
      <c r="B731" t="s">
        <v>2252</v>
      </c>
      <c r="C731" s="1">
        <f>_xlfn.XLOOKUP(order_items[[#This Row],[order_id]],orders!A:A,orders!C:C)</f>
        <v>45215</v>
      </c>
      <c r="D731" s="3" t="str">
        <f>YEAR(order_items[[#This Row],[Date]])&amp;"-"&amp;TEXT(MONTH(order_items[[#This Row],[Date]]),"00")</f>
        <v>2023-10</v>
      </c>
      <c r="E731" s="1" t="str">
        <f>_xlfn.XLOOKUP(order_items[[#This Row],[product_id]],products!A:A,products!C:C)</f>
        <v>Office Supplies</v>
      </c>
      <c r="F731" t="s">
        <v>1001</v>
      </c>
      <c r="G731" t="s">
        <v>1115</v>
      </c>
      <c r="H731">
        <v>21</v>
      </c>
      <c r="I731">
        <v>459.57</v>
      </c>
      <c r="J731" s="2">
        <v>0</v>
      </c>
    </row>
    <row r="732" spans="1:10" x14ac:dyDescent="0.2">
      <c r="A732" t="s">
        <v>2253</v>
      </c>
      <c r="B732" t="s">
        <v>2254</v>
      </c>
      <c r="C732" s="1">
        <f>_xlfn.XLOOKUP(order_items[[#This Row],[order_id]],orders!A:A,orders!C:C)</f>
        <v>45530</v>
      </c>
      <c r="D732" s="3" t="str">
        <f>YEAR(order_items[[#This Row],[Date]])&amp;"-"&amp;TEXT(MONTH(order_items[[#This Row],[Date]]),"00")</f>
        <v>2024-08</v>
      </c>
      <c r="E732" s="1" t="str">
        <f>_xlfn.XLOOKUP(order_items[[#This Row],[product_id]],products!A:A,products!C:C)</f>
        <v>Outdoor &amp; Sports</v>
      </c>
      <c r="F732" t="s">
        <v>1106</v>
      </c>
      <c r="G732" t="s">
        <v>1009</v>
      </c>
      <c r="H732">
        <v>9</v>
      </c>
      <c r="I732">
        <v>294.41000000000003</v>
      </c>
      <c r="J732" s="2">
        <v>0.1</v>
      </c>
    </row>
    <row r="733" spans="1:10" x14ac:dyDescent="0.2">
      <c r="A733" t="s">
        <v>2255</v>
      </c>
      <c r="B733" t="s">
        <v>2254</v>
      </c>
      <c r="C733" s="1">
        <f>_xlfn.XLOOKUP(order_items[[#This Row],[order_id]],orders!A:A,orders!C:C)</f>
        <v>45530</v>
      </c>
      <c r="D733" s="3" t="str">
        <f>YEAR(order_items[[#This Row],[Date]])&amp;"-"&amp;TEXT(MONTH(order_items[[#This Row],[Date]]),"00")</f>
        <v>2024-08</v>
      </c>
      <c r="E733" s="1" t="str">
        <f>_xlfn.XLOOKUP(order_items[[#This Row],[product_id]],products!A:A,products!C:C)</f>
        <v>Health &amp; Beauty</v>
      </c>
      <c r="F733" t="s">
        <v>1107</v>
      </c>
      <c r="G733" t="s">
        <v>1054</v>
      </c>
      <c r="H733">
        <v>8</v>
      </c>
      <c r="I733">
        <v>246.5</v>
      </c>
      <c r="J733" s="2">
        <v>0</v>
      </c>
    </row>
    <row r="734" spans="1:10" x14ac:dyDescent="0.2">
      <c r="A734" t="s">
        <v>2256</v>
      </c>
      <c r="B734" t="s">
        <v>2254</v>
      </c>
      <c r="C734" s="1">
        <f>_xlfn.XLOOKUP(order_items[[#This Row],[order_id]],orders!A:A,orders!C:C)</f>
        <v>45530</v>
      </c>
      <c r="D734" s="3" t="str">
        <f>YEAR(order_items[[#This Row],[Date]])&amp;"-"&amp;TEXT(MONTH(order_items[[#This Row],[Date]]),"00")</f>
        <v>2024-08</v>
      </c>
      <c r="E734" s="1" t="str">
        <f>_xlfn.XLOOKUP(order_items[[#This Row],[product_id]],products!A:A,products!C:C)</f>
        <v>Outdoor &amp; Sports</v>
      </c>
      <c r="F734" t="s">
        <v>952</v>
      </c>
      <c r="G734" t="s">
        <v>1122</v>
      </c>
      <c r="H734">
        <v>6</v>
      </c>
      <c r="I734">
        <v>230.33</v>
      </c>
      <c r="J734" s="2">
        <v>0.15</v>
      </c>
    </row>
    <row r="735" spans="1:10" x14ac:dyDescent="0.2">
      <c r="A735" t="s">
        <v>2257</v>
      </c>
      <c r="B735" t="s">
        <v>2258</v>
      </c>
      <c r="C735" s="1">
        <f>_xlfn.XLOOKUP(order_items[[#This Row],[order_id]],orders!A:A,orders!C:C)</f>
        <v>45165</v>
      </c>
      <c r="D735" s="3" t="str">
        <f>YEAR(order_items[[#This Row],[Date]])&amp;"-"&amp;TEXT(MONTH(order_items[[#This Row],[Date]]),"00")</f>
        <v>2023-08</v>
      </c>
      <c r="E735" s="1" t="str">
        <f>_xlfn.XLOOKUP(order_items[[#This Row],[product_id]],products!A:A,products!C:C)</f>
        <v>Health &amp; Beauty</v>
      </c>
      <c r="F735" t="s">
        <v>1114</v>
      </c>
      <c r="G735" t="s">
        <v>1120</v>
      </c>
      <c r="H735">
        <v>18</v>
      </c>
      <c r="I735">
        <v>333.68</v>
      </c>
      <c r="J735" s="2">
        <v>0</v>
      </c>
    </row>
    <row r="736" spans="1:10" x14ac:dyDescent="0.2">
      <c r="A736" t="s">
        <v>2259</v>
      </c>
      <c r="B736" t="s">
        <v>2260</v>
      </c>
      <c r="C736" s="1">
        <f>_xlfn.XLOOKUP(order_items[[#This Row],[order_id]],orders!A:A,orders!C:C)</f>
        <v>45245</v>
      </c>
      <c r="D736" s="3" t="str">
        <f>YEAR(order_items[[#This Row],[Date]])&amp;"-"&amp;TEXT(MONTH(order_items[[#This Row],[Date]]),"00")</f>
        <v>2023-11</v>
      </c>
      <c r="E736" s="1" t="str">
        <f>_xlfn.XLOOKUP(order_items[[#This Row],[product_id]],products!A:A,products!C:C)</f>
        <v>Outdoor &amp; Sports</v>
      </c>
      <c r="F736" t="s">
        <v>952</v>
      </c>
      <c r="G736" t="s">
        <v>1109</v>
      </c>
      <c r="H736">
        <v>17</v>
      </c>
      <c r="I736">
        <v>230.33</v>
      </c>
      <c r="J736" s="2">
        <v>0</v>
      </c>
    </row>
    <row r="737" spans="1:10" x14ac:dyDescent="0.2">
      <c r="A737" t="s">
        <v>2261</v>
      </c>
      <c r="B737" t="s">
        <v>2260</v>
      </c>
      <c r="C737" s="1">
        <f>_xlfn.XLOOKUP(order_items[[#This Row],[order_id]],orders!A:A,orders!C:C)</f>
        <v>45245</v>
      </c>
      <c r="D737" s="3" t="str">
        <f>YEAR(order_items[[#This Row],[Date]])&amp;"-"&amp;TEXT(MONTH(order_items[[#This Row],[Date]]),"00")</f>
        <v>2023-11</v>
      </c>
      <c r="E737" s="1" t="str">
        <f>_xlfn.XLOOKUP(order_items[[#This Row],[product_id]],products!A:A,products!C:C)</f>
        <v>Office Supplies</v>
      </c>
      <c r="F737" t="s">
        <v>960</v>
      </c>
      <c r="G737" t="s">
        <v>1054</v>
      </c>
      <c r="H737">
        <v>4</v>
      </c>
      <c r="I737">
        <v>175.54</v>
      </c>
      <c r="J737" s="2">
        <v>0.15</v>
      </c>
    </row>
    <row r="738" spans="1:10" x14ac:dyDescent="0.2">
      <c r="A738" t="s">
        <v>2262</v>
      </c>
      <c r="B738" t="s">
        <v>2263</v>
      </c>
      <c r="C738" s="1">
        <f>_xlfn.XLOOKUP(order_items[[#This Row],[order_id]],orders!A:A,orders!C:C)</f>
        <v>44982</v>
      </c>
      <c r="D738" s="3" t="str">
        <f>YEAR(order_items[[#This Row],[Date]])&amp;"-"&amp;TEXT(MONTH(order_items[[#This Row],[Date]]),"00")</f>
        <v>2023-02</v>
      </c>
      <c r="E738" s="1" t="str">
        <f>_xlfn.XLOOKUP(order_items[[#This Row],[product_id]],products!A:A,products!C:C)</f>
        <v>Office Supplies</v>
      </c>
      <c r="F738" t="s">
        <v>969</v>
      </c>
      <c r="G738" t="s">
        <v>1009</v>
      </c>
      <c r="H738">
        <v>19</v>
      </c>
      <c r="I738">
        <v>286.77</v>
      </c>
    </row>
    <row r="739" spans="1:10" x14ac:dyDescent="0.2">
      <c r="A739" t="s">
        <v>2264</v>
      </c>
      <c r="B739" t="s">
        <v>2265</v>
      </c>
      <c r="C739" s="1">
        <f>_xlfn.XLOOKUP(order_items[[#This Row],[order_id]],orders!A:A,orders!C:C)</f>
        <v>45176</v>
      </c>
      <c r="D739" s="3" t="str">
        <f>YEAR(order_items[[#This Row],[Date]])&amp;"-"&amp;TEXT(MONTH(order_items[[#This Row],[Date]]),"00")</f>
        <v>2023-09</v>
      </c>
      <c r="E739" s="1" t="str">
        <f>_xlfn.XLOOKUP(order_items[[#This Row],[product_id]],products!A:A,products!C:C)</f>
        <v>Health &amp; Beauty</v>
      </c>
      <c r="F739" t="s">
        <v>929</v>
      </c>
      <c r="G739" t="s">
        <v>1054</v>
      </c>
      <c r="H739">
        <v>4</v>
      </c>
      <c r="I739">
        <v>406.99</v>
      </c>
      <c r="J739" s="2">
        <v>0</v>
      </c>
    </row>
    <row r="740" spans="1:10" x14ac:dyDescent="0.2">
      <c r="A740" t="s">
        <v>2266</v>
      </c>
      <c r="B740" t="s">
        <v>2265</v>
      </c>
      <c r="C740" s="1">
        <f>_xlfn.XLOOKUP(order_items[[#This Row],[order_id]],orders!A:A,orders!C:C)</f>
        <v>45176</v>
      </c>
      <c r="D740" s="3" t="str">
        <f>YEAR(order_items[[#This Row],[Date]])&amp;"-"&amp;TEXT(MONTH(order_items[[#This Row],[Date]]),"00")</f>
        <v>2023-09</v>
      </c>
      <c r="E740" s="1" t="str">
        <f>_xlfn.XLOOKUP(order_items[[#This Row],[product_id]],products!A:A,products!C:C)</f>
        <v>Outdoor &amp; Sports</v>
      </c>
      <c r="F740" t="s">
        <v>1106</v>
      </c>
      <c r="G740" t="s">
        <v>1101</v>
      </c>
      <c r="H740">
        <v>9</v>
      </c>
      <c r="I740">
        <v>294.41000000000003</v>
      </c>
      <c r="J740" s="2">
        <v>0.05</v>
      </c>
    </row>
    <row r="741" spans="1:10" x14ac:dyDescent="0.2">
      <c r="A741" t="s">
        <v>2267</v>
      </c>
      <c r="B741" t="s">
        <v>2268</v>
      </c>
      <c r="C741" s="1">
        <f>_xlfn.XLOOKUP(order_items[[#This Row],[order_id]],orders!A:A,orders!C:C)</f>
        <v>45335</v>
      </c>
      <c r="D741" s="3" t="str">
        <f>YEAR(order_items[[#This Row],[Date]])&amp;"-"&amp;TEXT(MONTH(order_items[[#This Row],[Date]]),"00")</f>
        <v>2024-02</v>
      </c>
      <c r="E741" s="1" t="str">
        <f>_xlfn.XLOOKUP(order_items[[#This Row],[product_id]],products!A:A,products!C:C)</f>
        <v>Electronics</v>
      </c>
      <c r="F741" t="s">
        <v>935</v>
      </c>
      <c r="G741" t="s">
        <v>1101</v>
      </c>
      <c r="H741">
        <v>8</v>
      </c>
      <c r="I741">
        <v>208.02</v>
      </c>
      <c r="J741" s="2">
        <v>0.05</v>
      </c>
    </row>
    <row r="742" spans="1:10" x14ac:dyDescent="0.2">
      <c r="A742" t="s">
        <v>2269</v>
      </c>
      <c r="B742" t="s">
        <v>2270</v>
      </c>
      <c r="C742" s="1">
        <f>_xlfn.XLOOKUP(order_items[[#This Row],[order_id]],orders!A:A,orders!C:C)</f>
        <v>45280</v>
      </c>
      <c r="D742" s="3" t="str">
        <f>YEAR(order_items[[#This Row],[Date]])&amp;"-"&amp;TEXT(MONTH(order_items[[#This Row],[Date]]),"00")</f>
        <v>2023-12</v>
      </c>
      <c r="E742" s="1" t="str">
        <f>_xlfn.XLOOKUP(order_items[[#This Row],[product_id]],products!A:A,products!C:C)</f>
        <v>Health &amp; Beauty</v>
      </c>
      <c r="F742" t="s">
        <v>997</v>
      </c>
      <c r="G742" t="s">
        <v>1009</v>
      </c>
      <c r="H742">
        <v>15</v>
      </c>
      <c r="I742">
        <v>272.63</v>
      </c>
      <c r="J742" s="2">
        <v>0</v>
      </c>
    </row>
    <row r="743" spans="1:10" x14ac:dyDescent="0.2">
      <c r="A743" t="s">
        <v>2271</v>
      </c>
      <c r="B743" t="s">
        <v>2270</v>
      </c>
      <c r="C743" s="1">
        <f>_xlfn.XLOOKUP(order_items[[#This Row],[order_id]],orders!A:A,orders!C:C)</f>
        <v>45280</v>
      </c>
      <c r="D743" s="3" t="str">
        <f>YEAR(order_items[[#This Row],[Date]])&amp;"-"&amp;TEXT(MONTH(order_items[[#This Row],[Date]]),"00")</f>
        <v>2023-12</v>
      </c>
      <c r="E743" s="1" t="str">
        <f>_xlfn.XLOOKUP(order_items[[#This Row],[product_id]],products!A:A,products!C:C)</f>
        <v>Office Supplies</v>
      </c>
      <c r="F743" t="s">
        <v>934</v>
      </c>
      <c r="G743" t="s">
        <v>1109</v>
      </c>
      <c r="H743">
        <v>14</v>
      </c>
      <c r="I743">
        <v>379.14</v>
      </c>
      <c r="J743" s="2">
        <v>0</v>
      </c>
    </row>
    <row r="744" spans="1:10" x14ac:dyDescent="0.2">
      <c r="A744" t="s">
        <v>2272</v>
      </c>
      <c r="B744" t="s">
        <v>2270</v>
      </c>
      <c r="C744" s="1">
        <f>_xlfn.XLOOKUP(order_items[[#This Row],[order_id]],orders!A:A,orders!C:C)</f>
        <v>45280</v>
      </c>
      <c r="D744" s="3" t="str">
        <f>YEAR(order_items[[#This Row],[Date]])&amp;"-"&amp;TEXT(MONTH(order_items[[#This Row],[Date]]),"00")</f>
        <v>2023-12</v>
      </c>
      <c r="E744" s="1" t="str">
        <f>_xlfn.XLOOKUP(order_items[[#This Row],[product_id]],products!A:A,products!C:C)</f>
        <v>Office Supplies</v>
      </c>
      <c r="F744" t="s">
        <v>1121</v>
      </c>
      <c r="G744" t="s">
        <v>1115</v>
      </c>
      <c r="H744">
        <v>15</v>
      </c>
      <c r="I744">
        <v>490.76</v>
      </c>
      <c r="J744" s="2">
        <v>0</v>
      </c>
    </row>
    <row r="745" spans="1:10" x14ac:dyDescent="0.2">
      <c r="A745" t="s">
        <v>2273</v>
      </c>
      <c r="B745" t="s">
        <v>2270</v>
      </c>
      <c r="C745" s="1">
        <f>_xlfn.XLOOKUP(order_items[[#This Row],[order_id]],orders!A:A,orders!C:C)</f>
        <v>45280</v>
      </c>
      <c r="D745" s="3" t="str">
        <f>YEAR(order_items[[#This Row],[Date]])&amp;"-"&amp;TEXT(MONTH(order_items[[#This Row],[Date]]),"00")</f>
        <v>2023-12</v>
      </c>
      <c r="E745" s="1" t="str">
        <f>_xlfn.XLOOKUP(order_items[[#This Row],[product_id]],products!A:A,products!C:C)</f>
        <v>Electronics</v>
      </c>
      <c r="F745" t="s">
        <v>1002</v>
      </c>
      <c r="G745" t="s">
        <v>1054</v>
      </c>
      <c r="H745">
        <v>12</v>
      </c>
      <c r="I745">
        <v>42.24</v>
      </c>
      <c r="J745" s="2">
        <v>0.15</v>
      </c>
    </row>
    <row r="746" spans="1:10" x14ac:dyDescent="0.2">
      <c r="A746" t="s">
        <v>2274</v>
      </c>
      <c r="B746" t="s">
        <v>2275</v>
      </c>
      <c r="C746" s="1">
        <f>_xlfn.XLOOKUP(order_items[[#This Row],[order_id]],orders!A:A,orders!C:C)</f>
        <v>45623</v>
      </c>
      <c r="D746" s="3" t="str">
        <f>YEAR(order_items[[#This Row],[Date]])&amp;"-"&amp;TEXT(MONTH(order_items[[#This Row],[Date]]),"00")</f>
        <v>2024-11</v>
      </c>
      <c r="E746" s="1" t="str">
        <f>_xlfn.XLOOKUP(order_items[[#This Row],[product_id]],products!A:A,products!C:C)</f>
        <v>Health &amp; Beauty</v>
      </c>
      <c r="F746" t="s">
        <v>1103</v>
      </c>
      <c r="G746" t="s">
        <v>1009</v>
      </c>
      <c r="H746">
        <v>3</v>
      </c>
      <c r="I746">
        <v>346.41</v>
      </c>
      <c r="J746" s="2">
        <v>0.05</v>
      </c>
    </row>
    <row r="747" spans="1:10" x14ac:dyDescent="0.2">
      <c r="A747" t="s">
        <v>2276</v>
      </c>
      <c r="B747" t="s">
        <v>2275</v>
      </c>
      <c r="C747" s="1">
        <f>_xlfn.XLOOKUP(order_items[[#This Row],[order_id]],orders!A:A,orders!C:C)</f>
        <v>45623</v>
      </c>
      <c r="D747" s="3" t="str">
        <f>YEAR(order_items[[#This Row],[Date]])&amp;"-"&amp;TEXT(MONTH(order_items[[#This Row],[Date]]),"00")</f>
        <v>2024-11</v>
      </c>
      <c r="E747" s="1" t="str">
        <f>_xlfn.XLOOKUP(order_items[[#This Row],[product_id]],products!A:A,products!C:C)</f>
        <v>Outdoor &amp; Sports</v>
      </c>
      <c r="F747" t="s">
        <v>966</v>
      </c>
      <c r="G747" t="s">
        <v>1054</v>
      </c>
      <c r="H747">
        <v>10</v>
      </c>
      <c r="I747">
        <v>206.31</v>
      </c>
      <c r="J747" s="2">
        <v>0</v>
      </c>
    </row>
    <row r="748" spans="1:10" x14ac:dyDescent="0.2">
      <c r="A748" t="s">
        <v>2277</v>
      </c>
      <c r="B748" t="s">
        <v>2275</v>
      </c>
      <c r="C748" s="1">
        <f>_xlfn.XLOOKUP(order_items[[#This Row],[order_id]],orders!A:A,orders!C:C)</f>
        <v>45623</v>
      </c>
      <c r="D748" s="3" t="str">
        <f>YEAR(order_items[[#This Row],[Date]])&amp;"-"&amp;TEXT(MONTH(order_items[[#This Row],[Date]]),"00")</f>
        <v>2024-11</v>
      </c>
      <c r="E748" s="1" t="str">
        <f>_xlfn.XLOOKUP(order_items[[#This Row],[product_id]],products!A:A,products!C:C)</f>
        <v>Health &amp; Beauty</v>
      </c>
      <c r="F748" t="s">
        <v>1040</v>
      </c>
      <c r="G748" t="s">
        <v>1009</v>
      </c>
      <c r="H748">
        <v>20</v>
      </c>
      <c r="I748">
        <v>316.45</v>
      </c>
      <c r="J748" s="2">
        <v>0.15</v>
      </c>
    </row>
    <row r="749" spans="1:10" x14ac:dyDescent="0.2">
      <c r="A749" t="s">
        <v>2278</v>
      </c>
      <c r="B749" t="s">
        <v>2279</v>
      </c>
      <c r="C749" s="1">
        <f>_xlfn.XLOOKUP(order_items[[#This Row],[order_id]],orders!A:A,orders!C:C)</f>
        <v>45035</v>
      </c>
      <c r="D749" s="3" t="str">
        <f>YEAR(order_items[[#This Row],[Date]])&amp;"-"&amp;TEXT(MONTH(order_items[[#This Row],[Date]]),"00")</f>
        <v>2023-04</v>
      </c>
      <c r="E749" s="1" t="str">
        <f>_xlfn.XLOOKUP(order_items[[#This Row],[product_id]],products!A:A,products!C:C)</f>
        <v>Office Supplies</v>
      </c>
      <c r="F749" t="s">
        <v>948</v>
      </c>
      <c r="G749" t="s">
        <v>917</v>
      </c>
      <c r="H749">
        <v>3</v>
      </c>
      <c r="I749">
        <v>46.82</v>
      </c>
      <c r="J749" s="2">
        <v>0</v>
      </c>
    </row>
    <row r="750" spans="1:10" x14ac:dyDescent="0.2">
      <c r="A750" t="s">
        <v>2280</v>
      </c>
      <c r="B750" t="s">
        <v>2279</v>
      </c>
      <c r="C750" s="1">
        <f>_xlfn.XLOOKUP(order_items[[#This Row],[order_id]],orders!A:A,orders!C:C)</f>
        <v>45035</v>
      </c>
      <c r="D750" s="3" t="str">
        <f>YEAR(order_items[[#This Row],[Date]])&amp;"-"&amp;TEXT(MONTH(order_items[[#This Row],[Date]]),"00")</f>
        <v>2023-04</v>
      </c>
      <c r="E750" s="1" t="str">
        <f>_xlfn.XLOOKUP(order_items[[#This Row],[product_id]],products!A:A,products!C:C)</f>
        <v>Outdoor &amp; Sports</v>
      </c>
      <c r="F750" t="s">
        <v>985</v>
      </c>
      <c r="G750" t="s">
        <v>1080</v>
      </c>
      <c r="H750">
        <v>11</v>
      </c>
      <c r="I750">
        <v>283.81</v>
      </c>
      <c r="J750" s="2">
        <v>0</v>
      </c>
    </row>
    <row r="751" spans="1:10" x14ac:dyDescent="0.2">
      <c r="A751" t="s">
        <v>2281</v>
      </c>
      <c r="B751" t="s">
        <v>2282</v>
      </c>
      <c r="C751" s="1">
        <f>_xlfn.XLOOKUP(order_items[[#This Row],[order_id]],orders!A:A,orders!C:C)</f>
        <v>45042</v>
      </c>
      <c r="D751" s="3" t="str">
        <f>YEAR(order_items[[#This Row],[Date]])&amp;"-"&amp;TEXT(MONTH(order_items[[#This Row],[Date]]),"00")</f>
        <v>2023-04</v>
      </c>
      <c r="E751" s="1" t="str">
        <f>_xlfn.XLOOKUP(order_items[[#This Row],[product_id]],products!A:A,products!C:C)</f>
        <v>Outdoor &amp; Sports</v>
      </c>
      <c r="F751" t="s">
        <v>1025</v>
      </c>
      <c r="G751" t="s">
        <v>1119</v>
      </c>
      <c r="H751">
        <v>22</v>
      </c>
      <c r="I751">
        <v>424.37</v>
      </c>
      <c r="J751" s="2">
        <v>0</v>
      </c>
    </row>
    <row r="752" spans="1:10" x14ac:dyDescent="0.2">
      <c r="A752" t="s">
        <v>2283</v>
      </c>
      <c r="B752" t="s">
        <v>2282</v>
      </c>
      <c r="C752" s="1">
        <f>_xlfn.XLOOKUP(order_items[[#This Row],[order_id]],orders!A:A,orders!C:C)</f>
        <v>45042</v>
      </c>
      <c r="D752" s="3" t="str">
        <f>YEAR(order_items[[#This Row],[Date]])&amp;"-"&amp;TEXT(MONTH(order_items[[#This Row],[Date]]),"00")</f>
        <v>2023-04</v>
      </c>
      <c r="E752" s="1" t="str">
        <f>_xlfn.XLOOKUP(order_items[[#This Row],[product_id]],products!A:A,products!C:C)</f>
        <v>Home &amp; Kitchen</v>
      </c>
      <c r="F752" t="s">
        <v>926</v>
      </c>
      <c r="G752" t="s">
        <v>917</v>
      </c>
      <c r="H752">
        <v>25</v>
      </c>
      <c r="I752">
        <v>450.56</v>
      </c>
      <c r="J752" s="2">
        <v>0.15</v>
      </c>
    </row>
    <row r="753" spans="1:10" x14ac:dyDescent="0.2">
      <c r="A753" t="s">
        <v>2284</v>
      </c>
      <c r="B753" t="s">
        <v>2285</v>
      </c>
      <c r="C753" s="1">
        <f>_xlfn.XLOOKUP(order_items[[#This Row],[order_id]],orders!A:A,orders!C:C)</f>
        <v>45385</v>
      </c>
      <c r="D753" s="3" t="str">
        <f>YEAR(order_items[[#This Row],[Date]])&amp;"-"&amp;TEXT(MONTH(order_items[[#This Row],[Date]]),"00")</f>
        <v>2024-04</v>
      </c>
      <c r="E753" s="1" t="str">
        <f>_xlfn.XLOOKUP(order_items[[#This Row],[product_id]],products!A:A,products!C:C)</f>
        <v>Electronics</v>
      </c>
      <c r="F753" t="s">
        <v>995</v>
      </c>
      <c r="G753" t="s">
        <v>1009</v>
      </c>
      <c r="H753">
        <v>18</v>
      </c>
      <c r="I753">
        <v>519.70000000000005</v>
      </c>
      <c r="J753" s="2">
        <v>0.05</v>
      </c>
    </row>
    <row r="754" spans="1:10" x14ac:dyDescent="0.2">
      <c r="A754" t="s">
        <v>2286</v>
      </c>
      <c r="B754" t="s">
        <v>2285</v>
      </c>
      <c r="C754" s="1">
        <f>_xlfn.XLOOKUP(order_items[[#This Row],[order_id]],orders!A:A,orders!C:C)</f>
        <v>45385</v>
      </c>
      <c r="D754" s="3" t="str">
        <f>YEAR(order_items[[#This Row],[Date]])&amp;"-"&amp;TEXT(MONTH(order_items[[#This Row],[Date]]),"00")</f>
        <v>2024-04</v>
      </c>
      <c r="E754" s="1" t="str">
        <f>_xlfn.XLOOKUP(order_items[[#This Row],[product_id]],products!A:A,products!C:C)</f>
        <v>Home &amp; Kitchen</v>
      </c>
      <c r="F754" t="s">
        <v>1068</v>
      </c>
      <c r="G754" t="s">
        <v>1120</v>
      </c>
      <c r="H754">
        <v>8</v>
      </c>
      <c r="I754">
        <v>475.7</v>
      </c>
    </row>
    <row r="755" spans="1:10" x14ac:dyDescent="0.2">
      <c r="A755" t="s">
        <v>2287</v>
      </c>
      <c r="B755" t="s">
        <v>2285</v>
      </c>
      <c r="C755" s="1">
        <f>_xlfn.XLOOKUP(order_items[[#This Row],[order_id]],orders!A:A,orders!C:C)</f>
        <v>45385</v>
      </c>
      <c r="D755" s="3" t="str">
        <f>YEAR(order_items[[#This Row],[Date]])&amp;"-"&amp;TEXT(MONTH(order_items[[#This Row],[Date]]),"00")</f>
        <v>2024-04</v>
      </c>
      <c r="E755" s="1" t="str">
        <f>_xlfn.XLOOKUP(order_items[[#This Row],[product_id]],products!A:A,products!C:C)</f>
        <v>Home &amp; Kitchen</v>
      </c>
      <c r="F755" t="s">
        <v>1047</v>
      </c>
      <c r="G755" t="s">
        <v>1122</v>
      </c>
      <c r="H755">
        <v>15</v>
      </c>
      <c r="I755">
        <v>336.63</v>
      </c>
      <c r="J755" s="2">
        <v>0</v>
      </c>
    </row>
    <row r="756" spans="1:10" x14ac:dyDescent="0.2">
      <c r="A756" t="s">
        <v>2288</v>
      </c>
      <c r="B756" t="s">
        <v>2289</v>
      </c>
      <c r="C756" s="1">
        <f>_xlfn.XLOOKUP(order_items[[#This Row],[order_id]],orders!A:A,orders!C:C)</f>
        <v>45072</v>
      </c>
      <c r="D756" s="3" t="str">
        <f>YEAR(order_items[[#This Row],[Date]])&amp;"-"&amp;TEXT(MONTH(order_items[[#This Row],[Date]]),"00")</f>
        <v>2023-05</v>
      </c>
      <c r="E756" s="1" t="str">
        <f>_xlfn.XLOOKUP(order_items[[#This Row],[product_id]],products!A:A,products!C:C)</f>
        <v>Health &amp; Beauty</v>
      </c>
      <c r="F756" t="s">
        <v>1028</v>
      </c>
      <c r="G756" t="s">
        <v>1120</v>
      </c>
      <c r="H756">
        <v>14</v>
      </c>
      <c r="I756">
        <v>96.64</v>
      </c>
      <c r="J756" s="2">
        <v>0.05</v>
      </c>
    </row>
    <row r="757" spans="1:10" x14ac:dyDescent="0.2">
      <c r="A757" t="s">
        <v>2290</v>
      </c>
      <c r="B757" t="s">
        <v>2289</v>
      </c>
      <c r="C757" s="1">
        <f>_xlfn.XLOOKUP(order_items[[#This Row],[order_id]],orders!A:A,orders!C:C)</f>
        <v>45072</v>
      </c>
      <c r="D757" s="3" t="str">
        <f>YEAR(order_items[[#This Row],[Date]])&amp;"-"&amp;TEXT(MONTH(order_items[[#This Row],[Date]]),"00")</f>
        <v>2023-05</v>
      </c>
      <c r="E757" s="1" t="str">
        <f>_xlfn.XLOOKUP(order_items[[#This Row],[product_id]],products!A:A,products!C:C)</f>
        <v>Office Supplies</v>
      </c>
      <c r="F757" t="s">
        <v>958</v>
      </c>
      <c r="G757" t="s">
        <v>1115</v>
      </c>
      <c r="H757">
        <v>14</v>
      </c>
      <c r="I757">
        <v>469.16</v>
      </c>
      <c r="J757" s="2">
        <v>0.1</v>
      </c>
    </row>
    <row r="758" spans="1:10" x14ac:dyDescent="0.2">
      <c r="A758" t="s">
        <v>2291</v>
      </c>
      <c r="B758" t="s">
        <v>2289</v>
      </c>
      <c r="C758" s="1">
        <f>_xlfn.XLOOKUP(order_items[[#This Row],[order_id]],orders!A:A,orders!C:C)</f>
        <v>45072</v>
      </c>
      <c r="D758" s="3" t="str">
        <f>YEAR(order_items[[#This Row],[Date]])&amp;"-"&amp;TEXT(MONTH(order_items[[#This Row],[Date]]),"00")</f>
        <v>2023-05</v>
      </c>
      <c r="E758" s="1" t="str">
        <f>_xlfn.XLOOKUP(order_items[[#This Row],[product_id]],products!A:A,products!C:C)</f>
        <v>Office Supplies</v>
      </c>
      <c r="F758" t="s">
        <v>932</v>
      </c>
      <c r="G758" t="s">
        <v>1109</v>
      </c>
      <c r="H758">
        <v>18</v>
      </c>
      <c r="I758">
        <v>122.56</v>
      </c>
      <c r="J758" s="2">
        <v>0</v>
      </c>
    </row>
    <row r="759" spans="1:10" x14ac:dyDescent="0.2">
      <c r="A759" t="s">
        <v>2292</v>
      </c>
      <c r="B759" t="s">
        <v>2289</v>
      </c>
      <c r="C759" s="1">
        <f>_xlfn.XLOOKUP(order_items[[#This Row],[order_id]],orders!A:A,orders!C:C)</f>
        <v>45072</v>
      </c>
      <c r="D759" s="3" t="str">
        <f>YEAR(order_items[[#This Row],[Date]])&amp;"-"&amp;TEXT(MONTH(order_items[[#This Row],[Date]]),"00")</f>
        <v>2023-05</v>
      </c>
      <c r="E759" s="1" t="str">
        <f>_xlfn.XLOOKUP(order_items[[#This Row],[product_id]],products!A:A,products!C:C)</f>
        <v>Electronics</v>
      </c>
      <c r="F759" t="s">
        <v>992</v>
      </c>
      <c r="G759" t="s">
        <v>917</v>
      </c>
      <c r="H759">
        <v>5</v>
      </c>
      <c r="I759">
        <v>233.95</v>
      </c>
      <c r="J759" s="2">
        <v>0</v>
      </c>
    </row>
    <row r="760" spans="1:10" x14ac:dyDescent="0.2">
      <c r="A760" t="s">
        <v>2293</v>
      </c>
      <c r="B760" t="s">
        <v>2294</v>
      </c>
      <c r="C760" s="1">
        <f>_xlfn.XLOOKUP(order_items[[#This Row],[order_id]],orders!A:A,orders!C:C)</f>
        <v>45011</v>
      </c>
      <c r="D760" s="3" t="str">
        <f>YEAR(order_items[[#This Row],[Date]])&amp;"-"&amp;TEXT(MONTH(order_items[[#This Row],[Date]]),"00")</f>
        <v>2023-03</v>
      </c>
      <c r="E760" s="1" t="str">
        <f>_xlfn.XLOOKUP(order_items[[#This Row],[product_id]],products!A:A,products!C:C)</f>
        <v>Office Supplies</v>
      </c>
      <c r="F760" t="s">
        <v>989</v>
      </c>
      <c r="G760" t="s">
        <v>1115</v>
      </c>
      <c r="H760">
        <v>10</v>
      </c>
      <c r="I760">
        <v>188.01</v>
      </c>
      <c r="J760" s="2">
        <v>0</v>
      </c>
    </row>
    <row r="761" spans="1:10" x14ac:dyDescent="0.2">
      <c r="A761" t="s">
        <v>2295</v>
      </c>
      <c r="B761" t="s">
        <v>2296</v>
      </c>
      <c r="C761" s="1">
        <f>_xlfn.XLOOKUP(order_items[[#This Row],[order_id]],orders!A:A,orders!C:C)</f>
        <v>45389</v>
      </c>
      <c r="D761" s="3" t="str">
        <f>YEAR(order_items[[#This Row],[Date]])&amp;"-"&amp;TEXT(MONTH(order_items[[#This Row],[Date]]),"00")</f>
        <v>2024-04</v>
      </c>
      <c r="E761" s="1" t="str">
        <f>_xlfn.XLOOKUP(order_items[[#This Row],[product_id]],products!A:A,products!C:C)</f>
        <v>Home &amp; Kitchen</v>
      </c>
      <c r="F761" t="s">
        <v>925</v>
      </c>
      <c r="G761" t="s">
        <v>1115</v>
      </c>
      <c r="H761">
        <v>11</v>
      </c>
      <c r="I761">
        <v>218.39</v>
      </c>
      <c r="J761" s="2">
        <v>0.1</v>
      </c>
    </row>
    <row r="762" spans="1:10" x14ac:dyDescent="0.2">
      <c r="A762" t="s">
        <v>2297</v>
      </c>
      <c r="B762" t="s">
        <v>2296</v>
      </c>
      <c r="C762" s="1">
        <f>_xlfn.XLOOKUP(order_items[[#This Row],[order_id]],orders!A:A,orders!C:C)</f>
        <v>45389</v>
      </c>
      <c r="D762" s="3" t="str">
        <f>YEAR(order_items[[#This Row],[Date]])&amp;"-"&amp;TEXT(MONTH(order_items[[#This Row],[Date]]),"00")</f>
        <v>2024-04</v>
      </c>
      <c r="E762" s="1" t="str">
        <f>_xlfn.XLOOKUP(order_items[[#This Row],[product_id]],products!A:A,products!C:C)</f>
        <v>Electronics</v>
      </c>
      <c r="F762" t="s">
        <v>981</v>
      </c>
      <c r="G762" t="s">
        <v>1080</v>
      </c>
      <c r="H762">
        <v>22</v>
      </c>
      <c r="I762">
        <v>472.52</v>
      </c>
      <c r="J762" s="2">
        <v>0.05</v>
      </c>
    </row>
    <row r="763" spans="1:10" x14ac:dyDescent="0.2">
      <c r="A763" t="s">
        <v>2298</v>
      </c>
      <c r="B763" t="s">
        <v>2299</v>
      </c>
      <c r="C763" s="1">
        <f>_xlfn.XLOOKUP(order_items[[#This Row],[order_id]],orders!A:A,orders!C:C)</f>
        <v>44996</v>
      </c>
      <c r="D763" s="3" t="str">
        <f>YEAR(order_items[[#This Row],[Date]])&amp;"-"&amp;TEXT(MONTH(order_items[[#This Row],[Date]]),"00")</f>
        <v>2023-03</v>
      </c>
      <c r="E763" s="1" t="str">
        <f>_xlfn.XLOOKUP(order_items[[#This Row],[product_id]],products!A:A,products!C:C)</f>
        <v>Health &amp; Beauty</v>
      </c>
      <c r="F763" t="s">
        <v>1111</v>
      </c>
      <c r="G763" t="s">
        <v>1115</v>
      </c>
      <c r="H763">
        <v>18</v>
      </c>
      <c r="I763">
        <v>358.28</v>
      </c>
      <c r="J763" s="2">
        <v>0</v>
      </c>
    </row>
    <row r="764" spans="1:10" x14ac:dyDescent="0.2">
      <c r="A764" t="s">
        <v>2300</v>
      </c>
      <c r="B764" t="s">
        <v>2301</v>
      </c>
      <c r="C764" s="1">
        <f>_xlfn.XLOOKUP(order_items[[#This Row],[order_id]],orders!A:A,orders!C:C)</f>
        <v>45518</v>
      </c>
      <c r="D764" s="3" t="str">
        <f>YEAR(order_items[[#This Row],[Date]])&amp;"-"&amp;TEXT(MONTH(order_items[[#This Row],[Date]]),"00")</f>
        <v>2024-08</v>
      </c>
      <c r="E764" s="1" t="str">
        <f>_xlfn.XLOOKUP(order_items[[#This Row],[product_id]],products!A:A,products!C:C)</f>
        <v>Outdoor &amp; Sports</v>
      </c>
      <c r="F764" t="s">
        <v>936</v>
      </c>
      <c r="G764" t="s">
        <v>1054</v>
      </c>
      <c r="H764">
        <v>22</v>
      </c>
      <c r="I764">
        <v>417.24</v>
      </c>
      <c r="J764" s="2">
        <v>0.05</v>
      </c>
    </row>
    <row r="765" spans="1:10" x14ac:dyDescent="0.2">
      <c r="A765" t="s">
        <v>2302</v>
      </c>
      <c r="B765" t="s">
        <v>2301</v>
      </c>
      <c r="C765" s="1">
        <f>_xlfn.XLOOKUP(order_items[[#This Row],[order_id]],orders!A:A,orders!C:C)</f>
        <v>45518</v>
      </c>
      <c r="D765" s="3" t="str">
        <f>YEAR(order_items[[#This Row],[Date]])&amp;"-"&amp;TEXT(MONTH(order_items[[#This Row],[Date]]),"00")</f>
        <v>2024-08</v>
      </c>
      <c r="E765" s="1" t="str">
        <f>_xlfn.XLOOKUP(order_items[[#This Row],[product_id]],products!A:A,products!C:C)</f>
        <v>Office Supplies</v>
      </c>
      <c r="F765" t="s">
        <v>934</v>
      </c>
      <c r="G765" t="s">
        <v>1054</v>
      </c>
      <c r="H765">
        <v>7</v>
      </c>
      <c r="I765">
        <v>379.14</v>
      </c>
      <c r="J765" s="2">
        <v>0</v>
      </c>
    </row>
    <row r="766" spans="1:10" x14ac:dyDescent="0.2">
      <c r="A766" t="s">
        <v>2303</v>
      </c>
      <c r="B766" t="s">
        <v>2301</v>
      </c>
      <c r="C766" s="1">
        <f>_xlfn.XLOOKUP(order_items[[#This Row],[order_id]],orders!A:A,orders!C:C)</f>
        <v>45518</v>
      </c>
      <c r="D766" s="3" t="str">
        <f>YEAR(order_items[[#This Row],[Date]])&amp;"-"&amp;TEXT(MONTH(order_items[[#This Row],[Date]]),"00")</f>
        <v>2024-08</v>
      </c>
      <c r="E766" s="1" t="str">
        <f>_xlfn.XLOOKUP(order_items[[#This Row],[product_id]],products!A:A,products!C:C)</f>
        <v>Electronics</v>
      </c>
      <c r="F766" t="s">
        <v>1110</v>
      </c>
      <c r="G766" t="s">
        <v>1115</v>
      </c>
      <c r="H766">
        <v>22</v>
      </c>
      <c r="I766">
        <v>237.19</v>
      </c>
      <c r="J766" s="2">
        <v>0</v>
      </c>
    </row>
    <row r="767" spans="1:10" x14ac:dyDescent="0.2">
      <c r="A767" t="s">
        <v>2304</v>
      </c>
      <c r="B767" t="s">
        <v>2305</v>
      </c>
      <c r="C767" s="1">
        <f>_xlfn.XLOOKUP(order_items[[#This Row],[order_id]],orders!A:A,orders!C:C)</f>
        <v>45217</v>
      </c>
      <c r="D767" s="3" t="str">
        <f>YEAR(order_items[[#This Row],[Date]])&amp;"-"&amp;TEXT(MONTH(order_items[[#This Row],[Date]]),"00")</f>
        <v>2023-10</v>
      </c>
      <c r="E767" s="1" t="str">
        <f>_xlfn.XLOOKUP(order_items[[#This Row],[product_id]],products!A:A,products!C:C)</f>
        <v>Electronics</v>
      </c>
      <c r="F767" t="s">
        <v>1076</v>
      </c>
      <c r="G767" t="s">
        <v>1119</v>
      </c>
      <c r="H767">
        <v>4</v>
      </c>
      <c r="I767">
        <v>76.56</v>
      </c>
      <c r="J767" s="2">
        <v>0.15</v>
      </c>
    </row>
    <row r="768" spans="1:10" x14ac:dyDescent="0.2">
      <c r="A768" t="s">
        <v>2306</v>
      </c>
      <c r="B768" t="s">
        <v>2305</v>
      </c>
      <c r="C768" s="1">
        <f>_xlfn.XLOOKUP(order_items[[#This Row],[order_id]],orders!A:A,orders!C:C)</f>
        <v>45217</v>
      </c>
      <c r="D768" s="3" t="str">
        <f>YEAR(order_items[[#This Row],[Date]])&amp;"-"&amp;TEXT(MONTH(order_items[[#This Row],[Date]]),"00")</f>
        <v>2023-10</v>
      </c>
      <c r="E768" s="1" t="str">
        <f>_xlfn.XLOOKUP(order_items[[#This Row],[product_id]],products!A:A,products!C:C)</f>
        <v>Home &amp; Kitchen</v>
      </c>
      <c r="F768" t="s">
        <v>1068</v>
      </c>
      <c r="G768" t="s">
        <v>1009</v>
      </c>
      <c r="H768">
        <v>1</v>
      </c>
      <c r="I768">
        <v>475.7</v>
      </c>
      <c r="J768" s="2">
        <v>0.05</v>
      </c>
    </row>
    <row r="769" spans="1:10" x14ac:dyDescent="0.2">
      <c r="A769" t="s">
        <v>2307</v>
      </c>
      <c r="B769" t="s">
        <v>2308</v>
      </c>
      <c r="C769" s="1">
        <f>_xlfn.XLOOKUP(order_items[[#This Row],[order_id]],orders!A:A,orders!C:C)</f>
        <v>45008</v>
      </c>
      <c r="D769" s="3" t="str">
        <f>YEAR(order_items[[#This Row],[Date]])&amp;"-"&amp;TEXT(MONTH(order_items[[#This Row],[Date]]),"00")</f>
        <v>2023-03</v>
      </c>
      <c r="E769" s="1" t="str">
        <f>_xlfn.XLOOKUP(order_items[[#This Row],[product_id]],products!A:A,products!C:C)</f>
        <v>Outdoor &amp; Sports</v>
      </c>
      <c r="F769" t="s">
        <v>984</v>
      </c>
      <c r="G769" t="s">
        <v>1119</v>
      </c>
      <c r="H769">
        <v>9</v>
      </c>
      <c r="I769">
        <v>21.12</v>
      </c>
      <c r="J769" s="2">
        <v>0</v>
      </c>
    </row>
    <row r="770" spans="1:10" x14ac:dyDescent="0.2">
      <c r="A770" t="s">
        <v>2309</v>
      </c>
      <c r="B770" t="s">
        <v>2308</v>
      </c>
      <c r="C770" s="1">
        <f>_xlfn.XLOOKUP(order_items[[#This Row],[order_id]],orders!A:A,orders!C:C)</f>
        <v>45008</v>
      </c>
      <c r="D770" s="3" t="str">
        <f>YEAR(order_items[[#This Row],[Date]])&amp;"-"&amp;TEXT(MONTH(order_items[[#This Row],[Date]]),"00")</f>
        <v>2023-03</v>
      </c>
      <c r="E770" s="1" t="str">
        <f>_xlfn.XLOOKUP(order_items[[#This Row],[product_id]],products!A:A,products!C:C)</f>
        <v>Office Supplies</v>
      </c>
      <c r="F770" t="s">
        <v>928</v>
      </c>
      <c r="G770" t="s">
        <v>1101</v>
      </c>
      <c r="H770">
        <v>18</v>
      </c>
      <c r="I770">
        <v>532.79</v>
      </c>
      <c r="J770" s="2">
        <v>0</v>
      </c>
    </row>
    <row r="771" spans="1:10" x14ac:dyDescent="0.2">
      <c r="A771" t="s">
        <v>2310</v>
      </c>
      <c r="B771" t="s">
        <v>2311</v>
      </c>
      <c r="C771" s="1">
        <f>_xlfn.XLOOKUP(order_items[[#This Row],[order_id]],orders!A:A,orders!C:C)</f>
        <v>45321</v>
      </c>
      <c r="D771" s="3" t="str">
        <f>YEAR(order_items[[#This Row],[Date]])&amp;"-"&amp;TEXT(MONTH(order_items[[#This Row],[Date]]),"00")</f>
        <v>2024-01</v>
      </c>
      <c r="E771" s="1" t="str">
        <f>_xlfn.XLOOKUP(order_items[[#This Row],[product_id]],products!A:A,products!C:C)</f>
        <v>Office Supplies</v>
      </c>
      <c r="F771" t="s">
        <v>994</v>
      </c>
      <c r="G771" t="s">
        <v>1115</v>
      </c>
      <c r="H771">
        <v>-9</v>
      </c>
      <c r="I771">
        <v>470.22</v>
      </c>
      <c r="J771" s="2">
        <v>0.05</v>
      </c>
    </row>
    <row r="772" spans="1:10" x14ac:dyDescent="0.2">
      <c r="A772" t="s">
        <v>2312</v>
      </c>
      <c r="B772" t="s">
        <v>2311</v>
      </c>
      <c r="C772" s="1">
        <f>_xlfn.XLOOKUP(order_items[[#This Row],[order_id]],orders!A:A,orders!C:C)</f>
        <v>45321</v>
      </c>
      <c r="D772" s="3" t="str">
        <f>YEAR(order_items[[#This Row],[Date]])&amp;"-"&amp;TEXT(MONTH(order_items[[#This Row],[Date]]),"00")</f>
        <v>2024-01</v>
      </c>
      <c r="E772" s="1" t="str">
        <f>_xlfn.XLOOKUP(order_items[[#This Row],[product_id]],products!A:A,products!C:C)</f>
        <v>Outdoor &amp; Sports</v>
      </c>
      <c r="F772" t="s">
        <v>1057</v>
      </c>
      <c r="G772" t="s">
        <v>1122</v>
      </c>
      <c r="H772">
        <v>5</v>
      </c>
      <c r="I772">
        <v>152.62</v>
      </c>
      <c r="J772" s="2">
        <v>0</v>
      </c>
    </row>
    <row r="773" spans="1:10" x14ac:dyDescent="0.2">
      <c r="A773" t="s">
        <v>2313</v>
      </c>
      <c r="B773" t="s">
        <v>2314</v>
      </c>
      <c r="C773" s="1">
        <f>_xlfn.XLOOKUP(order_items[[#This Row],[order_id]],orders!A:A,orders!C:C)</f>
        <v>45430</v>
      </c>
      <c r="D773" s="3" t="str">
        <f>YEAR(order_items[[#This Row],[Date]])&amp;"-"&amp;TEXT(MONTH(order_items[[#This Row],[Date]]),"00")</f>
        <v>2024-05</v>
      </c>
      <c r="E773" s="1" t="str">
        <f>_xlfn.XLOOKUP(order_items[[#This Row],[product_id]],products!A:A,products!C:C)</f>
        <v>Outdoor &amp; Sports</v>
      </c>
      <c r="F773" t="s">
        <v>1037</v>
      </c>
      <c r="G773" t="s">
        <v>1120</v>
      </c>
      <c r="H773">
        <v>15</v>
      </c>
      <c r="I773">
        <v>443.86</v>
      </c>
      <c r="J773" s="2">
        <v>0</v>
      </c>
    </row>
    <row r="774" spans="1:10" x14ac:dyDescent="0.2">
      <c r="A774" t="s">
        <v>2315</v>
      </c>
      <c r="B774" t="s">
        <v>2314</v>
      </c>
      <c r="C774" s="1">
        <f>_xlfn.XLOOKUP(order_items[[#This Row],[order_id]],orders!A:A,orders!C:C)</f>
        <v>45430</v>
      </c>
      <c r="D774" s="3" t="str">
        <f>YEAR(order_items[[#This Row],[Date]])&amp;"-"&amp;TEXT(MONTH(order_items[[#This Row],[Date]]),"00")</f>
        <v>2024-05</v>
      </c>
      <c r="E774" s="1" t="str">
        <f>_xlfn.XLOOKUP(order_items[[#This Row],[product_id]],products!A:A,products!C:C)</f>
        <v>Office Supplies</v>
      </c>
      <c r="F774" t="s">
        <v>942</v>
      </c>
      <c r="G774" t="s">
        <v>1054</v>
      </c>
      <c r="H774">
        <v>12</v>
      </c>
      <c r="I774">
        <v>84.97</v>
      </c>
      <c r="J774" s="2">
        <v>0.15</v>
      </c>
    </row>
    <row r="775" spans="1:10" x14ac:dyDescent="0.2">
      <c r="A775" t="s">
        <v>2316</v>
      </c>
      <c r="B775" t="s">
        <v>2314</v>
      </c>
      <c r="C775" s="1">
        <f>_xlfn.XLOOKUP(order_items[[#This Row],[order_id]],orders!A:A,orders!C:C)</f>
        <v>45430</v>
      </c>
      <c r="D775" s="3" t="str">
        <f>YEAR(order_items[[#This Row],[Date]])&amp;"-"&amp;TEXT(MONTH(order_items[[#This Row],[Date]]),"00")</f>
        <v>2024-05</v>
      </c>
      <c r="E775" s="1" t="str">
        <f>_xlfn.XLOOKUP(order_items[[#This Row],[product_id]],products!A:A,products!C:C)</f>
        <v>Home &amp; Kitchen</v>
      </c>
      <c r="F775" t="s">
        <v>1079</v>
      </c>
      <c r="G775" t="s">
        <v>1122</v>
      </c>
      <c r="H775">
        <v>2</v>
      </c>
      <c r="I775">
        <v>85.3</v>
      </c>
      <c r="J775" s="2">
        <v>0.05</v>
      </c>
    </row>
    <row r="776" spans="1:10" x14ac:dyDescent="0.2">
      <c r="A776" t="s">
        <v>2317</v>
      </c>
      <c r="B776" t="s">
        <v>2318</v>
      </c>
      <c r="C776" s="1">
        <f>_xlfn.XLOOKUP(order_items[[#This Row],[order_id]],orders!A:A,orders!C:C)</f>
        <v>45567</v>
      </c>
      <c r="D776" s="3" t="str">
        <f>YEAR(order_items[[#This Row],[Date]])&amp;"-"&amp;TEXT(MONTH(order_items[[#This Row],[Date]]),"00")</f>
        <v>2024-10</v>
      </c>
      <c r="E776" s="1" t="str">
        <f>_xlfn.XLOOKUP(order_items[[#This Row],[product_id]],products!A:A,products!C:C)</f>
        <v>Health &amp; Beauty</v>
      </c>
      <c r="F776" t="s">
        <v>965</v>
      </c>
      <c r="G776" t="s">
        <v>1080</v>
      </c>
      <c r="H776">
        <v>16</v>
      </c>
      <c r="I776">
        <v>382.04</v>
      </c>
      <c r="J776" s="2">
        <v>0</v>
      </c>
    </row>
    <row r="777" spans="1:10" x14ac:dyDescent="0.2">
      <c r="A777" t="s">
        <v>2319</v>
      </c>
      <c r="B777" t="s">
        <v>2318</v>
      </c>
      <c r="C777" s="1">
        <f>_xlfn.XLOOKUP(order_items[[#This Row],[order_id]],orders!A:A,orders!C:C)</f>
        <v>45567</v>
      </c>
      <c r="D777" s="3" t="str">
        <f>YEAR(order_items[[#This Row],[Date]])&amp;"-"&amp;TEXT(MONTH(order_items[[#This Row],[Date]]),"00")</f>
        <v>2024-10</v>
      </c>
      <c r="E777" s="1" t="str">
        <f>_xlfn.XLOOKUP(order_items[[#This Row],[product_id]],products!A:A,products!C:C)</f>
        <v>Health &amp; Beauty</v>
      </c>
      <c r="F777" t="s">
        <v>990</v>
      </c>
      <c r="G777" t="s">
        <v>917</v>
      </c>
      <c r="H777">
        <v>16</v>
      </c>
      <c r="I777">
        <v>175.38</v>
      </c>
      <c r="J777" s="2">
        <v>0</v>
      </c>
    </row>
    <row r="778" spans="1:10" x14ac:dyDescent="0.2">
      <c r="A778" t="s">
        <v>2320</v>
      </c>
      <c r="B778" t="s">
        <v>2321</v>
      </c>
      <c r="C778" s="1">
        <f>_xlfn.XLOOKUP(order_items[[#This Row],[order_id]],orders!A:A,orders!C:C)</f>
        <v>45625</v>
      </c>
      <c r="D778" s="3" t="str">
        <f>YEAR(order_items[[#This Row],[Date]])&amp;"-"&amp;TEXT(MONTH(order_items[[#This Row],[Date]]),"00")</f>
        <v>2024-11</v>
      </c>
      <c r="E778" s="1" t="str">
        <f>_xlfn.XLOOKUP(order_items[[#This Row],[product_id]],products!A:A,products!C:C)</f>
        <v>Electronics</v>
      </c>
      <c r="F778" t="s">
        <v>938</v>
      </c>
      <c r="G778" t="s">
        <v>1120</v>
      </c>
      <c r="H778">
        <v>1</v>
      </c>
      <c r="I778">
        <v>202.62</v>
      </c>
      <c r="J778" s="2">
        <v>0.1</v>
      </c>
    </row>
    <row r="779" spans="1:10" x14ac:dyDescent="0.2">
      <c r="A779" t="s">
        <v>2322</v>
      </c>
      <c r="B779" t="s">
        <v>2321</v>
      </c>
      <c r="C779" s="1">
        <f>_xlfn.XLOOKUP(order_items[[#This Row],[order_id]],orders!A:A,orders!C:C)</f>
        <v>45625</v>
      </c>
      <c r="D779" s="3" t="str">
        <f>YEAR(order_items[[#This Row],[Date]])&amp;"-"&amp;TEXT(MONTH(order_items[[#This Row],[Date]]),"00")</f>
        <v>2024-11</v>
      </c>
      <c r="E779" s="1" t="str">
        <f>_xlfn.XLOOKUP(order_items[[#This Row],[product_id]],products!A:A,products!C:C)</f>
        <v>Office Supplies</v>
      </c>
      <c r="F779" t="s">
        <v>948</v>
      </c>
      <c r="G779" t="s">
        <v>1115</v>
      </c>
      <c r="H779">
        <v>4</v>
      </c>
      <c r="I779">
        <v>46.82</v>
      </c>
      <c r="J779" s="2">
        <v>0</v>
      </c>
    </row>
    <row r="780" spans="1:10" x14ac:dyDescent="0.2">
      <c r="A780" t="s">
        <v>2323</v>
      </c>
      <c r="B780" t="s">
        <v>2321</v>
      </c>
      <c r="C780" s="1">
        <f>_xlfn.XLOOKUP(order_items[[#This Row],[order_id]],orders!A:A,orders!C:C)</f>
        <v>45625</v>
      </c>
      <c r="D780" s="3" t="str">
        <f>YEAR(order_items[[#This Row],[Date]])&amp;"-"&amp;TEXT(MONTH(order_items[[#This Row],[Date]]),"00")</f>
        <v>2024-11</v>
      </c>
      <c r="E780" s="1" t="str">
        <f>_xlfn.XLOOKUP(order_items[[#This Row],[product_id]],products!A:A,products!C:C)</f>
        <v>Electronics</v>
      </c>
      <c r="F780" t="s">
        <v>973</v>
      </c>
      <c r="G780" t="s">
        <v>1009</v>
      </c>
      <c r="H780">
        <v>16</v>
      </c>
      <c r="I780">
        <v>237.27</v>
      </c>
      <c r="J780" s="2">
        <v>0</v>
      </c>
    </row>
    <row r="781" spans="1:10" x14ac:dyDescent="0.2">
      <c r="A781" t="s">
        <v>2324</v>
      </c>
      <c r="B781" t="s">
        <v>2321</v>
      </c>
      <c r="C781" s="1">
        <f>_xlfn.XLOOKUP(order_items[[#This Row],[order_id]],orders!A:A,orders!C:C)</f>
        <v>45625</v>
      </c>
      <c r="D781" s="3" t="str">
        <f>YEAR(order_items[[#This Row],[Date]])&amp;"-"&amp;TEXT(MONTH(order_items[[#This Row],[Date]]),"00")</f>
        <v>2024-11</v>
      </c>
      <c r="E781" s="1" t="str">
        <f>_xlfn.XLOOKUP(order_items[[#This Row],[product_id]],products!A:A,products!C:C)</f>
        <v>Outdoor &amp; Sports</v>
      </c>
      <c r="F781" t="s">
        <v>986</v>
      </c>
      <c r="G781" t="s">
        <v>1080</v>
      </c>
      <c r="H781">
        <v>19</v>
      </c>
      <c r="I781">
        <v>118.75</v>
      </c>
      <c r="J781" s="2">
        <v>0.05</v>
      </c>
    </row>
    <row r="782" spans="1:10" x14ac:dyDescent="0.2">
      <c r="A782" t="s">
        <v>2325</v>
      </c>
      <c r="B782" t="s">
        <v>2326</v>
      </c>
      <c r="C782" s="1">
        <f>_xlfn.XLOOKUP(order_items[[#This Row],[order_id]],orders!A:A,orders!C:C)</f>
        <v>45500</v>
      </c>
      <c r="D782" s="3" t="str">
        <f>YEAR(order_items[[#This Row],[Date]])&amp;"-"&amp;TEXT(MONTH(order_items[[#This Row],[Date]]),"00")</f>
        <v>2024-07</v>
      </c>
      <c r="E782" s="1" t="str">
        <f>_xlfn.XLOOKUP(order_items[[#This Row],[product_id]],products!A:A,products!C:C)</f>
        <v>Electronics</v>
      </c>
      <c r="F782" t="s">
        <v>995</v>
      </c>
      <c r="G782" t="s">
        <v>1054</v>
      </c>
      <c r="H782">
        <v>25</v>
      </c>
      <c r="I782">
        <v>519.70000000000005</v>
      </c>
      <c r="J782" s="2">
        <v>0</v>
      </c>
    </row>
    <row r="783" spans="1:10" x14ac:dyDescent="0.2">
      <c r="A783" t="s">
        <v>2327</v>
      </c>
      <c r="B783" t="s">
        <v>2326</v>
      </c>
      <c r="C783" s="1">
        <f>_xlfn.XLOOKUP(order_items[[#This Row],[order_id]],orders!A:A,orders!C:C)</f>
        <v>45500</v>
      </c>
      <c r="D783" s="3" t="str">
        <f>YEAR(order_items[[#This Row],[Date]])&amp;"-"&amp;TEXT(MONTH(order_items[[#This Row],[Date]]),"00")</f>
        <v>2024-07</v>
      </c>
      <c r="E783" s="1" t="str">
        <f>_xlfn.XLOOKUP(order_items[[#This Row],[product_id]],products!A:A,products!C:C)</f>
        <v>Health &amp; Beauty</v>
      </c>
      <c r="F783" t="s">
        <v>974</v>
      </c>
      <c r="G783" t="s">
        <v>1054</v>
      </c>
      <c r="H783">
        <v>1</v>
      </c>
      <c r="I783">
        <v>289.44</v>
      </c>
      <c r="J783" s="2">
        <v>0.15</v>
      </c>
    </row>
    <row r="784" spans="1:10" x14ac:dyDescent="0.2">
      <c r="A784" t="s">
        <v>2328</v>
      </c>
      <c r="B784" t="s">
        <v>2329</v>
      </c>
      <c r="C784" s="1">
        <f>_xlfn.XLOOKUP(order_items[[#This Row],[order_id]],orders!A:A,orders!C:C)</f>
        <v>44999</v>
      </c>
      <c r="D784" s="3" t="str">
        <f>YEAR(order_items[[#This Row],[Date]])&amp;"-"&amp;TEXT(MONTH(order_items[[#This Row],[Date]]),"00")</f>
        <v>2023-03</v>
      </c>
      <c r="E784" s="1" t="str">
        <f>_xlfn.XLOOKUP(order_items[[#This Row],[product_id]],products!A:A,products!C:C)</f>
        <v>Office Supplies</v>
      </c>
      <c r="F784" t="s">
        <v>1081</v>
      </c>
      <c r="G784" t="s">
        <v>1109</v>
      </c>
      <c r="H784">
        <v>1</v>
      </c>
      <c r="I784">
        <v>260.39</v>
      </c>
      <c r="J784" s="2">
        <v>0.05</v>
      </c>
    </row>
    <row r="785" spans="1:10" x14ac:dyDescent="0.2">
      <c r="A785" t="s">
        <v>2330</v>
      </c>
      <c r="B785" t="s">
        <v>2329</v>
      </c>
      <c r="C785" s="1">
        <f>_xlfn.XLOOKUP(order_items[[#This Row],[order_id]],orders!A:A,orders!C:C)</f>
        <v>44999</v>
      </c>
      <c r="D785" s="3" t="str">
        <f>YEAR(order_items[[#This Row],[Date]])&amp;"-"&amp;TEXT(MONTH(order_items[[#This Row],[Date]]),"00")</f>
        <v>2023-03</v>
      </c>
      <c r="E785" s="1" t="str">
        <f>_xlfn.XLOOKUP(order_items[[#This Row],[product_id]],products!A:A,products!C:C)</f>
        <v>Home &amp; Kitchen</v>
      </c>
      <c r="F785" t="s">
        <v>1071</v>
      </c>
      <c r="G785" t="s">
        <v>1101</v>
      </c>
      <c r="H785">
        <v>22</v>
      </c>
      <c r="I785">
        <v>58.88</v>
      </c>
      <c r="J785" s="2">
        <v>0.15</v>
      </c>
    </row>
    <row r="786" spans="1:10" x14ac:dyDescent="0.2">
      <c r="A786" t="s">
        <v>2331</v>
      </c>
      <c r="B786" t="s">
        <v>2329</v>
      </c>
      <c r="C786" s="1">
        <f>_xlfn.XLOOKUP(order_items[[#This Row],[order_id]],orders!A:A,orders!C:C)</f>
        <v>44999</v>
      </c>
      <c r="D786" s="3" t="str">
        <f>YEAR(order_items[[#This Row],[Date]])&amp;"-"&amp;TEXT(MONTH(order_items[[#This Row],[Date]]),"00")</f>
        <v>2023-03</v>
      </c>
      <c r="E786" s="1" t="str">
        <f>_xlfn.XLOOKUP(order_items[[#This Row],[product_id]],products!A:A,products!C:C)</f>
        <v>Outdoor &amp; Sports</v>
      </c>
      <c r="F786" t="s">
        <v>1010</v>
      </c>
      <c r="G786" t="s">
        <v>1122</v>
      </c>
      <c r="H786">
        <v>10</v>
      </c>
      <c r="I786">
        <v>224.38</v>
      </c>
      <c r="J786" s="2">
        <v>0</v>
      </c>
    </row>
    <row r="787" spans="1:10" x14ac:dyDescent="0.2">
      <c r="A787" t="s">
        <v>2332</v>
      </c>
      <c r="B787" t="s">
        <v>2329</v>
      </c>
      <c r="C787" s="1">
        <f>_xlfn.XLOOKUP(order_items[[#This Row],[order_id]],orders!A:A,orders!C:C)</f>
        <v>44999</v>
      </c>
      <c r="D787" s="3" t="str">
        <f>YEAR(order_items[[#This Row],[Date]])&amp;"-"&amp;TEXT(MONTH(order_items[[#This Row],[Date]]),"00")</f>
        <v>2023-03</v>
      </c>
      <c r="E787" s="1" t="str">
        <f>_xlfn.XLOOKUP(order_items[[#This Row],[product_id]],products!A:A,products!C:C)</f>
        <v>Office Supplies</v>
      </c>
      <c r="F787" t="s">
        <v>932</v>
      </c>
      <c r="G787" t="s">
        <v>1115</v>
      </c>
      <c r="H787">
        <v>7</v>
      </c>
      <c r="I787">
        <v>122.56</v>
      </c>
      <c r="J787" s="2">
        <v>0</v>
      </c>
    </row>
    <row r="788" spans="1:10" x14ac:dyDescent="0.2">
      <c r="A788" t="s">
        <v>2333</v>
      </c>
      <c r="B788" t="s">
        <v>2334</v>
      </c>
      <c r="C788" s="1">
        <f>_xlfn.XLOOKUP(order_items[[#This Row],[order_id]],orders!A:A,orders!C:C)</f>
        <v>45249</v>
      </c>
      <c r="D788" s="3" t="str">
        <f>YEAR(order_items[[#This Row],[Date]])&amp;"-"&amp;TEXT(MONTH(order_items[[#This Row],[Date]]),"00")</f>
        <v>2023-11</v>
      </c>
      <c r="E788" s="1" t="str">
        <f>_xlfn.XLOOKUP(order_items[[#This Row],[product_id]],products!A:A,products!C:C)</f>
        <v>Office Supplies</v>
      </c>
      <c r="F788" t="s">
        <v>969</v>
      </c>
      <c r="G788" t="s">
        <v>1101</v>
      </c>
      <c r="H788">
        <v>2</v>
      </c>
      <c r="I788">
        <v>286.77</v>
      </c>
      <c r="J788" s="2">
        <v>0.15</v>
      </c>
    </row>
    <row r="789" spans="1:10" x14ac:dyDescent="0.2">
      <c r="A789" t="s">
        <v>2335</v>
      </c>
      <c r="B789" t="s">
        <v>2334</v>
      </c>
      <c r="C789" s="1">
        <f>_xlfn.XLOOKUP(order_items[[#This Row],[order_id]],orders!A:A,orders!C:C)</f>
        <v>45249</v>
      </c>
      <c r="D789" s="3" t="str">
        <f>YEAR(order_items[[#This Row],[Date]])&amp;"-"&amp;TEXT(MONTH(order_items[[#This Row],[Date]]),"00")</f>
        <v>2023-11</v>
      </c>
      <c r="E789" s="1" t="str">
        <f>_xlfn.XLOOKUP(order_items[[#This Row],[product_id]],products!A:A,products!C:C)</f>
        <v>Health &amp; Beauty</v>
      </c>
      <c r="F789" t="s">
        <v>1095</v>
      </c>
      <c r="G789" t="s">
        <v>1120</v>
      </c>
      <c r="H789">
        <v>5</v>
      </c>
      <c r="I789">
        <v>86.23</v>
      </c>
      <c r="J789" s="2">
        <v>0.1</v>
      </c>
    </row>
    <row r="790" spans="1:10" x14ac:dyDescent="0.2">
      <c r="A790" t="s">
        <v>2336</v>
      </c>
      <c r="B790" t="s">
        <v>2337</v>
      </c>
      <c r="C790" s="1">
        <f>_xlfn.XLOOKUP(order_items[[#This Row],[order_id]],orders!A:A,orders!C:C)</f>
        <v>45540</v>
      </c>
      <c r="D790" s="3" t="str">
        <f>YEAR(order_items[[#This Row],[Date]])&amp;"-"&amp;TEXT(MONTH(order_items[[#This Row],[Date]]),"00")</f>
        <v>2024-09</v>
      </c>
      <c r="E790" s="1" t="str">
        <f>_xlfn.XLOOKUP(order_items[[#This Row],[product_id]],products!A:A,products!C:C)</f>
        <v>Health &amp; Beauty</v>
      </c>
      <c r="F790" t="s">
        <v>929</v>
      </c>
      <c r="G790" t="s">
        <v>1120</v>
      </c>
      <c r="H790">
        <v>25</v>
      </c>
      <c r="I790">
        <v>406.99</v>
      </c>
      <c r="J790" s="2">
        <v>0</v>
      </c>
    </row>
    <row r="791" spans="1:10" x14ac:dyDescent="0.2">
      <c r="A791" t="s">
        <v>2338</v>
      </c>
      <c r="B791" t="s">
        <v>2337</v>
      </c>
      <c r="C791" s="1">
        <f>_xlfn.XLOOKUP(order_items[[#This Row],[order_id]],orders!A:A,orders!C:C)</f>
        <v>45540</v>
      </c>
      <c r="D791" s="3" t="str">
        <f>YEAR(order_items[[#This Row],[Date]])&amp;"-"&amp;TEXT(MONTH(order_items[[#This Row],[Date]]),"00")</f>
        <v>2024-09</v>
      </c>
      <c r="E791" s="1" t="str">
        <f>_xlfn.XLOOKUP(order_items[[#This Row],[product_id]],products!A:A,products!C:C)</f>
        <v>Office Supplies</v>
      </c>
      <c r="F791" t="s">
        <v>1097</v>
      </c>
      <c r="G791" t="s">
        <v>1101</v>
      </c>
      <c r="H791">
        <v>18</v>
      </c>
      <c r="I791">
        <v>398.25</v>
      </c>
      <c r="J791" s="2">
        <v>0</v>
      </c>
    </row>
    <row r="792" spans="1:10" x14ac:dyDescent="0.2">
      <c r="A792" t="s">
        <v>2339</v>
      </c>
      <c r="B792" t="s">
        <v>2337</v>
      </c>
      <c r="C792" s="1">
        <f>_xlfn.XLOOKUP(order_items[[#This Row],[order_id]],orders!A:A,orders!C:C)</f>
        <v>45540</v>
      </c>
      <c r="D792" s="3" t="str">
        <f>YEAR(order_items[[#This Row],[Date]])&amp;"-"&amp;TEXT(MONTH(order_items[[#This Row],[Date]]),"00")</f>
        <v>2024-09</v>
      </c>
      <c r="E792" s="1" t="str">
        <f>_xlfn.XLOOKUP(order_items[[#This Row],[product_id]],products!A:A,products!C:C)</f>
        <v>Office Supplies</v>
      </c>
      <c r="F792" t="s">
        <v>983</v>
      </c>
      <c r="G792" t="s">
        <v>1109</v>
      </c>
      <c r="H792">
        <v>12</v>
      </c>
      <c r="I792">
        <v>287.95999999999998</v>
      </c>
      <c r="J792" s="2">
        <v>0.1</v>
      </c>
    </row>
    <row r="793" spans="1:10" x14ac:dyDescent="0.2">
      <c r="A793" t="s">
        <v>2340</v>
      </c>
      <c r="B793" t="s">
        <v>2341</v>
      </c>
      <c r="C793" s="1">
        <f>_xlfn.XLOOKUP(order_items[[#This Row],[order_id]],orders!A:A,orders!C:C)</f>
        <v>45445</v>
      </c>
      <c r="D793" s="3" t="str">
        <f>YEAR(order_items[[#This Row],[Date]])&amp;"-"&amp;TEXT(MONTH(order_items[[#This Row],[Date]]),"00")</f>
        <v>2024-06</v>
      </c>
      <c r="E793" s="1" t="str">
        <f>_xlfn.XLOOKUP(order_items[[#This Row],[product_id]],products!A:A,products!C:C)</f>
        <v>Home &amp; Kitchen</v>
      </c>
      <c r="F793" t="s">
        <v>1048</v>
      </c>
      <c r="G793" t="s">
        <v>1119</v>
      </c>
      <c r="H793">
        <v>23</v>
      </c>
      <c r="I793">
        <v>515.64</v>
      </c>
      <c r="J793" s="2">
        <v>0</v>
      </c>
    </row>
    <row r="794" spans="1:10" x14ac:dyDescent="0.2">
      <c r="A794" t="s">
        <v>2342</v>
      </c>
      <c r="B794" t="s">
        <v>2341</v>
      </c>
      <c r="C794" s="1">
        <f>_xlfn.XLOOKUP(order_items[[#This Row],[order_id]],orders!A:A,orders!C:C)</f>
        <v>45445</v>
      </c>
      <c r="D794" s="3" t="str">
        <f>YEAR(order_items[[#This Row],[Date]])&amp;"-"&amp;TEXT(MONTH(order_items[[#This Row],[Date]]),"00")</f>
        <v>2024-06</v>
      </c>
      <c r="E794" s="1" t="str">
        <f>_xlfn.XLOOKUP(order_items[[#This Row],[product_id]],products!A:A,products!C:C)</f>
        <v>Health &amp; Beauty</v>
      </c>
      <c r="F794" t="s">
        <v>929</v>
      </c>
      <c r="G794" t="s">
        <v>1119</v>
      </c>
      <c r="H794">
        <v>9</v>
      </c>
      <c r="I794">
        <v>406.99</v>
      </c>
      <c r="J794" s="2">
        <v>0.15</v>
      </c>
    </row>
    <row r="795" spans="1:10" x14ac:dyDescent="0.2">
      <c r="A795" t="s">
        <v>2343</v>
      </c>
      <c r="B795" t="s">
        <v>2344</v>
      </c>
      <c r="C795" s="1">
        <f>_xlfn.XLOOKUP(order_items[[#This Row],[order_id]],orders!A:A,orders!C:C)</f>
        <v>45326</v>
      </c>
      <c r="D795" s="3" t="str">
        <f>YEAR(order_items[[#This Row],[Date]])&amp;"-"&amp;TEXT(MONTH(order_items[[#This Row],[Date]]),"00")</f>
        <v>2024-02</v>
      </c>
      <c r="E795" s="1" t="str">
        <f>_xlfn.XLOOKUP(order_items[[#This Row],[product_id]],products!A:A,products!C:C)</f>
        <v>Health &amp; Beauty</v>
      </c>
      <c r="F795" t="s">
        <v>1040</v>
      </c>
      <c r="G795" t="s">
        <v>1054</v>
      </c>
      <c r="H795">
        <v>6</v>
      </c>
      <c r="I795">
        <v>316.45</v>
      </c>
      <c r="J795" s="2">
        <v>0.1</v>
      </c>
    </row>
    <row r="796" spans="1:10" x14ac:dyDescent="0.2">
      <c r="A796" t="s">
        <v>2345</v>
      </c>
      <c r="B796" t="s">
        <v>2346</v>
      </c>
      <c r="C796" s="1">
        <f>_xlfn.XLOOKUP(order_items[[#This Row],[order_id]],orders!A:A,orders!C:C)</f>
        <v>45160</v>
      </c>
      <c r="D796" s="3" t="str">
        <f>YEAR(order_items[[#This Row],[Date]])&amp;"-"&amp;TEXT(MONTH(order_items[[#This Row],[Date]]),"00")</f>
        <v>2023-08</v>
      </c>
      <c r="E796" s="1" t="str">
        <f>_xlfn.XLOOKUP(order_items[[#This Row],[product_id]],products!A:A,products!C:C)</f>
        <v>Outdoor &amp; Sports</v>
      </c>
      <c r="F796" t="s">
        <v>993</v>
      </c>
      <c r="G796" t="s">
        <v>1119</v>
      </c>
      <c r="H796">
        <v>9</v>
      </c>
      <c r="I796">
        <v>219.99</v>
      </c>
      <c r="J796" s="2">
        <v>0</v>
      </c>
    </row>
    <row r="797" spans="1:10" x14ac:dyDescent="0.2">
      <c r="A797" t="s">
        <v>2347</v>
      </c>
      <c r="B797" t="s">
        <v>2346</v>
      </c>
      <c r="C797" s="1">
        <f>_xlfn.XLOOKUP(order_items[[#This Row],[order_id]],orders!A:A,orders!C:C)</f>
        <v>45160</v>
      </c>
      <c r="D797" s="3" t="str">
        <f>YEAR(order_items[[#This Row],[Date]])&amp;"-"&amp;TEXT(MONTH(order_items[[#This Row],[Date]]),"00")</f>
        <v>2023-08</v>
      </c>
      <c r="E797" s="1" t="str">
        <f>_xlfn.XLOOKUP(order_items[[#This Row],[product_id]],products!A:A,products!C:C)</f>
        <v>Home &amp; Kitchen</v>
      </c>
      <c r="F797" t="s">
        <v>1038</v>
      </c>
      <c r="G797" t="s">
        <v>1101</v>
      </c>
      <c r="H797">
        <v>10</v>
      </c>
      <c r="I797">
        <v>121.55</v>
      </c>
      <c r="J797" s="2">
        <v>0</v>
      </c>
    </row>
    <row r="798" spans="1:10" x14ac:dyDescent="0.2">
      <c r="A798" t="s">
        <v>2348</v>
      </c>
      <c r="B798" t="s">
        <v>2346</v>
      </c>
      <c r="C798" s="1">
        <f>_xlfn.XLOOKUP(order_items[[#This Row],[order_id]],orders!A:A,orders!C:C)</f>
        <v>45160</v>
      </c>
      <c r="D798" s="3" t="str">
        <f>YEAR(order_items[[#This Row],[Date]])&amp;"-"&amp;TEXT(MONTH(order_items[[#This Row],[Date]]),"00")</f>
        <v>2023-08</v>
      </c>
      <c r="E798" s="1" t="str">
        <f>_xlfn.XLOOKUP(order_items[[#This Row],[product_id]],products!A:A,products!C:C)</f>
        <v>Health &amp; Beauty</v>
      </c>
      <c r="F798" t="s">
        <v>957</v>
      </c>
      <c r="G798" t="s">
        <v>1054</v>
      </c>
      <c r="H798">
        <v>2</v>
      </c>
      <c r="I798">
        <v>191.24</v>
      </c>
      <c r="J798" s="2">
        <v>0.05</v>
      </c>
    </row>
    <row r="799" spans="1:10" x14ac:dyDescent="0.2">
      <c r="A799" t="s">
        <v>2349</v>
      </c>
      <c r="B799" t="s">
        <v>2350</v>
      </c>
      <c r="C799" s="1">
        <f>_xlfn.XLOOKUP(order_items[[#This Row],[order_id]],orders!A:A,orders!C:C)</f>
        <v>44962</v>
      </c>
      <c r="D799" s="3" t="str">
        <f>YEAR(order_items[[#This Row],[Date]])&amp;"-"&amp;TEXT(MONTH(order_items[[#This Row],[Date]]),"00")</f>
        <v>2023-02</v>
      </c>
      <c r="E799" s="1" t="str">
        <f>_xlfn.XLOOKUP(order_items[[#This Row],[product_id]],products!A:A,products!C:C)</f>
        <v>Electronics</v>
      </c>
      <c r="F799" t="s">
        <v>1063</v>
      </c>
      <c r="G799" t="s">
        <v>1101</v>
      </c>
      <c r="H799">
        <v>3</v>
      </c>
      <c r="I799">
        <v>401.64</v>
      </c>
      <c r="J799" s="2">
        <v>0.15</v>
      </c>
    </row>
    <row r="800" spans="1:10" x14ac:dyDescent="0.2">
      <c r="A800" t="s">
        <v>2351</v>
      </c>
      <c r="B800" t="s">
        <v>2352</v>
      </c>
      <c r="C800" s="1">
        <f>_xlfn.XLOOKUP(order_items[[#This Row],[order_id]],orders!A:A,orders!C:C)</f>
        <v>45189</v>
      </c>
      <c r="D800" s="3" t="str">
        <f>YEAR(order_items[[#This Row],[Date]])&amp;"-"&amp;TEXT(MONTH(order_items[[#This Row],[Date]]),"00")</f>
        <v>2023-09</v>
      </c>
      <c r="E800" s="1" t="str">
        <f>_xlfn.XLOOKUP(order_items[[#This Row],[product_id]],products!A:A,products!C:C)</f>
        <v>Health &amp; Beauty</v>
      </c>
      <c r="F800" t="s">
        <v>931</v>
      </c>
      <c r="G800" t="s">
        <v>1009</v>
      </c>
      <c r="H800">
        <v>4</v>
      </c>
      <c r="I800">
        <v>246.7</v>
      </c>
      <c r="J800" s="2">
        <v>0.05</v>
      </c>
    </row>
    <row r="801" spans="1:10" x14ac:dyDescent="0.2">
      <c r="A801" t="s">
        <v>2353</v>
      </c>
      <c r="B801" t="s">
        <v>2352</v>
      </c>
      <c r="C801" s="1">
        <f>_xlfn.XLOOKUP(order_items[[#This Row],[order_id]],orders!A:A,orders!C:C)</f>
        <v>45189</v>
      </c>
      <c r="D801" s="3" t="str">
        <f>YEAR(order_items[[#This Row],[Date]])&amp;"-"&amp;TEXT(MONTH(order_items[[#This Row],[Date]]),"00")</f>
        <v>2023-09</v>
      </c>
      <c r="E801" s="1" t="str">
        <f>_xlfn.XLOOKUP(order_items[[#This Row],[product_id]],products!A:A,products!C:C)</f>
        <v>Home &amp; Kitchen</v>
      </c>
      <c r="F801" t="s">
        <v>1026</v>
      </c>
      <c r="G801" t="s">
        <v>1054</v>
      </c>
      <c r="H801">
        <v>1</v>
      </c>
      <c r="I801">
        <v>261.29000000000002</v>
      </c>
      <c r="J801" s="2">
        <v>0.05</v>
      </c>
    </row>
    <row r="802" spans="1:10" x14ac:dyDescent="0.2">
      <c r="A802" t="s">
        <v>2354</v>
      </c>
      <c r="B802" t="s">
        <v>2355</v>
      </c>
      <c r="C802" s="1">
        <f>_xlfn.XLOOKUP(order_items[[#This Row],[order_id]],orders!A:A,orders!C:C)</f>
        <v>45080</v>
      </c>
      <c r="D802" s="3" t="str">
        <f>YEAR(order_items[[#This Row],[Date]])&amp;"-"&amp;TEXT(MONTH(order_items[[#This Row],[Date]]),"00")</f>
        <v>2023-06</v>
      </c>
      <c r="E802" s="1" t="str">
        <f>_xlfn.XLOOKUP(order_items[[#This Row],[product_id]],products!A:A,products!C:C)</f>
        <v>Electronics</v>
      </c>
      <c r="F802" t="s">
        <v>935</v>
      </c>
      <c r="G802" t="s">
        <v>1054</v>
      </c>
      <c r="H802">
        <v>3</v>
      </c>
      <c r="I802">
        <v>208.02</v>
      </c>
      <c r="J802" s="2">
        <v>0</v>
      </c>
    </row>
    <row r="803" spans="1:10" x14ac:dyDescent="0.2">
      <c r="A803" t="s">
        <v>2356</v>
      </c>
      <c r="B803" t="s">
        <v>2357</v>
      </c>
      <c r="C803" s="1">
        <f>_xlfn.XLOOKUP(order_items[[#This Row],[order_id]],orders!A:A,orders!C:C)</f>
        <v>45306</v>
      </c>
      <c r="D803" s="3" t="str">
        <f>YEAR(order_items[[#This Row],[Date]])&amp;"-"&amp;TEXT(MONTH(order_items[[#This Row],[Date]]),"00")</f>
        <v>2024-01</v>
      </c>
      <c r="E803" s="1" t="str">
        <f>_xlfn.XLOOKUP(order_items[[#This Row],[product_id]],products!A:A,products!C:C)</f>
        <v>Health &amp; Beauty</v>
      </c>
      <c r="F803" t="s">
        <v>1005</v>
      </c>
      <c r="G803" t="s">
        <v>1054</v>
      </c>
      <c r="H803">
        <v>3</v>
      </c>
      <c r="I803">
        <v>93.54</v>
      </c>
      <c r="J803" s="2">
        <v>0</v>
      </c>
    </row>
    <row r="804" spans="1:10" x14ac:dyDescent="0.2">
      <c r="A804" t="s">
        <v>2358</v>
      </c>
      <c r="B804" t="s">
        <v>2359</v>
      </c>
      <c r="C804" s="1">
        <f>_xlfn.XLOOKUP(order_items[[#This Row],[order_id]],orders!A:A,orders!C:C)</f>
        <v>45166</v>
      </c>
      <c r="D804" s="3" t="str">
        <f>YEAR(order_items[[#This Row],[Date]])&amp;"-"&amp;TEXT(MONTH(order_items[[#This Row],[Date]]),"00")</f>
        <v>2023-08</v>
      </c>
      <c r="E804" s="1" t="str">
        <f>_xlfn.XLOOKUP(order_items[[#This Row],[product_id]],products!A:A,products!C:C)</f>
        <v>Electronics</v>
      </c>
      <c r="F804" t="s">
        <v>1033</v>
      </c>
      <c r="G804" t="s">
        <v>1109</v>
      </c>
      <c r="H804">
        <v>6</v>
      </c>
      <c r="I804">
        <v>163.53</v>
      </c>
      <c r="J804" s="2">
        <v>0.15</v>
      </c>
    </row>
    <row r="805" spans="1:10" x14ac:dyDescent="0.2">
      <c r="A805" t="s">
        <v>2360</v>
      </c>
      <c r="B805" t="s">
        <v>2361</v>
      </c>
      <c r="C805" s="1">
        <f>_xlfn.XLOOKUP(order_items[[#This Row],[order_id]],orders!A:A,orders!C:C)</f>
        <v>44979</v>
      </c>
      <c r="D805" s="3" t="str">
        <f>YEAR(order_items[[#This Row],[Date]])&amp;"-"&amp;TEXT(MONTH(order_items[[#This Row],[Date]]),"00")</f>
        <v>2023-02</v>
      </c>
      <c r="E805" s="1" t="str">
        <f>_xlfn.XLOOKUP(order_items[[#This Row],[product_id]],products!A:A,products!C:C)</f>
        <v>Outdoor &amp; Sports</v>
      </c>
      <c r="F805" t="s">
        <v>1077</v>
      </c>
      <c r="G805" t="s">
        <v>1119</v>
      </c>
      <c r="H805">
        <v>10</v>
      </c>
      <c r="I805">
        <v>171.72</v>
      </c>
      <c r="J805" s="2">
        <v>0.1</v>
      </c>
    </row>
    <row r="806" spans="1:10" x14ac:dyDescent="0.2">
      <c r="A806" t="s">
        <v>2362</v>
      </c>
      <c r="B806" t="s">
        <v>2361</v>
      </c>
      <c r="C806" s="1">
        <f>_xlfn.XLOOKUP(order_items[[#This Row],[order_id]],orders!A:A,orders!C:C)</f>
        <v>44979</v>
      </c>
      <c r="D806" s="3" t="str">
        <f>YEAR(order_items[[#This Row],[Date]])&amp;"-"&amp;TEXT(MONTH(order_items[[#This Row],[Date]]),"00")</f>
        <v>2023-02</v>
      </c>
      <c r="E806" s="1" t="str">
        <f>_xlfn.XLOOKUP(order_items[[#This Row],[product_id]],products!A:A,products!C:C)</f>
        <v>Outdoor &amp; Sports</v>
      </c>
      <c r="F806" t="s">
        <v>1090</v>
      </c>
      <c r="G806" t="s">
        <v>1119</v>
      </c>
      <c r="H806">
        <v>6</v>
      </c>
      <c r="I806">
        <v>225.63</v>
      </c>
      <c r="J806" s="2">
        <v>0.05</v>
      </c>
    </row>
    <row r="807" spans="1:10" x14ac:dyDescent="0.2">
      <c r="A807" t="s">
        <v>2363</v>
      </c>
      <c r="B807" t="s">
        <v>2361</v>
      </c>
      <c r="C807" s="1">
        <f>_xlfn.XLOOKUP(order_items[[#This Row],[order_id]],orders!A:A,orders!C:C)</f>
        <v>44979</v>
      </c>
      <c r="D807" s="3" t="str">
        <f>YEAR(order_items[[#This Row],[Date]])&amp;"-"&amp;TEXT(MONTH(order_items[[#This Row],[Date]]),"00")</f>
        <v>2023-02</v>
      </c>
      <c r="E807" s="1" t="str">
        <f>_xlfn.XLOOKUP(order_items[[#This Row],[product_id]],products!A:A,products!C:C)</f>
        <v>Health &amp; Beauty</v>
      </c>
      <c r="F807" t="s">
        <v>1103</v>
      </c>
      <c r="G807" t="s">
        <v>917</v>
      </c>
      <c r="H807">
        <v>22</v>
      </c>
      <c r="I807">
        <v>346.41</v>
      </c>
      <c r="J807" s="2">
        <v>0.1</v>
      </c>
    </row>
    <row r="808" spans="1:10" x14ac:dyDescent="0.2">
      <c r="A808" t="s">
        <v>2364</v>
      </c>
      <c r="B808" t="s">
        <v>2365</v>
      </c>
      <c r="C808" s="1">
        <f>_xlfn.XLOOKUP(order_items[[#This Row],[order_id]],orders!A:A,orders!C:C)</f>
        <v>45162</v>
      </c>
      <c r="D808" s="3" t="str">
        <f>YEAR(order_items[[#This Row],[Date]])&amp;"-"&amp;TEXT(MONTH(order_items[[#This Row],[Date]]),"00")</f>
        <v>2023-08</v>
      </c>
      <c r="E808" s="1" t="str">
        <f>_xlfn.XLOOKUP(order_items[[#This Row],[product_id]],products!A:A,products!C:C)</f>
        <v>Outdoor &amp; Sports</v>
      </c>
      <c r="F808" t="s">
        <v>921</v>
      </c>
      <c r="G808" t="s">
        <v>1101</v>
      </c>
      <c r="H808">
        <v>10</v>
      </c>
      <c r="I808">
        <v>455.48</v>
      </c>
      <c r="J808" s="2">
        <v>0</v>
      </c>
    </row>
    <row r="809" spans="1:10" x14ac:dyDescent="0.2">
      <c r="A809" t="s">
        <v>2366</v>
      </c>
      <c r="B809" t="s">
        <v>2367</v>
      </c>
      <c r="C809" s="1">
        <f>_xlfn.XLOOKUP(order_items[[#This Row],[order_id]],orders!A:A,orders!C:C)</f>
        <v>44973</v>
      </c>
      <c r="D809" s="3" t="str">
        <f>YEAR(order_items[[#This Row],[Date]])&amp;"-"&amp;TEXT(MONTH(order_items[[#This Row],[Date]]),"00")</f>
        <v>2023-02</v>
      </c>
      <c r="E809" s="1" t="str">
        <f>_xlfn.XLOOKUP(order_items[[#This Row],[product_id]],products!A:A,products!C:C)</f>
        <v>Office Supplies</v>
      </c>
      <c r="F809" t="s">
        <v>972</v>
      </c>
      <c r="G809" t="s">
        <v>1101</v>
      </c>
      <c r="H809">
        <v>19</v>
      </c>
      <c r="I809">
        <v>321.87</v>
      </c>
      <c r="J809" s="2">
        <v>0.15</v>
      </c>
    </row>
    <row r="810" spans="1:10" x14ac:dyDescent="0.2">
      <c r="A810" t="s">
        <v>2368</v>
      </c>
      <c r="B810" t="s">
        <v>2367</v>
      </c>
      <c r="C810" s="1">
        <f>_xlfn.XLOOKUP(order_items[[#This Row],[order_id]],orders!A:A,orders!C:C)</f>
        <v>44973</v>
      </c>
      <c r="D810" s="3" t="str">
        <f>YEAR(order_items[[#This Row],[Date]])&amp;"-"&amp;TEXT(MONTH(order_items[[#This Row],[Date]]),"00")</f>
        <v>2023-02</v>
      </c>
      <c r="E810" s="1" t="str">
        <f>_xlfn.XLOOKUP(order_items[[#This Row],[product_id]],products!A:A,products!C:C)</f>
        <v>Office Supplies</v>
      </c>
      <c r="F810" t="s">
        <v>1055</v>
      </c>
      <c r="G810" t="s">
        <v>1009</v>
      </c>
      <c r="H810">
        <v>23</v>
      </c>
      <c r="I810">
        <v>203.36</v>
      </c>
      <c r="J810" s="2">
        <v>0.15</v>
      </c>
    </row>
    <row r="811" spans="1:10" x14ac:dyDescent="0.2">
      <c r="A811" t="s">
        <v>2369</v>
      </c>
      <c r="B811" t="s">
        <v>2370</v>
      </c>
      <c r="C811" s="1">
        <f>_xlfn.XLOOKUP(order_items[[#This Row],[order_id]],orders!A:A,orders!C:C)</f>
        <v>45057</v>
      </c>
      <c r="D811" s="3" t="str">
        <f>YEAR(order_items[[#This Row],[Date]])&amp;"-"&amp;TEXT(MONTH(order_items[[#This Row],[Date]]),"00")</f>
        <v>2023-05</v>
      </c>
      <c r="E811" s="1" t="str">
        <f>_xlfn.XLOOKUP(order_items[[#This Row],[product_id]],products!A:A,products!C:C)</f>
        <v>Electronics</v>
      </c>
      <c r="F811" t="s">
        <v>1063</v>
      </c>
      <c r="G811" t="s">
        <v>1115</v>
      </c>
      <c r="H811">
        <v>15</v>
      </c>
      <c r="I811">
        <v>401.64</v>
      </c>
      <c r="J811" s="2">
        <v>0</v>
      </c>
    </row>
    <row r="812" spans="1:10" x14ac:dyDescent="0.2">
      <c r="A812" t="s">
        <v>2371</v>
      </c>
      <c r="B812" t="s">
        <v>2372</v>
      </c>
      <c r="C812" s="1">
        <f>_xlfn.XLOOKUP(order_items[[#This Row],[order_id]],orders!A:A,orders!C:C)</f>
        <v>45115</v>
      </c>
      <c r="D812" s="3" t="str">
        <f>YEAR(order_items[[#This Row],[Date]])&amp;"-"&amp;TEXT(MONTH(order_items[[#This Row],[Date]]),"00")</f>
        <v>2023-07</v>
      </c>
      <c r="E812" s="1" t="str">
        <f>_xlfn.XLOOKUP(order_items[[#This Row],[product_id]],products!A:A,products!C:C)</f>
        <v>Electronics</v>
      </c>
      <c r="F812" t="s">
        <v>1102</v>
      </c>
      <c r="G812" t="s">
        <v>1122</v>
      </c>
      <c r="H812">
        <v>1</v>
      </c>
      <c r="I812">
        <v>61.4</v>
      </c>
      <c r="J812" s="2">
        <v>0</v>
      </c>
    </row>
    <row r="813" spans="1:10" x14ac:dyDescent="0.2">
      <c r="A813" t="s">
        <v>2373</v>
      </c>
      <c r="B813" t="s">
        <v>2372</v>
      </c>
      <c r="C813" s="1">
        <f>_xlfn.XLOOKUP(order_items[[#This Row],[order_id]],orders!A:A,orders!C:C)</f>
        <v>45115</v>
      </c>
      <c r="D813" s="3" t="str">
        <f>YEAR(order_items[[#This Row],[Date]])&amp;"-"&amp;TEXT(MONTH(order_items[[#This Row],[Date]]),"00")</f>
        <v>2023-07</v>
      </c>
      <c r="E813" s="1" t="str">
        <f>_xlfn.XLOOKUP(order_items[[#This Row],[product_id]],products!A:A,products!C:C)</f>
        <v>Health &amp; Beauty</v>
      </c>
      <c r="F813" t="s">
        <v>1043</v>
      </c>
      <c r="G813" t="s">
        <v>1101</v>
      </c>
      <c r="H813">
        <v>10</v>
      </c>
      <c r="I813">
        <v>306.07</v>
      </c>
      <c r="J813" s="2">
        <v>0</v>
      </c>
    </row>
    <row r="814" spans="1:10" x14ac:dyDescent="0.2">
      <c r="A814" t="s">
        <v>2374</v>
      </c>
      <c r="B814" t="s">
        <v>2372</v>
      </c>
      <c r="C814" s="1">
        <f>_xlfn.XLOOKUP(order_items[[#This Row],[order_id]],orders!A:A,orders!C:C)</f>
        <v>45115</v>
      </c>
      <c r="D814" s="3" t="str">
        <f>YEAR(order_items[[#This Row],[Date]])&amp;"-"&amp;TEXT(MONTH(order_items[[#This Row],[Date]]),"00")</f>
        <v>2023-07</v>
      </c>
      <c r="E814" s="1" t="str">
        <f>_xlfn.XLOOKUP(order_items[[#This Row],[product_id]],products!A:A,products!C:C)</f>
        <v>Home &amp; Kitchen</v>
      </c>
      <c r="F814" t="s">
        <v>1047</v>
      </c>
      <c r="G814" t="s">
        <v>1122</v>
      </c>
      <c r="H814">
        <v>5</v>
      </c>
      <c r="I814">
        <v>336.63</v>
      </c>
      <c r="J814" s="2">
        <v>0</v>
      </c>
    </row>
    <row r="815" spans="1:10" x14ac:dyDescent="0.2">
      <c r="A815" t="s">
        <v>2375</v>
      </c>
      <c r="B815" t="s">
        <v>2376</v>
      </c>
      <c r="C815" s="1">
        <f>_xlfn.XLOOKUP(order_items[[#This Row],[order_id]],orders!A:A,orders!C:C)</f>
        <v>45317</v>
      </c>
      <c r="D815" s="3" t="str">
        <f>YEAR(order_items[[#This Row],[Date]])&amp;"-"&amp;TEXT(MONTH(order_items[[#This Row],[Date]]),"00")</f>
        <v>2024-01</v>
      </c>
      <c r="E815" s="1" t="str">
        <f>_xlfn.XLOOKUP(order_items[[#This Row],[product_id]],products!A:A,products!C:C)</f>
        <v>Health &amp; Beauty</v>
      </c>
      <c r="F815" t="s">
        <v>920</v>
      </c>
      <c r="G815" t="s">
        <v>917</v>
      </c>
      <c r="H815">
        <v>11</v>
      </c>
      <c r="I815">
        <v>188.62</v>
      </c>
      <c r="J815" s="2">
        <v>0</v>
      </c>
    </row>
    <row r="816" spans="1:10" x14ac:dyDescent="0.2">
      <c r="A816" t="s">
        <v>2377</v>
      </c>
      <c r="B816" t="s">
        <v>2378</v>
      </c>
      <c r="C816" s="1">
        <f>_xlfn.XLOOKUP(order_items[[#This Row],[order_id]],orders!A:A,orders!C:C)</f>
        <v>45576</v>
      </c>
      <c r="D816" s="3" t="str">
        <f>YEAR(order_items[[#This Row],[Date]])&amp;"-"&amp;TEXT(MONTH(order_items[[#This Row],[Date]]),"00")</f>
        <v>2024-10</v>
      </c>
      <c r="E816" s="1" t="str">
        <f>_xlfn.XLOOKUP(order_items[[#This Row],[product_id]],products!A:A,products!C:C)</f>
        <v>Outdoor &amp; Sports</v>
      </c>
      <c r="F816" t="s">
        <v>1065</v>
      </c>
      <c r="G816" t="s">
        <v>1101</v>
      </c>
      <c r="H816">
        <v>19</v>
      </c>
      <c r="I816">
        <v>323.27</v>
      </c>
      <c r="J816" s="2">
        <v>0</v>
      </c>
    </row>
    <row r="817" spans="1:10" x14ac:dyDescent="0.2">
      <c r="A817" t="s">
        <v>2379</v>
      </c>
      <c r="B817" t="s">
        <v>2378</v>
      </c>
      <c r="C817" s="1">
        <f>_xlfn.XLOOKUP(order_items[[#This Row],[order_id]],orders!A:A,orders!C:C)</f>
        <v>45576</v>
      </c>
      <c r="D817" s="3" t="str">
        <f>YEAR(order_items[[#This Row],[Date]])&amp;"-"&amp;TEXT(MONTH(order_items[[#This Row],[Date]]),"00")</f>
        <v>2024-10</v>
      </c>
      <c r="E817" s="1" t="str">
        <f>_xlfn.XLOOKUP(order_items[[#This Row],[product_id]],products!A:A,products!C:C)</f>
        <v>Health &amp; Beauty</v>
      </c>
      <c r="F817" t="s">
        <v>1123</v>
      </c>
      <c r="G817" t="s">
        <v>1115</v>
      </c>
      <c r="H817">
        <v>23</v>
      </c>
      <c r="I817">
        <v>198.42</v>
      </c>
      <c r="J817" s="2">
        <v>0</v>
      </c>
    </row>
    <row r="818" spans="1:10" x14ac:dyDescent="0.2">
      <c r="A818" t="s">
        <v>2380</v>
      </c>
      <c r="B818" t="s">
        <v>2378</v>
      </c>
      <c r="C818" s="1">
        <f>_xlfn.XLOOKUP(order_items[[#This Row],[order_id]],orders!A:A,orders!C:C)</f>
        <v>45576</v>
      </c>
      <c r="D818" s="3" t="str">
        <f>YEAR(order_items[[#This Row],[Date]])&amp;"-"&amp;TEXT(MONTH(order_items[[#This Row],[Date]]),"00")</f>
        <v>2024-10</v>
      </c>
      <c r="E818" s="1" t="str">
        <f>_xlfn.XLOOKUP(order_items[[#This Row],[product_id]],products!A:A,products!C:C)</f>
        <v>Office Supplies</v>
      </c>
      <c r="F818" t="s">
        <v>948</v>
      </c>
      <c r="G818" t="s">
        <v>1009</v>
      </c>
      <c r="H818">
        <v>7</v>
      </c>
      <c r="I818">
        <v>46.82</v>
      </c>
      <c r="J818" s="2">
        <v>0</v>
      </c>
    </row>
    <row r="819" spans="1:10" x14ac:dyDescent="0.2">
      <c r="A819" t="s">
        <v>2381</v>
      </c>
      <c r="B819" t="s">
        <v>2382</v>
      </c>
      <c r="C819" s="1">
        <f>_xlfn.XLOOKUP(order_items[[#This Row],[order_id]],orders!A:A,orders!C:C)</f>
        <v>45008</v>
      </c>
      <c r="D819" s="3" t="str">
        <f>YEAR(order_items[[#This Row],[Date]])&amp;"-"&amp;TEXT(MONTH(order_items[[#This Row],[Date]]),"00")</f>
        <v>2023-03</v>
      </c>
      <c r="E819" s="1" t="str">
        <f>_xlfn.XLOOKUP(order_items[[#This Row],[product_id]],products!A:A,products!C:C)</f>
        <v>Office Supplies</v>
      </c>
      <c r="F819" t="s">
        <v>968</v>
      </c>
      <c r="G819" t="s">
        <v>1122</v>
      </c>
      <c r="H819">
        <v>13</v>
      </c>
      <c r="I819">
        <v>36.99</v>
      </c>
      <c r="J819" s="2">
        <v>0</v>
      </c>
    </row>
    <row r="820" spans="1:10" x14ac:dyDescent="0.2">
      <c r="A820" t="s">
        <v>2383</v>
      </c>
      <c r="B820" t="s">
        <v>2384</v>
      </c>
      <c r="C820" s="1">
        <f>_xlfn.XLOOKUP(order_items[[#This Row],[order_id]],orders!A:A,orders!C:C)</f>
        <v>44950</v>
      </c>
      <c r="D820" s="3" t="str">
        <f>YEAR(order_items[[#This Row],[Date]])&amp;"-"&amp;TEXT(MONTH(order_items[[#This Row],[Date]]),"00")</f>
        <v>2023-01</v>
      </c>
      <c r="E820" s="1" t="str">
        <f>_xlfn.XLOOKUP(order_items[[#This Row],[product_id]],products!A:A,products!C:C)</f>
        <v>Home &amp; Kitchen</v>
      </c>
      <c r="F820" t="s">
        <v>1024</v>
      </c>
      <c r="G820" t="s">
        <v>1115</v>
      </c>
      <c r="H820">
        <v>9</v>
      </c>
      <c r="I820">
        <v>237.18</v>
      </c>
      <c r="J820" s="2">
        <v>0</v>
      </c>
    </row>
    <row r="821" spans="1:10" x14ac:dyDescent="0.2">
      <c r="A821" t="s">
        <v>2385</v>
      </c>
      <c r="B821" t="s">
        <v>2384</v>
      </c>
      <c r="C821" s="1">
        <f>_xlfn.XLOOKUP(order_items[[#This Row],[order_id]],orders!A:A,orders!C:C)</f>
        <v>44950</v>
      </c>
      <c r="D821" s="3" t="str">
        <f>YEAR(order_items[[#This Row],[Date]])&amp;"-"&amp;TEXT(MONTH(order_items[[#This Row],[Date]]),"00")</f>
        <v>2023-01</v>
      </c>
      <c r="E821" s="1" t="str">
        <f>_xlfn.XLOOKUP(order_items[[#This Row],[product_id]],products!A:A,products!C:C)</f>
        <v>Outdoor &amp; Sports</v>
      </c>
      <c r="F821" t="s">
        <v>1098</v>
      </c>
      <c r="G821" t="s">
        <v>1119</v>
      </c>
      <c r="H821">
        <v>9</v>
      </c>
      <c r="I821">
        <v>398.53</v>
      </c>
      <c r="J821" s="2">
        <v>0.05</v>
      </c>
    </row>
    <row r="822" spans="1:10" x14ac:dyDescent="0.2">
      <c r="A822" t="s">
        <v>2386</v>
      </c>
      <c r="B822" t="s">
        <v>2387</v>
      </c>
      <c r="C822" s="1">
        <f>_xlfn.XLOOKUP(order_items[[#This Row],[order_id]],orders!A:A,orders!C:C)</f>
        <v>45050</v>
      </c>
      <c r="D822" s="3" t="str">
        <f>YEAR(order_items[[#This Row],[Date]])&amp;"-"&amp;TEXT(MONTH(order_items[[#This Row],[Date]]),"00")</f>
        <v>2023-05</v>
      </c>
      <c r="E822" s="1" t="str">
        <f>_xlfn.XLOOKUP(order_items[[#This Row],[product_id]],products!A:A,products!C:C)</f>
        <v>Health &amp; Beauty</v>
      </c>
      <c r="F822" t="s">
        <v>990</v>
      </c>
      <c r="G822" t="s">
        <v>1101</v>
      </c>
      <c r="H822">
        <v>8</v>
      </c>
      <c r="I822">
        <v>175.38</v>
      </c>
      <c r="J822" s="2">
        <v>0.1</v>
      </c>
    </row>
    <row r="823" spans="1:10" x14ac:dyDescent="0.2">
      <c r="A823" t="s">
        <v>2388</v>
      </c>
      <c r="B823" t="s">
        <v>2387</v>
      </c>
      <c r="C823" s="1">
        <f>_xlfn.XLOOKUP(order_items[[#This Row],[order_id]],orders!A:A,orders!C:C)</f>
        <v>45050</v>
      </c>
      <c r="D823" s="3" t="str">
        <f>YEAR(order_items[[#This Row],[Date]])&amp;"-"&amp;TEXT(MONTH(order_items[[#This Row],[Date]]),"00")</f>
        <v>2023-05</v>
      </c>
      <c r="E823" s="1" t="str">
        <f>_xlfn.XLOOKUP(order_items[[#This Row],[product_id]],products!A:A,products!C:C)</f>
        <v>Outdoor &amp; Sports</v>
      </c>
      <c r="F823" t="s">
        <v>1037</v>
      </c>
      <c r="G823" t="s">
        <v>1115</v>
      </c>
      <c r="H823">
        <v>1</v>
      </c>
      <c r="I823">
        <v>443.86</v>
      </c>
      <c r="J823" s="2">
        <v>0</v>
      </c>
    </row>
    <row r="824" spans="1:10" x14ac:dyDescent="0.2">
      <c r="A824" t="s">
        <v>2389</v>
      </c>
      <c r="B824" t="s">
        <v>2387</v>
      </c>
      <c r="C824" s="1">
        <f>_xlfn.XLOOKUP(order_items[[#This Row],[order_id]],orders!A:A,orders!C:C)</f>
        <v>45050</v>
      </c>
      <c r="D824" s="3" t="str">
        <f>YEAR(order_items[[#This Row],[Date]])&amp;"-"&amp;TEXT(MONTH(order_items[[#This Row],[Date]]),"00")</f>
        <v>2023-05</v>
      </c>
      <c r="E824" s="1" t="str">
        <f>_xlfn.XLOOKUP(order_items[[#This Row],[product_id]],products!A:A,products!C:C)</f>
        <v>Home &amp; Kitchen</v>
      </c>
      <c r="F824" t="s">
        <v>1092</v>
      </c>
      <c r="G824" t="s">
        <v>1101</v>
      </c>
      <c r="H824">
        <v>23</v>
      </c>
      <c r="I824">
        <v>190.51</v>
      </c>
      <c r="J824" s="2">
        <v>0</v>
      </c>
    </row>
    <row r="825" spans="1:10" x14ac:dyDescent="0.2">
      <c r="A825" t="s">
        <v>2390</v>
      </c>
      <c r="B825" t="s">
        <v>2391</v>
      </c>
      <c r="C825" s="1">
        <f>_xlfn.XLOOKUP(order_items[[#This Row],[order_id]],orders!A:A,orders!C:C)</f>
        <v>45082</v>
      </c>
      <c r="D825" s="3" t="str">
        <f>YEAR(order_items[[#This Row],[Date]])&amp;"-"&amp;TEXT(MONTH(order_items[[#This Row],[Date]]),"00")</f>
        <v>2023-06</v>
      </c>
      <c r="E825" s="1" t="str">
        <f>_xlfn.XLOOKUP(order_items[[#This Row],[product_id]],products!A:A,products!C:C)</f>
        <v>Outdoor &amp; Sports</v>
      </c>
      <c r="F825" t="s">
        <v>1099</v>
      </c>
      <c r="G825" t="s">
        <v>1101</v>
      </c>
      <c r="H825">
        <v>21</v>
      </c>
      <c r="I825">
        <v>391.01</v>
      </c>
    </row>
    <row r="826" spans="1:10" x14ac:dyDescent="0.2">
      <c r="A826" t="s">
        <v>2392</v>
      </c>
      <c r="B826" t="s">
        <v>2391</v>
      </c>
      <c r="C826" s="1">
        <f>_xlfn.XLOOKUP(order_items[[#This Row],[order_id]],orders!A:A,orders!C:C)</f>
        <v>45082</v>
      </c>
      <c r="D826" s="3" t="str">
        <f>YEAR(order_items[[#This Row],[Date]])&amp;"-"&amp;TEXT(MONTH(order_items[[#This Row],[Date]]),"00")</f>
        <v>2023-06</v>
      </c>
      <c r="E826" s="1" t="str">
        <f>_xlfn.XLOOKUP(order_items[[#This Row],[product_id]],products!A:A,products!C:C)</f>
        <v>Electronics</v>
      </c>
      <c r="F826" t="s">
        <v>1088</v>
      </c>
      <c r="G826" t="s">
        <v>917</v>
      </c>
      <c r="H826">
        <v>19</v>
      </c>
      <c r="I826">
        <v>197.22</v>
      </c>
      <c r="J826" s="2">
        <v>0</v>
      </c>
    </row>
    <row r="827" spans="1:10" x14ac:dyDescent="0.2">
      <c r="A827" t="s">
        <v>2393</v>
      </c>
      <c r="B827" t="s">
        <v>2394</v>
      </c>
      <c r="C827" s="1">
        <f>_xlfn.XLOOKUP(order_items[[#This Row],[order_id]],orders!A:A,orders!C:C)</f>
        <v>45142</v>
      </c>
      <c r="D827" s="3" t="str">
        <f>YEAR(order_items[[#This Row],[Date]])&amp;"-"&amp;TEXT(MONTH(order_items[[#This Row],[Date]]),"00")</f>
        <v>2023-08</v>
      </c>
      <c r="E827" s="1" t="str">
        <f>_xlfn.XLOOKUP(order_items[[#This Row],[product_id]],products!A:A,products!C:C)</f>
        <v>Health &amp; Beauty</v>
      </c>
      <c r="F827" t="s">
        <v>1123</v>
      </c>
      <c r="G827" t="s">
        <v>1101</v>
      </c>
      <c r="H827">
        <v>4</v>
      </c>
      <c r="I827">
        <v>198.42</v>
      </c>
      <c r="J827" s="2">
        <v>0.1</v>
      </c>
    </row>
    <row r="828" spans="1:10" x14ac:dyDescent="0.2">
      <c r="A828" t="s">
        <v>2395</v>
      </c>
      <c r="B828" t="s">
        <v>2396</v>
      </c>
      <c r="C828" s="1">
        <f>_xlfn.XLOOKUP(order_items[[#This Row],[order_id]],orders!A:A,orders!C:C)</f>
        <v>45625</v>
      </c>
      <c r="D828" s="3" t="str">
        <f>YEAR(order_items[[#This Row],[Date]])&amp;"-"&amp;TEXT(MONTH(order_items[[#This Row],[Date]]),"00")</f>
        <v>2024-11</v>
      </c>
      <c r="E828" s="1" t="str">
        <f>_xlfn.XLOOKUP(order_items[[#This Row],[product_id]],products!A:A,products!C:C)</f>
        <v>Health &amp; Beauty</v>
      </c>
      <c r="F828" t="s">
        <v>1111</v>
      </c>
      <c r="G828" t="s">
        <v>1115</v>
      </c>
      <c r="H828">
        <v>11</v>
      </c>
      <c r="I828">
        <v>358.28</v>
      </c>
      <c r="J828" s="2">
        <v>0</v>
      </c>
    </row>
    <row r="829" spans="1:10" x14ac:dyDescent="0.2">
      <c r="A829" t="s">
        <v>2397</v>
      </c>
      <c r="B829" t="s">
        <v>2398</v>
      </c>
      <c r="C829" s="1">
        <f>_xlfn.XLOOKUP(order_items[[#This Row],[order_id]],orders!A:A,orders!C:C)</f>
        <v>44955</v>
      </c>
      <c r="D829" s="3" t="str">
        <f>YEAR(order_items[[#This Row],[Date]])&amp;"-"&amp;TEXT(MONTH(order_items[[#This Row],[Date]]),"00")</f>
        <v>2023-01</v>
      </c>
      <c r="E829" s="1" t="str">
        <f>_xlfn.XLOOKUP(order_items[[#This Row],[product_id]],products!A:A,products!C:C)</f>
        <v>Outdoor &amp; Sports</v>
      </c>
      <c r="F829" t="s">
        <v>1098</v>
      </c>
      <c r="G829" t="s">
        <v>1120</v>
      </c>
      <c r="H829">
        <v>15</v>
      </c>
      <c r="I829">
        <v>398.53</v>
      </c>
      <c r="J829" s="2">
        <v>0</v>
      </c>
    </row>
    <row r="830" spans="1:10" x14ac:dyDescent="0.2">
      <c r="A830" t="s">
        <v>2399</v>
      </c>
      <c r="B830" t="s">
        <v>2400</v>
      </c>
      <c r="C830" s="1">
        <f>_xlfn.XLOOKUP(order_items[[#This Row],[order_id]],orders!A:A,orders!C:C)</f>
        <v>45572</v>
      </c>
      <c r="D830" s="3" t="str">
        <f>YEAR(order_items[[#This Row],[Date]])&amp;"-"&amp;TEXT(MONTH(order_items[[#This Row],[Date]]),"00")</f>
        <v>2024-10</v>
      </c>
      <c r="E830" s="1" t="str">
        <f>_xlfn.XLOOKUP(order_items[[#This Row],[product_id]],products!A:A,products!C:C)</f>
        <v>Outdoor &amp; Sports</v>
      </c>
      <c r="F830" t="s">
        <v>941</v>
      </c>
      <c r="G830" t="s">
        <v>1122</v>
      </c>
      <c r="H830">
        <v>3</v>
      </c>
      <c r="I830">
        <v>260.70999999999998</v>
      </c>
    </row>
    <row r="831" spans="1:10" x14ac:dyDescent="0.2">
      <c r="A831" t="s">
        <v>2401</v>
      </c>
      <c r="B831" t="s">
        <v>2402</v>
      </c>
      <c r="C831" s="1">
        <f>_xlfn.XLOOKUP(order_items[[#This Row],[order_id]],orders!A:A,orders!C:C)</f>
        <v>45057</v>
      </c>
      <c r="D831" s="3" t="str">
        <f>YEAR(order_items[[#This Row],[Date]])&amp;"-"&amp;TEXT(MONTH(order_items[[#This Row],[Date]]),"00")</f>
        <v>2023-05</v>
      </c>
      <c r="E831" s="1" t="str">
        <f>_xlfn.XLOOKUP(order_items[[#This Row],[product_id]],products!A:A,products!C:C)</f>
        <v>Outdoor &amp; Sports</v>
      </c>
      <c r="F831" t="s">
        <v>1106</v>
      </c>
      <c r="G831" t="s">
        <v>1080</v>
      </c>
      <c r="H831">
        <v>7</v>
      </c>
      <c r="I831">
        <v>294.41000000000003</v>
      </c>
      <c r="J831" s="2">
        <v>0</v>
      </c>
    </row>
    <row r="832" spans="1:10" x14ac:dyDescent="0.2">
      <c r="A832" t="s">
        <v>2403</v>
      </c>
      <c r="B832" t="s">
        <v>2404</v>
      </c>
      <c r="C832" s="1">
        <f>_xlfn.XLOOKUP(order_items[[#This Row],[order_id]],orders!A:A,orders!C:C)</f>
        <v>44970</v>
      </c>
      <c r="D832" s="3" t="str">
        <f>YEAR(order_items[[#This Row],[Date]])&amp;"-"&amp;TEXT(MONTH(order_items[[#This Row],[Date]]),"00")</f>
        <v>2023-02</v>
      </c>
      <c r="E832" s="1" t="str">
        <f>_xlfn.XLOOKUP(order_items[[#This Row],[product_id]],products!A:A,products!C:C)</f>
        <v>Electronics</v>
      </c>
      <c r="F832" t="s">
        <v>1087</v>
      </c>
      <c r="G832" t="s">
        <v>917</v>
      </c>
      <c r="H832">
        <v>24</v>
      </c>
      <c r="I832">
        <v>122.37</v>
      </c>
      <c r="J832" s="2">
        <v>0</v>
      </c>
    </row>
    <row r="833" spans="1:10" x14ac:dyDescent="0.2">
      <c r="A833" t="s">
        <v>2405</v>
      </c>
      <c r="B833" t="s">
        <v>2404</v>
      </c>
      <c r="C833" s="1">
        <f>_xlfn.XLOOKUP(order_items[[#This Row],[order_id]],orders!A:A,orders!C:C)</f>
        <v>44970</v>
      </c>
      <c r="D833" s="3" t="str">
        <f>YEAR(order_items[[#This Row],[Date]])&amp;"-"&amp;TEXT(MONTH(order_items[[#This Row],[Date]]),"00")</f>
        <v>2023-02</v>
      </c>
      <c r="E833" s="1" t="str">
        <f>_xlfn.XLOOKUP(order_items[[#This Row],[product_id]],products!A:A,products!C:C)</f>
        <v>Health &amp; Beauty</v>
      </c>
      <c r="F833" t="s">
        <v>1095</v>
      </c>
      <c r="G833" t="s">
        <v>1080</v>
      </c>
      <c r="H833">
        <v>22</v>
      </c>
      <c r="I833">
        <v>86.23</v>
      </c>
    </row>
    <row r="834" spans="1:10" x14ac:dyDescent="0.2">
      <c r="A834" t="s">
        <v>2406</v>
      </c>
      <c r="B834" t="s">
        <v>2404</v>
      </c>
      <c r="C834" s="1">
        <f>_xlfn.XLOOKUP(order_items[[#This Row],[order_id]],orders!A:A,orders!C:C)</f>
        <v>44970</v>
      </c>
      <c r="D834" s="3" t="str">
        <f>YEAR(order_items[[#This Row],[Date]])&amp;"-"&amp;TEXT(MONTH(order_items[[#This Row],[Date]]),"00")</f>
        <v>2023-02</v>
      </c>
      <c r="E834" s="1" t="str">
        <f>_xlfn.XLOOKUP(order_items[[#This Row],[product_id]],products!A:A,products!C:C)</f>
        <v>Health &amp; Beauty</v>
      </c>
      <c r="F834" t="s">
        <v>920</v>
      </c>
      <c r="G834" t="s">
        <v>1122</v>
      </c>
      <c r="H834">
        <v>4</v>
      </c>
      <c r="I834">
        <v>188.62</v>
      </c>
      <c r="J834" s="2">
        <v>0.15</v>
      </c>
    </row>
    <row r="835" spans="1:10" x14ac:dyDescent="0.2">
      <c r="A835" t="s">
        <v>2407</v>
      </c>
      <c r="B835" t="s">
        <v>2408</v>
      </c>
      <c r="C835" s="1">
        <f>_xlfn.XLOOKUP(order_items[[#This Row],[order_id]],orders!A:A,orders!C:C)</f>
        <v>45576</v>
      </c>
      <c r="D835" s="3" t="str">
        <f>YEAR(order_items[[#This Row],[Date]])&amp;"-"&amp;TEXT(MONTH(order_items[[#This Row],[Date]]),"00")</f>
        <v>2024-10</v>
      </c>
      <c r="E835" s="1" t="str">
        <f>_xlfn.XLOOKUP(order_items[[#This Row],[product_id]],products!A:A,products!C:C)</f>
        <v>Electronics</v>
      </c>
      <c r="F835" t="s">
        <v>995</v>
      </c>
      <c r="G835" t="s">
        <v>1119</v>
      </c>
      <c r="H835">
        <v>24</v>
      </c>
      <c r="I835">
        <v>519.70000000000005</v>
      </c>
      <c r="J835" s="2">
        <v>0</v>
      </c>
    </row>
    <row r="836" spans="1:10" x14ac:dyDescent="0.2">
      <c r="A836" t="s">
        <v>2409</v>
      </c>
      <c r="B836" t="s">
        <v>2410</v>
      </c>
      <c r="C836" s="1">
        <f>_xlfn.XLOOKUP(order_items[[#This Row],[order_id]],orders!A:A,orders!C:C)</f>
        <v>45352</v>
      </c>
      <c r="D836" s="3" t="str">
        <f>YEAR(order_items[[#This Row],[Date]])&amp;"-"&amp;TEXT(MONTH(order_items[[#This Row],[Date]]),"00")</f>
        <v>2024-03</v>
      </c>
      <c r="E836" s="1" t="str">
        <f>_xlfn.XLOOKUP(order_items[[#This Row],[product_id]],products!A:A,products!C:C)</f>
        <v>Office Supplies</v>
      </c>
      <c r="F836" t="s">
        <v>994</v>
      </c>
      <c r="G836" t="s">
        <v>1120</v>
      </c>
      <c r="H836">
        <v>11</v>
      </c>
      <c r="I836">
        <v>470.22</v>
      </c>
      <c r="J836" s="2">
        <v>0</v>
      </c>
    </row>
    <row r="837" spans="1:10" x14ac:dyDescent="0.2">
      <c r="A837" t="s">
        <v>2411</v>
      </c>
      <c r="B837" t="s">
        <v>2412</v>
      </c>
      <c r="C837" s="1">
        <f>_xlfn.XLOOKUP(order_items[[#This Row],[order_id]],orders!A:A,orders!C:C)</f>
        <v>45487</v>
      </c>
      <c r="D837" s="3" t="str">
        <f>YEAR(order_items[[#This Row],[Date]])&amp;"-"&amp;TEXT(MONTH(order_items[[#This Row],[Date]]),"00")</f>
        <v>2024-07</v>
      </c>
      <c r="E837" s="1" t="str">
        <f>_xlfn.XLOOKUP(order_items[[#This Row],[product_id]],products!A:A,products!C:C)</f>
        <v>Electronics</v>
      </c>
      <c r="F837" t="s">
        <v>924</v>
      </c>
      <c r="G837" t="s">
        <v>1080</v>
      </c>
      <c r="H837">
        <v>16</v>
      </c>
      <c r="I837">
        <v>160.59</v>
      </c>
      <c r="J837" s="2">
        <v>0</v>
      </c>
    </row>
    <row r="838" spans="1:10" x14ac:dyDescent="0.2">
      <c r="A838" t="s">
        <v>2413</v>
      </c>
      <c r="B838" t="s">
        <v>2414</v>
      </c>
      <c r="C838" s="1">
        <f>_xlfn.XLOOKUP(order_items[[#This Row],[order_id]],orders!A:A,orders!C:C)</f>
        <v>45193</v>
      </c>
      <c r="D838" s="3" t="str">
        <f>YEAR(order_items[[#This Row],[Date]])&amp;"-"&amp;TEXT(MONTH(order_items[[#This Row],[Date]]),"00")</f>
        <v>2023-09</v>
      </c>
      <c r="E838" s="1" t="str">
        <f>_xlfn.XLOOKUP(order_items[[#This Row],[product_id]],products!A:A,products!C:C)</f>
        <v>Home &amp; Kitchen</v>
      </c>
      <c r="F838" t="s">
        <v>1093</v>
      </c>
      <c r="G838" t="s">
        <v>1122</v>
      </c>
      <c r="H838">
        <v>7</v>
      </c>
      <c r="I838">
        <v>319.02</v>
      </c>
      <c r="J838" s="2">
        <v>0.05</v>
      </c>
    </row>
    <row r="839" spans="1:10" x14ac:dyDescent="0.2">
      <c r="A839" t="s">
        <v>2415</v>
      </c>
      <c r="B839" t="s">
        <v>2416</v>
      </c>
      <c r="C839" s="1">
        <f>_xlfn.XLOOKUP(order_items[[#This Row],[order_id]],orders!A:A,orders!C:C)</f>
        <v>45127</v>
      </c>
      <c r="D839" s="3" t="str">
        <f>YEAR(order_items[[#This Row],[Date]])&amp;"-"&amp;TEXT(MONTH(order_items[[#This Row],[Date]]),"00")</f>
        <v>2023-07</v>
      </c>
      <c r="E839" s="1" t="str">
        <f>_xlfn.XLOOKUP(order_items[[#This Row],[product_id]],products!A:A,products!C:C)</f>
        <v>Office Supplies</v>
      </c>
      <c r="F839" t="s">
        <v>1081</v>
      </c>
      <c r="G839" t="s">
        <v>1120</v>
      </c>
      <c r="H839">
        <v>5</v>
      </c>
      <c r="I839">
        <v>260.39</v>
      </c>
      <c r="J839" s="2">
        <v>0.15</v>
      </c>
    </row>
    <row r="840" spans="1:10" x14ac:dyDescent="0.2">
      <c r="A840" t="s">
        <v>2417</v>
      </c>
      <c r="B840" t="s">
        <v>2418</v>
      </c>
      <c r="C840" s="1">
        <f>_xlfn.XLOOKUP(order_items[[#This Row],[order_id]],orders!A:A,orders!C:C)</f>
        <v>45348</v>
      </c>
      <c r="D840" s="3" t="str">
        <f>YEAR(order_items[[#This Row],[Date]])&amp;"-"&amp;TEXT(MONTH(order_items[[#This Row],[Date]]),"00")</f>
        <v>2024-02</v>
      </c>
      <c r="E840" s="1" t="str">
        <f>_xlfn.XLOOKUP(order_items[[#This Row],[product_id]],products!A:A,products!C:C)</f>
        <v>Electronics</v>
      </c>
      <c r="F840" t="s">
        <v>1014</v>
      </c>
      <c r="G840" t="s">
        <v>1119</v>
      </c>
      <c r="H840">
        <v>4</v>
      </c>
      <c r="I840">
        <v>13.62</v>
      </c>
      <c r="J840" s="2">
        <v>0</v>
      </c>
    </row>
    <row r="841" spans="1:10" x14ac:dyDescent="0.2">
      <c r="A841" t="s">
        <v>2419</v>
      </c>
      <c r="B841" t="s">
        <v>2420</v>
      </c>
      <c r="C841" s="1">
        <f>_xlfn.XLOOKUP(order_items[[#This Row],[order_id]],orders!A:A,orders!C:C)</f>
        <v>45523</v>
      </c>
      <c r="D841" s="3" t="str">
        <f>YEAR(order_items[[#This Row],[Date]])&amp;"-"&amp;TEXT(MONTH(order_items[[#This Row],[Date]]),"00")</f>
        <v>2024-08</v>
      </c>
      <c r="E841" s="1" t="str">
        <f>_xlfn.XLOOKUP(order_items[[#This Row],[product_id]],products!A:A,products!C:C)</f>
        <v>Electronics</v>
      </c>
      <c r="F841" t="s">
        <v>937</v>
      </c>
      <c r="G841" t="s">
        <v>1101</v>
      </c>
      <c r="H841">
        <v>8</v>
      </c>
      <c r="I841">
        <v>282.42</v>
      </c>
      <c r="J841" s="2">
        <v>0</v>
      </c>
    </row>
    <row r="842" spans="1:10" x14ac:dyDescent="0.2">
      <c r="A842" t="s">
        <v>2421</v>
      </c>
      <c r="B842" t="s">
        <v>2420</v>
      </c>
      <c r="C842" s="1">
        <f>_xlfn.XLOOKUP(order_items[[#This Row],[order_id]],orders!A:A,orders!C:C)</f>
        <v>45523</v>
      </c>
      <c r="D842" s="3" t="str">
        <f>YEAR(order_items[[#This Row],[Date]])&amp;"-"&amp;TEXT(MONTH(order_items[[#This Row],[Date]]),"00")</f>
        <v>2024-08</v>
      </c>
      <c r="E842" s="1" t="str">
        <f>_xlfn.XLOOKUP(order_items[[#This Row],[product_id]],products!A:A,products!C:C)</f>
        <v>Health &amp; Beauty</v>
      </c>
      <c r="F842" t="s">
        <v>931</v>
      </c>
      <c r="G842" t="s">
        <v>1122</v>
      </c>
      <c r="H842">
        <v>12</v>
      </c>
      <c r="I842">
        <v>246.7</v>
      </c>
      <c r="J842" s="2">
        <v>0</v>
      </c>
    </row>
    <row r="843" spans="1:10" x14ac:dyDescent="0.2">
      <c r="A843" t="s">
        <v>2422</v>
      </c>
      <c r="B843" t="s">
        <v>2420</v>
      </c>
      <c r="C843" s="1">
        <f>_xlfn.XLOOKUP(order_items[[#This Row],[order_id]],orders!A:A,orders!C:C)</f>
        <v>45523</v>
      </c>
      <c r="D843" s="3" t="str">
        <f>YEAR(order_items[[#This Row],[Date]])&amp;"-"&amp;TEXT(MONTH(order_items[[#This Row],[Date]]),"00")</f>
        <v>2024-08</v>
      </c>
      <c r="E843" s="1" t="str">
        <f>_xlfn.XLOOKUP(order_items[[#This Row],[product_id]],products!A:A,products!C:C)</f>
        <v>Health &amp; Beauty</v>
      </c>
      <c r="F843" t="s">
        <v>1028</v>
      </c>
      <c r="G843" t="s">
        <v>1054</v>
      </c>
      <c r="H843">
        <v>13</v>
      </c>
      <c r="I843">
        <v>96.64</v>
      </c>
      <c r="J843" s="2">
        <v>0</v>
      </c>
    </row>
    <row r="844" spans="1:10" x14ac:dyDescent="0.2">
      <c r="A844" t="s">
        <v>2423</v>
      </c>
      <c r="B844" t="s">
        <v>2420</v>
      </c>
      <c r="C844" s="1">
        <f>_xlfn.XLOOKUP(order_items[[#This Row],[order_id]],orders!A:A,orders!C:C)</f>
        <v>45523</v>
      </c>
      <c r="D844" s="3" t="str">
        <f>YEAR(order_items[[#This Row],[Date]])&amp;"-"&amp;TEXT(MONTH(order_items[[#This Row],[Date]]),"00")</f>
        <v>2024-08</v>
      </c>
      <c r="E844" s="1" t="str">
        <f>_xlfn.XLOOKUP(order_items[[#This Row],[product_id]],products!A:A,products!C:C)</f>
        <v>Home &amp; Kitchen</v>
      </c>
      <c r="F844" t="s">
        <v>1062</v>
      </c>
      <c r="G844" t="s">
        <v>1054</v>
      </c>
      <c r="H844">
        <v>4</v>
      </c>
      <c r="I844">
        <v>45.95</v>
      </c>
      <c r="J844" s="2">
        <v>0</v>
      </c>
    </row>
    <row r="845" spans="1:10" x14ac:dyDescent="0.2">
      <c r="A845" t="s">
        <v>2424</v>
      </c>
      <c r="B845" t="s">
        <v>2425</v>
      </c>
      <c r="C845" s="1">
        <f>_xlfn.XLOOKUP(order_items[[#This Row],[order_id]],orders!A:A,orders!C:C)</f>
        <v>45190</v>
      </c>
      <c r="D845" s="3" t="str">
        <f>YEAR(order_items[[#This Row],[Date]])&amp;"-"&amp;TEXT(MONTH(order_items[[#This Row],[Date]]),"00")</f>
        <v>2023-09</v>
      </c>
      <c r="E845" s="1" t="str">
        <f>_xlfn.XLOOKUP(order_items[[#This Row],[product_id]],products!A:A,products!C:C)</f>
        <v>Outdoor &amp; Sports</v>
      </c>
      <c r="F845" t="s">
        <v>941</v>
      </c>
      <c r="G845" t="s">
        <v>1122</v>
      </c>
      <c r="H845">
        <v>23</v>
      </c>
      <c r="I845">
        <v>260.70999999999998</v>
      </c>
      <c r="J845" s="2">
        <v>0.05</v>
      </c>
    </row>
    <row r="846" spans="1:10" x14ac:dyDescent="0.2">
      <c r="A846" t="s">
        <v>2426</v>
      </c>
      <c r="B846" t="s">
        <v>2427</v>
      </c>
      <c r="C846" s="1">
        <f>_xlfn.XLOOKUP(order_items[[#This Row],[order_id]],orders!A:A,orders!C:C)</f>
        <v>45055</v>
      </c>
      <c r="D846" s="3" t="str">
        <f>YEAR(order_items[[#This Row],[Date]])&amp;"-"&amp;TEXT(MONTH(order_items[[#This Row],[Date]]),"00")</f>
        <v>2023-05</v>
      </c>
      <c r="E846" s="1" t="str">
        <f>_xlfn.XLOOKUP(order_items[[#This Row],[product_id]],products!A:A,products!C:C)</f>
        <v>Home &amp; Kitchen</v>
      </c>
      <c r="F846" t="s">
        <v>1079</v>
      </c>
      <c r="G846" t="s">
        <v>1101</v>
      </c>
      <c r="H846">
        <v>23</v>
      </c>
      <c r="I846">
        <v>85.3</v>
      </c>
      <c r="J846" s="2">
        <v>0</v>
      </c>
    </row>
    <row r="847" spans="1:10" x14ac:dyDescent="0.2">
      <c r="A847" t="s">
        <v>2428</v>
      </c>
      <c r="B847" t="s">
        <v>2429</v>
      </c>
      <c r="C847" s="1">
        <f>_xlfn.XLOOKUP(order_items[[#This Row],[order_id]],orders!A:A,orders!C:C)</f>
        <v>44965</v>
      </c>
      <c r="D847" s="3" t="str">
        <f>YEAR(order_items[[#This Row],[Date]])&amp;"-"&amp;TEXT(MONTH(order_items[[#This Row],[Date]]),"00")</f>
        <v>2023-02</v>
      </c>
      <c r="E847" s="1" t="str">
        <f>_xlfn.XLOOKUP(order_items[[#This Row],[product_id]],products!A:A,products!C:C)</f>
        <v>Health &amp; Beauty</v>
      </c>
      <c r="F847" t="s">
        <v>1023</v>
      </c>
      <c r="G847" t="s">
        <v>1054</v>
      </c>
      <c r="H847">
        <v>1</v>
      </c>
      <c r="I847">
        <v>59</v>
      </c>
      <c r="J847" s="2">
        <v>0</v>
      </c>
    </row>
    <row r="848" spans="1:10" x14ac:dyDescent="0.2">
      <c r="A848" t="s">
        <v>2430</v>
      </c>
      <c r="B848" t="s">
        <v>2429</v>
      </c>
      <c r="C848" s="1">
        <f>_xlfn.XLOOKUP(order_items[[#This Row],[order_id]],orders!A:A,orders!C:C)</f>
        <v>44965</v>
      </c>
      <c r="D848" s="3" t="str">
        <f>YEAR(order_items[[#This Row],[Date]])&amp;"-"&amp;TEXT(MONTH(order_items[[#This Row],[Date]]),"00")</f>
        <v>2023-02</v>
      </c>
      <c r="E848" s="1" t="str">
        <f>_xlfn.XLOOKUP(order_items[[#This Row],[product_id]],products!A:A,products!C:C)</f>
        <v>Outdoor &amp; Sports</v>
      </c>
      <c r="F848" t="s">
        <v>1025</v>
      </c>
      <c r="G848" t="s">
        <v>1101</v>
      </c>
      <c r="H848">
        <v>1</v>
      </c>
      <c r="I848">
        <v>424.37</v>
      </c>
      <c r="J848" s="2">
        <v>0.1</v>
      </c>
    </row>
    <row r="849" spans="1:10" x14ac:dyDescent="0.2">
      <c r="A849" t="s">
        <v>2431</v>
      </c>
      <c r="B849" t="s">
        <v>2429</v>
      </c>
      <c r="C849" s="1">
        <f>_xlfn.XLOOKUP(order_items[[#This Row],[order_id]],orders!A:A,orders!C:C)</f>
        <v>44965</v>
      </c>
      <c r="D849" s="3" t="str">
        <f>YEAR(order_items[[#This Row],[Date]])&amp;"-"&amp;TEXT(MONTH(order_items[[#This Row],[Date]]),"00")</f>
        <v>2023-02</v>
      </c>
      <c r="E849" s="1" t="str">
        <f>_xlfn.XLOOKUP(order_items[[#This Row],[product_id]],products!A:A,products!C:C)</f>
        <v>Outdoor &amp; Sports</v>
      </c>
      <c r="F849" t="s">
        <v>1069</v>
      </c>
      <c r="G849" t="s">
        <v>917</v>
      </c>
      <c r="H849">
        <v>15</v>
      </c>
      <c r="I849">
        <v>312.25</v>
      </c>
      <c r="J849" s="2">
        <v>0.1</v>
      </c>
    </row>
    <row r="850" spans="1:10" x14ac:dyDescent="0.2">
      <c r="A850" t="s">
        <v>2432</v>
      </c>
      <c r="B850" t="s">
        <v>2429</v>
      </c>
      <c r="C850" s="1">
        <f>_xlfn.XLOOKUP(order_items[[#This Row],[order_id]],orders!A:A,orders!C:C)</f>
        <v>44965</v>
      </c>
      <c r="D850" s="3" t="str">
        <f>YEAR(order_items[[#This Row],[Date]])&amp;"-"&amp;TEXT(MONTH(order_items[[#This Row],[Date]]),"00")</f>
        <v>2023-02</v>
      </c>
      <c r="E850" s="1" t="str">
        <f>_xlfn.XLOOKUP(order_items[[#This Row],[product_id]],products!A:A,products!C:C)</f>
        <v>Outdoor &amp; Sports</v>
      </c>
      <c r="F850" t="s">
        <v>952</v>
      </c>
      <c r="G850" t="s">
        <v>1080</v>
      </c>
      <c r="H850">
        <v>16</v>
      </c>
      <c r="I850">
        <v>230.33</v>
      </c>
      <c r="J850" s="2">
        <v>0</v>
      </c>
    </row>
    <row r="851" spans="1:10" x14ac:dyDescent="0.2">
      <c r="A851" t="s">
        <v>2433</v>
      </c>
      <c r="B851" t="s">
        <v>2434</v>
      </c>
      <c r="C851" s="1">
        <f>_xlfn.XLOOKUP(order_items[[#This Row],[order_id]],orders!A:A,orders!C:C)</f>
        <v>45590</v>
      </c>
      <c r="D851" s="3" t="str">
        <f>YEAR(order_items[[#This Row],[Date]])&amp;"-"&amp;TEXT(MONTH(order_items[[#This Row],[Date]]),"00")</f>
        <v>2024-10</v>
      </c>
      <c r="E851" s="1" t="str">
        <f>_xlfn.XLOOKUP(order_items[[#This Row],[product_id]],products!A:A,products!C:C)</f>
        <v>Electronics</v>
      </c>
      <c r="F851" t="s">
        <v>1033</v>
      </c>
      <c r="G851" t="s">
        <v>1119</v>
      </c>
      <c r="H851">
        <v>23</v>
      </c>
      <c r="I851">
        <v>163.53</v>
      </c>
      <c r="J851" s="2">
        <v>0.05</v>
      </c>
    </row>
    <row r="852" spans="1:10" x14ac:dyDescent="0.2">
      <c r="A852" t="s">
        <v>2435</v>
      </c>
      <c r="B852" t="s">
        <v>2436</v>
      </c>
      <c r="C852" s="1">
        <f>_xlfn.XLOOKUP(order_items[[#This Row],[order_id]],orders!A:A,orders!C:C)</f>
        <v>45300</v>
      </c>
      <c r="D852" s="3" t="str">
        <f>YEAR(order_items[[#This Row],[Date]])&amp;"-"&amp;TEXT(MONTH(order_items[[#This Row],[Date]]),"00")</f>
        <v>2024-01</v>
      </c>
      <c r="E852" s="1" t="str">
        <f>_xlfn.XLOOKUP(order_items[[#This Row],[product_id]],products!A:A,products!C:C)</f>
        <v>Health &amp; Beauty</v>
      </c>
      <c r="F852" t="s">
        <v>1123</v>
      </c>
      <c r="G852" t="s">
        <v>1120</v>
      </c>
      <c r="H852">
        <v>1</v>
      </c>
      <c r="I852">
        <v>198.42</v>
      </c>
      <c r="J852" s="2">
        <v>0.05</v>
      </c>
    </row>
    <row r="853" spans="1:10" x14ac:dyDescent="0.2">
      <c r="A853" t="s">
        <v>2437</v>
      </c>
      <c r="B853" t="s">
        <v>2438</v>
      </c>
      <c r="C853" s="1">
        <f>_xlfn.XLOOKUP(order_items[[#This Row],[order_id]],orders!A:A,orders!C:C)</f>
        <v>45091</v>
      </c>
      <c r="D853" s="3" t="str">
        <f>YEAR(order_items[[#This Row],[Date]])&amp;"-"&amp;TEXT(MONTH(order_items[[#This Row],[Date]]),"00")</f>
        <v>2023-06</v>
      </c>
      <c r="E853" s="1" t="str">
        <f>_xlfn.XLOOKUP(order_items[[#This Row],[product_id]],products!A:A,products!C:C)</f>
        <v>Outdoor &amp; Sports</v>
      </c>
      <c r="F853" t="s">
        <v>1011</v>
      </c>
      <c r="G853" t="s">
        <v>1115</v>
      </c>
      <c r="H853">
        <v>9</v>
      </c>
      <c r="I853">
        <v>485.61</v>
      </c>
      <c r="J853" s="2">
        <v>0</v>
      </c>
    </row>
    <row r="854" spans="1:10" x14ac:dyDescent="0.2">
      <c r="A854" t="s">
        <v>2439</v>
      </c>
      <c r="B854" t="s">
        <v>2440</v>
      </c>
      <c r="C854" s="1">
        <f>_xlfn.XLOOKUP(order_items[[#This Row],[order_id]],orders!A:A,orders!C:C)</f>
        <v>45580</v>
      </c>
      <c r="D854" s="3" t="str">
        <f>YEAR(order_items[[#This Row],[Date]])&amp;"-"&amp;TEXT(MONTH(order_items[[#This Row],[Date]]),"00")</f>
        <v>2024-10</v>
      </c>
      <c r="E854" s="1" t="str">
        <f>_xlfn.XLOOKUP(order_items[[#This Row],[product_id]],products!A:A,products!C:C)</f>
        <v>Outdoor &amp; Sports</v>
      </c>
      <c r="F854" t="s">
        <v>1017</v>
      </c>
      <c r="G854" t="s">
        <v>1109</v>
      </c>
      <c r="H854">
        <v>22</v>
      </c>
      <c r="I854">
        <v>107.52</v>
      </c>
    </row>
    <row r="855" spans="1:10" x14ac:dyDescent="0.2">
      <c r="A855" t="s">
        <v>2441</v>
      </c>
      <c r="B855" t="s">
        <v>2442</v>
      </c>
      <c r="C855" s="1">
        <f>_xlfn.XLOOKUP(order_items[[#This Row],[order_id]],orders!A:A,orders!C:C)</f>
        <v>45088</v>
      </c>
      <c r="D855" s="3" t="str">
        <f>YEAR(order_items[[#This Row],[Date]])&amp;"-"&amp;TEXT(MONTH(order_items[[#This Row],[Date]]),"00")</f>
        <v>2023-06</v>
      </c>
      <c r="E855" s="1" t="str">
        <f>_xlfn.XLOOKUP(order_items[[#This Row],[product_id]],products!A:A,products!C:C)</f>
        <v>Outdoor &amp; Sports</v>
      </c>
      <c r="F855" t="s">
        <v>986</v>
      </c>
      <c r="G855" t="s">
        <v>1122</v>
      </c>
      <c r="H855">
        <v>2</v>
      </c>
      <c r="I855">
        <v>118.75</v>
      </c>
      <c r="J855" s="2">
        <v>0.1</v>
      </c>
    </row>
    <row r="856" spans="1:10" x14ac:dyDescent="0.2">
      <c r="A856" t="s">
        <v>2443</v>
      </c>
      <c r="B856" t="s">
        <v>2444</v>
      </c>
      <c r="C856" s="1">
        <f>_xlfn.XLOOKUP(order_items[[#This Row],[order_id]],orders!A:A,orders!C:C)</f>
        <v>45076</v>
      </c>
      <c r="D856" s="3" t="str">
        <f>YEAR(order_items[[#This Row],[Date]])&amp;"-"&amp;TEXT(MONTH(order_items[[#This Row],[Date]]),"00")</f>
        <v>2023-05</v>
      </c>
      <c r="E856" s="1" t="str">
        <f>_xlfn.XLOOKUP(order_items[[#This Row],[product_id]],products!A:A,products!C:C)</f>
        <v>Office Supplies</v>
      </c>
      <c r="F856" t="s">
        <v>923</v>
      </c>
      <c r="G856" t="s">
        <v>1115</v>
      </c>
      <c r="H856">
        <v>22</v>
      </c>
      <c r="I856">
        <v>157.91999999999999</v>
      </c>
      <c r="J856" s="2">
        <v>0.05</v>
      </c>
    </row>
    <row r="857" spans="1:10" x14ac:dyDescent="0.2">
      <c r="A857" t="s">
        <v>2445</v>
      </c>
      <c r="B857" t="s">
        <v>2446</v>
      </c>
      <c r="C857" s="1">
        <f>_xlfn.XLOOKUP(order_items[[#This Row],[order_id]],orders!A:A,orders!C:C)</f>
        <v>45121</v>
      </c>
      <c r="D857" s="3" t="str">
        <f>YEAR(order_items[[#This Row],[Date]])&amp;"-"&amp;TEXT(MONTH(order_items[[#This Row],[Date]]),"00")</f>
        <v>2023-07</v>
      </c>
      <c r="E857" s="1" t="str">
        <f>_xlfn.XLOOKUP(order_items[[#This Row],[product_id]],products!A:A,products!C:C)</f>
        <v>Health &amp; Beauty</v>
      </c>
      <c r="F857" t="s">
        <v>1005</v>
      </c>
      <c r="G857" t="s">
        <v>1054</v>
      </c>
      <c r="H857">
        <v>4</v>
      </c>
      <c r="I857">
        <v>93.54</v>
      </c>
      <c r="J857" s="2">
        <v>0</v>
      </c>
    </row>
    <row r="858" spans="1:10" x14ac:dyDescent="0.2">
      <c r="A858" t="s">
        <v>2447</v>
      </c>
      <c r="B858" t="s">
        <v>2448</v>
      </c>
      <c r="C858" s="1">
        <f>_xlfn.XLOOKUP(order_items[[#This Row],[order_id]],orders!A:A,orders!C:C)</f>
        <v>45557</v>
      </c>
      <c r="D858" s="3" t="str">
        <f>YEAR(order_items[[#This Row],[Date]])&amp;"-"&amp;TEXT(MONTH(order_items[[#This Row],[Date]]),"00")</f>
        <v>2024-09</v>
      </c>
      <c r="E858" s="1" t="str">
        <f>_xlfn.XLOOKUP(order_items[[#This Row],[product_id]],products!A:A,products!C:C)</f>
        <v>Outdoor &amp; Sports</v>
      </c>
      <c r="F858" t="s">
        <v>1271</v>
      </c>
      <c r="G858" t="s">
        <v>1009</v>
      </c>
      <c r="H858">
        <v>7</v>
      </c>
      <c r="I858">
        <v>358.43</v>
      </c>
      <c r="J858" s="2">
        <v>0.05</v>
      </c>
    </row>
    <row r="859" spans="1:10" x14ac:dyDescent="0.2">
      <c r="A859" t="s">
        <v>2449</v>
      </c>
      <c r="B859" t="s">
        <v>2448</v>
      </c>
      <c r="C859" s="1">
        <f>_xlfn.XLOOKUP(order_items[[#This Row],[order_id]],orders!A:A,orders!C:C)</f>
        <v>45557</v>
      </c>
      <c r="D859" s="3" t="str">
        <f>YEAR(order_items[[#This Row],[Date]])&amp;"-"&amp;TEXT(MONTH(order_items[[#This Row],[Date]]),"00")</f>
        <v>2024-09</v>
      </c>
      <c r="E859" s="1" t="str">
        <f>_xlfn.XLOOKUP(order_items[[#This Row],[product_id]],products!A:A,products!C:C)</f>
        <v>Office Supplies</v>
      </c>
      <c r="F859" t="s">
        <v>930</v>
      </c>
      <c r="G859" t="s">
        <v>1109</v>
      </c>
      <c r="H859">
        <v>22</v>
      </c>
      <c r="I859">
        <v>172.43</v>
      </c>
      <c r="J859" s="2">
        <v>0</v>
      </c>
    </row>
    <row r="860" spans="1:10" x14ac:dyDescent="0.2">
      <c r="A860" t="s">
        <v>2450</v>
      </c>
      <c r="B860" t="s">
        <v>2451</v>
      </c>
      <c r="C860" s="1">
        <f>_xlfn.XLOOKUP(order_items[[#This Row],[order_id]],orders!A:A,orders!C:C)</f>
        <v>45129</v>
      </c>
      <c r="D860" s="3" t="str">
        <f>YEAR(order_items[[#This Row],[Date]])&amp;"-"&amp;TEXT(MONTH(order_items[[#This Row],[Date]]),"00")</f>
        <v>2023-07</v>
      </c>
      <c r="E860" s="1" t="str">
        <f>_xlfn.XLOOKUP(order_items[[#This Row],[product_id]],products!A:A,products!C:C)</f>
        <v>Office Supplies</v>
      </c>
      <c r="F860" t="s">
        <v>1036</v>
      </c>
      <c r="G860" t="s">
        <v>1054</v>
      </c>
      <c r="H860">
        <v>20</v>
      </c>
      <c r="I860">
        <v>65.73</v>
      </c>
      <c r="J860" s="2">
        <v>0</v>
      </c>
    </row>
    <row r="861" spans="1:10" x14ac:dyDescent="0.2">
      <c r="A861" t="s">
        <v>2452</v>
      </c>
      <c r="B861" t="s">
        <v>2451</v>
      </c>
      <c r="C861" s="1">
        <f>_xlfn.XLOOKUP(order_items[[#This Row],[order_id]],orders!A:A,orders!C:C)</f>
        <v>45129</v>
      </c>
      <c r="D861" s="3" t="str">
        <f>YEAR(order_items[[#This Row],[Date]])&amp;"-"&amp;TEXT(MONTH(order_items[[#This Row],[Date]]),"00")</f>
        <v>2023-07</v>
      </c>
      <c r="E861" s="1" t="str">
        <f>_xlfn.XLOOKUP(order_items[[#This Row],[product_id]],products!A:A,products!C:C)</f>
        <v>Home &amp; Kitchen</v>
      </c>
      <c r="F861" t="s">
        <v>955</v>
      </c>
      <c r="G861" t="s">
        <v>1120</v>
      </c>
      <c r="H861">
        <v>17</v>
      </c>
      <c r="I861">
        <v>277.33999999999997</v>
      </c>
      <c r="J861" s="2">
        <v>0</v>
      </c>
    </row>
    <row r="862" spans="1:10" x14ac:dyDescent="0.2">
      <c r="A862" t="s">
        <v>2453</v>
      </c>
      <c r="B862" t="s">
        <v>2454</v>
      </c>
      <c r="C862" s="1">
        <f>_xlfn.XLOOKUP(order_items[[#This Row],[order_id]],orders!A:A,orders!C:C)</f>
        <v>44959</v>
      </c>
      <c r="D862" s="3" t="str">
        <f>YEAR(order_items[[#This Row],[Date]])&amp;"-"&amp;TEXT(MONTH(order_items[[#This Row],[Date]]),"00")</f>
        <v>2023-02</v>
      </c>
      <c r="E862" s="1" t="str">
        <f>_xlfn.XLOOKUP(order_items[[#This Row],[product_id]],products!A:A,products!C:C)</f>
        <v>Electronics</v>
      </c>
      <c r="F862" t="s">
        <v>1118</v>
      </c>
      <c r="G862" t="s">
        <v>1101</v>
      </c>
      <c r="H862">
        <v>14</v>
      </c>
      <c r="I862">
        <v>65.510000000000005</v>
      </c>
      <c r="J862" s="2">
        <v>0.1</v>
      </c>
    </row>
    <row r="863" spans="1:10" x14ac:dyDescent="0.2">
      <c r="A863" t="s">
        <v>2455</v>
      </c>
      <c r="B863" t="s">
        <v>2456</v>
      </c>
      <c r="C863" s="1">
        <f>_xlfn.XLOOKUP(order_items[[#This Row],[order_id]],orders!A:A,orders!C:C)</f>
        <v>44981</v>
      </c>
      <c r="D863" s="3" t="str">
        <f>YEAR(order_items[[#This Row],[Date]])&amp;"-"&amp;TEXT(MONTH(order_items[[#This Row],[Date]]),"00")</f>
        <v>2023-02</v>
      </c>
      <c r="E863" s="1" t="str">
        <f>_xlfn.XLOOKUP(order_items[[#This Row],[product_id]],products!A:A,products!C:C)</f>
        <v>Electronics</v>
      </c>
      <c r="F863" t="s">
        <v>981</v>
      </c>
      <c r="G863" t="s">
        <v>1115</v>
      </c>
      <c r="H863">
        <v>22</v>
      </c>
      <c r="I863">
        <v>472.52</v>
      </c>
      <c r="J863" s="2">
        <v>0</v>
      </c>
    </row>
    <row r="864" spans="1:10" x14ac:dyDescent="0.2">
      <c r="A864" t="s">
        <v>2457</v>
      </c>
      <c r="B864" t="s">
        <v>2458</v>
      </c>
      <c r="C864" s="1">
        <f>_xlfn.XLOOKUP(order_items[[#This Row],[order_id]],orders!A:A,orders!C:C)</f>
        <v>45445</v>
      </c>
      <c r="D864" s="3" t="str">
        <f>YEAR(order_items[[#This Row],[Date]])&amp;"-"&amp;TEXT(MONTH(order_items[[#This Row],[Date]]),"00")</f>
        <v>2024-06</v>
      </c>
      <c r="E864" s="1" t="str">
        <f>_xlfn.XLOOKUP(order_items[[#This Row],[product_id]],products!A:A,products!C:C)</f>
        <v>Home &amp; Kitchen</v>
      </c>
      <c r="F864" t="s">
        <v>1020</v>
      </c>
      <c r="G864" t="s">
        <v>1122</v>
      </c>
      <c r="H864">
        <v>7</v>
      </c>
      <c r="I864">
        <v>297.11</v>
      </c>
      <c r="J864" s="2">
        <v>0.05</v>
      </c>
    </row>
    <row r="865" spans="1:10" x14ac:dyDescent="0.2">
      <c r="A865" t="s">
        <v>2459</v>
      </c>
      <c r="B865" t="s">
        <v>2460</v>
      </c>
      <c r="C865" s="1">
        <f>_xlfn.XLOOKUP(order_items[[#This Row],[order_id]],orders!A:A,orders!C:C)</f>
        <v>45032</v>
      </c>
      <c r="D865" s="3" t="str">
        <f>YEAR(order_items[[#This Row],[Date]])&amp;"-"&amp;TEXT(MONTH(order_items[[#This Row],[Date]]),"00")</f>
        <v>2023-04</v>
      </c>
      <c r="E865" s="1" t="str">
        <f>_xlfn.XLOOKUP(order_items[[#This Row],[product_id]],products!A:A,products!C:C)</f>
        <v>Health &amp; Beauty</v>
      </c>
      <c r="F865" t="s">
        <v>1040</v>
      </c>
      <c r="G865" t="s">
        <v>1115</v>
      </c>
      <c r="H865">
        <v>10</v>
      </c>
      <c r="I865">
        <v>316.45</v>
      </c>
      <c r="J865" s="2">
        <v>0</v>
      </c>
    </row>
    <row r="866" spans="1:10" x14ac:dyDescent="0.2">
      <c r="A866" t="s">
        <v>2461</v>
      </c>
      <c r="B866" t="s">
        <v>2460</v>
      </c>
      <c r="C866" s="1">
        <f>_xlfn.XLOOKUP(order_items[[#This Row],[order_id]],orders!A:A,orders!C:C)</f>
        <v>45032</v>
      </c>
      <c r="D866" s="3" t="str">
        <f>YEAR(order_items[[#This Row],[Date]])&amp;"-"&amp;TEXT(MONTH(order_items[[#This Row],[Date]]),"00")</f>
        <v>2023-04</v>
      </c>
      <c r="E866" s="1" t="str">
        <f>_xlfn.XLOOKUP(order_items[[#This Row],[product_id]],products!A:A,products!C:C)</f>
        <v>Outdoor &amp; Sports</v>
      </c>
      <c r="F866" t="s">
        <v>1003</v>
      </c>
      <c r="G866" t="s">
        <v>1080</v>
      </c>
      <c r="H866">
        <v>18</v>
      </c>
      <c r="I866">
        <v>260.81</v>
      </c>
      <c r="J866" s="2">
        <v>0</v>
      </c>
    </row>
    <row r="867" spans="1:10" x14ac:dyDescent="0.2">
      <c r="A867" t="s">
        <v>2462</v>
      </c>
      <c r="B867" t="s">
        <v>2460</v>
      </c>
      <c r="C867" s="1">
        <f>_xlfn.XLOOKUP(order_items[[#This Row],[order_id]],orders!A:A,orders!C:C)</f>
        <v>45032</v>
      </c>
      <c r="D867" s="3" t="str">
        <f>YEAR(order_items[[#This Row],[Date]])&amp;"-"&amp;TEXT(MONTH(order_items[[#This Row],[Date]]),"00")</f>
        <v>2023-04</v>
      </c>
      <c r="E867" s="1" t="str">
        <f>_xlfn.XLOOKUP(order_items[[#This Row],[product_id]],products!A:A,products!C:C)</f>
        <v>Office Supplies</v>
      </c>
      <c r="F867" t="s">
        <v>1036</v>
      </c>
      <c r="G867" t="s">
        <v>1054</v>
      </c>
      <c r="H867">
        <v>22</v>
      </c>
      <c r="I867">
        <v>65.73</v>
      </c>
      <c r="J867" s="2">
        <v>0.1</v>
      </c>
    </row>
    <row r="868" spans="1:10" x14ac:dyDescent="0.2">
      <c r="A868" t="s">
        <v>2463</v>
      </c>
      <c r="B868" t="s">
        <v>2464</v>
      </c>
      <c r="C868" s="1">
        <f>_xlfn.XLOOKUP(order_items[[#This Row],[order_id]],orders!A:A,orders!C:C)</f>
        <v>45013</v>
      </c>
      <c r="D868" s="3" t="str">
        <f>YEAR(order_items[[#This Row],[Date]])&amp;"-"&amp;TEXT(MONTH(order_items[[#This Row],[Date]]),"00")</f>
        <v>2023-03</v>
      </c>
      <c r="E868" s="1" t="str">
        <f>_xlfn.XLOOKUP(order_items[[#This Row],[product_id]],products!A:A,products!C:C)</f>
        <v>Outdoor &amp; Sports</v>
      </c>
      <c r="F868" t="s">
        <v>1017</v>
      </c>
      <c r="G868" t="s">
        <v>1119</v>
      </c>
      <c r="H868">
        <v>5</v>
      </c>
      <c r="I868">
        <v>107.52</v>
      </c>
      <c r="J868" s="2">
        <v>0</v>
      </c>
    </row>
    <row r="869" spans="1:10" x14ac:dyDescent="0.2">
      <c r="A869" t="s">
        <v>2465</v>
      </c>
      <c r="B869" t="s">
        <v>2464</v>
      </c>
      <c r="C869" s="1">
        <f>_xlfn.XLOOKUP(order_items[[#This Row],[order_id]],orders!A:A,orders!C:C)</f>
        <v>45013</v>
      </c>
      <c r="D869" s="3" t="str">
        <f>YEAR(order_items[[#This Row],[Date]])&amp;"-"&amp;TEXT(MONTH(order_items[[#This Row],[Date]]),"00")</f>
        <v>2023-03</v>
      </c>
      <c r="E869" s="1" t="str">
        <f>_xlfn.XLOOKUP(order_items[[#This Row],[product_id]],products!A:A,products!C:C)</f>
        <v>Health &amp; Beauty</v>
      </c>
      <c r="F869" t="s">
        <v>1114</v>
      </c>
      <c r="G869" t="s">
        <v>1101</v>
      </c>
      <c r="H869">
        <v>23</v>
      </c>
      <c r="I869">
        <v>333.68</v>
      </c>
      <c r="J869" s="2">
        <v>0.15</v>
      </c>
    </row>
    <row r="870" spans="1:10" x14ac:dyDescent="0.2">
      <c r="A870" t="s">
        <v>2466</v>
      </c>
      <c r="B870" t="s">
        <v>2464</v>
      </c>
      <c r="C870" s="1">
        <f>_xlfn.XLOOKUP(order_items[[#This Row],[order_id]],orders!A:A,orders!C:C)</f>
        <v>45013</v>
      </c>
      <c r="D870" s="3" t="str">
        <f>YEAR(order_items[[#This Row],[Date]])&amp;"-"&amp;TEXT(MONTH(order_items[[#This Row],[Date]]),"00")</f>
        <v>2023-03</v>
      </c>
      <c r="E870" s="1" t="str">
        <f>_xlfn.XLOOKUP(order_items[[#This Row],[product_id]],products!A:A,products!C:C)</f>
        <v>Office Supplies</v>
      </c>
      <c r="F870" t="s">
        <v>948</v>
      </c>
      <c r="G870" t="s">
        <v>1080</v>
      </c>
      <c r="H870">
        <v>12</v>
      </c>
      <c r="I870">
        <v>46.82</v>
      </c>
    </row>
    <row r="871" spans="1:10" x14ac:dyDescent="0.2">
      <c r="A871" t="s">
        <v>2467</v>
      </c>
      <c r="B871" t="s">
        <v>2468</v>
      </c>
      <c r="C871" s="1">
        <f>_xlfn.XLOOKUP(order_items[[#This Row],[order_id]],orders!A:A,orders!C:C)</f>
        <v>45580</v>
      </c>
      <c r="D871" s="3" t="str">
        <f>YEAR(order_items[[#This Row],[Date]])&amp;"-"&amp;TEXT(MONTH(order_items[[#This Row],[Date]]),"00")</f>
        <v>2024-10</v>
      </c>
      <c r="E871" s="1" t="str">
        <f>_xlfn.XLOOKUP(order_items[[#This Row],[product_id]],products!A:A,products!C:C)</f>
        <v>Office Supplies</v>
      </c>
      <c r="F871" t="s">
        <v>1121</v>
      </c>
      <c r="G871" t="s">
        <v>1122</v>
      </c>
      <c r="H871">
        <v>18</v>
      </c>
      <c r="I871">
        <v>490.76</v>
      </c>
      <c r="J871" s="2">
        <v>0.05</v>
      </c>
    </row>
    <row r="872" spans="1:10" x14ac:dyDescent="0.2">
      <c r="A872" t="s">
        <v>2469</v>
      </c>
      <c r="B872" t="s">
        <v>2468</v>
      </c>
      <c r="C872" s="1">
        <f>_xlfn.XLOOKUP(order_items[[#This Row],[order_id]],orders!A:A,orders!C:C)</f>
        <v>45580</v>
      </c>
      <c r="D872" s="3" t="str">
        <f>YEAR(order_items[[#This Row],[Date]])&amp;"-"&amp;TEXT(MONTH(order_items[[#This Row],[Date]]),"00")</f>
        <v>2024-10</v>
      </c>
      <c r="E872" s="1" t="str">
        <f>_xlfn.XLOOKUP(order_items[[#This Row],[product_id]],products!A:A,products!C:C)</f>
        <v>Office Supplies</v>
      </c>
      <c r="F872" t="s">
        <v>979</v>
      </c>
      <c r="G872" t="s">
        <v>1122</v>
      </c>
      <c r="H872">
        <v>20</v>
      </c>
      <c r="I872">
        <v>82.36</v>
      </c>
      <c r="J872" s="2">
        <v>0.1</v>
      </c>
    </row>
    <row r="873" spans="1:10" x14ac:dyDescent="0.2">
      <c r="A873" t="s">
        <v>2470</v>
      </c>
      <c r="B873" t="s">
        <v>2471</v>
      </c>
      <c r="C873" s="1">
        <f>_xlfn.XLOOKUP(order_items[[#This Row],[order_id]],orders!A:A,orders!C:C)</f>
        <v>45585</v>
      </c>
      <c r="D873" s="3" t="str">
        <f>YEAR(order_items[[#This Row],[Date]])&amp;"-"&amp;TEXT(MONTH(order_items[[#This Row],[Date]]),"00")</f>
        <v>2024-10</v>
      </c>
      <c r="E873" s="1" t="str">
        <f>_xlfn.XLOOKUP(order_items[[#This Row],[product_id]],products!A:A,products!C:C)</f>
        <v>Health &amp; Beauty</v>
      </c>
      <c r="F873" t="s">
        <v>1107</v>
      </c>
      <c r="G873" t="s">
        <v>1109</v>
      </c>
      <c r="H873">
        <v>10</v>
      </c>
      <c r="I873">
        <v>246.5</v>
      </c>
      <c r="J873" s="2">
        <v>0</v>
      </c>
    </row>
    <row r="874" spans="1:10" x14ac:dyDescent="0.2">
      <c r="A874" t="s">
        <v>2472</v>
      </c>
      <c r="B874" t="s">
        <v>2471</v>
      </c>
      <c r="C874" s="1">
        <f>_xlfn.XLOOKUP(order_items[[#This Row],[order_id]],orders!A:A,orders!C:C)</f>
        <v>45585</v>
      </c>
      <c r="D874" s="3" t="str">
        <f>YEAR(order_items[[#This Row],[Date]])&amp;"-"&amp;TEXT(MONTH(order_items[[#This Row],[Date]]),"00")</f>
        <v>2024-10</v>
      </c>
      <c r="E874" s="1" t="str">
        <f>_xlfn.XLOOKUP(order_items[[#This Row],[product_id]],products!A:A,products!C:C)</f>
        <v>Outdoor &amp; Sports</v>
      </c>
      <c r="F874" t="s">
        <v>1105</v>
      </c>
      <c r="G874" t="s">
        <v>1101</v>
      </c>
      <c r="H874">
        <v>20</v>
      </c>
      <c r="I874">
        <v>126.03</v>
      </c>
      <c r="J874" s="2">
        <v>0.15</v>
      </c>
    </row>
    <row r="875" spans="1:10" x14ac:dyDescent="0.2">
      <c r="A875" t="s">
        <v>2473</v>
      </c>
      <c r="B875" t="s">
        <v>2474</v>
      </c>
      <c r="C875" s="1">
        <f>_xlfn.XLOOKUP(order_items[[#This Row],[order_id]],orders!A:A,orders!C:C)</f>
        <v>45030</v>
      </c>
      <c r="D875" s="3" t="str">
        <f>YEAR(order_items[[#This Row],[Date]])&amp;"-"&amp;TEXT(MONTH(order_items[[#This Row],[Date]]),"00")</f>
        <v>2023-04</v>
      </c>
      <c r="E875" s="1" t="str">
        <f>_xlfn.XLOOKUP(order_items[[#This Row],[product_id]],products!A:A,products!C:C)</f>
        <v>Office Supplies</v>
      </c>
      <c r="F875" t="s">
        <v>1100</v>
      </c>
      <c r="G875" t="s">
        <v>1122</v>
      </c>
      <c r="H875">
        <v>8</v>
      </c>
      <c r="I875">
        <v>147.91</v>
      </c>
      <c r="J875" s="2">
        <v>0</v>
      </c>
    </row>
    <row r="876" spans="1:10" x14ac:dyDescent="0.2">
      <c r="A876" t="s">
        <v>2475</v>
      </c>
      <c r="B876" t="s">
        <v>2476</v>
      </c>
      <c r="C876" s="1">
        <f>_xlfn.XLOOKUP(order_items[[#This Row],[order_id]],orders!A:A,orders!C:C)</f>
        <v>45336</v>
      </c>
      <c r="D876" s="3" t="str">
        <f>YEAR(order_items[[#This Row],[Date]])&amp;"-"&amp;TEXT(MONTH(order_items[[#This Row],[Date]]),"00")</f>
        <v>2024-02</v>
      </c>
      <c r="E876" s="1" t="str">
        <f>_xlfn.XLOOKUP(order_items[[#This Row],[product_id]],products!A:A,products!C:C)</f>
        <v>Health &amp; Beauty</v>
      </c>
      <c r="F876" t="s">
        <v>1114</v>
      </c>
      <c r="G876" t="s">
        <v>1101</v>
      </c>
      <c r="H876">
        <v>17</v>
      </c>
      <c r="I876">
        <v>333.68</v>
      </c>
      <c r="J876" s="2">
        <v>0</v>
      </c>
    </row>
    <row r="877" spans="1:10" x14ac:dyDescent="0.2">
      <c r="A877" t="s">
        <v>2477</v>
      </c>
      <c r="B877" t="s">
        <v>2478</v>
      </c>
      <c r="C877" s="1">
        <f>_xlfn.XLOOKUP(order_items[[#This Row],[order_id]],orders!A:A,orders!C:C)</f>
        <v>45090</v>
      </c>
      <c r="D877" s="3" t="str">
        <f>YEAR(order_items[[#This Row],[Date]])&amp;"-"&amp;TEXT(MONTH(order_items[[#This Row],[Date]]),"00")</f>
        <v>2023-06</v>
      </c>
      <c r="E877" s="1" t="str">
        <f>_xlfn.XLOOKUP(order_items[[#This Row],[product_id]],products!A:A,products!C:C)</f>
        <v>Health &amp; Beauty</v>
      </c>
      <c r="F877" t="s">
        <v>977</v>
      </c>
      <c r="G877" t="s">
        <v>1115</v>
      </c>
      <c r="H877">
        <v>1</v>
      </c>
      <c r="I877">
        <v>344.52</v>
      </c>
      <c r="J877" s="2">
        <v>0</v>
      </c>
    </row>
    <row r="878" spans="1:10" x14ac:dyDescent="0.2">
      <c r="A878" t="s">
        <v>2479</v>
      </c>
      <c r="B878" t="s">
        <v>2480</v>
      </c>
      <c r="C878" s="1">
        <f>_xlfn.XLOOKUP(order_items[[#This Row],[order_id]],orders!A:A,orders!C:C)</f>
        <v>45485</v>
      </c>
      <c r="D878" s="3" t="str">
        <f>YEAR(order_items[[#This Row],[Date]])&amp;"-"&amp;TEXT(MONTH(order_items[[#This Row],[Date]]),"00")</f>
        <v>2024-07</v>
      </c>
      <c r="E878" s="1" t="str">
        <f>_xlfn.XLOOKUP(order_items[[#This Row],[product_id]],products!A:A,products!C:C)</f>
        <v>Office Supplies</v>
      </c>
      <c r="F878" t="s">
        <v>1121</v>
      </c>
      <c r="G878" t="s">
        <v>1101</v>
      </c>
      <c r="H878">
        <v>5</v>
      </c>
      <c r="I878">
        <v>490.76</v>
      </c>
      <c r="J878" s="2">
        <v>0.1</v>
      </c>
    </row>
    <row r="879" spans="1:10" x14ac:dyDescent="0.2">
      <c r="A879" t="s">
        <v>2481</v>
      </c>
      <c r="B879" t="s">
        <v>2482</v>
      </c>
      <c r="C879" s="1">
        <f>_xlfn.XLOOKUP(order_items[[#This Row],[order_id]],orders!A:A,orders!C:C)</f>
        <v>44959</v>
      </c>
      <c r="D879" s="3" t="str">
        <f>YEAR(order_items[[#This Row],[Date]])&amp;"-"&amp;TEXT(MONTH(order_items[[#This Row],[Date]]),"00")</f>
        <v>2023-02</v>
      </c>
      <c r="E879" s="1" t="str">
        <f>_xlfn.XLOOKUP(order_items[[#This Row],[product_id]],products!A:A,products!C:C)</f>
        <v>Office Supplies</v>
      </c>
      <c r="F879" t="s">
        <v>928</v>
      </c>
      <c r="G879" t="s">
        <v>1101</v>
      </c>
      <c r="H879">
        <v>15</v>
      </c>
      <c r="I879">
        <v>532.79</v>
      </c>
      <c r="J879" s="2">
        <v>0.15</v>
      </c>
    </row>
    <row r="880" spans="1:10" x14ac:dyDescent="0.2">
      <c r="A880" t="s">
        <v>2483</v>
      </c>
      <c r="B880" t="s">
        <v>2482</v>
      </c>
      <c r="C880" s="1">
        <f>_xlfn.XLOOKUP(order_items[[#This Row],[order_id]],orders!A:A,orders!C:C)</f>
        <v>44959</v>
      </c>
      <c r="D880" s="3" t="str">
        <f>YEAR(order_items[[#This Row],[Date]])&amp;"-"&amp;TEXT(MONTH(order_items[[#This Row],[Date]]),"00")</f>
        <v>2023-02</v>
      </c>
      <c r="E880" s="1" t="str">
        <f>_xlfn.XLOOKUP(order_items[[#This Row],[product_id]],products!A:A,products!C:C)</f>
        <v>Outdoor &amp; Sports</v>
      </c>
      <c r="F880" t="s">
        <v>984</v>
      </c>
      <c r="G880" t="s">
        <v>1122</v>
      </c>
      <c r="H880">
        <v>12</v>
      </c>
      <c r="I880">
        <v>21.12</v>
      </c>
      <c r="J880" s="2">
        <v>0</v>
      </c>
    </row>
    <row r="881" spans="1:10" x14ac:dyDescent="0.2">
      <c r="A881" t="s">
        <v>2484</v>
      </c>
      <c r="B881" t="s">
        <v>2485</v>
      </c>
      <c r="C881" s="1">
        <f>_xlfn.XLOOKUP(order_items[[#This Row],[order_id]],orders!A:A,orders!C:C)</f>
        <v>45558</v>
      </c>
      <c r="D881" s="3" t="str">
        <f>YEAR(order_items[[#This Row],[Date]])&amp;"-"&amp;TEXT(MONTH(order_items[[#This Row],[Date]]),"00")</f>
        <v>2024-09</v>
      </c>
      <c r="E881" s="1" t="str">
        <f>_xlfn.XLOOKUP(order_items[[#This Row],[product_id]],products!A:A,products!C:C)</f>
        <v>Health &amp; Beauty</v>
      </c>
      <c r="F881" t="s">
        <v>931</v>
      </c>
      <c r="G881" t="s">
        <v>1101</v>
      </c>
      <c r="H881">
        <v>4</v>
      </c>
      <c r="I881">
        <v>246.7</v>
      </c>
      <c r="J881" s="2">
        <v>0.15</v>
      </c>
    </row>
    <row r="882" spans="1:10" x14ac:dyDescent="0.2">
      <c r="A882" t="s">
        <v>2486</v>
      </c>
      <c r="B882" t="s">
        <v>2485</v>
      </c>
      <c r="C882" s="1">
        <f>_xlfn.XLOOKUP(order_items[[#This Row],[order_id]],orders!A:A,orders!C:C)</f>
        <v>45558</v>
      </c>
      <c r="D882" s="3" t="str">
        <f>YEAR(order_items[[#This Row],[Date]])&amp;"-"&amp;TEXT(MONTH(order_items[[#This Row],[Date]]),"00")</f>
        <v>2024-09</v>
      </c>
      <c r="E882" s="1" t="str">
        <f>_xlfn.XLOOKUP(order_items[[#This Row],[product_id]],products!A:A,products!C:C)</f>
        <v>Office Supplies</v>
      </c>
      <c r="F882" t="s">
        <v>927</v>
      </c>
      <c r="G882" t="s">
        <v>1115</v>
      </c>
      <c r="H882">
        <v>15</v>
      </c>
      <c r="I882">
        <v>315.44</v>
      </c>
      <c r="J882" s="2">
        <v>0.05</v>
      </c>
    </row>
    <row r="883" spans="1:10" x14ac:dyDescent="0.2">
      <c r="A883" t="s">
        <v>2487</v>
      </c>
      <c r="B883" t="s">
        <v>2488</v>
      </c>
      <c r="C883" s="1">
        <f>_xlfn.XLOOKUP(order_items[[#This Row],[order_id]],orders!A:A,orders!C:C)</f>
        <v>45434</v>
      </c>
      <c r="D883" s="3" t="str">
        <f>YEAR(order_items[[#This Row],[Date]])&amp;"-"&amp;TEXT(MONTH(order_items[[#This Row],[Date]]),"00")</f>
        <v>2024-05</v>
      </c>
      <c r="E883" s="1" t="str">
        <f>_xlfn.XLOOKUP(order_items[[#This Row],[product_id]],products!A:A,products!C:C)</f>
        <v>Health &amp; Beauty</v>
      </c>
      <c r="F883" t="s">
        <v>1123</v>
      </c>
      <c r="G883" t="s">
        <v>1054</v>
      </c>
      <c r="H883">
        <v>7</v>
      </c>
      <c r="I883">
        <v>198.42</v>
      </c>
      <c r="J883" s="2">
        <v>0.05</v>
      </c>
    </row>
    <row r="884" spans="1:10" x14ac:dyDescent="0.2">
      <c r="A884" t="s">
        <v>2489</v>
      </c>
      <c r="B884" t="s">
        <v>2490</v>
      </c>
      <c r="C884" s="1">
        <f>_xlfn.XLOOKUP(order_items[[#This Row],[order_id]],orders!A:A,orders!C:C)</f>
        <v>45408</v>
      </c>
      <c r="D884" s="3" t="str">
        <f>YEAR(order_items[[#This Row],[Date]])&amp;"-"&amp;TEXT(MONTH(order_items[[#This Row],[Date]]),"00")</f>
        <v>2024-04</v>
      </c>
      <c r="E884" s="1" t="str">
        <f>_xlfn.XLOOKUP(order_items[[#This Row],[product_id]],products!A:A,products!C:C)</f>
        <v>Outdoor &amp; Sports</v>
      </c>
      <c r="F884" t="s">
        <v>1108</v>
      </c>
      <c r="G884" t="s">
        <v>1120</v>
      </c>
      <c r="H884">
        <v>25</v>
      </c>
      <c r="I884">
        <v>62.47</v>
      </c>
    </row>
    <row r="885" spans="1:10" x14ac:dyDescent="0.2">
      <c r="A885" t="s">
        <v>2491</v>
      </c>
      <c r="B885" t="s">
        <v>2492</v>
      </c>
      <c r="C885" s="1">
        <f>_xlfn.XLOOKUP(order_items[[#This Row],[order_id]],orders!A:A,orders!C:C)</f>
        <v>45367</v>
      </c>
      <c r="D885" s="3" t="str">
        <f>YEAR(order_items[[#This Row],[Date]])&amp;"-"&amp;TEXT(MONTH(order_items[[#This Row],[Date]]),"00")</f>
        <v>2024-03</v>
      </c>
      <c r="E885" s="1" t="str">
        <f>_xlfn.XLOOKUP(order_items[[#This Row],[product_id]],products!A:A,products!C:C)</f>
        <v>Office Supplies</v>
      </c>
      <c r="F885" t="s">
        <v>928</v>
      </c>
      <c r="G885" t="s">
        <v>1120</v>
      </c>
      <c r="H885">
        <v>-5</v>
      </c>
      <c r="I885">
        <v>532.79</v>
      </c>
      <c r="J885" s="2">
        <v>0</v>
      </c>
    </row>
    <row r="886" spans="1:10" x14ac:dyDescent="0.2">
      <c r="A886" t="s">
        <v>2493</v>
      </c>
      <c r="B886" t="s">
        <v>2494</v>
      </c>
      <c r="C886" s="1">
        <f>_xlfn.XLOOKUP(order_items[[#This Row],[order_id]],orders!A:A,orders!C:C)</f>
        <v>45477</v>
      </c>
      <c r="D886" s="3" t="str">
        <f>YEAR(order_items[[#This Row],[Date]])&amp;"-"&amp;TEXT(MONTH(order_items[[#This Row],[Date]]),"00")</f>
        <v>2024-07</v>
      </c>
      <c r="E886" s="1" t="str">
        <f>_xlfn.XLOOKUP(order_items[[#This Row],[product_id]],products!A:A,products!C:C)</f>
        <v>Outdoor &amp; Sports</v>
      </c>
      <c r="F886" t="s">
        <v>1041</v>
      </c>
      <c r="G886" t="s">
        <v>1122</v>
      </c>
      <c r="H886">
        <v>25</v>
      </c>
      <c r="I886">
        <v>161.86000000000001</v>
      </c>
      <c r="J886" s="2">
        <v>0.15</v>
      </c>
    </row>
    <row r="887" spans="1:10" x14ac:dyDescent="0.2">
      <c r="A887" t="s">
        <v>2495</v>
      </c>
      <c r="B887" t="s">
        <v>2496</v>
      </c>
      <c r="C887" s="1">
        <f>_xlfn.XLOOKUP(order_items[[#This Row],[order_id]],orders!A:A,orders!C:C)</f>
        <v>45536</v>
      </c>
      <c r="D887" s="3" t="str">
        <f>YEAR(order_items[[#This Row],[Date]])&amp;"-"&amp;TEXT(MONTH(order_items[[#This Row],[Date]]),"00")</f>
        <v>2024-09</v>
      </c>
      <c r="E887" s="1" t="str">
        <f>_xlfn.XLOOKUP(order_items[[#This Row],[product_id]],products!A:A,products!C:C)</f>
        <v>Outdoor &amp; Sports</v>
      </c>
      <c r="F887" t="s">
        <v>1085</v>
      </c>
      <c r="G887" t="s">
        <v>1054</v>
      </c>
      <c r="H887">
        <v>22</v>
      </c>
      <c r="I887">
        <v>191.31</v>
      </c>
      <c r="J887" s="2">
        <v>0.15</v>
      </c>
    </row>
    <row r="888" spans="1:10" x14ac:dyDescent="0.2">
      <c r="A888" t="s">
        <v>2497</v>
      </c>
      <c r="B888" t="s">
        <v>2496</v>
      </c>
      <c r="C888" s="1">
        <f>_xlfn.XLOOKUP(order_items[[#This Row],[order_id]],orders!A:A,orders!C:C)</f>
        <v>45536</v>
      </c>
      <c r="D888" s="3" t="str">
        <f>YEAR(order_items[[#This Row],[Date]])&amp;"-"&amp;TEXT(MONTH(order_items[[#This Row],[Date]]),"00")</f>
        <v>2024-09</v>
      </c>
      <c r="E888" s="1" t="str">
        <f>_xlfn.XLOOKUP(order_items[[#This Row],[product_id]],products!A:A,products!C:C)</f>
        <v>Electronics</v>
      </c>
      <c r="F888" t="s">
        <v>945</v>
      </c>
      <c r="G888" t="s">
        <v>1080</v>
      </c>
      <c r="H888">
        <v>9</v>
      </c>
      <c r="I888">
        <v>158.65</v>
      </c>
      <c r="J888" s="2">
        <v>0</v>
      </c>
    </row>
    <row r="889" spans="1:10" x14ac:dyDescent="0.2">
      <c r="A889" t="s">
        <v>2498</v>
      </c>
      <c r="B889" t="s">
        <v>2499</v>
      </c>
      <c r="C889" s="1">
        <f>_xlfn.XLOOKUP(order_items[[#This Row],[order_id]],orders!A:A,orders!C:C)</f>
        <v>45269</v>
      </c>
      <c r="D889" s="3" t="str">
        <f>YEAR(order_items[[#This Row],[Date]])&amp;"-"&amp;TEXT(MONTH(order_items[[#This Row],[Date]]),"00")</f>
        <v>2023-12</v>
      </c>
      <c r="E889" s="1" t="str">
        <f>_xlfn.XLOOKUP(order_items[[#This Row],[product_id]],products!A:A,products!C:C)</f>
        <v>Electronics</v>
      </c>
      <c r="F889" t="s">
        <v>1072</v>
      </c>
      <c r="G889" t="s">
        <v>1109</v>
      </c>
      <c r="H889">
        <v>19</v>
      </c>
      <c r="I889">
        <v>331.55</v>
      </c>
      <c r="J889" s="2">
        <v>0.1</v>
      </c>
    </row>
    <row r="890" spans="1:10" x14ac:dyDescent="0.2">
      <c r="A890" t="s">
        <v>2500</v>
      </c>
      <c r="B890" t="s">
        <v>2499</v>
      </c>
      <c r="C890" s="1">
        <f>_xlfn.XLOOKUP(order_items[[#This Row],[order_id]],orders!A:A,orders!C:C)</f>
        <v>45269</v>
      </c>
      <c r="D890" s="3" t="str">
        <f>YEAR(order_items[[#This Row],[Date]])&amp;"-"&amp;TEXT(MONTH(order_items[[#This Row],[Date]]),"00")</f>
        <v>2023-12</v>
      </c>
      <c r="E890" s="1" t="str">
        <f>_xlfn.XLOOKUP(order_items[[#This Row],[product_id]],products!A:A,products!C:C)</f>
        <v>Electronics</v>
      </c>
      <c r="F890" t="s">
        <v>1102</v>
      </c>
      <c r="G890" t="s">
        <v>1122</v>
      </c>
      <c r="H890">
        <v>25</v>
      </c>
      <c r="I890">
        <v>61.4</v>
      </c>
      <c r="J890" s="2">
        <v>0</v>
      </c>
    </row>
    <row r="891" spans="1:10" x14ac:dyDescent="0.2">
      <c r="A891" t="s">
        <v>2501</v>
      </c>
      <c r="B891" t="s">
        <v>2499</v>
      </c>
      <c r="C891" s="1">
        <f>_xlfn.XLOOKUP(order_items[[#This Row],[order_id]],orders!A:A,orders!C:C)</f>
        <v>45269</v>
      </c>
      <c r="D891" s="3" t="str">
        <f>YEAR(order_items[[#This Row],[Date]])&amp;"-"&amp;TEXT(MONTH(order_items[[#This Row],[Date]]),"00")</f>
        <v>2023-12</v>
      </c>
      <c r="E891" s="1" t="str">
        <f>_xlfn.XLOOKUP(order_items[[#This Row],[product_id]],products!A:A,products!C:C)</f>
        <v>Electronics</v>
      </c>
      <c r="F891" t="s">
        <v>1014</v>
      </c>
      <c r="G891" t="s">
        <v>1120</v>
      </c>
      <c r="H891">
        <v>15</v>
      </c>
      <c r="I891">
        <v>13.62</v>
      </c>
      <c r="J891" s="2">
        <v>0</v>
      </c>
    </row>
    <row r="892" spans="1:10" x14ac:dyDescent="0.2">
      <c r="A892" t="s">
        <v>2502</v>
      </c>
      <c r="B892" t="s">
        <v>2503</v>
      </c>
      <c r="C892" s="1">
        <f>_xlfn.XLOOKUP(order_items[[#This Row],[order_id]],orders!A:A,orders!C:C)</f>
        <v>44942</v>
      </c>
      <c r="D892" s="3" t="str">
        <f>YEAR(order_items[[#This Row],[Date]])&amp;"-"&amp;TEXT(MONTH(order_items[[#This Row],[Date]]),"00")</f>
        <v>2023-01</v>
      </c>
      <c r="E892" s="1" t="str">
        <f>_xlfn.XLOOKUP(order_items[[#This Row],[product_id]],products!A:A,products!C:C)</f>
        <v>Office Supplies</v>
      </c>
      <c r="F892" t="s">
        <v>1051</v>
      </c>
      <c r="G892" t="s">
        <v>1109</v>
      </c>
      <c r="H892">
        <v>11</v>
      </c>
      <c r="I892">
        <v>189.58</v>
      </c>
      <c r="J892" s="2">
        <v>0</v>
      </c>
    </row>
    <row r="893" spans="1:10" x14ac:dyDescent="0.2">
      <c r="A893" t="s">
        <v>2504</v>
      </c>
      <c r="B893" t="s">
        <v>2505</v>
      </c>
      <c r="C893" s="1">
        <f>_xlfn.XLOOKUP(order_items[[#This Row],[order_id]],orders!A:A,orders!C:C)</f>
        <v>45331</v>
      </c>
      <c r="D893" s="3" t="str">
        <f>YEAR(order_items[[#This Row],[Date]])&amp;"-"&amp;TEXT(MONTH(order_items[[#This Row],[Date]]),"00")</f>
        <v>2024-02</v>
      </c>
      <c r="E893" s="1" t="str">
        <f>_xlfn.XLOOKUP(order_items[[#This Row],[product_id]],products!A:A,products!C:C)</f>
        <v>Health &amp; Beauty</v>
      </c>
      <c r="F893" t="s">
        <v>1123</v>
      </c>
      <c r="G893" t="s">
        <v>1122</v>
      </c>
      <c r="H893">
        <v>24</v>
      </c>
      <c r="I893">
        <v>198.42</v>
      </c>
      <c r="J893" s="2">
        <v>0</v>
      </c>
    </row>
    <row r="894" spans="1:10" x14ac:dyDescent="0.2">
      <c r="A894" t="s">
        <v>2506</v>
      </c>
      <c r="B894" t="s">
        <v>2507</v>
      </c>
      <c r="C894" s="1">
        <f>_xlfn.XLOOKUP(order_items[[#This Row],[order_id]],orders!A:A,orders!C:C)</f>
        <v>45296</v>
      </c>
      <c r="D894" s="3" t="str">
        <f>YEAR(order_items[[#This Row],[Date]])&amp;"-"&amp;TEXT(MONTH(order_items[[#This Row],[Date]]),"00")</f>
        <v>2024-01</v>
      </c>
      <c r="E894" s="1" t="str">
        <f>_xlfn.XLOOKUP(order_items[[#This Row],[product_id]],products!A:A,products!C:C)</f>
        <v>Home &amp; Kitchen</v>
      </c>
      <c r="F894" t="s">
        <v>1048</v>
      </c>
      <c r="G894" t="s">
        <v>1080</v>
      </c>
      <c r="H894">
        <v>17</v>
      </c>
      <c r="I894">
        <v>515.64</v>
      </c>
      <c r="J894" s="2">
        <v>0.15</v>
      </c>
    </row>
    <row r="895" spans="1:10" x14ac:dyDescent="0.2">
      <c r="A895" t="s">
        <v>2508</v>
      </c>
      <c r="B895" t="s">
        <v>2509</v>
      </c>
      <c r="C895" s="1">
        <f>_xlfn.XLOOKUP(order_items[[#This Row],[order_id]],orders!A:A,orders!C:C)</f>
        <v>45436</v>
      </c>
      <c r="D895" s="3" t="str">
        <f>YEAR(order_items[[#This Row],[Date]])&amp;"-"&amp;TEXT(MONTH(order_items[[#This Row],[Date]]),"00")</f>
        <v>2024-05</v>
      </c>
      <c r="E895" s="1" t="str">
        <f>_xlfn.XLOOKUP(order_items[[#This Row],[product_id]],products!A:A,products!C:C)</f>
        <v>Health &amp; Beauty</v>
      </c>
      <c r="F895" t="s">
        <v>999</v>
      </c>
      <c r="G895" t="s">
        <v>1080</v>
      </c>
      <c r="H895">
        <v>8</v>
      </c>
      <c r="I895">
        <v>321.41000000000003</v>
      </c>
      <c r="J895" s="2">
        <v>0.15</v>
      </c>
    </row>
    <row r="896" spans="1:10" x14ac:dyDescent="0.2">
      <c r="A896" t="s">
        <v>2510</v>
      </c>
      <c r="B896" t="s">
        <v>2509</v>
      </c>
      <c r="C896" s="1">
        <f>_xlfn.XLOOKUP(order_items[[#This Row],[order_id]],orders!A:A,orders!C:C)</f>
        <v>45436</v>
      </c>
      <c r="D896" s="3" t="str">
        <f>YEAR(order_items[[#This Row],[Date]])&amp;"-"&amp;TEXT(MONTH(order_items[[#This Row],[Date]]),"00")</f>
        <v>2024-05</v>
      </c>
      <c r="E896" s="1" t="str">
        <f>_xlfn.XLOOKUP(order_items[[#This Row],[product_id]],products!A:A,products!C:C)</f>
        <v>Outdoor &amp; Sports</v>
      </c>
      <c r="F896" t="s">
        <v>1032</v>
      </c>
      <c r="G896" t="s">
        <v>1109</v>
      </c>
      <c r="H896">
        <v>-2</v>
      </c>
      <c r="I896">
        <v>41.57</v>
      </c>
      <c r="J896" s="2">
        <v>0</v>
      </c>
    </row>
    <row r="897" spans="1:10" x14ac:dyDescent="0.2">
      <c r="A897" t="s">
        <v>2511</v>
      </c>
      <c r="B897" t="s">
        <v>2512</v>
      </c>
      <c r="C897" s="1">
        <f>_xlfn.XLOOKUP(order_items[[#This Row],[order_id]],orders!A:A,orders!C:C)</f>
        <v>45506</v>
      </c>
      <c r="D897" s="3" t="str">
        <f>YEAR(order_items[[#This Row],[Date]])&amp;"-"&amp;TEXT(MONTH(order_items[[#This Row],[Date]]),"00")</f>
        <v>2024-08</v>
      </c>
      <c r="E897" s="1" t="str">
        <f>_xlfn.XLOOKUP(order_items[[#This Row],[product_id]],products!A:A,products!C:C)</f>
        <v>Office Supplies</v>
      </c>
      <c r="F897" t="s">
        <v>942</v>
      </c>
      <c r="G897" t="s">
        <v>1115</v>
      </c>
      <c r="H897">
        <v>5</v>
      </c>
      <c r="I897">
        <v>84.97</v>
      </c>
      <c r="J897" s="2">
        <v>0</v>
      </c>
    </row>
    <row r="898" spans="1:10" x14ac:dyDescent="0.2">
      <c r="A898" t="s">
        <v>2513</v>
      </c>
      <c r="B898" t="s">
        <v>2512</v>
      </c>
      <c r="C898" s="1">
        <f>_xlfn.XLOOKUP(order_items[[#This Row],[order_id]],orders!A:A,orders!C:C)</f>
        <v>45506</v>
      </c>
      <c r="D898" s="3" t="str">
        <f>YEAR(order_items[[#This Row],[Date]])&amp;"-"&amp;TEXT(MONTH(order_items[[#This Row],[Date]]),"00")</f>
        <v>2024-08</v>
      </c>
      <c r="E898" s="1" t="str">
        <f>_xlfn.XLOOKUP(order_items[[#This Row],[product_id]],products!A:A,products!C:C)</f>
        <v>Home &amp; Kitchen</v>
      </c>
      <c r="F898" t="s">
        <v>1024</v>
      </c>
      <c r="G898" t="s">
        <v>1119</v>
      </c>
      <c r="H898">
        <v>5</v>
      </c>
      <c r="I898">
        <v>237.18</v>
      </c>
      <c r="J898" s="2">
        <v>0</v>
      </c>
    </row>
    <row r="899" spans="1:10" x14ac:dyDescent="0.2">
      <c r="A899" t="s">
        <v>2514</v>
      </c>
      <c r="B899" t="s">
        <v>2512</v>
      </c>
      <c r="C899" s="1">
        <f>_xlfn.XLOOKUP(order_items[[#This Row],[order_id]],orders!A:A,orders!C:C)</f>
        <v>45506</v>
      </c>
      <c r="D899" s="3" t="str">
        <f>YEAR(order_items[[#This Row],[Date]])&amp;"-"&amp;TEXT(MONTH(order_items[[#This Row],[Date]]),"00")</f>
        <v>2024-08</v>
      </c>
      <c r="E899" s="1" t="str">
        <f>_xlfn.XLOOKUP(order_items[[#This Row],[product_id]],products!A:A,products!C:C)</f>
        <v>Office Supplies</v>
      </c>
      <c r="F899" t="s">
        <v>975</v>
      </c>
      <c r="G899" t="s">
        <v>1119</v>
      </c>
      <c r="H899">
        <v>9</v>
      </c>
      <c r="I899">
        <v>436.43</v>
      </c>
      <c r="J899" s="2">
        <v>0.15</v>
      </c>
    </row>
    <row r="900" spans="1:10" x14ac:dyDescent="0.2">
      <c r="A900" t="s">
        <v>2515</v>
      </c>
      <c r="B900" t="s">
        <v>2512</v>
      </c>
      <c r="C900" s="1">
        <f>_xlfn.XLOOKUP(order_items[[#This Row],[order_id]],orders!A:A,orders!C:C)</f>
        <v>45506</v>
      </c>
      <c r="D900" s="3" t="str">
        <f>YEAR(order_items[[#This Row],[Date]])&amp;"-"&amp;TEXT(MONTH(order_items[[#This Row],[Date]]),"00")</f>
        <v>2024-08</v>
      </c>
      <c r="E900" s="1" t="str">
        <f>_xlfn.XLOOKUP(order_items[[#This Row],[product_id]],products!A:A,products!C:C)</f>
        <v>Home &amp; Kitchen</v>
      </c>
      <c r="F900" t="s">
        <v>955</v>
      </c>
      <c r="G900" t="s">
        <v>1120</v>
      </c>
      <c r="H900">
        <v>2</v>
      </c>
      <c r="I900">
        <v>277.33999999999997</v>
      </c>
      <c r="J900" s="2">
        <v>0</v>
      </c>
    </row>
    <row r="901" spans="1:10" x14ac:dyDescent="0.2">
      <c r="A901" t="s">
        <v>2516</v>
      </c>
      <c r="B901" t="s">
        <v>2517</v>
      </c>
      <c r="C901" s="1">
        <f>_xlfn.XLOOKUP(order_items[[#This Row],[order_id]],orders!A:A,orders!C:C)</f>
        <v>45372</v>
      </c>
      <c r="D901" s="3" t="str">
        <f>YEAR(order_items[[#This Row],[Date]])&amp;"-"&amp;TEXT(MONTH(order_items[[#This Row],[Date]]),"00")</f>
        <v>2024-03</v>
      </c>
      <c r="E901" s="1" t="str">
        <f>_xlfn.XLOOKUP(order_items[[#This Row],[product_id]],products!A:A,products!C:C)</f>
        <v>Office Supplies</v>
      </c>
      <c r="F901" t="s">
        <v>948</v>
      </c>
      <c r="G901" t="s">
        <v>1119</v>
      </c>
      <c r="H901">
        <v>2</v>
      </c>
      <c r="I901">
        <v>46.82</v>
      </c>
      <c r="J901" s="2">
        <v>0.15</v>
      </c>
    </row>
    <row r="902" spans="1:10" x14ac:dyDescent="0.2">
      <c r="A902" t="s">
        <v>2518</v>
      </c>
      <c r="B902" t="s">
        <v>2519</v>
      </c>
      <c r="C902" s="1">
        <f>_xlfn.XLOOKUP(order_items[[#This Row],[order_id]],orders!A:A,orders!C:C)</f>
        <v>45161</v>
      </c>
      <c r="D902" s="3" t="str">
        <f>YEAR(order_items[[#This Row],[Date]])&amp;"-"&amp;TEXT(MONTH(order_items[[#This Row],[Date]]),"00")</f>
        <v>2023-08</v>
      </c>
      <c r="E902" s="1" t="str">
        <f>_xlfn.XLOOKUP(order_items[[#This Row],[product_id]],products!A:A,products!C:C)</f>
        <v>Health &amp; Beauty</v>
      </c>
      <c r="F902" t="s">
        <v>1123</v>
      </c>
      <c r="G902" t="s">
        <v>1009</v>
      </c>
      <c r="H902">
        <v>9</v>
      </c>
      <c r="I902">
        <v>198.42</v>
      </c>
      <c r="J902" s="2">
        <v>0</v>
      </c>
    </row>
    <row r="903" spans="1:10" x14ac:dyDescent="0.2">
      <c r="A903" t="s">
        <v>2520</v>
      </c>
      <c r="B903" t="s">
        <v>2521</v>
      </c>
      <c r="C903" s="1">
        <f>_xlfn.XLOOKUP(order_items[[#This Row],[order_id]],orders!A:A,orders!C:C)</f>
        <v>45325</v>
      </c>
      <c r="D903" s="3" t="str">
        <f>YEAR(order_items[[#This Row],[Date]])&amp;"-"&amp;TEXT(MONTH(order_items[[#This Row],[Date]]),"00")</f>
        <v>2024-02</v>
      </c>
      <c r="E903" s="1" t="str">
        <f>_xlfn.XLOOKUP(order_items[[#This Row],[product_id]],products!A:A,products!C:C)</f>
        <v>Home &amp; Kitchen</v>
      </c>
      <c r="F903" t="s">
        <v>1026</v>
      </c>
      <c r="G903" t="s">
        <v>1119</v>
      </c>
      <c r="H903">
        <v>11</v>
      </c>
      <c r="I903">
        <v>261.29000000000002</v>
      </c>
      <c r="J903" s="2">
        <v>0</v>
      </c>
    </row>
    <row r="904" spans="1:10" x14ac:dyDescent="0.2">
      <c r="A904" t="s">
        <v>2522</v>
      </c>
      <c r="B904" t="s">
        <v>2521</v>
      </c>
      <c r="C904" s="1">
        <f>_xlfn.XLOOKUP(order_items[[#This Row],[order_id]],orders!A:A,orders!C:C)</f>
        <v>45325</v>
      </c>
      <c r="D904" s="3" t="str">
        <f>YEAR(order_items[[#This Row],[Date]])&amp;"-"&amp;TEXT(MONTH(order_items[[#This Row],[Date]]),"00")</f>
        <v>2024-02</v>
      </c>
      <c r="E904" s="1" t="str">
        <f>_xlfn.XLOOKUP(order_items[[#This Row],[product_id]],products!A:A,products!C:C)</f>
        <v>Health &amp; Beauty</v>
      </c>
      <c r="F904" t="s">
        <v>957</v>
      </c>
      <c r="G904" t="s">
        <v>1115</v>
      </c>
      <c r="H904">
        <v>13</v>
      </c>
      <c r="I904">
        <v>191.24</v>
      </c>
      <c r="J904" s="2">
        <v>0.05</v>
      </c>
    </row>
    <row r="905" spans="1:10" x14ac:dyDescent="0.2">
      <c r="A905" t="s">
        <v>2523</v>
      </c>
      <c r="B905" t="s">
        <v>2524</v>
      </c>
      <c r="C905" s="1">
        <f>_xlfn.XLOOKUP(order_items[[#This Row],[order_id]],orders!A:A,orders!C:C)</f>
        <v>44981</v>
      </c>
      <c r="D905" s="3" t="str">
        <f>YEAR(order_items[[#This Row],[Date]])&amp;"-"&amp;TEXT(MONTH(order_items[[#This Row],[Date]]),"00")</f>
        <v>2023-02</v>
      </c>
      <c r="E905" s="1" t="str">
        <f>_xlfn.XLOOKUP(order_items[[#This Row],[product_id]],products!A:A,products!C:C)</f>
        <v>Outdoor &amp; Sports</v>
      </c>
      <c r="F905" t="s">
        <v>988</v>
      </c>
      <c r="G905" t="s">
        <v>1120</v>
      </c>
      <c r="H905">
        <v>10</v>
      </c>
      <c r="I905">
        <v>388.93</v>
      </c>
      <c r="J905" s="2">
        <v>0</v>
      </c>
    </row>
    <row r="906" spans="1:10" x14ac:dyDescent="0.2">
      <c r="A906" t="s">
        <v>2525</v>
      </c>
      <c r="B906" t="s">
        <v>2526</v>
      </c>
      <c r="C906" s="1">
        <f>_xlfn.XLOOKUP(order_items[[#This Row],[order_id]],orders!A:A,orders!C:C)</f>
        <v>45532</v>
      </c>
      <c r="D906" s="3" t="str">
        <f>YEAR(order_items[[#This Row],[Date]])&amp;"-"&amp;TEXT(MONTH(order_items[[#This Row],[Date]]),"00")</f>
        <v>2024-08</v>
      </c>
      <c r="E906" s="1" t="str">
        <f>_xlfn.XLOOKUP(order_items[[#This Row],[product_id]],products!A:A,products!C:C)</f>
        <v>Outdoor &amp; Sports</v>
      </c>
      <c r="F906" t="s">
        <v>1077</v>
      </c>
      <c r="G906" t="s">
        <v>1122</v>
      </c>
      <c r="H906">
        <v>15</v>
      </c>
      <c r="I906">
        <v>171.72</v>
      </c>
      <c r="J906" s="2">
        <v>0</v>
      </c>
    </row>
    <row r="907" spans="1:10" x14ac:dyDescent="0.2">
      <c r="A907" t="s">
        <v>2527</v>
      </c>
      <c r="B907" t="s">
        <v>2528</v>
      </c>
      <c r="C907" s="1">
        <f>_xlfn.XLOOKUP(order_items[[#This Row],[order_id]],orders!A:A,orders!C:C)</f>
        <v>45477</v>
      </c>
      <c r="D907" s="3" t="str">
        <f>YEAR(order_items[[#This Row],[Date]])&amp;"-"&amp;TEXT(MONTH(order_items[[#This Row],[Date]]),"00")</f>
        <v>2024-07</v>
      </c>
      <c r="E907" s="1" t="str">
        <f>_xlfn.XLOOKUP(order_items[[#This Row],[product_id]],products!A:A,products!C:C)</f>
        <v>Electronics</v>
      </c>
      <c r="F907" t="s">
        <v>1112</v>
      </c>
      <c r="G907" t="s">
        <v>917</v>
      </c>
      <c r="H907">
        <v>23</v>
      </c>
      <c r="I907">
        <v>129.59</v>
      </c>
      <c r="J907" s="2">
        <v>0</v>
      </c>
    </row>
    <row r="908" spans="1:10" x14ac:dyDescent="0.2">
      <c r="A908" t="s">
        <v>2529</v>
      </c>
      <c r="B908" t="s">
        <v>2528</v>
      </c>
      <c r="C908" s="1">
        <f>_xlfn.XLOOKUP(order_items[[#This Row],[order_id]],orders!A:A,orders!C:C)</f>
        <v>45477</v>
      </c>
      <c r="D908" s="3" t="str">
        <f>YEAR(order_items[[#This Row],[Date]])&amp;"-"&amp;TEXT(MONTH(order_items[[#This Row],[Date]]),"00")</f>
        <v>2024-07</v>
      </c>
      <c r="E908" s="1" t="str">
        <f>_xlfn.XLOOKUP(order_items[[#This Row],[product_id]],products!A:A,products!C:C)</f>
        <v>Office Supplies</v>
      </c>
      <c r="F908" t="s">
        <v>944</v>
      </c>
      <c r="G908" t="s">
        <v>1101</v>
      </c>
      <c r="H908">
        <v>20</v>
      </c>
      <c r="I908">
        <v>187.74</v>
      </c>
      <c r="J908" s="2">
        <v>0.05</v>
      </c>
    </row>
    <row r="909" spans="1:10" x14ac:dyDescent="0.2">
      <c r="A909" t="s">
        <v>2530</v>
      </c>
      <c r="B909" t="s">
        <v>2531</v>
      </c>
      <c r="C909" s="1">
        <f>_xlfn.XLOOKUP(order_items[[#This Row],[order_id]],orders!A:A,orders!C:C)</f>
        <v>45044</v>
      </c>
      <c r="D909" s="3" t="str">
        <f>YEAR(order_items[[#This Row],[Date]])&amp;"-"&amp;TEXT(MONTH(order_items[[#This Row],[Date]]),"00")</f>
        <v>2023-04</v>
      </c>
      <c r="E909" s="1" t="str">
        <f>_xlfn.XLOOKUP(order_items[[#This Row],[product_id]],products!A:A,products!C:C)</f>
        <v>Outdoor &amp; Sports</v>
      </c>
      <c r="F909" t="s">
        <v>1013</v>
      </c>
      <c r="G909" t="s">
        <v>1080</v>
      </c>
      <c r="H909">
        <v>16</v>
      </c>
      <c r="I909">
        <v>43.85</v>
      </c>
      <c r="J909" s="2">
        <v>0</v>
      </c>
    </row>
    <row r="910" spans="1:10" x14ac:dyDescent="0.2">
      <c r="A910" t="s">
        <v>2532</v>
      </c>
      <c r="B910" t="s">
        <v>2533</v>
      </c>
      <c r="C910" s="1">
        <f>_xlfn.XLOOKUP(order_items[[#This Row],[order_id]],orders!A:A,orders!C:C)</f>
        <v>45247</v>
      </c>
      <c r="D910" s="3" t="str">
        <f>YEAR(order_items[[#This Row],[Date]])&amp;"-"&amp;TEXT(MONTH(order_items[[#This Row],[Date]]),"00")</f>
        <v>2023-11</v>
      </c>
      <c r="E910" s="1" t="str">
        <f>_xlfn.XLOOKUP(order_items[[#This Row],[product_id]],products!A:A,products!C:C)</f>
        <v>Home &amp; Kitchen</v>
      </c>
      <c r="F910" t="s">
        <v>933</v>
      </c>
      <c r="G910" t="s">
        <v>1101</v>
      </c>
      <c r="H910">
        <v>11</v>
      </c>
      <c r="I910">
        <v>279.05</v>
      </c>
      <c r="J910" s="2">
        <v>0</v>
      </c>
    </row>
    <row r="911" spans="1:10" x14ac:dyDescent="0.2">
      <c r="A911" t="s">
        <v>2534</v>
      </c>
      <c r="B911" t="s">
        <v>2533</v>
      </c>
      <c r="C911" s="1">
        <f>_xlfn.XLOOKUP(order_items[[#This Row],[order_id]],orders!A:A,orders!C:C)</f>
        <v>45247</v>
      </c>
      <c r="D911" s="3" t="str">
        <f>YEAR(order_items[[#This Row],[Date]])&amp;"-"&amp;TEXT(MONTH(order_items[[#This Row],[Date]]),"00")</f>
        <v>2023-11</v>
      </c>
      <c r="E911" s="1" t="str">
        <f>_xlfn.XLOOKUP(order_items[[#This Row],[product_id]],products!A:A,products!C:C)</f>
        <v>Outdoor &amp; Sports</v>
      </c>
      <c r="F911" t="s">
        <v>962</v>
      </c>
      <c r="G911" t="s">
        <v>1054</v>
      </c>
      <c r="H911">
        <v>21</v>
      </c>
      <c r="I911">
        <v>383.09</v>
      </c>
      <c r="J911" s="2">
        <v>0</v>
      </c>
    </row>
    <row r="912" spans="1:10" x14ac:dyDescent="0.2">
      <c r="A912" t="s">
        <v>2535</v>
      </c>
      <c r="B912" t="s">
        <v>2533</v>
      </c>
      <c r="C912" s="1">
        <f>_xlfn.XLOOKUP(order_items[[#This Row],[order_id]],orders!A:A,orders!C:C)</f>
        <v>45247</v>
      </c>
      <c r="D912" s="3" t="str">
        <f>YEAR(order_items[[#This Row],[Date]])&amp;"-"&amp;TEXT(MONTH(order_items[[#This Row],[Date]]),"00")</f>
        <v>2023-11</v>
      </c>
      <c r="E912" s="1" t="str">
        <f>_xlfn.XLOOKUP(order_items[[#This Row],[product_id]],products!A:A,products!C:C)</f>
        <v>Outdoor &amp; Sports</v>
      </c>
      <c r="F912" t="s">
        <v>1082</v>
      </c>
      <c r="G912" t="s">
        <v>917</v>
      </c>
      <c r="H912">
        <v>2</v>
      </c>
      <c r="I912">
        <v>292.56</v>
      </c>
      <c r="J912" s="2">
        <v>0.1</v>
      </c>
    </row>
    <row r="913" spans="1:10" x14ac:dyDescent="0.2">
      <c r="A913" t="s">
        <v>2536</v>
      </c>
      <c r="B913" t="s">
        <v>2537</v>
      </c>
      <c r="C913" s="1">
        <f>_xlfn.XLOOKUP(order_items[[#This Row],[order_id]],orders!A:A,orders!C:C)</f>
        <v>45610</v>
      </c>
      <c r="D913" s="3" t="str">
        <f>YEAR(order_items[[#This Row],[Date]])&amp;"-"&amp;TEXT(MONTH(order_items[[#This Row],[Date]]),"00")</f>
        <v>2024-11</v>
      </c>
      <c r="E913" s="1" t="str">
        <f>_xlfn.XLOOKUP(order_items[[#This Row],[product_id]],products!A:A,products!C:C)</f>
        <v>Office Supplies</v>
      </c>
      <c r="F913" t="s">
        <v>1121</v>
      </c>
      <c r="G913" t="s">
        <v>1109</v>
      </c>
      <c r="H913">
        <v>12</v>
      </c>
      <c r="I913">
        <v>490.76</v>
      </c>
      <c r="J913" s="2">
        <v>0</v>
      </c>
    </row>
    <row r="914" spans="1:10" x14ac:dyDescent="0.2">
      <c r="A914" t="s">
        <v>2538</v>
      </c>
      <c r="B914" t="s">
        <v>2537</v>
      </c>
      <c r="C914" s="1">
        <f>_xlfn.XLOOKUP(order_items[[#This Row],[order_id]],orders!A:A,orders!C:C)</f>
        <v>45610</v>
      </c>
      <c r="D914" s="3" t="str">
        <f>YEAR(order_items[[#This Row],[Date]])&amp;"-"&amp;TEXT(MONTH(order_items[[#This Row],[Date]]),"00")</f>
        <v>2024-11</v>
      </c>
      <c r="E914" s="1" t="str">
        <f>_xlfn.XLOOKUP(order_items[[#This Row],[product_id]],products!A:A,products!C:C)</f>
        <v>Outdoor &amp; Sports</v>
      </c>
      <c r="F914" t="s">
        <v>1113</v>
      </c>
      <c r="G914" t="s">
        <v>1080</v>
      </c>
      <c r="H914">
        <v>21</v>
      </c>
      <c r="I914">
        <v>285.12</v>
      </c>
      <c r="J914" s="2">
        <v>0</v>
      </c>
    </row>
    <row r="915" spans="1:10" x14ac:dyDescent="0.2">
      <c r="A915" t="s">
        <v>2539</v>
      </c>
      <c r="B915" t="s">
        <v>2537</v>
      </c>
      <c r="C915" s="1">
        <f>_xlfn.XLOOKUP(order_items[[#This Row],[order_id]],orders!A:A,orders!C:C)</f>
        <v>45610</v>
      </c>
      <c r="D915" s="3" t="str">
        <f>YEAR(order_items[[#This Row],[Date]])&amp;"-"&amp;TEXT(MONTH(order_items[[#This Row],[Date]]),"00")</f>
        <v>2024-11</v>
      </c>
      <c r="E915" s="1" t="str">
        <f>_xlfn.XLOOKUP(order_items[[#This Row],[product_id]],products!A:A,products!C:C)</f>
        <v>Electronics</v>
      </c>
      <c r="F915" t="s">
        <v>1102</v>
      </c>
      <c r="G915" t="s">
        <v>1115</v>
      </c>
      <c r="H915">
        <v>9</v>
      </c>
      <c r="I915">
        <v>61.4</v>
      </c>
      <c r="J915" s="2">
        <v>0</v>
      </c>
    </row>
    <row r="916" spans="1:10" x14ac:dyDescent="0.2">
      <c r="A916" t="s">
        <v>2540</v>
      </c>
      <c r="B916" t="s">
        <v>2541</v>
      </c>
      <c r="C916" s="1">
        <f>_xlfn.XLOOKUP(order_items[[#This Row],[order_id]],orders!A:A,orders!C:C)</f>
        <v>45269</v>
      </c>
      <c r="D916" s="3" t="str">
        <f>YEAR(order_items[[#This Row],[Date]])&amp;"-"&amp;TEXT(MONTH(order_items[[#This Row],[Date]]),"00")</f>
        <v>2023-12</v>
      </c>
      <c r="E916" s="1" t="str">
        <f>_xlfn.XLOOKUP(order_items[[#This Row],[product_id]],products!A:A,products!C:C)</f>
        <v>Home &amp; Kitchen</v>
      </c>
      <c r="F916" t="s">
        <v>1024</v>
      </c>
      <c r="G916" t="s">
        <v>1115</v>
      </c>
      <c r="H916">
        <v>3</v>
      </c>
      <c r="I916">
        <v>237.18</v>
      </c>
      <c r="J916" s="2">
        <v>0</v>
      </c>
    </row>
    <row r="917" spans="1:10" x14ac:dyDescent="0.2">
      <c r="A917" t="s">
        <v>2542</v>
      </c>
      <c r="B917" t="s">
        <v>2543</v>
      </c>
      <c r="C917" s="1">
        <f>_xlfn.XLOOKUP(order_items[[#This Row],[order_id]],orders!A:A,orders!C:C)</f>
        <v>45369</v>
      </c>
      <c r="D917" s="3" t="str">
        <f>YEAR(order_items[[#This Row],[Date]])&amp;"-"&amp;TEXT(MONTH(order_items[[#This Row],[Date]]),"00")</f>
        <v>2024-03</v>
      </c>
      <c r="E917" s="1" t="str">
        <f>_xlfn.XLOOKUP(order_items[[#This Row],[product_id]],products!A:A,products!C:C)</f>
        <v>Electronics</v>
      </c>
      <c r="F917" t="s">
        <v>978</v>
      </c>
      <c r="G917" t="s">
        <v>917</v>
      </c>
      <c r="H917">
        <v>1</v>
      </c>
      <c r="I917">
        <v>373.06</v>
      </c>
      <c r="J917" s="2">
        <v>0.1</v>
      </c>
    </row>
    <row r="918" spans="1:10" x14ac:dyDescent="0.2">
      <c r="A918" t="s">
        <v>2544</v>
      </c>
      <c r="B918" t="s">
        <v>2545</v>
      </c>
      <c r="C918" s="1">
        <f>_xlfn.XLOOKUP(order_items[[#This Row],[order_id]],orders!A:A,orders!C:C)</f>
        <v>45083</v>
      </c>
      <c r="D918" s="3" t="str">
        <f>YEAR(order_items[[#This Row],[Date]])&amp;"-"&amp;TEXT(MONTH(order_items[[#This Row],[Date]]),"00")</f>
        <v>2023-06</v>
      </c>
      <c r="E918" s="1" t="str">
        <f>_xlfn.XLOOKUP(order_items[[#This Row],[product_id]],products!A:A,products!C:C)</f>
        <v>Outdoor &amp; Sports</v>
      </c>
      <c r="F918" t="s">
        <v>1039</v>
      </c>
      <c r="G918" t="s">
        <v>1009</v>
      </c>
      <c r="H918">
        <v>23</v>
      </c>
      <c r="I918">
        <v>374.4</v>
      </c>
    </row>
    <row r="919" spans="1:10" x14ac:dyDescent="0.2">
      <c r="A919" t="s">
        <v>2546</v>
      </c>
      <c r="B919" t="s">
        <v>2547</v>
      </c>
      <c r="C919" s="1">
        <f>_xlfn.XLOOKUP(order_items[[#This Row],[order_id]],orders!A:A,orders!C:C)</f>
        <v>45391</v>
      </c>
      <c r="D919" s="3" t="str">
        <f>YEAR(order_items[[#This Row],[Date]])&amp;"-"&amp;TEXT(MONTH(order_items[[#This Row],[Date]]),"00")</f>
        <v>2024-04</v>
      </c>
      <c r="E919" s="1" t="str">
        <f>_xlfn.XLOOKUP(order_items[[#This Row],[product_id]],products!A:A,products!C:C)</f>
        <v>Outdoor &amp; Sports</v>
      </c>
      <c r="F919" t="s">
        <v>1113</v>
      </c>
      <c r="G919" t="s">
        <v>1009</v>
      </c>
      <c r="H919">
        <v>6</v>
      </c>
      <c r="I919">
        <v>285.12</v>
      </c>
      <c r="J919" s="2">
        <v>0</v>
      </c>
    </row>
    <row r="920" spans="1:10" x14ac:dyDescent="0.2">
      <c r="A920" t="s">
        <v>2548</v>
      </c>
      <c r="B920" t="s">
        <v>2549</v>
      </c>
      <c r="C920" s="1">
        <f>_xlfn.XLOOKUP(order_items[[#This Row],[order_id]],orders!A:A,orders!C:C)</f>
        <v>44968</v>
      </c>
      <c r="D920" s="3" t="str">
        <f>YEAR(order_items[[#This Row],[Date]])&amp;"-"&amp;TEXT(MONTH(order_items[[#This Row],[Date]]),"00")</f>
        <v>2023-02</v>
      </c>
      <c r="E920" s="1" t="str">
        <f>_xlfn.XLOOKUP(order_items[[#This Row],[product_id]],products!A:A,products!C:C)</f>
        <v>Office Supplies</v>
      </c>
      <c r="F920" t="s">
        <v>1100</v>
      </c>
      <c r="G920" t="s">
        <v>1122</v>
      </c>
      <c r="H920">
        <v>2</v>
      </c>
      <c r="I920">
        <v>147.91</v>
      </c>
      <c r="J920" s="2">
        <v>0</v>
      </c>
    </row>
    <row r="921" spans="1:10" x14ac:dyDescent="0.2">
      <c r="A921" t="s">
        <v>2550</v>
      </c>
      <c r="B921" t="s">
        <v>2549</v>
      </c>
      <c r="C921" s="1">
        <f>_xlfn.XLOOKUP(order_items[[#This Row],[order_id]],orders!A:A,orders!C:C)</f>
        <v>44968</v>
      </c>
      <c r="D921" s="3" t="str">
        <f>YEAR(order_items[[#This Row],[Date]])&amp;"-"&amp;TEXT(MONTH(order_items[[#This Row],[Date]]),"00")</f>
        <v>2023-02</v>
      </c>
      <c r="E921" s="1" t="str">
        <f>_xlfn.XLOOKUP(order_items[[#This Row],[product_id]],products!A:A,products!C:C)</f>
        <v>Outdoor &amp; Sports</v>
      </c>
      <c r="F921" t="s">
        <v>1065</v>
      </c>
      <c r="G921" t="s">
        <v>1054</v>
      </c>
      <c r="H921">
        <v>25</v>
      </c>
      <c r="I921">
        <v>323.27</v>
      </c>
      <c r="J921" s="2">
        <v>0</v>
      </c>
    </row>
    <row r="922" spans="1:10" x14ac:dyDescent="0.2">
      <c r="A922" t="s">
        <v>2551</v>
      </c>
      <c r="B922" t="s">
        <v>2552</v>
      </c>
      <c r="C922" s="1">
        <f>_xlfn.XLOOKUP(order_items[[#This Row],[order_id]],orders!A:A,orders!C:C)</f>
        <v>45016</v>
      </c>
      <c r="D922" s="3" t="str">
        <f>YEAR(order_items[[#This Row],[Date]])&amp;"-"&amp;TEXT(MONTH(order_items[[#This Row],[Date]]),"00")</f>
        <v>2023-03</v>
      </c>
      <c r="E922" s="1" t="str">
        <f>_xlfn.XLOOKUP(order_items[[#This Row],[product_id]],products!A:A,products!C:C)</f>
        <v>Office Supplies</v>
      </c>
      <c r="F922" t="s">
        <v>975</v>
      </c>
      <c r="G922" t="s">
        <v>1009</v>
      </c>
      <c r="H922">
        <v>22</v>
      </c>
      <c r="I922">
        <v>436.43</v>
      </c>
      <c r="J922" s="2">
        <v>0</v>
      </c>
    </row>
    <row r="923" spans="1:10" x14ac:dyDescent="0.2">
      <c r="A923" t="s">
        <v>2553</v>
      </c>
      <c r="B923" t="s">
        <v>2552</v>
      </c>
      <c r="C923" s="1">
        <f>_xlfn.XLOOKUP(order_items[[#This Row],[order_id]],orders!A:A,orders!C:C)</f>
        <v>45016</v>
      </c>
      <c r="D923" s="3" t="str">
        <f>YEAR(order_items[[#This Row],[Date]])&amp;"-"&amp;TEXT(MONTH(order_items[[#This Row],[Date]]),"00")</f>
        <v>2023-03</v>
      </c>
      <c r="E923" s="1" t="str">
        <f>_xlfn.XLOOKUP(order_items[[#This Row],[product_id]],products!A:A,products!C:C)</f>
        <v>Outdoor &amp; Sports</v>
      </c>
      <c r="F923" t="s">
        <v>962</v>
      </c>
      <c r="G923" t="s">
        <v>1009</v>
      </c>
      <c r="H923">
        <v>8</v>
      </c>
      <c r="I923">
        <v>383.09</v>
      </c>
      <c r="J923" s="2">
        <v>0</v>
      </c>
    </row>
    <row r="924" spans="1:10" x14ac:dyDescent="0.2">
      <c r="A924" t="s">
        <v>2554</v>
      </c>
      <c r="B924" t="s">
        <v>2552</v>
      </c>
      <c r="C924" s="1">
        <f>_xlfn.XLOOKUP(order_items[[#This Row],[order_id]],orders!A:A,orders!C:C)</f>
        <v>45016</v>
      </c>
      <c r="D924" s="3" t="str">
        <f>YEAR(order_items[[#This Row],[Date]])&amp;"-"&amp;TEXT(MONTH(order_items[[#This Row],[Date]]),"00")</f>
        <v>2023-03</v>
      </c>
      <c r="E924" s="1" t="str">
        <f>_xlfn.XLOOKUP(order_items[[#This Row],[product_id]],products!A:A,products!C:C)</f>
        <v>Electronics</v>
      </c>
      <c r="F924" t="s">
        <v>1118</v>
      </c>
      <c r="G924" t="s">
        <v>1115</v>
      </c>
      <c r="H924">
        <v>5</v>
      </c>
      <c r="I924">
        <v>65.510000000000005</v>
      </c>
      <c r="J924" s="2">
        <v>0.1</v>
      </c>
    </row>
    <row r="925" spans="1:10" x14ac:dyDescent="0.2">
      <c r="A925" t="s">
        <v>2555</v>
      </c>
      <c r="B925" t="s">
        <v>2556</v>
      </c>
      <c r="C925" s="1">
        <f>_xlfn.XLOOKUP(order_items[[#This Row],[order_id]],orders!A:A,orders!C:C)</f>
        <v>45582</v>
      </c>
      <c r="D925" s="3" t="str">
        <f>YEAR(order_items[[#This Row],[Date]])&amp;"-"&amp;TEXT(MONTH(order_items[[#This Row],[Date]]),"00")</f>
        <v>2024-10</v>
      </c>
      <c r="E925" s="1" t="str">
        <f>_xlfn.XLOOKUP(order_items[[#This Row],[product_id]],products!A:A,products!C:C)</f>
        <v>Health &amp; Beauty</v>
      </c>
      <c r="F925" t="s">
        <v>977</v>
      </c>
      <c r="G925" t="s">
        <v>1080</v>
      </c>
      <c r="H925">
        <v>8</v>
      </c>
      <c r="I925">
        <v>344.52</v>
      </c>
      <c r="J925" s="2">
        <v>0.15</v>
      </c>
    </row>
    <row r="926" spans="1:10" x14ac:dyDescent="0.2">
      <c r="A926" t="s">
        <v>2557</v>
      </c>
      <c r="B926" t="s">
        <v>2558</v>
      </c>
      <c r="C926" s="1">
        <f>_xlfn.XLOOKUP(order_items[[#This Row],[order_id]],orders!A:A,orders!C:C)</f>
        <v>44936</v>
      </c>
      <c r="D926" s="3" t="str">
        <f>YEAR(order_items[[#This Row],[Date]])&amp;"-"&amp;TEXT(MONTH(order_items[[#This Row],[Date]]),"00")</f>
        <v>2023-01</v>
      </c>
      <c r="E926" s="1" t="str">
        <f>_xlfn.XLOOKUP(order_items[[#This Row],[product_id]],products!A:A,products!C:C)</f>
        <v>Office Supplies</v>
      </c>
      <c r="F926" t="s">
        <v>1100</v>
      </c>
      <c r="G926" t="s">
        <v>1115</v>
      </c>
      <c r="H926">
        <v>14</v>
      </c>
      <c r="I926">
        <v>147.91</v>
      </c>
    </row>
    <row r="927" spans="1:10" x14ac:dyDescent="0.2">
      <c r="A927" t="s">
        <v>2559</v>
      </c>
      <c r="B927" t="s">
        <v>2558</v>
      </c>
      <c r="C927" s="1">
        <f>_xlfn.XLOOKUP(order_items[[#This Row],[order_id]],orders!A:A,orders!C:C)</f>
        <v>44936</v>
      </c>
      <c r="D927" s="3" t="str">
        <f>YEAR(order_items[[#This Row],[Date]])&amp;"-"&amp;TEXT(MONTH(order_items[[#This Row],[Date]]),"00")</f>
        <v>2023-01</v>
      </c>
      <c r="E927" s="1" t="str">
        <f>_xlfn.XLOOKUP(order_items[[#This Row],[product_id]],products!A:A,products!C:C)</f>
        <v>Office Supplies</v>
      </c>
      <c r="F927" t="s">
        <v>1121</v>
      </c>
      <c r="G927" t="s">
        <v>1119</v>
      </c>
      <c r="H927">
        <v>20</v>
      </c>
      <c r="I927">
        <v>490.76</v>
      </c>
      <c r="J927" s="2">
        <v>0.05</v>
      </c>
    </row>
    <row r="928" spans="1:10" x14ac:dyDescent="0.2">
      <c r="A928" t="s">
        <v>2560</v>
      </c>
      <c r="B928" t="s">
        <v>2558</v>
      </c>
      <c r="C928" s="1">
        <f>_xlfn.XLOOKUP(order_items[[#This Row],[order_id]],orders!A:A,orders!C:C)</f>
        <v>44936</v>
      </c>
      <c r="D928" s="3" t="str">
        <f>YEAR(order_items[[#This Row],[Date]])&amp;"-"&amp;TEXT(MONTH(order_items[[#This Row],[Date]]),"00")</f>
        <v>2023-01</v>
      </c>
      <c r="E928" s="1" t="str">
        <f>_xlfn.XLOOKUP(order_items[[#This Row],[product_id]],products!A:A,products!C:C)</f>
        <v>Electronics</v>
      </c>
      <c r="F928" t="s">
        <v>995</v>
      </c>
      <c r="G928" t="s">
        <v>1119</v>
      </c>
      <c r="H928">
        <v>2</v>
      </c>
      <c r="I928">
        <v>519.70000000000005</v>
      </c>
      <c r="J928" s="2">
        <v>0</v>
      </c>
    </row>
    <row r="929" spans="1:10" x14ac:dyDescent="0.2">
      <c r="A929" t="s">
        <v>2561</v>
      </c>
      <c r="B929" t="s">
        <v>2562</v>
      </c>
      <c r="C929" s="1">
        <f>_xlfn.XLOOKUP(order_items[[#This Row],[order_id]],orders!A:A,orders!C:C)</f>
        <v>45390</v>
      </c>
      <c r="D929" s="3" t="str">
        <f>YEAR(order_items[[#This Row],[Date]])&amp;"-"&amp;TEXT(MONTH(order_items[[#This Row],[Date]]),"00")</f>
        <v>2024-04</v>
      </c>
      <c r="E929" s="1" t="str">
        <f>_xlfn.XLOOKUP(order_items[[#This Row],[product_id]],products!A:A,products!C:C)</f>
        <v>Office Supplies</v>
      </c>
      <c r="F929" t="s">
        <v>1083</v>
      </c>
      <c r="G929" t="s">
        <v>1101</v>
      </c>
      <c r="H929">
        <v>11</v>
      </c>
      <c r="I929">
        <v>386.19</v>
      </c>
      <c r="J929" s="2">
        <v>0</v>
      </c>
    </row>
    <row r="930" spans="1:10" x14ac:dyDescent="0.2">
      <c r="A930" t="s">
        <v>2563</v>
      </c>
      <c r="B930" t="s">
        <v>2562</v>
      </c>
      <c r="C930" s="1">
        <f>_xlfn.XLOOKUP(order_items[[#This Row],[order_id]],orders!A:A,orders!C:C)</f>
        <v>45390</v>
      </c>
      <c r="D930" s="3" t="str">
        <f>YEAR(order_items[[#This Row],[Date]])&amp;"-"&amp;TEXT(MONTH(order_items[[#This Row],[Date]]),"00")</f>
        <v>2024-04</v>
      </c>
      <c r="E930" s="1" t="str">
        <f>_xlfn.XLOOKUP(order_items[[#This Row],[product_id]],products!A:A,products!C:C)</f>
        <v>Outdoor &amp; Sports</v>
      </c>
      <c r="F930" t="s">
        <v>1052</v>
      </c>
      <c r="G930" t="s">
        <v>1122</v>
      </c>
      <c r="H930">
        <v>9</v>
      </c>
      <c r="I930">
        <v>118.24</v>
      </c>
      <c r="J930" s="2">
        <v>0.15</v>
      </c>
    </row>
    <row r="931" spans="1:10" x14ac:dyDescent="0.2">
      <c r="A931" t="s">
        <v>2564</v>
      </c>
      <c r="B931" t="s">
        <v>2565</v>
      </c>
      <c r="C931" s="1">
        <f>_xlfn.XLOOKUP(order_items[[#This Row],[order_id]],orders!A:A,orders!C:C)</f>
        <v>45159</v>
      </c>
      <c r="D931" s="3" t="str">
        <f>YEAR(order_items[[#This Row],[Date]])&amp;"-"&amp;TEXT(MONTH(order_items[[#This Row],[Date]]),"00")</f>
        <v>2023-08</v>
      </c>
      <c r="E931" s="1" t="str">
        <f>_xlfn.XLOOKUP(order_items[[#This Row],[product_id]],products!A:A,products!C:C)</f>
        <v>Home &amp; Kitchen</v>
      </c>
      <c r="F931" t="s">
        <v>1068</v>
      </c>
      <c r="G931" t="s">
        <v>1120</v>
      </c>
      <c r="H931">
        <v>21</v>
      </c>
      <c r="I931">
        <v>475.7</v>
      </c>
      <c r="J931" s="2">
        <v>0</v>
      </c>
    </row>
    <row r="932" spans="1:10" x14ac:dyDescent="0.2">
      <c r="A932" t="s">
        <v>2566</v>
      </c>
      <c r="B932" t="s">
        <v>2567</v>
      </c>
      <c r="C932" s="1">
        <f>_xlfn.XLOOKUP(order_items[[#This Row],[order_id]],orders!A:A,orders!C:C)</f>
        <v>45197</v>
      </c>
      <c r="D932" s="3" t="str">
        <f>YEAR(order_items[[#This Row],[Date]])&amp;"-"&amp;TEXT(MONTH(order_items[[#This Row],[Date]]),"00")</f>
        <v>2023-09</v>
      </c>
      <c r="E932" s="1" t="str">
        <f>_xlfn.XLOOKUP(order_items[[#This Row],[product_id]],products!A:A,products!C:C)</f>
        <v>Electronics</v>
      </c>
      <c r="F932" t="s">
        <v>1102</v>
      </c>
      <c r="G932" t="s">
        <v>1080</v>
      </c>
      <c r="H932">
        <v>21</v>
      </c>
      <c r="I932">
        <v>61.4</v>
      </c>
      <c r="J932" s="2">
        <v>0.15</v>
      </c>
    </row>
    <row r="933" spans="1:10" x14ac:dyDescent="0.2">
      <c r="A933" t="s">
        <v>2568</v>
      </c>
      <c r="B933" t="s">
        <v>2569</v>
      </c>
      <c r="C933" s="1">
        <f>_xlfn.XLOOKUP(order_items[[#This Row],[order_id]],orders!A:A,orders!C:C)</f>
        <v>45491</v>
      </c>
      <c r="D933" s="3" t="str">
        <f>YEAR(order_items[[#This Row],[Date]])&amp;"-"&amp;TEXT(MONTH(order_items[[#This Row],[Date]]),"00")</f>
        <v>2024-07</v>
      </c>
      <c r="E933" s="1" t="str">
        <f>_xlfn.XLOOKUP(order_items[[#This Row],[product_id]],products!A:A,products!C:C)</f>
        <v>Office Supplies</v>
      </c>
      <c r="F933" t="s">
        <v>972</v>
      </c>
      <c r="G933" t="s">
        <v>917</v>
      </c>
      <c r="H933">
        <v>4</v>
      </c>
      <c r="I933">
        <v>321.87</v>
      </c>
      <c r="J933" s="2">
        <v>0</v>
      </c>
    </row>
    <row r="934" spans="1:10" x14ac:dyDescent="0.2">
      <c r="A934" t="s">
        <v>2570</v>
      </c>
      <c r="B934" t="s">
        <v>2571</v>
      </c>
      <c r="C934" s="1">
        <f>_xlfn.XLOOKUP(order_items[[#This Row],[order_id]],orders!A:A,orders!C:C)</f>
        <v>45592</v>
      </c>
      <c r="D934" s="3" t="str">
        <f>YEAR(order_items[[#This Row],[Date]])&amp;"-"&amp;TEXT(MONTH(order_items[[#This Row],[Date]]),"00")</f>
        <v>2024-10</v>
      </c>
      <c r="E934" s="1" t="str">
        <f>_xlfn.XLOOKUP(order_items[[#This Row],[product_id]],products!A:A,products!C:C)</f>
        <v>Outdoor &amp; Sports</v>
      </c>
      <c r="F934" t="s">
        <v>1056</v>
      </c>
      <c r="G934" t="s">
        <v>1119</v>
      </c>
      <c r="H934">
        <v>18</v>
      </c>
      <c r="I934">
        <v>111.6</v>
      </c>
      <c r="J934" s="2">
        <v>0</v>
      </c>
    </row>
    <row r="935" spans="1:10" x14ac:dyDescent="0.2">
      <c r="A935" t="s">
        <v>2572</v>
      </c>
      <c r="B935" t="s">
        <v>2571</v>
      </c>
      <c r="C935" s="1">
        <f>_xlfn.XLOOKUP(order_items[[#This Row],[order_id]],orders!A:A,orders!C:C)</f>
        <v>45592</v>
      </c>
      <c r="D935" s="3" t="str">
        <f>YEAR(order_items[[#This Row],[Date]])&amp;"-"&amp;TEXT(MONTH(order_items[[#This Row],[Date]]),"00")</f>
        <v>2024-10</v>
      </c>
      <c r="E935" s="1" t="str">
        <f>_xlfn.XLOOKUP(order_items[[#This Row],[product_id]],products!A:A,products!C:C)</f>
        <v>Office Supplies</v>
      </c>
      <c r="F935" t="s">
        <v>1073</v>
      </c>
      <c r="G935" t="s">
        <v>1120</v>
      </c>
      <c r="H935">
        <v>14</v>
      </c>
      <c r="I935">
        <v>207.47</v>
      </c>
      <c r="J935" s="2">
        <v>0</v>
      </c>
    </row>
    <row r="936" spans="1:10" x14ac:dyDescent="0.2">
      <c r="A936" t="s">
        <v>2573</v>
      </c>
      <c r="B936" t="s">
        <v>2574</v>
      </c>
      <c r="C936" s="1">
        <f>_xlfn.XLOOKUP(order_items[[#This Row],[order_id]],orders!A:A,orders!C:C)</f>
        <v>45173</v>
      </c>
      <c r="D936" s="3" t="str">
        <f>YEAR(order_items[[#This Row],[Date]])&amp;"-"&amp;TEXT(MONTH(order_items[[#This Row],[Date]]),"00")</f>
        <v>2023-09</v>
      </c>
      <c r="E936" s="1" t="str">
        <f>_xlfn.XLOOKUP(order_items[[#This Row],[product_id]],products!A:A,products!C:C)</f>
        <v>Health &amp; Beauty</v>
      </c>
      <c r="F936" t="s">
        <v>1114</v>
      </c>
      <c r="G936" t="s">
        <v>1009</v>
      </c>
      <c r="H936">
        <v>23</v>
      </c>
      <c r="I936">
        <v>333.68</v>
      </c>
      <c r="J936" s="2">
        <v>0</v>
      </c>
    </row>
    <row r="937" spans="1:10" x14ac:dyDescent="0.2">
      <c r="A937" t="s">
        <v>2575</v>
      </c>
      <c r="B937" t="s">
        <v>2574</v>
      </c>
      <c r="C937" s="1">
        <f>_xlfn.XLOOKUP(order_items[[#This Row],[order_id]],orders!A:A,orders!C:C)</f>
        <v>45173</v>
      </c>
      <c r="D937" s="3" t="str">
        <f>YEAR(order_items[[#This Row],[Date]])&amp;"-"&amp;TEXT(MONTH(order_items[[#This Row],[Date]]),"00")</f>
        <v>2023-09</v>
      </c>
      <c r="E937" s="1" t="str">
        <f>_xlfn.XLOOKUP(order_items[[#This Row],[product_id]],products!A:A,products!C:C)</f>
        <v>Outdoor &amp; Sports</v>
      </c>
      <c r="F937" t="s">
        <v>1082</v>
      </c>
      <c r="G937" t="s">
        <v>1101</v>
      </c>
      <c r="H937">
        <v>2</v>
      </c>
      <c r="I937">
        <v>292.56</v>
      </c>
      <c r="J937" s="2">
        <v>0</v>
      </c>
    </row>
    <row r="938" spans="1:10" x14ac:dyDescent="0.2">
      <c r="A938" t="s">
        <v>2576</v>
      </c>
      <c r="B938" t="s">
        <v>2577</v>
      </c>
      <c r="C938" s="1">
        <f>_xlfn.XLOOKUP(order_items[[#This Row],[order_id]],orders!A:A,orders!C:C)</f>
        <v>45352</v>
      </c>
      <c r="D938" s="3" t="str">
        <f>YEAR(order_items[[#This Row],[Date]])&amp;"-"&amp;TEXT(MONTH(order_items[[#This Row],[Date]]),"00")</f>
        <v>2024-03</v>
      </c>
      <c r="E938" s="1" t="str">
        <f>_xlfn.XLOOKUP(order_items[[#This Row],[product_id]],products!A:A,products!C:C)</f>
        <v>Outdoor &amp; Sports</v>
      </c>
      <c r="F938" t="s">
        <v>966</v>
      </c>
      <c r="G938" t="s">
        <v>1054</v>
      </c>
      <c r="H938">
        <v>11</v>
      </c>
      <c r="I938">
        <v>206.31</v>
      </c>
      <c r="J938" s="2">
        <v>0</v>
      </c>
    </row>
    <row r="939" spans="1:10" x14ac:dyDescent="0.2">
      <c r="A939" t="s">
        <v>2578</v>
      </c>
      <c r="B939" t="s">
        <v>2577</v>
      </c>
      <c r="C939" s="1">
        <f>_xlfn.XLOOKUP(order_items[[#This Row],[order_id]],orders!A:A,orders!C:C)</f>
        <v>45352</v>
      </c>
      <c r="D939" s="3" t="str">
        <f>YEAR(order_items[[#This Row],[Date]])&amp;"-"&amp;TEXT(MONTH(order_items[[#This Row],[Date]]),"00")</f>
        <v>2024-03</v>
      </c>
      <c r="E939" s="1" t="str">
        <f>_xlfn.XLOOKUP(order_items[[#This Row],[product_id]],products!A:A,products!C:C)</f>
        <v>Outdoor &amp; Sports</v>
      </c>
      <c r="F939" t="s">
        <v>941</v>
      </c>
      <c r="G939" t="s">
        <v>1009</v>
      </c>
      <c r="H939">
        <v>12</v>
      </c>
      <c r="I939">
        <v>260.70999999999998</v>
      </c>
      <c r="J939" s="2">
        <v>0</v>
      </c>
    </row>
    <row r="940" spans="1:10" x14ac:dyDescent="0.2">
      <c r="A940" t="s">
        <v>2579</v>
      </c>
      <c r="B940" t="s">
        <v>2580</v>
      </c>
      <c r="C940" s="1">
        <f>_xlfn.XLOOKUP(order_items[[#This Row],[order_id]],orders!A:A,orders!C:C)</f>
        <v>45078</v>
      </c>
      <c r="D940" s="3" t="str">
        <f>YEAR(order_items[[#This Row],[Date]])&amp;"-"&amp;TEXT(MONTH(order_items[[#This Row],[Date]]),"00")</f>
        <v>2023-06</v>
      </c>
      <c r="E940" s="1" t="str">
        <f>_xlfn.XLOOKUP(order_items[[#This Row],[product_id]],products!A:A,products!C:C)</f>
        <v>Electronics</v>
      </c>
      <c r="F940" t="s">
        <v>1067</v>
      </c>
      <c r="G940" t="s">
        <v>1054</v>
      </c>
      <c r="H940">
        <v>-3</v>
      </c>
      <c r="I940">
        <v>299.43</v>
      </c>
      <c r="J940" s="2">
        <v>0</v>
      </c>
    </row>
    <row r="941" spans="1:10" x14ac:dyDescent="0.2">
      <c r="A941" t="s">
        <v>2581</v>
      </c>
      <c r="B941" t="s">
        <v>2580</v>
      </c>
      <c r="C941" s="1">
        <f>_xlfn.XLOOKUP(order_items[[#This Row],[order_id]],orders!A:A,orders!C:C)</f>
        <v>45078</v>
      </c>
      <c r="D941" s="3" t="str">
        <f>YEAR(order_items[[#This Row],[Date]])&amp;"-"&amp;TEXT(MONTH(order_items[[#This Row],[Date]]),"00")</f>
        <v>2023-06</v>
      </c>
      <c r="E941" s="1" t="str">
        <f>_xlfn.XLOOKUP(order_items[[#This Row],[product_id]],products!A:A,products!C:C)</f>
        <v>Health &amp; Beauty</v>
      </c>
      <c r="F941" t="s">
        <v>1004</v>
      </c>
      <c r="G941" t="s">
        <v>1115</v>
      </c>
      <c r="H941">
        <v>13</v>
      </c>
      <c r="I941">
        <v>410.8</v>
      </c>
      <c r="J941" s="2">
        <v>0.1</v>
      </c>
    </row>
    <row r="942" spans="1:10" x14ac:dyDescent="0.2">
      <c r="A942" t="s">
        <v>2582</v>
      </c>
      <c r="B942" t="s">
        <v>2583</v>
      </c>
      <c r="C942" s="1">
        <f>_xlfn.XLOOKUP(order_items[[#This Row],[order_id]],orders!A:A,orders!C:C)</f>
        <v>45566</v>
      </c>
      <c r="D942" s="3" t="str">
        <f>YEAR(order_items[[#This Row],[Date]])&amp;"-"&amp;TEXT(MONTH(order_items[[#This Row],[Date]]),"00")</f>
        <v>2024-10</v>
      </c>
      <c r="E942" s="1" t="str">
        <f>_xlfn.XLOOKUP(order_items[[#This Row],[product_id]],products!A:A,products!C:C)</f>
        <v>Electronics</v>
      </c>
      <c r="F942" t="s">
        <v>919</v>
      </c>
      <c r="G942" t="s">
        <v>917</v>
      </c>
      <c r="H942">
        <v>10</v>
      </c>
      <c r="I942">
        <v>167.05</v>
      </c>
      <c r="J942" s="2">
        <v>0</v>
      </c>
    </row>
    <row r="943" spans="1:10" x14ac:dyDescent="0.2">
      <c r="A943" t="s">
        <v>2584</v>
      </c>
      <c r="B943" t="s">
        <v>2585</v>
      </c>
      <c r="C943" s="1">
        <f>_xlfn.XLOOKUP(order_items[[#This Row],[order_id]],orders!A:A,orders!C:C)</f>
        <v>45518</v>
      </c>
      <c r="D943" s="3" t="str">
        <f>YEAR(order_items[[#This Row],[Date]])&amp;"-"&amp;TEXT(MONTH(order_items[[#This Row],[Date]]),"00")</f>
        <v>2024-08</v>
      </c>
      <c r="E943" s="1" t="str">
        <f>_xlfn.XLOOKUP(order_items[[#This Row],[product_id]],products!A:A,products!C:C)</f>
        <v>Home &amp; Kitchen</v>
      </c>
      <c r="F943" t="s">
        <v>949</v>
      </c>
      <c r="G943" t="s">
        <v>1115</v>
      </c>
      <c r="H943">
        <v>18</v>
      </c>
      <c r="I943">
        <v>505.56</v>
      </c>
      <c r="J943" s="2">
        <v>0.15</v>
      </c>
    </row>
    <row r="944" spans="1:10" x14ac:dyDescent="0.2">
      <c r="A944" t="s">
        <v>2586</v>
      </c>
      <c r="B944" t="s">
        <v>2587</v>
      </c>
      <c r="C944" s="1">
        <f>_xlfn.XLOOKUP(order_items[[#This Row],[order_id]],orders!A:A,orders!C:C)</f>
        <v>45297</v>
      </c>
      <c r="D944" s="3" t="str">
        <f>YEAR(order_items[[#This Row],[Date]])&amp;"-"&amp;TEXT(MONTH(order_items[[#This Row],[Date]]),"00")</f>
        <v>2024-01</v>
      </c>
      <c r="E944" s="1" t="str">
        <f>_xlfn.XLOOKUP(order_items[[#This Row],[product_id]],products!A:A,products!C:C)</f>
        <v>Outdoor &amp; Sports</v>
      </c>
      <c r="F944" t="s">
        <v>962</v>
      </c>
      <c r="G944" t="s">
        <v>1109</v>
      </c>
      <c r="H944">
        <v>10</v>
      </c>
      <c r="I944">
        <v>383.09</v>
      </c>
      <c r="J944" s="2">
        <v>0.05</v>
      </c>
    </row>
    <row r="945" spans="1:10" x14ac:dyDescent="0.2">
      <c r="A945" t="s">
        <v>2588</v>
      </c>
      <c r="B945" t="s">
        <v>2589</v>
      </c>
      <c r="C945" s="1">
        <f>_xlfn.XLOOKUP(order_items[[#This Row],[order_id]],orders!A:A,orders!C:C)</f>
        <v>45289</v>
      </c>
      <c r="D945" s="3" t="str">
        <f>YEAR(order_items[[#This Row],[Date]])&amp;"-"&amp;TEXT(MONTH(order_items[[#This Row],[Date]]),"00")</f>
        <v>2023-12</v>
      </c>
      <c r="E945" s="1" t="str">
        <f>_xlfn.XLOOKUP(order_items[[#This Row],[product_id]],products!A:A,products!C:C)</f>
        <v>Outdoor &amp; Sports</v>
      </c>
      <c r="F945" t="s">
        <v>1052</v>
      </c>
      <c r="G945" t="s">
        <v>1101</v>
      </c>
      <c r="H945">
        <v>19</v>
      </c>
      <c r="I945">
        <v>118.24</v>
      </c>
      <c r="J945" s="2">
        <v>0.15</v>
      </c>
    </row>
    <row r="946" spans="1:10" x14ac:dyDescent="0.2">
      <c r="A946" t="s">
        <v>2590</v>
      </c>
      <c r="B946" t="s">
        <v>2591</v>
      </c>
      <c r="C946" s="1">
        <f>_xlfn.XLOOKUP(order_items[[#This Row],[order_id]],orders!A:A,orders!C:C)</f>
        <v>45285</v>
      </c>
      <c r="D946" s="3" t="str">
        <f>YEAR(order_items[[#This Row],[Date]])&amp;"-"&amp;TEXT(MONTH(order_items[[#This Row],[Date]]),"00")</f>
        <v>2023-12</v>
      </c>
      <c r="E946" s="1" t="str">
        <f>_xlfn.XLOOKUP(order_items[[#This Row],[product_id]],products!A:A,products!C:C)</f>
        <v>Home &amp; Kitchen</v>
      </c>
      <c r="F946" t="s">
        <v>1093</v>
      </c>
      <c r="G946" t="s">
        <v>1080</v>
      </c>
      <c r="H946">
        <v>18</v>
      </c>
      <c r="I946">
        <v>319.02</v>
      </c>
      <c r="J946" s="2">
        <v>0.15</v>
      </c>
    </row>
    <row r="947" spans="1:10" x14ac:dyDescent="0.2">
      <c r="A947" t="s">
        <v>2592</v>
      </c>
      <c r="B947" t="s">
        <v>2591</v>
      </c>
      <c r="C947" s="1">
        <f>_xlfn.XLOOKUP(order_items[[#This Row],[order_id]],orders!A:A,orders!C:C)</f>
        <v>45285</v>
      </c>
      <c r="D947" s="3" t="str">
        <f>YEAR(order_items[[#This Row],[Date]])&amp;"-"&amp;TEXT(MONTH(order_items[[#This Row],[Date]]),"00")</f>
        <v>2023-12</v>
      </c>
      <c r="E947" s="1" t="str">
        <f>_xlfn.XLOOKUP(order_items[[#This Row],[product_id]],products!A:A,products!C:C)</f>
        <v>Outdoor &amp; Sports</v>
      </c>
      <c r="F947" t="s">
        <v>1099</v>
      </c>
      <c r="G947" t="s">
        <v>1122</v>
      </c>
      <c r="H947">
        <v>5</v>
      </c>
      <c r="I947">
        <v>391.01</v>
      </c>
      <c r="J947" s="2">
        <v>0.15</v>
      </c>
    </row>
    <row r="948" spans="1:10" x14ac:dyDescent="0.2">
      <c r="A948" t="s">
        <v>2593</v>
      </c>
      <c r="B948" t="s">
        <v>2594</v>
      </c>
      <c r="C948" s="1">
        <f>_xlfn.XLOOKUP(order_items[[#This Row],[order_id]],orders!A:A,orders!C:C)</f>
        <v>45152</v>
      </c>
      <c r="D948" s="3" t="str">
        <f>YEAR(order_items[[#This Row],[Date]])&amp;"-"&amp;TEXT(MONTH(order_items[[#This Row],[Date]]),"00")</f>
        <v>2023-08</v>
      </c>
      <c r="E948" s="1" t="str">
        <f>_xlfn.XLOOKUP(order_items[[#This Row],[product_id]],products!A:A,products!C:C)</f>
        <v>Office Supplies</v>
      </c>
      <c r="F948" t="s">
        <v>983</v>
      </c>
      <c r="G948" t="s">
        <v>1109</v>
      </c>
      <c r="H948">
        <v>16</v>
      </c>
      <c r="I948">
        <v>287.95999999999998</v>
      </c>
      <c r="J948" s="2">
        <v>0</v>
      </c>
    </row>
    <row r="949" spans="1:10" x14ac:dyDescent="0.2">
      <c r="A949" t="s">
        <v>2595</v>
      </c>
      <c r="B949" t="s">
        <v>2594</v>
      </c>
      <c r="C949" s="1">
        <f>_xlfn.XLOOKUP(order_items[[#This Row],[order_id]],orders!A:A,orders!C:C)</f>
        <v>45152</v>
      </c>
      <c r="D949" s="3" t="str">
        <f>YEAR(order_items[[#This Row],[Date]])&amp;"-"&amp;TEXT(MONTH(order_items[[#This Row],[Date]]),"00")</f>
        <v>2023-08</v>
      </c>
      <c r="E949" s="1" t="str">
        <f>_xlfn.XLOOKUP(order_items[[#This Row],[product_id]],products!A:A,products!C:C)</f>
        <v>Office Supplies</v>
      </c>
      <c r="F949" t="s">
        <v>1001</v>
      </c>
      <c r="G949" t="s">
        <v>1122</v>
      </c>
      <c r="H949">
        <v>23</v>
      </c>
      <c r="I949">
        <v>459.57</v>
      </c>
      <c r="J949" s="2">
        <v>0.05</v>
      </c>
    </row>
    <row r="950" spans="1:10" x14ac:dyDescent="0.2">
      <c r="A950" t="s">
        <v>2596</v>
      </c>
      <c r="B950" t="s">
        <v>2597</v>
      </c>
      <c r="C950" s="1">
        <f>_xlfn.XLOOKUP(order_items[[#This Row],[order_id]],orders!A:A,orders!C:C)</f>
        <v>45351</v>
      </c>
      <c r="D950" s="3" t="str">
        <f>YEAR(order_items[[#This Row],[Date]])&amp;"-"&amp;TEXT(MONTH(order_items[[#This Row],[Date]]),"00")</f>
        <v>2024-02</v>
      </c>
      <c r="E950" s="1" t="str">
        <f>_xlfn.XLOOKUP(order_items[[#This Row],[product_id]],products!A:A,products!C:C)</f>
        <v>Electronics</v>
      </c>
      <c r="F950" t="s">
        <v>1067</v>
      </c>
      <c r="G950" t="s">
        <v>1101</v>
      </c>
      <c r="H950">
        <v>18</v>
      </c>
      <c r="I950">
        <v>299.43</v>
      </c>
      <c r="J950" s="2">
        <v>0.15</v>
      </c>
    </row>
    <row r="951" spans="1:10" x14ac:dyDescent="0.2">
      <c r="A951" t="s">
        <v>2598</v>
      </c>
      <c r="B951" t="s">
        <v>2599</v>
      </c>
      <c r="C951" s="1">
        <f>_xlfn.XLOOKUP(order_items[[#This Row],[order_id]],orders!A:A,orders!C:C)</f>
        <v>45354</v>
      </c>
      <c r="D951" s="3" t="str">
        <f>YEAR(order_items[[#This Row],[Date]])&amp;"-"&amp;TEXT(MONTH(order_items[[#This Row],[Date]]),"00")</f>
        <v>2024-03</v>
      </c>
      <c r="E951" s="1" t="str">
        <f>_xlfn.XLOOKUP(order_items[[#This Row],[product_id]],products!A:A,products!C:C)</f>
        <v>Health &amp; Beauty</v>
      </c>
      <c r="F951" t="s">
        <v>1042</v>
      </c>
      <c r="G951" t="s">
        <v>1080</v>
      </c>
      <c r="H951">
        <v>1</v>
      </c>
      <c r="I951">
        <v>272.76</v>
      </c>
      <c r="J951" s="2">
        <v>0.05</v>
      </c>
    </row>
    <row r="952" spans="1:10" x14ac:dyDescent="0.2">
      <c r="A952" t="s">
        <v>2600</v>
      </c>
      <c r="B952" t="s">
        <v>2599</v>
      </c>
      <c r="C952" s="1">
        <f>_xlfn.XLOOKUP(order_items[[#This Row],[order_id]],orders!A:A,orders!C:C)</f>
        <v>45354</v>
      </c>
      <c r="D952" s="3" t="str">
        <f>YEAR(order_items[[#This Row],[Date]])&amp;"-"&amp;TEXT(MONTH(order_items[[#This Row],[Date]]),"00")</f>
        <v>2024-03</v>
      </c>
      <c r="E952" s="1" t="str">
        <f>_xlfn.XLOOKUP(order_items[[#This Row],[product_id]],products!A:A,products!C:C)</f>
        <v>Home &amp; Kitchen</v>
      </c>
      <c r="F952" t="s">
        <v>926</v>
      </c>
      <c r="G952" t="s">
        <v>1120</v>
      </c>
      <c r="H952">
        <v>19</v>
      </c>
      <c r="I952">
        <v>450.56</v>
      </c>
      <c r="J952" s="2">
        <v>0.1</v>
      </c>
    </row>
    <row r="953" spans="1:10" x14ac:dyDescent="0.2">
      <c r="A953" t="s">
        <v>2601</v>
      </c>
      <c r="B953" t="s">
        <v>2602</v>
      </c>
      <c r="C953" s="1">
        <f>_xlfn.XLOOKUP(order_items[[#This Row],[order_id]],orders!A:A,orders!C:C)</f>
        <v>45623</v>
      </c>
      <c r="D953" s="3" t="str">
        <f>YEAR(order_items[[#This Row],[Date]])&amp;"-"&amp;TEXT(MONTH(order_items[[#This Row],[Date]]),"00")</f>
        <v>2024-11</v>
      </c>
      <c r="E953" s="1" t="str">
        <f>_xlfn.XLOOKUP(order_items[[#This Row],[product_id]],products!A:A,products!C:C)</f>
        <v>Home &amp; Kitchen</v>
      </c>
      <c r="F953" t="s">
        <v>1020</v>
      </c>
      <c r="G953" t="s">
        <v>917</v>
      </c>
      <c r="H953">
        <v>17</v>
      </c>
      <c r="I953">
        <v>297.11</v>
      </c>
      <c r="J953" s="2">
        <v>0</v>
      </c>
    </row>
    <row r="954" spans="1:10" x14ac:dyDescent="0.2">
      <c r="A954" t="s">
        <v>2603</v>
      </c>
      <c r="B954" t="s">
        <v>2602</v>
      </c>
      <c r="C954" s="1">
        <f>_xlfn.XLOOKUP(order_items[[#This Row],[order_id]],orders!A:A,orders!C:C)</f>
        <v>45623</v>
      </c>
      <c r="D954" s="3" t="str">
        <f>YEAR(order_items[[#This Row],[Date]])&amp;"-"&amp;TEXT(MONTH(order_items[[#This Row],[Date]]),"00")</f>
        <v>2024-11</v>
      </c>
      <c r="E954" s="1" t="str">
        <f>_xlfn.XLOOKUP(order_items[[#This Row],[product_id]],products!A:A,products!C:C)</f>
        <v>Outdoor &amp; Sports</v>
      </c>
      <c r="F954" t="s">
        <v>1050</v>
      </c>
      <c r="G954" t="s">
        <v>1122</v>
      </c>
      <c r="H954">
        <v>15</v>
      </c>
      <c r="I954">
        <v>272.42</v>
      </c>
      <c r="J954" s="2">
        <v>0.15</v>
      </c>
    </row>
    <row r="955" spans="1:10" x14ac:dyDescent="0.2">
      <c r="A955" t="s">
        <v>2604</v>
      </c>
      <c r="B955" t="s">
        <v>2605</v>
      </c>
      <c r="C955" s="1">
        <f>_xlfn.XLOOKUP(order_items[[#This Row],[order_id]],orders!A:A,orders!C:C)</f>
        <v>45378</v>
      </c>
      <c r="D955" s="3" t="str">
        <f>YEAR(order_items[[#This Row],[Date]])&amp;"-"&amp;TEXT(MONTH(order_items[[#This Row],[Date]]),"00")</f>
        <v>2024-03</v>
      </c>
      <c r="E955" s="1" t="str">
        <f>_xlfn.XLOOKUP(order_items[[#This Row],[product_id]],products!A:A,products!C:C)</f>
        <v>Outdoor &amp; Sports</v>
      </c>
      <c r="F955" t="s">
        <v>985</v>
      </c>
      <c r="G955" t="s">
        <v>1119</v>
      </c>
      <c r="H955">
        <v>22</v>
      </c>
      <c r="I955">
        <v>283.81</v>
      </c>
      <c r="J955" s="2">
        <v>0</v>
      </c>
    </row>
    <row r="956" spans="1:10" x14ac:dyDescent="0.2">
      <c r="A956" t="s">
        <v>2606</v>
      </c>
      <c r="B956" t="s">
        <v>2605</v>
      </c>
      <c r="C956" s="1">
        <f>_xlfn.XLOOKUP(order_items[[#This Row],[order_id]],orders!A:A,orders!C:C)</f>
        <v>45378</v>
      </c>
      <c r="D956" s="3" t="str">
        <f>YEAR(order_items[[#This Row],[Date]])&amp;"-"&amp;TEXT(MONTH(order_items[[#This Row],[Date]]),"00")</f>
        <v>2024-03</v>
      </c>
      <c r="E956" s="1" t="str">
        <f>_xlfn.XLOOKUP(order_items[[#This Row],[product_id]],products!A:A,products!C:C)</f>
        <v>Electronics</v>
      </c>
      <c r="F956" t="s">
        <v>943</v>
      </c>
      <c r="G956" t="s">
        <v>1080</v>
      </c>
      <c r="H956">
        <v>15</v>
      </c>
      <c r="I956">
        <v>152.97999999999999</v>
      </c>
      <c r="J956" s="2">
        <v>0.15</v>
      </c>
    </row>
    <row r="957" spans="1:10" x14ac:dyDescent="0.2">
      <c r="A957" t="s">
        <v>2607</v>
      </c>
      <c r="B957" t="s">
        <v>2605</v>
      </c>
      <c r="C957" s="1">
        <f>_xlfn.XLOOKUP(order_items[[#This Row],[order_id]],orders!A:A,orders!C:C)</f>
        <v>45378</v>
      </c>
      <c r="D957" s="3" t="str">
        <f>YEAR(order_items[[#This Row],[Date]])&amp;"-"&amp;TEXT(MONTH(order_items[[#This Row],[Date]]),"00")</f>
        <v>2024-03</v>
      </c>
      <c r="E957" s="1" t="str">
        <f>_xlfn.XLOOKUP(order_items[[#This Row],[product_id]],products!A:A,products!C:C)</f>
        <v>Outdoor &amp; Sports</v>
      </c>
      <c r="F957" t="s">
        <v>1106</v>
      </c>
      <c r="G957" t="s">
        <v>1119</v>
      </c>
      <c r="H957">
        <v>5</v>
      </c>
      <c r="I957">
        <v>294.41000000000003</v>
      </c>
      <c r="J957" s="2">
        <v>0</v>
      </c>
    </row>
    <row r="958" spans="1:10" x14ac:dyDescent="0.2">
      <c r="A958" t="s">
        <v>2608</v>
      </c>
      <c r="B958" t="s">
        <v>2605</v>
      </c>
      <c r="C958" s="1">
        <f>_xlfn.XLOOKUP(order_items[[#This Row],[order_id]],orders!A:A,orders!C:C)</f>
        <v>45378</v>
      </c>
      <c r="D958" s="3" t="str">
        <f>YEAR(order_items[[#This Row],[Date]])&amp;"-"&amp;TEXT(MONTH(order_items[[#This Row],[Date]]),"00")</f>
        <v>2024-03</v>
      </c>
      <c r="E958" s="1" t="str">
        <f>_xlfn.XLOOKUP(order_items[[#This Row],[product_id]],products!A:A,products!C:C)</f>
        <v>Office Supplies</v>
      </c>
      <c r="F958" t="s">
        <v>979</v>
      </c>
      <c r="G958" t="s">
        <v>1119</v>
      </c>
      <c r="H958">
        <v>1</v>
      </c>
      <c r="I958">
        <v>82.36</v>
      </c>
      <c r="J958" s="2">
        <v>0.15</v>
      </c>
    </row>
    <row r="959" spans="1:10" x14ac:dyDescent="0.2">
      <c r="A959" t="s">
        <v>2609</v>
      </c>
      <c r="B959" t="s">
        <v>2610</v>
      </c>
      <c r="C959" s="1">
        <f>_xlfn.XLOOKUP(order_items[[#This Row],[order_id]],orders!A:A,orders!C:C)</f>
        <v>45281</v>
      </c>
      <c r="D959" s="3" t="str">
        <f>YEAR(order_items[[#This Row],[Date]])&amp;"-"&amp;TEXT(MONTH(order_items[[#This Row],[Date]]),"00")</f>
        <v>2023-12</v>
      </c>
      <c r="E959" s="1" t="str">
        <f>_xlfn.XLOOKUP(order_items[[#This Row],[product_id]],products!A:A,products!C:C)</f>
        <v>Home &amp; Kitchen</v>
      </c>
      <c r="F959" t="s">
        <v>982</v>
      </c>
      <c r="G959" t="s">
        <v>1115</v>
      </c>
      <c r="H959">
        <v>12</v>
      </c>
      <c r="I959">
        <v>11.59</v>
      </c>
      <c r="J959" s="2">
        <v>0</v>
      </c>
    </row>
    <row r="960" spans="1:10" x14ac:dyDescent="0.2">
      <c r="A960" t="s">
        <v>2611</v>
      </c>
      <c r="B960" t="s">
        <v>2610</v>
      </c>
      <c r="C960" s="1">
        <f>_xlfn.XLOOKUP(order_items[[#This Row],[order_id]],orders!A:A,orders!C:C)</f>
        <v>45281</v>
      </c>
      <c r="D960" s="3" t="str">
        <f>YEAR(order_items[[#This Row],[Date]])&amp;"-"&amp;TEXT(MONTH(order_items[[#This Row],[Date]]),"00")</f>
        <v>2023-12</v>
      </c>
      <c r="E960" s="1" t="str">
        <f>_xlfn.XLOOKUP(order_items[[#This Row],[product_id]],products!A:A,products!C:C)</f>
        <v>Electronics</v>
      </c>
      <c r="F960" t="s">
        <v>991</v>
      </c>
      <c r="G960" t="s">
        <v>1054</v>
      </c>
      <c r="H960">
        <v>6</v>
      </c>
      <c r="I960">
        <v>474.56</v>
      </c>
      <c r="J960" s="2">
        <v>0.15</v>
      </c>
    </row>
    <row r="961" spans="1:10" x14ac:dyDescent="0.2">
      <c r="A961" t="s">
        <v>2612</v>
      </c>
      <c r="B961" t="s">
        <v>2610</v>
      </c>
      <c r="C961" s="1">
        <f>_xlfn.XLOOKUP(order_items[[#This Row],[order_id]],orders!A:A,orders!C:C)</f>
        <v>45281</v>
      </c>
      <c r="D961" s="3" t="str">
        <f>YEAR(order_items[[#This Row],[Date]])&amp;"-"&amp;TEXT(MONTH(order_items[[#This Row],[Date]]),"00")</f>
        <v>2023-12</v>
      </c>
      <c r="E961" s="1" t="str">
        <f>_xlfn.XLOOKUP(order_items[[#This Row],[product_id]],products!A:A,products!C:C)</f>
        <v>Office Supplies</v>
      </c>
      <c r="F961" t="s">
        <v>1007</v>
      </c>
      <c r="G961" t="s">
        <v>1101</v>
      </c>
      <c r="H961">
        <v>16</v>
      </c>
      <c r="I961">
        <v>51.68</v>
      </c>
      <c r="J961" s="2">
        <v>0</v>
      </c>
    </row>
    <row r="962" spans="1:10" x14ac:dyDescent="0.2">
      <c r="A962" t="s">
        <v>2613</v>
      </c>
      <c r="B962" t="s">
        <v>2614</v>
      </c>
      <c r="C962" s="1">
        <f>_xlfn.XLOOKUP(order_items[[#This Row],[order_id]],orders!A:A,orders!C:C)</f>
        <v>45470</v>
      </c>
      <c r="D962" s="3" t="str">
        <f>YEAR(order_items[[#This Row],[Date]])&amp;"-"&amp;TEXT(MONTH(order_items[[#This Row],[Date]]),"00")</f>
        <v>2024-06</v>
      </c>
      <c r="E962" s="1" t="str">
        <f>_xlfn.XLOOKUP(order_items[[#This Row],[product_id]],products!A:A,products!C:C)</f>
        <v>Health &amp; Beauty</v>
      </c>
      <c r="F962" t="s">
        <v>1114</v>
      </c>
      <c r="G962" t="s">
        <v>1115</v>
      </c>
      <c r="H962">
        <v>11</v>
      </c>
      <c r="I962">
        <v>333.68</v>
      </c>
      <c r="J962" s="2">
        <v>0</v>
      </c>
    </row>
    <row r="963" spans="1:10" x14ac:dyDescent="0.2">
      <c r="A963" t="s">
        <v>2615</v>
      </c>
      <c r="B963" t="s">
        <v>2616</v>
      </c>
      <c r="C963" s="1">
        <f>_xlfn.XLOOKUP(order_items[[#This Row],[order_id]],orders!A:A,orders!C:C)</f>
        <v>45381</v>
      </c>
      <c r="D963" s="3" t="str">
        <f>YEAR(order_items[[#This Row],[Date]])&amp;"-"&amp;TEXT(MONTH(order_items[[#This Row],[Date]]),"00")</f>
        <v>2024-03</v>
      </c>
      <c r="E963" s="1" t="str">
        <f>_xlfn.XLOOKUP(order_items[[#This Row],[product_id]],products!A:A,products!C:C)</f>
        <v>Office Supplies</v>
      </c>
      <c r="F963" t="s">
        <v>954</v>
      </c>
      <c r="G963" t="s">
        <v>1009</v>
      </c>
      <c r="H963">
        <v>20</v>
      </c>
      <c r="I963">
        <v>171.07</v>
      </c>
      <c r="J963" s="2">
        <v>0</v>
      </c>
    </row>
    <row r="964" spans="1:10" x14ac:dyDescent="0.2">
      <c r="A964" t="s">
        <v>2617</v>
      </c>
      <c r="B964" t="s">
        <v>2616</v>
      </c>
      <c r="C964" s="1">
        <f>_xlfn.XLOOKUP(order_items[[#This Row],[order_id]],orders!A:A,orders!C:C)</f>
        <v>45381</v>
      </c>
      <c r="D964" s="3" t="str">
        <f>YEAR(order_items[[#This Row],[Date]])&amp;"-"&amp;TEXT(MONTH(order_items[[#This Row],[Date]]),"00")</f>
        <v>2024-03</v>
      </c>
      <c r="E964" s="1" t="str">
        <f>_xlfn.XLOOKUP(order_items[[#This Row],[product_id]],products!A:A,products!C:C)</f>
        <v>Health &amp; Beauty</v>
      </c>
      <c r="F964" t="s">
        <v>990</v>
      </c>
      <c r="G964" t="s">
        <v>1101</v>
      </c>
      <c r="H964">
        <v>22</v>
      </c>
      <c r="I964">
        <v>175.38</v>
      </c>
      <c r="J964" s="2">
        <v>0.15</v>
      </c>
    </row>
    <row r="965" spans="1:10" x14ac:dyDescent="0.2">
      <c r="A965" t="s">
        <v>2618</v>
      </c>
      <c r="B965" t="s">
        <v>2616</v>
      </c>
      <c r="C965" s="1">
        <f>_xlfn.XLOOKUP(order_items[[#This Row],[order_id]],orders!A:A,orders!C:C)</f>
        <v>45381</v>
      </c>
      <c r="D965" s="3" t="str">
        <f>YEAR(order_items[[#This Row],[Date]])&amp;"-"&amp;TEXT(MONTH(order_items[[#This Row],[Date]]),"00")</f>
        <v>2024-03</v>
      </c>
      <c r="E965" s="1" t="str">
        <f>_xlfn.XLOOKUP(order_items[[#This Row],[product_id]],products!A:A,products!C:C)</f>
        <v>Electronics</v>
      </c>
      <c r="F965" t="s">
        <v>1067</v>
      </c>
      <c r="G965" t="s">
        <v>1101</v>
      </c>
      <c r="H965">
        <v>10</v>
      </c>
      <c r="I965">
        <v>299.43</v>
      </c>
      <c r="J965" s="2">
        <v>0.05</v>
      </c>
    </row>
    <row r="966" spans="1:10" x14ac:dyDescent="0.2">
      <c r="A966" t="s">
        <v>2619</v>
      </c>
      <c r="B966" t="s">
        <v>2616</v>
      </c>
      <c r="C966" s="1">
        <f>_xlfn.XLOOKUP(order_items[[#This Row],[order_id]],orders!A:A,orders!C:C)</f>
        <v>45381</v>
      </c>
      <c r="D966" s="3" t="str">
        <f>YEAR(order_items[[#This Row],[Date]])&amp;"-"&amp;TEXT(MONTH(order_items[[#This Row],[Date]]),"00")</f>
        <v>2024-03</v>
      </c>
      <c r="E966" s="1" t="str">
        <f>_xlfn.XLOOKUP(order_items[[#This Row],[product_id]],products!A:A,products!C:C)</f>
        <v>Outdoor &amp; Sports</v>
      </c>
      <c r="F966" t="s">
        <v>1089</v>
      </c>
      <c r="G966" t="s">
        <v>917</v>
      </c>
      <c r="H966">
        <v>23</v>
      </c>
      <c r="I966">
        <v>229.27</v>
      </c>
      <c r="J966" s="2">
        <v>0</v>
      </c>
    </row>
    <row r="967" spans="1:10" x14ac:dyDescent="0.2">
      <c r="A967" t="s">
        <v>2620</v>
      </c>
      <c r="B967" t="s">
        <v>2621</v>
      </c>
      <c r="C967" s="1">
        <f>_xlfn.XLOOKUP(order_items[[#This Row],[order_id]],orders!A:A,orders!C:C)</f>
        <v>45088</v>
      </c>
      <c r="D967" s="3" t="str">
        <f>YEAR(order_items[[#This Row],[Date]])&amp;"-"&amp;TEXT(MONTH(order_items[[#This Row],[Date]]),"00")</f>
        <v>2023-06</v>
      </c>
      <c r="E967" s="1" t="str">
        <f>_xlfn.XLOOKUP(order_items[[#This Row],[product_id]],products!A:A,products!C:C)</f>
        <v>Outdoor &amp; Sports</v>
      </c>
      <c r="F967" t="s">
        <v>1045</v>
      </c>
      <c r="G967" t="s">
        <v>1101</v>
      </c>
      <c r="H967">
        <v>6</v>
      </c>
      <c r="I967">
        <v>269.57</v>
      </c>
      <c r="J967" s="2">
        <v>0</v>
      </c>
    </row>
    <row r="968" spans="1:10" x14ac:dyDescent="0.2">
      <c r="A968" t="s">
        <v>2622</v>
      </c>
      <c r="B968" t="s">
        <v>2623</v>
      </c>
      <c r="C968" s="1">
        <f>_xlfn.XLOOKUP(order_items[[#This Row],[order_id]],orders!A:A,orders!C:C)</f>
        <v>44950</v>
      </c>
      <c r="D968" s="3" t="str">
        <f>YEAR(order_items[[#This Row],[Date]])&amp;"-"&amp;TEXT(MONTH(order_items[[#This Row],[Date]]),"00")</f>
        <v>2023-01</v>
      </c>
      <c r="E968" s="1" t="str">
        <f>_xlfn.XLOOKUP(order_items[[#This Row],[product_id]],products!A:A,products!C:C)</f>
        <v>Outdoor &amp; Sports</v>
      </c>
      <c r="F968" t="s">
        <v>1082</v>
      </c>
      <c r="G968" t="s">
        <v>1101</v>
      </c>
      <c r="H968">
        <v>14</v>
      </c>
      <c r="I968">
        <v>292.56</v>
      </c>
      <c r="J968" s="2">
        <v>0.15</v>
      </c>
    </row>
    <row r="969" spans="1:10" x14ac:dyDescent="0.2">
      <c r="A969" t="s">
        <v>2624</v>
      </c>
      <c r="B969" t="s">
        <v>2623</v>
      </c>
      <c r="C969" s="1">
        <f>_xlfn.XLOOKUP(order_items[[#This Row],[order_id]],orders!A:A,orders!C:C)</f>
        <v>44950</v>
      </c>
      <c r="D969" s="3" t="str">
        <f>YEAR(order_items[[#This Row],[Date]])&amp;"-"&amp;TEXT(MONTH(order_items[[#This Row],[Date]]),"00")</f>
        <v>2023-01</v>
      </c>
      <c r="E969" s="1" t="str">
        <f>_xlfn.XLOOKUP(order_items[[#This Row],[product_id]],products!A:A,products!C:C)</f>
        <v>Office Supplies</v>
      </c>
      <c r="F969" t="s">
        <v>918</v>
      </c>
      <c r="G969" t="s">
        <v>1122</v>
      </c>
      <c r="H969">
        <v>4</v>
      </c>
      <c r="I969">
        <v>195.47</v>
      </c>
      <c r="J969" s="2">
        <v>0</v>
      </c>
    </row>
    <row r="970" spans="1:10" x14ac:dyDescent="0.2">
      <c r="A970" t="s">
        <v>2625</v>
      </c>
      <c r="B970" t="s">
        <v>2623</v>
      </c>
      <c r="C970" s="1">
        <f>_xlfn.XLOOKUP(order_items[[#This Row],[order_id]],orders!A:A,orders!C:C)</f>
        <v>44950</v>
      </c>
      <c r="D970" s="3" t="str">
        <f>YEAR(order_items[[#This Row],[Date]])&amp;"-"&amp;TEXT(MONTH(order_items[[#This Row],[Date]]),"00")</f>
        <v>2023-01</v>
      </c>
      <c r="E970" s="1" t="str">
        <f>_xlfn.XLOOKUP(order_items[[#This Row],[product_id]],products!A:A,products!C:C)</f>
        <v>Office Supplies</v>
      </c>
      <c r="F970" t="s">
        <v>1018</v>
      </c>
      <c r="G970" t="s">
        <v>1054</v>
      </c>
      <c r="H970">
        <v>1</v>
      </c>
      <c r="I970">
        <v>72.400000000000006</v>
      </c>
      <c r="J970" s="2">
        <v>0.05</v>
      </c>
    </row>
    <row r="971" spans="1:10" x14ac:dyDescent="0.2">
      <c r="A971" t="s">
        <v>2626</v>
      </c>
      <c r="B971" t="s">
        <v>2623</v>
      </c>
      <c r="C971" s="1">
        <f>_xlfn.XLOOKUP(order_items[[#This Row],[order_id]],orders!A:A,orders!C:C)</f>
        <v>44950</v>
      </c>
      <c r="D971" s="3" t="str">
        <f>YEAR(order_items[[#This Row],[Date]])&amp;"-"&amp;TEXT(MONTH(order_items[[#This Row],[Date]]),"00")</f>
        <v>2023-01</v>
      </c>
      <c r="E971" s="1" t="str">
        <f>_xlfn.XLOOKUP(order_items[[#This Row],[product_id]],products!A:A,products!C:C)</f>
        <v>Home &amp; Kitchen</v>
      </c>
      <c r="F971" t="s">
        <v>1092</v>
      </c>
      <c r="G971" t="s">
        <v>917</v>
      </c>
      <c r="H971">
        <v>24</v>
      </c>
      <c r="I971">
        <v>190.51</v>
      </c>
      <c r="J971" s="2">
        <v>0.05</v>
      </c>
    </row>
    <row r="972" spans="1:10" x14ac:dyDescent="0.2">
      <c r="A972" t="s">
        <v>2627</v>
      </c>
      <c r="B972" t="s">
        <v>2628</v>
      </c>
      <c r="C972" s="1">
        <f>_xlfn.XLOOKUP(order_items[[#This Row],[order_id]],orders!A:A,orders!C:C)</f>
        <v>45620</v>
      </c>
      <c r="D972" s="3" t="str">
        <f>YEAR(order_items[[#This Row],[Date]])&amp;"-"&amp;TEXT(MONTH(order_items[[#This Row],[Date]]),"00")</f>
        <v>2024-11</v>
      </c>
      <c r="E972" s="1" t="str">
        <f>_xlfn.XLOOKUP(order_items[[#This Row],[product_id]],products!A:A,products!C:C)</f>
        <v>Outdoor &amp; Sports</v>
      </c>
      <c r="F972" t="s">
        <v>1056</v>
      </c>
      <c r="G972" t="s">
        <v>1115</v>
      </c>
      <c r="H972">
        <v>25</v>
      </c>
      <c r="I972">
        <v>111.6</v>
      </c>
      <c r="J972" s="2">
        <v>0.15</v>
      </c>
    </row>
    <row r="973" spans="1:10" x14ac:dyDescent="0.2">
      <c r="A973" t="s">
        <v>2629</v>
      </c>
      <c r="B973" t="s">
        <v>2630</v>
      </c>
      <c r="C973" s="1">
        <f>_xlfn.XLOOKUP(order_items[[#This Row],[order_id]],orders!A:A,orders!C:C)</f>
        <v>45481</v>
      </c>
      <c r="D973" s="3" t="str">
        <f>YEAR(order_items[[#This Row],[Date]])&amp;"-"&amp;TEXT(MONTH(order_items[[#This Row],[Date]]),"00")</f>
        <v>2024-07</v>
      </c>
      <c r="E973" s="1" t="str">
        <f>_xlfn.XLOOKUP(order_items[[#This Row],[product_id]],products!A:A,products!C:C)</f>
        <v>Home &amp; Kitchen</v>
      </c>
      <c r="F973" t="s">
        <v>970</v>
      </c>
      <c r="G973" t="s">
        <v>917</v>
      </c>
      <c r="H973">
        <v>5</v>
      </c>
      <c r="I973">
        <v>349.21</v>
      </c>
      <c r="J973" s="2">
        <v>0.15</v>
      </c>
    </row>
    <row r="974" spans="1:10" x14ac:dyDescent="0.2">
      <c r="A974" t="s">
        <v>2631</v>
      </c>
      <c r="B974" t="s">
        <v>2630</v>
      </c>
      <c r="C974" s="1">
        <f>_xlfn.XLOOKUP(order_items[[#This Row],[order_id]],orders!A:A,orders!C:C)</f>
        <v>45481</v>
      </c>
      <c r="D974" s="3" t="str">
        <f>YEAR(order_items[[#This Row],[Date]])&amp;"-"&amp;TEXT(MONTH(order_items[[#This Row],[Date]]),"00")</f>
        <v>2024-07</v>
      </c>
      <c r="E974" s="1" t="str">
        <f>_xlfn.XLOOKUP(order_items[[#This Row],[product_id]],products!A:A,products!C:C)</f>
        <v>Home &amp; Kitchen</v>
      </c>
      <c r="F974" t="s">
        <v>1096</v>
      </c>
      <c r="G974" t="s">
        <v>1101</v>
      </c>
      <c r="H974">
        <v>17</v>
      </c>
      <c r="I974">
        <v>279.18</v>
      </c>
      <c r="J974" s="2">
        <v>0.1</v>
      </c>
    </row>
    <row r="975" spans="1:10" x14ac:dyDescent="0.2">
      <c r="A975" t="s">
        <v>2632</v>
      </c>
      <c r="B975" t="s">
        <v>2633</v>
      </c>
      <c r="C975" s="1">
        <f>_xlfn.XLOOKUP(order_items[[#This Row],[order_id]],orders!A:A,orders!C:C)</f>
        <v>45152</v>
      </c>
      <c r="D975" s="3" t="str">
        <f>YEAR(order_items[[#This Row],[Date]])&amp;"-"&amp;TEXT(MONTH(order_items[[#This Row],[Date]]),"00")</f>
        <v>2023-08</v>
      </c>
      <c r="E975" s="1" t="str">
        <f>_xlfn.XLOOKUP(order_items[[#This Row],[product_id]],products!A:A,products!C:C)</f>
        <v>Office Supplies</v>
      </c>
      <c r="F975" t="s">
        <v>1097</v>
      </c>
      <c r="G975" t="s">
        <v>1119</v>
      </c>
      <c r="H975">
        <v>16</v>
      </c>
      <c r="I975">
        <v>398.25</v>
      </c>
      <c r="J975" s="2">
        <v>0</v>
      </c>
    </row>
    <row r="976" spans="1:10" x14ac:dyDescent="0.2">
      <c r="A976" t="s">
        <v>2634</v>
      </c>
      <c r="B976" t="s">
        <v>2635</v>
      </c>
      <c r="C976" s="1">
        <f>_xlfn.XLOOKUP(order_items[[#This Row],[order_id]],orders!A:A,orders!C:C)</f>
        <v>45217</v>
      </c>
      <c r="D976" s="3" t="str">
        <f>YEAR(order_items[[#This Row],[Date]])&amp;"-"&amp;TEXT(MONTH(order_items[[#This Row],[Date]]),"00")</f>
        <v>2023-10</v>
      </c>
      <c r="E976" s="1" t="str">
        <f>_xlfn.XLOOKUP(order_items[[#This Row],[product_id]],products!A:A,products!C:C)</f>
        <v>Office Supplies</v>
      </c>
      <c r="F976" t="s">
        <v>939</v>
      </c>
      <c r="G976" t="s">
        <v>1122</v>
      </c>
      <c r="H976">
        <v>20</v>
      </c>
      <c r="I976">
        <v>528.29999999999995</v>
      </c>
      <c r="J976" s="2">
        <v>0.05</v>
      </c>
    </row>
    <row r="977" spans="1:10" x14ac:dyDescent="0.2">
      <c r="A977" t="s">
        <v>2636</v>
      </c>
      <c r="B977" t="s">
        <v>2635</v>
      </c>
      <c r="C977" s="1">
        <f>_xlfn.XLOOKUP(order_items[[#This Row],[order_id]],orders!A:A,orders!C:C)</f>
        <v>45217</v>
      </c>
      <c r="D977" s="3" t="str">
        <f>YEAR(order_items[[#This Row],[Date]])&amp;"-"&amp;TEXT(MONTH(order_items[[#This Row],[Date]]),"00")</f>
        <v>2023-10</v>
      </c>
      <c r="E977" s="1" t="str">
        <f>_xlfn.XLOOKUP(order_items[[#This Row],[product_id]],products!A:A,products!C:C)</f>
        <v>Office Supplies</v>
      </c>
      <c r="F977" t="s">
        <v>1073</v>
      </c>
      <c r="G977" t="s">
        <v>917</v>
      </c>
      <c r="H977">
        <v>11</v>
      </c>
      <c r="I977">
        <v>207.47</v>
      </c>
      <c r="J977" s="2">
        <v>0.1</v>
      </c>
    </row>
    <row r="978" spans="1:10" x14ac:dyDescent="0.2">
      <c r="A978" t="s">
        <v>2637</v>
      </c>
      <c r="B978" t="s">
        <v>2635</v>
      </c>
      <c r="C978" s="1">
        <f>_xlfn.XLOOKUP(order_items[[#This Row],[order_id]],orders!A:A,orders!C:C)</f>
        <v>45217</v>
      </c>
      <c r="D978" s="3" t="str">
        <f>YEAR(order_items[[#This Row],[Date]])&amp;"-"&amp;TEXT(MONTH(order_items[[#This Row],[Date]]),"00")</f>
        <v>2023-10</v>
      </c>
      <c r="E978" s="1" t="str">
        <f>_xlfn.XLOOKUP(order_items[[#This Row],[product_id]],products!A:A,products!C:C)</f>
        <v>Electronics</v>
      </c>
      <c r="F978" t="s">
        <v>937</v>
      </c>
      <c r="G978" t="s">
        <v>1120</v>
      </c>
      <c r="H978">
        <v>3</v>
      </c>
      <c r="I978">
        <v>282.42</v>
      </c>
      <c r="J978" s="2">
        <v>0.15</v>
      </c>
    </row>
    <row r="979" spans="1:10" x14ac:dyDescent="0.2">
      <c r="A979" t="s">
        <v>2638</v>
      </c>
      <c r="B979" t="s">
        <v>2639</v>
      </c>
      <c r="C979" s="1">
        <f>_xlfn.XLOOKUP(order_items[[#This Row],[order_id]],orders!A:A,orders!C:C)</f>
        <v>45504</v>
      </c>
      <c r="D979" s="3" t="str">
        <f>YEAR(order_items[[#This Row],[Date]])&amp;"-"&amp;TEXT(MONTH(order_items[[#This Row],[Date]]),"00")</f>
        <v>2024-07</v>
      </c>
      <c r="E979" s="1" t="str">
        <f>_xlfn.XLOOKUP(order_items[[#This Row],[product_id]],products!A:A,products!C:C)</f>
        <v>Outdoor &amp; Sports</v>
      </c>
      <c r="F979" t="s">
        <v>1021</v>
      </c>
      <c r="G979" t="s">
        <v>1115</v>
      </c>
      <c r="H979">
        <v>19</v>
      </c>
      <c r="I979">
        <v>143.55000000000001</v>
      </c>
      <c r="J979" s="2">
        <v>0</v>
      </c>
    </row>
    <row r="980" spans="1:10" x14ac:dyDescent="0.2">
      <c r="A980" t="s">
        <v>2640</v>
      </c>
      <c r="B980" t="s">
        <v>2641</v>
      </c>
      <c r="C980" s="1">
        <f>_xlfn.XLOOKUP(order_items[[#This Row],[order_id]],orders!A:A,orders!C:C)</f>
        <v>45228</v>
      </c>
      <c r="D980" s="3" t="str">
        <f>YEAR(order_items[[#This Row],[Date]])&amp;"-"&amp;TEXT(MONTH(order_items[[#This Row],[Date]]),"00")</f>
        <v>2023-10</v>
      </c>
      <c r="E980" s="1" t="str">
        <f>_xlfn.XLOOKUP(order_items[[#This Row],[product_id]],products!A:A,products!C:C)</f>
        <v>Home &amp; Kitchen</v>
      </c>
      <c r="F980" t="s">
        <v>925</v>
      </c>
      <c r="G980" t="s">
        <v>1054</v>
      </c>
      <c r="H980">
        <v>5</v>
      </c>
      <c r="I980">
        <v>218.39</v>
      </c>
      <c r="J980" s="2">
        <v>0.15</v>
      </c>
    </row>
    <row r="981" spans="1:10" x14ac:dyDescent="0.2">
      <c r="A981" t="s">
        <v>2642</v>
      </c>
      <c r="B981" t="s">
        <v>2641</v>
      </c>
      <c r="C981" s="1">
        <f>_xlfn.XLOOKUP(order_items[[#This Row],[order_id]],orders!A:A,orders!C:C)</f>
        <v>45228</v>
      </c>
      <c r="D981" s="3" t="str">
        <f>YEAR(order_items[[#This Row],[Date]])&amp;"-"&amp;TEXT(MONTH(order_items[[#This Row],[Date]]),"00")</f>
        <v>2023-10</v>
      </c>
      <c r="E981" s="1" t="str">
        <f>_xlfn.XLOOKUP(order_items[[#This Row],[product_id]],products!A:A,products!C:C)</f>
        <v>Outdoor &amp; Sports</v>
      </c>
      <c r="F981" t="s">
        <v>984</v>
      </c>
      <c r="G981" t="s">
        <v>1122</v>
      </c>
      <c r="H981">
        <v>13</v>
      </c>
      <c r="I981">
        <v>21.12</v>
      </c>
      <c r="J981" s="2">
        <v>0</v>
      </c>
    </row>
    <row r="982" spans="1:10" x14ac:dyDescent="0.2">
      <c r="A982" t="s">
        <v>2643</v>
      </c>
      <c r="B982" t="s">
        <v>2641</v>
      </c>
      <c r="C982" s="1">
        <f>_xlfn.XLOOKUP(order_items[[#This Row],[order_id]],orders!A:A,orders!C:C)</f>
        <v>45228</v>
      </c>
      <c r="D982" s="3" t="str">
        <f>YEAR(order_items[[#This Row],[Date]])&amp;"-"&amp;TEXT(MONTH(order_items[[#This Row],[Date]]),"00")</f>
        <v>2023-10</v>
      </c>
      <c r="E982" s="1" t="str">
        <f>_xlfn.XLOOKUP(order_items[[#This Row],[product_id]],products!A:A,products!C:C)</f>
        <v>Outdoor &amp; Sports</v>
      </c>
      <c r="F982" t="s">
        <v>1012</v>
      </c>
      <c r="G982" t="s">
        <v>1054</v>
      </c>
      <c r="H982">
        <v>14</v>
      </c>
      <c r="I982">
        <v>64.27</v>
      </c>
      <c r="J982" s="2">
        <v>0.15</v>
      </c>
    </row>
    <row r="983" spans="1:10" x14ac:dyDescent="0.2">
      <c r="A983" t="s">
        <v>2644</v>
      </c>
      <c r="B983" t="s">
        <v>2645</v>
      </c>
      <c r="C983" s="1">
        <f>_xlfn.XLOOKUP(order_items[[#This Row],[order_id]],orders!A:A,orders!C:C)</f>
        <v>44947</v>
      </c>
      <c r="D983" s="3" t="str">
        <f>YEAR(order_items[[#This Row],[Date]])&amp;"-"&amp;TEXT(MONTH(order_items[[#This Row],[Date]]),"00")</f>
        <v>2023-01</v>
      </c>
      <c r="E983" s="1" t="str">
        <f>_xlfn.XLOOKUP(order_items[[#This Row],[product_id]],products!A:A,products!C:C)</f>
        <v>Electronics</v>
      </c>
      <c r="F983" t="s">
        <v>992</v>
      </c>
      <c r="G983" t="s">
        <v>1080</v>
      </c>
      <c r="H983">
        <v>9</v>
      </c>
      <c r="I983">
        <v>233.95</v>
      </c>
      <c r="J983" s="2">
        <v>0</v>
      </c>
    </row>
    <row r="984" spans="1:10" x14ac:dyDescent="0.2">
      <c r="A984" t="s">
        <v>2646</v>
      </c>
      <c r="B984" t="s">
        <v>2645</v>
      </c>
      <c r="C984" s="1">
        <f>_xlfn.XLOOKUP(order_items[[#This Row],[order_id]],orders!A:A,orders!C:C)</f>
        <v>44947</v>
      </c>
      <c r="D984" s="3" t="str">
        <f>YEAR(order_items[[#This Row],[Date]])&amp;"-"&amp;TEXT(MONTH(order_items[[#This Row],[Date]]),"00")</f>
        <v>2023-01</v>
      </c>
      <c r="E984" s="1" t="str">
        <f>_xlfn.XLOOKUP(order_items[[#This Row],[product_id]],products!A:A,products!C:C)</f>
        <v>Health &amp; Beauty</v>
      </c>
      <c r="F984" t="s">
        <v>1034</v>
      </c>
      <c r="G984" t="s">
        <v>1115</v>
      </c>
      <c r="H984">
        <v>8</v>
      </c>
      <c r="I984">
        <v>301.5</v>
      </c>
      <c r="J984" s="2">
        <v>0</v>
      </c>
    </row>
    <row r="985" spans="1:10" x14ac:dyDescent="0.2">
      <c r="A985" t="s">
        <v>2647</v>
      </c>
      <c r="B985" t="s">
        <v>2645</v>
      </c>
      <c r="C985" s="1">
        <f>_xlfn.XLOOKUP(order_items[[#This Row],[order_id]],orders!A:A,orders!C:C)</f>
        <v>44947</v>
      </c>
      <c r="D985" s="3" t="str">
        <f>YEAR(order_items[[#This Row],[Date]])&amp;"-"&amp;TEXT(MONTH(order_items[[#This Row],[Date]]),"00")</f>
        <v>2023-01</v>
      </c>
      <c r="E985" s="1" t="str">
        <f>_xlfn.XLOOKUP(order_items[[#This Row],[product_id]],products!A:A,products!C:C)</f>
        <v>Home &amp; Kitchen</v>
      </c>
      <c r="F985" t="s">
        <v>1044</v>
      </c>
      <c r="G985" t="s">
        <v>1101</v>
      </c>
      <c r="H985">
        <v>7</v>
      </c>
      <c r="I985">
        <v>290.33999999999997</v>
      </c>
      <c r="J985" s="2">
        <v>0</v>
      </c>
    </row>
    <row r="986" spans="1:10" x14ac:dyDescent="0.2">
      <c r="A986" t="s">
        <v>2648</v>
      </c>
      <c r="B986" t="s">
        <v>2649</v>
      </c>
      <c r="C986" s="1">
        <f>_xlfn.XLOOKUP(order_items[[#This Row],[order_id]],orders!A:A,orders!C:C)</f>
        <v>45169</v>
      </c>
      <c r="D986" s="3" t="str">
        <f>YEAR(order_items[[#This Row],[Date]])&amp;"-"&amp;TEXT(MONTH(order_items[[#This Row],[Date]]),"00")</f>
        <v>2023-08</v>
      </c>
      <c r="E986" s="1" t="str">
        <f>_xlfn.XLOOKUP(order_items[[#This Row],[product_id]],products!A:A,products!C:C)</f>
        <v>Outdoor &amp; Sports</v>
      </c>
      <c r="F986" t="s">
        <v>1041</v>
      </c>
      <c r="G986" t="s">
        <v>1109</v>
      </c>
      <c r="H986">
        <v>5</v>
      </c>
      <c r="I986">
        <v>161.86000000000001</v>
      </c>
      <c r="J986" s="2">
        <v>0.15</v>
      </c>
    </row>
    <row r="987" spans="1:10" x14ac:dyDescent="0.2">
      <c r="A987" t="s">
        <v>2650</v>
      </c>
      <c r="B987" t="s">
        <v>2649</v>
      </c>
      <c r="C987" s="1">
        <f>_xlfn.XLOOKUP(order_items[[#This Row],[order_id]],orders!A:A,orders!C:C)</f>
        <v>45169</v>
      </c>
      <c r="D987" s="3" t="str">
        <f>YEAR(order_items[[#This Row],[Date]])&amp;"-"&amp;TEXT(MONTH(order_items[[#This Row],[Date]]),"00")</f>
        <v>2023-08</v>
      </c>
      <c r="E987" s="1" t="str">
        <f>_xlfn.XLOOKUP(order_items[[#This Row],[product_id]],products!A:A,products!C:C)</f>
        <v>Outdoor &amp; Sports</v>
      </c>
      <c r="F987" t="s">
        <v>952</v>
      </c>
      <c r="G987" t="s">
        <v>1080</v>
      </c>
      <c r="H987">
        <v>8</v>
      </c>
      <c r="I987">
        <v>230.33</v>
      </c>
      <c r="J987" s="2">
        <v>0.15</v>
      </c>
    </row>
    <row r="988" spans="1:10" x14ac:dyDescent="0.2">
      <c r="A988" t="s">
        <v>2651</v>
      </c>
      <c r="B988" t="s">
        <v>2652</v>
      </c>
      <c r="C988" s="1">
        <f>_xlfn.XLOOKUP(order_items[[#This Row],[order_id]],orders!A:A,orders!C:C)</f>
        <v>45169</v>
      </c>
      <c r="D988" s="3" t="str">
        <f>YEAR(order_items[[#This Row],[Date]])&amp;"-"&amp;TEXT(MONTH(order_items[[#This Row],[Date]]),"00")</f>
        <v>2023-08</v>
      </c>
      <c r="E988" s="1" t="str">
        <f>_xlfn.XLOOKUP(order_items[[#This Row],[product_id]],products!A:A,products!C:C)</f>
        <v>Electronics</v>
      </c>
      <c r="F988" t="s">
        <v>981</v>
      </c>
      <c r="G988" t="s">
        <v>1101</v>
      </c>
      <c r="H988">
        <v>3</v>
      </c>
      <c r="I988">
        <v>472.52</v>
      </c>
      <c r="J988" s="2">
        <v>0.05</v>
      </c>
    </row>
    <row r="989" spans="1:10" x14ac:dyDescent="0.2">
      <c r="A989" t="s">
        <v>2653</v>
      </c>
      <c r="B989" t="s">
        <v>2654</v>
      </c>
      <c r="C989" s="1">
        <f>_xlfn.XLOOKUP(order_items[[#This Row],[order_id]],orders!A:A,orders!C:C)</f>
        <v>45005</v>
      </c>
      <c r="D989" s="3" t="str">
        <f>YEAR(order_items[[#This Row],[Date]])&amp;"-"&amp;TEXT(MONTH(order_items[[#This Row],[Date]]),"00")</f>
        <v>2023-03</v>
      </c>
      <c r="E989" s="1" t="str">
        <f>_xlfn.XLOOKUP(order_items[[#This Row],[product_id]],products!A:A,products!C:C)</f>
        <v>Outdoor &amp; Sports</v>
      </c>
      <c r="F989" t="s">
        <v>1052</v>
      </c>
      <c r="G989" t="s">
        <v>1009</v>
      </c>
      <c r="H989">
        <v>13</v>
      </c>
      <c r="I989">
        <v>118.24</v>
      </c>
      <c r="J989" s="2">
        <v>0</v>
      </c>
    </row>
    <row r="990" spans="1:10" x14ac:dyDescent="0.2">
      <c r="A990" t="s">
        <v>2655</v>
      </c>
      <c r="B990" t="s">
        <v>2656</v>
      </c>
      <c r="C990" s="1">
        <f>_xlfn.XLOOKUP(order_items[[#This Row],[order_id]],orders!A:A,orders!C:C)</f>
        <v>45519</v>
      </c>
      <c r="D990" s="3" t="str">
        <f>YEAR(order_items[[#This Row],[Date]])&amp;"-"&amp;TEXT(MONTH(order_items[[#This Row],[Date]]),"00")</f>
        <v>2024-08</v>
      </c>
      <c r="E990" s="1" t="str">
        <f>_xlfn.XLOOKUP(order_items[[#This Row],[product_id]],products!A:A,products!C:C)</f>
        <v>Office Supplies</v>
      </c>
      <c r="F990" t="s">
        <v>1036</v>
      </c>
      <c r="G990" t="s">
        <v>1054</v>
      </c>
      <c r="H990">
        <v>3</v>
      </c>
      <c r="I990">
        <v>65.73</v>
      </c>
      <c r="J990" s="2">
        <v>0</v>
      </c>
    </row>
    <row r="991" spans="1:10" x14ac:dyDescent="0.2">
      <c r="A991" t="s">
        <v>2657</v>
      </c>
      <c r="B991" t="s">
        <v>2656</v>
      </c>
      <c r="C991" s="1">
        <f>_xlfn.XLOOKUP(order_items[[#This Row],[order_id]],orders!A:A,orders!C:C)</f>
        <v>45519</v>
      </c>
      <c r="D991" s="3" t="str">
        <f>YEAR(order_items[[#This Row],[Date]])&amp;"-"&amp;TEXT(MONTH(order_items[[#This Row],[Date]]),"00")</f>
        <v>2024-08</v>
      </c>
      <c r="E991" s="1" t="str">
        <f>_xlfn.XLOOKUP(order_items[[#This Row],[product_id]],products!A:A,products!C:C)</f>
        <v>Outdoor &amp; Sports</v>
      </c>
      <c r="F991" t="s">
        <v>1089</v>
      </c>
      <c r="G991" t="s">
        <v>1115</v>
      </c>
      <c r="H991">
        <v>19</v>
      </c>
      <c r="I991">
        <v>229.27</v>
      </c>
      <c r="J991" s="2">
        <v>0.05</v>
      </c>
    </row>
    <row r="992" spans="1:10" x14ac:dyDescent="0.2">
      <c r="A992" t="s">
        <v>2658</v>
      </c>
      <c r="B992" t="s">
        <v>2659</v>
      </c>
      <c r="C992" s="1">
        <f>_xlfn.XLOOKUP(order_items[[#This Row],[order_id]],orders!A:A,orders!C:C)</f>
        <v>45146</v>
      </c>
      <c r="D992" s="3" t="str">
        <f>YEAR(order_items[[#This Row],[Date]])&amp;"-"&amp;TEXT(MONTH(order_items[[#This Row],[Date]]),"00")</f>
        <v>2023-08</v>
      </c>
      <c r="E992" s="1" t="str">
        <f>_xlfn.XLOOKUP(order_items[[#This Row],[product_id]],products!A:A,products!C:C)</f>
        <v>Office Supplies</v>
      </c>
      <c r="F992" t="s">
        <v>1016</v>
      </c>
      <c r="G992" t="s">
        <v>917</v>
      </c>
      <c r="H992">
        <v>22</v>
      </c>
      <c r="I992">
        <v>112.25</v>
      </c>
      <c r="J992" s="2">
        <v>0</v>
      </c>
    </row>
    <row r="993" spans="1:10" x14ac:dyDescent="0.2">
      <c r="A993" t="s">
        <v>2660</v>
      </c>
      <c r="B993" t="s">
        <v>2659</v>
      </c>
      <c r="C993" s="1">
        <f>_xlfn.XLOOKUP(order_items[[#This Row],[order_id]],orders!A:A,orders!C:C)</f>
        <v>45146</v>
      </c>
      <c r="D993" s="3" t="str">
        <f>YEAR(order_items[[#This Row],[Date]])&amp;"-"&amp;TEXT(MONTH(order_items[[#This Row],[Date]]),"00")</f>
        <v>2023-08</v>
      </c>
      <c r="E993" s="1" t="str">
        <f>_xlfn.XLOOKUP(order_items[[#This Row],[product_id]],products!A:A,products!C:C)</f>
        <v>Office Supplies</v>
      </c>
      <c r="F993" t="s">
        <v>942</v>
      </c>
      <c r="G993" t="s">
        <v>1009</v>
      </c>
      <c r="H993">
        <v>8</v>
      </c>
      <c r="I993">
        <v>84.97</v>
      </c>
      <c r="J993" s="2">
        <v>0</v>
      </c>
    </row>
    <row r="994" spans="1:10" x14ac:dyDescent="0.2">
      <c r="A994" t="s">
        <v>2661</v>
      </c>
      <c r="B994" t="s">
        <v>2659</v>
      </c>
      <c r="C994" s="1">
        <f>_xlfn.XLOOKUP(order_items[[#This Row],[order_id]],orders!A:A,orders!C:C)</f>
        <v>45146</v>
      </c>
      <c r="D994" s="3" t="str">
        <f>YEAR(order_items[[#This Row],[Date]])&amp;"-"&amp;TEXT(MONTH(order_items[[#This Row],[Date]]),"00")</f>
        <v>2023-08</v>
      </c>
      <c r="E994" s="1" t="str">
        <f>_xlfn.XLOOKUP(order_items[[#This Row],[product_id]],products!A:A,products!C:C)</f>
        <v>Home &amp; Kitchen</v>
      </c>
      <c r="F994" t="s">
        <v>971</v>
      </c>
      <c r="G994" t="s">
        <v>1115</v>
      </c>
      <c r="H994">
        <v>6</v>
      </c>
      <c r="I994">
        <v>253.72</v>
      </c>
      <c r="J994" s="2">
        <v>0</v>
      </c>
    </row>
    <row r="995" spans="1:10" x14ac:dyDescent="0.2">
      <c r="A995" t="s">
        <v>2662</v>
      </c>
      <c r="B995" t="s">
        <v>2663</v>
      </c>
      <c r="C995" s="1">
        <f>_xlfn.XLOOKUP(order_items[[#This Row],[order_id]],orders!A:A,orders!C:C)</f>
        <v>45410</v>
      </c>
      <c r="D995" s="3" t="str">
        <f>YEAR(order_items[[#This Row],[Date]])&amp;"-"&amp;TEXT(MONTH(order_items[[#This Row],[Date]]),"00")</f>
        <v>2024-04</v>
      </c>
      <c r="E995" s="1" t="str">
        <f>_xlfn.XLOOKUP(order_items[[#This Row],[product_id]],products!A:A,products!C:C)</f>
        <v>Office Supplies</v>
      </c>
      <c r="F995" t="s">
        <v>954</v>
      </c>
      <c r="G995" t="s">
        <v>1009</v>
      </c>
      <c r="H995">
        <v>3</v>
      </c>
      <c r="I995">
        <v>171.07</v>
      </c>
      <c r="J995" s="2">
        <v>0</v>
      </c>
    </row>
    <row r="996" spans="1:10" x14ac:dyDescent="0.2">
      <c r="A996" t="s">
        <v>2664</v>
      </c>
      <c r="B996" t="s">
        <v>2663</v>
      </c>
      <c r="C996" s="1">
        <f>_xlfn.XLOOKUP(order_items[[#This Row],[order_id]],orders!A:A,orders!C:C)</f>
        <v>45410</v>
      </c>
      <c r="D996" s="3" t="str">
        <f>YEAR(order_items[[#This Row],[Date]])&amp;"-"&amp;TEXT(MONTH(order_items[[#This Row],[Date]]),"00")</f>
        <v>2024-04</v>
      </c>
      <c r="E996" s="1" t="str">
        <f>_xlfn.XLOOKUP(order_items[[#This Row],[product_id]],products!A:A,products!C:C)</f>
        <v>Office Supplies</v>
      </c>
      <c r="F996" t="s">
        <v>1059</v>
      </c>
      <c r="G996" t="s">
        <v>1080</v>
      </c>
      <c r="H996">
        <v>5</v>
      </c>
      <c r="I996">
        <v>267.27999999999997</v>
      </c>
      <c r="J996" s="2">
        <v>0.15</v>
      </c>
    </row>
    <row r="997" spans="1:10" x14ac:dyDescent="0.2">
      <c r="A997" t="s">
        <v>2665</v>
      </c>
      <c r="B997" t="s">
        <v>2663</v>
      </c>
      <c r="C997" s="1">
        <f>_xlfn.XLOOKUP(order_items[[#This Row],[order_id]],orders!A:A,orders!C:C)</f>
        <v>45410</v>
      </c>
      <c r="D997" s="3" t="str">
        <f>YEAR(order_items[[#This Row],[Date]])&amp;"-"&amp;TEXT(MONTH(order_items[[#This Row],[Date]]),"00")</f>
        <v>2024-04</v>
      </c>
      <c r="E997" s="1" t="str">
        <f>_xlfn.XLOOKUP(order_items[[#This Row],[product_id]],products!A:A,products!C:C)</f>
        <v>Health &amp; Beauty</v>
      </c>
      <c r="F997" t="s">
        <v>999</v>
      </c>
      <c r="G997" t="s">
        <v>1080</v>
      </c>
      <c r="H997">
        <v>18</v>
      </c>
      <c r="I997">
        <v>321.41000000000003</v>
      </c>
      <c r="J997" s="2">
        <v>0</v>
      </c>
    </row>
    <row r="998" spans="1:10" x14ac:dyDescent="0.2">
      <c r="A998" t="s">
        <v>2666</v>
      </c>
      <c r="B998" t="s">
        <v>2667</v>
      </c>
      <c r="C998" s="1">
        <f>_xlfn.XLOOKUP(order_items[[#This Row],[order_id]],orders!A:A,orders!C:C)</f>
        <v>45013</v>
      </c>
      <c r="D998" s="3" t="str">
        <f>YEAR(order_items[[#This Row],[Date]])&amp;"-"&amp;TEXT(MONTH(order_items[[#This Row],[Date]]),"00")</f>
        <v>2023-03</v>
      </c>
      <c r="E998" s="1" t="str">
        <f>_xlfn.XLOOKUP(order_items[[#This Row],[product_id]],products!A:A,products!C:C)</f>
        <v>Outdoor &amp; Sports</v>
      </c>
      <c r="F998" t="s">
        <v>1089</v>
      </c>
      <c r="G998" t="s">
        <v>1119</v>
      </c>
      <c r="H998">
        <v>15</v>
      </c>
      <c r="I998">
        <v>229.27</v>
      </c>
      <c r="J998" s="2">
        <v>0.15</v>
      </c>
    </row>
    <row r="999" spans="1:10" x14ac:dyDescent="0.2">
      <c r="A999" t="s">
        <v>2668</v>
      </c>
      <c r="B999" t="s">
        <v>2667</v>
      </c>
      <c r="C999" s="1">
        <f>_xlfn.XLOOKUP(order_items[[#This Row],[order_id]],orders!A:A,orders!C:C)</f>
        <v>45013</v>
      </c>
      <c r="D999" s="3" t="str">
        <f>YEAR(order_items[[#This Row],[Date]])&amp;"-"&amp;TEXT(MONTH(order_items[[#This Row],[Date]]),"00")</f>
        <v>2023-03</v>
      </c>
      <c r="E999" s="1" t="str">
        <f>_xlfn.XLOOKUP(order_items[[#This Row],[product_id]],products!A:A,products!C:C)</f>
        <v>Office Supplies</v>
      </c>
      <c r="F999" t="s">
        <v>1083</v>
      </c>
      <c r="G999" t="s">
        <v>1101</v>
      </c>
      <c r="H999">
        <v>24</v>
      </c>
      <c r="I999">
        <v>386.19</v>
      </c>
      <c r="J999" s="2">
        <v>0</v>
      </c>
    </row>
    <row r="1000" spans="1:10" x14ac:dyDescent="0.2">
      <c r="A1000" t="s">
        <v>2669</v>
      </c>
      <c r="B1000" t="s">
        <v>2670</v>
      </c>
      <c r="C1000" s="1">
        <f>_xlfn.XLOOKUP(order_items[[#This Row],[order_id]],orders!A:A,orders!C:C)</f>
        <v>45128</v>
      </c>
      <c r="D1000" s="3" t="str">
        <f>YEAR(order_items[[#This Row],[Date]])&amp;"-"&amp;TEXT(MONTH(order_items[[#This Row],[Date]]),"00")</f>
        <v>2023-07</v>
      </c>
      <c r="E1000" s="1" t="str">
        <f>_xlfn.XLOOKUP(order_items[[#This Row],[product_id]],products!A:A,products!C:C)</f>
        <v>Health &amp; Beauty</v>
      </c>
      <c r="F1000" t="s">
        <v>940</v>
      </c>
      <c r="G1000" t="s">
        <v>1109</v>
      </c>
      <c r="H1000">
        <v>19</v>
      </c>
      <c r="I1000">
        <v>543.91</v>
      </c>
      <c r="J1000" s="2">
        <v>0</v>
      </c>
    </row>
    <row r="1001" spans="1:10" x14ac:dyDescent="0.2">
      <c r="A1001" t="s">
        <v>2671</v>
      </c>
      <c r="B1001" t="s">
        <v>2670</v>
      </c>
      <c r="C1001" s="1">
        <f>_xlfn.XLOOKUP(order_items[[#This Row],[order_id]],orders!A:A,orders!C:C)</f>
        <v>45128</v>
      </c>
      <c r="D1001" s="3" t="str">
        <f>YEAR(order_items[[#This Row],[Date]])&amp;"-"&amp;TEXT(MONTH(order_items[[#This Row],[Date]]),"00")</f>
        <v>2023-07</v>
      </c>
      <c r="E1001" s="1" t="str">
        <f>_xlfn.XLOOKUP(order_items[[#This Row],[product_id]],products!A:A,products!C:C)</f>
        <v>Electronics</v>
      </c>
      <c r="F1001" t="s">
        <v>991</v>
      </c>
      <c r="G1001" t="s">
        <v>1101</v>
      </c>
      <c r="H1001">
        <v>20</v>
      </c>
      <c r="I1001">
        <v>474.56</v>
      </c>
      <c r="J1001" s="2">
        <v>0.15</v>
      </c>
    </row>
    <row r="1002" spans="1:10" x14ac:dyDescent="0.2">
      <c r="A1002" t="s">
        <v>2672</v>
      </c>
      <c r="B1002" t="s">
        <v>2673</v>
      </c>
      <c r="C1002" s="1">
        <f>_xlfn.XLOOKUP(order_items[[#This Row],[order_id]],orders!A:A,orders!C:C)</f>
        <v>45329</v>
      </c>
      <c r="D1002" s="3" t="str">
        <f>YEAR(order_items[[#This Row],[Date]])&amp;"-"&amp;TEXT(MONTH(order_items[[#This Row],[Date]]),"00")</f>
        <v>2024-02</v>
      </c>
      <c r="E1002" s="1" t="str">
        <f>_xlfn.XLOOKUP(order_items[[#This Row],[product_id]],products!A:A,products!C:C)</f>
        <v>Outdoor &amp; Sports</v>
      </c>
      <c r="F1002" t="s">
        <v>1013</v>
      </c>
      <c r="G1002" t="s">
        <v>1101</v>
      </c>
      <c r="H1002">
        <v>7</v>
      </c>
      <c r="I1002">
        <v>43.85</v>
      </c>
      <c r="J1002" s="2">
        <v>0</v>
      </c>
    </row>
    <row r="1003" spans="1:10" x14ac:dyDescent="0.2">
      <c r="A1003" t="s">
        <v>2674</v>
      </c>
      <c r="B1003" t="s">
        <v>2673</v>
      </c>
      <c r="C1003" s="1">
        <f>_xlfn.XLOOKUP(order_items[[#This Row],[order_id]],orders!A:A,orders!C:C)</f>
        <v>45329</v>
      </c>
      <c r="D1003" s="3" t="str">
        <f>YEAR(order_items[[#This Row],[Date]])&amp;"-"&amp;TEXT(MONTH(order_items[[#This Row],[Date]]),"00")</f>
        <v>2024-02</v>
      </c>
      <c r="E1003" s="1" t="str">
        <f>_xlfn.XLOOKUP(order_items[[#This Row],[product_id]],products!A:A,products!C:C)</f>
        <v>Home &amp; Kitchen</v>
      </c>
      <c r="F1003" t="s">
        <v>1020</v>
      </c>
      <c r="G1003" t="s">
        <v>1109</v>
      </c>
      <c r="H1003">
        <v>24</v>
      </c>
      <c r="I1003">
        <v>297.11</v>
      </c>
      <c r="J1003" s="2">
        <v>0</v>
      </c>
    </row>
    <row r="1004" spans="1:10" x14ac:dyDescent="0.2">
      <c r="A1004" t="s">
        <v>2675</v>
      </c>
      <c r="B1004" t="s">
        <v>2676</v>
      </c>
      <c r="C1004" s="1">
        <f>_xlfn.XLOOKUP(order_items[[#This Row],[order_id]],orders!A:A,orders!C:C)</f>
        <v>45146</v>
      </c>
      <c r="D1004" s="3" t="str">
        <f>YEAR(order_items[[#This Row],[Date]])&amp;"-"&amp;TEXT(MONTH(order_items[[#This Row],[Date]]),"00")</f>
        <v>2023-08</v>
      </c>
      <c r="E1004" s="1" t="str">
        <f>_xlfn.XLOOKUP(order_items[[#This Row],[product_id]],products!A:A,products!C:C)</f>
        <v>Electronics</v>
      </c>
      <c r="F1004" t="s">
        <v>945</v>
      </c>
      <c r="G1004" t="s">
        <v>1009</v>
      </c>
      <c r="H1004">
        <v>23</v>
      </c>
      <c r="I1004">
        <v>158.65</v>
      </c>
      <c r="J1004" s="2">
        <v>0</v>
      </c>
    </row>
    <row r="1005" spans="1:10" x14ac:dyDescent="0.2">
      <c r="A1005" t="s">
        <v>2677</v>
      </c>
      <c r="B1005" t="s">
        <v>2678</v>
      </c>
      <c r="C1005" s="1">
        <f>_xlfn.XLOOKUP(order_items[[#This Row],[order_id]],orders!A:A,orders!C:C)</f>
        <v>45359</v>
      </c>
      <c r="D1005" s="3" t="str">
        <f>YEAR(order_items[[#This Row],[Date]])&amp;"-"&amp;TEXT(MONTH(order_items[[#This Row],[Date]]),"00")</f>
        <v>2024-03</v>
      </c>
      <c r="E1005" s="1" t="str">
        <f>_xlfn.XLOOKUP(order_items[[#This Row],[product_id]],products!A:A,products!C:C)</f>
        <v>Office Supplies</v>
      </c>
      <c r="F1005" t="s">
        <v>983</v>
      </c>
      <c r="G1005" t="s">
        <v>1120</v>
      </c>
      <c r="H1005">
        <v>25</v>
      </c>
      <c r="I1005">
        <v>287.95999999999998</v>
      </c>
      <c r="J1005" s="2">
        <v>0</v>
      </c>
    </row>
    <row r="1006" spans="1:10" x14ac:dyDescent="0.2">
      <c r="A1006" t="s">
        <v>2679</v>
      </c>
      <c r="B1006" t="s">
        <v>2680</v>
      </c>
      <c r="C1006" s="1">
        <f>_xlfn.XLOOKUP(order_items[[#This Row],[order_id]],orders!A:A,orders!C:C)</f>
        <v>44964</v>
      </c>
      <c r="D1006" s="3" t="str">
        <f>YEAR(order_items[[#This Row],[Date]])&amp;"-"&amp;TEXT(MONTH(order_items[[#This Row],[Date]]),"00")</f>
        <v>2023-02</v>
      </c>
      <c r="E1006" s="1" t="str">
        <f>_xlfn.XLOOKUP(order_items[[#This Row],[product_id]],products!A:A,products!C:C)</f>
        <v>Outdoor &amp; Sports</v>
      </c>
      <c r="F1006" t="s">
        <v>962</v>
      </c>
      <c r="G1006" t="s">
        <v>1009</v>
      </c>
      <c r="H1006">
        <v>24</v>
      </c>
      <c r="I1006">
        <v>383.09</v>
      </c>
      <c r="J1006" s="2">
        <v>0.15</v>
      </c>
    </row>
    <row r="1007" spans="1:10" x14ac:dyDescent="0.2">
      <c r="A1007" t="s">
        <v>2681</v>
      </c>
      <c r="B1007" t="s">
        <v>2680</v>
      </c>
      <c r="C1007" s="1">
        <f>_xlfn.XLOOKUP(order_items[[#This Row],[order_id]],orders!A:A,orders!C:C)</f>
        <v>44964</v>
      </c>
      <c r="D1007" s="3" t="str">
        <f>YEAR(order_items[[#This Row],[Date]])&amp;"-"&amp;TEXT(MONTH(order_items[[#This Row],[Date]]),"00")</f>
        <v>2023-02</v>
      </c>
      <c r="E1007" s="1" t="str">
        <f>_xlfn.XLOOKUP(order_items[[#This Row],[product_id]],products!A:A,products!C:C)</f>
        <v>Office Supplies</v>
      </c>
      <c r="F1007" t="s">
        <v>983</v>
      </c>
      <c r="G1007" t="s">
        <v>1080</v>
      </c>
      <c r="H1007">
        <v>21</v>
      </c>
      <c r="I1007">
        <v>287.95999999999998</v>
      </c>
      <c r="J1007" s="2">
        <v>0</v>
      </c>
    </row>
    <row r="1008" spans="1:10" x14ac:dyDescent="0.2">
      <c r="A1008" t="s">
        <v>2682</v>
      </c>
      <c r="B1008" t="s">
        <v>2680</v>
      </c>
      <c r="C1008" s="1">
        <f>_xlfn.XLOOKUP(order_items[[#This Row],[order_id]],orders!A:A,orders!C:C)</f>
        <v>44964</v>
      </c>
      <c r="D1008" s="3" t="str">
        <f>YEAR(order_items[[#This Row],[Date]])&amp;"-"&amp;TEXT(MONTH(order_items[[#This Row],[Date]]),"00")</f>
        <v>2023-02</v>
      </c>
      <c r="E1008" s="1" t="str">
        <f>_xlfn.XLOOKUP(order_items[[#This Row],[product_id]],products!A:A,products!C:C)</f>
        <v>Electronics</v>
      </c>
      <c r="F1008" t="s">
        <v>1033</v>
      </c>
      <c r="G1008" t="s">
        <v>1115</v>
      </c>
      <c r="H1008">
        <v>16</v>
      </c>
      <c r="I1008">
        <v>163.53</v>
      </c>
      <c r="J1008" s="2">
        <v>0</v>
      </c>
    </row>
    <row r="1009" spans="1:10" x14ac:dyDescent="0.2">
      <c r="A1009" t="s">
        <v>2683</v>
      </c>
      <c r="B1009" t="s">
        <v>2684</v>
      </c>
      <c r="C1009" s="1">
        <f>_xlfn.XLOOKUP(order_items[[#This Row],[order_id]],orders!A:A,orders!C:C)</f>
        <v>45506</v>
      </c>
      <c r="D1009" s="3" t="str">
        <f>YEAR(order_items[[#This Row],[Date]])&amp;"-"&amp;TEXT(MONTH(order_items[[#This Row],[Date]]),"00")</f>
        <v>2024-08</v>
      </c>
      <c r="E1009" s="1" t="str">
        <f>_xlfn.XLOOKUP(order_items[[#This Row],[product_id]],products!A:A,products!C:C)</f>
        <v>Electronics</v>
      </c>
      <c r="F1009" t="s">
        <v>1088</v>
      </c>
      <c r="G1009" t="s">
        <v>1109</v>
      </c>
      <c r="H1009">
        <v>2</v>
      </c>
      <c r="I1009">
        <v>197.22</v>
      </c>
      <c r="J1009" s="2">
        <v>0.15</v>
      </c>
    </row>
    <row r="1010" spans="1:10" x14ac:dyDescent="0.2">
      <c r="A1010" t="s">
        <v>2685</v>
      </c>
      <c r="B1010" t="s">
        <v>2684</v>
      </c>
      <c r="C1010" s="1">
        <f>_xlfn.XLOOKUP(order_items[[#This Row],[order_id]],orders!A:A,orders!C:C)</f>
        <v>45506</v>
      </c>
      <c r="D1010" s="3" t="str">
        <f>YEAR(order_items[[#This Row],[Date]])&amp;"-"&amp;TEXT(MONTH(order_items[[#This Row],[Date]]),"00")</f>
        <v>2024-08</v>
      </c>
      <c r="E1010" s="1" t="str">
        <f>_xlfn.XLOOKUP(order_items[[#This Row],[product_id]],products!A:A,products!C:C)</f>
        <v>Outdoor &amp; Sports</v>
      </c>
      <c r="F1010" t="s">
        <v>1098</v>
      </c>
      <c r="G1010" t="s">
        <v>1009</v>
      </c>
      <c r="H1010">
        <v>24</v>
      </c>
      <c r="I1010">
        <v>398.53</v>
      </c>
      <c r="J1010" s="2">
        <v>0.15</v>
      </c>
    </row>
    <row r="1011" spans="1:10" x14ac:dyDescent="0.2">
      <c r="A1011" t="s">
        <v>2686</v>
      </c>
      <c r="B1011" t="s">
        <v>2687</v>
      </c>
      <c r="C1011" s="1">
        <f>_xlfn.XLOOKUP(order_items[[#This Row],[order_id]],orders!A:A,orders!C:C)</f>
        <v>45518</v>
      </c>
      <c r="D1011" s="3" t="str">
        <f>YEAR(order_items[[#This Row],[Date]])&amp;"-"&amp;TEXT(MONTH(order_items[[#This Row],[Date]]),"00")</f>
        <v>2024-08</v>
      </c>
      <c r="E1011" s="1" t="str">
        <f>_xlfn.XLOOKUP(order_items[[#This Row],[product_id]],products!A:A,products!C:C)</f>
        <v>Electronics</v>
      </c>
      <c r="F1011" t="s">
        <v>973</v>
      </c>
      <c r="G1011" t="s">
        <v>917</v>
      </c>
      <c r="H1011">
        <v>19</v>
      </c>
      <c r="I1011">
        <v>237.27</v>
      </c>
      <c r="J1011" s="2">
        <v>0.1</v>
      </c>
    </row>
    <row r="1012" spans="1:10" x14ac:dyDescent="0.2">
      <c r="A1012" t="s">
        <v>2688</v>
      </c>
      <c r="B1012" t="s">
        <v>2689</v>
      </c>
      <c r="C1012" s="1">
        <f>_xlfn.XLOOKUP(order_items[[#This Row],[order_id]],orders!A:A,orders!C:C)</f>
        <v>45376</v>
      </c>
      <c r="D1012" s="3" t="str">
        <f>YEAR(order_items[[#This Row],[Date]])&amp;"-"&amp;TEXT(MONTH(order_items[[#This Row],[Date]]),"00")</f>
        <v>2024-03</v>
      </c>
      <c r="E1012" s="1" t="str">
        <f>_xlfn.XLOOKUP(order_items[[#This Row],[product_id]],products!A:A,products!C:C)</f>
        <v>Home &amp; Kitchen</v>
      </c>
      <c r="F1012" t="s">
        <v>925</v>
      </c>
      <c r="G1012" t="s">
        <v>1009</v>
      </c>
      <c r="H1012">
        <v>7</v>
      </c>
      <c r="I1012">
        <v>218.39</v>
      </c>
      <c r="J1012" s="2">
        <v>0</v>
      </c>
    </row>
    <row r="1013" spans="1:10" x14ac:dyDescent="0.2">
      <c r="A1013" t="s">
        <v>2690</v>
      </c>
      <c r="B1013" t="s">
        <v>2689</v>
      </c>
      <c r="C1013" s="1">
        <f>_xlfn.XLOOKUP(order_items[[#This Row],[order_id]],orders!A:A,orders!C:C)</f>
        <v>45376</v>
      </c>
      <c r="D1013" s="3" t="str">
        <f>YEAR(order_items[[#This Row],[Date]])&amp;"-"&amp;TEXT(MONTH(order_items[[#This Row],[Date]]),"00")</f>
        <v>2024-03</v>
      </c>
      <c r="E1013" s="1" t="str">
        <f>_xlfn.XLOOKUP(order_items[[#This Row],[product_id]],products!A:A,products!C:C)</f>
        <v>Home &amp; Kitchen</v>
      </c>
      <c r="F1013" t="s">
        <v>1015</v>
      </c>
      <c r="G1013" t="s">
        <v>1122</v>
      </c>
      <c r="H1013">
        <v>7</v>
      </c>
      <c r="I1013">
        <v>152.19999999999999</v>
      </c>
      <c r="J1013" s="2">
        <v>0.15</v>
      </c>
    </row>
    <row r="1014" spans="1:10" x14ac:dyDescent="0.2">
      <c r="A1014" t="s">
        <v>2691</v>
      </c>
      <c r="B1014" t="s">
        <v>2692</v>
      </c>
      <c r="C1014" s="1">
        <f>_xlfn.XLOOKUP(order_items[[#This Row],[order_id]],orders!A:A,orders!C:C)</f>
        <v>45000</v>
      </c>
      <c r="D1014" s="3" t="str">
        <f>YEAR(order_items[[#This Row],[Date]])&amp;"-"&amp;TEXT(MONTH(order_items[[#This Row],[Date]]),"00")</f>
        <v>2023-03</v>
      </c>
      <c r="E1014" s="1" t="str">
        <f>_xlfn.XLOOKUP(order_items[[#This Row],[product_id]],products!A:A,products!C:C)</f>
        <v>Office Supplies</v>
      </c>
      <c r="F1014" t="s">
        <v>958</v>
      </c>
      <c r="G1014" t="s">
        <v>1120</v>
      </c>
      <c r="H1014">
        <v>6</v>
      </c>
      <c r="I1014">
        <v>469.16</v>
      </c>
      <c r="J1014" s="2">
        <v>0.1</v>
      </c>
    </row>
    <row r="1015" spans="1:10" x14ac:dyDescent="0.2">
      <c r="A1015" t="s">
        <v>2693</v>
      </c>
      <c r="B1015" t="s">
        <v>2692</v>
      </c>
      <c r="C1015" s="1">
        <f>_xlfn.XLOOKUP(order_items[[#This Row],[order_id]],orders!A:A,orders!C:C)</f>
        <v>45000</v>
      </c>
      <c r="D1015" s="3" t="str">
        <f>YEAR(order_items[[#This Row],[Date]])&amp;"-"&amp;TEXT(MONTH(order_items[[#This Row],[Date]]),"00")</f>
        <v>2023-03</v>
      </c>
      <c r="E1015" s="1" t="str">
        <f>_xlfn.XLOOKUP(order_items[[#This Row],[product_id]],products!A:A,products!C:C)</f>
        <v>Health &amp; Beauty</v>
      </c>
      <c r="F1015" t="s">
        <v>940</v>
      </c>
      <c r="G1015" t="s">
        <v>1109</v>
      </c>
      <c r="H1015">
        <v>21</v>
      </c>
      <c r="I1015">
        <v>543.91</v>
      </c>
      <c r="J1015" s="2">
        <v>0</v>
      </c>
    </row>
    <row r="1016" spans="1:10" x14ac:dyDescent="0.2">
      <c r="A1016" t="s">
        <v>2694</v>
      </c>
      <c r="B1016" t="s">
        <v>2695</v>
      </c>
      <c r="C1016" s="1">
        <f>_xlfn.XLOOKUP(order_items[[#This Row],[order_id]],orders!A:A,orders!C:C)</f>
        <v>45577</v>
      </c>
      <c r="D1016" s="3" t="str">
        <f>YEAR(order_items[[#This Row],[Date]])&amp;"-"&amp;TEXT(MONTH(order_items[[#This Row],[Date]]),"00")</f>
        <v>2024-10</v>
      </c>
      <c r="E1016" s="1" t="str">
        <f>_xlfn.XLOOKUP(order_items[[#This Row],[product_id]],products!A:A,products!C:C)</f>
        <v>Outdoor &amp; Sports</v>
      </c>
      <c r="F1016" t="s">
        <v>1027</v>
      </c>
      <c r="G1016" t="s">
        <v>1109</v>
      </c>
      <c r="H1016">
        <v>18</v>
      </c>
      <c r="I1016">
        <v>184.18</v>
      </c>
      <c r="J1016" s="2">
        <v>0</v>
      </c>
    </row>
    <row r="1017" spans="1:10" x14ac:dyDescent="0.2">
      <c r="A1017" t="s">
        <v>2696</v>
      </c>
      <c r="B1017" t="s">
        <v>2695</v>
      </c>
      <c r="C1017" s="1">
        <f>_xlfn.XLOOKUP(order_items[[#This Row],[order_id]],orders!A:A,orders!C:C)</f>
        <v>45577</v>
      </c>
      <c r="D1017" s="3" t="str">
        <f>YEAR(order_items[[#This Row],[Date]])&amp;"-"&amp;TEXT(MONTH(order_items[[#This Row],[Date]]),"00")</f>
        <v>2024-10</v>
      </c>
      <c r="E1017" s="1" t="str">
        <f>_xlfn.XLOOKUP(order_items[[#This Row],[product_id]],products!A:A,products!C:C)</f>
        <v>Electronics</v>
      </c>
      <c r="F1017" t="s">
        <v>973</v>
      </c>
      <c r="G1017" t="s">
        <v>1122</v>
      </c>
      <c r="H1017">
        <v>18</v>
      </c>
      <c r="I1017">
        <v>237.27</v>
      </c>
      <c r="J1017" s="2">
        <v>0.05</v>
      </c>
    </row>
    <row r="1018" spans="1:10" x14ac:dyDescent="0.2">
      <c r="A1018" t="s">
        <v>2697</v>
      </c>
      <c r="B1018" t="s">
        <v>2695</v>
      </c>
      <c r="C1018" s="1">
        <f>_xlfn.XLOOKUP(order_items[[#This Row],[order_id]],orders!A:A,orders!C:C)</f>
        <v>45577</v>
      </c>
      <c r="D1018" s="3" t="str">
        <f>YEAR(order_items[[#This Row],[Date]])&amp;"-"&amp;TEXT(MONTH(order_items[[#This Row],[Date]]),"00")</f>
        <v>2024-10</v>
      </c>
      <c r="E1018" s="1" t="str">
        <f>_xlfn.XLOOKUP(order_items[[#This Row],[product_id]],products!A:A,products!C:C)</f>
        <v>Home &amp; Kitchen</v>
      </c>
      <c r="F1018" t="s">
        <v>933</v>
      </c>
      <c r="G1018" t="s">
        <v>917</v>
      </c>
      <c r="H1018">
        <v>14</v>
      </c>
      <c r="I1018">
        <v>279.05</v>
      </c>
      <c r="J1018" s="2">
        <v>0.05</v>
      </c>
    </row>
    <row r="1019" spans="1:10" x14ac:dyDescent="0.2">
      <c r="A1019" t="s">
        <v>2698</v>
      </c>
      <c r="B1019" t="s">
        <v>2695</v>
      </c>
      <c r="C1019" s="1">
        <f>_xlfn.XLOOKUP(order_items[[#This Row],[order_id]],orders!A:A,orders!C:C)</f>
        <v>45577</v>
      </c>
      <c r="D1019" s="3" t="str">
        <f>YEAR(order_items[[#This Row],[Date]])&amp;"-"&amp;TEXT(MONTH(order_items[[#This Row],[Date]]),"00")</f>
        <v>2024-10</v>
      </c>
      <c r="E1019" s="1" t="str">
        <f>_xlfn.XLOOKUP(order_items[[#This Row],[product_id]],products!A:A,products!C:C)</f>
        <v>Electronics</v>
      </c>
      <c r="F1019" t="s">
        <v>998</v>
      </c>
      <c r="G1019" t="s">
        <v>1080</v>
      </c>
      <c r="H1019">
        <v>6</v>
      </c>
      <c r="I1019">
        <v>46.81</v>
      </c>
      <c r="J1019" s="2">
        <v>0.05</v>
      </c>
    </row>
    <row r="1020" spans="1:10" x14ac:dyDescent="0.2">
      <c r="A1020" t="s">
        <v>2699</v>
      </c>
      <c r="B1020" t="s">
        <v>2700</v>
      </c>
      <c r="C1020" s="1">
        <f>_xlfn.XLOOKUP(order_items[[#This Row],[order_id]],orders!A:A,orders!C:C)</f>
        <v>45159</v>
      </c>
      <c r="D1020" s="3" t="str">
        <f>YEAR(order_items[[#This Row],[Date]])&amp;"-"&amp;TEXT(MONTH(order_items[[#This Row],[Date]]),"00")</f>
        <v>2023-08</v>
      </c>
      <c r="E1020" s="1" t="str">
        <f>_xlfn.XLOOKUP(order_items[[#This Row],[product_id]],products!A:A,products!C:C)</f>
        <v>Health &amp; Beauty</v>
      </c>
      <c r="F1020" t="s">
        <v>990</v>
      </c>
      <c r="G1020" t="s">
        <v>917</v>
      </c>
      <c r="H1020">
        <v>24</v>
      </c>
      <c r="I1020">
        <v>175.38</v>
      </c>
      <c r="J1020" s="2">
        <v>0.15</v>
      </c>
    </row>
    <row r="1021" spans="1:10" x14ac:dyDescent="0.2">
      <c r="A1021" t="s">
        <v>2701</v>
      </c>
      <c r="B1021" t="s">
        <v>2700</v>
      </c>
      <c r="C1021" s="1">
        <f>_xlfn.XLOOKUP(order_items[[#This Row],[order_id]],orders!A:A,orders!C:C)</f>
        <v>45159</v>
      </c>
      <c r="D1021" s="3" t="str">
        <f>YEAR(order_items[[#This Row],[Date]])&amp;"-"&amp;TEXT(MONTH(order_items[[#This Row],[Date]]),"00")</f>
        <v>2023-08</v>
      </c>
      <c r="E1021" s="1" t="str">
        <f>_xlfn.XLOOKUP(order_items[[#This Row],[product_id]],products!A:A,products!C:C)</f>
        <v>Outdoor &amp; Sports</v>
      </c>
      <c r="F1021" t="s">
        <v>1077</v>
      </c>
      <c r="G1021" t="s">
        <v>917</v>
      </c>
      <c r="H1021">
        <v>23</v>
      </c>
      <c r="I1021">
        <v>171.72</v>
      </c>
      <c r="J1021" s="2">
        <v>0.1</v>
      </c>
    </row>
    <row r="1022" spans="1:10" x14ac:dyDescent="0.2">
      <c r="A1022" t="s">
        <v>2702</v>
      </c>
      <c r="B1022" t="s">
        <v>2703</v>
      </c>
      <c r="C1022" s="1">
        <f>_xlfn.XLOOKUP(order_items[[#This Row],[order_id]],orders!A:A,orders!C:C)</f>
        <v>45249</v>
      </c>
      <c r="D1022" s="3" t="str">
        <f>YEAR(order_items[[#This Row],[Date]])&amp;"-"&amp;TEXT(MONTH(order_items[[#This Row],[Date]]),"00")</f>
        <v>2023-11</v>
      </c>
      <c r="E1022" s="1" t="str">
        <f>_xlfn.XLOOKUP(order_items[[#This Row],[product_id]],products!A:A,products!C:C)</f>
        <v>Health &amp; Beauty</v>
      </c>
      <c r="F1022" t="s">
        <v>990</v>
      </c>
      <c r="G1022" t="s">
        <v>1101</v>
      </c>
      <c r="H1022">
        <v>12</v>
      </c>
      <c r="I1022">
        <v>175.38</v>
      </c>
      <c r="J1022" s="2">
        <v>0</v>
      </c>
    </row>
    <row r="1023" spans="1:10" x14ac:dyDescent="0.2">
      <c r="A1023" t="s">
        <v>2704</v>
      </c>
      <c r="B1023" t="s">
        <v>2703</v>
      </c>
      <c r="C1023" s="1">
        <f>_xlfn.XLOOKUP(order_items[[#This Row],[order_id]],orders!A:A,orders!C:C)</f>
        <v>45249</v>
      </c>
      <c r="D1023" s="3" t="str">
        <f>YEAR(order_items[[#This Row],[Date]])&amp;"-"&amp;TEXT(MONTH(order_items[[#This Row],[Date]]),"00")</f>
        <v>2023-11</v>
      </c>
      <c r="E1023" s="1" t="str">
        <f>_xlfn.XLOOKUP(order_items[[#This Row],[product_id]],products!A:A,products!C:C)</f>
        <v>Health &amp; Beauty</v>
      </c>
      <c r="F1023" t="s">
        <v>1042</v>
      </c>
      <c r="G1023" t="s">
        <v>1120</v>
      </c>
      <c r="H1023">
        <v>18</v>
      </c>
      <c r="I1023">
        <v>272.76</v>
      </c>
      <c r="J1023" s="2">
        <v>0</v>
      </c>
    </row>
    <row r="1024" spans="1:10" x14ac:dyDescent="0.2">
      <c r="A1024" t="s">
        <v>2705</v>
      </c>
      <c r="B1024" t="s">
        <v>2703</v>
      </c>
      <c r="C1024" s="1">
        <f>_xlfn.XLOOKUP(order_items[[#This Row],[order_id]],orders!A:A,orders!C:C)</f>
        <v>45249</v>
      </c>
      <c r="D1024" s="3" t="str">
        <f>YEAR(order_items[[#This Row],[Date]])&amp;"-"&amp;TEXT(MONTH(order_items[[#This Row],[Date]]),"00")</f>
        <v>2023-11</v>
      </c>
      <c r="E1024" s="1" t="str">
        <f>_xlfn.XLOOKUP(order_items[[#This Row],[product_id]],products!A:A,products!C:C)</f>
        <v>Office Supplies</v>
      </c>
      <c r="F1024" t="s">
        <v>932</v>
      </c>
      <c r="G1024" t="s">
        <v>1122</v>
      </c>
      <c r="H1024">
        <v>19</v>
      </c>
      <c r="I1024">
        <v>122.56</v>
      </c>
      <c r="J1024" s="2">
        <v>0</v>
      </c>
    </row>
    <row r="1025" spans="1:10" x14ac:dyDescent="0.2">
      <c r="A1025" t="s">
        <v>2706</v>
      </c>
      <c r="B1025" t="s">
        <v>2707</v>
      </c>
      <c r="C1025" s="1">
        <f>_xlfn.XLOOKUP(order_items[[#This Row],[order_id]],orders!A:A,orders!C:C)</f>
        <v>45305</v>
      </c>
      <c r="D1025" s="3" t="str">
        <f>YEAR(order_items[[#This Row],[Date]])&amp;"-"&amp;TEXT(MONTH(order_items[[#This Row],[Date]]),"00")</f>
        <v>2024-01</v>
      </c>
      <c r="E1025" s="1" t="str">
        <f>_xlfn.XLOOKUP(order_items[[#This Row],[product_id]],products!A:A,products!C:C)</f>
        <v>Outdoor &amp; Sports</v>
      </c>
      <c r="F1025" t="s">
        <v>1086</v>
      </c>
      <c r="G1025" t="s">
        <v>1009</v>
      </c>
      <c r="H1025">
        <v>12</v>
      </c>
      <c r="I1025">
        <v>316.57</v>
      </c>
      <c r="J1025" s="2">
        <v>0.05</v>
      </c>
    </row>
    <row r="1026" spans="1:10" x14ac:dyDescent="0.2">
      <c r="A1026" t="s">
        <v>2708</v>
      </c>
      <c r="B1026" t="s">
        <v>2707</v>
      </c>
      <c r="C1026" s="1">
        <f>_xlfn.XLOOKUP(order_items[[#This Row],[order_id]],orders!A:A,orders!C:C)</f>
        <v>45305</v>
      </c>
      <c r="D1026" s="3" t="str">
        <f>YEAR(order_items[[#This Row],[Date]])&amp;"-"&amp;TEXT(MONTH(order_items[[#This Row],[Date]]),"00")</f>
        <v>2024-01</v>
      </c>
      <c r="E1026" s="1" t="str">
        <f>_xlfn.XLOOKUP(order_items[[#This Row],[product_id]],products!A:A,products!C:C)</f>
        <v>Electronics</v>
      </c>
      <c r="F1026" t="s">
        <v>945</v>
      </c>
      <c r="G1026" t="s">
        <v>1101</v>
      </c>
      <c r="H1026">
        <v>9</v>
      </c>
      <c r="I1026">
        <v>158.65</v>
      </c>
      <c r="J1026" s="2">
        <v>0</v>
      </c>
    </row>
    <row r="1027" spans="1:10" x14ac:dyDescent="0.2">
      <c r="A1027" t="s">
        <v>2709</v>
      </c>
      <c r="B1027" t="s">
        <v>2707</v>
      </c>
      <c r="C1027" s="1">
        <f>_xlfn.XLOOKUP(order_items[[#This Row],[order_id]],orders!A:A,orders!C:C)</f>
        <v>45305</v>
      </c>
      <c r="D1027" s="3" t="str">
        <f>YEAR(order_items[[#This Row],[Date]])&amp;"-"&amp;TEXT(MONTH(order_items[[#This Row],[Date]]),"00")</f>
        <v>2024-01</v>
      </c>
      <c r="E1027" s="1" t="str">
        <f>_xlfn.XLOOKUP(order_items[[#This Row],[product_id]],products!A:A,products!C:C)</f>
        <v>Office Supplies</v>
      </c>
      <c r="F1027" t="s">
        <v>994</v>
      </c>
      <c r="G1027" t="s">
        <v>1080</v>
      </c>
      <c r="H1027">
        <v>11</v>
      </c>
      <c r="I1027">
        <v>470.22</v>
      </c>
      <c r="J1027" s="2">
        <v>0</v>
      </c>
    </row>
    <row r="1028" spans="1:10" x14ac:dyDescent="0.2">
      <c r="A1028" t="s">
        <v>2710</v>
      </c>
      <c r="B1028" t="s">
        <v>2711</v>
      </c>
      <c r="C1028" s="1">
        <f>_xlfn.XLOOKUP(order_items[[#This Row],[order_id]],orders!A:A,orders!C:C)</f>
        <v>45616</v>
      </c>
      <c r="D1028" s="3" t="str">
        <f>YEAR(order_items[[#This Row],[Date]])&amp;"-"&amp;TEXT(MONTH(order_items[[#This Row],[Date]]),"00")</f>
        <v>2024-11</v>
      </c>
      <c r="E1028" s="1" t="str">
        <f>_xlfn.XLOOKUP(order_items[[#This Row],[product_id]],products!A:A,products!C:C)</f>
        <v>Office Supplies</v>
      </c>
      <c r="F1028" t="s">
        <v>976</v>
      </c>
      <c r="G1028" t="s">
        <v>1009</v>
      </c>
      <c r="H1028">
        <v>7</v>
      </c>
      <c r="I1028">
        <v>350.18</v>
      </c>
      <c r="J1028" s="2">
        <v>0</v>
      </c>
    </row>
    <row r="1029" spans="1:10" x14ac:dyDescent="0.2">
      <c r="A1029" t="s">
        <v>2712</v>
      </c>
      <c r="B1029" t="s">
        <v>2711</v>
      </c>
      <c r="C1029" s="1">
        <f>_xlfn.XLOOKUP(order_items[[#This Row],[order_id]],orders!A:A,orders!C:C)</f>
        <v>45616</v>
      </c>
      <c r="D1029" s="3" t="str">
        <f>YEAR(order_items[[#This Row],[Date]])&amp;"-"&amp;TEXT(MONTH(order_items[[#This Row],[Date]]),"00")</f>
        <v>2024-11</v>
      </c>
      <c r="E1029" s="1" t="str">
        <f>_xlfn.XLOOKUP(order_items[[#This Row],[product_id]],products!A:A,products!C:C)</f>
        <v>Outdoor &amp; Sports</v>
      </c>
      <c r="F1029" t="s">
        <v>1045</v>
      </c>
      <c r="G1029" t="s">
        <v>1115</v>
      </c>
      <c r="H1029">
        <v>3</v>
      </c>
      <c r="I1029">
        <v>269.57</v>
      </c>
      <c r="J1029" s="2">
        <v>0</v>
      </c>
    </row>
    <row r="1030" spans="1:10" x14ac:dyDescent="0.2">
      <c r="A1030" t="s">
        <v>2713</v>
      </c>
      <c r="B1030" t="s">
        <v>2714</v>
      </c>
      <c r="C1030" s="1">
        <f>_xlfn.XLOOKUP(order_items[[#This Row],[order_id]],orders!A:A,orders!C:C)</f>
        <v>45082</v>
      </c>
      <c r="D1030" s="3" t="str">
        <f>YEAR(order_items[[#This Row],[Date]])&amp;"-"&amp;TEXT(MONTH(order_items[[#This Row],[Date]]),"00")</f>
        <v>2023-06</v>
      </c>
      <c r="E1030" s="1" t="str">
        <f>_xlfn.XLOOKUP(order_items[[#This Row],[product_id]],products!A:A,products!C:C)</f>
        <v>Electronics</v>
      </c>
      <c r="F1030" t="s">
        <v>919</v>
      </c>
      <c r="G1030" t="s">
        <v>1101</v>
      </c>
      <c r="H1030">
        <v>23</v>
      </c>
      <c r="I1030">
        <v>167.05</v>
      </c>
      <c r="J1030" s="2">
        <v>0.15</v>
      </c>
    </row>
    <row r="1031" spans="1:10" x14ac:dyDescent="0.2">
      <c r="A1031" t="s">
        <v>2715</v>
      </c>
      <c r="B1031" t="s">
        <v>2716</v>
      </c>
      <c r="C1031" s="1">
        <f>_xlfn.XLOOKUP(order_items[[#This Row],[order_id]],orders!A:A,orders!C:C)</f>
        <v>45269</v>
      </c>
      <c r="D1031" s="3" t="str">
        <f>YEAR(order_items[[#This Row],[Date]])&amp;"-"&amp;TEXT(MONTH(order_items[[#This Row],[Date]]),"00")</f>
        <v>2023-12</v>
      </c>
      <c r="E1031" s="1" t="str">
        <f>_xlfn.XLOOKUP(order_items[[#This Row],[product_id]],products!A:A,products!C:C)</f>
        <v>Office Supplies</v>
      </c>
      <c r="F1031" t="s">
        <v>1097</v>
      </c>
      <c r="G1031" t="s">
        <v>1009</v>
      </c>
      <c r="H1031">
        <v>23</v>
      </c>
      <c r="I1031">
        <v>398.25</v>
      </c>
      <c r="J1031" s="2">
        <v>0</v>
      </c>
    </row>
    <row r="1032" spans="1:10" x14ac:dyDescent="0.2">
      <c r="A1032" t="s">
        <v>2717</v>
      </c>
      <c r="B1032" t="s">
        <v>2716</v>
      </c>
      <c r="C1032" s="1">
        <f>_xlfn.XLOOKUP(order_items[[#This Row],[order_id]],orders!A:A,orders!C:C)</f>
        <v>45269</v>
      </c>
      <c r="D1032" s="3" t="str">
        <f>YEAR(order_items[[#This Row],[Date]])&amp;"-"&amp;TEXT(MONTH(order_items[[#This Row],[Date]]),"00")</f>
        <v>2023-12</v>
      </c>
      <c r="E1032" s="1" t="str">
        <f>_xlfn.XLOOKUP(order_items[[#This Row],[product_id]],products!A:A,products!C:C)</f>
        <v>Office Supplies</v>
      </c>
      <c r="F1032" t="s">
        <v>954</v>
      </c>
      <c r="G1032" t="s">
        <v>1080</v>
      </c>
      <c r="H1032">
        <v>4</v>
      </c>
      <c r="I1032">
        <v>171.07</v>
      </c>
      <c r="J1032" s="2">
        <v>0</v>
      </c>
    </row>
    <row r="1033" spans="1:10" x14ac:dyDescent="0.2">
      <c r="A1033" t="s">
        <v>2718</v>
      </c>
      <c r="B1033" t="s">
        <v>2716</v>
      </c>
      <c r="C1033" s="1">
        <f>_xlfn.XLOOKUP(order_items[[#This Row],[order_id]],orders!A:A,orders!C:C)</f>
        <v>45269</v>
      </c>
      <c r="D1033" s="3" t="str">
        <f>YEAR(order_items[[#This Row],[Date]])&amp;"-"&amp;TEXT(MONTH(order_items[[#This Row],[Date]]),"00")</f>
        <v>2023-12</v>
      </c>
      <c r="E1033" s="1" t="str">
        <f>_xlfn.XLOOKUP(order_items[[#This Row],[product_id]],products!A:A,products!C:C)</f>
        <v>Outdoor &amp; Sports</v>
      </c>
      <c r="F1033" t="s">
        <v>1013</v>
      </c>
      <c r="G1033" t="s">
        <v>1109</v>
      </c>
      <c r="H1033">
        <v>21</v>
      </c>
      <c r="I1033">
        <v>43.85</v>
      </c>
      <c r="J1033" s="2">
        <v>0.1</v>
      </c>
    </row>
    <row r="1034" spans="1:10" x14ac:dyDescent="0.2">
      <c r="A1034" t="s">
        <v>2719</v>
      </c>
      <c r="B1034" t="s">
        <v>2716</v>
      </c>
      <c r="C1034" s="1">
        <f>_xlfn.XLOOKUP(order_items[[#This Row],[order_id]],orders!A:A,orders!C:C)</f>
        <v>45269</v>
      </c>
      <c r="D1034" s="3" t="str">
        <f>YEAR(order_items[[#This Row],[Date]])&amp;"-"&amp;TEXT(MONTH(order_items[[#This Row],[Date]]),"00")</f>
        <v>2023-12</v>
      </c>
      <c r="E1034" s="1" t="str">
        <f>_xlfn.XLOOKUP(order_items[[#This Row],[product_id]],products!A:A,products!C:C)</f>
        <v>Health &amp; Beauty</v>
      </c>
      <c r="F1034" t="s">
        <v>1064</v>
      </c>
      <c r="G1034" t="s">
        <v>1122</v>
      </c>
      <c r="H1034">
        <v>17</v>
      </c>
      <c r="I1034">
        <v>470.3</v>
      </c>
      <c r="J1034" s="2">
        <v>0</v>
      </c>
    </row>
    <row r="1035" spans="1:10" x14ac:dyDescent="0.2">
      <c r="A1035" t="s">
        <v>2720</v>
      </c>
      <c r="B1035" t="s">
        <v>2721</v>
      </c>
      <c r="C1035" s="1">
        <f>_xlfn.XLOOKUP(order_items[[#This Row],[order_id]],orders!A:A,orders!C:C)</f>
        <v>45447</v>
      </c>
      <c r="D1035" s="3" t="str">
        <f>YEAR(order_items[[#This Row],[Date]])&amp;"-"&amp;TEXT(MONTH(order_items[[#This Row],[Date]]),"00")</f>
        <v>2024-06</v>
      </c>
      <c r="E1035" s="1" t="str">
        <f>_xlfn.XLOOKUP(order_items[[#This Row],[product_id]],products!A:A,products!C:C)</f>
        <v>Electronics</v>
      </c>
      <c r="F1035" t="s">
        <v>1072</v>
      </c>
      <c r="G1035" t="s">
        <v>1101</v>
      </c>
      <c r="H1035">
        <v>22</v>
      </c>
      <c r="I1035">
        <v>331.55</v>
      </c>
      <c r="J1035" s="2">
        <v>0</v>
      </c>
    </row>
    <row r="1036" spans="1:10" x14ac:dyDescent="0.2">
      <c r="A1036" t="s">
        <v>2722</v>
      </c>
      <c r="B1036" t="s">
        <v>2721</v>
      </c>
      <c r="C1036" s="1">
        <f>_xlfn.XLOOKUP(order_items[[#This Row],[order_id]],orders!A:A,orders!C:C)</f>
        <v>45447</v>
      </c>
      <c r="D1036" s="3" t="str">
        <f>YEAR(order_items[[#This Row],[Date]])&amp;"-"&amp;TEXT(MONTH(order_items[[#This Row],[Date]]),"00")</f>
        <v>2024-06</v>
      </c>
      <c r="E1036" s="1" t="str">
        <f>_xlfn.XLOOKUP(order_items[[#This Row],[product_id]],products!A:A,products!C:C)</f>
        <v>Health &amp; Beauty</v>
      </c>
      <c r="F1036" t="s">
        <v>940</v>
      </c>
      <c r="G1036" t="s">
        <v>1115</v>
      </c>
      <c r="H1036">
        <v>18</v>
      </c>
      <c r="I1036">
        <v>543.91</v>
      </c>
      <c r="J1036" s="2">
        <v>0</v>
      </c>
    </row>
    <row r="1037" spans="1:10" x14ac:dyDescent="0.2">
      <c r="A1037" t="s">
        <v>2723</v>
      </c>
      <c r="B1037" t="s">
        <v>2721</v>
      </c>
      <c r="C1037" s="1">
        <f>_xlfn.XLOOKUP(order_items[[#This Row],[order_id]],orders!A:A,orders!C:C)</f>
        <v>45447</v>
      </c>
      <c r="D1037" s="3" t="str">
        <f>YEAR(order_items[[#This Row],[Date]])&amp;"-"&amp;TEXT(MONTH(order_items[[#This Row],[Date]]),"00")</f>
        <v>2024-06</v>
      </c>
      <c r="E1037" s="1" t="str">
        <f>_xlfn.XLOOKUP(order_items[[#This Row],[product_id]],products!A:A,products!C:C)</f>
        <v>Electronics</v>
      </c>
      <c r="F1037" t="s">
        <v>1102</v>
      </c>
      <c r="G1037" t="s">
        <v>1119</v>
      </c>
      <c r="H1037">
        <v>24</v>
      </c>
      <c r="I1037">
        <v>61.4</v>
      </c>
      <c r="J1037" s="2">
        <v>0.1</v>
      </c>
    </row>
    <row r="1038" spans="1:10" x14ac:dyDescent="0.2">
      <c r="A1038" t="s">
        <v>2724</v>
      </c>
      <c r="B1038" t="s">
        <v>2725</v>
      </c>
      <c r="C1038" s="1">
        <f>_xlfn.XLOOKUP(order_items[[#This Row],[order_id]],orders!A:A,orders!C:C)</f>
        <v>45309</v>
      </c>
      <c r="D1038" s="3" t="str">
        <f>YEAR(order_items[[#This Row],[Date]])&amp;"-"&amp;TEXT(MONTH(order_items[[#This Row],[Date]]),"00")</f>
        <v>2024-01</v>
      </c>
      <c r="E1038" s="1" t="str">
        <f>_xlfn.XLOOKUP(order_items[[#This Row],[product_id]],products!A:A,products!C:C)</f>
        <v>Health &amp; Beauty</v>
      </c>
      <c r="F1038" t="s">
        <v>956</v>
      </c>
      <c r="G1038" t="s">
        <v>1122</v>
      </c>
      <c r="H1038">
        <v>17</v>
      </c>
      <c r="I1038">
        <v>98.57</v>
      </c>
      <c r="J1038" s="2">
        <v>0.05</v>
      </c>
    </row>
    <row r="1039" spans="1:10" x14ac:dyDescent="0.2">
      <c r="A1039" t="s">
        <v>2726</v>
      </c>
      <c r="B1039" t="s">
        <v>2725</v>
      </c>
      <c r="C1039" s="1">
        <f>_xlfn.XLOOKUP(order_items[[#This Row],[order_id]],orders!A:A,orders!C:C)</f>
        <v>45309</v>
      </c>
      <c r="D1039" s="3" t="str">
        <f>YEAR(order_items[[#This Row],[Date]])&amp;"-"&amp;TEXT(MONTH(order_items[[#This Row],[Date]]),"00")</f>
        <v>2024-01</v>
      </c>
      <c r="E1039" s="1" t="str">
        <f>_xlfn.XLOOKUP(order_items[[#This Row],[product_id]],products!A:A,products!C:C)</f>
        <v>Office Supplies</v>
      </c>
      <c r="F1039" t="s">
        <v>918</v>
      </c>
      <c r="G1039" t="s">
        <v>1119</v>
      </c>
      <c r="H1039">
        <v>23</v>
      </c>
      <c r="I1039">
        <v>195.47</v>
      </c>
      <c r="J1039" s="2">
        <v>0.15</v>
      </c>
    </row>
    <row r="1040" spans="1:10" x14ac:dyDescent="0.2">
      <c r="A1040" t="s">
        <v>2727</v>
      </c>
      <c r="B1040" t="s">
        <v>2728</v>
      </c>
      <c r="C1040" s="1">
        <f>_xlfn.XLOOKUP(order_items[[#This Row],[order_id]],orders!A:A,orders!C:C)</f>
        <v>45362</v>
      </c>
      <c r="D1040" s="3" t="str">
        <f>YEAR(order_items[[#This Row],[Date]])&amp;"-"&amp;TEXT(MONTH(order_items[[#This Row],[Date]]),"00")</f>
        <v>2024-03</v>
      </c>
      <c r="E1040" s="1" t="str">
        <f>_xlfn.XLOOKUP(order_items[[#This Row],[product_id]],products!A:A,products!C:C)</f>
        <v>Home &amp; Kitchen</v>
      </c>
      <c r="F1040" t="s">
        <v>1066</v>
      </c>
      <c r="G1040" t="s">
        <v>1119</v>
      </c>
      <c r="H1040">
        <v>14</v>
      </c>
      <c r="I1040">
        <v>255.1</v>
      </c>
      <c r="J1040" s="2">
        <v>0.1</v>
      </c>
    </row>
    <row r="1041" spans="1:10" x14ac:dyDescent="0.2">
      <c r="A1041" t="s">
        <v>2729</v>
      </c>
      <c r="B1041" t="s">
        <v>2728</v>
      </c>
      <c r="C1041" s="1">
        <f>_xlfn.XLOOKUP(order_items[[#This Row],[order_id]],orders!A:A,orders!C:C)</f>
        <v>45362</v>
      </c>
      <c r="D1041" s="3" t="str">
        <f>YEAR(order_items[[#This Row],[Date]])&amp;"-"&amp;TEXT(MONTH(order_items[[#This Row],[Date]]),"00")</f>
        <v>2024-03</v>
      </c>
      <c r="E1041" s="1" t="str">
        <f>_xlfn.XLOOKUP(order_items[[#This Row],[product_id]],products!A:A,products!C:C)</f>
        <v>Electronics</v>
      </c>
      <c r="F1041" t="s">
        <v>924</v>
      </c>
      <c r="G1041" t="s">
        <v>1080</v>
      </c>
      <c r="H1041">
        <v>15</v>
      </c>
      <c r="I1041">
        <v>160.59</v>
      </c>
      <c r="J1041" s="2">
        <v>0.05</v>
      </c>
    </row>
    <row r="1042" spans="1:10" x14ac:dyDescent="0.2">
      <c r="A1042" t="s">
        <v>2730</v>
      </c>
      <c r="B1042" t="s">
        <v>2728</v>
      </c>
      <c r="C1042" s="1">
        <f>_xlfn.XLOOKUP(order_items[[#This Row],[order_id]],orders!A:A,orders!C:C)</f>
        <v>45362</v>
      </c>
      <c r="D1042" s="3" t="str">
        <f>YEAR(order_items[[#This Row],[Date]])&amp;"-"&amp;TEXT(MONTH(order_items[[#This Row],[Date]]),"00")</f>
        <v>2024-03</v>
      </c>
      <c r="E1042" s="1" t="str">
        <f>_xlfn.XLOOKUP(order_items[[#This Row],[product_id]],products!A:A,products!C:C)</f>
        <v>Outdoor &amp; Sports</v>
      </c>
      <c r="F1042" t="s">
        <v>921</v>
      </c>
      <c r="G1042" t="s">
        <v>1109</v>
      </c>
      <c r="H1042">
        <v>10</v>
      </c>
      <c r="I1042">
        <v>455.48</v>
      </c>
      <c r="J1042" s="2">
        <v>0.1</v>
      </c>
    </row>
    <row r="1043" spans="1:10" x14ac:dyDescent="0.2">
      <c r="A1043" t="s">
        <v>2731</v>
      </c>
      <c r="B1043" t="s">
        <v>2728</v>
      </c>
      <c r="C1043" s="1">
        <f>_xlfn.XLOOKUP(order_items[[#This Row],[order_id]],orders!A:A,orders!C:C)</f>
        <v>45362</v>
      </c>
      <c r="D1043" s="3" t="str">
        <f>YEAR(order_items[[#This Row],[Date]])&amp;"-"&amp;TEXT(MONTH(order_items[[#This Row],[Date]]),"00")</f>
        <v>2024-03</v>
      </c>
      <c r="E1043" s="1" t="str">
        <f>_xlfn.XLOOKUP(order_items[[#This Row],[product_id]],products!A:A,products!C:C)</f>
        <v>Office Supplies</v>
      </c>
      <c r="F1043" t="s">
        <v>1061</v>
      </c>
      <c r="G1043" t="s">
        <v>1080</v>
      </c>
      <c r="H1043">
        <v>11</v>
      </c>
      <c r="I1043">
        <v>50.53</v>
      </c>
      <c r="J1043" s="2">
        <v>0</v>
      </c>
    </row>
    <row r="1044" spans="1:10" x14ac:dyDescent="0.2">
      <c r="A1044" t="s">
        <v>2732</v>
      </c>
      <c r="B1044" t="s">
        <v>2733</v>
      </c>
      <c r="C1044" s="1">
        <f>_xlfn.XLOOKUP(order_items[[#This Row],[order_id]],orders!A:A,orders!C:C)</f>
        <v>45450</v>
      </c>
      <c r="D1044" s="3" t="str">
        <f>YEAR(order_items[[#This Row],[Date]])&amp;"-"&amp;TEXT(MONTH(order_items[[#This Row],[Date]]),"00")</f>
        <v>2024-06</v>
      </c>
      <c r="E1044" s="1" t="str">
        <f>_xlfn.XLOOKUP(order_items[[#This Row],[product_id]],products!A:A,products!C:C)</f>
        <v>Office Supplies</v>
      </c>
      <c r="F1044" t="s">
        <v>1060</v>
      </c>
      <c r="G1044" t="s">
        <v>1119</v>
      </c>
      <c r="H1044">
        <v>10</v>
      </c>
      <c r="I1044">
        <v>222.24</v>
      </c>
      <c r="J1044" s="2">
        <v>0</v>
      </c>
    </row>
    <row r="1045" spans="1:10" x14ac:dyDescent="0.2">
      <c r="A1045" t="s">
        <v>2734</v>
      </c>
      <c r="B1045" t="s">
        <v>2735</v>
      </c>
      <c r="C1045" s="1">
        <f>_xlfn.XLOOKUP(order_items[[#This Row],[order_id]],orders!A:A,orders!C:C)</f>
        <v>45624</v>
      </c>
      <c r="D1045" s="3" t="str">
        <f>YEAR(order_items[[#This Row],[Date]])&amp;"-"&amp;TEXT(MONTH(order_items[[#This Row],[Date]]),"00")</f>
        <v>2024-11</v>
      </c>
      <c r="E1045" s="1" t="str">
        <f>_xlfn.XLOOKUP(order_items[[#This Row],[product_id]],products!A:A,products!C:C)</f>
        <v>Outdoor &amp; Sports</v>
      </c>
      <c r="F1045" t="s">
        <v>1032</v>
      </c>
      <c r="G1045" t="s">
        <v>1120</v>
      </c>
      <c r="H1045">
        <v>23</v>
      </c>
      <c r="I1045">
        <v>41.57</v>
      </c>
      <c r="J1045" s="2">
        <v>0.05</v>
      </c>
    </row>
    <row r="1046" spans="1:10" x14ac:dyDescent="0.2">
      <c r="A1046" t="s">
        <v>2736</v>
      </c>
      <c r="B1046" t="s">
        <v>2735</v>
      </c>
      <c r="C1046" s="1">
        <f>_xlfn.XLOOKUP(order_items[[#This Row],[order_id]],orders!A:A,orders!C:C)</f>
        <v>45624</v>
      </c>
      <c r="D1046" s="3" t="str">
        <f>YEAR(order_items[[#This Row],[Date]])&amp;"-"&amp;TEXT(MONTH(order_items[[#This Row],[Date]]),"00")</f>
        <v>2024-11</v>
      </c>
      <c r="E1046" s="1" t="str">
        <f>_xlfn.XLOOKUP(order_items[[#This Row],[product_id]],products!A:A,products!C:C)</f>
        <v>Office Supplies</v>
      </c>
      <c r="F1046" t="s">
        <v>932</v>
      </c>
      <c r="G1046" t="s">
        <v>1009</v>
      </c>
      <c r="H1046">
        <v>12</v>
      </c>
      <c r="I1046">
        <v>122.56</v>
      </c>
      <c r="J1046" s="2">
        <v>0</v>
      </c>
    </row>
    <row r="1047" spans="1:10" x14ac:dyDescent="0.2">
      <c r="A1047" t="s">
        <v>2737</v>
      </c>
      <c r="B1047" t="s">
        <v>2738</v>
      </c>
      <c r="C1047" s="1">
        <f>_xlfn.XLOOKUP(order_items[[#This Row],[order_id]],orders!A:A,orders!C:C)</f>
        <v>45270</v>
      </c>
      <c r="D1047" s="3" t="str">
        <f>YEAR(order_items[[#This Row],[Date]])&amp;"-"&amp;TEXT(MONTH(order_items[[#This Row],[Date]]),"00")</f>
        <v>2023-12</v>
      </c>
      <c r="E1047" s="1" t="str">
        <f>_xlfn.XLOOKUP(order_items[[#This Row],[product_id]],products!A:A,products!C:C)</f>
        <v>Outdoor &amp; Sports</v>
      </c>
      <c r="F1047" t="s">
        <v>921</v>
      </c>
      <c r="G1047" t="s">
        <v>1080</v>
      </c>
      <c r="H1047">
        <v>24</v>
      </c>
      <c r="I1047">
        <v>455.48</v>
      </c>
      <c r="J1047" s="2">
        <v>0</v>
      </c>
    </row>
    <row r="1048" spans="1:10" x14ac:dyDescent="0.2">
      <c r="A1048" t="s">
        <v>2739</v>
      </c>
      <c r="B1048" t="s">
        <v>2738</v>
      </c>
      <c r="C1048" s="1">
        <f>_xlfn.XLOOKUP(order_items[[#This Row],[order_id]],orders!A:A,orders!C:C)</f>
        <v>45270</v>
      </c>
      <c r="D1048" s="3" t="str">
        <f>YEAR(order_items[[#This Row],[Date]])&amp;"-"&amp;TEXT(MONTH(order_items[[#This Row],[Date]]),"00")</f>
        <v>2023-12</v>
      </c>
      <c r="E1048" s="1" t="str">
        <f>_xlfn.XLOOKUP(order_items[[#This Row],[product_id]],products!A:A,products!C:C)</f>
        <v>Electronics</v>
      </c>
      <c r="F1048" t="s">
        <v>1002</v>
      </c>
      <c r="G1048" t="s">
        <v>1120</v>
      </c>
      <c r="H1048">
        <v>6</v>
      </c>
      <c r="I1048">
        <v>42.24</v>
      </c>
      <c r="J1048" s="2">
        <v>0</v>
      </c>
    </row>
    <row r="1049" spans="1:10" x14ac:dyDescent="0.2">
      <c r="A1049" t="s">
        <v>2740</v>
      </c>
      <c r="B1049" t="s">
        <v>2738</v>
      </c>
      <c r="C1049" s="1">
        <f>_xlfn.XLOOKUP(order_items[[#This Row],[order_id]],orders!A:A,orders!C:C)</f>
        <v>45270</v>
      </c>
      <c r="D1049" s="3" t="str">
        <f>YEAR(order_items[[#This Row],[Date]])&amp;"-"&amp;TEXT(MONTH(order_items[[#This Row],[Date]]),"00")</f>
        <v>2023-12</v>
      </c>
      <c r="E1049" s="1" t="str">
        <f>_xlfn.XLOOKUP(order_items[[#This Row],[product_id]],products!A:A,products!C:C)</f>
        <v>Electronics</v>
      </c>
      <c r="F1049" t="s">
        <v>1067</v>
      </c>
      <c r="G1049" t="s">
        <v>1120</v>
      </c>
      <c r="H1049">
        <v>23</v>
      </c>
      <c r="I1049">
        <v>299.43</v>
      </c>
      <c r="J1049" s="2">
        <v>0</v>
      </c>
    </row>
    <row r="1050" spans="1:10" x14ac:dyDescent="0.2">
      <c r="A1050" t="s">
        <v>2741</v>
      </c>
      <c r="B1050" t="s">
        <v>2742</v>
      </c>
      <c r="C1050" s="1">
        <f>_xlfn.XLOOKUP(order_items[[#This Row],[order_id]],orders!A:A,orders!C:C)</f>
        <v>45387</v>
      </c>
      <c r="D1050" s="3" t="str">
        <f>YEAR(order_items[[#This Row],[Date]])&amp;"-"&amp;TEXT(MONTH(order_items[[#This Row],[Date]]),"00")</f>
        <v>2024-04</v>
      </c>
      <c r="E1050" s="1" t="str">
        <f>_xlfn.XLOOKUP(order_items[[#This Row],[product_id]],products!A:A,products!C:C)</f>
        <v>Health &amp; Beauty</v>
      </c>
      <c r="F1050" t="s">
        <v>996</v>
      </c>
      <c r="G1050" t="s">
        <v>1009</v>
      </c>
      <c r="H1050">
        <v>2</v>
      </c>
      <c r="I1050">
        <v>332.27</v>
      </c>
      <c r="J1050" s="2">
        <v>0</v>
      </c>
    </row>
    <row r="1051" spans="1:10" x14ac:dyDescent="0.2">
      <c r="A1051" t="s">
        <v>2743</v>
      </c>
      <c r="B1051" t="s">
        <v>2744</v>
      </c>
      <c r="C1051" s="1">
        <f>_xlfn.XLOOKUP(order_items[[#This Row],[order_id]],orders!A:A,orders!C:C)</f>
        <v>45041</v>
      </c>
      <c r="D1051" s="3" t="str">
        <f>YEAR(order_items[[#This Row],[Date]])&amp;"-"&amp;TEXT(MONTH(order_items[[#This Row],[Date]]),"00")</f>
        <v>2023-04</v>
      </c>
      <c r="E1051" s="1" t="str">
        <f>_xlfn.XLOOKUP(order_items[[#This Row],[product_id]],products!A:A,products!C:C)</f>
        <v>Home &amp; Kitchen</v>
      </c>
      <c r="F1051" t="s">
        <v>933</v>
      </c>
      <c r="G1051" t="s">
        <v>1101</v>
      </c>
      <c r="H1051">
        <v>13</v>
      </c>
      <c r="I1051">
        <v>279.05</v>
      </c>
      <c r="J1051" s="2">
        <v>0</v>
      </c>
    </row>
    <row r="1052" spans="1:10" x14ac:dyDescent="0.2">
      <c r="A1052" t="s">
        <v>2745</v>
      </c>
      <c r="B1052" t="s">
        <v>2746</v>
      </c>
      <c r="C1052" s="1">
        <f>_xlfn.XLOOKUP(order_items[[#This Row],[order_id]],orders!A:A,orders!C:C)</f>
        <v>45065</v>
      </c>
      <c r="D1052" s="3" t="str">
        <f>YEAR(order_items[[#This Row],[Date]])&amp;"-"&amp;TEXT(MONTH(order_items[[#This Row],[Date]]),"00")</f>
        <v>2023-05</v>
      </c>
      <c r="E1052" s="1" t="str">
        <f>_xlfn.XLOOKUP(order_items[[#This Row],[product_id]],products!A:A,products!C:C)</f>
        <v>Health &amp; Beauty</v>
      </c>
      <c r="F1052" t="s">
        <v>980</v>
      </c>
      <c r="G1052" t="s">
        <v>1119</v>
      </c>
      <c r="H1052">
        <v>17</v>
      </c>
      <c r="I1052">
        <v>377.95</v>
      </c>
      <c r="J1052" s="2">
        <v>0</v>
      </c>
    </row>
    <row r="1053" spans="1:10" x14ac:dyDescent="0.2">
      <c r="A1053" t="s">
        <v>2747</v>
      </c>
      <c r="B1053" t="s">
        <v>2748</v>
      </c>
      <c r="C1053" s="1">
        <f>_xlfn.XLOOKUP(order_items[[#This Row],[order_id]],orders!A:A,orders!C:C)</f>
        <v>45348</v>
      </c>
      <c r="D1053" s="3" t="str">
        <f>YEAR(order_items[[#This Row],[Date]])&amp;"-"&amp;TEXT(MONTH(order_items[[#This Row],[Date]]),"00")</f>
        <v>2024-02</v>
      </c>
      <c r="E1053" s="1" t="str">
        <f>_xlfn.XLOOKUP(order_items[[#This Row],[product_id]],products!A:A,products!C:C)</f>
        <v>Outdoor &amp; Sports</v>
      </c>
      <c r="F1053" t="s">
        <v>962</v>
      </c>
      <c r="G1053" t="s">
        <v>1109</v>
      </c>
      <c r="H1053">
        <v>3</v>
      </c>
      <c r="I1053">
        <v>383.09</v>
      </c>
      <c r="J1053" s="2">
        <v>0.15</v>
      </c>
    </row>
    <row r="1054" spans="1:10" x14ac:dyDescent="0.2">
      <c r="A1054" t="s">
        <v>2749</v>
      </c>
      <c r="B1054" t="s">
        <v>2748</v>
      </c>
      <c r="C1054" s="1">
        <f>_xlfn.XLOOKUP(order_items[[#This Row],[order_id]],orders!A:A,orders!C:C)</f>
        <v>45348</v>
      </c>
      <c r="D1054" s="3" t="str">
        <f>YEAR(order_items[[#This Row],[Date]])&amp;"-"&amp;TEXT(MONTH(order_items[[#This Row],[Date]]),"00")</f>
        <v>2024-02</v>
      </c>
      <c r="E1054" s="1" t="str">
        <f>_xlfn.XLOOKUP(order_items[[#This Row],[product_id]],products!A:A,products!C:C)</f>
        <v>Electronics</v>
      </c>
      <c r="F1054" t="s">
        <v>991</v>
      </c>
      <c r="G1054" t="s">
        <v>1120</v>
      </c>
      <c r="H1054">
        <v>24</v>
      </c>
      <c r="I1054">
        <v>474.56</v>
      </c>
      <c r="J1054" s="2">
        <v>0</v>
      </c>
    </row>
    <row r="1055" spans="1:10" x14ac:dyDescent="0.2">
      <c r="A1055" t="s">
        <v>2750</v>
      </c>
      <c r="B1055" t="s">
        <v>2751</v>
      </c>
      <c r="C1055" s="1">
        <f>_xlfn.XLOOKUP(order_items[[#This Row],[order_id]],orders!A:A,orders!C:C)</f>
        <v>45483</v>
      </c>
      <c r="D1055" s="3" t="str">
        <f>YEAR(order_items[[#This Row],[Date]])&amp;"-"&amp;TEXT(MONTH(order_items[[#This Row],[Date]]),"00")</f>
        <v>2024-07</v>
      </c>
      <c r="E1055" s="1" t="str">
        <f>_xlfn.XLOOKUP(order_items[[#This Row],[product_id]],products!A:A,products!C:C)</f>
        <v>Electronics</v>
      </c>
      <c r="F1055" t="s">
        <v>943</v>
      </c>
      <c r="G1055" t="s">
        <v>1080</v>
      </c>
      <c r="H1055">
        <v>18</v>
      </c>
      <c r="I1055">
        <v>152.97999999999999</v>
      </c>
      <c r="J1055" s="2">
        <v>0.05</v>
      </c>
    </row>
    <row r="1056" spans="1:10" x14ac:dyDescent="0.2">
      <c r="A1056" t="s">
        <v>2752</v>
      </c>
      <c r="B1056" t="s">
        <v>2753</v>
      </c>
      <c r="C1056" s="1">
        <f>_xlfn.XLOOKUP(order_items[[#This Row],[order_id]],orders!A:A,orders!C:C)</f>
        <v>44970</v>
      </c>
      <c r="D1056" s="3" t="str">
        <f>YEAR(order_items[[#This Row],[Date]])&amp;"-"&amp;TEXT(MONTH(order_items[[#This Row],[Date]]),"00")</f>
        <v>2023-02</v>
      </c>
      <c r="E1056" s="1" t="str">
        <f>_xlfn.XLOOKUP(order_items[[#This Row],[product_id]],products!A:A,products!C:C)</f>
        <v>Office Supplies</v>
      </c>
      <c r="F1056" t="s">
        <v>969</v>
      </c>
      <c r="G1056" t="s">
        <v>1120</v>
      </c>
      <c r="H1056">
        <v>12</v>
      </c>
      <c r="I1056">
        <v>286.77</v>
      </c>
      <c r="J1056" s="2">
        <v>0</v>
      </c>
    </row>
    <row r="1057" spans="1:10" x14ac:dyDescent="0.2">
      <c r="A1057" t="s">
        <v>2754</v>
      </c>
      <c r="B1057" t="s">
        <v>2753</v>
      </c>
      <c r="C1057" s="1">
        <f>_xlfn.XLOOKUP(order_items[[#This Row],[order_id]],orders!A:A,orders!C:C)</f>
        <v>44970</v>
      </c>
      <c r="D1057" s="3" t="str">
        <f>YEAR(order_items[[#This Row],[Date]])&amp;"-"&amp;TEXT(MONTH(order_items[[#This Row],[Date]]),"00")</f>
        <v>2023-02</v>
      </c>
      <c r="E1057" s="1" t="str">
        <f>_xlfn.XLOOKUP(order_items[[#This Row],[product_id]],products!A:A,products!C:C)</f>
        <v>Office Supplies</v>
      </c>
      <c r="F1057" t="s">
        <v>975</v>
      </c>
      <c r="G1057" t="s">
        <v>1080</v>
      </c>
      <c r="H1057">
        <v>13</v>
      </c>
      <c r="I1057">
        <v>436.43</v>
      </c>
      <c r="J1057" s="2">
        <v>0</v>
      </c>
    </row>
    <row r="1058" spans="1:10" x14ac:dyDescent="0.2">
      <c r="A1058" t="s">
        <v>2755</v>
      </c>
      <c r="B1058" t="s">
        <v>2753</v>
      </c>
      <c r="C1058" s="1">
        <f>_xlfn.XLOOKUP(order_items[[#This Row],[order_id]],orders!A:A,orders!C:C)</f>
        <v>44970</v>
      </c>
      <c r="D1058" s="3" t="str">
        <f>YEAR(order_items[[#This Row],[Date]])&amp;"-"&amp;TEXT(MONTH(order_items[[#This Row],[Date]]),"00")</f>
        <v>2023-02</v>
      </c>
      <c r="E1058" s="1" t="str">
        <f>_xlfn.XLOOKUP(order_items[[#This Row],[product_id]],products!A:A,products!C:C)</f>
        <v>Home &amp; Kitchen</v>
      </c>
      <c r="F1058" t="s">
        <v>1066</v>
      </c>
      <c r="G1058" t="s">
        <v>1119</v>
      </c>
      <c r="H1058">
        <v>15</v>
      </c>
      <c r="I1058">
        <v>255.1</v>
      </c>
      <c r="J1058" s="2">
        <v>0.05</v>
      </c>
    </row>
    <row r="1059" spans="1:10" x14ac:dyDescent="0.2">
      <c r="A1059" t="s">
        <v>2756</v>
      </c>
      <c r="B1059" t="s">
        <v>2757</v>
      </c>
      <c r="C1059" s="1">
        <f>_xlfn.XLOOKUP(order_items[[#This Row],[order_id]],orders!A:A,orders!C:C)</f>
        <v>44956</v>
      </c>
      <c r="D1059" s="3" t="str">
        <f>YEAR(order_items[[#This Row],[Date]])&amp;"-"&amp;TEXT(MONTH(order_items[[#This Row],[Date]]),"00")</f>
        <v>2023-01</v>
      </c>
      <c r="E1059" s="1" t="str">
        <f>_xlfn.XLOOKUP(order_items[[#This Row],[product_id]],products!A:A,products!C:C)</f>
        <v>Office Supplies</v>
      </c>
      <c r="F1059" t="s">
        <v>969</v>
      </c>
      <c r="G1059" t="s">
        <v>1122</v>
      </c>
      <c r="H1059">
        <v>22</v>
      </c>
      <c r="I1059">
        <v>286.77</v>
      </c>
      <c r="J1059" s="2">
        <v>0.1</v>
      </c>
    </row>
    <row r="1060" spans="1:10" x14ac:dyDescent="0.2">
      <c r="A1060" t="s">
        <v>2758</v>
      </c>
      <c r="B1060" t="s">
        <v>2759</v>
      </c>
      <c r="C1060" s="1">
        <f>_xlfn.XLOOKUP(order_items[[#This Row],[order_id]],orders!A:A,orders!C:C)</f>
        <v>45348</v>
      </c>
      <c r="D1060" s="3" t="str">
        <f>YEAR(order_items[[#This Row],[Date]])&amp;"-"&amp;TEXT(MONTH(order_items[[#This Row],[Date]]),"00")</f>
        <v>2024-02</v>
      </c>
      <c r="E1060" s="1" t="str">
        <f>_xlfn.XLOOKUP(order_items[[#This Row],[product_id]],products!A:A,products!C:C)</f>
        <v>Home &amp; Kitchen</v>
      </c>
      <c r="F1060" t="s">
        <v>1071</v>
      </c>
      <c r="G1060" t="s">
        <v>1054</v>
      </c>
      <c r="H1060">
        <v>5</v>
      </c>
      <c r="I1060">
        <v>58.88</v>
      </c>
      <c r="J1060" s="2">
        <v>0.05</v>
      </c>
    </row>
    <row r="1061" spans="1:10" x14ac:dyDescent="0.2">
      <c r="A1061" t="s">
        <v>2760</v>
      </c>
      <c r="B1061" t="s">
        <v>2759</v>
      </c>
      <c r="C1061" s="1">
        <f>_xlfn.XLOOKUP(order_items[[#This Row],[order_id]],orders!A:A,orders!C:C)</f>
        <v>45348</v>
      </c>
      <c r="D1061" s="3" t="str">
        <f>YEAR(order_items[[#This Row],[Date]])&amp;"-"&amp;TEXT(MONTH(order_items[[#This Row],[Date]]),"00")</f>
        <v>2024-02</v>
      </c>
      <c r="E1061" s="1" t="str">
        <f>_xlfn.XLOOKUP(order_items[[#This Row],[product_id]],products!A:A,products!C:C)</f>
        <v>Office Supplies</v>
      </c>
      <c r="F1061" t="s">
        <v>1055</v>
      </c>
      <c r="G1061" t="s">
        <v>1054</v>
      </c>
      <c r="H1061">
        <v>24</v>
      </c>
      <c r="I1061">
        <v>203.36</v>
      </c>
      <c r="J1061" s="2">
        <v>0</v>
      </c>
    </row>
    <row r="1062" spans="1:10" x14ac:dyDescent="0.2">
      <c r="A1062" t="s">
        <v>2761</v>
      </c>
      <c r="B1062" t="s">
        <v>2762</v>
      </c>
      <c r="C1062" s="1">
        <f>_xlfn.XLOOKUP(order_items[[#This Row],[order_id]],orders!A:A,orders!C:C)</f>
        <v>45535</v>
      </c>
      <c r="D1062" s="3" t="str">
        <f>YEAR(order_items[[#This Row],[Date]])&amp;"-"&amp;TEXT(MONTH(order_items[[#This Row],[Date]]),"00")</f>
        <v>2024-08</v>
      </c>
      <c r="E1062" s="1" t="str">
        <f>_xlfn.XLOOKUP(order_items[[#This Row],[product_id]],products!A:A,products!C:C)</f>
        <v>Health &amp; Beauty</v>
      </c>
      <c r="F1062" t="s">
        <v>956</v>
      </c>
      <c r="G1062" t="s">
        <v>1101</v>
      </c>
      <c r="H1062">
        <v>22</v>
      </c>
      <c r="I1062">
        <v>98.57</v>
      </c>
      <c r="J1062" s="2">
        <v>0.05</v>
      </c>
    </row>
    <row r="1063" spans="1:10" x14ac:dyDescent="0.2">
      <c r="A1063" t="s">
        <v>2763</v>
      </c>
      <c r="B1063" t="s">
        <v>2762</v>
      </c>
      <c r="C1063" s="1">
        <f>_xlfn.XLOOKUP(order_items[[#This Row],[order_id]],orders!A:A,orders!C:C)</f>
        <v>45535</v>
      </c>
      <c r="D1063" s="3" t="str">
        <f>YEAR(order_items[[#This Row],[Date]])&amp;"-"&amp;TEXT(MONTH(order_items[[#This Row],[Date]]),"00")</f>
        <v>2024-08</v>
      </c>
      <c r="E1063" s="1" t="str">
        <f>_xlfn.XLOOKUP(order_items[[#This Row],[product_id]],products!A:A,products!C:C)</f>
        <v>Outdoor &amp; Sports</v>
      </c>
      <c r="F1063" t="s">
        <v>988</v>
      </c>
      <c r="G1063" t="s">
        <v>1120</v>
      </c>
      <c r="H1063">
        <v>22</v>
      </c>
      <c r="I1063">
        <v>388.93</v>
      </c>
      <c r="J1063" s="2">
        <v>0.15</v>
      </c>
    </row>
    <row r="1064" spans="1:10" x14ac:dyDescent="0.2">
      <c r="A1064" t="s">
        <v>2764</v>
      </c>
      <c r="B1064" t="s">
        <v>2762</v>
      </c>
      <c r="C1064" s="1">
        <f>_xlfn.XLOOKUP(order_items[[#This Row],[order_id]],orders!A:A,orders!C:C)</f>
        <v>45535</v>
      </c>
      <c r="D1064" s="3" t="str">
        <f>YEAR(order_items[[#This Row],[Date]])&amp;"-"&amp;TEXT(MONTH(order_items[[#This Row],[Date]]),"00")</f>
        <v>2024-08</v>
      </c>
      <c r="E1064" s="1" t="str">
        <f>_xlfn.XLOOKUP(order_items[[#This Row],[product_id]],products!A:A,products!C:C)</f>
        <v>Office Supplies</v>
      </c>
      <c r="F1064" t="s">
        <v>1083</v>
      </c>
      <c r="G1064" t="s">
        <v>1109</v>
      </c>
      <c r="H1064">
        <v>14</v>
      </c>
      <c r="I1064">
        <v>386.19</v>
      </c>
      <c r="J1064" s="2">
        <v>0.05</v>
      </c>
    </row>
    <row r="1065" spans="1:10" x14ac:dyDescent="0.2">
      <c r="A1065" t="s">
        <v>2765</v>
      </c>
      <c r="B1065" t="s">
        <v>2766</v>
      </c>
      <c r="C1065" s="1">
        <f>_xlfn.XLOOKUP(order_items[[#This Row],[order_id]],orders!A:A,orders!C:C)</f>
        <v>45443</v>
      </c>
      <c r="D1065" s="3" t="str">
        <f>YEAR(order_items[[#This Row],[Date]])&amp;"-"&amp;TEXT(MONTH(order_items[[#This Row],[Date]]),"00")</f>
        <v>2024-05</v>
      </c>
      <c r="E1065" s="1" t="str">
        <f>_xlfn.XLOOKUP(order_items[[#This Row],[product_id]],products!A:A,products!C:C)</f>
        <v>Office Supplies</v>
      </c>
      <c r="F1065" t="s">
        <v>960</v>
      </c>
      <c r="G1065" t="s">
        <v>1109</v>
      </c>
      <c r="H1065">
        <v>8</v>
      </c>
      <c r="I1065">
        <v>175.54</v>
      </c>
      <c r="J1065" s="2">
        <v>0.1</v>
      </c>
    </row>
    <row r="1066" spans="1:10" x14ac:dyDescent="0.2">
      <c r="A1066" t="s">
        <v>2767</v>
      </c>
      <c r="B1066" t="s">
        <v>2766</v>
      </c>
      <c r="C1066" s="1">
        <f>_xlfn.XLOOKUP(order_items[[#This Row],[order_id]],orders!A:A,orders!C:C)</f>
        <v>45443</v>
      </c>
      <c r="D1066" s="3" t="str">
        <f>YEAR(order_items[[#This Row],[Date]])&amp;"-"&amp;TEXT(MONTH(order_items[[#This Row],[Date]]),"00")</f>
        <v>2024-05</v>
      </c>
      <c r="E1066" s="1" t="str">
        <f>_xlfn.XLOOKUP(order_items[[#This Row],[product_id]],products!A:A,products!C:C)</f>
        <v>Office Supplies</v>
      </c>
      <c r="F1066" t="s">
        <v>961</v>
      </c>
      <c r="G1066" t="s">
        <v>1101</v>
      </c>
      <c r="H1066">
        <v>9</v>
      </c>
      <c r="I1066">
        <v>202.31</v>
      </c>
      <c r="J1066" s="2">
        <v>0.1</v>
      </c>
    </row>
    <row r="1067" spans="1:10" x14ac:dyDescent="0.2">
      <c r="A1067" t="s">
        <v>2768</v>
      </c>
      <c r="B1067" t="s">
        <v>2769</v>
      </c>
      <c r="C1067" s="1">
        <f>_xlfn.XLOOKUP(order_items[[#This Row],[order_id]],orders!A:A,orders!C:C)</f>
        <v>45596</v>
      </c>
      <c r="D1067" s="3" t="str">
        <f>YEAR(order_items[[#This Row],[Date]])&amp;"-"&amp;TEXT(MONTH(order_items[[#This Row],[Date]]),"00")</f>
        <v>2024-10</v>
      </c>
      <c r="E1067" s="1" t="str">
        <f>_xlfn.XLOOKUP(order_items[[#This Row],[product_id]],products!A:A,products!C:C)</f>
        <v>Outdoor &amp; Sports</v>
      </c>
      <c r="F1067" t="s">
        <v>987</v>
      </c>
      <c r="G1067" t="s">
        <v>1109</v>
      </c>
      <c r="H1067">
        <v>22</v>
      </c>
      <c r="I1067">
        <v>440.43</v>
      </c>
      <c r="J1067" s="2">
        <v>0.05</v>
      </c>
    </row>
    <row r="1068" spans="1:10" x14ac:dyDescent="0.2">
      <c r="A1068" t="s">
        <v>2770</v>
      </c>
      <c r="B1068" t="s">
        <v>2771</v>
      </c>
      <c r="C1068" s="1">
        <f>_xlfn.XLOOKUP(order_items[[#This Row],[order_id]],orders!A:A,orders!C:C)</f>
        <v>45427</v>
      </c>
      <c r="D1068" s="3" t="str">
        <f>YEAR(order_items[[#This Row],[Date]])&amp;"-"&amp;TEXT(MONTH(order_items[[#This Row],[Date]]),"00")</f>
        <v>2024-05</v>
      </c>
      <c r="E1068" s="1" t="str">
        <f>_xlfn.XLOOKUP(order_items[[#This Row],[product_id]],products!A:A,products!C:C)</f>
        <v>Outdoor &amp; Sports</v>
      </c>
      <c r="F1068" t="s">
        <v>1091</v>
      </c>
      <c r="G1068" t="s">
        <v>1115</v>
      </c>
      <c r="H1068">
        <v>3</v>
      </c>
      <c r="I1068">
        <v>220.15</v>
      </c>
      <c r="J1068" s="2">
        <v>0.05</v>
      </c>
    </row>
    <row r="1069" spans="1:10" x14ac:dyDescent="0.2">
      <c r="A1069" t="s">
        <v>2772</v>
      </c>
      <c r="B1069" t="s">
        <v>2771</v>
      </c>
      <c r="C1069" s="1">
        <f>_xlfn.XLOOKUP(order_items[[#This Row],[order_id]],orders!A:A,orders!C:C)</f>
        <v>45427</v>
      </c>
      <c r="D1069" s="3" t="str">
        <f>YEAR(order_items[[#This Row],[Date]])&amp;"-"&amp;TEXT(MONTH(order_items[[#This Row],[Date]]),"00")</f>
        <v>2024-05</v>
      </c>
      <c r="E1069" s="1" t="str">
        <f>_xlfn.XLOOKUP(order_items[[#This Row],[product_id]],products!A:A,products!C:C)</f>
        <v>Home &amp; Kitchen</v>
      </c>
      <c r="F1069" t="s">
        <v>970</v>
      </c>
      <c r="G1069" t="s">
        <v>1054</v>
      </c>
      <c r="H1069">
        <v>22</v>
      </c>
      <c r="I1069">
        <v>349.21</v>
      </c>
      <c r="J1069" s="2">
        <v>0</v>
      </c>
    </row>
    <row r="1070" spans="1:10" x14ac:dyDescent="0.2">
      <c r="A1070" t="s">
        <v>2773</v>
      </c>
      <c r="B1070" t="s">
        <v>2774</v>
      </c>
      <c r="C1070" s="1">
        <f>_xlfn.XLOOKUP(order_items[[#This Row],[order_id]],orders!A:A,orders!C:C)</f>
        <v>45109</v>
      </c>
      <c r="D1070" s="3" t="str">
        <f>YEAR(order_items[[#This Row],[Date]])&amp;"-"&amp;TEXT(MONTH(order_items[[#This Row],[Date]]),"00")</f>
        <v>2023-07</v>
      </c>
      <c r="E1070" s="1" t="str">
        <f>_xlfn.XLOOKUP(order_items[[#This Row],[product_id]],products!A:A,products!C:C)</f>
        <v>Electronics</v>
      </c>
      <c r="F1070" t="s">
        <v>943</v>
      </c>
      <c r="G1070" t="s">
        <v>1119</v>
      </c>
      <c r="H1070">
        <v>7</v>
      </c>
      <c r="I1070">
        <v>152.97999999999999</v>
      </c>
      <c r="J1070" s="2">
        <v>0.15</v>
      </c>
    </row>
    <row r="1071" spans="1:10" x14ac:dyDescent="0.2">
      <c r="A1071" t="s">
        <v>2775</v>
      </c>
      <c r="B1071" t="s">
        <v>2774</v>
      </c>
      <c r="C1071" s="1">
        <f>_xlfn.XLOOKUP(order_items[[#This Row],[order_id]],orders!A:A,orders!C:C)</f>
        <v>45109</v>
      </c>
      <c r="D1071" s="3" t="str">
        <f>YEAR(order_items[[#This Row],[Date]])&amp;"-"&amp;TEXT(MONTH(order_items[[#This Row],[Date]]),"00")</f>
        <v>2023-07</v>
      </c>
      <c r="E1071" s="1" t="str">
        <f>_xlfn.XLOOKUP(order_items[[#This Row],[product_id]],products!A:A,products!C:C)</f>
        <v>Outdoor &amp; Sports</v>
      </c>
      <c r="F1071" t="s">
        <v>1056</v>
      </c>
      <c r="G1071" t="s">
        <v>1120</v>
      </c>
      <c r="H1071">
        <v>19</v>
      </c>
      <c r="I1071">
        <v>111.6</v>
      </c>
      <c r="J1071" s="2">
        <v>0</v>
      </c>
    </row>
    <row r="1072" spans="1:10" x14ac:dyDescent="0.2">
      <c r="A1072" t="s">
        <v>2776</v>
      </c>
      <c r="B1072" t="s">
        <v>2777</v>
      </c>
      <c r="C1072" s="1">
        <f>_xlfn.XLOOKUP(order_items[[#This Row],[order_id]],orders!A:A,orders!C:C)</f>
        <v>45501</v>
      </c>
      <c r="D1072" s="3" t="str">
        <f>YEAR(order_items[[#This Row],[Date]])&amp;"-"&amp;TEXT(MONTH(order_items[[#This Row],[Date]]),"00")</f>
        <v>2024-07</v>
      </c>
      <c r="E1072" s="1" t="str">
        <f>_xlfn.XLOOKUP(order_items[[#This Row],[product_id]],products!A:A,products!C:C)</f>
        <v>Home &amp; Kitchen</v>
      </c>
      <c r="F1072" t="s">
        <v>1031</v>
      </c>
      <c r="G1072" t="s">
        <v>1080</v>
      </c>
      <c r="H1072">
        <v>22</v>
      </c>
      <c r="I1072">
        <v>323.06</v>
      </c>
      <c r="J1072" s="2">
        <v>0.1</v>
      </c>
    </row>
    <row r="1073" spans="1:10" x14ac:dyDescent="0.2">
      <c r="A1073" t="s">
        <v>2778</v>
      </c>
      <c r="B1073" t="s">
        <v>2777</v>
      </c>
      <c r="C1073" s="1">
        <f>_xlfn.XLOOKUP(order_items[[#This Row],[order_id]],orders!A:A,orders!C:C)</f>
        <v>45501</v>
      </c>
      <c r="D1073" s="3" t="str">
        <f>YEAR(order_items[[#This Row],[Date]])&amp;"-"&amp;TEXT(MONTH(order_items[[#This Row],[Date]]),"00")</f>
        <v>2024-07</v>
      </c>
      <c r="E1073" s="1" t="str">
        <f>_xlfn.XLOOKUP(order_items[[#This Row],[product_id]],products!A:A,products!C:C)</f>
        <v>Electronics</v>
      </c>
      <c r="F1073" t="s">
        <v>935</v>
      </c>
      <c r="G1073" t="s">
        <v>1115</v>
      </c>
      <c r="H1073">
        <v>17</v>
      </c>
      <c r="I1073">
        <v>208.02</v>
      </c>
      <c r="J1073" s="2">
        <v>0</v>
      </c>
    </row>
    <row r="1074" spans="1:10" x14ac:dyDescent="0.2">
      <c r="A1074" t="s">
        <v>2779</v>
      </c>
      <c r="B1074" t="s">
        <v>2777</v>
      </c>
      <c r="C1074" s="1">
        <f>_xlfn.XLOOKUP(order_items[[#This Row],[order_id]],orders!A:A,orders!C:C)</f>
        <v>45501</v>
      </c>
      <c r="D1074" s="3" t="str">
        <f>YEAR(order_items[[#This Row],[Date]])&amp;"-"&amp;TEXT(MONTH(order_items[[#This Row],[Date]]),"00")</f>
        <v>2024-07</v>
      </c>
      <c r="E1074" s="1" t="str">
        <f>_xlfn.XLOOKUP(order_items[[#This Row],[product_id]],products!A:A,products!C:C)</f>
        <v>Home &amp; Kitchen</v>
      </c>
      <c r="F1074" t="s">
        <v>971</v>
      </c>
      <c r="G1074" t="s">
        <v>1109</v>
      </c>
      <c r="H1074">
        <v>5</v>
      </c>
      <c r="I1074">
        <v>253.72</v>
      </c>
      <c r="J1074" s="2">
        <v>0.1</v>
      </c>
    </row>
    <row r="1075" spans="1:10" x14ac:dyDescent="0.2">
      <c r="A1075" t="s">
        <v>2780</v>
      </c>
      <c r="B1075" t="s">
        <v>2777</v>
      </c>
      <c r="C1075" s="1">
        <f>_xlfn.XLOOKUP(order_items[[#This Row],[order_id]],orders!A:A,orders!C:C)</f>
        <v>45501</v>
      </c>
      <c r="D1075" s="3" t="str">
        <f>YEAR(order_items[[#This Row],[Date]])&amp;"-"&amp;TEXT(MONTH(order_items[[#This Row],[Date]]),"00")</f>
        <v>2024-07</v>
      </c>
      <c r="E1075" s="1" t="str">
        <f>_xlfn.XLOOKUP(order_items[[#This Row],[product_id]],products!A:A,products!C:C)</f>
        <v>Home &amp; Kitchen</v>
      </c>
      <c r="F1075" t="s">
        <v>967</v>
      </c>
      <c r="G1075" t="s">
        <v>1119</v>
      </c>
      <c r="H1075">
        <v>22</v>
      </c>
      <c r="I1075">
        <v>36.29</v>
      </c>
      <c r="J1075" s="2">
        <v>0.15</v>
      </c>
    </row>
    <row r="1076" spans="1:10" x14ac:dyDescent="0.2">
      <c r="A1076" t="s">
        <v>2781</v>
      </c>
      <c r="B1076" t="s">
        <v>2782</v>
      </c>
      <c r="C1076" s="1">
        <f>_xlfn.XLOOKUP(order_items[[#This Row],[order_id]],orders!A:A,orders!C:C)</f>
        <v>45136</v>
      </c>
      <c r="D1076" s="3" t="str">
        <f>YEAR(order_items[[#This Row],[Date]])&amp;"-"&amp;TEXT(MONTH(order_items[[#This Row],[Date]]),"00")</f>
        <v>2023-07</v>
      </c>
      <c r="E1076" s="1" t="str">
        <f>_xlfn.XLOOKUP(order_items[[#This Row],[product_id]],products!A:A,products!C:C)</f>
        <v>Outdoor &amp; Sports</v>
      </c>
      <c r="F1076" t="s">
        <v>966</v>
      </c>
      <c r="G1076" t="s">
        <v>1054</v>
      </c>
      <c r="H1076">
        <v>11</v>
      </c>
      <c r="I1076">
        <v>206.31</v>
      </c>
      <c r="J1076" s="2">
        <v>0</v>
      </c>
    </row>
    <row r="1077" spans="1:10" x14ac:dyDescent="0.2">
      <c r="A1077" t="s">
        <v>2783</v>
      </c>
      <c r="B1077" t="s">
        <v>2784</v>
      </c>
      <c r="C1077" s="1">
        <f>_xlfn.XLOOKUP(order_items[[#This Row],[order_id]],orders!A:A,orders!C:C)</f>
        <v>45231</v>
      </c>
      <c r="D1077" s="3" t="str">
        <f>YEAR(order_items[[#This Row],[Date]])&amp;"-"&amp;TEXT(MONTH(order_items[[#This Row],[Date]]),"00")</f>
        <v>2023-11</v>
      </c>
      <c r="E1077" s="1" t="str">
        <f>_xlfn.XLOOKUP(order_items[[#This Row],[product_id]],products!A:A,products!C:C)</f>
        <v>Health &amp; Beauty</v>
      </c>
      <c r="F1077" t="s">
        <v>1125</v>
      </c>
      <c r="G1077" t="s">
        <v>1101</v>
      </c>
      <c r="H1077">
        <v>10</v>
      </c>
      <c r="I1077">
        <v>322.11</v>
      </c>
      <c r="J1077" s="2">
        <v>0.05</v>
      </c>
    </row>
    <row r="1078" spans="1:10" x14ac:dyDescent="0.2">
      <c r="A1078" t="s">
        <v>2785</v>
      </c>
      <c r="B1078" t="s">
        <v>2784</v>
      </c>
      <c r="C1078" s="1">
        <f>_xlfn.XLOOKUP(order_items[[#This Row],[order_id]],orders!A:A,orders!C:C)</f>
        <v>45231</v>
      </c>
      <c r="D1078" s="3" t="str">
        <f>YEAR(order_items[[#This Row],[Date]])&amp;"-"&amp;TEXT(MONTH(order_items[[#This Row],[Date]]),"00")</f>
        <v>2023-11</v>
      </c>
      <c r="E1078" s="1" t="str">
        <f>_xlfn.XLOOKUP(order_items[[#This Row],[product_id]],products!A:A,products!C:C)</f>
        <v>Electronics</v>
      </c>
      <c r="F1078" t="s">
        <v>1067</v>
      </c>
      <c r="G1078" t="s">
        <v>1122</v>
      </c>
      <c r="H1078">
        <v>17</v>
      </c>
      <c r="I1078">
        <v>299.43</v>
      </c>
      <c r="J1078" s="2">
        <v>0</v>
      </c>
    </row>
    <row r="1079" spans="1:10" x14ac:dyDescent="0.2">
      <c r="A1079" t="s">
        <v>2786</v>
      </c>
      <c r="B1079" t="s">
        <v>2784</v>
      </c>
      <c r="C1079" s="1">
        <f>_xlfn.XLOOKUP(order_items[[#This Row],[order_id]],orders!A:A,orders!C:C)</f>
        <v>45231</v>
      </c>
      <c r="D1079" s="3" t="str">
        <f>YEAR(order_items[[#This Row],[Date]])&amp;"-"&amp;TEXT(MONTH(order_items[[#This Row],[Date]]),"00")</f>
        <v>2023-11</v>
      </c>
      <c r="E1079" s="1" t="str">
        <f>_xlfn.XLOOKUP(order_items[[#This Row],[product_id]],products!A:A,products!C:C)</f>
        <v>Health &amp; Beauty</v>
      </c>
      <c r="F1079" t="s">
        <v>940</v>
      </c>
      <c r="G1079" t="s">
        <v>1120</v>
      </c>
      <c r="H1079">
        <v>11</v>
      </c>
      <c r="I1079">
        <v>543.91</v>
      </c>
    </row>
    <row r="1080" spans="1:10" x14ac:dyDescent="0.2">
      <c r="A1080" t="s">
        <v>2787</v>
      </c>
      <c r="B1080" t="s">
        <v>2784</v>
      </c>
      <c r="C1080" s="1">
        <f>_xlfn.XLOOKUP(order_items[[#This Row],[order_id]],orders!A:A,orders!C:C)</f>
        <v>45231</v>
      </c>
      <c r="D1080" s="3" t="str">
        <f>YEAR(order_items[[#This Row],[Date]])&amp;"-"&amp;TEXT(MONTH(order_items[[#This Row],[Date]]),"00")</f>
        <v>2023-11</v>
      </c>
      <c r="E1080" s="1" t="str">
        <f>_xlfn.XLOOKUP(order_items[[#This Row],[product_id]],products!A:A,products!C:C)</f>
        <v>Health &amp; Beauty</v>
      </c>
      <c r="F1080" t="s">
        <v>965</v>
      </c>
      <c r="G1080" t="s">
        <v>1119</v>
      </c>
      <c r="H1080">
        <v>19</v>
      </c>
      <c r="I1080">
        <v>382.04</v>
      </c>
      <c r="J1080" s="2">
        <v>0</v>
      </c>
    </row>
    <row r="1081" spans="1:10" x14ac:dyDescent="0.2">
      <c r="A1081" t="s">
        <v>2788</v>
      </c>
      <c r="B1081" t="s">
        <v>2789</v>
      </c>
      <c r="C1081" s="1">
        <f>_xlfn.XLOOKUP(order_items[[#This Row],[order_id]],orders!A:A,orders!C:C)</f>
        <v>45067</v>
      </c>
      <c r="D1081" s="3" t="str">
        <f>YEAR(order_items[[#This Row],[Date]])&amp;"-"&amp;TEXT(MONTH(order_items[[#This Row],[Date]]),"00")</f>
        <v>2023-05</v>
      </c>
      <c r="E1081" s="1" t="str">
        <f>_xlfn.XLOOKUP(order_items[[#This Row],[product_id]],products!A:A,products!C:C)</f>
        <v>Outdoor &amp; Sports</v>
      </c>
      <c r="F1081" t="s">
        <v>1082</v>
      </c>
      <c r="G1081" t="s">
        <v>1009</v>
      </c>
      <c r="H1081">
        <v>23</v>
      </c>
      <c r="I1081">
        <v>292.56</v>
      </c>
      <c r="J1081" s="2">
        <v>0.15</v>
      </c>
    </row>
    <row r="1082" spans="1:10" x14ac:dyDescent="0.2">
      <c r="A1082" t="s">
        <v>2790</v>
      </c>
      <c r="B1082" t="s">
        <v>2789</v>
      </c>
      <c r="C1082" s="1">
        <f>_xlfn.XLOOKUP(order_items[[#This Row],[order_id]],orders!A:A,orders!C:C)</f>
        <v>45067</v>
      </c>
      <c r="D1082" s="3" t="str">
        <f>YEAR(order_items[[#This Row],[Date]])&amp;"-"&amp;TEXT(MONTH(order_items[[#This Row],[Date]]),"00")</f>
        <v>2023-05</v>
      </c>
      <c r="E1082" s="1" t="str">
        <f>_xlfn.XLOOKUP(order_items[[#This Row],[product_id]],products!A:A,products!C:C)</f>
        <v>Health &amp; Beauty</v>
      </c>
      <c r="F1082" t="s">
        <v>1107</v>
      </c>
      <c r="G1082" t="s">
        <v>1101</v>
      </c>
      <c r="H1082">
        <v>8</v>
      </c>
      <c r="I1082">
        <v>246.5</v>
      </c>
      <c r="J1082" s="2">
        <v>0.05</v>
      </c>
    </row>
    <row r="1083" spans="1:10" x14ac:dyDescent="0.2">
      <c r="A1083" t="s">
        <v>2791</v>
      </c>
      <c r="B1083" t="s">
        <v>2789</v>
      </c>
      <c r="C1083" s="1">
        <f>_xlfn.XLOOKUP(order_items[[#This Row],[order_id]],orders!A:A,orders!C:C)</f>
        <v>45067</v>
      </c>
      <c r="D1083" s="3" t="str">
        <f>YEAR(order_items[[#This Row],[Date]])&amp;"-"&amp;TEXT(MONTH(order_items[[#This Row],[Date]]),"00")</f>
        <v>2023-05</v>
      </c>
      <c r="E1083" s="1" t="str">
        <f>_xlfn.XLOOKUP(order_items[[#This Row],[product_id]],products!A:A,products!C:C)</f>
        <v>Office Supplies</v>
      </c>
      <c r="F1083" t="s">
        <v>976</v>
      </c>
      <c r="G1083" t="s">
        <v>1122</v>
      </c>
      <c r="H1083">
        <v>20</v>
      </c>
      <c r="I1083">
        <v>350.18</v>
      </c>
      <c r="J1083" s="2">
        <v>0.1</v>
      </c>
    </row>
    <row r="1084" spans="1:10" x14ac:dyDescent="0.2">
      <c r="A1084" t="s">
        <v>2792</v>
      </c>
      <c r="B1084" t="s">
        <v>2793</v>
      </c>
      <c r="C1084" s="1">
        <f>_xlfn.XLOOKUP(order_items[[#This Row],[order_id]],orders!A:A,orders!C:C)</f>
        <v>45147</v>
      </c>
      <c r="D1084" s="3" t="str">
        <f>YEAR(order_items[[#This Row],[Date]])&amp;"-"&amp;TEXT(MONTH(order_items[[#This Row],[Date]]),"00")</f>
        <v>2023-08</v>
      </c>
      <c r="E1084" s="1" t="str">
        <f>_xlfn.XLOOKUP(order_items[[#This Row],[product_id]],products!A:A,products!C:C)</f>
        <v>Health &amp; Beauty</v>
      </c>
      <c r="F1084" t="s">
        <v>1034</v>
      </c>
      <c r="G1084" t="s">
        <v>1080</v>
      </c>
      <c r="H1084">
        <v>14</v>
      </c>
      <c r="I1084">
        <v>301.5</v>
      </c>
      <c r="J1084" s="2">
        <v>0</v>
      </c>
    </row>
    <row r="1085" spans="1:10" x14ac:dyDescent="0.2">
      <c r="A1085" t="s">
        <v>2794</v>
      </c>
      <c r="B1085" t="s">
        <v>2795</v>
      </c>
      <c r="C1085" s="1">
        <f>_xlfn.XLOOKUP(order_items[[#This Row],[order_id]],orders!A:A,orders!C:C)</f>
        <v>45128</v>
      </c>
      <c r="D1085" s="3" t="str">
        <f>YEAR(order_items[[#This Row],[Date]])&amp;"-"&amp;TEXT(MONTH(order_items[[#This Row],[Date]]),"00")</f>
        <v>2023-07</v>
      </c>
      <c r="E1085" s="1" t="str">
        <f>_xlfn.XLOOKUP(order_items[[#This Row],[product_id]],products!A:A,products!C:C)</f>
        <v>Health &amp; Beauty</v>
      </c>
      <c r="F1085" t="s">
        <v>1029</v>
      </c>
      <c r="G1085" t="s">
        <v>1109</v>
      </c>
      <c r="H1085">
        <v>6</v>
      </c>
      <c r="I1085">
        <v>280.77999999999997</v>
      </c>
      <c r="J1085" s="2">
        <v>0</v>
      </c>
    </row>
    <row r="1086" spans="1:10" x14ac:dyDescent="0.2">
      <c r="A1086" t="s">
        <v>2796</v>
      </c>
      <c r="B1086" t="s">
        <v>2795</v>
      </c>
      <c r="C1086" s="1">
        <f>_xlfn.XLOOKUP(order_items[[#This Row],[order_id]],orders!A:A,orders!C:C)</f>
        <v>45128</v>
      </c>
      <c r="D1086" s="3" t="str">
        <f>YEAR(order_items[[#This Row],[Date]])&amp;"-"&amp;TEXT(MONTH(order_items[[#This Row],[Date]]),"00")</f>
        <v>2023-07</v>
      </c>
      <c r="E1086" s="1" t="str">
        <f>_xlfn.XLOOKUP(order_items[[#This Row],[product_id]],products!A:A,products!C:C)</f>
        <v>Outdoor &amp; Sports</v>
      </c>
      <c r="F1086" t="s">
        <v>962</v>
      </c>
      <c r="G1086" t="s">
        <v>917</v>
      </c>
      <c r="H1086">
        <v>19</v>
      </c>
      <c r="I1086">
        <v>383.09</v>
      </c>
      <c r="J1086" s="2">
        <v>0.15</v>
      </c>
    </row>
    <row r="1087" spans="1:10" x14ac:dyDescent="0.2">
      <c r="A1087" t="s">
        <v>2797</v>
      </c>
      <c r="B1087" t="s">
        <v>2798</v>
      </c>
      <c r="C1087" s="1">
        <f>_xlfn.XLOOKUP(order_items[[#This Row],[order_id]],orders!A:A,orders!C:C)</f>
        <v>45189</v>
      </c>
      <c r="D1087" s="3" t="str">
        <f>YEAR(order_items[[#This Row],[Date]])&amp;"-"&amp;TEXT(MONTH(order_items[[#This Row],[Date]]),"00")</f>
        <v>2023-09</v>
      </c>
      <c r="E1087" s="1" t="str">
        <f>_xlfn.XLOOKUP(order_items[[#This Row],[product_id]],products!A:A,products!C:C)</f>
        <v>Office Supplies</v>
      </c>
      <c r="F1087" t="s">
        <v>1058</v>
      </c>
      <c r="G1087" t="s">
        <v>1009</v>
      </c>
      <c r="H1087">
        <v>5</v>
      </c>
      <c r="I1087">
        <v>487.14</v>
      </c>
      <c r="J1087" s="2">
        <v>0.15</v>
      </c>
    </row>
    <row r="1088" spans="1:10" x14ac:dyDescent="0.2">
      <c r="A1088" t="s">
        <v>2799</v>
      </c>
      <c r="B1088" t="s">
        <v>2800</v>
      </c>
      <c r="C1088" s="1">
        <f>_xlfn.XLOOKUP(order_items[[#This Row],[order_id]],orders!A:A,orders!C:C)</f>
        <v>45082</v>
      </c>
      <c r="D1088" s="3" t="str">
        <f>YEAR(order_items[[#This Row],[Date]])&amp;"-"&amp;TEXT(MONTH(order_items[[#This Row],[Date]]),"00")</f>
        <v>2023-06</v>
      </c>
      <c r="E1088" s="1" t="str">
        <f>_xlfn.XLOOKUP(order_items[[#This Row],[product_id]],products!A:A,products!C:C)</f>
        <v>Electronics</v>
      </c>
      <c r="F1088" t="s">
        <v>1008</v>
      </c>
      <c r="G1088" t="s">
        <v>917</v>
      </c>
      <c r="H1088">
        <v>7</v>
      </c>
      <c r="I1088">
        <v>312.08</v>
      </c>
      <c r="J1088" s="2">
        <v>0</v>
      </c>
    </row>
    <row r="1089" spans="1:10" x14ac:dyDescent="0.2">
      <c r="A1089" t="s">
        <v>2801</v>
      </c>
      <c r="B1089" t="s">
        <v>2802</v>
      </c>
      <c r="C1089" s="1">
        <f>_xlfn.XLOOKUP(order_items[[#This Row],[order_id]],orders!A:A,orders!C:C)</f>
        <v>45269</v>
      </c>
      <c r="D1089" s="3" t="str">
        <f>YEAR(order_items[[#This Row],[Date]])&amp;"-"&amp;TEXT(MONTH(order_items[[#This Row],[Date]]),"00")</f>
        <v>2023-12</v>
      </c>
      <c r="E1089" s="1" t="str">
        <f>_xlfn.XLOOKUP(order_items[[#This Row],[product_id]],products!A:A,products!C:C)</f>
        <v>Health &amp; Beauty</v>
      </c>
      <c r="F1089" t="s">
        <v>957</v>
      </c>
      <c r="G1089" t="s">
        <v>1109</v>
      </c>
      <c r="H1089">
        <v>5</v>
      </c>
      <c r="I1089">
        <v>191.24</v>
      </c>
      <c r="J1089" s="2">
        <v>0</v>
      </c>
    </row>
    <row r="1090" spans="1:10" x14ac:dyDescent="0.2">
      <c r="A1090" t="s">
        <v>2803</v>
      </c>
      <c r="B1090" t="s">
        <v>2802</v>
      </c>
      <c r="C1090" s="1">
        <f>_xlfn.XLOOKUP(order_items[[#This Row],[order_id]],orders!A:A,orders!C:C)</f>
        <v>45269</v>
      </c>
      <c r="D1090" s="3" t="str">
        <f>YEAR(order_items[[#This Row],[Date]])&amp;"-"&amp;TEXT(MONTH(order_items[[#This Row],[Date]]),"00")</f>
        <v>2023-12</v>
      </c>
      <c r="E1090" s="1" t="str">
        <f>_xlfn.XLOOKUP(order_items[[#This Row],[product_id]],products!A:A,products!C:C)</f>
        <v>Outdoor &amp; Sports</v>
      </c>
      <c r="F1090" t="s">
        <v>1065</v>
      </c>
      <c r="G1090" t="s">
        <v>917</v>
      </c>
      <c r="H1090">
        <v>12</v>
      </c>
      <c r="I1090">
        <v>323.27</v>
      </c>
      <c r="J1090" s="2">
        <v>0.15</v>
      </c>
    </row>
    <row r="1091" spans="1:10" x14ac:dyDescent="0.2">
      <c r="A1091" t="s">
        <v>2804</v>
      </c>
      <c r="B1091" t="s">
        <v>2805</v>
      </c>
      <c r="C1091" s="1">
        <f>_xlfn.XLOOKUP(order_items[[#This Row],[order_id]],orders!A:A,orders!C:C)</f>
        <v>45227</v>
      </c>
      <c r="D1091" s="3" t="str">
        <f>YEAR(order_items[[#This Row],[Date]])&amp;"-"&amp;TEXT(MONTH(order_items[[#This Row],[Date]]),"00")</f>
        <v>2023-10</v>
      </c>
      <c r="E1091" s="1" t="str">
        <f>_xlfn.XLOOKUP(order_items[[#This Row],[product_id]],products!A:A,products!C:C)</f>
        <v>Outdoor &amp; Sports</v>
      </c>
      <c r="F1091" t="s">
        <v>1091</v>
      </c>
      <c r="G1091" t="s">
        <v>1101</v>
      </c>
      <c r="H1091">
        <v>24</v>
      </c>
      <c r="I1091">
        <v>220.15</v>
      </c>
      <c r="J1091" s="2">
        <v>0.15</v>
      </c>
    </row>
    <row r="1092" spans="1:10" x14ac:dyDescent="0.2">
      <c r="A1092" t="s">
        <v>2806</v>
      </c>
      <c r="B1092" t="s">
        <v>2807</v>
      </c>
      <c r="C1092" s="1">
        <f>_xlfn.XLOOKUP(order_items[[#This Row],[order_id]],orders!A:A,orders!C:C)</f>
        <v>45186</v>
      </c>
      <c r="D1092" s="3" t="str">
        <f>YEAR(order_items[[#This Row],[Date]])&amp;"-"&amp;TEXT(MONTH(order_items[[#This Row],[Date]]),"00")</f>
        <v>2023-09</v>
      </c>
      <c r="E1092" s="1" t="str">
        <f>_xlfn.XLOOKUP(order_items[[#This Row],[product_id]],products!A:A,products!C:C)</f>
        <v>Outdoor &amp; Sports</v>
      </c>
      <c r="F1092" t="s">
        <v>946</v>
      </c>
      <c r="G1092" t="s">
        <v>1120</v>
      </c>
      <c r="H1092">
        <v>4</v>
      </c>
      <c r="I1092">
        <v>16.95</v>
      </c>
      <c r="J1092" s="2">
        <v>0.15</v>
      </c>
    </row>
    <row r="1093" spans="1:10" x14ac:dyDescent="0.2">
      <c r="A1093" t="s">
        <v>2808</v>
      </c>
      <c r="B1093" t="s">
        <v>2807</v>
      </c>
      <c r="C1093" s="1">
        <f>_xlfn.XLOOKUP(order_items[[#This Row],[order_id]],orders!A:A,orders!C:C)</f>
        <v>45186</v>
      </c>
      <c r="D1093" s="3" t="str">
        <f>YEAR(order_items[[#This Row],[Date]])&amp;"-"&amp;TEXT(MONTH(order_items[[#This Row],[Date]]),"00")</f>
        <v>2023-09</v>
      </c>
      <c r="E1093" s="1" t="str">
        <f>_xlfn.XLOOKUP(order_items[[#This Row],[product_id]],products!A:A,products!C:C)</f>
        <v>Home &amp; Kitchen</v>
      </c>
      <c r="F1093" t="s">
        <v>1047</v>
      </c>
      <c r="G1093" t="s">
        <v>1080</v>
      </c>
      <c r="H1093">
        <v>12</v>
      </c>
      <c r="I1093">
        <v>336.63</v>
      </c>
      <c r="J1093" s="2">
        <v>0.05</v>
      </c>
    </row>
    <row r="1094" spans="1:10" x14ac:dyDescent="0.2">
      <c r="A1094" t="s">
        <v>2809</v>
      </c>
      <c r="B1094" t="s">
        <v>2810</v>
      </c>
      <c r="C1094" s="1">
        <f>_xlfn.XLOOKUP(order_items[[#This Row],[order_id]],orders!A:A,orders!C:C)</f>
        <v>45016</v>
      </c>
      <c r="D1094" s="3" t="str">
        <f>YEAR(order_items[[#This Row],[Date]])&amp;"-"&amp;TEXT(MONTH(order_items[[#This Row],[Date]]),"00")</f>
        <v>2023-03</v>
      </c>
      <c r="E1094" s="1" t="str">
        <f>_xlfn.XLOOKUP(order_items[[#This Row],[product_id]],products!A:A,products!C:C)</f>
        <v>Outdoor &amp; Sports</v>
      </c>
      <c r="F1094" t="s">
        <v>987</v>
      </c>
      <c r="G1094" t="s">
        <v>1009</v>
      </c>
      <c r="H1094">
        <v>25</v>
      </c>
      <c r="I1094">
        <v>440.43</v>
      </c>
      <c r="J1094" s="2">
        <v>0</v>
      </c>
    </row>
    <row r="1095" spans="1:10" x14ac:dyDescent="0.2">
      <c r="A1095" t="s">
        <v>2811</v>
      </c>
      <c r="B1095" t="s">
        <v>2812</v>
      </c>
      <c r="C1095" s="1">
        <f>_xlfn.XLOOKUP(order_items[[#This Row],[order_id]],orders!A:A,orders!C:C)</f>
        <v>44991</v>
      </c>
      <c r="D1095" s="3" t="str">
        <f>YEAR(order_items[[#This Row],[Date]])&amp;"-"&amp;TEXT(MONTH(order_items[[#This Row],[Date]]),"00")</f>
        <v>2023-03</v>
      </c>
      <c r="E1095" s="1" t="str">
        <f>_xlfn.XLOOKUP(order_items[[#This Row],[product_id]],products!A:A,products!C:C)</f>
        <v>Electronics</v>
      </c>
      <c r="F1095" t="s">
        <v>1002</v>
      </c>
      <c r="G1095" t="s">
        <v>1122</v>
      </c>
      <c r="H1095">
        <v>6</v>
      </c>
      <c r="I1095">
        <v>42.24</v>
      </c>
      <c r="J1095" s="2">
        <v>0</v>
      </c>
    </row>
    <row r="1096" spans="1:10" x14ac:dyDescent="0.2">
      <c r="A1096" t="s">
        <v>2813</v>
      </c>
      <c r="B1096" t="s">
        <v>2812</v>
      </c>
      <c r="C1096" s="1">
        <f>_xlfn.XLOOKUP(order_items[[#This Row],[order_id]],orders!A:A,orders!C:C)</f>
        <v>44991</v>
      </c>
      <c r="D1096" s="3" t="str">
        <f>YEAR(order_items[[#This Row],[Date]])&amp;"-"&amp;TEXT(MONTH(order_items[[#This Row],[Date]]),"00")</f>
        <v>2023-03</v>
      </c>
      <c r="E1096" s="1" t="str">
        <f>_xlfn.XLOOKUP(order_items[[#This Row],[product_id]],products!A:A,products!C:C)</f>
        <v>Electronics</v>
      </c>
      <c r="F1096" t="s">
        <v>1070</v>
      </c>
      <c r="G1096" t="s">
        <v>1054</v>
      </c>
      <c r="H1096">
        <v>12</v>
      </c>
      <c r="I1096">
        <v>358.06</v>
      </c>
      <c r="J1096" s="2">
        <v>0</v>
      </c>
    </row>
    <row r="1097" spans="1:10" x14ac:dyDescent="0.2">
      <c r="A1097" t="s">
        <v>2814</v>
      </c>
      <c r="B1097" t="s">
        <v>2812</v>
      </c>
      <c r="C1097" s="1">
        <f>_xlfn.XLOOKUP(order_items[[#This Row],[order_id]],orders!A:A,orders!C:C)</f>
        <v>44991</v>
      </c>
      <c r="D1097" s="3" t="str">
        <f>YEAR(order_items[[#This Row],[Date]])&amp;"-"&amp;TEXT(MONTH(order_items[[#This Row],[Date]]),"00")</f>
        <v>2023-03</v>
      </c>
      <c r="E1097" s="1" t="str">
        <f>_xlfn.XLOOKUP(order_items[[#This Row],[product_id]],products!A:A,products!C:C)</f>
        <v>Office Supplies</v>
      </c>
      <c r="F1097" t="s">
        <v>1104</v>
      </c>
      <c r="G1097" t="s">
        <v>1054</v>
      </c>
      <c r="H1097">
        <v>24</v>
      </c>
      <c r="I1097">
        <v>95.05</v>
      </c>
      <c r="J1097" s="2">
        <v>0</v>
      </c>
    </row>
    <row r="1098" spans="1:10" x14ac:dyDescent="0.2">
      <c r="A1098" t="s">
        <v>2815</v>
      </c>
      <c r="B1098" t="s">
        <v>2812</v>
      </c>
      <c r="C1098" s="1">
        <f>_xlfn.XLOOKUP(order_items[[#This Row],[order_id]],orders!A:A,orders!C:C)</f>
        <v>44991</v>
      </c>
      <c r="D1098" s="3" t="str">
        <f>YEAR(order_items[[#This Row],[Date]])&amp;"-"&amp;TEXT(MONTH(order_items[[#This Row],[Date]]),"00")</f>
        <v>2023-03</v>
      </c>
      <c r="E1098" s="1" t="str">
        <f>_xlfn.XLOOKUP(order_items[[#This Row],[product_id]],products!A:A,products!C:C)</f>
        <v>Electronics</v>
      </c>
      <c r="F1098" t="s">
        <v>935</v>
      </c>
      <c r="G1098" t="s">
        <v>1054</v>
      </c>
      <c r="H1098">
        <v>23</v>
      </c>
      <c r="I1098">
        <v>208.02</v>
      </c>
      <c r="J1098" s="2">
        <v>0.1</v>
      </c>
    </row>
    <row r="1099" spans="1:10" x14ac:dyDescent="0.2">
      <c r="A1099" t="s">
        <v>2816</v>
      </c>
      <c r="B1099" t="s">
        <v>2817</v>
      </c>
      <c r="C1099" s="1">
        <f>_xlfn.XLOOKUP(order_items[[#This Row],[order_id]],orders!A:A,orders!C:C)</f>
        <v>44986</v>
      </c>
      <c r="D1099" s="3" t="str">
        <f>YEAR(order_items[[#This Row],[Date]])&amp;"-"&amp;TEXT(MONTH(order_items[[#This Row],[Date]]),"00")</f>
        <v>2023-03</v>
      </c>
      <c r="E1099" s="1" t="str">
        <f>_xlfn.XLOOKUP(order_items[[#This Row],[product_id]],products!A:A,products!C:C)</f>
        <v>Outdoor &amp; Sports</v>
      </c>
      <c r="F1099" t="s">
        <v>985</v>
      </c>
      <c r="G1099" t="s">
        <v>1122</v>
      </c>
      <c r="H1099">
        <v>6</v>
      </c>
      <c r="I1099">
        <v>283.81</v>
      </c>
      <c r="J1099" s="2">
        <v>0.15</v>
      </c>
    </row>
    <row r="1100" spans="1:10" x14ac:dyDescent="0.2">
      <c r="A1100" t="s">
        <v>2818</v>
      </c>
      <c r="B1100" t="s">
        <v>2817</v>
      </c>
      <c r="C1100" s="1">
        <f>_xlfn.XLOOKUP(order_items[[#This Row],[order_id]],orders!A:A,orders!C:C)</f>
        <v>44986</v>
      </c>
      <c r="D1100" s="3" t="str">
        <f>YEAR(order_items[[#This Row],[Date]])&amp;"-"&amp;TEXT(MONTH(order_items[[#This Row],[Date]]),"00")</f>
        <v>2023-03</v>
      </c>
      <c r="E1100" s="1" t="str">
        <f>_xlfn.XLOOKUP(order_items[[#This Row],[product_id]],products!A:A,products!C:C)</f>
        <v>Health &amp; Beauty</v>
      </c>
      <c r="F1100" t="s">
        <v>1095</v>
      </c>
      <c r="G1100" t="s">
        <v>1122</v>
      </c>
      <c r="H1100">
        <v>3</v>
      </c>
      <c r="I1100">
        <v>86.23</v>
      </c>
      <c r="J1100" s="2">
        <v>0</v>
      </c>
    </row>
    <row r="1101" spans="1:10" x14ac:dyDescent="0.2">
      <c r="A1101" t="s">
        <v>2819</v>
      </c>
      <c r="B1101" t="s">
        <v>2820</v>
      </c>
      <c r="C1101" s="1">
        <f>_xlfn.XLOOKUP(order_items[[#This Row],[order_id]],orders!A:A,orders!C:C)</f>
        <v>45075</v>
      </c>
      <c r="D1101" s="3" t="str">
        <f>YEAR(order_items[[#This Row],[Date]])&amp;"-"&amp;TEXT(MONTH(order_items[[#This Row],[Date]]),"00")</f>
        <v>2023-05</v>
      </c>
      <c r="E1101" s="1" t="str">
        <f>_xlfn.XLOOKUP(order_items[[#This Row],[product_id]],products!A:A,products!C:C)</f>
        <v>Office Supplies</v>
      </c>
      <c r="F1101" t="s">
        <v>1081</v>
      </c>
      <c r="G1101" t="s">
        <v>1120</v>
      </c>
      <c r="H1101">
        <v>22</v>
      </c>
      <c r="I1101">
        <v>260.39</v>
      </c>
      <c r="J1101" s="2">
        <v>0</v>
      </c>
    </row>
    <row r="1102" spans="1:10" x14ac:dyDescent="0.2">
      <c r="A1102" t="s">
        <v>2821</v>
      </c>
      <c r="B1102" t="s">
        <v>2820</v>
      </c>
      <c r="C1102" s="1">
        <f>_xlfn.XLOOKUP(order_items[[#This Row],[order_id]],orders!A:A,orders!C:C)</f>
        <v>45075</v>
      </c>
      <c r="D1102" s="3" t="str">
        <f>YEAR(order_items[[#This Row],[Date]])&amp;"-"&amp;TEXT(MONTH(order_items[[#This Row],[Date]]),"00")</f>
        <v>2023-05</v>
      </c>
      <c r="E1102" s="1" t="str">
        <f>_xlfn.XLOOKUP(order_items[[#This Row],[product_id]],products!A:A,products!C:C)</f>
        <v>Office Supplies</v>
      </c>
      <c r="F1102" t="s">
        <v>989</v>
      </c>
      <c r="G1102" t="s">
        <v>1120</v>
      </c>
      <c r="H1102">
        <v>21</v>
      </c>
      <c r="I1102">
        <v>188.01</v>
      </c>
      <c r="J1102" s="2">
        <v>0.15</v>
      </c>
    </row>
    <row r="1103" spans="1:10" x14ac:dyDescent="0.2">
      <c r="A1103" t="s">
        <v>2822</v>
      </c>
      <c r="B1103" t="s">
        <v>2820</v>
      </c>
      <c r="C1103" s="1">
        <f>_xlfn.XLOOKUP(order_items[[#This Row],[order_id]],orders!A:A,orders!C:C)</f>
        <v>45075</v>
      </c>
      <c r="D1103" s="3" t="str">
        <f>YEAR(order_items[[#This Row],[Date]])&amp;"-"&amp;TEXT(MONTH(order_items[[#This Row],[Date]]),"00")</f>
        <v>2023-05</v>
      </c>
      <c r="E1103" s="1" t="str">
        <f>_xlfn.XLOOKUP(order_items[[#This Row],[product_id]],products!A:A,products!C:C)</f>
        <v>Outdoor &amp; Sports</v>
      </c>
      <c r="F1103" t="s">
        <v>1006</v>
      </c>
      <c r="G1103" t="s">
        <v>1009</v>
      </c>
      <c r="H1103">
        <v>3</v>
      </c>
      <c r="I1103">
        <v>186.58</v>
      </c>
      <c r="J1103" s="2">
        <v>0.15</v>
      </c>
    </row>
    <row r="1104" spans="1:10" x14ac:dyDescent="0.2">
      <c r="A1104" t="s">
        <v>2823</v>
      </c>
      <c r="B1104" t="s">
        <v>2824</v>
      </c>
      <c r="C1104" s="1">
        <f>_xlfn.XLOOKUP(order_items[[#This Row],[order_id]],orders!A:A,orders!C:C)</f>
        <v>45579</v>
      </c>
      <c r="D1104" s="3" t="str">
        <f>YEAR(order_items[[#This Row],[Date]])&amp;"-"&amp;TEXT(MONTH(order_items[[#This Row],[Date]]),"00")</f>
        <v>2024-10</v>
      </c>
      <c r="E1104" s="1" t="str">
        <f>_xlfn.XLOOKUP(order_items[[#This Row],[product_id]],products!A:A,products!C:C)</f>
        <v>Outdoor &amp; Sports</v>
      </c>
      <c r="F1104" t="s">
        <v>1098</v>
      </c>
      <c r="G1104" t="s">
        <v>1122</v>
      </c>
      <c r="H1104">
        <v>10</v>
      </c>
      <c r="I1104">
        <v>398.53</v>
      </c>
      <c r="J1104" s="2">
        <v>0</v>
      </c>
    </row>
    <row r="1105" spans="1:10" x14ac:dyDescent="0.2">
      <c r="A1105" t="s">
        <v>2825</v>
      </c>
      <c r="B1105" t="s">
        <v>2824</v>
      </c>
      <c r="C1105" s="1">
        <f>_xlfn.XLOOKUP(order_items[[#This Row],[order_id]],orders!A:A,orders!C:C)</f>
        <v>45579</v>
      </c>
      <c r="D1105" s="3" t="str">
        <f>YEAR(order_items[[#This Row],[Date]])&amp;"-"&amp;TEXT(MONTH(order_items[[#This Row],[Date]]),"00")</f>
        <v>2024-10</v>
      </c>
      <c r="E1105" s="1" t="str">
        <f>_xlfn.XLOOKUP(order_items[[#This Row],[product_id]],products!A:A,products!C:C)</f>
        <v>Electronics</v>
      </c>
      <c r="F1105" t="s">
        <v>924</v>
      </c>
      <c r="G1105" t="s">
        <v>1009</v>
      </c>
      <c r="H1105">
        <v>18</v>
      </c>
      <c r="I1105">
        <v>160.59</v>
      </c>
    </row>
    <row r="1106" spans="1:10" x14ac:dyDescent="0.2">
      <c r="A1106" t="s">
        <v>2826</v>
      </c>
      <c r="B1106" t="s">
        <v>2827</v>
      </c>
      <c r="C1106" s="1">
        <f>_xlfn.XLOOKUP(order_items[[#This Row],[order_id]],orders!A:A,orders!C:C)</f>
        <v>45291</v>
      </c>
      <c r="D1106" s="3" t="str">
        <f>YEAR(order_items[[#This Row],[Date]])&amp;"-"&amp;TEXT(MONTH(order_items[[#This Row],[Date]]),"00")</f>
        <v>2023-12</v>
      </c>
      <c r="E1106" s="1" t="str">
        <f>_xlfn.XLOOKUP(order_items[[#This Row],[product_id]],products!A:A,products!C:C)</f>
        <v>Health &amp; Beauty</v>
      </c>
      <c r="F1106" t="s">
        <v>1022</v>
      </c>
      <c r="G1106" t="s">
        <v>1009</v>
      </c>
      <c r="H1106">
        <v>25</v>
      </c>
      <c r="I1106">
        <v>462.13</v>
      </c>
      <c r="J1106" s="2">
        <v>0</v>
      </c>
    </row>
    <row r="1107" spans="1:10" x14ac:dyDescent="0.2">
      <c r="A1107" t="s">
        <v>2828</v>
      </c>
      <c r="B1107" t="s">
        <v>2827</v>
      </c>
      <c r="C1107" s="1">
        <f>_xlfn.XLOOKUP(order_items[[#This Row],[order_id]],orders!A:A,orders!C:C)</f>
        <v>45291</v>
      </c>
      <c r="D1107" s="3" t="str">
        <f>YEAR(order_items[[#This Row],[Date]])&amp;"-"&amp;TEXT(MONTH(order_items[[#This Row],[Date]]),"00")</f>
        <v>2023-12</v>
      </c>
      <c r="E1107" s="1" t="str">
        <f>_xlfn.XLOOKUP(order_items[[#This Row],[product_id]],products!A:A,products!C:C)</f>
        <v>Office Supplies</v>
      </c>
      <c r="F1107" t="s">
        <v>944</v>
      </c>
      <c r="G1107" t="s">
        <v>917</v>
      </c>
      <c r="H1107">
        <v>14</v>
      </c>
      <c r="I1107">
        <v>187.74</v>
      </c>
      <c r="J1107" s="2">
        <v>0</v>
      </c>
    </row>
    <row r="1108" spans="1:10" x14ac:dyDescent="0.2">
      <c r="A1108" t="s">
        <v>2829</v>
      </c>
      <c r="B1108" t="s">
        <v>2830</v>
      </c>
      <c r="C1108" s="1">
        <f>_xlfn.XLOOKUP(order_items[[#This Row],[order_id]],orders!A:A,orders!C:C)</f>
        <v>45205</v>
      </c>
      <c r="D1108" s="3" t="str">
        <f>YEAR(order_items[[#This Row],[Date]])&amp;"-"&amp;TEXT(MONTH(order_items[[#This Row],[Date]]),"00")</f>
        <v>2023-10</v>
      </c>
      <c r="E1108" s="1" t="str">
        <f>_xlfn.XLOOKUP(order_items[[#This Row],[product_id]],products!A:A,products!C:C)</f>
        <v>Home &amp; Kitchen</v>
      </c>
      <c r="F1108" t="s">
        <v>1038</v>
      </c>
      <c r="G1108" t="s">
        <v>1054</v>
      </c>
      <c r="H1108">
        <v>5</v>
      </c>
      <c r="I1108">
        <v>121.55</v>
      </c>
      <c r="J1108" s="2">
        <v>0.05</v>
      </c>
    </row>
    <row r="1109" spans="1:10" x14ac:dyDescent="0.2">
      <c r="A1109" t="s">
        <v>2831</v>
      </c>
      <c r="B1109" t="s">
        <v>2830</v>
      </c>
      <c r="C1109" s="1">
        <f>_xlfn.XLOOKUP(order_items[[#This Row],[order_id]],orders!A:A,orders!C:C)</f>
        <v>45205</v>
      </c>
      <c r="D1109" s="3" t="str">
        <f>YEAR(order_items[[#This Row],[Date]])&amp;"-"&amp;TEXT(MONTH(order_items[[#This Row],[Date]]),"00")</f>
        <v>2023-10</v>
      </c>
      <c r="E1109" s="1" t="str">
        <f>_xlfn.XLOOKUP(order_items[[#This Row],[product_id]],products!A:A,products!C:C)</f>
        <v>Outdoor &amp; Sports</v>
      </c>
      <c r="F1109" t="s">
        <v>1056</v>
      </c>
      <c r="G1109" t="s">
        <v>1054</v>
      </c>
      <c r="H1109">
        <v>21</v>
      </c>
      <c r="I1109">
        <v>111.6</v>
      </c>
      <c r="J1109" s="2">
        <v>0.15</v>
      </c>
    </row>
    <row r="1110" spans="1:10" x14ac:dyDescent="0.2">
      <c r="A1110" t="s">
        <v>2832</v>
      </c>
      <c r="B1110" t="s">
        <v>2830</v>
      </c>
      <c r="C1110" s="1">
        <f>_xlfn.XLOOKUP(order_items[[#This Row],[order_id]],orders!A:A,orders!C:C)</f>
        <v>45205</v>
      </c>
      <c r="D1110" s="3" t="str">
        <f>YEAR(order_items[[#This Row],[Date]])&amp;"-"&amp;TEXT(MONTH(order_items[[#This Row],[Date]]),"00")</f>
        <v>2023-10</v>
      </c>
      <c r="E1110" s="1" t="str">
        <f>_xlfn.XLOOKUP(order_items[[#This Row],[product_id]],products!A:A,products!C:C)</f>
        <v>Office Supplies</v>
      </c>
      <c r="F1110" t="s">
        <v>1051</v>
      </c>
      <c r="G1110" t="s">
        <v>1122</v>
      </c>
      <c r="H1110">
        <v>23</v>
      </c>
      <c r="I1110">
        <v>189.58</v>
      </c>
      <c r="J1110" s="2">
        <v>0.05</v>
      </c>
    </row>
    <row r="1111" spans="1:10" x14ac:dyDescent="0.2">
      <c r="A1111" t="s">
        <v>2833</v>
      </c>
      <c r="B1111" t="s">
        <v>2830</v>
      </c>
      <c r="C1111" s="1">
        <f>_xlfn.XLOOKUP(order_items[[#This Row],[order_id]],orders!A:A,orders!C:C)</f>
        <v>45205</v>
      </c>
      <c r="D1111" s="3" t="str">
        <f>YEAR(order_items[[#This Row],[Date]])&amp;"-"&amp;TEXT(MONTH(order_items[[#This Row],[Date]]),"00")</f>
        <v>2023-10</v>
      </c>
      <c r="E1111" s="1" t="str">
        <f>_xlfn.XLOOKUP(order_items[[#This Row],[product_id]],products!A:A,products!C:C)</f>
        <v>Health &amp; Beauty</v>
      </c>
      <c r="F1111" t="s">
        <v>974</v>
      </c>
      <c r="G1111" t="s">
        <v>1054</v>
      </c>
      <c r="H1111">
        <v>7</v>
      </c>
      <c r="I1111">
        <v>289.44</v>
      </c>
      <c r="J1111" s="2">
        <v>0</v>
      </c>
    </row>
    <row r="1112" spans="1:10" x14ac:dyDescent="0.2">
      <c r="A1112" t="s">
        <v>2834</v>
      </c>
      <c r="B1112" t="s">
        <v>2835</v>
      </c>
      <c r="C1112" s="1">
        <f>_xlfn.XLOOKUP(order_items[[#This Row],[order_id]],orders!A:A,orders!C:C)</f>
        <v>45481</v>
      </c>
      <c r="D1112" s="3" t="str">
        <f>YEAR(order_items[[#This Row],[Date]])&amp;"-"&amp;TEXT(MONTH(order_items[[#This Row],[Date]]),"00")</f>
        <v>2024-07</v>
      </c>
      <c r="E1112" s="1" t="str">
        <f>_xlfn.XLOOKUP(order_items[[#This Row],[product_id]],products!A:A,products!C:C)</f>
        <v>Health &amp; Beauty</v>
      </c>
      <c r="F1112" t="s">
        <v>1019</v>
      </c>
      <c r="G1112" t="s">
        <v>1009</v>
      </c>
      <c r="H1112">
        <v>11</v>
      </c>
      <c r="I1112">
        <v>47.49</v>
      </c>
      <c r="J1112" s="2">
        <v>0.05</v>
      </c>
    </row>
    <row r="1113" spans="1:10" x14ac:dyDescent="0.2">
      <c r="A1113" t="s">
        <v>2836</v>
      </c>
      <c r="B1113" t="s">
        <v>2837</v>
      </c>
      <c r="C1113" s="1">
        <f>_xlfn.XLOOKUP(order_items[[#This Row],[order_id]],orders!A:A,orders!C:C)</f>
        <v>45590</v>
      </c>
      <c r="D1113" s="3" t="str">
        <f>YEAR(order_items[[#This Row],[Date]])&amp;"-"&amp;TEXT(MONTH(order_items[[#This Row],[Date]]),"00")</f>
        <v>2024-10</v>
      </c>
      <c r="E1113" s="1" t="str">
        <f>_xlfn.XLOOKUP(order_items[[#This Row],[product_id]],products!A:A,products!C:C)</f>
        <v>Office Supplies</v>
      </c>
      <c r="F1113" t="s">
        <v>958</v>
      </c>
      <c r="G1113" t="s">
        <v>917</v>
      </c>
      <c r="H1113">
        <v>5</v>
      </c>
      <c r="I1113">
        <v>469.16</v>
      </c>
      <c r="J1113" s="2">
        <v>0.1</v>
      </c>
    </row>
    <row r="1114" spans="1:10" x14ac:dyDescent="0.2">
      <c r="A1114" t="s">
        <v>2838</v>
      </c>
      <c r="B1114" t="s">
        <v>2837</v>
      </c>
      <c r="C1114" s="1">
        <f>_xlfn.XLOOKUP(order_items[[#This Row],[order_id]],orders!A:A,orders!C:C)</f>
        <v>45590</v>
      </c>
      <c r="D1114" s="3" t="str">
        <f>YEAR(order_items[[#This Row],[Date]])&amp;"-"&amp;TEXT(MONTH(order_items[[#This Row],[Date]]),"00")</f>
        <v>2024-10</v>
      </c>
      <c r="E1114" s="1" t="str">
        <f>_xlfn.XLOOKUP(order_items[[#This Row],[product_id]],products!A:A,products!C:C)</f>
        <v>Home &amp; Kitchen</v>
      </c>
      <c r="F1114" t="s">
        <v>1071</v>
      </c>
      <c r="G1114" t="s">
        <v>1109</v>
      </c>
      <c r="H1114">
        <v>4</v>
      </c>
      <c r="I1114">
        <v>58.88</v>
      </c>
      <c r="J1114" s="2">
        <v>0</v>
      </c>
    </row>
    <row r="1115" spans="1:10" x14ac:dyDescent="0.2">
      <c r="A1115" t="s">
        <v>2839</v>
      </c>
      <c r="B1115" t="s">
        <v>2837</v>
      </c>
      <c r="C1115" s="1">
        <f>_xlfn.XLOOKUP(order_items[[#This Row],[order_id]],orders!A:A,orders!C:C)</f>
        <v>45590</v>
      </c>
      <c r="D1115" s="3" t="str">
        <f>YEAR(order_items[[#This Row],[Date]])&amp;"-"&amp;TEXT(MONTH(order_items[[#This Row],[Date]]),"00")</f>
        <v>2024-10</v>
      </c>
      <c r="E1115" s="1" t="str">
        <f>_xlfn.XLOOKUP(order_items[[#This Row],[product_id]],products!A:A,products!C:C)</f>
        <v>Office Supplies</v>
      </c>
      <c r="F1115" t="s">
        <v>1055</v>
      </c>
      <c r="G1115" t="s">
        <v>1122</v>
      </c>
      <c r="H1115">
        <v>7</v>
      </c>
      <c r="I1115">
        <v>203.36</v>
      </c>
      <c r="J1115" s="2">
        <v>0.15</v>
      </c>
    </row>
    <row r="1116" spans="1:10" x14ac:dyDescent="0.2">
      <c r="A1116" t="s">
        <v>2840</v>
      </c>
      <c r="B1116" t="s">
        <v>2841</v>
      </c>
      <c r="C1116" s="1">
        <f>_xlfn.XLOOKUP(order_items[[#This Row],[order_id]],orders!A:A,orders!C:C)</f>
        <v>45111</v>
      </c>
      <c r="D1116" s="3" t="str">
        <f>YEAR(order_items[[#This Row],[Date]])&amp;"-"&amp;TEXT(MONTH(order_items[[#This Row],[Date]]),"00")</f>
        <v>2023-07</v>
      </c>
      <c r="E1116" s="1" t="str">
        <f>_xlfn.XLOOKUP(order_items[[#This Row],[product_id]],products!A:A,products!C:C)</f>
        <v>Office Supplies</v>
      </c>
      <c r="F1116" t="s">
        <v>968</v>
      </c>
      <c r="G1116" t="s">
        <v>1120</v>
      </c>
      <c r="H1116">
        <v>22</v>
      </c>
      <c r="I1116">
        <v>36.99</v>
      </c>
      <c r="J1116" s="2">
        <v>0.05</v>
      </c>
    </row>
    <row r="1117" spans="1:10" x14ac:dyDescent="0.2">
      <c r="A1117" t="s">
        <v>2842</v>
      </c>
      <c r="B1117" t="s">
        <v>2841</v>
      </c>
      <c r="C1117" s="1">
        <f>_xlfn.XLOOKUP(order_items[[#This Row],[order_id]],orders!A:A,orders!C:C)</f>
        <v>45111</v>
      </c>
      <c r="D1117" s="3" t="str">
        <f>YEAR(order_items[[#This Row],[Date]])&amp;"-"&amp;TEXT(MONTH(order_items[[#This Row],[Date]]),"00")</f>
        <v>2023-07</v>
      </c>
      <c r="E1117" s="1" t="str">
        <f>_xlfn.XLOOKUP(order_items[[#This Row],[product_id]],products!A:A,products!C:C)</f>
        <v>Electronics</v>
      </c>
      <c r="F1117" t="s">
        <v>1110</v>
      </c>
      <c r="G1117" t="s">
        <v>917</v>
      </c>
      <c r="H1117">
        <v>16</v>
      </c>
      <c r="I1117">
        <v>237.19</v>
      </c>
      <c r="J1117" s="2">
        <v>0.05</v>
      </c>
    </row>
    <row r="1118" spans="1:10" x14ac:dyDescent="0.2">
      <c r="A1118" t="s">
        <v>2843</v>
      </c>
      <c r="B1118" t="s">
        <v>2844</v>
      </c>
      <c r="C1118" s="1">
        <f>_xlfn.XLOOKUP(order_items[[#This Row],[order_id]],orders!A:A,orders!C:C)</f>
        <v>45142</v>
      </c>
      <c r="D1118" s="3" t="str">
        <f>YEAR(order_items[[#This Row],[Date]])&amp;"-"&amp;TEXT(MONTH(order_items[[#This Row],[Date]]),"00")</f>
        <v>2023-08</v>
      </c>
      <c r="E1118" s="1" t="str">
        <f>_xlfn.XLOOKUP(order_items[[#This Row],[product_id]],products!A:A,products!C:C)</f>
        <v>Office Supplies</v>
      </c>
      <c r="F1118" t="s">
        <v>1104</v>
      </c>
      <c r="G1118" t="s">
        <v>1054</v>
      </c>
      <c r="H1118">
        <v>5</v>
      </c>
      <c r="I1118">
        <v>95.05</v>
      </c>
      <c r="J1118" s="2">
        <v>0</v>
      </c>
    </row>
    <row r="1119" spans="1:10" x14ac:dyDescent="0.2">
      <c r="A1119" t="s">
        <v>2845</v>
      </c>
      <c r="B1119" t="s">
        <v>2844</v>
      </c>
      <c r="C1119" s="1">
        <f>_xlfn.XLOOKUP(order_items[[#This Row],[order_id]],orders!A:A,orders!C:C)</f>
        <v>45142</v>
      </c>
      <c r="D1119" s="3" t="str">
        <f>YEAR(order_items[[#This Row],[Date]])&amp;"-"&amp;TEXT(MONTH(order_items[[#This Row],[Date]]),"00")</f>
        <v>2023-08</v>
      </c>
      <c r="E1119" s="1" t="str">
        <f>_xlfn.XLOOKUP(order_items[[#This Row],[product_id]],products!A:A,products!C:C)</f>
        <v>Outdoor &amp; Sports</v>
      </c>
      <c r="F1119" t="s">
        <v>1013</v>
      </c>
      <c r="G1119" t="s">
        <v>1120</v>
      </c>
      <c r="H1119">
        <v>13</v>
      </c>
      <c r="I1119">
        <v>43.85</v>
      </c>
      <c r="J1119" s="2">
        <v>0.05</v>
      </c>
    </row>
    <row r="1120" spans="1:10" x14ac:dyDescent="0.2">
      <c r="A1120" t="s">
        <v>2846</v>
      </c>
      <c r="B1120" t="s">
        <v>2847</v>
      </c>
      <c r="C1120" s="1">
        <f>_xlfn.XLOOKUP(order_items[[#This Row],[order_id]],orders!A:A,orders!C:C)</f>
        <v>45044</v>
      </c>
      <c r="D1120" s="3" t="str">
        <f>YEAR(order_items[[#This Row],[Date]])&amp;"-"&amp;TEXT(MONTH(order_items[[#This Row],[Date]]),"00")</f>
        <v>2023-04</v>
      </c>
      <c r="E1120" s="1" t="str">
        <f>_xlfn.XLOOKUP(order_items[[#This Row],[product_id]],products!A:A,products!C:C)</f>
        <v>Outdoor &amp; Sports</v>
      </c>
      <c r="F1120" t="s">
        <v>985</v>
      </c>
      <c r="G1120" t="s">
        <v>1109</v>
      </c>
      <c r="H1120">
        <v>2</v>
      </c>
      <c r="I1120">
        <v>283.81</v>
      </c>
      <c r="J1120" s="2">
        <v>0.05</v>
      </c>
    </row>
    <row r="1121" spans="1:10" x14ac:dyDescent="0.2">
      <c r="A1121" t="s">
        <v>2848</v>
      </c>
      <c r="B1121" t="s">
        <v>2847</v>
      </c>
      <c r="C1121" s="1">
        <f>_xlfn.XLOOKUP(order_items[[#This Row],[order_id]],orders!A:A,orders!C:C)</f>
        <v>45044</v>
      </c>
      <c r="D1121" s="3" t="str">
        <f>YEAR(order_items[[#This Row],[Date]])&amp;"-"&amp;TEXT(MONTH(order_items[[#This Row],[Date]]),"00")</f>
        <v>2023-04</v>
      </c>
      <c r="E1121" s="1" t="str">
        <f>_xlfn.XLOOKUP(order_items[[#This Row],[product_id]],products!A:A,products!C:C)</f>
        <v>Outdoor &amp; Sports</v>
      </c>
      <c r="F1121" t="s">
        <v>1032</v>
      </c>
      <c r="G1121" t="s">
        <v>917</v>
      </c>
      <c r="H1121">
        <v>18</v>
      </c>
      <c r="I1121">
        <v>41.57</v>
      </c>
    </row>
    <row r="1122" spans="1:10" x14ac:dyDescent="0.2">
      <c r="A1122" t="s">
        <v>2849</v>
      </c>
      <c r="B1122" t="s">
        <v>2850</v>
      </c>
      <c r="C1122" s="1">
        <f>_xlfn.XLOOKUP(order_items[[#This Row],[order_id]],orders!A:A,orders!C:C)</f>
        <v>45071</v>
      </c>
      <c r="D1122" s="3" t="str">
        <f>YEAR(order_items[[#This Row],[Date]])&amp;"-"&amp;TEXT(MONTH(order_items[[#This Row],[Date]]),"00")</f>
        <v>2023-05</v>
      </c>
      <c r="E1122" s="1" t="str">
        <f>_xlfn.XLOOKUP(order_items[[#This Row],[product_id]],products!A:A,products!C:C)</f>
        <v>Electronics</v>
      </c>
      <c r="F1122" t="s">
        <v>924</v>
      </c>
      <c r="G1122" t="s">
        <v>1101</v>
      </c>
      <c r="H1122">
        <v>24</v>
      </c>
      <c r="I1122">
        <v>160.59</v>
      </c>
      <c r="J1122" s="2">
        <v>0</v>
      </c>
    </row>
    <row r="1123" spans="1:10" x14ac:dyDescent="0.2">
      <c r="A1123" t="s">
        <v>2851</v>
      </c>
      <c r="B1123" t="s">
        <v>2852</v>
      </c>
      <c r="C1123" s="1">
        <f>_xlfn.XLOOKUP(order_items[[#This Row],[order_id]],orders!A:A,orders!C:C)</f>
        <v>45273</v>
      </c>
      <c r="D1123" s="3" t="str">
        <f>YEAR(order_items[[#This Row],[Date]])&amp;"-"&amp;TEXT(MONTH(order_items[[#This Row],[Date]]),"00")</f>
        <v>2023-12</v>
      </c>
      <c r="E1123" s="1" t="str">
        <f>_xlfn.XLOOKUP(order_items[[#This Row],[product_id]],products!A:A,products!C:C)</f>
        <v>Health &amp; Beauty</v>
      </c>
      <c r="F1123" t="s">
        <v>1095</v>
      </c>
      <c r="G1123" t="s">
        <v>1119</v>
      </c>
      <c r="H1123">
        <v>24</v>
      </c>
      <c r="I1123">
        <v>86.23</v>
      </c>
      <c r="J1123" s="2">
        <v>0.1</v>
      </c>
    </row>
    <row r="1124" spans="1:10" x14ac:dyDescent="0.2">
      <c r="A1124" t="s">
        <v>2853</v>
      </c>
      <c r="B1124" t="s">
        <v>2852</v>
      </c>
      <c r="C1124" s="1">
        <f>_xlfn.XLOOKUP(order_items[[#This Row],[order_id]],orders!A:A,orders!C:C)</f>
        <v>45273</v>
      </c>
      <c r="D1124" s="3" t="str">
        <f>YEAR(order_items[[#This Row],[Date]])&amp;"-"&amp;TEXT(MONTH(order_items[[#This Row],[Date]]),"00")</f>
        <v>2023-12</v>
      </c>
      <c r="E1124" s="1" t="str">
        <f>_xlfn.XLOOKUP(order_items[[#This Row],[product_id]],products!A:A,products!C:C)</f>
        <v>Outdoor &amp; Sports</v>
      </c>
      <c r="F1124" t="s">
        <v>1039</v>
      </c>
      <c r="G1124" t="s">
        <v>1109</v>
      </c>
      <c r="H1124">
        <v>5</v>
      </c>
      <c r="I1124">
        <v>374.4</v>
      </c>
      <c r="J1124" s="2">
        <v>0</v>
      </c>
    </row>
    <row r="1125" spans="1:10" x14ac:dyDescent="0.2">
      <c r="A1125" t="s">
        <v>2854</v>
      </c>
      <c r="B1125" t="s">
        <v>2852</v>
      </c>
      <c r="C1125" s="1">
        <f>_xlfn.XLOOKUP(order_items[[#This Row],[order_id]],orders!A:A,orders!C:C)</f>
        <v>45273</v>
      </c>
      <c r="D1125" s="3" t="str">
        <f>YEAR(order_items[[#This Row],[Date]])&amp;"-"&amp;TEXT(MONTH(order_items[[#This Row],[Date]]),"00")</f>
        <v>2023-12</v>
      </c>
      <c r="E1125" s="1" t="str">
        <f>_xlfn.XLOOKUP(order_items[[#This Row],[product_id]],products!A:A,products!C:C)</f>
        <v>Home &amp; Kitchen</v>
      </c>
      <c r="F1125" t="s">
        <v>1124</v>
      </c>
      <c r="G1125" t="s">
        <v>1080</v>
      </c>
      <c r="H1125">
        <v>8</v>
      </c>
      <c r="I1125">
        <v>353.63</v>
      </c>
      <c r="J1125" s="2">
        <v>0</v>
      </c>
    </row>
    <row r="1126" spans="1:10" x14ac:dyDescent="0.2">
      <c r="A1126" t="s">
        <v>2855</v>
      </c>
      <c r="B1126" t="s">
        <v>2856</v>
      </c>
      <c r="C1126" s="1">
        <f>_xlfn.XLOOKUP(order_items[[#This Row],[order_id]],orders!A:A,orders!C:C)</f>
        <v>45455</v>
      </c>
      <c r="D1126" s="3" t="str">
        <f>YEAR(order_items[[#This Row],[Date]])&amp;"-"&amp;TEXT(MONTH(order_items[[#This Row],[Date]]),"00")</f>
        <v>2024-06</v>
      </c>
      <c r="E1126" s="1" t="str">
        <f>_xlfn.XLOOKUP(order_items[[#This Row],[product_id]],products!A:A,products!C:C)</f>
        <v>Health &amp; Beauty</v>
      </c>
      <c r="F1126" t="s">
        <v>1019</v>
      </c>
      <c r="G1126" t="s">
        <v>1080</v>
      </c>
      <c r="H1126">
        <v>5</v>
      </c>
      <c r="I1126">
        <v>47.49</v>
      </c>
      <c r="J1126" s="2">
        <v>0.05</v>
      </c>
    </row>
    <row r="1127" spans="1:10" x14ac:dyDescent="0.2">
      <c r="A1127" t="s">
        <v>2857</v>
      </c>
      <c r="B1127" t="s">
        <v>2858</v>
      </c>
      <c r="C1127" s="1">
        <f>_xlfn.XLOOKUP(order_items[[#This Row],[order_id]],orders!A:A,orders!C:C)</f>
        <v>45610</v>
      </c>
      <c r="D1127" s="3" t="str">
        <f>YEAR(order_items[[#This Row],[Date]])&amp;"-"&amp;TEXT(MONTH(order_items[[#This Row],[Date]]),"00")</f>
        <v>2024-11</v>
      </c>
      <c r="E1127" s="1" t="str">
        <f>_xlfn.XLOOKUP(order_items[[#This Row],[product_id]],products!A:A,products!C:C)</f>
        <v>Outdoor &amp; Sports</v>
      </c>
      <c r="F1127" t="s">
        <v>1037</v>
      </c>
      <c r="G1127" t="s">
        <v>917</v>
      </c>
      <c r="H1127">
        <v>6</v>
      </c>
      <c r="I1127">
        <v>443.86</v>
      </c>
      <c r="J1127" s="2">
        <v>0</v>
      </c>
    </row>
    <row r="1128" spans="1:10" x14ac:dyDescent="0.2">
      <c r="A1128" t="s">
        <v>2859</v>
      </c>
      <c r="B1128" t="s">
        <v>2860</v>
      </c>
      <c r="C1128" s="1">
        <f>_xlfn.XLOOKUP(order_items[[#This Row],[order_id]],orders!A:A,orders!C:C)</f>
        <v>45429</v>
      </c>
      <c r="D1128" s="3" t="str">
        <f>YEAR(order_items[[#This Row],[Date]])&amp;"-"&amp;TEXT(MONTH(order_items[[#This Row],[Date]]),"00")</f>
        <v>2024-05</v>
      </c>
      <c r="E1128" s="1" t="str">
        <f>_xlfn.XLOOKUP(order_items[[#This Row],[product_id]],products!A:A,products!C:C)</f>
        <v>Office Supplies</v>
      </c>
      <c r="F1128" t="s">
        <v>961</v>
      </c>
      <c r="G1128" t="s">
        <v>917</v>
      </c>
      <c r="H1128">
        <v>11</v>
      </c>
      <c r="I1128">
        <v>202.31</v>
      </c>
      <c r="J1128" s="2">
        <v>0</v>
      </c>
    </row>
    <row r="1129" spans="1:10" x14ac:dyDescent="0.2">
      <c r="A1129" t="s">
        <v>2861</v>
      </c>
      <c r="B1129" t="s">
        <v>2860</v>
      </c>
      <c r="C1129" s="1">
        <f>_xlfn.XLOOKUP(order_items[[#This Row],[order_id]],orders!A:A,orders!C:C)</f>
        <v>45429</v>
      </c>
      <c r="D1129" s="3" t="str">
        <f>YEAR(order_items[[#This Row],[Date]])&amp;"-"&amp;TEXT(MONTH(order_items[[#This Row],[Date]]),"00")</f>
        <v>2024-05</v>
      </c>
      <c r="E1129" s="1" t="str">
        <f>_xlfn.XLOOKUP(order_items[[#This Row],[product_id]],products!A:A,products!C:C)</f>
        <v>Health &amp; Beauty</v>
      </c>
      <c r="F1129" t="s">
        <v>1023</v>
      </c>
      <c r="G1129" t="s">
        <v>1109</v>
      </c>
      <c r="H1129">
        <v>11</v>
      </c>
      <c r="I1129">
        <v>59</v>
      </c>
      <c r="J1129" s="2">
        <v>0</v>
      </c>
    </row>
    <row r="1130" spans="1:10" x14ac:dyDescent="0.2">
      <c r="A1130" t="s">
        <v>2862</v>
      </c>
      <c r="B1130" t="s">
        <v>2863</v>
      </c>
      <c r="C1130" s="1">
        <f>_xlfn.XLOOKUP(order_items[[#This Row],[order_id]],orders!A:A,orders!C:C)</f>
        <v>45346</v>
      </c>
      <c r="D1130" s="3" t="str">
        <f>YEAR(order_items[[#This Row],[Date]])&amp;"-"&amp;TEXT(MONTH(order_items[[#This Row],[Date]]),"00")</f>
        <v>2024-02</v>
      </c>
      <c r="E1130" s="1" t="str">
        <f>_xlfn.XLOOKUP(order_items[[#This Row],[product_id]],products!A:A,products!C:C)</f>
        <v>Health &amp; Beauty</v>
      </c>
      <c r="F1130" t="s">
        <v>1053</v>
      </c>
      <c r="G1130" t="s">
        <v>917</v>
      </c>
      <c r="H1130">
        <v>24</v>
      </c>
      <c r="I1130">
        <v>200.07</v>
      </c>
      <c r="J1130" s="2">
        <v>0</v>
      </c>
    </row>
    <row r="1131" spans="1:10" x14ac:dyDescent="0.2">
      <c r="A1131" t="s">
        <v>2864</v>
      </c>
      <c r="B1131" t="s">
        <v>2865</v>
      </c>
      <c r="C1131" s="1">
        <f>_xlfn.XLOOKUP(order_items[[#This Row],[order_id]],orders!A:A,orders!C:C)</f>
        <v>44982</v>
      </c>
      <c r="D1131" s="3" t="str">
        <f>YEAR(order_items[[#This Row],[Date]])&amp;"-"&amp;TEXT(MONTH(order_items[[#This Row],[Date]]),"00")</f>
        <v>2023-02</v>
      </c>
      <c r="E1131" s="1" t="str">
        <f>_xlfn.XLOOKUP(order_items[[#This Row],[product_id]],products!A:A,products!C:C)</f>
        <v>Health &amp; Beauty</v>
      </c>
      <c r="F1131" t="s">
        <v>1107</v>
      </c>
      <c r="G1131" t="s">
        <v>1122</v>
      </c>
      <c r="H1131">
        <v>25</v>
      </c>
      <c r="I1131">
        <v>246.5</v>
      </c>
      <c r="J1131" s="2">
        <v>0.15</v>
      </c>
    </row>
    <row r="1132" spans="1:10" x14ac:dyDescent="0.2">
      <c r="A1132" t="s">
        <v>2866</v>
      </c>
      <c r="B1132" t="s">
        <v>2867</v>
      </c>
      <c r="C1132" s="1">
        <f>_xlfn.XLOOKUP(order_items[[#This Row],[order_id]],orders!A:A,orders!C:C)</f>
        <v>45198</v>
      </c>
      <c r="D1132" s="3" t="str">
        <f>YEAR(order_items[[#This Row],[Date]])&amp;"-"&amp;TEXT(MONTH(order_items[[#This Row],[Date]]),"00")</f>
        <v>2023-09</v>
      </c>
      <c r="E1132" s="1" t="str">
        <f>_xlfn.XLOOKUP(order_items[[#This Row],[product_id]],products!A:A,products!C:C)</f>
        <v>Outdoor &amp; Sports</v>
      </c>
      <c r="F1132" t="s">
        <v>1094</v>
      </c>
      <c r="G1132" t="s">
        <v>1122</v>
      </c>
      <c r="H1132">
        <v>22</v>
      </c>
      <c r="I1132">
        <v>540.58000000000004</v>
      </c>
      <c r="J1132" s="2">
        <v>0</v>
      </c>
    </row>
    <row r="1133" spans="1:10" x14ac:dyDescent="0.2">
      <c r="A1133" t="s">
        <v>2868</v>
      </c>
      <c r="B1133" t="s">
        <v>2867</v>
      </c>
      <c r="C1133" s="1">
        <f>_xlfn.XLOOKUP(order_items[[#This Row],[order_id]],orders!A:A,orders!C:C)</f>
        <v>45198</v>
      </c>
      <c r="D1133" s="3" t="str">
        <f>YEAR(order_items[[#This Row],[Date]])&amp;"-"&amp;TEXT(MONTH(order_items[[#This Row],[Date]]),"00")</f>
        <v>2023-09</v>
      </c>
      <c r="E1133" s="1" t="str">
        <f>_xlfn.XLOOKUP(order_items[[#This Row],[product_id]],products!A:A,products!C:C)</f>
        <v>Office Supplies</v>
      </c>
      <c r="F1133" t="s">
        <v>964</v>
      </c>
      <c r="G1133" t="s">
        <v>1119</v>
      </c>
      <c r="H1133">
        <v>3</v>
      </c>
      <c r="I1133">
        <v>171.7</v>
      </c>
      <c r="J1133" s="2">
        <v>0.1</v>
      </c>
    </row>
    <row r="1134" spans="1:10" x14ac:dyDescent="0.2">
      <c r="A1134" t="s">
        <v>2869</v>
      </c>
      <c r="B1134" t="s">
        <v>2870</v>
      </c>
      <c r="C1134" s="1">
        <f>_xlfn.XLOOKUP(order_items[[#This Row],[order_id]],orders!A:A,orders!C:C)</f>
        <v>45387</v>
      </c>
      <c r="D1134" s="3" t="str">
        <f>YEAR(order_items[[#This Row],[Date]])&amp;"-"&amp;TEXT(MONTH(order_items[[#This Row],[Date]]),"00")</f>
        <v>2024-04</v>
      </c>
      <c r="E1134" s="1" t="str">
        <f>_xlfn.XLOOKUP(order_items[[#This Row],[product_id]],products!A:A,products!C:C)</f>
        <v>Health &amp; Beauty</v>
      </c>
      <c r="F1134" t="s">
        <v>947</v>
      </c>
      <c r="G1134" t="s">
        <v>1054</v>
      </c>
      <c r="H1134">
        <v>10</v>
      </c>
      <c r="I1134">
        <v>323.72000000000003</v>
      </c>
      <c r="J1134" s="2">
        <v>0</v>
      </c>
    </row>
    <row r="1135" spans="1:10" x14ac:dyDescent="0.2">
      <c r="A1135" t="s">
        <v>2871</v>
      </c>
      <c r="B1135" t="s">
        <v>2870</v>
      </c>
      <c r="C1135" s="1">
        <f>_xlfn.XLOOKUP(order_items[[#This Row],[order_id]],orders!A:A,orders!C:C)</f>
        <v>45387</v>
      </c>
      <c r="D1135" s="3" t="str">
        <f>YEAR(order_items[[#This Row],[Date]])&amp;"-"&amp;TEXT(MONTH(order_items[[#This Row],[Date]]),"00")</f>
        <v>2024-04</v>
      </c>
      <c r="E1135" s="1" t="str">
        <f>_xlfn.XLOOKUP(order_items[[#This Row],[product_id]],products!A:A,products!C:C)</f>
        <v>Home &amp; Kitchen</v>
      </c>
      <c r="F1135" t="s">
        <v>950</v>
      </c>
      <c r="G1135" t="s">
        <v>1101</v>
      </c>
      <c r="H1135">
        <v>20</v>
      </c>
      <c r="I1135">
        <v>399.81</v>
      </c>
      <c r="J1135" s="2">
        <v>0</v>
      </c>
    </row>
    <row r="1136" spans="1:10" x14ac:dyDescent="0.2">
      <c r="A1136" t="s">
        <v>2872</v>
      </c>
      <c r="B1136" t="s">
        <v>2870</v>
      </c>
      <c r="C1136" s="1">
        <f>_xlfn.XLOOKUP(order_items[[#This Row],[order_id]],orders!A:A,orders!C:C)</f>
        <v>45387</v>
      </c>
      <c r="D1136" s="3" t="str">
        <f>YEAR(order_items[[#This Row],[Date]])&amp;"-"&amp;TEXT(MONTH(order_items[[#This Row],[Date]]),"00")</f>
        <v>2024-04</v>
      </c>
      <c r="E1136" s="1" t="str">
        <f>_xlfn.XLOOKUP(order_items[[#This Row],[product_id]],products!A:A,products!C:C)</f>
        <v>Home &amp; Kitchen</v>
      </c>
      <c r="F1136" t="s">
        <v>925</v>
      </c>
      <c r="G1136" t="s">
        <v>1080</v>
      </c>
      <c r="H1136">
        <v>5</v>
      </c>
      <c r="I1136">
        <v>218.39</v>
      </c>
      <c r="J1136" s="2">
        <v>0.1</v>
      </c>
    </row>
    <row r="1137" spans="1:10" x14ac:dyDescent="0.2">
      <c r="A1137" t="s">
        <v>2873</v>
      </c>
      <c r="B1137" t="s">
        <v>2874</v>
      </c>
      <c r="C1137" s="1">
        <f>_xlfn.XLOOKUP(order_items[[#This Row],[order_id]],orders!A:A,orders!C:C)</f>
        <v>45241</v>
      </c>
      <c r="D1137" s="3" t="str">
        <f>YEAR(order_items[[#This Row],[Date]])&amp;"-"&amp;TEXT(MONTH(order_items[[#This Row],[Date]]),"00")</f>
        <v>2023-11</v>
      </c>
      <c r="E1137" s="1" t="str">
        <f>_xlfn.XLOOKUP(order_items[[#This Row],[product_id]],products!A:A,products!C:C)</f>
        <v>Outdoor &amp; Sports</v>
      </c>
      <c r="F1137" t="s">
        <v>1065</v>
      </c>
      <c r="G1137" t="s">
        <v>1101</v>
      </c>
      <c r="H1137">
        <v>20</v>
      </c>
      <c r="I1137">
        <v>323.27</v>
      </c>
      <c r="J1137" s="2">
        <v>0.15</v>
      </c>
    </row>
    <row r="1138" spans="1:10" x14ac:dyDescent="0.2">
      <c r="A1138" t="s">
        <v>2875</v>
      </c>
      <c r="B1138" t="s">
        <v>2876</v>
      </c>
      <c r="C1138" s="1">
        <f>_xlfn.XLOOKUP(order_items[[#This Row],[order_id]],orders!A:A,orders!C:C)</f>
        <v>45471</v>
      </c>
      <c r="D1138" s="3" t="str">
        <f>YEAR(order_items[[#This Row],[Date]])&amp;"-"&amp;TEXT(MONTH(order_items[[#This Row],[Date]]),"00")</f>
        <v>2024-06</v>
      </c>
      <c r="E1138" s="1" t="str">
        <f>_xlfn.XLOOKUP(order_items[[#This Row],[product_id]],products!A:A,products!C:C)</f>
        <v>Outdoor &amp; Sports</v>
      </c>
      <c r="F1138" t="s">
        <v>951</v>
      </c>
      <c r="G1138" t="s">
        <v>1054</v>
      </c>
      <c r="H1138">
        <v>23</v>
      </c>
      <c r="I1138">
        <v>129.74</v>
      </c>
      <c r="J1138" s="2">
        <v>0.05</v>
      </c>
    </row>
    <row r="1139" spans="1:10" x14ac:dyDescent="0.2">
      <c r="A1139" t="s">
        <v>2877</v>
      </c>
      <c r="B1139" t="s">
        <v>2876</v>
      </c>
      <c r="C1139" s="1">
        <f>_xlfn.XLOOKUP(order_items[[#This Row],[order_id]],orders!A:A,orders!C:C)</f>
        <v>45471</v>
      </c>
      <c r="D1139" s="3" t="str">
        <f>YEAR(order_items[[#This Row],[Date]])&amp;"-"&amp;TEXT(MONTH(order_items[[#This Row],[Date]]),"00")</f>
        <v>2024-06</v>
      </c>
      <c r="E1139" s="1" t="str">
        <f>_xlfn.XLOOKUP(order_items[[#This Row],[product_id]],products!A:A,products!C:C)</f>
        <v>Office Supplies</v>
      </c>
      <c r="F1139" t="s">
        <v>1121</v>
      </c>
      <c r="G1139" t="s">
        <v>1109</v>
      </c>
      <c r="H1139">
        <v>17</v>
      </c>
      <c r="I1139">
        <v>490.76</v>
      </c>
      <c r="J1139" s="2">
        <v>0</v>
      </c>
    </row>
    <row r="1140" spans="1:10" x14ac:dyDescent="0.2">
      <c r="A1140" t="s">
        <v>2878</v>
      </c>
      <c r="B1140" t="s">
        <v>2876</v>
      </c>
      <c r="C1140" s="1">
        <f>_xlfn.XLOOKUP(order_items[[#This Row],[order_id]],orders!A:A,orders!C:C)</f>
        <v>45471</v>
      </c>
      <c r="D1140" s="3" t="str">
        <f>YEAR(order_items[[#This Row],[Date]])&amp;"-"&amp;TEXT(MONTH(order_items[[#This Row],[Date]]),"00")</f>
        <v>2024-06</v>
      </c>
      <c r="E1140" s="1" t="str">
        <f>_xlfn.XLOOKUP(order_items[[#This Row],[product_id]],products!A:A,products!C:C)</f>
        <v>Outdoor &amp; Sports</v>
      </c>
      <c r="F1140" t="s">
        <v>1056</v>
      </c>
      <c r="G1140" t="s">
        <v>1009</v>
      </c>
      <c r="H1140">
        <v>24</v>
      </c>
      <c r="I1140">
        <v>111.6</v>
      </c>
      <c r="J1140" s="2">
        <v>0</v>
      </c>
    </row>
    <row r="1141" spans="1:10" x14ac:dyDescent="0.2">
      <c r="A1141" t="s">
        <v>2879</v>
      </c>
      <c r="B1141" t="s">
        <v>2876</v>
      </c>
      <c r="C1141" s="1">
        <f>_xlfn.XLOOKUP(order_items[[#This Row],[order_id]],orders!A:A,orders!C:C)</f>
        <v>45471</v>
      </c>
      <c r="D1141" s="3" t="str">
        <f>YEAR(order_items[[#This Row],[Date]])&amp;"-"&amp;TEXT(MONTH(order_items[[#This Row],[Date]]),"00")</f>
        <v>2024-06</v>
      </c>
      <c r="E1141" s="1" t="str">
        <f>_xlfn.XLOOKUP(order_items[[#This Row],[product_id]],products!A:A,products!C:C)</f>
        <v>Electronics</v>
      </c>
      <c r="F1141" t="s">
        <v>937</v>
      </c>
      <c r="G1141" t="s">
        <v>1009</v>
      </c>
      <c r="H1141">
        <v>17</v>
      </c>
      <c r="I1141">
        <v>282.42</v>
      </c>
      <c r="J1141" s="2">
        <v>0</v>
      </c>
    </row>
    <row r="1142" spans="1:10" x14ac:dyDescent="0.2">
      <c r="A1142" t="s">
        <v>2880</v>
      </c>
      <c r="B1142" t="s">
        <v>2881</v>
      </c>
      <c r="C1142" s="1">
        <f>_xlfn.XLOOKUP(order_items[[#This Row],[order_id]],orders!A:A,orders!C:C)</f>
        <v>45439</v>
      </c>
      <c r="D1142" s="3" t="str">
        <f>YEAR(order_items[[#This Row],[Date]])&amp;"-"&amp;TEXT(MONTH(order_items[[#This Row],[Date]]),"00")</f>
        <v>2024-05</v>
      </c>
      <c r="E1142" s="1" t="str">
        <f>_xlfn.XLOOKUP(order_items[[#This Row],[product_id]],products!A:A,products!C:C)</f>
        <v>Home &amp; Kitchen</v>
      </c>
      <c r="F1142" t="s">
        <v>1044</v>
      </c>
      <c r="G1142" t="s">
        <v>1101</v>
      </c>
      <c r="H1142">
        <v>8</v>
      </c>
      <c r="I1142">
        <v>290.33999999999997</v>
      </c>
    </row>
    <row r="1143" spans="1:10" x14ac:dyDescent="0.2">
      <c r="A1143" t="s">
        <v>2882</v>
      </c>
      <c r="B1143" t="s">
        <v>2881</v>
      </c>
      <c r="C1143" s="1">
        <f>_xlfn.XLOOKUP(order_items[[#This Row],[order_id]],orders!A:A,orders!C:C)</f>
        <v>45439</v>
      </c>
      <c r="D1143" s="3" t="str">
        <f>YEAR(order_items[[#This Row],[Date]])&amp;"-"&amp;TEXT(MONTH(order_items[[#This Row],[Date]]),"00")</f>
        <v>2024-05</v>
      </c>
      <c r="E1143" s="1" t="str">
        <f>_xlfn.XLOOKUP(order_items[[#This Row],[product_id]],products!A:A,products!C:C)</f>
        <v>Health &amp; Beauty</v>
      </c>
      <c r="F1143" t="s">
        <v>1030</v>
      </c>
      <c r="G1143" t="s">
        <v>917</v>
      </c>
      <c r="H1143">
        <v>22</v>
      </c>
      <c r="I1143">
        <v>220.74</v>
      </c>
      <c r="J1143" s="2">
        <v>0</v>
      </c>
    </row>
    <row r="1144" spans="1:10" x14ac:dyDescent="0.2">
      <c r="A1144" t="s">
        <v>2883</v>
      </c>
      <c r="B1144" t="s">
        <v>2881</v>
      </c>
      <c r="C1144" s="1">
        <f>_xlfn.XLOOKUP(order_items[[#This Row],[order_id]],orders!A:A,orders!C:C)</f>
        <v>45439</v>
      </c>
      <c r="D1144" s="3" t="str">
        <f>YEAR(order_items[[#This Row],[Date]])&amp;"-"&amp;TEXT(MONTH(order_items[[#This Row],[Date]]),"00")</f>
        <v>2024-05</v>
      </c>
      <c r="E1144" s="1" t="str">
        <f>_xlfn.XLOOKUP(order_items[[#This Row],[product_id]],products!A:A,products!C:C)</f>
        <v>Electronics</v>
      </c>
      <c r="F1144" t="s">
        <v>1078</v>
      </c>
      <c r="G1144" t="s">
        <v>1109</v>
      </c>
      <c r="H1144">
        <v>3</v>
      </c>
      <c r="I1144">
        <v>341.57</v>
      </c>
      <c r="J1144" s="2">
        <v>0</v>
      </c>
    </row>
    <row r="1145" spans="1:10" x14ac:dyDescent="0.2">
      <c r="A1145" t="s">
        <v>2884</v>
      </c>
      <c r="B1145" t="s">
        <v>2881</v>
      </c>
      <c r="C1145" s="1">
        <f>_xlfn.XLOOKUP(order_items[[#This Row],[order_id]],orders!A:A,orders!C:C)</f>
        <v>45439</v>
      </c>
      <c r="D1145" s="3" t="str">
        <f>YEAR(order_items[[#This Row],[Date]])&amp;"-"&amp;TEXT(MONTH(order_items[[#This Row],[Date]]),"00")</f>
        <v>2024-05</v>
      </c>
      <c r="E1145" s="1" t="str">
        <f>_xlfn.XLOOKUP(order_items[[#This Row],[product_id]],products!A:A,products!C:C)</f>
        <v>Health &amp; Beauty</v>
      </c>
      <c r="F1145" t="s">
        <v>1103</v>
      </c>
      <c r="G1145" t="s">
        <v>1101</v>
      </c>
      <c r="H1145">
        <v>25</v>
      </c>
      <c r="I1145">
        <v>346.41</v>
      </c>
      <c r="J1145" s="2">
        <v>0.05</v>
      </c>
    </row>
    <row r="1146" spans="1:10" x14ac:dyDescent="0.2">
      <c r="A1146" t="s">
        <v>2885</v>
      </c>
      <c r="B1146" t="s">
        <v>2886</v>
      </c>
      <c r="C1146" s="1">
        <f>_xlfn.XLOOKUP(order_items[[#This Row],[order_id]],orders!A:A,orders!C:C)</f>
        <v>45320</v>
      </c>
      <c r="D1146" s="3" t="str">
        <f>YEAR(order_items[[#This Row],[Date]])&amp;"-"&amp;TEXT(MONTH(order_items[[#This Row],[Date]]),"00")</f>
        <v>2024-01</v>
      </c>
      <c r="E1146" s="1" t="str">
        <f>_xlfn.XLOOKUP(order_items[[#This Row],[product_id]],products!A:A,products!C:C)</f>
        <v>Electronics</v>
      </c>
      <c r="F1146" t="s">
        <v>1008</v>
      </c>
      <c r="G1146" t="s">
        <v>1122</v>
      </c>
      <c r="H1146">
        <v>20</v>
      </c>
      <c r="I1146">
        <v>312.08</v>
      </c>
      <c r="J1146" s="2">
        <v>0</v>
      </c>
    </row>
    <row r="1147" spans="1:10" x14ac:dyDescent="0.2">
      <c r="A1147" t="s">
        <v>2887</v>
      </c>
      <c r="B1147" t="s">
        <v>2886</v>
      </c>
      <c r="C1147" s="1">
        <f>_xlfn.XLOOKUP(order_items[[#This Row],[order_id]],orders!A:A,orders!C:C)</f>
        <v>45320</v>
      </c>
      <c r="D1147" s="3" t="str">
        <f>YEAR(order_items[[#This Row],[Date]])&amp;"-"&amp;TEXT(MONTH(order_items[[#This Row],[Date]]),"00")</f>
        <v>2024-01</v>
      </c>
      <c r="E1147" s="1" t="str">
        <f>_xlfn.XLOOKUP(order_items[[#This Row],[product_id]],products!A:A,products!C:C)</f>
        <v>Home &amp; Kitchen</v>
      </c>
      <c r="F1147" t="s">
        <v>1071</v>
      </c>
      <c r="G1147" t="s">
        <v>1101</v>
      </c>
      <c r="H1147">
        <v>13</v>
      </c>
      <c r="I1147">
        <v>58.88</v>
      </c>
      <c r="J1147" s="2">
        <v>0</v>
      </c>
    </row>
    <row r="1148" spans="1:10" x14ac:dyDescent="0.2">
      <c r="A1148" t="s">
        <v>2888</v>
      </c>
      <c r="B1148" t="s">
        <v>2886</v>
      </c>
      <c r="C1148" s="1">
        <f>_xlfn.XLOOKUP(order_items[[#This Row],[order_id]],orders!A:A,orders!C:C)</f>
        <v>45320</v>
      </c>
      <c r="D1148" s="3" t="str">
        <f>YEAR(order_items[[#This Row],[Date]])&amp;"-"&amp;TEXT(MONTH(order_items[[#This Row],[Date]]),"00")</f>
        <v>2024-01</v>
      </c>
      <c r="E1148" s="1" t="str">
        <f>_xlfn.XLOOKUP(order_items[[#This Row],[product_id]],products!A:A,products!C:C)</f>
        <v>Home &amp; Kitchen</v>
      </c>
      <c r="F1148" t="s">
        <v>982</v>
      </c>
      <c r="G1148" t="s">
        <v>1115</v>
      </c>
      <c r="H1148">
        <v>23</v>
      </c>
      <c r="I1148">
        <v>11.59</v>
      </c>
      <c r="J1148" s="2">
        <v>0.05</v>
      </c>
    </row>
    <row r="1149" spans="1:10" x14ac:dyDescent="0.2">
      <c r="A1149" t="s">
        <v>2889</v>
      </c>
      <c r="B1149" t="s">
        <v>2886</v>
      </c>
      <c r="C1149" s="1">
        <f>_xlfn.XLOOKUP(order_items[[#This Row],[order_id]],orders!A:A,orders!C:C)</f>
        <v>45320</v>
      </c>
      <c r="D1149" s="3" t="str">
        <f>YEAR(order_items[[#This Row],[Date]])&amp;"-"&amp;TEXT(MONTH(order_items[[#This Row],[Date]]),"00")</f>
        <v>2024-01</v>
      </c>
      <c r="E1149" s="1" t="str">
        <f>_xlfn.XLOOKUP(order_items[[#This Row],[product_id]],products!A:A,products!C:C)</f>
        <v>Outdoor &amp; Sports</v>
      </c>
      <c r="F1149" t="s">
        <v>1039</v>
      </c>
      <c r="G1149" t="s">
        <v>1115</v>
      </c>
      <c r="H1149">
        <v>12</v>
      </c>
      <c r="I1149">
        <v>374.4</v>
      </c>
      <c r="J1149" s="2">
        <v>0.05</v>
      </c>
    </row>
    <row r="1150" spans="1:10" x14ac:dyDescent="0.2">
      <c r="A1150" t="s">
        <v>2890</v>
      </c>
      <c r="B1150" t="s">
        <v>2891</v>
      </c>
      <c r="C1150" s="1">
        <f>_xlfn.XLOOKUP(order_items[[#This Row],[order_id]],orders!A:A,orders!C:C)</f>
        <v>45044</v>
      </c>
      <c r="D1150" s="3" t="str">
        <f>YEAR(order_items[[#This Row],[Date]])&amp;"-"&amp;TEXT(MONTH(order_items[[#This Row],[Date]]),"00")</f>
        <v>2023-04</v>
      </c>
      <c r="E1150" s="1" t="str">
        <f>_xlfn.XLOOKUP(order_items[[#This Row],[product_id]],products!A:A,products!C:C)</f>
        <v>Outdoor &amp; Sports</v>
      </c>
      <c r="F1150" t="s">
        <v>1271</v>
      </c>
      <c r="G1150" t="s">
        <v>1119</v>
      </c>
      <c r="H1150">
        <v>7</v>
      </c>
      <c r="I1150">
        <v>358.43</v>
      </c>
      <c r="J1150" s="2">
        <v>0</v>
      </c>
    </row>
    <row r="1151" spans="1:10" x14ac:dyDescent="0.2">
      <c r="A1151" t="s">
        <v>2892</v>
      </c>
      <c r="B1151" t="s">
        <v>2893</v>
      </c>
      <c r="C1151" s="1">
        <f>_xlfn.XLOOKUP(order_items[[#This Row],[order_id]],orders!A:A,orders!C:C)</f>
        <v>45489</v>
      </c>
      <c r="D1151" s="3" t="str">
        <f>YEAR(order_items[[#This Row],[Date]])&amp;"-"&amp;TEXT(MONTH(order_items[[#This Row],[Date]]),"00")</f>
        <v>2024-07</v>
      </c>
      <c r="E1151" s="1" t="str">
        <f>_xlfn.XLOOKUP(order_items[[#This Row],[product_id]],products!A:A,products!C:C)</f>
        <v>Health &amp; Beauty</v>
      </c>
      <c r="F1151" t="s">
        <v>1111</v>
      </c>
      <c r="G1151" t="s">
        <v>1080</v>
      </c>
      <c r="H1151">
        <v>14</v>
      </c>
      <c r="I1151">
        <v>358.28</v>
      </c>
      <c r="J1151" s="2">
        <v>0.05</v>
      </c>
    </row>
    <row r="1152" spans="1:10" x14ac:dyDescent="0.2">
      <c r="A1152" t="s">
        <v>2894</v>
      </c>
      <c r="B1152" t="s">
        <v>2895</v>
      </c>
      <c r="C1152" s="1">
        <f>_xlfn.XLOOKUP(order_items[[#This Row],[order_id]],orders!A:A,orders!C:C)</f>
        <v>45154</v>
      </c>
      <c r="D1152" s="3" t="str">
        <f>YEAR(order_items[[#This Row],[Date]])&amp;"-"&amp;TEXT(MONTH(order_items[[#This Row],[Date]]),"00")</f>
        <v>2023-08</v>
      </c>
      <c r="E1152" s="1" t="str">
        <f>_xlfn.XLOOKUP(order_items[[#This Row],[product_id]],products!A:A,products!C:C)</f>
        <v>Office Supplies</v>
      </c>
      <c r="F1152" t="s">
        <v>1058</v>
      </c>
      <c r="G1152" t="s">
        <v>1115</v>
      </c>
      <c r="H1152">
        <v>19</v>
      </c>
      <c r="I1152">
        <v>487.14</v>
      </c>
      <c r="J1152" s="2">
        <v>0</v>
      </c>
    </row>
    <row r="1153" spans="1:10" x14ac:dyDescent="0.2">
      <c r="A1153" t="s">
        <v>2896</v>
      </c>
      <c r="B1153" t="s">
        <v>2895</v>
      </c>
      <c r="C1153" s="1">
        <f>_xlfn.XLOOKUP(order_items[[#This Row],[order_id]],orders!A:A,orders!C:C)</f>
        <v>45154</v>
      </c>
      <c r="D1153" s="3" t="str">
        <f>YEAR(order_items[[#This Row],[Date]])&amp;"-"&amp;TEXT(MONTH(order_items[[#This Row],[Date]]),"00")</f>
        <v>2023-08</v>
      </c>
      <c r="E1153" s="1" t="str">
        <f>_xlfn.XLOOKUP(order_items[[#This Row],[product_id]],products!A:A,products!C:C)</f>
        <v>Outdoor &amp; Sports</v>
      </c>
      <c r="F1153" t="s">
        <v>1065</v>
      </c>
      <c r="G1153" t="s">
        <v>1115</v>
      </c>
      <c r="H1153">
        <v>20</v>
      </c>
      <c r="I1153">
        <v>323.27</v>
      </c>
      <c r="J1153" s="2">
        <v>0.1</v>
      </c>
    </row>
    <row r="1154" spans="1:10" x14ac:dyDescent="0.2">
      <c r="A1154" t="s">
        <v>2897</v>
      </c>
      <c r="B1154" t="s">
        <v>2898</v>
      </c>
      <c r="C1154" s="1">
        <f>_xlfn.XLOOKUP(order_items[[#This Row],[order_id]],orders!A:A,orders!C:C)</f>
        <v>45036</v>
      </c>
      <c r="D1154" s="3" t="str">
        <f>YEAR(order_items[[#This Row],[Date]])&amp;"-"&amp;TEXT(MONTH(order_items[[#This Row],[Date]]),"00")</f>
        <v>2023-04</v>
      </c>
      <c r="E1154" s="1" t="str">
        <f>_xlfn.XLOOKUP(order_items[[#This Row],[product_id]],products!A:A,products!C:C)</f>
        <v>Office Supplies</v>
      </c>
      <c r="F1154" t="s">
        <v>954</v>
      </c>
      <c r="G1154" t="s">
        <v>1101</v>
      </c>
      <c r="H1154">
        <v>7</v>
      </c>
      <c r="I1154">
        <v>171.07</v>
      </c>
      <c r="J1154" s="2">
        <v>0.1</v>
      </c>
    </row>
    <row r="1155" spans="1:10" x14ac:dyDescent="0.2">
      <c r="A1155" t="s">
        <v>2899</v>
      </c>
      <c r="B1155" t="s">
        <v>2900</v>
      </c>
      <c r="C1155" s="1">
        <f>_xlfn.XLOOKUP(order_items[[#This Row],[order_id]],orders!A:A,orders!C:C)</f>
        <v>45431</v>
      </c>
      <c r="D1155" s="3" t="str">
        <f>YEAR(order_items[[#This Row],[Date]])&amp;"-"&amp;TEXT(MONTH(order_items[[#This Row],[Date]]),"00")</f>
        <v>2024-05</v>
      </c>
      <c r="E1155" s="1" t="str">
        <f>_xlfn.XLOOKUP(order_items[[#This Row],[product_id]],products!A:A,products!C:C)</f>
        <v>Health &amp; Beauty</v>
      </c>
      <c r="F1155" t="s">
        <v>1125</v>
      </c>
      <c r="G1155" t="s">
        <v>1009</v>
      </c>
      <c r="H1155">
        <v>7</v>
      </c>
      <c r="I1155">
        <v>322.11</v>
      </c>
      <c r="J1155" s="2">
        <v>0</v>
      </c>
    </row>
    <row r="1156" spans="1:10" x14ac:dyDescent="0.2">
      <c r="A1156" t="s">
        <v>2901</v>
      </c>
      <c r="B1156" t="s">
        <v>2902</v>
      </c>
      <c r="C1156" s="1">
        <f>_xlfn.XLOOKUP(order_items[[#This Row],[order_id]],orders!A:A,orders!C:C)</f>
        <v>45075</v>
      </c>
      <c r="D1156" s="3" t="str">
        <f>YEAR(order_items[[#This Row],[Date]])&amp;"-"&amp;TEXT(MONTH(order_items[[#This Row],[Date]]),"00")</f>
        <v>2023-05</v>
      </c>
      <c r="E1156" s="1" t="str">
        <f>_xlfn.XLOOKUP(order_items[[#This Row],[product_id]],products!A:A,products!C:C)</f>
        <v>Health &amp; Beauty</v>
      </c>
      <c r="F1156" t="s">
        <v>1053</v>
      </c>
      <c r="G1156" t="s">
        <v>1109</v>
      </c>
      <c r="H1156">
        <v>18</v>
      </c>
      <c r="I1156">
        <v>200.07</v>
      </c>
      <c r="J1156" s="2">
        <v>0.05</v>
      </c>
    </row>
    <row r="1157" spans="1:10" x14ac:dyDescent="0.2">
      <c r="A1157" t="s">
        <v>2903</v>
      </c>
      <c r="B1157" t="s">
        <v>2904</v>
      </c>
      <c r="C1157" s="1">
        <f>_xlfn.XLOOKUP(order_items[[#This Row],[order_id]],orders!A:A,orders!C:C)</f>
        <v>45590</v>
      </c>
      <c r="D1157" s="3" t="str">
        <f>YEAR(order_items[[#This Row],[Date]])&amp;"-"&amp;TEXT(MONTH(order_items[[#This Row],[Date]]),"00")</f>
        <v>2024-10</v>
      </c>
      <c r="E1157" s="1" t="str">
        <f>_xlfn.XLOOKUP(order_items[[#This Row],[product_id]],products!A:A,products!C:C)</f>
        <v>Office Supplies</v>
      </c>
      <c r="F1157" t="s">
        <v>944</v>
      </c>
      <c r="G1157" t="s">
        <v>1009</v>
      </c>
      <c r="H1157">
        <v>11</v>
      </c>
      <c r="I1157">
        <v>187.74</v>
      </c>
      <c r="J1157" s="2">
        <v>0</v>
      </c>
    </row>
    <row r="1158" spans="1:10" x14ac:dyDescent="0.2">
      <c r="A1158" t="s">
        <v>2905</v>
      </c>
      <c r="B1158" t="s">
        <v>2906</v>
      </c>
      <c r="C1158" s="1">
        <f>_xlfn.XLOOKUP(order_items[[#This Row],[order_id]],orders!A:A,orders!C:C)</f>
        <v>45330</v>
      </c>
      <c r="D1158" s="3" t="str">
        <f>YEAR(order_items[[#This Row],[Date]])&amp;"-"&amp;TEXT(MONTH(order_items[[#This Row],[Date]]),"00")</f>
        <v>2024-02</v>
      </c>
      <c r="E1158" s="1" t="str">
        <f>_xlfn.XLOOKUP(order_items[[#This Row],[product_id]],products!A:A,products!C:C)</f>
        <v>Home &amp; Kitchen</v>
      </c>
      <c r="F1158" t="s">
        <v>1075</v>
      </c>
      <c r="G1158" t="s">
        <v>917</v>
      </c>
      <c r="H1158">
        <v>22</v>
      </c>
      <c r="I1158">
        <v>168.52</v>
      </c>
      <c r="J1158" s="2">
        <v>0</v>
      </c>
    </row>
    <row r="1159" spans="1:10" x14ac:dyDescent="0.2">
      <c r="A1159" t="s">
        <v>2907</v>
      </c>
      <c r="B1159" t="s">
        <v>2908</v>
      </c>
      <c r="C1159" s="1">
        <f>_xlfn.XLOOKUP(order_items[[#This Row],[order_id]],orders!A:A,orders!C:C)</f>
        <v>45014</v>
      </c>
      <c r="D1159" s="3" t="str">
        <f>YEAR(order_items[[#This Row],[Date]])&amp;"-"&amp;TEXT(MONTH(order_items[[#This Row],[Date]]),"00")</f>
        <v>2023-03</v>
      </c>
      <c r="E1159" s="1" t="str">
        <f>_xlfn.XLOOKUP(order_items[[#This Row],[product_id]],products!A:A,products!C:C)</f>
        <v>Office Supplies</v>
      </c>
      <c r="F1159" t="s">
        <v>994</v>
      </c>
      <c r="G1159" t="s">
        <v>1119</v>
      </c>
      <c r="H1159">
        <v>17</v>
      </c>
      <c r="I1159">
        <v>470.22</v>
      </c>
      <c r="J1159" s="2">
        <v>0.05</v>
      </c>
    </row>
    <row r="1160" spans="1:10" x14ac:dyDescent="0.2">
      <c r="A1160" t="s">
        <v>2909</v>
      </c>
      <c r="B1160" t="s">
        <v>2908</v>
      </c>
      <c r="C1160" s="1">
        <f>_xlfn.XLOOKUP(order_items[[#This Row],[order_id]],orders!A:A,orders!C:C)</f>
        <v>45014</v>
      </c>
      <c r="D1160" s="3" t="str">
        <f>YEAR(order_items[[#This Row],[Date]])&amp;"-"&amp;TEXT(MONTH(order_items[[#This Row],[Date]]),"00")</f>
        <v>2023-03</v>
      </c>
      <c r="E1160" s="1" t="str">
        <f>_xlfn.XLOOKUP(order_items[[#This Row],[product_id]],products!A:A,products!C:C)</f>
        <v>Outdoor &amp; Sports</v>
      </c>
      <c r="F1160" t="s">
        <v>962</v>
      </c>
      <c r="G1160" t="s">
        <v>1119</v>
      </c>
      <c r="H1160">
        <v>-13</v>
      </c>
      <c r="I1160">
        <v>383.09</v>
      </c>
      <c r="J1160" s="2">
        <v>0.1</v>
      </c>
    </row>
    <row r="1161" spans="1:10" x14ac:dyDescent="0.2">
      <c r="A1161" t="s">
        <v>2910</v>
      </c>
      <c r="B1161" t="s">
        <v>2911</v>
      </c>
      <c r="C1161" s="1">
        <f>_xlfn.XLOOKUP(order_items[[#This Row],[order_id]],orders!A:A,orders!C:C)</f>
        <v>45233</v>
      </c>
      <c r="D1161" s="3" t="str">
        <f>YEAR(order_items[[#This Row],[Date]])&amp;"-"&amp;TEXT(MONTH(order_items[[#This Row],[Date]]),"00")</f>
        <v>2023-11</v>
      </c>
      <c r="E1161" s="1" t="str">
        <f>_xlfn.XLOOKUP(order_items[[#This Row],[product_id]],products!A:A,products!C:C)</f>
        <v>Electronics</v>
      </c>
      <c r="F1161" t="s">
        <v>1116</v>
      </c>
      <c r="G1161" t="s">
        <v>1054</v>
      </c>
      <c r="H1161">
        <v>7</v>
      </c>
      <c r="I1161">
        <v>193.17</v>
      </c>
      <c r="J1161" s="2">
        <v>0</v>
      </c>
    </row>
    <row r="1162" spans="1:10" x14ac:dyDescent="0.2">
      <c r="A1162" t="s">
        <v>2912</v>
      </c>
      <c r="B1162" t="s">
        <v>2911</v>
      </c>
      <c r="C1162" s="1">
        <f>_xlfn.XLOOKUP(order_items[[#This Row],[order_id]],orders!A:A,orders!C:C)</f>
        <v>45233</v>
      </c>
      <c r="D1162" s="3" t="str">
        <f>YEAR(order_items[[#This Row],[Date]])&amp;"-"&amp;TEXT(MONTH(order_items[[#This Row],[Date]]),"00")</f>
        <v>2023-11</v>
      </c>
      <c r="E1162" s="1" t="str">
        <f>_xlfn.XLOOKUP(order_items[[#This Row],[product_id]],products!A:A,products!C:C)</f>
        <v>Outdoor &amp; Sports</v>
      </c>
      <c r="F1162" t="s">
        <v>1052</v>
      </c>
      <c r="G1162" t="s">
        <v>1122</v>
      </c>
      <c r="H1162">
        <v>18</v>
      </c>
      <c r="I1162">
        <v>118.24</v>
      </c>
      <c r="J1162" s="2">
        <v>0.05</v>
      </c>
    </row>
    <row r="1163" spans="1:10" x14ac:dyDescent="0.2">
      <c r="A1163" t="s">
        <v>2913</v>
      </c>
      <c r="B1163" t="s">
        <v>2911</v>
      </c>
      <c r="C1163" s="1">
        <f>_xlfn.XLOOKUP(order_items[[#This Row],[order_id]],orders!A:A,orders!C:C)</f>
        <v>45233</v>
      </c>
      <c r="D1163" s="3" t="str">
        <f>YEAR(order_items[[#This Row],[Date]])&amp;"-"&amp;TEXT(MONTH(order_items[[#This Row],[Date]]),"00")</f>
        <v>2023-11</v>
      </c>
      <c r="E1163" s="1" t="str">
        <f>_xlfn.XLOOKUP(order_items[[#This Row],[product_id]],products!A:A,products!C:C)</f>
        <v>Electronics</v>
      </c>
      <c r="F1163" t="s">
        <v>1063</v>
      </c>
      <c r="G1163" t="s">
        <v>1109</v>
      </c>
      <c r="H1163">
        <v>21</v>
      </c>
      <c r="I1163">
        <v>401.64</v>
      </c>
      <c r="J1163" s="2">
        <v>0.05</v>
      </c>
    </row>
    <row r="1164" spans="1:10" x14ac:dyDescent="0.2">
      <c r="A1164" t="s">
        <v>2914</v>
      </c>
      <c r="B1164" t="s">
        <v>2915</v>
      </c>
      <c r="C1164" s="1">
        <f>_xlfn.XLOOKUP(order_items[[#This Row],[order_id]],orders!A:A,orders!C:C)</f>
        <v>45427</v>
      </c>
      <c r="D1164" s="3" t="str">
        <f>YEAR(order_items[[#This Row],[Date]])&amp;"-"&amp;TEXT(MONTH(order_items[[#This Row],[Date]]),"00")</f>
        <v>2024-05</v>
      </c>
      <c r="E1164" s="1" t="str">
        <f>_xlfn.XLOOKUP(order_items[[#This Row],[product_id]],products!A:A,products!C:C)</f>
        <v>Home &amp; Kitchen</v>
      </c>
      <c r="F1164" t="s">
        <v>933</v>
      </c>
      <c r="G1164" t="s">
        <v>1119</v>
      </c>
      <c r="H1164">
        <v>2</v>
      </c>
      <c r="I1164">
        <v>279.05</v>
      </c>
      <c r="J1164" s="2">
        <v>0.15</v>
      </c>
    </row>
    <row r="1165" spans="1:10" x14ac:dyDescent="0.2">
      <c r="A1165" t="s">
        <v>2916</v>
      </c>
      <c r="B1165" t="s">
        <v>2915</v>
      </c>
      <c r="C1165" s="1">
        <f>_xlfn.XLOOKUP(order_items[[#This Row],[order_id]],orders!A:A,orders!C:C)</f>
        <v>45427</v>
      </c>
      <c r="D1165" s="3" t="str">
        <f>YEAR(order_items[[#This Row],[Date]])&amp;"-"&amp;TEXT(MONTH(order_items[[#This Row],[Date]]),"00")</f>
        <v>2024-05</v>
      </c>
      <c r="E1165" s="1" t="str">
        <f>_xlfn.XLOOKUP(order_items[[#This Row],[product_id]],products!A:A,products!C:C)</f>
        <v>Electronics</v>
      </c>
      <c r="F1165" t="s">
        <v>1110</v>
      </c>
      <c r="G1165" t="s">
        <v>1080</v>
      </c>
      <c r="H1165">
        <v>6</v>
      </c>
      <c r="I1165">
        <v>237.19</v>
      </c>
      <c r="J1165" s="2">
        <v>0.05</v>
      </c>
    </row>
    <row r="1166" spans="1:10" x14ac:dyDescent="0.2">
      <c r="A1166" t="s">
        <v>2917</v>
      </c>
      <c r="B1166" t="s">
        <v>2915</v>
      </c>
      <c r="C1166" s="1">
        <f>_xlfn.XLOOKUP(order_items[[#This Row],[order_id]],orders!A:A,orders!C:C)</f>
        <v>45427</v>
      </c>
      <c r="D1166" s="3" t="str">
        <f>YEAR(order_items[[#This Row],[Date]])&amp;"-"&amp;TEXT(MONTH(order_items[[#This Row],[Date]]),"00")</f>
        <v>2024-05</v>
      </c>
      <c r="E1166" s="1" t="str">
        <f>_xlfn.XLOOKUP(order_items[[#This Row],[product_id]],products!A:A,products!C:C)</f>
        <v>Home &amp; Kitchen</v>
      </c>
      <c r="F1166" t="s">
        <v>1066</v>
      </c>
      <c r="G1166" t="s">
        <v>1119</v>
      </c>
      <c r="H1166">
        <v>14</v>
      </c>
      <c r="I1166">
        <v>255.1</v>
      </c>
      <c r="J1166" s="2">
        <v>0.05</v>
      </c>
    </row>
    <row r="1167" spans="1:10" x14ac:dyDescent="0.2">
      <c r="A1167" t="s">
        <v>2918</v>
      </c>
      <c r="B1167" t="s">
        <v>2915</v>
      </c>
      <c r="C1167" s="1">
        <f>_xlfn.XLOOKUP(order_items[[#This Row],[order_id]],orders!A:A,orders!C:C)</f>
        <v>45427</v>
      </c>
      <c r="D1167" s="3" t="str">
        <f>YEAR(order_items[[#This Row],[Date]])&amp;"-"&amp;TEXT(MONTH(order_items[[#This Row],[Date]]),"00")</f>
        <v>2024-05</v>
      </c>
      <c r="E1167" s="1" t="str">
        <f>_xlfn.XLOOKUP(order_items[[#This Row],[product_id]],products!A:A,products!C:C)</f>
        <v>Health &amp; Beauty</v>
      </c>
      <c r="F1167" t="s">
        <v>1064</v>
      </c>
      <c r="G1167" t="s">
        <v>1119</v>
      </c>
      <c r="H1167">
        <v>23</v>
      </c>
      <c r="I1167">
        <v>470.3</v>
      </c>
      <c r="J1167" s="2">
        <v>0</v>
      </c>
    </row>
    <row r="1168" spans="1:10" x14ac:dyDescent="0.2">
      <c r="A1168" t="s">
        <v>2919</v>
      </c>
      <c r="B1168" t="s">
        <v>2920</v>
      </c>
      <c r="C1168" s="1">
        <f>_xlfn.XLOOKUP(order_items[[#This Row],[order_id]],orders!A:A,orders!C:C)</f>
        <v>45019</v>
      </c>
      <c r="D1168" s="3" t="str">
        <f>YEAR(order_items[[#This Row],[Date]])&amp;"-"&amp;TEXT(MONTH(order_items[[#This Row],[Date]]),"00")</f>
        <v>2023-04</v>
      </c>
      <c r="E1168" s="1" t="str">
        <f>_xlfn.XLOOKUP(order_items[[#This Row],[product_id]],products!A:A,products!C:C)</f>
        <v>Outdoor &amp; Sports</v>
      </c>
      <c r="F1168" t="s">
        <v>1045</v>
      </c>
      <c r="G1168" t="s">
        <v>1054</v>
      </c>
      <c r="H1168">
        <v>1</v>
      </c>
      <c r="I1168">
        <v>269.57</v>
      </c>
      <c r="J1168" s="2">
        <v>0</v>
      </c>
    </row>
    <row r="1169" spans="1:10" x14ac:dyDescent="0.2">
      <c r="A1169" t="s">
        <v>2921</v>
      </c>
      <c r="B1169" t="s">
        <v>2920</v>
      </c>
      <c r="C1169" s="1">
        <f>_xlfn.XLOOKUP(order_items[[#This Row],[order_id]],orders!A:A,orders!C:C)</f>
        <v>45019</v>
      </c>
      <c r="D1169" s="3" t="str">
        <f>YEAR(order_items[[#This Row],[Date]])&amp;"-"&amp;TEXT(MONTH(order_items[[#This Row],[Date]]),"00")</f>
        <v>2023-04</v>
      </c>
      <c r="E1169" s="1" t="str">
        <f>_xlfn.XLOOKUP(order_items[[#This Row],[product_id]],products!A:A,products!C:C)</f>
        <v>Outdoor &amp; Sports</v>
      </c>
      <c r="F1169" t="s">
        <v>941</v>
      </c>
      <c r="G1169" t="s">
        <v>1109</v>
      </c>
      <c r="H1169">
        <v>7</v>
      </c>
      <c r="I1169">
        <v>260.70999999999998</v>
      </c>
      <c r="J1169" s="2">
        <v>0.1</v>
      </c>
    </row>
    <row r="1170" spans="1:10" x14ac:dyDescent="0.2">
      <c r="A1170" t="s">
        <v>2922</v>
      </c>
      <c r="B1170" t="s">
        <v>2923</v>
      </c>
      <c r="C1170" s="1">
        <f>_xlfn.XLOOKUP(order_items[[#This Row],[order_id]],orders!A:A,orders!C:C)</f>
        <v>45170</v>
      </c>
      <c r="D1170" s="3" t="str">
        <f>YEAR(order_items[[#This Row],[Date]])&amp;"-"&amp;TEXT(MONTH(order_items[[#This Row],[Date]]),"00")</f>
        <v>2023-09</v>
      </c>
      <c r="E1170" s="1" t="str">
        <f>_xlfn.XLOOKUP(order_items[[#This Row],[product_id]],products!A:A,products!C:C)</f>
        <v>Office Supplies</v>
      </c>
      <c r="F1170" t="s">
        <v>976</v>
      </c>
      <c r="G1170" t="s">
        <v>1054</v>
      </c>
      <c r="H1170">
        <v>23</v>
      </c>
      <c r="I1170">
        <v>350.18</v>
      </c>
      <c r="J1170" s="2">
        <v>0</v>
      </c>
    </row>
    <row r="1171" spans="1:10" x14ac:dyDescent="0.2">
      <c r="A1171" t="s">
        <v>2924</v>
      </c>
      <c r="B1171" t="s">
        <v>2923</v>
      </c>
      <c r="C1171" s="1">
        <f>_xlfn.XLOOKUP(order_items[[#This Row],[order_id]],orders!A:A,orders!C:C)</f>
        <v>45170</v>
      </c>
      <c r="D1171" s="3" t="str">
        <f>YEAR(order_items[[#This Row],[Date]])&amp;"-"&amp;TEXT(MONTH(order_items[[#This Row],[Date]]),"00")</f>
        <v>2023-09</v>
      </c>
      <c r="E1171" s="1" t="str">
        <f>_xlfn.XLOOKUP(order_items[[#This Row],[product_id]],products!A:A,products!C:C)</f>
        <v>Outdoor &amp; Sports</v>
      </c>
      <c r="F1171" t="s">
        <v>1003</v>
      </c>
      <c r="G1171" t="s">
        <v>1122</v>
      </c>
      <c r="H1171">
        <v>14</v>
      </c>
      <c r="I1171">
        <v>260.81</v>
      </c>
    </row>
    <row r="1172" spans="1:10" x14ac:dyDescent="0.2">
      <c r="A1172" t="s">
        <v>2925</v>
      </c>
      <c r="B1172" t="s">
        <v>2926</v>
      </c>
      <c r="C1172" s="1">
        <f>_xlfn.XLOOKUP(order_items[[#This Row],[order_id]],orders!A:A,orders!C:C)</f>
        <v>45456</v>
      </c>
      <c r="D1172" s="3" t="str">
        <f>YEAR(order_items[[#This Row],[Date]])&amp;"-"&amp;TEXT(MONTH(order_items[[#This Row],[Date]]),"00")</f>
        <v>2024-06</v>
      </c>
      <c r="E1172" s="1" t="str">
        <f>_xlfn.XLOOKUP(order_items[[#This Row],[product_id]],products!A:A,products!C:C)</f>
        <v>Outdoor &amp; Sports</v>
      </c>
      <c r="F1172" t="s">
        <v>1039</v>
      </c>
      <c r="G1172" t="s">
        <v>917</v>
      </c>
      <c r="H1172">
        <v>17</v>
      </c>
      <c r="I1172">
        <v>374.4</v>
      </c>
      <c r="J1172" s="2">
        <v>0.1</v>
      </c>
    </row>
    <row r="1173" spans="1:10" x14ac:dyDescent="0.2">
      <c r="A1173" t="s">
        <v>2927</v>
      </c>
      <c r="B1173" t="s">
        <v>2926</v>
      </c>
      <c r="C1173" s="1">
        <f>_xlfn.XLOOKUP(order_items[[#This Row],[order_id]],orders!A:A,orders!C:C)</f>
        <v>45456</v>
      </c>
      <c r="D1173" s="3" t="str">
        <f>YEAR(order_items[[#This Row],[Date]])&amp;"-"&amp;TEXT(MONTH(order_items[[#This Row],[Date]]),"00")</f>
        <v>2024-06</v>
      </c>
      <c r="E1173" s="1" t="str">
        <f>_xlfn.XLOOKUP(order_items[[#This Row],[product_id]],products!A:A,products!C:C)</f>
        <v>Electronics</v>
      </c>
      <c r="F1173" t="s">
        <v>924</v>
      </c>
      <c r="G1173" t="s">
        <v>1109</v>
      </c>
      <c r="H1173">
        <v>16</v>
      </c>
      <c r="I1173">
        <v>160.59</v>
      </c>
      <c r="J1173" s="2">
        <v>0</v>
      </c>
    </row>
    <row r="1174" spans="1:10" x14ac:dyDescent="0.2">
      <c r="A1174" t="s">
        <v>2928</v>
      </c>
      <c r="B1174" t="s">
        <v>2926</v>
      </c>
      <c r="C1174" s="1">
        <f>_xlfn.XLOOKUP(order_items[[#This Row],[order_id]],orders!A:A,orders!C:C)</f>
        <v>45456</v>
      </c>
      <c r="D1174" s="3" t="str">
        <f>YEAR(order_items[[#This Row],[Date]])&amp;"-"&amp;TEXT(MONTH(order_items[[#This Row],[Date]]),"00")</f>
        <v>2024-06</v>
      </c>
      <c r="E1174" s="1" t="str">
        <f>_xlfn.XLOOKUP(order_items[[#This Row],[product_id]],products!A:A,products!C:C)</f>
        <v>Home &amp; Kitchen</v>
      </c>
      <c r="F1174" t="s">
        <v>1024</v>
      </c>
      <c r="G1174" t="s">
        <v>1080</v>
      </c>
      <c r="H1174">
        <v>13</v>
      </c>
      <c r="I1174">
        <v>237.18</v>
      </c>
      <c r="J1174" s="2">
        <v>0.05</v>
      </c>
    </row>
    <row r="1175" spans="1:10" x14ac:dyDescent="0.2">
      <c r="A1175" t="s">
        <v>2929</v>
      </c>
      <c r="B1175" t="s">
        <v>2930</v>
      </c>
      <c r="C1175" s="1">
        <f>_xlfn.XLOOKUP(order_items[[#This Row],[order_id]],orders!A:A,orders!C:C)</f>
        <v>45442</v>
      </c>
      <c r="D1175" s="3" t="str">
        <f>YEAR(order_items[[#This Row],[Date]])&amp;"-"&amp;TEXT(MONTH(order_items[[#This Row],[Date]]),"00")</f>
        <v>2024-05</v>
      </c>
      <c r="E1175" s="1" t="str">
        <f>_xlfn.XLOOKUP(order_items[[#This Row],[product_id]],products!A:A,products!C:C)</f>
        <v>Electronics</v>
      </c>
      <c r="F1175" t="s">
        <v>1112</v>
      </c>
      <c r="G1175" t="s">
        <v>1115</v>
      </c>
      <c r="H1175">
        <v>18</v>
      </c>
      <c r="I1175">
        <v>129.59</v>
      </c>
      <c r="J1175" s="2">
        <v>0</v>
      </c>
    </row>
    <row r="1176" spans="1:10" x14ac:dyDescent="0.2">
      <c r="A1176" t="s">
        <v>2931</v>
      </c>
      <c r="B1176" t="s">
        <v>2930</v>
      </c>
      <c r="C1176" s="1">
        <f>_xlfn.XLOOKUP(order_items[[#This Row],[order_id]],orders!A:A,orders!C:C)</f>
        <v>45442</v>
      </c>
      <c r="D1176" s="3" t="str">
        <f>YEAR(order_items[[#This Row],[Date]])&amp;"-"&amp;TEXT(MONTH(order_items[[#This Row],[Date]]),"00")</f>
        <v>2024-05</v>
      </c>
      <c r="E1176" s="1" t="str">
        <f>_xlfn.XLOOKUP(order_items[[#This Row],[product_id]],products!A:A,products!C:C)</f>
        <v>Health &amp; Beauty</v>
      </c>
      <c r="F1176" t="s">
        <v>1042</v>
      </c>
      <c r="G1176" t="s">
        <v>1122</v>
      </c>
      <c r="H1176">
        <v>2</v>
      </c>
      <c r="I1176">
        <v>272.76</v>
      </c>
      <c r="J1176" s="2">
        <v>0.05</v>
      </c>
    </row>
    <row r="1177" spans="1:10" x14ac:dyDescent="0.2">
      <c r="A1177" t="s">
        <v>2932</v>
      </c>
      <c r="B1177" t="s">
        <v>2933</v>
      </c>
      <c r="C1177" s="1">
        <f>_xlfn.XLOOKUP(order_items[[#This Row],[order_id]],orders!A:A,orders!C:C)</f>
        <v>44968</v>
      </c>
      <c r="D1177" s="3" t="str">
        <f>YEAR(order_items[[#This Row],[Date]])&amp;"-"&amp;TEXT(MONTH(order_items[[#This Row],[Date]]),"00")</f>
        <v>2023-02</v>
      </c>
      <c r="E1177" s="1" t="str">
        <f>_xlfn.XLOOKUP(order_items[[#This Row],[product_id]],products!A:A,products!C:C)</f>
        <v>Office Supplies</v>
      </c>
      <c r="F1177" t="s">
        <v>1059</v>
      </c>
      <c r="G1177" t="s">
        <v>917</v>
      </c>
      <c r="H1177">
        <v>14</v>
      </c>
      <c r="I1177">
        <v>267.27999999999997</v>
      </c>
      <c r="J1177" s="2">
        <v>0</v>
      </c>
    </row>
    <row r="1178" spans="1:10" x14ac:dyDescent="0.2">
      <c r="A1178" t="s">
        <v>2934</v>
      </c>
      <c r="B1178" t="s">
        <v>2933</v>
      </c>
      <c r="C1178" s="1">
        <f>_xlfn.XLOOKUP(order_items[[#This Row],[order_id]],orders!A:A,orders!C:C)</f>
        <v>44968</v>
      </c>
      <c r="D1178" s="3" t="str">
        <f>YEAR(order_items[[#This Row],[Date]])&amp;"-"&amp;TEXT(MONTH(order_items[[#This Row],[Date]]),"00")</f>
        <v>2023-02</v>
      </c>
      <c r="E1178" s="1" t="str">
        <f>_xlfn.XLOOKUP(order_items[[#This Row],[product_id]],products!A:A,products!C:C)</f>
        <v>Health &amp; Beauty</v>
      </c>
      <c r="F1178" t="s">
        <v>965</v>
      </c>
      <c r="G1178" t="s">
        <v>1115</v>
      </c>
      <c r="H1178">
        <v>18</v>
      </c>
      <c r="I1178">
        <v>382.04</v>
      </c>
      <c r="J1178" s="2">
        <v>0.1</v>
      </c>
    </row>
    <row r="1179" spans="1:10" x14ac:dyDescent="0.2">
      <c r="A1179" t="s">
        <v>2935</v>
      </c>
      <c r="B1179" t="s">
        <v>2936</v>
      </c>
      <c r="C1179" s="1">
        <f>_xlfn.XLOOKUP(order_items[[#This Row],[order_id]],orders!A:A,orders!C:C)</f>
        <v>45150</v>
      </c>
      <c r="D1179" s="3" t="str">
        <f>YEAR(order_items[[#This Row],[Date]])&amp;"-"&amp;TEXT(MONTH(order_items[[#This Row],[Date]]),"00")</f>
        <v>2023-08</v>
      </c>
      <c r="E1179" s="1" t="str">
        <f>_xlfn.XLOOKUP(order_items[[#This Row],[product_id]],products!A:A,products!C:C)</f>
        <v>Outdoor &amp; Sports</v>
      </c>
      <c r="F1179" t="s">
        <v>1013</v>
      </c>
      <c r="G1179" t="s">
        <v>1101</v>
      </c>
      <c r="H1179">
        <v>21</v>
      </c>
      <c r="I1179">
        <v>43.85</v>
      </c>
      <c r="J1179" s="2">
        <v>0</v>
      </c>
    </row>
    <row r="1180" spans="1:10" x14ac:dyDescent="0.2">
      <c r="A1180" t="s">
        <v>2937</v>
      </c>
      <c r="B1180" t="s">
        <v>2938</v>
      </c>
      <c r="C1180" s="1">
        <f>_xlfn.XLOOKUP(order_items[[#This Row],[order_id]],orders!A:A,orders!C:C)</f>
        <v>45056</v>
      </c>
      <c r="D1180" s="3" t="str">
        <f>YEAR(order_items[[#This Row],[Date]])&amp;"-"&amp;TEXT(MONTH(order_items[[#This Row],[Date]]),"00")</f>
        <v>2023-05</v>
      </c>
      <c r="E1180" s="1" t="str">
        <f>_xlfn.XLOOKUP(order_items[[#This Row],[product_id]],products!A:A,products!C:C)</f>
        <v>Health &amp; Beauty</v>
      </c>
      <c r="F1180" t="s">
        <v>1103</v>
      </c>
      <c r="G1180" t="s">
        <v>1080</v>
      </c>
      <c r="H1180">
        <v>3</v>
      </c>
      <c r="I1180">
        <v>346.41</v>
      </c>
      <c r="J1180" s="2">
        <v>0.15</v>
      </c>
    </row>
    <row r="1181" spans="1:10" x14ac:dyDescent="0.2">
      <c r="A1181" t="s">
        <v>2939</v>
      </c>
      <c r="B1181" t="s">
        <v>2940</v>
      </c>
      <c r="C1181" s="1">
        <f>_xlfn.XLOOKUP(order_items[[#This Row],[order_id]],orders!A:A,orders!C:C)</f>
        <v>45045</v>
      </c>
      <c r="D1181" s="3" t="str">
        <f>YEAR(order_items[[#This Row],[Date]])&amp;"-"&amp;TEXT(MONTH(order_items[[#This Row],[Date]]),"00")</f>
        <v>2023-04</v>
      </c>
      <c r="E1181" s="1" t="str">
        <f>_xlfn.XLOOKUP(order_items[[#This Row],[product_id]],products!A:A,products!C:C)</f>
        <v>Outdoor &amp; Sports</v>
      </c>
      <c r="F1181" t="s">
        <v>1271</v>
      </c>
      <c r="G1181" t="s">
        <v>917</v>
      </c>
      <c r="H1181">
        <v>10</v>
      </c>
      <c r="I1181">
        <v>358.43</v>
      </c>
      <c r="J1181" s="2">
        <v>0</v>
      </c>
    </row>
    <row r="1182" spans="1:10" x14ac:dyDescent="0.2">
      <c r="A1182" t="s">
        <v>2941</v>
      </c>
      <c r="B1182" t="s">
        <v>2940</v>
      </c>
      <c r="C1182" s="1">
        <f>_xlfn.XLOOKUP(order_items[[#This Row],[order_id]],orders!A:A,orders!C:C)</f>
        <v>45045</v>
      </c>
      <c r="D1182" s="3" t="str">
        <f>YEAR(order_items[[#This Row],[Date]])&amp;"-"&amp;TEXT(MONTH(order_items[[#This Row],[Date]]),"00")</f>
        <v>2023-04</v>
      </c>
      <c r="E1182" s="1" t="str">
        <f>_xlfn.XLOOKUP(order_items[[#This Row],[product_id]],products!A:A,products!C:C)</f>
        <v>Home &amp; Kitchen</v>
      </c>
      <c r="F1182" t="s">
        <v>1079</v>
      </c>
      <c r="G1182" t="s">
        <v>1109</v>
      </c>
      <c r="H1182">
        <v>10</v>
      </c>
      <c r="I1182">
        <v>85.3</v>
      </c>
      <c r="J1182" s="2">
        <v>0</v>
      </c>
    </row>
    <row r="1183" spans="1:10" x14ac:dyDescent="0.2">
      <c r="A1183" t="s">
        <v>2942</v>
      </c>
      <c r="B1183" t="s">
        <v>2940</v>
      </c>
      <c r="C1183" s="1">
        <f>_xlfn.XLOOKUP(order_items[[#This Row],[order_id]],orders!A:A,orders!C:C)</f>
        <v>45045</v>
      </c>
      <c r="D1183" s="3" t="str">
        <f>YEAR(order_items[[#This Row],[Date]])&amp;"-"&amp;TEXT(MONTH(order_items[[#This Row],[Date]]),"00")</f>
        <v>2023-04</v>
      </c>
      <c r="E1183" s="1" t="str">
        <f>_xlfn.XLOOKUP(order_items[[#This Row],[product_id]],products!A:A,products!C:C)</f>
        <v>Outdoor &amp; Sports</v>
      </c>
      <c r="F1183" t="s">
        <v>1011</v>
      </c>
      <c r="G1183" t="s">
        <v>1120</v>
      </c>
      <c r="H1183">
        <v>21</v>
      </c>
      <c r="I1183">
        <v>485.61</v>
      </c>
      <c r="J1183" s="2">
        <v>0</v>
      </c>
    </row>
    <row r="1184" spans="1:10" x14ac:dyDescent="0.2">
      <c r="A1184" t="s">
        <v>2943</v>
      </c>
      <c r="B1184" t="s">
        <v>2944</v>
      </c>
      <c r="C1184" s="1">
        <f>_xlfn.XLOOKUP(order_items[[#This Row],[order_id]],orders!A:A,orders!C:C)</f>
        <v>45278</v>
      </c>
      <c r="D1184" s="3" t="str">
        <f>YEAR(order_items[[#This Row],[Date]])&amp;"-"&amp;TEXT(MONTH(order_items[[#This Row],[Date]]),"00")</f>
        <v>2023-12</v>
      </c>
      <c r="E1184" s="1" t="str">
        <f>_xlfn.XLOOKUP(order_items[[#This Row],[product_id]],products!A:A,products!C:C)</f>
        <v>Office Supplies</v>
      </c>
      <c r="F1184" t="s">
        <v>932</v>
      </c>
      <c r="G1184" t="s">
        <v>1054</v>
      </c>
      <c r="H1184">
        <v>17</v>
      </c>
      <c r="I1184">
        <v>122.56</v>
      </c>
      <c r="J1184" s="2">
        <v>0</v>
      </c>
    </row>
    <row r="1185" spans="1:10" x14ac:dyDescent="0.2">
      <c r="A1185" t="s">
        <v>2945</v>
      </c>
      <c r="B1185" t="s">
        <v>2944</v>
      </c>
      <c r="C1185" s="1">
        <f>_xlfn.XLOOKUP(order_items[[#This Row],[order_id]],orders!A:A,orders!C:C)</f>
        <v>45278</v>
      </c>
      <c r="D1185" s="3" t="str">
        <f>YEAR(order_items[[#This Row],[Date]])&amp;"-"&amp;TEXT(MONTH(order_items[[#This Row],[Date]]),"00")</f>
        <v>2023-12</v>
      </c>
      <c r="E1185" s="1" t="str">
        <f>_xlfn.XLOOKUP(order_items[[#This Row],[product_id]],products!A:A,products!C:C)</f>
        <v>Electronics</v>
      </c>
      <c r="F1185" t="s">
        <v>1072</v>
      </c>
      <c r="G1185" t="s">
        <v>1080</v>
      </c>
      <c r="H1185">
        <v>10</v>
      </c>
      <c r="I1185">
        <v>331.55</v>
      </c>
      <c r="J1185" s="2">
        <v>0</v>
      </c>
    </row>
    <row r="1186" spans="1:10" x14ac:dyDescent="0.2">
      <c r="A1186" t="s">
        <v>2946</v>
      </c>
      <c r="B1186" t="s">
        <v>2947</v>
      </c>
      <c r="C1186" s="1">
        <f>_xlfn.XLOOKUP(order_items[[#This Row],[order_id]],orders!A:A,orders!C:C)</f>
        <v>44942</v>
      </c>
      <c r="D1186" s="3" t="str">
        <f>YEAR(order_items[[#This Row],[Date]])&amp;"-"&amp;TEXT(MONTH(order_items[[#This Row],[Date]]),"00")</f>
        <v>2023-01</v>
      </c>
      <c r="E1186" s="1" t="str">
        <f>_xlfn.XLOOKUP(order_items[[#This Row],[product_id]],products!A:A,products!C:C)</f>
        <v>Home &amp; Kitchen</v>
      </c>
      <c r="F1186" t="s">
        <v>1048</v>
      </c>
      <c r="G1186" t="s">
        <v>1101</v>
      </c>
      <c r="H1186">
        <v>5</v>
      </c>
      <c r="I1186">
        <v>515.64</v>
      </c>
      <c r="J1186" s="2">
        <v>0.15</v>
      </c>
    </row>
    <row r="1187" spans="1:10" x14ac:dyDescent="0.2">
      <c r="A1187" t="s">
        <v>2948</v>
      </c>
      <c r="B1187" t="s">
        <v>2947</v>
      </c>
      <c r="C1187" s="1">
        <f>_xlfn.XLOOKUP(order_items[[#This Row],[order_id]],orders!A:A,orders!C:C)</f>
        <v>44942</v>
      </c>
      <c r="D1187" s="3" t="str">
        <f>YEAR(order_items[[#This Row],[Date]])&amp;"-"&amp;TEXT(MONTH(order_items[[#This Row],[Date]]),"00")</f>
        <v>2023-01</v>
      </c>
      <c r="E1187" s="1" t="str">
        <f>_xlfn.XLOOKUP(order_items[[#This Row],[product_id]],products!A:A,products!C:C)</f>
        <v>Health &amp; Beauty</v>
      </c>
      <c r="F1187" t="s">
        <v>997</v>
      </c>
      <c r="G1187" t="s">
        <v>1122</v>
      </c>
      <c r="H1187">
        <v>22</v>
      </c>
      <c r="I1187">
        <v>272.63</v>
      </c>
      <c r="J1187" s="2">
        <v>0.1</v>
      </c>
    </row>
    <row r="1188" spans="1:10" x14ac:dyDescent="0.2">
      <c r="A1188" t="s">
        <v>2949</v>
      </c>
      <c r="B1188" t="s">
        <v>2950</v>
      </c>
      <c r="C1188" s="1">
        <f>_xlfn.XLOOKUP(order_items[[#This Row],[order_id]],orders!A:A,orders!C:C)</f>
        <v>45493</v>
      </c>
      <c r="D1188" s="3" t="str">
        <f>YEAR(order_items[[#This Row],[Date]])&amp;"-"&amp;TEXT(MONTH(order_items[[#This Row],[Date]]),"00")</f>
        <v>2024-07</v>
      </c>
      <c r="E1188" s="1" t="str">
        <f>_xlfn.XLOOKUP(order_items[[#This Row],[product_id]],products!A:A,products!C:C)</f>
        <v>Health &amp; Beauty</v>
      </c>
      <c r="F1188" t="s">
        <v>1125</v>
      </c>
      <c r="G1188" t="s">
        <v>1122</v>
      </c>
      <c r="H1188">
        <v>15</v>
      </c>
      <c r="I1188">
        <v>322.11</v>
      </c>
      <c r="J1188" s="2">
        <v>0</v>
      </c>
    </row>
    <row r="1189" spans="1:10" x14ac:dyDescent="0.2">
      <c r="A1189" t="s">
        <v>2951</v>
      </c>
      <c r="B1189" t="s">
        <v>2952</v>
      </c>
      <c r="C1189" s="1">
        <f>_xlfn.XLOOKUP(order_items[[#This Row],[order_id]],orders!A:A,orders!C:C)</f>
        <v>45349</v>
      </c>
      <c r="D1189" s="3" t="str">
        <f>YEAR(order_items[[#This Row],[Date]])&amp;"-"&amp;TEXT(MONTH(order_items[[#This Row],[Date]]),"00")</f>
        <v>2024-02</v>
      </c>
      <c r="E1189" s="1" t="str">
        <f>_xlfn.XLOOKUP(order_items[[#This Row],[product_id]],products!A:A,products!C:C)</f>
        <v>Outdoor &amp; Sports</v>
      </c>
      <c r="F1189" t="s">
        <v>1105</v>
      </c>
      <c r="G1189" t="s">
        <v>1119</v>
      </c>
      <c r="H1189">
        <v>13</v>
      </c>
      <c r="I1189">
        <v>126.03</v>
      </c>
      <c r="J1189" s="2">
        <v>0</v>
      </c>
    </row>
    <row r="1190" spans="1:10" x14ac:dyDescent="0.2">
      <c r="A1190" t="s">
        <v>2953</v>
      </c>
      <c r="B1190" t="s">
        <v>2952</v>
      </c>
      <c r="C1190" s="1">
        <f>_xlfn.XLOOKUP(order_items[[#This Row],[order_id]],orders!A:A,orders!C:C)</f>
        <v>45349</v>
      </c>
      <c r="D1190" s="3" t="str">
        <f>YEAR(order_items[[#This Row],[Date]])&amp;"-"&amp;TEXT(MONTH(order_items[[#This Row],[Date]]),"00")</f>
        <v>2024-02</v>
      </c>
      <c r="E1190" s="1" t="str">
        <f>_xlfn.XLOOKUP(order_items[[#This Row],[product_id]],products!A:A,products!C:C)</f>
        <v>Health &amp; Beauty</v>
      </c>
      <c r="F1190" t="s">
        <v>1043</v>
      </c>
      <c r="G1190" t="s">
        <v>1115</v>
      </c>
      <c r="H1190">
        <v>21</v>
      </c>
      <c r="I1190">
        <v>306.07</v>
      </c>
      <c r="J1190" s="2">
        <v>0</v>
      </c>
    </row>
    <row r="1191" spans="1:10" x14ac:dyDescent="0.2">
      <c r="A1191" t="s">
        <v>2954</v>
      </c>
      <c r="B1191" t="s">
        <v>2955</v>
      </c>
      <c r="C1191" s="1">
        <f>_xlfn.XLOOKUP(order_items[[#This Row],[order_id]],orders!A:A,orders!C:C)</f>
        <v>45167</v>
      </c>
      <c r="D1191" s="3" t="str">
        <f>YEAR(order_items[[#This Row],[Date]])&amp;"-"&amp;TEXT(MONTH(order_items[[#This Row],[Date]]),"00")</f>
        <v>2023-08</v>
      </c>
      <c r="E1191" s="1" t="str">
        <f>_xlfn.XLOOKUP(order_items[[#This Row],[product_id]],products!A:A,products!C:C)</f>
        <v>Electronics</v>
      </c>
      <c r="F1191" t="s">
        <v>1033</v>
      </c>
      <c r="G1191" t="s">
        <v>1080</v>
      </c>
      <c r="H1191">
        <v>2</v>
      </c>
      <c r="I1191">
        <v>163.53</v>
      </c>
      <c r="J1191" s="2">
        <v>0</v>
      </c>
    </row>
    <row r="1192" spans="1:10" x14ac:dyDescent="0.2">
      <c r="A1192" t="s">
        <v>2956</v>
      </c>
      <c r="B1192" t="s">
        <v>2957</v>
      </c>
      <c r="C1192" s="1">
        <f>_xlfn.XLOOKUP(order_items[[#This Row],[order_id]],orders!A:A,orders!C:C)</f>
        <v>45626</v>
      </c>
      <c r="D1192" s="3" t="str">
        <f>YEAR(order_items[[#This Row],[Date]])&amp;"-"&amp;TEXT(MONTH(order_items[[#This Row],[Date]]),"00")</f>
        <v>2024-11</v>
      </c>
      <c r="E1192" s="1" t="str">
        <f>_xlfn.XLOOKUP(order_items[[#This Row],[product_id]],products!A:A,products!C:C)</f>
        <v>Outdoor &amp; Sports</v>
      </c>
      <c r="F1192" t="s">
        <v>1098</v>
      </c>
      <c r="G1192" t="s">
        <v>1080</v>
      </c>
      <c r="H1192">
        <v>8</v>
      </c>
      <c r="I1192">
        <v>398.53</v>
      </c>
      <c r="J1192" s="2">
        <v>0.05</v>
      </c>
    </row>
    <row r="1193" spans="1:10" x14ac:dyDescent="0.2">
      <c r="A1193" t="s">
        <v>2958</v>
      </c>
      <c r="B1193" t="s">
        <v>2957</v>
      </c>
      <c r="C1193" s="1">
        <f>_xlfn.XLOOKUP(order_items[[#This Row],[order_id]],orders!A:A,orders!C:C)</f>
        <v>45626</v>
      </c>
      <c r="D1193" s="3" t="str">
        <f>YEAR(order_items[[#This Row],[Date]])&amp;"-"&amp;TEXT(MONTH(order_items[[#This Row],[Date]]),"00")</f>
        <v>2024-11</v>
      </c>
      <c r="E1193" s="1" t="str">
        <f>_xlfn.XLOOKUP(order_items[[#This Row],[product_id]],products!A:A,products!C:C)</f>
        <v>Home &amp; Kitchen</v>
      </c>
      <c r="F1193" t="s">
        <v>925</v>
      </c>
      <c r="G1193" t="s">
        <v>1122</v>
      </c>
      <c r="H1193">
        <v>18</v>
      </c>
      <c r="I1193">
        <v>218.39</v>
      </c>
      <c r="J1193" s="2">
        <v>0.05</v>
      </c>
    </row>
    <row r="1194" spans="1:10" x14ac:dyDescent="0.2">
      <c r="A1194" t="s">
        <v>2959</v>
      </c>
      <c r="B1194" t="s">
        <v>2957</v>
      </c>
      <c r="C1194" s="1">
        <f>_xlfn.XLOOKUP(order_items[[#This Row],[order_id]],orders!A:A,orders!C:C)</f>
        <v>45626</v>
      </c>
      <c r="D1194" s="3" t="str">
        <f>YEAR(order_items[[#This Row],[Date]])&amp;"-"&amp;TEXT(MONTH(order_items[[#This Row],[Date]]),"00")</f>
        <v>2024-11</v>
      </c>
      <c r="E1194" s="1" t="str">
        <f>_xlfn.XLOOKUP(order_items[[#This Row],[product_id]],products!A:A,products!C:C)</f>
        <v>Home &amp; Kitchen</v>
      </c>
      <c r="F1194" t="s">
        <v>1044</v>
      </c>
      <c r="G1194" t="s">
        <v>917</v>
      </c>
      <c r="H1194">
        <v>25</v>
      </c>
      <c r="I1194">
        <v>290.33999999999997</v>
      </c>
      <c r="J1194" s="2">
        <v>0.05</v>
      </c>
    </row>
    <row r="1195" spans="1:10" x14ac:dyDescent="0.2">
      <c r="A1195" t="s">
        <v>2960</v>
      </c>
      <c r="B1195" t="s">
        <v>2961</v>
      </c>
      <c r="C1195" s="1">
        <f>_xlfn.XLOOKUP(order_items[[#This Row],[order_id]],orders!A:A,orders!C:C)</f>
        <v>45199</v>
      </c>
      <c r="D1195" s="3" t="str">
        <f>YEAR(order_items[[#This Row],[Date]])&amp;"-"&amp;TEXT(MONTH(order_items[[#This Row],[Date]]),"00")</f>
        <v>2023-09</v>
      </c>
      <c r="E1195" s="1" t="str">
        <f>_xlfn.XLOOKUP(order_items[[#This Row],[product_id]],products!A:A,products!C:C)</f>
        <v>Electronics</v>
      </c>
      <c r="F1195" t="s">
        <v>1067</v>
      </c>
      <c r="G1195" t="s">
        <v>1054</v>
      </c>
      <c r="H1195">
        <v>23</v>
      </c>
      <c r="I1195">
        <v>299.43</v>
      </c>
      <c r="J1195" s="2">
        <v>0</v>
      </c>
    </row>
    <row r="1196" spans="1:10" x14ac:dyDescent="0.2">
      <c r="A1196" t="s">
        <v>2962</v>
      </c>
      <c r="B1196" t="s">
        <v>2961</v>
      </c>
      <c r="C1196" s="1">
        <f>_xlfn.XLOOKUP(order_items[[#This Row],[order_id]],orders!A:A,orders!C:C)</f>
        <v>45199</v>
      </c>
      <c r="D1196" s="3" t="str">
        <f>YEAR(order_items[[#This Row],[Date]])&amp;"-"&amp;TEXT(MONTH(order_items[[#This Row],[Date]]),"00")</f>
        <v>2023-09</v>
      </c>
      <c r="E1196" s="1" t="str">
        <f>_xlfn.XLOOKUP(order_items[[#This Row],[product_id]],products!A:A,products!C:C)</f>
        <v>Health &amp; Beauty</v>
      </c>
      <c r="F1196" t="s">
        <v>999</v>
      </c>
      <c r="G1196" t="s">
        <v>1080</v>
      </c>
      <c r="H1196">
        <v>20</v>
      </c>
      <c r="I1196">
        <v>321.41000000000003</v>
      </c>
      <c r="J1196" s="2">
        <v>0.15</v>
      </c>
    </row>
    <row r="1197" spans="1:10" x14ac:dyDescent="0.2">
      <c r="A1197" t="s">
        <v>2963</v>
      </c>
      <c r="B1197" t="s">
        <v>2961</v>
      </c>
      <c r="C1197" s="1">
        <f>_xlfn.XLOOKUP(order_items[[#This Row],[order_id]],orders!A:A,orders!C:C)</f>
        <v>45199</v>
      </c>
      <c r="D1197" s="3" t="str">
        <f>YEAR(order_items[[#This Row],[Date]])&amp;"-"&amp;TEXT(MONTH(order_items[[#This Row],[Date]]),"00")</f>
        <v>2023-09</v>
      </c>
      <c r="E1197" s="1" t="str">
        <f>_xlfn.XLOOKUP(order_items[[#This Row],[product_id]],products!A:A,products!C:C)</f>
        <v>Office Supplies</v>
      </c>
      <c r="F1197" t="s">
        <v>960</v>
      </c>
      <c r="G1197" t="s">
        <v>1054</v>
      </c>
      <c r="H1197">
        <v>9</v>
      </c>
      <c r="I1197">
        <v>175.54</v>
      </c>
      <c r="J1197" s="2">
        <v>0</v>
      </c>
    </row>
    <row r="1198" spans="1:10" x14ac:dyDescent="0.2">
      <c r="A1198" t="s">
        <v>2964</v>
      </c>
      <c r="B1198" t="s">
        <v>2965</v>
      </c>
      <c r="C1198" s="1">
        <f>_xlfn.XLOOKUP(order_items[[#This Row],[order_id]],orders!A:A,orders!C:C)</f>
        <v>45599</v>
      </c>
      <c r="D1198" s="3" t="str">
        <f>YEAR(order_items[[#This Row],[Date]])&amp;"-"&amp;TEXT(MONTH(order_items[[#This Row],[Date]]),"00")</f>
        <v>2024-11</v>
      </c>
      <c r="E1198" s="1" t="str">
        <f>_xlfn.XLOOKUP(order_items[[#This Row],[product_id]],products!A:A,products!C:C)</f>
        <v>Outdoor &amp; Sports</v>
      </c>
      <c r="F1198" t="s">
        <v>1105</v>
      </c>
      <c r="G1198" t="s">
        <v>1120</v>
      </c>
      <c r="H1198">
        <v>16</v>
      </c>
      <c r="I1198">
        <v>126.03</v>
      </c>
      <c r="J1198" s="2">
        <v>0</v>
      </c>
    </row>
    <row r="1199" spans="1:10" x14ac:dyDescent="0.2">
      <c r="A1199" t="s">
        <v>2966</v>
      </c>
      <c r="B1199" t="s">
        <v>2967</v>
      </c>
      <c r="C1199" s="1">
        <f>_xlfn.XLOOKUP(order_items[[#This Row],[order_id]],orders!A:A,orders!C:C)</f>
        <v>45436</v>
      </c>
      <c r="D1199" s="3" t="str">
        <f>YEAR(order_items[[#This Row],[Date]])&amp;"-"&amp;TEXT(MONTH(order_items[[#This Row],[Date]]),"00")</f>
        <v>2024-05</v>
      </c>
      <c r="E1199" s="1" t="str">
        <f>_xlfn.XLOOKUP(order_items[[#This Row],[product_id]],products!A:A,products!C:C)</f>
        <v>Electronics</v>
      </c>
      <c r="F1199" t="s">
        <v>937</v>
      </c>
      <c r="G1199" t="s">
        <v>1120</v>
      </c>
      <c r="H1199">
        <v>17</v>
      </c>
      <c r="I1199">
        <v>282.42</v>
      </c>
      <c r="J1199" s="2">
        <v>0.1</v>
      </c>
    </row>
    <row r="1200" spans="1:10" x14ac:dyDescent="0.2">
      <c r="A1200" t="s">
        <v>2968</v>
      </c>
      <c r="B1200" t="s">
        <v>2969</v>
      </c>
      <c r="C1200" s="1">
        <f>_xlfn.XLOOKUP(order_items[[#This Row],[order_id]],orders!A:A,orders!C:C)</f>
        <v>45521</v>
      </c>
      <c r="D1200" s="3" t="str">
        <f>YEAR(order_items[[#This Row],[Date]])&amp;"-"&amp;TEXT(MONTH(order_items[[#This Row],[Date]]),"00")</f>
        <v>2024-08</v>
      </c>
      <c r="E1200" s="1" t="str">
        <f>_xlfn.XLOOKUP(order_items[[#This Row],[product_id]],products!A:A,products!C:C)</f>
        <v>Health &amp; Beauty</v>
      </c>
      <c r="F1200" t="s">
        <v>996</v>
      </c>
      <c r="G1200" t="s">
        <v>1080</v>
      </c>
      <c r="H1200">
        <v>9</v>
      </c>
      <c r="I1200">
        <v>332.27</v>
      </c>
      <c r="J1200" s="2">
        <v>0</v>
      </c>
    </row>
    <row r="1201" spans="1:10" x14ac:dyDescent="0.2">
      <c r="A1201" t="s">
        <v>2970</v>
      </c>
      <c r="B1201" t="s">
        <v>2971</v>
      </c>
      <c r="C1201" s="1">
        <f>_xlfn.XLOOKUP(order_items[[#This Row],[order_id]],orders!A:A,orders!C:C)</f>
        <v>45222</v>
      </c>
      <c r="D1201" s="3" t="str">
        <f>YEAR(order_items[[#This Row],[Date]])&amp;"-"&amp;TEXT(MONTH(order_items[[#This Row],[Date]]),"00")</f>
        <v>2023-10</v>
      </c>
      <c r="E1201" s="1" t="str">
        <f>_xlfn.XLOOKUP(order_items[[#This Row],[product_id]],products!A:A,products!C:C)</f>
        <v>Outdoor &amp; Sports</v>
      </c>
      <c r="F1201" t="s">
        <v>1056</v>
      </c>
      <c r="G1201" t="s">
        <v>1122</v>
      </c>
      <c r="H1201">
        <v>13</v>
      </c>
      <c r="I1201">
        <v>111.6</v>
      </c>
    </row>
    <row r="1202" spans="1:10" x14ac:dyDescent="0.2">
      <c r="A1202" t="s">
        <v>2972</v>
      </c>
      <c r="B1202" t="s">
        <v>2971</v>
      </c>
      <c r="C1202" s="1">
        <f>_xlfn.XLOOKUP(order_items[[#This Row],[order_id]],orders!A:A,orders!C:C)</f>
        <v>45222</v>
      </c>
      <c r="D1202" s="3" t="str">
        <f>YEAR(order_items[[#This Row],[Date]])&amp;"-"&amp;TEXT(MONTH(order_items[[#This Row],[Date]]),"00")</f>
        <v>2023-10</v>
      </c>
      <c r="E1202" s="1" t="str">
        <f>_xlfn.XLOOKUP(order_items[[#This Row],[product_id]],products!A:A,products!C:C)</f>
        <v>Outdoor &amp; Sports</v>
      </c>
      <c r="F1202" t="s">
        <v>921</v>
      </c>
      <c r="G1202" t="s">
        <v>1080</v>
      </c>
      <c r="H1202">
        <v>13</v>
      </c>
      <c r="I1202">
        <v>455.48</v>
      </c>
      <c r="J1202" s="2">
        <v>0.1</v>
      </c>
    </row>
    <row r="1203" spans="1:10" x14ac:dyDescent="0.2">
      <c r="A1203" t="s">
        <v>2973</v>
      </c>
      <c r="B1203" t="s">
        <v>2971</v>
      </c>
      <c r="C1203" s="1">
        <f>_xlfn.XLOOKUP(order_items[[#This Row],[order_id]],orders!A:A,orders!C:C)</f>
        <v>45222</v>
      </c>
      <c r="D1203" s="3" t="str">
        <f>YEAR(order_items[[#This Row],[Date]])&amp;"-"&amp;TEXT(MONTH(order_items[[#This Row],[Date]]),"00")</f>
        <v>2023-10</v>
      </c>
      <c r="E1203" s="1" t="str">
        <f>_xlfn.XLOOKUP(order_items[[#This Row],[product_id]],products!A:A,products!C:C)</f>
        <v>Health &amp; Beauty</v>
      </c>
      <c r="F1203" t="s">
        <v>1053</v>
      </c>
      <c r="G1203" t="s">
        <v>1119</v>
      </c>
      <c r="H1203">
        <v>21</v>
      </c>
      <c r="I1203">
        <v>200.07</v>
      </c>
      <c r="J1203" s="2">
        <v>0.1</v>
      </c>
    </row>
    <row r="1204" spans="1:10" x14ac:dyDescent="0.2">
      <c r="A1204" t="s">
        <v>2974</v>
      </c>
      <c r="B1204" t="s">
        <v>2975</v>
      </c>
      <c r="C1204" s="1">
        <f>_xlfn.XLOOKUP(order_items[[#This Row],[order_id]],orders!A:A,orders!C:C)</f>
        <v>45508</v>
      </c>
      <c r="D1204" s="3" t="str">
        <f>YEAR(order_items[[#This Row],[Date]])&amp;"-"&amp;TEXT(MONTH(order_items[[#This Row],[Date]]),"00")</f>
        <v>2024-08</v>
      </c>
      <c r="E1204" s="1" t="str">
        <f>_xlfn.XLOOKUP(order_items[[#This Row],[product_id]],products!A:A,products!C:C)</f>
        <v>Health &amp; Beauty</v>
      </c>
      <c r="F1204" t="s">
        <v>957</v>
      </c>
      <c r="G1204" t="s">
        <v>1115</v>
      </c>
      <c r="H1204">
        <v>12</v>
      </c>
      <c r="I1204">
        <v>191.24</v>
      </c>
      <c r="J1204" s="2">
        <v>0.15</v>
      </c>
    </row>
    <row r="1205" spans="1:10" x14ac:dyDescent="0.2">
      <c r="A1205" t="s">
        <v>2976</v>
      </c>
      <c r="B1205" t="s">
        <v>2975</v>
      </c>
      <c r="C1205" s="1">
        <f>_xlfn.XLOOKUP(order_items[[#This Row],[order_id]],orders!A:A,orders!C:C)</f>
        <v>45508</v>
      </c>
      <c r="D1205" s="3" t="str">
        <f>YEAR(order_items[[#This Row],[Date]])&amp;"-"&amp;TEXT(MONTH(order_items[[#This Row],[Date]]),"00")</f>
        <v>2024-08</v>
      </c>
      <c r="E1205" s="1" t="str">
        <f>_xlfn.XLOOKUP(order_items[[#This Row],[product_id]],products!A:A,products!C:C)</f>
        <v>Outdoor &amp; Sports</v>
      </c>
      <c r="F1205" t="s">
        <v>1090</v>
      </c>
      <c r="G1205" t="s">
        <v>1009</v>
      </c>
      <c r="H1205">
        <v>1</v>
      </c>
      <c r="I1205">
        <v>225.63</v>
      </c>
      <c r="J1205" s="2">
        <v>0</v>
      </c>
    </row>
    <row r="1206" spans="1:10" x14ac:dyDescent="0.2">
      <c r="A1206" t="s">
        <v>2977</v>
      </c>
      <c r="B1206" t="s">
        <v>2975</v>
      </c>
      <c r="C1206" s="1">
        <f>_xlfn.XLOOKUP(order_items[[#This Row],[order_id]],orders!A:A,orders!C:C)</f>
        <v>45508</v>
      </c>
      <c r="D1206" s="3" t="str">
        <f>YEAR(order_items[[#This Row],[Date]])&amp;"-"&amp;TEXT(MONTH(order_items[[#This Row],[Date]]),"00")</f>
        <v>2024-08</v>
      </c>
      <c r="E1206" s="1" t="str">
        <f>_xlfn.XLOOKUP(order_items[[#This Row],[product_id]],products!A:A,products!C:C)</f>
        <v>Outdoor &amp; Sports</v>
      </c>
      <c r="F1206" t="s">
        <v>1056</v>
      </c>
      <c r="G1206" t="s">
        <v>1080</v>
      </c>
      <c r="H1206">
        <v>8</v>
      </c>
      <c r="I1206">
        <v>111.6</v>
      </c>
      <c r="J1206" s="2">
        <v>0</v>
      </c>
    </row>
    <row r="1207" spans="1:10" x14ac:dyDescent="0.2">
      <c r="A1207" t="s">
        <v>2978</v>
      </c>
      <c r="B1207" t="s">
        <v>2975</v>
      </c>
      <c r="C1207" s="1">
        <f>_xlfn.XLOOKUP(order_items[[#This Row],[order_id]],orders!A:A,orders!C:C)</f>
        <v>45508</v>
      </c>
      <c r="D1207" s="3" t="str">
        <f>YEAR(order_items[[#This Row],[Date]])&amp;"-"&amp;TEXT(MONTH(order_items[[#This Row],[Date]]),"00")</f>
        <v>2024-08</v>
      </c>
      <c r="E1207" s="1" t="str">
        <f>_xlfn.XLOOKUP(order_items[[#This Row],[product_id]],products!A:A,products!C:C)</f>
        <v>Outdoor &amp; Sports</v>
      </c>
      <c r="F1207" t="s">
        <v>1012</v>
      </c>
      <c r="G1207" t="s">
        <v>917</v>
      </c>
      <c r="H1207">
        <v>13</v>
      </c>
      <c r="I1207">
        <v>64.27</v>
      </c>
      <c r="J1207" s="2">
        <v>0.05</v>
      </c>
    </row>
    <row r="1208" spans="1:10" x14ac:dyDescent="0.2">
      <c r="A1208" t="s">
        <v>2979</v>
      </c>
      <c r="B1208" t="s">
        <v>2980</v>
      </c>
      <c r="C1208" s="1">
        <f>_xlfn.XLOOKUP(order_items[[#This Row],[order_id]],orders!A:A,orders!C:C)</f>
        <v>45210</v>
      </c>
      <c r="D1208" s="3" t="str">
        <f>YEAR(order_items[[#This Row],[Date]])&amp;"-"&amp;TEXT(MONTH(order_items[[#This Row],[Date]]),"00")</f>
        <v>2023-10</v>
      </c>
      <c r="E1208" s="1" t="str">
        <f>_xlfn.XLOOKUP(order_items[[#This Row],[product_id]],products!A:A,products!C:C)</f>
        <v>Outdoor &amp; Sports</v>
      </c>
      <c r="F1208" t="s">
        <v>963</v>
      </c>
      <c r="G1208" t="s">
        <v>1054</v>
      </c>
      <c r="H1208">
        <v>2</v>
      </c>
      <c r="I1208">
        <v>213.2</v>
      </c>
      <c r="J1208" s="2">
        <v>0</v>
      </c>
    </row>
    <row r="1209" spans="1:10" x14ac:dyDescent="0.2">
      <c r="A1209" t="s">
        <v>2981</v>
      </c>
      <c r="B1209" t="s">
        <v>2980</v>
      </c>
      <c r="C1209" s="1">
        <f>_xlfn.XLOOKUP(order_items[[#This Row],[order_id]],orders!A:A,orders!C:C)</f>
        <v>45210</v>
      </c>
      <c r="D1209" s="3" t="str">
        <f>YEAR(order_items[[#This Row],[Date]])&amp;"-"&amp;TEXT(MONTH(order_items[[#This Row],[Date]]),"00")</f>
        <v>2023-10</v>
      </c>
      <c r="E1209" s="1" t="str">
        <f>_xlfn.XLOOKUP(order_items[[#This Row],[product_id]],products!A:A,products!C:C)</f>
        <v>Electronics</v>
      </c>
      <c r="F1209" t="s">
        <v>1102</v>
      </c>
      <c r="G1209" t="s">
        <v>1120</v>
      </c>
      <c r="H1209">
        <v>2</v>
      </c>
      <c r="I1209">
        <v>61.4</v>
      </c>
      <c r="J1209" s="2">
        <v>0.1</v>
      </c>
    </row>
    <row r="1210" spans="1:10" x14ac:dyDescent="0.2">
      <c r="A1210" t="s">
        <v>2982</v>
      </c>
      <c r="B1210" t="s">
        <v>2983</v>
      </c>
      <c r="C1210" s="1">
        <f>_xlfn.XLOOKUP(order_items[[#This Row],[order_id]],orders!A:A,orders!C:C)</f>
        <v>45264</v>
      </c>
      <c r="D1210" s="3" t="str">
        <f>YEAR(order_items[[#This Row],[Date]])&amp;"-"&amp;TEXT(MONTH(order_items[[#This Row],[Date]]),"00")</f>
        <v>2023-12</v>
      </c>
      <c r="E1210" s="1" t="str">
        <f>_xlfn.XLOOKUP(order_items[[#This Row],[product_id]],products!A:A,products!C:C)</f>
        <v>Electronics</v>
      </c>
      <c r="F1210" t="s">
        <v>1087</v>
      </c>
      <c r="G1210" t="s">
        <v>1009</v>
      </c>
      <c r="H1210">
        <v>10</v>
      </c>
      <c r="I1210">
        <v>122.37</v>
      </c>
      <c r="J1210" s="2">
        <v>0.1</v>
      </c>
    </row>
    <row r="1211" spans="1:10" x14ac:dyDescent="0.2">
      <c r="A1211" t="s">
        <v>2984</v>
      </c>
      <c r="B1211" t="s">
        <v>2983</v>
      </c>
      <c r="C1211" s="1">
        <f>_xlfn.XLOOKUP(order_items[[#This Row],[order_id]],orders!A:A,orders!C:C)</f>
        <v>45264</v>
      </c>
      <c r="D1211" s="3" t="str">
        <f>YEAR(order_items[[#This Row],[Date]])&amp;"-"&amp;TEXT(MONTH(order_items[[#This Row],[Date]]),"00")</f>
        <v>2023-12</v>
      </c>
      <c r="E1211" s="1" t="str">
        <f>_xlfn.XLOOKUP(order_items[[#This Row],[product_id]],products!A:A,products!C:C)</f>
        <v>Office Supplies</v>
      </c>
      <c r="F1211" t="s">
        <v>1104</v>
      </c>
      <c r="G1211" t="s">
        <v>1080</v>
      </c>
      <c r="H1211">
        <v>21</v>
      </c>
      <c r="I1211">
        <v>95.05</v>
      </c>
      <c r="J1211" s="2">
        <v>0.05</v>
      </c>
    </row>
    <row r="1212" spans="1:10" x14ac:dyDescent="0.2">
      <c r="A1212" t="s">
        <v>2985</v>
      </c>
      <c r="B1212" t="s">
        <v>2986</v>
      </c>
      <c r="C1212" s="1">
        <f>_xlfn.XLOOKUP(order_items[[#This Row],[order_id]],orders!A:A,orders!C:C)</f>
        <v>45285</v>
      </c>
      <c r="D1212" s="3" t="str">
        <f>YEAR(order_items[[#This Row],[Date]])&amp;"-"&amp;TEXT(MONTH(order_items[[#This Row],[Date]]),"00")</f>
        <v>2023-12</v>
      </c>
      <c r="E1212" s="1" t="str">
        <f>_xlfn.XLOOKUP(order_items[[#This Row],[product_id]],products!A:A,products!C:C)</f>
        <v>Office Supplies</v>
      </c>
      <c r="F1212" t="s">
        <v>1055</v>
      </c>
      <c r="G1212" t="s">
        <v>1120</v>
      </c>
      <c r="H1212">
        <v>10</v>
      </c>
      <c r="I1212">
        <v>203.36</v>
      </c>
      <c r="J1212" s="2">
        <v>0.15</v>
      </c>
    </row>
    <row r="1213" spans="1:10" x14ac:dyDescent="0.2">
      <c r="A1213" t="s">
        <v>2987</v>
      </c>
      <c r="B1213" t="s">
        <v>2986</v>
      </c>
      <c r="C1213" s="1">
        <f>_xlfn.XLOOKUP(order_items[[#This Row],[order_id]],orders!A:A,orders!C:C)</f>
        <v>45285</v>
      </c>
      <c r="D1213" s="3" t="str">
        <f>YEAR(order_items[[#This Row],[Date]])&amp;"-"&amp;TEXT(MONTH(order_items[[#This Row],[Date]]),"00")</f>
        <v>2023-12</v>
      </c>
      <c r="E1213" s="1" t="str">
        <f>_xlfn.XLOOKUP(order_items[[#This Row],[product_id]],products!A:A,products!C:C)</f>
        <v>Electronics</v>
      </c>
      <c r="F1213" t="s">
        <v>1014</v>
      </c>
      <c r="G1213" t="s">
        <v>1115</v>
      </c>
      <c r="H1213">
        <v>15</v>
      </c>
      <c r="I1213">
        <v>13.62</v>
      </c>
      <c r="J1213" s="2">
        <v>0.15</v>
      </c>
    </row>
    <row r="1214" spans="1:10" x14ac:dyDescent="0.2">
      <c r="A1214" t="s">
        <v>2988</v>
      </c>
      <c r="B1214" t="s">
        <v>2989</v>
      </c>
      <c r="C1214" s="1">
        <f>_xlfn.XLOOKUP(order_items[[#This Row],[order_id]],orders!A:A,orders!C:C)</f>
        <v>45032</v>
      </c>
      <c r="D1214" s="3" t="str">
        <f>YEAR(order_items[[#This Row],[Date]])&amp;"-"&amp;TEXT(MONTH(order_items[[#This Row],[Date]]),"00")</f>
        <v>2023-04</v>
      </c>
      <c r="E1214" s="1" t="str">
        <f>_xlfn.XLOOKUP(order_items[[#This Row],[product_id]],products!A:A,products!C:C)</f>
        <v>Electronics</v>
      </c>
      <c r="F1214" t="s">
        <v>922</v>
      </c>
      <c r="G1214" t="s">
        <v>1119</v>
      </c>
      <c r="H1214">
        <v>17</v>
      </c>
      <c r="I1214">
        <v>4.7</v>
      </c>
    </row>
    <row r="1215" spans="1:10" x14ac:dyDescent="0.2">
      <c r="A1215" t="s">
        <v>2990</v>
      </c>
      <c r="B1215" t="s">
        <v>2989</v>
      </c>
      <c r="C1215" s="1">
        <f>_xlfn.XLOOKUP(order_items[[#This Row],[order_id]],orders!A:A,orders!C:C)</f>
        <v>45032</v>
      </c>
      <c r="D1215" s="3" t="str">
        <f>YEAR(order_items[[#This Row],[Date]])&amp;"-"&amp;TEXT(MONTH(order_items[[#This Row],[Date]]),"00")</f>
        <v>2023-04</v>
      </c>
      <c r="E1215" s="1" t="str">
        <f>_xlfn.XLOOKUP(order_items[[#This Row],[product_id]],products!A:A,products!C:C)</f>
        <v>Outdoor &amp; Sports</v>
      </c>
      <c r="F1215" t="s">
        <v>1052</v>
      </c>
      <c r="G1215" t="s">
        <v>1119</v>
      </c>
      <c r="H1215">
        <v>7</v>
      </c>
      <c r="I1215">
        <v>118.24</v>
      </c>
      <c r="J1215" s="2">
        <v>0</v>
      </c>
    </row>
    <row r="1216" spans="1:10" x14ac:dyDescent="0.2">
      <c r="A1216" t="s">
        <v>2991</v>
      </c>
      <c r="B1216" t="s">
        <v>2989</v>
      </c>
      <c r="C1216" s="1">
        <f>_xlfn.XLOOKUP(order_items[[#This Row],[order_id]],orders!A:A,orders!C:C)</f>
        <v>45032</v>
      </c>
      <c r="D1216" s="3" t="str">
        <f>YEAR(order_items[[#This Row],[Date]])&amp;"-"&amp;TEXT(MONTH(order_items[[#This Row],[Date]]),"00")</f>
        <v>2023-04</v>
      </c>
      <c r="E1216" s="1" t="str">
        <f>_xlfn.XLOOKUP(order_items[[#This Row],[product_id]],products!A:A,products!C:C)</f>
        <v>Health &amp; Beauty</v>
      </c>
      <c r="F1216" t="s">
        <v>1125</v>
      </c>
      <c r="G1216" t="s">
        <v>917</v>
      </c>
      <c r="H1216">
        <v>10</v>
      </c>
      <c r="I1216">
        <v>322.11</v>
      </c>
      <c r="J1216" s="2">
        <v>0</v>
      </c>
    </row>
    <row r="1217" spans="1:10" x14ac:dyDescent="0.2">
      <c r="A1217" t="s">
        <v>2992</v>
      </c>
      <c r="B1217" t="s">
        <v>2989</v>
      </c>
      <c r="C1217" s="1">
        <f>_xlfn.XLOOKUP(order_items[[#This Row],[order_id]],orders!A:A,orders!C:C)</f>
        <v>45032</v>
      </c>
      <c r="D1217" s="3" t="str">
        <f>YEAR(order_items[[#This Row],[Date]])&amp;"-"&amp;TEXT(MONTH(order_items[[#This Row],[Date]]),"00")</f>
        <v>2023-04</v>
      </c>
      <c r="E1217" s="1" t="str">
        <f>_xlfn.XLOOKUP(order_items[[#This Row],[product_id]],products!A:A,products!C:C)</f>
        <v>Office Supplies</v>
      </c>
      <c r="F1217" t="s">
        <v>961</v>
      </c>
      <c r="G1217" t="s">
        <v>1101</v>
      </c>
      <c r="H1217">
        <v>17</v>
      </c>
      <c r="I1217">
        <v>202.31</v>
      </c>
      <c r="J1217" s="2">
        <v>0</v>
      </c>
    </row>
    <row r="1218" spans="1:10" x14ac:dyDescent="0.2">
      <c r="A1218" t="s">
        <v>2993</v>
      </c>
      <c r="B1218" t="s">
        <v>2994</v>
      </c>
      <c r="C1218" s="1">
        <f>_xlfn.XLOOKUP(order_items[[#This Row],[order_id]],orders!A:A,orders!C:C)</f>
        <v>45373</v>
      </c>
      <c r="D1218" s="3" t="str">
        <f>YEAR(order_items[[#This Row],[Date]])&amp;"-"&amp;TEXT(MONTH(order_items[[#This Row],[Date]]),"00")</f>
        <v>2024-03</v>
      </c>
      <c r="E1218" s="1" t="str">
        <f>_xlfn.XLOOKUP(order_items[[#This Row],[product_id]],products!A:A,products!C:C)</f>
        <v>Health &amp; Beauty</v>
      </c>
      <c r="F1218" t="s">
        <v>1125</v>
      </c>
      <c r="G1218" t="s">
        <v>1109</v>
      </c>
      <c r="H1218">
        <v>25</v>
      </c>
      <c r="I1218">
        <v>322.11</v>
      </c>
      <c r="J1218" s="2">
        <v>0</v>
      </c>
    </row>
    <row r="1219" spans="1:10" x14ac:dyDescent="0.2">
      <c r="A1219" t="s">
        <v>2995</v>
      </c>
      <c r="B1219" t="s">
        <v>2996</v>
      </c>
      <c r="C1219" s="1">
        <f>_xlfn.XLOOKUP(order_items[[#This Row],[order_id]],orders!A:A,orders!C:C)</f>
        <v>45476</v>
      </c>
      <c r="D1219" s="3" t="str">
        <f>YEAR(order_items[[#This Row],[Date]])&amp;"-"&amp;TEXT(MONTH(order_items[[#This Row],[Date]]),"00")</f>
        <v>2024-07</v>
      </c>
      <c r="E1219" s="1" t="str">
        <f>_xlfn.XLOOKUP(order_items[[#This Row],[product_id]],products!A:A,products!C:C)</f>
        <v>Health &amp; Beauty</v>
      </c>
      <c r="F1219" t="s">
        <v>1114</v>
      </c>
      <c r="G1219" t="s">
        <v>1120</v>
      </c>
      <c r="H1219">
        <v>21</v>
      </c>
      <c r="I1219">
        <v>333.68</v>
      </c>
      <c r="J1219" s="2">
        <v>0</v>
      </c>
    </row>
    <row r="1220" spans="1:10" x14ac:dyDescent="0.2">
      <c r="A1220" t="s">
        <v>2997</v>
      </c>
      <c r="B1220" t="s">
        <v>2996</v>
      </c>
      <c r="C1220" s="1">
        <f>_xlfn.XLOOKUP(order_items[[#This Row],[order_id]],orders!A:A,orders!C:C)</f>
        <v>45476</v>
      </c>
      <c r="D1220" s="3" t="str">
        <f>YEAR(order_items[[#This Row],[Date]])&amp;"-"&amp;TEXT(MONTH(order_items[[#This Row],[Date]]),"00")</f>
        <v>2024-07</v>
      </c>
      <c r="E1220" s="1" t="str">
        <f>_xlfn.XLOOKUP(order_items[[#This Row],[product_id]],products!A:A,products!C:C)</f>
        <v>Home &amp; Kitchen</v>
      </c>
      <c r="F1220" t="s">
        <v>1024</v>
      </c>
      <c r="G1220" t="s">
        <v>1122</v>
      </c>
      <c r="H1220">
        <v>2</v>
      </c>
      <c r="I1220">
        <v>237.18</v>
      </c>
      <c r="J1220" s="2">
        <v>0</v>
      </c>
    </row>
    <row r="1221" spans="1:10" x14ac:dyDescent="0.2">
      <c r="A1221" t="s">
        <v>2998</v>
      </c>
      <c r="B1221" t="s">
        <v>2999</v>
      </c>
      <c r="C1221" s="1">
        <f>_xlfn.XLOOKUP(order_items[[#This Row],[order_id]],orders!A:A,orders!C:C)</f>
        <v>45246</v>
      </c>
      <c r="D1221" s="3" t="str">
        <f>YEAR(order_items[[#This Row],[Date]])&amp;"-"&amp;TEXT(MONTH(order_items[[#This Row],[Date]]),"00")</f>
        <v>2023-11</v>
      </c>
      <c r="E1221" s="1" t="str">
        <f>_xlfn.XLOOKUP(order_items[[#This Row],[product_id]],products!A:A,products!C:C)</f>
        <v>Office Supplies</v>
      </c>
      <c r="F1221" t="s">
        <v>969</v>
      </c>
      <c r="G1221" t="s">
        <v>1115</v>
      </c>
      <c r="H1221">
        <v>17</v>
      </c>
      <c r="I1221">
        <v>286.77</v>
      </c>
      <c r="J1221" s="2">
        <v>0</v>
      </c>
    </row>
    <row r="1222" spans="1:10" x14ac:dyDescent="0.2">
      <c r="A1222" t="s">
        <v>3000</v>
      </c>
      <c r="B1222" t="s">
        <v>2999</v>
      </c>
      <c r="C1222" s="1">
        <f>_xlfn.XLOOKUP(order_items[[#This Row],[order_id]],orders!A:A,orders!C:C)</f>
        <v>45246</v>
      </c>
      <c r="D1222" s="3" t="str">
        <f>YEAR(order_items[[#This Row],[Date]])&amp;"-"&amp;TEXT(MONTH(order_items[[#This Row],[Date]]),"00")</f>
        <v>2023-11</v>
      </c>
      <c r="E1222" s="1" t="str">
        <f>_xlfn.XLOOKUP(order_items[[#This Row],[product_id]],products!A:A,products!C:C)</f>
        <v>Office Supplies</v>
      </c>
      <c r="F1222" t="s">
        <v>1036</v>
      </c>
      <c r="G1222" t="s">
        <v>1080</v>
      </c>
      <c r="H1222">
        <v>2</v>
      </c>
      <c r="I1222">
        <v>65.73</v>
      </c>
      <c r="J1222" s="2">
        <v>0</v>
      </c>
    </row>
    <row r="1223" spans="1:10" x14ac:dyDescent="0.2">
      <c r="A1223" t="s">
        <v>3001</v>
      </c>
      <c r="B1223" t="s">
        <v>3002</v>
      </c>
      <c r="C1223" s="1">
        <f>_xlfn.XLOOKUP(order_items[[#This Row],[order_id]],orders!A:A,orders!C:C)</f>
        <v>45537</v>
      </c>
      <c r="D1223" s="3" t="str">
        <f>YEAR(order_items[[#This Row],[Date]])&amp;"-"&amp;TEXT(MONTH(order_items[[#This Row],[Date]]),"00")</f>
        <v>2024-09</v>
      </c>
      <c r="E1223" s="1" t="str">
        <f>_xlfn.XLOOKUP(order_items[[#This Row],[product_id]],products!A:A,products!C:C)</f>
        <v>Outdoor &amp; Sports</v>
      </c>
      <c r="F1223" t="s">
        <v>1113</v>
      </c>
      <c r="G1223" t="s">
        <v>1115</v>
      </c>
      <c r="H1223">
        <v>19</v>
      </c>
      <c r="I1223">
        <v>285.12</v>
      </c>
      <c r="J1223" s="2">
        <v>0</v>
      </c>
    </row>
    <row r="1224" spans="1:10" x14ac:dyDescent="0.2">
      <c r="A1224" t="s">
        <v>3003</v>
      </c>
      <c r="B1224" t="s">
        <v>3002</v>
      </c>
      <c r="C1224" s="1">
        <f>_xlfn.XLOOKUP(order_items[[#This Row],[order_id]],orders!A:A,orders!C:C)</f>
        <v>45537</v>
      </c>
      <c r="D1224" s="3" t="str">
        <f>YEAR(order_items[[#This Row],[Date]])&amp;"-"&amp;TEXT(MONTH(order_items[[#This Row],[Date]]),"00")</f>
        <v>2024-09</v>
      </c>
      <c r="E1224" s="1" t="str">
        <f>_xlfn.XLOOKUP(order_items[[#This Row],[product_id]],products!A:A,products!C:C)</f>
        <v>Outdoor &amp; Sports</v>
      </c>
      <c r="F1224" t="s">
        <v>1106</v>
      </c>
      <c r="G1224" t="s">
        <v>1122</v>
      </c>
      <c r="H1224">
        <v>1</v>
      </c>
      <c r="I1224">
        <v>294.41000000000003</v>
      </c>
      <c r="J1224" s="2">
        <v>0.15</v>
      </c>
    </row>
    <row r="1225" spans="1:10" x14ac:dyDescent="0.2">
      <c r="A1225" t="s">
        <v>3004</v>
      </c>
      <c r="B1225" t="s">
        <v>3002</v>
      </c>
      <c r="C1225" s="1">
        <f>_xlfn.XLOOKUP(order_items[[#This Row],[order_id]],orders!A:A,orders!C:C)</f>
        <v>45537</v>
      </c>
      <c r="D1225" s="3" t="str">
        <f>YEAR(order_items[[#This Row],[Date]])&amp;"-"&amp;TEXT(MONTH(order_items[[#This Row],[Date]]),"00")</f>
        <v>2024-09</v>
      </c>
      <c r="E1225" s="1" t="str">
        <f>_xlfn.XLOOKUP(order_items[[#This Row],[product_id]],products!A:A,products!C:C)</f>
        <v>Office Supplies</v>
      </c>
      <c r="F1225" t="s">
        <v>948</v>
      </c>
      <c r="G1225" t="s">
        <v>1120</v>
      </c>
      <c r="H1225">
        <v>17</v>
      </c>
      <c r="I1225">
        <v>46.82</v>
      </c>
      <c r="J1225" s="2">
        <v>0.05</v>
      </c>
    </row>
    <row r="1226" spans="1:10" x14ac:dyDescent="0.2">
      <c r="A1226" t="s">
        <v>3005</v>
      </c>
      <c r="B1226" t="s">
        <v>3002</v>
      </c>
      <c r="C1226" s="1">
        <f>_xlfn.XLOOKUP(order_items[[#This Row],[order_id]],orders!A:A,orders!C:C)</f>
        <v>45537</v>
      </c>
      <c r="D1226" s="3" t="str">
        <f>YEAR(order_items[[#This Row],[Date]])&amp;"-"&amp;TEXT(MONTH(order_items[[#This Row],[Date]]),"00")</f>
        <v>2024-09</v>
      </c>
      <c r="E1226" s="1" t="str">
        <f>_xlfn.XLOOKUP(order_items[[#This Row],[product_id]],products!A:A,products!C:C)</f>
        <v>Electronics</v>
      </c>
      <c r="F1226" t="s">
        <v>1008</v>
      </c>
      <c r="G1226" t="s">
        <v>1080</v>
      </c>
      <c r="H1226">
        <v>21</v>
      </c>
      <c r="I1226">
        <v>312.08</v>
      </c>
      <c r="J1226" s="2">
        <v>0</v>
      </c>
    </row>
    <row r="1227" spans="1:10" x14ac:dyDescent="0.2">
      <c r="A1227" t="s">
        <v>3006</v>
      </c>
      <c r="B1227" t="s">
        <v>3007</v>
      </c>
      <c r="C1227" s="1">
        <f>_xlfn.XLOOKUP(order_items[[#This Row],[order_id]],orders!A:A,orders!C:C)</f>
        <v>45307</v>
      </c>
      <c r="D1227" s="3" t="str">
        <f>YEAR(order_items[[#This Row],[Date]])&amp;"-"&amp;TEXT(MONTH(order_items[[#This Row],[Date]]),"00")</f>
        <v>2024-01</v>
      </c>
      <c r="E1227" s="1" t="str">
        <f>_xlfn.XLOOKUP(order_items[[#This Row],[product_id]],products!A:A,products!C:C)</f>
        <v>Home &amp; Kitchen</v>
      </c>
      <c r="F1227" t="s">
        <v>949</v>
      </c>
      <c r="G1227" t="s">
        <v>1009</v>
      </c>
      <c r="H1227">
        <v>24</v>
      </c>
      <c r="I1227">
        <v>505.56</v>
      </c>
      <c r="J1227" s="2">
        <v>0.05</v>
      </c>
    </row>
    <row r="1228" spans="1:10" x14ac:dyDescent="0.2">
      <c r="A1228" t="s">
        <v>3008</v>
      </c>
      <c r="B1228" t="s">
        <v>3007</v>
      </c>
      <c r="C1228" s="1">
        <f>_xlfn.XLOOKUP(order_items[[#This Row],[order_id]],orders!A:A,orders!C:C)</f>
        <v>45307</v>
      </c>
      <c r="D1228" s="3" t="str">
        <f>YEAR(order_items[[#This Row],[Date]])&amp;"-"&amp;TEXT(MONTH(order_items[[#This Row],[Date]]),"00")</f>
        <v>2024-01</v>
      </c>
      <c r="E1228" s="1" t="str">
        <f>_xlfn.XLOOKUP(order_items[[#This Row],[product_id]],products!A:A,products!C:C)</f>
        <v>Electronics</v>
      </c>
      <c r="F1228" t="s">
        <v>924</v>
      </c>
      <c r="G1228" t="s">
        <v>1119</v>
      </c>
      <c r="H1228">
        <v>23</v>
      </c>
      <c r="I1228">
        <v>160.59</v>
      </c>
      <c r="J1228" s="2">
        <v>0.1</v>
      </c>
    </row>
    <row r="1229" spans="1:10" x14ac:dyDescent="0.2">
      <c r="A1229" t="s">
        <v>3009</v>
      </c>
      <c r="B1229" t="s">
        <v>3007</v>
      </c>
      <c r="C1229" s="1">
        <f>_xlfn.XLOOKUP(order_items[[#This Row],[order_id]],orders!A:A,orders!C:C)</f>
        <v>45307</v>
      </c>
      <c r="D1229" s="3" t="str">
        <f>YEAR(order_items[[#This Row],[Date]])&amp;"-"&amp;TEXT(MONTH(order_items[[#This Row],[Date]]),"00")</f>
        <v>2024-01</v>
      </c>
      <c r="E1229" s="1" t="str">
        <f>_xlfn.XLOOKUP(order_items[[#This Row],[product_id]],products!A:A,products!C:C)</f>
        <v>Outdoor &amp; Sports</v>
      </c>
      <c r="F1229" t="s">
        <v>993</v>
      </c>
      <c r="G1229" t="s">
        <v>1101</v>
      </c>
      <c r="H1229">
        <v>21</v>
      </c>
      <c r="I1229">
        <v>219.99</v>
      </c>
      <c r="J1229" s="2">
        <v>0.1</v>
      </c>
    </row>
    <row r="1230" spans="1:10" x14ac:dyDescent="0.2">
      <c r="A1230" t="s">
        <v>3010</v>
      </c>
      <c r="B1230" t="s">
        <v>3011</v>
      </c>
      <c r="C1230" s="1">
        <f>_xlfn.XLOOKUP(order_items[[#This Row],[order_id]],orders!A:A,orders!C:C)</f>
        <v>45319</v>
      </c>
      <c r="D1230" s="3" t="str">
        <f>YEAR(order_items[[#This Row],[Date]])&amp;"-"&amp;TEXT(MONTH(order_items[[#This Row],[Date]]),"00")</f>
        <v>2024-01</v>
      </c>
      <c r="E1230" s="1" t="str">
        <f>_xlfn.XLOOKUP(order_items[[#This Row],[product_id]],products!A:A,products!C:C)</f>
        <v>Health &amp; Beauty</v>
      </c>
      <c r="F1230" t="s">
        <v>1043</v>
      </c>
      <c r="G1230" t="s">
        <v>1009</v>
      </c>
      <c r="H1230">
        <v>19</v>
      </c>
      <c r="I1230">
        <v>306.07</v>
      </c>
      <c r="J1230" s="2">
        <v>0.1</v>
      </c>
    </row>
    <row r="1231" spans="1:10" x14ac:dyDescent="0.2">
      <c r="A1231" t="s">
        <v>3012</v>
      </c>
      <c r="B1231" t="s">
        <v>3013</v>
      </c>
      <c r="C1231" s="1">
        <f>_xlfn.XLOOKUP(order_items[[#This Row],[order_id]],orders!A:A,orders!C:C)</f>
        <v>45390</v>
      </c>
      <c r="D1231" s="3" t="str">
        <f>YEAR(order_items[[#This Row],[Date]])&amp;"-"&amp;TEXT(MONTH(order_items[[#This Row],[Date]]),"00")</f>
        <v>2024-04</v>
      </c>
      <c r="E1231" s="1" t="str">
        <f>_xlfn.XLOOKUP(order_items[[#This Row],[product_id]],products!A:A,products!C:C)</f>
        <v>Home &amp; Kitchen</v>
      </c>
      <c r="F1231" t="s">
        <v>970</v>
      </c>
      <c r="G1231" t="s">
        <v>1120</v>
      </c>
      <c r="H1231">
        <v>18</v>
      </c>
      <c r="I1231">
        <v>349.21</v>
      </c>
      <c r="J1231" s="2">
        <v>0</v>
      </c>
    </row>
    <row r="1232" spans="1:10" x14ac:dyDescent="0.2">
      <c r="A1232" t="s">
        <v>3014</v>
      </c>
      <c r="B1232" t="s">
        <v>3015</v>
      </c>
      <c r="C1232" s="1">
        <f>_xlfn.XLOOKUP(order_items[[#This Row],[order_id]],orders!A:A,orders!C:C)</f>
        <v>44987</v>
      </c>
      <c r="D1232" s="3" t="str">
        <f>YEAR(order_items[[#This Row],[Date]])&amp;"-"&amp;TEXT(MONTH(order_items[[#This Row],[Date]]),"00")</f>
        <v>2023-03</v>
      </c>
      <c r="E1232" s="1" t="str">
        <f>_xlfn.XLOOKUP(order_items[[#This Row],[product_id]],products!A:A,products!C:C)</f>
        <v>Electronics</v>
      </c>
      <c r="F1232" t="s">
        <v>959</v>
      </c>
      <c r="G1232" t="s">
        <v>1120</v>
      </c>
      <c r="H1232">
        <v>23</v>
      </c>
      <c r="I1232">
        <v>494.93</v>
      </c>
      <c r="J1232" s="2">
        <v>0.1</v>
      </c>
    </row>
    <row r="1233" spans="1:10" x14ac:dyDescent="0.2">
      <c r="A1233" t="s">
        <v>3016</v>
      </c>
      <c r="B1233" t="s">
        <v>3015</v>
      </c>
      <c r="C1233" s="1">
        <f>_xlfn.XLOOKUP(order_items[[#This Row],[order_id]],orders!A:A,orders!C:C)</f>
        <v>44987</v>
      </c>
      <c r="D1233" s="3" t="str">
        <f>YEAR(order_items[[#This Row],[Date]])&amp;"-"&amp;TEXT(MONTH(order_items[[#This Row],[Date]]),"00")</f>
        <v>2023-03</v>
      </c>
      <c r="E1233" s="1" t="str">
        <f>_xlfn.XLOOKUP(order_items[[#This Row],[product_id]],products!A:A,products!C:C)</f>
        <v>Office Supplies</v>
      </c>
      <c r="F1233" t="s">
        <v>1060</v>
      </c>
      <c r="G1233" t="s">
        <v>1120</v>
      </c>
      <c r="H1233">
        <v>13</v>
      </c>
      <c r="I1233">
        <v>222.24</v>
      </c>
      <c r="J1233" s="2">
        <v>0.15</v>
      </c>
    </row>
    <row r="1234" spans="1:10" x14ac:dyDescent="0.2">
      <c r="A1234" t="s">
        <v>3017</v>
      </c>
      <c r="B1234" t="s">
        <v>3018</v>
      </c>
      <c r="C1234" s="1">
        <f>_xlfn.XLOOKUP(order_items[[#This Row],[order_id]],orders!A:A,orders!C:C)</f>
        <v>45433</v>
      </c>
      <c r="D1234" s="3" t="str">
        <f>YEAR(order_items[[#This Row],[Date]])&amp;"-"&amp;TEXT(MONTH(order_items[[#This Row],[Date]]),"00")</f>
        <v>2024-05</v>
      </c>
      <c r="E1234" s="1" t="str">
        <f>_xlfn.XLOOKUP(order_items[[#This Row],[product_id]],products!A:A,products!C:C)</f>
        <v>Outdoor &amp; Sports</v>
      </c>
      <c r="F1234" t="s">
        <v>1085</v>
      </c>
      <c r="G1234" t="s">
        <v>1119</v>
      </c>
      <c r="H1234">
        <v>16</v>
      </c>
      <c r="I1234">
        <v>191.31</v>
      </c>
      <c r="J1234" s="2">
        <v>0</v>
      </c>
    </row>
    <row r="1235" spans="1:10" x14ac:dyDescent="0.2">
      <c r="A1235" t="s">
        <v>3019</v>
      </c>
      <c r="B1235" t="s">
        <v>3018</v>
      </c>
      <c r="C1235" s="1">
        <f>_xlfn.XLOOKUP(order_items[[#This Row],[order_id]],orders!A:A,orders!C:C)</f>
        <v>45433</v>
      </c>
      <c r="D1235" s="3" t="str">
        <f>YEAR(order_items[[#This Row],[Date]])&amp;"-"&amp;TEXT(MONTH(order_items[[#This Row],[Date]]),"00")</f>
        <v>2024-05</v>
      </c>
      <c r="E1235" s="1" t="str">
        <f>_xlfn.XLOOKUP(order_items[[#This Row],[product_id]],products!A:A,products!C:C)</f>
        <v>Outdoor &amp; Sports</v>
      </c>
      <c r="F1235" t="s">
        <v>952</v>
      </c>
      <c r="G1235" t="s">
        <v>1115</v>
      </c>
      <c r="H1235">
        <v>25</v>
      </c>
      <c r="I1235">
        <v>230.33</v>
      </c>
    </row>
    <row r="1236" spans="1:10" x14ac:dyDescent="0.2">
      <c r="A1236" t="s">
        <v>3020</v>
      </c>
      <c r="B1236" t="s">
        <v>3018</v>
      </c>
      <c r="C1236" s="1">
        <f>_xlfn.XLOOKUP(order_items[[#This Row],[order_id]],orders!A:A,orders!C:C)</f>
        <v>45433</v>
      </c>
      <c r="D1236" s="3" t="str">
        <f>YEAR(order_items[[#This Row],[Date]])&amp;"-"&amp;TEXT(MONTH(order_items[[#This Row],[Date]]),"00")</f>
        <v>2024-05</v>
      </c>
      <c r="E1236" s="1" t="str">
        <f>_xlfn.XLOOKUP(order_items[[#This Row],[product_id]],products!A:A,products!C:C)</f>
        <v>Outdoor &amp; Sports</v>
      </c>
      <c r="F1236" t="s">
        <v>1105</v>
      </c>
      <c r="G1236" t="s">
        <v>1101</v>
      </c>
      <c r="H1236">
        <v>14</v>
      </c>
      <c r="I1236">
        <v>126.03</v>
      </c>
      <c r="J1236" s="2">
        <v>0</v>
      </c>
    </row>
    <row r="1237" spans="1:10" x14ac:dyDescent="0.2">
      <c r="A1237" t="s">
        <v>3021</v>
      </c>
      <c r="B1237" t="s">
        <v>3018</v>
      </c>
      <c r="C1237" s="1">
        <f>_xlfn.XLOOKUP(order_items[[#This Row],[order_id]],orders!A:A,orders!C:C)</f>
        <v>45433</v>
      </c>
      <c r="D1237" s="3" t="str">
        <f>YEAR(order_items[[#This Row],[Date]])&amp;"-"&amp;TEXT(MONTH(order_items[[#This Row],[Date]]),"00")</f>
        <v>2024-05</v>
      </c>
      <c r="E1237" s="1" t="str">
        <f>_xlfn.XLOOKUP(order_items[[#This Row],[product_id]],products!A:A,products!C:C)</f>
        <v>Office Supplies</v>
      </c>
      <c r="F1237" t="s">
        <v>928</v>
      </c>
      <c r="G1237" t="s">
        <v>1119</v>
      </c>
      <c r="H1237">
        <v>14</v>
      </c>
      <c r="I1237">
        <v>532.79</v>
      </c>
      <c r="J1237" s="2">
        <v>0</v>
      </c>
    </row>
    <row r="1238" spans="1:10" x14ac:dyDescent="0.2">
      <c r="A1238" t="s">
        <v>3022</v>
      </c>
      <c r="B1238" t="s">
        <v>3023</v>
      </c>
      <c r="C1238" s="1">
        <f>_xlfn.XLOOKUP(order_items[[#This Row],[order_id]],orders!A:A,orders!C:C)</f>
        <v>45584</v>
      </c>
      <c r="D1238" s="3" t="str">
        <f>YEAR(order_items[[#This Row],[Date]])&amp;"-"&amp;TEXT(MONTH(order_items[[#This Row],[Date]]),"00")</f>
        <v>2024-10</v>
      </c>
      <c r="E1238" s="1" t="str">
        <f>_xlfn.XLOOKUP(order_items[[#This Row],[product_id]],products!A:A,products!C:C)</f>
        <v>Outdoor &amp; Sports</v>
      </c>
      <c r="F1238" t="s">
        <v>1045</v>
      </c>
      <c r="G1238" t="s">
        <v>1080</v>
      </c>
      <c r="H1238">
        <v>8</v>
      </c>
      <c r="I1238">
        <v>269.57</v>
      </c>
      <c r="J1238" s="2">
        <v>0.1</v>
      </c>
    </row>
    <row r="1239" spans="1:10" x14ac:dyDescent="0.2">
      <c r="A1239" t="s">
        <v>3024</v>
      </c>
      <c r="B1239" t="s">
        <v>3023</v>
      </c>
      <c r="C1239" s="1">
        <f>_xlfn.XLOOKUP(order_items[[#This Row],[order_id]],orders!A:A,orders!C:C)</f>
        <v>45584</v>
      </c>
      <c r="D1239" s="3" t="str">
        <f>YEAR(order_items[[#This Row],[Date]])&amp;"-"&amp;TEXT(MONTH(order_items[[#This Row],[Date]]),"00")</f>
        <v>2024-10</v>
      </c>
      <c r="E1239" s="1" t="str">
        <f>_xlfn.XLOOKUP(order_items[[#This Row],[product_id]],products!A:A,products!C:C)</f>
        <v>Office Supplies</v>
      </c>
      <c r="F1239" t="s">
        <v>989</v>
      </c>
      <c r="G1239" t="s">
        <v>1009</v>
      </c>
      <c r="H1239">
        <v>14</v>
      </c>
      <c r="I1239">
        <v>188.01</v>
      </c>
      <c r="J1239" s="2">
        <v>0</v>
      </c>
    </row>
    <row r="1240" spans="1:10" x14ac:dyDescent="0.2">
      <c r="A1240" t="s">
        <v>3025</v>
      </c>
      <c r="B1240" t="s">
        <v>3026</v>
      </c>
      <c r="C1240" s="1">
        <f>_xlfn.XLOOKUP(order_items[[#This Row],[order_id]],orders!A:A,orders!C:C)</f>
        <v>45143</v>
      </c>
      <c r="D1240" s="3" t="str">
        <f>YEAR(order_items[[#This Row],[Date]])&amp;"-"&amp;TEXT(MONTH(order_items[[#This Row],[Date]]),"00")</f>
        <v>2023-08</v>
      </c>
      <c r="E1240" s="1" t="str">
        <f>_xlfn.XLOOKUP(order_items[[#This Row],[product_id]],products!A:A,products!C:C)</f>
        <v>Health &amp; Beauty</v>
      </c>
      <c r="F1240" t="s">
        <v>999</v>
      </c>
      <c r="G1240" t="s">
        <v>1101</v>
      </c>
      <c r="H1240">
        <v>23</v>
      </c>
      <c r="I1240">
        <v>321.41000000000003</v>
      </c>
      <c r="J1240" s="2">
        <v>0</v>
      </c>
    </row>
    <row r="1241" spans="1:10" x14ac:dyDescent="0.2">
      <c r="A1241" t="s">
        <v>3027</v>
      </c>
      <c r="B1241" t="s">
        <v>3028</v>
      </c>
      <c r="C1241" s="1">
        <f>_xlfn.XLOOKUP(order_items[[#This Row],[order_id]],orders!A:A,orders!C:C)</f>
        <v>45569</v>
      </c>
      <c r="D1241" s="3" t="str">
        <f>YEAR(order_items[[#This Row],[Date]])&amp;"-"&amp;TEXT(MONTH(order_items[[#This Row],[Date]]),"00")</f>
        <v>2024-10</v>
      </c>
      <c r="E1241" s="1" t="str">
        <f>_xlfn.XLOOKUP(order_items[[#This Row],[product_id]],products!A:A,products!C:C)</f>
        <v>Health &amp; Beauty</v>
      </c>
      <c r="F1241" t="s">
        <v>990</v>
      </c>
      <c r="G1241" t="s">
        <v>1109</v>
      </c>
      <c r="H1241">
        <v>10</v>
      </c>
      <c r="I1241">
        <v>175.38</v>
      </c>
      <c r="J1241" s="2">
        <v>0.15</v>
      </c>
    </row>
    <row r="1242" spans="1:10" x14ac:dyDescent="0.2">
      <c r="A1242" t="s">
        <v>3029</v>
      </c>
      <c r="B1242" t="s">
        <v>3028</v>
      </c>
      <c r="C1242" s="1">
        <f>_xlfn.XLOOKUP(order_items[[#This Row],[order_id]],orders!A:A,orders!C:C)</f>
        <v>45569</v>
      </c>
      <c r="D1242" s="3" t="str">
        <f>YEAR(order_items[[#This Row],[Date]])&amp;"-"&amp;TEXT(MONTH(order_items[[#This Row],[Date]]),"00")</f>
        <v>2024-10</v>
      </c>
      <c r="E1242" s="1" t="str">
        <f>_xlfn.XLOOKUP(order_items[[#This Row],[product_id]],products!A:A,products!C:C)</f>
        <v>Outdoor &amp; Sports</v>
      </c>
      <c r="F1242" t="s">
        <v>1089</v>
      </c>
      <c r="G1242" t="s">
        <v>1119</v>
      </c>
      <c r="H1242">
        <v>3</v>
      </c>
      <c r="I1242">
        <v>229.27</v>
      </c>
      <c r="J1242" s="2">
        <v>0.05</v>
      </c>
    </row>
    <row r="1243" spans="1:10" x14ac:dyDescent="0.2">
      <c r="A1243" t="s">
        <v>3030</v>
      </c>
      <c r="B1243" t="s">
        <v>3031</v>
      </c>
      <c r="C1243" s="1">
        <f>_xlfn.XLOOKUP(order_items[[#This Row],[order_id]],orders!A:A,orders!C:C)</f>
        <v>45466</v>
      </c>
      <c r="D1243" s="3" t="str">
        <f>YEAR(order_items[[#This Row],[Date]])&amp;"-"&amp;TEXT(MONTH(order_items[[#This Row],[Date]]),"00")</f>
        <v>2024-06</v>
      </c>
      <c r="E1243" s="1" t="str">
        <f>_xlfn.XLOOKUP(order_items[[#This Row],[product_id]],products!A:A,products!C:C)</f>
        <v>Health &amp; Beauty</v>
      </c>
      <c r="F1243" t="s">
        <v>996</v>
      </c>
      <c r="G1243" t="s">
        <v>1009</v>
      </c>
      <c r="H1243">
        <v>19</v>
      </c>
      <c r="I1243">
        <v>332.27</v>
      </c>
      <c r="J1243" s="2">
        <v>0.1</v>
      </c>
    </row>
    <row r="1244" spans="1:10" x14ac:dyDescent="0.2">
      <c r="A1244" t="s">
        <v>3032</v>
      </c>
      <c r="B1244" t="s">
        <v>3031</v>
      </c>
      <c r="C1244" s="1">
        <f>_xlfn.XLOOKUP(order_items[[#This Row],[order_id]],orders!A:A,orders!C:C)</f>
        <v>45466</v>
      </c>
      <c r="D1244" s="3" t="str">
        <f>YEAR(order_items[[#This Row],[Date]])&amp;"-"&amp;TEXT(MONTH(order_items[[#This Row],[Date]]),"00")</f>
        <v>2024-06</v>
      </c>
      <c r="E1244" s="1" t="str">
        <f>_xlfn.XLOOKUP(order_items[[#This Row],[product_id]],products!A:A,products!C:C)</f>
        <v>Outdoor &amp; Sports</v>
      </c>
      <c r="F1244" t="s">
        <v>951</v>
      </c>
      <c r="G1244" t="s">
        <v>1080</v>
      </c>
      <c r="H1244">
        <v>1</v>
      </c>
      <c r="I1244">
        <v>129.74</v>
      </c>
      <c r="J1244" s="2">
        <v>0.05</v>
      </c>
    </row>
    <row r="1245" spans="1:10" x14ac:dyDescent="0.2">
      <c r="A1245" t="s">
        <v>3033</v>
      </c>
      <c r="B1245" t="s">
        <v>3034</v>
      </c>
      <c r="C1245" s="1">
        <f>_xlfn.XLOOKUP(order_items[[#This Row],[order_id]],orders!A:A,orders!C:C)</f>
        <v>45105</v>
      </c>
      <c r="D1245" s="3" t="str">
        <f>YEAR(order_items[[#This Row],[Date]])&amp;"-"&amp;TEXT(MONTH(order_items[[#This Row],[Date]]),"00")</f>
        <v>2023-06</v>
      </c>
      <c r="E1245" s="1" t="str">
        <f>_xlfn.XLOOKUP(order_items[[#This Row],[product_id]],products!A:A,products!C:C)</f>
        <v>Electronics</v>
      </c>
      <c r="F1245" t="s">
        <v>1070</v>
      </c>
      <c r="G1245" t="s">
        <v>1054</v>
      </c>
      <c r="H1245">
        <v>9</v>
      </c>
      <c r="I1245">
        <v>358.06</v>
      </c>
      <c r="J1245" s="2">
        <v>0</v>
      </c>
    </row>
    <row r="1246" spans="1:10" x14ac:dyDescent="0.2">
      <c r="A1246" t="s">
        <v>3035</v>
      </c>
      <c r="B1246" t="s">
        <v>3034</v>
      </c>
      <c r="C1246" s="1">
        <f>_xlfn.XLOOKUP(order_items[[#This Row],[order_id]],orders!A:A,orders!C:C)</f>
        <v>45105</v>
      </c>
      <c r="D1246" s="3" t="str">
        <f>YEAR(order_items[[#This Row],[Date]])&amp;"-"&amp;TEXT(MONTH(order_items[[#This Row],[Date]]),"00")</f>
        <v>2023-06</v>
      </c>
      <c r="E1246" s="1" t="str">
        <f>_xlfn.XLOOKUP(order_items[[#This Row],[product_id]],products!A:A,products!C:C)</f>
        <v>Health &amp; Beauty</v>
      </c>
      <c r="F1246" t="s">
        <v>940</v>
      </c>
      <c r="G1246" t="s">
        <v>1109</v>
      </c>
      <c r="H1246">
        <v>5</v>
      </c>
      <c r="I1246">
        <v>543.91</v>
      </c>
      <c r="J1246" s="2">
        <v>0.15</v>
      </c>
    </row>
    <row r="1247" spans="1:10" x14ac:dyDescent="0.2">
      <c r="A1247" t="s">
        <v>3036</v>
      </c>
      <c r="B1247" t="s">
        <v>3037</v>
      </c>
      <c r="C1247" s="1">
        <f>_xlfn.XLOOKUP(order_items[[#This Row],[order_id]],orders!A:A,orders!C:C)</f>
        <v>45186</v>
      </c>
      <c r="D1247" s="3" t="str">
        <f>YEAR(order_items[[#This Row],[Date]])&amp;"-"&amp;TEXT(MONTH(order_items[[#This Row],[Date]]),"00")</f>
        <v>2023-09</v>
      </c>
      <c r="E1247" s="1" t="str">
        <f>_xlfn.XLOOKUP(order_items[[#This Row],[product_id]],products!A:A,products!C:C)</f>
        <v>Office Supplies</v>
      </c>
      <c r="F1247" t="s">
        <v>1036</v>
      </c>
      <c r="G1247" t="s">
        <v>1122</v>
      </c>
      <c r="H1247">
        <v>4</v>
      </c>
      <c r="I1247">
        <v>65.73</v>
      </c>
      <c r="J1247" s="2">
        <v>0</v>
      </c>
    </row>
    <row r="1248" spans="1:10" x14ac:dyDescent="0.2">
      <c r="A1248" t="s">
        <v>3038</v>
      </c>
      <c r="B1248" t="s">
        <v>3037</v>
      </c>
      <c r="C1248" s="1">
        <f>_xlfn.XLOOKUP(order_items[[#This Row],[order_id]],orders!A:A,orders!C:C)</f>
        <v>45186</v>
      </c>
      <c r="D1248" s="3" t="str">
        <f>YEAR(order_items[[#This Row],[Date]])&amp;"-"&amp;TEXT(MONTH(order_items[[#This Row],[Date]]),"00")</f>
        <v>2023-09</v>
      </c>
      <c r="E1248" s="1" t="str">
        <f>_xlfn.XLOOKUP(order_items[[#This Row],[product_id]],products!A:A,products!C:C)</f>
        <v>Outdoor &amp; Sports</v>
      </c>
      <c r="F1248" t="s">
        <v>1037</v>
      </c>
      <c r="G1248" t="s">
        <v>1009</v>
      </c>
      <c r="H1248">
        <v>24</v>
      </c>
      <c r="I1248">
        <v>443.86</v>
      </c>
      <c r="J1248" s="2">
        <v>0.05</v>
      </c>
    </row>
    <row r="1249" spans="1:10" x14ac:dyDescent="0.2">
      <c r="A1249" t="s">
        <v>3039</v>
      </c>
      <c r="B1249" t="s">
        <v>3037</v>
      </c>
      <c r="C1249" s="1">
        <f>_xlfn.XLOOKUP(order_items[[#This Row],[order_id]],orders!A:A,orders!C:C)</f>
        <v>45186</v>
      </c>
      <c r="D1249" s="3" t="str">
        <f>YEAR(order_items[[#This Row],[Date]])&amp;"-"&amp;TEXT(MONTH(order_items[[#This Row],[Date]]),"00")</f>
        <v>2023-09</v>
      </c>
      <c r="E1249" s="1" t="str">
        <f>_xlfn.XLOOKUP(order_items[[#This Row],[product_id]],products!A:A,products!C:C)</f>
        <v>Outdoor &amp; Sports</v>
      </c>
      <c r="F1249" t="s">
        <v>946</v>
      </c>
      <c r="G1249" t="s">
        <v>1115</v>
      </c>
      <c r="H1249">
        <v>4</v>
      </c>
      <c r="I1249">
        <v>16.95</v>
      </c>
      <c r="J1249" s="2">
        <v>0.05</v>
      </c>
    </row>
    <row r="1250" spans="1:10" x14ac:dyDescent="0.2">
      <c r="A1250" t="s">
        <v>3040</v>
      </c>
      <c r="B1250" t="s">
        <v>3037</v>
      </c>
      <c r="C1250" s="1">
        <f>_xlfn.XLOOKUP(order_items[[#This Row],[order_id]],orders!A:A,orders!C:C)</f>
        <v>45186</v>
      </c>
      <c r="D1250" s="3" t="str">
        <f>YEAR(order_items[[#This Row],[Date]])&amp;"-"&amp;TEXT(MONTH(order_items[[#This Row],[Date]]),"00")</f>
        <v>2023-09</v>
      </c>
      <c r="E1250" s="1" t="str">
        <f>_xlfn.XLOOKUP(order_items[[#This Row],[product_id]],products!A:A,products!C:C)</f>
        <v>Electronics</v>
      </c>
      <c r="F1250" t="s">
        <v>959</v>
      </c>
      <c r="G1250" t="s">
        <v>917</v>
      </c>
      <c r="H1250">
        <v>7</v>
      </c>
      <c r="I1250">
        <v>494.93</v>
      </c>
      <c r="J1250" s="2">
        <v>0</v>
      </c>
    </row>
    <row r="1251" spans="1:10" x14ac:dyDescent="0.2">
      <c r="A1251" t="s">
        <v>3041</v>
      </c>
      <c r="B1251" t="s">
        <v>3042</v>
      </c>
      <c r="C1251" s="1">
        <f>_xlfn.XLOOKUP(order_items[[#This Row],[order_id]],orders!A:A,orders!C:C)</f>
        <v>45431</v>
      </c>
      <c r="D1251" s="3" t="str">
        <f>YEAR(order_items[[#This Row],[Date]])&amp;"-"&amp;TEXT(MONTH(order_items[[#This Row],[Date]]),"00")</f>
        <v>2024-05</v>
      </c>
      <c r="E1251" s="1" t="str">
        <f>_xlfn.XLOOKUP(order_items[[#This Row],[product_id]],products!A:A,products!C:C)</f>
        <v>Office Supplies</v>
      </c>
      <c r="F1251" t="s">
        <v>961</v>
      </c>
      <c r="G1251" t="s">
        <v>1009</v>
      </c>
      <c r="H1251">
        <v>21</v>
      </c>
      <c r="I1251">
        <v>202.31</v>
      </c>
      <c r="J1251" s="2">
        <v>0.05</v>
      </c>
    </row>
    <row r="1252" spans="1:10" x14ac:dyDescent="0.2">
      <c r="A1252" t="s">
        <v>3043</v>
      </c>
      <c r="B1252" t="s">
        <v>3042</v>
      </c>
      <c r="C1252" s="1">
        <f>_xlfn.XLOOKUP(order_items[[#This Row],[order_id]],orders!A:A,orders!C:C)</f>
        <v>45431</v>
      </c>
      <c r="D1252" s="3" t="str">
        <f>YEAR(order_items[[#This Row],[Date]])&amp;"-"&amp;TEXT(MONTH(order_items[[#This Row],[Date]]),"00")</f>
        <v>2024-05</v>
      </c>
      <c r="E1252" s="1" t="str">
        <f>_xlfn.XLOOKUP(order_items[[#This Row],[product_id]],products!A:A,products!C:C)</f>
        <v>Health &amp; Beauty</v>
      </c>
      <c r="F1252" t="s">
        <v>996</v>
      </c>
      <c r="G1252" t="s">
        <v>1080</v>
      </c>
      <c r="H1252">
        <v>3</v>
      </c>
      <c r="I1252">
        <v>332.27</v>
      </c>
      <c r="J1252" s="2">
        <v>0.1</v>
      </c>
    </row>
    <row r="1253" spans="1:10" x14ac:dyDescent="0.2">
      <c r="A1253" t="s">
        <v>3044</v>
      </c>
      <c r="B1253" t="s">
        <v>3045</v>
      </c>
      <c r="C1253" s="1">
        <f>_xlfn.XLOOKUP(order_items[[#This Row],[order_id]],orders!A:A,orders!C:C)</f>
        <v>45494</v>
      </c>
      <c r="D1253" s="3" t="str">
        <f>YEAR(order_items[[#This Row],[Date]])&amp;"-"&amp;TEXT(MONTH(order_items[[#This Row],[Date]]),"00")</f>
        <v>2024-07</v>
      </c>
      <c r="E1253" s="1" t="str">
        <f>_xlfn.XLOOKUP(order_items[[#This Row],[product_id]],products!A:A,products!C:C)</f>
        <v>Outdoor &amp; Sports</v>
      </c>
      <c r="F1253" t="s">
        <v>1065</v>
      </c>
      <c r="G1253" t="s">
        <v>1115</v>
      </c>
      <c r="H1253">
        <v>25</v>
      </c>
      <c r="I1253">
        <v>323.27</v>
      </c>
      <c r="J1253" s="2">
        <v>0.15</v>
      </c>
    </row>
    <row r="1254" spans="1:10" x14ac:dyDescent="0.2">
      <c r="A1254" t="s">
        <v>3046</v>
      </c>
      <c r="B1254" t="s">
        <v>3045</v>
      </c>
      <c r="C1254" s="1">
        <f>_xlfn.XLOOKUP(order_items[[#This Row],[order_id]],orders!A:A,orders!C:C)</f>
        <v>45494</v>
      </c>
      <c r="D1254" s="3" t="str">
        <f>YEAR(order_items[[#This Row],[Date]])&amp;"-"&amp;TEXT(MONTH(order_items[[#This Row],[Date]]),"00")</f>
        <v>2024-07</v>
      </c>
      <c r="E1254" s="1" t="str">
        <f>_xlfn.XLOOKUP(order_items[[#This Row],[product_id]],products!A:A,products!C:C)</f>
        <v>Health &amp; Beauty</v>
      </c>
      <c r="F1254" t="s">
        <v>1034</v>
      </c>
      <c r="G1254" t="s">
        <v>1080</v>
      </c>
      <c r="H1254">
        <v>21</v>
      </c>
      <c r="I1254">
        <v>301.5</v>
      </c>
      <c r="J1254" s="2">
        <v>0</v>
      </c>
    </row>
    <row r="1255" spans="1:10" x14ac:dyDescent="0.2">
      <c r="A1255" t="s">
        <v>3047</v>
      </c>
      <c r="B1255" t="s">
        <v>3048</v>
      </c>
      <c r="C1255" s="1">
        <f>_xlfn.XLOOKUP(order_items[[#This Row],[order_id]],orders!A:A,orders!C:C)</f>
        <v>45175</v>
      </c>
      <c r="D1255" s="3" t="str">
        <f>YEAR(order_items[[#This Row],[Date]])&amp;"-"&amp;TEXT(MONTH(order_items[[#This Row],[Date]]),"00")</f>
        <v>2023-09</v>
      </c>
      <c r="E1255" s="1" t="str">
        <f>_xlfn.XLOOKUP(order_items[[#This Row],[product_id]],products!A:A,products!C:C)</f>
        <v>Electronics</v>
      </c>
      <c r="F1255" t="s">
        <v>981</v>
      </c>
      <c r="G1255" t="s">
        <v>1080</v>
      </c>
      <c r="H1255">
        <v>24</v>
      </c>
      <c r="I1255">
        <v>472.52</v>
      </c>
      <c r="J1255" s="2">
        <v>0.1</v>
      </c>
    </row>
    <row r="1256" spans="1:10" x14ac:dyDescent="0.2">
      <c r="A1256" t="s">
        <v>3049</v>
      </c>
      <c r="B1256" t="s">
        <v>3050</v>
      </c>
      <c r="C1256" s="1">
        <f>_xlfn.XLOOKUP(order_items[[#This Row],[order_id]],orders!A:A,orders!C:C)</f>
        <v>44965</v>
      </c>
      <c r="D1256" s="3" t="str">
        <f>YEAR(order_items[[#This Row],[Date]])&amp;"-"&amp;TEXT(MONTH(order_items[[#This Row],[Date]]),"00")</f>
        <v>2023-02</v>
      </c>
      <c r="E1256" s="1" t="str">
        <f>_xlfn.XLOOKUP(order_items[[#This Row],[product_id]],products!A:A,products!C:C)</f>
        <v>Electronics</v>
      </c>
      <c r="F1256" t="s">
        <v>1116</v>
      </c>
      <c r="G1256" t="s">
        <v>1120</v>
      </c>
      <c r="H1256">
        <v>2</v>
      </c>
      <c r="I1256">
        <v>193.17</v>
      </c>
      <c r="J1256" s="2">
        <v>0.1</v>
      </c>
    </row>
    <row r="1257" spans="1:10" x14ac:dyDescent="0.2">
      <c r="A1257" t="s">
        <v>3051</v>
      </c>
      <c r="B1257" t="s">
        <v>3052</v>
      </c>
      <c r="C1257" s="1">
        <f>_xlfn.XLOOKUP(order_items[[#This Row],[order_id]],orders!A:A,orders!C:C)</f>
        <v>45325</v>
      </c>
      <c r="D1257" s="3" t="str">
        <f>YEAR(order_items[[#This Row],[Date]])&amp;"-"&amp;TEXT(MONTH(order_items[[#This Row],[Date]]),"00")</f>
        <v>2024-02</v>
      </c>
      <c r="E1257" s="1" t="str">
        <f>_xlfn.XLOOKUP(order_items[[#This Row],[product_id]],products!A:A,products!C:C)</f>
        <v>Outdoor &amp; Sports</v>
      </c>
      <c r="F1257" t="s">
        <v>987</v>
      </c>
      <c r="G1257" t="s">
        <v>1054</v>
      </c>
      <c r="H1257">
        <v>10</v>
      </c>
      <c r="I1257">
        <v>440.43</v>
      </c>
      <c r="J1257" s="2">
        <v>0</v>
      </c>
    </row>
    <row r="1258" spans="1:10" x14ac:dyDescent="0.2">
      <c r="A1258" t="s">
        <v>3053</v>
      </c>
      <c r="B1258" t="s">
        <v>3054</v>
      </c>
      <c r="C1258" s="1">
        <f>_xlfn.XLOOKUP(order_items[[#This Row],[order_id]],orders!A:A,orders!C:C)</f>
        <v>45313</v>
      </c>
      <c r="D1258" s="3" t="str">
        <f>YEAR(order_items[[#This Row],[Date]])&amp;"-"&amp;TEXT(MONTH(order_items[[#This Row],[Date]]),"00")</f>
        <v>2024-01</v>
      </c>
      <c r="E1258" s="1" t="str">
        <f>_xlfn.XLOOKUP(order_items[[#This Row],[product_id]],products!A:A,products!C:C)</f>
        <v>Health &amp; Beauty</v>
      </c>
      <c r="F1258" t="s">
        <v>1103</v>
      </c>
      <c r="G1258" t="s">
        <v>1115</v>
      </c>
      <c r="H1258">
        <v>22</v>
      </c>
      <c r="I1258">
        <v>346.41</v>
      </c>
      <c r="J1258" s="2">
        <v>0.05</v>
      </c>
    </row>
    <row r="1259" spans="1:10" x14ac:dyDescent="0.2">
      <c r="A1259" t="s">
        <v>3055</v>
      </c>
      <c r="B1259" t="s">
        <v>3054</v>
      </c>
      <c r="C1259" s="1">
        <f>_xlfn.XLOOKUP(order_items[[#This Row],[order_id]],orders!A:A,orders!C:C)</f>
        <v>45313</v>
      </c>
      <c r="D1259" s="3" t="str">
        <f>YEAR(order_items[[#This Row],[Date]])&amp;"-"&amp;TEXT(MONTH(order_items[[#This Row],[Date]]),"00")</f>
        <v>2024-01</v>
      </c>
      <c r="E1259" s="1" t="str">
        <f>_xlfn.XLOOKUP(order_items[[#This Row],[product_id]],products!A:A,products!C:C)</f>
        <v>Electronics</v>
      </c>
      <c r="F1259" t="s">
        <v>978</v>
      </c>
      <c r="G1259" t="s">
        <v>1080</v>
      </c>
      <c r="H1259">
        <v>14</v>
      </c>
      <c r="I1259">
        <v>373.06</v>
      </c>
      <c r="J1259" s="2">
        <v>0</v>
      </c>
    </row>
    <row r="1260" spans="1:10" x14ac:dyDescent="0.2">
      <c r="A1260" t="s">
        <v>3056</v>
      </c>
      <c r="B1260" t="s">
        <v>3057</v>
      </c>
      <c r="C1260" s="1">
        <f>_xlfn.XLOOKUP(order_items[[#This Row],[order_id]],orders!A:A,orders!C:C)</f>
        <v>45017</v>
      </c>
      <c r="D1260" s="3" t="str">
        <f>YEAR(order_items[[#This Row],[Date]])&amp;"-"&amp;TEXT(MONTH(order_items[[#This Row],[Date]]),"00")</f>
        <v>2023-04</v>
      </c>
      <c r="E1260" s="1" t="str">
        <f>_xlfn.XLOOKUP(order_items[[#This Row],[product_id]],products!A:A,products!C:C)</f>
        <v>Health &amp; Beauty</v>
      </c>
      <c r="F1260" t="s">
        <v>1043</v>
      </c>
      <c r="G1260" t="s">
        <v>1080</v>
      </c>
      <c r="H1260">
        <v>3</v>
      </c>
      <c r="I1260">
        <v>306.07</v>
      </c>
      <c r="J1260" s="2">
        <v>0</v>
      </c>
    </row>
    <row r="1261" spans="1:10" x14ac:dyDescent="0.2">
      <c r="A1261" t="s">
        <v>3058</v>
      </c>
      <c r="B1261" t="s">
        <v>3057</v>
      </c>
      <c r="C1261" s="1">
        <f>_xlfn.XLOOKUP(order_items[[#This Row],[order_id]],orders!A:A,orders!C:C)</f>
        <v>45017</v>
      </c>
      <c r="D1261" s="3" t="str">
        <f>YEAR(order_items[[#This Row],[Date]])&amp;"-"&amp;TEXT(MONTH(order_items[[#This Row],[Date]]),"00")</f>
        <v>2023-04</v>
      </c>
      <c r="E1261" s="1" t="str">
        <f>_xlfn.XLOOKUP(order_items[[#This Row],[product_id]],products!A:A,products!C:C)</f>
        <v>Outdoor &amp; Sports</v>
      </c>
      <c r="F1261" t="s">
        <v>1056</v>
      </c>
      <c r="G1261" t="s">
        <v>1120</v>
      </c>
      <c r="H1261">
        <v>7</v>
      </c>
      <c r="I1261">
        <v>111.6</v>
      </c>
      <c r="J1261" s="2">
        <v>0.05</v>
      </c>
    </row>
    <row r="1262" spans="1:10" x14ac:dyDescent="0.2">
      <c r="A1262" t="s">
        <v>3059</v>
      </c>
      <c r="B1262" t="s">
        <v>3057</v>
      </c>
      <c r="C1262" s="1">
        <f>_xlfn.XLOOKUP(order_items[[#This Row],[order_id]],orders!A:A,orders!C:C)</f>
        <v>45017</v>
      </c>
      <c r="D1262" s="3" t="str">
        <f>YEAR(order_items[[#This Row],[Date]])&amp;"-"&amp;TEXT(MONTH(order_items[[#This Row],[Date]]),"00")</f>
        <v>2023-04</v>
      </c>
      <c r="E1262" s="1" t="str">
        <f>_xlfn.XLOOKUP(order_items[[#This Row],[product_id]],products!A:A,products!C:C)</f>
        <v>Electronics</v>
      </c>
      <c r="F1262" t="s">
        <v>1116</v>
      </c>
      <c r="G1262" t="s">
        <v>917</v>
      </c>
      <c r="H1262">
        <v>4</v>
      </c>
      <c r="I1262">
        <v>193.17</v>
      </c>
      <c r="J1262" s="2">
        <v>0</v>
      </c>
    </row>
    <row r="1263" spans="1:10" x14ac:dyDescent="0.2">
      <c r="A1263" t="s">
        <v>3060</v>
      </c>
      <c r="B1263" t="s">
        <v>3061</v>
      </c>
      <c r="C1263" s="1">
        <f>_xlfn.XLOOKUP(order_items[[#This Row],[order_id]],orders!A:A,orders!C:C)</f>
        <v>45429</v>
      </c>
      <c r="D1263" s="3" t="str">
        <f>YEAR(order_items[[#This Row],[Date]])&amp;"-"&amp;TEXT(MONTH(order_items[[#This Row],[Date]]),"00")</f>
        <v>2024-05</v>
      </c>
      <c r="E1263" s="1" t="str">
        <f>_xlfn.XLOOKUP(order_items[[#This Row],[product_id]],products!A:A,products!C:C)</f>
        <v>Office Supplies</v>
      </c>
      <c r="F1263" t="s">
        <v>939</v>
      </c>
      <c r="G1263" t="s">
        <v>1009</v>
      </c>
      <c r="H1263">
        <v>10</v>
      </c>
      <c r="I1263">
        <v>528.29999999999995</v>
      </c>
      <c r="J1263" s="2">
        <v>0.05</v>
      </c>
    </row>
    <row r="1264" spans="1:10" x14ac:dyDescent="0.2">
      <c r="A1264" t="s">
        <v>3062</v>
      </c>
      <c r="B1264" t="s">
        <v>3061</v>
      </c>
      <c r="C1264" s="1">
        <f>_xlfn.XLOOKUP(order_items[[#This Row],[order_id]],orders!A:A,orders!C:C)</f>
        <v>45429</v>
      </c>
      <c r="D1264" s="3" t="str">
        <f>YEAR(order_items[[#This Row],[Date]])&amp;"-"&amp;TEXT(MONTH(order_items[[#This Row],[Date]]),"00")</f>
        <v>2024-05</v>
      </c>
      <c r="E1264" s="1" t="str">
        <f>_xlfn.XLOOKUP(order_items[[#This Row],[product_id]],products!A:A,products!C:C)</f>
        <v>Electronics</v>
      </c>
      <c r="F1264" t="s">
        <v>1063</v>
      </c>
      <c r="G1264" t="s">
        <v>1120</v>
      </c>
      <c r="H1264">
        <v>19</v>
      </c>
      <c r="I1264">
        <v>401.64</v>
      </c>
      <c r="J1264" s="2">
        <v>0</v>
      </c>
    </row>
    <row r="1265" spans="1:10" x14ac:dyDescent="0.2">
      <c r="A1265" t="s">
        <v>3063</v>
      </c>
      <c r="B1265" t="s">
        <v>3061</v>
      </c>
      <c r="C1265" s="1">
        <f>_xlfn.XLOOKUP(order_items[[#This Row],[order_id]],orders!A:A,orders!C:C)</f>
        <v>45429</v>
      </c>
      <c r="D1265" s="3" t="str">
        <f>YEAR(order_items[[#This Row],[Date]])&amp;"-"&amp;TEXT(MONTH(order_items[[#This Row],[Date]]),"00")</f>
        <v>2024-05</v>
      </c>
      <c r="E1265" s="1" t="str">
        <f>_xlfn.XLOOKUP(order_items[[#This Row],[product_id]],products!A:A,products!C:C)</f>
        <v>Health &amp; Beauty</v>
      </c>
      <c r="F1265" t="s">
        <v>974</v>
      </c>
      <c r="G1265" t="s">
        <v>1054</v>
      </c>
      <c r="H1265">
        <v>14</v>
      </c>
      <c r="I1265">
        <v>289.44</v>
      </c>
      <c r="J1265" s="2">
        <v>0</v>
      </c>
    </row>
    <row r="1266" spans="1:10" x14ac:dyDescent="0.2">
      <c r="A1266" t="s">
        <v>3064</v>
      </c>
      <c r="B1266" t="s">
        <v>3065</v>
      </c>
      <c r="C1266" s="1">
        <f>_xlfn.XLOOKUP(order_items[[#This Row],[order_id]],orders!A:A,orders!C:C)</f>
        <v>45503</v>
      </c>
      <c r="D1266" s="3" t="str">
        <f>YEAR(order_items[[#This Row],[Date]])&amp;"-"&amp;TEXT(MONTH(order_items[[#This Row],[Date]]),"00")</f>
        <v>2024-07</v>
      </c>
      <c r="E1266" s="1" t="str">
        <f>_xlfn.XLOOKUP(order_items[[#This Row],[product_id]],products!A:A,products!C:C)</f>
        <v>Office Supplies</v>
      </c>
      <c r="F1266" t="s">
        <v>975</v>
      </c>
      <c r="G1266" t="s">
        <v>1119</v>
      </c>
      <c r="H1266">
        <v>6</v>
      </c>
      <c r="I1266">
        <v>436.43</v>
      </c>
      <c r="J1266" s="2">
        <v>0</v>
      </c>
    </row>
    <row r="1267" spans="1:10" x14ac:dyDescent="0.2">
      <c r="A1267" t="s">
        <v>3066</v>
      </c>
      <c r="B1267" t="s">
        <v>3065</v>
      </c>
      <c r="C1267" s="1">
        <f>_xlfn.XLOOKUP(order_items[[#This Row],[order_id]],orders!A:A,orders!C:C)</f>
        <v>45503</v>
      </c>
      <c r="D1267" s="3" t="str">
        <f>YEAR(order_items[[#This Row],[Date]])&amp;"-"&amp;TEXT(MONTH(order_items[[#This Row],[Date]]),"00")</f>
        <v>2024-07</v>
      </c>
      <c r="E1267" s="1" t="str">
        <f>_xlfn.XLOOKUP(order_items[[#This Row],[product_id]],products!A:A,products!C:C)</f>
        <v>Home &amp; Kitchen</v>
      </c>
      <c r="F1267" t="s">
        <v>1020</v>
      </c>
      <c r="G1267" t="s">
        <v>1101</v>
      </c>
      <c r="H1267">
        <v>1</v>
      </c>
      <c r="I1267">
        <v>297.11</v>
      </c>
      <c r="J1267" s="2">
        <v>0.1</v>
      </c>
    </row>
    <row r="1268" spans="1:10" x14ac:dyDescent="0.2">
      <c r="A1268" t="s">
        <v>3067</v>
      </c>
      <c r="B1268" t="s">
        <v>3068</v>
      </c>
      <c r="C1268" s="1">
        <f>_xlfn.XLOOKUP(order_items[[#This Row],[order_id]],orders!A:A,orders!C:C)</f>
        <v>45217</v>
      </c>
      <c r="D1268" s="3" t="str">
        <f>YEAR(order_items[[#This Row],[Date]])&amp;"-"&amp;TEXT(MONTH(order_items[[#This Row],[Date]]),"00")</f>
        <v>2023-10</v>
      </c>
      <c r="E1268" s="1" t="str">
        <f>_xlfn.XLOOKUP(order_items[[#This Row],[product_id]],products!A:A,products!C:C)</f>
        <v>Home &amp; Kitchen</v>
      </c>
      <c r="F1268" t="s">
        <v>1096</v>
      </c>
      <c r="G1268" t="s">
        <v>1054</v>
      </c>
      <c r="H1268">
        <v>12</v>
      </c>
      <c r="I1268">
        <v>279.18</v>
      </c>
      <c r="J1268" s="2">
        <v>0</v>
      </c>
    </row>
    <row r="1269" spans="1:10" x14ac:dyDescent="0.2">
      <c r="A1269" t="s">
        <v>3069</v>
      </c>
      <c r="B1269" t="s">
        <v>3070</v>
      </c>
      <c r="C1269" s="1">
        <f>_xlfn.XLOOKUP(order_items[[#This Row],[order_id]],orders!A:A,orders!C:C)</f>
        <v>45351</v>
      </c>
      <c r="D1269" s="3" t="str">
        <f>YEAR(order_items[[#This Row],[Date]])&amp;"-"&amp;TEXT(MONTH(order_items[[#This Row],[Date]]),"00")</f>
        <v>2024-02</v>
      </c>
      <c r="E1269" s="1" t="str">
        <f>_xlfn.XLOOKUP(order_items[[#This Row],[product_id]],products!A:A,products!C:C)</f>
        <v>Health &amp; Beauty</v>
      </c>
      <c r="F1269" t="s">
        <v>1040</v>
      </c>
      <c r="G1269" t="s">
        <v>1122</v>
      </c>
      <c r="H1269">
        <v>9</v>
      </c>
      <c r="I1269">
        <v>316.45</v>
      </c>
      <c r="J1269" s="2">
        <v>0.05</v>
      </c>
    </row>
    <row r="1270" spans="1:10" x14ac:dyDescent="0.2">
      <c r="A1270" t="s">
        <v>3071</v>
      </c>
      <c r="B1270" t="s">
        <v>3072</v>
      </c>
      <c r="C1270" s="1">
        <f>_xlfn.XLOOKUP(order_items[[#This Row],[order_id]],orders!A:A,orders!C:C)</f>
        <v>45449</v>
      </c>
      <c r="D1270" s="3" t="str">
        <f>YEAR(order_items[[#This Row],[Date]])&amp;"-"&amp;TEXT(MONTH(order_items[[#This Row],[Date]]),"00")</f>
        <v>2024-06</v>
      </c>
      <c r="E1270" s="1" t="str">
        <f>_xlfn.XLOOKUP(order_items[[#This Row],[product_id]],products!A:A,products!C:C)</f>
        <v>Office Supplies</v>
      </c>
      <c r="F1270" t="s">
        <v>1100</v>
      </c>
      <c r="G1270" t="s">
        <v>1115</v>
      </c>
      <c r="H1270">
        <v>12</v>
      </c>
      <c r="I1270">
        <v>147.91</v>
      </c>
      <c r="J1270" s="2">
        <v>0.05</v>
      </c>
    </row>
    <row r="1271" spans="1:10" x14ac:dyDescent="0.2">
      <c r="A1271" t="s">
        <v>3073</v>
      </c>
      <c r="B1271" t="s">
        <v>3072</v>
      </c>
      <c r="C1271" s="1">
        <f>_xlfn.XLOOKUP(order_items[[#This Row],[order_id]],orders!A:A,orders!C:C)</f>
        <v>45449</v>
      </c>
      <c r="D1271" s="3" t="str">
        <f>YEAR(order_items[[#This Row],[Date]])&amp;"-"&amp;TEXT(MONTH(order_items[[#This Row],[Date]]),"00")</f>
        <v>2024-06</v>
      </c>
      <c r="E1271" s="1" t="str">
        <f>_xlfn.XLOOKUP(order_items[[#This Row],[product_id]],products!A:A,products!C:C)</f>
        <v>Health &amp; Beauty</v>
      </c>
      <c r="F1271" t="s">
        <v>1095</v>
      </c>
      <c r="G1271" t="s">
        <v>917</v>
      </c>
      <c r="H1271">
        <v>16</v>
      </c>
      <c r="I1271">
        <v>86.23</v>
      </c>
      <c r="J1271" s="2">
        <v>0</v>
      </c>
    </row>
    <row r="1272" spans="1:10" x14ac:dyDescent="0.2">
      <c r="A1272" t="s">
        <v>3074</v>
      </c>
      <c r="B1272" t="s">
        <v>3072</v>
      </c>
      <c r="C1272" s="1">
        <f>_xlfn.XLOOKUP(order_items[[#This Row],[order_id]],orders!A:A,orders!C:C)</f>
        <v>45449</v>
      </c>
      <c r="D1272" s="3" t="str">
        <f>YEAR(order_items[[#This Row],[Date]])&amp;"-"&amp;TEXT(MONTH(order_items[[#This Row],[Date]]),"00")</f>
        <v>2024-06</v>
      </c>
      <c r="E1272" s="1" t="str">
        <f>_xlfn.XLOOKUP(order_items[[#This Row],[product_id]],products!A:A,products!C:C)</f>
        <v>Office Supplies</v>
      </c>
      <c r="F1272" t="s">
        <v>958</v>
      </c>
      <c r="G1272" t="s">
        <v>1109</v>
      </c>
      <c r="H1272">
        <v>3</v>
      </c>
      <c r="I1272">
        <v>469.16</v>
      </c>
      <c r="J1272" s="2">
        <v>0.1</v>
      </c>
    </row>
    <row r="1273" spans="1:10" x14ac:dyDescent="0.2">
      <c r="A1273" t="s">
        <v>3075</v>
      </c>
      <c r="B1273" t="s">
        <v>3072</v>
      </c>
      <c r="C1273" s="1">
        <f>_xlfn.XLOOKUP(order_items[[#This Row],[order_id]],orders!A:A,orders!C:C)</f>
        <v>45449</v>
      </c>
      <c r="D1273" s="3" t="str">
        <f>YEAR(order_items[[#This Row],[Date]])&amp;"-"&amp;TEXT(MONTH(order_items[[#This Row],[Date]]),"00")</f>
        <v>2024-06</v>
      </c>
      <c r="E1273" s="1" t="str">
        <f>_xlfn.XLOOKUP(order_items[[#This Row],[product_id]],products!A:A,products!C:C)</f>
        <v>Home &amp; Kitchen</v>
      </c>
      <c r="F1273" t="s">
        <v>933</v>
      </c>
      <c r="G1273" t="s">
        <v>1120</v>
      </c>
      <c r="H1273">
        <v>23</v>
      </c>
      <c r="I1273">
        <v>279.05</v>
      </c>
      <c r="J1273" s="2">
        <v>0.05</v>
      </c>
    </row>
    <row r="1274" spans="1:10" x14ac:dyDescent="0.2">
      <c r="A1274" t="s">
        <v>3076</v>
      </c>
      <c r="B1274" t="s">
        <v>3077</v>
      </c>
      <c r="C1274" s="1">
        <f>_xlfn.XLOOKUP(order_items[[#This Row],[order_id]],orders!A:A,orders!C:C)</f>
        <v>45443</v>
      </c>
      <c r="D1274" s="3" t="str">
        <f>YEAR(order_items[[#This Row],[Date]])&amp;"-"&amp;TEXT(MONTH(order_items[[#This Row],[Date]]),"00")</f>
        <v>2024-05</v>
      </c>
      <c r="E1274" s="1" t="str">
        <f>_xlfn.XLOOKUP(order_items[[#This Row],[product_id]],products!A:A,products!C:C)</f>
        <v>Office Supplies</v>
      </c>
      <c r="F1274" t="s">
        <v>1100</v>
      </c>
      <c r="G1274" t="s">
        <v>1009</v>
      </c>
      <c r="H1274">
        <v>25</v>
      </c>
      <c r="I1274">
        <v>147.91</v>
      </c>
      <c r="J1274" s="2">
        <v>0.1</v>
      </c>
    </row>
    <row r="1275" spans="1:10" x14ac:dyDescent="0.2">
      <c r="A1275" t="s">
        <v>3078</v>
      </c>
      <c r="B1275" t="s">
        <v>3077</v>
      </c>
      <c r="C1275" s="1">
        <f>_xlfn.XLOOKUP(order_items[[#This Row],[order_id]],orders!A:A,orders!C:C)</f>
        <v>45443</v>
      </c>
      <c r="D1275" s="3" t="str">
        <f>YEAR(order_items[[#This Row],[Date]])&amp;"-"&amp;TEXT(MONTH(order_items[[#This Row],[Date]]),"00")</f>
        <v>2024-05</v>
      </c>
      <c r="E1275" s="1" t="str">
        <f>_xlfn.XLOOKUP(order_items[[#This Row],[product_id]],products!A:A,products!C:C)</f>
        <v>Health &amp; Beauty</v>
      </c>
      <c r="F1275" t="s">
        <v>1043</v>
      </c>
      <c r="G1275" t="s">
        <v>1120</v>
      </c>
      <c r="H1275">
        <v>4</v>
      </c>
      <c r="I1275">
        <v>306.07</v>
      </c>
      <c r="J1275" s="2">
        <v>0</v>
      </c>
    </row>
    <row r="1276" spans="1:10" x14ac:dyDescent="0.2">
      <c r="A1276" t="s">
        <v>3079</v>
      </c>
      <c r="B1276" t="s">
        <v>3077</v>
      </c>
      <c r="C1276" s="1">
        <f>_xlfn.XLOOKUP(order_items[[#This Row],[order_id]],orders!A:A,orders!C:C)</f>
        <v>45443</v>
      </c>
      <c r="D1276" s="3" t="str">
        <f>YEAR(order_items[[#This Row],[Date]])&amp;"-"&amp;TEXT(MONTH(order_items[[#This Row],[Date]]),"00")</f>
        <v>2024-05</v>
      </c>
      <c r="E1276" s="1" t="str">
        <f>_xlfn.XLOOKUP(order_items[[#This Row],[product_id]],products!A:A,products!C:C)</f>
        <v>Outdoor &amp; Sports</v>
      </c>
      <c r="F1276" t="s">
        <v>1039</v>
      </c>
      <c r="G1276" t="s">
        <v>1009</v>
      </c>
      <c r="H1276">
        <v>12</v>
      </c>
      <c r="I1276">
        <v>374.4</v>
      </c>
      <c r="J1276" s="2">
        <v>0.15</v>
      </c>
    </row>
    <row r="1277" spans="1:10" x14ac:dyDescent="0.2">
      <c r="A1277" t="s">
        <v>3080</v>
      </c>
      <c r="B1277" t="s">
        <v>3081</v>
      </c>
      <c r="C1277" s="1">
        <f>_xlfn.XLOOKUP(order_items[[#This Row],[order_id]],orders!A:A,orders!C:C)</f>
        <v>45245</v>
      </c>
      <c r="D1277" s="3" t="str">
        <f>YEAR(order_items[[#This Row],[Date]])&amp;"-"&amp;TEXT(MONTH(order_items[[#This Row],[Date]]),"00")</f>
        <v>2023-11</v>
      </c>
      <c r="E1277" s="1" t="str">
        <f>_xlfn.XLOOKUP(order_items[[#This Row],[product_id]],products!A:A,products!C:C)</f>
        <v>Health &amp; Beauty</v>
      </c>
      <c r="F1277" t="s">
        <v>1053</v>
      </c>
      <c r="G1277" t="s">
        <v>1120</v>
      </c>
      <c r="H1277">
        <v>3</v>
      </c>
      <c r="I1277">
        <v>200.07</v>
      </c>
      <c r="J1277" s="2">
        <v>0.05</v>
      </c>
    </row>
    <row r="1278" spans="1:10" x14ac:dyDescent="0.2">
      <c r="A1278" t="s">
        <v>3082</v>
      </c>
      <c r="B1278" t="s">
        <v>3081</v>
      </c>
      <c r="C1278" s="1">
        <f>_xlfn.XLOOKUP(order_items[[#This Row],[order_id]],orders!A:A,orders!C:C)</f>
        <v>45245</v>
      </c>
      <c r="D1278" s="3" t="str">
        <f>YEAR(order_items[[#This Row],[Date]])&amp;"-"&amp;TEXT(MONTH(order_items[[#This Row],[Date]]),"00")</f>
        <v>2023-11</v>
      </c>
      <c r="E1278" s="1" t="str">
        <f>_xlfn.XLOOKUP(order_items[[#This Row],[product_id]],products!A:A,products!C:C)</f>
        <v>Health &amp; Beauty</v>
      </c>
      <c r="F1278" t="s">
        <v>929</v>
      </c>
      <c r="G1278" t="s">
        <v>1115</v>
      </c>
      <c r="H1278">
        <v>25</v>
      </c>
      <c r="I1278">
        <v>406.99</v>
      </c>
      <c r="J1278" s="2">
        <v>0.1</v>
      </c>
    </row>
    <row r="1279" spans="1:10" x14ac:dyDescent="0.2">
      <c r="A1279" t="s">
        <v>3083</v>
      </c>
      <c r="B1279" t="s">
        <v>3084</v>
      </c>
      <c r="C1279" s="1">
        <f>_xlfn.XLOOKUP(order_items[[#This Row],[order_id]],orders!A:A,orders!C:C)</f>
        <v>45496</v>
      </c>
      <c r="D1279" s="3" t="str">
        <f>YEAR(order_items[[#This Row],[Date]])&amp;"-"&amp;TEXT(MONTH(order_items[[#This Row],[Date]]),"00")</f>
        <v>2024-07</v>
      </c>
      <c r="E1279" s="1" t="str">
        <f>_xlfn.XLOOKUP(order_items[[#This Row],[product_id]],products!A:A,products!C:C)</f>
        <v>Office Supplies</v>
      </c>
      <c r="F1279" t="s">
        <v>1059</v>
      </c>
      <c r="G1279" t="s">
        <v>1009</v>
      </c>
      <c r="H1279">
        <v>7</v>
      </c>
      <c r="I1279">
        <v>267.27999999999997</v>
      </c>
      <c r="J1279" s="2">
        <v>0</v>
      </c>
    </row>
    <row r="1280" spans="1:10" x14ac:dyDescent="0.2">
      <c r="A1280" t="s">
        <v>3085</v>
      </c>
      <c r="B1280" t="s">
        <v>3086</v>
      </c>
      <c r="C1280" s="1">
        <f>_xlfn.XLOOKUP(order_items[[#This Row],[order_id]],orders!A:A,orders!C:C)</f>
        <v>45414</v>
      </c>
      <c r="D1280" s="3" t="str">
        <f>YEAR(order_items[[#This Row],[Date]])&amp;"-"&amp;TEXT(MONTH(order_items[[#This Row],[Date]]),"00")</f>
        <v>2024-05</v>
      </c>
      <c r="E1280" s="1" t="str">
        <f>_xlfn.XLOOKUP(order_items[[#This Row],[product_id]],products!A:A,products!C:C)</f>
        <v>Home &amp; Kitchen</v>
      </c>
      <c r="F1280" t="s">
        <v>1024</v>
      </c>
      <c r="G1280" t="s">
        <v>917</v>
      </c>
      <c r="H1280">
        <v>12</v>
      </c>
      <c r="I1280">
        <v>237.18</v>
      </c>
    </row>
    <row r="1281" spans="1:10" x14ac:dyDescent="0.2">
      <c r="A1281" t="s">
        <v>3087</v>
      </c>
      <c r="B1281" t="s">
        <v>3086</v>
      </c>
      <c r="C1281" s="1">
        <f>_xlfn.XLOOKUP(order_items[[#This Row],[order_id]],orders!A:A,orders!C:C)</f>
        <v>45414</v>
      </c>
      <c r="D1281" s="3" t="str">
        <f>YEAR(order_items[[#This Row],[Date]])&amp;"-"&amp;TEXT(MONTH(order_items[[#This Row],[Date]]),"00")</f>
        <v>2024-05</v>
      </c>
      <c r="E1281" s="1" t="str">
        <f>_xlfn.XLOOKUP(order_items[[#This Row],[product_id]],products!A:A,products!C:C)</f>
        <v>Home &amp; Kitchen</v>
      </c>
      <c r="F1281" t="s">
        <v>1020</v>
      </c>
      <c r="G1281" t="s">
        <v>1122</v>
      </c>
      <c r="H1281">
        <v>1</v>
      </c>
      <c r="I1281">
        <v>297.11</v>
      </c>
      <c r="J1281" s="2">
        <v>0.05</v>
      </c>
    </row>
    <row r="1282" spans="1:10" x14ac:dyDescent="0.2">
      <c r="A1282" t="s">
        <v>3088</v>
      </c>
      <c r="B1282" t="s">
        <v>3089</v>
      </c>
      <c r="C1282" s="1">
        <f>_xlfn.XLOOKUP(order_items[[#This Row],[order_id]],orders!A:A,orders!C:C)</f>
        <v>45461</v>
      </c>
      <c r="D1282" s="3" t="str">
        <f>YEAR(order_items[[#This Row],[Date]])&amp;"-"&amp;TEXT(MONTH(order_items[[#This Row],[Date]]),"00")</f>
        <v>2024-06</v>
      </c>
      <c r="E1282" s="1" t="str">
        <f>_xlfn.XLOOKUP(order_items[[#This Row],[product_id]],products!A:A,products!C:C)</f>
        <v>Office Supplies</v>
      </c>
      <c r="F1282" t="s">
        <v>968</v>
      </c>
      <c r="G1282" t="s">
        <v>917</v>
      </c>
      <c r="H1282">
        <v>11</v>
      </c>
      <c r="I1282">
        <v>36.99</v>
      </c>
      <c r="J1282" s="2">
        <v>0.1</v>
      </c>
    </row>
    <row r="1283" spans="1:10" x14ac:dyDescent="0.2">
      <c r="A1283" t="s">
        <v>3090</v>
      </c>
      <c r="B1283" t="s">
        <v>3089</v>
      </c>
      <c r="C1283" s="1">
        <f>_xlfn.XLOOKUP(order_items[[#This Row],[order_id]],orders!A:A,orders!C:C)</f>
        <v>45461</v>
      </c>
      <c r="D1283" s="3" t="str">
        <f>YEAR(order_items[[#This Row],[Date]])&amp;"-"&amp;TEXT(MONTH(order_items[[#This Row],[Date]]),"00")</f>
        <v>2024-06</v>
      </c>
      <c r="E1283" s="1" t="str">
        <f>_xlfn.XLOOKUP(order_items[[#This Row],[product_id]],products!A:A,products!C:C)</f>
        <v>Home &amp; Kitchen</v>
      </c>
      <c r="F1283" t="s">
        <v>1044</v>
      </c>
      <c r="G1283" t="s">
        <v>1009</v>
      </c>
      <c r="H1283">
        <v>7</v>
      </c>
      <c r="I1283">
        <v>290.33999999999997</v>
      </c>
      <c r="J1283" s="2">
        <v>0</v>
      </c>
    </row>
    <row r="1284" spans="1:10" x14ac:dyDescent="0.2">
      <c r="A1284" t="s">
        <v>3091</v>
      </c>
      <c r="B1284" t="s">
        <v>3089</v>
      </c>
      <c r="C1284" s="1">
        <f>_xlfn.XLOOKUP(order_items[[#This Row],[order_id]],orders!A:A,orders!C:C)</f>
        <v>45461</v>
      </c>
      <c r="D1284" s="3" t="str">
        <f>YEAR(order_items[[#This Row],[Date]])&amp;"-"&amp;TEXT(MONTH(order_items[[#This Row],[Date]]),"00")</f>
        <v>2024-06</v>
      </c>
      <c r="E1284" s="1" t="str">
        <f>_xlfn.XLOOKUP(order_items[[#This Row],[product_id]],products!A:A,products!C:C)</f>
        <v>Health &amp; Beauty</v>
      </c>
      <c r="F1284" t="s">
        <v>1022</v>
      </c>
      <c r="G1284" t="s">
        <v>1119</v>
      </c>
      <c r="H1284">
        <v>10</v>
      </c>
      <c r="I1284">
        <v>462.13</v>
      </c>
      <c r="J1284" s="2">
        <v>0</v>
      </c>
    </row>
    <row r="1285" spans="1:10" x14ac:dyDescent="0.2">
      <c r="A1285" t="s">
        <v>3092</v>
      </c>
      <c r="B1285" t="s">
        <v>3093</v>
      </c>
      <c r="C1285" s="1">
        <f>_xlfn.XLOOKUP(order_items[[#This Row],[order_id]],orders!A:A,orders!C:C)</f>
        <v>45520</v>
      </c>
      <c r="D1285" s="3" t="str">
        <f>YEAR(order_items[[#This Row],[Date]])&amp;"-"&amp;TEXT(MONTH(order_items[[#This Row],[Date]]),"00")</f>
        <v>2024-08</v>
      </c>
      <c r="E1285" s="1" t="str">
        <f>_xlfn.XLOOKUP(order_items[[#This Row],[product_id]],products!A:A,products!C:C)</f>
        <v>Office Supplies</v>
      </c>
      <c r="F1285" t="s">
        <v>976</v>
      </c>
      <c r="G1285" t="s">
        <v>1115</v>
      </c>
      <c r="H1285">
        <v>16</v>
      </c>
      <c r="I1285">
        <v>350.18</v>
      </c>
      <c r="J1285" s="2">
        <v>0.1</v>
      </c>
    </row>
    <row r="1286" spans="1:10" x14ac:dyDescent="0.2">
      <c r="A1286" t="s">
        <v>3094</v>
      </c>
      <c r="B1286" t="s">
        <v>3093</v>
      </c>
      <c r="C1286" s="1">
        <f>_xlfn.XLOOKUP(order_items[[#This Row],[order_id]],orders!A:A,orders!C:C)</f>
        <v>45520</v>
      </c>
      <c r="D1286" s="3" t="str">
        <f>YEAR(order_items[[#This Row],[Date]])&amp;"-"&amp;TEXT(MONTH(order_items[[#This Row],[Date]]),"00")</f>
        <v>2024-08</v>
      </c>
      <c r="E1286" s="1" t="str">
        <f>_xlfn.XLOOKUP(order_items[[#This Row],[product_id]],products!A:A,products!C:C)</f>
        <v>Office Supplies</v>
      </c>
      <c r="F1286" t="s">
        <v>1018</v>
      </c>
      <c r="G1286" t="s">
        <v>1119</v>
      </c>
      <c r="H1286">
        <v>5</v>
      </c>
      <c r="I1286">
        <v>72.400000000000006</v>
      </c>
      <c r="J1286" s="2">
        <v>0</v>
      </c>
    </row>
    <row r="1287" spans="1:10" x14ac:dyDescent="0.2">
      <c r="A1287" t="s">
        <v>3095</v>
      </c>
      <c r="B1287" t="s">
        <v>3096</v>
      </c>
      <c r="C1287" s="1">
        <f>_xlfn.XLOOKUP(order_items[[#This Row],[order_id]],orders!A:A,orders!C:C)</f>
        <v>45284</v>
      </c>
      <c r="D1287" s="3" t="str">
        <f>YEAR(order_items[[#This Row],[Date]])&amp;"-"&amp;TEXT(MONTH(order_items[[#This Row],[Date]]),"00")</f>
        <v>2023-12</v>
      </c>
      <c r="E1287" s="1" t="str">
        <f>_xlfn.XLOOKUP(order_items[[#This Row],[product_id]],products!A:A,products!C:C)</f>
        <v>Home &amp; Kitchen</v>
      </c>
      <c r="F1287" t="s">
        <v>1092</v>
      </c>
      <c r="G1287" t="s">
        <v>1054</v>
      </c>
      <c r="H1287">
        <v>5</v>
      </c>
      <c r="I1287">
        <v>190.51</v>
      </c>
      <c r="J1287" s="2">
        <v>0</v>
      </c>
    </row>
    <row r="1288" spans="1:10" x14ac:dyDescent="0.2">
      <c r="A1288" t="s">
        <v>3097</v>
      </c>
      <c r="B1288" t="s">
        <v>3098</v>
      </c>
      <c r="C1288" s="1">
        <f>_xlfn.XLOOKUP(order_items[[#This Row],[order_id]],orders!A:A,orders!C:C)</f>
        <v>45287</v>
      </c>
      <c r="D1288" s="3" t="str">
        <f>YEAR(order_items[[#This Row],[Date]])&amp;"-"&amp;TEXT(MONTH(order_items[[#This Row],[Date]]),"00")</f>
        <v>2023-12</v>
      </c>
      <c r="E1288" s="1" t="str">
        <f>_xlfn.XLOOKUP(order_items[[#This Row],[product_id]],products!A:A,products!C:C)</f>
        <v>Health &amp; Beauty</v>
      </c>
      <c r="F1288" t="s">
        <v>920</v>
      </c>
      <c r="G1288" t="s">
        <v>1080</v>
      </c>
      <c r="H1288">
        <v>6</v>
      </c>
      <c r="I1288">
        <v>188.62</v>
      </c>
      <c r="J1288" s="2">
        <v>0.05</v>
      </c>
    </row>
    <row r="1289" spans="1:10" x14ac:dyDescent="0.2">
      <c r="A1289" t="s">
        <v>3099</v>
      </c>
      <c r="B1289" t="s">
        <v>3098</v>
      </c>
      <c r="C1289" s="1">
        <f>_xlfn.XLOOKUP(order_items[[#This Row],[order_id]],orders!A:A,orders!C:C)</f>
        <v>45287</v>
      </c>
      <c r="D1289" s="3" t="str">
        <f>YEAR(order_items[[#This Row],[Date]])&amp;"-"&amp;TEXT(MONTH(order_items[[#This Row],[Date]]),"00")</f>
        <v>2023-12</v>
      </c>
      <c r="E1289" s="1" t="str">
        <f>_xlfn.XLOOKUP(order_items[[#This Row],[product_id]],products!A:A,products!C:C)</f>
        <v>Office Supplies</v>
      </c>
      <c r="F1289" t="s">
        <v>918</v>
      </c>
      <c r="G1289" t="s">
        <v>1119</v>
      </c>
      <c r="H1289">
        <v>10</v>
      </c>
      <c r="I1289">
        <v>195.47</v>
      </c>
      <c r="J1289" s="2">
        <v>0</v>
      </c>
    </row>
    <row r="1290" spans="1:10" x14ac:dyDescent="0.2">
      <c r="A1290" t="s">
        <v>3100</v>
      </c>
      <c r="B1290" t="s">
        <v>3098</v>
      </c>
      <c r="C1290" s="1">
        <f>_xlfn.XLOOKUP(order_items[[#This Row],[order_id]],orders!A:A,orders!C:C)</f>
        <v>45287</v>
      </c>
      <c r="D1290" s="3" t="str">
        <f>YEAR(order_items[[#This Row],[Date]])&amp;"-"&amp;TEXT(MONTH(order_items[[#This Row],[Date]]),"00")</f>
        <v>2023-12</v>
      </c>
      <c r="E1290" s="1" t="str">
        <f>_xlfn.XLOOKUP(order_items[[#This Row],[product_id]],products!A:A,products!C:C)</f>
        <v>Health &amp; Beauty</v>
      </c>
      <c r="F1290" t="s">
        <v>1103</v>
      </c>
      <c r="G1290" t="s">
        <v>1054</v>
      </c>
      <c r="H1290">
        <v>14</v>
      </c>
      <c r="I1290">
        <v>346.41</v>
      </c>
      <c r="J1290" s="2">
        <v>0</v>
      </c>
    </row>
    <row r="1291" spans="1:10" x14ac:dyDescent="0.2">
      <c r="A1291" t="s">
        <v>3101</v>
      </c>
      <c r="B1291" t="s">
        <v>3098</v>
      </c>
      <c r="C1291" s="1">
        <f>_xlfn.XLOOKUP(order_items[[#This Row],[order_id]],orders!A:A,orders!C:C)</f>
        <v>45287</v>
      </c>
      <c r="D1291" s="3" t="str">
        <f>YEAR(order_items[[#This Row],[Date]])&amp;"-"&amp;TEXT(MONTH(order_items[[#This Row],[Date]]),"00")</f>
        <v>2023-12</v>
      </c>
      <c r="E1291" s="1" t="str">
        <f>_xlfn.XLOOKUP(order_items[[#This Row],[product_id]],products!A:A,products!C:C)</f>
        <v>Office Supplies</v>
      </c>
      <c r="F1291" t="s">
        <v>1083</v>
      </c>
      <c r="G1291" t="s">
        <v>1115</v>
      </c>
      <c r="H1291">
        <v>17</v>
      </c>
      <c r="I1291">
        <v>386.19</v>
      </c>
      <c r="J1291" s="2">
        <v>0.1</v>
      </c>
    </row>
    <row r="1292" spans="1:10" x14ac:dyDescent="0.2">
      <c r="A1292" t="s">
        <v>3102</v>
      </c>
      <c r="B1292" t="s">
        <v>3103</v>
      </c>
      <c r="C1292" s="1">
        <f>_xlfn.XLOOKUP(order_items[[#This Row],[order_id]],orders!A:A,orders!C:C)</f>
        <v>44958</v>
      </c>
      <c r="D1292" s="3" t="str">
        <f>YEAR(order_items[[#This Row],[Date]])&amp;"-"&amp;TEXT(MONTH(order_items[[#This Row],[Date]]),"00")</f>
        <v>2023-02</v>
      </c>
      <c r="E1292" s="1" t="str">
        <f>_xlfn.XLOOKUP(order_items[[#This Row],[product_id]],products!A:A,products!C:C)</f>
        <v>Health &amp; Beauty</v>
      </c>
      <c r="F1292" t="s">
        <v>929</v>
      </c>
      <c r="G1292" t="s">
        <v>1120</v>
      </c>
      <c r="H1292">
        <v>7</v>
      </c>
      <c r="I1292">
        <v>406.99</v>
      </c>
      <c r="J1292" s="2">
        <v>0</v>
      </c>
    </row>
    <row r="1293" spans="1:10" x14ac:dyDescent="0.2">
      <c r="A1293" t="s">
        <v>3104</v>
      </c>
      <c r="B1293" t="s">
        <v>3103</v>
      </c>
      <c r="C1293" s="1">
        <f>_xlfn.XLOOKUP(order_items[[#This Row],[order_id]],orders!A:A,orders!C:C)</f>
        <v>44958</v>
      </c>
      <c r="D1293" s="3" t="str">
        <f>YEAR(order_items[[#This Row],[Date]])&amp;"-"&amp;TEXT(MONTH(order_items[[#This Row],[Date]]),"00")</f>
        <v>2023-02</v>
      </c>
      <c r="E1293" s="1" t="str">
        <f>_xlfn.XLOOKUP(order_items[[#This Row],[product_id]],products!A:A,products!C:C)</f>
        <v>Electronics</v>
      </c>
      <c r="F1293" t="s">
        <v>1067</v>
      </c>
      <c r="G1293" t="s">
        <v>1101</v>
      </c>
      <c r="H1293">
        <v>6</v>
      </c>
      <c r="I1293">
        <v>299.43</v>
      </c>
      <c r="J1293" s="2">
        <v>0</v>
      </c>
    </row>
    <row r="1294" spans="1:10" x14ac:dyDescent="0.2">
      <c r="A1294" t="s">
        <v>3105</v>
      </c>
      <c r="B1294" t="s">
        <v>3106</v>
      </c>
      <c r="C1294" s="1">
        <f>_xlfn.XLOOKUP(order_items[[#This Row],[order_id]],orders!A:A,orders!C:C)</f>
        <v>45008</v>
      </c>
      <c r="D1294" s="3" t="str">
        <f>YEAR(order_items[[#This Row],[Date]])&amp;"-"&amp;TEXT(MONTH(order_items[[#This Row],[Date]]),"00")</f>
        <v>2023-03</v>
      </c>
      <c r="E1294" s="1" t="str">
        <f>_xlfn.XLOOKUP(order_items[[#This Row],[product_id]],products!A:A,products!C:C)</f>
        <v>Health &amp; Beauty</v>
      </c>
      <c r="F1294" t="s">
        <v>974</v>
      </c>
      <c r="G1294" t="s">
        <v>1009</v>
      </c>
      <c r="H1294">
        <v>23</v>
      </c>
      <c r="I1294">
        <v>289.44</v>
      </c>
      <c r="J1294" s="2">
        <v>0</v>
      </c>
    </row>
    <row r="1295" spans="1:10" x14ac:dyDescent="0.2">
      <c r="A1295" t="s">
        <v>3107</v>
      </c>
      <c r="B1295" t="s">
        <v>3108</v>
      </c>
      <c r="C1295" s="1">
        <f>_xlfn.XLOOKUP(order_items[[#This Row],[order_id]],orders!A:A,orders!C:C)</f>
        <v>45616</v>
      </c>
      <c r="D1295" s="3" t="str">
        <f>YEAR(order_items[[#This Row],[Date]])&amp;"-"&amp;TEXT(MONTH(order_items[[#This Row],[Date]]),"00")</f>
        <v>2024-11</v>
      </c>
      <c r="E1295" s="1" t="str">
        <f>_xlfn.XLOOKUP(order_items[[#This Row],[product_id]],products!A:A,products!C:C)</f>
        <v>Home &amp; Kitchen</v>
      </c>
      <c r="F1295" t="s">
        <v>967</v>
      </c>
      <c r="G1295" t="s">
        <v>1054</v>
      </c>
      <c r="H1295">
        <v>4</v>
      </c>
      <c r="I1295">
        <v>36.29</v>
      </c>
      <c r="J1295" s="2">
        <v>0</v>
      </c>
    </row>
    <row r="1296" spans="1:10" x14ac:dyDescent="0.2">
      <c r="A1296" t="s">
        <v>3109</v>
      </c>
      <c r="B1296" t="s">
        <v>3108</v>
      </c>
      <c r="C1296" s="1">
        <f>_xlfn.XLOOKUP(order_items[[#This Row],[order_id]],orders!A:A,orders!C:C)</f>
        <v>45616</v>
      </c>
      <c r="D1296" s="3" t="str">
        <f>YEAR(order_items[[#This Row],[Date]])&amp;"-"&amp;TEXT(MONTH(order_items[[#This Row],[Date]]),"00")</f>
        <v>2024-11</v>
      </c>
      <c r="E1296" s="1" t="str">
        <f>_xlfn.XLOOKUP(order_items[[#This Row],[product_id]],products!A:A,products!C:C)</f>
        <v>Outdoor &amp; Sports</v>
      </c>
      <c r="F1296" t="s">
        <v>951</v>
      </c>
      <c r="G1296" t="s">
        <v>1080</v>
      </c>
      <c r="H1296">
        <v>7</v>
      </c>
      <c r="I1296">
        <v>129.74</v>
      </c>
      <c r="J1296" s="2">
        <v>0.1</v>
      </c>
    </row>
    <row r="1297" spans="1:10" x14ac:dyDescent="0.2">
      <c r="A1297" t="s">
        <v>3110</v>
      </c>
      <c r="B1297" t="s">
        <v>3111</v>
      </c>
      <c r="C1297" s="1">
        <f>_xlfn.XLOOKUP(order_items[[#This Row],[order_id]],orders!A:A,orders!C:C)</f>
        <v>45350</v>
      </c>
      <c r="D1297" s="3" t="str">
        <f>YEAR(order_items[[#This Row],[Date]])&amp;"-"&amp;TEXT(MONTH(order_items[[#This Row],[Date]]),"00")</f>
        <v>2024-02</v>
      </c>
      <c r="E1297" s="1" t="str">
        <f>_xlfn.XLOOKUP(order_items[[#This Row],[product_id]],products!A:A,products!C:C)</f>
        <v>Office Supplies</v>
      </c>
      <c r="F1297" t="s">
        <v>948</v>
      </c>
      <c r="G1297" t="s">
        <v>1119</v>
      </c>
      <c r="H1297">
        <v>15</v>
      </c>
      <c r="I1297">
        <v>46.82</v>
      </c>
      <c r="J1297" s="2">
        <v>0</v>
      </c>
    </row>
    <row r="1298" spans="1:10" x14ac:dyDescent="0.2">
      <c r="A1298" t="s">
        <v>3112</v>
      </c>
      <c r="B1298" t="s">
        <v>3111</v>
      </c>
      <c r="C1298" s="1">
        <f>_xlfn.XLOOKUP(order_items[[#This Row],[order_id]],orders!A:A,orders!C:C)</f>
        <v>45350</v>
      </c>
      <c r="D1298" s="3" t="str">
        <f>YEAR(order_items[[#This Row],[Date]])&amp;"-"&amp;TEXT(MONTH(order_items[[#This Row],[Date]]),"00")</f>
        <v>2024-02</v>
      </c>
      <c r="E1298" s="1" t="str">
        <f>_xlfn.XLOOKUP(order_items[[#This Row],[product_id]],products!A:A,products!C:C)</f>
        <v>Outdoor &amp; Sports</v>
      </c>
      <c r="F1298" t="s">
        <v>1090</v>
      </c>
      <c r="G1298" t="s">
        <v>1109</v>
      </c>
      <c r="H1298">
        <v>2</v>
      </c>
      <c r="I1298">
        <v>225.63</v>
      </c>
      <c r="J1298" s="2">
        <v>0</v>
      </c>
    </row>
    <row r="1299" spans="1:10" x14ac:dyDescent="0.2">
      <c r="A1299" t="s">
        <v>3113</v>
      </c>
      <c r="B1299" t="s">
        <v>3114</v>
      </c>
      <c r="C1299" s="1">
        <f>_xlfn.XLOOKUP(order_items[[#This Row],[order_id]],orders!A:A,orders!C:C)</f>
        <v>45278</v>
      </c>
      <c r="D1299" s="3" t="str">
        <f>YEAR(order_items[[#This Row],[Date]])&amp;"-"&amp;TEXT(MONTH(order_items[[#This Row],[Date]]),"00")</f>
        <v>2023-12</v>
      </c>
      <c r="E1299" s="1" t="str">
        <f>_xlfn.XLOOKUP(order_items[[#This Row],[product_id]],products!A:A,products!C:C)</f>
        <v>Office Supplies</v>
      </c>
      <c r="F1299" t="s">
        <v>932</v>
      </c>
      <c r="G1299" t="s">
        <v>1115</v>
      </c>
      <c r="H1299">
        <v>12</v>
      </c>
      <c r="I1299">
        <v>122.56</v>
      </c>
      <c r="J1299" s="2">
        <v>0</v>
      </c>
    </row>
    <row r="1300" spans="1:10" x14ac:dyDescent="0.2">
      <c r="A1300" t="s">
        <v>3115</v>
      </c>
      <c r="B1300" t="s">
        <v>3114</v>
      </c>
      <c r="C1300" s="1">
        <f>_xlfn.XLOOKUP(order_items[[#This Row],[order_id]],orders!A:A,orders!C:C)</f>
        <v>45278</v>
      </c>
      <c r="D1300" s="3" t="str">
        <f>YEAR(order_items[[#This Row],[Date]])&amp;"-"&amp;TEXT(MONTH(order_items[[#This Row],[Date]]),"00")</f>
        <v>2023-12</v>
      </c>
      <c r="E1300" s="1" t="str">
        <f>_xlfn.XLOOKUP(order_items[[#This Row],[product_id]],products!A:A,products!C:C)</f>
        <v>Outdoor &amp; Sports</v>
      </c>
      <c r="F1300" t="s">
        <v>1105</v>
      </c>
      <c r="G1300" t="s">
        <v>1101</v>
      </c>
      <c r="H1300">
        <v>20</v>
      </c>
      <c r="I1300">
        <v>126.03</v>
      </c>
      <c r="J1300" s="2">
        <v>0.05</v>
      </c>
    </row>
    <row r="1301" spans="1:10" x14ac:dyDescent="0.2">
      <c r="A1301" t="s">
        <v>3116</v>
      </c>
      <c r="B1301" t="s">
        <v>3117</v>
      </c>
      <c r="C1301" s="1">
        <f>_xlfn.XLOOKUP(order_items[[#This Row],[order_id]],orders!A:A,orders!C:C)</f>
        <v>44963</v>
      </c>
      <c r="D1301" s="3" t="str">
        <f>YEAR(order_items[[#This Row],[Date]])&amp;"-"&amp;TEXT(MONTH(order_items[[#This Row],[Date]]),"00")</f>
        <v>2023-02</v>
      </c>
      <c r="E1301" s="1" t="str">
        <f>_xlfn.XLOOKUP(order_items[[#This Row],[product_id]],products!A:A,products!C:C)</f>
        <v>Health &amp; Beauty</v>
      </c>
      <c r="F1301" t="s">
        <v>1028</v>
      </c>
      <c r="G1301" t="s">
        <v>1120</v>
      </c>
      <c r="H1301">
        <v>22</v>
      </c>
      <c r="I1301">
        <v>96.64</v>
      </c>
      <c r="J1301" s="2">
        <v>0.15</v>
      </c>
    </row>
    <row r="1302" spans="1:10" x14ac:dyDescent="0.2">
      <c r="A1302" t="s">
        <v>3118</v>
      </c>
      <c r="B1302" t="s">
        <v>3117</v>
      </c>
      <c r="C1302" s="1">
        <f>_xlfn.XLOOKUP(order_items[[#This Row],[order_id]],orders!A:A,orders!C:C)</f>
        <v>44963</v>
      </c>
      <c r="D1302" s="3" t="str">
        <f>YEAR(order_items[[#This Row],[Date]])&amp;"-"&amp;TEXT(MONTH(order_items[[#This Row],[Date]]),"00")</f>
        <v>2023-02</v>
      </c>
      <c r="E1302" s="1" t="str">
        <f>_xlfn.XLOOKUP(order_items[[#This Row],[product_id]],products!A:A,products!C:C)</f>
        <v>Outdoor &amp; Sports</v>
      </c>
      <c r="F1302" t="s">
        <v>1065</v>
      </c>
      <c r="G1302" t="s">
        <v>1080</v>
      </c>
      <c r="H1302">
        <v>15</v>
      </c>
      <c r="I1302">
        <v>323.27</v>
      </c>
      <c r="J1302" s="2">
        <v>0.05</v>
      </c>
    </row>
    <row r="1303" spans="1:10" x14ac:dyDescent="0.2">
      <c r="A1303" t="s">
        <v>3119</v>
      </c>
      <c r="B1303" t="s">
        <v>3120</v>
      </c>
      <c r="C1303" s="1">
        <f>_xlfn.XLOOKUP(order_items[[#This Row],[order_id]],orders!A:A,orders!C:C)</f>
        <v>45186</v>
      </c>
      <c r="D1303" s="3" t="str">
        <f>YEAR(order_items[[#This Row],[Date]])&amp;"-"&amp;TEXT(MONTH(order_items[[#This Row],[Date]]),"00")</f>
        <v>2023-09</v>
      </c>
      <c r="E1303" s="1" t="str">
        <f>_xlfn.XLOOKUP(order_items[[#This Row],[product_id]],products!A:A,products!C:C)</f>
        <v>Outdoor &amp; Sports</v>
      </c>
      <c r="F1303" t="s">
        <v>993</v>
      </c>
      <c r="G1303" t="s">
        <v>1119</v>
      </c>
      <c r="H1303">
        <v>9</v>
      </c>
      <c r="I1303">
        <v>219.99</v>
      </c>
      <c r="J1303" s="2">
        <v>0</v>
      </c>
    </row>
    <row r="1304" spans="1:10" x14ac:dyDescent="0.2">
      <c r="A1304" t="s">
        <v>3121</v>
      </c>
      <c r="B1304" t="s">
        <v>3120</v>
      </c>
      <c r="C1304" s="1">
        <f>_xlfn.XLOOKUP(order_items[[#This Row],[order_id]],orders!A:A,orders!C:C)</f>
        <v>45186</v>
      </c>
      <c r="D1304" s="3" t="str">
        <f>YEAR(order_items[[#This Row],[Date]])&amp;"-"&amp;TEXT(MONTH(order_items[[#This Row],[Date]]),"00")</f>
        <v>2023-09</v>
      </c>
      <c r="E1304" s="1" t="str">
        <f>_xlfn.XLOOKUP(order_items[[#This Row],[product_id]],products!A:A,products!C:C)</f>
        <v>Outdoor &amp; Sports</v>
      </c>
      <c r="F1304" t="s">
        <v>987</v>
      </c>
      <c r="G1304" t="s">
        <v>1080</v>
      </c>
      <c r="H1304">
        <v>20</v>
      </c>
      <c r="I1304">
        <v>440.43</v>
      </c>
      <c r="J1304" s="2">
        <v>0.05</v>
      </c>
    </row>
    <row r="1305" spans="1:10" x14ac:dyDescent="0.2">
      <c r="A1305" t="s">
        <v>3122</v>
      </c>
      <c r="B1305" t="s">
        <v>3123</v>
      </c>
      <c r="C1305" s="1">
        <f>_xlfn.XLOOKUP(order_items[[#This Row],[order_id]],orders!A:A,orders!C:C)</f>
        <v>45504</v>
      </c>
      <c r="D1305" s="3" t="str">
        <f>YEAR(order_items[[#This Row],[Date]])&amp;"-"&amp;TEXT(MONTH(order_items[[#This Row],[Date]]),"00")</f>
        <v>2024-07</v>
      </c>
      <c r="E1305" s="1" t="str">
        <f>_xlfn.XLOOKUP(order_items[[#This Row],[product_id]],products!A:A,products!C:C)</f>
        <v>Office Supplies</v>
      </c>
      <c r="F1305" t="s">
        <v>1035</v>
      </c>
      <c r="G1305" t="s">
        <v>1101</v>
      </c>
      <c r="H1305">
        <v>23</v>
      </c>
      <c r="I1305">
        <v>147.47999999999999</v>
      </c>
      <c r="J1305" s="2">
        <v>0</v>
      </c>
    </row>
    <row r="1306" spans="1:10" x14ac:dyDescent="0.2">
      <c r="A1306" t="s">
        <v>3124</v>
      </c>
      <c r="B1306" t="s">
        <v>3123</v>
      </c>
      <c r="C1306" s="1">
        <f>_xlfn.XLOOKUP(order_items[[#This Row],[order_id]],orders!A:A,orders!C:C)</f>
        <v>45504</v>
      </c>
      <c r="D1306" s="3" t="str">
        <f>YEAR(order_items[[#This Row],[Date]])&amp;"-"&amp;TEXT(MONTH(order_items[[#This Row],[Date]]),"00")</f>
        <v>2024-07</v>
      </c>
      <c r="E1306" s="1" t="str">
        <f>_xlfn.XLOOKUP(order_items[[#This Row],[product_id]],products!A:A,products!C:C)</f>
        <v>Outdoor &amp; Sports</v>
      </c>
      <c r="F1306" t="s">
        <v>1271</v>
      </c>
      <c r="G1306" t="s">
        <v>1054</v>
      </c>
      <c r="H1306">
        <v>9</v>
      </c>
      <c r="I1306">
        <v>358.43</v>
      </c>
      <c r="J1306" s="2">
        <v>0.05</v>
      </c>
    </row>
    <row r="1307" spans="1:10" x14ac:dyDescent="0.2">
      <c r="A1307" t="s">
        <v>3125</v>
      </c>
      <c r="B1307" t="s">
        <v>3126</v>
      </c>
      <c r="C1307" s="1">
        <f>_xlfn.XLOOKUP(order_items[[#This Row],[order_id]],orders!A:A,orders!C:C)</f>
        <v>44946</v>
      </c>
      <c r="D1307" s="3" t="str">
        <f>YEAR(order_items[[#This Row],[Date]])&amp;"-"&amp;TEXT(MONTH(order_items[[#This Row],[Date]]),"00")</f>
        <v>2023-01</v>
      </c>
      <c r="E1307" s="1" t="str">
        <f>_xlfn.XLOOKUP(order_items[[#This Row],[product_id]],products!A:A,products!C:C)</f>
        <v>Home &amp; Kitchen</v>
      </c>
      <c r="F1307" t="s">
        <v>1047</v>
      </c>
      <c r="G1307" t="s">
        <v>1080</v>
      </c>
      <c r="H1307">
        <v>11</v>
      </c>
      <c r="I1307">
        <v>336.63</v>
      </c>
      <c r="J1307" s="2">
        <v>0</v>
      </c>
    </row>
    <row r="1308" spans="1:10" x14ac:dyDescent="0.2">
      <c r="A1308" t="s">
        <v>3127</v>
      </c>
      <c r="B1308" t="s">
        <v>3128</v>
      </c>
      <c r="C1308" s="1">
        <f>_xlfn.XLOOKUP(order_items[[#This Row],[order_id]],orders!A:A,orders!C:C)</f>
        <v>45297</v>
      </c>
      <c r="D1308" s="3" t="str">
        <f>YEAR(order_items[[#This Row],[Date]])&amp;"-"&amp;TEXT(MONTH(order_items[[#This Row],[Date]]),"00")</f>
        <v>2024-01</v>
      </c>
      <c r="E1308" s="1" t="str">
        <f>_xlfn.XLOOKUP(order_items[[#This Row],[product_id]],products!A:A,products!C:C)</f>
        <v>Office Supplies</v>
      </c>
      <c r="F1308" t="s">
        <v>927</v>
      </c>
      <c r="G1308" t="s">
        <v>1120</v>
      </c>
      <c r="H1308">
        <v>2</v>
      </c>
      <c r="I1308">
        <v>315.44</v>
      </c>
      <c r="J1308" s="2">
        <v>0</v>
      </c>
    </row>
    <row r="1309" spans="1:10" x14ac:dyDescent="0.2">
      <c r="A1309" t="s">
        <v>3129</v>
      </c>
      <c r="B1309" t="s">
        <v>3130</v>
      </c>
      <c r="C1309" s="1">
        <f>_xlfn.XLOOKUP(order_items[[#This Row],[order_id]],orders!A:A,orders!C:C)</f>
        <v>45496</v>
      </c>
      <c r="D1309" s="3" t="str">
        <f>YEAR(order_items[[#This Row],[Date]])&amp;"-"&amp;TEXT(MONTH(order_items[[#This Row],[Date]]),"00")</f>
        <v>2024-07</v>
      </c>
      <c r="E1309" s="1" t="str">
        <f>_xlfn.XLOOKUP(order_items[[#This Row],[product_id]],products!A:A,products!C:C)</f>
        <v>Home &amp; Kitchen</v>
      </c>
      <c r="F1309" t="s">
        <v>1117</v>
      </c>
      <c r="G1309" t="s">
        <v>1120</v>
      </c>
      <c r="H1309">
        <v>24</v>
      </c>
      <c r="I1309">
        <v>210.52</v>
      </c>
      <c r="J1309" s="2">
        <v>0</v>
      </c>
    </row>
    <row r="1310" spans="1:10" x14ac:dyDescent="0.2">
      <c r="A1310" t="s">
        <v>3131</v>
      </c>
      <c r="B1310" t="s">
        <v>3132</v>
      </c>
      <c r="C1310" s="1">
        <f>_xlfn.XLOOKUP(order_items[[#This Row],[order_id]],orders!A:A,orders!C:C)</f>
        <v>45596</v>
      </c>
      <c r="D1310" s="3" t="str">
        <f>YEAR(order_items[[#This Row],[Date]])&amp;"-"&amp;TEXT(MONTH(order_items[[#This Row],[Date]]),"00")</f>
        <v>2024-10</v>
      </c>
      <c r="E1310" s="1" t="str">
        <f>_xlfn.XLOOKUP(order_items[[#This Row],[product_id]],products!A:A,products!C:C)</f>
        <v>Home &amp; Kitchen</v>
      </c>
      <c r="F1310" t="s">
        <v>1093</v>
      </c>
      <c r="G1310" t="s">
        <v>1080</v>
      </c>
      <c r="H1310">
        <v>20</v>
      </c>
      <c r="I1310">
        <v>319.02</v>
      </c>
    </row>
    <row r="1311" spans="1:10" x14ac:dyDescent="0.2">
      <c r="A1311" t="s">
        <v>3133</v>
      </c>
      <c r="B1311" t="s">
        <v>3132</v>
      </c>
      <c r="C1311" s="1">
        <f>_xlfn.XLOOKUP(order_items[[#This Row],[order_id]],orders!A:A,orders!C:C)</f>
        <v>45596</v>
      </c>
      <c r="D1311" s="3" t="str">
        <f>YEAR(order_items[[#This Row],[Date]])&amp;"-"&amp;TEXT(MONTH(order_items[[#This Row],[Date]]),"00")</f>
        <v>2024-10</v>
      </c>
      <c r="E1311" s="1" t="str">
        <f>_xlfn.XLOOKUP(order_items[[#This Row],[product_id]],products!A:A,products!C:C)</f>
        <v>Office Supplies</v>
      </c>
      <c r="F1311" t="s">
        <v>983</v>
      </c>
      <c r="G1311" t="s">
        <v>1054</v>
      </c>
      <c r="H1311">
        <v>16</v>
      </c>
      <c r="I1311">
        <v>287.95999999999998</v>
      </c>
      <c r="J1311" s="2">
        <v>0.1</v>
      </c>
    </row>
    <row r="1312" spans="1:10" x14ac:dyDescent="0.2">
      <c r="A1312" t="s">
        <v>3134</v>
      </c>
      <c r="B1312" t="s">
        <v>3132</v>
      </c>
      <c r="C1312" s="1">
        <f>_xlfn.XLOOKUP(order_items[[#This Row],[order_id]],orders!A:A,orders!C:C)</f>
        <v>45596</v>
      </c>
      <c r="D1312" s="3" t="str">
        <f>YEAR(order_items[[#This Row],[Date]])&amp;"-"&amp;TEXT(MONTH(order_items[[#This Row],[Date]]),"00")</f>
        <v>2024-10</v>
      </c>
      <c r="E1312" s="1" t="str">
        <f>_xlfn.XLOOKUP(order_items[[#This Row],[product_id]],products!A:A,products!C:C)</f>
        <v>Outdoor &amp; Sports</v>
      </c>
      <c r="F1312" t="s">
        <v>1089</v>
      </c>
      <c r="G1312" t="s">
        <v>1115</v>
      </c>
      <c r="H1312">
        <v>14</v>
      </c>
      <c r="I1312">
        <v>229.27</v>
      </c>
      <c r="J1312" s="2">
        <v>0.05</v>
      </c>
    </row>
    <row r="1313" spans="1:10" x14ac:dyDescent="0.2">
      <c r="A1313" t="s">
        <v>3135</v>
      </c>
      <c r="B1313" t="s">
        <v>3132</v>
      </c>
      <c r="C1313" s="1">
        <f>_xlfn.XLOOKUP(order_items[[#This Row],[order_id]],orders!A:A,orders!C:C)</f>
        <v>45596</v>
      </c>
      <c r="D1313" s="3" t="str">
        <f>YEAR(order_items[[#This Row],[Date]])&amp;"-"&amp;TEXT(MONTH(order_items[[#This Row],[Date]]),"00")</f>
        <v>2024-10</v>
      </c>
      <c r="E1313" s="1" t="str">
        <f>_xlfn.XLOOKUP(order_items[[#This Row],[product_id]],products!A:A,products!C:C)</f>
        <v>Office Supplies</v>
      </c>
      <c r="F1313" t="s">
        <v>948</v>
      </c>
      <c r="G1313" t="s">
        <v>1080</v>
      </c>
      <c r="H1313">
        <v>-3</v>
      </c>
      <c r="I1313">
        <v>46.82</v>
      </c>
      <c r="J1313" s="2">
        <v>0.15</v>
      </c>
    </row>
    <row r="1314" spans="1:10" x14ac:dyDescent="0.2">
      <c r="A1314" t="s">
        <v>3136</v>
      </c>
      <c r="B1314" t="s">
        <v>3137</v>
      </c>
      <c r="C1314" s="1">
        <f>_xlfn.XLOOKUP(order_items[[#This Row],[order_id]],orders!A:A,orders!C:C)</f>
        <v>45149</v>
      </c>
      <c r="D1314" s="3" t="str">
        <f>YEAR(order_items[[#This Row],[Date]])&amp;"-"&amp;TEXT(MONTH(order_items[[#This Row],[Date]]),"00")</f>
        <v>2023-08</v>
      </c>
      <c r="E1314" s="1" t="str">
        <f>_xlfn.XLOOKUP(order_items[[#This Row],[product_id]],products!A:A,products!C:C)</f>
        <v>Health &amp; Beauty</v>
      </c>
      <c r="F1314" t="s">
        <v>940</v>
      </c>
      <c r="G1314" t="s">
        <v>1109</v>
      </c>
      <c r="H1314">
        <v>10</v>
      </c>
      <c r="I1314">
        <v>543.91</v>
      </c>
      <c r="J1314" s="2">
        <v>0.05</v>
      </c>
    </row>
    <row r="1315" spans="1:10" x14ac:dyDescent="0.2">
      <c r="A1315" t="s">
        <v>3138</v>
      </c>
      <c r="B1315" t="s">
        <v>3139</v>
      </c>
      <c r="C1315" s="1">
        <f>_xlfn.XLOOKUP(order_items[[#This Row],[order_id]],orders!A:A,orders!C:C)</f>
        <v>45595</v>
      </c>
      <c r="D1315" s="3" t="str">
        <f>YEAR(order_items[[#This Row],[Date]])&amp;"-"&amp;TEXT(MONTH(order_items[[#This Row],[Date]]),"00")</f>
        <v>2024-10</v>
      </c>
      <c r="E1315" s="1" t="str">
        <f>_xlfn.XLOOKUP(order_items[[#This Row],[product_id]],products!A:A,products!C:C)</f>
        <v>Home &amp; Kitchen</v>
      </c>
      <c r="F1315" t="s">
        <v>1075</v>
      </c>
      <c r="G1315" t="s">
        <v>917</v>
      </c>
      <c r="H1315">
        <v>23</v>
      </c>
      <c r="I1315">
        <v>168.52</v>
      </c>
      <c r="J1315" s="2">
        <v>0</v>
      </c>
    </row>
    <row r="1316" spans="1:10" x14ac:dyDescent="0.2">
      <c r="A1316" t="s">
        <v>3140</v>
      </c>
      <c r="B1316" t="s">
        <v>3141</v>
      </c>
      <c r="C1316" s="1">
        <f>_xlfn.XLOOKUP(order_items[[#This Row],[order_id]],orders!A:A,orders!C:C)</f>
        <v>45483</v>
      </c>
      <c r="D1316" s="3" t="str">
        <f>YEAR(order_items[[#This Row],[Date]])&amp;"-"&amp;TEXT(MONTH(order_items[[#This Row],[Date]]),"00")</f>
        <v>2024-07</v>
      </c>
      <c r="E1316" s="1" t="str">
        <f>_xlfn.XLOOKUP(order_items[[#This Row],[product_id]],products!A:A,products!C:C)</f>
        <v>Office Supplies</v>
      </c>
      <c r="F1316" t="s">
        <v>1097</v>
      </c>
      <c r="G1316" t="s">
        <v>1119</v>
      </c>
      <c r="H1316">
        <v>8</v>
      </c>
      <c r="I1316">
        <v>398.25</v>
      </c>
      <c r="J1316" s="2">
        <v>0.05</v>
      </c>
    </row>
    <row r="1317" spans="1:10" x14ac:dyDescent="0.2">
      <c r="A1317" t="s">
        <v>3142</v>
      </c>
      <c r="B1317" t="s">
        <v>3143</v>
      </c>
      <c r="C1317" s="1">
        <f>_xlfn.XLOOKUP(order_items[[#This Row],[order_id]],orders!A:A,orders!C:C)</f>
        <v>45003</v>
      </c>
      <c r="D1317" s="3" t="str">
        <f>YEAR(order_items[[#This Row],[Date]])&amp;"-"&amp;TEXT(MONTH(order_items[[#This Row],[Date]]),"00")</f>
        <v>2023-03</v>
      </c>
      <c r="E1317" s="1" t="str">
        <f>_xlfn.XLOOKUP(order_items[[#This Row],[product_id]],products!A:A,products!C:C)</f>
        <v>Outdoor &amp; Sports</v>
      </c>
      <c r="F1317" t="s">
        <v>952</v>
      </c>
      <c r="G1317" t="s">
        <v>1122</v>
      </c>
      <c r="H1317">
        <v>12</v>
      </c>
      <c r="I1317">
        <v>230.33</v>
      </c>
      <c r="J1317" s="2">
        <v>0.1</v>
      </c>
    </row>
    <row r="1318" spans="1:10" x14ac:dyDescent="0.2">
      <c r="A1318" t="s">
        <v>3144</v>
      </c>
      <c r="B1318" t="s">
        <v>3143</v>
      </c>
      <c r="C1318" s="1">
        <f>_xlfn.XLOOKUP(order_items[[#This Row],[order_id]],orders!A:A,orders!C:C)</f>
        <v>45003</v>
      </c>
      <c r="D1318" s="3" t="str">
        <f>YEAR(order_items[[#This Row],[Date]])&amp;"-"&amp;TEXT(MONTH(order_items[[#This Row],[Date]]),"00")</f>
        <v>2023-03</v>
      </c>
      <c r="E1318" s="1" t="str">
        <f>_xlfn.XLOOKUP(order_items[[#This Row],[product_id]],products!A:A,products!C:C)</f>
        <v>Health &amp; Beauty</v>
      </c>
      <c r="F1318" t="s">
        <v>1004</v>
      </c>
      <c r="G1318" t="s">
        <v>1119</v>
      </c>
      <c r="H1318">
        <v>21</v>
      </c>
      <c r="I1318">
        <v>410.8</v>
      </c>
      <c r="J1318" s="2">
        <v>0.05</v>
      </c>
    </row>
    <row r="1319" spans="1:10" x14ac:dyDescent="0.2">
      <c r="A1319" t="s">
        <v>3145</v>
      </c>
      <c r="B1319" t="s">
        <v>3143</v>
      </c>
      <c r="C1319" s="1">
        <f>_xlfn.XLOOKUP(order_items[[#This Row],[order_id]],orders!A:A,orders!C:C)</f>
        <v>45003</v>
      </c>
      <c r="D1319" s="3" t="str">
        <f>YEAR(order_items[[#This Row],[Date]])&amp;"-"&amp;TEXT(MONTH(order_items[[#This Row],[Date]]),"00")</f>
        <v>2023-03</v>
      </c>
      <c r="E1319" s="1" t="str">
        <f>_xlfn.XLOOKUP(order_items[[#This Row],[product_id]],products!A:A,products!C:C)</f>
        <v>Home &amp; Kitchen</v>
      </c>
      <c r="F1319" t="s">
        <v>971</v>
      </c>
      <c r="G1319" t="s">
        <v>1120</v>
      </c>
      <c r="H1319">
        <v>16</v>
      </c>
      <c r="I1319">
        <v>253.72</v>
      </c>
      <c r="J1319" s="2">
        <v>0</v>
      </c>
    </row>
    <row r="1320" spans="1:10" x14ac:dyDescent="0.2">
      <c r="A1320" t="s">
        <v>3146</v>
      </c>
      <c r="B1320" t="s">
        <v>3143</v>
      </c>
      <c r="C1320" s="1">
        <f>_xlfn.XLOOKUP(order_items[[#This Row],[order_id]],orders!A:A,orders!C:C)</f>
        <v>45003</v>
      </c>
      <c r="D1320" s="3" t="str">
        <f>YEAR(order_items[[#This Row],[Date]])&amp;"-"&amp;TEXT(MONTH(order_items[[#This Row],[Date]]),"00")</f>
        <v>2023-03</v>
      </c>
      <c r="E1320" s="1" t="str">
        <f>_xlfn.XLOOKUP(order_items[[#This Row],[product_id]],products!A:A,products!C:C)</f>
        <v>Outdoor &amp; Sports</v>
      </c>
      <c r="F1320" t="s">
        <v>1106</v>
      </c>
      <c r="G1320" t="s">
        <v>1009</v>
      </c>
      <c r="H1320">
        <v>10</v>
      </c>
      <c r="I1320">
        <v>294.41000000000003</v>
      </c>
      <c r="J1320" s="2">
        <v>0.05</v>
      </c>
    </row>
    <row r="1321" spans="1:10" x14ac:dyDescent="0.2">
      <c r="A1321" t="s">
        <v>3147</v>
      </c>
      <c r="B1321" t="s">
        <v>3148</v>
      </c>
      <c r="C1321" s="1">
        <f>_xlfn.XLOOKUP(order_items[[#This Row],[order_id]],orders!A:A,orders!C:C)</f>
        <v>45308</v>
      </c>
      <c r="D1321" s="3" t="str">
        <f>YEAR(order_items[[#This Row],[Date]])&amp;"-"&amp;TEXT(MONTH(order_items[[#This Row],[Date]]),"00")</f>
        <v>2024-01</v>
      </c>
      <c r="E1321" s="1" t="str">
        <f>_xlfn.XLOOKUP(order_items[[#This Row],[product_id]],products!A:A,products!C:C)</f>
        <v>Outdoor &amp; Sports</v>
      </c>
      <c r="F1321" t="s">
        <v>1049</v>
      </c>
      <c r="G1321" t="s">
        <v>1080</v>
      </c>
      <c r="H1321">
        <v>11</v>
      </c>
      <c r="I1321">
        <v>101.7</v>
      </c>
      <c r="J1321" s="2">
        <v>0.15</v>
      </c>
    </row>
    <row r="1322" spans="1:10" x14ac:dyDescent="0.2">
      <c r="A1322" t="s">
        <v>3149</v>
      </c>
      <c r="B1322" t="s">
        <v>3150</v>
      </c>
      <c r="C1322" s="1">
        <f>_xlfn.XLOOKUP(order_items[[#This Row],[order_id]],orders!A:A,orders!C:C)</f>
        <v>45469</v>
      </c>
      <c r="D1322" s="3" t="str">
        <f>YEAR(order_items[[#This Row],[Date]])&amp;"-"&amp;TEXT(MONTH(order_items[[#This Row],[Date]]),"00")</f>
        <v>2024-06</v>
      </c>
      <c r="E1322" s="1" t="str">
        <f>_xlfn.XLOOKUP(order_items[[#This Row],[product_id]],products!A:A,products!C:C)</f>
        <v>Office Supplies</v>
      </c>
      <c r="F1322" t="s">
        <v>1083</v>
      </c>
      <c r="G1322" t="s">
        <v>1119</v>
      </c>
      <c r="H1322">
        <v>5</v>
      </c>
      <c r="I1322">
        <v>386.19</v>
      </c>
      <c r="J1322" s="2">
        <v>0</v>
      </c>
    </row>
    <row r="1323" spans="1:10" x14ac:dyDescent="0.2">
      <c r="A1323" t="s">
        <v>3151</v>
      </c>
      <c r="B1323" t="s">
        <v>3150</v>
      </c>
      <c r="C1323" s="1">
        <f>_xlfn.XLOOKUP(order_items[[#This Row],[order_id]],orders!A:A,orders!C:C)</f>
        <v>45469</v>
      </c>
      <c r="D1323" s="3" t="str">
        <f>YEAR(order_items[[#This Row],[Date]])&amp;"-"&amp;TEXT(MONTH(order_items[[#This Row],[Date]]),"00")</f>
        <v>2024-06</v>
      </c>
      <c r="E1323" s="1" t="str">
        <f>_xlfn.XLOOKUP(order_items[[#This Row],[product_id]],products!A:A,products!C:C)</f>
        <v>Outdoor &amp; Sports</v>
      </c>
      <c r="F1323" t="s">
        <v>1077</v>
      </c>
      <c r="G1323" t="s">
        <v>1120</v>
      </c>
      <c r="H1323">
        <v>1</v>
      </c>
      <c r="I1323">
        <v>171.72</v>
      </c>
      <c r="J1323" s="2">
        <v>0.05</v>
      </c>
    </row>
    <row r="1324" spans="1:10" x14ac:dyDescent="0.2">
      <c r="A1324" t="s">
        <v>3152</v>
      </c>
      <c r="B1324" t="s">
        <v>3153</v>
      </c>
      <c r="C1324" s="1">
        <f>_xlfn.XLOOKUP(order_items[[#This Row],[order_id]],orders!A:A,orders!C:C)</f>
        <v>45403</v>
      </c>
      <c r="D1324" s="3" t="str">
        <f>YEAR(order_items[[#This Row],[Date]])&amp;"-"&amp;TEXT(MONTH(order_items[[#This Row],[Date]]),"00")</f>
        <v>2024-04</v>
      </c>
      <c r="E1324" s="1" t="str">
        <f>_xlfn.XLOOKUP(order_items[[#This Row],[product_id]],products!A:A,products!C:C)</f>
        <v>Home &amp; Kitchen</v>
      </c>
      <c r="F1324" t="s">
        <v>1026</v>
      </c>
      <c r="G1324" t="s">
        <v>1109</v>
      </c>
      <c r="H1324">
        <v>25</v>
      </c>
      <c r="I1324">
        <v>261.29000000000002</v>
      </c>
      <c r="J1324" s="2">
        <v>0.15</v>
      </c>
    </row>
    <row r="1325" spans="1:10" x14ac:dyDescent="0.2">
      <c r="A1325" t="s">
        <v>3154</v>
      </c>
      <c r="B1325" t="s">
        <v>3153</v>
      </c>
      <c r="C1325" s="1">
        <f>_xlfn.XLOOKUP(order_items[[#This Row],[order_id]],orders!A:A,orders!C:C)</f>
        <v>45403</v>
      </c>
      <c r="D1325" s="3" t="str">
        <f>YEAR(order_items[[#This Row],[Date]])&amp;"-"&amp;TEXT(MONTH(order_items[[#This Row],[Date]]),"00")</f>
        <v>2024-04</v>
      </c>
      <c r="E1325" s="1" t="str">
        <f>_xlfn.XLOOKUP(order_items[[#This Row],[product_id]],products!A:A,products!C:C)</f>
        <v>Outdoor &amp; Sports</v>
      </c>
      <c r="F1325" t="s">
        <v>1094</v>
      </c>
      <c r="G1325" t="s">
        <v>1119</v>
      </c>
      <c r="H1325">
        <v>16</v>
      </c>
      <c r="I1325">
        <v>540.58000000000004</v>
      </c>
      <c r="J1325" s="2">
        <v>0.1</v>
      </c>
    </row>
    <row r="1326" spans="1:10" x14ac:dyDescent="0.2">
      <c r="A1326" t="s">
        <v>3155</v>
      </c>
      <c r="B1326" t="s">
        <v>3156</v>
      </c>
      <c r="C1326" s="1">
        <f>_xlfn.XLOOKUP(order_items[[#This Row],[order_id]],orders!A:A,orders!C:C)</f>
        <v>45179</v>
      </c>
      <c r="D1326" s="3" t="str">
        <f>YEAR(order_items[[#This Row],[Date]])&amp;"-"&amp;TEXT(MONTH(order_items[[#This Row],[Date]]),"00")</f>
        <v>2023-09</v>
      </c>
      <c r="E1326" s="1" t="str">
        <f>_xlfn.XLOOKUP(order_items[[#This Row],[product_id]],products!A:A,products!C:C)</f>
        <v>Office Supplies</v>
      </c>
      <c r="F1326" t="s">
        <v>979</v>
      </c>
      <c r="G1326" t="s">
        <v>1119</v>
      </c>
      <c r="H1326">
        <v>7</v>
      </c>
      <c r="I1326">
        <v>82.36</v>
      </c>
      <c r="J1326" s="2">
        <v>0.05</v>
      </c>
    </row>
    <row r="1327" spans="1:10" x14ac:dyDescent="0.2">
      <c r="A1327" t="s">
        <v>3157</v>
      </c>
      <c r="B1327" t="s">
        <v>3156</v>
      </c>
      <c r="C1327" s="1">
        <f>_xlfn.XLOOKUP(order_items[[#This Row],[order_id]],orders!A:A,orders!C:C)</f>
        <v>45179</v>
      </c>
      <c r="D1327" s="3" t="str">
        <f>YEAR(order_items[[#This Row],[Date]])&amp;"-"&amp;TEXT(MONTH(order_items[[#This Row],[Date]]),"00")</f>
        <v>2023-09</v>
      </c>
      <c r="E1327" s="1" t="str">
        <f>_xlfn.XLOOKUP(order_items[[#This Row],[product_id]],products!A:A,products!C:C)</f>
        <v>Office Supplies</v>
      </c>
      <c r="F1327" t="s">
        <v>1060</v>
      </c>
      <c r="G1327" t="s">
        <v>1120</v>
      </c>
      <c r="H1327">
        <v>18</v>
      </c>
      <c r="I1327">
        <v>222.24</v>
      </c>
      <c r="J1327" s="2">
        <v>0.15</v>
      </c>
    </row>
    <row r="1328" spans="1:10" x14ac:dyDescent="0.2">
      <c r="A1328" t="s">
        <v>3158</v>
      </c>
      <c r="B1328" t="s">
        <v>3156</v>
      </c>
      <c r="C1328" s="1">
        <f>_xlfn.XLOOKUP(order_items[[#This Row],[order_id]],orders!A:A,orders!C:C)</f>
        <v>45179</v>
      </c>
      <c r="D1328" s="3" t="str">
        <f>YEAR(order_items[[#This Row],[Date]])&amp;"-"&amp;TEXT(MONTH(order_items[[#This Row],[Date]]),"00")</f>
        <v>2023-09</v>
      </c>
      <c r="E1328" s="1" t="str">
        <f>_xlfn.XLOOKUP(order_items[[#This Row],[product_id]],products!A:A,products!C:C)</f>
        <v>Outdoor &amp; Sports</v>
      </c>
      <c r="F1328" t="s">
        <v>1032</v>
      </c>
      <c r="G1328" t="s">
        <v>1122</v>
      </c>
      <c r="H1328">
        <v>9</v>
      </c>
      <c r="I1328">
        <v>41.57</v>
      </c>
    </row>
    <row r="1329" spans="1:10" x14ac:dyDescent="0.2">
      <c r="A1329" t="s">
        <v>3159</v>
      </c>
      <c r="B1329" t="s">
        <v>3160</v>
      </c>
      <c r="C1329" s="1">
        <f>_xlfn.XLOOKUP(order_items[[#This Row],[order_id]],orders!A:A,orders!C:C)</f>
        <v>45427</v>
      </c>
      <c r="D1329" s="3" t="str">
        <f>YEAR(order_items[[#This Row],[Date]])&amp;"-"&amp;TEXT(MONTH(order_items[[#This Row],[Date]]),"00")</f>
        <v>2024-05</v>
      </c>
      <c r="E1329" s="1" t="str">
        <f>_xlfn.XLOOKUP(order_items[[#This Row],[product_id]],products!A:A,products!C:C)</f>
        <v>Office Supplies</v>
      </c>
      <c r="F1329" t="s">
        <v>927</v>
      </c>
      <c r="G1329" t="s">
        <v>1115</v>
      </c>
      <c r="H1329">
        <v>6</v>
      </c>
      <c r="I1329">
        <v>315.44</v>
      </c>
    </row>
    <row r="1330" spans="1:10" x14ac:dyDescent="0.2">
      <c r="A1330" t="s">
        <v>3161</v>
      </c>
      <c r="B1330" t="s">
        <v>3162</v>
      </c>
      <c r="C1330" s="1">
        <f>_xlfn.XLOOKUP(order_items[[#This Row],[order_id]],orders!A:A,orders!C:C)</f>
        <v>45029</v>
      </c>
      <c r="D1330" s="3" t="str">
        <f>YEAR(order_items[[#This Row],[Date]])&amp;"-"&amp;TEXT(MONTH(order_items[[#This Row],[Date]]),"00")</f>
        <v>2023-04</v>
      </c>
      <c r="E1330" s="1" t="str">
        <f>_xlfn.XLOOKUP(order_items[[#This Row],[product_id]],products!A:A,products!C:C)</f>
        <v>Electronics</v>
      </c>
      <c r="F1330" t="s">
        <v>995</v>
      </c>
      <c r="G1330" t="s">
        <v>1009</v>
      </c>
      <c r="H1330">
        <v>8</v>
      </c>
      <c r="I1330">
        <v>519.70000000000005</v>
      </c>
      <c r="J1330" s="2">
        <v>0</v>
      </c>
    </row>
    <row r="1331" spans="1:10" x14ac:dyDescent="0.2">
      <c r="A1331" t="s">
        <v>3163</v>
      </c>
      <c r="B1331" t="s">
        <v>3162</v>
      </c>
      <c r="C1331" s="1">
        <f>_xlfn.XLOOKUP(order_items[[#This Row],[order_id]],orders!A:A,orders!C:C)</f>
        <v>45029</v>
      </c>
      <c r="D1331" s="3" t="str">
        <f>YEAR(order_items[[#This Row],[Date]])&amp;"-"&amp;TEXT(MONTH(order_items[[#This Row],[Date]]),"00")</f>
        <v>2023-04</v>
      </c>
      <c r="E1331" s="1" t="str">
        <f>_xlfn.XLOOKUP(order_items[[#This Row],[product_id]],products!A:A,products!C:C)</f>
        <v>Health &amp; Beauty</v>
      </c>
      <c r="F1331" t="s">
        <v>1123</v>
      </c>
      <c r="G1331" t="s">
        <v>1054</v>
      </c>
      <c r="H1331">
        <v>24</v>
      </c>
      <c r="I1331">
        <v>198.42</v>
      </c>
      <c r="J1331" s="2">
        <v>0</v>
      </c>
    </row>
    <row r="1332" spans="1:10" x14ac:dyDescent="0.2">
      <c r="A1332" t="s">
        <v>3164</v>
      </c>
      <c r="B1332" t="s">
        <v>3165</v>
      </c>
      <c r="C1332" s="1">
        <f>_xlfn.XLOOKUP(order_items[[#This Row],[order_id]],orders!A:A,orders!C:C)</f>
        <v>45003</v>
      </c>
      <c r="D1332" s="3" t="str">
        <f>YEAR(order_items[[#This Row],[Date]])&amp;"-"&amp;TEXT(MONTH(order_items[[#This Row],[Date]]),"00")</f>
        <v>2023-03</v>
      </c>
      <c r="E1332" s="1" t="str">
        <f>_xlfn.XLOOKUP(order_items[[#This Row],[product_id]],products!A:A,products!C:C)</f>
        <v>Home &amp; Kitchen</v>
      </c>
      <c r="F1332" t="s">
        <v>1079</v>
      </c>
      <c r="G1332" t="s">
        <v>1122</v>
      </c>
      <c r="H1332">
        <v>25</v>
      </c>
      <c r="I1332">
        <v>85.3</v>
      </c>
      <c r="J1332" s="2">
        <v>0</v>
      </c>
    </row>
    <row r="1333" spans="1:10" x14ac:dyDescent="0.2">
      <c r="A1333" t="s">
        <v>3166</v>
      </c>
      <c r="B1333" t="s">
        <v>3165</v>
      </c>
      <c r="C1333" s="1">
        <f>_xlfn.XLOOKUP(order_items[[#This Row],[order_id]],orders!A:A,orders!C:C)</f>
        <v>45003</v>
      </c>
      <c r="D1333" s="3" t="str">
        <f>YEAR(order_items[[#This Row],[Date]])&amp;"-"&amp;TEXT(MONTH(order_items[[#This Row],[Date]]),"00")</f>
        <v>2023-03</v>
      </c>
      <c r="E1333" s="1" t="str">
        <f>_xlfn.XLOOKUP(order_items[[#This Row],[product_id]],products!A:A,products!C:C)</f>
        <v>Home &amp; Kitchen</v>
      </c>
      <c r="F1333" t="s">
        <v>1084</v>
      </c>
      <c r="G1333" t="s">
        <v>1009</v>
      </c>
      <c r="H1333">
        <v>21</v>
      </c>
      <c r="I1333">
        <v>54.31</v>
      </c>
      <c r="J1333" s="2">
        <v>0.1</v>
      </c>
    </row>
    <row r="1334" spans="1:10" x14ac:dyDescent="0.2">
      <c r="A1334" t="s">
        <v>3167</v>
      </c>
      <c r="B1334" t="s">
        <v>3168</v>
      </c>
      <c r="C1334" s="1">
        <f>_xlfn.XLOOKUP(order_items[[#This Row],[order_id]],orders!A:A,orders!C:C)</f>
        <v>45405</v>
      </c>
      <c r="D1334" s="3" t="str">
        <f>YEAR(order_items[[#This Row],[Date]])&amp;"-"&amp;TEXT(MONTH(order_items[[#This Row],[Date]]),"00")</f>
        <v>2024-04</v>
      </c>
      <c r="E1334" s="1" t="str">
        <f>_xlfn.XLOOKUP(order_items[[#This Row],[product_id]],products!A:A,products!C:C)</f>
        <v>Office Supplies</v>
      </c>
      <c r="F1334" t="s">
        <v>927</v>
      </c>
      <c r="G1334" t="s">
        <v>1119</v>
      </c>
      <c r="H1334">
        <v>24</v>
      </c>
      <c r="I1334">
        <v>315.44</v>
      </c>
      <c r="J1334" s="2">
        <v>0.15</v>
      </c>
    </row>
    <row r="1335" spans="1:10" x14ac:dyDescent="0.2">
      <c r="A1335" t="s">
        <v>3169</v>
      </c>
      <c r="B1335" t="s">
        <v>3168</v>
      </c>
      <c r="C1335" s="1">
        <f>_xlfn.XLOOKUP(order_items[[#This Row],[order_id]],orders!A:A,orders!C:C)</f>
        <v>45405</v>
      </c>
      <c r="D1335" s="3" t="str">
        <f>YEAR(order_items[[#This Row],[Date]])&amp;"-"&amp;TEXT(MONTH(order_items[[#This Row],[Date]]),"00")</f>
        <v>2024-04</v>
      </c>
      <c r="E1335" s="1" t="str">
        <f>_xlfn.XLOOKUP(order_items[[#This Row],[product_id]],products!A:A,products!C:C)</f>
        <v>Outdoor &amp; Sports</v>
      </c>
      <c r="F1335" t="s">
        <v>984</v>
      </c>
      <c r="G1335" t="s">
        <v>1120</v>
      </c>
      <c r="H1335">
        <v>15</v>
      </c>
      <c r="I1335">
        <v>21.12</v>
      </c>
      <c r="J1335" s="2">
        <v>0.15</v>
      </c>
    </row>
    <row r="1336" spans="1:10" x14ac:dyDescent="0.2">
      <c r="A1336" t="s">
        <v>3170</v>
      </c>
      <c r="B1336" t="s">
        <v>3171</v>
      </c>
      <c r="C1336" s="1">
        <f>_xlfn.XLOOKUP(order_items[[#This Row],[order_id]],orders!A:A,orders!C:C)</f>
        <v>45004</v>
      </c>
      <c r="D1336" s="3" t="str">
        <f>YEAR(order_items[[#This Row],[Date]])&amp;"-"&amp;TEXT(MONTH(order_items[[#This Row],[Date]]),"00")</f>
        <v>2023-03</v>
      </c>
      <c r="E1336" s="1" t="str">
        <f>_xlfn.XLOOKUP(order_items[[#This Row],[product_id]],products!A:A,products!C:C)</f>
        <v>Home &amp; Kitchen</v>
      </c>
      <c r="F1336" t="s">
        <v>1066</v>
      </c>
      <c r="G1336" t="s">
        <v>1080</v>
      </c>
      <c r="H1336">
        <v>14</v>
      </c>
      <c r="I1336">
        <v>255.1</v>
      </c>
      <c r="J1336" s="2">
        <v>0</v>
      </c>
    </row>
    <row r="1337" spans="1:10" x14ac:dyDescent="0.2">
      <c r="A1337" t="s">
        <v>3172</v>
      </c>
      <c r="B1337" t="s">
        <v>3173</v>
      </c>
      <c r="C1337" s="1">
        <f>_xlfn.XLOOKUP(order_items[[#This Row],[order_id]],orders!A:A,orders!C:C)</f>
        <v>45514</v>
      </c>
      <c r="D1337" s="3" t="str">
        <f>YEAR(order_items[[#This Row],[Date]])&amp;"-"&amp;TEXT(MONTH(order_items[[#This Row],[Date]]),"00")</f>
        <v>2024-08</v>
      </c>
      <c r="E1337" s="1" t="str">
        <f>_xlfn.XLOOKUP(order_items[[#This Row],[product_id]],products!A:A,products!C:C)</f>
        <v>Outdoor &amp; Sports</v>
      </c>
      <c r="F1337" t="s">
        <v>1011</v>
      </c>
      <c r="G1337" t="s">
        <v>1009</v>
      </c>
      <c r="H1337">
        <v>5</v>
      </c>
      <c r="I1337">
        <v>485.61</v>
      </c>
      <c r="J1337" s="2">
        <v>0</v>
      </c>
    </row>
    <row r="1338" spans="1:10" x14ac:dyDescent="0.2">
      <c r="A1338" t="s">
        <v>3174</v>
      </c>
      <c r="B1338" t="s">
        <v>3175</v>
      </c>
      <c r="C1338" s="1">
        <f>_xlfn.XLOOKUP(order_items[[#This Row],[order_id]],orders!A:A,orders!C:C)</f>
        <v>45077</v>
      </c>
      <c r="D1338" s="3" t="str">
        <f>YEAR(order_items[[#This Row],[Date]])&amp;"-"&amp;TEXT(MONTH(order_items[[#This Row],[Date]]),"00")</f>
        <v>2023-05</v>
      </c>
      <c r="E1338" s="1" t="str">
        <f>_xlfn.XLOOKUP(order_items[[#This Row],[product_id]],products!A:A,products!C:C)</f>
        <v>Outdoor &amp; Sports</v>
      </c>
      <c r="F1338" t="s">
        <v>988</v>
      </c>
      <c r="G1338" t="s">
        <v>1009</v>
      </c>
      <c r="H1338">
        <v>7</v>
      </c>
      <c r="I1338">
        <v>388.93</v>
      </c>
      <c r="J1338" s="2">
        <v>0.1</v>
      </c>
    </row>
    <row r="1339" spans="1:10" x14ac:dyDescent="0.2">
      <c r="A1339" t="s">
        <v>3176</v>
      </c>
      <c r="B1339" t="s">
        <v>3175</v>
      </c>
      <c r="C1339" s="1">
        <f>_xlfn.XLOOKUP(order_items[[#This Row],[order_id]],orders!A:A,orders!C:C)</f>
        <v>45077</v>
      </c>
      <c r="D1339" s="3" t="str">
        <f>YEAR(order_items[[#This Row],[Date]])&amp;"-"&amp;TEXT(MONTH(order_items[[#This Row],[Date]]),"00")</f>
        <v>2023-05</v>
      </c>
      <c r="E1339" s="1" t="str">
        <f>_xlfn.XLOOKUP(order_items[[#This Row],[product_id]],products!A:A,products!C:C)</f>
        <v>Home &amp; Kitchen</v>
      </c>
      <c r="F1339" t="s">
        <v>971</v>
      </c>
      <c r="G1339" t="s">
        <v>1115</v>
      </c>
      <c r="H1339">
        <v>21</v>
      </c>
      <c r="I1339">
        <v>253.72</v>
      </c>
      <c r="J1339" s="2">
        <v>0</v>
      </c>
    </row>
    <row r="1340" spans="1:10" x14ac:dyDescent="0.2">
      <c r="A1340" t="s">
        <v>3177</v>
      </c>
      <c r="B1340" t="s">
        <v>3175</v>
      </c>
      <c r="C1340" s="1">
        <f>_xlfn.XLOOKUP(order_items[[#This Row],[order_id]],orders!A:A,orders!C:C)</f>
        <v>45077</v>
      </c>
      <c r="D1340" s="3" t="str">
        <f>YEAR(order_items[[#This Row],[Date]])&amp;"-"&amp;TEXT(MONTH(order_items[[#This Row],[Date]]),"00")</f>
        <v>2023-05</v>
      </c>
      <c r="E1340" s="1" t="str">
        <f>_xlfn.XLOOKUP(order_items[[#This Row],[product_id]],products!A:A,products!C:C)</f>
        <v>Home &amp; Kitchen</v>
      </c>
      <c r="F1340" t="s">
        <v>1024</v>
      </c>
      <c r="G1340" t="s">
        <v>1101</v>
      </c>
      <c r="H1340">
        <v>12</v>
      </c>
      <c r="I1340">
        <v>237.18</v>
      </c>
    </row>
    <row r="1341" spans="1:10" x14ac:dyDescent="0.2">
      <c r="A1341" t="s">
        <v>3178</v>
      </c>
      <c r="B1341" t="s">
        <v>3179</v>
      </c>
      <c r="C1341" s="1">
        <f>_xlfn.XLOOKUP(order_items[[#This Row],[order_id]],orders!A:A,orders!C:C)</f>
        <v>45361</v>
      </c>
      <c r="D1341" s="3" t="str">
        <f>YEAR(order_items[[#This Row],[Date]])&amp;"-"&amp;TEXT(MONTH(order_items[[#This Row],[Date]]),"00")</f>
        <v>2024-03</v>
      </c>
      <c r="E1341" s="1" t="str">
        <f>_xlfn.XLOOKUP(order_items[[#This Row],[product_id]],products!A:A,products!C:C)</f>
        <v>Outdoor &amp; Sports</v>
      </c>
      <c r="F1341" t="s">
        <v>921</v>
      </c>
      <c r="G1341" t="s">
        <v>1009</v>
      </c>
      <c r="H1341">
        <v>24</v>
      </c>
      <c r="I1341">
        <v>455.48</v>
      </c>
      <c r="J1341" s="2">
        <v>0</v>
      </c>
    </row>
    <row r="1342" spans="1:10" x14ac:dyDescent="0.2">
      <c r="A1342" t="s">
        <v>3180</v>
      </c>
      <c r="B1342" t="s">
        <v>3181</v>
      </c>
      <c r="C1342" s="1">
        <f>_xlfn.XLOOKUP(order_items[[#This Row],[order_id]],orders!A:A,orders!C:C)</f>
        <v>45022</v>
      </c>
      <c r="D1342" s="3" t="str">
        <f>YEAR(order_items[[#This Row],[Date]])&amp;"-"&amp;TEXT(MONTH(order_items[[#This Row],[Date]]),"00")</f>
        <v>2023-04</v>
      </c>
      <c r="E1342" s="1" t="str">
        <f>_xlfn.XLOOKUP(order_items[[#This Row],[product_id]],products!A:A,products!C:C)</f>
        <v>Outdoor &amp; Sports</v>
      </c>
      <c r="F1342" t="s">
        <v>1046</v>
      </c>
      <c r="G1342" t="s">
        <v>1109</v>
      </c>
      <c r="H1342">
        <v>24</v>
      </c>
      <c r="I1342">
        <v>59.21</v>
      </c>
      <c r="J1342" s="2">
        <v>0</v>
      </c>
    </row>
    <row r="1343" spans="1:10" x14ac:dyDescent="0.2">
      <c r="A1343" t="s">
        <v>3182</v>
      </c>
      <c r="B1343" t="s">
        <v>3183</v>
      </c>
      <c r="C1343" s="1">
        <f>_xlfn.XLOOKUP(order_items[[#This Row],[order_id]],orders!A:A,orders!C:C)</f>
        <v>45313</v>
      </c>
      <c r="D1343" s="3" t="str">
        <f>YEAR(order_items[[#This Row],[Date]])&amp;"-"&amp;TEXT(MONTH(order_items[[#This Row],[Date]]),"00")</f>
        <v>2024-01</v>
      </c>
      <c r="E1343" s="1" t="str">
        <f>_xlfn.XLOOKUP(order_items[[#This Row],[product_id]],products!A:A,products!C:C)</f>
        <v>Outdoor &amp; Sports</v>
      </c>
      <c r="F1343" t="s">
        <v>1085</v>
      </c>
      <c r="G1343" t="s">
        <v>1009</v>
      </c>
      <c r="H1343">
        <v>3</v>
      </c>
      <c r="I1343">
        <v>191.31</v>
      </c>
      <c r="J1343" s="2">
        <v>0</v>
      </c>
    </row>
    <row r="1344" spans="1:10" x14ac:dyDescent="0.2">
      <c r="A1344" t="s">
        <v>3184</v>
      </c>
      <c r="B1344" t="s">
        <v>3183</v>
      </c>
      <c r="C1344" s="1">
        <f>_xlfn.XLOOKUP(order_items[[#This Row],[order_id]],orders!A:A,orders!C:C)</f>
        <v>45313</v>
      </c>
      <c r="D1344" s="3" t="str">
        <f>YEAR(order_items[[#This Row],[Date]])&amp;"-"&amp;TEXT(MONTH(order_items[[#This Row],[Date]]),"00")</f>
        <v>2024-01</v>
      </c>
      <c r="E1344" s="1" t="str">
        <f>_xlfn.XLOOKUP(order_items[[#This Row],[product_id]],products!A:A,products!C:C)</f>
        <v>Outdoor &amp; Sports</v>
      </c>
      <c r="F1344" t="s">
        <v>1013</v>
      </c>
      <c r="G1344" t="s">
        <v>1009</v>
      </c>
      <c r="H1344">
        <v>6</v>
      </c>
      <c r="I1344">
        <v>43.85</v>
      </c>
      <c r="J1344" s="2">
        <v>0.15</v>
      </c>
    </row>
    <row r="1345" spans="1:10" x14ac:dyDescent="0.2">
      <c r="A1345" t="s">
        <v>3185</v>
      </c>
      <c r="B1345" t="s">
        <v>3186</v>
      </c>
      <c r="C1345" s="1">
        <f>_xlfn.XLOOKUP(order_items[[#This Row],[order_id]],orders!A:A,orders!C:C)</f>
        <v>45371</v>
      </c>
      <c r="D1345" s="3" t="str">
        <f>YEAR(order_items[[#This Row],[Date]])&amp;"-"&amp;TEXT(MONTH(order_items[[#This Row],[Date]]),"00")</f>
        <v>2024-03</v>
      </c>
      <c r="E1345" s="1" t="str">
        <f>_xlfn.XLOOKUP(order_items[[#This Row],[product_id]],products!A:A,products!C:C)</f>
        <v>Office Supplies</v>
      </c>
      <c r="F1345" t="s">
        <v>1035</v>
      </c>
      <c r="G1345" t="s">
        <v>1115</v>
      </c>
      <c r="H1345">
        <v>17</v>
      </c>
      <c r="I1345">
        <v>147.47999999999999</v>
      </c>
      <c r="J1345" s="2">
        <v>0</v>
      </c>
    </row>
    <row r="1346" spans="1:10" x14ac:dyDescent="0.2">
      <c r="A1346" t="s">
        <v>3187</v>
      </c>
      <c r="B1346" t="s">
        <v>3188</v>
      </c>
      <c r="C1346" s="1">
        <f>_xlfn.XLOOKUP(order_items[[#This Row],[order_id]],orders!A:A,orders!C:C)</f>
        <v>45196</v>
      </c>
      <c r="D1346" s="3" t="str">
        <f>YEAR(order_items[[#This Row],[Date]])&amp;"-"&amp;TEXT(MONTH(order_items[[#This Row],[Date]]),"00")</f>
        <v>2023-09</v>
      </c>
      <c r="E1346" s="1" t="str">
        <f>_xlfn.XLOOKUP(order_items[[#This Row],[product_id]],products!A:A,products!C:C)</f>
        <v>Health &amp; Beauty</v>
      </c>
      <c r="F1346" t="s">
        <v>1042</v>
      </c>
      <c r="G1346" t="s">
        <v>1122</v>
      </c>
      <c r="H1346">
        <v>19</v>
      </c>
      <c r="I1346">
        <v>272.76</v>
      </c>
    </row>
    <row r="1347" spans="1:10" x14ac:dyDescent="0.2">
      <c r="A1347" t="s">
        <v>3189</v>
      </c>
      <c r="B1347" t="s">
        <v>3188</v>
      </c>
      <c r="C1347" s="1">
        <f>_xlfn.XLOOKUP(order_items[[#This Row],[order_id]],orders!A:A,orders!C:C)</f>
        <v>45196</v>
      </c>
      <c r="D1347" s="3" t="str">
        <f>YEAR(order_items[[#This Row],[Date]])&amp;"-"&amp;TEXT(MONTH(order_items[[#This Row],[Date]]),"00")</f>
        <v>2023-09</v>
      </c>
      <c r="E1347" s="1" t="str">
        <f>_xlfn.XLOOKUP(order_items[[#This Row],[product_id]],products!A:A,products!C:C)</f>
        <v>Health &amp; Beauty</v>
      </c>
      <c r="F1347" t="s">
        <v>1005</v>
      </c>
      <c r="G1347" t="s">
        <v>1009</v>
      </c>
      <c r="H1347">
        <v>19</v>
      </c>
      <c r="I1347">
        <v>93.54</v>
      </c>
      <c r="J1347" s="2">
        <v>0.1</v>
      </c>
    </row>
    <row r="1348" spans="1:10" x14ac:dyDescent="0.2">
      <c r="A1348" t="s">
        <v>3190</v>
      </c>
      <c r="B1348" t="s">
        <v>3191</v>
      </c>
      <c r="C1348" s="1">
        <f>_xlfn.XLOOKUP(order_items[[#This Row],[order_id]],orders!A:A,orders!C:C)</f>
        <v>44947</v>
      </c>
      <c r="D1348" s="3" t="str">
        <f>YEAR(order_items[[#This Row],[Date]])&amp;"-"&amp;TEXT(MONTH(order_items[[#This Row],[Date]]),"00")</f>
        <v>2023-01</v>
      </c>
      <c r="E1348" s="1" t="str">
        <f>_xlfn.XLOOKUP(order_items[[#This Row],[product_id]],products!A:A,products!C:C)</f>
        <v>Office Supplies</v>
      </c>
      <c r="F1348" t="s">
        <v>960</v>
      </c>
      <c r="G1348" t="s">
        <v>1120</v>
      </c>
      <c r="H1348">
        <v>12</v>
      </c>
      <c r="I1348">
        <v>175.54</v>
      </c>
      <c r="J1348" s="2">
        <v>0</v>
      </c>
    </row>
    <row r="1349" spans="1:10" x14ac:dyDescent="0.2">
      <c r="A1349" t="s">
        <v>3192</v>
      </c>
      <c r="B1349" t="s">
        <v>3191</v>
      </c>
      <c r="C1349" s="1">
        <f>_xlfn.XLOOKUP(order_items[[#This Row],[order_id]],orders!A:A,orders!C:C)</f>
        <v>44947</v>
      </c>
      <c r="D1349" s="3" t="str">
        <f>YEAR(order_items[[#This Row],[Date]])&amp;"-"&amp;TEXT(MONTH(order_items[[#This Row],[Date]]),"00")</f>
        <v>2023-01</v>
      </c>
      <c r="E1349" s="1" t="str">
        <f>_xlfn.XLOOKUP(order_items[[#This Row],[product_id]],products!A:A,products!C:C)</f>
        <v>Electronics</v>
      </c>
      <c r="F1349" t="s">
        <v>1087</v>
      </c>
      <c r="G1349" t="s">
        <v>1122</v>
      </c>
      <c r="H1349">
        <v>4</v>
      </c>
      <c r="I1349">
        <v>122.37</v>
      </c>
      <c r="J1349" s="2">
        <v>0</v>
      </c>
    </row>
    <row r="1350" spans="1:10" x14ac:dyDescent="0.2">
      <c r="A1350" t="s">
        <v>3193</v>
      </c>
      <c r="B1350" t="s">
        <v>3194</v>
      </c>
      <c r="C1350" s="1">
        <f>_xlfn.XLOOKUP(order_items[[#This Row],[order_id]],orders!A:A,orders!C:C)</f>
        <v>45005</v>
      </c>
      <c r="D1350" s="3" t="str">
        <f>YEAR(order_items[[#This Row],[Date]])&amp;"-"&amp;TEXT(MONTH(order_items[[#This Row],[Date]]),"00")</f>
        <v>2023-03</v>
      </c>
      <c r="E1350" s="1" t="str">
        <f>_xlfn.XLOOKUP(order_items[[#This Row],[product_id]],products!A:A,products!C:C)</f>
        <v>Outdoor &amp; Sports</v>
      </c>
      <c r="F1350" t="s">
        <v>1113</v>
      </c>
      <c r="G1350" t="s">
        <v>1054</v>
      </c>
      <c r="H1350">
        <v>10</v>
      </c>
      <c r="I1350">
        <v>285.12</v>
      </c>
      <c r="J1350" s="2">
        <v>0</v>
      </c>
    </row>
    <row r="1351" spans="1:10" x14ac:dyDescent="0.2">
      <c r="A1351" t="s">
        <v>3195</v>
      </c>
      <c r="B1351" t="s">
        <v>3196</v>
      </c>
      <c r="C1351" s="1">
        <f>_xlfn.XLOOKUP(order_items[[#This Row],[order_id]],orders!A:A,orders!C:C)</f>
        <v>45099</v>
      </c>
      <c r="D1351" s="3" t="str">
        <f>YEAR(order_items[[#This Row],[Date]])&amp;"-"&amp;TEXT(MONTH(order_items[[#This Row],[Date]]),"00")</f>
        <v>2023-06</v>
      </c>
      <c r="E1351" s="1" t="str">
        <f>_xlfn.XLOOKUP(order_items[[#This Row],[product_id]],products!A:A,products!C:C)</f>
        <v>Outdoor &amp; Sports</v>
      </c>
      <c r="F1351" t="s">
        <v>1113</v>
      </c>
      <c r="G1351" t="s">
        <v>917</v>
      </c>
      <c r="H1351">
        <v>24</v>
      </c>
      <c r="I1351">
        <v>285.12</v>
      </c>
      <c r="J1351" s="2">
        <v>0.05</v>
      </c>
    </row>
    <row r="1352" spans="1:10" x14ac:dyDescent="0.2">
      <c r="A1352" t="s">
        <v>3197</v>
      </c>
      <c r="B1352" t="s">
        <v>3196</v>
      </c>
      <c r="C1352" s="1">
        <f>_xlfn.XLOOKUP(order_items[[#This Row],[order_id]],orders!A:A,orders!C:C)</f>
        <v>45099</v>
      </c>
      <c r="D1352" s="3" t="str">
        <f>YEAR(order_items[[#This Row],[Date]])&amp;"-"&amp;TEXT(MONTH(order_items[[#This Row],[Date]]),"00")</f>
        <v>2023-06</v>
      </c>
      <c r="E1352" s="1" t="str">
        <f>_xlfn.XLOOKUP(order_items[[#This Row],[product_id]],products!A:A,products!C:C)</f>
        <v>Outdoor &amp; Sports</v>
      </c>
      <c r="F1352" t="s">
        <v>1045</v>
      </c>
      <c r="G1352" t="s">
        <v>1101</v>
      </c>
      <c r="H1352">
        <v>12</v>
      </c>
      <c r="I1352">
        <v>269.57</v>
      </c>
      <c r="J1352" s="2">
        <v>0</v>
      </c>
    </row>
    <row r="1353" spans="1:10" x14ac:dyDescent="0.2">
      <c r="A1353" t="s">
        <v>3198</v>
      </c>
      <c r="B1353" t="s">
        <v>3199</v>
      </c>
      <c r="C1353" s="1">
        <f>_xlfn.XLOOKUP(order_items[[#This Row],[order_id]],orders!A:A,orders!C:C)</f>
        <v>45382</v>
      </c>
      <c r="D1353" s="3" t="str">
        <f>YEAR(order_items[[#This Row],[Date]])&amp;"-"&amp;TEXT(MONTH(order_items[[#This Row],[Date]]),"00")</f>
        <v>2024-03</v>
      </c>
      <c r="E1353" s="1" t="str">
        <f>_xlfn.XLOOKUP(order_items[[#This Row],[product_id]],products!A:A,products!C:C)</f>
        <v>Outdoor &amp; Sports</v>
      </c>
      <c r="F1353" t="s">
        <v>1025</v>
      </c>
      <c r="G1353" t="s">
        <v>1109</v>
      </c>
      <c r="H1353">
        <v>25</v>
      </c>
      <c r="I1353">
        <v>424.37</v>
      </c>
      <c r="J1353" s="2">
        <v>0</v>
      </c>
    </row>
    <row r="1354" spans="1:10" x14ac:dyDescent="0.2">
      <c r="A1354" t="s">
        <v>3200</v>
      </c>
      <c r="B1354" t="s">
        <v>3199</v>
      </c>
      <c r="C1354" s="1">
        <f>_xlfn.XLOOKUP(order_items[[#This Row],[order_id]],orders!A:A,orders!C:C)</f>
        <v>45382</v>
      </c>
      <c r="D1354" s="3" t="str">
        <f>YEAR(order_items[[#This Row],[Date]])&amp;"-"&amp;TEXT(MONTH(order_items[[#This Row],[Date]]),"00")</f>
        <v>2024-03</v>
      </c>
      <c r="E1354" s="1" t="str">
        <f>_xlfn.XLOOKUP(order_items[[#This Row],[product_id]],products!A:A,products!C:C)</f>
        <v>Office Supplies</v>
      </c>
      <c r="F1354" t="s">
        <v>1060</v>
      </c>
      <c r="G1354" t="s">
        <v>917</v>
      </c>
      <c r="H1354">
        <v>24</v>
      </c>
      <c r="I1354">
        <v>222.24</v>
      </c>
      <c r="J1354" s="2">
        <v>0.15</v>
      </c>
    </row>
    <row r="1355" spans="1:10" x14ac:dyDescent="0.2">
      <c r="A1355" t="s">
        <v>3201</v>
      </c>
      <c r="B1355" t="s">
        <v>3202</v>
      </c>
      <c r="C1355" s="1">
        <f>_xlfn.XLOOKUP(order_items[[#This Row],[order_id]],orders!A:A,orders!C:C)</f>
        <v>45186</v>
      </c>
      <c r="D1355" s="3" t="str">
        <f>YEAR(order_items[[#This Row],[Date]])&amp;"-"&amp;TEXT(MONTH(order_items[[#This Row],[Date]]),"00")</f>
        <v>2023-09</v>
      </c>
      <c r="E1355" s="1" t="str">
        <f>_xlfn.XLOOKUP(order_items[[#This Row],[product_id]],products!A:A,products!C:C)</f>
        <v>Home &amp; Kitchen</v>
      </c>
      <c r="F1355" t="s">
        <v>1031</v>
      </c>
      <c r="G1355" t="s">
        <v>1119</v>
      </c>
      <c r="H1355">
        <v>11</v>
      </c>
      <c r="I1355">
        <v>323.06</v>
      </c>
      <c r="J1355" s="2">
        <v>0</v>
      </c>
    </row>
    <row r="1356" spans="1:10" x14ac:dyDescent="0.2">
      <c r="A1356" t="s">
        <v>3203</v>
      </c>
      <c r="B1356" t="s">
        <v>3202</v>
      </c>
      <c r="C1356" s="1">
        <f>_xlfn.XLOOKUP(order_items[[#This Row],[order_id]],orders!A:A,orders!C:C)</f>
        <v>45186</v>
      </c>
      <c r="D1356" s="3" t="str">
        <f>YEAR(order_items[[#This Row],[Date]])&amp;"-"&amp;TEXT(MONTH(order_items[[#This Row],[Date]]),"00")</f>
        <v>2023-09</v>
      </c>
      <c r="E1356" s="1" t="str">
        <f>_xlfn.XLOOKUP(order_items[[#This Row],[product_id]],products!A:A,products!C:C)</f>
        <v>Electronics</v>
      </c>
      <c r="F1356" t="s">
        <v>1112</v>
      </c>
      <c r="G1356" t="s">
        <v>1119</v>
      </c>
      <c r="H1356">
        <v>16</v>
      </c>
      <c r="I1356">
        <v>129.59</v>
      </c>
      <c r="J1356" s="2">
        <v>0</v>
      </c>
    </row>
    <row r="1357" spans="1:10" x14ac:dyDescent="0.2">
      <c r="A1357" t="s">
        <v>3204</v>
      </c>
      <c r="B1357" t="s">
        <v>3202</v>
      </c>
      <c r="C1357" s="1">
        <f>_xlfn.XLOOKUP(order_items[[#This Row],[order_id]],orders!A:A,orders!C:C)</f>
        <v>45186</v>
      </c>
      <c r="D1357" s="3" t="str">
        <f>YEAR(order_items[[#This Row],[Date]])&amp;"-"&amp;TEXT(MONTH(order_items[[#This Row],[Date]]),"00")</f>
        <v>2023-09</v>
      </c>
      <c r="E1357" s="1" t="str">
        <f>_xlfn.XLOOKUP(order_items[[#This Row],[product_id]],products!A:A,products!C:C)</f>
        <v>Electronics</v>
      </c>
      <c r="F1357" t="s">
        <v>1078</v>
      </c>
      <c r="G1357" t="s">
        <v>1119</v>
      </c>
      <c r="H1357">
        <v>14</v>
      </c>
      <c r="I1357">
        <v>341.57</v>
      </c>
      <c r="J1357" s="2">
        <v>0.05</v>
      </c>
    </row>
    <row r="1358" spans="1:10" x14ac:dyDescent="0.2">
      <c r="A1358" t="s">
        <v>3205</v>
      </c>
      <c r="B1358" t="s">
        <v>3202</v>
      </c>
      <c r="C1358" s="1">
        <f>_xlfn.XLOOKUP(order_items[[#This Row],[order_id]],orders!A:A,orders!C:C)</f>
        <v>45186</v>
      </c>
      <c r="D1358" s="3" t="str">
        <f>YEAR(order_items[[#This Row],[Date]])&amp;"-"&amp;TEXT(MONTH(order_items[[#This Row],[Date]]),"00")</f>
        <v>2023-09</v>
      </c>
      <c r="E1358" s="1" t="str">
        <f>_xlfn.XLOOKUP(order_items[[#This Row],[product_id]],products!A:A,products!C:C)</f>
        <v>Outdoor &amp; Sports</v>
      </c>
      <c r="F1358" t="s">
        <v>1077</v>
      </c>
      <c r="G1358" t="s">
        <v>1101</v>
      </c>
      <c r="H1358">
        <v>3</v>
      </c>
      <c r="I1358">
        <v>171.72</v>
      </c>
      <c r="J1358" s="2">
        <v>0.15</v>
      </c>
    </row>
    <row r="1359" spans="1:10" x14ac:dyDescent="0.2">
      <c r="A1359" t="s">
        <v>3206</v>
      </c>
      <c r="B1359" t="s">
        <v>3207</v>
      </c>
      <c r="C1359" s="1">
        <f>_xlfn.XLOOKUP(order_items[[#This Row],[order_id]],orders!A:A,orders!C:C)</f>
        <v>45012</v>
      </c>
      <c r="D1359" s="3" t="str">
        <f>YEAR(order_items[[#This Row],[Date]])&amp;"-"&amp;TEXT(MONTH(order_items[[#This Row],[Date]]),"00")</f>
        <v>2023-03</v>
      </c>
      <c r="E1359" s="1" t="str">
        <f>_xlfn.XLOOKUP(order_items[[#This Row],[product_id]],products!A:A,products!C:C)</f>
        <v>Health &amp; Beauty</v>
      </c>
      <c r="F1359" t="s">
        <v>997</v>
      </c>
      <c r="G1359" t="s">
        <v>1109</v>
      </c>
      <c r="H1359">
        <v>2</v>
      </c>
      <c r="I1359">
        <v>272.63</v>
      </c>
      <c r="J1359" s="2">
        <v>0.05</v>
      </c>
    </row>
    <row r="1360" spans="1:10" x14ac:dyDescent="0.2">
      <c r="A1360" t="s">
        <v>3208</v>
      </c>
      <c r="B1360" t="s">
        <v>3209</v>
      </c>
      <c r="C1360" s="1">
        <f>_xlfn.XLOOKUP(order_items[[#This Row],[order_id]],orders!A:A,orders!C:C)</f>
        <v>45024</v>
      </c>
      <c r="D1360" s="3" t="str">
        <f>YEAR(order_items[[#This Row],[Date]])&amp;"-"&amp;TEXT(MONTH(order_items[[#This Row],[Date]]),"00")</f>
        <v>2023-04</v>
      </c>
      <c r="E1360" s="1" t="str">
        <f>_xlfn.XLOOKUP(order_items[[#This Row],[product_id]],products!A:A,products!C:C)</f>
        <v>Health &amp; Beauty</v>
      </c>
      <c r="F1360" t="s">
        <v>1103</v>
      </c>
      <c r="G1360" t="s">
        <v>1119</v>
      </c>
      <c r="H1360">
        <v>17</v>
      </c>
      <c r="I1360">
        <v>346.41</v>
      </c>
      <c r="J1360" s="2">
        <v>0.1</v>
      </c>
    </row>
    <row r="1361" spans="1:10" x14ac:dyDescent="0.2">
      <c r="A1361" t="s">
        <v>3210</v>
      </c>
      <c r="B1361" t="s">
        <v>3211</v>
      </c>
      <c r="C1361" s="1">
        <f>_xlfn.XLOOKUP(order_items[[#This Row],[order_id]],orders!A:A,orders!C:C)</f>
        <v>45116</v>
      </c>
      <c r="D1361" s="3" t="str">
        <f>YEAR(order_items[[#This Row],[Date]])&amp;"-"&amp;TEXT(MONTH(order_items[[#This Row],[Date]]),"00")</f>
        <v>2023-07</v>
      </c>
      <c r="E1361" s="1" t="str">
        <f>_xlfn.XLOOKUP(order_items[[#This Row],[product_id]],products!A:A,products!C:C)</f>
        <v>Outdoor &amp; Sports</v>
      </c>
      <c r="F1361" t="s">
        <v>993</v>
      </c>
      <c r="G1361" t="s">
        <v>1009</v>
      </c>
      <c r="H1361">
        <v>15</v>
      </c>
      <c r="I1361">
        <v>219.99</v>
      </c>
      <c r="J1361" s="2">
        <v>0.15</v>
      </c>
    </row>
    <row r="1362" spans="1:10" x14ac:dyDescent="0.2">
      <c r="A1362" t="s">
        <v>3212</v>
      </c>
      <c r="B1362" t="s">
        <v>3211</v>
      </c>
      <c r="C1362" s="1">
        <f>_xlfn.XLOOKUP(order_items[[#This Row],[order_id]],orders!A:A,orders!C:C)</f>
        <v>45116</v>
      </c>
      <c r="D1362" s="3" t="str">
        <f>YEAR(order_items[[#This Row],[Date]])&amp;"-"&amp;TEXT(MONTH(order_items[[#This Row],[Date]]),"00")</f>
        <v>2023-07</v>
      </c>
      <c r="E1362" s="1" t="str">
        <f>_xlfn.XLOOKUP(order_items[[#This Row],[product_id]],products!A:A,products!C:C)</f>
        <v>Home &amp; Kitchen</v>
      </c>
      <c r="F1362" t="s">
        <v>1084</v>
      </c>
      <c r="G1362" t="s">
        <v>1101</v>
      </c>
      <c r="H1362">
        <v>14</v>
      </c>
      <c r="I1362">
        <v>54.31</v>
      </c>
      <c r="J1362" s="2">
        <v>0</v>
      </c>
    </row>
    <row r="1363" spans="1:10" x14ac:dyDescent="0.2">
      <c r="A1363" t="s">
        <v>3213</v>
      </c>
      <c r="B1363" t="s">
        <v>3214</v>
      </c>
      <c r="C1363" s="1">
        <f>_xlfn.XLOOKUP(order_items[[#This Row],[order_id]],orders!A:A,orders!C:C)</f>
        <v>45066</v>
      </c>
      <c r="D1363" s="3" t="str">
        <f>YEAR(order_items[[#This Row],[Date]])&amp;"-"&amp;TEXT(MONTH(order_items[[#This Row],[Date]]),"00")</f>
        <v>2023-05</v>
      </c>
      <c r="E1363" s="1" t="str">
        <f>_xlfn.XLOOKUP(order_items[[#This Row],[product_id]],products!A:A,products!C:C)</f>
        <v>Outdoor &amp; Sports</v>
      </c>
      <c r="F1363" t="s">
        <v>1011</v>
      </c>
      <c r="G1363" t="s">
        <v>1101</v>
      </c>
      <c r="H1363">
        <v>2</v>
      </c>
      <c r="I1363">
        <v>485.61</v>
      </c>
      <c r="J1363" s="2">
        <v>0</v>
      </c>
    </row>
    <row r="1364" spans="1:10" x14ac:dyDescent="0.2">
      <c r="A1364" t="s">
        <v>3215</v>
      </c>
      <c r="B1364" t="s">
        <v>3214</v>
      </c>
      <c r="C1364" s="1">
        <f>_xlfn.XLOOKUP(order_items[[#This Row],[order_id]],orders!A:A,orders!C:C)</f>
        <v>45066</v>
      </c>
      <c r="D1364" s="3" t="str">
        <f>YEAR(order_items[[#This Row],[Date]])&amp;"-"&amp;TEXT(MONTH(order_items[[#This Row],[Date]]),"00")</f>
        <v>2023-05</v>
      </c>
      <c r="E1364" s="1" t="str">
        <f>_xlfn.XLOOKUP(order_items[[#This Row],[product_id]],products!A:A,products!C:C)</f>
        <v>Health &amp; Beauty</v>
      </c>
      <c r="F1364" t="s">
        <v>1029</v>
      </c>
      <c r="G1364" t="s">
        <v>1122</v>
      </c>
      <c r="H1364">
        <v>10</v>
      </c>
      <c r="I1364">
        <v>280.77999999999997</v>
      </c>
      <c r="J1364" s="2">
        <v>0.1</v>
      </c>
    </row>
    <row r="1365" spans="1:10" x14ac:dyDescent="0.2">
      <c r="A1365" t="s">
        <v>3216</v>
      </c>
      <c r="B1365" t="s">
        <v>3217</v>
      </c>
      <c r="C1365" s="1">
        <f>_xlfn.XLOOKUP(order_items[[#This Row],[order_id]],orders!A:A,orders!C:C)</f>
        <v>45489</v>
      </c>
      <c r="D1365" s="3" t="str">
        <f>YEAR(order_items[[#This Row],[Date]])&amp;"-"&amp;TEXT(MONTH(order_items[[#This Row],[Date]]),"00")</f>
        <v>2024-07</v>
      </c>
      <c r="E1365" s="1" t="str">
        <f>_xlfn.XLOOKUP(order_items[[#This Row],[product_id]],products!A:A,products!C:C)</f>
        <v>Office Supplies</v>
      </c>
      <c r="F1365" t="s">
        <v>961</v>
      </c>
      <c r="G1365" t="s">
        <v>1122</v>
      </c>
      <c r="H1365">
        <v>6</v>
      </c>
      <c r="I1365">
        <v>202.31</v>
      </c>
      <c r="J1365" s="2">
        <v>0</v>
      </c>
    </row>
    <row r="1366" spans="1:10" x14ac:dyDescent="0.2">
      <c r="A1366" t="s">
        <v>3218</v>
      </c>
      <c r="B1366" t="s">
        <v>3219</v>
      </c>
      <c r="C1366" s="1">
        <f>_xlfn.XLOOKUP(order_items[[#This Row],[order_id]],orders!A:A,orders!C:C)</f>
        <v>44972</v>
      </c>
      <c r="D1366" s="3" t="str">
        <f>YEAR(order_items[[#This Row],[Date]])&amp;"-"&amp;TEXT(MONTH(order_items[[#This Row],[Date]]),"00")</f>
        <v>2023-02</v>
      </c>
      <c r="E1366" s="1" t="str">
        <f>_xlfn.XLOOKUP(order_items[[#This Row],[product_id]],products!A:A,products!C:C)</f>
        <v>Health &amp; Beauty</v>
      </c>
      <c r="F1366" t="s">
        <v>974</v>
      </c>
      <c r="G1366" t="s">
        <v>1122</v>
      </c>
      <c r="H1366">
        <v>18</v>
      </c>
      <c r="I1366">
        <v>289.44</v>
      </c>
      <c r="J1366" s="2">
        <v>0</v>
      </c>
    </row>
    <row r="1367" spans="1:10" x14ac:dyDescent="0.2">
      <c r="A1367" t="s">
        <v>3220</v>
      </c>
      <c r="B1367" t="s">
        <v>3219</v>
      </c>
      <c r="C1367" s="1">
        <f>_xlfn.XLOOKUP(order_items[[#This Row],[order_id]],orders!A:A,orders!C:C)</f>
        <v>44972</v>
      </c>
      <c r="D1367" s="3" t="str">
        <f>YEAR(order_items[[#This Row],[Date]])&amp;"-"&amp;TEXT(MONTH(order_items[[#This Row],[Date]]),"00")</f>
        <v>2023-02</v>
      </c>
      <c r="E1367" s="1" t="str">
        <f>_xlfn.XLOOKUP(order_items[[#This Row],[product_id]],products!A:A,products!C:C)</f>
        <v>Outdoor &amp; Sports</v>
      </c>
      <c r="F1367" t="s">
        <v>962</v>
      </c>
      <c r="G1367" t="s">
        <v>1054</v>
      </c>
      <c r="H1367">
        <v>21</v>
      </c>
      <c r="I1367">
        <v>383.09</v>
      </c>
      <c r="J1367" s="2">
        <v>0</v>
      </c>
    </row>
    <row r="1368" spans="1:10" x14ac:dyDescent="0.2">
      <c r="A1368" t="s">
        <v>3221</v>
      </c>
      <c r="B1368" t="s">
        <v>3219</v>
      </c>
      <c r="C1368" s="1">
        <f>_xlfn.XLOOKUP(order_items[[#This Row],[order_id]],orders!A:A,orders!C:C)</f>
        <v>44972</v>
      </c>
      <c r="D1368" s="3" t="str">
        <f>YEAR(order_items[[#This Row],[Date]])&amp;"-"&amp;TEXT(MONTH(order_items[[#This Row],[Date]]),"00")</f>
        <v>2023-02</v>
      </c>
      <c r="E1368" s="1" t="str">
        <f>_xlfn.XLOOKUP(order_items[[#This Row],[product_id]],products!A:A,products!C:C)</f>
        <v>Outdoor &amp; Sports</v>
      </c>
      <c r="F1368" t="s">
        <v>1037</v>
      </c>
      <c r="G1368" t="s">
        <v>1119</v>
      </c>
      <c r="H1368">
        <v>19</v>
      </c>
      <c r="I1368">
        <v>443.86</v>
      </c>
      <c r="J1368" s="2">
        <v>0.1</v>
      </c>
    </row>
    <row r="1369" spans="1:10" x14ac:dyDescent="0.2">
      <c r="A1369" t="s">
        <v>3222</v>
      </c>
      <c r="B1369" t="s">
        <v>3219</v>
      </c>
      <c r="C1369" s="1">
        <f>_xlfn.XLOOKUP(order_items[[#This Row],[order_id]],orders!A:A,orders!C:C)</f>
        <v>44972</v>
      </c>
      <c r="D1369" s="3" t="str">
        <f>YEAR(order_items[[#This Row],[Date]])&amp;"-"&amp;TEXT(MONTH(order_items[[#This Row],[Date]]),"00")</f>
        <v>2023-02</v>
      </c>
      <c r="E1369" s="1" t="str">
        <f>_xlfn.XLOOKUP(order_items[[#This Row],[product_id]],products!A:A,products!C:C)</f>
        <v>Outdoor &amp; Sports</v>
      </c>
      <c r="F1369" t="s">
        <v>1113</v>
      </c>
      <c r="G1369" t="s">
        <v>1115</v>
      </c>
      <c r="H1369">
        <v>3</v>
      </c>
      <c r="I1369">
        <v>285.12</v>
      </c>
      <c r="J1369" s="2">
        <v>0.1</v>
      </c>
    </row>
    <row r="1370" spans="1:10" x14ac:dyDescent="0.2">
      <c r="A1370" t="s">
        <v>3223</v>
      </c>
      <c r="B1370" t="s">
        <v>3224</v>
      </c>
      <c r="C1370" s="1">
        <f>_xlfn.XLOOKUP(order_items[[#This Row],[order_id]],orders!A:A,orders!C:C)</f>
        <v>45005</v>
      </c>
      <c r="D1370" s="3" t="str">
        <f>YEAR(order_items[[#This Row],[Date]])&amp;"-"&amp;TEXT(MONTH(order_items[[#This Row],[Date]]),"00")</f>
        <v>2023-03</v>
      </c>
      <c r="E1370" s="1" t="str">
        <f>_xlfn.XLOOKUP(order_items[[#This Row],[product_id]],products!A:A,products!C:C)</f>
        <v>Office Supplies</v>
      </c>
      <c r="F1370" t="s">
        <v>994</v>
      </c>
      <c r="G1370" t="s">
        <v>1119</v>
      </c>
      <c r="H1370">
        <v>1</v>
      </c>
      <c r="I1370">
        <v>470.22</v>
      </c>
      <c r="J1370" s="2">
        <v>0</v>
      </c>
    </row>
    <row r="1371" spans="1:10" x14ac:dyDescent="0.2">
      <c r="A1371" t="s">
        <v>3225</v>
      </c>
      <c r="B1371" t="s">
        <v>3226</v>
      </c>
      <c r="C1371" s="1">
        <f>_xlfn.XLOOKUP(order_items[[#This Row],[order_id]],orders!A:A,orders!C:C)</f>
        <v>45078</v>
      </c>
      <c r="D1371" s="3" t="str">
        <f>YEAR(order_items[[#This Row],[Date]])&amp;"-"&amp;TEXT(MONTH(order_items[[#This Row],[Date]]),"00")</f>
        <v>2023-06</v>
      </c>
      <c r="E1371" s="1" t="str">
        <f>_xlfn.XLOOKUP(order_items[[#This Row],[product_id]],products!A:A,products!C:C)</f>
        <v>Electronics</v>
      </c>
      <c r="F1371" t="s">
        <v>992</v>
      </c>
      <c r="G1371" t="s">
        <v>1122</v>
      </c>
      <c r="H1371">
        <v>16</v>
      </c>
      <c r="I1371">
        <v>233.95</v>
      </c>
      <c r="J1371" s="2">
        <v>0.05</v>
      </c>
    </row>
    <row r="1372" spans="1:10" x14ac:dyDescent="0.2">
      <c r="A1372" t="s">
        <v>3227</v>
      </c>
      <c r="B1372" t="s">
        <v>3226</v>
      </c>
      <c r="C1372" s="1">
        <f>_xlfn.XLOOKUP(order_items[[#This Row],[order_id]],orders!A:A,orders!C:C)</f>
        <v>45078</v>
      </c>
      <c r="D1372" s="3" t="str">
        <f>YEAR(order_items[[#This Row],[Date]])&amp;"-"&amp;TEXT(MONTH(order_items[[#This Row],[Date]]),"00")</f>
        <v>2023-06</v>
      </c>
      <c r="E1372" s="1" t="str">
        <f>_xlfn.XLOOKUP(order_items[[#This Row],[product_id]],products!A:A,products!C:C)</f>
        <v>Health &amp; Beauty</v>
      </c>
      <c r="F1372" t="s">
        <v>1114</v>
      </c>
      <c r="G1372" t="s">
        <v>1119</v>
      </c>
      <c r="H1372">
        <v>6</v>
      </c>
      <c r="I1372">
        <v>333.68</v>
      </c>
      <c r="J1372" s="2">
        <v>0</v>
      </c>
    </row>
    <row r="1373" spans="1:10" x14ac:dyDescent="0.2">
      <c r="A1373" t="s">
        <v>3228</v>
      </c>
      <c r="B1373" t="s">
        <v>3229</v>
      </c>
      <c r="C1373" s="1">
        <f>_xlfn.XLOOKUP(order_items[[#This Row],[order_id]],orders!A:A,orders!C:C)</f>
        <v>45457</v>
      </c>
      <c r="D1373" s="3" t="str">
        <f>YEAR(order_items[[#This Row],[Date]])&amp;"-"&amp;TEXT(MONTH(order_items[[#This Row],[Date]]),"00")</f>
        <v>2024-06</v>
      </c>
      <c r="E1373" s="1" t="str">
        <f>_xlfn.XLOOKUP(order_items[[#This Row],[product_id]],products!A:A,products!C:C)</f>
        <v>Health &amp; Beauty</v>
      </c>
      <c r="F1373" t="s">
        <v>996</v>
      </c>
      <c r="G1373" t="s">
        <v>1115</v>
      </c>
      <c r="H1373">
        <v>2</v>
      </c>
      <c r="I1373">
        <v>332.27</v>
      </c>
    </row>
    <row r="1374" spans="1:10" x14ac:dyDescent="0.2">
      <c r="A1374" t="s">
        <v>3230</v>
      </c>
      <c r="B1374" t="s">
        <v>3229</v>
      </c>
      <c r="C1374" s="1">
        <f>_xlfn.XLOOKUP(order_items[[#This Row],[order_id]],orders!A:A,orders!C:C)</f>
        <v>45457</v>
      </c>
      <c r="D1374" s="3" t="str">
        <f>YEAR(order_items[[#This Row],[Date]])&amp;"-"&amp;TEXT(MONTH(order_items[[#This Row],[Date]]),"00")</f>
        <v>2024-06</v>
      </c>
      <c r="E1374" s="1" t="str">
        <f>_xlfn.XLOOKUP(order_items[[#This Row],[product_id]],products!A:A,products!C:C)</f>
        <v>Outdoor &amp; Sports</v>
      </c>
      <c r="F1374" t="s">
        <v>985</v>
      </c>
      <c r="G1374" t="s">
        <v>1115</v>
      </c>
      <c r="H1374">
        <v>6</v>
      </c>
      <c r="I1374">
        <v>283.81</v>
      </c>
      <c r="J1374" s="2">
        <v>0</v>
      </c>
    </row>
    <row r="1375" spans="1:10" x14ac:dyDescent="0.2">
      <c r="A1375" t="s">
        <v>3231</v>
      </c>
      <c r="B1375" t="s">
        <v>3229</v>
      </c>
      <c r="C1375" s="1">
        <f>_xlfn.XLOOKUP(order_items[[#This Row],[order_id]],orders!A:A,orders!C:C)</f>
        <v>45457</v>
      </c>
      <c r="D1375" s="3" t="str">
        <f>YEAR(order_items[[#This Row],[Date]])&amp;"-"&amp;TEXT(MONTH(order_items[[#This Row],[Date]]),"00")</f>
        <v>2024-06</v>
      </c>
      <c r="E1375" s="1" t="str">
        <f>_xlfn.XLOOKUP(order_items[[#This Row],[product_id]],products!A:A,products!C:C)</f>
        <v>Home &amp; Kitchen</v>
      </c>
      <c r="F1375" t="s">
        <v>1026</v>
      </c>
      <c r="G1375" t="s">
        <v>917</v>
      </c>
      <c r="H1375">
        <v>23</v>
      </c>
      <c r="I1375">
        <v>261.29000000000002</v>
      </c>
      <c r="J1375" s="2">
        <v>0.05</v>
      </c>
    </row>
    <row r="1376" spans="1:10" x14ac:dyDescent="0.2">
      <c r="A1376" t="s">
        <v>3232</v>
      </c>
      <c r="B1376" t="s">
        <v>3229</v>
      </c>
      <c r="C1376" s="1">
        <f>_xlfn.XLOOKUP(order_items[[#This Row],[order_id]],orders!A:A,orders!C:C)</f>
        <v>45457</v>
      </c>
      <c r="D1376" s="3" t="str">
        <f>YEAR(order_items[[#This Row],[Date]])&amp;"-"&amp;TEXT(MONTH(order_items[[#This Row],[Date]]),"00")</f>
        <v>2024-06</v>
      </c>
      <c r="E1376" s="1" t="str">
        <f>_xlfn.XLOOKUP(order_items[[#This Row],[product_id]],products!A:A,products!C:C)</f>
        <v>Office Supplies</v>
      </c>
      <c r="F1376" t="s">
        <v>1016</v>
      </c>
      <c r="G1376" t="s">
        <v>1109</v>
      </c>
      <c r="H1376">
        <v>14</v>
      </c>
      <c r="I1376">
        <v>112.25</v>
      </c>
      <c r="J1376" s="2">
        <v>0</v>
      </c>
    </row>
    <row r="1377" spans="1:10" x14ac:dyDescent="0.2">
      <c r="A1377" t="s">
        <v>3233</v>
      </c>
      <c r="B1377" t="s">
        <v>3234</v>
      </c>
      <c r="C1377" s="1">
        <f>_xlfn.XLOOKUP(order_items[[#This Row],[order_id]],orders!A:A,orders!C:C)</f>
        <v>45158</v>
      </c>
      <c r="D1377" s="3" t="str">
        <f>YEAR(order_items[[#This Row],[Date]])&amp;"-"&amp;TEXT(MONTH(order_items[[#This Row],[Date]]),"00")</f>
        <v>2023-08</v>
      </c>
      <c r="E1377" s="1" t="str">
        <f>_xlfn.XLOOKUP(order_items[[#This Row],[product_id]],products!A:A,products!C:C)</f>
        <v>Office Supplies</v>
      </c>
      <c r="F1377" t="s">
        <v>928</v>
      </c>
      <c r="G1377" t="s">
        <v>1120</v>
      </c>
      <c r="H1377">
        <v>17</v>
      </c>
      <c r="I1377">
        <v>532.79</v>
      </c>
      <c r="J1377" s="2">
        <v>0.1</v>
      </c>
    </row>
    <row r="1378" spans="1:10" x14ac:dyDescent="0.2">
      <c r="A1378" t="s">
        <v>3235</v>
      </c>
      <c r="B1378" t="s">
        <v>3234</v>
      </c>
      <c r="C1378" s="1">
        <f>_xlfn.XLOOKUP(order_items[[#This Row],[order_id]],orders!A:A,orders!C:C)</f>
        <v>45158</v>
      </c>
      <c r="D1378" s="3" t="str">
        <f>YEAR(order_items[[#This Row],[Date]])&amp;"-"&amp;TEXT(MONTH(order_items[[#This Row],[Date]]),"00")</f>
        <v>2023-08</v>
      </c>
      <c r="E1378" s="1" t="str">
        <f>_xlfn.XLOOKUP(order_items[[#This Row],[product_id]],products!A:A,products!C:C)</f>
        <v>Home &amp; Kitchen</v>
      </c>
      <c r="F1378" t="s">
        <v>953</v>
      </c>
      <c r="G1378" t="s">
        <v>1122</v>
      </c>
      <c r="H1378">
        <v>9</v>
      </c>
      <c r="I1378">
        <v>42.06</v>
      </c>
      <c r="J1378" s="2">
        <v>0.15</v>
      </c>
    </row>
    <row r="1379" spans="1:10" x14ac:dyDescent="0.2">
      <c r="A1379" t="s">
        <v>3236</v>
      </c>
      <c r="B1379" t="s">
        <v>3237</v>
      </c>
      <c r="C1379" s="1">
        <f>_xlfn.XLOOKUP(order_items[[#This Row],[order_id]],orders!A:A,orders!C:C)</f>
        <v>44960</v>
      </c>
      <c r="D1379" s="3" t="str">
        <f>YEAR(order_items[[#This Row],[Date]])&amp;"-"&amp;TEXT(MONTH(order_items[[#This Row],[Date]]),"00")</f>
        <v>2023-02</v>
      </c>
      <c r="E1379" s="1" t="str">
        <f>_xlfn.XLOOKUP(order_items[[#This Row],[product_id]],products!A:A,products!C:C)</f>
        <v>Outdoor &amp; Sports</v>
      </c>
      <c r="F1379" t="s">
        <v>1003</v>
      </c>
      <c r="G1379" t="s">
        <v>1119</v>
      </c>
      <c r="H1379">
        <v>4</v>
      </c>
      <c r="I1379">
        <v>260.81</v>
      </c>
      <c r="J1379" s="2">
        <v>0.15</v>
      </c>
    </row>
    <row r="1380" spans="1:10" x14ac:dyDescent="0.2">
      <c r="A1380" t="s">
        <v>3238</v>
      </c>
      <c r="B1380" t="s">
        <v>3239</v>
      </c>
      <c r="C1380" s="1">
        <f>_xlfn.XLOOKUP(order_items[[#This Row],[order_id]],orders!A:A,orders!C:C)</f>
        <v>45293</v>
      </c>
      <c r="D1380" s="3" t="str">
        <f>YEAR(order_items[[#This Row],[Date]])&amp;"-"&amp;TEXT(MONTH(order_items[[#This Row],[Date]]),"00")</f>
        <v>2024-01</v>
      </c>
      <c r="E1380" s="1" t="str">
        <f>_xlfn.XLOOKUP(order_items[[#This Row],[product_id]],products!A:A,products!C:C)</f>
        <v>Home &amp; Kitchen</v>
      </c>
      <c r="F1380" t="s">
        <v>955</v>
      </c>
      <c r="G1380" t="s">
        <v>1080</v>
      </c>
      <c r="H1380">
        <v>15</v>
      </c>
      <c r="I1380">
        <v>277.33999999999997</v>
      </c>
    </row>
    <row r="1381" spans="1:10" x14ac:dyDescent="0.2">
      <c r="A1381" t="s">
        <v>3240</v>
      </c>
      <c r="B1381" t="s">
        <v>3239</v>
      </c>
      <c r="C1381" s="1">
        <f>_xlfn.XLOOKUP(order_items[[#This Row],[order_id]],orders!A:A,orders!C:C)</f>
        <v>45293</v>
      </c>
      <c r="D1381" s="3" t="str">
        <f>YEAR(order_items[[#This Row],[Date]])&amp;"-"&amp;TEXT(MONTH(order_items[[#This Row],[Date]]),"00")</f>
        <v>2024-01</v>
      </c>
      <c r="E1381" s="1" t="str">
        <f>_xlfn.XLOOKUP(order_items[[#This Row],[product_id]],products!A:A,products!C:C)</f>
        <v>Home &amp; Kitchen</v>
      </c>
      <c r="F1381" t="s">
        <v>967</v>
      </c>
      <c r="G1381" t="s">
        <v>1009</v>
      </c>
      <c r="H1381">
        <v>7</v>
      </c>
      <c r="I1381">
        <v>36.29</v>
      </c>
      <c r="J1381" s="2">
        <v>0</v>
      </c>
    </row>
    <row r="1382" spans="1:10" x14ac:dyDescent="0.2">
      <c r="A1382" t="s">
        <v>3241</v>
      </c>
      <c r="B1382" t="s">
        <v>3239</v>
      </c>
      <c r="C1382" s="1">
        <f>_xlfn.XLOOKUP(order_items[[#This Row],[order_id]],orders!A:A,orders!C:C)</f>
        <v>45293</v>
      </c>
      <c r="D1382" s="3" t="str">
        <f>YEAR(order_items[[#This Row],[Date]])&amp;"-"&amp;TEXT(MONTH(order_items[[#This Row],[Date]]),"00")</f>
        <v>2024-01</v>
      </c>
      <c r="E1382" s="1" t="str">
        <f>_xlfn.XLOOKUP(order_items[[#This Row],[product_id]],products!A:A,products!C:C)</f>
        <v>Home &amp; Kitchen</v>
      </c>
      <c r="F1382" t="s">
        <v>1015</v>
      </c>
      <c r="G1382" t="s">
        <v>1109</v>
      </c>
      <c r="H1382">
        <v>17</v>
      </c>
      <c r="I1382">
        <v>152.19999999999999</v>
      </c>
      <c r="J1382" s="2">
        <v>0</v>
      </c>
    </row>
    <row r="1383" spans="1:10" x14ac:dyDescent="0.2">
      <c r="A1383" t="s">
        <v>3242</v>
      </c>
      <c r="B1383" t="s">
        <v>3239</v>
      </c>
      <c r="C1383" s="1">
        <f>_xlfn.XLOOKUP(order_items[[#This Row],[order_id]],orders!A:A,orders!C:C)</f>
        <v>45293</v>
      </c>
      <c r="D1383" s="3" t="str">
        <f>YEAR(order_items[[#This Row],[Date]])&amp;"-"&amp;TEXT(MONTH(order_items[[#This Row],[Date]]),"00")</f>
        <v>2024-01</v>
      </c>
      <c r="E1383" s="1" t="str">
        <f>_xlfn.XLOOKUP(order_items[[#This Row],[product_id]],products!A:A,products!C:C)</f>
        <v>Office Supplies</v>
      </c>
      <c r="F1383" t="s">
        <v>979</v>
      </c>
      <c r="G1383" t="s">
        <v>1119</v>
      </c>
      <c r="H1383">
        <v>24</v>
      </c>
      <c r="I1383">
        <v>82.36</v>
      </c>
      <c r="J1383" s="2">
        <v>0</v>
      </c>
    </row>
    <row r="1384" spans="1:10" x14ac:dyDescent="0.2">
      <c r="A1384" t="s">
        <v>3243</v>
      </c>
      <c r="B1384" t="s">
        <v>3244</v>
      </c>
      <c r="C1384" s="1">
        <f>_xlfn.XLOOKUP(order_items[[#This Row],[order_id]],orders!A:A,orders!C:C)</f>
        <v>45095</v>
      </c>
      <c r="D1384" s="3" t="str">
        <f>YEAR(order_items[[#This Row],[Date]])&amp;"-"&amp;TEXT(MONTH(order_items[[#This Row],[Date]]),"00")</f>
        <v>2023-06</v>
      </c>
      <c r="E1384" s="1" t="str">
        <f>_xlfn.XLOOKUP(order_items[[#This Row],[product_id]],products!A:A,products!C:C)</f>
        <v>Office Supplies</v>
      </c>
      <c r="F1384" t="s">
        <v>964</v>
      </c>
      <c r="G1384" t="s">
        <v>1115</v>
      </c>
      <c r="H1384">
        <v>23</v>
      </c>
      <c r="I1384">
        <v>171.7</v>
      </c>
      <c r="J1384" s="2">
        <v>0.05</v>
      </c>
    </row>
    <row r="1385" spans="1:10" x14ac:dyDescent="0.2">
      <c r="A1385" t="s">
        <v>3245</v>
      </c>
      <c r="B1385" t="s">
        <v>3244</v>
      </c>
      <c r="C1385" s="1">
        <f>_xlfn.XLOOKUP(order_items[[#This Row],[order_id]],orders!A:A,orders!C:C)</f>
        <v>45095</v>
      </c>
      <c r="D1385" s="3" t="str">
        <f>YEAR(order_items[[#This Row],[Date]])&amp;"-"&amp;TEXT(MONTH(order_items[[#This Row],[Date]]),"00")</f>
        <v>2023-06</v>
      </c>
      <c r="E1385" s="1" t="str">
        <f>_xlfn.XLOOKUP(order_items[[#This Row],[product_id]],products!A:A,products!C:C)</f>
        <v>Health &amp; Beauty</v>
      </c>
      <c r="F1385" t="s">
        <v>1034</v>
      </c>
      <c r="G1385" t="s">
        <v>917</v>
      </c>
      <c r="H1385">
        <v>12</v>
      </c>
      <c r="I1385">
        <v>301.5</v>
      </c>
      <c r="J1385" s="2">
        <v>0.05</v>
      </c>
    </row>
    <row r="1386" spans="1:10" x14ac:dyDescent="0.2">
      <c r="A1386" t="s">
        <v>3246</v>
      </c>
      <c r="B1386" t="s">
        <v>3244</v>
      </c>
      <c r="C1386" s="1">
        <f>_xlfn.XLOOKUP(order_items[[#This Row],[order_id]],orders!A:A,orders!C:C)</f>
        <v>45095</v>
      </c>
      <c r="D1386" s="3" t="str">
        <f>YEAR(order_items[[#This Row],[Date]])&amp;"-"&amp;TEXT(MONTH(order_items[[#This Row],[Date]]),"00")</f>
        <v>2023-06</v>
      </c>
      <c r="E1386" s="1" t="str">
        <f>_xlfn.XLOOKUP(order_items[[#This Row],[product_id]],products!A:A,products!C:C)</f>
        <v>Electronics</v>
      </c>
      <c r="F1386" t="s">
        <v>1008</v>
      </c>
      <c r="G1386" t="s">
        <v>1054</v>
      </c>
      <c r="H1386">
        <v>1</v>
      </c>
      <c r="I1386">
        <v>312.08</v>
      </c>
      <c r="J1386" s="2">
        <v>0.1</v>
      </c>
    </row>
    <row r="1387" spans="1:10" x14ac:dyDescent="0.2">
      <c r="A1387" t="s">
        <v>3247</v>
      </c>
      <c r="B1387" t="s">
        <v>3244</v>
      </c>
      <c r="C1387" s="1">
        <f>_xlfn.XLOOKUP(order_items[[#This Row],[order_id]],orders!A:A,orders!C:C)</f>
        <v>45095</v>
      </c>
      <c r="D1387" s="3" t="str">
        <f>YEAR(order_items[[#This Row],[Date]])&amp;"-"&amp;TEXT(MONTH(order_items[[#This Row],[Date]]),"00")</f>
        <v>2023-06</v>
      </c>
      <c r="E1387" s="1" t="str">
        <f>_xlfn.XLOOKUP(order_items[[#This Row],[product_id]],products!A:A,products!C:C)</f>
        <v>Health &amp; Beauty</v>
      </c>
      <c r="F1387" t="s">
        <v>1107</v>
      </c>
      <c r="G1387" t="s">
        <v>1009</v>
      </c>
      <c r="H1387">
        <v>14</v>
      </c>
      <c r="I1387">
        <v>246.5</v>
      </c>
    </row>
    <row r="1388" spans="1:10" x14ac:dyDescent="0.2">
      <c r="A1388" t="s">
        <v>3248</v>
      </c>
      <c r="B1388" t="s">
        <v>3249</v>
      </c>
      <c r="C1388" s="1">
        <f>_xlfn.XLOOKUP(order_items[[#This Row],[order_id]],orders!A:A,orders!C:C)</f>
        <v>45248</v>
      </c>
      <c r="D1388" s="3" t="str">
        <f>YEAR(order_items[[#This Row],[Date]])&amp;"-"&amp;TEXT(MONTH(order_items[[#This Row],[Date]]),"00")</f>
        <v>2023-11</v>
      </c>
      <c r="E1388" s="1" t="str">
        <f>_xlfn.XLOOKUP(order_items[[#This Row],[product_id]],products!A:A,products!C:C)</f>
        <v>Health &amp; Beauty</v>
      </c>
      <c r="F1388" t="s">
        <v>996</v>
      </c>
      <c r="G1388" t="s">
        <v>1122</v>
      </c>
      <c r="H1388">
        <v>2</v>
      </c>
      <c r="I1388">
        <v>332.27</v>
      </c>
      <c r="J1388" s="2">
        <v>0.15</v>
      </c>
    </row>
    <row r="1389" spans="1:10" x14ac:dyDescent="0.2">
      <c r="A1389" t="s">
        <v>3250</v>
      </c>
      <c r="B1389" t="s">
        <v>3249</v>
      </c>
      <c r="C1389" s="1">
        <f>_xlfn.XLOOKUP(order_items[[#This Row],[order_id]],orders!A:A,orders!C:C)</f>
        <v>45248</v>
      </c>
      <c r="D1389" s="3" t="str">
        <f>YEAR(order_items[[#This Row],[Date]])&amp;"-"&amp;TEXT(MONTH(order_items[[#This Row],[Date]]),"00")</f>
        <v>2023-11</v>
      </c>
      <c r="E1389" s="1" t="str">
        <f>_xlfn.XLOOKUP(order_items[[#This Row],[product_id]],products!A:A,products!C:C)</f>
        <v>Office Supplies</v>
      </c>
      <c r="F1389" t="s">
        <v>918</v>
      </c>
      <c r="G1389" t="s">
        <v>1120</v>
      </c>
      <c r="H1389">
        <v>12</v>
      </c>
      <c r="I1389">
        <v>195.47</v>
      </c>
      <c r="J1389" s="2">
        <v>0.05</v>
      </c>
    </row>
    <row r="1390" spans="1:10" x14ac:dyDescent="0.2">
      <c r="A1390" t="s">
        <v>3251</v>
      </c>
      <c r="B1390" t="s">
        <v>3249</v>
      </c>
      <c r="C1390" s="1">
        <f>_xlfn.XLOOKUP(order_items[[#This Row],[order_id]],orders!A:A,orders!C:C)</f>
        <v>45248</v>
      </c>
      <c r="D1390" s="3" t="str">
        <f>YEAR(order_items[[#This Row],[Date]])&amp;"-"&amp;TEXT(MONTH(order_items[[#This Row],[Date]]),"00")</f>
        <v>2023-11</v>
      </c>
      <c r="E1390" s="1" t="str">
        <f>_xlfn.XLOOKUP(order_items[[#This Row],[product_id]],products!A:A,products!C:C)</f>
        <v>Office Supplies</v>
      </c>
      <c r="F1390" t="s">
        <v>976</v>
      </c>
      <c r="G1390" t="s">
        <v>917</v>
      </c>
      <c r="H1390">
        <v>14</v>
      </c>
      <c r="I1390">
        <v>350.18</v>
      </c>
    </row>
    <row r="1391" spans="1:10" x14ac:dyDescent="0.2">
      <c r="A1391" t="s">
        <v>3252</v>
      </c>
      <c r="B1391" t="s">
        <v>3253</v>
      </c>
      <c r="C1391" s="1">
        <f>_xlfn.XLOOKUP(order_items[[#This Row],[order_id]],orders!A:A,orders!C:C)</f>
        <v>45098</v>
      </c>
      <c r="D1391" s="3" t="str">
        <f>YEAR(order_items[[#This Row],[Date]])&amp;"-"&amp;TEXT(MONTH(order_items[[#This Row],[Date]]),"00")</f>
        <v>2023-06</v>
      </c>
      <c r="E1391" s="1" t="str">
        <f>_xlfn.XLOOKUP(order_items[[#This Row],[product_id]],products!A:A,products!C:C)</f>
        <v>Electronics</v>
      </c>
      <c r="F1391" t="s">
        <v>1102</v>
      </c>
      <c r="G1391" t="s">
        <v>1122</v>
      </c>
      <c r="H1391">
        <v>15</v>
      </c>
      <c r="I1391">
        <v>61.4</v>
      </c>
      <c r="J1391" s="2">
        <v>0</v>
      </c>
    </row>
    <row r="1392" spans="1:10" x14ac:dyDescent="0.2">
      <c r="A1392" t="s">
        <v>3254</v>
      </c>
      <c r="B1392" t="s">
        <v>3255</v>
      </c>
      <c r="C1392" s="1">
        <f>_xlfn.XLOOKUP(order_items[[#This Row],[order_id]],orders!A:A,orders!C:C)</f>
        <v>45233</v>
      </c>
      <c r="D1392" s="3" t="str">
        <f>YEAR(order_items[[#This Row],[Date]])&amp;"-"&amp;TEXT(MONTH(order_items[[#This Row],[Date]]),"00")</f>
        <v>2023-11</v>
      </c>
      <c r="E1392" s="1" t="str">
        <f>_xlfn.XLOOKUP(order_items[[#This Row],[product_id]],products!A:A,products!C:C)</f>
        <v>Health &amp; Beauty</v>
      </c>
      <c r="F1392" t="s">
        <v>977</v>
      </c>
      <c r="G1392" t="s">
        <v>1009</v>
      </c>
      <c r="H1392">
        <v>5</v>
      </c>
      <c r="I1392">
        <v>344.52</v>
      </c>
      <c r="J1392" s="2">
        <v>0.15</v>
      </c>
    </row>
    <row r="1393" spans="1:10" x14ac:dyDescent="0.2">
      <c r="A1393" t="s">
        <v>3256</v>
      </c>
      <c r="B1393" t="s">
        <v>3257</v>
      </c>
      <c r="C1393" s="1">
        <f>_xlfn.XLOOKUP(order_items[[#This Row],[order_id]],orders!A:A,orders!C:C)</f>
        <v>45569</v>
      </c>
      <c r="D1393" s="3" t="str">
        <f>YEAR(order_items[[#This Row],[Date]])&amp;"-"&amp;TEXT(MONTH(order_items[[#This Row],[Date]]),"00")</f>
        <v>2024-10</v>
      </c>
      <c r="E1393" s="1" t="str">
        <f>_xlfn.XLOOKUP(order_items[[#This Row],[product_id]],products!A:A,products!C:C)</f>
        <v>Office Supplies</v>
      </c>
      <c r="F1393" t="s">
        <v>979</v>
      </c>
      <c r="G1393" t="s">
        <v>1080</v>
      </c>
      <c r="H1393">
        <v>18</v>
      </c>
      <c r="I1393">
        <v>82.36</v>
      </c>
      <c r="J1393" s="2">
        <v>0.05</v>
      </c>
    </row>
    <row r="1394" spans="1:10" x14ac:dyDescent="0.2">
      <c r="A1394" t="s">
        <v>3258</v>
      </c>
      <c r="B1394" t="s">
        <v>3259</v>
      </c>
      <c r="C1394" s="1">
        <f>_xlfn.XLOOKUP(order_items[[#This Row],[order_id]],orders!A:A,orders!C:C)</f>
        <v>45054</v>
      </c>
      <c r="D1394" s="3" t="str">
        <f>YEAR(order_items[[#This Row],[Date]])&amp;"-"&amp;TEXT(MONTH(order_items[[#This Row],[Date]]),"00")</f>
        <v>2023-05</v>
      </c>
      <c r="E1394" s="1" t="str">
        <f>_xlfn.XLOOKUP(order_items[[#This Row],[product_id]],products!A:A,products!C:C)</f>
        <v>Electronics</v>
      </c>
      <c r="F1394" t="s">
        <v>1110</v>
      </c>
      <c r="G1394" t="s">
        <v>1115</v>
      </c>
      <c r="H1394">
        <v>3</v>
      </c>
      <c r="I1394">
        <v>237.19</v>
      </c>
      <c r="J1394" s="2">
        <v>0</v>
      </c>
    </row>
    <row r="1395" spans="1:10" x14ac:dyDescent="0.2">
      <c r="A1395" t="s">
        <v>3260</v>
      </c>
      <c r="B1395" t="s">
        <v>3261</v>
      </c>
      <c r="C1395" s="1">
        <f>_xlfn.XLOOKUP(order_items[[#This Row],[order_id]],orders!A:A,orders!C:C)</f>
        <v>45475</v>
      </c>
      <c r="D1395" s="3" t="str">
        <f>YEAR(order_items[[#This Row],[Date]])&amp;"-"&amp;TEXT(MONTH(order_items[[#This Row],[Date]]),"00")</f>
        <v>2024-07</v>
      </c>
      <c r="E1395" s="1" t="str">
        <f>_xlfn.XLOOKUP(order_items[[#This Row],[product_id]],products!A:A,products!C:C)</f>
        <v>Outdoor &amp; Sports</v>
      </c>
      <c r="F1395" t="s">
        <v>1012</v>
      </c>
      <c r="G1395" t="s">
        <v>1120</v>
      </c>
      <c r="H1395">
        <v>16</v>
      </c>
      <c r="I1395">
        <v>64.27</v>
      </c>
      <c r="J1395" s="2">
        <v>0</v>
      </c>
    </row>
    <row r="1396" spans="1:10" x14ac:dyDescent="0.2">
      <c r="A1396" t="s">
        <v>3262</v>
      </c>
      <c r="B1396" t="s">
        <v>3263</v>
      </c>
      <c r="C1396" s="1">
        <f>_xlfn.XLOOKUP(order_items[[#This Row],[order_id]],orders!A:A,orders!C:C)</f>
        <v>44938</v>
      </c>
      <c r="D1396" s="3" t="str">
        <f>YEAR(order_items[[#This Row],[Date]])&amp;"-"&amp;TEXT(MONTH(order_items[[#This Row],[Date]]),"00")</f>
        <v>2023-01</v>
      </c>
      <c r="E1396" s="1" t="str">
        <f>_xlfn.XLOOKUP(order_items[[#This Row],[product_id]],products!A:A,products!C:C)</f>
        <v>Outdoor &amp; Sports</v>
      </c>
      <c r="F1396" t="s">
        <v>1041</v>
      </c>
      <c r="G1396" t="s">
        <v>1109</v>
      </c>
      <c r="H1396">
        <v>1</v>
      </c>
      <c r="I1396">
        <v>161.86000000000001</v>
      </c>
      <c r="J1396" s="2">
        <v>0.15</v>
      </c>
    </row>
    <row r="1397" spans="1:10" x14ac:dyDescent="0.2">
      <c r="A1397" t="s">
        <v>3264</v>
      </c>
      <c r="B1397" t="s">
        <v>3263</v>
      </c>
      <c r="C1397" s="1">
        <f>_xlfn.XLOOKUP(order_items[[#This Row],[order_id]],orders!A:A,orders!C:C)</f>
        <v>44938</v>
      </c>
      <c r="D1397" s="3" t="str">
        <f>YEAR(order_items[[#This Row],[Date]])&amp;"-"&amp;TEXT(MONTH(order_items[[#This Row],[Date]]),"00")</f>
        <v>2023-01</v>
      </c>
      <c r="E1397" s="1" t="str">
        <f>_xlfn.XLOOKUP(order_items[[#This Row],[product_id]],products!A:A,products!C:C)</f>
        <v>Electronics</v>
      </c>
      <c r="F1397" t="s">
        <v>978</v>
      </c>
      <c r="G1397" t="s">
        <v>1080</v>
      </c>
      <c r="H1397">
        <v>11</v>
      </c>
      <c r="I1397">
        <v>373.06</v>
      </c>
      <c r="J1397" s="2">
        <v>0.05</v>
      </c>
    </row>
    <row r="1398" spans="1:10" x14ac:dyDescent="0.2">
      <c r="A1398" t="s">
        <v>3265</v>
      </c>
      <c r="B1398" t="s">
        <v>3263</v>
      </c>
      <c r="C1398" s="1">
        <f>_xlfn.XLOOKUP(order_items[[#This Row],[order_id]],orders!A:A,orders!C:C)</f>
        <v>44938</v>
      </c>
      <c r="D1398" s="3" t="str">
        <f>YEAR(order_items[[#This Row],[Date]])&amp;"-"&amp;TEXT(MONTH(order_items[[#This Row],[Date]]),"00")</f>
        <v>2023-01</v>
      </c>
      <c r="E1398" s="1" t="str">
        <f>_xlfn.XLOOKUP(order_items[[#This Row],[product_id]],products!A:A,products!C:C)</f>
        <v>Health &amp; Beauty</v>
      </c>
      <c r="F1398" t="s">
        <v>1030</v>
      </c>
      <c r="G1398" t="s">
        <v>1115</v>
      </c>
      <c r="H1398">
        <v>20</v>
      </c>
      <c r="I1398">
        <v>220.74</v>
      </c>
      <c r="J1398" s="2">
        <v>0.15</v>
      </c>
    </row>
    <row r="1399" spans="1:10" x14ac:dyDescent="0.2">
      <c r="A1399" t="s">
        <v>3266</v>
      </c>
      <c r="B1399" t="s">
        <v>3267</v>
      </c>
      <c r="C1399" s="1">
        <f>_xlfn.XLOOKUP(order_items[[#This Row],[order_id]],orders!A:A,orders!C:C)</f>
        <v>45196</v>
      </c>
      <c r="D1399" s="3" t="str">
        <f>YEAR(order_items[[#This Row],[Date]])&amp;"-"&amp;TEXT(MONTH(order_items[[#This Row],[Date]]),"00")</f>
        <v>2023-09</v>
      </c>
      <c r="E1399" s="1" t="str">
        <f>_xlfn.XLOOKUP(order_items[[#This Row],[product_id]],products!A:A,products!C:C)</f>
        <v>Health &amp; Beauty</v>
      </c>
      <c r="F1399" t="s">
        <v>1111</v>
      </c>
      <c r="G1399" t="s">
        <v>1080</v>
      </c>
      <c r="H1399">
        <v>18</v>
      </c>
      <c r="I1399">
        <v>358.28</v>
      </c>
      <c r="J1399" s="2">
        <v>0</v>
      </c>
    </row>
    <row r="1400" spans="1:10" x14ac:dyDescent="0.2">
      <c r="A1400" t="s">
        <v>3268</v>
      </c>
      <c r="B1400" t="s">
        <v>3269</v>
      </c>
      <c r="C1400" s="1">
        <f>_xlfn.XLOOKUP(order_items[[#This Row],[order_id]],orders!A:A,orders!C:C)</f>
        <v>45091</v>
      </c>
      <c r="D1400" s="3" t="str">
        <f>YEAR(order_items[[#This Row],[Date]])&amp;"-"&amp;TEXT(MONTH(order_items[[#This Row],[Date]]),"00")</f>
        <v>2023-06</v>
      </c>
      <c r="E1400" s="1" t="str">
        <f>_xlfn.XLOOKUP(order_items[[#This Row],[product_id]],products!A:A,products!C:C)</f>
        <v>Electronics</v>
      </c>
      <c r="F1400" t="s">
        <v>935</v>
      </c>
      <c r="G1400" t="s">
        <v>1122</v>
      </c>
      <c r="H1400">
        <v>17</v>
      </c>
      <c r="I1400">
        <v>208.02</v>
      </c>
      <c r="J1400" s="2">
        <v>0.15</v>
      </c>
    </row>
    <row r="1401" spans="1:10" x14ac:dyDescent="0.2">
      <c r="A1401" t="s">
        <v>3270</v>
      </c>
      <c r="B1401" t="s">
        <v>3271</v>
      </c>
      <c r="C1401" s="1">
        <f>_xlfn.XLOOKUP(order_items[[#This Row],[order_id]],orders!A:A,orders!C:C)</f>
        <v>45052</v>
      </c>
      <c r="D1401" s="3" t="str">
        <f>YEAR(order_items[[#This Row],[Date]])&amp;"-"&amp;TEXT(MONTH(order_items[[#This Row],[Date]]),"00")</f>
        <v>2023-05</v>
      </c>
      <c r="E1401" s="1" t="str">
        <f>_xlfn.XLOOKUP(order_items[[#This Row],[product_id]],products!A:A,products!C:C)</f>
        <v>Health &amp; Beauty</v>
      </c>
      <c r="F1401" t="s">
        <v>1111</v>
      </c>
      <c r="G1401" t="s">
        <v>1109</v>
      </c>
      <c r="H1401">
        <v>4</v>
      </c>
      <c r="I1401">
        <v>358.28</v>
      </c>
      <c r="J1401" s="2">
        <v>0.05</v>
      </c>
    </row>
    <row r="1402" spans="1:10" x14ac:dyDescent="0.2">
      <c r="A1402" t="s">
        <v>3272</v>
      </c>
      <c r="B1402" t="s">
        <v>3271</v>
      </c>
      <c r="C1402" s="1">
        <f>_xlfn.XLOOKUP(order_items[[#This Row],[order_id]],orders!A:A,orders!C:C)</f>
        <v>45052</v>
      </c>
      <c r="D1402" s="3" t="str">
        <f>YEAR(order_items[[#This Row],[Date]])&amp;"-"&amp;TEXT(MONTH(order_items[[#This Row],[Date]]),"00")</f>
        <v>2023-05</v>
      </c>
      <c r="E1402" s="1" t="str">
        <f>_xlfn.XLOOKUP(order_items[[#This Row],[product_id]],products!A:A,products!C:C)</f>
        <v>Electronics</v>
      </c>
      <c r="F1402" t="s">
        <v>1070</v>
      </c>
      <c r="G1402" t="s">
        <v>1120</v>
      </c>
      <c r="H1402">
        <v>16</v>
      </c>
      <c r="I1402">
        <v>358.06</v>
      </c>
      <c r="J1402" s="2">
        <v>0</v>
      </c>
    </row>
    <row r="1403" spans="1:10" x14ac:dyDescent="0.2">
      <c r="A1403" t="s">
        <v>3273</v>
      </c>
      <c r="B1403" t="s">
        <v>3271</v>
      </c>
      <c r="C1403" s="1">
        <f>_xlfn.XLOOKUP(order_items[[#This Row],[order_id]],orders!A:A,orders!C:C)</f>
        <v>45052</v>
      </c>
      <c r="D1403" s="3" t="str">
        <f>YEAR(order_items[[#This Row],[Date]])&amp;"-"&amp;TEXT(MONTH(order_items[[#This Row],[Date]]),"00")</f>
        <v>2023-05</v>
      </c>
      <c r="E1403" s="1" t="str">
        <f>_xlfn.XLOOKUP(order_items[[#This Row],[product_id]],products!A:A,products!C:C)</f>
        <v>Outdoor &amp; Sports</v>
      </c>
      <c r="F1403" t="s">
        <v>1108</v>
      </c>
      <c r="G1403" t="s">
        <v>1080</v>
      </c>
      <c r="H1403">
        <v>14</v>
      </c>
      <c r="I1403">
        <v>62.47</v>
      </c>
    </row>
    <row r="1404" spans="1:10" x14ac:dyDescent="0.2">
      <c r="A1404" t="s">
        <v>3274</v>
      </c>
      <c r="B1404" t="s">
        <v>3271</v>
      </c>
      <c r="C1404" s="1">
        <f>_xlfn.XLOOKUP(order_items[[#This Row],[order_id]],orders!A:A,orders!C:C)</f>
        <v>45052</v>
      </c>
      <c r="D1404" s="3" t="str">
        <f>YEAR(order_items[[#This Row],[Date]])&amp;"-"&amp;TEXT(MONTH(order_items[[#This Row],[Date]]),"00")</f>
        <v>2023-05</v>
      </c>
      <c r="E1404" s="1" t="str">
        <f>_xlfn.XLOOKUP(order_items[[#This Row],[product_id]],products!A:A,products!C:C)</f>
        <v>Outdoor &amp; Sports</v>
      </c>
      <c r="F1404" t="s">
        <v>936</v>
      </c>
      <c r="G1404" t="s">
        <v>1119</v>
      </c>
      <c r="H1404">
        <v>18</v>
      </c>
      <c r="I1404">
        <v>417.24</v>
      </c>
      <c r="J1404" s="2">
        <v>0.05</v>
      </c>
    </row>
    <row r="1405" spans="1:10" x14ac:dyDescent="0.2">
      <c r="A1405" t="s">
        <v>3275</v>
      </c>
      <c r="B1405" t="s">
        <v>3276</v>
      </c>
      <c r="C1405" s="1">
        <f>_xlfn.XLOOKUP(order_items[[#This Row],[order_id]],orders!A:A,orders!C:C)</f>
        <v>45224</v>
      </c>
      <c r="D1405" s="3" t="str">
        <f>YEAR(order_items[[#This Row],[Date]])&amp;"-"&amp;TEXT(MONTH(order_items[[#This Row],[Date]]),"00")</f>
        <v>2023-10</v>
      </c>
      <c r="E1405" s="1" t="str">
        <f>_xlfn.XLOOKUP(order_items[[#This Row],[product_id]],products!A:A,products!C:C)</f>
        <v>Electronics</v>
      </c>
      <c r="F1405" t="s">
        <v>1002</v>
      </c>
      <c r="G1405" t="s">
        <v>1119</v>
      </c>
      <c r="H1405">
        <v>5</v>
      </c>
      <c r="I1405">
        <v>42.24</v>
      </c>
      <c r="J1405" s="2">
        <v>0.1</v>
      </c>
    </row>
    <row r="1406" spans="1:10" x14ac:dyDescent="0.2">
      <c r="A1406" t="s">
        <v>3277</v>
      </c>
      <c r="B1406" t="s">
        <v>3278</v>
      </c>
      <c r="C1406" s="1">
        <f>_xlfn.XLOOKUP(order_items[[#This Row],[order_id]],orders!A:A,orders!C:C)</f>
        <v>45333</v>
      </c>
      <c r="D1406" s="3" t="str">
        <f>YEAR(order_items[[#This Row],[Date]])&amp;"-"&amp;TEXT(MONTH(order_items[[#This Row],[Date]]),"00")</f>
        <v>2024-02</v>
      </c>
      <c r="E1406" s="1" t="str">
        <f>_xlfn.XLOOKUP(order_items[[#This Row],[product_id]],products!A:A,products!C:C)</f>
        <v>Office Supplies</v>
      </c>
      <c r="F1406" t="s">
        <v>1104</v>
      </c>
      <c r="G1406" t="s">
        <v>1080</v>
      </c>
      <c r="H1406">
        <v>19</v>
      </c>
      <c r="I1406">
        <v>95.05</v>
      </c>
      <c r="J1406" s="2">
        <v>0.05</v>
      </c>
    </row>
    <row r="1407" spans="1:10" x14ac:dyDescent="0.2">
      <c r="A1407" t="s">
        <v>3279</v>
      </c>
      <c r="B1407" t="s">
        <v>3278</v>
      </c>
      <c r="C1407" s="1">
        <f>_xlfn.XLOOKUP(order_items[[#This Row],[order_id]],orders!A:A,orders!C:C)</f>
        <v>45333</v>
      </c>
      <c r="D1407" s="3" t="str">
        <f>YEAR(order_items[[#This Row],[Date]])&amp;"-"&amp;TEXT(MONTH(order_items[[#This Row],[Date]]),"00")</f>
        <v>2024-02</v>
      </c>
      <c r="E1407" s="1" t="str">
        <f>_xlfn.XLOOKUP(order_items[[#This Row],[product_id]],products!A:A,products!C:C)</f>
        <v>Office Supplies</v>
      </c>
      <c r="F1407" t="s">
        <v>969</v>
      </c>
      <c r="G1407" t="s">
        <v>917</v>
      </c>
      <c r="H1407">
        <v>10</v>
      </c>
      <c r="I1407">
        <v>286.77</v>
      </c>
      <c r="J1407" s="2">
        <v>0.05</v>
      </c>
    </row>
    <row r="1408" spans="1:10" x14ac:dyDescent="0.2">
      <c r="A1408" t="s">
        <v>3280</v>
      </c>
      <c r="B1408" t="s">
        <v>3281</v>
      </c>
      <c r="C1408" s="1">
        <f>_xlfn.XLOOKUP(order_items[[#This Row],[order_id]],orders!A:A,orders!C:C)</f>
        <v>45187</v>
      </c>
      <c r="D1408" s="3" t="str">
        <f>YEAR(order_items[[#This Row],[Date]])&amp;"-"&amp;TEXT(MONTH(order_items[[#This Row],[Date]]),"00")</f>
        <v>2023-09</v>
      </c>
      <c r="E1408" s="1" t="str">
        <f>_xlfn.XLOOKUP(order_items[[#This Row],[product_id]],products!A:A,products!C:C)</f>
        <v>Outdoor &amp; Sports</v>
      </c>
      <c r="F1408" t="s">
        <v>1050</v>
      </c>
      <c r="G1408" t="s">
        <v>1109</v>
      </c>
      <c r="H1408">
        <v>1</v>
      </c>
      <c r="I1408">
        <v>272.42</v>
      </c>
      <c r="J1408" s="2">
        <v>0.1</v>
      </c>
    </row>
    <row r="1409" spans="1:10" x14ac:dyDescent="0.2">
      <c r="A1409" t="s">
        <v>3282</v>
      </c>
      <c r="B1409" t="s">
        <v>3283</v>
      </c>
      <c r="C1409" s="1">
        <f>_xlfn.XLOOKUP(order_items[[#This Row],[order_id]],orders!A:A,orders!C:C)</f>
        <v>45605</v>
      </c>
      <c r="D1409" s="3" t="str">
        <f>YEAR(order_items[[#This Row],[Date]])&amp;"-"&amp;TEXT(MONTH(order_items[[#This Row],[Date]]),"00")</f>
        <v>2024-11</v>
      </c>
      <c r="E1409" s="1" t="str">
        <f>_xlfn.XLOOKUP(order_items[[#This Row],[product_id]],products!A:A,products!C:C)</f>
        <v>Electronics</v>
      </c>
      <c r="F1409" t="s">
        <v>1002</v>
      </c>
      <c r="G1409" t="s">
        <v>1115</v>
      </c>
      <c r="H1409">
        <v>11</v>
      </c>
      <c r="I1409">
        <v>42.24</v>
      </c>
      <c r="J1409" s="2">
        <v>0</v>
      </c>
    </row>
    <row r="1410" spans="1:10" x14ac:dyDescent="0.2">
      <c r="A1410" t="s">
        <v>3284</v>
      </c>
      <c r="B1410" t="s">
        <v>3285</v>
      </c>
      <c r="C1410" s="1">
        <f>_xlfn.XLOOKUP(order_items[[#This Row],[order_id]],orders!A:A,orders!C:C)</f>
        <v>45587</v>
      </c>
      <c r="D1410" s="3" t="str">
        <f>YEAR(order_items[[#This Row],[Date]])&amp;"-"&amp;TEXT(MONTH(order_items[[#This Row],[Date]]),"00")</f>
        <v>2024-10</v>
      </c>
      <c r="E1410" s="1" t="str">
        <f>_xlfn.XLOOKUP(order_items[[#This Row],[product_id]],products!A:A,products!C:C)</f>
        <v>Electronics</v>
      </c>
      <c r="F1410" t="s">
        <v>935</v>
      </c>
      <c r="G1410" t="s">
        <v>1115</v>
      </c>
      <c r="H1410">
        <v>15</v>
      </c>
      <c r="I1410">
        <v>208.02</v>
      </c>
      <c r="J1410" s="2">
        <v>0</v>
      </c>
    </row>
    <row r="1411" spans="1:10" x14ac:dyDescent="0.2">
      <c r="A1411" t="s">
        <v>3286</v>
      </c>
      <c r="B1411" t="s">
        <v>3287</v>
      </c>
      <c r="C1411" s="1">
        <f>_xlfn.XLOOKUP(order_items[[#This Row],[order_id]],orders!A:A,orders!C:C)</f>
        <v>45105</v>
      </c>
      <c r="D1411" s="3" t="str">
        <f>YEAR(order_items[[#This Row],[Date]])&amp;"-"&amp;TEXT(MONTH(order_items[[#This Row],[Date]]),"00")</f>
        <v>2023-06</v>
      </c>
      <c r="E1411" s="1" t="str">
        <f>_xlfn.XLOOKUP(order_items[[#This Row],[product_id]],products!A:A,products!C:C)</f>
        <v>Home &amp; Kitchen</v>
      </c>
      <c r="F1411" t="s">
        <v>1044</v>
      </c>
      <c r="G1411" t="s">
        <v>1122</v>
      </c>
      <c r="H1411">
        <v>12</v>
      </c>
      <c r="I1411">
        <v>290.33999999999997</v>
      </c>
      <c r="J1411" s="2">
        <v>0</v>
      </c>
    </row>
    <row r="1412" spans="1:10" x14ac:dyDescent="0.2">
      <c r="A1412" t="s">
        <v>3288</v>
      </c>
      <c r="B1412" t="s">
        <v>3287</v>
      </c>
      <c r="C1412" s="1">
        <f>_xlfn.XLOOKUP(order_items[[#This Row],[order_id]],orders!A:A,orders!C:C)</f>
        <v>45105</v>
      </c>
      <c r="D1412" s="3" t="str">
        <f>YEAR(order_items[[#This Row],[Date]])&amp;"-"&amp;TEXT(MONTH(order_items[[#This Row],[Date]]),"00")</f>
        <v>2023-06</v>
      </c>
      <c r="E1412" s="1" t="str">
        <f>_xlfn.XLOOKUP(order_items[[#This Row],[product_id]],products!A:A,products!C:C)</f>
        <v>Office Supplies</v>
      </c>
      <c r="F1412" t="s">
        <v>942</v>
      </c>
      <c r="G1412" t="s">
        <v>1119</v>
      </c>
      <c r="H1412">
        <v>3</v>
      </c>
      <c r="I1412">
        <v>84.97</v>
      </c>
      <c r="J1412" s="2">
        <v>0</v>
      </c>
    </row>
    <row r="1413" spans="1:10" x14ac:dyDescent="0.2">
      <c r="A1413" t="s">
        <v>3289</v>
      </c>
      <c r="B1413" t="s">
        <v>3287</v>
      </c>
      <c r="C1413" s="1">
        <f>_xlfn.XLOOKUP(order_items[[#This Row],[order_id]],orders!A:A,orders!C:C)</f>
        <v>45105</v>
      </c>
      <c r="D1413" s="3" t="str">
        <f>YEAR(order_items[[#This Row],[Date]])&amp;"-"&amp;TEXT(MONTH(order_items[[#This Row],[Date]]),"00")</f>
        <v>2023-06</v>
      </c>
      <c r="E1413" s="1" t="str">
        <f>_xlfn.XLOOKUP(order_items[[#This Row],[product_id]],products!A:A,products!C:C)</f>
        <v>Outdoor &amp; Sports</v>
      </c>
      <c r="F1413" t="s">
        <v>1045</v>
      </c>
      <c r="G1413" t="s">
        <v>1054</v>
      </c>
      <c r="H1413">
        <v>7</v>
      </c>
      <c r="I1413">
        <v>269.57</v>
      </c>
      <c r="J1413" s="2">
        <v>0</v>
      </c>
    </row>
    <row r="1414" spans="1:10" x14ac:dyDescent="0.2">
      <c r="A1414" t="s">
        <v>3290</v>
      </c>
      <c r="B1414" t="s">
        <v>3291</v>
      </c>
      <c r="C1414" s="1">
        <f>_xlfn.XLOOKUP(order_items[[#This Row],[order_id]],orders!A:A,orders!C:C)</f>
        <v>45529</v>
      </c>
      <c r="D1414" s="3" t="str">
        <f>YEAR(order_items[[#This Row],[Date]])&amp;"-"&amp;TEXT(MONTH(order_items[[#This Row],[Date]]),"00")</f>
        <v>2024-08</v>
      </c>
      <c r="E1414" s="1" t="str">
        <f>_xlfn.XLOOKUP(order_items[[#This Row],[product_id]],products!A:A,products!C:C)</f>
        <v>Outdoor &amp; Sports</v>
      </c>
      <c r="F1414" t="s">
        <v>1090</v>
      </c>
      <c r="G1414" t="s">
        <v>1009</v>
      </c>
      <c r="H1414">
        <v>20</v>
      </c>
      <c r="I1414">
        <v>225.63</v>
      </c>
      <c r="J1414" s="2">
        <v>0.05</v>
      </c>
    </row>
    <row r="1415" spans="1:10" x14ac:dyDescent="0.2">
      <c r="A1415" t="s">
        <v>3292</v>
      </c>
      <c r="B1415" t="s">
        <v>3291</v>
      </c>
      <c r="C1415" s="1">
        <f>_xlfn.XLOOKUP(order_items[[#This Row],[order_id]],orders!A:A,orders!C:C)</f>
        <v>45529</v>
      </c>
      <c r="D1415" s="3" t="str">
        <f>YEAR(order_items[[#This Row],[Date]])&amp;"-"&amp;TEXT(MONTH(order_items[[#This Row],[Date]]),"00")</f>
        <v>2024-08</v>
      </c>
      <c r="E1415" s="1" t="str">
        <f>_xlfn.XLOOKUP(order_items[[#This Row],[product_id]],products!A:A,products!C:C)</f>
        <v>Office Supplies</v>
      </c>
      <c r="F1415" t="s">
        <v>927</v>
      </c>
      <c r="G1415" t="s">
        <v>1080</v>
      </c>
      <c r="H1415">
        <v>11</v>
      </c>
      <c r="I1415">
        <v>315.44</v>
      </c>
      <c r="J1415" s="2">
        <v>0.15</v>
      </c>
    </row>
    <row r="1416" spans="1:10" x14ac:dyDescent="0.2">
      <c r="A1416" t="s">
        <v>3293</v>
      </c>
      <c r="B1416" t="s">
        <v>3291</v>
      </c>
      <c r="C1416" s="1">
        <f>_xlfn.XLOOKUP(order_items[[#This Row],[order_id]],orders!A:A,orders!C:C)</f>
        <v>45529</v>
      </c>
      <c r="D1416" s="3" t="str">
        <f>YEAR(order_items[[#This Row],[Date]])&amp;"-"&amp;TEXT(MONTH(order_items[[#This Row],[Date]]),"00")</f>
        <v>2024-08</v>
      </c>
      <c r="E1416" s="1" t="str">
        <f>_xlfn.XLOOKUP(order_items[[#This Row],[product_id]],products!A:A,products!C:C)</f>
        <v>Office Supplies</v>
      </c>
      <c r="F1416" t="s">
        <v>1016</v>
      </c>
      <c r="G1416" t="s">
        <v>1115</v>
      </c>
      <c r="H1416">
        <v>3</v>
      </c>
      <c r="I1416">
        <v>112.25</v>
      </c>
      <c r="J1416" s="2">
        <v>0.1</v>
      </c>
    </row>
    <row r="1417" spans="1:10" x14ac:dyDescent="0.2">
      <c r="A1417" t="s">
        <v>3294</v>
      </c>
      <c r="B1417" t="s">
        <v>3295</v>
      </c>
      <c r="C1417" s="1">
        <f>_xlfn.XLOOKUP(order_items[[#This Row],[order_id]],orders!A:A,orders!C:C)</f>
        <v>45078</v>
      </c>
      <c r="D1417" s="3" t="str">
        <f>YEAR(order_items[[#This Row],[Date]])&amp;"-"&amp;TEXT(MONTH(order_items[[#This Row],[Date]]),"00")</f>
        <v>2023-06</v>
      </c>
      <c r="E1417" s="1" t="str">
        <f>_xlfn.XLOOKUP(order_items[[#This Row],[product_id]],products!A:A,products!C:C)</f>
        <v>Outdoor &amp; Sports</v>
      </c>
      <c r="F1417" t="s">
        <v>1041</v>
      </c>
      <c r="G1417" t="s">
        <v>1122</v>
      </c>
      <c r="H1417">
        <v>23</v>
      </c>
      <c r="I1417">
        <v>161.86000000000001</v>
      </c>
      <c r="J1417" s="2">
        <v>0</v>
      </c>
    </row>
    <row r="1418" spans="1:10" x14ac:dyDescent="0.2">
      <c r="A1418" t="s">
        <v>3296</v>
      </c>
      <c r="B1418" t="s">
        <v>3295</v>
      </c>
      <c r="C1418" s="1">
        <f>_xlfn.XLOOKUP(order_items[[#This Row],[order_id]],orders!A:A,orders!C:C)</f>
        <v>45078</v>
      </c>
      <c r="D1418" s="3" t="str">
        <f>YEAR(order_items[[#This Row],[Date]])&amp;"-"&amp;TEXT(MONTH(order_items[[#This Row],[Date]]),"00")</f>
        <v>2023-06</v>
      </c>
      <c r="E1418" s="1" t="str">
        <f>_xlfn.XLOOKUP(order_items[[#This Row],[product_id]],products!A:A,products!C:C)</f>
        <v>Home &amp; Kitchen</v>
      </c>
      <c r="F1418" t="s">
        <v>1047</v>
      </c>
      <c r="G1418" t="s">
        <v>1119</v>
      </c>
      <c r="H1418">
        <v>15</v>
      </c>
      <c r="I1418">
        <v>336.63</v>
      </c>
      <c r="J1418" s="2">
        <v>0.15</v>
      </c>
    </row>
    <row r="1419" spans="1:10" x14ac:dyDescent="0.2">
      <c r="A1419" t="s">
        <v>3297</v>
      </c>
      <c r="B1419" t="s">
        <v>3298</v>
      </c>
      <c r="C1419" s="1">
        <f>_xlfn.XLOOKUP(order_items[[#This Row],[order_id]],orders!A:A,orders!C:C)</f>
        <v>45227</v>
      </c>
      <c r="D1419" s="3" t="str">
        <f>YEAR(order_items[[#This Row],[Date]])&amp;"-"&amp;TEXT(MONTH(order_items[[#This Row],[Date]]),"00")</f>
        <v>2023-10</v>
      </c>
      <c r="E1419" s="1" t="str">
        <f>_xlfn.XLOOKUP(order_items[[#This Row],[product_id]],products!A:A,products!C:C)</f>
        <v>Outdoor &amp; Sports</v>
      </c>
      <c r="F1419" t="s">
        <v>1085</v>
      </c>
      <c r="G1419" t="s">
        <v>1080</v>
      </c>
      <c r="H1419">
        <v>3</v>
      </c>
      <c r="I1419">
        <v>191.31</v>
      </c>
      <c r="J1419" s="2">
        <v>0</v>
      </c>
    </row>
    <row r="1420" spans="1:10" x14ac:dyDescent="0.2">
      <c r="A1420" t="s">
        <v>3299</v>
      </c>
      <c r="B1420" t="s">
        <v>3298</v>
      </c>
      <c r="C1420" s="1">
        <f>_xlfn.XLOOKUP(order_items[[#This Row],[order_id]],orders!A:A,orders!C:C)</f>
        <v>45227</v>
      </c>
      <c r="D1420" s="3" t="str">
        <f>YEAR(order_items[[#This Row],[Date]])&amp;"-"&amp;TEXT(MONTH(order_items[[#This Row],[Date]]),"00")</f>
        <v>2023-10</v>
      </c>
      <c r="E1420" s="1" t="str">
        <f>_xlfn.XLOOKUP(order_items[[#This Row],[product_id]],products!A:A,products!C:C)</f>
        <v>Health &amp; Beauty</v>
      </c>
      <c r="F1420" t="s">
        <v>1034</v>
      </c>
      <c r="G1420" t="s">
        <v>1122</v>
      </c>
      <c r="H1420">
        <v>7</v>
      </c>
      <c r="I1420">
        <v>301.5</v>
      </c>
      <c r="J1420" s="2">
        <v>0.1</v>
      </c>
    </row>
    <row r="1421" spans="1:10" x14ac:dyDescent="0.2">
      <c r="A1421" t="s">
        <v>3300</v>
      </c>
      <c r="B1421" t="s">
        <v>3298</v>
      </c>
      <c r="C1421" s="1">
        <f>_xlfn.XLOOKUP(order_items[[#This Row],[order_id]],orders!A:A,orders!C:C)</f>
        <v>45227</v>
      </c>
      <c r="D1421" s="3" t="str">
        <f>YEAR(order_items[[#This Row],[Date]])&amp;"-"&amp;TEXT(MONTH(order_items[[#This Row],[Date]]),"00")</f>
        <v>2023-10</v>
      </c>
      <c r="E1421" s="1" t="str">
        <f>_xlfn.XLOOKUP(order_items[[#This Row],[product_id]],products!A:A,products!C:C)</f>
        <v>Outdoor &amp; Sports</v>
      </c>
      <c r="F1421" t="s">
        <v>1027</v>
      </c>
      <c r="G1421" t="s">
        <v>1119</v>
      </c>
      <c r="H1421">
        <v>10</v>
      </c>
      <c r="I1421">
        <v>184.18</v>
      </c>
      <c r="J1421" s="2">
        <v>0.05</v>
      </c>
    </row>
    <row r="1422" spans="1:10" x14ac:dyDescent="0.2">
      <c r="A1422" t="s">
        <v>3301</v>
      </c>
      <c r="B1422" t="s">
        <v>3302</v>
      </c>
      <c r="C1422" s="1">
        <f>_xlfn.XLOOKUP(order_items[[#This Row],[order_id]],orders!A:A,orders!C:C)</f>
        <v>45579</v>
      </c>
      <c r="D1422" s="3" t="str">
        <f>YEAR(order_items[[#This Row],[Date]])&amp;"-"&amp;TEXT(MONTH(order_items[[#This Row],[Date]]),"00")</f>
        <v>2024-10</v>
      </c>
      <c r="E1422" s="1" t="str">
        <f>_xlfn.XLOOKUP(order_items[[#This Row],[product_id]],products!A:A,products!C:C)</f>
        <v>Electronics</v>
      </c>
      <c r="F1422" t="s">
        <v>1000</v>
      </c>
      <c r="G1422" t="s">
        <v>1122</v>
      </c>
      <c r="H1422">
        <v>7</v>
      </c>
      <c r="I1422">
        <v>498.32</v>
      </c>
      <c r="J1422" s="2">
        <v>0</v>
      </c>
    </row>
    <row r="1423" spans="1:10" x14ac:dyDescent="0.2">
      <c r="A1423" t="s">
        <v>3303</v>
      </c>
      <c r="B1423" t="s">
        <v>3304</v>
      </c>
      <c r="C1423" s="1">
        <f>_xlfn.XLOOKUP(order_items[[#This Row],[order_id]],orders!A:A,orders!C:C)</f>
        <v>45284</v>
      </c>
      <c r="D1423" s="3" t="str">
        <f>YEAR(order_items[[#This Row],[Date]])&amp;"-"&amp;TEXT(MONTH(order_items[[#This Row],[Date]]),"00")</f>
        <v>2023-12</v>
      </c>
      <c r="E1423" s="1" t="str">
        <f>_xlfn.XLOOKUP(order_items[[#This Row],[product_id]],products!A:A,products!C:C)</f>
        <v>Health &amp; Beauty</v>
      </c>
      <c r="F1423" t="s">
        <v>965</v>
      </c>
      <c r="G1423" t="s">
        <v>1119</v>
      </c>
      <c r="H1423">
        <v>25</v>
      </c>
      <c r="I1423">
        <v>382.04</v>
      </c>
      <c r="J1423" s="2">
        <v>0.1</v>
      </c>
    </row>
    <row r="1424" spans="1:10" x14ac:dyDescent="0.2">
      <c r="A1424" t="s">
        <v>3305</v>
      </c>
      <c r="B1424" t="s">
        <v>3304</v>
      </c>
      <c r="C1424" s="1">
        <f>_xlfn.XLOOKUP(order_items[[#This Row],[order_id]],orders!A:A,orders!C:C)</f>
        <v>45284</v>
      </c>
      <c r="D1424" s="3" t="str">
        <f>YEAR(order_items[[#This Row],[Date]])&amp;"-"&amp;TEXT(MONTH(order_items[[#This Row],[Date]]),"00")</f>
        <v>2023-12</v>
      </c>
      <c r="E1424" s="1" t="str">
        <f>_xlfn.XLOOKUP(order_items[[#This Row],[product_id]],products!A:A,products!C:C)</f>
        <v>Outdoor &amp; Sports</v>
      </c>
      <c r="F1424" t="s">
        <v>1021</v>
      </c>
      <c r="G1424" t="s">
        <v>1120</v>
      </c>
      <c r="H1424">
        <v>22</v>
      </c>
      <c r="I1424">
        <v>143.55000000000001</v>
      </c>
      <c r="J1424" s="2">
        <v>0</v>
      </c>
    </row>
    <row r="1425" spans="1:10" x14ac:dyDescent="0.2">
      <c r="A1425" t="s">
        <v>3306</v>
      </c>
      <c r="B1425" t="s">
        <v>3304</v>
      </c>
      <c r="C1425" s="1">
        <f>_xlfn.XLOOKUP(order_items[[#This Row],[order_id]],orders!A:A,orders!C:C)</f>
        <v>45284</v>
      </c>
      <c r="D1425" s="3" t="str">
        <f>YEAR(order_items[[#This Row],[Date]])&amp;"-"&amp;TEXT(MONTH(order_items[[#This Row],[Date]]),"00")</f>
        <v>2023-12</v>
      </c>
      <c r="E1425" s="1" t="str">
        <f>_xlfn.XLOOKUP(order_items[[#This Row],[product_id]],products!A:A,products!C:C)</f>
        <v>Outdoor &amp; Sports</v>
      </c>
      <c r="F1425" t="s">
        <v>1010</v>
      </c>
      <c r="G1425" t="s">
        <v>1122</v>
      </c>
      <c r="H1425">
        <v>3</v>
      </c>
      <c r="I1425">
        <v>224.38</v>
      </c>
      <c r="J1425" s="2">
        <v>0</v>
      </c>
    </row>
    <row r="1426" spans="1:10" x14ac:dyDescent="0.2">
      <c r="A1426" t="s">
        <v>3307</v>
      </c>
      <c r="B1426" t="s">
        <v>3308</v>
      </c>
      <c r="C1426" s="1">
        <f>_xlfn.XLOOKUP(order_items[[#This Row],[order_id]],orders!A:A,orders!C:C)</f>
        <v>45289</v>
      </c>
      <c r="D1426" s="3" t="str">
        <f>YEAR(order_items[[#This Row],[Date]])&amp;"-"&amp;TEXT(MONTH(order_items[[#This Row],[Date]]),"00")</f>
        <v>2023-12</v>
      </c>
      <c r="E1426" s="1" t="str">
        <f>_xlfn.XLOOKUP(order_items[[#This Row],[product_id]],products!A:A,products!C:C)</f>
        <v>Outdoor &amp; Sports</v>
      </c>
      <c r="F1426" t="s">
        <v>1099</v>
      </c>
      <c r="G1426" t="s">
        <v>1054</v>
      </c>
      <c r="H1426">
        <v>10</v>
      </c>
      <c r="I1426">
        <v>391.01</v>
      </c>
      <c r="J1426" s="2">
        <v>0.1</v>
      </c>
    </row>
    <row r="1427" spans="1:10" x14ac:dyDescent="0.2">
      <c r="A1427" t="s">
        <v>3309</v>
      </c>
      <c r="B1427" t="s">
        <v>3308</v>
      </c>
      <c r="C1427" s="1">
        <f>_xlfn.XLOOKUP(order_items[[#This Row],[order_id]],orders!A:A,orders!C:C)</f>
        <v>45289</v>
      </c>
      <c r="D1427" s="3" t="str">
        <f>YEAR(order_items[[#This Row],[Date]])&amp;"-"&amp;TEXT(MONTH(order_items[[#This Row],[Date]]),"00")</f>
        <v>2023-12</v>
      </c>
      <c r="E1427" s="1" t="str">
        <f>_xlfn.XLOOKUP(order_items[[#This Row],[product_id]],products!A:A,products!C:C)</f>
        <v>Outdoor &amp; Sports</v>
      </c>
      <c r="F1427" t="s">
        <v>1021</v>
      </c>
      <c r="G1427" t="s">
        <v>1109</v>
      </c>
      <c r="H1427">
        <v>9</v>
      </c>
      <c r="I1427">
        <v>143.55000000000001</v>
      </c>
      <c r="J1427" s="2">
        <v>0</v>
      </c>
    </row>
    <row r="1428" spans="1:10" x14ac:dyDescent="0.2">
      <c r="A1428" t="s">
        <v>3310</v>
      </c>
      <c r="B1428" t="s">
        <v>3311</v>
      </c>
      <c r="C1428" s="1">
        <f>_xlfn.XLOOKUP(order_items[[#This Row],[order_id]],orders!A:A,orders!C:C)</f>
        <v>45159</v>
      </c>
      <c r="D1428" s="3" t="str">
        <f>YEAR(order_items[[#This Row],[Date]])&amp;"-"&amp;TEXT(MONTH(order_items[[#This Row],[Date]]),"00")</f>
        <v>2023-08</v>
      </c>
      <c r="E1428" s="1" t="str">
        <f>_xlfn.XLOOKUP(order_items[[#This Row],[product_id]],products!A:A,products!C:C)</f>
        <v>Office Supplies</v>
      </c>
      <c r="F1428" t="s">
        <v>1100</v>
      </c>
      <c r="G1428" t="s">
        <v>1009</v>
      </c>
      <c r="H1428">
        <v>4</v>
      </c>
      <c r="I1428">
        <v>147.91</v>
      </c>
      <c r="J1428" s="2">
        <v>0</v>
      </c>
    </row>
    <row r="1429" spans="1:10" x14ac:dyDescent="0.2">
      <c r="A1429" t="s">
        <v>3312</v>
      </c>
      <c r="B1429" t="s">
        <v>3311</v>
      </c>
      <c r="C1429" s="1">
        <f>_xlfn.XLOOKUP(order_items[[#This Row],[order_id]],orders!A:A,orders!C:C)</f>
        <v>45159</v>
      </c>
      <c r="D1429" s="3" t="str">
        <f>YEAR(order_items[[#This Row],[Date]])&amp;"-"&amp;TEXT(MONTH(order_items[[#This Row],[Date]]),"00")</f>
        <v>2023-08</v>
      </c>
      <c r="E1429" s="1" t="str">
        <f>_xlfn.XLOOKUP(order_items[[#This Row],[product_id]],products!A:A,products!C:C)</f>
        <v>Outdoor &amp; Sports</v>
      </c>
      <c r="F1429" t="s">
        <v>1091</v>
      </c>
      <c r="G1429" t="s">
        <v>1054</v>
      </c>
      <c r="H1429">
        <v>13</v>
      </c>
      <c r="I1429">
        <v>220.15</v>
      </c>
      <c r="J1429" s="2">
        <v>0.1</v>
      </c>
    </row>
    <row r="1430" spans="1:10" x14ac:dyDescent="0.2">
      <c r="A1430" t="s">
        <v>3313</v>
      </c>
      <c r="B1430" t="s">
        <v>3311</v>
      </c>
      <c r="C1430" s="1">
        <f>_xlfn.XLOOKUP(order_items[[#This Row],[order_id]],orders!A:A,orders!C:C)</f>
        <v>45159</v>
      </c>
      <c r="D1430" s="3" t="str">
        <f>YEAR(order_items[[#This Row],[Date]])&amp;"-"&amp;TEXT(MONTH(order_items[[#This Row],[Date]]),"00")</f>
        <v>2023-08</v>
      </c>
      <c r="E1430" s="1" t="str">
        <f>_xlfn.XLOOKUP(order_items[[#This Row],[product_id]],products!A:A,products!C:C)</f>
        <v>Outdoor &amp; Sports</v>
      </c>
      <c r="F1430" t="s">
        <v>1021</v>
      </c>
      <c r="G1430" t="s">
        <v>1119</v>
      </c>
      <c r="H1430">
        <v>9</v>
      </c>
      <c r="I1430">
        <v>143.55000000000001</v>
      </c>
      <c r="J1430" s="2">
        <v>0.1</v>
      </c>
    </row>
    <row r="1431" spans="1:10" x14ac:dyDescent="0.2">
      <c r="A1431" t="s">
        <v>3314</v>
      </c>
      <c r="B1431" t="s">
        <v>3311</v>
      </c>
      <c r="C1431" s="1">
        <f>_xlfn.XLOOKUP(order_items[[#This Row],[order_id]],orders!A:A,orders!C:C)</f>
        <v>45159</v>
      </c>
      <c r="D1431" s="3" t="str">
        <f>YEAR(order_items[[#This Row],[Date]])&amp;"-"&amp;TEXT(MONTH(order_items[[#This Row],[Date]]),"00")</f>
        <v>2023-08</v>
      </c>
      <c r="E1431" s="1" t="str">
        <f>_xlfn.XLOOKUP(order_items[[#This Row],[product_id]],products!A:A,products!C:C)</f>
        <v>Health &amp; Beauty</v>
      </c>
      <c r="F1431" t="s">
        <v>1053</v>
      </c>
      <c r="G1431" t="s">
        <v>1122</v>
      </c>
      <c r="H1431">
        <v>13</v>
      </c>
      <c r="I1431">
        <v>200.07</v>
      </c>
      <c r="J1431" s="2">
        <v>0</v>
      </c>
    </row>
    <row r="1432" spans="1:10" x14ac:dyDescent="0.2">
      <c r="A1432" t="s">
        <v>3315</v>
      </c>
      <c r="B1432" t="s">
        <v>3316</v>
      </c>
      <c r="C1432" s="1">
        <f>_xlfn.XLOOKUP(order_items[[#This Row],[order_id]],orders!A:A,orders!C:C)</f>
        <v>45319</v>
      </c>
      <c r="D1432" s="3" t="str">
        <f>YEAR(order_items[[#This Row],[Date]])&amp;"-"&amp;TEXT(MONTH(order_items[[#This Row],[Date]]),"00")</f>
        <v>2024-01</v>
      </c>
      <c r="E1432" s="1" t="str">
        <f>_xlfn.XLOOKUP(order_items[[#This Row],[product_id]],products!A:A,products!C:C)</f>
        <v>Office Supplies</v>
      </c>
      <c r="F1432" t="s">
        <v>1061</v>
      </c>
      <c r="G1432" t="s">
        <v>917</v>
      </c>
      <c r="H1432">
        <v>4</v>
      </c>
      <c r="I1432">
        <v>50.53</v>
      </c>
      <c r="J1432" s="2">
        <v>0.15</v>
      </c>
    </row>
    <row r="1433" spans="1:10" x14ac:dyDescent="0.2">
      <c r="A1433" t="s">
        <v>3317</v>
      </c>
      <c r="B1433" t="s">
        <v>3316</v>
      </c>
      <c r="C1433" s="1">
        <f>_xlfn.XLOOKUP(order_items[[#This Row],[order_id]],orders!A:A,orders!C:C)</f>
        <v>45319</v>
      </c>
      <c r="D1433" s="3" t="str">
        <f>YEAR(order_items[[#This Row],[Date]])&amp;"-"&amp;TEXT(MONTH(order_items[[#This Row],[Date]]),"00")</f>
        <v>2024-01</v>
      </c>
      <c r="E1433" s="1" t="str">
        <f>_xlfn.XLOOKUP(order_items[[#This Row],[product_id]],products!A:A,products!C:C)</f>
        <v>Health &amp; Beauty</v>
      </c>
      <c r="F1433" t="s">
        <v>990</v>
      </c>
      <c r="G1433" t="s">
        <v>1101</v>
      </c>
      <c r="H1433">
        <v>12</v>
      </c>
      <c r="I1433">
        <v>175.38</v>
      </c>
      <c r="J1433" s="2">
        <v>0</v>
      </c>
    </row>
    <row r="1434" spans="1:10" x14ac:dyDescent="0.2">
      <c r="A1434" t="s">
        <v>3318</v>
      </c>
      <c r="B1434" t="s">
        <v>3319</v>
      </c>
      <c r="C1434" s="1">
        <f>_xlfn.XLOOKUP(order_items[[#This Row],[order_id]],orders!A:A,orders!C:C)</f>
        <v>45267</v>
      </c>
      <c r="D1434" s="3" t="str">
        <f>YEAR(order_items[[#This Row],[Date]])&amp;"-"&amp;TEXT(MONTH(order_items[[#This Row],[Date]]),"00")</f>
        <v>2023-12</v>
      </c>
      <c r="E1434" s="1" t="str">
        <f>_xlfn.XLOOKUP(order_items[[#This Row],[product_id]],products!A:A,products!C:C)</f>
        <v>Electronics</v>
      </c>
      <c r="F1434" t="s">
        <v>1087</v>
      </c>
      <c r="G1434" t="s">
        <v>917</v>
      </c>
      <c r="H1434">
        <v>10</v>
      </c>
      <c r="I1434">
        <v>122.37</v>
      </c>
      <c r="J1434" s="2">
        <v>0</v>
      </c>
    </row>
    <row r="1435" spans="1:10" x14ac:dyDescent="0.2">
      <c r="A1435" t="s">
        <v>3320</v>
      </c>
      <c r="B1435" t="s">
        <v>3319</v>
      </c>
      <c r="C1435" s="1">
        <f>_xlfn.XLOOKUP(order_items[[#This Row],[order_id]],orders!A:A,orders!C:C)</f>
        <v>45267</v>
      </c>
      <c r="D1435" s="3" t="str">
        <f>YEAR(order_items[[#This Row],[Date]])&amp;"-"&amp;TEXT(MONTH(order_items[[#This Row],[Date]]),"00")</f>
        <v>2023-12</v>
      </c>
      <c r="E1435" s="1" t="str">
        <f>_xlfn.XLOOKUP(order_items[[#This Row],[product_id]],products!A:A,products!C:C)</f>
        <v>Outdoor &amp; Sports</v>
      </c>
      <c r="F1435" t="s">
        <v>1045</v>
      </c>
      <c r="G1435" t="s">
        <v>1115</v>
      </c>
      <c r="H1435">
        <v>8</v>
      </c>
      <c r="I1435">
        <v>269.57</v>
      </c>
      <c r="J1435" s="2">
        <v>0.05</v>
      </c>
    </row>
    <row r="1436" spans="1:10" x14ac:dyDescent="0.2">
      <c r="A1436" t="s">
        <v>3321</v>
      </c>
      <c r="B1436" t="s">
        <v>3322</v>
      </c>
      <c r="C1436" s="1">
        <f>_xlfn.XLOOKUP(order_items[[#This Row],[order_id]],orders!A:A,orders!C:C)</f>
        <v>45217</v>
      </c>
      <c r="D1436" s="3" t="str">
        <f>YEAR(order_items[[#This Row],[Date]])&amp;"-"&amp;TEXT(MONTH(order_items[[#This Row],[Date]]),"00")</f>
        <v>2023-10</v>
      </c>
      <c r="E1436" s="1" t="str">
        <f>_xlfn.XLOOKUP(order_items[[#This Row],[product_id]],products!A:A,products!C:C)</f>
        <v>Office Supplies</v>
      </c>
      <c r="F1436" t="s">
        <v>958</v>
      </c>
      <c r="G1436" t="s">
        <v>917</v>
      </c>
      <c r="H1436">
        <v>20</v>
      </c>
      <c r="I1436">
        <v>469.16</v>
      </c>
      <c r="J1436" s="2">
        <v>0</v>
      </c>
    </row>
    <row r="1437" spans="1:10" x14ac:dyDescent="0.2">
      <c r="A1437" t="s">
        <v>3323</v>
      </c>
      <c r="B1437" t="s">
        <v>3324</v>
      </c>
      <c r="C1437" s="1">
        <f>_xlfn.XLOOKUP(order_items[[#This Row],[order_id]],orders!A:A,orders!C:C)</f>
        <v>45118</v>
      </c>
      <c r="D1437" s="3" t="str">
        <f>YEAR(order_items[[#This Row],[Date]])&amp;"-"&amp;TEXT(MONTH(order_items[[#This Row],[Date]]),"00")</f>
        <v>2023-07</v>
      </c>
      <c r="E1437" s="1" t="str">
        <f>_xlfn.XLOOKUP(order_items[[#This Row],[product_id]],products!A:A,products!C:C)</f>
        <v>Outdoor &amp; Sports</v>
      </c>
      <c r="F1437" t="s">
        <v>1271</v>
      </c>
      <c r="G1437" t="s">
        <v>917</v>
      </c>
      <c r="H1437">
        <v>1</v>
      </c>
      <c r="I1437">
        <v>358.43</v>
      </c>
      <c r="J1437" s="2">
        <v>0.05</v>
      </c>
    </row>
    <row r="1438" spans="1:10" x14ac:dyDescent="0.2">
      <c r="A1438" t="s">
        <v>3325</v>
      </c>
      <c r="B1438" t="s">
        <v>3324</v>
      </c>
      <c r="C1438" s="1">
        <f>_xlfn.XLOOKUP(order_items[[#This Row],[order_id]],orders!A:A,orders!C:C)</f>
        <v>45118</v>
      </c>
      <c r="D1438" s="3" t="str">
        <f>YEAR(order_items[[#This Row],[Date]])&amp;"-"&amp;TEXT(MONTH(order_items[[#This Row],[Date]]),"00")</f>
        <v>2023-07</v>
      </c>
      <c r="E1438" s="1" t="str">
        <f>_xlfn.XLOOKUP(order_items[[#This Row],[product_id]],products!A:A,products!C:C)</f>
        <v>Outdoor &amp; Sports</v>
      </c>
      <c r="F1438" t="s">
        <v>988</v>
      </c>
      <c r="G1438" t="s">
        <v>917</v>
      </c>
      <c r="H1438">
        <v>18</v>
      </c>
      <c r="I1438">
        <v>388.93</v>
      </c>
      <c r="J1438" s="2">
        <v>0.05</v>
      </c>
    </row>
    <row r="1439" spans="1:10" x14ac:dyDescent="0.2">
      <c r="A1439" t="s">
        <v>3326</v>
      </c>
      <c r="B1439" t="s">
        <v>3324</v>
      </c>
      <c r="C1439" s="1">
        <f>_xlfn.XLOOKUP(order_items[[#This Row],[order_id]],orders!A:A,orders!C:C)</f>
        <v>45118</v>
      </c>
      <c r="D1439" s="3" t="str">
        <f>YEAR(order_items[[#This Row],[Date]])&amp;"-"&amp;TEXT(MONTH(order_items[[#This Row],[Date]]),"00")</f>
        <v>2023-07</v>
      </c>
      <c r="E1439" s="1" t="str">
        <f>_xlfn.XLOOKUP(order_items[[#This Row],[product_id]],products!A:A,products!C:C)</f>
        <v>Home &amp; Kitchen</v>
      </c>
      <c r="F1439" t="s">
        <v>967</v>
      </c>
      <c r="G1439" t="s">
        <v>1122</v>
      </c>
      <c r="H1439">
        <v>11</v>
      </c>
      <c r="I1439">
        <v>36.29</v>
      </c>
      <c r="J1439" s="2">
        <v>0</v>
      </c>
    </row>
    <row r="1440" spans="1:10" x14ac:dyDescent="0.2">
      <c r="A1440" t="s">
        <v>3327</v>
      </c>
      <c r="B1440" t="s">
        <v>3328</v>
      </c>
      <c r="C1440" s="1">
        <f>_xlfn.XLOOKUP(order_items[[#This Row],[order_id]],orders!A:A,orders!C:C)</f>
        <v>45106</v>
      </c>
      <c r="D1440" s="3" t="str">
        <f>YEAR(order_items[[#This Row],[Date]])&amp;"-"&amp;TEXT(MONTH(order_items[[#This Row],[Date]]),"00")</f>
        <v>2023-06</v>
      </c>
      <c r="E1440" s="1" t="str">
        <f>_xlfn.XLOOKUP(order_items[[#This Row],[product_id]],products!A:A,products!C:C)</f>
        <v>Outdoor &amp; Sports</v>
      </c>
      <c r="F1440" t="s">
        <v>1012</v>
      </c>
      <c r="G1440" t="s">
        <v>917</v>
      </c>
      <c r="H1440">
        <v>16</v>
      </c>
      <c r="I1440">
        <v>64.27</v>
      </c>
      <c r="J1440" s="2">
        <v>0</v>
      </c>
    </row>
    <row r="1441" spans="1:10" x14ac:dyDescent="0.2">
      <c r="A1441" t="s">
        <v>3329</v>
      </c>
      <c r="B1441" t="s">
        <v>3330</v>
      </c>
      <c r="C1441" s="1">
        <f>_xlfn.XLOOKUP(order_items[[#This Row],[order_id]],orders!A:A,orders!C:C)</f>
        <v>45313</v>
      </c>
      <c r="D1441" s="3" t="str">
        <f>YEAR(order_items[[#This Row],[Date]])&amp;"-"&amp;TEXT(MONTH(order_items[[#This Row],[Date]]),"00")</f>
        <v>2024-01</v>
      </c>
      <c r="E1441" s="1" t="str">
        <f>_xlfn.XLOOKUP(order_items[[#This Row],[product_id]],products!A:A,products!C:C)</f>
        <v>Health &amp; Beauty</v>
      </c>
      <c r="F1441" t="s">
        <v>965</v>
      </c>
      <c r="G1441" t="s">
        <v>1120</v>
      </c>
      <c r="H1441">
        <v>12</v>
      </c>
      <c r="I1441">
        <v>382.04</v>
      </c>
      <c r="J1441" s="2">
        <v>0.1</v>
      </c>
    </row>
    <row r="1442" spans="1:10" x14ac:dyDescent="0.2">
      <c r="A1442" t="s">
        <v>3331</v>
      </c>
      <c r="B1442" t="s">
        <v>3332</v>
      </c>
      <c r="C1442" s="1">
        <f>_xlfn.XLOOKUP(order_items[[#This Row],[order_id]],orders!A:A,orders!C:C)</f>
        <v>45286</v>
      </c>
      <c r="D1442" s="3" t="str">
        <f>YEAR(order_items[[#This Row],[Date]])&amp;"-"&amp;TEXT(MONTH(order_items[[#This Row],[Date]]),"00")</f>
        <v>2023-12</v>
      </c>
      <c r="E1442" s="1" t="str">
        <f>_xlfn.XLOOKUP(order_items[[#This Row],[product_id]],products!A:A,products!C:C)</f>
        <v>Home &amp; Kitchen</v>
      </c>
      <c r="F1442" t="s">
        <v>1092</v>
      </c>
      <c r="G1442" t="s">
        <v>1109</v>
      </c>
      <c r="H1442">
        <v>5</v>
      </c>
      <c r="I1442">
        <v>190.51</v>
      </c>
      <c r="J1442" s="2">
        <v>0.05</v>
      </c>
    </row>
    <row r="1443" spans="1:10" x14ac:dyDescent="0.2">
      <c r="A1443" t="s">
        <v>3333</v>
      </c>
      <c r="B1443" t="s">
        <v>3334</v>
      </c>
      <c r="C1443" s="1">
        <f>_xlfn.XLOOKUP(order_items[[#This Row],[order_id]],orders!A:A,orders!C:C)</f>
        <v>45033</v>
      </c>
      <c r="D1443" s="3" t="str">
        <f>YEAR(order_items[[#This Row],[Date]])&amp;"-"&amp;TEXT(MONTH(order_items[[#This Row],[Date]]),"00")</f>
        <v>2023-04</v>
      </c>
      <c r="E1443" s="1" t="str">
        <f>_xlfn.XLOOKUP(order_items[[#This Row],[product_id]],products!A:A,products!C:C)</f>
        <v>Health &amp; Beauty</v>
      </c>
      <c r="F1443" t="s">
        <v>974</v>
      </c>
      <c r="G1443" t="s">
        <v>1122</v>
      </c>
      <c r="H1443">
        <v>16</v>
      </c>
      <c r="I1443">
        <v>289.44</v>
      </c>
      <c r="J1443" s="2">
        <v>0</v>
      </c>
    </row>
    <row r="1444" spans="1:10" x14ac:dyDescent="0.2">
      <c r="A1444" t="s">
        <v>3335</v>
      </c>
      <c r="B1444" t="s">
        <v>3336</v>
      </c>
      <c r="C1444" s="1">
        <f>_xlfn.XLOOKUP(order_items[[#This Row],[order_id]],orders!A:A,orders!C:C)</f>
        <v>44945</v>
      </c>
      <c r="D1444" s="3" t="str">
        <f>YEAR(order_items[[#This Row],[Date]])&amp;"-"&amp;TEXT(MONTH(order_items[[#This Row],[Date]]),"00")</f>
        <v>2023-01</v>
      </c>
      <c r="E1444" s="1" t="str">
        <f>_xlfn.XLOOKUP(order_items[[#This Row],[product_id]],products!A:A,products!C:C)</f>
        <v>Electronics</v>
      </c>
      <c r="F1444" t="s">
        <v>1002</v>
      </c>
      <c r="G1444" t="s">
        <v>1009</v>
      </c>
      <c r="H1444">
        <v>5</v>
      </c>
      <c r="I1444">
        <v>42.24</v>
      </c>
      <c r="J1444" s="2">
        <v>0.1</v>
      </c>
    </row>
    <row r="1445" spans="1:10" x14ac:dyDescent="0.2">
      <c r="A1445" t="s">
        <v>3337</v>
      </c>
      <c r="B1445" t="s">
        <v>3338</v>
      </c>
      <c r="C1445" s="1">
        <f>_xlfn.XLOOKUP(order_items[[#This Row],[order_id]],orders!A:A,orders!C:C)</f>
        <v>45093</v>
      </c>
      <c r="D1445" s="3" t="str">
        <f>YEAR(order_items[[#This Row],[Date]])&amp;"-"&amp;TEXT(MONTH(order_items[[#This Row],[Date]]),"00")</f>
        <v>2023-06</v>
      </c>
      <c r="E1445" s="1" t="str">
        <f>_xlfn.XLOOKUP(order_items[[#This Row],[product_id]],products!A:A,products!C:C)</f>
        <v>Electronics</v>
      </c>
      <c r="F1445" t="s">
        <v>1000</v>
      </c>
      <c r="G1445" t="s">
        <v>1054</v>
      </c>
      <c r="H1445">
        <v>21</v>
      </c>
      <c r="I1445">
        <v>498.32</v>
      </c>
      <c r="J1445" s="2">
        <v>0</v>
      </c>
    </row>
    <row r="1446" spans="1:10" x14ac:dyDescent="0.2">
      <c r="A1446" t="s">
        <v>3339</v>
      </c>
      <c r="B1446" t="s">
        <v>3338</v>
      </c>
      <c r="C1446" s="1">
        <f>_xlfn.XLOOKUP(order_items[[#This Row],[order_id]],orders!A:A,orders!C:C)</f>
        <v>45093</v>
      </c>
      <c r="D1446" s="3" t="str">
        <f>YEAR(order_items[[#This Row],[Date]])&amp;"-"&amp;TEXT(MONTH(order_items[[#This Row],[Date]]),"00")</f>
        <v>2023-06</v>
      </c>
      <c r="E1446" s="1" t="str">
        <f>_xlfn.XLOOKUP(order_items[[#This Row],[product_id]],products!A:A,products!C:C)</f>
        <v>Outdoor &amp; Sports</v>
      </c>
      <c r="F1446" t="s">
        <v>1065</v>
      </c>
      <c r="G1446" t="s">
        <v>1080</v>
      </c>
      <c r="H1446">
        <v>13</v>
      </c>
      <c r="I1446">
        <v>323.27</v>
      </c>
      <c r="J1446" s="2">
        <v>0.15</v>
      </c>
    </row>
    <row r="1447" spans="1:10" x14ac:dyDescent="0.2">
      <c r="A1447" t="s">
        <v>3340</v>
      </c>
      <c r="B1447" t="s">
        <v>3341</v>
      </c>
      <c r="C1447" s="1">
        <f>_xlfn.XLOOKUP(order_items[[#This Row],[order_id]],orders!A:A,orders!C:C)</f>
        <v>45240</v>
      </c>
      <c r="D1447" s="3" t="str">
        <f>YEAR(order_items[[#This Row],[Date]])&amp;"-"&amp;TEXT(MONTH(order_items[[#This Row],[Date]]),"00")</f>
        <v>2023-11</v>
      </c>
      <c r="E1447" s="1" t="str">
        <f>_xlfn.XLOOKUP(order_items[[#This Row],[product_id]],products!A:A,products!C:C)</f>
        <v>Outdoor &amp; Sports</v>
      </c>
      <c r="F1447" t="s">
        <v>952</v>
      </c>
      <c r="G1447" t="s">
        <v>1054</v>
      </c>
      <c r="H1447">
        <v>24</v>
      </c>
      <c r="I1447">
        <v>230.33</v>
      </c>
      <c r="J1447" s="2">
        <v>0</v>
      </c>
    </row>
    <row r="1448" spans="1:10" x14ac:dyDescent="0.2">
      <c r="A1448" t="s">
        <v>3342</v>
      </c>
      <c r="B1448" t="s">
        <v>3341</v>
      </c>
      <c r="C1448" s="1">
        <f>_xlfn.XLOOKUP(order_items[[#This Row],[order_id]],orders!A:A,orders!C:C)</f>
        <v>45240</v>
      </c>
      <c r="D1448" s="3" t="str">
        <f>YEAR(order_items[[#This Row],[Date]])&amp;"-"&amp;TEXT(MONTH(order_items[[#This Row],[Date]]),"00")</f>
        <v>2023-11</v>
      </c>
      <c r="E1448" s="1" t="str">
        <f>_xlfn.XLOOKUP(order_items[[#This Row],[product_id]],products!A:A,products!C:C)</f>
        <v>Health &amp; Beauty</v>
      </c>
      <c r="F1448" t="s">
        <v>1042</v>
      </c>
      <c r="G1448" t="s">
        <v>1054</v>
      </c>
      <c r="H1448">
        <v>19</v>
      </c>
      <c r="I1448">
        <v>272.76</v>
      </c>
      <c r="J1448" s="2">
        <v>0</v>
      </c>
    </row>
    <row r="1449" spans="1:10" x14ac:dyDescent="0.2">
      <c r="A1449" t="s">
        <v>3343</v>
      </c>
      <c r="B1449" t="s">
        <v>3344</v>
      </c>
      <c r="C1449" s="1">
        <f>_xlfn.XLOOKUP(order_items[[#This Row],[order_id]],orders!A:A,orders!C:C)</f>
        <v>45177</v>
      </c>
      <c r="D1449" s="3" t="str">
        <f>YEAR(order_items[[#This Row],[Date]])&amp;"-"&amp;TEXT(MONTH(order_items[[#This Row],[Date]]),"00")</f>
        <v>2023-09</v>
      </c>
      <c r="E1449" s="1" t="str">
        <f>_xlfn.XLOOKUP(order_items[[#This Row],[product_id]],products!A:A,products!C:C)</f>
        <v>Office Supplies</v>
      </c>
      <c r="F1449" t="s">
        <v>958</v>
      </c>
      <c r="G1449" t="s">
        <v>1080</v>
      </c>
      <c r="H1449">
        <v>10</v>
      </c>
      <c r="I1449">
        <v>469.16</v>
      </c>
      <c r="J1449" s="2">
        <v>0</v>
      </c>
    </row>
    <row r="1450" spans="1:10" x14ac:dyDescent="0.2">
      <c r="A1450" t="s">
        <v>3345</v>
      </c>
      <c r="B1450" t="s">
        <v>3346</v>
      </c>
      <c r="C1450" s="1">
        <f>_xlfn.XLOOKUP(order_items[[#This Row],[order_id]],orders!A:A,orders!C:C)</f>
        <v>44937</v>
      </c>
      <c r="D1450" s="3" t="str">
        <f>YEAR(order_items[[#This Row],[Date]])&amp;"-"&amp;TEXT(MONTH(order_items[[#This Row],[Date]]),"00")</f>
        <v>2023-01</v>
      </c>
      <c r="E1450" s="1" t="str">
        <f>_xlfn.XLOOKUP(order_items[[#This Row],[product_id]],products!A:A,products!C:C)</f>
        <v>Office Supplies</v>
      </c>
      <c r="F1450" t="s">
        <v>944</v>
      </c>
      <c r="G1450" t="s">
        <v>1080</v>
      </c>
      <c r="H1450">
        <v>8</v>
      </c>
      <c r="I1450">
        <v>187.74</v>
      </c>
      <c r="J1450" s="2">
        <v>0.05</v>
      </c>
    </row>
    <row r="1451" spans="1:10" x14ac:dyDescent="0.2">
      <c r="A1451" t="s">
        <v>3347</v>
      </c>
      <c r="B1451" t="s">
        <v>3348</v>
      </c>
      <c r="C1451" s="1">
        <f>_xlfn.XLOOKUP(order_items[[#This Row],[order_id]],orders!A:A,orders!C:C)</f>
        <v>45113</v>
      </c>
      <c r="D1451" s="3" t="str">
        <f>YEAR(order_items[[#This Row],[Date]])&amp;"-"&amp;TEXT(MONTH(order_items[[#This Row],[Date]]),"00")</f>
        <v>2023-07</v>
      </c>
      <c r="E1451" s="1" t="str">
        <f>_xlfn.XLOOKUP(order_items[[#This Row],[product_id]],products!A:A,products!C:C)</f>
        <v>Office Supplies</v>
      </c>
      <c r="F1451" t="s">
        <v>1073</v>
      </c>
      <c r="G1451" t="s">
        <v>1109</v>
      </c>
      <c r="H1451">
        <v>22</v>
      </c>
      <c r="I1451">
        <v>207.47</v>
      </c>
      <c r="J1451" s="2">
        <v>0.05</v>
      </c>
    </row>
    <row r="1452" spans="1:10" x14ac:dyDescent="0.2">
      <c r="A1452" t="s">
        <v>3349</v>
      </c>
      <c r="B1452" t="s">
        <v>3350</v>
      </c>
      <c r="C1452" s="1">
        <f>_xlfn.XLOOKUP(order_items[[#This Row],[order_id]],orders!A:A,orders!C:C)</f>
        <v>45590</v>
      </c>
      <c r="D1452" s="3" t="str">
        <f>YEAR(order_items[[#This Row],[Date]])&amp;"-"&amp;TEXT(MONTH(order_items[[#This Row],[Date]]),"00")</f>
        <v>2024-10</v>
      </c>
      <c r="E1452" s="1" t="str">
        <f>_xlfn.XLOOKUP(order_items[[#This Row],[product_id]],products!A:A,products!C:C)</f>
        <v>Electronics</v>
      </c>
      <c r="F1452" t="s">
        <v>1116</v>
      </c>
      <c r="G1452" t="s">
        <v>1122</v>
      </c>
      <c r="H1452">
        <v>9</v>
      </c>
      <c r="I1452">
        <v>193.17</v>
      </c>
      <c r="J1452" s="2">
        <v>0</v>
      </c>
    </row>
    <row r="1453" spans="1:10" x14ac:dyDescent="0.2">
      <c r="A1453" t="s">
        <v>3351</v>
      </c>
      <c r="B1453" t="s">
        <v>3350</v>
      </c>
      <c r="C1453" s="1">
        <f>_xlfn.XLOOKUP(order_items[[#This Row],[order_id]],orders!A:A,orders!C:C)</f>
        <v>45590</v>
      </c>
      <c r="D1453" s="3" t="str">
        <f>YEAR(order_items[[#This Row],[Date]])&amp;"-"&amp;TEXT(MONTH(order_items[[#This Row],[Date]]),"00")</f>
        <v>2024-10</v>
      </c>
      <c r="E1453" s="1" t="str">
        <f>_xlfn.XLOOKUP(order_items[[#This Row],[product_id]],products!A:A,products!C:C)</f>
        <v>Office Supplies</v>
      </c>
      <c r="F1453" t="s">
        <v>923</v>
      </c>
      <c r="G1453" t="s">
        <v>1009</v>
      </c>
      <c r="H1453">
        <v>17</v>
      </c>
      <c r="I1453">
        <v>157.91999999999999</v>
      </c>
      <c r="J1453" s="2">
        <v>0.15</v>
      </c>
    </row>
    <row r="1454" spans="1:10" x14ac:dyDescent="0.2">
      <c r="A1454" t="s">
        <v>3352</v>
      </c>
      <c r="B1454" t="s">
        <v>3353</v>
      </c>
      <c r="C1454" s="1">
        <f>_xlfn.XLOOKUP(order_items[[#This Row],[order_id]],orders!A:A,orders!C:C)</f>
        <v>45332</v>
      </c>
      <c r="D1454" s="3" t="str">
        <f>YEAR(order_items[[#This Row],[Date]])&amp;"-"&amp;TEXT(MONTH(order_items[[#This Row],[Date]]),"00")</f>
        <v>2024-02</v>
      </c>
      <c r="E1454" s="1" t="str">
        <f>_xlfn.XLOOKUP(order_items[[#This Row],[product_id]],products!A:A,products!C:C)</f>
        <v>Health &amp; Beauty</v>
      </c>
      <c r="F1454" t="s">
        <v>990</v>
      </c>
      <c r="G1454" t="s">
        <v>1054</v>
      </c>
      <c r="H1454">
        <v>5</v>
      </c>
      <c r="I1454">
        <v>175.38</v>
      </c>
      <c r="J1454" s="2">
        <v>0.15</v>
      </c>
    </row>
    <row r="1455" spans="1:10" x14ac:dyDescent="0.2">
      <c r="A1455" t="s">
        <v>3354</v>
      </c>
      <c r="B1455" t="s">
        <v>3353</v>
      </c>
      <c r="C1455" s="1">
        <f>_xlfn.XLOOKUP(order_items[[#This Row],[order_id]],orders!A:A,orders!C:C)</f>
        <v>45332</v>
      </c>
      <c r="D1455" s="3" t="str">
        <f>YEAR(order_items[[#This Row],[Date]])&amp;"-"&amp;TEXT(MONTH(order_items[[#This Row],[Date]]),"00")</f>
        <v>2024-02</v>
      </c>
      <c r="E1455" s="1" t="str">
        <f>_xlfn.XLOOKUP(order_items[[#This Row],[product_id]],products!A:A,products!C:C)</f>
        <v>Outdoor &amp; Sports</v>
      </c>
      <c r="F1455" t="s">
        <v>1091</v>
      </c>
      <c r="G1455" t="s">
        <v>1109</v>
      </c>
      <c r="H1455">
        <v>20</v>
      </c>
      <c r="I1455">
        <v>220.15</v>
      </c>
      <c r="J1455" s="2">
        <v>0</v>
      </c>
    </row>
    <row r="1456" spans="1:10" x14ac:dyDescent="0.2">
      <c r="A1456" t="s">
        <v>3355</v>
      </c>
      <c r="B1456" t="s">
        <v>3356</v>
      </c>
      <c r="C1456" s="1">
        <f>_xlfn.XLOOKUP(order_items[[#This Row],[order_id]],orders!A:A,orders!C:C)</f>
        <v>45246</v>
      </c>
      <c r="D1456" s="3" t="str">
        <f>YEAR(order_items[[#This Row],[Date]])&amp;"-"&amp;TEXT(MONTH(order_items[[#This Row],[Date]]),"00")</f>
        <v>2023-11</v>
      </c>
      <c r="E1456" s="1" t="str">
        <f>_xlfn.XLOOKUP(order_items[[#This Row],[product_id]],products!A:A,products!C:C)</f>
        <v>Home &amp; Kitchen</v>
      </c>
      <c r="F1456" t="s">
        <v>949</v>
      </c>
      <c r="G1456" t="s">
        <v>1122</v>
      </c>
      <c r="H1456">
        <v>23</v>
      </c>
      <c r="I1456">
        <v>505.56</v>
      </c>
      <c r="J1456" s="2">
        <v>0</v>
      </c>
    </row>
    <row r="1457" spans="1:10" x14ac:dyDescent="0.2">
      <c r="A1457" t="s">
        <v>3357</v>
      </c>
      <c r="B1457" t="s">
        <v>3358</v>
      </c>
      <c r="C1457" s="1">
        <f>_xlfn.XLOOKUP(order_items[[#This Row],[order_id]],orders!A:A,orders!C:C)</f>
        <v>45013</v>
      </c>
      <c r="D1457" s="3" t="str">
        <f>YEAR(order_items[[#This Row],[Date]])&amp;"-"&amp;TEXT(MONTH(order_items[[#This Row],[Date]]),"00")</f>
        <v>2023-03</v>
      </c>
      <c r="E1457" s="1" t="str">
        <f>_xlfn.XLOOKUP(order_items[[#This Row],[product_id]],products!A:A,products!C:C)</f>
        <v>Office Supplies</v>
      </c>
      <c r="F1457" t="s">
        <v>969</v>
      </c>
      <c r="G1457" t="s">
        <v>1122</v>
      </c>
      <c r="H1457">
        <v>18</v>
      </c>
      <c r="I1457">
        <v>286.77</v>
      </c>
      <c r="J1457" s="2">
        <v>0</v>
      </c>
    </row>
    <row r="1458" spans="1:10" x14ac:dyDescent="0.2">
      <c r="A1458" t="s">
        <v>3359</v>
      </c>
      <c r="B1458" t="s">
        <v>3358</v>
      </c>
      <c r="C1458" s="1">
        <f>_xlfn.XLOOKUP(order_items[[#This Row],[order_id]],orders!A:A,orders!C:C)</f>
        <v>45013</v>
      </c>
      <c r="D1458" s="3" t="str">
        <f>YEAR(order_items[[#This Row],[Date]])&amp;"-"&amp;TEXT(MONTH(order_items[[#This Row],[Date]]),"00")</f>
        <v>2023-03</v>
      </c>
      <c r="E1458" s="1" t="str">
        <f>_xlfn.XLOOKUP(order_items[[#This Row],[product_id]],products!A:A,products!C:C)</f>
        <v>Outdoor &amp; Sports</v>
      </c>
      <c r="F1458" t="s">
        <v>1098</v>
      </c>
      <c r="G1458" t="s">
        <v>1101</v>
      </c>
      <c r="H1458">
        <v>8</v>
      </c>
      <c r="I1458">
        <v>398.53</v>
      </c>
      <c r="J1458" s="2">
        <v>0.05</v>
      </c>
    </row>
    <row r="1459" spans="1:10" x14ac:dyDescent="0.2">
      <c r="A1459" t="s">
        <v>3360</v>
      </c>
      <c r="B1459" t="s">
        <v>3361</v>
      </c>
      <c r="C1459" s="1">
        <f>_xlfn.XLOOKUP(order_items[[#This Row],[order_id]],orders!A:A,orders!C:C)</f>
        <v>45598</v>
      </c>
      <c r="D1459" s="3" t="str">
        <f>YEAR(order_items[[#This Row],[Date]])&amp;"-"&amp;TEXT(MONTH(order_items[[#This Row],[Date]]),"00")</f>
        <v>2024-11</v>
      </c>
      <c r="E1459" s="1" t="str">
        <f>_xlfn.XLOOKUP(order_items[[#This Row],[product_id]],products!A:A,products!C:C)</f>
        <v>Outdoor &amp; Sports</v>
      </c>
      <c r="F1459" t="s">
        <v>1039</v>
      </c>
      <c r="G1459" t="s">
        <v>1122</v>
      </c>
      <c r="H1459">
        <v>20</v>
      </c>
      <c r="I1459">
        <v>374.4</v>
      </c>
      <c r="J1459" s="2">
        <v>0</v>
      </c>
    </row>
    <row r="1460" spans="1:10" x14ac:dyDescent="0.2">
      <c r="A1460" t="s">
        <v>3362</v>
      </c>
      <c r="B1460" t="s">
        <v>3361</v>
      </c>
      <c r="C1460" s="1">
        <f>_xlfn.XLOOKUP(order_items[[#This Row],[order_id]],orders!A:A,orders!C:C)</f>
        <v>45598</v>
      </c>
      <c r="D1460" s="3" t="str">
        <f>YEAR(order_items[[#This Row],[Date]])&amp;"-"&amp;TEXT(MONTH(order_items[[#This Row],[Date]]),"00")</f>
        <v>2024-11</v>
      </c>
      <c r="E1460" s="1" t="str">
        <f>_xlfn.XLOOKUP(order_items[[#This Row],[product_id]],products!A:A,products!C:C)</f>
        <v>Outdoor &amp; Sports</v>
      </c>
      <c r="F1460" t="s">
        <v>1021</v>
      </c>
      <c r="G1460" t="s">
        <v>1080</v>
      </c>
      <c r="H1460">
        <v>21</v>
      </c>
      <c r="I1460">
        <v>143.55000000000001</v>
      </c>
      <c r="J1460" s="2">
        <v>0</v>
      </c>
    </row>
    <row r="1461" spans="1:10" x14ac:dyDescent="0.2">
      <c r="A1461" t="s">
        <v>3363</v>
      </c>
      <c r="B1461" t="s">
        <v>3361</v>
      </c>
      <c r="C1461" s="1">
        <f>_xlfn.XLOOKUP(order_items[[#This Row],[order_id]],orders!A:A,orders!C:C)</f>
        <v>45598</v>
      </c>
      <c r="D1461" s="3" t="str">
        <f>YEAR(order_items[[#This Row],[Date]])&amp;"-"&amp;TEXT(MONTH(order_items[[#This Row],[Date]]),"00")</f>
        <v>2024-11</v>
      </c>
      <c r="E1461" s="1" t="str">
        <f>_xlfn.XLOOKUP(order_items[[#This Row],[product_id]],products!A:A,products!C:C)</f>
        <v>Health &amp; Beauty</v>
      </c>
      <c r="F1461" t="s">
        <v>1034</v>
      </c>
      <c r="G1461" t="s">
        <v>1080</v>
      </c>
      <c r="H1461">
        <v>6</v>
      </c>
      <c r="I1461">
        <v>301.5</v>
      </c>
      <c r="J1461" s="2">
        <v>0</v>
      </c>
    </row>
    <row r="1462" spans="1:10" x14ac:dyDescent="0.2">
      <c r="A1462" t="s">
        <v>3364</v>
      </c>
      <c r="B1462" t="s">
        <v>3361</v>
      </c>
      <c r="C1462" s="1">
        <f>_xlfn.XLOOKUP(order_items[[#This Row],[order_id]],orders!A:A,orders!C:C)</f>
        <v>45598</v>
      </c>
      <c r="D1462" s="3" t="str">
        <f>YEAR(order_items[[#This Row],[Date]])&amp;"-"&amp;TEXT(MONTH(order_items[[#This Row],[Date]]),"00")</f>
        <v>2024-11</v>
      </c>
      <c r="E1462" s="1" t="str">
        <f>_xlfn.XLOOKUP(order_items[[#This Row],[product_id]],products!A:A,products!C:C)</f>
        <v>Health &amp; Beauty</v>
      </c>
      <c r="F1462" t="s">
        <v>1125</v>
      </c>
      <c r="G1462" t="s">
        <v>1080</v>
      </c>
      <c r="H1462">
        <v>7</v>
      </c>
      <c r="I1462">
        <v>322.11</v>
      </c>
      <c r="J1462" s="2">
        <v>0</v>
      </c>
    </row>
    <row r="1463" spans="1:10" x14ac:dyDescent="0.2">
      <c r="A1463" t="s">
        <v>3365</v>
      </c>
      <c r="B1463" t="s">
        <v>3366</v>
      </c>
      <c r="C1463" s="1">
        <f>_xlfn.XLOOKUP(order_items[[#This Row],[order_id]],orders!A:A,orders!C:C)</f>
        <v>45455</v>
      </c>
      <c r="D1463" s="3" t="str">
        <f>YEAR(order_items[[#This Row],[Date]])&amp;"-"&amp;TEXT(MONTH(order_items[[#This Row],[Date]]),"00")</f>
        <v>2024-06</v>
      </c>
      <c r="E1463" s="1" t="str">
        <f>_xlfn.XLOOKUP(order_items[[#This Row],[product_id]],products!A:A,products!C:C)</f>
        <v>Outdoor &amp; Sports</v>
      </c>
      <c r="F1463" t="s">
        <v>1039</v>
      </c>
      <c r="G1463" t="s">
        <v>1115</v>
      </c>
      <c r="H1463">
        <v>8</v>
      </c>
      <c r="I1463">
        <v>374.4</v>
      </c>
      <c r="J1463" s="2">
        <v>0</v>
      </c>
    </row>
    <row r="1464" spans="1:10" x14ac:dyDescent="0.2">
      <c r="A1464" t="s">
        <v>3367</v>
      </c>
      <c r="B1464" t="s">
        <v>3366</v>
      </c>
      <c r="C1464" s="1">
        <f>_xlfn.XLOOKUP(order_items[[#This Row],[order_id]],orders!A:A,orders!C:C)</f>
        <v>45455</v>
      </c>
      <c r="D1464" s="3" t="str">
        <f>YEAR(order_items[[#This Row],[Date]])&amp;"-"&amp;TEXT(MONTH(order_items[[#This Row],[Date]]),"00")</f>
        <v>2024-06</v>
      </c>
      <c r="E1464" s="1" t="str">
        <f>_xlfn.XLOOKUP(order_items[[#This Row],[product_id]],products!A:A,products!C:C)</f>
        <v>Home &amp; Kitchen</v>
      </c>
      <c r="F1464" t="s">
        <v>1092</v>
      </c>
      <c r="G1464" t="s">
        <v>1109</v>
      </c>
      <c r="H1464">
        <v>11</v>
      </c>
      <c r="I1464">
        <v>190.51</v>
      </c>
      <c r="J1464" s="2">
        <v>0</v>
      </c>
    </row>
    <row r="1465" spans="1:10" x14ac:dyDescent="0.2">
      <c r="A1465" t="s">
        <v>3368</v>
      </c>
      <c r="B1465" t="s">
        <v>3369</v>
      </c>
      <c r="C1465" s="1">
        <f>_xlfn.XLOOKUP(order_items[[#This Row],[order_id]],orders!A:A,orders!C:C)</f>
        <v>44994</v>
      </c>
      <c r="D1465" s="3" t="str">
        <f>YEAR(order_items[[#This Row],[Date]])&amp;"-"&amp;TEXT(MONTH(order_items[[#This Row],[Date]]),"00")</f>
        <v>2023-03</v>
      </c>
      <c r="E1465" s="1" t="str">
        <f>_xlfn.XLOOKUP(order_items[[#This Row],[product_id]],products!A:A,products!C:C)</f>
        <v>Outdoor &amp; Sports</v>
      </c>
      <c r="F1465" t="s">
        <v>1013</v>
      </c>
      <c r="G1465" t="s">
        <v>1119</v>
      </c>
      <c r="H1465">
        <v>15</v>
      </c>
      <c r="I1465">
        <v>43.85</v>
      </c>
      <c r="J1465" s="2">
        <v>0.05</v>
      </c>
    </row>
    <row r="1466" spans="1:10" x14ac:dyDescent="0.2">
      <c r="A1466" t="s">
        <v>3370</v>
      </c>
      <c r="B1466" t="s">
        <v>3369</v>
      </c>
      <c r="C1466" s="1">
        <f>_xlfn.XLOOKUP(order_items[[#This Row],[order_id]],orders!A:A,orders!C:C)</f>
        <v>44994</v>
      </c>
      <c r="D1466" s="3" t="str">
        <f>YEAR(order_items[[#This Row],[Date]])&amp;"-"&amp;TEXT(MONTH(order_items[[#This Row],[Date]]),"00")</f>
        <v>2023-03</v>
      </c>
      <c r="E1466" s="1" t="str">
        <f>_xlfn.XLOOKUP(order_items[[#This Row],[product_id]],products!A:A,products!C:C)</f>
        <v>Office Supplies</v>
      </c>
      <c r="F1466" t="s">
        <v>1036</v>
      </c>
      <c r="G1466" t="s">
        <v>1080</v>
      </c>
      <c r="H1466">
        <v>3</v>
      </c>
      <c r="I1466">
        <v>65.73</v>
      </c>
      <c r="J1466" s="2">
        <v>0.15</v>
      </c>
    </row>
    <row r="1467" spans="1:10" x14ac:dyDescent="0.2">
      <c r="A1467" t="s">
        <v>3371</v>
      </c>
      <c r="B1467" t="s">
        <v>3369</v>
      </c>
      <c r="C1467" s="1">
        <f>_xlfn.XLOOKUP(order_items[[#This Row],[order_id]],orders!A:A,orders!C:C)</f>
        <v>44994</v>
      </c>
      <c r="D1467" s="3" t="str">
        <f>YEAR(order_items[[#This Row],[Date]])&amp;"-"&amp;TEXT(MONTH(order_items[[#This Row],[Date]]),"00")</f>
        <v>2023-03</v>
      </c>
      <c r="E1467" s="1" t="str">
        <f>_xlfn.XLOOKUP(order_items[[#This Row],[product_id]],products!A:A,products!C:C)</f>
        <v>Electronics</v>
      </c>
      <c r="F1467" t="s">
        <v>995</v>
      </c>
      <c r="G1467" t="s">
        <v>1109</v>
      </c>
      <c r="H1467">
        <v>8</v>
      </c>
      <c r="I1467">
        <v>519.70000000000005</v>
      </c>
      <c r="J1467" s="2">
        <v>0.05</v>
      </c>
    </row>
    <row r="1468" spans="1:10" x14ac:dyDescent="0.2">
      <c r="A1468" t="s">
        <v>3372</v>
      </c>
      <c r="B1468" t="s">
        <v>3369</v>
      </c>
      <c r="C1468" s="1">
        <f>_xlfn.XLOOKUP(order_items[[#This Row],[order_id]],orders!A:A,orders!C:C)</f>
        <v>44994</v>
      </c>
      <c r="D1468" s="3" t="str">
        <f>YEAR(order_items[[#This Row],[Date]])&amp;"-"&amp;TEXT(MONTH(order_items[[#This Row],[Date]]),"00")</f>
        <v>2023-03</v>
      </c>
      <c r="E1468" s="1" t="str">
        <f>_xlfn.XLOOKUP(order_items[[#This Row],[product_id]],products!A:A,products!C:C)</f>
        <v>Health &amp; Beauty</v>
      </c>
      <c r="F1468" t="s">
        <v>1030</v>
      </c>
      <c r="G1468" t="s">
        <v>1009</v>
      </c>
      <c r="H1468">
        <v>11</v>
      </c>
      <c r="I1468">
        <v>220.74</v>
      </c>
      <c r="J1468" s="2">
        <v>0</v>
      </c>
    </row>
    <row r="1469" spans="1:10" x14ac:dyDescent="0.2">
      <c r="A1469" t="s">
        <v>3373</v>
      </c>
      <c r="B1469" t="s">
        <v>3374</v>
      </c>
      <c r="C1469" s="1">
        <f>_xlfn.XLOOKUP(order_items[[#This Row],[order_id]],orders!A:A,orders!C:C)</f>
        <v>45616</v>
      </c>
      <c r="D1469" s="3" t="str">
        <f>YEAR(order_items[[#This Row],[Date]])&amp;"-"&amp;TEXT(MONTH(order_items[[#This Row],[Date]]),"00")</f>
        <v>2024-11</v>
      </c>
      <c r="E1469" s="1" t="str">
        <f>_xlfn.XLOOKUP(order_items[[#This Row],[product_id]],products!A:A,products!C:C)</f>
        <v>Health &amp; Beauty</v>
      </c>
      <c r="F1469" t="s">
        <v>1111</v>
      </c>
      <c r="G1469" t="s">
        <v>1080</v>
      </c>
      <c r="H1469">
        <v>8</v>
      </c>
      <c r="I1469">
        <v>358.28</v>
      </c>
      <c r="J1469" s="2">
        <v>0</v>
      </c>
    </row>
    <row r="1470" spans="1:10" x14ac:dyDescent="0.2">
      <c r="A1470" t="s">
        <v>3375</v>
      </c>
      <c r="B1470" t="s">
        <v>3374</v>
      </c>
      <c r="C1470" s="1">
        <f>_xlfn.XLOOKUP(order_items[[#This Row],[order_id]],orders!A:A,orders!C:C)</f>
        <v>45616</v>
      </c>
      <c r="D1470" s="3" t="str">
        <f>YEAR(order_items[[#This Row],[Date]])&amp;"-"&amp;TEXT(MONTH(order_items[[#This Row],[Date]]),"00")</f>
        <v>2024-11</v>
      </c>
      <c r="E1470" s="1" t="str">
        <f>_xlfn.XLOOKUP(order_items[[#This Row],[product_id]],products!A:A,products!C:C)</f>
        <v>Office Supplies</v>
      </c>
      <c r="F1470" t="s">
        <v>948</v>
      </c>
      <c r="G1470" t="s">
        <v>917</v>
      </c>
      <c r="H1470">
        <v>22</v>
      </c>
      <c r="I1470">
        <v>46.82</v>
      </c>
      <c r="J1470" s="2">
        <v>0.15</v>
      </c>
    </row>
    <row r="1471" spans="1:10" x14ac:dyDescent="0.2">
      <c r="A1471" t="s">
        <v>3376</v>
      </c>
      <c r="B1471" t="s">
        <v>3374</v>
      </c>
      <c r="C1471" s="1">
        <f>_xlfn.XLOOKUP(order_items[[#This Row],[order_id]],orders!A:A,orders!C:C)</f>
        <v>45616</v>
      </c>
      <c r="D1471" s="3" t="str">
        <f>YEAR(order_items[[#This Row],[Date]])&amp;"-"&amp;TEXT(MONTH(order_items[[#This Row],[Date]]),"00")</f>
        <v>2024-11</v>
      </c>
      <c r="E1471" s="1" t="str">
        <f>_xlfn.XLOOKUP(order_items[[#This Row],[product_id]],products!A:A,products!C:C)</f>
        <v>Electronics</v>
      </c>
      <c r="F1471" t="s">
        <v>1008</v>
      </c>
      <c r="G1471" t="s">
        <v>1054</v>
      </c>
      <c r="H1471">
        <v>3</v>
      </c>
      <c r="I1471">
        <v>312.08</v>
      </c>
      <c r="J1471" s="2">
        <v>0.05</v>
      </c>
    </row>
    <row r="1472" spans="1:10" x14ac:dyDescent="0.2">
      <c r="A1472" t="s">
        <v>3377</v>
      </c>
      <c r="B1472" t="s">
        <v>3378</v>
      </c>
      <c r="C1472" s="1">
        <f>_xlfn.XLOOKUP(order_items[[#This Row],[order_id]],orders!A:A,orders!C:C)</f>
        <v>45278</v>
      </c>
      <c r="D1472" s="3" t="str">
        <f>YEAR(order_items[[#This Row],[Date]])&amp;"-"&amp;TEXT(MONTH(order_items[[#This Row],[Date]]),"00")</f>
        <v>2023-12</v>
      </c>
      <c r="E1472" s="1" t="str">
        <f>_xlfn.XLOOKUP(order_items[[#This Row],[product_id]],products!A:A,products!C:C)</f>
        <v>Home &amp; Kitchen</v>
      </c>
      <c r="F1472" t="s">
        <v>1031</v>
      </c>
      <c r="G1472" t="s">
        <v>1120</v>
      </c>
      <c r="H1472">
        <v>2</v>
      </c>
      <c r="I1472">
        <v>323.06</v>
      </c>
      <c r="J1472" s="2">
        <v>0.05</v>
      </c>
    </row>
    <row r="1473" spans="1:10" x14ac:dyDescent="0.2">
      <c r="A1473" t="s">
        <v>3379</v>
      </c>
      <c r="B1473" t="s">
        <v>3378</v>
      </c>
      <c r="C1473" s="1">
        <f>_xlfn.XLOOKUP(order_items[[#This Row],[order_id]],orders!A:A,orders!C:C)</f>
        <v>45278</v>
      </c>
      <c r="D1473" s="3" t="str">
        <f>YEAR(order_items[[#This Row],[Date]])&amp;"-"&amp;TEXT(MONTH(order_items[[#This Row],[Date]]),"00")</f>
        <v>2023-12</v>
      </c>
      <c r="E1473" s="1" t="str">
        <f>_xlfn.XLOOKUP(order_items[[#This Row],[product_id]],products!A:A,products!C:C)</f>
        <v>Office Supplies</v>
      </c>
      <c r="F1473" t="s">
        <v>975</v>
      </c>
      <c r="G1473" t="s">
        <v>1119</v>
      </c>
      <c r="H1473">
        <v>23</v>
      </c>
      <c r="I1473">
        <v>436.43</v>
      </c>
    </row>
    <row r="1474" spans="1:10" x14ac:dyDescent="0.2">
      <c r="A1474" t="s">
        <v>3380</v>
      </c>
      <c r="B1474" t="s">
        <v>3378</v>
      </c>
      <c r="C1474" s="1">
        <f>_xlfn.XLOOKUP(order_items[[#This Row],[order_id]],orders!A:A,orders!C:C)</f>
        <v>45278</v>
      </c>
      <c r="D1474" s="3" t="str">
        <f>YEAR(order_items[[#This Row],[Date]])&amp;"-"&amp;TEXT(MONTH(order_items[[#This Row],[Date]]),"00")</f>
        <v>2023-12</v>
      </c>
      <c r="E1474" s="1" t="str">
        <f>_xlfn.XLOOKUP(order_items[[#This Row],[product_id]],products!A:A,products!C:C)</f>
        <v>Office Supplies</v>
      </c>
      <c r="F1474" t="s">
        <v>1060</v>
      </c>
      <c r="G1474" t="s">
        <v>1120</v>
      </c>
      <c r="H1474">
        <v>1</v>
      </c>
      <c r="I1474">
        <v>222.24</v>
      </c>
      <c r="J1474" s="2">
        <v>0.05</v>
      </c>
    </row>
    <row r="1475" spans="1:10" x14ac:dyDescent="0.2">
      <c r="A1475" t="s">
        <v>3381</v>
      </c>
      <c r="B1475" t="s">
        <v>3382</v>
      </c>
      <c r="C1475" s="1">
        <f>_xlfn.XLOOKUP(order_items[[#This Row],[order_id]],orders!A:A,orders!C:C)</f>
        <v>45071</v>
      </c>
      <c r="D1475" s="3" t="str">
        <f>YEAR(order_items[[#This Row],[Date]])&amp;"-"&amp;TEXT(MONTH(order_items[[#This Row],[Date]]),"00")</f>
        <v>2023-05</v>
      </c>
      <c r="E1475" s="1" t="str">
        <f>_xlfn.XLOOKUP(order_items[[#This Row],[product_id]],products!A:A,products!C:C)</f>
        <v>Outdoor &amp; Sports</v>
      </c>
      <c r="F1475" t="s">
        <v>1113</v>
      </c>
      <c r="G1475" t="s">
        <v>1115</v>
      </c>
      <c r="H1475">
        <v>20</v>
      </c>
      <c r="I1475">
        <v>285.12</v>
      </c>
      <c r="J1475" s="2">
        <v>0.1</v>
      </c>
    </row>
    <row r="1476" spans="1:10" x14ac:dyDescent="0.2">
      <c r="A1476" t="s">
        <v>3383</v>
      </c>
      <c r="B1476" t="s">
        <v>3384</v>
      </c>
      <c r="C1476" s="1">
        <f>_xlfn.XLOOKUP(order_items[[#This Row],[order_id]],orders!A:A,orders!C:C)</f>
        <v>45138</v>
      </c>
      <c r="D1476" s="3" t="str">
        <f>YEAR(order_items[[#This Row],[Date]])&amp;"-"&amp;TEXT(MONTH(order_items[[#This Row],[Date]]),"00")</f>
        <v>2023-07</v>
      </c>
      <c r="E1476" s="1" t="str">
        <f>_xlfn.XLOOKUP(order_items[[#This Row],[product_id]],products!A:A,products!C:C)</f>
        <v>Electronics</v>
      </c>
      <c r="F1476" t="s">
        <v>959</v>
      </c>
      <c r="G1476" t="s">
        <v>1009</v>
      </c>
      <c r="H1476">
        <v>6</v>
      </c>
      <c r="I1476">
        <v>494.93</v>
      </c>
      <c r="J1476" s="2">
        <v>0</v>
      </c>
    </row>
    <row r="1477" spans="1:10" x14ac:dyDescent="0.2">
      <c r="A1477" t="s">
        <v>3385</v>
      </c>
      <c r="B1477" t="s">
        <v>3384</v>
      </c>
      <c r="C1477" s="1">
        <f>_xlfn.XLOOKUP(order_items[[#This Row],[order_id]],orders!A:A,orders!C:C)</f>
        <v>45138</v>
      </c>
      <c r="D1477" s="3" t="str">
        <f>YEAR(order_items[[#This Row],[Date]])&amp;"-"&amp;TEXT(MONTH(order_items[[#This Row],[Date]]),"00")</f>
        <v>2023-07</v>
      </c>
      <c r="E1477" s="1" t="str">
        <f>_xlfn.XLOOKUP(order_items[[#This Row],[product_id]],products!A:A,products!C:C)</f>
        <v>Health &amp; Beauty</v>
      </c>
      <c r="F1477" t="s">
        <v>990</v>
      </c>
      <c r="G1477" t="s">
        <v>1120</v>
      </c>
      <c r="H1477">
        <v>1</v>
      </c>
      <c r="I1477">
        <v>175.38</v>
      </c>
      <c r="J1477" s="2">
        <v>0.1</v>
      </c>
    </row>
    <row r="1478" spans="1:10" x14ac:dyDescent="0.2">
      <c r="A1478" t="s">
        <v>3386</v>
      </c>
      <c r="B1478" t="s">
        <v>3387</v>
      </c>
      <c r="C1478" s="1">
        <f>_xlfn.XLOOKUP(order_items[[#This Row],[order_id]],orders!A:A,orders!C:C)</f>
        <v>45093</v>
      </c>
      <c r="D1478" s="3" t="str">
        <f>YEAR(order_items[[#This Row],[Date]])&amp;"-"&amp;TEXT(MONTH(order_items[[#This Row],[Date]]),"00")</f>
        <v>2023-06</v>
      </c>
      <c r="E1478" s="1" t="str">
        <f>_xlfn.XLOOKUP(order_items[[#This Row],[product_id]],products!A:A,products!C:C)</f>
        <v>Outdoor &amp; Sports</v>
      </c>
      <c r="F1478" t="s">
        <v>985</v>
      </c>
      <c r="G1478" t="s">
        <v>1115</v>
      </c>
      <c r="H1478">
        <v>8</v>
      </c>
      <c r="I1478">
        <v>283.81</v>
      </c>
      <c r="J1478" s="2">
        <v>0.05</v>
      </c>
    </row>
    <row r="1479" spans="1:10" x14ac:dyDescent="0.2">
      <c r="A1479" t="s">
        <v>3388</v>
      </c>
      <c r="B1479" t="s">
        <v>3387</v>
      </c>
      <c r="C1479" s="1">
        <f>_xlfn.XLOOKUP(order_items[[#This Row],[order_id]],orders!A:A,orders!C:C)</f>
        <v>45093</v>
      </c>
      <c r="D1479" s="3" t="str">
        <f>YEAR(order_items[[#This Row],[Date]])&amp;"-"&amp;TEXT(MONTH(order_items[[#This Row],[Date]]),"00")</f>
        <v>2023-06</v>
      </c>
      <c r="E1479" s="1" t="str">
        <f>_xlfn.XLOOKUP(order_items[[#This Row],[product_id]],products!A:A,products!C:C)</f>
        <v>Outdoor &amp; Sports</v>
      </c>
      <c r="F1479" t="s">
        <v>1025</v>
      </c>
      <c r="G1479" t="s">
        <v>1054</v>
      </c>
      <c r="H1479">
        <v>20</v>
      </c>
      <c r="I1479">
        <v>424.37</v>
      </c>
      <c r="J1479" s="2">
        <v>0.1</v>
      </c>
    </row>
    <row r="1480" spans="1:10" x14ac:dyDescent="0.2">
      <c r="A1480" t="s">
        <v>3389</v>
      </c>
      <c r="B1480" t="s">
        <v>3387</v>
      </c>
      <c r="C1480" s="1">
        <f>_xlfn.XLOOKUP(order_items[[#This Row],[order_id]],orders!A:A,orders!C:C)</f>
        <v>45093</v>
      </c>
      <c r="D1480" s="3" t="str">
        <f>YEAR(order_items[[#This Row],[Date]])&amp;"-"&amp;TEXT(MONTH(order_items[[#This Row],[Date]]),"00")</f>
        <v>2023-06</v>
      </c>
      <c r="E1480" s="1" t="str">
        <f>_xlfn.XLOOKUP(order_items[[#This Row],[product_id]],products!A:A,products!C:C)</f>
        <v>Home &amp; Kitchen</v>
      </c>
      <c r="F1480" t="s">
        <v>1015</v>
      </c>
      <c r="G1480" t="s">
        <v>917</v>
      </c>
      <c r="H1480">
        <v>2</v>
      </c>
      <c r="I1480">
        <v>152.19999999999999</v>
      </c>
      <c r="J1480" s="2">
        <v>0</v>
      </c>
    </row>
    <row r="1481" spans="1:10" x14ac:dyDescent="0.2">
      <c r="A1481" t="s">
        <v>3390</v>
      </c>
      <c r="B1481" t="s">
        <v>3391</v>
      </c>
      <c r="C1481" s="1">
        <f>_xlfn.XLOOKUP(order_items[[#This Row],[order_id]],orders!A:A,orders!C:C)</f>
        <v>45303</v>
      </c>
      <c r="D1481" s="3" t="str">
        <f>YEAR(order_items[[#This Row],[Date]])&amp;"-"&amp;TEXT(MONTH(order_items[[#This Row],[Date]]),"00")</f>
        <v>2024-01</v>
      </c>
      <c r="E1481" s="1" t="str">
        <f>_xlfn.XLOOKUP(order_items[[#This Row],[product_id]],products!A:A,products!C:C)</f>
        <v>Outdoor &amp; Sports</v>
      </c>
      <c r="F1481" t="s">
        <v>1105</v>
      </c>
      <c r="G1481" t="s">
        <v>1122</v>
      </c>
      <c r="H1481">
        <v>7</v>
      </c>
      <c r="I1481">
        <v>126.03</v>
      </c>
      <c r="J1481" s="2">
        <v>0.1</v>
      </c>
    </row>
    <row r="1482" spans="1:10" x14ac:dyDescent="0.2">
      <c r="A1482" t="s">
        <v>3392</v>
      </c>
      <c r="B1482" t="s">
        <v>3391</v>
      </c>
      <c r="C1482" s="1">
        <f>_xlfn.XLOOKUP(order_items[[#This Row],[order_id]],orders!A:A,orders!C:C)</f>
        <v>45303</v>
      </c>
      <c r="D1482" s="3" t="str">
        <f>YEAR(order_items[[#This Row],[Date]])&amp;"-"&amp;TEXT(MONTH(order_items[[#This Row],[Date]]),"00")</f>
        <v>2024-01</v>
      </c>
      <c r="E1482" s="1" t="str">
        <f>_xlfn.XLOOKUP(order_items[[#This Row],[product_id]],products!A:A,products!C:C)</f>
        <v>Health &amp; Beauty</v>
      </c>
      <c r="F1482" t="s">
        <v>980</v>
      </c>
      <c r="G1482" t="s">
        <v>1009</v>
      </c>
      <c r="H1482">
        <v>3</v>
      </c>
      <c r="I1482">
        <v>377.95</v>
      </c>
      <c r="J1482" s="2">
        <v>0.15</v>
      </c>
    </row>
    <row r="1483" spans="1:10" x14ac:dyDescent="0.2">
      <c r="A1483" t="s">
        <v>3393</v>
      </c>
      <c r="B1483" t="s">
        <v>3391</v>
      </c>
      <c r="C1483" s="1">
        <f>_xlfn.XLOOKUP(order_items[[#This Row],[order_id]],orders!A:A,orders!C:C)</f>
        <v>45303</v>
      </c>
      <c r="D1483" s="3" t="str">
        <f>YEAR(order_items[[#This Row],[Date]])&amp;"-"&amp;TEXT(MONTH(order_items[[#This Row],[Date]]),"00")</f>
        <v>2024-01</v>
      </c>
      <c r="E1483" s="1" t="str">
        <f>_xlfn.XLOOKUP(order_items[[#This Row],[product_id]],products!A:A,products!C:C)</f>
        <v>Outdoor &amp; Sports</v>
      </c>
      <c r="F1483" t="s">
        <v>1017</v>
      </c>
      <c r="G1483" t="s">
        <v>1101</v>
      </c>
      <c r="H1483">
        <v>3</v>
      </c>
      <c r="I1483">
        <v>107.52</v>
      </c>
      <c r="J1483" s="2">
        <v>0.15</v>
      </c>
    </row>
    <row r="1484" spans="1:10" x14ac:dyDescent="0.2">
      <c r="A1484" t="s">
        <v>3394</v>
      </c>
      <c r="B1484" t="s">
        <v>3395</v>
      </c>
      <c r="C1484" s="1">
        <f>_xlfn.XLOOKUP(order_items[[#This Row],[order_id]],orders!A:A,orders!C:C)</f>
        <v>45204</v>
      </c>
      <c r="D1484" s="3" t="str">
        <f>YEAR(order_items[[#This Row],[Date]])&amp;"-"&amp;TEXT(MONTH(order_items[[#This Row],[Date]]),"00")</f>
        <v>2023-10</v>
      </c>
      <c r="E1484" s="1" t="str">
        <f>_xlfn.XLOOKUP(order_items[[#This Row],[product_id]],products!A:A,products!C:C)</f>
        <v>Outdoor &amp; Sports</v>
      </c>
      <c r="F1484" t="s">
        <v>1086</v>
      </c>
      <c r="G1484" t="s">
        <v>1120</v>
      </c>
      <c r="H1484">
        <v>20</v>
      </c>
      <c r="I1484">
        <v>316.57</v>
      </c>
      <c r="J1484" s="2">
        <v>0</v>
      </c>
    </row>
    <row r="1485" spans="1:10" x14ac:dyDescent="0.2">
      <c r="A1485" t="s">
        <v>3396</v>
      </c>
      <c r="B1485" t="s">
        <v>3395</v>
      </c>
      <c r="C1485" s="1">
        <f>_xlfn.XLOOKUP(order_items[[#This Row],[order_id]],orders!A:A,orders!C:C)</f>
        <v>45204</v>
      </c>
      <c r="D1485" s="3" t="str">
        <f>YEAR(order_items[[#This Row],[Date]])&amp;"-"&amp;TEXT(MONTH(order_items[[#This Row],[Date]]),"00")</f>
        <v>2023-10</v>
      </c>
      <c r="E1485" s="1" t="str">
        <f>_xlfn.XLOOKUP(order_items[[#This Row],[product_id]],products!A:A,products!C:C)</f>
        <v>Office Supplies</v>
      </c>
      <c r="F1485" t="s">
        <v>1059</v>
      </c>
      <c r="G1485" t="s">
        <v>1101</v>
      </c>
      <c r="H1485">
        <v>5</v>
      </c>
      <c r="I1485">
        <v>267.27999999999997</v>
      </c>
    </row>
    <row r="1486" spans="1:10" x14ac:dyDescent="0.2">
      <c r="A1486" t="s">
        <v>3397</v>
      </c>
      <c r="B1486" t="s">
        <v>3395</v>
      </c>
      <c r="C1486" s="1">
        <f>_xlfn.XLOOKUP(order_items[[#This Row],[order_id]],orders!A:A,orders!C:C)</f>
        <v>45204</v>
      </c>
      <c r="D1486" s="3" t="str">
        <f>YEAR(order_items[[#This Row],[Date]])&amp;"-"&amp;TEXT(MONTH(order_items[[#This Row],[Date]]),"00")</f>
        <v>2023-10</v>
      </c>
      <c r="E1486" s="1" t="str">
        <f>_xlfn.XLOOKUP(order_items[[#This Row],[product_id]],products!A:A,products!C:C)</f>
        <v>Office Supplies</v>
      </c>
      <c r="F1486" t="s">
        <v>939</v>
      </c>
      <c r="G1486" t="s">
        <v>917</v>
      </c>
      <c r="H1486">
        <v>-15</v>
      </c>
      <c r="I1486">
        <v>528.29999999999995</v>
      </c>
      <c r="J1486" s="2">
        <v>0</v>
      </c>
    </row>
    <row r="1487" spans="1:10" x14ac:dyDescent="0.2">
      <c r="A1487" t="s">
        <v>3398</v>
      </c>
      <c r="B1487" t="s">
        <v>3395</v>
      </c>
      <c r="C1487" s="1">
        <f>_xlfn.XLOOKUP(order_items[[#This Row],[order_id]],orders!A:A,orders!C:C)</f>
        <v>45204</v>
      </c>
      <c r="D1487" s="3" t="str">
        <f>YEAR(order_items[[#This Row],[Date]])&amp;"-"&amp;TEXT(MONTH(order_items[[#This Row],[Date]]),"00")</f>
        <v>2023-10</v>
      </c>
      <c r="E1487" s="1" t="str">
        <f>_xlfn.XLOOKUP(order_items[[#This Row],[product_id]],products!A:A,products!C:C)</f>
        <v>Health &amp; Beauty</v>
      </c>
      <c r="F1487" t="s">
        <v>1005</v>
      </c>
      <c r="G1487" t="s">
        <v>1080</v>
      </c>
      <c r="H1487">
        <v>17</v>
      </c>
      <c r="I1487">
        <v>93.54</v>
      </c>
      <c r="J1487" s="2">
        <v>0.1</v>
      </c>
    </row>
    <row r="1488" spans="1:10" x14ac:dyDescent="0.2">
      <c r="A1488" t="s">
        <v>3399</v>
      </c>
      <c r="B1488" t="s">
        <v>3400</v>
      </c>
      <c r="C1488" s="1">
        <f>_xlfn.XLOOKUP(order_items[[#This Row],[order_id]],orders!A:A,orders!C:C)</f>
        <v>44995</v>
      </c>
      <c r="D1488" s="3" t="str">
        <f>YEAR(order_items[[#This Row],[Date]])&amp;"-"&amp;TEXT(MONTH(order_items[[#This Row],[Date]]),"00")</f>
        <v>2023-03</v>
      </c>
      <c r="E1488" s="1" t="str">
        <f>_xlfn.XLOOKUP(order_items[[#This Row],[product_id]],products!A:A,products!C:C)</f>
        <v>Home &amp; Kitchen</v>
      </c>
      <c r="F1488" t="s">
        <v>1020</v>
      </c>
      <c r="G1488" t="s">
        <v>917</v>
      </c>
      <c r="H1488">
        <v>9</v>
      </c>
      <c r="I1488">
        <v>297.11</v>
      </c>
      <c r="J1488" s="2">
        <v>0</v>
      </c>
    </row>
    <row r="1489" spans="1:10" x14ac:dyDescent="0.2">
      <c r="A1489" t="s">
        <v>3401</v>
      </c>
      <c r="B1489" t="s">
        <v>3400</v>
      </c>
      <c r="C1489" s="1">
        <f>_xlfn.XLOOKUP(order_items[[#This Row],[order_id]],orders!A:A,orders!C:C)</f>
        <v>44995</v>
      </c>
      <c r="D1489" s="3" t="str">
        <f>YEAR(order_items[[#This Row],[Date]])&amp;"-"&amp;TEXT(MONTH(order_items[[#This Row],[Date]]),"00")</f>
        <v>2023-03</v>
      </c>
      <c r="E1489" s="1" t="str">
        <f>_xlfn.XLOOKUP(order_items[[#This Row],[product_id]],products!A:A,products!C:C)</f>
        <v>Home &amp; Kitchen</v>
      </c>
      <c r="F1489" t="s">
        <v>1079</v>
      </c>
      <c r="G1489" t="s">
        <v>1080</v>
      </c>
      <c r="H1489">
        <v>12</v>
      </c>
      <c r="I1489">
        <v>85.3</v>
      </c>
      <c r="J1489" s="2">
        <v>0.1</v>
      </c>
    </row>
    <row r="1490" spans="1:10" x14ac:dyDescent="0.2">
      <c r="A1490" t="s">
        <v>3402</v>
      </c>
      <c r="B1490" t="s">
        <v>3400</v>
      </c>
      <c r="C1490" s="1">
        <f>_xlfn.XLOOKUP(order_items[[#This Row],[order_id]],orders!A:A,orders!C:C)</f>
        <v>44995</v>
      </c>
      <c r="D1490" s="3" t="str">
        <f>YEAR(order_items[[#This Row],[Date]])&amp;"-"&amp;TEXT(MONTH(order_items[[#This Row],[Date]]),"00")</f>
        <v>2023-03</v>
      </c>
      <c r="E1490" s="1" t="str">
        <f>_xlfn.XLOOKUP(order_items[[#This Row],[product_id]],products!A:A,products!C:C)</f>
        <v>Outdoor &amp; Sports</v>
      </c>
      <c r="F1490" t="s">
        <v>1013</v>
      </c>
      <c r="G1490" t="s">
        <v>1101</v>
      </c>
      <c r="H1490">
        <v>4</v>
      </c>
      <c r="I1490">
        <v>43.85</v>
      </c>
      <c r="J1490" s="2">
        <v>0.1</v>
      </c>
    </row>
    <row r="1491" spans="1:10" x14ac:dyDescent="0.2">
      <c r="A1491" t="s">
        <v>3403</v>
      </c>
      <c r="B1491" t="s">
        <v>3404</v>
      </c>
      <c r="C1491" s="1">
        <f>_xlfn.XLOOKUP(order_items[[#This Row],[order_id]],orders!A:A,orders!C:C)</f>
        <v>45598</v>
      </c>
      <c r="D1491" s="3" t="str">
        <f>YEAR(order_items[[#This Row],[Date]])&amp;"-"&amp;TEXT(MONTH(order_items[[#This Row],[Date]]),"00")</f>
        <v>2024-11</v>
      </c>
      <c r="E1491" s="1" t="str">
        <f>_xlfn.XLOOKUP(order_items[[#This Row],[product_id]],products!A:A,products!C:C)</f>
        <v>Office Supplies</v>
      </c>
      <c r="F1491" t="s">
        <v>939</v>
      </c>
      <c r="G1491" t="s">
        <v>917</v>
      </c>
      <c r="H1491">
        <v>8</v>
      </c>
      <c r="I1491">
        <v>528.29999999999995</v>
      </c>
      <c r="J1491" s="2">
        <v>0</v>
      </c>
    </row>
    <row r="1492" spans="1:10" x14ac:dyDescent="0.2">
      <c r="A1492" t="s">
        <v>3405</v>
      </c>
      <c r="B1492" t="s">
        <v>3406</v>
      </c>
      <c r="C1492" s="1">
        <f>_xlfn.XLOOKUP(order_items[[#This Row],[order_id]],orders!A:A,orders!C:C)</f>
        <v>45263</v>
      </c>
      <c r="D1492" s="3" t="str">
        <f>YEAR(order_items[[#This Row],[Date]])&amp;"-"&amp;TEXT(MONTH(order_items[[#This Row],[Date]]),"00")</f>
        <v>2023-12</v>
      </c>
      <c r="E1492" s="1" t="str">
        <f>_xlfn.XLOOKUP(order_items[[#This Row],[product_id]],products!A:A,products!C:C)</f>
        <v>Electronics</v>
      </c>
      <c r="F1492" t="s">
        <v>945</v>
      </c>
      <c r="G1492" t="s">
        <v>1120</v>
      </c>
      <c r="H1492">
        <v>5</v>
      </c>
      <c r="I1492">
        <v>158.65</v>
      </c>
      <c r="J1492" s="2">
        <v>0.1</v>
      </c>
    </row>
    <row r="1493" spans="1:10" x14ac:dyDescent="0.2">
      <c r="A1493" t="s">
        <v>3407</v>
      </c>
      <c r="B1493" t="s">
        <v>3406</v>
      </c>
      <c r="C1493" s="1">
        <f>_xlfn.XLOOKUP(order_items[[#This Row],[order_id]],orders!A:A,orders!C:C)</f>
        <v>45263</v>
      </c>
      <c r="D1493" s="3" t="str">
        <f>YEAR(order_items[[#This Row],[Date]])&amp;"-"&amp;TEXT(MONTH(order_items[[#This Row],[Date]]),"00")</f>
        <v>2023-12</v>
      </c>
      <c r="E1493" s="1" t="str">
        <f>_xlfn.XLOOKUP(order_items[[#This Row],[product_id]],products!A:A,products!C:C)</f>
        <v>Electronics</v>
      </c>
      <c r="F1493" t="s">
        <v>1000</v>
      </c>
      <c r="G1493" t="s">
        <v>1009</v>
      </c>
      <c r="H1493">
        <v>6</v>
      </c>
      <c r="I1493">
        <v>498.32</v>
      </c>
      <c r="J1493" s="2">
        <v>0.15</v>
      </c>
    </row>
    <row r="1494" spans="1:10" x14ac:dyDescent="0.2">
      <c r="A1494" t="s">
        <v>3408</v>
      </c>
      <c r="B1494" t="s">
        <v>3409</v>
      </c>
      <c r="C1494" s="1">
        <f>_xlfn.XLOOKUP(order_items[[#This Row],[order_id]],orders!A:A,orders!C:C)</f>
        <v>44929</v>
      </c>
      <c r="D1494" s="3" t="str">
        <f>YEAR(order_items[[#This Row],[Date]])&amp;"-"&amp;TEXT(MONTH(order_items[[#This Row],[Date]]),"00")</f>
        <v>2023-01</v>
      </c>
      <c r="E1494" s="1" t="str">
        <f>_xlfn.XLOOKUP(order_items[[#This Row],[product_id]],products!A:A,products!C:C)</f>
        <v>Office Supplies</v>
      </c>
      <c r="F1494" t="s">
        <v>964</v>
      </c>
      <c r="G1494" t="s">
        <v>1122</v>
      </c>
      <c r="H1494">
        <v>2</v>
      </c>
      <c r="I1494">
        <v>171.7</v>
      </c>
      <c r="J1494" s="2">
        <v>0.1</v>
      </c>
    </row>
    <row r="1495" spans="1:10" x14ac:dyDescent="0.2">
      <c r="A1495" t="s">
        <v>3410</v>
      </c>
      <c r="B1495" t="s">
        <v>3409</v>
      </c>
      <c r="C1495" s="1">
        <f>_xlfn.XLOOKUP(order_items[[#This Row],[order_id]],orders!A:A,orders!C:C)</f>
        <v>44929</v>
      </c>
      <c r="D1495" s="3" t="str">
        <f>YEAR(order_items[[#This Row],[Date]])&amp;"-"&amp;TEXT(MONTH(order_items[[#This Row],[Date]]),"00")</f>
        <v>2023-01</v>
      </c>
      <c r="E1495" s="1" t="str">
        <f>_xlfn.XLOOKUP(order_items[[#This Row],[product_id]],products!A:A,products!C:C)</f>
        <v>Electronics</v>
      </c>
      <c r="F1495" t="s">
        <v>959</v>
      </c>
      <c r="G1495" t="s">
        <v>917</v>
      </c>
      <c r="H1495">
        <v>16</v>
      </c>
      <c r="I1495">
        <v>494.93</v>
      </c>
      <c r="J1495" s="2">
        <v>0</v>
      </c>
    </row>
    <row r="1496" spans="1:10" x14ac:dyDescent="0.2">
      <c r="A1496" t="s">
        <v>3411</v>
      </c>
      <c r="B1496" t="s">
        <v>3409</v>
      </c>
      <c r="C1496" s="1">
        <f>_xlfn.XLOOKUP(order_items[[#This Row],[order_id]],orders!A:A,orders!C:C)</f>
        <v>44929</v>
      </c>
      <c r="D1496" s="3" t="str">
        <f>YEAR(order_items[[#This Row],[Date]])&amp;"-"&amp;TEXT(MONTH(order_items[[#This Row],[Date]]),"00")</f>
        <v>2023-01</v>
      </c>
      <c r="E1496" s="1" t="str">
        <f>_xlfn.XLOOKUP(order_items[[#This Row],[product_id]],products!A:A,products!C:C)</f>
        <v>Home &amp; Kitchen</v>
      </c>
      <c r="F1496" t="s">
        <v>970</v>
      </c>
      <c r="G1496" t="s">
        <v>1115</v>
      </c>
      <c r="H1496">
        <v>19</v>
      </c>
      <c r="I1496">
        <v>349.21</v>
      </c>
      <c r="J1496" s="2">
        <v>0.05</v>
      </c>
    </row>
    <row r="1497" spans="1:10" x14ac:dyDescent="0.2">
      <c r="A1497" t="s">
        <v>3412</v>
      </c>
      <c r="B1497" t="s">
        <v>3409</v>
      </c>
      <c r="C1497" s="1">
        <f>_xlfn.XLOOKUP(order_items[[#This Row],[order_id]],orders!A:A,orders!C:C)</f>
        <v>44929</v>
      </c>
      <c r="D1497" s="3" t="str">
        <f>YEAR(order_items[[#This Row],[Date]])&amp;"-"&amp;TEXT(MONTH(order_items[[#This Row],[Date]]),"00")</f>
        <v>2023-01</v>
      </c>
      <c r="E1497" s="1" t="str">
        <f>_xlfn.XLOOKUP(order_items[[#This Row],[product_id]],products!A:A,products!C:C)</f>
        <v>Outdoor &amp; Sports</v>
      </c>
      <c r="F1497" t="s">
        <v>1045</v>
      </c>
      <c r="G1497" t="s">
        <v>1101</v>
      </c>
      <c r="H1497">
        <v>22</v>
      </c>
      <c r="I1497">
        <v>269.57</v>
      </c>
      <c r="J1497" s="2">
        <v>0</v>
      </c>
    </row>
    <row r="1498" spans="1:10" x14ac:dyDescent="0.2">
      <c r="A1498" t="s">
        <v>3413</v>
      </c>
      <c r="B1498" t="s">
        <v>3414</v>
      </c>
      <c r="C1498" s="1">
        <f>_xlfn.XLOOKUP(order_items[[#This Row],[order_id]],orders!A:A,orders!C:C)</f>
        <v>45090</v>
      </c>
      <c r="D1498" s="3" t="str">
        <f>YEAR(order_items[[#This Row],[Date]])&amp;"-"&amp;TEXT(MONTH(order_items[[#This Row],[Date]]),"00")</f>
        <v>2023-06</v>
      </c>
      <c r="E1498" s="1" t="str">
        <f>_xlfn.XLOOKUP(order_items[[#This Row],[product_id]],products!A:A,products!C:C)</f>
        <v>Health &amp; Beauty</v>
      </c>
      <c r="F1498" t="s">
        <v>1004</v>
      </c>
      <c r="G1498" t="s">
        <v>1080</v>
      </c>
      <c r="H1498">
        <v>20</v>
      </c>
      <c r="I1498">
        <v>410.8</v>
      </c>
      <c r="J1498" s="2">
        <v>0.15</v>
      </c>
    </row>
    <row r="1499" spans="1:10" x14ac:dyDescent="0.2">
      <c r="A1499" t="s">
        <v>3415</v>
      </c>
      <c r="B1499" t="s">
        <v>3416</v>
      </c>
      <c r="C1499" s="1">
        <f>_xlfn.XLOOKUP(order_items[[#This Row],[order_id]],orders!A:A,orders!C:C)</f>
        <v>45023</v>
      </c>
      <c r="D1499" s="3" t="str">
        <f>YEAR(order_items[[#This Row],[Date]])&amp;"-"&amp;TEXT(MONTH(order_items[[#This Row],[Date]]),"00")</f>
        <v>2023-04</v>
      </c>
      <c r="E1499" s="1" t="str">
        <f>_xlfn.XLOOKUP(order_items[[#This Row],[product_id]],products!A:A,products!C:C)</f>
        <v>Office Supplies</v>
      </c>
      <c r="F1499" t="s">
        <v>1036</v>
      </c>
      <c r="G1499" t="s">
        <v>1054</v>
      </c>
      <c r="H1499">
        <v>8</v>
      </c>
      <c r="I1499">
        <v>65.73</v>
      </c>
      <c r="J1499" s="2">
        <v>0</v>
      </c>
    </row>
    <row r="1500" spans="1:10" x14ac:dyDescent="0.2">
      <c r="A1500" t="s">
        <v>3417</v>
      </c>
      <c r="B1500" t="s">
        <v>3418</v>
      </c>
      <c r="C1500" s="1">
        <f>_xlfn.XLOOKUP(order_items[[#This Row],[order_id]],orders!A:A,orders!C:C)</f>
        <v>45400</v>
      </c>
      <c r="D1500" s="3" t="str">
        <f>YEAR(order_items[[#This Row],[Date]])&amp;"-"&amp;TEXT(MONTH(order_items[[#This Row],[Date]]),"00")</f>
        <v>2024-04</v>
      </c>
      <c r="E1500" s="1" t="str">
        <f>_xlfn.XLOOKUP(order_items[[#This Row],[product_id]],products!A:A,products!C:C)</f>
        <v>Electronics</v>
      </c>
      <c r="F1500" t="s">
        <v>1076</v>
      </c>
      <c r="G1500" t="s">
        <v>1119</v>
      </c>
      <c r="H1500">
        <v>16</v>
      </c>
      <c r="I1500">
        <v>76.56</v>
      </c>
      <c r="J1500" s="2">
        <v>0</v>
      </c>
    </row>
    <row r="1501" spans="1:10" x14ac:dyDescent="0.2">
      <c r="A1501" t="s">
        <v>3419</v>
      </c>
      <c r="B1501" t="s">
        <v>3418</v>
      </c>
      <c r="C1501" s="1">
        <f>_xlfn.XLOOKUP(order_items[[#This Row],[order_id]],orders!A:A,orders!C:C)</f>
        <v>45400</v>
      </c>
      <c r="D1501" s="3" t="str">
        <f>YEAR(order_items[[#This Row],[Date]])&amp;"-"&amp;TEXT(MONTH(order_items[[#This Row],[Date]]),"00")</f>
        <v>2024-04</v>
      </c>
      <c r="E1501" s="1" t="str">
        <f>_xlfn.XLOOKUP(order_items[[#This Row],[product_id]],products!A:A,products!C:C)</f>
        <v>Outdoor &amp; Sports</v>
      </c>
      <c r="F1501" t="s">
        <v>1025</v>
      </c>
      <c r="G1501" t="s">
        <v>1101</v>
      </c>
      <c r="H1501">
        <v>12</v>
      </c>
      <c r="I1501">
        <v>424.37</v>
      </c>
      <c r="J1501" s="2">
        <v>0.15</v>
      </c>
    </row>
    <row r="1502" spans="1:10" x14ac:dyDescent="0.2">
      <c r="A1502" t="s">
        <v>3420</v>
      </c>
      <c r="B1502" t="s">
        <v>3421</v>
      </c>
      <c r="C1502" s="1">
        <f>_xlfn.XLOOKUP(order_items[[#This Row],[order_id]],orders!A:A,orders!C:C)</f>
        <v>45003</v>
      </c>
      <c r="D1502" s="3" t="str">
        <f>YEAR(order_items[[#This Row],[Date]])&amp;"-"&amp;TEXT(MONTH(order_items[[#This Row],[Date]]),"00")</f>
        <v>2023-03</v>
      </c>
      <c r="E1502" s="1" t="str">
        <f>_xlfn.XLOOKUP(order_items[[#This Row],[product_id]],products!A:A,products!C:C)</f>
        <v>Outdoor &amp; Sports</v>
      </c>
      <c r="F1502" t="s">
        <v>1085</v>
      </c>
      <c r="G1502" t="s">
        <v>1080</v>
      </c>
      <c r="H1502">
        <v>25</v>
      </c>
      <c r="I1502">
        <v>191.31</v>
      </c>
      <c r="J1502" s="2">
        <v>0.15</v>
      </c>
    </row>
    <row r="1503" spans="1:10" x14ac:dyDescent="0.2">
      <c r="A1503" t="s">
        <v>3422</v>
      </c>
      <c r="B1503" t="s">
        <v>3421</v>
      </c>
      <c r="C1503" s="1">
        <f>_xlfn.XLOOKUP(order_items[[#This Row],[order_id]],orders!A:A,orders!C:C)</f>
        <v>45003</v>
      </c>
      <c r="D1503" s="3" t="str">
        <f>YEAR(order_items[[#This Row],[Date]])&amp;"-"&amp;TEXT(MONTH(order_items[[#This Row],[Date]]),"00")</f>
        <v>2023-03</v>
      </c>
      <c r="E1503" s="1" t="str">
        <f>_xlfn.XLOOKUP(order_items[[#This Row],[product_id]],products!A:A,products!C:C)</f>
        <v>Home &amp; Kitchen</v>
      </c>
      <c r="F1503" t="s">
        <v>1062</v>
      </c>
      <c r="G1503" t="s">
        <v>1120</v>
      </c>
      <c r="H1503">
        <v>-14</v>
      </c>
      <c r="I1503">
        <v>45.95</v>
      </c>
      <c r="J1503" s="2">
        <v>0</v>
      </c>
    </row>
    <row r="1504" spans="1:10" x14ac:dyDescent="0.2">
      <c r="A1504" t="s">
        <v>3423</v>
      </c>
      <c r="B1504" t="s">
        <v>3424</v>
      </c>
      <c r="C1504" s="1">
        <f>_xlfn.XLOOKUP(order_items[[#This Row],[order_id]],orders!A:A,orders!C:C)</f>
        <v>45549</v>
      </c>
      <c r="D1504" s="3" t="str">
        <f>YEAR(order_items[[#This Row],[Date]])&amp;"-"&amp;TEXT(MONTH(order_items[[#This Row],[Date]]),"00")</f>
        <v>2024-09</v>
      </c>
      <c r="E1504" s="1" t="str">
        <f>_xlfn.XLOOKUP(order_items[[#This Row],[product_id]],products!A:A,products!C:C)</f>
        <v>Office Supplies</v>
      </c>
      <c r="F1504" t="s">
        <v>1036</v>
      </c>
      <c r="G1504" t="s">
        <v>1054</v>
      </c>
      <c r="H1504">
        <v>13</v>
      </c>
      <c r="I1504">
        <v>65.73</v>
      </c>
      <c r="J1504" s="2">
        <v>0</v>
      </c>
    </row>
    <row r="1505" spans="1:10" x14ac:dyDescent="0.2">
      <c r="A1505" t="s">
        <v>3425</v>
      </c>
      <c r="B1505" t="s">
        <v>3424</v>
      </c>
      <c r="C1505" s="1">
        <f>_xlfn.XLOOKUP(order_items[[#This Row],[order_id]],orders!A:A,orders!C:C)</f>
        <v>45549</v>
      </c>
      <c r="D1505" s="3" t="str">
        <f>YEAR(order_items[[#This Row],[Date]])&amp;"-"&amp;TEXT(MONTH(order_items[[#This Row],[Date]]),"00")</f>
        <v>2024-09</v>
      </c>
      <c r="E1505" s="1" t="str">
        <f>_xlfn.XLOOKUP(order_items[[#This Row],[product_id]],products!A:A,products!C:C)</f>
        <v>Outdoor &amp; Sports</v>
      </c>
      <c r="F1505" t="s">
        <v>1037</v>
      </c>
      <c r="G1505" t="s">
        <v>1101</v>
      </c>
      <c r="H1505">
        <v>5</v>
      </c>
      <c r="I1505">
        <v>443.86</v>
      </c>
      <c r="J1505" s="2">
        <v>0.15</v>
      </c>
    </row>
    <row r="1506" spans="1:10" x14ac:dyDescent="0.2">
      <c r="A1506" t="s">
        <v>3426</v>
      </c>
      <c r="B1506" t="s">
        <v>3427</v>
      </c>
      <c r="C1506" s="1">
        <f>_xlfn.XLOOKUP(order_items[[#This Row],[order_id]],orders!A:A,orders!C:C)</f>
        <v>44972</v>
      </c>
      <c r="D1506" s="3" t="str">
        <f>YEAR(order_items[[#This Row],[Date]])&amp;"-"&amp;TEXT(MONTH(order_items[[#This Row],[Date]]),"00")</f>
        <v>2023-02</v>
      </c>
      <c r="E1506" s="1" t="str">
        <f>_xlfn.XLOOKUP(order_items[[#This Row],[product_id]],products!A:A,products!C:C)</f>
        <v>Office Supplies</v>
      </c>
      <c r="F1506" t="s">
        <v>918</v>
      </c>
      <c r="G1506" t="s">
        <v>1120</v>
      </c>
      <c r="H1506">
        <v>20</v>
      </c>
      <c r="I1506">
        <v>195.47</v>
      </c>
      <c r="J1506" s="2">
        <v>0</v>
      </c>
    </row>
    <row r="1507" spans="1:10" x14ac:dyDescent="0.2">
      <c r="A1507" t="s">
        <v>3428</v>
      </c>
      <c r="B1507" t="s">
        <v>3427</v>
      </c>
      <c r="C1507" s="1">
        <f>_xlfn.XLOOKUP(order_items[[#This Row],[order_id]],orders!A:A,orders!C:C)</f>
        <v>44972</v>
      </c>
      <c r="D1507" s="3" t="str">
        <f>YEAR(order_items[[#This Row],[Date]])&amp;"-"&amp;TEXT(MONTH(order_items[[#This Row],[Date]]),"00")</f>
        <v>2023-02</v>
      </c>
      <c r="E1507" s="1" t="str">
        <f>_xlfn.XLOOKUP(order_items[[#This Row],[product_id]],products!A:A,products!C:C)</f>
        <v>Home &amp; Kitchen</v>
      </c>
      <c r="F1507" t="s">
        <v>982</v>
      </c>
      <c r="G1507" t="s">
        <v>1119</v>
      </c>
      <c r="H1507">
        <v>20</v>
      </c>
      <c r="I1507">
        <v>11.59</v>
      </c>
      <c r="J1507" s="2">
        <v>0</v>
      </c>
    </row>
    <row r="1508" spans="1:10" x14ac:dyDescent="0.2">
      <c r="A1508" t="s">
        <v>3429</v>
      </c>
      <c r="B1508" t="s">
        <v>3430</v>
      </c>
      <c r="C1508" s="1">
        <f>_xlfn.XLOOKUP(order_items[[#This Row],[order_id]],orders!A:A,orders!C:C)</f>
        <v>45072</v>
      </c>
      <c r="D1508" s="3" t="str">
        <f>YEAR(order_items[[#This Row],[Date]])&amp;"-"&amp;TEXT(MONTH(order_items[[#This Row],[Date]]),"00")</f>
        <v>2023-05</v>
      </c>
      <c r="E1508" s="1" t="str">
        <f>_xlfn.XLOOKUP(order_items[[#This Row],[product_id]],products!A:A,products!C:C)</f>
        <v>Health &amp; Beauty</v>
      </c>
      <c r="F1508" t="s">
        <v>920</v>
      </c>
      <c r="G1508" t="s">
        <v>1109</v>
      </c>
      <c r="H1508">
        <v>22</v>
      </c>
      <c r="I1508">
        <v>188.62</v>
      </c>
      <c r="J1508" s="2">
        <v>0</v>
      </c>
    </row>
    <row r="1509" spans="1:10" x14ac:dyDescent="0.2">
      <c r="A1509" t="s">
        <v>3431</v>
      </c>
      <c r="B1509" t="s">
        <v>3430</v>
      </c>
      <c r="C1509" s="1">
        <f>_xlfn.XLOOKUP(order_items[[#This Row],[order_id]],orders!A:A,orders!C:C)</f>
        <v>45072</v>
      </c>
      <c r="D1509" s="3" t="str">
        <f>YEAR(order_items[[#This Row],[Date]])&amp;"-"&amp;TEXT(MONTH(order_items[[#This Row],[Date]]),"00")</f>
        <v>2023-05</v>
      </c>
      <c r="E1509" s="1" t="str">
        <f>_xlfn.XLOOKUP(order_items[[#This Row],[product_id]],products!A:A,products!C:C)</f>
        <v>Office Supplies</v>
      </c>
      <c r="F1509" t="s">
        <v>976</v>
      </c>
      <c r="G1509" t="s">
        <v>1054</v>
      </c>
      <c r="H1509">
        <v>17</v>
      </c>
      <c r="I1509">
        <v>350.18</v>
      </c>
      <c r="J1509" s="2">
        <v>0</v>
      </c>
    </row>
    <row r="1510" spans="1:10" x14ac:dyDescent="0.2">
      <c r="A1510" t="s">
        <v>3432</v>
      </c>
      <c r="B1510" t="s">
        <v>3433</v>
      </c>
      <c r="C1510" s="1">
        <f>_xlfn.XLOOKUP(order_items[[#This Row],[order_id]],orders!A:A,orders!C:C)</f>
        <v>45560</v>
      </c>
      <c r="D1510" s="3" t="str">
        <f>YEAR(order_items[[#This Row],[Date]])&amp;"-"&amp;TEXT(MONTH(order_items[[#This Row],[Date]]),"00")</f>
        <v>2024-09</v>
      </c>
      <c r="E1510" s="1" t="str">
        <f>_xlfn.XLOOKUP(order_items[[#This Row],[product_id]],products!A:A,products!C:C)</f>
        <v>Outdoor &amp; Sports</v>
      </c>
      <c r="F1510" t="s">
        <v>1049</v>
      </c>
      <c r="G1510" t="s">
        <v>1101</v>
      </c>
      <c r="H1510">
        <v>25</v>
      </c>
      <c r="I1510">
        <v>101.7</v>
      </c>
    </row>
    <row r="1511" spans="1:10" x14ac:dyDescent="0.2">
      <c r="A1511" t="s">
        <v>3434</v>
      </c>
      <c r="B1511" t="s">
        <v>3435</v>
      </c>
      <c r="C1511" s="1">
        <f>_xlfn.XLOOKUP(order_items[[#This Row],[order_id]],orders!A:A,orders!C:C)</f>
        <v>45360</v>
      </c>
      <c r="D1511" s="3" t="str">
        <f>YEAR(order_items[[#This Row],[Date]])&amp;"-"&amp;TEXT(MONTH(order_items[[#This Row],[Date]]),"00")</f>
        <v>2024-03</v>
      </c>
      <c r="E1511" s="1" t="str">
        <f>_xlfn.XLOOKUP(order_items[[#This Row],[product_id]],products!A:A,products!C:C)</f>
        <v>Health &amp; Beauty</v>
      </c>
      <c r="F1511" t="s">
        <v>996</v>
      </c>
      <c r="G1511" t="s">
        <v>1119</v>
      </c>
      <c r="H1511">
        <v>1</v>
      </c>
      <c r="I1511">
        <v>332.27</v>
      </c>
      <c r="J1511" s="2">
        <v>0.05</v>
      </c>
    </row>
    <row r="1512" spans="1:10" x14ac:dyDescent="0.2">
      <c r="A1512" t="s">
        <v>3436</v>
      </c>
      <c r="B1512" t="s">
        <v>3435</v>
      </c>
      <c r="C1512" s="1">
        <f>_xlfn.XLOOKUP(order_items[[#This Row],[order_id]],orders!A:A,orders!C:C)</f>
        <v>45360</v>
      </c>
      <c r="D1512" s="3" t="str">
        <f>YEAR(order_items[[#This Row],[Date]])&amp;"-"&amp;TEXT(MONTH(order_items[[#This Row],[Date]]),"00")</f>
        <v>2024-03</v>
      </c>
      <c r="E1512" s="1" t="str">
        <f>_xlfn.XLOOKUP(order_items[[#This Row],[product_id]],products!A:A,products!C:C)</f>
        <v>Health &amp; Beauty</v>
      </c>
      <c r="F1512" t="s">
        <v>1005</v>
      </c>
      <c r="G1512" t="s">
        <v>1109</v>
      </c>
      <c r="H1512">
        <v>14</v>
      </c>
      <c r="I1512">
        <v>93.54</v>
      </c>
      <c r="J1512" s="2">
        <v>0.05</v>
      </c>
    </row>
    <row r="1513" spans="1:10" x14ac:dyDescent="0.2">
      <c r="A1513" t="s">
        <v>3437</v>
      </c>
      <c r="B1513" t="s">
        <v>3438</v>
      </c>
      <c r="C1513" s="1">
        <f>_xlfn.XLOOKUP(order_items[[#This Row],[order_id]],orders!A:A,orders!C:C)</f>
        <v>44999</v>
      </c>
      <c r="D1513" s="3" t="str">
        <f>YEAR(order_items[[#This Row],[Date]])&amp;"-"&amp;TEXT(MONTH(order_items[[#This Row],[Date]]),"00")</f>
        <v>2023-03</v>
      </c>
      <c r="E1513" s="1" t="str">
        <f>_xlfn.XLOOKUP(order_items[[#This Row],[product_id]],products!A:A,products!C:C)</f>
        <v>Office Supplies</v>
      </c>
      <c r="F1513" t="s">
        <v>932</v>
      </c>
      <c r="G1513" t="s">
        <v>1120</v>
      </c>
      <c r="H1513">
        <v>6</v>
      </c>
      <c r="I1513">
        <v>122.56</v>
      </c>
      <c r="J1513" s="2">
        <v>0.1</v>
      </c>
    </row>
    <row r="1514" spans="1:10" x14ac:dyDescent="0.2">
      <c r="A1514" t="s">
        <v>3439</v>
      </c>
      <c r="B1514" t="s">
        <v>3438</v>
      </c>
      <c r="C1514" s="1">
        <f>_xlfn.XLOOKUP(order_items[[#This Row],[order_id]],orders!A:A,orders!C:C)</f>
        <v>44999</v>
      </c>
      <c r="D1514" s="3" t="str">
        <f>YEAR(order_items[[#This Row],[Date]])&amp;"-"&amp;TEXT(MONTH(order_items[[#This Row],[Date]]),"00")</f>
        <v>2023-03</v>
      </c>
      <c r="E1514" s="1" t="str">
        <f>_xlfn.XLOOKUP(order_items[[#This Row],[product_id]],products!A:A,products!C:C)</f>
        <v>Health &amp; Beauty</v>
      </c>
      <c r="F1514" t="s">
        <v>1023</v>
      </c>
      <c r="G1514" t="s">
        <v>1080</v>
      </c>
      <c r="H1514">
        <v>17</v>
      </c>
      <c r="I1514">
        <v>59</v>
      </c>
      <c r="J1514" s="2">
        <v>0</v>
      </c>
    </row>
    <row r="1515" spans="1:10" x14ac:dyDescent="0.2">
      <c r="A1515" t="s">
        <v>3440</v>
      </c>
      <c r="B1515" t="s">
        <v>3438</v>
      </c>
      <c r="C1515" s="1">
        <f>_xlfn.XLOOKUP(order_items[[#This Row],[order_id]],orders!A:A,orders!C:C)</f>
        <v>44999</v>
      </c>
      <c r="D1515" s="3" t="str">
        <f>YEAR(order_items[[#This Row],[Date]])&amp;"-"&amp;TEXT(MONTH(order_items[[#This Row],[Date]]),"00")</f>
        <v>2023-03</v>
      </c>
      <c r="E1515" s="1" t="str">
        <f>_xlfn.XLOOKUP(order_items[[#This Row],[product_id]],products!A:A,products!C:C)</f>
        <v>Office Supplies</v>
      </c>
      <c r="F1515" t="s">
        <v>983</v>
      </c>
      <c r="G1515" t="s">
        <v>1120</v>
      </c>
      <c r="H1515">
        <v>23</v>
      </c>
      <c r="I1515">
        <v>287.95999999999998</v>
      </c>
      <c r="J1515" s="2">
        <v>0.1</v>
      </c>
    </row>
    <row r="1516" spans="1:10" x14ac:dyDescent="0.2">
      <c r="A1516" t="s">
        <v>3441</v>
      </c>
      <c r="B1516" t="s">
        <v>3438</v>
      </c>
      <c r="C1516" s="1">
        <f>_xlfn.XLOOKUP(order_items[[#This Row],[order_id]],orders!A:A,orders!C:C)</f>
        <v>44999</v>
      </c>
      <c r="D1516" s="3" t="str">
        <f>YEAR(order_items[[#This Row],[Date]])&amp;"-"&amp;TEXT(MONTH(order_items[[#This Row],[Date]]),"00")</f>
        <v>2023-03</v>
      </c>
      <c r="E1516" s="1" t="str">
        <f>_xlfn.XLOOKUP(order_items[[#This Row],[product_id]],products!A:A,products!C:C)</f>
        <v>Home &amp; Kitchen</v>
      </c>
      <c r="F1516" t="s">
        <v>1038</v>
      </c>
      <c r="G1516" t="s">
        <v>1120</v>
      </c>
      <c r="H1516">
        <v>1</v>
      </c>
      <c r="I1516">
        <v>121.55</v>
      </c>
      <c r="J1516" s="2">
        <v>0</v>
      </c>
    </row>
    <row r="1517" spans="1:10" x14ac:dyDescent="0.2">
      <c r="A1517" t="s">
        <v>3442</v>
      </c>
      <c r="B1517" t="s">
        <v>3443</v>
      </c>
      <c r="C1517" s="1">
        <f>_xlfn.XLOOKUP(order_items[[#This Row],[order_id]],orders!A:A,orders!C:C)</f>
        <v>45591</v>
      </c>
      <c r="D1517" s="3" t="str">
        <f>YEAR(order_items[[#This Row],[Date]])&amp;"-"&amp;TEXT(MONTH(order_items[[#This Row],[Date]]),"00")</f>
        <v>2024-10</v>
      </c>
      <c r="E1517" s="1" t="str">
        <f>_xlfn.XLOOKUP(order_items[[#This Row],[product_id]],products!A:A,products!C:C)</f>
        <v>Office Supplies</v>
      </c>
      <c r="F1517" t="s">
        <v>1036</v>
      </c>
      <c r="G1517" t="s">
        <v>1115</v>
      </c>
      <c r="H1517">
        <v>12</v>
      </c>
      <c r="I1517">
        <v>65.73</v>
      </c>
      <c r="J1517" s="2">
        <v>0.15</v>
      </c>
    </row>
    <row r="1518" spans="1:10" x14ac:dyDescent="0.2">
      <c r="A1518" t="s">
        <v>3444</v>
      </c>
      <c r="B1518" t="s">
        <v>3443</v>
      </c>
      <c r="C1518" s="1">
        <f>_xlfn.XLOOKUP(order_items[[#This Row],[order_id]],orders!A:A,orders!C:C)</f>
        <v>45591</v>
      </c>
      <c r="D1518" s="3" t="str">
        <f>YEAR(order_items[[#This Row],[Date]])&amp;"-"&amp;TEXT(MONTH(order_items[[#This Row],[Date]]),"00")</f>
        <v>2024-10</v>
      </c>
      <c r="E1518" s="1" t="str">
        <f>_xlfn.XLOOKUP(order_items[[#This Row],[product_id]],products!A:A,products!C:C)</f>
        <v>Office Supplies</v>
      </c>
      <c r="F1518" t="s">
        <v>1051</v>
      </c>
      <c r="G1518" t="s">
        <v>1101</v>
      </c>
      <c r="H1518">
        <v>22</v>
      </c>
      <c r="I1518">
        <v>189.58</v>
      </c>
      <c r="J1518" s="2">
        <v>0.15</v>
      </c>
    </row>
    <row r="1519" spans="1:10" x14ac:dyDescent="0.2">
      <c r="A1519" t="s">
        <v>3445</v>
      </c>
      <c r="B1519" t="s">
        <v>3446</v>
      </c>
      <c r="C1519" s="1">
        <f>_xlfn.XLOOKUP(order_items[[#This Row],[order_id]],orders!A:A,orders!C:C)</f>
        <v>45177</v>
      </c>
      <c r="D1519" s="3" t="str">
        <f>YEAR(order_items[[#This Row],[Date]])&amp;"-"&amp;TEXT(MONTH(order_items[[#This Row],[Date]]),"00")</f>
        <v>2023-09</v>
      </c>
      <c r="E1519" s="1" t="str">
        <f>_xlfn.XLOOKUP(order_items[[#This Row],[product_id]],products!A:A,products!C:C)</f>
        <v>Outdoor &amp; Sports</v>
      </c>
      <c r="F1519" t="s">
        <v>1032</v>
      </c>
      <c r="G1519" t="s">
        <v>1115</v>
      </c>
      <c r="H1519">
        <v>21</v>
      </c>
      <c r="I1519">
        <v>41.57</v>
      </c>
      <c r="J1519" s="2">
        <v>0</v>
      </c>
    </row>
    <row r="1520" spans="1:10" x14ac:dyDescent="0.2">
      <c r="A1520" t="s">
        <v>3447</v>
      </c>
      <c r="B1520" t="s">
        <v>3446</v>
      </c>
      <c r="C1520" s="1">
        <f>_xlfn.XLOOKUP(order_items[[#This Row],[order_id]],orders!A:A,orders!C:C)</f>
        <v>45177</v>
      </c>
      <c r="D1520" s="3" t="str">
        <f>YEAR(order_items[[#This Row],[Date]])&amp;"-"&amp;TEXT(MONTH(order_items[[#This Row],[Date]]),"00")</f>
        <v>2023-09</v>
      </c>
      <c r="E1520" s="1" t="str">
        <f>_xlfn.XLOOKUP(order_items[[#This Row],[product_id]],products!A:A,products!C:C)</f>
        <v>Health &amp; Beauty</v>
      </c>
      <c r="F1520" t="s">
        <v>1030</v>
      </c>
      <c r="G1520" t="s">
        <v>1109</v>
      </c>
      <c r="H1520">
        <v>14</v>
      </c>
      <c r="I1520">
        <v>220.74</v>
      </c>
      <c r="J1520" s="2">
        <v>0.05</v>
      </c>
    </row>
    <row r="1521" spans="1:10" x14ac:dyDescent="0.2">
      <c r="A1521" t="s">
        <v>3448</v>
      </c>
      <c r="B1521" t="s">
        <v>3449</v>
      </c>
      <c r="C1521" s="1">
        <f>_xlfn.XLOOKUP(order_items[[#This Row],[order_id]],orders!A:A,orders!C:C)</f>
        <v>45116</v>
      </c>
      <c r="D1521" s="3" t="str">
        <f>YEAR(order_items[[#This Row],[Date]])&amp;"-"&amp;TEXT(MONTH(order_items[[#This Row],[Date]]),"00")</f>
        <v>2023-07</v>
      </c>
      <c r="E1521" s="1" t="str">
        <f>_xlfn.XLOOKUP(order_items[[#This Row],[product_id]],products!A:A,products!C:C)</f>
        <v>Health &amp; Beauty</v>
      </c>
      <c r="F1521" t="s">
        <v>1019</v>
      </c>
      <c r="G1521" t="s">
        <v>1101</v>
      </c>
      <c r="H1521">
        <v>6</v>
      </c>
      <c r="I1521">
        <v>47.49</v>
      </c>
      <c r="J1521" s="2">
        <v>0</v>
      </c>
    </row>
    <row r="1522" spans="1:10" x14ac:dyDescent="0.2">
      <c r="A1522" t="s">
        <v>3450</v>
      </c>
      <c r="B1522" t="s">
        <v>3449</v>
      </c>
      <c r="C1522" s="1">
        <f>_xlfn.XLOOKUP(order_items[[#This Row],[order_id]],orders!A:A,orders!C:C)</f>
        <v>45116</v>
      </c>
      <c r="D1522" s="3" t="str">
        <f>YEAR(order_items[[#This Row],[Date]])&amp;"-"&amp;TEXT(MONTH(order_items[[#This Row],[Date]]),"00")</f>
        <v>2023-07</v>
      </c>
      <c r="E1522" s="1" t="str">
        <f>_xlfn.XLOOKUP(order_items[[#This Row],[product_id]],products!A:A,products!C:C)</f>
        <v>Health &amp; Beauty</v>
      </c>
      <c r="F1522" t="s">
        <v>1042</v>
      </c>
      <c r="G1522" t="s">
        <v>1109</v>
      </c>
      <c r="H1522">
        <v>14</v>
      </c>
      <c r="I1522">
        <v>272.76</v>
      </c>
      <c r="J1522" s="2">
        <v>0</v>
      </c>
    </row>
    <row r="1523" spans="1:10" x14ac:dyDescent="0.2">
      <c r="A1523" t="s">
        <v>3451</v>
      </c>
      <c r="B1523" t="s">
        <v>3452</v>
      </c>
      <c r="C1523" s="1">
        <f>_xlfn.XLOOKUP(order_items[[#This Row],[order_id]],orders!A:A,orders!C:C)</f>
        <v>45092</v>
      </c>
      <c r="D1523" s="3" t="str">
        <f>YEAR(order_items[[#This Row],[Date]])&amp;"-"&amp;TEXT(MONTH(order_items[[#This Row],[Date]]),"00")</f>
        <v>2023-06</v>
      </c>
      <c r="E1523" s="1" t="str">
        <f>_xlfn.XLOOKUP(order_items[[#This Row],[product_id]],products!A:A,products!C:C)</f>
        <v>Health &amp; Beauty</v>
      </c>
      <c r="F1523" t="s">
        <v>1029</v>
      </c>
      <c r="G1523" t="s">
        <v>1054</v>
      </c>
      <c r="H1523">
        <v>13</v>
      </c>
      <c r="I1523">
        <v>280.77999999999997</v>
      </c>
      <c r="J1523" s="2">
        <v>0</v>
      </c>
    </row>
    <row r="1524" spans="1:10" x14ac:dyDescent="0.2">
      <c r="A1524" t="s">
        <v>3453</v>
      </c>
      <c r="B1524" t="s">
        <v>3452</v>
      </c>
      <c r="C1524" s="1">
        <f>_xlfn.XLOOKUP(order_items[[#This Row],[order_id]],orders!A:A,orders!C:C)</f>
        <v>45092</v>
      </c>
      <c r="D1524" s="3" t="str">
        <f>YEAR(order_items[[#This Row],[Date]])&amp;"-"&amp;TEXT(MONTH(order_items[[#This Row],[Date]]),"00")</f>
        <v>2023-06</v>
      </c>
      <c r="E1524" s="1" t="str">
        <f>_xlfn.XLOOKUP(order_items[[#This Row],[product_id]],products!A:A,products!C:C)</f>
        <v>Electronics</v>
      </c>
      <c r="F1524" t="s">
        <v>978</v>
      </c>
      <c r="G1524" t="s">
        <v>1080</v>
      </c>
      <c r="H1524">
        <v>2</v>
      </c>
      <c r="I1524">
        <v>373.06</v>
      </c>
      <c r="J1524" s="2">
        <v>0</v>
      </c>
    </row>
    <row r="1525" spans="1:10" x14ac:dyDescent="0.2">
      <c r="A1525" t="s">
        <v>3454</v>
      </c>
      <c r="B1525" t="s">
        <v>3455</v>
      </c>
      <c r="C1525" s="1">
        <f>_xlfn.XLOOKUP(order_items[[#This Row],[order_id]],orders!A:A,orders!C:C)</f>
        <v>45435</v>
      </c>
      <c r="D1525" s="3" t="str">
        <f>YEAR(order_items[[#This Row],[Date]])&amp;"-"&amp;TEXT(MONTH(order_items[[#This Row],[Date]]),"00")</f>
        <v>2024-05</v>
      </c>
      <c r="E1525" s="1" t="str">
        <f>_xlfn.XLOOKUP(order_items[[#This Row],[product_id]],products!A:A,products!C:C)</f>
        <v>Home &amp; Kitchen</v>
      </c>
      <c r="F1525" t="s">
        <v>953</v>
      </c>
      <c r="G1525" t="s">
        <v>1101</v>
      </c>
      <c r="H1525">
        <v>24</v>
      </c>
      <c r="I1525">
        <v>42.06</v>
      </c>
      <c r="J1525" s="2">
        <v>0.1</v>
      </c>
    </row>
    <row r="1526" spans="1:10" x14ac:dyDescent="0.2">
      <c r="A1526" t="s">
        <v>3456</v>
      </c>
      <c r="B1526" t="s">
        <v>3457</v>
      </c>
      <c r="C1526" s="1">
        <f>_xlfn.XLOOKUP(order_items[[#This Row],[order_id]],orders!A:A,orders!C:C)</f>
        <v>45379</v>
      </c>
      <c r="D1526" s="3" t="str">
        <f>YEAR(order_items[[#This Row],[Date]])&amp;"-"&amp;TEXT(MONTH(order_items[[#This Row],[Date]]),"00")</f>
        <v>2024-03</v>
      </c>
      <c r="E1526" s="1" t="str">
        <f>_xlfn.XLOOKUP(order_items[[#This Row],[product_id]],products!A:A,products!C:C)</f>
        <v>Home &amp; Kitchen</v>
      </c>
      <c r="F1526" t="s">
        <v>1096</v>
      </c>
      <c r="G1526" t="s">
        <v>1109</v>
      </c>
      <c r="H1526">
        <v>2</v>
      </c>
      <c r="I1526">
        <v>279.18</v>
      </c>
      <c r="J1526" s="2">
        <v>0.05</v>
      </c>
    </row>
    <row r="1527" spans="1:10" x14ac:dyDescent="0.2">
      <c r="A1527" t="s">
        <v>3458</v>
      </c>
      <c r="B1527" t="s">
        <v>3459</v>
      </c>
      <c r="C1527" s="1">
        <f>_xlfn.XLOOKUP(order_items[[#This Row],[order_id]],orders!A:A,orders!C:C)</f>
        <v>45481</v>
      </c>
      <c r="D1527" s="3" t="str">
        <f>YEAR(order_items[[#This Row],[Date]])&amp;"-"&amp;TEXT(MONTH(order_items[[#This Row],[Date]]),"00")</f>
        <v>2024-07</v>
      </c>
      <c r="E1527" s="1" t="str">
        <f>_xlfn.XLOOKUP(order_items[[#This Row],[product_id]],products!A:A,products!C:C)</f>
        <v>Health &amp; Beauty</v>
      </c>
      <c r="F1527" t="s">
        <v>1022</v>
      </c>
      <c r="G1527" t="s">
        <v>1054</v>
      </c>
      <c r="H1527">
        <v>16</v>
      </c>
      <c r="I1527">
        <v>462.13</v>
      </c>
      <c r="J1527" s="2">
        <v>0</v>
      </c>
    </row>
    <row r="1528" spans="1:10" x14ac:dyDescent="0.2">
      <c r="A1528" t="s">
        <v>3460</v>
      </c>
      <c r="B1528" t="s">
        <v>3461</v>
      </c>
      <c r="C1528" s="1">
        <f>_xlfn.XLOOKUP(order_items[[#This Row],[order_id]],orders!A:A,orders!C:C)</f>
        <v>45012</v>
      </c>
      <c r="D1528" s="3" t="str">
        <f>YEAR(order_items[[#This Row],[Date]])&amp;"-"&amp;TEXT(MONTH(order_items[[#This Row],[Date]]),"00")</f>
        <v>2023-03</v>
      </c>
      <c r="E1528" s="1" t="str">
        <f>_xlfn.XLOOKUP(order_items[[#This Row],[product_id]],products!A:A,products!C:C)</f>
        <v>Home &amp; Kitchen</v>
      </c>
      <c r="F1528" t="s">
        <v>1062</v>
      </c>
      <c r="G1528" t="s">
        <v>917</v>
      </c>
      <c r="H1528">
        <v>15</v>
      </c>
      <c r="I1528">
        <v>45.95</v>
      </c>
      <c r="J1528" s="2">
        <v>0</v>
      </c>
    </row>
    <row r="1529" spans="1:10" x14ac:dyDescent="0.2">
      <c r="A1529" t="s">
        <v>3462</v>
      </c>
      <c r="B1529" t="s">
        <v>3463</v>
      </c>
      <c r="C1529" s="1">
        <f>_xlfn.XLOOKUP(order_items[[#This Row],[order_id]],orders!A:A,orders!C:C)</f>
        <v>45098</v>
      </c>
      <c r="D1529" s="3" t="str">
        <f>YEAR(order_items[[#This Row],[Date]])&amp;"-"&amp;TEXT(MONTH(order_items[[#This Row],[Date]]),"00")</f>
        <v>2023-06</v>
      </c>
      <c r="E1529" s="1" t="str">
        <f>_xlfn.XLOOKUP(order_items[[#This Row],[product_id]],products!A:A,products!C:C)</f>
        <v>Office Supplies</v>
      </c>
      <c r="F1529" t="s">
        <v>944</v>
      </c>
      <c r="G1529" t="s">
        <v>1119</v>
      </c>
      <c r="H1529">
        <v>2</v>
      </c>
      <c r="I1529">
        <v>187.74</v>
      </c>
      <c r="J1529" s="2">
        <v>0</v>
      </c>
    </row>
    <row r="1530" spans="1:10" x14ac:dyDescent="0.2">
      <c r="A1530" t="s">
        <v>3464</v>
      </c>
      <c r="B1530" t="s">
        <v>3465</v>
      </c>
      <c r="C1530" s="1">
        <f>_xlfn.XLOOKUP(order_items[[#This Row],[order_id]],orders!A:A,orders!C:C)</f>
        <v>45602</v>
      </c>
      <c r="D1530" s="3" t="str">
        <f>YEAR(order_items[[#This Row],[Date]])&amp;"-"&amp;TEXT(MONTH(order_items[[#This Row],[Date]]),"00")</f>
        <v>2024-11</v>
      </c>
      <c r="E1530" s="1" t="str">
        <f>_xlfn.XLOOKUP(order_items[[#This Row],[product_id]],products!A:A,products!C:C)</f>
        <v>Home &amp; Kitchen</v>
      </c>
      <c r="F1530" t="s">
        <v>971</v>
      </c>
      <c r="G1530" t="s">
        <v>1080</v>
      </c>
      <c r="H1530">
        <v>1</v>
      </c>
      <c r="I1530">
        <v>253.72</v>
      </c>
      <c r="J1530" s="2">
        <v>0</v>
      </c>
    </row>
    <row r="1531" spans="1:10" x14ac:dyDescent="0.2">
      <c r="A1531" t="s">
        <v>3466</v>
      </c>
      <c r="B1531" t="s">
        <v>3465</v>
      </c>
      <c r="C1531" s="1">
        <f>_xlfn.XLOOKUP(order_items[[#This Row],[order_id]],orders!A:A,orders!C:C)</f>
        <v>45602</v>
      </c>
      <c r="D1531" s="3" t="str">
        <f>YEAR(order_items[[#This Row],[Date]])&amp;"-"&amp;TEXT(MONTH(order_items[[#This Row],[Date]]),"00")</f>
        <v>2024-11</v>
      </c>
      <c r="E1531" s="1" t="str">
        <f>_xlfn.XLOOKUP(order_items[[#This Row],[product_id]],products!A:A,products!C:C)</f>
        <v>Home &amp; Kitchen</v>
      </c>
      <c r="F1531" t="s">
        <v>1084</v>
      </c>
      <c r="G1531" t="s">
        <v>1122</v>
      </c>
      <c r="H1531">
        <v>6</v>
      </c>
      <c r="I1531">
        <v>54.31</v>
      </c>
      <c r="J1531" s="2">
        <v>0.1</v>
      </c>
    </row>
    <row r="1532" spans="1:10" x14ac:dyDescent="0.2">
      <c r="A1532" t="s">
        <v>3467</v>
      </c>
      <c r="B1532" t="s">
        <v>3468</v>
      </c>
      <c r="C1532" s="1">
        <f>_xlfn.XLOOKUP(order_items[[#This Row],[order_id]],orders!A:A,orders!C:C)</f>
        <v>44948</v>
      </c>
      <c r="D1532" s="3" t="str">
        <f>YEAR(order_items[[#This Row],[Date]])&amp;"-"&amp;TEXT(MONTH(order_items[[#This Row],[Date]]),"00")</f>
        <v>2023-01</v>
      </c>
      <c r="E1532" s="1" t="str">
        <f>_xlfn.XLOOKUP(order_items[[#This Row],[product_id]],products!A:A,products!C:C)</f>
        <v>Office Supplies</v>
      </c>
      <c r="F1532" t="s">
        <v>989</v>
      </c>
      <c r="G1532" t="s">
        <v>1120</v>
      </c>
      <c r="H1532">
        <v>1</v>
      </c>
      <c r="I1532">
        <v>188.01</v>
      </c>
      <c r="J1532" s="2">
        <v>0.05</v>
      </c>
    </row>
    <row r="1533" spans="1:10" x14ac:dyDescent="0.2">
      <c r="A1533" t="s">
        <v>3469</v>
      </c>
      <c r="B1533" t="s">
        <v>3470</v>
      </c>
      <c r="C1533" s="1">
        <f>_xlfn.XLOOKUP(order_items[[#This Row],[order_id]],orders!A:A,orders!C:C)</f>
        <v>45175</v>
      </c>
      <c r="D1533" s="3" t="str">
        <f>YEAR(order_items[[#This Row],[Date]])&amp;"-"&amp;TEXT(MONTH(order_items[[#This Row],[Date]]),"00")</f>
        <v>2023-09</v>
      </c>
      <c r="E1533" s="1" t="str">
        <f>_xlfn.XLOOKUP(order_items[[#This Row],[product_id]],products!A:A,products!C:C)</f>
        <v>Outdoor &amp; Sports</v>
      </c>
      <c r="F1533" t="s">
        <v>952</v>
      </c>
      <c r="G1533" t="s">
        <v>1120</v>
      </c>
      <c r="H1533">
        <v>7</v>
      </c>
      <c r="I1533">
        <v>230.33</v>
      </c>
      <c r="J1533" s="2">
        <v>0.1</v>
      </c>
    </row>
    <row r="1534" spans="1:10" x14ac:dyDescent="0.2">
      <c r="A1534" t="s">
        <v>3471</v>
      </c>
      <c r="B1534" t="s">
        <v>3472</v>
      </c>
      <c r="C1534" s="1">
        <f>_xlfn.XLOOKUP(order_items[[#This Row],[order_id]],orders!A:A,orders!C:C)</f>
        <v>45168</v>
      </c>
      <c r="D1534" s="3" t="str">
        <f>YEAR(order_items[[#This Row],[Date]])&amp;"-"&amp;TEXT(MONTH(order_items[[#This Row],[Date]]),"00")</f>
        <v>2023-08</v>
      </c>
      <c r="E1534" s="1" t="str">
        <f>_xlfn.XLOOKUP(order_items[[#This Row],[product_id]],products!A:A,products!C:C)</f>
        <v>Health &amp; Beauty</v>
      </c>
      <c r="F1534" t="s">
        <v>1103</v>
      </c>
      <c r="G1534" t="s">
        <v>1054</v>
      </c>
      <c r="H1534">
        <v>15</v>
      </c>
      <c r="I1534">
        <v>346.41</v>
      </c>
      <c r="J1534" s="2">
        <v>0.05</v>
      </c>
    </row>
    <row r="1535" spans="1:10" x14ac:dyDescent="0.2">
      <c r="A1535" t="s">
        <v>3473</v>
      </c>
      <c r="B1535" t="s">
        <v>3474</v>
      </c>
      <c r="C1535" s="1">
        <f>_xlfn.XLOOKUP(order_items[[#This Row],[order_id]],orders!A:A,orders!C:C)</f>
        <v>45587</v>
      </c>
      <c r="D1535" s="3" t="str">
        <f>YEAR(order_items[[#This Row],[Date]])&amp;"-"&amp;TEXT(MONTH(order_items[[#This Row],[Date]]),"00")</f>
        <v>2024-10</v>
      </c>
      <c r="E1535" s="1" t="str">
        <f>_xlfn.XLOOKUP(order_items[[#This Row],[product_id]],products!A:A,products!C:C)</f>
        <v>Outdoor &amp; Sports</v>
      </c>
      <c r="F1535" t="s">
        <v>1032</v>
      </c>
      <c r="G1535" t="s">
        <v>1109</v>
      </c>
      <c r="H1535">
        <v>22</v>
      </c>
      <c r="I1535">
        <v>41.57</v>
      </c>
      <c r="J1535" s="2">
        <v>0.15</v>
      </c>
    </row>
    <row r="1536" spans="1:10" x14ac:dyDescent="0.2">
      <c r="A1536" t="s">
        <v>3475</v>
      </c>
      <c r="B1536" t="s">
        <v>3474</v>
      </c>
      <c r="C1536" s="1">
        <f>_xlfn.XLOOKUP(order_items[[#This Row],[order_id]],orders!A:A,orders!C:C)</f>
        <v>45587</v>
      </c>
      <c r="D1536" s="3" t="str">
        <f>YEAR(order_items[[#This Row],[Date]])&amp;"-"&amp;TEXT(MONTH(order_items[[#This Row],[Date]]),"00")</f>
        <v>2024-10</v>
      </c>
      <c r="E1536" s="1" t="str">
        <f>_xlfn.XLOOKUP(order_items[[#This Row],[product_id]],products!A:A,products!C:C)</f>
        <v>Office Supplies</v>
      </c>
      <c r="F1536" t="s">
        <v>960</v>
      </c>
      <c r="G1536" t="s">
        <v>1119</v>
      </c>
      <c r="H1536">
        <v>3</v>
      </c>
      <c r="I1536">
        <v>175.54</v>
      </c>
      <c r="J1536" s="2">
        <v>0.05</v>
      </c>
    </row>
    <row r="1537" spans="1:10" x14ac:dyDescent="0.2">
      <c r="A1537" t="s">
        <v>3476</v>
      </c>
      <c r="B1537" t="s">
        <v>3477</v>
      </c>
      <c r="C1537" s="1">
        <f>_xlfn.XLOOKUP(order_items[[#This Row],[order_id]],orders!A:A,orders!C:C)</f>
        <v>45149</v>
      </c>
      <c r="D1537" s="3" t="str">
        <f>YEAR(order_items[[#This Row],[Date]])&amp;"-"&amp;TEXT(MONTH(order_items[[#This Row],[Date]]),"00")</f>
        <v>2023-08</v>
      </c>
      <c r="E1537" s="1" t="str">
        <f>_xlfn.XLOOKUP(order_items[[#This Row],[product_id]],products!A:A,products!C:C)</f>
        <v>Electronics</v>
      </c>
      <c r="F1537" t="s">
        <v>922</v>
      </c>
      <c r="G1537" t="s">
        <v>1054</v>
      </c>
      <c r="H1537">
        <v>6</v>
      </c>
      <c r="I1537">
        <v>4.7</v>
      </c>
      <c r="J1537" s="2">
        <v>0</v>
      </c>
    </row>
    <row r="1538" spans="1:10" x14ac:dyDescent="0.2">
      <c r="A1538" t="s">
        <v>3478</v>
      </c>
      <c r="B1538" t="s">
        <v>3477</v>
      </c>
      <c r="C1538" s="1">
        <f>_xlfn.XLOOKUP(order_items[[#This Row],[order_id]],orders!A:A,orders!C:C)</f>
        <v>45149</v>
      </c>
      <c r="D1538" s="3" t="str">
        <f>YEAR(order_items[[#This Row],[Date]])&amp;"-"&amp;TEXT(MONTH(order_items[[#This Row],[Date]]),"00")</f>
        <v>2023-08</v>
      </c>
      <c r="E1538" s="1" t="str">
        <f>_xlfn.XLOOKUP(order_items[[#This Row],[product_id]],products!A:A,products!C:C)</f>
        <v>Health &amp; Beauty</v>
      </c>
      <c r="F1538" t="s">
        <v>1095</v>
      </c>
      <c r="G1538" t="s">
        <v>1119</v>
      </c>
      <c r="H1538">
        <v>8</v>
      </c>
      <c r="I1538">
        <v>86.23</v>
      </c>
      <c r="J1538" s="2">
        <v>0.05</v>
      </c>
    </row>
    <row r="1539" spans="1:10" x14ac:dyDescent="0.2">
      <c r="A1539" t="s">
        <v>3479</v>
      </c>
      <c r="B1539" t="s">
        <v>3477</v>
      </c>
      <c r="C1539" s="1">
        <f>_xlfn.XLOOKUP(order_items[[#This Row],[order_id]],orders!A:A,orders!C:C)</f>
        <v>45149</v>
      </c>
      <c r="D1539" s="3" t="str">
        <f>YEAR(order_items[[#This Row],[Date]])&amp;"-"&amp;TEXT(MONTH(order_items[[#This Row],[Date]]),"00")</f>
        <v>2023-08</v>
      </c>
      <c r="E1539" s="1" t="str">
        <f>_xlfn.XLOOKUP(order_items[[#This Row],[product_id]],products!A:A,products!C:C)</f>
        <v>Outdoor &amp; Sports</v>
      </c>
      <c r="F1539" t="s">
        <v>1021</v>
      </c>
      <c r="G1539" t="s">
        <v>1109</v>
      </c>
      <c r="H1539">
        <v>2</v>
      </c>
      <c r="I1539">
        <v>143.55000000000001</v>
      </c>
      <c r="J1539" s="2">
        <v>0</v>
      </c>
    </row>
    <row r="1540" spans="1:10" x14ac:dyDescent="0.2">
      <c r="A1540" t="s">
        <v>3480</v>
      </c>
      <c r="B1540" t="s">
        <v>3481</v>
      </c>
      <c r="C1540" s="1">
        <f>_xlfn.XLOOKUP(order_items[[#This Row],[order_id]],orders!A:A,orders!C:C)</f>
        <v>44935</v>
      </c>
      <c r="D1540" s="3" t="str">
        <f>YEAR(order_items[[#This Row],[Date]])&amp;"-"&amp;TEXT(MONTH(order_items[[#This Row],[Date]]),"00")</f>
        <v>2023-01</v>
      </c>
      <c r="E1540" s="1" t="str">
        <f>_xlfn.XLOOKUP(order_items[[#This Row],[product_id]],products!A:A,products!C:C)</f>
        <v>Health &amp; Beauty</v>
      </c>
      <c r="F1540" t="s">
        <v>1019</v>
      </c>
      <c r="G1540" t="s">
        <v>1080</v>
      </c>
      <c r="H1540">
        <v>20</v>
      </c>
      <c r="I1540">
        <v>47.49</v>
      </c>
      <c r="J1540" s="2">
        <v>0</v>
      </c>
    </row>
    <row r="1541" spans="1:10" x14ac:dyDescent="0.2">
      <c r="A1541" t="s">
        <v>3482</v>
      </c>
      <c r="B1541" t="s">
        <v>3483</v>
      </c>
      <c r="C1541" s="1">
        <f>_xlfn.XLOOKUP(order_items[[#This Row],[order_id]],orders!A:A,orders!C:C)</f>
        <v>45185</v>
      </c>
      <c r="D1541" s="3" t="str">
        <f>YEAR(order_items[[#This Row],[Date]])&amp;"-"&amp;TEXT(MONTH(order_items[[#This Row],[Date]]),"00")</f>
        <v>2023-09</v>
      </c>
      <c r="E1541" s="1" t="str">
        <f>_xlfn.XLOOKUP(order_items[[#This Row],[product_id]],products!A:A,products!C:C)</f>
        <v>Health &amp; Beauty</v>
      </c>
      <c r="F1541" t="s">
        <v>1022</v>
      </c>
      <c r="G1541" t="s">
        <v>1080</v>
      </c>
      <c r="H1541">
        <v>6</v>
      </c>
      <c r="I1541">
        <v>462.13</v>
      </c>
      <c r="J1541" s="2">
        <v>0</v>
      </c>
    </row>
    <row r="1542" spans="1:10" x14ac:dyDescent="0.2">
      <c r="A1542" t="s">
        <v>3484</v>
      </c>
      <c r="B1542" t="s">
        <v>3483</v>
      </c>
      <c r="C1542" s="1">
        <f>_xlfn.XLOOKUP(order_items[[#This Row],[order_id]],orders!A:A,orders!C:C)</f>
        <v>45185</v>
      </c>
      <c r="D1542" s="3" t="str">
        <f>YEAR(order_items[[#This Row],[Date]])&amp;"-"&amp;TEXT(MONTH(order_items[[#This Row],[Date]]),"00")</f>
        <v>2023-09</v>
      </c>
      <c r="E1542" s="1" t="str">
        <f>_xlfn.XLOOKUP(order_items[[#This Row],[product_id]],products!A:A,products!C:C)</f>
        <v>Health &amp; Beauty</v>
      </c>
      <c r="F1542" t="s">
        <v>931</v>
      </c>
      <c r="G1542" t="s">
        <v>1080</v>
      </c>
      <c r="H1542">
        <v>21</v>
      </c>
      <c r="I1542">
        <v>246.7</v>
      </c>
      <c r="J1542" s="2">
        <v>0</v>
      </c>
    </row>
    <row r="1543" spans="1:10" x14ac:dyDescent="0.2">
      <c r="A1543" t="s">
        <v>3485</v>
      </c>
      <c r="B1543" t="s">
        <v>3486</v>
      </c>
      <c r="C1543" s="1">
        <f>_xlfn.XLOOKUP(order_items[[#This Row],[order_id]],orders!A:A,orders!C:C)</f>
        <v>45324</v>
      </c>
      <c r="D1543" s="3" t="str">
        <f>YEAR(order_items[[#This Row],[Date]])&amp;"-"&amp;TEXT(MONTH(order_items[[#This Row],[Date]]),"00")</f>
        <v>2024-02</v>
      </c>
      <c r="E1543" s="1" t="str">
        <f>_xlfn.XLOOKUP(order_items[[#This Row],[product_id]],products!A:A,products!C:C)</f>
        <v>Outdoor &amp; Sports</v>
      </c>
      <c r="F1543" t="s">
        <v>963</v>
      </c>
      <c r="G1543" t="s">
        <v>1080</v>
      </c>
      <c r="H1543">
        <v>5</v>
      </c>
      <c r="I1543">
        <v>213.2</v>
      </c>
    </row>
    <row r="1544" spans="1:10" x14ac:dyDescent="0.2">
      <c r="A1544" t="s">
        <v>3487</v>
      </c>
      <c r="B1544" t="s">
        <v>3486</v>
      </c>
      <c r="C1544" s="1">
        <f>_xlfn.XLOOKUP(order_items[[#This Row],[order_id]],orders!A:A,orders!C:C)</f>
        <v>45324</v>
      </c>
      <c r="D1544" s="3" t="str">
        <f>YEAR(order_items[[#This Row],[Date]])&amp;"-"&amp;TEXT(MONTH(order_items[[#This Row],[Date]]),"00")</f>
        <v>2024-02</v>
      </c>
      <c r="E1544" s="1" t="str">
        <f>_xlfn.XLOOKUP(order_items[[#This Row],[product_id]],products!A:A,products!C:C)</f>
        <v>Health &amp; Beauty</v>
      </c>
      <c r="F1544" t="s">
        <v>1111</v>
      </c>
      <c r="G1544" t="s">
        <v>1080</v>
      </c>
      <c r="H1544">
        <v>16</v>
      </c>
      <c r="I1544">
        <v>358.28</v>
      </c>
      <c r="J1544" s="2">
        <v>0.05</v>
      </c>
    </row>
    <row r="1545" spans="1:10" x14ac:dyDescent="0.2">
      <c r="A1545" t="s">
        <v>3488</v>
      </c>
      <c r="B1545" t="s">
        <v>3489</v>
      </c>
      <c r="C1545" s="1">
        <f>_xlfn.XLOOKUP(order_items[[#This Row],[order_id]],orders!A:A,orders!C:C)</f>
        <v>45016</v>
      </c>
      <c r="D1545" s="3" t="str">
        <f>YEAR(order_items[[#This Row],[Date]])&amp;"-"&amp;TEXT(MONTH(order_items[[#This Row],[Date]]),"00")</f>
        <v>2023-03</v>
      </c>
      <c r="E1545" s="1" t="str">
        <f>_xlfn.XLOOKUP(order_items[[#This Row],[product_id]],products!A:A,products!C:C)</f>
        <v>Health &amp; Beauty</v>
      </c>
      <c r="F1545" t="s">
        <v>1064</v>
      </c>
      <c r="G1545" t="s">
        <v>1101</v>
      </c>
      <c r="H1545">
        <v>21</v>
      </c>
      <c r="I1545">
        <v>470.3</v>
      </c>
      <c r="J1545" s="2">
        <v>0</v>
      </c>
    </row>
    <row r="1546" spans="1:10" x14ac:dyDescent="0.2">
      <c r="A1546" t="s">
        <v>3490</v>
      </c>
      <c r="B1546" t="s">
        <v>3491</v>
      </c>
      <c r="C1546" s="1">
        <f>_xlfn.XLOOKUP(order_items[[#This Row],[order_id]],orders!A:A,orders!C:C)</f>
        <v>45061</v>
      </c>
      <c r="D1546" s="3" t="str">
        <f>YEAR(order_items[[#This Row],[Date]])&amp;"-"&amp;TEXT(MONTH(order_items[[#This Row],[Date]]),"00")</f>
        <v>2023-05</v>
      </c>
      <c r="E1546" s="1" t="str">
        <f>_xlfn.XLOOKUP(order_items[[#This Row],[product_id]],products!A:A,products!C:C)</f>
        <v>Outdoor &amp; Sports</v>
      </c>
      <c r="F1546" t="s">
        <v>1027</v>
      </c>
      <c r="G1546" t="s">
        <v>1122</v>
      </c>
      <c r="H1546">
        <v>2</v>
      </c>
      <c r="I1546">
        <v>184.18</v>
      </c>
      <c r="J1546" s="2">
        <v>0.1</v>
      </c>
    </row>
    <row r="1547" spans="1:10" x14ac:dyDescent="0.2">
      <c r="A1547" t="s">
        <v>3492</v>
      </c>
      <c r="B1547" t="s">
        <v>3491</v>
      </c>
      <c r="C1547" s="1">
        <f>_xlfn.XLOOKUP(order_items[[#This Row],[order_id]],orders!A:A,orders!C:C)</f>
        <v>45061</v>
      </c>
      <c r="D1547" s="3" t="str">
        <f>YEAR(order_items[[#This Row],[Date]])&amp;"-"&amp;TEXT(MONTH(order_items[[#This Row],[Date]]),"00")</f>
        <v>2023-05</v>
      </c>
      <c r="E1547" s="1" t="str">
        <f>_xlfn.XLOOKUP(order_items[[#This Row],[product_id]],products!A:A,products!C:C)</f>
        <v>Office Supplies</v>
      </c>
      <c r="F1547" t="s">
        <v>975</v>
      </c>
      <c r="G1547" t="s">
        <v>1122</v>
      </c>
      <c r="H1547">
        <v>19</v>
      </c>
      <c r="I1547">
        <v>436.43</v>
      </c>
      <c r="J1547" s="2">
        <v>0</v>
      </c>
    </row>
    <row r="1548" spans="1:10" x14ac:dyDescent="0.2">
      <c r="A1548" t="s">
        <v>3493</v>
      </c>
      <c r="B1548" t="s">
        <v>3491</v>
      </c>
      <c r="C1548" s="1">
        <f>_xlfn.XLOOKUP(order_items[[#This Row],[order_id]],orders!A:A,orders!C:C)</f>
        <v>45061</v>
      </c>
      <c r="D1548" s="3" t="str">
        <f>YEAR(order_items[[#This Row],[Date]])&amp;"-"&amp;TEXT(MONTH(order_items[[#This Row],[Date]]),"00")</f>
        <v>2023-05</v>
      </c>
      <c r="E1548" s="1" t="str">
        <f>_xlfn.XLOOKUP(order_items[[#This Row],[product_id]],products!A:A,products!C:C)</f>
        <v>Health &amp; Beauty</v>
      </c>
      <c r="F1548" t="s">
        <v>940</v>
      </c>
      <c r="G1548" t="s">
        <v>1054</v>
      </c>
      <c r="H1548">
        <v>3</v>
      </c>
      <c r="I1548">
        <v>543.91</v>
      </c>
      <c r="J1548" s="2">
        <v>0.05</v>
      </c>
    </row>
    <row r="1549" spans="1:10" x14ac:dyDescent="0.2">
      <c r="A1549" t="s">
        <v>3494</v>
      </c>
      <c r="B1549" t="s">
        <v>3495</v>
      </c>
      <c r="C1549" s="1">
        <f>_xlfn.XLOOKUP(order_items[[#This Row],[order_id]],orders!A:A,orders!C:C)</f>
        <v>45060</v>
      </c>
      <c r="D1549" s="3" t="str">
        <f>YEAR(order_items[[#This Row],[Date]])&amp;"-"&amp;TEXT(MONTH(order_items[[#This Row],[Date]]),"00")</f>
        <v>2023-05</v>
      </c>
      <c r="E1549" s="1" t="str">
        <f>_xlfn.XLOOKUP(order_items[[#This Row],[product_id]],products!A:A,products!C:C)</f>
        <v>Health &amp; Beauty</v>
      </c>
      <c r="F1549" t="s">
        <v>956</v>
      </c>
      <c r="G1549" t="s">
        <v>1109</v>
      </c>
      <c r="H1549">
        <v>18</v>
      </c>
      <c r="I1549">
        <v>98.57</v>
      </c>
      <c r="J1549" s="2">
        <v>0.05</v>
      </c>
    </row>
    <row r="1550" spans="1:10" x14ac:dyDescent="0.2">
      <c r="A1550" t="s">
        <v>3496</v>
      </c>
      <c r="B1550" t="s">
        <v>3495</v>
      </c>
      <c r="C1550" s="1">
        <f>_xlfn.XLOOKUP(order_items[[#This Row],[order_id]],orders!A:A,orders!C:C)</f>
        <v>45060</v>
      </c>
      <c r="D1550" s="3" t="str">
        <f>YEAR(order_items[[#This Row],[Date]])&amp;"-"&amp;TEXT(MONTH(order_items[[#This Row],[Date]]),"00")</f>
        <v>2023-05</v>
      </c>
      <c r="E1550" s="1" t="str">
        <f>_xlfn.XLOOKUP(order_items[[#This Row],[product_id]],products!A:A,products!C:C)</f>
        <v>Electronics</v>
      </c>
      <c r="F1550" t="s">
        <v>1074</v>
      </c>
      <c r="G1550" t="s">
        <v>1009</v>
      </c>
      <c r="H1550">
        <v>11</v>
      </c>
      <c r="I1550">
        <v>37.479999999999997</v>
      </c>
      <c r="J1550" s="2">
        <v>0.05</v>
      </c>
    </row>
    <row r="1551" spans="1:10" x14ac:dyDescent="0.2">
      <c r="A1551" t="s">
        <v>3497</v>
      </c>
      <c r="B1551" t="s">
        <v>3495</v>
      </c>
      <c r="C1551" s="1">
        <f>_xlfn.XLOOKUP(order_items[[#This Row],[order_id]],orders!A:A,orders!C:C)</f>
        <v>45060</v>
      </c>
      <c r="D1551" s="3" t="str">
        <f>YEAR(order_items[[#This Row],[Date]])&amp;"-"&amp;TEXT(MONTH(order_items[[#This Row],[Date]]),"00")</f>
        <v>2023-05</v>
      </c>
      <c r="E1551" s="1" t="str">
        <f>_xlfn.XLOOKUP(order_items[[#This Row],[product_id]],products!A:A,products!C:C)</f>
        <v>Health &amp; Beauty</v>
      </c>
      <c r="F1551" t="s">
        <v>977</v>
      </c>
      <c r="G1551" t="s">
        <v>917</v>
      </c>
      <c r="H1551">
        <v>20</v>
      </c>
      <c r="I1551">
        <v>344.52</v>
      </c>
      <c r="J1551" s="2">
        <v>0.15</v>
      </c>
    </row>
    <row r="1552" spans="1:10" x14ac:dyDescent="0.2">
      <c r="A1552" t="s">
        <v>3498</v>
      </c>
      <c r="B1552" t="s">
        <v>3499</v>
      </c>
      <c r="C1552" s="1">
        <f>_xlfn.XLOOKUP(order_items[[#This Row],[order_id]],orders!A:A,orders!C:C)</f>
        <v>45311</v>
      </c>
      <c r="D1552" s="3" t="str">
        <f>YEAR(order_items[[#This Row],[Date]])&amp;"-"&amp;TEXT(MONTH(order_items[[#This Row],[Date]]),"00")</f>
        <v>2024-01</v>
      </c>
      <c r="E1552" s="1" t="str">
        <f>_xlfn.XLOOKUP(order_items[[#This Row],[product_id]],products!A:A,products!C:C)</f>
        <v>Electronics</v>
      </c>
      <c r="F1552" t="s">
        <v>1074</v>
      </c>
      <c r="G1552" t="s">
        <v>1122</v>
      </c>
      <c r="H1552">
        <v>14</v>
      </c>
      <c r="I1552">
        <v>37.479999999999997</v>
      </c>
      <c r="J1552" s="2">
        <v>0</v>
      </c>
    </row>
    <row r="1553" spans="1:10" x14ac:dyDescent="0.2">
      <c r="A1553" t="s">
        <v>3500</v>
      </c>
      <c r="B1553" t="s">
        <v>3499</v>
      </c>
      <c r="C1553" s="1">
        <f>_xlfn.XLOOKUP(order_items[[#This Row],[order_id]],orders!A:A,orders!C:C)</f>
        <v>45311</v>
      </c>
      <c r="D1553" s="3" t="str">
        <f>YEAR(order_items[[#This Row],[Date]])&amp;"-"&amp;TEXT(MONTH(order_items[[#This Row],[Date]]),"00")</f>
        <v>2024-01</v>
      </c>
      <c r="E1553" s="1" t="str">
        <f>_xlfn.XLOOKUP(order_items[[#This Row],[product_id]],products!A:A,products!C:C)</f>
        <v>Health &amp; Beauty</v>
      </c>
      <c r="F1553" t="s">
        <v>1095</v>
      </c>
      <c r="G1553" t="s">
        <v>1115</v>
      </c>
      <c r="H1553">
        <v>21</v>
      </c>
      <c r="I1553">
        <v>86.23</v>
      </c>
      <c r="J1553" s="2">
        <v>0.05</v>
      </c>
    </row>
    <row r="1554" spans="1:10" x14ac:dyDescent="0.2">
      <c r="A1554" t="s">
        <v>3501</v>
      </c>
      <c r="B1554" t="s">
        <v>3502</v>
      </c>
      <c r="C1554" s="1">
        <f>_xlfn.XLOOKUP(order_items[[#This Row],[order_id]],orders!A:A,orders!C:C)</f>
        <v>45119</v>
      </c>
      <c r="D1554" s="3" t="str">
        <f>YEAR(order_items[[#This Row],[Date]])&amp;"-"&amp;TEXT(MONTH(order_items[[#This Row],[Date]]),"00")</f>
        <v>2023-07</v>
      </c>
      <c r="E1554" s="1" t="str">
        <f>_xlfn.XLOOKUP(order_items[[#This Row],[product_id]],products!A:A,products!C:C)</f>
        <v>Electronics</v>
      </c>
      <c r="F1554" t="s">
        <v>1002</v>
      </c>
      <c r="G1554" t="s">
        <v>1054</v>
      </c>
      <c r="H1554">
        <v>7</v>
      </c>
      <c r="I1554">
        <v>42.24</v>
      </c>
      <c r="J1554" s="2">
        <v>0</v>
      </c>
    </row>
    <row r="1555" spans="1:10" x14ac:dyDescent="0.2">
      <c r="A1555" t="s">
        <v>3503</v>
      </c>
      <c r="B1555" t="s">
        <v>3502</v>
      </c>
      <c r="C1555" s="1">
        <f>_xlfn.XLOOKUP(order_items[[#This Row],[order_id]],orders!A:A,orders!C:C)</f>
        <v>45119</v>
      </c>
      <c r="D1555" s="3" t="str">
        <f>YEAR(order_items[[#This Row],[Date]])&amp;"-"&amp;TEXT(MONTH(order_items[[#This Row],[Date]]),"00")</f>
        <v>2023-07</v>
      </c>
      <c r="E1555" s="1" t="str">
        <f>_xlfn.XLOOKUP(order_items[[#This Row],[product_id]],products!A:A,products!C:C)</f>
        <v>Outdoor &amp; Sports</v>
      </c>
      <c r="F1555" t="s">
        <v>988</v>
      </c>
      <c r="G1555" t="s">
        <v>1115</v>
      </c>
      <c r="H1555">
        <v>18</v>
      </c>
      <c r="I1555">
        <v>388.93</v>
      </c>
      <c r="J1555" s="2">
        <v>0.15</v>
      </c>
    </row>
    <row r="1556" spans="1:10" x14ac:dyDescent="0.2">
      <c r="A1556" t="s">
        <v>3504</v>
      </c>
      <c r="B1556" t="s">
        <v>3505</v>
      </c>
      <c r="C1556" s="1">
        <f>_xlfn.XLOOKUP(order_items[[#This Row],[order_id]],orders!A:A,orders!C:C)</f>
        <v>45224</v>
      </c>
      <c r="D1556" s="3" t="str">
        <f>YEAR(order_items[[#This Row],[Date]])&amp;"-"&amp;TEXT(MONTH(order_items[[#This Row],[Date]]),"00")</f>
        <v>2023-10</v>
      </c>
      <c r="E1556" s="1" t="str">
        <f>_xlfn.XLOOKUP(order_items[[#This Row],[product_id]],products!A:A,products!C:C)</f>
        <v>Outdoor &amp; Sports</v>
      </c>
      <c r="F1556" t="s">
        <v>1003</v>
      </c>
      <c r="G1556" t="s">
        <v>1101</v>
      </c>
      <c r="H1556">
        <v>12</v>
      </c>
      <c r="I1556">
        <v>260.81</v>
      </c>
      <c r="J1556" s="2">
        <v>0</v>
      </c>
    </row>
    <row r="1557" spans="1:10" x14ac:dyDescent="0.2">
      <c r="A1557" t="s">
        <v>3506</v>
      </c>
      <c r="B1557" t="s">
        <v>3507</v>
      </c>
      <c r="C1557" s="1">
        <f>_xlfn.XLOOKUP(order_items[[#This Row],[order_id]],orders!A:A,orders!C:C)</f>
        <v>45308</v>
      </c>
      <c r="D1557" s="3" t="str">
        <f>YEAR(order_items[[#This Row],[Date]])&amp;"-"&amp;TEXT(MONTH(order_items[[#This Row],[Date]]),"00")</f>
        <v>2024-01</v>
      </c>
      <c r="E1557" s="1" t="str">
        <f>_xlfn.XLOOKUP(order_items[[#This Row],[product_id]],products!A:A,products!C:C)</f>
        <v>Outdoor &amp; Sports</v>
      </c>
      <c r="F1557" t="s">
        <v>1082</v>
      </c>
      <c r="G1557" t="s">
        <v>1109</v>
      </c>
      <c r="H1557">
        <v>11</v>
      </c>
      <c r="I1557">
        <v>292.56</v>
      </c>
      <c r="J1557" s="2">
        <v>0.15</v>
      </c>
    </row>
    <row r="1558" spans="1:10" x14ac:dyDescent="0.2">
      <c r="A1558" t="s">
        <v>3508</v>
      </c>
      <c r="B1558" t="s">
        <v>3509</v>
      </c>
      <c r="C1558" s="1">
        <f>_xlfn.XLOOKUP(order_items[[#This Row],[order_id]],orders!A:A,orders!C:C)</f>
        <v>45189</v>
      </c>
      <c r="D1558" s="3" t="str">
        <f>YEAR(order_items[[#This Row],[Date]])&amp;"-"&amp;TEXT(MONTH(order_items[[#This Row],[Date]]),"00")</f>
        <v>2023-09</v>
      </c>
      <c r="E1558" s="1" t="str">
        <f>_xlfn.XLOOKUP(order_items[[#This Row],[product_id]],products!A:A,products!C:C)</f>
        <v>Electronics</v>
      </c>
      <c r="F1558" t="s">
        <v>1074</v>
      </c>
      <c r="G1558" t="s">
        <v>1122</v>
      </c>
      <c r="H1558">
        <v>15</v>
      </c>
      <c r="I1558">
        <v>37.479999999999997</v>
      </c>
      <c r="J1558" s="2">
        <v>0</v>
      </c>
    </row>
    <row r="1559" spans="1:10" x14ac:dyDescent="0.2">
      <c r="A1559" t="s">
        <v>3510</v>
      </c>
      <c r="B1559" t="s">
        <v>3509</v>
      </c>
      <c r="C1559" s="1">
        <f>_xlfn.XLOOKUP(order_items[[#This Row],[order_id]],orders!A:A,orders!C:C)</f>
        <v>45189</v>
      </c>
      <c r="D1559" s="3" t="str">
        <f>YEAR(order_items[[#This Row],[Date]])&amp;"-"&amp;TEXT(MONTH(order_items[[#This Row],[Date]]),"00")</f>
        <v>2023-09</v>
      </c>
      <c r="E1559" s="1" t="str">
        <f>_xlfn.XLOOKUP(order_items[[#This Row],[product_id]],products!A:A,products!C:C)</f>
        <v>Outdoor &amp; Sports</v>
      </c>
      <c r="F1559" t="s">
        <v>962</v>
      </c>
      <c r="G1559" t="s">
        <v>917</v>
      </c>
      <c r="H1559">
        <v>9</v>
      </c>
      <c r="I1559">
        <v>383.09</v>
      </c>
      <c r="J1559" s="2">
        <v>0.05</v>
      </c>
    </row>
    <row r="1560" spans="1:10" x14ac:dyDescent="0.2">
      <c r="A1560" t="s">
        <v>3511</v>
      </c>
      <c r="B1560" t="s">
        <v>3509</v>
      </c>
      <c r="C1560" s="1">
        <f>_xlfn.XLOOKUP(order_items[[#This Row],[order_id]],orders!A:A,orders!C:C)</f>
        <v>45189</v>
      </c>
      <c r="D1560" s="3" t="str">
        <f>YEAR(order_items[[#This Row],[Date]])&amp;"-"&amp;TEXT(MONTH(order_items[[#This Row],[Date]]),"00")</f>
        <v>2023-09</v>
      </c>
      <c r="E1560" s="1" t="str">
        <f>_xlfn.XLOOKUP(order_items[[#This Row],[product_id]],products!A:A,products!C:C)</f>
        <v>Electronics</v>
      </c>
      <c r="F1560" t="s">
        <v>1072</v>
      </c>
      <c r="G1560" t="s">
        <v>1009</v>
      </c>
      <c r="H1560">
        <v>14</v>
      </c>
      <c r="I1560">
        <v>331.55</v>
      </c>
      <c r="J1560" s="2">
        <v>0.15</v>
      </c>
    </row>
    <row r="1561" spans="1:10" x14ac:dyDescent="0.2">
      <c r="A1561" t="s">
        <v>3512</v>
      </c>
      <c r="B1561" t="s">
        <v>3509</v>
      </c>
      <c r="C1561" s="1">
        <f>_xlfn.XLOOKUP(order_items[[#This Row],[order_id]],orders!A:A,orders!C:C)</f>
        <v>45189</v>
      </c>
      <c r="D1561" s="3" t="str">
        <f>YEAR(order_items[[#This Row],[Date]])&amp;"-"&amp;TEXT(MONTH(order_items[[#This Row],[Date]]),"00")</f>
        <v>2023-09</v>
      </c>
      <c r="E1561" s="1" t="str">
        <f>_xlfn.XLOOKUP(order_items[[#This Row],[product_id]],products!A:A,products!C:C)</f>
        <v>Outdoor &amp; Sports</v>
      </c>
      <c r="F1561" t="s">
        <v>963</v>
      </c>
      <c r="G1561" t="s">
        <v>1122</v>
      </c>
      <c r="H1561">
        <v>5</v>
      </c>
      <c r="I1561">
        <v>213.2</v>
      </c>
      <c r="J1561" s="2">
        <v>0</v>
      </c>
    </row>
    <row r="1562" spans="1:10" x14ac:dyDescent="0.2">
      <c r="A1562" t="s">
        <v>3513</v>
      </c>
      <c r="B1562" t="s">
        <v>3514</v>
      </c>
      <c r="C1562" s="1">
        <f>_xlfn.XLOOKUP(order_items[[#This Row],[order_id]],orders!A:A,orders!C:C)</f>
        <v>44943</v>
      </c>
      <c r="D1562" s="3" t="str">
        <f>YEAR(order_items[[#This Row],[Date]])&amp;"-"&amp;TEXT(MONTH(order_items[[#This Row],[Date]]),"00")</f>
        <v>2023-01</v>
      </c>
      <c r="E1562" s="1" t="str">
        <f>_xlfn.XLOOKUP(order_items[[#This Row],[product_id]],products!A:A,products!C:C)</f>
        <v>Office Supplies</v>
      </c>
      <c r="F1562" t="s">
        <v>1035</v>
      </c>
      <c r="G1562" t="s">
        <v>1101</v>
      </c>
      <c r="H1562">
        <v>9</v>
      </c>
      <c r="I1562">
        <v>147.47999999999999</v>
      </c>
      <c r="J1562" s="2">
        <v>0.1</v>
      </c>
    </row>
    <row r="1563" spans="1:10" x14ac:dyDescent="0.2">
      <c r="A1563" t="s">
        <v>3515</v>
      </c>
      <c r="B1563" t="s">
        <v>3514</v>
      </c>
      <c r="C1563" s="1">
        <f>_xlfn.XLOOKUP(order_items[[#This Row],[order_id]],orders!A:A,orders!C:C)</f>
        <v>44943</v>
      </c>
      <c r="D1563" s="3" t="str">
        <f>YEAR(order_items[[#This Row],[Date]])&amp;"-"&amp;TEXT(MONTH(order_items[[#This Row],[Date]]),"00")</f>
        <v>2023-01</v>
      </c>
      <c r="E1563" s="1" t="str">
        <f>_xlfn.XLOOKUP(order_items[[#This Row],[product_id]],products!A:A,products!C:C)</f>
        <v>Office Supplies</v>
      </c>
      <c r="F1563" t="s">
        <v>939</v>
      </c>
      <c r="G1563" t="s">
        <v>1109</v>
      </c>
      <c r="H1563">
        <v>16</v>
      </c>
      <c r="I1563">
        <v>528.29999999999995</v>
      </c>
      <c r="J1563" s="2">
        <v>0.05</v>
      </c>
    </row>
    <row r="1564" spans="1:10" x14ac:dyDescent="0.2">
      <c r="A1564" t="s">
        <v>3516</v>
      </c>
      <c r="B1564" t="s">
        <v>3517</v>
      </c>
      <c r="C1564" s="1">
        <f>_xlfn.XLOOKUP(order_items[[#This Row],[order_id]],orders!A:A,orders!C:C)</f>
        <v>45204</v>
      </c>
      <c r="D1564" s="3" t="str">
        <f>YEAR(order_items[[#This Row],[Date]])&amp;"-"&amp;TEXT(MONTH(order_items[[#This Row],[Date]]),"00")</f>
        <v>2023-10</v>
      </c>
      <c r="E1564" s="1" t="str">
        <f>_xlfn.XLOOKUP(order_items[[#This Row],[product_id]],products!A:A,products!C:C)</f>
        <v>Home &amp; Kitchen</v>
      </c>
      <c r="F1564" t="s">
        <v>971</v>
      </c>
      <c r="G1564" t="s">
        <v>1122</v>
      </c>
      <c r="H1564">
        <v>25</v>
      </c>
      <c r="I1564">
        <v>253.72</v>
      </c>
      <c r="J1564" s="2">
        <v>0</v>
      </c>
    </row>
    <row r="1565" spans="1:10" x14ac:dyDescent="0.2">
      <c r="A1565" t="s">
        <v>3518</v>
      </c>
      <c r="B1565" t="s">
        <v>3519</v>
      </c>
      <c r="C1565" s="1">
        <f>_xlfn.XLOOKUP(order_items[[#This Row],[order_id]],orders!A:A,orders!C:C)</f>
        <v>44931</v>
      </c>
      <c r="D1565" s="3" t="str">
        <f>YEAR(order_items[[#This Row],[Date]])&amp;"-"&amp;TEXT(MONTH(order_items[[#This Row],[Date]]),"00")</f>
        <v>2023-01</v>
      </c>
      <c r="E1565" s="1" t="str">
        <f>_xlfn.XLOOKUP(order_items[[#This Row],[product_id]],products!A:A,products!C:C)</f>
        <v>Outdoor &amp; Sports</v>
      </c>
      <c r="F1565" t="s">
        <v>1098</v>
      </c>
      <c r="G1565" t="s">
        <v>917</v>
      </c>
      <c r="H1565">
        <v>25</v>
      </c>
      <c r="I1565">
        <v>398.53</v>
      </c>
      <c r="J1565" s="2">
        <v>0.05</v>
      </c>
    </row>
    <row r="1566" spans="1:10" x14ac:dyDescent="0.2">
      <c r="A1566" t="s">
        <v>3520</v>
      </c>
      <c r="B1566" t="s">
        <v>3519</v>
      </c>
      <c r="C1566" s="1">
        <f>_xlfn.XLOOKUP(order_items[[#This Row],[order_id]],orders!A:A,orders!C:C)</f>
        <v>44931</v>
      </c>
      <c r="D1566" s="3" t="str">
        <f>YEAR(order_items[[#This Row],[Date]])&amp;"-"&amp;TEXT(MONTH(order_items[[#This Row],[Date]]),"00")</f>
        <v>2023-01</v>
      </c>
      <c r="E1566" s="1" t="str">
        <f>_xlfn.XLOOKUP(order_items[[#This Row],[product_id]],products!A:A,products!C:C)</f>
        <v>Office Supplies</v>
      </c>
      <c r="F1566" t="s">
        <v>1001</v>
      </c>
      <c r="G1566" t="s">
        <v>1115</v>
      </c>
      <c r="H1566">
        <v>21</v>
      </c>
      <c r="I1566">
        <v>459.57</v>
      </c>
    </row>
    <row r="1567" spans="1:10" x14ac:dyDescent="0.2">
      <c r="A1567" t="s">
        <v>3521</v>
      </c>
      <c r="B1567" t="s">
        <v>3522</v>
      </c>
      <c r="C1567" s="1">
        <f>_xlfn.XLOOKUP(order_items[[#This Row],[order_id]],orders!A:A,orders!C:C)</f>
        <v>45092</v>
      </c>
      <c r="D1567" s="3" t="str">
        <f>YEAR(order_items[[#This Row],[Date]])&amp;"-"&amp;TEXT(MONTH(order_items[[#This Row],[Date]]),"00")</f>
        <v>2023-06</v>
      </c>
      <c r="E1567" s="1" t="str">
        <f>_xlfn.XLOOKUP(order_items[[#This Row],[product_id]],products!A:A,products!C:C)</f>
        <v>Electronics</v>
      </c>
      <c r="F1567" t="s">
        <v>992</v>
      </c>
      <c r="G1567" t="s">
        <v>1122</v>
      </c>
      <c r="H1567">
        <v>5</v>
      </c>
      <c r="I1567">
        <v>233.95</v>
      </c>
      <c r="J1567" s="2">
        <v>0.05</v>
      </c>
    </row>
    <row r="1568" spans="1:10" x14ac:dyDescent="0.2">
      <c r="A1568" t="s">
        <v>3523</v>
      </c>
      <c r="B1568" t="s">
        <v>3524</v>
      </c>
      <c r="C1568" s="1">
        <f>_xlfn.XLOOKUP(order_items[[#This Row],[order_id]],orders!A:A,orders!C:C)</f>
        <v>45085</v>
      </c>
      <c r="D1568" s="3" t="str">
        <f>YEAR(order_items[[#This Row],[Date]])&amp;"-"&amp;TEXT(MONTH(order_items[[#This Row],[Date]]),"00")</f>
        <v>2023-06</v>
      </c>
      <c r="E1568" s="1" t="str">
        <f>_xlfn.XLOOKUP(order_items[[#This Row],[product_id]],products!A:A,products!C:C)</f>
        <v>Health &amp; Beauty</v>
      </c>
      <c r="F1568" t="s">
        <v>996</v>
      </c>
      <c r="G1568" t="s">
        <v>1054</v>
      </c>
      <c r="H1568">
        <v>12</v>
      </c>
      <c r="I1568">
        <v>332.27</v>
      </c>
      <c r="J1568" s="2">
        <v>0</v>
      </c>
    </row>
    <row r="1569" spans="1:10" x14ac:dyDescent="0.2">
      <c r="A1569" t="s">
        <v>3525</v>
      </c>
      <c r="B1569" t="s">
        <v>3526</v>
      </c>
      <c r="C1569" s="1">
        <f>_xlfn.XLOOKUP(order_items[[#This Row],[order_id]],orders!A:A,orders!C:C)</f>
        <v>45041</v>
      </c>
      <c r="D1569" s="3" t="str">
        <f>YEAR(order_items[[#This Row],[Date]])&amp;"-"&amp;TEXT(MONTH(order_items[[#This Row],[Date]]),"00")</f>
        <v>2023-04</v>
      </c>
      <c r="E1569" s="1" t="str">
        <f>_xlfn.XLOOKUP(order_items[[#This Row],[product_id]],products!A:A,products!C:C)</f>
        <v>Outdoor &amp; Sports</v>
      </c>
      <c r="F1569" t="s">
        <v>962</v>
      </c>
      <c r="G1569" t="s">
        <v>1101</v>
      </c>
      <c r="H1569">
        <v>9</v>
      </c>
      <c r="I1569">
        <v>383.09</v>
      </c>
      <c r="J1569" s="2">
        <v>0</v>
      </c>
    </row>
    <row r="1570" spans="1:10" x14ac:dyDescent="0.2">
      <c r="A1570" t="s">
        <v>3527</v>
      </c>
      <c r="B1570" t="s">
        <v>3528</v>
      </c>
      <c r="C1570" s="1">
        <f>_xlfn.XLOOKUP(order_items[[#This Row],[order_id]],orders!A:A,orders!C:C)</f>
        <v>44963</v>
      </c>
      <c r="D1570" s="3" t="str">
        <f>YEAR(order_items[[#This Row],[Date]])&amp;"-"&amp;TEXT(MONTH(order_items[[#This Row],[Date]]),"00")</f>
        <v>2023-02</v>
      </c>
      <c r="E1570" s="1" t="str">
        <f>_xlfn.XLOOKUP(order_items[[#This Row],[product_id]],products!A:A,products!C:C)</f>
        <v>Outdoor &amp; Sports</v>
      </c>
      <c r="F1570" t="s">
        <v>952</v>
      </c>
      <c r="G1570" t="s">
        <v>1009</v>
      </c>
      <c r="H1570">
        <v>16</v>
      </c>
      <c r="I1570">
        <v>230.33</v>
      </c>
      <c r="J1570" s="2">
        <v>0</v>
      </c>
    </row>
    <row r="1571" spans="1:10" x14ac:dyDescent="0.2">
      <c r="A1571" t="s">
        <v>3529</v>
      </c>
      <c r="B1571" t="s">
        <v>3528</v>
      </c>
      <c r="C1571" s="1">
        <f>_xlfn.XLOOKUP(order_items[[#This Row],[order_id]],orders!A:A,orders!C:C)</f>
        <v>44963</v>
      </c>
      <c r="D1571" s="3" t="str">
        <f>YEAR(order_items[[#This Row],[Date]])&amp;"-"&amp;TEXT(MONTH(order_items[[#This Row],[Date]]),"00")</f>
        <v>2023-02</v>
      </c>
      <c r="E1571" s="1" t="str">
        <f>_xlfn.XLOOKUP(order_items[[#This Row],[product_id]],products!A:A,products!C:C)</f>
        <v>Office Supplies</v>
      </c>
      <c r="F1571" t="s">
        <v>1083</v>
      </c>
      <c r="G1571" t="s">
        <v>1115</v>
      </c>
      <c r="H1571">
        <v>20</v>
      </c>
      <c r="I1571">
        <v>386.19</v>
      </c>
      <c r="J1571" s="2">
        <v>0.1</v>
      </c>
    </row>
    <row r="1572" spans="1:10" x14ac:dyDescent="0.2">
      <c r="A1572" t="s">
        <v>3530</v>
      </c>
      <c r="B1572" t="s">
        <v>3531</v>
      </c>
      <c r="C1572" s="1">
        <f>_xlfn.XLOOKUP(order_items[[#This Row],[order_id]],orders!A:A,orders!C:C)</f>
        <v>45081</v>
      </c>
      <c r="D1572" s="3" t="str">
        <f>YEAR(order_items[[#This Row],[Date]])&amp;"-"&amp;TEXT(MONTH(order_items[[#This Row],[Date]]),"00")</f>
        <v>2023-06</v>
      </c>
      <c r="E1572" s="1" t="str">
        <f>_xlfn.XLOOKUP(order_items[[#This Row],[product_id]],products!A:A,products!C:C)</f>
        <v>Office Supplies</v>
      </c>
      <c r="F1572" t="s">
        <v>989</v>
      </c>
      <c r="G1572" t="s">
        <v>1054</v>
      </c>
      <c r="H1572">
        <v>22</v>
      </c>
      <c r="I1572">
        <v>188.01</v>
      </c>
      <c r="J1572" s="2">
        <v>0</v>
      </c>
    </row>
    <row r="1573" spans="1:10" x14ac:dyDescent="0.2">
      <c r="A1573" t="s">
        <v>3532</v>
      </c>
      <c r="B1573" t="s">
        <v>3533</v>
      </c>
      <c r="C1573" s="1">
        <f>_xlfn.XLOOKUP(order_items[[#This Row],[order_id]],orders!A:A,orders!C:C)</f>
        <v>45231</v>
      </c>
      <c r="D1573" s="3" t="str">
        <f>YEAR(order_items[[#This Row],[Date]])&amp;"-"&amp;TEXT(MONTH(order_items[[#This Row],[Date]]),"00")</f>
        <v>2023-11</v>
      </c>
      <c r="E1573" s="1" t="str">
        <f>_xlfn.XLOOKUP(order_items[[#This Row],[product_id]],products!A:A,products!C:C)</f>
        <v>Outdoor &amp; Sports</v>
      </c>
      <c r="F1573" t="s">
        <v>936</v>
      </c>
      <c r="G1573" t="s">
        <v>1054</v>
      </c>
      <c r="H1573">
        <v>15</v>
      </c>
      <c r="I1573">
        <v>417.24</v>
      </c>
      <c r="J1573" s="2">
        <v>0</v>
      </c>
    </row>
    <row r="1574" spans="1:10" x14ac:dyDescent="0.2">
      <c r="A1574" t="s">
        <v>3534</v>
      </c>
      <c r="B1574" t="s">
        <v>3533</v>
      </c>
      <c r="C1574" s="1">
        <f>_xlfn.XLOOKUP(order_items[[#This Row],[order_id]],orders!A:A,orders!C:C)</f>
        <v>45231</v>
      </c>
      <c r="D1574" s="3" t="str">
        <f>YEAR(order_items[[#This Row],[Date]])&amp;"-"&amp;TEXT(MONTH(order_items[[#This Row],[Date]]),"00")</f>
        <v>2023-11</v>
      </c>
      <c r="E1574" s="1" t="str">
        <f>_xlfn.XLOOKUP(order_items[[#This Row],[product_id]],products!A:A,products!C:C)</f>
        <v>Outdoor &amp; Sports</v>
      </c>
      <c r="F1574" t="s">
        <v>1094</v>
      </c>
      <c r="G1574" t="s">
        <v>1120</v>
      </c>
      <c r="H1574">
        <v>20</v>
      </c>
      <c r="I1574">
        <v>540.58000000000004</v>
      </c>
      <c r="J1574" s="2">
        <v>0</v>
      </c>
    </row>
    <row r="1575" spans="1:10" x14ac:dyDescent="0.2">
      <c r="A1575" t="s">
        <v>3535</v>
      </c>
      <c r="B1575" t="s">
        <v>3533</v>
      </c>
      <c r="C1575" s="1">
        <f>_xlfn.XLOOKUP(order_items[[#This Row],[order_id]],orders!A:A,orders!C:C)</f>
        <v>45231</v>
      </c>
      <c r="D1575" s="3" t="str">
        <f>YEAR(order_items[[#This Row],[Date]])&amp;"-"&amp;TEXT(MONTH(order_items[[#This Row],[Date]]),"00")</f>
        <v>2023-11</v>
      </c>
      <c r="E1575" s="1" t="str">
        <f>_xlfn.XLOOKUP(order_items[[#This Row],[product_id]],products!A:A,products!C:C)</f>
        <v>Electronics</v>
      </c>
      <c r="F1575" t="s">
        <v>1074</v>
      </c>
      <c r="G1575" t="s">
        <v>1054</v>
      </c>
      <c r="H1575">
        <v>10</v>
      </c>
      <c r="I1575">
        <v>37.479999999999997</v>
      </c>
      <c r="J1575" s="2">
        <v>0</v>
      </c>
    </row>
    <row r="1576" spans="1:10" x14ac:dyDescent="0.2">
      <c r="A1576" t="s">
        <v>3536</v>
      </c>
      <c r="B1576" t="s">
        <v>3533</v>
      </c>
      <c r="C1576" s="1">
        <f>_xlfn.XLOOKUP(order_items[[#This Row],[order_id]],orders!A:A,orders!C:C)</f>
        <v>45231</v>
      </c>
      <c r="D1576" s="3" t="str">
        <f>YEAR(order_items[[#This Row],[Date]])&amp;"-"&amp;TEXT(MONTH(order_items[[#This Row],[Date]]),"00")</f>
        <v>2023-11</v>
      </c>
      <c r="E1576" s="1" t="str">
        <f>_xlfn.XLOOKUP(order_items[[#This Row],[product_id]],products!A:A,products!C:C)</f>
        <v>Home &amp; Kitchen</v>
      </c>
      <c r="F1576" t="s">
        <v>1092</v>
      </c>
      <c r="G1576" t="s">
        <v>1101</v>
      </c>
      <c r="H1576">
        <v>13</v>
      </c>
      <c r="I1576">
        <v>190.51</v>
      </c>
      <c r="J1576" s="2">
        <v>0.15</v>
      </c>
    </row>
    <row r="1577" spans="1:10" x14ac:dyDescent="0.2">
      <c r="A1577" t="s">
        <v>3537</v>
      </c>
      <c r="B1577" t="s">
        <v>3538</v>
      </c>
      <c r="C1577" s="1">
        <f>_xlfn.XLOOKUP(order_items[[#This Row],[order_id]],orders!A:A,orders!C:C)</f>
        <v>45100</v>
      </c>
      <c r="D1577" s="3" t="str">
        <f>YEAR(order_items[[#This Row],[Date]])&amp;"-"&amp;TEXT(MONTH(order_items[[#This Row],[Date]]),"00")</f>
        <v>2023-06</v>
      </c>
      <c r="E1577" s="1" t="str">
        <f>_xlfn.XLOOKUP(order_items[[#This Row],[product_id]],products!A:A,products!C:C)</f>
        <v>Office Supplies</v>
      </c>
      <c r="F1577" t="s">
        <v>958</v>
      </c>
      <c r="G1577" t="s">
        <v>1054</v>
      </c>
      <c r="H1577">
        <v>15</v>
      </c>
      <c r="I1577">
        <v>469.16</v>
      </c>
      <c r="J1577" s="2">
        <v>0.15</v>
      </c>
    </row>
    <row r="1578" spans="1:10" x14ac:dyDescent="0.2">
      <c r="A1578" t="s">
        <v>3539</v>
      </c>
      <c r="B1578" t="s">
        <v>3538</v>
      </c>
      <c r="C1578" s="1">
        <f>_xlfn.XLOOKUP(order_items[[#This Row],[order_id]],orders!A:A,orders!C:C)</f>
        <v>45100</v>
      </c>
      <c r="D1578" s="3" t="str">
        <f>YEAR(order_items[[#This Row],[Date]])&amp;"-"&amp;TEXT(MONTH(order_items[[#This Row],[Date]]),"00")</f>
        <v>2023-06</v>
      </c>
      <c r="E1578" s="1" t="str">
        <f>_xlfn.XLOOKUP(order_items[[#This Row],[product_id]],products!A:A,products!C:C)</f>
        <v>Office Supplies</v>
      </c>
      <c r="F1578" t="s">
        <v>1007</v>
      </c>
      <c r="G1578" t="s">
        <v>1054</v>
      </c>
      <c r="H1578">
        <v>4</v>
      </c>
      <c r="I1578">
        <v>51.68</v>
      </c>
      <c r="J1578" s="2">
        <v>0.15</v>
      </c>
    </row>
    <row r="1579" spans="1:10" x14ac:dyDescent="0.2">
      <c r="A1579" t="s">
        <v>3540</v>
      </c>
      <c r="B1579" t="s">
        <v>3541</v>
      </c>
      <c r="C1579" s="1">
        <f>_xlfn.XLOOKUP(order_items[[#This Row],[order_id]],orders!A:A,orders!C:C)</f>
        <v>45300</v>
      </c>
      <c r="D1579" s="3" t="str">
        <f>YEAR(order_items[[#This Row],[Date]])&amp;"-"&amp;TEXT(MONTH(order_items[[#This Row],[Date]]),"00")</f>
        <v>2024-01</v>
      </c>
      <c r="E1579" s="1" t="str">
        <f>_xlfn.XLOOKUP(order_items[[#This Row],[product_id]],products!A:A,products!C:C)</f>
        <v>Electronics</v>
      </c>
      <c r="F1579" t="s">
        <v>995</v>
      </c>
      <c r="G1579" t="s">
        <v>1080</v>
      </c>
      <c r="H1579">
        <v>7</v>
      </c>
      <c r="I1579">
        <v>519.70000000000005</v>
      </c>
      <c r="J1579" s="2">
        <v>0</v>
      </c>
    </row>
    <row r="1580" spans="1:10" x14ac:dyDescent="0.2">
      <c r="A1580" t="s">
        <v>3542</v>
      </c>
      <c r="B1580" t="s">
        <v>3543</v>
      </c>
      <c r="C1580" s="1">
        <f>_xlfn.XLOOKUP(order_items[[#This Row],[order_id]],orders!A:A,orders!C:C)</f>
        <v>45068</v>
      </c>
      <c r="D1580" s="3" t="str">
        <f>YEAR(order_items[[#This Row],[Date]])&amp;"-"&amp;TEXT(MONTH(order_items[[#This Row],[Date]]),"00")</f>
        <v>2023-05</v>
      </c>
      <c r="E1580" s="1" t="str">
        <f>_xlfn.XLOOKUP(order_items[[#This Row],[product_id]],products!A:A,products!C:C)</f>
        <v>Electronics</v>
      </c>
      <c r="F1580" t="s">
        <v>1072</v>
      </c>
      <c r="G1580" t="s">
        <v>917</v>
      </c>
      <c r="H1580">
        <v>10</v>
      </c>
      <c r="I1580">
        <v>331.55</v>
      </c>
      <c r="J1580" s="2">
        <v>0.1</v>
      </c>
    </row>
    <row r="1581" spans="1:10" x14ac:dyDescent="0.2">
      <c r="A1581" t="s">
        <v>3544</v>
      </c>
      <c r="B1581" t="s">
        <v>3545</v>
      </c>
      <c r="C1581" s="1">
        <f>_xlfn.XLOOKUP(order_items[[#This Row],[order_id]],orders!A:A,orders!C:C)</f>
        <v>45570</v>
      </c>
      <c r="D1581" s="3" t="str">
        <f>YEAR(order_items[[#This Row],[Date]])&amp;"-"&amp;TEXT(MONTH(order_items[[#This Row],[Date]]),"00")</f>
        <v>2024-10</v>
      </c>
      <c r="E1581" s="1" t="str">
        <f>_xlfn.XLOOKUP(order_items[[#This Row],[product_id]],products!A:A,products!C:C)</f>
        <v>Electronics</v>
      </c>
      <c r="F1581" t="s">
        <v>945</v>
      </c>
      <c r="G1581" t="s">
        <v>1080</v>
      </c>
      <c r="H1581">
        <v>24</v>
      </c>
      <c r="I1581">
        <v>158.65</v>
      </c>
      <c r="J1581" s="2">
        <v>0.1</v>
      </c>
    </row>
    <row r="1582" spans="1:10" x14ac:dyDescent="0.2">
      <c r="A1582" t="s">
        <v>3546</v>
      </c>
      <c r="B1582" t="s">
        <v>3547</v>
      </c>
      <c r="C1582" s="1">
        <f>_xlfn.XLOOKUP(order_items[[#This Row],[order_id]],orders!A:A,orders!C:C)</f>
        <v>45293</v>
      </c>
      <c r="D1582" s="3" t="str">
        <f>YEAR(order_items[[#This Row],[Date]])&amp;"-"&amp;TEXT(MONTH(order_items[[#This Row],[Date]]),"00")</f>
        <v>2024-01</v>
      </c>
      <c r="E1582" s="1" t="str">
        <f>_xlfn.XLOOKUP(order_items[[#This Row],[product_id]],products!A:A,products!C:C)</f>
        <v>Outdoor &amp; Sports</v>
      </c>
      <c r="F1582" t="s">
        <v>1091</v>
      </c>
      <c r="G1582" t="s">
        <v>1122</v>
      </c>
      <c r="H1582">
        <v>6</v>
      </c>
      <c r="I1582">
        <v>220.15</v>
      </c>
      <c r="J1582" s="2">
        <v>0.15</v>
      </c>
    </row>
    <row r="1583" spans="1:10" x14ac:dyDescent="0.2">
      <c r="A1583" t="s">
        <v>3548</v>
      </c>
      <c r="B1583" t="s">
        <v>3549</v>
      </c>
      <c r="C1583" s="1">
        <f>_xlfn.XLOOKUP(order_items[[#This Row],[order_id]],orders!A:A,orders!C:C)</f>
        <v>45390</v>
      </c>
      <c r="D1583" s="3" t="str">
        <f>YEAR(order_items[[#This Row],[Date]])&amp;"-"&amp;TEXT(MONTH(order_items[[#This Row],[Date]]),"00")</f>
        <v>2024-04</v>
      </c>
      <c r="E1583" s="1" t="str">
        <f>_xlfn.XLOOKUP(order_items[[#This Row],[product_id]],products!A:A,products!C:C)</f>
        <v>Home &amp; Kitchen</v>
      </c>
      <c r="F1583" t="s">
        <v>1117</v>
      </c>
      <c r="G1583" t="s">
        <v>1009</v>
      </c>
      <c r="H1583">
        <v>8</v>
      </c>
      <c r="I1583">
        <v>210.52</v>
      </c>
      <c r="J1583" s="2">
        <v>0</v>
      </c>
    </row>
    <row r="1584" spans="1:10" x14ac:dyDescent="0.2">
      <c r="A1584" t="s">
        <v>3550</v>
      </c>
      <c r="B1584" t="s">
        <v>3551</v>
      </c>
      <c r="C1584" s="1">
        <f>_xlfn.XLOOKUP(order_items[[#This Row],[order_id]],orders!A:A,orders!C:C)</f>
        <v>45129</v>
      </c>
      <c r="D1584" s="3" t="str">
        <f>YEAR(order_items[[#This Row],[Date]])&amp;"-"&amp;TEXT(MONTH(order_items[[#This Row],[Date]]),"00")</f>
        <v>2023-07</v>
      </c>
      <c r="E1584" s="1" t="str">
        <f>_xlfn.XLOOKUP(order_items[[#This Row],[product_id]],products!A:A,products!C:C)</f>
        <v>Electronics</v>
      </c>
      <c r="F1584" t="s">
        <v>1102</v>
      </c>
      <c r="G1584" t="s">
        <v>1080</v>
      </c>
      <c r="H1584">
        <v>7</v>
      </c>
      <c r="I1584">
        <v>61.4</v>
      </c>
      <c r="J1584" s="2">
        <v>0.15</v>
      </c>
    </row>
    <row r="1585" spans="1:10" x14ac:dyDescent="0.2">
      <c r="A1585" t="s">
        <v>3552</v>
      </c>
      <c r="B1585" t="s">
        <v>3551</v>
      </c>
      <c r="C1585" s="1">
        <f>_xlfn.XLOOKUP(order_items[[#This Row],[order_id]],orders!A:A,orders!C:C)</f>
        <v>45129</v>
      </c>
      <c r="D1585" s="3" t="str">
        <f>YEAR(order_items[[#This Row],[Date]])&amp;"-"&amp;TEXT(MONTH(order_items[[#This Row],[Date]]),"00")</f>
        <v>2023-07</v>
      </c>
      <c r="E1585" s="1" t="str">
        <f>_xlfn.XLOOKUP(order_items[[#This Row],[product_id]],products!A:A,products!C:C)</f>
        <v>Home &amp; Kitchen</v>
      </c>
      <c r="F1585" t="s">
        <v>926</v>
      </c>
      <c r="G1585" t="s">
        <v>1120</v>
      </c>
      <c r="H1585">
        <v>-3</v>
      </c>
      <c r="I1585">
        <v>450.56</v>
      </c>
      <c r="J1585" s="2">
        <v>0</v>
      </c>
    </row>
    <row r="1586" spans="1:10" x14ac:dyDescent="0.2">
      <c r="A1586" t="s">
        <v>3553</v>
      </c>
      <c r="B1586" t="s">
        <v>3551</v>
      </c>
      <c r="C1586" s="1">
        <f>_xlfn.XLOOKUP(order_items[[#This Row],[order_id]],orders!A:A,orders!C:C)</f>
        <v>45129</v>
      </c>
      <c r="D1586" s="3" t="str">
        <f>YEAR(order_items[[#This Row],[Date]])&amp;"-"&amp;TEXT(MONTH(order_items[[#This Row],[Date]]),"00")</f>
        <v>2023-07</v>
      </c>
      <c r="E1586" s="1" t="str">
        <f>_xlfn.XLOOKUP(order_items[[#This Row],[product_id]],products!A:A,products!C:C)</f>
        <v>Health &amp; Beauty</v>
      </c>
      <c r="F1586" t="s">
        <v>997</v>
      </c>
      <c r="G1586" t="s">
        <v>917</v>
      </c>
      <c r="H1586">
        <v>15</v>
      </c>
      <c r="I1586">
        <v>272.63</v>
      </c>
      <c r="J1586" s="2">
        <v>0</v>
      </c>
    </row>
    <row r="1587" spans="1:10" x14ac:dyDescent="0.2">
      <c r="A1587" t="s">
        <v>3554</v>
      </c>
      <c r="B1587" t="s">
        <v>3551</v>
      </c>
      <c r="C1587" s="1">
        <f>_xlfn.XLOOKUP(order_items[[#This Row],[order_id]],orders!A:A,orders!C:C)</f>
        <v>45129</v>
      </c>
      <c r="D1587" s="3" t="str">
        <f>YEAR(order_items[[#This Row],[Date]])&amp;"-"&amp;TEXT(MONTH(order_items[[#This Row],[Date]]),"00")</f>
        <v>2023-07</v>
      </c>
      <c r="E1587" s="1" t="str">
        <f>_xlfn.XLOOKUP(order_items[[#This Row],[product_id]],products!A:A,products!C:C)</f>
        <v>Outdoor &amp; Sports</v>
      </c>
      <c r="F1587" t="s">
        <v>1010</v>
      </c>
      <c r="G1587" t="s">
        <v>917</v>
      </c>
      <c r="H1587">
        <v>19</v>
      </c>
      <c r="I1587">
        <v>224.38</v>
      </c>
      <c r="J1587" s="2">
        <v>0</v>
      </c>
    </row>
    <row r="1588" spans="1:10" x14ac:dyDescent="0.2">
      <c r="A1588" t="s">
        <v>3555</v>
      </c>
      <c r="B1588" t="s">
        <v>3556</v>
      </c>
      <c r="C1588" s="1">
        <f>_xlfn.XLOOKUP(order_items[[#This Row],[order_id]],orders!A:A,orders!C:C)</f>
        <v>45177</v>
      </c>
      <c r="D1588" s="3" t="str">
        <f>YEAR(order_items[[#This Row],[Date]])&amp;"-"&amp;TEXT(MONTH(order_items[[#This Row],[Date]]),"00")</f>
        <v>2023-09</v>
      </c>
      <c r="E1588" s="1" t="str">
        <f>_xlfn.XLOOKUP(order_items[[#This Row],[product_id]],products!A:A,products!C:C)</f>
        <v>Home &amp; Kitchen</v>
      </c>
      <c r="F1588" t="s">
        <v>933</v>
      </c>
      <c r="G1588" t="s">
        <v>1101</v>
      </c>
      <c r="H1588">
        <v>24</v>
      </c>
      <c r="I1588">
        <v>279.05</v>
      </c>
      <c r="J1588" s="2">
        <v>0</v>
      </c>
    </row>
    <row r="1589" spans="1:10" x14ac:dyDescent="0.2">
      <c r="A1589" t="s">
        <v>3557</v>
      </c>
      <c r="B1589" t="s">
        <v>3556</v>
      </c>
      <c r="C1589" s="1">
        <f>_xlfn.XLOOKUP(order_items[[#This Row],[order_id]],orders!A:A,orders!C:C)</f>
        <v>45177</v>
      </c>
      <c r="D1589" s="3" t="str">
        <f>YEAR(order_items[[#This Row],[Date]])&amp;"-"&amp;TEXT(MONTH(order_items[[#This Row],[Date]]),"00")</f>
        <v>2023-09</v>
      </c>
      <c r="E1589" s="1" t="str">
        <f>_xlfn.XLOOKUP(order_items[[#This Row],[product_id]],products!A:A,products!C:C)</f>
        <v>Health &amp; Beauty</v>
      </c>
      <c r="F1589" t="s">
        <v>1019</v>
      </c>
      <c r="G1589" t="s">
        <v>917</v>
      </c>
      <c r="H1589">
        <v>2</v>
      </c>
      <c r="I1589">
        <v>47.49</v>
      </c>
      <c r="J1589" s="2">
        <v>0.05</v>
      </c>
    </row>
    <row r="1590" spans="1:10" x14ac:dyDescent="0.2">
      <c r="A1590" t="s">
        <v>3558</v>
      </c>
      <c r="B1590" t="s">
        <v>3556</v>
      </c>
      <c r="C1590" s="1">
        <f>_xlfn.XLOOKUP(order_items[[#This Row],[order_id]],orders!A:A,orders!C:C)</f>
        <v>45177</v>
      </c>
      <c r="D1590" s="3" t="str">
        <f>YEAR(order_items[[#This Row],[Date]])&amp;"-"&amp;TEXT(MONTH(order_items[[#This Row],[Date]]),"00")</f>
        <v>2023-09</v>
      </c>
      <c r="E1590" s="1" t="str">
        <f>_xlfn.XLOOKUP(order_items[[#This Row],[product_id]],products!A:A,products!C:C)</f>
        <v>Home &amp; Kitchen</v>
      </c>
      <c r="F1590" t="s">
        <v>1048</v>
      </c>
      <c r="G1590" t="s">
        <v>1119</v>
      </c>
      <c r="H1590">
        <v>3</v>
      </c>
      <c r="I1590">
        <v>515.64</v>
      </c>
      <c r="J1590" s="2">
        <v>0.1</v>
      </c>
    </row>
    <row r="1591" spans="1:10" x14ac:dyDescent="0.2">
      <c r="A1591" t="s">
        <v>3559</v>
      </c>
      <c r="B1591" t="s">
        <v>3560</v>
      </c>
      <c r="C1591" s="1">
        <f>_xlfn.XLOOKUP(order_items[[#This Row],[order_id]],orders!A:A,orders!C:C)</f>
        <v>45620</v>
      </c>
      <c r="D1591" s="3" t="str">
        <f>YEAR(order_items[[#This Row],[Date]])&amp;"-"&amp;TEXT(MONTH(order_items[[#This Row],[Date]]),"00")</f>
        <v>2024-11</v>
      </c>
      <c r="E1591" s="1" t="str">
        <f>_xlfn.XLOOKUP(order_items[[#This Row],[product_id]],products!A:A,products!C:C)</f>
        <v>Outdoor &amp; Sports</v>
      </c>
      <c r="F1591" t="s">
        <v>984</v>
      </c>
      <c r="G1591" t="s">
        <v>917</v>
      </c>
      <c r="H1591">
        <v>17</v>
      </c>
      <c r="I1591">
        <v>21.12</v>
      </c>
      <c r="J1591" s="2">
        <v>0.1</v>
      </c>
    </row>
    <row r="1592" spans="1:10" x14ac:dyDescent="0.2">
      <c r="A1592" t="s">
        <v>3561</v>
      </c>
      <c r="B1592" t="s">
        <v>3562</v>
      </c>
      <c r="C1592" s="1">
        <f>_xlfn.XLOOKUP(order_items[[#This Row],[order_id]],orders!A:A,orders!C:C)</f>
        <v>45602</v>
      </c>
      <c r="D1592" s="3" t="str">
        <f>YEAR(order_items[[#This Row],[Date]])&amp;"-"&amp;TEXT(MONTH(order_items[[#This Row],[Date]]),"00")</f>
        <v>2024-11</v>
      </c>
      <c r="E1592" s="1" t="str">
        <f>_xlfn.XLOOKUP(order_items[[#This Row],[product_id]],products!A:A,products!C:C)</f>
        <v>Office Supplies</v>
      </c>
      <c r="F1592" t="s">
        <v>1073</v>
      </c>
      <c r="G1592" t="s">
        <v>1115</v>
      </c>
      <c r="H1592">
        <v>17</v>
      </c>
      <c r="I1592">
        <v>207.47</v>
      </c>
    </row>
    <row r="1593" spans="1:10" x14ac:dyDescent="0.2">
      <c r="A1593" t="s">
        <v>3563</v>
      </c>
      <c r="B1593" t="s">
        <v>3562</v>
      </c>
      <c r="C1593" s="1">
        <f>_xlfn.XLOOKUP(order_items[[#This Row],[order_id]],orders!A:A,orders!C:C)</f>
        <v>45602</v>
      </c>
      <c r="D1593" s="3" t="str">
        <f>YEAR(order_items[[#This Row],[Date]])&amp;"-"&amp;TEXT(MONTH(order_items[[#This Row],[Date]]),"00")</f>
        <v>2024-11</v>
      </c>
      <c r="E1593" s="1" t="str">
        <f>_xlfn.XLOOKUP(order_items[[#This Row],[product_id]],products!A:A,products!C:C)</f>
        <v>Office Supplies</v>
      </c>
      <c r="F1593" t="s">
        <v>1055</v>
      </c>
      <c r="G1593" t="s">
        <v>1109</v>
      </c>
      <c r="H1593">
        <v>12</v>
      </c>
      <c r="I1593">
        <v>203.36</v>
      </c>
      <c r="J1593" s="2">
        <v>0.15</v>
      </c>
    </row>
    <row r="1594" spans="1:10" x14ac:dyDescent="0.2">
      <c r="A1594" t="s">
        <v>3564</v>
      </c>
      <c r="B1594" t="s">
        <v>3565</v>
      </c>
      <c r="C1594" s="1">
        <f>_xlfn.XLOOKUP(order_items[[#This Row],[order_id]],orders!A:A,orders!C:C)</f>
        <v>45496</v>
      </c>
      <c r="D1594" s="3" t="str">
        <f>YEAR(order_items[[#This Row],[Date]])&amp;"-"&amp;TEXT(MONTH(order_items[[#This Row],[Date]]),"00")</f>
        <v>2024-07</v>
      </c>
      <c r="E1594" s="1" t="str">
        <f>_xlfn.XLOOKUP(order_items[[#This Row],[product_id]],products!A:A,products!C:C)</f>
        <v>Health &amp; Beauty</v>
      </c>
      <c r="F1594" t="s">
        <v>940</v>
      </c>
      <c r="G1594" t="s">
        <v>1115</v>
      </c>
      <c r="H1594">
        <v>2</v>
      </c>
      <c r="I1594">
        <v>543.91</v>
      </c>
      <c r="J1594" s="2">
        <v>0.05</v>
      </c>
    </row>
    <row r="1595" spans="1:10" x14ac:dyDescent="0.2">
      <c r="A1595" t="s">
        <v>3566</v>
      </c>
      <c r="B1595" t="s">
        <v>3567</v>
      </c>
      <c r="C1595" s="1">
        <f>_xlfn.XLOOKUP(order_items[[#This Row],[order_id]],orders!A:A,orders!C:C)</f>
        <v>45382</v>
      </c>
      <c r="D1595" s="3" t="str">
        <f>YEAR(order_items[[#This Row],[Date]])&amp;"-"&amp;TEXT(MONTH(order_items[[#This Row],[Date]]),"00")</f>
        <v>2024-03</v>
      </c>
      <c r="E1595" s="1" t="str">
        <f>_xlfn.XLOOKUP(order_items[[#This Row],[product_id]],products!A:A,products!C:C)</f>
        <v>Office Supplies</v>
      </c>
      <c r="F1595" t="s">
        <v>1104</v>
      </c>
      <c r="G1595" t="s">
        <v>1109</v>
      </c>
      <c r="H1595">
        <v>15</v>
      </c>
      <c r="I1595">
        <v>95.05</v>
      </c>
      <c r="J1595" s="2">
        <v>0</v>
      </c>
    </row>
    <row r="1596" spans="1:10" x14ac:dyDescent="0.2">
      <c r="A1596" t="s">
        <v>3568</v>
      </c>
      <c r="B1596" t="s">
        <v>3569</v>
      </c>
      <c r="C1596" s="1">
        <f>_xlfn.XLOOKUP(order_items[[#This Row],[order_id]],orders!A:A,orders!C:C)</f>
        <v>45388</v>
      </c>
      <c r="D1596" s="3" t="str">
        <f>YEAR(order_items[[#This Row],[Date]])&amp;"-"&amp;TEXT(MONTH(order_items[[#This Row],[Date]]),"00")</f>
        <v>2024-04</v>
      </c>
      <c r="E1596" s="1" t="str">
        <f>_xlfn.XLOOKUP(order_items[[#This Row],[product_id]],products!A:A,products!C:C)</f>
        <v>Home &amp; Kitchen</v>
      </c>
      <c r="F1596" t="s">
        <v>982</v>
      </c>
      <c r="G1596" t="s">
        <v>1009</v>
      </c>
      <c r="H1596">
        <v>22</v>
      </c>
      <c r="I1596">
        <v>11.59</v>
      </c>
      <c r="J1596" s="2">
        <v>0.15</v>
      </c>
    </row>
    <row r="1597" spans="1:10" x14ac:dyDescent="0.2">
      <c r="A1597" t="s">
        <v>3570</v>
      </c>
      <c r="B1597" t="s">
        <v>3571</v>
      </c>
      <c r="C1597" s="1">
        <f>_xlfn.XLOOKUP(order_items[[#This Row],[order_id]],orders!A:A,orders!C:C)</f>
        <v>45183</v>
      </c>
      <c r="D1597" s="3" t="str">
        <f>YEAR(order_items[[#This Row],[Date]])&amp;"-"&amp;TEXT(MONTH(order_items[[#This Row],[Date]]),"00")</f>
        <v>2023-09</v>
      </c>
      <c r="E1597" s="1" t="str">
        <f>_xlfn.XLOOKUP(order_items[[#This Row],[product_id]],products!A:A,products!C:C)</f>
        <v>Home &amp; Kitchen</v>
      </c>
      <c r="F1597" t="s">
        <v>1047</v>
      </c>
      <c r="G1597" t="s">
        <v>1009</v>
      </c>
      <c r="H1597">
        <v>4</v>
      </c>
      <c r="I1597">
        <v>336.63</v>
      </c>
      <c r="J1597" s="2">
        <v>0.15</v>
      </c>
    </row>
    <row r="1598" spans="1:10" x14ac:dyDescent="0.2">
      <c r="A1598" t="s">
        <v>3572</v>
      </c>
      <c r="B1598" t="s">
        <v>3571</v>
      </c>
      <c r="C1598" s="1">
        <f>_xlfn.XLOOKUP(order_items[[#This Row],[order_id]],orders!A:A,orders!C:C)</f>
        <v>45183</v>
      </c>
      <c r="D1598" s="3" t="str">
        <f>YEAR(order_items[[#This Row],[Date]])&amp;"-"&amp;TEXT(MONTH(order_items[[#This Row],[Date]]),"00")</f>
        <v>2023-09</v>
      </c>
      <c r="E1598" s="1" t="str">
        <f>_xlfn.XLOOKUP(order_items[[#This Row],[product_id]],products!A:A,products!C:C)</f>
        <v>Electronics</v>
      </c>
      <c r="F1598" t="s">
        <v>973</v>
      </c>
      <c r="G1598" t="s">
        <v>917</v>
      </c>
      <c r="H1598">
        <v>17</v>
      </c>
      <c r="I1598">
        <v>237.27</v>
      </c>
      <c r="J1598" s="2">
        <v>0</v>
      </c>
    </row>
    <row r="1599" spans="1:10" x14ac:dyDescent="0.2">
      <c r="A1599" t="s">
        <v>3573</v>
      </c>
      <c r="B1599" t="s">
        <v>3574</v>
      </c>
      <c r="C1599" s="1">
        <f>_xlfn.XLOOKUP(order_items[[#This Row],[order_id]],orders!A:A,orders!C:C)</f>
        <v>45181</v>
      </c>
      <c r="D1599" s="3" t="str">
        <f>YEAR(order_items[[#This Row],[Date]])&amp;"-"&amp;TEXT(MONTH(order_items[[#This Row],[Date]]),"00")</f>
        <v>2023-09</v>
      </c>
      <c r="E1599" s="1" t="str">
        <f>_xlfn.XLOOKUP(order_items[[#This Row],[product_id]],products!A:A,products!C:C)</f>
        <v>Health &amp; Beauty</v>
      </c>
      <c r="F1599" t="s">
        <v>999</v>
      </c>
      <c r="G1599" t="s">
        <v>1120</v>
      </c>
      <c r="H1599">
        <v>5</v>
      </c>
      <c r="I1599">
        <v>321.41000000000003</v>
      </c>
      <c r="J1599" s="2">
        <v>0.1</v>
      </c>
    </row>
    <row r="1600" spans="1:10" x14ac:dyDescent="0.2">
      <c r="A1600" t="s">
        <v>3575</v>
      </c>
      <c r="B1600" t="s">
        <v>3574</v>
      </c>
      <c r="C1600" s="1">
        <f>_xlfn.XLOOKUP(order_items[[#This Row],[order_id]],orders!A:A,orders!C:C)</f>
        <v>45181</v>
      </c>
      <c r="D1600" s="3" t="str">
        <f>YEAR(order_items[[#This Row],[Date]])&amp;"-"&amp;TEXT(MONTH(order_items[[#This Row],[Date]]),"00")</f>
        <v>2023-09</v>
      </c>
      <c r="E1600" s="1" t="str">
        <f>_xlfn.XLOOKUP(order_items[[#This Row],[product_id]],products!A:A,products!C:C)</f>
        <v>Electronics</v>
      </c>
      <c r="F1600" t="s">
        <v>1087</v>
      </c>
      <c r="G1600" t="s">
        <v>1009</v>
      </c>
      <c r="H1600">
        <v>20</v>
      </c>
      <c r="I1600">
        <v>122.37</v>
      </c>
      <c r="J1600" s="2">
        <v>0.15</v>
      </c>
    </row>
    <row r="1601" spans="1:10" x14ac:dyDescent="0.2">
      <c r="A1601" t="s">
        <v>3576</v>
      </c>
      <c r="B1601" t="s">
        <v>3574</v>
      </c>
      <c r="C1601" s="1">
        <f>_xlfn.XLOOKUP(order_items[[#This Row],[order_id]],orders!A:A,orders!C:C)</f>
        <v>45181</v>
      </c>
      <c r="D1601" s="3" t="str">
        <f>YEAR(order_items[[#This Row],[Date]])&amp;"-"&amp;TEXT(MONTH(order_items[[#This Row],[Date]]),"00")</f>
        <v>2023-09</v>
      </c>
      <c r="E1601" s="1" t="str">
        <f>_xlfn.XLOOKUP(order_items[[#This Row],[product_id]],products!A:A,products!C:C)</f>
        <v>Health &amp; Beauty</v>
      </c>
      <c r="F1601" t="s">
        <v>1064</v>
      </c>
      <c r="G1601" t="s">
        <v>917</v>
      </c>
      <c r="H1601">
        <v>4</v>
      </c>
      <c r="I1601">
        <v>470.3</v>
      </c>
      <c r="J1601" s="2">
        <v>0.05</v>
      </c>
    </row>
    <row r="1602" spans="1:10" x14ac:dyDescent="0.2">
      <c r="A1602" t="s">
        <v>3577</v>
      </c>
      <c r="B1602" t="s">
        <v>3578</v>
      </c>
      <c r="C1602" s="1">
        <f>_xlfn.XLOOKUP(order_items[[#This Row],[order_id]],orders!A:A,orders!C:C)</f>
        <v>45400</v>
      </c>
      <c r="D1602" s="3" t="str">
        <f>YEAR(order_items[[#This Row],[Date]])&amp;"-"&amp;TEXT(MONTH(order_items[[#This Row],[Date]]),"00")</f>
        <v>2024-04</v>
      </c>
      <c r="E1602" s="1" t="str">
        <f>_xlfn.XLOOKUP(order_items[[#This Row],[product_id]],products!A:A,products!C:C)</f>
        <v>Home &amp; Kitchen</v>
      </c>
      <c r="F1602" t="s">
        <v>953</v>
      </c>
      <c r="G1602" t="s">
        <v>1119</v>
      </c>
      <c r="H1602">
        <v>8</v>
      </c>
      <c r="I1602">
        <v>42.06</v>
      </c>
      <c r="J1602" s="2">
        <v>0.15</v>
      </c>
    </row>
    <row r="1603" spans="1:10" x14ac:dyDescent="0.2">
      <c r="A1603" t="s">
        <v>3579</v>
      </c>
      <c r="B1603" t="s">
        <v>3578</v>
      </c>
      <c r="C1603" s="1">
        <f>_xlfn.XLOOKUP(order_items[[#This Row],[order_id]],orders!A:A,orders!C:C)</f>
        <v>45400</v>
      </c>
      <c r="D1603" s="3" t="str">
        <f>YEAR(order_items[[#This Row],[Date]])&amp;"-"&amp;TEXT(MONTH(order_items[[#This Row],[Date]]),"00")</f>
        <v>2024-04</v>
      </c>
      <c r="E1603" s="1" t="str">
        <f>_xlfn.XLOOKUP(order_items[[#This Row],[product_id]],products!A:A,products!C:C)</f>
        <v>Office Supplies</v>
      </c>
      <c r="F1603" t="s">
        <v>1097</v>
      </c>
      <c r="G1603" t="s">
        <v>1080</v>
      </c>
      <c r="H1603">
        <v>4</v>
      </c>
      <c r="I1603">
        <v>398.25</v>
      </c>
      <c r="J1603" s="2">
        <v>0</v>
      </c>
    </row>
    <row r="1604" spans="1:10" x14ac:dyDescent="0.2">
      <c r="A1604" t="s">
        <v>3580</v>
      </c>
      <c r="B1604" t="s">
        <v>3578</v>
      </c>
      <c r="C1604" s="1">
        <f>_xlfn.XLOOKUP(order_items[[#This Row],[order_id]],orders!A:A,orders!C:C)</f>
        <v>45400</v>
      </c>
      <c r="D1604" s="3" t="str">
        <f>YEAR(order_items[[#This Row],[Date]])&amp;"-"&amp;TEXT(MONTH(order_items[[#This Row],[Date]]),"00")</f>
        <v>2024-04</v>
      </c>
      <c r="E1604" s="1" t="str">
        <f>_xlfn.XLOOKUP(order_items[[#This Row],[product_id]],products!A:A,products!C:C)</f>
        <v>Office Supplies</v>
      </c>
      <c r="F1604" t="s">
        <v>972</v>
      </c>
      <c r="G1604" t="s">
        <v>1009</v>
      </c>
      <c r="H1604">
        <v>9</v>
      </c>
      <c r="I1604">
        <v>321.87</v>
      </c>
      <c r="J1604" s="2">
        <v>0</v>
      </c>
    </row>
    <row r="1605" spans="1:10" x14ac:dyDescent="0.2">
      <c r="A1605" t="s">
        <v>3581</v>
      </c>
      <c r="B1605" t="s">
        <v>3582</v>
      </c>
      <c r="C1605" s="1">
        <f>_xlfn.XLOOKUP(order_items[[#This Row],[order_id]],orders!A:A,orders!C:C)</f>
        <v>45465</v>
      </c>
      <c r="D1605" s="3" t="str">
        <f>YEAR(order_items[[#This Row],[Date]])&amp;"-"&amp;TEXT(MONTH(order_items[[#This Row],[Date]]),"00")</f>
        <v>2024-06</v>
      </c>
      <c r="E1605" s="1" t="str">
        <f>_xlfn.XLOOKUP(order_items[[#This Row],[product_id]],products!A:A,products!C:C)</f>
        <v>Home &amp; Kitchen</v>
      </c>
      <c r="F1605" t="s">
        <v>967</v>
      </c>
      <c r="G1605" t="s">
        <v>1119</v>
      </c>
      <c r="H1605">
        <v>22</v>
      </c>
      <c r="I1605">
        <v>36.29</v>
      </c>
      <c r="J1605" s="2">
        <v>0.15</v>
      </c>
    </row>
    <row r="1606" spans="1:10" x14ac:dyDescent="0.2">
      <c r="A1606" t="s">
        <v>3583</v>
      </c>
      <c r="B1606" t="s">
        <v>3582</v>
      </c>
      <c r="C1606" s="1">
        <f>_xlfn.XLOOKUP(order_items[[#This Row],[order_id]],orders!A:A,orders!C:C)</f>
        <v>45465</v>
      </c>
      <c r="D1606" s="3" t="str">
        <f>YEAR(order_items[[#This Row],[Date]])&amp;"-"&amp;TEXT(MONTH(order_items[[#This Row],[Date]]),"00")</f>
        <v>2024-06</v>
      </c>
      <c r="E1606" s="1" t="str">
        <f>_xlfn.XLOOKUP(order_items[[#This Row],[product_id]],products!A:A,products!C:C)</f>
        <v>Health &amp; Beauty</v>
      </c>
      <c r="F1606" t="s">
        <v>999</v>
      </c>
      <c r="G1606" t="s">
        <v>917</v>
      </c>
      <c r="H1606">
        <v>5</v>
      </c>
      <c r="I1606">
        <v>321.41000000000003</v>
      </c>
      <c r="J1606" s="2">
        <v>0</v>
      </c>
    </row>
    <row r="1607" spans="1:10" x14ac:dyDescent="0.2">
      <c r="A1607" t="s">
        <v>3584</v>
      </c>
      <c r="B1607" t="s">
        <v>3585</v>
      </c>
      <c r="C1607" s="1">
        <f>_xlfn.XLOOKUP(order_items[[#This Row],[order_id]],orders!A:A,orders!C:C)</f>
        <v>45241</v>
      </c>
      <c r="D1607" s="3" t="str">
        <f>YEAR(order_items[[#This Row],[Date]])&amp;"-"&amp;TEXT(MONTH(order_items[[#This Row],[Date]]),"00")</f>
        <v>2023-11</v>
      </c>
      <c r="E1607" s="1" t="str">
        <f>_xlfn.XLOOKUP(order_items[[#This Row],[product_id]],products!A:A,products!C:C)</f>
        <v>Home &amp; Kitchen</v>
      </c>
      <c r="F1607" t="s">
        <v>955</v>
      </c>
      <c r="G1607" t="s">
        <v>1109</v>
      </c>
      <c r="H1607">
        <v>12</v>
      </c>
      <c r="I1607">
        <v>277.33999999999997</v>
      </c>
      <c r="J1607" s="2">
        <v>0</v>
      </c>
    </row>
    <row r="1608" spans="1:10" x14ac:dyDescent="0.2">
      <c r="A1608" t="s">
        <v>3586</v>
      </c>
      <c r="B1608" t="s">
        <v>3587</v>
      </c>
      <c r="C1608" s="1">
        <f>_xlfn.XLOOKUP(order_items[[#This Row],[order_id]],orders!A:A,orders!C:C)</f>
        <v>45412</v>
      </c>
      <c r="D1608" s="3" t="str">
        <f>YEAR(order_items[[#This Row],[Date]])&amp;"-"&amp;TEXT(MONTH(order_items[[#This Row],[Date]]),"00")</f>
        <v>2024-04</v>
      </c>
      <c r="E1608" s="1" t="str">
        <f>_xlfn.XLOOKUP(order_items[[#This Row],[product_id]],products!A:A,products!C:C)</f>
        <v>Office Supplies</v>
      </c>
      <c r="F1608" t="s">
        <v>968</v>
      </c>
      <c r="G1608" t="s">
        <v>1122</v>
      </c>
      <c r="H1608">
        <v>1</v>
      </c>
      <c r="I1608">
        <v>36.99</v>
      </c>
      <c r="J1608" s="2">
        <v>0.1</v>
      </c>
    </row>
    <row r="1609" spans="1:10" x14ac:dyDescent="0.2">
      <c r="A1609" t="s">
        <v>3588</v>
      </c>
      <c r="B1609" t="s">
        <v>3589</v>
      </c>
      <c r="C1609" s="1">
        <f>_xlfn.XLOOKUP(order_items[[#This Row],[order_id]],orders!A:A,orders!C:C)</f>
        <v>45521</v>
      </c>
      <c r="D1609" s="3" t="str">
        <f>YEAR(order_items[[#This Row],[Date]])&amp;"-"&amp;TEXT(MONTH(order_items[[#This Row],[Date]]),"00")</f>
        <v>2024-08</v>
      </c>
      <c r="E1609" s="1" t="str">
        <f>_xlfn.XLOOKUP(order_items[[#This Row],[product_id]],products!A:A,products!C:C)</f>
        <v>Electronics</v>
      </c>
      <c r="F1609" t="s">
        <v>1008</v>
      </c>
      <c r="G1609" t="s">
        <v>1009</v>
      </c>
      <c r="H1609">
        <v>17</v>
      </c>
      <c r="I1609">
        <v>312.08</v>
      </c>
      <c r="J1609" s="2">
        <v>0.05</v>
      </c>
    </row>
    <row r="1610" spans="1:10" x14ac:dyDescent="0.2">
      <c r="A1610" t="s">
        <v>3590</v>
      </c>
      <c r="B1610" t="s">
        <v>3589</v>
      </c>
      <c r="C1610" s="1">
        <f>_xlfn.XLOOKUP(order_items[[#This Row],[order_id]],orders!A:A,orders!C:C)</f>
        <v>45521</v>
      </c>
      <c r="D1610" s="3" t="str">
        <f>YEAR(order_items[[#This Row],[Date]])&amp;"-"&amp;TEXT(MONTH(order_items[[#This Row],[Date]]),"00")</f>
        <v>2024-08</v>
      </c>
      <c r="E1610" s="1" t="str">
        <f>_xlfn.XLOOKUP(order_items[[#This Row],[product_id]],products!A:A,products!C:C)</f>
        <v>Outdoor &amp; Sports</v>
      </c>
      <c r="F1610" t="s">
        <v>1021</v>
      </c>
      <c r="G1610" t="s">
        <v>1119</v>
      </c>
      <c r="H1610">
        <v>1</v>
      </c>
      <c r="I1610">
        <v>143.55000000000001</v>
      </c>
    </row>
    <row r="1611" spans="1:10" x14ac:dyDescent="0.2">
      <c r="A1611" t="s">
        <v>3591</v>
      </c>
      <c r="B1611" t="s">
        <v>3592</v>
      </c>
      <c r="C1611" s="1">
        <f>_xlfn.XLOOKUP(order_items[[#This Row],[order_id]],orders!A:A,orders!C:C)</f>
        <v>45052</v>
      </c>
      <c r="D1611" s="3" t="str">
        <f>YEAR(order_items[[#This Row],[Date]])&amp;"-"&amp;TEXT(MONTH(order_items[[#This Row],[Date]]),"00")</f>
        <v>2023-05</v>
      </c>
      <c r="E1611" s="1" t="str">
        <f>_xlfn.XLOOKUP(order_items[[#This Row],[product_id]],products!A:A,products!C:C)</f>
        <v>Outdoor &amp; Sports</v>
      </c>
      <c r="F1611" t="s">
        <v>1085</v>
      </c>
      <c r="G1611" t="s">
        <v>1122</v>
      </c>
      <c r="H1611">
        <v>3</v>
      </c>
      <c r="I1611">
        <v>191.31</v>
      </c>
      <c r="J1611" s="2">
        <v>0.15</v>
      </c>
    </row>
    <row r="1612" spans="1:10" x14ac:dyDescent="0.2">
      <c r="A1612" t="s">
        <v>3593</v>
      </c>
      <c r="B1612" t="s">
        <v>3592</v>
      </c>
      <c r="C1612" s="1">
        <f>_xlfn.XLOOKUP(order_items[[#This Row],[order_id]],orders!A:A,orders!C:C)</f>
        <v>45052</v>
      </c>
      <c r="D1612" s="3" t="str">
        <f>YEAR(order_items[[#This Row],[Date]])&amp;"-"&amp;TEXT(MONTH(order_items[[#This Row],[Date]]),"00")</f>
        <v>2023-05</v>
      </c>
      <c r="E1612" s="1" t="str">
        <f>_xlfn.XLOOKUP(order_items[[#This Row],[product_id]],products!A:A,products!C:C)</f>
        <v>Health &amp; Beauty</v>
      </c>
      <c r="F1612" t="s">
        <v>1111</v>
      </c>
      <c r="G1612" t="s">
        <v>1115</v>
      </c>
      <c r="H1612">
        <v>8</v>
      </c>
      <c r="I1612">
        <v>358.28</v>
      </c>
      <c r="J1612" s="2">
        <v>0.1</v>
      </c>
    </row>
    <row r="1613" spans="1:10" x14ac:dyDescent="0.2">
      <c r="A1613" t="s">
        <v>3594</v>
      </c>
      <c r="B1613" t="s">
        <v>3592</v>
      </c>
      <c r="C1613" s="1">
        <f>_xlfn.XLOOKUP(order_items[[#This Row],[order_id]],orders!A:A,orders!C:C)</f>
        <v>45052</v>
      </c>
      <c r="D1613" s="3" t="str">
        <f>YEAR(order_items[[#This Row],[Date]])&amp;"-"&amp;TEXT(MONTH(order_items[[#This Row],[Date]]),"00")</f>
        <v>2023-05</v>
      </c>
      <c r="E1613" s="1" t="str">
        <f>_xlfn.XLOOKUP(order_items[[#This Row],[product_id]],products!A:A,products!C:C)</f>
        <v>Home &amp; Kitchen</v>
      </c>
      <c r="F1613" t="s">
        <v>1047</v>
      </c>
      <c r="G1613" t="s">
        <v>1101</v>
      </c>
      <c r="H1613">
        <v>8</v>
      </c>
      <c r="I1613">
        <v>336.63</v>
      </c>
      <c r="J1613" s="2">
        <v>0</v>
      </c>
    </row>
    <row r="1614" spans="1:10" x14ac:dyDescent="0.2">
      <c r="A1614" t="s">
        <v>3595</v>
      </c>
      <c r="B1614" t="s">
        <v>3596</v>
      </c>
      <c r="C1614" s="1">
        <f>_xlfn.XLOOKUP(order_items[[#This Row],[order_id]],orders!A:A,orders!C:C)</f>
        <v>45383</v>
      </c>
      <c r="D1614" s="3" t="str">
        <f>YEAR(order_items[[#This Row],[Date]])&amp;"-"&amp;TEXT(MONTH(order_items[[#This Row],[Date]]),"00")</f>
        <v>2024-04</v>
      </c>
      <c r="E1614" s="1" t="str">
        <f>_xlfn.XLOOKUP(order_items[[#This Row],[product_id]],products!A:A,products!C:C)</f>
        <v>Health &amp; Beauty</v>
      </c>
      <c r="F1614" t="s">
        <v>929</v>
      </c>
      <c r="G1614" t="s">
        <v>917</v>
      </c>
      <c r="H1614">
        <v>14</v>
      </c>
      <c r="I1614">
        <v>406.99</v>
      </c>
      <c r="J1614" s="2">
        <v>0</v>
      </c>
    </row>
    <row r="1615" spans="1:10" x14ac:dyDescent="0.2">
      <c r="A1615" t="s">
        <v>3597</v>
      </c>
      <c r="B1615" t="s">
        <v>3596</v>
      </c>
      <c r="C1615" s="1">
        <f>_xlfn.XLOOKUP(order_items[[#This Row],[order_id]],orders!A:A,orders!C:C)</f>
        <v>45383</v>
      </c>
      <c r="D1615" s="3" t="str">
        <f>YEAR(order_items[[#This Row],[Date]])&amp;"-"&amp;TEXT(MONTH(order_items[[#This Row],[Date]]),"00")</f>
        <v>2024-04</v>
      </c>
      <c r="E1615" s="1" t="str">
        <f>_xlfn.XLOOKUP(order_items[[#This Row],[product_id]],products!A:A,products!C:C)</f>
        <v>Health &amp; Beauty</v>
      </c>
      <c r="F1615" t="s">
        <v>931</v>
      </c>
      <c r="G1615" t="s">
        <v>1109</v>
      </c>
      <c r="H1615">
        <v>1</v>
      </c>
      <c r="I1615">
        <v>246.7</v>
      </c>
      <c r="J1615" s="2">
        <v>0.05</v>
      </c>
    </row>
    <row r="1616" spans="1:10" x14ac:dyDescent="0.2">
      <c r="A1616" t="s">
        <v>3598</v>
      </c>
      <c r="B1616" t="s">
        <v>3596</v>
      </c>
      <c r="C1616" s="1">
        <f>_xlfn.XLOOKUP(order_items[[#This Row],[order_id]],orders!A:A,orders!C:C)</f>
        <v>45383</v>
      </c>
      <c r="D1616" s="3" t="str">
        <f>YEAR(order_items[[#This Row],[Date]])&amp;"-"&amp;TEXT(MONTH(order_items[[#This Row],[Date]]),"00")</f>
        <v>2024-04</v>
      </c>
      <c r="E1616" s="1" t="str">
        <f>_xlfn.XLOOKUP(order_items[[#This Row],[product_id]],products!A:A,products!C:C)</f>
        <v>Outdoor &amp; Sports</v>
      </c>
      <c r="F1616" t="s">
        <v>1098</v>
      </c>
      <c r="G1616" t="s">
        <v>1120</v>
      </c>
      <c r="H1616">
        <v>16</v>
      </c>
      <c r="I1616">
        <v>398.53</v>
      </c>
      <c r="J1616" s="2">
        <v>0</v>
      </c>
    </row>
    <row r="1617" spans="1:10" x14ac:dyDescent="0.2">
      <c r="A1617" t="s">
        <v>3599</v>
      </c>
      <c r="B1617" t="s">
        <v>3600</v>
      </c>
      <c r="C1617" s="1">
        <f>_xlfn.XLOOKUP(order_items[[#This Row],[order_id]],orders!A:A,orders!C:C)</f>
        <v>45156</v>
      </c>
      <c r="D1617" s="3" t="str">
        <f>YEAR(order_items[[#This Row],[Date]])&amp;"-"&amp;TEXT(MONTH(order_items[[#This Row],[Date]]),"00")</f>
        <v>2023-08</v>
      </c>
      <c r="E1617" s="1" t="str">
        <f>_xlfn.XLOOKUP(order_items[[#This Row],[product_id]],products!A:A,products!C:C)</f>
        <v>Outdoor &amp; Sports</v>
      </c>
      <c r="F1617" t="s">
        <v>1091</v>
      </c>
      <c r="G1617" t="s">
        <v>1120</v>
      </c>
      <c r="H1617">
        <v>15</v>
      </c>
      <c r="I1617">
        <v>220.15</v>
      </c>
      <c r="J1617" s="2">
        <v>0.1</v>
      </c>
    </row>
    <row r="1618" spans="1:10" x14ac:dyDescent="0.2">
      <c r="A1618" t="s">
        <v>3601</v>
      </c>
      <c r="B1618" t="s">
        <v>3600</v>
      </c>
      <c r="C1618" s="1">
        <f>_xlfn.XLOOKUP(order_items[[#This Row],[order_id]],orders!A:A,orders!C:C)</f>
        <v>45156</v>
      </c>
      <c r="D1618" s="3" t="str">
        <f>YEAR(order_items[[#This Row],[Date]])&amp;"-"&amp;TEXT(MONTH(order_items[[#This Row],[Date]]),"00")</f>
        <v>2023-08</v>
      </c>
      <c r="E1618" s="1" t="str">
        <f>_xlfn.XLOOKUP(order_items[[#This Row],[product_id]],products!A:A,products!C:C)</f>
        <v>Outdoor &amp; Sports</v>
      </c>
      <c r="F1618" t="s">
        <v>1025</v>
      </c>
      <c r="G1618" t="s">
        <v>1115</v>
      </c>
      <c r="H1618">
        <v>6</v>
      </c>
      <c r="I1618">
        <v>424.37</v>
      </c>
      <c r="J1618" s="2">
        <v>0</v>
      </c>
    </row>
    <row r="1619" spans="1:10" x14ac:dyDescent="0.2">
      <c r="A1619" t="s">
        <v>3602</v>
      </c>
      <c r="B1619" t="s">
        <v>3600</v>
      </c>
      <c r="C1619" s="1">
        <f>_xlfn.XLOOKUP(order_items[[#This Row],[order_id]],orders!A:A,orders!C:C)</f>
        <v>45156</v>
      </c>
      <c r="D1619" s="3" t="str">
        <f>YEAR(order_items[[#This Row],[Date]])&amp;"-"&amp;TEXT(MONTH(order_items[[#This Row],[Date]]),"00")</f>
        <v>2023-08</v>
      </c>
      <c r="E1619" s="1" t="str">
        <f>_xlfn.XLOOKUP(order_items[[#This Row],[product_id]],products!A:A,products!C:C)</f>
        <v>Office Supplies</v>
      </c>
      <c r="F1619" t="s">
        <v>928</v>
      </c>
      <c r="G1619" t="s">
        <v>1080</v>
      </c>
      <c r="H1619">
        <v>9</v>
      </c>
      <c r="I1619">
        <v>532.79</v>
      </c>
      <c r="J1619" s="2">
        <v>0</v>
      </c>
    </row>
    <row r="1620" spans="1:10" x14ac:dyDescent="0.2">
      <c r="A1620" t="s">
        <v>3603</v>
      </c>
      <c r="B1620" t="s">
        <v>3604</v>
      </c>
      <c r="C1620" s="1">
        <f>_xlfn.XLOOKUP(order_items[[#This Row],[order_id]],orders!A:A,orders!C:C)</f>
        <v>45437</v>
      </c>
      <c r="D1620" s="3" t="str">
        <f>YEAR(order_items[[#This Row],[Date]])&amp;"-"&amp;TEXT(MONTH(order_items[[#This Row],[Date]]),"00")</f>
        <v>2024-05</v>
      </c>
      <c r="E1620" s="1" t="str">
        <f>_xlfn.XLOOKUP(order_items[[#This Row],[product_id]],products!A:A,products!C:C)</f>
        <v>Office Supplies</v>
      </c>
      <c r="F1620" t="s">
        <v>968</v>
      </c>
      <c r="G1620" t="s">
        <v>1119</v>
      </c>
      <c r="H1620">
        <v>5</v>
      </c>
      <c r="I1620">
        <v>36.99</v>
      </c>
      <c r="J1620" s="2">
        <v>0.05</v>
      </c>
    </row>
    <row r="1621" spans="1:10" x14ac:dyDescent="0.2">
      <c r="A1621" t="s">
        <v>3605</v>
      </c>
      <c r="B1621" t="s">
        <v>3606</v>
      </c>
      <c r="C1621" s="1">
        <f>_xlfn.XLOOKUP(order_items[[#This Row],[order_id]],orders!A:A,orders!C:C)</f>
        <v>45392</v>
      </c>
      <c r="D1621" s="3" t="str">
        <f>YEAR(order_items[[#This Row],[Date]])&amp;"-"&amp;TEXT(MONTH(order_items[[#This Row],[Date]]),"00")</f>
        <v>2024-04</v>
      </c>
      <c r="E1621" s="1" t="str">
        <f>_xlfn.XLOOKUP(order_items[[#This Row],[product_id]],products!A:A,products!C:C)</f>
        <v>Electronics</v>
      </c>
      <c r="F1621" t="s">
        <v>935</v>
      </c>
      <c r="G1621" t="s">
        <v>1009</v>
      </c>
      <c r="H1621">
        <v>16</v>
      </c>
      <c r="I1621">
        <v>208.02</v>
      </c>
      <c r="J1621" s="2">
        <v>0</v>
      </c>
    </row>
    <row r="1622" spans="1:10" x14ac:dyDescent="0.2">
      <c r="A1622" t="s">
        <v>3607</v>
      </c>
      <c r="B1622" t="s">
        <v>3608</v>
      </c>
      <c r="C1622" s="1">
        <f>_xlfn.XLOOKUP(order_items[[#This Row],[order_id]],orders!A:A,orders!C:C)</f>
        <v>45518</v>
      </c>
      <c r="D1622" s="3" t="str">
        <f>YEAR(order_items[[#This Row],[Date]])&amp;"-"&amp;TEXT(MONTH(order_items[[#This Row],[Date]]),"00")</f>
        <v>2024-08</v>
      </c>
      <c r="E1622" s="1" t="str">
        <f>_xlfn.XLOOKUP(order_items[[#This Row],[product_id]],products!A:A,products!C:C)</f>
        <v>Office Supplies</v>
      </c>
      <c r="F1622" t="s">
        <v>934</v>
      </c>
      <c r="G1622" t="s">
        <v>1122</v>
      </c>
      <c r="H1622">
        <v>12</v>
      </c>
      <c r="I1622">
        <v>379.14</v>
      </c>
      <c r="J1622" s="2">
        <v>0</v>
      </c>
    </row>
    <row r="1623" spans="1:10" x14ac:dyDescent="0.2">
      <c r="A1623" t="s">
        <v>3609</v>
      </c>
      <c r="B1623" t="s">
        <v>3610</v>
      </c>
      <c r="C1623" s="1">
        <f>_xlfn.XLOOKUP(order_items[[#This Row],[order_id]],orders!A:A,orders!C:C)</f>
        <v>45574</v>
      </c>
      <c r="D1623" s="3" t="str">
        <f>YEAR(order_items[[#This Row],[Date]])&amp;"-"&amp;TEXT(MONTH(order_items[[#This Row],[Date]]),"00")</f>
        <v>2024-10</v>
      </c>
      <c r="E1623" s="1" t="str">
        <f>_xlfn.XLOOKUP(order_items[[#This Row],[product_id]],products!A:A,products!C:C)</f>
        <v>Home &amp; Kitchen</v>
      </c>
      <c r="F1623" t="s">
        <v>1015</v>
      </c>
      <c r="G1623" t="s">
        <v>1109</v>
      </c>
      <c r="H1623">
        <v>15</v>
      </c>
      <c r="I1623">
        <v>152.19999999999999</v>
      </c>
      <c r="J1623" s="2">
        <v>0</v>
      </c>
    </row>
    <row r="1624" spans="1:10" x14ac:dyDescent="0.2">
      <c r="A1624" t="s">
        <v>3611</v>
      </c>
      <c r="B1624" t="s">
        <v>3610</v>
      </c>
      <c r="C1624" s="1">
        <f>_xlfn.XLOOKUP(order_items[[#This Row],[order_id]],orders!A:A,orders!C:C)</f>
        <v>45574</v>
      </c>
      <c r="D1624" s="3" t="str">
        <f>YEAR(order_items[[#This Row],[Date]])&amp;"-"&amp;TEXT(MONTH(order_items[[#This Row],[Date]]),"00")</f>
        <v>2024-10</v>
      </c>
      <c r="E1624" s="1" t="str">
        <f>_xlfn.XLOOKUP(order_items[[#This Row],[product_id]],products!A:A,products!C:C)</f>
        <v>Outdoor &amp; Sports</v>
      </c>
      <c r="F1624" t="s">
        <v>966</v>
      </c>
      <c r="G1624" t="s">
        <v>1122</v>
      </c>
      <c r="H1624">
        <v>18</v>
      </c>
      <c r="I1624">
        <v>206.31</v>
      </c>
      <c r="J1624" s="2">
        <v>0.05</v>
      </c>
    </row>
    <row r="1625" spans="1:10" x14ac:dyDescent="0.2">
      <c r="A1625" t="s">
        <v>3612</v>
      </c>
      <c r="B1625" t="s">
        <v>3610</v>
      </c>
      <c r="C1625" s="1">
        <f>_xlfn.XLOOKUP(order_items[[#This Row],[order_id]],orders!A:A,orders!C:C)</f>
        <v>45574</v>
      </c>
      <c r="D1625" s="3" t="str">
        <f>YEAR(order_items[[#This Row],[Date]])&amp;"-"&amp;TEXT(MONTH(order_items[[#This Row],[Date]]),"00")</f>
        <v>2024-10</v>
      </c>
      <c r="E1625" s="1" t="str">
        <f>_xlfn.XLOOKUP(order_items[[#This Row],[product_id]],products!A:A,products!C:C)</f>
        <v>Electronics</v>
      </c>
      <c r="F1625" t="s">
        <v>1087</v>
      </c>
      <c r="G1625" t="s">
        <v>1054</v>
      </c>
      <c r="H1625">
        <v>6</v>
      </c>
      <c r="I1625">
        <v>122.37</v>
      </c>
      <c r="J1625" s="2">
        <v>0</v>
      </c>
    </row>
    <row r="1626" spans="1:10" x14ac:dyDescent="0.2">
      <c r="A1626" t="s">
        <v>3613</v>
      </c>
      <c r="B1626" t="s">
        <v>3614</v>
      </c>
      <c r="C1626" s="1">
        <f>_xlfn.XLOOKUP(order_items[[#This Row],[order_id]],orders!A:A,orders!C:C)</f>
        <v>45500</v>
      </c>
      <c r="D1626" s="3" t="str">
        <f>YEAR(order_items[[#This Row],[Date]])&amp;"-"&amp;TEXT(MONTH(order_items[[#This Row],[Date]]),"00")</f>
        <v>2024-07</v>
      </c>
      <c r="E1626" s="1" t="str">
        <f>_xlfn.XLOOKUP(order_items[[#This Row],[product_id]],products!A:A,products!C:C)</f>
        <v>Home &amp; Kitchen</v>
      </c>
      <c r="F1626" t="s">
        <v>955</v>
      </c>
      <c r="G1626" t="s">
        <v>1122</v>
      </c>
      <c r="H1626">
        <v>9</v>
      </c>
      <c r="I1626">
        <v>277.33999999999997</v>
      </c>
      <c r="J1626" s="2">
        <v>0</v>
      </c>
    </row>
    <row r="1627" spans="1:10" x14ac:dyDescent="0.2">
      <c r="A1627" t="s">
        <v>3615</v>
      </c>
      <c r="B1627" t="s">
        <v>3614</v>
      </c>
      <c r="C1627" s="1">
        <f>_xlfn.XLOOKUP(order_items[[#This Row],[order_id]],orders!A:A,orders!C:C)</f>
        <v>45500</v>
      </c>
      <c r="D1627" s="3" t="str">
        <f>YEAR(order_items[[#This Row],[Date]])&amp;"-"&amp;TEXT(MONTH(order_items[[#This Row],[Date]]),"00")</f>
        <v>2024-07</v>
      </c>
      <c r="E1627" s="1" t="str">
        <f>_xlfn.XLOOKUP(order_items[[#This Row],[product_id]],products!A:A,products!C:C)</f>
        <v>Office Supplies</v>
      </c>
      <c r="F1627" t="s">
        <v>1100</v>
      </c>
      <c r="G1627" t="s">
        <v>1101</v>
      </c>
      <c r="H1627">
        <v>24</v>
      </c>
      <c r="I1627">
        <v>147.91</v>
      </c>
      <c r="J1627" s="2">
        <v>0</v>
      </c>
    </row>
    <row r="1628" spans="1:10" x14ac:dyDescent="0.2">
      <c r="A1628" t="s">
        <v>3616</v>
      </c>
      <c r="B1628" t="s">
        <v>3614</v>
      </c>
      <c r="C1628" s="1">
        <f>_xlfn.XLOOKUP(order_items[[#This Row],[order_id]],orders!A:A,orders!C:C)</f>
        <v>45500</v>
      </c>
      <c r="D1628" s="3" t="str">
        <f>YEAR(order_items[[#This Row],[Date]])&amp;"-"&amp;TEXT(MONTH(order_items[[#This Row],[Date]]),"00")</f>
        <v>2024-07</v>
      </c>
      <c r="E1628" s="1" t="str">
        <f>_xlfn.XLOOKUP(order_items[[#This Row],[product_id]],products!A:A,products!C:C)</f>
        <v>Office Supplies</v>
      </c>
      <c r="F1628" t="s">
        <v>1073</v>
      </c>
      <c r="G1628" t="s">
        <v>917</v>
      </c>
      <c r="H1628">
        <v>7</v>
      </c>
      <c r="I1628">
        <v>207.47</v>
      </c>
      <c r="J1628" s="2">
        <v>0</v>
      </c>
    </row>
    <row r="1629" spans="1:10" x14ac:dyDescent="0.2">
      <c r="A1629" t="s">
        <v>3617</v>
      </c>
      <c r="B1629" t="s">
        <v>3618</v>
      </c>
      <c r="C1629" s="1">
        <f>_xlfn.XLOOKUP(order_items[[#This Row],[order_id]],orders!A:A,orders!C:C)</f>
        <v>45446</v>
      </c>
      <c r="D1629" s="3" t="str">
        <f>YEAR(order_items[[#This Row],[Date]])&amp;"-"&amp;TEXT(MONTH(order_items[[#This Row],[Date]]),"00")</f>
        <v>2024-06</v>
      </c>
      <c r="E1629" s="1" t="str">
        <f>_xlfn.XLOOKUP(order_items[[#This Row],[product_id]],products!A:A,products!C:C)</f>
        <v>Office Supplies</v>
      </c>
      <c r="F1629" t="s">
        <v>1073</v>
      </c>
      <c r="G1629" t="s">
        <v>1122</v>
      </c>
      <c r="H1629">
        <v>22</v>
      </c>
      <c r="I1629">
        <v>207.47</v>
      </c>
      <c r="J1629" s="2">
        <v>0</v>
      </c>
    </row>
    <row r="1630" spans="1:10" x14ac:dyDescent="0.2">
      <c r="A1630" t="s">
        <v>3619</v>
      </c>
      <c r="B1630" t="s">
        <v>3620</v>
      </c>
      <c r="C1630" s="1">
        <f>_xlfn.XLOOKUP(order_items[[#This Row],[order_id]],orders!A:A,orders!C:C)</f>
        <v>45345</v>
      </c>
      <c r="D1630" s="3" t="str">
        <f>YEAR(order_items[[#This Row],[Date]])&amp;"-"&amp;TEXT(MONTH(order_items[[#This Row],[Date]]),"00")</f>
        <v>2024-02</v>
      </c>
      <c r="E1630" s="1" t="str">
        <f>_xlfn.XLOOKUP(order_items[[#This Row],[product_id]],products!A:A,products!C:C)</f>
        <v>Home &amp; Kitchen</v>
      </c>
      <c r="F1630" t="s">
        <v>1015</v>
      </c>
      <c r="G1630" t="s">
        <v>1101</v>
      </c>
      <c r="H1630">
        <v>10</v>
      </c>
      <c r="I1630">
        <v>152.19999999999999</v>
      </c>
      <c r="J1630" s="2">
        <v>0.05</v>
      </c>
    </row>
    <row r="1631" spans="1:10" x14ac:dyDescent="0.2">
      <c r="A1631" t="s">
        <v>3621</v>
      </c>
      <c r="B1631" t="s">
        <v>3622</v>
      </c>
      <c r="C1631" s="1">
        <f>_xlfn.XLOOKUP(order_items[[#This Row],[order_id]],orders!A:A,orders!C:C)</f>
        <v>45045</v>
      </c>
      <c r="D1631" s="3" t="str">
        <f>YEAR(order_items[[#This Row],[Date]])&amp;"-"&amp;TEXT(MONTH(order_items[[#This Row],[Date]]),"00")</f>
        <v>2023-04</v>
      </c>
      <c r="E1631" s="1" t="str">
        <f>_xlfn.XLOOKUP(order_items[[#This Row],[product_id]],products!A:A,products!C:C)</f>
        <v>Outdoor &amp; Sports</v>
      </c>
      <c r="F1631" t="s">
        <v>1082</v>
      </c>
      <c r="G1631" t="s">
        <v>1009</v>
      </c>
      <c r="H1631">
        <v>6</v>
      </c>
      <c r="I1631">
        <v>292.56</v>
      </c>
      <c r="J1631" s="2">
        <v>0</v>
      </c>
    </row>
    <row r="1632" spans="1:10" x14ac:dyDescent="0.2">
      <c r="A1632" t="s">
        <v>3623</v>
      </c>
      <c r="B1632" t="s">
        <v>3622</v>
      </c>
      <c r="C1632" s="1">
        <f>_xlfn.XLOOKUP(order_items[[#This Row],[order_id]],orders!A:A,orders!C:C)</f>
        <v>45045</v>
      </c>
      <c r="D1632" s="3" t="str">
        <f>YEAR(order_items[[#This Row],[Date]])&amp;"-"&amp;TEXT(MONTH(order_items[[#This Row],[Date]]),"00")</f>
        <v>2023-04</v>
      </c>
      <c r="E1632" s="1" t="str">
        <f>_xlfn.XLOOKUP(order_items[[#This Row],[product_id]],products!A:A,products!C:C)</f>
        <v>Home &amp; Kitchen</v>
      </c>
      <c r="F1632" t="s">
        <v>1015</v>
      </c>
      <c r="G1632" t="s">
        <v>1119</v>
      </c>
      <c r="H1632">
        <v>-4</v>
      </c>
      <c r="I1632">
        <v>152.19999999999999</v>
      </c>
      <c r="J1632" s="2">
        <v>0.15</v>
      </c>
    </row>
    <row r="1633" spans="1:10" x14ac:dyDescent="0.2">
      <c r="A1633" t="s">
        <v>3624</v>
      </c>
      <c r="B1633" t="s">
        <v>3625</v>
      </c>
      <c r="C1633" s="1">
        <f>_xlfn.XLOOKUP(order_items[[#This Row],[order_id]],orders!A:A,orders!C:C)</f>
        <v>45389</v>
      </c>
      <c r="D1633" s="3" t="str">
        <f>YEAR(order_items[[#This Row],[Date]])&amp;"-"&amp;TEXT(MONTH(order_items[[#This Row],[Date]]),"00")</f>
        <v>2024-04</v>
      </c>
      <c r="E1633" s="1" t="str">
        <f>_xlfn.XLOOKUP(order_items[[#This Row],[product_id]],products!A:A,products!C:C)</f>
        <v>Electronics</v>
      </c>
      <c r="F1633" t="s">
        <v>998</v>
      </c>
      <c r="G1633" t="s">
        <v>1122</v>
      </c>
      <c r="H1633">
        <v>10</v>
      </c>
      <c r="I1633">
        <v>46.81</v>
      </c>
      <c r="J1633" s="2">
        <v>0</v>
      </c>
    </row>
    <row r="1634" spans="1:10" x14ac:dyDescent="0.2">
      <c r="A1634" t="s">
        <v>3626</v>
      </c>
      <c r="B1634" t="s">
        <v>3627</v>
      </c>
      <c r="C1634" s="1">
        <f>_xlfn.XLOOKUP(order_items[[#This Row],[order_id]],orders!A:A,orders!C:C)</f>
        <v>44959</v>
      </c>
      <c r="D1634" s="3" t="str">
        <f>YEAR(order_items[[#This Row],[Date]])&amp;"-"&amp;TEXT(MONTH(order_items[[#This Row],[Date]]),"00")</f>
        <v>2023-02</v>
      </c>
      <c r="E1634" s="1" t="str">
        <f>_xlfn.XLOOKUP(order_items[[#This Row],[product_id]],products!A:A,products!C:C)</f>
        <v>Office Supplies</v>
      </c>
      <c r="F1634" t="s">
        <v>1016</v>
      </c>
      <c r="G1634" t="s">
        <v>1054</v>
      </c>
      <c r="H1634">
        <v>24</v>
      </c>
      <c r="I1634">
        <v>112.25</v>
      </c>
      <c r="J1634" s="2">
        <v>0.1</v>
      </c>
    </row>
    <row r="1635" spans="1:10" x14ac:dyDescent="0.2">
      <c r="A1635" t="s">
        <v>3628</v>
      </c>
      <c r="B1635" t="s">
        <v>3629</v>
      </c>
      <c r="C1635" s="1">
        <f>_xlfn.XLOOKUP(order_items[[#This Row],[order_id]],orders!A:A,orders!C:C)</f>
        <v>45117</v>
      </c>
      <c r="D1635" s="3" t="str">
        <f>YEAR(order_items[[#This Row],[Date]])&amp;"-"&amp;TEXT(MONTH(order_items[[#This Row],[Date]]),"00")</f>
        <v>2023-07</v>
      </c>
      <c r="E1635" s="1" t="str">
        <f>_xlfn.XLOOKUP(order_items[[#This Row],[product_id]],products!A:A,products!C:C)</f>
        <v>Health &amp; Beauty</v>
      </c>
      <c r="F1635" t="s">
        <v>1053</v>
      </c>
      <c r="G1635" t="s">
        <v>1119</v>
      </c>
      <c r="H1635">
        <v>24</v>
      </c>
      <c r="I1635">
        <v>200.07</v>
      </c>
      <c r="J1635" s="2">
        <v>0.05</v>
      </c>
    </row>
    <row r="1636" spans="1:10" x14ac:dyDescent="0.2">
      <c r="A1636" t="s">
        <v>3630</v>
      </c>
      <c r="B1636" t="s">
        <v>3629</v>
      </c>
      <c r="C1636" s="1">
        <f>_xlfn.XLOOKUP(order_items[[#This Row],[order_id]],orders!A:A,orders!C:C)</f>
        <v>45117</v>
      </c>
      <c r="D1636" s="3" t="str">
        <f>YEAR(order_items[[#This Row],[Date]])&amp;"-"&amp;TEXT(MONTH(order_items[[#This Row],[Date]]),"00")</f>
        <v>2023-07</v>
      </c>
      <c r="E1636" s="1" t="str">
        <f>_xlfn.XLOOKUP(order_items[[#This Row],[product_id]],products!A:A,products!C:C)</f>
        <v>Outdoor &amp; Sports</v>
      </c>
      <c r="F1636" t="s">
        <v>1021</v>
      </c>
      <c r="G1636" t="s">
        <v>1054</v>
      </c>
      <c r="H1636">
        <v>5</v>
      </c>
      <c r="I1636">
        <v>143.55000000000001</v>
      </c>
      <c r="J1636" s="2">
        <v>0.15</v>
      </c>
    </row>
    <row r="1637" spans="1:10" x14ac:dyDescent="0.2">
      <c r="A1637" t="s">
        <v>3631</v>
      </c>
      <c r="B1637" t="s">
        <v>3632</v>
      </c>
      <c r="C1637" s="1">
        <f>_xlfn.XLOOKUP(order_items[[#This Row],[order_id]],orders!A:A,orders!C:C)</f>
        <v>45157</v>
      </c>
      <c r="D1637" s="3" t="str">
        <f>YEAR(order_items[[#This Row],[Date]])&amp;"-"&amp;TEXT(MONTH(order_items[[#This Row],[Date]]),"00")</f>
        <v>2023-08</v>
      </c>
      <c r="E1637" s="1" t="str">
        <f>_xlfn.XLOOKUP(order_items[[#This Row],[product_id]],products!A:A,products!C:C)</f>
        <v>Home &amp; Kitchen</v>
      </c>
      <c r="F1637" t="s">
        <v>925</v>
      </c>
      <c r="G1637" t="s">
        <v>917</v>
      </c>
      <c r="H1637">
        <v>23</v>
      </c>
      <c r="I1637">
        <v>218.39</v>
      </c>
      <c r="J1637" s="2">
        <v>0</v>
      </c>
    </row>
    <row r="1638" spans="1:10" x14ac:dyDescent="0.2">
      <c r="A1638" t="s">
        <v>3633</v>
      </c>
      <c r="B1638" t="s">
        <v>3634</v>
      </c>
      <c r="C1638" s="1">
        <f>_xlfn.XLOOKUP(order_items[[#This Row],[order_id]],orders!A:A,orders!C:C)</f>
        <v>44991</v>
      </c>
      <c r="D1638" s="3" t="str">
        <f>YEAR(order_items[[#This Row],[Date]])&amp;"-"&amp;TEXT(MONTH(order_items[[#This Row],[Date]]),"00")</f>
        <v>2023-03</v>
      </c>
      <c r="E1638" s="1" t="str">
        <f>_xlfn.XLOOKUP(order_items[[#This Row],[product_id]],products!A:A,products!C:C)</f>
        <v>Home &amp; Kitchen</v>
      </c>
      <c r="F1638" t="s">
        <v>949</v>
      </c>
      <c r="G1638" t="s">
        <v>1080</v>
      </c>
      <c r="H1638">
        <v>21</v>
      </c>
      <c r="I1638">
        <v>505.56</v>
      </c>
      <c r="J1638" s="2">
        <v>0.05</v>
      </c>
    </row>
    <row r="1639" spans="1:10" x14ac:dyDescent="0.2">
      <c r="A1639" t="s">
        <v>3635</v>
      </c>
      <c r="B1639" t="s">
        <v>3636</v>
      </c>
      <c r="C1639" s="1">
        <f>_xlfn.XLOOKUP(order_items[[#This Row],[order_id]],orders!A:A,orders!C:C)</f>
        <v>45127</v>
      </c>
      <c r="D1639" s="3" t="str">
        <f>YEAR(order_items[[#This Row],[Date]])&amp;"-"&amp;TEXT(MONTH(order_items[[#This Row],[Date]]),"00")</f>
        <v>2023-07</v>
      </c>
      <c r="E1639" s="1" t="str">
        <f>_xlfn.XLOOKUP(order_items[[#This Row],[product_id]],products!A:A,products!C:C)</f>
        <v>Home &amp; Kitchen</v>
      </c>
      <c r="F1639" t="s">
        <v>1124</v>
      </c>
      <c r="G1639" t="s">
        <v>1119</v>
      </c>
      <c r="H1639">
        <v>15</v>
      </c>
      <c r="I1639">
        <v>353.63</v>
      </c>
      <c r="J1639" s="2">
        <v>0</v>
      </c>
    </row>
    <row r="1640" spans="1:10" x14ac:dyDescent="0.2">
      <c r="A1640" t="s">
        <v>3637</v>
      </c>
      <c r="B1640" t="s">
        <v>3638</v>
      </c>
      <c r="C1640" s="1">
        <f>_xlfn.XLOOKUP(order_items[[#This Row],[order_id]],orders!A:A,orders!C:C)</f>
        <v>45110</v>
      </c>
      <c r="D1640" s="3" t="str">
        <f>YEAR(order_items[[#This Row],[Date]])&amp;"-"&amp;TEXT(MONTH(order_items[[#This Row],[Date]]),"00")</f>
        <v>2023-07</v>
      </c>
      <c r="E1640" s="1" t="str">
        <f>_xlfn.XLOOKUP(order_items[[#This Row],[product_id]],products!A:A,products!C:C)</f>
        <v>Electronics</v>
      </c>
      <c r="F1640" t="s">
        <v>919</v>
      </c>
      <c r="G1640" t="s">
        <v>1109</v>
      </c>
      <c r="H1640">
        <v>3</v>
      </c>
      <c r="I1640">
        <v>167.05</v>
      </c>
      <c r="J1640" s="2">
        <v>0</v>
      </c>
    </row>
    <row r="1641" spans="1:10" x14ac:dyDescent="0.2">
      <c r="A1641" t="s">
        <v>3639</v>
      </c>
      <c r="B1641" t="s">
        <v>3640</v>
      </c>
      <c r="C1641" s="1">
        <f>_xlfn.XLOOKUP(order_items[[#This Row],[order_id]],orders!A:A,orders!C:C)</f>
        <v>45609</v>
      </c>
      <c r="D1641" s="3" t="str">
        <f>YEAR(order_items[[#This Row],[Date]])&amp;"-"&amp;TEXT(MONTH(order_items[[#This Row],[Date]]),"00")</f>
        <v>2024-11</v>
      </c>
      <c r="E1641" s="1" t="str">
        <f>_xlfn.XLOOKUP(order_items[[#This Row],[product_id]],products!A:A,products!C:C)</f>
        <v>Health &amp; Beauty</v>
      </c>
      <c r="F1641" t="s">
        <v>1053</v>
      </c>
      <c r="G1641" t="s">
        <v>1080</v>
      </c>
      <c r="H1641">
        <v>11</v>
      </c>
      <c r="I1641">
        <v>200.07</v>
      </c>
      <c r="J1641" s="2">
        <v>0</v>
      </c>
    </row>
    <row r="1642" spans="1:10" x14ac:dyDescent="0.2">
      <c r="A1642" t="s">
        <v>3641</v>
      </c>
      <c r="B1642" t="s">
        <v>3640</v>
      </c>
      <c r="C1642" s="1">
        <f>_xlfn.XLOOKUP(order_items[[#This Row],[order_id]],orders!A:A,orders!C:C)</f>
        <v>45609</v>
      </c>
      <c r="D1642" s="3" t="str">
        <f>YEAR(order_items[[#This Row],[Date]])&amp;"-"&amp;TEXT(MONTH(order_items[[#This Row],[Date]]),"00")</f>
        <v>2024-11</v>
      </c>
      <c r="E1642" s="1" t="str">
        <f>_xlfn.XLOOKUP(order_items[[#This Row],[product_id]],products!A:A,products!C:C)</f>
        <v>Electronics</v>
      </c>
      <c r="F1642" t="s">
        <v>1087</v>
      </c>
      <c r="G1642" t="s">
        <v>1115</v>
      </c>
      <c r="H1642">
        <v>6</v>
      </c>
      <c r="I1642">
        <v>122.37</v>
      </c>
      <c r="J1642" s="2">
        <v>0</v>
      </c>
    </row>
    <row r="1643" spans="1:10" x14ac:dyDescent="0.2">
      <c r="A1643" t="s">
        <v>3642</v>
      </c>
      <c r="B1643" t="s">
        <v>3643</v>
      </c>
      <c r="C1643" s="1">
        <f>_xlfn.XLOOKUP(order_items[[#This Row],[order_id]],orders!A:A,orders!C:C)</f>
        <v>45450</v>
      </c>
      <c r="D1643" s="3" t="str">
        <f>YEAR(order_items[[#This Row],[Date]])&amp;"-"&amp;TEXT(MONTH(order_items[[#This Row],[Date]]),"00")</f>
        <v>2024-06</v>
      </c>
      <c r="E1643" s="1" t="str">
        <f>_xlfn.XLOOKUP(order_items[[#This Row],[product_id]],products!A:A,products!C:C)</f>
        <v>Home &amp; Kitchen</v>
      </c>
      <c r="F1643" t="s">
        <v>933</v>
      </c>
      <c r="G1643" t="s">
        <v>1122</v>
      </c>
      <c r="H1643">
        <v>17</v>
      </c>
      <c r="I1643">
        <v>279.05</v>
      </c>
      <c r="J1643" s="2">
        <v>0</v>
      </c>
    </row>
    <row r="1644" spans="1:10" x14ac:dyDescent="0.2">
      <c r="A1644" t="s">
        <v>3644</v>
      </c>
      <c r="B1644" t="s">
        <v>3645</v>
      </c>
      <c r="C1644" s="1">
        <f>_xlfn.XLOOKUP(order_items[[#This Row],[order_id]],orders!A:A,orders!C:C)</f>
        <v>45363</v>
      </c>
      <c r="D1644" s="3" t="str">
        <f>YEAR(order_items[[#This Row],[Date]])&amp;"-"&amp;TEXT(MONTH(order_items[[#This Row],[Date]]),"00")</f>
        <v>2024-03</v>
      </c>
      <c r="E1644" s="1" t="str">
        <f>_xlfn.XLOOKUP(order_items[[#This Row],[product_id]],products!A:A,products!C:C)</f>
        <v>Outdoor &amp; Sports</v>
      </c>
      <c r="F1644" t="s">
        <v>1091</v>
      </c>
      <c r="G1644" t="s">
        <v>1119</v>
      </c>
      <c r="H1644">
        <v>-14</v>
      </c>
      <c r="I1644">
        <v>220.15</v>
      </c>
      <c r="J1644" s="2">
        <v>0.1</v>
      </c>
    </row>
    <row r="1645" spans="1:10" x14ac:dyDescent="0.2">
      <c r="A1645" t="s">
        <v>3646</v>
      </c>
      <c r="B1645" t="s">
        <v>3645</v>
      </c>
      <c r="C1645" s="1">
        <f>_xlfn.XLOOKUP(order_items[[#This Row],[order_id]],orders!A:A,orders!C:C)</f>
        <v>45363</v>
      </c>
      <c r="D1645" s="3" t="str">
        <f>YEAR(order_items[[#This Row],[Date]])&amp;"-"&amp;TEXT(MONTH(order_items[[#This Row],[Date]]),"00")</f>
        <v>2024-03</v>
      </c>
      <c r="E1645" s="1" t="str">
        <f>_xlfn.XLOOKUP(order_items[[#This Row],[product_id]],products!A:A,products!C:C)</f>
        <v>Outdoor &amp; Sports</v>
      </c>
      <c r="F1645" t="s">
        <v>1049</v>
      </c>
      <c r="G1645" t="s">
        <v>917</v>
      </c>
      <c r="H1645">
        <v>10</v>
      </c>
      <c r="I1645">
        <v>101.7</v>
      </c>
      <c r="J1645" s="2">
        <v>0</v>
      </c>
    </row>
    <row r="1646" spans="1:10" x14ac:dyDescent="0.2">
      <c r="A1646" t="s">
        <v>3647</v>
      </c>
      <c r="B1646" t="s">
        <v>3648</v>
      </c>
      <c r="C1646" s="1">
        <f>_xlfn.XLOOKUP(order_items[[#This Row],[order_id]],orders!A:A,orders!C:C)</f>
        <v>45618</v>
      </c>
      <c r="D1646" s="3" t="str">
        <f>YEAR(order_items[[#This Row],[Date]])&amp;"-"&amp;TEXT(MONTH(order_items[[#This Row],[Date]]),"00")</f>
        <v>2024-11</v>
      </c>
      <c r="E1646" s="1" t="str">
        <f>_xlfn.XLOOKUP(order_items[[#This Row],[product_id]],products!A:A,products!C:C)</f>
        <v>Outdoor &amp; Sports</v>
      </c>
      <c r="F1646" t="s">
        <v>962</v>
      </c>
      <c r="G1646" t="s">
        <v>1122</v>
      </c>
      <c r="H1646">
        <v>20</v>
      </c>
      <c r="I1646">
        <v>383.09</v>
      </c>
      <c r="J1646" s="2">
        <v>0.05</v>
      </c>
    </row>
    <row r="1647" spans="1:10" x14ac:dyDescent="0.2">
      <c r="A1647" t="s">
        <v>3649</v>
      </c>
      <c r="B1647" t="s">
        <v>3648</v>
      </c>
      <c r="C1647" s="1">
        <f>_xlfn.XLOOKUP(order_items[[#This Row],[order_id]],orders!A:A,orders!C:C)</f>
        <v>45618</v>
      </c>
      <c r="D1647" s="3" t="str">
        <f>YEAR(order_items[[#This Row],[Date]])&amp;"-"&amp;TEXT(MONTH(order_items[[#This Row],[Date]]),"00")</f>
        <v>2024-11</v>
      </c>
      <c r="E1647" s="1" t="str">
        <f>_xlfn.XLOOKUP(order_items[[#This Row],[product_id]],products!A:A,products!C:C)</f>
        <v>Home &amp; Kitchen</v>
      </c>
      <c r="F1647" t="s">
        <v>949</v>
      </c>
      <c r="G1647" t="s">
        <v>1054</v>
      </c>
      <c r="H1647">
        <v>1</v>
      </c>
      <c r="I1647">
        <v>505.56</v>
      </c>
      <c r="J1647" s="2">
        <v>0</v>
      </c>
    </row>
    <row r="1648" spans="1:10" x14ac:dyDescent="0.2">
      <c r="A1648" t="s">
        <v>3650</v>
      </c>
      <c r="B1648" t="s">
        <v>3648</v>
      </c>
      <c r="C1648" s="1">
        <f>_xlfn.XLOOKUP(order_items[[#This Row],[order_id]],orders!A:A,orders!C:C)</f>
        <v>45618</v>
      </c>
      <c r="D1648" s="3" t="str">
        <f>YEAR(order_items[[#This Row],[Date]])&amp;"-"&amp;TEXT(MONTH(order_items[[#This Row],[Date]]),"00")</f>
        <v>2024-11</v>
      </c>
      <c r="E1648" s="1" t="str">
        <f>_xlfn.XLOOKUP(order_items[[#This Row],[product_id]],products!A:A,products!C:C)</f>
        <v>Home &amp; Kitchen</v>
      </c>
      <c r="F1648" t="s">
        <v>1024</v>
      </c>
      <c r="G1648" t="s">
        <v>1054</v>
      </c>
      <c r="H1648">
        <v>16</v>
      </c>
      <c r="I1648">
        <v>237.18</v>
      </c>
      <c r="J1648" s="2">
        <v>0</v>
      </c>
    </row>
    <row r="1649" spans="1:10" x14ac:dyDescent="0.2">
      <c r="A1649" t="s">
        <v>3651</v>
      </c>
      <c r="B1649" t="s">
        <v>3652</v>
      </c>
      <c r="C1649" s="1">
        <f>_xlfn.XLOOKUP(order_items[[#This Row],[order_id]],orders!A:A,orders!C:C)</f>
        <v>45203</v>
      </c>
      <c r="D1649" s="3" t="str">
        <f>YEAR(order_items[[#This Row],[Date]])&amp;"-"&amp;TEXT(MONTH(order_items[[#This Row],[Date]]),"00")</f>
        <v>2023-10</v>
      </c>
      <c r="E1649" s="1" t="str">
        <f>_xlfn.XLOOKUP(order_items[[#This Row],[product_id]],products!A:A,products!C:C)</f>
        <v>Outdoor &amp; Sports</v>
      </c>
      <c r="F1649" t="s">
        <v>1090</v>
      </c>
      <c r="G1649" t="s">
        <v>1080</v>
      </c>
      <c r="H1649">
        <v>15</v>
      </c>
      <c r="I1649">
        <v>225.63</v>
      </c>
      <c r="J1649" s="2">
        <v>0</v>
      </c>
    </row>
    <row r="1650" spans="1:10" x14ac:dyDescent="0.2">
      <c r="A1650" t="s">
        <v>3653</v>
      </c>
      <c r="B1650" t="s">
        <v>3652</v>
      </c>
      <c r="C1650" s="1">
        <f>_xlfn.XLOOKUP(order_items[[#This Row],[order_id]],orders!A:A,orders!C:C)</f>
        <v>45203</v>
      </c>
      <c r="D1650" s="3" t="str">
        <f>YEAR(order_items[[#This Row],[Date]])&amp;"-"&amp;TEXT(MONTH(order_items[[#This Row],[Date]]),"00")</f>
        <v>2023-10</v>
      </c>
      <c r="E1650" s="1" t="str">
        <f>_xlfn.XLOOKUP(order_items[[#This Row],[product_id]],products!A:A,products!C:C)</f>
        <v>Outdoor &amp; Sports</v>
      </c>
      <c r="F1650" t="s">
        <v>1025</v>
      </c>
      <c r="G1650" t="s">
        <v>1080</v>
      </c>
      <c r="H1650">
        <v>6</v>
      </c>
      <c r="I1650">
        <v>424.37</v>
      </c>
      <c r="J1650" s="2">
        <v>0</v>
      </c>
    </row>
    <row r="1651" spans="1:10" x14ac:dyDescent="0.2">
      <c r="A1651" t="s">
        <v>3654</v>
      </c>
      <c r="B1651" t="s">
        <v>3655</v>
      </c>
      <c r="C1651" s="1">
        <f>_xlfn.XLOOKUP(order_items[[#This Row],[order_id]],orders!A:A,orders!C:C)</f>
        <v>45106</v>
      </c>
      <c r="D1651" s="3" t="str">
        <f>YEAR(order_items[[#This Row],[Date]])&amp;"-"&amp;TEXT(MONTH(order_items[[#This Row],[Date]]),"00")</f>
        <v>2023-06</v>
      </c>
      <c r="E1651" s="1" t="str">
        <f>_xlfn.XLOOKUP(order_items[[#This Row],[product_id]],products!A:A,products!C:C)</f>
        <v>Outdoor &amp; Sports</v>
      </c>
      <c r="F1651" t="s">
        <v>984</v>
      </c>
      <c r="G1651" t="s">
        <v>1122</v>
      </c>
      <c r="H1651">
        <v>6</v>
      </c>
      <c r="I1651">
        <v>21.12</v>
      </c>
      <c r="J1651" s="2">
        <v>0</v>
      </c>
    </row>
    <row r="1652" spans="1:10" x14ac:dyDescent="0.2">
      <c r="A1652" t="s">
        <v>3656</v>
      </c>
      <c r="B1652" t="s">
        <v>3655</v>
      </c>
      <c r="C1652" s="1">
        <f>_xlfn.XLOOKUP(order_items[[#This Row],[order_id]],orders!A:A,orders!C:C)</f>
        <v>45106</v>
      </c>
      <c r="D1652" s="3" t="str">
        <f>YEAR(order_items[[#This Row],[Date]])&amp;"-"&amp;TEXT(MONTH(order_items[[#This Row],[Date]]),"00")</f>
        <v>2023-06</v>
      </c>
      <c r="E1652" s="1" t="str">
        <f>_xlfn.XLOOKUP(order_items[[#This Row],[product_id]],products!A:A,products!C:C)</f>
        <v>Health &amp; Beauty</v>
      </c>
      <c r="F1652" t="s">
        <v>1005</v>
      </c>
      <c r="G1652" t="s">
        <v>1080</v>
      </c>
      <c r="H1652">
        <v>15</v>
      </c>
      <c r="I1652">
        <v>93.54</v>
      </c>
      <c r="J1652" s="2">
        <v>0</v>
      </c>
    </row>
    <row r="1653" spans="1:10" x14ac:dyDescent="0.2">
      <c r="A1653" t="s">
        <v>3657</v>
      </c>
      <c r="B1653" t="s">
        <v>3655</v>
      </c>
      <c r="C1653" s="1">
        <f>_xlfn.XLOOKUP(order_items[[#This Row],[order_id]],orders!A:A,orders!C:C)</f>
        <v>45106</v>
      </c>
      <c r="D1653" s="3" t="str">
        <f>YEAR(order_items[[#This Row],[Date]])&amp;"-"&amp;TEXT(MONTH(order_items[[#This Row],[Date]]),"00")</f>
        <v>2023-06</v>
      </c>
      <c r="E1653" s="1" t="str">
        <f>_xlfn.XLOOKUP(order_items[[#This Row],[product_id]],products!A:A,products!C:C)</f>
        <v>Health &amp; Beauty</v>
      </c>
      <c r="F1653" t="s">
        <v>1103</v>
      </c>
      <c r="G1653" t="s">
        <v>1122</v>
      </c>
      <c r="H1653">
        <v>1</v>
      </c>
      <c r="I1653">
        <v>346.41</v>
      </c>
      <c r="J1653" s="2">
        <v>0.05</v>
      </c>
    </row>
    <row r="1654" spans="1:10" x14ac:dyDescent="0.2">
      <c r="A1654" t="s">
        <v>3658</v>
      </c>
      <c r="B1654" t="s">
        <v>3659</v>
      </c>
      <c r="C1654" s="1">
        <f>_xlfn.XLOOKUP(order_items[[#This Row],[order_id]],orders!A:A,orders!C:C)</f>
        <v>45352</v>
      </c>
      <c r="D1654" s="3" t="str">
        <f>YEAR(order_items[[#This Row],[Date]])&amp;"-"&amp;TEXT(MONTH(order_items[[#This Row],[Date]]),"00")</f>
        <v>2024-03</v>
      </c>
      <c r="E1654" s="1" t="str">
        <f>_xlfn.XLOOKUP(order_items[[#This Row],[product_id]],products!A:A,products!C:C)</f>
        <v>Electronics</v>
      </c>
      <c r="F1654" t="s">
        <v>1110</v>
      </c>
      <c r="G1654" t="s">
        <v>1120</v>
      </c>
      <c r="H1654">
        <v>19</v>
      </c>
      <c r="I1654">
        <v>237.19</v>
      </c>
      <c r="J1654" s="2">
        <v>0.05</v>
      </c>
    </row>
    <row r="1655" spans="1:10" x14ac:dyDescent="0.2">
      <c r="A1655" t="s">
        <v>3660</v>
      </c>
      <c r="B1655" t="s">
        <v>3659</v>
      </c>
      <c r="C1655" s="1">
        <f>_xlfn.XLOOKUP(order_items[[#This Row],[order_id]],orders!A:A,orders!C:C)</f>
        <v>45352</v>
      </c>
      <c r="D1655" s="3" t="str">
        <f>YEAR(order_items[[#This Row],[Date]])&amp;"-"&amp;TEXT(MONTH(order_items[[#This Row],[Date]]),"00")</f>
        <v>2024-03</v>
      </c>
      <c r="E1655" s="1" t="str">
        <f>_xlfn.XLOOKUP(order_items[[#This Row],[product_id]],products!A:A,products!C:C)</f>
        <v>Outdoor &amp; Sports</v>
      </c>
      <c r="F1655" t="s">
        <v>1012</v>
      </c>
      <c r="G1655" t="s">
        <v>1101</v>
      </c>
      <c r="H1655">
        <v>3</v>
      </c>
      <c r="I1655">
        <v>64.27</v>
      </c>
      <c r="J1655" s="2">
        <v>0.05</v>
      </c>
    </row>
    <row r="1656" spans="1:10" x14ac:dyDescent="0.2">
      <c r="A1656" t="s">
        <v>3661</v>
      </c>
      <c r="B1656" t="s">
        <v>3662</v>
      </c>
      <c r="C1656" s="1">
        <f>_xlfn.XLOOKUP(order_items[[#This Row],[order_id]],orders!A:A,orders!C:C)</f>
        <v>45448</v>
      </c>
      <c r="D1656" s="3" t="str">
        <f>YEAR(order_items[[#This Row],[Date]])&amp;"-"&amp;TEXT(MONTH(order_items[[#This Row],[Date]]),"00")</f>
        <v>2024-06</v>
      </c>
      <c r="E1656" s="1" t="str">
        <f>_xlfn.XLOOKUP(order_items[[#This Row],[product_id]],products!A:A,products!C:C)</f>
        <v>Health &amp; Beauty</v>
      </c>
      <c r="F1656" t="s">
        <v>929</v>
      </c>
      <c r="G1656" t="s">
        <v>917</v>
      </c>
      <c r="H1656">
        <v>6</v>
      </c>
      <c r="I1656">
        <v>406.99</v>
      </c>
      <c r="J1656" s="2">
        <v>0.15</v>
      </c>
    </row>
    <row r="1657" spans="1:10" x14ac:dyDescent="0.2">
      <c r="A1657" t="s">
        <v>3663</v>
      </c>
      <c r="B1657" t="s">
        <v>3664</v>
      </c>
      <c r="C1657" s="1">
        <f>_xlfn.XLOOKUP(order_items[[#This Row],[order_id]],orders!A:A,orders!C:C)</f>
        <v>45462</v>
      </c>
      <c r="D1657" s="3" t="str">
        <f>YEAR(order_items[[#This Row],[Date]])&amp;"-"&amp;TEXT(MONTH(order_items[[#This Row],[Date]]),"00")</f>
        <v>2024-06</v>
      </c>
      <c r="E1657" s="1" t="str">
        <f>_xlfn.XLOOKUP(order_items[[#This Row],[product_id]],products!A:A,products!C:C)</f>
        <v>Office Supplies</v>
      </c>
      <c r="F1657" t="s">
        <v>927</v>
      </c>
      <c r="G1657" t="s">
        <v>1054</v>
      </c>
      <c r="H1657">
        <v>4</v>
      </c>
      <c r="I1657">
        <v>315.44</v>
      </c>
      <c r="J1657" s="2">
        <v>0</v>
      </c>
    </row>
    <row r="1658" spans="1:10" x14ac:dyDescent="0.2">
      <c r="A1658" t="s">
        <v>3665</v>
      </c>
      <c r="B1658" t="s">
        <v>3666</v>
      </c>
      <c r="C1658" s="1">
        <f>_xlfn.XLOOKUP(order_items[[#This Row],[order_id]],orders!A:A,orders!C:C)</f>
        <v>44989</v>
      </c>
      <c r="D1658" s="3" t="str">
        <f>YEAR(order_items[[#This Row],[Date]])&amp;"-"&amp;TEXT(MONTH(order_items[[#This Row],[Date]]),"00")</f>
        <v>2023-03</v>
      </c>
      <c r="E1658" s="1" t="str">
        <f>_xlfn.XLOOKUP(order_items[[#This Row],[product_id]],products!A:A,products!C:C)</f>
        <v>Home &amp; Kitchen</v>
      </c>
      <c r="F1658" t="s">
        <v>1093</v>
      </c>
      <c r="G1658" t="s">
        <v>1122</v>
      </c>
      <c r="H1658">
        <v>4</v>
      </c>
      <c r="I1658">
        <v>319.02</v>
      </c>
      <c r="J1658" s="2">
        <v>0.05</v>
      </c>
    </row>
    <row r="1659" spans="1:10" x14ac:dyDescent="0.2">
      <c r="A1659" t="s">
        <v>3667</v>
      </c>
      <c r="B1659" t="s">
        <v>3668</v>
      </c>
      <c r="C1659" s="1">
        <f>_xlfn.XLOOKUP(order_items[[#This Row],[order_id]],orders!A:A,orders!C:C)</f>
        <v>45281</v>
      </c>
      <c r="D1659" s="3" t="str">
        <f>YEAR(order_items[[#This Row],[Date]])&amp;"-"&amp;TEXT(MONTH(order_items[[#This Row],[Date]]),"00")</f>
        <v>2023-12</v>
      </c>
      <c r="E1659" s="1" t="str">
        <f>_xlfn.XLOOKUP(order_items[[#This Row],[product_id]],products!A:A,products!C:C)</f>
        <v>Office Supplies</v>
      </c>
      <c r="F1659" t="s">
        <v>964</v>
      </c>
      <c r="G1659" t="s">
        <v>1122</v>
      </c>
      <c r="H1659">
        <v>8</v>
      </c>
      <c r="I1659">
        <v>171.7</v>
      </c>
      <c r="J1659" s="2">
        <v>0.05</v>
      </c>
    </row>
    <row r="1660" spans="1:10" x14ac:dyDescent="0.2">
      <c r="A1660" t="s">
        <v>3669</v>
      </c>
      <c r="B1660" t="s">
        <v>3668</v>
      </c>
      <c r="C1660" s="1">
        <f>_xlfn.XLOOKUP(order_items[[#This Row],[order_id]],orders!A:A,orders!C:C)</f>
        <v>45281</v>
      </c>
      <c r="D1660" s="3" t="str">
        <f>YEAR(order_items[[#This Row],[Date]])&amp;"-"&amp;TEXT(MONTH(order_items[[#This Row],[Date]]),"00")</f>
        <v>2023-12</v>
      </c>
      <c r="E1660" s="1" t="str">
        <f>_xlfn.XLOOKUP(order_items[[#This Row],[product_id]],products!A:A,products!C:C)</f>
        <v>Health &amp; Beauty</v>
      </c>
      <c r="F1660" t="s">
        <v>1040</v>
      </c>
      <c r="G1660" t="s">
        <v>1115</v>
      </c>
      <c r="H1660">
        <v>20</v>
      </c>
      <c r="I1660">
        <v>316.45</v>
      </c>
      <c r="J1660" s="2">
        <v>0</v>
      </c>
    </row>
    <row r="1661" spans="1:10" x14ac:dyDescent="0.2">
      <c r="A1661" t="s">
        <v>3670</v>
      </c>
      <c r="B1661" t="s">
        <v>3668</v>
      </c>
      <c r="C1661" s="1">
        <f>_xlfn.XLOOKUP(order_items[[#This Row],[order_id]],orders!A:A,orders!C:C)</f>
        <v>45281</v>
      </c>
      <c r="D1661" s="3" t="str">
        <f>YEAR(order_items[[#This Row],[Date]])&amp;"-"&amp;TEXT(MONTH(order_items[[#This Row],[Date]]),"00")</f>
        <v>2023-12</v>
      </c>
      <c r="E1661" s="1" t="str">
        <f>_xlfn.XLOOKUP(order_items[[#This Row],[product_id]],products!A:A,products!C:C)</f>
        <v>Electronics</v>
      </c>
      <c r="F1661" t="s">
        <v>1110</v>
      </c>
      <c r="G1661" t="s">
        <v>1109</v>
      </c>
      <c r="H1661">
        <v>24</v>
      </c>
      <c r="I1661">
        <v>237.19</v>
      </c>
      <c r="J1661" s="2">
        <v>0.05</v>
      </c>
    </row>
    <row r="1662" spans="1:10" x14ac:dyDescent="0.2">
      <c r="A1662" t="s">
        <v>3671</v>
      </c>
      <c r="B1662" t="s">
        <v>3672</v>
      </c>
      <c r="C1662" s="1">
        <f>_xlfn.XLOOKUP(order_items[[#This Row],[order_id]],orders!A:A,orders!C:C)</f>
        <v>45345</v>
      </c>
      <c r="D1662" s="3" t="str">
        <f>YEAR(order_items[[#This Row],[Date]])&amp;"-"&amp;TEXT(MONTH(order_items[[#This Row],[Date]]),"00")</f>
        <v>2024-02</v>
      </c>
      <c r="E1662" s="1" t="str">
        <f>_xlfn.XLOOKUP(order_items[[#This Row],[product_id]],products!A:A,products!C:C)</f>
        <v>Electronics</v>
      </c>
      <c r="F1662" t="s">
        <v>1118</v>
      </c>
      <c r="G1662" t="s">
        <v>1115</v>
      </c>
      <c r="H1662">
        <v>21</v>
      </c>
      <c r="I1662">
        <v>65.510000000000005</v>
      </c>
      <c r="J1662" s="2">
        <v>0</v>
      </c>
    </row>
    <row r="1663" spans="1:10" x14ac:dyDescent="0.2">
      <c r="A1663" t="s">
        <v>3673</v>
      </c>
      <c r="B1663" t="s">
        <v>3674</v>
      </c>
      <c r="C1663" s="1">
        <f>_xlfn.XLOOKUP(order_items[[#This Row],[order_id]],orders!A:A,orders!C:C)</f>
        <v>44986</v>
      </c>
      <c r="D1663" s="3" t="str">
        <f>YEAR(order_items[[#This Row],[Date]])&amp;"-"&amp;TEXT(MONTH(order_items[[#This Row],[Date]]),"00")</f>
        <v>2023-03</v>
      </c>
      <c r="E1663" s="1" t="str">
        <f>_xlfn.XLOOKUP(order_items[[#This Row],[product_id]],products!A:A,products!C:C)</f>
        <v>Office Supplies</v>
      </c>
      <c r="F1663" t="s">
        <v>972</v>
      </c>
      <c r="G1663" t="s">
        <v>1120</v>
      </c>
      <c r="H1663">
        <v>16</v>
      </c>
      <c r="I1663">
        <v>321.87</v>
      </c>
      <c r="J1663" s="2">
        <v>0</v>
      </c>
    </row>
    <row r="1664" spans="1:10" x14ac:dyDescent="0.2">
      <c r="A1664" t="s">
        <v>3675</v>
      </c>
      <c r="B1664" t="s">
        <v>3674</v>
      </c>
      <c r="C1664" s="1">
        <f>_xlfn.XLOOKUP(order_items[[#This Row],[order_id]],orders!A:A,orders!C:C)</f>
        <v>44986</v>
      </c>
      <c r="D1664" s="3" t="str">
        <f>YEAR(order_items[[#This Row],[Date]])&amp;"-"&amp;TEXT(MONTH(order_items[[#This Row],[Date]]),"00")</f>
        <v>2023-03</v>
      </c>
      <c r="E1664" s="1" t="str">
        <f>_xlfn.XLOOKUP(order_items[[#This Row],[product_id]],products!A:A,products!C:C)</f>
        <v>Office Supplies</v>
      </c>
      <c r="F1664" t="s">
        <v>930</v>
      </c>
      <c r="G1664" t="s">
        <v>1122</v>
      </c>
      <c r="H1664">
        <v>15</v>
      </c>
      <c r="I1664">
        <v>172.43</v>
      </c>
      <c r="J1664" s="2">
        <v>0.15</v>
      </c>
    </row>
    <row r="1665" spans="1:10" x14ac:dyDescent="0.2">
      <c r="A1665" t="s">
        <v>3676</v>
      </c>
      <c r="B1665" t="s">
        <v>3677</v>
      </c>
      <c r="C1665" s="1">
        <f>_xlfn.XLOOKUP(order_items[[#This Row],[order_id]],orders!A:A,orders!C:C)</f>
        <v>45330</v>
      </c>
      <c r="D1665" s="3" t="str">
        <f>YEAR(order_items[[#This Row],[Date]])&amp;"-"&amp;TEXT(MONTH(order_items[[#This Row],[Date]]),"00")</f>
        <v>2024-02</v>
      </c>
      <c r="E1665" s="1" t="str">
        <f>_xlfn.XLOOKUP(order_items[[#This Row],[product_id]],products!A:A,products!C:C)</f>
        <v>Health &amp; Beauty</v>
      </c>
      <c r="F1665" t="s">
        <v>920</v>
      </c>
      <c r="G1665" t="s">
        <v>1109</v>
      </c>
      <c r="H1665">
        <v>16</v>
      </c>
      <c r="I1665">
        <v>188.62</v>
      </c>
      <c r="J1665" s="2">
        <v>0</v>
      </c>
    </row>
    <row r="1666" spans="1:10" x14ac:dyDescent="0.2">
      <c r="A1666" t="s">
        <v>3678</v>
      </c>
      <c r="B1666" t="s">
        <v>3677</v>
      </c>
      <c r="C1666" s="1">
        <f>_xlfn.XLOOKUP(order_items[[#This Row],[order_id]],orders!A:A,orders!C:C)</f>
        <v>45330</v>
      </c>
      <c r="D1666" s="3" t="str">
        <f>YEAR(order_items[[#This Row],[Date]])&amp;"-"&amp;TEXT(MONTH(order_items[[#This Row],[Date]]),"00")</f>
        <v>2024-02</v>
      </c>
      <c r="E1666" s="1" t="str">
        <f>_xlfn.XLOOKUP(order_items[[#This Row],[product_id]],products!A:A,products!C:C)</f>
        <v>Health &amp; Beauty</v>
      </c>
      <c r="F1666" t="s">
        <v>997</v>
      </c>
      <c r="G1666" t="s">
        <v>1122</v>
      </c>
      <c r="H1666">
        <v>20</v>
      </c>
      <c r="I1666">
        <v>272.63</v>
      </c>
      <c r="J1666" s="2">
        <v>0</v>
      </c>
    </row>
    <row r="1667" spans="1:10" x14ac:dyDescent="0.2">
      <c r="A1667" t="s">
        <v>3679</v>
      </c>
      <c r="B1667" t="s">
        <v>3680</v>
      </c>
      <c r="C1667" s="1">
        <f>_xlfn.XLOOKUP(order_items[[#This Row],[order_id]],orders!A:A,orders!C:C)</f>
        <v>45474</v>
      </c>
      <c r="D1667" s="3" t="str">
        <f>YEAR(order_items[[#This Row],[Date]])&amp;"-"&amp;TEXT(MONTH(order_items[[#This Row],[Date]]),"00")</f>
        <v>2024-07</v>
      </c>
      <c r="E1667" s="1" t="str">
        <f>_xlfn.XLOOKUP(order_items[[#This Row],[product_id]],products!A:A,products!C:C)</f>
        <v>Electronics</v>
      </c>
      <c r="F1667" t="s">
        <v>1000</v>
      </c>
      <c r="G1667" t="s">
        <v>1101</v>
      </c>
      <c r="H1667">
        <v>24</v>
      </c>
      <c r="I1667">
        <v>498.32</v>
      </c>
      <c r="J1667" s="2">
        <v>0</v>
      </c>
    </row>
    <row r="1668" spans="1:10" x14ac:dyDescent="0.2">
      <c r="A1668" t="s">
        <v>3681</v>
      </c>
      <c r="B1668" t="s">
        <v>3682</v>
      </c>
      <c r="C1668" s="1">
        <f>_xlfn.XLOOKUP(order_items[[#This Row],[order_id]],orders!A:A,orders!C:C)</f>
        <v>45050</v>
      </c>
      <c r="D1668" s="3" t="str">
        <f>YEAR(order_items[[#This Row],[Date]])&amp;"-"&amp;TEXT(MONTH(order_items[[#This Row],[Date]]),"00")</f>
        <v>2023-05</v>
      </c>
      <c r="E1668" s="1" t="str">
        <f>_xlfn.XLOOKUP(order_items[[#This Row],[product_id]],products!A:A,products!C:C)</f>
        <v>Health &amp; Beauty</v>
      </c>
      <c r="F1668" t="s">
        <v>1029</v>
      </c>
      <c r="G1668" t="s">
        <v>1009</v>
      </c>
      <c r="H1668">
        <v>3</v>
      </c>
      <c r="I1668">
        <v>280.77999999999997</v>
      </c>
      <c r="J1668" s="2">
        <v>0.15</v>
      </c>
    </row>
    <row r="1669" spans="1:10" x14ac:dyDescent="0.2">
      <c r="A1669" t="s">
        <v>3683</v>
      </c>
      <c r="B1669" t="s">
        <v>3684</v>
      </c>
      <c r="C1669" s="1">
        <f>_xlfn.XLOOKUP(order_items[[#This Row],[order_id]],orders!A:A,orders!C:C)</f>
        <v>45409</v>
      </c>
      <c r="D1669" s="3" t="str">
        <f>YEAR(order_items[[#This Row],[Date]])&amp;"-"&amp;TEXT(MONTH(order_items[[#This Row],[Date]]),"00")</f>
        <v>2024-04</v>
      </c>
      <c r="E1669" s="1" t="str">
        <f>_xlfn.XLOOKUP(order_items[[#This Row],[product_id]],products!A:A,products!C:C)</f>
        <v>Office Supplies</v>
      </c>
      <c r="F1669" t="s">
        <v>1083</v>
      </c>
      <c r="G1669" t="s">
        <v>1109</v>
      </c>
      <c r="H1669">
        <v>5</v>
      </c>
      <c r="I1669">
        <v>386.19</v>
      </c>
      <c r="J1669" s="2">
        <v>0</v>
      </c>
    </row>
    <row r="1670" spans="1:10" x14ac:dyDescent="0.2">
      <c r="A1670" t="s">
        <v>3685</v>
      </c>
      <c r="B1670" t="s">
        <v>3684</v>
      </c>
      <c r="C1670" s="1">
        <f>_xlfn.XLOOKUP(order_items[[#This Row],[order_id]],orders!A:A,orders!C:C)</f>
        <v>45409</v>
      </c>
      <c r="D1670" s="3" t="str">
        <f>YEAR(order_items[[#This Row],[Date]])&amp;"-"&amp;TEXT(MONTH(order_items[[#This Row],[Date]]),"00")</f>
        <v>2024-04</v>
      </c>
      <c r="E1670" s="1" t="str">
        <f>_xlfn.XLOOKUP(order_items[[#This Row],[product_id]],products!A:A,products!C:C)</f>
        <v>Office Supplies</v>
      </c>
      <c r="F1670" t="s">
        <v>928</v>
      </c>
      <c r="G1670" t="s">
        <v>1115</v>
      </c>
      <c r="H1670">
        <v>7</v>
      </c>
      <c r="I1670">
        <v>532.79</v>
      </c>
      <c r="J1670" s="2">
        <v>0.1</v>
      </c>
    </row>
    <row r="1671" spans="1:10" x14ac:dyDescent="0.2">
      <c r="A1671" t="s">
        <v>3686</v>
      </c>
      <c r="B1671" t="s">
        <v>3684</v>
      </c>
      <c r="C1671" s="1">
        <f>_xlfn.XLOOKUP(order_items[[#This Row],[order_id]],orders!A:A,orders!C:C)</f>
        <v>45409</v>
      </c>
      <c r="D1671" s="3" t="str">
        <f>YEAR(order_items[[#This Row],[Date]])&amp;"-"&amp;TEXT(MONTH(order_items[[#This Row],[Date]]),"00")</f>
        <v>2024-04</v>
      </c>
      <c r="E1671" s="1" t="str">
        <f>_xlfn.XLOOKUP(order_items[[#This Row],[product_id]],products!A:A,products!C:C)</f>
        <v>Electronics</v>
      </c>
      <c r="F1671" t="s">
        <v>1014</v>
      </c>
      <c r="G1671" t="s">
        <v>1115</v>
      </c>
      <c r="H1671">
        <v>23</v>
      </c>
      <c r="I1671">
        <v>13.62</v>
      </c>
      <c r="J1671" s="2">
        <v>0.05</v>
      </c>
    </row>
    <row r="1672" spans="1:10" x14ac:dyDescent="0.2">
      <c r="A1672" t="s">
        <v>3687</v>
      </c>
      <c r="B1672" t="s">
        <v>3684</v>
      </c>
      <c r="C1672" s="1">
        <f>_xlfn.XLOOKUP(order_items[[#This Row],[order_id]],orders!A:A,orders!C:C)</f>
        <v>45409</v>
      </c>
      <c r="D1672" s="3" t="str">
        <f>YEAR(order_items[[#This Row],[Date]])&amp;"-"&amp;TEXT(MONTH(order_items[[#This Row],[Date]]),"00")</f>
        <v>2024-04</v>
      </c>
      <c r="E1672" s="1" t="str">
        <f>_xlfn.XLOOKUP(order_items[[#This Row],[product_id]],products!A:A,products!C:C)</f>
        <v>Office Supplies</v>
      </c>
      <c r="F1672" t="s">
        <v>1100</v>
      </c>
      <c r="G1672" t="s">
        <v>1115</v>
      </c>
      <c r="H1672">
        <v>25</v>
      </c>
      <c r="I1672">
        <v>147.91</v>
      </c>
      <c r="J1672" s="2">
        <v>0</v>
      </c>
    </row>
    <row r="1673" spans="1:10" x14ac:dyDescent="0.2">
      <c r="A1673" t="s">
        <v>3688</v>
      </c>
      <c r="B1673" t="s">
        <v>3689</v>
      </c>
      <c r="C1673" s="1">
        <f>_xlfn.XLOOKUP(order_items[[#This Row],[order_id]],orders!A:A,orders!C:C)</f>
        <v>45238</v>
      </c>
      <c r="D1673" s="3" t="str">
        <f>YEAR(order_items[[#This Row],[Date]])&amp;"-"&amp;TEXT(MONTH(order_items[[#This Row],[Date]]),"00")</f>
        <v>2023-11</v>
      </c>
      <c r="E1673" s="1" t="str">
        <f>_xlfn.XLOOKUP(order_items[[#This Row],[product_id]],products!A:A,products!C:C)</f>
        <v>Home &amp; Kitchen</v>
      </c>
      <c r="F1673" t="s">
        <v>1071</v>
      </c>
      <c r="G1673" t="s">
        <v>1054</v>
      </c>
      <c r="H1673">
        <v>3</v>
      </c>
      <c r="I1673">
        <v>58.88</v>
      </c>
      <c r="J1673" s="2">
        <v>0</v>
      </c>
    </row>
    <row r="1674" spans="1:10" x14ac:dyDescent="0.2">
      <c r="A1674" t="s">
        <v>3690</v>
      </c>
      <c r="B1674" t="s">
        <v>3689</v>
      </c>
      <c r="C1674" s="1">
        <f>_xlfn.XLOOKUP(order_items[[#This Row],[order_id]],orders!A:A,orders!C:C)</f>
        <v>45238</v>
      </c>
      <c r="D1674" s="3" t="str">
        <f>YEAR(order_items[[#This Row],[Date]])&amp;"-"&amp;TEXT(MONTH(order_items[[#This Row],[Date]]),"00")</f>
        <v>2023-11</v>
      </c>
      <c r="E1674" s="1" t="str">
        <f>_xlfn.XLOOKUP(order_items[[#This Row],[product_id]],products!A:A,products!C:C)</f>
        <v>Electronics</v>
      </c>
      <c r="F1674" t="s">
        <v>1033</v>
      </c>
      <c r="G1674" t="s">
        <v>1119</v>
      </c>
      <c r="H1674">
        <v>16</v>
      </c>
      <c r="I1674">
        <v>163.53</v>
      </c>
      <c r="J1674" s="2">
        <v>0.15</v>
      </c>
    </row>
    <row r="1675" spans="1:10" x14ac:dyDescent="0.2">
      <c r="A1675" t="s">
        <v>3691</v>
      </c>
      <c r="B1675" t="s">
        <v>3689</v>
      </c>
      <c r="C1675" s="1">
        <f>_xlfn.XLOOKUP(order_items[[#This Row],[order_id]],orders!A:A,orders!C:C)</f>
        <v>45238</v>
      </c>
      <c r="D1675" s="3" t="str">
        <f>YEAR(order_items[[#This Row],[Date]])&amp;"-"&amp;TEXT(MONTH(order_items[[#This Row],[Date]]),"00")</f>
        <v>2023-11</v>
      </c>
      <c r="E1675" s="1" t="str">
        <f>_xlfn.XLOOKUP(order_items[[#This Row],[product_id]],products!A:A,products!C:C)</f>
        <v>Office Supplies</v>
      </c>
      <c r="F1675" t="s">
        <v>1007</v>
      </c>
      <c r="G1675" t="s">
        <v>1119</v>
      </c>
      <c r="H1675">
        <v>3</v>
      </c>
      <c r="I1675">
        <v>51.68</v>
      </c>
      <c r="J1675" s="2">
        <v>0.15</v>
      </c>
    </row>
    <row r="1676" spans="1:10" x14ac:dyDescent="0.2">
      <c r="A1676" t="s">
        <v>3692</v>
      </c>
      <c r="B1676" t="s">
        <v>3693</v>
      </c>
      <c r="C1676" s="1">
        <f>_xlfn.XLOOKUP(order_items[[#This Row],[order_id]],orders!A:A,orders!C:C)</f>
        <v>45575</v>
      </c>
      <c r="D1676" s="3" t="str">
        <f>YEAR(order_items[[#This Row],[Date]])&amp;"-"&amp;TEXT(MONTH(order_items[[#This Row],[Date]]),"00")</f>
        <v>2024-10</v>
      </c>
      <c r="E1676" s="1" t="str">
        <f>_xlfn.XLOOKUP(order_items[[#This Row],[product_id]],products!A:A,products!C:C)</f>
        <v>Health &amp; Beauty</v>
      </c>
      <c r="F1676" t="s">
        <v>1023</v>
      </c>
      <c r="G1676" t="s">
        <v>1109</v>
      </c>
      <c r="H1676">
        <v>16</v>
      </c>
      <c r="I1676">
        <v>59</v>
      </c>
      <c r="J1676" s="2">
        <v>0.15</v>
      </c>
    </row>
    <row r="1677" spans="1:10" x14ac:dyDescent="0.2">
      <c r="A1677" t="s">
        <v>3694</v>
      </c>
      <c r="B1677" t="s">
        <v>3695</v>
      </c>
      <c r="C1677" s="1">
        <f>_xlfn.XLOOKUP(order_items[[#This Row],[order_id]],orders!A:A,orders!C:C)</f>
        <v>45377</v>
      </c>
      <c r="D1677" s="3" t="str">
        <f>YEAR(order_items[[#This Row],[Date]])&amp;"-"&amp;TEXT(MONTH(order_items[[#This Row],[Date]]),"00")</f>
        <v>2024-03</v>
      </c>
      <c r="E1677" s="1" t="str">
        <f>_xlfn.XLOOKUP(order_items[[#This Row],[product_id]],products!A:A,products!C:C)</f>
        <v>Health &amp; Beauty</v>
      </c>
      <c r="F1677" t="s">
        <v>1028</v>
      </c>
      <c r="G1677" t="s">
        <v>917</v>
      </c>
      <c r="H1677">
        <v>8</v>
      </c>
      <c r="I1677">
        <v>96.64</v>
      </c>
      <c r="J1677" s="2">
        <v>0</v>
      </c>
    </row>
    <row r="1678" spans="1:10" x14ac:dyDescent="0.2">
      <c r="A1678" t="s">
        <v>3696</v>
      </c>
      <c r="B1678" t="s">
        <v>3697</v>
      </c>
      <c r="C1678" s="1">
        <f>_xlfn.XLOOKUP(order_items[[#This Row],[order_id]],orders!A:A,orders!C:C)</f>
        <v>45501</v>
      </c>
      <c r="D1678" s="3" t="str">
        <f>YEAR(order_items[[#This Row],[Date]])&amp;"-"&amp;TEXT(MONTH(order_items[[#This Row],[Date]]),"00")</f>
        <v>2024-07</v>
      </c>
      <c r="E1678" s="1" t="str">
        <f>_xlfn.XLOOKUP(order_items[[#This Row],[product_id]],products!A:A,products!C:C)</f>
        <v>Electronics</v>
      </c>
      <c r="F1678" t="s">
        <v>1074</v>
      </c>
      <c r="G1678" t="s">
        <v>1109</v>
      </c>
      <c r="H1678">
        <v>16</v>
      </c>
      <c r="I1678">
        <v>37.479999999999997</v>
      </c>
      <c r="J1678" s="2">
        <v>0</v>
      </c>
    </row>
    <row r="1679" spans="1:10" x14ac:dyDescent="0.2">
      <c r="A1679" t="s">
        <v>3698</v>
      </c>
      <c r="B1679" t="s">
        <v>3697</v>
      </c>
      <c r="C1679" s="1">
        <f>_xlfn.XLOOKUP(order_items[[#This Row],[order_id]],orders!A:A,orders!C:C)</f>
        <v>45501</v>
      </c>
      <c r="D1679" s="3" t="str">
        <f>YEAR(order_items[[#This Row],[Date]])&amp;"-"&amp;TEXT(MONTH(order_items[[#This Row],[Date]]),"00")</f>
        <v>2024-07</v>
      </c>
      <c r="E1679" s="1" t="str">
        <f>_xlfn.XLOOKUP(order_items[[#This Row],[product_id]],products!A:A,products!C:C)</f>
        <v>Outdoor &amp; Sports</v>
      </c>
      <c r="F1679" t="s">
        <v>1090</v>
      </c>
      <c r="G1679" t="s">
        <v>1120</v>
      </c>
      <c r="H1679">
        <v>-14</v>
      </c>
      <c r="I1679">
        <v>225.63</v>
      </c>
      <c r="J1679" s="2">
        <v>0.1</v>
      </c>
    </row>
    <row r="1680" spans="1:10" x14ac:dyDescent="0.2">
      <c r="A1680" t="s">
        <v>3699</v>
      </c>
      <c r="B1680" t="s">
        <v>3700</v>
      </c>
      <c r="C1680" s="1">
        <f>_xlfn.XLOOKUP(order_items[[#This Row],[order_id]],orders!A:A,orders!C:C)</f>
        <v>45241</v>
      </c>
      <c r="D1680" s="3" t="str">
        <f>YEAR(order_items[[#This Row],[Date]])&amp;"-"&amp;TEXT(MONTH(order_items[[#This Row],[Date]]),"00")</f>
        <v>2023-11</v>
      </c>
      <c r="E1680" s="1" t="str">
        <f>_xlfn.XLOOKUP(order_items[[#This Row],[product_id]],products!A:A,products!C:C)</f>
        <v>Home &amp; Kitchen</v>
      </c>
      <c r="F1680" t="s">
        <v>1026</v>
      </c>
      <c r="G1680" t="s">
        <v>1109</v>
      </c>
      <c r="H1680">
        <v>3</v>
      </c>
      <c r="I1680">
        <v>261.29000000000002</v>
      </c>
      <c r="J1680" s="2">
        <v>0.05</v>
      </c>
    </row>
    <row r="1681" spans="1:10" x14ac:dyDescent="0.2">
      <c r="A1681" t="s">
        <v>3701</v>
      </c>
      <c r="B1681" t="s">
        <v>3702</v>
      </c>
      <c r="C1681" s="1">
        <f>_xlfn.XLOOKUP(order_items[[#This Row],[order_id]],orders!A:A,orders!C:C)</f>
        <v>45609</v>
      </c>
      <c r="D1681" s="3" t="str">
        <f>YEAR(order_items[[#This Row],[Date]])&amp;"-"&amp;TEXT(MONTH(order_items[[#This Row],[Date]]),"00")</f>
        <v>2024-11</v>
      </c>
      <c r="E1681" s="1" t="str">
        <f>_xlfn.XLOOKUP(order_items[[#This Row],[product_id]],products!A:A,products!C:C)</f>
        <v>Outdoor &amp; Sports</v>
      </c>
      <c r="F1681" t="s">
        <v>986</v>
      </c>
      <c r="G1681" t="s">
        <v>1080</v>
      </c>
      <c r="H1681">
        <v>13</v>
      </c>
      <c r="I1681">
        <v>118.75</v>
      </c>
      <c r="J1681" s="2">
        <v>0.15</v>
      </c>
    </row>
    <row r="1682" spans="1:10" x14ac:dyDescent="0.2">
      <c r="A1682" t="s">
        <v>3703</v>
      </c>
      <c r="B1682" t="s">
        <v>3702</v>
      </c>
      <c r="C1682" s="1">
        <f>_xlfn.XLOOKUP(order_items[[#This Row],[order_id]],orders!A:A,orders!C:C)</f>
        <v>45609</v>
      </c>
      <c r="D1682" s="3" t="str">
        <f>YEAR(order_items[[#This Row],[Date]])&amp;"-"&amp;TEXT(MONTH(order_items[[#This Row],[Date]]),"00")</f>
        <v>2024-11</v>
      </c>
      <c r="E1682" s="1" t="str">
        <f>_xlfn.XLOOKUP(order_items[[#This Row],[product_id]],products!A:A,products!C:C)</f>
        <v>Outdoor &amp; Sports</v>
      </c>
      <c r="F1682" t="s">
        <v>1027</v>
      </c>
      <c r="G1682" t="s">
        <v>1101</v>
      </c>
      <c r="H1682">
        <v>16</v>
      </c>
      <c r="I1682">
        <v>184.18</v>
      </c>
      <c r="J1682" s="2">
        <v>0</v>
      </c>
    </row>
    <row r="1683" spans="1:10" x14ac:dyDescent="0.2">
      <c r="A1683" t="s">
        <v>3704</v>
      </c>
      <c r="B1683" t="s">
        <v>3705</v>
      </c>
      <c r="C1683" s="1">
        <f>_xlfn.XLOOKUP(order_items[[#This Row],[order_id]],orders!A:A,orders!C:C)</f>
        <v>45327</v>
      </c>
      <c r="D1683" s="3" t="str">
        <f>YEAR(order_items[[#This Row],[Date]])&amp;"-"&amp;TEXT(MONTH(order_items[[#This Row],[Date]]),"00")</f>
        <v>2024-02</v>
      </c>
      <c r="E1683" s="1" t="str">
        <f>_xlfn.XLOOKUP(order_items[[#This Row],[product_id]],products!A:A,products!C:C)</f>
        <v>Office Supplies</v>
      </c>
      <c r="F1683" t="s">
        <v>1058</v>
      </c>
      <c r="G1683" t="s">
        <v>1115</v>
      </c>
      <c r="H1683">
        <v>24</v>
      </c>
      <c r="I1683">
        <v>487.14</v>
      </c>
      <c r="J1683" s="2">
        <v>0</v>
      </c>
    </row>
    <row r="1684" spans="1:10" x14ac:dyDescent="0.2">
      <c r="A1684" t="s">
        <v>3706</v>
      </c>
      <c r="B1684" t="s">
        <v>3707</v>
      </c>
      <c r="C1684" s="1">
        <f>_xlfn.XLOOKUP(order_items[[#This Row],[order_id]],orders!A:A,orders!C:C)</f>
        <v>45017</v>
      </c>
      <c r="D1684" s="3" t="str">
        <f>YEAR(order_items[[#This Row],[Date]])&amp;"-"&amp;TEXT(MONTH(order_items[[#This Row],[Date]]),"00")</f>
        <v>2023-04</v>
      </c>
      <c r="E1684" s="1" t="str">
        <f>_xlfn.XLOOKUP(order_items[[#This Row],[product_id]],products!A:A,products!C:C)</f>
        <v>Electronics</v>
      </c>
      <c r="F1684" t="s">
        <v>935</v>
      </c>
      <c r="G1684" t="s">
        <v>1101</v>
      </c>
      <c r="H1684">
        <v>23</v>
      </c>
      <c r="I1684">
        <v>208.02</v>
      </c>
      <c r="J1684" s="2">
        <v>0.05</v>
      </c>
    </row>
    <row r="1685" spans="1:10" x14ac:dyDescent="0.2">
      <c r="A1685" t="s">
        <v>3708</v>
      </c>
      <c r="B1685" t="s">
        <v>3707</v>
      </c>
      <c r="C1685" s="1">
        <f>_xlfn.XLOOKUP(order_items[[#This Row],[order_id]],orders!A:A,orders!C:C)</f>
        <v>45017</v>
      </c>
      <c r="D1685" s="3" t="str">
        <f>YEAR(order_items[[#This Row],[Date]])&amp;"-"&amp;TEXT(MONTH(order_items[[#This Row],[Date]]),"00")</f>
        <v>2023-04</v>
      </c>
      <c r="E1685" s="1" t="str">
        <f>_xlfn.XLOOKUP(order_items[[#This Row],[product_id]],products!A:A,products!C:C)</f>
        <v>Home &amp; Kitchen</v>
      </c>
      <c r="F1685" t="s">
        <v>950</v>
      </c>
      <c r="G1685" t="s">
        <v>1054</v>
      </c>
      <c r="H1685">
        <v>23</v>
      </c>
      <c r="I1685">
        <v>399.81</v>
      </c>
      <c r="J1685" s="2">
        <v>0.05</v>
      </c>
    </row>
    <row r="1686" spans="1:10" x14ac:dyDescent="0.2">
      <c r="A1686" t="s">
        <v>3709</v>
      </c>
      <c r="B1686" t="s">
        <v>3707</v>
      </c>
      <c r="C1686" s="1">
        <f>_xlfn.XLOOKUP(order_items[[#This Row],[order_id]],orders!A:A,orders!C:C)</f>
        <v>45017</v>
      </c>
      <c r="D1686" s="3" t="str">
        <f>YEAR(order_items[[#This Row],[Date]])&amp;"-"&amp;TEXT(MONTH(order_items[[#This Row],[Date]]),"00")</f>
        <v>2023-04</v>
      </c>
      <c r="E1686" s="1" t="str">
        <f>_xlfn.XLOOKUP(order_items[[#This Row],[product_id]],products!A:A,products!C:C)</f>
        <v>Health &amp; Beauty</v>
      </c>
      <c r="F1686" t="s">
        <v>1111</v>
      </c>
      <c r="G1686" t="s">
        <v>1109</v>
      </c>
      <c r="H1686">
        <v>7</v>
      </c>
      <c r="I1686">
        <v>358.28</v>
      </c>
      <c r="J1686" s="2">
        <v>0.05</v>
      </c>
    </row>
    <row r="1687" spans="1:10" x14ac:dyDescent="0.2">
      <c r="A1687" t="s">
        <v>3710</v>
      </c>
      <c r="B1687" t="s">
        <v>3707</v>
      </c>
      <c r="C1687" s="1">
        <f>_xlfn.XLOOKUP(order_items[[#This Row],[order_id]],orders!A:A,orders!C:C)</f>
        <v>45017</v>
      </c>
      <c r="D1687" s="3" t="str">
        <f>YEAR(order_items[[#This Row],[Date]])&amp;"-"&amp;TEXT(MONTH(order_items[[#This Row],[Date]]),"00")</f>
        <v>2023-04</v>
      </c>
      <c r="E1687" s="1" t="str">
        <f>_xlfn.XLOOKUP(order_items[[#This Row],[product_id]],products!A:A,products!C:C)</f>
        <v>Health &amp; Beauty</v>
      </c>
      <c r="F1687" t="s">
        <v>1030</v>
      </c>
      <c r="G1687" t="s">
        <v>1101</v>
      </c>
      <c r="H1687">
        <v>13</v>
      </c>
      <c r="I1687">
        <v>220.74</v>
      </c>
      <c r="J1687" s="2">
        <v>0.15</v>
      </c>
    </row>
    <row r="1688" spans="1:10" x14ac:dyDescent="0.2">
      <c r="A1688" t="s">
        <v>3711</v>
      </c>
      <c r="B1688" t="s">
        <v>3712</v>
      </c>
      <c r="C1688" s="1">
        <f>_xlfn.XLOOKUP(order_items[[#This Row],[order_id]],orders!A:A,orders!C:C)</f>
        <v>45387</v>
      </c>
      <c r="D1688" s="3" t="str">
        <f>YEAR(order_items[[#This Row],[Date]])&amp;"-"&amp;TEXT(MONTH(order_items[[#This Row],[Date]]),"00")</f>
        <v>2024-04</v>
      </c>
      <c r="E1688" s="1" t="str">
        <f>_xlfn.XLOOKUP(order_items[[#This Row],[product_id]],products!A:A,products!C:C)</f>
        <v>Office Supplies</v>
      </c>
      <c r="F1688" t="s">
        <v>954</v>
      </c>
      <c r="G1688" t="s">
        <v>917</v>
      </c>
      <c r="H1688">
        <v>13</v>
      </c>
      <c r="I1688">
        <v>171.07</v>
      </c>
      <c r="J1688" s="2">
        <v>0</v>
      </c>
    </row>
    <row r="1689" spans="1:10" x14ac:dyDescent="0.2">
      <c r="A1689" t="s">
        <v>3713</v>
      </c>
      <c r="B1689" t="s">
        <v>3714</v>
      </c>
      <c r="C1689" s="1">
        <f>_xlfn.XLOOKUP(order_items[[#This Row],[order_id]],orders!A:A,orders!C:C)</f>
        <v>45196</v>
      </c>
      <c r="D1689" s="3" t="str">
        <f>YEAR(order_items[[#This Row],[Date]])&amp;"-"&amp;TEXT(MONTH(order_items[[#This Row],[Date]]),"00")</f>
        <v>2023-09</v>
      </c>
      <c r="E1689" s="1" t="str">
        <f>_xlfn.XLOOKUP(order_items[[#This Row],[product_id]],products!A:A,products!C:C)</f>
        <v>Home &amp; Kitchen</v>
      </c>
      <c r="F1689" t="s">
        <v>1062</v>
      </c>
      <c r="G1689" t="s">
        <v>1109</v>
      </c>
      <c r="H1689">
        <v>9</v>
      </c>
      <c r="I1689">
        <v>45.95</v>
      </c>
      <c r="J1689" s="2">
        <v>0</v>
      </c>
    </row>
    <row r="1690" spans="1:10" x14ac:dyDescent="0.2">
      <c r="A1690" t="s">
        <v>3715</v>
      </c>
      <c r="B1690" t="s">
        <v>3714</v>
      </c>
      <c r="C1690" s="1">
        <f>_xlfn.XLOOKUP(order_items[[#This Row],[order_id]],orders!A:A,orders!C:C)</f>
        <v>45196</v>
      </c>
      <c r="D1690" s="3" t="str">
        <f>YEAR(order_items[[#This Row],[Date]])&amp;"-"&amp;TEXT(MONTH(order_items[[#This Row],[Date]]),"00")</f>
        <v>2023-09</v>
      </c>
      <c r="E1690" s="1" t="str">
        <f>_xlfn.XLOOKUP(order_items[[#This Row],[product_id]],products!A:A,products!C:C)</f>
        <v>Outdoor &amp; Sports</v>
      </c>
      <c r="F1690" t="s">
        <v>1090</v>
      </c>
      <c r="G1690" t="s">
        <v>1122</v>
      </c>
      <c r="H1690">
        <v>1</v>
      </c>
      <c r="I1690">
        <v>225.63</v>
      </c>
      <c r="J1690" s="2">
        <v>0.05</v>
      </c>
    </row>
    <row r="1691" spans="1:10" x14ac:dyDescent="0.2">
      <c r="A1691" t="s">
        <v>3716</v>
      </c>
      <c r="B1691" t="s">
        <v>3717</v>
      </c>
      <c r="C1691" s="1">
        <f>_xlfn.XLOOKUP(order_items[[#This Row],[order_id]],orders!A:A,orders!C:C)</f>
        <v>45010</v>
      </c>
      <c r="D1691" s="3" t="str">
        <f>YEAR(order_items[[#This Row],[Date]])&amp;"-"&amp;TEXT(MONTH(order_items[[#This Row],[Date]]),"00")</f>
        <v>2023-03</v>
      </c>
      <c r="E1691" s="1" t="str">
        <f>_xlfn.XLOOKUP(order_items[[#This Row],[product_id]],products!A:A,products!C:C)</f>
        <v>Office Supplies</v>
      </c>
      <c r="F1691" t="s">
        <v>930</v>
      </c>
      <c r="G1691" t="s">
        <v>1122</v>
      </c>
      <c r="H1691">
        <v>25</v>
      </c>
      <c r="I1691">
        <v>172.43</v>
      </c>
      <c r="J1691" s="2">
        <v>0</v>
      </c>
    </row>
    <row r="1692" spans="1:10" x14ac:dyDescent="0.2">
      <c r="A1692" t="s">
        <v>3718</v>
      </c>
      <c r="B1692" t="s">
        <v>3719</v>
      </c>
      <c r="C1692" s="1">
        <f>_xlfn.XLOOKUP(order_items[[#This Row],[order_id]],orders!A:A,orders!C:C)</f>
        <v>45627</v>
      </c>
      <c r="D1692" s="3" t="str">
        <f>YEAR(order_items[[#This Row],[Date]])&amp;"-"&amp;TEXT(MONTH(order_items[[#This Row],[Date]]),"00")</f>
        <v>2024-12</v>
      </c>
      <c r="E1692" s="1" t="str">
        <f>_xlfn.XLOOKUP(order_items[[#This Row],[product_id]],products!A:A,products!C:C)</f>
        <v>Office Supplies</v>
      </c>
      <c r="F1692" t="s">
        <v>1035</v>
      </c>
      <c r="G1692" t="s">
        <v>1115</v>
      </c>
      <c r="H1692">
        <v>9</v>
      </c>
      <c r="I1692">
        <v>147.47999999999999</v>
      </c>
      <c r="J1692" s="2">
        <v>0</v>
      </c>
    </row>
    <row r="1693" spans="1:10" x14ac:dyDescent="0.2">
      <c r="A1693" t="s">
        <v>3720</v>
      </c>
      <c r="B1693" t="s">
        <v>3721</v>
      </c>
      <c r="C1693" s="1">
        <f>_xlfn.XLOOKUP(order_items[[#This Row],[order_id]],orders!A:A,orders!C:C)</f>
        <v>45054</v>
      </c>
      <c r="D1693" s="3" t="str">
        <f>YEAR(order_items[[#This Row],[Date]])&amp;"-"&amp;TEXT(MONTH(order_items[[#This Row],[Date]]),"00")</f>
        <v>2023-05</v>
      </c>
      <c r="E1693" s="1" t="str">
        <f>_xlfn.XLOOKUP(order_items[[#This Row],[product_id]],products!A:A,products!C:C)</f>
        <v>Office Supplies</v>
      </c>
      <c r="F1693" t="s">
        <v>1036</v>
      </c>
      <c r="G1693" t="s">
        <v>917</v>
      </c>
      <c r="H1693">
        <v>11</v>
      </c>
      <c r="I1693">
        <v>65.73</v>
      </c>
      <c r="J1693" s="2">
        <v>0</v>
      </c>
    </row>
    <row r="1694" spans="1:10" x14ac:dyDescent="0.2">
      <c r="A1694" t="s">
        <v>3722</v>
      </c>
      <c r="B1694" t="s">
        <v>3723</v>
      </c>
      <c r="C1694" s="1">
        <f>_xlfn.XLOOKUP(order_items[[#This Row],[order_id]],orders!A:A,orders!C:C)</f>
        <v>45522</v>
      </c>
      <c r="D1694" s="3" t="str">
        <f>YEAR(order_items[[#This Row],[Date]])&amp;"-"&amp;TEXT(MONTH(order_items[[#This Row],[Date]]),"00")</f>
        <v>2024-08</v>
      </c>
      <c r="E1694" s="1" t="str">
        <f>_xlfn.XLOOKUP(order_items[[#This Row],[product_id]],products!A:A,products!C:C)</f>
        <v>Electronics</v>
      </c>
      <c r="F1694" t="s">
        <v>998</v>
      </c>
      <c r="G1694" t="s">
        <v>1115</v>
      </c>
      <c r="H1694">
        <v>23</v>
      </c>
      <c r="I1694">
        <v>46.81</v>
      </c>
      <c r="J1694" s="2">
        <v>0.05</v>
      </c>
    </row>
    <row r="1695" spans="1:10" x14ac:dyDescent="0.2">
      <c r="A1695" t="s">
        <v>3724</v>
      </c>
      <c r="B1695" t="s">
        <v>3725</v>
      </c>
      <c r="C1695" s="1">
        <f>_xlfn.XLOOKUP(order_items[[#This Row],[order_id]],orders!A:A,orders!C:C)</f>
        <v>45325</v>
      </c>
      <c r="D1695" s="3" t="str">
        <f>YEAR(order_items[[#This Row],[Date]])&amp;"-"&amp;TEXT(MONTH(order_items[[#This Row],[Date]]),"00")</f>
        <v>2024-02</v>
      </c>
      <c r="E1695" s="1" t="str">
        <f>_xlfn.XLOOKUP(order_items[[#This Row],[product_id]],products!A:A,products!C:C)</f>
        <v>Electronics</v>
      </c>
      <c r="F1695" t="s">
        <v>1102</v>
      </c>
      <c r="G1695" t="s">
        <v>1009</v>
      </c>
      <c r="H1695">
        <v>6</v>
      </c>
      <c r="I1695">
        <v>61.4</v>
      </c>
      <c r="J1695" s="2">
        <v>0</v>
      </c>
    </row>
    <row r="1696" spans="1:10" x14ac:dyDescent="0.2">
      <c r="A1696" t="s">
        <v>3726</v>
      </c>
      <c r="B1696" t="s">
        <v>3725</v>
      </c>
      <c r="C1696" s="1">
        <f>_xlfn.XLOOKUP(order_items[[#This Row],[order_id]],orders!A:A,orders!C:C)</f>
        <v>45325</v>
      </c>
      <c r="D1696" s="3" t="str">
        <f>YEAR(order_items[[#This Row],[Date]])&amp;"-"&amp;TEXT(MONTH(order_items[[#This Row],[Date]]),"00")</f>
        <v>2024-02</v>
      </c>
      <c r="E1696" s="1" t="str">
        <f>_xlfn.XLOOKUP(order_items[[#This Row],[product_id]],products!A:A,products!C:C)</f>
        <v>Outdoor &amp; Sports</v>
      </c>
      <c r="F1696" t="s">
        <v>1098</v>
      </c>
      <c r="G1696" t="s">
        <v>917</v>
      </c>
      <c r="H1696">
        <v>15</v>
      </c>
      <c r="I1696">
        <v>398.53</v>
      </c>
      <c r="J1696" s="2">
        <v>0.15</v>
      </c>
    </row>
    <row r="1697" spans="1:10" x14ac:dyDescent="0.2">
      <c r="A1697" t="s">
        <v>3727</v>
      </c>
      <c r="B1697" t="s">
        <v>3728</v>
      </c>
      <c r="C1697" s="1">
        <f>_xlfn.XLOOKUP(order_items[[#This Row],[order_id]],orders!A:A,orders!C:C)</f>
        <v>45005</v>
      </c>
      <c r="D1697" s="3" t="str">
        <f>YEAR(order_items[[#This Row],[Date]])&amp;"-"&amp;TEXT(MONTH(order_items[[#This Row],[Date]]),"00")</f>
        <v>2023-03</v>
      </c>
      <c r="E1697" s="1" t="str">
        <f>_xlfn.XLOOKUP(order_items[[#This Row],[product_id]],products!A:A,products!C:C)</f>
        <v>Office Supplies</v>
      </c>
      <c r="F1697" t="s">
        <v>948</v>
      </c>
      <c r="G1697" t="s">
        <v>1101</v>
      </c>
      <c r="H1697">
        <v>12</v>
      </c>
      <c r="I1697">
        <v>46.82</v>
      </c>
      <c r="J1697" s="2">
        <v>0.15</v>
      </c>
    </row>
    <row r="1698" spans="1:10" x14ac:dyDescent="0.2">
      <c r="A1698" t="s">
        <v>3729</v>
      </c>
      <c r="B1698" t="s">
        <v>3728</v>
      </c>
      <c r="C1698" s="1">
        <f>_xlfn.XLOOKUP(order_items[[#This Row],[order_id]],orders!A:A,orders!C:C)</f>
        <v>45005</v>
      </c>
      <c r="D1698" s="3" t="str">
        <f>YEAR(order_items[[#This Row],[Date]])&amp;"-"&amp;TEXT(MONTH(order_items[[#This Row],[Date]]),"00")</f>
        <v>2023-03</v>
      </c>
      <c r="E1698" s="1" t="str">
        <f>_xlfn.XLOOKUP(order_items[[#This Row],[product_id]],products!A:A,products!C:C)</f>
        <v>Health &amp; Beauty</v>
      </c>
      <c r="F1698" t="s">
        <v>1103</v>
      </c>
      <c r="G1698" t="s">
        <v>1009</v>
      </c>
      <c r="H1698">
        <v>14</v>
      </c>
      <c r="I1698">
        <v>346.41</v>
      </c>
      <c r="J1698" s="2">
        <v>0.15</v>
      </c>
    </row>
    <row r="1699" spans="1:10" x14ac:dyDescent="0.2">
      <c r="A1699" t="s">
        <v>3730</v>
      </c>
      <c r="B1699" t="s">
        <v>3731</v>
      </c>
      <c r="C1699" s="1">
        <f>_xlfn.XLOOKUP(order_items[[#This Row],[order_id]],orders!A:A,orders!C:C)</f>
        <v>45291</v>
      </c>
      <c r="D1699" s="3" t="str">
        <f>YEAR(order_items[[#This Row],[Date]])&amp;"-"&amp;TEXT(MONTH(order_items[[#This Row],[Date]]),"00")</f>
        <v>2023-12</v>
      </c>
      <c r="E1699" s="1" t="str">
        <f>_xlfn.XLOOKUP(order_items[[#This Row],[product_id]],products!A:A,products!C:C)</f>
        <v>Home &amp; Kitchen</v>
      </c>
      <c r="F1699" t="s">
        <v>925</v>
      </c>
      <c r="G1699" t="s">
        <v>1009</v>
      </c>
      <c r="H1699">
        <v>22</v>
      </c>
      <c r="I1699">
        <v>218.39</v>
      </c>
      <c r="J1699" s="2">
        <v>0.05</v>
      </c>
    </row>
    <row r="1700" spans="1:10" x14ac:dyDescent="0.2">
      <c r="A1700" t="s">
        <v>3732</v>
      </c>
      <c r="B1700" t="s">
        <v>3731</v>
      </c>
      <c r="C1700" s="1">
        <f>_xlfn.XLOOKUP(order_items[[#This Row],[order_id]],orders!A:A,orders!C:C)</f>
        <v>45291</v>
      </c>
      <c r="D1700" s="3" t="str">
        <f>YEAR(order_items[[#This Row],[Date]])&amp;"-"&amp;TEXT(MONTH(order_items[[#This Row],[Date]]),"00")</f>
        <v>2023-12</v>
      </c>
      <c r="E1700" s="1" t="str">
        <f>_xlfn.XLOOKUP(order_items[[#This Row],[product_id]],products!A:A,products!C:C)</f>
        <v>Office Supplies</v>
      </c>
      <c r="F1700" t="s">
        <v>1061</v>
      </c>
      <c r="G1700" t="s">
        <v>917</v>
      </c>
      <c r="H1700">
        <v>6</v>
      </c>
      <c r="I1700">
        <v>50.53</v>
      </c>
      <c r="J1700" s="2">
        <v>0.15</v>
      </c>
    </row>
    <row r="1701" spans="1:10" x14ac:dyDescent="0.2">
      <c r="A1701" t="s">
        <v>3733</v>
      </c>
      <c r="B1701" t="s">
        <v>3734</v>
      </c>
      <c r="C1701" s="1">
        <f>_xlfn.XLOOKUP(order_items[[#This Row],[order_id]],orders!A:A,orders!C:C)</f>
        <v>45496</v>
      </c>
      <c r="D1701" s="3" t="str">
        <f>YEAR(order_items[[#This Row],[Date]])&amp;"-"&amp;TEXT(MONTH(order_items[[#This Row],[Date]]),"00")</f>
        <v>2024-07</v>
      </c>
      <c r="E1701" s="1" t="str">
        <f>_xlfn.XLOOKUP(order_items[[#This Row],[product_id]],products!A:A,products!C:C)</f>
        <v>Outdoor &amp; Sports</v>
      </c>
      <c r="F1701" t="s">
        <v>1003</v>
      </c>
      <c r="G1701" t="s">
        <v>1009</v>
      </c>
      <c r="H1701">
        <v>16</v>
      </c>
      <c r="I1701">
        <v>260.81</v>
      </c>
      <c r="J1701" s="2">
        <v>0.1</v>
      </c>
    </row>
    <row r="1702" spans="1:10" x14ac:dyDescent="0.2">
      <c r="A1702" t="s">
        <v>3735</v>
      </c>
      <c r="B1702" t="s">
        <v>3734</v>
      </c>
      <c r="C1702" s="1">
        <f>_xlfn.XLOOKUP(order_items[[#This Row],[order_id]],orders!A:A,orders!C:C)</f>
        <v>45496</v>
      </c>
      <c r="D1702" s="3" t="str">
        <f>YEAR(order_items[[#This Row],[Date]])&amp;"-"&amp;TEXT(MONTH(order_items[[#This Row],[Date]]),"00")</f>
        <v>2024-07</v>
      </c>
      <c r="E1702" s="1" t="str">
        <f>_xlfn.XLOOKUP(order_items[[#This Row],[product_id]],products!A:A,products!C:C)</f>
        <v>Electronics</v>
      </c>
      <c r="F1702" t="s">
        <v>1116</v>
      </c>
      <c r="G1702" t="s">
        <v>1120</v>
      </c>
      <c r="H1702">
        <v>8</v>
      </c>
      <c r="I1702">
        <v>193.17</v>
      </c>
      <c r="J1702" s="2">
        <v>0</v>
      </c>
    </row>
    <row r="1703" spans="1:10" x14ac:dyDescent="0.2">
      <c r="A1703" t="s">
        <v>3736</v>
      </c>
      <c r="B1703" t="s">
        <v>3737</v>
      </c>
      <c r="C1703" s="1">
        <f>_xlfn.XLOOKUP(order_items[[#This Row],[order_id]],orders!A:A,orders!C:C)</f>
        <v>45261</v>
      </c>
      <c r="D1703" s="3" t="str">
        <f>YEAR(order_items[[#This Row],[Date]])&amp;"-"&amp;TEXT(MONTH(order_items[[#This Row],[Date]]),"00")</f>
        <v>2023-12</v>
      </c>
      <c r="E1703" s="1" t="str">
        <f>_xlfn.XLOOKUP(order_items[[#This Row],[product_id]],products!A:A,products!C:C)</f>
        <v>Outdoor &amp; Sports</v>
      </c>
      <c r="F1703" t="s">
        <v>1094</v>
      </c>
      <c r="G1703" t="s">
        <v>1109</v>
      </c>
      <c r="H1703">
        <v>17</v>
      </c>
      <c r="I1703">
        <v>540.58000000000004</v>
      </c>
      <c r="J1703" s="2">
        <v>0.15</v>
      </c>
    </row>
    <row r="1704" spans="1:10" x14ac:dyDescent="0.2">
      <c r="A1704" t="s">
        <v>3738</v>
      </c>
      <c r="B1704" t="s">
        <v>3737</v>
      </c>
      <c r="C1704" s="1">
        <f>_xlfn.XLOOKUP(order_items[[#This Row],[order_id]],orders!A:A,orders!C:C)</f>
        <v>45261</v>
      </c>
      <c r="D1704" s="3" t="str">
        <f>YEAR(order_items[[#This Row],[Date]])&amp;"-"&amp;TEXT(MONTH(order_items[[#This Row],[Date]]),"00")</f>
        <v>2023-12</v>
      </c>
      <c r="E1704" s="1" t="str">
        <f>_xlfn.XLOOKUP(order_items[[#This Row],[product_id]],products!A:A,products!C:C)</f>
        <v>Outdoor &amp; Sports</v>
      </c>
      <c r="F1704" t="s">
        <v>1037</v>
      </c>
      <c r="G1704" t="s">
        <v>1080</v>
      </c>
      <c r="H1704">
        <v>21</v>
      </c>
      <c r="I1704">
        <v>443.86</v>
      </c>
    </row>
    <row r="1705" spans="1:10" x14ac:dyDescent="0.2">
      <c r="A1705" t="s">
        <v>3739</v>
      </c>
      <c r="B1705" t="s">
        <v>3737</v>
      </c>
      <c r="C1705" s="1">
        <f>_xlfn.XLOOKUP(order_items[[#This Row],[order_id]],orders!A:A,orders!C:C)</f>
        <v>45261</v>
      </c>
      <c r="D1705" s="3" t="str">
        <f>YEAR(order_items[[#This Row],[Date]])&amp;"-"&amp;TEXT(MONTH(order_items[[#This Row],[Date]]),"00")</f>
        <v>2023-12</v>
      </c>
      <c r="E1705" s="1" t="str">
        <f>_xlfn.XLOOKUP(order_items[[#This Row],[product_id]],products!A:A,products!C:C)</f>
        <v>Office Supplies</v>
      </c>
      <c r="F1705" t="s">
        <v>928</v>
      </c>
      <c r="G1705" t="s">
        <v>1054</v>
      </c>
      <c r="H1705">
        <v>3</v>
      </c>
      <c r="I1705">
        <v>532.79</v>
      </c>
      <c r="J1705" s="2">
        <v>0.15</v>
      </c>
    </row>
    <row r="1706" spans="1:10" x14ac:dyDescent="0.2">
      <c r="A1706" t="s">
        <v>3740</v>
      </c>
      <c r="B1706" t="s">
        <v>3741</v>
      </c>
      <c r="C1706" s="1">
        <f>_xlfn.XLOOKUP(order_items[[#This Row],[order_id]],orders!A:A,orders!C:C)</f>
        <v>45436</v>
      </c>
      <c r="D1706" s="3" t="str">
        <f>YEAR(order_items[[#This Row],[Date]])&amp;"-"&amp;TEXT(MONTH(order_items[[#This Row],[Date]]),"00")</f>
        <v>2024-05</v>
      </c>
      <c r="E1706" s="1" t="str">
        <f>_xlfn.XLOOKUP(order_items[[#This Row],[product_id]],products!A:A,products!C:C)</f>
        <v>Health &amp; Beauty</v>
      </c>
      <c r="F1706" t="s">
        <v>1022</v>
      </c>
      <c r="G1706" t="s">
        <v>1054</v>
      </c>
      <c r="H1706">
        <v>19</v>
      </c>
      <c r="I1706">
        <v>462.13</v>
      </c>
      <c r="J1706" s="2">
        <v>0</v>
      </c>
    </row>
    <row r="1707" spans="1:10" x14ac:dyDescent="0.2">
      <c r="A1707" t="s">
        <v>3742</v>
      </c>
      <c r="B1707" t="s">
        <v>3743</v>
      </c>
      <c r="C1707" s="1">
        <f>_xlfn.XLOOKUP(order_items[[#This Row],[order_id]],orders!A:A,orders!C:C)</f>
        <v>45019</v>
      </c>
      <c r="D1707" s="3" t="str">
        <f>YEAR(order_items[[#This Row],[Date]])&amp;"-"&amp;TEXT(MONTH(order_items[[#This Row],[Date]]),"00")</f>
        <v>2023-04</v>
      </c>
      <c r="E1707" s="1" t="str">
        <f>_xlfn.XLOOKUP(order_items[[#This Row],[product_id]],products!A:A,products!C:C)</f>
        <v>Outdoor &amp; Sports</v>
      </c>
      <c r="F1707" t="s">
        <v>1099</v>
      </c>
      <c r="G1707" t="s">
        <v>917</v>
      </c>
      <c r="H1707">
        <v>6</v>
      </c>
      <c r="I1707">
        <v>391.01</v>
      </c>
      <c r="J1707" s="2">
        <v>0.05</v>
      </c>
    </row>
    <row r="1708" spans="1:10" x14ac:dyDescent="0.2">
      <c r="A1708" t="s">
        <v>3744</v>
      </c>
      <c r="B1708" t="s">
        <v>3743</v>
      </c>
      <c r="C1708" s="1">
        <f>_xlfn.XLOOKUP(order_items[[#This Row],[order_id]],orders!A:A,orders!C:C)</f>
        <v>45019</v>
      </c>
      <c r="D1708" s="3" t="str">
        <f>YEAR(order_items[[#This Row],[Date]])&amp;"-"&amp;TEXT(MONTH(order_items[[#This Row],[Date]]),"00")</f>
        <v>2023-04</v>
      </c>
      <c r="E1708" s="1" t="str">
        <f>_xlfn.XLOOKUP(order_items[[#This Row],[product_id]],products!A:A,products!C:C)</f>
        <v>Health &amp; Beauty</v>
      </c>
      <c r="F1708" t="s">
        <v>1028</v>
      </c>
      <c r="G1708" t="s">
        <v>917</v>
      </c>
      <c r="H1708">
        <v>14</v>
      </c>
      <c r="I1708">
        <v>96.64</v>
      </c>
      <c r="J1708" s="2">
        <v>0</v>
      </c>
    </row>
    <row r="1709" spans="1:10" x14ac:dyDescent="0.2">
      <c r="A1709" t="s">
        <v>3745</v>
      </c>
      <c r="B1709" t="s">
        <v>3746</v>
      </c>
      <c r="C1709" s="1">
        <f>_xlfn.XLOOKUP(order_items[[#This Row],[order_id]],orders!A:A,orders!C:C)</f>
        <v>45506</v>
      </c>
      <c r="D1709" s="3" t="str">
        <f>YEAR(order_items[[#This Row],[Date]])&amp;"-"&amp;TEXT(MONTH(order_items[[#This Row],[Date]]),"00")</f>
        <v>2024-08</v>
      </c>
      <c r="E1709" s="1" t="str">
        <f>_xlfn.XLOOKUP(order_items[[#This Row],[product_id]],products!A:A,products!C:C)</f>
        <v>Home &amp; Kitchen</v>
      </c>
      <c r="F1709" t="s">
        <v>1096</v>
      </c>
      <c r="G1709" t="s">
        <v>1009</v>
      </c>
      <c r="H1709">
        <v>23</v>
      </c>
      <c r="I1709">
        <v>279.18</v>
      </c>
      <c r="J1709" s="2">
        <v>0.1</v>
      </c>
    </row>
    <row r="1710" spans="1:10" x14ac:dyDescent="0.2">
      <c r="A1710" t="s">
        <v>3747</v>
      </c>
      <c r="B1710" t="s">
        <v>3746</v>
      </c>
      <c r="C1710" s="1">
        <f>_xlfn.XLOOKUP(order_items[[#This Row],[order_id]],orders!A:A,orders!C:C)</f>
        <v>45506</v>
      </c>
      <c r="D1710" s="3" t="str">
        <f>YEAR(order_items[[#This Row],[Date]])&amp;"-"&amp;TEXT(MONTH(order_items[[#This Row],[Date]]),"00")</f>
        <v>2024-08</v>
      </c>
      <c r="E1710" s="1" t="str">
        <f>_xlfn.XLOOKUP(order_items[[#This Row],[product_id]],products!A:A,products!C:C)</f>
        <v>Electronics</v>
      </c>
      <c r="F1710" t="s">
        <v>995</v>
      </c>
      <c r="G1710" t="s">
        <v>917</v>
      </c>
      <c r="H1710">
        <v>3</v>
      </c>
      <c r="I1710">
        <v>519.70000000000005</v>
      </c>
      <c r="J1710" s="2">
        <v>0.15</v>
      </c>
    </row>
    <row r="1711" spans="1:10" x14ac:dyDescent="0.2">
      <c r="A1711" t="s">
        <v>3748</v>
      </c>
      <c r="B1711" t="s">
        <v>3746</v>
      </c>
      <c r="C1711" s="1">
        <f>_xlfn.XLOOKUP(order_items[[#This Row],[order_id]],orders!A:A,orders!C:C)</f>
        <v>45506</v>
      </c>
      <c r="D1711" s="3" t="str">
        <f>YEAR(order_items[[#This Row],[Date]])&amp;"-"&amp;TEXT(MONTH(order_items[[#This Row],[Date]]),"00")</f>
        <v>2024-08</v>
      </c>
      <c r="E1711" s="1" t="str">
        <f>_xlfn.XLOOKUP(order_items[[#This Row],[product_id]],products!A:A,products!C:C)</f>
        <v>Outdoor &amp; Sports</v>
      </c>
      <c r="F1711" t="s">
        <v>987</v>
      </c>
      <c r="G1711" t="s">
        <v>1101</v>
      </c>
      <c r="H1711">
        <v>5</v>
      </c>
      <c r="I1711">
        <v>440.43</v>
      </c>
      <c r="J1711" s="2">
        <v>0</v>
      </c>
    </row>
    <row r="1712" spans="1:10" x14ac:dyDescent="0.2">
      <c r="A1712" t="s">
        <v>3749</v>
      </c>
      <c r="B1712" t="s">
        <v>3750</v>
      </c>
      <c r="C1712" s="1">
        <f>_xlfn.XLOOKUP(order_items[[#This Row],[order_id]],orders!A:A,orders!C:C)</f>
        <v>45235</v>
      </c>
      <c r="D1712" s="3" t="str">
        <f>YEAR(order_items[[#This Row],[Date]])&amp;"-"&amp;TEXT(MONTH(order_items[[#This Row],[Date]]),"00")</f>
        <v>2023-11</v>
      </c>
      <c r="E1712" s="1" t="str">
        <f>_xlfn.XLOOKUP(order_items[[#This Row],[product_id]],products!A:A,products!C:C)</f>
        <v>Home &amp; Kitchen</v>
      </c>
      <c r="F1712" t="s">
        <v>1068</v>
      </c>
      <c r="G1712" t="s">
        <v>917</v>
      </c>
      <c r="H1712">
        <v>15</v>
      </c>
      <c r="I1712">
        <v>475.7</v>
      </c>
      <c r="J1712" s="2">
        <v>0</v>
      </c>
    </row>
    <row r="1713" spans="1:10" x14ac:dyDescent="0.2">
      <c r="A1713" t="s">
        <v>3751</v>
      </c>
      <c r="B1713" t="s">
        <v>3750</v>
      </c>
      <c r="C1713" s="1">
        <f>_xlfn.XLOOKUP(order_items[[#This Row],[order_id]],orders!A:A,orders!C:C)</f>
        <v>45235</v>
      </c>
      <c r="D1713" s="3" t="str">
        <f>YEAR(order_items[[#This Row],[Date]])&amp;"-"&amp;TEXT(MONTH(order_items[[#This Row],[Date]]),"00")</f>
        <v>2023-11</v>
      </c>
      <c r="E1713" s="1" t="str">
        <f>_xlfn.XLOOKUP(order_items[[#This Row],[product_id]],products!A:A,products!C:C)</f>
        <v>Electronics</v>
      </c>
      <c r="F1713" t="s">
        <v>1088</v>
      </c>
      <c r="G1713" t="s">
        <v>1115</v>
      </c>
      <c r="H1713">
        <v>10</v>
      </c>
      <c r="I1713">
        <v>197.22</v>
      </c>
      <c r="J1713" s="2">
        <v>0</v>
      </c>
    </row>
    <row r="1714" spans="1:10" x14ac:dyDescent="0.2">
      <c r="A1714" t="s">
        <v>3752</v>
      </c>
      <c r="B1714" t="s">
        <v>3753</v>
      </c>
      <c r="C1714" s="1">
        <f>_xlfn.XLOOKUP(order_items[[#This Row],[order_id]],orders!A:A,orders!C:C)</f>
        <v>45459</v>
      </c>
      <c r="D1714" s="3" t="str">
        <f>YEAR(order_items[[#This Row],[Date]])&amp;"-"&amp;TEXT(MONTH(order_items[[#This Row],[Date]]),"00")</f>
        <v>2024-06</v>
      </c>
      <c r="E1714" s="1" t="str">
        <f>_xlfn.XLOOKUP(order_items[[#This Row],[product_id]],products!A:A,products!C:C)</f>
        <v>Office Supplies</v>
      </c>
      <c r="F1714" t="s">
        <v>975</v>
      </c>
      <c r="G1714" t="s">
        <v>917</v>
      </c>
      <c r="H1714">
        <v>17</v>
      </c>
      <c r="I1714">
        <v>436.43</v>
      </c>
      <c r="J1714" s="2">
        <v>0</v>
      </c>
    </row>
    <row r="1715" spans="1:10" x14ac:dyDescent="0.2">
      <c r="A1715" t="s">
        <v>3754</v>
      </c>
      <c r="B1715" t="s">
        <v>3755</v>
      </c>
      <c r="C1715" s="1">
        <f>_xlfn.XLOOKUP(order_items[[#This Row],[order_id]],orders!A:A,orders!C:C)</f>
        <v>45475</v>
      </c>
      <c r="D1715" s="3" t="str">
        <f>YEAR(order_items[[#This Row],[Date]])&amp;"-"&amp;TEXT(MONTH(order_items[[#This Row],[Date]]),"00")</f>
        <v>2024-07</v>
      </c>
      <c r="E1715" s="1" t="str">
        <f>_xlfn.XLOOKUP(order_items[[#This Row],[product_id]],products!A:A,products!C:C)</f>
        <v>Outdoor &amp; Sports</v>
      </c>
      <c r="F1715" t="s">
        <v>966</v>
      </c>
      <c r="G1715" t="s">
        <v>1009</v>
      </c>
      <c r="H1715">
        <v>23</v>
      </c>
      <c r="I1715">
        <v>206.31</v>
      </c>
      <c r="J1715" s="2">
        <v>0.05</v>
      </c>
    </row>
    <row r="1716" spans="1:10" x14ac:dyDescent="0.2">
      <c r="A1716" t="s">
        <v>3756</v>
      </c>
      <c r="B1716" t="s">
        <v>3755</v>
      </c>
      <c r="C1716" s="1">
        <f>_xlfn.XLOOKUP(order_items[[#This Row],[order_id]],orders!A:A,orders!C:C)</f>
        <v>45475</v>
      </c>
      <c r="D1716" s="3" t="str">
        <f>YEAR(order_items[[#This Row],[Date]])&amp;"-"&amp;TEXT(MONTH(order_items[[#This Row],[Date]]),"00")</f>
        <v>2024-07</v>
      </c>
      <c r="E1716" s="1" t="str">
        <f>_xlfn.XLOOKUP(order_items[[#This Row],[product_id]],products!A:A,products!C:C)</f>
        <v>Electronics</v>
      </c>
      <c r="F1716" t="s">
        <v>945</v>
      </c>
      <c r="G1716" t="s">
        <v>1115</v>
      </c>
      <c r="H1716">
        <v>24</v>
      </c>
      <c r="I1716">
        <v>158.65</v>
      </c>
      <c r="J1716" s="2">
        <v>0</v>
      </c>
    </row>
    <row r="1717" spans="1:10" x14ac:dyDescent="0.2">
      <c r="A1717" t="s">
        <v>3757</v>
      </c>
      <c r="B1717" t="s">
        <v>3758</v>
      </c>
      <c r="C1717" s="1">
        <f>_xlfn.XLOOKUP(order_items[[#This Row],[order_id]],orders!A:A,orders!C:C)</f>
        <v>45501</v>
      </c>
      <c r="D1717" s="3" t="str">
        <f>YEAR(order_items[[#This Row],[Date]])&amp;"-"&amp;TEXT(MONTH(order_items[[#This Row],[Date]]),"00")</f>
        <v>2024-07</v>
      </c>
      <c r="E1717" s="1" t="str">
        <f>_xlfn.XLOOKUP(order_items[[#This Row],[product_id]],products!A:A,products!C:C)</f>
        <v>Outdoor &amp; Sports</v>
      </c>
      <c r="F1717" t="s">
        <v>1082</v>
      </c>
      <c r="G1717" t="s">
        <v>1080</v>
      </c>
      <c r="H1717">
        <v>7</v>
      </c>
      <c r="I1717">
        <v>292.56</v>
      </c>
      <c r="J1717" s="2">
        <v>0.1</v>
      </c>
    </row>
    <row r="1718" spans="1:10" x14ac:dyDescent="0.2">
      <c r="A1718" t="s">
        <v>3759</v>
      </c>
      <c r="B1718" t="s">
        <v>3760</v>
      </c>
      <c r="C1718" s="1">
        <f>_xlfn.XLOOKUP(order_items[[#This Row],[order_id]],orders!A:A,orders!C:C)</f>
        <v>45523</v>
      </c>
      <c r="D1718" s="3" t="str">
        <f>YEAR(order_items[[#This Row],[Date]])&amp;"-"&amp;TEXT(MONTH(order_items[[#This Row],[Date]]),"00")</f>
        <v>2024-08</v>
      </c>
      <c r="E1718" s="1" t="str">
        <f>_xlfn.XLOOKUP(order_items[[#This Row],[product_id]],products!A:A,products!C:C)</f>
        <v>Office Supplies</v>
      </c>
      <c r="F1718" t="s">
        <v>969</v>
      </c>
      <c r="G1718" t="s">
        <v>1054</v>
      </c>
      <c r="H1718">
        <v>18</v>
      </c>
      <c r="I1718">
        <v>286.77</v>
      </c>
      <c r="J1718" s="2">
        <v>0</v>
      </c>
    </row>
    <row r="1719" spans="1:10" x14ac:dyDescent="0.2">
      <c r="A1719" t="s">
        <v>3761</v>
      </c>
      <c r="B1719" t="s">
        <v>3762</v>
      </c>
      <c r="C1719" s="1">
        <f>_xlfn.XLOOKUP(order_items[[#This Row],[order_id]],orders!A:A,orders!C:C)</f>
        <v>45370</v>
      </c>
      <c r="D1719" s="3" t="str">
        <f>YEAR(order_items[[#This Row],[Date]])&amp;"-"&amp;TEXT(MONTH(order_items[[#This Row],[Date]]),"00")</f>
        <v>2024-03</v>
      </c>
      <c r="E1719" s="1" t="str">
        <f>_xlfn.XLOOKUP(order_items[[#This Row],[product_id]],products!A:A,products!C:C)</f>
        <v>Electronics</v>
      </c>
      <c r="F1719" t="s">
        <v>1078</v>
      </c>
      <c r="G1719" t="s">
        <v>1122</v>
      </c>
      <c r="H1719">
        <v>18</v>
      </c>
      <c r="I1719">
        <v>341.57</v>
      </c>
      <c r="J1719" s="2">
        <v>0.1</v>
      </c>
    </row>
    <row r="1720" spans="1:10" x14ac:dyDescent="0.2">
      <c r="A1720" t="s">
        <v>3763</v>
      </c>
      <c r="B1720" t="s">
        <v>3762</v>
      </c>
      <c r="C1720" s="1">
        <f>_xlfn.XLOOKUP(order_items[[#This Row],[order_id]],orders!A:A,orders!C:C)</f>
        <v>45370</v>
      </c>
      <c r="D1720" s="3" t="str">
        <f>YEAR(order_items[[#This Row],[Date]])&amp;"-"&amp;TEXT(MONTH(order_items[[#This Row],[Date]]),"00")</f>
        <v>2024-03</v>
      </c>
      <c r="E1720" s="1" t="str">
        <f>_xlfn.XLOOKUP(order_items[[#This Row],[product_id]],products!A:A,products!C:C)</f>
        <v>Outdoor &amp; Sports</v>
      </c>
      <c r="F1720" t="s">
        <v>1003</v>
      </c>
      <c r="G1720" t="s">
        <v>1119</v>
      </c>
      <c r="H1720">
        <v>15</v>
      </c>
      <c r="I1720">
        <v>260.81</v>
      </c>
      <c r="J1720" s="2">
        <v>0</v>
      </c>
    </row>
    <row r="1721" spans="1:10" x14ac:dyDescent="0.2">
      <c r="A1721" t="s">
        <v>3764</v>
      </c>
      <c r="B1721" t="s">
        <v>3765</v>
      </c>
      <c r="C1721" s="1">
        <f>_xlfn.XLOOKUP(order_items[[#This Row],[order_id]],orders!A:A,orders!C:C)</f>
        <v>45190</v>
      </c>
      <c r="D1721" s="3" t="str">
        <f>YEAR(order_items[[#This Row],[Date]])&amp;"-"&amp;TEXT(MONTH(order_items[[#This Row],[Date]]),"00")</f>
        <v>2023-09</v>
      </c>
      <c r="E1721" s="1" t="str">
        <f>_xlfn.XLOOKUP(order_items[[#This Row],[product_id]],products!A:A,products!C:C)</f>
        <v>Health &amp; Beauty</v>
      </c>
      <c r="F1721" t="s">
        <v>1111</v>
      </c>
      <c r="G1721" t="s">
        <v>1080</v>
      </c>
      <c r="H1721">
        <v>12</v>
      </c>
      <c r="I1721">
        <v>358.28</v>
      </c>
      <c r="J1721" s="2">
        <v>0.1</v>
      </c>
    </row>
    <row r="1722" spans="1:10" x14ac:dyDescent="0.2">
      <c r="A1722" t="s">
        <v>3766</v>
      </c>
      <c r="B1722" t="s">
        <v>3767</v>
      </c>
      <c r="C1722" s="1">
        <f>_xlfn.XLOOKUP(order_items[[#This Row],[order_id]],orders!A:A,orders!C:C)</f>
        <v>45012</v>
      </c>
      <c r="D1722" s="3" t="str">
        <f>YEAR(order_items[[#This Row],[Date]])&amp;"-"&amp;TEXT(MONTH(order_items[[#This Row],[Date]]),"00")</f>
        <v>2023-03</v>
      </c>
      <c r="E1722" s="1" t="str">
        <f>_xlfn.XLOOKUP(order_items[[#This Row],[product_id]],products!A:A,products!C:C)</f>
        <v>Office Supplies</v>
      </c>
      <c r="F1722" t="s">
        <v>939</v>
      </c>
      <c r="G1722" t="s">
        <v>917</v>
      </c>
      <c r="H1722">
        <v>2</v>
      </c>
      <c r="I1722">
        <v>528.29999999999995</v>
      </c>
      <c r="J1722" s="2">
        <v>0.1</v>
      </c>
    </row>
    <row r="1723" spans="1:10" x14ac:dyDescent="0.2">
      <c r="A1723" t="s">
        <v>3768</v>
      </c>
      <c r="B1723" t="s">
        <v>3767</v>
      </c>
      <c r="C1723" s="1">
        <f>_xlfn.XLOOKUP(order_items[[#This Row],[order_id]],orders!A:A,orders!C:C)</f>
        <v>45012</v>
      </c>
      <c r="D1723" s="3" t="str">
        <f>YEAR(order_items[[#This Row],[Date]])&amp;"-"&amp;TEXT(MONTH(order_items[[#This Row],[Date]]),"00")</f>
        <v>2023-03</v>
      </c>
      <c r="E1723" s="1" t="str">
        <f>_xlfn.XLOOKUP(order_items[[#This Row],[product_id]],products!A:A,products!C:C)</f>
        <v>Electronics</v>
      </c>
      <c r="F1723" t="s">
        <v>945</v>
      </c>
      <c r="G1723" t="s">
        <v>1122</v>
      </c>
      <c r="H1723">
        <v>23</v>
      </c>
      <c r="I1723">
        <v>158.65</v>
      </c>
      <c r="J1723" s="2">
        <v>0.05</v>
      </c>
    </row>
    <row r="1724" spans="1:10" x14ac:dyDescent="0.2">
      <c r="A1724" t="s">
        <v>3769</v>
      </c>
      <c r="B1724" t="s">
        <v>3767</v>
      </c>
      <c r="C1724" s="1">
        <f>_xlfn.XLOOKUP(order_items[[#This Row],[order_id]],orders!A:A,orders!C:C)</f>
        <v>45012</v>
      </c>
      <c r="D1724" s="3" t="str">
        <f>YEAR(order_items[[#This Row],[Date]])&amp;"-"&amp;TEXT(MONTH(order_items[[#This Row],[Date]]),"00")</f>
        <v>2023-03</v>
      </c>
      <c r="E1724" s="1" t="str">
        <f>_xlfn.XLOOKUP(order_items[[#This Row],[product_id]],products!A:A,products!C:C)</f>
        <v>Outdoor &amp; Sports</v>
      </c>
      <c r="F1724" t="s">
        <v>1027</v>
      </c>
      <c r="G1724" t="s">
        <v>1115</v>
      </c>
      <c r="H1724">
        <v>24</v>
      </c>
      <c r="I1724">
        <v>184.18</v>
      </c>
      <c r="J1724" s="2">
        <v>0.15</v>
      </c>
    </row>
    <row r="1725" spans="1:10" x14ac:dyDescent="0.2">
      <c r="A1725" t="s">
        <v>3770</v>
      </c>
      <c r="B1725" t="s">
        <v>3771</v>
      </c>
      <c r="C1725" s="1">
        <f>_xlfn.XLOOKUP(order_items[[#This Row],[order_id]],orders!A:A,orders!C:C)</f>
        <v>45053</v>
      </c>
      <c r="D1725" s="3" t="str">
        <f>YEAR(order_items[[#This Row],[Date]])&amp;"-"&amp;TEXT(MONTH(order_items[[#This Row],[Date]]),"00")</f>
        <v>2023-05</v>
      </c>
      <c r="E1725" s="1" t="str">
        <f>_xlfn.XLOOKUP(order_items[[#This Row],[product_id]],products!A:A,products!C:C)</f>
        <v>Outdoor &amp; Sports</v>
      </c>
      <c r="F1725" t="s">
        <v>1050</v>
      </c>
      <c r="G1725" t="s">
        <v>1122</v>
      </c>
      <c r="H1725">
        <v>1</v>
      </c>
      <c r="I1725">
        <v>272.42</v>
      </c>
      <c r="J1725" s="2">
        <v>0</v>
      </c>
    </row>
    <row r="1726" spans="1:10" x14ac:dyDescent="0.2">
      <c r="A1726" t="s">
        <v>3772</v>
      </c>
      <c r="B1726" t="s">
        <v>3773</v>
      </c>
      <c r="C1726" s="1">
        <f>_xlfn.XLOOKUP(order_items[[#This Row],[order_id]],orders!A:A,orders!C:C)</f>
        <v>45221</v>
      </c>
      <c r="D1726" s="3" t="str">
        <f>YEAR(order_items[[#This Row],[Date]])&amp;"-"&amp;TEXT(MONTH(order_items[[#This Row],[Date]]),"00")</f>
        <v>2023-10</v>
      </c>
      <c r="E1726" s="1" t="str">
        <f>_xlfn.XLOOKUP(order_items[[#This Row],[product_id]],products!A:A,products!C:C)</f>
        <v>Electronics</v>
      </c>
      <c r="F1726" t="s">
        <v>1002</v>
      </c>
      <c r="G1726" t="s">
        <v>917</v>
      </c>
      <c r="H1726">
        <v>1</v>
      </c>
      <c r="I1726">
        <v>42.24</v>
      </c>
      <c r="J1726" s="2">
        <v>0.1</v>
      </c>
    </row>
    <row r="1727" spans="1:10" x14ac:dyDescent="0.2">
      <c r="A1727" t="s">
        <v>3774</v>
      </c>
      <c r="B1727" t="s">
        <v>3773</v>
      </c>
      <c r="C1727" s="1">
        <f>_xlfn.XLOOKUP(order_items[[#This Row],[order_id]],orders!A:A,orders!C:C)</f>
        <v>45221</v>
      </c>
      <c r="D1727" s="3" t="str">
        <f>YEAR(order_items[[#This Row],[Date]])&amp;"-"&amp;TEXT(MONTH(order_items[[#This Row],[Date]]),"00")</f>
        <v>2023-10</v>
      </c>
      <c r="E1727" s="1" t="str">
        <f>_xlfn.XLOOKUP(order_items[[#This Row],[product_id]],products!A:A,products!C:C)</f>
        <v>Office Supplies</v>
      </c>
      <c r="F1727" t="s">
        <v>1073</v>
      </c>
      <c r="G1727" t="s">
        <v>1119</v>
      </c>
      <c r="H1727">
        <v>2</v>
      </c>
      <c r="I1727">
        <v>207.47</v>
      </c>
      <c r="J1727" s="2">
        <v>0.05</v>
      </c>
    </row>
    <row r="1728" spans="1:10" x14ac:dyDescent="0.2">
      <c r="A1728" t="s">
        <v>3775</v>
      </c>
      <c r="B1728" t="s">
        <v>3776</v>
      </c>
      <c r="C1728" s="1">
        <f>_xlfn.XLOOKUP(order_items[[#This Row],[order_id]],orders!A:A,orders!C:C)</f>
        <v>45207</v>
      </c>
      <c r="D1728" s="3" t="str">
        <f>YEAR(order_items[[#This Row],[Date]])&amp;"-"&amp;TEXT(MONTH(order_items[[#This Row],[Date]]),"00")</f>
        <v>2023-10</v>
      </c>
      <c r="E1728" s="1" t="str">
        <f>_xlfn.XLOOKUP(order_items[[#This Row],[product_id]],products!A:A,products!C:C)</f>
        <v>Electronics</v>
      </c>
      <c r="F1728" t="s">
        <v>1072</v>
      </c>
      <c r="G1728" t="s">
        <v>1115</v>
      </c>
      <c r="H1728">
        <v>23</v>
      </c>
      <c r="I1728">
        <v>331.55</v>
      </c>
      <c r="J1728" s="2">
        <v>0.15</v>
      </c>
    </row>
    <row r="1729" spans="1:10" x14ac:dyDescent="0.2">
      <c r="A1729" t="s">
        <v>3777</v>
      </c>
      <c r="B1729" t="s">
        <v>3776</v>
      </c>
      <c r="C1729" s="1">
        <f>_xlfn.XLOOKUP(order_items[[#This Row],[order_id]],orders!A:A,orders!C:C)</f>
        <v>45207</v>
      </c>
      <c r="D1729" s="3" t="str">
        <f>YEAR(order_items[[#This Row],[Date]])&amp;"-"&amp;TEXT(MONTH(order_items[[#This Row],[Date]]),"00")</f>
        <v>2023-10</v>
      </c>
      <c r="E1729" s="1" t="str">
        <f>_xlfn.XLOOKUP(order_items[[#This Row],[product_id]],products!A:A,products!C:C)</f>
        <v>Electronics</v>
      </c>
      <c r="F1729" t="s">
        <v>1067</v>
      </c>
      <c r="G1729" t="s">
        <v>1120</v>
      </c>
      <c r="H1729">
        <v>23</v>
      </c>
      <c r="I1729">
        <v>299.43</v>
      </c>
      <c r="J1729" s="2">
        <v>0.15</v>
      </c>
    </row>
    <row r="1730" spans="1:10" x14ac:dyDescent="0.2">
      <c r="A1730" t="s">
        <v>3778</v>
      </c>
      <c r="B1730" t="s">
        <v>3776</v>
      </c>
      <c r="C1730" s="1">
        <f>_xlfn.XLOOKUP(order_items[[#This Row],[order_id]],orders!A:A,orders!C:C)</f>
        <v>45207</v>
      </c>
      <c r="D1730" s="3" t="str">
        <f>YEAR(order_items[[#This Row],[Date]])&amp;"-"&amp;TEXT(MONTH(order_items[[#This Row],[Date]]),"00")</f>
        <v>2023-10</v>
      </c>
      <c r="E1730" s="1" t="str">
        <f>_xlfn.XLOOKUP(order_items[[#This Row],[product_id]],products!A:A,products!C:C)</f>
        <v>Outdoor &amp; Sports</v>
      </c>
      <c r="F1730" t="s">
        <v>952</v>
      </c>
      <c r="G1730" t="s">
        <v>917</v>
      </c>
      <c r="H1730">
        <v>12</v>
      </c>
      <c r="I1730">
        <v>230.33</v>
      </c>
      <c r="J1730" s="2">
        <v>0.15</v>
      </c>
    </row>
    <row r="1731" spans="1:10" x14ac:dyDescent="0.2">
      <c r="A1731" t="s">
        <v>3779</v>
      </c>
      <c r="B1731" t="s">
        <v>3776</v>
      </c>
      <c r="C1731" s="1">
        <f>_xlfn.XLOOKUP(order_items[[#This Row],[order_id]],orders!A:A,orders!C:C)</f>
        <v>45207</v>
      </c>
      <c r="D1731" s="3" t="str">
        <f>YEAR(order_items[[#This Row],[Date]])&amp;"-"&amp;TEXT(MONTH(order_items[[#This Row],[Date]]),"00")</f>
        <v>2023-10</v>
      </c>
      <c r="E1731" s="1" t="str">
        <f>_xlfn.XLOOKUP(order_items[[#This Row],[product_id]],products!A:A,products!C:C)</f>
        <v>Outdoor &amp; Sports</v>
      </c>
      <c r="F1731" t="s">
        <v>1094</v>
      </c>
      <c r="G1731" t="s">
        <v>917</v>
      </c>
      <c r="H1731">
        <v>19</v>
      </c>
      <c r="I1731">
        <v>540.58000000000004</v>
      </c>
      <c r="J1731" s="2">
        <v>0.1</v>
      </c>
    </row>
    <row r="1732" spans="1:10" x14ac:dyDescent="0.2">
      <c r="A1732" t="s">
        <v>3780</v>
      </c>
      <c r="B1732" t="s">
        <v>3781</v>
      </c>
      <c r="C1732" s="1">
        <f>_xlfn.XLOOKUP(order_items[[#This Row],[order_id]],orders!A:A,orders!C:C)</f>
        <v>45538</v>
      </c>
      <c r="D1732" s="3" t="str">
        <f>YEAR(order_items[[#This Row],[Date]])&amp;"-"&amp;TEXT(MONTH(order_items[[#This Row],[Date]]),"00")</f>
        <v>2024-09</v>
      </c>
      <c r="E1732" s="1" t="str">
        <f>_xlfn.XLOOKUP(order_items[[#This Row],[product_id]],products!A:A,products!C:C)</f>
        <v>Electronics</v>
      </c>
      <c r="F1732" t="s">
        <v>1102</v>
      </c>
      <c r="G1732" t="s">
        <v>1054</v>
      </c>
      <c r="H1732">
        <v>25</v>
      </c>
      <c r="I1732">
        <v>61.4</v>
      </c>
      <c r="J1732" s="2">
        <v>0</v>
      </c>
    </row>
    <row r="1733" spans="1:10" x14ac:dyDescent="0.2">
      <c r="A1733" t="s">
        <v>3782</v>
      </c>
      <c r="B1733" t="s">
        <v>3781</v>
      </c>
      <c r="C1733" s="1">
        <f>_xlfn.XLOOKUP(order_items[[#This Row],[order_id]],orders!A:A,orders!C:C)</f>
        <v>45538</v>
      </c>
      <c r="D1733" s="3" t="str">
        <f>YEAR(order_items[[#This Row],[Date]])&amp;"-"&amp;TEXT(MONTH(order_items[[#This Row],[Date]]),"00")</f>
        <v>2024-09</v>
      </c>
      <c r="E1733" s="1" t="str">
        <f>_xlfn.XLOOKUP(order_items[[#This Row],[product_id]],products!A:A,products!C:C)</f>
        <v>Outdoor &amp; Sports</v>
      </c>
      <c r="F1733" t="s">
        <v>1098</v>
      </c>
      <c r="G1733" t="s">
        <v>1109</v>
      </c>
      <c r="H1733">
        <v>13</v>
      </c>
      <c r="I1733">
        <v>398.53</v>
      </c>
      <c r="J1733" s="2">
        <v>0.05</v>
      </c>
    </row>
    <row r="1734" spans="1:10" x14ac:dyDescent="0.2">
      <c r="A1734" t="s">
        <v>3783</v>
      </c>
      <c r="B1734" t="s">
        <v>3784</v>
      </c>
      <c r="C1734" s="1">
        <f>_xlfn.XLOOKUP(order_items[[#This Row],[order_id]],orders!A:A,orders!C:C)</f>
        <v>45045</v>
      </c>
      <c r="D1734" s="3" t="str">
        <f>YEAR(order_items[[#This Row],[Date]])&amp;"-"&amp;TEXT(MONTH(order_items[[#This Row],[Date]]),"00")</f>
        <v>2023-04</v>
      </c>
      <c r="E1734" s="1" t="str">
        <f>_xlfn.XLOOKUP(order_items[[#This Row],[product_id]],products!A:A,products!C:C)</f>
        <v>Health &amp; Beauty</v>
      </c>
      <c r="F1734" t="s">
        <v>1111</v>
      </c>
      <c r="G1734" t="s">
        <v>917</v>
      </c>
      <c r="H1734">
        <v>4</v>
      </c>
      <c r="I1734">
        <v>358.28</v>
      </c>
      <c r="J1734" s="2">
        <v>0</v>
      </c>
    </row>
    <row r="1735" spans="1:10" x14ac:dyDescent="0.2">
      <c r="A1735" t="s">
        <v>3785</v>
      </c>
      <c r="B1735" t="s">
        <v>3784</v>
      </c>
      <c r="C1735" s="1">
        <f>_xlfn.XLOOKUP(order_items[[#This Row],[order_id]],orders!A:A,orders!C:C)</f>
        <v>45045</v>
      </c>
      <c r="D1735" s="3" t="str">
        <f>YEAR(order_items[[#This Row],[Date]])&amp;"-"&amp;TEXT(MONTH(order_items[[#This Row],[Date]]),"00")</f>
        <v>2023-04</v>
      </c>
      <c r="E1735" s="1" t="str">
        <f>_xlfn.XLOOKUP(order_items[[#This Row],[product_id]],products!A:A,products!C:C)</f>
        <v>Home &amp; Kitchen</v>
      </c>
      <c r="F1735" t="s">
        <v>1066</v>
      </c>
      <c r="G1735" t="s">
        <v>1119</v>
      </c>
      <c r="H1735">
        <v>8</v>
      </c>
      <c r="I1735">
        <v>255.1</v>
      </c>
      <c r="J1735" s="2">
        <v>0</v>
      </c>
    </row>
    <row r="1736" spans="1:10" x14ac:dyDescent="0.2">
      <c r="A1736" t="s">
        <v>3786</v>
      </c>
      <c r="B1736" t="s">
        <v>3787</v>
      </c>
      <c r="C1736" s="1">
        <f>_xlfn.XLOOKUP(order_items[[#This Row],[order_id]],orders!A:A,orders!C:C)</f>
        <v>45590</v>
      </c>
      <c r="D1736" s="3" t="str">
        <f>YEAR(order_items[[#This Row],[Date]])&amp;"-"&amp;TEXT(MONTH(order_items[[#This Row],[Date]]),"00")</f>
        <v>2024-10</v>
      </c>
      <c r="E1736" s="1" t="str">
        <f>_xlfn.XLOOKUP(order_items[[#This Row],[product_id]],products!A:A,products!C:C)</f>
        <v>Electronics</v>
      </c>
      <c r="F1736" t="s">
        <v>945</v>
      </c>
      <c r="G1736" t="s">
        <v>917</v>
      </c>
      <c r="H1736">
        <v>24</v>
      </c>
      <c r="I1736">
        <v>158.65</v>
      </c>
      <c r="J1736" s="2">
        <v>0.15</v>
      </c>
    </row>
    <row r="1737" spans="1:10" x14ac:dyDescent="0.2">
      <c r="A1737" t="s">
        <v>3788</v>
      </c>
      <c r="B1737" t="s">
        <v>3789</v>
      </c>
      <c r="C1737" s="1">
        <f>_xlfn.XLOOKUP(order_items[[#This Row],[order_id]],orders!A:A,orders!C:C)</f>
        <v>45052</v>
      </c>
      <c r="D1737" s="3" t="str">
        <f>YEAR(order_items[[#This Row],[Date]])&amp;"-"&amp;TEXT(MONTH(order_items[[#This Row],[Date]]),"00")</f>
        <v>2023-05</v>
      </c>
      <c r="E1737" s="1" t="str">
        <f>_xlfn.XLOOKUP(order_items[[#This Row],[product_id]],products!A:A,products!C:C)</f>
        <v>Health &amp; Beauty</v>
      </c>
      <c r="F1737" t="s">
        <v>1107</v>
      </c>
      <c r="G1737" t="s">
        <v>1009</v>
      </c>
      <c r="H1737">
        <v>3</v>
      </c>
      <c r="I1737">
        <v>246.5</v>
      </c>
      <c r="J1737" s="2">
        <v>0</v>
      </c>
    </row>
    <row r="1738" spans="1:10" x14ac:dyDescent="0.2">
      <c r="A1738" t="s">
        <v>3790</v>
      </c>
      <c r="B1738" t="s">
        <v>3791</v>
      </c>
      <c r="C1738" s="1">
        <f>_xlfn.XLOOKUP(order_items[[#This Row],[order_id]],orders!A:A,orders!C:C)</f>
        <v>45132</v>
      </c>
      <c r="D1738" s="3" t="str">
        <f>YEAR(order_items[[#This Row],[Date]])&amp;"-"&amp;TEXT(MONTH(order_items[[#This Row],[Date]]),"00")</f>
        <v>2023-07</v>
      </c>
      <c r="E1738" s="1" t="str">
        <f>_xlfn.XLOOKUP(order_items[[#This Row],[product_id]],products!A:A,products!C:C)</f>
        <v>Health &amp; Beauty</v>
      </c>
      <c r="F1738" t="s">
        <v>1022</v>
      </c>
      <c r="G1738" t="s">
        <v>1054</v>
      </c>
      <c r="H1738">
        <v>5</v>
      </c>
      <c r="I1738">
        <v>462.13</v>
      </c>
      <c r="J1738" s="2">
        <v>0.1</v>
      </c>
    </row>
    <row r="1739" spans="1:10" x14ac:dyDescent="0.2">
      <c r="A1739" t="s">
        <v>3792</v>
      </c>
      <c r="B1739" t="s">
        <v>3793</v>
      </c>
      <c r="C1739" s="1">
        <f>_xlfn.XLOOKUP(order_items[[#This Row],[order_id]],orders!A:A,orders!C:C)</f>
        <v>45545</v>
      </c>
      <c r="D1739" s="3" t="str">
        <f>YEAR(order_items[[#This Row],[Date]])&amp;"-"&amp;TEXT(MONTH(order_items[[#This Row],[Date]]),"00")</f>
        <v>2024-09</v>
      </c>
      <c r="E1739" s="1" t="str">
        <f>_xlfn.XLOOKUP(order_items[[#This Row],[product_id]],products!A:A,products!C:C)</f>
        <v>Office Supplies</v>
      </c>
      <c r="F1739" t="s">
        <v>954</v>
      </c>
      <c r="G1739" t="s">
        <v>1080</v>
      </c>
      <c r="H1739">
        <v>11</v>
      </c>
      <c r="I1739">
        <v>171.07</v>
      </c>
      <c r="J1739" s="2">
        <v>0</v>
      </c>
    </row>
    <row r="1740" spans="1:10" x14ac:dyDescent="0.2">
      <c r="A1740" t="s">
        <v>3794</v>
      </c>
      <c r="B1740" t="s">
        <v>3795</v>
      </c>
      <c r="C1740" s="1">
        <f>_xlfn.XLOOKUP(order_items[[#This Row],[order_id]],orders!A:A,orders!C:C)</f>
        <v>45243</v>
      </c>
      <c r="D1740" s="3" t="str">
        <f>YEAR(order_items[[#This Row],[Date]])&amp;"-"&amp;TEXT(MONTH(order_items[[#This Row],[Date]]),"00")</f>
        <v>2023-11</v>
      </c>
      <c r="E1740" s="1" t="str">
        <f>_xlfn.XLOOKUP(order_items[[#This Row],[product_id]],products!A:A,products!C:C)</f>
        <v>Home &amp; Kitchen</v>
      </c>
      <c r="F1740" t="s">
        <v>950</v>
      </c>
      <c r="G1740" t="s">
        <v>1109</v>
      </c>
      <c r="H1740">
        <v>19</v>
      </c>
      <c r="I1740">
        <v>399.81</v>
      </c>
      <c r="J1740" s="2">
        <v>0</v>
      </c>
    </row>
    <row r="1741" spans="1:10" x14ac:dyDescent="0.2">
      <c r="A1741" t="s">
        <v>3796</v>
      </c>
      <c r="B1741" t="s">
        <v>3797</v>
      </c>
      <c r="C1741" s="1">
        <f>_xlfn.XLOOKUP(order_items[[#This Row],[order_id]],orders!A:A,orders!C:C)</f>
        <v>45464</v>
      </c>
      <c r="D1741" s="3" t="str">
        <f>YEAR(order_items[[#This Row],[Date]])&amp;"-"&amp;TEXT(MONTH(order_items[[#This Row],[Date]]),"00")</f>
        <v>2024-06</v>
      </c>
      <c r="E1741" s="1" t="str">
        <f>_xlfn.XLOOKUP(order_items[[#This Row],[product_id]],products!A:A,products!C:C)</f>
        <v>Outdoor &amp; Sports</v>
      </c>
      <c r="F1741" t="s">
        <v>1046</v>
      </c>
      <c r="G1741" t="s">
        <v>1101</v>
      </c>
      <c r="H1741">
        <v>18</v>
      </c>
      <c r="I1741">
        <v>59.21</v>
      </c>
      <c r="J1741" s="2">
        <v>0</v>
      </c>
    </row>
    <row r="1742" spans="1:10" x14ac:dyDescent="0.2">
      <c r="A1742" t="s">
        <v>3798</v>
      </c>
      <c r="B1742" t="s">
        <v>3797</v>
      </c>
      <c r="C1742" s="1">
        <f>_xlfn.XLOOKUP(order_items[[#This Row],[order_id]],orders!A:A,orders!C:C)</f>
        <v>45464</v>
      </c>
      <c r="D1742" s="3" t="str">
        <f>YEAR(order_items[[#This Row],[Date]])&amp;"-"&amp;TEXT(MONTH(order_items[[#This Row],[Date]]),"00")</f>
        <v>2024-06</v>
      </c>
      <c r="E1742" s="1" t="str">
        <f>_xlfn.XLOOKUP(order_items[[#This Row],[product_id]],products!A:A,products!C:C)</f>
        <v>Health &amp; Beauty</v>
      </c>
      <c r="F1742" t="s">
        <v>1042</v>
      </c>
      <c r="G1742" t="s">
        <v>1109</v>
      </c>
      <c r="H1742">
        <v>19</v>
      </c>
      <c r="I1742">
        <v>272.76</v>
      </c>
      <c r="J1742" s="2">
        <v>0</v>
      </c>
    </row>
    <row r="1743" spans="1:10" x14ac:dyDescent="0.2">
      <c r="A1743" t="s">
        <v>3799</v>
      </c>
      <c r="B1743" t="s">
        <v>3797</v>
      </c>
      <c r="C1743" s="1">
        <f>_xlfn.XLOOKUP(order_items[[#This Row],[order_id]],orders!A:A,orders!C:C)</f>
        <v>45464</v>
      </c>
      <c r="D1743" s="3" t="str">
        <f>YEAR(order_items[[#This Row],[Date]])&amp;"-"&amp;TEXT(MONTH(order_items[[#This Row],[Date]]),"00")</f>
        <v>2024-06</v>
      </c>
      <c r="E1743" s="1" t="str">
        <f>_xlfn.XLOOKUP(order_items[[#This Row],[product_id]],products!A:A,products!C:C)</f>
        <v>Outdoor &amp; Sports</v>
      </c>
      <c r="F1743" t="s">
        <v>1086</v>
      </c>
      <c r="G1743" t="s">
        <v>1080</v>
      </c>
      <c r="H1743">
        <v>2</v>
      </c>
      <c r="I1743">
        <v>316.57</v>
      </c>
      <c r="J1743" s="2">
        <v>0.05</v>
      </c>
    </row>
    <row r="1744" spans="1:10" x14ac:dyDescent="0.2">
      <c r="A1744" t="s">
        <v>3800</v>
      </c>
      <c r="B1744" t="s">
        <v>3801</v>
      </c>
      <c r="C1744" s="1">
        <f>_xlfn.XLOOKUP(order_items[[#This Row],[order_id]],orders!A:A,orders!C:C)</f>
        <v>44954</v>
      </c>
      <c r="D1744" s="3" t="str">
        <f>YEAR(order_items[[#This Row],[Date]])&amp;"-"&amp;TEXT(MONTH(order_items[[#This Row],[Date]]),"00")</f>
        <v>2023-01</v>
      </c>
      <c r="E1744" s="1" t="str">
        <f>_xlfn.XLOOKUP(order_items[[#This Row],[product_id]],products!A:A,products!C:C)</f>
        <v>Electronics</v>
      </c>
      <c r="F1744" t="s">
        <v>1088</v>
      </c>
      <c r="G1744" t="s">
        <v>1080</v>
      </c>
      <c r="H1744">
        <v>17</v>
      </c>
      <c r="I1744">
        <v>197.22</v>
      </c>
      <c r="J1744" s="2">
        <v>0</v>
      </c>
    </row>
    <row r="1745" spans="1:10" x14ac:dyDescent="0.2">
      <c r="A1745" t="s">
        <v>3802</v>
      </c>
      <c r="B1745" t="s">
        <v>3801</v>
      </c>
      <c r="C1745" s="1">
        <f>_xlfn.XLOOKUP(order_items[[#This Row],[order_id]],orders!A:A,orders!C:C)</f>
        <v>44954</v>
      </c>
      <c r="D1745" s="3" t="str">
        <f>YEAR(order_items[[#This Row],[Date]])&amp;"-"&amp;TEXT(MONTH(order_items[[#This Row],[Date]]),"00")</f>
        <v>2023-01</v>
      </c>
      <c r="E1745" s="1" t="str">
        <f>_xlfn.XLOOKUP(order_items[[#This Row],[product_id]],products!A:A,products!C:C)</f>
        <v>Office Supplies</v>
      </c>
      <c r="F1745" t="s">
        <v>1058</v>
      </c>
      <c r="G1745" t="s">
        <v>1054</v>
      </c>
      <c r="H1745">
        <v>9</v>
      </c>
      <c r="I1745">
        <v>487.14</v>
      </c>
      <c r="J1745" s="2">
        <v>0</v>
      </c>
    </row>
    <row r="1746" spans="1:10" x14ac:dyDescent="0.2">
      <c r="A1746" t="s">
        <v>3803</v>
      </c>
      <c r="B1746" t="s">
        <v>3804</v>
      </c>
      <c r="C1746" s="1">
        <f>_xlfn.XLOOKUP(order_items[[#This Row],[order_id]],orders!A:A,orders!C:C)</f>
        <v>44981</v>
      </c>
      <c r="D1746" s="3" t="str">
        <f>YEAR(order_items[[#This Row],[Date]])&amp;"-"&amp;TEXT(MONTH(order_items[[#This Row],[Date]]),"00")</f>
        <v>2023-02</v>
      </c>
      <c r="E1746" s="1" t="str">
        <f>_xlfn.XLOOKUP(order_items[[#This Row],[product_id]],products!A:A,products!C:C)</f>
        <v>Outdoor &amp; Sports</v>
      </c>
      <c r="F1746" t="s">
        <v>1003</v>
      </c>
      <c r="G1746" t="s">
        <v>1101</v>
      </c>
      <c r="H1746">
        <v>4</v>
      </c>
      <c r="I1746">
        <v>260.81</v>
      </c>
      <c r="J1746" s="2">
        <v>0</v>
      </c>
    </row>
    <row r="1747" spans="1:10" x14ac:dyDescent="0.2">
      <c r="A1747" t="s">
        <v>3805</v>
      </c>
      <c r="B1747" t="s">
        <v>3806</v>
      </c>
      <c r="C1747" s="1">
        <f>_xlfn.XLOOKUP(order_items[[#This Row],[order_id]],orders!A:A,orders!C:C)</f>
        <v>45277</v>
      </c>
      <c r="D1747" s="3" t="str">
        <f>YEAR(order_items[[#This Row],[Date]])&amp;"-"&amp;TEXT(MONTH(order_items[[#This Row],[Date]]),"00")</f>
        <v>2023-12</v>
      </c>
      <c r="E1747" s="1" t="str">
        <f>_xlfn.XLOOKUP(order_items[[#This Row],[product_id]],products!A:A,products!C:C)</f>
        <v>Outdoor &amp; Sports</v>
      </c>
      <c r="F1747" t="s">
        <v>1113</v>
      </c>
      <c r="G1747" t="s">
        <v>1115</v>
      </c>
      <c r="H1747">
        <v>1</v>
      </c>
      <c r="I1747">
        <v>285.12</v>
      </c>
      <c r="J1747" s="2">
        <v>0</v>
      </c>
    </row>
    <row r="1748" spans="1:10" x14ac:dyDescent="0.2">
      <c r="A1748" t="s">
        <v>3807</v>
      </c>
      <c r="B1748" t="s">
        <v>3808</v>
      </c>
      <c r="C1748" s="1">
        <f>_xlfn.XLOOKUP(order_items[[#This Row],[order_id]],orders!A:A,orders!C:C)</f>
        <v>45428</v>
      </c>
      <c r="D1748" s="3" t="str">
        <f>YEAR(order_items[[#This Row],[Date]])&amp;"-"&amp;TEXT(MONTH(order_items[[#This Row],[Date]]),"00")</f>
        <v>2024-05</v>
      </c>
      <c r="E1748" s="1" t="str">
        <f>_xlfn.XLOOKUP(order_items[[#This Row],[product_id]],products!A:A,products!C:C)</f>
        <v>Electronics</v>
      </c>
      <c r="F1748" t="s">
        <v>1087</v>
      </c>
      <c r="G1748" t="s">
        <v>1115</v>
      </c>
      <c r="H1748">
        <v>17</v>
      </c>
      <c r="I1748">
        <v>122.37</v>
      </c>
      <c r="J1748" s="2">
        <v>0.1</v>
      </c>
    </row>
    <row r="1749" spans="1:10" x14ac:dyDescent="0.2">
      <c r="A1749" t="s">
        <v>3809</v>
      </c>
      <c r="B1749" t="s">
        <v>3810</v>
      </c>
      <c r="C1749" s="1">
        <f>_xlfn.XLOOKUP(order_items[[#This Row],[order_id]],orders!A:A,orders!C:C)</f>
        <v>45106</v>
      </c>
      <c r="D1749" s="3" t="str">
        <f>YEAR(order_items[[#This Row],[Date]])&amp;"-"&amp;TEXT(MONTH(order_items[[#This Row],[Date]]),"00")</f>
        <v>2023-06</v>
      </c>
      <c r="E1749" s="1" t="str">
        <f>_xlfn.XLOOKUP(order_items[[#This Row],[product_id]],products!A:A,products!C:C)</f>
        <v>Office Supplies</v>
      </c>
      <c r="F1749" t="s">
        <v>930</v>
      </c>
      <c r="G1749" t="s">
        <v>1101</v>
      </c>
      <c r="H1749">
        <v>2</v>
      </c>
      <c r="I1749">
        <v>172.43</v>
      </c>
      <c r="J1749" s="2">
        <v>0.15</v>
      </c>
    </row>
    <row r="1750" spans="1:10" x14ac:dyDescent="0.2">
      <c r="A1750" t="s">
        <v>3811</v>
      </c>
      <c r="B1750" t="s">
        <v>3810</v>
      </c>
      <c r="C1750" s="1">
        <f>_xlfn.XLOOKUP(order_items[[#This Row],[order_id]],orders!A:A,orders!C:C)</f>
        <v>45106</v>
      </c>
      <c r="D1750" s="3" t="str">
        <f>YEAR(order_items[[#This Row],[Date]])&amp;"-"&amp;TEXT(MONTH(order_items[[#This Row],[Date]]),"00")</f>
        <v>2023-06</v>
      </c>
      <c r="E1750" s="1" t="str">
        <f>_xlfn.XLOOKUP(order_items[[#This Row],[product_id]],products!A:A,products!C:C)</f>
        <v>Electronics</v>
      </c>
      <c r="F1750" t="s">
        <v>945</v>
      </c>
      <c r="G1750" t="s">
        <v>1080</v>
      </c>
      <c r="H1750">
        <v>25</v>
      </c>
      <c r="I1750">
        <v>158.65</v>
      </c>
      <c r="J1750" s="2">
        <v>0.05</v>
      </c>
    </row>
    <row r="1751" spans="1:10" x14ac:dyDescent="0.2">
      <c r="A1751" t="s">
        <v>3812</v>
      </c>
      <c r="B1751" t="s">
        <v>3810</v>
      </c>
      <c r="C1751" s="1">
        <f>_xlfn.XLOOKUP(order_items[[#This Row],[order_id]],orders!A:A,orders!C:C)</f>
        <v>45106</v>
      </c>
      <c r="D1751" s="3" t="str">
        <f>YEAR(order_items[[#This Row],[Date]])&amp;"-"&amp;TEXT(MONTH(order_items[[#This Row],[Date]]),"00")</f>
        <v>2023-06</v>
      </c>
      <c r="E1751" s="1" t="str">
        <f>_xlfn.XLOOKUP(order_items[[#This Row],[product_id]],products!A:A,products!C:C)</f>
        <v>Health &amp; Beauty</v>
      </c>
      <c r="F1751" t="s">
        <v>1095</v>
      </c>
      <c r="G1751" t="s">
        <v>1101</v>
      </c>
      <c r="H1751">
        <v>14</v>
      </c>
      <c r="I1751">
        <v>86.23</v>
      </c>
      <c r="J1751" s="2">
        <v>0</v>
      </c>
    </row>
    <row r="1752" spans="1:10" x14ac:dyDescent="0.2">
      <c r="A1752" t="s">
        <v>3813</v>
      </c>
      <c r="B1752" t="s">
        <v>3814</v>
      </c>
      <c r="C1752" s="1">
        <f>_xlfn.XLOOKUP(order_items[[#This Row],[order_id]],orders!A:A,orders!C:C)</f>
        <v>45129</v>
      </c>
      <c r="D1752" s="3" t="str">
        <f>YEAR(order_items[[#This Row],[Date]])&amp;"-"&amp;TEXT(MONTH(order_items[[#This Row],[Date]]),"00")</f>
        <v>2023-07</v>
      </c>
      <c r="E1752" s="1" t="str">
        <f>_xlfn.XLOOKUP(order_items[[#This Row],[product_id]],products!A:A,products!C:C)</f>
        <v>Electronics</v>
      </c>
      <c r="F1752" t="s">
        <v>1014</v>
      </c>
      <c r="G1752" t="s">
        <v>1115</v>
      </c>
      <c r="H1752">
        <v>4</v>
      </c>
      <c r="I1752">
        <v>13.62</v>
      </c>
      <c r="J1752" s="2">
        <v>0.1</v>
      </c>
    </row>
    <row r="1753" spans="1:10" x14ac:dyDescent="0.2">
      <c r="A1753" t="s">
        <v>3815</v>
      </c>
      <c r="B1753" t="s">
        <v>3814</v>
      </c>
      <c r="C1753" s="1">
        <f>_xlfn.XLOOKUP(order_items[[#This Row],[order_id]],orders!A:A,orders!C:C)</f>
        <v>45129</v>
      </c>
      <c r="D1753" s="3" t="str">
        <f>YEAR(order_items[[#This Row],[Date]])&amp;"-"&amp;TEXT(MONTH(order_items[[#This Row],[Date]]),"00")</f>
        <v>2023-07</v>
      </c>
      <c r="E1753" s="1" t="str">
        <f>_xlfn.XLOOKUP(order_items[[#This Row],[product_id]],products!A:A,products!C:C)</f>
        <v>Outdoor &amp; Sports</v>
      </c>
      <c r="F1753" t="s">
        <v>1050</v>
      </c>
      <c r="G1753" t="s">
        <v>1119</v>
      </c>
      <c r="H1753">
        <v>24</v>
      </c>
      <c r="I1753">
        <v>272.42</v>
      </c>
      <c r="J1753" s="2">
        <v>0</v>
      </c>
    </row>
    <row r="1754" spans="1:10" x14ac:dyDescent="0.2">
      <c r="A1754" t="s">
        <v>3816</v>
      </c>
      <c r="B1754" t="s">
        <v>3814</v>
      </c>
      <c r="C1754" s="1">
        <f>_xlfn.XLOOKUP(order_items[[#This Row],[order_id]],orders!A:A,orders!C:C)</f>
        <v>45129</v>
      </c>
      <c r="D1754" s="3" t="str">
        <f>YEAR(order_items[[#This Row],[Date]])&amp;"-"&amp;TEXT(MONTH(order_items[[#This Row],[Date]]),"00")</f>
        <v>2023-07</v>
      </c>
      <c r="E1754" s="1" t="str">
        <f>_xlfn.XLOOKUP(order_items[[#This Row],[product_id]],products!A:A,products!C:C)</f>
        <v>Outdoor &amp; Sports</v>
      </c>
      <c r="F1754" t="s">
        <v>1039</v>
      </c>
      <c r="G1754" t="s">
        <v>1080</v>
      </c>
      <c r="H1754">
        <v>2</v>
      </c>
      <c r="I1754">
        <v>374.4</v>
      </c>
      <c r="J1754" s="2">
        <v>0.1</v>
      </c>
    </row>
    <row r="1755" spans="1:10" x14ac:dyDescent="0.2">
      <c r="A1755" t="s">
        <v>3817</v>
      </c>
      <c r="B1755" t="s">
        <v>3814</v>
      </c>
      <c r="C1755" s="1">
        <f>_xlfn.XLOOKUP(order_items[[#This Row],[order_id]],orders!A:A,orders!C:C)</f>
        <v>45129</v>
      </c>
      <c r="D1755" s="3" t="str">
        <f>YEAR(order_items[[#This Row],[Date]])&amp;"-"&amp;TEXT(MONTH(order_items[[#This Row],[Date]]),"00")</f>
        <v>2023-07</v>
      </c>
      <c r="E1755" s="1" t="str">
        <f>_xlfn.XLOOKUP(order_items[[#This Row],[product_id]],products!A:A,products!C:C)</f>
        <v>Health &amp; Beauty</v>
      </c>
      <c r="F1755" t="s">
        <v>1043</v>
      </c>
      <c r="G1755" t="s">
        <v>1115</v>
      </c>
      <c r="H1755">
        <v>3</v>
      </c>
      <c r="I1755">
        <v>306.07</v>
      </c>
      <c r="J1755" s="2">
        <v>0</v>
      </c>
    </row>
    <row r="1756" spans="1:10" x14ac:dyDescent="0.2">
      <c r="A1756" t="s">
        <v>3818</v>
      </c>
      <c r="B1756" t="s">
        <v>3819</v>
      </c>
      <c r="C1756" s="1">
        <f>_xlfn.XLOOKUP(order_items[[#This Row],[order_id]],orders!A:A,orders!C:C)</f>
        <v>45284</v>
      </c>
      <c r="D1756" s="3" t="str">
        <f>YEAR(order_items[[#This Row],[Date]])&amp;"-"&amp;TEXT(MONTH(order_items[[#This Row],[Date]]),"00")</f>
        <v>2023-12</v>
      </c>
      <c r="E1756" s="1" t="str">
        <f>_xlfn.XLOOKUP(order_items[[#This Row],[product_id]],products!A:A,products!C:C)</f>
        <v>Health &amp; Beauty</v>
      </c>
      <c r="F1756" t="s">
        <v>974</v>
      </c>
      <c r="G1756" t="s">
        <v>1119</v>
      </c>
      <c r="H1756">
        <v>7</v>
      </c>
      <c r="I1756">
        <v>289.44</v>
      </c>
      <c r="J1756" s="2">
        <v>0</v>
      </c>
    </row>
    <row r="1757" spans="1:10" x14ac:dyDescent="0.2">
      <c r="A1757" t="s">
        <v>3820</v>
      </c>
      <c r="B1757" t="s">
        <v>3819</v>
      </c>
      <c r="C1757" s="1">
        <f>_xlfn.XLOOKUP(order_items[[#This Row],[order_id]],orders!A:A,orders!C:C)</f>
        <v>45284</v>
      </c>
      <c r="D1757" s="3" t="str">
        <f>YEAR(order_items[[#This Row],[Date]])&amp;"-"&amp;TEXT(MONTH(order_items[[#This Row],[Date]]),"00")</f>
        <v>2023-12</v>
      </c>
      <c r="E1757" s="1" t="str">
        <f>_xlfn.XLOOKUP(order_items[[#This Row],[product_id]],products!A:A,products!C:C)</f>
        <v>Health &amp; Beauty</v>
      </c>
      <c r="F1757" t="s">
        <v>1034</v>
      </c>
      <c r="G1757" t="s">
        <v>1119</v>
      </c>
      <c r="H1757">
        <v>12</v>
      </c>
      <c r="I1757">
        <v>301.5</v>
      </c>
      <c r="J1757" s="2">
        <v>0.05</v>
      </c>
    </row>
    <row r="1758" spans="1:10" x14ac:dyDescent="0.2">
      <c r="A1758" t="s">
        <v>3821</v>
      </c>
      <c r="B1758" t="s">
        <v>3819</v>
      </c>
      <c r="C1758" s="1">
        <f>_xlfn.XLOOKUP(order_items[[#This Row],[order_id]],orders!A:A,orders!C:C)</f>
        <v>45284</v>
      </c>
      <c r="D1758" s="3" t="str">
        <f>YEAR(order_items[[#This Row],[Date]])&amp;"-"&amp;TEXT(MONTH(order_items[[#This Row],[Date]]),"00")</f>
        <v>2023-12</v>
      </c>
      <c r="E1758" s="1" t="str">
        <f>_xlfn.XLOOKUP(order_items[[#This Row],[product_id]],products!A:A,products!C:C)</f>
        <v>Outdoor &amp; Sports</v>
      </c>
      <c r="F1758" t="s">
        <v>1052</v>
      </c>
      <c r="G1758" t="s">
        <v>1115</v>
      </c>
      <c r="H1758">
        <v>2</v>
      </c>
      <c r="I1758">
        <v>118.24</v>
      </c>
      <c r="J1758" s="2">
        <v>0</v>
      </c>
    </row>
    <row r="1759" spans="1:10" x14ac:dyDescent="0.2">
      <c r="A1759" t="s">
        <v>3822</v>
      </c>
      <c r="B1759" t="s">
        <v>3823</v>
      </c>
      <c r="C1759" s="1">
        <f>_xlfn.XLOOKUP(order_items[[#This Row],[order_id]],orders!A:A,orders!C:C)</f>
        <v>45014</v>
      </c>
      <c r="D1759" s="3" t="str">
        <f>YEAR(order_items[[#This Row],[Date]])&amp;"-"&amp;TEXT(MONTH(order_items[[#This Row],[Date]]),"00")</f>
        <v>2023-03</v>
      </c>
      <c r="E1759" s="1" t="str">
        <f>_xlfn.XLOOKUP(order_items[[#This Row],[product_id]],products!A:A,products!C:C)</f>
        <v>Office Supplies</v>
      </c>
      <c r="F1759" t="s">
        <v>1060</v>
      </c>
      <c r="G1759" t="s">
        <v>1009</v>
      </c>
      <c r="H1759">
        <v>12</v>
      </c>
      <c r="I1759">
        <v>222.24</v>
      </c>
      <c r="J1759" s="2">
        <v>0</v>
      </c>
    </row>
    <row r="1760" spans="1:10" x14ac:dyDescent="0.2">
      <c r="A1760" t="s">
        <v>3824</v>
      </c>
      <c r="B1760" t="s">
        <v>3825</v>
      </c>
      <c r="C1760" s="1">
        <f>_xlfn.XLOOKUP(order_items[[#This Row],[order_id]],orders!A:A,orders!C:C)</f>
        <v>45441</v>
      </c>
      <c r="D1760" s="3" t="str">
        <f>YEAR(order_items[[#This Row],[Date]])&amp;"-"&amp;TEXT(MONTH(order_items[[#This Row],[Date]]),"00")</f>
        <v>2024-05</v>
      </c>
      <c r="E1760" s="1" t="str">
        <f>_xlfn.XLOOKUP(order_items[[#This Row],[product_id]],products!A:A,products!C:C)</f>
        <v>Home &amp; Kitchen</v>
      </c>
      <c r="F1760" t="s">
        <v>1020</v>
      </c>
      <c r="G1760" t="s">
        <v>1101</v>
      </c>
      <c r="H1760">
        <v>5</v>
      </c>
      <c r="I1760">
        <v>297.11</v>
      </c>
      <c r="J1760" s="2">
        <v>0.1</v>
      </c>
    </row>
    <row r="1761" spans="1:10" x14ac:dyDescent="0.2">
      <c r="A1761" t="s">
        <v>3826</v>
      </c>
      <c r="B1761" t="s">
        <v>3825</v>
      </c>
      <c r="C1761" s="1">
        <f>_xlfn.XLOOKUP(order_items[[#This Row],[order_id]],orders!A:A,orders!C:C)</f>
        <v>45441</v>
      </c>
      <c r="D1761" s="3" t="str">
        <f>YEAR(order_items[[#This Row],[Date]])&amp;"-"&amp;TEXT(MONTH(order_items[[#This Row],[Date]]),"00")</f>
        <v>2024-05</v>
      </c>
      <c r="E1761" s="1" t="str">
        <f>_xlfn.XLOOKUP(order_items[[#This Row],[product_id]],products!A:A,products!C:C)</f>
        <v>Office Supplies</v>
      </c>
      <c r="F1761" t="s">
        <v>1016</v>
      </c>
      <c r="G1761" t="s">
        <v>1101</v>
      </c>
      <c r="H1761">
        <v>2</v>
      </c>
      <c r="I1761">
        <v>112.25</v>
      </c>
      <c r="J1761" s="2">
        <v>0.05</v>
      </c>
    </row>
    <row r="1762" spans="1:10" x14ac:dyDescent="0.2">
      <c r="A1762" t="s">
        <v>3827</v>
      </c>
      <c r="B1762" t="s">
        <v>3825</v>
      </c>
      <c r="C1762" s="1">
        <f>_xlfn.XLOOKUP(order_items[[#This Row],[order_id]],orders!A:A,orders!C:C)</f>
        <v>45441</v>
      </c>
      <c r="D1762" s="3" t="str">
        <f>YEAR(order_items[[#This Row],[Date]])&amp;"-"&amp;TEXT(MONTH(order_items[[#This Row],[Date]]),"00")</f>
        <v>2024-05</v>
      </c>
      <c r="E1762" s="1" t="str">
        <f>_xlfn.XLOOKUP(order_items[[#This Row],[product_id]],products!A:A,products!C:C)</f>
        <v>Office Supplies</v>
      </c>
      <c r="F1762" t="s">
        <v>969</v>
      </c>
      <c r="G1762" t="s">
        <v>1054</v>
      </c>
      <c r="H1762">
        <v>14</v>
      </c>
      <c r="I1762">
        <v>286.77</v>
      </c>
      <c r="J1762" s="2">
        <v>0</v>
      </c>
    </row>
    <row r="1763" spans="1:10" x14ac:dyDescent="0.2">
      <c r="A1763" t="s">
        <v>3828</v>
      </c>
      <c r="B1763" t="s">
        <v>3829</v>
      </c>
      <c r="C1763" s="1">
        <f>_xlfn.XLOOKUP(order_items[[#This Row],[order_id]],orders!A:A,orders!C:C)</f>
        <v>45425</v>
      </c>
      <c r="D1763" s="3" t="str">
        <f>YEAR(order_items[[#This Row],[Date]])&amp;"-"&amp;TEXT(MONTH(order_items[[#This Row],[Date]]),"00")</f>
        <v>2024-05</v>
      </c>
      <c r="E1763" s="1" t="str">
        <f>_xlfn.XLOOKUP(order_items[[#This Row],[product_id]],products!A:A,products!C:C)</f>
        <v>Electronics</v>
      </c>
      <c r="F1763" t="s">
        <v>945</v>
      </c>
      <c r="G1763" t="s">
        <v>1101</v>
      </c>
      <c r="H1763">
        <v>-21</v>
      </c>
      <c r="I1763">
        <v>158.65</v>
      </c>
      <c r="J1763" s="2">
        <v>0</v>
      </c>
    </row>
    <row r="1764" spans="1:10" x14ac:dyDescent="0.2">
      <c r="A1764" t="s">
        <v>3830</v>
      </c>
      <c r="B1764" t="s">
        <v>3829</v>
      </c>
      <c r="C1764" s="1">
        <f>_xlfn.XLOOKUP(order_items[[#This Row],[order_id]],orders!A:A,orders!C:C)</f>
        <v>45425</v>
      </c>
      <c r="D1764" s="3" t="str">
        <f>YEAR(order_items[[#This Row],[Date]])&amp;"-"&amp;TEXT(MONTH(order_items[[#This Row],[Date]]),"00")</f>
        <v>2024-05</v>
      </c>
      <c r="E1764" s="1" t="str">
        <f>_xlfn.XLOOKUP(order_items[[#This Row],[product_id]],products!A:A,products!C:C)</f>
        <v>Electronics</v>
      </c>
      <c r="F1764" t="s">
        <v>935</v>
      </c>
      <c r="G1764" t="s">
        <v>1119</v>
      </c>
      <c r="H1764">
        <v>22</v>
      </c>
      <c r="I1764">
        <v>208.02</v>
      </c>
      <c r="J1764" s="2">
        <v>0</v>
      </c>
    </row>
    <row r="1765" spans="1:10" x14ac:dyDescent="0.2">
      <c r="A1765" t="s">
        <v>3831</v>
      </c>
      <c r="B1765" t="s">
        <v>3832</v>
      </c>
      <c r="C1765" s="1">
        <f>_xlfn.XLOOKUP(order_items[[#This Row],[order_id]],orders!A:A,orders!C:C)</f>
        <v>45133</v>
      </c>
      <c r="D1765" s="3" t="str">
        <f>YEAR(order_items[[#This Row],[Date]])&amp;"-"&amp;TEXT(MONTH(order_items[[#This Row],[Date]]),"00")</f>
        <v>2023-07</v>
      </c>
      <c r="E1765" s="1" t="str">
        <f>_xlfn.XLOOKUP(order_items[[#This Row],[product_id]],products!A:A,products!C:C)</f>
        <v>Home &amp; Kitchen</v>
      </c>
      <c r="F1765" t="s">
        <v>955</v>
      </c>
      <c r="G1765" t="s">
        <v>1054</v>
      </c>
      <c r="H1765">
        <v>21</v>
      </c>
      <c r="I1765">
        <v>277.33999999999997</v>
      </c>
      <c r="J1765" s="2">
        <v>0</v>
      </c>
    </row>
    <row r="1766" spans="1:10" x14ac:dyDescent="0.2">
      <c r="A1766" t="s">
        <v>3833</v>
      </c>
      <c r="B1766" t="s">
        <v>3832</v>
      </c>
      <c r="C1766" s="1">
        <f>_xlfn.XLOOKUP(order_items[[#This Row],[order_id]],orders!A:A,orders!C:C)</f>
        <v>45133</v>
      </c>
      <c r="D1766" s="3" t="str">
        <f>YEAR(order_items[[#This Row],[Date]])&amp;"-"&amp;TEXT(MONTH(order_items[[#This Row],[Date]]),"00")</f>
        <v>2023-07</v>
      </c>
      <c r="E1766" s="1" t="str">
        <f>_xlfn.XLOOKUP(order_items[[#This Row],[product_id]],products!A:A,products!C:C)</f>
        <v>Health &amp; Beauty</v>
      </c>
      <c r="F1766" t="s">
        <v>1043</v>
      </c>
      <c r="G1766" t="s">
        <v>917</v>
      </c>
      <c r="H1766">
        <v>25</v>
      </c>
      <c r="I1766">
        <v>306.07</v>
      </c>
      <c r="J1766" s="2">
        <v>0</v>
      </c>
    </row>
    <row r="1767" spans="1:10" x14ac:dyDescent="0.2">
      <c r="A1767" t="s">
        <v>3834</v>
      </c>
      <c r="B1767" t="s">
        <v>3835</v>
      </c>
      <c r="C1767" s="1">
        <f>_xlfn.XLOOKUP(order_items[[#This Row],[order_id]],orders!A:A,orders!C:C)</f>
        <v>45118</v>
      </c>
      <c r="D1767" s="3" t="str">
        <f>YEAR(order_items[[#This Row],[Date]])&amp;"-"&amp;TEXT(MONTH(order_items[[#This Row],[Date]]),"00")</f>
        <v>2023-07</v>
      </c>
      <c r="E1767" s="1" t="str">
        <f>_xlfn.XLOOKUP(order_items[[#This Row],[product_id]],products!A:A,products!C:C)</f>
        <v>Health &amp; Beauty</v>
      </c>
      <c r="F1767" t="s">
        <v>977</v>
      </c>
      <c r="G1767" t="s">
        <v>1080</v>
      </c>
      <c r="H1767">
        <v>25</v>
      </c>
      <c r="I1767">
        <v>344.52</v>
      </c>
      <c r="J1767" s="2">
        <v>0</v>
      </c>
    </row>
    <row r="1768" spans="1:10" x14ac:dyDescent="0.2">
      <c r="A1768" t="s">
        <v>3836</v>
      </c>
      <c r="B1768" t="s">
        <v>3835</v>
      </c>
      <c r="C1768" s="1">
        <f>_xlfn.XLOOKUP(order_items[[#This Row],[order_id]],orders!A:A,orders!C:C)</f>
        <v>45118</v>
      </c>
      <c r="D1768" s="3" t="str">
        <f>YEAR(order_items[[#This Row],[Date]])&amp;"-"&amp;TEXT(MONTH(order_items[[#This Row],[Date]]),"00")</f>
        <v>2023-07</v>
      </c>
      <c r="E1768" s="1" t="str">
        <f>_xlfn.XLOOKUP(order_items[[#This Row],[product_id]],products!A:A,products!C:C)</f>
        <v>Outdoor &amp; Sports</v>
      </c>
      <c r="F1768" t="s">
        <v>1025</v>
      </c>
      <c r="G1768" t="s">
        <v>1054</v>
      </c>
      <c r="H1768">
        <v>24</v>
      </c>
      <c r="I1768">
        <v>424.37</v>
      </c>
      <c r="J1768" s="2">
        <v>0.15</v>
      </c>
    </row>
    <row r="1769" spans="1:10" x14ac:dyDescent="0.2">
      <c r="A1769" t="s">
        <v>3837</v>
      </c>
      <c r="B1769" t="s">
        <v>3835</v>
      </c>
      <c r="C1769" s="1">
        <f>_xlfn.XLOOKUP(order_items[[#This Row],[order_id]],orders!A:A,orders!C:C)</f>
        <v>45118</v>
      </c>
      <c r="D1769" s="3" t="str">
        <f>YEAR(order_items[[#This Row],[Date]])&amp;"-"&amp;TEXT(MONTH(order_items[[#This Row],[Date]]),"00")</f>
        <v>2023-07</v>
      </c>
      <c r="E1769" s="1" t="str">
        <f>_xlfn.XLOOKUP(order_items[[#This Row],[product_id]],products!A:A,products!C:C)</f>
        <v>Electronics</v>
      </c>
      <c r="F1769" t="s">
        <v>1088</v>
      </c>
      <c r="G1769" t="s">
        <v>1119</v>
      </c>
      <c r="H1769">
        <v>3</v>
      </c>
      <c r="I1769">
        <v>197.22</v>
      </c>
      <c r="J1769" s="2">
        <v>0.15</v>
      </c>
    </row>
    <row r="1770" spans="1:10" x14ac:dyDescent="0.2">
      <c r="A1770" t="s">
        <v>3838</v>
      </c>
      <c r="B1770" t="s">
        <v>3839</v>
      </c>
      <c r="C1770" s="1">
        <f>_xlfn.XLOOKUP(order_items[[#This Row],[order_id]],orders!A:A,orders!C:C)</f>
        <v>45410</v>
      </c>
      <c r="D1770" s="3" t="str">
        <f>YEAR(order_items[[#This Row],[Date]])&amp;"-"&amp;TEXT(MONTH(order_items[[#This Row],[Date]]),"00")</f>
        <v>2024-04</v>
      </c>
      <c r="E1770" s="1" t="str">
        <f>_xlfn.XLOOKUP(order_items[[#This Row],[product_id]],products!A:A,products!C:C)</f>
        <v>Home &amp; Kitchen</v>
      </c>
      <c r="F1770" t="s">
        <v>950</v>
      </c>
      <c r="G1770" t="s">
        <v>1054</v>
      </c>
      <c r="H1770">
        <v>2</v>
      </c>
      <c r="I1770">
        <v>399.81</v>
      </c>
      <c r="J1770" s="2">
        <v>0.15</v>
      </c>
    </row>
    <row r="1771" spans="1:10" x14ac:dyDescent="0.2">
      <c r="A1771" t="s">
        <v>3840</v>
      </c>
      <c r="B1771" t="s">
        <v>3839</v>
      </c>
      <c r="C1771" s="1">
        <f>_xlfn.XLOOKUP(order_items[[#This Row],[order_id]],orders!A:A,orders!C:C)</f>
        <v>45410</v>
      </c>
      <c r="D1771" s="3" t="str">
        <f>YEAR(order_items[[#This Row],[Date]])&amp;"-"&amp;TEXT(MONTH(order_items[[#This Row],[Date]]),"00")</f>
        <v>2024-04</v>
      </c>
      <c r="E1771" s="1" t="str">
        <f>_xlfn.XLOOKUP(order_items[[#This Row],[product_id]],products!A:A,products!C:C)</f>
        <v>Health &amp; Beauty</v>
      </c>
      <c r="F1771" t="s">
        <v>1023</v>
      </c>
      <c r="G1771" t="s">
        <v>1080</v>
      </c>
      <c r="H1771">
        <v>5</v>
      </c>
      <c r="I1771">
        <v>59</v>
      </c>
      <c r="J1771" s="2">
        <v>0.05</v>
      </c>
    </row>
    <row r="1772" spans="1:10" x14ac:dyDescent="0.2">
      <c r="A1772" t="s">
        <v>3841</v>
      </c>
      <c r="B1772" t="s">
        <v>3839</v>
      </c>
      <c r="C1772" s="1">
        <f>_xlfn.XLOOKUP(order_items[[#This Row],[order_id]],orders!A:A,orders!C:C)</f>
        <v>45410</v>
      </c>
      <c r="D1772" s="3" t="str">
        <f>YEAR(order_items[[#This Row],[Date]])&amp;"-"&amp;TEXT(MONTH(order_items[[#This Row],[Date]]),"00")</f>
        <v>2024-04</v>
      </c>
      <c r="E1772" s="1" t="str">
        <f>_xlfn.XLOOKUP(order_items[[#This Row],[product_id]],products!A:A,products!C:C)</f>
        <v>Health &amp; Beauty</v>
      </c>
      <c r="F1772" t="s">
        <v>1042</v>
      </c>
      <c r="G1772" t="s">
        <v>1109</v>
      </c>
      <c r="H1772">
        <v>5</v>
      </c>
      <c r="I1772">
        <v>272.76</v>
      </c>
      <c r="J1772" s="2">
        <v>0</v>
      </c>
    </row>
    <row r="1773" spans="1:10" x14ac:dyDescent="0.2">
      <c r="A1773" t="s">
        <v>3842</v>
      </c>
      <c r="B1773" t="s">
        <v>3839</v>
      </c>
      <c r="C1773" s="1">
        <f>_xlfn.XLOOKUP(order_items[[#This Row],[order_id]],orders!A:A,orders!C:C)</f>
        <v>45410</v>
      </c>
      <c r="D1773" s="3" t="str">
        <f>YEAR(order_items[[#This Row],[Date]])&amp;"-"&amp;TEXT(MONTH(order_items[[#This Row],[Date]]),"00")</f>
        <v>2024-04</v>
      </c>
      <c r="E1773" s="1" t="str">
        <f>_xlfn.XLOOKUP(order_items[[#This Row],[product_id]],products!A:A,products!C:C)</f>
        <v>Office Supplies</v>
      </c>
      <c r="F1773" t="s">
        <v>1097</v>
      </c>
      <c r="G1773" t="s">
        <v>1101</v>
      </c>
      <c r="H1773">
        <v>2</v>
      </c>
      <c r="I1773">
        <v>398.25</v>
      </c>
      <c r="J1773" s="2">
        <v>0</v>
      </c>
    </row>
    <row r="1774" spans="1:10" x14ac:dyDescent="0.2">
      <c r="A1774" t="s">
        <v>3843</v>
      </c>
      <c r="B1774" t="s">
        <v>3844</v>
      </c>
      <c r="C1774" s="1">
        <f>_xlfn.XLOOKUP(order_items[[#This Row],[order_id]],orders!A:A,orders!C:C)</f>
        <v>45073</v>
      </c>
      <c r="D1774" s="3" t="str">
        <f>YEAR(order_items[[#This Row],[Date]])&amp;"-"&amp;TEXT(MONTH(order_items[[#This Row],[Date]]),"00")</f>
        <v>2023-05</v>
      </c>
      <c r="E1774" s="1" t="str">
        <f>_xlfn.XLOOKUP(order_items[[#This Row],[product_id]],products!A:A,products!C:C)</f>
        <v>Health &amp; Beauty</v>
      </c>
      <c r="F1774" t="s">
        <v>1022</v>
      </c>
      <c r="G1774" t="s">
        <v>1109</v>
      </c>
      <c r="H1774">
        <v>20</v>
      </c>
      <c r="I1774">
        <v>462.13</v>
      </c>
      <c r="J1774" s="2">
        <v>0</v>
      </c>
    </row>
    <row r="1775" spans="1:10" x14ac:dyDescent="0.2">
      <c r="A1775" t="s">
        <v>3845</v>
      </c>
      <c r="B1775" t="s">
        <v>3844</v>
      </c>
      <c r="C1775" s="1">
        <f>_xlfn.XLOOKUP(order_items[[#This Row],[order_id]],orders!A:A,orders!C:C)</f>
        <v>45073</v>
      </c>
      <c r="D1775" s="3" t="str">
        <f>YEAR(order_items[[#This Row],[Date]])&amp;"-"&amp;TEXT(MONTH(order_items[[#This Row],[Date]]),"00")</f>
        <v>2023-05</v>
      </c>
      <c r="E1775" s="1" t="str">
        <f>_xlfn.XLOOKUP(order_items[[#This Row],[product_id]],products!A:A,products!C:C)</f>
        <v>Outdoor &amp; Sports</v>
      </c>
      <c r="F1775" t="s">
        <v>1065</v>
      </c>
      <c r="G1775" t="s">
        <v>1054</v>
      </c>
      <c r="H1775">
        <v>7</v>
      </c>
      <c r="I1775">
        <v>323.27</v>
      </c>
      <c r="J1775" s="2">
        <v>0.05</v>
      </c>
    </row>
    <row r="1776" spans="1:10" x14ac:dyDescent="0.2">
      <c r="A1776" t="s">
        <v>3846</v>
      </c>
      <c r="B1776" t="s">
        <v>3847</v>
      </c>
      <c r="C1776" s="1">
        <f>_xlfn.XLOOKUP(order_items[[#This Row],[order_id]],orders!A:A,orders!C:C)</f>
        <v>45089</v>
      </c>
      <c r="D1776" s="3" t="str">
        <f>YEAR(order_items[[#This Row],[Date]])&amp;"-"&amp;TEXT(MONTH(order_items[[#This Row],[Date]]),"00")</f>
        <v>2023-06</v>
      </c>
      <c r="E1776" s="1" t="str">
        <f>_xlfn.XLOOKUP(order_items[[#This Row],[product_id]],products!A:A,products!C:C)</f>
        <v>Health &amp; Beauty</v>
      </c>
      <c r="F1776" t="s">
        <v>997</v>
      </c>
      <c r="G1776" t="s">
        <v>1009</v>
      </c>
      <c r="H1776">
        <v>3</v>
      </c>
      <c r="I1776">
        <v>272.63</v>
      </c>
      <c r="J1776" s="2">
        <v>0.1</v>
      </c>
    </row>
    <row r="1777" spans="1:10" x14ac:dyDescent="0.2">
      <c r="A1777" t="s">
        <v>3848</v>
      </c>
      <c r="B1777" t="s">
        <v>3847</v>
      </c>
      <c r="C1777" s="1">
        <f>_xlfn.XLOOKUP(order_items[[#This Row],[order_id]],orders!A:A,orders!C:C)</f>
        <v>45089</v>
      </c>
      <c r="D1777" s="3" t="str">
        <f>YEAR(order_items[[#This Row],[Date]])&amp;"-"&amp;TEXT(MONTH(order_items[[#This Row],[Date]]),"00")</f>
        <v>2023-06</v>
      </c>
      <c r="E1777" s="1" t="str">
        <f>_xlfn.XLOOKUP(order_items[[#This Row],[product_id]],products!A:A,products!C:C)</f>
        <v>Home &amp; Kitchen</v>
      </c>
      <c r="F1777" t="s">
        <v>1071</v>
      </c>
      <c r="G1777" t="s">
        <v>1115</v>
      </c>
      <c r="H1777">
        <v>10</v>
      </c>
      <c r="I1777">
        <v>58.88</v>
      </c>
      <c r="J1777" s="2">
        <v>0</v>
      </c>
    </row>
    <row r="1778" spans="1:10" x14ac:dyDescent="0.2">
      <c r="A1778" t="s">
        <v>3849</v>
      </c>
      <c r="B1778" t="s">
        <v>3850</v>
      </c>
      <c r="C1778" s="1">
        <f>_xlfn.XLOOKUP(order_items[[#This Row],[order_id]],orders!A:A,orders!C:C)</f>
        <v>45424</v>
      </c>
      <c r="D1778" s="3" t="str">
        <f>YEAR(order_items[[#This Row],[Date]])&amp;"-"&amp;TEXT(MONTH(order_items[[#This Row],[Date]]),"00")</f>
        <v>2024-05</v>
      </c>
      <c r="E1778" s="1" t="str">
        <f>_xlfn.XLOOKUP(order_items[[#This Row],[product_id]],products!A:A,products!C:C)</f>
        <v>Outdoor &amp; Sports</v>
      </c>
      <c r="F1778" t="s">
        <v>1039</v>
      </c>
      <c r="G1778" t="s">
        <v>1120</v>
      </c>
      <c r="H1778">
        <v>8</v>
      </c>
      <c r="I1778">
        <v>374.4</v>
      </c>
      <c r="J1778" s="2">
        <v>0</v>
      </c>
    </row>
    <row r="1779" spans="1:10" x14ac:dyDescent="0.2">
      <c r="A1779" t="s">
        <v>3851</v>
      </c>
      <c r="B1779" t="s">
        <v>3852</v>
      </c>
      <c r="C1779" s="1">
        <f>_xlfn.XLOOKUP(order_items[[#This Row],[order_id]],orders!A:A,orders!C:C)</f>
        <v>45198</v>
      </c>
      <c r="D1779" s="3" t="str">
        <f>YEAR(order_items[[#This Row],[Date]])&amp;"-"&amp;TEXT(MONTH(order_items[[#This Row],[Date]]),"00")</f>
        <v>2023-09</v>
      </c>
      <c r="E1779" s="1" t="str">
        <f>_xlfn.XLOOKUP(order_items[[#This Row],[product_id]],products!A:A,products!C:C)</f>
        <v>Health &amp; Beauty</v>
      </c>
      <c r="F1779" t="s">
        <v>947</v>
      </c>
      <c r="G1779" t="s">
        <v>917</v>
      </c>
      <c r="H1779">
        <v>19</v>
      </c>
      <c r="I1779">
        <v>323.72000000000003</v>
      </c>
      <c r="J1779" s="2">
        <v>0.15</v>
      </c>
    </row>
    <row r="1780" spans="1:10" x14ac:dyDescent="0.2">
      <c r="A1780" t="s">
        <v>3853</v>
      </c>
      <c r="B1780" t="s">
        <v>3854</v>
      </c>
      <c r="C1780" s="1">
        <f>_xlfn.XLOOKUP(order_items[[#This Row],[order_id]],orders!A:A,orders!C:C)</f>
        <v>45417</v>
      </c>
      <c r="D1780" s="3" t="str">
        <f>YEAR(order_items[[#This Row],[Date]])&amp;"-"&amp;TEXT(MONTH(order_items[[#This Row],[Date]]),"00")</f>
        <v>2024-05</v>
      </c>
      <c r="E1780" s="1" t="str">
        <f>_xlfn.XLOOKUP(order_items[[#This Row],[product_id]],products!A:A,products!C:C)</f>
        <v>Outdoor &amp; Sports</v>
      </c>
      <c r="F1780" t="s">
        <v>1003</v>
      </c>
      <c r="G1780" t="s">
        <v>1109</v>
      </c>
      <c r="H1780">
        <v>16</v>
      </c>
      <c r="I1780">
        <v>260.81</v>
      </c>
      <c r="J1780" s="2">
        <v>0</v>
      </c>
    </row>
    <row r="1781" spans="1:10" x14ac:dyDescent="0.2">
      <c r="A1781" t="s">
        <v>3855</v>
      </c>
      <c r="B1781" t="s">
        <v>3856</v>
      </c>
      <c r="C1781" s="1">
        <f>_xlfn.XLOOKUP(order_items[[#This Row],[order_id]],orders!A:A,orders!C:C)</f>
        <v>45198</v>
      </c>
      <c r="D1781" s="3" t="str">
        <f>YEAR(order_items[[#This Row],[Date]])&amp;"-"&amp;TEXT(MONTH(order_items[[#This Row],[Date]]),"00")</f>
        <v>2023-09</v>
      </c>
      <c r="E1781" s="1" t="str">
        <f>_xlfn.XLOOKUP(order_items[[#This Row],[product_id]],products!A:A,products!C:C)</f>
        <v>Electronics</v>
      </c>
      <c r="F1781" t="s">
        <v>981</v>
      </c>
      <c r="G1781" t="s">
        <v>1009</v>
      </c>
      <c r="H1781">
        <v>23</v>
      </c>
      <c r="I1781">
        <v>472.52</v>
      </c>
      <c r="J1781" s="2">
        <v>0</v>
      </c>
    </row>
    <row r="1782" spans="1:10" x14ac:dyDescent="0.2">
      <c r="A1782" t="s">
        <v>3857</v>
      </c>
      <c r="B1782" t="s">
        <v>3856</v>
      </c>
      <c r="C1782" s="1">
        <f>_xlfn.XLOOKUP(order_items[[#This Row],[order_id]],orders!A:A,orders!C:C)</f>
        <v>45198</v>
      </c>
      <c r="D1782" s="3" t="str">
        <f>YEAR(order_items[[#This Row],[Date]])&amp;"-"&amp;TEXT(MONTH(order_items[[#This Row],[Date]]),"00")</f>
        <v>2023-09</v>
      </c>
      <c r="E1782" s="1" t="str">
        <f>_xlfn.XLOOKUP(order_items[[#This Row],[product_id]],products!A:A,products!C:C)</f>
        <v>Outdoor &amp; Sports</v>
      </c>
      <c r="F1782" t="s">
        <v>1086</v>
      </c>
      <c r="G1782" t="s">
        <v>1009</v>
      </c>
      <c r="H1782">
        <v>8</v>
      </c>
      <c r="I1782">
        <v>316.57</v>
      </c>
      <c r="J1782" s="2">
        <v>0.1</v>
      </c>
    </row>
    <row r="1783" spans="1:10" x14ac:dyDescent="0.2">
      <c r="A1783" t="s">
        <v>3858</v>
      </c>
      <c r="B1783" t="s">
        <v>3856</v>
      </c>
      <c r="C1783" s="1">
        <f>_xlfn.XLOOKUP(order_items[[#This Row],[order_id]],orders!A:A,orders!C:C)</f>
        <v>45198</v>
      </c>
      <c r="D1783" s="3" t="str">
        <f>YEAR(order_items[[#This Row],[Date]])&amp;"-"&amp;TEXT(MONTH(order_items[[#This Row],[Date]]),"00")</f>
        <v>2023-09</v>
      </c>
      <c r="E1783" s="1" t="str">
        <f>_xlfn.XLOOKUP(order_items[[#This Row],[product_id]],products!A:A,products!C:C)</f>
        <v>Electronics</v>
      </c>
      <c r="F1783" t="s">
        <v>1033</v>
      </c>
      <c r="G1783" t="s">
        <v>1119</v>
      </c>
      <c r="H1783">
        <v>6</v>
      </c>
      <c r="I1783">
        <v>163.53</v>
      </c>
      <c r="J1783" s="2">
        <v>0.05</v>
      </c>
    </row>
    <row r="1784" spans="1:10" x14ac:dyDescent="0.2">
      <c r="A1784" t="s">
        <v>3859</v>
      </c>
      <c r="B1784" t="s">
        <v>3860</v>
      </c>
      <c r="C1784" s="1">
        <f>_xlfn.XLOOKUP(order_items[[#This Row],[order_id]],orders!A:A,orders!C:C)</f>
        <v>45360</v>
      </c>
      <c r="D1784" s="3" t="str">
        <f>YEAR(order_items[[#This Row],[Date]])&amp;"-"&amp;TEXT(MONTH(order_items[[#This Row],[Date]]),"00")</f>
        <v>2024-03</v>
      </c>
      <c r="E1784" s="1" t="str">
        <f>_xlfn.XLOOKUP(order_items[[#This Row],[product_id]],products!A:A,products!C:C)</f>
        <v>Office Supplies</v>
      </c>
      <c r="F1784" t="s">
        <v>942</v>
      </c>
      <c r="G1784" t="s">
        <v>1009</v>
      </c>
      <c r="H1784">
        <v>3</v>
      </c>
      <c r="I1784">
        <v>84.97</v>
      </c>
      <c r="J1784" s="2">
        <v>0.1</v>
      </c>
    </row>
    <row r="1785" spans="1:10" x14ac:dyDescent="0.2">
      <c r="A1785" t="s">
        <v>3861</v>
      </c>
      <c r="B1785" t="s">
        <v>3862</v>
      </c>
      <c r="C1785" s="1">
        <f>_xlfn.XLOOKUP(order_items[[#This Row],[order_id]],orders!A:A,orders!C:C)</f>
        <v>45409</v>
      </c>
      <c r="D1785" s="3" t="str">
        <f>YEAR(order_items[[#This Row],[Date]])&amp;"-"&amp;TEXT(MONTH(order_items[[#This Row],[Date]]),"00")</f>
        <v>2024-04</v>
      </c>
      <c r="E1785" s="1" t="str">
        <f>_xlfn.XLOOKUP(order_items[[#This Row],[product_id]],products!A:A,products!C:C)</f>
        <v>Office Supplies</v>
      </c>
      <c r="F1785" t="s">
        <v>939</v>
      </c>
      <c r="G1785" t="s">
        <v>1009</v>
      </c>
      <c r="H1785">
        <v>22</v>
      </c>
      <c r="I1785">
        <v>528.29999999999995</v>
      </c>
      <c r="J1785" s="2">
        <v>0.15</v>
      </c>
    </row>
    <row r="1786" spans="1:10" x14ac:dyDescent="0.2">
      <c r="A1786" t="s">
        <v>3863</v>
      </c>
      <c r="B1786" t="s">
        <v>3862</v>
      </c>
      <c r="C1786" s="1">
        <f>_xlfn.XLOOKUP(order_items[[#This Row],[order_id]],orders!A:A,orders!C:C)</f>
        <v>45409</v>
      </c>
      <c r="D1786" s="3" t="str">
        <f>YEAR(order_items[[#This Row],[Date]])&amp;"-"&amp;TEXT(MONTH(order_items[[#This Row],[Date]]),"00")</f>
        <v>2024-04</v>
      </c>
      <c r="E1786" s="1" t="str">
        <f>_xlfn.XLOOKUP(order_items[[#This Row],[product_id]],products!A:A,products!C:C)</f>
        <v>Health &amp; Beauty</v>
      </c>
      <c r="F1786" t="s">
        <v>1019</v>
      </c>
      <c r="G1786" t="s">
        <v>917</v>
      </c>
      <c r="H1786">
        <v>5</v>
      </c>
      <c r="I1786">
        <v>47.49</v>
      </c>
      <c r="J1786" s="2">
        <v>0</v>
      </c>
    </row>
    <row r="1787" spans="1:10" x14ac:dyDescent="0.2">
      <c r="A1787" t="s">
        <v>3864</v>
      </c>
      <c r="B1787" t="s">
        <v>3865</v>
      </c>
      <c r="C1787" s="1">
        <f>_xlfn.XLOOKUP(order_items[[#This Row],[order_id]],orders!A:A,orders!C:C)</f>
        <v>45501</v>
      </c>
      <c r="D1787" s="3" t="str">
        <f>YEAR(order_items[[#This Row],[Date]])&amp;"-"&amp;TEXT(MONTH(order_items[[#This Row],[Date]]),"00")</f>
        <v>2024-07</v>
      </c>
      <c r="E1787" s="1" t="str">
        <f>_xlfn.XLOOKUP(order_items[[#This Row],[product_id]],products!A:A,products!C:C)</f>
        <v>Home &amp; Kitchen</v>
      </c>
      <c r="F1787" t="s">
        <v>950</v>
      </c>
      <c r="G1787" t="s">
        <v>917</v>
      </c>
      <c r="H1787">
        <v>18</v>
      </c>
      <c r="I1787">
        <v>399.81</v>
      </c>
      <c r="J1787" s="2">
        <v>0.15</v>
      </c>
    </row>
    <row r="1788" spans="1:10" x14ac:dyDescent="0.2">
      <c r="A1788" t="s">
        <v>3866</v>
      </c>
      <c r="B1788" t="s">
        <v>3865</v>
      </c>
      <c r="C1788" s="1">
        <f>_xlfn.XLOOKUP(order_items[[#This Row],[order_id]],orders!A:A,orders!C:C)</f>
        <v>45501</v>
      </c>
      <c r="D1788" s="3" t="str">
        <f>YEAR(order_items[[#This Row],[Date]])&amp;"-"&amp;TEXT(MONTH(order_items[[#This Row],[Date]]),"00")</f>
        <v>2024-07</v>
      </c>
      <c r="E1788" s="1" t="str">
        <f>_xlfn.XLOOKUP(order_items[[#This Row],[product_id]],products!A:A,products!C:C)</f>
        <v>Health &amp; Beauty</v>
      </c>
      <c r="F1788" t="s">
        <v>997</v>
      </c>
      <c r="G1788" t="s">
        <v>1120</v>
      </c>
      <c r="H1788">
        <v>12</v>
      </c>
      <c r="I1788">
        <v>272.63</v>
      </c>
      <c r="J1788" s="2">
        <v>0</v>
      </c>
    </row>
    <row r="1789" spans="1:10" x14ac:dyDescent="0.2">
      <c r="A1789" t="s">
        <v>3867</v>
      </c>
      <c r="B1789" t="s">
        <v>3865</v>
      </c>
      <c r="C1789" s="1">
        <f>_xlfn.XLOOKUP(order_items[[#This Row],[order_id]],orders!A:A,orders!C:C)</f>
        <v>45501</v>
      </c>
      <c r="D1789" s="3" t="str">
        <f>YEAR(order_items[[#This Row],[Date]])&amp;"-"&amp;TEXT(MONTH(order_items[[#This Row],[Date]]),"00")</f>
        <v>2024-07</v>
      </c>
      <c r="E1789" s="1" t="str">
        <f>_xlfn.XLOOKUP(order_items[[#This Row],[product_id]],products!A:A,products!C:C)</f>
        <v>Electronics</v>
      </c>
      <c r="F1789" t="s">
        <v>1074</v>
      </c>
      <c r="G1789" t="s">
        <v>1009</v>
      </c>
      <c r="H1789">
        <v>2</v>
      </c>
      <c r="I1789">
        <v>37.479999999999997</v>
      </c>
      <c r="J1789" s="2">
        <v>0.05</v>
      </c>
    </row>
    <row r="1790" spans="1:10" x14ac:dyDescent="0.2">
      <c r="A1790" t="s">
        <v>3868</v>
      </c>
      <c r="B1790" t="s">
        <v>3869</v>
      </c>
      <c r="C1790" s="1">
        <f>_xlfn.XLOOKUP(order_items[[#This Row],[order_id]],orders!A:A,orders!C:C)</f>
        <v>45625</v>
      </c>
      <c r="D1790" s="3" t="str">
        <f>YEAR(order_items[[#This Row],[Date]])&amp;"-"&amp;TEXT(MONTH(order_items[[#This Row],[Date]]),"00")</f>
        <v>2024-11</v>
      </c>
      <c r="E1790" s="1" t="str">
        <f>_xlfn.XLOOKUP(order_items[[#This Row],[product_id]],products!A:A,products!C:C)</f>
        <v>Home &amp; Kitchen</v>
      </c>
      <c r="F1790" t="s">
        <v>982</v>
      </c>
      <c r="G1790" t="s">
        <v>1080</v>
      </c>
      <c r="H1790">
        <v>20</v>
      </c>
      <c r="I1790">
        <v>11.59</v>
      </c>
      <c r="J1790" s="2">
        <v>0.05</v>
      </c>
    </row>
    <row r="1791" spans="1:10" x14ac:dyDescent="0.2">
      <c r="A1791" t="s">
        <v>3870</v>
      </c>
      <c r="B1791" t="s">
        <v>3871</v>
      </c>
      <c r="C1791" s="1">
        <f>_xlfn.XLOOKUP(order_items[[#This Row],[order_id]],orders!A:A,orders!C:C)</f>
        <v>44997</v>
      </c>
      <c r="D1791" s="3" t="str">
        <f>YEAR(order_items[[#This Row],[Date]])&amp;"-"&amp;TEXT(MONTH(order_items[[#This Row],[Date]]),"00")</f>
        <v>2023-03</v>
      </c>
      <c r="E1791" s="1" t="str">
        <f>_xlfn.XLOOKUP(order_items[[#This Row],[product_id]],products!A:A,products!C:C)</f>
        <v>Electronics</v>
      </c>
      <c r="F1791" t="s">
        <v>995</v>
      </c>
      <c r="G1791" t="s">
        <v>1101</v>
      </c>
      <c r="H1791">
        <v>9</v>
      </c>
      <c r="I1791">
        <v>519.70000000000005</v>
      </c>
      <c r="J1791" s="2">
        <v>0.1</v>
      </c>
    </row>
    <row r="1792" spans="1:10" x14ac:dyDescent="0.2">
      <c r="A1792" t="s">
        <v>3872</v>
      </c>
      <c r="B1792" t="s">
        <v>3871</v>
      </c>
      <c r="C1792" s="1">
        <f>_xlfn.XLOOKUP(order_items[[#This Row],[order_id]],orders!A:A,orders!C:C)</f>
        <v>44997</v>
      </c>
      <c r="D1792" s="3" t="str">
        <f>YEAR(order_items[[#This Row],[Date]])&amp;"-"&amp;TEXT(MONTH(order_items[[#This Row],[Date]]),"00")</f>
        <v>2023-03</v>
      </c>
      <c r="E1792" s="1" t="str">
        <f>_xlfn.XLOOKUP(order_items[[#This Row],[product_id]],products!A:A,products!C:C)</f>
        <v>Home &amp; Kitchen</v>
      </c>
      <c r="F1792" t="s">
        <v>982</v>
      </c>
      <c r="G1792" t="s">
        <v>1054</v>
      </c>
      <c r="H1792">
        <v>14</v>
      </c>
      <c r="I1792">
        <v>11.59</v>
      </c>
      <c r="J1792" s="2">
        <v>0.15</v>
      </c>
    </row>
    <row r="1793" spans="1:10" x14ac:dyDescent="0.2">
      <c r="A1793" t="s">
        <v>3873</v>
      </c>
      <c r="B1793" t="s">
        <v>3871</v>
      </c>
      <c r="C1793" s="1">
        <f>_xlfn.XLOOKUP(order_items[[#This Row],[order_id]],orders!A:A,orders!C:C)</f>
        <v>44997</v>
      </c>
      <c r="D1793" s="3" t="str">
        <f>YEAR(order_items[[#This Row],[Date]])&amp;"-"&amp;TEXT(MONTH(order_items[[#This Row],[Date]]),"00")</f>
        <v>2023-03</v>
      </c>
      <c r="E1793" s="1" t="str">
        <f>_xlfn.XLOOKUP(order_items[[#This Row],[product_id]],products!A:A,products!C:C)</f>
        <v>Outdoor &amp; Sports</v>
      </c>
      <c r="F1793" t="s">
        <v>952</v>
      </c>
      <c r="G1793" t="s">
        <v>1119</v>
      </c>
      <c r="H1793">
        <v>1</v>
      </c>
      <c r="I1793">
        <v>230.33</v>
      </c>
      <c r="J1793" s="2">
        <v>0.1</v>
      </c>
    </row>
    <row r="1794" spans="1:10" x14ac:dyDescent="0.2">
      <c r="A1794" t="s">
        <v>3874</v>
      </c>
      <c r="B1794" t="s">
        <v>3875</v>
      </c>
      <c r="C1794" s="1">
        <f>_xlfn.XLOOKUP(order_items[[#This Row],[order_id]],orders!A:A,orders!C:C)</f>
        <v>45462</v>
      </c>
      <c r="D1794" s="3" t="str">
        <f>YEAR(order_items[[#This Row],[Date]])&amp;"-"&amp;TEXT(MONTH(order_items[[#This Row],[Date]]),"00")</f>
        <v>2024-06</v>
      </c>
      <c r="E1794" s="1" t="str">
        <f>_xlfn.XLOOKUP(order_items[[#This Row],[product_id]],products!A:A,products!C:C)</f>
        <v>Office Supplies</v>
      </c>
      <c r="F1794" t="s">
        <v>1073</v>
      </c>
      <c r="G1794" t="s">
        <v>917</v>
      </c>
      <c r="H1794">
        <v>20</v>
      </c>
      <c r="I1794">
        <v>207.47</v>
      </c>
      <c r="J1794" s="2">
        <v>0</v>
      </c>
    </row>
    <row r="1795" spans="1:10" x14ac:dyDescent="0.2">
      <c r="A1795" t="s">
        <v>3876</v>
      </c>
      <c r="B1795" t="s">
        <v>3875</v>
      </c>
      <c r="C1795" s="1">
        <f>_xlfn.XLOOKUP(order_items[[#This Row],[order_id]],orders!A:A,orders!C:C)</f>
        <v>45462</v>
      </c>
      <c r="D1795" s="3" t="str">
        <f>YEAR(order_items[[#This Row],[Date]])&amp;"-"&amp;TEXT(MONTH(order_items[[#This Row],[Date]]),"00")</f>
        <v>2024-06</v>
      </c>
      <c r="E1795" s="1" t="str">
        <f>_xlfn.XLOOKUP(order_items[[#This Row],[product_id]],products!A:A,products!C:C)</f>
        <v>Electronics</v>
      </c>
      <c r="F1795" t="s">
        <v>1078</v>
      </c>
      <c r="G1795" t="s">
        <v>1054</v>
      </c>
      <c r="H1795">
        <v>16</v>
      </c>
      <c r="I1795">
        <v>341.57</v>
      </c>
      <c r="J1795" s="2">
        <v>0</v>
      </c>
    </row>
    <row r="1796" spans="1:10" x14ac:dyDescent="0.2">
      <c r="A1796" t="s">
        <v>3877</v>
      </c>
      <c r="B1796" t="s">
        <v>3875</v>
      </c>
      <c r="C1796" s="1">
        <f>_xlfn.XLOOKUP(order_items[[#This Row],[order_id]],orders!A:A,orders!C:C)</f>
        <v>45462</v>
      </c>
      <c r="D1796" s="3" t="str">
        <f>YEAR(order_items[[#This Row],[Date]])&amp;"-"&amp;TEXT(MONTH(order_items[[#This Row],[Date]]),"00")</f>
        <v>2024-06</v>
      </c>
      <c r="E1796" s="1" t="str">
        <f>_xlfn.XLOOKUP(order_items[[#This Row],[product_id]],products!A:A,products!C:C)</f>
        <v>Home &amp; Kitchen</v>
      </c>
      <c r="F1796" t="s">
        <v>1068</v>
      </c>
      <c r="G1796" t="s">
        <v>1115</v>
      </c>
      <c r="H1796">
        <v>7</v>
      </c>
      <c r="I1796">
        <v>475.7</v>
      </c>
      <c r="J1796" s="2">
        <v>0</v>
      </c>
    </row>
    <row r="1797" spans="1:10" x14ac:dyDescent="0.2">
      <c r="A1797" t="s">
        <v>3878</v>
      </c>
      <c r="B1797" t="s">
        <v>3879</v>
      </c>
      <c r="C1797" s="1">
        <f>_xlfn.XLOOKUP(order_items[[#This Row],[order_id]],orders!A:A,orders!C:C)</f>
        <v>45432</v>
      </c>
      <c r="D1797" s="3" t="str">
        <f>YEAR(order_items[[#This Row],[Date]])&amp;"-"&amp;TEXT(MONTH(order_items[[#This Row],[Date]]),"00")</f>
        <v>2024-05</v>
      </c>
      <c r="E1797" s="1" t="str">
        <f>_xlfn.XLOOKUP(order_items[[#This Row],[product_id]],products!A:A,products!C:C)</f>
        <v>Office Supplies</v>
      </c>
      <c r="F1797" t="s">
        <v>1104</v>
      </c>
      <c r="G1797" t="s">
        <v>917</v>
      </c>
      <c r="H1797">
        <v>11</v>
      </c>
      <c r="I1797">
        <v>95.05</v>
      </c>
      <c r="J1797" s="2">
        <v>0.05</v>
      </c>
    </row>
    <row r="1798" spans="1:10" x14ac:dyDescent="0.2">
      <c r="A1798" t="s">
        <v>3880</v>
      </c>
      <c r="B1798" t="s">
        <v>3881</v>
      </c>
      <c r="C1798" s="1">
        <f>_xlfn.XLOOKUP(order_items[[#This Row],[order_id]],orders!A:A,orders!C:C)</f>
        <v>45266</v>
      </c>
      <c r="D1798" s="3" t="str">
        <f>YEAR(order_items[[#This Row],[Date]])&amp;"-"&amp;TEXT(MONTH(order_items[[#This Row],[Date]]),"00")</f>
        <v>2023-12</v>
      </c>
      <c r="E1798" s="1" t="str">
        <f>_xlfn.XLOOKUP(order_items[[#This Row],[product_id]],products!A:A,products!C:C)</f>
        <v>Electronics</v>
      </c>
      <c r="F1798" t="s">
        <v>991</v>
      </c>
      <c r="G1798" t="s">
        <v>1054</v>
      </c>
      <c r="H1798">
        <v>10</v>
      </c>
      <c r="I1798">
        <v>474.56</v>
      </c>
      <c r="J1798" s="2">
        <v>0</v>
      </c>
    </row>
    <row r="1799" spans="1:10" x14ac:dyDescent="0.2">
      <c r="A1799" t="s">
        <v>3882</v>
      </c>
      <c r="B1799" t="s">
        <v>3883</v>
      </c>
      <c r="C1799" s="1">
        <f>_xlfn.XLOOKUP(order_items[[#This Row],[order_id]],orders!A:A,orders!C:C)</f>
        <v>45502</v>
      </c>
      <c r="D1799" s="3" t="str">
        <f>YEAR(order_items[[#This Row],[Date]])&amp;"-"&amp;TEXT(MONTH(order_items[[#This Row],[Date]]),"00")</f>
        <v>2024-07</v>
      </c>
      <c r="E1799" s="1" t="str">
        <f>_xlfn.XLOOKUP(order_items[[#This Row],[product_id]],products!A:A,products!C:C)</f>
        <v>Home &amp; Kitchen</v>
      </c>
      <c r="F1799" t="s">
        <v>1024</v>
      </c>
      <c r="G1799" t="s">
        <v>1009</v>
      </c>
      <c r="H1799">
        <v>5</v>
      </c>
      <c r="I1799">
        <v>237.18</v>
      </c>
      <c r="J1799" s="2">
        <v>0.1</v>
      </c>
    </row>
    <row r="1800" spans="1:10" x14ac:dyDescent="0.2">
      <c r="A1800" t="s">
        <v>3884</v>
      </c>
      <c r="B1800" t="s">
        <v>3885</v>
      </c>
      <c r="C1800" s="1">
        <f>_xlfn.XLOOKUP(order_items[[#This Row],[order_id]],orders!A:A,orders!C:C)</f>
        <v>44980</v>
      </c>
      <c r="D1800" s="3" t="str">
        <f>YEAR(order_items[[#This Row],[Date]])&amp;"-"&amp;TEXT(MONTH(order_items[[#This Row],[Date]]),"00")</f>
        <v>2023-02</v>
      </c>
      <c r="E1800" s="1" t="str">
        <f>_xlfn.XLOOKUP(order_items[[#This Row],[product_id]],products!A:A,products!C:C)</f>
        <v>Outdoor &amp; Sports</v>
      </c>
      <c r="F1800" t="s">
        <v>1086</v>
      </c>
      <c r="G1800" t="s">
        <v>917</v>
      </c>
      <c r="H1800">
        <v>16</v>
      </c>
      <c r="I1800">
        <v>316.57</v>
      </c>
      <c r="J1800" s="2">
        <v>0.15</v>
      </c>
    </row>
    <row r="1801" spans="1:10" x14ac:dyDescent="0.2">
      <c r="A1801" t="s">
        <v>3886</v>
      </c>
      <c r="B1801" t="s">
        <v>3885</v>
      </c>
      <c r="C1801" s="1">
        <f>_xlfn.XLOOKUP(order_items[[#This Row],[order_id]],orders!A:A,orders!C:C)</f>
        <v>44980</v>
      </c>
      <c r="D1801" s="3" t="str">
        <f>YEAR(order_items[[#This Row],[Date]])&amp;"-"&amp;TEXT(MONTH(order_items[[#This Row],[Date]]),"00")</f>
        <v>2023-02</v>
      </c>
      <c r="E1801" s="1" t="str">
        <f>_xlfn.XLOOKUP(order_items[[#This Row],[product_id]],products!A:A,products!C:C)</f>
        <v>Outdoor &amp; Sports</v>
      </c>
      <c r="F1801" t="s">
        <v>1089</v>
      </c>
      <c r="G1801" t="s">
        <v>1115</v>
      </c>
      <c r="H1801">
        <v>12</v>
      </c>
      <c r="I1801">
        <v>229.27</v>
      </c>
      <c r="J1801" s="2">
        <v>0.05</v>
      </c>
    </row>
    <row r="1802" spans="1:10" x14ac:dyDescent="0.2">
      <c r="A1802" t="s">
        <v>3887</v>
      </c>
      <c r="B1802" t="s">
        <v>3888</v>
      </c>
      <c r="C1802" s="1">
        <f>_xlfn.XLOOKUP(order_items[[#This Row],[order_id]],orders!A:A,orders!C:C)</f>
        <v>45115</v>
      </c>
      <c r="D1802" s="3" t="str">
        <f>YEAR(order_items[[#This Row],[Date]])&amp;"-"&amp;TEXT(MONTH(order_items[[#This Row],[Date]]),"00")</f>
        <v>2023-07</v>
      </c>
      <c r="E1802" s="1" t="str">
        <f>_xlfn.XLOOKUP(order_items[[#This Row],[product_id]],products!A:A,products!C:C)</f>
        <v>Outdoor &amp; Sports</v>
      </c>
      <c r="F1802" t="s">
        <v>1025</v>
      </c>
      <c r="G1802" t="s">
        <v>1119</v>
      </c>
      <c r="H1802">
        <v>22</v>
      </c>
      <c r="I1802">
        <v>424.37</v>
      </c>
      <c r="J1802" s="2">
        <v>0.05</v>
      </c>
    </row>
    <row r="1803" spans="1:10" x14ac:dyDescent="0.2">
      <c r="A1803" t="s">
        <v>3889</v>
      </c>
      <c r="B1803" t="s">
        <v>3890</v>
      </c>
      <c r="C1803" s="1">
        <f>_xlfn.XLOOKUP(order_items[[#This Row],[order_id]],orders!A:A,orders!C:C)</f>
        <v>45311</v>
      </c>
      <c r="D1803" s="3" t="str">
        <f>YEAR(order_items[[#This Row],[Date]])&amp;"-"&amp;TEXT(MONTH(order_items[[#This Row],[Date]]),"00")</f>
        <v>2024-01</v>
      </c>
      <c r="E1803" s="1" t="str">
        <f>_xlfn.XLOOKUP(order_items[[#This Row],[product_id]],products!A:A,products!C:C)</f>
        <v>Office Supplies</v>
      </c>
      <c r="F1803" t="s">
        <v>918</v>
      </c>
      <c r="G1803" t="s">
        <v>1009</v>
      </c>
      <c r="H1803">
        <v>5</v>
      </c>
      <c r="I1803">
        <v>195.47</v>
      </c>
      <c r="J1803" s="2">
        <v>0</v>
      </c>
    </row>
    <row r="1804" spans="1:10" x14ac:dyDescent="0.2">
      <c r="A1804" t="s">
        <v>3891</v>
      </c>
      <c r="B1804" t="s">
        <v>3890</v>
      </c>
      <c r="C1804" s="1">
        <f>_xlfn.XLOOKUP(order_items[[#This Row],[order_id]],orders!A:A,orders!C:C)</f>
        <v>45311</v>
      </c>
      <c r="D1804" s="3" t="str">
        <f>YEAR(order_items[[#This Row],[Date]])&amp;"-"&amp;TEXT(MONTH(order_items[[#This Row],[Date]]),"00")</f>
        <v>2024-01</v>
      </c>
      <c r="E1804" s="1" t="str">
        <f>_xlfn.XLOOKUP(order_items[[#This Row],[product_id]],products!A:A,products!C:C)</f>
        <v>Office Supplies</v>
      </c>
      <c r="F1804" t="s">
        <v>972</v>
      </c>
      <c r="G1804" t="s">
        <v>1109</v>
      </c>
      <c r="H1804">
        <v>23</v>
      </c>
      <c r="I1804">
        <v>321.87</v>
      </c>
      <c r="J1804" s="2">
        <v>0.1</v>
      </c>
    </row>
    <row r="1805" spans="1:10" x14ac:dyDescent="0.2">
      <c r="A1805" t="s">
        <v>3892</v>
      </c>
      <c r="B1805" t="s">
        <v>3893</v>
      </c>
      <c r="C1805" s="1">
        <f>_xlfn.XLOOKUP(order_items[[#This Row],[order_id]],orders!A:A,orders!C:C)</f>
        <v>44981</v>
      </c>
      <c r="D1805" s="3" t="str">
        <f>YEAR(order_items[[#This Row],[Date]])&amp;"-"&amp;TEXT(MONTH(order_items[[#This Row],[Date]]),"00")</f>
        <v>2023-02</v>
      </c>
      <c r="E1805" s="1" t="str">
        <f>_xlfn.XLOOKUP(order_items[[#This Row],[product_id]],products!A:A,products!C:C)</f>
        <v>Electronics</v>
      </c>
      <c r="F1805" t="s">
        <v>919</v>
      </c>
      <c r="G1805" t="s">
        <v>1122</v>
      </c>
      <c r="H1805">
        <v>11</v>
      </c>
      <c r="I1805">
        <v>167.05</v>
      </c>
      <c r="J1805" s="2">
        <v>0</v>
      </c>
    </row>
    <row r="1806" spans="1:10" x14ac:dyDescent="0.2">
      <c r="A1806" t="s">
        <v>3894</v>
      </c>
      <c r="B1806" t="s">
        <v>3893</v>
      </c>
      <c r="C1806" s="1">
        <f>_xlfn.XLOOKUP(order_items[[#This Row],[order_id]],orders!A:A,orders!C:C)</f>
        <v>44981</v>
      </c>
      <c r="D1806" s="3" t="str">
        <f>YEAR(order_items[[#This Row],[Date]])&amp;"-"&amp;TEXT(MONTH(order_items[[#This Row],[Date]]),"00")</f>
        <v>2023-02</v>
      </c>
      <c r="E1806" s="1" t="str">
        <f>_xlfn.XLOOKUP(order_items[[#This Row],[product_id]],products!A:A,products!C:C)</f>
        <v>Office Supplies</v>
      </c>
      <c r="F1806" t="s">
        <v>1058</v>
      </c>
      <c r="G1806" t="s">
        <v>1120</v>
      </c>
      <c r="H1806">
        <v>9</v>
      </c>
      <c r="I1806">
        <v>487.14</v>
      </c>
      <c r="J1806" s="2">
        <v>0.1</v>
      </c>
    </row>
    <row r="1807" spans="1:10" x14ac:dyDescent="0.2">
      <c r="A1807" t="s">
        <v>3895</v>
      </c>
      <c r="B1807" t="s">
        <v>3893</v>
      </c>
      <c r="C1807" s="1">
        <f>_xlfn.XLOOKUP(order_items[[#This Row],[order_id]],orders!A:A,orders!C:C)</f>
        <v>44981</v>
      </c>
      <c r="D1807" s="3" t="str">
        <f>YEAR(order_items[[#This Row],[Date]])&amp;"-"&amp;TEXT(MONTH(order_items[[#This Row],[Date]]),"00")</f>
        <v>2023-02</v>
      </c>
      <c r="E1807" s="1" t="str">
        <f>_xlfn.XLOOKUP(order_items[[#This Row],[product_id]],products!A:A,products!C:C)</f>
        <v>Health &amp; Beauty</v>
      </c>
      <c r="F1807" t="s">
        <v>1005</v>
      </c>
      <c r="G1807" t="s">
        <v>1109</v>
      </c>
      <c r="H1807">
        <v>8</v>
      </c>
      <c r="I1807">
        <v>93.54</v>
      </c>
      <c r="J1807" s="2">
        <v>0.05</v>
      </c>
    </row>
    <row r="1808" spans="1:10" x14ac:dyDescent="0.2">
      <c r="A1808" t="s">
        <v>3896</v>
      </c>
      <c r="B1808" t="s">
        <v>3897</v>
      </c>
      <c r="C1808" s="1">
        <f>_xlfn.XLOOKUP(order_items[[#This Row],[order_id]],orders!A:A,orders!C:C)</f>
        <v>45266</v>
      </c>
      <c r="D1808" s="3" t="str">
        <f>YEAR(order_items[[#This Row],[Date]])&amp;"-"&amp;TEXT(MONTH(order_items[[#This Row],[Date]]),"00")</f>
        <v>2023-12</v>
      </c>
      <c r="E1808" s="1" t="str">
        <f>_xlfn.XLOOKUP(order_items[[#This Row],[product_id]],products!A:A,products!C:C)</f>
        <v>Outdoor &amp; Sports</v>
      </c>
      <c r="F1808" t="s">
        <v>1271</v>
      </c>
      <c r="G1808" t="s">
        <v>1119</v>
      </c>
      <c r="H1808">
        <v>10</v>
      </c>
      <c r="I1808">
        <v>358.43</v>
      </c>
      <c r="J1808" s="2">
        <v>0.1</v>
      </c>
    </row>
    <row r="1809" spans="1:10" x14ac:dyDescent="0.2">
      <c r="A1809" t="s">
        <v>3898</v>
      </c>
      <c r="B1809" t="s">
        <v>3897</v>
      </c>
      <c r="C1809" s="1">
        <f>_xlfn.XLOOKUP(order_items[[#This Row],[order_id]],orders!A:A,orders!C:C)</f>
        <v>45266</v>
      </c>
      <c r="D1809" s="3" t="str">
        <f>YEAR(order_items[[#This Row],[Date]])&amp;"-"&amp;TEXT(MONTH(order_items[[#This Row],[Date]]),"00")</f>
        <v>2023-12</v>
      </c>
      <c r="E1809" s="1" t="str">
        <f>_xlfn.XLOOKUP(order_items[[#This Row],[product_id]],products!A:A,products!C:C)</f>
        <v>Home &amp; Kitchen</v>
      </c>
      <c r="F1809" t="s">
        <v>1117</v>
      </c>
      <c r="G1809" t="s">
        <v>1120</v>
      </c>
      <c r="H1809">
        <v>21</v>
      </c>
      <c r="I1809">
        <v>210.52</v>
      </c>
      <c r="J1809" s="2">
        <v>0.1</v>
      </c>
    </row>
    <row r="1810" spans="1:10" x14ac:dyDescent="0.2">
      <c r="A1810" t="s">
        <v>3899</v>
      </c>
      <c r="B1810" t="s">
        <v>3900</v>
      </c>
      <c r="C1810" s="1">
        <f>_xlfn.XLOOKUP(order_items[[#This Row],[order_id]],orders!A:A,orders!C:C)</f>
        <v>45353</v>
      </c>
      <c r="D1810" s="3" t="str">
        <f>YEAR(order_items[[#This Row],[Date]])&amp;"-"&amp;TEXT(MONTH(order_items[[#This Row],[Date]]),"00")</f>
        <v>2024-03</v>
      </c>
      <c r="E1810" s="1" t="str">
        <f>_xlfn.XLOOKUP(order_items[[#This Row],[product_id]],products!A:A,products!C:C)</f>
        <v>Electronics</v>
      </c>
      <c r="F1810" t="s">
        <v>937</v>
      </c>
      <c r="G1810" t="s">
        <v>1120</v>
      </c>
      <c r="H1810">
        <v>25</v>
      </c>
      <c r="I1810">
        <v>282.42</v>
      </c>
      <c r="J1810" s="2">
        <v>0.1</v>
      </c>
    </row>
    <row r="1811" spans="1:10" x14ac:dyDescent="0.2">
      <c r="A1811" t="s">
        <v>3901</v>
      </c>
      <c r="B1811" t="s">
        <v>3900</v>
      </c>
      <c r="C1811" s="1">
        <f>_xlfn.XLOOKUP(order_items[[#This Row],[order_id]],orders!A:A,orders!C:C)</f>
        <v>45353</v>
      </c>
      <c r="D1811" s="3" t="str">
        <f>YEAR(order_items[[#This Row],[Date]])&amp;"-"&amp;TEXT(MONTH(order_items[[#This Row],[Date]]),"00")</f>
        <v>2024-03</v>
      </c>
      <c r="E1811" s="1" t="str">
        <f>_xlfn.XLOOKUP(order_items[[#This Row],[product_id]],products!A:A,products!C:C)</f>
        <v>Home &amp; Kitchen</v>
      </c>
      <c r="F1811" t="s">
        <v>949</v>
      </c>
      <c r="G1811" t="s">
        <v>1119</v>
      </c>
      <c r="H1811">
        <v>23</v>
      </c>
      <c r="I1811">
        <v>505.56</v>
      </c>
      <c r="J1811" s="2">
        <v>0.1</v>
      </c>
    </row>
    <row r="1812" spans="1:10" x14ac:dyDescent="0.2">
      <c r="A1812" t="s">
        <v>3902</v>
      </c>
      <c r="B1812" t="s">
        <v>3903</v>
      </c>
      <c r="C1812" s="1">
        <f>_xlfn.XLOOKUP(order_items[[#This Row],[order_id]],orders!A:A,orders!C:C)</f>
        <v>45302</v>
      </c>
      <c r="D1812" s="3" t="str">
        <f>YEAR(order_items[[#This Row],[Date]])&amp;"-"&amp;TEXT(MONTH(order_items[[#This Row],[Date]]),"00")</f>
        <v>2024-01</v>
      </c>
      <c r="E1812" s="1" t="str">
        <f>_xlfn.XLOOKUP(order_items[[#This Row],[product_id]],products!A:A,products!C:C)</f>
        <v>Home &amp; Kitchen</v>
      </c>
      <c r="F1812" t="s">
        <v>950</v>
      </c>
      <c r="G1812" t="s">
        <v>1109</v>
      </c>
      <c r="H1812">
        <v>24</v>
      </c>
      <c r="I1812">
        <v>399.81</v>
      </c>
      <c r="J1812" s="2">
        <v>0</v>
      </c>
    </row>
    <row r="1813" spans="1:10" x14ac:dyDescent="0.2">
      <c r="A1813" t="s">
        <v>3904</v>
      </c>
      <c r="B1813" t="s">
        <v>3903</v>
      </c>
      <c r="C1813" s="1">
        <f>_xlfn.XLOOKUP(order_items[[#This Row],[order_id]],orders!A:A,orders!C:C)</f>
        <v>45302</v>
      </c>
      <c r="D1813" s="3" t="str">
        <f>YEAR(order_items[[#This Row],[Date]])&amp;"-"&amp;TEXT(MONTH(order_items[[#This Row],[Date]]),"00")</f>
        <v>2024-01</v>
      </c>
      <c r="E1813" s="1" t="str">
        <f>_xlfn.XLOOKUP(order_items[[#This Row],[product_id]],products!A:A,products!C:C)</f>
        <v>Outdoor &amp; Sports</v>
      </c>
      <c r="F1813" t="s">
        <v>1049</v>
      </c>
      <c r="G1813" t="s">
        <v>1054</v>
      </c>
      <c r="H1813">
        <v>5</v>
      </c>
      <c r="I1813">
        <v>101.7</v>
      </c>
      <c r="J1813" s="2">
        <v>0.15</v>
      </c>
    </row>
    <row r="1814" spans="1:10" x14ac:dyDescent="0.2">
      <c r="A1814" t="s">
        <v>3905</v>
      </c>
      <c r="B1814" t="s">
        <v>3906</v>
      </c>
      <c r="C1814" s="1">
        <f>_xlfn.XLOOKUP(order_items[[#This Row],[order_id]],orders!A:A,orders!C:C)</f>
        <v>45372</v>
      </c>
      <c r="D1814" s="3" t="str">
        <f>YEAR(order_items[[#This Row],[Date]])&amp;"-"&amp;TEXT(MONTH(order_items[[#This Row],[Date]]),"00")</f>
        <v>2024-03</v>
      </c>
      <c r="E1814" s="1" t="str">
        <f>_xlfn.XLOOKUP(order_items[[#This Row],[product_id]],products!A:A,products!C:C)</f>
        <v>Electronics</v>
      </c>
      <c r="F1814" t="s">
        <v>1118</v>
      </c>
      <c r="G1814" t="s">
        <v>1120</v>
      </c>
      <c r="H1814">
        <v>11</v>
      </c>
      <c r="I1814">
        <v>65.510000000000005</v>
      </c>
      <c r="J1814" s="2">
        <v>0</v>
      </c>
    </row>
    <row r="1815" spans="1:10" x14ac:dyDescent="0.2">
      <c r="A1815" t="s">
        <v>3907</v>
      </c>
      <c r="B1815" t="s">
        <v>3906</v>
      </c>
      <c r="C1815" s="1">
        <f>_xlfn.XLOOKUP(order_items[[#This Row],[order_id]],orders!A:A,orders!C:C)</f>
        <v>45372</v>
      </c>
      <c r="D1815" s="3" t="str">
        <f>YEAR(order_items[[#This Row],[Date]])&amp;"-"&amp;TEXT(MONTH(order_items[[#This Row],[Date]]),"00")</f>
        <v>2024-03</v>
      </c>
      <c r="E1815" s="1" t="str">
        <f>_xlfn.XLOOKUP(order_items[[#This Row],[product_id]],products!A:A,products!C:C)</f>
        <v>Outdoor &amp; Sports</v>
      </c>
      <c r="F1815" t="s">
        <v>1105</v>
      </c>
      <c r="G1815" t="s">
        <v>1119</v>
      </c>
      <c r="H1815">
        <v>19</v>
      </c>
      <c r="I1815">
        <v>126.03</v>
      </c>
      <c r="J1815" s="2">
        <v>0.05</v>
      </c>
    </row>
    <row r="1816" spans="1:10" x14ac:dyDescent="0.2">
      <c r="A1816" t="s">
        <v>3908</v>
      </c>
      <c r="B1816" t="s">
        <v>3906</v>
      </c>
      <c r="C1816" s="1">
        <f>_xlfn.XLOOKUP(order_items[[#This Row],[order_id]],orders!A:A,orders!C:C)</f>
        <v>45372</v>
      </c>
      <c r="D1816" s="3" t="str">
        <f>YEAR(order_items[[#This Row],[Date]])&amp;"-"&amp;TEXT(MONTH(order_items[[#This Row],[Date]]),"00")</f>
        <v>2024-03</v>
      </c>
      <c r="E1816" s="1" t="str">
        <f>_xlfn.XLOOKUP(order_items[[#This Row],[product_id]],products!A:A,products!C:C)</f>
        <v>Outdoor &amp; Sports</v>
      </c>
      <c r="F1816" t="s">
        <v>1094</v>
      </c>
      <c r="G1816" t="s">
        <v>917</v>
      </c>
      <c r="H1816">
        <v>14</v>
      </c>
      <c r="I1816">
        <v>540.58000000000004</v>
      </c>
      <c r="J1816" s="2">
        <v>0</v>
      </c>
    </row>
    <row r="1817" spans="1:10" x14ac:dyDescent="0.2">
      <c r="A1817" t="s">
        <v>3909</v>
      </c>
      <c r="B1817" t="s">
        <v>3910</v>
      </c>
      <c r="C1817" s="1">
        <f>_xlfn.XLOOKUP(order_items[[#This Row],[order_id]],orders!A:A,orders!C:C)</f>
        <v>45011</v>
      </c>
      <c r="D1817" s="3" t="str">
        <f>YEAR(order_items[[#This Row],[Date]])&amp;"-"&amp;TEXT(MONTH(order_items[[#This Row],[Date]]),"00")</f>
        <v>2023-03</v>
      </c>
      <c r="E1817" s="1" t="str">
        <f>_xlfn.XLOOKUP(order_items[[#This Row],[product_id]],products!A:A,products!C:C)</f>
        <v>Office Supplies</v>
      </c>
      <c r="F1817" t="s">
        <v>930</v>
      </c>
      <c r="G1817" t="s">
        <v>1080</v>
      </c>
      <c r="H1817">
        <v>11</v>
      </c>
      <c r="I1817">
        <v>172.43</v>
      </c>
      <c r="J1817" s="2">
        <v>0.1</v>
      </c>
    </row>
    <row r="1818" spans="1:10" x14ac:dyDescent="0.2">
      <c r="A1818" t="s">
        <v>3911</v>
      </c>
      <c r="B1818" t="s">
        <v>3910</v>
      </c>
      <c r="C1818" s="1">
        <f>_xlfn.XLOOKUP(order_items[[#This Row],[order_id]],orders!A:A,orders!C:C)</f>
        <v>45011</v>
      </c>
      <c r="D1818" s="3" t="str">
        <f>YEAR(order_items[[#This Row],[Date]])&amp;"-"&amp;TEXT(MONTH(order_items[[#This Row],[Date]]),"00")</f>
        <v>2023-03</v>
      </c>
      <c r="E1818" s="1" t="str">
        <f>_xlfn.XLOOKUP(order_items[[#This Row],[product_id]],products!A:A,products!C:C)</f>
        <v>Office Supplies</v>
      </c>
      <c r="F1818" t="s">
        <v>1104</v>
      </c>
      <c r="G1818" t="s">
        <v>1120</v>
      </c>
      <c r="H1818">
        <v>2</v>
      </c>
      <c r="I1818">
        <v>95.05</v>
      </c>
      <c r="J1818" s="2">
        <v>0.1</v>
      </c>
    </row>
    <row r="1819" spans="1:10" x14ac:dyDescent="0.2">
      <c r="A1819" t="s">
        <v>3912</v>
      </c>
      <c r="B1819" t="s">
        <v>3910</v>
      </c>
      <c r="C1819" s="1">
        <f>_xlfn.XLOOKUP(order_items[[#This Row],[order_id]],orders!A:A,orders!C:C)</f>
        <v>45011</v>
      </c>
      <c r="D1819" s="3" t="str">
        <f>YEAR(order_items[[#This Row],[Date]])&amp;"-"&amp;TEXT(MONTH(order_items[[#This Row],[Date]]),"00")</f>
        <v>2023-03</v>
      </c>
      <c r="E1819" s="1" t="str">
        <f>_xlfn.XLOOKUP(order_items[[#This Row],[product_id]],products!A:A,products!C:C)</f>
        <v>Health &amp; Beauty</v>
      </c>
      <c r="F1819" t="s">
        <v>931</v>
      </c>
      <c r="G1819" t="s">
        <v>1115</v>
      </c>
      <c r="H1819">
        <v>24</v>
      </c>
      <c r="I1819">
        <v>246.7</v>
      </c>
      <c r="J1819" s="2">
        <v>0.05</v>
      </c>
    </row>
    <row r="1820" spans="1:10" x14ac:dyDescent="0.2">
      <c r="A1820" t="s">
        <v>3913</v>
      </c>
      <c r="B1820" t="s">
        <v>3910</v>
      </c>
      <c r="C1820" s="1">
        <f>_xlfn.XLOOKUP(order_items[[#This Row],[order_id]],orders!A:A,orders!C:C)</f>
        <v>45011</v>
      </c>
      <c r="D1820" s="3" t="str">
        <f>YEAR(order_items[[#This Row],[Date]])&amp;"-"&amp;TEXT(MONTH(order_items[[#This Row],[Date]]),"00")</f>
        <v>2023-03</v>
      </c>
      <c r="E1820" s="1" t="str">
        <f>_xlfn.XLOOKUP(order_items[[#This Row],[product_id]],products!A:A,products!C:C)</f>
        <v>Outdoor &amp; Sports</v>
      </c>
      <c r="F1820" t="s">
        <v>1027</v>
      </c>
      <c r="G1820" t="s">
        <v>1080</v>
      </c>
      <c r="H1820">
        <v>1</v>
      </c>
      <c r="I1820">
        <v>184.18</v>
      </c>
      <c r="J1820" s="2">
        <v>0.15</v>
      </c>
    </row>
    <row r="1821" spans="1:10" x14ac:dyDescent="0.2">
      <c r="A1821" t="s">
        <v>3914</v>
      </c>
      <c r="B1821" t="s">
        <v>3915</v>
      </c>
      <c r="C1821" s="1">
        <f>_xlfn.XLOOKUP(order_items[[#This Row],[order_id]],orders!A:A,orders!C:C)</f>
        <v>45181</v>
      </c>
      <c r="D1821" s="3" t="str">
        <f>YEAR(order_items[[#This Row],[Date]])&amp;"-"&amp;TEXT(MONTH(order_items[[#This Row],[Date]]),"00")</f>
        <v>2023-09</v>
      </c>
      <c r="E1821" s="1" t="str">
        <f>_xlfn.XLOOKUP(order_items[[#This Row],[product_id]],products!A:A,products!C:C)</f>
        <v>Health &amp; Beauty</v>
      </c>
      <c r="F1821" t="s">
        <v>1125</v>
      </c>
      <c r="G1821" t="s">
        <v>1109</v>
      </c>
      <c r="H1821">
        <v>18</v>
      </c>
      <c r="I1821">
        <v>322.11</v>
      </c>
      <c r="J1821" s="2">
        <v>0</v>
      </c>
    </row>
    <row r="1822" spans="1:10" x14ac:dyDescent="0.2">
      <c r="A1822" t="s">
        <v>3916</v>
      </c>
      <c r="B1822" t="s">
        <v>3917</v>
      </c>
      <c r="C1822" s="1">
        <f>_xlfn.XLOOKUP(order_items[[#This Row],[order_id]],orders!A:A,orders!C:C)</f>
        <v>45597</v>
      </c>
      <c r="D1822" s="3" t="str">
        <f>YEAR(order_items[[#This Row],[Date]])&amp;"-"&amp;TEXT(MONTH(order_items[[#This Row],[Date]]),"00")</f>
        <v>2024-11</v>
      </c>
      <c r="E1822" s="1" t="str">
        <f>_xlfn.XLOOKUP(order_items[[#This Row],[product_id]],products!A:A,products!C:C)</f>
        <v>Health &amp; Beauty</v>
      </c>
      <c r="F1822" t="s">
        <v>1042</v>
      </c>
      <c r="G1822" t="s">
        <v>1009</v>
      </c>
      <c r="H1822">
        <v>23</v>
      </c>
      <c r="I1822">
        <v>272.76</v>
      </c>
      <c r="J1822" s="2">
        <v>0.15</v>
      </c>
    </row>
    <row r="1823" spans="1:10" x14ac:dyDescent="0.2">
      <c r="A1823" t="s">
        <v>3918</v>
      </c>
      <c r="B1823" t="s">
        <v>3919</v>
      </c>
      <c r="C1823" s="1">
        <f>_xlfn.XLOOKUP(order_items[[#This Row],[order_id]],orders!A:A,orders!C:C)</f>
        <v>45157</v>
      </c>
      <c r="D1823" s="3" t="str">
        <f>YEAR(order_items[[#This Row],[Date]])&amp;"-"&amp;TEXT(MONTH(order_items[[#This Row],[Date]]),"00")</f>
        <v>2023-08</v>
      </c>
      <c r="E1823" s="1" t="str">
        <f>_xlfn.XLOOKUP(order_items[[#This Row],[product_id]],products!A:A,products!C:C)</f>
        <v>Electronics</v>
      </c>
      <c r="F1823" t="s">
        <v>1070</v>
      </c>
      <c r="G1823" t="s">
        <v>1109</v>
      </c>
      <c r="H1823">
        <v>1</v>
      </c>
      <c r="I1823">
        <v>358.06</v>
      </c>
      <c r="J1823" s="2">
        <v>0.05</v>
      </c>
    </row>
    <row r="1824" spans="1:10" x14ac:dyDescent="0.2">
      <c r="A1824" t="s">
        <v>3920</v>
      </c>
      <c r="B1824" t="s">
        <v>3919</v>
      </c>
      <c r="C1824" s="1">
        <f>_xlfn.XLOOKUP(order_items[[#This Row],[order_id]],orders!A:A,orders!C:C)</f>
        <v>45157</v>
      </c>
      <c r="D1824" s="3" t="str">
        <f>YEAR(order_items[[#This Row],[Date]])&amp;"-"&amp;TEXT(MONTH(order_items[[#This Row],[Date]]),"00")</f>
        <v>2023-08</v>
      </c>
      <c r="E1824" s="1" t="str">
        <f>_xlfn.XLOOKUP(order_items[[#This Row],[product_id]],products!A:A,products!C:C)</f>
        <v>Electronics</v>
      </c>
      <c r="F1824" t="s">
        <v>973</v>
      </c>
      <c r="G1824" t="s">
        <v>1101</v>
      </c>
      <c r="H1824">
        <v>3</v>
      </c>
      <c r="I1824">
        <v>237.27</v>
      </c>
      <c r="J1824" s="2">
        <v>0</v>
      </c>
    </row>
    <row r="1825" spans="1:10" x14ac:dyDescent="0.2">
      <c r="A1825" t="s">
        <v>3921</v>
      </c>
      <c r="B1825" t="s">
        <v>3922</v>
      </c>
      <c r="C1825" s="1">
        <f>_xlfn.XLOOKUP(order_items[[#This Row],[order_id]],orders!A:A,orders!C:C)</f>
        <v>45564</v>
      </c>
      <c r="D1825" s="3" t="str">
        <f>YEAR(order_items[[#This Row],[Date]])&amp;"-"&amp;TEXT(MONTH(order_items[[#This Row],[Date]]),"00")</f>
        <v>2024-09</v>
      </c>
      <c r="E1825" s="1" t="str">
        <f>_xlfn.XLOOKUP(order_items[[#This Row],[product_id]],products!A:A,products!C:C)</f>
        <v>Health &amp; Beauty</v>
      </c>
      <c r="F1825" t="s">
        <v>957</v>
      </c>
      <c r="G1825" t="s">
        <v>1120</v>
      </c>
      <c r="H1825">
        <v>15</v>
      </c>
      <c r="I1825">
        <v>191.24</v>
      </c>
      <c r="J1825" s="2">
        <v>0</v>
      </c>
    </row>
    <row r="1826" spans="1:10" x14ac:dyDescent="0.2">
      <c r="A1826" t="s">
        <v>3923</v>
      </c>
      <c r="B1826" t="s">
        <v>3924</v>
      </c>
      <c r="C1826" s="1">
        <f>_xlfn.XLOOKUP(order_items[[#This Row],[order_id]],orders!A:A,orders!C:C)</f>
        <v>45442</v>
      </c>
      <c r="D1826" s="3" t="str">
        <f>YEAR(order_items[[#This Row],[Date]])&amp;"-"&amp;TEXT(MONTH(order_items[[#This Row],[Date]]),"00")</f>
        <v>2024-05</v>
      </c>
      <c r="E1826" s="1" t="str">
        <f>_xlfn.XLOOKUP(order_items[[#This Row],[product_id]],products!A:A,products!C:C)</f>
        <v>Home &amp; Kitchen</v>
      </c>
      <c r="F1826" t="s">
        <v>1075</v>
      </c>
      <c r="G1826" t="s">
        <v>1119</v>
      </c>
      <c r="H1826">
        <v>18</v>
      </c>
      <c r="I1826">
        <v>168.52</v>
      </c>
      <c r="J1826" s="2">
        <v>0</v>
      </c>
    </row>
    <row r="1827" spans="1:10" x14ac:dyDescent="0.2">
      <c r="A1827" t="s">
        <v>3925</v>
      </c>
      <c r="B1827" t="s">
        <v>3924</v>
      </c>
      <c r="C1827" s="1">
        <f>_xlfn.XLOOKUP(order_items[[#This Row],[order_id]],orders!A:A,orders!C:C)</f>
        <v>45442</v>
      </c>
      <c r="D1827" s="3" t="str">
        <f>YEAR(order_items[[#This Row],[Date]])&amp;"-"&amp;TEXT(MONTH(order_items[[#This Row],[Date]]),"00")</f>
        <v>2024-05</v>
      </c>
      <c r="E1827" s="1" t="str">
        <f>_xlfn.XLOOKUP(order_items[[#This Row],[product_id]],products!A:A,products!C:C)</f>
        <v>Outdoor &amp; Sports</v>
      </c>
      <c r="F1827" t="s">
        <v>986</v>
      </c>
      <c r="G1827" t="s">
        <v>1122</v>
      </c>
      <c r="H1827">
        <v>18</v>
      </c>
      <c r="I1827">
        <v>118.75</v>
      </c>
      <c r="J1827" s="2">
        <v>0</v>
      </c>
    </row>
    <row r="1828" spans="1:10" x14ac:dyDescent="0.2">
      <c r="A1828" t="s">
        <v>3926</v>
      </c>
      <c r="B1828" t="s">
        <v>3927</v>
      </c>
      <c r="C1828" s="1">
        <f>_xlfn.XLOOKUP(order_items[[#This Row],[order_id]],orders!A:A,orders!C:C)</f>
        <v>45260</v>
      </c>
      <c r="D1828" s="3" t="str">
        <f>YEAR(order_items[[#This Row],[Date]])&amp;"-"&amp;TEXT(MONTH(order_items[[#This Row],[Date]]),"00")</f>
        <v>2023-11</v>
      </c>
      <c r="E1828" s="1" t="str">
        <f>_xlfn.XLOOKUP(order_items[[#This Row],[product_id]],products!A:A,products!C:C)</f>
        <v>Electronics</v>
      </c>
      <c r="F1828" t="s">
        <v>1002</v>
      </c>
      <c r="G1828" t="s">
        <v>1120</v>
      </c>
      <c r="H1828">
        <v>16</v>
      </c>
      <c r="I1828">
        <v>42.24</v>
      </c>
      <c r="J1828" s="2">
        <v>0</v>
      </c>
    </row>
    <row r="1829" spans="1:10" x14ac:dyDescent="0.2">
      <c r="A1829" t="s">
        <v>3928</v>
      </c>
      <c r="B1829" t="s">
        <v>3929</v>
      </c>
      <c r="C1829" s="1">
        <f>_xlfn.XLOOKUP(order_items[[#This Row],[order_id]],orders!A:A,orders!C:C)</f>
        <v>45486</v>
      </c>
      <c r="D1829" s="3" t="str">
        <f>YEAR(order_items[[#This Row],[Date]])&amp;"-"&amp;TEXT(MONTH(order_items[[#This Row],[Date]]),"00")</f>
        <v>2024-07</v>
      </c>
      <c r="E1829" s="1" t="str">
        <f>_xlfn.XLOOKUP(order_items[[#This Row],[product_id]],products!A:A,products!C:C)</f>
        <v>Office Supplies</v>
      </c>
      <c r="F1829" t="s">
        <v>1061</v>
      </c>
      <c r="G1829" t="s">
        <v>1009</v>
      </c>
      <c r="H1829">
        <v>3</v>
      </c>
      <c r="I1829">
        <v>50.53</v>
      </c>
      <c r="J1829" s="2">
        <v>0</v>
      </c>
    </row>
    <row r="1830" spans="1:10" x14ac:dyDescent="0.2">
      <c r="A1830" t="s">
        <v>3930</v>
      </c>
      <c r="B1830" t="s">
        <v>3929</v>
      </c>
      <c r="C1830" s="1">
        <f>_xlfn.XLOOKUP(order_items[[#This Row],[order_id]],orders!A:A,orders!C:C)</f>
        <v>45486</v>
      </c>
      <c r="D1830" s="3" t="str">
        <f>YEAR(order_items[[#This Row],[Date]])&amp;"-"&amp;TEXT(MONTH(order_items[[#This Row],[Date]]),"00")</f>
        <v>2024-07</v>
      </c>
      <c r="E1830" s="1" t="str">
        <f>_xlfn.XLOOKUP(order_items[[#This Row],[product_id]],products!A:A,products!C:C)</f>
        <v>Home &amp; Kitchen</v>
      </c>
      <c r="F1830" t="s">
        <v>1048</v>
      </c>
      <c r="G1830" t="s">
        <v>1109</v>
      </c>
      <c r="H1830">
        <v>10</v>
      </c>
      <c r="I1830">
        <v>515.64</v>
      </c>
      <c r="J1830" s="2">
        <v>0</v>
      </c>
    </row>
    <row r="1831" spans="1:10" x14ac:dyDescent="0.2">
      <c r="A1831" t="s">
        <v>3931</v>
      </c>
      <c r="B1831" t="s">
        <v>3932</v>
      </c>
      <c r="C1831" s="1">
        <f>_xlfn.XLOOKUP(order_items[[#This Row],[order_id]],orders!A:A,orders!C:C)</f>
        <v>45429</v>
      </c>
      <c r="D1831" s="3" t="str">
        <f>YEAR(order_items[[#This Row],[Date]])&amp;"-"&amp;TEXT(MONTH(order_items[[#This Row],[Date]]),"00")</f>
        <v>2024-05</v>
      </c>
      <c r="E1831" s="1" t="str">
        <f>_xlfn.XLOOKUP(order_items[[#This Row],[product_id]],products!A:A,products!C:C)</f>
        <v>Health &amp; Beauty</v>
      </c>
      <c r="F1831" t="s">
        <v>920</v>
      </c>
      <c r="G1831" t="s">
        <v>1080</v>
      </c>
      <c r="H1831">
        <v>8</v>
      </c>
      <c r="I1831">
        <v>188.62</v>
      </c>
      <c r="J1831" s="2">
        <v>0</v>
      </c>
    </row>
    <row r="1832" spans="1:10" x14ac:dyDescent="0.2">
      <c r="A1832" t="s">
        <v>3933</v>
      </c>
      <c r="B1832" t="s">
        <v>3934</v>
      </c>
      <c r="C1832" s="1">
        <f>_xlfn.XLOOKUP(order_items[[#This Row],[order_id]],orders!A:A,orders!C:C)</f>
        <v>45005</v>
      </c>
      <c r="D1832" s="3" t="str">
        <f>YEAR(order_items[[#This Row],[Date]])&amp;"-"&amp;TEXT(MONTH(order_items[[#This Row],[Date]]),"00")</f>
        <v>2023-03</v>
      </c>
      <c r="E1832" s="1" t="str">
        <f>_xlfn.XLOOKUP(order_items[[#This Row],[product_id]],products!A:A,products!C:C)</f>
        <v>Home &amp; Kitchen</v>
      </c>
      <c r="F1832" t="s">
        <v>967</v>
      </c>
      <c r="G1832" t="s">
        <v>1101</v>
      </c>
      <c r="H1832">
        <v>6</v>
      </c>
      <c r="I1832">
        <v>36.29</v>
      </c>
      <c r="J1832" s="2">
        <v>0</v>
      </c>
    </row>
    <row r="1833" spans="1:10" x14ac:dyDescent="0.2">
      <c r="A1833" t="s">
        <v>3935</v>
      </c>
      <c r="B1833" t="s">
        <v>3936</v>
      </c>
      <c r="C1833" s="1">
        <f>_xlfn.XLOOKUP(order_items[[#This Row],[order_id]],orders!A:A,orders!C:C)</f>
        <v>45137</v>
      </c>
      <c r="D1833" s="3" t="str">
        <f>YEAR(order_items[[#This Row],[Date]])&amp;"-"&amp;TEXT(MONTH(order_items[[#This Row],[Date]]),"00")</f>
        <v>2023-07</v>
      </c>
      <c r="E1833" s="1" t="str">
        <f>_xlfn.XLOOKUP(order_items[[#This Row],[product_id]],products!A:A,products!C:C)</f>
        <v>Office Supplies</v>
      </c>
      <c r="F1833" t="s">
        <v>1097</v>
      </c>
      <c r="G1833" t="s">
        <v>1109</v>
      </c>
      <c r="H1833">
        <v>22</v>
      </c>
      <c r="I1833">
        <v>398.25</v>
      </c>
      <c r="J1833" s="2">
        <v>0</v>
      </c>
    </row>
    <row r="1834" spans="1:10" x14ac:dyDescent="0.2">
      <c r="A1834" t="s">
        <v>3937</v>
      </c>
      <c r="B1834" t="s">
        <v>3936</v>
      </c>
      <c r="C1834" s="1">
        <f>_xlfn.XLOOKUP(order_items[[#This Row],[order_id]],orders!A:A,orders!C:C)</f>
        <v>45137</v>
      </c>
      <c r="D1834" s="3" t="str">
        <f>YEAR(order_items[[#This Row],[Date]])&amp;"-"&amp;TEXT(MONTH(order_items[[#This Row],[Date]]),"00")</f>
        <v>2023-07</v>
      </c>
      <c r="E1834" s="1" t="str">
        <f>_xlfn.XLOOKUP(order_items[[#This Row],[product_id]],products!A:A,products!C:C)</f>
        <v>Home &amp; Kitchen</v>
      </c>
      <c r="F1834" t="s">
        <v>1075</v>
      </c>
      <c r="G1834" t="s">
        <v>1122</v>
      </c>
      <c r="H1834">
        <v>3</v>
      </c>
      <c r="I1834">
        <v>168.52</v>
      </c>
      <c r="J1834" s="2">
        <v>0.05</v>
      </c>
    </row>
    <row r="1835" spans="1:10" x14ac:dyDescent="0.2">
      <c r="A1835" t="s">
        <v>3938</v>
      </c>
      <c r="B1835" t="s">
        <v>3939</v>
      </c>
      <c r="C1835" s="1">
        <f>_xlfn.XLOOKUP(order_items[[#This Row],[order_id]],orders!A:A,orders!C:C)</f>
        <v>45481</v>
      </c>
      <c r="D1835" s="3" t="str">
        <f>YEAR(order_items[[#This Row],[Date]])&amp;"-"&amp;TEXT(MONTH(order_items[[#This Row],[Date]]),"00")</f>
        <v>2024-07</v>
      </c>
      <c r="E1835" s="1" t="str">
        <f>_xlfn.XLOOKUP(order_items[[#This Row],[product_id]],products!A:A,products!C:C)</f>
        <v>Outdoor &amp; Sports</v>
      </c>
      <c r="F1835" t="s">
        <v>993</v>
      </c>
      <c r="G1835" t="s">
        <v>1119</v>
      </c>
      <c r="H1835">
        <v>7</v>
      </c>
      <c r="I1835">
        <v>219.99</v>
      </c>
      <c r="J1835" s="2">
        <v>0</v>
      </c>
    </row>
    <row r="1836" spans="1:10" x14ac:dyDescent="0.2">
      <c r="A1836" t="s">
        <v>3940</v>
      </c>
      <c r="B1836" t="s">
        <v>3941</v>
      </c>
      <c r="C1836" s="1">
        <f>_xlfn.XLOOKUP(order_items[[#This Row],[order_id]],orders!A:A,orders!C:C)</f>
        <v>45345</v>
      </c>
      <c r="D1836" s="3" t="str">
        <f>YEAR(order_items[[#This Row],[Date]])&amp;"-"&amp;TEXT(MONTH(order_items[[#This Row],[Date]]),"00")</f>
        <v>2024-02</v>
      </c>
      <c r="E1836" s="1" t="str">
        <f>_xlfn.XLOOKUP(order_items[[#This Row],[product_id]],products!A:A,products!C:C)</f>
        <v>Office Supplies</v>
      </c>
      <c r="F1836" t="s">
        <v>960</v>
      </c>
      <c r="G1836" t="s">
        <v>1080</v>
      </c>
      <c r="H1836">
        <v>7</v>
      </c>
      <c r="I1836">
        <v>175.54</v>
      </c>
      <c r="J1836" s="2">
        <v>0</v>
      </c>
    </row>
    <row r="1837" spans="1:10" x14ac:dyDescent="0.2">
      <c r="A1837" t="s">
        <v>3942</v>
      </c>
      <c r="B1837" t="s">
        <v>3941</v>
      </c>
      <c r="C1837" s="1">
        <f>_xlfn.XLOOKUP(order_items[[#This Row],[order_id]],orders!A:A,orders!C:C)</f>
        <v>45345</v>
      </c>
      <c r="D1837" s="3" t="str">
        <f>YEAR(order_items[[#This Row],[Date]])&amp;"-"&amp;TEXT(MONTH(order_items[[#This Row],[Date]]),"00")</f>
        <v>2024-02</v>
      </c>
      <c r="E1837" s="1" t="str">
        <f>_xlfn.XLOOKUP(order_items[[#This Row],[product_id]],products!A:A,products!C:C)</f>
        <v>Home &amp; Kitchen</v>
      </c>
      <c r="F1837" t="s">
        <v>1026</v>
      </c>
      <c r="G1837" t="s">
        <v>1080</v>
      </c>
      <c r="H1837">
        <v>-24</v>
      </c>
      <c r="I1837">
        <v>261.29000000000002</v>
      </c>
      <c r="J1837" s="2">
        <v>0</v>
      </c>
    </row>
    <row r="1838" spans="1:10" x14ac:dyDescent="0.2">
      <c r="A1838" t="s">
        <v>3943</v>
      </c>
      <c r="B1838" t="s">
        <v>3944</v>
      </c>
      <c r="C1838" s="1">
        <f>_xlfn.XLOOKUP(order_items[[#This Row],[order_id]],orders!A:A,orders!C:C)</f>
        <v>45528</v>
      </c>
      <c r="D1838" s="3" t="str">
        <f>YEAR(order_items[[#This Row],[Date]])&amp;"-"&amp;TEXT(MONTH(order_items[[#This Row],[Date]]),"00")</f>
        <v>2024-08</v>
      </c>
      <c r="E1838" s="1" t="str">
        <f>_xlfn.XLOOKUP(order_items[[#This Row],[product_id]],products!A:A,products!C:C)</f>
        <v>Electronics</v>
      </c>
      <c r="F1838" t="s">
        <v>1014</v>
      </c>
      <c r="G1838" t="s">
        <v>1115</v>
      </c>
      <c r="H1838">
        <v>14</v>
      </c>
      <c r="I1838">
        <v>13.62</v>
      </c>
      <c r="J1838" s="2">
        <v>0</v>
      </c>
    </row>
    <row r="1839" spans="1:10" x14ac:dyDescent="0.2">
      <c r="A1839" t="s">
        <v>3945</v>
      </c>
      <c r="B1839" t="s">
        <v>3944</v>
      </c>
      <c r="C1839" s="1">
        <f>_xlfn.XLOOKUP(order_items[[#This Row],[order_id]],orders!A:A,orders!C:C)</f>
        <v>45528</v>
      </c>
      <c r="D1839" s="3" t="str">
        <f>YEAR(order_items[[#This Row],[Date]])&amp;"-"&amp;TEXT(MONTH(order_items[[#This Row],[Date]]),"00")</f>
        <v>2024-08</v>
      </c>
      <c r="E1839" s="1" t="str">
        <f>_xlfn.XLOOKUP(order_items[[#This Row],[product_id]],products!A:A,products!C:C)</f>
        <v>Outdoor &amp; Sports</v>
      </c>
      <c r="F1839" t="s">
        <v>1027</v>
      </c>
      <c r="G1839" t="s">
        <v>1120</v>
      </c>
      <c r="H1839">
        <v>4</v>
      </c>
      <c r="I1839">
        <v>184.18</v>
      </c>
      <c r="J1839" s="2">
        <v>0</v>
      </c>
    </row>
    <row r="1840" spans="1:10" x14ac:dyDescent="0.2">
      <c r="A1840" t="s">
        <v>3946</v>
      </c>
      <c r="B1840" t="s">
        <v>3947</v>
      </c>
      <c r="C1840" s="1">
        <f>_xlfn.XLOOKUP(order_items[[#This Row],[order_id]],orders!A:A,orders!C:C)</f>
        <v>45075</v>
      </c>
      <c r="D1840" s="3" t="str">
        <f>YEAR(order_items[[#This Row],[Date]])&amp;"-"&amp;TEXT(MONTH(order_items[[#This Row],[Date]]),"00")</f>
        <v>2023-05</v>
      </c>
      <c r="E1840" s="1" t="str">
        <f>_xlfn.XLOOKUP(order_items[[#This Row],[product_id]],products!A:A,products!C:C)</f>
        <v>Electronics</v>
      </c>
      <c r="F1840" t="s">
        <v>1002</v>
      </c>
      <c r="G1840" t="s">
        <v>1080</v>
      </c>
      <c r="H1840">
        <v>6</v>
      </c>
      <c r="I1840">
        <v>42.24</v>
      </c>
      <c r="J1840" s="2">
        <v>0</v>
      </c>
    </row>
    <row r="1841" spans="1:10" x14ac:dyDescent="0.2">
      <c r="A1841" t="s">
        <v>3948</v>
      </c>
      <c r="B1841" t="s">
        <v>3947</v>
      </c>
      <c r="C1841" s="1">
        <f>_xlfn.XLOOKUP(order_items[[#This Row],[order_id]],orders!A:A,orders!C:C)</f>
        <v>45075</v>
      </c>
      <c r="D1841" s="3" t="str">
        <f>YEAR(order_items[[#This Row],[Date]])&amp;"-"&amp;TEXT(MONTH(order_items[[#This Row],[Date]]),"00")</f>
        <v>2023-05</v>
      </c>
      <c r="E1841" s="1" t="str">
        <f>_xlfn.XLOOKUP(order_items[[#This Row],[product_id]],products!A:A,products!C:C)</f>
        <v>Outdoor &amp; Sports</v>
      </c>
      <c r="F1841" t="s">
        <v>1013</v>
      </c>
      <c r="G1841" t="s">
        <v>1109</v>
      </c>
      <c r="H1841">
        <v>2</v>
      </c>
      <c r="I1841">
        <v>43.85</v>
      </c>
      <c r="J1841" s="2">
        <v>0.1</v>
      </c>
    </row>
    <row r="1842" spans="1:10" x14ac:dyDescent="0.2">
      <c r="A1842" t="s">
        <v>3949</v>
      </c>
      <c r="B1842" t="s">
        <v>3950</v>
      </c>
      <c r="C1842" s="1">
        <f>_xlfn.XLOOKUP(order_items[[#This Row],[order_id]],orders!A:A,orders!C:C)</f>
        <v>45360</v>
      </c>
      <c r="D1842" s="3" t="str">
        <f>YEAR(order_items[[#This Row],[Date]])&amp;"-"&amp;TEXT(MONTH(order_items[[#This Row],[Date]]),"00")</f>
        <v>2024-03</v>
      </c>
      <c r="E1842" s="1" t="str">
        <f>_xlfn.XLOOKUP(order_items[[#This Row],[product_id]],products!A:A,products!C:C)</f>
        <v>Health &amp; Beauty</v>
      </c>
      <c r="F1842" t="s">
        <v>999</v>
      </c>
      <c r="G1842" t="s">
        <v>1009</v>
      </c>
      <c r="H1842">
        <v>3</v>
      </c>
      <c r="I1842">
        <v>321.41000000000003</v>
      </c>
      <c r="J1842" s="2">
        <v>0</v>
      </c>
    </row>
    <row r="1843" spans="1:10" x14ac:dyDescent="0.2">
      <c r="A1843" t="s">
        <v>3951</v>
      </c>
      <c r="B1843" t="s">
        <v>3952</v>
      </c>
      <c r="C1843" s="1">
        <f>_xlfn.XLOOKUP(order_items[[#This Row],[order_id]],orders!A:A,orders!C:C)</f>
        <v>45370</v>
      </c>
      <c r="D1843" s="3" t="str">
        <f>YEAR(order_items[[#This Row],[Date]])&amp;"-"&amp;TEXT(MONTH(order_items[[#This Row],[Date]]),"00")</f>
        <v>2024-03</v>
      </c>
      <c r="E1843" s="1" t="str">
        <f>_xlfn.XLOOKUP(order_items[[#This Row],[product_id]],products!A:A,products!C:C)</f>
        <v>Outdoor &amp; Sports</v>
      </c>
      <c r="F1843" t="s">
        <v>921</v>
      </c>
      <c r="G1843" t="s">
        <v>1115</v>
      </c>
      <c r="H1843">
        <v>17</v>
      </c>
      <c r="I1843">
        <v>455.48</v>
      </c>
      <c r="J1843" s="2">
        <v>0</v>
      </c>
    </row>
    <row r="1844" spans="1:10" x14ac:dyDescent="0.2">
      <c r="A1844" t="s">
        <v>3953</v>
      </c>
      <c r="B1844" t="s">
        <v>3954</v>
      </c>
      <c r="C1844" s="1">
        <f>_xlfn.XLOOKUP(order_items[[#This Row],[order_id]],orders!A:A,orders!C:C)</f>
        <v>45186</v>
      </c>
      <c r="D1844" s="3" t="str">
        <f>YEAR(order_items[[#This Row],[Date]])&amp;"-"&amp;TEXT(MONTH(order_items[[#This Row],[Date]]),"00")</f>
        <v>2023-09</v>
      </c>
      <c r="E1844" s="1" t="str">
        <f>_xlfn.XLOOKUP(order_items[[#This Row],[product_id]],products!A:A,products!C:C)</f>
        <v>Electronics</v>
      </c>
      <c r="F1844" t="s">
        <v>1000</v>
      </c>
      <c r="G1844" t="s">
        <v>1122</v>
      </c>
      <c r="H1844">
        <v>18</v>
      </c>
      <c r="I1844">
        <v>498.32</v>
      </c>
      <c r="J1844" s="2">
        <v>0</v>
      </c>
    </row>
    <row r="1845" spans="1:10" x14ac:dyDescent="0.2">
      <c r="A1845" t="s">
        <v>3955</v>
      </c>
      <c r="B1845" t="s">
        <v>3956</v>
      </c>
      <c r="C1845" s="1">
        <f>_xlfn.XLOOKUP(order_items[[#This Row],[order_id]],orders!A:A,orders!C:C)</f>
        <v>45175</v>
      </c>
      <c r="D1845" s="3" t="str">
        <f>YEAR(order_items[[#This Row],[Date]])&amp;"-"&amp;TEXT(MONTH(order_items[[#This Row],[Date]]),"00")</f>
        <v>2023-09</v>
      </c>
      <c r="E1845" s="1" t="str">
        <f>_xlfn.XLOOKUP(order_items[[#This Row],[product_id]],products!A:A,products!C:C)</f>
        <v>Health &amp; Beauty</v>
      </c>
      <c r="F1845" t="s">
        <v>1043</v>
      </c>
      <c r="G1845" t="s">
        <v>1080</v>
      </c>
      <c r="H1845">
        <v>8</v>
      </c>
      <c r="I1845">
        <v>306.07</v>
      </c>
      <c r="J1845" s="2">
        <v>0</v>
      </c>
    </row>
    <row r="1846" spans="1:10" x14ac:dyDescent="0.2">
      <c r="A1846" t="s">
        <v>3957</v>
      </c>
      <c r="B1846" t="s">
        <v>3958</v>
      </c>
      <c r="C1846" s="1">
        <f>_xlfn.XLOOKUP(order_items[[#This Row],[order_id]],orders!A:A,orders!C:C)</f>
        <v>45510</v>
      </c>
      <c r="D1846" s="3" t="str">
        <f>YEAR(order_items[[#This Row],[Date]])&amp;"-"&amp;TEXT(MONTH(order_items[[#This Row],[Date]]),"00")</f>
        <v>2024-08</v>
      </c>
      <c r="E1846" s="1" t="str">
        <f>_xlfn.XLOOKUP(order_items[[#This Row],[product_id]],products!A:A,products!C:C)</f>
        <v>Outdoor &amp; Sports</v>
      </c>
      <c r="F1846" t="s">
        <v>1085</v>
      </c>
      <c r="G1846" t="s">
        <v>1009</v>
      </c>
      <c r="H1846">
        <v>16</v>
      </c>
      <c r="I1846">
        <v>191.31</v>
      </c>
      <c r="J1846" s="2">
        <v>0.1</v>
      </c>
    </row>
    <row r="1847" spans="1:10" x14ac:dyDescent="0.2">
      <c r="A1847" t="s">
        <v>3959</v>
      </c>
      <c r="B1847" t="s">
        <v>3958</v>
      </c>
      <c r="C1847" s="1">
        <f>_xlfn.XLOOKUP(order_items[[#This Row],[order_id]],orders!A:A,orders!C:C)</f>
        <v>45510</v>
      </c>
      <c r="D1847" s="3" t="str">
        <f>YEAR(order_items[[#This Row],[Date]])&amp;"-"&amp;TEXT(MONTH(order_items[[#This Row],[Date]]),"00")</f>
        <v>2024-08</v>
      </c>
      <c r="E1847" s="1" t="str">
        <f>_xlfn.XLOOKUP(order_items[[#This Row],[product_id]],products!A:A,products!C:C)</f>
        <v>Office Supplies</v>
      </c>
      <c r="F1847" t="s">
        <v>944</v>
      </c>
      <c r="G1847" t="s">
        <v>1115</v>
      </c>
      <c r="H1847">
        <v>24</v>
      </c>
      <c r="I1847">
        <v>187.74</v>
      </c>
      <c r="J1847" s="2">
        <v>0</v>
      </c>
    </row>
    <row r="1848" spans="1:10" x14ac:dyDescent="0.2">
      <c r="A1848" t="s">
        <v>3960</v>
      </c>
      <c r="B1848" t="s">
        <v>3961</v>
      </c>
      <c r="C1848" s="1">
        <f>_xlfn.XLOOKUP(order_items[[#This Row],[order_id]],orders!A:A,orders!C:C)</f>
        <v>45614</v>
      </c>
      <c r="D1848" s="3" t="str">
        <f>YEAR(order_items[[#This Row],[Date]])&amp;"-"&amp;TEXT(MONTH(order_items[[#This Row],[Date]]),"00")</f>
        <v>2024-11</v>
      </c>
      <c r="E1848" s="1" t="str">
        <f>_xlfn.XLOOKUP(order_items[[#This Row],[product_id]],products!A:A,products!C:C)</f>
        <v>Health &amp; Beauty</v>
      </c>
      <c r="F1848" t="s">
        <v>940</v>
      </c>
      <c r="G1848" t="s">
        <v>1115</v>
      </c>
      <c r="H1848">
        <v>16</v>
      </c>
      <c r="I1848">
        <v>543.91</v>
      </c>
      <c r="J1848" s="2">
        <v>0</v>
      </c>
    </row>
    <row r="1849" spans="1:10" x14ac:dyDescent="0.2">
      <c r="A1849" t="s">
        <v>3962</v>
      </c>
      <c r="B1849" t="s">
        <v>3963</v>
      </c>
      <c r="C1849" s="1">
        <f>_xlfn.XLOOKUP(order_items[[#This Row],[order_id]],orders!A:A,orders!C:C)</f>
        <v>44976</v>
      </c>
      <c r="D1849" s="3" t="str">
        <f>YEAR(order_items[[#This Row],[Date]])&amp;"-"&amp;TEXT(MONTH(order_items[[#This Row],[Date]]),"00")</f>
        <v>2023-02</v>
      </c>
      <c r="E1849" s="1" t="str">
        <f>_xlfn.XLOOKUP(order_items[[#This Row],[product_id]],products!A:A,products!C:C)</f>
        <v>Health &amp; Beauty</v>
      </c>
      <c r="F1849" t="s">
        <v>1029</v>
      </c>
      <c r="G1849" t="s">
        <v>917</v>
      </c>
      <c r="H1849">
        <v>2</v>
      </c>
      <c r="I1849">
        <v>280.77999999999997</v>
      </c>
      <c r="J1849" s="2">
        <v>0</v>
      </c>
    </row>
    <row r="1850" spans="1:10" x14ac:dyDescent="0.2">
      <c r="A1850" t="s">
        <v>3964</v>
      </c>
      <c r="B1850" t="s">
        <v>3965</v>
      </c>
      <c r="C1850" s="1">
        <f>_xlfn.XLOOKUP(order_items[[#This Row],[order_id]],orders!A:A,orders!C:C)</f>
        <v>45035</v>
      </c>
      <c r="D1850" s="3" t="str">
        <f>YEAR(order_items[[#This Row],[Date]])&amp;"-"&amp;TEXT(MONTH(order_items[[#This Row],[Date]]),"00")</f>
        <v>2023-04</v>
      </c>
      <c r="E1850" s="1" t="str">
        <f>_xlfn.XLOOKUP(order_items[[#This Row],[product_id]],products!A:A,products!C:C)</f>
        <v>Health &amp; Beauty</v>
      </c>
      <c r="F1850" t="s">
        <v>1028</v>
      </c>
      <c r="G1850" t="s">
        <v>1115</v>
      </c>
      <c r="H1850">
        <v>4</v>
      </c>
      <c r="I1850">
        <v>96.64</v>
      </c>
      <c r="J1850" s="2">
        <v>0</v>
      </c>
    </row>
    <row r="1851" spans="1:10" x14ac:dyDescent="0.2">
      <c r="A1851" t="s">
        <v>3966</v>
      </c>
      <c r="B1851" t="s">
        <v>3967</v>
      </c>
      <c r="C1851" s="1">
        <f>_xlfn.XLOOKUP(order_items[[#This Row],[order_id]],orders!A:A,orders!C:C)</f>
        <v>45364</v>
      </c>
      <c r="D1851" s="3" t="str">
        <f>YEAR(order_items[[#This Row],[Date]])&amp;"-"&amp;TEXT(MONTH(order_items[[#This Row],[Date]]),"00")</f>
        <v>2024-03</v>
      </c>
      <c r="E1851" s="1" t="str">
        <f>_xlfn.XLOOKUP(order_items[[#This Row],[product_id]],products!A:A,products!C:C)</f>
        <v>Outdoor &amp; Sports</v>
      </c>
      <c r="F1851" t="s">
        <v>1105</v>
      </c>
      <c r="G1851" t="s">
        <v>1054</v>
      </c>
      <c r="H1851">
        <v>1</v>
      </c>
      <c r="I1851">
        <v>126.03</v>
      </c>
      <c r="J1851" s="2">
        <v>0.1</v>
      </c>
    </row>
    <row r="1852" spans="1:10" x14ac:dyDescent="0.2">
      <c r="A1852" t="s">
        <v>3968</v>
      </c>
      <c r="B1852" t="s">
        <v>3967</v>
      </c>
      <c r="C1852" s="1">
        <f>_xlfn.XLOOKUP(order_items[[#This Row],[order_id]],orders!A:A,orders!C:C)</f>
        <v>45364</v>
      </c>
      <c r="D1852" s="3" t="str">
        <f>YEAR(order_items[[#This Row],[Date]])&amp;"-"&amp;TEXT(MONTH(order_items[[#This Row],[Date]]),"00")</f>
        <v>2024-03</v>
      </c>
      <c r="E1852" s="1" t="str">
        <f>_xlfn.XLOOKUP(order_items[[#This Row],[product_id]],products!A:A,products!C:C)</f>
        <v>Office Supplies</v>
      </c>
      <c r="F1852" t="s">
        <v>989</v>
      </c>
      <c r="G1852" t="s">
        <v>1101</v>
      </c>
      <c r="H1852">
        <v>9</v>
      </c>
      <c r="I1852">
        <v>188.01</v>
      </c>
      <c r="J1852" s="2">
        <v>0</v>
      </c>
    </row>
    <row r="1853" spans="1:10" x14ac:dyDescent="0.2">
      <c r="A1853" t="s">
        <v>3969</v>
      </c>
      <c r="B1853" t="s">
        <v>3967</v>
      </c>
      <c r="C1853" s="1">
        <f>_xlfn.XLOOKUP(order_items[[#This Row],[order_id]],orders!A:A,orders!C:C)</f>
        <v>45364</v>
      </c>
      <c r="D1853" s="3" t="str">
        <f>YEAR(order_items[[#This Row],[Date]])&amp;"-"&amp;TEXT(MONTH(order_items[[#This Row],[Date]]),"00")</f>
        <v>2024-03</v>
      </c>
      <c r="E1853" s="1" t="str">
        <f>_xlfn.XLOOKUP(order_items[[#This Row],[product_id]],products!A:A,products!C:C)</f>
        <v>Health &amp; Beauty</v>
      </c>
      <c r="F1853" t="s">
        <v>1123</v>
      </c>
      <c r="G1853" t="s">
        <v>1120</v>
      </c>
      <c r="H1853">
        <v>14</v>
      </c>
      <c r="I1853">
        <v>198.42</v>
      </c>
      <c r="J1853" s="2">
        <v>0.05</v>
      </c>
    </row>
    <row r="1854" spans="1:10" x14ac:dyDescent="0.2">
      <c r="A1854" t="s">
        <v>3970</v>
      </c>
      <c r="B1854" t="s">
        <v>3967</v>
      </c>
      <c r="C1854" s="1">
        <f>_xlfn.XLOOKUP(order_items[[#This Row],[order_id]],orders!A:A,orders!C:C)</f>
        <v>45364</v>
      </c>
      <c r="D1854" s="3" t="str">
        <f>YEAR(order_items[[#This Row],[Date]])&amp;"-"&amp;TEXT(MONTH(order_items[[#This Row],[Date]]),"00")</f>
        <v>2024-03</v>
      </c>
      <c r="E1854" s="1" t="str">
        <f>_xlfn.XLOOKUP(order_items[[#This Row],[product_id]],products!A:A,products!C:C)</f>
        <v>Office Supplies</v>
      </c>
      <c r="F1854" t="s">
        <v>1058</v>
      </c>
      <c r="G1854" t="s">
        <v>1054</v>
      </c>
      <c r="H1854">
        <v>22</v>
      </c>
      <c r="I1854">
        <v>487.14</v>
      </c>
      <c r="J1854" s="2">
        <v>0.1</v>
      </c>
    </row>
    <row r="1855" spans="1:10" x14ac:dyDescent="0.2">
      <c r="A1855" t="s">
        <v>3971</v>
      </c>
      <c r="B1855" t="s">
        <v>3972</v>
      </c>
      <c r="C1855" s="1">
        <f>_xlfn.XLOOKUP(order_items[[#This Row],[order_id]],orders!A:A,orders!C:C)</f>
        <v>45061</v>
      </c>
      <c r="D1855" s="3" t="str">
        <f>YEAR(order_items[[#This Row],[Date]])&amp;"-"&amp;TEXT(MONTH(order_items[[#This Row],[Date]]),"00")</f>
        <v>2023-05</v>
      </c>
      <c r="E1855" s="1" t="str">
        <f>_xlfn.XLOOKUP(order_items[[#This Row],[product_id]],products!A:A,products!C:C)</f>
        <v>Outdoor &amp; Sports</v>
      </c>
      <c r="F1855" t="s">
        <v>984</v>
      </c>
      <c r="G1855" t="s">
        <v>917</v>
      </c>
      <c r="H1855">
        <v>24</v>
      </c>
      <c r="I1855">
        <v>21.12</v>
      </c>
      <c r="J1855" s="2">
        <v>0.15</v>
      </c>
    </row>
    <row r="1856" spans="1:10" x14ac:dyDescent="0.2">
      <c r="A1856" t="s">
        <v>3973</v>
      </c>
      <c r="B1856" t="s">
        <v>3972</v>
      </c>
      <c r="C1856" s="1">
        <f>_xlfn.XLOOKUP(order_items[[#This Row],[order_id]],orders!A:A,orders!C:C)</f>
        <v>45061</v>
      </c>
      <c r="D1856" s="3" t="str">
        <f>YEAR(order_items[[#This Row],[Date]])&amp;"-"&amp;TEXT(MONTH(order_items[[#This Row],[Date]]),"00")</f>
        <v>2023-05</v>
      </c>
      <c r="E1856" s="1" t="str">
        <f>_xlfn.XLOOKUP(order_items[[#This Row],[product_id]],products!A:A,products!C:C)</f>
        <v>Home &amp; Kitchen</v>
      </c>
      <c r="F1856" t="s">
        <v>1096</v>
      </c>
      <c r="G1856" t="s">
        <v>1054</v>
      </c>
      <c r="H1856">
        <v>20</v>
      </c>
      <c r="I1856">
        <v>279.18</v>
      </c>
      <c r="J1856" s="2">
        <v>0</v>
      </c>
    </row>
    <row r="1857" spans="1:10" x14ac:dyDescent="0.2">
      <c r="A1857" t="s">
        <v>3974</v>
      </c>
      <c r="B1857" t="s">
        <v>3975</v>
      </c>
      <c r="C1857" s="1">
        <f>_xlfn.XLOOKUP(order_items[[#This Row],[order_id]],orders!A:A,orders!C:C)</f>
        <v>45587</v>
      </c>
      <c r="D1857" s="3" t="str">
        <f>YEAR(order_items[[#This Row],[Date]])&amp;"-"&amp;TEXT(MONTH(order_items[[#This Row],[Date]]),"00")</f>
        <v>2024-10</v>
      </c>
      <c r="E1857" s="1" t="str">
        <f>_xlfn.XLOOKUP(order_items[[#This Row],[product_id]],products!A:A,products!C:C)</f>
        <v>Office Supplies</v>
      </c>
      <c r="F1857" t="s">
        <v>1060</v>
      </c>
      <c r="G1857" t="s">
        <v>1120</v>
      </c>
      <c r="H1857">
        <v>3</v>
      </c>
      <c r="I1857">
        <v>222.24</v>
      </c>
      <c r="J1857" s="2">
        <v>0</v>
      </c>
    </row>
    <row r="1858" spans="1:10" x14ac:dyDescent="0.2">
      <c r="A1858" t="s">
        <v>3976</v>
      </c>
      <c r="B1858" t="s">
        <v>3977</v>
      </c>
      <c r="C1858" s="1">
        <f>_xlfn.XLOOKUP(order_items[[#This Row],[order_id]],orders!A:A,orders!C:C)</f>
        <v>45363</v>
      </c>
      <c r="D1858" s="3" t="str">
        <f>YEAR(order_items[[#This Row],[Date]])&amp;"-"&amp;TEXT(MONTH(order_items[[#This Row],[Date]]),"00")</f>
        <v>2024-03</v>
      </c>
      <c r="E1858" s="1" t="str">
        <f>_xlfn.XLOOKUP(order_items[[#This Row],[product_id]],products!A:A,products!C:C)</f>
        <v>Home &amp; Kitchen</v>
      </c>
      <c r="F1858" t="s">
        <v>1092</v>
      </c>
      <c r="G1858" t="s">
        <v>1054</v>
      </c>
      <c r="H1858">
        <v>6</v>
      </c>
      <c r="I1858">
        <v>190.51</v>
      </c>
      <c r="J1858" s="2">
        <v>0</v>
      </c>
    </row>
    <row r="1859" spans="1:10" x14ac:dyDescent="0.2">
      <c r="A1859" t="s">
        <v>3978</v>
      </c>
      <c r="B1859" t="s">
        <v>3977</v>
      </c>
      <c r="C1859" s="1">
        <f>_xlfn.XLOOKUP(order_items[[#This Row],[order_id]],orders!A:A,orders!C:C)</f>
        <v>45363</v>
      </c>
      <c r="D1859" s="3" t="str">
        <f>YEAR(order_items[[#This Row],[Date]])&amp;"-"&amp;TEXT(MONTH(order_items[[#This Row],[Date]]),"00")</f>
        <v>2024-03</v>
      </c>
      <c r="E1859" s="1" t="str">
        <f>_xlfn.XLOOKUP(order_items[[#This Row],[product_id]],products!A:A,products!C:C)</f>
        <v>Health &amp; Beauty</v>
      </c>
      <c r="F1859" t="s">
        <v>999</v>
      </c>
      <c r="G1859" t="s">
        <v>1120</v>
      </c>
      <c r="H1859">
        <v>9</v>
      </c>
      <c r="I1859">
        <v>321.41000000000003</v>
      </c>
    </row>
    <row r="1860" spans="1:10" x14ac:dyDescent="0.2">
      <c r="A1860" t="s">
        <v>3979</v>
      </c>
      <c r="B1860" t="s">
        <v>3980</v>
      </c>
      <c r="C1860" s="1">
        <f>_xlfn.XLOOKUP(order_items[[#This Row],[order_id]],orders!A:A,orders!C:C)</f>
        <v>45373</v>
      </c>
      <c r="D1860" s="3" t="str">
        <f>YEAR(order_items[[#This Row],[Date]])&amp;"-"&amp;TEXT(MONTH(order_items[[#This Row],[Date]]),"00")</f>
        <v>2024-03</v>
      </c>
      <c r="E1860" s="1" t="str">
        <f>_xlfn.XLOOKUP(order_items[[#This Row],[product_id]],products!A:A,products!C:C)</f>
        <v>Outdoor &amp; Sports</v>
      </c>
      <c r="F1860" t="s">
        <v>986</v>
      </c>
      <c r="G1860" t="s">
        <v>917</v>
      </c>
      <c r="H1860">
        <v>25</v>
      </c>
      <c r="I1860">
        <v>118.75</v>
      </c>
      <c r="J1860" s="2">
        <v>0</v>
      </c>
    </row>
    <row r="1861" spans="1:10" x14ac:dyDescent="0.2">
      <c r="A1861" t="s">
        <v>3981</v>
      </c>
      <c r="B1861" t="s">
        <v>3980</v>
      </c>
      <c r="C1861" s="1">
        <f>_xlfn.XLOOKUP(order_items[[#This Row],[order_id]],orders!A:A,orders!C:C)</f>
        <v>45373</v>
      </c>
      <c r="D1861" s="3" t="str">
        <f>YEAR(order_items[[#This Row],[Date]])&amp;"-"&amp;TEXT(MONTH(order_items[[#This Row],[Date]]),"00")</f>
        <v>2024-03</v>
      </c>
      <c r="E1861" s="1" t="str">
        <f>_xlfn.XLOOKUP(order_items[[#This Row],[product_id]],products!A:A,products!C:C)</f>
        <v>Outdoor &amp; Sports</v>
      </c>
      <c r="F1861" t="s">
        <v>1025</v>
      </c>
      <c r="G1861" t="s">
        <v>1009</v>
      </c>
      <c r="H1861">
        <v>10</v>
      </c>
      <c r="I1861">
        <v>424.37</v>
      </c>
      <c r="J1861" s="2">
        <v>0</v>
      </c>
    </row>
    <row r="1862" spans="1:10" x14ac:dyDescent="0.2">
      <c r="A1862" t="s">
        <v>3982</v>
      </c>
      <c r="B1862" t="s">
        <v>3983</v>
      </c>
      <c r="C1862" s="1">
        <f>_xlfn.XLOOKUP(order_items[[#This Row],[order_id]],orders!A:A,orders!C:C)</f>
        <v>45492</v>
      </c>
      <c r="D1862" s="3" t="str">
        <f>YEAR(order_items[[#This Row],[Date]])&amp;"-"&amp;TEXT(MONTH(order_items[[#This Row],[Date]]),"00")</f>
        <v>2024-07</v>
      </c>
      <c r="E1862" s="1" t="str">
        <f>_xlfn.XLOOKUP(order_items[[#This Row],[product_id]],products!A:A,products!C:C)</f>
        <v>Outdoor &amp; Sports</v>
      </c>
      <c r="F1862" t="s">
        <v>952</v>
      </c>
      <c r="G1862" t="s">
        <v>1009</v>
      </c>
      <c r="H1862">
        <v>2</v>
      </c>
      <c r="I1862">
        <v>230.33</v>
      </c>
      <c r="J1862" s="2">
        <v>0.15</v>
      </c>
    </row>
    <row r="1863" spans="1:10" x14ac:dyDescent="0.2">
      <c r="A1863" t="s">
        <v>3984</v>
      </c>
      <c r="B1863" t="s">
        <v>3983</v>
      </c>
      <c r="C1863" s="1">
        <f>_xlfn.XLOOKUP(order_items[[#This Row],[order_id]],orders!A:A,orders!C:C)</f>
        <v>45492</v>
      </c>
      <c r="D1863" s="3" t="str">
        <f>YEAR(order_items[[#This Row],[Date]])&amp;"-"&amp;TEXT(MONTH(order_items[[#This Row],[Date]]),"00")</f>
        <v>2024-07</v>
      </c>
      <c r="E1863" s="1" t="str">
        <f>_xlfn.XLOOKUP(order_items[[#This Row],[product_id]],products!A:A,products!C:C)</f>
        <v>Electronics</v>
      </c>
      <c r="F1863" t="s">
        <v>1002</v>
      </c>
      <c r="G1863" t="s">
        <v>1115</v>
      </c>
      <c r="H1863">
        <v>2</v>
      </c>
      <c r="I1863">
        <v>42.24</v>
      </c>
      <c r="J1863" s="2">
        <v>0</v>
      </c>
    </row>
    <row r="1864" spans="1:10" x14ac:dyDescent="0.2">
      <c r="A1864" t="s">
        <v>3985</v>
      </c>
      <c r="B1864" t="s">
        <v>3986</v>
      </c>
      <c r="C1864" s="1">
        <f>_xlfn.XLOOKUP(order_items[[#This Row],[order_id]],orders!A:A,orders!C:C)</f>
        <v>45023</v>
      </c>
      <c r="D1864" s="3" t="str">
        <f>YEAR(order_items[[#This Row],[Date]])&amp;"-"&amp;TEXT(MONTH(order_items[[#This Row],[Date]]),"00")</f>
        <v>2023-04</v>
      </c>
      <c r="E1864" s="1" t="str">
        <f>_xlfn.XLOOKUP(order_items[[#This Row],[product_id]],products!A:A,products!C:C)</f>
        <v>Home &amp; Kitchen</v>
      </c>
      <c r="F1864" t="s">
        <v>933</v>
      </c>
      <c r="G1864" t="s">
        <v>1080</v>
      </c>
      <c r="H1864">
        <v>20</v>
      </c>
      <c r="I1864">
        <v>279.05</v>
      </c>
      <c r="J1864" s="2">
        <v>0.1</v>
      </c>
    </row>
    <row r="1865" spans="1:10" x14ac:dyDescent="0.2">
      <c r="A1865" t="s">
        <v>3987</v>
      </c>
      <c r="B1865" t="s">
        <v>3986</v>
      </c>
      <c r="C1865" s="1">
        <f>_xlfn.XLOOKUP(order_items[[#This Row],[order_id]],orders!A:A,orders!C:C)</f>
        <v>45023</v>
      </c>
      <c r="D1865" s="3" t="str">
        <f>YEAR(order_items[[#This Row],[Date]])&amp;"-"&amp;TEXT(MONTH(order_items[[#This Row],[Date]]),"00")</f>
        <v>2023-04</v>
      </c>
      <c r="E1865" s="1" t="str">
        <f>_xlfn.XLOOKUP(order_items[[#This Row],[product_id]],products!A:A,products!C:C)</f>
        <v>Office Supplies</v>
      </c>
      <c r="F1865" t="s">
        <v>948</v>
      </c>
      <c r="G1865" t="s">
        <v>1101</v>
      </c>
      <c r="H1865">
        <v>4</v>
      </c>
      <c r="I1865">
        <v>46.82</v>
      </c>
      <c r="J1865" s="2">
        <v>0</v>
      </c>
    </row>
    <row r="1866" spans="1:10" x14ac:dyDescent="0.2">
      <c r="A1866" t="s">
        <v>3988</v>
      </c>
      <c r="B1866" t="s">
        <v>3989</v>
      </c>
      <c r="C1866" s="1">
        <f>_xlfn.XLOOKUP(order_items[[#This Row],[order_id]],orders!A:A,orders!C:C)</f>
        <v>45394</v>
      </c>
      <c r="D1866" s="3" t="str">
        <f>YEAR(order_items[[#This Row],[Date]])&amp;"-"&amp;TEXT(MONTH(order_items[[#This Row],[Date]]),"00")</f>
        <v>2024-04</v>
      </c>
      <c r="E1866" s="1" t="str">
        <f>_xlfn.XLOOKUP(order_items[[#This Row],[product_id]],products!A:A,products!C:C)</f>
        <v>Health &amp; Beauty</v>
      </c>
      <c r="F1866" t="s">
        <v>965</v>
      </c>
      <c r="G1866" t="s">
        <v>1119</v>
      </c>
      <c r="H1866">
        <v>15</v>
      </c>
      <c r="I1866">
        <v>382.04</v>
      </c>
      <c r="J1866" s="2">
        <v>0</v>
      </c>
    </row>
    <row r="1867" spans="1:10" x14ac:dyDescent="0.2">
      <c r="A1867" t="s">
        <v>3990</v>
      </c>
      <c r="B1867" t="s">
        <v>3989</v>
      </c>
      <c r="C1867" s="1">
        <f>_xlfn.XLOOKUP(order_items[[#This Row],[order_id]],orders!A:A,orders!C:C)</f>
        <v>45394</v>
      </c>
      <c r="D1867" s="3" t="str">
        <f>YEAR(order_items[[#This Row],[Date]])&amp;"-"&amp;TEXT(MONTH(order_items[[#This Row],[Date]]),"00")</f>
        <v>2024-04</v>
      </c>
      <c r="E1867" s="1" t="str">
        <f>_xlfn.XLOOKUP(order_items[[#This Row],[product_id]],products!A:A,products!C:C)</f>
        <v>Electronics</v>
      </c>
      <c r="F1867" t="s">
        <v>1072</v>
      </c>
      <c r="G1867" t="s">
        <v>1120</v>
      </c>
      <c r="H1867">
        <v>3</v>
      </c>
      <c r="I1867">
        <v>331.55</v>
      </c>
      <c r="J1867" s="2">
        <v>0</v>
      </c>
    </row>
    <row r="1868" spans="1:10" x14ac:dyDescent="0.2">
      <c r="A1868" t="s">
        <v>3991</v>
      </c>
      <c r="B1868" t="s">
        <v>3992</v>
      </c>
      <c r="C1868" s="1">
        <f>_xlfn.XLOOKUP(order_items[[#This Row],[order_id]],orders!A:A,orders!C:C)</f>
        <v>45108</v>
      </c>
      <c r="D1868" s="3" t="str">
        <f>YEAR(order_items[[#This Row],[Date]])&amp;"-"&amp;TEXT(MONTH(order_items[[#This Row],[Date]]),"00")</f>
        <v>2023-07</v>
      </c>
      <c r="E1868" s="1" t="str">
        <f>_xlfn.XLOOKUP(order_items[[#This Row],[product_id]],products!A:A,products!C:C)</f>
        <v>Health &amp; Beauty</v>
      </c>
      <c r="F1868" t="s">
        <v>1030</v>
      </c>
      <c r="G1868" t="s">
        <v>1115</v>
      </c>
      <c r="H1868">
        <v>8</v>
      </c>
      <c r="I1868">
        <v>220.74</v>
      </c>
      <c r="J1868" s="2">
        <v>0.15</v>
      </c>
    </row>
    <row r="1869" spans="1:10" x14ac:dyDescent="0.2">
      <c r="A1869" t="s">
        <v>3993</v>
      </c>
      <c r="B1869" t="s">
        <v>3992</v>
      </c>
      <c r="C1869" s="1">
        <f>_xlfn.XLOOKUP(order_items[[#This Row],[order_id]],orders!A:A,orders!C:C)</f>
        <v>45108</v>
      </c>
      <c r="D1869" s="3" t="str">
        <f>YEAR(order_items[[#This Row],[Date]])&amp;"-"&amp;TEXT(MONTH(order_items[[#This Row],[Date]]),"00")</f>
        <v>2023-07</v>
      </c>
      <c r="E1869" s="1" t="str">
        <f>_xlfn.XLOOKUP(order_items[[#This Row],[product_id]],products!A:A,products!C:C)</f>
        <v>Outdoor &amp; Sports</v>
      </c>
      <c r="F1869" t="s">
        <v>966</v>
      </c>
      <c r="G1869" t="s">
        <v>1120</v>
      </c>
      <c r="H1869">
        <v>8</v>
      </c>
      <c r="I1869">
        <v>206.31</v>
      </c>
      <c r="J1869" s="2">
        <v>0.1</v>
      </c>
    </row>
    <row r="1870" spans="1:10" x14ac:dyDescent="0.2">
      <c r="A1870" t="s">
        <v>3994</v>
      </c>
      <c r="B1870" t="s">
        <v>3995</v>
      </c>
      <c r="C1870" s="1">
        <f>_xlfn.XLOOKUP(order_items[[#This Row],[order_id]],orders!A:A,orders!C:C)</f>
        <v>45181</v>
      </c>
      <c r="D1870" s="3" t="str">
        <f>YEAR(order_items[[#This Row],[Date]])&amp;"-"&amp;TEXT(MONTH(order_items[[#This Row],[Date]]),"00")</f>
        <v>2023-09</v>
      </c>
      <c r="E1870" s="1" t="str">
        <f>_xlfn.XLOOKUP(order_items[[#This Row],[product_id]],products!A:A,products!C:C)</f>
        <v>Home &amp; Kitchen</v>
      </c>
      <c r="F1870" t="s">
        <v>933</v>
      </c>
      <c r="G1870" t="s">
        <v>1115</v>
      </c>
      <c r="H1870">
        <v>19</v>
      </c>
      <c r="I1870">
        <v>279.05</v>
      </c>
      <c r="J1870" s="2">
        <v>0.15</v>
      </c>
    </row>
    <row r="1871" spans="1:10" x14ac:dyDescent="0.2">
      <c r="A1871" t="s">
        <v>3996</v>
      </c>
      <c r="B1871" t="s">
        <v>3995</v>
      </c>
      <c r="C1871" s="1">
        <f>_xlfn.XLOOKUP(order_items[[#This Row],[order_id]],orders!A:A,orders!C:C)</f>
        <v>45181</v>
      </c>
      <c r="D1871" s="3" t="str">
        <f>YEAR(order_items[[#This Row],[Date]])&amp;"-"&amp;TEXT(MONTH(order_items[[#This Row],[Date]]),"00")</f>
        <v>2023-09</v>
      </c>
      <c r="E1871" s="1" t="str">
        <f>_xlfn.XLOOKUP(order_items[[#This Row],[product_id]],products!A:A,products!C:C)</f>
        <v>Outdoor &amp; Sports</v>
      </c>
      <c r="F1871" t="s">
        <v>987</v>
      </c>
      <c r="G1871" t="s">
        <v>917</v>
      </c>
      <c r="H1871">
        <v>7</v>
      </c>
      <c r="I1871">
        <v>440.43</v>
      </c>
      <c r="J1871" s="2">
        <v>0</v>
      </c>
    </row>
    <row r="1872" spans="1:10" x14ac:dyDescent="0.2">
      <c r="A1872" t="s">
        <v>3997</v>
      </c>
      <c r="B1872" t="s">
        <v>3998</v>
      </c>
      <c r="C1872" s="1">
        <f>_xlfn.XLOOKUP(order_items[[#This Row],[order_id]],orders!A:A,orders!C:C)</f>
        <v>45011</v>
      </c>
      <c r="D1872" s="3" t="str">
        <f>YEAR(order_items[[#This Row],[Date]])&amp;"-"&amp;TEXT(MONTH(order_items[[#This Row],[Date]]),"00")</f>
        <v>2023-03</v>
      </c>
      <c r="E1872" s="1" t="str">
        <f>_xlfn.XLOOKUP(order_items[[#This Row],[product_id]],products!A:A,products!C:C)</f>
        <v>Home &amp; Kitchen</v>
      </c>
      <c r="F1872" t="s">
        <v>949</v>
      </c>
      <c r="G1872" t="s">
        <v>1080</v>
      </c>
      <c r="H1872">
        <v>1</v>
      </c>
      <c r="I1872">
        <v>505.56</v>
      </c>
      <c r="J1872" s="2">
        <v>0</v>
      </c>
    </row>
    <row r="1873" spans="1:10" x14ac:dyDescent="0.2">
      <c r="A1873" t="s">
        <v>3999</v>
      </c>
      <c r="B1873" t="s">
        <v>3998</v>
      </c>
      <c r="C1873" s="1">
        <f>_xlfn.XLOOKUP(order_items[[#This Row],[order_id]],orders!A:A,orders!C:C)</f>
        <v>45011</v>
      </c>
      <c r="D1873" s="3" t="str">
        <f>YEAR(order_items[[#This Row],[Date]])&amp;"-"&amp;TEXT(MONTH(order_items[[#This Row],[Date]]),"00")</f>
        <v>2023-03</v>
      </c>
      <c r="E1873" s="1" t="str">
        <f>_xlfn.XLOOKUP(order_items[[#This Row],[product_id]],products!A:A,products!C:C)</f>
        <v>Office Supplies</v>
      </c>
      <c r="F1873" t="s">
        <v>1104</v>
      </c>
      <c r="G1873" t="s">
        <v>1119</v>
      </c>
      <c r="H1873">
        <v>18</v>
      </c>
      <c r="I1873">
        <v>95.05</v>
      </c>
      <c r="J1873" s="2">
        <v>0</v>
      </c>
    </row>
    <row r="1874" spans="1:10" x14ac:dyDescent="0.2">
      <c r="A1874" t="s">
        <v>4000</v>
      </c>
      <c r="B1874" t="s">
        <v>3998</v>
      </c>
      <c r="C1874" s="1">
        <f>_xlfn.XLOOKUP(order_items[[#This Row],[order_id]],orders!A:A,orders!C:C)</f>
        <v>45011</v>
      </c>
      <c r="D1874" s="3" t="str">
        <f>YEAR(order_items[[#This Row],[Date]])&amp;"-"&amp;TEXT(MONTH(order_items[[#This Row],[Date]]),"00")</f>
        <v>2023-03</v>
      </c>
      <c r="E1874" s="1" t="str">
        <f>_xlfn.XLOOKUP(order_items[[#This Row],[product_id]],products!A:A,products!C:C)</f>
        <v>Outdoor &amp; Sports</v>
      </c>
      <c r="F1874" t="s">
        <v>966</v>
      </c>
      <c r="G1874" t="s">
        <v>1119</v>
      </c>
      <c r="H1874">
        <v>8</v>
      </c>
      <c r="I1874">
        <v>206.31</v>
      </c>
      <c r="J1874" s="2">
        <v>0.15</v>
      </c>
    </row>
    <row r="1875" spans="1:10" x14ac:dyDescent="0.2">
      <c r="A1875" t="s">
        <v>4001</v>
      </c>
      <c r="B1875" t="s">
        <v>4002</v>
      </c>
      <c r="C1875" s="1">
        <f>_xlfn.XLOOKUP(order_items[[#This Row],[order_id]],orders!A:A,orders!C:C)</f>
        <v>45063</v>
      </c>
      <c r="D1875" s="3" t="str">
        <f>YEAR(order_items[[#This Row],[Date]])&amp;"-"&amp;TEXT(MONTH(order_items[[#This Row],[Date]]),"00")</f>
        <v>2023-05</v>
      </c>
      <c r="E1875" s="1" t="str">
        <f>_xlfn.XLOOKUP(order_items[[#This Row],[product_id]],products!A:A,products!C:C)</f>
        <v>Outdoor &amp; Sports</v>
      </c>
      <c r="F1875" t="s">
        <v>1106</v>
      </c>
      <c r="G1875" t="s">
        <v>1115</v>
      </c>
      <c r="H1875">
        <v>6</v>
      </c>
      <c r="I1875">
        <v>294.41000000000003</v>
      </c>
      <c r="J1875" s="2">
        <v>0.1</v>
      </c>
    </row>
    <row r="1876" spans="1:10" x14ac:dyDescent="0.2">
      <c r="A1876" t="s">
        <v>4003</v>
      </c>
      <c r="B1876" t="s">
        <v>4004</v>
      </c>
      <c r="C1876" s="1">
        <f>_xlfn.XLOOKUP(order_items[[#This Row],[order_id]],orders!A:A,orders!C:C)</f>
        <v>45021</v>
      </c>
      <c r="D1876" s="3" t="str">
        <f>YEAR(order_items[[#This Row],[Date]])&amp;"-"&amp;TEXT(MONTH(order_items[[#This Row],[Date]]),"00")</f>
        <v>2023-04</v>
      </c>
      <c r="E1876" s="1" t="str">
        <f>_xlfn.XLOOKUP(order_items[[#This Row],[product_id]],products!A:A,products!C:C)</f>
        <v>Home &amp; Kitchen</v>
      </c>
      <c r="F1876" t="s">
        <v>1066</v>
      </c>
      <c r="G1876" t="s">
        <v>1120</v>
      </c>
      <c r="H1876">
        <v>7</v>
      </c>
      <c r="I1876">
        <v>255.1</v>
      </c>
      <c r="J1876" s="2">
        <v>0.05</v>
      </c>
    </row>
    <row r="1877" spans="1:10" x14ac:dyDescent="0.2">
      <c r="A1877" t="s">
        <v>4005</v>
      </c>
      <c r="B1877" t="s">
        <v>4004</v>
      </c>
      <c r="C1877" s="1">
        <f>_xlfn.XLOOKUP(order_items[[#This Row],[order_id]],orders!A:A,orders!C:C)</f>
        <v>45021</v>
      </c>
      <c r="D1877" s="3" t="str">
        <f>YEAR(order_items[[#This Row],[Date]])&amp;"-"&amp;TEXT(MONTH(order_items[[#This Row],[Date]]),"00")</f>
        <v>2023-04</v>
      </c>
      <c r="E1877" s="1" t="str">
        <f>_xlfn.XLOOKUP(order_items[[#This Row],[product_id]],products!A:A,products!C:C)</f>
        <v>Electronics</v>
      </c>
      <c r="F1877" t="s">
        <v>995</v>
      </c>
      <c r="G1877" t="s">
        <v>1101</v>
      </c>
      <c r="H1877">
        <v>4</v>
      </c>
      <c r="I1877">
        <v>519.70000000000005</v>
      </c>
      <c r="J1877" s="2">
        <v>0.1</v>
      </c>
    </row>
    <row r="1878" spans="1:10" x14ac:dyDescent="0.2">
      <c r="A1878" t="s">
        <v>4006</v>
      </c>
      <c r="B1878" t="s">
        <v>4004</v>
      </c>
      <c r="C1878" s="1">
        <f>_xlfn.XLOOKUP(order_items[[#This Row],[order_id]],orders!A:A,orders!C:C)</f>
        <v>45021</v>
      </c>
      <c r="D1878" s="3" t="str">
        <f>YEAR(order_items[[#This Row],[Date]])&amp;"-"&amp;TEXT(MONTH(order_items[[#This Row],[Date]]),"00")</f>
        <v>2023-04</v>
      </c>
      <c r="E1878" s="1" t="str">
        <f>_xlfn.XLOOKUP(order_items[[#This Row],[product_id]],products!A:A,products!C:C)</f>
        <v>Office Supplies</v>
      </c>
      <c r="F1878" t="s">
        <v>1097</v>
      </c>
      <c r="G1878" t="s">
        <v>1120</v>
      </c>
      <c r="H1878">
        <v>2</v>
      </c>
      <c r="I1878">
        <v>398.25</v>
      </c>
      <c r="J1878" s="2">
        <v>0</v>
      </c>
    </row>
    <row r="1879" spans="1:10" x14ac:dyDescent="0.2">
      <c r="A1879" t="s">
        <v>4007</v>
      </c>
      <c r="B1879" t="s">
        <v>4008</v>
      </c>
      <c r="C1879" s="1">
        <f>_xlfn.XLOOKUP(order_items[[#This Row],[order_id]],orders!A:A,orders!C:C)</f>
        <v>45319</v>
      </c>
      <c r="D1879" s="3" t="str">
        <f>YEAR(order_items[[#This Row],[Date]])&amp;"-"&amp;TEXT(MONTH(order_items[[#This Row],[Date]]),"00")</f>
        <v>2024-01</v>
      </c>
      <c r="E1879" s="1" t="str">
        <f>_xlfn.XLOOKUP(order_items[[#This Row],[product_id]],products!A:A,products!C:C)</f>
        <v>Office Supplies</v>
      </c>
      <c r="F1879" t="s">
        <v>1001</v>
      </c>
      <c r="G1879" t="s">
        <v>1120</v>
      </c>
      <c r="H1879">
        <v>23</v>
      </c>
      <c r="I1879">
        <v>459.57</v>
      </c>
      <c r="J1879" s="2">
        <v>0.05</v>
      </c>
    </row>
    <row r="1880" spans="1:10" x14ac:dyDescent="0.2">
      <c r="A1880" t="s">
        <v>4009</v>
      </c>
      <c r="B1880" t="s">
        <v>4010</v>
      </c>
      <c r="C1880" s="1">
        <f>_xlfn.XLOOKUP(order_items[[#This Row],[order_id]],orders!A:A,orders!C:C)</f>
        <v>45250</v>
      </c>
      <c r="D1880" s="3" t="str">
        <f>YEAR(order_items[[#This Row],[Date]])&amp;"-"&amp;TEXT(MONTH(order_items[[#This Row],[Date]]),"00")</f>
        <v>2023-11</v>
      </c>
      <c r="E1880" s="1" t="str">
        <f>_xlfn.XLOOKUP(order_items[[#This Row],[product_id]],products!A:A,products!C:C)</f>
        <v>Home &amp; Kitchen</v>
      </c>
      <c r="F1880" t="s">
        <v>1044</v>
      </c>
      <c r="G1880" t="s">
        <v>1109</v>
      </c>
      <c r="H1880">
        <v>11</v>
      </c>
      <c r="I1880">
        <v>290.33999999999997</v>
      </c>
      <c r="J1880" s="2">
        <v>0.1</v>
      </c>
    </row>
    <row r="1881" spans="1:10" x14ac:dyDescent="0.2">
      <c r="A1881" t="s">
        <v>4011</v>
      </c>
      <c r="B1881" t="s">
        <v>4010</v>
      </c>
      <c r="C1881" s="1">
        <f>_xlfn.XLOOKUP(order_items[[#This Row],[order_id]],orders!A:A,orders!C:C)</f>
        <v>45250</v>
      </c>
      <c r="D1881" s="3" t="str">
        <f>YEAR(order_items[[#This Row],[Date]])&amp;"-"&amp;TEXT(MONTH(order_items[[#This Row],[Date]]),"00")</f>
        <v>2023-11</v>
      </c>
      <c r="E1881" s="1" t="str">
        <f>_xlfn.XLOOKUP(order_items[[#This Row],[product_id]],products!A:A,products!C:C)</f>
        <v>Outdoor &amp; Sports</v>
      </c>
      <c r="F1881" t="s">
        <v>1091</v>
      </c>
      <c r="G1881" t="s">
        <v>1054</v>
      </c>
      <c r="H1881">
        <v>23</v>
      </c>
      <c r="I1881">
        <v>220.15</v>
      </c>
      <c r="J1881" s="2">
        <v>0</v>
      </c>
    </row>
    <row r="1882" spans="1:10" x14ac:dyDescent="0.2">
      <c r="A1882" t="s">
        <v>4012</v>
      </c>
      <c r="B1882" t="s">
        <v>4010</v>
      </c>
      <c r="C1882" s="1">
        <f>_xlfn.XLOOKUP(order_items[[#This Row],[order_id]],orders!A:A,orders!C:C)</f>
        <v>45250</v>
      </c>
      <c r="D1882" s="3" t="str">
        <f>YEAR(order_items[[#This Row],[Date]])&amp;"-"&amp;TEXT(MONTH(order_items[[#This Row],[Date]]),"00")</f>
        <v>2023-11</v>
      </c>
      <c r="E1882" s="1" t="str">
        <f>_xlfn.XLOOKUP(order_items[[#This Row],[product_id]],products!A:A,products!C:C)</f>
        <v>Home &amp; Kitchen</v>
      </c>
      <c r="F1882" t="s">
        <v>1068</v>
      </c>
      <c r="G1882" t="s">
        <v>1109</v>
      </c>
      <c r="H1882">
        <v>22</v>
      </c>
      <c r="I1882">
        <v>475.7</v>
      </c>
      <c r="J1882" s="2">
        <v>0</v>
      </c>
    </row>
    <row r="1883" spans="1:10" x14ac:dyDescent="0.2">
      <c r="A1883" t="s">
        <v>4013</v>
      </c>
      <c r="B1883" t="s">
        <v>4014</v>
      </c>
      <c r="C1883" s="1">
        <f>_xlfn.XLOOKUP(order_items[[#This Row],[order_id]],orders!A:A,orders!C:C)</f>
        <v>45559</v>
      </c>
      <c r="D1883" s="3" t="str">
        <f>YEAR(order_items[[#This Row],[Date]])&amp;"-"&amp;TEXT(MONTH(order_items[[#This Row],[Date]]),"00")</f>
        <v>2024-09</v>
      </c>
      <c r="E1883" s="1" t="str">
        <f>_xlfn.XLOOKUP(order_items[[#This Row],[product_id]],products!A:A,products!C:C)</f>
        <v>Outdoor &amp; Sports</v>
      </c>
      <c r="F1883" t="s">
        <v>1108</v>
      </c>
      <c r="G1883" t="s">
        <v>917</v>
      </c>
      <c r="H1883">
        <v>21</v>
      </c>
      <c r="I1883">
        <v>62.47</v>
      </c>
      <c r="J1883" s="2">
        <v>0</v>
      </c>
    </row>
    <row r="1884" spans="1:10" x14ac:dyDescent="0.2">
      <c r="A1884" t="s">
        <v>4015</v>
      </c>
      <c r="B1884" t="s">
        <v>4016</v>
      </c>
      <c r="C1884" s="1">
        <f>_xlfn.XLOOKUP(order_items[[#This Row],[order_id]],orders!A:A,orders!C:C)</f>
        <v>45313</v>
      </c>
      <c r="D1884" s="3" t="str">
        <f>YEAR(order_items[[#This Row],[Date]])&amp;"-"&amp;TEXT(MONTH(order_items[[#This Row],[Date]]),"00")</f>
        <v>2024-01</v>
      </c>
      <c r="E1884" s="1" t="str">
        <f>_xlfn.XLOOKUP(order_items[[#This Row],[product_id]],products!A:A,products!C:C)</f>
        <v>Outdoor &amp; Sports</v>
      </c>
      <c r="F1884" t="s">
        <v>1013</v>
      </c>
      <c r="G1884" t="s">
        <v>1120</v>
      </c>
      <c r="H1884">
        <v>14</v>
      </c>
      <c r="I1884">
        <v>43.85</v>
      </c>
      <c r="J1884" s="2">
        <v>0.1</v>
      </c>
    </row>
    <row r="1885" spans="1:10" x14ac:dyDescent="0.2">
      <c r="A1885" t="s">
        <v>4017</v>
      </c>
      <c r="B1885" t="s">
        <v>4016</v>
      </c>
      <c r="C1885" s="1">
        <f>_xlfn.XLOOKUP(order_items[[#This Row],[order_id]],orders!A:A,orders!C:C)</f>
        <v>45313</v>
      </c>
      <c r="D1885" s="3" t="str">
        <f>YEAR(order_items[[#This Row],[Date]])&amp;"-"&amp;TEXT(MONTH(order_items[[#This Row],[Date]]),"00")</f>
        <v>2024-01</v>
      </c>
      <c r="E1885" s="1" t="str">
        <f>_xlfn.XLOOKUP(order_items[[#This Row],[product_id]],products!A:A,products!C:C)</f>
        <v>Home &amp; Kitchen</v>
      </c>
      <c r="F1885" t="s">
        <v>1066</v>
      </c>
      <c r="G1885" t="s">
        <v>1080</v>
      </c>
      <c r="H1885">
        <v>19</v>
      </c>
      <c r="I1885">
        <v>255.1</v>
      </c>
      <c r="J1885" s="2">
        <v>0</v>
      </c>
    </row>
    <row r="1886" spans="1:10" x14ac:dyDescent="0.2">
      <c r="A1886" t="s">
        <v>4018</v>
      </c>
      <c r="B1886" t="s">
        <v>4019</v>
      </c>
      <c r="C1886" s="1">
        <f>_xlfn.XLOOKUP(order_items[[#This Row],[order_id]],orders!A:A,orders!C:C)</f>
        <v>45517</v>
      </c>
      <c r="D1886" s="3" t="str">
        <f>YEAR(order_items[[#This Row],[Date]])&amp;"-"&amp;TEXT(MONTH(order_items[[#This Row],[Date]]),"00")</f>
        <v>2024-08</v>
      </c>
      <c r="E1886" s="1" t="str">
        <f>_xlfn.XLOOKUP(order_items[[#This Row],[product_id]],products!A:A,products!C:C)</f>
        <v>Electronics</v>
      </c>
      <c r="F1886" t="s">
        <v>998</v>
      </c>
      <c r="G1886" t="s">
        <v>1122</v>
      </c>
      <c r="H1886">
        <v>18</v>
      </c>
      <c r="I1886">
        <v>46.81</v>
      </c>
      <c r="J1886" s="2">
        <v>0.05</v>
      </c>
    </row>
    <row r="1887" spans="1:10" x14ac:dyDescent="0.2">
      <c r="A1887" t="s">
        <v>4020</v>
      </c>
      <c r="B1887" t="s">
        <v>4019</v>
      </c>
      <c r="C1887" s="1">
        <f>_xlfn.XLOOKUP(order_items[[#This Row],[order_id]],orders!A:A,orders!C:C)</f>
        <v>45517</v>
      </c>
      <c r="D1887" s="3" t="str">
        <f>YEAR(order_items[[#This Row],[Date]])&amp;"-"&amp;TEXT(MONTH(order_items[[#This Row],[Date]]),"00")</f>
        <v>2024-08</v>
      </c>
      <c r="E1887" s="1" t="str">
        <f>_xlfn.XLOOKUP(order_items[[#This Row],[product_id]],products!A:A,products!C:C)</f>
        <v>Office Supplies</v>
      </c>
      <c r="F1887" t="s">
        <v>960</v>
      </c>
      <c r="G1887" t="s">
        <v>1109</v>
      </c>
      <c r="H1887">
        <v>9</v>
      </c>
      <c r="I1887">
        <v>175.54</v>
      </c>
      <c r="J1887" s="2">
        <v>0</v>
      </c>
    </row>
    <row r="1888" spans="1:10" x14ac:dyDescent="0.2">
      <c r="A1888" t="s">
        <v>4021</v>
      </c>
      <c r="B1888" t="s">
        <v>4019</v>
      </c>
      <c r="C1888" s="1">
        <f>_xlfn.XLOOKUP(order_items[[#This Row],[order_id]],orders!A:A,orders!C:C)</f>
        <v>45517</v>
      </c>
      <c r="D1888" s="3" t="str">
        <f>YEAR(order_items[[#This Row],[Date]])&amp;"-"&amp;TEXT(MONTH(order_items[[#This Row],[Date]]),"00")</f>
        <v>2024-08</v>
      </c>
      <c r="E1888" s="1" t="str">
        <f>_xlfn.XLOOKUP(order_items[[#This Row],[product_id]],products!A:A,products!C:C)</f>
        <v>Outdoor &amp; Sports</v>
      </c>
      <c r="F1888" t="s">
        <v>1050</v>
      </c>
      <c r="G1888" t="s">
        <v>917</v>
      </c>
      <c r="H1888">
        <v>8</v>
      </c>
      <c r="I1888">
        <v>272.42</v>
      </c>
      <c r="J1888" s="2">
        <v>0.1</v>
      </c>
    </row>
    <row r="1889" spans="1:10" x14ac:dyDescent="0.2">
      <c r="A1889" t="s">
        <v>4022</v>
      </c>
      <c r="B1889" t="s">
        <v>4023</v>
      </c>
      <c r="C1889" s="1">
        <f>_xlfn.XLOOKUP(order_items[[#This Row],[order_id]],orders!A:A,orders!C:C)</f>
        <v>45322</v>
      </c>
      <c r="D1889" s="3" t="str">
        <f>YEAR(order_items[[#This Row],[Date]])&amp;"-"&amp;TEXT(MONTH(order_items[[#This Row],[Date]]),"00")</f>
        <v>2024-01</v>
      </c>
      <c r="E1889" s="1" t="str">
        <f>_xlfn.XLOOKUP(order_items[[#This Row],[product_id]],products!A:A,products!C:C)</f>
        <v>Health &amp; Beauty</v>
      </c>
      <c r="F1889" t="s">
        <v>1005</v>
      </c>
      <c r="G1889" t="s">
        <v>1054</v>
      </c>
      <c r="H1889">
        <v>6</v>
      </c>
      <c r="I1889">
        <v>93.54</v>
      </c>
      <c r="J1889" s="2">
        <v>0.05</v>
      </c>
    </row>
    <row r="1890" spans="1:10" x14ac:dyDescent="0.2">
      <c r="A1890" t="s">
        <v>4024</v>
      </c>
      <c r="B1890" t="s">
        <v>4023</v>
      </c>
      <c r="C1890" s="1">
        <f>_xlfn.XLOOKUP(order_items[[#This Row],[order_id]],orders!A:A,orders!C:C)</f>
        <v>45322</v>
      </c>
      <c r="D1890" s="3" t="str">
        <f>YEAR(order_items[[#This Row],[Date]])&amp;"-"&amp;TEXT(MONTH(order_items[[#This Row],[Date]]),"00")</f>
        <v>2024-01</v>
      </c>
      <c r="E1890" s="1" t="str">
        <f>_xlfn.XLOOKUP(order_items[[#This Row],[product_id]],products!A:A,products!C:C)</f>
        <v>Outdoor &amp; Sports</v>
      </c>
      <c r="F1890" t="s">
        <v>952</v>
      </c>
      <c r="G1890" t="s">
        <v>1122</v>
      </c>
      <c r="H1890">
        <v>16</v>
      </c>
      <c r="I1890">
        <v>230.33</v>
      </c>
    </row>
    <row r="1891" spans="1:10" x14ac:dyDescent="0.2">
      <c r="A1891" t="s">
        <v>4025</v>
      </c>
      <c r="B1891" t="s">
        <v>4023</v>
      </c>
      <c r="C1891" s="1">
        <f>_xlfn.XLOOKUP(order_items[[#This Row],[order_id]],orders!A:A,orders!C:C)</f>
        <v>45322</v>
      </c>
      <c r="D1891" s="3" t="str">
        <f>YEAR(order_items[[#This Row],[Date]])&amp;"-"&amp;TEXT(MONTH(order_items[[#This Row],[Date]]),"00")</f>
        <v>2024-01</v>
      </c>
      <c r="E1891" s="1" t="str">
        <f>_xlfn.XLOOKUP(order_items[[#This Row],[product_id]],products!A:A,products!C:C)</f>
        <v>Office Supplies</v>
      </c>
      <c r="F1891" t="s">
        <v>961</v>
      </c>
      <c r="G1891" t="s">
        <v>1119</v>
      </c>
      <c r="H1891">
        <v>19</v>
      </c>
      <c r="I1891">
        <v>202.31</v>
      </c>
      <c r="J1891" s="2">
        <v>0.05</v>
      </c>
    </row>
    <row r="1892" spans="1:10" x14ac:dyDescent="0.2">
      <c r="A1892" t="s">
        <v>4026</v>
      </c>
      <c r="B1892" t="s">
        <v>4027</v>
      </c>
      <c r="C1892" s="1">
        <f>_xlfn.XLOOKUP(order_items[[#This Row],[order_id]],orders!A:A,orders!C:C)</f>
        <v>45061</v>
      </c>
      <c r="D1892" s="3" t="str">
        <f>YEAR(order_items[[#This Row],[Date]])&amp;"-"&amp;TEXT(MONTH(order_items[[#This Row],[Date]]),"00")</f>
        <v>2023-05</v>
      </c>
      <c r="E1892" s="1" t="str">
        <f>_xlfn.XLOOKUP(order_items[[#This Row],[product_id]],products!A:A,products!C:C)</f>
        <v>Office Supplies</v>
      </c>
      <c r="F1892" t="s">
        <v>939</v>
      </c>
      <c r="G1892" t="s">
        <v>1109</v>
      </c>
      <c r="H1892">
        <v>8</v>
      </c>
      <c r="I1892">
        <v>528.29999999999995</v>
      </c>
      <c r="J1892" s="2">
        <v>0</v>
      </c>
    </row>
    <row r="1893" spans="1:10" x14ac:dyDescent="0.2">
      <c r="A1893" t="s">
        <v>4028</v>
      </c>
      <c r="B1893" t="s">
        <v>4029</v>
      </c>
      <c r="C1893" s="1">
        <f>_xlfn.XLOOKUP(order_items[[#This Row],[order_id]],orders!A:A,orders!C:C)</f>
        <v>45130</v>
      </c>
      <c r="D1893" s="3" t="str">
        <f>YEAR(order_items[[#This Row],[Date]])&amp;"-"&amp;TEXT(MONTH(order_items[[#This Row],[Date]]),"00")</f>
        <v>2023-07</v>
      </c>
      <c r="E1893" s="1" t="str">
        <f>_xlfn.XLOOKUP(order_items[[#This Row],[product_id]],products!A:A,products!C:C)</f>
        <v>Home &amp; Kitchen</v>
      </c>
      <c r="F1893" t="s">
        <v>1031</v>
      </c>
      <c r="G1893" t="s">
        <v>1009</v>
      </c>
      <c r="H1893">
        <v>15</v>
      </c>
      <c r="I1893">
        <v>323.06</v>
      </c>
      <c r="J1893" s="2">
        <v>0.05</v>
      </c>
    </row>
    <row r="1894" spans="1:10" x14ac:dyDescent="0.2">
      <c r="A1894" t="s">
        <v>4030</v>
      </c>
      <c r="B1894" t="s">
        <v>4031</v>
      </c>
      <c r="C1894" s="1">
        <f>_xlfn.XLOOKUP(order_items[[#This Row],[order_id]],orders!A:A,orders!C:C)</f>
        <v>45180</v>
      </c>
      <c r="D1894" s="3" t="str">
        <f>YEAR(order_items[[#This Row],[Date]])&amp;"-"&amp;TEXT(MONTH(order_items[[#This Row],[Date]]),"00")</f>
        <v>2023-09</v>
      </c>
      <c r="E1894" s="1" t="str">
        <f>_xlfn.XLOOKUP(order_items[[#This Row],[product_id]],products!A:A,products!C:C)</f>
        <v>Home &amp; Kitchen</v>
      </c>
      <c r="F1894" t="s">
        <v>970</v>
      </c>
      <c r="G1894" t="s">
        <v>1109</v>
      </c>
      <c r="H1894">
        <v>2</v>
      </c>
      <c r="I1894">
        <v>349.21</v>
      </c>
      <c r="J1894" s="2">
        <v>0.05</v>
      </c>
    </row>
    <row r="1895" spans="1:10" x14ac:dyDescent="0.2">
      <c r="A1895" t="s">
        <v>4032</v>
      </c>
      <c r="B1895" t="s">
        <v>4033</v>
      </c>
      <c r="C1895" s="1">
        <f>_xlfn.XLOOKUP(order_items[[#This Row],[order_id]],orders!A:A,orders!C:C)</f>
        <v>45458</v>
      </c>
      <c r="D1895" s="3" t="str">
        <f>YEAR(order_items[[#This Row],[Date]])&amp;"-"&amp;TEXT(MONTH(order_items[[#This Row],[Date]]),"00")</f>
        <v>2024-06</v>
      </c>
      <c r="E1895" s="1" t="str">
        <f>_xlfn.XLOOKUP(order_items[[#This Row],[product_id]],products!A:A,products!C:C)</f>
        <v>Outdoor &amp; Sports</v>
      </c>
      <c r="F1895" t="s">
        <v>921</v>
      </c>
      <c r="G1895" t="s">
        <v>1122</v>
      </c>
      <c r="H1895">
        <v>1</v>
      </c>
      <c r="I1895">
        <v>455.48</v>
      </c>
      <c r="J1895" s="2">
        <v>0.15</v>
      </c>
    </row>
    <row r="1896" spans="1:10" x14ac:dyDescent="0.2">
      <c r="A1896" t="s">
        <v>4034</v>
      </c>
      <c r="B1896" t="s">
        <v>4033</v>
      </c>
      <c r="C1896" s="1">
        <f>_xlfn.XLOOKUP(order_items[[#This Row],[order_id]],orders!A:A,orders!C:C)</f>
        <v>45458</v>
      </c>
      <c r="D1896" s="3" t="str">
        <f>YEAR(order_items[[#This Row],[Date]])&amp;"-"&amp;TEXT(MONTH(order_items[[#This Row],[Date]]),"00")</f>
        <v>2024-06</v>
      </c>
      <c r="E1896" s="1" t="str">
        <f>_xlfn.XLOOKUP(order_items[[#This Row],[product_id]],products!A:A,products!C:C)</f>
        <v>Office Supplies</v>
      </c>
      <c r="F1896" t="s">
        <v>944</v>
      </c>
      <c r="G1896" t="s">
        <v>917</v>
      </c>
      <c r="H1896">
        <v>7</v>
      </c>
      <c r="I1896">
        <v>187.74</v>
      </c>
      <c r="J1896" s="2">
        <v>0</v>
      </c>
    </row>
    <row r="1897" spans="1:10" x14ac:dyDescent="0.2">
      <c r="A1897" t="s">
        <v>4035</v>
      </c>
      <c r="B1897" t="s">
        <v>4033</v>
      </c>
      <c r="C1897" s="1">
        <f>_xlfn.XLOOKUP(order_items[[#This Row],[order_id]],orders!A:A,orders!C:C)</f>
        <v>45458</v>
      </c>
      <c r="D1897" s="3" t="str">
        <f>YEAR(order_items[[#This Row],[Date]])&amp;"-"&amp;TEXT(MONTH(order_items[[#This Row],[Date]]),"00")</f>
        <v>2024-06</v>
      </c>
      <c r="E1897" s="1" t="str">
        <f>_xlfn.XLOOKUP(order_items[[#This Row],[product_id]],products!A:A,products!C:C)</f>
        <v>Home &amp; Kitchen</v>
      </c>
      <c r="F1897" t="s">
        <v>926</v>
      </c>
      <c r="G1897" t="s">
        <v>1109</v>
      </c>
      <c r="H1897">
        <v>16</v>
      </c>
      <c r="I1897">
        <v>450.56</v>
      </c>
      <c r="J1897" s="2">
        <v>0</v>
      </c>
    </row>
    <row r="1898" spans="1:10" x14ac:dyDescent="0.2">
      <c r="A1898" t="s">
        <v>4036</v>
      </c>
      <c r="B1898" t="s">
        <v>4033</v>
      </c>
      <c r="C1898" s="1">
        <f>_xlfn.XLOOKUP(order_items[[#This Row],[order_id]],orders!A:A,orders!C:C)</f>
        <v>45458</v>
      </c>
      <c r="D1898" s="3" t="str">
        <f>YEAR(order_items[[#This Row],[Date]])&amp;"-"&amp;TEXT(MONTH(order_items[[#This Row],[Date]]),"00")</f>
        <v>2024-06</v>
      </c>
      <c r="E1898" s="1" t="str">
        <f>_xlfn.XLOOKUP(order_items[[#This Row],[product_id]],products!A:A,products!C:C)</f>
        <v>Outdoor &amp; Sports</v>
      </c>
      <c r="F1898" t="s">
        <v>966</v>
      </c>
      <c r="G1898" t="s">
        <v>1101</v>
      </c>
      <c r="H1898">
        <v>20</v>
      </c>
      <c r="I1898">
        <v>206.31</v>
      </c>
      <c r="J1898" s="2">
        <v>0</v>
      </c>
    </row>
    <row r="1899" spans="1:10" x14ac:dyDescent="0.2">
      <c r="A1899" t="s">
        <v>4037</v>
      </c>
      <c r="B1899" t="s">
        <v>4038</v>
      </c>
      <c r="C1899" s="1">
        <f>_xlfn.XLOOKUP(order_items[[#This Row],[order_id]],orders!A:A,orders!C:C)</f>
        <v>44964</v>
      </c>
      <c r="D1899" s="3" t="str">
        <f>YEAR(order_items[[#This Row],[Date]])&amp;"-"&amp;TEXT(MONTH(order_items[[#This Row],[Date]]),"00")</f>
        <v>2023-02</v>
      </c>
      <c r="E1899" s="1" t="str">
        <f>_xlfn.XLOOKUP(order_items[[#This Row],[product_id]],products!A:A,products!C:C)</f>
        <v>Health &amp; Beauty</v>
      </c>
      <c r="F1899" t="s">
        <v>1043</v>
      </c>
      <c r="G1899" t="s">
        <v>1119</v>
      </c>
      <c r="H1899">
        <v>8</v>
      </c>
      <c r="I1899">
        <v>306.07</v>
      </c>
      <c r="J1899" s="2">
        <v>0.1</v>
      </c>
    </row>
    <row r="1900" spans="1:10" x14ac:dyDescent="0.2">
      <c r="A1900" t="s">
        <v>4039</v>
      </c>
      <c r="B1900" t="s">
        <v>4040</v>
      </c>
      <c r="C1900" s="1">
        <f>_xlfn.XLOOKUP(order_items[[#This Row],[order_id]],orders!A:A,orders!C:C)</f>
        <v>45076</v>
      </c>
      <c r="D1900" s="3" t="str">
        <f>YEAR(order_items[[#This Row],[Date]])&amp;"-"&amp;TEXT(MONTH(order_items[[#This Row],[Date]]),"00")</f>
        <v>2023-05</v>
      </c>
      <c r="E1900" s="1" t="str">
        <f>_xlfn.XLOOKUP(order_items[[#This Row],[product_id]],products!A:A,products!C:C)</f>
        <v>Outdoor &amp; Sports</v>
      </c>
      <c r="F1900" t="s">
        <v>1271</v>
      </c>
      <c r="G1900" t="s">
        <v>1120</v>
      </c>
      <c r="H1900">
        <v>7</v>
      </c>
      <c r="I1900">
        <v>358.43</v>
      </c>
      <c r="J1900" s="2">
        <v>0</v>
      </c>
    </row>
    <row r="1901" spans="1:10" x14ac:dyDescent="0.2">
      <c r="A1901" t="s">
        <v>4041</v>
      </c>
      <c r="B1901" t="s">
        <v>4042</v>
      </c>
      <c r="C1901" s="1">
        <f>_xlfn.XLOOKUP(order_items[[#This Row],[order_id]],orders!A:A,orders!C:C)</f>
        <v>44937</v>
      </c>
      <c r="D1901" s="3" t="str">
        <f>YEAR(order_items[[#This Row],[Date]])&amp;"-"&amp;TEXT(MONTH(order_items[[#This Row],[Date]]),"00")</f>
        <v>2023-01</v>
      </c>
      <c r="E1901" s="1" t="str">
        <f>_xlfn.XLOOKUP(order_items[[#This Row],[product_id]],products!A:A,products!C:C)</f>
        <v>Office Supplies</v>
      </c>
      <c r="F1901" t="s">
        <v>1083</v>
      </c>
      <c r="G1901" t="s">
        <v>1109</v>
      </c>
      <c r="H1901">
        <v>8</v>
      </c>
      <c r="I1901">
        <v>386.19</v>
      </c>
      <c r="J1901" s="2">
        <v>0.1</v>
      </c>
    </row>
    <row r="1902" spans="1:10" x14ac:dyDescent="0.2">
      <c r="A1902" t="s">
        <v>4043</v>
      </c>
      <c r="B1902" t="s">
        <v>4044</v>
      </c>
      <c r="C1902" s="1">
        <f>_xlfn.XLOOKUP(order_items[[#This Row],[order_id]],orders!A:A,orders!C:C)</f>
        <v>45147</v>
      </c>
      <c r="D1902" s="3" t="str">
        <f>YEAR(order_items[[#This Row],[Date]])&amp;"-"&amp;TEXT(MONTH(order_items[[#This Row],[Date]]),"00")</f>
        <v>2023-08</v>
      </c>
      <c r="E1902" s="1" t="str">
        <f>_xlfn.XLOOKUP(order_items[[#This Row],[product_id]],products!A:A,products!C:C)</f>
        <v>Home &amp; Kitchen</v>
      </c>
      <c r="F1902" t="s">
        <v>955</v>
      </c>
      <c r="G1902" t="s">
        <v>1120</v>
      </c>
      <c r="H1902">
        <v>11</v>
      </c>
      <c r="I1902">
        <v>277.33999999999997</v>
      </c>
      <c r="J1902" s="2">
        <v>0.05</v>
      </c>
    </row>
    <row r="1903" spans="1:10" x14ac:dyDescent="0.2">
      <c r="A1903" t="s">
        <v>4045</v>
      </c>
      <c r="B1903" t="s">
        <v>4044</v>
      </c>
      <c r="C1903" s="1">
        <f>_xlfn.XLOOKUP(order_items[[#This Row],[order_id]],orders!A:A,orders!C:C)</f>
        <v>45147</v>
      </c>
      <c r="D1903" s="3" t="str">
        <f>YEAR(order_items[[#This Row],[Date]])&amp;"-"&amp;TEXT(MONTH(order_items[[#This Row],[Date]]),"00")</f>
        <v>2023-08</v>
      </c>
      <c r="E1903" s="1" t="str">
        <f>_xlfn.XLOOKUP(order_items[[#This Row],[product_id]],products!A:A,products!C:C)</f>
        <v>Electronics</v>
      </c>
      <c r="F1903" t="s">
        <v>1087</v>
      </c>
      <c r="G1903" t="s">
        <v>917</v>
      </c>
      <c r="H1903">
        <v>10</v>
      </c>
      <c r="I1903">
        <v>122.37</v>
      </c>
      <c r="J1903" s="2">
        <v>0</v>
      </c>
    </row>
    <row r="1904" spans="1:10" x14ac:dyDescent="0.2">
      <c r="A1904" t="s">
        <v>4046</v>
      </c>
      <c r="B1904" t="s">
        <v>4044</v>
      </c>
      <c r="C1904" s="1">
        <f>_xlfn.XLOOKUP(order_items[[#This Row],[order_id]],orders!A:A,orders!C:C)</f>
        <v>45147</v>
      </c>
      <c r="D1904" s="3" t="str">
        <f>YEAR(order_items[[#This Row],[Date]])&amp;"-"&amp;TEXT(MONTH(order_items[[#This Row],[Date]]),"00")</f>
        <v>2023-08</v>
      </c>
      <c r="E1904" s="1" t="str">
        <f>_xlfn.XLOOKUP(order_items[[#This Row],[product_id]],products!A:A,products!C:C)</f>
        <v>Outdoor &amp; Sports</v>
      </c>
      <c r="F1904" t="s">
        <v>1046</v>
      </c>
      <c r="G1904" t="s">
        <v>1122</v>
      </c>
      <c r="H1904">
        <v>12</v>
      </c>
      <c r="I1904">
        <v>59.21</v>
      </c>
    </row>
    <row r="1905" spans="1:10" x14ac:dyDescent="0.2">
      <c r="A1905" t="s">
        <v>4047</v>
      </c>
      <c r="B1905" t="s">
        <v>4048</v>
      </c>
      <c r="C1905" s="1">
        <f>_xlfn.XLOOKUP(order_items[[#This Row],[order_id]],orders!A:A,orders!C:C)</f>
        <v>45276</v>
      </c>
      <c r="D1905" s="3" t="str">
        <f>YEAR(order_items[[#This Row],[Date]])&amp;"-"&amp;TEXT(MONTH(order_items[[#This Row],[Date]]),"00")</f>
        <v>2023-12</v>
      </c>
      <c r="E1905" s="1" t="str">
        <f>_xlfn.XLOOKUP(order_items[[#This Row],[product_id]],products!A:A,products!C:C)</f>
        <v>Home &amp; Kitchen</v>
      </c>
      <c r="F1905" t="s">
        <v>1092</v>
      </c>
      <c r="G1905" t="s">
        <v>1080</v>
      </c>
      <c r="H1905">
        <v>7</v>
      </c>
      <c r="I1905">
        <v>190.51</v>
      </c>
      <c r="J1905" s="2">
        <v>0.1</v>
      </c>
    </row>
    <row r="1906" spans="1:10" x14ac:dyDescent="0.2">
      <c r="A1906" t="s">
        <v>4049</v>
      </c>
      <c r="B1906" t="s">
        <v>4048</v>
      </c>
      <c r="C1906" s="1">
        <f>_xlfn.XLOOKUP(order_items[[#This Row],[order_id]],orders!A:A,orders!C:C)</f>
        <v>45276</v>
      </c>
      <c r="D1906" s="3" t="str">
        <f>YEAR(order_items[[#This Row],[Date]])&amp;"-"&amp;TEXT(MONTH(order_items[[#This Row],[Date]]),"00")</f>
        <v>2023-12</v>
      </c>
      <c r="E1906" s="1" t="str">
        <f>_xlfn.XLOOKUP(order_items[[#This Row],[product_id]],products!A:A,products!C:C)</f>
        <v>Home &amp; Kitchen</v>
      </c>
      <c r="F1906" t="s">
        <v>1015</v>
      </c>
      <c r="G1906" t="s">
        <v>1122</v>
      </c>
      <c r="H1906">
        <v>24</v>
      </c>
      <c r="I1906">
        <v>152.19999999999999</v>
      </c>
      <c r="J1906" s="2">
        <v>0</v>
      </c>
    </row>
    <row r="1907" spans="1:10" x14ac:dyDescent="0.2">
      <c r="A1907" t="s">
        <v>4050</v>
      </c>
      <c r="B1907" t="s">
        <v>4051</v>
      </c>
      <c r="C1907" s="1">
        <f>_xlfn.XLOOKUP(order_items[[#This Row],[order_id]],orders!A:A,orders!C:C)</f>
        <v>44954</v>
      </c>
      <c r="D1907" s="3" t="str">
        <f>YEAR(order_items[[#This Row],[Date]])&amp;"-"&amp;TEXT(MONTH(order_items[[#This Row],[Date]]),"00")</f>
        <v>2023-01</v>
      </c>
      <c r="E1907" s="1" t="str">
        <f>_xlfn.XLOOKUP(order_items[[#This Row],[product_id]],products!A:A,products!C:C)</f>
        <v>Outdoor &amp; Sports</v>
      </c>
      <c r="F1907" t="s">
        <v>1094</v>
      </c>
      <c r="G1907" t="s">
        <v>1122</v>
      </c>
      <c r="H1907">
        <v>7</v>
      </c>
      <c r="I1907">
        <v>540.58000000000004</v>
      </c>
      <c r="J1907" s="2">
        <v>0</v>
      </c>
    </row>
    <row r="1908" spans="1:10" x14ac:dyDescent="0.2">
      <c r="A1908" t="s">
        <v>4052</v>
      </c>
      <c r="B1908" t="s">
        <v>4053</v>
      </c>
      <c r="C1908" s="1">
        <f>_xlfn.XLOOKUP(order_items[[#This Row],[order_id]],orders!A:A,orders!C:C)</f>
        <v>45170</v>
      </c>
      <c r="D1908" s="3" t="str">
        <f>YEAR(order_items[[#This Row],[Date]])&amp;"-"&amp;TEXT(MONTH(order_items[[#This Row],[Date]]),"00")</f>
        <v>2023-09</v>
      </c>
      <c r="E1908" s="1" t="str">
        <f>_xlfn.XLOOKUP(order_items[[#This Row],[product_id]],products!A:A,products!C:C)</f>
        <v>Office Supplies</v>
      </c>
      <c r="F1908" t="s">
        <v>944</v>
      </c>
      <c r="G1908" t="s">
        <v>1080</v>
      </c>
      <c r="H1908">
        <v>8</v>
      </c>
      <c r="I1908">
        <v>187.74</v>
      </c>
      <c r="J1908" s="2">
        <v>0.1</v>
      </c>
    </row>
    <row r="1909" spans="1:10" x14ac:dyDescent="0.2">
      <c r="A1909" t="s">
        <v>4054</v>
      </c>
      <c r="B1909" t="s">
        <v>4053</v>
      </c>
      <c r="C1909" s="1">
        <f>_xlfn.XLOOKUP(order_items[[#This Row],[order_id]],orders!A:A,orders!C:C)</f>
        <v>45170</v>
      </c>
      <c r="D1909" s="3" t="str">
        <f>YEAR(order_items[[#This Row],[Date]])&amp;"-"&amp;TEXT(MONTH(order_items[[#This Row],[Date]]),"00")</f>
        <v>2023-09</v>
      </c>
      <c r="E1909" s="1" t="str">
        <f>_xlfn.XLOOKUP(order_items[[#This Row],[product_id]],products!A:A,products!C:C)</f>
        <v>Home &amp; Kitchen</v>
      </c>
      <c r="F1909" t="s">
        <v>1084</v>
      </c>
      <c r="G1909" t="s">
        <v>1080</v>
      </c>
      <c r="H1909">
        <v>7</v>
      </c>
      <c r="I1909">
        <v>54.31</v>
      </c>
      <c r="J1909" s="2">
        <v>0.15</v>
      </c>
    </row>
    <row r="1910" spans="1:10" x14ac:dyDescent="0.2">
      <c r="A1910" t="s">
        <v>4055</v>
      </c>
      <c r="B1910" t="s">
        <v>4053</v>
      </c>
      <c r="C1910" s="1">
        <f>_xlfn.XLOOKUP(order_items[[#This Row],[order_id]],orders!A:A,orders!C:C)</f>
        <v>45170</v>
      </c>
      <c r="D1910" s="3" t="str">
        <f>YEAR(order_items[[#This Row],[Date]])&amp;"-"&amp;TEXT(MONTH(order_items[[#This Row],[Date]]),"00")</f>
        <v>2023-09</v>
      </c>
      <c r="E1910" s="1" t="str">
        <f>_xlfn.XLOOKUP(order_items[[#This Row],[product_id]],products!A:A,products!C:C)</f>
        <v>Electronics</v>
      </c>
      <c r="F1910" t="s">
        <v>1112</v>
      </c>
      <c r="G1910" t="s">
        <v>1054</v>
      </c>
      <c r="H1910">
        <v>11</v>
      </c>
      <c r="I1910">
        <v>129.59</v>
      </c>
      <c r="J1910" s="2">
        <v>0</v>
      </c>
    </row>
    <row r="1911" spans="1:10" x14ac:dyDescent="0.2">
      <c r="A1911" t="s">
        <v>4056</v>
      </c>
      <c r="B1911" t="s">
        <v>4057</v>
      </c>
      <c r="C1911" s="1">
        <f>_xlfn.XLOOKUP(order_items[[#This Row],[order_id]],orders!A:A,orders!C:C)</f>
        <v>45267</v>
      </c>
      <c r="D1911" s="3" t="str">
        <f>YEAR(order_items[[#This Row],[Date]])&amp;"-"&amp;TEXT(MONTH(order_items[[#This Row],[Date]]),"00")</f>
        <v>2023-12</v>
      </c>
      <c r="E1911" s="1" t="str">
        <f>_xlfn.XLOOKUP(order_items[[#This Row],[product_id]],products!A:A,products!C:C)</f>
        <v>Home &amp; Kitchen</v>
      </c>
      <c r="F1911" t="s">
        <v>925</v>
      </c>
      <c r="G1911" t="s">
        <v>1120</v>
      </c>
      <c r="H1911">
        <v>20</v>
      </c>
      <c r="I1911">
        <v>218.39</v>
      </c>
      <c r="J1911" s="2">
        <v>0.1</v>
      </c>
    </row>
    <row r="1912" spans="1:10" x14ac:dyDescent="0.2">
      <c r="A1912" t="s">
        <v>4058</v>
      </c>
      <c r="B1912" t="s">
        <v>4057</v>
      </c>
      <c r="C1912" s="1">
        <f>_xlfn.XLOOKUP(order_items[[#This Row],[order_id]],orders!A:A,orders!C:C)</f>
        <v>45267</v>
      </c>
      <c r="D1912" s="3" t="str">
        <f>YEAR(order_items[[#This Row],[Date]])&amp;"-"&amp;TEXT(MONTH(order_items[[#This Row],[Date]]),"00")</f>
        <v>2023-12</v>
      </c>
      <c r="E1912" s="1" t="str">
        <f>_xlfn.XLOOKUP(order_items[[#This Row],[product_id]],products!A:A,products!C:C)</f>
        <v>Outdoor &amp; Sports</v>
      </c>
      <c r="F1912" t="s">
        <v>1077</v>
      </c>
      <c r="G1912" t="s">
        <v>1115</v>
      </c>
      <c r="H1912">
        <v>18</v>
      </c>
      <c r="I1912">
        <v>171.72</v>
      </c>
      <c r="J1912" s="2">
        <v>0.1</v>
      </c>
    </row>
    <row r="1913" spans="1:10" x14ac:dyDescent="0.2">
      <c r="A1913" t="s">
        <v>4059</v>
      </c>
      <c r="B1913" t="s">
        <v>4060</v>
      </c>
      <c r="C1913" s="1">
        <f>_xlfn.XLOOKUP(order_items[[#This Row],[order_id]],orders!A:A,orders!C:C)</f>
        <v>45283</v>
      </c>
      <c r="D1913" s="3" t="str">
        <f>YEAR(order_items[[#This Row],[Date]])&amp;"-"&amp;TEXT(MONTH(order_items[[#This Row],[Date]]),"00")</f>
        <v>2023-12</v>
      </c>
      <c r="E1913" s="1" t="str">
        <f>_xlfn.XLOOKUP(order_items[[#This Row],[product_id]],products!A:A,products!C:C)</f>
        <v>Office Supplies</v>
      </c>
      <c r="F1913" t="s">
        <v>918</v>
      </c>
      <c r="G1913" t="s">
        <v>1115</v>
      </c>
      <c r="H1913">
        <v>5</v>
      </c>
      <c r="I1913">
        <v>195.47</v>
      </c>
      <c r="J1913" s="2">
        <v>0</v>
      </c>
    </row>
    <row r="1914" spans="1:10" x14ac:dyDescent="0.2">
      <c r="A1914" t="s">
        <v>4061</v>
      </c>
      <c r="B1914" t="s">
        <v>4060</v>
      </c>
      <c r="C1914" s="1">
        <f>_xlfn.XLOOKUP(order_items[[#This Row],[order_id]],orders!A:A,orders!C:C)</f>
        <v>45283</v>
      </c>
      <c r="D1914" s="3" t="str">
        <f>YEAR(order_items[[#This Row],[Date]])&amp;"-"&amp;TEXT(MONTH(order_items[[#This Row],[Date]]),"00")</f>
        <v>2023-12</v>
      </c>
      <c r="E1914" s="1" t="str">
        <f>_xlfn.XLOOKUP(order_items[[#This Row],[product_id]],products!A:A,products!C:C)</f>
        <v>Home &amp; Kitchen</v>
      </c>
      <c r="F1914" t="s">
        <v>1038</v>
      </c>
      <c r="G1914" t="s">
        <v>1119</v>
      </c>
      <c r="H1914">
        <v>8</v>
      </c>
      <c r="I1914">
        <v>121.55</v>
      </c>
      <c r="J1914" s="2">
        <v>0.05</v>
      </c>
    </row>
    <row r="1915" spans="1:10" x14ac:dyDescent="0.2">
      <c r="A1915" t="s">
        <v>4062</v>
      </c>
      <c r="B1915" t="s">
        <v>4063</v>
      </c>
      <c r="C1915" s="1">
        <f>_xlfn.XLOOKUP(order_items[[#This Row],[order_id]],orders!A:A,orders!C:C)</f>
        <v>45415</v>
      </c>
      <c r="D1915" s="3" t="str">
        <f>YEAR(order_items[[#This Row],[Date]])&amp;"-"&amp;TEXT(MONTH(order_items[[#This Row],[Date]]),"00")</f>
        <v>2024-05</v>
      </c>
      <c r="E1915" s="1" t="str">
        <f>_xlfn.XLOOKUP(order_items[[#This Row],[product_id]],products!A:A,products!C:C)</f>
        <v>Outdoor &amp; Sports</v>
      </c>
      <c r="F1915" t="s">
        <v>1094</v>
      </c>
      <c r="G1915" t="s">
        <v>1120</v>
      </c>
      <c r="H1915">
        <v>17</v>
      </c>
      <c r="I1915">
        <v>540.58000000000004</v>
      </c>
      <c r="J1915" s="2">
        <v>0</v>
      </c>
    </row>
    <row r="1916" spans="1:10" x14ac:dyDescent="0.2">
      <c r="A1916" t="s">
        <v>4064</v>
      </c>
      <c r="B1916" t="s">
        <v>4065</v>
      </c>
      <c r="C1916" s="1">
        <f>_xlfn.XLOOKUP(order_items[[#This Row],[order_id]],orders!A:A,orders!C:C)</f>
        <v>45550</v>
      </c>
      <c r="D1916" s="3" t="str">
        <f>YEAR(order_items[[#This Row],[Date]])&amp;"-"&amp;TEXT(MONTH(order_items[[#This Row],[Date]]),"00")</f>
        <v>2024-09</v>
      </c>
      <c r="E1916" s="1" t="str">
        <f>_xlfn.XLOOKUP(order_items[[#This Row],[product_id]],products!A:A,products!C:C)</f>
        <v>Electronics</v>
      </c>
      <c r="F1916" t="s">
        <v>1074</v>
      </c>
      <c r="G1916" t="s">
        <v>1080</v>
      </c>
      <c r="H1916">
        <v>5</v>
      </c>
      <c r="I1916">
        <v>37.479999999999997</v>
      </c>
      <c r="J1916" s="2">
        <v>0.15</v>
      </c>
    </row>
    <row r="1917" spans="1:10" x14ac:dyDescent="0.2">
      <c r="A1917" t="s">
        <v>4066</v>
      </c>
      <c r="B1917" t="s">
        <v>4065</v>
      </c>
      <c r="C1917" s="1">
        <f>_xlfn.XLOOKUP(order_items[[#This Row],[order_id]],orders!A:A,orders!C:C)</f>
        <v>45550</v>
      </c>
      <c r="D1917" s="3" t="str">
        <f>YEAR(order_items[[#This Row],[Date]])&amp;"-"&amp;TEXT(MONTH(order_items[[#This Row],[Date]]),"00")</f>
        <v>2024-09</v>
      </c>
      <c r="E1917" s="1" t="str">
        <f>_xlfn.XLOOKUP(order_items[[#This Row],[product_id]],products!A:A,products!C:C)</f>
        <v>Outdoor &amp; Sports</v>
      </c>
      <c r="F1917" t="s">
        <v>962</v>
      </c>
      <c r="G1917" t="s">
        <v>1080</v>
      </c>
      <c r="H1917">
        <v>21</v>
      </c>
      <c r="I1917">
        <v>383.09</v>
      </c>
      <c r="J1917" s="2">
        <v>0.05</v>
      </c>
    </row>
    <row r="1918" spans="1:10" x14ac:dyDescent="0.2">
      <c r="A1918" t="s">
        <v>4067</v>
      </c>
      <c r="B1918" t="s">
        <v>4065</v>
      </c>
      <c r="C1918" s="1">
        <f>_xlfn.XLOOKUP(order_items[[#This Row],[order_id]],orders!A:A,orders!C:C)</f>
        <v>45550</v>
      </c>
      <c r="D1918" s="3" t="str">
        <f>YEAR(order_items[[#This Row],[Date]])&amp;"-"&amp;TEXT(MONTH(order_items[[#This Row],[Date]]),"00")</f>
        <v>2024-09</v>
      </c>
      <c r="E1918" s="1" t="str">
        <f>_xlfn.XLOOKUP(order_items[[#This Row],[product_id]],products!A:A,products!C:C)</f>
        <v>Office Supplies</v>
      </c>
      <c r="F1918" t="s">
        <v>1059</v>
      </c>
      <c r="G1918" t="s">
        <v>1009</v>
      </c>
      <c r="H1918">
        <v>17</v>
      </c>
      <c r="I1918">
        <v>267.27999999999997</v>
      </c>
      <c r="J1918" s="2">
        <v>0</v>
      </c>
    </row>
    <row r="1919" spans="1:10" x14ac:dyDescent="0.2">
      <c r="A1919" t="s">
        <v>4068</v>
      </c>
      <c r="B1919" t="s">
        <v>4069</v>
      </c>
      <c r="C1919" s="1">
        <f>_xlfn.XLOOKUP(order_items[[#This Row],[order_id]],orders!A:A,orders!C:C)</f>
        <v>45152</v>
      </c>
      <c r="D1919" s="3" t="str">
        <f>YEAR(order_items[[#This Row],[Date]])&amp;"-"&amp;TEXT(MONTH(order_items[[#This Row],[Date]]),"00")</f>
        <v>2023-08</v>
      </c>
      <c r="E1919" s="1" t="str">
        <f>_xlfn.XLOOKUP(order_items[[#This Row],[product_id]],products!A:A,products!C:C)</f>
        <v>Outdoor &amp; Sports</v>
      </c>
      <c r="F1919" t="s">
        <v>993</v>
      </c>
      <c r="G1919" t="s">
        <v>1122</v>
      </c>
      <c r="H1919">
        <v>7</v>
      </c>
      <c r="I1919">
        <v>219.99</v>
      </c>
      <c r="J1919" s="2">
        <v>0.05</v>
      </c>
    </row>
    <row r="1920" spans="1:10" x14ac:dyDescent="0.2">
      <c r="A1920" t="s">
        <v>4070</v>
      </c>
      <c r="B1920" t="s">
        <v>4071</v>
      </c>
      <c r="C1920" s="1">
        <f>_xlfn.XLOOKUP(order_items[[#This Row],[order_id]],orders!A:A,orders!C:C)</f>
        <v>45050</v>
      </c>
      <c r="D1920" s="3" t="str">
        <f>YEAR(order_items[[#This Row],[Date]])&amp;"-"&amp;TEXT(MONTH(order_items[[#This Row],[Date]]),"00")</f>
        <v>2023-05</v>
      </c>
      <c r="E1920" s="1" t="str">
        <f>_xlfn.XLOOKUP(order_items[[#This Row],[product_id]],products!A:A,products!C:C)</f>
        <v>Electronics</v>
      </c>
      <c r="F1920" t="s">
        <v>959</v>
      </c>
      <c r="G1920" t="s">
        <v>1119</v>
      </c>
      <c r="H1920">
        <v>24</v>
      </c>
      <c r="I1920">
        <v>494.93</v>
      </c>
      <c r="J1920" s="2">
        <v>0.1</v>
      </c>
    </row>
    <row r="1921" spans="1:10" x14ac:dyDescent="0.2">
      <c r="A1921" t="s">
        <v>4072</v>
      </c>
      <c r="B1921" t="s">
        <v>4073</v>
      </c>
      <c r="C1921" s="1">
        <f>_xlfn.XLOOKUP(order_items[[#This Row],[order_id]],orders!A:A,orders!C:C)</f>
        <v>45598</v>
      </c>
      <c r="D1921" s="3" t="str">
        <f>YEAR(order_items[[#This Row],[Date]])&amp;"-"&amp;TEXT(MONTH(order_items[[#This Row],[Date]]),"00")</f>
        <v>2024-11</v>
      </c>
      <c r="E1921" s="1" t="str">
        <f>_xlfn.XLOOKUP(order_items[[#This Row],[product_id]],products!A:A,products!C:C)</f>
        <v>Outdoor &amp; Sports</v>
      </c>
      <c r="F1921" t="s">
        <v>1056</v>
      </c>
      <c r="G1921" t="s">
        <v>1009</v>
      </c>
      <c r="H1921">
        <v>7</v>
      </c>
      <c r="I1921">
        <v>111.6</v>
      </c>
      <c r="J1921" s="2">
        <v>0.1</v>
      </c>
    </row>
    <row r="1922" spans="1:10" x14ac:dyDescent="0.2">
      <c r="A1922" t="s">
        <v>4074</v>
      </c>
      <c r="B1922" t="s">
        <v>4073</v>
      </c>
      <c r="C1922" s="1">
        <f>_xlfn.XLOOKUP(order_items[[#This Row],[order_id]],orders!A:A,orders!C:C)</f>
        <v>45598</v>
      </c>
      <c r="D1922" s="3" t="str">
        <f>YEAR(order_items[[#This Row],[Date]])&amp;"-"&amp;TEXT(MONTH(order_items[[#This Row],[Date]]),"00")</f>
        <v>2024-11</v>
      </c>
      <c r="E1922" s="1" t="str">
        <f>_xlfn.XLOOKUP(order_items[[#This Row],[product_id]],products!A:A,products!C:C)</f>
        <v>Office Supplies</v>
      </c>
      <c r="F1922" t="s">
        <v>1001</v>
      </c>
      <c r="G1922" t="s">
        <v>1109</v>
      </c>
      <c r="H1922">
        <v>8</v>
      </c>
      <c r="I1922">
        <v>459.57</v>
      </c>
      <c r="J1922" s="2">
        <v>0</v>
      </c>
    </row>
    <row r="1923" spans="1:10" x14ac:dyDescent="0.2">
      <c r="A1923" t="s">
        <v>4075</v>
      </c>
      <c r="B1923" t="s">
        <v>4076</v>
      </c>
      <c r="C1923" s="1">
        <f>_xlfn.XLOOKUP(order_items[[#This Row],[order_id]],orders!A:A,orders!C:C)</f>
        <v>45579</v>
      </c>
      <c r="D1923" s="3" t="str">
        <f>YEAR(order_items[[#This Row],[Date]])&amp;"-"&amp;TEXT(MONTH(order_items[[#This Row],[Date]]),"00")</f>
        <v>2024-10</v>
      </c>
      <c r="E1923" s="1" t="str">
        <f>_xlfn.XLOOKUP(order_items[[#This Row],[product_id]],products!A:A,products!C:C)</f>
        <v>Health &amp; Beauty</v>
      </c>
      <c r="F1923" t="s">
        <v>974</v>
      </c>
      <c r="G1923" t="s">
        <v>1054</v>
      </c>
      <c r="H1923">
        <v>10</v>
      </c>
      <c r="I1923">
        <v>289.44</v>
      </c>
      <c r="J1923" s="2">
        <v>0.1</v>
      </c>
    </row>
    <row r="1924" spans="1:10" x14ac:dyDescent="0.2">
      <c r="A1924" t="s">
        <v>4077</v>
      </c>
      <c r="B1924" t="s">
        <v>4078</v>
      </c>
      <c r="C1924" s="1">
        <f>_xlfn.XLOOKUP(order_items[[#This Row],[order_id]],orders!A:A,orders!C:C)</f>
        <v>45105</v>
      </c>
      <c r="D1924" s="3" t="str">
        <f>YEAR(order_items[[#This Row],[Date]])&amp;"-"&amp;TEXT(MONTH(order_items[[#This Row],[Date]]),"00")</f>
        <v>2023-06</v>
      </c>
      <c r="E1924" s="1" t="str">
        <f>_xlfn.XLOOKUP(order_items[[#This Row],[product_id]],products!A:A,products!C:C)</f>
        <v>Office Supplies</v>
      </c>
      <c r="F1924" t="s">
        <v>1061</v>
      </c>
      <c r="G1924" t="s">
        <v>1009</v>
      </c>
      <c r="H1924">
        <v>23</v>
      </c>
      <c r="I1924">
        <v>50.53</v>
      </c>
      <c r="J1924" s="2">
        <v>0.05</v>
      </c>
    </row>
    <row r="1925" spans="1:10" x14ac:dyDescent="0.2">
      <c r="A1925" t="s">
        <v>4079</v>
      </c>
      <c r="B1925" t="s">
        <v>4080</v>
      </c>
      <c r="C1925" s="1">
        <f>_xlfn.XLOOKUP(order_items[[#This Row],[order_id]],orders!A:A,orders!C:C)</f>
        <v>45275</v>
      </c>
      <c r="D1925" s="3" t="str">
        <f>YEAR(order_items[[#This Row],[Date]])&amp;"-"&amp;TEXT(MONTH(order_items[[#This Row],[Date]]),"00")</f>
        <v>2023-12</v>
      </c>
      <c r="E1925" s="1" t="str">
        <f>_xlfn.XLOOKUP(order_items[[#This Row],[product_id]],products!A:A,products!C:C)</f>
        <v>Office Supplies</v>
      </c>
      <c r="F1925" t="s">
        <v>975</v>
      </c>
      <c r="G1925" t="s">
        <v>1109</v>
      </c>
      <c r="H1925">
        <v>16</v>
      </c>
      <c r="I1925">
        <v>436.43</v>
      </c>
      <c r="J1925" s="2">
        <v>0</v>
      </c>
    </row>
    <row r="1926" spans="1:10" x14ac:dyDescent="0.2">
      <c r="A1926" t="s">
        <v>4081</v>
      </c>
      <c r="B1926" t="s">
        <v>4080</v>
      </c>
      <c r="C1926" s="1">
        <f>_xlfn.XLOOKUP(order_items[[#This Row],[order_id]],orders!A:A,orders!C:C)</f>
        <v>45275</v>
      </c>
      <c r="D1926" s="3" t="str">
        <f>YEAR(order_items[[#This Row],[Date]])&amp;"-"&amp;TEXT(MONTH(order_items[[#This Row],[Date]]),"00")</f>
        <v>2023-12</v>
      </c>
      <c r="E1926" s="1" t="str">
        <f>_xlfn.XLOOKUP(order_items[[#This Row],[product_id]],products!A:A,products!C:C)</f>
        <v>Office Supplies</v>
      </c>
      <c r="F1926" t="s">
        <v>1007</v>
      </c>
      <c r="G1926" t="s">
        <v>1109</v>
      </c>
      <c r="H1926">
        <v>16</v>
      </c>
      <c r="I1926">
        <v>51.68</v>
      </c>
      <c r="J1926" s="2">
        <v>0</v>
      </c>
    </row>
    <row r="1927" spans="1:10" x14ac:dyDescent="0.2">
      <c r="A1927" t="s">
        <v>4082</v>
      </c>
      <c r="B1927" t="s">
        <v>4083</v>
      </c>
      <c r="C1927" s="1">
        <f>_xlfn.XLOOKUP(order_items[[#This Row],[order_id]],orders!A:A,orders!C:C)</f>
        <v>45277</v>
      </c>
      <c r="D1927" s="3" t="str">
        <f>YEAR(order_items[[#This Row],[Date]])&amp;"-"&amp;TEXT(MONTH(order_items[[#This Row],[Date]]),"00")</f>
        <v>2023-12</v>
      </c>
      <c r="E1927" s="1" t="str">
        <f>_xlfn.XLOOKUP(order_items[[#This Row],[product_id]],products!A:A,products!C:C)</f>
        <v>Home &amp; Kitchen</v>
      </c>
      <c r="F1927" t="s">
        <v>1124</v>
      </c>
      <c r="G1927" t="s">
        <v>1120</v>
      </c>
      <c r="H1927">
        <v>9</v>
      </c>
      <c r="I1927">
        <v>353.63</v>
      </c>
      <c r="J1927" s="2">
        <v>0</v>
      </c>
    </row>
    <row r="1928" spans="1:10" x14ac:dyDescent="0.2">
      <c r="A1928" t="s">
        <v>4084</v>
      </c>
      <c r="B1928" t="s">
        <v>4083</v>
      </c>
      <c r="C1928" s="1">
        <f>_xlfn.XLOOKUP(order_items[[#This Row],[order_id]],orders!A:A,orders!C:C)</f>
        <v>45277</v>
      </c>
      <c r="D1928" s="3" t="str">
        <f>YEAR(order_items[[#This Row],[Date]])&amp;"-"&amp;TEXT(MONTH(order_items[[#This Row],[Date]]),"00")</f>
        <v>2023-12</v>
      </c>
      <c r="E1928" s="1" t="str">
        <f>_xlfn.XLOOKUP(order_items[[#This Row],[product_id]],products!A:A,products!C:C)</f>
        <v>Health &amp; Beauty</v>
      </c>
      <c r="F1928" t="s">
        <v>1019</v>
      </c>
      <c r="G1928" t="s">
        <v>1101</v>
      </c>
      <c r="H1928">
        <v>22</v>
      </c>
      <c r="I1928">
        <v>47.49</v>
      </c>
      <c r="J1928" s="2">
        <v>0</v>
      </c>
    </row>
    <row r="1929" spans="1:10" x14ac:dyDescent="0.2">
      <c r="A1929" t="s">
        <v>4085</v>
      </c>
      <c r="B1929" t="s">
        <v>4086</v>
      </c>
      <c r="C1929" s="1">
        <f>_xlfn.XLOOKUP(order_items[[#This Row],[order_id]],orders!A:A,orders!C:C)</f>
        <v>44977</v>
      </c>
      <c r="D1929" s="3" t="str">
        <f>YEAR(order_items[[#This Row],[Date]])&amp;"-"&amp;TEXT(MONTH(order_items[[#This Row],[Date]]),"00")</f>
        <v>2023-02</v>
      </c>
      <c r="E1929" s="1" t="str">
        <f>_xlfn.XLOOKUP(order_items[[#This Row],[product_id]],products!A:A,products!C:C)</f>
        <v>Office Supplies</v>
      </c>
      <c r="F1929" t="s">
        <v>1061</v>
      </c>
      <c r="G1929" t="s">
        <v>1080</v>
      </c>
      <c r="H1929">
        <v>10</v>
      </c>
      <c r="I1929">
        <v>50.53</v>
      </c>
      <c r="J1929" s="2">
        <v>0</v>
      </c>
    </row>
    <row r="1930" spans="1:10" x14ac:dyDescent="0.2">
      <c r="A1930" t="s">
        <v>4087</v>
      </c>
      <c r="B1930" t="s">
        <v>4088</v>
      </c>
      <c r="C1930" s="1">
        <f>_xlfn.XLOOKUP(order_items[[#This Row],[order_id]],orders!A:A,orders!C:C)</f>
        <v>45124</v>
      </c>
      <c r="D1930" s="3" t="str">
        <f>YEAR(order_items[[#This Row],[Date]])&amp;"-"&amp;TEXT(MONTH(order_items[[#This Row],[Date]]),"00")</f>
        <v>2023-07</v>
      </c>
      <c r="E1930" s="1" t="str">
        <f>_xlfn.XLOOKUP(order_items[[#This Row],[product_id]],products!A:A,products!C:C)</f>
        <v>Health &amp; Beauty</v>
      </c>
      <c r="F1930" t="s">
        <v>1114</v>
      </c>
      <c r="G1930" t="s">
        <v>1080</v>
      </c>
      <c r="H1930">
        <v>3</v>
      </c>
      <c r="I1930">
        <v>333.68</v>
      </c>
      <c r="J1930" s="2">
        <v>0.05</v>
      </c>
    </row>
    <row r="1931" spans="1:10" x14ac:dyDescent="0.2">
      <c r="A1931" t="s">
        <v>4089</v>
      </c>
      <c r="B1931" t="s">
        <v>4090</v>
      </c>
      <c r="C1931" s="1">
        <f>_xlfn.XLOOKUP(order_items[[#This Row],[order_id]],orders!A:A,orders!C:C)</f>
        <v>45252</v>
      </c>
      <c r="D1931" s="3" t="str">
        <f>YEAR(order_items[[#This Row],[Date]])&amp;"-"&amp;TEXT(MONTH(order_items[[#This Row],[Date]]),"00")</f>
        <v>2023-11</v>
      </c>
      <c r="E1931" s="1" t="str">
        <f>_xlfn.XLOOKUP(order_items[[#This Row],[product_id]],products!A:A,products!C:C)</f>
        <v>Office Supplies</v>
      </c>
      <c r="F1931" t="s">
        <v>918</v>
      </c>
      <c r="G1931" t="s">
        <v>1119</v>
      </c>
      <c r="H1931">
        <v>12</v>
      </c>
      <c r="I1931">
        <v>195.47</v>
      </c>
    </row>
    <row r="1932" spans="1:10" x14ac:dyDescent="0.2">
      <c r="A1932" t="s">
        <v>4091</v>
      </c>
      <c r="B1932" t="s">
        <v>4092</v>
      </c>
      <c r="C1932" s="1">
        <f>_xlfn.XLOOKUP(order_items[[#This Row],[order_id]],orders!A:A,orders!C:C)</f>
        <v>45383</v>
      </c>
      <c r="D1932" s="3" t="str">
        <f>YEAR(order_items[[#This Row],[Date]])&amp;"-"&amp;TEXT(MONTH(order_items[[#This Row],[Date]]),"00")</f>
        <v>2024-04</v>
      </c>
      <c r="E1932" s="1" t="str">
        <f>_xlfn.XLOOKUP(order_items[[#This Row],[product_id]],products!A:A,products!C:C)</f>
        <v>Outdoor &amp; Sports</v>
      </c>
      <c r="F1932" t="s">
        <v>984</v>
      </c>
      <c r="G1932" t="s">
        <v>1054</v>
      </c>
      <c r="H1932">
        <v>22</v>
      </c>
      <c r="I1932">
        <v>21.12</v>
      </c>
      <c r="J1932" s="2">
        <v>0</v>
      </c>
    </row>
    <row r="1933" spans="1:10" x14ac:dyDescent="0.2">
      <c r="A1933" t="s">
        <v>4093</v>
      </c>
      <c r="B1933" t="s">
        <v>4092</v>
      </c>
      <c r="C1933" s="1">
        <f>_xlfn.XLOOKUP(order_items[[#This Row],[order_id]],orders!A:A,orders!C:C)</f>
        <v>45383</v>
      </c>
      <c r="D1933" s="3" t="str">
        <f>YEAR(order_items[[#This Row],[Date]])&amp;"-"&amp;TEXT(MONTH(order_items[[#This Row],[Date]]),"00")</f>
        <v>2024-04</v>
      </c>
      <c r="E1933" s="1" t="str">
        <f>_xlfn.XLOOKUP(order_items[[#This Row],[product_id]],products!A:A,products!C:C)</f>
        <v>Health &amp; Beauty</v>
      </c>
      <c r="F1933" t="s">
        <v>1103</v>
      </c>
      <c r="G1933" t="s">
        <v>1120</v>
      </c>
      <c r="H1933">
        <v>11</v>
      </c>
      <c r="I1933">
        <v>346.41</v>
      </c>
      <c r="J1933" s="2">
        <v>0.1</v>
      </c>
    </row>
    <row r="1934" spans="1:10" x14ac:dyDescent="0.2">
      <c r="A1934" t="s">
        <v>4094</v>
      </c>
      <c r="B1934" t="s">
        <v>4092</v>
      </c>
      <c r="C1934" s="1">
        <f>_xlfn.XLOOKUP(order_items[[#This Row],[order_id]],orders!A:A,orders!C:C)</f>
        <v>45383</v>
      </c>
      <c r="D1934" s="3" t="str">
        <f>YEAR(order_items[[#This Row],[Date]])&amp;"-"&amp;TEXT(MONTH(order_items[[#This Row],[Date]]),"00")</f>
        <v>2024-04</v>
      </c>
      <c r="E1934" s="1" t="str">
        <f>_xlfn.XLOOKUP(order_items[[#This Row],[product_id]],products!A:A,products!C:C)</f>
        <v>Outdoor &amp; Sports</v>
      </c>
      <c r="F1934" t="s">
        <v>1108</v>
      </c>
      <c r="G1934" t="s">
        <v>1054</v>
      </c>
      <c r="H1934">
        <v>1</v>
      </c>
      <c r="I1934">
        <v>62.47</v>
      </c>
      <c r="J1934" s="2">
        <v>0</v>
      </c>
    </row>
    <row r="1935" spans="1:10" x14ac:dyDescent="0.2">
      <c r="A1935" t="s">
        <v>4095</v>
      </c>
      <c r="B1935" t="s">
        <v>4092</v>
      </c>
      <c r="C1935" s="1">
        <f>_xlfn.XLOOKUP(order_items[[#This Row],[order_id]],orders!A:A,orders!C:C)</f>
        <v>45383</v>
      </c>
      <c r="D1935" s="3" t="str">
        <f>YEAR(order_items[[#This Row],[Date]])&amp;"-"&amp;TEXT(MONTH(order_items[[#This Row],[Date]]),"00")</f>
        <v>2024-04</v>
      </c>
      <c r="E1935" s="1" t="str">
        <f>_xlfn.XLOOKUP(order_items[[#This Row],[product_id]],products!A:A,products!C:C)</f>
        <v>Office Supplies</v>
      </c>
      <c r="F1935" t="s">
        <v>1016</v>
      </c>
      <c r="G1935" t="s">
        <v>1115</v>
      </c>
      <c r="H1935">
        <v>15</v>
      </c>
      <c r="I1935">
        <v>112.25</v>
      </c>
      <c r="J1935" s="2">
        <v>0.15</v>
      </c>
    </row>
    <row r="1936" spans="1:10" x14ac:dyDescent="0.2">
      <c r="A1936" t="s">
        <v>4096</v>
      </c>
      <c r="B1936" t="s">
        <v>4097</v>
      </c>
      <c r="C1936" s="1">
        <f>_xlfn.XLOOKUP(order_items[[#This Row],[order_id]],orders!A:A,orders!C:C)</f>
        <v>45426</v>
      </c>
      <c r="D1936" s="3" t="str">
        <f>YEAR(order_items[[#This Row],[Date]])&amp;"-"&amp;TEXT(MONTH(order_items[[#This Row],[Date]]),"00")</f>
        <v>2024-05</v>
      </c>
      <c r="E1936" s="1" t="str">
        <f>_xlfn.XLOOKUP(order_items[[#This Row],[product_id]],products!A:A,products!C:C)</f>
        <v>Outdoor &amp; Sports</v>
      </c>
      <c r="F1936" t="s">
        <v>1069</v>
      </c>
      <c r="G1936" t="s">
        <v>1115</v>
      </c>
      <c r="H1936">
        <v>17</v>
      </c>
      <c r="I1936">
        <v>312.25</v>
      </c>
      <c r="J1936" s="2">
        <v>0</v>
      </c>
    </row>
    <row r="1937" spans="1:10" x14ac:dyDescent="0.2">
      <c r="A1937" t="s">
        <v>4098</v>
      </c>
      <c r="B1937" t="s">
        <v>4099</v>
      </c>
      <c r="C1937" s="1">
        <f>_xlfn.XLOOKUP(order_items[[#This Row],[order_id]],orders!A:A,orders!C:C)</f>
        <v>45364</v>
      </c>
      <c r="D1937" s="3" t="str">
        <f>YEAR(order_items[[#This Row],[Date]])&amp;"-"&amp;TEXT(MONTH(order_items[[#This Row],[Date]]),"00")</f>
        <v>2024-03</v>
      </c>
      <c r="E1937" s="1" t="str">
        <f>_xlfn.XLOOKUP(order_items[[#This Row],[product_id]],products!A:A,products!C:C)</f>
        <v>Health &amp; Beauty</v>
      </c>
      <c r="F1937" t="s">
        <v>1005</v>
      </c>
      <c r="G1937" t="s">
        <v>1120</v>
      </c>
      <c r="H1937">
        <v>18</v>
      </c>
      <c r="I1937">
        <v>93.54</v>
      </c>
      <c r="J1937" s="2">
        <v>0</v>
      </c>
    </row>
    <row r="1938" spans="1:10" x14ac:dyDescent="0.2">
      <c r="A1938" t="s">
        <v>4100</v>
      </c>
      <c r="B1938" t="s">
        <v>4099</v>
      </c>
      <c r="C1938" s="1">
        <f>_xlfn.XLOOKUP(order_items[[#This Row],[order_id]],orders!A:A,orders!C:C)</f>
        <v>45364</v>
      </c>
      <c r="D1938" s="3" t="str">
        <f>YEAR(order_items[[#This Row],[Date]])&amp;"-"&amp;TEXT(MONTH(order_items[[#This Row],[Date]]),"00")</f>
        <v>2024-03</v>
      </c>
      <c r="E1938" s="1" t="str">
        <f>_xlfn.XLOOKUP(order_items[[#This Row],[product_id]],products!A:A,products!C:C)</f>
        <v>Office Supplies</v>
      </c>
      <c r="F1938" t="s">
        <v>964</v>
      </c>
      <c r="G1938" t="s">
        <v>1109</v>
      </c>
      <c r="H1938">
        <v>4</v>
      </c>
      <c r="I1938">
        <v>171.7</v>
      </c>
      <c r="J1938" s="2">
        <v>0</v>
      </c>
    </row>
    <row r="1939" spans="1:10" x14ac:dyDescent="0.2">
      <c r="A1939" t="s">
        <v>4101</v>
      </c>
      <c r="B1939" t="s">
        <v>4102</v>
      </c>
      <c r="C1939" s="1">
        <f>_xlfn.XLOOKUP(order_items[[#This Row],[order_id]],orders!A:A,orders!C:C)</f>
        <v>45310</v>
      </c>
      <c r="D1939" s="3" t="str">
        <f>YEAR(order_items[[#This Row],[Date]])&amp;"-"&amp;TEXT(MONTH(order_items[[#This Row],[Date]]),"00")</f>
        <v>2024-01</v>
      </c>
      <c r="E1939" s="1" t="str">
        <f>_xlfn.XLOOKUP(order_items[[#This Row],[product_id]],products!A:A,products!C:C)</f>
        <v>Health &amp; Beauty</v>
      </c>
      <c r="F1939" t="s">
        <v>1029</v>
      </c>
      <c r="G1939" t="s">
        <v>1009</v>
      </c>
      <c r="H1939">
        <v>15</v>
      </c>
      <c r="I1939">
        <v>280.77999999999997</v>
      </c>
      <c r="J1939" s="2">
        <v>0.1</v>
      </c>
    </row>
    <row r="1940" spans="1:10" x14ac:dyDescent="0.2">
      <c r="A1940" t="s">
        <v>4103</v>
      </c>
      <c r="B1940" t="s">
        <v>4104</v>
      </c>
      <c r="C1940" s="1">
        <f>_xlfn.XLOOKUP(order_items[[#This Row],[order_id]],orders!A:A,orders!C:C)</f>
        <v>45278</v>
      </c>
      <c r="D1940" s="3" t="str">
        <f>YEAR(order_items[[#This Row],[Date]])&amp;"-"&amp;TEXT(MONTH(order_items[[#This Row],[Date]]),"00")</f>
        <v>2023-12</v>
      </c>
      <c r="E1940" s="1" t="str">
        <f>_xlfn.XLOOKUP(order_items[[#This Row],[product_id]],products!A:A,products!C:C)</f>
        <v>Office Supplies</v>
      </c>
      <c r="F1940" t="s">
        <v>948</v>
      </c>
      <c r="G1940" t="s">
        <v>1101</v>
      </c>
      <c r="H1940">
        <v>25</v>
      </c>
      <c r="I1940">
        <v>46.82</v>
      </c>
      <c r="J1940" s="2">
        <v>0.05</v>
      </c>
    </row>
    <row r="1941" spans="1:10" x14ac:dyDescent="0.2">
      <c r="A1941" t="s">
        <v>4105</v>
      </c>
      <c r="B1941" t="s">
        <v>4104</v>
      </c>
      <c r="C1941" s="1">
        <f>_xlfn.XLOOKUP(order_items[[#This Row],[order_id]],orders!A:A,orders!C:C)</f>
        <v>45278</v>
      </c>
      <c r="D1941" s="3" t="str">
        <f>YEAR(order_items[[#This Row],[Date]])&amp;"-"&amp;TEXT(MONTH(order_items[[#This Row],[Date]]),"00")</f>
        <v>2023-12</v>
      </c>
      <c r="E1941" s="1" t="str">
        <f>_xlfn.XLOOKUP(order_items[[#This Row],[product_id]],products!A:A,products!C:C)</f>
        <v>Home &amp; Kitchen</v>
      </c>
      <c r="F1941" t="s">
        <v>1079</v>
      </c>
      <c r="G1941" t="s">
        <v>1119</v>
      </c>
      <c r="H1941">
        <v>9</v>
      </c>
      <c r="I1941">
        <v>85.3</v>
      </c>
      <c r="J1941" s="2">
        <v>0</v>
      </c>
    </row>
    <row r="1942" spans="1:10" x14ac:dyDescent="0.2">
      <c r="A1942" t="s">
        <v>4106</v>
      </c>
      <c r="B1942" t="s">
        <v>4104</v>
      </c>
      <c r="C1942" s="1">
        <f>_xlfn.XLOOKUP(order_items[[#This Row],[order_id]],orders!A:A,orders!C:C)</f>
        <v>45278</v>
      </c>
      <c r="D1942" s="3" t="str">
        <f>YEAR(order_items[[#This Row],[Date]])&amp;"-"&amp;TEXT(MONTH(order_items[[#This Row],[Date]]),"00")</f>
        <v>2023-12</v>
      </c>
      <c r="E1942" s="1" t="str">
        <f>_xlfn.XLOOKUP(order_items[[#This Row],[product_id]],products!A:A,products!C:C)</f>
        <v>Office Supplies</v>
      </c>
      <c r="F1942" t="s">
        <v>1121</v>
      </c>
      <c r="G1942" t="s">
        <v>1054</v>
      </c>
      <c r="H1942">
        <v>20</v>
      </c>
      <c r="I1942">
        <v>490.76</v>
      </c>
      <c r="J1942" s="2">
        <v>0</v>
      </c>
    </row>
    <row r="1943" spans="1:10" x14ac:dyDescent="0.2">
      <c r="A1943" t="s">
        <v>4107</v>
      </c>
      <c r="B1943" t="s">
        <v>4108</v>
      </c>
      <c r="C1943" s="1">
        <f>_xlfn.XLOOKUP(order_items[[#This Row],[order_id]],orders!A:A,orders!C:C)</f>
        <v>45615</v>
      </c>
      <c r="D1943" s="3" t="str">
        <f>YEAR(order_items[[#This Row],[Date]])&amp;"-"&amp;TEXT(MONTH(order_items[[#This Row],[Date]]),"00")</f>
        <v>2024-11</v>
      </c>
      <c r="E1943" s="1" t="str">
        <f>_xlfn.XLOOKUP(order_items[[#This Row],[product_id]],products!A:A,products!C:C)</f>
        <v>Electronics</v>
      </c>
      <c r="F1943" t="s">
        <v>945</v>
      </c>
      <c r="G1943" t="s">
        <v>917</v>
      </c>
      <c r="H1943">
        <v>4</v>
      </c>
      <c r="I1943">
        <v>158.65</v>
      </c>
      <c r="J1943" s="2">
        <v>0.05</v>
      </c>
    </row>
    <row r="1944" spans="1:10" x14ac:dyDescent="0.2">
      <c r="A1944" t="s">
        <v>4109</v>
      </c>
      <c r="B1944" t="s">
        <v>4108</v>
      </c>
      <c r="C1944" s="1">
        <f>_xlfn.XLOOKUP(order_items[[#This Row],[order_id]],orders!A:A,orders!C:C)</f>
        <v>45615</v>
      </c>
      <c r="D1944" s="3" t="str">
        <f>YEAR(order_items[[#This Row],[Date]])&amp;"-"&amp;TEXT(MONTH(order_items[[#This Row],[Date]]),"00")</f>
        <v>2024-11</v>
      </c>
      <c r="E1944" s="1" t="str">
        <f>_xlfn.XLOOKUP(order_items[[#This Row],[product_id]],products!A:A,products!C:C)</f>
        <v>Outdoor &amp; Sports</v>
      </c>
      <c r="F1944" t="s">
        <v>1085</v>
      </c>
      <c r="G1944" t="s">
        <v>917</v>
      </c>
      <c r="H1944">
        <v>13</v>
      </c>
      <c r="I1944">
        <v>191.31</v>
      </c>
      <c r="J1944" s="2">
        <v>0</v>
      </c>
    </row>
    <row r="1945" spans="1:10" x14ac:dyDescent="0.2">
      <c r="A1945" t="s">
        <v>4110</v>
      </c>
      <c r="B1945" t="s">
        <v>4111</v>
      </c>
      <c r="C1945" s="1">
        <f>_xlfn.XLOOKUP(order_items[[#This Row],[order_id]],orders!A:A,orders!C:C)</f>
        <v>45290</v>
      </c>
      <c r="D1945" s="3" t="str">
        <f>YEAR(order_items[[#This Row],[Date]])&amp;"-"&amp;TEXT(MONTH(order_items[[#This Row],[Date]]),"00")</f>
        <v>2023-12</v>
      </c>
      <c r="E1945" s="1" t="str">
        <f>_xlfn.XLOOKUP(order_items[[#This Row],[product_id]],products!A:A,products!C:C)</f>
        <v>Electronics</v>
      </c>
      <c r="F1945" t="s">
        <v>943</v>
      </c>
      <c r="G1945" t="s">
        <v>917</v>
      </c>
      <c r="H1945">
        <v>24</v>
      </c>
      <c r="I1945">
        <v>152.97999999999999</v>
      </c>
      <c r="J1945" s="2">
        <v>0</v>
      </c>
    </row>
    <row r="1946" spans="1:10" x14ac:dyDescent="0.2">
      <c r="A1946" t="s">
        <v>4112</v>
      </c>
      <c r="B1946" t="s">
        <v>4113</v>
      </c>
      <c r="C1946" s="1">
        <f>_xlfn.XLOOKUP(order_items[[#This Row],[order_id]],orders!A:A,orders!C:C)</f>
        <v>45505</v>
      </c>
      <c r="D1946" s="3" t="str">
        <f>YEAR(order_items[[#This Row],[Date]])&amp;"-"&amp;TEXT(MONTH(order_items[[#This Row],[Date]]),"00")</f>
        <v>2024-08</v>
      </c>
      <c r="E1946" s="1" t="str">
        <f>_xlfn.XLOOKUP(order_items[[#This Row],[product_id]],products!A:A,products!C:C)</f>
        <v>Health &amp; Beauty</v>
      </c>
      <c r="F1946" t="s">
        <v>940</v>
      </c>
      <c r="G1946" t="s">
        <v>917</v>
      </c>
      <c r="H1946">
        <v>21</v>
      </c>
      <c r="I1946">
        <v>543.91</v>
      </c>
      <c r="J1946" s="2">
        <v>0</v>
      </c>
    </row>
    <row r="1947" spans="1:10" x14ac:dyDescent="0.2">
      <c r="A1947" t="s">
        <v>4114</v>
      </c>
      <c r="B1947" t="s">
        <v>4115</v>
      </c>
      <c r="C1947" s="1">
        <f>_xlfn.XLOOKUP(order_items[[#This Row],[order_id]],orders!A:A,orders!C:C)</f>
        <v>45029</v>
      </c>
      <c r="D1947" s="3" t="str">
        <f>YEAR(order_items[[#This Row],[Date]])&amp;"-"&amp;TEXT(MONTH(order_items[[#This Row],[Date]]),"00")</f>
        <v>2023-04</v>
      </c>
      <c r="E1947" s="1" t="str">
        <f>_xlfn.XLOOKUP(order_items[[#This Row],[product_id]],products!A:A,products!C:C)</f>
        <v>Health &amp; Beauty</v>
      </c>
      <c r="F1947" t="s">
        <v>974</v>
      </c>
      <c r="G1947" t="s">
        <v>1115</v>
      </c>
      <c r="H1947">
        <v>10</v>
      </c>
      <c r="I1947">
        <v>289.44</v>
      </c>
      <c r="J1947" s="2">
        <v>0</v>
      </c>
    </row>
    <row r="1948" spans="1:10" x14ac:dyDescent="0.2">
      <c r="A1948" t="s">
        <v>4116</v>
      </c>
      <c r="B1948" t="s">
        <v>4117</v>
      </c>
      <c r="C1948" s="1">
        <f>_xlfn.XLOOKUP(order_items[[#This Row],[order_id]],orders!A:A,orders!C:C)</f>
        <v>45052</v>
      </c>
      <c r="D1948" s="3" t="str">
        <f>YEAR(order_items[[#This Row],[Date]])&amp;"-"&amp;TEXT(MONTH(order_items[[#This Row],[Date]]),"00")</f>
        <v>2023-05</v>
      </c>
      <c r="E1948" s="1" t="str">
        <f>_xlfn.XLOOKUP(order_items[[#This Row],[product_id]],products!A:A,products!C:C)</f>
        <v>Health &amp; Beauty</v>
      </c>
      <c r="F1948" t="s">
        <v>1107</v>
      </c>
      <c r="G1948" t="s">
        <v>917</v>
      </c>
      <c r="H1948">
        <v>1</v>
      </c>
      <c r="I1948">
        <v>246.5</v>
      </c>
      <c r="J1948" s="2">
        <v>0</v>
      </c>
    </row>
    <row r="1949" spans="1:10" x14ac:dyDescent="0.2">
      <c r="A1949" t="s">
        <v>4118</v>
      </c>
      <c r="B1949" t="s">
        <v>4117</v>
      </c>
      <c r="C1949" s="1">
        <f>_xlfn.XLOOKUP(order_items[[#This Row],[order_id]],orders!A:A,orders!C:C)</f>
        <v>45052</v>
      </c>
      <c r="D1949" s="3" t="str">
        <f>YEAR(order_items[[#This Row],[Date]])&amp;"-"&amp;TEXT(MONTH(order_items[[#This Row],[Date]]),"00")</f>
        <v>2023-05</v>
      </c>
      <c r="E1949" s="1" t="str">
        <f>_xlfn.XLOOKUP(order_items[[#This Row],[product_id]],products!A:A,products!C:C)</f>
        <v>Office Supplies</v>
      </c>
      <c r="F1949" t="s">
        <v>989</v>
      </c>
      <c r="G1949" t="s">
        <v>1119</v>
      </c>
      <c r="H1949">
        <v>17</v>
      </c>
      <c r="I1949">
        <v>188.01</v>
      </c>
      <c r="J1949" s="2">
        <v>0.15</v>
      </c>
    </row>
    <row r="1950" spans="1:10" x14ac:dyDescent="0.2">
      <c r="A1950" t="s">
        <v>4119</v>
      </c>
      <c r="B1950" t="s">
        <v>4120</v>
      </c>
      <c r="C1950" s="1">
        <f>_xlfn.XLOOKUP(order_items[[#This Row],[order_id]],orders!A:A,orders!C:C)</f>
        <v>45187</v>
      </c>
      <c r="D1950" s="3" t="str">
        <f>YEAR(order_items[[#This Row],[Date]])&amp;"-"&amp;TEXT(MONTH(order_items[[#This Row],[Date]]),"00")</f>
        <v>2023-09</v>
      </c>
      <c r="E1950" s="1" t="str">
        <f>_xlfn.XLOOKUP(order_items[[#This Row],[product_id]],products!A:A,products!C:C)</f>
        <v>Electronics</v>
      </c>
      <c r="F1950" t="s">
        <v>1014</v>
      </c>
      <c r="G1950" t="s">
        <v>1115</v>
      </c>
      <c r="H1950">
        <v>19</v>
      </c>
      <c r="I1950">
        <v>13.62</v>
      </c>
      <c r="J1950" s="2">
        <v>0.05</v>
      </c>
    </row>
    <row r="1951" spans="1:10" x14ac:dyDescent="0.2">
      <c r="A1951" t="s">
        <v>4121</v>
      </c>
      <c r="B1951" t="s">
        <v>4122</v>
      </c>
      <c r="C1951" s="1">
        <f>_xlfn.XLOOKUP(order_items[[#This Row],[order_id]],orders!A:A,orders!C:C)</f>
        <v>45223</v>
      </c>
      <c r="D1951" s="3" t="str">
        <f>YEAR(order_items[[#This Row],[Date]])&amp;"-"&amp;TEXT(MONTH(order_items[[#This Row],[Date]]),"00")</f>
        <v>2023-10</v>
      </c>
      <c r="E1951" s="1" t="str">
        <f>_xlfn.XLOOKUP(order_items[[#This Row],[product_id]],products!A:A,products!C:C)</f>
        <v>Electronics</v>
      </c>
      <c r="F1951" t="s">
        <v>959</v>
      </c>
      <c r="G1951" t="s">
        <v>917</v>
      </c>
      <c r="H1951">
        <v>1</v>
      </c>
      <c r="I1951">
        <v>494.93</v>
      </c>
      <c r="J1951" s="2">
        <v>0</v>
      </c>
    </row>
    <row r="1952" spans="1:10" x14ac:dyDescent="0.2">
      <c r="A1952" t="s">
        <v>4123</v>
      </c>
      <c r="B1952" t="s">
        <v>4124</v>
      </c>
      <c r="C1952" s="1">
        <f>_xlfn.XLOOKUP(order_items[[#This Row],[order_id]],orders!A:A,orders!C:C)</f>
        <v>45547</v>
      </c>
      <c r="D1952" s="3" t="str">
        <f>YEAR(order_items[[#This Row],[Date]])&amp;"-"&amp;TEXT(MONTH(order_items[[#This Row],[Date]]),"00")</f>
        <v>2024-09</v>
      </c>
      <c r="E1952" s="1" t="str">
        <f>_xlfn.XLOOKUP(order_items[[#This Row],[product_id]],products!A:A,products!C:C)</f>
        <v>Home &amp; Kitchen</v>
      </c>
      <c r="F1952" t="s">
        <v>1044</v>
      </c>
      <c r="G1952" t="s">
        <v>1119</v>
      </c>
      <c r="H1952">
        <v>11</v>
      </c>
      <c r="I1952">
        <v>290.33999999999997</v>
      </c>
      <c r="J1952" s="2">
        <v>0</v>
      </c>
    </row>
    <row r="1953" spans="1:10" x14ac:dyDescent="0.2">
      <c r="A1953" t="s">
        <v>4125</v>
      </c>
      <c r="B1953" t="s">
        <v>4124</v>
      </c>
      <c r="C1953" s="1">
        <f>_xlfn.XLOOKUP(order_items[[#This Row],[order_id]],orders!A:A,orders!C:C)</f>
        <v>45547</v>
      </c>
      <c r="D1953" s="3" t="str">
        <f>YEAR(order_items[[#This Row],[Date]])&amp;"-"&amp;TEXT(MONTH(order_items[[#This Row],[Date]]),"00")</f>
        <v>2024-09</v>
      </c>
      <c r="E1953" s="1" t="str">
        <f>_xlfn.XLOOKUP(order_items[[#This Row],[product_id]],products!A:A,products!C:C)</f>
        <v>Health &amp; Beauty</v>
      </c>
      <c r="F1953" t="s">
        <v>1022</v>
      </c>
      <c r="G1953" t="s">
        <v>1054</v>
      </c>
      <c r="H1953">
        <v>17</v>
      </c>
      <c r="I1953">
        <v>462.13</v>
      </c>
      <c r="J1953" s="2">
        <v>0</v>
      </c>
    </row>
    <row r="1954" spans="1:10" x14ac:dyDescent="0.2">
      <c r="A1954" t="s">
        <v>4126</v>
      </c>
      <c r="B1954" t="s">
        <v>4127</v>
      </c>
      <c r="C1954" s="1">
        <f>_xlfn.XLOOKUP(order_items[[#This Row],[order_id]],orders!A:A,orders!C:C)</f>
        <v>45451</v>
      </c>
      <c r="D1954" s="3" t="str">
        <f>YEAR(order_items[[#This Row],[Date]])&amp;"-"&amp;TEXT(MONTH(order_items[[#This Row],[Date]]),"00")</f>
        <v>2024-06</v>
      </c>
      <c r="E1954" s="1" t="str">
        <f>_xlfn.XLOOKUP(order_items[[#This Row],[product_id]],products!A:A,products!C:C)</f>
        <v>Health &amp; Beauty</v>
      </c>
      <c r="F1954" t="s">
        <v>990</v>
      </c>
      <c r="G1954" t="s">
        <v>1120</v>
      </c>
      <c r="H1954">
        <v>20</v>
      </c>
      <c r="I1954">
        <v>175.38</v>
      </c>
      <c r="J1954" s="2">
        <v>0.1</v>
      </c>
    </row>
    <row r="1955" spans="1:10" x14ac:dyDescent="0.2">
      <c r="A1955" t="s">
        <v>4128</v>
      </c>
      <c r="B1955" t="s">
        <v>4127</v>
      </c>
      <c r="C1955" s="1">
        <f>_xlfn.XLOOKUP(order_items[[#This Row],[order_id]],orders!A:A,orders!C:C)</f>
        <v>45451</v>
      </c>
      <c r="D1955" s="3" t="str">
        <f>YEAR(order_items[[#This Row],[Date]])&amp;"-"&amp;TEXT(MONTH(order_items[[#This Row],[Date]]),"00")</f>
        <v>2024-06</v>
      </c>
      <c r="E1955" s="1" t="str">
        <f>_xlfn.XLOOKUP(order_items[[#This Row],[product_id]],products!A:A,products!C:C)</f>
        <v>Home &amp; Kitchen</v>
      </c>
      <c r="F1955" t="s">
        <v>1062</v>
      </c>
      <c r="G1955" t="s">
        <v>1009</v>
      </c>
      <c r="H1955">
        <v>1</v>
      </c>
      <c r="I1955">
        <v>45.95</v>
      </c>
      <c r="J1955" s="2">
        <v>0</v>
      </c>
    </row>
    <row r="1956" spans="1:10" x14ac:dyDescent="0.2">
      <c r="A1956" t="s">
        <v>4129</v>
      </c>
      <c r="B1956" t="s">
        <v>4130</v>
      </c>
      <c r="C1956" s="1">
        <f>_xlfn.XLOOKUP(order_items[[#This Row],[order_id]],orders!A:A,orders!C:C)</f>
        <v>45099</v>
      </c>
      <c r="D1956" s="3" t="str">
        <f>YEAR(order_items[[#This Row],[Date]])&amp;"-"&amp;TEXT(MONTH(order_items[[#This Row],[Date]]),"00")</f>
        <v>2023-06</v>
      </c>
      <c r="E1956" s="1" t="str">
        <f>_xlfn.XLOOKUP(order_items[[#This Row],[product_id]],products!A:A,products!C:C)</f>
        <v>Office Supplies</v>
      </c>
      <c r="F1956" t="s">
        <v>1097</v>
      </c>
      <c r="G1956" t="s">
        <v>917</v>
      </c>
      <c r="H1956">
        <v>4</v>
      </c>
      <c r="I1956">
        <v>398.25</v>
      </c>
      <c r="J1956" s="2">
        <v>0</v>
      </c>
    </row>
    <row r="1957" spans="1:10" x14ac:dyDescent="0.2">
      <c r="A1957" t="s">
        <v>4131</v>
      </c>
      <c r="B1957" t="s">
        <v>4132</v>
      </c>
      <c r="C1957" s="1">
        <f>_xlfn.XLOOKUP(order_items[[#This Row],[order_id]],orders!A:A,orders!C:C)</f>
        <v>44936</v>
      </c>
      <c r="D1957" s="3" t="str">
        <f>YEAR(order_items[[#This Row],[Date]])&amp;"-"&amp;TEXT(MONTH(order_items[[#This Row],[Date]]),"00")</f>
        <v>2023-01</v>
      </c>
      <c r="E1957" s="1" t="str">
        <f>_xlfn.XLOOKUP(order_items[[#This Row],[product_id]],products!A:A,products!C:C)</f>
        <v>Health &amp; Beauty</v>
      </c>
      <c r="F1957" t="s">
        <v>1004</v>
      </c>
      <c r="G1957" t="s">
        <v>1109</v>
      </c>
      <c r="H1957">
        <v>14</v>
      </c>
      <c r="I1957">
        <v>410.8</v>
      </c>
      <c r="J1957" s="2">
        <v>0.15</v>
      </c>
    </row>
    <row r="1958" spans="1:10" x14ac:dyDescent="0.2">
      <c r="A1958" t="s">
        <v>4133</v>
      </c>
      <c r="B1958" t="s">
        <v>4134</v>
      </c>
      <c r="C1958" s="1">
        <f>_xlfn.XLOOKUP(order_items[[#This Row],[order_id]],orders!A:A,orders!C:C)</f>
        <v>45412</v>
      </c>
      <c r="D1958" s="3" t="str">
        <f>YEAR(order_items[[#This Row],[Date]])&amp;"-"&amp;TEXT(MONTH(order_items[[#This Row],[Date]]),"00")</f>
        <v>2024-04</v>
      </c>
      <c r="E1958" s="1" t="str">
        <f>_xlfn.XLOOKUP(order_items[[#This Row],[product_id]],products!A:A,products!C:C)</f>
        <v>Outdoor &amp; Sports</v>
      </c>
      <c r="F1958" t="s">
        <v>1052</v>
      </c>
      <c r="G1958" t="s">
        <v>1009</v>
      </c>
      <c r="H1958">
        <v>24</v>
      </c>
      <c r="I1958">
        <v>118.24</v>
      </c>
      <c r="J1958" s="2">
        <v>0.1</v>
      </c>
    </row>
    <row r="1959" spans="1:10" x14ac:dyDescent="0.2">
      <c r="A1959" t="s">
        <v>4135</v>
      </c>
      <c r="B1959" t="s">
        <v>4134</v>
      </c>
      <c r="C1959" s="1">
        <f>_xlfn.XLOOKUP(order_items[[#This Row],[order_id]],orders!A:A,orders!C:C)</f>
        <v>45412</v>
      </c>
      <c r="D1959" s="3" t="str">
        <f>YEAR(order_items[[#This Row],[Date]])&amp;"-"&amp;TEXT(MONTH(order_items[[#This Row],[Date]]),"00")</f>
        <v>2024-04</v>
      </c>
      <c r="E1959" s="1" t="str">
        <f>_xlfn.XLOOKUP(order_items[[#This Row],[product_id]],products!A:A,products!C:C)</f>
        <v>Home &amp; Kitchen</v>
      </c>
      <c r="F1959" t="s">
        <v>1117</v>
      </c>
      <c r="G1959" t="s">
        <v>1120</v>
      </c>
      <c r="H1959">
        <v>6</v>
      </c>
      <c r="I1959">
        <v>210.52</v>
      </c>
      <c r="J1959" s="2">
        <v>0</v>
      </c>
    </row>
    <row r="1960" spans="1:10" x14ac:dyDescent="0.2">
      <c r="A1960" t="s">
        <v>4136</v>
      </c>
      <c r="B1960" t="s">
        <v>4137</v>
      </c>
      <c r="C1960" s="1">
        <f>_xlfn.XLOOKUP(order_items[[#This Row],[order_id]],orders!A:A,orders!C:C)</f>
        <v>45371</v>
      </c>
      <c r="D1960" s="3" t="str">
        <f>YEAR(order_items[[#This Row],[Date]])&amp;"-"&amp;TEXT(MONTH(order_items[[#This Row],[Date]]),"00")</f>
        <v>2024-03</v>
      </c>
      <c r="E1960" s="1" t="str">
        <f>_xlfn.XLOOKUP(order_items[[#This Row],[product_id]],products!A:A,products!C:C)</f>
        <v>Electronics</v>
      </c>
      <c r="F1960" t="s">
        <v>1002</v>
      </c>
      <c r="G1960" t="s">
        <v>1109</v>
      </c>
      <c r="H1960">
        <v>20</v>
      </c>
      <c r="I1960">
        <v>42.24</v>
      </c>
      <c r="J1960" s="2">
        <v>0</v>
      </c>
    </row>
    <row r="1961" spans="1:10" x14ac:dyDescent="0.2">
      <c r="A1961" t="s">
        <v>4138</v>
      </c>
      <c r="B1961" t="s">
        <v>4137</v>
      </c>
      <c r="C1961" s="1">
        <f>_xlfn.XLOOKUP(order_items[[#This Row],[order_id]],orders!A:A,orders!C:C)</f>
        <v>45371</v>
      </c>
      <c r="D1961" s="3" t="str">
        <f>YEAR(order_items[[#This Row],[Date]])&amp;"-"&amp;TEXT(MONTH(order_items[[#This Row],[Date]]),"00")</f>
        <v>2024-03</v>
      </c>
      <c r="E1961" s="1" t="str">
        <f>_xlfn.XLOOKUP(order_items[[#This Row],[product_id]],products!A:A,products!C:C)</f>
        <v>Outdoor &amp; Sports</v>
      </c>
      <c r="F1961" t="s">
        <v>1090</v>
      </c>
      <c r="G1961" t="s">
        <v>1120</v>
      </c>
      <c r="H1961">
        <v>20</v>
      </c>
      <c r="I1961">
        <v>225.63</v>
      </c>
      <c r="J1961" s="2">
        <v>0</v>
      </c>
    </row>
    <row r="1962" spans="1:10" x14ac:dyDescent="0.2">
      <c r="A1962" t="s">
        <v>4139</v>
      </c>
      <c r="B1962" t="s">
        <v>4140</v>
      </c>
      <c r="C1962" s="1">
        <f>_xlfn.XLOOKUP(order_items[[#This Row],[order_id]],orders!A:A,orders!C:C)</f>
        <v>45007</v>
      </c>
      <c r="D1962" s="3" t="str">
        <f>YEAR(order_items[[#This Row],[Date]])&amp;"-"&amp;TEXT(MONTH(order_items[[#This Row],[Date]]),"00")</f>
        <v>2023-03</v>
      </c>
      <c r="E1962" s="1" t="str">
        <f>_xlfn.XLOOKUP(order_items[[#This Row],[product_id]],products!A:A,products!C:C)</f>
        <v>Outdoor &amp; Sports</v>
      </c>
      <c r="F1962" t="s">
        <v>993</v>
      </c>
      <c r="G1962" t="s">
        <v>1009</v>
      </c>
      <c r="H1962">
        <v>16</v>
      </c>
      <c r="I1962">
        <v>219.99</v>
      </c>
      <c r="J1962" s="2">
        <v>0.1</v>
      </c>
    </row>
    <row r="1963" spans="1:10" x14ac:dyDescent="0.2">
      <c r="A1963" t="s">
        <v>4141</v>
      </c>
      <c r="B1963" t="s">
        <v>4140</v>
      </c>
      <c r="C1963" s="1">
        <f>_xlfn.XLOOKUP(order_items[[#This Row],[order_id]],orders!A:A,orders!C:C)</f>
        <v>45007</v>
      </c>
      <c r="D1963" s="3" t="str">
        <f>YEAR(order_items[[#This Row],[Date]])&amp;"-"&amp;TEXT(MONTH(order_items[[#This Row],[Date]]),"00")</f>
        <v>2023-03</v>
      </c>
      <c r="E1963" s="1" t="str">
        <f>_xlfn.XLOOKUP(order_items[[#This Row],[product_id]],products!A:A,products!C:C)</f>
        <v>Outdoor &amp; Sports</v>
      </c>
      <c r="F1963" t="s">
        <v>1017</v>
      </c>
      <c r="G1963" t="s">
        <v>1122</v>
      </c>
      <c r="H1963">
        <v>18</v>
      </c>
      <c r="I1963">
        <v>107.52</v>
      </c>
      <c r="J1963" s="2">
        <v>0.1</v>
      </c>
    </row>
    <row r="1964" spans="1:10" x14ac:dyDescent="0.2">
      <c r="A1964" t="s">
        <v>4142</v>
      </c>
      <c r="B1964" t="s">
        <v>4143</v>
      </c>
      <c r="C1964" s="1">
        <f>_xlfn.XLOOKUP(order_items[[#This Row],[order_id]],orders!A:A,orders!C:C)</f>
        <v>45279</v>
      </c>
      <c r="D1964" s="3" t="str">
        <f>YEAR(order_items[[#This Row],[Date]])&amp;"-"&amp;TEXT(MONTH(order_items[[#This Row],[Date]]),"00")</f>
        <v>2023-12</v>
      </c>
      <c r="E1964" s="1" t="str">
        <f>_xlfn.XLOOKUP(order_items[[#This Row],[product_id]],products!A:A,products!C:C)</f>
        <v>Home &amp; Kitchen</v>
      </c>
      <c r="F1964" t="s">
        <v>971</v>
      </c>
      <c r="G1964" t="s">
        <v>1101</v>
      </c>
      <c r="H1964">
        <v>14</v>
      </c>
      <c r="I1964">
        <v>253.72</v>
      </c>
      <c r="J1964" s="2">
        <v>0.1</v>
      </c>
    </row>
    <row r="1965" spans="1:10" x14ac:dyDescent="0.2">
      <c r="A1965" t="s">
        <v>4144</v>
      </c>
      <c r="B1965" t="s">
        <v>4143</v>
      </c>
      <c r="C1965" s="1">
        <f>_xlfn.XLOOKUP(order_items[[#This Row],[order_id]],orders!A:A,orders!C:C)</f>
        <v>45279</v>
      </c>
      <c r="D1965" s="3" t="str">
        <f>YEAR(order_items[[#This Row],[Date]])&amp;"-"&amp;TEXT(MONTH(order_items[[#This Row],[Date]]),"00")</f>
        <v>2023-12</v>
      </c>
      <c r="E1965" s="1" t="str">
        <f>_xlfn.XLOOKUP(order_items[[#This Row],[product_id]],products!A:A,products!C:C)</f>
        <v>Outdoor &amp; Sports</v>
      </c>
      <c r="F1965" t="s">
        <v>1037</v>
      </c>
      <c r="G1965" t="s">
        <v>1101</v>
      </c>
      <c r="H1965">
        <v>8</v>
      </c>
      <c r="I1965">
        <v>443.86</v>
      </c>
      <c r="J1965" s="2">
        <v>0</v>
      </c>
    </row>
    <row r="1966" spans="1:10" x14ac:dyDescent="0.2">
      <c r="A1966" t="s">
        <v>4145</v>
      </c>
      <c r="B1966" t="s">
        <v>4143</v>
      </c>
      <c r="C1966" s="1">
        <f>_xlfn.XLOOKUP(order_items[[#This Row],[order_id]],orders!A:A,orders!C:C)</f>
        <v>45279</v>
      </c>
      <c r="D1966" s="3" t="str">
        <f>YEAR(order_items[[#This Row],[Date]])&amp;"-"&amp;TEXT(MONTH(order_items[[#This Row],[Date]]),"00")</f>
        <v>2023-12</v>
      </c>
      <c r="E1966" s="1" t="str">
        <f>_xlfn.XLOOKUP(order_items[[#This Row],[product_id]],products!A:A,products!C:C)</f>
        <v>Home &amp; Kitchen</v>
      </c>
      <c r="F1966" t="s">
        <v>950</v>
      </c>
      <c r="G1966" t="s">
        <v>1054</v>
      </c>
      <c r="H1966">
        <v>7</v>
      </c>
      <c r="I1966">
        <v>399.81</v>
      </c>
      <c r="J1966" s="2">
        <v>0.15</v>
      </c>
    </row>
    <row r="1967" spans="1:10" x14ac:dyDescent="0.2">
      <c r="A1967" t="s">
        <v>4146</v>
      </c>
      <c r="B1967" t="s">
        <v>4147</v>
      </c>
      <c r="C1967" s="1">
        <f>_xlfn.XLOOKUP(order_items[[#This Row],[order_id]],orders!A:A,orders!C:C)</f>
        <v>45610</v>
      </c>
      <c r="D1967" s="3" t="str">
        <f>YEAR(order_items[[#This Row],[Date]])&amp;"-"&amp;TEXT(MONTH(order_items[[#This Row],[Date]]),"00")</f>
        <v>2024-11</v>
      </c>
      <c r="E1967" s="1" t="str">
        <f>_xlfn.XLOOKUP(order_items[[#This Row],[product_id]],products!A:A,products!C:C)</f>
        <v>Health &amp; Beauty</v>
      </c>
      <c r="F1967" t="s">
        <v>920</v>
      </c>
      <c r="G1967" t="s">
        <v>1054</v>
      </c>
      <c r="H1967">
        <v>17</v>
      </c>
      <c r="I1967">
        <v>188.62</v>
      </c>
      <c r="J1967" s="2">
        <v>0</v>
      </c>
    </row>
    <row r="1968" spans="1:10" x14ac:dyDescent="0.2">
      <c r="A1968" t="s">
        <v>4148</v>
      </c>
      <c r="B1968" t="s">
        <v>4147</v>
      </c>
      <c r="C1968" s="1">
        <f>_xlfn.XLOOKUP(order_items[[#This Row],[order_id]],orders!A:A,orders!C:C)</f>
        <v>45610</v>
      </c>
      <c r="D1968" s="3" t="str">
        <f>YEAR(order_items[[#This Row],[Date]])&amp;"-"&amp;TEXT(MONTH(order_items[[#This Row],[Date]]),"00")</f>
        <v>2024-11</v>
      </c>
      <c r="E1968" s="1" t="str">
        <f>_xlfn.XLOOKUP(order_items[[#This Row],[product_id]],products!A:A,products!C:C)</f>
        <v>Outdoor &amp; Sports</v>
      </c>
      <c r="F1968" t="s">
        <v>988</v>
      </c>
      <c r="G1968" t="s">
        <v>1109</v>
      </c>
      <c r="H1968">
        <v>21</v>
      </c>
      <c r="I1968">
        <v>388.93</v>
      </c>
      <c r="J1968" s="2">
        <v>0</v>
      </c>
    </row>
    <row r="1969" spans="1:10" x14ac:dyDescent="0.2">
      <c r="A1969" t="s">
        <v>4149</v>
      </c>
      <c r="B1969" t="s">
        <v>4150</v>
      </c>
      <c r="C1969" s="1">
        <f>_xlfn.XLOOKUP(order_items[[#This Row],[order_id]],orders!A:A,orders!C:C)</f>
        <v>45018</v>
      </c>
      <c r="D1969" s="3" t="str">
        <f>YEAR(order_items[[#This Row],[Date]])&amp;"-"&amp;TEXT(MONTH(order_items[[#This Row],[Date]]),"00")</f>
        <v>2023-04</v>
      </c>
      <c r="E1969" s="1" t="str">
        <f>_xlfn.XLOOKUP(order_items[[#This Row],[product_id]],products!A:A,products!C:C)</f>
        <v>Outdoor &amp; Sports</v>
      </c>
      <c r="F1969" t="s">
        <v>1077</v>
      </c>
      <c r="G1969" t="s">
        <v>1101</v>
      </c>
      <c r="H1969">
        <v>8</v>
      </c>
      <c r="I1969">
        <v>171.72</v>
      </c>
      <c r="J1969" s="2">
        <v>0.05</v>
      </c>
    </row>
    <row r="1970" spans="1:10" x14ac:dyDescent="0.2">
      <c r="A1970" t="s">
        <v>4151</v>
      </c>
      <c r="B1970" t="s">
        <v>4152</v>
      </c>
      <c r="C1970" s="1">
        <f>_xlfn.XLOOKUP(order_items[[#This Row],[order_id]],orders!A:A,orders!C:C)</f>
        <v>45105</v>
      </c>
      <c r="D1970" s="3" t="str">
        <f>YEAR(order_items[[#This Row],[Date]])&amp;"-"&amp;TEXT(MONTH(order_items[[#This Row],[Date]]),"00")</f>
        <v>2023-06</v>
      </c>
      <c r="E1970" s="1" t="str">
        <f>_xlfn.XLOOKUP(order_items[[#This Row],[product_id]],products!A:A,products!C:C)</f>
        <v>Health &amp; Beauty</v>
      </c>
      <c r="F1970" t="s">
        <v>990</v>
      </c>
      <c r="G1970" t="s">
        <v>1101</v>
      </c>
      <c r="H1970">
        <v>1</v>
      </c>
      <c r="I1970">
        <v>175.38</v>
      </c>
      <c r="J1970" s="2">
        <v>0.05</v>
      </c>
    </row>
    <row r="1971" spans="1:10" x14ac:dyDescent="0.2">
      <c r="A1971" t="s">
        <v>4153</v>
      </c>
      <c r="B1971" t="s">
        <v>4154</v>
      </c>
      <c r="C1971" s="1">
        <f>_xlfn.XLOOKUP(order_items[[#This Row],[order_id]],orders!A:A,orders!C:C)</f>
        <v>45573</v>
      </c>
      <c r="D1971" s="3" t="str">
        <f>YEAR(order_items[[#This Row],[Date]])&amp;"-"&amp;TEXT(MONTH(order_items[[#This Row],[Date]]),"00")</f>
        <v>2024-10</v>
      </c>
      <c r="E1971" s="1" t="str">
        <f>_xlfn.XLOOKUP(order_items[[#This Row],[product_id]],products!A:A,products!C:C)</f>
        <v>Health &amp; Beauty</v>
      </c>
      <c r="F1971" t="s">
        <v>947</v>
      </c>
      <c r="G1971" t="s">
        <v>1054</v>
      </c>
      <c r="H1971">
        <v>16</v>
      </c>
      <c r="I1971">
        <v>323.72000000000003</v>
      </c>
      <c r="J1971" s="2">
        <v>0.15</v>
      </c>
    </row>
    <row r="1972" spans="1:10" x14ac:dyDescent="0.2">
      <c r="A1972" t="s">
        <v>4155</v>
      </c>
      <c r="B1972" t="s">
        <v>4156</v>
      </c>
      <c r="C1972" s="1">
        <f>_xlfn.XLOOKUP(order_items[[#This Row],[order_id]],orders!A:A,orders!C:C)</f>
        <v>45531</v>
      </c>
      <c r="D1972" s="3" t="str">
        <f>YEAR(order_items[[#This Row],[Date]])&amp;"-"&amp;TEXT(MONTH(order_items[[#This Row],[Date]]),"00")</f>
        <v>2024-08</v>
      </c>
      <c r="E1972" s="1" t="str">
        <f>_xlfn.XLOOKUP(order_items[[#This Row],[product_id]],products!A:A,products!C:C)</f>
        <v>Electronics</v>
      </c>
      <c r="F1972" t="s">
        <v>1002</v>
      </c>
      <c r="G1972" t="s">
        <v>1054</v>
      </c>
      <c r="H1972">
        <v>22</v>
      </c>
      <c r="I1972">
        <v>42.24</v>
      </c>
      <c r="J1972" s="2">
        <v>0.15</v>
      </c>
    </row>
    <row r="1973" spans="1:10" x14ac:dyDescent="0.2">
      <c r="A1973" t="s">
        <v>4157</v>
      </c>
      <c r="B1973" t="s">
        <v>4156</v>
      </c>
      <c r="C1973" s="1">
        <f>_xlfn.XLOOKUP(order_items[[#This Row],[order_id]],orders!A:A,orders!C:C)</f>
        <v>45531</v>
      </c>
      <c r="D1973" s="3" t="str">
        <f>YEAR(order_items[[#This Row],[Date]])&amp;"-"&amp;TEXT(MONTH(order_items[[#This Row],[Date]]),"00")</f>
        <v>2024-08</v>
      </c>
      <c r="E1973" s="1" t="str">
        <f>_xlfn.XLOOKUP(order_items[[#This Row],[product_id]],products!A:A,products!C:C)</f>
        <v>Health &amp; Beauty</v>
      </c>
      <c r="F1973" t="s">
        <v>1034</v>
      </c>
      <c r="G1973" t="s">
        <v>917</v>
      </c>
      <c r="H1973">
        <v>17</v>
      </c>
      <c r="I1973">
        <v>301.5</v>
      </c>
      <c r="J1973" s="2">
        <v>0.1</v>
      </c>
    </row>
    <row r="1974" spans="1:10" x14ac:dyDescent="0.2">
      <c r="A1974" t="s">
        <v>4158</v>
      </c>
      <c r="B1974" t="s">
        <v>4156</v>
      </c>
      <c r="C1974" s="1">
        <f>_xlfn.XLOOKUP(order_items[[#This Row],[order_id]],orders!A:A,orders!C:C)</f>
        <v>45531</v>
      </c>
      <c r="D1974" s="3" t="str">
        <f>YEAR(order_items[[#This Row],[Date]])&amp;"-"&amp;TEXT(MONTH(order_items[[#This Row],[Date]]),"00")</f>
        <v>2024-08</v>
      </c>
      <c r="E1974" s="1" t="str">
        <f>_xlfn.XLOOKUP(order_items[[#This Row],[product_id]],products!A:A,products!C:C)</f>
        <v>Health &amp; Beauty</v>
      </c>
      <c r="F1974" t="s">
        <v>996</v>
      </c>
      <c r="G1974" t="s">
        <v>1109</v>
      </c>
      <c r="H1974">
        <v>22</v>
      </c>
      <c r="I1974">
        <v>332.27</v>
      </c>
    </row>
    <row r="1975" spans="1:10" x14ac:dyDescent="0.2">
      <c r="A1975" t="s">
        <v>4159</v>
      </c>
      <c r="B1975" t="s">
        <v>4156</v>
      </c>
      <c r="C1975" s="1">
        <f>_xlfn.XLOOKUP(order_items[[#This Row],[order_id]],orders!A:A,orders!C:C)</f>
        <v>45531</v>
      </c>
      <c r="D1975" s="3" t="str">
        <f>YEAR(order_items[[#This Row],[Date]])&amp;"-"&amp;TEXT(MONTH(order_items[[#This Row],[Date]]),"00")</f>
        <v>2024-08</v>
      </c>
      <c r="E1975" s="1" t="str">
        <f>_xlfn.XLOOKUP(order_items[[#This Row],[product_id]],products!A:A,products!C:C)</f>
        <v>Office Supplies</v>
      </c>
      <c r="F1975" t="s">
        <v>983</v>
      </c>
      <c r="G1975" t="s">
        <v>1101</v>
      </c>
      <c r="H1975">
        <v>5</v>
      </c>
      <c r="I1975">
        <v>287.95999999999998</v>
      </c>
      <c r="J1975" s="2">
        <v>0</v>
      </c>
    </row>
    <row r="1976" spans="1:10" x14ac:dyDescent="0.2">
      <c r="A1976" t="s">
        <v>4160</v>
      </c>
      <c r="B1976" t="s">
        <v>4161</v>
      </c>
      <c r="C1976" s="1">
        <f>_xlfn.XLOOKUP(order_items[[#This Row],[order_id]],orders!A:A,orders!C:C)</f>
        <v>45334</v>
      </c>
      <c r="D1976" s="3" t="str">
        <f>YEAR(order_items[[#This Row],[Date]])&amp;"-"&amp;TEXT(MONTH(order_items[[#This Row],[Date]]),"00")</f>
        <v>2024-02</v>
      </c>
      <c r="E1976" s="1" t="str">
        <f>_xlfn.XLOOKUP(order_items[[#This Row],[product_id]],products!A:A,products!C:C)</f>
        <v>Electronics</v>
      </c>
      <c r="F1976" t="s">
        <v>1063</v>
      </c>
      <c r="G1976" t="s">
        <v>1119</v>
      </c>
      <c r="H1976">
        <v>13</v>
      </c>
      <c r="I1976">
        <v>401.64</v>
      </c>
      <c r="J1976" s="2">
        <v>0.15</v>
      </c>
    </row>
    <row r="1977" spans="1:10" x14ac:dyDescent="0.2">
      <c r="A1977" t="s">
        <v>4162</v>
      </c>
      <c r="B1977" t="s">
        <v>4163</v>
      </c>
      <c r="C1977" s="1">
        <f>_xlfn.XLOOKUP(order_items[[#This Row],[order_id]],orders!A:A,orders!C:C)</f>
        <v>45183</v>
      </c>
      <c r="D1977" s="3" t="str">
        <f>YEAR(order_items[[#This Row],[Date]])&amp;"-"&amp;TEXT(MONTH(order_items[[#This Row],[Date]]),"00")</f>
        <v>2023-09</v>
      </c>
      <c r="E1977" s="1" t="str">
        <f>_xlfn.XLOOKUP(order_items[[#This Row],[product_id]],products!A:A,products!C:C)</f>
        <v>Outdoor &amp; Sports</v>
      </c>
      <c r="F1977" t="s">
        <v>1094</v>
      </c>
      <c r="G1977" t="s">
        <v>1080</v>
      </c>
      <c r="H1977">
        <v>8</v>
      </c>
      <c r="I1977">
        <v>540.58000000000004</v>
      </c>
      <c r="J1977" s="2">
        <v>0</v>
      </c>
    </row>
    <row r="1978" spans="1:10" x14ac:dyDescent="0.2">
      <c r="A1978" t="s">
        <v>4164</v>
      </c>
      <c r="B1978" t="s">
        <v>4165</v>
      </c>
      <c r="C1978" s="1">
        <f>_xlfn.XLOOKUP(order_items[[#This Row],[order_id]],orders!A:A,orders!C:C)</f>
        <v>45553</v>
      </c>
      <c r="D1978" s="3" t="str">
        <f>YEAR(order_items[[#This Row],[Date]])&amp;"-"&amp;TEXT(MONTH(order_items[[#This Row],[Date]]),"00")</f>
        <v>2024-09</v>
      </c>
      <c r="E1978" s="1" t="str">
        <f>_xlfn.XLOOKUP(order_items[[#This Row],[product_id]],products!A:A,products!C:C)</f>
        <v>Office Supplies</v>
      </c>
      <c r="F1978" t="s">
        <v>928</v>
      </c>
      <c r="G1978" t="s">
        <v>1119</v>
      </c>
      <c r="H1978">
        <v>15</v>
      </c>
      <c r="I1978">
        <v>532.79</v>
      </c>
      <c r="J1978" s="2">
        <v>0.15</v>
      </c>
    </row>
    <row r="1979" spans="1:10" x14ac:dyDescent="0.2">
      <c r="A1979" t="s">
        <v>4166</v>
      </c>
      <c r="B1979" t="s">
        <v>4165</v>
      </c>
      <c r="C1979" s="1">
        <f>_xlfn.XLOOKUP(order_items[[#This Row],[order_id]],orders!A:A,orders!C:C)</f>
        <v>45553</v>
      </c>
      <c r="D1979" s="3" t="str">
        <f>YEAR(order_items[[#This Row],[Date]])&amp;"-"&amp;TEXT(MONTH(order_items[[#This Row],[Date]]),"00")</f>
        <v>2024-09</v>
      </c>
      <c r="E1979" s="1" t="str">
        <f>_xlfn.XLOOKUP(order_items[[#This Row],[product_id]],products!A:A,products!C:C)</f>
        <v>Health &amp; Beauty</v>
      </c>
      <c r="F1979" t="s">
        <v>1107</v>
      </c>
      <c r="G1979" t="s">
        <v>1101</v>
      </c>
      <c r="H1979">
        <v>6</v>
      </c>
      <c r="I1979">
        <v>246.5</v>
      </c>
      <c r="J1979" s="2">
        <v>0.1</v>
      </c>
    </row>
    <row r="1980" spans="1:10" x14ac:dyDescent="0.2">
      <c r="A1980" t="s">
        <v>4167</v>
      </c>
      <c r="B1980" t="s">
        <v>4165</v>
      </c>
      <c r="C1980" s="1">
        <f>_xlfn.XLOOKUP(order_items[[#This Row],[order_id]],orders!A:A,orders!C:C)</f>
        <v>45553</v>
      </c>
      <c r="D1980" s="3" t="str">
        <f>YEAR(order_items[[#This Row],[Date]])&amp;"-"&amp;TEXT(MONTH(order_items[[#This Row],[Date]]),"00")</f>
        <v>2024-09</v>
      </c>
      <c r="E1980" s="1" t="str">
        <f>_xlfn.XLOOKUP(order_items[[#This Row],[product_id]],products!A:A,products!C:C)</f>
        <v>Office Supplies</v>
      </c>
      <c r="F1980" t="s">
        <v>939</v>
      </c>
      <c r="G1980" t="s">
        <v>1101</v>
      </c>
      <c r="H1980">
        <v>23</v>
      </c>
      <c r="I1980">
        <v>528.29999999999995</v>
      </c>
      <c r="J1980" s="2">
        <v>0.05</v>
      </c>
    </row>
    <row r="1981" spans="1:10" x14ac:dyDescent="0.2">
      <c r="A1981" t="s">
        <v>4168</v>
      </c>
      <c r="B1981" t="s">
        <v>4165</v>
      </c>
      <c r="C1981" s="1">
        <f>_xlfn.XLOOKUP(order_items[[#This Row],[order_id]],orders!A:A,orders!C:C)</f>
        <v>45553</v>
      </c>
      <c r="D1981" s="3" t="str">
        <f>YEAR(order_items[[#This Row],[Date]])&amp;"-"&amp;TEXT(MONTH(order_items[[#This Row],[Date]]),"00")</f>
        <v>2024-09</v>
      </c>
      <c r="E1981" s="1" t="str">
        <f>_xlfn.XLOOKUP(order_items[[#This Row],[product_id]],products!A:A,products!C:C)</f>
        <v>Health &amp; Beauty</v>
      </c>
      <c r="F1981" t="s">
        <v>931</v>
      </c>
      <c r="G1981" t="s">
        <v>1120</v>
      </c>
      <c r="H1981">
        <v>6</v>
      </c>
      <c r="I1981">
        <v>246.7</v>
      </c>
      <c r="J1981" s="2">
        <v>0.1</v>
      </c>
    </row>
    <row r="1982" spans="1:10" x14ac:dyDescent="0.2">
      <c r="A1982" t="s">
        <v>4169</v>
      </c>
      <c r="B1982" t="s">
        <v>4170</v>
      </c>
      <c r="C1982" s="1">
        <f>_xlfn.XLOOKUP(order_items[[#This Row],[order_id]],orders!A:A,orders!C:C)</f>
        <v>45378</v>
      </c>
      <c r="D1982" s="3" t="str">
        <f>YEAR(order_items[[#This Row],[Date]])&amp;"-"&amp;TEXT(MONTH(order_items[[#This Row],[Date]]),"00")</f>
        <v>2024-03</v>
      </c>
      <c r="E1982" s="1" t="str">
        <f>_xlfn.XLOOKUP(order_items[[#This Row],[product_id]],products!A:A,products!C:C)</f>
        <v>Electronics</v>
      </c>
      <c r="F1982" t="s">
        <v>919</v>
      </c>
      <c r="G1982" t="s">
        <v>1009</v>
      </c>
      <c r="H1982">
        <v>19</v>
      </c>
      <c r="I1982">
        <v>167.05</v>
      </c>
      <c r="J1982" s="2">
        <v>0.1</v>
      </c>
    </row>
    <row r="1983" spans="1:10" x14ac:dyDescent="0.2">
      <c r="A1983" t="s">
        <v>4171</v>
      </c>
      <c r="B1983" t="s">
        <v>4172</v>
      </c>
      <c r="C1983" s="1">
        <f>_xlfn.XLOOKUP(order_items[[#This Row],[order_id]],orders!A:A,orders!C:C)</f>
        <v>45602</v>
      </c>
      <c r="D1983" s="3" t="str">
        <f>YEAR(order_items[[#This Row],[Date]])&amp;"-"&amp;TEXT(MONTH(order_items[[#This Row],[Date]]),"00")</f>
        <v>2024-11</v>
      </c>
      <c r="E1983" s="1" t="str">
        <f>_xlfn.XLOOKUP(order_items[[#This Row],[product_id]],products!A:A,products!C:C)</f>
        <v>Office Supplies</v>
      </c>
      <c r="F1983" t="s">
        <v>1016</v>
      </c>
      <c r="G1983" t="s">
        <v>1119</v>
      </c>
      <c r="H1983">
        <v>23</v>
      </c>
      <c r="I1983">
        <v>112.25</v>
      </c>
      <c r="J1983" s="2">
        <v>0.05</v>
      </c>
    </row>
    <row r="1984" spans="1:10" x14ac:dyDescent="0.2">
      <c r="A1984" t="s">
        <v>4173</v>
      </c>
      <c r="B1984" t="s">
        <v>4172</v>
      </c>
      <c r="C1984" s="1">
        <f>_xlfn.XLOOKUP(order_items[[#This Row],[order_id]],orders!A:A,orders!C:C)</f>
        <v>45602</v>
      </c>
      <c r="D1984" s="3" t="str">
        <f>YEAR(order_items[[#This Row],[Date]])&amp;"-"&amp;TEXT(MONTH(order_items[[#This Row],[Date]]),"00")</f>
        <v>2024-11</v>
      </c>
      <c r="E1984" s="1" t="str">
        <f>_xlfn.XLOOKUP(order_items[[#This Row],[product_id]],products!A:A,products!C:C)</f>
        <v>Outdoor &amp; Sports</v>
      </c>
      <c r="F1984" t="s">
        <v>985</v>
      </c>
      <c r="G1984" t="s">
        <v>1054</v>
      </c>
      <c r="H1984">
        <v>1</v>
      </c>
      <c r="I1984">
        <v>283.81</v>
      </c>
      <c r="J1984" s="2">
        <v>0</v>
      </c>
    </row>
    <row r="1985" spans="1:10" x14ac:dyDescent="0.2">
      <c r="A1985" t="s">
        <v>4174</v>
      </c>
      <c r="B1985" t="s">
        <v>4172</v>
      </c>
      <c r="C1985" s="1">
        <f>_xlfn.XLOOKUP(order_items[[#This Row],[order_id]],orders!A:A,orders!C:C)</f>
        <v>45602</v>
      </c>
      <c r="D1985" s="3" t="str">
        <f>YEAR(order_items[[#This Row],[Date]])&amp;"-"&amp;TEXT(MONTH(order_items[[#This Row],[Date]]),"00")</f>
        <v>2024-11</v>
      </c>
      <c r="E1985" s="1" t="str">
        <f>_xlfn.XLOOKUP(order_items[[#This Row],[product_id]],products!A:A,products!C:C)</f>
        <v>Electronics</v>
      </c>
      <c r="F1985" t="s">
        <v>1067</v>
      </c>
      <c r="G1985" t="s">
        <v>1101</v>
      </c>
      <c r="H1985">
        <v>24</v>
      </c>
      <c r="I1985">
        <v>299.43</v>
      </c>
      <c r="J1985" s="2">
        <v>0.05</v>
      </c>
    </row>
    <row r="1986" spans="1:10" x14ac:dyDescent="0.2">
      <c r="A1986" t="s">
        <v>4175</v>
      </c>
      <c r="B1986" t="s">
        <v>4176</v>
      </c>
      <c r="C1986" s="1">
        <f>_xlfn.XLOOKUP(order_items[[#This Row],[order_id]],orders!A:A,orders!C:C)</f>
        <v>45562</v>
      </c>
      <c r="D1986" s="3" t="str">
        <f>YEAR(order_items[[#This Row],[Date]])&amp;"-"&amp;TEXT(MONTH(order_items[[#This Row],[Date]]),"00")</f>
        <v>2024-09</v>
      </c>
      <c r="E1986" s="1" t="str">
        <f>_xlfn.XLOOKUP(order_items[[#This Row],[product_id]],products!A:A,products!C:C)</f>
        <v>Electronics</v>
      </c>
      <c r="F1986" t="s">
        <v>992</v>
      </c>
      <c r="G1986" t="s">
        <v>1080</v>
      </c>
      <c r="H1986">
        <v>16</v>
      </c>
      <c r="I1986">
        <v>233.95</v>
      </c>
      <c r="J1986" s="2">
        <v>0</v>
      </c>
    </row>
    <row r="1987" spans="1:10" x14ac:dyDescent="0.2">
      <c r="A1987" t="s">
        <v>4177</v>
      </c>
      <c r="B1987" t="s">
        <v>4176</v>
      </c>
      <c r="C1987" s="1">
        <f>_xlfn.XLOOKUP(order_items[[#This Row],[order_id]],orders!A:A,orders!C:C)</f>
        <v>45562</v>
      </c>
      <c r="D1987" s="3" t="str">
        <f>YEAR(order_items[[#This Row],[Date]])&amp;"-"&amp;TEXT(MONTH(order_items[[#This Row],[Date]]),"00")</f>
        <v>2024-09</v>
      </c>
      <c r="E1987" s="1" t="str">
        <f>_xlfn.XLOOKUP(order_items[[#This Row],[product_id]],products!A:A,products!C:C)</f>
        <v>Office Supplies</v>
      </c>
      <c r="F1987" t="s">
        <v>994</v>
      </c>
      <c r="G1987" t="s">
        <v>1115</v>
      </c>
      <c r="H1987">
        <v>22</v>
      </c>
      <c r="I1987">
        <v>470.22</v>
      </c>
      <c r="J1987" s="2">
        <v>0.15</v>
      </c>
    </row>
    <row r="1988" spans="1:10" x14ac:dyDescent="0.2">
      <c r="A1988" t="s">
        <v>4178</v>
      </c>
      <c r="B1988" t="s">
        <v>4176</v>
      </c>
      <c r="C1988" s="1">
        <f>_xlfn.XLOOKUP(order_items[[#This Row],[order_id]],orders!A:A,orders!C:C)</f>
        <v>45562</v>
      </c>
      <c r="D1988" s="3" t="str">
        <f>YEAR(order_items[[#This Row],[Date]])&amp;"-"&amp;TEXT(MONTH(order_items[[#This Row],[Date]]),"00")</f>
        <v>2024-09</v>
      </c>
      <c r="E1988" s="1" t="str">
        <f>_xlfn.XLOOKUP(order_items[[#This Row],[product_id]],products!A:A,products!C:C)</f>
        <v>Office Supplies</v>
      </c>
      <c r="F1988" t="s">
        <v>1059</v>
      </c>
      <c r="G1988" t="s">
        <v>1109</v>
      </c>
      <c r="H1988">
        <v>21</v>
      </c>
      <c r="I1988">
        <v>267.27999999999997</v>
      </c>
      <c r="J1988" s="2">
        <v>0</v>
      </c>
    </row>
    <row r="1989" spans="1:10" x14ac:dyDescent="0.2">
      <c r="A1989" t="s">
        <v>4179</v>
      </c>
      <c r="B1989" t="s">
        <v>4176</v>
      </c>
      <c r="C1989" s="1">
        <f>_xlfn.XLOOKUP(order_items[[#This Row],[order_id]],orders!A:A,orders!C:C)</f>
        <v>45562</v>
      </c>
      <c r="D1989" s="3" t="str">
        <f>YEAR(order_items[[#This Row],[Date]])&amp;"-"&amp;TEXT(MONTH(order_items[[#This Row],[Date]]),"00")</f>
        <v>2024-09</v>
      </c>
      <c r="E1989" s="1" t="str">
        <f>_xlfn.XLOOKUP(order_items[[#This Row],[product_id]],products!A:A,products!C:C)</f>
        <v>Health &amp; Beauty</v>
      </c>
      <c r="F1989" t="s">
        <v>920</v>
      </c>
      <c r="G1989" t="s">
        <v>1122</v>
      </c>
      <c r="H1989">
        <v>15</v>
      </c>
      <c r="I1989">
        <v>188.62</v>
      </c>
      <c r="J1989" s="2">
        <v>0.1</v>
      </c>
    </row>
    <row r="1990" spans="1:10" x14ac:dyDescent="0.2">
      <c r="A1990" t="s">
        <v>4180</v>
      </c>
      <c r="B1990" t="s">
        <v>4181</v>
      </c>
      <c r="C1990" s="1">
        <f>_xlfn.XLOOKUP(order_items[[#This Row],[order_id]],orders!A:A,orders!C:C)</f>
        <v>45621</v>
      </c>
      <c r="D1990" s="3" t="str">
        <f>YEAR(order_items[[#This Row],[Date]])&amp;"-"&amp;TEXT(MONTH(order_items[[#This Row],[Date]]),"00")</f>
        <v>2024-11</v>
      </c>
      <c r="E1990" s="1" t="str">
        <f>_xlfn.XLOOKUP(order_items[[#This Row],[product_id]],products!A:A,products!C:C)</f>
        <v>Office Supplies</v>
      </c>
      <c r="F1990" t="s">
        <v>1055</v>
      </c>
      <c r="G1990" t="s">
        <v>1101</v>
      </c>
      <c r="H1990">
        <v>1</v>
      </c>
      <c r="I1990">
        <v>203.36</v>
      </c>
      <c r="J1990" s="2">
        <v>0</v>
      </c>
    </row>
    <row r="1991" spans="1:10" x14ac:dyDescent="0.2">
      <c r="A1991" t="s">
        <v>4182</v>
      </c>
      <c r="B1991" t="s">
        <v>4181</v>
      </c>
      <c r="C1991" s="1">
        <f>_xlfn.XLOOKUP(order_items[[#This Row],[order_id]],orders!A:A,orders!C:C)</f>
        <v>45621</v>
      </c>
      <c r="D1991" s="3" t="str">
        <f>YEAR(order_items[[#This Row],[Date]])&amp;"-"&amp;TEXT(MONTH(order_items[[#This Row],[Date]]),"00")</f>
        <v>2024-11</v>
      </c>
      <c r="E1991" s="1" t="str">
        <f>_xlfn.XLOOKUP(order_items[[#This Row],[product_id]],products!A:A,products!C:C)</f>
        <v>Home &amp; Kitchen</v>
      </c>
      <c r="F1991" t="s">
        <v>1048</v>
      </c>
      <c r="G1991" t="s">
        <v>1119</v>
      </c>
      <c r="H1991">
        <v>1</v>
      </c>
      <c r="I1991">
        <v>515.64</v>
      </c>
      <c r="J1991" s="2">
        <v>0.05</v>
      </c>
    </row>
    <row r="1992" spans="1:10" x14ac:dyDescent="0.2">
      <c r="A1992" t="s">
        <v>4183</v>
      </c>
      <c r="B1992" t="s">
        <v>4184</v>
      </c>
      <c r="C1992" s="1">
        <f>_xlfn.XLOOKUP(order_items[[#This Row],[order_id]],orders!A:A,orders!C:C)</f>
        <v>45540</v>
      </c>
      <c r="D1992" s="3" t="str">
        <f>YEAR(order_items[[#This Row],[Date]])&amp;"-"&amp;TEXT(MONTH(order_items[[#This Row],[Date]]),"00")</f>
        <v>2024-09</v>
      </c>
      <c r="E1992" s="1" t="str">
        <f>_xlfn.XLOOKUP(order_items[[#This Row],[product_id]],products!A:A,products!C:C)</f>
        <v>Office Supplies</v>
      </c>
      <c r="F1992" t="s">
        <v>1061</v>
      </c>
      <c r="G1992" t="s">
        <v>1101</v>
      </c>
      <c r="H1992">
        <v>23</v>
      </c>
      <c r="I1992">
        <v>50.53</v>
      </c>
      <c r="J1992" s="2">
        <v>0</v>
      </c>
    </row>
    <row r="1993" spans="1:10" x14ac:dyDescent="0.2">
      <c r="A1993" t="s">
        <v>4185</v>
      </c>
      <c r="B1993" t="s">
        <v>4184</v>
      </c>
      <c r="C1993" s="1">
        <f>_xlfn.XLOOKUP(order_items[[#This Row],[order_id]],orders!A:A,orders!C:C)</f>
        <v>45540</v>
      </c>
      <c r="D1993" s="3" t="str">
        <f>YEAR(order_items[[#This Row],[Date]])&amp;"-"&amp;TEXT(MONTH(order_items[[#This Row],[Date]]),"00")</f>
        <v>2024-09</v>
      </c>
      <c r="E1993" s="1" t="str">
        <f>_xlfn.XLOOKUP(order_items[[#This Row],[product_id]],products!A:A,products!C:C)</f>
        <v>Electronics</v>
      </c>
      <c r="F1993" t="s">
        <v>981</v>
      </c>
      <c r="G1993" t="s">
        <v>1122</v>
      </c>
      <c r="H1993">
        <v>20</v>
      </c>
      <c r="I1993">
        <v>472.52</v>
      </c>
      <c r="J1993" s="2">
        <v>0</v>
      </c>
    </row>
    <row r="1994" spans="1:10" x14ac:dyDescent="0.2">
      <c r="A1994" t="s">
        <v>4186</v>
      </c>
      <c r="B1994" t="s">
        <v>4184</v>
      </c>
      <c r="C1994" s="1">
        <f>_xlfn.XLOOKUP(order_items[[#This Row],[order_id]],orders!A:A,orders!C:C)</f>
        <v>45540</v>
      </c>
      <c r="D1994" s="3" t="str">
        <f>YEAR(order_items[[#This Row],[Date]])&amp;"-"&amp;TEXT(MONTH(order_items[[#This Row],[Date]]),"00")</f>
        <v>2024-09</v>
      </c>
      <c r="E1994" s="1" t="str">
        <f>_xlfn.XLOOKUP(order_items[[#This Row],[product_id]],products!A:A,products!C:C)</f>
        <v>Outdoor &amp; Sports</v>
      </c>
      <c r="F1994" t="s">
        <v>1085</v>
      </c>
      <c r="G1994" t="s">
        <v>1119</v>
      </c>
      <c r="H1994">
        <v>6</v>
      </c>
      <c r="I1994">
        <v>191.31</v>
      </c>
      <c r="J1994" s="2">
        <v>0.1</v>
      </c>
    </row>
    <row r="1995" spans="1:10" x14ac:dyDescent="0.2">
      <c r="A1995" t="s">
        <v>4187</v>
      </c>
      <c r="B1995" t="s">
        <v>4188</v>
      </c>
      <c r="C1995" s="1">
        <f>_xlfn.XLOOKUP(order_items[[#This Row],[order_id]],orders!A:A,orders!C:C)</f>
        <v>45300</v>
      </c>
      <c r="D1995" s="3" t="str">
        <f>YEAR(order_items[[#This Row],[Date]])&amp;"-"&amp;TEXT(MONTH(order_items[[#This Row],[Date]]),"00")</f>
        <v>2024-01</v>
      </c>
      <c r="E1995" s="1" t="str">
        <f>_xlfn.XLOOKUP(order_items[[#This Row],[product_id]],products!A:A,products!C:C)</f>
        <v>Office Supplies</v>
      </c>
      <c r="F1995" t="s">
        <v>939</v>
      </c>
      <c r="G1995" t="s">
        <v>917</v>
      </c>
      <c r="H1995">
        <v>7</v>
      </c>
      <c r="I1995">
        <v>528.29999999999995</v>
      </c>
      <c r="J1995" s="2">
        <v>0</v>
      </c>
    </row>
    <row r="1996" spans="1:10" x14ac:dyDescent="0.2">
      <c r="A1996" t="s">
        <v>4189</v>
      </c>
      <c r="B1996" t="s">
        <v>4190</v>
      </c>
      <c r="C1996" s="1">
        <f>_xlfn.XLOOKUP(order_items[[#This Row],[order_id]],orders!A:A,orders!C:C)</f>
        <v>45597</v>
      </c>
      <c r="D1996" s="3" t="str">
        <f>YEAR(order_items[[#This Row],[Date]])&amp;"-"&amp;TEXT(MONTH(order_items[[#This Row],[Date]]),"00")</f>
        <v>2024-11</v>
      </c>
      <c r="E1996" s="1" t="str">
        <f>_xlfn.XLOOKUP(order_items[[#This Row],[product_id]],products!A:A,products!C:C)</f>
        <v>Home &amp; Kitchen</v>
      </c>
      <c r="F1996" t="s">
        <v>1068</v>
      </c>
      <c r="G1996" t="s">
        <v>1109</v>
      </c>
      <c r="H1996">
        <v>13</v>
      </c>
      <c r="I1996">
        <v>475.7</v>
      </c>
      <c r="J1996" s="2">
        <v>0.1</v>
      </c>
    </row>
    <row r="1997" spans="1:10" x14ac:dyDescent="0.2">
      <c r="A1997" t="s">
        <v>4191</v>
      </c>
      <c r="B1997" t="s">
        <v>4190</v>
      </c>
      <c r="C1997" s="1">
        <f>_xlfn.XLOOKUP(order_items[[#This Row],[order_id]],orders!A:A,orders!C:C)</f>
        <v>45597</v>
      </c>
      <c r="D1997" s="3" t="str">
        <f>YEAR(order_items[[#This Row],[Date]])&amp;"-"&amp;TEXT(MONTH(order_items[[#This Row],[Date]]),"00")</f>
        <v>2024-11</v>
      </c>
      <c r="E1997" s="1" t="str">
        <f>_xlfn.XLOOKUP(order_items[[#This Row],[product_id]],products!A:A,products!C:C)</f>
        <v>Office Supplies</v>
      </c>
      <c r="F1997" t="s">
        <v>1035</v>
      </c>
      <c r="G1997" t="s">
        <v>1120</v>
      </c>
      <c r="H1997">
        <v>17</v>
      </c>
      <c r="I1997">
        <v>147.47999999999999</v>
      </c>
      <c r="J1997" s="2">
        <v>0</v>
      </c>
    </row>
    <row r="1998" spans="1:10" x14ac:dyDescent="0.2">
      <c r="A1998" t="s">
        <v>4192</v>
      </c>
      <c r="B1998" t="s">
        <v>4193</v>
      </c>
      <c r="C1998" s="1">
        <f>_xlfn.XLOOKUP(order_items[[#This Row],[order_id]],orders!A:A,orders!C:C)</f>
        <v>45043</v>
      </c>
      <c r="D1998" s="3" t="str">
        <f>YEAR(order_items[[#This Row],[Date]])&amp;"-"&amp;TEXT(MONTH(order_items[[#This Row],[Date]]),"00")</f>
        <v>2023-04</v>
      </c>
      <c r="E1998" s="1" t="str">
        <f>_xlfn.XLOOKUP(order_items[[#This Row],[product_id]],products!A:A,products!C:C)</f>
        <v>Electronics</v>
      </c>
      <c r="F1998" t="s">
        <v>1078</v>
      </c>
      <c r="G1998" t="s">
        <v>1120</v>
      </c>
      <c r="H1998">
        <v>8</v>
      </c>
      <c r="I1998">
        <v>341.57</v>
      </c>
      <c r="J1998" s="2">
        <v>0.05</v>
      </c>
    </row>
    <row r="1999" spans="1:10" x14ac:dyDescent="0.2">
      <c r="A1999" t="s">
        <v>4194</v>
      </c>
      <c r="B1999" t="s">
        <v>4195</v>
      </c>
      <c r="C1999" s="1">
        <f>_xlfn.XLOOKUP(order_items[[#This Row],[order_id]],orders!A:A,orders!C:C)</f>
        <v>45470</v>
      </c>
      <c r="D1999" s="3" t="str">
        <f>YEAR(order_items[[#This Row],[Date]])&amp;"-"&amp;TEXT(MONTH(order_items[[#This Row],[Date]]),"00")</f>
        <v>2024-06</v>
      </c>
      <c r="E1999" s="1" t="str">
        <f>_xlfn.XLOOKUP(order_items[[#This Row],[product_id]],products!A:A,products!C:C)</f>
        <v>Office Supplies</v>
      </c>
      <c r="F1999" t="s">
        <v>1058</v>
      </c>
      <c r="G1999" t="s">
        <v>1080</v>
      </c>
      <c r="H1999">
        <v>9</v>
      </c>
      <c r="I1999">
        <v>487.14</v>
      </c>
      <c r="J1999" s="2">
        <v>0</v>
      </c>
    </row>
    <row r="2000" spans="1:10" x14ac:dyDescent="0.2">
      <c r="A2000" t="s">
        <v>4196</v>
      </c>
      <c r="B2000" t="s">
        <v>4195</v>
      </c>
      <c r="C2000" s="1">
        <f>_xlfn.XLOOKUP(order_items[[#This Row],[order_id]],orders!A:A,orders!C:C)</f>
        <v>45470</v>
      </c>
      <c r="D2000" s="3" t="str">
        <f>YEAR(order_items[[#This Row],[Date]])&amp;"-"&amp;TEXT(MONTH(order_items[[#This Row],[Date]]),"00")</f>
        <v>2024-06</v>
      </c>
      <c r="E2000" s="1" t="str">
        <f>_xlfn.XLOOKUP(order_items[[#This Row],[product_id]],products!A:A,products!C:C)</f>
        <v>Office Supplies</v>
      </c>
      <c r="F2000" t="s">
        <v>1104</v>
      </c>
      <c r="G2000" t="s">
        <v>1101</v>
      </c>
      <c r="H2000">
        <v>9</v>
      </c>
      <c r="I2000">
        <v>95.05</v>
      </c>
      <c r="J2000" s="2">
        <v>0.1</v>
      </c>
    </row>
    <row r="2001" spans="1:10" x14ac:dyDescent="0.2">
      <c r="A2001" t="s">
        <v>4197</v>
      </c>
      <c r="B2001" t="s">
        <v>4198</v>
      </c>
      <c r="C2001" s="1">
        <f>_xlfn.XLOOKUP(order_items[[#This Row],[order_id]],orders!A:A,orders!C:C)</f>
        <v>45597</v>
      </c>
      <c r="D2001" s="3" t="str">
        <f>YEAR(order_items[[#This Row],[Date]])&amp;"-"&amp;TEXT(MONTH(order_items[[#This Row],[Date]]),"00")</f>
        <v>2024-11</v>
      </c>
      <c r="E2001" s="1" t="str">
        <f>_xlfn.XLOOKUP(order_items[[#This Row],[product_id]],products!A:A,products!C:C)</f>
        <v>Office Supplies</v>
      </c>
      <c r="F2001" t="s">
        <v>1051</v>
      </c>
      <c r="G2001" t="s">
        <v>1101</v>
      </c>
      <c r="H2001">
        <v>-7</v>
      </c>
      <c r="I2001">
        <v>189.58</v>
      </c>
      <c r="J2001" s="2">
        <v>0</v>
      </c>
    </row>
    <row r="2002" spans="1:10" x14ac:dyDescent="0.2">
      <c r="A2002" t="s">
        <v>4199</v>
      </c>
      <c r="B2002" t="s">
        <v>4200</v>
      </c>
      <c r="C2002" s="1">
        <f>_xlfn.XLOOKUP(order_items[[#This Row],[order_id]],orders!A:A,orders!C:C)</f>
        <v>45300</v>
      </c>
      <c r="D2002" s="3" t="str">
        <f>YEAR(order_items[[#This Row],[Date]])&amp;"-"&amp;TEXT(MONTH(order_items[[#This Row],[Date]]),"00")</f>
        <v>2024-01</v>
      </c>
      <c r="E2002" s="1" t="str">
        <f>_xlfn.XLOOKUP(order_items[[#This Row],[product_id]],products!A:A,products!C:C)</f>
        <v>Outdoor &amp; Sports</v>
      </c>
      <c r="F2002" t="s">
        <v>1077</v>
      </c>
      <c r="G2002" t="s">
        <v>1119</v>
      </c>
      <c r="H2002">
        <v>20</v>
      </c>
      <c r="I2002">
        <v>171.72</v>
      </c>
      <c r="J2002" s="2">
        <v>0</v>
      </c>
    </row>
    <row r="2003" spans="1:10" x14ac:dyDescent="0.2">
      <c r="A2003" t="s">
        <v>4201</v>
      </c>
      <c r="B2003" t="s">
        <v>4202</v>
      </c>
      <c r="C2003" s="1">
        <f>_xlfn.XLOOKUP(order_items[[#This Row],[order_id]],orders!A:A,orders!C:C)</f>
        <v>45450</v>
      </c>
      <c r="D2003" s="3" t="str">
        <f>YEAR(order_items[[#This Row],[Date]])&amp;"-"&amp;TEXT(MONTH(order_items[[#This Row],[Date]]),"00")</f>
        <v>2024-06</v>
      </c>
      <c r="E2003" s="1" t="str">
        <f>_xlfn.XLOOKUP(order_items[[#This Row],[product_id]],products!A:A,products!C:C)</f>
        <v>Outdoor &amp; Sports</v>
      </c>
      <c r="F2003" t="s">
        <v>984</v>
      </c>
      <c r="G2003" t="s">
        <v>917</v>
      </c>
      <c r="H2003">
        <v>16</v>
      </c>
      <c r="I2003">
        <v>21.12</v>
      </c>
      <c r="J2003" s="2">
        <v>0.05</v>
      </c>
    </row>
    <row r="2004" spans="1:10" x14ac:dyDescent="0.2">
      <c r="A2004" t="s">
        <v>4203</v>
      </c>
      <c r="B2004" t="s">
        <v>4202</v>
      </c>
      <c r="C2004" s="1">
        <f>_xlfn.XLOOKUP(order_items[[#This Row],[order_id]],orders!A:A,orders!C:C)</f>
        <v>45450</v>
      </c>
      <c r="D2004" s="3" t="str">
        <f>YEAR(order_items[[#This Row],[Date]])&amp;"-"&amp;TEXT(MONTH(order_items[[#This Row],[Date]]),"00")</f>
        <v>2024-06</v>
      </c>
      <c r="E2004" s="1" t="str">
        <f>_xlfn.XLOOKUP(order_items[[#This Row],[product_id]],products!A:A,products!C:C)</f>
        <v>Home &amp; Kitchen</v>
      </c>
      <c r="F2004" t="s">
        <v>1026</v>
      </c>
      <c r="G2004" t="s">
        <v>1119</v>
      </c>
      <c r="H2004">
        <v>16</v>
      </c>
      <c r="I2004">
        <v>261.29000000000002</v>
      </c>
      <c r="J2004" s="2">
        <v>0</v>
      </c>
    </row>
    <row r="2005" spans="1:10" x14ac:dyDescent="0.2">
      <c r="A2005" t="s">
        <v>4204</v>
      </c>
      <c r="B2005" t="s">
        <v>4202</v>
      </c>
      <c r="C2005" s="1">
        <f>_xlfn.XLOOKUP(order_items[[#This Row],[order_id]],orders!A:A,orders!C:C)</f>
        <v>45450</v>
      </c>
      <c r="D2005" s="3" t="str">
        <f>YEAR(order_items[[#This Row],[Date]])&amp;"-"&amp;TEXT(MONTH(order_items[[#This Row],[Date]]),"00")</f>
        <v>2024-06</v>
      </c>
      <c r="E2005" s="1" t="str">
        <f>_xlfn.XLOOKUP(order_items[[#This Row],[product_id]],products!A:A,products!C:C)</f>
        <v>Health &amp; Beauty</v>
      </c>
      <c r="F2005" t="s">
        <v>1103</v>
      </c>
      <c r="G2005" t="s">
        <v>1109</v>
      </c>
      <c r="H2005">
        <v>4</v>
      </c>
      <c r="I2005">
        <v>346.41</v>
      </c>
    </row>
    <row r="2006" spans="1:10" x14ac:dyDescent="0.2">
      <c r="A2006" t="s">
        <v>4205</v>
      </c>
      <c r="B2006" t="s">
        <v>4206</v>
      </c>
      <c r="C2006" s="1">
        <f>_xlfn.XLOOKUP(order_items[[#This Row],[order_id]],orders!A:A,orders!C:C)</f>
        <v>45147</v>
      </c>
      <c r="D2006" s="3" t="str">
        <f>YEAR(order_items[[#This Row],[Date]])&amp;"-"&amp;TEXT(MONTH(order_items[[#This Row],[Date]]),"00")</f>
        <v>2023-08</v>
      </c>
      <c r="E2006" s="1" t="str">
        <f>_xlfn.XLOOKUP(order_items[[#This Row],[product_id]],products!A:A,products!C:C)</f>
        <v>Health &amp; Beauty</v>
      </c>
      <c r="F2006" t="s">
        <v>1095</v>
      </c>
      <c r="G2006" t="s">
        <v>1101</v>
      </c>
      <c r="H2006">
        <v>6</v>
      </c>
      <c r="I2006">
        <v>86.23</v>
      </c>
      <c r="J2006" s="2">
        <v>0.05</v>
      </c>
    </row>
    <row r="2007" spans="1:10" x14ac:dyDescent="0.2">
      <c r="A2007" t="s">
        <v>4207</v>
      </c>
      <c r="B2007" t="s">
        <v>4208</v>
      </c>
      <c r="C2007" s="1">
        <f>_xlfn.XLOOKUP(order_items[[#This Row],[order_id]],orders!A:A,orders!C:C)</f>
        <v>45595</v>
      </c>
      <c r="D2007" s="3" t="str">
        <f>YEAR(order_items[[#This Row],[Date]])&amp;"-"&amp;TEXT(MONTH(order_items[[#This Row],[Date]]),"00")</f>
        <v>2024-10</v>
      </c>
      <c r="E2007" s="1" t="str">
        <f>_xlfn.XLOOKUP(order_items[[#This Row],[product_id]],products!A:A,products!C:C)</f>
        <v>Office Supplies</v>
      </c>
      <c r="F2007" t="s">
        <v>923</v>
      </c>
      <c r="G2007" t="s">
        <v>1122</v>
      </c>
      <c r="H2007">
        <v>2</v>
      </c>
      <c r="I2007">
        <v>157.91999999999999</v>
      </c>
      <c r="J2007" s="2">
        <v>0.05</v>
      </c>
    </row>
    <row r="2008" spans="1:10" x14ac:dyDescent="0.2">
      <c r="A2008" t="s">
        <v>4209</v>
      </c>
      <c r="B2008" t="s">
        <v>4208</v>
      </c>
      <c r="C2008" s="1">
        <f>_xlfn.XLOOKUP(order_items[[#This Row],[order_id]],orders!A:A,orders!C:C)</f>
        <v>45595</v>
      </c>
      <c r="D2008" s="3" t="str">
        <f>YEAR(order_items[[#This Row],[Date]])&amp;"-"&amp;TEXT(MONTH(order_items[[#This Row],[Date]]),"00")</f>
        <v>2024-10</v>
      </c>
      <c r="E2008" s="1" t="str">
        <f>_xlfn.XLOOKUP(order_items[[#This Row],[product_id]],products!A:A,products!C:C)</f>
        <v>Health &amp; Beauty</v>
      </c>
      <c r="F2008" t="s">
        <v>1107</v>
      </c>
      <c r="G2008" t="s">
        <v>1080</v>
      </c>
      <c r="H2008">
        <v>14</v>
      </c>
      <c r="I2008">
        <v>246.5</v>
      </c>
      <c r="J2008" s="2">
        <v>0.05</v>
      </c>
    </row>
    <row r="2009" spans="1:10" x14ac:dyDescent="0.2">
      <c r="A2009" t="s">
        <v>4210</v>
      </c>
      <c r="B2009" t="s">
        <v>4208</v>
      </c>
      <c r="C2009" s="1">
        <f>_xlfn.XLOOKUP(order_items[[#This Row],[order_id]],orders!A:A,orders!C:C)</f>
        <v>45595</v>
      </c>
      <c r="D2009" s="3" t="str">
        <f>YEAR(order_items[[#This Row],[Date]])&amp;"-"&amp;TEXT(MONTH(order_items[[#This Row],[Date]]),"00")</f>
        <v>2024-10</v>
      </c>
      <c r="E2009" s="1" t="str">
        <f>_xlfn.XLOOKUP(order_items[[#This Row],[product_id]],products!A:A,products!C:C)</f>
        <v>Health &amp; Beauty</v>
      </c>
      <c r="F2009" t="s">
        <v>1040</v>
      </c>
      <c r="G2009" t="s">
        <v>1119</v>
      </c>
      <c r="H2009">
        <v>10</v>
      </c>
      <c r="I2009">
        <v>316.45</v>
      </c>
      <c r="J2009" s="2">
        <v>0</v>
      </c>
    </row>
    <row r="2010" spans="1:10" x14ac:dyDescent="0.2">
      <c r="A2010" t="s">
        <v>4211</v>
      </c>
      <c r="B2010" t="s">
        <v>4212</v>
      </c>
      <c r="C2010" s="1">
        <f>_xlfn.XLOOKUP(order_items[[#This Row],[order_id]],orders!A:A,orders!C:C)</f>
        <v>45305</v>
      </c>
      <c r="D2010" s="3" t="str">
        <f>YEAR(order_items[[#This Row],[Date]])&amp;"-"&amp;TEXT(MONTH(order_items[[#This Row],[Date]]),"00")</f>
        <v>2024-01</v>
      </c>
      <c r="E2010" s="1" t="str">
        <f>_xlfn.XLOOKUP(order_items[[#This Row],[product_id]],products!A:A,products!C:C)</f>
        <v>Electronics</v>
      </c>
      <c r="F2010" t="s">
        <v>937</v>
      </c>
      <c r="G2010" t="s">
        <v>1080</v>
      </c>
      <c r="H2010">
        <v>8</v>
      </c>
      <c r="I2010">
        <v>282.42</v>
      </c>
      <c r="J2010" s="2">
        <v>0.15</v>
      </c>
    </row>
    <row r="2011" spans="1:10" x14ac:dyDescent="0.2">
      <c r="A2011" t="s">
        <v>4213</v>
      </c>
      <c r="B2011" t="s">
        <v>4212</v>
      </c>
      <c r="C2011" s="1">
        <f>_xlfn.XLOOKUP(order_items[[#This Row],[order_id]],orders!A:A,orders!C:C)</f>
        <v>45305</v>
      </c>
      <c r="D2011" s="3" t="str">
        <f>YEAR(order_items[[#This Row],[Date]])&amp;"-"&amp;TEXT(MONTH(order_items[[#This Row],[Date]]),"00")</f>
        <v>2024-01</v>
      </c>
      <c r="E2011" s="1" t="str">
        <f>_xlfn.XLOOKUP(order_items[[#This Row],[product_id]],products!A:A,products!C:C)</f>
        <v>Office Supplies</v>
      </c>
      <c r="F2011" t="s">
        <v>944</v>
      </c>
      <c r="G2011" t="s">
        <v>917</v>
      </c>
      <c r="H2011">
        <v>15</v>
      </c>
      <c r="I2011">
        <v>187.74</v>
      </c>
      <c r="J2011" s="2">
        <v>0.05</v>
      </c>
    </row>
    <row r="2012" spans="1:10" x14ac:dyDescent="0.2">
      <c r="A2012" t="s">
        <v>4214</v>
      </c>
      <c r="B2012" t="s">
        <v>4212</v>
      </c>
      <c r="C2012" s="1">
        <f>_xlfn.XLOOKUP(order_items[[#This Row],[order_id]],orders!A:A,orders!C:C)</f>
        <v>45305</v>
      </c>
      <c r="D2012" s="3" t="str">
        <f>YEAR(order_items[[#This Row],[Date]])&amp;"-"&amp;TEXT(MONTH(order_items[[#This Row],[Date]]),"00")</f>
        <v>2024-01</v>
      </c>
      <c r="E2012" s="1" t="str">
        <f>_xlfn.XLOOKUP(order_items[[#This Row],[product_id]],products!A:A,products!C:C)</f>
        <v>Outdoor &amp; Sports</v>
      </c>
      <c r="F2012" t="s">
        <v>984</v>
      </c>
      <c r="G2012" t="s">
        <v>1119</v>
      </c>
      <c r="H2012">
        <v>9</v>
      </c>
      <c r="I2012">
        <v>21.12</v>
      </c>
      <c r="J2012" s="2">
        <v>0.1</v>
      </c>
    </row>
    <row r="2013" spans="1:10" x14ac:dyDescent="0.2">
      <c r="A2013" t="s">
        <v>4215</v>
      </c>
      <c r="B2013" t="s">
        <v>4216</v>
      </c>
      <c r="C2013" s="1">
        <f>_xlfn.XLOOKUP(order_items[[#This Row],[order_id]],orders!A:A,orders!C:C)</f>
        <v>45307</v>
      </c>
      <c r="D2013" s="3" t="str">
        <f>YEAR(order_items[[#This Row],[Date]])&amp;"-"&amp;TEXT(MONTH(order_items[[#This Row],[Date]]),"00")</f>
        <v>2024-01</v>
      </c>
      <c r="E2013" s="1" t="str">
        <f>_xlfn.XLOOKUP(order_items[[#This Row],[product_id]],products!A:A,products!C:C)</f>
        <v>Outdoor &amp; Sports</v>
      </c>
      <c r="F2013" t="s">
        <v>1027</v>
      </c>
      <c r="G2013" t="s">
        <v>1122</v>
      </c>
      <c r="H2013">
        <v>9</v>
      </c>
      <c r="I2013">
        <v>184.18</v>
      </c>
      <c r="J2013" s="2">
        <v>0</v>
      </c>
    </row>
    <row r="2014" spans="1:10" x14ac:dyDescent="0.2">
      <c r="A2014" t="s">
        <v>4217</v>
      </c>
      <c r="B2014" t="s">
        <v>4216</v>
      </c>
      <c r="C2014" s="1">
        <f>_xlfn.XLOOKUP(order_items[[#This Row],[order_id]],orders!A:A,orders!C:C)</f>
        <v>45307</v>
      </c>
      <c r="D2014" s="3" t="str">
        <f>YEAR(order_items[[#This Row],[Date]])&amp;"-"&amp;TEXT(MONTH(order_items[[#This Row],[Date]]),"00")</f>
        <v>2024-01</v>
      </c>
      <c r="E2014" s="1" t="str">
        <f>_xlfn.XLOOKUP(order_items[[#This Row],[product_id]],products!A:A,products!C:C)</f>
        <v>Outdoor &amp; Sports</v>
      </c>
      <c r="F2014" t="s">
        <v>966</v>
      </c>
      <c r="G2014" t="s">
        <v>1009</v>
      </c>
      <c r="H2014">
        <v>6</v>
      </c>
      <c r="I2014">
        <v>206.31</v>
      </c>
      <c r="J2014" s="2">
        <v>0</v>
      </c>
    </row>
    <row r="2015" spans="1:10" x14ac:dyDescent="0.2">
      <c r="A2015" t="s">
        <v>4218</v>
      </c>
      <c r="B2015" t="s">
        <v>4216</v>
      </c>
      <c r="C2015" s="1">
        <f>_xlfn.XLOOKUP(order_items[[#This Row],[order_id]],orders!A:A,orders!C:C)</f>
        <v>45307</v>
      </c>
      <c r="D2015" s="3" t="str">
        <f>YEAR(order_items[[#This Row],[Date]])&amp;"-"&amp;TEXT(MONTH(order_items[[#This Row],[Date]]),"00")</f>
        <v>2024-01</v>
      </c>
      <c r="E2015" s="1" t="str">
        <f>_xlfn.XLOOKUP(order_items[[#This Row],[product_id]],products!A:A,products!C:C)</f>
        <v>Health &amp; Beauty</v>
      </c>
      <c r="F2015" t="s">
        <v>1111</v>
      </c>
      <c r="G2015" t="s">
        <v>1054</v>
      </c>
      <c r="H2015">
        <v>3</v>
      </c>
      <c r="I2015">
        <v>358.28</v>
      </c>
      <c r="J2015" s="2">
        <v>0</v>
      </c>
    </row>
    <row r="2016" spans="1:10" x14ac:dyDescent="0.2">
      <c r="A2016" t="s">
        <v>4219</v>
      </c>
      <c r="B2016" t="s">
        <v>4220</v>
      </c>
      <c r="C2016" s="1">
        <f>_xlfn.XLOOKUP(order_items[[#This Row],[order_id]],orders!A:A,orders!C:C)</f>
        <v>45323</v>
      </c>
      <c r="D2016" s="3" t="str">
        <f>YEAR(order_items[[#This Row],[Date]])&amp;"-"&amp;TEXT(MONTH(order_items[[#This Row],[Date]]),"00")</f>
        <v>2024-02</v>
      </c>
      <c r="E2016" s="1" t="str">
        <f>_xlfn.XLOOKUP(order_items[[#This Row],[product_id]],products!A:A,products!C:C)</f>
        <v>Health &amp; Beauty</v>
      </c>
      <c r="F2016" t="s">
        <v>996</v>
      </c>
      <c r="G2016" t="s">
        <v>1120</v>
      </c>
      <c r="H2016">
        <v>22</v>
      </c>
      <c r="I2016">
        <v>332.27</v>
      </c>
      <c r="J2016" s="2">
        <v>0.15</v>
      </c>
    </row>
    <row r="2017" spans="1:10" x14ac:dyDescent="0.2">
      <c r="A2017" t="s">
        <v>4221</v>
      </c>
      <c r="B2017" t="s">
        <v>4220</v>
      </c>
      <c r="C2017" s="1">
        <f>_xlfn.XLOOKUP(order_items[[#This Row],[order_id]],orders!A:A,orders!C:C)</f>
        <v>45323</v>
      </c>
      <c r="D2017" s="3" t="str">
        <f>YEAR(order_items[[#This Row],[Date]])&amp;"-"&amp;TEXT(MONTH(order_items[[#This Row],[Date]]),"00")</f>
        <v>2024-02</v>
      </c>
      <c r="E2017" s="1" t="str">
        <f>_xlfn.XLOOKUP(order_items[[#This Row],[product_id]],products!A:A,products!C:C)</f>
        <v>Outdoor &amp; Sports</v>
      </c>
      <c r="F2017" t="s">
        <v>1108</v>
      </c>
      <c r="G2017" t="s">
        <v>1122</v>
      </c>
      <c r="H2017">
        <v>1</v>
      </c>
      <c r="I2017">
        <v>62.47</v>
      </c>
      <c r="J2017" s="2">
        <v>0</v>
      </c>
    </row>
    <row r="2018" spans="1:10" x14ac:dyDescent="0.2">
      <c r="A2018" t="s">
        <v>4222</v>
      </c>
      <c r="B2018" t="s">
        <v>4223</v>
      </c>
      <c r="C2018" s="1">
        <f>_xlfn.XLOOKUP(order_items[[#This Row],[order_id]],orders!A:A,orders!C:C)</f>
        <v>45064</v>
      </c>
      <c r="D2018" s="3" t="str">
        <f>YEAR(order_items[[#This Row],[Date]])&amp;"-"&amp;TEXT(MONTH(order_items[[#This Row],[Date]]),"00")</f>
        <v>2023-05</v>
      </c>
      <c r="E2018" s="1" t="str">
        <f>_xlfn.XLOOKUP(order_items[[#This Row],[product_id]],products!A:A,products!C:C)</f>
        <v>Outdoor &amp; Sports</v>
      </c>
      <c r="F2018" t="s">
        <v>1017</v>
      </c>
      <c r="G2018" t="s">
        <v>1119</v>
      </c>
      <c r="H2018">
        <v>18</v>
      </c>
      <c r="I2018">
        <v>107.52</v>
      </c>
      <c r="J2018" s="2">
        <v>0</v>
      </c>
    </row>
    <row r="2019" spans="1:10" x14ac:dyDescent="0.2">
      <c r="A2019" t="s">
        <v>4224</v>
      </c>
      <c r="B2019" t="s">
        <v>4225</v>
      </c>
      <c r="C2019" s="1">
        <f>_xlfn.XLOOKUP(order_items[[#This Row],[order_id]],orders!A:A,orders!C:C)</f>
        <v>45281</v>
      </c>
      <c r="D2019" s="3" t="str">
        <f>YEAR(order_items[[#This Row],[Date]])&amp;"-"&amp;TEXT(MONTH(order_items[[#This Row],[Date]]),"00")</f>
        <v>2023-12</v>
      </c>
      <c r="E2019" s="1" t="str">
        <f>_xlfn.XLOOKUP(order_items[[#This Row],[product_id]],products!A:A,products!C:C)</f>
        <v>Home &amp; Kitchen</v>
      </c>
      <c r="F2019" t="s">
        <v>1124</v>
      </c>
      <c r="G2019" t="s">
        <v>1101</v>
      </c>
      <c r="H2019">
        <v>22</v>
      </c>
      <c r="I2019">
        <v>353.63</v>
      </c>
      <c r="J2019" s="2">
        <v>0</v>
      </c>
    </row>
    <row r="2020" spans="1:10" x14ac:dyDescent="0.2">
      <c r="A2020" t="s">
        <v>4226</v>
      </c>
      <c r="B2020" t="s">
        <v>4225</v>
      </c>
      <c r="C2020" s="1">
        <f>_xlfn.XLOOKUP(order_items[[#This Row],[order_id]],orders!A:A,orders!C:C)</f>
        <v>45281</v>
      </c>
      <c r="D2020" s="3" t="str">
        <f>YEAR(order_items[[#This Row],[Date]])&amp;"-"&amp;TEXT(MONTH(order_items[[#This Row],[Date]]),"00")</f>
        <v>2023-12</v>
      </c>
      <c r="E2020" s="1" t="str">
        <f>_xlfn.XLOOKUP(order_items[[#This Row],[product_id]],products!A:A,products!C:C)</f>
        <v>Home &amp; Kitchen</v>
      </c>
      <c r="F2020" t="s">
        <v>953</v>
      </c>
      <c r="G2020" t="s">
        <v>1122</v>
      </c>
      <c r="H2020">
        <v>3</v>
      </c>
      <c r="I2020">
        <v>42.06</v>
      </c>
      <c r="J2020" s="2">
        <v>0.15</v>
      </c>
    </row>
    <row r="2021" spans="1:10" x14ac:dyDescent="0.2">
      <c r="A2021" t="s">
        <v>4227</v>
      </c>
      <c r="B2021" t="s">
        <v>4228</v>
      </c>
      <c r="C2021" s="1">
        <f>_xlfn.XLOOKUP(order_items[[#This Row],[order_id]],orders!A:A,orders!C:C)</f>
        <v>45312</v>
      </c>
      <c r="D2021" s="3" t="str">
        <f>YEAR(order_items[[#This Row],[Date]])&amp;"-"&amp;TEXT(MONTH(order_items[[#This Row],[Date]]),"00")</f>
        <v>2024-01</v>
      </c>
      <c r="E2021" s="1" t="str">
        <f>_xlfn.XLOOKUP(order_items[[#This Row],[product_id]],products!A:A,products!C:C)</f>
        <v>Health &amp; Beauty</v>
      </c>
      <c r="F2021" t="s">
        <v>1029</v>
      </c>
      <c r="G2021" t="s">
        <v>1009</v>
      </c>
      <c r="H2021">
        <v>10</v>
      </c>
      <c r="I2021">
        <v>280.77999999999997</v>
      </c>
      <c r="J2021" s="2">
        <v>0</v>
      </c>
    </row>
    <row r="2022" spans="1:10" x14ac:dyDescent="0.2">
      <c r="A2022" t="s">
        <v>4229</v>
      </c>
      <c r="B2022" t="s">
        <v>4228</v>
      </c>
      <c r="C2022" s="1">
        <f>_xlfn.XLOOKUP(order_items[[#This Row],[order_id]],orders!A:A,orders!C:C)</f>
        <v>45312</v>
      </c>
      <c r="D2022" s="3" t="str">
        <f>YEAR(order_items[[#This Row],[Date]])&amp;"-"&amp;TEXT(MONTH(order_items[[#This Row],[Date]]),"00")</f>
        <v>2024-01</v>
      </c>
      <c r="E2022" s="1" t="str">
        <f>_xlfn.XLOOKUP(order_items[[#This Row],[product_id]],products!A:A,products!C:C)</f>
        <v>Home &amp; Kitchen</v>
      </c>
      <c r="F2022" t="s">
        <v>1020</v>
      </c>
      <c r="G2022" t="s">
        <v>1115</v>
      </c>
      <c r="H2022">
        <v>25</v>
      </c>
      <c r="I2022">
        <v>297.11</v>
      </c>
      <c r="J2022" s="2">
        <v>0.05</v>
      </c>
    </row>
    <row r="2023" spans="1:10" x14ac:dyDescent="0.2">
      <c r="A2023" t="s">
        <v>4230</v>
      </c>
      <c r="B2023" t="s">
        <v>4231</v>
      </c>
      <c r="C2023" s="1">
        <f>_xlfn.XLOOKUP(order_items[[#This Row],[order_id]],orders!A:A,orders!C:C)</f>
        <v>45214</v>
      </c>
      <c r="D2023" s="3" t="str">
        <f>YEAR(order_items[[#This Row],[Date]])&amp;"-"&amp;TEXT(MONTH(order_items[[#This Row],[Date]]),"00")</f>
        <v>2023-10</v>
      </c>
      <c r="E2023" s="1" t="str">
        <f>_xlfn.XLOOKUP(order_items[[#This Row],[product_id]],products!A:A,products!C:C)</f>
        <v>Office Supplies</v>
      </c>
      <c r="F2023" t="s">
        <v>976</v>
      </c>
      <c r="G2023" t="s">
        <v>1119</v>
      </c>
      <c r="H2023">
        <v>8</v>
      </c>
      <c r="I2023">
        <v>350.18</v>
      </c>
      <c r="J2023" s="2">
        <v>0.15</v>
      </c>
    </row>
    <row r="2024" spans="1:10" x14ac:dyDescent="0.2">
      <c r="A2024" t="s">
        <v>4232</v>
      </c>
      <c r="B2024" t="s">
        <v>4231</v>
      </c>
      <c r="C2024" s="1">
        <f>_xlfn.XLOOKUP(order_items[[#This Row],[order_id]],orders!A:A,orders!C:C)</f>
        <v>45214</v>
      </c>
      <c r="D2024" s="3" t="str">
        <f>YEAR(order_items[[#This Row],[Date]])&amp;"-"&amp;TEXT(MONTH(order_items[[#This Row],[Date]]),"00")</f>
        <v>2023-10</v>
      </c>
      <c r="E2024" s="1" t="str">
        <f>_xlfn.XLOOKUP(order_items[[#This Row],[product_id]],products!A:A,products!C:C)</f>
        <v>Health &amp; Beauty</v>
      </c>
      <c r="F2024" t="s">
        <v>999</v>
      </c>
      <c r="G2024" t="s">
        <v>1122</v>
      </c>
      <c r="H2024">
        <v>14</v>
      </c>
      <c r="I2024">
        <v>321.41000000000003</v>
      </c>
      <c r="J2024" s="2">
        <v>0</v>
      </c>
    </row>
    <row r="2025" spans="1:10" x14ac:dyDescent="0.2">
      <c r="A2025" t="s">
        <v>4233</v>
      </c>
      <c r="B2025" t="s">
        <v>4234</v>
      </c>
      <c r="C2025" s="1">
        <f>_xlfn.XLOOKUP(order_items[[#This Row],[order_id]],orders!A:A,orders!C:C)</f>
        <v>45611</v>
      </c>
      <c r="D2025" s="3" t="str">
        <f>YEAR(order_items[[#This Row],[Date]])&amp;"-"&amp;TEXT(MONTH(order_items[[#This Row],[Date]]),"00")</f>
        <v>2024-11</v>
      </c>
      <c r="E2025" s="1" t="str">
        <f>_xlfn.XLOOKUP(order_items[[#This Row],[product_id]],products!A:A,products!C:C)</f>
        <v>Health &amp; Beauty</v>
      </c>
      <c r="F2025" t="s">
        <v>997</v>
      </c>
      <c r="G2025" t="s">
        <v>917</v>
      </c>
      <c r="H2025">
        <v>17</v>
      </c>
      <c r="I2025">
        <v>272.63</v>
      </c>
      <c r="J2025" s="2">
        <v>0</v>
      </c>
    </row>
    <row r="2026" spans="1:10" x14ac:dyDescent="0.2">
      <c r="A2026" t="s">
        <v>4235</v>
      </c>
      <c r="B2026" t="s">
        <v>4234</v>
      </c>
      <c r="C2026" s="1">
        <f>_xlfn.XLOOKUP(order_items[[#This Row],[order_id]],orders!A:A,orders!C:C)</f>
        <v>45611</v>
      </c>
      <c r="D2026" s="3" t="str">
        <f>YEAR(order_items[[#This Row],[Date]])&amp;"-"&amp;TEXT(MONTH(order_items[[#This Row],[Date]]),"00")</f>
        <v>2024-11</v>
      </c>
      <c r="E2026" s="1" t="str">
        <f>_xlfn.XLOOKUP(order_items[[#This Row],[product_id]],products!A:A,products!C:C)</f>
        <v>Home &amp; Kitchen</v>
      </c>
      <c r="F2026" t="s">
        <v>1024</v>
      </c>
      <c r="G2026" t="s">
        <v>1119</v>
      </c>
      <c r="H2026">
        <v>12</v>
      </c>
      <c r="I2026">
        <v>237.18</v>
      </c>
    </row>
    <row r="2027" spans="1:10" x14ac:dyDescent="0.2">
      <c r="A2027" t="s">
        <v>4236</v>
      </c>
      <c r="B2027" t="s">
        <v>4234</v>
      </c>
      <c r="C2027" s="1">
        <f>_xlfn.XLOOKUP(order_items[[#This Row],[order_id]],orders!A:A,orders!C:C)</f>
        <v>45611</v>
      </c>
      <c r="D2027" s="3" t="str">
        <f>YEAR(order_items[[#This Row],[Date]])&amp;"-"&amp;TEXT(MONTH(order_items[[#This Row],[Date]]),"00")</f>
        <v>2024-11</v>
      </c>
      <c r="E2027" s="1" t="str">
        <f>_xlfn.XLOOKUP(order_items[[#This Row],[product_id]],products!A:A,products!C:C)</f>
        <v>Electronics</v>
      </c>
      <c r="F2027" t="s">
        <v>938</v>
      </c>
      <c r="G2027" t="s">
        <v>1009</v>
      </c>
      <c r="H2027">
        <v>14</v>
      </c>
      <c r="I2027">
        <v>202.62</v>
      </c>
      <c r="J2027" s="2">
        <v>0.05</v>
      </c>
    </row>
    <row r="2028" spans="1:10" x14ac:dyDescent="0.2">
      <c r="A2028" t="s">
        <v>4237</v>
      </c>
      <c r="B2028" t="s">
        <v>4234</v>
      </c>
      <c r="C2028" s="1">
        <f>_xlfn.XLOOKUP(order_items[[#This Row],[order_id]],orders!A:A,orders!C:C)</f>
        <v>45611</v>
      </c>
      <c r="D2028" s="3" t="str">
        <f>YEAR(order_items[[#This Row],[Date]])&amp;"-"&amp;TEXT(MONTH(order_items[[#This Row],[Date]]),"00")</f>
        <v>2024-11</v>
      </c>
      <c r="E2028" s="1" t="str">
        <f>_xlfn.XLOOKUP(order_items[[#This Row],[product_id]],products!A:A,products!C:C)</f>
        <v>Home &amp; Kitchen</v>
      </c>
      <c r="F2028" t="s">
        <v>955</v>
      </c>
      <c r="G2028" t="s">
        <v>1120</v>
      </c>
      <c r="H2028">
        <v>20</v>
      </c>
      <c r="I2028">
        <v>277.33999999999997</v>
      </c>
      <c r="J2028" s="2">
        <v>0.05</v>
      </c>
    </row>
    <row r="2029" spans="1:10" x14ac:dyDescent="0.2">
      <c r="A2029" t="s">
        <v>4238</v>
      </c>
      <c r="B2029" t="s">
        <v>4239</v>
      </c>
      <c r="C2029" s="1">
        <f>_xlfn.XLOOKUP(order_items[[#This Row],[order_id]],orders!A:A,orders!C:C)</f>
        <v>45138</v>
      </c>
      <c r="D2029" s="3" t="str">
        <f>YEAR(order_items[[#This Row],[Date]])&amp;"-"&amp;TEXT(MONTH(order_items[[#This Row],[Date]]),"00")</f>
        <v>2023-07</v>
      </c>
      <c r="E2029" s="1" t="str">
        <f>_xlfn.XLOOKUP(order_items[[#This Row],[product_id]],products!A:A,products!C:C)</f>
        <v>Outdoor &amp; Sports</v>
      </c>
      <c r="F2029" t="s">
        <v>1113</v>
      </c>
      <c r="G2029" t="s">
        <v>1119</v>
      </c>
      <c r="H2029">
        <v>7</v>
      </c>
      <c r="I2029">
        <v>285.12</v>
      </c>
      <c r="J2029" s="2">
        <v>0.05</v>
      </c>
    </row>
    <row r="2030" spans="1:10" x14ac:dyDescent="0.2">
      <c r="A2030" t="s">
        <v>4240</v>
      </c>
      <c r="B2030" t="s">
        <v>4241</v>
      </c>
      <c r="C2030" s="1">
        <f>_xlfn.XLOOKUP(order_items[[#This Row],[order_id]],orders!A:A,orders!C:C)</f>
        <v>45154</v>
      </c>
      <c r="D2030" s="3" t="str">
        <f>YEAR(order_items[[#This Row],[Date]])&amp;"-"&amp;TEXT(MONTH(order_items[[#This Row],[Date]]),"00")</f>
        <v>2023-08</v>
      </c>
      <c r="E2030" s="1" t="str">
        <f>_xlfn.XLOOKUP(order_items[[#This Row],[product_id]],products!A:A,products!C:C)</f>
        <v>Health &amp; Beauty</v>
      </c>
      <c r="F2030" t="s">
        <v>1005</v>
      </c>
      <c r="G2030" t="s">
        <v>1080</v>
      </c>
      <c r="H2030">
        <v>3</v>
      </c>
      <c r="I2030">
        <v>93.54</v>
      </c>
      <c r="J2030" s="2">
        <v>0.05</v>
      </c>
    </row>
    <row r="2031" spans="1:10" x14ac:dyDescent="0.2">
      <c r="A2031" t="s">
        <v>4242</v>
      </c>
      <c r="B2031" t="s">
        <v>4243</v>
      </c>
      <c r="C2031" s="1">
        <f>_xlfn.XLOOKUP(order_items[[#This Row],[order_id]],orders!A:A,orders!C:C)</f>
        <v>45108</v>
      </c>
      <c r="D2031" s="3" t="str">
        <f>YEAR(order_items[[#This Row],[Date]])&amp;"-"&amp;TEXT(MONTH(order_items[[#This Row],[Date]]),"00")</f>
        <v>2023-07</v>
      </c>
      <c r="E2031" s="1" t="str">
        <f>_xlfn.XLOOKUP(order_items[[#This Row],[product_id]],products!A:A,products!C:C)</f>
        <v>Health &amp; Beauty</v>
      </c>
      <c r="F2031" t="s">
        <v>957</v>
      </c>
      <c r="G2031" t="s">
        <v>1109</v>
      </c>
      <c r="H2031">
        <v>9</v>
      </c>
      <c r="I2031">
        <v>191.24</v>
      </c>
      <c r="J2031" s="2">
        <v>0</v>
      </c>
    </row>
    <row r="2032" spans="1:10" x14ac:dyDescent="0.2">
      <c r="A2032" t="s">
        <v>4244</v>
      </c>
      <c r="B2032" t="s">
        <v>4245</v>
      </c>
      <c r="C2032" s="1">
        <f>_xlfn.XLOOKUP(order_items[[#This Row],[order_id]],orders!A:A,orders!C:C)</f>
        <v>45526</v>
      </c>
      <c r="D2032" s="3" t="str">
        <f>YEAR(order_items[[#This Row],[Date]])&amp;"-"&amp;TEXT(MONTH(order_items[[#This Row],[Date]]),"00")</f>
        <v>2024-08</v>
      </c>
      <c r="E2032" s="1" t="str">
        <f>_xlfn.XLOOKUP(order_items[[#This Row],[product_id]],products!A:A,products!C:C)</f>
        <v>Home &amp; Kitchen</v>
      </c>
      <c r="F2032" t="s">
        <v>1015</v>
      </c>
      <c r="G2032" t="s">
        <v>1122</v>
      </c>
      <c r="H2032">
        <v>18</v>
      </c>
      <c r="I2032">
        <v>152.19999999999999</v>
      </c>
      <c r="J2032" s="2">
        <v>0.05</v>
      </c>
    </row>
    <row r="2033" spans="1:10" x14ac:dyDescent="0.2">
      <c r="A2033" t="s">
        <v>4246</v>
      </c>
      <c r="B2033" t="s">
        <v>4245</v>
      </c>
      <c r="C2033" s="1">
        <f>_xlfn.XLOOKUP(order_items[[#This Row],[order_id]],orders!A:A,orders!C:C)</f>
        <v>45526</v>
      </c>
      <c r="D2033" s="3" t="str">
        <f>YEAR(order_items[[#This Row],[Date]])&amp;"-"&amp;TEXT(MONTH(order_items[[#This Row],[Date]]),"00")</f>
        <v>2024-08</v>
      </c>
      <c r="E2033" s="1" t="str">
        <f>_xlfn.XLOOKUP(order_items[[#This Row],[product_id]],products!A:A,products!C:C)</f>
        <v>Electronics</v>
      </c>
      <c r="F2033" t="s">
        <v>943</v>
      </c>
      <c r="G2033" t="s">
        <v>917</v>
      </c>
      <c r="H2033">
        <v>22</v>
      </c>
      <c r="I2033">
        <v>152.97999999999999</v>
      </c>
      <c r="J2033" s="2">
        <v>0</v>
      </c>
    </row>
    <row r="2034" spans="1:10" x14ac:dyDescent="0.2">
      <c r="A2034" t="s">
        <v>4247</v>
      </c>
      <c r="B2034" t="s">
        <v>4248</v>
      </c>
      <c r="C2034" s="1">
        <f>_xlfn.XLOOKUP(order_items[[#This Row],[order_id]],orders!A:A,orders!C:C)</f>
        <v>45174</v>
      </c>
      <c r="D2034" s="3" t="str">
        <f>YEAR(order_items[[#This Row],[Date]])&amp;"-"&amp;TEXT(MONTH(order_items[[#This Row],[Date]]),"00")</f>
        <v>2023-09</v>
      </c>
      <c r="E2034" s="1" t="str">
        <f>_xlfn.XLOOKUP(order_items[[#This Row],[product_id]],products!A:A,products!C:C)</f>
        <v>Outdoor &amp; Sports</v>
      </c>
      <c r="F2034" t="s">
        <v>1077</v>
      </c>
      <c r="G2034" t="s">
        <v>917</v>
      </c>
      <c r="H2034">
        <v>10</v>
      </c>
      <c r="I2034">
        <v>171.72</v>
      </c>
      <c r="J2034" s="2">
        <v>0.05</v>
      </c>
    </row>
    <row r="2035" spans="1:10" x14ac:dyDescent="0.2">
      <c r="A2035" t="s">
        <v>4249</v>
      </c>
      <c r="B2035" t="s">
        <v>4248</v>
      </c>
      <c r="C2035" s="1">
        <f>_xlfn.XLOOKUP(order_items[[#This Row],[order_id]],orders!A:A,orders!C:C)</f>
        <v>45174</v>
      </c>
      <c r="D2035" s="3" t="str">
        <f>YEAR(order_items[[#This Row],[Date]])&amp;"-"&amp;TEXT(MONTH(order_items[[#This Row],[Date]]),"00")</f>
        <v>2023-09</v>
      </c>
      <c r="E2035" s="1" t="str">
        <f>_xlfn.XLOOKUP(order_items[[#This Row],[product_id]],products!A:A,products!C:C)</f>
        <v>Outdoor &amp; Sports</v>
      </c>
      <c r="F2035" t="s">
        <v>1108</v>
      </c>
      <c r="G2035" t="s">
        <v>1009</v>
      </c>
      <c r="H2035">
        <v>10</v>
      </c>
      <c r="I2035">
        <v>62.47</v>
      </c>
      <c r="J2035" s="2">
        <v>0.15</v>
      </c>
    </row>
    <row r="2036" spans="1:10" x14ac:dyDescent="0.2">
      <c r="A2036" t="s">
        <v>4250</v>
      </c>
      <c r="B2036" t="s">
        <v>4248</v>
      </c>
      <c r="C2036" s="1">
        <f>_xlfn.XLOOKUP(order_items[[#This Row],[order_id]],orders!A:A,orders!C:C)</f>
        <v>45174</v>
      </c>
      <c r="D2036" s="3" t="str">
        <f>YEAR(order_items[[#This Row],[Date]])&amp;"-"&amp;TEXT(MONTH(order_items[[#This Row],[Date]]),"00")</f>
        <v>2023-09</v>
      </c>
      <c r="E2036" s="1" t="str">
        <f>_xlfn.XLOOKUP(order_items[[#This Row],[product_id]],products!A:A,products!C:C)</f>
        <v>Office Supplies</v>
      </c>
      <c r="F2036" t="s">
        <v>942</v>
      </c>
      <c r="G2036" t="s">
        <v>917</v>
      </c>
      <c r="H2036">
        <v>5</v>
      </c>
      <c r="I2036">
        <v>84.97</v>
      </c>
      <c r="J2036" s="2">
        <v>0.1</v>
      </c>
    </row>
    <row r="2037" spans="1:10" x14ac:dyDescent="0.2">
      <c r="A2037" t="s">
        <v>4251</v>
      </c>
      <c r="B2037" t="s">
        <v>4248</v>
      </c>
      <c r="C2037" s="1">
        <f>_xlfn.XLOOKUP(order_items[[#This Row],[order_id]],orders!A:A,orders!C:C)</f>
        <v>45174</v>
      </c>
      <c r="D2037" s="3" t="str">
        <f>YEAR(order_items[[#This Row],[Date]])&amp;"-"&amp;TEXT(MONTH(order_items[[#This Row],[Date]]),"00")</f>
        <v>2023-09</v>
      </c>
      <c r="E2037" s="1" t="str">
        <f>_xlfn.XLOOKUP(order_items[[#This Row],[product_id]],products!A:A,products!C:C)</f>
        <v>Outdoor &amp; Sports</v>
      </c>
      <c r="F2037" t="s">
        <v>1039</v>
      </c>
      <c r="G2037" t="s">
        <v>1009</v>
      </c>
      <c r="H2037">
        <v>7</v>
      </c>
      <c r="I2037">
        <v>374.4</v>
      </c>
      <c r="J2037" s="2">
        <v>0</v>
      </c>
    </row>
    <row r="2038" spans="1:10" x14ac:dyDescent="0.2">
      <c r="A2038" t="s">
        <v>4252</v>
      </c>
      <c r="B2038" t="s">
        <v>4253</v>
      </c>
      <c r="C2038" s="1">
        <f>_xlfn.XLOOKUP(order_items[[#This Row],[order_id]],orders!A:A,orders!C:C)</f>
        <v>45494</v>
      </c>
      <c r="D2038" s="3" t="str">
        <f>YEAR(order_items[[#This Row],[Date]])&amp;"-"&amp;TEXT(MONTH(order_items[[#This Row],[Date]]),"00")</f>
        <v>2024-07</v>
      </c>
      <c r="E2038" s="1" t="str">
        <f>_xlfn.XLOOKUP(order_items[[#This Row],[product_id]],products!A:A,products!C:C)</f>
        <v>Outdoor &amp; Sports</v>
      </c>
      <c r="F2038" t="s">
        <v>993</v>
      </c>
      <c r="G2038" t="s">
        <v>1054</v>
      </c>
      <c r="H2038">
        <v>17</v>
      </c>
      <c r="I2038">
        <v>219.99</v>
      </c>
      <c r="J2038" s="2">
        <v>0</v>
      </c>
    </row>
    <row r="2039" spans="1:10" x14ac:dyDescent="0.2">
      <c r="A2039" t="s">
        <v>4254</v>
      </c>
      <c r="B2039" t="s">
        <v>4255</v>
      </c>
      <c r="C2039" s="1">
        <f>_xlfn.XLOOKUP(order_items[[#This Row],[order_id]],orders!A:A,orders!C:C)</f>
        <v>45011</v>
      </c>
      <c r="D2039" s="3" t="str">
        <f>YEAR(order_items[[#This Row],[Date]])&amp;"-"&amp;TEXT(MONTH(order_items[[#This Row],[Date]]),"00")</f>
        <v>2023-03</v>
      </c>
      <c r="E2039" s="1" t="str">
        <f>_xlfn.XLOOKUP(order_items[[#This Row],[product_id]],products!A:A,products!C:C)</f>
        <v>Office Supplies</v>
      </c>
      <c r="F2039" t="s">
        <v>1001</v>
      </c>
      <c r="G2039" t="s">
        <v>1120</v>
      </c>
      <c r="H2039">
        <v>2</v>
      </c>
      <c r="I2039">
        <v>459.57</v>
      </c>
    </row>
    <row r="2040" spans="1:10" x14ac:dyDescent="0.2">
      <c r="A2040" t="s">
        <v>4256</v>
      </c>
      <c r="B2040" t="s">
        <v>4255</v>
      </c>
      <c r="C2040" s="1">
        <f>_xlfn.XLOOKUP(order_items[[#This Row],[order_id]],orders!A:A,orders!C:C)</f>
        <v>45011</v>
      </c>
      <c r="D2040" s="3" t="str">
        <f>YEAR(order_items[[#This Row],[Date]])&amp;"-"&amp;TEXT(MONTH(order_items[[#This Row],[Date]]),"00")</f>
        <v>2023-03</v>
      </c>
      <c r="E2040" s="1" t="str">
        <f>_xlfn.XLOOKUP(order_items[[#This Row],[product_id]],products!A:A,products!C:C)</f>
        <v>Electronics</v>
      </c>
      <c r="F2040" t="s">
        <v>981</v>
      </c>
      <c r="G2040" t="s">
        <v>1009</v>
      </c>
      <c r="H2040">
        <v>14</v>
      </c>
      <c r="I2040">
        <v>472.52</v>
      </c>
      <c r="J2040" s="2">
        <v>0.1</v>
      </c>
    </row>
    <row r="2041" spans="1:10" x14ac:dyDescent="0.2">
      <c r="A2041" t="s">
        <v>4257</v>
      </c>
      <c r="B2041" t="s">
        <v>4255</v>
      </c>
      <c r="C2041" s="1">
        <f>_xlfn.XLOOKUP(order_items[[#This Row],[order_id]],orders!A:A,orders!C:C)</f>
        <v>45011</v>
      </c>
      <c r="D2041" s="3" t="str">
        <f>YEAR(order_items[[#This Row],[Date]])&amp;"-"&amp;TEXT(MONTH(order_items[[#This Row],[Date]]),"00")</f>
        <v>2023-03</v>
      </c>
      <c r="E2041" s="1" t="str">
        <f>_xlfn.XLOOKUP(order_items[[#This Row],[product_id]],products!A:A,products!C:C)</f>
        <v>Health &amp; Beauty</v>
      </c>
      <c r="F2041" t="s">
        <v>940</v>
      </c>
      <c r="G2041" t="s">
        <v>1009</v>
      </c>
      <c r="H2041">
        <v>20</v>
      </c>
      <c r="I2041">
        <v>543.91</v>
      </c>
      <c r="J2041" s="2">
        <v>0</v>
      </c>
    </row>
    <row r="2042" spans="1:10" x14ac:dyDescent="0.2">
      <c r="A2042" t="s">
        <v>4258</v>
      </c>
      <c r="B2042" t="s">
        <v>4259</v>
      </c>
      <c r="C2042" s="1">
        <f>_xlfn.XLOOKUP(order_items[[#This Row],[order_id]],orders!A:A,orders!C:C)</f>
        <v>44947</v>
      </c>
      <c r="D2042" s="3" t="str">
        <f>YEAR(order_items[[#This Row],[Date]])&amp;"-"&amp;TEXT(MONTH(order_items[[#This Row],[Date]]),"00")</f>
        <v>2023-01</v>
      </c>
      <c r="E2042" s="1" t="str">
        <f>_xlfn.XLOOKUP(order_items[[#This Row],[product_id]],products!A:A,products!C:C)</f>
        <v>Health &amp; Beauty</v>
      </c>
      <c r="F2042" t="s">
        <v>1023</v>
      </c>
      <c r="G2042" t="s">
        <v>1054</v>
      </c>
      <c r="H2042">
        <v>10</v>
      </c>
      <c r="I2042">
        <v>59</v>
      </c>
      <c r="J2042" s="2">
        <v>0</v>
      </c>
    </row>
    <row r="2043" spans="1:10" x14ac:dyDescent="0.2">
      <c r="A2043" t="s">
        <v>4260</v>
      </c>
      <c r="B2043" t="s">
        <v>4259</v>
      </c>
      <c r="C2043" s="1">
        <f>_xlfn.XLOOKUP(order_items[[#This Row],[order_id]],orders!A:A,orders!C:C)</f>
        <v>44947</v>
      </c>
      <c r="D2043" s="3" t="str">
        <f>YEAR(order_items[[#This Row],[Date]])&amp;"-"&amp;TEXT(MONTH(order_items[[#This Row],[Date]]),"00")</f>
        <v>2023-01</v>
      </c>
      <c r="E2043" s="1" t="str">
        <f>_xlfn.XLOOKUP(order_items[[#This Row],[product_id]],products!A:A,products!C:C)</f>
        <v>Office Supplies</v>
      </c>
      <c r="F2043" t="s">
        <v>969</v>
      </c>
      <c r="G2043" t="s">
        <v>1122</v>
      </c>
      <c r="H2043">
        <v>8</v>
      </c>
      <c r="I2043">
        <v>286.77</v>
      </c>
      <c r="J2043" s="2">
        <v>0.15</v>
      </c>
    </row>
    <row r="2044" spans="1:10" x14ac:dyDescent="0.2">
      <c r="A2044" t="s">
        <v>4261</v>
      </c>
      <c r="B2044" t="s">
        <v>4259</v>
      </c>
      <c r="C2044" s="1">
        <f>_xlfn.XLOOKUP(order_items[[#This Row],[order_id]],orders!A:A,orders!C:C)</f>
        <v>44947</v>
      </c>
      <c r="D2044" s="3" t="str">
        <f>YEAR(order_items[[#This Row],[Date]])&amp;"-"&amp;TEXT(MONTH(order_items[[#This Row],[Date]]),"00")</f>
        <v>2023-01</v>
      </c>
      <c r="E2044" s="1" t="str">
        <f>_xlfn.XLOOKUP(order_items[[#This Row],[product_id]],products!A:A,products!C:C)</f>
        <v>Health &amp; Beauty</v>
      </c>
      <c r="F2044" t="s">
        <v>956</v>
      </c>
      <c r="G2044" t="s">
        <v>1080</v>
      </c>
      <c r="H2044">
        <v>11</v>
      </c>
      <c r="I2044">
        <v>98.57</v>
      </c>
      <c r="J2044" s="2">
        <v>0.15</v>
      </c>
    </row>
    <row r="2045" spans="1:10" x14ac:dyDescent="0.2">
      <c r="A2045" t="s">
        <v>4262</v>
      </c>
      <c r="B2045" t="s">
        <v>4263</v>
      </c>
      <c r="C2045" s="1">
        <f>_xlfn.XLOOKUP(order_items[[#This Row],[order_id]],orders!A:A,orders!C:C)</f>
        <v>45020</v>
      </c>
      <c r="D2045" s="3" t="str">
        <f>YEAR(order_items[[#This Row],[Date]])&amp;"-"&amp;TEXT(MONTH(order_items[[#This Row],[Date]]),"00")</f>
        <v>2023-04</v>
      </c>
      <c r="E2045" s="1" t="str">
        <f>_xlfn.XLOOKUP(order_items[[#This Row],[product_id]],products!A:A,products!C:C)</f>
        <v>Home &amp; Kitchen</v>
      </c>
      <c r="F2045" t="s">
        <v>1066</v>
      </c>
      <c r="G2045" t="s">
        <v>1009</v>
      </c>
      <c r="H2045">
        <v>11</v>
      </c>
      <c r="I2045">
        <v>255.1</v>
      </c>
      <c r="J2045" s="2">
        <v>0.15</v>
      </c>
    </row>
    <row r="2046" spans="1:10" x14ac:dyDescent="0.2">
      <c r="A2046" t="s">
        <v>4264</v>
      </c>
      <c r="B2046" t="s">
        <v>4263</v>
      </c>
      <c r="C2046" s="1">
        <f>_xlfn.XLOOKUP(order_items[[#This Row],[order_id]],orders!A:A,orders!C:C)</f>
        <v>45020</v>
      </c>
      <c r="D2046" s="3" t="str">
        <f>YEAR(order_items[[#This Row],[Date]])&amp;"-"&amp;TEXT(MONTH(order_items[[#This Row],[Date]]),"00")</f>
        <v>2023-04</v>
      </c>
      <c r="E2046" s="1" t="str">
        <f>_xlfn.XLOOKUP(order_items[[#This Row],[product_id]],products!A:A,products!C:C)</f>
        <v>Home &amp; Kitchen</v>
      </c>
      <c r="F2046" t="s">
        <v>955</v>
      </c>
      <c r="G2046" t="s">
        <v>1122</v>
      </c>
      <c r="H2046">
        <v>15</v>
      </c>
      <c r="I2046">
        <v>277.33999999999997</v>
      </c>
      <c r="J2046" s="2">
        <v>0.1</v>
      </c>
    </row>
    <row r="2047" spans="1:10" x14ac:dyDescent="0.2">
      <c r="A2047" t="s">
        <v>4265</v>
      </c>
      <c r="B2047" t="s">
        <v>4266</v>
      </c>
      <c r="C2047" s="1">
        <f>_xlfn.XLOOKUP(order_items[[#This Row],[order_id]],orders!A:A,orders!C:C)</f>
        <v>45516</v>
      </c>
      <c r="D2047" s="3" t="str">
        <f>YEAR(order_items[[#This Row],[Date]])&amp;"-"&amp;TEXT(MONTH(order_items[[#This Row],[Date]]),"00")</f>
        <v>2024-08</v>
      </c>
      <c r="E2047" s="1" t="str">
        <f>_xlfn.XLOOKUP(order_items[[#This Row],[product_id]],products!A:A,products!C:C)</f>
        <v>Home &amp; Kitchen</v>
      </c>
      <c r="F2047" t="s">
        <v>1068</v>
      </c>
      <c r="G2047" t="s">
        <v>1122</v>
      </c>
      <c r="H2047">
        <v>25</v>
      </c>
      <c r="I2047">
        <v>475.7</v>
      </c>
      <c r="J2047" s="2">
        <v>0</v>
      </c>
    </row>
    <row r="2048" spans="1:10" x14ac:dyDescent="0.2">
      <c r="A2048" t="s">
        <v>4267</v>
      </c>
      <c r="B2048" t="s">
        <v>4266</v>
      </c>
      <c r="C2048" s="1">
        <f>_xlfn.XLOOKUP(order_items[[#This Row],[order_id]],orders!A:A,orders!C:C)</f>
        <v>45516</v>
      </c>
      <c r="D2048" s="3" t="str">
        <f>YEAR(order_items[[#This Row],[Date]])&amp;"-"&amp;TEXT(MONTH(order_items[[#This Row],[Date]]),"00")</f>
        <v>2024-08</v>
      </c>
      <c r="E2048" s="1" t="str">
        <f>_xlfn.XLOOKUP(order_items[[#This Row],[product_id]],products!A:A,products!C:C)</f>
        <v>Electronics</v>
      </c>
      <c r="F2048" t="s">
        <v>973</v>
      </c>
      <c r="G2048" t="s">
        <v>1122</v>
      </c>
      <c r="H2048">
        <v>13</v>
      </c>
      <c r="I2048">
        <v>237.27</v>
      </c>
      <c r="J2048" s="2">
        <v>0.05</v>
      </c>
    </row>
    <row r="2049" spans="1:10" x14ac:dyDescent="0.2">
      <c r="A2049" t="s">
        <v>4268</v>
      </c>
      <c r="B2049" t="s">
        <v>4266</v>
      </c>
      <c r="C2049" s="1">
        <f>_xlfn.XLOOKUP(order_items[[#This Row],[order_id]],orders!A:A,orders!C:C)</f>
        <v>45516</v>
      </c>
      <c r="D2049" s="3" t="str">
        <f>YEAR(order_items[[#This Row],[Date]])&amp;"-"&amp;TEXT(MONTH(order_items[[#This Row],[Date]]),"00")</f>
        <v>2024-08</v>
      </c>
      <c r="E2049" s="1" t="str">
        <f>_xlfn.XLOOKUP(order_items[[#This Row],[product_id]],products!A:A,products!C:C)</f>
        <v>Electronics</v>
      </c>
      <c r="F2049" t="s">
        <v>937</v>
      </c>
      <c r="G2049" t="s">
        <v>917</v>
      </c>
      <c r="H2049">
        <v>24</v>
      </c>
      <c r="I2049">
        <v>282.42</v>
      </c>
      <c r="J2049" s="2">
        <v>0</v>
      </c>
    </row>
    <row r="2050" spans="1:10" x14ac:dyDescent="0.2">
      <c r="A2050" t="s">
        <v>4269</v>
      </c>
      <c r="B2050" t="s">
        <v>4266</v>
      </c>
      <c r="C2050" s="1">
        <f>_xlfn.XLOOKUP(order_items[[#This Row],[order_id]],orders!A:A,orders!C:C)</f>
        <v>45516</v>
      </c>
      <c r="D2050" s="3" t="str">
        <f>YEAR(order_items[[#This Row],[Date]])&amp;"-"&amp;TEXT(MONTH(order_items[[#This Row],[Date]]),"00")</f>
        <v>2024-08</v>
      </c>
      <c r="E2050" s="1" t="str">
        <f>_xlfn.XLOOKUP(order_items[[#This Row],[product_id]],products!A:A,products!C:C)</f>
        <v>Outdoor &amp; Sports</v>
      </c>
      <c r="F2050" t="s">
        <v>1098</v>
      </c>
      <c r="G2050" t="s">
        <v>1115</v>
      </c>
      <c r="H2050">
        <v>24</v>
      </c>
      <c r="I2050">
        <v>398.53</v>
      </c>
      <c r="J2050" s="2">
        <v>0</v>
      </c>
    </row>
    <row r="2051" spans="1:10" x14ac:dyDescent="0.2">
      <c r="A2051" t="s">
        <v>4270</v>
      </c>
      <c r="B2051" t="s">
        <v>4271</v>
      </c>
      <c r="C2051" s="1">
        <f>_xlfn.XLOOKUP(order_items[[#This Row],[order_id]],orders!A:A,orders!C:C)</f>
        <v>44944</v>
      </c>
      <c r="D2051" s="3" t="str">
        <f>YEAR(order_items[[#This Row],[Date]])&amp;"-"&amp;TEXT(MONTH(order_items[[#This Row],[Date]]),"00")</f>
        <v>2023-01</v>
      </c>
      <c r="E2051" s="1" t="str">
        <f>_xlfn.XLOOKUP(order_items[[#This Row],[product_id]],products!A:A,products!C:C)</f>
        <v>Health &amp; Beauty</v>
      </c>
      <c r="F2051" t="s">
        <v>996</v>
      </c>
      <c r="G2051" t="s">
        <v>1101</v>
      </c>
      <c r="H2051">
        <v>4</v>
      </c>
      <c r="I2051">
        <v>332.27</v>
      </c>
      <c r="J2051" s="2">
        <v>0</v>
      </c>
    </row>
    <row r="2052" spans="1:10" x14ac:dyDescent="0.2">
      <c r="A2052" t="s">
        <v>4272</v>
      </c>
      <c r="B2052" t="s">
        <v>4273</v>
      </c>
      <c r="C2052" s="1">
        <f>_xlfn.XLOOKUP(order_items[[#This Row],[order_id]],orders!A:A,orders!C:C)</f>
        <v>45014</v>
      </c>
      <c r="D2052" s="3" t="str">
        <f>YEAR(order_items[[#This Row],[Date]])&amp;"-"&amp;TEXT(MONTH(order_items[[#This Row],[Date]]),"00")</f>
        <v>2023-03</v>
      </c>
      <c r="E2052" s="1" t="str">
        <f>_xlfn.XLOOKUP(order_items[[#This Row],[product_id]],products!A:A,products!C:C)</f>
        <v>Home &amp; Kitchen</v>
      </c>
      <c r="F2052" t="s">
        <v>1026</v>
      </c>
      <c r="G2052" t="s">
        <v>1009</v>
      </c>
      <c r="H2052">
        <v>24</v>
      </c>
      <c r="I2052">
        <v>261.29000000000002</v>
      </c>
      <c r="J2052" s="2">
        <v>0.1</v>
      </c>
    </row>
    <row r="2053" spans="1:10" x14ac:dyDescent="0.2">
      <c r="A2053" t="s">
        <v>4274</v>
      </c>
      <c r="B2053" t="s">
        <v>4273</v>
      </c>
      <c r="C2053" s="1">
        <f>_xlfn.XLOOKUP(order_items[[#This Row],[order_id]],orders!A:A,orders!C:C)</f>
        <v>45014</v>
      </c>
      <c r="D2053" s="3" t="str">
        <f>YEAR(order_items[[#This Row],[Date]])&amp;"-"&amp;TEXT(MONTH(order_items[[#This Row],[Date]]),"00")</f>
        <v>2023-03</v>
      </c>
      <c r="E2053" s="1" t="str">
        <f>_xlfn.XLOOKUP(order_items[[#This Row],[product_id]],products!A:A,products!C:C)</f>
        <v>Health &amp; Beauty</v>
      </c>
      <c r="F2053" t="s">
        <v>1030</v>
      </c>
      <c r="G2053" t="s">
        <v>1115</v>
      </c>
      <c r="H2053">
        <v>21</v>
      </c>
      <c r="I2053">
        <v>220.74</v>
      </c>
      <c r="J2053" s="2">
        <v>0</v>
      </c>
    </row>
    <row r="2054" spans="1:10" x14ac:dyDescent="0.2">
      <c r="A2054" t="s">
        <v>4275</v>
      </c>
      <c r="B2054" t="s">
        <v>4276</v>
      </c>
      <c r="C2054" s="1">
        <f>_xlfn.XLOOKUP(order_items[[#This Row],[order_id]],orders!A:A,orders!C:C)</f>
        <v>45011</v>
      </c>
      <c r="D2054" s="3" t="str">
        <f>YEAR(order_items[[#This Row],[Date]])&amp;"-"&amp;TEXT(MONTH(order_items[[#This Row],[Date]]),"00")</f>
        <v>2023-03</v>
      </c>
      <c r="E2054" s="1" t="str">
        <f>_xlfn.XLOOKUP(order_items[[#This Row],[product_id]],products!A:A,products!C:C)</f>
        <v>Electronics</v>
      </c>
      <c r="F2054" t="s">
        <v>1002</v>
      </c>
      <c r="G2054" t="s">
        <v>1122</v>
      </c>
      <c r="H2054">
        <v>5</v>
      </c>
      <c r="I2054">
        <v>42.24</v>
      </c>
      <c r="J2054" s="2">
        <v>0</v>
      </c>
    </row>
    <row r="2055" spans="1:10" x14ac:dyDescent="0.2">
      <c r="A2055" t="s">
        <v>4277</v>
      </c>
      <c r="B2055" t="s">
        <v>4276</v>
      </c>
      <c r="C2055" s="1">
        <f>_xlfn.XLOOKUP(order_items[[#This Row],[order_id]],orders!A:A,orders!C:C)</f>
        <v>45011</v>
      </c>
      <c r="D2055" s="3" t="str">
        <f>YEAR(order_items[[#This Row],[Date]])&amp;"-"&amp;TEXT(MONTH(order_items[[#This Row],[Date]]),"00")</f>
        <v>2023-03</v>
      </c>
      <c r="E2055" s="1" t="str">
        <f>_xlfn.XLOOKUP(order_items[[#This Row],[product_id]],products!A:A,products!C:C)</f>
        <v>Home &amp; Kitchen</v>
      </c>
      <c r="F2055" t="s">
        <v>1075</v>
      </c>
      <c r="G2055" t="s">
        <v>1080</v>
      </c>
      <c r="H2055">
        <v>11</v>
      </c>
      <c r="I2055">
        <v>168.52</v>
      </c>
      <c r="J2055" s="2">
        <v>0.1</v>
      </c>
    </row>
    <row r="2056" spans="1:10" x14ac:dyDescent="0.2">
      <c r="A2056" t="s">
        <v>4278</v>
      </c>
      <c r="B2056" t="s">
        <v>4276</v>
      </c>
      <c r="C2056" s="1">
        <f>_xlfn.XLOOKUP(order_items[[#This Row],[order_id]],orders!A:A,orders!C:C)</f>
        <v>45011</v>
      </c>
      <c r="D2056" s="3" t="str">
        <f>YEAR(order_items[[#This Row],[Date]])&amp;"-"&amp;TEXT(MONTH(order_items[[#This Row],[Date]]),"00")</f>
        <v>2023-03</v>
      </c>
      <c r="E2056" s="1" t="str">
        <f>_xlfn.XLOOKUP(order_items[[#This Row],[product_id]],products!A:A,products!C:C)</f>
        <v>Home &amp; Kitchen</v>
      </c>
      <c r="F2056" t="s">
        <v>970</v>
      </c>
      <c r="G2056" t="s">
        <v>1120</v>
      </c>
      <c r="H2056">
        <v>12</v>
      </c>
      <c r="I2056">
        <v>349.21</v>
      </c>
      <c r="J2056" s="2">
        <v>0</v>
      </c>
    </row>
    <row r="2057" spans="1:10" x14ac:dyDescent="0.2">
      <c r="A2057" t="s">
        <v>4279</v>
      </c>
      <c r="B2057" t="s">
        <v>4276</v>
      </c>
      <c r="C2057" s="1">
        <f>_xlfn.XLOOKUP(order_items[[#This Row],[order_id]],orders!A:A,orders!C:C)</f>
        <v>45011</v>
      </c>
      <c r="D2057" s="3" t="str">
        <f>YEAR(order_items[[#This Row],[Date]])&amp;"-"&amp;TEXT(MONTH(order_items[[#This Row],[Date]]),"00")</f>
        <v>2023-03</v>
      </c>
      <c r="E2057" s="1" t="str">
        <f>_xlfn.XLOOKUP(order_items[[#This Row],[product_id]],products!A:A,products!C:C)</f>
        <v>Home &amp; Kitchen</v>
      </c>
      <c r="F2057" t="s">
        <v>953</v>
      </c>
      <c r="G2057" t="s">
        <v>917</v>
      </c>
      <c r="H2057">
        <v>6</v>
      </c>
      <c r="I2057">
        <v>42.06</v>
      </c>
      <c r="J2057" s="2">
        <v>0</v>
      </c>
    </row>
    <row r="2058" spans="1:10" x14ac:dyDescent="0.2">
      <c r="A2058" t="s">
        <v>4280</v>
      </c>
      <c r="B2058" t="s">
        <v>4281</v>
      </c>
      <c r="C2058" s="1">
        <f>_xlfn.XLOOKUP(order_items[[#This Row],[order_id]],orders!A:A,orders!C:C)</f>
        <v>44967</v>
      </c>
      <c r="D2058" s="3" t="str">
        <f>YEAR(order_items[[#This Row],[Date]])&amp;"-"&amp;TEXT(MONTH(order_items[[#This Row],[Date]]),"00")</f>
        <v>2023-02</v>
      </c>
      <c r="E2058" s="1" t="str">
        <f>_xlfn.XLOOKUP(order_items[[#This Row],[product_id]],products!A:A,products!C:C)</f>
        <v>Health &amp; Beauty</v>
      </c>
      <c r="F2058" t="s">
        <v>965</v>
      </c>
      <c r="G2058" t="s">
        <v>1122</v>
      </c>
      <c r="H2058">
        <v>1</v>
      </c>
      <c r="I2058">
        <v>382.04</v>
      </c>
      <c r="J2058" s="2">
        <v>0</v>
      </c>
    </row>
    <row r="2059" spans="1:10" x14ac:dyDescent="0.2">
      <c r="A2059" t="s">
        <v>4282</v>
      </c>
      <c r="B2059" t="s">
        <v>4283</v>
      </c>
      <c r="C2059" s="1">
        <f>_xlfn.XLOOKUP(order_items[[#This Row],[order_id]],orders!A:A,orders!C:C)</f>
        <v>45450</v>
      </c>
      <c r="D2059" s="3" t="str">
        <f>YEAR(order_items[[#This Row],[Date]])&amp;"-"&amp;TEXT(MONTH(order_items[[#This Row],[Date]]),"00")</f>
        <v>2024-06</v>
      </c>
      <c r="E2059" s="1" t="str">
        <f>_xlfn.XLOOKUP(order_items[[#This Row],[product_id]],products!A:A,products!C:C)</f>
        <v>Office Supplies</v>
      </c>
      <c r="F2059" t="s">
        <v>918</v>
      </c>
      <c r="G2059" t="s">
        <v>1122</v>
      </c>
      <c r="H2059">
        <v>4</v>
      </c>
      <c r="I2059">
        <v>195.47</v>
      </c>
      <c r="J2059" s="2">
        <v>0.15</v>
      </c>
    </row>
    <row r="2060" spans="1:10" x14ac:dyDescent="0.2">
      <c r="A2060" t="s">
        <v>4284</v>
      </c>
      <c r="B2060" t="s">
        <v>4285</v>
      </c>
      <c r="C2060" s="1">
        <f>_xlfn.XLOOKUP(order_items[[#This Row],[order_id]],orders!A:A,orders!C:C)</f>
        <v>45523</v>
      </c>
      <c r="D2060" s="3" t="str">
        <f>YEAR(order_items[[#This Row],[Date]])&amp;"-"&amp;TEXT(MONTH(order_items[[#This Row],[Date]]),"00")</f>
        <v>2024-08</v>
      </c>
      <c r="E2060" s="1" t="str">
        <f>_xlfn.XLOOKUP(order_items[[#This Row],[product_id]],products!A:A,products!C:C)</f>
        <v>Home &amp; Kitchen</v>
      </c>
      <c r="F2060" t="s">
        <v>1044</v>
      </c>
      <c r="G2060" t="s">
        <v>1054</v>
      </c>
      <c r="H2060">
        <v>13</v>
      </c>
      <c r="I2060">
        <v>290.33999999999997</v>
      </c>
      <c r="J2060" s="2">
        <v>0.1</v>
      </c>
    </row>
    <row r="2061" spans="1:10" x14ac:dyDescent="0.2">
      <c r="A2061" t="s">
        <v>4286</v>
      </c>
      <c r="B2061" t="s">
        <v>4285</v>
      </c>
      <c r="C2061" s="1">
        <f>_xlfn.XLOOKUP(order_items[[#This Row],[order_id]],orders!A:A,orders!C:C)</f>
        <v>45523</v>
      </c>
      <c r="D2061" s="3" t="str">
        <f>YEAR(order_items[[#This Row],[Date]])&amp;"-"&amp;TEXT(MONTH(order_items[[#This Row],[Date]]),"00")</f>
        <v>2024-08</v>
      </c>
      <c r="E2061" s="1" t="str">
        <f>_xlfn.XLOOKUP(order_items[[#This Row],[product_id]],products!A:A,products!C:C)</f>
        <v>Outdoor &amp; Sports</v>
      </c>
      <c r="F2061" t="s">
        <v>1090</v>
      </c>
      <c r="G2061" t="s">
        <v>1109</v>
      </c>
      <c r="H2061">
        <v>24</v>
      </c>
      <c r="I2061">
        <v>225.63</v>
      </c>
      <c r="J2061" s="2">
        <v>0.05</v>
      </c>
    </row>
    <row r="2062" spans="1:10" x14ac:dyDescent="0.2">
      <c r="A2062" t="s">
        <v>4287</v>
      </c>
      <c r="B2062" t="s">
        <v>4285</v>
      </c>
      <c r="C2062" s="1">
        <f>_xlfn.XLOOKUP(order_items[[#This Row],[order_id]],orders!A:A,orders!C:C)</f>
        <v>45523</v>
      </c>
      <c r="D2062" s="3" t="str">
        <f>YEAR(order_items[[#This Row],[Date]])&amp;"-"&amp;TEXT(MONTH(order_items[[#This Row],[Date]]),"00")</f>
        <v>2024-08</v>
      </c>
      <c r="E2062" s="1" t="str">
        <f>_xlfn.XLOOKUP(order_items[[#This Row],[product_id]],products!A:A,products!C:C)</f>
        <v>Office Supplies</v>
      </c>
      <c r="F2062" t="s">
        <v>1097</v>
      </c>
      <c r="G2062" t="s">
        <v>1119</v>
      </c>
      <c r="H2062">
        <v>22</v>
      </c>
      <c r="I2062">
        <v>398.25</v>
      </c>
      <c r="J2062" s="2">
        <v>0</v>
      </c>
    </row>
    <row r="2063" spans="1:10" x14ac:dyDescent="0.2">
      <c r="A2063" t="s">
        <v>4288</v>
      </c>
      <c r="B2063" t="s">
        <v>4289</v>
      </c>
      <c r="C2063" s="1">
        <f>_xlfn.XLOOKUP(order_items[[#This Row],[order_id]],orders!A:A,orders!C:C)</f>
        <v>45092</v>
      </c>
      <c r="D2063" s="3" t="str">
        <f>YEAR(order_items[[#This Row],[Date]])&amp;"-"&amp;TEXT(MONTH(order_items[[#This Row],[Date]]),"00")</f>
        <v>2023-06</v>
      </c>
      <c r="E2063" s="1" t="str">
        <f>_xlfn.XLOOKUP(order_items[[#This Row],[product_id]],products!A:A,products!C:C)</f>
        <v>Electronics</v>
      </c>
      <c r="F2063" t="s">
        <v>992</v>
      </c>
      <c r="G2063" t="s">
        <v>1119</v>
      </c>
      <c r="H2063">
        <v>3</v>
      </c>
      <c r="I2063">
        <v>233.95</v>
      </c>
      <c r="J2063" s="2">
        <v>0</v>
      </c>
    </row>
    <row r="2064" spans="1:10" x14ac:dyDescent="0.2">
      <c r="A2064" t="s">
        <v>4290</v>
      </c>
      <c r="B2064" t="s">
        <v>4291</v>
      </c>
      <c r="C2064" s="1">
        <f>_xlfn.XLOOKUP(order_items[[#This Row],[order_id]],orders!A:A,orders!C:C)</f>
        <v>45187</v>
      </c>
      <c r="D2064" s="3" t="str">
        <f>YEAR(order_items[[#This Row],[Date]])&amp;"-"&amp;TEXT(MONTH(order_items[[#This Row],[Date]]),"00")</f>
        <v>2023-09</v>
      </c>
      <c r="E2064" s="1" t="str">
        <f>_xlfn.XLOOKUP(order_items[[#This Row],[product_id]],products!A:A,products!C:C)</f>
        <v>Health &amp; Beauty</v>
      </c>
      <c r="F2064" t="s">
        <v>931</v>
      </c>
      <c r="G2064" t="s">
        <v>1009</v>
      </c>
      <c r="H2064">
        <v>13</v>
      </c>
      <c r="I2064">
        <v>246.7</v>
      </c>
      <c r="J2064" s="2">
        <v>0</v>
      </c>
    </row>
    <row r="2065" spans="1:10" x14ac:dyDescent="0.2">
      <c r="A2065" t="s">
        <v>4292</v>
      </c>
      <c r="B2065" t="s">
        <v>4293</v>
      </c>
      <c r="C2065" s="1">
        <f>_xlfn.XLOOKUP(order_items[[#This Row],[order_id]],orders!A:A,orders!C:C)</f>
        <v>45277</v>
      </c>
      <c r="D2065" s="3" t="str">
        <f>YEAR(order_items[[#This Row],[Date]])&amp;"-"&amp;TEXT(MONTH(order_items[[#This Row],[Date]]),"00")</f>
        <v>2023-12</v>
      </c>
      <c r="E2065" s="1" t="str">
        <f>_xlfn.XLOOKUP(order_items[[#This Row],[product_id]],products!A:A,products!C:C)</f>
        <v>Outdoor &amp; Sports</v>
      </c>
      <c r="F2065" t="s">
        <v>1006</v>
      </c>
      <c r="G2065" t="s">
        <v>917</v>
      </c>
      <c r="H2065">
        <v>19</v>
      </c>
      <c r="I2065">
        <v>186.58</v>
      </c>
      <c r="J2065" s="2">
        <v>0.05</v>
      </c>
    </row>
    <row r="2066" spans="1:10" x14ac:dyDescent="0.2">
      <c r="A2066" t="s">
        <v>4294</v>
      </c>
      <c r="B2066" t="s">
        <v>4293</v>
      </c>
      <c r="C2066" s="1">
        <f>_xlfn.XLOOKUP(order_items[[#This Row],[order_id]],orders!A:A,orders!C:C)</f>
        <v>45277</v>
      </c>
      <c r="D2066" s="3" t="str">
        <f>YEAR(order_items[[#This Row],[Date]])&amp;"-"&amp;TEXT(MONTH(order_items[[#This Row],[Date]]),"00")</f>
        <v>2023-12</v>
      </c>
      <c r="E2066" s="1" t="str">
        <f>_xlfn.XLOOKUP(order_items[[#This Row],[product_id]],products!A:A,products!C:C)</f>
        <v>Electronics</v>
      </c>
      <c r="F2066" t="s">
        <v>991</v>
      </c>
      <c r="G2066" t="s">
        <v>1115</v>
      </c>
      <c r="H2066">
        <v>20</v>
      </c>
      <c r="I2066">
        <v>474.56</v>
      </c>
      <c r="J2066" s="2">
        <v>0.1</v>
      </c>
    </row>
    <row r="2067" spans="1:10" x14ac:dyDescent="0.2">
      <c r="A2067" t="s">
        <v>4295</v>
      </c>
      <c r="B2067" t="s">
        <v>4296</v>
      </c>
      <c r="C2067" s="1">
        <f>_xlfn.XLOOKUP(order_items[[#This Row],[order_id]],orders!A:A,orders!C:C)</f>
        <v>45033</v>
      </c>
      <c r="D2067" s="3" t="str">
        <f>YEAR(order_items[[#This Row],[Date]])&amp;"-"&amp;TEXT(MONTH(order_items[[#This Row],[Date]]),"00")</f>
        <v>2023-04</v>
      </c>
      <c r="E2067" s="1" t="str">
        <f>_xlfn.XLOOKUP(order_items[[#This Row],[product_id]],products!A:A,products!C:C)</f>
        <v>Office Supplies</v>
      </c>
      <c r="F2067" t="s">
        <v>930</v>
      </c>
      <c r="G2067" t="s">
        <v>1122</v>
      </c>
      <c r="H2067">
        <v>13</v>
      </c>
      <c r="I2067">
        <v>172.43</v>
      </c>
      <c r="J2067" s="2">
        <v>0.05</v>
      </c>
    </row>
    <row r="2068" spans="1:10" x14ac:dyDescent="0.2">
      <c r="A2068" t="s">
        <v>4297</v>
      </c>
      <c r="B2068" t="s">
        <v>4296</v>
      </c>
      <c r="C2068" s="1">
        <f>_xlfn.XLOOKUP(order_items[[#This Row],[order_id]],orders!A:A,orders!C:C)</f>
        <v>45033</v>
      </c>
      <c r="D2068" s="3" t="str">
        <f>YEAR(order_items[[#This Row],[Date]])&amp;"-"&amp;TEXT(MONTH(order_items[[#This Row],[Date]]),"00")</f>
        <v>2023-04</v>
      </c>
      <c r="E2068" s="1" t="str">
        <f>_xlfn.XLOOKUP(order_items[[#This Row],[product_id]],products!A:A,products!C:C)</f>
        <v>Outdoor &amp; Sports</v>
      </c>
      <c r="F2068" t="s">
        <v>1094</v>
      </c>
      <c r="G2068" t="s">
        <v>1119</v>
      </c>
      <c r="H2068">
        <v>24</v>
      </c>
      <c r="I2068">
        <v>540.58000000000004</v>
      </c>
      <c r="J2068" s="2">
        <v>0.05</v>
      </c>
    </row>
    <row r="2069" spans="1:10" x14ac:dyDescent="0.2">
      <c r="A2069" t="s">
        <v>4298</v>
      </c>
      <c r="B2069" t="s">
        <v>4299</v>
      </c>
      <c r="C2069" s="1">
        <f>_xlfn.XLOOKUP(order_items[[#This Row],[order_id]],orders!A:A,orders!C:C)</f>
        <v>45086</v>
      </c>
      <c r="D2069" s="3" t="str">
        <f>YEAR(order_items[[#This Row],[Date]])&amp;"-"&amp;TEXT(MONTH(order_items[[#This Row],[Date]]),"00")</f>
        <v>2023-06</v>
      </c>
      <c r="E2069" s="1" t="str">
        <f>_xlfn.XLOOKUP(order_items[[#This Row],[product_id]],products!A:A,products!C:C)</f>
        <v>Home &amp; Kitchen</v>
      </c>
      <c r="F2069" t="s">
        <v>1124</v>
      </c>
      <c r="G2069" t="s">
        <v>1009</v>
      </c>
      <c r="H2069">
        <v>13</v>
      </c>
      <c r="I2069">
        <v>353.63</v>
      </c>
      <c r="J2069" s="2">
        <v>0</v>
      </c>
    </row>
    <row r="2070" spans="1:10" x14ac:dyDescent="0.2">
      <c r="A2070" t="s">
        <v>4300</v>
      </c>
      <c r="B2070" t="s">
        <v>4301</v>
      </c>
      <c r="C2070" s="1">
        <f>_xlfn.XLOOKUP(order_items[[#This Row],[order_id]],orders!A:A,orders!C:C)</f>
        <v>45333</v>
      </c>
      <c r="D2070" s="3" t="str">
        <f>YEAR(order_items[[#This Row],[Date]])&amp;"-"&amp;TEXT(MONTH(order_items[[#This Row],[Date]]),"00")</f>
        <v>2024-02</v>
      </c>
      <c r="E2070" s="1" t="str">
        <f>_xlfn.XLOOKUP(order_items[[#This Row],[product_id]],products!A:A,products!C:C)</f>
        <v>Outdoor &amp; Sports</v>
      </c>
      <c r="F2070" t="s">
        <v>1077</v>
      </c>
      <c r="G2070" t="s">
        <v>1115</v>
      </c>
      <c r="H2070">
        <v>-1</v>
      </c>
      <c r="I2070">
        <v>171.72</v>
      </c>
      <c r="J2070" s="2">
        <v>0</v>
      </c>
    </row>
    <row r="2071" spans="1:10" x14ac:dyDescent="0.2">
      <c r="A2071" t="s">
        <v>4302</v>
      </c>
      <c r="B2071" t="s">
        <v>4303</v>
      </c>
      <c r="C2071" s="1">
        <f>_xlfn.XLOOKUP(order_items[[#This Row],[order_id]],orders!A:A,orders!C:C)</f>
        <v>45418</v>
      </c>
      <c r="D2071" s="3" t="str">
        <f>YEAR(order_items[[#This Row],[Date]])&amp;"-"&amp;TEXT(MONTH(order_items[[#This Row],[Date]]),"00")</f>
        <v>2024-05</v>
      </c>
      <c r="E2071" s="1" t="str">
        <f>_xlfn.XLOOKUP(order_items[[#This Row],[product_id]],products!A:A,products!C:C)</f>
        <v>Health &amp; Beauty</v>
      </c>
      <c r="F2071" t="s">
        <v>980</v>
      </c>
      <c r="G2071" t="s">
        <v>1080</v>
      </c>
      <c r="H2071">
        <v>22</v>
      </c>
      <c r="I2071">
        <v>377.95</v>
      </c>
      <c r="J2071" s="2">
        <v>0</v>
      </c>
    </row>
    <row r="2072" spans="1:10" x14ac:dyDescent="0.2">
      <c r="A2072" t="s">
        <v>4304</v>
      </c>
      <c r="B2072" t="s">
        <v>4305</v>
      </c>
      <c r="C2072" s="1">
        <f>_xlfn.XLOOKUP(order_items[[#This Row],[order_id]],orders!A:A,orders!C:C)</f>
        <v>45422</v>
      </c>
      <c r="D2072" s="3" t="str">
        <f>YEAR(order_items[[#This Row],[Date]])&amp;"-"&amp;TEXT(MONTH(order_items[[#This Row],[Date]]),"00")</f>
        <v>2024-05</v>
      </c>
      <c r="E2072" s="1" t="str">
        <f>_xlfn.XLOOKUP(order_items[[#This Row],[product_id]],products!A:A,products!C:C)</f>
        <v>Home &amp; Kitchen</v>
      </c>
      <c r="F2072" t="s">
        <v>953</v>
      </c>
      <c r="G2072" t="s">
        <v>1101</v>
      </c>
      <c r="H2072">
        <v>8</v>
      </c>
      <c r="I2072">
        <v>42.06</v>
      </c>
      <c r="J2072" s="2">
        <v>0</v>
      </c>
    </row>
    <row r="2073" spans="1:10" x14ac:dyDescent="0.2">
      <c r="A2073" t="s">
        <v>4306</v>
      </c>
      <c r="B2073" t="s">
        <v>4307</v>
      </c>
      <c r="C2073" s="1">
        <f>_xlfn.XLOOKUP(order_items[[#This Row],[order_id]],orders!A:A,orders!C:C)</f>
        <v>45333</v>
      </c>
      <c r="D2073" s="3" t="str">
        <f>YEAR(order_items[[#This Row],[Date]])&amp;"-"&amp;TEXT(MONTH(order_items[[#This Row],[Date]]),"00")</f>
        <v>2024-02</v>
      </c>
      <c r="E2073" s="1" t="str">
        <f>_xlfn.XLOOKUP(order_items[[#This Row],[product_id]],products!A:A,products!C:C)</f>
        <v>Home &amp; Kitchen</v>
      </c>
      <c r="F2073" t="s">
        <v>1031</v>
      </c>
      <c r="G2073" t="s">
        <v>1009</v>
      </c>
      <c r="H2073">
        <v>9</v>
      </c>
      <c r="I2073">
        <v>323.06</v>
      </c>
      <c r="J2073" s="2">
        <v>0.1</v>
      </c>
    </row>
    <row r="2074" spans="1:10" x14ac:dyDescent="0.2">
      <c r="A2074" t="s">
        <v>4308</v>
      </c>
      <c r="B2074" t="s">
        <v>4309</v>
      </c>
      <c r="C2074" s="1">
        <f>_xlfn.XLOOKUP(order_items[[#This Row],[order_id]],orders!A:A,orders!C:C)</f>
        <v>45590</v>
      </c>
      <c r="D2074" s="3" t="str">
        <f>YEAR(order_items[[#This Row],[Date]])&amp;"-"&amp;TEXT(MONTH(order_items[[#This Row],[Date]]),"00")</f>
        <v>2024-10</v>
      </c>
      <c r="E2074" s="1" t="str">
        <f>_xlfn.XLOOKUP(order_items[[#This Row],[product_id]],products!A:A,products!C:C)</f>
        <v>Office Supplies</v>
      </c>
      <c r="F2074" t="s">
        <v>923</v>
      </c>
      <c r="G2074" t="s">
        <v>1119</v>
      </c>
      <c r="H2074">
        <v>6</v>
      </c>
      <c r="I2074">
        <v>157.91999999999999</v>
      </c>
      <c r="J2074" s="2">
        <v>0.1</v>
      </c>
    </row>
    <row r="2075" spans="1:10" x14ac:dyDescent="0.2">
      <c r="A2075" t="s">
        <v>4310</v>
      </c>
      <c r="B2075" t="s">
        <v>4309</v>
      </c>
      <c r="C2075" s="1">
        <f>_xlfn.XLOOKUP(order_items[[#This Row],[order_id]],orders!A:A,orders!C:C)</f>
        <v>45590</v>
      </c>
      <c r="D2075" s="3" t="str">
        <f>YEAR(order_items[[#This Row],[Date]])&amp;"-"&amp;TEXT(MONTH(order_items[[#This Row],[Date]]),"00")</f>
        <v>2024-10</v>
      </c>
      <c r="E2075" s="1" t="str">
        <f>_xlfn.XLOOKUP(order_items[[#This Row],[product_id]],products!A:A,products!C:C)</f>
        <v>Office Supplies</v>
      </c>
      <c r="F2075" t="s">
        <v>989</v>
      </c>
      <c r="G2075" t="s">
        <v>1054</v>
      </c>
      <c r="H2075">
        <v>5</v>
      </c>
      <c r="I2075">
        <v>188.01</v>
      </c>
      <c r="J2075" s="2">
        <v>0.05</v>
      </c>
    </row>
    <row r="2076" spans="1:10" x14ac:dyDescent="0.2">
      <c r="A2076" t="s">
        <v>4311</v>
      </c>
      <c r="B2076" t="s">
        <v>4312</v>
      </c>
      <c r="C2076" s="1">
        <f>_xlfn.XLOOKUP(order_items[[#This Row],[order_id]],orders!A:A,orders!C:C)</f>
        <v>45374</v>
      </c>
      <c r="D2076" s="3" t="str">
        <f>YEAR(order_items[[#This Row],[Date]])&amp;"-"&amp;TEXT(MONTH(order_items[[#This Row],[Date]]),"00")</f>
        <v>2024-03</v>
      </c>
      <c r="E2076" s="1" t="str">
        <f>_xlfn.XLOOKUP(order_items[[#This Row],[product_id]],products!A:A,products!C:C)</f>
        <v>Office Supplies</v>
      </c>
      <c r="F2076" t="s">
        <v>923</v>
      </c>
      <c r="G2076" t="s">
        <v>917</v>
      </c>
      <c r="H2076">
        <v>25</v>
      </c>
      <c r="I2076">
        <v>157.91999999999999</v>
      </c>
    </row>
    <row r="2077" spans="1:10" x14ac:dyDescent="0.2">
      <c r="A2077" t="s">
        <v>4313</v>
      </c>
      <c r="B2077" t="s">
        <v>4314</v>
      </c>
      <c r="C2077" s="1">
        <f>_xlfn.XLOOKUP(order_items[[#This Row],[order_id]],orders!A:A,orders!C:C)</f>
        <v>44962</v>
      </c>
      <c r="D2077" s="3" t="str">
        <f>YEAR(order_items[[#This Row],[Date]])&amp;"-"&amp;TEXT(MONTH(order_items[[#This Row],[Date]]),"00")</f>
        <v>2023-02</v>
      </c>
      <c r="E2077" s="1" t="str">
        <f>_xlfn.XLOOKUP(order_items[[#This Row],[product_id]],products!A:A,products!C:C)</f>
        <v>Outdoor &amp; Sports</v>
      </c>
      <c r="F2077" t="s">
        <v>1050</v>
      </c>
      <c r="G2077" t="s">
        <v>1109</v>
      </c>
      <c r="H2077">
        <v>13</v>
      </c>
      <c r="I2077">
        <v>272.42</v>
      </c>
      <c r="J2077" s="2">
        <v>0</v>
      </c>
    </row>
    <row r="2078" spans="1:10" x14ac:dyDescent="0.2">
      <c r="A2078" t="s">
        <v>4315</v>
      </c>
      <c r="B2078" t="s">
        <v>4314</v>
      </c>
      <c r="C2078" s="1">
        <f>_xlfn.XLOOKUP(order_items[[#This Row],[order_id]],orders!A:A,orders!C:C)</f>
        <v>44962</v>
      </c>
      <c r="D2078" s="3" t="str">
        <f>YEAR(order_items[[#This Row],[Date]])&amp;"-"&amp;TEXT(MONTH(order_items[[#This Row],[Date]]),"00")</f>
        <v>2023-02</v>
      </c>
      <c r="E2078" s="1" t="str">
        <f>_xlfn.XLOOKUP(order_items[[#This Row],[product_id]],products!A:A,products!C:C)</f>
        <v>Outdoor &amp; Sports</v>
      </c>
      <c r="F2078" t="s">
        <v>1041</v>
      </c>
      <c r="G2078" t="s">
        <v>1080</v>
      </c>
      <c r="H2078">
        <v>22</v>
      </c>
      <c r="I2078">
        <v>161.86000000000001</v>
      </c>
      <c r="J2078" s="2">
        <v>0</v>
      </c>
    </row>
    <row r="2079" spans="1:10" x14ac:dyDescent="0.2">
      <c r="A2079" t="s">
        <v>4316</v>
      </c>
      <c r="B2079" t="s">
        <v>4314</v>
      </c>
      <c r="C2079" s="1">
        <f>_xlfn.XLOOKUP(order_items[[#This Row],[order_id]],orders!A:A,orders!C:C)</f>
        <v>44962</v>
      </c>
      <c r="D2079" s="3" t="str">
        <f>YEAR(order_items[[#This Row],[Date]])&amp;"-"&amp;TEXT(MONTH(order_items[[#This Row],[Date]]),"00")</f>
        <v>2023-02</v>
      </c>
      <c r="E2079" s="1" t="str">
        <f>_xlfn.XLOOKUP(order_items[[#This Row],[product_id]],products!A:A,products!C:C)</f>
        <v>Home &amp; Kitchen</v>
      </c>
      <c r="F2079" t="s">
        <v>1117</v>
      </c>
      <c r="G2079" t="s">
        <v>1122</v>
      </c>
      <c r="H2079">
        <v>7</v>
      </c>
      <c r="I2079">
        <v>210.52</v>
      </c>
    </row>
    <row r="2080" spans="1:10" x14ac:dyDescent="0.2">
      <c r="A2080" t="s">
        <v>4317</v>
      </c>
      <c r="B2080" t="s">
        <v>4318</v>
      </c>
      <c r="C2080" s="1">
        <f>_xlfn.XLOOKUP(order_items[[#This Row],[order_id]],orders!A:A,orders!C:C)</f>
        <v>45443</v>
      </c>
      <c r="D2080" s="3" t="str">
        <f>YEAR(order_items[[#This Row],[Date]])&amp;"-"&amp;TEXT(MONTH(order_items[[#This Row],[Date]]),"00")</f>
        <v>2024-05</v>
      </c>
      <c r="E2080" s="1" t="str">
        <f>_xlfn.XLOOKUP(order_items[[#This Row],[product_id]],products!A:A,products!C:C)</f>
        <v>Office Supplies</v>
      </c>
      <c r="F2080" t="s">
        <v>976</v>
      </c>
      <c r="G2080" t="s">
        <v>1080</v>
      </c>
      <c r="H2080">
        <v>17</v>
      </c>
      <c r="I2080">
        <v>350.18</v>
      </c>
      <c r="J2080" s="2">
        <v>0</v>
      </c>
    </row>
    <row r="2081" spans="1:10" x14ac:dyDescent="0.2">
      <c r="A2081" t="s">
        <v>4319</v>
      </c>
      <c r="B2081" t="s">
        <v>4320</v>
      </c>
      <c r="C2081" s="1">
        <f>_xlfn.XLOOKUP(order_items[[#This Row],[order_id]],orders!A:A,orders!C:C)</f>
        <v>45290</v>
      </c>
      <c r="D2081" s="3" t="str">
        <f>YEAR(order_items[[#This Row],[Date]])&amp;"-"&amp;TEXT(MONTH(order_items[[#This Row],[Date]]),"00")</f>
        <v>2023-12</v>
      </c>
      <c r="E2081" s="1" t="str">
        <f>_xlfn.XLOOKUP(order_items[[#This Row],[product_id]],products!A:A,products!C:C)</f>
        <v>Office Supplies</v>
      </c>
      <c r="F2081" t="s">
        <v>1016</v>
      </c>
      <c r="G2081" t="s">
        <v>917</v>
      </c>
      <c r="H2081">
        <v>20</v>
      </c>
      <c r="I2081">
        <v>112.25</v>
      </c>
      <c r="J2081" s="2">
        <v>0</v>
      </c>
    </row>
    <row r="2082" spans="1:10" x14ac:dyDescent="0.2">
      <c r="A2082" t="s">
        <v>4321</v>
      </c>
      <c r="B2082" t="s">
        <v>4320</v>
      </c>
      <c r="C2082" s="1">
        <f>_xlfn.XLOOKUP(order_items[[#This Row],[order_id]],orders!A:A,orders!C:C)</f>
        <v>45290</v>
      </c>
      <c r="D2082" s="3" t="str">
        <f>YEAR(order_items[[#This Row],[Date]])&amp;"-"&amp;TEXT(MONTH(order_items[[#This Row],[Date]]),"00")</f>
        <v>2023-12</v>
      </c>
      <c r="E2082" s="1" t="str">
        <f>_xlfn.XLOOKUP(order_items[[#This Row],[product_id]],products!A:A,products!C:C)</f>
        <v>Outdoor &amp; Sports</v>
      </c>
      <c r="F2082" t="s">
        <v>1086</v>
      </c>
      <c r="G2082" t="s">
        <v>1122</v>
      </c>
      <c r="H2082">
        <v>25</v>
      </c>
      <c r="I2082">
        <v>316.57</v>
      </c>
      <c r="J2082" s="2">
        <v>0.05</v>
      </c>
    </row>
    <row r="2083" spans="1:10" x14ac:dyDescent="0.2">
      <c r="A2083" t="s">
        <v>4322</v>
      </c>
      <c r="B2083" t="s">
        <v>4323</v>
      </c>
      <c r="C2083" s="1">
        <f>_xlfn.XLOOKUP(order_items[[#This Row],[order_id]],orders!A:A,orders!C:C)</f>
        <v>45258</v>
      </c>
      <c r="D2083" s="3" t="str">
        <f>YEAR(order_items[[#This Row],[Date]])&amp;"-"&amp;TEXT(MONTH(order_items[[#This Row],[Date]]),"00")</f>
        <v>2023-11</v>
      </c>
      <c r="E2083" s="1" t="str">
        <f>_xlfn.XLOOKUP(order_items[[#This Row],[product_id]],products!A:A,products!C:C)</f>
        <v>Health &amp; Beauty</v>
      </c>
      <c r="F2083" t="s">
        <v>1022</v>
      </c>
      <c r="G2083" t="s">
        <v>917</v>
      </c>
      <c r="H2083">
        <v>10</v>
      </c>
      <c r="I2083">
        <v>462.13</v>
      </c>
      <c r="J2083" s="2">
        <v>0.15</v>
      </c>
    </row>
    <row r="2084" spans="1:10" x14ac:dyDescent="0.2">
      <c r="A2084" t="s">
        <v>4324</v>
      </c>
      <c r="B2084" t="s">
        <v>4323</v>
      </c>
      <c r="C2084" s="1">
        <f>_xlfn.XLOOKUP(order_items[[#This Row],[order_id]],orders!A:A,orders!C:C)</f>
        <v>45258</v>
      </c>
      <c r="D2084" s="3" t="str">
        <f>YEAR(order_items[[#This Row],[Date]])&amp;"-"&amp;TEXT(MONTH(order_items[[#This Row],[Date]]),"00")</f>
        <v>2023-11</v>
      </c>
      <c r="E2084" s="1" t="str">
        <f>_xlfn.XLOOKUP(order_items[[#This Row],[product_id]],products!A:A,products!C:C)</f>
        <v>Home &amp; Kitchen</v>
      </c>
      <c r="F2084" t="s">
        <v>1079</v>
      </c>
      <c r="G2084" t="s">
        <v>1119</v>
      </c>
      <c r="H2084">
        <v>13</v>
      </c>
      <c r="I2084">
        <v>85.3</v>
      </c>
      <c r="J2084" s="2">
        <v>0</v>
      </c>
    </row>
    <row r="2085" spans="1:10" x14ac:dyDescent="0.2">
      <c r="A2085" t="s">
        <v>4325</v>
      </c>
      <c r="B2085" t="s">
        <v>4326</v>
      </c>
      <c r="C2085" s="1">
        <f>_xlfn.XLOOKUP(order_items[[#This Row],[order_id]],orders!A:A,orders!C:C)</f>
        <v>45092</v>
      </c>
      <c r="D2085" s="3" t="str">
        <f>YEAR(order_items[[#This Row],[Date]])&amp;"-"&amp;TEXT(MONTH(order_items[[#This Row],[Date]]),"00")</f>
        <v>2023-06</v>
      </c>
      <c r="E2085" s="1" t="str">
        <f>_xlfn.XLOOKUP(order_items[[#This Row],[product_id]],products!A:A,products!C:C)</f>
        <v>Health &amp; Beauty</v>
      </c>
      <c r="F2085" t="s">
        <v>1053</v>
      </c>
      <c r="G2085" t="s">
        <v>1120</v>
      </c>
      <c r="H2085">
        <v>16</v>
      </c>
      <c r="I2085">
        <v>200.07</v>
      </c>
      <c r="J2085" s="2">
        <v>0</v>
      </c>
    </row>
    <row r="2086" spans="1:10" x14ac:dyDescent="0.2">
      <c r="A2086" t="s">
        <v>4327</v>
      </c>
      <c r="B2086" t="s">
        <v>4326</v>
      </c>
      <c r="C2086" s="1">
        <f>_xlfn.XLOOKUP(order_items[[#This Row],[order_id]],orders!A:A,orders!C:C)</f>
        <v>45092</v>
      </c>
      <c r="D2086" s="3" t="str">
        <f>YEAR(order_items[[#This Row],[Date]])&amp;"-"&amp;TEXT(MONTH(order_items[[#This Row],[Date]]),"00")</f>
        <v>2023-06</v>
      </c>
      <c r="E2086" s="1" t="str">
        <f>_xlfn.XLOOKUP(order_items[[#This Row],[product_id]],products!A:A,products!C:C)</f>
        <v>Outdoor &amp; Sports</v>
      </c>
      <c r="F2086" t="s">
        <v>1094</v>
      </c>
      <c r="G2086" t="s">
        <v>1109</v>
      </c>
      <c r="H2086">
        <v>18</v>
      </c>
      <c r="I2086">
        <v>540.58000000000004</v>
      </c>
      <c r="J2086" s="2">
        <v>0.05</v>
      </c>
    </row>
    <row r="2087" spans="1:10" x14ac:dyDescent="0.2">
      <c r="A2087" t="s">
        <v>4328</v>
      </c>
      <c r="B2087" t="s">
        <v>4326</v>
      </c>
      <c r="C2087" s="1">
        <f>_xlfn.XLOOKUP(order_items[[#This Row],[order_id]],orders!A:A,orders!C:C)</f>
        <v>45092</v>
      </c>
      <c r="D2087" s="3" t="str">
        <f>YEAR(order_items[[#This Row],[Date]])&amp;"-"&amp;TEXT(MONTH(order_items[[#This Row],[Date]]),"00")</f>
        <v>2023-06</v>
      </c>
      <c r="E2087" s="1" t="str">
        <f>_xlfn.XLOOKUP(order_items[[#This Row],[product_id]],products!A:A,products!C:C)</f>
        <v>Outdoor &amp; Sports</v>
      </c>
      <c r="F2087" t="s">
        <v>963</v>
      </c>
      <c r="G2087" t="s">
        <v>1119</v>
      </c>
      <c r="H2087">
        <v>21</v>
      </c>
      <c r="I2087">
        <v>213.2</v>
      </c>
      <c r="J2087" s="2">
        <v>0.05</v>
      </c>
    </row>
    <row r="2088" spans="1:10" x14ac:dyDescent="0.2">
      <c r="A2088" t="s">
        <v>4329</v>
      </c>
      <c r="B2088" t="s">
        <v>4330</v>
      </c>
      <c r="C2088" s="1">
        <f>_xlfn.XLOOKUP(order_items[[#This Row],[order_id]],orders!A:A,orders!C:C)</f>
        <v>45102</v>
      </c>
      <c r="D2088" s="3" t="str">
        <f>YEAR(order_items[[#This Row],[Date]])&amp;"-"&amp;TEXT(MONTH(order_items[[#This Row],[Date]]),"00")</f>
        <v>2023-06</v>
      </c>
      <c r="E2088" s="1" t="str">
        <f>_xlfn.XLOOKUP(order_items[[#This Row],[product_id]],products!A:A,products!C:C)</f>
        <v>Home &amp; Kitchen</v>
      </c>
      <c r="F2088" t="s">
        <v>1071</v>
      </c>
      <c r="G2088" t="s">
        <v>917</v>
      </c>
      <c r="H2088">
        <v>24</v>
      </c>
      <c r="I2088">
        <v>58.88</v>
      </c>
      <c r="J2088" s="2">
        <v>0</v>
      </c>
    </row>
    <row r="2089" spans="1:10" x14ac:dyDescent="0.2">
      <c r="A2089" t="s">
        <v>4331</v>
      </c>
      <c r="B2089" t="s">
        <v>4330</v>
      </c>
      <c r="C2089" s="1">
        <f>_xlfn.XLOOKUP(order_items[[#This Row],[order_id]],orders!A:A,orders!C:C)</f>
        <v>45102</v>
      </c>
      <c r="D2089" s="3" t="str">
        <f>YEAR(order_items[[#This Row],[Date]])&amp;"-"&amp;TEXT(MONTH(order_items[[#This Row],[Date]]),"00")</f>
        <v>2023-06</v>
      </c>
      <c r="E2089" s="1" t="str">
        <f>_xlfn.XLOOKUP(order_items[[#This Row],[product_id]],products!A:A,products!C:C)</f>
        <v>Home &amp; Kitchen</v>
      </c>
      <c r="F2089" t="s">
        <v>982</v>
      </c>
      <c r="G2089" t="s">
        <v>1115</v>
      </c>
      <c r="H2089">
        <v>24</v>
      </c>
      <c r="I2089">
        <v>11.59</v>
      </c>
      <c r="J2089" s="2">
        <v>0.1</v>
      </c>
    </row>
    <row r="2090" spans="1:10" x14ac:dyDescent="0.2">
      <c r="A2090" t="s">
        <v>4332</v>
      </c>
      <c r="B2090" t="s">
        <v>4333</v>
      </c>
      <c r="C2090" s="1">
        <f>_xlfn.XLOOKUP(order_items[[#This Row],[order_id]],orders!A:A,orders!C:C)</f>
        <v>45336</v>
      </c>
      <c r="D2090" s="3" t="str">
        <f>YEAR(order_items[[#This Row],[Date]])&amp;"-"&amp;TEXT(MONTH(order_items[[#This Row],[Date]]),"00")</f>
        <v>2024-02</v>
      </c>
      <c r="E2090" s="1" t="str">
        <f>_xlfn.XLOOKUP(order_items[[#This Row],[product_id]],products!A:A,products!C:C)</f>
        <v>Office Supplies</v>
      </c>
      <c r="F2090" t="s">
        <v>1059</v>
      </c>
      <c r="G2090" t="s">
        <v>1101</v>
      </c>
      <c r="H2090">
        <v>24</v>
      </c>
      <c r="I2090">
        <v>267.27999999999997</v>
      </c>
      <c r="J2090" s="2">
        <v>0.1</v>
      </c>
    </row>
    <row r="2091" spans="1:10" x14ac:dyDescent="0.2">
      <c r="A2091" t="s">
        <v>4334</v>
      </c>
      <c r="B2091" t="s">
        <v>4333</v>
      </c>
      <c r="C2091" s="1">
        <f>_xlfn.XLOOKUP(order_items[[#This Row],[order_id]],orders!A:A,orders!C:C)</f>
        <v>45336</v>
      </c>
      <c r="D2091" s="3" t="str">
        <f>YEAR(order_items[[#This Row],[Date]])&amp;"-"&amp;TEXT(MONTH(order_items[[#This Row],[Date]]),"00")</f>
        <v>2024-02</v>
      </c>
      <c r="E2091" s="1" t="str">
        <f>_xlfn.XLOOKUP(order_items[[#This Row],[product_id]],products!A:A,products!C:C)</f>
        <v>Outdoor &amp; Sports</v>
      </c>
      <c r="F2091" t="s">
        <v>1089</v>
      </c>
      <c r="G2091" t="s">
        <v>917</v>
      </c>
      <c r="H2091">
        <v>5</v>
      </c>
      <c r="I2091">
        <v>229.27</v>
      </c>
      <c r="J2091" s="2">
        <v>0</v>
      </c>
    </row>
    <row r="2092" spans="1:10" x14ac:dyDescent="0.2">
      <c r="A2092" t="s">
        <v>4335</v>
      </c>
      <c r="B2092" t="s">
        <v>4333</v>
      </c>
      <c r="C2092" s="1">
        <f>_xlfn.XLOOKUP(order_items[[#This Row],[order_id]],orders!A:A,orders!C:C)</f>
        <v>45336</v>
      </c>
      <c r="D2092" s="3" t="str">
        <f>YEAR(order_items[[#This Row],[Date]])&amp;"-"&amp;TEXT(MONTH(order_items[[#This Row],[Date]]),"00")</f>
        <v>2024-02</v>
      </c>
      <c r="E2092" s="1" t="str">
        <f>_xlfn.XLOOKUP(order_items[[#This Row],[product_id]],products!A:A,products!C:C)</f>
        <v>Office Supplies</v>
      </c>
      <c r="F2092" t="s">
        <v>1104</v>
      </c>
      <c r="G2092" t="s">
        <v>1119</v>
      </c>
      <c r="H2092">
        <v>15</v>
      </c>
      <c r="I2092">
        <v>95.05</v>
      </c>
      <c r="J2092" s="2">
        <v>0</v>
      </c>
    </row>
    <row r="2093" spans="1:10" x14ac:dyDescent="0.2">
      <c r="A2093" t="s">
        <v>4336</v>
      </c>
      <c r="B2093" t="s">
        <v>4333</v>
      </c>
      <c r="C2093" s="1">
        <f>_xlfn.XLOOKUP(order_items[[#This Row],[order_id]],orders!A:A,orders!C:C)</f>
        <v>45336</v>
      </c>
      <c r="D2093" s="3" t="str">
        <f>YEAR(order_items[[#This Row],[Date]])&amp;"-"&amp;TEXT(MONTH(order_items[[#This Row],[Date]]),"00")</f>
        <v>2024-02</v>
      </c>
      <c r="E2093" s="1" t="str">
        <f>_xlfn.XLOOKUP(order_items[[#This Row],[product_id]],products!A:A,products!C:C)</f>
        <v>Home &amp; Kitchen</v>
      </c>
      <c r="F2093" t="s">
        <v>1079</v>
      </c>
      <c r="G2093" t="s">
        <v>1120</v>
      </c>
      <c r="H2093">
        <v>11</v>
      </c>
      <c r="I2093">
        <v>85.3</v>
      </c>
      <c r="J2093" s="2">
        <v>0</v>
      </c>
    </row>
    <row r="2094" spans="1:10" x14ac:dyDescent="0.2">
      <c r="A2094" t="s">
        <v>4337</v>
      </c>
      <c r="B2094" t="s">
        <v>4338</v>
      </c>
      <c r="C2094" s="1">
        <f>_xlfn.XLOOKUP(order_items[[#This Row],[order_id]],orders!A:A,orders!C:C)</f>
        <v>45322</v>
      </c>
      <c r="D2094" s="3" t="str">
        <f>YEAR(order_items[[#This Row],[Date]])&amp;"-"&amp;TEXT(MONTH(order_items[[#This Row],[Date]]),"00")</f>
        <v>2024-01</v>
      </c>
      <c r="E2094" s="1" t="str">
        <f>_xlfn.XLOOKUP(order_items[[#This Row],[product_id]],products!A:A,products!C:C)</f>
        <v>Office Supplies</v>
      </c>
      <c r="F2094" t="s">
        <v>934</v>
      </c>
      <c r="G2094" t="s">
        <v>1115</v>
      </c>
      <c r="H2094">
        <v>7</v>
      </c>
      <c r="I2094">
        <v>379.14</v>
      </c>
      <c r="J2094" s="2">
        <v>0</v>
      </c>
    </row>
    <row r="2095" spans="1:10" x14ac:dyDescent="0.2">
      <c r="A2095" t="s">
        <v>4339</v>
      </c>
      <c r="B2095" t="s">
        <v>4338</v>
      </c>
      <c r="C2095" s="1">
        <f>_xlfn.XLOOKUP(order_items[[#This Row],[order_id]],orders!A:A,orders!C:C)</f>
        <v>45322</v>
      </c>
      <c r="D2095" s="3" t="str">
        <f>YEAR(order_items[[#This Row],[Date]])&amp;"-"&amp;TEXT(MONTH(order_items[[#This Row],[Date]]),"00")</f>
        <v>2024-01</v>
      </c>
      <c r="E2095" s="1" t="str">
        <f>_xlfn.XLOOKUP(order_items[[#This Row],[product_id]],products!A:A,products!C:C)</f>
        <v>Outdoor &amp; Sports</v>
      </c>
      <c r="F2095" t="s">
        <v>988</v>
      </c>
      <c r="G2095" t="s">
        <v>917</v>
      </c>
      <c r="H2095">
        <v>21</v>
      </c>
      <c r="I2095">
        <v>388.93</v>
      </c>
    </row>
    <row r="2096" spans="1:10" x14ac:dyDescent="0.2">
      <c r="A2096" t="s">
        <v>4340</v>
      </c>
      <c r="B2096" t="s">
        <v>4338</v>
      </c>
      <c r="C2096" s="1">
        <f>_xlfn.XLOOKUP(order_items[[#This Row],[order_id]],orders!A:A,orders!C:C)</f>
        <v>45322</v>
      </c>
      <c r="D2096" s="3" t="str">
        <f>YEAR(order_items[[#This Row],[Date]])&amp;"-"&amp;TEXT(MONTH(order_items[[#This Row],[Date]]),"00")</f>
        <v>2024-01</v>
      </c>
      <c r="E2096" s="1" t="str">
        <f>_xlfn.XLOOKUP(order_items[[#This Row],[product_id]],products!A:A,products!C:C)</f>
        <v>Office Supplies</v>
      </c>
      <c r="F2096" t="s">
        <v>1121</v>
      </c>
      <c r="G2096" t="s">
        <v>1122</v>
      </c>
      <c r="H2096">
        <v>4</v>
      </c>
      <c r="I2096">
        <v>490.76</v>
      </c>
    </row>
    <row r="2097" spans="1:10" x14ac:dyDescent="0.2">
      <c r="A2097" t="s">
        <v>4341</v>
      </c>
      <c r="B2097" t="s">
        <v>4338</v>
      </c>
      <c r="C2097" s="1">
        <f>_xlfn.XLOOKUP(order_items[[#This Row],[order_id]],orders!A:A,orders!C:C)</f>
        <v>45322</v>
      </c>
      <c r="D2097" s="3" t="str">
        <f>YEAR(order_items[[#This Row],[Date]])&amp;"-"&amp;TEXT(MONTH(order_items[[#This Row],[Date]]),"00")</f>
        <v>2024-01</v>
      </c>
      <c r="E2097" s="1" t="str">
        <f>_xlfn.XLOOKUP(order_items[[#This Row],[product_id]],products!A:A,products!C:C)</f>
        <v>Health &amp; Beauty</v>
      </c>
      <c r="F2097" t="s">
        <v>1095</v>
      </c>
      <c r="G2097" t="s">
        <v>1054</v>
      </c>
      <c r="H2097">
        <v>18</v>
      </c>
      <c r="I2097">
        <v>86.23</v>
      </c>
      <c r="J2097" s="2">
        <v>0</v>
      </c>
    </row>
    <row r="2098" spans="1:10" x14ac:dyDescent="0.2">
      <c r="A2098" t="s">
        <v>4342</v>
      </c>
      <c r="B2098" t="s">
        <v>4343</v>
      </c>
      <c r="C2098" s="1">
        <f>_xlfn.XLOOKUP(order_items[[#This Row],[order_id]],orders!A:A,orders!C:C)</f>
        <v>45476</v>
      </c>
      <c r="D2098" s="3" t="str">
        <f>YEAR(order_items[[#This Row],[Date]])&amp;"-"&amp;TEXT(MONTH(order_items[[#This Row],[Date]]),"00")</f>
        <v>2024-07</v>
      </c>
      <c r="E2098" s="1" t="str">
        <f>_xlfn.XLOOKUP(order_items[[#This Row],[product_id]],products!A:A,products!C:C)</f>
        <v>Outdoor &amp; Sports</v>
      </c>
      <c r="F2098" t="s">
        <v>1045</v>
      </c>
      <c r="G2098" t="s">
        <v>1080</v>
      </c>
      <c r="H2098">
        <v>15</v>
      </c>
      <c r="I2098">
        <v>269.57</v>
      </c>
      <c r="J2098" s="2">
        <v>0</v>
      </c>
    </row>
    <row r="2099" spans="1:10" x14ac:dyDescent="0.2">
      <c r="A2099" t="s">
        <v>4344</v>
      </c>
      <c r="B2099" t="s">
        <v>4345</v>
      </c>
      <c r="C2099" s="1">
        <f>_xlfn.XLOOKUP(order_items[[#This Row],[order_id]],orders!A:A,orders!C:C)</f>
        <v>45514</v>
      </c>
      <c r="D2099" s="3" t="str">
        <f>YEAR(order_items[[#This Row],[Date]])&amp;"-"&amp;TEXT(MONTH(order_items[[#This Row],[Date]]),"00")</f>
        <v>2024-08</v>
      </c>
      <c r="E2099" s="1" t="str">
        <f>_xlfn.XLOOKUP(order_items[[#This Row],[product_id]],products!A:A,products!C:C)</f>
        <v>Office Supplies</v>
      </c>
      <c r="F2099" t="s">
        <v>928</v>
      </c>
      <c r="G2099" t="s">
        <v>1101</v>
      </c>
      <c r="H2099">
        <v>12</v>
      </c>
      <c r="I2099">
        <v>532.79</v>
      </c>
      <c r="J2099" s="2">
        <v>0.15</v>
      </c>
    </row>
    <row r="2100" spans="1:10" x14ac:dyDescent="0.2">
      <c r="A2100" t="s">
        <v>4346</v>
      </c>
      <c r="B2100" t="s">
        <v>4345</v>
      </c>
      <c r="C2100" s="1">
        <f>_xlfn.XLOOKUP(order_items[[#This Row],[order_id]],orders!A:A,orders!C:C)</f>
        <v>45514</v>
      </c>
      <c r="D2100" s="3" t="str">
        <f>YEAR(order_items[[#This Row],[Date]])&amp;"-"&amp;TEXT(MONTH(order_items[[#This Row],[Date]]),"00")</f>
        <v>2024-08</v>
      </c>
      <c r="E2100" s="1" t="str">
        <f>_xlfn.XLOOKUP(order_items[[#This Row],[product_id]],products!A:A,products!C:C)</f>
        <v>Outdoor &amp; Sports</v>
      </c>
      <c r="F2100" t="s">
        <v>1086</v>
      </c>
      <c r="G2100" t="s">
        <v>1109</v>
      </c>
      <c r="H2100">
        <v>6</v>
      </c>
      <c r="I2100">
        <v>316.57</v>
      </c>
      <c r="J2100" s="2">
        <v>0.05</v>
      </c>
    </row>
    <row r="2101" spans="1:10" x14ac:dyDescent="0.2">
      <c r="A2101" t="s">
        <v>4347</v>
      </c>
      <c r="B2101" t="s">
        <v>4345</v>
      </c>
      <c r="C2101" s="1">
        <f>_xlfn.XLOOKUP(order_items[[#This Row],[order_id]],orders!A:A,orders!C:C)</f>
        <v>45514</v>
      </c>
      <c r="D2101" s="3" t="str">
        <f>YEAR(order_items[[#This Row],[Date]])&amp;"-"&amp;TEXT(MONTH(order_items[[#This Row],[Date]]),"00")</f>
        <v>2024-08</v>
      </c>
      <c r="E2101" s="1" t="str">
        <f>_xlfn.XLOOKUP(order_items[[#This Row],[product_id]],products!A:A,products!C:C)</f>
        <v>Office Supplies</v>
      </c>
      <c r="F2101" t="s">
        <v>969</v>
      </c>
      <c r="G2101" t="s">
        <v>1122</v>
      </c>
      <c r="H2101">
        <v>18</v>
      </c>
      <c r="I2101">
        <v>286.77</v>
      </c>
      <c r="J2101" s="2">
        <v>0.1</v>
      </c>
    </row>
    <row r="2102" spans="1:10" x14ac:dyDescent="0.2">
      <c r="A2102" t="s">
        <v>4348</v>
      </c>
      <c r="B2102" t="s">
        <v>4345</v>
      </c>
      <c r="C2102" s="1">
        <f>_xlfn.XLOOKUP(order_items[[#This Row],[order_id]],orders!A:A,orders!C:C)</f>
        <v>45514</v>
      </c>
      <c r="D2102" s="3" t="str">
        <f>YEAR(order_items[[#This Row],[Date]])&amp;"-"&amp;TEXT(MONTH(order_items[[#This Row],[Date]]),"00")</f>
        <v>2024-08</v>
      </c>
      <c r="E2102" s="1" t="str">
        <f>_xlfn.XLOOKUP(order_items[[#This Row],[product_id]],products!A:A,products!C:C)</f>
        <v>Home &amp; Kitchen</v>
      </c>
      <c r="F2102" t="s">
        <v>1020</v>
      </c>
      <c r="G2102" t="s">
        <v>1120</v>
      </c>
      <c r="H2102">
        <v>16</v>
      </c>
      <c r="I2102">
        <v>297.11</v>
      </c>
      <c r="J2102" s="2">
        <v>0.05</v>
      </c>
    </row>
    <row r="2103" spans="1:10" x14ac:dyDescent="0.2">
      <c r="A2103" t="s">
        <v>4349</v>
      </c>
      <c r="B2103" t="s">
        <v>4350</v>
      </c>
      <c r="C2103" s="1">
        <f>_xlfn.XLOOKUP(order_items[[#This Row],[order_id]],orders!A:A,orders!C:C)</f>
        <v>45530</v>
      </c>
      <c r="D2103" s="3" t="str">
        <f>YEAR(order_items[[#This Row],[Date]])&amp;"-"&amp;TEXT(MONTH(order_items[[#This Row],[Date]]),"00")</f>
        <v>2024-08</v>
      </c>
      <c r="E2103" s="1" t="str">
        <f>_xlfn.XLOOKUP(order_items[[#This Row],[product_id]],products!A:A,products!C:C)</f>
        <v>Office Supplies</v>
      </c>
      <c r="F2103" t="s">
        <v>923</v>
      </c>
      <c r="G2103" t="s">
        <v>1080</v>
      </c>
      <c r="H2103">
        <v>12</v>
      </c>
      <c r="I2103">
        <v>157.91999999999999</v>
      </c>
      <c r="J2103" s="2">
        <v>0.15</v>
      </c>
    </row>
    <row r="2104" spans="1:10" x14ac:dyDescent="0.2">
      <c r="A2104" t="s">
        <v>4351</v>
      </c>
      <c r="B2104" t="s">
        <v>4352</v>
      </c>
      <c r="C2104" s="1">
        <f>_xlfn.XLOOKUP(order_items[[#This Row],[order_id]],orders!A:A,orders!C:C)</f>
        <v>45550</v>
      </c>
      <c r="D2104" s="3" t="str">
        <f>YEAR(order_items[[#This Row],[Date]])&amp;"-"&amp;TEXT(MONTH(order_items[[#This Row],[Date]]),"00")</f>
        <v>2024-09</v>
      </c>
      <c r="E2104" s="1" t="str">
        <f>_xlfn.XLOOKUP(order_items[[#This Row],[product_id]],products!A:A,products!C:C)</f>
        <v>Office Supplies</v>
      </c>
      <c r="F2104" t="s">
        <v>1051</v>
      </c>
      <c r="G2104" t="s">
        <v>1122</v>
      </c>
      <c r="H2104">
        <v>22</v>
      </c>
      <c r="I2104">
        <v>189.58</v>
      </c>
      <c r="J2104" s="2">
        <v>0.1</v>
      </c>
    </row>
    <row r="2105" spans="1:10" x14ac:dyDescent="0.2">
      <c r="A2105" t="s">
        <v>4353</v>
      </c>
      <c r="B2105" t="s">
        <v>4354</v>
      </c>
      <c r="C2105" s="1">
        <f>_xlfn.XLOOKUP(order_items[[#This Row],[order_id]],orders!A:A,orders!C:C)</f>
        <v>45103</v>
      </c>
      <c r="D2105" s="3" t="str">
        <f>YEAR(order_items[[#This Row],[Date]])&amp;"-"&amp;TEXT(MONTH(order_items[[#This Row],[Date]]),"00")</f>
        <v>2023-06</v>
      </c>
      <c r="E2105" s="1" t="str">
        <f>_xlfn.XLOOKUP(order_items[[#This Row],[product_id]],products!A:A,products!C:C)</f>
        <v>Electronics</v>
      </c>
      <c r="F2105" t="s">
        <v>1074</v>
      </c>
      <c r="G2105" t="s">
        <v>1109</v>
      </c>
      <c r="H2105">
        <v>4</v>
      </c>
      <c r="I2105">
        <v>37.479999999999997</v>
      </c>
      <c r="J2105" s="2">
        <v>0.05</v>
      </c>
    </row>
    <row r="2106" spans="1:10" x14ac:dyDescent="0.2">
      <c r="A2106" t="s">
        <v>4355</v>
      </c>
      <c r="B2106" t="s">
        <v>4354</v>
      </c>
      <c r="C2106" s="1">
        <f>_xlfn.XLOOKUP(order_items[[#This Row],[order_id]],orders!A:A,orders!C:C)</f>
        <v>45103</v>
      </c>
      <c r="D2106" s="3" t="str">
        <f>YEAR(order_items[[#This Row],[Date]])&amp;"-"&amp;TEXT(MONTH(order_items[[#This Row],[Date]]),"00")</f>
        <v>2023-06</v>
      </c>
      <c r="E2106" s="1" t="str">
        <f>_xlfn.XLOOKUP(order_items[[#This Row],[product_id]],products!A:A,products!C:C)</f>
        <v>Home &amp; Kitchen</v>
      </c>
      <c r="F2106" t="s">
        <v>1038</v>
      </c>
      <c r="G2106" t="s">
        <v>1120</v>
      </c>
      <c r="H2106">
        <v>5</v>
      </c>
      <c r="I2106">
        <v>121.55</v>
      </c>
      <c r="J2106" s="2">
        <v>0</v>
      </c>
    </row>
    <row r="2107" spans="1:10" x14ac:dyDescent="0.2">
      <c r="A2107" t="s">
        <v>4356</v>
      </c>
      <c r="B2107" t="s">
        <v>4357</v>
      </c>
      <c r="C2107" s="1">
        <f>_xlfn.XLOOKUP(order_items[[#This Row],[order_id]],orders!A:A,orders!C:C)</f>
        <v>45449</v>
      </c>
      <c r="D2107" s="3" t="str">
        <f>YEAR(order_items[[#This Row],[Date]])&amp;"-"&amp;TEXT(MONTH(order_items[[#This Row],[Date]]),"00")</f>
        <v>2024-06</v>
      </c>
      <c r="E2107" s="1" t="str">
        <f>_xlfn.XLOOKUP(order_items[[#This Row],[product_id]],products!A:A,products!C:C)</f>
        <v>Electronics</v>
      </c>
      <c r="F2107" t="s">
        <v>1033</v>
      </c>
      <c r="G2107" t="s">
        <v>1054</v>
      </c>
      <c r="H2107">
        <v>4</v>
      </c>
      <c r="I2107">
        <v>163.53</v>
      </c>
    </row>
    <row r="2108" spans="1:10" x14ac:dyDescent="0.2">
      <c r="A2108" t="s">
        <v>4358</v>
      </c>
      <c r="B2108" t="s">
        <v>4359</v>
      </c>
      <c r="C2108" s="1">
        <f>_xlfn.XLOOKUP(order_items[[#This Row],[order_id]],orders!A:A,orders!C:C)</f>
        <v>45463</v>
      </c>
      <c r="D2108" s="3" t="str">
        <f>YEAR(order_items[[#This Row],[Date]])&amp;"-"&amp;TEXT(MONTH(order_items[[#This Row],[Date]]),"00")</f>
        <v>2024-06</v>
      </c>
      <c r="E2108" s="1" t="str">
        <f>_xlfn.XLOOKUP(order_items[[#This Row],[product_id]],products!A:A,products!C:C)</f>
        <v>Health &amp; Beauty</v>
      </c>
      <c r="F2108" t="s">
        <v>1042</v>
      </c>
      <c r="G2108" t="s">
        <v>1122</v>
      </c>
      <c r="H2108">
        <v>1</v>
      </c>
      <c r="I2108">
        <v>272.76</v>
      </c>
      <c r="J2108" s="2">
        <v>0.1</v>
      </c>
    </row>
    <row r="2109" spans="1:10" x14ac:dyDescent="0.2">
      <c r="A2109" t="s">
        <v>4360</v>
      </c>
      <c r="B2109" t="s">
        <v>4361</v>
      </c>
      <c r="C2109" s="1">
        <f>_xlfn.XLOOKUP(order_items[[#This Row],[order_id]],orders!A:A,orders!C:C)</f>
        <v>45289</v>
      </c>
      <c r="D2109" s="3" t="str">
        <f>YEAR(order_items[[#This Row],[Date]])&amp;"-"&amp;TEXT(MONTH(order_items[[#This Row],[Date]]),"00")</f>
        <v>2023-12</v>
      </c>
      <c r="E2109" s="1" t="str">
        <f>_xlfn.XLOOKUP(order_items[[#This Row],[product_id]],products!A:A,products!C:C)</f>
        <v>Office Supplies</v>
      </c>
      <c r="F2109" t="s">
        <v>927</v>
      </c>
      <c r="G2109" t="s">
        <v>1120</v>
      </c>
      <c r="H2109">
        <v>22</v>
      </c>
      <c r="I2109">
        <v>315.44</v>
      </c>
      <c r="J2109" s="2">
        <v>0.15</v>
      </c>
    </row>
    <row r="2110" spans="1:10" x14ac:dyDescent="0.2">
      <c r="A2110" t="s">
        <v>4362</v>
      </c>
      <c r="B2110" t="s">
        <v>4363</v>
      </c>
      <c r="C2110" s="1">
        <f>_xlfn.XLOOKUP(order_items[[#This Row],[order_id]],orders!A:A,orders!C:C)</f>
        <v>45356</v>
      </c>
      <c r="D2110" s="3" t="str">
        <f>YEAR(order_items[[#This Row],[Date]])&amp;"-"&amp;TEXT(MONTH(order_items[[#This Row],[Date]]),"00")</f>
        <v>2024-03</v>
      </c>
      <c r="E2110" s="1" t="str">
        <f>_xlfn.XLOOKUP(order_items[[#This Row],[product_id]],products!A:A,products!C:C)</f>
        <v>Health &amp; Beauty</v>
      </c>
      <c r="F2110" t="s">
        <v>1029</v>
      </c>
      <c r="G2110" t="s">
        <v>1119</v>
      </c>
      <c r="H2110">
        <v>8</v>
      </c>
      <c r="I2110">
        <v>280.77999999999997</v>
      </c>
      <c r="J2110" s="2">
        <v>0.05</v>
      </c>
    </row>
    <row r="2111" spans="1:10" x14ac:dyDescent="0.2">
      <c r="A2111" t="s">
        <v>4364</v>
      </c>
      <c r="B2111" t="s">
        <v>4365</v>
      </c>
      <c r="C2111" s="1">
        <f>_xlfn.XLOOKUP(order_items[[#This Row],[order_id]],orders!A:A,orders!C:C)</f>
        <v>45557</v>
      </c>
      <c r="D2111" s="3" t="str">
        <f>YEAR(order_items[[#This Row],[Date]])&amp;"-"&amp;TEXT(MONTH(order_items[[#This Row],[Date]]),"00")</f>
        <v>2024-09</v>
      </c>
      <c r="E2111" s="1" t="str">
        <f>_xlfn.XLOOKUP(order_items[[#This Row],[product_id]],products!A:A,products!C:C)</f>
        <v>Outdoor &amp; Sports</v>
      </c>
      <c r="F2111" t="s">
        <v>1089</v>
      </c>
      <c r="G2111" t="s">
        <v>1009</v>
      </c>
      <c r="H2111">
        <v>21</v>
      </c>
      <c r="I2111">
        <v>229.27</v>
      </c>
      <c r="J2111" s="2">
        <v>0.05</v>
      </c>
    </row>
    <row r="2112" spans="1:10" x14ac:dyDescent="0.2">
      <c r="A2112" t="s">
        <v>4366</v>
      </c>
      <c r="B2112" t="s">
        <v>4365</v>
      </c>
      <c r="C2112" s="1">
        <f>_xlfn.XLOOKUP(order_items[[#This Row],[order_id]],orders!A:A,orders!C:C)</f>
        <v>45557</v>
      </c>
      <c r="D2112" s="3" t="str">
        <f>YEAR(order_items[[#This Row],[Date]])&amp;"-"&amp;TEXT(MONTH(order_items[[#This Row],[Date]]),"00")</f>
        <v>2024-09</v>
      </c>
      <c r="E2112" s="1" t="str">
        <f>_xlfn.XLOOKUP(order_items[[#This Row],[product_id]],products!A:A,products!C:C)</f>
        <v>Office Supplies</v>
      </c>
      <c r="F2112" t="s">
        <v>944</v>
      </c>
      <c r="G2112" t="s">
        <v>1120</v>
      </c>
      <c r="H2112">
        <v>21</v>
      </c>
      <c r="I2112">
        <v>187.74</v>
      </c>
      <c r="J2112" s="2">
        <v>0</v>
      </c>
    </row>
    <row r="2113" spans="1:10" x14ac:dyDescent="0.2">
      <c r="A2113" t="s">
        <v>4367</v>
      </c>
      <c r="B2113" t="s">
        <v>4365</v>
      </c>
      <c r="C2113" s="1">
        <f>_xlfn.XLOOKUP(order_items[[#This Row],[order_id]],orders!A:A,orders!C:C)</f>
        <v>45557</v>
      </c>
      <c r="D2113" s="3" t="str">
        <f>YEAR(order_items[[#This Row],[Date]])&amp;"-"&amp;TEXT(MONTH(order_items[[#This Row],[Date]]),"00")</f>
        <v>2024-09</v>
      </c>
      <c r="E2113" s="1" t="str">
        <f>_xlfn.XLOOKUP(order_items[[#This Row],[product_id]],products!A:A,products!C:C)</f>
        <v>Electronics</v>
      </c>
      <c r="F2113" t="s">
        <v>1067</v>
      </c>
      <c r="G2113" t="s">
        <v>1054</v>
      </c>
      <c r="H2113">
        <v>23</v>
      </c>
      <c r="I2113">
        <v>299.43</v>
      </c>
      <c r="J2113" s="2">
        <v>0.15</v>
      </c>
    </row>
    <row r="2114" spans="1:10" x14ac:dyDescent="0.2">
      <c r="A2114" t="s">
        <v>4368</v>
      </c>
      <c r="B2114" t="s">
        <v>4369</v>
      </c>
      <c r="C2114" s="1">
        <f>_xlfn.XLOOKUP(order_items[[#This Row],[order_id]],orders!A:A,orders!C:C)</f>
        <v>44971</v>
      </c>
      <c r="D2114" s="3" t="str">
        <f>YEAR(order_items[[#This Row],[Date]])&amp;"-"&amp;TEXT(MONTH(order_items[[#This Row],[Date]]),"00")</f>
        <v>2023-02</v>
      </c>
      <c r="E2114" s="1" t="str">
        <f>_xlfn.XLOOKUP(order_items[[#This Row],[product_id]],products!A:A,products!C:C)</f>
        <v>Office Supplies</v>
      </c>
      <c r="F2114" t="s">
        <v>918</v>
      </c>
      <c r="G2114" t="s">
        <v>1080</v>
      </c>
      <c r="H2114">
        <v>20</v>
      </c>
      <c r="I2114">
        <v>195.47</v>
      </c>
      <c r="J2114" s="2">
        <v>0</v>
      </c>
    </row>
    <row r="2115" spans="1:10" x14ac:dyDescent="0.2">
      <c r="A2115" t="s">
        <v>4370</v>
      </c>
      <c r="B2115" t="s">
        <v>4371</v>
      </c>
      <c r="C2115" s="1">
        <f>_xlfn.XLOOKUP(order_items[[#This Row],[order_id]],orders!A:A,orders!C:C)</f>
        <v>45419</v>
      </c>
      <c r="D2115" s="3" t="str">
        <f>YEAR(order_items[[#This Row],[Date]])&amp;"-"&amp;TEXT(MONTH(order_items[[#This Row],[Date]]),"00")</f>
        <v>2024-05</v>
      </c>
      <c r="E2115" s="1" t="str">
        <f>_xlfn.XLOOKUP(order_items[[#This Row],[product_id]],products!A:A,products!C:C)</f>
        <v>Outdoor &amp; Sports</v>
      </c>
      <c r="F2115" t="s">
        <v>1113</v>
      </c>
      <c r="G2115" t="s">
        <v>1109</v>
      </c>
      <c r="H2115">
        <v>10</v>
      </c>
      <c r="I2115">
        <v>285.12</v>
      </c>
      <c r="J2115" s="2">
        <v>0.05</v>
      </c>
    </row>
    <row r="2116" spans="1:10" x14ac:dyDescent="0.2">
      <c r="A2116" t="s">
        <v>4372</v>
      </c>
      <c r="B2116" t="s">
        <v>4371</v>
      </c>
      <c r="C2116" s="1">
        <f>_xlfn.XLOOKUP(order_items[[#This Row],[order_id]],orders!A:A,orders!C:C)</f>
        <v>45419</v>
      </c>
      <c r="D2116" s="3" t="str">
        <f>YEAR(order_items[[#This Row],[Date]])&amp;"-"&amp;TEXT(MONTH(order_items[[#This Row],[Date]]),"00")</f>
        <v>2024-05</v>
      </c>
      <c r="E2116" s="1" t="str">
        <f>_xlfn.XLOOKUP(order_items[[#This Row],[product_id]],products!A:A,products!C:C)</f>
        <v>Outdoor &amp; Sports</v>
      </c>
      <c r="F2116" t="s">
        <v>1077</v>
      </c>
      <c r="G2116" t="s">
        <v>1009</v>
      </c>
      <c r="H2116">
        <v>10</v>
      </c>
      <c r="I2116">
        <v>171.72</v>
      </c>
      <c r="J2116" s="2">
        <v>0</v>
      </c>
    </row>
    <row r="2117" spans="1:10" x14ac:dyDescent="0.2">
      <c r="A2117" t="s">
        <v>4373</v>
      </c>
      <c r="B2117" t="s">
        <v>4371</v>
      </c>
      <c r="C2117" s="1">
        <f>_xlfn.XLOOKUP(order_items[[#This Row],[order_id]],orders!A:A,orders!C:C)</f>
        <v>45419</v>
      </c>
      <c r="D2117" s="3" t="str">
        <f>YEAR(order_items[[#This Row],[Date]])&amp;"-"&amp;TEXT(MONTH(order_items[[#This Row],[Date]]),"00")</f>
        <v>2024-05</v>
      </c>
      <c r="E2117" s="1" t="str">
        <f>_xlfn.XLOOKUP(order_items[[#This Row],[product_id]],products!A:A,products!C:C)</f>
        <v>Outdoor &amp; Sports</v>
      </c>
      <c r="F2117" t="s">
        <v>1099</v>
      </c>
      <c r="G2117" t="s">
        <v>1122</v>
      </c>
      <c r="H2117">
        <v>22</v>
      </c>
      <c r="I2117">
        <v>391.01</v>
      </c>
    </row>
    <row r="2118" spans="1:10" x14ac:dyDescent="0.2">
      <c r="A2118" t="s">
        <v>4374</v>
      </c>
      <c r="B2118" t="s">
        <v>4375</v>
      </c>
      <c r="C2118" s="1">
        <f>_xlfn.XLOOKUP(order_items[[#This Row],[order_id]],orders!A:A,orders!C:C)</f>
        <v>45424</v>
      </c>
      <c r="D2118" s="3" t="str">
        <f>YEAR(order_items[[#This Row],[Date]])&amp;"-"&amp;TEXT(MONTH(order_items[[#This Row],[Date]]),"00")</f>
        <v>2024-05</v>
      </c>
      <c r="E2118" s="1" t="str">
        <f>_xlfn.XLOOKUP(order_items[[#This Row],[product_id]],products!A:A,products!C:C)</f>
        <v>Outdoor &amp; Sports</v>
      </c>
      <c r="F2118" t="s">
        <v>1027</v>
      </c>
      <c r="G2118" t="s">
        <v>1109</v>
      </c>
      <c r="H2118">
        <v>21</v>
      </c>
      <c r="I2118">
        <v>184.18</v>
      </c>
      <c r="J2118" s="2">
        <v>0</v>
      </c>
    </row>
    <row r="2119" spans="1:10" x14ac:dyDescent="0.2">
      <c r="A2119" t="s">
        <v>4376</v>
      </c>
      <c r="B2119" t="s">
        <v>4375</v>
      </c>
      <c r="C2119" s="1">
        <f>_xlfn.XLOOKUP(order_items[[#This Row],[order_id]],orders!A:A,orders!C:C)</f>
        <v>45424</v>
      </c>
      <c r="D2119" s="3" t="str">
        <f>YEAR(order_items[[#This Row],[Date]])&amp;"-"&amp;TEXT(MONTH(order_items[[#This Row],[Date]]),"00")</f>
        <v>2024-05</v>
      </c>
      <c r="E2119" s="1" t="str">
        <f>_xlfn.XLOOKUP(order_items[[#This Row],[product_id]],products!A:A,products!C:C)</f>
        <v>Outdoor &amp; Sports</v>
      </c>
      <c r="F2119" t="s">
        <v>1090</v>
      </c>
      <c r="G2119" t="s">
        <v>1080</v>
      </c>
      <c r="H2119">
        <v>3</v>
      </c>
      <c r="I2119">
        <v>225.63</v>
      </c>
      <c r="J2119" s="2">
        <v>0.15</v>
      </c>
    </row>
    <row r="2120" spans="1:10" x14ac:dyDescent="0.2">
      <c r="A2120" t="s">
        <v>4377</v>
      </c>
      <c r="B2120" t="s">
        <v>4375</v>
      </c>
      <c r="C2120" s="1">
        <f>_xlfn.XLOOKUP(order_items[[#This Row],[order_id]],orders!A:A,orders!C:C)</f>
        <v>45424</v>
      </c>
      <c r="D2120" s="3" t="str">
        <f>YEAR(order_items[[#This Row],[Date]])&amp;"-"&amp;TEXT(MONTH(order_items[[#This Row],[Date]]),"00")</f>
        <v>2024-05</v>
      </c>
      <c r="E2120" s="1" t="str">
        <f>_xlfn.XLOOKUP(order_items[[#This Row],[product_id]],products!A:A,products!C:C)</f>
        <v>Home &amp; Kitchen</v>
      </c>
      <c r="F2120" t="s">
        <v>1117</v>
      </c>
      <c r="G2120" t="s">
        <v>1120</v>
      </c>
      <c r="H2120">
        <v>3</v>
      </c>
      <c r="I2120">
        <v>210.52</v>
      </c>
      <c r="J2120" s="2">
        <v>0</v>
      </c>
    </row>
    <row r="2121" spans="1:10" x14ac:dyDescent="0.2">
      <c r="A2121" t="s">
        <v>4378</v>
      </c>
      <c r="B2121" t="s">
        <v>4375</v>
      </c>
      <c r="C2121" s="1">
        <f>_xlfn.XLOOKUP(order_items[[#This Row],[order_id]],orders!A:A,orders!C:C)</f>
        <v>45424</v>
      </c>
      <c r="D2121" s="3" t="str">
        <f>YEAR(order_items[[#This Row],[Date]])&amp;"-"&amp;TEXT(MONTH(order_items[[#This Row],[Date]]),"00")</f>
        <v>2024-05</v>
      </c>
      <c r="E2121" s="1" t="str">
        <f>_xlfn.XLOOKUP(order_items[[#This Row],[product_id]],products!A:A,products!C:C)</f>
        <v>Office Supplies</v>
      </c>
      <c r="F2121" t="s">
        <v>1121</v>
      </c>
      <c r="G2121" t="s">
        <v>1122</v>
      </c>
      <c r="H2121">
        <v>4</v>
      </c>
      <c r="I2121">
        <v>490.76</v>
      </c>
      <c r="J2121" s="2">
        <v>0.05</v>
      </c>
    </row>
    <row r="2122" spans="1:10" x14ac:dyDescent="0.2">
      <c r="A2122" t="s">
        <v>4379</v>
      </c>
      <c r="B2122" t="s">
        <v>4380</v>
      </c>
      <c r="C2122" s="1">
        <f>_xlfn.XLOOKUP(order_items[[#This Row],[order_id]],orders!A:A,orders!C:C)</f>
        <v>45197</v>
      </c>
      <c r="D2122" s="3" t="str">
        <f>YEAR(order_items[[#This Row],[Date]])&amp;"-"&amp;TEXT(MONTH(order_items[[#This Row],[Date]]),"00")</f>
        <v>2023-09</v>
      </c>
      <c r="E2122" s="1" t="str">
        <f>_xlfn.XLOOKUP(order_items[[#This Row],[product_id]],products!A:A,products!C:C)</f>
        <v>Electronics</v>
      </c>
      <c r="F2122" t="s">
        <v>1072</v>
      </c>
      <c r="G2122" t="s">
        <v>1054</v>
      </c>
      <c r="H2122">
        <v>13</v>
      </c>
      <c r="I2122">
        <v>331.55</v>
      </c>
      <c r="J2122" s="2">
        <v>0</v>
      </c>
    </row>
    <row r="2123" spans="1:10" x14ac:dyDescent="0.2">
      <c r="A2123" t="s">
        <v>4381</v>
      </c>
      <c r="B2123" t="s">
        <v>4382</v>
      </c>
      <c r="C2123" s="1">
        <f>_xlfn.XLOOKUP(order_items[[#This Row],[order_id]],orders!A:A,orders!C:C)</f>
        <v>44940</v>
      </c>
      <c r="D2123" s="3" t="str">
        <f>YEAR(order_items[[#This Row],[Date]])&amp;"-"&amp;TEXT(MONTH(order_items[[#This Row],[Date]]),"00")</f>
        <v>2023-01</v>
      </c>
      <c r="E2123" s="1" t="str">
        <f>_xlfn.XLOOKUP(order_items[[#This Row],[product_id]],products!A:A,products!C:C)</f>
        <v>Electronics</v>
      </c>
      <c r="F2123" t="s">
        <v>978</v>
      </c>
      <c r="G2123" t="s">
        <v>1101</v>
      </c>
      <c r="H2123">
        <v>13</v>
      </c>
      <c r="I2123">
        <v>373.06</v>
      </c>
      <c r="J2123" s="2">
        <v>0</v>
      </c>
    </row>
    <row r="2124" spans="1:10" x14ac:dyDescent="0.2">
      <c r="A2124" t="s">
        <v>4383</v>
      </c>
      <c r="B2124" t="s">
        <v>4384</v>
      </c>
      <c r="C2124" s="1">
        <f>_xlfn.XLOOKUP(order_items[[#This Row],[order_id]],orders!A:A,orders!C:C)</f>
        <v>44934</v>
      </c>
      <c r="D2124" s="3" t="str">
        <f>YEAR(order_items[[#This Row],[Date]])&amp;"-"&amp;TEXT(MONTH(order_items[[#This Row],[Date]]),"00")</f>
        <v>2023-01</v>
      </c>
      <c r="E2124" s="1" t="str">
        <f>_xlfn.XLOOKUP(order_items[[#This Row],[product_id]],products!A:A,products!C:C)</f>
        <v>Health &amp; Beauty</v>
      </c>
      <c r="F2124" t="s">
        <v>1111</v>
      </c>
      <c r="G2124" t="s">
        <v>1101</v>
      </c>
      <c r="H2124">
        <v>2</v>
      </c>
      <c r="I2124">
        <v>358.28</v>
      </c>
      <c r="J2124" s="2">
        <v>0</v>
      </c>
    </row>
    <row r="2125" spans="1:10" x14ac:dyDescent="0.2">
      <c r="A2125" t="s">
        <v>4385</v>
      </c>
      <c r="B2125" t="s">
        <v>4384</v>
      </c>
      <c r="C2125" s="1">
        <f>_xlfn.XLOOKUP(order_items[[#This Row],[order_id]],orders!A:A,orders!C:C)</f>
        <v>44934</v>
      </c>
      <c r="D2125" s="3" t="str">
        <f>YEAR(order_items[[#This Row],[Date]])&amp;"-"&amp;TEXT(MONTH(order_items[[#This Row],[Date]]),"00")</f>
        <v>2023-01</v>
      </c>
      <c r="E2125" s="1" t="str">
        <f>_xlfn.XLOOKUP(order_items[[#This Row],[product_id]],products!A:A,products!C:C)</f>
        <v>Outdoor &amp; Sports</v>
      </c>
      <c r="F2125" t="s">
        <v>1027</v>
      </c>
      <c r="G2125" t="s">
        <v>1054</v>
      </c>
      <c r="H2125">
        <v>10</v>
      </c>
      <c r="I2125">
        <v>184.18</v>
      </c>
      <c r="J2125" s="2">
        <v>0.15</v>
      </c>
    </row>
    <row r="2126" spans="1:10" x14ac:dyDescent="0.2">
      <c r="A2126" t="s">
        <v>4386</v>
      </c>
      <c r="B2126" t="s">
        <v>4384</v>
      </c>
      <c r="C2126" s="1">
        <f>_xlfn.XLOOKUP(order_items[[#This Row],[order_id]],orders!A:A,orders!C:C)</f>
        <v>44934</v>
      </c>
      <c r="D2126" s="3" t="str">
        <f>YEAR(order_items[[#This Row],[Date]])&amp;"-"&amp;TEXT(MONTH(order_items[[#This Row],[Date]]),"00")</f>
        <v>2023-01</v>
      </c>
      <c r="E2126" s="1" t="str">
        <f>_xlfn.XLOOKUP(order_items[[#This Row],[product_id]],products!A:A,products!C:C)</f>
        <v>Office Supplies</v>
      </c>
      <c r="F2126" t="s">
        <v>958</v>
      </c>
      <c r="G2126" t="s">
        <v>1120</v>
      </c>
      <c r="H2126">
        <v>16</v>
      </c>
      <c r="I2126">
        <v>469.16</v>
      </c>
      <c r="J2126" s="2">
        <v>0</v>
      </c>
    </row>
    <row r="2127" spans="1:10" x14ac:dyDescent="0.2">
      <c r="A2127" t="s">
        <v>4387</v>
      </c>
      <c r="B2127" t="s">
        <v>4384</v>
      </c>
      <c r="C2127" s="1">
        <f>_xlfn.XLOOKUP(order_items[[#This Row],[order_id]],orders!A:A,orders!C:C)</f>
        <v>44934</v>
      </c>
      <c r="D2127" s="3" t="str">
        <f>YEAR(order_items[[#This Row],[Date]])&amp;"-"&amp;TEXT(MONTH(order_items[[#This Row],[Date]]),"00")</f>
        <v>2023-01</v>
      </c>
      <c r="E2127" s="1" t="str">
        <f>_xlfn.XLOOKUP(order_items[[#This Row],[product_id]],products!A:A,products!C:C)</f>
        <v>Outdoor &amp; Sports</v>
      </c>
      <c r="F2127" t="s">
        <v>1099</v>
      </c>
      <c r="G2127" t="s">
        <v>1115</v>
      </c>
      <c r="H2127">
        <v>20</v>
      </c>
      <c r="I2127">
        <v>391.01</v>
      </c>
      <c r="J2127" s="2">
        <v>0</v>
      </c>
    </row>
    <row r="2128" spans="1:10" x14ac:dyDescent="0.2">
      <c r="A2128" t="s">
        <v>4388</v>
      </c>
      <c r="B2128" t="s">
        <v>4389</v>
      </c>
      <c r="C2128" s="1">
        <f>_xlfn.XLOOKUP(order_items[[#This Row],[order_id]],orders!A:A,orders!C:C)</f>
        <v>44930</v>
      </c>
      <c r="D2128" s="3" t="str">
        <f>YEAR(order_items[[#This Row],[Date]])&amp;"-"&amp;TEXT(MONTH(order_items[[#This Row],[Date]]),"00")</f>
        <v>2023-01</v>
      </c>
      <c r="E2128" s="1" t="str">
        <f>_xlfn.XLOOKUP(order_items[[#This Row],[product_id]],products!A:A,products!C:C)</f>
        <v>Home &amp; Kitchen</v>
      </c>
      <c r="F2128" t="s">
        <v>950</v>
      </c>
      <c r="G2128" t="s">
        <v>1109</v>
      </c>
      <c r="H2128">
        <v>6</v>
      </c>
      <c r="I2128">
        <v>399.81</v>
      </c>
      <c r="J2128" s="2">
        <v>0.1</v>
      </c>
    </row>
    <row r="2129" spans="1:10" x14ac:dyDescent="0.2">
      <c r="A2129" t="s">
        <v>4390</v>
      </c>
      <c r="B2129" t="s">
        <v>4389</v>
      </c>
      <c r="C2129" s="1">
        <f>_xlfn.XLOOKUP(order_items[[#This Row],[order_id]],orders!A:A,orders!C:C)</f>
        <v>44930</v>
      </c>
      <c r="D2129" s="3" t="str">
        <f>YEAR(order_items[[#This Row],[Date]])&amp;"-"&amp;TEXT(MONTH(order_items[[#This Row],[Date]]),"00")</f>
        <v>2023-01</v>
      </c>
      <c r="E2129" s="1" t="str">
        <f>_xlfn.XLOOKUP(order_items[[#This Row],[product_id]],products!A:A,products!C:C)</f>
        <v>Electronics</v>
      </c>
      <c r="F2129" t="s">
        <v>1102</v>
      </c>
      <c r="G2129" t="s">
        <v>1009</v>
      </c>
      <c r="H2129">
        <v>20</v>
      </c>
      <c r="I2129">
        <v>61.4</v>
      </c>
      <c r="J2129" s="2">
        <v>0</v>
      </c>
    </row>
    <row r="2130" spans="1:10" x14ac:dyDescent="0.2">
      <c r="A2130" t="s">
        <v>4391</v>
      </c>
      <c r="B2130" t="s">
        <v>4389</v>
      </c>
      <c r="C2130" s="1">
        <f>_xlfn.XLOOKUP(order_items[[#This Row],[order_id]],orders!A:A,orders!C:C)</f>
        <v>44930</v>
      </c>
      <c r="D2130" s="3" t="str">
        <f>YEAR(order_items[[#This Row],[Date]])&amp;"-"&amp;TEXT(MONTH(order_items[[#This Row],[Date]]),"00")</f>
        <v>2023-01</v>
      </c>
      <c r="E2130" s="1" t="str">
        <f>_xlfn.XLOOKUP(order_items[[#This Row],[product_id]],products!A:A,products!C:C)</f>
        <v>Office Supplies</v>
      </c>
      <c r="F2130" t="s">
        <v>972</v>
      </c>
      <c r="G2130" t="s">
        <v>1122</v>
      </c>
      <c r="H2130">
        <v>25</v>
      </c>
      <c r="I2130">
        <v>321.87</v>
      </c>
      <c r="J2130" s="2">
        <v>0</v>
      </c>
    </row>
    <row r="2131" spans="1:10" x14ac:dyDescent="0.2">
      <c r="A2131" t="s">
        <v>4392</v>
      </c>
      <c r="B2131" t="s">
        <v>4393</v>
      </c>
      <c r="C2131" s="1">
        <f>_xlfn.XLOOKUP(order_items[[#This Row],[order_id]],orders!A:A,orders!C:C)</f>
        <v>45493</v>
      </c>
      <c r="D2131" s="3" t="str">
        <f>YEAR(order_items[[#This Row],[Date]])&amp;"-"&amp;TEXT(MONTH(order_items[[#This Row],[Date]]),"00")</f>
        <v>2024-07</v>
      </c>
      <c r="E2131" s="1" t="str">
        <f>_xlfn.XLOOKUP(order_items[[#This Row],[product_id]],products!A:A,products!C:C)</f>
        <v>Outdoor &amp; Sports</v>
      </c>
      <c r="F2131" t="s">
        <v>1017</v>
      </c>
      <c r="G2131" t="s">
        <v>1120</v>
      </c>
      <c r="H2131">
        <v>9</v>
      </c>
      <c r="I2131">
        <v>107.52</v>
      </c>
      <c r="J2131" s="2">
        <v>0.1</v>
      </c>
    </row>
    <row r="2132" spans="1:10" x14ac:dyDescent="0.2">
      <c r="A2132" t="s">
        <v>4394</v>
      </c>
      <c r="B2132" t="s">
        <v>4393</v>
      </c>
      <c r="C2132" s="1">
        <f>_xlfn.XLOOKUP(order_items[[#This Row],[order_id]],orders!A:A,orders!C:C)</f>
        <v>45493</v>
      </c>
      <c r="D2132" s="3" t="str">
        <f>YEAR(order_items[[#This Row],[Date]])&amp;"-"&amp;TEXT(MONTH(order_items[[#This Row],[Date]]),"00")</f>
        <v>2024-07</v>
      </c>
      <c r="E2132" s="1" t="str">
        <f>_xlfn.XLOOKUP(order_items[[#This Row],[product_id]],products!A:A,products!C:C)</f>
        <v>Outdoor &amp; Sports</v>
      </c>
      <c r="F2132" t="s">
        <v>1006</v>
      </c>
      <c r="G2132" t="s">
        <v>1115</v>
      </c>
      <c r="H2132">
        <v>18</v>
      </c>
      <c r="I2132">
        <v>186.58</v>
      </c>
      <c r="J2132" s="2">
        <v>0.05</v>
      </c>
    </row>
    <row r="2133" spans="1:10" x14ac:dyDescent="0.2">
      <c r="A2133" t="s">
        <v>4395</v>
      </c>
      <c r="B2133" t="s">
        <v>4396</v>
      </c>
      <c r="C2133" s="1">
        <f>_xlfn.XLOOKUP(order_items[[#This Row],[order_id]],orders!A:A,orders!C:C)</f>
        <v>45459</v>
      </c>
      <c r="D2133" s="3" t="str">
        <f>YEAR(order_items[[#This Row],[Date]])&amp;"-"&amp;TEXT(MONTH(order_items[[#This Row],[Date]]),"00")</f>
        <v>2024-06</v>
      </c>
      <c r="E2133" s="1" t="str">
        <f>_xlfn.XLOOKUP(order_items[[#This Row],[product_id]],products!A:A,products!C:C)</f>
        <v>Electronics</v>
      </c>
      <c r="F2133" t="s">
        <v>938</v>
      </c>
      <c r="G2133" t="s">
        <v>1122</v>
      </c>
      <c r="H2133">
        <v>14</v>
      </c>
      <c r="I2133">
        <v>202.62</v>
      </c>
      <c r="J2133" s="2">
        <v>0.1</v>
      </c>
    </row>
    <row r="2134" spans="1:10" x14ac:dyDescent="0.2">
      <c r="A2134" t="s">
        <v>4397</v>
      </c>
      <c r="B2134" t="s">
        <v>4396</v>
      </c>
      <c r="C2134" s="1">
        <f>_xlfn.XLOOKUP(order_items[[#This Row],[order_id]],orders!A:A,orders!C:C)</f>
        <v>45459</v>
      </c>
      <c r="D2134" s="3" t="str">
        <f>YEAR(order_items[[#This Row],[Date]])&amp;"-"&amp;TEXT(MONTH(order_items[[#This Row],[Date]]),"00")</f>
        <v>2024-06</v>
      </c>
      <c r="E2134" s="1" t="str">
        <f>_xlfn.XLOOKUP(order_items[[#This Row],[product_id]],products!A:A,products!C:C)</f>
        <v>Electronics</v>
      </c>
      <c r="F2134" t="s">
        <v>1076</v>
      </c>
      <c r="G2134" t="s">
        <v>1120</v>
      </c>
      <c r="H2134">
        <v>21</v>
      </c>
      <c r="I2134">
        <v>76.56</v>
      </c>
      <c r="J2134" s="2">
        <v>0</v>
      </c>
    </row>
    <row r="2135" spans="1:10" x14ac:dyDescent="0.2">
      <c r="A2135" t="s">
        <v>4398</v>
      </c>
      <c r="B2135" t="s">
        <v>4399</v>
      </c>
      <c r="C2135" s="1">
        <f>_xlfn.XLOOKUP(order_items[[#This Row],[order_id]],orders!A:A,orders!C:C)</f>
        <v>45159</v>
      </c>
      <c r="D2135" s="3" t="str">
        <f>YEAR(order_items[[#This Row],[Date]])&amp;"-"&amp;TEXT(MONTH(order_items[[#This Row],[Date]]),"00")</f>
        <v>2023-08</v>
      </c>
      <c r="E2135" s="1" t="str">
        <f>_xlfn.XLOOKUP(order_items[[#This Row],[product_id]],products!A:A,products!C:C)</f>
        <v>Office Supplies</v>
      </c>
      <c r="F2135" t="s">
        <v>1104</v>
      </c>
      <c r="G2135" t="s">
        <v>1009</v>
      </c>
      <c r="H2135">
        <v>11</v>
      </c>
      <c r="I2135">
        <v>95.05</v>
      </c>
      <c r="J2135" s="2">
        <v>0.1</v>
      </c>
    </row>
    <row r="2136" spans="1:10" x14ac:dyDescent="0.2">
      <c r="A2136" t="s">
        <v>4400</v>
      </c>
      <c r="B2136" t="s">
        <v>4401</v>
      </c>
      <c r="C2136" s="1">
        <f>_xlfn.XLOOKUP(order_items[[#This Row],[order_id]],orders!A:A,orders!C:C)</f>
        <v>44950</v>
      </c>
      <c r="D2136" s="3" t="str">
        <f>YEAR(order_items[[#This Row],[Date]])&amp;"-"&amp;TEXT(MONTH(order_items[[#This Row],[Date]]),"00")</f>
        <v>2023-01</v>
      </c>
      <c r="E2136" s="1" t="str">
        <f>_xlfn.XLOOKUP(order_items[[#This Row],[product_id]],products!A:A,products!C:C)</f>
        <v>Outdoor &amp; Sports</v>
      </c>
      <c r="F2136" t="s">
        <v>1105</v>
      </c>
      <c r="G2136" t="s">
        <v>1054</v>
      </c>
      <c r="H2136">
        <v>24</v>
      </c>
      <c r="I2136">
        <v>126.03</v>
      </c>
      <c r="J2136" s="2">
        <v>0</v>
      </c>
    </row>
    <row r="2137" spans="1:10" x14ac:dyDescent="0.2">
      <c r="A2137" t="s">
        <v>4402</v>
      </c>
      <c r="B2137" t="s">
        <v>4403</v>
      </c>
      <c r="C2137" s="1">
        <f>_xlfn.XLOOKUP(order_items[[#This Row],[order_id]],orders!A:A,orders!C:C)</f>
        <v>45600</v>
      </c>
      <c r="D2137" s="3" t="str">
        <f>YEAR(order_items[[#This Row],[Date]])&amp;"-"&amp;TEXT(MONTH(order_items[[#This Row],[Date]]),"00")</f>
        <v>2024-11</v>
      </c>
      <c r="E2137" s="1" t="str">
        <f>_xlfn.XLOOKUP(order_items[[#This Row],[product_id]],products!A:A,products!C:C)</f>
        <v>Outdoor &amp; Sports</v>
      </c>
      <c r="F2137" t="s">
        <v>1032</v>
      </c>
      <c r="G2137" t="s">
        <v>1122</v>
      </c>
      <c r="H2137">
        <v>14</v>
      </c>
      <c r="I2137">
        <v>41.57</v>
      </c>
      <c r="J2137" s="2">
        <v>0.05</v>
      </c>
    </row>
    <row r="2138" spans="1:10" x14ac:dyDescent="0.2">
      <c r="A2138" t="s">
        <v>4404</v>
      </c>
      <c r="B2138" t="s">
        <v>4405</v>
      </c>
      <c r="C2138" s="1">
        <f>_xlfn.XLOOKUP(order_items[[#This Row],[order_id]],orders!A:A,orders!C:C)</f>
        <v>45168</v>
      </c>
      <c r="D2138" s="3" t="str">
        <f>YEAR(order_items[[#This Row],[Date]])&amp;"-"&amp;TEXT(MONTH(order_items[[#This Row],[Date]]),"00")</f>
        <v>2023-08</v>
      </c>
      <c r="E2138" s="1" t="str">
        <f>_xlfn.XLOOKUP(order_items[[#This Row],[product_id]],products!A:A,products!C:C)</f>
        <v>Outdoor &amp; Sports</v>
      </c>
      <c r="F2138" t="s">
        <v>1003</v>
      </c>
      <c r="G2138" t="s">
        <v>1109</v>
      </c>
      <c r="H2138">
        <v>15</v>
      </c>
      <c r="I2138">
        <v>260.81</v>
      </c>
      <c r="J2138" s="2">
        <v>0</v>
      </c>
    </row>
    <row r="2139" spans="1:10" x14ac:dyDescent="0.2">
      <c r="A2139" t="s">
        <v>4406</v>
      </c>
      <c r="B2139" t="s">
        <v>4407</v>
      </c>
      <c r="C2139" s="1">
        <f>_xlfn.XLOOKUP(order_items[[#This Row],[order_id]],orders!A:A,orders!C:C)</f>
        <v>45467</v>
      </c>
      <c r="D2139" s="3" t="str">
        <f>YEAR(order_items[[#This Row],[Date]])&amp;"-"&amp;TEXT(MONTH(order_items[[#This Row],[Date]]),"00")</f>
        <v>2024-06</v>
      </c>
      <c r="E2139" s="1" t="str">
        <f>_xlfn.XLOOKUP(order_items[[#This Row],[product_id]],products!A:A,products!C:C)</f>
        <v>Office Supplies</v>
      </c>
      <c r="F2139" t="s">
        <v>932</v>
      </c>
      <c r="G2139" t="s">
        <v>1109</v>
      </c>
      <c r="H2139">
        <v>13</v>
      </c>
      <c r="I2139">
        <v>122.56</v>
      </c>
      <c r="J2139" s="2">
        <v>0.1</v>
      </c>
    </row>
    <row r="2140" spans="1:10" x14ac:dyDescent="0.2">
      <c r="A2140" t="s">
        <v>4408</v>
      </c>
      <c r="B2140" t="s">
        <v>4409</v>
      </c>
      <c r="C2140" s="1">
        <f>_xlfn.XLOOKUP(order_items[[#This Row],[order_id]],orders!A:A,orders!C:C)</f>
        <v>45101</v>
      </c>
      <c r="D2140" s="3" t="str">
        <f>YEAR(order_items[[#This Row],[Date]])&amp;"-"&amp;TEXT(MONTH(order_items[[#This Row],[Date]]),"00")</f>
        <v>2023-06</v>
      </c>
      <c r="E2140" s="1" t="str">
        <f>_xlfn.XLOOKUP(order_items[[#This Row],[product_id]],products!A:A,products!C:C)</f>
        <v>Electronics</v>
      </c>
      <c r="F2140" t="s">
        <v>945</v>
      </c>
      <c r="G2140" t="s">
        <v>1115</v>
      </c>
      <c r="H2140">
        <v>10</v>
      </c>
      <c r="I2140">
        <v>158.65</v>
      </c>
      <c r="J2140" s="2">
        <v>0</v>
      </c>
    </row>
    <row r="2141" spans="1:10" x14ac:dyDescent="0.2">
      <c r="A2141" t="s">
        <v>4410</v>
      </c>
      <c r="B2141" t="s">
        <v>4411</v>
      </c>
      <c r="C2141" s="1">
        <f>_xlfn.XLOOKUP(order_items[[#This Row],[order_id]],orders!A:A,orders!C:C)</f>
        <v>45408</v>
      </c>
      <c r="D2141" s="3" t="str">
        <f>YEAR(order_items[[#This Row],[Date]])&amp;"-"&amp;TEXT(MONTH(order_items[[#This Row],[Date]]),"00")</f>
        <v>2024-04</v>
      </c>
      <c r="E2141" s="1" t="str">
        <f>_xlfn.XLOOKUP(order_items[[#This Row],[product_id]],products!A:A,products!C:C)</f>
        <v>Home &amp; Kitchen</v>
      </c>
      <c r="F2141" t="s">
        <v>982</v>
      </c>
      <c r="G2141" t="s">
        <v>1009</v>
      </c>
      <c r="H2141">
        <v>14</v>
      </c>
      <c r="I2141">
        <v>11.59</v>
      </c>
      <c r="J2141" s="2">
        <v>0</v>
      </c>
    </row>
    <row r="2142" spans="1:10" x14ac:dyDescent="0.2">
      <c r="A2142" t="s">
        <v>4412</v>
      </c>
      <c r="B2142" t="s">
        <v>4411</v>
      </c>
      <c r="C2142" s="1">
        <f>_xlfn.XLOOKUP(order_items[[#This Row],[order_id]],orders!A:A,orders!C:C)</f>
        <v>45408</v>
      </c>
      <c r="D2142" s="3" t="str">
        <f>YEAR(order_items[[#This Row],[Date]])&amp;"-"&amp;TEXT(MONTH(order_items[[#This Row],[Date]]),"00")</f>
        <v>2024-04</v>
      </c>
      <c r="E2142" s="1" t="str">
        <f>_xlfn.XLOOKUP(order_items[[#This Row],[product_id]],products!A:A,products!C:C)</f>
        <v>Electronics</v>
      </c>
      <c r="F2142" t="s">
        <v>995</v>
      </c>
      <c r="G2142" t="s">
        <v>1119</v>
      </c>
      <c r="H2142">
        <v>12</v>
      </c>
      <c r="I2142">
        <v>519.70000000000005</v>
      </c>
      <c r="J2142" s="2">
        <v>0.15</v>
      </c>
    </row>
    <row r="2143" spans="1:10" x14ac:dyDescent="0.2">
      <c r="A2143" t="s">
        <v>4413</v>
      </c>
      <c r="B2143" t="s">
        <v>4411</v>
      </c>
      <c r="C2143" s="1">
        <f>_xlfn.XLOOKUP(order_items[[#This Row],[order_id]],orders!A:A,orders!C:C)</f>
        <v>45408</v>
      </c>
      <c r="D2143" s="3" t="str">
        <f>YEAR(order_items[[#This Row],[Date]])&amp;"-"&amp;TEXT(MONTH(order_items[[#This Row],[Date]]),"00")</f>
        <v>2024-04</v>
      </c>
      <c r="E2143" s="1" t="str">
        <f>_xlfn.XLOOKUP(order_items[[#This Row],[product_id]],products!A:A,products!C:C)</f>
        <v>Outdoor &amp; Sports</v>
      </c>
      <c r="F2143" t="s">
        <v>1010</v>
      </c>
      <c r="G2143" t="s">
        <v>1109</v>
      </c>
      <c r="H2143">
        <v>22</v>
      </c>
      <c r="I2143">
        <v>224.38</v>
      </c>
      <c r="J2143" s="2">
        <v>0.1</v>
      </c>
    </row>
    <row r="2144" spans="1:10" x14ac:dyDescent="0.2">
      <c r="A2144" t="s">
        <v>4414</v>
      </c>
      <c r="B2144" t="s">
        <v>4415</v>
      </c>
      <c r="C2144" s="1">
        <f>_xlfn.XLOOKUP(order_items[[#This Row],[order_id]],orders!A:A,orders!C:C)</f>
        <v>45071</v>
      </c>
      <c r="D2144" s="3" t="str">
        <f>YEAR(order_items[[#This Row],[Date]])&amp;"-"&amp;TEXT(MONTH(order_items[[#This Row],[Date]]),"00")</f>
        <v>2023-05</v>
      </c>
      <c r="E2144" s="1" t="str">
        <f>_xlfn.XLOOKUP(order_items[[#This Row],[product_id]],products!A:A,products!C:C)</f>
        <v>Health &amp; Beauty</v>
      </c>
      <c r="F2144" t="s">
        <v>977</v>
      </c>
      <c r="G2144" t="s">
        <v>1119</v>
      </c>
      <c r="H2144">
        <v>13</v>
      </c>
      <c r="I2144">
        <v>344.52</v>
      </c>
      <c r="J2144" s="2">
        <v>0</v>
      </c>
    </row>
    <row r="2145" spans="1:10" x14ac:dyDescent="0.2">
      <c r="A2145" t="s">
        <v>4416</v>
      </c>
      <c r="B2145" t="s">
        <v>4415</v>
      </c>
      <c r="C2145" s="1">
        <f>_xlfn.XLOOKUP(order_items[[#This Row],[order_id]],orders!A:A,orders!C:C)</f>
        <v>45071</v>
      </c>
      <c r="D2145" s="3" t="str">
        <f>YEAR(order_items[[#This Row],[Date]])&amp;"-"&amp;TEXT(MONTH(order_items[[#This Row],[Date]]),"00")</f>
        <v>2023-05</v>
      </c>
      <c r="E2145" s="1" t="str">
        <f>_xlfn.XLOOKUP(order_items[[#This Row],[product_id]],products!A:A,products!C:C)</f>
        <v>Electronics</v>
      </c>
      <c r="F2145" t="s">
        <v>995</v>
      </c>
      <c r="G2145" t="s">
        <v>1054</v>
      </c>
      <c r="H2145">
        <v>15</v>
      </c>
      <c r="I2145">
        <v>519.70000000000005</v>
      </c>
      <c r="J2145" s="2">
        <v>0</v>
      </c>
    </row>
    <row r="2146" spans="1:10" x14ac:dyDescent="0.2">
      <c r="A2146" t="s">
        <v>4417</v>
      </c>
      <c r="B2146" t="s">
        <v>4418</v>
      </c>
      <c r="C2146" s="1">
        <f>_xlfn.XLOOKUP(order_items[[#This Row],[order_id]],orders!A:A,orders!C:C)</f>
        <v>45341</v>
      </c>
      <c r="D2146" s="3" t="str">
        <f>YEAR(order_items[[#This Row],[Date]])&amp;"-"&amp;TEXT(MONTH(order_items[[#This Row],[Date]]),"00")</f>
        <v>2024-02</v>
      </c>
      <c r="E2146" s="1" t="str">
        <f>_xlfn.XLOOKUP(order_items[[#This Row],[product_id]],products!A:A,products!C:C)</f>
        <v>Outdoor &amp; Sports</v>
      </c>
      <c r="F2146" t="s">
        <v>966</v>
      </c>
      <c r="G2146" t="s">
        <v>1054</v>
      </c>
      <c r="H2146">
        <v>8</v>
      </c>
      <c r="I2146">
        <v>206.31</v>
      </c>
      <c r="J2146" s="2">
        <v>0</v>
      </c>
    </row>
    <row r="2147" spans="1:10" x14ac:dyDescent="0.2">
      <c r="A2147" t="s">
        <v>4419</v>
      </c>
      <c r="B2147" t="s">
        <v>4418</v>
      </c>
      <c r="C2147" s="1">
        <f>_xlfn.XLOOKUP(order_items[[#This Row],[order_id]],orders!A:A,orders!C:C)</f>
        <v>45341</v>
      </c>
      <c r="D2147" s="3" t="str">
        <f>YEAR(order_items[[#This Row],[Date]])&amp;"-"&amp;TEXT(MONTH(order_items[[#This Row],[Date]]),"00")</f>
        <v>2024-02</v>
      </c>
      <c r="E2147" s="1" t="str">
        <f>_xlfn.XLOOKUP(order_items[[#This Row],[product_id]],products!A:A,products!C:C)</f>
        <v>Office Supplies</v>
      </c>
      <c r="F2147" t="s">
        <v>1007</v>
      </c>
      <c r="G2147" t="s">
        <v>917</v>
      </c>
      <c r="H2147">
        <v>5</v>
      </c>
      <c r="I2147">
        <v>51.68</v>
      </c>
      <c r="J2147" s="2">
        <v>0.05</v>
      </c>
    </row>
    <row r="2148" spans="1:10" x14ac:dyDescent="0.2">
      <c r="A2148" t="s">
        <v>4420</v>
      </c>
      <c r="B2148" t="s">
        <v>4418</v>
      </c>
      <c r="C2148" s="1">
        <f>_xlfn.XLOOKUP(order_items[[#This Row],[order_id]],orders!A:A,orders!C:C)</f>
        <v>45341</v>
      </c>
      <c r="D2148" s="3" t="str">
        <f>YEAR(order_items[[#This Row],[Date]])&amp;"-"&amp;TEXT(MONTH(order_items[[#This Row],[Date]]),"00")</f>
        <v>2024-02</v>
      </c>
      <c r="E2148" s="1" t="str">
        <f>_xlfn.XLOOKUP(order_items[[#This Row],[product_id]],products!A:A,products!C:C)</f>
        <v>Outdoor &amp; Sports</v>
      </c>
      <c r="F2148" t="s">
        <v>1011</v>
      </c>
      <c r="G2148" t="s">
        <v>1109</v>
      </c>
      <c r="H2148">
        <v>11</v>
      </c>
      <c r="I2148">
        <v>485.61</v>
      </c>
      <c r="J2148" s="2">
        <v>0</v>
      </c>
    </row>
    <row r="2149" spans="1:10" x14ac:dyDescent="0.2">
      <c r="A2149" t="s">
        <v>4421</v>
      </c>
      <c r="B2149" t="s">
        <v>4422</v>
      </c>
      <c r="C2149" s="1">
        <f>_xlfn.XLOOKUP(order_items[[#This Row],[order_id]],orders!A:A,orders!C:C)</f>
        <v>45613</v>
      </c>
      <c r="D2149" s="3" t="str">
        <f>YEAR(order_items[[#This Row],[Date]])&amp;"-"&amp;TEXT(MONTH(order_items[[#This Row],[Date]]),"00")</f>
        <v>2024-11</v>
      </c>
      <c r="E2149" s="1" t="str">
        <f>_xlfn.XLOOKUP(order_items[[#This Row],[product_id]],products!A:A,products!C:C)</f>
        <v>Health &amp; Beauty</v>
      </c>
      <c r="F2149" t="s">
        <v>999</v>
      </c>
      <c r="G2149" t="s">
        <v>1101</v>
      </c>
      <c r="H2149">
        <v>22</v>
      </c>
      <c r="I2149">
        <v>321.41000000000003</v>
      </c>
      <c r="J2149" s="2">
        <v>0.05</v>
      </c>
    </row>
    <row r="2150" spans="1:10" x14ac:dyDescent="0.2">
      <c r="A2150" t="s">
        <v>4423</v>
      </c>
      <c r="B2150" t="s">
        <v>4422</v>
      </c>
      <c r="C2150" s="1">
        <f>_xlfn.XLOOKUP(order_items[[#This Row],[order_id]],orders!A:A,orders!C:C)</f>
        <v>45613</v>
      </c>
      <c r="D2150" s="3" t="str">
        <f>YEAR(order_items[[#This Row],[Date]])&amp;"-"&amp;TEXT(MONTH(order_items[[#This Row],[Date]]),"00")</f>
        <v>2024-11</v>
      </c>
      <c r="E2150" s="1" t="str">
        <f>_xlfn.XLOOKUP(order_items[[#This Row],[product_id]],products!A:A,products!C:C)</f>
        <v>Office Supplies</v>
      </c>
      <c r="F2150" t="s">
        <v>1061</v>
      </c>
      <c r="G2150" t="s">
        <v>1054</v>
      </c>
      <c r="H2150">
        <v>19</v>
      </c>
      <c r="I2150">
        <v>50.53</v>
      </c>
      <c r="J2150" s="2">
        <v>0.15</v>
      </c>
    </row>
    <row r="2151" spans="1:10" x14ac:dyDescent="0.2">
      <c r="A2151" t="s">
        <v>4424</v>
      </c>
      <c r="B2151" t="s">
        <v>4422</v>
      </c>
      <c r="C2151" s="1">
        <f>_xlfn.XLOOKUP(order_items[[#This Row],[order_id]],orders!A:A,orders!C:C)</f>
        <v>45613</v>
      </c>
      <c r="D2151" s="3" t="str">
        <f>YEAR(order_items[[#This Row],[Date]])&amp;"-"&amp;TEXT(MONTH(order_items[[#This Row],[Date]]),"00")</f>
        <v>2024-11</v>
      </c>
      <c r="E2151" s="1" t="str">
        <f>_xlfn.XLOOKUP(order_items[[#This Row],[product_id]],products!A:A,products!C:C)</f>
        <v>Health &amp; Beauty</v>
      </c>
      <c r="F2151" t="s">
        <v>1043</v>
      </c>
      <c r="G2151" t="s">
        <v>917</v>
      </c>
      <c r="H2151">
        <v>6</v>
      </c>
      <c r="I2151">
        <v>306.07</v>
      </c>
      <c r="J2151" s="2">
        <v>0.1</v>
      </c>
    </row>
    <row r="2152" spans="1:10" x14ac:dyDescent="0.2">
      <c r="A2152" t="s">
        <v>4425</v>
      </c>
      <c r="B2152" t="s">
        <v>4426</v>
      </c>
      <c r="C2152" s="1">
        <f>_xlfn.XLOOKUP(order_items[[#This Row],[order_id]],orders!A:A,orders!C:C)</f>
        <v>44944</v>
      </c>
      <c r="D2152" s="3" t="str">
        <f>YEAR(order_items[[#This Row],[Date]])&amp;"-"&amp;TEXT(MONTH(order_items[[#This Row],[Date]]),"00")</f>
        <v>2023-01</v>
      </c>
      <c r="E2152" s="1" t="str">
        <f>_xlfn.XLOOKUP(order_items[[#This Row],[product_id]],products!A:A,products!C:C)</f>
        <v>Office Supplies</v>
      </c>
      <c r="F2152" t="s">
        <v>969</v>
      </c>
      <c r="G2152" t="s">
        <v>1120</v>
      </c>
      <c r="H2152">
        <v>16</v>
      </c>
      <c r="I2152">
        <v>286.77</v>
      </c>
      <c r="J2152" s="2">
        <v>0.15</v>
      </c>
    </row>
    <row r="2153" spans="1:10" x14ac:dyDescent="0.2">
      <c r="A2153" t="s">
        <v>4427</v>
      </c>
      <c r="B2153" t="s">
        <v>4428</v>
      </c>
      <c r="C2153" s="1">
        <f>_xlfn.XLOOKUP(order_items[[#This Row],[order_id]],orders!A:A,orders!C:C)</f>
        <v>45470</v>
      </c>
      <c r="D2153" s="3" t="str">
        <f>YEAR(order_items[[#This Row],[Date]])&amp;"-"&amp;TEXT(MONTH(order_items[[#This Row],[Date]]),"00")</f>
        <v>2024-06</v>
      </c>
      <c r="E2153" s="1" t="str">
        <f>_xlfn.XLOOKUP(order_items[[#This Row],[product_id]],products!A:A,products!C:C)</f>
        <v>Office Supplies</v>
      </c>
      <c r="F2153" t="s">
        <v>983</v>
      </c>
      <c r="G2153" t="s">
        <v>1109</v>
      </c>
      <c r="H2153">
        <v>1</v>
      </c>
      <c r="I2153">
        <v>287.95999999999998</v>
      </c>
      <c r="J2153" s="2">
        <v>0.1</v>
      </c>
    </row>
    <row r="2154" spans="1:10" x14ac:dyDescent="0.2">
      <c r="A2154" t="s">
        <v>4429</v>
      </c>
      <c r="B2154" t="s">
        <v>4428</v>
      </c>
      <c r="C2154" s="1">
        <f>_xlfn.XLOOKUP(order_items[[#This Row],[order_id]],orders!A:A,orders!C:C)</f>
        <v>45470</v>
      </c>
      <c r="D2154" s="3" t="str">
        <f>YEAR(order_items[[#This Row],[Date]])&amp;"-"&amp;TEXT(MONTH(order_items[[#This Row],[Date]]),"00")</f>
        <v>2024-06</v>
      </c>
      <c r="E2154" s="1" t="str">
        <f>_xlfn.XLOOKUP(order_items[[#This Row],[product_id]],products!A:A,products!C:C)</f>
        <v>Outdoor &amp; Sports</v>
      </c>
      <c r="F2154" t="s">
        <v>946</v>
      </c>
      <c r="G2154" t="s">
        <v>1101</v>
      </c>
      <c r="H2154">
        <v>24</v>
      </c>
      <c r="I2154">
        <v>16.95</v>
      </c>
      <c r="J2154" s="2">
        <v>0</v>
      </c>
    </row>
    <row r="2155" spans="1:10" x14ac:dyDescent="0.2">
      <c r="A2155" t="s">
        <v>4430</v>
      </c>
      <c r="B2155" t="s">
        <v>4431</v>
      </c>
      <c r="C2155" s="1">
        <f>_xlfn.XLOOKUP(order_items[[#This Row],[order_id]],orders!A:A,orders!C:C)</f>
        <v>45296</v>
      </c>
      <c r="D2155" s="3" t="str">
        <f>YEAR(order_items[[#This Row],[Date]])&amp;"-"&amp;TEXT(MONTH(order_items[[#This Row],[Date]]),"00")</f>
        <v>2024-01</v>
      </c>
      <c r="E2155" s="1" t="str">
        <f>_xlfn.XLOOKUP(order_items[[#This Row],[product_id]],products!A:A,products!C:C)</f>
        <v>Office Supplies</v>
      </c>
      <c r="F2155" t="s">
        <v>1081</v>
      </c>
      <c r="G2155" t="s">
        <v>1054</v>
      </c>
      <c r="H2155">
        <v>15</v>
      </c>
      <c r="I2155">
        <v>260.39</v>
      </c>
      <c r="J2155" s="2">
        <v>0.1</v>
      </c>
    </row>
    <row r="2156" spans="1:10" x14ac:dyDescent="0.2">
      <c r="A2156" t="s">
        <v>4432</v>
      </c>
      <c r="B2156" t="s">
        <v>4433</v>
      </c>
      <c r="C2156" s="1">
        <f>_xlfn.XLOOKUP(order_items[[#This Row],[order_id]],orders!A:A,orders!C:C)</f>
        <v>45200</v>
      </c>
      <c r="D2156" s="3" t="str">
        <f>YEAR(order_items[[#This Row],[Date]])&amp;"-"&amp;TEXT(MONTH(order_items[[#This Row],[Date]]),"00")</f>
        <v>2023-10</v>
      </c>
      <c r="E2156" s="1" t="str">
        <f>_xlfn.XLOOKUP(order_items[[#This Row],[product_id]],products!A:A,products!C:C)</f>
        <v>Electronics</v>
      </c>
      <c r="F2156" t="s">
        <v>981</v>
      </c>
      <c r="G2156" t="s">
        <v>1122</v>
      </c>
      <c r="H2156">
        <v>6</v>
      </c>
      <c r="I2156">
        <v>472.52</v>
      </c>
    </row>
    <row r="2157" spans="1:10" x14ac:dyDescent="0.2">
      <c r="A2157" t="s">
        <v>4434</v>
      </c>
      <c r="B2157" t="s">
        <v>4433</v>
      </c>
      <c r="C2157" s="1">
        <f>_xlfn.XLOOKUP(order_items[[#This Row],[order_id]],orders!A:A,orders!C:C)</f>
        <v>45200</v>
      </c>
      <c r="D2157" s="3" t="str">
        <f>YEAR(order_items[[#This Row],[Date]])&amp;"-"&amp;TEXT(MONTH(order_items[[#This Row],[Date]]),"00")</f>
        <v>2023-10</v>
      </c>
      <c r="E2157" s="1" t="str">
        <f>_xlfn.XLOOKUP(order_items[[#This Row],[product_id]],products!A:A,products!C:C)</f>
        <v>Electronics</v>
      </c>
      <c r="F2157" t="s">
        <v>991</v>
      </c>
      <c r="G2157" t="s">
        <v>1101</v>
      </c>
      <c r="H2157">
        <v>13</v>
      </c>
      <c r="I2157">
        <v>474.56</v>
      </c>
      <c r="J2157" s="2">
        <v>0.05</v>
      </c>
    </row>
    <row r="2158" spans="1:10" x14ac:dyDescent="0.2">
      <c r="A2158" t="s">
        <v>4435</v>
      </c>
      <c r="B2158" t="s">
        <v>4436</v>
      </c>
      <c r="C2158" s="1">
        <f>_xlfn.XLOOKUP(order_items[[#This Row],[order_id]],orders!A:A,orders!C:C)</f>
        <v>45260</v>
      </c>
      <c r="D2158" s="3" t="str">
        <f>YEAR(order_items[[#This Row],[Date]])&amp;"-"&amp;TEXT(MONTH(order_items[[#This Row],[Date]]),"00")</f>
        <v>2023-11</v>
      </c>
      <c r="E2158" s="1" t="str">
        <f>_xlfn.XLOOKUP(order_items[[#This Row],[product_id]],products!A:A,products!C:C)</f>
        <v>Home &amp; Kitchen</v>
      </c>
      <c r="F2158" t="s">
        <v>1062</v>
      </c>
      <c r="G2158" t="s">
        <v>1009</v>
      </c>
      <c r="H2158">
        <v>25</v>
      </c>
      <c r="I2158">
        <v>45.95</v>
      </c>
      <c r="J2158" s="2">
        <v>0.1</v>
      </c>
    </row>
    <row r="2159" spans="1:10" x14ac:dyDescent="0.2">
      <c r="A2159" t="s">
        <v>4437</v>
      </c>
      <c r="B2159" t="s">
        <v>4438</v>
      </c>
      <c r="C2159" s="1">
        <f>_xlfn.XLOOKUP(order_items[[#This Row],[order_id]],orders!A:A,orders!C:C)</f>
        <v>45514</v>
      </c>
      <c r="D2159" s="3" t="str">
        <f>YEAR(order_items[[#This Row],[Date]])&amp;"-"&amp;TEXT(MONTH(order_items[[#This Row],[Date]]),"00")</f>
        <v>2024-08</v>
      </c>
      <c r="E2159" s="1" t="str">
        <f>_xlfn.XLOOKUP(order_items[[#This Row],[product_id]],products!A:A,products!C:C)</f>
        <v>Outdoor &amp; Sports</v>
      </c>
      <c r="F2159" t="s">
        <v>1045</v>
      </c>
      <c r="G2159" t="s">
        <v>1119</v>
      </c>
      <c r="H2159">
        <v>9</v>
      </c>
      <c r="I2159">
        <v>269.57</v>
      </c>
      <c r="J2159" s="2">
        <v>0.1</v>
      </c>
    </row>
    <row r="2160" spans="1:10" x14ac:dyDescent="0.2">
      <c r="A2160" t="s">
        <v>4439</v>
      </c>
      <c r="B2160" t="s">
        <v>4438</v>
      </c>
      <c r="C2160" s="1">
        <f>_xlfn.XLOOKUP(order_items[[#This Row],[order_id]],orders!A:A,orders!C:C)</f>
        <v>45514</v>
      </c>
      <c r="D2160" s="3" t="str">
        <f>YEAR(order_items[[#This Row],[Date]])&amp;"-"&amp;TEXT(MONTH(order_items[[#This Row],[Date]]),"00")</f>
        <v>2024-08</v>
      </c>
      <c r="E2160" s="1" t="str">
        <f>_xlfn.XLOOKUP(order_items[[#This Row],[product_id]],products!A:A,products!C:C)</f>
        <v>Outdoor &amp; Sports</v>
      </c>
      <c r="F2160" t="s">
        <v>1089</v>
      </c>
      <c r="G2160" t="s">
        <v>1054</v>
      </c>
      <c r="H2160">
        <v>7</v>
      </c>
      <c r="I2160">
        <v>229.27</v>
      </c>
      <c r="J2160" s="2">
        <v>0.05</v>
      </c>
    </row>
    <row r="2161" spans="1:10" x14ac:dyDescent="0.2">
      <c r="A2161" t="s">
        <v>4440</v>
      </c>
      <c r="B2161" t="s">
        <v>4438</v>
      </c>
      <c r="C2161" s="1">
        <f>_xlfn.XLOOKUP(order_items[[#This Row],[order_id]],orders!A:A,orders!C:C)</f>
        <v>45514</v>
      </c>
      <c r="D2161" s="3" t="str">
        <f>YEAR(order_items[[#This Row],[Date]])&amp;"-"&amp;TEXT(MONTH(order_items[[#This Row],[Date]]),"00")</f>
        <v>2024-08</v>
      </c>
      <c r="E2161" s="1" t="str">
        <f>_xlfn.XLOOKUP(order_items[[#This Row],[product_id]],products!A:A,products!C:C)</f>
        <v>Office Supplies</v>
      </c>
      <c r="F2161" t="s">
        <v>1073</v>
      </c>
      <c r="G2161" t="s">
        <v>1080</v>
      </c>
      <c r="H2161">
        <v>22</v>
      </c>
      <c r="I2161">
        <v>207.47</v>
      </c>
      <c r="J2161" s="2">
        <v>0.1</v>
      </c>
    </row>
    <row r="2162" spans="1:10" x14ac:dyDescent="0.2">
      <c r="A2162" t="s">
        <v>4441</v>
      </c>
      <c r="B2162" t="s">
        <v>4438</v>
      </c>
      <c r="C2162" s="1">
        <f>_xlfn.XLOOKUP(order_items[[#This Row],[order_id]],orders!A:A,orders!C:C)</f>
        <v>45514</v>
      </c>
      <c r="D2162" s="3" t="str">
        <f>YEAR(order_items[[#This Row],[Date]])&amp;"-"&amp;TEXT(MONTH(order_items[[#This Row],[Date]]),"00")</f>
        <v>2024-08</v>
      </c>
      <c r="E2162" s="1" t="str">
        <f>_xlfn.XLOOKUP(order_items[[#This Row],[product_id]],products!A:A,products!C:C)</f>
        <v>Outdoor &amp; Sports</v>
      </c>
      <c r="F2162" t="s">
        <v>993</v>
      </c>
      <c r="G2162" t="s">
        <v>1119</v>
      </c>
      <c r="H2162">
        <v>16</v>
      </c>
      <c r="I2162">
        <v>219.99</v>
      </c>
      <c r="J2162" s="2">
        <v>0.1</v>
      </c>
    </row>
    <row r="2163" spans="1:10" x14ac:dyDescent="0.2">
      <c r="A2163" t="s">
        <v>4442</v>
      </c>
      <c r="B2163" t="s">
        <v>4443</v>
      </c>
      <c r="C2163" s="1">
        <f>_xlfn.XLOOKUP(order_items[[#This Row],[order_id]],orders!A:A,orders!C:C)</f>
        <v>45391</v>
      </c>
      <c r="D2163" s="3" t="str">
        <f>YEAR(order_items[[#This Row],[Date]])&amp;"-"&amp;TEXT(MONTH(order_items[[#This Row],[Date]]),"00")</f>
        <v>2024-04</v>
      </c>
      <c r="E2163" s="1" t="str">
        <f>_xlfn.XLOOKUP(order_items[[#This Row],[product_id]],products!A:A,products!C:C)</f>
        <v>Home &amp; Kitchen</v>
      </c>
      <c r="F2163" t="s">
        <v>1020</v>
      </c>
      <c r="G2163" t="s">
        <v>1109</v>
      </c>
      <c r="H2163">
        <v>9</v>
      </c>
      <c r="I2163">
        <v>297.11</v>
      </c>
      <c r="J2163" s="2">
        <v>0.05</v>
      </c>
    </row>
    <row r="2164" spans="1:10" x14ac:dyDescent="0.2">
      <c r="A2164" t="s">
        <v>4444</v>
      </c>
      <c r="B2164" t="s">
        <v>4445</v>
      </c>
      <c r="C2164" s="1">
        <f>_xlfn.XLOOKUP(order_items[[#This Row],[order_id]],orders!A:A,orders!C:C)</f>
        <v>45516</v>
      </c>
      <c r="D2164" s="3" t="str">
        <f>YEAR(order_items[[#This Row],[Date]])&amp;"-"&amp;TEXT(MONTH(order_items[[#This Row],[Date]]),"00")</f>
        <v>2024-08</v>
      </c>
      <c r="E2164" s="1" t="str">
        <f>_xlfn.XLOOKUP(order_items[[#This Row],[product_id]],products!A:A,products!C:C)</f>
        <v>Home &amp; Kitchen</v>
      </c>
      <c r="F2164" t="s">
        <v>1084</v>
      </c>
      <c r="G2164" t="s">
        <v>917</v>
      </c>
      <c r="H2164">
        <v>21</v>
      </c>
      <c r="I2164">
        <v>54.31</v>
      </c>
      <c r="J2164" s="2">
        <v>0</v>
      </c>
    </row>
    <row r="2165" spans="1:10" x14ac:dyDescent="0.2">
      <c r="A2165" t="s">
        <v>4446</v>
      </c>
      <c r="B2165" t="s">
        <v>4445</v>
      </c>
      <c r="C2165" s="1">
        <f>_xlfn.XLOOKUP(order_items[[#This Row],[order_id]],orders!A:A,orders!C:C)</f>
        <v>45516</v>
      </c>
      <c r="D2165" s="3" t="str">
        <f>YEAR(order_items[[#This Row],[Date]])&amp;"-"&amp;TEXT(MONTH(order_items[[#This Row],[Date]]),"00")</f>
        <v>2024-08</v>
      </c>
      <c r="E2165" s="1" t="str">
        <f>_xlfn.XLOOKUP(order_items[[#This Row],[product_id]],products!A:A,products!C:C)</f>
        <v>Health &amp; Beauty</v>
      </c>
      <c r="F2165" t="s">
        <v>947</v>
      </c>
      <c r="G2165" t="s">
        <v>1119</v>
      </c>
      <c r="H2165">
        <v>12</v>
      </c>
      <c r="I2165">
        <v>323.72000000000003</v>
      </c>
      <c r="J2165" s="2">
        <v>0.15</v>
      </c>
    </row>
    <row r="2166" spans="1:10" x14ac:dyDescent="0.2">
      <c r="A2166" t="s">
        <v>4447</v>
      </c>
      <c r="B2166" t="s">
        <v>4448</v>
      </c>
      <c r="C2166" s="1">
        <f>_xlfn.XLOOKUP(order_items[[#This Row],[order_id]],orders!A:A,orders!C:C)</f>
        <v>45154</v>
      </c>
      <c r="D2166" s="3" t="str">
        <f>YEAR(order_items[[#This Row],[Date]])&amp;"-"&amp;TEXT(MONTH(order_items[[#This Row],[Date]]),"00")</f>
        <v>2023-08</v>
      </c>
      <c r="E2166" s="1" t="str">
        <f>_xlfn.XLOOKUP(order_items[[#This Row],[product_id]],products!A:A,products!C:C)</f>
        <v>Outdoor &amp; Sports</v>
      </c>
      <c r="F2166" t="s">
        <v>1090</v>
      </c>
      <c r="G2166" t="s">
        <v>1054</v>
      </c>
      <c r="H2166">
        <v>9</v>
      </c>
      <c r="I2166">
        <v>225.63</v>
      </c>
      <c r="J2166" s="2">
        <v>0.15</v>
      </c>
    </row>
    <row r="2167" spans="1:10" x14ac:dyDescent="0.2">
      <c r="A2167" t="s">
        <v>4449</v>
      </c>
      <c r="B2167" t="s">
        <v>4450</v>
      </c>
      <c r="C2167" s="1">
        <f>_xlfn.XLOOKUP(order_items[[#This Row],[order_id]],orders!A:A,orders!C:C)</f>
        <v>45503</v>
      </c>
      <c r="D2167" s="3" t="str">
        <f>YEAR(order_items[[#This Row],[Date]])&amp;"-"&amp;TEXT(MONTH(order_items[[#This Row],[Date]]),"00")</f>
        <v>2024-07</v>
      </c>
      <c r="E2167" s="1" t="str">
        <f>_xlfn.XLOOKUP(order_items[[#This Row],[product_id]],products!A:A,products!C:C)</f>
        <v>Health &amp; Beauty</v>
      </c>
      <c r="F2167" t="s">
        <v>1107</v>
      </c>
      <c r="G2167" t="s">
        <v>1054</v>
      </c>
      <c r="H2167">
        <v>13</v>
      </c>
      <c r="I2167">
        <v>246.5</v>
      </c>
      <c r="J2167" s="2">
        <v>0.1</v>
      </c>
    </row>
    <row r="2168" spans="1:10" x14ac:dyDescent="0.2">
      <c r="A2168" t="s">
        <v>4451</v>
      </c>
      <c r="B2168" t="s">
        <v>4450</v>
      </c>
      <c r="C2168" s="1">
        <f>_xlfn.XLOOKUP(order_items[[#This Row],[order_id]],orders!A:A,orders!C:C)</f>
        <v>45503</v>
      </c>
      <c r="D2168" s="3" t="str">
        <f>YEAR(order_items[[#This Row],[Date]])&amp;"-"&amp;TEXT(MONTH(order_items[[#This Row],[Date]]),"00")</f>
        <v>2024-07</v>
      </c>
      <c r="E2168" s="1" t="str">
        <f>_xlfn.XLOOKUP(order_items[[#This Row],[product_id]],products!A:A,products!C:C)</f>
        <v>Electronics</v>
      </c>
      <c r="F2168" t="s">
        <v>1076</v>
      </c>
      <c r="G2168" t="s">
        <v>917</v>
      </c>
      <c r="H2168">
        <v>17</v>
      </c>
      <c r="I2168">
        <v>76.56</v>
      </c>
      <c r="J2168" s="2">
        <v>0.05</v>
      </c>
    </row>
    <row r="2169" spans="1:10" x14ac:dyDescent="0.2">
      <c r="A2169" t="s">
        <v>4452</v>
      </c>
      <c r="B2169" t="s">
        <v>4453</v>
      </c>
      <c r="C2169" s="1">
        <f>_xlfn.XLOOKUP(order_items[[#This Row],[order_id]],orders!A:A,orders!C:C)</f>
        <v>45217</v>
      </c>
      <c r="D2169" s="3" t="str">
        <f>YEAR(order_items[[#This Row],[Date]])&amp;"-"&amp;TEXT(MONTH(order_items[[#This Row],[Date]]),"00")</f>
        <v>2023-10</v>
      </c>
      <c r="E2169" s="1" t="str">
        <f>_xlfn.XLOOKUP(order_items[[#This Row],[product_id]],products!A:A,products!C:C)</f>
        <v>Health &amp; Beauty</v>
      </c>
      <c r="F2169" t="s">
        <v>996</v>
      </c>
      <c r="G2169" t="s">
        <v>1119</v>
      </c>
      <c r="H2169">
        <v>4</v>
      </c>
      <c r="I2169">
        <v>332.27</v>
      </c>
      <c r="J2169" s="2">
        <v>0</v>
      </c>
    </row>
    <row r="2170" spans="1:10" x14ac:dyDescent="0.2">
      <c r="A2170" t="s">
        <v>4454</v>
      </c>
      <c r="B2170" t="s">
        <v>4453</v>
      </c>
      <c r="C2170" s="1">
        <f>_xlfn.XLOOKUP(order_items[[#This Row],[order_id]],orders!A:A,orders!C:C)</f>
        <v>45217</v>
      </c>
      <c r="D2170" s="3" t="str">
        <f>YEAR(order_items[[#This Row],[Date]])&amp;"-"&amp;TEXT(MONTH(order_items[[#This Row],[Date]]),"00")</f>
        <v>2023-10</v>
      </c>
      <c r="E2170" s="1" t="str">
        <f>_xlfn.XLOOKUP(order_items[[#This Row],[product_id]],products!A:A,products!C:C)</f>
        <v>Health &amp; Beauty</v>
      </c>
      <c r="F2170" t="s">
        <v>929</v>
      </c>
      <c r="G2170" t="s">
        <v>1080</v>
      </c>
      <c r="H2170">
        <v>15</v>
      </c>
      <c r="I2170">
        <v>406.99</v>
      </c>
      <c r="J2170" s="2">
        <v>0.15</v>
      </c>
    </row>
    <row r="2171" spans="1:10" x14ac:dyDescent="0.2">
      <c r="A2171" t="s">
        <v>4455</v>
      </c>
      <c r="B2171" t="s">
        <v>4456</v>
      </c>
      <c r="C2171" s="1">
        <f>_xlfn.XLOOKUP(order_items[[#This Row],[order_id]],orders!A:A,orders!C:C)</f>
        <v>45155</v>
      </c>
      <c r="D2171" s="3" t="str">
        <f>YEAR(order_items[[#This Row],[Date]])&amp;"-"&amp;TEXT(MONTH(order_items[[#This Row],[Date]]),"00")</f>
        <v>2023-08</v>
      </c>
      <c r="E2171" s="1" t="str">
        <f>_xlfn.XLOOKUP(order_items[[#This Row],[product_id]],products!A:A,products!C:C)</f>
        <v>Home &amp; Kitchen</v>
      </c>
      <c r="F2171" t="s">
        <v>1071</v>
      </c>
      <c r="G2171" t="s">
        <v>1109</v>
      </c>
      <c r="H2171">
        <v>25</v>
      </c>
      <c r="I2171">
        <v>58.88</v>
      </c>
      <c r="J2171" s="2">
        <v>0</v>
      </c>
    </row>
    <row r="2172" spans="1:10" x14ac:dyDescent="0.2">
      <c r="A2172" t="s">
        <v>4457</v>
      </c>
      <c r="B2172" t="s">
        <v>4458</v>
      </c>
      <c r="C2172" s="1">
        <f>_xlfn.XLOOKUP(order_items[[#This Row],[order_id]],orders!A:A,orders!C:C)</f>
        <v>45593</v>
      </c>
      <c r="D2172" s="3" t="str">
        <f>YEAR(order_items[[#This Row],[Date]])&amp;"-"&amp;TEXT(MONTH(order_items[[#This Row],[Date]]),"00")</f>
        <v>2024-10</v>
      </c>
      <c r="E2172" s="1" t="str">
        <f>_xlfn.XLOOKUP(order_items[[#This Row],[product_id]],products!A:A,products!C:C)</f>
        <v>Office Supplies</v>
      </c>
      <c r="F2172" t="s">
        <v>960</v>
      </c>
      <c r="G2172" t="s">
        <v>1080</v>
      </c>
      <c r="H2172">
        <v>22</v>
      </c>
      <c r="I2172">
        <v>175.54</v>
      </c>
      <c r="J2172" s="2">
        <v>0.05</v>
      </c>
    </row>
    <row r="2173" spans="1:10" x14ac:dyDescent="0.2">
      <c r="A2173" t="s">
        <v>4459</v>
      </c>
      <c r="B2173" t="s">
        <v>4460</v>
      </c>
      <c r="C2173" s="1">
        <f>_xlfn.XLOOKUP(order_items[[#This Row],[order_id]],orders!A:A,orders!C:C)</f>
        <v>45194</v>
      </c>
      <c r="D2173" s="3" t="str">
        <f>YEAR(order_items[[#This Row],[Date]])&amp;"-"&amp;TEXT(MONTH(order_items[[#This Row],[Date]]),"00")</f>
        <v>2023-09</v>
      </c>
      <c r="E2173" s="1" t="str">
        <f>_xlfn.XLOOKUP(order_items[[#This Row],[product_id]],products!A:A,products!C:C)</f>
        <v>Health &amp; Beauty</v>
      </c>
      <c r="F2173" t="s">
        <v>996</v>
      </c>
      <c r="G2173" t="s">
        <v>1122</v>
      </c>
      <c r="H2173">
        <v>8</v>
      </c>
      <c r="I2173">
        <v>332.27</v>
      </c>
      <c r="J2173" s="2">
        <v>0</v>
      </c>
    </row>
    <row r="2174" spans="1:10" x14ac:dyDescent="0.2">
      <c r="A2174" t="s">
        <v>4461</v>
      </c>
      <c r="B2174" t="s">
        <v>4460</v>
      </c>
      <c r="C2174" s="1">
        <f>_xlfn.XLOOKUP(order_items[[#This Row],[order_id]],orders!A:A,orders!C:C)</f>
        <v>45194</v>
      </c>
      <c r="D2174" s="3" t="str">
        <f>YEAR(order_items[[#This Row],[Date]])&amp;"-"&amp;TEXT(MONTH(order_items[[#This Row],[Date]]),"00")</f>
        <v>2023-09</v>
      </c>
      <c r="E2174" s="1" t="str">
        <f>_xlfn.XLOOKUP(order_items[[#This Row],[product_id]],products!A:A,products!C:C)</f>
        <v>Home &amp; Kitchen</v>
      </c>
      <c r="F2174" t="s">
        <v>1096</v>
      </c>
      <c r="G2174" t="s">
        <v>1101</v>
      </c>
      <c r="H2174">
        <v>14</v>
      </c>
      <c r="I2174">
        <v>279.18</v>
      </c>
      <c r="J2174" s="2">
        <v>0.05</v>
      </c>
    </row>
    <row r="2175" spans="1:10" x14ac:dyDescent="0.2">
      <c r="A2175" t="s">
        <v>4462</v>
      </c>
      <c r="B2175" t="s">
        <v>4463</v>
      </c>
      <c r="C2175" s="1">
        <f>_xlfn.XLOOKUP(order_items[[#This Row],[order_id]],orders!A:A,orders!C:C)</f>
        <v>45572</v>
      </c>
      <c r="D2175" s="3" t="str">
        <f>YEAR(order_items[[#This Row],[Date]])&amp;"-"&amp;TEXT(MONTH(order_items[[#This Row],[Date]]),"00")</f>
        <v>2024-10</v>
      </c>
      <c r="E2175" s="1" t="str">
        <f>_xlfn.XLOOKUP(order_items[[#This Row],[product_id]],products!A:A,products!C:C)</f>
        <v>Home &amp; Kitchen</v>
      </c>
      <c r="F2175" t="s">
        <v>926</v>
      </c>
      <c r="G2175" t="s">
        <v>1115</v>
      </c>
      <c r="H2175">
        <v>24</v>
      </c>
      <c r="I2175">
        <v>450.56</v>
      </c>
      <c r="J2175" s="2">
        <v>0</v>
      </c>
    </row>
    <row r="2176" spans="1:10" x14ac:dyDescent="0.2">
      <c r="A2176" t="s">
        <v>4464</v>
      </c>
      <c r="B2176" t="s">
        <v>4463</v>
      </c>
      <c r="C2176" s="1">
        <f>_xlfn.XLOOKUP(order_items[[#This Row],[order_id]],orders!A:A,orders!C:C)</f>
        <v>45572</v>
      </c>
      <c r="D2176" s="3" t="str">
        <f>YEAR(order_items[[#This Row],[Date]])&amp;"-"&amp;TEXT(MONTH(order_items[[#This Row],[Date]]),"00")</f>
        <v>2024-10</v>
      </c>
      <c r="E2176" s="1" t="str">
        <f>_xlfn.XLOOKUP(order_items[[#This Row],[product_id]],products!A:A,products!C:C)</f>
        <v>Health &amp; Beauty</v>
      </c>
      <c r="F2176" t="s">
        <v>974</v>
      </c>
      <c r="G2176" t="s">
        <v>1120</v>
      </c>
      <c r="H2176">
        <v>8</v>
      </c>
      <c r="I2176">
        <v>289.44</v>
      </c>
      <c r="J2176" s="2">
        <v>0.15</v>
      </c>
    </row>
    <row r="2177" spans="1:10" x14ac:dyDescent="0.2">
      <c r="A2177" t="s">
        <v>4465</v>
      </c>
      <c r="B2177" t="s">
        <v>4466</v>
      </c>
      <c r="C2177" s="1">
        <f>_xlfn.XLOOKUP(order_items[[#This Row],[order_id]],orders!A:A,orders!C:C)</f>
        <v>44946</v>
      </c>
      <c r="D2177" s="3" t="str">
        <f>YEAR(order_items[[#This Row],[Date]])&amp;"-"&amp;TEXT(MONTH(order_items[[#This Row],[Date]]),"00")</f>
        <v>2023-01</v>
      </c>
      <c r="E2177" s="1" t="str">
        <f>_xlfn.XLOOKUP(order_items[[#This Row],[product_id]],products!A:A,products!C:C)</f>
        <v>Office Supplies</v>
      </c>
      <c r="F2177" t="s">
        <v>1001</v>
      </c>
      <c r="G2177" t="s">
        <v>1119</v>
      </c>
      <c r="H2177">
        <v>1</v>
      </c>
      <c r="I2177">
        <v>459.57</v>
      </c>
      <c r="J2177" s="2">
        <v>0.15</v>
      </c>
    </row>
    <row r="2178" spans="1:10" x14ac:dyDescent="0.2">
      <c r="A2178" t="s">
        <v>4467</v>
      </c>
      <c r="B2178" t="s">
        <v>4468</v>
      </c>
      <c r="C2178" s="1">
        <f>_xlfn.XLOOKUP(order_items[[#This Row],[order_id]],orders!A:A,orders!C:C)</f>
        <v>45002</v>
      </c>
      <c r="D2178" s="3" t="str">
        <f>YEAR(order_items[[#This Row],[Date]])&amp;"-"&amp;TEXT(MONTH(order_items[[#This Row],[Date]]),"00")</f>
        <v>2023-03</v>
      </c>
      <c r="E2178" s="1" t="str">
        <f>_xlfn.XLOOKUP(order_items[[#This Row],[product_id]],products!A:A,products!C:C)</f>
        <v>Office Supplies</v>
      </c>
      <c r="F2178" t="s">
        <v>932</v>
      </c>
      <c r="G2178" t="s">
        <v>1120</v>
      </c>
      <c r="H2178">
        <v>2</v>
      </c>
      <c r="I2178">
        <v>122.56</v>
      </c>
      <c r="J2178" s="2">
        <v>0</v>
      </c>
    </row>
    <row r="2179" spans="1:10" x14ac:dyDescent="0.2">
      <c r="A2179" t="s">
        <v>4469</v>
      </c>
      <c r="B2179" t="s">
        <v>4468</v>
      </c>
      <c r="C2179" s="1">
        <f>_xlfn.XLOOKUP(order_items[[#This Row],[order_id]],orders!A:A,orders!C:C)</f>
        <v>45002</v>
      </c>
      <c r="D2179" s="3" t="str">
        <f>YEAR(order_items[[#This Row],[Date]])&amp;"-"&amp;TEXT(MONTH(order_items[[#This Row],[Date]]),"00")</f>
        <v>2023-03</v>
      </c>
      <c r="E2179" s="1" t="str">
        <f>_xlfn.XLOOKUP(order_items[[#This Row],[product_id]],products!A:A,products!C:C)</f>
        <v>Office Supplies</v>
      </c>
      <c r="F2179" t="s">
        <v>983</v>
      </c>
      <c r="G2179" t="s">
        <v>1054</v>
      </c>
      <c r="H2179">
        <v>11</v>
      </c>
      <c r="I2179">
        <v>287.95999999999998</v>
      </c>
    </row>
    <row r="2180" spans="1:10" x14ac:dyDescent="0.2">
      <c r="A2180" t="s">
        <v>4470</v>
      </c>
      <c r="B2180" t="s">
        <v>4471</v>
      </c>
      <c r="C2180" s="1">
        <f>_xlfn.XLOOKUP(order_items[[#This Row],[order_id]],orders!A:A,orders!C:C)</f>
        <v>45269</v>
      </c>
      <c r="D2180" s="3" t="str">
        <f>YEAR(order_items[[#This Row],[Date]])&amp;"-"&amp;TEXT(MONTH(order_items[[#This Row],[Date]]),"00")</f>
        <v>2023-12</v>
      </c>
      <c r="E2180" s="1" t="str">
        <f>_xlfn.XLOOKUP(order_items[[#This Row],[product_id]],products!A:A,products!C:C)</f>
        <v>Health &amp; Beauty</v>
      </c>
      <c r="F2180" t="s">
        <v>1114</v>
      </c>
      <c r="G2180" t="s">
        <v>1080</v>
      </c>
      <c r="H2180">
        <v>3</v>
      </c>
      <c r="I2180">
        <v>333.68</v>
      </c>
      <c r="J2180" s="2">
        <v>0.15</v>
      </c>
    </row>
    <row r="2181" spans="1:10" x14ac:dyDescent="0.2">
      <c r="A2181" t="s">
        <v>4472</v>
      </c>
      <c r="B2181" t="s">
        <v>4473</v>
      </c>
      <c r="C2181" s="1">
        <f>_xlfn.XLOOKUP(order_items[[#This Row],[order_id]],orders!A:A,orders!C:C)</f>
        <v>44949</v>
      </c>
      <c r="D2181" s="3" t="str">
        <f>YEAR(order_items[[#This Row],[Date]])&amp;"-"&amp;TEXT(MONTH(order_items[[#This Row],[Date]]),"00")</f>
        <v>2023-01</v>
      </c>
      <c r="E2181" s="1" t="str">
        <f>_xlfn.XLOOKUP(order_items[[#This Row],[product_id]],products!A:A,products!C:C)</f>
        <v>Outdoor &amp; Sports</v>
      </c>
      <c r="F2181" t="s">
        <v>988</v>
      </c>
      <c r="G2181" t="s">
        <v>1101</v>
      </c>
      <c r="H2181">
        <v>5</v>
      </c>
      <c r="I2181">
        <v>388.93</v>
      </c>
      <c r="J2181" s="2">
        <v>0</v>
      </c>
    </row>
    <row r="2182" spans="1:10" x14ac:dyDescent="0.2">
      <c r="A2182" t="s">
        <v>4474</v>
      </c>
      <c r="B2182" t="s">
        <v>4475</v>
      </c>
      <c r="C2182" s="1">
        <f>_xlfn.XLOOKUP(order_items[[#This Row],[order_id]],orders!A:A,orders!C:C)</f>
        <v>45233</v>
      </c>
      <c r="D2182" s="3" t="str">
        <f>YEAR(order_items[[#This Row],[Date]])&amp;"-"&amp;TEXT(MONTH(order_items[[#This Row],[Date]]),"00")</f>
        <v>2023-11</v>
      </c>
      <c r="E2182" s="1" t="str">
        <f>_xlfn.XLOOKUP(order_items[[#This Row],[product_id]],products!A:A,products!C:C)</f>
        <v>Health &amp; Beauty</v>
      </c>
      <c r="F2182" t="s">
        <v>1043</v>
      </c>
      <c r="G2182" t="s">
        <v>1054</v>
      </c>
      <c r="H2182">
        <v>3</v>
      </c>
      <c r="I2182">
        <v>306.07</v>
      </c>
      <c r="J2182" s="2">
        <v>0.1</v>
      </c>
    </row>
    <row r="2183" spans="1:10" x14ac:dyDescent="0.2">
      <c r="A2183" t="s">
        <v>4476</v>
      </c>
      <c r="B2183" t="s">
        <v>4477</v>
      </c>
      <c r="C2183" s="1">
        <f>_xlfn.XLOOKUP(order_items[[#This Row],[order_id]],orders!A:A,orders!C:C)</f>
        <v>45222</v>
      </c>
      <c r="D2183" s="3" t="str">
        <f>YEAR(order_items[[#This Row],[Date]])&amp;"-"&amp;TEXT(MONTH(order_items[[#This Row],[Date]]),"00")</f>
        <v>2023-10</v>
      </c>
      <c r="E2183" s="1" t="str">
        <f>_xlfn.XLOOKUP(order_items[[#This Row],[product_id]],products!A:A,products!C:C)</f>
        <v>Electronics</v>
      </c>
      <c r="F2183" t="s">
        <v>943</v>
      </c>
      <c r="G2183" t="s">
        <v>1101</v>
      </c>
      <c r="H2183">
        <v>21</v>
      </c>
      <c r="I2183">
        <v>152.97999999999999</v>
      </c>
      <c r="J2183" s="2">
        <v>0.05</v>
      </c>
    </row>
    <row r="2184" spans="1:10" x14ac:dyDescent="0.2">
      <c r="A2184" t="s">
        <v>4478</v>
      </c>
      <c r="B2184" t="s">
        <v>4477</v>
      </c>
      <c r="C2184" s="1">
        <f>_xlfn.XLOOKUP(order_items[[#This Row],[order_id]],orders!A:A,orders!C:C)</f>
        <v>45222</v>
      </c>
      <c r="D2184" s="3" t="str">
        <f>YEAR(order_items[[#This Row],[Date]])&amp;"-"&amp;TEXT(MONTH(order_items[[#This Row],[Date]]),"00")</f>
        <v>2023-10</v>
      </c>
      <c r="E2184" s="1" t="str">
        <f>_xlfn.XLOOKUP(order_items[[#This Row],[product_id]],products!A:A,products!C:C)</f>
        <v>Health &amp; Beauty</v>
      </c>
      <c r="F2184" t="s">
        <v>1022</v>
      </c>
      <c r="G2184" t="s">
        <v>1122</v>
      </c>
      <c r="H2184">
        <v>24</v>
      </c>
      <c r="I2184">
        <v>462.13</v>
      </c>
      <c r="J2184" s="2">
        <v>0.15</v>
      </c>
    </row>
    <row r="2185" spans="1:10" x14ac:dyDescent="0.2">
      <c r="A2185" t="s">
        <v>4479</v>
      </c>
      <c r="B2185" t="s">
        <v>4480</v>
      </c>
      <c r="C2185" s="1">
        <f>_xlfn.XLOOKUP(order_items[[#This Row],[order_id]],orders!A:A,orders!C:C)</f>
        <v>45389</v>
      </c>
      <c r="D2185" s="3" t="str">
        <f>YEAR(order_items[[#This Row],[Date]])&amp;"-"&amp;TEXT(MONTH(order_items[[#This Row],[Date]]),"00")</f>
        <v>2024-04</v>
      </c>
      <c r="E2185" s="1" t="str">
        <f>_xlfn.XLOOKUP(order_items[[#This Row],[product_id]],products!A:A,products!C:C)</f>
        <v>Electronics</v>
      </c>
      <c r="F2185" t="s">
        <v>924</v>
      </c>
      <c r="G2185" t="s">
        <v>1120</v>
      </c>
      <c r="H2185">
        <v>11</v>
      </c>
      <c r="I2185">
        <v>160.59</v>
      </c>
      <c r="J2185" s="2">
        <v>0</v>
      </c>
    </row>
    <row r="2186" spans="1:10" x14ac:dyDescent="0.2">
      <c r="A2186" t="s">
        <v>4481</v>
      </c>
      <c r="B2186" t="s">
        <v>4480</v>
      </c>
      <c r="C2186" s="1">
        <f>_xlfn.XLOOKUP(order_items[[#This Row],[order_id]],orders!A:A,orders!C:C)</f>
        <v>45389</v>
      </c>
      <c r="D2186" s="3" t="str">
        <f>YEAR(order_items[[#This Row],[Date]])&amp;"-"&amp;TEXT(MONTH(order_items[[#This Row],[Date]]),"00")</f>
        <v>2024-04</v>
      </c>
      <c r="E2186" s="1" t="str">
        <f>_xlfn.XLOOKUP(order_items[[#This Row],[product_id]],products!A:A,products!C:C)</f>
        <v>Outdoor &amp; Sports</v>
      </c>
      <c r="F2186" t="s">
        <v>1045</v>
      </c>
      <c r="G2186" t="s">
        <v>1109</v>
      </c>
      <c r="H2186">
        <v>2</v>
      </c>
      <c r="I2186">
        <v>269.57</v>
      </c>
      <c r="J2186" s="2">
        <v>0</v>
      </c>
    </row>
    <row r="2187" spans="1:10" x14ac:dyDescent="0.2">
      <c r="A2187" t="s">
        <v>4482</v>
      </c>
      <c r="B2187" t="s">
        <v>4480</v>
      </c>
      <c r="C2187" s="1">
        <f>_xlfn.XLOOKUP(order_items[[#This Row],[order_id]],orders!A:A,orders!C:C)</f>
        <v>45389</v>
      </c>
      <c r="D2187" s="3" t="str">
        <f>YEAR(order_items[[#This Row],[Date]])&amp;"-"&amp;TEXT(MONTH(order_items[[#This Row],[Date]]),"00")</f>
        <v>2024-04</v>
      </c>
      <c r="E2187" s="1" t="str">
        <f>_xlfn.XLOOKUP(order_items[[#This Row],[product_id]],products!A:A,products!C:C)</f>
        <v>Office Supplies</v>
      </c>
      <c r="F2187" t="s">
        <v>928</v>
      </c>
      <c r="G2187" t="s">
        <v>1120</v>
      </c>
      <c r="H2187">
        <v>21</v>
      </c>
      <c r="I2187">
        <v>532.79</v>
      </c>
      <c r="J2187" s="2">
        <v>0</v>
      </c>
    </row>
    <row r="2188" spans="1:10" x14ac:dyDescent="0.2">
      <c r="A2188" t="s">
        <v>4483</v>
      </c>
      <c r="B2188" t="s">
        <v>4480</v>
      </c>
      <c r="C2188" s="1">
        <f>_xlfn.XLOOKUP(order_items[[#This Row],[order_id]],orders!A:A,orders!C:C)</f>
        <v>45389</v>
      </c>
      <c r="D2188" s="3" t="str">
        <f>YEAR(order_items[[#This Row],[Date]])&amp;"-"&amp;TEXT(MONTH(order_items[[#This Row],[Date]]),"00")</f>
        <v>2024-04</v>
      </c>
      <c r="E2188" s="1" t="str">
        <f>_xlfn.XLOOKUP(order_items[[#This Row],[product_id]],products!A:A,products!C:C)</f>
        <v>Outdoor &amp; Sports</v>
      </c>
      <c r="F2188" t="s">
        <v>1056</v>
      </c>
      <c r="G2188" t="s">
        <v>1122</v>
      </c>
      <c r="H2188">
        <v>1</v>
      </c>
      <c r="I2188">
        <v>111.6</v>
      </c>
      <c r="J2188" s="2">
        <v>0.05</v>
      </c>
    </row>
    <row r="2189" spans="1:10" x14ac:dyDescent="0.2">
      <c r="A2189" t="s">
        <v>4484</v>
      </c>
      <c r="B2189" t="s">
        <v>4485</v>
      </c>
      <c r="C2189" s="1">
        <f>_xlfn.XLOOKUP(order_items[[#This Row],[order_id]],orders!A:A,orders!C:C)</f>
        <v>45536</v>
      </c>
      <c r="D2189" s="3" t="str">
        <f>YEAR(order_items[[#This Row],[Date]])&amp;"-"&amp;TEXT(MONTH(order_items[[#This Row],[Date]]),"00")</f>
        <v>2024-09</v>
      </c>
      <c r="E2189" s="1" t="str">
        <f>_xlfn.XLOOKUP(order_items[[#This Row],[product_id]],products!A:A,products!C:C)</f>
        <v>Outdoor &amp; Sports</v>
      </c>
      <c r="F2189" t="s">
        <v>1012</v>
      </c>
      <c r="G2189" t="s">
        <v>1122</v>
      </c>
      <c r="H2189">
        <v>18</v>
      </c>
      <c r="I2189">
        <v>64.27</v>
      </c>
      <c r="J2189" s="2">
        <v>0</v>
      </c>
    </row>
    <row r="2190" spans="1:10" x14ac:dyDescent="0.2">
      <c r="A2190" t="s">
        <v>4486</v>
      </c>
      <c r="B2190" t="s">
        <v>4487</v>
      </c>
      <c r="C2190" s="1">
        <f>_xlfn.XLOOKUP(order_items[[#This Row],[order_id]],orders!A:A,orders!C:C)</f>
        <v>44994</v>
      </c>
      <c r="D2190" s="3" t="str">
        <f>YEAR(order_items[[#This Row],[Date]])&amp;"-"&amp;TEXT(MONTH(order_items[[#This Row],[Date]]),"00")</f>
        <v>2023-03</v>
      </c>
      <c r="E2190" s="1" t="str">
        <f>_xlfn.XLOOKUP(order_items[[#This Row],[product_id]],products!A:A,products!C:C)</f>
        <v>Outdoor &amp; Sports</v>
      </c>
      <c r="F2190" t="s">
        <v>1006</v>
      </c>
      <c r="G2190" t="s">
        <v>1119</v>
      </c>
      <c r="H2190">
        <v>25</v>
      </c>
      <c r="I2190">
        <v>186.58</v>
      </c>
      <c r="J2190" s="2">
        <v>0</v>
      </c>
    </row>
    <row r="2191" spans="1:10" x14ac:dyDescent="0.2">
      <c r="A2191" t="s">
        <v>4488</v>
      </c>
      <c r="B2191" t="s">
        <v>4487</v>
      </c>
      <c r="C2191" s="1">
        <f>_xlfn.XLOOKUP(order_items[[#This Row],[order_id]],orders!A:A,orders!C:C)</f>
        <v>44994</v>
      </c>
      <c r="D2191" s="3" t="str">
        <f>YEAR(order_items[[#This Row],[Date]])&amp;"-"&amp;TEXT(MONTH(order_items[[#This Row],[Date]]),"00")</f>
        <v>2023-03</v>
      </c>
      <c r="E2191" s="1" t="str">
        <f>_xlfn.XLOOKUP(order_items[[#This Row],[product_id]],products!A:A,products!C:C)</f>
        <v>Outdoor &amp; Sports</v>
      </c>
      <c r="F2191" t="s">
        <v>1025</v>
      </c>
      <c r="G2191" t="s">
        <v>1101</v>
      </c>
      <c r="H2191">
        <v>7</v>
      </c>
      <c r="I2191">
        <v>424.37</v>
      </c>
      <c r="J2191" s="2">
        <v>0</v>
      </c>
    </row>
    <row r="2192" spans="1:10" x14ac:dyDescent="0.2">
      <c r="A2192" t="s">
        <v>4489</v>
      </c>
      <c r="B2192" t="s">
        <v>4490</v>
      </c>
      <c r="C2192" s="1">
        <f>_xlfn.XLOOKUP(order_items[[#This Row],[order_id]],orders!A:A,orders!C:C)</f>
        <v>45053</v>
      </c>
      <c r="D2192" s="3" t="str">
        <f>YEAR(order_items[[#This Row],[Date]])&amp;"-"&amp;TEXT(MONTH(order_items[[#This Row],[Date]]),"00")</f>
        <v>2023-05</v>
      </c>
      <c r="E2192" s="1" t="str">
        <f>_xlfn.XLOOKUP(order_items[[#This Row],[product_id]],products!A:A,products!C:C)</f>
        <v>Home &amp; Kitchen</v>
      </c>
      <c r="F2192" t="s">
        <v>933</v>
      </c>
      <c r="G2192" t="s">
        <v>1109</v>
      </c>
      <c r="H2192">
        <v>22</v>
      </c>
      <c r="I2192">
        <v>279.05</v>
      </c>
    </row>
    <row r="2193" spans="1:10" x14ac:dyDescent="0.2">
      <c r="A2193" t="s">
        <v>4491</v>
      </c>
      <c r="B2193" t="s">
        <v>4490</v>
      </c>
      <c r="C2193" s="1">
        <f>_xlfn.XLOOKUP(order_items[[#This Row],[order_id]],orders!A:A,orders!C:C)</f>
        <v>45053</v>
      </c>
      <c r="D2193" s="3" t="str">
        <f>YEAR(order_items[[#This Row],[Date]])&amp;"-"&amp;TEXT(MONTH(order_items[[#This Row],[Date]]),"00")</f>
        <v>2023-05</v>
      </c>
      <c r="E2193" s="1" t="str">
        <f>_xlfn.XLOOKUP(order_items[[#This Row],[product_id]],products!A:A,products!C:C)</f>
        <v>Health &amp; Beauty</v>
      </c>
      <c r="F2193" t="s">
        <v>1005</v>
      </c>
      <c r="G2193" t="s">
        <v>1109</v>
      </c>
      <c r="H2193">
        <v>8</v>
      </c>
      <c r="I2193">
        <v>93.54</v>
      </c>
      <c r="J2193" s="2">
        <v>0.05</v>
      </c>
    </row>
    <row r="2194" spans="1:10" x14ac:dyDescent="0.2">
      <c r="A2194" t="s">
        <v>4492</v>
      </c>
      <c r="B2194" t="s">
        <v>4490</v>
      </c>
      <c r="C2194" s="1">
        <f>_xlfn.XLOOKUP(order_items[[#This Row],[order_id]],orders!A:A,orders!C:C)</f>
        <v>45053</v>
      </c>
      <c r="D2194" s="3" t="str">
        <f>YEAR(order_items[[#This Row],[Date]])&amp;"-"&amp;TEXT(MONTH(order_items[[#This Row],[Date]]),"00")</f>
        <v>2023-05</v>
      </c>
      <c r="E2194" s="1" t="str">
        <f>_xlfn.XLOOKUP(order_items[[#This Row],[product_id]],products!A:A,products!C:C)</f>
        <v>Electronics</v>
      </c>
      <c r="F2194" t="s">
        <v>935</v>
      </c>
      <c r="G2194" t="s">
        <v>1054</v>
      </c>
      <c r="H2194">
        <v>9</v>
      </c>
      <c r="I2194">
        <v>208.02</v>
      </c>
      <c r="J2194" s="2">
        <v>0.1</v>
      </c>
    </row>
    <row r="2195" spans="1:10" x14ac:dyDescent="0.2">
      <c r="A2195" t="s">
        <v>4493</v>
      </c>
      <c r="B2195" t="s">
        <v>4494</v>
      </c>
      <c r="C2195" s="1">
        <f>_xlfn.XLOOKUP(order_items[[#This Row],[order_id]],orders!A:A,orders!C:C)</f>
        <v>45423</v>
      </c>
      <c r="D2195" s="3" t="str">
        <f>YEAR(order_items[[#This Row],[Date]])&amp;"-"&amp;TEXT(MONTH(order_items[[#This Row],[Date]]),"00")</f>
        <v>2024-05</v>
      </c>
      <c r="E2195" s="1" t="str">
        <f>_xlfn.XLOOKUP(order_items[[#This Row],[product_id]],products!A:A,products!C:C)</f>
        <v>Office Supplies</v>
      </c>
      <c r="F2195" t="s">
        <v>948</v>
      </c>
      <c r="G2195" t="s">
        <v>1122</v>
      </c>
      <c r="H2195">
        <v>16</v>
      </c>
      <c r="I2195">
        <v>46.82</v>
      </c>
      <c r="J2195" s="2">
        <v>0.1</v>
      </c>
    </row>
    <row r="2196" spans="1:10" x14ac:dyDescent="0.2">
      <c r="A2196" t="s">
        <v>4495</v>
      </c>
      <c r="B2196" t="s">
        <v>4496</v>
      </c>
      <c r="C2196" s="1">
        <f>_xlfn.XLOOKUP(order_items[[#This Row],[order_id]],orders!A:A,orders!C:C)</f>
        <v>45240</v>
      </c>
      <c r="D2196" s="3" t="str">
        <f>YEAR(order_items[[#This Row],[Date]])&amp;"-"&amp;TEXT(MONTH(order_items[[#This Row],[Date]]),"00")</f>
        <v>2023-11</v>
      </c>
      <c r="E2196" s="1" t="str">
        <f>_xlfn.XLOOKUP(order_items[[#This Row],[product_id]],products!A:A,products!C:C)</f>
        <v>Home &amp; Kitchen</v>
      </c>
      <c r="F2196" t="s">
        <v>1084</v>
      </c>
      <c r="G2196" t="s">
        <v>1101</v>
      </c>
      <c r="H2196">
        <v>22</v>
      </c>
      <c r="I2196">
        <v>54.31</v>
      </c>
      <c r="J2196" s="2">
        <v>0.05</v>
      </c>
    </row>
    <row r="2197" spans="1:10" x14ac:dyDescent="0.2">
      <c r="A2197" t="s">
        <v>4497</v>
      </c>
      <c r="B2197" t="s">
        <v>4498</v>
      </c>
      <c r="C2197" s="1">
        <f>_xlfn.XLOOKUP(order_items[[#This Row],[order_id]],orders!A:A,orders!C:C)</f>
        <v>45000</v>
      </c>
      <c r="D2197" s="3" t="str">
        <f>YEAR(order_items[[#This Row],[Date]])&amp;"-"&amp;TEXT(MONTH(order_items[[#This Row],[Date]]),"00")</f>
        <v>2023-03</v>
      </c>
      <c r="E2197" s="1" t="str">
        <f>_xlfn.XLOOKUP(order_items[[#This Row],[product_id]],products!A:A,products!C:C)</f>
        <v>Outdoor &amp; Sports</v>
      </c>
      <c r="F2197" t="s">
        <v>1106</v>
      </c>
      <c r="G2197" t="s">
        <v>1119</v>
      </c>
      <c r="H2197">
        <v>15</v>
      </c>
      <c r="I2197">
        <v>294.41000000000003</v>
      </c>
    </row>
    <row r="2198" spans="1:10" x14ac:dyDescent="0.2">
      <c r="A2198" t="s">
        <v>4499</v>
      </c>
      <c r="B2198" t="s">
        <v>4500</v>
      </c>
      <c r="C2198" s="1">
        <f>_xlfn.XLOOKUP(order_items[[#This Row],[order_id]],orders!A:A,orders!C:C)</f>
        <v>45105</v>
      </c>
      <c r="D2198" s="3" t="str">
        <f>YEAR(order_items[[#This Row],[Date]])&amp;"-"&amp;TEXT(MONTH(order_items[[#This Row],[Date]]),"00")</f>
        <v>2023-06</v>
      </c>
      <c r="E2198" s="1" t="str">
        <f>_xlfn.XLOOKUP(order_items[[#This Row],[product_id]],products!A:A,products!C:C)</f>
        <v>Electronics</v>
      </c>
      <c r="F2198" t="s">
        <v>1112</v>
      </c>
      <c r="G2198" t="s">
        <v>917</v>
      </c>
      <c r="H2198">
        <v>21</v>
      </c>
      <c r="I2198">
        <v>129.59</v>
      </c>
      <c r="J2198" s="2">
        <v>0.05</v>
      </c>
    </row>
    <row r="2199" spans="1:10" x14ac:dyDescent="0.2">
      <c r="A2199" t="s">
        <v>4501</v>
      </c>
      <c r="B2199" t="s">
        <v>4502</v>
      </c>
      <c r="C2199" s="1">
        <f>_xlfn.XLOOKUP(order_items[[#This Row],[order_id]],orders!A:A,orders!C:C)</f>
        <v>45270</v>
      </c>
      <c r="D2199" s="3" t="str">
        <f>YEAR(order_items[[#This Row],[Date]])&amp;"-"&amp;TEXT(MONTH(order_items[[#This Row],[Date]]),"00")</f>
        <v>2023-12</v>
      </c>
      <c r="E2199" s="1" t="str">
        <f>_xlfn.XLOOKUP(order_items[[#This Row],[product_id]],products!A:A,products!C:C)</f>
        <v>Electronics</v>
      </c>
      <c r="F2199" t="s">
        <v>959</v>
      </c>
      <c r="G2199" t="s">
        <v>1115</v>
      </c>
      <c r="H2199">
        <v>23</v>
      </c>
      <c r="I2199">
        <v>494.93</v>
      </c>
      <c r="J2199" s="2">
        <v>0.15</v>
      </c>
    </row>
    <row r="2200" spans="1:10" x14ac:dyDescent="0.2">
      <c r="A2200" t="s">
        <v>4503</v>
      </c>
      <c r="B2200" t="s">
        <v>4502</v>
      </c>
      <c r="C2200" s="1">
        <f>_xlfn.XLOOKUP(order_items[[#This Row],[order_id]],orders!A:A,orders!C:C)</f>
        <v>45270</v>
      </c>
      <c r="D2200" s="3" t="str">
        <f>YEAR(order_items[[#This Row],[Date]])&amp;"-"&amp;TEXT(MONTH(order_items[[#This Row],[Date]]),"00")</f>
        <v>2023-12</v>
      </c>
      <c r="E2200" s="1" t="str">
        <f>_xlfn.XLOOKUP(order_items[[#This Row],[product_id]],products!A:A,products!C:C)</f>
        <v>Office Supplies</v>
      </c>
      <c r="F2200" t="s">
        <v>979</v>
      </c>
      <c r="G2200" t="s">
        <v>1115</v>
      </c>
      <c r="H2200">
        <v>19</v>
      </c>
      <c r="I2200">
        <v>82.36</v>
      </c>
      <c r="J2200" s="2">
        <v>0.15</v>
      </c>
    </row>
    <row r="2201" spans="1:10" x14ac:dyDescent="0.2">
      <c r="A2201" t="s">
        <v>4504</v>
      </c>
      <c r="B2201" t="s">
        <v>4502</v>
      </c>
      <c r="C2201" s="1">
        <f>_xlfn.XLOOKUP(order_items[[#This Row],[order_id]],orders!A:A,orders!C:C)</f>
        <v>45270</v>
      </c>
      <c r="D2201" s="3" t="str">
        <f>YEAR(order_items[[#This Row],[Date]])&amp;"-"&amp;TEXT(MONTH(order_items[[#This Row],[Date]]),"00")</f>
        <v>2023-12</v>
      </c>
      <c r="E2201" s="1" t="str">
        <f>_xlfn.XLOOKUP(order_items[[#This Row],[product_id]],products!A:A,products!C:C)</f>
        <v>Electronics</v>
      </c>
      <c r="F2201" t="s">
        <v>973</v>
      </c>
      <c r="G2201" t="s">
        <v>917</v>
      </c>
      <c r="H2201">
        <v>1</v>
      </c>
      <c r="I2201">
        <v>237.27</v>
      </c>
      <c r="J2201" s="2">
        <v>0</v>
      </c>
    </row>
    <row r="2202" spans="1:10" x14ac:dyDescent="0.2">
      <c r="A2202" t="s">
        <v>4505</v>
      </c>
      <c r="B2202" t="s">
        <v>4502</v>
      </c>
      <c r="C2202" s="1">
        <f>_xlfn.XLOOKUP(order_items[[#This Row],[order_id]],orders!A:A,orders!C:C)</f>
        <v>45270</v>
      </c>
      <c r="D2202" s="3" t="str">
        <f>YEAR(order_items[[#This Row],[Date]])&amp;"-"&amp;TEXT(MONTH(order_items[[#This Row],[Date]]),"00")</f>
        <v>2023-12</v>
      </c>
      <c r="E2202" s="1" t="str">
        <f>_xlfn.XLOOKUP(order_items[[#This Row],[product_id]],products!A:A,products!C:C)</f>
        <v>Home &amp; Kitchen</v>
      </c>
      <c r="F2202" t="s">
        <v>1084</v>
      </c>
      <c r="G2202" t="s">
        <v>1054</v>
      </c>
      <c r="H2202">
        <v>18</v>
      </c>
      <c r="I2202">
        <v>54.31</v>
      </c>
      <c r="J2202" s="2">
        <v>0.15</v>
      </c>
    </row>
    <row r="2203" spans="1:10" x14ac:dyDescent="0.2">
      <c r="A2203" t="s">
        <v>4506</v>
      </c>
      <c r="B2203" t="s">
        <v>4507</v>
      </c>
      <c r="C2203" s="1">
        <f>_xlfn.XLOOKUP(order_items[[#This Row],[order_id]],orders!A:A,orders!C:C)</f>
        <v>45570</v>
      </c>
      <c r="D2203" s="3" t="str">
        <f>YEAR(order_items[[#This Row],[Date]])&amp;"-"&amp;TEXT(MONTH(order_items[[#This Row],[Date]]),"00")</f>
        <v>2024-10</v>
      </c>
      <c r="E2203" s="1" t="str">
        <f>_xlfn.XLOOKUP(order_items[[#This Row],[product_id]],products!A:A,products!C:C)</f>
        <v>Electronics</v>
      </c>
      <c r="F2203" t="s">
        <v>938</v>
      </c>
      <c r="G2203" t="s">
        <v>1120</v>
      </c>
      <c r="H2203">
        <v>13</v>
      </c>
      <c r="I2203">
        <v>202.62</v>
      </c>
      <c r="J2203" s="2">
        <v>0.15</v>
      </c>
    </row>
    <row r="2204" spans="1:10" x14ac:dyDescent="0.2">
      <c r="A2204" t="s">
        <v>4508</v>
      </c>
      <c r="B2204" t="s">
        <v>4507</v>
      </c>
      <c r="C2204" s="1">
        <f>_xlfn.XLOOKUP(order_items[[#This Row],[order_id]],orders!A:A,orders!C:C)</f>
        <v>45570</v>
      </c>
      <c r="D2204" s="3" t="str">
        <f>YEAR(order_items[[#This Row],[Date]])&amp;"-"&amp;TEXT(MONTH(order_items[[#This Row],[Date]]),"00")</f>
        <v>2024-10</v>
      </c>
      <c r="E2204" s="1" t="str">
        <f>_xlfn.XLOOKUP(order_items[[#This Row],[product_id]],products!A:A,products!C:C)</f>
        <v>Outdoor &amp; Sports</v>
      </c>
      <c r="F2204" t="s">
        <v>1056</v>
      </c>
      <c r="G2204" t="s">
        <v>1009</v>
      </c>
      <c r="H2204">
        <v>2</v>
      </c>
      <c r="I2204">
        <v>111.6</v>
      </c>
      <c r="J2204" s="2">
        <v>0.15</v>
      </c>
    </row>
    <row r="2205" spans="1:10" x14ac:dyDescent="0.2">
      <c r="A2205" t="s">
        <v>4509</v>
      </c>
      <c r="B2205" t="s">
        <v>4507</v>
      </c>
      <c r="C2205" s="1">
        <f>_xlfn.XLOOKUP(order_items[[#This Row],[order_id]],orders!A:A,orders!C:C)</f>
        <v>45570</v>
      </c>
      <c r="D2205" s="3" t="str">
        <f>YEAR(order_items[[#This Row],[Date]])&amp;"-"&amp;TEXT(MONTH(order_items[[#This Row],[Date]]),"00")</f>
        <v>2024-10</v>
      </c>
      <c r="E2205" s="1" t="str">
        <f>_xlfn.XLOOKUP(order_items[[#This Row],[product_id]],products!A:A,products!C:C)</f>
        <v>Electronics</v>
      </c>
      <c r="F2205" t="s">
        <v>1076</v>
      </c>
      <c r="G2205" t="s">
        <v>917</v>
      </c>
      <c r="H2205">
        <v>21</v>
      </c>
      <c r="I2205">
        <v>76.56</v>
      </c>
      <c r="J2205" s="2">
        <v>0.15</v>
      </c>
    </row>
    <row r="2206" spans="1:10" x14ac:dyDescent="0.2">
      <c r="A2206" t="s">
        <v>4510</v>
      </c>
      <c r="B2206" t="s">
        <v>4511</v>
      </c>
      <c r="C2206" s="1">
        <f>_xlfn.XLOOKUP(order_items[[#This Row],[order_id]],orders!A:A,orders!C:C)</f>
        <v>45148</v>
      </c>
      <c r="D2206" s="3" t="str">
        <f>YEAR(order_items[[#This Row],[Date]])&amp;"-"&amp;TEXT(MONTH(order_items[[#This Row],[Date]]),"00")</f>
        <v>2023-08</v>
      </c>
      <c r="E2206" s="1" t="str">
        <f>_xlfn.XLOOKUP(order_items[[#This Row],[product_id]],products!A:A,products!C:C)</f>
        <v>Outdoor &amp; Sports</v>
      </c>
      <c r="F2206" t="s">
        <v>946</v>
      </c>
      <c r="G2206" t="s">
        <v>917</v>
      </c>
      <c r="H2206">
        <v>17</v>
      </c>
      <c r="I2206">
        <v>16.95</v>
      </c>
      <c r="J2206" s="2">
        <v>0</v>
      </c>
    </row>
    <row r="2207" spans="1:10" x14ac:dyDescent="0.2">
      <c r="A2207" t="s">
        <v>4512</v>
      </c>
      <c r="B2207" t="s">
        <v>4511</v>
      </c>
      <c r="C2207" s="1">
        <f>_xlfn.XLOOKUP(order_items[[#This Row],[order_id]],orders!A:A,orders!C:C)</f>
        <v>45148</v>
      </c>
      <c r="D2207" s="3" t="str">
        <f>YEAR(order_items[[#This Row],[Date]])&amp;"-"&amp;TEXT(MONTH(order_items[[#This Row],[Date]]),"00")</f>
        <v>2023-08</v>
      </c>
      <c r="E2207" s="1" t="str">
        <f>_xlfn.XLOOKUP(order_items[[#This Row],[product_id]],products!A:A,products!C:C)</f>
        <v>Outdoor &amp; Sports</v>
      </c>
      <c r="F2207" t="s">
        <v>985</v>
      </c>
      <c r="G2207" t="s">
        <v>1119</v>
      </c>
      <c r="H2207">
        <v>24</v>
      </c>
      <c r="I2207">
        <v>283.81</v>
      </c>
      <c r="J2207" s="2">
        <v>0</v>
      </c>
    </row>
    <row r="2208" spans="1:10" x14ac:dyDescent="0.2">
      <c r="A2208" t="s">
        <v>4513</v>
      </c>
      <c r="B2208" t="s">
        <v>4511</v>
      </c>
      <c r="C2208" s="1">
        <f>_xlfn.XLOOKUP(order_items[[#This Row],[order_id]],orders!A:A,orders!C:C)</f>
        <v>45148</v>
      </c>
      <c r="D2208" s="3" t="str">
        <f>YEAR(order_items[[#This Row],[Date]])&amp;"-"&amp;TEXT(MONTH(order_items[[#This Row],[Date]]),"00")</f>
        <v>2023-08</v>
      </c>
      <c r="E2208" s="1" t="str">
        <f>_xlfn.XLOOKUP(order_items[[#This Row],[product_id]],products!A:A,products!C:C)</f>
        <v>Outdoor &amp; Sports</v>
      </c>
      <c r="F2208" t="s">
        <v>1027</v>
      </c>
      <c r="G2208" t="s">
        <v>1120</v>
      </c>
      <c r="H2208">
        <v>11</v>
      </c>
      <c r="I2208">
        <v>184.18</v>
      </c>
      <c r="J2208" s="2">
        <v>0</v>
      </c>
    </row>
    <row r="2209" spans="1:10" x14ac:dyDescent="0.2">
      <c r="A2209" t="s">
        <v>4514</v>
      </c>
      <c r="B2209" t="s">
        <v>4515</v>
      </c>
      <c r="C2209" s="1">
        <f>_xlfn.XLOOKUP(order_items[[#This Row],[order_id]],orders!A:A,orders!C:C)</f>
        <v>44971</v>
      </c>
      <c r="D2209" s="3" t="str">
        <f>YEAR(order_items[[#This Row],[Date]])&amp;"-"&amp;TEXT(MONTH(order_items[[#This Row],[Date]]),"00")</f>
        <v>2023-02</v>
      </c>
      <c r="E2209" s="1" t="str">
        <f>_xlfn.XLOOKUP(order_items[[#This Row],[product_id]],products!A:A,products!C:C)</f>
        <v>Health &amp; Beauty</v>
      </c>
      <c r="F2209" t="s">
        <v>957</v>
      </c>
      <c r="G2209" t="s">
        <v>1122</v>
      </c>
      <c r="H2209">
        <v>16</v>
      </c>
      <c r="I2209">
        <v>191.24</v>
      </c>
      <c r="J2209" s="2">
        <v>0</v>
      </c>
    </row>
    <row r="2210" spans="1:10" x14ac:dyDescent="0.2">
      <c r="A2210" t="s">
        <v>4516</v>
      </c>
      <c r="B2210" t="s">
        <v>4517</v>
      </c>
      <c r="C2210" s="1">
        <f>_xlfn.XLOOKUP(order_items[[#This Row],[order_id]],orders!A:A,orders!C:C)</f>
        <v>45254</v>
      </c>
      <c r="D2210" s="3" t="str">
        <f>YEAR(order_items[[#This Row],[Date]])&amp;"-"&amp;TEXT(MONTH(order_items[[#This Row],[Date]]),"00")</f>
        <v>2023-11</v>
      </c>
      <c r="E2210" s="1" t="str">
        <f>_xlfn.XLOOKUP(order_items[[#This Row],[product_id]],products!A:A,products!C:C)</f>
        <v>Outdoor &amp; Sports</v>
      </c>
      <c r="F2210" t="s">
        <v>993</v>
      </c>
      <c r="G2210" t="s">
        <v>1115</v>
      </c>
      <c r="H2210">
        <v>13</v>
      </c>
      <c r="I2210">
        <v>219.99</v>
      </c>
      <c r="J2210" s="2">
        <v>0.15</v>
      </c>
    </row>
    <row r="2211" spans="1:10" x14ac:dyDescent="0.2">
      <c r="A2211" t="s">
        <v>4518</v>
      </c>
      <c r="B2211" t="s">
        <v>4517</v>
      </c>
      <c r="C2211" s="1">
        <f>_xlfn.XLOOKUP(order_items[[#This Row],[order_id]],orders!A:A,orders!C:C)</f>
        <v>45254</v>
      </c>
      <c r="D2211" s="3" t="str">
        <f>YEAR(order_items[[#This Row],[Date]])&amp;"-"&amp;TEXT(MONTH(order_items[[#This Row],[Date]]),"00")</f>
        <v>2023-11</v>
      </c>
      <c r="E2211" s="1" t="str">
        <f>_xlfn.XLOOKUP(order_items[[#This Row],[product_id]],products!A:A,products!C:C)</f>
        <v>Office Supplies</v>
      </c>
      <c r="F2211" t="s">
        <v>948</v>
      </c>
      <c r="G2211" t="s">
        <v>1115</v>
      </c>
      <c r="H2211">
        <v>17</v>
      </c>
      <c r="I2211">
        <v>46.82</v>
      </c>
      <c r="J2211" s="2">
        <v>0</v>
      </c>
    </row>
    <row r="2212" spans="1:10" x14ac:dyDescent="0.2">
      <c r="A2212" t="s">
        <v>4519</v>
      </c>
      <c r="B2212" t="s">
        <v>4517</v>
      </c>
      <c r="C2212" s="1">
        <f>_xlfn.XLOOKUP(order_items[[#This Row],[order_id]],orders!A:A,orders!C:C)</f>
        <v>45254</v>
      </c>
      <c r="D2212" s="3" t="str">
        <f>YEAR(order_items[[#This Row],[Date]])&amp;"-"&amp;TEXT(MONTH(order_items[[#This Row],[Date]]),"00")</f>
        <v>2023-11</v>
      </c>
      <c r="E2212" s="1" t="str">
        <f>_xlfn.XLOOKUP(order_items[[#This Row],[product_id]],products!A:A,products!C:C)</f>
        <v>Outdoor &amp; Sports</v>
      </c>
      <c r="F2212" t="s">
        <v>1046</v>
      </c>
      <c r="G2212" t="s">
        <v>1009</v>
      </c>
      <c r="H2212">
        <v>8</v>
      </c>
      <c r="I2212">
        <v>59.21</v>
      </c>
      <c r="J2212" s="2">
        <v>0.05</v>
      </c>
    </row>
    <row r="2213" spans="1:10" x14ac:dyDescent="0.2">
      <c r="A2213" t="s">
        <v>4520</v>
      </c>
      <c r="B2213" t="s">
        <v>4517</v>
      </c>
      <c r="C2213" s="1">
        <f>_xlfn.XLOOKUP(order_items[[#This Row],[order_id]],orders!A:A,orders!C:C)</f>
        <v>45254</v>
      </c>
      <c r="D2213" s="3" t="str">
        <f>YEAR(order_items[[#This Row],[Date]])&amp;"-"&amp;TEXT(MONTH(order_items[[#This Row],[Date]]),"00")</f>
        <v>2023-11</v>
      </c>
      <c r="E2213" s="1" t="str">
        <f>_xlfn.XLOOKUP(order_items[[#This Row],[product_id]],products!A:A,products!C:C)</f>
        <v>Electronics</v>
      </c>
      <c r="F2213" t="s">
        <v>992</v>
      </c>
      <c r="G2213" t="s">
        <v>1109</v>
      </c>
      <c r="H2213">
        <v>8</v>
      </c>
      <c r="I2213">
        <v>233.95</v>
      </c>
      <c r="J2213" s="2">
        <v>0.1</v>
      </c>
    </row>
    <row r="2214" spans="1:10" x14ac:dyDescent="0.2">
      <c r="A2214" t="s">
        <v>4521</v>
      </c>
      <c r="B2214" t="s">
        <v>4522</v>
      </c>
      <c r="C2214" s="1">
        <f>_xlfn.XLOOKUP(order_items[[#This Row],[order_id]],orders!A:A,orders!C:C)</f>
        <v>45447</v>
      </c>
      <c r="D2214" s="3" t="str">
        <f>YEAR(order_items[[#This Row],[Date]])&amp;"-"&amp;TEXT(MONTH(order_items[[#This Row],[Date]]),"00")</f>
        <v>2024-06</v>
      </c>
      <c r="E2214" s="1" t="str">
        <f>_xlfn.XLOOKUP(order_items[[#This Row],[product_id]],products!A:A,products!C:C)</f>
        <v>Electronics</v>
      </c>
      <c r="F2214" t="s">
        <v>978</v>
      </c>
      <c r="G2214" t="s">
        <v>1101</v>
      </c>
      <c r="H2214">
        <v>18</v>
      </c>
      <c r="I2214">
        <v>373.06</v>
      </c>
      <c r="J2214" s="2">
        <v>0.1</v>
      </c>
    </row>
    <row r="2215" spans="1:10" x14ac:dyDescent="0.2">
      <c r="A2215" t="s">
        <v>4523</v>
      </c>
      <c r="B2215" t="s">
        <v>4522</v>
      </c>
      <c r="C2215" s="1">
        <f>_xlfn.XLOOKUP(order_items[[#This Row],[order_id]],orders!A:A,orders!C:C)</f>
        <v>45447</v>
      </c>
      <c r="D2215" s="3" t="str">
        <f>YEAR(order_items[[#This Row],[Date]])&amp;"-"&amp;TEXT(MONTH(order_items[[#This Row],[Date]]),"00")</f>
        <v>2024-06</v>
      </c>
      <c r="E2215" s="1" t="str">
        <f>_xlfn.XLOOKUP(order_items[[#This Row],[product_id]],products!A:A,products!C:C)</f>
        <v>Office Supplies</v>
      </c>
      <c r="F2215" t="s">
        <v>939</v>
      </c>
      <c r="G2215" t="s">
        <v>1080</v>
      </c>
      <c r="H2215">
        <v>22</v>
      </c>
      <c r="I2215">
        <v>528.29999999999995</v>
      </c>
      <c r="J2215" s="2">
        <v>0</v>
      </c>
    </row>
    <row r="2216" spans="1:10" x14ac:dyDescent="0.2">
      <c r="A2216" t="s">
        <v>4524</v>
      </c>
      <c r="B2216" t="s">
        <v>4525</v>
      </c>
      <c r="C2216" s="1">
        <f>_xlfn.XLOOKUP(order_items[[#This Row],[order_id]],orders!A:A,orders!C:C)</f>
        <v>45079</v>
      </c>
      <c r="D2216" s="3" t="str">
        <f>YEAR(order_items[[#This Row],[Date]])&amp;"-"&amp;TEXT(MONTH(order_items[[#This Row],[Date]]),"00")</f>
        <v>2023-06</v>
      </c>
      <c r="E2216" s="1" t="str">
        <f>_xlfn.XLOOKUP(order_items[[#This Row],[product_id]],products!A:A,products!C:C)</f>
        <v>Home &amp; Kitchen</v>
      </c>
      <c r="F2216" t="s">
        <v>953</v>
      </c>
      <c r="G2216" t="s">
        <v>1115</v>
      </c>
      <c r="H2216">
        <v>25</v>
      </c>
      <c r="I2216">
        <v>42.06</v>
      </c>
      <c r="J2216" s="2">
        <v>0.1</v>
      </c>
    </row>
    <row r="2217" spans="1:10" x14ac:dyDescent="0.2">
      <c r="A2217" t="s">
        <v>4526</v>
      </c>
      <c r="B2217" t="s">
        <v>4525</v>
      </c>
      <c r="C2217" s="1">
        <f>_xlfn.XLOOKUP(order_items[[#This Row],[order_id]],orders!A:A,orders!C:C)</f>
        <v>45079</v>
      </c>
      <c r="D2217" s="3" t="str">
        <f>YEAR(order_items[[#This Row],[Date]])&amp;"-"&amp;TEXT(MONTH(order_items[[#This Row],[Date]]),"00")</f>
        <v>2023-06</v>
      </c>
      <c r="E2217" s="1" t="str">
        <f>_xlfn.XLOOKUP(order_items[[#This Row],[product_id]],products!A:A,products!C:C)</f>
        <v>Office Supplies</v>
      </c>
      <c r="F2217" t="s">
        <v>994</v>
      </c>
      <c r="G2217" t="s">
        <v>1101</v>
      </c>
      <c r="H2217">
        <v>15</v>
      </c>
      <c r="I2217">
        <v>470.22</v>
      </c>
      <c r="J2217" s="2">
        <v>0</v>
      </c>
    </row>
    <row r="2218" spans="1:10" x14ac:dyDescent="0.2">
      <c r="A2218" t="s">
        <v>4527</v>
      </c>
      <c r="B2218" t="s">
        <v>4528</v>
      </c>
      <c r="C2218" s="1">
        <f>_xlfn.XLOOKUP(order_items[[#This Row],[order_id]],orders!A:A,orders!C:C)</f>
        <v>45504</v>
      </c>
      <c r="D2218" s="3" t="str">
        <f>YEAR(order_items[[#This Row],[Date]])&amp;"-"&amp;TEXT(MONTH(order_items[[#This Row],[Date]]),"00")</f>
        <v>2024-07</v>
      </c>
      <c r="E2218" s="1" t="str">
        <f>_xlfn.XLOOKUP(order_items[[#This Row],[product_id]],products!A:A,products!C:C)</f>
        <v>Electronics</v>
      </c>
      <c r="F2218" t="s">
        <v>1002</v>
      </c>
      <c r="G2218" t="s">
        <v>1122</v>
      </c>
      <c r="H2218">
        <v>9</v>
      </c>
      <c r="I2218">
        <v>42.24</v>
      </c>
      <c r="J2218" s="2">
        <v>0</v>
      </c>
    </row>
    <row r="2219" spans="1:10" x14ac:dyDescent="0.2">
      <c r="A2219" t="s">
        <v>4529</v>
      </c>
      <c r="B2219" t="s">
        <v>4530</v>
      </c>
      <c r="C2219" s="1">
        <f>_xlfn.XLOOKUP(order_items[[#This Row],[order_id]],orders!A:A,orders!C:C)</f>
        <v>45284</v>
      </c>
      <c r="D2219" s="3" t="str">
        <f>YEAR(order_items[[#This Row],[Date]])&amp;"-"&amp;TEXT(MONTH(order_items[[#This Row],[Date]]),"00")</f>
        <v>2023-12</v>
      </c>
      <c r="E2219" s="1" t="str">
        <f>_xlfn.XLOOKUP(order_items[[#This Row],[product_id]],products!A:A,products!C:C)</f>
        <v>Office Supplies</v>
      </c>
      <c r="F2219" t="s">
        <v>1073</v>
      </c>
      <c r="G2219" t="s">
        <v>1054</v>
      </c>
      <c r="H2219">
        <v>22</v>
      </c>
      <c r="I2219">
        <v>207.47</v>
      </c>
      <c r="J2219" s="2">
        <v>0.05</v>
      </c>
    </row>
    <row r="2220" spans="1:10" x14ac:dyDescent="0.2">
      <c r="A2220" t="s">
        <v>4531</v>
      </c>
      <c r="B2220" t="s">
        <v>4530</v>
      </c>
      <c r="C2220" s="1">
        <f>_xlfn.XLOOKUP(order_items[[#This Row],[order_id]],orders!A:A,orders!C:C)</f>
        <v>45284</v>
      </c>
      <c r="D2220" s="3" t="str">
        <f>YEAR(order_items[[#This Row],[Date]])&amp;"-"&amp;TEXT(MONTH(order_items[[#This Row],[Date]]),"00")</f>
        <v>2023-12</v>
      </c>
      <c r="E2220" s="1" t="str">
        <f>_xlfn.XLOOKUP(order_items[[#This Row],[product_id]],products!A:A,products!C:C)</f>
        <v>Office Supplies</v>
      </c>
      <c r="F2220" t="s">
        <v>1083</v>
      </c>
      <c r="G2220" t="s">
        <v>1122</v>
      </c>
      <c r="H2220">
        <v>17</v>
      </c>
      <c r="I2220">
        <v>386.19</v>
      </c>
      <c r="J2220" s="2">
        <v>0.15</v>
      </c>
    </row>
    <row r="2221" spans="1:10" x14ac:dyDescent="0.2">
      <c r="A2221" t="s">
        <v>4532</v>
      </c>
      <c r="B2221" t="s">
        <v>4533</v>
      </c>
      <c r="C2221" s="1">
        <f>_xlfn.XLOOKUP(order_items[[#This Row],[order_id]],orders!A:A,orders!C:C)</f>
        <v>45131</v>
      </c>
      <c r="D2221" s="3" t="str">
        <f>YEAR(order_items[[#This Row],[Date]])&amp;"-"&amp;TEXT(MONTH(order_items[[#This Row],[Date]]),"00")</f>
        <v>2023-07</v>
      </c>
      <c r="E2221" s="1" t="str">
        <f>_xlfn.XLOOKUP(order_items[[#This Row],[product_id]],products!A:A,products!C:C)</f>
        <v>Home &amp; Kitchen</v>
      </c>
      <c r="F2221" t="s">
        <v>970</v>
      </c>
      <c r="G2221" t="s">
        <v>1122</v>
      </c>
      <c r="H2221">
        <v>25</v>
      </c>
      <c r="I2221">
        <v>349.21</v>
      </c>
      <c r="J2221" s="2">
        <v>0</v>
      </c>
    </row>
    <row r="2222" spans="1:10" x14ac:dyDescent="0.2">
      <c r="A2222" t="s">
        <v>4534</v>
      </c>
      <c r="B2222" t="s">
        <v>4533</v>
      </c>
      <c r="C2222" s="1">
        <f>_xlfn.XLOOKUP(order_items[[#This Row],[order_id]],orders!A:A,orders!C:C)</f>
        <v>45131</v>
      </c>
      <c r="D2222" s="3" t="str">
        <f>YEAR(order_items[[#This Row],[Date]])&amp;"-"&amp;TEXT(MONTH(order_items[[#This Row],[Date]]),"00")</f>
        <v>2023-07</v>
      </c>
      <c r="E2222" s="1" t="str">
        <f>_xlfn.XLOOKUP(order_items[[#This Row],[product_id]],products!A:A,products!C:C)</f>
        <v>Office Supplies</v>
      </c>
      <c r="F2222" t="s">
        <v>1055</v>
      </c>
      <c r="G2222" t="s">
        <v>1115</v>
      </c>
      <c r="H2222">
        <v>14</v>
      </c>
      <c r="I2222">
        <v>203.36</v>
      </c>
      <c r="J2222" s="2">
        <v>0</v>
      </c>
    </row>
    <row r="2223" spans="1:10" x14ac:dyDescent="0.2">
      <c r="A2223" t="s">
        <v>4535</v>
      </c>
      <c r="B2223" t="s">
        <v>4533</v>
      </c>
      <c r="C2223" s="1">
        <f>_xlfn.XLOOKUP(order_items[[#This Row],[order_id]],orders!A:A,orders!C:C)</f>
        <v>45131</v>
      </c>
      <c r="D2223" s="3" t="str">
        <f>YEAR(order_items[[#This Row],[Date]])&amp;"-"&amp;TEXT(MONTH(order_items[[#This Row],[Date]]),"00")</f>
        <v>2023-07</v>
      </c>
      <c r="E2223" s="1" t="str">
        <f>_xlfn.XLOOKUP(order_items[[#This Row],[product_id]],products!A:A,products!C:C)</f>
        <v>Electronics</v>
      </c>
      <c r="F2223" t="s">
        <v>1033</v>
      </c>
      <c r="G2223" t="s">
        <v>1115</v>
      </c>
      <c r="H2223">
        <v>16</v>
      </c>
      <c r="I2223">
        <v>163.53</v>
      </c>
      <c r="J2223" s="2">
        <v>0.1</v>
      </c>
    </row>
    <row r="2224" spans="1:10" x14ac:dyDescent="0.2">
      <c r="A2224" t="s">
        <v>4536</v>
      </c>
      <c r="B2224" t="s">
        <v>4537</v>
      </c>
      <c r="C2224" s="1">
        <f>_xlfn.XLOOKUP(order_items[[#This Row],[order_id]],orders!A:A,orders!C:C)</f>
        <v>45587</v>
      </c>
      <c r="D2224" s="3" t="str">
        <f>YEAR(order_items[[#This Row],[Date]])&amp;"-"&amp;TEXT(MONTH(order_items[[#This Row],[Date]]),"00")</f>
        <v>2024-10</v>
      </c>
      <c r="E2224" s="1" t="str">
        <f>_xlfn.XLOOKUP(order_items[[#This Row],[product_id]],products!A:A,products!C:C)</f>
        <v>Electronics</v>
      </c>
      <c r="F2224" t="s">
        <v>1063</v>
      </c>
      <c r="G2224" t="s">
        <v>1080</v>
      </c>
      <c r="H2224">
        <v>6</v>
      </c>
      <c r="I2224">
        <v>401.64</v>
      </c>
      <c r="J2224" s="2">
        <v>0.1</v>
      </c>
    </row>
    <row r="2225" spans="1:10" x14ac:dyDescent="0.2">
      <c r="A2225" t="s">
        <v>4538</v>
      </c>
      <c r="B2225" t="s">
        <v>4537</v>
      </c>
      <c r="C2225" s="1">
        <f>_xlfn.XLOOKUP(order_items[[#This Row],[order_id]],orders!A:A,orders!C:C)</f>
        <v>45587</v>
      </c>
      <c r="D2225" s="3" t="str">
        <f>YEAR(order_items[[#This Row],[Date]])&amp;"-"&amp;TEXT(MONTH(order_items[[#This Row],[Date]]),"00")</f>
        <v>2024-10</v>
      </c>
      <c r="E2225" s="1" t="str">
        <f>_xlfn.XLOOKUP(order_items[[#This Row],[product_id]],products!A:A,products!C:C)</f>
        <v>Outdoor &amp; Sports</v>
      </c>
      <c r="F2225" t="s">
        <v>988</v>
      </c>
      <c r="G2225" t="s">
        <v>1109</v>
      </c>
      <c r="H2225">
        <v>18</v>
      </c>
      <c r="I2225">
        <v>388.93</v>
      </c>
      <c r="J2225" s="2">
        <v>0.05</v>
      </c>
    </row>
    <row r="2226" spans="1:10" x14ac:dyDescent="0.2">
      <c r="A2226" t="s">
        <v>4539</v>
      </c>
      <c r="B2226" t="s">
        <v>4537</v>
      </c>
      <c r="C2226" s="1">
        <f>_xlfn.XLOOKUP(order_items[[#This Row],[order_id]],orders!A:A,orders!C:C)</f>
        <v>45587</v>
      </c>
      <c r="D2226" s="3" t="str">
        <f>YEAR(order_items[[#This Row],[Date]])&amp;"-"&amp;TEXT(MONTH(order_items[[#This Row],[Date]]),"00")</f>
        <v>2024-10</v>
      </c>
      <c r="E2226" s="1" t="str">
        <f>_xlfn.XLOOKUP(order_items[[#This Row],[product_id]],products!A:A,products!C:C)</f>
        <v>Electronics</v>
      </c>
      <c r="F2226" t="s">
        <v>945</v>
      </c>
      <c r="G2226" t="s">
        <v>917</v>
      </c>
      <c r="H2226">
        <v>8</v>
      </c>
      <c r="I2226">
        <v>158.65</v>
      </c>
      <c r="J2226" s="2">
        <v>0.15</v>
      </c>
    </row>
    <row r="2227" spans="1:10" x14ac:dyDescent="0.2">
      <c r="A2227" t="s">
        <v>4540</v>
      </c>
      <c r="B2227" t="s">
        <v>4537</v>
      </c>
      <c r="C2227" s="1">
        <f>_xlfn.XLOOKUP(order_items[[#This Row],[order_id]],orders!A:A,orders!C:C)</f>
        <v>45587</v>
      </c>
      <c r="D2227" s="3" t="str">
        <f>YEAR(order_items[[#This Row],[Date]])&amp;"-"&amp;TEXT(MONTH(order_items[[#This Row],[Date]]),"00")</f>
        <v>2024-10</v>
      </c>
      <c r="E2227" s="1" t="str">
        <f>_xlfn.XLOOKUP(order_items[[#This Row],[product_id]],products!A:A,products!C:C)</f>
        <v>Home &amp; Kitchen</v>
      </c>
      <c r="F2227" t="s">
        <v>1084</v>
      </c>
      <c r="G2227" t="s">
        <v>1009</v>
      </c>
      <c r="H2227">
        <v>4</v>
      </c>
      <c r="I2227">
        <v>54.31</v>
      </c>
      <c r="J2227" s="2">
        <v>0.05</v>
      </c>
    </row>
    <row r="2228" spans="1:10" x14ac:dyDescent="0.2">
      <c r="A2228" t="s">
        <v>4541</v>
      </c>
      <c r="B2228" t="s">
        <v>4542</v>
      </c>
      <c r="C2228" s="1">
        <f>_xlfn.XLOOKUP(order_items[[#This Row],[order_id]],orders!A:A,orders!C:C)</f>
        <v>44952</v>
      </c>
      <c r="D2228" s="3" t="str">
        <f>YEAR(order_items[[#This Row],[Date]])&amp;"-"&amp;TEXT(MONTH(order_items[[#This Row],[Date]]),"00")</f>
        <v>2023-01</v>
      </c>
      <c r="E2228" s="1" t="str">
        <f>_xlfn.XLOOKUP(order_items[[#This Row],[product_id]],products!A:A,products!C:C)</f>
        <v>Health &amp; Beauty</v>
      </c>
      <c r="F2228" t="s">
        <v>1114</v>
      </c>
      <c r="G2228" t="s">
        <v>1054</v>
      </c>
      <c r="H2228">
        <v>18</v>
      </c>
      <c r="I2228">
        <v>333.68</v>
      </c>
      <c r="J2228" s="2">
        <v>0</v>
      </c>
    </row>
    <row r="2229" spans="1:10" x14ac:dyDescent="0.2">
      <c r="A2229" t="s">
        <v>4543</v>
      </c>
      <c r="B2229" t="s">
        <v>4542</v>
      </c>
      <c r="C2229" s="1">
        <f>_xlfn.XLOOKUP(order_items[[#This Row],[order_id]],orders!A:A,orders!C:C)</f>
        <v>44952</v>
      </c>
      <c r="D2229" s="3" t="str">
        <f>YEAR(order_items[[#This Row],[Date]])&amp;"-"&amp;TEXT(MONTH(order_items[[#This Row],[Date]]),"00")</f>
        <v>2023-01</v>
      </c>
      <c r="E2229" s="1" t="str">
        <f>_xlfn.XLOOKUP(order_items[[#This Row],[product_id]],products!A:A,products!C:C)</f>
        <v>Health &amp; Beauty</v>
      </c>
      <c r="F2229" t="s">
        <v>999</v>
      </c>
      <c r="G2229" t="s">
        <v>1080</v>
      </c>
      <c r="H2229">
        <v>24</v>
      </c>
      <c r="I2229">
        <v>321.41000000000003</v>
      </c>
      <c r="J2229" s="2">
        <v>0</v>
      </c>
    </row>
    <row r="2230" spans="1:10" x14ac:dyDescent="0.2">
      <c r="A2230" t="s">
        <v>4544</v>
      </c>
      <c r="B2230" t="s">
        <v>4542</v>
      </c>
      <c r="C2230" s="1">
        <f>_xlfn.XLOOKUP(order_items[[#This Row],[order_id]],orders!A:A,orders!C:C)</f>
        <v>44952</v>
      </c>
      <c r="D2230" s="3" t="str">
        <f>YEAR(order_items[[#This Row],[Date]])&amp;"-"&amp;TEXT(MONTH(order_items[[#This Row],[Date]]),"00")</f>
        <v>2023-01</v>
      </c>
      <c r="E2230" s="1" t="str">
        <f>_xlfn.XLOOKUP(order_items[[#This Row],[product_id]],products!A:A,products!C:C)</f>
        <v>Office Supplies</v>
      </c>
      <c r="F2230" t="s">
        <v>1051</v>
      </c>
      <c r="G2230" t="s">
        <v>1119</v>
      </c>
      <c r="H2230">
        <v>13</v>
      </c>
      <c r="I2230">
        <v>189.58</v>
      </c>
      <c r="J2230" s="2">
        <v>0</v>
      </c>
    </row>
    <row r="2231" spans="1:10" x14ac:dyDescent="0.2">
      <c r="A2231" t="s">
        <v>4545</v>
      </c>
      <c r="B2231" t="s">
        <v>4542</v>
      </c>
      <c r="C2231" s="1">
        <f>_xlfn.XLOOKUP(order_items[[#This Row],[order_id]],orders!A:A,orders!C:C)</f>
        <v>44952</v>
      </c>
      <c r="D2231" s="3" t="str">
        <f>YEAR(order_items[[#This Row],[Date]])&amp;"-"&amp;TEXT(MONTH(order_items[[#This Row],[Date]]),"00")</f>
        <v>2023-01</v>
      </c>
      <c r="E2231" s="1" t="str">
        <f>_xlfn.XLOOKUP(order_items[[#This Row],[product_id]],products!A:A,products!C:C)</f>
        <v>Electronics</v>
      </c>
      <c r="F2231" t="s">
        <v>973</v>
      </c>
      <c r="G2231" t="s">
        <v>917</v>
      </c>
      <c r="H2231">
        <v>21</v>
      </c>
      <c r="I2231">
        <v>237.27</v>
      </c>
      <c r="J2231" s="2">
        <v>0.15</v>
      </c>
    </row>
    <row r="2232" spans="1:10" x14ac:dyDescent="0.2">
      <c r="A2232" t="s">
        <v>4546</v>
      </c>
      <c r="B2232" t="s">
        <v>4547</v>
      </c>
      <c r="C2232" s="1">
        <f>_xlfn.XLOOKUP(order_items[[#This Row],[order_id]],orders!A:A,orders!C:C)</f>
        <v>45169</v>
      </c>
      <c r="D2232" s="3" t="str">
        <f>YEAR(order_items[[#This Row],[Date]])&amp;"-"&amp;TEXT(MONTH(order_items[[#This Row],[Date]]),"00")</f>
        <v>2023-08</v>
      </c>
      <c r="E2232" s="1" t="str">
        <f>_xlfn.XLOOKUP(order_items[[#This Row],[product_id]],products!A:A,products!C:C)</f>
        <v>Health &amp; Beauty</v>
      </c>
      <c r="F2232" t="s">
        <v>947</v>
      </c>
      <c r="G2232" t="s">
        <v>1120</v>
      </c>
      <c r="H2232">
        <v>16</v>
      </c>
      <c r="I2232">
        <v>323.72000000000003</v>
      </c>
      <c r="J2232" s="2">
        <v>0.1</v>
      </c>
    </row>
    <row r="2233" spans="1:10" x14ac:dyDescent="0.2">
      <c r="A2233" t="s">
        <v>4548</v>
      </c>
      <c r="B2233" t="s">
        <v>4547</v>
      </c>
      <c r="C2233" s="1">
        <f>_xlfn.XLOOKUP(order_items[[#This Row],[order_id]],orders!A:A,orders!C:C)</f>
        <v>45169</v>
      </c>
      <c r="D2233" s="3" t="str">
        <f>YEAR(order_items[[#This Row],[Date]])&amp;"-"&amp;TEXT(MONTH(order_items[[#This Row],[Date]]),"00")</f>
        <v>2023-08</v>
      </c>
      <c r="E2233" s="1" t="str">
        <f>_xlfn.XLOOKUP(order_items[[#This Row],[product_id]],products!A:A,products!C:C)</f>
        <v>Health &amp; Beauty</v>
      </c>
      <c r="F2233" t="s">
        <v>1043</v>
      </c>
      <c r="G2233" t="s">
        <v>1119</v>
      </c>
      <c r="H2233">
        <v>6</v>
      </c>
      <c r="I2233">
        <v>306.07</v>
      </c>
      <c r="J2233" s="2">
        <v>0</v>
      </c>
    </row>
    <row r="2234" spans="1:10" x14ac:dyDescent="0.2">
      <c r="A2234" t="s">
        <v>4549</v>
      </c>
      <c r="B2234" t="s">
        <v>4550</v>
      </c>
      <c r="C2234" s="1">
        <f>_xlfn.XLOOKUP(order_items[[#This Row],[order_id]],orders!A:A,orders!C:C)</f>
        <v>45332</v>
      </c>
      <c r="D2234" s="3" t="str">
        <f>YEAR(order_items[[#This Row],[Date]])&amp;"-"&amp;TEXT(MONTH(order_items[[#This Row],[Date]]),"00")</f>
        <v>2024-02</v>
      </c>
      <c r="E2234" s="1" t="str">
        <f>_xlfn.XLOOKUP(order_items[[#This Row],[product_id]],products!A:A,products!C:C)</f>
        <v>Outdoor &amp; Sports</v>
      </c>
      <c r="F2234" t="s">
        <v>984</v>
      </c>
      <c r="G2234" t="s">
        <v>1101</v>
      </c>
      <c r="H2234">
        <v>22</v>
      </c>
      <c r="I2234">
        <v>21.12</v>
      </c>
      <c r="J2234" s="2">
        <v>0</v>
      </c>
    </row>
    <row r="2235" spans="1:10" x14ac:dyDescent="0.2">
      <c r="A2235" t="s">
        <v>4551</v>
      </c>
      <c r="B2235" t="s">
        <v>4550</v>
      </c>
      <c r="C2235" s="1">
        <f>_xlfn.XLOOKUP(order_items[[#This Row],[order_id]],orders!A:A,orders!C:C)</f>
        <v>45332</v>
      </c>
      <c r="D2235" s="3" t="str">
        <f>YEAR(order_items[[#This Row],[Date]])&amp;"-"&amp;TEXT(MONTH(order_items[[#This Row],[Date]]),"00")</f>
        <v>2024-02</v>
      </c>
      <c r="E2235" s="1" t="str">
        <f>_xlfn.XLOOKUP(order_items[[#This Row],[product_id]],products!A:A,products!C:C)</f>
        <v>Home &amp; Kitchen</v>
      </c>
      <c r="F2235" t="s">
        <v>1068</v>
      </c>
      <c r="G2235" t="s">
        <v>1122</v>
      </c>
      <c r="H2235">
        <v>21</v>
      </c>
      <c r="I2235">
        <v>475.7</v>
      </c>
      <c r="J2235" s="2">
        <v>0</v>
      </c>
    </row>
    <row r="2236" spans="1:10" x14ac:dyDescent="0.2">
      <c r="A2236" t="s">
        <v>4552</v>
      </c>
      <c r="B2236" t="s">
        <v>4553</v>
      </c>
      <c r="C2236" s="1">
        <f>_xlfn.XLOOKUP(order_items[[#This Row],[order_id]],orders!A:A,orders!C:C)</f>
        <v>45393</v>
      </c>
      <c r="D2236" s="3" t="str">
        <f>YEAR(order_items[[#This Row],[Date]])&amp;"-"&amp;TEXT(MONTH(order_items[[#This Row],[Date]]),"00")</f>
        <v>2024-04</v>
      </c>
      <c r="E2236" s="1" t="str">
        <f>_xlfn.XLOOKUP(order_items[[#This Row],[product_id]],products!A:A,products!C:C)</f>
        <v>Outdoor &amp; Sports</v>
      </c>
      <c r="F2236" t="s">
        <v>986</v>
      </c>
      <c r="G2236" t="s">
        <v>1009</v>
      </c>
      <c r="H2236">
        <v>16</v>
      </c>
      <c r="I2236">
        <v>118.75</v>
      </c>
      <c r="J2236" s="2">
        <v>0.15</v>
      </c>
    </row>
    <row r="2237" spans="1:10" x14ac:dyDescent="0.2">
      <c r="A2237" t="s">
        <v>4554</v>
      </c>
      <c r="B2237" t="s">
        <v>4553</v>
      </c>
      <c r="C2237" s="1">
        <f>_xlfn.XLOOKUP(order_items[[#This Row],[order_id]],orders!A:A,orders!C:C)</f>
        <v>45393</v>
      </c>
      <c r="D2237" s="3" t="str">
        <f>YEAR(order_items[[#This Row],[Date]])&amp;"-"&amp;TEXT(MONTH(order_items[[#This Row],[Date]]),"00")</f>
        <v>2024-04</v>
      </c>
      <c r="E2237" s="1" t="str">
        <f>_xlfn.XLOOKUP(order_items[[#This Row],[product_id]],products!A:A,products!C:C)</f>
        <v>Outdoor &amp; Sports</v>
      </c>
      <c r="F2237" t="s">
        <v>988</v>
      </c>
      <c r="G2237" t="s">
        <v>1109</v>
      </c>
      <c r="H2237">
        <v>15</v>
      </c>
      <c r="I2237">
        <v>388.93</v>
      </c>
      <c r="J2237" s="2">
        <v>0.1</v>
      </c>
    </row>
    <row r="2238" spans="1:10" x14ac:dyDescent="0.2">
      <c r="A2238" t="s">
        <v>4555</v>
      </c>
      <c r="B2238" t="s">
        <v>4556</v>
      </c>
      <c r="C2238" s="1">
        <f>_xlfn.XLOOKUP(order_items[[#This Row],[order_id]],orders!A:A,orders!C:C)</f>
        <v>45430</v>
      </c>
      <c r="D2238" s="3" t="str">
        <f>YEAR(order_items[[#This Row],[Date]])&amp;"-"&amp;TEXT(MONTH(order_items[[#This Row],[Date]]),"00")</f>
        <v>2024-05</v>
      </c>
      <c r="E2238" s="1" t="str">
        <f>_xlfn.XLOOKUP(order_items[[#This Row],[product_id]],products!A:A,products!C:C)</f>
        <v>Outdoor &amp; Sports</v>
      </c>
      <c r="F2238" t="s">
        <v>1012</v>
      </c>
      <c r="G2238" t="s">
        <v>1080</v>
      </c>
      <c r="H2238">
        <v>15</v>
      </c>
      <c r="I2238">
        <v>64.27</v>
      </c>
      <c r="J2238" s="2">
        <v>0.15</v>
      </c>
    </row>
    <row r="2239" spans="1:10" x14ac:dyDescent="0.2">
      <c r="A2239" t="s">
        <v>4557</v>
      </c>
      <c r="B2239" t="s">
        <v>4558</v>
      </c>
      <c r="C2239" s="1">
        <f>_xlfn.XLOOKUP(order_items[[#This Row],[order_id]],orders!A:A,orders!C:C)</f>
        <v>45199</v>
      </c>
      <c r="D2239" s="3" t="str">
        <f>YEAR(order_items[[#This Row],[Date]])&amp;"-"&amp;TEXT(MONTH(order_items[[#This Row],[Date]]),"00")</f>
        <v>2023-09</v>
      </c>
      <c r="E2239" s="1" t="str">
        <f>_xlfn.XLOOKUP(order_items[[#This Row],[product_id]],products!A:A,products!C:C)</f>
        <v>Outdoor &amp; Sports</v>
      </c>
      <c r="F2239" t="s">
        <v>1099</v>
      </c>
      <c r="G2239" t="s">
        <v>1109</v>
      </c>
      <c r="H2239">
        <v>5</v>
      </c>
      <c r="I2239">
        <v>391.01</v>
      </c>
      <c r="J2239" s="2">
        <v>0</v>
      </c>
    </row>
    <row r="2240" spans="1:10" x14ac:dyDescent="0.2">
      <c r="A2240" t="s">
        <v>4559</v>
      </c>
      <c r="B2240" t="s">
        <v>4560</v>
      </c>
      <c r="C2240" s="1">
        <f>_xlfn.XLOOKUP(order_items[[#This Row],[order_id]],orders!A:A,orders!C:C)</f>
        <v>45522</v>
      </c>
      <c r="D2240" s="3" t="str">
        <f>YEAR(order_items[[#This Row],[Date]])&amp;"-"&amp;TEXT(MONTH(order_items[[#This Row],[Date]]),"00")</f>
        <v>2024-08</v>
      </c>
      <c r="E2240" s="1" t="str">
        <f>_xlfn.XLOOKUP(order_items[[#This Row],[product_id]],products!A:A,products!C:C)</f>
        <v>Outdoor &amp; Sports</v>
      </c>
      <c r="F2240" t="s">
        <v>1090</v>
      </c>
      <c r="G2240" t="s">
        <v>1119</v>
      </c>
      <c r="H2240">
        <v>23</v>
      </c>
      <c r="I2240">
        <v>225.63</v>
      </c>
      <c r="J2240" s="2">
        <v>0</v>
      </c>
    </row>
    <row r="2241" spans="1:10" x14ac:dyDescent="0.2">
      <c r="A2241" t="s">
        <v>4561</v>
      </c>
      <c r="B2241" t="s">
        <v>4562</v>
      </c>
      <c r="C2241" s="1">
        <f>_xlfn.XLOOKUP(order_items[[#This Row],[order_id]],orders!A:A,orders!C:C)</f>
        <v>45049</v>
      </c>
      <c r="D2241" s="3" t="str">
        <f>YEAR(order_items[[#This Row],[Date]])&amp;"-"&amp;TEXT(MONTH(order_items[[#This Row],[Date]]),"00")</f>
        <v>2023-05</v>
      </c>
      <c r="E2241" s="1" t="str">
        <f>_xlfn.XLOOKUP(order_items[[#This Row],[product_id]],products!A:A,products!C:C)</f>
        <v>Outdoor &amp; Sports</v>
      </c>
      <c r="F2241" t="s">
        <v>1021</v>
      </c>
      <c r="G2241" t="s">
        <v>1120</v>
      </c>
      <c r="H2241">
        <v>21</v>
      </c>
      <c r="I2241">
        <v>143.55000000000001</v>
      </c>
      <c r="J2241" s="2">
        <v>0</v>
      </c>
    </row>
    <row r="2242" spans="1:10" x14ac:dyDescent="0.2">
      <c r="A2242" t="s">
        <v>4563</v>
      </c>
      <c r="B2242" t="s">
        <v>4564</v>
      </c>
      <c r="C2242" s="1">
        <f>_xlfn.XLOOKUP(order_items[[#This Row],[order_id]],orders!A:A,orders!C:C)</f>
        <v>44990</v>
      </c>
      <c r="D2242" s="3" t="str">
        <f>YEAR(order_items[[#This Row],[Date]])&amp;"-"&amp;TEXT(MONTH(order_items[[#This Row],[Date]]),"00")</f>
        <v>2023-03</v>
      </c>
      <c r="E2242" s="1" t="str">
        <f>_xlfn.XLOOKUP(order_items[[#This Row],[product_id]],products!A:A,products!C:C)</f>
        <v>Electronics</v>
      </c>
      <c r="F2242" t="s">
        <v>924</v>
      </c>
      <c r="G2242" t="s">
        <v>1120</v>
      </c>
      <c r="H2242">
        <v>19</v>
      </c>
      <c r="I2242">
        <v>160.59</v>
      </c>
      <c r="J2242" s="2">
        <v>0</v>
      </c>
    </row>
    <row r="2243" spans="1:10" x14ac:dyDescent="0.2">
      <c r="A2243" t="s">
        <v>4565</v>
      </c>
      <c r="B2243" t="s">
        <v>4566</v>
      </c>
      <c r="C2243" s="1">
        <f>_xlfn.XLOOKUP(order_items[[#This Row],[order_id]],orders!A:A,orders!C:C)</f>
        <v>45418</v>
      </c>
      <c r="D2243" s="3" t="str">
        <f>YEAR(order_items[[#This Row],[Date]])&amp;"-"&amp;TEXT(MONTH(order_items[[#This Row],[Date]]),"00")</f>
        <v>2024-05</v>
      </c>
      <c r="E2243" s="1" t="str">
        <f>_xlfn.XLOOKUP(order_items[[#This Row],[product_id]],products!A:A,products!C:C)</f>
        <v>Electronics</v>
      </c>
      <c r="F2243" t="s">
        <v>1074</v>
      </c>
      <c r="G2243" t="s">
        <v>1054</v>
      </c>
      <c r="H2243">
        <v>6</v>
      </c>
      <c r="I2243">
        <v>37.479999999999997</v>
      </c>
      <c r="J2243" s="2">
        <v>0.05</v>
      </c>
    </row>
    <row r="2244" spans="1:10" x14ac:dyDescent="0.2">
      <c r="A2244" t="s">
        <v>4567</v>
      </c>
      <c r="B2244" t="s">
        <v>4568</v>
      </c>
      <c r="C2244" s="1">
        <f>_xlfn.XLOOKUP(order_items[[#This Row],[order_id]],orders!A:A,orders!C:C)</f>
        <v>45029</v>
      </c>
      <c r="D2244" s="3" t="str">
        <f>YEAR(order_items[[#This Row],[Date]])&amp;"-"&amp;TEXT(MONTH(order_items[[#This Row],[Date]]),"00")</f>
        <v>2023-04</v>
      </c>
      <c r="E2244" s="1" t="str">
        <f>_xlfn.XLOOKUP(order_items[[#This Row],[product_id]],products!A:A,products!C:C)</f>
        <v>Health &amp; Beauty</v>
      </c>
      <c r="F2244" t="s">
        <v>947</v>
      </c>
      <c r="G2244" t="s">
        <v>1109</v>
      </c>
      <c r="H2244">
        <v>24</v>
      </c>
      <c r="I2244">
        <v>323.72000000000003</v>
      </c>
      <c r="J2244" s="2">
        <v>0.1</v>
      </c>
    </row>
    <row r="2245" spans="1:10" x14ac:dyDescent="0.2">
      <c r="A2245" t="s">
        <v>4569</v>
      </c>
      <c r="B2245" t="s">
        <v>4570</v>
      </c>
      <c r="C2245" s="1">
        <f>_xlfn.XLOOKUP(order_items[[#This Row],[order_id]],orders!A:A,orders!C:C)</f>
        <v>45482</v>
      </c>
      <c r="D2245" s="3" t="str">
        <f>YEAR(order_items[[#This Row],[Date]])&amp;"-"&amp;TEXT(MONTH(order_items[[#This Row],[Date]]),"00")</f>
        <v>2024-07</v>
      </c>
      <c r="E2245" s="1" t="str">
        <f>_xlfn.XLOOKUP(order_items[[#This Row],[product_id]],products!A:A,products!C:C)</f>
        <v>Outdoor &amp; Sports</v>
      </c>
      <c r="F2245" t="s">
        <v>1045</v>
      </c>
      <c r="G2245" t="s">
        <v>1115</v>
      </c>
      <c r="H2245">
        <v>1</v>
      </c>
      <c r="I2245">
        <v>269.57</v>
      </c>
      <c r="J2245" s="2">
        <v>0</v>
      </c>
    </row>
    <row r="2246" spans="1:10" x14ac:dyDescent="0.2">
      <c r="A2246" t="s">
        <v>4571</v>
      </c>
      <c r="B2246" t="s">
        <v>4572</v>
      </c>
      <c r="C2246" s="1">
        <f>_xlfn.XLOOKUP(order_items[[#This Row],[order_id]],orders!A:A,orders!C:C)</f>
        <v>45364</v>
      </c>
      <c r="D2246" s="3" t="str">
        <f>YEAR(order_items[[#This Row],[Date]])&amp;"-"&amp;TEXT(MONTH(order_items[[#This Row],[Date]]),"00")</f>
        <v>2024-03</v>
      </c>
      <c r="E2246" s="1" t="str">
        <f>_xlfn.XLOOKUP(order_items[[#This Row],[product_id]],products!A:A,products!C:C)</f>
        <v>Home &amp; Kitchen</v>
      </c>
      <c r="F2246" t="s">
        <v>1020</v>
      </c>
      <c r="G2246" t="s">
        <v>1120</v>
      </c>
      <c r="H2246">
        <v>12</v>
      </c>
      <c r="I2246">
        <v>297.11</v>
      </c>
      <c r="J2246" s="2">
        <v>0</v>
      </c>
    </row>
    <row r="2247" spans="1:10" x14ac:dyDescent="0.2">
      <c r="A2247" t="s">
        <v>4573</v>
      </c>
      <c r="B2247" t="s">
        <v>4574</v>
      </c>
      <c r="C2247" s="1">
        <f>_xlfn.XLOOKUP(order_items[[#This Row],[order_id]],orders!A:A,orders!C:C)</f>
        <v>45423</v>
      </c>
      <c r="D2247" s="3" t="str">
        <f>YEAR(order_items[[#This Row],[Date]])&amp;"-"&amp;TEXT(MONTH(order_items[[#This Row],[Date]]),"00")</f>
        <v>2024-05</v>
      </c>
      <c r="E2247" s="1" t="str">
        <f>_xlfn.XLOOKUP(order_items[[#This Row],[product_id]],products!A:A,products!C:C)</f>
        <v>Health &amp; Beauty</v>
      </c>
      <c r="F2247" t="s">
        <v>929</v>
      </c>
      <c r="G2247" t="s">
        <v>1115</v>
      </c>
      <c r="H2247">
        <v>22</v>
      </c>
      <c r="I2247">
        <v>406.99</v>
      </c>
      <c r="J2247" s="2">
        <v>0.15</v>
      </c>
    </row>
    <row r="2248" spans="1:10" x14ac:dyDescent="0.2">
      <c r="A2248" t="s">
        <v>4575</v>
      </c>
      <c r="B2248" t="s">
        <v>4576</v>
      </c>
      <c r="C2248" s="1">
        <f>_xlfn.XLOOKUP(order_items[[#This Row],[order_id]],orders!A:A,orders!C:C)</f>
        <v>45594</v>
      </c>
      <c r="D2248" s="3" t="str">
        <f>YEAR(order_items[[#This Row],[Date]])&amp;"-"&amp;TEXT(MONTH(order_items[[#This Row],[Date]]),"00")</f>
        <v>2024-10</v>
      </c>
      <c r="E2248" s="1" t="str">
        <f>_xlfn.XLOOKUP(order_items[[#This Row],[product_id]],products!A:A,products!C:C)</f>
        <v>Office Supplies</v>
      </c>
      <c r="F2248" t="s">
        <v>942</v>
      </c>
      <c r="G2248" t="s">
        <v>1009</v>
      </c>
      <c r="H2248">
        <v>22</v>
      </c>
      <c r="I2248">
        <v>84.97</v>
      </c>
      <c r="J2248" s="2">
        <v>0.05</v>
      </c>
    </row>
    <row r="2249" spans="1:10" x14ac:dyDescent="0.2">
      <c r="A2249" t="s">
        <v>4577</v>
      </c>
      <c r="B2249" t="s">
        <v>4576</v>
      </c>
      <c r="C2249" s="1">
        <f>_xlfn.XLOOKUP(order_items[[#This Row],[order_id]],orders!A:A,orders!C:C)</f>
        <v>45594</v>
      </c>
      <c r="D2249" s="3" t="str">
        <f>YEAR(order_items[[#This Row],[Date]])&amp;"-"&amp;TEXT(MONTH(order_items[[#This Row],[Date]]),"00")</f>
        <v>2024-10</v>
      </c>
      <c r="E2249" s="1" t="str">
        <f>_xlfn.XLOOKUP(order_items[[#This Row],[product_id]],products!A:A,products!C:C)</f>
        <v>Office Supplies</v>
      </c>
      <c r="F2249" t="s">
        <v>958</v>
      </c>
      <c r="G2249" t="s">
        <v>1080</v>
      </c>
      <c r="H2249">
        <v>7</v>
      </c>
      <c r="I2249">
        <v>469.16</v>
      </c>
      <c r="J2249" s="2">
        <v>0</v>
      </c>
    </row>
    <row r="2250" spans="1:10" x14ac:dyDescent="0.2">
      <c r="A2250" t="s">
        <v>4578</v>
      </c>
      <c r="B2250" t="s">
        <v>4579</v>
      </c>
      <c r="C2250" s="1">
        <f>_xlfn.XLOOKUP(order_items[[#This Row],[order_id]],orders!A:A,orders!C:C)</f>
        <v>44941</v>
      </c>
      <c r="D2250" s="3" t="str">
        <f>YEAR(order_items[[#This Row],[Date]])&amp;"-"&amp;TEXT(MONTH(order_items[[#This Row],[Date]]),"00")</f>
        <v>2023-01</v>
      </c>
      <c r="E2250" s="1" t="str">
        <f>_xlfn.XLOOKUP(order_items[[#This Row],[product_id]],products!A:A,products!C:C)</f>
        <v>Electronics</v>
      </c>
      <c r="F2250" t="s">
        <v>1063</v>
      </c>
      <c r="G2250" t="s">
        <v>1119</v>
      </c>
      <c r="H2250">
        <v>14</v>
      </c>
      <c r="I2250">
        <v>401.64</v>
      </c>
      <c r="J2250" s="2">
        <v>0.15</v>
      </c>
    </row>
    <row r="2251" spans="1:10" x14ac:dyDescent="0.2">
      <c r="A2251" t="s">
        <v>4580</v>
      </c>
      <c r="B2251" t="s">
        <v>4579</v>
      </c>
      <c r="C2251" s="1">
        <f>_xlfn.XLOOKUP(order_items[[#This Row],[order_id]],orders!A:A,orders!C:C)</f>
        <v>44941</v>
      </c>
      <c r="D2251" s="3" t="str">
        <f>YEAR(order_items[[#This Row],[Date]])&amp;"-"&amp;TEXT(MONTH(order_items[[#This Row],[Date]]),"00")</f>
        <v>2023-01</v>
      </c>
      <c r="E2251" s="1" t="str">
        <f>_xlfn.XLOOKUP(order_items[[#This Row],[product_id]],products!A:A,products!C:C)</f>
        <v>Office Supplies</v>
      </c>
      <c r="F2251" t="s">
        <v>928</v>
      </c>
      <c r="G2251" t="s">
        <v>1009</v>
      </c>
      <c r="H2251">
        <v>17</v>
      </c>
      <c r="I2251">
        <v>532.79</v>
      </c>
      <c r="J2251" s="2">
        <v>0</v>
      </c>
    </row>
    <row r="2252" spans="1:10" x14ac:dyDescent="0.2">
      <c r="A2252" t="s">
        <v>4581</v>
      </c>
      <c r="B2252" t="s">
        <v>4582</v>
      </c>
      <c r="C2252" s="1">
        <f>_xlfn.XLOOKUP(order_items[[#This Row],[order_id]],orders!A:A,orders!C:C)</f>
        <v>45585</v>
      </c>
      <c r="D2252" s="3" t="str">
        <f>YEAR(order_items[[#This Row],[Date]])&amp;"-"&amp;TEXT(MONTH(order_items[[#This Row],[Date]]),"00")</f>
        <v>2024-10</v>
      </c>
      <c r="E2252" s="1" t="str">
        <f>_xlfn.XLOOKUP(order_items[[#This Row],[product_id]],products!A:A,products!C:C)</f>
        <v>Health &amp; Beauty</v>
      </c>
      <c r="F2252" t="s">
        <v>999</v>
      </c>
      <c r="G2252" t="s">
        <v>1009</v>
      </c>
      <c r="H2252">
        <v>20</v>
      </c>
      <c r="I2252">
        <v>321.41000000000003</v>
      </c>
      <c r="J2252" s="2">
        <v>0.05</v>
      </c>
    </row>
    <row r="2253" spans="1:10" x14ac:dyDescent="0.2">
      <c r="A2253" t="s">
        <v>4583</v>
      </c>
      <c r="B2253" t="s">
        <v>4584</v>
      </c>
      <c r="C2253" s="1">
        <f>_xlfn.XLOOKUP(order_items[[#This Row],[order_id]],orders!A:A,orders!C:C)</f>
        <v>45186</v>
      </c>
      <c r="D2253" s="3" t="str">
        <f>YEAR(order_items[[#This Row],[Date]])&amp;"-"&amp;TEXT(MONTH(order_items[[#This Row],[Date]]),"00")</f>
        <v>2023-09</v>
      </c>
      <c r="E2253" s="1" t="str">
        <f>_xlfn.XLOOKUP(order_items[[#This Row],[product_id]],products!A:A,products!C:C)</f>
        <v>Outdoor &amp; Sports</v>
      </c>
      <c r="F2253" t="s">
        <v>952</v>
      </c>
      <c r="G2253" t="s">
        <v>1115</v>
      </c>
      <c r="H2253">
        <v>-22</v>
      </c>
      <c r="I2253">
        <v>230.33</v>
      </c>
      <c r="J2253" s="2">
        <v>0.15</v>
      </c>
    </row>
    <row r="2254" spans="1:10" x14ac:dyDescent="0.2">
      <c r="A2254" t="s">
        <v>4585</v>
      </c>
      <c r="B2254" t="s">
        <v>4584</v>
      </c>
      <c r="C2254" s="1">
        <f>_xlfn.XLOOKUP(order_items[[#This Row],[order_id]],orders!A:A,orders!C:C)</f>
        <v>45186</v>
      </c>
      <c r="D2254" s="3" t="str">
        <f>YEAR(order_items[[#This Row],[Date]])&amp;"-"&amp;TEXT(MONTH(order_items[[#This Row],[Date]]),"00")</f>
        <v>2023-09</v>
      </c>
      <c r="E2254" s="1" t="str">
        <f>_xlfn.XLOOKUP(order_items[[#This Row],[product_id]],products!A:A,products!C:C)</f>
        <v>Outdoor &amp; Sports</v>
      </c>
      <c r="F2254" t="s">
        <v>1017</v>
      </c>
      <c r="G2254" t="s">
        <v>1119</v>
      </c>
      <c r="H2254">
        <v>11</v>
      </c>
      <c r="I2254">
        <v>107.52</v>
      </c>
      <c r="J2254" s="2">
        <v>0.1</v>
      </c>
    </row>
    <row r="2255" spans="1:10" x14ac:dyDescent="0.2">
      <c r="A2255" t="s">
        <v>4586</v>
      </c>
      <c r="B2255" t="s">
        <v>4587</v>
      </c>
      <c r="C2255" s="1">
        <f>_xlfn.XLOOKUP(order_items[[#This Row],[order_id]],orders!A:A,orders!C:C)</f>
        <v>45598</v>
      </c>
      <c r="D2255" s="3" t="str">
        <f>YEAR(order_items[[#This Row],[Date]])&amp;"-"&amp;TEXT(MONTH(order_items[[#This Row],[Date]]),"00")</f>
        <v>2024-11</v>
      </c>
      <c r="E2255" s="1" t="str">
        <f>_xlfn.XLOOKUP(order_items[[#This Row],[product_id]],products!A:A,products!C:C)</f>
        <v>Outdoor &amp; Sports</v>
      </c>
      <c r="F2255" t="s">
        <v>1011</v>
      </c>
      <c r="G2255" t="s">
        <v>1109</v>
      </c>
      <c r="H2255">
        <v>7</v>
      </c>
      <c r="I2255">
        <v>485.61</v>
      </c>
      <c r="J2255" s="2">
        <v>0.15</v>
      </c>
    </row>
    <row r="2256" spans="1:10" x14ac:dyDescent="0.2">
      <c r="A2256" t="s">
        <v>4588</v>
      </c>
      <c r="B2256" t="s">
        <v>4589</v>
      </c>
      <c r="C2256" s="1">
        <f>_xlfn.XLOOKUP(order_items[[#This Row],[order_id]],orders!A:A,orders!C:C)</f>
        <v>45511</v>
      </c>
      <c r="D2256" s="3" t="str">
        <f>YEAR(order_items[[#This Row],[Date]])&amp;"-"&amp;TEXT(MONTH(order_items[[#This Row],[Date]]),"00")</f>
        <v>2024-08</v>
      </c>
      <c r="E2256" s="1" t="str">
        <f>_xlfn.XLOOKUP(order_items[[#This Row],[product_id]],products!A:A,products!C:C)</f>
        <v>Home &amp; Kitchen</v>
      </c>
      <c r="F2256" t="s">
        <v>1020</v>
      </c>
      <c r="G2256" t="s">
        <v>1109</v>
      </c>
      <c r="H2256">
        <v>2</v>
      </c>
      <c r="I2256">
        <v>297.11</v>
      </c>
      <c r="J2256" s="2">
        <v>0</v>
      </c>
    </row>
    <row r="2257" spans="1:10" x14ac:dyDescent="0.2">
      <c r="A2257" t="s">
        <v>4590</v>
      </c>
      <c r="B2257" t="s">
        <v>4589</v>
      </c>
      <c r="C2257" s="1">
        <f>_xlfn.XLOOKUP(order_items[[#This Row],[order_id]],orders!A:A,orders!C:C)</f>
        <v>45511</v>
      </c>
      <c r="D2257" s="3" t="str">
        <f>YEAR(order_items[[#This Row],[Date]])&amp;"-"&amp;TEXT(MONTH(order_items[[#This Row],[Date]]),"00")</f>
        <v>2024-08</v>
      </c>
      <c r="E2257" s="1" t="str">
        <f>_xlfn.XLOOKUP(order_items[[#This Row],[product_id]],products!A:A,products!C:C)</f>
        <v>Office Supplies</v>
      </c>
      <c r="F2257" t="s">
        <v>932</v>
      </c>
      <c r="G2257" t="s">
        <v>1119</v>
      </c>
      <c r="H2257">
        <v>22</v>
      </c>
      <c r="I2257">
        <v>122.56</v>
      </c>
      <c r="J2257" s="2">
        <v>0.15</v>
      </c>
    </row>
    <row r="2258" spans="1:10" x14ac:dyDescent="0.2">
      <c r="A2258" t="s">
        <v>4591</v>
      </c>
      <c r="B2258" t="s">
        <v>4592</v>
      </c>
      <c r="C2258" s="1">
        <f>_xlfn.XLOOKUP(order_items[[#This Row],[order_id]],orders!A:A,orders!C:C)</f>
        <v>45578</v>
      </c>
      <c r="D2258" s="3" t="str">
        <f>YEAR(order_items[[#This Row],[Date]])&amp;"-"&amp;TEXT(MONTH(order_items[[#This Row],[Date]]),"00")</f>
        <v>2024-10</v>
      </c>
      <c r="E2258" s="1" t="str">
        <f>_xlfn.XLOOKUP(order_items[[#This Row],[product_id]],products!A:A,products!C:C)</f>
        <v>Office Supplies</v>
      </c>
      <c r="F2258" t="s">
        <v>1081</v>
      </c>
      <c r="G2258" t="s">
        <v>1080</v>
      </c>
      <c r="H2258">
        <v>11</v>
      </c>
      <c r="I2258">
        <v>260.39</v>
      </c>
      <c r="J2258" s="2">
        <v>0.1</v>
      </c>
    </row>
    <row r="2259" spans="1:10" x14ac:dyDescent="0.2">
      <c r="A2259" t="s">
        <v>4593</v>
      </c>
      <c r="B2259" t="s">
        <v>4592</v>
      </c>
      <c r="C2259" s="1">
        <f>_xlfn.XLOOKUP(order_items[[#This Row],[order_id]],orders!A:A,orders!C:C)</f>
        <v>45578</v>
      </c>
      <c r="D2259" s="3" t="str">
        <f>YEAR(order_items[[#This Row],[Date]])&amp;"-"&amp;TEXT(MONTH(order_items[[#This Row],[Date]]),"00")</f>
        <v>2024-10</v>
      </c>
      <c r="E2259" s="1" t="str">
        <f>_xlfn.XLOOKUP(order_items[[#This Row],[product_id]],products!A:A,products!C:C)</f>
        <v>Outdoor &amp; Sports</v>
      </c>
      <c r="F2259" t="s">
        <v>1025</v>
      </c>
      <c r="G2259" t="s">
        <v>1080</v>
      </c>
      <c r="H2259">
        <v>5</v>
      </c>
      <c r="I2259">
        <v>424.37</v>
      </c>
      <c r="J2259" s="2">
        <v>0.15</v>
      </c>
    </row>
    <row r="2260" spans="1:10" x14ac:dyDescent="0.2">
      <c r="A2260" t="s">
        <v>4594</v>
      </c>
      <c r="B2260" t="s">
        <v>4592</v>
      </c>
      <c r="C2260" s="1">
        <f>_xlfn.XLOOKUP(order_items[[#This Row],[order_id]],orders!A:A,orders!C:C)</f>
        <v>45578</v>
      </c>
      <c r="D2260" s="3" t="str">
        <f>YEAR(order_items[[#This Row],[Date]])&amp;"-"&amp;TEXT(MONTH(order_items[[#This Row],[Date]]),"00")</f>
        <v>2024-10</v>
      </c>
      <c r="E2260" s="1" t="str">
        <f>_xlfn.XLOOKUP(order_items[[#This Row],[product_id]],products!A:A,products!C:C)</f>
        <v>Health &amp; Beauty</v>
      </c>
      <c r="F2260" t="s">
        <v>1111</v>
      </c>
      <c r="G2260" t="s">
        <v>1009</v>
      </c>
      <c r="H2260">
        <v>9</v>
      </c>
      <c r="I2260">
        <v>358.28</v>
      </c>
      <c r="J2260" s="2">
        <v>0.15</v>
      </c>
    </row>
    <row r="2261" spans="1:10" x14ac:dyDescent="0.2">
      <c r="A2261" t="s">
        <v>4595</v>
      </c>
      <c r="B2261" t="s">
        <v>4592</v>
      </c>
      <c r="C2261" s="1">
        <f>_xlfn.XLOOKUP(order_items[[#This Row],[order_id]],orders!A:A,orders!C:C)</f>
        <v>45578</v>
      </c>
      <c r="D2261" s="3" t="str">
        <f>YEAR(order_items[[#This Row],[Date]])&amp;"-"&amp;TEXT(MONTH(order_items[[#This Row],[Date]]),"00")</f>
        <v>2024-10</v>
      </c>
      <c r="E2261" s="1" t="str">
        <f>_xlfn.XLOOKUP(order_items[[#This Row],[product_id]],products!A:A,products!C:C)</f>
        <v>Health &amp; Beauty</v>
      </c>
      <c r="F2261" t="s">
        <v>1022</v>
      </c>
      <c r="G2261" t="s">
        <v>1120</v>
      </c>
      <c r="H2261">
        <v>6</v>
      </c>
      <c r="I2261">
        <v>462.13</v>
      </c>
      <c r="J2261" s="2">
        <v>0</v>
      </c>
    </row>
    <row r="2262" spans="1:10" x14ac:dyDescent="0.2">
      <c r="A2262" t="s">
        <v>4596</v>
      </c>
      <c r="B2262" t="s">
        <v>4597</v>
      </c>
      <c r="C2262" s="1">
        <f>_xlfn.XLOOKUP(order_items[[#This Row],[order_id]],orders!A:A,orders!C:C)</f>
        <v>45518</v>
      </c>
      <c r="D2262" s="3" t="str">
        <f>YEAR(order_items[[#This Row],[Date]])&amp;"-"&amp;TEXT(MONTH(order_items[[#This Row],[Date]]),"00")</f>
        <v>2024-08</v>
      </c>
      <c r="E2262" s="1" t="str">
        <f>_xlfn.XLOOKUP(order_items[[#This Row],[product_id]],products!A:A,products!C:C)</f>
        <v>Home &amp; Kitchen</v>
      </c>
      <c r="F2262" t="s">
        <v>1079</v>
      </c>
      <c r="G2262" t="s">
        <v>1054</v>
      </c>
      <c r="H2262">
        <v>23</v>
      </c>
      <c r="I2262">
        <v>85.3</v>
      </c>
      <c r="J2262" s="2">
        <v>0.05</v>
      </c>
    </row>
    <row r="2263" spans="1:10" x14ac:dyDescent="0.2">
      <c r="A2263" t="s">
        <v>4598</v>
      </c>
      <c r="B2263" t="s">
        <v>4597</v>
      </c>
      <c r="C2263" s="1">
        <f>_xlfn.XLOOKUP(order_items[[#This Row],[order_id]],orders!A:A,orders!C:C)</f>
        <v>45518</v>
      </c>
      <c r="D2263" s="3" t="str">
        <f>YEAR(order_items[[#This Row],[Date]])&amp;"-"&amp;TEXT(MONTH(order_items[[#This Row],[Date]]),"00")</f>
        <v>2024-08</v>
      </c>
      <c r="E2263" s="1" t="str">
        <f>_xlfn.XLOOKUP(order_items[[#This Row],[product_id]],products!A:A,products!C:C)</f>
        <v>Office Supplies</v>
      </c>
      <c r="F2263" t="s">
        <v>930</v>
      </c>
      <c r="G2263" t="s">
        <v>1119</v>
      </c>
      <c r="H2263">
        <v>16</v>
      </c>
      <c r="I2263">
        <v>172.43</v>
      </c>
      <c r="J2263" s="2">
        <v>0.15</v>
      </c>
    </row>
    <row r="2264" spans="1:10" x14ac:dyDescent="0.2">
      <c r="A2264" t="s">
        <v>4599</v>
      </c>
      <c r="B2264" t="s">
        <v>4600</v>
      </c>
      <c r="C2264" s="1">
        <f>_xlfn.XLOOKUP(order_items[[#This Row],[order_id]],orders!A:A,orders!C:C)</f>
        <v>45496</v>
      </c>
      <c r="D2264" s="3" t="str">
        <f>YEAR(order_items[[#This Row],[Date]])&amp;"-"&amp;TEXT(MONTH(order_items[[#This Row],[Date]]),"00")</f>
        <v>2024-07</v>
      </c>
      <c r="E2264" s="1" t="str">
        <f>_xlfn.XLOOKUP(order_items[[#This Row],[product_id]],products!A:A,products!C:C)</f>
        <v>Office Supplies</v>
      </c>
      <c r="F2264" t="s">
        <v>969</v>
      </c>
      <c r="G2264" t="s">
        <v>917</v>
      </c>
      <c r="H2264">
        <v>8</v>
      </c>
      <c r="I2264">
        <v>286.77</v>
      </c>
      <c r="J2264" s="2">
        <v>0.15</v>
      </c>
    </row>
    <row r="2265" spans="1:10" x14ac:dyDescent="0.2">
      <c r="A2265" t="s">
        <v>4601</v>
      </c>
      <c r="B2265" t="s">
        <v>4600</v>
      </c>
      <c r="C2265" s="1">
        <f>_xlfn.XLOOKUP(order_items[[#This Row],[order_id]],orders!A:A,orders!C:C)</f>
        <v>45496</v>
      </c>
      <c r="D2265" s="3" t="str">
        <f>YEAR(order_items[[#This Row],[Date]])&amp;"-"&amp;TEXT(MONTH(order_items[[#This Row],[Date]]),"00")</f>
        <v>2024-07</v>
      </c>
      <c r="E2265" s="1" t="str">
        <f>_xlfn.XLOOKUP(order_items[[#This Row],[product_id]],products!A:A,products!C:C)</f>
        <v>Office Supplies</v>
      </c>
      <c r="F2265" t="s">
        <v>1016</v>
      </c>
      <c r="G2265" t="s">
        <v>1120</v>
      </c>
      <c r="H2265">
        <v>24</v>
      </c>
      <c r="I2265">
        <v>112.25</v>
      </c>
    </row>
    <row r="2266" spans="1:10" x14ac:dyDescent="0.2">
      <c r="A2266" t="s">
        <v>4602</v>
      </c>
      <c r="B2266" t="s">
        <v>4600</v>
      </c>
      <c r="C2266" s="1">
        <f>_xlfn.XLOOKUP(order_items[[#This Row],[order_id]],orders!A:A,orders!C:C)</f>
        <v>45496</v>
      </c>
      <c r="D2266" s="3" t="str">
        <f>YEAR(order_items[[#This Row],[Date]])&amp;"-"&amp;TEXT(MONTH(order_items[[#This Row],[Date]]),"00")</f>
        <v>2024-07</v>
      </c>
      <c r="E2266" s="1" t="str">
        <f>_xlfn.XLOOKUP(order_items[[#This Row],[product_id]],products!A:A,products!C:C)</f>
        <v>Home &amp; Kitchen</v>
      </c>
      <c r="F2266" t="s">
        <v>967</v>
      </c>
      <c r="G2266" t="s">
        <v>1080</v>
      </c>
      <c r="H2266">
        <v>16</v>
      </c>
      <c r="I2266">
        <v>36.29</v>
      </c>
      <c r="J2266" s="2">
        <v>0.05</v>
      </c>
    </row>
    <row r="2267" spans="1:10" x14ac:dyDescent="0.2">
      <c r="A2267" t="s">
        <v>4603</v>
      </c>
      <c r="B2267" t="s">
        <v>4600</v>
      </c>
      <c r="C2267" s="1">
        <f>_xlfn.XLOOKUP(order_items[[#This Row],[order_id]],orders!A:A,orders!C:C)</f>
        <v>45496</v>
      </c>
      <c r="D2267" s="3" t="str">
        <f>YEAR(order_items[[#This Row],[Date]])&amp;"-"&amp;TEXT(MONTH(order_items[[#This Row],[Date]]),"00")</f>
        <v>2024-07</v>
      </c>
      <c r="E2267" s="1" t="str">
        <f>_xlfn.XLOOKUP(order_items[[#This Row],[product_id]],products!A:A,products!C:C)</f>
        <v>Health &amp; Beauty</v>
      </c>
      <c r="F2267" t="s">
        <v>1022</v>
      </c>
      <c r="G2267" t="s">
        <v>1119</v>
      </c>
      <c r="H2267">
        <v>7</v>
      </c>
      <c r="I2267">
        <v>462.13</v>
      </c>
      <c r="J2267" s="2">
        <v>0.15</v>
      </c>
    </row>
    <row r="2268" spans="1:10" x14ac:dyDescent="0.2">
      <c r="A2268" t="s">
        <v>4604</v>
      </c>
      <c r="B2268" t="s">
        <v>4605</v>
      </c>
      <c r="C2268" s="1">
        <f>_xlfn.XLOOKUP(order_items[[#This Row],[order_id]],orders!A:A,orders!C:C)</f>
        <v>44929</v>
      </c>
      <c r="D2268" s="3" t="str">
        <f>YEAR(order_items[[#This Row],[Date]])&amp;"-"&amp;TEXT(MONTH(order_items[[#This Row],[Date]]),"00")</f>
        <v>2023-01</v>
      </c>
      <c r="E2268" s="1" t="str">
        <f>_xlfn.XLOOKUP(order_items[[#This Row],[product_id]],products!A:A,products!C:C)</f>
        <v>Office Supplies</v>
      </c>
      <c r="F2268" t="s">
        <v>1061</v>
      </c>
      <c r="G2268" t="s">
        <v>917</v>
      </c>
      <c r="H2268">
        <v>2</v>
      </c>
      <c r="I2268">
        <v>50.53</v>
      </c>
      <c r="J2268" s="2">
        <v>0.15</v>
      </c>
    </row>
    <row r="2269" spans="1:10" x14ac:dyDescent="0.2">
      <c r="A2269" t="s">
        <v>4606</v>
      </c>
      <c r="B2269" t="s">
        <v>4605</v>
      </c>
      <c r="C2269" s="1">
        <f>_xlfn.XLOOKUP(order_items[[#This Row],[order_id]],orders!A:A,orders!C:C)</f>
        <v>44929</v>
      </c>
      <c r="D2269" s="3" t="str">
        <f>YEAR(order_items[[#This Row],[Date]])&amp;"-"&amp;TEXT(MONTH(order_items[[#This Row],[Date]]),"00")</f>
        <v>2023-01</v>
      </c>
      <c r="E2269" s="1" t="str">
        <f>_xlfn.XLOOKUP(order_items[[#This Row],[product_id]],products!A:A,products!C:C)</f>
        <v>Outdoor &amp; Sports</v>
      </c>
      <c r="F2269" t="s">
        <v>1108</v>
      </c>
      <c r="G2269" t="s">
        <v>1080</v>
      </c>
      <c r="H2269">
        <v>7</v>
      </c>
      <c r="I2269">
        <v>62.47</v>
      </c>
      <c r="J2269" s="2">
        <v>0.05</v>
      </c>
    </row>
    <row r="2270" spans="1:10" x14ac:dyDescent="0.2">
      <c r="A2270" t="s">
        <v>4607</v>
      </c>
      <c r="B2270" t="s">
        <v>4608</v>
      </c>
      <c r="C2270" s="1">
        <f>_xlfn.XLOOKUP(order_items[[#This Row],[order_id]],orders!A:A,orders!C:C)</f>
        <v>44954</v>
      </c>
      <c r="D2270" s="3" t="str">
        <f>YEAR(order_items[[#This Row],[Date]])&amp;"-"&amp;TEXT(MONTH(order_items[[#This Row],[Date]]),"00")</f>
        <v>2023-01</v>
      </c>
      <c r="E2270" s="1" t="str">
        <f>_xlfn.XLOOKUP(order_items[[#This Row],[product_id]],products!A:A,products!C:C)</f>
        <v>Outdoor &amp; Sports</v>
      </c>
      <c r="F2270" t="s">
        <v>1011</v>
      </c>
      <c r="G2270" t="s">
        <v>1109</v>
      </c>
      <c r="H2270">
        <v>14</v>
      </c>
      <c r="I2270">
        <v>485.61</v>
      </c>
      <c r="J2270" s="2">
        <v>0</v>
      </c>
    </row>
    <row r="2271" spans="1:10" x14ac:dyDescent="0.2">
      <c r="A2271" t="s">
        <v>4609</v>
      </c>
      <c r="B2271" t="s">
        <v>4608</v>
      </c>
      <c r="C2271" s="1">
        <f>_xlfn.XLOOKUP(order_items[[#This Row],[order_id]],orders!A:A,orders!C:C)</f>
        <v>44954</v>
      </c>
      <c r="D2271" s="3" t="str">
        <f>YEAR(order_items[[#This Row],[Date]])&amp;"-"&amp;TEXT(MONTH(order_items[[#This Row],[Date]]),"00")</f>
        <v>2023-01</v>
      </c>
      <c r="E2271" s="1" t="str">
        <f>_xlfn.XLOOKUP(order_items[[#This Row],[product_id]],products!A:A,products!C:C)</f>
        <v>Electronics</v>
      </c>
      <c r="F2271" t="s">
        <v>1063</v>
      </c>
      <c r="G2271" t="s">
        <v>1119</v>
      </c>
      <c r="H2271">
        <v>4</v>
      </c>
      <c r="I2271">
        <v>401.64</v>
      </c>
      <c r="J2271" s="2">
        <v>0</v>
      </c>
    </row>
    <row r="2272" spans="1:10" x14ac:dyDescent="0.2">
      <c r="A2272" t="s">
        <v>4610</v>
      </c>
      <c r="B2272" t="s">
        <v>4611</v>
      </c>
      <c r="C2272" s="1">
        <f>_xlfn.XLOOKUP(order_items[[#This Row],[order_id]],orders!A:A,orders!C:C)</f>
        <v>45527</v>
      </c>
      <c r="D2272" s="3" t="str">
        <f>YEAR(order_items[[#This Row],[Date]])&amp;"-"&amp;TEXT(MONTH(order_items[[#This Row],[Date]]),"00")</f>
        <v>2024-08</v>
      </c>
      <c r="E2272" s="1" t="str">
        <f>_xlfn.XLOOKUP(order_items[[#This Row],[product_id]],products!A:A,products!C:C)</f>
        <v>Outdoor &amp; Sports</v>
      </c>
      <c r="F2272" t="s">
        <v>1099</v>
      </c>
      <c r="G2272" t="s">
        <v>1054</v>
      </c>
      <c r="H2272">
        <v>22</v>
      </c>
      <c r="I2272">
        <v>391.01</v>
      </c>
      <c r="J2272" s="2">
        <v>0.15</v>
      </c>
    </row>
    <row r="2273" spans="1:10" x14ac:dyDescent="0.2">
      <c r="A2273" t="s">
        <v>4612</v>
      </c>
      <c r="B2273" t="s">
        <v>4611</v>
      </c>
      <c r="C2273" s="1">
        <f>_xlfn.XLOOKUP(order_items[[#This Row],[order_id]],orders!A:A,orders!C:C)</f>
        <v>45527</v>
      </c>
      <c r="D2273" s="3" t="str">
        <f>YEAR(order_items[[#This Row],[Date]])&amp;"-"&amp;TEXT(MONTH(order_items[[#This Row],[Date]]),"00")</f>
        <v>2024-08</v>
      </c>
      <c r="E2273" s="1" t="str">
        <f>_xlfn.XLOOKUP(order_items[[#This Row],[product_id]],products!A:A,products!C:C)</f>
        <v>Home &amp; Kitchen</v>
      </c>
      <c r="F2273" t="s">
        <v>1093</v>
      </c>
      <c r="G2273" t="s">
        <v>1054</v>
      </c>
      <c r="H2273">
        <v>12</v>
      </c>
      <c r="I2273">
        <v>319.02</v>
      </c>
      <c r="J2273" s="2">
        <v>0</v>
      </c>
    </row>
    <row r="2274" spans="1:10" x14ac:dyDescent="0.2">
      <c r="A2274" t="s">
        <v>4613</v>
      </c>
      <c r="B2274" t="s">
        <v>4614</v>
      </c>
      <c r="C2274" s="1">
        <f>_xlfn.XLOOKUP(order_items[[#This Row],[order_id]],orders!A:A,orders!C:C)</f>
        <v>45415</v>
      </c>
      <c r="D2274" s="3" t="str">
        <f>YEAR(order_items[[#This Row],[Date]])&amp;"-"&amp;TEXT(MONTH(order_items[[#This Row],[Date]]),"00")</f>
        <v>2024-05</v>
      </c>
      <c r="E2274" s="1" t="str">
        <f>_xlfn.XLOOKUP(order_items[[#This Row],[product_id]],products!A:A,products!C:C)</f>
        <v>Outdoor &amp; Sports</v>
      </c>
      <c r="F2274" t="s">
        <v>987</v>
      </c>
      <c r="G2274" t="s">
        <v>1054</v>
      </c>
      <c r="H2274">
        <v>8</v>
      </c>
      <c r="I2274">
        <v>440.43</v>
      </c>
      <c r="J2274" s="2">
        <v>0</v>
      </c>
    </row>
    <row r="2275" spans="1:10" x14ac:dyDescent="0.2">
      <c r="A2275" t="s">
        <v>4615</v>
      </c>
      <c r="B2275" t="s">
        <v>4614</v>
      </c>
      <c r="C2275" s="1">
        <f>_xlfn.XLOOKUP(order_items[[#This Row],[order_id]],orders!A:A,orders!C:C)</f>
        <v>45415</v>
      </c>
      <c r="D2275" s="3" t="str">
        <f>YEAR(order_items[[#This Row],[Date]])&amp;"-"&amp;TEXT(MONTH(order_items[[#This Row],[Date]]),"00")</f>
        <v>2024-05</v>
      </c>
      <c r="E2275" s="1" t="str">
        <f>_xlfn.XLOOKUP(order_items[[#This Row],[product_id]],products!A:A,products!C:C)</f>
        <v>Outdoor &amp; Sports</v>
      </c>
      <c r="F2275" t="s">
        <v>984</v>
      </c>
      <c r="G2275" t="s">
        <v>1122</v>
      </c>
      <c r="H2275">
        <v>15</v>
      </c>
      <c r="I2275">
        <v>21.12</v>
      </c>
      <c r="J2275" s="2">
        <v>0.1</v>
      </c>
    </row>
    <row r="2276" spans="1:10" x14ac:dyDescent="0.2">
      <c r="A2276" t="s">
        <v>4616</v>
      </c>
      <c r="B2276" t="s">
        <v>4614</v>
      </c>
      <c r="C2276" s="1">
        <f>_xlfn.XLOOKUP(order_items[[#This Row],[order_id]],orders!A:A,orders!C:C)</f>
        <v>45415</v>
      </c>
      <c r="D2276" s="3" t="str">
        <f>YEAR(order_items[[#This Row],[Date]])&amp;"-"&amp;TEXT(MONTH(order_items[[#This Row],[Date]]),"00")</f>
        <v>2024-05</v>
      </c>
      <c r="E2276" s="1" t="str">
        <f>_xlfn.XLOOKUP(order_items[[#This Row],[product_id]],products!A:A,products!C:C)</f>
        <v>Health &amp; Beauty</v>
      </c>
      <c r="F2276" t="s">
        <v>956</v>
      </c>
      <c r="G2276" t="s">
        <v>1009</v>
      </c>
      <c r="H2276">
        <v>10</v>
      </c>
      <c r="I2276">
        <v>98.57</v>
      </c>
      <c r="J2276" s="2">
        <v>0</v>
      </c>
    </row>
    <row r="2277" spans="1:10" x14ac:dyDescent="0.2">
      <c r="A2277" t="s">
        <v>4617</v>
      </c>
      <c r="B2277" t="s">
        <v>4618</v>
      </c>
      <c r="C2277" s="1">
        <f>_xlfn.XLOOKUP(order_items[[#This Row],[order_id]],orders!A:A,orders!C:C)</f>
        <v>45604</v>
      </c>
      <c r="D2277" s="3" t="str">
        <f>YEAR(order_items[[#This Row],[Date]])&amp;"-"&amp;TEXT(MONTH(order_items[[#This Row],[Date]]),"00")</f>
        <v>2024-11</v>
      </c>
      <c r="E2277" s="1" t="str">
        <f>_xlfn.XLOOKUP(order_items[[#This Row],[product_id]],products!A:A,products!C:C)</f>
        <v>Electronics</v>
      </c>
      <c r="F2277" t="s">
        <v>992</v>
      </c>
      <c r="G2277" t="s">
        <v>917</v>
      </c>
      <c r="H2277">
        <v>6</v>
      </c>
      <c r="I2277">
        <v>233.95</v>
      </c>
      <c r="J2277" s="2">
        <v>0.1</v>
      </c>
    </row>
    <row r="2278" spans="1:10" x14ac:dyDescent="0.2">
      <c r="A2278" t="s">
        <v>4619</v>
      </c>
      <c r="B2278" t="s">
        <v>4618</v>
      </c>
      <c r="C2278" s="1">
        <f>_xlfn.XLOOKUP(order_items[[#This Row],[order_id]],orders!A:A,orders!C:C)</f>
        <v>45604</v>
      </c>
      <c r="D2278" s="3" t="str">
        <f>YEAR(order_items[[#This Row],[Date]])&amp;"-"&amp;TEXT(MONTH(order_items[[#This Row],[Date]]),"00")</f>
        <v>2024-11</v>
      </c>
      <c r="E2278" s="1" t="str">
        <f>_xlfn.XLOOKUP(order_items[[#This Row],[product_id]],products!A:A,products!C:C)</f>
        <v>Outdoor &amp; Sports</v>
      </c>
      <c r="F2278" t="s">
        <v>987</v>
      </c>
      <c r="G2278" t="s">
        <v>1120</v>
      </c>
      <c r="H2278">
        <v>19</v>
      </c>
      <c r="I2278">
        <v>440.43</v>
      </c>
      <c r="J2278" s="2">
        <v>0.1</v>
      </c>
    </row>
    <row r="2279" spans="1:10" x14ac:dyDescent="0.2">
      <c r="A2279" t="s">
        <v>4620</v>
      </c>
      <c r="B2279" t="s">
        <v>4618</v>
      </c>
      <c r="C2279" s="1">
        <f>_xlfn.XLOOKUP(order_items[[#This Row],[order_id]],orders!A:A,orders!C:C)</f>
        <v>45604</v>
      </c>
      <c r="D2279" s="3" t="str">
        <f>YEAR(order_items[[#This Row],[Date]])&amp;"-"&amp;TEXT(MONTH(order_items[[#This Row],[Date]]),"00")</f>
        <v>2024-11</v>
      </c>
      <c r="E2279" s="1" t="str">
        <f>_xlfn.XLOOKUP(order_items[[#This Row],[product_id]],products!A:A,products!C:C)</f>
        <v>Health &amp; Beauty</v>
      </c>
      <c r="F2279" t="s">
        <v>980</v>
      </c>
      <c r="G2279" t="s">
        <v>1109</v>
      </c>
      <c r="H2279">
        <v>19</v>
      </c>
      <c r="I2279">
        <v>377.95</v>
      </c>
      <c r="J2279" s="2">
        <v>0.15</v>
      </c>
    </row>
    <row r="2280" spans="1:10" x14ac:dyDescent="0.2">
      <c r="A2280" t="s">
        <v>4621</v>
      </c>
      <c r="B2280" t="s">
        <v>4622</v>
      </c>
      <c r="C2280" s="1">
        <f>_xlfn.XLOOKUP(order_items[[#This Row],[order_id]],orders!A:A,orders!C:C)</f>
        <v>45228</v>
      </c>
      <c r="D2280" s="3" t="str">
        <f>YEAR(order_items[[#This Row],[Date]])&amp;"-"&amp;TEXT(MONTH(order_items[[#This Row],[Date]]),"00")</f>
        <v>2023-10</v>
      </c>
      <c r="E2280" s="1" t="str">
        <f>_xlfn.XLOOKUP(order_items[[#This Row],[product_id]],products!A:A,products!C:C)</f>
        <v>Outdoor &amp; Sports</v>
      </c>
      <c r="F2280" t="s">
        <v>1056</v>
      </c>
      <c r="G2280" t="s">
        <v>917</v>
      </c>
      <c r="H2280">
        <v>22</v>
      </c>
      <c r="I2280">
        <v>111.6</v>
      </c>
      <c r="J2280" s="2">
        <v>0.05</v>
      </c>
    </row>
    <row r="2281" spans="1:10" x14ac:dyDescent="0.2">
      <c r="A2281" t="s">
        <v>4623</v>
      </c>
      <c r="B2281" t="s">
        <v>4622</v>
      </c>
      <c r="C2281" s="1">
        <f>_xlfn.XLOOKUP(order_items[[#This Row],[order_id]],orders!A:A,orders!C:C)</f>
        <v>45228</v>
      </c>
      <c r="D2281" s="3" t="str">
        <f>YEAR(order_items[[#This Row],[Date]])&amp;"-"&amp;TEXT(MONTH(order_items[[#This Row],[Date]]),"00")</f>
        <v>2023-10</v>
      </c>
      <c r="E2281" s="1" t="str">
        <f>_xlfn.XLOOKUP(order_items[[#This Row],[product_id]],products!A:A,products!C:C)</f>
        <v>Office Supplies</v>
      </c>
      <c r="F2281" t="s">
        <v>954</v>
      </c>
      <c r="G2281" t="s">
        <v>1101</v>
      </c>
      <c r="H2281">
        <v>8</v>
      </c>
      <c r="I2281">
        <v>171.07</v>
      </c>
      <c r="J2281" s="2">
        <v>0.1</v>
      </c>
    </row>
    <row r="2282" spans="1:10" x14ac:dyDescent="0.2">
      <c r="A2282" t="s">
        <v>4624</v>
      </c>
      <c r="B2282" t="s">
        <v>4625</v>
      </c>
      <c r="C2282" s="1">
        <f>_xlfn.XLOOKUP(order_items[[#This Row],[order_id]],orders!A:A,orders!C:C)</f>
        <v>45286</v>
      </c>
      <c r="D2282" s="3" t="str">
        <f>YEAR(order_items[[#This Row],[Date]])&amp;"-"&amp;TEXT(MONTH(order_items[[#This Row],[Date]]),"00")</f>
        <v>2023-12</v>
      </c>
      <c r="E2282" s="1" t="str">
        <f>_xlfn.XLOOKUP(order_items[[#This Row],[product_id]],products!A:A,products!C:C)</f>
        <v>Office Supplies</v>
      </c>
      <c r="F2282" t="s">
        <v>1035</v>
      </c>
      <c r="G2282" t="s">
        <v>1009</v>
      </c>
      <c r="H2282">
        <v>4</v>
      </c>
      <c r="I2282">
        <v>147.47999999999999</v>
      </c>
      <c r="J2282" s="2">
        <v>0</v>
      </c>
    </row>
    <row r="2283" spans="1:10" x14ac:dyDescent="0.2">
      <c r="A2283" t="s">
        <v>4626</v>
      </c>
      <c r="B2283" t="s">
        <v>4627</v>
      </c>
      <c r="C2283" s="1">
        <f>_xlfn.XLOOKUP(order_items[[#This Row],[order_id]],orders!A:A,orders!C:C)</f>
        <v>44973</v>
      </c>
      <c r="D2283" s="3" t="str">
        <f>YEAR(order_items[[#This Row],[Date]])&amp;"-"&amp;TEXT(MONTH(order_items[[#This Row],[Date]]),"00")</f>
        <v>2023-02</v>
      </c>
      <c r="E2283" s="1" t="str">
        <f>_xlfn.XLOOKUP(order_items[[#This Row],[product_id]],products!A:A,products!C:C)</f>
        <v>Outdoor &amp; Sports</v>
      </c>
      <c r="F2283" t="s">
        <v>1113</v>
      </c>
      <c r="G2283" t="s">
        <v>1109</v>
      </c>
      <c r="H2283">
        <v>2</v>
      </c>
      <c r="I2283">
        <v>285.12</v>
      </c>
      <c r="J2283" s="2">
        <v>0</v>
      </c>
    </row>
    <row r="2284" spans="1:10" x14ac:dyDescent="0.2">
      <c r="A2284" t="s">
        <v>4628</v>
      </c>
      <c r="B2284" t="s">
        <v>4627</v>
      </c>
      <c r="C2284" s="1">
        <f>_xlfn.XLOOKUP(order_items[[#This Row],[order_id]],orders!A:A,orders!C:C)</f>
        <v>44973</v>
      </c>
      <c r="D2284" s="3" t="str">
        <f>YEAR(order_items[[#This Row],[Date]])&amp;"-"&amp;TEXT(MONTH(order_items[[#This Row],[Date]]),"00")</f>
        <v>2023-02</v>
      </c>
      <c r="E2284" s="1" t="str">
        <f>_xlfn.XLOOKUP(order_items[[#This Row],[product_id]],products!A:A,products!C:C)</f>
        <v>Outdoor &amp; Sports</v>
      </c>
      <c r="F2284" t="s">
        <v>1069</v>
      </c>
      <c r="G2284" t="s">
        <v>917</v>
      </c>
      <c r="H2284">
        <v>-13</v>
      </c>
      <c r="I2284">
        <v>312.25</v>
      </c>
      <c r="J2284" s="2">
        <v>0</v>
      </c>
    </row>
    <row r="2285" spans="1:10" x14ac:dyDescent="0.2">
      <c r="A2285" t="s">
        <v>4629</v>
      </c>
      <c r="B2285" t="s">
        <v>4627</v>
      </c>
      <c r="C2285" s="1">
        <f>_xlfn.XLOOKUP(order_items[[#This Row],[order_id]],orders!A:A,orders!C:C)</f>
        <v>44973</v>
      </c>
      <c r="D2285" s="3" t="str">
        <f>YEAR(order_items[[#This Row],[Date]])&amp;"-"&amp;TEXT(MONTH(order_items[[#This Row],[Date]]),"00")</f>
        <v>2023-02</v>
      </c>
      <c r="E2285" s="1" t="str">
        <f>_xlfn.XLOOKUP(order_items[[#This Row],[product_id]],products!A:A,products!C:C)</f>
        <v>Health &amp; Beauty</v>
      </c>
      <c r="F2285" t="s">
        <v>1095</v>
      </c>
      <c r="G2285" t="s">
        <v>1054</v>
      </c>
      <c r="H2285">
        <v>19</v>
      </c>
      <c r="I2285">
        <v>86.23</v>
      </c>
      <c r="J2285" s="2">
        <v>0.1</v>
      </c>
    </row>
    <row r="2286" spans="1:10" x14ac:dyDescent="0.2">
      <c r="A2286" t="s">
        <v>4630</v>
      </c>
      <c r="B2286" t="s">
        <v>4631</v>
      </c>
      <c r="C2286" s="1">
        <f>_xlfn.XLOOKUP(order_items[[#This Row],[order_id]],orders!A:A,orders!C:C)</f>
        <v>45609</v>
      </c>
      <c r="D2286" s="3" t="str">
        <f>YEAR(order_items[[#This Row],[Date]])&amp;"-"&amp;TEXT(MONTH(order_items[[#This Row],[Date]]),"00")</f>
        <v>2024-11</v>
      </c>
      <c r="E2286" s="1" t="str">
        <f>_xlfn.XLOOKUP(order_items[[#This Row],[product_id]],products!A:A,products!C:C)</f>
        <v>Outdoor &amp; Sports</v>
      </c>
      <c r="F2286" t="s">
        <v>936</v>
      </c>
      <c r="G2286" t="s">
        <v>1109</v>
      </c>
      <c r="H2286">
        <v>12</v>
      </c>
      <c r="I2286">
        <v>417.24</v>
      </c>
      <c r="J2286" s="2">
        <v>0</v>
      </c>
    </row>
    <row r="2287" spans="1:10" x14ac:dyDescent="0.2">
      <c r="A2287" t="s">
        <v>4632</v>
      </c>
      <c r="B2287" t="s">
        <v>4633</v>
      </c>
      <c r="C2287" s="1">
        <f>_xlfn.XLOOKUP(order_items[[#This Row],[order_id]],orders!A:A,orders!C:C)</f>
        <v>45608</v>
      </c>
      <c r="D2287" s="3" t="str">
        <f>YEAR(order_items[[#This Row],[Date]])&amp;"-"&amp;TEXT(MONTH(order_items[[#This Row],[Date]]),"00")</f>
        <v>2024-11</v>
      </c>
      <c r="E2287" s="1" t="str">
        <f>_xlfn.XLOOKUP(order_items[[#This Row],[product_id]],products!A:A,products!C:C)</f>
        <v>Electronics</v>
      </c>
      <c r="F2287" t="s">
        <v>1033</v>
      </c>
      <c r="G2287" t="s">
        <v>1080</v>
      </c>
      <c r="H2287">
        <v>3</v>
      </c>
      <c r="I2287">
        <v>163.53</v>
      </c>
      <c r="J2287" s="2">
        <v>0.05</v>
      </c>
    </row>
    <row r="2288" spans="1:10" x14ac:dyDescent="0.2">
      <c r="A2288" t="s">
        <v>4634</v>
      </c>
      <c r="B2288" t="s">
        <v>4635</v>
      </c>
      <c r="C2288" s="1">
        <f>_xlfn.XLOOKUP(order_items[[#This Row],[order_id]],orders!A:A,orders!C:C)</f>
        <v>45555</v>
      </c>
      <c r="D2288" s="3" t="str">
        <f>YEAR(order_items[[#This Row],[Date]])&amp;"-"&amp;TEXT(MONTH(order_items[[#This Row],[Date]]),"00")</f>
        <v>2024-09</v>
      </c>
      <c r="E2288" s="1" t="str">
        <f>_xlfn.XLOOKUP(order_items[[#This Row],[product_id]],products!A:A,products!C:C)</f>
        <v>Health &amp; Beauty</v>
      </c>
      <c r="F2288" t="s">
        <v>931</v>
      </c>
      <c r="G2288" t="s">
        <v>917</v>
      </c>
      <c r="H2288">
        <v>17</v>
      </c>
      <c r="I2288">
        <v>246.7</v>
      </c>
      <c r="J2288" s="2">
        <v>0</v>
      </c>
    </row>
    <row r="2289" spans="1:10" x14ac:dyDescent="0.2">
      <c r="A2289" t="s">
        <v>4636</v>
      </c>
      <c r="B2289" t="s">
        <v>4635</v>
      </c>
      <c r="C2289" s="1">
        <f>_xlfn.XLOOKUP(order_items[[#This Row],[order_id]],orders!A:A,orders!C:C)</f>
        <v>45555</v>
      </c>
      <c r="D2289" s="3" t="str">
        <f>YEAR(order_items[[#This Row],[Date]])&amp;"-"&amp;TEXT(MONTH(order_items[[#This Row],[Date]]),"00")</f>
        <v>2024-09</v>
      </c>
      <c r="E2289" s="1" t="str">
        <f>_xlfn.XLOOKUP(order_items[[#This Row],[product_id]],products!A:A,products!C:C)</f>
        <v>Outdoor &amp; Sports</v>
      </c>
      <c r="F2289" t="s">
        <v>1003</v>
      </c>
      <c r="G2289" t="s">
        <v>1119</v>
      </c>
      <c r="H2289">
        <v>12</v>
      </c>
      <c r="I2289">
        <v>260.81</v>
      </c>
      <c r="J2289" s="2">
        <v>0</v>
      </c>
    </row>
    <row r="2290" spans="1:10" x14ac:dyDescent="0.2">
      <c r="A2290" t="s">
        <v>4637</v>
      </c>
      <c r="B2290" t="s">
        <v>4635</v>
      </c>
      <c r="C2290" s="1">
        <f>_xlfn.XLOOKUP(order_items[[#This Row],[order_id]],orders!A:A,orders!C:C)</f>
        <v>45555</v>
      </c>
      <c r="D2290" s="3" t="str">
        <f>YEAR(order_items[[#This Row],[Date]])&amp;"-"&amp;TEXT(MONTH(order_items[[#This Row],[Date]]),"00")</f>
        <v>2024-09</v>
      </c>
      <c r="E2290" s="1" t="str">
        <f>_xlfn.XLOOKUP(order_items[[#This Row],[product_id]],products!A:A,products!C:C)</f>
        <v>Outdoor &amp; Sports</v>
      </c>
      <c r="F2290" t="s">
        <v>1041</v>
      </c>
      <c r="G2290" t="s">
        <v>1119</v>
      </c>
      <c r="H2290">
        <v>14</v>
      </c>
      <c r="I2290">
        <v>161.86000000000001</v>
      </c>
      <c r="J2290" s="2">
        <v>0</v>
      </c>
    </row>
    <row r="2291" spans="1:10" x14ac:dyDescent="0.2">
      <c r="A2291" t="s">
        <v>4638</v>
      </c>
      <c r="B2291" t="s">
        <v>4639</v>
      </c>
      <c r="C2291" s="1">
        <f>_xlfn.XLOOKUP(order_items[[#This Row],[order_id]],orders!A:A,orders!C:C)</f>
        <v>44987</v>
      </c>
      <c r="D2291" s="3" t="str">
        <f>YEAR(order_items[[#This Row],[Date]])&amp;"-"&amp;TEXT(MONTH(order_items[[#This Row],[Date]]),"00")</f>
        <v>2023-03</v>
      </c>
      <c r="E2291" s="1" t="str">
        <f>_xlfn.XLOOKUP(order_items[[#This Row],[product_id]],products!A:A,products!C:C)</f>
        <v>Outdoor &amp; Sports</v>
      </c>
      <c r="F2291" t="s">
        <v>1113</v>
      </c>
      <c r="G2291" t="s">
        <v>1122</v>
      </c>
      <c r="H2291">
        <v>25</v>
      </c>
      <c r="I2291">
        <v>285.12</v>
      </c>
      <c r="J2291" s="2">
        <v>0</v>
      </c>
    </row>
    <row r="2292" spans="1:10" x14ac:dyDescent="0.2">
      <c r="A2292" t="s">
        <v>4640</v>
      </c>
      <c r="B2292" t="s">
        <v>4641</v>
      </c>
      <c r="C2292" s="1">
        <f>_xlfn.XLOOKUP(order_items[[#This Row],[order_id]],orders!A:A,orders!C:C)</f>
        <v>45078</v>
      </c>
      <c r="D2292" s="3" t="str">
        <f>YEAR(order_items[[#This Row],[Date]])&amp;"-"&amp;TEXT(MONTH(order_items[[#This Row],[Date]]),"00")</f>
        <v>2023-06</v>
      </c>
      <c r="E2292" s="1" t="str">
        <f>_xlfn.XLOOKUP(order_items[[#This Row],[product_id]],products!A:A,products!C:C)</f>
        <v>Outdoor &amp; Sports</v>
      </c>
      <c r="F2292" t="s">
        <v>952</v>
      </c>
      <c r="G2292" t="s">
        <v>1122</v>
      </c>
      <c r="H2292">
        <v>16</v>
      </c>
      <c r="I2292">
        <v>230.33</v>
      </c>
      <c r="J2292" s="2">
        <v>0</v>
      </c>
    </row>
    <row r="2293" spans="1:10" x14ac:dyDescent="0.2">
      <c r="A2293" t="s">
        <v>4642</v>
      </c>
      <c r="B2293" t="s">
        <v>4643</v>
      </c>
      <c r="C2293" s="1">
        <f>_xlfn.XLOOKUP(order_items[[#This Row],[order_id]],orders!A:A,orders!C:C)</f>
        <v>45015</v>
      </c>
      <c r="D2293" s="3" t="str">
        <f>YEAR(order_items[[#This Row],[Date]])&amp;"-"&amp;TEXT(MONTH(order_items[[#This Row],[Date]]),"00")</f>
        <v>2023-03</v>
      </c>
      <c r="E2293" s="1" t="str">
        <f>_xlfn.XLOOKUP(order_items[[#This Row],[product_id]],products!A:A,products!C:C)</f>
        <v>Office Supplies</v>
      </c>
      <c r="F2293" t="s">
        <v>939</v>
      </c>
      <c r="G2293" t="s">
        <v>1101</v>
      </c>
      <c r="H2293">
        <v>1</v>
      </c>
      <c r="I2293">
        <v>528.29999999999995</v>
      </c>
      <c r="J2293" s="2">
        <v>0.05</v>
      </c>
    </row>
    <row r="2294" spans="1:10" x14ac:dyDescent="0.2">
      <c r="A2294" t="s">
        <v>4644</v>
      </c>
      <c r="B2294" t="s">
        <v>4645</v>
      </c>
      <c r="C2294" s="1">
        <f>_xlfn.XLOOKUP(order_items[[#This Row],[order_id]],orders!A:A,orders!C:C)</f>
        <v>45386</v>
      </c>
      <c r="D2294" s="3" t="str">
        <f>YEAR(order_items[[#This Row],[Date]])&amp;"-"&amp;TEXT(MONTH(order_items[[#This Row],[Date]]),"00")</f>
        <v>2024-04</v>
      </c>
      <c r="E2294" s="1" t="str">
        <f>_xlfn.XLOOKUP(order_items[[#This Row],[product_id]],products!A:A,products!C:C)</f>
        <v>Home &amp; Kitchen</v>
      </c>
      <c r="F2294" t="s">
        <v>1117</v>
      </c>
      <c r="G2294" t="s">
        <v>1120</v>
      </c>
      <c r="H2294">
        <v>8</v>
      </c>
      <c r="I2294">
        <v>210.52</v>
      </c>
      <c r="J2294" s="2">
        <v>0</v>
      </c>
    </row>
    <row r="2295" spans="1:10" x14ac:dyDescent="0.2">
      <c r="A2295" t="s">
        <v>4646</v>
      </c>
      <c r="B2295" t="s">
        <v>4647</v>
      </c>
      <c r="C2295" s="1">
        <f>_xlfn.XLOOKUP(order_items[[#This Row],[order_id]],orders!A:A,orders!C:C)</f>
        <v>45607</v>
      </c>
      <c r="D2295" s="3" t="str">
        <f>YEAR(order_items[[#This Row],[Date]])&amp;"-"&amp;TEXT(MONTH(order_items[[#This Row],[Date]]),"00")</f>
        <v>2024-11</v>
      </c>
      <c r="E2295" s="1" t="str">
        <f>_xlfn.XLOOKUP(order_items[[#This Row],[product_id]],products!A:A,products!C:C)</f>
        <v>Health &amp; Beauty</v>
      </c>
      <c r="F2295" t="s">
        <v>977</v>
      </c>
      <c r="G2295" t="s">
        <v>1080</v>
      </c>
      <c r="H2295">
        <v>10</v>
      </c>
      <c r="I2295">
        <v>344.52</v>
      </c>
      <c r="J2295" s="2">
        <v>0.1</v>
      </c>
    </row>
    <row r="2296" spans="1:10" x14ac:dyDescent="0.2">
      <c r="A2296" t="s">
        <v>4648</v>
      </c>
      <c r="B2296" t="s">
        <v>4647</v>
      </c>
      <c r="C2296" s="1">
        <f>_xlfn.XLOOKUP(order_items[[#This Row],[order_id]],orders!A:A,orders!C:C)</f>
        <v>45607</v>
      </c>
      <c r="D2296" s="3" t="str">
        <f>YEAR(order_items[[#This Row],[Date]])&amp;"-"&amp;TEXT(MONTH(order_items[[#This Row],[Date]]),"00")</f>
        <v>2024-11</v>
      </c>
      <c r="E2296" s="1" t="str">
        <f>_xlfn.XLOOKUP(order_items[[#This Row],[product_id]],products!A:A,products!C:C)</f>
        <v>Office Supplies</v>
      </c>
      <c r="F2296" t="s">
        <v>1051</v>
      </c>
      <c r="G2296" t="s">
        <v>1054</v>
      </c>
      <c r="H2296">
        <v>24</v>
      </c>
      <c r="I2296">
        <v>189.58</v>
      </c>
      <c r="J2296" s="2">
        <v>0</v>
      </c>
    </row>
    <row r="2297" spans="1:10" x14ac:dyDescent="0.2">
      <c r="A2297" t="s">
        <v>4649</v>
      </c>
      <c r="B2297" t="s">
        <v>4650</v>
      </c>
      <c r="C2297" s="1">
        <f>_xlfn.XLOOKUP(order_items[[#This Row],[order_id]],orders!A:A,orders!C:C)</f>
        <v>45399</v>
      </c>
      <c r="D2297" s="3" t="str">
        <f>YEAR(order_items[[#This Row],[Date]])&amp;"-"&amp;TEXT(MONTH(order_items[[#This Row],[Date]]),"00")</f>
        <v>2024-04</v>
      </c>
      <c r="E2297" s="1" t="str">
        <f>_xlfn.XLOOKUP(order_items[[#This Row],[product_id]],products!A:A,products!C:C)</f>
        <v>Home &amp; Kitchen</v>
      </c>
      <c r="F2297" t="s">
        <v>950</v>
      </c>
      <c r="G2297" t="s">
        <v>1120</v>
      </c>
      <c r="H2297">
        <v>18</v>
      </c>
      <c r="I2297">
        <v>399.81</v>
      </c>
      <c r="J2297" s="2">
        <v>0.1</v>
      </c>
    </row>
    <row r="2298" spans="1:10" x14ac:dyDescent="0.2">
      <c r="A2298" t="s">
        <v>4651</v>
      </c>
      <c r="B2298" t="s">
        <v>4650</v>
      </c>
      <c r="C2298" s="1">
        <f>_xlfn.XLOOKUP(order_items[[#This Row],[order_id]],orders!A:A,orders!C:C)</f>
        <v>45399</v>
      </c>
      <c r="D2298" s="3" t="str">
        <f>YEAR(order_items[[#This Row],[Date]])&amp;"-"&amp;TEXT(MONTH(order_items[[#This Row],[Date]]),"00")</f>
        <v>2024-04</v>
      </c>
      <c r="E2298" s="1" t="str">
        <f>_xlfn.XLOOKUP(order_items[[#This Row],[product_id]],products!A:A,products!C:C)</f>
        <v>Outdoor &amp; Sports</v>
      </c>
      <c r="F2298" t="s">
        <v>1025</v>
      </c>
      <c r="G2298" t="s">
        <v>1120</v>
      </c>
      <c r="H2298">
        <v>12</v>
      </c>
      <c r="I2298">
        <v>424.37</v>
      </c>
      <c r="J2298" s="2">
        <v>0</v>
      </c>
    </row>
    <row r="2299" spans="1:10" x14ac:dyDescent="0.2">
      <c r="A2299" t="s">
        <v>4652</v>
      </c>
      <c r="B2299" t="s">
        <v>4653</v>
      </c>
      <c r="C2299" s="1">
        <f>_xlfn.XLOOKUP(order_items[[#This Row],[order_id]],orders!A:A,orders!C:C)</f>
        <v>45120</v>
      </c>
      <c r="D2299" s="3" t="str">
        <f>YEAR(order_items[[#This Row],[Date]])&amp;"-"&amp;TEXT(MONTH(order_items[[#This Row],[Date]]),"00")</f>
        <v>2023-07</v>
      </c>
      <c r="E2299" s="1" t="str">
        <f>_xlfn.XLOOKUP(order_items[[#This Row],[product_id]],products!A:A,products!C:C)</f>
        <v>Office Supplies</v>
      </c>
      <c r="F2299" t="s">
        <v>1073</v>
      </c>
      <c r="G2299" t="s">
        <v>1120</v>
      </c>
      <c r="H2299">
        <v>2</v>
      </c>
      <c r="I2299">
        <v>207.47</v>
      </c>
      <c r="J2299" s="2">
        <v>0</v>
      </c>
    </row>
    <row r="2300" spans="1:10" x14ac:dyDescent="0.2">
      <c r="A2300" t="s">
        <v>4654</v>
      </c>
      <c r="B2300" t="s">
        <v>4653</v>
      </c>
      <c r="C2300" s="1">
        <f>_xlfn.XLOOKUP(order_items[[#This Row],[order_id]],orders!A:A,orders!C:C)</f>
        <v>45120</v>
      </c>
      <c r="D2300" s="3" t="str">
        <f>YEAR(order_items[[#This Row],[Date]])&amp;"-"&amp;TEXT(MONTH(order_items[[#This Row],[Date]]),"00")</f>
        <v>2023-07</v>
      </c>
      <c r="E2300" s="1" t="str">
        <f>_xlfn.XLOOKUP(order_items[[#This Row],[product_id]],products!A:A,products!C:C)</f>
        <v>Electronics</v>
      </c>
      <c r="F2300" t="s">
        <v>992</v>
      </c>
      <c r="G2300" t="s">
        <v>1122</v>
      </c>
      <c r="H2300">
        <v>23</v>
      </c>
      <c r="I2300">
        <v>233.95</v>
      </c>
      <c r="J2300" s="2">
        <v>0</v>
      </c>
    </row>
    <row r="2301" spans="1:10" x14ac:dyDescent="0.2">
      <c r="A2301" t="s">
        <v>4655</v>
      </c>
      <c r="B2301" t="s">
        <v>4653</v>
      </c>
      <c r="C2301" s="1">
        <f>_xlfn.XLOOKUP(order_items[[#This Row],[order_id]],orders!A:A,orders!C:C)</f>
        <v>45120</v>
      </c>
      <c r="D2301" s="3" t="str">
        <f>YEAR(order_items[[#This Row],[Date]])&amp;"-"&amp;TEXT(MONTH(order_items[[#This Row],[Date]]),"00")</f>
        <v>2023-07</v>
      </c>
      <c r="E2301" s="1" t="str">
        <f>_xlfn.XLOOKUP(order_items[[#This Row],[product_id]],products!A:A,products!C:C)</f>
        <v>Health &amp; Beauty</v>
      </c>
      <c r="F2301" t="s">
        <v>997</v>
      </c>
      <c r="G2301" t="s">
        <v>1054</v>
      </c>
      <c r="H2301">
        <v>13</v>
      </c>
      <c r="I2301">
        <v>272.63</v>
      </c>
      <c r="J2301" s="2">
        <v>0.05</v>
      </c>
    </row>
    <row r="2302" spans="1:10" x14ac:dyDescent="0.2">
      <c r="A2302" t="s">
        <v>4656</v>
      </c>
      <c r="B2302" t="s">
        <v>4657</v>
      </c>
      <c r="C2302" s="1">
        <f>_xlfn.XLOOKUP(order_items[[#This Row],[order_id]],orders!A:A,orders!C:C)</f>
        <v>45294</v>
      </c>
      <c r="D2302" s="3" t="str">
        <f>YEAR(order_items[[#This Row],[Date]])&amp;"-"&amp;TEXT(MONTH(order_items[[#This Row],[Date]]),"00")</f>
        <v>2024-01</v>
      </c>
      <c r="E2302" s="1" t="str">
        <f>_xlfn.XLOOKUP(order_items[[#This Row],[product_id]],products!A:A,products!C:C)</f>
        <v>Electronics</v>
      </c>
      <c r="F2302" t="s">
        <v>973</v>
      </c>
      <c r="G2302" t="s">
        <v>1120</v>
      </c>
      <c r="H2302">
        <v>20</v>
      </c>
      <c r="I2302">
        <v>237.27</v>
      </c>
      <c r="J2302" s="2">
        <v>0</v>
      </c>
    </row>
    <row r="2303" spans="1:10" x14ac:dyDescent="0.2">
      <c r="A2303" t="s">
        <v>4658</v>
      </c>
      <c r="B2303" t="s">
        <v>4657</v>
      </c>
      <c r="C2303" s="1">
        <f>_xlfn.XLOOKUP(order_items[[#This Row],[order_id]],orders!A:A,orders!C:C)</f>
        <v>45294</v>
      </c>
      <c r="D2303" s="3" t="str">
        <f>YEAR(order_items[[#This Row],[Date]])&amp;"-"&amp;TEXT(MONTH(order_items[[#This Row],[Date]]),"00")</f>
        <v>2024-01</v>
      </c>
      <c r="E2303" s="1" t="str">
        <f>_xlfn.XLOOKUP(order_items[[#This Row],[product_id]],products!A:A,products!C:C)</f>
        <v>Home &amp; Kitchen</v>
      </c>
      <c r="F2303" t="s">
        <v>1068</v>
      </c>
      <c r="G2303" t="s">
        <v>1109</v>
      </c>
      <c r="H2303">
        <v>18</v>
      </c>
      <c r="I2303">
        <v>475.7</v>
      </c>
      <c r="J2303" s="2">
        <v>0</v>
      </c>
    </row>
    <row r="2304" spans="1:10" x14ac:dyDescent="0.2">
      <c r="A2304" t="s">
        <v>4659</v>
      </c>
      <c r="B2304" t="s">
        <v>4657</v>
      </c>
      <c r="C2304" s="1">
        <f>_xlfn.XLOOKUP(order_items[[#This Row],[order_id]],orders!A:A,orders!C:C)</f>
        <v>45294</v>
      </c>
      <c r="D2304" s="3" t="str">
        <f>YEAR(order_items[[#This Row],[Date]])&amp;"-"&amp;TEXT(MONTH(order_items[[#This Row],[Date]]),"00")</f>
        <v>2024-01</v>
      </c>
      <c r="E2304" s="1" t="str">
        <f>_xlfn.XLOOKUP(order_items[[#This Row],[product_id]],products!A:A,products!C:C)</f>
        <v>Outdoor &amp; Sports</v>
      </c>
      <c r="F2304" t="s">
        <v>1025</v>
      </c>
      <c r="G2304" t="s">
        <v>1122</v>
      </c>
      <c r="H2304">
        <v>20</v>
      </c>
      <c r="I2304">
        <v>424.37</v>
      </c>
      <c r="J2304" s="2">
        <v>0</v>
      </c>
    </row>
    <row r="2305" spans="1:10" x14ac:dyDescent="0.2">
      <c r="A2305" t="s">
        <v>4660</v>
      </c>
      <c r="B2305" t="s">
        <v>4657</v>
      </c>
      <c r="C2305" s="1">
        <f>_xlfn.XLOOKUP(order_items[[#This Row],[order_id]],orders!A:A,orders!C:C)</f>
        <v>45294</v>
      </c>
      <c r="D2305" s="3" t="str">
        <f>YEAR(order_items[[#This Row],[Date]])&amp;"-"&amp;TEXT(MONTH(order_items[[#This Row],[Date]]),"00")</f>
        <v>2024-01</v>
      </c>
      <c r="E2305" s="1" t="str">
        <f>_xlfn.XLOOKUP(order_items[[#This Row],[product_id]],products!A:A,products!C:C)</f>
        <v>Outdoor &amp; Sports</v>
      </c>
      <c r="F2305" t="s">
        <v>1041</v>
      </c>
      <c r="G2305" t="s">
        <v>1115</v>
      </c>
      <c r="H2305">
        <v>18</v>
      </c>
      <c r="I2305">
        <v>161.86000000000001</v>
      </c>
      <c r="J2305" s="2">
        <v>0.05</v>
      </c>
    </row>
    <row r="2306" spans="1:10" x14ac:dyDescent="0.2">
      <c r="A2306" t="s">
        <v>4661</v>
      </c>
      <c r="B2306" t="s">
        <v>4662</v>
      </c>
      <c r="C2306" s="1">
        <f>_xlfn.XLOOKUP(order_items[[#This Row],[order_id]],orders!A:A,orders!C:C)</f>
        <v>45342</v>
      </c>
      <c r="D2306" s="3" t="str">
        <f>YEAR(order_items[[#This Row],[Date]])&amp;"-"&amp;TEXT(MONTH(order_items[[#This Row],[Date]]),"00")</f>
        <v>2024-02</v>
      </c>
      <c r="E2306" s="1" t="str">
        <f>_xlfn.XLOOKUP(order_items[[#This Row],[product_id]],products!A:A,products!C:C)</f>
        <v>Outdoor &amp; Sports</v>
      </c>
      <c r="F2306" t="s">
        <v>1037</v>
      </c>
      <c r="G2306" t="s">
        <v>1054</v>
      </c>
      <c r="H2306">
        <v>13</v>
      </c>
      <c r="I2306">
        <v>443.86</v>
      </c>
      <c r="J2306" s="2">
        <v>0</v>
      </c>
    </row>
    <row r="2307" spans="1:10" x14ac:dyDescent="0.2">
      <c r="A2307" t="s">
        <v>4663</v>
      </c>
      <c r="B2307" t="s">
        <v>4664</v>
      </c>
      <c r="C2307" s="1">
        <f>_xlfn.XLOOKUP(order_items[[#This Row],[order_id]],orders!A:A,orders!C:C)</f>
        <v>45068</v>
      </c>
      <c r="D2307" s="3" t="str">
        <f>YEAR(order_items[[#This Row],[Date]])&amp;"-"&amp;TEXT(MONTH(order_items[[#This Row],[Date]]),"00")</f>
        <v>2023-05</v>
      </c>
      <c r="E2307" s="1" t="str">
        <f>_xlfn.XLOOKUP(order_items[[#This Row],[product_id]],products!A:A,products!C:C)</f>
        <v>Outdoor &amp; Sports</v>
      </c>
      <c r="F2307" t="s">
        <v>1086</v>
      </c>
      <c r="G2307" t="s">
        <v>1080</v>
      </c>
      <c r="H2307">
        <v>12</v>
      </c>
      <c r="I2307">
        <v>316.57</v>
      </c>
      <c r="J2307" s="2">
        <v>0.15</v>
      </c>
    </row>
    <row r="2308" spans="1:10" x14ac:dyDescent="0.2">
      <c r="A2308" t="s">
        <v>4665</v>
      </c>
      <c r="B2308" t="s">
        <v>4664</v>
      </c>
      <c r="C2308" s="1">
        <f>_xlfn.XLOOKUP(order_items[[#This Row],[order_id]],orders!A:A,orders!C:C)</f>
        <v>45068</v>
      </c>
      <c r="D2308" s="3" t="str">
        <f>YEAR(order_items[[#This Row],[Date]])&amp;"-"&amp;TEXT(MONTH(order_items[[#This Row],[Date]]),"00")</f>
        <v>2023-05</v>
      </c>
      <c r="E2308" s="1" t="str">
        <f>_xlfn.XLOOKUP(order_items[[#This Row],[product_id]],products!A:A,products!C:C)</f>
        <v>Health &amp; Beauty</v>
      </c>
      <c r="F2308" t="s">
        <v>965</v>
      </c>
      <c r="G2308" t="s">
        <v>1101</v>
      </c>
      <c r="H2308">
        <v>11</v>
      </c>
      <c r="I2308">
        <v>382.04</v>
      </c>
      <c r="J2308" s="2">
        <v>0</v>
      </c>
    </row>
    <row r="2309" spans="1:10" x14ac:dyDescent="0.2">
      <c r="A2309" t="s">
        <v>4666</v>
      </c>
      <c r="B2309" t="s">
        <v>4664</v>
      </c>
      <c r="C2309" s="1">
        <f>_xlfn.XLOOKUP(order_items[[#This Row],[order_id]],orders!A:A,orders!C:C)</f>
        <v>45068</v>
      </c>
      <c r="D2309" s="3" t="str">
        <f>YEAR(order_items[[#This Row],[Date]])&amp;"-"&amp;TEXT(MONTH(order_items[[#This Row],[Date]]),"00")</f>
        <v>2023-05</v>
      </c>
      <c r="E2309" s="1" t="str">
        <f>_xlfn.XLOOKUP(order_items[[#This Row],[product_id]],products!A:A,products!C:C)</f>
        <v>Outdoor &amp; Sports</v>
      </c>
      <c r="F2309" t="s">
        <v>963</v>
      </c>
      <c r="G2309" t="s">
        <v>1119</v>
      </c>
      <c r="H2309">
        <v>23</v>
      </c>
      <c r="I2309">
        <v>213.2</v>
      </c>
      <c r="J2309" s="2">
        <v>0.05</v>
      </c>
    </row>
    <row r="2310" spans="1:10" x14ac:dyDescent="0.2">
      <c r="A2310" t="s">
        <v>4667</v>
      </c>
      <c r="B2310" t="s">
        <v>4664</v>
      </c>
      <c r="C2310" s="1">
        <f>_xlfn.XLOOKUP(order_items[[#This Row],[order_id]],orders!A:A,orders!C:C)</f>
        <v>45068</v>
      </c>
      <c r="D2310" s="3" t="str">
        <f>YEAR(order_items[[#This Row],[Date]])&amp;"-"&amp;TEXT(MONTH(order_items[[#This Row],[Date]]),"00")</f>
        <v>2023-05</v>
      </c>
      <c r="E2310" s="1" t="str">
        <f>_xlfn.XLOOKUP(order_items[[#This Row],[product_id]],products!A:A,products!C:C)</f>
        <v>Electronics</v>
      </c>
      <c r="F2310" t="s">
        <v>1002</v>
      </c>
      <c r="G2310" t="s">
        <v>1101</v>
      </c>
      <c r="H2310">
        <v>2</v>
      </c>
      <c r="I2310">
        <v>42.24</v>
      </c>
      <c r="J2310" s="2">
        <v>0.1</v>
      </c>
    </row>
    <row r="2311" spans="1:10" x14ac:dyDescent="0.2">
      <c r="A2311" t="s">
        <v>4668</v>
      </c>
      <c r="B2311" t="s">
        <v>4669</v>
      </c>
      <c r="C2311" s="1">
        <f>_xlfn.XLOOKUP(order_items[[#This Row],[order_id]],orders!A:A,orders!C:C)</f>
        <v>45186</v>
      </c>
      <c r="D2311" s="3" t="str">
        <f>YEAR(order_items[[#This Row],[Date]])&amp;"-"&amp;TEXT(MONTH(order_items[[#This Row],[Date]]),"00")</f>
        <v>2023-09</v>
      </c>
      <c r="E2311" s="1" t="str">
        <f>_xlfn.XLOOKUP(order_items[[#This Row],[product_id]],products!A:A,products!C:C)</f>
        <v>Outdoor &amp; Sports</v>
      </c>
      <c r="F2311" t="s">
        <v>936</v>
      </c>
      <c r="G2311" t="s">
        <v>1101</v>
      </c>
      <c r="H2311">
        <v>8</v>
      </c>
      <c r="I2311">
        <v>417.24</v>
      </c>
      <c r="J2311" s="2">
        <v>0.05</v>
      </c>
    </row>
    <row r="2312" spans="1:10" x14ac:dyDescent="0.2">
      <c r="A2312" t="s">
        <v>4670</v>
      </c>
      <c r="B2312" t="s">
        <v>4671</v>
      </c>
      <c r="C2312" s="1">
        <f>_xlfn.XLOOKUP(order_items[[#This Row],[order_id]],orders!A:A,orders!C:C)</f>
        <v>45294</v>
      </c>
      <c r="D2312" s="3" t="str">
        <f>YEAR(order_items[[#This Row],[Date]])&amp;"-"&amp;TEXT(MONTH(order_items[[#This Row],[Date]]),"00")</f>
        <v>2024-01</v>
      </c>
      <c r="E2312" s="1" t="str">
        <f>_xlfn.XLOOKUP(order_items[[#This Row],[product_id]],products!A:A,products!C:C)</f>
        <v>Home &amp; Kitchen</v>
      </c>
      <c r="F2312" t="s">
        <v>967</v>
      </c>
      <c r="G2312" t="s">
        <v>1009</v>
      </c>
      <c r="H2312">
        <v>14</v>
      </c>
      <c r="I2312">
        <v>36.29</v>
      </c>
      <c r="J2312" s="2">
        <v>0.05</v>
      </c>
    </row>
    <row r="2313" spans="1:10" x14ac:dyDescent="0.2">
      <c r="A2313" t="s">
        <v>4672</v>
      </c>
      <c r="B2313" t="s">
        <v>4671</v>
      </c>
      <c r="C2313" s="1">
        <f>_xlfn.XLOOKUP(order_items[[#This Row],[order_id]],orders!A:A,orders!C:C)</f>
        <v>45294</v>
      </c>
      <c r="D2313" s="3" t="str">
        <f>YEAR(order_items[[#This Row],[Date]])&amp;"-"&amp;TEXT(MONTH(order_items[[#This Row],[Date]]),"00")</f>
        <v>2024-01</v>
      </c>
      <c r="E2313" s="1" t="str">
        <f>_xlfn.XLOOKUP(order_items[[#This Row],[product_id]],products!A:A,products!C:C)</f>
        <v>Office Supplies</v>
      </c>
      <c r="F2313" t="s">
        <v>928</v>
      </c>
      <c r="G2313" t="s">
        <v>917</v>
      </c>
      <c r="H2313">
        <v>22</v>
      </c>
      <c r="I2313">
        <v>532.79</v>
      </c>
      <c r="J2313" s="2">
        <v>0</v>
      </c>
    </row>
    <row r="2314" spans="1:10" x14ac:dyDescent="0.2">
      <c r="A2314" t="s">
        <v>4673</v>
      </c>
      <c r="B2314" t="s">
        <v>4671</v>
      </c>
      <c r="C2314" s="1">
        <f>_xlfn.XLOOKUP(order_items[[#This Row],[order_id]],orders!A:A,orders!C:C)</f>
        <v>45294</v>
      </c>
      <c r="D2314" s="3" t="str">
        <f>YEAR(order_items[[#This Row],[Date]])&amp;"-"&amp;TEXT(MONTH(order_items[[#This Row],[Date]]),"00")</f>
        <v>2024-01</v>
      </c>
      <c r="E2314" s="1" t="str">
        <f>_xlfn.XLOOKUP(order_items[[#This Row],[product_id]],products!A:A,products!C:C)</f>
        <v>Office Supplies</v>
      </c>
      <c r="F2314" t="s">
        <v>923</v>
      </c>
      <c r="G2314" t="s">
        <v>1115</v>
      </c>
      <c r="H2314">
        <v>1</v>
      </c>
      <c r="I2314">
        <v>157.91999999999999</v>
      </c>
      <c r="J2314" s="2">
        <v>0.05</v>
      </c>
    </row>
    <row r="2315" spans="1:10" x14ac:dyDescent="0.2">
      <c r="A2315" t="s">
        <v>4674</v>
      </c>
      <c r="B2315" t="s">
        <v>4671</v>
      </c>
      <c r="C2315" s="1">
        <f>_xlfn.XLOOKUP(order_items[[#This Row],[order_id]],orders!A:A,orders!C:C)</f>
        <v>45294</v>
      </c>
      <c r="D2315" s="3" t="str">
        <f>YEAR(order_items[[#This Row],[Date]])&amp;"-"&amp;TEXT(MONTH(order_items[[#This Row],[Date]]),"00")</f>
        <v>2024-01</v>
      </c>
      <c r="E2315" s="1" t="str">
        <f>_xlfn.XLOOKUP(order_items[[#This Row],[product_id]],products!A:A,products!C:C)</f>
        <v>Outdoor &amp; Sports</v>
      </c>
      <c r="F2315" t="s">
        <v>987</v>
      </c>
      <c r="G2315" t="s">
        <v>1109</v>
      </c>
      <c r="H2315">
        <v>10</v>
      </c>
      <c r="I2315">
        <v>440.43</v>
      </c>
      <c r="J2315" s="2">
        <v>0</v>
      </c>
    </row>
    <row r="2316" spans="1:10" x14ac:dyDescent="0.2">
      <c r="A2316" t="s">
        <v>4675</v>
      </c>
      <c r="B2316" t="s">
        <v>4676</v>
      </c>
      <c r="C2316" s="1">
        <f>_xlfn.XLOOKUP(order_items[[#This Row],[order_id]],orders!A:A,orders!C:C)</f>
        <v>45388</v>
      </c>
      <c r="D2316" s="3" t="str">
        <f>YEAR(order_items[[#This Row],[Date]])&amp;"-"&amp;TEXT(MONTH(order_items[[#This Row],[Date]]),"00")</f>
        <v>2024-04</v>
      </c>
      <c r="E2316" s="1" t="str">
        <f>_xlfn.XLOOKUP(order_items[[#This Row],[product_id]],products!A:A,products!C:C)</f>
        <v>Electronics</v>
      </c>
      <c r="F2316" t="s">
        <v>1070</v>
      </c>
      <c r="G2316" t="s">
        <v>917</v>
      </c>
      <c r="H2316">
        <v>19</v>
      </c>
      <c r="I2316">
        <v>358.06</v>
      </c>
      <c r="J2316" s="2">
        <v>0.15</v>
      </c>
    </row>
    <row r="2317" spans="1:10" x14ac:dyDescent="0.2">
      <c r="A2317" t="s">
        <v>4677</v>
      </c>
      <c r="B2317" t="s">
        <v>4676</v>
      </c>
      <c r="C2317" s="1">
        <f>_xlfn.XLOOKUP(order_items[[#This Row],[order_id]],orders!A:A,orders!C:C)</f>
        <v>45388</v>
      </c>
      <c r="D2317" s="3" t="str">
        <f>YEAR(order_items[[#This Row],[Date]])&amp;"-"&amp;TEXT(MONTH(order_items[[#This Row],[Date]]),"00")</f>
        <v>2024-04</v>
      </c>
      <c r="E2317" s="1" t="str">
        <f>_xlfn.XLOOKUP(order_items[[#This Row],[product_id]],products!A:A,products!C:C)</f>
        <v>Outdoor &amp; Sports</v>
      </c>
      <c r="F2317" t="s">
        <v>1271</v>
      </c>
      <c r="G2317" t="s">
        <v>1122</v>
      </c>
      <c r="H2317">
        <v>25</v>
      </c>
      <c r="I2317">
        <v>358.43</v>
      </c>
      <c r="J2317" s="2">
        <v>0</v>
      </c>
    </row>
    <row r="2318" spans="1:10" x14ac:dyDescent="0.2">
      <c r="A2318" t="s">
        <v>4678</v>
      </c>
      <c r="B2318" t="s">
        <v>4679</v>
      </c>
      <c r="C2318" s="1">
        <f>_xlfn.XLOOKUP(order_items[[#This Row],[order_id]],orders!A:A,orders!C:C)</f>
        <v>45089</v>
      </c>
      <c r="D2318" s="3" t="str">
        <f>YEAR(order_items[[#This Row],[Date]])&amp;"-"&amp;TEXT(MONTH(order_items[[#This Row],[Date]]),"00")</f>
        <v>2023-06</v>
      </c>
      <c r="E2318" s="1" t="str">
        <f>_xlfn.XLOOKUP(order_items[[#This Row],[product_id]],products!A:A,products!C:C)</f>
        <v>Outdoor &amp; Sports</v>
      </c>
      <c r="F2318" t="s">
        <v>1032</v>
      </c>
      <c r="G2318" t="s">
        <v>1054</v>
      </c>
      <c r="H2318">
        <v>11</v>
      </c>
      <c r="I2318">
        <v>41.57</v>
      </c>
      <c r="J2318" s="2">
        <v>0.15</v>
      </c>
    </row>
    <row r="2319" spans="1:10" x14ac:dyDescent="0.2">
      <c r="A2319" t="s">
        <v>4680</v>
      </c>
      <c r="B2319" t="s">
        <v>4681</v>
      </c>
      <c r="C2319" s="1">
        <f>_xlfn.XLOOKUP(order_items[[#This Row],[order_id]],orders!A:A,orders!C:C)</f>
        <v>44996</v>
      </c>
      <c r="D2319" s="3" t="str">
        <f>YEAR(order_items[[#This Row],[Date]])&amp;"-"&amp;TEXT(MONTH(order_items[[#This Row],[Date]]),"00")</f>
        <v>2023-03</v>
      </c>
      <c r="E2319" s="1" t="str">
        <f>_xlfn.XLOOKUP(order_items[[#This Row],[product_id]],products!A:A,products!C:C)</f>
        <v>Home &amp; Kitchen</v>
      </c>
      <c r="F2319" t="s">
        <v>1048</v>
      </c>
      <c r="G2319" t="s">
        <v>1009</v>
      </c>
      <c r="H2319">
        <v>25</v>
      </c>
      <c r="I2319">
        <v>515.64</v>
      </c>
      <c r="J2319" s="2">
        <v>0</v>
      </c>
    </row>
    <row r="2320" spans="1:10" x14ac:dyDescent="0.2">
      <c r="A2320" t="s">
        <v>4682</v>
      </c>
      <c r="B2320" t="s">
        <v>4681</v>
      </c>
      <c r="C2320" s="1">
        <f>_xlfn.XLOOKUP(order_items[[#This Row],[order_id]],orders!A:A,orders!C:C)</f>
        <v>44996</v>
      </c>
      <c r="D2320" s="3" t="str">
        <f>YEAR(order_items[[#This Row],[Date]])&amp;"-"&amp;TEXT(MONTH(order_items[[#This Row],[Date]]),"00")</f>
        <v>2023-03</v>
      </c>
      <c r="E2320" s="1" t="str">
        <f>_xlfn.XLOOKUP(order_items[[#This Row],[product_id]],products!A:A,products!C:C)</f>
        <v>Outdoor &amp; Sports</v>
      </c>
      <c r="F2320" t="s">
        <v>963</v>
      </c>
      <c r="G2320" t="s">
        <v>1054</v>
      </c>
      <c r="H2320">
        <v>16</v>
      </c>
      <c r="I2320">
        <v>213.2</v>
      </c>
      <c r="J2320" s="2">
        <v>0.15</v>
      </c>
    </row>
    <row r="2321" spans="1:10" x14ac:dyDescent="0.2">
      <c r="A2321" t="s">
        <v>4683</v>
      </c>
      <c r="B2321" t="s">
        <v>4681</v>
      </c>
      <c r="C2321" s="1">
        <f>_xlfn.XLOOKUP(order_items[[#This Row],[order_id]],orders!A:A,orders!C:C)</f>
        <v>44996</v>
      </c>
      <c r="D2321" s="3" t="str">
        <f>YEAR(order_items[[#This Row],[Date]])&amp;"-"&amp;TEXT(MONTH(order_items[[#This Row],[Date]]),"00")</f>
        <v>2023-03</v>
      </c>
      <c r="E2321" s="1" t="str">
        <f>_xlfn.XLOOKUP(order_items[[#This Row],[product_id]],products!A:A,products!C:C)</f>
        <v>Office Supplies</v>
      </c>
      <c r="F2321" t="s">
        <v>1097</v>
      </c>
      <c r="G2321" t="s">
        <v>1054</v>
      </c>
      <c r="H2321">
        <v>23</v>
      </c>
      <c r="I2321">
        <v>398.25</v>
      </c>
      <c r="J2321" s="2">
        <v>0.05</v>
      </c>
    </row>
    <row r="2322" spans="1:10" x14ac:dyDescent="0.2">
      <c r="A2322" t="s">
        <v>4684</v>
      </c>
      <c r="B2322" t="s">
        <v>4681</v>
      </c>
      <c r="C2322" s="1">
        <f>_xlfn.XLOOKUP(order_items[[#This Row],[order_id]],orders!A:A,orders!C:C)</f>
        <v>44996</v>
      </c>
      <c r="D2322" s="3" t="str">
        <f>YEAR(order_items[[#This Row],[Date]])&amp;"-"&amp;TEXT(MONTH(order_items[[#This Row],[Date]]),"00")</f>
        <v>2023-03</v>
      </c>
      <c r="E2322" s="1" t="str">
        <f>_xlfn.XLOOKUP(order_items[[#This Row],[product_id]],products!A:A,products!C:C)</f>
        <v>Office Supplies</v>
      </c>
      <c r="F2322" t="s">
        <v>958</v>
      </c>
      <c r="G2322" t="s">
        <v>1115</v>
      </c>
      <c r="H2322">
        <v>7</v>
      </c>
      <c r="I2322">
        <v>469.16</v>
      </c>
      <c r="J2322" s="2">
        <v>0.15</v>
      </c>
    </row>
    <row r="2323" spans="1:10" x14ac:dyDescent="0.2">
      <c r="A2323" t="s">
        <v>4685</v>
      </c>
      <c r="B2323" t="s">
        <v>4686</v>
      </c>
      <c r="C2323" s="1">
        <f>_xlfn.XLOOKUP(order_items[[#This Row],[order_id]],orders!A:A,orders!C:C)</f>
        <v>45204</v>
      </c>
      <c r="D2323" s="3" t="str">
        <f>YEAR(order_items[[#This Row],[Date]])&amp;"-"&amp;TEXT(MONTH(order_items[[#This Row],[Date]]),"00")</f>
        <v>2023-10</v>
      </c>
      <c r="E2323" s="1" t="str">
        <f>_xlfn.XLOOKUP(order_items[[#This Row],[product_id]],products!A:A,products!C:C)</f>
        <v>Outdoor &amp; Sports</v>
      </c>
      <c r="F2323" t="s">
        <v>963</v>
      </c>
      <c r="G2323" t="s">
        <v>1119</v>
      </c>
      <c r="H2323">
        <v>12</v>
      </c>
      <c r="I2323">
        <v>213.2</v>
      </c>
      <c r="J2323" s="2">
        <v>0.15</v>
      </c>
    </row>
    <row r="2324" spans="1:10" x14ac:dyDescent="0.2">
      <c r="A2324" t="s">
        <v>4687</v>
      </c>
      <c r="B2324" t="s">
        <v>4686</v>
      </c>
      <c r="C2324" s="1">
        <f>_xlfn.XLOOKUP(order_items[[#This Row],[order_id]],orders!A:A,orders!C:C)</f>
        <v>45204</v>
      </c>
      <c r="D2324" s="3" t="str">
        <f>YEAR(order_items[[#This Row],[Date]])&amp;"-"&amp;TEXT(MONTH(order_items[[#This Row],[Date]]),"00")</f>
        <v>2023-10</v>
      </c>
      <c r="E2324" s="1" t="str">
        <f>_xlfn.XLOOKUP(order_items[[#This Row],[product_id]],products!A:A,products!C:C)</f>
        <v>Outdoor &amp; Sports</v>
      </c>
      <c r="F2324" t="s">
        <v>1091</v>
      </c>
      <c r="G2324" t="s">
        <v>1122</v>
      </c>
      <c r="H2324">
        <v>18</v>
      </c>
      <c r="I2324">
        <v>220.15</v>
      </c>
      <c r="J2324" s="2">
        <v>0.15</v>
      </c>
    </row>
    <row r="2325" spans="1:10" x14ac:dyDescent="0.2">
      <c r="A2325" t="s">
        <v>4688</v>
      </c>
      <c r="B2325" t="s">
        <v>4689</v>
      </c>
      <c r="C2325" s="1">
        <f>_xlfn.XLOOKUP(order_items[[#This Row],[order_id]],orders!A:A,orders!C:C)</f>
        <v>45383</v>
      </c>
      <c r="D2325" s="3" t="str">
        <f>YEAR(order_items[[#This Row],[Date]])&amp;"-"&amp;TEXT(MONTH(order_items[[#This Row],[Date]]),"00")</f>
        <v>2024-04</v>
      </c>
      <c r="E2325" s="1" t="str">
        <f>_xlfn.XLOOKUP(order_items[[#This Row],[product_id]],products!A:A,products!C:C)</f>
        <v>Outdoor &amp; Sports</v>
      </c>
      <c r="F2325" t="s">
        <v>1012</v>
      </c>
      <c r="G2325" t="s">
        <v>1120</v>
      </c>
      <c r="H2325">
        <v>25</v>
      </c>
      <c r="I2325">
        <v>64.27</v>
      </c>
      <c r="J2325" s="2">
        <v>0.05</v>
      </c>
    </row>
    <row r="2326" spans="1:10" x14ac:dyDescent="0.2">
      <c r="A2326" t="s">
        <v>4690</v>
      </c>
      <c r="B2326" t="s">
        <v>4689</v>
      </c>
      <c r="C2326" s="1">
        <f>_xlfn.XLOOKUP(order_items[[#This Row],[order_id]],orders!A:A,orders!C:C)</f>
        <v>45383</v>
      </c>
      <c r="D2326" s="3" t="str">
        <f>YEAR(order_items[[#This Row],[Date]])&amp;"-"&amp;TEXT(MONTH(order_items[[#This Row],[Date]]),"00")</f>
        <v>2024-04</v>
      </c>
      <c r="E2326" s="1" t="str">
        <f>_xlfn.XLOOKUP(order_items[[#This Row],[product_id]],products!A:A,products!C:C)</f>
        <v>Home &amp; Kitchen</v>
      </c>
      <c r="F2326" t="s">
        <v>1020</v>
      </c>
      <c r="G2326" t="s">
        <v>1080</v>
      </c>
      <c r="H2326">
        <v>4</v>
      </c>
      <c r="I2326">
        <v>297.11</v>
      </c>
      <c r="J2326" s="2">
        <v>0.05</v>
      </c>
    </row>
    <row r="2327" spans="1:10" x14ac:dyDescent="0.2">
      <c r="A2327" t="s">
        <v>4691</v>
      </c>
      <c r="B2327" t="s">
        <v>4692</v>
      </c>
      <c r="C2327" s="1">
        <f>_xlfn.XLOOKUP(order_items[[#This Row],[order_id]],orders!A:A,orders!C:C)</f>
        <v>45527</v>
      </c>
      <c r="D2327" s="3" t="str">
        <f>YEAR(order_items[[#This Row],[Date]])&amp;"-"&amp;TEXT(MONTH(order_items[[#This Row],[Date]]),"00")</f>
        <v>2024-08</v>
      </c>
      <c r="E2327" s="1" t="str">
        <f>_xlfn.XLOOKUP(order_items[[#This Row],[product_id]],products!A:A,products!C:C)</f>
        <v>Electronics</v>
      </c>
      <c r="F2327" t="s">
        <v>943</v>
      </c>
      <c r="G2327" t="s">
        <v>1119</v>
      </c>
      <c r="H2327">
        <v>9</v>
      </c>
      <c r="I2327">
        <v>152.97999999999999</v>
      </c>
      <c r="J2327" s="2">
        <v>0</v>
      </c>
    </row>
    <row r="2328" spans="1:10" x14ac:dyDescent="0.2">
      <c r="A2328" t="s">
        <v>4693</v>
      </c>
      <c r="B2328" t="s">
        <v>4692</v>
      </c>
      <c r="C2328" s="1">
        <f>_xlfn.XLOOKUP(order_items[[#This Row],[order_id]],orders!A:A,orders!C:C)</f>
        <v>45527</v>
      </c>
      <c r="D2328" s="3" t="str">
        <f>YEAR(order_items[[#This Row],[Date]])&amp;"-"&amp;TEXT(MONTH(order_items[[#This Row],[Date]]),"00")</f>
        <v>2024-08</v>
      </c>
      <c r="E2328" s="1" t="str">
        <f>_xlfn.XLOOKUP(order_items[[#This Row],[product_id]],products!A:A,products!C:C)</f>
        <v>Outdoor &amp; Sports</v>
      </c>
      <c r="F2328" t="s">
        <v>1108</v>
      </c>
      <c r="G2328" t="s">
        <v>1115</v>
      </c>
      <c r="H2328">
        <v>24</v>
      </c>
      <c r="I2328">
        <v>62.47</v>
      </c>
      <c r="J2328" s="2">
        <v>0.05</v>
      </c>
    </row>
    <row r="2329" spans="1:10" x14ac:dyDescent="0.2">
      <c r="A2329" t="s">
        <v>4694</v>
      </c>
      <c r="B2329" t="s">
        <v>4695</v>
      </c>
      <c r="C2329" s="1">
        <f>_xlfn.XLOOKUP(order_items[[#This Row],[order_id]],orders!A:A,orders!C:C)</f>
        <v>45188</v>
      </c>
      <c r="D2329" s="3" t="str">
        <f>YEAR(order_items[[#This Row],[Date]])&amp;"-"&amp;TEXT(MONTH(order_items[[#This Row],[Date]]),"00")</f>
        <v>2023-09</v>
      </c>
      <c r="E2329" s="1" t="str">
        <f>_xlfn.XLOOKUP(order_items[[#This Row],[product_id]],products!A:A,products!C:C)</f>
        <v>Outdoor &amp; Sports</v>
      </c>
      <c r="F2329" t="s">
        <v>1106</v>
      </c>
      <c r="G2329" t="s">
        <v>1115</v>
      </c>
      <c r="H2329">
        <v>24</v>
      </c>
      <c r="I2329">
        <v>294.41000000000003</v>
      </c>
      <c r="J2329" s="2">
        <v>0.05</v>
      </c>
    </row>
    <row r="2330" spans="1:10" x14ac:dyDescent="0.2">
      <c r="A2330" t="s">
        <v>4696</v>
      </c>
      <c r="B2330" t="s">
        <v>4697</v>
      </c>
      <c r="C2330" s="1">
        <f>_xlfn.XLOOKUP(order_items[[#This Row],[order_id]],orders!A:A,orders!C:C)</f>
        <v>45380</v>
      </c>
      <c r="D2330" s="3" t="str">
        <f>YEAR(order_items[[#This Row],[Date]])&amp;"-"&amp;TEXT(MONTH(order_items[[#This Row],[Date]]),"00")</f>
        <v>2024-03</v>
      </c>
      <c r="E2330" s="1" t="str">
        <f>_xlfn.XLOOKUP(order_items[[#This Row],[product_id]],products!A:A,products!C:C)</f>
        <v>Health &amp; Beauty</v>
      </c>
      <c r="F2330" t="s">
        <v>977</v>
      </c>
      <c r="G2330" t="s">
        <v>917</v>
      </c>
      <c r="H2330">
        <v>21</v>
      </c>
      <c r="I2330">
        <v>344.52</v>
      </c>
      <c r="J2330" s="2">
        <v>0.15</v>
      </c>
    </row>
    <row r="2331" spans="1:10" x14ac:dyDescent="0.2">
      <c r="A2331" t="s">
        <v>4698</v>
      </c>
      <c r="B2331" t="s">
        <v>4699</v>
      </c>
      <c r="C2331" s="1">
        <f>_xlfn.XLOOKUP(order_items[[#This Row],[order_id]],orders!A:A,orders!C:C)</f>
        <v>45005</v>
      </c>
      <c r="D2331" s="3" t="str">
        <f>YEAR(order_items[[#This Row],[Date]])&amp;"-"&amp;TEXT(MONTH(order_items[[#This Row],[Date]]),"00")</f>
        <v>2023-03</v>
      </c>
      <c r="E2331" s="1" t="str">
        <f>_xlfn.XLOOKUP(order_items[[#This Row],[product_id]],products!A:A,products!C:C)</f>
        <v>Home &amp; Kitchen</v>
      </c>
      <c r="F2331" t="s">
        <v>1031</v>
      </c>
      <c r="G2331" t="s">
        <v>1009</v>
      </c>
      <c r="H2331">
        <v>11</v>
      </c>
      <c r="I2331">
        <v>323.06</v>
      </c>
      <c r="J2331" s="2">
        <v>0.05</v>
      </c>
    </row>
    <row r="2332" spans="1:10" x14ac:dyDescent="0.2">
      <c r="A2332" t="s">
        <v>4700</v>
      </c>
      <c r="B2332" t="s">
        <v>4699</v>
      </c>
      <c r="C2332" s="1">
        <f>_xlfn.XLOOKUP(order_items[[#This Row],[order_id]],orders!A:A,orders!C:C)</f>
        <v>45005</v>
      </c>
      <c r="D2332" s="3" t="str">
        <f>YEAR(order_items[[#This Row],[Date]])&amp;"-"&amp;TEXT(MONTH(order_items[[#This Row],[Date]]),"00")</f>
        <v>2023-03</v>
      </c>
      <c r="E2332" s="1" t="str">
        <f>_xlfn.XLOOKUP(order_items[[#This Row],[product_id]],products!A:A,products!C:C)</f>
        <v>Office Supplies</v>
      </c>
      <c r="F2332" t="s">
        <v>1083</v>
      </c>
      <c r="G2332" t="s">
        <v>1009</v>
      </c>
      <c r="H2332">
        <v>21</v>
      </c>
      <c r="I2332">
        <v>386.19</v>
      </c>
      <c r="J2332" s="2">
        <v>0</v>
      </c>
    </row>
    <row r="2333" spans="1:10" x14ac:dyDescent="0.2">
      <c r="A2333" t="s">
        <v>4701</v>
      </c>
      <c r="B2333" t="s">
        <v>4702</v>
      </c>
      <c r="C2333" s="1">
        <f>_xlfn.XLOOKUP(order_items[[#This Row],[order_id]],orders!A:A,orders!C:C)</f>
        <v>45087</v>
      </c>
      <c r="D2333" s="3" t="str">
        <f>YEAR(order_items[[#This Row],[Date]])&amp;"-"&amp;TEXT(MONTH(order_items[[#This Row],[Date]]),"00")</f>
        <v>2023-06</v>
      </c>
      <c r="E2333" s="1" t="str">
        <f>_xlfn.XLOOKUP(order_items[[#This Row],[product_id]],products!A:A,products!C:C)</f>
        <v>Outdoor &amp; Sports</v>
      </c>
      <c r="F2333" t="s">
        <v>1041</v>
      </c>
      <c r="G2333" t="s">
        <v>1109</v>
      </c>
      <c r="H2333">
        <v>3</v>
      </c>
      <c r="I2333">
        <v>161.86000000000001</v>
      </c>
      <c r="J2333" s="2">
        <v>0.15</v>
      </c>
    </row>
    <row r="2334" spans="1:10" x14ac:dyDescent="0.2">
      <c r="A2334" t="s">
        <v>4703</v>
      </c>
      <c r="B2334" t="s">
        <v>4702</v>
      </c>
      <c r="C2334" s="1">
        <f>_xlfn.XLOOKUP(order_items[[#This Row],[order_id]],orders!A:A,orders!C:C)</f>
        <v>45087</v>
      </c>
      <c r="D2334" s="3" t="str">
        <f>YEAR(order_items[[#This Row],[Date]])&amp;"-"&amp;TEXT(MONTH(order_items[[#This Row],[Date]]),"00")</f>
        <v>2023-06</v>
      </c>
      <c r="E2334" s="1" t="str">
        <f>_xlfn.XLOOKUP(order_items[[#This Row],[product_id]],products!A:A,products!C:C)</f>
        <v>Health &amp; Beauty</v>
      </c>
      <c r="F2334" t="s">
        <v>999</v>
      </c>
      <c r="G2334" t="s">
        <v>1009</v>
      </c>
      <c r="H2334">
        <v>17</v>
      </c>
      <c r="I2334">
        <v>321.41000000000003</v>
      </c>
      <c r="J2334" s="2">
        <v>0</v>
      </c>
    </row>
    <row r="2335" spans="1:10" x14ac:dyDescent="0.2">
      <c r="A2335" t="s">
        <v>4704</v>
      </c>
      <c r="B2335" t="s">
        <v>4705</v>
      </c>
      <c r="C2335" s="1">
        <f>_xlfn.XLOOKUP(order_items[[#This Row],[order_id]],orders!A:A,orders!C:C)</f>
        <v>45185</v>
      </c>
      <c r="D2335" s="3" t="str">
        <f>YEAR(order_items[[#This Row],[Date]])&amp;"-"&amp;TEXT(MONTH(order_items[[#This Row],[Date]]),"00")</f>
        <v>2023-09</v>
      </c>
      <c r="E2335" s="1" t="str">
        <f>_xlfn.XLOOKUP(order_items[[#This Row],[product_id]],products!A:A,products!C:C)</f>
        <v>Electronics</v>
      </c>
      <c r="F2335" t="s">
        <v>1116</v>
      </c>
      <c r="G2335" t="s">
        <v>1115</v>
      </c>
      <c r="H2335">
        <v>7</v>
      </c>
      <c r="I2335">
        <v>193.17</v>
      </c>
      <c r="J2335" s="2">
        <v>0</v>
      </c>
    </row>
    <row r="2336" spans="1:10" x14ac:dyDescent="0.2">
      <c r="A2336" t="s">
        <v>4706</v>
      </c>
      <c r="B2336" t="s">
        <v>4707</v>
      </c>
      <c r="C2336" s="1">
        <f>_xlfn.XLOOKUP(order_items[[#This Row],[order_id]],orders!A:A,orders!C:C)</f>
        <v>45143</v>
      </c>
      <c r="D2336" s="3" t="str">
        <f>YEAR(order_items[[#This Row],[Date]])&amp;"-"&amp;TEXT(MONTH(order_items[[#This Row],[Date]]),"00")</f>
        <v>2023-08</v>
      </c>
      <c r="E2336" s="1" t="str">
        <f>_xlfn.XLOOKUP(order_items[[#This Row],[product_id]],products!A:A,products!C:C)</f>
        <v>Office Supplies</v>
      </c>
      <c r="F2336" t="s">
        <v>1059</v>
      </c>
      <c r="G2336" t="s">
        <v>1009</v>
      </c>
      <c r="H2336">
        <v>2</v>
      </c>
      <c r="I2336">
        <v>267.27999999999997</v>
      </c>
      <c r="J2336" s="2">
        <v>0</v>
      </c>
    </row>
    <row r="2337" spans="1:10" x14ac:dyDescent="0.2">
      <c r="A2337" t="s">
        <v>4708</v>
      </c>
      <c r="B2337" t="s">
        <v>4707</v>
      </c>
      <c r="C2337" s="1">
        <f>_xlfn.XLOOKUP(order_items[[#This Row],[order_id]],orders!A:A,orders!C:C)</f>
        <v>45143</v>
      </c>
      <c r="D2337" s="3" t="str">
        <f>YEAR(order_items[[#This Row],[Date]])&amp;"-"&amp;TEXT(MONTH(order_items[[#This Row],[Date]]),"00")</f>
        <v>2023-08</v>
      </c>
      <c r="E2337" s="1" t="str">
        <f>_xlfn.XLOOKUP(order_items[[#This Row],[product_id]],products!A:A,products!C:C)</f>
        <v>Electronics</v>
      </c>
      <c r="F2337" t="s">
        <v>938</v>
      </c>
      <c r="G2337" t="s">
        <v>1054</v>
      </c>
      <c r="H2337">
        <v>12</v>
      </c>
      <c r="I2337">
        <v>202.62</v>
      </c>
      <c r="J2337" s="2">
        <v>0.1</v>
      </c>
    </row>
    <row r="2338" spans="1:10" x14ac:dyDescent="0.2">
      <c r="A2338" t="s">
        <v>4709</v>
      </c>
      <c r="B2338" t="s">
        <v>4707</v>
      </c>
      <c r="C2338" s="1">
        <f>_xlfn.XLOOKUP(order_items[[#This Row],[order_id]],orders!A:A,orders!C:C)</f>
        <v>45143</v>
      </c>
      <c r="D2338" s="3" t="str">
        <f>YEAR(order_items[[#This Row],[Date]])&amp;"-"&amp;TEXT(MONTH(order_items[[#This Row],[Date]]),"00")</f>
        <v>2023-08</v>
      </c>
      <c r="E2338" s="1" t="str">
        <f>_xlfn.XLOOKUP(order_items[[#This Row],[product_id]],products!A:A,products!C:C)</f>
        <v>Office Supplies</v>
      </c>
      <c r="F2338" t="s">
        <v>1083</v>
      </c>
      <c r="G2338" t="s">
        <v>1120</v>
      </c>
      <c r="H2338">
        <v>23</v>
      </c>
      <c r="I2338">
        <v>386.19</v>
      </c>
      <c r="J2338" s="2">
        <v>0</v>
      </c>
    </row>
    <row r="2339" spans="1:10" x14ac:dyDescent="0.2">
      <c r="A2339" t="s">
        <v>4710</v>
      </c>
      <c r="B2339" t="s">
        <v>4707</v>
      </c>
      <c r="C2339" s="1">
        <f>_xlfn.XLOOKUP(order_items[[#This Row],[order_id]],orders!A:A,orders!C:C)</f>
        <v>45143</v>
      </c>
      <c r="D2339" s="3" t="str">
        <f>YEAR(order_items[[#This Row],[Date]])&amp;"-"&amp;TEXT(MONTH(order_items[[#This Row],[Date]]),"00")</f>
        <v>2023-08</v>
      </c>
      <c r="E2339" s="1" t="str">
        <f>_xlfn.XLOOKUP(order_items[[#This Row],[product_id]],products!A:A,products!C:C)</f>
        <v>Health &amp; Beauty</v>
      </c>
      <c r="F2339" t="s">
        <v>920</v>
      </c>
      <c r="G2339" t="s">
        <v>1119</v>
      </c>
      <c r="H2339">
        <v>8</v>
      </c>
      <c r="I2339">
        <v>188.62</v>
      </c>
      <c r="J2339" s="2">
        <v>0</v>
      </c>
    </row>
    <row r="2340" spans="1:10" x14ac:dyDescent="0.2">
      <c r="A2340" t="s">
        <v>4711</v>
      </c>
      <c r="B2340" t="s">
        <v>4712</v>
      </c>
      <c r="C2340" s="1">
        <f>_xlfn.XLOOKUP(order_items[[#This Row],[order_id]],orders!A:A,orders!C:C)</f>
        <v>45371</v>
      </c>
      <c r="D2340" s="3" t="str">
        <f>YEAR(order_items[[#This Row],[Date]])&amp;"-"&amp;TEXT(MONTH(order_items[[#This Row],[Date]]),"00")</f>
        <v>2024-03</v>
      </c>
      <c r="E2340" s="1" t="str">
        <f>_xlfn.XLOOKUP(order_items[[#This Row],[product_id]],products!A:A,products!C:C)</f>
        <v>Electronics</v>
      </c>
      <c r="F2340" t="s">
        <v>1008</v>
      </c>
      <c r="G2340" t="s">
        <v>1115</v>
      </c>
      <c r="H2340">
        <v>3</v>
      </c>
      <c r="I2340">
        <v>312.08</v>
      </c>
      <c r="J2340" s="2">
        <v>0.05</v>
      </c>
    </row>
    <row r="2341" spans="1:10" x14ac:dyDescent="0.2">
      <c r="A2341" t="s">
        <v>4713</v>
      </c>
      <c r="B2341" t="s">
        <v>4712</v>
      </c>
      <c r="C2341" s="1">
        <f>_xlfn.XLOOKUP(order_items[[#This Row],[order_id]],orders!A:A,orders!C:C)</f>
        <v>45371</v>
      </c>
      <c r="D2341" s="3" t="str">
        <f>YEAR(order_items[[#This Row],[Date]])&amp;"-"&amp;TEXT(MONTH(order_items[[#This Row],[Date]]),"00")</f>
        <v>2024-03</v>
      </c>
      <c r="E2341" s="1" t="str">
        <f>_xlfn.XLOOKUP(order_items[[#This Row],[product_id]],products!A:A,products!C:C)</f>
        <v>Office Supplies</v>
      </c>
      <c r="F2341" t="s">
        <v>1121</v>
      </c>
      <c r="G2341" t="s">
        <v>1054</v>
      </c>
      <c r="H2341">
        <v>20</v>
      </c>
      <c r="I2341">
        <v>490.76</v>
      </c>
      <c r="J2341" s="2">
        <v>0.15</v>
      </c>
    </row>
    <row r="2342" spans="1:10" x14ac:dyDescent="0.2">
      <c r="A2342" t="s">
        <v>4714</v>
      </c>
      <c r="B2342" t="s">
        <v>4715</v>
      </c>
      <c r="C2342" s="1">
        <f>_xlfn.XLOOKUP(order_items[[#This Row],[order_id]],orders!A:A,orders!C:C)</f>
        <v>45550</v>
      </c>
      <c r="D2342" s="3" t="str">
        <f>YEAR(order_items[[#This Row],[Date]])&amp;"-"&amp;TEXT(MONTH(order_items[[#This Row],[Date]]),"00")</f>
        <v>2024-09</v>
      </c>
      <c r="E2342" s="1" t="str">
        <f>_xlfn.XLOOKUP(order_items[[#This Row],[product_id]],products!A:A,products!C:C)</f>
        <v>Electronics</v>
      </c>
      <c r="F2342" t="s">
        <v>935</v>
      </c>
      <c r="G2342" t="s">
        <v>1054</v>
      </c>
      <c r="H2342">
        <v>8</v>
      </c>
      <c r="I2342">
        <v>208.02</v>
      </c>
      <c r="J2342" s="2">
        <v>0.05</v>
      </c>
    </row>
    <row r="2343" spans="1:10" x14ac:dyDescent="0.2">
      <c r="A2343" t="s">
        <v>4716</v>
      </c>
      <c r="B2343" t="s">
        <v>4717</v>
      </c>
      <c r="C2343" s="1">
        <f>_xlfn.XLOOKUP(order_items[[#This Row],[order_id]],orders!A:A,orders!C:C)</f>
        <v>45178</v>
      </c>
      <c r="D2343" s="3" t="str">
        <f>YEAR(order_items[[#This Row],[Date]])&amp;"-"&amp;TEXT(MONTH(order_items[[#This Row],[Date]]),"00")</f>
        <v>2023-09</v>
      </c>
      <c r="E2343" s="1" t="str">
        <f>_xlfn.XLOOKUP(order_items[[#This Row],[product_id]],products!A:A,products!C:C)</f>
        <v>Office Supplies</v>
      </c>
      <c r="F2343" t="s">
        <v>944</v>
      </c>
      <c r="G2343" t="s">
        <v>1122</v>
      </c>
      <c r="H2343">
        <v>4</v>
      </c>
      <c r="I2343">
        <v>187.74</v>
      </c>
      <c r="J2343" s="2">
        <v>0</v>
      </c>
    </row>
    <row r="2344" spans="1:10" x14ac:dyDescent="0.2">
      <c r="A2344" t="s">
        <v>4718</v>
      </c>
      <c r="B2344" t="s">
        <v>4717</v>
      </c>
      <c r="C2344" s="1">
        <f>_xlfn.XLOOKUP(order_items[[#This Row],[order_id]],orders!A:A,orders!C:C)</f>
        <v>45178</v>
      </c>
      <c r="D2344" s="3" t="str">
        <f>YEAR(order_items[[#This Row],[Date]])&amp;"-"&amp;TEXT(MONTH(order_items[[#This Row],[Date]]),"00")</f>
        <v>2023-09</v>
      </c>
      <c r="E2344" s="1" t="str">
        <f>_xlfn.XLOOKUP(order_items[[#This Row],[product_id]],products!A:A,products!C:C)</f>
        <v>Home &amp; Kitchen</v>
      </c>
      <c r="F2344" t="s">
        <v>1020</v>
      </c>
      <c r="G2344" t="s">
        <v>1009</v>
      </c>
      <c r="H2344">
        <v>13</v>
      </c>
      <c r="I2344">
        <v>297.11</v>
      </c>
      <c r="J2344" s="2">
        <v>0</v>
      </c>
    </row>
    <row r="2345" spans="1:10" x14ac:dyDescent="0.2">
      <c r="A2345" t="s">
        <v>4719</v>
      </c>
      <c r="B2345" t="s">
        <v>4717</v>
      </c>
      <c r="C2345" s="1">
        <f>_xlfn.XLOOKUP(order_items[[#This Row],[order_id]],orders!A:A,orders!C:C)</f>
        <v>45178</v>
      </c>
      <c r="D2345" s="3" t="str">
        <f>YEAR(order_items[[#This Row],[Date]])&amp;"-"&amp;TEXT(MONTH(order_items[[#This Row],[Date]]),"00")</f>
        <v>2023-09</v>
      </c>
      <c r="E2345" s="1" t="str">
        <f>_xlfn.XLOOKUP(order_items[[#This Row],[product_id]],products!A:A,products!C:C)</f>
        <v>Outdoor &amp; Sports</v>
      </c>
      <c r="F2345" t="s">
        <v>1056</v>
      </c>
      <c r="G2345" t="s">
        <v>917</v>
      </c>
      <c r="H2345">
        <v>16</v>
      </c>
      <c r="I2345">
        <v>111.6</v>
      </c>
      <c r="J2345" s="2">
        <v>0</v>
      </c>
    </row>
    <row r="2346" spans="1:10" x14ac:dyDescent="0.2">
      <c r="A2346" t="s">
        <v>4720</v>
      </c>
      <c r="B2346" t="s">
        <v>4721</v>
      </c>
      <c r="C2346" s="1">
        <f>_xlfn.XLOOKUP(order_items[[#This Row],[order_id]],orders!A:A,orders!C:C)</f>
        <v>45003</v>
      </c>
      <c r="D2346" s="3" t="str">
        <f>YEAR(order_items[[#This Row],[Date]])&amp;"-"&amp;TEXT(MONTH(order_items[[#This Row],[Date]]),"00")</f>
        <v>2023-03</v>
      </c>
      <c r="E2346" s="1" t="str">
        <f>_xlfn.XLOOKUP(order_items[[#This Row],[product_id]],products!A:A,products!C:C)</f>
        <v>Office Supplies</v>
      </c>
      <c r="F2346" t="s">
        <v>1060</v>
      </c>
      <c r="G2346" t="s">
        <v>1109</v>
      </c>
      <c r="H2346">
        <v>2</v>
      </c>
      <c r="I2346">
        <v>222.24</v>
      </c>
      <c r="J2346" s="2">
        <v>0.1</v>
      </c>
    </row>
    <row r="2347" spans="1:10" x14ac:dyDescent="0.2">
      <c r="A2347" t="s">
        <v>4722</v>
      </c>
      <c r="B2347" t="s">
        <v>4723</v>
      </c>
      <c r="C2347" s="1">
        <f>_xlfn.XLOOKUP(order_items[[#This Row],[order_id]],orders!A:A,orders!C:C)</f>
        <v>44955</v>
      </c>
      <c r="D2347" s="3" t="str">
        <f>YEAR(order_items[[#This Row],[Date]])&amp;"-"&amp;TEXT(MONTH(order_items[[#This Row],[Date]]),"00")</f>
        <v>2023-01</v>
      </c>
      <c r="E2347" s="1" t="str">
        <f>_xlfn.XLOOKUP(order_items[[#This Row],[product_id]],products!A:A,products!C:C)</f>
        <v>Home &amp; Kitchen</v>
      </c>
      <c r="F2347" t="s">
        <v>1092</v>
      </c>
      <c r="G2347" t="s">
        <v>1120</v>
      </c>
      <c r="H2347">
        <v>25</v>
      </c>
      <c r="I2347">
        <v>190.51</v>
      </c>
      <c r="J2347" s="2">
        <v>0.1</v>
      </c>
    </row>
    <row r="2348" spans="1:10" x14ac:dyDescent="0.2">
      <c r="A2348" t="s">
        <v>4724</v>
      </c>
      <c r="B2348" t="s">
        <v>4725</v>
      </c>
      <c r="C2348" s="1">
        <f>_xlfn.XLOOKUP(order_items[[#This Row],[order_id]],orders!A:A,orders!C:C)</f>
        <v>44996</v>
      </c>
      <c r="D2348" s="3" t="str">
        <f>YEAR(order_items[[#This Row],[Date]])&amp;"-"&amp;TEXT(MONTH(order_items[[#This Row],[Date]]),"00")</f>
        <v>2023-03</v>
      </c>
      <c r="E2348" s="1" t="str">
        <f>_xlfn.XLOOKUP(order_items[[#This Row],[product_id]],products!A:A,products!C:C)</f>
        <v>Home &amp; Kitchen</v>
      </c>
      <c r="F2348" t="s">
        <v>1084</v>
      </c>
      <c r="G2348" t="s">
        <v>1080</v>
      </c>
      <c r="H2348">
        <v>21</v>
      </c>
      <c r="I2348">
        <v>54.31</v>
      </c>
      <c r="J2348" s="2">
        <v>0.15</v>
      </c>
    </row>
    <row r="2349" spans="1:10" x14ac:dyDescent="0.2">
      <c r="A2349" t="s">
        <v>4726</v>
      </c>
      <c r="B2349" t="s">
        <v>4725</v>
      </c>
      <c r="C2349" s="1">
        <f>_xlfn.XLOOKUP(order_items[[#This Row],[order_id]],orders!A:A,orders!C:C)</f>
        <v>44996</v>
      </c>
      <c r="D2349" s="3" t="str">
        <f>YEAR(order_items[[#This Row],[Date]])&amp;"-"&amp;TEXT(MONTH(order_items[[#This Row],[Date]]),"00")</f>
        <v>2023-03</v>
      </c>
      <c r="E2349" s="1" t="str">
        <f>_xlfn.XLOOKUP(order_items[[#This Row],[product_id]],products!A:A,products!C:C)</f>
        <v>Electronics</v>
      </c>
      <c r="F2349" t="s">
        <v>935</v>
      </c>
      <c r="G2349" t="s">
        <v>1109</v>
      </c>
      <c r="H2349">
        <v>14</v>
      </c>
      <c r="I2349">
        <v>208.02</v>
      </c>
      <c r="J2349" s="2">
        <v>0.05</v>
      </c>
    </row>
    <row r="2350" spans="1:10" x14ac:dyDescent="0.2">
      <c r="A2350" t="s">
        <v>4727</v>
      </c>
      <c r="B2350" t="s">
        <v>4725</v>
      </c>
      <c r="C2350" s="1">
        <f>_xlfn.XLOOKUP(order_items[[#This Row],[order_id]],orders!A:A,orders!C:C)</f>
        <v>44996</v>
      </c>
      <c r="D2350" s="3" t="str">
        <f>YEAR(order_items[[#This Row],[Date]])&amp;"-"&amp;TEXT(MONTH(order_items[[#This Row],[Date]]),"00")</f>
        <v>2023-03</v>
      </c>
      <c r="E2350" s="1" t="str">
        <f>_xlfn.XLOOKUP(order_items[[#This Row],[product_id]],products!A:A,products!C:C)</f>
        <v>Electronics</v>
      </c>
      <c r="F2350" t="s">
        <v>1076</v>
      </c>
      <c r="G2350" t="s">
        <v>1115</v>
      </c>
      <c r="H2350">
        <v>21</v>
      </c>
      <c r="I2350">
        <v>76.56</v>
      </c>
      <c r="J2350" s="2">
        <v>0</v>
      </c>
    </row>
    <row r="2351" spans="1:10" x14ac:dyDescent="0.2">
      <c r="A2351" t="s">
        <v>4728</v>
      </c>
      <c r="B2351" t="s">
        <v>4729</v>
      </c>
      <c r="C2351" s="1">
        <f>_xlfn.XLOOKUP(order_items[[#This Row],[order_id]],orders!A:A,orders!C:C)</f>
        <v>45344</v>
      </c>
      <c r="D2351" s="3" t="str">
        <f>YEAR(order_items[[#This Row],[Date]])&amp;"-"&amp;TEXT(MONTH(order_items[[#This Row],[Date]]),"00")</f>
        <v>2024-02</v>
      </c>
      <c r="E2351" s="1" t="str">
        <f>_xlfn.XLOOKUP(order_items[[#This Row],[product_id]],products!A:A,products!C:C)</f>
        <v>Home &amp; Kitchen</v>
      </c>
      <c r="F2351" t="s">
        <v>953</v>
      </c>
      <c r="G2351" t="s">
        <v>1101</v>
      </c>
      <c r="H2351">
        <v>13</v>
      </c>
      <c r="I2351">
        <v>42.06</v>
      </c>
      <c r="J2351" s="2">
        <v>0.15</v>
      </c>
    </row>
    <row r="2352" spans="1:10" x14ac:dyDescent="0.2">
      <c r="A2352" t="s">
        <v>4730</v>
      </c>
      <c r="B2352" t="s">
        <v>4729</v>
      </c>
      <c r="C2352" s="1">
        <f>_xlfn.XLOOKUP(order_items[[#This Row],[order_id]],orders!A:A,orders!C:C)</f>
        <v>45344</v>
      </c>
      <c r="D2352" s="3" t="str">
        <f>YEAR(order_items[[#This Row],[Date]])&amp;"-"&amp;TEXT(MONTH(order_items[[#This Row],[Date]]),"00")</f>
        <v>2024-02</v>
      </c>
      <c r="E2352" s="1" t="str">
        <f>_xlfn.XLOOKUP(order_items[[#This Row],[product_id]],products!A:A,products!C:C)</f>
        <v>Electronics</v>
      </c>
      <c r="F2352" t="s">
        <v>973</v>
      </c>
      <c r="G2352" t="s">
        <v>1119</v>
      </c>
      <c r="H2352">
        <v>20</v>
      </c>
      <c r="I2352">
        <v>237.27</v>
      </c>
      <c r="J2352" s="2">
        <v>0.15</v>
      </c>
    </row>
    <row r="2353" spans="1:10" x14ac:dyDescent="0.2">
      <c r="A2353" t="s">
        <v>4731</v>
      </c>
      <c r="B2353" t="s">
        <v>4729</v>
      </c>
      <c r="C2353" s="1">
        <f>_xlfn.XLOOKUP(order_items[[#This Row],[order_id]],orders!A:A,orders!C:C)</f>
        <v>45344</v>
      </c>
      <c r="D2353" s="3" t="str">
        <f>YEAR(order_items[[#This Row],[Date]])&amp;"-"&amp;TEXT(MONTH(order_items[[#This Row],[Date]]),"00")</f>
        <v>2024-02</v>
      </c>
      <c r="E2353" s="1" t="str">
        <f>_xlfn.XLOOKUP(order_items[[#This Row],[product_id]],products!A:A,products!C:C)</f>
        <v>Electronics</v>
      </c>
      <c r="F2353" t="s">
        <v>1118</v>
      </c>
      <c r="G2353" t="s">
        <v>1115</v>
      </c>
      <c r="H2353">
        <v>3</v>
      </c>
      <c r="I2353">
        <v>65.510000000000005</v>
      </c>
      <c r="J2353" s="2">
        <v>0</v>
      </c>
    </row>
    <row r="2354" spans="1:10" x14ac:dyDescent="0.2">
      <c r="A2354" t="s">
        <v>4732</v>
      </c>
      <c r="B2354" t="s">
        <v>4729</v>
      </c>
      <c r="C2354" s="1">
        <f>_xlfn.XLOOKUP(order_items[[#This Row],[order_id]],orders!A:A,orders!C:C)</f>
        <v>45344</v>
      </c>
      <c r="D2354" s="3" t="str">
        <f>YEAR(order_items[[#This Row],[Date]])&amp;"-"&amp;TEXT(MONTH(order_items[[#This Row],[Date]]),"00")</f>
        <v>2024-02</v>
      </c>
      <c r="E2354" s="1" t="str">
        <f>_xlfn.XLOOKUP(order_items[[#This Row],[product_id]],products!A:A,products!C:C)</f>
        <v>Outdoor &amp; Sports</v>
      </c>
      <c r="F2354" t="s">
        <v>1113</v>
      </c>
      <c r="G2354" t="s">
        <v>1080</v>
      </c>
      <c r="H2354">
        <v>8</v>
      </c>
      <c r="I2354">
        <v>285.12</v>
      </c>
      <c r="J2354" s="2">
        <v>0</v>
      </c>
    </row>
    <row r="2355" spans="1:10" x14ac:dyDescent="0.2">
      <c r="A2355" t="s">
        <v>4733</v>
      </c>
      <c r="B2355" t="s">
        <v>4734</v>
      </c>
      <c r="C2355" s="1">
        <f>_xlfn.XLOOKUP(order_items[[#This Row],[order_id]],orders!A:A,orders!C:C)</f>
        <v>45040</v>
      </c>
      <c r="D2355" s="3" t="str">
        <f>YEAR(order_items[[#This Row],[Date]])&amp;"-"&amp;TEXT(MONTH(order_items[[#This Row],[Date]]),"00")</f>
        <v>2023-04</v>
      </c>
      <c r="E2355" s="1" t="str">
        <f>_xlfn.XLOOKUP(order_items[[#This Row],[product_id]],products!A:A,products!C:C)</f>
        <v>Home &amp; Kitchen</v>
      </c>
      <c r="F2355" t="s">
        <v>1092</v>
      </c>
      <c r="G2355" t="s">
        <v>1101</v>
      </c>
      <c r="H2355">
        <v>16</v>
      </c>
      <c r="I2355">
        <v>190.51</v>
      </c>
      <c r="J2355" s="2">
        <v>0.05</v>
      </c>
    </row>
    <row r="2356" spans="1:10" x14ac:dyDescent="0.2">
      <c r="A2356" t="s">
        <v>4735</v>
      </c>
      <c r="B2356" t="s">
        <v>4734</v>
      </c>
      <c r="C2356" s="1">
        <f>_xlfn.XLOOKUP(order_items[[#This Row],[order_id]],orders!A:A,orders!C:C)</f>
        <v>45040</v>
      </c>
      <c r="D2356" s="3" t="str">
        <f>YEAR(order_items[[#This Row],[Date]])&amp;"-"&amp;TEXT(MONTH(order_items[[#This Row],[Date]]),"00")</f>
        <v>2023-04</v>
      </c>
      <c r="E2356" s="1" t="str">
        <f>_xlfn.XLOOKUP(order_items[[#This Row],[product_id]],products!A:A,products!C:C)</f>
        <v>Outdoor &amp; Sports</v>
      </c>
      <c r="F2356" t="s">
        <v>1013</v>
      </c>
      <c r="G2356" t="s">
        <v>1122</v>
      </c>
      <c r="H2356">
        <v>16</v>
      </c>
      <c r="I2356">
        <v>43.85</v>
      </c>
      <c r="J2356" s="2">
        <v>0.1</v>
      </c>
    </row>
    <row r="2357" spans="1:10" x14ac:dyDescent="0.2">
      <c r="A2357" t="s">
        <v>4736</v>
      </c>
      <c r="B2357" t="s">
        <v>4734</v>
      </c>
      <c r="C2357" s="1">
        <f>_xlfn.XLOOKUP(order_items[[#This Row],[order_id]],orders!A:A,orders!C:C)</f>
        <v>45040</v>
      </c>
      <c r="D2357" s="3" t="str">
        <f>YEAR(order_items[[#This Row],[Date]])&amp;"-"&amp;TEXT(MONTH(order_items[[#This Row],[Date]]),"00")</f>
        <v>2023-04</v>
      </c>
      <c r="E2357" s="1" t="str">
        <f>_xlfn.XLOOKUP(order_items[[#This Row],[product_id]],products!A:A,products!C:C)</f>
        <v>Health &amp; Beauty</v>
      </c>
      <c r="F2357" t="s">
        <v>996</v>
      </c>
      <c r="G2357" t="s">
        <v>1122</v>
      </c>
      <c r="H2357">
        <v>24</v>
      </c>
      <c r="I2357">
        <v>332.27</v>
      </c>
      <c r="J2357" s="2">
        <v>0</v>
      </c>
    </row>
    <row r="2358" spans="1:10" x14ac:dyDescent="0.2">
      <c r="A2358" t="s">
        <v>4737</v>
      </c>
      <c r="B2358" t="s">
        <v>4734</v>
      </c>
      <c r="C2358" s="1">
        <f>_xlfn.XLOOKUP(order_items[[#This Row],[order_id]],orders!A:A,orders!C:C)</f>
        <v>45040</v>
      </c>
      <c r="D2358" s="3" t="str">
        <f>YEAR(order_items[[#This Row],[Date]])&amp;"-"&amp;TEXT(MONTH(order_items[[#This Row],[Date]]),"00")</f>
        <v>2023-04</v>
      </c>
      <c r="E2358" s="1" t="str">
        <f>_xlfn.XLOOKUP(order_items[[#This Row],[product_id]],products!A:A,products!C:C)</f>
        <v>Outdoor &amp; Sports</v>
      </c>
      <c r="F2358" t="s">
        <v>1032</v>
      </c>
      <c r="G2358" t="s">
        <v>1119</v>
      </c>
      <c r="H2358">
        <v>23</v>
      </c>
      <c r="I2358">
        <v>41.57</v>
      </c>
      <c r="J2358" s="2">
        <v>0</v>
      </c>
    </row>
    <row r="2359" spans="1:10" x14ac:dyDescent="0.2">
      <c r="A2359" t="s">
        <v>4738</v>
      </c>
      <c r="B2359" t="s">
        <v>4739</v>
      </c>
      <c r="C2359" s="1">
        <f>_xlfn.XLOOKUP(order_items[[#This Row],[order_id]],orders!A:A,orders!C:C)</f>
        <v>45215</v>
      </c>
      <c r="D2359" s="3" t="str">
        <f>YEAR(order_items[[#This Row],[Date]])&amp;"-"&amp;TEXT(MONTH(order_items[[#This Row],[Date]]),"00")</f>
        <v>2023-10</v>
      </c>
      <c r="E2359" s="1" t="str">
        <f>_xlfn.XLOOKUP(order_items[[#This Row],[product_id]],products!A:A,products!C:C)</f>
        <v>Health &amp; Beauty</v>
      </c>
      <c r="F2359" t="s">
        <v>931</v>
      </c>
      <c r="G2359" t="s">
        <v>1119</v>
      </c>
      <c r="H2359">
        <v>3</v>
      </c>
      <c r="I2359">
        <v>246.7</v>
      </c>
      <c r="J2359" s="2">
        <v>0</v>
      </c>
    </row>
    <row r="2360" spans="1:10" x14ac:dyDescent="0.2">
      <c r="A2360" t="s">
        <v>4740</v>
      </c>
      <c r="B2360" t="s">
        <v>4739</v>
      </c>
      <c r="C2360" s="1">
        <f>_xlfn.XLOOKUP(order_items[[#This Row],[order_id]],orders!A:A,orders!C:C)</f>
        <v>45215</v>
      </c>
      <c r="D2360" s="3" t="str">
        <f>YEAR(order_items[[#This Row],[Date]])&amp;"-"&amp;TEXT(MONTH(order_items[[#This Row],[Date]]),"00")</f>
        <v>2023-10</v>
      </c>
      <c r="E2360" s="1" t="str">
        <f>_xlfn.XLOOKUP(order_items[[#This Row],[product_id]],products!A:A,products!C:C)</f>
        <v>Office Supplies</v>
      </c>
      <c r="F2360" t="s">
        <v>918</v>
      </c>
      <c r="G2360" t="s">
        <v>1122</v>
      </c>
      <c r="H2360">
        <v>13</v>
      </c>
      <c r="I2360">
        <v>195.47</v>
      </c>
      <c r="J2360" s="2">
        <v>0.05</v>
      </c>
    </row>
    <row r="2361" spans="1:10" x14ac:dyDescent="0.2">
      <c r="A2361" t="s">
        <v>4741</v>
      </c>
      <c r="B2361" t="s">
        <v>4742</v>
      </c>
      <c r="C2361" s="1">
        <f>_xlfn.XLOOKUP(order_items[[#This Row],[order_id]],orders!A:A,orders!C:C)</f>
        <v>44942</v>
      </c>
      <c r="D2361" s="3" t="str">
        <f>YEAR(order_items[[#This Row],[Date]])&amp;"-"&amp;TEXT(MONTH(order_items[[#This Row],[Date]]),"00")</f>
        <v>2023-01</v>
      </c>
      <c r="E2361" s="1" t="str">
        <f>_xlfn.XLOOKUP(order_items[[#This Row],[product_id]],products!A:A,products!C:C)</f>
        <v>Office Supplies</v>
      </c>
      <c r="F2361" t="s">
        <v>1007</v>
      </c>
      <c r="G2361" t="s">
        <v>1009</v>
      </c>
      <c r="H2361">
        <v>23</v>
      </c>
      <c r="I2361">
        <v>51.68</v>
      </c>
      <c r="J2361" s="2">
        <v>0.05</v>
      </c>
    </row>
    <row r="2362" spans="1:10" x14ac:dyDescent="0.2">
      <c r="A2362" t="s">
        <v>4743</v>
      </c>
      <c r="B2362" t="s">
        <v>4744</v>
      </c>
      <c r="C2362" s="1">
        <f>_xlfn.XLOOKUP(order_items[[#This Row],[order_id]],orders!A:A,orders!C:C)</f>
        <v>45185</v>
      </c>
      <c r="D2362" s="3" t="str">
        <f>YEAR(order_items[[#This Row],[Date]])&amp;"-"&amp;TEXT(MONTH(order_items[[#This Row],[Date]]),"00")</f>
        <v>2023-09</v>
      </c>
      <c r="E2362" s="1" t="str">
        <f>_xlfn.XLOOKUP(order_items[[#This Row],[product_id]],products!A:A,products!C:C)</f>
        <v>Outdoor &amp; Sports</v>
      </c>
      <c r="F2362" t="s">
        <v>1025</v>
      </c>
      <c r="G2362" t="s">
        <v>1101</v>
      </c>
      <c r="H2362">
        <v>13</v>
      </c>
      <c r="I2362">
        <v>424.37</v>
      </c>
      <c r="J2362" s="2">
        <v>0</v>
      </c>
    </row>
    <row r="2363" spans="1:10" x14ac:dyDescent="0.2">
      <c r="A2363" t="s">
        <v>4745</v>
      </c>
      <c r="B2363" t="s">
        <v>4746</v>
      </c>
      <c r="C2363" s="1">
        <f>_xlfn.XLOOKUP(order_items[[#This Row],[order_id]],orders!A:A,orders!C:C)</f>
        <v>45531</v>
      </c>
      <c r="D2363" s="3" t="str">
        <f>YEAR(order_items[[#This Row],[Date]])&amp;"-"&amp;TEXT(MONTH(order_items[[#This Row],[Date]]),"00")</f>
        <v>2024-08</v>
      </c>
      <c r="E2363" s="1" t="str">
        <f>_xlfn.XLOOKUP(order_items[[#This Row],[product_id]],products!A:A,products!C:C)</f>
        <v>Outdoor &amp; Sports</v>
      </c>
      <c r="F2363" t="s">
        <v>1045</v>
      </c>
      <c r="G2363" t="s">
        <v>1120</v>
      </c>
      <c r="H2363">
        <v>7</v>
      </c>
      <c r="I2363">
        <v>269.57</v>
      </c>
      <c r="J2363" s="2">
        <v>0.05</v>
      </c>
    </row>
    <row r="2364" spans="1:10" x14ac:dyDescent="0.2">
      <c r="A2364" t="s">
        <v>4747</v>
      </c>
      <c r="B2364" t="s">
        <v>4748</v>
      </c>
      <c r="C2364" s="1">
        <f>_xlfn.XLOOKUP(order_items[[#This Row],[order_id]],orders!A:A,orders!C:C)</f>
        <v>45216</v>
      </c>
      <c r="D2364" s="3" t="str">
        <f>YEAR(order_items[[#This Row],[Date]])&amp;"-"&amp;TEXT(MONTH(order_items[[#This Row],[Date]]),"00")</f>
        <v>2023-10</v>
      </c>
      <c r="E2364" s="1" t="str">
        <f>_xlfn.XLOOKUP(order_items[[#This Row],[product_id]],products!A:A,products!C:C)</f>
        <v>Office Supplies</v>
      </c>
      <c r="F2364" t="s">
        <v>989</v>
      </c>
      <c r="G2364" t="s">
        <v>1120</v>
      </c>
      <c r="H2364">
        <v>10</v>
      </c>
      <c r="I2364">
        <v>188.01</v>
      </c>
      <c r="J2364" s="2">
        <v>0</v>
      </c>
    </row>
    <row r="2365" spans="1:10" x14ac:dyDescent="0.2">
      <c r="A2365" t="s">
        <v>4749</v>
      </c>
      <c r="B2365" t="s">
        <v>4748</v>
      </c>
      <c r="C2365" s="1">
        <f>_xlfn.XLOOKUP(order_items[[#This Row],[order_id]],orders!A:A,orders!C:C)</f>
        <v>45216</v>
      </c>
      <c r="D2365" s="3" t="str">
        <f>YEAR(order_items[[#This Row],[Date]])&amp;"-"&amp;TEXT(MONTH(order_items[[#This Row],[Date]]),"00")</f>
        <v>2023-10</v>
      </c>
      <c r="E2365" s="1" t="str">
        <f>_xlfn.XLOOKUP(order_items[[#This Row],[product_id]],products!A:A,products!C:C)</f>
        <v>Outdoor &amp; Sports</v>
      </c>
      <c r="F2365" t="s">
        <v>962</v>
      </c>
      <c r="G2365" t="s">
        <v>1080</v>
      </c>
      <c r="H2365">
        <v>18</v>
      </c>
      <c r="I2365">
        <v>383.09</v>
      </c>
      <c r="J2365" s="2">
        <v>0</v>
      </c>
    </row>
    <row r="2366" spans="1:10" x14ac:dyDescent="0.2">
      <c r="A2366" t="s">
        <v>4750</v>
      </c>
      <c r="B2366" t="s">
        <v>4748</v>
      </c>
      <c r="C2366" s="1">
        <f>_xlfn.XLOOKUP(order_items[[#This Row],[order_id]],orders!A:A,orders!C:C)</f>
        <v>45216</v>
      </c>
      <c r="D2366" s="3" t="str">
        <f>YEAR(order_items[[#This Row],[Date]])&amp;"-"&amp;TEXT(MONTH(order_items[[#This Row],[Date]]),"00")</f>
        <v>2023-10</v>
      </c>
      <c r="E2366" s="1" t="str">
        <f>_xlfn.XLOOKUP(order_items[[#This Row],[product_id]],products!A:A,products!C:C)</f>
        <v>Home &amp; Kitchen</v>
      </c>
      <c r="F2366" t="s">
        <v>1071</v>
      </c>
      <c r="G2366" t="s">
        <v>1080</v>
      </c>
      <c r="H2366">
        <v>25</v>
      </c>
      <c r="I2366">
        <v>58.88</v>
      </c>
      <c r="J2366" s="2">
        <v>0</v>
      </c>
    </row>
    <row r="2367" spans="1:10" x14ac:dyDescent="0.2">
      <c r="A2367" t="s">
        <v>4751</v>
      </c>
      <c r="B2367" t="s">
        <v>4752</v>
      </c>
      <c r="C2367" s="1">
        <f>_xlfn.XLOOKUP(order_items[[#This Row],[order_id]],orders!A:A,orders!C:C)</f>
        <v>45358</v>
      </c>
      <c r="D2367" s="3" t="str">
        <f>YEAR(order_items[[#This Row],[Date]])&amp;"-"&amp;TEXT(MONTH(order_items[[#This Row],[Date]]),"00")</f>
        <v>2024-03</v>
      </c>
      <c r="E2367" s="1" t="str">
        <f>_xlfn.XLOOKUP(order_items[[#This Row],[product_id]],products!A:A,products!C:C)</f>
        <v>Electronics</v>
      </c>
      <c r="F2367" t="s">
        <v>938</v>
      </c>
      <c r="G2367" t="s">
        <v>1122</v>
      </c>
      <c r="H2367">
        <v>2</v>
      </c>
      <c r="I2367">
        <v>202.62</v>
      </c>
      <c r="J2367" s="2">
        <v>0.05</v>
      </c>
    </row>
    <row r="2368" spans="1:10" x14ac:dyDescent="0.2">
      <c r="A2368" t="s">
        <v>4753</v>
      </c>
      <c r="B2368" t="s">
        <v>4754</v>
      </c>
      <c r="C2368" s="1">
        <f>_xlfn.XLOOKUP(order_items[[#This Row],[order_id]],orders!A:A,orders!C:C)</f>
        <v>45276</v>
      </c>
      <c r="D2368" s="3" t="str">
        <f>YEAR(order_items[[#This Row],[Date]])&amp;"-"&amp;TEXT(MONTH(order_items[[#This Row],[Date]]),"00")</f>
        <v>2023-12</v>
      </c>
      <c r="E2368" s="1" t="str">
        <f>_xlfn.XLOOKUP(order_items[[#This Row],[product_id]],products!A:A,products!C:C)</f>
        <v>Outdoor &amp; Sports</v>
      </c>
      <c r="F2368" t="s">
        <v>1010</v>
      </c>
      <c r="G2368" t="s">
        <v>917</v>
      </c>
      <c r="H2368">
        <v>10</v>
      </c>
      <c r="I2368">
        <v>224.38</v>
      </c>
      <c r="J2368" s="2">
        <v>0</v>
      </c>
    </row>
    <row r="2369" spans="1:10" x14ac:dyDescent="0.2">
      <c r="A2369" t="s">
        <v>4755</v>
      </c>
      <c r="B2369" t="s">
        <v>4754</v>
      </c>
      <c r="C2369" s="1">
        <f>_xlfn.XLOOKUP(order_items[[#This Row],[order_id]],orders!A:A,orders!C:C)</f>
        <v>45276</v>
      </c>
      <c r="D2369" s="3" t="str">
        <f>YEAR(order_items[[#This Row],[Date]])&amp;"-"&amp;TEXT(MONTH(order_items[[#This Row],[Date]]),"00")</f>
        <v>2023-12</v>
      </c>
      <c r="E2369" s="1" t="str">
        <f>_xlfn.XLOOKUP(order_items[[#This Row],[product_id]],products!A:A,products!C:C)</f>
        <v>Office Supplies</v>
      </c>
      <c r="F2369" t="s">
        <v>968</v>
      </c>
      <c r="G2369" t="s">
        <v>1109</v>
      </c>
      <c r="H2369">
        <v>1</v>
      </c>
      <c r="I2369">
        <v>36.99</v>
      </c>
      <c r="J2369" s="2">
        <v>0</v>
      </c>
    </row>
    <row r="2370" spans="1:10" x14ac:dyDescent="0.2">
      <c r="A2370" t="s">
        <v>4756</v>
      </c>
      <c r="B2370" t="s">
        <v>4757</v>
      </c>
      <c r="C2370" s="1">
        <f>_xlfn.XLOOKUP(order_items[[#This Row],[order_id]],orders!A:A,orders!C:C)</f>
        <v>45116</v>
      </c>
      <c r="D2370" s="3" t="str">
        <f>YEAR(order_items[[#This Row],[Date]])&amp;"-"&amp;TEXT(MONTH(order_items[[#This Row],[Date]]),"00")</f>
        <v>2023-07</v>
      </c>
      <c r="E2370" s="1" t="str">
        <f>_xlfn.XLOOKUP(order_items[[#This Row],[product_id]],products!A:A,products!C:C)</f>
        <v>Office Supplies</v>
      </c>
      <c r="F2370" t="s">
        <v>918</v>
      </c>
      <c r="G2370" t="s">
        <v>1119</v>
      </c>
      <c r="H2370">
        <v>4</v>
      </c>
      <c r="I2370">
        <v>195.47</v>
      </c>
      <c r="J2370" s="2">
        <v>0.15</v>
      </c>
    </row>
    <row r="2371" spans="1:10" x14ac:dyDescent="0.2">
      <c r="A2371" t="s">
        <v>4758</v>
      </c>
      <c r="B2371" t="s">
        <v>4759</v>
      </c>
      <c r="C2371" s="1">
        <f>_xlfn.XLOOKUP(order_items[[#This Row],[order_id]],orders!A:A,orders!C:C)</f>
        <v>45223</v>
      </c>
      <c r="D2371" s="3" t="str">
        <f>YEAR(order_items[[#This Row],[Date]])&amp;"-"&amp;TEXT(MONTH(order_items[[#This Row],[Date]]),"00")</f>
        <v>2023-10</v>
      </c>
      <c r="E2371" s="1" t="str">
        <f>_xlfn.XLOOKUP(order_items[[#This Row],[product_id]],products!A:A,products!C:C)</f>
        <v>Outdoor &amp; Sports</v>
      </c>
      <c r="F2371" t="s">
        <v>1106</v>
      </c>
      <c r="G2371" t="s">
        <v>1080</v>
      </c>
      <c r="H2371">
        <v>14</v>
      </c>
      <c r="I2371">
        <v>294.41000000000003</v>
      </c>
      <c r="J2371" s="2">
        <v>0.05</v>
      </c>
    </row>
    <row r="2372" spans="1:10" x14ac:dyDescent="0.2">
      <c r="A2372" t="s">
        <v>4760</v>
      </c>
      <c r="B2372" t="s">
        <v>4761</v>
      </c>
      <c r="C2372" s="1">
        <f>_xlfn.XLOOKUP(order_items[[#This Row],[order_id]],orders!A:A,orders!C:C)</f>
        <v>45548</v>
      </c>
      <c r="D2372" s="3" t="str">
        <f>YEAR(order_items[[#This Row],[Date]])&amp;"-"&amp;TEXT(MONTH(order_items[[#This Row],[Date]]),"00")</f>
        <v>2024-09</v>
      </c>
      <c r="E2372" s="1" t="str">
        <f>_xlfn.XLOOKUP(order_items[[#This Row],[product_id]],products!A:A,products!C:C)</f>
        <v>Outdoor &amp; Sports</v>
      </c>
      <c r="F2372" t="s">
        <v>962</v>
      </c>
      <c r="G2372" t="s">
        <v>1122</v>
      </c>
      <c r="H2372">
        <v>20</v>
      </c>
      <c r="I2372">
        <v>383.09</v>
      </c>
      <c r="J2372" s="2">
        <v>0</v>
      </c>
    </row>
    <row r="2373" spans="1:10" x14ac:dyDescent="0.2">
      <c r="A2373" t="s">
        <v>4762</v>
      </c>
      <c r="B2373" t="s">
        <v>4761</v>
      </c>
      <c r="C2373" s="1">
        <f>_xlfn.XLOOKUP(order_items[[#This Row],[order_id]],orders!A:A,orders!C:C)</f>
        <v>45548</v>
      </c>
      <c r="D2373" s="3" t="str">
        <f>YEAR(order_items[[#This Row],[Date]])&amp;"-"&amp;TEXT(MONTH(order_items[[#This Row],[Date]]),"00")</f>
        <v>2024-09</v>
      </c>
      <c r="E2373" s="1" t="str">
        <f>_xlfn.XLOOKUP(order_items[[#This Row],[product_id]],products!A:A,products!C:C)</f>
        <v>Health &amp; Beauty</v>
      </c>
      <c r="F2373" t="s">
        <v>1111</v>
      </c>
      <c r="G2373" t="s">
        <v>1109</v>
      </c>
      <c r="H2373">
        <v>24</v>
      </c>
      <c r="I2373">
        <v>358.28</v>
      </c>
      <c r="J2373" s="2">
        <v>0</v>
      </c>
    </row>
    <row r="2374" spans="1:10" x14ac:dyDescent="0.2">
      <c r="A2374" t="s">
        <v>4763</v>
      </c>
      <c r="B2374" t="s">
        <v>4764</v>
      </c>
      <c r="C2374" s="1">
        <f>_xlfn.XLOOKUP(order_items[[#This Row],[order_id]],orders!A:A,orders!C:C)</f>
        <v>45402</v>
      </c>
      <c r="D2374" s="3" t="str">
        <f>YEAR(order_items[[#This Row],[Date]])&amp;"-"&amp;TEXT(MONTH(order_items[[#This Row],[Date]]),"00")</f>
        <v>2024-04</v>
      </c>
      <c r="E2374" s="1" t="str">
        <f>_xlfn.XLOOKUP(order_items[[#This Row],[product_id]],products!A:A,products!C:C)</f>
        <v>Health &amp; Beauty</v>
      </c>
      <c r="F2374" t="s">
        <v>947</v>
      </c>
      <c r="G2374" t="s">
        <v>1080</v>
      </c>
      <c r="H2374">
        <v>9</v>
      </c>
      <c r="I2374">
        <v>323.72000000000003</v>
      </c>
      <c r="J2374" s="2">
        <v>0</v>
      </c>
    </row>
    <row r="2375" spans="1:10" x14ac:dyDescent="0.2">
      <c r="A2375" t="s">
        <v>4765</v>
      </c>
      <c r="B2375" t="s">
        <v>4764</v>
      </c>
      <c r="C2375" s="1">
        <f>_xlfn.XLOOKUP(order_items[[#This Row],[order_id]],orders!A:A,orders!C:C)</f>
        <v>45402</v>
      </c>
      <c r="D2375" s="3" t="str">
        <f>YEAR(order_items[[#This Row],[Date]])&amp;"-"&amp;TEXT(MONTH(order_items[[#This Row],[Date]]),"00")</f>
        <v>2024-04</v>
      </c>
      <c r="E2375" s="1" t="str">
        <f>_xlfn.XLOOKUP(order_items[[#This Row],[product_id]],products!A:A,products!C:C)</f>
        <v>Electronics</v>
      </c>
      <c r="F2375" t="s">
        <v>1070</v>
      </c>
      <c r="G2375" t="s">
        <v>1115</v>
      </c>
      <c r="H2375">
        <v>22</v>
      </c>
      <c r="I2375">
        <v>358.06</v>
      </c>
      <c r="J2375" s="2">
        <v>0</v>
      </c>
    </row>
    <row r="2376" spans="1:10" x14ac:dyDescent="0.2">
      <c r="A2376" t="s">
        <v>4766</v>
      </c>
      <c r="B2376" t="s">
        <v>4764</v>
      </c>
      <c r="C2376" s="1">
        <f>_xlfn.XLOOKUP(order_items[[#This Row],[order_id]],orders!A:A,orders!C:C)</f>
        <v>45402</v>
      </c>
      <c r="D2376" s="3" t="str">
        <f>YEAR(order_items[[#This Row],[Date]])&amp;"-"&amp;TEXT(MONTH(order_items[[#This Row],[Date]]),"00")</f>
        <v>2024-04</v>
      </c>
      <c r="E2376" s="1" t="str">
        <f>_xlfn.XLOOKUP(order_items[[#This Row],[product_id]],products!A:A,products!C:C)</f>
        <v>Office Supplies</v>
      </c>
      <c r="F2376" t="s">
        <v>1059</v>
      </c>
      <c r="G2376" t="s">
        <v>1080</v>
      </c>
      <c r="H2376">
        <v>21</v>
      </c>
      <c r="I2376">
        <v>267.27999999999997</v>
      </c>
      <c r="J2376" s="2">
        <v>0.1</v>
      </c>
    </row>
    <row r="2377" spans="1:10" x14ac:dyDescent="0.2">
      <c r="A2377" t="s">
        <v>4767</v>
      </c>
      <c r="B2377" t="s">
        <v>4768</v>
      </c>
      <c r="C2377" s="1">
        <f>_xlfn.XLOOKUP(order_items[[#This Row],[order_id]],orders!A:A,orders!C:C)</f>
        <v>45497</v>
      </c>
      <c r="D2377" s="3" t="str">
        <f>YEAR(order_items[[#This Row],[Date]])&amp;"-"&amp;TEXT(MONTH(order_items[[#This Row],[Date]]),"00")</f>
        <v>2024-07</v>
      </c>
      <c r="E2377" s="1" t="str">
        <f>_xlfn.XLOOKUP(order_items[[#This Row],[product_id]],products!A:A,products!C:C)</f>
        <v>Health &amp; Beauty</v>
      </c>
      <c r="F2377" t="s">
        <v>1040</v>
      </c>
      <c r="G2377" t="s">
        <v>1054</v>
      </c>
      <c r="H2377">
        <v>25</v>
      </c>
      <c r="I2377">
        <v>316.45</v>
      </c>
      <c r="J2377" s="2">
        <v>0</v>
      </c>
    </row>
    <row r="2378" spans="1:10" x14ac:dyDescent="0.2">
      <c r="A2378" t="s">
        <v>4769</v>
      </c>
      <c r="B2378" t="s">
        <v>4768</v>
      </c>
      <c r="C2378" s="1">
        <f>_xlfn.XLOOKUP(order_items[[#This Row],[order_id]],orders!A:A,orders!C:C)</f>
        <v>45497</v>
      </c>
      <c r="D2378" s="3" t="str">
        <f>YEAR(order_items[[#This Row],[Date]])&amp;"-"&amp;TEXT(MONTH(order_items[[#This Row],[Date]]),"00")</f>
        <v>2024-07</v>
      </c>
      <c r="E2378" s="1" t="str">
        <f>_xlfn.XLOOKUP(order_items[[#This Row],[product_id]],products!A:A,products!C:C)</f>
        <v>Office Supplies</v>
      </c>
      <c r="F2378" t="s">
        <v>1060</v>
      </c>
      <c r="G2378" t="s">
        <v>1054</v>
      </c>
      <c r="H2378">
        <v>8</v>
      </c>
      <c r="I2378">
        <v>222.24</v>
      </c>
      <c r="J2378" s="2">
        <v>0.05</v>
      </c>
    </row>
    <row r="2379" spans="1:10" x14ac:dyDescent="0.2">
      <c r="A2379" t="s">
        <v>4770</v>
      </c>
      <c r="B2379" t="s">
        <v>4771</v>
      </c>
      <c r="C2379" s="1">
        <f>_xlfn.XLOOKUP(order_items[[#This Row],[order_id]],orders!A:A,orders!C:C)</f>
        <v>45109</v>
      </c>
      <c r="D2379" s="3" t="str">
        <f>YEAR(order_items[[#This Row],[Date]])&amp;"-"&amp;TEXT(MONTH(order_items[[#This Row],[Date]]),"00")</f>
        <v>2023-07</v>
      </c>
      <c r="E2379" s="1" t="str">
        <f>_xlfn.XLOOKUP(order_items[[#This Row],[product_id]],products!A:A,products!C:C)</f>
        <v>Health &amp; Beauty</v>
      </c>
      <c r="F2379" t="s">
        <v>1095</v>
      </c>
      <c r="G2379" t="s">
        <v>1120</v>
      </c>
      <c r="H2379">
        <v>20</v>
      </c>
      <c r="I2379">
        <v>86.23</v>
      </c>
      <c r="J2379" s="2">
        <v>0.15</v>
      </c>
    </row>
    <row r="2380" spans="1:10" x14ac:dyDescent="0.2">
      <c r="A2380" t="s">
        <v>4772</v>
      </c>
      <c r="B2380" t="s">
        <v>4771</v>
      </c>
      <c r="C2380" s="1">
        <f>_xlfn.XLOOKUP(order_items[[#This Row],[order_id]],orders!A:A,orders!C:C)</f>
        <v>45109</v>
      </c>
      <c r="D2380" s="3" t="str">
        <f>YEAR(order_items[[#This Row],[Date]])&amp;"-"&amp;TEXT(MONTH(order_items[[#This Row],[Date]]),"00")</f>
        <v>2023-07</v>
      </c>
      <c r="E2380" s="1" t="str">
        <f>_xlfn.XLOOKUP(order_items[[#This Row],[product_id]],products!A:A,products!C:C)</f>
        <v>Outdoor &amp; Sports</v>
      </c>
      <c r="F2380" t="s">
        <v>1086</v>
      </c>
      <c r="G2380" t="s">
        <v>1115</v>
      </c>
      <c r="H2380">
        <v>21</v>
      </c>
      <c r="I2380">
        <v>316.57</v>
      </c>
      <c r="J2380" s="2">
        <v>0.05</v>
      </c>
    </row>
    <row r="2381" spans="1:10" x14ac:dyDescent="0.2">
      <c r="A2381" t="s">
        <v>4773</v>
      </c>
      <c r="B2381" t="s">
        <v>4774</v>
      </c>
      <c r="C2381" s="1">
        <f>_xlfn.XLOOKUP(order_items[[#This Row],[order_id]],orders!A:A,orders!C:C)</f>
        <v>45153</v>
      </c>
      <c r="D2381" s="3" t="str">
        <f>YEAR(order_items[[#This Row],[Date]])&amp;"-"&amp;TEXT(MONTH(order_items[[#This Row],[Date]]),"00")</f>
        <v>2023-08</v>
      </c>
      <c r="E2381" s="1" t="str">
        <f>_xlfn.XLOOKUP(order_items[[#This Row],[product_id]],products!A:A,products!C:C)</f>
        <v>Health &amp; Beauty</v>
      </c>
      <c r="F2381" t="s">
        <v>1034</v>
      </c>
      <c r="G2381" t="s">
        <v>1119</v>
      </c>
      <c r="H2381">
        <v>15</v>
      </c>
      <c r="I2381">
        <v>301.5</v>
      </c>
      <c r="J2381" s="2">
        <v>0.05</v>
      </c>
    </row>
    <row r="2382" spans="1:10" x14ac:dyDescent="0.2">
      <c r="A2382" t="s">
        <v>4775</v>
      </c>
      <c r="B2382" t="s">
        <v>4776</v>
      </c>
      <c r="C2382" s="1">
        <f>_xlfn.XLOOKUP(order_items[[#This Row],[order_id]],orders!A:A,orders!C:C)</f>
        <v>45368</v>
      </c>
      <c r="D2382" s="3" t="str">
        <f>YEAR(order_items[[#This Row],[Date]])&amp;"-"&amp;TEXT(MONTH(order_items[[#This Row],[Date]]),"00")</f>
        <v>2024-03</v>
      </c>
      <c r="E2382" s="1" t="str">
        <f>_xlfn.XLOOKUP(order_items[[#This Row],[product_id]],products!A:A,products!C:C)</f>
        <v>Outdoor &amp; Sports</v>
      </c>
      <c r="F2382" t="s">
        <v>1089</v>
      </c>
      <c r="G2382" t="s">
        <v>1120</v>
      </c>
      <c r="H2382">
        <v>4</v>
      </c>
      <c r="I2382">
        <v>229.27</v>
      </c>
      <c r="J2382" s="2">
        <v>0</v>
      </c>
    </row>
    <row r="2383" spans="1:10" x14ac:dyDescent="0.2">
      <c r="A2383" t="s">
        <v>4777</v>
      </c>
      <c r="B2383" t="s">
        <v>4776</v>
      </c>
      <c r="C2383" s="1">
        <f>_xlfn.XLOOKUP(order_items[[#This Row],[order_id]],orders!A:A,orders!C:C)</f>
        <v>45368</v>
      </c>
      <c r="D2383" s="3" t="str">
        <f>YEAR(order_items[[#This Row],[Date]])&amp;"-"&amp;TEXT(MONTH(order_items[[#This Row],[Date]]),"00")</f>
        <v>2024-03</v>
      </c>
      <c r="E2383" s="1" t="str">
        <f>_xlfn.XLOOKUP(order_items[[#This Row],[product_id]],products!A:A,products!C:C)</f>
        <v>Health &amp; Beauty</v>
      </c>
      <c r="F2383" t="s">
        <v>1053</v>
      </c>
      <c r="G2383" t="s">
        <v>1115</v>
      </c>
      <c r="H2383">
        <v>7</v>
      </c>
      <c r="I2383">
        <v>200.07</v>
      </c>
    </row>
    <row r="2384" spans="1:10" x14ac:dyDescent="0.2">
      <c r="A2384" t="s">
        <v>4778</v>
      </c>
      <c r="B2384" t="s">
        <v>4779</v>
      </c>
      <c r="C2384" s="1">
        <f>_xlfn.XLOOKUP(order_items[[#This Row],[order_id]],orders!A:A,orders!C:C)</f>
        <v>45124</v>
      </c>
      <c r="D2384" s="3" t="str">
        <f>YEAR(order_items[[#This Row],[Date]])&amp;"-"&amp;TEXT(MONTH(order_items[[#This Row],[Date]]),"00")</f>
        <v>2023-07</v>
      </c>
      <c r="E2384" s="1" t="str">
        <f>_xlfn.XLOOKUP(order_items[[#This Row],[product_id]],products!A:A,products!C:C)</f>
        <v>Outdoor &amp; Sports</v>
      </c>
      <c r="F2384" t="s">
        <v>1098</v>
      </c>
      <c r="G2384" t="s">
        <v>1119</v>
      </c>
      <c r="H2384">
        <v>11</v>
      </c>
      <c r="I2384">
        <v>398.53</v>
      </c>
      <c r="J2384" s="2">
        <v>0.1</v>
      </c>
    </row>
    <row r="2385" spans="1:10" x14ac:dyDescent="0.2">
      <c r="A2385" t="s">
        <v>4780</v>
      </c>
      <c r="B2385" t="s">
        <v>4781</v>
      </c>
      <c r="C2385" s="1">
        <f>_xlfn.XLOOKUP(order_items[[#This Row],[order_id]],orders!A:A,orders!C:C)</f>
        <v>45059</v>
      </c>
      <c r="D2385" s="3" t="str">
        <f>YEAR(order_items[[#This Row],[Date]])&amp;"-"&amp;TEXT(MONTH(order_items[[#This Row],[Date]]),"00")</f>
        <v>2023-05</v>
      </c>
      <c r="E2385" s="1" t="str">
        <f>_xlfn.XLOOKUP(order_items[[#This Row],[product_id]],products!A:A,products!C:C)</f>
        <v>Health &amp; Beauty</v>
      </c>
      <c r="F2385" t="s">
        <v>1034</v>
      </c>
      <c r="G2385" t="s">
        <v>917</v>
      </c>
      <c r="H2385">
        <v>19</v>
      </c>
      <c r="I2385">
        <v>301.5</v>
      </c>
      <c r="J2385" s="2">
        <v>0</v>
      </c>
    </row>
    <row r="2386" spans="1:10" x14ac:dyDescent="0.2">
      <c r="A2386" t="s">
        <v>4782</v>
      </c>
      <c r="B2386" t="s">
        <v>4783</v>
      </c>
      <c r="C2386" s="1">
        <f>_xlfn.XLOOKUP(order_items[[#This Row],[order_id]],orders!A:A,orders!C:C)</f>
        <v>44981</v>
      </c>
      <c r="D2386" s="3" t="str">
        <f>YEAR(order_items[[#This Row],[Date]])&amp;"-"&amp;TEXT(MONTH(order_items[[#This Row],[Date]]),"00")</f>
        <v>2023-02</v>
      </c>
      <c r="E2386" s="1" t="str">
        <f>_xlfn.XLOOKUP(order_items[[#This Row],[product_id]],products!A:A,products!C:C)</f>
        <v>Electronics</v>
      </c>
      <c r="F2386" t="s">
        <v>1014</v>
      </c>
      <c r="G2386" t="s">
        <v>917</v>
      </c>
      <c r="H2386">
        <v>19</v>
      </c>
      <c r="I2386">
        <v>13.62</v>
      </c>
      <c r="J2386" s="2">
        <v>0.15</v>
      </c>
    </row>
    <row r="2387" spans="1:10" x14ac:dyDescent="0.2">
      <c r="A2387" t="s">
        <v>4784</v>
      </c>
      <c r="B2387" t="s">
        <v>4785</v>
      </c>
      <c r="C2387" s="1">
        <f>_xlfn.XLOOKUP(order_items[[#This Row],[order_id]],orders!A:A,orders!C:C)</f>
        <v>45033</v>
      </c>
      <c r="D2387" s="3" t="str">
        <f>YEAR(order_items[[#This Row],[Date]])&amp;"-"&amp;TEXT(MONTH(order_items[[#This Row],[Date]]),"00")</f>
        <v>2023-04</v>
      </c>
      <c r="E2387" s="1" t="str">
        <f>_xlfn.XLOOKUP(order_items[[#This Row],[product_id]],products!A:A,products!C:C)</f>
        <v>Health &amp; Beauty</v>
      </c>
      <c r="F2387" t="s">
        <v>1004</v>
      </c>
      <c r="G2387" t="s">
        <v>1120</v>
      </c>
      <c r="H2387">
        <v>24</v>
      </c>
      <c r="I2387">
        <v>410.8</v>
      </c>
      <c r="J2387" s="2">
        <v>0.15</v>
      </c>
    </row>
    <row r="2388" spans="1:10" x14ac:dyDescent="0.2">
      <c r="A2388" t="s">
        <v>4786</v>
      </c>
      <c r="B2388" t="s">
        <v>4787</v>
      </c>
      <c r="C2388" s="1">
        <f>_xlfn.XLOOKUP(order_items[[#This Row],[order_id]],orders!A:A,orders!C:C)</f>
        <v>45396</v>
      </c>
      <c r="D2388" s="3" t="str">
        <f>YEAR(order_items[[#This Row],[Date]])&amp;"-"&amp;TEXT(MONTH(order_items[[#This Row],[Date]]),"00")</f>
        <v>2024-04</v>
      </c>
      <c r="E2388" s="1" t="str">
        <f>_xlfn.XLOOKUP(order_items[[#This Row],[product_id]],products!A:A,products!C:C)</f>
        <v>Electronics</v>
      </c>
      <c r="F2388" t="s">
        <v>919</v>
      </c>
      <c r="G2388" t="s">
        <v>1120</v>
      </c>
      <c r="H2388">
        <v>7</v>
      </c>
      <c r="I2388">
        <v>167.05</v>
      </c>
      <c r="J2388" s="2">
        <v>0</v>
      </c>
    </row>
    <row r="2389" spans="1:10" x14ac:dyDescent="0.2">
      <c r="A2389" t="s">
        <v>4788</v>
      </c>
      <c r="B2389" t="s">
        <v>4787</v>
      </c>
      <c r="C2389" s="1">
        <f>_xlfn.XLOOKUP(order_items[[#This Row],[order_id]],orders!A:A,orders!C:C)</f>
        <v>45396</v>
      </c>
      <c r="D2389" s="3" t="str">
        <f>YEAR(order_items[[#This Row],[Date]])&amp;"-"&amp;TEXT(MONTH(order_items[[#This Row],[Date]]),"00")</f>
        <v>2024-04</v>
      </c>
      <c r="E2389" s="1" t="str">
        <f>_xlfn.XLOOKUP(order_items[[#This Row],[product_id]],products!A:A,products!C:C)</f>
        <v>Home &amp; Kitchen</v>
      </c>
      <c r="F2389" t="s">
        <v>1093</v>
      </c>
      <c r="G2389" t="s">
        <v>1120</v>
      </c>
      <c r="H2389">
        <v>7</v>
      </c>
      <c r="I2389">
        <v>319.02</v>
      </c>
      <c r="J2389" s="2">
        <v>0</v>
      </c>
    </row>
    <row r="2390" spans="1:10" x14ac:dyDescent="0.2">
      <c r="A2390" t="s">
        <v>4789</v>
      </c>
      <c r="B2390" t="s">
        <v>4790</v>
      </c>
      <c r="C2390" s="1">
        <f>_xlfn.XLOOKUP(order_items[[#This Row],[order_id]],orders!A:A,orders!C:C)</f>
        <v>45234</v>
      </c>
      <c r="D2390" s="3" t="str">
        <f>YEAR(order_items[[#This Row],[Date]])&amp;"-"&amp;TEXT(MONTH(order_items[[#This Row],[Date]]),"00")</f>
        <v>2023-11</v>
      </c>
      <c r="E2390" s="1" t="str">
        <f>_xlfn.XLOOKUP(order_items[[#This Row],[product_id]],products!A:A,products!C:C)</f>
        <v>Office Supplies</v>
      </c>
      <c r="F2390" t="s">
        <v>1058</v>
      </c>
      <c r="G2390" t="s">
        <v>1009</v>
      </c>
      <c r="H2390">
        <v>11</v>
      </c>
      <c r="I2390">
        <v>487.14</v>
      </c>
      <c r="J2390" s="2">
        <v>0</v>
      </c>
    </row>
    <row r="2391" spans="1:10" x14ac:dyDescent="0.2">
      <c r="A2391" t="s">
        <v>4791</v>
      </c>
      <c r="B2391" t="s">
        <v>4792</v>
      </c>
      <c r="C2391" s="1">
        <f>_xlfn.XLOOKUP(order_items[[#This Row],[order_id]],orders!A:A,orders!C:C)</f>
        <v>45042</v>
      </c>
      <c r="D2391" s="3" t="str">
        <f>YEAR(order_items[[#This Row],[Date]])&amp;"-"&amp;TEXT(MONTH(order_items[[#This Row],[Date]]),"00")</f>
        <v>2023-04</v>
      </c>
      <c r="E2391" s="1" t="str">
        <f>_xlfn.XLOOKUP(order_items[[#This Row],[product_id]],products!A:A,products!C:C)</f>
        <v>Home &amp; Kitchen</v>
      </c>
      <c r="F2391" t="s">
        <v>1071</v>
      </c>
      <c r="G2391" t="s">
        <v>1080</v>
      </c>
      <c r="H2391">
        <v>15</v>
      </c>
      <c r="I2391">
        <v>58.88</v>
      </c>
      <c r="J2391" s="2">
        <v>0</v>
      </c>
    </row>
    <row r="2392" spans="1:10" x14ac:dyDescent="0.2">
      <c r="A2392" t="s">
        <v>4793</v>
      </c>
      <c r="B2392" t="s">
        <v>4792</v>
      </c>
      <c r="C2392" s="1">
        <f>_xlfn.XLOOKUP(order_items[[#This Row],[order_id]],orders!A:A,orders!C:C)</f>
        <v>45042</v>
      </c>
      <c r="D2392" s="3" t="str">
        <f>YEAR(order_items[[#This Row],[Date]])&amp;"-"&amp;TEXT(MONTH(order_items[[#This Row],[Date]]),"00")</f>
        <v>2023-04</v>
      </c>
      <c r="E2392" s="1" t="str">
        <f>_xlfn.XLOOKUP(order_items[[#This Row],[product_id]],products!A:A,products!C:C)</f>
        <v>Health &amp; Beauty</v>
      </c>
      <c r="F2392" t="s">
        <v>974</v>
      </c>
      <c r="G2392" t="s">
        <v>1009</v>
      </c>
      <c r="H2392">
        <v>6</v>
      </c>
      <c r="I2392">
        <v>289.44</v>
      </c>
      <c r="J2392" s="2">
        <v>0.05</v>
      </c>
    </row>
    <row r="2393" spans="1:10" x14ac:dyDescent="0.2">
      <c r="A2393" t="s">
        <v>4794</v>
      </c>
      <c r="B2393" t="s">
        <v>4792</v>
      </c>
      <c r="C2393" s="1">
        <f>_xlfn.XLOOKUP(order_items[[#This Row],[order_id]],orders!A:A,orders!C:C)</f>
        <v>45042</v>
      </c>
      <c r="D2393" s="3" t="str">
        <f>YEAR(order_items[[#This Row],[Date]])&amp;"-"&amp;TEXT(MONTH(order_items[[#This Row],[Date]]),"00")</f>
        <v>2023-04</v>
      </c>
      <c r="E2393" s="1" t="str">
        <f>_xlfn.XLOOKUP(order_items[[#This Row],[product_id]],products!A:A,products!C:C)</f>
        <v>Home &amp; Kitchen</v>
      </c>
      <c r="F2393" t="s">
        <v>1038</v>
      </c>
      <c r="G2393" t="s">
        <v>1109</v>
      </c>
      <c r="H2393">
        <v>23</v>
      </c>
      <c r="I2393">
        <v>121.55</v>
      </c>
      <c r="J2393" s="2">
        <v>0</v>
      </c>
    </row>
    <row r="2394" spans="1:10" x14ac:dyDescent="0.2">
      <c r="A2394" t="s">
        <v>4795</v>
      </c>
      <c r="B2394" t="s">
        <v>4792</v>
      </c>
      <c r="C2394" s="1">
        <f>_xlfn.XLOOKUP(order_items[[#This Row],[order_id]],orders!A:A,orders!C:C)</f>
        <v>45042</v>
      </c>
      <c r="D2394" s="3" t="str">
        <f>YEAR(order_items[[#This Row],[Date]])&amp;"-"&amp;TEXT(MONTH(order_items[[#This Row],[Date]]),"00")</f>
        <v>2023-04</v>
      </c>
      <c r="E2394" s="1" t="str">
        <f>_xlfn.XLOOKUP(order_items[[#This Row],[product_id]],products!A:A,products!C:C)</f>
        <v>Office Supplies</v>
      </c>
      <c r="F2394" t="s">
        <v>1018</v>
      </c>
      <c r="G2394" t="s">
        <v>1080</v>
      </c>
      <c r="H2394">
        <v>5</v>
      </c>
      <c r="I2394">
        <v>72.400000000000006</v>
      </c>
      <c r="J2394" s="2">
        <v>0.15</v>
      </c>
    </row>
    <row r="2395" spans="1:10" x14ac:dyDescent="0.2">
      <c r="A2395" t="s">
        <v>4796</v>
      </c>
      <c r="B2395" t="s">
        <v>4797</v>
      </c>
      <c r="C2395" s="1">
        <f>_xlfn.XLOOKUP(order_items[[#This Row],[order_id]],orders!A:A,orders!C:C)</f>
        <v>45448</v>
      </c>
      <c r="D2395" s="3" t="str">
        <f>YEAR(order_items[[#This Row],[Date]])&amp;"-"&amp;TEXT(MONTH(order_items[[#This Row],[Date]]),"00")</f>
        <v>2024-06</v>
      </c>
      <c r="E2395" s="1" t="str">
        <f>_xlfn.XLOOKUP(order_items[[#This Row],[product_id]],products!A:A,products!C:C)</f>
        <v>Outdoor &amp; Sports</v>
      </c>
      <c r="F2395" t="s">
        <v>1052</v>
      </c>
      <c r="G2395" t="s">
        <v>1101</v>
      </c>
      <c r="H2395">
        <v>25</v>
      </c>
      <c r="I2395">
        <v>118.24</v>
      </c>
      <c r="J2395" s="2">
        <v>0</v>
      </c>
    </row>
    <row r="2396" spans="1:10" x14ac:dyDescent="0.2">
      <c r="A2396" t="s">
        <v>4798</v>
      </c>
      <c r="B2396" t="s">
        <v>4797</v>
      </c>
      <c r="C2396" s="1">
        <f>_xlfn.XLOOKUP(order_items[[#This Row],[order_id]],orders!A:A,orders!C:C)</f>
        <v>45448</v>
      </c>
      <c r="D2396" s="3" t="str">
        <f>YEAR(order_items[[#This Row],[Date]])&amp;"-"&amp;TEXT(MONTH(order_items[[#This Row],[Date]]),"00")</f>
        <v>2024-06</v>
      </c>
      <c r="E2396" s="1" t="str">
        <f>_xlfn.XLOOKUP(order_items[[#This Row],[product_id]],products!A:A,products!C:C)</f>
        <v>Outdoor &amp; Sports</v>
      </c>
      <c r="F2396" t="s">
        <v>1057</v>
      </c>
      <c r="G2396" t="s">
        <v>1080</v>
      </c>
      <c r="H2396">
        <v>24</v>
      </c>
      <c r="I2396">
        <v>152.62</v>
      </c>
      <c r="J2396" s="2">
        <v>0.15</v>
      </c>
    </row>
    <row r="2397" spans="1:10" x14ac:dyDescent="0.2">
      <c r="A2397" t="s">
        <v>4799</v>
      </c>
      <c r="B2397" t="s">
        <v>4797</v>
      </c>
      <c r="C2397" s="1">
        <f>_xlfn.XLOOKUP(order_items[[#This Row],[order_id]],orders!A:A,orders!C:C)</f>
        <v>45448</v>
      </c>
      <c r="D2397" s="3" t="str">
        <f>YEAR(order_items[[#This Row],[Date]])&amp;"-"&amp;TEXT(MONTH(order_items[[#This Row],[Date]]),"00")</f>
        <v>2024-06</v>
      </c>
      <c r="E2397" s="1" t="str">
        <f>_xlfn.XLOOKUP(order_items[[#This Row],[product_id]],products!A:A,products!C:C)</f>
        <v>Health &amp; Beauty</v>
      </c>
      <c r="F2397" t="s">
        <v>1023</v>
      </c>
      <c r="G2397" t="s">
        <v>1009</v>
      </c>
      <c r="H2397">
        <v>19</v>
      </c>
      <c r="I2397">
        <v>59</v>
      </c>
      <c r="J2397" s="2">
        <v>0.15</v>
      </c>
    </row>
    <row r="2398" spans="1:10" x14ac:dyDescent="0.2">
      <c r="A2398" t="s">
        <v>4800</v>
      </c>
      <c r="B2398" t="s">
        <v>4801</v>
      </c>
      <c r="C2398" s="1">
        <f>_xlfn.XLOOKUP(order_items[[#This Row],[order_id]],orders!A:A,orders!C:C)</f>
        <v>45362</v>
      </c>
      <c r="D2398" s="3" t="str">
        <f>YEAR(order_items[[#This Row],[Date]])&amp;"-"&amp;TEXT(MONTH(order_items[[#This Row],[Date]]),"00")</f>
        <v>2024-03</v>
      </c>
      <c r="E2398" s="1" t="str">
        <f>_xlfn.XLOOKUP(order_items[[#This Row],[product_id]],products!A:A,products!C:C)</f>
        <v>Electronics</v>
      </c>
      <c r="F2398" t="s">
        <v>1070</v>
      </c>
      <c r="G2398" t="s">
        <v>1109</v>
      </c>
      <c r="H2398">
        <v>10</v>
      </c>
      <c r="I2398">
        <v>358.06</v>
      </c>
      <c r="J2398" s="2">
        <v>0</v>
      </c>
    </row>
    <row r="2399" spans="1:10" x14ac:dyDescent="0.2">
      <c r="A2399" t="s">
        <v>4802</v>
      </c>
      <c r="B2399" t="s">
        <v>4801</v>
      </c>
      <c r="C2399" s="1">
        <f>_xlfn.XLOOKUP(order_items[[#This Row],[order_id]],orders!A:A,orders!C:C)</f>
        <v>45362</v>
      </c>
      <c r="D2399" s="3" t="str">
        <f>YEAR(order_items[[#This Row],[Date]])&amp;"-"&amp;TEXT(MONTH(order_items[[#This Row],[Date]]),"00")</f>
        <v>2024-03</v>
      </c>
      <c r="E2399" s="1" t="str">
        <f>_xlfn.XLOOKUP(order_items[[#This Row],[product_id]],products!A:A,products!C:C)</f>
        <v>Electronics</v>
      </c>
      <c r="F2399" t="s">
        <v>1008</v>
      </c>
      <c r="G2399" t="s">
        <v>1122</v>
      </c>
      <c r="H2399">
        <v>16</v>
      </c>
      <c r="I2399">
        <v>312.08</v>
      </c>
      <c r="J2399" s="2">
        <v>0</v>
      </c>
    </row>
    <row r="2400" spans="1:10" x14ac:dyDescent="0.2">
      <c r="A2400" t="s">
        <v>4803</v>
      </c>
      <c r="B2400" t="s">
        <v>4804</v>
      </c>
      <c r="C2400" s="1">
        <f>_xlfn.XLOOKUP(order_items[[#This Row],[order_id]],orders!A:A,orders!C:C)</f>
        <v>45195</v>
      </c>
      <c r="D2400" s="3" t="str">
        <f>YEAR(order_items[[#This Row],[Date]])&amp;"-"&amp;TEXT(MONTH(order_items[[#This Row],[Date]]),"00")</f>
        <v>2023-09</v>
      </c>
      <c r="E2400" s="1" t="str">
        <f>_xlfn.XLOOKUP(order_items[[#This Row],[product_id]],products!A:A,products!C:C)</f>
        <v>Health &amp; Beauty</v>
      </c>
      <c r="F2400" t="s">
        <v>1004</v>
      </c>
      <c r="G2400" t="s">
        <v>1054</v>
      </c>
      <c r="H2400">
        <v>6</v>
      </c>
      <c r="I2400">
        <v>410.8</v>
      </c>
      <c r="J2400" s="2">
        <v>0.1</v>
      </c>
    </row>
    <row r="2401" spans="1:10" x14ac:dyDescent="0.2">
      <c r="A2401" t="s">
        <v>4805</v>
      </c>
      <c r="B2401" t="s">
        <v>4806</v>
      </c>
      <c r="C2401" s="1">
        <f>_xlfn.XLOOKUP(order_items[[#This Row],[order_id]],orders!A:A,orders!C:C)</f>
        <v>45241</v>
      </c>
      <c r="D2401" s="3" t="str">
        <f>YEAR(order_items[[#This Row],[Date]])&amp;"-"&amp;TEXT(MONTH(order_items[[#This Row],[Date]]),"00")</f>
        <v>2023-11</v>
      </c>
      <c r="E2401" s="1" t="str">
        <f>_xlfn.XLOOKUP(order_items[[#This Row],[product_id]],products!A:A,products!C:C)</f>
        <v>Outdoor &amp; Sports</v>
      </c>
      <c r="F2401" t="s">
        <v>1037</v>
      </c>
      <c r="G2401" t="s">
        <v>917</v>
      </c>
      <c r="H2401">
        <v>24</v>
      </c>
      <c r="I2401">
        <v>443.86</v>
      </c>
      <c r="J2401" s="2">
        <v>0.15</v>
      </c>
    </row>
    <row r="2402" spans="1:10" x14ac:dyDescent="0.2">
      <c r="A2402" t="s">
        <v>4807</v>
      </c>
      <c r="B2402" t="s">
        <v>4806</v>
      </c>
      <c r="C2402" s="1">
        <f>_xlfn.XLOOKUP(order_items[[#This Row],[order_id]],orders!A:A,orders!C:C)</f>
        <v>45241</v>
      </c>
      <c r="D2402" s="3" t="str">
        <f>YEAR(order_items[[#This Row],[Date]])&amp;"-"&amp;TEXT(MONTH(order_items[[#This Row],[Date]]),"00")</f>
        <v>2023-11</v>
      </c>
      <c r="E2402" s="1" t="str">
        <f>_xlfn.XLOOKUP(order_items[[#This Row],[product_id]],products!A:A,products!C:C)</f>
        <v>Office Supplies</v>
      </c>
      <c r="F2402" t="s">
        <v>1061</v>
      </c>
      <c r="G2402" t="s">
        <v>1009</v>
      </c>
      <c r="H2402">
        <v>14</v>
      </c>
      <c r="I2402">
        <v>50.53</v>
      </c>
      <c r="J2402" s="2">
        <v>0.05</v>
      </c>
    </row>
    <row r="2403" spans="1:10" x14ac:dyDescent="0.2">
      <c r="A2403" t="s">
        <v>4808</v>
      </c>
      <c r="B2403" t="s">
        <v>4809</v>
      </c>
      <c r="C2403" s="1">
        <f>_xlfn.XLOOKUP(order_items[[#This Row],[order_id]],orders!A:A,orders!C:C)</f>
        <v>45264</v>
      </c>
      <c r="D2403" s="3" t="str">
        <f>YEAR(order_items[[#This Row],[Date]])&amp;"-"&amp;TEXT(MONTH(order_items[[#This Row],[Date]]),"00")</f>
        <v>2023-12</v>
      </c>
      <c r="E2403" s="1" t="str">
        <f>_xlfn.XLOOKUP(order_items[[#This Row],[product_id]],products!A:A,products!C:C)</f>
        <v>Health &amp; Beauty</v>
      </c>
      <c r="F2403" t="s">
        <v>1042</v>
      </c>
      <c r="G2403" t="s">
        <v>1109</v>
      </c>
      <c r="H2403">
        <v>15</v>
      </c>
      <c r="I2403">
        <v>272.76</v>
      </c>
      <c r="J2403" s="2">
        <v>0.1</v>
      </c>
    </row>
    <row r="2404" spans="1:10" x14ac:dyDescent="0.2">
      <c r="A2404" t="s">
        <v>4810</v>
      </c>
      <c r="B2404" t="s">
        <v>4809</v>
      </c>
      <c r="C2404" s="1">
        <f>_xlfn.XLOOKUP(order_items[[#This Row],[order_id]],orders!A:A,orders!C:C)</f>
        <v>45264</v>
      </c>
      <c r="D2404" s="3" t="str">
        <f>YEAR(order_items[[#This Row],[Date]])&amp;"-"&amp;TEXT(MONTH(order_items[[#This Row],[Date]]),"00")</f>
        <v>2023-12</v>
      </c>
      <c r="E2404" s="1" t="str">
        <f>_xlfn.XLOOKUP(order_items[[#This Row],[product_id]],products!A:A,products!C:C)</f>
        <v>Office Supplies</v>
      </c>
      <c r="F2404" t="s">
        <v>948</v>
      </c>
      <c r="G2404" t="s">
        <v>1101</v>
      </c>
      <c r="H2404">
        <v>15</v>
      </c>
      <c r="I2404">
        <v>46.82</v>
      </c>
      <c r="J2404" s="2">
        <v>0</v>
      </c>
    </row>
    <row r="2405" spans="1:10" x14ac:dyDescent="0.2">
      <c r="A2405" t="s">
        <v>4811</v>
      </c>
      <c r="B2405" t="s">
        <v>4812</v>
      </c>
      <c r="C2405" s="1">
        <f>_xlfn.XLOOKUP(order_items[[#This Row],[order_id]],orders!A:A,orders!C:C)</f>
        <v>45313</v>
      </c>
      <c r="D2405" s="3" t="str">
        <f>YEAR(order_items[[#This Row],[Date]])&amp;"-"&amp;TEXT(MONTH(order_items[[#This Row],[Date]]),"00")</f>
        <v>2024-01</v>
      </c>
      <c r="E2405" s="1" t="str">
        <f>_xlfn.XLOOKUP(order_items[[#This Row],[product_id]],products!A:A,products!C:C)</f>
        <v>Office Supplies</v>
      </c>
      <c r="F2405" t="s">
        <v>1073</v>
      </c>
      <c r="G2405" t="s">
        <v>1109</v>
      </c>
      <c r="H2405">
        <v>25</v>
      </c>
      <c r="I2405">
        <v>207.47</v>
      </c>
      <c r="J2405" s="2">
        <v>0</v>
      </c>
    </row>
    <row r="2406" spans="1:10" x14ac:dyDescent="0.2">
      <c r="A2406" t="s">
        <v>4813</v>
      </c>
      <c r="B2406" t="s">
        <v>4812</v>
      </c>
      <c r="C2406" s="1">
        <f>_xlfn.XLOOKUP(order_items[[#This Row],[order_id]],orders!A:A,orders!C:C)</f>
        <v>45313</v>
      </c>
      <c r="D2406" s="3" t="str">
        <f>YEAR(order_items[[#This Row],[Date]])&amp;"-"&amp;TEXT(MONTH(order_items[[#This Row],[Date]]),"00")</f>
        <v>2024-01</v>
      </c>
      <c r="E2406" s="1" t="str">
        <f>_xlfn.XLOOKUP(order_items[[#This Row],[product_id]],products!A:A,products!C:C)</f>
        <v>Outdoor &amp; Sports</v>
      </c>
      <c r="F2406" t="s">
        <v>1065</v>
      </c>
      <c r="G2406" t="s">
        <v>1119</v>
      </c>
      <c r="H2406">
        <v>17</v>
      </c>
      <c r="I2406">
        <v>323.27</v>
      </c>
      <c r="J2406" s="2">
        <v>0</v>
      </c>
    </row>
    <row r="2407" spans="1:10" x14ac:dyDescent="0.2">
      <c r="A2407" t="s">
        <v>4814</v>
      </c>
      <c r="B2407" t="s">
        <v>4815</v>
      </c>
      <c r="C2407" s="1">
        <f>_xlfn.XLOOKUP(order_items[[#This Row],[order_id]],orders!A:A,orders!C:C)</f>
        <v>45091</v>
      </c>
      <c r="D2407" s="3" t="str">
        <f>YEAR(order_items[[#This Row],[Date]])&amp;"-"&amp;TEXT(MONTH(order_items[[#This Row],[Date]]),"00")</f>
        <v>2023-06</v>
      </c>
      <c r="E2407" s="1" t="str">
        <f>_xlfn.XLOOKUP(order_items[[#This Row],[product_id]],products!A:A,products!C:C)</f>
        <v>Office Supplies</v>
      </c>
      <c r="F2407" t="s">
        <v>1061</v>
      </c>
      <c r="G2407" t="s">
        <v>1120</v>
      </c>
      <c r="H2407">
        <v>20</v>
      </c>
      <c r="I2407">
        <v>50.53</v>
      </c>
      <c r="J2407" s="2">
        <v>0</v>
      </c>
    </row>
    <row r="2408" spans="1:10" x14ac:dyDescent="0.2">
      <c r="A2408" t="s">
        <v>4816</v>
      </c>
      <c r="B2408" t="s">
        <v>4817</v>
      </c>
      <c r="C2408" s="1">
        <f>_xlfn.XLOOKUP(order_items[[#This Row],[order_id]],orders!A:A,orders!C:C)</f>
        <v>44991</v>
      </c>
      <c r="D2408" s="3" t="str">
        <f>YEAR(order_items[[#This Row],[Date]])&amp;"-"&amp;TEXT(MONTH(order_items[[#This Row],[Date]]),"00")</f>
        <v>2023-03</v>
      </c>
      <c r="E2408" s="1" t="str">
        <f>_xlfn.XLOOKUP(order_items[[#This Row],[product_id]],products!A:A,products!C:C)</f>
        <v>Office Supplies</v>
      </c>
      <c r="F2408" t="s">
        <v>968</v>
      </c>
      <c r="G2408" t="s">
        <v>1122</v>
      </c>
      <c r="H2408">
        <v>5</v>
      </c>
      <c r="I2408">
        <v>36.99</v>
      </c>
      <c r="J2408" s="2">
        <v>0.05</v>
      </c>
    </row>
    <row r="2409" spans="1:10" x14ac:dyDescent="0.2">
      <c r="A2409" t="s">
        <v>4818</v>
      </c>
      <c r="B2409" t="s">
        <v>4819</v>
      </c>
      <c r="C2409" s="1">
        <f>_xlfn.XLOOKUP(order_items[[#This Row],[order_id]],orders!A:A,orders!C:C)</f>
        <v>45194</v>
      </c>
      <c r="D2409" s="3" t="str">
        <f>YEAR(order_items[[#This Row],[Date]])&amp;"-"&amp;TEXT(MONTH(order_items[[#This Row],[Date]]),"00")</f>
        <v>2023-09</v>
      </c>
      <c r="E2409" s="1" t="str">
        <f>_xlfn.XLOOKUP(order_items[[#This Row],[product_id]],products!A:A,products!C:C)</f>
        <v>Outdoor &amp; Sports</v>
      </c>
      <c r="F2409" t="s">
        <v>1003</v>
      </c>
      <c r="G2409" t="s">
        <v>1122</v>
      </c>
      <c r="H2409">
        <v>22</v>
      </c>
      <c r="I2409">
        <v>260.81</v>
      </c>
      <c r="J2409" s="2">
        <v>0</v>
      </c>
    </row>
    <row r="2410" spans="1:10" x14ac:dyDescent="0.2">
      <c r="A2410" t="s">
        <v>4820</v>
      </c>
      <c r="B2410" t="s">
        <v>4819</v>
      </c>
      <c r="C2410" s="1">
        <f>_xlfn.XLOOKUP(order_items[[#This Row],[order_id]],orders!A:A,orders!C:C)</f>
        <v>45194</v>
      </c>
      <c r="D2410" s="3" t="str">
        <f>YEAR(order_items[[#This Row],[Date]])&amp;"-"&amp;TEXT(MONTH(order_items[[#This Row],[Date]]),"00")</f>
        <v>2023-09</v>
      </c>
      <c r="E2410" s="1" t="str">
        <f>_xlfn.XLOOKUP(order_items[[#This Row],[product_id]],products!A:A,products!C:C)</f>
        <v>Health &amp; Beauty</v>
      </c>
      <c r="F2410" t="s">
        <v>997</v>
      </c>
      <c r="G2410" t="s">
        <v>1119</v>
      </c>
      <c r="H2410">
        <v>12</v>
      </c>
      <c r="I2410">
        <v>272.63</v>
      </c>
      <c r="J2410" s="2">
        <v>0</v>
      </c>
    </row>
    <row r="2411" spans="1:10" x14ac:dyDescent="0.2">
      <c r="A2411" t="s">
        <v>4821</v>
      </c>
      <c r="B2411" t="s">
        <v>4822</v>
      </c>
      <c r="C2411" s="1">
        <f>_xlfn.XLOOKUP(order_items[[#This Row],[order_id]],orders!A:A,orders!C:C)</f>
        <v>45043</v>
      </c>
      <c r="D2411" s="3" t="str">
        <f>YEAR(order_items[[#This Row],[Date]])&amp;"-"&amp;TEXT(MONTH(order_items[[#This Row],[Date]]),"00")</f>
        <v>2023-04</v>
      </c>
      <c r="E2411" s="1" t="str">
        <f>_xlfn.XLOOKUP(order_items[[#This Row],[product_id]],products!A:A,products!C:C)</f>
        <v>Outdoor &amp; Sports</v>
      </c>
      <c r="F2411" t="s">
        <v>1025</v>
      </c>
      <c r="G2411" t="s">
        <v>1122</v>
      </c>
      <c r="H2411">
        <v>14</v>
      </c>
      <c r="I2411">
        <v>424.37</v>
      </c>
      <c r="J2411" s="2">
        <v>0.1</v>
      </c>
    </row>
    <row r="2412" spans="1:10" x14ac:dyDescent="0.2">
      <c r="A2412" t="s">
        <v>4823</v>
      </c>
      <c r="B2412" t="s">
        <v>4822</v>
      </c>
      <c r="C2412" s="1">
        <f>_xlfn.XLOOKUP(order_items[[#This Row],[order_id]],orders!A:A,orders!C:C)</f>
        <v>45043</v>
      </c>
      <c r="D2412" s="3" t="str">
        <f>YEAR(order_items[[#This Row],[Date]])&amp;"-"&amp;TEXT(MONTH(order_items[[#This Row],[Date]]),"00")</f>
        <v>2023-04</v>
      </c>
      <c r="E2412" s="1" t="str">
        <f>_xlfn.XLOOKUP(order_items[[#This Row],[product_id]],products!A:A,products!C:C)</f>
        <v>Health &amp; Beauty</v>
      </c>
      <c r="F2412" t="s">
        <v>1053</v>
      </c>
      <c r="G2412" t="s">
        <v>1009</v>
      </c>
      <c r="H2412">
        <v>7</v>
      </c>
      <c r="I2412">
        <v>200.07</v>
      </c>
      <c r="J2412" s="2">
        <v>0.05</v>
      </c>
    </row>
    <row r="2413" spans="1:10" x14ac:dyDescent="0.2">
      <c r="A2413" t="s">
        <v>4824</v>
      </c>
      <c r="B2413" t="s">
        <v>4822</v>
      </c>
      <c r="C2413" s="1">
        <f>_xlfn.XLOOKUP(order_items[[#This Row],[order_id]],orders!A:A,orders!C:C)</f>
        <v>45043</v>
      </c>
      <c r="D2413" s="3" t="str">
        <f>YEAR(order_items[[#This Row],[Date]])&amp;"-"&amp;TEXT(MONTH(order_items[[#This Row],[Date]]),"00")</f>
        <v>2023-04</v>
      </c>
      <c r="E2413" s="1" t="str">
        <f>_xlfn.XLOOKUP(order_items[[#This Row],[product_id]],products!A:A,products!C:C)</f>
        <v>Office Supplies</v>
      </c>
      <c r="F2413" t="s">
        <v>1097</v>
      </c>
      <c r="G2413" t="s">
        <v>1080</v>
      </c>
      <c r="H2413">
        <v>12</v>
      </c>
      <c r="I2413">
        <v>398.25</v>
      </c>
      <c r="J2413" s="2">
        <v>0</v>
      </c>
    </row>
    <row r="2414" spans="1:10" x14ac:dyDescent="0.2">
      <c r="A2414" t="s">
        <v>4825</v>
      </c>
      <c r="B2414" t="s">
        <v>4822</v>
      </c>
      <c r="C2414" s="1">
        <f>_xlfn.XLOOKUP(order_items[[#This Row],[order_id]],orders!A:A,orders!C:C)</f>
        <v>45043</v>
      </c>
      <c r="D2414" s="3" t="str">
        <f>YEAR(order_items[[#This Row],[Date]])&amp;"-"&amp;TEXT(MONTH(order_items[[#This Row],[Date]]),"00")</f>
        <v>2023-04</v>
      </c>
      <c r="E2414" s="1" t="str">
        <f>_xlfn.XLOOKUP(order_items[[#This Row],[product_id]],products!A:A,products!C:C)</f>
        <v>Office Supplies</v>
      </c>
      <c r="F2414" t="s">
        <v>930</v>
      </c>
      <c r="G2414" t="s">
        <v>1120</v>
      </c>
      <c r="H2414">
        <v>15</v>
      </c>
      <c r="I2414">
        <v>172.43</v>
      </c>
      <c r="J2414" s="2">
        <v>0.1</v>
      </c>
    </row>
    <row r="2415" spans="1:10" x14ac:dyDescent="0.2">
      <c r="A2415" t="s">
        <v>4826</v>
      </c>
      <c r="B2415" t="s">
        <v>4827</v>
      </c>
      <c r="C2415" s="1">
        <f>_xlfn.XLOOKUP(order_items[[#This Row],[order_id]],orders!A:A,orders!C:C)</f>
        <v>45420</v>
      </c>
      <c r="D2415" s="3" t="str">
        <f>YEAR(order_items[[#This Row],[Date]])&amp;"-"&amp;TEXT(MONTH(order_items[[#This Row],[Date]]),"00")</f>
        <v>2024-05</v>
      </c>
      <c r="E2415" s="1" t="str">
        <f>_xlfn.XLOOKUP(order_items[[#This Row],[product_id]],products!A:A,products!C:C)</f>
        <v>Health &amp; Beauty</v>
      </c>
      <c r="F2415" t="s">
        <v>929</v>
      </c>
      <c r="G2415" t="s">
        <v>1120</v>
      </c>
      <c r="H2415">
        <v>16</v>
      </c>
      <c r="I2415">
        <v>406.99</v>
      </c>
      <c r="J2415" s="2">
        <v>0</v>
      </c>
    </row>
    <row r="2416" spans="1:10" x14ac:dyDescent="0.2">
      <c r="A2416" t="s">
        <v>4828</v>
      </c>
      <c r="B2416" t="s">
        <v>4829</v>
      </c>
      <c r="C2416" s="1">
        <f>_xlfn.XLOOKUP(order_items[[#This Row],[order_id]],orders!A:A,orders!C:C)</f>
        <v>44987</v>
      </c>
      <c r="D2416" s="3" t="str">
        <f>YEAR(order_items[[#This Row],[Date]])&amp;"-"&amp;TEXT(MONTH(order_items[[#This Row],[Date]]),"00")</f>
        <v>2023-03</v>
      </c>
      <c r="E2416" s="1" t="str">
        <f>_xlfn.XLOOKUP(order_items[[#This Row],[product_id]],products!A:A,products!C:C)</f>
        <v>Outdoor &amp; Sports</v>
      </c>
      <c r="F2416" t="s">
        <v>1049</v>
      </c>
      <c r="G2416" t="s">
        <v>1120</v>
      </c>
      <c r="H2416">
        <v>1</v>
      </c>
      <c r="I2416">
        <v>101.7</v>
      </c>
      <c r="J2416" s="2">
        <v>0</v>
      </c>
    </row>
    <row r="2417" spans="1:10" x14ac:dyDescent="0.2">
      <c r="A2417" t="s">
        <v>4830</v>
      </c>
      <c r="B2417" t="s">
        <v>4829</v>
      </c>
      <c r="C2417" s="1">
        <f>_xlfn.XLOOKUP(order_items[[#This Row],[order_id]],orders!A:A,orders!C:C)</f>
        <v>44987</v>
      </c>
      <c r="D2417" s="3" t="str">
        <f>YEAR(order_items[[#This Row],[Date]])&amp;"-"&amp;TEXT(MONTH(order_items[[#This Row],[Date]]),"00")</f>
        <v>2023-03</v>
      </c>
      <c r="E2417" s="1" t="str">
        <f>_xlfn.XLOOKUP(order_items[[#This Row],[product_id]],products!A:A,products!C:C)</f>
        <v>Outdoor &amp; Sports</v>
      </c>
      <c r="F2417" t="s">
        <v>921</v>
      </c>
      <c r="G2417" t="s">
        <v>1009</v>
      </c>
      <c r="H2417">
        <v>15</v>
      </c>
      <c r="I2417">
        <v>455.48</v>
      </c>
      <c r="J2417" s="2">
        <v>0</v>
      </c>
    </row>
    <row r="2418" spans="1:10" x14ac:dyDescent="0.2">
      <c r="A2418" t="s">
        <v>4831</v>
      </c>
      <c r="B2418" t="s">
        <v>4829</v>
      </c>
      <c r="C2418" s="1">
        <f>_xlfn.XLOOKUP(order_items[[#This Row],[order_id]],orders!A:A,orders!C:C)</f>
        <v>44987</v>
      </c>
      <c r="D2418" s="3" t="str">
        <f>YEAR(order_items[[#This Row],[Date]])&amp;"-"&amp;TEXT(MONTH(order_items[[#This Row],[Date]]),"00")</f>
        <v>2023-03</v>
      </c>
      <c r="E2418" s="1" t="str">
        <f>_xlfn.XLOOKUP(order_items[[#This Row],[product_id]],products!A:A,products!C:C)</f>
        <v>Home &amp; Kitchen</v>
      </c>
      <c r="F2418" t="s">
        <v>1015</v>
      </c>
      <c r="G2418" t="s">
        <v>1080</v>
      </c>
      <c r="H2418">
        <v>7</v>
      </c>
      <c r="I2418">
        <v>152.19999999999999</v>
      </c>
    </row>
    <row r="2419" spans="1:10" x14ac:dyDescent="0.2">
      <c r="A2419" t="s">
        <v>4832</v>
      </c>
      <c r="B2419" t="s">
        <v>4833</v>
      </c>
      <c r="C2419" s="1">
        <f>_xlfn.XLOOKUP(order_items[[#This Row],[order_id]],orders!A:A,orders!C:C)</f>
        <v>44970</v>
      </c>
      <c r="D2419" s="3" t="str">
        <f>YEAR(order_items[[#This Row],[Date]])&amp;"-"&amp;TEXT(MONTH(order_items[[#This Row],[Date]]),"00")</f>
        <v>2023-02</v>
      </c>
      <c r="E2419" s="1" t="str">
        <f>_xlfn.XLOOKUP(order_items[[#This Row],[product_id]],products!A:A,products!C:C)</f>
        <v>Outdoor &amp; Sports</v>
      </c>
      <c r="F2419" t="s">
        <v>988</v>
      </c>
      <c r="G2419" t="s">
        <v>1101</v>
      </c>
      <c r="H2419">
        <v>12</v>
      </c>
      <c r="I2419">
        <v>388.93</v>
      </c>
      <c r="J2419" s="2">
        <v>0</v>
      </c>
    </row>
    <row r="2420" spans="1:10" x14ac:dyDescent="0.2">
      <c r="A2420" t="s">
        <v>4834</v>
      </c>
      <c r="B2420" t="s">
        <v>4833</v>
      </c>
      <c r="C2420" s="1">
        <f>_xlfn.XLOOKUP(order_items[[#This Row],[order_id]],orders!A:A,orders!C:C)</f>
        <v>44970</v>
      </c>
      <c r="D2420" s="3" t="str">
        <f>YEAR(order_items[[#This Row],[Date]])&amp;"-"&amp;TEXT(MONTH(order_items[[#This Row],[Date]]),"00")</f>
        <v>2023-02</v>
      </c>
      <c r="E2420" s="1" t="str">
        <f>_xlfn.XLOOKUP(order_items[[#This Row],[product_id]],products!A:A,products!C:C)</f>
        <v>Home &amp; Kitchen</v>
      </c>
      <c r="F2420" t="s">
        <v>1031</v>
      </c>
      <c r="G2420" t="s">
        <v>1119</v>
      </c>
      <c r="H2420">
        <v>25</v>
      </c>
      <c r="I2420">
        <v>323.06</v>
      </c>
      <c r="J2420" s="2">
        <v>0</v>
      </c>
    </row>
    <row r="2421" spans="1:10" x14ac:dyDescent="0.2">
      <c r="A2421" t="s">
        <v>4835</v>
      </c>
      <c r="B2421" t="s">
        <v>4836</v>
      </c>
      <c r="C2421" s="1">
        <f>_xlfn.XLOOKUP(order_items[[#This Row],[order_id]],orders!A:A,orders!C:C)</f>
        <v>45320</v>
      </c>
      <c r="D2421" s="3" t="str">
        <f>YEAR(order_items[[#This Row],[Date]])&amp;"-"&amp;TEXT(MONTH(order_items[[#This Row],[Date]]),"00")</f>
        <v>2024-01</v>
      </c>
      <c r="E2421" s="1" t="str">
        <f>_xlfn.XLOOKUP(order_items[[#This Row],[product_id]],products!A:A,products!C:C)</f>
        <v>Electronics</v>
      </c>
      <c r="F2421" t="s">
        <v>1072</v>
      </c>
      <c r="G2421" t="s">
        <v>1080</v>
      </c>
      <c r="H2421">
        <v>2</v>
      </c>
      <c r="I2421">
        <v>331.55</v>
      </c>
      <c r="J2421" s="2">
        <v>0.05</v>
      </c>
    </row>
    <row r="2422" spans="1:10" x14ac:dyDescent="0.2">
      <c r="A2422" t="s">
        <v>4837</v>
      </c>
      <c r="B2422" t="s">
        <v>4836</v>
      </c>
      <c r="C2422" s="1">
        <f>_xlfn.XLOOKUP(order_items[[#This Row],[order_id]],orders!A:A,orders!C:C)</f>
        <v>45320</v>
      </c>
      <c r="D2422" s="3" t="str">
        <f>YEAR(order_items[[#This Row],[Date]])&amp;"-"&amp;TEXT(MONTH(order_items[[#This Row],[Date]]),"00")</f>
        <v>2024-01</v>
      </c>
      <c r="E2422" s="1" t="str">
        <f>_xlfn.XLOOKUP(order_items[[#This Row],[product_id]],products!A:A,products!C:C)</f>
        <v>Home &amp; Kitchen</v>
      </c>
      <c r="F2422" t="s">
        <v>926</v>
      </c>
      <c r="G2422" t="s">
        <v>1109</v>
      </c>
      <c r="H2422">
        <v>7</v>
      </c>
      <c r="I2422">
        <v>450.56</v>
      </c>
      <c r="J2422" s="2">
        <v>0.1</v>
      </c>
    </row>
    <row r="2423" spans="1:10" x14ac:dyDescent="0.2">
      <c r="A2423" t="s">
        <v>4838</v>
      </c>
      <c r="B2423" t="s">
        <v>4839</v>
      </c>
      <c r="C2423" s="1">
        <f>_xlfn.XLOOKUP(order_items[[#This Row],[order_id]],orders!A:A,orders!C:C)</f>
        <v>45193</v>
      </c>
      <c r="D2423" s="3" t="str">
        <f>YEAR(order_items[[#This Row],[Date]])&amp;"-"&amp;TEXT(MONTH(order_items[[#This Row],[Date]]),"00")</f>
        <v>2023-09</v>
      </c>
      <c r="E2423" s="1" t="str">
        <f>_xlfn.XLOOKUP(order_items[[#This Row],[product_id]],products!A:A,products!C:C)</f>
        <v>Health &amp; Beauty</v>
      </c>
      <c r="F2423" t="s">
        <v>1043</v>
      </c>
      <c r="G2423" t="s">
        <v>1115</v>
      </c>
      <c r="H2423">
        <v>23</v>
      </c>
      <c r="I2423">
        <v>306.07</v>
      </c>
      <c r="J2423" s="2">
        <v>0.15</v>
      </c>
    </row>
    <row r="2424" spans="1:10" x14ac:dyDescent="0.2">
      <c r="A2424" t="s">
        <v>4840</v>
      </c>
      <c r="B2424" t="s">
        <v>4841</v>
      </c>
      <c r="C2424" s="1">
        <f>_xlfn.XLOOKUP(order_items[[#This Row],[order_id]],orders!A:A,orders!C:C)</f>
        <v>45524</v>
      </c>
      <c r="D2424" s="3" t="str">
        <f>YEAR(order_items[[#This Row],[Date]])&amp;"-"&amp;TEXT(MONTH(order_items[[#This Row],[Date]]),"00")</f>
        <v>2024-08</v>
      </c>
      <c r="E2424" s="1" t="str">
        <f>_xlfn.XLOOKUP(order_items[[#This Row],[product_id]],products!A:A,products!C:C)</f>
        <v>Electronics</v>
      </c>
      <c r="F2424" t="s">
        <v>943</v>
      </c>
      <c r="G2424" t="s">
        <v>1054</v>
      </c>
      <c r="H2424">
        <v>4</v>
      </c>
      <c r="I2424">
        <v>152.97999999999999</v>
      </c>
      <c r="J2424" s="2">
        <v>0.15</v>
      </c>
    </row>
    <row r="2425" spans="1:10" x14ac:dyDescent="0.2">
      <c r="A2425" t="s">
        <v>4842</v>
      </c>
      <c r="B2425" t="s">
        <v>4843</v>
      </c>
      <c r="C2425" s="1">
        <f>_xlfn.XLOOKUP(order_items[[#This Row],[order_id]],orders!A:A,orders!C:C)</f>
        <v>45443</v>
      </c>
      <c r="D2425" s="3" t="str">
        <f>YEAR(order_items[[#This Row],[Date]])&amp;"-"&amp;TEXT(MONTH(order_items[[#This Row],[Date]]),"00")</f>
        <v>2024-05</v>
      </c>
      <c r="E2425" s="1" t="str">
        <f>_xlfn.XLOOKUP(order_items[[#This Row],[product_id]],products!A:A,products!C:C)</f>
        <v>Health &amp; Beauty</v>
      </c>
      <c r="F2425" t="s">
        <v>940</v>
      </c>
      <c r="G2425" t="s">
        <v>1009</v>
      </c>
      <c r="H2425">
        <v>12</v>
      </c>
      <c r="I2425">
        <v>543.91</v>
      </c>
      <c r="J2425" s="2">
        <v>0</v>
      </c>
    </row>
    <row r="2426" spans="1:10" x14ac:dyDescent="0.2">
      <c r="A2426" t="s">
        <v>4844</v>
      </c>
      <c r="B2426" t="s">
        <v>4843</v>
      </c>
      <c r="C2426" s="1">
        <f>_xlfn.XLOOKUP(order_items[[#This Row],[order_id]],orders!A:A,orders!C:C)</f>
        <v>45443</v>
      </c>
      <c r="D2426" s="3" t="str">
        <f>YEAR(order_items[[#This Row],[Date]])&amp;"-"&amp;TEXT(MONTH(order_items[[#This Row],[Date]]),"00")</f>
        <v>2024-05</v>
      </c>
      <c r="E2426" s="1" t="str">
        <f>_xlfn.XLOOKUP(order_items[[#This Row],[product_id]],products!A:A,products!C:C)</f>
        <v>Office Supplies</v>
      </c>
      <c r="F2426" t="s">
        <v>994</v>
      </c>
      <c r="G2426" t="s">
        <v>917</v>
      </c>
      <c r="H2426">
        <v>15</v>
      </c>
      <c r="I2426">
        <v>470.22</v>
      </c>
      <c r="J2426" s="2">
        <v>0.1</v>
      </c>
    </row>
    <row r="2427" spans="1:10" x14ac:dyDescent="0.2">
      <c r="A2427" t="s">
        <v>4845</v>
      </c>
      <c r="B2427" t="s">
        <v>4843</v>
      </c>
      <c r="C2427" s="1">
        <f>_xlfn.XLOOKUP(order_items[[#This Row],[order_id]],orders!A:A,orders!C:C)</f>
        <v>45443</v>
      </c>
      <c r="D2427" s="3" t="str">
        <f>YEAR(order_items[[#This Row],[Date]])&amp;"-"&amp;TEXT(MONTH(order_items[[#This Row],[Date]]),"00")</f>
        <v>2024-05</v>
      </c>
      <c r="E2427" s="1" t="str">
        <f>_xlfn.XLOOKUP(order_items[[#This Row],[product_id]],products!A:A,products!C:C)</f>
        <v>Electronics</v>
      </c>
      <c r="F2427" t="s">
        <v>992</v>
      </c>
      <c r="G2427" t="s">
        <v>1115</v>
      </c>
      <c r="H2427">
        <v>10</v>
      </c>
      <c r="I2427">
        <v>233.95</v>
      </c>
      <c r="J2427" s="2">
        <v>0.15</v>
      </c>
    </row>
    <row r="2428" spans="1:10" x14ac:dyDescent="0.2">
      <c r="A2428" t="s">
        <v>4846</v>
      </c>
      <c r="B2428" t="s">
        <v>4847</v>
      </c>
      <c r="C2428" s="1">
        <f>_xlfn.XLOOKUP(order_items[[#This Row],[order_id]],orders!A:A,orders!C:C)</f>
        <v>45378</v>
      </c>
      <c r="D2428" s="3" t="str">
        <f>YEAR(order_items[[#This Row],[Date]])&amp;"-"&amp;TEXT(MONTH(order_items[[#This Row],[Date]]),"00")</f>
        <v>2024-03</v>
      </c>
      <c r="E2428" s="1" t="str">
        <f>_xlfn.XLOOKUP(order_items[[#This Row],[product_id]],products!A:A,products!C:C)</f>
        <v>Outdoor &amp; Sports</v>
      </c>
      <c r="F2428" t="s">
        <v>1105</v>
      </c>
      <c r="G2428" t="s">
        <v>1009</v>
      </c>
      <c r="H2428">
        <v>2</v>
      </c>
      <c r="I2428">
        <v>126.03</v>
      </c>
      <c r="J2428" s="2">
        <v>0.05</v>
      </c>
    </row>
    <row r="2429" spans="1:10" x14ac:dyDescent="0.2">
      <c r="A2429" t="s">
        <v>4848</v>
      </c>
      <c r="B2429" t="s">
        <v>4849</v>
      </c>
      <c r="C2429" s="1">
        <f>_xlfn.XLOOKUP(order_items[[#This Row],[order_id]],orders!A:A,orders!C:C)</f>
        <v>45104</v>
      </c>
      <c r="D2429" s="3" t="str">
        <f>YEAR(order_items[[#This Row],[Date]])&amp;"-"&amp;TEXT(MONTH(order_items[[#This Row],[Date]]),"00")</f>
        <v>2023-06</v>
      </c>
      <c r="E2429" s="1" t="str">
        <f>_xlfn.XLOOKUP(order_items[[#This Row],[product_id]],products!A:A,products!C:C)</f>
        <v>Home &amp; Kitchen</v>
      </c>
      <c r="F2429" t="s">
        <v>950</v>
      </c>
      <c r="G2429" t="s">
        <v>1122</v>
      </c>
      <c r="H2429">
        <v>21</v>
      </c>
      <c r="I2429">
        <v>399.81</v>
      </c>
      <c r="J2429" s="2">
        <v>0.1</v>
      </c>
    </row>
    <row r="2430" spans="1:10" x14ac:dyDescent="0.2">
      <c r="A2430" t="s">
        <v>4850</v>
      </c>
      <c r="B2430" t="s">
        <v>4849</v>
      </c>
      <c r="C2430" s="1">
        <f>_xlfn.XLOOKUP(order_items[[#This Row],[order_id]],orders!A:A,orders!C:C)</f>
        <v>45104</v>
      </c>
      <c r="D2430" s="3" t="str">
        <f>YEAR(order_items[[#This Row],[Date]])&amp;"-"&amp;TEXT(MONTH(order_items[[#This Row],[Date]]),"00")</f>
        <v>2023-06</v>
      </c>
      <c r="E2430" s="1" t="str">
        <f>_xlfn.XLOOKUP(order_items[[#This Row],[product_id]],products!A:A,products!C:C)</f>
        <v>Health &amp; Beauty</v>
      </c>
      <c r="F2430" t="s">
        <v>929</v>
      </c>
      <c r="G2430" t="s">
        <v>1119</v>
      </c>
      <c r="H2430">
        <v>8</v>
      </c>
      <c r="I2430">
        <v>406.99</v>
      </c>
      <c r="J2430" s="2">
        <v>0</v>
      </c>
    </row>
    <row r="2431" spans="1:10" x14ac:dyDescent="0.2">
      <c r="A2431" t="s">
        <v>4851</v>
      </c>
      <c r="B2431" t="s">
        <v>4852</v>
      </c>
      <c r="C2431" s="1">
        <f>_xlfn.XLOOKUP(order_items[[#This Row],[order_id]],orders!A:A,orders!C:C)</f>
        <v>45501</v>
      </c>
      <c r="D2431" s="3" t="str">
        <f>YEAR(order_items[[#This Row],[Date]])&amp;"-"&amp;TEXT(MONTH(order_items[[#This Row],[Date]]),"00")</f>
        <v>2024-07</v>
      </c>
      <c r="E2431" s="1" t="str">
        <f>_xlfn.XLOOKUP(order_items[[#This Row],[product_id]],products!A:A,products!C:C)</f>
        <v>Office Supplies</v>
      </c>
      <c r="F2431" t="s">
        <v>1100</v>
      </c>
      <c r="G2431" t="s">
        <v>1119</v>
      </c>
      <c r="H2431">
        <v>25</v>
      </c>
      <c r="I2431">
        <v>147.91</v>
      </c>
      <c r="J2431" s="2">
        <v>0.05</v>
      </c>
    </row>
    <row r="2432" spans="1:10" x14ac:dyDescent="0.2">
      <c r="A2432" t="s">
        <v>4853</v>
      </c>
      <c r="B2432" t="s">
        <v>4854</v>
      </c>
      <c r="C2432" s="1">
        <f>_xlfn.XLOOKUP(order_items[[#This Row],[order_id]],orders!A:A,orders!C:C)</f>
        <v>45109</v>
      </c>
      <c r="D2432" s="3" t="str">
        <f>YEAR(order_items[[#This Row],[Date]])&amp;"-"&amp;TEXT(MONTH(order_items[[#This Row],[Date]]),"00")</f>
        <v>2023-07</v>
      </c>
      <c r="E2432" s="1" t="str">
        <f>_xlfn.XLOOKUP(order_items[[#This Row],[product_id]],products!A:A,products!C:C)</f>
        <v>Outdoor &amp; Sports</v>
      </c>
      <c r="F2432" t="s">
        <v>1105</v>
      </c>
      <c r="G2432" t="s">
        <v>1009</v>
      </c>
      <c r="H2432">
        <v>16</v>
      </c>
      <c r="I2432">
        <v>126.03</v>
      </c>
      <c r="J2432" s="2">
        <v>0.1</v>
      </c>
    </row>
    <row r="2433" spans="1:10" x14ac:dyDescent="0.2">
      <c r="A2433" t="s">
        <v>4855</v>
      </c>
      <c r="B2433" t="s">
        <v>4854</v>
      </c>
      <c r="C2433" s="1">
        <f>_xlfn.XLOOKUP(order_items[[#This Row],[order_id]],orders!A:A,orders!C:C)</f>
        <v>45109</v>
      </c>
      <c r="D2433" s="3" t="str">
        <f>YEAR(order_items[[#This Row],[Date]])&amp;"-"&amp;TEXT(MONTH(order_items[[#This Row],[Date]]),"00")</f>
        <v>2023-07</v>
      </c>
      <c r="E2433" s="1" t="str">
        <f>_xlfn.XLOOKUP(order_items[[#This Row],[product_id]],products!A:A,products!C:C)</f>
        <v>Health &amp; Beauty</v>
      </c>
      <c r="F2433" t="s">
        <v>920</v>
      </c>
      <c r="G2433" t="s">
        <v>1054</v>
      </c>
      <c r="H2433">
        <v>6</v>
      </c>
      <c r="I2433">
        <v>188.62</v>
      </c>
      <c r="J2433" s="2">
        <v>0</v>
      </c>
    </row>
    <row r="2434" spans="1:10" x14ac:dyDescent="0.2">
      <c r="A2434" t="s">
        <v>4856</v>
      </c>
      <c r="B2434" t="s">
        <v>4857</v>
      </c>
      <c r="C2434" s="1">
        <f>_xlfn.XLOOKUP(order_items[[#This Row],[order_id]],orders!A:A,orders!C:C)</f>
        <v>45232</v>
      </c>
      <c r="D2434" s="3" t="str">
        <f>YEAR(order_items[[#This Row],[Date]])&amp;"-"&amp;TEXT(MONTH(order_items[[#This Row],[Date]]),"00")</f>
        <v>2023-11</v>
      </c>
      <c r="E2434" s="1" t="str">
        <f>_xlfn.XLOOKUP(order_items[[#This Row],[product_id]],products!A:A,products!C:C)</f>
        <v>Outdoor &amp; Sports</v>
      </c>
      <c r="F2434" t="s">
        <v>1085</v>
      </c>
      <c r="G2434" t="s">
        <v>1101</v>
      </c>
      <c r="H2434">
        <v>20</v>
      </c>
      <c r="I2434">
        <v>191.31</v>
      </c>
      <c r="J2434" s="2">
        <v>0</v>
      </c>
    </row>
    <row r="2435" spans="1:10" x14ac:dyDescent="0.2">
      <c r="A2435" t="s">
        <v>4858</v>
      </c>
      <c r="B2435" t="s">
        <v>4857</v>
      </c>
      <c r="C2435" s="1">
        <f>_xlfn.XLOOKUP(order_items[[#This Row],[order_id]],orders!A:A,orders!C:C)</f>
        <v>45232</v>
      </c>
      <c r="D2435" s="3" t="str">
        <f>YEAR(order_items[[#This Row],[Date]])&amp;"-"&amp;TEXT(MONTH(order_items[[#This Row],[Date]]),"00")</f>
        <v>2023-11</v>
      </c>
      <c r="E2435" s="1" t="str">
        <f>_xlfn.XLOOKUP(order_items[[#This Row],[product_id]],products!A:A,products!C:C)</f>
        <v>Home &amp; Kitchen</v>
      </c>
      <c r="F2435" t="s">
        <v>949</v>
      </c>
      <c r="G2435" t="s">
        <v>1115</v>
      </c>
      <c r="H2435">
        <v>22</v>
      </c>
      <c r="I2435">
        <v>505.56</v>
      </c>
      <c r="J2435" s="2">
        <v>0</v>
      </c>
    </row>
    <row r="2436" spans="1:10" x14ac:dyDescent="0.2">
      <c r="A2436" t="s">
        <v>4859</v>
      </c>
      <c r="B2436" t="s">
        <v>4857</v>
      </c>
      <c r="C2436" s="1">
        <f>_xlfn.XLOOKUP(order_items[[#This Row],[order_id]],orders!A:A,orders!C:C)</f>
        <v>45232</v>
      </c>
      <c r="D2436" s="3" t="str">
        <f>YEAR(order_items[[#This Row],[Date]])&amp;"-"&amp;TEXT(MONTH(order_items[[#This Row],[Date]]),"00")</f>
        <v>2023-11</v>
      </c>
      <c r="E2436" s="1" t="str">
        <f>_xlfn.XLOOKUP(order_items[[#This Row],[product_id]],products!A:A,products!C:C)</f>
        <v>Office Supplies</v>
      </c>
      <c r="F2436" t="s">
        <v>948</v>
      </c>
      <c r="G2436" t="s">
        <v>1120</v>
      </c>
      <c r="H2436">
        <v>3</v>
      </c>
      <c r="I2436">
        <v>46.82</v>
      </c>
    </row>
    <row r="2437" spans="1:10" x14ac:dyDescent="0.2">
      <c r="A2437" t="s">
        <v>4860</v>
      </c>
      <c r="B2437" t="s">
        <v>4861</v>
      </c>
      <c r="C2437" s="1">
        <f>_xlfn.XLOOKUP(order_items[[#This Row],[order_id]],orders!A:A,orders!C:C)</f>
        <v>45076</v>
      </c>
      <c r="D2437" s="3" t="str">
        <f>YEAR(order_items[[#This Row],[Date]])&amp;"-"&amp;TEXT(MONTH(order_items[[#This Row],[Date]]),"00")</f>
        <v>2023-05</v>
      </c>
      <c r="E2437" s="1" t="str">
        <f>_xlfn.XLOOKUP(order_items[[#This Row],[product_id]],products!A:A,products!C:C)</f>
        <v>Health &amp; Beauty</v>
      </c>
      <c r="F2437" t="s">
        <v>1064</v>
      </c>
      <c r="G2437" t="s">
        <v>1054</v>
      </c>
      <c r="H2437">
        <v>17</v>
      </c>
      <c r="I2437">
        <v>470.3</v>
      </c>
      <c r="J2437" s="2">
        <v>0</v>
      </c>
    </row>
    <row r="2438" spans="1:10" x14ac:dyDescent="0.2">
      <c r="A2438" t="s">
        <v>4862</v>
      </c>
      <c r="B2438" t="s">
        <v>4861</v>
      </c>
      <c r="C2438" s="1">
        <f>_xlfn.XLOOKUP(order_items[[#This Row],[order_id]],orders!A:A,orders!C:C)</f>
        <v>45076</v>
      </c>
      <c r="D2438" s="3" t="str">
        <f>YEAR(order_items[[#This Row],[Date]])&amp;"-"&amp;TEXT(MONTH(order_items[[#This Row],[Date]]),"00")</f>
        <v>2023-05</v>
      </c>
      <c r="E2438" s="1" t="str">
        <f>_xlfn.XLOOKUP(order_items[[#This Row],[product_id]],products!A:A,products!C:C)</f>
        <v>Office Supplies</v>
      </c>
      <c r="F2438" t="s">
        <v>972</v>
      </c>
      <c r="G2438" t="s">
        <v>1122</v>
      </c>
      <c r="H2438">
        <v>21</v>
      </c>
      <c r="I2438">
        <v>321.87</v>
      </c>
      <c r="J2438" s="2">
        <v>0</v>
      </c>
    </row>
    <row r="2439" spans="1:10" x14ac:dyDescent="0.2">
      <c r="A2439" t="s">
        <v>4863</v>
      </c>
      <c r="B2439" t="s">
        <v>4864</v>
      </c>
      <c r="C2439" s="1">
        <f>_xlfn.XLOOKUP(order_items[[#This Row],[order_id]],orders!A:A,orders!C:C)</f>
        <v>45299</v>
      </c>
      <c r="D2439" s="3" t="str">
        <f>YEAR(order_items[[#This Row],[Date]])&amp;"-"&amp;TEXT(MONTH(order_items[[#This Row],[Date]]),"00")</f>
        <v>2024-01</v>
      </c>
      <c r="E2439" s="1" t="str">
        <f>_xlfn.XLOOKUP(order_items[[#This Row],[product_id]],products!A:A,products!C:C)</f>
        <v>Health &amp; Beauty</v>
      </c>
      <c r="F2439" t="s">
        <v>931</v>
      </c>
      <c r="G2439" t="s">
        <v>1101</v>
      </c>
      <c r="H2439">
        <v>4</v>
      </c>
      <c r="I2439">
        <v>246.7</v>
      </c>
      <c r="J2439" s="2">
        <v>0.05</v>
      </c>
    </row>
    <row r="2440" spans="1:10" x14ac:dyDescent="0.2">
      <c r="A2440" t="s">
        <v>4865</v>
      </c>
      <c r="B2440" t="s">
        <v>4864</v>
      </c>
      <c r="C2440" s="1">
        <f>_xlfn.XLOOKUP(order_items[[#This Row],[order_id]],orders!A:A,orders!C:C)</f>
        <v>45299</v>
      </c>
      <c r="D2440" s="3" t="str">
        <f>YEAR(order_items[[#This Row],[Date]])&amp;"-"&amp;TEXT(MONTH(order_items[[#This Row],[Date]]),"00")</f>
        <v>2024-01</v>
      </c>
      <c r="E2440" s="1" t="str">
        <f>_xlfn.XLOOKUP(order_items[[#This Row],[product_id]],products!A:A,products!C:C)</f>
        <v>Outdoor &amp; Sports</v>
      </c>
      <c r="F2440" t="s">
        <v>1010</v>
      </c>
      <c r="G2440" t="s">
        <v>1054</v>
      </c>
      <c r="H2440">
        <v>18</v>
      </c>
      <c r="I2440">
        <v>224.38</v>
      </c>
      <c r="J2440" s="2">
        <v>0</v>
      </c>
    </row>
    <row r="2441" spans="1:10" x14ac:dyDescent="0.2">
      <c r="A2441" t="s">
        <v>4866</v>
      </c>
      <c r="B2441" t="s">
        <v>4867</v>
      </c>
      <c r="C2441" s="1">
        <f>_xlfn.XLOOKUP(order_items[[#This Row],[order_id]],orders!A:A,orders!C:C)</f>
        <v>45288</v>
      </c>
      <c r="D2441" s="3" t="str">
        <f>YEAR(order_items[[#This Row],[Date]])&amp;"-"&amp;TEXT(MONTH(order_items[[#This Row],[Date]]),"00")</f>
        <v>2023-12</v>
      </c>
      <c r="E2441" s="1" t="str">
        <f>_xlfn.XLOOKUP(order_items[[#This Row],[product_id]],products!A:A,products!C:C)</f>
        <v>Home &amp; Kitchen</v>
      </c>
      <c r="F2441" t="s">
        <v>1062</v>
      </c>
      <c r="G2441" t="s">
        <v>1054</v>
      </c>
      <c r="H2441">
        <v>11</v>
      </c>
      <c r="I2441">
        <v>45.95</v>
      </c>
      <c r="J2441" s="2">
        <v>0.15</v>
      </c>
    </row>
    <row r="2442" spans="1:10" x14ac:dyDescent="0.2">
      <c r="A2442" t="s">
        <v>4868</v>
      </c>
      <c r="B2442" t="s">
        <v>4867</v>
      </c>
      <c r="C2442" s="1">
        <f>_xlfn.XLOOKUP(order_items[[#This Row],[order_id]],orders!A:A,orders!C:C)</f>
        <v>45288</v>
      </c>
      <c r="D2442" s="3" t="str">
        <f>YEAR(order_items[[#This Row],[Date]])&amp;"-"&amp;TEXT(MONTH(order_items[[#This Row],[Date]]),"00")</f>
        <v>2023-12</v>
      </c>
      <c r="E2442" s="1" t="str">
        <f>_xlfn.XLOOKUP(order_items[[#This Row],[product_id]],products!A:A,products!C:C)</f>
        <v>Electronics</v>
      </c>
      <c r="F2442" t="s">
        <v>995</v>
      </c>
      <c r="G2442" t="s">
        <v>1080</v>
      </c>
      <c r="H2442">
        <v>12</v>
      </c>
      <c r="I2442">
        <v>519.70000000000005</v>
      </c>
      <c r="J2442" s="2">
        <v>0.1</v>
      </c>
    </row>
    <row r="2443" spans="1:10" x14ac:dyDescent="0.2">
      <c r="A2443" t="s">
        <v>4869</v>
      </c>
      <c r="B2443" t="s">
        <v>4870</v>
      </c>
      <c r="C2443" s="1">
        <f>_xlfn.XLOOKUP(order_items[[#This Row],[order_id]],orders!A:A,orders!C:C)</f>
        <v>45403</v>
      </c>
      <c r="D2443" s="3" t="str">
        <f>YEAR(order_items[[#This Row],[Date]])&amp;"-"&amp;TEXT(MONTH(order_items[[#This Row],[Date]]),"00")</f>
        <v>2024-04</v>
      </c>
      <c r="E2443" s="1" t="str">
        <f>_xlfn.XLOOKUP(order_items[[#This Row],[product_id]],products!A:A,products!C:C)</f>
        <v>Health &amp; Beauty</v>
      </c>
      <c r="F2443" t="s">
        <v>940</v>
      </c>
      <c r="G2443" t="s">
        <v>1080</v>
      </c>
      <c r="H2443">
        <v>14</v>
      </c>
      <c r="I2443">
        <v>543.91</v>
      </c>
    </row>
    <row r="2444" spans="1:10" x14ac:dyDescent="0.2">
      <c r="A2444" t="s">
        <v>4871</v>
      </c>
      <c r="B2444" t="s">
        <v>4870</v>
      </c>
      <c r="C2444" s="1">
        <f>_xlfn.XLOOKUP(order_items[[#This Row],[order_id]],orders!A:A,orders!C:C)</f>
        <v>45403</v>
      </c>
      <c r="D2444" s="3" t="str">
        <f>YEAR(order_items[[#This Row],[Date]])&amp;"-"&amp;TEXT(MONTH(order_items[[#This Row],[Date]]),"00")</f>
        <v>2024-04</v>
      </c>
      <c r="E2444" s="1" t="str">
        <f>_xlfn.XLOOKUP(order_items[[#This Row],[product_id]],products!A:A,products!C:C)</f>
        <v>Office Supplies</v>
      </c>
      <c r="F2444" t="s">
        <v>939</v>
      </c>
      <c r="G2444" t="s">
        <v>1122</v>
      </c>
      <c r="H2444">
        <v>17</v>
      </c>
      <c r="I2444">
        <v>528.29999999999995</v>
      </c>
      <c r="J2444" s="2">
        <v>0</v>
      </c>
    </row>
    <row r="2445" spans="1:10" x14ac:dyDescent="0.2">
      <c r="A2445" t="s">
        <v>4872</v>
      </c>
      <c r="B2445" t="s">
        <v>4870</v>
      </c>
      <c r="C2445" s="1">
        <f>_xlfn.XLOOKUP(order_items[[#This Row],[order_id]],orders!A:A,orders!C:C)</f>
        <v>45403</v>
      </c>
      <c r="D2445" s="3" t="str">
        <f>YEAR(order_items[[#This Row],[Date]])&amp;"-"&amp;TEXT(MONTH(order_items[[#This Row],[Date]]),"00")</f>
        <v>2024-04</v>
      </c>
      <c r="E2445" s="1" t="str">
        <f>_xlfn.XLOOKUP(order_items[[#This Row],[product_id]],products!A:A,products!C:C)</f>
        <v>Outdoor &amp; Sports</v>
      </c>
      <c r="F2445" t="s">
        <v>921</v>
      </c>
      <c r="G2445" t="s">
        <v>1080</v>
      </c>
      <c r="H2445">
        <v>15</v>
      </c>
      <c r="I2445">
        <v>455.48</v>
      </c>
      <c r="J2445" s="2">
        <v>0.05</v>
      </c>
    </row>
    <row r="2446" spans="1:10" x14ac:dyDescent="0.2">
      <c r="A2446" t="s">
        <v>4873</v>
      </c>
      <c r="B2446" t="s">
        <v>4874</v>
      </c>
      <c r="C2446" s="1">
        <f>_xlfn.XLOOKUP(order_items[[#This Row],[order_id]],orders!A:A,orders!C:C)</f>
        <v>45327</v>
      </c>
      <c r="D2446" s="3" t="str">
        <f>YEAR(order_items[[#This Row],[Date]])&amp;"-"&amp;TEXT(MONTH(order_items[[#This Row],[Date]]),"00")</f>
        <v>2024-02</v>
      </c>
      <c r="E2446" s="1" t="str">
        <f>_xlfn.XLOOKUP(order_items[[#This Row],[product_id]],products!A:A,products!C:C)</f>
        <v>Health &amp; Beauty</v>
      </c>
      <c r="F2446" t="s">
        <v>1030</v>
      </c>
      <c r="G2446" t="s">
        <v>1120</v>
      </c>
      <c r="H2446">
        <v>3</v>
      </c>
      <c r="I2446">
        <v>220.74</v>
      </c>
      <c r="J2446" s="2">
        <v>0</v>
      </c>
    </row>
    <row r="2447" spans="1:10" x14ac:dyDescent="0.2">
      <c r="A2447" t="s">
        <v>4875</v>
      </c>
      <c r="B2447" t="s">
        <v>4876</v>
      </c>
      <c r="C2447" s="1">
        <f>_xlfn.XLOOKUP(order_items[[#This Row],[order_id]],orders!A:A,orders!C:C)</f>
        <v>45267</v>
      </c>
      <c r="D2447" s="3" t="str">
        <f>YEAR(order_items[[#This Row],[Date]])&amp;"-"&amp;TEXT(MONTH(order_items[[#This Row],[Date]]),"00")</f>
        <v>2023-12</v>
      </c>
      <c r="E2447" s="1" t="str">
        <f>_xlfn.XLOOKUP(order_items[[#This Row],[product_id]],products!A:A,products!C:C)</f>
        <v>Home &amp; Kitchen</v>
      </c>
      <c r="F2447" t="s">
        <v>970</v>
      </c>
      <c r="G2447" t="s">
        <v>1109</v>
      </c>
      <c r="H2447">
        <v>25</v>
      </c>
      <c r="I2447">
        <v>349.21</v>
      </c>
      <c r="J2447" s="2">
        <v>0</v>
      </c>
    </row>
    <row r="2448" spans="1:10" x14ac:dyDescent="0.2">
      <c r="A2448" t="s">
        <v>4877</v>
      </c>
      <c r="B2448" t="s">
        <v>4878</v>
      </c>
      <c r="C2448" s="1">
        <f>_xlfn.XLOOKUP(order_items[[#This Row],[order_id]],orders!A:A,orders!C:C)</f>
        <v>44987</v>
      </c>
      <c r="D2448" s="3" t="str">
        <f>YEAR(order_items[[#This Row],[Date]])&amp;"-"&amp;TEXT(MONTH(order_items[[#This Row],[Date]]),"00")</f>
        <v>2023-03</v>
      </c>
      <c r="E2448" s="1" t="str">
        <f>_xlfn.XLOOKUP(order_items[[#This Row],[product_id]],products!A:A,products!C:C)</f>
        <v>Outdoor &amp; Sports</v>
      </c>
      <c r="F2448" t="s">
        <v>921</v>
      </c>
      <c r="G2448" t="s">
        <v>1122</v>
      </c>
      <c r="H2448">
        <v>19</v>
      </c>
      <c r="I2448">
        <v>455.48</v>
      </c>
      <c r="J2448" s="2">
        <v>0.1</v>
      </c>
    </row>
    <row r="2449" spans="1:10" x14ac:dyDescent="0.2">
      <c r="A2449" t="s">
        <v>4879</v>
      </c>
      <c r="B2449" t="s">
        <v>4880</v>
      </c>
      <c r="C2449" s="1">
        <f>_xlfn.XLOOKUP(order_items[[#This Row],[order_id]],orders!A:A,orders!C:C)</f>
        <v>45369</v>
      </c>
      <c r="D2449" s="3" t="str">
        <f>YEAR(order_items[[#This Row],[Date]])&amp;"-"&amp;TEXT(MONTH(order_items[[#This Row],[Date]]),"00")</f>
        <v>2024-03</v>
      </c>
      <c r="E2449" s="1" t="str">
        <f>_xlfn.XLOOKUP(order_items[[#This Row],[product_id]],products!A:A,products!C:C)</f>
        <v>Home &amp; Kitchen</v>
      </c>
      <c r="F2449" t="s">
        <v>926</v>
      </c>
      <c r="G2449" t="s">
        <v>1119</v>
      </c>
      <c r="H2449">
        <v>14</v>
      </c>
      <c r="I2449">
        <v>450.56</v>
      </c>
      <c r="J2449" s="2">
        <v>0.1</v>
      </c>
    </row>
    <row r="2450" spans="1:10" x14ac:dyDescent="0.2">
      <c r="A2450" t="s">
        <v>4881</v>
      </c>
      <c r="B2450" t="s">
        <v>4882</v>
      </c>
      <c r="C2450" s="1">
        <f>_xlfn.XLOOKUP(order_items[[#This Row],[order_id]],orders!A:A,orders!C:C)</f>
        <v>45426</v>
      </c>
      <c r="D2450" s="3" t="str">
        <f>YEAR(order_items[[#This Row],[Date]])&amp;"-"&amp;TEXT(MONTH(order_items[[#This Row],[Date]]),"00")</f>
        <v>2024-05</v>
      </c>
      <c r="E2450" s="1" t="str">
        <f>_xlfn.XLOOKUP(order_items[[#This Row],[product_id]],products!A:A,products!C:C)</f>
        <v>Outdoor &amp; Sports</v>
      </c>
      <c r="F2450" t="s">
        <v>1049</v>
      </c>
      <c r="G2450" t="s">
        <v>1119</v>
      </c>
      <c r="H2450">
        <v>11</v>
      </c>
      <c r="I2450">
        <v>101.7</v>
      </c>
      <c r="J2450" s="2">
        <v>0</v>
      </c>
    </row>
    <row r="2451" spans="1:10" x14ac:dyDescent="0.2">
      <c r="A2451" t="s">
        <v>4883</v>
      </c>
      <c r="B2451" t="s">
        <v>4884</v>
      </c>
      <c r="C2451" s="1">
        <f>_xlfn.XLOOKUP(order_items[[#This Row],[order_id]],orders!A:A,orders!C:C)</f>
        <v>45106</v>
      </c>
      <c r="D2451" s="3" t="str">
        <f>YEAR(order_items[[#This Row],[Date]])&amp;"-"&amp;TEXT(MONTH(order_items[[#This Row],[Date]]),"00")</f>
        <v>2023-06</v>
      </c>
      <c r="E2451" s="1" t="str">
        <f>_xlfn.XLOOKUP(order_items[[#This Row],[product_id]],products!A:A,products!C:C)</f>
        <v>Health &amp; Beauty</v>
      </c>
      <c r="F2451" t="s">
        <v>1040</v>
      </c>
      <c r="G2451" t="s">
        <v>1109</v>
      </c>
      <c r="H2451">
        <v>19</v>
      </c>
      <c r="I2451">
        <v>316.45</v>
      </c>
      <c r="J2451" s="2">
        <v>0.1</v>
      </c>
    </row>
    <row r="2452" spans="1:10" x14ac:dyDescent="0.2">
      <c r="A2452" t="s">
        <v>4885</v>
      </c>
      <c r="B2452" t="s">
        <v>4884</v>
      </c>
      <c r="C2452" s="1">
        <f>_xlfn.XLOOKUP(order_items[[#This Row],[order_id]],orders!A:A,orders!C:C)</f>
        <v>45106</v>
      </c>
      <c r="D2452" s="3" t="str">
        <f>YEAR(order_items[[#This Row],[Date]])&amp;"-"&amp;TEXT(MONTH(order_items[[#This Row],[Date]]),"00")</f>
        <v>2023-06</v>
      </c>
      <c r="E2452" s="1" t="str">
        <f>_xlfn.XLOOKUP(order_items[[#This Row],[product_id]],products!A:A,products!C:C)</f>
        <v>Outdoor &amp; Sports</v>
      </c>
      <c r="F2452" t="s">
        <v>1012</v>
      </c>
      <c r="G2452" t="s">
        <v>917</v>
      </c>
      <c r="H2452">
        <v>19</v>
      </c>
      <c r="I2452">
        <v>64.27</v>
      </c>
      <c r="J2452" s="2">
        <v>0</v>
      </c>
    </row>
    <row r="2453" spans="1:10" x14ac:dyDescent="0.2">
      <c r="A2453" t="s">
        <v>4886</v>
      </c>
      <c r="B2453" t="s">
        <v>4884</v>
      </c>
      <c r="C2453" s="1">
        <f>_xlfn.XLOOKUP(order_items[[#This Row],[order_id]],orders!A:A,orders!C:C)</f>
        <v>45106</v>
      </c>
      <c r="D2453" s="3" t="str">
        <f>YEAR(order_items[[#This Row],[Date]])&amp;"-"&amp;TEXT(MONTH(order_items[[#This Row],[Date]]),"00")</f>
        <v>2023-06</v>
      </c>
      <c r="E2453" s="1" t="str">
        <f>_xlfn.XLOOKUP(order_items[[#This Row],[product_id]],products!A:A,products!C:C)</f>
        <v>Office Supplies</v>
      </c>
      <c r="F2453" t="s">
        <v>961</v>
      </c>
      <c r="G2453" t="s">
        <v>1119</v>
      </c>
      <c r="H2453">
        <v>9</v>
      </c>
      <c r="I2453">
        <v>202.31</v>
      </c>
      <c r="J2453" s="2">
        <v>0.1</v>
      </c>
    </row>
    <row r="2454" spans="1:10" x14ac:dyDescent="0.2">
      <c r="A2454" t="s">
        <v>4887</v>
      </c>
      <c r="B2454" t="s">
        <v>4888</v>
      </c>
      <c r="C2454" s="1">
        <f>_xlfn.XLOOKUP(order_items[[#This Row],[order_id]],orders!A:A,orders!C:C)</f>
        <v>45466</v>
      </c>
      <c r="D2454" s="3" t="str">
        <f>YEAR(order_items[[#This Row],[Date]])&amp;"-"&amp;TEXT(MONTH(order_items[[#This Row],[Date]]),"00")</f>
        <v>2024-06</v>
      </c>
      <c r="E2454" s="1" t="str">
        <f>_xlfn.XLOOKUP(order_items[[#This Row],[product_id]],products!A:A,products!C:C)</f>
        <v>Office Supplies</v>
      </c>
      <c r="F2454" t="s">
        <v>939</v>
      </c>
      <c r="G2454" t="s">
        <v>1115</v>
      </c>
      <c r="H2454">
        <v>5</v>
      </c>
      <c r="I2454">
        <v>528.29999999999995</v>
      </c>
      <c r="J2454" s="2">
        <v>0.15</v>
      </c>
    </row>
    <row r="2455" spans="1:10" x14ac:dyDescent="0.2">
      <c r="A2455" t="s">
        <v>4889</v>
      </c>
      <c r="B2455" t="s">
        <v>4888</v>
      </c>
      <c r="C2455" s="1">
        <f>_xlfn.XLOOKUP(order_items[[#This Row],[order_id]],orders!A:A,orders!C:C)</f>
        <v>45466</v>
      </c>
      <c r="D2455" s="3" t="str">
        <f>YEAR(order_items[[#This Row],[Date]])&amp;"-"&amp;TEXT(MONTH(order_items[[#This Row],[Date]]),"00")</f>
        <v>2024-06</v>
      </c>
      <c r="E2455" s="1" t="str">
        <f>_xlfn.XLOOKUP(order_items[[#This Row],[product_id]],products!A:A,products!C:C)</f>
        <v>Health &amp; Beauty</v>
      </c>
      <c r="F2455" t="s">
        <v>1064</v>
      </c>
      <c r="G2455" t="s">
        <v>1119</v>
      </c>
      <c r="H2455">
        <v>13</v>
      </c>
      <c r="I2455">
        <v>470.3</v>
      </c>
      <c r="J2455" s="2">
        <v>0.15</v>
      </c>
    </row>
    <row r="2456" spans="1:10" x14ac:dyDescent="0.2">
      <c r="A2456" t="s">
        <v>4890</v>
      </c>
      <c r="B2456" t="s">
        <v>4891</v>
      </c>
      <c r="C2456" s="1">
        <f>_xlfn.XLOOKUP(order_items[[#This Row],[order_id]],orders!A:A,orders!C:C)</f>
        <v>45557</v>
      </c>
      <c r="D2456" s="3" t="str">
        <f>YEAR(order_items[[#This Row],[Date]])&amp;"-"&amp;TEXT(MONTH(order_items[[#This Row],[Date]]),"00")</f>
        <v>2024-09</v>
      </c>
      <c r="E2456" s="1" t="str">
        <f>_xlfn.XLOOKUP(order_items[[#This Row],[product_id]],products!A:A,products!C:C)</f>
        <v>Outdoor &amp; Sports</v>
      </c>
      <c r="F2456" t="s">
        <v>1025</v>
      </c>
      <c r="G2456" t="s">
        <v>1115</v>
      </c>
      <c r="H2456">
        <v>20</v>
      </c>
      <c r="I2456">
        <v>424.37</v>
      </c>
    </row>
    <row r="2457" spans="1:10" x14ac:dyDescent="0.2">
      <c r="A2457" t="s">
        <v>4892</v>
      </c>
      <c r="B2457" t="s">
        <v>4891</v>
      </c>
      <c r="C2457" s="1">
        <f>_xlfn.XLOOKUP(order_items[[#This Row],[order_id]],orders!A:A,orders!C:C)</f>
        <v>45557</v>
      </c>
      <c r="D2457" s="3" t="str">
        <f>YEAR(order_items[[#This Row],[Date]])&amp;"-"&amp;TEXT(MONTH(order_items[[#This Row],[Date]]),"00")</f>
        <v>2024-09</v>
      </c>
      <c r="E2457" s="1" t="str">
        <f>_xlfn.XLOOKUP(order_items[[#This Row],[product_id]],products!A:A,products!C:C)</f>
        <v>Health &amp; Beauty</v>
      </c>
      <c r="F2457" t="s">
        <v>956</v>
      </c>
      <c r="G2457" t="s">
        <v>1009</v>
      </c>
      <c r="H2457">
        <v>3</v>
      </c>
      <c r="I2457">
        <v>98.57</v>
      </c>
      <c r="J2457" s="2">
        <v>0</v>
      </c>
    </row>
    <row r="2458" spans="1:10" x14ac:dyDescent="0.2">
      <c r="A2458" t="s">
        <v>4893</v>
      </c>
      <c r="B2458" t="s">
        <v>4891</v>
      </c>
      <c r="C2458" s="1">
        <f>_xlfn.XLOOKUP(order_items[[#This Row],[order_id]],orders!A:A,orders!C:C)</f>
        <v>45557</v>
      </c>
      <c r="D2458" s="3" t="str">
        <f>YEAR(order_items[[#This Row],[Date]])&amp;"-"&amp;TEXT(MONTH(order_items[[#This Row],[Date]]),"00")</f>
        <v>2024-09</v>
      </c>
      <c r="E2458" s="1" t="str">
        <f>_xlfn.XLOOKUP(order_items[[#This Row],[product_id]],products!A:A,products!C:C)</f>
        <v>Outdoor &amp; Sports</v>
      </c>
      <c r="F2458" t="s">
        <v>1003</v>
      </c>
      <c r="G2458" t="s">
        <v>1054</v>
      </c>
      <c r="H2458">
        <v>12</v>
      </c>
      <c r="I2458">
        <v>260.81</v>
      </c>
      <c r="J2458" s="2">
        <v>0.05</v>
      </c>
    </row>
    <row r="2459" spans="1:10" x14ac:dyDescent="0.2">
      <c r="A2459" t="s">
        <v>4894</v>
      </c>
      <c r="B2459" t="s">
        <v>4895</v>
      </c>
      <c r="C2459" s="1">
        <f>_xlfn.XLOOKUP(order_items[[#This Row],[order_id]],orders!A:A,orders!C:C)</f>
        <v>45079</v>
      </c>
      <c r="D2459" s="3" t="str">
        <f>YEAR(order_items[[#This Row],[Date]])&amp;"-"&amp;TEXT(MONTH(order_items[[#This Row],[Date]]),"00")</f>
        <v>2023-06</v>
      </c>
      <c r="E2459" s="1" t="str">
        <f>_xlfn.XLOOKUP(order_items[[#This Row],[product_id]],products!A:A,products!C:C)</f>
        <v>Outdoor &amp; Sports</v>
      </c>
      <c r="F2459" t="s">
        <v>963</v>
      </c>
      <c r="G2459" t="s">
        <v>1101</v>
      </c>
      <c r="H2459">
        <v>7</v>
      </c>
      <c r="I2459">
        <v>213.2</v>
      </c>
      <c r="J2459" s="2">
        <v>0</v>
      </c>
    </row>
    <row r="2460" spans="1:10" x14ac:dyDescent="0.2">
      <c r="A2460" t="s">
        <v>4896</v>
      </c>
      <c r="B2460" t="s">
        <v>4897</v>
      </c>
      <c r="C2460" s="1">
        <f>_xlfn.XLOOKUP(order_items[[#This Row],[order_id]],orders!A:A,orders!C:C)</f>
        <v>45290</v>
      </c>
      <c r="D2460" s="3" t="str">
        <f>YEAR(order_items[[#This Row],[Date]])&amp;"-"&amp;TEXT(MONTH(order_items[[#This Row],[Date]]),"00")</f>
        <v>2023-12</v>
      </c>
      <c r="E2460" s="1" t="str">
        <f>_xlfn.XLOOKUP(order_items[[#This Row],[product_id]],products!A:A,products!C:C)</f>
        <v>Home &amp; Kitchen</v>
      </c>
      <c r="F2460" t="s">
        <v>1093</v>
      </c>
      <c r="G2460" t="s">
        <v>1009</v>
      </c>
      <c r="H2460">
        <v>11</v>
      </c>
      <c r="I2460">
        <v>319.02</v>
      </c>
      <c r="J2460" s="2">
        <v>0.1</v>
      </c>
    </row>
    <row r="2461" spans="1:10" x14ac:dyDescent="0.2">
      <c r="A2461" t="s">
        <v>4898</v>
      </c>
      <c r="B2461" t="s">
        <v>4897</v>
      </c>
      <c r="C2461" s="1">
        <f>_xlfn.XLOOKUP(order_items[[#This Row],[order_id]],orders!A:A,orders!C:C)</f>
        <v>45290</v>
      </c>
      <c r="D2461" s="3" t="str">
        <f>YEAR(order_items[[#This Row],[Date]])&amp;"-"&amp;TEXT(MONTH(order_items[[#This Row],[Date]]),"00")</f>
        <v>2023-12</v>
      </c>
      <c r="E2461" s="1" t="str">
        <f>_xlfn.XLOOKUP(order_items[[#This Row],[product_id]],products!A:A,products!C:C)</f>
        <v>Office Supplies</v>
      </c>
      <c r="F2461" t="s">
        <v>1007</v>
      </c>
      <c r="G2461" t="s">
        <v>1119</v>
      </c>
      <c r="H2461">
        <v>11</v>
      </c>
      <c r="I2461">
        <v>51.68</v>
      </c>
      <c r="J2461" s="2">
        <v>0.1</v>
      </c>
    </row>
    <row r="2462" spans="1:10" x14ac:dyDescent="0.2">
      <c r="A2462" t="s">
        <v>4899</v>
      </c>
      <c r="B2462" t="s">
        <v>4897</v>
      </c>
      <c r="C2462" s="1">
        <f>_xlfn.XLOOKUP(order_items[[#This Row],[order_id]],orders!A:A,orders!C:C)</f>
        <v>45290</v>
      </c>
      <c r="D2462" s="3" t="str">
        <f>YEAR(order_items[[#This Row],[Date]])&amp;"-"&amp;TEXT(MONTH(order_items[[#This Row],[Date]]),"00")</f>
        <v>2023-12</v>
      </c>
      <c r="E2462" s="1" t="str">
        <f>_xlfn.XLOOKUP(order_items[[#This Row],[product_id]],products!A:A,products!C:C)</f>
        <v>Outdoor &amp; Sports</v>
      </c>
      <c r="F2462" t="s">
        <v>936</v>
      </c>
      <c r="G2462" t="s">
        <v>1101</v>
      </c>
      <c r="H2462">
        <v>16</v>
      </c>
      <c r="I2462">
        <v>417.24</v>
      </c>
      <c r="J2462" s="2">
        <v>0.15</v>
      </c>
    </row>
    <row r="2463" spans="1:10" x14ac:dyDescent="0.2">
      <c r="A2463" t="s">
        <v>4900</v>
      </c>
      <c r="B2463" t="s">
        <v>4897</v>
      </c>
      <c r="C2463" s="1">
        <f>_xlfn.XLOOKUP(order_items[[#This Row],[order_id]],orders!A:A,orders!C:C)</f>
        <v>45290</v>
      </c>
      <c r="D2463" s="3" t="str">
        <f>YEAR(order_items[[#This Row],[Date]])&amp;"-"&amp;TEXT(MONTH(order_items[[#This Row],[Date]]),"00")</f>
        <v>2023-12</v>
      </c>
      <c r="E2463" s="1" t="str">
        <f>_xlfn.XLOOKUP(order_items[[#This Row],[product_id]],products!A:A,products!C:C)</f>
        <v>Home &amp; Kitchen</v>
      </c>
      <c r="F2463" t="s">
        <v>1044</v>
      </c>
      <c r="G2463" t="s">
        <v>1101</v>
      </c>
      <c r="H2463">
        <v>5</v>
      </c>
      <c r="I2463">
        <v>290.33999999999997</v>
      </c>
      <c r="J2463" s="2">
        <v>0.15</v>
      </c>
    </row>
    <row r="2464" spans="1:10" x14ac:dyDescent="0.2">
      <c r="A2464" t="s">
        <v>4901</v>
      </c>
      <c r="B2464" t="s">
        <v>4902</v>
      </c>
      <c r="C2464" s="1">
        <f>_xlfn.XLOOKUP(order_items[[#This Row],[order_id]],orders!A:A,orders!C:C)</f>
        <v>45221</v>
      </c>
      <c r="D2464" s="3" t="str">
        <f>YEAR(order_items[[#This Row],[Date]])&amp;"-"&amp;TEXT(MONTH(order_items[[#This Row],[Date]]),"00")</f>
        <v>2023-10</v>
      </c>
      <c r="E2464" s="1" t="str">
        <f>_xlfn.XLOOKUP(order_items[[#This Row],[product_id]],products!A:A,products!C:C)</f>
        <v>Health &amp; Beauty</v>
      </c>
      <c r="F2464" t="s">
        <v>931</v>
      </c>
      <c r="G2464" t="s">
        <v>1080</v>
      </c>
      <c r="H2464">
        <v>-6</v>
      </c>
      <c r="I2464">
        <v>246.7</v>
      </c>
      <c r="J2464" s="2">
        <v>0</v>
      </c>
    </row>
    <row r="2465" spans="1:10" x14ac:dyDescent="0.2">
      <c r="A2465" t="s">
        <v>4903</v>
      </c>
      <c r="B2465" t="s">
        <v>4904</v>
      </c>
      <c r="C2465" s="1">
        <f>_xlfn.XLOOKUP(order_items[[#This Row],[order_id]],orders!A:A,orders!C:C)</f>
        <v>45556</v>
      </c>
      <c r="D2465" s="3" t="str">
        <f>YEAR(order_items[[#This Row],[Date]])&amp;"-"&amp;TEXT(MONTH(order_items[[#This Row],[Date]]),"00")</f>
        <v>2024-09</v>
      </c>
      <c r="E2465" s="1" t="str">
        <f>_xlfn.XLOOKUP(order_items[[#This Row],[product_id]],products!A:A,products!C:C)</f>
        <v>Outdoor &amp; Sports</v>
      </c>
      <c r="F2465" t="s">
        <v>1025</v>
      </c>
      <c r="G2465" t="s">
        <v>1122</v>
      </c>
      <c r="H2465">
        <v>10</v>
      </c>
      <c r="I2465">
        <v>424.37</v>
      </c>
      <c r="J2465" s="2">
        <v>0</v>
      </c>
    </row>
    <row r="2466" spans="1:10" x14ac:dyDescent="0.2">
      <c r="A2466" t="s">
        <v>4905</v>
      </c>
      <c r="B2466" t="s">
        <v>4904</v>
      </c>
      <c r="C2466" s="1">
        <f>_xlfn.XLOOKUP(order_items[[#This Row],[order_id]],orders!A:A,orders!C:C)</f>
        <v>45556</v>
      </c>
      <c r="D2466" s="3" t="str">
        <f>YEAR(order_items[[#This Row],[Date]])&amp;"-"&amp;TEXT(MONTH(order_items[[#This Row],[Date]]),"00")</f>
        <v>2024-09</v>
      </c>
      <c r="E2466" s="1" t="str">
        <f>_xlfn.XLOOKUP(order_items[[#This Row],[product_id]],products!A:A,products!C:C)</f>
        <v>Outdoor &amp; Sports</v>
      </c>
      <c r="F2466" t="s">
        <v>993</v>
      </c>
      <c r="G2466" t="s">
        <v>1009</v>
      </c>
      <c r="H2466">
        <v>4</v>
      </c>
      <c r="I2466">
        <v>219.99</v>
      </c>
    </row>
    <row r="2467" spans="1:10" x14ac:dyDescent="0.2">
      <c r="A2467" t="s">
        <v>4906</v>
      </c>
      <c r="B2467" t="s">
        <v>4904</v>
      </c>
      <c r="C2467" s="1">
        <f>_xlfn.XLOOKUP(order_items[[#This Row],[order_id]],orders!A:A,orders!C:C)</f>
        <v>45556</v>
      </c>
      <c r="D2467" s="3" t="str">
        <f>YEAR(order_items[[#This Row],[Date]])&amp;"-"&amp;TEXT(MONTH(order_items[[#This Row],[Date]]),"00")</f>
        <v>2024-09</v>
      </c>
      <c r="E2467" s="1" t="str">
        <f>_xlfn.XLOOKUP(order_items[[#This Row],[product_id]],products!A:A,products!C:C)</f>
        <v>Outdoor &amp; Sports</v>
      </c>
      <c r="F2467" t="s">
        <v>962</v>
      </c>
      <c r="G2467" t="s">
        <v>1101</v>
      </c>
      <c r="H2467">
        <v>16</v>
      </c>
      <c r="I2467">
        <v>383.09</v>
      </c>
      <c r="J2467" s="2">
        <v>0.15</v>
      </c>
    </row>
    <row r="2468" spans="1:10" x14ac:dyDescent="0.2">
      <c r="A2468" t="s">
        <v>4907</v>
      </c>
      <c r="B2468" t="s">
        <v>4908</v>
      </c>
      <c r="C2468" s="1">
        <f>_xlfn.XLOOKUP(order_items[[#This Row],[order_id]],orders!A:A,orders!C:C)</f>
        <v>45524</v>
      </c>
      <c r="D2468" s="3" t="str">
        <f>YEAR(order_items[[#This Row],[Date]])&amp;"-"&amp;TEXT(MONTH(order_items[[#This Row],[Date]]),"00")</f>
        <v>2024-08</v>
      </c>
      <c r="E2468" s="1" t="str">
        <f>_xlfn.XLOOKUP(order_items[[#This Row],[product_id]],products!A:A,products!C:C)</f>
        <v>Electronics</v>
      </c>
      <c r="F2468" t="s">
        <v>922</v>
      </c>
      <c r="G2468" t="s">
        <v>917</v>
      </c>
      <c r="H2468">
        <v>3</v>
      </c>
      <c r="I2468">
        <v>4.7</v>
      </c>
    </row>
    <row r="2469" spans="1:10" x14ac:dyDescent="0.2">
      <c r="A2469" t="s">
        <v>4909</v>
      </c>
      <c r="B2469" t="s">
        <v>4910</v>
      </c>
      <c r="C2469" s="1">
        <f>_xlfn.XLOOKUP(order_items[[#This Row],[order_id]],orders!A:A,orders!C:C)</f>
        <v>44989</v>
      </c>
      <c r="D2469" s="3" t="str">
        <f>YEAR(order_items[[#This Row],[Date]])&amp;"-"&amp;TEXT(MONTH(order_items[[#This Row],[Date]]),"00")</f>
        <v>2023-03</v>
      </c>
      <c r="E2469" s="1" t="str">
        <f>_xlfn.XLOOKUP(order_items[[#This Row],[product_id]],products!A:A,products!C:C)</f>
        <v>Electronics</v>
      </c>
      <c r="F2469" t="s">
        <v>1067</v>
      </c>
      <c r="G2469" t="s">
        <v>1080</v>
      </c>
      <c r="H2469">
        <v>4</v>
      </c>
      <c r="I2469">
        <v>299.43</v>
      </c>
      <c r="J2469" s="2">
        <v>0.1</v>
      </c>
    </row>
    <row r="2470" spans="1:10" x14ac:dyDescent="0.2">
      <c r="A2470" t="s">
        <v>4911</v>
      </c>
      <c r="B2470" t="s">
        <v>4912</v>
      </c>
      <c r="C2470" s="1">
        <f>_xlfn.XLOOKUP(order_items[[#This Row],[order_id]],orders!A:A,orders!C:C)</f>
        <v>45148</v>
      </c>
      <c r="D2470" s="3" t="str">
        <f>YEAR(order_items[[#This Row],[Date]])&amp;"-"&amp;TEXT(MONTH(order_items[[#This Row],[Date]]),"00")</f>
        <v>2023-08</v>
      </c>
      <c r="E2470" s="1" t="str">
        <f>_xlfn.XLOOKUP(order_items[[#This Row],[product_id]],products!A:A,products!C:C)</f>
        <v>Office Supplies</v>
      </c>
      <c r="F2470" t="s">
        <v>930</v>
      </c>
      <c r="G2470" t="s">
        <v>917</v>
      </c>
      <c r="H2470">
        <v>24</v>
      </c>
      <c r="I2470">
        <v>172.43</v>
      </c>
      <c r="J2470" s="2">
        <v>0</v>
      </c>
    </row>
    <row r="2471" spans="1:10" x14ac:dyDescent="0.2">
      <c r="A2471" t="s">
        <v>4913</v>
      </c>
      <c r="B2471" t="s">
        <v>4912</v>
      </c>
      <c r="C2471" s="1">
        <f>_xlfn.XLOOKUP(order_items[[#This Row],[order_id]],orders!A:A,orders!C:C)</f>
        <v>45148</v>
      </c>
      <c r="D2471" s="3" t="str">
        <f>YEAR(order_items[[#This Row],[Date]])&amp;"-"&amp;TEXT(MONTH(order_items[[#This Row],[Date]]),"00")</f>
        <v>2023-08</v>
      </c>
      <c r="E2471" s="1" t="str">
        <f>_xlfn.XLOOKUP(order_items[[#This Row],[product_id]],products!A:A,products!C:C)</f>
        <v>Home &amp; Kitchen</v>
      </c>
      <c r="F2471" t="s">
        <v>1015</v>
      </c>
      <c r="G2471" t="s">
        <v>1115</v>
      </c>
      <c r="H2471">
        <v>22</v>
      </c>
      <c r="I2471">
        <v>152.19999999999999</v>
      </c>
      <c r="J2471" s="2">
        <v>0</v>
      </c>
    </row>
    <row r="2472" spans="1:10" x14ac:dyDescent="0.2">
      <c r="A2472" t="s">
        <v>4914</v>
      </c>
      <c r="B2472" t="s">
        <v>4912</v>
      </c>
      <c r="C2472" s="1">
        <f>_xlfn.XLOOKUP(order_items[[#This Row],[order_id]],orders!A:A,orders!C:C)</f>
        <v>45148</v>
      </c>
      <c r="D2472" s="3" t="str">
        <f>YEAR(order_items[[#This Row],[Date]])&amp;"-"&amp;TEXT(MONTH(order_items[[#This Row],[Date]]),"00")</f>
        <v>2023-08</v>
      </c>
      <c r="E2472" s="1" t="str">
        <f>_xlfn.XLOOKUP(order_items[[#This Row],[product_id]],products!A:A,products!C:C)</f>
        <v>Health &amp; Beauty</v>
      </c>
      <c r="F2472" t="s">
        <v>1005</v>
      </c>
      <c r="G2472" t="s">
        <v>1120</v>
      </c>
      <c r="H2472">
        <v>16</v>
      </c>
      <c r="I2472">
        <v>93.54</v>
      </c>
      <c r="J2472" s="2">
        <v>0.05</v>
      </c>
    </row>
    <row r="2473" spans="1:10" x14ac:dyDescent="0.2">
      <c r="A2473" t="s">
        <v>4915</v>
      </c>
      <c r="B2473" t="s">
        <v>4912</v>
      </c>
      <c r="C2473" s="1">
        <f>_xlfn.XLOOKUP(order_items[[#This Row],[order_id]],orders!A:A,orders!C:C)</f>
        <v>45148</v>
      </c>
      <c r="D2473" s="3" t="str">
        <f>YEAR(order_items[[#This Row],[Date]])&amp;"-"&amp;TEXT(MONTH(order_items[[#This Row],[Date]]),"00")</f>
        <v>2023-08</v>
      </c>
      <c r="E2473" s="1" t="str">
        <f>_xlfn.XLOOKUP(order_items[[#This Row],[product_id]],products!A:A,products!C:C)</f>
        <v>Electronics</v>
      </c>
      <c r="F2473" t="s">
        <v>937</v>
      </c>
      <c r="G2473" t="s">
        <v>1009</v>
      </c>
      <c r="H2473">
        <v>14</v>
      </c>
      <c r="I2473">
        <v>282.42</v>
      </c>
      <c r="J2473" s="2">
        <v>0</v>
      </c>
    </row>
    <row r="2474" spans="1:10" x14ac:dyDescent="0.2">
      <c r="A2474" t="s">
        <v>4916</v>
      </c>
      <c r="B2474" t="s">
        <v>4917</v>
      </c>
      <c r="C2474" s="1">
        <f>_xlfn.XLOOKUP(order_items[[#This Row],[order_id]],orders!A:A,orders!C:C)</f>
        <v>45541</v>
      </c>
      <c r="D2474" s="3" t="str">
        <f>YEAR(order_items[[#This Row],[Date]])&amp;"-"&amp;TEXT(MONTH(order_items[[#This Row],[Date]]),"00")</f>
        <v>2024-09</v>
      </c>
      <c r="E2474" s="1" t="str">
        <f>_xlfn.XLOOKUP(order_items[[#This Row],[product_id]],products!A:A,products!C:C)</f>
        <v>Health &amp; Beauty</v>
      </c>
      <c r="F2474" t="s">
        <v>1004</v>
      </c>
      <c r="G2474" t="s">
        <v>1122</v>
      </c>
      <c r="H2474">
        <v>2</v>
      </c>
      <c r="I2474">
        <v>410.8</v>
      </c>
      <c r="J2474" s="2">
        <v>0.15</v>
      </c>
    </row>
    <row r="2475" spans="1:10" x14ac:dyDescent="0.2">
      <c r="A2475" t="s">
        <v>4918</v>
      </c>
      <c r="B2475" t="s">
        <v>4917</v>
      </c>
      <c r="C2475" s="1">
        <f>_xlfn.XLOOKUP(order_items[[#This Row],[order_id]],orders!A:A,orders!C:C)</f>
        <v>45541</v>
      </c>
      <c r="D2475" s="3" t="str">
        <f>YEAR(order_items[[#This Row],[Date]])&amp;"-"&amp;TEXT(MONTH(order_items[[#This Row],[Date]]),"00")</f>
        <v>2024-09</v>
      </c>
      <c r="E2475" s="1" t="str">
        <f>_xlfn.XLOOKUP(order_items[[#This Row],[product_id]],products!A:A,products!C:C)</f>
        <v>Health &amp; Beauty</v>
      </c>
      <c r="F2475" t="s">
        <v>1123</v>
      </c>
      <c r="G2475" t="s">
        <v>1101</v>
      </c>
      <c r="H2475">
        <v>25</v>
      </c>
      <c r="I2475">
        <v>198.42</v>
      </c>
      <c r="J2475" s="2">
        <v>0</v>
      </c>
    </row>
    <row r="2476" spans="1:10" x14ac:dyDescent="0.2">
      <c r="A2476" t="s">
        <v>4919</v>
      </c>
      <c r="B2476" t="s">
        <v>4920</v>
      </c>
      <c r="C2476" s="1">
        <f>_xlfn.XLOOKUP(order_items[[#This Row],[order_id]],orders!A:A,orders!C:C)</f>
        <v>45116</v>
      </c>
      <c r="D2476" s="3" t="str">
        <f>YEAR(order_items[[#This Row],[Date]])&amp;"-"&amp;TEXT(MONTH(order_items[[#This Row],[Date]]),"00")</f>
        <v>2023-07</v>
      </c>
      <c r="E2476" s="1" t="str">
        <f>_xlfn.XLOOKUP(order_items[[#This Row],[product_id]],products!A:A,products!C:C)</f>
        <v>Home &amp; Kitchen</v>
      </c>
      <c r="F2476" t="s">
        <v>1093</v>
      </c>
      <c r="G2476" t="s">
        <v>1115</v>
      </c>
      <c r="H2476">
        <v>10</v>
      </c>
      <c r="I2476">
        <v>319.02</v>
      </c>
      <c r="J2476" s="2">
        <v>0</v>
      </c>
    </row>
    <row r="2477" spans="1:10" x14ac:dyDescent="0.2">
      <c r="A2477" t="s">
        <v>4921</v>
      </c>
      <c r="B2477" t="s">
        <v>4922</v>
      </c>
      <c r="C2477" s="1">
        <f>_xlfn.XLOOKUP(order_items[[#This Row],[order_id]],orders!A:A,orders!C:C)</f>
        <v>45477</v>
      </c>
      <c r="D2477" s="3" t="str">
        <f>YEAR(order_items[[#This Row],[Date]])&amp;"-"&amp;TEXT(MONTH(order_items[[#This Row],[Date]]),"00")</f>
        <v>2024-07</v>
      </c>
      <c r="E2477" s="1" t="str">
        <f>_xlfn.XLOOKUP(order_items[[#This Row],[product_id]],products!A:A,products!C:C)</f>
        <v>Outdoor &amp; Sports</v>
      </c>
      <c r="F2477" t="s">
        <v>1006</v>
      </c>
      <c r="G2477" t="s">
        <v>1009</v>
      </c>
      <c r="H2477">
        <v>6</v>
      </c>
      <c r="I2477">
        <v>186.58</v>
      </c>
      <c r="J2477" s="2">
        <v>0.1</v>
      </c>
    </row>
    <row r="2478" spans="1:10" x14ac:dyDescent="0.2">
      <c r="A2478" t="s">
        <v>4923</v>
      </c>
      <c r="B2478" t="s">
        <v>4922</v>
      </c>
      <c r="C2478" s="1">
        <f>_xlfn.XLOOKUP(order_items[[#This Row],[order_id]],orders!A:A,orders!C:C)</f>
        <v>45477</v>
      </c>
      <c r="D2478" s="3" t="str">
        <f>YEAR(order_items[[#This Row],[Date]])&amp;"-"&amp;TEXT(MONTH(order_items[[#This Row],[Date]]),"00")</f>
        <v>2024-07</v>
      </c>
      <c r="E2478" s="1" t="str">
        <f>_xlfn.XLOOKUP(order_items[[#This Row],[product_id]],products!A:A,products!C:C)</f>
        <v>Home &amp; Kitchen</v>
      </c>
      <c r="F2478" t="s">
        <v>953</v>
      </c>
      <c r="G2478" t="s">
        <v>1122</v>
      </c>
      <c r="H2478">
        <v>6</v>
      </c>
      <c r="I2478">
        <v>42.06</v>
      </c>
      <c r="J2478" s="2">
        <v>0.15</v>
      </c>
    </row>
    <row r="2479" spans="1:10" x14ac:dyDescent="0.2">
      <c r="A2479" t="s">
        <v>4924</v>
      </c>
      <c r="B2479" t="s">
        <v>4925</v>
      </c>
      <c r="C2479" s="1">
        <f>_xlfn.XLOOKUP(order_items[[#This Row],[order_id]],orders!A:A,orders!C:C)</f>
        <v>45264</v>
      </c>
      <c r="D2479" s="3" t="str">
        <f>YEAR(order_items[[#This Row],[Date]])&amp;"-"&amp;TEXT(MONTH(order_items[[#This Row],[Date]]),"00")</f>
        <v>2023-12</v>
      </c>
      <c r="E2479" s="1" t="str">
        <f>_xlfn.XLOOKUP(order_items[[#This Row],[product_id]],products!A:A,products!C:C)</f>
        <v>Electronics</v>
      </c>
      <c r="F2479" t="s">
        <v>978</v>
      </c>
      <c r="G2479" t="s">
        <v>1119</v>
      </c>
      <c r="H2479">
        <v>3</v>
      </c>
      <c r="I2479">
        <v>373.06</v>
      </c>
      <c r="J2479" s="2">
        <v>0.15</v>
      </c>
    </row>
    <row r="2480" spans="1:10" x14ac:dyDescent="0.2">
      <c r="A2480" t="s">
        <v>4926</v>
      </c>
      <c r="B2480" t="s">
        <v>4925</v>
      </c>
      <c r="C2480" s="1">
        <f>_xlfn.XLOOKUP(order_items[[#This Row],[order_id]],orders!A:A,orders!C:C)</f>
        <v>45264</v>
      </c>
      <c r="D2480" s="3" t="str">
        <f>YEAR(order_items[[#This Row],[Date]])&amp;"-"&amp;TEXT(MONTH(order_items[[#This Row],[Date]]),"00")</f>
        <v>2023-12</v>
      </c>
      <c r="E2480" s="1" t="str">
        <f>_xlfn.XLOOKUP(order_items[[#This Row],[product_id]],products!A:A,products!C:C)</f>
        <v>Health &amp; Beauty</v>
      </c>
      <c r="F2480" t="s">
        <v>1053</v>
      </c>
      <c r="G2480" t="s">
        <v>1119</v>
      </c>
      <c r="H2480">
        <v>21</v>
      </c>
      <c r="I2480">
        <v>200.07</v>
      </c>
      <c r="J2480" s="2">
        <v>0</v>
      </c>
    </row>
    <row r="2481" spans="1:10" x14ac:dyDescent="0.2">
      <c r="A2481" t="s">
        <v>4927</v>
      </c>
      <c r="B2481" t="s">
        <v>4925</v>
      </c>
      <c r="C2481" s="1">
        <f>_xlfn.XLOOKUP(order_items[[#This Row],[order_id]],orders!A:A,orders!C:C)</f>
        <v>45264</v>
      </c>
      <c r="D2481" s="3" t="str">
        <f>YEAR(order_items[[#This Row],[Date]])&amp;"-"&amp;TEXT(MONTH(order_items[[#This Row],[Date]]),"00")</f>
        <v>2023-12</v>
      </c>
      <c r="E2481" s="1" t="str">
        <f>_xlfn.XLOOKUP(order_items[[#This Row],[product_id]],products!A:A,products!C:C)</f>
        <v>Health &amp; Beauty</v>
      </c>
      <c r="F2481" t="s">
        <v>977</v>
      </c>
      <c r="G2481" t="s">
        <v>1115</v>
      </c>
      <c r="H2481">
        <v>17</v>
      </c>
      <c r="I2481">
        <v>344.52</v>
      </c>
      <c r="J2481" s="2">
        <v>0.15</v>
      </c>
    </row>
    <row r="2482" spans="1:10" x14ac:dyDescent="0.2">
      <c r="A2482" t="s">
        <v>4928</v>
      </c>
      <c r="B2482" t="s">
        <v>4925</v>
      </c>
      <c r="C2482" s="1">
        <f>_xlfn.XLOOKUP(order_items[[#This Row],[order_id]],orders!A:A,orders!C:C)</f>
        <v>45264</v>
      </c>
      <c r="D2482" s="3" t="str">
        <f>YEAR(order_items[[#This Row],[Date]])&amp;"-"&amp;TEXT(MONTH(order_items[[#This Row],[Date]]),"00")</f>
        <v>2023-12</v>
      </c>
      <c r="E2482" s="1" t="str">
        <f>_xlfn.XLOOKUP(order_items[[#This Row],[product_id]],products!A:A,products!C:C)</f>
        <v>Office Supplies</v>
      </c>
      <c r="F2482" t="s">
        <v>1007</v>
      </c>
      <c r="G2482" t="s">
        <v>1101</v>
      </c>
      <c r="H2482">
        <v>4</v>
      </c>
      <c r="I2482">
        <v>51.68</v>
      </c>
      <c r="J2482" s="2">
        <v>0.15</v>
      </c>
    </row>
    <row r="2483" spans="1:10" x14ac:dyDescent="0.2">
      <c r="A2483" t="s">
        <v>4929</v>
      </c>
      <c r="B2483" t="s">
        <v>4930</v>
      </c>
      <c r="C2483" s="1">
        <f>_xlfn.XLOOKUP(order_items[[#This Row],[order_id]],orders!A:A,orders!C:C)</f>
        <v>45470</v>
      </c>
      <c r="D2483" s="3" t="str">
        <f>YEAR(order_items[[#This Row],[Date]])&amp;"-"&amp;TEXT(MONTH(order_items[[#This Row],[Date]]),"00")</f>
        <v>2024-06</v>
      </c>
      <c r="E2483" s="1" t="str">
        <f>_xlfn.XLOOKUP(order_items[[#This Row],[product_id]],products!A:A,products!C:C)</f>
        <v>Health &amp; Beauty</v>
      </c>
      <c r="F2483" t="s">
        <v>1023</v>
      </c>
      <c r="G2483" t="s">
        <v>1119</v>
      </c>
      <c r="H2483">
        <v>13</v>
      </c>
      <c r="I2483">
        <v>59</v>
      </c>
      <c r="J2483" s="2">
        <v>0</v>
      </c>
    </row>
    <row r="2484" spans="1:10" x14ac:dyDescent="0.2">
      <c r="A2484" t="s">
        <v>4931</v>
      </c>
      <c r="B2484" t="s">
        <v>4930</v>
      </c>
      <c r="C2484" s="1">
        <f>_xlfn.XLOOKUP(order_items[[#This Row],[order_id]],orders!A:A,orders!C:C)</f>
        <v>45470</v>
      </c>
      <c r="D2484" s="3" t="str">
        <f>YEAR(order_items[[#This Row],[Date]])&amp;"-"&amp;TEXT(MONTH(order_items[[#This Row],[Date]]),"00")</f>
        <v>2024-06</v>
      </c>
      <c r="E2484" s="1" t="str">
        <f>_xlfn.XLOOKUP(order_items[[#This Row],[product_id]],products!A:A,products!C:C)</f>
        <v>Home &amp; Kitchen</v>
      </c>
      <c r="F2484" t="s">
        <v>1117</v>
      </c>
      <c r="G2484" t="s">
        <v>1120</v>
      </c>
      <c r="H2484">
        <v>11</v>
      </c>
      <c r="I2484">
        <v>210.52</v>
      </c>
      <c r="J2484" s="2">
        <v>0.1</v>
      </c>
    </row>
    <row r="2485" spans="1:10" x14ac:dyDescent="0.2">
      <c r="A2485" t="s">
        <v>4932</v>
      </c>
      <c r="B2485" t="s">
        <v>4930</v>
      </c>
      <c r="C2485" s="1">
        <f>_xlfn.XLOOKUP(order_items[[#This Row],[order_id]],orders!A:A,orders!C:C)</f>
        <v>45470</v>
      </c>
      <c r="D2485" s="3" t="str">
        <f>YEAR(order_items[[#This Row],[Date]])&amp;"-"&amp;TEXT(MONTH(order_items[[#This Row],[Date]]),"00")</f>
        <v>2024-06</v>
      </c>
      <c r="E2485" s="1" t="str">
        <f>_xlfn.XLOOKUP(order_items[[#This Row],[product_id]],products!A:A,products!C:C)</f>
        <v>Outdoor &amp; Sports</v>
      </c>
      <c r="F2485" t="s">
        <v>962</v>
      </c>
      <c r="G2485" t="s">
        <v>917</v>
      </c>
      <c r="H2485">
        <v>3</v>
      </c>
      <c r="I2485">
        <v>383.09</v>
      </c>
      <c r="J2485" s="2">
        <v>0.1</v>
      </c>
    </row>
    <row r="2486" spans="1:10" x14ac:dyDescent="0.2">
      <c r="A2486" t="s">
        <v>4933</v>
      </c>
      <c r="B2486" t="s">
        <v>4930</v>
      </c>
      <c r="C2486" s="1">
        <f>_xlfn.XLOOKUP(order_items[[#This Row],[order_id]],orders!A:A,orders!C:C)</f>
        <v>45470</v>
      </c>
      <c r="D2486" s="3" t="str">
        <f>YEAR(order_items[[#This Row],[Date]])&amp;"-"&amp;TEXT(MONTH(order_items[[#This Row],[Date]]),"00")</f>
        <v>2024-06</v>
      </c>
      <c r="E2486" s="1" t="str">
        <f>_xlfn.XLOOKUP(order_items[[#This Row],[product_id]],products!A:A,products!C:C)</f>
        <v>Electronics</v>
      </c>
      <c r="F2486" t="s">
        <v>1076</v>
      </c>
      <c r="G2486" t="s">
        <v>1101</v>
      </c>
      <c r="H2486">
        <v>4</v>
      </c>
      <c r="I2486">
        <v>76.56</v>
      </c>
      <c r="J2486" s="2">
        <v>0.1</v>
      </c>
    </row>
    <row r="2487" spans="1:10" x14ac:dyDescent="0.2">
      <c r="A2487" t="s">
        <v>4934</v>
      </c>
      <c r="B2487" t="s">
        <v>4935</v>
      </c>
      <c r="C2487" s="1">
        <f>_xlfn.XLOOKUP(order_items[[#This Row],[order_id]],orders!A:A,orders!C:C)</f>
        <v>45513</v>
      </c>
      <c r="D2487" s="3" t="str">
        <f>YEAR(order_items[[#This Row],[Date]])&amp;"-"&amp;TEXT(MONTH(order_items[[#This Row],[Date]]),"00")</f>
        <v>2024-08</v>
      </c>
      <c r="E2487" s="1" t="str">
        <f>_xlfn.XLOOKUP(order_items[[#This Row],[product_id]],products!A:A,products!C:C)</f>
        <v>Outdoor &amp; Sports</v>
      </c>
      <c r="F2487" t="s">
        <v>985</v>
      </c>
      <c r="G2487" t="s">
        <v>1009</v>
      </c>
      <c r="H2487">
        <v>7</v>
      </c>
      <c r="I2487">
        <v>283.81</v>
      </c>
      <c r="J2487" s="2">
        <v>0.05</v>
      </c>
    </row>
    <row r="2488" spans="1:10" x14ac:dyDescent="0.2">
      <c r="A2488" t="s">
        <v>4936</v>
      </c>
      <c r="B2488" t="s">
        <v>4935</v>
      </c>
      <c r="C2488" s="1">
        <f>_xlfn.XLOOKUP(order_items[[#This Row],[order_id]],orders!A:A,orders!C:C)</f>
        <v>45513</v>
      </c>
      <c r="D2488" s="3" t="str">
        <f>YEAR(order_items[[#This Row],[Date]])&amp;"-"&amp;TEXT(MONTH(order_items[[#This Row],[Date]]),"00")</f>
        <v>2024-08</v>
      </c>
      <c r="E2488" s="1" t="str">
        <f>_xlfn.XLOOKUP(order_items[[#This Row],[product_id]],products!A:A,products!C:C)</f>
        <v>Office Supplies</v>
      </c>
      <c r="F2488" t="s">
        <v>1001</v>
      </c>
      <c r="G2488" t="s">
        <v>1009</v>
      </c>
      <c r="H2488">
        <v>23</v>
      </c>
      <c r="I2488">
        <v>459.57</v>
      </c>
      <c r="J2488" s="2">
        <v>0</v>
      </c>
    </row>
    <row r="2489" spans="1:10" x14ac:dyDescent="0.2">
      <c r="A2489" t="s">
        <v>4937</v>
      </c>
      <c r="B2489" t="s">
        <v>4938</v>
      </c>
      <c r="C2489" s="1">
        <f>_xlfn.XLOOKUP(order_items[[#This Row],[order_id]],orders!A:A,orders!C:C)</f>
        <v>45341</v>
      </c>
      <c r="D2489" s="3" t="str">
        <f>YEAR(order_items[[#This Row],[Date]])&amp;"-"&amp;TEXT(MONTH(order_items[[#This Row],[Date]]),"00")</f>
        <v>2024-02</v>
      </c>
      <c r="E2489" s="1" t="str">
        <f>_xlfn.XLOOKUP(order_items[[#This Row],[product_id]],products!A:A,products!C:C)</f>
        <v>Health &amp; Beauty</v>
      </c>
      <c r="F2489" t="s">
        <v>1042</v>
      </c>
      <c r="G2489" t="s">
        <v>917</v>
      </c>
      <c r="H2489">
        <v>9</v>
      </c>
      <c r="I2489">
        <v>272.76</v>
      </c>
      <c r="J2489" s="2">
        <v>0.15</v>
      </c>
    </row>
    <row r="2490" spans="1:10" x14ac:dyDescent="0.2">
      <c r="A2490" t="s">
        <v>4939</v>
      </c>
      <c r="B2490" t="s">
        <v>4940</v>
      </c>
      <c r="C2490" s="1">
        <f>_xlfn.XLOOKUP(order_items[[#This Row],[order_id]],orders!A:A,orders!C:C)</f>
        <v>45403</v>
      </c>
      <c r="D2490" s="3" t="str">
        <f>YEAR(order_items[[#This Row],[Date]])&amp;"-"&amp;TEXT(MONTH(order_items[[#This Row],[Date]]),"00")</f>
        <v>2024-04</v>
      </c>
      <c r="E2490" s="1" t="str">
        <f>_xlfn.XLOOKUP(order_items[[#This Row],[product_id]],products!A:A,products!C:C)</f>
        <v>Office Supplies</v>
      </c>
      <c r="F2490" t="s">
        <v>969</v>
      </c>
      <c r="G2490" t="s">
        <v>917</v>
      </c>
      <c r="H2490">
        <v>11</v>
      </c>
      <c r="I2490">
        <v>286.77</v>
      </c>
      <c r="J2490" s="2">
        <v>0</v>
      </c>
    </row>
    <row r="2491" spans="1:10" x14ac:dyDescent="0.2">
      <c r="A2491" t="s">
        <v>4941</v>
      </c>
      <c r="B2491" t="s">
        <v>4940</v>
      </c>
      <c r="C2491" s="1">
        <f>_xlfn.XLOOKUP(order_items[[#This Row],[order_id]],orders!A:A,orders!C:C)</f>
        <v>45403</v>
      </c>
      <c r="D2491" s="3" t="str">
        <f>YEAR(order_items[[#This Row],[Date]])&amp;"-"&amp;TEXT(MONTH(order_items[[#This Row],[Date]]),"00")</f>
        <v>2024-04</v>
      </c>
      <c r="E2491" s="1" t="str">
        <f>_xlfn.XLOOKUP(order_items[[#This Row],[product_id]],products!A:A,products!C:C)</f>
        <v>Office Supplies</v>
      </c>
      <c r="F2491" t="s">
        <v>942</v>
      </c>
      <c r="G2491" t="s">
        <v>1122</v>
      </c>
      <c r="H2491">
        <v>8</v>
      </c>
      <c r="I2491">
        <v>84.97</v>
      </c>
      <c r="J2491" s="2">
        <v>0</v>
      </c>
    </row>
    <row r="2492" spans="1:10" x14ac:dyDescent="0.2">
      <c r="A2492" t="s">
        <v>4942</v>
      </c>
      <c r="B2492" t="s">
        <v>4940</v>
      </c>
      <c r="C2492" s="1">
        <f>_xlfn.XLOOKUP(order_items[[#This Row],[order_id]],orders!A:A,orders!C:C)</f>
        <v>45403</v>
      </c>
      <c r="D2492" s="3" t="str">
        <f>YEAR(order_items[[#This Row],[Date]])&amp;"-"&amp;TEXT(MONTH(order_items[[#This Row],[Date]]),"00")</f>
        <v>2024-04</v>
      </c>
      <c r="E2492" s="1" t="str">
        <f>_xlfn.XLOOKUP(order_items[[#This Row],[product_id]],products!A:A,products!C:C)</f>
        <v>Office Supplies</v>
      </c>
      <c r="F2492" t="s">
        <v>975</v>
      </c>
      <c r="G2492" t="s">
        <v>1080</v>
      </c>
      <c r="H2492">
        <v>9</v>
      </c>
      <c r="I2492">
        <v>436.43</v>
      </c>
      <c r="J2492" s="2">
        <v>0.1</v>
      </c>
    </row>
    <row r="2493" spans="1:10" x14ac:dyDescent="0.2">
      <c r="A2493" t="s">
        <v>4943</v>
      </c>
      <c r="B2493" t="s">
        <v>4940</v>
      </c>
      <c r="C2493" s="1">
        <f>_xlfn.XLOOKUP(order_items[[#This Row],[order_id]],orders!A:A,orders!C:C)</f>
        <v>45403</v>
      </c>
      <c r="D2493" s="3" t="str">
        <f>YEAR(order_items[[#This Row],[Date]])&amp;"-"&amp;TEXT(MONTH(order_items[[#This Row],[Date]]),"00")</f>
        <v>2024-04</v>
      </c>
      <c r="E2493" s="1" t="str">
        <f>_xlfn.XLOOKUP(order_items[[#This Row],[product_id]],products!A:A,products!C:C)</f>
        <v>Outdoor &amp; Sports</v>
      </c>
      <c r="F2493" t="s">
        <v>966</v>
      </c>
      <c r="G2493" t="s">
        <v>1109</v>
      </c>
      <c r="H2493">
        <v>7</v>
      </c>
      <c r="I2493">
        <v>206.31</v>
      </c>
    </row>
    <row r="2494" spans="1:10" x14ac:dyDescent="0.2">
      <c r="A2494" t="s">
        <v>4944</v>
      </c>
      <c r="B2494" t="s">
        <v>4945</v>
      </c>
      <c r="C2494" s="1">
        <f>_xlfn.XLOOKUP(order_items[[#This Row],[order_id]],orders!A:A,orders!C:C)</f>
        <v>45574</v>
      </c>
      <c r="D2494" s="3" t="str">
        <f>YEAR(order_items[[#This Row],[Date]])&amp;"-"&amp;TEXT(MONTH(order_items[[#This Row],[Date]]),"00")</f>
        <v>2024-10</v>
      </c>
      <c r="E2494" s="1" t="str">
        <f>_xlfn.XLOOKUP(order_items[[#This Row],[product_id]],products!A:A,products!C:C)</f>
        <v>Office Supplies</v>
      </c>
      <c r="F2494" t="s">
        <v>1018</v>
      </c>
      <c r="G2494" t="s">
        <v>1054</v>
      </c>
      <c r="H2494">
        <v>22</v>
      </c>
      <c r="I2494">
        <v>72.400000000000006</v>
      </c>
      <c r="J2494" s="2">
        <v>0</v>
      </c>
    </row>
    <row r="2495" spans="1:10" x14ac:dyDescent="0.2">
      <c r="A2495" t="s">
        <v>4946</v>
      </c>
      <c r="B2495" t="s">
        <v>4947</v>
      </c>
      <c r="C2495" s="1">
        <f>_xlfn.XLOOKUP(order_items[[#This Row],[order_id]],orders!A:A,orders!C:C)</f>
        <v>45347</v>
      </c>
      <c r="D2495" s="3" t="str">
        <f>YEAR(order_items[[#This Row],[Date]])&amp;"-"&amp;TEXT(MONTH(order_items[[#This Row],[Date]]),"00")</f>
        <v>2024-02</v>
      </c>
      <c r="E2495" s="1" t="str">
        <f>_xlfn.XLOOKUP(order_items[[#This Row],[product_id]],products!A:A,products!C:C)</f>
        <v>Home &amp; Kitchen</v>
      </c>
      <c r="F2495" t="s">
        <v>1084</v>
      </c>
      <c r="G2495" t="s">
        <v>1009</v>
      </c>
      <c r="H2495">
        <v>14</v>
      </c>
      <c r="I2495">
        <v>54.31</v>
      </c>
      <c r="J2495" s="2">
        <v>0.1</v>
      </c>
    </row>
    <row r="2496" spans="1:10" x14ac:dyDescent="0.2">
      <c r="A2496" t="s">
        <v>4948</v>
      </c>
      <c r="B2496" t="s">
        <v>4949</v>
      </c>
      <c r="C2496" s="1">
        <f>_xlfn.XLOOKUP(order_items[[#This Row],[order_id]],orders!A:A,orders!C:C)</f>
        <v>45025</v>
      </c>
      <c r="D2496" s="3" t="str">
        <f>YEAR(order_items[[#This Row],[Date]])&amp;"-"&amp;TEXT(MONTH(order_items[[#This Row],[Date]]),"00")</f>
        <v>2023-04</v>
      </c>
      <c r="E2496" s="1" t="str">
        <f>_xlfn.XLOOKUP(order_items[[#This Row],[product_id]],products!A:A,products!C:C)</f>
        <v>Health &amp; Beauty</v>
      </c>
      <c r="F2496" t="s">
        <v>1114</v>
      </c>
      <c r="G2496" t="s">
        <v>1080</v>
      </c>
      <c r="H2496">
        <v>25</v>
      </c>
      <c r="I2496">
        <v>333.68</v>
      </c>
      <c r="J2496" s="2">
        <v>0.15</v>
      </c>
    </row>
    <row r="2497" spans="1:10" x14ac:dyDescent="0.2">
      <c r="A2497" t="s">
        <v>4950</v>
      </c>
      <c r="B2497" t="s">
        <v>4951</v>
      </c>
      <c r="C2497" s="1">
        <f>_xlfn.XLOOKUP(order_items[[#This Row],[order_id]],orders!A:A,orders!C:C)</f>
        <v>45619</v>
      </c>
      <c r="D2497" s="3" t="str">
        <f>YEAR(order_items[[#This Row],[Date]])&amp;"-"&amp;TEXT(MONTH(order_items[[#This Row],[Date]]),"00")</f>
        <v>2024-11</v>
      </c>
      <c r="E2497" s="1" t="str">
        <f>_xlfn.XLOOKUP(order_items[[#This Row],[product_id]],products!A:A,products!C:C)</f>
        <v>Electronics</v>
      </c>
      <c r="F2497" t="s">
        <v>1067</v>
      </c>
      <c r="G2497" t="s">
        <v>1054</v>
      </c>
      <c r="H2497">
        <v>17</v>
      </c>
      <c r="I2497">
        <v>299.43</v>
      </c>
      <c r="J2497" s="2">
        <v>0</v>
      </c>
    </row>
    <row r="2498" spans="1:10" x14ac:dyDescent="0.2">
      <c r="A2498" t="s">
        <v>4952</v>
      </c>
      <c r="B2498" t="s">
        <v>4953</v>
      </c>
      <c r="C2498" s="1">
        <f>_xlfn.XLOOKUP(order_items[[#This Row],[order_id]],orders!A:A,orders!C:C)</f>
        <v>45049</v>
      </c>
      <c r="D2498" s="3" t="str">
        <f>YEAR(order_items[[#This Row],[Date]])&amp;"-"&amp;TEXT(MONTH(order_items[[#This Row],[Date]]),"00")</f>
        <v>2023-05</v>
      </c>
      <c r="E2498" s="1" t="str">
        <f>_xlfn.XLOOKUP(order_items[[#This Row],[product_id]],products!A:A,products!C:C)</f>
        <v>Electronics</v>
      </c>
      <c r="F2498" t="s">
        <v>1118</v>
      </c>
      <c r="G2498" t="s">
        <v>1120</v>
      </c>
      <c r="H2498">
        <v>1</v>
      </c>
      <c r="I2498">
        <v>65.510000000000005</v>
      </c>
      <c r="J2498" s="2">
        <v>0</v>
      </c>
    </row>
    <row r="2499" spans="1:10" x14ac:dyDescent="0.2">
      <c r="A2499" t="s">
        <v>4954</v>
      </c>
      <c r="B2499" t="s">
        <v>4953</v>
      </c>
      <c r="C2499" s="1">
        <f>_xlfn.XLOOKUP(order_items[[#This Row],[order_id]],orders!A:A,orders!C:C)</f>
        <v>45049</v>
      </c>
      <c r="D2499" s="3" t="str">
        <f>YEAR(order_items[[#This Row],[Date]])&amp;"-"&amp;TEXT(MONTH(order_items[[#This Row],[Date]]),"00")</f>
        <v>2023-05</v>
      </c>
      <c r="E2499" s="1" t="str">
        <f>_xlfn.XLOOKUP(order_items[[#This Row],[product_id]],products!A:A,products!C:C)</f>
        <v>Electronics</v>
      </c>
      <c r="F2499" t="s">
        <v>1000</v>
      </c>
      <c r="G2499" t="s">
        <v>1115</v>
      </c>
      <c r="H2499">
        <v>3</v>
      </c>
      <c r="I2499">
        <v>498.32</v>
      </c>
      <c r="J2499" s="2">
        <v>0.1</v>
      </c>
    </row>
    <row r="2500" spans="1:10" x14ac:dyDescent="0.2">
      <c r="A2500" t="s">
        <v>4955</v>
      </c>
      <c r="B2500" t="s">
        <v>4956</v>
      </c>
      <c r="C2500" s="1">
        <f>_xlfn.XLOOKUP(order_items[[#This Row],[order_id]],orders!A:A,orders!C:C)</f>
        <v>45222</v>
      </c>
      <c r="D2500" s="3" t="str">
        <f>YEAR(order_items[[#This Row],[Date]])&amp;"-"&amp;TEXT(MONTH(order_items[[#This Row],[Date]]),"00")</f>
        <v>2023-10</v>
      </c>
      <c r="E2500" s="1" t="str">
        <f>_xlfn.XLOOKUP(order_items[[#This Row],[product_id]],products!A:A,products!C:C)</f>
        <v>Office Supplies</v>
      </c>
      <c r="F2500" t="s">
        <v>1060</v>
      </c>
      <c r="G2500" t="s">
        <v>1009</v>
      </c>
      <c r="H2500">
        <v>15</v>
      </c>
      <c r="I2500">
        <v>222.24</v>
      </c>
      <c r="J2500" s="2">
        <v>0</v>
      </c>
    </row>
    <row r="2501" spans="1:10" x14ac:dyDescent="0.2">
      <c r="A2501" t="s">
        <v>4957</v>
      </c>
      <c r="B2501" t="s">
        <v>4958</v>
      </c>
      <c r="C2501" s="1">
        <f>_xlfn.XLOOKUP(order_items[[#This Row],[order_id]],orders!A:A,orders!C:C)</f>
        <v>45369</v>
      </c>
      <c r="D2501" s="3" t="str">
        <f>YEAR(order_items[[#This Row],[Date]])&amp;"-"&amp;TEXT(MONTH(order_items[[#This Row],[Date]]),"00")</f>
        <v>2024-03</v>
      </c>
      <c r="E2501" s="1" t="str">
        <f>_xlfn.XLOOKUP(order_items[[#This Row],[product_id]],products!A:A,products!C:C)</f>
        <v>Home &amp; Kitchen</v>
      </c>
      <c r="F2501" t="s">
        <v>955</v>
      </c>
      <c r="G2501" t="s">
        <v>1101</v>
      </c>
      <c r="H2501">
        <v>16</v>
      </c>
      <c r="I2501">
        <v>277.33999999999997</v>
      </c>
      <c r="J2501" s="2">
        <v>0</v>
      </c>
    </row>
    <row r="2502" spans="1:10" x14ac:dyDescent="0.2">
      <c r="A2502" t="s">
        <v>4959</v>
      </c>
      <c r="B2502" t="s">
        <v>4958</v>
      </c>
      <c r="C2502" s="1">
        <f>_xlfn.XLOOKUP(order_items[[#This Row],[order_id]],orders!A:A,orders!C:C)</f>
        <v>45369</v>
      </c>
      <c r="D2502" s="3" t="str">
        <f>YEAR(order_items[[#This Row],[Date]])&amp;"-"&amp;TEXT(MONTH(order_items[[#This Row],[Date]]),"00")</f>
        <v>2024-03</v>
      </c>
      <c r="E2502" s="1" t="str">
        <f>_xlfn.XLOOKUP(order_items[[#This Row],[product_id]],products!A:A,products!C:C)</f>
        <v>Health &amp; Beauty</v>
      </c>
      <c r="F2502" t="s">
        <v>931</v>
      </c>
      <c r="G2502" t="s">
        <v>1115</v>
      </c>
      <c r="H2502">
        <v>6</v>
      </c>
      <c r="I2502">
        <v>246.7</v>
      </c>
      <c r="J2502" s="2">
        <v>0.1</v>
      </c>
    </row>
    <row r="2503" spans="1:10" x14ac:dyDescent="0.2">
      <c r="A2503" t="s">
        <v>4960</v>
      </c>
      <c r="B2503" t="s">
        <v>4961</v>
      </c>
      <c r="C2503" s="1">
        <f>_xlfn.XLOOKUP(order_items[[#This Row],[order_id]],orders!A:A,orders!C:C)</f>
        <v>45048</v>
      </c>
      <c r="D2503" s="3" t="str">
        <f>YEAR(order_items[[#This Row],[Date]])&amp;"-"&amp;TEXT(MONTH(order_items[[#This Row],[Date]]),"00")</f>
        <v>2023-05</v>
      </c>
      <c r="E2503" s="1" t="str">
        <f>_xlfn.XLOOKUP(order_items[[#This Row],[product_id]],products!A:A,products!C:C)</f>
        <v>Electronics</v>
      </c>
      <c r="F2503" t="s">
        <v>1002</v>
      </c>
      <c r="G2503" t="s">
        <v>1109</v>
      </c>
      <c r="H2503">
        <v>5</v>
      </c>
      <c r="I2503">
        <v>42.24</v>
      </c>
      <c r="J2503" s="2">
        <v>0.05</v>
      </c>
    </row>
    <row r="2504" spans="1:10" x14ac:dyDescent="0.2">
      <c r="A2504" t="s">
        <v>4962</v>
      </c>
      <c r="B2504" t="s">
        <v>4961</v>
      </c>
      <c r="C2504" s="1">
        <f>_xlfn.XLOOKUP(order_items[[#This Row],[order_id]],orders!A:A,orders!C:C)</f>
        <v>45048</v>
      </c>
      <c r="D2504" s="3" t="str">
        <f>YEAR(order_items[[#This Row],[Date]])&amp;"-"&amp;TEXT(MONTH(order_items[[#This Row],[Date]]),"00")</f>
        <v>2023-05</v>
      </c>
      <c r="E2504" s="1" t="str">
        <f>_xlfn.XLOOKUP(order_items[[#This Row],[product_id]],products!A:A,products!C:C)</f>
        <v>Home &amp; Kitchen</v>
      </c>
      <c r="F2504" t="s">
        <v>1047</v>
      </c>
      <c r="G2504" t="s">
        <v>1101</v>
      </c>
      <c r="H2504">
        <v>22</v>
      </c>
      <c r="I2504">
        <v>336.63</v>
      </c>
      <c r="J2504" s="2">
        <v>0.05</v>
      </c>
    </row>
    <row r="2505" spans="1:10" x14ac:dyDescent="0.2">
      <c r="A2505" t="s">
        <v>4963</v>
      </c>
      <c r="B2505" t="s">
        <v>4964</v>
      </c>
      <c r="C2505" s="1">
        <f>_xlfn.XLOOKUP(order_items[[#This Row],[order_id]],orders!A:A,orders!C:C)</f>
        <v>45421</v>
      </c>
      <c r="D2505" s="3" t="str">
        <f>YEAR(order_items[[#This Row],[Date]])&amp;"-"&amp;TEXT(MONTH(order_items[[#This Row],[Date]]),"00")</f>
        <v>2024-05</v>
      </c>
      <c r="E2505" s="1" t="str">
        <f>_xlfn.XLOOKUP(order_items[[#This Row],[product_id]],products!A:A,products!C:C)</f>
        <v>Electronics</v>
      </c>
      <c r="F2505" t="s">
        <v>1074</v>
      </c>
      <c r="G2505" t="s">
        <v>1115</v>
      </c>
      <c r="H2505">
        <v>2</v>
      </c>
      <c r="I2505">
        <v>37.479999999999997</v>
      </c>
      <c r="J2505" s="2">
        <v>0</v>
      </c>
    </row>
    <row r="2506" spans="1:10" x14ac:dyDescent="0.2">
      <c r="A2506" t="s">
        <v>4965</v>
      </c>
      <c r="B2506" t="s">
        <v>4966</v>
      </c>
      <c r="C2506" s="1">
        <f>_xlfn.XLOOKUP(order_items[[#This Row],[order_id]],orders!A:A,orders!C:C)</f>
        <v>45031</v>
      </c>
      <c r="D2506" s="3" t="str">
        <f>YEAR(order_items[[#This Row],[Date]])&amp;"-"&amp;TEXT(MONTH(order_items[[#This Row],[Date]]),"00")</f>
        <v>2023-04</v>
      </c>
      <c r="E2506" s="1" t="str">
        <f>_xlfn.XLOOKUP(order_items[[#This Row],[product_id]],products!A:A,products!C:C)</f>
        <v>Outdoor &amp; Sports</v>
      </c>
      <c r="F2506" t="s">
        <v>1094</v>
      </c>
      <c r="G2506" t="s">
        <v>1101</v>
      </c>
      <c r="H2506">
        <v>17</v>
      </c>
      <c r="I2506">
        <v>540.58000000000004</v>
      </c>
      <c r="J2506" s="2">
        <v>0</v>
      </c>
    </row>
    <row r="2507" spans="1:10" x14ac:dyDescent="0.2">
      <c r="A2507" t="s">
        <v>4967</v>
      </c>
      <c r="B2507" t="s">
        <v>4968</v>
      </c>
      <c r="C2507" s="1">
        <f>_xlfn.XLOOKUP(order_items[[#This Row],[order_id]],orders!A:A,orders!C:C)</f>
        <v>45318</v>
      </c>
      <c r="D2507" s="3" t="str">
        <f>YEAR(order_items[[#This Row],[Date]])&amp;"-"&amp;TEXT(MONTH(order_items[[#This Row],[Date]]),"00")</f>
        <v>2024-01</v>
      </c>
      <c r="E2507" s="1" t="str">
        <f>_xlfn.XLOOKUP(order_items[[#This Row],[product_id]],products!A:A,products!C:C)</f>
        <v>Outdoor &amp; Sports</v>
      </c>
      <c r="F2507" t="s">
        <v>1037</v>
      </c>
      <c r="G2507" t="s">
        <v>1119</v>
      </c>
      <c r="H2507">
        <v>16</v>
      </c>
      <c r="I2507">
        <v>443.86</v>
      </c>
      <c r="J2507" s="2">
        <v>0.15</v>
      </c>
    </row>
    <row r="2508" spans="1:10" x14ac:dyDescent="0.2">
      <c r="A2508" t="s">
        <v>4969</v>
      </c>
      <c r="B2508" t="s">
        <v>4970</v>
      </c>
      <c r="C2508" s="1">
        <f>_xlfn.XLOOKUP(order_items[[#This Row],[order_id]],orders!A:A,orders!C:C)</f>
        <v>45562</v>
      </c>
      <c r="D2508" s="3" t="str">
        <f>YEAR(order_items[[#This Row],[Date]])&amp;"-"&amp;TEXT(MONTH(order_items[[#This Row],[Date]]),"00")</f>
        <v>2024-09</v>
      </c>
      <c r="E2508" s="1" t="str">
        <f>_xlfn.XLOOKUP(order_items[[#This Row],[product_id]],products!A:A,products!C:C)</f>
        <v>Outdoor &amp; Sports</v>
      </c>
      <c r="F2508" t="s">
        <v>921</v>
      </c>
      <c r="G2508" t="s">
        <v>1054</v>
      </c>
      <c r="H2508">
        <v>12</v>
      </c>
      <c r="I2508">
        <v>455.48</v>
      </c>
      <c r="J2508" s="2">
        <v>0.15</v>
      </c>
    </row>
    <row r="2509" spans="1:10" x14ac:dyDescent="0.2">
      <c r="A2509" t="s">
        <v>4971</v>
      </c>
      <c r="B2509" t="s">
        <v>4972</v>
      </c>
      <c r="C2509" s="1">
        <f>_xlfn.XLOOKUP(order_items[[#This Row],[order_id]],orders!A:A,orders!C:C)</f>
        <v>45344</v>
      </c>
      <c r="D2509" s="3" t="str">
        <f>YEAR(order_items[[#This Row],[Date]])&amp;"-"&amp;TEXT(MONTH(order_items[[#This Row],[Date]]),"00")</f>
        <v>2024-02</v>
      </c>
      <c r="E2509" s="1" t="str">
        <f>_xlfn.XLOOKUP(order_items[[#This Row],[product_id]],products!A:A,products!C:C)</f>
        <v>Outdoor &amp; Sports</v>
      </c>
      <c r="F2509" t="s">
        <v>1041</v>
      </c>
      <c r="G2509" t="s">
        <v>1080</v>
      </c>
      <c r="H2509">
        <v>19</v>
      </c>
      <c r="I2509">
        <v>161.86000000000001</v>
      </c>
      <c r="J2509" s="2">
        <v>0</v>
      </c>
    </row>
    <row r="2510" spans="1:10" x14ac:dyDescent="0.2">
      <c r="A2510" t="s">
        <v>4973</v>
      </c>
      <c r="B2510" t="s">
        <v>4974</v>
      </c>
      <c r="C2510" s="1">
        <f>_xlfn.XLOOKUP(order_items[[#This Row],[order_id]],orders!A:A,orders!C:C)</f>
        <v>45142</v>
      </c>
      <c r="D2510" s="3" t="str">
        <f>YEAR(order_items[[#This Row],[Date]])&amp;"-"&amp;TEXT(MONTH(order_items[[#This Row],[Date]]),"00")</f>
        <v>2023-08</v>
      </c>
      <c r="E2510" s="1" t="str">
        <f>_xlfn.XLOOKUP(order_items[[#This Row],[product_id]],products!A:A,products!C:C)</f>
        <v>Office Supplies</v>
      </c>
      <c r="F2510" t="s">
        <v>958</v>
      </c>
      <c r="G2510" t="s">
        <v>1009</v>
      </c>
      <c r="H2510">
        <v>17</v>
      </c>
      <c r="I2510">
        <v>469.16</v>
      </c>
      <c r="J2510" s="2">
        <v>0</v>
      </c>
    </row>
    <row r="2511" spans="1:10" x14ac:dyDescent="0.2">
      <c r="A2511" t="s">
        <v>4975</v>
      </c>
      <c r="B2511" t="s">
        <v>4974</v>
      </c>
      <c r="C2511" s="1">
        <f>_xlfn.XLOOKUP(order_items[[#This Row],[order_id]],orders!A:A,orders!C:C)</f>
        <v>45142</v>
      </c>
      <c r="D2511" s="3" t="str">
        <f>YEAR(order_items[[#This Row],[Date]])&amp;"-"&amp;TEXT(MONTH(order_items[[#This Row],[Date]]),"00")</f>
        <v>2023-08</v>
      </c>
      <c r="E2511" s="1" t="str">
        <f>_xlfn.XLOOKUP(order_items[[#This Row],[product_id]],products!A:A,products!C:C)</f>
        <v>Health &amp; Beauty</v>
      </c>
      <c r="F2511" t="s">
        <v>1043</v>
      </c>
      <c r="G2511" t="s">
        <v>1101</v>
      </c>
      <c r="H2511">
        <v>19</v>
      </c>
      <c r="I2511">
        <v>306.07</v>
      </c>
      <c r="J2511" s="2">
        <v>0.05</v>
      </c>
    </row>
    <row r="2512" spans="1:10" x14ac:dyDescent="0.2">
      <c r="A2512" t="s">
        <v>4976</v>
      </c>
      <c r="B2512" t="s">
        <v>4974</v>
      </c>
      <c r="C2512" s="1">
        <f>_xlfn.XLOOKUP(order_items[[#This Row],[order_id]],orders!A:A,orders!C:C)</f>
        <v>45142</v>
      </c>
      <c r="D2512" s="3" t="str">
        <f>YEAR(order_items[[#This Row],[Date]])&amp;"-"&amp;TEXT(MONTH(order_items[[#This Row],[Date]]),"00")</f>
        <v>2023-08</v>
      </c>
      <c r="E2512" s="1" t="str">
        <f>_xlfn.XLOOKUP(order_items[[#This Row],[product_id]],products!A:A,products!C:C)</f>
        <v>Office Supplies</v>
      </c>
      <c r="F2512" t="s">
        <v>1081</v>
      </c>
      <c r="G2512" t="s">
        <v>1101</v>
      </c>
      <c r="H2512">
        <v>3</v>
      </c>
      <c r="I2512">
        <v>260.39</v>
      </c>
      <c r="J2512" s="2">
        <v>0.05</v>
      </c>
    </row>
    <row r="2513" spans="1:10" x14ac:dyDescent="0.2">
      <c r="A2513" t="s">
        <v>4977</v>
      </c>
      <c r="B2513" t="s">
        <v>4974</v>
      </c>
      <c r="C2513" s="1">
        <f>_xlfn.XLOOKUP(order_items[[#This Row],[order_id]],orders!A:A,orders!C:C)</f>
        <v>45142</v>
      </c>
      <c r="D2513" s="3" t="str">
        <f>YEAR(order_items[[#This Row],[Date]])&amp;"-"&amp;TEXT(MONTH(order_items[[#This Row],[Date]]),"00")</f>
        <v>2023-08</v>
      </c>
      <c r="E2513" s="1" t="str">
        <f>_xlfn.XLOOKUP(order_items[[#This Row],[product_id]],products!A:A,products!C:C)</f>
        <v>Health &amp; Beauty</v>
      </c>
      <c r="F2513" t="s">
        <v>1029</v>
      </c>
      <c r="G2513" t="s">
        <v>1120</v>
      </c>
      <c r="H2513">
        <v>18</v>
      </c>
      <c r="I2513">
        <v>280.77999999999997</v>
      </c>
      <c r="J2513" s="2">
        <v>0.1</v>
      </c>
    </row>
    <row r="2514" spans="1:10" x14ac:dyDescent="0.2">
      <c r="A2514" t="s">
        <v>4978</v>
      </c>
      <c r="B2514" t="s">
        <v>4979</v>
      </c>
      <c r="C2514" s="1">
        <f>_xlfn.XLOOKUP(order_items[[#This Row],[order_id]],orders!A:A,orders!C:C)</f>
        <v>45617</v>
      </c>
      <c r="D2514" s="3" t="str">
        <f>YEAR(order_items[[#This Row],[Date]])&amp;"-"&amp;TEXT(MONTH(order_items[[#This Row],[Date]]),"00")</f>
        <v>2024-11</v>
      </c>
      <c r="E2514" s="1" t="str">
        <f>_xlfn.XLOOKUP(order_items[[#This Row],[product_id]],products!A:A,products!C:C)</f>
        <v>Outdoor &amp; Sports</v>
      </c>
      <c r="F2514" t="s">
        <v>1099</v>
      </c>
      <c r="G2514" t="s">
        <v>1101</v>
      </c>
      <c r="H2514">
        <v>10</v>
      </c>
      <c r="I2514">
        <v>391.01</v>
      </c>
      <c r="J2514" s="2">
        <v>0</v>
      </c>
    </row>
    <row r="2515" spans="1:10" x14ac:dyDescent="0.2">
      <c r="A2515" t="s">
        <v>4980</v>
      </c>
      <c r="B2515" t="s">
        <v>4979</v>
      </c>
      <c r="C2515" s="1">
        <f>_xlfn.XLOOKUP(order_items[[#This Row],[order_id]],orders!A:A,orders!C:C)</f>
        <v>45617</v>
      </c>
      <c r="D2515" s="3" t="str">
        <f>YEAR(order_items[[#This Row],[Date]])&amp;"-"&amp;TEXT(MONTH(order_items[[#This Row],[Date]]),"00")</f>
        <v>2024-11</v>
      </c>
      <c r="E2515" s="1" t="str">
        <f>_xlfn.XLOOKUP(order_items[[#This Row],[product_id]],products!A:A,products!C:C)</f>
        <v>Home &amp; Kitchen</v>
      </c>
      <c r="F2515" t="s">
        <v>1031</v>
      </c>
      <c r="G2515" t="s">
        <v>1109</v>
      </c>
      <c r="H2515">
        <v>24</v>
      </c>
      <c r="I2515">
        <v>323.06</v>
      </c>
      <c r="J2515" s="2">
        <v>0.1</v>
      </c>
    </row>
    <row r="2516" spans="1:10" x14ac:dyDescent="0.2">
      <c r="A2516" t="s">
        <v>4981</v>
      </c>
      <c r="B2516" t="s">
        <v>4982</v>
      </c>
      <c r="C2516" s="1">
        <f>_xlfn.XLOOKUP(order_items[[#This Row],[order_id]],orders!A:A,orders!C:C)</f>
        <v>45111</v>
      </c>
      <c r="D2516" s="3" t="str">
        <f>YEAR(order_items[[#This Row],[Date]])&amp;"-"&amp;TEXT(MONTH(order_items[[#This Row],[Date]]),"00")</f>
        <v>2023-07</v>
      </c>
      <c r="E2516" s="1" t="str">
        <f>_xlfn.XLOOKUP(order_items[[#This Row],[product_id]],products!A:A,products!C:C)</f>
        <v>Office Supplies</v>
      </c>
      <c r="F2516" t="s">
        <v>958</v>
      </c>
      <c r="G2516" t="s">
        <v>1115</v>
      </c>
      <c r="H2516">
        <v>18</v>
      </c>
      <c r="I2516">
        <v>469.16</v>
      </c>
      <c r="J2516" s="2">
        <v>0.15</v>
      </c>
    </row>
    <row r="2517" spans="1:10" x14ac:dyDescent="0.2">
      <c r="A2517" t="s">
        <v>4983</v>
      </c>
      <c r="B2517" t="s">
        <v>4984</v>
      </c>
      <c r="C2517" s="1">
        <f>_xlfn.XLOOKUP(order_items[[#This Row],[order_id]],orders!A:A,orders!C:C)</f>
        <v>45116</v>
      </c>
      <c r="D2517" s="3" t="str">
        <f>YEAR(order_items[[#This Row],[Date]])&amp;"-"&amp;TEXT(MONTH(order_items[[#This Row],[Date]]),"00")</f>
        <v>2023-07</v>
      </c>
      <c r="E2517" s="1" t="str">
        <f>_xlfn.XLOOKUP(order_items[[#This Row],[product_id]],products!A:A,products!C:C)</f>
        <v>Electronics</v>
      </c>
      <c r="F2517" t="s">
        <v>998</v>
      </c>
      <c r="G2517" t="s">
        <v>1080</v>
      </c>
      <c r="H2517">
        <v>16</v>
      </c>
      <c r="I2517">
        <v>46.81</v>
      </c>
      <c r="J2517" s="2">
        <v>0.05</v>
      </c>
    </row>
    <row r="2518" spans="1:10" x14ac:dyDescent="0.2">
      <c r="A2518" t="s">
        <v>4985</v>
      </c>
      <c r="B2518" t="s">
        <v>4986</v>
      </c>
      <c r="C2518" s="1">
        <f>_xlfn.XLOOKUP(order_items[[#This Row],[order_id]],orders!A:A,orders!C:C)</f>
        <v>45463</v>
      </c>
      <c r="D2518" s="3" t="str">
        <f>YEAR(order_items[[#This Row],[Date]])&amp;"-"&amp;TEXT(MONTH(order_items[[#This Row],[Date]]),"00")</f>
        <v>2024-06</v>
      </c>
      <c r="E2518" s="1" t="str">
        <f>_xlfn.XLOOKUP(order_items[[#This Row],[product_id]],products!A:A,products!C:C)</f>
        <v>Outdoor &amp; Sports</v>
      </c>
      <c r="F2518" t="s">
        <v>1039</v>
      </c>
      <c r="G2518" t="s">
        <v>1054</v>
      </c>
      <c r="H2518">
        <v>9</v>
      </c>
      <c r="I2518">
        <v>374.4</v>
      </c>
      <c r="J2518" s="2">
        <v>0.05</v>
      </c>
    </row>
    <row r="2519" spans="1:10" x14ac:dyDescent="0.2">
      <c r="A2519" t="s">
        <v>4987</v>
      </c>
      <c r="B2519" t="s">
        <v>4986</v>
      </c>
      <c r="C2519" s="1">
        <f>_xlfn.XLOOKUP(order_items[[#This Row],[order_id]],orders!A:A,orders!C:C)</f>
        <v>45463</v>
      </c>
      <c r="D2519" s="3" t="str">
        <f>YEAR(order_items[[#This Row],[Date]])&amp;"-"&amp;TEXT(MONTH(order_items[[#This Row],[Date]]),"00")</f>
        <v>2024-06</v>
      </c>
      <c r="E2519" s="1" t="str">
        <f>_xlfn.XLOOKUP(order_items[[#This Row],[product_id]],products!A:A,products!C:C)</f>
        <v>Electronics</v>
      </c>
      <c r="F2519" t="s">
        <v>1078</v>
      </c>
      <c r="G2519" t="s">
        <v>1120</v>
      </c>
      <c r="H2519">
        <v>3</v>
      </c>
      <c r="I2519">
        <v>341.57</v>
      </c>
      <c r="J2519" s="2">
        <v>0.05</v>
      </c>
    </row>
    <row r="2520" spans="1:10" x14ac:dyDescent="0.2">
      <c r="A2520" t="s">
        <v>4988</v>
      </c>
      <c r="B2520" t="s">
        <v>4986</v>
      </c>
      <c r="C2520" s="1">
        <f>_xlfn.XLOOKUP(order_items[[#This Row],[order_id]],orders!A:A,orders!C:C)</f>
        <v>45463</v>
      </c>
      <c r="D2520" s="3" t="str">
        <f>YEAR(order_items[[#This Row],[Date]])&amp;"-"&amp;TEXT(MONTH(order_items[[#This Row],[Date]]),"00")</f>
        <v>2024-06</v>
      </c>
      <c r="E2520" s="1" t="str">
        <f>_xlfn.XLOOKUP(order_items[[#This Row],[product_id]],products!A:A,products!C:C)</f>
        <v>Office Supplies</v>
      </c>
      <c r="F2520" t="s">
        <v>976</v>
      </c>
      <c r="G2520" t="s">
        <v>1101</v>
      </c>
      <c r="H2520">
        <v>14</v>
      </c>
      <c r="I2520">
        <v>350.18</v>
      </c>
      <c r="J2520" s="2">
        <v>0</v>
      </c>
    </row>
    <row r="2521" spans="1:10" x14ac:dyDescent="0.2">
      <c r="A2521" t="s">
        <v>4989</v>
      </c>
      <c r="B2521" t="s">
        <v>4986</v>
      </c>
      <c r="C2521" s="1">
        <f>_xlfn.XLOOKUP(order_items[[#This Row],[order_id]],orders!A:A,orders!C:C)</f>
        <v>45463</v>
      </c>
      <c r="D2521" s="3" t="str">
        <f>YEAR(order_items[[#This Row],[Date]])&amp;"-"&amp;TEXT(MONTH(order_items[[#This Row],[Date]]),"00")</f>
        <v>2024-06</v>
      </c>
      <c r="E2521" s="1" t="str">
        <f>_xlfn.XLOOKUP(order_items[[#This Row],[product_id]],products!A:A,products!C:C)</f>
        <v>Health &amp; Beauty</v>
      </c>
      <c r="F2521" t="s">
        <v>1029</v>
      </c>
      <c r="G2521" t="s">
        <v>1122</v>
      </c>
      <c r="H2521">
        <v>11</v>
      </c>
      <c r="I2521">
        <v>280.77999999999997</v>
      </c>
      <c r="J2521" s="2">
        <v>0.1</v>
      </c>
    </row>
    <row r="2522" spans="1:10" x14ac:dyDescent="0.2">
      <c r="A2522" t="s">
        <v>4990</v>
      </c>
      <c r="B2522" t="s">
        <v>4991</v>
      </c>
      <c r="C2522" s="1">
        <f>_xlfn.XLOOKUP(order_items[[#This Row],[order_id]],orders!A:A,orders!C:C)</f>
        <v>45235</v>
      </c>
      <c r="D2522" s="3" t="str">
        <f>YEAR(order_items[[#This Row],[Date]])&amp;"-"&amp;TEXT(MONTH(order_items[[#This Row],[Date]]),"00")</f>
        <v>2023-11</v>
      </c>
      <c r="E2522" s="1" t="str">
        <f>_xlfn.XLOOKUP(order_items[[#This Row],[product_id]],products!A:A,products!C:C)</f>
        <v>Office Supplies</v>
      </c>
      <c r="F2522" t="s">
        <v>932</v>
      </c>
      <c r="G2522" t="s">
        <v>1120</v>
      </c>
      <c r="H2522">
        <v>1</v>
      </c>
      <c r="I2522">
        <v>122.56</v>
      </c>
      <c r="J2522" s="2">
        <v>0.15</v>
      </c>
    </row>
    <row r="2523" spans="1:10" x14ac:dyDescent="0.2">
      <c r="A2523" t="s">
        <v>4992</v>
      </c>
      <c r="B2523" t="s">
        <v>4991</v>
      </c>
      <c r="C2523" s="1">
        <f>_xlfn.XLOOKUP(order_items[[#This Row],[order_id]],orders!A:A,orders!C:C)</f>
        <v>45235</v>
      </c>
      <c r="D2523" s="3" t="str">
        <f>YEAR(order_items[[#This Row],[Date]])&amp;"-"&amp;TEXT(MONTH(order_items[[#This Row],[Date]]),"00")</f>
        <v>2023-11</v>
      </c>
      <c r="E2523" s="1" t="str">
        <f>_xlfn.XLOOKUP(order_items[[#This Row],[product_id]],products!A:A,products!C:C)</f>
        <v>Electronics</v>
      </c>
      <c r="F2523" t="s">
        <v>1014</v>
      </c>
      <c r="G2523" t="s">
        <v>1101</v>
      </c>
      <c r="H2523">
        <v>6</v>
      </c>
      <c r="I2523">
        <v>13.62</v>
      </c>
      <c r="J2523" s="2">
        <v>0.15</v>
      </c>
    </row>
    <row r="2524" spans="1:10" x14ac:dyDescent="0.2">
      <c r="A2524" t="s">
        <v>4993</v>
      </c>
      <c r="B2524" t="s">
        <v>4994</v>
      </c>
      <c r="C2524" s="1">
        <f>_xlfn.XLOOKUP(order_items[[#This Row],[order_id]],orders!A:A,orders!C:C)</f>
        <v>45337</v>
      </c>
      <c r="D2524" s="3" t="str">
        <f>YEAR(order_items[[#This Row],[Date]])&amp;"-"&amp;TEXT(MONTH(order_items[[#This Row],[Date]]),"00")</f>
        <v>2024-02</v>
      </c>
      <c r="E2524" s="1" t="str">
        <f>_xlfn.XLOOKUP(order_items[[#This Row],[product_id]],products!A:A,products!C:C)</f>
        <v>Electronics</v>
      </c>
      <c r="F2524" t="s">
        <v>1072</v>
      </c>
      <c r="G2524" t="s">
        <v>917</v>
      </c>
      <c r="H2524">
        <v>20</v>
      </c>
      <c r="I2524">
        <v>331.55</v>
      </c>
    </row>
    <row r="2525" spans="1:10" x14ac:dyDescent="0.2">
      <c r="A2525" t="s">
        <v>4995</v>
      </c>
      <c r="B2525" t="s">
        <v>4996</v>
      </c>
      <c r="C2525" s="1">
        <f>_xlfn.XLOOKUP(order_items[[#This Row],[order_id]],orders!A:A,orders!C:C)</f>
        <v>45035</v>
      </c>
      <c r="D2525" s="3" t="str">
        <f>YEAR(order_items[[#This Row],[Date]])&amp;"-"&amp;TEXT(MONTH(order_items[[#This Row],[Date]]),"00")</f>
        <v>2023-04</v>
      </c>
      <c r="E2525" s="1" t="str">
        <f>_xlfn.XLOOKUP(order_items[[#This Row],[product_id]],products!A:A,products!C:C)</f>
        <v>Electronics</v>
      </c>
      <c r="F2525" t="s">
        <v>1118</v>
      </c>
      <c r="G2525" t="s">
        <v>1054</v>
      </c>
      <c r="H2525">
        <v>3</v>
      </c>
      <c r="I2525">
        <v>65.510000000000005</v>
      </c>
      <c r="J2525" s="2">
        <v>0.05</v>
      </c>
    </row>
    <row r="2526" spans="1:10" x14ac:dyDescent="0.2">
      <c r="A2526" t="s">
        <v>4997</v>
      </c>
      <c r="B2526" t="s">
        <v>4998</v>
      </c>
      <c r="C2526" s="1">
        <f>_xlfn.XLOOKUP(order_items[[#This Row],[order_id]],orders!A:A,orders!C:C)</f>
        <v>45503</v>
      </c>
      <c r="D2526" s="3" t="str">
        <f>YEAR(order_items[[#This Row],[Date]])&amp;"-"&amp;TEXT(MONTH(order_items[[#This Row],[Date]]),"00")</f>
        <v>2024-07</v>
      </c>
      <c r="E2526" s="1" t="str">
        <f>_xlfn.XLOOKUP(order_items[[#This Row],[product_id]],products!A:A,products!C:C)</f>
        <v>Office Supplies</v>
      </c>
      <c r="F2526" t="s">
        <v>918</v>
      </c>
      <c r="G2526" t="s">
        <v>1120</v>
      </c>
      <c r="H2526">
        <v>4</v>
      </c>
      <c r="I2526">
        <v>195.47</v>
      </c>
      <c r="J2526" s="2">
        <v>0</v>
      </c>
    </row>
    <row r="2527" spans="1:10" x14ac:dyDescent="0.2">
      <c r="A2527" t="s">
        <v>4999</v>
      </c>
      <c r="B2527" t="s">
        <v>5000</v>
      </c>
      <c r="C2527" s="1">
        <f>_xlfn.XLOOKUP(order_items[[#This Row],[order_id]],orders!A:A,orders!C:C)</f>
        <v>45178</v>
      </c>
      <c r="D2527" s="3" t="str">
        <f>YEAR(order_items[[#This Row],[Date]])&amp;"-"&amp;TEXT(MONTH(order_items[[#This Row],[Date]]),"00")</f>
        <v>2023-09</v>
      </c>
      <c r="E2527" s="1" t="str">
        <f>_xlfn.XLOOKUP(order_items[[#This Row],[product_id]],products!A:A,products!C:C)</f>
        <v>Electronics</v>
      </c>
      <c r="F2527" t="s">
        <v>1008</v>
      </c>
      <c r="G2527" t="s">
        <v>1101</v>
      </c>
      <c r="H2527">
        <v>17</v>
      </c>
      <c r="I2527">
        <v>312.08</v>
      </c>
      <c r="J2527" s="2">
        <v>0</v>
      </c>
    </row>
    <row r="2528" spans="1:10" x14ac:dyDescent="0.2">
      <c r="A2528" t="s">
        <v>5001</v>
      </c>
      <c r="B2528" t="s">
        <v>5002</v>
      </c>
      <c r="C2528" s="1">
        <f>_xlfn.XLOOKUP(order_items[[#This Row],[order_id]],orders!A:A,orders!C:C)</f>
        <v>44992</v>
      </c>
      <c r="D2528" s="3" t="str">
        <f>YEAR(order_items[[#This Row],[Date]])&amp;"-"&amp;TEXT(MONTH(order_items[[#This Row],[Date]]),"00")</f>
        <v>2023-03</v>
      </c>
      <c r="E2528" s="1" t="str">
        <f>_xlfn.XLOOKUP(order_items[[#This Row],[product_id]],products!A:A,products!C:C)</f>
        <v>Outdoor &amp; Sports</v>
      </c>
      <c r="F2528" t="s">
        <v>984</v>
      </c>
      <c r="G2528" t="s">
        <v>1080</v>
      </c>
      <c r="H2528">
        <v>25</v>
      </c>
      <c r="I2528">
        <v>21.12</v>
      </c>
      <c r="J2528" s="2">
        <v>0</v>
      </c>
    </row>
    <row r="2529" spans="1:10" x14ac:dyDescent="0.2">
      <c r="A2529" t="s">
        <v>5003</v>
      </c>
      <c r="B2529" t="s">
        <v>5002</v>
      </c>
      <c r="C2529" s="1">
        <f>_xlfn.XLOOKUP(order_items[[#This Row],[order_id]],orders!A:A,orders!C:C)</f>
        <v>44992</v>
      </c>
      <c r="D2529" s="3" t="str">
        <f>YEAR(order_items[[#This Row],[Date]])&amp;"-"&amp;TEXT(MONTH(order_items[[#This Row],[Date]]),"00")</f>
        <v>2023-03</v>
      </c>
      <c r="E2529" s="1" t="str">
        <f>_xlfn.XLOOKUP(order_items[[#This Row],[product_id]],products!A:A,products!C:C)</f>
        <v>Electronics</v>
      </c>
      <c r="F2529" t="s">
        <v>992</v>
      </c>
      <c r="G2529" t="s">
        <v>1009</v>
      </c>
      <c r="H2529">
        <v>8</v>
      </c>
      <c r="I2529">
        <v>233.95</v>
      </c>
    </row>
    <row r="2530" spans="1:10" x14ac:dyDescent="0.2">
      <c r="A2530" t="s">
        <v>5004</v>
      </c>
      <c r="B2530" t="s">
        <v>5005</v>
      </c>
      <c r="C2530" s="1">
        <f>_xlfn.XLOOKUP(order_items[[#This Row],[order_id]],orders!A:A,orders!C:C)</f>
        <v>44963</v>
      </c>
      <c r="D2530" s="3" t="str">
        <f>YEAR(order_items[[#This Row],[Date]])&amp;"-"&amp;TEXT(MONTH(order_items[[#This Row],[Date]]),"00")</f>
        <v>2023-02</v>
      </c>
      <c r="E2530" s="1" t="str">
        <f>_xlfn.XLOOKUP(order_items[[#This Row],[product_id]],products!A:A,products!C:C)</f>
        <v>Electronics</v>
      </c>
      <c r="F2530" t="s">
        <v>924</v>
      </c>
      <c r="G2530" t="s">
        <v>1054</v>
      </c>
      <c r="H2530">
        <v>22</v>
      </c>
      <c r="I2530">
        <v>160.59</v>
      </c>
      <c r="J2530" s="2">
        <v>0</v>
      </c>
    </row>
    <row r="2531" spans="1:10" x14ac:dyDescent="0.2">
      <c r="A2531" t="s">
        <v>5006</v>
      </c>
      <c r="B2531" t="s">
        <v>5007</v>
      </c>
      <c r="C2531" s="1">
        <f>_xlfn.XLOOKUP(order_items[[#This Row],[order_id]],orders!A:A,orders!C:C)</f>
        <v>45511</v>
      </c>
      <c r="D2531" s="3" t="str">
        <f>YEAR(order_items[[#This Row],[Date]])&amp;"-"&amp;TEXT(MONTH(order_items[[#This Row],[Date]]),"00")</f>
        <v>2024-08</v>
      </c>
      <c r="E2531" s="1" t="str">
        <f>_xlfn.XLOOKUP(order_items[[#This Row],[product_id]],products!A:A,products!C:C)</f>
        <v>Home &amp; Kitchen</v>
      </c>
      <c r="F2531" t="s">
        <v>926</v>
      </c>
      <c r="G2531" t="s">
        <v>1080</v>
      </c>
      <c r="H2531">
        <v>25</v>
      </c>
      <c r="I2531">
        <v>450.56</v>
      </c>
      <c r="J2531" s="2">
        <v>0.1</v>
      </c>
    </row>
    <row r="2532" spans="1:10" x14ac:dyDescent="0.2">
      <c r="A2532" t="s">
        <v>5008</v>
      </c>
      <c r="B2532" t="s">
        <v>5007</v>
      </c>
      <c r="C2532" s="1">
        <f>_xlfn.XLOOKUP(order_items[[#This Row],[order_id]],orders!A:A,orders!C:C)</f>
        <v>45511</v>
      </c>
      <c r="D2532" s="3" t="str">
        <f>YEAR(order_items[[#This Row],[Date]])&amp;"-"&amp;TEXT(MONTH(order_items[[#This Row],[Date]]),"00")</f>
        <v>2024-08</v>
      </c>
      <c r="E2532" s="1" t="str">
        <f>_xlfn.XLOOKUP(order_items[[#This Row],[product_id]],products!A:A,products!C:C)</f>
        <v>Health &amp; Beauty</v>
      </c>
      <c r="F2532" t="s">
        <v>1053</v>
      </c>
      <c r="G2532" t="s">
        <v>1120</v>
      </c>
      <c r="H2532">
        <v>8</v>
      </c>
      <c r="I2532">
        <v>200.07</v>
      </c>
      <c r="J2532" s="2">
        <v>0</v>
      </c>
    </row>
    <row r="2533" spans="1:10" x14ac:dyDescent="0.2">
      <c r="A2533" t="s">
        <v>5009</v>
      </c>
      <c r="B2533" t="s">
        <v>5010</v>
      </c>
      <c r="C2533" s="1">
        <f>_xlfn.XLOOKUP(order_items[[#This Row],[order_id]],orders!A:A,orders!C:C)</f>
        <v>45561</v>
      </c>
      <c r="D2533" s="3" t="str">
        <f>YEAR(order_items[[#This Row],[Date]])&amp;"-"&amp;TEXT(MONTH(order_items[[#This Row],[Date]]),"00")</f>
        <v>2024-09</v>
      </c>
      <c r="E2533" s="1" t="str">
        <f>_xlfn.XLOOKUP(order_items[[#This Row],[product_id]],products!A:A,products!C:C)</f>
        <v>Office Supplies</v>
      </c>
      <c r="F2533" t="s">
        <v>923</v>
      </c>
      <c r="G2533" t="s">
        <v>1120</v>
      </c>
      <c r="H2533">
        <v>20</v>
      </c>
      <c r="I2533">
        <v>157.91999999999999</v>
      </c>
      <c r="J2533" s="2">
        <v>0.1</v>
      </c>
    </row>
    <row r="2534" spans="1:10" x14ac:dyDescent="0.2">
      <c r="A2534" t="s">
        <v>5011</v>
      </c>
      <c r="B2534" t="s">
        <v>5010</v>
      </c>
      <c r="C2534" s="1">
        <f>_xlfn.XLOOKUP(order_items[[#This Row],[order_id]],orders!A:A,orders!C:C)</f>
        <v>45561</v>
      </c>
      <c r="D2534" s="3" t="str">
        <f>YEAR(order_items[[#This Row],[Date]])&amp;"-"&amp;TEXT(MONTH(order_items[[#This Row],[Date]]),"00")</f>
        <v>2024-09</v>
      </c>
      <c r="E2534" s="1" t="str">
        <f>_xlfn.XLOOKUP(order_items[[#This Row],[product_id]],products!A:A,products!C:C)</f>
        <v>Office Supplies</v>
      </c>
      <c r="F2534" t="s">
        <v>934</v>
      </c>
      <c r="G2534" t="s">
        <v>1115</v>
      </c>
      <c r="H2534">
        <v>10</v>
      </c>
      <c r="I2534">
        <v>379.14</v>
      </c>
      <c r="J2534" s="2">
        <v>0.05</v>
      </c>
    </row>
    <row r="2535" spans="1:10" x14ac:dyDescent="0.2">
      <c r="A2535" t="s">
        <v>5012</v>
      </c>
      <c r="B2535" t="s">
        <v>5013</v>
      </c>
      <c r="C2535" s="1">
        <f>_xlfn.XLOOKUP(order_items[[#This Row],[order_id]],orders!A:A,orders!C:C)</f>
        <v>45313</v>
      </c>
      <c r="D2535" s="3" t="str">
        <f>YEAR(order_items[[#This Row],[Date]])&amp;"-"&amp;TEXT(MONTH(order_items[[#This Row],[Date]]),"00")</f>
        <v>2024-01</v>
      </c>
      <c r="E2535" s="1" t="str">
        <f>_xlfn.XLOOKUP(order_items[[#This Row],[product_id]],products!A:A,products!C:C)</f>
        <v>Electronics</v>
      </c>
      <c r="F2535" t="s">
        <v>1074</v>
      </c>
      <c r="G2535" t="s">
        <v>1122</v>
      </c>
      <c r="H2535">
        <v>4</v>
      </c>
      <c r="I2535">
        <v>37.479999999999997</v>
      </c>
      <c r="J2535" s="2">
        <v>0</v>
      </c>
    </row>
    <row r="2536" spans="1:10" x14ac:dyDescent="0.2">
      <c r="A2536" t="s">
        <v>5014</v>
      </c>
      <c r="B2536" t="s">
        <v>5013</v>
      </c>
      <c r="C2536" s="1">
        <f>_xlfn.XLOOKUP(order_items[[#This Row],[order_id]],orders!A:A,orders!C:C)</f>
        <v>45313</v>
      </c>
      <c r="D2536" s="3" t="str">
        <f>YEAR(order_items[[#This Row],[Date]])&amp;"-"&amp;TEXT(MONTH(order_items[[#This Row],[Date]]),"00")</f>
        <v>2024-01</v>
      </c>
      <c r="E2536" s="1" t="str">
        <f>_xlfn.XLOOKUP(order_items[[#This Row],[product_id]],products!A:A,products!C:C)</f>
        <v>Health &amp; Beauty</v>
      </c>
      <c r="F2536" t="s">
        <v>974</v>
      </c>
      <c r="G2536" t="s">
        <v>1109</v>
      </c>
      <c r="H2536">
        <v>14</v>
      </c>
      <c r="I2536">
        <v>289.44</v>
      </c>
      <c r="J2536" s="2">
        <v>0</v>
      </c>
    </row>
    <row r="2537" spans="1:10" x14ac:dyDescent="0.2">
      <c r="A2537" t="s">
        <v>5015</v>
      </c>
      <c r="B2537" t="s">
        <v>5016</v>
      </c>
      <c r="C2537" s="1">
        <f>_xlfn.XLOOKUP(order_items[[#This Row],[order_id]],orders!A:A,orders!C:C)</f>
        <v>45368</v>
      </c>
      <c r="D2537" s="3" t="str">
        <f>YEAR(order_items[[#This Row],[Date]])&amp;"-"&amp;TEXT(MONTH(order_items[[#This Row],[Date]]),"00")</f>
        <v>2024-03</v>
      </c>
      <c r="E2537" s="1" t="str">
        <f>_xlfn.XLOOKUP(order_items[[#This Row],[product_id]],products!A:A,products!C:C)</f>
        <v>Health &amp; Beauty</v>
      </c>
      <c r="F2537" t="s">
        <v>931</v>
      </c>
      <c r="G2537" t="s">
        <v>1115</v>
      </c>
      <c r="H2537">
        <v>10</v>
      </c>
      <c r="I2537">
        <v>246.7</v>
      </c>
      <c r="J2537" s="2">
        <v>0</v>
      </c>
    </row>
    <row r="2538" spans="1:10" x14ac:dyDescent="0.2">
      <c r="A2538" t="s">
        <v>5017</v>
      </c>
      <c r="B2538" t="s">
        <v>5016</v>
      </c>
      <c r="C2538" s="1">
        <f>_xlfn.XLOOKUP(order_items[[#This Row],[order_id]],orders!A:A,orders!C:C)</f>
        <v>45368</v>
      </c>
      <c r="D2538" s="3" t="str">
        <f>YEAR(order_items[[#This Row],[Date]])&amp;"-"&amp;TEXT(MONTH(order_items[[#This Row],[Date]]),"00")</f>
        <v>2024-03</v>
      </c>
      <c r="E2538" s="1" t="str">
        <f>_xlfn.XLOOKUP(order_items[[#This Row],[product_id]],products!A:A,products!C:C)</f>
        <v>Office Supplies</v>
      </c>
      <c r="F2538" t="s">
        <v>979</v>
      </c>
      <c r="G2538" t="s">
        <v>1109</v>
      </c>
      <c r="H2538">
        <v>12</v>
      </c>
      <c r="I2538">
        <v>82.36</v>
      </c>
      <c r="J2538" s="2">
        <v>0.1</v>
      </c>
    </row>
    <row r="2539" spans="1:10" x14ac:dyDescent="0.2">
      <c r="A2539" t="s">
        <v>5018</v>
      </c>
      <c r="B2539" t="s">
        <v>5016</v>
      </c>
      <c r="C2539" s="1">
        <f>_xlfn.XLOOKUP(order_items[[#This Row],[order_id]],orders!A:A,orders!C:C)</f>
        <v>45368</v>
      </c>
      <c r="D2539" s="3" t="str">
        <f>YEAR(order_items[[#This Row],[Date]])&amp;"-"&amp;TEXT(MONTH(order_items[[#This Row],[Date]]),"00")</f>
        <v>2024-03</v>
      </c>
      <c r="E2539" s="1" t="str">
        <f>_xlfn.XLOOKUP(order_items[[#This Row],[product_id]],products!A:A,products!C:C)</f>
        <v>Home &amp; Kitchen</v>
      </c>
      <c r="F2539" t="s">
        <v>970</v>
      </c>
      <c r="G2539" t="s">
        <v>1080</v>
      </c>
      <c r="H2539">
        <v>16</v>
      </c>
      <c r="I2539">
        <v>349.21</v>
      </c>
      <c r="J2539" s="2">
        <v>0.05</v>
      </c>
    </row>
    <row r="2540" spans="1:10" x14ac:dyDescent="0.2">
      <c r="A2540" t="s">
        <v>5019</v>
      </c>
      <c r="B2540" t="s">
        <v>5020</v>
      </c>
      <c r="C2540" s="1">
        <f>_xlfn.XLOOKUP(order_items[[#This Row],[order_id]],orders!A:A,orders!C:C)</f>
        <v>44996</v>
      </c>
      <c r="D2540" s="3" t="str">
        <f>YEAR(order_items[[#This Row],[Date]])&amp;"-"&amp;TEXT(MONTH(order_items[[#This Row],[Date]]),"00")</f>
        <v>2023-03</v>
      </c>
      <c r="E2540" s="1" t="str">
        <f>_xlfn.XLOOKUP(order_items[[#This Row],[product_id]],products!A:A,products!C:C)</f>
        <v>Outdoor &amp; Sports</v>
      </c>
      <c r="F2540" t="s">
        <v>1021</v>
      </c>
      <c r="G2540" t="s">
        <v>1119</v>
      </c>
      <c r="H2540">
        <v>20</v>
      </c>
      <c r="I2540">
        <v>143.55000000000001</v>
      </c>
      <c r="J2540" s="2">
        <v>0</v>
      </c>
    </row>
    <row r="2541" spans="1:10" x14ac:dyDescent="0.2">
      <c r="A2541" t="s">
        <v>5021</v>
      </c>
      <c r="B2541" t="s">
        <v>5020</v>
      </c>
      <c r="C2541" s="1">
        <f>_xlfn.XLOOKUP(order_items[[#This Row],[order_id]],orders!A:A,orders!C:C)</f>
        <v>44996</v>
      </c>
      <c r="D2541" s="3" t="str">
        <f>YEAR(order_items[[#This Row],[Date]])&amp;"-"&amp;TEXT(MONTH(order_items[[#This Row],[Date]]),"00")</f>
        <v>2023-03</v>
      </c>
      <c r="E2541" s="1" t="str">
        <f>_xlfn.XLOOKUP(order_items[[#This Row],[product_id]],products!A:A,products!C:C)</f>
        <v>Home &amp; Kitchen</v>
      </c>
      <c r="F2541" t="s">
        <v>1047</v>
      </c>
      <c r="G2541" t="s">
        <v>1120</v>
      </c>
      <c r="H2541">
        <v>15</v>
      </c>
      <c r="I2541">
        <v>336.63</v>
      </c>
      <c r="J2541" s="2">
        <v>0.05</v>
      </c>
    </row>
    <row r="2542" spans="1:10" x14ac:dyDescent="0.2">
      <c r="A2542" t="s">
        <v>5022</v>
      </c>
      <c r="B2542" t="s">
        <v>5023</v>
      </c>
      <c r="C2542" s="1">
        <f>_xlfn.XLOOKUP(order_items[[#This Row],[order_id]],orders!A:A,orders!C:C)</f>
        <v>45544</v>
      </c>
      <c r="D2542" s="3" t="str">
        <f>YEAR(order_items[[#This Row],[Date]])&amp;"-"&amp;TEXT(MONTH(order_items[[#This Row],[Date]]),"00")</f>
        <v>2024-09</v>
      </c>
      <c r="E2542" s="1" t="str">
        <f>_xlfn.XLOOKUP(order_items[[#This Row],[product_id]],products!A:A,products!C:C)</f>
        <v>Outdoor &amp; Sports</v>
      </c>
      <c r="F2542" t="s">
        <v>1094</v>
      </c>
      <c r="G2542" t="s">
        <v>917</v>
      </c>
      <c r="H2542">
        <v>16</v>
      </c>
      <c r="I2542">
        <v>540.58000000000004</v>
      </c>
      <c r="J2542" s="2">
        <v>0.15</v>
      </c>
    </row>
    <row r="2543" spans="1:10" x14ac:dyDescent="0.2">
      <c r="A2543" t="s">
        <v>5024</v>
      </c>
      <c r="B2543" t="s">
        <v>5025</v>
      </c>
      <c r="C2543" s="1">
        <f>_xlfn.XLOOKUP(order_items[[#This Row],[order_id]],orders!A:A,orders!C:C)</f>
        <v>45228</v>
      </c>
      <c r="D2543" s="3" t="str">
        <f>YEAR(order_items[[#This Row],[Date]])&amp;"-"&amp;TEXT(MONTH(order_items[[#This Row],[Date]]),"00")</f>
        <v>2023-10</v>
      </c>
      <c r="E2543" s="1" t="str">
        <f>_xlfn.XLOOKUP(order_items[[#This Row],[product_id]],products!A:A,products!C:C)</f>
        <v>Outdoor &amp; Sports</v>
      </c>
      <c r="F2543" t="s">
        <v>1032</v>
      </c>
      <c r="G2543" t="s">
        <v>1080</v>
      </c>
      <c r="H2543">
        <v>2</v>
      </c>
      <c r="I2543">
        <v>41.57</v>
      </c>
      <c r="J2543" s="2">
        <v>0.1</v>
      </c>
    </row>
    <row r="2544" spans="1:10" x14ac:dyDescent="0.2">
      <c r="A2544" t="s">
        <v>5026</v>
      </c>
      <c r="B2544" t="s">
        <v>5025</v>
      </c>
      <c r="C2544" s="1">
        <f>_xlfn.XLOOKUP(order_items[[#This Row],[order_id]],orders!A:A,orders!C:C)</f>
        <v>45228</v>
      </c>
      <c r="D2544" s="3" t="str">
        <f>YEAR(order_items[[#This Row],[Date]])&amp;"-"&amp;TEXT(MONTH(order_items[[#This Row],[Date]]),"00")</f>
        <v>2023-10</v>
      </c>
      <c r="E2544" s="1" t="str">
        <f>_xlfn.XLOOKUP(order_items[[#This Row],[product_id]],products!A:A,products!C:C)</f>
        <v>Home &amp; Kitchen</v>
      </c>
      <c r="F2544" t="s">
        <v>950</v>
      </c>
      <c r="G2544" t="s">
        <v>1054</v>
      </c>
      <c r="H2544">
        <v>14</v>
      </c>
      <c r="I2544">
        <v>399.81</v>
      </c>
      <c r="J2544" s="2">
        <v>0.1</v>
      </c>
    </row>
    <row r="2545" spans="1:10" x14ac:dyDescent="0.2">
      <c r="A2545" t="s">
        <v>5027</v>
      </c>
      <c r="B2545" t="s">
        <v>5025</v>
      </c>
      <c r="C2545" s="1">
        <f>_xlfn.XLOOKUP(order_items[[#This Row],[order_id]],orders!A:A,orders!C:C)</f>
        <v>45228</v>
      </c>
      <c r="D2545" s="3" t="str">
        <f>YEAR(order_items[[#This Row],[Date]])&amp;"-"&amp;TEXT(MONTH(order_items[[#This Row],[Date]]),"00")</f>
        <v>2023-10</v>
      </c>
      <c r="E2545" s="1" t="str">
        <f>_xlfn.XLOOKUP(order_items[[#This Row],[product_id]],products!A:A,products!C:C)</f>
        <v>Health &amp; Beauty</v>
      </c>
      <c r="F2545" t="s">
        <v>1030</v>
      </c>
      <c r="G2545" t="s">
        <v>1054</v>
      </c>
      <c r="H2545">
        <v>9</v>
      </c>
      <c r="I2545">
        <v>220.74</v>
      </c>
      <c r="J2545" s="2">
        <v>0</v>
      </c>
    </row>
    <row r="2546" spans="1:10" x14ac:dyDescent="0.2">
      <c r="A2546" t="s">
        <v>5028</v>
      </c>
      <c r="B2546" t="s">
        <v>5025</v>
      </c>
      <c r="C2546" s="1">
        <f>_xlfn.XLOOKUP(order_items[[#This Row],[order_id]],orders!A:A,orders!C:C)</f>
        <v>45228</v>
      </c>
      <c r="D2546" s="3" t="str">
        <f>YEAR(order_items[[#This Row],[Date]])&amp;"-"&amp;TEXT(MONTH(order_items[[#This Row],[Date]]),"00")</f>
        <v>2023-10</v>
      </c>
      <c r="E2546" s="1" t="str">
        <f>_xlfn.XLOOKUP(order_items[[#This Row],[product_id]],products!A:A,products!C:C)</f>
        <v>Outdoor &amp; Sports</v>
      </c>
      <c r="F2546" t="s">
        <v>941</v>
      </c>
      <c r="G2546" t="s">
        <v>1120</v>
      </c>
      <c r="H2546">
        <v>21</v>
      </c>
      <c r="I2546">
        <v>260.70999999999998</v>
      </c>
      <c r="J2546" s="2">
        <v>0</v>
      </c>
    </row>
    <row r="2547" spans="1:10" x14ac:dyDescent="0.2">
      <c r="A2547" t="s">
        <v>5029</v>
      </c>
      <c r="B2547" t="s">
        <v>5030</v>
      </c>
      <c r="C2547" s="1">
        <f>_xlfn.XLOOKUP(order_items[[#This Row],[order_id]],orders!A:A,orders!C:C)</f>
        <v>45212</v>
      </c>
      <c r="D2547" s="3" t="str">
        <f>YEAR(order_items[[#This Row],[Date]])&amp;"-"&amp;TEXT(MONTH(order_items[[#This Row],[Date]]),"00")</f>
        <v>2023-10</v>
      </c>
      <c r="E2547" s="1" t="str">
        <f>_xlfn.XLOOKUP(order_items[[#This Row],[product_id]],products!A:A,products!C:C)</f>
        <v>Outdoor &amp; Sports</v>
      </c>
      <c r="F2547" t="s">
        <v>1032</v>
      </c>
      <c r="G2547" t="s">
        <v>1109</v>
      </c>
      <c r="H2547">
        <v>21</v>
      </c>
      <c r="I2547">
        <v>41.57</v>
      </c>
      <c r="J2547" s="2">
        <v>0</v>
      </c>
    </row>
    <row r="2548" spans="1:10" x14ac:dyDescent="0.2">
      <c r="A2548" t="s">
        <v>5031</v>
      </c>
      <c r="B2548" t="s">
        <v>5032</v>
      </c>
      <c r="C2548" s="1">
        <f>_xlfn.XLOOKUP(order_items[[#This Row],[order_id]],orders!A:A,orders!C:C)</f>
        <v>45395</v>
      </c>
      <c r="D2548" s="3" t="str">
        <f>YEAR(order_items[[#This Row],[Date]])&amp;"-"&amp;TEXT(MONTH(order_items[[#This Row],[Date]]),"00")</f>
        <v>2024-04</v>
      </c>
      <c r="E2548" s="1" t="str">
        <f>_xlfn.XLOOKUP(order_items[[#This Row],[product_id]],products!A:A,products!C:C)</f>
        <v>Office Supplies</v>
      </c>
      <c r="F2548" t="s">
        <v>928</v>
      </c>
      <c r="G2548" t="s">
        <v>1122</v>
      </c>
      <c r="H2548">
        <v>3</v>
      </c>
      <c r="I2548">
        <v>532.79</v>
      </c>
      <c r="J2548" s="2">
        <v>0</v>
      </c>
    </row>
    <row r="2549" spans="1:10" x14ac:dyDescent="0.2">
      <c r="A2549" t="s">
        <v>5033</v>
      </c>
      <c r="B2549" t="s">
        <v>5034</v>
      </c>
      <c r="C2549" s="1">
        <f>_xlfn.XLOOKUP(order_items[[#This Row],[order_id]],orders!A:A,orders!C:C)</f>
        <v>45450</v>
      </c>
      <c r="D2549" s="3" t="str">
        <f>YEAR(order_items[[#This Row],[Date]])&amp;"-"&amp;TEXT(MONTH(order_items[[#This Row],[Date]]),"00")</f>
        <v>2024-06</v>
      </c>
      <c r="E2549" s="1" t="str">
        <f>_xlfn.XLOOKUP(order_items[[#This Row],[product_id]],products!A:A,products!C:C)</f>
        <v>Office Supplies</v>
      </c>
      <c r="F2549" t="s">
        <v>958</v>
      </c>
      <c r="G2549" t="s">
        <v>1120</v>
      </c>
      <c r="H2549">
        <v>8</v>
      </c>
      <c r="I2549">
        <v>469.16</v>
      </c>
      <c r="J2549" s="2">
        <v>0.15</v>
      </c>
    </row>
    <row r="2550" spans="1:10" x14ac:dyDescent="0.2">
      <c r="A2550" t="s">
        <v>5035</v>
      </c>
      <c r="B2550" t="s">
        <v>5034</v>
      </c>
      <c r="C2550" s="1">
        <f>_xlfn.XLOOKUP(order_items[[#This Row],[order_id]],orders!A:A,orders!C:C)</f>
        <v>45450</v>
      </c>
      <c r="D2550" s="3" t="str">
        <f>YEAR(order_items[[#This Row],[Date]])&amp;"-"&amp;TEXT(MONTH(order_items[[#This Row],[Date]]),"00")</f>
        <v>2024-06</v>
      </c>
      <c r="E2550" s="1" t="str">
        <f>_xlfn.XLOOKUP(order_items[[#This Row],[product_id]],products!A:A,products!C:C)</f>
        <v>Outdoor &amp; Sports</v>
      </c>
      <c r="F2550" t="s">
        <v>988</v>
      </c>
      <c r="G2550" t="s">
        <v>1009</v>
      </c>
      <c r="H2550">
        <v>9</v>
      </c>
      <c r="I2550">
        <v>388.93</v>
      </c>
      <c r="J2550" s="2">
        <v>0.05</v>
      </c>
    </row>
    <row r="2551" spans="1:10" x14ac:dyDescent="0.2">
      <c r="A2551" t="s">
        <v>5036</v>
      </c>
      <c r="B2551" t="s">
        <v>5034</v>
      </c>
      <c r="C2551" s="1">
        <f>_xlfn.XLOOKUP(order_items[[#This Row],[order_id]],orders!A:A,orders!C:C)</f>
        <v>45450</v>
      </c>
      <c r="D2551" s="3" t="str">
        <f>YEAR(order_items[[#This Row],[Date]])&amp;"-"&amp;TEXT(MONTH(order_items[[#This Row],[Date]]),"00")</f>
        <v>2024-06</v>
      </c>
      <c r="E2551" s="1" t="str">
        <f>_xlfn.XLOOKUP(order_items[[#This Row],[product_id]],products!A:A,products!C:C)</f>
        <v>Home &amp; Kitchen</v>
      </c>
      <c r="F2551" t="s">
        <v>955</v>
      </c>
      <c r="G2551" t="s">
        <v>1109</v>
      </c>
      <c r="H2551">
        <v>15</v>
      </c>
      <c r="I2551">
        <v>277.33999999999997</v>
      </c>
      <c r="J2551" s="2">
        <v>0.05</v>
      </c>
    </row>
    <row r="2552" spans="1:10" x14ac:dyDescent="0.2">
      <c r="A2552" t="s">
        <v>5037</v>
      </c>
      <c r="B2552" t="s">
        <v>5038</v>
      </c>
      <c r="C2552" s="1">
        <f>_xlfn.XLOOKUP(order_items[[#This Row],[order_id]],orders!A:A,orders!C:C)</f>
        <v>45053</v>
      </c>
      <c r="D2552" s="3" t="str">
        <f>YEAR(order_items[[#This Row],[Date]])&amp;"-"&amp;TEXT(MONTH(order_items[[#This Row],[Date]]),"00")</f>
        <v>2023-05</v>
      </c>
      <c r="E2552" s="1" t="str">
        <f>_xlfn.XLOOKUP(order_items[[#This Row],[product_id]],products!A:A,products!C:C)</f>
        <v>Outdoor &amp; Sports</v>
      </c>
      <c r="F2552" t="s">
        <v>1017</v>
      </c>
      <c r="G2552" t="s">
        <v>1122</v>
      </c>
      <c r="H2552">
        <v>4</v>
      </c>
      <c r="I2552">
        <v>107.52</v>
      </c>
      <c r="J2552" s="2">
        <v>0</v>
      </c>
    </row>
    <row r="2553" spans="1:10" x14ac:dyDescent="0.2">
      <c r="A2553" t="s">
        <v>5039</v>
      </c>
      <c r="B2553" t="s">
        <v>5038</v>
      </c>
      <c r="C2553" s="1">
        <f>_xlfn.XLOOKUP(order_items[[#This Row],[order_id]],orders!A:A,orders!C:C)</f>
        <v>45053</v>
      </c>
      <c r="D2553" s="3" t="str">
        <f>YEAR(order_items[[#This Row],[Date]])&amp;"-"&amp;TEXT(MONTH(order_items[[#This Row],[Date]]),"00")</f>
        <v>2023-05</v>
      </c>
      <c r="E2553" s="1" t="str">
        <f>_xlfn.XLOOKUP(order_items[[#This Row],[product_id]],products!A:A,products!C:C)</f>
        <v>Electronics</v>
      </c>
      <c r="F2553" t="s">
        <v>978</v>
      </c>
      <c r="G2553" t="s">
        <v>1009</v>
      </c>
      <c r="H2553">
        <v>17</v>
      </c>
      <c r="I2553">
        <v>373.06</v>
      </c>
      <c r="J2553" s="2">
        <v>0.15</v>
      </c>
    </row>
    <row r="2554" spans="1:10" x14ac:dyDescent="0.2">
      <c r="A2554" t="s">
        <v>5040</v>
      </c>
      <c r="B2554" t="s">
        <v>5038</v>
      </c>
      <c r="C2554" s="1">
        <f>_xlfn.XLOOKUP(order_items[[#This Row],[order_id]],orders!A:A,orders!C:C)</f>
        <v>45053</v>
      </c>
      <c r="D2554" s="3" t="str">
        <f>YEAR(order_items[[#This Row],[Date]])&amp;"-"&amp;TEXT(MONTH(order_items[[#This Row],[Date]]),"00")</f>
        <v>2023-05</v>
      </c>
      <c r="E2554" s="1" t="str">
        <f>_xlfn.XLOOKUP(order_items[[#This Row],[product_id]],products!A:A,products!C:C)</f>
        <v>Office Supplies</v>
      </c>
      <c r="F2554" t="s">
        <v>1097</v>
      </c>
      <c r="G2554" t="s">
        <v>1122</v>
      </c>
      <c r="H2554">
        <v>9</v>
      </c>
      <c r="I2554">
        <v>398.25</v>
      </c>
      <c r="J2554" s="2">
        <v>0</v>
      </c>
    </row>
    <row r="2555" spans="1:10" x14ac:dyDescent="0.2">
      <c r="A2555" t="s">
        <v>5041</v>
      </c>
      <c r="B2555" t="s">
        <v>5038</v>
      </c>
      <c r="C2555" s="1">
        <f>_xlfn.XLOOKUP(order_items[[#This Row],[order_id]],orders!A:A,orders!C:C)</f>
        <v>45053</v>
      </c>
      <c r="D2555" s="3" t="str">
        <f>YEAR(order_items[[#This Row],[Date]])&amp;"-"&amp;TEXT(MONTH(order_items[[#This Row],[Date]]),"00")</f>
        <v>2023-05</v>
      </c>
      <c r="E2555" s="1" t="str">
        <f>_xlfn.XLOOKUP(order_items[[#This Row],[product_id]],products!A:A,products!C:C)</f>
        <v>Outdoor &amp; Sports</v>
      </c>
      <c r="F2555" t="s">
        <v>1032</v>
      </c>
      <c r="G2555" t="s">
        <v>1109</v>
      </c>
      <c r="H2555">
        <v>13</v>
      </c>
      <c r="I2555">
        <v>41.57</v>
      </c>
      <c r="J2555" s="2">
        <v>0.1</v>
      </c>
    </row>
    <row r="2556" spans="1:10" x14ac:dyDescent="0.2">
      <c r="A2556" t="s">
        <v>5042</v>
      </c>
      <c r="B2556" t="s">
        <v>5043</v>
      </c>
      <c r="C2556" s="1">
        <f>_xlfn.XLOOKUP(order_items[[#This Row],[order_id]],orders!A:A,orders!C:C)</f>
        <v>45256</v>
      </c>
      <c r="D2556" s="3" t="str">
        <f>YEAR(order_items[[#This Row],[Date]])&amp;"-"&amp;TEXT(MONTH(order_items[[#This Row],[Date]]),"00")</f>
        <v>2023-11</v>
      </c>
      <c r="E2556" s="1" t="str">
        <f>_xlfn.XLOOKUP(order_items[[#This Row],[product_id]],products!A:A,products!C:C)</f>
        <v>Office Supplies</v>
      </c>
      <c r="F2556" t="s">
        <v>1083</v>
      </c>
      <c r="G2556" t="s">
        <v>1109</v>
      </c>
      <c r="H2556">
        <v>2</v>
      </c>
      <c r="I2556">
        <v>386.19</v>
      </c>
      <c r="J2556" s="2">
        <v>0</v>
      </c>
    </row>
    <row r="2557" spans="1:10" x14ac:dyDescent="0.2">
      <c r="A2557" t="s">
        <v>5044</v>
      </c>
      <c r="B2557" t="s">
        <v>5045</v>
      </c>
      <c r="C2557" s="1">
        <f>_xlfn.XLOOKUP(order_items[[#This Row],[order_id]],orders!A:A,orders!C:C)</f>
        <v>45581</v>
      </c>
      <c r="D2557" s="3" t="str">
        <f>YEAR(order_items[[#This Row],[Date]])&amp;"-"&amp;TEXT(MONTH(order_items[[#This Row],[Date]]),"00")</f>
        <v>2024-10</v>
      </c>
      <c r="E2557" s="1" t="str">
        <f>_xlfn.XLOOKUP(order_items[[#This Row],[product_id]],products!A:A,products!C:C)</f>
        <v>Electronics</v>
      </c>
      <c r="F2557" t="s">
        <v>1087</v>
      </c>
      <c r="G2557" t="s">
        <v>1080</v>
      </c>
      <c r="H2557">
        <v>10</v>
      </c>
      <c r="I2557">
        <v>122.37</v>
      </c>
      <c r="J2557" s="2">
        <v>0.05</v>
      </c>
    </row>
    <row r="2558" spans="1:10" x14ac:dyDescent="0.2">
      <c r="A2558" t="s">
        <v>5046</v>
      </c>
      <c r="B2558" t="s">
        <v>5045</v>
      </c>
      <c r="C2558" s="1">
        <f>_xlfn.XLOOKUP(order_items[[#This Row],[order_id]],orders!A:A,orders!C:C)</f>
        <v>45581</v>
      </c>
      <c r="D2558" s="3" t="str">
        <f>YEAR(order_items[[#This Row],[Date]])&amp;"-"&amp;TEXT(MONTH(order_items[[#This Row],[Date]]),"00")</f>
        <v>2024-10</v>
      </c>
      <c r="E2558" s="1" t="str">
        <f>_xlfn.XLOOKUP(order_items[[#This Row],[product_id]],products!A:A,products!C:C)</f>
        <v>Outdoor &amp; Sports</v>
      </c>
      <c r="F2558" t="s">
        <v>993</v>
      </c>
      <c r="G2558" t="s">
        <v>917</v>
      </c>
      <c r="H2558">
        <v>24</v>
      </c>
      <c r="I2558">
        <v>219.99</v>
      </c>
      <c r="J2558" s="2">
        <v>0</v>
      </c>
    </row>
    <row r="2559" spans="1:10" x14ac:dyDescent="0.2">
      <c r="A2559" t="s">
        <v>5047</v>
      </c>
      <c r="B2559" t="s">
        <v>5048</v>
      </c>
      <c r="C2559" s="1">
        <f>_xlfn.XLOOKUP(order_items[[#This Row],[order_id]],orders!A:A,orders!C:C)</f>
        <v>44971</v>
      </c>
      <c r="D2559" s="3" t="str">
        <f>YEAR(order_items[[#This Row],[Date]])&amp;"-"&amp;TEXT(MONTH(order_items[[#This Row],[Date]]),"00")</f>
        <v>2023-02</v>
      </c>
      <c r="E2559" s="1" t="str">
        <f>_xlfn.XLOOKUP(order_items[[#This Row],[product_id]],products!A:A,products!C:C)</f>
        <v>Office Supplies</v>
      </c>
      <c r="F2559" t="s">
        <v>932</v>
      </c>
      <c r="G2559" t="s">
        <v>1119</v>
      </c>
      <c r="H2559">
        <v>19</v>
      </c>
      <c r="I2559">
        <v>122.56</v>
      </c>
      <c r="J2559" s="2">
        <v>0</v>
      </c>
    </row>
    <row r="2560" spans="1:10" x14ac:dyDescent="0.2">
      <c r="A2560" t="s">
        <v>5049</v>
      </c>
      <c r="B2560" t="s">
        <v>5050</v>
      </c>
      <c r="C2560" s="1">
        <f>_xlfn.XLOOKUP(order_items[[#This Row],[order_id]],orders!A:A,orders!C:C)</f>
        <v>45278</v>
      </c>
      <c r="D2560" s="3" t="str">
        <f>YEAR(order_items[[#This Row],[Date]])&amp;"-"&amp;TEXT(MONTH(order_items[[#This Row],[Date]]),"00")</f>
        <v>2023-12</v>
      </c>
      <c r="E2560" s="1" t="str">
        <f>_xlfn.XLOOKUP(order_items[[#This Row],[product_id]],products!A:A,products!C:C)</f>
        <v>Home &amp; Kitchen</v>
      </c>
      <c r="F2560" t="s">
        <v>1044</v>
      </c>
      <c r="G2560" t="s">
        <v>1054</v>
      </c>
      <c r="H2560">
        <v>25</v>
      </c>
      <c r="I2560">
        <v>290.33999999999997</v>
      </c>
      <c r="J2560" s="2">
        <v>0</v>
      </c>
    </row>
    <row r="2561" spans="1:10" x14ac:dyDescent="0.2">
      <c r="A2561" t="s">
        <v>5051</v>
      </c>
      <c r="B2561" t="s">
        <v>5050</v>
      </c>
      <c r="C2561" s="1">
        <f>_xlfn.XLOOKUP(order_items[[#This Row],[order_id]],orders!A:A,orders!C:C)</f>
        <v>45278</v>
      </c>
      <c r="D2561" s="3" t="str">
        <f>YEAR(order_items[[#This Row],[Date]])&amp;"-"&amp;TEXT(MONTH(order_items[[#This Row],[Date]]),"00")</f>
        <v>2023-12</v>
      </c>
      <c r="E2561" s="1" t="str">
        <f>_xlfn.XLOOKUP(order_items[[#This Row],[product_id]],products!A:A,products!C:C)</f>
        <v>Electronics</v>
      </c>
      <c r="F2561" t="s">
        <v>973</v>
      </c>
      <c r="G2561" t="s">
        <v>1120</v>
      </c>
      <c r="H2561">
        <v>11</v>
      </c>
      <c r="I2561">
        <v>237.27</v>
      </c>
      <c r="J2561" s="2">
        <v>0.1</v>
      </c>
    </row>
    <row r="2562" spans="1:10" x14ac:dyDescent="0.2">
      <c r="A2562" t="s">
        <v>5052</v>
      </c>
      <c r="B2562" t="s">
        <v>5050</v>
      </c>
      <c r="C2562" s="1">
        <f>_xlfn.XLOOKUP(order_items[[#This Row],[order_id]],orders!A:A,orders!C:C)</f>
        <v>45278</v>
      </c>
      <c r="D2562" s="3" t="str">
        <f>YEAR(order_items[[#This Row],[Date]])&amp;"-"&amp;TEXT(MONTH(order_items[[#This Row],[Date]]),"00")</f>
        <v>2023-12</v>
      </c>
      <c r="E2562" s="1" t="str">
        <f>_xlfn.XLOOKUP(order_items[[#This Row],[product_id]],products!A:A,products!C:C)</f>
        <v>Electronics</v>
      </c>
      <c r="F2562" t="s">
        <v>1118</v>
      </c>
      <c r="G2562" t="s">
        <v>1054</v>
      </c>
      <c r="H2562">
        <v>13</v>
      </c>
      <c r="I2562">
        <v>65.510000000000005</v>
      </c>
      <c r="J2562" s="2">
        <v>0</v>
      </c>
    </row>
    <row r="2563" spans="1:10" x14ac:dyDescent="0.2">
      <c r="A2563" t="s">
        <v>5053</v>
      </c>
      <c r="B2563" t="s">
        <v>5054</v>
      </c>
      <c r="C2563" s="1">
        <f>_xlfn.XLOOKUP(order_items[[#This Row],[order_id]],orders!A:A,orders!C:C)</f>
        <v>45371</v>
      </c>
      <c r="D2563" s="3" t="str">
        <f>YEAR(order_items[[#This Row],[Date]])&amp;"-"&amp;TEXT(MONTH(order_items[[#This Row],[Date]]),"00")</f>
        <v>2024-03</v>
      </c>
      <c r="E2563" s="1" t="str">
        <f>_xlfn.XLOOKUP(order_items[[#This Row],[product_id]],products!A:A,products!C:C)</f>
        <v>Outdoor &amp; Sports</v>
      </c>
      <c r="F2563" t="s">
        <v>1025</v>
      </c>
      <c r="G2563" t="s">
        <v>1009</v>
      </c>
      <c r="H2563">
        <v>22</v>
      </c>
      <c r="I2563">
        <v>424.37</v>
      </c>
      <c r="J2563" s="2">
        <v>0.05</v>
      </c>
    </row>
    <row r="2564" spans="1:10" x14ac:dyDescent="0.2">
      <c r="A2564" t="s">
        <v>5055</v>
      </c>
      <c r="B2564" t="s">
        <v>5056</v>
      </c>
      <c r="C2564" s="1">
        <f>_xlfn.XLOOKUP(order_items[[#This Row],[order_id]],orders!A:A,orders!C:C)</f>
        <v>45287</v>
      </c>
      <c r="D2564" s="3" t="str">
        <f>YEAR(order_items[[#This Row],[Date]])&amp;"-"&amp;TEXT(MONTH(order_items[[#This Row],[Date]]),"00")</f>
        <v>2023-12</v>
      </c>
      <c r="E2564" s="1" t="str">
        <f>_xlfn.XLOOKUP(order_items[[#This Row],[product_id]],products!A:A,products!C:C)</f>
        <v>Home &amp; Kitchen</v>
      </c>
      <c r="F2564" t="s">
        <v>967</v>
      </c>
      <c r="G2564" t="s">
        <v>1119</v>
      </c>
      <c r="H2564">
        <v>12</v>
      </c>
      <c r="I2564">
        <v>36.29</v>
      </c>
      <c r="J2564" s="2">
        <v>0.1</v>
      </c>
    </row>
    <row r="2565" spans="1:10" x14ac:dyDescent="0.2">
      <c r="A2565" t="s">
        <v>5057</v>
      </c>
      <c r="B2565" t="s">
        <v>5056</v>
      </c>
      <c r="C2565" s="1">
        <f>_xlfn.XLOOKUP(order_items[[#This Row],[order_id]],orders!A:A,orders!C:C)</f>
        <v>45287</v>
      </c>
      <c r="D2565" s="3" t="str">
        <f>YEAR(order_items[[#This Row],[Date]])&amp;"-"&amp;TEXT(MONTH(order_items[[#This Row],[Date]]),"00")</f>
        <v>2023-12</v>
      </c>
      <c r="E2565" s="1" t="str">
        <f>_xlfn.XLOOKUP(order_items[[#This Row],[product_id]],products!A:A,products!C:C)</f>
        <v>Home &amp; Kitchen</v>
      </c>
      <c r="F2565" t="s">
        <v>926</v>
      </c>
      <c r="G2565" t="s">
        <v>1009</v>
      </c>
      <c r="H2565">
        <v>9</v>
      </c>
      <c r="I2565">
        <v>450.56</v>
      </c>
      <c r="J2565" s="2">
        <v>0</v>
      </c>
    </row>
    <row r="2566" spans="1:10" x14ac:dyDescent="0.2">
      <c r="A2566" t="s">
        <v>5058</v>
      </c>
      <c r="B2566" t="s">
        <v>5059</v>
      </c>
      <c r="C2566" s="1">
        <f>_xlfn.XLOOKUP(order_items[[#This Row],[order_id]],orders!A:A,orders!C:C)</f>
        <v>45386</v>
      </c>
      <c r="D2566" s="3" t="str">
        <f>YEAR(order_items[[#This Row],[Date]])&amp;"-"&amp;TEXT(MONTH(order_items[[#This Row],[Date]]),"00")</f>
        <v>2024-04</v>
      </c>
      <c r="E2566" s="1" t="str">
        <f>_xlfn.XLOOKUP(order_items[[#This Row],[product_id]],products!A:A,products!C:C)</f>
        <v>Health &amp; Beauty</v>
      </c>
      <c r="F2566" t="s">
        <v>1040</v>
      </c>
      <c r="G2566" t="s">
        <v>1080</v>
      </c>
      <c r="H2566">
        <v>8</v>
      </c>
      <c r="I2566">
        <v>316.45</v>
      </c>
      <c r="J2566" s="2">
        <v>0</v>
      </c>
    </row>
    <row r="2567" spans="1:10" x14ac:dyDescent="0.2">
      <c r="A2567" t="s">
        <v>5060</v>
      </c>
      <c r="B2567" t="s">
        <v>5059</v>
      </c>
      <c r="C2567" s="1">
        <f>_xlfn.XLOOKUP(order_items[[#This Row],[order_id]],orders!A:A,orders!C:C)</f>
        <v>45386</v>
      </c>
      <c r="D2567" s="3" t="str">
        <f>YEAR(order_items[[#This Row],[Date]])&amp;"-"&amp;TEXT(MONTH(order_items[[#This Row],[Date]]),"00")</f>
        <v>2024-04</v>
      </c>
      <c r="E2567" s="1" t="str">
        <f>_xlfn.XLOOKUP(order_items[[#This Row],[product_id]],products!A:A,products!C:C)</f>
        <v>Health &amp; Beauty</v>
      </c>
      <c r="F2567" t="s">
        <v>929</v>
      </c>
      <c r="G2567" t="s">
        <v>1120</v>
      </c>
      <c r="H2567">
        <v>15</v>
      </c>
      <c r="I2567">
        <v>406.99</v>
      </c>
      <c r="J2567" s="2">
        <v>0.05</v>
      </c>
    </row>
    <row r="2568" spans="1:10" x14ac:dyDescent="0.2">
      <c r="A2568" t="s">
        <v>5061</v>
      </c>
      <c r="B2568" t="s">
        <v>5059</v>
      </c>
      <c r="C2568" s="1">
        <f>_xlfn.XLOOKUP(order_items[[#This Row],[order_id]],orders!A:A,orders!C:C)</f>
        <v>45386</v>
      </c>
      <c r="D2568" s="3" t="str">
        <f>YEAR(order_items[[#This Row],[Date]])&amp;"-"&amp;TEXT(MONTH(order_items[[#This Row],[Date]]),"00")</f>
        <v>2024-04</v>
      </c>
      <c r="E2568" s="1" t="str">
        <f>_xlfn.XLOOKUP(order_items[[#This Row],[product_id]],products!A:A,products!C:C)</f>
        <v>Electronics</v>
      </c>
      <c r="F2568" t="s">
        <v>1088</v>
      </c>
      <c r="G2568" t="s">
        <v>1122</v>
      </c>
      <c r="H2568">
        <v>12</v>
      </c>
      <c r="I2568">
        <v>197.22</v>
      </c>
      <c r="J2568" s="2">
        <v>0</v>
      </c>
    </row>
    <row r="2569" spans="1:10" x14ac:dyDescent="0.2">
      <c r="A2569" t="s">
        <v>5062</v>
      </c>
      <c r="B2569" t="s">
        <v>5063</v>
      </c>
      <c r="C2569" s="1">
        <f>_xlfn.XLOOKUP(order_items[[#This Row],[order_id]],orders!A:A,orders!C:C)</f>
        <v>44994</v>
      </c>
      <c r="D2569" s="3" t="str">
        <f>YEAR(order_items[[#This Row],[Date]])&amp;"-"&amp;TEXT(MONTH(order_items[[#This Row],[Date]]),"00")</f>
        <v>2023-03</v>
      </c>
      <c r="E2569" s="1" t="str">
        <f>_xlfn.XLOOKUP(order_items[[#This Row],[product_id]],products!A:A,products!C:C)</f>
        <v>Electronics</v>
      </c>
      <c r="F2569" t="s">
        <v>945</v>
      </c>
      <c r="G2569" t="s">
        <v>1115</v>
      </c>
      <c r="H2569">
        <v>9</v>
      </c>
      <c r="I2569">
        <v>158.65</v>
      </c>
      <c r="J2569" s="2">
        <v>0.1</v>
      </c>
    </row>
    <row r="2570" spans="1:10" x14ac:dyDescent="0.2">
      <c r="A2570" t="s">
        <v>5064</v>
      </c>
      <c r="B2570" t="s">
        <v>5065</v>
      </c>
      <c r="C2570" s="1">
        <f>_xlfn.XLOOKUP(order_items[[#This Row],[order_id]],orders!A:A,orders!C:C)</f>
        <v>45265</v>
      </c>
      <c r="D2570" s="3" t="str">
        <f>YEAR(order_items[[#This Row],[Date]])&amp;"-"&amp;TEXT(MONTH(order_items[[#This Row],[Date]]),"00")</f>
        <v>2023-12</v>
      </c>
      <c r="E2570" s="1" t="str">
        <f>_xlfn.XLOOKUP(order_items[[#This Row],[product_id]],products!A:A,products!C:C)</f>
        <v>Electronics</v>
      </c>
      <c r="F2570" t="s">
        <v>919</v>
      </c>
      <c r="G2570" t="s">
        <v>1009</v>
      </c>
      <c r="H2570">
        <v>13</v>
      </c>
      <c r="I2570">
        <v>167.05</v>
      </c>
      <c r="J2570" s="2">
        <v>0.1</v>
      </c>
    </row>
    <row r="2571" spans="1:10" x14ac:dyDescent="0.2">
      <c r="A2571" t="s">
        <v>5066</v>
      </c>
      <c r="B2571" t="s">
        <v>5067</v>
      </c>
      <c r="C2571" s="1">
        <f>_xlfn.XLOOKUP(order_items[[#This Row],[order_id]],orders!A:A,orders!C:C)</f>
        <v>45231</v>
      </c>
      <c r="D2571" s="3" t="str">
        <f>YEAR(order_items[[#This Row],[Date]])&amp;"-"&amp;TEXT(MONTH(order_items[[#This Row],[Date]]),"00")</f>
        <v>2023-11</v>
      </c>
      <c r="E2571" s="1" t="str">
        <f>_xlfn.XLOOKUP(order_items[[#This Row],[product_id]],products!A:A,products!C:C)</f>
        <v>Health &amp; Beauty</v>
      </c>
      <c r="F2571" t="s">
        <v>1034</v>
      </c>
      <c r="G2571" t="s">
        <v>1120</v>
      </c>
      <c r="H2571">
        <v>5</v>
      </c>
      <c r="I2571">
        <v>301.5</v>
      </c>
      <c r="J2571" s="2">
        <v>0</v>
      </c>
    </row>
    <row r="2572" spans="1:10" x14ac:dyDescent="0.2">
      <c r="A2572" t="s">
        <v>5068</v>
      </c>
      <c r="B2572" t="s">
        <v>5067</v>
      </c>
      <c r="C2572" s="1">
        <f>_xlfn.XLOOKUP(order_items[[#This Row],[order_id]],orders!A:A,orders!C:C)</f>
        <v>45231</v>
      </c>
      <c r="D2572" s="3" t="str">
        <f>YEAR(order_items[[#This Row],[Date]])&amp;"-"&amp;TEXT(MONTH(order_items[[#This Row],[Date]]),"00")</f>
        <v>2023-11</v>
      </c>
      <c r="E2572" s="1" t="str">
        <f>_xlfn.XLOOKUP(order_items[[#This Row],[product_id]],products!A:A,products!C:C)</f>
        <v>Health &amp; Beauty</v>
      </c>
      <c r="F2572" t="s">
        <v>980</v>
      </c>
      <c r="G2572" t="s">
        <v>917</v>
      </c>
      <c r="H2572">
        <v>4</v>
      </c>
      <c r="I2572">
        <v>377.95</v>
      </c>
      <c r="J2572" s="2">
        <v>0</v>
      </c>
    </row>
    <row r="2573" spans="1:10" x14ac:dyDescent="0.2">
      <c r="A2573" t="s">
        <v>5069</v>
      </c>
      <c r="B2573" t="s">
        <v>5070</v>
      </c>
      <c r="C2573" s="1">
        <f>_xlfn.XLOOKUP(order_items[[#This Row],[order_id]],orders!A:A,orders!C:C)</f>
        <v>45228</v>
      </c>
      <c r="D2573" s="3" t="str">
        <f>YEAR(order_items[[#This Row],[Date]])&amp;"-"&amp;TEXT(MONTH(order_items[[#This Row],[Date]]),"00")</f>
        <v>2023-10</v>
      </c>
      <c r="E2573" s="1" t="str">
        <f>_xlfn.XLOOKUP(order_items[[#This Row],[product_id]],products!A:A,products!C:C)</f>
        <v>Outdoor &amp; Sports</v>
      </c>
      <c r="F2573" t="s">
        <v>1113</v>
      </c>
      <c r="G2573" t="s">
        <v>1101</v>
      </c>
      <c r="H2573">
        <v>17</v>
      </c>
      <c r="I2573">
        <v>285.12</v>
      </c>
      <c r="J2573" s="2">
        <v>0.1</v>
      </c>
    </row>
    <row r="2574" spans="1:10" x14ac:dyDescent="0.2">
      <c r="A2574" t="s">
        <v>5071</v>
      </c>
      <c r="B2574" t="s">
        <v>5070</v>
      </c>
      <c r="C2574" s="1">
        <f>_xlfn.XLOOKUP(order_items[[#This Row],[order_id]],orders!A:A,orders!C:C)</f>
        <v>45228</v>
      </c>
      <c r="D2574" s="3" t="str">
        <f>YEAR(order_items[[#This Row],[Date]])&amp;"-"&amp;TEXT(MONTH(order_items[[#This Row],[Date]]),"00")</f>
        <v>2023-10</v>
      </c>
      <c r="E2574" s="1" t="str">
        <f>_xlfn.XLOOKUP(order_items[[#This Row],[product_id]],products!A:A,products!C:C)</f>
        <v>Office Supplies</v>
      </c>
      <c r="F2574" t="s">
        <v>1059</v>
      </c>
      <c r="G2574" t="s">
        <v>1080</v>
      </c>
      <c r="H2574">
        <v>6</v>
      </c>
      <c r="I2574">
        <v>267.27999999999997</v>
      </c>
      <c r="J2574" s="2">
        <v>0.05</v>
      </c>
    </row>
    <row r="2575" spans="1:10" x14ac:dyDescent="0.2">
      <c r="A2575" t="s">
        <v>5072</v>
      </c>
      <c r="B2575" t="s">
        <v>5073</v>
      </c>
      <c r="C2575" s="1">
        <f>_xlfn.XLOOKUP(order_items[[#This Row],[order_id]],orders!A:A,orders!C:C)</f>
        <v>44957</v>
      </c>
      <c r="D2575" s="3" t="str">
        <f>YEAR(order_items[[#This Row],[Date]])&amp;"-"&amp;TEXT(MONTH(order_items[[#This Row],[Date]]),"00")</f>
        <v>2023-01</v>
      </c>
      <c r="E2575" s="1" t="str">
        <f>_xlfn.XLOOKUP(order_items[[#This Row],[product_id]],products!A:A,products!C:C)</f>
        <v>Outdoor &amp; Sports</v>
      </c>
      <c r="F2575" t="s">
        <v>1046</v>
      </c>
      <c r="G2575" t="s">
        <v>1122</v>
      </c>
      <c r="H2575">
        <v>2</v>
      </c>
      <c r="I2575">
        <v>59.21</v>
      </c>
      <c r="J2575" s="2">
        <v>0.05</v>
      </c>
    </row>
    <row r="2576" spans="1:10" x14ac:dyDescent="0.2">
      <c r="A2576" t="s">
        <v>5074</v>
      </c>
      <c r="B2576" t="s">
        <v>5073</v>
      </c>
      <c r="C2576" s="1">
        <f>_xlfn.XLOOKUP(order_items[[#This Row],[order_id]],orders!A:A,orders!C:C)</f>
        <v>44957</v>
      </c>
      <c r="D2576" s="3" t="str">
        <f>YEAR(order_items[[#This Row],[Date]])&amp;"-"&amp;TEXT(MONTH(order_items[[#This Row],[Date]]),"00")</f>
        <v>2023-01</v>
      </c>
      <c r="E2576" s="1" t="str">
        <f>_xlfn.XLOOKUP(order_items[[#This Row],[product_id]],products!A:A,products!C:C)</f>
        <v>Outdoor &amp; Sports</v>
      </c>
      <c r="F2576" t="s">
        <v>1271</v>
      </c>
      <c r="G2576" t="s">
        <v>1009</v>
      </c>
      <c r="H2576">
        <v>25</v>
      </c>
      <c r="I2576">
        <v>358.43</v>
      </c>
    </row>
    <row r="2577" spans="1:10" x14ac:dyDescent="0.2">
      <c r="A2577" t="s">
        <v>5075</v>
      </c>
      <c r="B2577" t="s">
        <v>5076</v>
      </c>
      <c r="C2577" s="1">
        <f>_xlfn.XLOOKUP(order_items[[#This Row],[order_id]],orders!A:A,orders!C:C)</f>
        <v>45579</v>
      </c>
      <c r="D2577" s="3" t="str">
        <f>YEAR(order_items[[#This Row],[Date]])&amp;"-"&amp;TEXT(MONTH(order_items[[#This Row],[Date]]),"00")</f>
        <v>2024-10</v>
      </c>
      <c r="E2577" s="1" t="str">
        <f>_xlfn.XLOOKUP(order_items[[#This Row],[product_id]],products!A:A,products!C:C)</f>
        <v>Outdoor &amp; Sports</v>
      </c>
      <c r="F2577" t="s">
        <v>1108</v>
      </c>
      <c r="G2577" t="s">
        <v>1101</v>
      </c>
      <c r="H2577">
        <v>17</v>
      </c>
      <c r="I2577">
        <v>62.47</v>
      </c>
      <c r="J2577" s="2">
        <v>0.05</v>
      </c>
    </row>
    <row r="2578" spans="1:10" x14ac:dyDescent="0.2">
      <c r="A2578" t="s">
        <v>5077</v>
      </c>
      <c r="B2578" t="s">
        <v>5076</v>
      </c>
      <c r="C2578" s="1">
        <f>_xlfn.XLOOKUP(order_items[[#This Row],[order_id]],orders!A:A,orders!C:C)</f>
        <v>45579</v>
      </c>
      <c r="D2578" s="3" t="str">
        <f>YEAR(order_items[[#This Row],[Date]])&amp;"-"&amp;TEXT(MONTH(order_items[[#This Row],[Date]]),"00")</f>
        <v>2024-10</v>
      </c>
      <c r="E2578" s="1" t="str">
        <f>_xlfn.XLOOKUP(order_items[[#This Row],[product_id]],products!A:A,products!C:C)</f>
        <v>Electronics</v>
      </c>
      <c r="F2578" t="s">
        <v>935</v>
      </c>
      <c r="G2578" t="s">
        <v>1120</v>
      </c>
      <c r="H2578">
        <v>18</v>
      </c>
      <c r="I2578">
        <v>208.02</v>
      </c>
      <c r="J2578" s="2">
        <v>0</v>
      </c>
    </row>
    <row r="2579" spans="1:10" x14ac:dyDescent="0.2">
      <c r="A2579" t="s">
        <v>5078</v>
      </c>
      <c r="B2579" t="s">
        <v>5076</v>
      </c>
      <c r="C2579" s="1">
        <f>_xlfn.XLOOKUP(order_items[[#This Row],[order_id]],orders!A:A,orders!C:C)</f>
        <v>45579</v>
      </c>
      <c r="D2579" s="3" t="str">
        <f>YEAR(order_items[[#This Row],[Date]])&amp;"-"&amp;TEXT(MONTH(order_items[[#This Row],[Date]]),"00")</f>
        <v>2024-10</v>
      </c>
      <c r="E2579" s="1" t="str">
        <f>_xlfn.XLOOKUP(order_items[[#This Row],[product_id]],products!A:A,products!C:C)</f>
        <v>Outdoor &amp; Sports</v>
      </c>
      <c r="F2579" t="s">
        <v>986</v>
      </c>
      <c r="G2579" t="s">
        <v>917</v>
      </c>
      <c r="H2579">
        <v>4</v>
      </c>
      <c r="I2579">
        <v>118.75</v>
      </c>
      <c r="J2579" s="2">
        <v>0</v>
      </c>
    </row>
    <row r="2580" spans="1:10" x14ac:dyDescent="0.2">
      <c r="A2580" t="s">
        <v>5079</v>
      </c>
      <c r="B2580" t="s">
        <v>5080</v>
      </c>
      <c r="C2580" s="1">
        <f>_xlfn.XLOOKUP(order_items[[#This Row],[order_id]],orders!A:A,orders!C:C)</f>
        <v>44927</v>
      </c>
      <c r="D2580" s="3" t="str">
        <f>YEAR(order_items[[#This Row],[Date]])&amp;"-"&amp;TEXT(MONTH(order_items[[#This Row],[Date]]),"00")</f>
        <v>2023-01</v>
      </c>
      <c r="E2580" s="1" t="str">
        <f>_xlfn.XLOOKUP(order_items[[#This Row],[product_id]],products!A:A,products!C:C)</f>
        <v>Office Supplies</v>
      </c>
      <c r="F2580" t="s">
        <v>1061</v>
      </c>
      <c r="G2580" t="s">
        <v>1109</v>
      </c>
      <c r="H2580">
        <v>22</v>
      </c>
      <c r="I2580">
        <v>50.53</v>
      </c>
      <c r="J2580" s="2">
        <v>0</v>
      </c>
    </row>
    <row r="2581" spans="1:10" x14ac:dyDescent="0.2">
      <c r="A2581" t="s">
        <v>5081</v>
      </c>
      <c r="B2581" t="s">
        <v>5082</v>
      </c>
      <c r="C2581" s="1">
        <f>_xlfn.XLOOKUP(order_items[[#This Row],[order_id]],orders!A:A,orders!C:C)</f>
        <v>45245</v>
      </c>
      <c r="D2581" s="3" t="str">
        <f>YEAR(order_items[[#This Row],[Date]])&amp;"-"&amp;TEXT(MONTH(order_items[[#This Row],[Date]]),"00")</f>
        <v>2023-11</v>
      </c>
      <c r="E2581" s="1" t="str">
        <f>_xlfn.XLOOKUP(order_items[[#This Row],[product_id]],products!A:A,products!C:C)</f>
        <v>Electronics</v>
      </c>
      <c r="F2581" t="s">
        <v>1116</v>
      </c>
      <c r="G2581" t="s">
        <v>917</v>
      </c>
      <c r="H2581">
        <v>5</v>
      </c>
      <c r="I2581">
        <v>193.17</v>
      </c>
    </row>
    <row r="2582" spans="1:10" x14ac:dyDescent="0.2">
      <c r="A2582" t="s">
        <v>5083</v>
      </c>
      <c r="B2582" t="s">
        <v>5082</v>
      </c>
      <c r="C2582" s="1">
        <f>_xlfn.XLOOKUP(order_items[[#This Row],[order_id]],orders!A:A,orders!C:C)</f>
        <v>45245</v>
      </c>
      <c r="D2582" s="3" t="str">
        <f>YEAR(order_items[[#This Row],[Date]])&amp;"-"&amp;TEXT(MONTH(order_items[[#This Row],[Date]]),"00")</f>
        <v>2023-11</v>
      </c>
      <c r="E2582" s="1" t="str">
        <f>_xlfn.XLOOKUP(order_items[[#This Row],[product_id]],products!A:A,products!C:C)</f>
        <v>Home &amp; Kitchen</v>
      </c>
      <c r="F2582" t="s">
        <v>982</v>
      </c>
      <c r="G2582" t="s">
        <v>1101</v>
      </c>
      <c r="H2582">
        <v>20</v>
      </c>
      <c r="I2582">
        <v>11.59</v>
      </c>
      <c r="J2582" s="2">
        <v>0</v>
      </c>
    </row>
    <row r="2583" spans="1:10" x14ac:dyDescent="0.2">
      <c r="A2583" t="s">
        <v>5084</v>
      </c>
      <c r="B2583" t="s">
        <v>5082</v>
      </c>
      <c r="C2583" s="1">
        <f>_xlfn.XLOOKUP(order_items[[#This Row],[order_id]],orders!A:A,orders!C:C)</f>
        <v>45245</v>
      </c>
      <c r="D2583" s="3" t="str">
        <f>YEAR(order_items[[#This Row],[Date]])&amp;"-"&amp;TEXT(MONTH(order_items[[#This Row],[Date]]),"00")</f>
        <v>2023-11</v>
      </c>
      <c r="E2583" s="1" t="str">
        <f>_xlfn.XLOOKUP(order_items[[#This Row],[product_id]],products!A:A,products!C:C)</f>
        <v>Electronics</v>
      </c>
      <c r="F2583" t="s">
        <v>1014</v>
      </c>
      <c r="G2583" t="s">
        <v>1080</v>
      </c>
      <c r="H2583">
        <v>3</v>
      </c>
      <c r="I2583">
        <v>13.62</v>
      </c>
      <c r="J2583" s="2">
        <v>0</v>
      </c>
    </row>
    <row r="2584" spans="1:10" x14ac:dyDescent="0.2">
      <c r="A2584" t="s">
        <v>5085</v>
      </c>
      <c r="B2584" t="s">
        <v>5086</v>
      </c>
      <c r="C2584" s="1">
        <f>_xlfn.XLOOKUP(order_items[[#This Row],[order_id]],orders!A:A,orders!C:C)</f>
        <v>45586</v>
      </c>
      <c r="D2584" s="3" t="str">
        <f>YEAR(order_items[[#This Row],[Date]])&amp;"-"&amp;TEXT(MONTH(order_items[[#This Row],[Date]]),"00")</f>
        <v>2024-10</v>
      </c>
      <c r="E2584" s="1" t="str">
        <f>_xlfn.XLOOKUP(order_items[[#This Row],[product_id]],products!A:A,products!C:C)</f>
        <v>Outdoor &amp; Sports</v>
      </c>
      <c r="F2584" t="s">
        <v>921</v>
      </c>
      <c r="G2584" t="s">
        <v>1009</v>
      </c>
      <c r="H2584">
        <v>14</v>
      </c>
      <c r="I2584">
        <v>455.48</v>
      </c>
      <c r="J2584" s="2">
        <v>0</v>
      </c>
    </row>
    <row r="2585" spans="1:10" x14ac:dyDescent="0.2">
      <c r="A2585" t="s">
        <v>5087</v>
      </c>
      <c r="B2585" t="s">
        <v>5088</v>
      </c>
      <c r="C2585" s="1">
        <f>_xlfn.XLOOKUP(order_items[[#This Row],[order_id]],orders!A:A,orders!C:C)</f>
        <v>45285</v>
      </c>
      <c r="D2585" s="3" t="str">
        <f>YEAR(order_items[[#This Row],[Date]])&amp;"-"&amp;TEXT(MONTH(order_items[[#This Row],[Date]]),"00")</f>
        <v>2023-12</v>
      </c>
      <c r="E2585" s="1" t="str">
        <f>_xlfn.XLOOKUP(order_items[[#This Row],[product_id]],products!A:A,products!C:C)</f>
        <v>Health &amp; Beauty</v>
      </c>
      <c r="F2585" t="s">
        <v>1095</v>
      </c>
      <c r="G2585" t="s">
        <v>1122</v>
      </c>
      <c r="H2585">
        <v>15</v>
      </c>
      <c r="I2585">
        <v>86.23</v>
      </c>
      <c r="J2585" s="2">
        <v>0.1</v>
      </c>
    </row>
    <row r="2586" spans="1:10" x14ac:dyDescent="0.2">
      <c r="A2586" t="s">
        <v>5089</v>
      </c>
      <c r="B2586" t="s">
        <v>5088</v>
      </c>
      <c r="C2586" s="1">
        <f>_xlfn.XLOOKUP(order_items[[#This Row],[order_id]],orders!A:A,orders!C:C)</f>
        <v>45285</v>
      </c>
      <c r="D2586" s="3" t="str">
        <f>YEAR(order_items[[#This Row],[Date]])&amp;"-"&amp;TEXT(MONTH(order_items[[#This Row],[Date]]),"00")</f>
        <v>2023-12</v>
      </c>
      <c r="E2586" s="1" t="str">
        <f>_xlfn.XLOOKUP(order_items[[#This Row],[product_id]],products!A:A,products!C:C)</f>
        <v>Office Supplies</v>
      </c>
      <c r="F2586" t="s">
        <v>968</v>
      </c>
      <c r="G2586" t="s">
        <v>1119</v>
      </c>
      <c r="H2586">
        <v>4</v>
      </c>
      <c r="I2586">
        <v>36.99</v>
      </c>
      <c r="J2586" s="2">
        <v>0</v>
      </c>
    </row>
    <row r="2587" spans="1:10" x14ac:dyDescent="0.2">
      <c r="A2587" t="s">
        <v>5090</v>
      </c>
      <c r="B2587" t="s">
        <v>5088</v>
      </c>
      <c r="C2587" s="1">
        <f>_xlfn.XLOOKUP(order_items[[#This Row],[order_id]],orders!A:A,orders!C:C)</f>
        <v>45285</v>
      </c>
      <c r="D2587" s="3" t="str">
        <f>YEAR(order_items[[#This Row],[Date]])&amp;"-"&amp;TEXT(MONTH(order_items[[#This Row],[Date]]),"00")</f>
        <v>2023-12</v>
      </c>
      <c r="E2587" s="1" t="str">
        <f>_xlfn.XLOOKUP(order_items[[#This Row],[product_id]],products!A:A,products!C:C)</f>
        <v>Electronics</v>
      </c>
      <c r="F2587" t="s">
        <v>1118</v>
      </c>
      <c r="G2587" t="s">
        <v>1120</v>
      </c>
      <c r="H2587">
        <v>4</v>
      </c>
      <c r="I2587">
        <v>65.510000000000005</v>
      </c>
      <c r="J2587" s="2">
        <v>0</v>
      </c>
    </row>
    <row r="2588" spans="1:10" x14ac:dyDescent="0.2">
      <c r="A2588" t="s">
        <v>5091</v>
      </c>
      <c r="B2588" t="s">
        <v>5092</v>
      </c>
      <c r="C2588" s="1">
        <f>_xlfn.XLOOKUP(order_items[[#This Row],[order_id]],orders!A:A,orders!C:C)</f>
        <v>45363</v>
      </c>
      <c r="D2588" s="3" t="str">
        <f>YEAR(order_items[[#This Row],[Date]])&amp;"-"&amp;TEXT(MONTH(order_items[[#This Row],[Date]]),"00")</f>
        <v>2024-03</v>
      </c>
      <c r="E2588" s="1" t="str">
        <f>_xlfn.XLOOKUP(order_items[[#This Row],[product_id]],products!A:A,products!C:C)</f>
        <v>Electronics</v>
      </c>
      <c r="F2588" t="s">
        <v>978</v>
      </c>
      <c r="G2588" t="s">
        <v>1054</v>
      </c>
      <c r="H2588">
        <v>25</v>
      </c>
      <c r="I2588">
        <v>373.06</v>
      </c>
      <c r="J2588" s="2">
        <v>0.1</v>
      </c>
    </row>
    <row r="2589" spans="1:10" x14ac:dyDescent="0.2">
      <c r="A2589" t="s">
        <v>5093</v>
      </c>
      <c r="B2589" t="s">
        <v>5094</v>
      </c>
      <c r="C2589" s="1">
        <f>_xlfn.XLOOKUP(order_items[[#This Row],[order_id]],orders!A:A,orders!C:C)</f>
        <v>45406</v>
      </c>
      <c r="D2589" s="3" t="str">
        <f>YEAR(order_items[[#This Row],[Date]])&amp;"-"&amp;TEXT(MONTH(order_items[[#This Row],[Date]]),"00")</f>
        <v>2024-04</v>
      </c>
      <c r="E2589" s="1" t="str">
        <f>_xlfn.XLOOKUP(order_items[[#This Row],[product_id]],products!A:A,products!C:C)</f>
        <v>Office Supplies</v>
      </c>
      <c r="F2589" t="s">
        <v>930</v>
      </c>
      <c r="G2589" t="s">
        <v>917</v>
      </c>
      <c r="H2589">
        <v>12</v>
      </c>
      <c r="I2589">
        <v>172.43</v>
      </c>
      <c r="J2589" s="2">
        <v>0</v>
      </c>
    </row>
    <row r="2590" spans="1:10" x14ac:dyDescent="0.2">
      <c r="A2590" t="s">
        <v>5095</v>
      </c>
      <c r="B2590" t="s">
        <v>5094</v>
      </c>
      <c r="C2590" s="1">
        <f>_xlfn.XLOOKUP(order_items[[#This Row],[order_id]],orders!A:A,orders!C:C)</f>
        <v>45406</v>
      </c>
      <c r="D2590" s="3" t="str">
        <f>YEAR(order_items[[#This Row],[Date]])&amp;"-"&amp;TEXT(MONTH(order_items[[#This Row],[Date]]),"00")</f>
        <v>2024-04</v>
      </c>
      <c r="E2590" s="1" t="str">
        <f>_xlfn.XLOOKUP(order_items[[#This Row],[product_id]],products!A:A,products!C:C)</f>
        <v>Office Supplies</v>
      </c>
      <c r="F2590" t="s">
        <v>1061</v>
      </c>
      <c r="G2590" t="s">
        <v>1119</v>
      </c>
      <c r="H2590">
        <v>5</v>
      </c>
      <c r="I2590">
        <v>50.53</v>
      </c>
      <c r="J2590" s="2">
        <v>0.15</v>
      </c>
    </row>
    <row r="2591" spans="1:10" x14ac:dyDescent="0.2">
      <c r="A2591" t="s">
        <v>5096</v>
      </c>
      <c r="B2591" t="s">
        <v>5097</v>
      </c>
      <c r="C2591" s="1">
        <f>_xlfn.XLOOKUP(order_items[[#This Row],[order_id]],orders!A:A,orders!C:C)</f>
        <v>45281</v>
      </c>
      <c r="D2591" s="3" t="str">
        <f>YEAR(order_items[[#This Row],[Date]])&amp;"-"&amp;TEXT(MONTH(order_items[[#This Row],[Date]]),"00")</f>
        <v>2023-12</v>
      </c>
      <c r="E2591" s="1" t="str">
        <f>_xlfn.XLOOKUP(order_items[[#This Row],[product_id]],products!A:A,products!C:C)</f>
        <v>Outdoor &amp; Sports</v>
      </c>
      <c r="F2591" t="s">
        <v>1271</v>
      </c>
      <c r="G2591" t="s">
        <v>1119</v>
      </c>
      <c r="H2591">
        <v>17</v>
      </c>
      <c r="I2591">
        <v>358.43</v>
      </c>
      <c r="J2591" s="2">
        <v>0.05</v>
      </c>
    </row>
    <row r="2592" spans="1:10" x14ac:dyDescent="0.2">
      <c r="A2592" t="s">
        <v>5098</v>
      </c>
      <c r="B2592" t="s">
        <v>5099</v>
      </c>
      <c r="C2592" s="1">
        <f>_xlfn.XLOOKUP(order_items[[#This Row],[order_id]],orders!A:A,orders!C:C)</f>
        <v>45354</v>
      </c>
      <c r="D2592" s="3" t="str">
        <f>YEAR(order_items[[#This Row],[Date]])&amp;"-"&amp;TEXT(MONTH(order_items[[#This Row],[Date]]),"00")</f>
        <v>2024-03</v>
      </c>
      <c r="E2592" s="1" t="str">
        <f>_xlfn.XLOOKUP(order_items[[#This Row],[product_id]],products!A:A,products!C:C)</f>
        <v>Electronics</v>
      </c>
      <c r="F2592" t="s">
        <v>1118</v>
      </c>
      <c r="G2592" t="s">
        <v>1109</v>
      </c>
      <c r="H2592">
        <v>12</v>
      </c>
      <c r="I2592">
        <v>65.510000000000005</v>
      </c>
      <c r="J2592" s="2">
        <v>0</v>
      </c>
    </row>
    <row r="2593" spans="1:10" x14ac:dyDescent="0.2">
      <c r="A2593" t="s">
        <v>5100</v>
      </c>
      <c r="B2593" t="s">
        <v>5101</v>
      </c>
      <c r="C2593" s="1">
        <f>_xlfn.XLOOKUP(order_items[[#This Row],[order_id]],orders!A:A,orders!C:C)</f>
        <v>45312</v>
      </c>
      <c r="D2593" s="3" t="str">
        <f>YEAR(order_items[[#This Row],[Date]])&amp;"-"&amp;TEXT(MONTH(order_items[[#This Row],[Date]]),"00")</f>
        <v>2024-01</v>
      </c>
      <c r="E2593" s="1" t="str">
        <f>_xlfn.XLOOKUP(order_items[[#This Row],[product_id]],products!A:A,products!C:C)</f>
        <v>Health &amp; Beauty</v>
      </c>
      <c r="F2593" t="s">
        <v>1125</v>
      </c>
      <c r="G2593" t="s">
        <v>917</v>
      </c>
      <c r="H2593">
        <v>15</v>
      </c>
      <c r="I2593">
        <v>322.11</v>
      </c>
      <c r="J2593" s="2">
        <v>0.1</v>
      </c>
    </row>
    <row r="2594" spans="1:10" x14ac:dyDescent="0.2">
      <c r="A2594" t="s">
        <v>5102</v>
      </c>
      <c r="B2594" t="s">
        <v>5101</v>
      </c>
      <c r="C2594" s="1">
        <f>_xlfn.XLOOKUP(order_items[[#This Row],[order_id]],orders!A:A,orders!C:C)</f>
        <v>45312</v>
      </c>
      <c r="D2594" s="3" t="str">
        <f>YEAR(order_items[[#This Row],[Date]])&amp;"-"&amp;TEXT(MONTH(order_items[[#This Row],[Date]]),"00")</f>
        <v>2024-01</v>
      </c>
      <c r="E2594" s="1" t="str">
        <f>_xlfn.XLOOKUP(order_items[[#This Row],[product_id]],products!A:A,products!C:C)</f>
        <v>Office Supplies</v>
      </c>
      <c r="F2594" t="s">
        <v>1081</v>
      </c>
      <c r="G2594" t="s">
        <v>1120</v>
      </c>
      <c r="H2594">
        <v>18</v>
      </c>
      <c r="I2594">
        <v>260.39</v>
      </c>
      <c r="J2594" s="2">
        <v>0.15</v>
      </c>
    </row>
    <row r="2595" spans="1:10" x14ac:dyDescent="0.2">
      <c r="A2595" t="s">
        <v>5103</v>
      </c>
      <c r="B2595" t="s">
        <v>5104</v>
      </c>
      <c r="C2595" s="1">
        <f>_xlfn.XLOOKUP(order_items[[#This Row],[order_id]],orders!A:A,orders!C:C)</f>
        <v>45504</v>
      </c>
      <c r="D2595" s="3" t="str">
        <f>YEAR(order_items[[#This Row],[Date]])&amp;"-"&amp;TEXT(MONTH(order_items[[#This Row],[Date]]),"00")</f>
        <v>2024-07</v>
      </c>
      <c r="E2595" s="1" t="str">
        <f>_xlfn.XLOOKUP(order_items[[#This Row],[product_id]],products!A:A,products!C:C)</f>
        <v>Health &amp; Beauty</v>
      </c>
      <c r="F2595" t="s">
        <v>1053</v>
      </c>
      <c r="G2595" t="s">
        <v>1101</v>
      </c>
      <c r="H2595">
        <v>20</v>
      </c>
      <c r="I2595">
        <v>200.07</v>
      </c>
      <c r="J2595" s="2">
        <v>0</v>
      </c>
    </row>
    <row r="2596" spans="1:10" x14ac:dyDescent="0.2">
      <c r="A2596" t="s">
        <v>5105</v>
      </c>
      <c r="B2596" t="s">
        <v>5104</v>
      </c>
      <c r="C2596" s="1">
        <f>_xlfn.XLOOKUP(order_items[[#This Row],[order_id]],orders!A:A,orders!C:C)</f>
        <v>45504</v>
      </c>
      <c r="D2596" s="3" t="str">
        <f>YEAR(order_items[[#This Row],[Date]])&amp;"-"&amp;TEXT(MONTH(order_items[[#This Row],[Date]]),"00")</f>
        <v>2024-07</v>
      </c>
      <c r="E2596" s="1" t="str">
        <f>_xlfn.XLOOKUP(order_items[[#This Row],[product_id]],products!A:A,products!C:C)</f>
        <v>Outdoor &amp; Sports</v>
      </c>
      <c r="F2596" t="s">
        <v>1098</v>
      </c>
      <c r="G2596" t="s">
        <v>1119</v>
      </c>
      <c r="H2596">
        <v>24</v>
      </c>
      <c r="I2596">
        <v>398.53</v>
      </c>
      <c r="J2596" s="2">
        <v>0.1</v>
      </c>
    </row>
    <row r="2597" spans="1:10" x14ac:dyDescent="0.2">
      <c r="A2597" t="s">
        <v>5106</v>
      </c>
      <c r="B2597" t="s">
        <v>5104</v>
      </c>
      <c r="C2597" s="1">
        <f>_xlfn.XLOOKUP(order_items[[#This Row],[order_id]],orders!A:A,orders!C:C)</f>
        <v>45504</v>
      </c>
      <c r="D2597" s="3" t="str">
        <f>YEAR(order_items[[#This Row],[Date]])&amp;"-"&amp;TEXT(MONTH(order_items[[#This Row],[Date]]),"00")</f>
        <v>2024-07</v>
      </c>
      <c r="E2597" s="1" t="str">
        <f>_xlfn.XLOOKUP(order_items[[#This Row],[product_id]],products!A:A,products!C:C)</f>
        <v>Office Supplies</v>
      </c>
      <c r="F2597" t="s">
        <v>1121</v>
      </c>
      <c r="G2597" t="s">
        <v>1009</v>
      </c>
      <c r="H2597">
        <v>6</v>
      </c>
      <c r="I2597">
        <v>490.76</v>
      </c>
      <c r="J2597" s="2">
        <v>0</v>
      </c>
    </row>
    <row r="2598" spans="1:10" x14ac:dyDescent="0.2">
      <c r="A2598" t="s">
        <v>5107</v>
      </c>
      <c r="B2598" t="s">
        <v>5104</v>
      </c>
      <c r="C2598" s="1">
        <f>_xlfn.XLOOKUP(order_items[[#This Row],[order_id]],orders!A:A,orders!C:C)</f>
        <v>45504</v>
      </c>
      <c r="D2598" s="3" t="str">
        <f>YEAR(order_items[[#This Row],[Date]])&amp;"-"&amp;TEXT(MONTH(order_items[[#This Row],[Date]]),"00")</f>
        <v>2024-07</v>
      </c>
      <c r="E2598" s="1" t="str">
        <f>_xlfn.XLOOKUP(order_items[[#This Row],[product_id]],products!A:A,products!C:C)</f>
        <v>Outdoor &amp; Sports</v>
      </c>
      <c r="F2598" t="s">
        <v>1006</v>
      </c>
      <c r="G2598" t="s">
        <v>1115</v>
      </c>
      <c r="H2598">
        <v>2</v>
      </c>
      <c r="I2598">
        <v>186.58</v>
      </c>
      <c r="J2598" s="2">
        <v>0</v>
      </c>
    </row>
    <row r="2599" spans="1:10" x14ac:dyDescent="0.2">
      <c r="A2599" t="s">
        <v>5108</v>
      </c>
      <c r="B2599" t="s">
        <v>5109</v>
      </c>
      <c r="C2599" s="1">
        <f>_xlfn.XLOOKUP(order_items[[#This Row],[order_id]],orders!A:A,orders!C:C)</f>
        <v>45392</v>
      </c>
      <c r="D2599" s="3" t="str">
        <f>YEAR(order_items[[#This Row],[Date]])&amp;"-"&amp;TEXT(MONTH(order_items[[#This Row],[Date]]),"00")</f>
        <v>2024-04</v>
      </c>
      <c r="E2599" s="1" t="str">
        <f>_xlfn.XLOOKUP(order_items[[#This Row],[product_id]],products!A:A,products!C:C)</f>
        <v>Electronics</v>
      </c>
      <c r="F2599" t="s">
        <v>919</v>
      </c>
      <c r="G2599" t="s">
        <v>1009</v>
      </c>
      <c r="H2599">
        <v>18</v>
      </c>
      <c r="I2599">
        <v>167.05</v>
      </c>
      <c r="J2599" s="2">
        <v>0.1</v>
      </c>
    </row>
    <row r="2600" spans="1:10" x14ac:dyDescent="0.2">
      <c r="A2600" t="s">
        <v>5110</v>
      </c>
      <c r="B2600" t="s">
        <v>5109</v>
      </c>
      <c r="C2600" s="1">
        <f>_xlfn.XLOOKUP(order_items[[#This Row],[order_id]],orders!A:A,orders!C:C)</f>
        <v>45392</v>
      </c>
      <c r="D2600" s="3" t="str">
        <f>YEAR(order_items[[#This Row],[Date]])&amp;"-"&amp;TEXT(MONTH(order_items[[#This Row],[Date]]),"00")</f>
        <v>2024-04</v>
      </c>
      <c r="E2600" s="1" t="str">
        <f>_xlfn.XLOOKUP(order_items[[#This Row],[product_id]],products!A:A,products!C:C)</f>
        <v>Outdoor &amp; Sports</v>
      </c>
      <c r="F2600" t="s">
        <v>988</v>
      </c>
      <c r="G2600" t="s">
        <v>1101</v>
      </c>
      <c r="H2600">
        <v>7</v>
      </c>
      <c r="I2600">
        <v>388.93</v>
      </c>
      <c r="J2600" s="2">
        <v>0</v>
      </c>
    </row>
    <row r="2601" spans="1:10" x14ac:dyDescent="0.2">
      <c r="A2601" t="s">
        <v>5111</v>
      </c>
      <c r="B2601" t="s">
        <v>5112</v>
      </c>
      <c r="C2601" s="1">
        <f>_xlfn.XLOOKUP(order_items[[#This Row],[order_id]],orders!A:A,orders!C:C)</f>
        <v>45122</v>
      </c>
      <c r="D2601" s="3" t="str">
        <f>YEAR(order_items[[#This Row],[Date]])&amp;"-"&amp;TEXT(MONTH(order_items[[#This Row],[Date]]),"00")</f>
        <v>2023-07</v>
      </c>
      <c r="E2601" s="1" t="str">
        <f>_xlfn.XLOOKUP(order_items[[#This Row],[product_id]],products!A:A,products!C:C)</f>
        <v>Office Supplies</v>
      </c>
      <c r="F2601" t="s">
        <v>1018</v>
      </c>
      <c r="G2601" t="s">
        <v>1119</v>
      </c>
      <c r="H2601">
        <v>23</v>
      </c>
      <c r="I2601">
        <v>72.400000000000006</v>
      </c>
      <c r="J2601" s="2">
        <v>0</v>
      </c>
    </row>
    <row r="2602" spans="1:10" x14ac:dyDescent="0.2">
      <c r="A2602" t="s">
        <v>5113</v>
      </c>
      <c r="B2602" t="s">
        <v>5112</v>
      </c>
      <c r="C2602" s="1">
        <f>_xlfn.XLOOKUP(order_items[[#This Row],[order_id]],orders!A:A,orders!C:C)</f>
        <v>45122</v>
      </c>
      <c r="D2602" s="3" t="str">
        <f>YEAR(order_items[[#This Row],[Date]])&amp;"-"&amp;TEXT(MONTH(order_items[[#This Row],[Date]]),"00")</f>
        <v>2023-07</v>
      </c>
      <c r="E2602" s="1" t="str">
        <f>_xlfn.XLOOKUP(order_items[[#This Row],[product_id]],products!A:A,products!C:C)</f>
        <v>Outdoor &amp; Sports</v>
      </c>
      <c r="F2602" t="s">
        <v>1105</v>
      </c>
      <c r="G2602" t="s">
        <v>1115</v>
      </c>
      <c r="H2602">
        <v>24</v>
      </c>
      <c r="I2602">
        <v>126.03</v>
      </c>
      <c r="J2602" s="2">
        <v>0</v>
      </c>
    </row>
    <row r="2603" spans="1:10" x14ac:dyDescent="0.2">
      <c r="A2603" t="s">
        <v>5114</v>
      </c>
      <c r="B2603" t="s">
        <v>5115</v>
      </c>
      <c r="C2603" s="1">
        <f>_xlfn.XLOOKUP(order_items[[#This Row],[order_id]],orders!A:A,orders!C:C)</f>
        <v>45219</v>
      </c>
      <c r="D2603" s="3" t="str">
        <f>YEAR(order_items[[#This Row],[Date]])&amp;"-"&amp;TEXT(MONTH(order_items[[#This Row],[Date]]),"00")</f>
        <v>2023-10</v>
      </c>
      <c r="E2603" s="1" t="str">
        <f>_xlfn.XLOOKUP(order_items[[#This Row],[product_id]],products!A:A,products!C:C)</f>
        <v>Electronics</v>
      </c>
      <c r="F2603" t="s">
        <v>981</v>
      </c>
      <c r="G2603" t="s">
        <v>917</v>
      </c>
      <c r="H2603">
        <v>11</v>
      </c>
      <c r="I2603">
        <v>472.52</v>
      </c>
      <c r="J2603" s="2">
        <v>0</v>
      </c>
    </row>
    <row r="2604" spans="1:10" x14ac:dyDescent="0.2">
      <c r="A2604" t="s">
        <v>5116</v>
      </c>
      <c r="B2604" t="s">
        <v>5117</v>
      </c>
      <c r="C2604" s="1">
        <f>_xlfn.XLOOKUP(order_items[[#This Row],[order_id]],orders!A:A,orders!C:C)</f>
        <v>45370</v>
      </c>
      <c r="D2604" s="3" t="str">
        <f>YEAR(order_items[[#This Row],[Date]])&amp;"-"&amp;TEXT(MONTH(order_items[[#This Row],[Date]]),"00")</f>
        <v>2024-03</v>
      </c>
      <c r="E2604" s="1" t="str">
        <f>_xlfn.XLOOKUP(order_items[[#This Row],[product_id]],products!A:A,products!C:C)</f>
        <v>Office Supplies</v>
      </c>
      <c r="F2604" t="s">
        <v>1055</v>
      </c>
      <c r="G2604" t="s">
        <v>1115</v>
      </c>
      <c r="H2604">
        <v>24</v>
      </c>
      <c r="I2604">
        <v>203.36</v>
      </c>
      <c r="J2604" s="2">
        <v>0</v>
      </c>
    </row>
    <row r="2605" spans="1:10" x14ac:dyDescent="0.2">
      <c r="A2605" t="s">
        <v>5118</v>
      </c>
      <c r="B2605" t="s">
        <v>5117</v>
      </c>
      <c r="C2605" s="1">
        <f>_xlfn.XLOOKUP(order_items[[#This Row],[order_id]],orders!A:A,orders!C:C)</f>
        <v>45370</v>
      </c>
      <c r="D2605" s="3" t="str">
        <f>YEAR(order_items[[#This Row],[Date]])&amp;"-"&amp;TEXT(MONTH(order_items[[#This Row],[Date]]),"00")</f>
        <v>2024-03</v>
      </c>
      <c r="E2605" s="1" t="str">
        <f>_xlfn.XLOOKUP(order_items[[#This Row],[product_id]],products!A:A,products!C:C)</f>
        <v>Outdoor &amp; Sports</v>
      </c>
      <c r="F2605" t="s">
        <v>963</v>
      </c>
      <c r="G2605" t="s">
        <v>1122</v>
      </c>
      <c r="H2605">
        <v>5</v>
      </c>
      <c r="I2605">
        <v>213.2</v>
      </c>
    </row>
    <row r="2606" spans="1:10" x14ac:dyDescent="0.2">
      <c r="A2606" t="s">
        <v>5119</v>
      </c>
      <c r="B2606" t="s">
        <v>5117</v>
      </c>
      <c r="C2606" s="1">
        <f>_xlfn.XLOOKUP(order_items[[#This Row],[order_id]],orders!A:A,orders!C:C)</f>
        <v>45370</v>
      </c>
      <c r="D2606" s="3" t="str">
        <f>YEAR(order_items[[#This Row],[Date]])&amp;"-"&amp;TEXT(MONTH(order_items[[#This Row],[Date]]),"00")</f>
        <v>2024-03</v>
      </c>
      <c r="E2606" s="1" t="str">
        <f>_xlfn.XLOOKUP(order_items[[#This Row],[product_id]],products!A:A,products!C:C)</f>
        <v>Electronics</v>
      </c>
      <c r="F2606" t="s">
        <v>1087</v>
      </c>
      <c r="G2606" t="s">
        <v>1120</v>
      </c>
      <c r="H2606">
        <v>2</v>
      </c>
      <c r="I2606">
        <v>122.37</v>
      </c>
      <c r="J2606" s="2">
        <v>0.1</v>
      </c>
    </row>
    <row r="2607" spans="1:10" x14ac:dyDescent="0.2">
      <c r="A2607" t="s">
        <v>5120</v>
      </c>
      <c r="B2607" t="s">
        <v>5117</v>
      </c>
      <c r="C2607" s="1">
        <f>_xlfn.XLOOKUP(order_items[[#This Row],[order_id]],orders!A:A,orders!C:C)</f>
        <v>45370</v>
      </c>
      <c r="D2607" s="3" t="str">
        <f>YEAR(order_items[[#This Row],[Date]])&amp;"-"&amp;TEXT(MONTH(order_items[[#This Row],[Date]]),"00")</f>
        <v>2024-03</v>
      </c>
      <c r="E2607" s="1" t="str">
        <f>_xlfn.XLOOKUP(order_items[[#This Row],[product_id]],products!A:A,products!C:C)</f>
        <v>Health &amp; Beauty</v>
      </c>
      <c r="F2607" t="s">
        <v>1042</v>
      </c>
      <c r="G2607" t="s">
        <v>1115</v>
      </c>
      <c r="H2607">
        <v>5</v>
      </c>
      <c r="I2607">
        <v>272.76</v>
      </c>
      <c r="J2607" s="2">
        <v>0.1</v>
      </c>
    </row>
    <row r="2608" spans="1:10" x14ac:dyDescent="0.2">
      <c r="A2608" t="s">
        <v>5121</v>
      </c>
      <c r="B2608" t="s">
        <v>5122</v>
      </c>
      <c r="C2608" s="1">
        <f>_xlfn.XLOOKUP(order_items[[#This Row],[order_id]],orders!A:A,orders!C:C)</f>
        <v>45050</v>
      </c>
      <c r="D2608" s="3" t="str">
        <f>YEAR(order_items[[#This Row],[Date]])&amp;"-"&amp;TEXT(MONTH(order_items[[#This Row],[Date]]),"00")</f>
        <v>2023-05</v>
      </c>
      <c r="E2608" s="1" t="str">
        <f>_xlfn.XLOOKUP(order_items[[#This Row],[product_id]],products!A:A,products!C:C)</f>
        <v>Outdoor &amp; Sports</v>
      </c>
      <c r="F2608" t="s">
        <v>966</v>
      </c>
      <c r="G2608" t="s">
        <v>1115</v>
      </c>
      <c r="H2608">
        <v>10</v>
      </c>
      <c r="I2608">
        <v>206.31</v>
      </c>
      <c r="J2608" s="2">
        <v>0</v>
      </c>
    </row>
    <row r="2609" spans="1:10" x14ac:dyDescent="0.2">
      <c r="A2609" t="s">
        <v>5123</v>
      </c>
      <c r="B2609" t="s">
        <v>5124</v>
      </c>
      <c r="C2609" s="1">
        <f>_xlfn.XLOOKUP(order_items[[#This Row],[order_id]],orders!A:A,orders!C:C)</f>
        <v>45233</v>
      </c>
      <c r="D2609" s="3" t="str">
        <f>YEAR(order_items[[#This Row],[Date]])&amp;"-"&amp;TEXT(MONTH(order_items[[#This Row],[Date]]),"00")</f>
        <v>2023-11</v>
      </c>
      <c r="E2609" s="1" t="str">
        <f>_xlfn.XLOOKUP(order_items[[#This Row],[product_id]],products!A:A,products!C:C)</f>
        <v>Office Supplies</v>
      </c>
      <c r="F2609" t="s">
        <v>928</v>
      </c>
      <c r="G2609" t="s">
        <v>1119</v>
      </c>
      <c r="H2609">
        <v>3</v>
      </c>
      <c r="I2609">
        <v>532.79</v>
      </c>
      <c r="J2609" s="2">
        <v>0</v>
      </c>
    </row>
    <row r="2610" spans="1:10" x14ac:dyDescent="0.2">
      <c r="A2610" t="s">
        <v>5125</v>
      </c>
      <c r="B2610" t="s">
        <v>5124</v>
      </c>
      <c r="C2610" s="1">
        <f>_xlfn.XLOOKUP(order_items[[#This Row],[order_id]],orders!A:A,orders!C:C)</f>
        <v>45233</v>
      </c>
      <c r="D2610" s="3" t="str">
        <f>YEAR(order_items[[#This Row],[Date]])&amp;"-"&amp;TEXT(MONTH(order_items[[#This Row],[Date]]),"00")</f>
        <v>2023-11</v>
      </c>
      <c r="E2610" s="1" t="str">
        <f>_xlfn.XLOOKUP(order_items[[#This Row],[product_id]],products!A:A,products!C:C)</f>
        <v>Outdoor &amp; Sports</v>
      </c>
      <c r="F2610" t="s">
        <v>1049</v>
      </c>
      <c r="G2610" t="s">
        <v>1009</v>
      </c>
      <c r="H2610">
        <v>24</v>
      </c>
      <c r="I2610">
        <v>101.7</v>
      </c>
      <c r="J2610" s="2">
        <v>0</v>
      </c>
    </row>
    <row r="2611" spans="1:10" x14ac:dyDescent="0.2">
      <c r="A2611" t="s">
        <v>5126</v>
      </c>
      <c r="B2611" t="s">
        <v>5124</v>
      </c>
      <c r="C2611" s="1">
        <f>_xlfn.XLOOKUP(order_items[[#This Row],[order_id]],orders!A:A,orders!C:C)</f>
        <v>45233</v>
      </c>
      <c r="D2611" s="3" t="str">
        <f>YEAR(order_items[[#This Row],[Date]])&amp;"-"&amp;TEXT(MONTH(order_items[[#This Row],[Date]]),"00")</f>
        <v>2023-11</v>
      </c>
      <c r="E2611" s="1" t="str">
        <f>_xlfn.XLOOKUP(order_items[[#This Row],[product_id]],products!A:A,products!C:C)</f>
        <v>Electronics</v>
      </c>
      <c r="F2611" t="s">
        <v>1112</v>
      </c>
      <c r="G2611" t="s">
        <v>1054</v>
      </c>
      <c r="H2611">
        <v>21</v>
      </c>
      <c r="I2611">
        <v>129.59</v>
      </c>
      <c r="J2611" s="2">
        <v>0</v>
      </c>
    </row>
    <row r="2612" spans="1:10" x14ac:dyDescent="0.2">
      <c r="A2612" t="s">
        <v>5127</v>
      </c>
      <c r="B2612" t="s">
        <v>5128</v>
      </c>
      <c r="C2612" s="1">
        <f>_xlfn.XLOOKUP(order_items[[#This Row],[order_id]],orders!A:A,orders!C:C)</f>
        <v>45228</v>
      </c>
      <c r="D2612" s="3" t="str">
        <f>YEAR(order_items[[#This Row],[Date]])&amp;"-"&amp;TEXT(MONTH(order_items[[#This Row],[Date]]),"00")</f>
        <v>2023-10</v>
      </c>
      <c r="E2612" s="1" t="str">
        <f>_xlfn.XLOOKUP(order_items[[#This Row],[product_id]],products!A:A,products!C:C)</f>
        <v>Outdoor &amp; Sports</v>
      </c>
      <c r="F2612" t="s">
        <v>1082</v>
      </c>
      <c r="G2612" t="s">
        <v>1054</v>
      </c>
      <c r="H2612">
        <v>19</v>
      </c>
      <c r="I2612">
        <v>292.56</v>
      </c>
      <c r="J2612" s="2">
        <v>0</v>
      </c>
    </row>
    <row r="2613" spans="1:10" x14ac:dyDescent="0.2">
      <c r="A2613" t="s">
        <v>5129</v>
      </c>
      <c r="B2613" t="s">
        <v>5128</v>
      </c>
      <c r="C2613" s="1">
        <f>_xlfn.XLOOKUP(order_items[[#This Row],[order_id]],orders!A:A,orders!C:C)</f>
        <v>45228</v>
      </c>
      <c r="D2613" s="3" t="str">
        <f>YEAR(order_items[[#This Row],[Date]])&amp;"-"&amp;TEXT(MONTH(order_items[[#This Row],[Date]]),"00")</f>
        <v>2023-10</v>
      </c>
      <c r="E2613" s="1" t="str">
        <f>_xlfn.XLOOKUP(order_items[[#This Row],[product_id]],products!A:A,products!C:C)</f>
        <v>Health &amp; Beauty</v>
      </c>
      <c r="F2613" t="s">
        <v>1023</v>
      </c>
      <c r="G2613" t="s">
        <v>1080</v>
      </c>
      <c r="H2613">
        <v>25</v>
      </c>
      <c r="I2613">
        <v>59</v>
      </c>
      <c r="J2613" s="2">
        <v>0</v>
      </c>
    </row>
    <row r="2614" spans="1:10" x14ac:dyDescent="0.2">
      <c r="A2614" t="s">
        <v>5130</v>
      </c>
      <c r="B2614" t="s">
        <v>5131</v>
      </c>
      <c r="C2614" s="1">
        <f>_xlfn.XLOOKUP(order_items[[#This Row],[order_id]],orders!A:A,orders!C:C)</f>
        <v>45439</v>
      </c>
      <c r="D2614" s="3" t="str">
        <f>YEAR(order_items[[#This Row],[Date]])&amp;"-"&amp;TEXT(MONTH(order_items[[#This Row],[Date]]),"00")</f>
        <v>2024-05</v>
      </c>
      <c r="E2614" s="1" t="str">
        <f>_xlfn.XLOOKUP(order_items[[#This Row],[product_id]],products!A:A,products!C:C)</f>
        <v>Outdoor &amp; Sports</v>
      </c>
      <c r="F2614" t="s">
        <v>1037</v>
      </c>
      <c r="G2614" t="s">
        <v>1101</v>
      </c>
      <c r="H2614">
        <v>16</v>
      </c>
      <c r="I2614">
        <v>443.86</v>
      </c>
      <c r="J2614" s="2">
        <v>0</v>
      </c>
    </row>
    <row r="2615" spans="1:10" x14ac:dyDescent="0.2">
      <c r="A2615" t="s">
        <v>5132</v>
      </c>
      <c r="B2615" t="s">
        <v>5133</v>
      </c>
      <c r="C2615" s="1">
        <f>_xlfn.XLOOKUP(order_items[[#This Row],[order_id]],orders!A:A,orders!C:C)</f>
        <v>45473</v>
      </c>
      <c r="D2615" s="3" t="str">
        <f>YEAR(order_items[[#This Row],[Date]])&amp;"-"&amp;TEXT(MONTH(order_items[[#This Row],[Date]]),"00")</f>
        <v>2024-06</v>
      </c>
      <c r="E2615" s="1" t="str">
        <f>_xlfn.XLOOKUP(order_items[[#This Row],[product_id]],products!A:A,products!C:C)</f>
        <v>Outdoor &amp; Sports</v>
      </c>
      <c r="F2615" t="s">
        <v>1050</v>
      </c>
      <c r="G2615" t="s">
        <v>1054</v>
      </c>
      <c r="H2615">
        <v>24</v>
      </c>
      <c r="I2615">
        <v>272.42</v>
      </c>
      <c r="J2615" s="2">
        <v>0</v>
      </c>
    </row>
    <row r="2616" spans="1:10" x14ac:dyDescent="0.2">
      <c r="A2616" t="s">
        <v>5134</v>
      </c>
      <c r="B2616" t="s">
        <v>5133</v>
      </c>
      <c r="C2616" s="1">
        <f>_xlfn.XLOOKUP(order_items[[#This Row],[order_id]],orders!A:A,orders!C:C)</f>
        <v>45473</v>
      </c>
      <c r="D2616" s="3" t="str">
        <f>YEAR(order_items[[#This Row],[Date]])&amp;"-"&amp;TEXT(MONTH(order_items[[#This Row],[Date]]),"00")</f>
        <v>2024-06</v>
      </c>
      <c r="E2616" s="1" t="str">
        <f>_xlfn.XLOOKUP(order_items[[#This Row],[product_id]],products!A:A,products!C:C)</f>
        <v>Electronics</v>
      </c>
      <c r="F2616" t="s">
        <v>1102</v>
      </c>
      <c r="G2616" t="s">
        <v>917</v>
      </c>
      <c r="H2616">
        <v>15</v>
      </c>
      <c r="I2616">
        <v>61.4</v>
      </c>
      <c r="J2616" s="2">
        <v>0.05</v>
      </c>
    </row>
    <row r="2617" spans="1:10" x14ac:dyDescent="0.2">
      <c r="A2617" t="s">
        <v>5135</v>
      </c>
      <c r="B2617" t="s">
        <v>5133</v>
      </c>
      <c r="C2617" s="1">
        <f>_xlfn.XLOOKUP(order_items[[#This Row],[order_id]],orders!A:A,orders!C:C)</f>
        <v>45473</v>
      </c>
      <c r="D2617" s="3" t="str">
        <f>YEAR(order_items[[#This Row],[Date]])&amp;"-"&amp;TEXT(MONTH(order_items[[#This Row],[Date]]),"00")</f>
        <v>2024-06</v>
      </c>
      <c r="E2617" s="1" t="str">
        <f>_xlfn.XLOOKUP(order_items[[#This Row],[product_id]],products!A:A,products!C:C)</f>
        <v>Outdoor &amp; Sports</v>
      </c>
      <c r="F2617" t="s">
        <v>1069</v>
      </c>
      <c r="G2617" t="s">
        <v>1080</v>
      </c>
      <c r="H2617">
        <v>18</v>
      </c>
      <c r="I2617">
        <v>312.25</v>
      </c>
      <c r="J2617" s="2">
        <v>0</v>
      </c>
    </row>
    <row r="2618" spans="1:10" x14ac:dyDescent="0.2">
      <c r="A2618" t="s">
        <v>5136</v>
      </c>
      <c r="B2618" t="s">
        <v>5137</v>
      </c>
      <c r="C2618" s="1">
        <f>_xlfn.XLOOKUP(order_items[[#This Row],[order_id]],orders!A:A,orders!C:C)</f>
        <v>45370</v>
      </c>
      <c r="D2618" s="3" t="str">
        <f>YEAR(order_items[[#This Row],[Date]])&amp;"-"&amp;TEXT(MONTH(order_items[[#This Row],[Date]]),"00")</f>
        <v>2024-03</v>
      </c>
      <c r="E2618" s="1" t="str">
        <f>_xlfn.XLOOKUP(order_items[[#This Row],[product_id]],products!A:A,products!C:C)</f>
        <v>Office Supplies</v>
      </c>
      <c r="F2618" t="s">
        <v>954</v>
      </c>
      <c r="G2618" t="s">
        <v>1109</v>
      </c>
      <c r="H2618">
        <v>25</v>
      </c>
      <c r="I2618">
        <v>171.07</v>
      </c>
      <c r="J2618" s="2">
        <v>0</v>
      </c>
    </row>
    <row r="2619" spans="1:10" x14ac:dyDescent="0.2">
      <c r="A2619" t="s">
        <v>5138</v>
      </c>
      <c r="B2619" t="s">
        <v>5139</v>
      </c>
      <c r="C2619" s="1">
        <f>_xlfn.XLOOKUP(order_items[[#This Row],[order_id]],orders!A:A,orders!C:C)</f>
        <v>45470</v>
      </c>
      <c r="D2619" s="3" t="str">
        <f>YEAR(order_items[[#This Row],[Date]])&amp;"-"&amp;TEXT(MONTH(order_items[[#This Row],[Date]]),"00")</f>
        <v>2024-06</v>
      </c>
      <c r="E2619" s="1" t="str">
        <f>_xlfn.XLOOKUP(order_items[[#This Row],[product_id]],products!A:A,products!C:C)</f>
        <v>Home &amp; Kitchen</v>
      </c>
      <c r="F2619" t="s">
        <v>1124</v>
      </c>
      <c r="G2619" t="s">
        <v>1115</v>
      </c>
      <c r="H2619">
        <v>14</v>
      </c>
      <c r="I2619">
        <v>353.63</v>
      </c>
      <c r="J2619" s="2">
        <v>0.15</v>
      </c>
    </row>
    <row r="2620" spans="1:10" x14ac:dyDescent="0.2">
      <c r="A2620" t="s">
        <v>5140</v>
      </c>
      <c r="B2620" t="s">
        <v>5139</v>
      </c>
      <c r="C2620" s="1">
        <f>_xlfn.XLOOKUP(order_items[[#This Row],[order_id]],orders!A:A,orders!C:C)</f>
        <v>45470</v>
      </c>
      <c r="D2620" s="3" t="str">
        <f>YEAR(order_items[[#This Row],[Date]])&amp;"-"&amp;TEXT(MONTH(order_items[[#This Row],[Date]]),"00")</f>
        <v>2024-06</v>
      </c>
      <c r="E2620" s="1" t="str">
        <f>_xlfn.XLOOKUP(order_items[[#This Row],[product_id]],products!A:A,products!C:C)</f>
        <v>Outdoor &amp; Sports</v>
      </c>
      <c r="F2620" t="s">
        <v>1099</v>
      </c>
      <c r="G2620" t="s">
        <v>1054</v>
      </c>
      <c r="H2620">
        <v>22</v>
      </c>
      <c r="I2620">
        <v>391.01</v>
      </c>
      <c r="J2620" s="2">
        <v>0.05</v>
      </c>
    </row>
    <row r="2621" spans="1:10" x14ac:dyDescent="0.2">
      <c r="A2621" t="s">
        <v>5141</v>
      </c>
      <c r="B2621" t="s">
        <v>5139</v>
      </c>
      <c r="C2621" s="1">
        <f>_xlfn.XLOOKUP(order_items[[#This Row],[order_id]],orders!A:A,orders!C:C)</f>
        <v>45470</v>
      </c>
      <c r="D2621" s="3" t="str">
        <f>YEAR(order_items[[#This Row],[Date]])&amp;"-"&amp;TEXT(MONTH(order_items[[#This Row],[Date]]),"00")</f>
        <v>2024-06</v>
      </c>
      <c r="E2621" s="1" t="str">
        <f>_xlfn.XLOOKUP(order_items[[#This Row],[product_id]],products!A:A,products!C:C)</f>
        <v>Outdoor &amp; Sports</v>
      </c>
      <c r="F2621" t="s">
        <v>993</v>
      </c>
      <c r="G2621" t="s">
        <v>1122</v>
      </c>
      <c r="H2621">
        <v>16</v>
      </c>
      <c r="I2621">
        <v>219.99</v>
      </c>
      <c r="J2621" s="2">
        <v>0.15</v>
      </c>
    </row>
    <row r="2622" spans="1:10" x14ac:dyDescent="0.2">
      <c r="A2622" t="s">
        <v>5142</v>
      </c>
      <c r="B2622" t="s">
        <v>5143</v>
      </c>
      <c r="C2622" s="1">
        <f>_xlfn.XLOOKUP(order_items[[#This Row],[order_id]],orders!A:A,orders!C:C)</f>
        <v>45059</v>
      </c>
      <c r="D2622" s="3" t="str">
        <f>YEAR(order_items[[#This Row],[Date]])&amp;"-"&amp;TEXT(MONTH(order_items[[#This Row],[Date]]),"00")</f>
        <v>2023-05</v>
      </c>
      <c r="E2622" s="1" t="str">
        <f>_xlfn.XLOOKUP(order_items[[#This Row],[product_id]],products!A:A,products!C:C)</f>
        <v>Health &amp; Beauty</v>
      </c>
      <c r="F2622" t="s">
        <v>1043</v>
      </c>
      <c r="G2622" t="s">
        <v>1101</v>
      </c>
      <c r="H2622">
        <v>7</v>
      </c>
      <c r="I2622">
        <v>306.07</v>
      </c>
      <c r="J2622" s="2">
        <v>0</v>
      </c>
    </row>
    <row r="2623" spans="1:10" x14ac:dyDescent="0.2">
      <c r="A2623" t="s">
        <v>5144</v>
      </c>
      <c r="B2623" t="s">
        <v>5145</v>
      </c>
      <c r="C2623" s="1">
        <f>_xlfn.XLOOKUP(order_items[[#This Row],[order_id]],orders!A:A,orders!C:C)</f>
        <v>45501</v>
      </c>
      <c r="D2623" s="3" t="str">
        <f>YEAR(order_items[[#This Row],[Date]])&amp;"-"&amp;TEXT(MONTH(order_items[[#This Row],[Date]]),"00")</f>
        <v>2024-07</v>
      </c>
      <c r="E2623" s="1" t="str">
        <f>_xlfn.XLOOKUP(order_items[[#This Row],[product_id]],products!A:A,products!C:C)</f>
        <v>Office Supplies</v>
      </c>
      <c r="F2623" t="s">
        <v>1083</v>
      </c>
      <c r="G2623" t="s">
        <v>917</v>
      </c>
      <c r="H2623">
        <v>-7</v>
      </c>
      <c r="I2623">
        <v>386.19</v>
      </c>
      <c r="J2623" s="2">
        <v>0</v>
      </c>
    </row>
    <row r="2624" spans="1:10" x14ac:dyDescent="0.2">
      <c r="A2624" t="s">
        <v>5146</v>
      </c>
      <c r="B2624" t="s">
        <v>5147</v>
      </c>
      <c r="C2624" s="1">
        <f>_xlfn.XLOOKUP(order_items[[#This Row],[order_id]],orders!A:A,orders!C:C)</f>
        <v>45450</v>
      </c>
      <c r="D2624" s="3" t="str">
        <f>YEAR(order_items[[#This Row],[Date]])&amp;"-"&amp;TEXT(MONTH(order_items[[#This Row],[Date]]),"00")</f>
        <v>2024-06</v>
      </c>
      <c r="E2624" s="1" t="str">
        <f>_xlfn.XLOOKUP(order_items[[#This Row],[product_id]],products!A:A,products!C:C)</f>
        <v>Office Supplies</v>
      </c>
      <c r="F2624" t="s">
        <v>1051</v>
      </c>
      <c r="G2624" t="s">
        <v>1054</v>
      </c>
      <c r="H2624">
        <v>6</v>
      </c>
      <c r="I2624">
        <v>189.58</v>
      </c>
      <c r="J2624" s="2">
        <v>0</v>
      </c>
    </row>
    <row r="2625" spans="1:10" x14ac:dyDescent="0.2">
      <c r="A2625" t="s">
        <v>5148</v>
      </c>
      <c r="B2625" t="s">
        <v>5149</v>
      </c>
      <c r="C2625" s="1">
        <f>_xlfn.XLOOKUP(order_items[[#This Row],[order_id]],orders!A:A,orders!C:C)</f>
        <v>45359</v>
      </c>
      <c r="D2625" s="3" t="str">
        <f>YEAR(order_items[[#This Row],[Date]])&amp;"-"&amp;TEXT(MONTH(order_items[[#This Row],[Date]]),"00")</f>
        <v>2024-03</v>
      </c>
      <c r="E2625" s="1" t="str">
        <f>_xlfn.XLOOKUP(order_items[[#This Row],[product_id]],products!A:A,products!C:C)</f>
        <v>Outdoor &amp; Sports</v>
      </c>
      <c r="F2625" t="s">
        <v>1089</v>
      </c>
      <c r="G2625" t="s">
        <v>917</v>
      </c>
      <c r="H2625">
        <v>13</v>
      </c>
      <c r="I2625">
        <v>229.27</v>
      </c>
      <c r="J2625" s="2">
        <v>0</v>
      </c>
    </row>
    <row r="2626" spans="1:10" x14ac:dyDescent="0.2">
      <c r="A2626" t="s">
        <v>5150</v>
      </c>
      <c r="B2626" t="s">
        <v>5149</v>
      </c>
      <c r="C2626" s="1">
        <f>_xlfn.XLOOKUP(order_items[[#This Row],[order_id]],orders!A:A,orders!C:C)</f>
        <v>45359</v>
      </c>
      <c r="D2626" s="3" t="str">
        <f>YEAR(order_items[[#This Row],[Date]])&amp;"-"&amp;TEXT(MONTH(order_items[[#This Row],[Date]]),"00")</f>
        <v>2024-03</v>
      </c>
      <c r="E2626" s="1" t="str">
        <f>_xlfn.XLOOKUP(order_items[[#This Row],[product_id]],products!A:A,products!C:C)</f>
        <v>Outdoor &amp; Sports</v>
      </c>
      <c r="F2626" t="s">
        <v>1006</v>
      </c>
      <c r="G2626" t="s">
        <v>1109</v>
      </c>
      <c r="H2626">
        <v>19</v>
      </c>
      <c r="I2626">
        <v>186.58</v>
      </c>
      <c r="J2626" s="2">
        <v>0.15</v>
      </c>
    </row>
    <row r="2627" spans="1:10" x14ac:dyDescent="0.2">
      <c r="A2627" t="s">
        <v>5151</v>
      </c>
      <c r="B2627" t="s">
        <v>5149</v>
      </c>
      <c r="C2627" s="1">
        <f>_xlfn.XLOOKUP(order_items[[#This Row],[order_id]],orders!A:A,orders!C:C)</f>
        <v>45359</v>
      </c>
      <c r="D2627" s="3" t="str">
        <f>YEAR(order_items[[#This Row],[Date]])&amp;"-"&amp;TEXT(MONTH(order_items[[#This Row],[Date]]),"00")</f>
        <v>2024-03</v>
      </c>
      <c r="E2627" s="1" t="str">
        <f>_xlfn.XLOOKUP(order_items[[#This Row],[product_id]],products!A:A,products!C:C)</f>
        <v>Home &amp; Kitchen</v>
      </c>
      <c r="F2627" t="s">
        <v>1117</v>
      </c>
      <c r="G2627" t="s">
        <v>917</v>
      </c>
      <c r="H2627">
        <v>18</v>
      </c>
      <c r="I2627">
        <v>210.52</v>
      </c>
      <c r="J2627" s="2">
        <v>0.15</v>
      </c>
    </row>
    <row r="2628" spans="1:10" x14ac:dyDescent="0.2">
      <c r="A2628" t="s">
        <v>5152</v>
      </c>
      <c r="B2628" t="s">
        <v>5149</v>
      </c>
      <c r="C2628" s="1">
        <f>_xlfn.XLOOKUP(order_items[[#This Row],[order_id]],orders!A:A,orders!C:C)</f>
        <v>45359</v>
      </c>
      <c r="D2628" s="3" t="str">
        <f>YEAR(order_items[[#This Row],[Date]])&amp;"-"&amp;TEXT(MONTH(order_items[[#This Row],[Date]]),"00")</f>
        <v>2024-03</v>
      </c>
      <c r="E2628" s="1" t="str">
        <f>_xlfn.XLOOKUP(order_items[[#This Row],[product_id]],products!A:A,products!C:C)</f>
        <v>Home &amp; Kitchen</v>
      </c>
      <c r="F2628" t="s">
        <v>1079</v>
      </c>
      <c r="G2628" t="s">
        <v>1009</v>
      </c>
      <c r="H2628">
        <v>13</v>
      </c>
      <c r="I2628">
        <v>85.3</v>
      </c>
      <c r="J2628" s="2">
        <v>0</v>
      </c>
    </row>
    <row r="2629" spans="1:10" x14ac:dyDescent="0.2">
      <c r="A2629" t="s">
        <v>5153</v>
      </c>
      <c r="B2629" t="s">
        <v>5154</v>
      </c>
      <c r="C2629" s="1">
        <f>_xlfn.XLOOKUP(order_items[[#This Row],[order_id]],orders!A:A,orders!C:C)</f>
        <v>44930</v>
      </c>
      <c r="D2629" s="3" t="str">
        <f>YEAR(order_items[[#This Row],[Date]])&amp;"-"&amp;TEXT(MONTH(order_items[[#This Row],[Date]]),"00")</f>
        <v>2023-01</v>
      </c>
      <c r="E2629" s="1" t="str">
        <f>_xlfn.XLOOKUP(order_items[[#This Row],[product_id]],products!A:A,products!C:C)</f>
        <v>Outdoor &amp; Sports</v>
      </c>
      <c r="F2629" t="s">
        <v>1082</v>
      </c>
      <c r="G2629" t="s">
        <v>917</v>
      </c>
      <c r="H2629">
        <v>16</v>
      </c>
      <c r="I2629">
        <v>292.56</v>
      </c>
      <c r="J2629" s="2">
        <v>0</v>
      </c>
    </row>
    <row r="2630" spans="1:10" x14ac:dyDescent="0.2">
      <c r="A2630" t="s">
        <v>5155</v>
      </c>
      <c r="B2630" t="s">
        <v>5156</v>
      </c>
      <c r="C2630" s="1">
        <f>_xlfn.XLOOKUP(order_items[[#This Row],[order_id]],orders!A:A,orders!C:C)</f>
        <v>45292</v>
      </c>
      <c r="D2630" s="3" t="str">
        <f>YEAR(order_items[[#This Row],[Date]])&amp;"-"&amp;TEXT(MONTH(order_items[[#This Row],[Date]]),"00")</f>
        <v>2024-01</v>
      </c>
      <c r="E2630" s="1" t="str">
        <f>_xlfn.XLOOKUP(order_items[[#This Row],[product_id]],products!A:A,products!C:C)</f>
        <v>Office Supplies</v>
      </c>
      <c r="F2630" t="s">
        <v>954</v>
      </c>
      <c r="G2630" t="s">
        <v>1101</v>
      </c>
      <c r="H2630">
        <v>19</v>
      </c>
      <c r="I2630">
        <v>171.07</v>
      </c>
      <c r="J2630" s="2">
        <v>0</v>
      </c>
    </row>
    <row r="2631" spans="1:10" x14ac:dyDescent="0.2">
      <c r="A2631" t="s">
        <v>5157</v>
      </c>
      <c r="B2631" t="s">
        <v>5156</v>
      </c>
      <c r="C2631" s="1">
        <f>_xlfn.XLOOKUP(order_items[[#This Row],[order_id]],orders!A:A,orders!C:C)</f>
        <v>45292</v>
      </c>
      <c r="D2631" s="3" t="str">
        <f>YEAR(order_items[[#This Row],[Date]])&amp;"-"&amp;TEXT(MONTH(order_items[[#This Row],[Date]]),"00")</f>
        <v>2024-01</v>
      </c>
      <c r="E2631" s="1" t="str">
        <f>_xlfn.XLOOKUP(order_items[[#This Row],[product_id]],products!A:A,products!C:C)</f>
        <v>Health &amp; Beauty</v>
      </c>
      <c r="F2631" t="s">
        <v>1123</v>
      </c>
      <c r="G2631" t="s">
        <v>1054</v>
      </c>
      <c r="H2631">
        <v>11</v>
      </c>
      <c r="I2631">
        <v>198.42</v>
      </c>
      <c r="J2631" s="2">
        <v>0</v>
      </c>
    </row>
    <row r="2632" spans="1:10" x14ac:dyDescent="0.2">
      <c r="A2632" t="s">
        <v>5158</v>
      </c>
      <c r="B2632" t="s">
        <v>5156</v>
      </c>
      <c r="C2632" s="1">
        <f>_xlfn.XLOOKUP(order_items[[#This Row],[order_id]],orders!A:A,orders!C:C)</f>
        <v>45292</v>
      </c>
      <c r="D2632" s="3" t="str">
        <f>YEAR(order_items[[#This Row],[Date]])&amp;"-"&amp;TEXT(MONTH(order_items[[#This Row],[Date]]),"00")</f>
        <v>2024-01</v>
      </c>
      <c r="E2632" s="1" t="str">
        <f>_xlfn.XLOOKUP(order_items[[#This Row],[product_id]],products!A:A,products!C:C)</f>
        <v>Home &amp; Kitchen</v>
      </c>
      <c r="F2632" t="s">
        <v>1079</v>
      </c>
      <c r="G2632" t="s">
        <v>1119</v>
      </c>
      <c r="H2632">
        <v>20</v>
      </c>
      <c r="I2632">
        <v>85.3</v>
      </c>
    </row>
    <row r="2633" spans="1:10" x14ac:dyDescent="0.2">
      <c r="A2633" t="s">
        <v>5159</v>
      </c>
      <c r="B2633" t="s">
        <v>5156</v>
      </c>
      <c r="C2633" s="1">
        <f>_xlfn.XLOOKUP(order_items[[#This Row],[order_id]],orders!A:A,orders!C:C)</f>
        <v>45292</v>
      </c>
      <c r="D2633" s="3" t="str">
        <f>YEAR(order_items[[#This Row],[Date]])&amp;"-"&amp;TEXT(MONTH(order_items[[#This Row],[Date]]),"00")</f>
        <v>2024-01</v>
      </c>
      <c r="E2633" s="1" t="str">
        <f>_xlfn.XLOOKUP(order_items[[#This Row],[product_id]],products!A:A,products!C:C)</f>
        <v>Outdoor &amp; Sports</v>
      </c>
      <c r="F2633" t="s">
        <v>1065</v>
      </c>
      <c r="G2633" t="s">
        <v>1009</v>
      </c>
      <c r="H2633">
        <v>19</v>
      </c>
      <c r="I2633">
        <v>323.27</v>
      </c>
      <c r="J2633" s="2">
        <v>0</v>
      </c>
    </row>
    <row r="2634" spans="1:10" x14ac:dyDescent="0.2">
      <c r="A2634" t="s">
        <v>5160</v>
      </c>
      <c r="B2634" t="s">
        <v>5161</v>
      </c>
      <c r="C2634" s="1">
        <f>_xlfn.XLOOKUP(order_items[[#This Row],[order_id]],orders!A:A,orders!C:C)</f>
        <v>45320</v>
      </c>
      <c r="D2634" s="3" t="str">
        <f>YEAR(order_items[[#This Row],[Date]])&amp;"-"&amp;TEXT(MONTH(order_items[[#This Row],[Date]]),"00")</f>
        <v>2024-01</v>
      </c>
      <c r="E2634" s="1" t="str">
        <f>_xlfn.XLOOKUP(order_items[[#This Row],[product_id]],products!A:A,products!C:C)</f>
        <v>Electronics</v>
      </c>
      <c r="F2634" t="s">
        <v>1067</v>
      </c>
      <c r="G2634" t="s">
        <v>917</v>
      </c>
      <c r="H2634">
        <v>14</v>
      </c>
      <c r="I2634">
        <v>299.43</v>
      </c>
      <c r="J2634" s="2">
        <v>0.1</v>
      </c>
    </row>
    <row r="2635" spans="1:10" x14ac:dyDescent="0.2">
      <c r="A2635" t="s">
        <v>5162</v>
      </c>
      <c r="B2635" t="s">
        <v>5163</v>
      </c>
      <c r="C2635" s="1">
        <f>_xlfn.XLOOKUP(order_items[[#This Row],[order_id]],orders!A:A,orders!C:C)</f>
        <v>45228</v>
      </c>
      <c r="D2635" s="3" t="str">
        <f>YEAR(order_items[[#This Row],[Date]])&amp;"-"&amp;TEXT(MONTH(order_items[[#This Row],[Date]]),"00")</f>
        <v>2023-10</v>
      </c>
      <c r="E2635" s="1" t="str">
        <f>_xlfn.XLOOKUP(order_items[[#This Row],[product_id]],products!A:A,products!C:C)</f>
        <v>Office Supplies</v>
      </c>
      <c r="F2635" t="s">
        <v>1100</v>
      </c>
      <c r="G2635" t="s">
        <v>1054</v>
      </c>
      <c r="H2635">
        <v>14</v>
      </c>
      <c r="I2635">
        <v>147.91</v>
      </c>
      <c r="J2635" s="2">
        <v>0.1</v>
      </c>
    </row>
    <row r="2636" spans="1:10" x14ac:dyDescent="0.2">
      <c r="A2636" t="s">
        <v>5164</v>
      </c>
      <c r="B2636" t="s">
        <v>5165</v>
      </c>
      <c r="C2636" s="1">
        <f>_xlfn.XLOOKUP(order_items[[#This Row],[order_id]],orders!A:A,orders!C:C)</f>
        <v>45238</v>
      </c>
      <c r="D2636" s="3" t="str">
        <f>YEAR(order_items[[#This Row],[Date]])&amp;"-"&amp;TEXT(MONTH(order_items[[#This Row],[Date]]),"00")</f>
        <v>2023-11</v>
      </c>
      <c r="E2636" s="1" t="str">
        <f>_xlfn.XLOOKUP(order_items[[#This Row],[product_id]],products!A:A,products!C:C)</f>
        <v>Health &amp; Beauty</v>
      </c>
      <c r="F2636" t="s">
        <v>931</v>
      </c>
      <c r="G2636" t="s">
        <v>1120</v>
      </c>
      <c r="H2636">
        <v>14</v>
      </c>
      <c r="I2636">
        <v>246.7</v>
      </c>
      <c r="J2636" s="2">
        <v>0.1</v>
      </c>
    </row>
    <row r="2637" spans="1:10" x14ac:dyDescent="0.2">
      <c r="A2637" t="s">
        <v>5166</v>
      </c>
      <c r="B2637" t="s">
        <v>5165</v>
      </c>
      <c r="C2637" s="1">
        <f>_xlfn.XLOOKUP(order_items[[#This Row],[order_id]],orders!A:A,orders!C:C)</f>
        <v>45238</v>
      </c>
      <c r="D2637" s="3" t="str">
        <f>YEAR(order_items[[#This Row],[Date]])&amp;"-"&amp;TEXT(MONTH(order_items[[#This Row],[Date]]),"00")</f>
        <v>2023-11</v>
      </c>
      <c r="E2637" s="1" t="str">
        <f>_xlfn.XLOOKUP(order_items[[#This Row],[product_id]],products!A:A,products!C:C)</f>
        <v>Office Supplies</v>
      </c>
      <c r="F2637" t="s">
        <v>918</v>
      </c>
      <c r="G2637" t="s">
        <v>1122</v>
      </c>
      <c r="H2637">
        <v>14</v>
      </c>
      <c r="I2637">
        <v>195.47</v>
      </c>
      <c r="J2637" s="2">
        <v>0.1</v>
      </c>
    </row>
    <row r="2638" spans="1:10" x14ac:dyDescent="0.2">
      <c r="A2638" t="s">
        <v>5167</v>
      </c>
      <c r="B2638" t="s">
        <v>5165</v>
      </c>
      <c r="C2638" s="1">
        <f>_xlfn.XLOOKUP(order_items[[#This Row],[order_id]],orders!A:A,orders!C:C)</f>
        <v>45238</v>
      </c>
      <c r="D2638" s="3" t="str">
        <f>YEAR(order_items[[#This Row],[Date]])&amp;"-"&amp;TEXT(MONTH(order_items[[#This Row],[Date]]),"00")</f>
        <v>2023-11</v>
      </c>
      <c r="E2638" s="1" t="str">
        <f>_xlfn.XLOOKUP(order_items[[#This Row],[product_id]],products!A:A,products!C:C)</f>
        <v>Home &amp; Kitchen</v>
      </c>
      <c r="F2638" t="s">
        <v>925</v>
      </c>
      <c r="G2638" t="s">
        <v>1115</v>
      </c>
      <c r="H2638">
        <v>8</v>
      </c>
      <c r="I2638">
        <v>218.39</v>
      </c>
      <c r="J2638" s="2">
        <v>0.1</v>
      </c>
    </row>
    <row r="2639" spans="1:10" x14ac:dyDescent="0.2">
      <c r="A2639" t="s">
        <v>5168</v>
      </c>
      <c r="B2639" t="s">
        <v>5169</v>
      </c>
      <c r="C2639" s="1">
        <f>_xlfn.XLOOKUP(order_items[[#This Row],[order_id]],orders!A:A,orders!C:C)</f>
        <v>45297</v>
      </c>
      <c r="D2639" s="3" t="str">
        <f>YEAR(order_items[[#This Row],[Date]])&amp;"-"&amp;TEXT(MONTH(order_items[[#This Row],[Date]]),"00")</f>
        <v>2024-01</v>
      </c>
      <c r="E2639" s="1" t="str">
        <f>_xlfn.XLOOKUP(order_items[[#This Row],[product_id]],products!A:A,products!C:C)</f>
        <v>Home &amp; Kitchen</v>
      </c>
      <c r="F2639" t="s">
        <v>955</v>
      </c>
      <c r="G2639" t="s">
        <v>1054</v>
      </c>
      <c r="H2639">
        <v>5</v>
      </c>
      <c r="I2639">
        <v>277.33999999999997</v>
      </c>
      <c r="J2639" s="2">
        <v>0.15</v>
      </c>
    </row>
    <row r="2640" spans="1:10" x14ac:dyDescent="0.2">
      <c r="A2640" t="s">
        <v>5170</v>
      </c>
      <c r="B2640" t="s">
        <v>5169</v>
      </c>
      <c r="C2640" s="1">
        <f>_xlfn.XLOOKUP(order_items[[#This Row],[order_id]],orders!A:A,orders!C:C)</f>
        <v>45297</v>
      </c>
      <c r="D2640" s="3" t="str">
        <f>YEAR(order_items[[#This Row],[Date]])&amp;"-"&amp;TEXT(MONTH(order_items[[#This Row],[Date]]),"00")</f>
        <v>2024-01</v>
      </c>
      <c r="E2640" s="1" t="str">
        <f>_xlfn.XLOOKUP(order_items[[#This Row],[product_id]],products!A:A,products!C:C)</f>
        <v>Electronics</v>
      </c>
      <c r="F2640" t="s">
        <v>1072</v>
      </c>
      <c r="G2640" t="s">
        <v>1119</v>
      </c>
      <c r="H2640">
        <v>25</v>
      </c>
      <c r="I2640">
        <v>331.55</v>
      </c>
      <c r="J2640" s="2">
        <v>0.05</v>
      </c>
    </row>
    <row r="2641" spans="1:10" x14ac:dyDescent="0.2">
      <c r="A2641" t="s">
        <v>5171</v>
      </c>
      <c r="B2641" t="s">
        <v>5169</v>
      </c>
      <c r="C2641" s="1">
        <f>_xlfn.XLOOKUP(order_items[[#This Row],[order_id]],orders!A:A,orders!C:C)</f>
        <v>45297</v>
      </c>
      <c r="D2641" s="3" t="str">
        <f>YEAR(order_items[[#This Row],[Date]])&amp;"-"&amp;TEXT(MONTH(order_items[[#This Row],[Date]]),"00")</f>
        <v>2024-01</v>
      </c>
      <c r="E2641" s="1" t="str">
        <f>_xlfn.XLOOKUP(order_items[[#This Row],[product_id]],products!A:A,products!C:C)</f>
        <v>Office Supplies</v>
      </c>
      <c r="F2641" t="s">
        <v>972</v>
      </c>
      <c r="G2641" t="s">
        <v>1009</v>
      </c>
      <c r="H2641">
        <v>19</v>
      </c>
      <c r="I2641">
        <v>321.87</v>
      </c>
      <c r="J2641" s="2">
        <v>0</v>
      </c>
    </row>
    <row r="2642" spans="1:10" x14ac:dyDescent="0.2">
      <c r="A2642" t="s">
        <v>5172</v>
      </c>
      <c r="B2642" t="s">
        <v>5169</v>
      </c>
      <c r="C2642" s="1">
        <f>_xlfn.XLOOKUP(order_items[[#This Row],[order_id]],orders!A:A,orders!C:C)</f>
        <v>45297</v>
      </c>
      <c r="D2642" s="3" t="str">
        <f>YEAR(order_items[[#This Row],[Date]])&amp;"-"&amp;TEXT(MONTH(order_items[[#This Row],[Date]]),"00")</f>
        <v>2024-01</v>
      </c>
      <c r="E2642" s="1" t="str">
        <f>_xlfn.XLOOKUP(order_items[[#This Row],[product_id]],products!A:A,products!C:C)</f>
        <v>Health &amp; Beauty</v>
      </c>
      <c r="F2642" t="s">
        <v>920</v>
      </c>
      <c r="G2642" t="s">
        <v>1109</v>
      </c>
      <c r="H2642">
        <v>1</v>
      </c>
      <c r="I2642">
        <v>188.62</v>
      </c>
      <c r="J2642" s="2">
        <v>0.15</v>
      </c>
    </row>
    <row r="2643" spans="1:10" x14ac:dyDescent="0.2">
      <c r="A2643" t="s">
        <v>5173</v>
      </c>
      <c r="B2643" t="s">
        <v>5174</v>
      </c>
      <c r="C2643" s="1">
        <f>_xlfn.XLOOKUP(order_items[[#This Row],[order_id]],orders!A:A,orders!C:C)</f>
        <v>45422</v>
      </c>
      <c r="D2643" s="3" t="str">
        <f>YEAR(order_items[[#This Row],[Date]])&amp;"-"&amp;TEXT(MONTH(order_items[[#This Row],[Date]]),"00")</f>
        <v>2024-05</v>
      </c>
      <c r="E2643" s="1" t="str">
        <f>_xlfn.XLOOKUP(order_items[[#This Row],[product_id]],products!A:A,products!C:C)</f>
        <v>Health &amp; Beauty</v>
      </c>
      <c r="F2643" t="s">
        <v>1023</v>
      </c>
      <c r="G2643" t="s">
        <v>1101</v>
      </c>
      <c r="H2643">
        <v>12</v>
      </c>
      <c r="I2643">
        <v>59</v>
      </c>
      <c r="J2643" s="2">
        <v>0.05</v>
      </c>
    </row>
    <row r="2644" spans="1:10" x14ac:dyDescent="0.2">
      <c r="A2644" t="s">
        <v>5175</v>
      </c>
      <c r="B2644" t="s">
        <v>5176</v>
      </c>
      <c r="C2644" s="1">
        <f>_xlfn.XLOOKUP(order_items[[#This Row],[order_id]],orders!A:A,orders!C:C)</f>
        <v>45583</v>
      </c>
      <c r="D2644" s="3" t="str">
        <f>YEAR(order_items[[#This Row],[Date]])&amp;"-"&amp;TEXT(MONTH(order_items[[#This Row],[Date]]),"00")</f>
        <v>2024-10</v>
      </c>
      <c r="E2644" s="1" t="str">
        <f>_xlfn.XLOOKUP(order_items[[#This Row],[product_id]],products!A:A,products!C:C)</f>
        <v>Health &amp; Beauty</v>
      </c>
      <c r="F2644" t="s">
        <v>1095</v>
      </c>
      <c r="G2644" t="s">
        <v>1120</v>
      </c>
      <c r="H2644">
        <v>2</v>
      </c>
      <c r="I2644">
        <v>86.23</v>
      </c>
      <c r="J2644" s="2">
        <v>0</v>
      </c>
    </row>
    <row r="2645" spans="1:10" x14ac:dyDescent="0.2">
      <c r="A2645" t="s">
        <v>5177</v>
      </c>
      <c r="B2645" t="s">
        <v>5176</v>
      </c>
      <c r="C2645" s="1">
        <f>_xlfn.XLOOKUP(order_items[[#This Row],[order_id]],orders!A:A,orders!C:C)</f>
        <v>45583</v>
      </c>
      <c r="D2645" s="3" t="str">
        <f>YEAR(order_items[[#This Row],[Date]])&amp;"-"&amp;TEXT(MONTH(order_items[[#This Row],[Date]]),"00")</f>
        <v>2024-10</v>
      </c>
      <c r="E2645" s="1" t="str">
        <f>_xlfn.XLOOKUP(order_items[[#This Row],[product_id]],products!A:A,products!C:C)</f>
        <v>Office Supplies</v>
      </c>
      <c r="F2645" t="s">
        <v>948</v>
      </c>
      <c r="G2645" t="s">
        <v>1122</v>
      </c>
      <c r="H2645">
        <v>16</v>
      </c>
      <c r="I2645">
        <v>46.82</v>
      </c>
      <c r="J2645" s="2">
        <v>0</v>
      </c>
    </row>
    <row r="2646" spans="1:10" x14ac:dyDescent="0.2">
      <c r="A2646" t="s">
        <v>5178</v>
      </c>
      <c r="B2646" t="s">
        <v>5179</v>
      </c>
      <c r="C2646" s="1">
        <f>_xlfn.XLOOKUP(order_items[[#This Row],[order_id]],orders!A:A,orders!C:C)</f>
        <v>45224</v>
      </c>
      <c r="D2646" s="3" t="str">
        <f>YEAR(order_items[[#This Row],[Date]])&amp;"-"&amp;TEXT(MONTH(order_items[[#This Row],[Date]]),"00")</f>
        <v>2023-10</v>
      </c>
      <c r="E2646" s="1" t="str">
        <f>_xlfn.XLOOKUP(order_items[[#This Row],[product_id]],products!A:A,products!C:C)</f>
        <v>Outdoor &amp; Sports</v>
      </c>
      <c r="F2646" t="s">
        <v>1037</v>
      </c>
      <c r="G2646" t="s">
        <v>1054</v>
      </c>
      <c r="H2646">
        <v>17</v>
      </c>
      <c r="I2646">
        <v>443.86</v>
      </c>
      <c r="J2646" s="2">
        <v>0</v>
      </c>
    </row>
    <row r="2647" spans="1:10" x14ac:dyDescent="0.2">
      <c r="A2647" t="s">
        <v>5180</v>
      </c>
      <c r="B2647" t="s">
        <v>5179</v>
      </c>
      <c r="C2647" s="1">
        <f>_xlfn.XLOOKUP(order_items[[#This Row],[order_id]],orders!A:A,orders!C:C)</f>
        <v>45224</v>
      </c>
      <c r="D2647" s="3" t="str">
        <f>YEAR(order_items[[#This Row],[Date]])&amp;"-"&amp;TEXT(MONTH(order_items[[#This Row],[Date]]),"00")</f>
        <v>2023-10</v>
      </c>
      <c r="E2647" s="1" t="str">
        <f>_xlfn.XLOOKUP(order_items[[#This Row],[product_id]],products!A:A,products!C:C)</f>
        <v>Electronics</v>
      </c>
      <c r="F2647" t="s">
        <v>992</v>
      </c>
      <c r="G2647" t="s">
        <v>1109</v>
      </c>
      <c r="H2647">
        <v>12</v>
      </c>
      <c r="I2647">
        <v>233.95</v>
      </c>
      <c r="J2647" s="2">
        <v>0.1</v>
      </c>
    </row>
    <row r="2648" spans="1:10" x14ac:dyDescent="0.2">
      <c r="A2648" t="s">
        <v>5181</v>
      </c>
      <c r="B2648" t="s">
        <v>5179</v>
      </c>
      <c r="C2648" s="1">
        <f>_xlfn.XLOOKUP(order_items[[#This Row],[order_id]],orders!A:A,orders!C:C)</f>
        <v>45224</v>
      </c>
      <c r="D2648" s="3" t="str">
        <f>YEAR(order_items[[#This Row],[Date]])&amp;"-"&amp;TEXT(MONTH(order_items[[#This Row],[Date]]),"00")</f>
        <v>2023-10</v>
      </c>
      <c r="E2648" s="1" t="str">
        <f>_xlfn.XLOOKUP(order_items[[#This Row],[product_id]],products!A:A,products!C:C)</f>
        <v>Home &amp; Kitchen</v>
      </c>
      <c r="F2648" t="s">
        <v>1024</v>
      </c>
      <c r="G2648" t="s">
        <v>1054</v>
      </c>
      <c r="H2648">
        <v>15</v>
      </c>
      <c r="I2648">
        <v>237.18</v>
      </c>
      <c r="J2648" s="2">
        <v>0</v>
      </c>
    </row>
    <row r="2649" spans="1:10" x14ac:dyDescent="0.2">
      <c r="A2649" t="s">
        <v>5182</v>
      </c>
      <c r="B2649" t="s">
        <v>5183</v>
      </c>
      <c r="C2649" s="1">
        <f>_xlfn.XLOOKUP(order_items[[#This Row],[order_id]],orders!A:A,orders!C:C)</f>
        <v>45198</v>
      </c>
      <c r="D2649" s="3" t="str">
        <f>YEAR(order_items[[#This Row],[Date]])&amp;"-"&amp;TEXT(MONTH(order_items[[#This Row],[Date]]),"00")</f>
        <v>2023-09</v>
      </c>
      <c r="E2649" s="1" t="str">
        <f>_xlfn.XLOOKUP(order_items[[#This Row],[product_id]],products!A:A,products!C:C)</f>
        <v>Health &amp; Beauty</v>
      </c>
      <c r="F2649" t="s">
        <v>1095</v>
      </c>
      <c r="G2649" t="s">
        <v>1120</v>
      </c>
      <c r="H2649">
        <v>3</v>
      </c>
      <c r="I2649">
        <v>86.23</v>
      </c>
      <c r="J2649" s="2">
        <v>0</v>
      </c>
    </row>
    <row r="2650" spans="1:10" x14ac:dyDescent="0.2">
      <c r="A2650" t="s">
        <v>5184</v>
      </c>
      <c r="B2650" t="s">
        <v>5185</v>
      </c>
      <c r="C2650" s="1">
        <f>_xlfn.XLOOKUP(order_items[[#This Row],[order_id]],orders!A:A,orders!C:C)</f>
        <v>45314</v>
      </c>
      <c r="D2650" s="3" t="str">
        <f>YEAR(order_items[[#This Row],[Date]])&amp;"-"&amp;TEXT(MONTH(order_items[[#This Row],[Date]]),"00")</f>
        <v>2024-01</v>
      </c>
      <c r="E2650" s="1" t="str">
        <f>_xlfn.XLOOKUP(order_items[[#This Row],[product_id]],products!A:A,products!C:C)</f>
        <v>Outdoor &amp; Sports</v>
      </c>
      <c r="F2650" t="s">
        <v>986</v>
      </c>
      <c r="G2650" t="s">
        <v>1054</v>
      </c>
      <c r="H2650">
        <v>2</v>
      </c>
      <c r="I2650">
        <v>118.75</v>
      </c>
      <c r="J2650" s="2">
        <v>0.1</v>
      </c>
    </row>
    <row r="2651" spans="1:10" x14ac:dyDescent="0.2">
      <c r="A2651" t="s">
        <v>5186</v>
      </c>
      <c r="B2651" t="s">
        <v>5185</v>
      </c>
      <c r="C2651" s="1">
        <f>_xlfn.XLOOKUP(order_items[[#This Row],[order_id]],orders!A:A,orders!C:C)</f>
        <v>45314</v>
      </c>
      <c r="D2651" s="3" t="str">
        <f>YEAR(order_items[[#This Row],[Date]])&amp;"-"&amp;TEXT(MONTH(order_items[[#This Row],[Date]]),"00")</f>
        <v>2024-01</v>
      </c>
      <c r="E2651" s="1" t="str">
        <f>_xlfn.XLOOKUP(order_items[[#This Row],[product_id]],products!A:A,products!C:C)</f>
        <v>Office Supplies</v>
      </c>
      <c r="F2651" t="s">
        <v>1035</v>
      </c>
      <c r="G2651" t="s">
        <v>917</v>
      </c>
      <c r="H2651">
        <v>9</v>
      </c>
      <c r="I2651">
        <v>147.47999999999999</v>
      </c>
      <c r="J2651" s="2">
        <v>0</v>
      </c>
    </row>
    <row r="2652" spans="1:10" x14ac:dyDescent="0.2">
      <c r="A2652" t="s">
        <v>5187</v>
      </c>
      <c r="B2652" t="s">
        <v>5188</v>
      </c>
      <c r="C2652" s="1">
        <f>_xlfn.XLOOKUP(order_items[[#This Row],[order_id]],orders!A:A,orders!C:C)</f>
        <v>45229</v>
      </c>
      <c r="D2652" s="3" t="str">
        <f>YEAR(order_items[[#This Row],[Date]])&amp;"-"&amp;TEXT(MONTH(order_items[[#This Row],[Date]]),"00")</f>
        <v>2023-10</v>
      </c>
      <c r="E2652" s="1" t="str">
        <f>_xlfn.XLOOKUP(order_items[[#This Row],[product_id]],products!A:A,products!C:C)</f>
        <v>Home &amp; Kitchen</v>
      </c>
      <c r="F2652" t="s">
        <v>1020</v>
      </c>
      <c r="G2652" t="s">
        <v>1054</v>
      </c>
      <c r="H2652">
        <v>17</v>
      </c>
      <c r="I2652">
        <v>297.11</v>
      </c>
      <c r="J2652" s="2">
        <v>0</v>
      </c>
    </row>
    <row r="2653" spans="1:10" x14ac:dyDescent="0.2">
      <c r="A2653" t="s">
        <v>5189</v>
      </c>
      <c r="B2653" t="s">
        <v>5188</v>
      </c>
      <c r="C2653" s="1">
        <f>_xlfn.XLOOKUP(order_items[[#This Row],[order_id]],orders!A:A,orders!C:C)</f>
        <v>45229</v>
      </c>
      <c r="D2653" s="3" t="str">
        <f>YEAR(order_items[[#This Row],[Date]])&amp;"-"&amp;TEXT(MONTH(order_items[[#This Row],[Date]]),"00")</f>
        <v>2023-10</v>
      </c>
      <c r="E2653" s="1" t="str">
        <f>_xlfn.XLOOKUP(order_items[[#This Row],[product_id]],products!A:A,products!C:C)</f>
        <v>Office Supplies</v>
      </c>
      <c r="F2653" t="s">
        <v>948</v>
      </c>
      <c r="G2653" t="s">
        <v>1080</v>
      </c>
      <c r="H2653">
        <v>15</v>
      </c>
      <c r="I2653">
        <v>46.82</v>
      </c>
      <c r="J2653" s="2">
        <v>0.05</v>
      </c>
    </row>
    <row r="2654" spans="1:10" x14ac:dyDescent="0.2">
      <c r="A2654" t="s">
        <v>5190</v>
      </c>
      <c r="B2654" t="s">
        <v>5191</v>
      </c>
      <c r="C2654" s="1">
        <f>_xlfn.XLOOKUP(order_items[[#This Row],[order_id]],orders!A:A,orders!C:C)</f>
        <v>45333</v>
      </c>
      <c r="D2654" s="3" t="str">
        <f>YEAR(order_items[[#This Row],[Date]])&amp;"-"&amp;TEXT(MONTH(order_items[[#This Row],[Date]]),"00")</f>
        <v>2024-02</v>
      </c>
      <c r="E2654" s="1" t="str">
        <f>_xlfn.XLOOKUP(order_items[[#This Row],[product_id]],products!A:A,products!C:C)</f>
        <v>Home &amp; Kitchen</v>
      </c>
      <c r="F2654" t="s">
        <v>1047</v>
      </c>
      <c r="G2654" t="s">
        <v>1119</v>
      </c>
      <c r="H2654">
        <v>18</v>
      </c>
      <c r="I2654">
        <v>336.63</v>
      </c>
      <c r="J2654" s="2">
        <v>0.15</v>
      </c>
    </row>
    <row r="2655" spans="1:10" x14ac:dyDescent="0.2">
      <c r="A2655" t="s">
        <v>5192</v>
      </c>
      <c r="B2655" t="s">
        <v>5191</v>
      </c>
      <c r="C2655" s="1">
        <f>_xlfn.XLOOKUP(order_items[[#This Row],[order_id]],orders!A:A,orders!C:C)</f>
        <v>45333</v>
      </c>
      <c r="D2655" s="3" t="str">
        <f>YEAR(order_items[[#This Row],[Date]])&amp;"-"&amp;TEXT(MONTH(order_items[[#This Row],[Date]]),"00")</f>
        <v>2024-02</v>
      </c>
      <c r="E2655" s="1" t="str">
        <f>_xlfn.XLOOKUP(order_items[[#This Row],[product_id]],products!A:A,products!C:C)</f>
        <v>Outdoor &amp; Sports</v>
      </c>
      <c r="F2655" t="s">
        <v>1049</v>
      </c>
      <c r="G2655" t="s">
        <v>1054</v>
      </c>
      <c r="H2655">
        <v>8</v>
      </c>
      <c r="I2655">
        <v>101.7</v>
      </c>
      <c r="J2655" s="2">
        <v>0.1</v>
      </c>
    </row>
    <row r="2656" spans="1:10" x14ac:dyDescent="0.2">
      <c r="A2656" t="s">
        <v>5193</v>
      </c>
      <c r="B2656" t="s">
        <v>5194</v>
      </c>
      <c r="C2656" s="1">
        <f>_xlfn.XLOOKUP(order_items[[#This Row],[order_id]],orders!A:A,orders!C:C)</f>
        <v>45289</v>
      </c>
      <c r="D2656" s="3" t="str">
        <f>YEAR(order_items[[#This Row],[Date]])&amp;"-"&amp;TEXT(MONTH(order_items[[#This Row],[Date]]),"00")</f>
        <v>2023-12</v>
      </c>
      <c r="E2656" s="1" t="str">
        <f>_xlfn.XLOOKUP(order_items[[#This Row],[product_id]],products!A:A,products!C:C)</f>
        <v>Office Supplies</v>
      </c>
      <c r="F2656" t="s">
        <v>944</v>
      </c>
      <c r="G2656" t="s">
        <v>1101</v>
      </c>
      <c r="H2656">
        <v>15</v>
      </c>
      <c r="I2656">
        <v>187.74</v>
      </c>
      <c r="J2656" s="2">
        <v>0.1</v>
      </c>
    </row>
    <row r="2657" spans="1:10" x14ac:dyDescent="0.2">
      <c r="A2657" t="s">
        <v>5195</v>
      </c>
      <c r="B2657" t="s">
        <v>5196</v>
      </c>
      <c r="C2657" s="1">
        <f>_xlfn.XLOOKUP(order_items[[#This Row],[order_id]],orders!A:A,orders!C:C)</f>
        <v>45521</v>
      </c>
      <c r="D2657" s="3" t="str">
        <f>YEAR(order_items[[#This Row],[Date]])&amp;"-"&amp;TEXT(MONTH(order_items[[#This Row],[Date]]),"00")</f>
        <v>2024-08</v>
      </c>
      <c r="E2657" s="1" t="str">
        <f>_xlfn.XLOOKUP(order_items[[#This Row],[product_id]],products!A:A,products!C:C)</f>
        <v>Health &amp; Beauty</v>
      </c>
      <c r="F2657" t="s">
        <v>1005</v>
      </c>
      <c r="G2657" t="s">
        <v>1101</v>
      </c>
      <c r="H2657">
        <v>4</v>
      </c>
      <c r="I2657">
        <v>93.54</v>
      </c>
      <c r="J2657" s="2">
        <v>0</v>
      </c>
    </row>
    <row r="2658" spans="1:10" x14ac:dyDescent="0.2">
      <c r="A2658" t="s">
        <v>5197</v>
      </c>
      <c r="B2658" t="s">
        <v>5198</v>
      </c>
      <c r="C2658" s="1">
        <f>_xlfn.XLOOKUP(order_items[[#This Row],[order_id]],orders!A:A,orders!C:C)</f>
        <v>45381</v>
      </c>
      <c r="D2658" s="3" t="str">
        <f>YEAR(order_items[[#This Row],[Date]])&amp;"-"&amp;TEXT(MONTH(order_items[[#This Row],[Date]]),"00")</f>
        <v>2024-03</v>
      </c>
      <c r="E2658" s="1" t="str">
        <f>_xlfn.XLOOKUP(order_items[[#This Row],[product_id]],products!A:A,products!C:C)</f>
        <v>Outdoor &amp; Sports</v>
      </c>
      <c r="F2658" t="s">
        <v>1085</v>
      </c>
      <c r="G2658" t="s">
        <v>1115</v>
      </c>
      <c r="H2658">
        <v>18</v>
      </c>
      <c r="I2658">
        <v>191.31</v>
      </c>
      <c r="J2658" s="2">
        <v>0</v>
      </c>
    </row>
    <row r="2659" spans="1:10" x14ac:dyDescent="0.2">
      <c r="A2659" t="s">
        <v>5199</v>
      </c>
      <c r="B2659" t="s">
        <v>5200</v>
      </c>
      <c r="C2659" s="1">
        <f>_xlfn.XLOOKUP(order_items[[#This Row],[order_id]],orders!A:A,orders!C:C)</f>
        <v>45550</v>
      </c>
      <c r="D2659" s="3" t="str">
        <f>YEAR(order_items[[#This Row],[Date]])&amp;"-"&amp;TEXT(MONTH(order_items[[#This Row],[Date]]),"00")</f>
        <v>2024-09</v>
      </c>
      <c r="E2659" s="1" t="str">
        <f>_xlfn.XLOOKUP(order_items[[#This Row],[product_id]],products!A:A,products!C:C)</f>
        <v>Outdoor &amp; Sports</v>
      </c>
      <c r="F2659" t="s">
        <v>1069</v>
      </c>
      <c r="G2659" t="s">
        <v>1101</v>
      </c>
      <c r="H2659">
        <v>12</v>
      </c>
      <c r="I2659">
        <v>312.25</v>
      </c>
      <c r="J2659" s="2">
        <v>0</v>
      </c>
    </row>
    <row r="2660" spans="1:10" x14ac:dyDescent="0.2">
      <c r="A2660" t="s">
        <v>5201</v>
      </c>
      <c r="B2660" t="s">
        <v>5200</v>
      </c>
      <c r="C2660" s="1">
        <f>_xlfn.XLOOKUP(order_items[[#This Row],[order_id]],orders!A:A,orders!C:C)</f>
        <v>45550</v>
      </c>
      <c r="D2660" s="3" t="str">
        <f>YEAR(order_items[[#This Row],[Date]])&amp;"-"&amp;TEXT(MONTH(order_items[[#This Row],[Date]]),"00")</f>
        <v>2024-09</v>
      </c>
      <c r="E2660" s="1" t="str">
        <f>_xlfn.XLOOKUP(order_items[[#This Row],[product_id]],products!A:A,products!C:C)</f>
        <v>Office Supplies</v>
      </c>
      <c r="F2660" t="s">
        <v>934</v>
      </c>
      <c r="G2660" t="s">
        <v>1109</v>
      </c>
      <c r="H2660">
        <v>11</v>
      </c>
      <c r="I2660">
        <v>379.14</v>
      </c>
      <c r="J2660" s="2">
        <v>0</v>
      </c>
    </row>
    <row r="2661" spans="1:10" x14ac:dyDescent="0.2">
      <c r="A2661" t="s">
        <v>5202</v>
      </c>
      <c r="B2661" t="s">
        <v>5200</v>
      </c>
      <c r="C2661" s="1">
        <f>_xlfn.XLOOKUP(order_items[[#This Row],[order_id]],orders!A:A,orders!C:C)</f>
        <v>45550</v>
      </c>
      <c r="D2661" s="3" t="str">
        <f>YEAR(order_items[[#This Row],[Date]])&amp;"-"&amp;TEXT(MONTH(order_items[[#This Row],[Date]]),"00")</f>
        <v>2024-09</v>
      </c>
      <c r="E2661" s="1" t="str">
        <f>_xlfn.XLOOKUP(order_items[[#This Row],[product_id]],products!A:A,products!C:C)</f>
        <v>Outdoor &amp; Sports</v>
      </c>
      <c r="F2661" t="s">
        <v>1085</v>
      </c>
      <c r="G2661" t="s">
        <v>1122</v>
      </c>
      <c r="H2661">
        <v>3</v>
      </c>
      <c r="I2661">
        <v>191.31</v>
      </c>
      <c r="J2661" s="2">
        <v>0</v>
      </c>
    </row>
    <row r="2662" spans="1:10" x14ac:dyDescent="0.2">
      <c r="A2662" t="s">
        <v>5203</v>
      </c>
      <c r="B2662" t="s">
        <v>5204</v>
      </c>
      <c r="C2662" s="1">
        <f>_xlfn.XLOOKUP(order_items[[#This Row],[order_id]],orders!A:A,orders!C:C)</f>
        <v>45562</v>
      </c>
      <c r="D2662" s="3" t="str">
        <f>YEAR(order_items[[#This Row],[Date]])&amp;"-"&amp;TEXT(MONTH(order_items[[#This Row],[Date]]),"00")</f>
        <v>2024-09</v>
      </c>
      <c r="E2662" s="1" t="str">
        <f>_xlfn.XLOOKUP(order_items[[#This Row],[product_id]],products!A:A,products!C:C)</f>
        <v>Electronics</v>
      </c>
      <c r="F2662" t="s">
        <v>1118</v>
      </c>
      <c r="G2662" t="s">
        <v>1080</v>
      </c>
      <c r="H2662">
        <v>10</v>
      </c>
      <c r="I2662">
        <v>65.510000000000005</v>
      </c>
      <c r="J2662" s="2">
        <v>0.15</v>
      </c>
    </row>
    <row r="2663" spans="1:10" x14ac:dyDescent="0.2">
      <c r="A2663" t="s">
        <v>5205</v>
      </c>
      <c r="B2663" t="s">
        <v>5206</v>
      </c>
      <c r="C2663" s="1">
        <f>_xlfn.XLOOKUP(order_items[[#This Row],[order_id]],orders!A:A,orders!C:C)</f>
        <v>45351</v>
      </c>
      <c r="D2663" s="3" t="str">
        <f>YEAR(order_items[[#This Row],[Date]])&amp;"-"&amp;TEXT(MONTH(order_items[[#This Row],[Date]]),"00")</f>
        <v>2024-02</v>
      </c>
      <c r="E2663" s="1" t="str">
        <f>_xlfn.XLOOKUP(order_items[[#This Row],[product_id]],products!A:A,products!C:C)</f>
        <v>Office Supplies</v>
      </c>
      <c r="F2663" t="s">
        <v>942</v>
      </c>
      <c r="G2663" t="s">
        <v>1080</v>
      </c>
      <c r="H2663">
        <v>8</v>
      </c>
      <c r="I2663">
        <v>84.97</v>
      </c>
      <c r="J2663" s="2">
        <v>0</v>
      </c>
    </row>
    <row r="2664" spans="1:10" x14ac:dyDescent="0.2">
      <c r="A2664" t="s">
        <v>5207</v>
      </c>
      <c r="B2664" t="s">
        <v>5208</v>
      </c>
      <c r="C2664" s="1">
        <f>_xlfn.XLOOKUP(order_items[[#This Row],[order_id]],orders!A:A,orders!C:C)</f>
        <v>45279</v>
      </c>
      <c r="D2664" s="3" t="str">
        <f>YEAR(order_items[[#This Row],[Date]])&amp;"-"&amp;TEXT(MONTH(order_items[[#This Row],[Date]]),"00")</f>
        <v>2023-12</v>
      </c>
      <c r="E2664" s="1" t="str">
        <f>_xlfn.XLOOKUP(order_items[[#This Row],[product_id]],products!A:A,products!C:C)</f>
        <v>Electronics</v>
      </c>
      <c r="F2664" t="s">
        <v>935</v>
      </c>
      <c r="G2664" t="s">
        <v>1115</v>
      </c>
      <c r="H2664">
        <v>25</v>
      </c>
      <c r="I2664">
        <v>208.02</v>
      </c>
      <c r="J2664" s="2">
        <v>0.15</v>
      </c>
    </row>
    <row r="2665" spans="1:10" x14ac:dyDescent="0.2">
      <c r="A2665" t="s">
        <v>5209</v>
      </c>
      <c r="B2665" t="s">
        <v>5208</v>
      </c>
      <c r="C2665" s="1">
        <f>_xlfn.XLOOKUP(order_items[[#This Row],[order_id]],orders!A:A,orders!C:C)</f>
        <v>45279</v>
      </c>
      <c r="D2665" s="3" t="str">
        <f>YEAR(order_items[[#This Row],[Date]])&amp;"-"&amp;TEXT(MONTH(order_items[[#This Row],[Date]]),"00")</f>
        <v>2023-12</v>
      </c>
      <c r="E2665" s="1" t="str">
        <f>_xlfn.XLOOKUP(order_items[[#This Row],[product_id]],products!A:A,products!C:C)</f>
        <v>Outdoor &amp; Sports</v>
      </c>
      <c r="F2665" t="s">
        <v>993</v>
      </c>
      <c r="G2665" t="s">
        <v>1054</v>
      </c>
      <c r="H2665">
        <v>-1</v>
      </c>
      <c r="I2665">
        <v>219.99</v>
      </c>
      <c r="J2665" s="2">
        <v>0.05</v>
      </c>
    </row>
    <row r="2666" spans="1:10" x14ac:dyDescent="0.2">
      <c r="A2666" t="s">
        <v>5210</v>
      </c>
      <c r="B2666" t="s">
        <v>5211</v>
      </c>
      <c r="C2666" s="1">
        <f>_xlfn.XLOOKUP(order_items[[#This Row],[order_id]],orders!A:A,orders!C:C)</f>
        <v>44979</v>
      </c>
      <c r="D2666" s="3" t="str">
        <f>YEAR(order_items[[#This Row],[Date]])&amp;"-"&amp;TEXT(MONTH(order_items[[#This Row],[Date]]),"00")</f>
        <v>2023-02</v>
      </c>
      <c r="E2666" s="1" t="str">
        <f>_xlfn.XLOOKUP(order_items[[#This Row],[product_id]],products!A:A,products!C:C)</f>
        <v>Office Supplies</v>
      </c>
      <c r="F2666" t="s">
        <v>976</v>
      </c>
      <c r="G2666" t="s">
        <v>1115</v>
      </c>
      <c r="H2666">
        <v>5</v>
      </c>
      <c r="I2666">
        <v>350.18</v>
      </c>
      <c r="J2666" s="2">
        <v>0.1</v>
      </c>
    </row>
    <row r="2667" spans="1:10" x14ac:dyDescent="0.2">
      <c r="A2667" t="s">
        <v>5212</v>
      </c>
      <c r="B2667" t="s">
        <v>5213</v>
      </c>
      <c r="C2667" s="1">
        <f>_xlfn.XLOOKUP(order_items[[#This Row],[order_id]],orders!A:A,orders!C:C)</f>
        <v>44993</v>
      </c>
      <c r="D2667" s="3" t="str">
        <f>YEAR(order_items[[#This Row],[Date]])&amp;"-"&amp;TEXT(MONTH(order_items[[#This Row],[Date]]),"00")</f>
        <v>2023-03</v>
      </c>
      <c r="E2667" s="1" t="str">
        <f>_xlfn.XLOOKUP(order_items[[#This Row],[product_id]],products!A:A,products!C:C)</f>
        <v>Outdoor &amp; Sports</v>
      </c>
      <c r="F2667" t="s">
        <v>921</v>
      </c>
      <c r="G2667" t="s">
        <v>1009</v>
      </c>
      <c r="H2667">
        <v>3</v>
      </c>
      <c r="I2667">
        <v>455.48</v>
      </c>
      <c r="J2667" s="2">
        <v>0.15</v>
      </c>
    </row>
    <row r="2668" spans="1:10" x14ac:dyDescent="0.2">
      <c r="A2668" t="s">
        <v>5214</v>
      </c>
      <c r="B2668" t="s">
        <v>5213</v>
      </c>
      <c r="C2668" s="1">
        <f>_xlfn.XLOOKUP(order_items[[#This Row],[order_id]],orders!A:A,orders!C:C)</f>
        <v>44993</v>
      </c>
      <c r="D2668" s="3" t="str">
        <f>YEAR(order_items[[#This Row],[Date]])&amp;"-"&amp;TEXT(MONTH(order_items[[#This Row],[Date]]),"00")</f>
        <v>2023-03</v>
      </c>
      <c r="E2668" s="1" t="str">
        <f>_xlfn.XLOOKUP(order_items[[#This Row],[product_id]],products!A:A,products!C:C)</f>
        <v>Office Supplies</v>
      </c>
      <c r="F2668" t="s">
        <v>1001</v>
      </c>
      <c r="G2668" t="s">
        <v>1054</v>
      </c>
      <c r="H2668">
        <v>23</v>
      </c>
      <c r="I2668">
        <v>459.57</v>
      </c>
      <c r="J2668" s="2">
        <v>0</v>
      </c>
    </row>
    <row r="2669" spans="1:10" x14ac:dyDescent="0.2">
      <c r="A2669" t="s">
        <v>5215</v>
      </c>
      <c r="B2669" t="s">
        <v>5216</v>
      </c>
      <c r="C2669" s="1">
        <f>_xlfn.XLOOKUP(order_items[[#This Row],[order_id]],orders!A:A,orders!C:C)</f>
        <v>45244</v>
      </c>
      <c r="D2669" s="3" t="str">
        <f>YEAR(order_items[[#This Row],[Date]])&amp;"-"&amp;TEXT(MONTH(order_items[[#This Row],[Date]]),"00")</f>
        <v>2023-11</v>
      </c>
      <c r="E2669" s="1" t="str">
        <f>_xlfn.XLOOKUP(order_items[[#This Row],[product_id]],products!A:A,products!C:C)</f>
        <v>Outdoor &amp; Sports</v>
      </c>
      <c r="F2669" t="s">
        <v>1091</v>
      </c>
      <c r="G2669" t="s">
        <v>1109</v>
      </c>
      <c r="H2669">
        <v>10</v>
      </c>
      <c r="I2669">
        <v>220.15</v>
      </c>
      <c r="J2669" s="2">
        <v>0.15</v>
      </c>
    </row>
    <row r="2670" spans="1:10" x14ac:dyDescent="0.2">
      <c r="A2670" t="s">
        <v>5217</v>
      </c>
      <c r="B2670" t="s">
        <v>5218</v>
      </c>
      <c r="C2670" s="1">
        <f>_xlfn.XLOOKUP(order_items[[#This Row],[order_id]],orders!A:A,orders!C:C)</f>
        <v>45134</v>
      </c>
      <c r="D2670" s="3" t="str">
        <f>YEAR(order_items[[#This Row],[Date]])&amp;"-"&amp;TEXT(MONTH(order_items[[#This Row],[Date]]),"00")</f>
        <v>2023-07</v>
      </c>
      <c r="E2670" s="1" t="str">
        <f>_xlfn.XLOOKUP(order_items[[#This Row],[product_id]],products!A:A,products!C:C)</f>
        <v>Office Supplies</v>
      </c>
      <c r="F2670" t="s">
        <v>975</v>
      </c>
      <c r="G2670" t="s">
        <v>1119</v>
      </c>
      <c r="H2670">
        <v>23</v>
      </c>
      <c r="I2670">
        <v>436.43</v>
      </c>
      <c r="J2670" s="2">
        <v>0.05</v>
      </c>
    </row>
    <row r="2671" spans="1:10" x14ac:dyDescent="0.2">
      <c r="A2671" t="s">
        <v>5219</v>
      </c>
      <c r="B2671" t="s">
        <v>5220</v>
      </c>
      <c r="C2671" s="1">
        <f>_xlfn.XLOOKUP(order_items[[#This Row],[order_id]],orders!A:A,orders!C:C)</f>
        <v>45509</v>
      </c>
      <c r="D2671" s="3" t="str">
        <f>YEAR(order_items[[#This Row],[Date]])&amp;"-"&amp;TEXT(MONTH(order_items[[#This Row],[Date]]),"00")</f>
        <v>2024-08</v>
      </c>
      <c r="E2671" s="1" t="str">
        <f>_xlfn.XLOOKUP(order_items[[#This Row],[product_id]],products!A:A,products!C:C)</f>
        <v>Electronics</v>
      </c>
      <c r="F2671" t="s">
        <v>959</v>
      </c>
      <c r="G2671" t="s">
        <v>1109</v>
      </c>
      <c r="H2671">
        <v>3</v>
      </c>
      <c r="I2671">
        <v>494.93</v>
      </c>
      <c r="J2671" s="2">
        <v>0</v>
      </c>
    </row>
    <row r="2672" spans="1:10" x14ac:dyDescent="0.2">
      <c r="A2672" t="s">
        <v>5221</v>
      </c>
      <c r="B2672" t="s">
        <v>5220</v>
      </c>
      <c r="C2672" s="1">
        <f>_xlfn.XLOOKUP(order_items[[#This Row],[order_id]],orders!A:A,orders!C:C)</f>
        <v>45509</v>
      </c>
      <c r="D2672" s="3" t="str">
        <f>YEAR(order_items[[#This Row],[Date]])&amp;"-"&amp;TEXT(MONTH(order_items[[#This Row],[Date]]),"00")</f>
        <v>2024-08</v>
      </c>
      <c r="E2672" s="1" t="str">
        <f>_xlfn.XLOOKUP(order_items[[#This Row],[product_id]],products!A:A,products!C:C)</f>
        <v>Office Supplies</v>
      </c>
      <c r="F2672" t="s">
        <v>976</v>
      </c>
      <c r="G2672" t="s">
        <v>1122</v>
      </c>
      <c r="H2672">
        <v>19</v>
      </c>
      <c r="I2672">
        <v>350.18</v>
      </c>
      <c r="J2672" s="2">
        <v>0</v>
      </c>
    </row>
    <row r="2673" spans="1:10" x14ac:dyDescent="0.2">
      <c r="A2673" t="s">
        <v>5222</v>
      </c>
      <c r="B2673" t="s">
        <v>5223</v>
      </c>
      <c r="C2673" s="1">
        <f>_xlfn.XLOOKUP(order_items[[#This Row],[order_id]],orders!A:A,orders!C:C)</f>
        <v>45188</v>
      </c>
      <c r="D2673" s="3" t="str">
        <f>YEAR(order_items[[#This Row],[Date]])&amp;"-"&amp;TEXT(MONTH(order_items[[#This Row],[Date]]),"00")</f>
        <v>2023-09</v>
      </c>
      <c r="E2673" s="1" t="str">
        <f>_xlfn.XLOOKUP(order_items[[#This Row],[product_id]],products!A:A,products!C:C)</f>
        <v>Health &amp; Beauty</v>
      </c>
      <c r="F2673" t="s">
        <v>996</v>
      </c>
      <c r="G2673" t="s">
        <v>917</v>
      </c>
      <c r="H2673">
        <v>23</v>
      </c>
      <c r="I2673">
        <v>332.27</v>
      </c>
      <c r="J2673" s="2">
        <v>0</v>
      </c>
    </row>
    <row r="2674" spans="1:10" x14ac:dyDescent="0.2">
      <c r="A2674" t="s">
        <v>5224</v>
      </c>
      <c r="B2674" t="s">
        <v>5223</v>
      </c>
      <c r="C2674" s="1">
        <f>_xlfn.XLOOKUP(order_items[[#This Row],[order_id]],orders!A:A,orders!C:C)</f>
        <v>45188</v>
      </c>
      <c r="D2674" s="3" t="str">
        <f>YEAR(order_items[[#This Row],[Date]])&amp;"-"&amp;TEXT(MONTH(order_items[[#This Row],[Date]]),"00")</f>
        <v>2023-09</v>
      </c>
      <c r="E2674" s="1" t="str">
        <f>_xlfn.XLOOKUP(order_items[[#This Row],[product_id]],products!A:A,products!C:C)</f>
        <v>Outdoor &amp; Sports</v>
      </c>
      <c r="F2674" t="s">
        <v>1065</v>
      </c>
      <c r="G2674" t="s">
        <v>1122</v>
      </c>
      <c r="H2674">
        <v>20</v>
      </c>
      <c r="I2674">
        <v>323.27</v>
      </c>
      <c r="J2674" s="2">
        <v>0.05</v>
      </c>
    </row>
    <row r="2675" spans="1:10" x14ac:dyDescent="0.2">
      <c r="A2675" t="s">
        <v>5225</v>
      </c>
      <c r="B2675" t="s">
        <v>5226</v>
      </c>
      <c r="C2675" s="1">
        <f>_xlfn.XLOOKUP(order_items[[#This Row],[order_id]],orders!A:A,orders!C:C)</f>
        <v>45189</v>
      </c>
      <c r="D2675" s="3" t="str">
        <f>YEAR(order_items[[#This Row],[Date]])&amp;"-"&amp;TEXT(MONTH(order_items[[#This Row],[Date]]),"00")</f>
        <v>2023-09</v>
      </c>
      <c r="E2675" s="1" t="str">
        <f>_xlfn.XLOOKUP(order_items[[#This Row],[product_id]],products!A:A,products!C:C)</f>
        <v>Home &amp; Kitchen</v>
      </c>
      <c r="F2675" t="s">
        <v>1020</v>
      </c>
      <c r="G2675" t="s">
        <v>1119</v>
      </c>
      <c r="H2675">
        <v>1</v>
      </c>
      <c r="I2675">
        <v>297.11</v>
      </c>
    </row>
    <row r="2676" spans="1:10" x14ac:dyDescent="0.2">
      <c r="A2676" t="s">
        <v>5227</v>
      </c>
      <c r="B2676" t="s">
        <v>5228</v>
      </c>
      <c r="C2676" s="1">
        <f>_xlfn.XLOOKUP(order_items[[#This Row],[order_id]],orders!A:A,orders!C:C)</f>
        <v>44992</v>
      </c>
      <c r="D2676" s="3" t="str">
        <f>YEAR(order_items[[#This Row],[Date]])&amp;"-"&amp;TEXT(MONTH(order_items[[#This Row],[Date]]),"00")</f>
        <v>2023-03</v>
      </c>
      <c r="E2676" s="1" t="str">
        <f>_xlfn.XLOOKUP(order_items[[#This Row],[product_id]],products!A:A,products!C:C)</f>
        <v>Office Supplies</v>
      </c>
      <c r="F2676" t="s">
        <v>1097</v>
      </c>
      <c r="G2676" t="s">
        <v>1080</v>
      </c>
      <c r="H2676">
        <v>17</v>
      </c>
      <c r="I2676">
        <v>398.25</v>
      </c>
      <c r="J2676" s="2">
        <v>0.05</v>
      </c>
    </row>
    <row r="2677" spans="1:10" x14ac:dyDescent="0.2">
      <c r="A2677" t="s">
        <v>5229</v>
      </c>
      <c r="B2677" t="s">
        <v>5230</v>
      </c>
      <c r="C2677" s="1">
        <f>_xlfn.XLOOKUP(order_items[[#This Row],[order_id]],orders!A:A,orders!C:C)</f>
        <v>44992</v>
      </c>
      <c r="D2677" s="3" t="str">
        <f>YEAR(order_items[[#This Row],[Date]])&amp;"-"&amp;TEXT(MONTH(order_items[[#This Row],[Date]]),"00")</f>
        <v>2023-03</v>
      </c>
      <c r="E2677" s="1" t="str">
        <f>_xlfn.XLOOKUP(order_items[[#This Row],[product_id]],products!A:A,products!C:C)</f>
        <v>Outdoor &amp; Sports</v>
      </c>
      <c r="F2677" t="s">
        <v>1039</v>
      </c>
      <c r="G2677" t="s">
        <v>1109</v>
      </c>
      <c r="H2677">
        <v>23</v>
      </c>
      <c r="I2677">
        <v>374.4</v>
      </c>
      <c r="J2677" s="2">
        <v>0</v>
      </c>
    </row>
    <row r="2678" spans="1:10" x14ac:dyDescent="0.2">
      <c r="A2678" t="s">
        <v>5231</v>
      </c>
      <c r="B2678" t="s">
        <v>5230</v>
      </c>
      <c r="C2678" s="1">
        <f>_xlfn.XLOOKUP(order_items[[#This Row],[order_id]],orders!A:A,orders!C:C)</f>
        <v>44992</v>
      </c>
      <c r="D2678" s="3" t="str">
        <f>YEAR(order_items[[#This Row],[Date]])&amp;"-"&amp;TEXT(MONTH(order_items[[#This Row],[Date]]),"00")</f>
        <v>2023-03</v>
      </c>
      <c r="E2678" s="1" t="str">
        <f>_xlfn.XLOOKUP(order_items[[#This Row],[product_id]],products!A:A,products!C:C)</f>
        <v>Health &amp; Beauty</v>
      </c>
      <c r="F2678" t="s">
        <v>990</v>
      </c>
      <c r="G2678" t="s">
        <v>1122</v>
      </c>
      <c r="H2678">
        <v>21</v>
      </c>
      <c r="I2678">
        <v>175.38</v>
      </c>
      <c r="J2678" s="2">
        <v>0.15</v>
      </c>
    </row>
    <row r="2679" spans="1:10" x14ac:dyDescent="0.2">
      <c r="A2679" t="s">
        <v>5232</v>
      </c>
      <c r="B2679" t="s">
        <v>5233</v>
      </c>
      <c r="C2679" s="1">
        <f>_xlfn.XLOOKUP(order_items[[#This Row],[order_id]],orders!A:A,orders!C:C)</f>
        <v>45312</v>
      </c>
      <c r="D2679" s="3" t="str">
        <f>YEAR(order_items[[#This Row],[Date]])&amp;"-"&amp;TEXT(MONTH(order_items[[#This Row],[Date]]),"00")</f>
        <v>2024-01</v>
      </c>
      <c r="E2679" s="1" t="str">
        <f>_xlfn.XLOOKUP(order_items[[#This Row],[product_id]],products!A:A,products!C:C)</f>
        <v>Outdoor &amp; Sports</v>
      </c>
      <c r="F2679" t="s">
        <v>1113</v>
      </c>
      <c r="G2679" t="s">
        <v>1122</v>
      </c>
      <c r="H2679">
        <v>21</v>
      </c>
      <c r="I2679">
        <v>285.12</v>
      </c>
      <c r="J2679" s="2">
        <v>0</v>
      </c>
    </row>
    <row r="2680" spans="1:10" x14ac:dyDescent="0.2">
      <c r="A2680" t="s">
        <v>5234</v>
      </c>
      <c r="B2680" t="s">
        <v>5235</v>
      </c>
      <c r="C2680" s="1">
        <f>_xlfn.XLOOKUP(order_items[[#This Row],[order_id]],orders!A:A,orders!C:C)</f>
        <v>45163</v>
      </c>
      <c r="D2680" s="3" t="str">
        <f>YEAR(order_items[[#This Row],[Date]])&amp;"-"&amp;TEXT(MONTH(order_items[[#This Row],[Date]]),"00")</f>
        <v>2023-08</v>
      </c>
      <c r="E2680" s="1" t="str">
        <f>_xlfn.XLOOKUP(order_items[[#This Row],[product_id]],products!A:A,products!C:C)</f>
        <v>Office Supplies</v>
      </c>
      <c r="F2680" t="s">
        <v>948</v>
      </c>
      <c r="G2680" t="s">
        <v>917</v>
      </c>
      <c r="H2680">
        <v>3</v>
      </c>
      <c r="I2680">
        <v>46.82</v>
      </c>
      <c r="J2680" s="2">
        <v>0</v>
      </c>
    </row>
    <row r="2681" spans="1:10" x14ac:dyDescent="0.2">
      <c r="A2681" t="s">
        <v>5236</v>
      </c>
      <c r="B2681" t="s">
        <v>5237</v>
      </c>
      <c r="C2681" s="1">
        <f>_xlfn.XLOOKUP(order_items[[#This Row],[order_id]],orders!A:A,orders!C:C)</f>
        <v>45395</v>
      </c>
      <c r="D2681" s="3" t="str">
        <f>YEAR(order_items[[#This Row],[Date]])&amp;"-"&amp;TEXT(MONTH(order_items[[#This Row],[Date]]),"00")</f>
        <v>2024-04</v>
      </c>
      <c r="E2681" s="1" t="str">
        <f>_xlfn.XLOOKUP(order_items[[#This Row],[product_id]],products!A:A,products!C:C)</f>
        <v>Outdoor &amp; Sports</v>
      </c>
      <c r="F2681" t="s">
        <v>1045</v>
      </c>
      <c r="G2681" t="s">
        <v>1119</v>
      </c>
      <c r="H2681">
        <v>9</v>
      </c>
      <c r="I2681">
        <v>269.57</v>
      </c>
      <c r="J2681" s="2">
        <v>0.05</v>
      </c>
    </row>
    <row r="2682" spans="1:10" x14ac:dyDescent="0.2">
      <c r="A2682" t="s">
        <v>5238</v>
      </c>
      <c r="B2682" t="s">
        <v>5239</v>
      </c>
      <c r="C2682" s="1">
        <f>_xlfn.XLOOKUP(order_items[[#This Row],[order_id]],orders!A:A,orders!C:C)</f>
        <v>45537</v>
      </c>
      <c r="D2682" s="3" t="str">
        <f>YEAR(order_items[[#This Row],[Date]])&amp;"-"&amp;TEXT(MONTH(order_items[[#This Row],[Date]]),"00")</f>
        <v>2024-09</v>
      </c>
      <c r="E2682" s="1" t="str">
        <f>_xlfn.XLOOKUP(order_items[[#This Row],[product_id]],products!A:A,products!C:C)</f>
        <v>Office Supplies</v>
      </c>
      <c r="F2682" t="s">
        <v>1083</v>
      </c>
      <c r="G2682" t="s">
        <v>1122</v>
      </c>
      <c r="H2682">
        <v>7</v>
      </c>
      <c r="I2682">
        <v>386.19</v>
      </c>
      <c r="J2682" s="2">
        <v>0.15</v>
      </c>
    </row>
    <row r="2683" spans="1:10" x14ac:dyDescent="0.2">
      <c r="A2683" t="s">
        <v>5240</v>
      </c>
      <c r="B2683" t="s">
        <v>5239</v>
      </c>
      <c r="C2683" s="1">
        <f>_xlfn.XLOOKUP(order_items[[#This Row],[order_id]],orders!A:A,orders!C:C)</f>
        <v>45537</v>
      </c>
      <c r="D2683" s="3" t="str">
        <f>YEAR(order_items[[#This Row],[Date]])&amp;"-"&amp;TEXT(MONTH(order_items[[#This Row],[Date]]),"00")</f>
        <v>2024-09</v>
      </c>
      <c r="E2683" s="1" t="str">
        <f>_xlfn.XLOOKUP(order_items[[#This Row],[product_id]],products!A:A,products!C:C)</f>
        <v>Office Supplies</v>
      </c>
      <c r="F2683" t="s">
        <v>1081</v>
      </c>
      <c r="G2683" t="s">
        <v>1120</v>
      </c>
      <c r="H2683">
        <v>21</v>
      </c>
      <c r="I2683">
        <v>260.39</v>
      </c>
      <c r="J2683" s="2">
        <v>0</v>
      </c>
    </row>
    <row r="2684" spans="1:10" x14ac:dyDescent="0.2">
      <c r="A2684" t="s">
        <v>5241</v>
      </c>
      <c r="B2684" t="s">
        <v>5242</v>
      </c>
      <c r="C2684" s="1">
        <f>_xlfn.XLOOKUP(order_items[[#This Row],[order_id]],orders!A:A,orders!C:C)</f>
        <v>45209</v>
      </c>
      <c r="D2684" s="3" t="str">
        <f>YEAR(order_items[[#This Row],[Date]])&amp;"-"&amp;TEXT(MONTH(order_items[[#This Row],[Date]]),"00")</f>
        <v>2023-10</v>
      </c>
      <c r="E2684" s="1" t="str">
        <f>_xlfn.XLOOKUP(order_items[[#This Row],[product_id]],products!A:A,products!C:C)</f>
        <v>Office Supplies</v>
      </c>
      <c r="F2684" t="s">
        <v>975</v>
      </c>
      <c r="G2684" t="s">
        <v>1009</v>
      </c>
      <c r="H2684">
        <v>17</v>
      </c>
      <c r="I2684">
        <v>436.43</v>
      </c>
      <c r="J2684" s="2">
        <v>0.1</v>
      </c>
    </row>
    <row r="2685" spans="1:10" x14ac:dyDescent="0.2">
      <c r="A2685" t="s">
        <v>5243</v>
      </c>
      <c r="B2685" t="s">
        <v>5242</v>
      </c>
      <c r="C2685" s="1">
        <f>_xlfn.XLOOKUP(order_items[[#This Row],[order_id]],orders!A:A,orders!C:C)</f>
        <v>45209</v>
      </c>
      <c r="D2685" s="3" t="str">
        <f>YEAR(order_items[[#This Row],[Date]])&amp;"-"&amp;TEXT(MONTH(order_items[[#This Row],[Date]]),"00")</f>
        <v>2023-10</v>
      </c>
      <c r="E2685" s="1" t="str">
        <f>_xlfn.XLOOKUP(order_items[[#This Row],[product_id]],products!A:A,products!C:C)</f>
        <v>Home &amp; Kitchen</v>
      </c>
      <c r="F2685" t="s">
        <v>1079</v>
      </c>
      <c r="G2685" t="s">
        <v>917</v>
      </c>
      <c r="H2685">
        <v>6</v>
      </c>
      <c r="I2685">
        <v>85.3</v>
      </c>
      <c r="J2685" s="2">
        <v>0.05</v>
      </c>
    </row>
    <row r="2686" spans="1:10" x14ac:dyDescent="0.2">
      <c r="A2686" t="s">
        <v>5244</v>
      </c>
      <c r="B2686" t="s">
        <v>5242</v>
      </c>
      <c r="C2686" s="1">
        <f>_xlfn.XLOOKUP(order_items[[#This Row],[order_id]],orders!A:A,orders!C:C)</f>
        <v>45209</v>
      </c>
      <c r="D2686" s="3" t="str">
        <f>YEAR(order_items[[#This Row],[Date]])&amp;"-"&amp;TEXT(MONTH(order_items[[#This Row],[Date]]),"00")</f>
        <v>2023-10</v>
      </c>
      <c r="E2686" s="1" t="str">
        <f>_xlfn.XLOOKUP(order_items[[#This Row],[product_id]],products!A:A,products!C:C)</f>
        <v>Electronics</v>
      </c>
      <c r="F2686" t="s">
        <v>938</v>
      </c>
      <c r="G2686" t="s">
        <v>1054</v>
      </c>
      <c r="H2686">
        <v>2</v>
      </c>
      <c r="I2686">
        <v>202.62</v>
      </c>
      <c r="J2686" s="2">
        <v>0.05</v>
      </c>
    </row>
    <row r="2687" spans="1:10" x14ac:dyDescent="0.2">
      <c r="A2687" t="s">
        <v>5245</v>
      </c>
      <c r="B2687" t="s">
        <v>5246</v>
      </c>
      <c r="C2687" s="1">
        <f>_xlfn.XLOOKUP(order_items[[#This Row],[order_id]],orders!A:A,orders!C:C)</f>
        <v>45434</v>
      </c>
      <c r="D2687" s="3" t="str">
        <f>YEAR(order_items[[#This Row],[Date]])&amp;"-"&amp;TEXT(MONTH(order_items[[#This Row],[Date]]),"00")</f>
        <v>2024-05</v>
      </c>
      <c r="E2687" s="1" t="str">
        <f>_xlfn.XLOOKUP(order_items[[#This Row],[product_id]],products!A:A,products!C:C)</f>
        <v>Outdoor &amp; Sports</v>
      </c>
      <c r="F2687" t="s">
        <v>1098</v>
      </c>
      <c r="G2687" t="s">
        <v>1120</v>
      </c>
      <c r="H2687">
        <v>10</v>
      </c>
      <c r="I2687">
        <v>398.53</v>
      </c>
      <c r="J2687" s="2">
        <v>0.1</v>
      </c>
    </row>
    <row r="2688" spans="1:10" x14ac:dyDescent="0.2">
      <c r="A2688" t="s">
        <v>5247</v>
      </c>
      <c r="B2688" t="s">
        <v>5246</v>
      </c>
      <c r="C2688" s="1">
        <f>_xlfn.XLOOKUP(order_items[[#This Row],[order_id]],orders!A:A,orders!C:C)</f>
        <v>45434</v>
      </c>
      <c r="D2688" s="3" t="str">
        <f>YEAR(order_items[[#This Row],[Date]])&amp;"-"&amp;TEXT(MONTH(order_items[[#This Row],[Date]]),"00")</f>
        <v>2024-05</v>
      </c>
      <c r="E2688" s="1" t="str">
        <f>_xlfn.XLOOKUP(order_items[[#This Row],[product_id]],products!A:A,products!C:C)</f>
        <v>Outdoor &amp; Sports</v>
      </c>
      <c r="F2688" t="s">
        <v>1021</v>
      </c>
      <c r="G2688" t="s">
        <v>1115</v>
      </c>
      <c r="H2688">
        <v>7</v>
      </c>
      <c r="I2688">
        <v>143.55000000000001</v>
      </c>
      <c r="J2688" s="2">
        <v>0</v>
      </c>
    </row>
    <row r="2689" spans="1:10" x14ac:dyDescent="0.2">
      <c r="A2689" t="s">
        <v>5248</v>
      </c>
      <c r="B2689" t="s">
        <v>5249</v>
      </c>
      <c r="C2689" s="1">
        <f>_xlfn.XLOOKUP(order_items[[#This Row],[order_id]],orders!A:A,orders!C:C)</f>
        <v>45395</v>
      </c>
      <c r="D2689" s="3" t="str">
        <f>YEAR(order_items[[#This Row],[Date]])&amp;"-"&amp;TEXT(MONTH(order_items[[#This Row],[Date]]),"00")</f>
        <v>2024-04</v>
      </c>
      <c r="E2689" s="1" t="str">
        <f>_xlfn.XLOOKUP(order_items[[#This Row],[product_id]],products!A:A,products!C:C)</f>
        <v>Office Supplies</v>
      </c>
      <c r="F2689" t="s">
        <v>928</v>
      </c>
      <c r="G2689" t="s">
        <v>1119</v>
      </c>
      <c r="H2689">
        <v>16</v>
      </c>
      <c r="I2689">
        <v>532.79</v>
      </c>
      <c r="J2689" s="2">
        <v>0</v>
      </c>
    </row>
    <row r="2690" spans="1:10" x14ac:dyDescent="0.2">
      <c r="A2690" t="s">
        <v>5250</v>
      </c>
      <c r="B2690" t="s">
        <v>5249</v>
      </c>
      <c r="C2690" s="1">
        <f>_xlfn.XLOOKUP(order_items[[#This Row],[order_id]],orders!A:A,orders!C:C)</f>
        <v>45395</v>
      </c>
      <c r="D2690" s="3" t="str">
        <f>YEAR(order_items[[#This Row],[Date]])&amp;"-"&amp;TEXT(MONTH(order_items[[#This Row],[Date]]),"00")</f>
        <v>2024-04</v>
      </c>
      <c r="E2690" s="1" t="str">
        <f>_xlfn.XLOOKUP(order_items[[#This Row],[product_id]],products!A:A,products!C:C)</f>
        <v>Electronics</v>
      </c>
      <c r="F2690" t="s">
        <v>1102</v>
      </c>
      <c r="G2690" t="s">
        <v>1115</v>
      </c>
      <c r="H2690">
        <v>6</v>
      </c>
      <c r="I2690">
        <v>61.4</v>
      </c>
    </row>
    <row r="2691" spans="1:10" x14ac:dyDescent="0.2">
      <c r="A2691" t="s">
        <v>5251</v>
      </c>
      <c r="B2691" t="s">
        <v>5249</v>
      </c>
      <c r="C2691" s="1">
        <f>_xlfn.XLOOKUP(order_items[[#This Row],[order_id]],orders!A:A,orders!C:C)</f>
        <v>45395</v>
      </c>
      <c r="D2691" s="3" t="str">
        <f>YEAR(order_items[[#This Row],[Date]])&amp;"-"&amp;TEXT(MONTH(order_items[[#This Row],[Date]]),"00")</f>
        <v>2024-04</v>
      </c>
      <c r="E2691" s="1" t="str">
        <f>_xlfn.XLOOKUP(order_items[[#This Row],[product_id]],products!A:A,products!C:C)</f>
        <v>Electronics</v>
      </c>
      <c r="F2691" t="s">
        <v>1014</v>
      </c>
      <c r="G2691" t="s">
        <v>1115</v>
      </c>
      <c r="H2691">
        <v>14</v>
      </c>
      <c r="I2691">
        <v>13.62</v>
      </c>
      <c r="J2691" s="2">
        <v>0</v>
      </c>
    </row>
    <row r="2692" spans="1:10" x14ac:dyDescent="0.2">
      <c r="A2692" t="s">
        <v>5252</v>
      </c>
      <c r="B2692" t="s">
        <v>5253</v>
      </c>
      <c r="C2692" s="1">
        <f>_xlfn.XLOOKUP(order_items[[#This Row],[order_id]],orders!A:A,orders!C:C)</f>
        <v>45118</v>
      </c>
      <c r="D2692" s="3" t="str">
        <f>YEAR(order_items[[#This Row],[Date]])&amp;"-"&amp;TEXT(MONTH(order_items[[#This Row],[Date]]),"00")</f>
        <v>2023-07</v>
      </c>
      <c r="E2692" s="1" t="str">
        <f>_xlfn.XLOOKUP(order_items[[#This Row],[product_id]],products!A:A,products!C:C)</f>
        <v>Outdoor &amp; Sports</v>
      </c>
      <c r="F2692" t="s">
        <v>921</v>
      </c>
      <c r="G2692" t="s">
        <v>917</v>
      </c>
      <c r="H2692">
        <v>4</v>
      </c>
      <c r="I2692">
        <v>455.48</v>
      </c>
      <c r="J2692" s="2">
        <v>0</v>
      </c>
    </row>
    <row r="2693" spans="1:10" x14ac:dyDescent="0.2">
      <c r="A2693" t="s">
        <v>5254</v>
      </c>
      <c r="B2693" t="s">
        <v>5255</v>
      </c>
      <c r="C2693" s="1">
        <f>_xlfn.XLOOKUP(order_items[[#This Row],[order_id]],orders!A:A,orders!C:C)</f>
        <v>44979</v>
      </c>
      <c r="D2693" s="3" t="str">
        <f>YEAR(order_items[[#This Row],[Date]])&amp;"-"&amp;TEXT(MONTH(order_items[[#This Row],[Date]]),"00")</f>
        <v>2023-02</v>
      </c>
      <c r="E2693" s="1" t="str">
        <f>_xlfn.XLOOKUP(order_items[[#This Row],[product_id]],products!A:A,products!C:C)</f>
        <v>Home &amp; Kitchen</v>
      </c>
      <c r="F2693" t="s">
        <v>982</v>
      </c>
      <c r="G2693" t="s">
        <v>1119</v>
      </c>
      <c r="H2693">
        <v>4</v>
      </c>
      <c r="I2693">
        <v>11.59</v>
      </c>
      <c r="J2693" s="2">
        <v>0.05</v>
      </c>
    </row>
    <row r="2694" spans="1:10" x14ac:dyDescent="0.2">
      <c r="A2694" t="s">
        <v>5256</v>
      </c>
      <c r="B2694" t="s">
        <v>5255</v>
      </c>
      <c r="C2694" s="1">
        <f>_xlfn.XLOOKUP(order_items[[#This Row],[order_id]],orders!A:A,orders!C:C)</f>
        <v>44979</v>
      </c>
      <c r="D2694" s="3" t="str">
        <f>YEAR(order_items[[#This Row],[Date]])&amp;"-"&amp;TEXT(MONTH(order_items[[#This Row],[Date]]),"00")</f>
        <v>2023-02</v>
      </c>
      <c r="E2694" s="1" t="str">
        <f>_xlfn.XLOOKUP(order_items[[#This Row],[product_id]],products!A:A,products!C:C)</f>
        <v>Home &amp; Kitchen</v>
      </c>
      <c r="F2694" t="s">
        <v>1117</v>
      </c>
      <c r="G2694" t="s">
        <v>1080</v>
      </c>
      <c r="H2694">
        <v>4</v>
      </c>
      <c r="I2694">
        <v>210.52</v>
      </c>
      <c r="J2694" s="2">
        <v>0.05</v>
      </c>
    </row>
    <row r="2695" spans="1:10" x14ac:dyDescent="0.2">
      <c r="A2695" t="s">
        <v>5257</v>
      </c>
      <c r="B2695" t="s">
        <v>5258</v>
      </c>
      <c r="C2695" s="1">
        <f>_xlfn.XLOOKUP(order_items[[#This Row],[order_id]],orders!A:A,orders!C:C)</f>
        <v>45392</v>
      </c>
      <c r="D2695" s="3" t="str">
        <f>YEAR(order_items[[#This Row],[Date]])&amp;"-"&amp;TEXT(MONTH(order_items[[#This Row],[Date]]),"00")</f>
        <v>2024-04</v>
      </c>
      <c r="E2695" s="1" t="str">
        <f>_xlfn.XLOOKUP(order_items[[#This Row],[product_id]],products!A:A,products!C:C)</f>
        <v>Office Supplies</v>
      </c>
      <c r="F2695" t="s">
        <v>1016</v>
      </c>
      <c r="G2695" t="s">
        <v>917</v>
      </c>
      <c r="H2695">
        <v>9</v>
      </c>
      <c r="I2695">
        <v>112.25</v>
      </c>
      <c r="J2695" s="2">
        <v>0</v>
      </c>
    </row>
    <row r="2696" spans="1:10" x14ac:dyDescent="0.2">
      <c r="A2696" t="s">
        <v>5259</v>
      </c>
      <c r="B2696" t="s">
        <v>5258</v>
      </c>
      <c r="C2696" s="1">
        <f>_xlfn.XLOOKUP(order_items[[#This Row],[order_id]],orders!A:A,orders!C:C)</f>
        <v>45392</v>
      </c>
      <c r="D2696" s="3" t="str">
        <f>YEAR(order_items[[#This Row],[Date]])&amp;"-"&amp;TEXT(MONTH(order_items[[#This Row],[Date]]),"00")</f>
        <v>2024-04</v>
      </c>
      <c r="E2696" s="1" t="str">
        <f>_xlfn.XLOOKUP(order_items[[#This Row],[product_id]],products!A:A,products!C:C)</f>
        <v>Health &amp; Beauty</v>
      </c>
      <c r="F2696" t="s">
        <v>940</v>
      </c>
      <c r="G2696" t="s">
        <v>1119</v>
      </c>
      <c r="H2696">
        <v>22</v>
      </c>
      <c r="I2696">
        <v>543.91</v>
      </c>
      <c r="J2696" s="2">
        <v>0.05</v>
      </c>
    </row>
    <row r="2697" spans="1:10" x14ac:dyDescent="0.2">
      <c r="A2697" t="s">
        <v>5260</v>
      </c>
      <c r="B2697" t="s">
        <v>5261</v>
      </c>
      <c r="C2697" s="1">
        <f>_xlfn.XLOOKUP(order_items[[#This Row],[order_id]],orders!A:A,orders!C:C)</f>
        <v>45088</v>
      </c>
      <c r="D2697" s="3" t="str">
        <f>YEAR(order_items[[#This Row],[Date]])&amp;"-"&amp;TEXT(MONTH(order_items[[#This Row],[Date]]),"00")</f>
        <v>2023-06</v>
      </c>
      <c r="E2697" s="1" t="str">
        <f>_xlfn.XLOOKUP(order_items[[#This Row],[product_id]],products!A:A,products!C:C)</f>
        <v>Home &amp; Kitchen</v>
      </c>
      <c r="F2697" t="s">
        <v>933</v>
      </c>
      <c r="G2697" t="s">
        <v>1009</v>
      </c>
      <c r="H2697">
        <v>12</v>
      </c>
      <c r="I2697">
        <v>279.05</v>
      </c>
    </row>
    <row r="2698" spans="1:10" x14ac:dyDescent="0.2">
      <c r="A2698" t="s">
        <v>5262</v>
      </c>
      <c r="B2698" t="s">
        <v>5261</v>
      </c>
      <c r="C2698" s="1">
        <f>_xlfn.XLOOKUP(order_items[[#This Row],[order_id]],orders!A:A,orders!C:C)</f>
        <v>45088</v>
      </c>
      <c r="D2698" s="3" t="str">
        <f>YEAR(order_items[[#This Row],[Date]])&amp;"-"&amp;TEXT(MONTH(order_items[[#This Row],[Date]]),"00")</f>
        <v>2023-06</v>
      </c>
      <c r="E2698" s="1" t="str">
        <f>_xlfn.XLOOKUP(order_items[[#This Row],[product_id]],products!A:A,products!C:C)</f>
        <v>Home &amp; Kitchen</v>
      </c>
      <c r="F2698" t="s">
        <v>955</v>
      </c>
      <c r="G2698" t="s">
        <v>1109</v>
      </c>
      <c r="H2698">
        <v>5</v>
      </c>
      <c r="I2698">
        <v>277.33999999999997</v>
      </c>
      <c r="J2698" s="2">
        <v>0.1</v>
      </c>
    </row>
    <row r="2699" spans="1:10" x14ac:dyDescent="0.2">
      <c r="A2699" t="s">
        <v>5263</v>
      </c>
      <c r="B2699" t="s">
        <v>5264</v>
      </c>
      <c r="C2699" s="1">
        <f>_xlfn.XLOOKUP(order_items[[#This Row],[order_id]],orders!A:A,orders!C:C)</f>
        <v>45328</v>
      </c>
      <c r="D2699" s="3" t="str">
        <f>YEAR(order_items[[#This Row],[Date]])&amp;"-"&amp;TEXT(MONTH(order_items[[#This Row],[Date]]),"00")</f>
        <v>2024-02</v>
      </c>
      <c r="E2699" s="1" t="str">
        <f>_xlfn.XLOOKUP(order_items[[#This Row],[product_id]],products!A:A,products!C:C)</f>
        <v>Outdoor &amp; Sports</v>
      </c>
      <c r="F2699" t="s">
        <v>1017</v>
      </c>
      <c r="G2699" t="s">
        <v>917</v>
      </c>
      <c r="H2699">
        <v>4</v>
      </c>
      <c r="I2699">
        <v>107.52</v>
      </c>
      <c r="J2699" s="2">
        <v>0</v>
      </c>
    </row>
    <row r="2700" spans="1:10" x14ac:dyDescent="0.2">
      <c r="A2700" t="s">
        <v>5265</v>
      </c>
      <c r="B2700" t="s">
        <v>5266</v>
      </c>
      <c r="C2700" s="1">
        <f>_xlfn.XLOOKUP(order_items[[#This Row],[order_id]],orders!A:A,orders!C:C)</f>
        <v>45375</v>
      </c>
      <c r="D2700" s="3" t="str">
        <f>YEAR(order_items[[#This Row],[Date]])&amp;"-"&amp;TEXT(MONTH(order_items[[#This Row],[Date]]),"00")</f>
        <v>2024-03</v>
      </c>
      <c r="E2700" s="1" t="str">
        <f>_xlfn.XLOOKUP(order_items[[#This Row],[product_id]],products!A:A,products!C:C)</f>
        <v>Office Supplies</v>
      </c>
      <c r="F2700" t="s">
        <v>927</v>
      </c>
      <c r="G2700" t="s">
        <v>1080</v>
      </c>
      <c r="H2700">
        <v>3</v>
      </c>
      <c r="I2700">
        <v>315.44</v>
      </c>
      <c r="J2700" s="2">
        <v>0</v>
      </c>
    </row>
    <row r="2701" spans="1:10" x14ac:dyDescent="0.2">
      <c r="A2701" t="s">
        <v>5267</v>
      </c>
      <c r="B2701" t="s">
        <v>5266</v>
      </c>
      <c r="C2701" s="1">
        <f>_xlfn.XLOOKUP(order_items[[#This Row],[order_id]],orders!A:A,orders!C:C)</f>
        <v>45375</v>
      </c>
      <c r="D2701" s="3" t="str">
        <f>YEAR(order_items[[#This Row],[Date]])&amp;"-"&amp;TEXT(MONTH(order_items[[#This Row],[Date]]),"00")</f>
        <v>2024-03</v>
      </c>
      <c r="E2701" s="1" t="str">
        <f>_xlfn.XLOOKUP(order_items[[#This Row],[product_id]],products!A:A,products!C:C)</f>
        <v>Office Supplies</v>
      </c>
      <c r="F2701" t="s">
        <v>939</v>
      </c>
      <c r="G2701" t="s">
        <v>1120</v>
      </c>
      <c r="H2701">
        <v>6</v>
      </c>
      <c r="I2701">
        <v>528.29999999999995</v>
      </c>
      <c r="J2701" s="2">
        <v>0</v>
      </c>
    </row>
    <row r="2702" spans="1:10" x14ac:dyDescent="0.2">
      <c r="A2702" t="s">
        <v>5268</v>
      </c>
      <c r="B2702" t="s">
        <v>5269</v>
      </c>
      <c r="C2702" s="1">
        <f>_xlfn.XLOOKUP(order_items[[#This Row],[order_id]],orders!A:A,orders!C:C)</f>
        <v>45149</v>
      </c>
      <c r="D2702" s="3" t="str">
        <f>YEAR(order_items[[#This Row],[Date]])&amp;"-"&amp;TEXT(MONTH(order_items[[#This Row],[Date]]),"00")</f>
        <v>2023-08</v>
      </c>
      <c r="E2702" s="1" t="str">
        <f>_xlfn.XLOOKUP(order_items[[#This Row],[product_id]],products!A:A,products!C:C)</f>
        <v>Health &amp; Beauty</v>
      </c>
      <c r="F2702" t="s">
        <v>1107</v>
      </c>
      <c r="G2702" t="s">
        <v>1009</v>
      </c>
      <c r="H2702">
        <v>21</v>
      </c>
      <c r="I2702">
        <v>246.5</v>
      </c>
      <c r="J2702" s="2">
        <v>0.1</v>
      </c>
    </row>
    <row r="2703" spans="1:10" x14ac:dyDescent="0.2">
      <c r="A2703" t="s">
        <v>5270</v>
      </c>
      <c r="B2703" t="s">
        <v>5269</v>
      </c>
      <c r="C2703" s="1">
        <f>_xlfn.XLOOKUP(order_items[[#This Row],[order_id]],orders!A:A,orders!C:C)</f>
        <v>45149</v>
      </c>
      <c r="D2703" s="3" t="str">
        <f>YEAR(order_items[[#This Row],[Date]])&amp;"-"&amp;TEXT(MONTH(order_items[[#This Row],[Date]]),"00")</f>
        <v>2023-08</v>
      </c>
      <c r="E2703" s="1" t="str">
        <f>_xlfn.XLOOKUP(order_items[[#This Row],[product_id]],products!A:A,products!C:C)</f>
        <v>Office Supplies</v>
      </c>
      <c r="F2703" t="s">
        <v>979</v>
      </c>
      <c r="G2703" t="s">
        <v>1054</v>
      </c>
      <c r="H2703">
        <v>14</v>
      </c>
      <c r="I2703">
        <v>82.36</v>
      </c>
      <c r="J2703" s="2">
        <v>0</v>
      </c>
    </row>
    <row r="2704" spans="1:10" x14ac:dyDescent="0.2">
      <c r="A2704" t="s">
        <v>5271</v>
      </c>
      <c r="B2704" t="s">
        <v>5269</v>
      </c>
      <c r="C2704" s="1">
        <f>_xlfn.XLOOKUP(order_items[[#This Row],[order_id]],orders!A:A,orders!C:C)</f>
        <v>45149</v>
      </c>
      <c r="D2704" s="3" t="str">
        <f>YEAR(order_items[[#This Row],[Date]])&amp;"-"&amp;TEXT(MONTH(order_items[[#This Row],[Date]]),"00")</f>
        <v>2023-08</v>
      </c>
      <c r="E2704" s="1" t="str">
        <f>_xlfn.XLOOKUP(order_items[[#This Row],[product_id]],products!A:A,products!C:C)</f>
        <v>Home &amp; Kitchen</v>
      </c>
      <c r="F2704" t="s">
        <v>971</v>
      </c>
      <c r="G2704" t="s">
        <v>1122</v>
      </c>
      <c r="H2704">
        <v>17</v>
      </c>
      <c r="I2704">
        <v>253.72</v>
      </c>
    </row>
    <row r="2705" spans="1:10" x14ac:dyDescent="0.2">
      <c r="A2705" t="s">
        <v>5272</v>
      </c>
      <c r="B2705" t="s">
        <v>5273</v>
      </c>
      <c r="C2705" s="1">
        <f>_xlfn.XLOOKUP(order_items[[#This Row],[order_id]],orders!A:A,orders!C:C)</f>
        <v>45074</v>
      </c>
      <c r="D2705" s="3" t="str">
        <f>YEAR(order_items[[#This Row],[Date]])&amp;"-"&amp;TEXT(MONTH(order_items[[#This Row],[Date]]),"00")</f>
        <v>2023-05</v>
      </c>
      <c r="E2705" s="1" t="str">
        <f>_xlfn.XLOOKUP(order_items[[#This Row],[product_id]],products!A:A,products!C:C)</f>
        <v>Outdoor &amp; Sports</v>
      </c>
      <c r="F2705" t="s">
        <v>1017</v>
      </c>
      <c r="G2705" t="s">
        <v>1080</v>
      </c>
      <c r="H2705">
        <v>7</v>
      </c>
      <c r="I2705">
        <v>107.52</v>
      </c>
    </row>
    <row r="2706" spans="1:10" x14ac:dyDescent="0.2">
      <c r="A2706" t="s">
        <v>5274</v>
      </c>
      <c r="B2706" t="s">
        <v>5275</v>
      </c>
      <c r="C2706" s="1">
        <f>_xlfn.XLOOKUP(order_items[[#This Row],[order_id]],orders!A:A,orders!C:C)</f>
        <v>45142</v>
      </c>
      <c r="D2706" s="3" t="str">
        <f>YEAR(order_items[[#This Row],[Date]])&amp;"-"&amp;TEXT(MONTH(order_items[[#This Row],[Date]]),"00")</f>
        <v>2023-08</v>
      </c>
      <c r="E2706" s="1" t="str">
        <f>_xlfn.XLOOKUP(order_items[[#This Row],[product_id]],products!A:A,products!C:C)</f>
        <v>Electronics</v>
      </c>
      <c r="F2706" t="s">
        <v>935</v>
      </c>
      <c r="G2706" t="s">
        <v>917</v>
      </c>
      <c r="H2706">
        <v>19</v>
      </c>
      <c r="I2706">
        <v>208.02</v>
      </c>
      <c r="J2706" s="2">
        <v>0.05</v>
      </c>
    </row>
    <row r="2707" spans="1:10" x14ac:dyDescent="0.2">
      <c r="A2707" t="s">
        <v>5276</v>
      </c>
      <c r="B2707" t="s">
        <v>5275</v>
      </c>
      <c r="C2707" s="1">
        <f>_xlfn.XLOOKUP(order_items[[#This Row],[order_id]],orders!A:A,orders!C:C)</f>
        <v>45142</v>
      </c>
      <c r="D2707" s="3" t="str">
        <f>YEAR(order_items[[#This Row],[Date]])&amp;"-"&amp;TEXT(MONTH(order_items[[#This Row],[Date]]),"00")</f>
        <v>2023-08</v>
      </c>
      <c r="E2707" s="1" t="str">
        <f>_xlfn.XLOOKUP(order_items[[#This Row],[product_id]],products!A:A,products!C:C)</f>
        <v>Electronics</v>
      </c>
      <c r="F2707" t="s">
        <v>1002</v>
      </c>
      <c r="G2707" t="s">
        <v>1109</v>
      </c>
      <c r="H2707">
        <v>13</v>
      </c>
      <c r="I2707">
        <v>42.24</v>
      </c>
      <c r="J2707" s="2">
        <v>0</v>
      </c>
    </row>
    <row r="2708" spans="1:10" x14ac:dyDescent="0.2">
      <c r="A2708" t="s">
        <v>5277</v>
      </c>
      <c r="B2708" t="s">
        <v>5278</v>
      </c>
      <c r="C2708" s="1">
        <f>_xlfn.XLOOKUP(order_items[[#This Row],[order_id]],orders!A:A,orders!C:C)</f>
        <v>45150</v>
      </c>
      <c r="D2708" s="3" t="str">
        <f>YEAR(order_items[[#This Row],[Date]])&amp;"-"&amp;TEXT(MONTH(order_items[[#This Row],[Date]]),"00")</f>
        <v>2023-08</v>
      </c>
      <c r="E2708" s="1" t="str">
        <f>_xlfn.XLOOKUP(order_items[[#This Row],[product_id]],products!A:A,products!C:C)</f>
        <v>Outdoor &amp; Sports</v>
      </c>
      <c r="F2708" t="s">
        <v>1094</v>
      </c>
      <c r="G2708" t="s">
        <v>1120</v>
      </c>
      <c r="H2708">
        <v>19</v>
      </c>
      <c r="I2708">
        <v>540.58000000000004</v>
      </c>
      <c r="J2708" s="2">
        <v>0.05</v>
      </c>
    </row>
    <row r="2709" spans="1:10" x14ac:dyDescent="0.2">
      <c r="A2709" t="s">
        <v>5279</v>
      </c>
      <c r="B2709" t="s">
        <v>5278</v>
      </c>
      <c r="C2709" s="1">
        <f>_xlfn.XLOOKUP(order_items[[#This Row],[order_id]],orders!A:A,orders!C:C)</f>
        <v>45150</v>
      </c>
      <c r="D2709" s="3" t="str">
        <f>YEAR(order_items[[#This Row],[Date]])&amp;"-"&amp;TEXT(MONTH(order_items[[#This Row],[Date]]),"00")</f>
        <v>2023-08</v>
      </c>
      <c r="E2709" s="1" t="str">
        <f>_xlfn.XLOOKUP(order_items[[#This Row],[product_id]],products!A:A,products!C:C)</f>
        <v>Electronics</v>
      </c>
      <c r="F2709" t="s">
        <v>995</v>
      </c>
      <c r="G2709" t="s">
        <v>917</v>
      </c>
      <c r="H2709">
        <v>22</v>
      </c>
      <c r="I2709">
        <v>519.70000000000005</v>
      </c>
      <c r="J2709" s="2">
        <v>0.1</v>
      </c>
    </row>
    <row r="2710" spans="1:10" x14ac:dyDescent="0.2">
      <c r="A2710" t="s">
        <v>5280</v>
      </c>
      <c r="B2710" t="s">
        <v>5281</v>
      </c>
      <c r="C2710" s="1">
        <f>_xlfn.XLOOKUP(order_items[[#This Row],[order_id]],orders!A:A,orders!C:C)</f>
        <v>45195</v>
      </c>
      <c r="D2710" s="3" t="str">
        <f>YEAR(order_items[[#This Row],[Date]])&amp;"-"&amp;TEXT(MONTH(order_items[[#This Row],[Date]]),"00")</f>
        <v>2023-09</v>
      </c>
      <c r="E2710" s="1" t="str">
        <f>_xlfn.XLOOKUP(order_items[[#This Row],[product_id]],products!A:A,products!C:C)</f>
        <v>Office Supplies</v>
      </c>
      <c r="F2710" t="s">
        <v>994</v>
      </c>
      <c r="G2710" t="s">
        <v>1109</v>
      </c>
      <c r="H2710">
        <v>1</v>
      </c>
      <c r="I2710">
        <v>470.22</v>
      </c>
      <c r="J2710" s="2">
        <v>0</v>
      </c>
    </row>
    <row r="2711" spans="1:10" x14ac:dyDescent="0.2">
      <c r="A2711" t="s">
        <v>5282</v>
      </c>
      <c r="B2711" t="s">
        <v>5281</v>
      </c>
      <c r="C2711" s="1">
        <f>_xlfn.XLOOKUP(order_items[[#This Row],[order_id]],orders!A:A,orders!C:C)</f>
        <v>45195</v>
      </c>
      <c r="D2711" s="3" t="str">
        <f>YEAR(order_items[[#This Row],[Date]])&amp;"-"&amp;TEXT(MONTH(order_items[[#This Row],[Date]]),"00")</f>
        <v>2023-09</v>
      </c>
      <c r="E2711" s="1" t="str">
        <f>_xlfn.XLOOKUP(order_items[[#This Row],[product_id]],products!A:A,products!C:C)</f>
        <v>Home &amp; Kitchen</v>
      </c>
      <c r="F2711" t="s">
        <v>925</v>
      </c>
      <c r="G2711" t="s">
        <v>1120</v>
      </c>
      <c r="H2711">
        <v>1</v>
      </c>
      <c r="I2711">
        <v>218.39</v>
      </c>
      <c r="J2711" s="2">
        <v>0</v>
      </c>
    </row>
    <row r="2712" spans="1:10" x14ac:dyDescent="0.2">
      <c r="A2712" t="s">
        <v>5283</v>
      </c>
      <c r="B2712" t="s">
        <v>5284</v>
      </c>
      <c r="C2712" s="1">
        <f>_xlfn.XLOOKUP(order_items[[#This Row],[order_id]],orders!A:A,orders!C:C)</f>
        <v>45351</v>
      </c>
      <c r="D2712" s="3" t="str">
        <f>YEAR(order_items[[#This Row],[Date]])&amp;"-"&amp;TEXT(MONTH(order_items[[#This Row],[Date]]),"00")</f>
        <v>2024-02</v>
      </c>
      <c r="E2712" s="1" t="str">
        <f>_xlfn.XLOOKUP(order_items[[#This Row],[product_id]],products!A:A,products!C:C)</f>
        <v>Electronics</v>
      </c>
      <c r="F2712" t="s">
        <v>945</v>
      </c>
      <c r="G2712" t="s">
        <v>1122</v>
      </c>
      <c r="H2712">
        <v>8</v>
      </c>
      <c r="I2712">
        <v>158.65</v>
      </c>
      <c r="J2712" s="2">
        <v>0.05</v>
      </c>
    </row>
    <row r="2713" spans="1:10" x14ac:dyDescent="0.2">
      <c r="A2713" t="s">
        <v>5285</v>
      </c>
      <c r="B2713" t="s">
        <v>5286</v>
      </c>
      <c r="C2713" s="1">
        <f>_xlfn.XLOOKUP(order_items[[#This Row],[order_id]],orders!A:A,orders!C:C)</f>
        <v>45093</v>
      </c>
      <c r="D2713" s="3" t="str">
        <f>YEAR(order_items[[#This Row],[Date]])&amp;"-"&amp;TEXT(MONTH(order_items[[#This Row],[Date]]),"00")</f>
        <v>2023-06</v>
      </c>
      <c r="E2713" s="1" t="str">
        <f>_xlfn.XLOOKUP(order_items[[#This Row],[product_id]],products!A:A,products!C:C)</f>
        <v>Outdoor &amp; Sports</v>
      </c>
      <c r="F2713" t="s">
        <v>941</v>
      </c>
      <c r="G2713" t="s">
        <v>1080</v>
      </c>
      <c r="H2713">
        <v>2</v>
      </c>
      <c r="I2713">
        <v>260.70999999999998</v>
      </c>
      <c r="J2713" s="2">
        <v>0</v>
      </c>
    </row>
    <row r="2714" spans="1:10" x14ac:dyDescent="0.2">
      <c r="A2714" t="s">
        <v>5287</v>
      </c>
      <c r="B2714" t="s">
        <v>5286</v>
      </c>
      <c r="C2714" s="1">
        <f>_xlfn.XLOOKUP(order_items[[#This Row],[order_id]],orders!A:A,orders!C:C)</f>
        <v>45093</v>
      </c>
      <c r="D2714" s="3" t="str">
        <f>YEAR(order_items[[#This Row],[Date]])&amp;"-"&amp;TEXT(MONTH(order_items[[#This Row],[Date]]),"00")</f>
        <v>2023-06</v>
      </c>
      <c r="E2714" s="1" t="str">
        <f>_xlfn.XLOOKUP(order_items[[#This Row],[product_id]],products!A:A,products!C:C)</f>
        <v>Health &amp; Beauty</v>
      </c>
      <c r="F2714" t="s">
        <v>1019</v>
      </c>
      <c r="G2714" t="s">
        <v>1080</v>
      </c>
      <c r="H2714">
        <v>7</v>
      </c>
      <c r="I2714">
        <v>47.49</v>
      </c>
      <c r="J2714" s="2">
        <v>0.15</v>
      </c>
    </row>
    <row r="2715" spans="1:10" x14ac:dyDescent="0.2">
      <c r="A2715" t="s">
        <v>5288</v>
      </c>
      <c r="B2715" t="s">
        <v>5289</v>
      </c>
      <c r="C2715" s="1">
        <f>_xlfn.XLOOKUP(order_items[[#This Row],[order_id]],orders!A:A,orders!C:C)</f>
        <v>45350</v>
      </c>
      <c r="D2715" s="3" t="str">
        <f>YEAR(order_items[[#This Row],[Date]])&amp;"-"&amp;TEXT(MONTH(order_items[[#This Row],[Date]]),"00")</f>
        <v>2024-02</v>
      </c>
      <c r="E2715" s="1" t="str">
        <f>_xlfn.XLOOKUP(order_items[[#This Row],[product_id]],products!A:A,products!C:C)</f>
        <v>Outdoor &amp; Sports</v>
      </c>
      <c r="F2715" t="s">
        <v>1017</v>
      </c>
      <c r="G2715" t="s">
        <v>1080</v>
      </c>
      <c r="H2715">
        <v>13</v>
      </c>
      <c r="I2715">
        <v>107.52</v>
      </c>
      <c r="J2715" s="2">
        <v>0.1</v>
      </c>
    </row>
    <row r="2716" spans="1:10" x14ac:dyDescent="0.2">
      <c r="A2716" t="s">
        <v>5290</v>
      </c>
      <c r="B2716" t="s">
        <v>5289</v>
      </c>
      <c r="C2716" s="1">
        <f>_xlfn.XLOOKUP(order_items[[#This Row],[order_id]],orders!A:A,orders!C:C)</f>
        <v>45350</v>
      </c>
      <c r="D2716" s="3" t="str">
        <f>YEAR(order_items[[#This Row],[Date]])&amp;"-"&amp;TEXT(MONTH(order_items[[#This Row],[Date]]),"00")</f>
        <v>2024-02</v>
      </c>
      <c r="E2716" s="1" t="str">
        <f>_xlfn.XLOOKUP(order_items[[#This Row],[product_id]],products!A:A,products!C:C)</f>
        <v>Home &amp; Kitchen</v>
      </c>
      <c r="F2716" t="s">
        <v>1084</v>
      </c>
      <c r="G2716" t="s">
        <v>1101</v>
      </c>
      <c r="H2716">
        <v>7</v>
      </c>
      <c r="I2716">
        <v>54.31</v>
      </c>
      <c r="J2716" s="2">
        <v>0.1</v>
      </c>
    </row>
    <row r="2717" spans="1:10" x14ac:dyDescent="0.2">
      <c r="A2717" t="s">
        <v>5291</v>
      </c>
      <c r="B2717" t="s">
        <v>5289</v>
      </c>
      <c r="C2717" s="1">
        <f>_xlfn.XLOOKUP(order_items[[#This Row],[order_id]],orders!A:A,orders!C:C)</f>
        <v>45350</v>
      </c>
      <c r="D2717" s="3" t="str">
        <f>YEAR(order_items[[#This Row],[Date]])&amp;"-"&amp;TEXT(MONTH(order_items[[#This Row],[Date]]),"00")</f>
        <v>2024-02</v>
      </c>
      <c r="E2717" s="1" t="str">
        <f>_xlfn.XLOOKUP(order_items[[#This Row],[product_id]],products!A:A,products!C:C)</f>
        <v>Outdoor &amp; Sports</v>
      </c>
      <c r="F2717" t="s">
        <v>1011</v>
      </c>
      <c r="G2717" t="s">
        <v>1120</v>
      </c>
      <c r="H2717">
        <v>16</v>
      </c>
      <c r="I2717">
        <v>485.61</v>
      </c>
      <c r="J2717" s="2">
        <v>0.15</v>
      </c>
    </row>
    <row r="2718" spans="1:10" x14ac:dyDescent="0.2">
      <c r="A2718" t="s">
        <v>5292</v>
      </c>
      <c r="B2718" t="s">
        <v>5289</v>
      </c>
      <c r="C2718" s="1">
        <f>_xlfn.XLOOKUP(order_items[[#This Row],[order_id]],orders!A:A,orders!C:C)</f>
        <v>45350</v>
      </c>
      <c r="D2718" s="3" t="str">
        <f>YEAR(order_items[[#This Row],[Date]])&amp;"-"&amp;TEXT(MONTH(order_items[[#This Row],[Date]]),"00")</f>
        <v>2024-02</v>
      </c>
      <c r="E2718" s="1" t="str">
        <f>_xlfn.XLOOKUP(order_items[[#This Row],[product_id]],products!A:A,products!C:C)</f>
        <v>Home &amp; Kitchen</v>
      </c>
      <c r="F2718" t="s">
        <v>971</v>
      </c>
      <c r="G2718" t="s">
        <v>1120</v>
      </c>
      <c r="H2718">
        <v>1</v>
      </c>
      <c r="I2718">
        <v>253.72</v>
      </c>
      <c r="J2718" s="2">
        <v>0.05</v>
      </c>
    </row>
    <row r="2719" spans="1:10" x14ac:dyDescent="0.2">
      <c r="A2719" t="s">
        <v>5293</v>
      </c>
      <c r="B2719" t="s">
        <v>5294</v>
      </c>
      <c r="C2719" s="1">
        <f>_xlfn.XLOOKUP(order_items[[#This Row],[order_id]],orders!A:A,orders!C:C)</f>
        <v>45567</v>
      </c>
      <c r="D2719" s="3" t="str">
        <f>YEAR(order_items[[#This Row],[Date]])&amp;"-"&amp;TEXT(MONTH(order_items[[#This Row],[Date]]),"00")</f>
        <v>2024-10</v>
      </c>
      <c r="E2719" s="1" t="str">
        <f>_xlfn.XLOOKUP(order_items[[#This Row],[product_id]],products!A:A,products!C:C)</f>
        <v>Outdoor &amp; Sports</v>
      </c>
      <c r="F2719" t="s">
        <v>1027</v>
      </c>
      <c r="G2719" t="s">
        <v>1122</v>
      </c>
      <c r="H2719">
        <v>14</v>
      </c>
      <c r="I2719">
        <v>184.18</v>
      </c>
      <c r="J2719" s="2">
        <v>0.1</v>
      </c>
    </row>
    <row r="2720" spans="1:10" x14ac:dyDescent="0.2">
      <c r="A2720" t="s">
        <v>5295</v>
      </c>
      <c r="B2720" t="s">
        <v>5296</v>
      </c>
      <c r="C2720" s="1">
        <f>_xlfn.XLOOKUP(order_items[[#This Row],[order_id]],orders!A:A,orders!C:C)</f>
        <v>45549</v>
      </c>
      <c r="D2720" s="3" t="str">
        <f>YEAR(order_items[[#This Row],[Date]])&amp;"-"&amp;TEXT(MONTH(order_items[[#This Row],[Date]]),"00")</f>
        <v>2024-09</v>
      </c>
      <c r="E2720" s="1" t="str">
        <f>_xlfn.XLOOKUP(order_items[[#This Row],[product_id]],products!A:A,products!C:C)</f>
        <v>Office Supplies</v>
      </c>
      <c r="F2720" t="s">
        <v>944</v>
      </c>
      <c r="G2720" t="s">
        <v>917</v>
      </c>
      <c r="H2720">
        <v>17</v>
      </c>
      <c r="I2720">
        <v>187.74</v>
      </c>
      <c r="J2720" s="2">
        <v>0</v>
      </c>
    </row>
    <row r="2721" spans="1:10" x14ac:dyDescent="0.2">
      <c r="A2721" t="s">
        <v>5297</v>
      </c>
      <c r="B2721" t="s">
        <v>5298</v>
      </c>
      <c r="C2721" s="1">
        <f>_xlfn.XLOOKUP(order_items[[#This Row],[order_id]],orders!A:A,orders!C:C)</f>
        <v>45543</v>
      </c>
      <c r="D2721" s="3" t="str">
        <f>YEAR(order_items[[#This Row],[Date]])&amp;"-"&amp;TEXT(MONTH(order_items[[#This Row],[Date]]),"00")</f>
        <v>2024-09</v>
      </c>
      <c r="E2721" s="1" t="str">
        <f>_xlfn.XLOOKUP(order_items[[#This Row],[product_id]],products!A:A,products!C:C)</f>
        <v>Outdoor &amp; Sports</v>
      </c>
      <c r="F2721" t="s">
        <v>1050</v>
      </c>
      <c r="G2721" t="s">
        <v>1080</v>
      </c>
      <c r="H2721">
        <v>23</v>
      </c>
      <c r="I2721">
        <v>272.42</v>
      </c>
      <c r="J2721" s="2">
        <v>0</v>
      </c>
    </row>
    <row r="2722" spans="1:10" x14ac:dyDescent="0.2">
      <c r="A2722" t="s">
        <v>5299</v>
      </c>
      <c r="B2722" t="s">
        <v>5298</v>
      </c>
      <c r="C2722" s="1">
        <f>_xlfn.XLOOKUP(order_items[[#This Row],[order_id]],orders!A:A,orders!C:C)</f>
        <v>45543</v>
      </c>
      <c r="D2722" s="3" t="str">
        <f>YEAR(order_items[[#This Row],[Date]])&amp;"-"&amp;TEXT(MONTH(order_items[[#This Row],[Date]]),"00")</f>
        <v>2024-09</v>
      </c>
      <c r="E2722" s="1" t="str">
        <f>_xlfn.XLOOKUP(order_items[[#This Row],[product_id]],products!A:A,products!C:C)</f>
        <v>Outdoor &amp; Sports</v>
      </c>
      <c r="F2722" t="s">
        <v>1077</v>
      </c>
      <c r="G2722" t="s">
        <v>1109</v>
      </c>
      <c r="H2722">
        <v>24</v>
      </c>
      <c r="I2722">
        <v>171.72</v>
      </c>
      <c r="J2722" s="2">
        <v>0.15</v>
      </c>
    </row>
    <row r="2723" spans="1:10" x14ac:dyDescent="0.2">
      <c r="A2723" t="s">
        <v>5300</v>
      </c>
      <c r="B2723" t="s">
        <v>5301</v>
      </c>
      <c r="C2723" s="1">
        <f>_xlfn.XLOOKUP(order_items[[#This Row],[order_id]],orders!A:A,orders!C:C)</f>
        <v>45510</v>
      </c>
      <c r="D2723" s="3" t="str">
        <f>YEAR(order_items[[#This Row],[Date]])&amp;"-"&amp;TEXT(MONTH(order_items[[#This Row],[Date]]),"00")</f>
        <v>2024-08</v>
      </c>
      <c r="E2723" s="1" t="str">
        <f>_xlfn.XLOOKUP(order_items[[#This Row],[product_id]],products!A:A,products!C:C)</f>
        <v>Health &amp; Beauty</v>
      </c>
      <c r="F2723" t="s">
        <v>957</v>
      </c>
      <c r="G2723" t="s">
        <v>1101</v>
      </c>
      <c r="H2723">
        <v>23</v>
      </c>
      <c r="I2723">
        <v>191.24</v>
      </c>
      <c r="J2723" s="2">
        <v>0</v>
      </c>
    </row>
    <row r="2724" spans="1:10" x14ac:dyDescent="0.2">
      <c r="A2724" t="s">
        <v>5302</v>
      </c>
      <c r="B2724" t="s">
        <v>5303</v>
      </c>
      <c r="C2724" s="1">
        <f>_xlfn.XLOOKUP(order_items[[#This Row],[order_id]],orders!A:A,orders!C:C)</f>
        <v>45377</v>
      </c>
      <c r="D2724" s="3" t="str">
        <f>YEAR(order_items[[#This Row],[Date]])&amp;"-"&amp;TEXT(MONTH(order_items[[#This Row],[Date]]),"00")</f>
        <v>2024-03</v>
      </c>
      <c r="E2724" s="1" t="str">
        <f>_xlfn.XLOOKUP(order_items[[#This Row],[product_id]],products!A:A,products!C:C)</f>
        <v>Office Supplies</v>
      </c>
      <c r="F2724" t="s">
        <v>1061</v>
      </c>
      <c r="G2724" t="s">
        <v>917</v>
      </c>
      <c r="H2724">
        <v>23</v>
      </c>
      <c r="I2724">
        <v>50.53</v>
      </c>
      <c r="J2724" s="2">
        <v>0.05</v>
      </c>
    </row>
    <row r="2725" spans="1:10" x14ac:dyDescent="0.2">
      <c r="A2725" t="s">
        <v>5304</v>
      </c>
      <c r="B2725" t="s">
        <v>5305</v>
      </c>
      <c r="C2725" s="1">
        <f>_xlfn.XLOOKUP(order_items[[#This Row],[order_id]],orders!A:A,orders!C:C)</f>
        <v>45328</v>
      </c>
      <c r="D2725" s="3" t="str">
        <f>YEAR(order_items[[#This Row],[Date]])&amp;"-"&amp;TEXT(MONTH(order_items[[#This Row],[Date]]),"00")</f>
        <v>2024-02</v>
      </c>
      <c r="E2725" s="1" t="str">
        <f>_xlfn.XLOOKUP(order_items[[#This Row],[product_id]],products!A:A,products!C:C)</f>
        <v>Electronics</v>
      </c>
      <c r="F2725" t="s">
        <v>1002</v>
      </c>
      <c r="G2725" t="s">
        <v>1120</v>
      </c>
      <c r="H2725">
        <v>21</v>
      </c>
      <c r="I2725">
        <v>42.24</v>
      </c>
      <c r="J2725" s="2">
        <v>0</v>
      </c>
    </row>
    <row r="2726" spans="1:10" x14ac:dyDescent="0.2">
      <c r="A2726" t="s">
        <v>5306</v>
      </c>
      <c r="B2726" t="s">
        <v>5305</v>
      </c>
      <c r="C2726" s="1">
        <f>_xlfn.XLOOKUP(order_items[[#This Row],[order_id]],orders!A:A,orders!C:C)</f>
        <v>45328</v>
      </c>
      <c r="D2726" s="3" t="str">
        <f>YEAR(order_items[[#This Row],[Date]])&amp;"-"&amp;TEXT(MONTH(order_items[[#This Row],[Date]]),"00")</f>
        <v>2024-02</v>
      </c>
      <c r="E2726" s="1" t="str">
        <f>_xlfn.XLOOKUP(order_items[[#This Row],[product_id]],products!A:A,products!C:C)</f>
        <v>Outdoor &amp; Sports</v>
      </c>
      <c r="F2726" t="s">
        <v>1006</v>
      </c>
      <c r="G2726" t="s">
        <v>1009</v>
      </c>
      <c r="H2726">
        <v>3</v>
      </c>
      <c r="I2726">
        <v>186.58</v>
      </c>
    </row>
    <row r="2727" spans="1:10" x14ac:dyDescent="0.2">
      <c r="A2727" t="s">
        <v>5307</v>
      </c>
      <c r="B2727" t="s">
        <v>5308</v>
      </c>
      <c r="C2727" s="1">
        <f>_xlfn.XLOOKUP(order_items[[#This Row],[order_id]],orders!A:A,orders!C:C)</f>
        <v>44986</v>
      </c>
      <c r="D2727" s="3" t="str">
        <f>YEAR(order_items[[#This Row],[Date]])&amp;"-"&amp;TEXT(MONTH(order_items[[#This Row],[Date]]),"00")</f>
        <v>2023-03</v>
      </c>
      <c r="E2727" s="1" t="str">
        <f>_xlfn.XLOOKUP(order_items[[#This Row],[product_id]],products!A:A,products!C:C)</f>
        <v>Health &amp; Beauty</v>
      </c>
      <c r="F2727" t="s">
        <v>990</v>
      </c>
      <c r="G2727" t="s">
        <v>1120</v>
      </c>
      <c r="H2727">
        <v>12</v>
      </c>
      <c r="I2727">
        <v>175.38</v>
      </c>
      <c r="J2727" s="2">
        <v>0</v>
      </c>
    </row>
    <row r="2728" spans="1:10" x14ac:dyDescent="0.2">
      <c r="A2728" t="s">
        <v>5309</v>
      </c>
      <c r="B2728" t="s">
        <v>5308</v>
      </c>
      <c r="C2728" s="1">
        <f>_xlfn.XLOOKUP(order_items[[#This Row],[order_id]],orders!A:A,orders!C:C)</f>
        <v>44986</v>
      </c>
      <c r="D2728" s="3" t="str">
        <f>YEAR(order_items[[#This Row],[Date]])&amp;"-"&amp;TEXT(MONTH(order_items[[#This Row],[Date]]),"00")</f>
        <v>2023-03</v>
      </c>
      <c r="E2728" s="1" t="str">
        <f>_xlfn.XLOOKUP(order_items[[#This Row],[product_id]],products!A:A,products!C:C)</f>
        <v>Electronics</v>
      </c>
      <c r="F2728" t="s">
        <v>1063</v>
      </c>
      <c r="G2728" t="s">
        <v>917</v>
      </c>
      <c r="H2728">
        <v>4</v>
      </c>
      <c r="I2728">
        <v>401.64</v>
      </c>
      <c r="J2728" s="2">
        <v>0</v>
      </c>
    </row>
    <row r="2729" spans="1:10" x14ac:dyDescent="0.2">
      <c r="A2729" t="s">
        <v>5310</v>
      </c>
      <c r="B2729" t="s">
        <v>5311</v>
      </c>
      <c r="C2729" s="1">
        <f>_xlfn.XLOOKUP(order_items[[#This Row],[order_id]],orders!A:A,orders!C:C)</f>
        <v>45524</v>
      </c>
      <c r="D2729" s="3" t="str">
        <f>YEAR(order_items[[#This Row],[Date]])&amp;"-"&amp;TEXT(MONTH(order_items[[#This Row],[Date]]),"00")</f>
        <v>2024-08</v>
      </c>
      <c r="E2729" s="1" t="str">
        <f>_xlfn.XLOOKUP(order_items[[#This Row],[product_id]],products!A:A,products!C:C)</f>
        <v>Outdoor &amp; Sports</v>
      </c>
      <c r="F2729" t="s">
        <v>1077</v>
      </c>
      <c r="G2729" t="s">
        <v>1109</v>
      </c>
      <c r="H2729">
        <v>2</v>
      </c>
      <c r="I2729">
        <v>171.72</v>
      </c>
      <c r="J2729" s="2">
        <v>0.05</v>
      </c>
    </row>
    <row r="2730" spans="1:10" x14ac:dyDescent="0.2">
      <c r="A2730" t="s">
        <v>5312</v>
      </c>
      <c r="B2730" t="s">
        <v>5311</v>
      </c>
      <c r="C2730" s="1">
        <f>_xlfn.XLOOKUP(order_items[[#This Row],[order_id]],orders!A:A,orders!C:C)</f>
        <v>45524</v>
      </c>
      <c r="D2730" s="3" t="str">
        <f>YEAR(order_items[[#This Row],[Date]])&amp;"-"&amp;TEXT(MONTH(order_items[[#This Row],[Date]]),"00")</f>
        <v>2024-08</v>
      </c>
      <c r="E2730" s="1" t="str">
        <f>_xlfn.XLOOKUP(order_items[[#This Row],[product_id]],products!A:A,products!C:C)</f>
        <v>Outdoor &amp; Sports</v>
      </c>
      <c r="F2730" t="s">
        <v>962</v>
      </c>
      <c r="G2730" t="s">
        <v>1101</v>
      </c>
      <c r="H2730">
        <v>4</v>
      </c>
      <c r="I2730">
        <v>383.09</v>
      </c>
      <c r="J2730" s="2">
        <v>0</v>
      </c>
    </row>
    <row r="2731" spans="1:10" x14ac:dyDescent="0.2">
      <c r="A2731" t="s">
        <v>5313</v>
      </c>
      <c r="B2731" t="s">
        <v>5314</v>
      </c>
      <c r="C2731" s="1">
        <f>_xlfn.XLOOKUP(order_items[[#This Row],[order_id]],orders!A:A,orders!C:C)</f>
        <v>45171</v>
      </c>
      <c r="D2731" s="3" t="str">
        <f>YEAR(order_items[[#This Row],[Date]])&amp;"-"&amp;TEXT(MONTH(order_items[[#This Row],[Date]]),"00")</f>
        <v>2023-09</v>
      </c>
      <c r="E2731" s="1" t="str">
        <f>_xlfn.XLOOKUP(order_items[[#This Row],[product_id]],products!A:A,products!C:C)</f>
        <v>Outdoor &amp; Sports</v>
      </c>
      <c r="F2731" t="s">
        <v>1045</v>
      </c>
      <c r="G2731" t="s">
        <v>1054</v>
      </c>
      <c r="H2731">
        <v>12</v>
      </c>
      <c r="I2731">
        <v>269.57</v>
      </c>
      <c r="J2731" s="2">
        <v>0</v>
      </c>
    </row>
    <row r="2732" spans="1:10" x14ac:dyDescent="0.2">
      <c r="A2732" t="s">
        <v>5315</v>
      </c>
      <c r="B2732" t="s">
        <v>5316</v>
      </c>
      <c r="C2732" s="1">
        <f>_xlfn.XLOOKUP(order_items[[#This Row],[order_id]],orders!A:A,orders!C:C)</f>
        <v>45590</v>
      </c>
      <c r="D2732" s="3" t="str">
        <f>YEAR(order_items[[#This Row],[Date]])&amp;"-"&amp;TEXT(MONTH(order_items[[#This Row],[Date]]),"00")</f>
        <v>2024-10</v>
      </c>
      <c r="E2732" s="1" t="str">
        <f>_xlfn.XLOOKUP(order_items[[#This Row],[product_id]],products!A:A,products!C:C)</f>
        <v>Health &amp; Beauty</v>
      </c>
      <c r="F2732" t="s">
        <v>1029</v>
      </c>
      <c r="G2732" t="s">
        <v>917</v>
      </c>
      <c r="H2732">
        <v>9</v>
      </c>
      <c r="I2732">
        <v>280.77999999999997</v>
      </c>
      <c r="J2732" s="2">
        <v>0.05</v>
      </c>
    </row>
    <row r="2733" spans="1:10" x14ac:dyDescent="0.2">
      <c r="A2733" t="s">
        <v>5317</v>
      </c>
      <c r="B2733" t="s">
        <v>5316</v>
      </c>
      <c r="C2733" s="1">
        <f>_xlfn.XLOOKUP(order_items[[#This Row],[order_id]],orders!A:A,orders!C:C)</f>
        <v>45590</v>
      </c>
      <c r="D2733" s="3" t="str">
        <f>YEAR(order_items[[#This Row],[Date]])&amp;"-"&amp;TEXT(MONTH(order_items[[#This Row],[Date]]),"00")</f>
        <v>2024-10</v>
      </c>
      <c r="E2733" s="1" t="str">
        <f>_xlfn.XLOOKUP(order_items[[#This Row],[product_id]],products!A:A,products!C:C)</f>
        <v>Outdoor &amp; Sports</v>
      </c>
      <c r="F2733" t="s">
        <v>951</v>
      </c>
      <c r="G2733" t="s">
        <v>1115</v>
      </c>
      <c r="H2733">
        <v>4</v>
      </c>
      <c r="I2733">
        <v>129.74</v>
      </c>
      <c r="J2733" s="2">
        <v>0.05</v>
      </c>
    </row>
    <row r="2734" spans="1:10" x14ac:dyDescent="0.2">
      <c r="A2734" t="s">
        <v>5318</v>
      </c>
      <c r="B2734" t="s">
        <v>5319</v>
      </c>
      <c r="C2734" s="1">
        <f>_xlfn.XLOOKUP(order_items[[#This Row],[order_id]],orders!A:A,orders!C:C)</f>
        <v>45311</v>
      </c>
      <c r="D2734" s="3" t="str">
        <f>YEAR(order_items[[#This Row],[Date]])&amp;"-"&amp;TEXT(MONTH(order_items[[#This Row],[Date]]),"00")</f>
        <v>2024-01</v>
      </c>
      <c r="E2734" s="1" t="str">
        <f>_xlfn.XLOOKUP(order_items[[#This Row],[product_id]],products!A:A,products!C:C)</f>
        <v>Outdoor &amp; Sports</v>
      </c>
      <c r="F2734" t="s">
        <v>1056</v>
      </c>
      <c r="G2734" t="s">
        <v>1054</v>
      </c>
      <c r="H2734">
        <v>14</v>
      </c>
      <c r="I2734">
        <v>111.6</v>
      </c>
      <c r="J2734" s="2">
        <v>0.05</v>
      </c>
    </row>
    <row r="2735" spans="1:10" x14ac:dyDescent="0.2">
      <c r="A2735" t="s">
        <v>5320</v>
      </c>
      <c r="B2735" t="s">
        <v>5319</v>
      </c>
      <c r="C2735" s="1">
        <f>_xlfn.XLOOKUP(order_items[[#This Row],[order_id]],orders!A:A,orders!C:C)</f>
        <v>45311</v>
      </c>
      <c r="D2735" s="3" t="str">
        <f>YEAR(order_items[[#This Row],[Date]])&amp;"-"&amp;TEXT(MONTH(order_items[[#This Row],[Date]]),"00")</f>
        <v>2024-01</v>
      </c>
      <c r="E2735" s="1" t="str">
        <f>_xlfn.XLOOKUP(order_items[[#This Row],[product_id]],products!A:A,products!C:C)</f>
        <v>Home &amp; Kitchen</v>
      </c>
      <c r="F2735" t="s">
        <v>925</v>
      </c>
      <c r="G2735" t="s">
        <v>1109</v>
      </c>
      <c r="H2735">
        <v>2</v>
      </c>
      <c r="I2735">
        <v>218.39</v>
      </c>
      <c r="J2735" s="2">
        <v>0.05</v>
      </c>
    </row>
    <row r="2736" spans="1:10" x14ac:dyDescent="0.2">
      <c r="A2736" t="s">
        <v>5321</v>
      </c>
      <c r="B2736" t="s">
        <v>5322</v>
      </c>
      <c r="C2736" s="1">
        <f>_xlfn.XLOOKUP(order_items[[#This Row],[order_id]],orders!A:A,orders!C:C)</f>
        <v>45275</v>
      </c>
      <c r="D2736" s="3" t="str">
        <f>YEAR(order_items[[#This Row],[Date]])&amp;"-"&amp;TEXT(MONTH(order_items[[#This Row],[Date]]),"00")</f>
        <v>2023-12</v>
      </c>
      <c r="E2736" s="1" t="str">
        <f>_xlfn.XLOOKUP(order_items[[#This Row],[product_id]],products!A:A,products!C:C)</f>
        <v>Electronics</v>
      </c>
      <c r="F2736" t="s">
        <v>1072</v>
      </c>
      <c r="G2736" t="s">
        <v>1009</v>
      </c>
      <c r="H2736">
        <v>22</v>
      </c>
      <c r="I2736">
        <v>331.55</v>
      </c>
      <c r="J2736" s="2">
        <v>0.1</v>
      </c>
    </row>
    <row r="2737" spans="1:10" x14ac:dyDescent="0.2">
      <c r="A2737" t="s">
        <v>5323</v>
      </c>
      <c r="B2737" t="s">
        <v>5324</v>
      </c>
      <c r="C2737" s="1">
        <f>_xlfn.XLOOKUP(order_items[[#This Row],[order_id]],orders!A:A,orders!C:C)</f>
        <v>44947</v>
      </c>
      <c r="D2737" s="3" t="str">
        <f>YEAR(order_items[[#This Row],[Date]])&amp;"-"&amp;TEXT(MONTH(order_items[[#This Row],[Date]]),"00")</f>
        <v>2023-01</v>
      </c>
      <c r="E2737" s="1" t="str">
        <f>_xlfn.XLOOKUP(order_items[[#This Row],[product_id]],products!A:A,products!C:C)</f>
        <v>Electronics</v>
      </c>
      <c r="F2737" t="s">
        <v>1102</v>
      </c>
      <c r="G2737" t="s">
        <v>1054</v>
      </c>
      <c r="H2737">
        <v>13</v>
      </c>
      <c r="I2737">
        <v>61.4</v>
      </c>
      <c r="J2737" s="2">
        <v>0.05</v>
      </c>
    </row>
    <row r="2738" spans="1:10" x14ac:dyDescent="0.2">
      <c r="A2738" t="s">
        <v>5325</v>
      </c>
      <c r="B2738" t="s">
        <v>5324</v>
      </c>
      <c r="C2738" s="1">
        <f>_xlfn.XLOOKUP(order_items[[#This Row],[order_id]],orders!A:A,orders!C:C)</f>
        <v>44947</v>
      </c>
      <c r="D2738" s="3" t="str">
        <f>YEAR(order_items[[#This Row],[Date]])&amp;"-"&amp;TEXT(MONTH(order_items[[#This Row],[Date]]),"00")</f>
        <v>2023-01</v>
      </c>
      <c r="E2738" s="1" t="str">
        <f>_xlfn.XLOOKUP(order_items[[#This Row],[product_id]],products!A:A,products!C:C)</f>
        <v>Home &amp; Kitchen</v>
      </c>
      <c r="F2738" t="s">
        <v>955</v>
      </c>
      <c r="G2738" t="s">
        <v>1080</v>
      </c>
      <c r="H2738">
        <v>12</v>
      </c>
      <c r="I2738">
        <v>277.33999999999997</v>
      </c>
      <c r="J2738" s="2">
        <v>0</v>
      </c>
    </row>
    <row r="2739" spans="1:10" x14ac:dyDescent="0.2">
      <c r="A2739" t="s">
        <v>5326</v>
      </c>
      <c r="B2739" t="s">
        <v>5327</v>
      </c>
      <c r="C2739" s="1">
        <f>_xlfn.XLOOKUP(order_items[[#This Row],[order_id]],orders!A:A,orders!C:C)</f>
        <v>44978</v>
      </c>
      <c r="D2739" s="3" t="str">
        <f>YEAR(order_items[[#This Row],[Date]])&amp;"-"&amp;TEXT(MONTH(order_items[[#This Row],[Date]]),"00")</f>
        <v>2023-02</v>
      </c>
      <c r="E2739" s="1" t="str">
        <f>_xlfn.XLOOKUP(order_items[[#This Row],[product_id]],products!A:A,products!C:C)</f>
        <v>Office Supplies</v>
      </c>
      <c r="F2739" t="s">
        <v>1051</v>
      </c>
      <c r="G2739" t="s">
        <v>1119</v>
      </c>
      <c r="H2739">
        <v>21</v>
      </c>
      <c r="I2739">
        <v>189.58</v>
      </c>
      <c r="J2739" s="2">
        <v>0.05</v>
      </c>
    </row>
    <row r="2740" spans="1:10" x14ac:dyDescent="0.2">
      <c r="A2740" t="s">
        <v>5328</v>
      </c>
      <c r="B2740" t="s">
        <v>5327</v>
      </c>
      <c r="C2740" s="1">
        <f>_xlfn.XLOOKUP(order_items[[#This Row],[order_id]],orders!A:A,orders!C:C)</f>
        <v>44978</v>
      </c>
      <c r="D2740" s="3" t="str">
        <f>YEAR(order_items[[#This Row],[Date]])&amp;"-"&amp;TEXT(MONTH(order_items[[#This Row],[Date]]),"00")</f>
        <v>2023-02</v>
      </c>
      <c r="E2740" s="1" t="str">
        <f>_xlfn.XLOOKUP(order_items[[#This Row],[product_id]],products!A:A,products!C:C)</f>
        <v>Outdoor &amp; Sports</v>
      </c>
      <c r="F2740" t="s">
        <v>1271</v>
      </c>
      <c r="G2740" t="s">
        <v>1054</v>
      </c>
      <c r="H2740">
        <v>11</v>
      </c>
      <c r="I2740">
        <v>358.43</v>
      </c>
      <c r="J2740" s="2">
        <v>0</v>
      </c>
    </row>
    <row r="2741" spans="1:10" x14ac:dyDescent="0.2">
      <c r="A2741" t="s">
        <v>5329</v>
      </c>
      <c r="B2741" t="s">
        <v>5327</v>
      </c>
      <c r="C2741" s="1">
        <f>_xlfn.XLOOKUP(order_items[[#This Row],[order_id]],orders!A:A,orders!C:C)</f>
        <v>44978</v>
      </c>
      <c r="D2741" s="3" t="str">
        <f>YEAR(order_items[[#This Row],[Date]])&amp;"-"&amp;TEXT(MONTH(order_items[[#This Row],[Date]]),"00")</f>
        <v>2023-02</v>
      </c>
      <c r="E2741" s="1" t="str">
        <f>_xlfn.XLOOKUP(order_items[[#This Row],[product_id]],products!A:A,products!C:C)</f>
        <v>Office Supplies</v>
      </c>
      <c r="F2741" t="s">
        <v>1035</v>
      </c>
      <c r="G2741" t="s">
        <v>1109</v>
      </c>
      <c r="H2741">
        <v>16</v>
      </c>
      <c r="I2741">
        <v>147.47999999999999</v>
      </c>
      <c r="J2741" s="2">
        <v>0</v>
      </c>
    </row>
    <row r="2742" spans="1:10" x14ac:dyDescent="0.2">
      <c r="A2742" t="s">
        <v>5330</v>
      </c>
      <c r="B2742" t="s">
        <v>5327</v>
      </c>
      <c r="C2742" s="1">
        <f>_xlfn.XLOOKUP(order_items[[#This Row],[order_id]],orders!A:A,orders!C:C)</f>
        <v>44978</v>
      </c>
      <c r="D2742" s="3" t="str">
        <f>YEAR(order_items[[#This Row],[Date]])&amp;"-"&amp;TEXT(MONTH(order_items[[#This Row],[Date]]),"00")</f>
        <v>2023-02</v>
      </c>
      <c r="E2742" s="1" t="str">
        <f>_xlfn.XLOOKUP(order_items[[#This Row],[product_id]],products!A:A,products!C:C)</f>
        <v>Health &amp; Beauty</v>
      </c>
      <c r="F2742" t="s">
        <v>990</v>
      </c>
      <c r="G2742" t="s">
        <v>1080</v>
      </c>
      <c r="H2742">
        <v>17</v>
      </c>
      <c r="I2742">
        <v>175.38</v>
      </c>
      <c r="J2742" s="2">
        <v>0</v>
      </c>
    </row>
    <row r="2743" spans="1:10" x14ac:dyDescent="0.2">
      <c r="A2743" t="s">
        <v>5331</v>
      </c>
      <c r="B2743" t="s">
        <v>5332</v>
      </c>
      <c r="C2743" s="1">
        <f>_xlfn.XLOOKUP(order_items[[#This Row],[order_id]],orders!A:A,orders!C:C)</f>
        <v>45538</v>
      </c>
      <c r="D2743" s="3" t="str">
        <f>YEAR(order_items[[#This Row],[Date]])&amp;"-"&amp;TEXT(MONTH(order_items[[#This Row],[Date]]),"00")</f>
        <v>2024-09</v>
      </c>
      <c r="E2743" s="1" t="str">
        <f>_xlfn.XLOOKUP(order_items[[#This Row],[product_id]],products!A:A,products!C:C)</f>
        <v>Health &amp; Beauty</v>
      </c>
      <c r="F2743" t="s">
        <v>947</v>
      </c>
      <c r="G2743" t="s">
        <v>917</v>
      </c>
      <c r="H2743">
        <v>22</v>
      </c>
      <c r="I2743">
        <v>323.72000000000003</v>
      </c>
      <c r="J2743" s="2">
        <v>0.15</v>
      </c>
    </row>
    <row r="2744" spans="1:10" x14ac:dyDescent="0.2">
      <c r="A2744" t="s">
        <v>5333</v>
      </c>
      <c r="B2744" t="s">
        <v>5332</v>
      </c>
      <c r="C2744" s="1">
        <f>_xlfn.XLOOKUP(order_items[[#This Row],[order_id]],orders!A:A,orders!C:C)</f>
        <v>45538</v>
      </c>
      <c r="D2744" s="3" t="str">
        <f>YEAR(order_items[[#This Row],[Date]])&amp;"-"&amp;TEXT(MONTH(order_items[[#This Row],[Date]]),"00")</f>
        <v>2024-09</v>
      </c>
      <c r="E2744" s="1" t="str">
        <f>_xlfn.XLOOKUP(order_items[[#This Row],[product_id]],products!A:A,products!C:C)</f>
        <v>Outdoor &amp; Sports</v>
      </c>
      <c r="F2744" t="s">
        <v>966</v>
      </c>
      <c r="G2744" t="s">
        <v>1009</v>
      </c>
      <c r="H2744">
        <v>15</v>
      </c>
      <c r="I2744">
        <v>206.31</v>
      </c>
      <c r="J2744" s="2">
        <v>0</v>
      </c>
    </row>
    <row r="2745" spans="1:10" x14ac:dyDescent="0.2">
      <c r="A2745" t="s">
        <v>5334</v>
      </c>
      <c r="B2745" t="s">
        <v>5332</v>
      </c>
      <c r="C2745" s="1">
        <f>_xlfn.XLOOKUP(order_items[[#This Row],[order_id]],orders!A:A,orders!C:C)</f>
        <v>45538</v>
      </c>
      <c r="D2745" s="3" t="str">
        <f>YEAR(order_items[[#This Row],[Date]])&amp;"-"&amp;TEXT(MONTH(order_items[[#This Row],[Date]]),"00")</f>
        <v>2024-09</v>
      </c>
      <c r="E2745" s="1" t="str">
        <f>_xlfn.XLOOKUP(order_items[[#This Row],[product_id]],products!A:A,products!C:C)</f>
        <v>Office Supplies</v>
      </c>
      <c r="F2745" t="s">
        <v>972</v>
      </c>
      <c r="G2745" t="s">
        <v>1115</v>
      </c>
      <c r="H2745">
        <v>4</v>
      </c>
      <c r="I2745">
        <v>321.87</v>
      </c>
      <c r="J2745" s="2">
        <v>0</v>
      </c>
    </row>
    <row r="2746" spans="1:10" x14ac:dyDescent="0.2">
      <c r="A2746" t="s">
        <v>5335</v>
      </c>
      <c r="B2746" t="s">
        <v>5336</v>
      </c>
      <c r="C2746" s="1">
        <f>_xlfn.XLOOKUP(order_items[[#This Row],[order_id]],orders!A:A,orders!C:C)</f>
        <v>45493</v>
      </c>
      <c r="D2746" s="3" t="str">
        <f>YEAR(order_items[[#This Row],[Date]])&amp;"-"&amp;TEXT(MONTH(order_items[[#This Row],[Date]]),"00")</f>
        <v>2024-07</v>
      </c>
      <c r="E2746" s="1" t="str">
        <f>_xlfn.XLOOKUP(order_items[[#This Row],[product_id]],products!A:A,products!C:C)</f>
        <v>Electronics</v>
      </c>
      <c r="F2746" t="s">
        <v>924</v>
      </c>
      <c r="G2746" t="s">
        <v>917</v>
      </c>
      <c r="H2746">
        <v>11</v>
      </c>
      <c r="I2746">
        <v>160.59</v>
      </c>
      <c r="J2746" s="2">
        <v>0.1</v>
      </c>
    </row>
    <row r="2747" spans="1:10" x14ac:dyDescent="0.2">
      <c r="A2747" t="s">
        <v>5337</v>
      </c>
      <c r="B2747" t="s">
        <v>5336</v>
      </c>
      <c r="C2747" s="1">
        <f>_xlfn.XLOOKUP(order_items[[#This Row],[order_id]],orders!A:A,orders!C:C)</f>
        <v>45493</v>
      </c>
      <c r="D2747" s="3" t="str">
        <f>YEAR(order_items[[#This Row],[Date]])&amp;"-"&amp;TEXT(MONTH(order_items[[#This Row],[Date]]),"00")</f>
        <v>2024-07</v>
      </c>
      <c r="E2747" s="1" t="str">
        <f>_xlfn.XLOOKUP(order_items[[#This Row],[product_id]],products!A:A,products!C:C)</f>
        <v>Health &amp; Beauty</v>
      </c>
      <c r="F2747" t="s">
        <v>929</v>
      </c>
      <c r="G2747" t="s">
        <v>1109</v>
      </c>
      <c r="H2747">
        <v>13</v>
      </c>
      <c r="I2747">
        <v>406.99</v>
      </c>
    </row>
    <row r="2748" spans="1:10" x14ac:dyDescent="0.2">
      <c r="A2748" t="s">
        <v>5338</v>
      </c>
      <c r="B2748" t="s">
        <v>5339</v>
      </c>
      <c r="C2748" s="1">
        <f>_xlfn.XLOOKUP(order_items[[#This Row],[order_id]],orders!A:A,orders!C:C)</f>
        <v>45025</v>
      </c>
      <c r="D2748" s="3" t="str">
        <f>YEAR(order_items[[#This Row],[Date]])&amp;"-"&amp;TEXT(MONTH(order_items[[#This Row],[Date]]),"00")</f>
        <v>2023-04</v>
      </c>
      <c r="E2748" s="1" t="str">
        <f>_xlfn.XLOOKUP(order_items[[#This Row],[product_id]],products!A:A,products!C:C)</f>
        <v>Home &amp; Kitchen</v>
      </c>
      <c r="F2748" t="s">
        <v>971</v>
      </c>
      <c r="G2748" t="s">
        <v>1115</v>
      </c>
      <c r="H2748">
        <v>8</v>
      </c>
      <c r="I2748">
        <v>253.72</v>
      </c>
      <c r="J2748" s="2">
        <v>0</v>
      </c>
    </row>
    <row r="2749" spans="1:10" x14ac:dyDescent="0.2">
      <c r="A2749" t="s">
        <v>5340</v>
      </c>
      <c r="B2749" t="s">
        <v>5341</v>
      </c>
      <c r="C2749" s="1">
        <f>_xlfn.XLOOKUP(order_items[[#This Row],[order_id]],orders!A:A,orders!C:C)</f>
        <v>45089</v>
      </c>
      <c r="D2749" s="3" t="str">
        <f>YEAR(order_items[[#This Row],[Date]])&amp;"-"&amp;TEXT(MONTH(order_items[[#This Row],[Date]]),"00")</f>
        <v>2023-06</v>
      </c>
      <c r="E2749" s="1" t="str">
        <f>_xlfn.XLOOKUP(order_items[[#This Row],[product_id]],products!A:A,products!C:C)</f>
        <v>Health &amp; Beauty</v>
      </c>
      <c r="F2749" t="s">
        <v>965</v>
      </c>
      <c r="G2749" t="s">
        <v>1119</v>
      </c>
      <c r="H2749">
        <v>16</v>
      </c>
      <c r="I2749">
        <v>382.04</v>
      </c>
      <c r="J2749" s="2">
        <v>0</v>
      </c>
    </row>
    <row r="2750" spans="1:10" x14ac:dyDescent="0.2">
      <c r="A2750" t="s">
        <v>5342</v>
      </c>
      <c r="B2750" t="s">
        <v>5343</v>
      </c>
      <c r="C2750" s="1">
        <f>_xlfn.XLOOKUP(order_items[[#This Row],[order_id]],orders!A:A,orders!C:C)</f>
        <v>45387</v>
      </c>
      <c r="D2750" s="3" t="str">
        <f>YEAR(order_items[[#This Row],[Date]])&amp;"-"&amp;TEXT(MONTH(order_items[[#This Row],[Date]]),"00")</f>
        <v>2024-04</v>
      </c>
      <c r="E2750" s="1" t="str">
        <f>_xlfn.XLOOKUP(order_items[[#This Row],[product_id]],products!A:A,products!C:C)</f>
        <v>Health &amp; Beauty</v>
      </c>
      <c r="F2750" t="s">
        <v>1043</v>
      </c>
      <c r="G2750" t="s">
        <v>1109</v>
      </c>
      <c r="H2750">
        <v>16</v>
      </c>
      <c r="I2750">
        <v>306.07</v>
      </c>
      <c r="J2750" s="2">
        <v>0</v>
      </c>
    </row>
    <row r="2751" spans="1:10" x14ac:dyDescent="0.2">
      <c r="A2751" t="s">
        <v>5344</v>
      </c>
      <c r="B2751" t="s">
        <v>5343</v>
      </c>
      <c r="C2751" s="1">
        <f>_xlfn.XLOOKUP(order_items[[#This Row],[order_id]],orders!A:A,orders!C:C)</f>
        <v>45387</v>
      </c>
      <c r="D2751" s="3" t="str">
        <f>YEAR(order_items[[#This Row],[Date]])&amp;"-"&amp;TEXT(MONTH(order_items[[#This Row],[Date]]),"00")</f>
        <v>2024-04</v>
      </c>
      <c r="E2751" s="1" t="str">
        <f>_xlfn.XLOOKUP(order_items[[#This Row],[product_id]],products!A:A,products!C:C)</f>
        <v>Home &amp; Kitchen</v>
      </c>
      <c r="F2751" t="s">
        <v>1066</v>
      </c>
      <c r="G2751" t="s">
        <v>1122</v>
      </c>
      <c r="H2751">
        <v>16</v>
      </c>
      <c r="I2751">
        <v>255.1</v>
      </c>
      <c r="J2751" s="2">
        <v>0.1</v>
      </c>
    </row>
    <row r="2752" spans="1:10" x14ac:dyDescent="0.2">
      <c r="A2752" t="s">
        <v>5345</v>
      </c>
      <c r="B2752" t="s">
        <v>5346</v>
      </c>
      <c r="C2752" s="1">
        <f>_xlfn.XLOOKUP(order_items[[#This Row],[order_id]],orders!A:A,orders!C:C)</f>
        <v>45052</v>
      </c>
      <c r="D2752" s="3" t="str">
        <f>YEAR(order_items[[#This Row],[Date]])&amp;"-"&amp;TEXT(MONTH(order_items[[#This Row],[Date]]),"00")</f>
        <v>2023-05</v>
      </c>
      <c r="E2752" s="1" t="str">
        <f>_xlfn.XLOOKUP(order_items[[#This Row],[product_id]],products!A:A,products!C:C)</f>
        <v>Electronics</v>
      </c>
      <c r="F2752" t="s">
        <v>1033</v>
      </c>
      <c r="G2752" t="s">
        <v>1109</v>
      </c>
      <c r="H2752">
        <v>25</v>
      </c>
      <c r="I2752">
        <v>163.53</v>
      </c>
      <c r="J2752" s="2">
        <v>0.1</v>
      </c>
    </row>
    <row r="2753" spans="1:10" x14ac:dyDescent="0.2">
      <c r="A2753" t="s">
        <v>5347</v>
      </c>
      <c r="B2753" t="s">
        <v>5348</v>
      </c>
      <c r="C2753" s="1">
        <f>_xlfn.XLOOKUP(order_items[[#This Row],[order_id]],orders!A:A,orders!C:C)</f>
        <v>45276</v>
      </c>
      <c r="D2753" s="3" t="str">
        <f>YEAR(order_items[[#This Row],[Date]])&amp;"-"&amp;TEXT(MONTH(order_items[[#This Row],[Date]]),"00")</f>
        <v>2023-12</v>
      </c>
      <c r="E2753" s="1" t="str">
        <f>_xlfn.XLOOKUP(order_items[[#This Row],[product_id]],products!A:A,products!C:C)</f>
        <v>Home &amp; Kitchen</v>
      </c>
      <c r="F2753" t="s">
        <v>1020</v>
      </c>
      <c r="G2753" t="s">
        <v>1120</v>
      </c>
      <c r="H2753">
        <v>16</v>
      </c>
      <c r="I2753">
        <v>297.11</v>
      </c>
      <c r="J2753" s="2">
        <v>0</v>
      </c>
    </row>
    <row r="2754" spans="1:10" x14ac:dyDescent="0.2">
      <c r="A2754" t="s">
        <v>5349</v>
      </c>
      <c r="B2754" t="s">
        <v>5350</v>
      </c>
      <c r="C2754" s="1">
        <f>_xlfn.XLOOKUP(order_items[[#This Row],[order_id]],orders!A:A,orders!C:C)</f>
        <v>45251</v>
      </c>
      <c r="D2754" s="3" t="str">
        <f>YEAR(order_items[[#This Row],[Date]])&amp;"-"&amp;TEXT(MONTH(order_items[[#This Row],[Date]]),"00")</f>
        <v>2023-11</v>
      </c>
      <c r="E2754" s="1" t="str">
        <f>_xlfn.XLOOKUP(order_items[[#This Row],[product_id]],products!A:A,products!C:C)</f>
        <v>Home &amp; Kitchen</v>
      </c>
      <c r="F2754" t="s">
        <v>950</v>
      </c>
      <c r="G2754" t="s">
        <v>1109</v>
      </c>
      <c r="H2754">
        <v>23</v>
      </c>
      <c r="I2754">
        <v>399.81</v>
      </c>
      <c r="J2754" s="2">
        <v>0.1</v>
      </c>
    </row>
    <row r="2755" spans="1:10" x14ac:dyDescent="0.2">
      <c r="A2755" t="s">
        <v>5351</v>
      </c>
      <c r="B2755" t="s">
        <v>5352</v>
      </c>
      <c r="C2755" s="1">
        <f>_xlfn.XLOOKUP(order_items[[#This Row],[order_id]],orders!A:A,orders!C:C)</f>
        <v>45373</v>
      </c>
      <c r="D2755" s="3" t="str">
        <f>YEAR(order_items[[#This Row],[Date]])&amp;"-"&amp;TEXT(MONTH(order_items[[#This Row],[Date]]),"00")</f>
        <v>2024-03</v>
      </c>
      <c r="E2755" s="1" t="str">
        <f>_xlfn.XLOOKUP(order_items[[#This Row],[product_id]],products!A:A,products!C:C)</f>
        <v>Outdoor &amp; Sports</v>
      </c>
      <c r="F2755" t="s">
        <v>1106</v>
      </c>
      <c r="G2755" t="s">
        <v>1109</v>
      </c>
      <c r="H2755">
        <v>1</v>
      </c>
      <c r="I2755">
        <v>294.41000000000003</v>
      </c>
      <c r="J2755" s="2">
        <v>0</v>
      </c>
    </row>
    <row r="2756" spans="1:10" x14ac:dyDescent="0.2">
      <c r="A2756" t="s">
        <v>5353</v>
      </c>
      <c r="B2756" t="s">
        <v>5352</v>
      </c>
      <c r="C2756" s="1">
        <f>_xlfn.XLOOKUP(order_items[[#This Row],[order_id]],orders!A:A,orders!C:C)</f>
        <v>45373</v>
      </c>
      <c r="D2756" s="3" t="str">
        <f>YEAR(order_items[[#This Row],[Date]])&amp;"-"&amp;TEXT(MONTH(order_items[[#This Row],[Date]]),"00")</f>
        <v>2024-03</v>
      </c>
      <c r="E2756" s="1" t="str">
        <f>_xlfn.XLOOKUP(order_items[[#This Row],[product_id]],products!A:A,products!C:C)</f>
        <v>Health &amp; Beauty</v>
      </c>
      <c r="F2756" t="s">
        <v>1022</v>
      </c>
      <c r="G2756" t="s">
        <v>917</v>
      </c>
      <c r="H2756">
        <v>24</v>
      </c>
      <c r="I2756">
        <v>462.13</v>
      </c>
      <c r="J2756" s="2">
        <v>0</v>
      </c>
    </row>
    <row r="2757" spans="1:10" x14ac:dyDescent="0.2">
      <c r="A2757" t="s">
        <v>5354</v>
      </c>
      <c r="B2757" t="s">
        <v>5352</v>
      </c>
      <c r="C2757" s="1">
        <f>_xlfn.XLOOKUP(order_items[[#This Row],[order_id]],orders!A:A,orders!C:C)</f>
        <v>45373</v>
      </c>
      <c r="D2757" s="3" t="str">
        <f>YEAR(order_items[[#This Row],[Date]])&amp;"-"&amp;TEXT(MONTH(order_items[[#This Row],[Date]]),"00")</f>
        <v>2024-03</v>
      </c>
      <c r="E2757" s="1" t="str">
        <f>_xlfn.XLOOKUP(order_items[[#This Row],[product_id]],products!A:A,products!C:C)</f>
        <v>Office Supplies</v>
      </c>
      <c r="F2757" t="s">
        <v>975</v>
      </c>
      <c r="G2757" t="s">
        <v>1119</v>
      </c>
      <c r="H2757">
        <v>2</v>
      </c>
      <c r="I2757">
        <v>436.43</v>
      </c>
      <c r="J2757" s="2">
        <v>0.05</v>
      </c>
    </row>
    <row r="2758" spans="1:10" x14ac:dyDescent="0.2">
      <c r="A2758" t="s">
        <v>5355</v>
      </c>
      <c r="B2758" t="s">
        <v>5356</v>
      </c>
      <c r="C2758" s="1">
        <f>_xlfn.XLOOKUP(order_items[[#This Row],[order_id]],orders!A:A,orders!C:C)</f>
        <v>45334</v>
      </c>
      <c r="D2758" s="3" t="str">
        <f>YEAR(order_items[[#This Row],[Date]])&amp;"-"&amp;TEXT(MONTH(order_items[[#This Row],[Date]]),"00")</f>
        <v>2024-02</v>
      </c>
      <c r="E2758" s="1" t="str">
        <f>_xlfn.XLOOKUP(order_items[[#This Row],[product_id]],products!A:A,products!C:C)</f>
        <v>Electronics</v>
      </c>
      <c r="F2758" t="s">
        <v>1063</v>
      </c>
      <c r="G2758" t="s">
        <v>1119</v>
      </c>
      <c r="H2758">
        <v>23</v>
      </c>
      <c r="I2758">
        <v>401.64</v>
      </c>
    </row>
    <row r="2759" spans="1:10" x14ac:dyDescent="0.2">
      <c r="A2759" t="s">
        <v>5357</v>
      </c>
      <c r="B2759" t="s">
        <v>5356</v>
      </c>
      <c r="C2759" s="1">
        <f>_xlfn.XLOOKUP(order_items[[#This Row],[order_id]],orders!A:A,orders!C:C)</f>
        <v>45334</v>
      </c>
      <c r="D2759" s="3" t="str">
        <f>YEAR(order_items[[#This Row],[Date]])&amp;"-"&amp;TEXT(MONTH(order_items[[#This Row],[Date]]),"00")</f>
        <v>2024-02</v>
      </c>
      <c r="E2759" s="1" t="str">
        <f>_xlfn.XLOOKUP(order_items[[#This Row],[product_id]],products!A:A,products!C:C)</f>
        <v>Office Supplies</v>
      </c>
      <c r="F2759" t="s">
        <v>930</v>
      </c>
      <c r="G2759" t="s">
        <v>1054</v>
      </c>
      <c r="H2759">
        <v>21</v>
      </c>
      <c r="I2759">
        <v>172.43</v>
      </c>
      <c r="J2759" s="2">
        <v>0</v>
      </c>
    </row>
    <row r="2760" spans="1:10" x14ac:dyDescent="0.2">
      <c r="A2760" t="s">
        <v>5358</v>
      </c>
      <c r="B2760" t="s">
        <v>5359</v>
      </c>
      <c r="C2760" s="1">
        <f>_xlfn.XLOOKUP(order_items[[#This Row],[order_id]],orders!A:A,orders!C:C)</f>
        <v>45346</v>
      </c>
      <c r="D2760" s="3" t="str">
        <f>YEAR(order_items[[#This Row],[Date]])&amp;"-"&amp;TEXT(MONTH(order_items[[#This Row],[Date]]),"00")</f>
        <v>2024-02</v>
      </c>
      <c r="E2760" s="1" t="str">
        <f>_xlfn.XLOOKUP(order_items[[#This Row],[product_id]],products!A:A,products!C:C)</f>
        <v>Health &amp; Beauty</v>
      </c>
      <c r="F2760" t="s">
        <v>996</v>
      </c>
      <c r="G2760" t="s">
        <v>1120</v>
      </c>
      <c r="H2760">
        <v>4</v>
      </c>
      <c r="I2760">
        <v>332.27</v>
      </c>
      <c r="J2760" s="2">
        <v>0</v>
      </c>
    </row>
    <row r="2761" spans="1:10" x14ac:dyDescent="0.2">
      <c r="A2761" t="s">
        <v>5360</v>
      </c>
      <c r="B2761" t="s">
        <v>5359</v>
      </c>
      <c r="C2761" s="1">
        <f>_xlfn.XLOOKUP(order_items[[#This Row],[order_id]],orders!A:A,orders!C:C)</f>
        <v>45346</v>
      </c>
      <c r="D2761" s="3" t="str">
        <f>YEAR(order_items[[#This Row],[Date]])&amp;"-"&amp;TEXT(MONTH(order_items[[#This Row],[Date]]),"00")</f>
        <v>2024-02</v>
      </c>
      <c r="E2761" s="1" t="str">
        <f>_xlfn.XLOOKUP(order_items[[#This Row],[product_id]],products!A:A,products!C:C)</f>
        <v>Electronics</v>
      </c>
      <c r="F2761" t="s">
        <v>943</v>
      </c>
      <c r="G2761" t="s">
        <v>1119</v>
      </c>
      <c r="H2761">
        <v>2</v>
      </c>
      <c r="I2761">
        <v>152.97999999999999</v>
      </c>
      <c r="J2761" s="2">
        <v>0.1</v>
      </c>
    </row>
    <row r="2762" spans="1:10" x14ac:dyDescent="0.2">
      <c r="A2762" t="s">
        <v>5361</v>
      </c>
      <c r="B2762" t="s">
        <v>5362</v>
      </c>
      <c r="C2762" s="1">
        <f>_xlfn.XLOOKUP(order_items[[#This Row],[order_id]],orders!A:A,orders!C:C)</f>
        <v>45606</v>
      </c>
      <c r="D2762" s="3" t="str">
        <f>YEAR(order_items[[#This Row],[Date]])&amp;"-"&amp;TEXT(MONTH(order_items[[#This Row],[Date]]),"00")</f>
        <v>2024-11</v>
      </c>
      <c r="E2762" s="1" t="str">
        <f>_xlfn.XLOOKUP(order_items[[#This Row],[product_id]],products!A:A,products!C:C)</f>
        <v>Home &amp; Kitchen</v>
      </c>
      <c r="F2762" t="s">
        <v>1093</v>
      </c>
      <c r="G2762" t="s">
        <v>1115</v>
      </c>
      <c r="H2762">
        <v>15</v>
      </c>
      <c r="I2762">
        <v>319.02</v>
      </c>
      <c r="J2762" s="2">
        <v>0</v>
      </c>
    </row>
    <row r="2763" spans="1:10" x14ac:dyDescent="0.2">
      <c r="A2763" t="s">
        <v>5363</v>
      </c>
      <c r="B2763" t="s">
        <v>5362</v>
      </c>
      <c r="C2763" s="1">
        <f>_xlfn.XLOOKUP(order_items[[#This Row],[order_id]],orders!A:A,orders!C:C)</f>
        <v>45606</v>
      </c>
      <c r="D2763" s="3" t="str">
        <f>YEAR(order_items[[#This Row],[Date]])&amp;"-"&amp;TEXT(MONTH(order_items[[#This Row],[Date]]),"00")</f>
        <v>2024-11</v>
      </c>
      <c r="E2763" s="1" t="str">
        <f>_xlfn.XLOOKUP(order_items[[#This Row],[product_id]],products!A:A,products!C:C)</f>
        <v>Health &amp; Beauty</v>
      </c>
      <c r="F2763" t="s">
        <v>1034</v>
      </c>
      <c r="G2763" t="s">
        <v>1119</v>
      </c>
      <c r="H2763">
        <v>1</v>
      </c>
      <c r="I2763">
        <v>301.5</v>
      </c>
      <c r="J2763" s="2">
        <v>0</v>
      </c>
    </row>
    <row r="2764" spans="1:10" x14ac:dyDescent="0.2">
      <c r="A2764" t="s">
        <v>5364</v>
      </c>
      <c r="B2764" t="s">
        <v>5362</v>
      </c>
      <c r="C2764" s="1">
        <f>_xlfn.XLOOKUP(order_items[[#This Row],[order_id]],orders!A:A,orders!C:C)</f>
        <v>45606</v>
      </c>
      <c r="D2764" s="3" t="str">
        <f>YEAR(order_items[[#This Row],[Date]])&amp;"-"&amp;TEXT(MONTH(order_items[[#This Row],[Date]]),"00")</f>
        <v>2024-11</v>
      </c>
      <c r="E2764" s="1" t="str">
        <f>_xlfn.XLOOKUP(order_items[[#This Row],[product_id]],products!A:A,products!C:C)</f>
        <v>Home &amp; Kitchen</v>
      </c>
      <c r="F2764" t="s">
        <v>955</v>
      </c>
      <c r="G2764" t="s">
        <v>1122</v>
      </c>
      <c r="H2764">
        <v>9</v>
      </c>
      <c r="I2764">
        <v>277.33999999999997</v>
      </c>
      <c r="J2764" s="2">
        <v>0.1</v>
      </c>
    </row>
    <row r="2765" spans="1:10" x14ac:dyDescent="0.2">
      <c r="A2765" t="s">
        <v>5365</v>
      </c>
      <c r="B2765" t="s">
        <v>5366</v>
      </c>
      <c r="C2765" s="1">
        <f>_xlfn.XLOOKUP(order_items[[#This Row],[order_id]],orders!A:A,orders!C:C)</f>
        <v>45247</v>
      </c>
      <c r="D2765" s="3" t="str">
        <f>YEAR(order_items[[#This Row],[Date]])&amp;"-"&amp;TEXT(MONTH(order_items[[#This Row],[Date]]),"00")</f>
        <v>2023-11</v>
      </c>
      <c r="E2765" s="1" t="str">
        <f>_xlfn.XLOOKUP(order_items[[#This Row],[product_id]],products!A:A,products!C:C)</f>
        <v>Outdoor &amp; Sports</v>
      </c>
      <c r="F2765" t="s">
        <v>941</v>
      </c>
      <c r="G2765" t="s">
        <v>1120</v>
      </c>
      <c r="H2765">
        <v>25</v>
      </c>
      <c r="I2765">
        <v>260.70999999999998</v>
      </c>
      <c r="J2765" s="2">
        <v>0</v>
      </c>
    </row>
    <row r="2766" spans="1:10" x14ac:dyDescent="0.2">
      <c r="A2766" t="s">
        <v>5367</v>
      </c>
      <c r="B2766" t="s">
        <v>5366</v>
      </c>
      <c r="C2766" s="1">
        <f>_xlfn.XLOOKUP(order_items[[#This Row],[order_id]],orders!A:A,orders!C:C)</f>
        <v>45247</v>
      </c>
      <c r="D2766" s="3" t="str">
        <f>YEAR(order_items[[#This Row],[Date]])&amp;"-"&amp;TEXT(MONTH(order_items[[#This Row],[Date]]),"00")</f>
        <v>2023-11</v>
      </c>
      <c r="E2766" s="1" t="str">
        <f>_xlfn.XLOOKUP(order_items[[#This Row],[product_id]],products!A:A,products!C:C)</f>
        <v>Health &amp; Beauty</v>
      </c>
      <c r="F2766" t="s">
        <v>1043</v>
      </c>
      <c r="G2766" t="s">
        <v>1120</v>
      </c>
      <c r="H2766">
        <v>15</v>
      </c>
      <c r="I2766">
        <v>306.07</v>
      </c>
      <c r="J2766" s="2">
        <v>0.15</v>
      </c>
    </row>
    <row r="2767" spans="1:10" x14ac:dyDescent="0.2">
      <c r="A2767" t="s">
        <v>5368</v>
      </c>
      <c r="B2767" t="s">
        <v>5369</v>
      </c>
      <c r="C2767" s="1">
        <f>_xlfn.XLOOKUP(order_items[[#This Row],[order_id]],orders!A:A,orders!C:C)</f>
        <v>45049</v>
      </c>
      <c r="D2767" s="3" t="str">
        <f>YEAR(order_items[[#This Row],[Date]])&amp;"-"&amp;TEXT(MONTH(order_items[[#This Row],[Date]]),"00")</f>
        <v>2023-05</v>
      </c>
      <c r="E2767" s="1" t="str">
        <f>_xlfn.XLOOKUP(order_items[[#This Row],[product_id]],products!A:A,products!C:C)</f>
        <v>Health &amp; Beauty</v>
      </c>
      <c r="F2767" t="s">
        <v>1005</v>
      </c>
      <c r="G2767" t="s">
        <v>917</v>
      </c>
      <c r="H2767">
        <v>25</v>
      </c>
      <c r="I2767">
        <v>93.54</v>
      </c>
      <c r="J2767" s="2">
        <v>0</v>
      </c>
    </row>
    <row r="2768" spans="1:10" x14ac:dyDescent="0.2">
      <c r="A2768" t="s">
        <v>5370</v>
      </c>
      <c r="B2768" t="s">
        <v>5371</v>
      </c>
      <c r="C2768" s="1">
        <f>_xlfn.XLOOKUP(order_items[[#This Row],[order_id]],orders!A:A,orders!C:C)</f>
        <v>45502</v>
      </c>
      <c r="D2768" s="3" t="str">
        <f>YEAR(order_items[[#This Row],[Date]])&amp;"-"&amp;TEXT(MONTH(order_items[[#This Row],[Date]]),"00")</f>
        <v>2024-07</v>
      </c>
      <c r="E2768" s="1" t="str">
        <f>_xlfn.XLOOKUP(order_items[[#This Row],[product_id]],products!A:A,products!C:C)</f>
        <v>Electronics</v>
      </c>
      <c r="F2768" t="s">
        <v>943</v>
      </c>
      <c r="G2768" t="s">
        <v>1109</v>
      </c>
      <c r="H2768">
        <v>10</v>
      </c>
      <c r="I2768">
        <v>152.97999999999999</v>
      </c>
      <c r="J2768" s="2">
        <v>0</v>
      </c>
    </row>
    <row r="2769" spans="1:10" x14ac:dyDescent="0.2">
      <c r="A2769" t="s">
        <v>5372</v>
      </c>
      <c r="B2769" t="s">
        <v>5373</v>
      </c>
      <c r="C2769" s="1">
        <f>_xlfn.XLOOKUP(order_items[[#This Row],[order_id]],orders!A:A,orders!C:C)</f>
        <v>45148</v>
      </c>
      <c r="D2769" s="3" t="str">
        <f>YEAR(order_items[[#This Row],[Date]])&amp;"-"&amp;TEXT(MONTH(order_items[[#This Row],[Date]]),"00")</f>
        <v>2023-08</v>
      </c>
      <c r="E2769" s="1" t="str">
        <f>_xlfn.XLOOKUP(order_items[[#This Row],[product_id]],products!A:A,products!C:C)</f>
        <v>Electronics</v>
      </c>
      <c r="F2769" t="s">
        <v>978</v>
      </c>
      <c r="G2769" t="s">
        <v>1115</v>
      </c>
      <c r="H2769">
        <v>25</v>
      </c>
      <c r="I2769">
        <v>373.06</v>
      </c>
      <c r="J2769" s="2">
        <v>0</v>
      </c>
    </row>
    <row r="2770" spans="1:10" x14ac:dyDescent="0.2">
      <c r="A2770" t="s">
        <v>5374</v>
      </c>
      <c r="B2770" t="s">
        <v>5375</v>
      </c>
      <c r="C2770" s="1">
        <f>_xlfn.XLOOKUP(order_items[[#This Row],[order_id]],orders!A:A,orders!C:C)</f>
        <v>45014</v>
      </c>
      <c r="D2770" s="3" t="str">
        <f>YEAR(order_items[[#This Row],[Date]])&amp;"-"&amp;TEXT(MONTH(order_items[[#This Row],[Date]]),"00")</f>
        <v>2023-03</v>
      </c>
      <c r="E2770" s="1" t="str">
        <f>_xlfn.XLOOKUP(order_items[[#This Row],[product_id]],products!A:A,products!C:C)</f>
        <v>Home &amp; Kitchen</v>
      </c>
      <c r="F2770" t="s">
        <v>955</v>
      </c>
      <c r="G2770" t="s">
        <v>1109</v>
      </c>
      <c r="H2770">
        <v>1</v>
      </c>
      <c r="I2770">
        <v>277.33999999999997</v>
      </c>
      <c r="J2770" s="2">
        <v>0</v>
      </c>
    </row>
    <row r="2771" spans="1:10" x14ac:dyDescent="0.2">
      <c r="A2771" t="s">
        <v>5376</v>
      </c>
      <c r="B2771" t="s">
        <v>5375</v>
      </c>
      <c r="C2771" s="1">
        <f>_xlfn.XLOOKUP(order_items[[#This Row],[order_id]],orders!A:A,orders!C:C)</f>
        <v>45014</v>
      </c>
      <c r="D2771" s="3" t="str">
        <f>YEAR(order_items[[#This Row],[Date]])&amp;"-"&amp;TEXT(MONTH(order_items[[#This Row],[Date]]),"00")</f>
        <v>2023-03</v>
      </c>
      <c r="E2771" s="1" t="str">
        <f>_xlfn.XLOOKUP(order_items[[#This Row],[product_id]],products!A:A,products!C:C)</f>
        <v>Electronics</v>
      </c>
      <c r="F2771" t="s">
        <v>1102</v>
      </c>
      <c r="G2771" t="s">
        <v>1120</v>
      </c>
      <c r="H2771">
        <v>22</v>
      </c>
      <c r="I2771">
        <v>61.4</v>
      </c>
      <c r="J2771" s="2">
        <v>0</v>
      </c>
    </row>
    <row r="2772" spans="1:10" x14ac:dyDescent="0.2">
      <c r="A2772" t="s">
        <v>5377</v>
      </c>
      <c r="B2772" t="s">
        <v>5378</v>
      </c>
      <c r="C2772" s="1">
        <f>_xlfn.XLOOKUP(order_items[[#This Row],[order_id]],orders!A:A,orders!C:C)</f>
        <v>45021</v>
      </c>
      <c r="D2772" s="3" t="str">
        <f>YEAR(order_items[[#This Row],[Date]])&amp;"-"&amp;TEXT(MONTH(order_items[[#This Row],[Date]]),"00")</f>
        <v>2023-04</v>
      </c>
      <c r="E2772" s="1" t="str">
        <f>_xlfn.XLOOKUP(order_items[[#This Row],[product_id]],products!A:A,products!C:C)</f>
        <v>Health &amp; Beauty</v>
      </c>
      <c r="F2772" t="s">
        <v>1022</v>
      </c>
      <c r="G2772" t="s">
        <v>1109</v>
      </c>
      <c r="H2772">
        <v>9</v>
      </c>
      <c r="I2772">
        <v>462.13</v>
      </c>
      <c r="J2772" s="2">
        <v>0</v>
      </c>
    </row>
    <row r="2773" spans="1:10" x14ac:dyDescent="0.2">
      <c r="A2773" t="s">
        <v>5379</v>
      </c>
      <c r="B2773" t="s">
        <v>5378</v>
      </c>
      <c r="C2773" s="1">
        <f>_xlfn.XLOOKUP(order_items[[#This Row],[order_id]],orders!A:A,orders!C:C)</f>
        <v>45021</v>
      </c>
      <c r="D2773" s="3" t="str">
        <f>YEAR(order_items[[#This Row],[Date]])&amp;"-"&amp;TEXT(MONTH(order_items[[#This Row],[Date]]),"00")</f>
        <v>2023-04</v>
      </c>
      <c r="E2773" s="1" t="str">
        <f>_xlfn.XLOOKUP(order_items[[#This Row],[product_id]],products!A:A,products!C:C)</f>
        <v>Electronics</v>
      </c>
      <c r="F2773" t="s">
        <v>1112</v>
      </c>
      <c r="G2773" t="s">
        <v>1109</v>
      </c>
      <c r="H2773">
        <v>18</v>
      </c>
      <c r="I2773">
        <v>129.59</v>
      </c>
      <c r="J2773" s="2">
        <v>0.15</v>
      </c>
    </row>
    <row r="2774" spans="1:10" x14ac:dyDescent="0.2">
      <c r="A2774" t="s">
        <v>5380</v>
      </c>
      <c r="B2774" t="s">
        <v>5378</v>
      </c>
      <c r="C2774" s="1">
        <f>_xlfn.XLOOKUP(order_items[[#This Row],[order_id]],orders!A:A,orders!C:C)</f>
        <v>45021</v>
      </c>
      <c r="D2774" s="3" t="str">
        <f>YEAR(order_items[[#This Row],[Date]])&amp;"-"&amp;TEXT(MONTH(order_items[[#This Row],[Date]]),"00")</f>
        <v>2023-04</v>
      </c>
      <c r="E2774" s="1" t="str">
        <f>_xlfn.XLOOKUP(order_items[[#This Row],[product_id]],products!A:A,products!C:C)</f>
        <v>Electronics</v>
      </c>
      <c r="F2774" t="s">
        <v>1076</v>
      </c>
      <c r="G2774" t="s">
        <v>1115</v>
      </c>
      <c r="H2774">
        <v>10</v>
      </c>
      <c r="I2774">
        <v>76.56</v>
      </c>
      <c r="J2774" s="2">
        <v>0.15</v>
      </c>
    </row>
    <row r="2775" spans="1:10" x14ac:dyDescent="0.2">
      <c r="A2775" t="s">
        <v>5381</v>
      </c>
      <c r="B2775" t="s">
        <v>5378</v>
      </c>
      <c r="C2775" s="1">
        <f>_xlfn.XLOOKUP(order_items[[#This Row],[order_id]],orders!A:A,orders!C:C)</f>
        <v>45021</v>
      </c>
      <c r="D2775" s="3" t="str">
        <f>YEAR(order_items[[#This Row],[Date]])&amp;"-"&amp;TEXT(MONTH(order_items[[#This Row],[Date]]),"00")</f>
        <v>2023-04</v>
      </c>
      <c r="E2775" s="1" t="str">
        <f>_xlfn.XLOOKUP(order_items[[#This Row],[product_id]],products!A:A,products!C:C)</f>
        <v>Electronics</v>
      </c>
      <c r="F2775" t="s">
        <v>992</v>
      </c>
      <c r="G2775" t="s">
        <v>1120</v>
      </c>
      <c r="H2775">
        <v>19</v>
      </c>
      <c r="I2775">
        <v>233.95</v>
      </c>
      <c r="J2775" s="2">
        <v>0.15</v>
      </c>
    </row>
    <row r="2776" spans="1:10" x14ac:dyDescent="0.2">
      <c r="A2776" t="s">
        <v>5382</v>
      </c>
      <c r="B2776" t="s">
        <v>5383</v>
      </c>
      <c r="C2776" s="1">
        <f>_xlfn.XLOOKUP(order_items[[#This Row],[order_id]],orders!A:A,orders!C:C)</f>
        <v>44950</v>
      </c>
      <c r="D2776" s="3" t="str">
        <f>YEAR(order_items[[#This Row],[Date]])&amp;"-"&amp;TEXT(MONTH(order_items[[#This Row],[Date]]),"00")</f>
        <v>2023-01</v>
      </c>
      <c r="E2776" s="1" t="str">
        <f>_xlfn.XLOOKUP(order_items[[#This Row],[product_id]],products!A:A,products!C:C)</f>
        <v>Office Supplies</v>
      </c>
      <c r="F2776" t="s">
        <v>932</v>
      </c>
      <c r="G2776" t="s">
        <v>1115</v>
      </c>
      <c r="H2776">
        <v>1</v>
      </c>
      <c r="I2776">
        <v>122.56</v>
      </c>
      <c r="J2776" s="2">
        <v>0</v>
      </c>
    </row>
    <row r="2777" spans="1:10" x14ac:dyDescent="0.2">
      <c r="A2777" t="s">
        <v>5384</v>
      </c>
      <c r="B2777" t="s">
        <v>5383</v>
      </c>
      <c r="C2777" s="1">
        <f>_xlfn.XLOOKUP(order_items[[#This Row],[order_id]],orders!A:A,orders!C:C)</f>
        <v>44950</v>
      </c>
      <c r="D2777" s="3" t="str">
        <f>YEAR(order_items[[#This Row],[Date]])&amp;"-"&amp;TEXT(MONTH(order_items[[#This Row],[Date]]),"00")</f>
        <v>2023-01</v>
      </c>
      <c r="E2777" s="1" t="str">
        <f>_xlfn.XLOOKUP(order_items[[#This Row],[product_id]],products!A:A,products!C:C)</f>
        <v>Electronics</v>
      </c>
      <c r="F2777" t="s">
        <v>1033</v>
      </c>
      <c r="G2777" t="s">
        <v>1101</v>
      </c>
      <c r="H2777">
        <v>4</v>
      </c>
      <c r="I2777">
        <v>163.53</v>
      </c>
      <c r="J2777" s="2">
        <v>0</v>
      </c>
    </row>
    <row r="2778" spans="1:10" x14ac:dyDescent="0.2">
      <c r="A2778" t="s">
        <v>5385</v>
      </c>
      <c r="B2778" t="s">
        <v>5383</v>
      </c>
      <c r="C2778" s="1">
        <f>_xlfn.XLOOKUP(order_items[[#This Row],[order_id]],orders!A:A,orders!C:C)</f>
        <v>44950</v>
      </c>
      <c r="D2778" s="3" t="str">
        <f>YEAR(order_items[[#This Row],[Date]])&amp;"-"&amp;TEXT(MONTH(order_items[[#This Row],[Date]]),"00")</f>
        <v>2023-01</v>
      </c>
      <c r="E2778" s="1" t="str">
        <f>_xlfn.XLOOKUP(order_items[[#This Row],[product_id]],products!A:A,products!C:C)</f>
        <v>Outdoor &amp; Sports</v>
      </c>
      <c r="F2778" t="s">
        <v>1108</v>
      </c>
      <c r="G2778" t="s">
        <v>1109</v>
      </c>
      <c r="H2778">
        <v>24</v>
      </c>
      <c r="I2778">
        <v>62.47</v>
      </c>
      <c r="J2778" s="2">
        <v>0.05</v>
      </c>
    </row>
    <row r="2779" spans="1:10" x14ac:dyDescent="0.2">
      <c r="A2779" t="s">
        <v>5386</v>
      </c>
      <c r="B2779" t="s">
        <v>5387</v>
      </c>
      <c r="C2779" s="1">
        <f>_xlfn.XLOOKUP(order_items[[#This Row],[order_id]],orders!A:A,orders!C:C)</f>
        <v>45072</v>
      </c>
      <c r="D2779" s="3" t="str">
        <f>YEAR(order_items[[#This Row],[Date]])&amp;"-"&amp;TEXT(MONTH(order_items[[#This Row],[Date]]),"00")</f>
        <v>2023-05</v>
      </c>
      <c r="E2779" s="1" t="str">
        <f>_xlfn.XLOOKUP(order_items[[#This Row],[product_id]],products!A:A,products!C:C)</f>
        <v>Outdoor &amp; Sports</v>
      </c>
      <c r="F2779" t="s">
        <v>1049</v>
      </c>
      <c r="G2779" t="s">
        <v>1054</v>
      </c>
      <c r="H2779">
        <v>12</v>
      </c>
      <c r="I2779">
        <v>101.7</v>
      </c>
      <c r="J2779" s="2">
        <v>0.1</v>
      </c>
    </row>
    <row r="2780" spans="1:10" x14ac:dyDescent="0.2">
      <c r="A2780" t="s">
        <v>5388</v>
      </c>
      <c r="B2780" t="s">
        <v>5389</v>
      </c>
      <c r="C2780" s="1">
        <f>_xlfn.XLOOKUP(order_items[[#This Row],[order_id]],orders!A:A,orders!C:C)</f>
        <v>45178</v>
      </c>
      <c r="D2780" s="3" t="str">
        <f>YEAR(order_items[[#This Row],[Date]])&amp;"-"&amp;TEXT(MONTH(order_items[[#This Row],[Date]]),"00")</f>
        <v>2023-09</v>
      </c>
      <c r="E2780" s="1" t="str">
        <f>_xlfn.XLOOKUP(order_items[[#This Row],[product_id]],products!A:A,products!C:C)</f>
        <v>Home &amp; Kitchen</v>
      </c>
      <c r="F2780" t="s">
        <v>1015</v>
      </c>
      <c r="G2780" t="s">
        <v>1122</v>
      </c>
      <c r="H2780">
        <v>20</v>
      </c>
      <c r="I2780">
        <v>152.19999999999999</v>
      </c>
      <c r="J2780" s="2">
        <v>0</v>
      </c>
    </row>
    <row r="2781" spans="1:10" x14ac:dyDescent="0.2">
      <c r="A2781" t="s">
        <v>5390</v>
      </c>
      <c r="B2781" t="s">
        <v>5389</v>
      </c>
      <c r="C2781" s="1">
        <f>_xlfn.XLOOKUP(order_items[[#This Row],[order_id]],orders!A:A,orders!C:C)</f>
        <v>45178</v>
      </c>
      <c r="D2781" s="3" t="str">
        <f>YEAR(order_items[[#This Row],[Date]])&amp;"-"&amp;TEXT(MONTH(order_items[[#This Row],[Date]]),"00")</f>
        <v>2023-09</v>
      </c>
      <c r="E2781" s="1" t="str">
        <f>_xlfn.XLOOKUP(order_items[[#This Row],[product_id]],products!A:A,products!C:C)</f>
        <v>Outdoor &amp; Sports</v>
      </c>
      <c r="F2781" t="s">
        <v>1025</v>
      </c>
      <c r="G2781" t="s">
        <v>1122</v>
      </c>
      <c r="H2781">
        <v>22</v>
      </c>
      <c r="I2781">
        <v>424.37</v>
      </c>
      <c r="J2781" s="2">
        <v>0.15</v>
      </c>
    </row>
    <row r="2782" spans="1:10" x14ac:dyDescent="0.2">
      <c r="A2782" t="s">
        <v>5391</v>
      </c>
      <c r="B2782" t="s">
        <v>5392</v>
      </c>
      <c r="C2782" s="1">
        <f>_xlfn.XLOOKUP(order_items[[#This Row],[order_id]],orders!A:A,orders!C:C)</f>
        <v>45175</v>
      </c>
      <c r="D2782" s="3" t="str">
        <f>YEAR(order_items[[#This Row],[Date]])&amp;"-"&amp;TEXT(MONTH(order_items[[#This Row],[Date]]),"00")</f>
        <v>2023-09</v>
      </c>
      <c r="E2782" s="1" t="str">
        <f>_xlfn.XLOOKUP(order_items[[#This Row],[product_id]],products!A:A,products!C:C)</f>
        <v>Home &amp; Kitchen</v>
      </c>
      <c r="F2782" t="s">
        <v>1084</v>
      </c>
      <c r="G2782" t="s">
        <v>1101</v>
      </c>
      <c r="H2782">
        <v>8</v>
      </c>
      <c r="I2782">
        <v>54.31</v>
      </c>
      <c r="J2782" s="2">
        <v>0</v>
      </c>
    </row>
    <row r="2783" spans="1:10" x14ac:dyDescent="0.2">
      <c r="A2783" t="s">
        <v>5393</v>
      </c>
      <c r="B2783" t="s">
        <v>5394</v>
      </c>
      <c r="C2783" s="1">
        <f>_xlfn.XLOOKUP(order_items[[#This Row],[order_id]],orders!A:A,orders!C:C)</f>
        <v>45527</v>
      </c>
      <c r="D2783" s="3" t="str">
        <f>YEAR(order_items[[#This Row],[Date]])&amp;"-"&amp;TEXT(MONTH(order_items[[#This Row],[Date]]),"00")</f>
        <v>2024-08</v>
      </c>
      <c r="E2783" s="1" t="str">
        <f>_xlfn.XLOOKUP(order_items[[#This Row],[product_id]],products!A:A,products!C:C)</f>
        <v>Electronics</v>
      </c>
      <c r="F2783" t="s">
        <v>1033</v>
      </c>
      <c r="G2783" t="s">
        <v>1009</v>
      </c>
      <c r="H2783">
        <v>20</v>
      </c>
      <c r="I2783">
        <v>163.53</v>
      </c>
      <c r="J2783" s="2">
        <v>0.15</v>
      </c>
    </row>
    <row r="2784" spans="1:10" x14ac:dyDescent="0.2">
      <c r="A2784" t="s">
        <v>5395</v>
      </c>
      <c r="B2784" t="s">
        <v>5396</v>
      </c>
      <c r="C2784" s="1">
        <f>_xlfn.XLOOKUP(order_items[[#This Row],[order_id]],orders!A:A,orders!C:C)</f>
        <v>45487</v>
      </c>
      <c r="D2784" s="3" t="str">
        <f>YEAR(order_items[[#This Row],[Date]])&amp;"-"&amp;TEXT(MONTH(order_items[[#This Row],[Date]]),"00")</f>
        <v>2024-07</v>
      </c>
      <c r="E2784" s="1" t="str">
        <f>_xlfn.XLOOKUP(order_items[[#This Row],[product_id]],products!A:A,products!C:C)</f>
        <v>Home &amp; Kitchen</v>
      </c>
      <c r="F2784" t="s">
        <v>1068</v>
      </c>
      <c r="G2784" t="s">
        <v>1120</v>
      </c>
      <c r="H2784">
        <v>16</v>
      </c>
      <c r="I2784">
        <v>475.7</v>
      </c>
      <c r="J2784" s="2">
        <v>0</v>
      </c>
    </row>
    <row r="2785" spans="1:10" x14ac:dyDescent="0.2">
      <c r="A2785" t="s">
        <v>5397</v>
      </c>
      <c r="B2785" t="s">
        <v>5396</v>
      </c>
      <c r="C2785" s="1">
        <f>_xlfn.XLOOKUP(order_items[[#This Row],[order_id]],orders!A:A,orders!C:C)</f>
        <v>45487</v>
      </c>
      <c r="D2785" s="3" t="str">
        <f>YEAR(order_items[[#This Row],[Date]])&amp;"-"&amp;TEXT(MONTH(order_items[[#This Row],[Date]]),"00")</f>
        <v>2024-07</v>
      </c>
      <c r="E2785" s="1" t="str">
        <f>_xlfn.XLOOKUP(order_items[[#This Row],[product_id]],products!A:A,products!C:C)</f>
        <v>Electronics</v>
      </c>
      <c r="F2785" t="s">
        <v>998</v>
      </c>
      <c r="G2785" t="s">
        <v>1101</v>
      </c>
      <c r="H2785">
        <v>25</v>
      </c>
      <c r="I2785">
        <v>46.81</v>
      </c>
      <c r="J2785" s="2">
        <v>0.15</v>
      </c>
    </row>
    <row r="2786" spans="1:10" x14ac:dyDescent="0.2">
      <c r="A2786" t="s">
        <v>5398</v>
      </c>
      <c r="B2786" t="s">
        <v>5396</v>
      </c>
      <c r="C2786" s="1">
        <f>_xlfn.XLOOKUP(order_items[[#This Row],[order_id]],orders!A:A,orders!C:C)</f>
        <v>45487</v>
      </c>
      <c r="D2786" s="3" t="str">
        <f>YEAR(order_items[[#This Row],[Date]])&amp;"-"&amp;TEXT(MONTH(order_items[[#This Row],[Date]]),"00")</f>
        <v>2024-07</v>
      </c>
      <c r="E2786" s="1" t="str">
        <f>_xlfn.XLOOKUP(order_items[[#This Row],[product_id]],products!A:A,products!C:C)</f>
        <v>Electronics</v>
      </c>
      <c r="F2786" t="s">
        <v>1102</v>
      </c>
      <c r="G2786" t="s">
        <v>1080</v>
      </c>
      <c r="H2786">
        <v>9</v>
      </c>
      <c r="I2786">
        <v>61.4</v>
      </c>
      <c r="J2786" s="2">
        <v>0.15</v>
      </c>
    </row>
    <row r="2787" spans="1:10" x14ac:dyDescent="0.2">
      <c r="A2787" t="s">
        <v>5399</v>
      </c>
      <c r="B2787" t="s">
        <v>5400</v>
      </c>
      <c r="C2787" s="1">
        <f>_xlfn.XLOOKUP(order_items[[#This Row],[order_id]],orders!A:A,orders!C:C)</f>
        <v>45174</v>
      </c>
      <c r="D2787" s="3" t="str">
        <f>YEAR(order_items[[#This Row],[Date]])&amp;"-"&amp;TEXT(MONTH(order_items[[#This Row],[Date]]),"00")</f>
        <v>2023-09</v>
      </c>
      <c r="E2787" s="1" t="str">
        <f>_xlfn.XLOOKUP(order_items[[#This Row],[product_id]],products!A:A,products!C:C)</f>
        <v>Health &amp; Beauty</v>
      </c>
      <c r="F2787" t="s">
        <v>997</v>
      </c>
      <c r="G2787" t="s">
        <v>1120</v>
      </c>
      <c r="H2787">
        <v>10</v>
      </c>
      <c r="I2787">
        <v>272.63</v>
      </c>
      <c r="J2787" s="2">
        <v>0</v>
      </c>
    </row>
    <row r="2788" spans="1:10" x14ac:dyDescent="0.2">
      <c r="A2788" t="s">
        <v>5401</v>
      </c>
      <c r="B2788" t="s">
        <v>5400</v>
      </c>
      <c r="C2788" s="1">
        <f>_xlfn.XLOOKUP(order_items[[#This Row],[order_id]],orders!A:A,orders!C:C)</f>
        <v>45174</v>
      </c>
      <c r="D2788" s="3" t="str">
        <f>YEAR(order_items[[#This Row],[Date]])&amp;"-"&amp;TEXT(MONTH(order_items[[#This Row],[Date]]),"00")</f>
        <v>2023-09</v>
      </c>
      <c r="E2788" s="1" t="str">
        <f>_xlfn.XLOOKUP(order_items[[#This Row],[product_id]],products!A:A,products!C:C)</f>
        <v>Health &amp; Beauty</v>
      </c>
      <c r="F2788" t="s">
        <v>1053</v>
      </c>
      <c r="G2788" t="s">
        <v>1080</v>
      </c>
      <c r="H2788">
        <v>-8</v>
      </c>
      <c r="I2788">
        <v>200.07</v>
      </c>
      <c r="J2788" s="2">
        <v>0.15</v>
      </c>
    </row>
    <row r="2789" spans="1:10" x14ac:dyDescent="0.2">
      <c r="A2789" t="s">
        <v>5402</v>
      </c>
      <c r="B2789" t="s">
        <v>5403</v>
      </c>
      <c r="C2789" s="1">
        <f>_xlfn.XLOOKUP(order_items[[#This Row],[order_id]],orders!A:A,orders!C:C)</f>
        <v>45267</v>
      </c>
      <c r="D2789" s="3" t="str">
        <f>YEAR(order_items[[#This Row],[Date]])&amp;"-"&amp;TEXT(MONTH(order_items[[#This Row],[Date]]),"00")</f>
        <v>2023-12</v>
      </c>
      <c r="E2789" s="1" t="str">
        <f>_xlfn.XLOOKUP(order_items[[#This Row],[product_id]],products!A:A,products!C:C)</f>
        <v>Outdoor &amp; Sports</v>
      </c>
      <c r="F2789" t="s">
        <v>1017</v>
      </c>
      <c r="G2789" t="s">
        <v>1122</v>
      </c>
      <c r="H2789">
        <v>6</v>
      </c>
      <c r="I2789">
        <v>107.52</v>
      </c>
      <c r="J2789" s="2">
        <v>0.15</v>
      </c>
    </row>
    <row r="2790" spans="1:10" x14ac:dyDescent="0.2">
      <c r="A2790" t="s">
        <v>5404</v>
      </c>
      <c r="B2790" t="s">
        <v>5403</v>
      </c>
      <c r="C2790" s="1">
        <f>_xlfn.XLOOKUP(order_items[[#This Row],[order_id]],orders!A:A,orders!C:C)</f>
        <v>45267</v>
      </c>
      <c r="D2790" s="3" t="str">
        <f>YEAR(order_items[[#This Row],[Date]])&amp;"-"&amp;TEXT(MONTH(order_items[[#This Row],[Date]]),"00")</f>
        <v>2023-12</v>
      </c>
      <c r="E2790" s="1" t="str">
        <f>_xlfn.XLOOKUP(order_items[[#This Row],[product_id]],products!A:A,products!C:C)</f>
        <v>Outdoor &amp; Sports</v>
      </c>
      <c r="F2790" t="s">
        <v>1041</v>
      </c>
      <c r="G2790" t="s">
        <v>1054</v>
      </c>
      <c r="H2790">
        <v>7</v>
      </c>
      <c r="I2790">
        <v>161.86000000000001</v>
      </c>
      <c r="J2790" s="2">
        <v>0.05</v>
      </c>
    </row>
    <row r="2791" spans="1:10" x14ac:dyDescent="0.2">
      <c r="A2791" t="s">
        <v>5405</v>
      </c>
      <c r="B2791" t="s">
        <v>5406</v>
      </c>
      <c r="C2791" s="1">
        <f>_xlfn.XLOOKUP(order_items[[#This Row],[order_id]],orders!A:A,orders!C:C)</f>
        <v>45021</v>
      </c>
      <c r="D2791" s="3" t="str">
        <f>YEAR(order_items[[#This Row],[Date]])&amp;"-"&amp;TEXT(MONTH(order_items[[#This Row],[Date]]),"00")</f>
        <v>2023-04</v>
      </c>
      <c r="E2791" s="1" t="str">
        <f>_xlfn.XLOOKUP(order_items[[#This Row],[product_id]],products!A:A,products!C:C)</f>
        <v>Electronics</v>
      </c>
      <c r="F2791" t="s">
        <v>978</v>
      </c>
      <c r="G2791" t="s">
        <v>1101</v>
      </c>
      <c r="H2791">
        <v>6</v>
      </c>
      <c r="I2791">
        <v>373.06</v>
      </c>
      <c r="J2791" s="2">
        <v>0.05</v>
      </c>
    </row>
    <row r="2792" spans="1:10" x14ac:dyDescent="0.2">
      <c r="A2792" t="s">
        <v>5407</v>
      </c>
      <c r="B2792" t="s">
        <v>5408</v>
      </c>
      <c r="C2792" s="1">
        <f>_xlfn.XLOOKUP(order_items[[#This Row],[order_id]],orders!A:A,orders!C:C)</f>
        <v>44990</v>
      </c>
      <c r="D2792" s="3" t="str">
        <f>YEAR(order_items[[#This Row],[Date]])&amp;"-"&amp;TEXT(MONTH(order_items[[#This Row],[Date]]),"00")</f>
        <v>2023-03</v>
      </c>
      <c r="E2792" s="1" t="str">
        <f>_xlfn.XLOOKUP(order_items[[#This Row],[product_id]],products!A:A,products!C:C)</f>
        <v>Electronics</v>
      </c>
      <c r="F2792" t="s">
        <v>959</v>
      </c>
      <c r="G2792" t="s">
        <v>1120</v>
      </c>
      <c r="H2792">
        <v>10</v>
      </c>
      <c r="I2792">
        <v>494.93</v>
      </c>
      <c r="J2792" s="2">
        <v>0</v>
      </c>
    </row>
    <row r="2793" spans="1:10" x14ac:dyDescent="0.2">
      <c r="A2793" t="s">
        <v>5409</v>
      </c>
      <c r="B2793" t="s">
        <v>5410</v>
      </c>
      <c r="C2793" s="1">
        <f>_xlfn.XLOOKUP(order_items[[#This Row],[order_id]],orders!A:A,orders!C:C)</f>
        <v>45554</v>
      </c>
      <c r="D2793" s="3" t="str">
        <f>YEAR(order_items[[#This Row],[Date]])&amp;"-"&amp;TEXT(MONTH(order_items[[#This Row],[Date]]),"00")</f>
        <v>2024-09</v>
      </c>
      <c r="E2793" s="1" t="str">
        <f>_xlfn.XLOOKUP(order_items[[#This Row],[product_id]],products!A:A,products!C:C)</f>
        <v>Office Supplies</v>
      </c>
      <c r="F2793" t="s">
        <v>930</v>
      </c>
      <c r="G2793" t="s">
        <v>1101</v>
      </c>
      <c r="H2793">
        <v>11</v>
      </c>
      <c r="I2793">
        <v>172.43</v>
      </c>
      <c r="J2793" s="2">
        <v>0</v>
      </c>
    </row>
    <row r="2794" spans="1:10" x14ac:dyDescent="0.2">
      <c r="A2794" t="s">
        <v>5411</v>
      </c>
      <c r="B2794" t="s">
        <v>5410</v>
      </c>
      <c r="C2794" s="1">
        <f>_xlfn.XLOOKUP(order_items[[#This Row],[order_id]],orders!A:A,orders!C:C)</f>
        <v>45554</v>
      </c>
      <c r="D2794" s="3" t="str">
        <f>YEAR(order_items[[#This Row],[Date]])&amp;"-"&amp;TEXT(MONTH(order_items[[#This Row],[Date]]),"00")</f>
        <v>2024-09</v>
      </c>
      <c r="E2794" s="1" t="str">
        <f>_xlfn.XLOOKUP(order_items[[#This Row],[product_id]],products!A:A,products!C:C)</f>
        <v>Office Supplies</v>
      </c>
      <c r="F2794" t="s">
        <v>942</v>
      </c>
      <c r="G2794" t="s">
        <v>1101</v>
      </c>
      <c r="H2794">
        <v>10</v>
      </c>
      <c r="I2794">
        <v>84.97</v>
      </c>
      <c r="J2794" s="2">
        <v>0.15</v>
      </c>
    </row>
    <row r="2795" spans="1:10" x14ac:dyDescent="0.2">
      <c r="A2795" t="s">
        <v>5412</v>
      </c>
      <c r="B2795" t="s">
        <v>5413</v>
      </c>
      <c r="C2795" s="1">
        <f>_xlfn.XLOOKUP(order_items[[#This Row],[order_id]],orders!A:A,orders!C:C)</f>
        <v>45488</v>
      </c>
      <c r="D2795" s="3" t="str">
        <f>YEAR(order_items[[#This Row],[Date]])&amp;"-"&amp;TEXT(MONTH(order_items[[#This Row],[Date]]),"00")</f>
        <v>2024-07</v>
      </c>
      <c r="E2795" s="1" t="str">
        <f>_xlfn.XLOOKUP(order_items[[#This Row],[product_id]],products!A:A,products!C:C)</f>
        <v>Home &amp; Kitchen</v>
      </c>
      <c r="F2795" t="s">
        <v>1079</v>
      </c>
      <c r="G2795" t="s">
        <v>1115</v>
      </c>
      <c r="H2795">
        <v>13</v>
      </c>
      <c r="I2795">
        <v>85.3</v>
      </c>
      <c r="J2795" s="2">
        <v>0</v>
      </c>
    </row>
    <row r="2796" spans="1:10" x14ac:dyDescent="0.2">
      <c r="A2796" t="s">
        <v>5414</v>
      </c>
      <c r="B2796" t="s">
        <v>5413</v>
      </c>
      <c r="C2796" s="1">
        <f>_xlfn.XLOOKUP(order_items[[#This Row],[order_id]],orders!A:A,orders!C:C)</f>
        <v>45488</v>
      </c>
      <c r="D2796" s="3" t="str">
        <f>YEAR(order_items[[#This Row],[Date]])&amp;"-"&amp;TEXT(MONTH(order_items[[#This Row],[Date]]),"00")</f>
        <v>2024-07</v>
      </c>
      <c r="E2796" s="1" t="str">
        <f>_xlfn.XLOOKUP(order_items[[#This Row],[product_id]],products!A:A,products!C:C)</f>
        <v>Outdoor &amp; Sports</v>
      </c>
      <c r="F2796" t="s">
        <v>1086</v>
      </c>
      <c r="G2796" t="s">
        <v>1119</v>
      </c>
      <c r="H2796">
        <v>18</v>
      </c>
      <c r="I2796">
        <v>316.57</v>
      </c>
      <c r="J2796" s="2">
        <v>0</v>
      </c>
    </row>
    <row r="2797" spans="1:10" x14ac:dyDescent="0.2">
      <c r="A2797" t="s">
        <v>5415</v>
      </c>
      <c r="B2797" t="s">
        <v>5416</v>
      </c>
      <c r="C2797" s="1">
        <f>_xlfn.XLOOKUP(order_items[[#This Row],[order_id]],orders!A:A,orders!C:C)</f>
        <v>45417</v>
      </c>
      <c r="D2797" s="3" t="str">
        <f>YEAR(order_items[[#This Row],[Date]])&amp;"-"&amp;TEXT(MONTH(order_items[[#This Row],[Date]]),"00")</f>
        <v>2024-05</v>
      </c>
      <c r="E2797" s="1" t="str">
        <f>_xlfn.XLOOKUP(order_items[[#This Row],[product_id]],products!A:A,products!C:C)</f>
        <v>Health &amp; Beauty</v>
      </c>
      <c r="F2797" t="s">
        <v>929</v>
      </c>
      <c r="G2797" t="s">
        <v>1115</v>
      </c>
      <c r="H2797">
        <v>24</v>
      </c>
      <c r="I2797">
        <v>406.99</v>
      </c>
      <c r="J2797" s="2">
        <v>0.1</v>
      </c>
    </row>
    <row r="2798" spans="1:10" x14ac:dyDescent="0.2">
      <c r="A2798" t="s">
        <v>5417</v>
      </c>
      <c r="B2798" t="s">
        <v>5418</v>
      </c>
      <c r="C2798" s="1">
        <f>_xlfn.XLOOKUP(order_items[[#This Row],[order_id]],orders!A:A,orders!C:C)</f>
        <v>45033</v>
      </c>
      <c r="D2798" s="3" t="str">
        <f>YEAR(order_items[[#This Row],[Date]])&amp;"-"&amp;TEXT(MONTH(order_items[[#This Row],[Date]]),"00")</f>
        <v>2023-04</v>
      </c>
      <c r="E2798" s="1" t="str">
        <f>_xlfn.XLOOKUP(order_items[[#This Row],[product_id]],products!A:A,products!C:C)</f>
        <v>Electronics</v>
      </c>
      <c r="F2798" t="s">
        <v>1063</v>
      </c>
      <c r="G2798" t="s">
        <v>1009</v>
      </c>
      <c r="H2798">
        <v>2</v>
      </c>
      <c r="I2798">
        <v>401.64</v>
      </c>
      <c r="J2798" s="2">
        <v>0</v>
      </c>
    </row>
    <row r="2799" spans="1:10" x14ac:dyDescent="0.2">
      <c r="A2799" t="s">
        <v>5419</v>
      </c>
      <c r="B2799" t="s">
        <v>5420</v>
      </c>
      <c r="C2799" s="1">
        <f>_xlfn.XLOOKUP(order_items[[#This Row],[order_id]],orders!A:A,orders!C:C)</f>
        <v>45327</v>
      </c>
      <c r="D2799" s="3" t="str">
        <f>YEAR(order_items[[#This Row],[Date]])&amp;"-"&amp;TEXT(MONTH(order_items[[#This Row],[Date]]),"00")</f>
        <v>2024-02</v>
      </c>
      <c r="E2799" s="1" t="str">
        <f>_xlfn.XLOOKUP(order_items[[#This Row],[product_id]],products!A:A,products!C:C)</f>
        <v>Office Supplies</v>
      </c>
      <c r="F2799" t="s">
        <v>960</v>
      </c>
      <c r="G2799" t="s">
        <v>917</v>
      </c>
      <c r="H2799">
        <v>16</v>
      </c>
      <c r="I2799">
        <v>175.54</v>
      </c>
      <c r="J2799" s="2">
        <v>0</v>
      </c>
    </row>
    <row r="2800" spans="1:10" x14ac:dyDescent="0.2">
      <c r="A2800" t="s">
        <v>5421</v>
      </c>
      <c r="B2800" t="s">
        <v>5422</v>
      </c>
      <c r="C2800" s="1">
        <f>_xlfn.XLOOKUP(order_items[[#This Row],[order_id]],orders!A:A,orders!C:C)</f>
        <v>45043</v>
      </c>
      <c r="D2800" s="3" t="str">
        <f>YEAR(order_items[[#This Row],[Date]])&amp;"-"&amp;TEXT(MONTH(order_items[[#This Row],[Date]]),"00")</f>
        <v>2023-04</v>
      </c>
      <c r="E2800" s="1" t="str">
        <f>_xlfn.XLOOKUP(order_items[[#This Row],[product_id]],products!A:A,products!C:C)</f>
        <v>Outdoor &amp; Sports</v>
      </c>
      <c r="F2800" t="s">
        <v>988</v>
      </c>
      <c r="G2800" t="s">
        <v>1080</v>
      </c>
      <c r="H2800">
        <v>11</v>
      </c>
      <c r="I2800">
        <v>388.93</v>
      </c>
      <c r="J2800" s="2">
        <v>0</v>
      </c>
    </row>
    <row r="2801" spans="1:10" x14ac:dyDescent="0.2">
      <c r="A2801" t="s">
        <v>5423</v>
      </c>
      <c r="B2801" t="s">
        <v>5424</v>
      </c>
      <c r="C2801" s="1">
        <f>_xlfn.XLOOKUP(order_items[[#This Row],[order_id]],orders!A:A,orders!C:C)</f>
        <v>45108</v>
      </c>
      <c r="D2801" s="3" t="str">
        <f>YEAR(order_items[[#This Row],[Date]])&amp;"-"&amp;TEXT(MONTH(order_items[[#This Row],[Date]]),"00")</f>
        <v>2023-07</v>
      </c>
      <c r="E2801" s="1" t="str">
        <f>_xlfn.XLOOKUP(order_items[[#This Row],[product_id]],products!A:A,products!C:C)</f>
        <v>Home &amp; Kitchen</v>
      </c>
      <c r="F2801" t="s">
        <v>1047</v>
      </c>
      <c r="G2801" t="s">
        <v>1009</v>
      </c>
      <c r="H2801">
        <v>16</v>
      </c>
      <c r="I2801">
        <v>336.63</v>
      </c>
      <c r="J2801" s="2">
        <v>0.1</v>
      </c>
    </row>
    <row r="2802" spans="1:10" x14ac:dyDescent="0.2">
      <c r="A2802" t="s">
        <v>5425</v>
      </c>
      <c r="B2802" t="s">
        <v>5424</v>
      </c>
      <c r="C2802" s="1">
        <f>_xlfn.XLOOKUP(order_items[[#This Row],[order_id]],orders!A:A,orders!C:C)</f>
        <v>45108</v>
      </c>
      <c r="D2802" s="3" t="str">
        <f>YEAR(order_items[[#This Row],[Date]])&amp;"-"&amp;TEXT(MONTH(order_items[[#This Row],[Date]]),"00")</f>
        <v>2023-07</v>
      </c>
      <c r="E2802" s="1" t="str">
        <f>_xlfn.XLOOKUP(order_items[[#This Row],[product_id]],products!A:A,products!C:C)</f>
        <v>Home &amp; Kitchen</v>
      </c>
      <c r="F2802" t="s">
        <v>1031</v>
      </c>
      <c r="G2802" t="s">
        <v>1120</v>
      </c>
      <c r="H2802">
        <v>2</v>
      </c>
      <c r="I2802">
        <v>323.06</v>
      </c>
      <c r="J2802" s="2">
        <v>0.1</v>
      </c>
    </row>
    <row r="2803" spans="1:10" x14ac:dyDescent="0.2">
      <c r="A2803" t="s">
        <v>5426</v>
      </c>
      <c r="B2803" t="s">
        <v>5427</v>
      </c>
      <c r="C2803" s="1">
        <f>_xlfn.XLOOKUP(order_items[[#This Row],[order_id]],orders!A:A,orders!C:C)</f>
        <v>45596</v>
      </c>
      <c r="D2803" s="3" t="str">
        <f>YEAR(order_items[[#This Row],[Date]])&amp;"-"&amp;TEXT(MONTH(order_items[[#This Row],[Date]]),"00")</f>
        <v>2024-10</v>
      </c>
      <c r="E2803" s="1" t="str">
        <f>_xlfn.XLOOKUP(order_items[[#This Row],[product_id]],products!A:A,products!C:C)</f>
        <v>Electronics</v>
      </c>
      <c r="F2803" t="s">
        <v>1112</v>
      </c>
      <c r="G2803" t="s">
        <v>1054</v>
      </c>
      <c r="H2803">
        <v>11</v>
      </c>
      <c r="I2803">
        <v>129.59</v>
      </c>
      <c r="J2803" s="2">
        <v>0.15</v>
      </c>
    </row>
    <row r="2804" spans="1:10" x14ac:dyDescent="0.2">
      <c r="A2804" t="s">
        <v>5428</v>
      </c>
      <c r="B2804" t="s">
        <v>5427</v>
      </c>
      <c r="C2804" s="1">
        <f>_xlfn.XLOOKUP(order_items[[#This Row],[order_id]],orders!A:A,orders!C:C)</f>
        <v>45596</v>
      </c>
      <c r="D2804" s="3" t="str">
        <f>YEAR(order_items[[#This Row],[Date]])&amp;"-"&amp;TEXT(MONTH(order_items[[#This Row],[Date]]),"00")</f>
        <v>2024-10</v>
      </c>
      <c r="E2804" s="1" t="str">
        <f>_xlfn.XLOOKUP(order_items[[#This Row],[product_id]],products!A:A,products!C:C)</f>
        <v>Outdoor &amp; Sports</v>
      </c>
      <c r="F2804" t="s">
        <v>1089</v>
      </c>
      <c r="G2804" t="s">
        <v>1119</v>
      </c>
      <c r="H2804">
        <v>17</v>
      </c>
      <c r="I2804">
        <v>229.27</v>
      </c>
      <c r="J2804" s="2">
        <v>0.15</v>
      </c>
    </row>
    <row r="2805" spans="1:10" x14ac:dyDescent="0.2">
      <c r="A2805" t="s">
        <v>5429</v>
      </c>
      <c r="B2805" t="s">
        <v>5427</v>
      </c>
      <c r="C2805" s="1">
        <f>_xlfn.XLOOKUP(order_items[[#This Row],[order_id]],orders!A:A,orders!C:C)</f>
        <v>45596</v>
      </c>
      <c r="D2805" s="3" t="str">
        <f>YEAR(order_items[[#This Row],[Date]])&amp;"-"&amp;TEXT(MONTH(order_items[[#This Row],[Date]]),"00")</f>
        <v>2024-10</v>
      </c>
      <c r="E2805" s="1" t="str">
        <f>_xlfn.XLOOKUP(order_items[[#This Row],[product_id]],products!A:A,products!C:C)</f>
        <v>Office Supplies</v>
      </c>
      <c r="F2805" t="s">
        <v>1060</v>
      </c>
      <c r="G2805" t="s">
        <v>1080</v>
      </c>
      <c r="H2805">
        <v>14</v>
      </c>
      <c r="I2805">
        <v>222.24</v>
      </c>
      <c r="J2805" s="2">
        <v>0.1</v>
      </c>
    </row>
    <row r="2806" spans="1:10" x14ac:dyDescent="0.2">
      <c r="A2806" t="s">
        <v>5430</v>
      </c>
      <c r="B2806" t="s">
        <v>5431</v>
      </c>
      <c r="C2806" s="1">
        <f>_xlfn.XLOOKUP(order_items[[#This Row],[order_id]],orders!A:A,orders!C:C)</f>
        <v>45099</v>
      </c>
      <c r="D2806" s="3" t="str">
        <f>YEAR(order_items[[#This Row],[Date]])&amp;"-"&amp;TEXT(MONTH(order_items[[#This Row],[Date]]),"00")</f>
        <v>2023-06</v>
      </c>
      <c r="E2806" s="1" t="str">
        <f>_xlfn.XLOOKUP(order_items[[#This Row],[product_id]],products!A:A,products!C:C)</f>
        <v>Office Supplies</v>
      </c>
      <c r="F2806" t="s">
        <v>983</v>
      </c>
      <c r="G2806" t="s">
        <v>1115</v>
      </c>
      <c r="H2806">
        <v>14</v>
      </c>
      <c r="I2806">
        <v>287.95999999999998</v>
      </c>
      <c r="J2806" s="2">
        <v>0</v>
      </c>
    </row>
    <row r="2807" spans="1:10" x14ac:dyDescent="0.2">
      <c r="A2807" t="s">
        <v>5432</v>
      </c>
      <c r="B2807" t="s">
        <v>5431</v>
      </c>
      <c r="C2807" s="1">
        <f>_xlfn.XLOOKUP(order_items[[#This Row],[order_id]],orders!A:A,orders!C:C)</f>
        <v>45099</v>
      </c>
      <c r="D2807" s="3" t="str">
        <f>YEAR(order_items[[#This Row],[Date]])&amp;"-"&amp;TEXT(MONTH(order_items[[#This Row],[Date]]),"00")</f>
        <v>2023-06</v>
      </c>
      <c r="E2807" s="1" t="str">
        <f>_xlfn.XLOOKUP(order_items[[#This Row],[product_id]],products!A:A,products!C:C)</f>
        <v>Health &amp; Beauty</v>
      </c>
      <c r="F2807" t="s">
        <v>1023</v>
      </c>
      <c r="G2807" t="s">
        <v>917</v>
      </c>
      <c r="H2807">
        <v>4</v>
      </c>
      <c r="I2807">
        <v>59</v>
      </c>
      <c r="J2807" s="2">
        <v>0.15</v>
      </c>
    </row>
    <row r="2808" spans="1:10" x14ac:dyDescent="0.2">
      <c r="A2808" t="s">
        <v>5433</v>
      </c>
      <c r="B2808" t="s">
        <v>5431</v>
      </c>
      <c r="C2808" s="1">
        <f>_xlfn.XLOOKUP(order_items[[#This Row],[order_id]],orders!A:A,orders!C:C)</f>
        <v>45099</v>
      </c>
      <c r="D2808" s="3" t="str">
        <f>YEAR(order_items[[#This Row],[Date]])&amp;"-"&amp;TEXT(MONTH(order_items[[#This Row],[Date]]),"00")</f>
        <v>2023-06</v>
      </c>
      <c r="E2808" s="1" t="str">
        <f>_xlfn.XLOOKUP(order_items[[#This Row],[product_id]],products!A:A,products!C:C)</f>
        <v>Electronics</v>
      </c>
      <c r="F2808" t="s">
        <v>1000</v>
      </c>
      <c r="G2808" t="s">
        <v>1122</v>
      </c>
      <c r="H2808">
        <v>11</v>
      </c>
      <c r="I2808">
        <v>498.32</v>
      </c>
      <c r="J2808" s="2">
        <v>0</v>
      </c>
    </row>
    <row r="2809" spans="1:10" x14ac:dyDescent="0.2">
      <c r="A2809" t="s">
        <v>5434</v>
      </c>
      <c r="B2809" t="s">
        <v>5431</v>
      </c>
      <c r="C2809" s="1">
        <f>_xlfn.XLOOKUP(order_items[[#This Row],[order_id]],orders!A:A,orders!C:C)</f>
        <v>45099</v>
      </c>
      <c r="D2809" s="3" t="str">
        <f>YEAR(order_items[[#This Row],[Date]])&amp;"-"&amp;TEXT(MONTH(order_items[[#This Row],[Date]]),"00")</f>
        <v>2023-06</v>
      </c>
      <c r="E2809" s="1" t="str">
        <f>_xlfn.XLOOKUP(order_items[[#This Row],[product_id]],products!A:A,products!C:C)</f>
        <v>Office Supplies</v>
      </c>
      <c r="F2809" t="s">
        <v>954</v>
      </c>
      <c r="G2809" t="s">
        <v>1009</v>
      </c>
      <c r="H2809">
        <v>1</v>
      </c>
      <c r="I2809">
        <v>171.07</v>
      </c>
      <c r="J2809" s="2">
        <v>0.05</v>
      </c>
    </row>
    <row r="2810" spans="1:10" x14ac:dyDescent="0.2">
      <c r="A2810" t="s">
        <v>5435</v>
      </c>
      <c r="B2810" t="s">
        <v>5436</v>
      </c>
      <c r="C2810" s="1">
        <f>_xlfn.XLOOKUP(order_items[[#This Row],[order_id]],orders!A:A,orders!C:C)</f>
        <v>45022</v>
      </c>
      <c r="D2810" s="3" t="str">
        <f>YEAR(order_items[[#This Row],[Date]])&amp;"-"&amp;TEXT(MONTH(order_items[[#This Row],[Date]]),"00")</f>
        <v>2023-04</v>
      </c>
      <c r="E2810" s="1" t="str">
        <f>_xlfn.XLOOKUP(order_items[[#This Row],[product_id]],products!A:A,products!C:C)</f>
        <v>Outdoor &amp; Sports</v>
      </c>
      <c r="F2810" t="s">
        <v>941</v>
      </c>
      <c r="G2810" t="s">
        <v>1119</v>
      </c>
      <c r="H2810">
        <v>22</v>
      </c>
      <c r="I2810">
        <v>260.70999999999998</v>
      </c>
      <c r="J2810" s="2">
        <v>0.05</v>
      </c>
    </row>
    <row r="2811" spans="1:10" x14ac:dyDescent="0.2">
      <c r="A2811" t="s">
        <v>5437</v>
      </c>
      <c r="B2811" t="s">
        <v>5436</v>
      </c>
      <c r="C2811" s="1">
        <f>_xlfn.XLOOKUP(order_items[[#This Row],[order_id]],orders!A:A,orders!C:C)</f>
        <v>45022</v>
      </c>
      <c r="D2811" s="3" t="str">
        <f>YEAR(order_items[[#This Row],[Date]])&amp;"-"&amp;TEXT(MONTH(order_items[[#This Row],[Date]]),"00")</f>
        <v>2023-04</v>
      </c>
      <c r="E2811" s="1" t="str">
        <f>_xlfn.XLOOKUP(order_items[[#This Row],[product_id]],products!A:A,products!C:C)</f>
        <v>Health &amp; Beauty</v>
      </c>
      <c r="F2811" t="s">
        <v>940</v>
      </c>
      <c r="G2811" t="s">
        <v>1101</v>
      </c>
      <c r="H2811">
        <v>1</v>
      </c>
      <c r="I2811">
        <v>543.91</v>
      </c>
      <c r="J2811" s="2">
        <v>0</v>
      </c>
    </row>
    <row r="2812" spans="1:10" x14ac:dyDescent="0.2">
      <c r="A2812" t="s">
        <v>5438</v>
      </c>
      <c r="B2812" t="s">
        <v>5439</v>
      </c>
      <c r="C2812" s="1">
        <f>_xlfn.XLOOKUP(order_items[[#This Row],[order_id]],orders!A:A,orders!C:C)</f>
        <v>45007</v>
      </c>
      <c r="D2812" s="3" t="str">
        <f>YEAR(order_items[[#This Row],[Date]])&amp;"-"&amp;TEXT(MONTH(order_items[[#This Row],[Date]]),"00")</f>
        <v>2023-03</v>
      </c>
      <c r="E2812" s="1" t="str">
        <f>_xlfn.XLOOKUP(order_items[[#This Row],[product_id]],products!A:A,products!C:C)</f>
        <v>Home &amp; Kitchen</v>
      </c>
      <c r="F2812" t="s">
        <v>950</v>
      </c>
      <c r="G2812" t="s">
        <v>1119</v>
      </c>
      <c r="H2812">
        <v>5</v>
      </c>
      <c r="I2812">
        <v>399.81</v>
      </c>
      <c r="J2812" s="2">
        <v>0</v>
      </c>
    </row>
    <row r="2813" spans="1:10" x14ac:dyDescent="0.2">
      <c r="A2813" t="s">
        <v>5440</v>
      </c>
      <c r="B2813" t="s">
        <v>5439</v>
      </c>
      <c r="C2813" s="1">
        <f>_xlfn.XLOOKUP(order_items[[#This Row],[order_id]],orders!A:A,orders!C:C)</f>
        <v>45007</v>
      </c>
      <c r="D2813" s="3" t="str">
        <f>YEAR(order_items[[#This Row],[Date]])&amp;"-"&amp;TEXT(MONTH(order_items[[#This Row],[Date]]),"00")</f>
        <v>2023-03</v>
      </c>
      <c r="E2813" s="1" t="str">
        <f>_xlfn.XLOOKUP(order_items[[#This Row],[product_id]],products!A:A,products!C:C)</f>
        <v>Health &amp; Beauty</v>
      </c>
      <c r="F2813" t="s">
        <v>1030</v>
      </c>
      <c r="G2813" t="s">
        <v>1080</v>
      </c>
      <c r="H2813">
        <v>14</v>
      </c>
      <c r="I2813">
        <v>220.74</v>
      </c>
      <c r="J2813" s="2">
        <v>0.1</v>
      </c>
    </row>
    <row r="2814" spans="1:10" x14ac:dyDescent="0.2">
      <c r="A2814" t="s">
        <v>5441</v>
      </c>
      <c r="B2814" t="s">
        <v>5442</v>
      </c>
      <c r="C2814" s="1">
        <f>_xlfn.XLOOKUP(order_items[[#This Row],[order_id]],orders!A:A,orders!C:C)</f>
        <v>45465</v>
      </c>
      <c r="D2814" s="3" t="str">
        <f>YEAR(order_items[[#This Row],[Date]])&amp;"-"&amp;TEXT(MONTH(order_items[[#This Row],[Date]]),"00")</f>
        <v>2024-06</v>
      </c>
      <c r="E2814" s="1" t="str">
        <f>_xlfn.XLOOKUP(order_items[[#This Row],[product_id]],products!A:A,products!C:C)</f>
        <v>Health &amp; Beauty</v>
      </c>
      <c r="F2814" t="s">
        <v>929</v>
      </c>
      <c r="G2814" t="s">
        <v>1101</v>
      </c>
      <c r="H2814">
        <v>22</v>
      </c>
      <c r="I2814">
        <v>406.99</v>
      </c>
      <c r="J2814" s="2">
        <v>0</v>
      </c>
    </row>
    <row r="2815" spans="1:10" x14ac:dyDescent="0.2">
      <c r="A2815" t="s">
        <v>5443</v>
      </c>
      <c r="B2815" t="s">
        <v>5442</v>
      </c>
      <c r="C2815" s="1">
        <f>_xlfn.XLOOKUP(order_items[[#This Row],[order_id]],orders!A:A,orders!C:C)</f>
        <v>45465</v>
      </c>
      <c r="D2815" s="3" t="str">
        <f>YEAR(order_items[[#This Row],[Date]])&amp;"-"&amp;TEXT(MONTH(order_items[[#This Row],[Date]]),"00")</f>
        <v>2024-06</v>
      </c>
      <c r="E2815" s="1" t="str">
        <f>_xlfn.XLOOKUP(order_items[[#This Row],[product_id]],products!A:A,products!C:C)</f>
        <v>Home &amp; Kitchen</v>
      </c>
      <c r="F2815" t="s">
        <v>1075</v>
      </c>
      <c r="G2815" t="s">
        <v>1109</v>
      </c>
      <c r="H2815">
        <v>19</v>
      </c>
      <c r="I2815">
        <v>168.52</v>
      </c>
      <c r="J2815" s="2">
        <v>0.05</v>
      </c>
    </row>
    <row r="2816" spans="1:10" x14ac:dyDescent="0.2">
      <c r="A2816" t="s">
        <v>5444</v>
      </c>
      <c r="B2816" t="s">
        <v>5442</v>
      </c>
      <c r="C2816" s="1">
        <f>_xlfn.XLOOKUP(order_items[[#This Row],[order_id]],orders!A:A,orders!C:C)</f>
        <v>45465</v>
      </c>
      <c r="D2816" s="3" t="str">
        <f>YEAR(order_items[[#This Row],[Date]])&amp;"-"&amp;TEXT(MONTH(order_items[[#This Row],[Date]]),"00")</f>
        <v>2024-06</v>
      </c>
      <c r="E2816" s="1" t="str">
        <f>_xlfn.XLOOKUP(order_items[[#This Row],[product_id]],products!A:A,products!C:C)</f>
        <v>Office Supplies</v>
      </c>
      <c r="F2816" t="s">
        <v>1018</v>
      </c>
      <c r="G2816" t="s">
        <v>917</v>
      </c>
      <c r="H2816">
        <v>16</v>
      </c>
      <c r="I2816">
        <v>72.400000000000006</v>
      </c>
      <c r="J2816" s="2">
        <v>0</v>
      </c>
    </row>
    <row r="2817" spans="1:10" x14ac:dyDescent="0.2">
      <c r="A2817" t="s">
        <v>5445</v>
      </c>
      <c r="B2817" t="s">
        <v>5442</v>
      </c>
      <c r="C2817" s="1">
        <f>_xlfn.XLOOKUP(order_items[[#This Row],[order_id]],orders!A:A,orders!C:C)</f>
        <v>45465</v>
      </c>
      <c r="D2817" s="3" t="str">
        <f>YEAR(order_items[[#This Row],[Date]])&amp;"-"&amp;TEXT(MONTH(order_items[[#This Row],[Date]]),"00")</f>
        <v>2024-06</v>
      </c>
      <c r="E2817" s="1" t="str">
        <f>_xlfn.XLOOKUP(order_items[[#This Row],[product_id]],products!A:A,products!C:C)</f>
        <v>Office Supplies</v>
      </c>
      <c r="F2817" t="s">
        <v>1036</v>
      </c>
      <c r="G2817" t="s">
        <v>1115</v>
      </c>
      <c r="H2817">
        <v>7</v>
      </c>
      <c r="I2817">
        <v>65.73</v>
      </c>
      <c r="J2817" s="2">
        <v>0.1</v>
      </c>
    </row>
    <row r="2818" spans="1:10" x14ac:dyDescent="0.2">
      <c r="A2818" t="s">
        <v>5446</v>
      </c>
      <c r="B2818" t="s">
        <v>5447</v>
      </c>
      <c r="C2818" s="1">
        <f>_xlfn.XLOOKUP(order_items[[#This Row],[order_id]],orders!A:A,orders!C:C)</f>
        <v>45271</v>
      </c>
      <c r="D2818" s="3" t="str">
        <f>YEAR(order_items[[#This Row],[Date]])&amp;"-"&amp;TEXT(MONTH(order_items[[#This Row],[Date]]),"00")</f>
        <v>2023-12</v>
      </c>
      <c r="E2818" s="1" t="str">
        <f>_xlfn.XLOOKUP(order_items[[#This Row],[product_id]],products!A:A,products!C:C)</f>
        <v>Outdoor &amp; Sports</v>
      </c>
      <c r="F2818" t="s">
        <v>1013</v>
      </c>
      <c r="G2818" t="s">
        <v>917</v>
      </c>
      <c r="H2818">
        <v>4</v>
      </c>
      <c r="I2818">
        <v>43.85</v>
      </c>
      <c r="J2818" s="2">
        <v>0</v>
      </c>
    </row>
    <row r="2819" spans="1:10" x14ac:dyDescent="0.2">
      <c r="A2819" t="s">
        <v>5448</v>
      </c>
      <c r="B2819" t="s">
        <v>5449</v>
      </c>
      <c r="C2819" s="1">
        <f>_xlfn.XLOOKUP(order_items[[#This Row],[order_id]],orders!A:A,orders!C:C)</f>
        <v>45497</v>
      </c>
      <c r="D2819" s="3" t="str">
        <f>YEAR(order_items[[#This Row],[Date]])&amp;"-"&amp;TEXT(MONTH(order_items[[#This Row],[Date]]),"00")</f>
        <v>2024-07</v>
      </c>
      <c r="E2819" s="1" t="str">
        <f>_xlfn.XLOOKUP(order_items[[#This Row],[product_id]],products!A:A,products!C:C)</f>
        <v>Electronics</v>
      </c>
      <c r="F2819" t="s">
        <v>935</v>
      </c>
      <c r="G2819" t="s">
        <v>1122</v>
      </c>
      <c r="H2819">
        <v>22</v>
      </c>
      <c r="I2819">
        <v>208.02</v>
      </c>
      <c r="J2819" s="2">
        <v>0.05</v>
      </c>
    </row>
    <row r="2820" spans="1:10" x14ac:dyDescent="0.2">
      <c r="A2820" t="s">
        <v>5450</v>
      </c>
      <c r="B2820" t="s">
        <v>5449</v>
      </c>
      <c r="C2820" s="1">
        <f>_xlfn.XLOOKUP(order_items[[#This Row],[order_id]],orders!A:A,orders!C:C)</f>
        <v>45497</v>
      </c>
      <c r="D2820" s="3" t="str">
        <f>YEAR(order_items[[#This Row],[Date]])&amp;"-"&amp;TEXT(MONTH(order_items[[#This Row],[Date]]),"00")</f>
        <v>2024-07</v>
      </c>
      <c r="E2820" s="1" t="str">
        <f>_xlfn.XLOOKUP(order_items[[#This Row],[product_id]],products!A:A,products!C:C)</f>
        <v>Health &amp; Beauty</v>
      </c>
      <c r="F2820" t="s">
        <v>956</v>
      </c>
      <c r="G2820" t="s">
        <v>1009</v>
      </c>
      <c r="H2820">
        <v>17</v>
      </c>
      <c r="I2820">
        <v>98.57</v>
      </c>
      <c r="J2820" s="2">
        <v>0.15</v>
      </c>
    </row>
    <row r="2821" spans="1:10" x14ac:dyDescent="0.2">
      <c r="A2821" t="s">
        <v>5451</v>
      </c>
      <c r="B2821" t="s">
        <v>5449</v>
      </c>
      <c r="C2821" s="1">
        <f>_xlfn.XLOOKUP(order_items[[#This Row],[order_id]],orders!A:A,orders!C:C)</f>
        <v>45497</v>
      </c>
      <c r="D2821" s="3" t="str">
        <f>YEAR(order_items[[#This Row],[Date]])&amp;"-"&amp;TEXT(MONTH(order_items[[#This Row],[Date]]),"00")</f>
        <v>2024-07</v>
      </c>
      <c r="E2821" s="1" t="str">
        <f>_xlfn.XLOOKUP(order_items[[#This Row],[product_id]],products!A:A,products!C:C)</f>
        <v>Electronics</v>
      </c>
      <c r="F2821" t="s">
        <v>1074</v>
      </c>
      <c r="G2821" t="s">
        <v>917</v>
      </c>
      <c r="H2821">
        <v>1</v>
      </c>
      <c r="I2821">
        <v>37.479999999999997</v>
      </c>
      <c r="J2821" s="2">
        <v>0</v>
      </c>
    </row>
    <row r="2822" spans="1:10" x14ac:dyDescent="0.2">
      <c r="A2822" t="s">
        <v>5452</v>
      </c>
      <c r="B2822" t="s">
        <v>5449</v>
      </c>
      <c r="C2822" s="1">
        <f>_xlfn.XLOOKUP(order_items[[#This Row],[order_id]],orders!A:A,orders!C:C)</f>
        <v>45497</v>
      </c>
      <c r="D2822" s="3" t="str">
        <f>YEAR(order_items[[#This Row],[Date]])&amp;"-"&amp;TEXT(MONTH(order_items[[#This Row],[Date]]),"00")</f>
        <v>2024-07</v>
      </c>
      <c r="E2822" s="1" t="str">
        <f>_xlfn.XLOOKUP(order_items[[#This Row],[product_id]],products!A:A,products!C:C)</f>
        <v>Home &amp; Kitchen</v>
      </c>
      <c r="F2822" t="s">
        <v>1092</v>
      </c>
      <c r="G2822" t="s">
        <v>1080</v>
      </c>
      <c r="H2822">
        <v>8</v>
      </c>
      <c r="I2822">
        <v>190.51</v>
      </c>
      <c r="J2822" s="2">
        <v>0.15</v>
      </c>
    </row>
    <row r="2823" spans="1:10" x14ac:dyDescent="0.2">
      <c r="A2823" t="s">
        <v>5453</v>
      </c>
      <c r="B2823" t="s">
        <v>5454</v>
      </c>
      <c r="C2823" s="1">
        <f>_xlfn.XLOOKUP(order_items[[#This Row],[order_id]],orders!A:A,orders!C:C)</f>
        <v>45450</v>
      </c>
      <c r="D2823" s="3" t="str">
        <f>YEAR(order_items[[#This Row],[Date]])&amp;"-"&amp;TEXT(MONTH(order_items[[#This Row],[Date]]),"00")</f>
        <v>2024-06</v>
      </c>
      <c r="E2823" s="1" t="str">
        <f>_xlfn.XLOOKUP(order_items[[#This Row],[product_id]],products!A:A,products!C:C)</f>
        <v>Office Supplies</v>
      </c>
      <c r="F2823" t="s">
        <v>972</v>
      </c>
      <c r="G2823" t="s">
        <v>1122</v>
      </c>
      <c r="H2823">
        <v>10</v>
      </c>
      <c r="I2823">
        <v>321.87</v>
      </c>
      <c r="J2823" s="2">
        <v>0</v>
      </c>
    </row>
    <row r="2824" spans="1:10" x14ac:dyDescent="0.2">
      <c r="A2824" t="s">
        <v>5455</v>
      </c>
      <c r="B2824" t="s">
        <v>5456</v>
      </c>
      <c r="C2824" s="1">
        <f>_xlfn.XLOOKUP(order_items[[#This Row],[order_id]],orders!A:A,orders!C:C)</f>
        <v>45497</v>
      </c>
      <c r="D2824" s="3" t="str">
        <f>YEAR(order_items[[#This Row],[Date]])&amp;"-"&amp;TEXT(MONTH(order_items[[#This Row],[Date]]),"00")</f>
        <v>2024-07</v>
      </c>
      <c r="E2824" s="1" t="str">
        <f>_xlfn.XLOOKUP(order_items[[#This Row],[product_id]],products!A:A,products!C:C)</f>
        <v>Outdoor &amp; Sports</v>
      </c>
      <c r="F2824" t="s">
        <v>1085</v>
      </c>
      <c r="G2824" t="s">
        <v>1009</v>
      </c>
      <c r="H2824">
        <v>24</v>
      </c>
      <c r="I2824">
        <v>191.31</v>
      </c>
      <c r="J2824" s="2">
        <v>0.05</v>
      </c>
    </row>
    <row r="2825" spans="1:10" x14ac:dyDescent="0.2">
      <c r="A2825" t="s">
        <v>5457</v>
      </c>
      <c r="B2825" t="s">
        <v>5456</v>
      </c>
      <c r="C2825" s="1">
        <f>_xlfn.XLOOKUP(order_items[[#This Row],[order_id]],orders!A:A,orders!C:C)</f>
        <v>45497</v>
      </c>
      <c r="D2825" s="3" t="str">
        <f>YEAR(order_items[[#This Row],[Date]])&amp;"-"&amp;TEXT(MONTH(order_items[[#This Row],[Date]]),"00")</f>
        <v>2024-07</v>
      </c>
      <c r="E2825" s="1" t="str">
        <f>_xlfn.XLOOKUP(order_items[[#This Row],[product_id]],products!A:A,products!C:C)</f>
        <v>Electronics</v>
      </c>
      <c r="F2825" t="s">
        <v>1072</v>
      </c>
      <c r="G2825" t="s">
        <v>1122</v>
      </c>
      <c r="H2825">
        <v>7</v>
      </c>
      <c r="I2825">
        <v>331.55</v>
      </c>
      <c r="J2825" s="2">
        <v>0.15</v>
      </c>
    </row>
    <row r="2826" spans="1:10" x14ac:dyDescent="0.2">
      <c r="A2826" t="s">
        <v>5458</v>
      </c>
      <c r="B2826" t="s">
        <v>5459</v>
      </c>
      <c r="C2826" s="1">
        <f>_xlfn.XLOOKUP(order_items[[#This Row],[order_id]],orders!A:A,orders!C:C)</f>
        <v>45536</v>
      </c>
      <c r="D2826" s="3" t="str">
        <f>YEAR(order_items[[#This Row],[Date]])&amp;"-"&amp;TEXT(MONTH(order_items[[#This Row],[Date]]),"00")</f>
        <v>2024-09</v>
      </c>
      <c r="E2826" s="1" t="str">
        <f>_xlfn.XLOOKUP(order_items[[#This Row],[product_id]],products!A:A,products!C:C)</f>
        <v>Home &amp; Kitchen</v>
      </c>
      <c r="F2826" t="s">
        <v>1071</v>
      </c>
      <c r="G2826" t="s">
        <v>1122</v>
      </c>
      <c r="H2826">
        <v>20</v>
      </c>
      <c r="I2826">
        <v>58.88</v>
      </c>
      <c r="J2826" s="2">
        <v>0.1</v>
      </c>
    </row>
    <row r="2827" spans="1:10" x14ac:dyDescent="0.2">
      <c r="A2827" t="s">
        <v>5460</v>
      </c>
      <c r="B2827" t="s">
        <v>5461</v>
      </c>
      <c r="C2827" s="1">
        <f>_xlfn.XLOOKUP(order_items[[#This Row],[order_id]],orders!A:A,orders!C:C)</f>
        <v>45116</v>
      </c>
      <c r="D2827" s="3" t="str">
        <f>YEAR(order_items[[#This Row],[Date]])&amp;"-"&amp;TEXT(MONTH(order_items[[#This Row],[Date]]),"00")</f>
        <v>2023-07</v>
      </c>
      <c r="E2827" s="1" t="str">
        <f>_xlfn.XLOOKUP(order_items[[#This Row],[product_id]],products!A:A,products!C:C)</f>
        <v>Electronics</v>
      </c>
      <c r="F2827" t="s">
        <v>1112</v>
      </c>
      <c r="G2827" t="s">
        <v>1054</v>
      </c>
      <c r="H2827">
        <v>9</v>
      </c>
      <c r="I2827">
        <v>129.59</v>
      </c>
      <c r="J2827" s="2">
        <v>0.05</v>
      </c>
    </row>
    <row r="2828" spans="1:10" x14ac:dyDescent="0.2">
      <c r="A2828" t="s">
        <v>5462</v>
      </c>
      <c r="B2828" t="s">
        <v>5461</v>
      </c>
      <c r="C2828" s="1">
        <f>_xlfn.XLOOKUP(order_items[[#This Row],[order_id]],orders!A:A,orders!C:C)</f>
        <v>45116</v>
      </c>
      <c r="D2828" s="3" t="str">
        <f>YEAR(order_items[[#This Row],[Date]])&amp;"-"&amp;TEXT(MONTH(order_items[[#This Row],[Date]]),"00")</f>
        <v>2023-07</v>
      </c>
      <c r="E2828" s="1" t="str">
        <f>_xlfn.XLOOKUP(order_items[[#This Row],[product_id]],products!A:A,products!C:C)</f>
        <v>Health &amp; Beauty</v>
      </c>
      <c r="F2828" t="s">
        <v>929</v>
      </c>
      <c r="G2828" t="s">
        <v>1120</v>
      </c>
      <c r="H2828">
        <v>20</v>
      </c>
      <c r="I2828">
        <v>406.99</v>
      </c>
      <c r="J2828" s="2">
        <v>0</v>
      </c>
    </row>
    <row r="2829" spans="1:10" x14ac:dyDescent="0.2">
      <c r="A2829" t="s">
        <v>5463</v>
      </c>
      <c r="B2829" t="s">
        <v>5461</v>
      </c>
      <c r="C2829" s="1">
        <f>_xlfn.XLOOKUP(order_items[[#This Row],[order_id]],orders!A:A,orders!C:C)</f>
        <v>45116</v>
      </c>
      <c r="D2829" s="3" t="str">
        <f>YEAR(order_items[[#This Row],[Date]])&amp;"-"&amp;TEXT(MONTH(order_items[[#This Row],[Date]]),"00")</f>
        <v>2023-07</v>
      </c>
      <c r="E2829" s="1" t="str">
        <f>_xlfn.XLOOKUP(order_items[[#This Row],[product_id]],products!A:A,products!C:C)</f>
        <v>Office Supplies</v>
      </c>
      <c r="F2829" t="s">
        <v>1104</v>
      </c>
      <c r="G2829" t="s">
        <v>1054</v>
      </c>
      <c r="H2829">
        <v>6</v>
      </c>
      <c r="I2829">
        <v>95.05</v>
      </c>
      <c r="J2829" s="2">
        <v>0.1</v>
      </c>
    </row>
    <row r="2830" spans="1:10" x14ac:dyDescent="0.2">
      <c r="A2830" t="s">
        <v>5464</v>
      </c>
      <c r="B2830" t="s">
        <v>5465</v>
      </c>
      <c r="C2830" s="1">
        <f>_xlfn.XLOOKUP(order_items[[#This Row],[order_id]],orders!A:A,orders!C:C)</f>
        <v>45070</v>
      </c>
      <c r="D2830" s="3" t="str">
        <f>YEAR(order_items[[#This Row],[Date]])&amp;"-"&amp;TEXT(MONTH(order_items[[#This Row],[Date]]),"00")</f>
        <v>2023-05</v>
      </c>
      <c r="E2830" s="1" t="str">
        <f>_xlfn.XLOOKUP(order_items[[#This Row],[product_id]],products!A:A,products!C:C)</f>
        <v>Office Supplies</v>
      </c>
      <c r="F2830" t="s">
        <v>928</v>
      </c>
      <c r="G2830" t="s">
        <v>1054</v>
      </c>
      <c r="H2830">
        <v>4</v>
      </c>
      <c r="I2830">
        <v>532.79</v>
      </c>
      <c r="J2830" s="2">
        <v>0</v>
      </c>
    </row>
    <row r="2831" spans="1:10" x14ac:dyDescent="0.2">
      <c r="A2831" t="s">
        <v>5466</v>
      </c>
      <c r="B2831" t="s">
        <v>5467</v>
      </c>
      <c r="C2831" s="1">
        <f>_xlfn.XLOOKUP(order_items[[#This Row],[order_id]],orders!A:A,orders!C:C)</f>
        <v>45532</v>
      </c>
      <c r="D2831" s="3" t="str">
        <f>YEAR(order_items[[#This Row],[Date]])&amp;"-"&amp;TEXT(MONTH(order_items[[#This Row],[Date]]),"00")</f>
        <v>2024-08</v>
      </c>
      <c r="E2831" s="1" t="str">
        <f>_xlfn.XLOOKUP(order_items[[#This Row],[product_id]],products!A:A,products!C:C)</f>
        <v>Office Supplies</v>
      </c>
      <c r="F2831" t="s">
        <v>944</v>
      </c>
      <c r="G2831" t="s">
        <v>917</v>
      </c>
      <c r="H2831">
        <v>19</v>
      </c>
      <c r="I2831">
        <v>187.74</v>
      </c>
      <c r="J2831" s="2">
        <v>0</v>
      </c>
    </row>
    <row r="2832" spans="1:10" x14ac:dyDescent="0.2">
      <c r="A2832" t="s">
        <v>5468</v>
      </c>
      <c r="B2832" t="s">
        <v>5467</v>
      </c>
      <c r="C2832" s="1">
        <f>_xlfn.XLOOKUP(order_items[[#This Row],[order_id]],orders!A:A,orders!C:C)</f>
        <v>45532</v>
      </c>
      <c r="D2832" s="3" t="str">
        <f>YEAR(order_items[[#This Row],[Date]])&amp;"-"&amp;TEXT(MONTH(order_items[[#This Row],[Date]]),"00")</f>
        <v>2024-08</v>
      </c>
      <c r="E2832" s="1" t="str">
        <f>_xlfn.XLOOKUP(order_items[[#This Row],[product_id]],products!A:A,products!C:C)</f>
        <v>Outdoor &amp; Sports</v>
      </c>
      <c r="F2832" t="s">
        <v>984</v>
      </c>
      <c r="G2832" t="s">
        <v>1009</v>
      </c>
      <c r="H2832">
        <v>21</v>
      </c>
      <c r="I2832">
        <v>21.12</v>
      </c>
      <c r="J2832" s="2">
        <v>0</v>
      </c>
    </row>
    <row r="2833" spans="1:10" x14ac:dyDescent="0.2">
      <c r="A2833" t="s">
        <v>5469</v>
      </c>
      <c r="B2833" t="s">
        <v>5470</v>
      </c>
      <c r="C2833" s="1">
        <f>_xlfn.XLOOKUP(order_items[[#This Row],[order_id]],orders!A:A,orders!C:C)</f>
        <v>45305</v>
      </c>
      <c r="D2833" s="3" t="str">
        <f>YEAR(order_items[[#This Row],[Date]])&amp;"-"&amp;TEXT(MONTH(order_items[[#This Row],[Date]]),"00")</f>
        <v>2024-01</v>
      </c>
      <c r="E2833" s="1" t="str">
        <f>_xlfn.XLOOKUP(order_items[[#This Row],[product_id]],products!A:A,products!C:C)</f>
        <v>Office Supplies</v>
      </c>
      <c r="F2833" t="s">
        <v>1083</v>
      </c>
      <c r="G2833" t="s">
        <v>1101</v>
      </c>
      <c r="H2833">
        <v>23</v>
      </c>
      <c r="I2833">
        <v>386.19</v>
      </c>
      <c r="J2833" s="2">
        <v>0</v>
      </c>
    </row>
    <row r="2834" spans="1:10" x14ac:dyDescent="0.2">
      <c r="A2834" t="s">
        <v>5471</v>
      </c>
      <c r="B2834" t="s">
        <v>5472</v>
      </c>
      <c r="C2834" s="1">
        <f>_xlfn.XLOOKUP(order_items[[#This Row],[order_id]],orders!A:A,orders!C:C)</f>
        <v>45509</v>
      </c>
      <c r="D2834" s="3" t="str">
        <f>YEAR(order_items[[#This Row],[Date]])&amp;"-"&amp;TEXT(MONTH(order_items[[#This Row],[Date]]),"00")</f>
        <v>2024-08</v>
      </c>
      <c r="E2834" s="1" t="str">
        <f>_xlfn.XLOOKUP(order_items[[#This Row],[product_id]],products!A:A,products!C:C)</f>
        <v>Office Supplies</v>
      </c>
      <c r="F2834" t="s">
        <v>1018</v>
      </c>
      <c r="G2834" t="s">
        <v>1009</v>
      </c>
      <c r="H2834">
        <v>24</v>
      </c>
      <c r="I2834">
        <v>72.400000000000006</v>
      </c>
      <c r="J2834" s="2">
        <v>0</v>
      </c>
    </row>
    <row r="2835" spans="1:10" x14ac:dyDescent="0.2">
      <c r="A2835" t="s">
        <v>5473</v>
      </c>
      <c r="B2835" t="s">
        <v>5474</v>
      </c>
      <c r="C2835" s="1">
        <f>_xlfn.XLOOKUP(order_items[[#This Row],[order_id]],orders!A:A,orders!C:C)</f>
        <v>45207</v>
      </c>
      <c r="D2835" s="3" t="str">
        <f>YEAR(order_items[[#This Row],[Date]])&amp;"-"&amp;TEXT(MONTH(order_items[[#This Row],[Date]]),"00")</f>
        <v>2023-10</v>
      </c>
      <c r="E2835" s="1" t="str">
        <f>_xlfn.XLOOKUP(order_items[[#This Row],[product_id]],products!A:A,products!C:C)</f>
        <v>Electronics</v>
      </c>
      <c r="F2835" t="s">
        <v>1067</v>
      </c>
      <c r="G2835" t="s">
        <v>917</v>
      </c>
      <c r="H2835">
        <v>18</v>
      </c>
      <c r="I2835">
        <v>299.43</v>
      </c>
      <c r="J2835" s="2">
        <v>0.15</v>
      </c>
    </row>
    <row r="2836" spans="1:10" x14ac:dyDescent="0.2">
      <c r="A2836" t="s">
        <v>5475</v>
      </c>
      <c r="B2836" t="s">
        <v>5474</v>
      </c>
      <c r="C2836" s="1">
        <f>_xlfn.XLOOKUP(order_items[[#This Row],[order_id]],orders!A:A,orders!C:C)</f>
        <v>45207</v>
      </c>
      <c r="D2836" s="3" t="str">
        <f>YEAR(order_items[[#This Row],[Date]])&amp;"-"&amp;TEXT(MONTH(order_items[[#This Row],[Date]]),"00")</f>
        <v>2023-10</v>
      </c>
      <c r="E2836" s="1" t="str">
        <f>_xlfn.XLOOKUP(order_items[[#This Row],[product_id]],products!A:A,products!C:C)</f>
        <v>Office Supplies</v>
      </c>
      <c r="F2836" t="s">
        <v>1100</v>
      </c>
      <c r="G2836" t="s">
        <v>1119</v>
      </c>
      <c r="H2836">
        <v>24</v>
      </c>
      <c r="I2836">
        <v>147.91</v>
      </c>
      <c r="J2836" s="2">
        <v>0.15</v>
      </c>
    </row>
    <row r="2837" spans="1:10" x14ac:dyDescent="0.2">
      <c r="A2837" t="s">
        <v>5476</v>
      </c>
      <c r="B2837" t="s">
        <v>5474</v>
      </c>
      <c r="C2837" s="1">
        <f>_xlfn.XLOOKUP(order_items[[#This Row],[order_id]],orders!A:A,orders!C:C)</f>
        <v>45207</v>
      </c>
      <c r="D2837" s="3" t="str">
        <f>YEAR(order_items[[#This Row],[Date]])&amp;"-"&amp;TEXT(MONTH(order_items[[#This Row],[Date]]),"00")</f>
        <v>2023-10</v>
      </c>
      <c r="E2837" s="1" t="str">
        <f>_xlfn.XLOOKUP(order_items[[#This Row],[product_id]],products!A:A,products!C:C)</f>
        <v>Office Supplies</v>
      </c>
      <c r="F2837" t="s">
        <v>1007</v>
      </c>
      <c r="G2837" t="s">
        <v>1009</v>
      </c>
      <c r="H2837">
        <v>6</v>
      </c>
      <c r="I2837">
        <v>51.68</v>
      </c>
      <c r="J2837" s="2">
        <v>0</v>
      </c>
    </row>
    <row r="2838" spans="1:10" x14ac:dyDescent="0.2">
      <c r="A2838" t="s">
        <v>5477</v>
      </c>
      <c r="B2838" t="s">
        <v>5478</v>
      </c>
      <c r="C2838" s="1">
        <f>_xlfn.XLOOKUP(order_items[[#This Row],[order_id]],orders!A:A,orders!C:C)</f>
        <v>45193</v>
      </c>
      <c r="D2838" s="3" t="str">
        <f>YEAR(order_items[[#This Row],[Date]])&amp;"-"&amp;TEXT(MONTH(order_items[[#This Row],[Date]]),"00")</f>
        <v>2023-09</v>
      </c>
      <c r="E2838" s="1" t="str">
        <f>_xlfn.XLOOKUP(order_items[[#This Row],[product_id]],products!A:A,products!C:C)</f>
        <v>Office Supplies</v>
      </c>
      <c r="F2838" t="s">
        <v>968</v>
      </c>
      <c r="G2838" t="s">
        <v>1101</v>
      </c>
      <c r="H2838">
        <v>7</v>
      </c>
      <c r="I2838">
        <v>36.99</v>
      </c>
      <c r="J2838" s="2">
        <v>0</v>
      </c>
    </row>
    <row r="2839" spans="1:10" x14ac:dyDescent="0.2">
      <c r="A2839" t="s">
        <v>5479</v>
      </c>
      <c r="B2839" t="s">
        <v>5478</v>
      </c>
      <c r="C2839" s="1">
        <f>_xlfn.XLOOKUP(order_items[[#This Row],[order_id]],orders!A:A,orders!C:C)</f>
        <v>45193</v>
      </c>
      <c r="D2839" s="3" t="str">
        <f>YEAR(order_items[[#This Row],[Date]])&amp;"-"&amp;TEXT(MONTH(order_items[[#This Row],[Date]]),"00")</f>
        <v>2023-09</v>
      </c>
      <c r="E2839" s="1" t="str">
        <f>_xlfn.XLOOKUP(order_items[[#This Row],[product_id]],products!A:A,products!C:C)</f>
        <v>Home &amp; Kitchen</v>
      </c>
      <c r="F2839" t="s">
        <v>1068</v>
      </c>
      <c r="G2839" t="s">
        <v>1101</v>
      </c>
      <c r="H2839">
        <v>21</v>
      </c>
      <c r="I2839">
        <v>475.7</v>
      </c>
      <c r="J2839" s="2">
        <v>0.05</v>
      </c>
    </row>
    <row r="2840" spans="1:10" x14ac:dyDescent="0.2">
      <c r="A2840" t="s">
        <v>5480</v>
      </c>
      <c r="B2840" t="s">
        <v>5481</v>
      </c>
      <c r="C2840" s="1">
        <f>_xlfn.XLOOKUP(order_items[[#This Row],[order_id]],orders!A:A,orders!C:C)</f>
        <v>45099</v>
      </c>
      <c r="D2840" s="3" t="str">
        <f>YEAR(order_items[[#This Row],[Date]])&amp;"-"&amp;TEXT(MONTH(order_items[[#This Row],[Date]]),"00")</f>
        <v>2023-06</v>
      </c>
      <c r="E2840" s="1" t="str">
        <f>_xlfn.XLOOKUP(order_items[[#This Row],[product_id]],products!A:A,products!C:C)</f>
        <v>Outdoor &amp; Sports</v>
      </c>
      <c r="F2840" t="s">
        <v>1099</v>
      </c>
      <c r="G2840" t="s">
        <v>1101</v>
      </c>
      <c r="H2840">
        <v>-22</v>
      </c>
      <c r="I2840">
        <v>391.01</v>
      </c>
      <c r="J2840" s="2">
        <v>0.1</v>
      </c>
    </row>
    <row r="2841" spans="1:10" x14ac:dyDescent="0.2">
      <c r="A2841" t="s">
        <v>5482</v>
      </c>
      <c r="B2841" t="s">
        <v>5483</v>
      </c>
      <c r="C2841" s="1">
        <f>_xlfn.XLOOKUP(order_items[[#This Row],[order_id]],orders!A:A,orders!C:C)</f>
        <v>45315</v>
      </c>
      <c r="D2841" s="3" t="str">
        <f>YEAR(order_items[[#This Row],[Date]])&amp;"-"&amp;TEXT(MONTH(order_items[[#This Row],[Date]]),"00")</f>
        <v>2024-01</v>
      </c>
      <c r="E2841" s="1" t="str">
        <f>_xlfn.XLOOKUP(order_items[[#This Row],[product_id]],products!A:A,products!C:C)</f>
        <v>Health &amp; Beauty</v>
      </c>
      <c r="F2841" t="s">
        <v>957</v>
      </c>
      <c r="G2841" t="s">
        <v>1119</v>
      </c>
      <c r="H2841">
        <v>7</v>
      </c>
      <c r="I2841">
        <v>191.24</v>
      </c>
      <c r="J2841" s="2">
        <v>0.1</v>
      </c>
    </row>
    <row r="2842" spans="1:10" x14ac:dyDescent="0.2">
      <c r="A2842" t="s">
        <v>5484</v>
      </c>
      <c r="B2842" t="s">
        <v>5485</v>
      </c>
      <c r="C2842" s="1">
        <f>_xlfn.XLOOKUP(order_items[[#This Row],[order_id]],orders!A:A,orders!C:C)</f>
        <v>45599</v>
      </c>
      <c r="D2842" s="3" t="str">
        <f>YEAR(order_items[[#This Row],[Date]])&amp;"-"&amp;TEXT(MONTH(order_items[[#This Row],[Date]]),"00")</f>
        <v>2024-11</v>
      </c>
      <c r="E2842" s="1" t="str">
        <f>_xlfn.XLOOKUP(order_items[[#This Row],[product_id]],products!A:A,products!C:C)</f>
        <v>Outdoor &amp; Sports</v>
      </c>
      <c r="F2842" t="s">
        <v>946</v>
      </c>
      <c r="G2842" t="s">
        <v>1009</v>
      </c>
      <c r="H2842">
        <v>-1</v>
      </c>
      <c r="I2842">
        <v>16.95</v>
      </c>
      <c r="J2842" s="2">
        <v>0</v>
      </c>
    </row>
    <row r="2843" spans="1:10" x14ac:dyDescent="0.2">
      <c r="A2843" t="s">
        <v>5486</v>
      </c>
      <c r="B2843" t="s">
        <v>5485</v>
      </c>
      <c r="C2843" s="1">
        <f>_xlfn.XLOOKUP(order_items[[#This Row],[order_id]],orders!A:A,orders!C:C)</f>
        <v>45599</v>
      </c>
      <c r="D2843" s="3" t="str">
        <f>YEAR(order_items[[#This Row],[Date]])&amp;"-"&amp;TEXT(MONTH(order_items[[#This Row],[Date]]),"00")</f>
        <v>2024-11</v>
      </c>
      <c r="E2843" s="1" t="str">
        <f>_xlfn.XLOOKUP(order_items[[#This Row],[product_id]],products!A:A,products!C:C)</f>
        <v>Outdoor &amp; Sports</v>
      </c>
      <c r="F2843" t="s">
        <v>1011</v>
      </c>
      <c r="G2843" t="s">
        <v>1054</v>
      </c>
      <c r="H2843">
        <v>6</v>
      </c>
      <c r="I2843">
        <v>485.61</v>
      </c>
      <c r="J2843" s="2">
        <v>0.1</v>
      </c>
    </row>
    <row r="2844" spans="1:10" x14ac:dyDescent="0.2">
      <c r="A2844" t="s">
        <v>5487</v>
      </c>
      <c r="B2844" t="s">
        <v>5485</v>
      </c>
      <c r="C2844" s="1">
        <f>_xlfn.XLOOKUP(order_items[[#This Row],[order_id]],orders!A:A,orders!C:C)</f>
        <v>45599</v>
      </c>
      <c r="D2844" s="3" t="str">
        <f>YEAR(order_items[[#This Row],[Date]])&amp;"-"&amp;TEXT(MONTH(order_items[[#This Row],[Date]]),"00")</f>
        <v>2024-11</v>
      </c>
      <c r="E2844" s="1" t="str">
        <f>_xlfn.XLOOKUP(order_items[[#This Row],[product_id]],products!A:A,products!C:C)</f>
        <v>Electronics</v>
      </c>
      <c r="F2844" t="s">
        <v>919</v>
      </c>
      <c r="G2844" t="s">
        <v>1120</v>
      </c>
      <c r="H2844">
        <v>22</v>
      </c>
      <c r="I2844">
        <v>167.05</v>
      </c>
      <c r="J2844" s="2">
        <v>0</v>
      </c>
    </row>
    <row r="2845" spans="1:10" x14ac:dyDescent="0.2">
      <c r="A2845" t="s">
        <v>5488</v>
      </c>
      <c r="B2845" t="s">
        <v>5485</v>
      </c>
      <c r="C2845" s="1">
        <f>_xlfn.XLOOKUP(order_items[[#This Row],[order_id]],orders!A:A,orders!C:C)</f>
        <v>45599</v>
      </c>
      <c r="D2845" s="3" t="str">
        <f>YEAR(order_items[[#This Row],[Date]])&amp;"-"&amp;TEXT(MONTH(order_items[[#This Row],[Date]]),"00")</f>
        <v>2024-11</v>
      </c>
      <c r="E2845" s="1" t="str">
        <f>_xlfn.XLOOKUP(order_items[[#This Row],[product_id]],products!A:A,products!C:C)</f>
        <v>Outdoor &amp; Sports</v>
      </c>
      <c r="F2845" t="s">
        <v>1113</v>
      </c>
      <c r="G2845" t="s">
        <v>1101</v>
      </c>
      <c r="H2845">
        <v>25</v>
      </c>
      <c r="I2845">
        <v>285.12</v>
      </c>
      <c r="J2845" s="2">
        <v>0.05</v>
      </c>
    </row>
    <row r="2846" spans="1:10" x14ac:dyDescent="0.2">
      <c r="A2846" t="s">
        <v>5489</v>
      </c>
      <c r="B2846" t="s">
        <v>5490</v>
      </c>
      <c r="C2846" s="1">
        <f>_xlfn.XLOOKUP(order_items[[#This Row],[order_id]],orders!A:A,orders!C:C)</f>
        <v>45268</v>
      </c>
      <c r="D2846" s="3" t="str">
        <f>YEAR(order_items[[#This Row],[Date]])&amp;"-"&amp;TEXT(MONTH(order_items[[#This Row],[Date]]),"00")</f>
        <v>2023-12</v>
      </c>
      <c r="E2846" s="1" t="str">
        <f>_xlfn.XLOOKUP(order_items[[#This Row],[product_id]],products!A:A,products!C:C)</f>
        <v>Home &amp; Kitchen</v>
      </c>
      <c r="F2846" t="s">
        <v>1079</v>
      </c>
      <c r="G2846" t="s">
        <v>1101</v>
      </c>
      <c r="H2846">
        <v>17</v>
      </c>
      <c r="I2846">
        <v>85.3</v>
      </c>
      <c r="J2846" s="2">
        <v>0.05</v>
      </c>
    </row>
    <row r="2847" spans="1:10" x14ac:dyDescent="0.2">
      <c r="A2847" t="s">
        <v>5491</v>
      </c>
      <c r="B2847" t="s">
        <v>5490</v>
      </c>
      <c r="C2847" s="1">
        <f>_xlfn.XLOOKUP(order_items[[#This Row],[order_id]],orders!A:A,orders!C:C)</f>
        <v>45268</v>
      </c>
      <c r="D2847" s="3" t="str">
        <f>YEAR(order_items[[#This Row],[Date]])&amp;"-"&amp;TEXT(MONTH(order_items[[#This Row],[Date]]),"00")</f>
        <v>2023-12</v>
      </c>
      <c r="E2847" s="1" t="str">
        <f>_xlfn.XLOOKUP(order_items[[#This Row],[product_id]],products!A:A,products!C:C)</f>
        <v>Electronics</v>
      </c>
      <c r="F2847" t="s">
        <v>978</v>
      </c>
      <c r="G2847" t="s">
        <v>1080</v>
      </c>
      <c r="H2847">
        <v>15</v>
      </c>
      <c r="I2847">
        <v>373.06</v>
      </c>
      <c r="J2847" s="2">
        <v>0</v>
      </c>
    </row>
    <row r="2848" spans="1:10" x14ac:dyDescent="0.2">
      <c r="A2848" t="s">
        <v>5492</v>
      </c>
      <c r="B2848" t="s">
        <v>5490</v>
      </c>
      <c r="C2848" s="1">
        <f>_xlfn.XLOOKUP(order_items[[#This Row],[order_id]],orders!A:A,orders!C:C)</f>
        <v>45268</v>
      </c>
      <c r="D2848" s="3" t="str">
        <f>YEAR(order_items[[#This Row],[Date]])&amp;"-"&amp;TEXT(MONTH(order_items[[#This Row],[Date]]),"00")</f>
        <v>2023-12</v>
      </c>
      <c r="E2848" s="1" t="str">
        <f>_xlfn.XLOOKUP(order_items[[#This Row],[product_id]],products!A:A,products!C:C)</f>
        <v>Outdoor &amp; Sports</v>
      </c>
      <c r="F2848" t="s">
        <v>1077</v>
      </c>
      <c r="G2848" t="s">
        <v>1054</v>
      </c>
      <c r="H2848">
        <v>7</v>
      </c>
      <c r="I2848">
        <v>171.72</v>
      </c>
    </row>
    <row r="2849" spans="1:10" x14ac:dyDescent="0.2">
      <c r="A2849" t="s">
        <v>5493</v>
      </c>
      <c r="B2849" t="s">
        <v>5490</v>
      </c>
      <c r="C2849" s="1">
        <f>_xlfn.XLOOKUP(order_items[[#This Row],[order_id]],orders!A:A,orders!C:C)</f>
        <v>45268</v>
      </c>
      <c r="D2849" s="3" t="str">
        <f>YEAR(order_items[[#This Row],[Date]])&amp;"-"&amp;TEXT(MONTH(order_items[[#This Row],[Date]]),"00")</f>
        <v>2023-12</v>
      </c>
      <c r="E2849" s="1" t="str">
        <f>_xlfn.XLOOKUP(order_items[[#This Row],[product_id]],products!A:A,products!C:C)</f>
        <v>Outdoor &amp; Sports</v>
      </c>
      <c r="F2849" t="s">
        <v>1037</v>
      </c>
      <c r="G2849" t="s">
        <v>1009</v>
      </c>
      <c r="H2849">
        <v>8</v>
      </c>
      <c r="I2849">
        <v>443.86</v>
      </c>
      <c r="J2849" s="2">
        <v>0</v>
      </c>
    </row>
    <row r="2850" spans="1:10" x14ac:dyDescent="0.2">
      <c r="A2850" t="s">
        <v>5494</v>
      </c>
      <c r="B2850" t="s">
        <v>5495</v>
      </c>
      <c r="C2850" s="1">
        <f>_xlfn.XLOOKUP(order_items[[#This Row],[order_id]],orders!A:A,orders!C:C)</f>
        <v>45104</v>
      </c>
      <c r="D2850" s="3" t="str">
        <f>YEAR(order_items[[#This Row],[Date]])&amp;"-"&amp;TEXT(MONTH(order_items[[#This Row],[Date]]),"00")</f>
        <v>2023-06</v>
      </c>
      <c r="E2850" s="1" t="str">
        <f>_xlfn.XLOOKUP(order_items[[#This Row],[product_id]],products!A:A,products!C:C)</f>
        <v>Outdoor &amp; Sports</v>
      </c>
      <c r="F2850" t="s">
        <v>1003</v>
      </c>
      <c r="G2850" t="s">
        <v>1054</v>
      </c>
      <c r="H2850">
        <v>8</v>
      </c>
      <c r="I2850">
        <v>260.81</v>
      </c>
      <c r="J2850" s="2">
        <v>0.15</v>
      </c>
    </row>
    <row r="2851" spans="1:10" x14ac:dyDescent="0.2">
      <c r="A2851" t="s">
        <v>5496</v>
      </c>
      <c r="B2851" t="s">
        <v>5495</v>
      </c>
      <c r="C2851" s="1">
        <f>_xlfn.XLOOKUP(order_items[[#This Row],[order_id]],orders!A:A,orders!C:C)</f>
        <v>45104</v>
      </c>
      <c r="D2851" s="3" t="str">
        <f>YEAR(order_items[[#This Row],[Date]])&amp;"-"&amp;TEXT(MONTH(order_items[[#This Row],[Date]]),"00")</f>
        <v>2023-06</v>
      </c>
      <c r="E2851" s="1" t="str">
        <f>_xlfn.XLOOKUP(order_items[[#This Row],[product_id]],products!A:A,products!C:C)</f>
        <v>Electronics</v>
      </c>
      <c r="F2851" t="s">
        <v>995</v>
      </c>
      <c r="G2851" t="s">
        <v>1109</v>
      </c>
      <c r="H2851">
        <v>5</v>
      </c>
      <c r="I2851">
        <v>519.70000000000005</v>
      </c>
      <c r="J2851" s="2">
        <v>0</v>
      </c>
    </row>
    <row r="2852" spans="1:10" x14ac:dyDescent="0.2">
      <c r="A2852" t="s">
        <v>5497</v>
      </c>
      <c r="B2852" t="s">
        <v>5498</v>
      </c>
      <c r="C2852" s="1">
        <f>_xlfn.XLOOKUP(order_items[[#This Row],[order_id]],orders!A:A,orders!C:C)</f>
        <v>45078</v>
      </c>
      <c r="D2852" s="3" t="str">
        <f>YEAR(order_items[[#This Row],[Date]])&amp;"-"&amp;TEXT(MONTH(order_items[[#This Row],[Date]]),"00")</f>
        <v>2023-06</v>
      </c>
      <c r="E2852" s="1" t="str">
        <f>_xlfn.XLOOKUP(order_items[[#This Row],[product_id]],products!A:A,products!C:C)</f>
        <v>Office Supplies</v>
      </c>
      <c r="F2852" t="s">
        <v>968</v>
      </c>
      <c r="G2852" t="s">
        <v>1109</v>
      </c>
      <c r="H2852">
        <v>18</v>
      </c>
      <c r="I2852">
        <v>36.99</v>
      </c>
      <c r="J2852" s="2">
        <v>0</v>
      </c>
    </row>
    <row r="2853" spans="1:10" x14ac:dyDescent="0.2">
      <c r="A2853" t="s">
        <v>5499</v>
      </c>
      <c r="B2853" t="s">
        <v>5500</v>
      </c>
      <c r="C2853" s="1">
        <f>_xlfn.XLOOKUP(order_items[[#This Row],[order_id]],orders!A:A,orders!C:C)</f>
        <v>45359</v>
      </c>
      <c r="D2853" s="3" t="str">
        <f>YEAR(order_items[[#This Row],[Date]])&amp;"-"&amp;TEXT(MONTH(order_items[[#This Row],[Date]]),"00")</f>
        <v>2024-03</v>
      </c>
      <c r="E2853" s="1" t="str">
        <f>_xlfn.XLOOKUP(order_items[[#This Row],[product_id]],products!A:A,products!C:C)</f>
        <v>Health &amp; Beauty</v>
      </c>
      <c r="F2853" t="s">
        <v>1103</v>
      </c>
      <c r="G2853" t="s">
        <v>1101</v>
      </c>
      <c r="H2853">
        <v>23</v>
      </c>
      <c r="I2853">
        <v>346.41</v>
      </c>
      <c r="J2853" s="2">
        <v>0</v>
      </c>
    </row>
    <row r="2854" spans="1:10" x14ac:dyDescent="0.2">
      <c r="A2854" t="s">
        <v>5501</v>
      </c>
      <c r="B2854" t="s">
        <v>5500</v>
      </c>
      <c r="C2854" s="1">
        <f>_xlfn.XLOOKUP(order_items[[#This Row],[order_id]],orders!A:A,orders!C:C)</f>
        <v>45359</v>
      </c>
      <c r="D2854" s="3" t="str">
        <f>YEAR(order_items[[#This Row],[Date]])&amp;"-"&amp;TEXT(MONTH(order_items[[#This Row],[Date]]),"00")</f>
        <v>2024-03</v>
      </c>
      <c r="E2854" s="1" t="str">
        <f>_xlfn.XLOOKUP(order_items[[#This Row],[product_id]],products!A:A,products!C:C)</f>
        <v>Health &amp; Beauty</v>
      </c>
      <c r="F2854" t="s">
        <v>957</v>
      </c>
      <c r="G2854" t="s">
        <v>1054</v>
      </c>
      <c r="H2854">
        <v>2</v>
      </c>
      <c r="I2854">
        <v>191.24</v>
      </c>
      <c r="J2854" s="2">
        <v>0.15</v>
      </c>
    </row>
    <row r="2855" spans="1:10" x14ac:dyDescent="0.2">
      <c r="A2855" t="s">
        <v>5502</v>
      </c>
      <c r="B2855" t="s">
        <v>5500</v>
      </c>
      <c r="C2855" s="1">
        <f>_xlfn.XLOOKUP(order_items[[#This Row],[order_id]],orders!A:A,orders!C:C)</f>
        <v>45359</v>
      </c>
      <c r="D2855" s="3" t="str">
        <f>YEAR(order_items[[#This Row],[Date]])&amp;"-"&amp;TEXT(MONTH(order_items[[#This Row],[Date]]),"00")</f>
        <v>2024-03</v>
      </c>
      <c r="E2855" s="1" t="str">
        <f>_xlfn.XLOOKUP(order_items[[#This Row],[product_id]],products!A:A,products!C:C)</f>
        <v>Office Supplies</v>
      </c>
      <c r="F2855" t="s">
        <v>934</v>
      </c>
      <c r="G2855" t="s">
        <v>1122</v>
      </c>
      <c r="H2855">
        <v>21</v>
      </c>
      <c r="I2855">
        <v>379.14</v>
      </c>
      <c r="J2855" s="2">
        <v>0.1</v>
      </c>
    </row>
    <row r="2856" spans="1:10" x14ac:dyDescent="0.2">
      <c r="A2856" t="s">
        <v>5503</v>
      </c>
      <c r="B2856" t="s">
        <v>5500</v>
      </c>
      <c r="C2856" s="1">
        <f>_xlfn.XLOOKUP(order_items[[#This Row],[order_id]],orders!A:A,orders!C:C)</f>
        <v>45359</v>
      </c>
      <c r="D2856" s="3" t="str">
        <f>YEAR(order_items[[#This Row],[Date]])&amp;"-"&amp;TEXT(MONTH(order_items[[#This Row],[Date]]),"00")</f>
        <v>2024-03</v>
      </c>
      <c r="E2856" s="1" t="str">
        <f>_xlfn.XLOOKUP(order_items[[#This Row],[product_id]],products!A:A,products!C:C)</f>
        <v>Home &amp; Kitchen</v>
      </c>
      <c r="F2856" t="s">
        <v>1048</v>
      </c>
      <c r="G2856" t="s">
        <v>917</v>
      </c>
      <c r="H2856">
        <v>5</v>
      </c>
      <c r="I2856">
        <v>515.64</v>
      </c>
      <c r="J2856" s="2">
        <v>0.05</v>
      </c>
    </row>
    <row r="2857" spans="1:10" x14ac:dyDescent="0.2">
      <c r="A2857" t="s">
        <v>5504</v>
      </c>
      <c r="B2857" t="s">
        <v>5505</v>
      </c>
      <c r="C2857" s="1">
        <f>_xlfn.XLOOKUP(order_items[[#This Row],[order_id]],orders!A:A,orders!C:C)</f>
        <v>45627</v>
      </c>
      <c r="D2857" s="3" t="str">
        <f>YEAR(order_items[[#This Row],[Date]])&amp;"-"&amp;TEXT(MONTH(order_items[[#This Row],[Date]]),"00")</f>
        <v>2024-12</v>
      </c>
      <c r="E2857" s="1" t="str">
        <f>_xlfn.XLOOKUP(order_items[[#This Row],[product_id]],products!A:A,products!C:C)</f>
        <v>Outdoor &amp; Sports</v>
      </c>
      <c r="F2857" t="s">
        <v>966</v>
      </c>
      <c r="G2857" t="s">
        <v>1122</v>
      </c>
      <c r="H2857">
        <v>11</v>
      </c>
      <c r="I2857">
        <v>206.31</v>
      </c>
      <c r="J2857" s="2">
        <v>0</v>
      </c>
    </row>
    <row r="2858" spans="1:10" x14ac:dyDescent="0.2">
      <c r="A2858" t="s">
        <v>5506</v>
      </c>
      <c r="B2858" t="s">
        <v>5505</v>
      </c>
      <c r="C2858" s="1">
        <f>_xlfn.XLOOKUP(order_items[[#This Row],[order_id]],orders!A:A,orders!C:C)</f>
        <v>45627</v>
      </c>
      <c r="D2858" s="3" t="str">
        <f>YEAR(order_items[[#This Row],[Date]])&amp;"-"&amp;TEXT(MONTH(order_items[[#This Row],[Date]]),"00")</f>
        <v>2024-12</v>
      </c>
      <c r="E2858" s="1" t="str">
        <f>_xlfn.XLOOKUP(order_items[[#This Row],[product_id]],products!A:A,products!C:C)</f>
        <v>Home &amp; Kitchen</v>
      </c>
      <c r="F2858" t="s">
        <v>1048</v>
      </c>
      <c r="G2858" t="s">
        <v>1009</v>
      </c>
      <c r="H2858">
        <v>21</v>
      </c>
      <c r="I2858">
        <v>515.64</v>
      </c>
      <c r="J2858" s="2">
        <v>0.05</v>
      </c>
    </row>
    <row r="2859" spans="1:10" x14ac:dyDescent="0.2">
      <c r="A2859" t="s">
        <v>5507</v>
      </c>
      <c r="B2859" t="s">
        <v>5505</v>
      </c>
      <c r="C2859" s="1">
        <f>_xlfn.XLOOKUP(order_items[[#This Row],[order_id]],orders!A:A,orders!C:C)</f>
        <v>45627</v>
      </c>
      <c r="D2859" s="3" t="str">
        <f>YEAR(order_items[[#This Row],[Date]])&amp;"-"&amp;TEXT(MONTH(order_items[[#This Row],[Date]]),"00")</f>
        <v>2024-12</v>
      </c>
      <c r="E2859" s="1" t="str">
        <f>_xlfn.XLOOKUP(order_items[[#This Row],[product_id]],products!A:A,products!C:C)</f>
        <v>Electronics</v>
      </c>
      <c r="F2859" t="s">
        <v>1112</v>
      </c>
      <c r="G2859" t="s">
        <v>1115</v>
      </c>
      <c r="H2859">
        <v>13</v>
      </c>
      <c r="I2859">
        <v>129.59</v>
      </c>
      <c r="J2859" s="2">
        <v>0.05</v>
      </c>
    </row>
    <row r="2860" spans="1:10" x14ac:dyDescent="0.2">
      <c r="A2860" t="s">
        <v>5508</v>
      </c>
      <c r="B2860" t="s">
        <v>5505</v>
      </c>
      <c r="C2860" s="1">
        <f>_xlfn.XLOOKUP(order_items[[#This Row],[order_id]],orders!A:A,orders!C:C)</f>
        <v>45627</v>
      </c>
      <c r="D2860" s="3" t="str">
        <f>YEAR(order_items[[#This Row],[Date]])&amp;"-"&amp;TEXT(MONTH(order_items[[#This Row],[Date]]),"00")</f>
        <v>2024-12</v>
      </c>
      <c r="E2860" s="1" t="str">
        <f>_xlfn.XLOOKUP(order_items[[#This Row],[product_id]],products!A:A,products!C:C)</f>
        <v>Electronics</v>
      </c>
      <c r="F2860" t="s">
        <v>1008</v>
      </c>
      <c r="G2860" t="s">
        <v>1109</v>
      </c>
      <c r="H2860">
        <v>11</v>
      </c>
      <c r="I2860">
        <v>312.08</v>
      </c>
      <c r="J2860" s="2">
        <v>0.05</v>
      </c>
    </row>
    <row r="2861" spans="1:10" x14ac:dyDescent="0.2">
      <c r="A2861" t="s">
        <v>5509</v>
      </c>
      <c r="B2861" t="s">
        <v>5510</v>
      </c>
      <c r="C2861" s="1">
        <f>_xlfn.XLOOKUP(order_items[[#This Row],[order_id]],orders!A:A,orders!C:C)</f>
        <v>44965</v>
      </c>
      <c r="D2861" s="3" t="str">
        <f>YEAR(order_items[[#This Row],[Date]])&amp;"-"&amp;TEXT(MONTH(order_items[[#This Row],[Date]]),"00")</f>
        <v>2023-02</v>
      </c>
      <c r="E2861" s="1" t="str">
        <f>_xlfn.XLOOKUP(order_items[[#This Row],[product_id]],products!A:A,products!C:C)</f>
        <v>Outdoor &amp; Sports</v>
      </c>
      <c r="F2861" t="s">
        <v>1098</v>
      </c>
      <c r="G2861" t="s">
        <v>1101</v>
      </c>
      <c r="H2861">
        <v>12</v>
      </c>
      <c r="I2861">
        <v>398.53</v>
      </c>
      <c r="J2861" s="2">
        <v>0.05</v>
      </c>
    </row>
    <row r="2862" spans="1:10" x14ac:dyDescent="0.2">
      <c r="A2862" t="s">
        <v>5511</v>
      </c>
      <c r="B2862" t="s">
        <v>5512</v>
      </c>
      <c r="C2862" s="1">
        <f>_xlfn.XLOOKUP(order_items[[#This Row],[order_id]],orders!A:A,orders!C:C)</f>
        <v>45169</v>
      </c>
      <c r="D2862" s="3" t="str">
        <f>YEAR(order_items[[#This Row],[Date]])&amp;"-"&amp;TEXT(MONTH(order_items[[#This Row],[Date]]),"00")</f>
        <v>2023-08</v>
      </c>
      <c r="E2862" s="1" t="str">
        <f>_xlfn.XLOOKUP(order_items[[#This Row],[product_id]],products!A:A,products!C:C)</f>
        <v>Outdoor &amp; Sports</v>
      </c>
      <c r="F2862" t="s">
        <v>1091</v>
      </c>
      <c r="G2862" t="s">
        <v>1101</v>
      </c>
      <c r="H2862">
        <v>14</v>
      </c>
      <c r="I2862">
        <v>220.15</v>
      </c>
    </row>
    <row r="2863" spans="1:10" x14ac:dyDescent="0.2">
      <c r="A2863" t="s">
        <v>5513</v>
      </c>
      <c r="B2863" t="s">
        <v>5514</v>
      </c>
      <c r="C2863" s="1">
        <f>_xlfn.XLOOKUP(order_items[[#This Row],[order_id]],orders!A:A,orders!C:C)</f>
        <v>45461</v>
      </c>
      <c r="D2863" s="3" t="str">
        <f>YEAR(order_items[[#This Row],[Date]])&amp;"-"&amp;TEXT(MONTH(order_items[[#This Row],[Date]]),"00")</f>
        <v>2024-06</v>
      </c>
      <c r="E2863" s="1" t="str">
        <f>_xlfn.XLOOKUP(order_items[[#This Row],[product_id]],products!A:A,products!C:C)</f>
        <v>Electronics</v>
      </c>
      <c r="F2863" t="s">
        <v>978</v>
      </c>
      <c r="G2863" t="s">
        <v>1009</v>
      </c>
      <c r="H2863">
        <v>25</v>
      </c>
      <c r="I2863">
        <v>373.06</v>
      </c>
      <c r="J2863" s="2">
        <v>0</v>
      </c>
    </row>
    <row r="2864" spans="1:10" x14ac:dyDescent="0.2">
      <c r="A2864" t="s">
        <v>5515</v>
      </c>
      <c r="B2864" t="s">
        <v>5516</v>
      </c>
      <c r="C2864" s="1">
        <f>_xlfn.XLOOKUP(order_items[[#This Row],[order_id]],orders!A:A,orders!C:C)</f>
        <v>45330</v>
      </c>
      <c r="D2864" s="3" t="str">
        <f>YEAR(order_items[[#This Row],[Date]])&amp;"-"&amp;TEXT(MONTH(order_items[[#This Row],[Date]]),"00")</f>
        <v>2024-02</v>
      </c>
      <c r="E2864" s="1" t="str">
        <f>_xlfn.XLOOKUP(order_items[[#This Row],[product_id]],products!A:A,products!C:C)</f>
        <v>Outdoor &amp; Sports</v>
      </c>
      <c r="F2864" t="s">
        <v>1046</v>
      </c>
      <c r="G2864" t="s">
        <v>1080</v>
      </c>
      <c r="H2864">
        <v>8</v>
      </c>
      <c r="I2864">
        <v>59.21</v>
      </c>
      <c r="J2864" s="2">
        <v>0.15</v>
      </c>
    </row>
    <row r="2865" spans="1:10" x14ac:dyDescent="0.2">
      <c r="A2865" t="s">
        <v>5517</v>
      </c>
      <c r="B2865" t="s">
        <v>5516</v>
      </c>
      <c r="C2865" s="1">
        <f>_xlfn.XLOOKUP(order_items[[#This Row],[order_id]],orders!A:A,orders!C:C)</f>
        <v>45330</v>
      </c>
      <c r="D2865" s="3" t="str">
        <f>YEAR(order_items[[#This Row],[Date]])&amp;"-"&amp;TEXT(MONTH(order_items[[#This Row],[Date]]),"00")</f>
        <v>2024-02</v>
      </c>
      <c r="E2865" s="1" t="str">
        <f>_xlfn.XLOOKUP(order_items[[#This Row],[product_id]],products!A:A,products!C:C)</f>
        <v>Office Supplies</v>
      </c>
      <c r="F2865" t="s">
        <v>918</v>
      </c>
      <c r="G2865" t="s">
        <v>1009</v>
      </c>
      <c r="H2865">
        <v>-11</v>
      </c>
      <c r="I2865">
        <v>195.47</v>
      </c>
      <c r="J2865" s="2">
        <v>0.1</v>
      </c>
    </row>
    <row r="2866" spans="1:10" x14ac:dyDescent="0.2">
      <c r="A2866" t="s">
        <v>5518</v>
      </c>
      <c r="B2866" t="s">
        <v>5519</v>
      </c>
      <c r="C2866" s="1">
        <f>_xlfn.XLOOKUP(order_items[[#This Row],[order_id]],orders!A:A,orders!C:C)</f>
        <v>45447</v>
      </c>
      <c r="D2866" s="3" t="str">
        <f>YEAR(order_items[[#This Row],[Date]])&amp;"-"&amp;TEXT(MONTH(order_items[[#This Row],[Date]]),"00")</f>
        <v>2024-06</v>
      </c>
      <c r="E2866" s="1" t="str">
        <f>_xlfn.XLOOKUP(order_items[[#This Row],[product_id]],products!A:A,products!C:C)</f>
        <v>Health &amp; Beauty</v>
      </c>
      <c r="F2866" t="s">
        <v>920</v>
      </c>
      <c r="G2866" t="s">
        <v>1122</v>
      </c>
      <c r="H2866">
        <v>17</v>
      </c>
      <c r="I2866">
        <v>188.62</v>
      </c>
      <c r="J2866" s="2">
        <v>0.15</v>
      </c>
    </row>
    <row r="2867" spans="1:10" x14ac:dyDescent="0.2">
      <c r="A2867" t="s">
        <v>5520</v>
      </c>
      <c r="B2867" t="s">
        <v>5519</v>
      </c>
      <c r="C2867" s="1">
        <f>_xlfn.XLOOKUP(order_items[[#This Row],[order_id]],orders!A:A,orders!C:C)</f>
        <v>45447</v>
      </c>
      <c r="D2867" s="3" t="str">
        <f>YEAR(order_items[[#This Row],[Date]])&amp;"-"&amp;TEXT(MONTH(order_items[[#This Row],[Date]]),"00")</f>
        <v>2024-06</v>
      </c>
      <c r="E2867" s="1" t="str">
        <f>_xlfn.XLOOKUP(order_items[[#This Row],[product_id]],products!A:A,products!C:C)</f>
        <v>Home &amp; Kitchen</v>
      </c>
      <c r="F2867" t="s">
        <v>1068</v>
      </c>
      <c r="G2867" t="s">
        <v>917</v>
      </c>
      <c r="H2867">
        <v>17</v>
      </c>
      <c r="I2867">
        <v>475.7</v>
      </c>
      <c r="J2867" s="2">
        <v>0</v>
      </c>
    </row>
    <row r="2868" spans="1:10" x14ac:dyDescent="0.2">
      <c r="A2868" t="s">
        <v>5521</v>
      </c>
      <c r="B2868" t="s">
        <v>5519</v>
      </c>
      <c r="C2868" s="1">
        <f>_xlfn.XLOOKUP(order_items[[#This Row],[order_id]],orders!A:A,orders!C:C)</f>
        <v>45447</v>
      </c>
      <c r="D2868" s="3" t="str">
        <f>YEAR(order_items[[#This Row],[Date]])&amp;"-"&amp;TEXT(MONTH(order_items[[#This Row],[Date]]),"00")</f>
        <v>2024-06</v>
      </c>
      <c r="E2868" s="1" t="str">
        <f>_xlfn.XLOOKUP(order_items[[#This Row],[product_id]],products!A:A,products!C:C)</f>
        <v>Health &amp; Beauty</v>
      </c>
      <c r="F2868" t="s">
        <v>1023</v>
      </c>
      <c r="G2868" t="s">
        <v>1054</v>
      </c>
      <c r="H2868">
        <v>11</v>
      </c>
      <c r="I2868">
        <v>59</v>
      </c>
      <c r="J2868" s="2">
        <v>0.1</v>
      </c>
    </row>
    <row r="2869" spans="1:10" x14ac:dyDescent="0.2">
      <c r="A2869" t="s">
        <v>5522</v>
      </c>
      <c r="B2869" t="s">
        <v>5523</v>
      </c>
      <c r="C2869" s="1">
        <f>_xlfn.XLOOKUP(order_items[[#This Row],[order_id]],orders!A:A,orders!C:C)</f>
        <v>45273</v>
      </c>
      <c r="D2869" s="3" t="str">
        <f>YEAR(order_items[[#This Row],[Date]])&amp;"-"&amp;TEXT(MONTH(order_items[[#This Row],[Date]]),"00")</f>
        <v>2023-12</v>
      </c>
      <c r="E2869" s="1" t="str">
        <f>_xlfn.XLOOKUP(order_items[[#This Row],[product_id]],products!A:A,products!C:C)</f>
        <v>Outdoor &amp; Sports</v>
      </c>
      <c r="F2869" t="s">
        <v>1027</v>
      </c>
      <c r="G2869" t="s">
        <v>1120</v>
      </c>
      <c r="H2869">
        <v>15</v>
      </c>
      <c r="I2869">
        <v>184.18</v>
      </c>
      <c r="J2869" s="2">
        <v>0.05</v>
      </c>
    </row>
    <row r="2870" spans="1:10" x14ac:dyDescent="0.2">
      <c r="A2870" t="s">
        <v>5524</v>
      </c>
      <c r="B2870" t="s">
        <v>5523</v>
      </c>
      <c r="C2870" s="1">
        <f>_xlfn.XLOOKUP(order_items[[#This Row],[order_id]],orders!A:A,orders!C:C)</f>
        <v>45273</v>
      </c>
      <c r="D2870" s="3" t="str">
        <f>YEAR(order_items[[#This Row],[Date]])&amp;"-"&amp;TEXT(MONTH(order_items[[#This Row],[Date]]),"00")</f>
        <v>2023-12</v>
      </c>
      <c r="E2870" s="1" t="str">
        <f>_xlfn.XLOOKUP(order_items[[#This Row],[product_id]],products!A:A,products!C:C)</f>
        <v>Electronics</v>
      </c>
      <c r="F2870" t="s">
        <v>1014</v>
      </c>
      <c r="G2870" t="s">
        <v>1119</v>
      </c>
      <c r="H2870">
        <v>5</v>
      </c>
      <c r="I2870">
        <v>13.62</v>
      </c>
      <c r="J2870" s="2">
        <v>0.1</v>
      </c>
    </row>
    <row r="2871" spans="1:10" x14ac:dyDescent="0.2">
      <c r="A2871" t="s">
        <v>5525</v>
      </c>
      <c r="B2871" t="s">
        <v>5523</v>
      </c>
      <c r="C2871" s="1">
        <f>_xlfn.XLOOKUP(order_items[[#This Row],[order_id]],orders!A:A,orders!C:C)</f>
        <v>45273</v>
      </c>
      <c r="D2871" s="3" t="str">
        <f>YEAR(order_items[[#This Row],[Date]])&amp;"-"&amp;TEXT(MONTH(order_items[[#This Row],[Date]]),"00")</f>
        <v>2023-12</v>
      </c>
      <c r="E2871" s="1" t="str">
        <f>_xlfn.XLOOKUP(order_items[[#This Row],[product_id]],products!A:A,products!C:C)</f>
        <v>Health &amp; Beauty</v>
      </c>
      <c r="F2871" t="s">
        <v>990</v>
      </c>
      <c r="G2871" t="s">
        <v>1115</v>
      </c>
      <c r="H2871">
        <v>21</v>
      </c>
      <c r="I2871">
        <v>175.38</v>
      </c>
      <c r="J2871" s="2">
        <v>0.15</v>
      </c>
    </row>
    <row r="2872" spans="1:10" x14ac:dyDescent="0.2">
      <c r="A2872" t="s">
        <v>5526</v>
      </c>
      <c r="B2872" t="s">
        <v>5527</v>
      </c>
      <c r="C2872" s="1">
        <f>_xlfn.XLOOKUP(order_items[[#This Row],[order_id]],orders!A:A,orders!C:C)</f>
        <v>45409</v>
      </c>
      <c r="D2872" s="3" t="str">
        <f>YEAR(order_items[[#This Row],[Date]])&amp;"-"&amp;TEXT(MONTH(order_items[[#This Row],[Date]]),"00")</f>
        <v>2024-04</v>
      </c>
      <c r="E2872" s="1" t="str">
        <f>_xlfn.XLOOKUP(order_items[[#This Row],[product_id]],products!A:A,products!C:C)</f>
        <v>Home &amp; Kitchen</v>
      </c>
      <c r="F2872" t="s">
        <v>1092</v>
      </c>
      <c r="G2872" t="s">
        <v>1120</v>
      </c>
      <c r="H2872">
        <v>19</v>
      </c>
      <c r="I2872">
        <v>190.51</v>
      </c>
      <c r="J2872" s="2">
        <v>0</v>
      </c>
    </row>
    <row r="2873" spans="1:10" x14ac:dyDescent="0.2">
      <c r="A2873" t="s">
        <v>5528</v>
      </c>
      <c r="B2873" t="s">
        <v>5527</v>
      </c>
      <c r="C2873" s="1">
        <f>_xlfn.XLOOKUP(order_items[[#This Row],[order_id]],orders!A:A,orders!C:C)</f>
        <v>45409</v>
      </c>
      <c r="D2873" s="3" t="str">
        <f>YEAR(order_items[[#This Row],[Date]])&amp;"-"&amp;TEXT(MONTH(order_items[[#This Row],[Date]]),"00")</f>
        <v>2024-04</v>
      </c>
      <c r="E2873" s="1" t="str">
        <f>_xlfn.XLOOKUP(order_items[[#This Row],[product_id]],products!A:A,products!C:C)</f>
        <v>Office Supplies</v>
      </c>
      <c r="F2873" t="s">
        <v>1061</v>
      </c>
      <c r="G2873" t="s">
        <v>1122</v>
      </c>
      <c r="H2873">
        <v>16</v>
      </c>
      <c r="I2873">
        <v>50.53</v>
      </c>
      <c r="J2873" s="2">
        <v>0</v>
      </c>
    </row>
    <row r="2874" spans="1:10" x14ac:dyDescent="0.2">
      <c r="A2874" t="s">
        <v>5529</v>
      </c>
      <c r="B2874" t="s">
        <v>5527</v>
      </c>
      <c r="C2874" s="1">
        <f>_xlfn.XLOOKUP(order_items[[#This Row],[order_id]],orders!A:A,orders!C:C)</f>
        <v>45409</v>
      </c>
      <c r="D2874" s="3" t="str">
        <f>YEAR(order_items[[#This Row],[Date]])&amp;"-"&amp;TEXT(MONTH(order_items[[#This Row],[Date]]),"00")</f>
        <v>2024-04</v>
      </c>
      <c r="E2874" s="1" t="str">
        <f>_xlfn.XLOOKUP(order_items[[#This Row],[product_id]],products!A:A,products!C:C)</f>
        <v>Outdoor &amp; Sports</v>
      </c>
      <c r="F2874" t="s">
        <v>1089</v>
      </c>
      <c r="G2874" t="s">
        <v>1080</v>
      </c>
      <c r="H2874">
        <v>8</v>
      </c>
      <c r="I2874">
        <v>229.27</v>
      </c>
    </row>
    <row r="2875" spans="1:10" x14ac:dyDescent="0.2">
      <c r="A2875" t="s">
        <v>5530</v>
      </c>
      <c r="B2875" t="s">
        <v>5531</v>
      </c>
      <c r="C2875" s="1">
        <f>_xlfn.XLOOKUP(order_items[[#This Row],[order_id]],orders!A:A,orders!C:C)</f>
        <v>45292</v>
      </c>
      <c r="D2875" s="3" t="str">
        <f>YEAR(order_items[[#This Row],[Date]])&amp;"-"&amp;TEXT(MONTH(order_items[[#This Row],[Date]]),"00")</f>
        <v>2024-01</v>
      </c>
      <c r="E2875" s="1" t="str">
        <f>_xlfn.XLOOKUP(order_items[[#This Row],[product_id]],products!A:A,products!C:C)</f>
        <v>Health &amp; Beauty</v>
      </c>
      <c r="F2875" t="s">
        <v>940</v>
      </c>
      <c r="G2875" t="s">
        <v>1109</v>
      </c>
      <c r="H2875">
        <v>18</v>
      </c>
      <c r="I2875">
        <v>543.91</v>
      </c>
      <c r="J2875" s="2">
        <v>0.1</v>
      </c>
    </row>
    <row r="2876" spans="1:10" x14ac:dyDescent="0.2">
      <c r="A2876" t="s">
        <v>5532</v>
      </c>
      <c r="B2876" t="s">
        <v>5533</v>
      </c>
      <c r="C2876" s="1">
        <f>_xlfn.XLOOKUP(order_items[[#This Row],[order_id]],orders!A:A,orders!C:C)</f>
        <v>45118</v>
      </c>
      <c r="D2876" s="3" t="str">
        <f>YEAR(order_items[[#This Row],[Date]])&amp;"-"&amp;TEXT(MONTH(order_items[[#This Row],[Date]]),"00")</f>
        <v>2023-07</v>
      </c>
      <c r="E2876" s="1" t="str">
        <f>_xlfn.XLOOKUP(order_items[[#This Row],[product_id]],products!A:A,products!C:C)</f>
        <v>Health &amp; Beauty</v>
      </c>
      <c r="F2876" t="s">
        <v>996</v>
      </c>
      <c r="G2876" t="s">
        <v>917</v>
      </c>
      <c r="H2876">
        <v>1</v>
      </c>
      <c r="I2876">
        <v>332.27</v>
      </c>
      <c r="J2876" s="2">
        <v>0.15</v>
      </c>
    </row>
    <row r="2877" spans="1:10" x14ac:dyDescent="0.2">
      <c r="A2877" t="s">
        <v>5534</v>
      </c>
      <c r="B2877" t="s">
        <v>5533</v>
      </c>
      <c r="C2877" s="1">
        <f>_xlfn.XLOOKUP(order_items[[#This Row],[order_id]],orders!A:A,orders!C:C)</f>
        <v>45118</v>
      </c>
      <c r="D2877" s="3" t="str">
        <f>YEAR(order_items[[#This Row],[Date]])&amp;"-"&amp;TEXT(MONTH(order_items[[#This Row],[Date]]),"00")</f>
        <v>2023-07</v>
      </c>
      <c r="E2877" s="1" t="str">
        <f>_xlfn.XLOOKUP(order_items[[#This Row],[product_id]],products!A:A,products!C:C)</f>
        <v>Office Supplies</v>
      </c>
      <c r="F2877" t="s">
        <v>1058</v>
      </c>
      <c r="G2877" t="s">
        <v>1109</v>
      </c>
      <c r="H2877">
        <v>15</v>
      </c>
      <c r="I2877">
        <v>487.14</v>
      </c>
      <c r="J2877" s="2">
        <v>0.1</v>
      </c>
    </row>
    <row r="2878" spans="1:10" x14ac:dyDescent="0.2">
      <c r="A2878" t="s">
        <v>5535</v>
      </c>
      <c r="B2878" t="s">
        <v>5536</v>
      </c>
      <c r="C2878" s="1">
        <f>_xlfn.XLOOKUP(order_items[[#This Row],[order_id]],orders!A:A,orders!C:C)</f>
        <v>45335</v>
      </c>
      <c r="D2878" s="3" t="str">
        <f>YEAR(order_items[[#This Row],[Date]])&amp;"-"&amp;TEXT(MONTH(order_items[[#This Row],[Date]]),"00")</f>
        <v>2024-02</v>
      </c>
      <c r="E2878" s="1" t="str">
        <f>_xlfn.XLOOKUP(order_items[[#This Row],[product_id]],products!A:A,products!C:C)</f>
        <v>Home &amp; Kitchen</v>
      </c>
      <c r="F2878" t="s">
        <v>1066</v>
      </c>
      <c r="G2878" t="s">
        <v>1122</v>
      </c>
      <c r="H2878">
        <v>3</v>
      </c>
      <c r="I2878">
        <v>255.1</v>
      </c>
      <c r="J2878" s="2">
        <v>0.15</v>
      </c>
    </row>
    <row r="2879" spans="1:10" x14ac:dyDescent="0.2">
      <c r="A2879" t="s">
        <v>5537</v>
      </c>
      <c r="B2879" t="s">
        <v>5536</v>
      </c>
      <c r="C2879" s="1">
        <f>_xlfn.XLOOKUP(order_items[[#This Row],[order_id]],orders!A:A,orders!C:C)</f>
        <v>45335</v>
      </c>
      <c r="D2879" s="3" t="str">
        <f>YEAR(order_items[[#This Row],[Date]])&amp;"-"&amp;TEXT(MONTH(order_items[[#This Row],[Date]]),"00")</f>
        <v>2024-02</v>
      </c>
      <c r="E2879" s="1" t="str">
        <f>_xlfn.XLOOKUP(order_items[[#This Row],[product_id]],products!A:A,products!C:C)</f>
        <v>Office Supplies</v>
      </c>
      <c r="F2879" t="s">
        <v>972</v>
      </c>
      <c r="G2879" t="s">
        <v>1054</v>
      </c>
      <c r="H2879">
        <v>2</v>
      </c>
      <c r="I2879">
        <v>321.87</v>
      </c>
      <c r="J2879" s="2">
        <v>0.05</v>
      </c>
    </row>
    <row r="2880" spans="1:10" x14ac:dyDescent="0.2">
      <c r="A2880" t="s">
        <v>5538</v>
      </c>
      <c r="B2880" t="s">
        <v>5536</v>
      </c>
      <c r="C2880" s="1">
        <f>_xlfn.XLOOKUP(order_items[[#This Row],[order_id]],orders!A:A,orders!C:C)</f>
        <v>45335</v>
      </c>
      <c r="D2880" s="3" t="str">
        <f>YEAR(order_items[[#This Row],[Date]])&amp;"-"&amp;TEXT(MONTH(order_items[[#This Row],[Date]]),"00")</f>
        <v>2024-02</v>
      </c>
      <c r="E2880" s="1" t="str">
        <f>_xlfn.XLOOKUP(order_items[[#This Row],[product_id]],products!A:A,products!C:C)</f>
        <v>Electronics</v>
      </c>
      <c r="F2880" t="s">
        <v>1070</v>
      </c>
      <c r="G2880" t="s">
        <v>1119</v>
      </c>
      <c r="H2880">
        <v>21</v>
      </c>
      <c r="I2880">
        <v>358.06</v>
      </c>
      <c r="J2880" s="2">
        <v>0</v>
      </c>
    </row>
    <row r="2881" spans="1:10" x14ac:dyDescent="0.2">
      <c r="A2881" t="s">
        <v>5539</v>
      </c>
      <c r="B2881" t="s">
        <v>5540</v>
      </c>
      <c r="C2881" s="1">
        <f>_xlfn.XLOOKUP(order_items[[#This Row],[order_id]],orders!A:A,orders!C:C)</f>
        <v>44983</v>
      </c>
      <c r="D2881" s="3" t="str">
        <f>YEAR(order_items[[#This Row],[Date]])&amp;"-"&amp;TEXT(MONTH(order_items[[#This Row],[Date]]),"00")</f>
        <v>2023-02</v>
      </c>
      <c r="E2881" s="1" t="str">
        <f>_xlfn.XLOOKUP(order_items[[#This Row],[product_id]],products!A:A,products!C:C)</f>
        <v>Office Supplies</v>
      </c>
      <c r="F2881" t="s">
        <v>972</v>
      </c>
      <c r="G2881" t="s">
        <v>1054</v>
      </c>
      <c r="H2881">
        <v>18</v>
      </c>
      <c r="I2881">
        <v>321.87</v>
      </c>
      <c r="J2881" s="2">
        <v>0.15</v>
      </c>
    </row>
    <row r="2882" spans="1:10" x14ac:dyDescent="0.2">
      <c r="A2882" t="s">
        <v>5541</v>
      </c>
      <c r="B2882" t="s">
        <v>5540</v>
      </c>
      <c r="C2882" s="1">
        <f>_xlfn.XLOOKUP(order_items[[#This Row],[order_id]],orders!A:A,orders!C:C)</f>
        <v>44983</v>
      </c>
      <c r="D2882" s="3" t="str">
        <f>YEAR(order_items[[#This Row],[Date]])&amp;"-"&amp;TEXT(MONTH(order_items[[#This Row],[Date]]),"00")</f>
        <v>2023-02</v>
      </c>
      <c r="E2882" s="1" t="str">
        <f>_xlfn.XLOOKUP(order_items[[#This Row],[product_id]],products!A:A,products!C:C)</f>
        <v>Outdoor &amp; Sports</v>
      </c>
      <c r="F2882" t="s">
        <v>1003</v>
      </c>
      <c r="G2882" t="s">
        <v>1120</v>
      </c>
      <c r="H2882">
        <v>25</v>
      </c>
      <c r="I2882">
        <v>260.81</v>
      </c>
      <c r="J2882" s="2">
        <v>0.1</v>
      </c>
    </row>
    <row r="2883" spans="1:10" x14ac:dyDescent="0.2">
      <c r="A2883" t="s">
        <v>5542</v>
      </c>
      <c r="B2883" t="s">
        <v>5543</v>
      </c>
      <c r="C2883" s="1">
        <f>_xlfn.XLOOKUP(order_items[[#This Row],[order_id]],orders!A:A,orders!C:C)</f>
        <v>45395</v>
      </c>
      <c r="D2883" s="3" t="str">
        <f>YEAR(order_items[[#This Row],[Date]])&amp;"-"&amp;TEXT(MONTH(order_items[[#This Row],[Date]]),"00")</f>
        <v>2024-04</v>
      </c>
      <c r="E2883" s="1" t="str">
        <f>_xlfn.XLOOKUP(order_items[[#This Row],[product_id]],products!A:A,products!C:C)</f>
        <v>Office Supplies</v>
      </c>
      <c r="F2883" t="s">
        <v>939</v>
      </c>
      <c r="G2883" t="s">
        <v>1120</v>
      </c>
      <c r="H2883">
        <v>14</v>
      </c>
      <c r="I2883">
        <v>528.29999999999995</v>
      </c>
      <c r="J2883" s="2">
        <v>0</v>
      </c>
    </row>
    <row r="2884" spans="1:10" x14ac:dyDescent="0.2">
      <c r="A2884" t="s">
        <v>5544</v>
      </c>
      <c r="B2884" t="s">
        <v>5545</v>
      </c>
      <c r="C2884" s="1">
        <f>_xlfn.XLOOKUP(order_items[[#This Row],[order_id]],orders!A:A,orders!C:C)</f>
        <v>45107</v>
      </c>
      <c r="D2884" s="3" t="str">
        <f>YEAR(order_items[[#This Row],[Date]])&amp;"-"&amp;TEXT(MONTH(order_items[[#This Row],[Date]]),"00")</f>
        <v>2023-06</v>
      </c>
      <c r="E2884" s="1" t="str">
        <f>_xlfn.XLOOKUP(order_items[[#This Row],[product_id]],products!A:A,products!C:C)</f>
        <v>Office Supplies</v>
      </c>
      <c r="F2884" t="s">
        <v>948</v>
      </c>
      <c r="G2884" t="s">
        <v>1101</v>
      </c>
      <c r="H2884">
        <v>20</v>
      </c>
      <c r="I2884">
        <v>46.82</v>
      </c>
      <c r="J2884" s="2">
        <v>0.05</v>
      </c>
    </row>
    <row r="2885" spans="1:10" x14ac:dyDescent="0.2">
      <c r="A2885" t="s">
        <v>5546</v>
      </c>
      <c r="B2885" t="s">
        <v>5547</v>
      </c>
      <c r="C2885" s="1">
        <f>_xlfn.XLOOKUP(order_items[[#This Row],[order_id]],orders!A:A,orders!C:C)</f>
        <v>45466</v>
      </c>
      <c r="D2885" s="3" t="str">
        <f>YEAR(order_items[[#This Row],[Date]])&amp;"-"&amp;TEXT(MONTH(order_items[[#This Row],[Date]]),"00")</f>
        <v>2024-06</v>
      </c>
      <c r="E2885" s="1" t="str">
        <f>_xlfn.XLOOKUP(order_items[[#This Row],[product_id]],products!A:A,products!C:C)</f>
        <v>Office Supplies</v>
      </c>
      <c r="F2885" t="s">
        <v>928</v>
      </c>
      <c r="G2885" t="s">
        <v>1115</v>
      </c>
      <c r="H2885">
        <v>23</v>
      </c>
      <c r="I2885">
        <v>532.79</v>
      </c>
      <c r="J2885" s="2">
        <v>0.1</v>
      </c>
    </row>
    <row r="2886" spans="1:10" x14ac:dyDescent="0.2">
      <c r="A2886" t="s">
        <v>5548</v>
      </c>
      <c r="B2886" t="s">
        <v>5549</v>
      </c>
      <c r="C2886" s="1">
        <f>_xlfn.XLOOKUP(order_items[[#This Row],[order_id]],orders!A:A,orders!C:C)</f>
        <v>45287</v>
      </c>
      <c r="D2886" s="3" t="str">
        <f>YEAR(order_items[[#This Row],[Date]])&amp;"-"&amp;TEXT(MONTH(order_items[[#This Row],[Date]]),"00")</f>
        <v>2023-12</v>
      </c>
      <c r="E2886" s="1" t="str">
        <f>_xlfn.XLOOKUP(order_items[[#This Row],[product_id]],products!A:A,products!C:C)</f>
        <v>Office Supplies</v>
      </c>
      <c r="F2886" t="s">
        <v>968</v>
      </c>
      <c r="G2886" t="s">
        <v>1109</v>
      </c>
      <c r="H2886">
        <v>6</v>
      </c>
      <c r="I2886">
        <v>36.99</v>
      </c>
      <c r="J2886" s="2">
        <v>0.05</v>
      </c>
    </row>
    <row r="2887" spans="1:10" x14ac:dyDescent="0.2">
      <c r="A2887" t="s">
        <v>5550</v>
      </c>
      <c r="B2887" t="s">
        <v>5549</v>
      </c>
      <c r="C2887" s="1">
        <f>_xlfn.XLOOKUP(order_items[[#This Row],[order_id]],orders!A:A,orders!C:C)</f>
        <v>45287</v>
      </c>
      <c r="D2887" s="3" t="str">
        <f>YEAR(order_items[[#This Row],[Date]])&amp;"-"&amp;TEXT(MONTH(order_items[[#This Row],[Date]]),"00")</f>
        <v>2023-12</v>
      </c>
      <c r="E2887" s="1" t="str">
        <f>_xlfn.XLOOKUP(order_items[[#This Row],[product_id]],products!A:A,products!C:C)</f>
        <v>Office Supplies</v>
      </c>
      <c r="F2887" t="s">
        <v>969</v>
      </c>
      <c r="G2887" t="s">
        <v>1009</v>
      </c>
      <c r="H2887">
        <v>19</v>
      </c>
      <c r="I2887">
        <v>286.77</v>
      </c>
      <c r="J2887" s="2">
        <v>0.05</v>
      </c>
    </row>
    <row r="2888" spans="1:10" x14ac:dyDescent="0.2">
      <c r="A2888" t="s">
        <v>5551</v>
      </c>
      <c r="B2888" t="s">
        <v>5552</v>
      </c>
      <c r="C2888" s="1">
        <f>_xlfn.XLOOKUP(order_items[[#This Row],[order_id]],orders!A:A,orders!C:C)</f>
        <v>45203</v>
      </c>
      <c r="D2888" s="3" t="str">
        <f>YEAR(order_items[[#This Row],[Date]])&amp;"-"&amp;TEXT(MONTH(order_items[[#This Row],[Date]]),"00")</f>
        <v>2023-10</v>
      </c>
      <c r="E2888" s="1" t="str">
        <f>_xlfn.XLOOKUP(order_items[[#This Row],[product_id]],products!A:A,products!C:C)</f>
        <v>Office Supplies</v>
      </c>
      <c r="F2888" t="s">
        <v>942</v>
      </c>
      <c r="G2888" t="s">
        <v>1122</v>
      </c>
      <c r="H2888">
        <v>21</v>
      </c>
      <c r="I2888">
        <v>84.97</v>
      </c>
      <c r="J2888" s="2">
        <v>0</v>
      </c>
    </row>
    <row r="2889" spans="1:10" x14ac:dyDescent="0.2">
      <c r="A2889" t="s">
        <v>5553</v>
      </c>
      <c r="B2889" t="s">
        <v>5552</v>
      </c>
      <c r="C2889" s="1">
        <f>_xlfn.XLOOKUP(order_items[[#This Row],[order_id]],orders!A:A,orders!C:C)</f>
        <v>45203</v>
      </c>
      <c r="D2889" s="3" t="str">
        <f>YEAR(order_items[[#This Row],[Date]])&amp;"-"&amp;TEXT(MONTH(order_items[[#This Row],[Date]]),"00")</f>
        <v>2023-10</v>
      </c>
      <c r="E2889" s="1" t="str">
        <f>_xlfn.XLOOKUP(order_items[[#This Row],[product_id]],products!A:A,products!C:C)</f>
        <v>Outdoor &amp; Sports</v>
      </c>
      <c r="F2889" t="s">
        <v>1099</v>
      </c>
      <c r="G2889" t="s">
        <v>1054</v>
      </c>
      <c r="H2889">
        <v>13</v>
      </c>
      <c r="I2889">
        <v>391.01</v>
      </c>
      <c r="J2889" s="2">
        <v>0</v>
      </c>
    </row>
    <row r="2890" spans="1:10" x14ac:dyDescent="0.2">
      <c r="A2890" t="s">
        <v>5554</v>
      </c>
      <c r="B2890" t="s">
        <v>5552</v>
      </c>
      <c r="C2890" s="1">
        <f>_xlfn.XLOOKUP(order_items[[#This Row],[order_id]],orders!A:A,orders!C:C)</f>
        <v>45203</v>
      </c>
      <c r="D2890" s="3" t="str">
        <f>YEAR(order_items[[#This Row],[Date]])&amp;"-"&amp;TEXT(MONTH(order_items[[#This Row],[Date]]),"00")</f>
        <v>2023-10</v>
      </c>
      <c r="E2890" s="1" t="str">
        <f>_xlfn.XLOOKUP(order_items[[#This Row],[product_id]],products!A:A,products!C:C)</f>
        <v>Electronics</v>
      </c>
      <c r="F2890" t="s">
        <v>1002</v>
      </c>
      <c r="G2890" t="s">
        <v>1009</v>
      </c>
      <c r="H2890">
        <v>12</v>
      </c>
      <c r="I2890">
        <v>42.24</v>
      </c>
      <c r="J2890" s="2">
        <v>0</v>
      </c>
    </row>
    <row r="2891" spans="1:10" x14ac:dyDescent="0.2">
      <c r="A2891" t="s">
        <v>5555</v>
      </c>
      <c r="B2891" t="s">
        <v>5556</v>
      </c>
      <c r="C2891" s="1">
        <f>_xlfn.XLOOKUP(order_items[[#This Row],[order_id]],orders!A:A,orders!C:C)</f>
        <v>45525</v>
      </c>
      <c r="D2891" s="3" t="str">
        <f>YEAR(order_items[[#This Row],[Date]])&amp;"-"&amp;TEXT(MONTH(order_items[[#This Row],[Date]]),"00")</f>
        <v>2024-08</v>
      </c>
      <c r="E2891" s="1" t="str">
        <f>_xlfn.XLOOKUP(order_items[[#This Row],[product_id]],products!A:A,products!C:C)</f>
        <v>Electronics</v>
      </c>
      <c r="F2891" t="s">
        <v>1072</v>
      </c>
      <c r="G2891" t="s">
        <v>917</v>
      </c>
      <c r="H2891">
        <v>20</v>
      </c>
      <c r="I2891">
        <v>331.55</v>
      </c>
      <c r="J2891" s="2">
        <v>0</v>
      </c>
    </row>
    <row r="2892" spans="1:10" x14ac:dyDescent="0.2">
      <c r="A2892" t="s">
        <v>5557</v>
      </c>
      <c r="B2892" t="s">
        <v>5558</v>
      </c>
      <c r="C2892" s="1">
        <f>_xlfn.XLOOKUP(order_items[[#This Row],[order_id]],orders!A:A,orders!C:C)</f>
        <v>45321</v>
      </c>
      <c r="D2892" s="3" t="str">
        <f>YEAR(order_items[[#This Row],[Date]])&amp;"-"&amp;TEXT(MONTH(order_items[[#This Row],[Date]]),"00")</f>
        <v>2024-01</v>
      </c>
      <c r="E2892" s="1" t="str">
        <f>_xlfn.XLOOKUP(order_items[[#This Row],[product_id]],products!A:A,products!C:C)</f>
        <v>Electronics</v>
      </c>
      <c r="F2892" t="s">
        <v>1102</v>
      </c>
      <c r="G2892" t="s">
        <v>1009</v>
      </c>
      <c r="H2892">
        <v>8</v>
      </c>
      <c r="I2892">
        <v>61.4</v>
      </c>
      <c r="J2892" s="2">
        <v>0.1</v>
      </c>
    </row>
    <row r="2893" spans="1:10" x14ac:dyDescent="0.2">
      <c r="A2893" t="s">
        <v>5559</v>
      </c>
      <c r="B2893" t="s">
        <v>5558</v>
      </c>
      <c r="C2893" s="1">
        <f>_xlfn.XLOOKUP(order_items[[#This Row],[order_id]],orders!A:A,orders!C:C)</f>
        <v>45321</v>
      </c>
      <c r="D2893" s="3" t="str">
        <f>YEAR(order_items[[#This Row],[Date]])&amp;"-"&amp;TEXT(MONTH(order_items[[#This Row],[Date]]),"00")</f>
        <v>2024-01</v>
      </c>
      <c r="E2893" s="1" t="str">
        <f>_xlfn.XLOOKUP(order_items[[#This Row],[product_id]],products!A:A,products!C:C)</f>
        <v>Electronics</v>
      </c>
      <c r="F2893" t="s">
        <v>1076</v>
      </c>
      <c r="G2893" t="s">
        <v>1120</v>
      </c>
      <c r="H2893">
        <v>21</v>
      </c>
      <c r="I2893">
        <v>76.56</v>
      </c>
      <c r="J2893" s="2">
        <v>0.15</v>
      </c>
    </row>
    <row r="2894" spans="1:10" x14ac:dyDescent="0.2">
      <c r="A2894" t="s">
        <v>5560</v>
      </c>
      <c r="B2894" t="s">
        <v>5561</v>
      </c>
      <c r="C2894" s="1">
        <f>_xlfn.XLOOKUP(order_items[[#This Row],[order_id]],orders!A:A,orders!C:C)</f>
        <v>45035</v>
      </c>
      <c r="D2894" s="3" t="str">
        <f>YEAR(order_items[[#This Row],[Date]])&amp;"-"&amp;TEXT(MONTH(order_items[[#This Row],[Date]]),"00")</f>
        <v>2023-04</v>
      </c>
      <c r="E2894" s="1" t="str">
        <f>_xlfn.XLOOKUP(order_items[[#This Row],[product_id]],products!A:A,products!C:C)</f>
        <v>Electronics</v>
      </c>
      <c r="F2894" t="s">
        <v>937</v>
      </c>
      <c r="G2894" t="s">
        <v>1120</v>
      </c>
      <c r="H2894">
        <v>12</v>
      </c>
      <c r="I2894">
        <v>282.42</v>
      </c>
      <c r="J2894" s="2">
        <v>0</v>
      </c>
    </row>
    <row r="2895" spans="1:10" x14ac:dyDescent="0.2">
      <c r="A2895" t="s">
        <v>5562</v>
      </c>
      <c r="B2895" t="s">
        <v>5561</v>
      </c>
      <c r="C2895" s="1">
        <f>_xlfn.XLOOKUP(order_items[[#This Row],[order_id]],orders!A:A,orders!C:C)</f>
        <v>45035</v>
      </c>
      <c r="D2895" s="3" t="str">
        <f>YEAR(order_items[[#This Row],[Date]])&amp;"-"&amp;TEXT(MONTH(order_items[[#This Row],[Date]]),"00")</f>
        <v>2023-04</v>
      </c>
      <c r="E2895" s="1" t="str">
        <f>_xlfn.XLOOKUP(order_items[[#This Row],[product_id]],products!A:A,products!C:C)</f>
        <v>Electronics</v>
      </c>
      <c r="F2895" t="s">
        <v>938</v>
      </c>
      <c r="G2895" t="s">
        <v>1054</v>
      </c>
      <c r="H2895">
        <v>2</v>
      </c>
      <c r="I2895">
        <v>202.62</v>
      </c>
      <c r="J2895" s="2">
        <v>0</v>
      </c>
    </row>
    <row r="2896" spans="1:10" x14ac:dyDescent="0.2">
      <c r="A2896" t="s">
        <v>5563</v>
      </c>
      <c r="B2896" t="s">
        <v>5564</v>
      </c>
      <c r="C2896" s="1">
        <f>_xlfn.XLOOKUP(order_items[[#This Row],[order_id]],orders!A:A,orders!C:C)</f>
        <v>45406</v>
      </c>
      <c r="D2896" s="3" t="str">
        <f>YEAR(order_items[[#This Row],[Date]])&amp;"-"&amp;TEXT(MONTH(order_items[[#This Row],[Date]]),"00")</f>
        <v>2024-04</v>
      </c>
      <c r="E2896" s="1" t="str">
        <f>_xlfn.XLOOKUP(order_items[[#This Row],[product_id]],products!A:A,products!C:C)</f>
        <v>Outdoor &amp; Sports</v>
      </c>
      <c r="F2896" t="s">
        <v>1085</v>
      </c>
      <c r="G2896" t="s">
        <v>1115</v>
      </c>
      <c r="H2896">
        <v>17</v>
      </c>
      <c r="I2896">
        <v>191.31</v>
      </c>
      <c r="J2896" s="2">
        <v>0.05</v>
      </c>
    </row>
    <row r="2897" spans="1:10" x14ac:dyDescent="0.2">
      <c r="A2897" t="s">
        <v>5565</v>
      </c>
      <c r="B2897" t="s">
        <v>5566</v>
      </c>
      <c r="C2897" s="1">
        <f>_xlfn.XLOOKUP(order_items[[#This Row],[order_id]],orders!A:A,orders!C:C)</f>
        <v>45325</v>
      </c>
      <c r="D2897" s="3" t="str">
        <f>YEAR(order_items[[#This Row],[Date]])&amp;"-"&amp;TEXT(MONTH(order_items[[#This Row],[Date]]),"00")</f>
        <v>2024-02</v>
      </c>
      <c r="E2897" s="1" t="str">
        <f>_xlfn.XLOOKUP(order_items[[#This Row],[product_id]],products!A:A,products!C:C)</f>
        <v>Office Supplies</v>
      </c>
      <c r="F2897" t="s">
        <v>972</v>
      </c>
      <c r="G2897" t="s">
        <v>1054</v>
      </c>
      <c r="H2897">
        <v>4</v>
      </c>
      <c r="I2897">
        <v>321.87</v>
      </c>
      <c r="J2897" s="2">
        <v>0.05</v>
      </c>
    </row>
    <row r="2898" spans="1:10" x14ac:dyDescent="0.2">
      <c r="A2898" t="s">
        <v>5567</v>
      </c>
      <c r="B2898" t="s">
        <v>5568</v>
      </c>
      <c r="C2898" s="1">
        <f>_xlfn.XLOOKUP(order_items[[#This Row],[order_id]],orders!A:A,orders!C:C)</f>
        <v>44927</v>
      </c>
      <c r="D2898" s="3" t="str">
        <f>YEAR(order_items[[#This Row],[Date]])&amp;"-"&amp;TEXT(MONTH(order_items[[#This Row],[Date]]),"00")</f>
        <v>2023-01</v>
      </c>
      <c r="E2898" s="1" t="str">
        <f>_xlfn.XLOOKUP(order_items[[#This Row],[product_id]],products!A:A,products!C:C)</f>
        <v>Outdoor &amp; Sports</v>
      </c>
      <c r="F2898" t="s">
        <v>1056</v>
      </c>
      <c r="G2898" t="s">
        <v>1080</v>
      </c>
      <c r="H2898">
        <v>2</v>
      </c>
      <c r="I2898">
        <v>111.6</v>
      </c>
      <c r="J2898" s="2">
        <v>0.15</v>
      </c>
    </row>
    <row r="2899" spans="1:10" x14ac:dyDescent="0.2">
      <c r="A2899" t="s">
        <v>5569</v>
      </c>
      <c r="B2899" t="s">
        <v>5570</v>
      </c>
      <c r="C2899" s="1">
        <f>_xlfn.XLOOKUP(order_items[[#This Row],[order_id]],orders!A:A,orders!C:C)</f>
        <v>45534</v>
      </c>
      <c r="D2899" s="3" t="str">
        <f>YEAR(order_items[[#This Row],[Date]])&amp;"-"&amp;TEXT(MONTH(order_items[[#This Row],[Date]]),"00")</f>
        <v>2024-08</v>
      </c>
      <c r="E2899" s="1" t="str">
        <f>_xlfn.XLOOKUP(order_items[[#This Row],[product_id]],products!A:A,products!C:C)</f>
        <v>Health &amp; Beauty</v>
      </c>
      <c r="F2899" t="s">
        <v>980</v>
      </c>
      <c r="G2899" t="s">
        <v>1109</v>
      </c>
      <c r="H2899">
        <v>8</v>
      </c>
      <c r="I2899">
        <v>377.95</v>
      </c>
      <c r="J2899" s="2">
        <v>0.05</v>
      </c>
    </row>
    <row r="2900" spans="1:10" x14ac:dyDescent="0.2">
      <c r="A2900" t="s">
        <v>5571</v>
      </c>
      <c r="B2900" t="s">
        <v>5570</v>
      </c>
      <c r="C2900" s="1">
        <f>_xlfn.XLOOKUP(order_items[[#This Row],[order_id]],orders!A:A,orders!C:C)</f>
        <v>45534</v>
      </c>
      <c r="D2900" s="3" t="str">
        <f>YEAR(order_items[[#This Row],[Date]])&amp;"-"&amp;TEXT(MONTH(order_items[[#This Row],[Date]]),"00")</f>
        <v>2024-08</v>
      </c>
      <c r="E2900" s="1" t="str">
        <f>_xlfn.XLOOKUP(order_items[[#This Row],[product_id]],products!A:A,products!C:C)</f>
        <v>Outdoor &amp; Sports</v>
      </c>
      <c r="F2900" t="s">
        <v>1010</v>
      </c>
      <c r="G2900" t="s">
        <v>1109</v>
      </c>
      <c r="H2900">
        <v>2</v>
      </c>
      <c r="I2900">
        <v>224.38</v>
      </c>
      <c r="J2900" s="2">
        <v>0</v>
      </c>
    </row>
    <row r="2901" spans="1:10" x14ac:dyDescent="0.2">
      <c r="A2901" t="s">
        <v>5572</v>
      </c>
      <c r="B2901" t="s">
        <v>5573</v>
      </c>
      <c r="C2901" s="1">
        <f>_xlfn.XLOOKUP(order_items[[#This Row],[order_id]],orders!A:A,orders!C:C)</f>
        <v>44992</v>
      </c>
      <c r="D2901" s="3" t="str">
        <f>YEAR(order_items[[#This Row],[Date]])&amp;"-"&amp;TEXT(MONTH(order_items[[#This Row],[Date]]),"00")</f>
        <v>2023-03</v>
      </c>
      <c r="E2901" s="1" t="str">
        <f>_xlfn.XLOOKUP(order_items[[#This Row],[product_id]],products!A:A,products!C:C)</f>
        <v>Outdoor &amp; Sports</v>
      </c>
      <c r="F2901" t="s">
        <v>993</v>
      </c>
      <c r="G2901" t="s">
        <v>1122</v>
      </c>
      <c r="H2901">
        <v>25</v>
      </c>
      <c r="I2901">
        <v>219.99</v>
      </c>
      <c r="J2901" s="2">
        <v>0</v>
      </c>
    </row>
    <row r="2902" spans="1:10" x14ac:dyDescent="0.2">
      <c r="A2902" t="s">
        <v>5574</v>
      </c>
      <c r="B2902" t="s">
        <v>5573</v>
      </c>
      <c r="C2902" s="1">
        <f>_xlfn.XLOOKUP(order_items[[#This Row],[order_id]],orders!A:A,orders!C:C)</f>
        <v>44992</v>
      </c>
      <c r="D2902" s="3" t="str">
        <f>YEAR(order_items[[#This Row],[Date]])&amp;"-"&amp;TEXT(MONTH(order_items[[#This Row],[Date]]),"00")</f>
        <v>2023-03</v>
      </c>
      <c r="E2902" s="1" t="str">
        <f>_xlfn.XLOOKUP(order_items[[#This Row],[product_id]],products!A:A,products!C:C)</f>
        <v>Home &amp; Kitchen</v>
      </c>
      <c r="F2902" t="s">
        <v>1075</v>
      </c>
      <c r="G2902" t="s">
        <v>1115</v>
      </c>
      <c r="H2902">
        <v>17</v>
      </c>
      <c r="I2902">
        <v>168.52</v>
      </c>
      <c r="J2902" s="2">
        <v>0.05</v>
      </c>
    </row>
    <row r="2903" spans="1:10" x14ac:dyDescent="0.2">
      <c r="A2903" t="s">
        <v>5575</v>
      </c>
      <c r="B2903" t="s">
        <v>5576</v>
      </c>
      <c r="C2903" s="1">
        <f>_xlfn.XLOOKUP(order_items[[#This Row],[order_id]],orders!A:A,orders!C:C)</f>
        <v>45269</v>
      </c>
      <c r="D2903" s="3" t="str">
        <f>YEAR(order_items[[#This Row],[Date]])&amp;"-"&amp;TEXT(MONTH(order_items[[#This Row],[Date]]),"00")</f>
        <v>2023-12</v>
      </c>
      <c r="E2903" s="1" t="str">
        <f>_xlfn.XLOOKUP(order_items[[#This Row],[product_id]],products!A:A,products!C:C)</f>
        <v>Home &amp; Kitchen</v>
      </c>
      <c r="F2903" t="s">
        <v>1084</v>
      </c>
      <c r="G2903" t="s">
        <v>1080</v>
      </c>
      <c r="H2903">
        <v>14</v>
      </c>
      <c r="I2903">
        <v>54.31</v>
      </c>
      <c r="J2903" s="2">
        <v>0.1</v>
      </c>
    </row>
    <row r="2904" spans="1:10" x14ac:dyDescent="0.2">
      <c r="A2904" t="s">
        <v>5577</v>
      </c>
      <c r="B2904" t="s">
        <v>5578</v>
      </c>
      <c r="C2904" s="1">
        <f>_xlfn.XLOOKUP(order_items[[#This Row],[order_id]],orders!A:A,orders!C:C)</f>
        <v>45600</v>
      </c>
      <c r="D2904" s="3" t="str">
        <f>YEAR(order_items[[#This Row],[Date]])&amp;"-"&amp;TEXT(MONTH(order_items[[#This Row],[Date]]),"00")</f>
        <v>2024-11</v>
      </c>
      <c r="E2904" s="1" t="str">
        <f>_xlfn.XLOOKUP(order_items[[#This Row],[product_id]],products!A:A,products!C:C)</f>
        <v>Office Supplies</v>
      </c>
      <c r="F2904" t="s">
        <v>1007</v>
      </c>
      <c r="G2904" t="s">
        <v>1120</v>
      </c>
      <c r="H2904">
        <v>21</v>
      </c>
      <c r="I2904">
        <v>51.68</v>
      </c>
      <c r="J2904" s="2">
        <v>0.05</v>
      </c>
    </row>
    <row r="2905" spans="1:10" x14ac:dyDescent="0.2">
      <c r="A2905" t="s">
        <v>5579</v>
      </c>
      <c r="B2905" t="s">
        <v>5580</v>
      </c>
      <c r="C2905" s="1">
        <f>_xlfn.XLOOKUP(order_items[[#This Row],[order_id]],orders!A:A,orders!C:C)</f>
        <v>44988</v>
      </c>
      <c r="D2905" s="3" t="str">
        <f>YEAR(order_items[[#This Row],[Date]])&amp;"-"&amp;TEXT(MONTH(order_items[[#This Row],[Date]]),"00")</f>
        <v>2023-03</v>
      </c>
      <c r="E2905" s="1" t="str">
        <f>_xlfn.XLOOKUP(order_items[[#This Row],[product_id]],products!A:A,products!C:C)</f>
        <v>Office Supplies</v>
      </c>
      <c r="F2905" t="s">
        <v>1055</v>
      </c>
      <c r="G2905" t="s">
        <v>1080</v>
      </c>
      <c r="H2905">
        <v>16</v>
      </c>
      <c r="I2905">
        <v>203.36</v>
      </c>
      <c r="J2905" s="2">
        <v>0.1</v>
      </c>
    </row>
    <row r="2906" spans="1:10" x14ac:dyDescent="0.2">
      <c r="A2906" t="s">
        <v>5581</v>
      </c>
      <c r="B2906" t="s">
        <v>5580</v>
      </c>
      <c r="C2906" s="1">
        <f>_xlfn.XLOOKUP(order_items[[#This Row],[order_id]],orders!A:A,orders!C:C)</f>
        <v>44988</v>
      </c>
      <c r="D2906" s="3" t="str">
        <f>YEAR(order_items[[#This Row],[Date]])&amp;"-"&amp;TEXT(MONTH(order_items[[#This Row],[Date]]),"00")</f>
        <v>2023-03</v>
      </c>
      <c r="E2906" s="1" t="str">
        <f>_xlfn.XLOOKUP(order_items[[#This Row],[product_id]],products!A:A,products!C:C)</f>
        <v>Home &amp; Kitchen</v>
      </c>
      <c r="F2906" t="s">
        <v>1079</v>
      </c>
      <c r="G2906" t="s">
        <v>1054</v>
      </c>
      <c r="H2906">
        <v>2</v>
      </c>
      <c r="I2906">
        <v>85.3</v>
      </c>
      <c r="J2906" s="2">
        <v>0</v>
      </c>
    </row>
    <row r="2907" spans="1:10" x14ac:dyDescent="0.2">
      <c r="A2907" t="s">
        <v>5582</v>
      </c>
      <c r="B2907" t="s">
        <v>5583</v>
      </c>
      <c r="C2907" s="1">
        <f>_xlfn.XLOOKUP(order_items[[#This Row],[order_id]],orders!A:A,orders!C:C)</f>
        <v>44970</v>
      </c>
      <c r="D2907" s="3" t="str">
        <f>YEAR(order_items[[#This Row],[Date]])&amp;"-"&amp;TEXT(MONTH(order_items[[#This Row],[Date]]),"00")</f>
        <v>2023-02</v>
      </c>
      <c r="E2907" s="1" t="str">
        <f>_xlfn.XLOOKUP(order_items[[#This Row],[product_id]],products!A:A,products!C:C)</f>
        <v>Home &amp; Kitchen</v>
      </c>
      <c r="F2907" t="s">
        <v>1031</v>
      </c>
      <c r="G2907" t="s">
        <v>1009</v>
      </c>
      <c r="H2907">
        <v>23</v>
      </c>
      <c r="I2907">
        <v>323.06</v>
      </c>
      <c r="J2907" s="2">
        <v>0.05</v>
      </c>
    </row>
    <row r="2908" spans="1:10" x14ac:dyDescent="0.2">
      <c r="A2908" t="s">
        <v>5584</v>
      </c>
      <c r="B2908" t="s">
        <v>5583</v>
      </c>
      <c r="C2908" s="1">
        <f>_xlfn.XLOOKUP(order_items[[#This Row],[order_id]],orders!A:A,orders!C:C)</f>
        <v>44970</v>
      </c>
      <c r="D2908" s="3" t="str">
        <f>YEAR(order_items[[#This Row],[Date]])&amp;"-"&amp;TEXT(MONTH(order_items[[#This Row],[Date]]),"00")</f>
        <v>2023-02</v>
      </c>
      <c r="E2908" s="1" t="str">
        <f>_xlfn.XLOOKUP(order_items[[#This Row],[product_id]],products!A:A,products!C:C)</f>
        <v>Health &amp; Beauty</v>
      </c>
      <c r="F2908" t="s">
        <v>1111</v>
      </c>
      <c r="G2908" t="s">
        <v>1115</v>
      </c>
      <c r="H2908">
        <v>16</v>
      </c>
      <c r="I2908">
        <v>358.28</v>
      </c>
      <c r="J2908" s="2">
        <v>0.05</v>
      </c>
    </row>
    <row r="2909" spans="1:10" x14ac:dyDescent="0.2">
      <c r="A2909" t="s">
        <v>5585</v>
      </c>
      <c r="B2909" t="s">
        <v>5583</v>
      </c>
      <c r="C2909" s="1">
        <f>_xlfn.XLOOKUP(order_items[[#This Row],[order_id]],orders!A:A,orders!C:C)</f>
        <v>44970</v>
      </c>
      <c r="D2909" s="3" t="str">
        <f>YEAR(order_items[[#This Row],[Date]])&amp;"-"&amp;TEXT(MONTH(order_items[[#This Row],[Date]]),"00")</f>
        <v>2023-02</v>
      </c>
      <c r="E2909" s="1" t="str">
        <f>_xlfn.XLOOKUP(order_items[[#This Row],[product_id]],products!A:A,products!C:C)</f>
        <v>Office Supplies</v>
      </c>
      <c r="F2909" t="s">
        <v>975</v>
      </c>
      <c r="G2909" t="s">
        <v>1054</v>
      </c>
      <c r="H2909">
        <v>16</v>
      </c>
      <c r="I2909">
        <v>436.43</v>
      </c>
      <c r="J2909" s="2">
        <v>0</v>
      </c>
    </row>
    <row r="2910" spans="1:10" x14ac:dyDescent="0.2">
      <c r="A2910" t="s">
        <v>5586</v>
      </c>
      <c r="B2910" t="s">
        <v>5587</v>
      </c>
      <c r="C2910" s="1">
        <f>_xlfn.XLOOKUP(order_items[[#This Row],[order_id]],orders!A:A,orders!C:C)</f>
        <v>45576</v>
      </c>
      <c r="D2910" s="3" t="str">
        <f>YEAR(order_items[[#This Row],[Date]])&amp;"-"&amp;TEXT(MONTH(order_items[[#This Row],[Date]]),"00")</f>
        <v>2024-10</v>
      </c>
      <c r="E2910" s="1" t="str">
        <f>_xlfn.XLOOKUP(order_items[[#This Row],[product_id]],products!A:A,products!C:C)</f>
        <v>Office Supplies</v>
      </c>
      <c r="F2910" t="s">
        <v>960</v>
      </c>
      <c r="G2910" t="s">
        <v>1009</v>
      </c>
      <c r="H2910">
        <v>21</v>
      </c>
      <c r="I2910">
        <v>175.54</v>
      </c>
      <c r="J2910" s="2">
        <v>0</v>
      </c>
    </row>
    <row r="2911" spans="1:10" x14ac:dyDescent="0.2">
      <c r="A2911" t="s">
        <v>5588</v>
      </c>
      <c r="B2911" t="s">
        <v>5589</v>
      </c>
      <c r="C2911" s="1">
        <f>_xlfn.XLOOKUP(order_items[[#This Row],[order_id]],orders!A:A,orders!C:C)</f>
        <v>45100</v>
      </c>
      <c r="D2911" s="3" t="str">
        <f>YEAR(order_items[[#This Row],[Date]])&amp;"-"&amp;TEXT(MONTH(order_items[[#This Row],[Date]]),"00")</f>
        <v>2023-06</v>
      </c>
      <c r="E2911" s="1" t="str">
        <f>_xlfn.XLOOKUP(order_items[[#This Row],[product_id]],products!A:A,products!C:C)</f>
        <v>Office Supplies</v>
      </c>
      <c r="F2911" t="s">
        <v>1073</v>
      </c>
      <c r="G2911" t="s">
        <v>1122</v>
      </c>
      <c r="H2911">
        <v>1</v>
      </c>
      <c r="I2911">
        <v>207.47</v>
      </c>
      <c r="J2911" s="2">
        <v>0</v>
      </c>
    </row>
    <row r="2912" spans="1:10" x14ac:dyDescent="0.2">
      <c r="A2912" t="s">
        <v>5590</v>
      </c>
      <c r="B2912" t="s">
        <v>5589</v>
      </c>
      <c r="C2912" s="1">
        <f>_xlfn.XLOOKUP(order_items[[#This Row],[order_id]],orders!A:A,orders!C:C)</f>
        <v>45100</v>
      </c>
      <c r="D2912" s="3" t="str">
        <f>YEAR(order_items[[#This Row],[Date]])&amp;"-"&amp;TEXT(MONTH(order_items[[#This Row],[Date]]),"00")</f>
        <v>2023-06</v>
      </c>
      <c r="E2912" s="1" t="str">
        <f>_xlfn.XLOOKUP(order_items[[#This Row],[product_id]],products!A:A,products!C:C)</f>
        <v>Home &amp; Kitchen</v>
      </c>
      <c r="F2912" t="s">
        <v>933</v>
      </c>
      <c r="G2912" t="s">
        <v>917</v>
      </c>
      <c r="H2912">
        <v>-20</v>
      </c>
      <c r="I2912">
        <v>279.05</v>
      </c>
      <c r="J2912" s="2">
        <v>0.05</v>
      </c>
    </row>
    <row r="2913" spans="1:10" x14ac:dyDescent="0.2">
      <c r="A2913" t="s">
        <v>5591</v>
      </c>
      <c r="B2913" t="s">
        <v>5592</v>
      </c>
      <c r="C2913" s="1">
        <f>_xlfn.XLOOKUP(order_items[[#This Row],[order_id]],orders!A:A,orders!C:C)</f>
        <v>45241</v>
      </c>
      <c r="D2913" s="3" t="str">
        <f>YEAR(order_items[[#This Row],[Date]])&amp;"-"&amp;TEXT(MONTH(order_items[[#This Row],[Date]]),"00")</f>
        <v>2023-11</v>
      </c>
      <c r="E2913" s="1" t="str">
        <f>_xlfn.XLOOKUP(order_items[[#This Row],[product_id]],products!A:A,products!C:C)</f>
        <v>Health &amp; Beauty</v>
      </c>
      <c r="F2913" t="s">
        <v>1064</v>
      </c>
      <c r="G2913" t="s">
        <v>1115</v>
      </c>
      <c r="H2913">
        <v>19</v>
      </c>
      <c r="I2913">
        <v>470.3</v>
      </c>
      <c r="J2913" s="2">
        <v>0</v>
      </c>
    </row>
    <row r="2914" spans="1:10" x14ac:dyDescent="0.2">
      <c r="A2914" t="s">
        <v>5593</v>
      </c>
      <c r="B2914" t="s">
        <v>5592</v>
      </c>
      <c r="C2914" s="1">
        <f>_xlfn.XLOOKUP(order_items[[#This Row],[order_id]],orders!A:A,orders!C:C)</f>
        <v>45241</v>
      </c>
      <c r="D2914" s="3" t="str">
        <f>YEAR(order_items[[#This Row],[Date]])&amp;"-"&amp;TEXT(MONTH(order_items[[#This Row],[Date]]),"00")</f>
        <v>2023-11</v>
      </c>
      <c r="E2914" s="1" t="str">
        <f>_xlfn.XLOOKUP(order_items[[#This Row],[product_id]],products!A:A,products!C:C)</f>
        <v>Health &amp; Beauty</v>
      </c>
      <c r="F2914" t="s">
        <v>1042</v>
      </c>
      <c r="G2914" t="s">
        <v>1115</v>
      </c>
      <c r="H2914">
        <v>24</v>
      </c>
      <c r="I2914">
        <v>272.76</v>
      </c>
      <c r="J2914" s="2">
        <v>0.05</v>
      </c>
    </row>
    <row r="2915" spans="1:10" x14ac:dyDescent="0.2">
      <c r="A2915" t="s">
        <v>5594</v>
      </c>
      <c r="B2915" t="s">
        <v>5595</v>
      </c>
      <c r="C2915" s="1">
        <f>_xlfn.XLOOKUP(order_items[[#This Row],[order_id]],orders!A:A,orders!C:C)</f>
        <v>45355</v>
      </c>
      <c r="D2915" s="3" t="str">
        <f>YEAR(order_items[[#This Row],[Date]])&amp;"-"&amp;TEXT(MONTH(order_items[[#This Row],[Date]]),"00")</f>
        <v>2024-03</v>
      </c>
      <c r="E2915" s="1" t="str">
        <f>_xlfn.XLOOKUP(order_items[[#This Row],[product_id]],products!A:A,products!C:C)</f>
        <v>Health &amp; Beauty</v>
      </c>
      <c r="F2915" t="s">
        <v>1095</v>
      </c>
      <c r="G2915" t="s">
        <v>1101</v>
      </c>
      <c r="H2915">
        <v>21</v>
      </c>
      <c r="I2915">
        <v>86.23</v>
      </c>
      <c r="J2915" s="2">
        <v>0</v>
      </c>
    </row>
    <row r="2916" spans="1:10" x14ac:dyDescent="0.2">
      <c r="A2916" t="s">
        <v>5596</v>
      </c>
      <c r="B2916" t="s">
        <v>5597</v>
      </c>
      <c r="C2916" s="1">
        <f>_xlfn.XLOOKUP(order_items[[#This Row],[order_id]],orders!A:A,orders!C:C)</f>
        <v>45051</v>
      </c>
      <c r="D2916" s="3" t="str">
        <f>YEAR(order_items[[#This Row],[Date]])&amp;"-"&amp;TEXT(MONTH(order_items[[#This Row],[Date]]),"00")</f>
        <v>2023-05</v>
      </c>
      <c r="E2916" s="1" t="str">
        <f>_xlfn.XLOOKUP(order_items[[#This Row],[product_id]],products!A:A,products!C:C)</f>
        <v>Outdoor &amp; Sports</v>
      </c>
      <c r="F2916" t="s">
        <v>1027</v>
      </c>
      <c r="G2916" t="s">
        <v>1109</v>
      </c>
      <c r="H2916">
        <v>5</v>
      </c>
      <c r="I2916">
        <v>184.18</v>
      </c>
      <c r="J2916" s="2">
        <v>0</v>
      </c>
    </row>
    <row r="2917" spans="1:10" x14ac:dyDescent="0.2">
      <c r="A2917" t="s">
        <v>5598</v>
      </c>
      <c r="B2917" t="s">
        <v>5597</v>
      </c>
      <c r="C2917" s="1">
        <f>_xlfn.XLOOKUP(order_items[[#This Row],[order_id]],orders!A:A,orders!C:C)</f>
        <v>45051</v>
      </c>
      <c r="D2917" s="3" t="str">
        <f>YEAR(order_items[[#This Row],[Date]])&amp;"-"&amp;TEXT(MONTH(order_items[[#This Row],[Date]]),"00")</f>
        <v>2023-05</v>
      </c>
      <c r="E2917" s="1" t="str">
        <f>_xlfn.XLOOKUP(order_items[[#This Row],[product_id]],products!A:A,products!C:C)</f>
        <v>Electronics</v>
      </c>
      <c r="F2917" t="s">
        <v>1118</v>
      </c>
      <c r="G2917" t="s">
        <v>1080</v>
      </c>
      <c r="H2917">
        <v>5</v>
      </c>
      <c r="I2917">
        <v>65.510000000000005</v>
      </c>
      <c r="J2917" s="2">
        <v>0.05</v>
      </c>
    </row>
    <row r="2918" spans="1:10" x14ac:dyDescent="0.2">
      <c r="A2918" t="s">
        <v>5599</v>
      </c>
      <c r="B2918" t="s">
        <v>5597</v>
      </c>
      <c r="C2918" s="1">
        <f>_xlfn.XLOOKUP(order_items[[#This Row],[order_id]],orders!A:A,orders!C:C)</f>
        <v>45051</v>
      </c>
      <c r="D2918" s="3" t="str">
        <f>YEAR(order_items[[#This Row],[Date]])&amp;"-"&amp;TEXT(MONTH(order_items[[#This Row],[Date]]),"00")</f>
        <v>2023-05</v>
      </c>
      <c r="E2918" s="1" t="str">
        <f>_xlfn.XLOOKUP(order_items[[#This Row],[product_id]],products!A:A,products!C:C)</f>
        <v>Home &amp; Kitchen</v>
      </c>
      <c r="F2918" t="s">
        <v>1048</v>
      </c>
      <c r="G2918" t="s">
        <v>1120</v>
      </c>
      <c r="H2918">
        <v>11</v>
      </c>
      <c r="I2918">
        <v>515.64</v>
      </c>
      <c r="J2918" s="2">
        <v>0</v>
      </c>
    </row>
    <row r="2919" spans="1:10" x14ac:dyDescent="0.2">
      <c r="A2919" t="s">
        <v>5600</v>
      </c>
      <c r="B2919" t="s">
        <v>5601</v>
      </c>
      <c r="C2919" s="1">
        <f>_xlfn.XLOOKUP(order_items[[#This Row],[order_id]],orders!A:A,orders!C:C)</f>
        <v>45458</v>
      </c>
      <c r="D2919" s="3" t="str">
        <f>YEAR(order_items[[#This Row],[Date]])&amp;"-"&amp;TEXT(MONTH(order_items[[#This Row],[Date]]),"00")</f>
        <v>2024-06</v>
      </c>
      <c r="E2919" s="1" t="str">
        <f>_xlfn.XLOOKUP(order_items[[#This Row],[product_id]],products!A:A,products!C:C)</f>
        <v>Home &amp; Kitchen</v>
      </c>
      <c r="F2919" t="s">
        <v>1079</v>
      </c>
      <c r="G2919" t="s">
        <v>1101</v>
      </c>
      <c r="H2919">
        <v>2</v>
      </c>
      <c r="I2919">
        <v>85.3</v>
      </c>
      <c r="J2919" s="2">
        <v>0</v>
      </c>
    </row>
    <row r="2920" spans="1:10" x14ac:dyDescent="0.2">
      <c r="A2920" t="s">
        <v>5602</v>
      </c>
      <c r="B2920" t="s">
        <v>5601</v>
      </c>
      <c r="C2920" s="1">
        <f>_xlfn.XLOOKUP(order_items[[#This Row],[order_id]],orders!A:A,orders!C:C)</f>
        <v>45458</v>
      </c>
      <c r="D2920" s="3" t="str">
        <f>YEAR(order_items[[#This Row],[Date]])&amp;"-"&amp;TEXT(MONTH(order_items[[#This Row],[Date]]),"00")</f>
        <v>2024-06</v>
      </c>
      <c r="E2920" s="1" t="str">
        <f>_xlfn.XLOOKUP(order_items[[#This Row],[product_id]],products!A:A,products!C:C)</f>
        <v>Electronics</v>
      </c>
      <c r="F2920" t="s">
        <v>1088</v>
      </c>
      <c r="G2920" t="s">
        <v>1009</v>
      </c>
      <c r="H2920">
        <v>10</v>
      </c>
      <c r="I2920">
        <v>197.22</v>
      </c>
      <c r="J2920" s="2">
        <v>0.05</v>
      </c>
    </row>
    <row r="2921" spans="1:10" x14ac:dyDescent="0.2">
      <c r="A2921" t="s">
        <v>5603</v>
      </c>
      <c r="B2921" t="s">
        <v>5601</v>
      </c>
      <c r="C2921" s="1">
        <f>_xlfn.XLOOKUP(order_items[[#This Row],[order_id]],orders!A:A,orders!C:C)</f>
        <v>45458</v>
      </c>
      <c r="D2921" s="3" t="str">
        <f>YEAR(order_items[[#This Row],[Date]])&amp;"-"&amp;TEXT(MONTH(order_items[[#This Row],[Date]]),"00")</f>
        <v>2024-06</v>
      </c>
      <c r="E2921" s="1" t="str">
        <f>_xlfn.XLOOKUP(order_items[[#This Row],[product_id]],products!A:A,products!C:C)</f>
        <v>Health &amp; Beauty</v>
      </c>
      <c r="F2921" t="s">
        <v>1053</v>
      </c>
      <c r="G2921" t="s">
        <v>1120</v>
      </c>
      <c r="H2921">
        <v>10</v>
      </c>
      <c r="I2921">
        <v>200.07</v>
      </c>
      <c r="J2921" s="2">
        <v>0.15</v>
      </c>
    </row>
    <row r="2922" spans="1:10" x14ac:dyDescent="0.2">
      <c r="A2922" t="s">
        <v>5604</v>
      </c>
      <c r="B2922" t="s">
        <v>5605</v>
      </c>
      <c r="C2922" s="1">
        <f>_xlfn.XLOOKUP(order_items[[#This Row],[order_id]],orders!A:A,orders!C:C)</f>
        <v>45080</v>
      </c>
      <c r="D2922" s="3" t="str">
        <f>YEAR(order_items[[#This Row],[Date]])&amp;"-"&amp;TEXT(MONTH(order_items[[#This Row],[Date]]),"00")</f>
        <v>2023-06</v>
      </c>
      <c r="E2922" s="1" t="str">
        <f>_xlfn.XLOOKUP(order_items[[#This Row],[product_id]],products!A:A,products!C:C)</f>
        <v>Outdoor &amp; Sports</v>
      </c>
      <c r="F2922" t="s">
        <v>1046</v>
      </c>
      <c r="G2922" t="s">
        <v>1080</v>
      </c>
      <c r="H2922">
        <v>21</v>
      </c>
      <c r="I2922">
        <v>59.21</v>
      </c>
      <c r="J2922" s="2">
        <v>0.15</v>
      </c>
    </row>
    <row r="2923" spans="1:10" x14ac:dyDescent="0.2">
      <c r="A2923" t="s">
        <v>5606</v>
      </c>
      <c r="B2923" t="s">
        <v>5605</v>
      </c>
      <c r="C2923" s="1">
        <f>_xlfn.XLOOKUP(order_items[[#This Row],[order_id]],orders!A:A,orders!C:C)</f>
        <v>45080</v>
      </c>
      <c r="D2923" s="3" t="str">
        <f>YEAR(order_items[[#This Row],[Date]])&amp;"-"&amp;TEXT(MONTH(order_items[[#This Row],[Date]]),"00")</f>
        <v>2023-06</v>
      </c>
      <c r="E2923" s="1" t="str">
        <f>_xlfn.XLOOKUP(order_items[[#This Row],[product_id]],products!A:A,products!C:C)</f>
        <v>Outdoor &amp; Sports</v>
      </c>
      <c r="F2923" t="s">
        <v>1003</v>
      </c>
      <c r="G2923" t="s">
        <v>1120</v>
      </c>
      <c r="H2923">
        <v>14</v>
      </c>
      <c r="I2923">
        <v>260.81</v>
      </c>
      <c r="J2923" s="2">
        <v>0</v>
      </c>
    </row>
    <row r="2924" spans="1:10" x14ac:dyDescent="0.2">
      <c r="A2924" t="s">
        <v>5607</v>
      </c>
      <c r="B2924" t="s">
        <v>5605</v>
      </c>
      <c r="C2924" s="1">
        <f>_xlfn.XLOOKUP(order_items[[#This Row],[order_id]],orders!A:A,orders!C:C)</f>
        <v>45080</v>
      </c>
      <c r="D2924" s="3" t="str">
        <f>YEAR(order_items[[#This Row],[Date]])&amp;"-"&amp;TEXT(MONTH(order_items[[#This Row],[Date]]),"00")</f>
        <v>2023-06</v>
      </c>
      <c r="E2924" s="1" t="str">
        <f>_xlfn.XLOOKUP(order_items[[#This Row],[product_id]],products!A:A,products!C:C)</f>
        <v>Home &amp; Kitchen</v>
      </c>
      <c r="F2924" t="s">
        <v>1024</v>
      </c>
      <c r="G2924" t="s">
        <v>1009</v>
      </c>
      <c r="H2924">
        <v>6</v>
      </c>
      <c r="I2924">
        <v>237.18</v>
      </c>
      <c r="J2924" s="2">
        <v>0.15</v>
      </c>
    </row>
    <row r="2925" spans="1:10" x14ac:dyDescent="0.2">
      <c r="A2925" t="s">
        <v>5608</v>
      </c>
      <c r="B2925" t="s">
        <v>5609</v>
      </c>
      <c r="C2925" s="1">
        <f>_xlfn.XLOOKUP(order_items[[#This Row],[order_id]],orders!A:A,orders!C:C)</f>
        <v>45343</v>
      </c>
      <c r="D2925" s="3" t="str">
        <f>YEAR(order_items[[#This Row],[Date]])&amp;"-"&amp;TEXT(MONTH(order_items[[#This Row],[Date]]),"00")</f>
        <v>2024-02</v>
      </c>
      <c r="E2925" s="1" t="str">
        <f>_xlfn.XLOOKUP(order_items[[#This Row],[product_id]],products!A:A,products!C:C)</f>
        <v>Health &amp; Beauty</v>
      </c>
      <c r="F2925" t="s">
        <v>1023</v>
      </c>
      <c r="G2925" t="s">
        <v>1109</v>
      </c>
      <c r="H2925">
        <v>12</v>
      </c>
      <c r="I2925">
        <v>59</v>
      </c>
      <c r="J2925" s="2">
        <v>0</v>
      </c>
    </row>
    <row r="2926" spans="1:10" x14ac:dyDescent="0.2">
      <c r="A2926" t="s">
        <v>5610</v>
      </c>
      <c r="B2926" t="s">
        <v>5609</v>
      </c>
      <c r="C2926" s="1">
        <f>_xlfn.XLOOKUP(order_items[[#This Row],[order_id]],orders!A:A,orders!C:C)</f>
        <v>45343</v>
      </c>
      <c r="D2926" s="3" t="str">
        <f>YEAR(order_items[[#This Row],[Date]])&amp;"-"&amp;TEXT(MONTH(order_items[[#This Row],[Date]]),"00")</f>
        <v>2024-02</v>
      </c>
      <c r="E2926" s="1" t="str">
        <f>_xlfn.XLOOKUP(order_items[[#This Row],[product_id]],products!A:A,products!C:C)</f>
        <v>Electronics</v>
      </c>
      <c r="F2926" t="s">
        <v>1112</v>
      </c>
      <c r="G2926" t="s">
        <v>1119</v>
      </c>
      <c r="H2926">
        <v>15</v>
      </c>
      <c r="I2926">
        <v>129.59</v>
      </c>
      <c r="J2926" s="2">
        <v>0</v>
      </c>
    </row>
    <row r="2927" spans="1:10" x14ac:dyDescent="0.2">
      <c r="A2927" t="s">
        <v>5611</v>
      </c>
      <c r="B2927" t="s">
        <v>5609</v>
      </c>
      <c r="C2927" s="1">
        <f>_xlfn.XLOOKUP(order_items[[#This Row],[order_id]],orders!A:A,orders!C:C)</f>
        <v>45343</v>
      </c>
      <c r="D2927" s="3" t="str">
        <f>YEAR(order_items[[#This Row],[Date]])&amp;"-"&amp;TEXT(MONTH(order_items[[#This Row],[Date]]),"00")</f>
        <v>2024-02</v>
      </c>
      <c r="E2927" s="1" t="str">
        <f>_xlfn.XLOOKUP(order_items[[#This Row],[product_id]],products!A:A,products!C:C)</f>
        <v>Health &amp; Beauty</v>
      </c>
      <c r="F2927" t="s">
        <v>931</v>
      </c>
      <c r="G2927" t="s">
        <v>1009</v>
      </c>
      <c r="H2927">
        <v>7</v>
      </c>
      <c r="I2927">
        <v>246.7</v>
      </c>
      <c r="J2927" s="2">
        <v>0.05</v>
      </c>
    </row>
    <row r="2928" spans="1:10" x14ac:dyDescent="0.2">
      <c r="A2928" t="s">
        <v>5612</v>
      </c>
      <c r="B2928" t="s">
        <v>5613</v>
      </c>
      <c r="C2928" s="1">
        <f>_xlfn.XLOOKUP(order_items[[#This Row],[order_id]],orders!A:A,orders!C:C)</f>
        <v>45605</v>
      </c>
      <c r="D2928" s="3" t="str">
        <f>YEAR(order_items[[#This Row],[Date]])&amp;"-"&amp;TEXT(MONTH(order_items[[#This Row],[Date]]),"00")</f>
        <v>2024-11</v>
      </c>
      <c r="E2928" s="1" t="str">
        <f>_xlfn.XLOOKUP(order_items[[#This Row],[product_id]],products!A:A,products!C:C)</f>
        <v>Office Supplies</v>
      </c>
      <c r="F2928" t="s">
        <v>954</v>
      </c>
      <c r="G2928" t="s">
        <v>1120</v>
      </c>
      <c r="H2928">
        <v>14</v>
      </c>
      <c r="I2928">
        <v>171.07</v>
      </c>
      <c r="J2928" s="2">
        <v>0</v>
      </c>
    </row>
    <row r="2929" spans="1:10" x14ac:dyDescent="0.2">
      <c r="A2929" t="s">
        <v>5614</v>
      </c>
      <c r="B2929" t="s">
        <v>5613</v>
      </c>
      <c r="C2929" s="1">
        <f>_xlfn.XLOOKUP(order_items[[#This Row],[order_id]],orders!A:A,orders!C:C)</f>
        <v>45605</v>
      </c>
      <c r="D2929" s="3" t="str">
        <f>YEAR(order_items[[#This Row],[Date]])&amp;"-"&amp;TEXT(MONTH(order_items[[#This Row],[Date]]),"00")</f>
        <v>2024-11</v>
      </c>
      <c r="E2929" s="1" t="str">
        <f>_xlfn.XLOOKUP(order_items[[#This Row],[product_id]],products!A:A,products!C:C)</f>
        <v>Outdoor &amp; Sports</v>
      </c>
      <c r="F2929" t="s">
        <v>1046</v>
      </c>
      <c r="G2929" t="s">
        <v>917</v>
      </c>
      <c r="H2929">
        <v>7</v>
      </c>
      <c r="I2929">
        <v>59.21</v>
      </c>
      <c r="J2929" s="2">
        <v>0</v>
      </c>
    </row>
    <row r="2930" spans="1:10" x14ac:dyDescent="0.2">
      <c r="A2930" t="s">
        <v>5615</v>
      </c>
      <c r="B2930" t="s">
        <v>5616</v>
      </c>
      <c r="C2930" s="1">
        <f>_xlfn.XLOOKUP(order_items[[#This Row],[order_id]],orders!A:A,orders!C:C)</f>
        <v>44984</v>
      </c>
      <c r="D2930" s="3" t="str">
        <f>YEAR(order_items[[#This Row],[Date]])&amp;"-"&amp;TEXT(MONTH(order_items[[#This Row],[Date]]),"00")</f>
        <v>2023-02</v>
      </c>
      <c r="E2930" s="1" t="str">
        <f>_xlfn.XLOOKUP(order_items[[#This Row],[product_id]],products!A:A,products!C:C)</f>
        <v>Electronics</v>
      </c>
      <c r="F2930" t="s">
        <v>919</v>
      </c>
      <c r="G2930" t="s">
        <v>1122</v>
      </c>
      <c r="H2930">
        <v>22</v>
      </c>
      <c r="I2930">
        <v>167.05</v>
      </c>
      <c r="J2930" s="2">
        <v>0.15</v>
      </c>
    </row>
    <row r="2931" spans="1:10" x14ac:dyDescent="0.2">
      <c r="A2931" t="s">
        <v>5617</v>
      </c>
      <c r="B2931" t="s">
        <v>5618</v>
      </c>
      <c r="C2931" s="1">
        <f>_xlfn.XLOOKUP(order_items[[#This Row],[order_id]],orders!A:A,orders!C:C)</f>
        <v>45210</v>
      </c>
      <c r="D2931" s="3" t="str">
        <f>YEAR(order_items[[#This Row],[Date]])&amp;"-"&amp;TEXT(MONTH(order_items[[#This Row],[Date]]),"00")</f>
        <v>2023-10</v>
      </c>
      <c r="E2931" s="1" t="str">
        <f>_xlfn.XLOOKUP(order_items[[#This Row],[product_id]],products!A:A,products!C:C)</f>
        <v>Outdoor &amp; Sports</v>
      </c>
      <c r="F2931" t="s">
        <v>984</v>
      </c>
      <c r="G2931" t="s">
        <v>1080</v>
      </c>
      <c r="H2931">
        <v>12</v>
      </c>
      <c r="I2931">
        <v>21.12</v>
      </c>
      <c r="J2931" s="2">
        <v>0</v>
      </c>
    </row>
    <row r="2932" spans="1:10" x14ac:dyDescent="0.2">
      <c r="A2932" t="s">
        <v>5619</v>
      </c>
      <c r="B2932" t="s">
        <v>5620</v>
      </c>
      <c r="C2932" s="1">
        <f>_xlfn.XLOOKUP(order_items[[#This Row],[order_id]],orders!A:A,orders!C:C)</f>
        <v>45099</v>
      </c>
      <c r="D2932" s="3" t="str">
        <f>YEAR(order_items[[#This Row],[Date]])&amp;"-"&amp;TEXT(MONTH(order_items[[#This Row],[Date]]),"00")</f>
        <v>2023-06</v>
      </c>
      <c r="E2932" s="1" t="str">
        <f>_xlfn.XLOOKUP(order_items[[#This Row],[product_id]],products!A:A,products!C:C)</f>
        <v>Electronics</v>
      </c>
      <c r="F2932" t="s">
        <v>1074</v>
      </c>
      <c r="G2932" t="s">
        <v>1122</v>
      </c>
      <c r="H2932">
        <v>10</v>
      </c>
      <c r="I2932">
        <v>37.479999999999997</v>
      </c>
      <c r="J2932" s="2">
        <v>0.15</v>
      </c>
    </row>
    <row r="2933" spans="1:10" x14ac:dyDescent="0.2">
      <c r="A2933" t="s">
        <v>5621</v>
      </c>
      <c r="B2933" t="s">
        <v>5622</v>
      </c>
      <c r="C2933" s="1">
        <f>_xlfn.XLOOKUP(order_items[[#This Row],[order_id]],orders!A:A,orders!C:C)</f>
        <v>45379</v>
      </c>
      <c r="D2933" s="3" t="str">
        <f>YEAR(order_items[[#This Row],[Date]])&amp;"-"&amp;TEXT(MONTH(order_items[[#This Row],[Date]]),"00")</f>
        <v>2024-03</v>
      </c>
      <c r="E2933" s="1" t="str">
        <f>_xlfn.XLOOKUP(order_items[[#This Row],[product_id]],products!A:A,products!C:C)</f>
        <v>Outdoor &amp; Sports</v>
      </c>
      <c r="F2933" t="s">
        <v>1105</v>
      </c>
      <c r="G2933" t="s">
        <v>1122</v>
      </c>
      <c r="H2933">
        <v>22</v>
      </c>
      <c r="I2933">
        <v>126.03</v>
      </c>
      <c r="J2933" s="2">
        <v>0</v>
      </c>
    </row>
    <row r="2934" spans="1:10" x14ac:dyDescent="0.2">
      <c r="A2934" t="s">
        <v>5623</v>
      </c>
      <c r="B2934" t="s">
        <v>5622</v>
      </c>
      <c r="C2934" s="1">
        <f>_xlfn.XLOOKUP(order_items[[#This Row],[order_id]],orders!A:A,orders!C:C)</f>
        <v>45379</v>
      </c>
      <c r="D2934" s="3" t="str">
        <f>YEAR(order_items[[#This Row],[Date]])&amp;"-"&amp;TEXT(MONTH(order_items[[#This Row],[Date]]),"00")</f>
        <v>2024-03</v>
      </c>
      <c r="E2934" s="1" t="str">
        <f>_xlfn.XLOOKUP(order_items[[#This Row],[product_id]],products!A:A,products!C:C)</f>
        <v>Office Supplies</v>
      </c>
      <c r="F2934" t="s">
        <v>1121</v>
      </c>
      <c r="G2934" t="s">
        <v>1054</v>
      </c>
      <c r="H2934">
        <v>19</v>
      </c>
      <c r="I2934">
        <v>490.76</v>
      </c>
      <c r="J2934" s="2">
        <v>0.1</v>
      </c>
    </row>
    <row r="2935" spans="1:10" x14ac:dyDescent="0.2">
      <c r="A2935" t="s">
        <v>5624</v>
      </c>
      <c r="B2935" t="s">
        <v>5625</v>
      </c>
      <c r="C2935" s="1">
        <f>_xlfn.XLOOKUP(order_items[[#This Row],[order_id]],orders!A:A,orders!C:C)</f>
        <v>45470</v>
      </c>
      <c r="D2935" s="3" t="str">
        <f>YEAR(order_items[[#This Row],[Date]])&amp;"-"&amp;TEXT(MONTH(order_items[[#This Row],[Date]]),"00")</f>
        <v>2024-06</v>
      </c>
      <c r="E2935" s="1" t="str">
        <f>_xlfn.XLOOKUP(order_items[[#This Row],[product_id]],products!A:A,products!C:C)</f>
        <v>Electronics</v>
      </c>
      <c r="F2935" t="s">
        <v>924</v>
      </c>
      <c r="G2935" t="s">
        <v>917</v>
      </c>
      <c r="H2935">
        <v>19</v>
      </c>
      <c r="I2935">
        <v>160.59</v>
      </c>
      <c r="J2935" s="2">
        <v>0.15</v>
      </c>
    </row>
    <row r="2936" spans="1:10" x14ac:dyDescent="0.2">
      <c r="A2936" t="s">
        <v>5626</v>
      </c>
      <c r="B2936" t="s">
        <v>5625</v>
      </c>
      <c r="C2936" s="1">
        <f>_xlfn.XLOOKUP(order_items[[#This Row],[order_id]],orders!A:A,orders!C:C)</f>
        <v>45470</v>
      </c>
      <c r="D2936" s="3" t="str">
        <f>YEAR(order_items[[#This Row],[Date]])&amp;"-"&amp;TEXT(MONTH(order_items[[#This Row],[Date]]),"00")</f>
        <v>2024-06</v>
      </c>
      <c r="E2936" s="1" t="str">
        <f>_xlfn.XLOOKUP(order_items[[#This Row],[product_id]],products!A:A,products!C:C)</f>
        <v>Outdoor &amp; Sports</v>
      </c>
      <c r="F2936" t="s">
        <v>1086</v>
      </c>
      <c r="G2936" t="s">
        <v>1054</v>
      </c>
      <c r="H2936">
        <v>17</v>
      </c>
      <c r="I2936">
        <v>316.57</v>
      </c>
      <c r="J2936" s="2">
        <v>0.15</v>
      </c>
    </row>
    <row r="2937" spans="1:10" x14ac:dyDescent="0.2">
      <c r="A2937" t="s">
        <v>5627</v>
      </c>
      <c r="B2937" t="s">
        <v>5625</v>
      </c>
      <c r="C2937" s="1">
        <f>_xlfn.XLOOKUP(order_items[[#This Row],[order_id]],orders!A:A,orders!C:C)</f>
        <v>45470</v>
      </c>
      <c r="D2937" s="3" t="str">
        <f>YEAR(order_items[[#This Row],[Date]])&amp;"-"&amp;TEXT(MONTH(order_items[[#This Row],[Date]]),"00")</f>
        <v>2024-06</v>
      </c>
      <c r="E2937" s="1" t="str">
        <f>_xlfn.XLOOKUP(order_items[[#This Row],[product_id]],products!A:A,products!C:C)</f>
        <v>Electronics</v>
      </c>
      <c r="F2937" t="s">
        <v>1116</v>
      </c>
      <c r="G2937" t="s">
        <v>1080</v>
      </c>
      <c r="H2937">
        <v>22</v>
      </c>
      <c r="I2937">
        <v>193.17</v>
      </c>
      <c r="J2937" s="2">
        <v>0</v>
      </c>
    </row>
    <row r="2938" spans="1:10" x14ac:dyDescent="0.2">
      <c r="A2938" t="s">
        <v>5628</v>
      </c>
      <c r="B2938" t="s">
        <v>5629</v>
      </c>
      <c r="C2938" s="1">
        <f>_xlfn.XLOOKUP(order_items[[#This Row],[order_id]],orders!A:A,orders!C:C)</f>
        <v>45509</v>
      </c>
      <c r="D2938" s="3" t="str">
        <f>YEAR(order_items[[#This Row],[Date]])&amp;"-"&amp;TEXT(MONTH(order_items[[#This Row],[Date]]),"00")</f>
        <v>2024-08</v>
      </c>
      <c r="E2938" s="1" t="str">
        <f>_xlfn.XLOOKUP(order_items[[#This Row],[product_id]],products!A:A,products!C:C)</f>
        <v>Home &amp; Kitchen</v>
      </c>
      <c r="F2938" t="s">
        <v>1031</v>
      </c>
      <c r="G2938" t="s">
        <v>917</v>
      </c>
      <c r="H2938">
        <v>19</v>
      </c>
      <c r="I2938">
        <v>323.06</v>
      </c>
      <c r="J2938" s="2">
        <v>0</v>
      </c>
    </row>
    <row r="2939" spans="1:10" x14ac:dyDescent="0.2">
      <c r="A2939" t="s">
        <v>5630</v>
      </c>
      <c r="B2939" t="s">
        <v>5631</v>
      </c>
      <c r="C2939" s="1">
        <f>_xlfn.XLOOKUP(order_items[[#This Row],[order_id]],orders!A:A,orders!C:C)</f>
        <v>45297</v>
      </c>
      <c r="D2939" s="3" t="str">
        <f>YEAR(order_items[[#This Row],[Date]])&amp;"-"&amp;TEXT(MONTH(order_items[[#This Row],[Date]]),"00")</f>
        <v>2024-01</v>
      </c>
      <c r="E2939" s="1" t="str">
        <f>_xlfn.XLOOKUP(order_items[[#This Row],[product_id]],products!A:A,products!C:C)</f>
        <v>Health &amp; Beauty</v>
      </c>
      <c r="F2939" t="s">
        <v>1103</v>
      </c>
      <c r="G2939" t="s">
        <v>1109</v>
      </c>
      <c r="H2939">
        <v>8</v>
      </c>
      <c r="I2939">
        <v>346.41</v>
      </c>
      <c r="J2939" s="2">
        <v>0.15</v>
      </c>
    </row>
    <row r="2940" spans="1:10" x14ac:dyDescent="0.2">
      <c r="A2940" t="s">
        <v>5632</v>
      </c>
      <c r="B2940" t="s">
        <v>5633</v>
      </c>
      <c r="C2940" s="1">
        <f>_xlfn.XLOOKUP(order_items[[#This Row],[order_id]],orders!A:A,orders!C:C)</f>
        <v>45034</v>
      </c>
      <c r="D2940" s="3" t="str">
        <f>YEAR(order_items[[#This Row],[Date]])&amp;"-"&amp;TEXT(MONTH(order_items[[#This Row],[Date]]),"00")</f>
        <v>2023-04</v>
      </c>
      <c r="E2940" s="1" t="str">
        <f>_xlfn.XLOOKUP(order_items[[#This Row],[product_id]],products!A:A,products!C:C)</f>
        <v>Home &amp; Kitchen</v>
      </c>
      <c r="F2940" t="s">
        <v>1047</v>
      </c>
      <c r="G2940" t="s">
        <v>1101</v>
      </c>
      <c r="H2940">
        <v>20</v>
      </c>
      <c r="I2940">
        <v>336.63</v>
      </c>
      <c r="J2940" s="2">
        <v>0</v>
      </c>
    </row>
    <row r="2941" spans="1:10" x14ac:dyDescent="0.2">
      <c r="A2941" t="s">
        <v>5634</v>
      </c>
      <c r="B2941" t="s">
        <v>5635</v>
      </c>
      <c r="C2941" s="1">
        <f>_xlfn.XLOOKUP(order_items[[#This Row],[order_id]],orders!A:A,orders!C:C)</f>
        <v>45435</v>
      </c>
      <c r="D2941" s="3" t="str">
        <f>YEAR(order_items[[#This Row],[Date]])&amp;"-"&amp;TEXT(MONTH(order_items[[#This Row],[Date]]),"00")</f>
        <v>2024-05</v>
      </c>
      <c r="E2941" s="1" t="str">
        <f>_xlfn.XLOOKUP(order_items[[#This Row],[product_id]],products!A:A,products!C:C)</f>
        <v>Outdoor &amp; Sports</v>
      </c>
      <c r="F2941" t="s">
        <v>951</v>
      </c>
      <c r="G2941" t="s">
        <v>917</v>
      </c>
      <c r="H2941">
        <v>18</v>
      </c>
      <c r="I2941">
        <v>129.74</v>
      </c>
      <c r="J2941" s="2">
        <v>0</v>
      </c>
    </row>
    <row r="2942" spans="1:10" x14ac:dyDescent="0.2">
      <c r="A2942" t="s">
        <v>5636</v>
      </c>
      <c r="B2942" t="s">
        <v>5637</v>
      </c>
      <c r="C2942" s="1">
        <f>_xlfn.XLOOKUP(order_items[[#This Row],[order_id]],orders!A:A,orders!C:C)</f>
        <v>45406</v>
      </c>
      <c r="D2942" s="3" t="str">
        <f>YEAR(order_items[[#This Row],[Date]])&amp;"-"&amp;TEXT(MONTH(order_items[[#This Row],[Date]]),"00")</f>
        <v>2024-04</v>
      </c>
      <c r="E2942" s="1" t="str">
        <f>_xlfn.XLOOKUP(order_items[[#This Row],[product_id]],products!A:A,products!C:C)</f>
        <v>Office Supplies</v>
      </c>
      <c r="F2942" t="s">
        <v>1001</v>
      </c>
      <c r="G2942" t="s">
        <v>1119</v>
      </c>
      <c r="H2942">
        <v>25</v>
      </c>
      <c r="I2942">
        <v>459.57</v>
      </c>
      <c r="J2942" s="2">
        <v>0.15</v>
      </c>
    </row>
    <row r="2943" spans="1:10" x14ac:dyDescent="0.2">
      <c r="A2943" t="s">
        <v>5638</v>
      </c>
      <c r="B2943" t="s">
        <v>5637</v>
      </c>
      <c r="C2943" s="1">
        <f>_xlfn.XLOOKUP(order_items[[#This Row],[order_id]],orders!A:A,orders!C:C)</f>
        <v>45406</v>
      </c>
      <c r="D2943" s="3" t="str">
        <f>YEAR(order_items[[#This Row],[Date]])&amp;"-"&amp;TEXT(MONTH(order_items[[#This Row],[Date]]),"00")</f>
        <v>2024-04</v>
      </c>
      <c r="E2943" s="1" t="str">
        <f>_xlfn.XLOOKUP(order_items[[#This Row],[product_id]],products!A:A,products!C:C)</f>
        <v>Office Supplies</v>
      </c>
      <c r="F2943" t="s">
        <v>960</v>
      </c>
      <c r="G2943" t="s">
        <v>1054</v>
      </c>
      <c r="H2943">
        <v>10</v>
      </c>
      <c r="I2943">
        <v>175.54</v>
      </c>
      <c r="J2943" s="2">
        <v>0.1</v>
      </c>
    </row>
    <row r="2944" spans="1:10" x14ac:dyDescent="0.2">
      <c r="A2944" t="s">
        <v>5639</v>
      </c>
      <c r="B2944" t="s">
        <v>5640</v>
      </c>
      <c r="C2944" s="1">
        <f>_xlfn.XLOOKUP(order_items[[#This Row],[order_id]],orders!A:A,orders!C:C)</f>
        <v>45380</v>
      </c>
      <c r="D2944" s="3" t="str">
        <f>YEAR(order_items[[#This Row],[Date]])&amp;"-"&amp;TEXT(MONTH(order_items[[#This Row],[Date]]),"00")</f>
        <v>2024-03</v>
      </c>
      <c r="E2944" s="1" t="str">
        <f>_xlfn.XLOOKUP(order_items[[#This Row],[product_id]],products!A:A,products!C:C)</f>
        <v>Health &amp; Beauty</v>
      </c>
      <c r="F2944" t="s">
        <v>956</v>
      </c>
      <c r="G2944" t="s">
        <v>1119</v>
      </c>
      <c r="H2944">
        <v>19</v>
      </c>
      <c r="I2944">
        <v>98.57</v>
      </c>
      <c r="J2944" s="2">
        <v>0.05</v>
      </c>
    </row>
    <row r="2945" spans="1:10" x14ac:dyDescent="0.2">
      <c r="A2945" t="s">
        <v>5641</v>
      </c>
      <c r="B2945" t="s">
        <v>5640</v>
      </c>
      <c r="C2945" s="1">
        <f>_xlfn.XLOOKUP(order_items[[#This Row],[order_id]],orders!A:A,orders!C:C)</f>
        <v>45380</v>
      </c>
      <c r="D2945" s="3" t="str">
        <f>YEAR(order_items[[#This Row],[Date]])&amp;"-"&amp;TEXT(MONTH(order_items[[#This Row],[Date]]),"00")</f>
        <v>2024-03</v>
      </c>
      <c r="E2945" s="1" t="str">
        <f>_xlfn.XLOOKUP(order_items[[#This Row],[product_id]],products!A:A,products!C:C)</f>
        <v>Home &amp; Kitchen</v>
      </c>
      <c r="F2945" t="s">
        <v>1093</v>
      </c>
      <c r="G2945" t="s">
        <v>1080</v>
      </c>
      <c r="H2945">
        <v>19</v>
      </c>
      <c r="I2945">
        <v>319.02</v>
      </c>
      <c r="J2945" s="2">
        <v>0</v>
      </c>
    </row>
    <row r="2946" spans="1:10" x14ac:dyDescent="0.2">
      <c r="A2946" t="s">
        <v>5642</v>
      </c>
      <c r="B2946" t="s">
        <v>5643</v>
      </c>
      <c r="C2946" s="1">
        <f>_xlfn.XLOOKUP(order_items[[#This Row],[order_id]],orders!A:A,orders!C:C)</f>
        <v>45096</v>
      </c>
      <c r="D2946" s="3" t="str">
        <f>YEAR(order_items[[#This Row],[Date]])&amp;"-"&amp;TEXT(MONTH(order_items[[#This Row],[Date]]),"00")</f>
        <v>2023-06</v>
      </c>
      <c r="E2946" s="1" t="str">
        <f>_xlfn.XLOOKUP(order_items[[#This Row],[product_id]],products!A:A,products!C:C)</f>
        <v>Home &amp; Kitchen</v>
      </c>
      <c r="F2946" t="s">
        <v>1044</v>
      </c>
      <c r="G2946" t="s">
        <v>1120</v>
      </c>
      <c r="H2946">
        <v>19</v>
      </c>
      <c r="I2946">
        <v>290.33999999999997</v>
      </c>
      <c r="J2946" s="2">
        <v>0.1</v>
      </c>
    </row>
    <row r="2947" spans="1:10" x14ac:dyDescent="0.2">
      <c r="A2947" t="s">
        <v>5644</v>
      </c>
      <c r="B2947" t="s">
        <v>5645</v>
      </c>
      <c r="C2947" s="1">
        <f>_xlfn.XLOOKUP(order_items[[#This Row],[order_id]],orders!A:A,orders!C:C)</f>
        <v>45514</v>
      </c>
      <c r="D2947" s="3" t="str">
        <f>YEAR(order_items[[#This Row],[Date]])&amp;"-"&amp;TEXT(MONTH(order_items[[#This Row],[Date]]),"00")</f>
        <v>2024-08</v>
      </c>
      <c r="E2947" s="1" t="str">
        <f>_xlfn.XLOOKUP(order_items[[#This Row],[product_id]],products!A:A,products!C:C)</f>
        <v>Outdoor &amp; Sports</v>
      </c>
      <c r="F2947" t="s">
        <v>1056</v>
      </c>
      <c r="G2947" t="s">
        <v>1080</v>
      </c>
      <c r="H2947">
        <v>7</v>
      </c>
      <c r="I2947">
        <v>111.6</v>
      </c>
      <c r="J2947" s="2">
        <v>0.1</v>
      </c>
    </row>
    <row r="2948" spans="1:10" x14ac:dyDescent="0.2">
      <c r="A2948" t="s">
        <v>5646</v>
      </c>
      <c r="B2948" t="s">
        <v>5647</v>
      </c>
      <c r="C2948" s="1">
        <f>_xlfn.XLOOKUP(order_items[[#This Row],[order_id]],orders!A:A,orders!C:C)</f>
        <v>45486</v>
      </c>
      <c r="D2948" s="3" t="str">
        <f>YEAR(order_items[[#This Row],[Date]])&amp;"-"&amp;TEXT(MONTH(order_items[[#This Row],[Date]]),"00")</f>
        <v>2024-07</v>
      </c>
      <c r="E2948" s="1" t="str">
        <f>_xlfn.XLOOKUP(order_items[[#This Row],[product_id]],products!A:A,products!C:C)</f>
        <v>Office Supplies</v>
      </c>
      <c r="F2948" t="s">
        <v>1073</v>
      </c>
      <c r="G2948" t="s">
        <v>1122</v>
      </c>
      <c r="H2948">
        <v>11</v>
      </c>
      <c r="I2948">
        <v>207.47</v>
      </c>
      <c r="J2948" s="2">
        <v>0.1</v>
      </c>
    </row>
    <row r="2949" spans="1:10" x14ac:dyDescent="0.2">
      <c r="A2949" t="s">
        <v>5648</v>
      </c>
      <c r="B2949" t="s">
        <v>5647</v>
      </c>
      <c r="C2949" s="1">
        <f>_xlfn.XLOOKUP(order_items[[#This Row],[order_id]],orders!A:A,orders!C:C)</f>
        <v>45486</v>
      </c>
      <c r="D2949" s="3" t="str">
        <f>YEAR(order_items[[#This Row],[Date]])&amp;"-"&amp;TEXT(MONTH(order_items[[#This Row],[Date]]),"00")</f>
        <v>2024-07</v>
      </c>
      <c r="E2949" s="1" t="str">
        <f>_xlfn.XLOOKUP(order_items[[#This Row],[product_id]],products!A:A,products!C:C)</f>
        <v>Office Supplies</v>
      </c>
      <c r="F2949" t="s">
        <v>954</v>
      </c>
      <c r="G2949" t="s">
        <v>1109</v>
      </c>
      <c r="H2949">
        <v>18</v>
      </c>
      <c r="I2949">
        <v>171.07</v>
      </c>
      <c r="J2949" s="2">
        <v>0.15</v>
      </c>
    </row>
    <row r="2950" spans="1:10" x14ac:dyDescent="0.2">
      <c r="A2950" t="s">
        <v>5649</v>
      </c>
      <c r="B2950" t="s">
        <v>5650</v>
      </c>
      <c r="C2950" s="1">
        <f>_xlfn.XLOOKUP(order_items[[#This Row],[order_id]],orders!A:A,orders!C:C)</f>
        <v>45098</v>
      </c>
      <c r="D2950" s="3" t="str">
        <f>YEAR(order_items[[#This Row],[Date]])&amp;"-"&amp;TEXT(MONTH(order_items[[#This Row],[Date]]),"00")</f>
        <v>2023-06</v>
      </c>
      <c r="E2950" s="1" t="str">
        <f>_xlfn.XLOOKUP(order_items[[#This Row],[product_id]],products!A:A,products!C:C)</f>
        <v>Electronics</v>
      </c>
      <c r="F2950" t="s">
        <v>1110</v>
      </c>
      <c r="G2950" t="s">
        <v>1119</v>
      </c>
      <c r="H2950">
        <v>18</v>
      </c>
      <c r="I2950">
        <v>237.19</v>
      </c>
      <c r="J2950" s="2">
        <v>0.1</v>
      </c>
    </row>
    <row r="2951" spans="1:10" x14ac:dyDescent="0.2">
      <c r="A2951" t="s">
        <v>5651</v>
      </c>
      <c r="B2951" t="s">
        <v>5650</v>
      </c>
      <c r="C2951" s="1">
        <f>_xlfn.XLOOKUP(order_items[[#This Row],[order_id]],orders!A:A,orders!C:C)</f>
        <v>45098</v>
      </c>
      <c r="D2951" s="3" t="str">
        <f>YEAR(order_items[[#This Row],[Date]])&amp;"-"&amp;TEXT(MONTH(order_items[[#This Row],[Date]]),"00")</f>
        <v>2023-06</v>
      </c>
      <c r="E2951" s="1" t="str">
        <f>_xlfn.XLOOKUP(order_items[[#This Row],[product_id]],products!A:A,products!C:C)</f>
        <v>Outdoor &amp; Sports</v>
      </c>
      <c r="F2951" t="s">
        <v>1006</v>
      </c>
      <c r="G2951" t="s">
        <v>1009</v>
      </c>
      <c r="H2951">
        <v>10</v>
      </c>
      <c r="I2951">
        <v>186.58</v>
      </c>
      <c r="J2951" s="2">
        <v>0</v>
      </c>
    </row>
    <row r="2952" spans="1:10" x14ac:dyDescent="0.2">
      <c r="A2952" t="s">
        <v>5652</v>
      </c>
      <c r="B2952" t="s">
        <v>5653</v>
      </c>
      <c r="C2952" s="1">
        <f>_xlfn.XLOOKUP(order_items[[#This Row],[order_id]],orders!A:A,orders!C:C)</f>
        <v>45064</v>
      </c>
      <c r="D2952" s="3" t="str">
        <f>YEAR(order_items[[#This Row],[Date]])&amp;"-"&amp;TEXT(MONTH(order_items[[#This Row],[Date]]),"00")</f>
        <v>2023-05</v>
      </c>
      <c r="E2952" s="1" t="str">
        <f>_xlfn.XLOOKUP(order_items[[#This Row],[product_id]],products!A:A,products!C:C)</f>
        <v>Home &amp; Kitchen</v>
      </c>
      <c r="F2952" t="s">
        <v>1075</v>
      </c>
      <c r="G2952" t="s">
        <v>917</v>
      </c>
      <c r="H2952">
        <v>1</v>
      </c>
      <c r="I2952">
        <v>168.52</v>
      </c>
    </row>
    <row r="2953" spans="1:10" x14ac:dyDescent="0.2">
      <c r="A2953" t="s">
        <v>5654</v>
      </c>
      <c r="B2953" t="s">
        <v>5653</v>
      </c>
      <c r="C2953" s="1">
        <f>_xlfn.XLOOKUP(order_items[[#This Row],[order_id]],orders!A:A,orders!C:C)</f>
        <v>45064</v>
      </c>
      <c r="D2953" s="3" t="str">
        <f>YEAR(order_items[[#This Row],[Date]])&amp;"-"&amp;TEXT(MONTH(order_items[[#This Row],[Date]]),"00")</f>
        <v>2023-05</v>
      </c>
      <c r="E2953" s="1" t="str">
        <f>_xlfn.XLOOKUP(order_items[[#This Row],[product_id]],products!A:A,products!C:C)</f>
        <v>Health &amp; Beauty</v>
      </c>
      <c r="F2953" t="s">
        <v>956</v>
      </c>
      <c r="G2953" t="s">
        <v>1009</v>
      </c>
      <c r="H2953">
        <v>8</v>
      </c>
      <c r="I2953">
        <v>98.57</v>
      </c>
      <c r="J2953" s="2">
        <v>0</v>
      </c>
    </row>
    <row r="2954" spans="1:10" x14ac:dyDescent="0.2">
      <c r="A2954" t="s">
        <v>5655</v>
      </c>
      <c r="B2954" t="s">
        <v>5653</v>
      </c>
      <c r="C2954" s="1">
        <f>_xlfn.XLOOKUP(order_items[[#This Row],[order_id]],orders!A:A,orders!C:C)</f>
        <v>45064</v>
      </c>
      <c r="D2954" s="3" t="str">
        <f>YEAR(order_items[[#This Row],[Date]])&amp;"-"&amp;TEXT(MONTH(order_items[[#This Row],[Date]]),"00")</f>
        <v>2023-05</v>
      </c>
      <c r="E2954" s="1" t="str">
        <f>_xlfn.XLOOKUP(order_items[[#This Row],[product_id]],products!A:A,products!C:C)</f>
        <v>Office Supplies</v>
      </c>
      <c r="F2954" t="s">
        <v>944</v>
      </c>
      <c r="G2954" t="s">
        <v>1122</v>
      </c>
      <c r="H2954">
        <v>15</v>
      </c>
      <c r="I2954">
        <v>187.74</v>
      </c>
      <c r="J2954" s="2">
        <v>0.1</v>
      </c>
    </row>
    <row r="2955" spans="1:10" x14ac:dyDescent="0.2">
      <c r="A2955" t="s">
        <v>5656</v>
      </c>
      <c r="B2955" t="s">
        <v>5653</v>
      </c>
      <c r="C2955" s="1">
        <f>_xlfn.XLOOKUP(order_items[[#This Row],[order_id]],orders!A:A,orders!C:C)</f>
        <v>45064</v>
      </c>
      <c r="D2955" s="3" t="str">
        <f>YEAR(order_items[[#This Row],[Date]])&amp;"-"&amp;TEXT(MONTH(order_items[[#This Row],[Date]]),"00")</f>
        <v>2023-05</v>
      </c>
      <c r="E2955" s="1" t="str">
        <f>_xlfn.XLOOKUP(order_items[[#This Row],[product_id]],products!A:A,products!C:C)</f>
        <v>Outdoor &amp; Sports</v>
      </c>
      <c r="F2955" t="s">
        <v>1085</v>
      </c>
      <c r="G2955" t="s">
        <v>1120</v>
      </c>
      <c r="H2955">
        <v>10</v>
      </c>
      <c r="I2955">
        <v>191.31</v>
      </c>
      <c r="J2955" s="2">
        <v>0.1</v>
      </c>
    </row>
    <row r="2956" spans="1:10" x14ac:dyDescent="0.2">
      <c r="A2956" t="s">
        <v>5657</v>
      </c>
      <c r="B2956" t="s">
        <v>5658</v>
      </c>
      <c r="C2956" s="1">
        <f>_xlfn.XLOOKUP(order_items[[#This Row],[order_id]],orders!A:A,orders!C:C)</f>
        <v>45388</v>
      </c>
      <c r="D2956" s="3" t="str">
        <f>YEAR(order_items[[#This Row],[Date]])&amp;"-"&amp;TEXT(MONTH(order_items[[#This Row],[Date]]),"00")</f>
        <v>2024-04</v>
      </c>
      <c r="E2956" s="1" t="str">
        <f>_xlfn.XLOOKUP(order_items[[#This Row],[product_id]],products!A:A,products!C:C)</f>
        <v>Outdoor &amp; Sports</v>
      </c>
      <c r="F2956" t="s">
        <v>1041</v>
      </c>
      <c r="G2956" t="s">
        <v>1109</v>
      </c>
      <c r="H2956">
        <v>23</v>
      </c>
      <c r="I2956">
        <v>161.86000000000001</v>
      </c>
      <c r="J2956" s="2">
        <v>0</v>
      </c>
    </row>
    <row r="2957" spans="1:10" x14ac:dyDescent="0.2">
      <c r="A2957" t="s">
        <v>5659</v>
      </c>
      <c r="B2957" t="s">
        <v>5658</v>
      </c>
      <c r="C2957" s="1">
        <f>_xlfn.XLOOKUP(order_items[[#This Row],[order_id]],orders!A:A,orders!C:C)</f>
        <v>45388</v>
      </c>
      <c r="D2957" s="3" t="str">
        <f>YEAR(order_items[[#This Row],[Date]])&amp;"-"&amp;TEXT(MONTH(order_items[[#This Row],[Date]]),"00")</f>
        <v>2024-04</v>
      </c>
      <c r="E2957" s="1" t="str">
        <f>_xlfn.XLOOKUP(order_items[[#This Row],[product_id]],products!A:A,products!C:C)</f>
        <v>Office Supplies</v>
      </c>
      <c r="F2957" t="s">
        <v>958</v>
      </c>
      <c r="G2957" t="s">
        <v>1101</v>
      </c>
      <c r="H2957">
        <v>21</v>
      </c>
      <c r="I2957">
        <v>469.16</v>
      </c>
      <c r="J2957" s="2">
        <v>0.1</v>
      </c>
    </row>
    <row r="2958" spans="1:10" x14ac:dyDescent="0.2">
      <c r="A2958" t="s">
        <v>5660</v>
      </c>
      <c r="B2958" t="s">
        <v>5658</v>
      </c>
      <c r="C2958" s="1">
        <f>_xlfn.XLOOKUP(order_items[[#This Row],[order_id]],orders!A:A,orders!C:C)</f>
        <v>45388</v>
      </c>
      <c r="D2958" s="3" t="str">
        <f>YEAR(order_items[[#This Row],[Date]])&amp;"-"&amp;TEXT(MONTH(order_items[[#This Row],[Date]]),"00")</f>
        <v>2024-04</v>
      </c>
      <c r="E2958" s="1" t="str">
        <f>_xlfn.XLOOKUP(order_items[[#This Row],[product_id]],products!A:A,products!C:C)</f>
        <v>Office Supplies</v>
      </c>
      <c r="F2958" t="s">
        <v>964</v>
      </c>
      <c r="G2958" t="s">
        <v>1054</v>
      </c>
      <c r="H2958">
        <v>25</v>
      </c>
      <c r="I2958">
        <v>171.7</v>
      </c>
      <c r="J2958" s="2">
        <v>0</v>
      </c>
    </row>
    <row r="2959" spans="1:10" x14ac:dyDescent="0.2">
      <c r="A2959" t="s">
        <v>5661</v>
      </c>
      <c r="B2959" t="s">
        <v>5658</v>
      </c>
      <c r="C2959" s="1">
        <f>_xlfn.XLOOKUP(order_items[[#This Row],[order_id]],orders!A:A,orders!C:C)</f>
        <v>45388</v>
      </c>
      <c r="D2959" s="3" t="str">
        <f>YEAR(order_items[[#This Row],[Date]])&amp;"-"&amp;TEXT(MONTH(order_items[[#This Row],[Date]]),"00")</f>
        <v>2024-04</v>
      </c>
      <c r="E2959" s="1" t="str">
        <f>_xlfn.XLOOKUP(order_items[[#This Row],[product_id]],products!A:A,products!C:C)</f>
        <v>Health &amp; Beauty</v>
      </c>
      <c r="F2959" t="s">
        <v>1095</v>
      </c>
      <c r="G2959" t="s">
        <v>1120</v>
      </c>
      <c r="H2959">
        <v>16</v>
      </c>
      <c r="I2959">
        <v>86.23</v>
      </c>
      <c r="J2959" s="2">
        <v>0.1</v>
      </c>
    </row>
    <row r="2960" spans="1:10" x14ac:dyDescent="0.2">
      <c r="A2960" t="s">
        <v>5662</v>
      </c>
      <c r="B2960" t="s">
        <v>5663</v>
      </c>
      <c r="C2960" s="1">
        <f>_xlfn.XLOOKUP(order_items[[#This Row],[order_id]],orders!A:A,orders!C:C)</f>
        <v>45603</v>
      </c>
      <c r="D2960" s="3" t="str">
        <f>YEAR(order_items[[#This Row],[Date]])&amp;"-"&amp;TEXT(MONTH(order_items[[#This Row],[Date]]),"00")</f>
        <v>2024-11</v>
      </c>
      <c r="E2960" s="1" t="str">
        <f>_xlfn.XLOOKUP(order_items[[#This Row],[product_id]],products!A:A,products!C:C)</f>
        <v>Health &amp; Beauty</v>
      </c>
      <c r="F2960" t="s">
        <v>920</v>
      </c>
      <c r="G2960" t="s">
        <v>1115</v>
      </c>
      <c r="H2960">
        <v>16</v>
      </c>
      <c r="I2960">
        <v>188.62</v>
      </c>
      <c r="J2960" s="2">
        <v>0.15</v>
      </c>
    </row>
    <row r="2961" spans="1:10" x14ac:dyDescent="0.2">
      <c r="A2961" t="s">
        <v>5664</v>
      </c>
      <c r="B2961" t="s">
        <v>5663</v>
      </c>
      <c r="C2961" s="1">
        <f>_xlfn.XLOOKUP(order_items[[#This Row],[order_id]],orders!A:A,orders!C:C)</f>
        <v>45603</v>
      </c>
      <c r="D2961" s="3" t="str">
        <f>YEAR(order_items[[#This Row],[Date]])&amp;"-"&amp;TEXT(MONTH(order_items[[#This Row],[Date]]),"00")</f>
        <v>2024-11</v>
      </c>
      <c r="E2961" s="1" t="str">
        <f>_xlfn.XLOOKUP(order_items[[#This Row],[product_id]],products!A:A,products!C:C)</f>
        <v>Health &amp; Beauty</v>
      </c>
      <c r="F2961" t="s">
        <v>931</v>
      </c>
      <c r="G2961" t="s">
        <v>1101</v>
      </c>
      <c r="H2961">
        <v>20</v>
      </c>
      <c r="I2961">
        <v>246.7</v>
      </c>
      <c r="J2961" s="2">
        <v>0.1</v>
      </c>
    </row>
    <row r="2962" spans="1:10" x14ac:dyDescent="0.2">
      <c r="A2962" t="s">
        <v>5665</v>
      </c>
      <c r="B2962" t="s">
        <v>5666</v>
      </c>
      <c r="C2962" s="1">
        <f>_xlfn.XLOOKUP(order_items[[#This Row],[order_id]],orders!A:A,orders!C:C)</f>
        <v>44966</v>
      </c>
      <c r="D2962" s="3" t="str">
        <f>YEAR(order_items[[#This Row],[Date]])&amp;"-"&amp;TEXT(MONTH(order_items[[#This Row],[Date]]),"00")</f>
        <v>2023-02</v>
      </c>
      <c r="E2962" s="1" t="str">
        <f>_xlfn.XLOOKUP(order_items[[#This Row],[product_id]],products!A:A,products!C:C)</f>
        <v>Health &amp; Beauty</v>
      </c>
      <c r="F2962" t="s">
        <v>929</v>
      </c>
      <c r="G2962" t="s">
        <v>1054</v>
      </c>
      <c r="H2962">
        <v>10</v>
      </c>
      <c r="I2962">
        <v>406.99</v>
      </c>
      <c r="J2962" s="2">
        <v>0</v>
      </c>
    </row>
    <row r="2963" spans="1:10" x14ac:dyDescent="0.2">
      <c r="A2963" t="s">
        <v>5667</v>
      </c>
      <c r="B2963" t="s">
        <v>5666</v>
      </c>
      <c r="C2963" s="1">
        <f>_xlfn.XLOOKUP(order_items[[#This Row],[order_id]],orders!A:A,orders!C:C)</f>
        <v>44966</v>
      </c>
      <c r="D2963" s="3" t="str">
        <f>YEAR(order_items[[#This Row],[Date]])&amp;"-"&amp;TEXT(MONTH(order_items[[#This Row],[Date]]),"00")</f>
        <v>2023-02</v>
      </c>
      <c r="E2963" s="1" t="str">
        <f>_xlfn.XLOOKUP(order_items[[#This Row],[product_id]],products!A:A,products!C:C)</f>
        <v>Home &amp; Kitchen</v>
      </c>
      <c r="F2963" t="s">
        <v>1062</v>
      </c>
      <c r="G2963" t="s">
        <v>917</v>
      </c>
      <c r="H2963">
        <v>5</v>
      </c>
      <c r="I2963">
        <v>45.95</v>
      </c>
      <c r="J2963" s="2">
        <v>0</v>
      </c>
    </row>
    <row r="2964" spans="1:10" x14ac:dyDescent="0.2">
      <c r="A2964" t="s">
        <v>5668</v>
      </c>
      <c r="B2964" t="s">
        <v>5666</v>
      </c>
      <c r="C2964" s="1">
        <f>_xlfn.XLOOKUP(order_items[[#This Row],[order_id]],orders!A:A,orders!C:C)</f>
        <v>44966</v>
      </c>
      <c r="D2964" s="3" t="str">
        <f>YEAR(order_items[[#This Row],[Date]])&amp;"-"&amp;TEXT(MONTH(order_items[[#This Row],[Date]]),"00")</f>
        <v>2023-02</v>
      </c>
      <c r="E2964" s="1" t="str">
        <f>_xlfn.XLOOKUP(order_items[[#This Row],[product_id]],products!A:A,products!C:C)</f>
        <v>Home &amp; Kitchen</v>
      </c>
      <c r="F2964" t="s">
        <v>925</v>
      </c>
      <c r="G2964" t="s">
        <v>1120</v>
      </c>
      <c r="H2964">
        <v>15</v>
      </c>
      <c r="I2964">
        <v>218.39</v>
      </c>
      <c r="J2964" s="2">
        <v>0.05</v>
      </c>
    </row>
    <row r="2965" spans="1:10" x14ac:dyDescent="0.2">
      <c r="A2965" t="s">
        <v>5669</v>
      </c>
      <c r="B2965" t="s">
        <v>5670</v>
      </c>
      <c r="C2965" s="1">
        <f>_xlfn.XLOOKUP(order_items[[#This Row],[order_id]],orders!A:A,orders!C:C)</f>
        <v>45604</v>
      </c>
      <c r="D2965" s="3" t="str">
        <f>YEAR(order_items[[#This Row],[Date]])&amp;"-"&amp;TEXT(MONTH(order_items[[#This Row],[Date]]),"00")</f>
        <v>2024-11</v>
      </c>
      <c r="E2965" s="1" t="str">
        <f>_xlfn.XLOOKUP(order_items[[#This Row],[product_id]],products!A:A,products!C:C)</f>
        <v>Outdoor &amp; Sports</v>
      </c>
      <c r="F2965" t="s">
        <v>952</v>
      </c>
      <c r="G2965" t="s">
        <v>1101</v>
      </c>
      <c r="H2965">
        <v>7</v>
      </c>
      <c r="I2965">
        <v>230.33</v>
      </c>
      <c r="J2965" s="2">
        <v>0</v>
      </c>
    </row>
    <row r="2966" spans="1:10" x14ac:dyDescent="0.2">
      <c r="A2966" t="s">
        <v>5671</v>
      </c>
      <c r="B2966" t="s">
        <v>5670</v>
      </c>
      <c r="C2966" s="1">
        <f>_xlfn.XLOOKUP(order_items[[#This Row],[order_id]],orders!A:A,orders!C:C)</f>
        <v>45604</v>
      </c>
      <c r="D2966" s="3" t="str">
        <f>YEAR(order_items[[#This Row],[Date]])&amp;"-"&amp;TEXT(MONTH(order_items[[#This Row],[Date]]),"00")</f>
        <v>2024-11</v>
      </c>
      <c r="E2966" s="1" t="str">
        <f>_xlfn.XLOOKUP(order_items[[#This Row],[product_id]],products!A:A,products!C:C)</f>
        <v>Health &amp; Beauty</v>
      </c>
      <c r="F2966" t="s">
        <v>947</v>
      </c>
      <c r="G2966" t="s">
        <v>1109</v>
      </c>
      <c r="H2966">
        <v>23</v>
      </c>
      <c r="I2966">
        <v>323.72000000000003</v>
      </c>
      <c r="J2966" s="2">
        <v>0</v>
      </c>
    </row>
    <row r="2967" spans="1:10" x14ac:dyDescent="0.2">
      <c r="A2967" t="s">
        <v>5672</v>
      </c>
      <c r="B2967" t="s">
        <v>5673</v>
      </c>
      <c r="C2967" s="1">
        <f>_xlfn.XLOOKUP(order_items[[#This Row],[order_id]],orders!A:A,orders!C:C)</f>
        <v>45093</v>
      </c>
      <c r="D2967" s="3" t="str">
        <f>YEAR(order_items[[#This Row],[Date]])&amp;"-"&amp;TEXT(MONTH(order_items[[#This Row],[Date]]),"00")</f>
        <v>2023-06</v>
      </c>
      <c r="E2967" s="1" t="str">
        <f>_xlfn.XLOOKUP(order_items[[#This Row],[product_id]],products!A:A,products!C:C)</f>
        <v>Outdoor &amp; Sports</v>
      </c>
      <c r="F2967" t="s">
        <v>1099</v>
      </c>
      <c r="G2967" t="s">
        <v>1080</v>
      </c>
      <c r="H2967">
        <v>2</v>
      </c>
      <c r="I2967">
        <v>391.01</v>
      </c>
      <c r="J2967" s="2">
        <v>0</v>
      </c>
    </row>
    <row r="2968" spans="1:10" x14ac:dyDescent="0.2">
      <c r="A2968" t="s">
        <v>5674</v>
      </c>
      <c r="B2968" t="s">
        <v>5675</v>
      </c>
      <c r="C2968" s="1">
        <f>_xlfn.XLOOKUP(order_items[[#This Row],[order_id]],orders!A:A,orders!C:C)</f>
        <v>45254</v>
      </c>
      <c r="D2968" s="3" t="str">
        <f>YEAR(order_items[[#This Row],[Date]])&amp;"-"&amp;TEXT(MONTH(order_items[[#This Row],[Date]]),"00")</f>
        <v>2023-11</v>
      </c>
      <c r="E2968" s="1" t="str">
        <f>_xlfn.XLOOKUP(order_items[[#This Row],[product_id]],products!A:A,products!C:C)</f>
        <v>Outdoor &amp; Sports</v>
      </c>
      <c r="F2968" t="s">
        <v>1090</v>
      </c>
      <c r="G2968" t="s">
        <v>1122</v>
      </c>
      <c r="H2968">
        <v>12</v>
      </c>
      <c r="I2968">
        <v>225.63</v>
      </c>
      <c r="J2968" s="2">
        <v>0.05</v>
      </c>
    </row>
    <row r="2969" spans="1:10" x14ac:dyDescent="0.2">
      <c r="A2969" t="s">
        <v>5676</v>
      </c>
      <c r="B2969" t="s">
        <v>5675</v>
      </c>
      <c r="C2969" s="1">
        <f>_xlfn.XLOOKUP(order_items[[#This Row],[order_id]],orders!A:A,orders!C:C)</f>
        <v>45254</v>
      </c>
      <c r="D2969" s="3" t="str">
        <f>YEAR(order_items[[#This Row],[Date]])&amp;"-"&amp;TEXT(MONTH(order_items[[#This Row],[Date]]),"00")</f>
        <v>2023-11</v>
      </c>
      <c r="E2969" s="1" t="str">
        <f>_xlfn.XLOOKUP(order_items[[#This Row],[product_id]],products!A:A,products!C:C)</f>
        <v>Home &amp; Kitchen</v>
      </c>
      <c r="F2969" t="s">
        <v>950</v>
      </c>
      <c r="G2969" t="s">
        <v>1054</v>
      </c>
      <c r="H2969">
        <v>6</v>
      </c>
      <c r="I2969">
        <v>399.81</v>
      </c>
      <c r="J2969" s="2">
        <v>0.15</v>
      </c>
    </row>
    <row r="2970" spans="1:10" x14ac:dyDescent="0.2">
      <c r="A2970" t="s">
        <v>5677</v>
      </c>
      <c r="B2970" t="s">
        <v>5678</v>
      </c>
      <c r="C2970" s="1">
        <f>_xlfn.XLOOKUP(order_items[[#This Row],[order_id]],orders!A:A,orders!C:C)</f>
        <v>45433</v>
      </c>
      <c r="D2970" s="3" t="str">
        <f>YEAR(order_items[[#This Row],[Date]])&amp;"-"&amp;TEXT(MONTH(order_items[[#This Row],[Date]]),"00")</f>
        <v>2024-05</v>
      </c>
      <c r="E2970" s="1" t="str">
        <f>_xlfn.XLOOKUP(order_items[[#This Row],[product_id]],products!A:A,products!C:C)</f>
        <v>Outdoor &amp; Sports</v>
      </c>
      <c r="F2970" t="s">
        <v>1032</v>
      </c>
      <c r="G2970" t="s">
        <v>1009</v>
      </c>
      <c r="H2970">
        <v>24</v>
      </c>
      <c r="I2970">
        <v>41.57</v>
      </c>
      <c r="J2970" s="2">
        <v>0</v>
      </c>
    </row>
    <row r="2971" spans="1:10" x14ac:dyDescent="0.2">
      <c r="A2971" t="s">
        <v>5679</v>
      </c>
      <c r="B2971" t="s">
        <v>5680</v>
      </c>
      <c r="C2971" s="1">
        <f>_xlfn.XLOOKUP(order_items[[#This Row],[order_id]],orders!A:A,orders!C:C)</f>
        <v>45592</v>
      </c>
      <c r="D2971" s="3" t="str">
        <f>YEAR(order_items[[#This Row],[Date]])&amp;"-"&amp;TEXT(MONTH(order_items[[#This Row],[Date]]),"00")</f>
        <v>2024-10</v>
      </c>
      <c r="E2971" s="1" t="str">
        <f>_xlfn.XLOOKUP(order_items[[#This Row],[product_id]],products!A:A,products!C:C)</f>
        <v>Outdoor &amp; Sports</v>
      </c>
      <c r="F2971" t="s">
        <v>941</v>
      </c>
      <c r="G2971" t="s">
        <v>1054</v>
      </c>
      <c r="H2971">
        <v>3</v>
      </c>
      <c r="I2971">
        <v>260.70999999999998</v>
      </c>
      <c r="J2971" s="2">
        <v>0.1</v>
      </c>
    </row>
    <row r="2972" spans="1:10" x14ac:dyDescent="0.2">
      <c r="A2972" t="s">
        <v>5681</v>
      </c>
      <c r="B2972" t="s">
        <v>5682</v>
      </c>
      <c r="C2972" s="1">
        <f>_xlfn.XLOOKUP(order_items[[#This Row],[order_id]],orders!A:A,orders!C:C)</f>
        <v>45487</v>
      </c>
      <c r="D2972" s="3" t="str">
        <f>YEAR(order_items[[#This Row],[Date]])&amp;"-"&amp;TEXT(MONTH(order_items[[#This Row],[Date]]),"00")</f>
        <v>2024-07</v>
      </c>
      <c r="E2972" s="1" t="str">
        <f>_xlfn.XLOOKUP(order_items[[#This Row],[product_id]],products!A:A,products!C:C)</f>
        <v>Outdoor &amp; Sports</v>
      </c>
      <c r="F2972" t="s">
        <v>1089</v>
      </c>
      <c r="G2972" t="s">
        <v>1080</v>
      </c>
      <c r="H2972">
        <v>5</v>
      </c>
      <c r="I2972">
        <v>229.27</v>
      </c>
      <c r="J2972" s="2">
        <v>0</v>
      </c>
    </row>
    <row r="2973" spans="1:10" x14ac:dyDescent="0.2">
      <c r="A2973" t="s">
        <v>5683</v>
      </c>
      <c r="B2973" t="s">
        <v>5682</v>
      </c>
      <c r="C2973" s="1">
        <f>_xlfn.XLOOKUP(order_items[[#This Row],[order_id]],orders!A:A,orders!C:C)</f>
        <v>45487</v>
      </c>
      <c r="D2973" s="3" t="str">
        <f>YEAR(order_items[[#This Row],[Date]])&amp;"-"&amp;TEXT(MONTH(order_items[[#This Row],[Date]]),"00")</f>
        <v>2024-07</v>
      </c>
      <c r="E2973" s="1" t="str">
        <f>_xlfn.XLOOKUP(order_items[[#This Row],[product_id]],products!A:A,products!C:C)</f>
        <v>Outdoor &amp; Sports</v>
      </c>
      <c r="F2973" t="s">
        <v>936</v>
      </c>
      <c r="G2973" t="s">
        <v>1122</v>
      </c>
      <c r="H2973">
        <v>20</v>
      </c>
      <c r="I2973">
        <v>417.24</v>
      </c>
      <c r="J2973" s="2">
        <v>0</v>
      </c>
    </row>
    <row r="2974" spans="1:10" x14ac:dyDescent="0.2">
      <c r="A2974" t="s">
        <v>5684</v>
      </c>
      <c r="B2974" t="s">
        <v>5682</v>
      </c>
      <c r="C2974" s="1">
        <f>_xlfn.XLOOKUP(order_items[[#This Row],[order_id]],orders!A:A,orders!C:C)</f>
        <v>45487</v>
      </c>
      <c r="D2974" s="3" t="str">
        <f>YEAR(order_items[[#This Row],[Date]])&amp;"-"&amp;TEXT(MONTH(order_items[[#This Row],[Date]]),"00")</f>
        <v>2024-07</v>
      </c>
      <c r="E2974" s="1" t="str">
        <f>_xlfn.XLOOKUP(order_items[[#This Row],[product_id]],products!A:A,products!C:C)</f>
        <v>Office Supplies</v>
      </c>
      <c r="F2974" t="s">
        <v>960</v>
      </c>
      <c r="G2974" t="s">
        <v>1101</v>
      </c>
      <c r="H2974">
        <v>22</v>
      </c>
      <c r="I2974">
        <v>175.54</v>
      </c>
      <c r="J2974" s="2">
        <v>0.05</v>
      </c>
    </row>
    <row r="2975" spans="1:10" x14ac:dyDescent="0.2">
      <c r="A2975" t="s">
        <v>5685</v>
      </c>
      <c r="B2975" t="s">
        <v>5682</v>
      </c>
      <c r="C2975" s="1">
        <f>_xlfn.XLOOKUP(order_items[[#This Row],[order_id]],orders!A:A,orders!C:C)</f>
        <v>45487</v>
      </c>
      <c r="D2975" s="3" t="str">
        <f>YEAR(order_items[[#This Row],[Date]])&amp;"-"&amp;TEXT(MONTH(order_items[[#This Row],[Date]]),"00")</f>
        <v>2024-07</v>
      </c>
      <c r="E2975" s="1" t="str">
        <f>_xlfn.XLOOKUP(order_items[[#This Row],[product_id]],products!A:A,products!C:C)</f>
        <v>Health &amp; Beauty</v>
      </c>
      <c r="F2975" t="s">
        <v>1111</v>
      </c>
      <c r="G2975" t="s">
        <v>917</v>
      </c>
      <c r="H2975">
        <v>11</v>
      </c>
      <c r="I2975">
        <v>358.28</v>
      </c>
      <c r="J2975" s="2">
        <v>0</v>
      </c>
    </row>
    <row r="2976" spans="1:10" x14ac:dyDescent="0.2">
      <c r="A2976" t="s">
        <v>5686</v>
      </c>
      <c r="B2976" t="s">
        <v>5687</v>
      </c>
      <c r="C2976" s="1">
        <f>_xlfn.XLOOKUP(order_items[[#This Row],[order_id]],orders!A:A,orders!C:C)</f>
        <v>45343</v>
      </c>
      <c r="D2976" s="3" t="str">
        <f>YEAR(order_items[[#This Row],[Date]])&amp;"-"&amp;TEXT(MONTH(order_items[[#This Row],[Date]]),"00")</f>
        <v>2024-02</v>
      </c>
      <c r="E2976" s="1" t="str">
        <f>_xlfn.XLOOKUP(order_items[[#This Row],[product_id]],products!A:A,products!C:C)</f>
        <v>Outdoor &amp; Sports</v>
      </c>
      <c r="F2976" t="s">
        <v>936</v>
      </c>
      <c r="G2976" t="s">
        <v>1054</v>
      </c>
      <c r="H2976">
        <v>1</v>
      </c>
      <c r="I2976">
        <v>417.24</v>
      </c>
      <c r="J2976" s="2">
        <v>0.15</v>
      </c>
    </row>
    <row r="2977" spans="1:10" x14ac:dyDescent="0.2">
      <c r="A2977" t="s">
        <v>5688</v>
      </c>
      <c r="B2977" t="s">
        <v>5687</v>
      </c>
      <c r="C2977" s="1">
        <f>_xlfn.XLOOKUP(order_items[[#This Row],[order_id]],orders!A:A,orders!C:C)</f>
        <v>45343</v>
      </c>
      <c r="D2977" s="3" t="str">
        <f>YEAR(order_items[[#This Row],[Date]])&amp;"-"&amp;TEXT(MONTH(order_items[[#This Row],[Date]]),"00")</f>
        <v>2024-02</v>
      </c>
      <c r="E2977" s="1" t="str">
        <f>_xlfn.XLOOKUP(order_items[[#This Row],[product_id]],products!A:A,products!C:C)</f>
        <v>Outdoor &amp; Sports</v>
      </c>
      <c r="F2977" t="s">
        <v>951</v>
      </c>
      <c r="G2977" t="s">
        <v>1080</v>
      </c>
      <c r="H2977">
        <v>-25</v>
      </c>
      <c r="I2977">
        <v>129.74</v>
      </c>
      <c r="J2977" s="2">
        <v>0.05</v>
      </c>
    </row>
    <row r="2978" spans="1:10" x14ac:dyDescent="0.2">
      <c r="A2978" t="s">
        <v>5689</v>
      </c>
      <c r="B2978" t="s">
        <v>5687</v>
      </c>
      <c r="C2978" s="1">
        <f>_xlfn.XLOOKUP(order_items[[#This Row],[order_id]],orders!A:A,orders!C:C)</f>
        <v>45343</v>
      </c>
      <c r="D2978" s="3" t="str">
        <f>YEAR(order_items[[#This Row],[Date]])&amp;"-"&amp;TEXT(MONTH(order_items[[#This Row],[Date]]),"00")</f>
        <v>2024-02</v>
      </c>
      <c r="E2978" s="1" t="str">
        <f>_xlfn.XLOOKUP(order_items[[#This Row],[product_id]],products!A:A,products!C:C)</f>
        <v>Home &amp; Kitchen</v>
      </c>
      <c r="F2978" t="s">
        <v>933</v>
      </c>
      <c r="G2978" t="s">
        <v>1080</v>
      </c>
      <c r="H2978">
        <v>21</v>
      </c>
      <c r="I2978">
        <v>279.05</v>
      </c>
      <c r="J2978" s="2">
        <v>0.1</v>
      </c>
    </row>
    <row r="2979" spans="1:10" x14ac:dyDescent="0.2">
      <c r="A2979" t="s">
        <v>5690</v>
      </c>
      <c r="B2979" t="s">
        <v>5687</v>
      </c>
      <c r="C2979" s="1">
        <f>_xlfn.XLOOKUP(order_items[[#This Row],[order_id]],orders!A:A,orders!C:C)</f>
        <v>45343</v>
      </c>
      <c r="D2979" s="3" t="str">
        <f>YEAR(order_items[[#This Row],[Date]])&amp;"-"&amp;TEXT(MONTH(order_items[[#This Row],[Date]]),"00")</f>
        <v>2024-02</v>
      </c>
      <c r="E2979" s="1" t="str">
        <f>_xlfn.XLOOKUP(order_items[[#This Row],[product_id]],products!A:A,products!C:C)</f>
        <v>Outdoor &amp; Sports</v>
      </c>
      <c r="F2979" t="s">
        <v>1052</v>
      </c>
      <c r="G2979" t="s">
        <v>1009</v>
      </c>
      <c r="H2979">
        <v>3</v>
      </c>
      <c r="I2979">
        <v>118.24</v>
      </c>
      <c r="J2979" s="2">
        <v>0.1</v>
      </c>
    </row>
    <row r="2980" spans="1:10" x14ac:dyDescent="0.2">
      <c r="A2980" t="s">
        <v>5691</v>
      </c>
      <c r="B2980" t="s">
        <v>5692</v>
      </c>
      <c r="C2980" s="1">
        <f>_xlfn.XLOOKUP(order_items[[#This Row],[order_id]],orders!A:A,orders!C:C)</f>
        <v>45326</v>
      </c>
      <c r="D2980" s="3" t="str">
        <f>YEAR(order_items[[#This Row],[Date]])&amp;"-"&amp;TEXT(MONTH(order_items[[#This Row],[Date]]),"00")</f>
        <v>2024-02</v>
      </c>
      <c r="E2980" s="1" t="str">
        <f>_xlfn.XLOOKUP(order_items[[#This Row],[product_id]],products!A:A,products!C:C)</f>
        <v>Office Supplies</v>
      </c>
      <c r="F2980" t="s">
        <v>975</v>
      </c>
      <c r="G2980" t="s">
        <v>1009</v>
      </c>
      <c r="H2980">
        <v>22</v>
      </c>
      <c r="I2980">
        <v>436.43</v>
      </c>
      <c r="J2980" s="2">
        <v>0</v>
      </c>
    </row>
    <row r="2981" spans="1:10" x14ac:dyDescent="0.2">
      <c r="A2981" t="s">
        <v>5693</v>
      </c>
      <c r="B2981" t="s">
        <v>5692</v>
      </c>
      <c r="C2981" s="1">
        <f>_xlfn.XLOOKUP(order_items[[#This Row],[order_id]],orders!A:A,orders!C:C)</f>
        <v>45326</v>
      </c>
      <c r="D2981" s="3" t="str">
        <f>YEAR(order_items[[#This Row],[Date]])&amp;"-"&amp;TEXT(MONTH(order_items[[#This Row],[Date]]),"00")</f>
        <v>2024-02</v>
      </c>
      <c r="E2981" s="1" t="str">
        <f>_xlfn.XLOOKUP(order_items[[#This Row],[product_id]],products!A:A,products!C:C)</f>
        <v>Health &amp; Beauty</v>
      </c>
      <c r="F2981" t="s">
        <v>1125</v>
      </c>
      <c r="G2981" t="s">
        <v>1119</v>
      </c>
      <c r="H2981">
        <v>4</v>
      </c>
      <c r="I2981">
        <v>322.11</v>
      </c>
      <c r="J2981" s="2">
        <v>0.05</v>
      </c>
    </row>
    <row r="2982" spans="1:10" x14ac:dyDescent="0.2">
      <c r="A2982" t="s">
        <v>5694</v>
      </c>
      <c r="B2982" t="s">
        <v>5695</v>
      </c>
      <c r="C2982" s="1">
        <f>_xlfn.XLOOKUP(order_items[[#This Row],[order_id]],orders!A:A,orders!C:C)</f>
        <v>45437</v>
      </c>
      <c r="D2982" s="3" t="str">
        <f>YEAR(order_items[[#This Row],[Date]])&amp;"-"&amp;TEXT(MONTH(order_items[[#This Row],[Date]]),"00")</f>
        <v>2024-05</v>
      </c>
      <c r="E2982" s="1" t="str">
        <f>_xlfn.XLOOKUP(order_items[[#This Row],[product_id]],products!A:A,products!C:C)</f>
        <v>Home &amp; Kitchen</v>
      </c>
      <c r="F2982" t="s">
        <v>949</v>
      </c>
      <c r="G2982" t="s">
        <v>1101</v>
      </c>
      <c r="H2982">
        <v>20</v>
      </c>
      <c r="I2982">
        <v>505.56</v>
      </c>
      <c r="J2982" s="2">
        <v>0</v>
      </c>
    </row>
    <row r="2983" spans="1:10" x14ac:dyDescent="0.2">
      <c r="A2983" t="s">
        <v>5696</v>
      </c>
      <c r="B2983" t="s">
        <v>5697</v>
      </c>
      <c r="C2983" s="1">
        <f>_xlfn.XLOOKUP(order_items[[#This Row],[order_id]],orders!A:A,orders!C:C)</f>
        <v>45045</v>
      </c>
      <c r="D2983" s="3" t="str">
        <f>YEAR(order_items[[#This Row],[Date]])&amp;"-"&amp;TEXT(MONTH(order_items[[#This Row],[Date]]),"00")</f>
        <v>2023-04</v>
      </c>
      <c r="E2983" s="1" t="str">
        <f>_xlfn.XLOOKUP(order_items[[#This Row],[product_id]],products!A:A,products!C:C)</f>
        <v>Outdoor &amp; Sports</v>
      </c>
      <c r="F2983" t="s">
        <v>1011</v>
      </c>
      <c r="G2983" t="s">
        <v>1101</v>
      </c>
      <c r="H2983">
        <v>11</v>
      </c>
      <c r="I2983">
        <v>485.61</v>
      </c>
      <c r="J2983" s="2">
        <v>0.05</v>
      </c>
    </row>
    <row r="2984" spans="1:10" x14ac:dyDescent="0.2">
      <c r="A2984" t="s">
        <v>5698</v>
      </c>
      <c r="B2984" t="s">
        <v>5699</v>
      </c>
      <c r="C2984" s="1">
        <f>_xlfn.XLOOKUP(order_items[[#This Row],[order_id]],orders!A:A,orders!C:C)</f>
        <v>45399</v>
      </c>
      <c r="D2984" s="3" t="str">
        <f>YEAR(order_items[[#This Row],[Date]])&amp;"-"&amp;TEXT(MONTH(order_items[[#This Row],[Date]]),"00")</f>
        <v>2024-04</v>
      </c>
      <c r="E2984" s="1" t="str">
        <f>_xlfn.XLOOKUP(order_items[[#This Row],[product_id]],products!A:A,products!C:C)</f>
        <v>Health &amp; Beauty</v>
      </c>
      <c r="F2984" t="s">
        <v>920</v>
      </c>
      <c r="G2984" t="s">
        <v>1120</v>
      </c>
      <c r="H2984">
        <v>11</v>
      </c>
      <c r="I2984">
        <v>188.62</v>
      </c>
      <c r="J2984" s="2">
        <v>0</v>
      </c>
    </row>
    <row r="2985" spans="1:10" x14ac:dyDescent="0.2">
      <c r="A2985" t="s">
        <v>5700</v>
      </c>
      <c r="B2985" t="s">
        <v>5701</v>
      </c>
      <c r="C2985" s="1">
        <f>_xlfn.XLOOKUP(order_items[[#This Row],[order_id]],orders!A:A,orders!C:C)</f>
        <v>45398</v>
      </c>
      <c r="D2985" s="3" t="str">
        <f>YEAR(order_items[[#This Row],[Date]])&amp;"-"&amp;TEXT(MONTH(order_items[[#This Row],[Date]]),"00")</f>
        <v>2024-04</v>
      </c>
      <c r="E2985" s="1" t="str">
        <f>_xlfn.XLOOKUP(order_items[[#This Row],[product_id]],products!A:A,products!C:C)</f>
        <v>Home &amp; Kitchen</v>
      </c>
      <c r="F2985" t="s">
        <v>1096</v>
      </c>
      <c r="G2985" t="s">
        <v>1119</v>
      </c>
      <c r="H2985">
        <v>3</v>
      </c>
      <c r="I2985">
        <v>279.18</v>
      </c>
      <c r="J2985" s="2">
        <v>0</v>
      </c>
    </row>
    <row r="2986" spans="1:10" x14ac:dyDescent="0.2">
      <c r="A2986" t="s">
        <v>5702</v>
      </c>
      <c r="B2986" t="s">
        <v>5703</v>
      </c>
      <c r="C2986" s="1">
        <f>_xlfn.XLOOKUP(order_items[[#This Row],[order_id]],orders!A:A,orders!C:C)</f>
        <v>45531</v>
      </c>
      <c r="D2986" s="3" t="str">
        <f>YEAR(order_items[[#This Row],[Date]])&amp;"-"&amp;TEXT(MONTH(order_items[[#This Row],[Date]]),"00")</f>
        <v>2024-08</v>
      </c>
      <c r="E2986" s="1" t="str">
        <f>_xlfn.XLOOKUP(order_items[[#This Row],[product_id]],products!A:A,products!C:C)</f>
        <v>Office Supplies</v>
      </c>
      <c r="F2986" t="s">
        <v>934</v>
      </c>
      <c r="G2986" t="s">
        <v>1080</v>
      </c>
      <c r="H2986">
        <v>1</v>
      </c>
      <c r="I2986">
        <v>379.14</v>
      </c>
      <c r="J2986" s="2">
        <v>0.05</v>
      </c>
    </row>
    <row r="2987" spans="1:10" x14ac:dyDescent="0.2">
      <c r="A2987" t="s">
        <v>5704</v>
      </c>
      <c r="B2987" t="s">
        <v>5703</v>
      </c>
      <c r="C2987" s="1">
        <f>_xlfn.XLOOKUP(order_items[[#This Row],[order_id]],orders!A:A,orders!C:C)</f>
        <v>45531</v>
      </c>
      <c r="D2987" s="3" t="str">
        <f>YEAR(order_items[[#This Row],[Date]])&amp;"-"&amp;TEXT(MONTH(order_items[[#This Row],[Date]]),"00")</f>
        <v>2024-08</v>
      </c>
      <c r="E2987" s="1" t="str">
        <f>_xlfn.XLOOKUP(order_items[[#This Row],[product_id]],products!A:A,products!C:C)</f>
        <v>Office Supplies</v>
      </c>
      <c r="F2987" t="s">
        <v>944</v>
      </c>
      <c r="G2987" t="s">
        <v>1054</v>
      </c>
      <c r="H2987">
        <v>9</v>
      </c>
      <c r="I2987">
        <v>187.74</v>
      </c>
      <c r="J2987" s="2">
        <v>0</v>
      </c>
    </row>
    <row r="2988" spans="1:10" x14ac:dyDescent="0.2">
      <c r="A2988" t="s">
        <v>5705</v>
      </c>
      <c r="B2988" t="s">
        <v>5706</v>
      </c>
      <c r="C2988" s="1">
        <f>_xlfn.XLOOKUP(order_items[[#This Row],[order_id]],orders!A:A,orders!C:C)</f>
        <v>44980</v>
      </c>
      <c r="D2988" s="3" t="str">
        <f>YEAR(order_items[[#This Row],[Date]])&amp;"-"&amp;TEXT(MONTH(order_items[[#This Row],[Date]]),"00")</f>
        <v>2023-02</v>
      </c>
      <c r="E2988" s="1" t="str">
        <f>_xlfn.XLOOKUP(order_items[[#This Row],[product_id]],products!A:A,products!C:C)</f>
        <v>Office Supplies</v>
      </c>
      <c r="F2988" t="s">
        <v>1051</v>
      </c>
      <c r="G2988" t="s">
        <v>1101</v>
      </c>
      <c r="H2988">
        <v>8</v>
      </c>
      <c r="I2988">
        <v>189.58</v>
      </c>
      <c r="J2988" s="2">
        <v>0.05</v>
      </c>
    </row>
    <row r="2989" spans="1:10" x14ac:dyDescent="0.2">
      <c r="A2989" t="s">
        <v>5707</v>
      </c>
      <c r="B2989" t="s">
        <v>5706</v>
      </c>
      <c r="C2989" s="1">
        <f>_xlfn.XLOOKUP(order_items[[#This Row],[order_id]],orders!A:A,orders!C:C)</f>
        <v>44980</v>
      </c>
      <c r="D2989" s="3" t="str">
        <f>YEAR(order_items[[#This Row],[Date]])&amp;"-"&amp;TEXT(MONTH(order_items[[#This Row],[Date]]),"00")</f>
        <v>2023-02</v>
      </c>
      <c r="E2989" s="1" t="str">
        <f>_xlfn.XLOOKUP(order_items[[#This Row],[product_id]],products!A:A,products!C:C)</f>
        <v>Health &amp; Beauty</v>
      </c>
      <c r="F2989" t="s">
        <v>940</v>
      </c>
      <c r="G2989" t="s">
        <v>1120</v>
      </c>
      <c r="H2989">
        <v>25</v>
      </c>
      <c r="I2989">
        <v>543.91</v>
      </c>
      <c r="J2989" s="2">
        <v>0</v>
      </c>
    </row>
    <row r="2990" spans="1:10" x14ac:dyDescent="0.2">
      <c r="A2990" t="s">
        <v>5708</v>
      </c>
      <c r="B2990" t="s">
        <v>5706</v>
      </c>
      <c r="C2990" s="1">
        <f>_xlfn.XLOOKUP(order_items[[#This Row],[order_id]],orders!A:A,orders!C:C)</f>
        <v>44980</v>
      </c>
      <c r="D2990" s="3" t="str">
        <f>YEAR(order_items[[#This Row],[Date]])&amp;"-"&amp;TEXT(MONTH(order_items[[#This Row],[Date]]),"00")</f>
        <v>2023-02</v>
      </c>
      <c r="E2990" s="1" t="str">
        <f>_xlfn.XLOOKUP(order_items[[#This Row],[product_id]],products!A:A,products!C:C)</f>
        <v>Health &amp; Beauty</v>
      </c>
      <c r="F2990" t="s">
        <v>1022</v>
      </c>
      <c r="G2990" t="s">
        <v>1054</v>
      </c>
      <c r="H2990">
        <v>15</v>
      </c>
      <c r="I2990">
        <v>462.13</v>
      </c>
      <c r="J2990" s="2">
        <v>0</v>
      </c>
    </row>
    <row r="2991" spans="1:10" x14ac:dyDescent="0.2">
      <c r="A2991" t="s">
        <v>5709</v>
      </c>
      <c r="B2991" t="s">
        <v>5710</v>
      </c>
      <c r="C2991" s="1">
        <f>_xlfn.XLOOKUP(order_items[[#This Row],[order_id]],orders!A:A,orders!C:C)</f>
        <v>45218</v>
      </c>
      <c r="D2991" s="3" t="str">
        <f>YEAR(order_items[[#This Row],[Date]])&amp;"-"&amp;TEXT(MONTH(order_items[[#This Row],[Date]]),"00")</f>
        <v>2023-10</v>
      </c>
      <c r="E2991" s="1" t="str">
        <f>_xlfn.XLOOKUP(order_items[[#This Row],[product_id]],products!A:A,products!C:C)</f>
        <v>Health &amp; Beauty</v>
      </c>
      <c r="F2991" t="s">
        <v>974</v>
      </c>
      <c r="G2991" t="s">
        <v>1122</v>
      </c>
      <c r="H2991">
        <v>18</v>
      </c>
      <c r="I2991">
        <v>289.44</v>
      </c>
      <c r="J2991" s="2">
        <v>0.05</v>
      </c>
    </row>
    <row r="2992" spans="1:10" x14ac:dyDescent="0.2">
      <c r="A2992" t="s">
        <v>5711</v>
      </c>
      <c r="B2992" t="s">
        <v>5712</v>
      </c>
      <c r="C2992" s="1">
        <f>_xlfn.XLOOKUP(order_items[[#This Row],[order_id]],orders!A:A,orders!C:C)</f>
        <v>45201</v>
      </c>
      <c r="D2992" s="3" t="str">
        <f>YEAR(order_items[[#This Row],[Date]])&amp;"-"&amp;TEXT(MONTH(order_items[[#This Row],[Date]]),"00")</f>
        <v>2023-10</v>
      </c>
      <c r="E2992" s="1" t="str">
        <f>_xlfn.XLOOKUP(order_items[[#This Row],[product_id]],products!A:A,products!C:C)</f>
        <v>Office Supplies</v>
      </c>
      <c r="F2992" t="s">
        <v>975</v>
      </c>
      <c r="G2992" t="s">
        <v>1115</v>
      </c>
      <c r="H2992">
        <v>7</v>
      </c>
      <c r="I2992">
        <v>436.43</v>
      </c>
      <c r="J2992" s="2">
        <v>0</v>
      </c>
    </row>
    <row r="2993" spans="1:10" x14ac:dyDescent="0.2">
      <c r="A2993" t="s">
        <v>5713</v>
      </c>
      <c r="B2993" t="s">
        <v>5714</v>
      </c>
      <c r="C2993" s="1">
        <f>_xlfn.XLOOKUP(order_items[[#This Row],[order_id]],orders!A:A,orders!C:C)</f>
        <v>45209</v>
      </c>
      <c r="D2993" s="3" t="str">
        <f>YEAR(order_items[[#This Row],[Date]])&amp;"-"&amp;TEXT(MONTH(order_items[[#This Row],[Date]]),"00")</f>
        <v>2023-10</v>
      </c>
      <c r="E2993" s="1" t="str">
        <f>_xlfn.XLOOKUP(order_items[[#This Row],[product_id]],products!A:A,products!C:C)</f>
        <v>Home &amp; Kitchen</v>
      </c>
      <c r="F2993" t="s">
        <v>1084</v>
      </c>
      <c r="G2993" t="s">
        <v>1120</v>
      </c>
      <c r="H2993">
        <v>21</v>
      </c>
      <c r="I2993">
        <v>54.31</v>
      </c>
      <c r="J2993" s="2">
        <v>0.15</v>
      </c>
    </row>
    <row r="2994" spans="1:10" x14ac:dyDescent="0.2">
      <c r="A2994" t="s">
        <v>5715</v>
      </c>
      <c r="B2994" t="s">
        <v>5716</v>
      </c>
      <c r="C2994" s="1">
        <f>_xlfn.XLOOKUP(order_items[[#This Row],[order_id]],orders!A:A,orders!C:C)</f>
        <v>45097</v>
      </c>
      <c r="D2994" s="3" t="str">
        <f>YEAR(order_items[[#This Row],[Date]])&amp;"-"&amp;TEXT(MONTH(order_items[[#This Row],[Date]]),"00")</f>
        <v>2023-06</v>
      </c>
      <c r="E2994" s="1" t="str">
        <f>_xlfn.XLOOKUP(order_items[[#This Row],[product_id]],products!A:A,products!C:C)</f>
        <v>Office Supplies</v>
      </c>
      <c r="F2994" t="s">
        <v>1081</v>
      </c>
      <c r="G2994" t="s">
        <v>1119</v>
      </c>
      <c r="H2994">
        <v>18</v>
      </c>
      <c r="I2994">
        <v>260.39</v>
      </c>
      <c r="J2994" s="2">
        <v>0.05</v>
      </c>
    </row>
    <row r="2995" spans="1:10" x14ac:dyDescent="0.2">
      <c r="A2995" t="s">
        <v>5717</v>
      </c>
      <c r="B2995" t="s">
        <v>5718</v>
      </c>
      <c r="C2995" s="1">
        <f>_xlfn.XLOOKUP(order_items[[#This Row],[order_id]],orders!A:A,orders!C:C)</f>
        <v>45182</v>
      </c>
      <c r="D2995" s="3" t="str">
        <f>YEAR(order_items[[#This Row],[Date]])&amp;"-"&amp;TEXT(MONTH(order_items[[#This Row],[Date]]),"00")</f>
        <v>2023-09</v>
      </c>
      <c r="E2995" s="1" t="str">
        <f>_xlfn.XLOOKUP(order_items[[#This Row],[product_id]],products!A:A,products!C:C)</f>
        <v>Office Supplies</v>
      </c>
      <c r="F2995" t="s">
        <v>969</v>
      </c>
      <c r="G2995" t="s">
        <v>1109</v>
      </c>
      <c r="H2995">
        <v>17</v>
      </c>
      <c r="I2995">
        <v>286.77</v>
      </c>
      <c r="J2995" s="2">
        <v>0.1</v>
      </c>
    </row>
    <row r="2996" spans="1:10" x14ac:dyDescent="0.2">
      <c r="A2996" t="s">
        <v>5719</v>
      </c>
      <c r="B2996" t="s">
        <v>5720</v>
      </c>
      <c r="C2996" s="1">
        <f>_xlfn.XLOOKUP(order_items[[#This Row],[order_id]],orders!A:A,orders!C:C)</f>
        <v>45526</v>
      </c>
      <c r="D2996" s="3" t="str">
        <f>YEAR(order_items[[#This Row],[Date]])&amp;"-"&amp;TEXT(MONTH(order_items[[#This Row],[Date]]),"00")</f>
        <v>2024-08</v>
      </c>
      <c r="E2996" s="1" t="str">
        <f>_xlfn.XLOOKUP(order_items[[#This Row],[product_id]],products!A:A,products!C:C)</f>
        <v>Electronics</v>
      </c>
      <c r="F2996" t="s">
        <v>1112</v>
      </c>
      <c r="G2996" t="s">
        <v>1101</v>
      </c>
      <c r="H2996">
        <v>12</v>
      </c>
      <c r="I2996">
        <v>129.59</v>
      </c>
      <c r="J2996" s="2">
        <v>0.15</v>
      </c>
    </row>
    <row r="2997" spans="1:10" x14ac:dyDescent="0.2">
      <c r="A2997" t="s">
        <v>5721</v>
      </c>
      <c r="B2997" t="s">
        <v>5722</v>
      </c>
      <c r="C2997" s="1">
        <f>_xlfn.XLOOKUP(order_items[[#This Row],[order_id]],orders!A:A,orders!C:C)</f>
        <v>45469</v>
      </c>
      <c r="D2997" s="3" t="str">
        <f>YEAR(order_items[[#This Row],[Date]])&amp;"-"&amp;TEXT(MONTH(order_items[[#This Row],[Date]]),"00")</f>
        <v>2024-06</v>
      </c>
      <c r="E2997" s="1" t="str">
        <f>_xlfn.XLOOKUP(order_items[[#This Row],[product_id]],products!A:A,products!C:C)</f>
        <v>Health &amp; Beauty</v>
      </c>
      <c r="F2997" t="s">
        <v>956</v>
      </c>
      <c r="G2997" t="s">
        <v>917</v>
      </c>
      <c r="H2997">
        <v>8</v>
      </c>
      <c r="I2997">
        <v>98.57</v>
      </c>
      <c r="J2997" s="2">
        <v>0.1</v>
      </c>
    </row>
    <row r="2998" spans="1:10" x14ac:dyDescent="0.2">
      <c r="A2998" t="s">
        <v>5723</v>
      </c>
      <c r="B2998" t="s">
        <v>5724</v>
      </c>
      <c r="C2998" s="1">
        <f>_xlfn.XLOOKUP(order_items[[#This Row],[order_id]],orders!A:A,orders!C:C)</f>
        <v>45487</v>
      </c>
      <c r="D2998" s="3" t="str">
        <f>YEAR(order_items[[#This Row],[Date]])&amp;"-"&amp;TEXT(MONTH(order_items[[#This Row],[Date]]),"00")</f>
        <v>2024-07</v>
      </c>
      <c r="E2998" s="1" t="str">
        <f>_xlfn.XLOOKUP(order_items[[#This Row],[product_id]],products!A:A,products!C:C)</f>
        <v>Office Supplies</v>
      </c>
      <c r="F2998" t="s">
        <v>976</v>
      </c>
      <c r="G2998" t="s">
        <v>1115</v>
      </c>
      <c r="H2998">
        <v>16</v>
      </c>
      <c r="I2998">
        <v>350.18</v>
      </c>
      <c r="J2998" s="2">
        <v>0</v>
      </c>
    </row>
    <row r="2999" spans="1:10" x14ac:dyDescent="0.2">
      <c r="A2999" t="s">
        <v>5725</v>
      </c>
      <c r="B2999" t="s">
        <v>5724</v>
      </c>
      <c r="C2999" s="1">
        <f>_xlfn.XLOOKUP(order_items[[#This Row],[order_id]],orders!A:A,orders!C:C)</f>
        <v>45487</v>
      </c>
      <c r="D2999" s="3" t="str">
        <f>YEAR(order_items[[#This Row],[Date]])&amp;"-"&amp;TEXT(MONTH(order_items[[#This Row],[Date]]),"00")</f>
        <v>2024-07</v>
      </c>
      <c r="E2999" s="1" t="str">
        <f>_xlfn.XLOOKUP(order_items[[#This Row],[product_id]],products!A:A,products!C:C)</f>
        <v>Office Supplies</v>
      </c>
      <c r="F2999" t="s">
        <v>928</v>
      </c>
      <c r="G2999" t="s">
        <v>1115</v>
      </c>
      <c r="H2999">
        <v>1</v>
      </c>
      <c r="I2999">
        <v>532.79</v>
      </c>
      <c r="J2999" s="2">
        <v>0</v>
      </c>
    </row>
    <row r="3000" spans="1:10" x14ac:dyDescent="0.2">
      <c r="A3000" t="s">
        <v>5726</v>
      </c>
      <c r="B3000" t="s">
        <v>5727</v>
      </c>
      <c r="C3000" s="1">
        <f>_xlfn.XLOOKUP(order_items[[#This Row],[order_id]],orders!A:A,orders!C:C)</f>
        <v>45469</v>
      </c>
      <c r="D3000" s="3" t="str">
        <f>YEAR(order_items[[#This Row],[Date]])&amp;"-"&amp;TEXT(MONTH(order_items[[#This Row],[Date]]),"00")</f>
        <v>2024-06</v>
      </c>
      <c r="E3000" s="1" t="str">
        <f>_xlfn.XLOOKUP(order_items[[#This Row],[product_id]],products!A:A,products!C:C)</f>
        <v>Home &amp; Kitchen</v>
      </c>
      <c r="F3000" t="s">
        <v>1031</v>
      </c>
      <c r="G3000" t="s">
        <v>1120</v>
      </c>
      <c r="H3000">
        <v>4</v>
      </c>
      <c r="I3000">
        <v>323.06</v>
      </c>
      <c r="J3000" s="2">
        <v>0</v>
      </c>
    </row>
    <row r="3001" spans="1:10" x14ac:dyDescent="0.2">
      <c r="A3001" t="s">
        <v>5728</v>
      </c>
      <c r="B3001" t="s">
        <v>5729</v>
      </c>
      <c r="C3001" s="1">
        <f>_xlfn.XLOOKUP(order_items[[#This Row],[order_id]],orders!A:A,orders!C:C)</f>
        <v>45469</v>
      </c>
      <c r="D3001" s="3" t="str">
        <f>YEAR(order_items[[#This Row],[Date]])&amp;"-"&amp;TEXT(MONTH(order_items[[#This Row],[Date]]),"00")</f>
        <v>2024-06</v>
      </c>
      <c r="E3001" s="1" t="str">
        <f>_xlfn.XLOOKUP(order_items[[#This Row],[product_id]],products!A:A,products!C:C)</f>
        <v>Electronics</v>
      </c>
      <c r="F3001" t="s">
        <v>1078</v>
      </c>
      <c r="G3001" t="s">
        <v>1122</v>
      </c>
      <c r="H3001">
        <v>11</v>
      </c>
      <c r="I3001">
        <v>341.57</v>
      </c>
      <c r="J3001" s="2">
        <v>0.1</v>
      </c>
    </row>
    <row r="3002" spans="1:10" x14ac:dyDescent="0.2">
      <c r="A3002" t="s">
        <v>5730</v>
      </c>
      <c r="B3002" t="s">
        <v>5731</v>
      </c>
      <c r="C3002" s="1">
        <f>_xlfn.XLOOKUP(order_items[[#This Row],[order_id]],orders!A:A,orders!C:C)</f>
        <v>45317</v>
      </c>
      <c r="D3002" s="3" t="str">
        <f>YEAR(order_items[[#This Row],[Date]])&amp;"-"&amp;TEXT(MONTH(order_items[[#This Row],[Date]]),"00")</f>
        <v>2024-01</v>
      </c>
      <c r="E3002" s="1" t="str">
        <f>_xlfn.XLOOKUP(order_items[[#This Row],[product_id]],products!A:A,products!C:C)</f>
        <v>Outdoor &amp; Sports</v>
      </c>
      <c r="F3002" t="s">
        <v>1006</v>
      </c>
      <c r="G3002" t="s">
        <v>1119</v>
      </c>
      <c r="H3002">
        <v>4</v>
      </c>
      <c r="I3002">
        <v>186.58</v>
      </c>
      <c r="J3002" s="2">
        <v>0</v>
      </c>
    </row>
    <row r="3003" spans="1:10" x14ac:dyDescent="0.2">
      <c r="A3003" t="s">
        <v>5732</v>
      </c>
      <c r="B3003" t="s">
        <v>5731</v>
      </c>
      <c r="C3003" s="1">
        <f>_xlfn.XLOOKUP(order_items[[#This Row],[order_id]],orders!A:A,orders!C:C)</f>
        <v>45317</v>
      </c>
      <c r="D3003" s="3" t="str">
        <f>YEAR(order_items[[#This Row],[Date]])&amp;"-"&amp;TEXT(MONTH(order_items[[#This Row],[Date]]),"00")</f>
        <v>2024-01</v>
      </c>
      <c r="E3003" s="1" t="str">
        <f>_xlfn.XLOOKUP(order_items[[#This Row],[product_id]],products!A:A,products!C:C)</f>
        <v>Electronics</v>
      </c>
      <c r="F3003" t="s">
        <v>973</v>
      </c>
      <c r="G3003" t="s">
        <v>1009</v>
      </c>
      <c r="H3003">
        <v>13</v>
      </c>
      <c r="I3003">
        <v>237.27</v>
      </c>
      <c r="J3003" s="2">
        <v>0.05</v>
      </c>
    </row>
    <row r="3004" spans="1:10" x14ac:dyDescent="0.2">
      <c r="A3004" t="s">
        <v>5733</v>
      </c>
      <c r="B3004" t="s">
        <v>5734</v>
      </c>
      <c r="C3004" s="1">
        <f>_xlfn.XLOOKUP(order_items[[#This Row],[order_id]],orders!A:A,orders!C:C)</f>
        <v>45548</v>
      </c>
      <c r="D3004" s="3" t="str">
        <f>YEAR(order_items[[#This Row],[Date]])&amp;"-"&amp;TEXT(MONTH(order_items[[#This Row],[Date]]),"00")</f>
        <v>2024-09</v>
      </c>
      <c r="E3004" s="1" t="str">
        <f>_xlfn.XLOOKUP(order_items[[#This Row],[product_id]],products!A:A,products!C:C)</f>
        <v>Electronics</v>
      </c>
      <c r="F3004" t="s">
        <v>995</v>
      </c>
      <c r="G3004" t="s">
        <v>1009</v>
      </c>
      <c r="H3004">
        <v>4</v>
      </c>
      <c r="I3004">
        <v>519.70000000000005</v>
      </c>
      <c r="J3004" s="2">
        <v>0</v>
      </c>
    </row>
    <row r="3005" spans="1:10" x14ac:dyDescent="0.2">
      <c r="A3005" t="s">
        <v>5735</v>
      </c>
      <c r="B3005" t="s">
        <v>5734</v>
      </c>
      <c r="C3005" s="1">
        <f>_xlfn.XLOOKUP(order_items[[#This Row],[order_id]],orders!A:A,orders!C:C)</f>
        <v>45548</v>
      </c>
      <c r="D3005" s="3" t="str">
        <f>YEAR(order_items[[#This Row],[Date]])&amp;"-"&amp;TEXT(MONTH(order_items[[#This Row],[Date]]),"00")</f>
        <v>2024-09</v>
      </c>
      <c r="E3005" s="1" t="str">
        <f>_xlfn.XLOOKUP(order_items[[#This Row],[product_id]],products!A:A,products!C:C)</f>
        <v>Outdoor &amp; Sports</v>
      </c>
      <c r="F3005" t="s">
        <v>962</v>
      </c>
      <c r="G3005" t="s">
        <v>1009</v>
      </c>
      <c r="H3005">
        <v>15</v>
      </c>
      <c r="I3005">
        <v>383.09</v>
      </c>
      <c r="J3005" s="2">
        <v>0.15</v>
      </c>
    </row>
    <row r="3006" spans="1:10" x14ac:dyDescent="0.2">
      <c r="A3006" t="s">
        <v>5736</v>
      </c>
      <c r="B3006" t="s">
        <v>5734</v>
      </c>
      <c r="C3006" s="1">
        <f>_xlfn.XLOOKUP(order_items[[#This Row],[order_id]],orders!A:A,orders!C:C)</f>
        <v>45548</v>
      </c>
      <c r="D3006" s="3" t="str">
        <f>YEAR(order_items[[#This Row],[Date]])&amp;"-"&amp;TEXT(MONTH(order_items[[#This Row],[Date]]),"00")</f>
        <v>2024-09</v>
      </c>
      <c r="E3006" s="1" t="str">
        <f>_xlfn.XLOOKUP(order_items[[#This Row],[product_id]],products!A:A,products!C:C)</f>
        <v>Electronics</v>
      </c>
      <c r="F3006" t="s">
        <v>1063</v>
      </c>
      <c r="G3006" t="s">
        <v>1109</v>
      </c>
      <c r="H3006">
        <v>25</v>
      </c>
      <c r="I3006">
        <v>401.64</v>
      </c>
      <c r="J3006" s="2">
        <v>0</v>
      </c>
    </row>
    <row r="3007" spans="1:10" x14ac:dyDescent="0.2">
      <c r="A3007" t="s">
        <v>5737</v>
      </c>
      <c r="B3007" t="s">
        <v>5738</v>
      </c>
      <c r="C3007" s="1">
        <f>_xlfn.XLOOKUP(order_items[[#This Row],[order_id]],orders!A:A,orders!C:C)</f>
        <v>45053</v>
      </c>
      <c r="D3007" s="3" t="str">
        <f>YEAR(order_items[[#This Row],[Date]])&amp;"-"&amp;TEXT(MONTH(order_items[[#This Row],[Date]]),"00")</f>
        <v>2023-05</v>
      </c>
      <c r="E3007" s="1" t="str">
        <f>_xlfn.XLOOKUP(order_items[[#This Row],[product_id]],products!A:A,products!C:C)</f>
        <v>Outdoor &amp; Sports</v>
      </c>
      <c r="F3007" t="s">
        <v>1010</v>
      </c>
      <c r="G3007" t="s">
        <v>1009</v>
      </c>
      <c r="H3007">
        <v>7</v>
      </c>
      <c r="I3007">
        <v>224.38</v>
      </c>
      <c r="J3007" s="2">
        <v>0</v>
      </c>
    </row>
    <row r="3008" spans="1:10" x14ac:dyDescent="0.2">
      <c r="A3008" t="s">
        <v>5739</v>
      </c>
      <c r="B3008" t="s">
        <v>5740</v>
      </c>
      <c r="C3008" s="1">
        <f>_xlfn.XLOOKUP(order_items[[#This Row],[order_id]],orders!A:A,orders!C:C)</f>
        <v>45548</v>
      </c>
      <c r="D3008" s="3" t="str">
        <f>YEAR(order_items[[#This Row],[Date]])&amp;"-"&amp;TEXT(MONTH(order_items[[#This Row],[Date]]),"00")</f>
        <v>2024-09</v>
      </c>
      <c r="E3008" s="1" t="str">
        <f>_xlfn.XLOOKUP(order_items[[#This Row],[product_id]],products!A:A,products!C:C)</f>
        <v>Outdoor &amp; Sports</v>
      </c>
      <c r="F3008" t="s">
        <v>1006</v>
      </c>
      <c r="G3008" t="s">
        <v>1119</v>
      </c>
      <c r="H3008">
        <v>22</v>
      </c>
      <c r="I3008">
        <v>186.58</v>
      </c>
      <c r="J3008" s="2">
        <v>0.1</v>
      </c>
    </row>
    <row r="3009" spans="1:10" x14ac:dyDescent="0.2">
      <c r="A3009" t="s">
        <v>5741</v>
      </c>
      <c r="B3009" t="s">
        <v>5740</v>
      </c>
      <c r="C3009" s="1">
        <f>_xlfn.XLOOKUP(order_items[[#This Row],[order_id]],orders!A:A,orders!C:C)</f>
        <v>45548</v>
      </c>
      <c r="D3009" s="3" t="str">
        <f>YEAR(order_items[[#This Row],[Date]])&amp;"-"&amp;TEXT(MONTH(order_items[[#This Row],[Date]]),"00")</f>
        <v>2024-09</v>
      </c>
      <c r="E3009" s="1" t="str">
        <f>_xlfn.XLOOKUP(order_items[[#This Row],[product_id]],products!A:A,products!C:C)</f>
        <v>Outdoor &amp; Sports</v>
      </c>
      <c r="F3009" t="s">
        <v>1039</v>
      </c>
      <c r="G3009" t="s">
        <v>917</v>
      </c>
      <c r="H3009">
        <v>15</v>
      </c>
      <c r="I3009">
        <v>374.4</v>
      </c>
      <c r="J3009" s="2">
        <v>0</v>
      </c>
    </row>
    <row r="3010" spans="1:10" x14ac:dyDescent="0.2">
      <c r="A3010" t="s">
        <v>5742</v>
      </c>
      <c r="B3010" t="s">
        <v>5740</v>
      </c>
      <c r="C3010" s="1">
        <f>_xlfn.XLOOKUP(order_items[[#This Row],[order_id]],orders!A:A,orders!C:C)</f>
        <v>45548</v>
      </c>
      <c r="D3010" s="3" t="str">
        <f>YEAR(order_items[[#This Row],[Date]])&amp;"-"&amp;TEXT(MONTH(order_items[[#This Row],[Date]]),"00")</f>
        <v>2024-09</v>
      </c>
      <c r="E3010" s="1" t="str">
        <f>_xlfn.XLOOKUP(order_items[[#This Row],[product_id]],products!A:A,products!C:C)</f>
        <v>Outdoor &amp; Sports</v>
      </c>
      <c r="F3010" t="s">
        <v>1090</v>
      </c>
      <c r="G3010" t="s">
        <v>1101</v>
      </c>
      <c r="H3010">
        <v>3</v>
      </c>
      <c r="I3010">
        <v>225.63</v>
      </c>
      <c r="J3010" s="2">
        <v>0</v>
      </c>
    </row>
    <row r="3011" spans="1:10" x14ac:dyDescent="0.2">
      <c r="A3011" t="s">
        <v>5743</v>
      </c>
      <c r="B3011" t="s">
        <v>5740</v>
      </c>
      <c r="C3011" s="1">
        <f>_xlfn.XLOOKUP(order_items[[#This Row],[order_id]],orders!A:A,orders!C:C)</f>
        <v>45548</v>
      </c>
      <c r="D3011" s="3" t="str">
        <f>YEAR(order_items[[#This Row],[Date]])&amp;"-"&amp;TEXT(MONTH(order_items[[#This Row],[Date]]),"00")</f>
        <v>2024-09</v>
      </c>
      <c r="E3011" s="1" t="str">
        <f>_xlfn.XLOOKUP(order_items[[#This Row],[product_id]],products!A:A,products!C:C)</f>
        <v>Electronics</v>
      </c>
      <c r="F3011" t="s">
        <v>1076</v>
      </c>
      <c r="G3011" t="s">
        <v>917</v>
      </c>
      <c r="H3011">
        <v>12</v>
      </c>
      <c r="I3011">
        <v>76.56</v>
      </c>
      <c r="J3011" s="2">
        <v>0.1</v>
      </c>
    </row>
    <row r="3012" spans="1:10" x14ac:dyDescent="0.2">
      <c r="A3012" t="s">
        <v>5744</v>
      </c>
      <c r="B3012" t="s">
        <v>5745</v>
      </c>
      <c r="C3012" s="1">
        <f>_xlfn.XLOOKUP(order_items[[#This Row],[order_id]],orders!A:A,orders!C:C)</f>
        <v>45457</v>
      </c>
      <c r="D3012" s="3" t="str">
        <f>YEAR(order_items[[#This Row],[Date]])&amp;"-"&amp;TEXT(MONTH(order_items[[#This Row],[Date]]),"00")</f>
        <v>2024-06</v>
      </c>
      <c r="E3012" s="1" t="str">
        <f>_xlfn.XLOOKUP(order_items[[#This Row],[product_id]],products!A:A,products!C:C)</f>
        <v>Electronics</v>
      </c>
      <c r="F3012" t="s">
        <v>1102</v>
      </c>
      <c r="G3012" t="s">
        <v>1115</v>
      </c>
      <c r="H3012">
        <v>7</v>
      </c>
      <c r="I3012">
        <v>61.4</v>
      </c>
      <c r="J3012" s="2">
        <v>0</v>
      </c>
    </row>
    <row r="3013" spans="1:10" x14ac:dyDescent="0.2">
      <c r="A3013" t="s">
        <v>5746</v>
      </c>
      <c r="B3013" t="s">
        <v>5745</v>
      </c>
      <c r="C3013" s="1">
        <f>_xlfn.XLOOKUP(order_items[[#This Row],[order_id]],orders!A:A,orders!C:C)</f>
        <v>45457</v>
      </c>
      <c r="D3013" s="3" t="str">
        <f>YEAR(order_items[[#This Row],[Date]])&amp;"-"&amp;TEXT(MONTH(order_items[[#This Row],[Date]]),"00")</f>
        <v>2024-06</v>
      </c>
      <c r="E3013" s="1" t="str">
        <f>_xlfn.XLOOKUP(order_items[[#This Row],[product_id]],products!A:A,products!C:C)</f>
        <v>Office Supplies</v>
      </c>
      <c r="F3013" t="s">
        <v>964</v>
      </c>
      <c r="G3013" t="s">
        <v>1080</v>
      </c>
      <c r="H3013">
        <v>4</v>
      </c>
      <c r="I3013">
        <v>171.7</v>
      </c>
      <c r="J3013" s="2">
        <v>0.1</v>
      </c>
    </row>
    <row r="3014" spans="1:10" x14ac:dyDescent="0.2">
      <c r="A3014" t="s">
        <v>5747</v>
      </c>
      <c r="B3014" t="s">
        <v>5748</v>
      </c>
      <c r="C3014" s="1">
        <f>_xlfn.XLOOKUP(order_items[[#This Row],[order_id]],orders!A:A,orders!C:C)</f>
        <v>45577</v>
      </c>
      <c r="D3014" s="3" t="str">
        <f>YEAR(order_items[[#This Row],[Date]])&amp;"-"&amp;TEXT(MONTH(order_items[[#This Row],[Date]]),"00")</f>
        <v>2024-10</v>
      </c>
      <c r="E3014" s="1" t="str">
        <f>_xlfn.XLOOKUP(order_items[[#This Row],[product_id]],products!A:A,products!C:C)</f>
        <v>Electronics</v>
      </c>
      <c r="F3014" t="s">
        <v>1112</v>
      </c>
      <c r="G3014" t="s">
        <v>1054</v>
      </c>
      <c r="H3014">
        <v>4</v>
      </c>
      <c r="I3014">
        <v>129.59</v>
      </c>
      <c r="J3014" s="2">
        <v>0</v>
      </c>
    </row>
    <row r="3015" spans="1:10" x14ac:dyDescent="0.2">
      <c r="A3015" t="s">
        <v>5749</v>
      </c>
      <c r="B3015" t="s">
        <v>5748</v>
      </c>
      <c r="C3015" s="1">
        <f>_xlfn.XLOOKUP(order_items[[#This Row],[order_id]],orders!A:A,orders!C:C)</f>
        <v>45577</v>
      </c>
      <c r="D3015" s="3" t="str">
        <f>YEAR(order_items[[#This Row],[Date]])&amp;"-"&amp;TEXT(MONTH(order_items[[#This Row],[Date]]),"00")</f>
        <v>2024-10</v>
      </c>
      <c r="E3015" s="1" t="str">
        <f>_xlfn.XLOOKUP(order_items[[#This Row],[product_id]],products!A:A,products!C:C)</f>
        <v>Health &amp; Beauty</v>
      </c>
      <c r="F3015" t="s">
        <v>1029</v>
      </c>
      <c r="G3015" t="s">
        <v>1115</v>
      </c>
      <c r="H3015">
        <v>16</v>
      </c>
      <c r="I3015">
        <v>280.77999999999997</v>
      </c>
      <c r="J3015" s="2">
        <v>0.15</v>
      </c>
    </row>
    <row r="3016" spans="1:10" x14ac:dyDescent="0.2">
      <c r="A3016" t="s">
        <v>5750</v>
      </c>
      <c r="B3016" t="s">
        <v>5748</v>
      </c>
      <c r="C3016" s="1">
        <f>_xlfn.XLOOKUP(order_items[[#This Row],[order_id]],orders!A:A,orders!C:C)</f>
        <v>45577</v>
      </c>
      <c r="D3016" s="3" t="str">
        <f>YEAR(order_items[[#This Row],[Date]])&amp;"-"&amp;TEXT(MONTH(order_items[[#This Row],[Date]]),"00")</f>
        <v>2024-10</v>
      </c>
      <c r="E3016" s="1" t="str">
        <f>_xlfn.XLOOKUP(order_items[[#This Row],[product_id]],products!A:A,products!C:C)</f>
        <v>Home &amp; Kitchen</v>
      </c>
      <c r="F3016" t="s">
        <v>971</v>
      </c>
      <c r="G3016" t="s">
        <v>917</v>
      </c>
      <c r="H3016">
        <v>12</v>
      </c>
      <c r="I3016">
        <v>253.72</v>
      </c>
      <c r="J3016" s="2">
        <v>0.05</v>
      </c>
    </row>
    <row r="3017" spans="1:10" x14ac:dyDescent="0.2">
      <c r="A3017" t="s">
        <v>5751</v>
      </c>
      <c r="B3017" t="s">
        <v>5752</v>
      </c>
      <c r="C3017" s="1">
        <f>_xlfn.XLOOKUP(order_items[[#This Row],[order_id]],orders!A:A,orders!C:C)</f>
        <v>45626</v>
      </c>
      <c r="D3017" s="3" t="str">
        <f>YEAR(order_items[[#This Row],[Date]])&amp;"-"&amp;TEXT(MONTH(order_items[[#This Row],[Date]]),"00")</f>
        <v>2024-11</v>
      </c>
      <c r="E3017" s="1" t="str">
        <f>_xlfn.XLOOKUP(order_items[[#This Row],[product_id]],products!A:A,products!C:C)</f>
        <v>Outdoor &amp; Sports</v>
      </c>
      <c r="F3017" t="s">
        <v>1094</v>
      </c>
      <c r="G3017" t="s">
        <v>1101</v>
      </c>
      <c r="H3017">
        <v>16</v>
      </c>
      <c r="I3017">
        <v>540.58000000000004</v>
      </c>
      <c r="J3017" s="2">
        <v>0.15</v>
      </c>
    </row>
    <row r="3018" spans="1:10" x14ac:dyDescent="0.2">
      <c r="A3018" t="s">
        <v>5753</v>
      </c>
      <c r="B3018" t="s">
        <v>5754</v>
      </c>
      <c r="C3018" s="1">
        <f>_xlfn.XLOOKUP(order_items[[#This Row],[order_id]],orders!A:A,orders!C:C)</f>
        <v>45155</v>
      </c>
      <c r="D3018" s="3" t="str">
        <f>YEAR(order_items[[#This Row],[Date]])&amp;"-"&amp;TEXT(MONTH(order_items[[#This Row],[Date]]),"00")</f>
        <v>2023-08</v>
      </c>
      <c r="E3018" s="1" t="str">
        <f>_xlfn.XLOOKUP(order_items[[#This Row],[product_id]],products!A:A,products!C:C)</f>
        <v>Outdoor &amp; Sports</v>
      </c>
      <c r="F3018" t="s">
        <v>1011</v>
      </c>
      <c r="G3018" t="s">
        <v>1115</v>
      </c>
      <c r="H3018">
        <v>16</v>
      </c>
      <c r="I3018">
        <v>485.61</v>
      </c>
      <c r="J3018" s="2">
        <v>0.15</v>
      </c>
    </row>
    <row r="3019" spans="1:10" x14ac:dyDescent="0.2">
      <c r="A3019" t="s">
        <v>5755</v>
      </c>
      <c r="B3019" t="s">
        <v>5754</v>
      </c>
      <c r="C3019" s="1">
        <f>_xlfn.XLOOKUP(order_items[[#This Row],[order_id]],orders!A:A,orders!C:C)</f>
        <v>45155</v>
      </c>
      <c r="D3019" s="3" t="str">
        <f>YEAR(order_items[[#This Row],[Date]])&amp;"-"&amp;TEXT(MONTH(order_items[[#This Row],[Date]]),"00")</f>
        <v>2023-08</v>
      </c>
      <c r="E3019" s="1" t="str">
        <f>_xlfn.XLOOKUP(order_items[[#This Row],[product_id]],products!A:A,products!C:C)</f>
        <v>Electronics</v>
      </c>
      <c r="F3019" t="s">
        <v>1116</v>
      </c>
      <c r="G3019" t="s">
        <v>1122</v>
      </c>
      <c r="H3019">
        <v>22</v>
      </c>
      <c r="I3019">
        <v>193.17</v>
      </c>
      <c r="J3019" s="2">
        <v>0</v>
      </c>
    </row>
    <row r="3020" spans="1:10" x14ac:dyDescent="0.2">
      <c r="A3020" t="s">
        <v>5756</v>
      </c>
      <c r="B3020" t="s">
        <v>5754</v>
      </c>
      <c r="C3020" s="1">
        <f>_xlfn.XLOOKUP(order_items[[#This Row],[order_id]],orders!A:A,orders!C:C)</f>
        <v>45155</v>
      </c>
      <c r="D3020" s="3" t="str">
        <f>YEAR(order_items[[#This Row],[Date]])&amp;"-"&amp;TEXT(MONTH(order_items[[#This Row],[Date]]),"00")</f>
        <v>2023-08</v>
      </c>
      <c r="E3020" s="1" t="str">
        <f>_xlfn.XLOOKUP(order_items[[#This Row],[product_id]],products!A:A,products!C:C)</f>
        <v>Health &amp; Beauty</v>
      </c>
      <c r="F3020" t="s">
        <v>1053</v>
      </c>
      <c r="G3020" t="s">
        <v>1120</v>
      </c>
      <c r="H3020">
        <v>7</v>
      </c>
      <c r="I3020">
        <v>200.07</v>
      </c>
      <c r="J3020" s="2">
        <v>0.1</v>
      </c>
    </row>
    <row r="3021" spans="1:10" x14ac:dyDescent="0.2">
      <c r="A3021" t="s">
        <v>5757</v>
      </c>
      <c r="B3021" t="s">
        <v>5758</v>
      </c>
      <c r="C3021" s="1">
        <f>_xlfn.XLOOKUP(order_items[[#This Row],[order_id]],orders!A:A,orders!C:C)</f>
        <v>44950</v>
      </c>
      <c r="D3021" s="3" t="str">
        <f>YEAR(order_items[[#This Row],[Date]])&amp;"-"&amp;TEXT(MONTH(order_items[[#This Row],[Date]]),"00")</f>
        <v>2023-01</v>
      </c>
      <c r="E3021" s="1" t="str">
        <f>_xlfn.XLOOKUP(order_items[[#This Row],[product_id]],products!A:A,products!C:C)</f>
        <v>Office Supplies</v>
      </c>
      <c r="F3021" t="s">
        <v>1001</v>
      </c>
      <c r="G3021" t="s">
        <v>1009</v>
      </c>
      <c r="H3021">
        <v>23</v>
      </c>
      <c r="I3021">
        <v>459.57</v>
      </c>
      <c r="J3021" s="2">
        <v>0.05</v>
      </c>
    </row>
    <row r="3022" spans="1:10" x14ac:dyDescent="0.2">
      <c r="A3022" t="s">
        <v>5759</v>
      </c>
      <c r="B3022" t="s">
        <v>5758</v>
      </c>
      <c r="C3022" s="1">
        <f>_xlfn.XLOOKUP(order_items[[#This Row],[order_id]],orders!A:A,orders!C:C)</f>
        <v>44950</v>
      </c>
      <c r="D3022" s="3" t="str">
        <f>YEAR(order_items[[#This Row],[Date]])&amp;"-"&amp;TEXT(MONTH(order_items[[#This Row],[Date]]),"00")</f>
        <v>2023-01</v>
      </c>
      <c r="E3022" s="1" t="str">
        <f>_xlfn.XLOOKUP(order_items[[#This Row],[product_id]],products!A:A,products!C:C)</f>
        <v>Home &amp; Kitchen</v>
      </c>
      <c r="F3022" t="s">
        <v>1048</v>
      </c>
      <c r="G3022" t="s">
        <v>1054</v>
      </c>
      <c r="H3022">
        <v>10</v>
      </c>
      <c r="I3022">
        <v>515.64</v>
      </c>
      <c r="J3022" s="2">
        <v>0</v>
      </c>
    </row>
    <row r="3023" spans="1:10" x14ac:dyDescent="0.2">
      <c r="A3023" t="s">
        <v>5760</v>
      </c>
      <c r="B3023" t="s">
        <v>5758</v>
      </c>
      <c r="C3023" s="1">
        <f>_xlfn.XLOOKUP(order_items[[#This Row],[order_id]],orders!A:A,orders!C:C)</f>
        <v>44950</v>
      </c>
      <c r="D3023" s="3" t="str">
        <f>YEAR(order_items[[#This Row],[Date]])&amp;"-"&amp;TEXT(MONTH(order_items[[#This Row],[Date]]),"00")</f>
        <v>2023-01</v>
      </c>
      <c r="E3023" s="1" t="str">
        <f>_xlfn.XLOOKUP(order_items[[#This Row],[product_id]],products!A:A,products!C:C)</f>
        <v>Outdoor &amp; Sports</v>
      </c>
      <c r="F3023" t="s">
        <v>1012</v>
      </c>
      <c r="G3023" t="s">
        <v>1122</v>
      </c>
      <c r="H3023">
        <v>23</v>
      </c>
      <c r="I3023">
        <v>64.27</v>
      </c>
      <c r="J3023" s="2">
        <v>0</v>
      </c>
    </row>
    <row r="3024" spans="1:10" x14ac:dyDescent="0.2">
      <c r="A3024" t="s">
        <v>5761</v>
      </c>
      <c r="B3024" t="s">
        <v>5762</v>
      </c>
      <c r="C3024" s="1">
        <f>_xlfn.XLOOKUP(order_items[[#This Row],[order_id]],orders!A:A,orders!C:C)</f>
        <v>45419</v>
      </c>
      <c r="D3024" s="3" t="str">
        <f>YEAR(order_items[[#This Row],[Date]])&amp;"-"&amp;TEXT(MONTH(order_items[[#This Row],[Date]]),"00")</f>
        <v>2024-05</v>
      </c>
      <c r="E3024" s="1" t="str">
        <f>_xlfn.XLOOKUP(order_items[[#This Row],[product_id]],products!A:A,products!C:C)</f>
        <v>Outdoor &amp; Sports</v>
      </c>
      <c r="F3024" t="s">
        <v>1069</v>
      </c>
      <c r="G3024" t="s">
        <v>1109</v>
      </c>
      <c r="H3024">
        <v>9</v>
      </c>
      <c r="I3024">
        <v>312.25</v>
      </c>
      <c r="J3024" s="2">
        <v>0.15</v>
      </c>
    </row>
    <row r="3025" spans="1:10" x14ac:dyDescent="0.2">
      <c r="A3025" t="s">
        <v>5763</v>
      </c>
      <c r="B3025" t="s">
        <v>5762</v>
      </c>
      <c r="C3025" s="1">
        <f>_xlfn.XLOOKUP(order_items[[#This Row],[order_id]],orders!A:A,orders!C:C)</f>
        <v>45419</v>
      </c>
      <c r="D3025" s="3" t="str">
        <f>YEAR(order_items[[#This Row],[Date]])&amp;"-"&amp;TEXT(MONTH(order_items[[#This Row],[Date]]),"00")</f>
        <v>2024-05</v>
      </c>
      <c r="E3025" s="1" t="str">
        <f>_xlfn.XLOOKUP(order_items[[#This Row],[product_id]],products!A:A,products!C:C)</f>
        <v>Outdoor &amp; Sports</v>
      </c>
      <c r="F3025" t="s">
        <v>941</v>
      </c>
      <c r="G3025" t="s">
        <v>1054</v>
      </c>
      <c r="H3025">
        <v>20</v>
      </c>
      <c r="I3025">
        <v>260.70999999999998</v>
      </c>
      <c r="J3025" s="2">
        <v>0</v>
      </c>
    </row>
    <row r="3026" spans="1:10" x14ac:dyDescent="0.2">
      <c r="A3026" t="s">
        <v>5764</v>
      </c>
      <c r="B3026" t="s">
        <v>5762</v>
      </c>
      <c r="C3026" s="1">
        <f>_xlfn.XLOOKUP(order_items[[#This Row],[order_id]],orders!A:A,orders!C:C)</f>
        <v>45419</v>
      </c>
      <c r="D3026" s="3" t="str">
        <f>YEAR(order_items[[#This Row],[Date]])&amp;"-"&amp;TEXT(MONTH(order_items[[#This Row],[Date]]),"00")</f>
        <v>2024-05</v>
      </c>
      <c r="E3026" s="1" t="str">
        <f>_xlfn.XLOOKUP(order_items[[#This Row],[product_id]],products!A:A,products!C:C)</f>
        <v>Home &amp; Kitchen</v>
      </c>
      <c r="F3026" t="s">
        <v>953</v>
      </c>
      <c r="G3026" t="s">
        <v>1009</v>
      </c>
      <c r="H3026">
        <v>16</v>
      </c>
      <c r="I3026">
        <v>42.06</v>
      </c>
    </row>
    <row r="3027" spans="1:10" x14ac:dyDescent="0.2">
      <c r="A3027" t="s">
        <v>5765</v>
      </c>
      <c r="B3027" t="s">
        <v>5762</v>
      </c>
      <c r="C3027" s="1">
        <f>_xlfn.XLOOKUP(order_items[[#This Row],[order_id]],orders!A:A,orders!C:C)</f>
        <v>45419</v>
      </c>
      <c r="D3027" s="3" t="str">
        <f>YEAR(order_items[[#This Row],[Date]])&amp;"-"&amp;TEXT(MONTH(order_items[[#This Row],[Date]]),"00")</f>
        <v>2024-05</v>
      </c>
      <c r="E3027" s="1" t="str">
        <f>_xlfn.XLOOKUP(order_items[[#This Row],[product_id]],products!A:A,products!C:C)</f>
        <v>Electronics</v>
      </c>
      <c r="F3027" t="s">
        <v>1000</v>
      </c>
      <c r="G3027" t="s">
        <v>1054</v>
      </c>
      <c r="H3027">
        <v>14</v>
      </c>
      <c r="I3027">
        <v>498.32</v>
      </c>
      <c r="J3027" s="2">
        <v>0.1</v>
      </c>
    </row>
    <row r="3028" spans="1:10" x14ac:dyDescent="0.2">
      <c r="A3028" t="s">
        <v>5766</v>
      </c>
      <c r="B3028" t="s">
        <v>5767</v>
      </c>
      <c r="C3028" s="1">
        <f>_xlfn.XLOOKUP(order_items[[#This Row],[order_id]],orders!A:A,orders!C:C)</f>
        <v>44946</v>
      </c>
      <c r="D3028" s="3" t="str">
        <f>YEAR(order_items[[#This Row],[Date]])&amp;"-"&amp;TEXT(MONTH(order_items[[#This Row],[Date]]),"00")</f>
        <v>2023-01</v>
      </c>
      <c r="E3028" s="1" t="str">
        <f>_xlfn.XLOOKUP(order_items[[#This Row],[product_id]],products!A:A,products!C:C)</f>
        <v>Office Supplies</v>
      </c>
      <c r="F3028" t="s">
        <v>954</v>
      </c>
      <c r="G3028" t="s">
        <v>917</v>
      </c>
      <c r="H3028">
        <v>11</v>
      </c>
      <c r="I3028">
        <v>171.07</v>
      </c>
      <c r="J3028" s="2">
        <v>0</v>
      </c>
    </row>
    <row r="3029" spans="1:10" x14ac:dyDescent="0.2">
      <c r="A3029" t="s">
        <v>5768</v>
      </c>
      <c r="B3029" t="s">
        <v>5769</v>
      </c>
      <c r="C3029" s="1">
        <f>_xlfn.XLOOKUP(order_items[[#This Row],[order_id]],orders!A:A,orders!C:C)</f>
        <v>45458</v>
      </c>
      <c r="D3029" s="3" t="str">
        <f>YEAR(order_items[[#This Row],[Date]])&amp;"-"&amp;TEXT(MONTH(order_items[[#This Row],[Date]]),"00")</f>
        <v>2024-06</v>
      </c>
      <c r="E3029" s="1" t="str">
        <f>_xlfn.XLOOKUP(order_items[[#This Row],[product_id]],products!A:A,products!C:C)</f>
        <v>Outdoor &amp; Sports</v>
      </c>
      <c r="F3029" t="s">
        <v>1271</v>
      </c>
      <c r="G3029" t="s">
        <v>1054</v>
      </c>
      <c r="H3029">
        <v>16</v>
      </c>
      <c r="I3029">
        <v>358.43</v>
      </c>
      <c r="J3029" s="2">
        <v>0.1</v>
      </c>
    </row>
    <row r="3030" spans="1:10" x14ac:dyDescent="0.2">
      <c r="A3030" t="s">
        <v>5770</v>
      </c>
      <c r="B3030" t="s">
        <v>5771</v>
      </c>
      <c r="C3030" s="1">
        <f>_xlfn.XLOOKUP(order_items[[#This Row],[order_id]],orders!A:A,orders!C:C)</f>
        <v>45519</v>
      </c>
      <c r="D3030" s="3" t="str">
        <f>YEAR(order_items[[#This Row],[Date]])&amp;"-"&amp;TEXT(MONTH(order_items[[#This Row],[Date]]),"00")</f>
        <v>2024-08</v>
      </c>
      <c r="E3030" s="1" t="str">
        <f>_xlfn.XLOOKUP(order_items[[#This Row],[product_id]],products!A:A,products!C:C)</f>
        <v>Electronics</v>
      </c>
      <c r="F3030" t="s">
        <v>1070</v>
      </c>
      <c r="G3030" t="s">
        <v>1122</v>
      </c>
      <c r="H3030">
        <v>5</v>
      </c>
      <c r="I3030">
        <v>358.06</v>
      </c>
      <c r="J3030" s="2">
        <v>0</v>
      </c>
    </row>
    <row r="3031" spans="1:10" x14ac:dyDescent="0.2">
      <c r="A3031" t="s">
        <v>5772</v>
      </c>
      <c r="B3031" t="s">
        <v>5773</v>
      </c>
      <c r="C3031" s="1">
        <f>_xlfn.XLOOKUP(order_items[[#This Row],[order_id]],orders!A:A,orders!C:C)</f>
        <v>44930</v>
      </c>
      <c r="D3031" s="3" t="str">
        <f>YEAR(order_items[[#This Row],[Date]])&amp;"-"&amp;TEXT(MONTH(order_items[[#This Row],[Date]]),"00")</f>
        <v>2023-01</v>
      </c>
      <c r="E3031" s="1" t="str">
        <f>_xlfn.XLOOKUP(order_items[[#This Row],[product_id]],products!A:A,products!C:C)</f>
        <v>Office Supplies</v>
      </c>
      <c r="F3031" t="s">
        <v>1018</v>
      </c>
      <c r="G3031" t="s">
        <v>1054</v>
      </c>
      <c r="H3031">
        <v>8</v>
      </c>
      <c r="I3031">
        <v>72.400000000000006</v>
      </c>
      <c r="J3031" s="2">
        <v>0</v>
      </c>
    </row>
    <row r="3032" spans="1:10" x14ac:dyDescent="0.2">
      <c r="A3032" t="s">
        <v>5774</v>
      </c>
      <c r="B3032" t="s">
        <v>5775</v>
      </c>
      <c r="C3032" s="1">
        <f>_xlfn.XLOOKUP(order_items[[#This Row],[order_id]],orders!A:A,orders!C:C)</f>
        <v>45567</v>
      </c>
      <c r="D3032" s="3" t="str">
        <f>YEAR(order_items[[#This Row],[Date]])&amp;"-"&amp;TEXT(MONTH(order_items[[#This Row],[Date]]),"00")</f>
        <v>2024-10</v>
      </c>
      <c r="E3032" s="1" t="str">
        <f>_xlfn.XLOOKUP(order_items[[#This Row],[product_id]],products!A:A,products!C:C)</f>
        <v>Home &amp; Kitchen</v>
      </c>
      <c r="F3032" t="s">
        <v>1062</v>
      </c>
      <c r="G3032" t="s">
        <v>1054</v>
      </c>
      <c r="H3032">
        <v>23</v>
      </c>
      <c r="I3032">
        <v>45.95</v>
      </c>
      <c r="J3032" s="2">
        <v>0.15</v>
      </c>
    </row>
    <row r="3033" spans="1:10" x14ac:dyDescent="0.2">
      <c r="A3033" t="s">
        <v>5776</v>
      </c>
      <c r="B3033" t="s">
        <v>5775</v>
      </c>
      <c r="C3033" s="1">
        <f>_xlfn.XLOOKUP(order_items[[#This Row],[order_id]],orders!A:A,orders!C:C)</f>
        <v>45567</v>
      </c>
      <c r="D3033" s="3" t="str">
        <f>YEAR(order_items[[#This Row],[Date]])&amp;"-"&amp;TEXT(MONTH(order_items[[#This Row],[Date]]),"00")</f>
        <v>2024-10</v>
      </c>
      <c r="E3033" s="1" t="str">
        <f>_xlfn.XLOOKUP(order_items[[#This Row],[product_id]],products!A:A,products!C:C)</f>
        <v>Electronics</v>
      </c>
      <c r="F3033" t="s">
        <v>1063</v>
      </c>
      <c r="G3033" t="s">
        <v>1080</v>
      </c>
      <c r="H3033">
        <v>12</v>
      </c>
      <c r="I3033">
        <v>401.64</v>
      </c>
      <c r="J3033" s="2">
        <v>0</v>
      </c>
    </row>
    <row r="3034" spans="1:10" x14ac:dyDescent="0.2">
      <c r="A3034" t="s">
        <v>5777</v>
      </c>
      <c r="B3034" t="s">
        <v>5775</v>
      </c>
      <c r="C3034" s="1">
        <f>_xlfn.XLOOKUP(order_items[[#This Row],[order_id]],orders!A:A,orders!C:C)</f>
        <v>45567</v>
      </c>
      <c r="D3034" s="3" t="str">
        <f>YEAR(order_items[[#This Row],[Date]])&amp;"-"&amp;TEXT(MONTH(order_items[[#This Row],[Date]]),"00")</f>
        <v>2024-10</v>
      </c>
      <c r="E3034" s="1" t="str">
        <f>_xlfn.XLOOKUP(order_items[[#This Row],[product_id]],products!A:A,products!C:C)</f>
        <v>Health &amp; Beauty</v>
      </c>
      <c r="F3034" t="s">
        <v>996</v>
      </c>
      <c r="G3034" t="s">
        <v>1080</v>
      </c>
      <c r="H3034">
        <v>24</v>
      </c>
      <c r="I3034">
        <v>332.27</v>
      </c>
      <c r="J3034" s="2">
        <v>0.05</v>
      </c>
    </row>
    <row r="3035" spans="1:10" x14ac:dyDescent="0.2">
      <c r="A3035" t="s">
        <v>5778</v>
      </c>
      <c r="B3035" t="s">
        <v>5779</v>
      </c>
      <c r="C3035" s="1">
        <f>_xlfn.XLOOKUP(order_items[[#This Row],[order_id]],orders!A:A,orders!C:C)</f>
        <v>44944</v>
      </c>
      <c r="D3035" s="3" t="str">
        <f>YEAR(order_items[[#This Row],[Date]])&amp;"-"&amp;TEXT(MONTH(order_items[[#This Row],[Date]]),"00")</f>
        <v>2023-01</v>
      </c>
      <c r="E3035" s="1" t="str">
        <f>_xlfn.XLOOKUP(order_items[[#This Row],[product_id]],products!A:A,products!C:C)</f>
        <v>Electronics</v>
      </c>
      <c r="F3035" t="s">
        <v>943</v>
      </c>
      <c r="G3035" t="s">
        <v>1120</v>
      </c>
      <c r="H3035">
        <v>13</v>
      </c>
      <c r="I3035">
        <v>152.97999999999999</v>
      </c>
      <c r="J3035" s="2">
        <v>0</v>
      </c>
    </row>
    <row r="3036" spans="1:10" x14ac:dyDescent="0.2">
      <c r="A3036" t="s">
        <v>5780</v>
      </c>
      <c r="B3036" t="s">
        <v>5779</v>
      </c>
      <c r="C3036" s="1">
        <f>_xlfn.XLOOKUP(order_items[[#This Row],[order_id]],orders!A:A,orders!C:C)</f>
        <v>44944</v>
      </c>
      <c r="D3036" s="3" t="str">
        <f>YEAR(order_items[[#This Row],[Date]])&amp;"-"&amp;TEXT(MONTH(order_items[[#This Row],[Date]]),"00")</f>
        <v>2023-01</v>
      </c>
      <c r="E3036" s="1" t="str">
        <f>_xlfn.XLOOKUP(order_items[[#This Row],[product_id]],products!A:A,products!C:C)</f>
        <v>Health &amp; Beauty</v>
      </c>
      <c r="F3036" t="s">
        <v>1034</v>
      </c>
      <c r="G3036" t="s">
        <v>1122</v>
      </c>
      <c r="H3036">
        <v>9</v>
      </c>
      <c r="I3036">
        <v>301.5</v>
      </c>
      <c r="J3036" s="2">
        <v>0.15</v>
      </c>
    </row>
    <row r="3037" spans="1:10" x14ac:dyDescent="0.2">
      <c r="A3037" t="s">
        <v>5781</v>
      </c>
      <c r="B3037" t="s">
        <v>5782</v>
      </c>
      <c r="C3037" s="1">
        <f>_xlfn.XLOOKUP(order_items[[#This Row],[order_id]],orders!A:A,orders!C:C)</f>
        <v>45001</v>
      </c>
      <c r="D3037" s="3" t="str">
        <f>YEAR(order_items[[#This Row],[Date]])&amp;"-"&amp;TEXT(MONTH(order_items[[#This Row],[Date]]),"00")</f>
        <v>2023-03</v>
      </c>
      <c r="E3037" s="1" t="str">
        <f>_xlfn.XLOOKUP(order_items[[#This Row],[product_id]],products!A:A,products!C:C)</f>
        <v>Home &amp; Kitchen</v>
      </c>
      <c r="F3037" t="s">
        <v>955</v>
      </c>
      <c r="G3037" t="s">
        <v>1120</v>
      </c>
      <c r="H3037">
        <v>14</v>
      </c>
      <c r="I3037">
        <v>277.33999999999997</v>
      </c>
      <c r="J3037" s="2">
        <v>0.1</v>
      </c>
    </row>
    <row r="3038" spans="1:10" x14ac:dyDescent="0.2">
      <c r="A3038" t="s">
        <v>5783</v>
      </c>
      <c r="B3038" t="s">
        <v>5782</v>
      </c>
      <c r="C3038" s="1">
        <f>_xlfn.XLOOKUP(order_items[[#This Row],[order_id]],orders!A:A,orders!C:C)</f>
        <v>45001</v>
      </c>
      <c r="D3038" s="3" t="str">
        <f>YEAR(order_items[[#This Row],[Date]])&amp;"-"&amp;TEXT(MONTH(order_items[[#This Row],[Date]]),"00")</f>
        <v>2023-03</v>
      </c>
      <c r="E3038" s="1" t="str">
        <f>_xlfn.XLOOKUP(order_items[[#This Row],[product_id]],products!A:A,products!C:C)</f>
        <v>Home &amp; Kitchen</v>
      </c>
      <c r="F3038" t="s">
        <v>982</v>
      </c>
      <c r="G3038" t="s">
        <v>1115</v>
      </c>
      <c r="H3038">
        <v>7</v>
      </c>
      <c r="I3038">
        <v>11.59</v>
      </c>
      <c r="J3038" s="2">
        <v>0.15</v>
      </c>
    </row>
    <row r="3039" spans="1:10" x14ac:dyDescent="0.2">
      <c r="A3039" t="s">
        <v>5784</v>
      </c>
      <c r="B3039" t="s">
        <v>5785</v>
      </c>
      <c r="C3039" s="1">
        <f>_xlfn.XLOOKUP(order_items[[#This Row],[order_id]],orders!A:A,orders!C:C)</f>
        <v>45418</v>
      </c>
      <c r="D3039" s="3" t="str">
        <f>YEAR(order_items[[#This Row],[Date]])&amp;"-"&amp;TEXT(MONTH(order_items[[#This Row],[Date]]),"00")</f>
        <v>2024-05</v>
      </c>
      <c r="E3039" s="1" t="str">
        <f>_xlfn.XLOOKUP(order_items[[#This Row],[product_id]],products!A:A,products!C:C)</f>
        <v>Home &amp; Kitchen</v>
      </c>
      <c r="F3039" t="s">
        <v>1020</v>
      </c>
      <c r="G3039" t="s">
        <v>1119</v>
      </c>
      <c r="H3039">
        <v>11</v>
      </c>
      <c r="I3039">
        <v>297.11</v>
      </c>
      <c r="J3039" s="2">
        <v>0.05</v>
      </c>
    </row>
    <row r="3040" spans="1:10" x14ac:dyDescent="0.2">
      <c r="A3040" t="s">
        <v>5786</v>
      </c>
      <c r="B3040" t="s">
        <v>5787</v>
      </c>
      <c r="C3040" s="1">
        <f>_xlfn.XLOOKUP(order_items[[#This Row],[order_id]],orders!A:A,orders!C:C)</f>
        <v>45601</v>
      </c>
      <c r="D3040" s="3" t="str">
        <f>YEAR(order_items[[#This Row],[Date]])&amp;"-"&amp;TEXT(MONTH(order_items[[#This Row],[Date]]),"00")</f>
        <v>2024-11</v>
      </c>
      <c r="E3040" s="1" t="str">
        <f>_xlfn.XLOOKUP(order_items[[#This Row],[product_id]],products!A:A,products!C:C)</f>
        <v>Health &amp; Beauty</v>
      </c>
      <c r="F3040" t="s">
        <v>974</v>
      </c>
      <c r="G3040" t="s">
        <v>1080</v>
      </c>
      <c r="H3040">
        <v>18</v>
      </c>
      <c r="I3040">
        <v>289.44</v>
      </c>
      <c r="J3040" s="2">
        <v>0.15</v>
      </c>
    </row>
    <row r="3041" spans="1:10" x14ac:dyDescent="0.2">
      <c r="A3041" t="s">
        <v>5788</v>
      </c>
      <c r="B3041" t="s">
        <v>5787</v>
      </c>
      <c r="C3041" s="1">
        <f>_xlfn.XLOOKUP(order_items[[#This Row],[order_id]],orders!A:A,orders!C:C)</f>
        <v>45601</v>
      </c>
      <c r="D3041" s="3" t="str">
        <f>YEAR(order_items[[#This Row],[Date]])&amp;"-"&amp;TEXT(MONTH(order_items[[#This Row],[Date]]),"00")</f>
        <v>2024-11</v>
      </c>
      <c r="E3041" s="1" t="str">
        <f>_xlfn.XLOOKUP(order_items[[#This Row],[product_id]],products!A:A,products!C:C)</f>
        <v>Office Supplies</v>
      </c>
      <c r="F3041" t="s">
        <v>1073</v>
      </c>
      <c r="G3041" t="s">
        <v>1122</v>
      </c>
      <c r="H3041">
        <v>25</v>
      </c>
      <c r="I3041">
        <v>207.47</v>
      </c>
      <c r="J3041" s="2">
        <v>0.1</v>
      </c>
    </row>
    <row r="3042" spans="1:10" x14ac:dyDescent="0.2">
      <c r="A3042" t="s">
        <v>5789</v>
      </c>
      <c r="B3042" t="s">
        <v>5787</v>
      </c>
      <c r="C3042" s="1">
        <f>_xlfn.XLOOKUP(order_items[[#This Row],[order_id]],orders!A:A,orders!C:C)</f>
        <v>45601</v>
      </c>
      <c r="D3042" s="3" t="str">
        <f>YEAR(order_items[[#This Row],[Date]])&amp;"-"&amp;TEXT(MONTH(order_items[[#This Row],[Date]]),"00")</f>
        <v>2024-11</v>
      </c>
      <c r="E3042" s="1" t="str">
        <f>_xlfn.XLOOKUP(order_items[[#This Row],[product_id]],products!A:A,products!C:C)</f>
        <v>Outdoor &amp; Sports</v>
      </c>
      <c r="F3042" t="s">
        <v>1106</v>
      </c>
      <c r="G3042" t="s">
        <v>1119</v>
      </c>
      <c r="H3042">
        <v>1</v>
      </c>
      <c r="I3042">
        <v>294.41000000000003</v>
      </c>
      <c r="J3042" s="2">
        <v>0</v>
      </c>
    </row>
    <row r="3043" spans="1:10" x14ac:dyDescent="0.2">
      <c r="A3043" t="s">
        <v>5790</v>
      </c>
      <c r="B3043" t="s">
        <v>5791</v>
      </c>
      <c r="C3043" s="1">
        <f>_xlfn.XLOOKUP(order_items[[#This Row],[order_id]],orders!A:A,orders!C:C)</f>
        <v>45232</v>
      </c>
      <c r="D3043" s="3" t="str">
        <f>YEAR(order_items[[#This Row],[Date]])&amp;"-"&amp;TEXT(MONTH(order_items[[#This Row],[Date]]),"00")</f>
        <v>2023-11</v>
      </c>
      <c r="E3043" s="1" t="str">
        <f>_xlfn.XLOOKUP(order_items[[#This Row],[product_id]],products!A:A,products!C:C)</f>
        <v>Health &amp; Beauty</v>
      </c>
      <c r="F3043" t="s">
        <v>1019</v>
      </c>
      <c r="G3043" t="s">
        <v>1115</v>
      </c>
      <c r="H3043">
        <v>5</v>
      </c>
      <c r="I3043">
        <v>47.49</v>
      </c>
      <c r="J3043" s="2">
        <v>0</v>
      </c>
    </row>
    <row r="3044" spans="1:10" x14ac:dyDescent="0.2">
      <c r="A3044" t="s">
        <v>5792</v>
      </c>
      <c r="B3044" t="s">
        <v>5793</v>
      </c>
      <c r="C3044" s="1">
        <f>_xlfn.XLOOKUP(order_items[[#This Row],[order_id]],orders!A:A,orders!C:C)</f>
        <v>45600</v>
      </c>
      <c r="D3044" s="3" t="str">
        <f>YEAR(order_items[[#This Row],[Date]])&amp;"-"&amp;TEXT(MONTH(order_items[[#This Row],[Date]]),"00")</f>
        <v>2024-11</v>
      </c>
      <c r="E3044" s="1" t="str">
        <f>_xlfn.XLOOKUP(order_items[[#This Row],[product_id]],products!A:A,products!C:C)</f>
        <v>Home &amp; Kitchen</v>
      </c>
      <c r="F3044" t="s">
        <v>1084</v>
      </c>
      <c r="G3044" t="s">
        <v>1009</v>
      </c>
      <c r="H3044">
        <v>6</v>
      </c>
      <c r="I3044">
        <v>54.31</v>
      </c>
      <c r="J3044" s="2">
        <v>0.05</v>
      </c>
    </row>
    <row r="3045" spans="1:10" x14ac:dyDescent="0.2">
      <c r="A3045" t="s">
        <v>5794</v>
      </c>
      <c r="B3045" t="s">
        <v>5793</v>
      </c>
      <c r="C3045" s="1">
        <f>_xlfn.XLOOKUP(order_items[[#This Row],[order_id]],orders!A:A,orders!C:C)</f>
        <v>45600</v>
      </c>
      <c r="D3045" s="3" t="str">
        <f>YEAR(order_items[[#This Row],[Date]])&amp;"-"&amp;TEXT(MONTH(order_items[[#This Row],[Date]]),"00")</f>
        <v>2024-11</v>
      </c>
      <c r="E3045" s="1" t="str">
        <f>_xlfn.XLOOKUP(order_items[[#This Row],[product_id]],products!A:A,products!C:C)</f>
        <v>Health &amp; Beauty</v>
      </c>
      <c r="F3045" t="s">
        <v>1030</v>
      </c>
      <c r="G3045" t="s">
        <v>1101</v>
      </c>
      <c r="H3045">
        <v>3</v>
      </c>
      <c r="I3045">
        <v>220.74</v>
      </c>
      <c r="J3045" s="2">
        <v>0.1</v>
      </c>
    </row>
    <row r="3046" spans="1:10" x14ac:dyDescent="0.2">
      <c r="A3046" t="s">
        <v>5795</v>
      </c>
      <c r="B3046" t="s">
        <v>5793</v>
      </c>
      <c r="C3046" s="1">
        <f>_xlfn.XLOOKUP(order_items[[#This Row],[order_id]],orders!A:A,orders!C:C)</f>
        <v>45600</v>
      </c>
      <c r="D3046" s="3" t="str">
        <f>YEAR(order_items[[#This Row],[Date]])&amp;"-"&amp;TEXT(MONTH(order_items[[#This Row],[Date]]),"00")</f>
        <v>2024-11</v>
      </c>
      <c r="E3046" s="1" t="str">
        <f>_xlfn.XLOOKUP(order_items[[#This Row],[product_id]],products!A:A,products!C:C)</f>
        <v>Outdoor &amp; Sports</v>
      </c>
      <c r="F3046" t="s">
        <v>1090</v>
      </c>
      <c r="G3046" t="s">
        <v>1115</v>
      </c>
      <c r="H3046">
        <v>17</v>
      </c>
      <c r="I3046">
        <v>225.63</v>
      </c>
      <c r="J3046" s="2">
        <v>0.05</v>
      </c>
    </row>
    <row r="3047" spans="1:10" x14ac:dyDescent="0.2">
      <c r="A3047" t="s">
        <v>5796</v>
      </c>
      <c r="B3047" t="s">
        <v>5797</v>
      </c>
      <c r="C3047" s="1">
        <f>_xlfn.XLOOKUP(order_items[[#This Row],[order_id]],orders!A:A,orders!C:C)</f>
        <v>45277</v>
      </c>
      <c r="D3047" s="3" t="str">
        <f>YEAR(order_items[[#This Row],[Date]])&amp;"-"&amp;TEXT(MONTH(order_items[[#This Row],[Date]]),"00")</f>
        <v>2023-12</v>
      </c>
      <c r="E3047" s="1" t="str">
        <f>_xlfn.XLOOKUP(order_items[[#This Row],[product_id]],products!A:A,products!C:C)</f>
        <v>Electronics</v>
      </c>
      <c r="F3047" t="s">
        <v>981</v>
      </c>
      <c r="G3047" t="s">
        <v>1122</v>
      </c>
      <c r="H3047">
        <v>12</v>
      </c>
      <c r="I3047">
        <v>472.52</v>
      </c>
      <c r="J3047" s="2">
        <v>0.15</v>
      </c>
    </row>
    <row r="3048" spans="1:10" x14ac:dyDescent="0.2">
      <c r="A3048" t="s">
        <v>5798</v>
      </c>
      <c r="B3048" t="s">
        <v>5797</v>
      </c>
      <c r="C3048" s="1">
        <f>_xlfn.XLOOKUP(order_items[[#This Row],[order_id]],orders!A:A,orders!C:C)</f>
        <v>45277</v>
      </c>
      <c r="D3048" s="3" t="str">
        <f>YEAR(order_items[[#This Row],[Date]])&amp;"-"&amp;TEXT(MONTH(order_items[[#This Row],[Date]]),"00")</f>
        <v>2023-12</v>
      </c>
      <c r="E3048" s="1" t="str">
        <f>_xlfn.XLOOKUP(order_items[[#This Row],[product_id]],products!A:A,products!C:C)</f>
        <v>Electronics</v>
      </c>
      <c r="F3048" t="s">
        <v>991</v>
      </c>
      <c r="G3048" t="s">
        <v>1115</v>
      </c>
      <c r="H3048">
        <v>25</v>
      </c>
      <c r="I3048">
        <v>474.56</v>
      </c>
      <c r="J3048" s="2">
        <v>0</v>
      </c>
    </row>
    <row r="3049" spans="1:10" x14ac:dyDescent="0.2">
      <c r="A3049" t="s">
        <v>5799</v>
      </c>
      <c r="B3049" t="s">
        <v>5797</v>
      </c>
      <c r="C3049" s="1">
        <f>_xlfn.XLOOKUP(order_items[[#This Row],[order_id]],orders!A:A,orders!C:C)</f>
        <v>45277</v>
      </c>
      <c r="D3049" s="3" t="str">
        <f>YEAR(order_items[[#This Row],[Date]])&amp;"-"&amp;TEXT(MONTH(order_items[[#This Row],[Date]]),"00")</f>
        <v>2023-12</v>
      </c>
      <c r="E3049" s="1" t="str">
        <f>_xlfn.XLOOKUP(order_items[[#This Row],[product_id]],products!A:A,products!C:C)</f>
        <v>Outdoor &amp; Sports</v>
      </c>
      <c r="F3049" t="s">
        <v>1032</v>
      </c>
      <c r="G3049" t="s">
        <v>1115</v>
      </c>
      <c r="H3049">
        <v>21</v>
      </c>
      <c r="I3049">
        <v>41.57</v>
      </c>
      <c r="J3049" s="2">
        <v>0.15</v>
      </c>
    </row>
    <row r="3050" spans="1:10" x14ac:dyDescent="0.2">
      <c r="A3050" t="s">
        <v>5800</v>
      </c>
      <c r="B3050" t="s">
        <v>5797</v>
      </c>
      <c r="C3050" s="1">
        <f>_xlfn.XLOOKUP(order_items[[#This Row],[order_id]],orders!A:A,orders!C:C)</f>
        <v>45277</v>
      </c>
      <c r="D3050" s="3" t="str">
        <f>YEAR(order_items[[#This Row],[Date]])&amp;"-"&amp;TEXT(MONTH(order_items[[#This Row],[Date]]),"00")</f>
        <v>2023-12</v>
      </c>
      <c r="E3050" s="1" t="str">
        <f>_xlfn.XLOOKUP(order_items[[#This Row],[product_id]],products!A:A,products!C:C)</f>
        <v>Health &amp; Beauty</v>
      </c>
      <c r="F3050" t="s">
        <v>1125</v>
      </c>
      <c r="G3050" t="s">
        <v>1119</v>
      </c>
      <c r="H3050">
        <v>14</v>
      </c>
      <c r="I3050">
        <v>322.11</v>
      </c>
      <c r="J3050" s="2">
        <v>0</v>
      </c>
    </row>
    <row r="3051" spans="1:10" x14ac:dyDescent="0.2">
      <c r="A3051" t="s">
        <v>5801</v>
      </c>
      <c r="B3051" t="s">
        <v>5802</v>
      </c>
      <c r="C3051" s="1">
        <f>_xlfn.XLOOKUP(order_items[[#This Row],[order_id]],orders!A:A,orders!C:C)</f>
        <v>45361</v>
      </c>
      <c r="D3051" s="3" t="str">
        <f>YEAR(order_items[[#This Row],[Date]])&amp;"-"&amp;TEXT(MONTH(order_items[[#This Row],[Date]]),"00")</f>
        <v>2024-03</v>
      </c>
      <c r="E3051" s="1" t="str">
        <f>_xlfn.XLOOKUP(order_items[[#This Row],[product_id]],products!A:A,products!C:C)</f>
        <v>Home &amp; Kitchen</v>
      </c>
      <c r="F3051" t="s">
        <v>982</v>
      </c>
      <c r="G3051" t="s">
        <v>1054</v>
      </c>
      <c r="H3051">
        <v>24</v>
      </c>
      <c r="I3051">
        <v>11.59</v>
      </c>
      <c r="J3051" s="2">
        <v>0.1</v>
      </c>
    </row>
    <row r="3052" spans="1:10" x14ac:dyDescent="0.2">
      <c r="A3052" t="s">
        <v>5803</v>
      </c>
      <c r="B3052" t="s">
        <v>5802</v>
      </c>
      <c r="C3052" s="1">
        <f>_xlfn.XLOOKUP(order_items[[#This Row],[order_id]],orders!A:A,orders!C:C)</f>
        <v>45361</v>
      </c>
      <c r="D3052" s="3" t="str">
        <f>YEAR(order_items[[#This Row],[Date]])&amp;"-"&amp;TEXT(MONTH(order_items[[#This Row],[Date]]),"00")</f>
        <v>2024-03</v>
      </c>
      <c r="E3052" s="1" t="str">
        <f>_xlfn.XLOOKUP(order_items[[#This Row],[product_id]],products!A:A,products!C:C)</f>
        <v>Outdoor &amp; Sports</v>
      </c>
      <c r="F3052" t="s">
        <v>1010</v>
      </c>
      <c r="G3052" t="s">
        <v>1009</v>
      </c>
      <c r="H3052">
        <v>19</v>
      </c>
      <c r="I3052">
        <v>224.38</v>
      </c>
      <c r="J3052" s="2">
        <v>0</v>
      </c>
    </row>
    <row r="3053" spans="1:10" x14ac:dyDescent="0.2">
      <c r="A3053" t="s">
        <v>5804</v>
      </c>
      <c r="B3053" t="s">
        <v>5805</v>
      </c>
      <c r="C3053" s="1">
        <f>_xlfn.XLOOKUP(order_items[[#This Row],[order_id]],orders!A:A,orders!C:C)</f>
        <v>45212</v>
      </c>
      <c r="D3053" s="3" t="str">
        <f>YEAR(order_items[[#This Row],[Date]])&amp;"-"&amp;TEXT(MONTH(order_items[[#This Row],[Date]]),"00")</f>
        <v>2023-10</v>
      </c>
      <c r="E3053" s="1" t="str">
        <f>_xlfn.XLOOKUP(order_items[[#This Row],[product_id]],products!A:A,products!C:C)</f>
        <v>Health &amp; Beauty</v>
      </c>
      <c r="F3053" t="s">
        <v>929</v>
      </c>
      <c r="G3053" t="s">
        <v>1115</v>
      </c>
      <c r="H3053">
        <v>19</v>
      </c>
      <c r="I3053">
        <v>406.99</v>
      </c>
      <c r="J3053" s="2">
        <v>0</v>
      </c>
    </row>
    <row r="3054" spans="1:10" x14ac:dyDescent="0.2">
      <c r="A3054" t="s">
        <v>5806</v>
      </c>
      <c r="B3054" t="s">
        <v>5805</v>
      </c>
      <c r="C3054" s="1">
        <f>_xlfn.XLOOKUP(order_items[[#This Row],[order_id]],orders!A:A,orders!C:C)</f>
        <v>45212</v>
      </c>
      <c r="D3054" s="3" t="str">
        <f>YEAR(order_items[[#This Row],[Date]])&amp;"-"&amp;TEXT(MONTH(order_items[[#This Row],[Date]]),"00")</f>
        <v>2023-10</v>
      </c>
      <c r="E3054" s="1" t="str">
        <f>_xlfn.XLOOKUP(order_items[[#This Row],[product_id]],products!A:A,products!C:C)</f>
        <v>Home &amp; Kitchen</v>
      </c>
      <c r="F3054" t="s">
        <v>982</v>
      </c>
      <c r="G3054" t="s">
        <v>1054</v>
      </c>
      <c r="H3054">
        <v>16</v>
      </c>
      <c r="I3054">
        <v>11.59</v>
      </c>
      <c r="J3054" s="2">
        <v>0</v>
      </c>
    </row>
    <row r="3055" spans="1:10" x14ac:dyDescent="0.2">
      <c r="A3055" t="s">
        <v>5807</v>
      </c>
      <c r="B3055" t="s">
        <v>5805</v>
      </c>
      <c r="C3055" s="1">
        <f>_xlfn.XLOOKUP(order_items[[#This Row],[order_id]],orders!A:A,orders!C:C)</f>
        <v>45212</v>
      </c>
      <c r="D3055" s="3" t="str">
        <f>YEAR(order_items[[#This Row],[Date]])&amp;"-"&amp;TEXT(MONTH(order_items[[#This Row],[Date]]),"00")</f>
        <v>2023-10</v>
      </c>
      <c r="E3055" s="1" t="str">
        <f>_xlfn.XLOOKUP(order_items[[#This Row],[product_id]],products!A:A,products!C:C)</f>
        <v>Home &amp; Kitchen</v>
      </c>
      <c r="F3055" t="s">
        <v>1084</v>
      </c>
      <c r="G3055" t="s">
        <v>1080</v>
      </c>
      <c r="H3055">
        <v>23</v>
      </c>
      <c r="I3055">
        <v>54.31</v>
      </c>
      <c r="J3055" s="2">
        <v>0.15</v>
      </c>
    </row>
    <row r="3056" spans="1:10" x14ac:dyDescent="0.2">
      <c r="A3056" t="s">
        <v>5808</v>
      </c>
      <c r="B3056" t="s">
        <v>5809</v>
      </c>
      <c r="C3056" s="1">
        <f>_xlfn.XLOOKUP(order_items[[#This Row],[order_id]],orders!A:A,orders!C:C)</f>
        <v>45320</v>
      </c>
      <c r="D3056" s="3" t="str">
        <f>YEAR(order_items[[#This Row],[Date]])&amp;"-"&amp;TEXT(MONTH(order_items[[#This Row],[Date]]),"00")</f>
        <v>2024-01</v>
      </c>
      <c r="E3056" s="1" t="str">
        <f>_xlfn.XLOOKUP(order_items[[#This Row],[product_id]],products!A:A,products!C:C)</f>
        <v>Home &amp; Kitchen</v>
      </c>
      <c r="F3056" t="s">
        <v>1047</v>
      </c>
      <c r="G3056" t="s">
        <v>1120</v>
      </c>
      <c r="H3056">
        <v>5</v>
      </c>
      <c r="I3056">
        <v>336.63</v>
      </c>
      <c r="J3056" s="2">
        <v>0.15</v>
      </c>
    </row>
    <row r="3057" spans="1:10" x14ac:dyDescent="0.2">
      <c r="A3057" t="s">
        <v>5810</v>
      </c>
      <c r="B3057" t="s">
        <v>5811</v>
      </c>
      <c r="C3057" s="1">
        <f>_xlfn.XLOOKUP(order_items[[#This Row],[order_id]],orders!A:A,orders!C:C)</f>
        <v>45280</v>
      </c>
      <c r="D3057" s="3" t="str">
        <f>YEAR(order_items[[#This Row],[Date]])&amp;"-"&amp;TEXT(MONTH(order_items[[#This Row],[Date]]),"00")</f>
        <v>2023-12</v>
      </c>
      <c r="E3057" s="1" t="str">
        <f>_xlfn.XLOOKUP(order_items[[#This Row],[product_id]],products!A:A,products!C:C)</f>
        <v>Electronics</v>
      </c>
      <c r="F3057" t="s">
        <v>998</v>
      </c>
      <c r="G3057" t="s">
        <v>917</v>
      </c>
      <c r="H3057">
        <v>7</v>
      </c>
      <c r="I3057">
        <v>46.81</v>
      </c>
      <c r="J3057" s="2">
        <v>0</v>
      </c>
    </row>
    <row r="3058" spans="1:10" x14ac:dyDescent="0.2">
      <c r="A3058" t="s">
        <v>5812</v>
      </c>
      <c r="B3058" t="s">
        <v>5811</v>
      </c>
      <c r="C3058" s="1">
        <f>_xlfn.XLOOKUP(order_items[[#This Row],[order_id]],orders!A:A,orders!C:C)</f>
        <v>45280</v>
      </c>
      <c r="D3058" s="3" t="str">
        <f>YEAR(order_items[[#This Row],[Date]])&amp;"-"&amp;TEXT(MONTH(order_items[[#This Row],[Date]]),"00")</f>
        <v>2023-12</v>
      </c>
      <c r="E3058" s="1" t="str">
        <f>_xlfn.XLOOKUP(order_items[[#This Row],[product_id]],products!A:A,products!C:C)</f>
        <v>Outdoor &amp; Sports</v>
      </c>
      <c r="F3058" t="s">
        <v>1065</v>
      </c>
      <c r="G3058" t="s">
        <v>917</v>
      </c>
      <c r="H3058">
        <v>16</v>
      </c>
      <c r="I3058">
        <v>323.27</v>
      </c>
      <c r="J3058" s="2">
        <v>0.15</v>
      </c>
    </row>
    <row r="3059" spans="1:10" x14ac:dyDescent="0.2">
      <c r="A3059" t="s">
        <v>5813</v>
      </c>
      <c r="B3059" t="s">
        <v>5811</v>
      </c>
      <c r="C3059" s="1">
        <f>_xlfn.XLOOKUP(order_items[[#This Row],[order_id]],orders!A:A,orders!C:C)</f>
        <v>45280</v>
      </c>
      <c r="D3059" s="3" t="str">
        <f>YEAR(order_items[[#This Row],[Date]])&amp;"-"&amp;TEXT(MONTH(order_items[[#This Row],[Date]]),"00")</f>
        <v>2023-12</v>
      </c>
      <c r="E3059" s="1" t="str">
        <f>_xlfn.XLOOKUP(order_items[[#This Row],[product_id]],products!A:A,products!C:C)</f>
        <v>Electronics</v>
      </c>
      <c r="F3059" t="s">
        <v>959</v>
      </c>
      <c r="G3059" t="s">
        <v>1054</v>
      </c>
      <c r="H3059">
        <v>4</v>
      </c>
      <c r="I3059">
        <v>494.93</v>
      </c>
      <c r="J3059" s="2">
        <v>0.05</v>
      </c>
    </row>
    <row r="3060" spans="1:10" x14ac:dyDescent="0.2">
      <c r="A3060" t="s">
        <v>5814</v>
      </c>
      <c r="B3060" t="s">
        <v>5811</v>
      </c>
      <c r="C3060" s="1">
        <f>_xlfn.XLOOKUP(order_items[[#This Row],[order_id]],orders!A:A,orders!C:C)</f>
        <v>45280</v>
      </c>
      <c r="D3060" s="3" t="str">
        <f>YEAR(order_items[[#This Row],[Date]])&amp;"-"&amp;TEXT(MONTH(order_items[[#This Row],[Date]]),"00")</f>
        <v>2023-12</v>
      </c>
      <c r="E3060" s="1" t="str">
        <f>_xlfn.XLOOKUP(order_items[[#This Row],[product_id]],products!A:A,products!C:C)</f>
        <v>Electronics</v>
      </c>
      <c r="F3060" t="s">
        <v>991</v>
      </c>
      <c r="G3060" t="s">
        <v>1109</v>
      </c>
      <c r="H3060">
        <v>15</v>
      </c>
      <c r="I3060">
        <v>474.56</v>
      </c>
      <c r="J3060" s="2">
        <v>0</v>
      </c>
    </row>
    <row r="3061" spans="1:10" x14ac:dyDescent="0.2">
      <c r="A3061" t="s">
        <v>5815</v>
      </c>
      <c r="B3061" t="s">
        <v>5816</v>
      </c>
      <c r="C3061" s="1">
        <f>_xlfn.XLOOKUP(order_items[[#This Row],[order_id]],orders!A:A,orders!C:C)</f>
        <v>45321</v>
      </c>
      <c r="D3061" s="3" t="str">
        <f>YEAR(order_items[[#This Row],[Date]])&amp;"-"&amp;TEXT(MONTH(order_items[[#This Row],[Date]]),"00")</f>
        <v>2024-01</v>
      </c>
      <c r="E3061" s="1" t="str">
        <f>_xlfn.XLOOKUP(order_items[[#This Row],[product_id]],products!A:A,products!C:C)</f>
        <v>Outdoor &amp; Sports</v>
      </c>
      <c r="F3061" t="s">
        <v>993</v>
      </c>
      <c r="G3061" t="s">
        <v>1101</v>
      </c>
      <c r="H3061">
        <v>1</v>
      </c>
      <c r="I3061">
        <v>219.99</v>
      </c>
      <c r="J3061" s="2">
        <v>0</v>
      </c>
    </row>
    <row r="3062" spans="1:10" x14ac:dyDescent="0.2">
      <c r="A3062" t="s">
        <v>5817</v>
      </c>
      <c r="B3062" t="s">
        <v>5816</v>
      </c>
      <c r="C3062" s="1">
        <f>_xlfn.XLOOKUP(order_items[[#This Row],[order_id]],orders!A:A,orders!C:C)</f>
        <v>45321</v>
      </c>
      <c r="D3062" s="3" t="str">
        <f>YEAR(order_items[[#This Row],[Date]])&amp;"-"&amp;TEXT(MONTH(order_items[[#This Row],[Date]]),"00")</f>
        <v>2024-01</v>
      </c>
      <c r="E3062" s="1" t="str">
        <f>_xlfn.XLOOKUP(order_items[[#This Row],[product_id]],products!A:A,products!C:C)</f>
        <v>Electronics</v>
      </c>
      <c r="F3062" t="s">
        <v>995</v>
      </c>
      <c r="G3062" t="s">
        <v>917</v>
      </c>
      <c r="H3062">
        <v>22</v>
      </c>
      <c r="I3062">
        <v>519.70000000000005</v>
      </c>
      <c r="J3062" s="2">
        <v>0.1</v>
      </c>
    </row>
    <row r="3063" spans="1:10" x14ac:dyDescent="0.2">
      <c r="A3063" t="s">
        <v>5818</v>
      </c>
      <c r="B3063" t="s">
        <v>5819</v>
      </c>
      <c r="C3063" s="1">
        <f>_xlfn.XLOOKUP(order_items[[#This Row],[order_id]],orders!A:A,orders!C:C)</f>
        <v>45376</v>
      </c>
      <c r="D3063" s="3" t="str">
        <f>YEAR(order_items[[#This Row],[Date]])&amp;"-"&amp;TEXT(MONTH(order_items[[#This Row],[Date]]),"00")</f>
        <v>2024-03</v>
      </c>
      <c r="E3063" s="1" t="str">
        <f>_xlfn.XLOOKUP(order_items[[#This Row],[product_id]],products!A:A,products!C:C)</f>
        <v>Electronics</v>
      </c>
      <c r="F3063" t="s">
        <v>943</v>
      </c>
      <c r="G3063" t="s">
        <v>1009</v>
      </c>
      <c r="H3063">
        <v>14</v>
      </c>
      <c r="I3063">
        <v>152.97999999999999</v>
      </c>
      <c r="J3063" s="2">
        <v>0</v>
      </c>
    </row>
    <row r="3064" spans="1:10" x14ac:dyDescent="0.2">
      <c r="A3064" t="s">
        <v>5820</v>
      </c>
      <c r="B3064" t="s">
        <v>5819</v>
      </c>
      <c r="C3064" s="1">
        <f>_xlfn.XLOOKUP(order_items[[#This Row],[order_id]],orders!A:A,orders!C:C)</f>
        <v>45376</v>
      </c>
      <c r="D3064" s="3" t="str">
        <f>YEAR(order_items[[#This Row],[Date]])&amp;"-"&amp;TEXT(MONTH(order_items[[#This Row],[Date]]),"00")</f>
        <v>2024-03</v>
      </c>
      <c r="E3064" s="1" t="str">
        <f>_xlfn.XLOOKUP(order_items[[#This Row],[product_id]],products!A:A,products!C:C)</f>
        <v>Home &amp; Kitchen</v>
      </c>
      <c r="F3064" t="s">
        <v>933</v>
      </c>
      <c r="G3064" t="s">
        <v>1054</v>
      </c>
      <c r="H3064">
        <v>25</v>
      </c>
      <c r="I3064">
        <v>279.05</v>
      </c>
      <c r="J3064" s="2">
        <v>0</v>
      </c>
    </row>
    <row r="3065" spans="1:10" x14ac:dyDescent="0.2">
      <c r="A3065" t="s">
        <v>5821</v>
      </c>
      <c r="B3065" t="s">
        <v>5819</v>
      </c>
      <c r="C3065" s="1">
        <f>_xlfn.XLOOKUP(order_items[[#This Row],[order_id]],orders!A:A,orders!C:C)</f>
        <v>45376</v>
      </c>
      <c r="D3065" s="3" t="str">
        <f>YEAR(order_items[[#This Row],[Date]])&amp;"-"&amp;TEXT(MONTH(order_items[[#This Row],[Date]]),"00")</f>
        <v>2024-03</v>
      </c>
      <c r="E3065" s="1" t="str">
        <f>_xlfn.XLOOKUP(order_items[[#This Row],[product_id]],products!A:A,products!C:C)</f>
        <v>Electronics</v>
      </c>
      <c r="F3065" t="s">
        <v>922</v>
      </c>
      <c r="G3065" t="s">
        <v>1122</v>
      </c>
      <c r="H3065">
        <v>21</v>
      </c>
      <c r="I3065">
        <v>4.7</v>
      </c>
      <c r="J3065" s="2">
        <v>0</v>
      </c>
    </row>
    <row r="3066" spans="1:10" x14ac:dyDescent="0.2">
      <c r="A3066" t="s">
        <v>5822</v>
      </c>
      <c r="B3066" t="s">
        <v>5819</v>
      </c>
      <c r="C3066" s="1">
        <f>_xlfn.XLOOKUP(order_items[[#This Row],[order_id]],orders!A:A,orders!C:C)</f>
        <v>45376</v>
      </c>
      <c r="D3066" s="3" t="str">
        <f>YEAR(order_items[[#This Row],[Date]])&amp;"-"&amp;TEXT(MONTH(order_items[[#This Row],[Date]]),"00")</f>
        <v>2024-03</v>
      </c>
      <c r="E3066" s="1" t="str">
        <f>_xlfn.XLOOKUP(order_items[[#This Row],[product_id]],products!A:A,products!C:C)</f>
        <v>Outdoor &amp; Sports</v>
      </c>
      <c r="F3066" t="s">
        <v>988</v>
      </c>
      <c r="G3066" t="s">
        <v>1009</v>
      </c>
      <c r="H3066">
        <v>21</v>
      </c>
      <c r="I3066">
        <v>388.93</v>
      </c>
      <c r="J3066" s="2">
        <v>0.05</v>
      </c>
    </row>
    <row r="3067" spans="1:10" x14ac:dyDescent="0.2">
      <c r="A3067" t="s">
        <v>5823</v>
      </c>
      <c r="B3067" t="s">
        <v>5824</v>
      </c>
      <c r="C3067" s="1">
        <f>_xlfn.XLOOKUP(order_items[[#This Row],[order_id]],orders!A:A,orders!C:C)</f>
        <v>45467</v>
      </c>
      <c r="D3067" s="3" t="str">
        <f>YEAR(order_items[[#This Row],[Date]])&amp;"-"&amp;TEXT(MONTH(order_items[[#This Row],[Date]]),"00")</f>
        <v>2024-06</v>
      </c>
      <c r="E3067" s="1" t="str">
        <f>_xlfn.XLOOKUP(order_items[[#This Row],[product_id]],products!A:A,products!C:C)</f>
        <v>Home &amp; Kitchen</v>
      </c>
      <c r="F3067" t="s">
        <v>1068</v>
      </c>
      <c r="G3067" t="s">
        <v>1115</v>
      </c>
      <c r="H3067">
        <v>9</v>
      </c>
      <c r="I3067">
        <v>475.7</v>
      </c>
      <c r="J3067" s="2">
        <v>0</v>
      </c>
    </row>
    <row r="3068" spans="1:10" x14ac:dyDescent="0.2">
      <c r="A3068" t="s">
        <v>5825</v>
      </c>
      <c r="B3068" t="s">
        <v>5826</v>
      </c>
      <c r="C3068" s="1">
        <f>_xlfn.XLOOKUP(order_items[[#This Row],[order_id]],orders!A:A,orders!C:C)</f>
        <v>45210</v>
      </c>
      <c r="D3068" s="3" t="str">
        <f>YEAR(order_items[[#This Row],[Date]])&amp;"-"&amp;TEXT(MONTH(order_items[[#This Row],[Date]]),"00")</f>
        <v>2023-10</v>
      </c>
      <c r="E3068" s="1" t="str">
        <f>_xlfn.XLOOKUP(order_items[[#This Row],[product_id]],products!A:A,products!C:C)</f>
        <v>Home &amp; Kitchen</v>
      </c>
      <c r="F3068" t="s">
        <v>933</v>
      </c>
      <c r="G3068" t="s">
        <v>1115</v>
      </c>
      <c r="H3068">
        <v>10</v>
      </c>
      <c r="I3068">
        <v>279.05</v>
      </c>
      <c r="J3068" s="2">
        <v>0.1</v>
      </c>
    </row>
    <row r="3069" spans="1:10" x14ac:dyDescent="0.2">
      <c r="A3069" t="s">
        <v>5827</v>
      </c>
      <c r="B3069" t="s">
        <v>5828</v>
      </c>
      <c r="C3069" s="1">
        <f>_xlfn.XLOOKUP(order_items[[#This Row],[order_id]],orders!A:A,orders!C:C)</f>
        <v>45225</v>
      </c>
      <c r="D3069" s="3" t="str">
        <f>YEAR(order_items[[#This Row],[Date]])&amp;"-"&amp;TEXT(MONTH(order_items[[#This Row],[Date]]),"00")</f>
        <v>2023-10</v>
      </c>
      <c r="E3069" s="1" t="str">
        <f>_xlfn.XLOOKUP(order_items[[#This Row],[product_id]],products!A:A,products!C:C)</f>
        <v>Office Supplies</v>
      </c>
      <c r="F3069" t="s">
        <v>1121</v>
      </c>
      <c r="G3069" t="s">
        <v>917</v>
      </c>
      <c r="H3069">
        <v>8</v>
      </c>
      <c r="I3069">
        <v>490.76</v>
      </c>
      <c r="J3069" s="2">
        <v>0</v>
      </c>
    </row>
    <row r="3070" spans="1:10" x14ac:dyDescent="0.2">
      <c r="A3070" t="s">
        <v>5829</v>
      </c>
      <c r="B3070" t="s">
        <v>5828</v>
      </c>
      <c r="C3070" s="1">
        <f>_xlfn.XLOOKUP(order_items[[#This Row],[order_id]],orders!A:A,orders!C:C)</f>
        <v>45225</v>
      </c>
      <c r="D3070" s="3" t="str">
        <f>YEAR(order_items[[#This Row],[Date]])&amp;"-"&amp;TEXT(MONTH(order_items[[#This Row],[Date]]),"00")</f>
        <v>2023-10</v>
      </c>
      <c r="E3070" s="1" t="str">
        <f>_xlfn.XLOOKUP(order_items[[#This Row],[product_id]],products!A:A,products!C:C)</f>
        <v>Home &amp; Kitchen</v>
      </c>
      <c r="F3070" t="s">
        <v>970</v>
      </c>
      <c r="G3070" t="s">
        <v>1115</v>
      </c>
      <c r="H3070">
        <v>23</v>
      </c>
      <c r="I3070">
        <v>349.21</v>
      </c>
      <c r="J3070" s="2">
        <v>0</v>
      </c>
    </row>
    <row r="3071" spans="1:10" x14ac:dyDescent="0.2">
      <c r="A3071" t="s">
        <v>5830</v>
      </c>
      <c r="B3071" t="s">
        <v>5828</v>
      </c>
      <c r="C3071" s="1">
        <f>_xlfn.XLOOKUP(order_items[[#This Row],[order_id]],orders!A:A,orders!C:C)</f>
        <v>45225</v>
      </c>
      <c r="D3071" s="3" t="str">
        <f>YEAR(order_items[[#This Row],[Date]])&amp;"-"&amp;TEXT(MONTH(order_items[[#This Row],[Date]]),"00")</f>
        <v>2023-10</v>
      </c>
      <c r="E3071" s="1" t="str">
        <f>_xlfn.XLOOKUP(order_items[[#This Row],[product_id]],products!A:A,products!C:C)</f>
        <v>Office Supplies</v>
      </c>
      <c r="F3071" t="s">
        <v>1018</v>
      </c>
      <c r="G3071" t="s">
        <v>1109</v>
      </c>
      <c r="H3071">
        <v>12</v>
      </c>
      <c r="I3071">
        <v>72.400000000000006</v>
      </c>
    </row>
    <row r="3072" spans="1:10" x14ac:dyDescent="0.2">
      <c r="A3072" t="s">
        <v>5831</v>
      </c>
      <c r="B3072" t="s">
        <v>5832</v>
      </c>
      <c r="C3072" s="1">
        <f>_xlfn.XLOOKUP(order_items[[#This Row],[order_id]],orders!A:A,orders!C:C)</f>
        <v>45146</v>
      </c>
      <c r="D3072" s="3" t="str">
        <f>YEAR(order_items[[#This Row],[Date]])&amp;"-"&amp;TEXT(MONTH(order_items[[#This Row],[Date]]),"00")</f>
        <v>2023-08</v>
      </c>
      <c r="E3072" s="1" t="str">
        <f>_xlfn.XLOOKUP(order_items[[#This Row],[product_id]],products!A:A,products!C:C)</f>
        <v>Health &amp; Beauty</v>
      </c>
      <c r="F3072" t="s">
        <v>1123</v>
      </c>
      <c r="G3072" t="s">
        <v>1122</v>
      </c>
      <c r="H3072">
        <v>20</v>
      </c>
      <c r="I3072">
        <v>198.42</v>
      </c>
      <c r="J3072" s="2">
        <v>0</v>
      </c>
    </row>
    <row r="3073" spans="1:10" x14ac:dyDescent="0.2">
      <c r="A3073" t="s">
        <v>5833</v>
      </c>
      <c r="B3073" t="s">
        <v>5832</v>
      </c>
      <c r="C3073" s="1">
        <f>_xlfn.XLOOKUP(order_items[[#This Row],[order_id]],orders!A:A,orders!C:C)</f>
        <v>45146</v>
      </c>
      <c r="D3073" s="3" t="str">
        <f>YEAR(order_items[[#This Row],[Date]])&amp;"-"&amp;TEXT(MONTH(order_items[[#This Row],[Date]]),"00")</f>
        <v>2023-08</v>
      </c>
      <c r="E3073" s="1" t="str">
        <f>_xlfn.XLOOKUP(order_items[[#This Row],[product_id]],products!A:A,products!C:C)</f>
        <v>Outdoor &amp; Sports</v>
      </c>
      <c r="F3073" t="s">
        <v>1039</v>
      </c>
      <c r="G3073" t="s">
        <v>1054</v>
      </c>
      <c r="H3073">
        <v>21</v>
      </c>
      <c r="I3073">
        <v>374.4</v>
      </c>
      <c r="J3073" s="2">
        <v>0</v>
      </c>
    </row>
    <row r="3074" spans="1:10" x14ac:dyDescent="0.2">
      <c r="A3074" t="s">
        <v>5834</v>
      </c>
      <c r="B3074" t="s">
        <v>5832</v>
      </c>
      <c r="C3074" s="1">
        <f>_xlfn.XLOOKUP(order_items[[#This Row],[order_id]],orders!A:A,orders!C:C)</f>
        <v>45146</v>
      </c>
      <c r="D3074" s="3" t="str">
        <f>YEAR(order_items[[#This Row],[Date]])&amp;"-"&amp;TEXT(MONTH(order_items[[#This Row],[Date]]),"00")</f>
        <v>2023-08</v>
      </c>
      <c r="E3074" s="1" t="str">
        <f>_xlfn.XLOOKUP(order_items[[#This Row],[product_id]],products!A:A,products!C:C)</f>
        <v>Health &amp; Beauty</v>
      </c>
      <c r="F3074" t="s">
        <v>957</v>
      </c>
      <c r="G3074" t="s">
        <v>1109</v>
      </c>
      <c r="H3074">
        <v>19</v>
      </c>
      <c r="I3074">
        <v>191.24</v>
      </c>
      <c r="J3074" s="2">
        <v>0</v>
      </c>
    </row>
    <row r="3075" spans="1:10" x14ac:dyDescent="0.2">
      <c r="A3075" t="s">
        <v>5835</v>
      </c>
      <c r="B3075" t="s">
        <v>5836</v>
      </c>
      <c r="C3075" s="1">
        <f>_xlfn.XLOOKUP(order_items[[#This Row],[order_id]],orders!A:A,orders!C:C)</f>
        <v>45317</v>
      </c>
      <c r="D3075" s="3" t="str">
        <f>YEAR(order_items[[#This Row],[Date]])&amp;"-"&amp;TEXT(MONTH(order_items[[#This Row],[Date]]),"00")</f>
        <v>2024-01</v>
      </c>
      <c r="E3075" s="1" t="str">
        <f>_xlfn.XLOOKUP(order_items[[#This Row],[product_id]],products!A:A,products!C:C)</f>
        <v>Health &amp; Beauty</v>
      </c>
      <c r="F3075" t="s">
        <v>1030</v>
      </c>
      <c r="G3075" t="s">
        <v>1119</v>
      </c>
      <c r="H3075">
        <v>21</v>
      </c>
      <c r="I3075">
        <v>220.74</v>
      </c>
      <c r="J3075" s="2">
        <v>0</v>
      </c>
    </row>
    <row r="3076" spans="1:10" x14ac:dyDescent="0.2">
      <c r="A3076" t="s">
        <v>5837</v>
      </c>
      <c r="B3076" t="s">
        <v>5836</v>
      </c>
      <c r="C3076" s="1">
        <f>_xlfn.XLOOKUP(order_items[[#This Row],[order_id]],orders!A:A,orders!C:C)</f>
        <v>45317</v>
      </c>
      <c r="D3076" s="3" t="str">
        <f>YEAR(order_items[[#This Row],[Date]])&amp;"-"&amp;TEXT(MONTH(order_items[[#This Row],[Date]]),"00")</f>
        <v>2024-01</v>
      </c>
      <c r="E3076" s="1" t="str">
        <f>_xlfn.XLOOKUP(order_items[[#This Row],[product_id]],products!A:A,products!C:C)</f>
        <v>Office Supplies</v>
      </c>
      <c r="F3076" t="s">
        <v>983</v>
      </c>
      <c r="G3076" t="s">
        <v>1009</v>
      </c>
      <c r="H3076">
        <v>3</v>
      </c>
      <c r="I3076">
        <v>287.95999999999998</v>
      </c>
    </row>
    <row r="3077" spans="1:10" x14ac:dyDescent="0.2">
      <c r="A3077" t="s">
        <v>5838</v>
      </c>
      <c r="B3077" t="s">
        <v>5839</v>
      </c>
      <c r="C3077" s="1">
        <f>_xlfn.XLOOKUP(order_items[[#This Row],[order_id]],orders!A:A,orders!C:C)</f>
        <v>45378</v>
      </c>
      <c r="D3077" s="3" t="str">
        <f>YEAR(order_items[[#This Row],[Date]])&amp;"-"&amp;TEXT(MONTH(order_items[[#This Row],[Date]]),"00")</f>
        <v>2024-03</v>
      </c>
      <c r="E3077" s="1" t="str">
        <f>_xlfn.XLOOKUP(order_items[[#This Row],[product_id]],products!A:A,products!C:C)</f>
        <v>Home &amp; Kitchen</v>
      </c>
      <c r="F3077" t="s">
        <v>1071</v>
      </c>
      <c r="G3077" t="s">
        <v>1122</v>
      </c>
      <c r="H3077">
        <v>22</v>
      </c>
      <c r="I3077">
        <v>58.88</v>
      </c>
      <c r="J3077" s="2">
        <v>0.15</v>
      </c>
    </row>
    <row r="3078" spans="1:10" x14ac:dyDescent="0.2">
      <c r="A3078" t="s">
        <v>5840</v>
      </c>
      <c r="B3078" t="s">
        <v>5839</v>
      </c>
      <c r="C3078" s="1">
        <f>_xlfn.XLOOKUP(order_items[[#This Row],[order_id]],orders!A:A,orders!C:C)</f>
        <v>45378</v>
      </c>
      <c r="D3078" s="3" t="str">
        <f>YEAR(order_items[[#This Row],[Date]])&amp;"-"&amp;TEXT(MONTH(order_items[[#This Row],[Date]]),"00")</f>
        <v>2024-03</v>
      </c>
      <c r="E3078" s="1" t="str">
        <f>_xlfn.XLOOKUP(order_items[[#This Row],[product_id]],products!A:A,products!C:C)</f>
        <v>Outdoor &amp; Sports</v>
      </c>
      <c r="F3078" t="s">
        <v>946</v>
      </c>
      <c r="G3078" t="s">
        <v>1009</v>
      </c>
      <c r="H3078">
        <v>17</v>
      </c>
      <c r="I3078">
        <v>16.95</v>
      </c>
      <c r="J3078" s="2">
        <v>0.1</v>
      </c>
    </row>
    <row r="3079" spans="1:10" x14ac:dyDescent="0.2">
      <c r="A3079" t="s">
        <v>5841</v>
      </c>
      <c r="B3079" t="s">
        <v>5842</v>
      </c>
      <c r="C3079" s="1">
        <f>_xlfn.XLOOKUP(order_items[[#This Row],[order_id]],orders!A:A,orders!C:C)</f>
        <v>45302</v>
      </c>
      <c r="D3079" s="3" t="str">
        <f>YEAR(order_items[[#This Row],[Date]])&amp;"-"&amp;TEXT(MONTH(order_items[[#This Row],[Date]]),"00")</f>
        <v>2024-01</v>
      </c>
      <c r="E3079" s="1" t="str">
        <f>_xlfn.XLOOKUP(order_items[[#This Row],[product_id]],products!A:A,products!C:C)</f>
        <v>Outdoor &amp; Sports</v>
      </c>
      <c r="F3079" t="s">
        <v>1056</v>
      </c>
      <c r="G3079" t="s">
        <v>1080</v>
      </c>
      <c r="H3079">
        <v>14</v>
      </c>
      <c r="I3079">
        <v>111.6</v>
      </c>
      <c r="J3079" s="2">
        <v>0.15</v>
      </c>
    </row>
    <row r="3080" spans="1:10" x14ac:dyDescent="0.2">
      <c r="A3080" t="s">
        <v>5843</v>
      </c>
      <c r="B3080" t="s">
        <v>5842</v>
      </c>
      <c r="C3080" s="1">
        <f>_xlfn.XLOOKUP(order_items[[#This Row],[order_id]],orders!A:A,orders!C:C)</f>
        <v>45302</v>
      </c>
      <c r="D3080" s="3" t="str">
        <f>YEAR(order_items[[#This Row],[Date]])&amp;"-"&amp;TEXT(MONTH(order_items[[#This Row],[Date]]),"00")</f>
        <v>2024-01</v>
      </c>
      <c r="E3080" s="1" t="str">
        <f>_xlfn.XLOOKUP(order_items[[#This Row],[product_id]],products!A:A,products!C:C)</f>
        <v>Electronics</v>
      </c>
      <c r="F3080" t="s">
        <v>1014</v>
      </c>
      <c r="G3080" t="s">
        <v>1115</v>
      </c>
      <c r="H3080">
        <v>9</v>
      </c>
      <c r="I3080">
        <v>13.62</v>
      </c>
      <c r="J3080" s="2">
        <v>0</v>
      </c>
    </row>
    <row r="3081" spans="1:10" x14ac:dyDescent="0.2">
      <c r="A3081" t="s">
        <v>5844</v>
      </c>
      <c r="B3081" t="s">
        <v>5845</v>
      </c>
      <c r="C3081" s="1">
        <f>_xlfn.XLOOKUP(order_items[[#This Row],[order_id]],orders!A:A,orders!C:C)</f>
        <v>45568</v>
      </c>
      <c r="D3081" s="3" t="str">
        <f>YEAR(order_items[[#This Row],[Date]])&amp;"-"&amp;TEXT(MONTH(order_items[[#This Row],[Date]]),"00")</f>
        <v>2024-10</v>
      </c>
      <c r="E3081" s="1" t="str">
        <f>_xlfn.XLOOKUP(order_items[[#This Row],[product_id]],products!A:A,products!C:C)</f>
        <v>Health &amp; Beauty</v>
      </c>
      <c r="F3081" t="s">
        <v>999</v>
      </c>
      <c r="G3081" t="s">
        <v>1119</v>
      </c>
      <c r="H3081">
        <v>9</v>
      </c>
      <c r="I3081">
        <v>321.41000000000003</v>
      </c>
      <c r="J3081" s="2">
        <v>0.05</v>
      </c>
    </row>
    <row r="3082" spans="1:10" x14ac:dyDescent="0.2">
      <c r="A3082" t="s">
        <v>5846</v>
      </c>
      <c r="B3082" t="s">
        <v>5845</v>
      </c>
      <c r="C3082" s="1">
        <f>_xlfn.XLOOKUP(order_items[[#This Row],[order_id]],orders!A:A,orders!C:C)</f>
        <v>45568</v>
      </c>
      <c r="D3082" s="3" t="str">
        <f>YEAR(order_items[[#This Row],[Date]])&amp;"-"&amp;TEXT(MONTH(order_items[[#This Row],[Date]]),"00")</f>
        <v>2024-10</v>
      </c>
      <c r="E3082" s="1" t="str">
        <f>_xlfn.XLOOKUP(order_items[[#This Row],[product_id]],products!A:A,products!C:C)</f>
        <v>Office Supplies</v>
      </c>
      <c r="F3082" t="s">
        <v>1035</v>
      </c>
      <c r="G3082" t="s">
        <v>1119</v>
      </c>
      <c r="H3082">
        <v>25</v>
      </c>
      <c r="I3082">
        <v>147.47999999999999</v>
      </c>
      <c r="J3082" s="2">
        <v>0</v>
      </c>
    </row>
    <row r="3083" spans="1:10" x14ac:dyDescent="0.2">
      <c r="A3083" t="s">
        <v>5847</v>
      </c>
      <c r="B3083" t="s">
        <v>5848</v>
      </c>
      <c r="C3083" s="1">
        <f>_xlfn.XLOOKUP(order_items[[#This Row],[order_id]],orders!A:A,orders!C:C)</f>
        <v>45452</v>
      </c>
      <c r="D3083" s="3" t="str">
        <f>YEAR(order_items[[#This Row],[Date]])&amp;"-"&amp;TEXT(MONTH(order_items[[#This Row],[Date]]),"00")</f>
        <v>2024-06</v>
      </c>
      <c r="E3083" s="1" t="str">
        <f>_xlfn.XLOOKUP(order_items[[#This Row],[product_id]],products!A:A,products!C:C)</f>
        <v>Electronics</v>
      </c>
      <c r="F3083" t="s">
        <v>1014</v>
      </c>
      <c r="G3083" t="s">
        <v>1009</v>
      </c>
      <c r="H3083">
        <v>13</v>
      </c>
      <c r="I3083">
        <v>13.62</v>
      </c>
      <c r="J3083" s="2">
        <v>0.1</v>
      </c>
    </row>
    <row r="3084" spans="1:10" x14ac:dyDescent="0.2">
      <c r="A3084" t="s">
        <v>5849</v>
      </c>
      <c r="B3084" t="s">
        <v>5848</v>
      </c>
      <c r="C3084" s="1">
        <f>_xlfn.XLOOKUP(order_items[[#This Row],[order_id]],orders!A:A,orders!C:C)</f>
        <v>45452</v>
      </c>
      <c r="D3084" s="3" t="str">
        <f>YEAR(order_items[[#This Row],[Date]])&amp;"-"&amp;TEXT(MONTH(order_items[[#This Row],[Date]]),"00")</f>
        <v>2024-06</v>
      </c>
      <c r="E3084" s="1" t="str">
        <f>_xlfn.XLOOKUP(order_items[[#This Row],[product_id]],products!A:A,products!C:C)</f>
        <v>Health &amp; Beauty</v>
      </c>
      <c r="F3084" t="s">
        <v>1005</v>
      </c>
      <c r="G3084" t="s">
        <v>1080</v>
      </c>
      <c r="H3084">
        <v>9</v>
      </c>
      <c r="I3084">
        <v>93.54</v>
      </c>
      <c r="J3084" s="2">
        <v>0.05</v>
      </c>
    </row>
    <row r="3085" spans="1:10" x14ac:dyDescent="0.2">
      <c r="A3085" t="s">
        <v>5850</v>
      </c>
      <c r="B3085" t="s">
        <v>5848</v>
      </c>
      <c r="C3085" s="1">
        <f>_xlfn.XLOOKUP(order_items[[#This Row],[order_id]],orders!A:A,orders!C:C)</f>
        <v>45452</v>
      </c>
      <c r="D3085" s="3" t="str">
        <f>YEAR(order_items[[#This Row],[Date]])&amp;"-"&amp;TEXT(MONTH(order_items[[#This Row],[Date]]),"00")</f>
        <v>2024-06</v>
      </c>
      <c r="E3085" s="1" t="str">
        <f>_xlfn.XLOOKUP(order_items[[#This Row],[product_id]],products!A:A,products!C:C)</f>
        <v>Health &amp; Beauty</v>
      </c>
      <c r="F3085" t="s">
        <v>956</v>
      </c>
      <c r="G3085" t="s">
        <v>917</v>
      </c>
      <c r="H3085">
        <v>13</v>
      </c>
      <c r="I3085">
        <v>98.57</v>
      </c>
      <c r="J3085" s="2">
        <v>0.05</v>
      </c>
    </row>
    <row r="3086" spans="1:10" x14ac:dyDescent="0.2">
      <c r="A3086" t="s">
        <v>5851</v>
      </c>
      <c r="B3086" t="s">
        <v>5848</v>
      </c>
      <c r="C3086" s="1">
        <f>_xlfn.XLOOKUP(order_items[[#This Row],[order_id]],orders!A:A,orders!C:C)</f>
        <v>45452</v>
      </c>
      <c r="D3086" s="3" t="str">
        <f>YEAR(order_items[[#This Row],[Date]])&amp;"-"&amp;TEXT(MONTH(order_items[[#This Row],[Date]]),"00")</f>
        <v>2024-06</v>
      </c>
      <c r="E3086" s="1" t="str">
        <f>_xlfn.XLOOKUP(order_items[[#This Row],[product_id]],products!A:A,products!C:C)</f>
        <v>Outdoor &amp; Sports</v>
      </c>
      <c r="F3086" t="s">
        <v>1039</v>
      </c>
      <c r="G3086" t="s">
        <v>917</v>
      </c>
      <c r="H3086">
        <v>17</v>
      </c>
      <c r="I3086">
        <v>374.4</v>
      </c>
      <c r="J3086" s="2">
        <v>0.05</v>
      </c>
    </row>
    <row r="3087" spans="1:10" x14ac:dyDescent="0.2">
      <c r="A3087" t="s">
        <v>5852</v>
      </c>
      <c r="B3087" t="s">
        <v>5853</v>
      </c>
      <c r="C3087" s="1">
        <f>_xlfn.XLOOKUP(order_items[[#This Row],[order_id]],orders!A:A,orders!C:C)</f>
        <v>45295</v>
      </c>
      <c r="D3087" s="3" t="str">
        <f>YEAR(order_items[[#This Row],[Date]])&amp;"-"&amp;TEXT(MONTH(order_items[[#This Row],[Date]]),"00")</f>
        <v>2024-01</v>
      </c>
      <c r="E3087" s="1" t="str">
        <f>_xlfn.XLOOKUP(order_items[[#This Row],[product_id]],products!A:A,products!C:C)</f>
        <v>Electronics</v>
      </c>
      <c r="F3087" t="s">
        <v>1078</v>
      </c>
      <c r="G3087" t="s">
        <v>917</v>
      </c>
      <c r="H3087">
        <v>18</v>
      </c>
      <c r="I3087">
        <v>341.57</v>
      </c>
      <c r="J3087" s="2">
        <v>0.1</v>
      </c>
    </row>
    <row r="3088" spans="1:10" x14ac:dyDescent="0.2">
      <c r="A3088" t="s">
        <v>5854</v>
      </c>
      <c r="B3088" t="s">
        <v>5853</v>
      </c>
      <c r="C3088" s="1">
        <f>_xlfn.XLOOKUP(order_items[[#This Row],[order_id]],orders!A:A,orders!C:C)</f>
        <v>45295</v>
      </c>
      <c r="D3088" s="3" t="str">
        <f>YEAR(order_items[[#This Row],[Date]])&amp;"-"&amp;TEXT(MONTH(order_items[[#This Row],[Date]]),"00")</f>
        <v>2024-01</v>
      </c>
      <c r="E3088" s="1" t="str">
        <f>_xlfn.XLOOKUP(order_items[[#This Row],[product_id]],products!A:A,products!C:C)</f>
        <v>Outdoor &amp; Sports</v>
      </c>
      <c r="F3088" t="s">
        <v>962</v>
      </c>
      <c r="G3088" t="s">
        <v>1009</v>
      </c>
      <c r="H3088">
        <v>6</v>
      </c>
      <c r="I3088">
        <v>383.09</v>
      </c>
      <c r="J3088" s="2">
        <v>0</v>
      </c>
    </row>
    <row r="3089" spans="1:10" x14ac:dyDescent="0.2">
      <c r="A3089" t="s">
        <v>5855</v>
      </c>
      <c r="B3089" t="s">
        <v>5853</v>
      </c>
      <c r="C3089" s="1">
        <f>_xlfn.XLOOKUP(order_items[[#This Row],[order_id]],orders!A:A,orders!C:C)</f>
        <v>45295</v>
      </c>
      <c r="D3089" s="3" t="str">
        <f>YEAR(order_items[[#This Row],[Date]])&amp;"-"&amp;TEXT(MONTH(order_items[[#This Row],[Date]]),"00")</f>
        <v>2024-01</v>
      </c>
      <c r="E3089" s="1" t="str">
        <f>_xlfn.XLOOKUP(order_items[[#This Row],[product_id]],products!A:A,products!C:C)</f>
        <v>Outdoor &amp; Sports</v>
      </c>
      <c r="F3089" t="s">
        <v>1077</v>
      </c>
      <c r="G3089" t="s">
        <v>1009</v>
      </c>
      <c r="H3089">
        <v>1</v>
      </c>
      <c r="I3089">
        <v>171.72</v>
      </c>
      <c r="J3089" s="2">
        <v>0</v>
      </c>
    </row>
    <row r="3090" spans="1:10" x14ac:dyDescent="0.2">
      <c r="A3090" t="s">
        <v>5856</v>
      </c>
      <c r="B3090" t="s">
        <v>5857</v>
      </c>
      <c r="C3090" s="1">
        <f>_xlfn.XLOOKUP(order_items[[#This Row],[order_id]],orders!A:A,orders!C:C)</f>
        <v>45116</v>
      </c>
      <c r="D3090" s="3" t="str">
        <f>YEAR(order_items[[#This Row],[Date]])&amp;"-"&amp;TEXT(MONTH(order_items[[#This Row],[Date]]),"00")</f>
        <v>2023-07</v>
      </c>
      <c r="E3090" s="1" t="str">
        <f>_xlfn.XLOOKUP(order_items[[#This Row],[product_id]],products!A:A,products!C:C)</f>
        <v>Home &amp; Kitchen</v>
      </c>
      <c r="F3090" t="s">
        <v>1031</v>
      </c>
      <c r="G3090" t="s">
        <v>1122</v>
      </c>
      <c r="H3090">
        <v>19</v>
      </c>
      <c r="I3090">
        <v>323.06</v>
      </c>
      <c r="J3090" s="2">
        <v>0</v>
      </c>
    </row>
    <row r="3091" spans="1:10" x14ac:dyDescent="0.2">
      <c r="A3091" t="s">
        <v>5858</v>
      </c>
      <c r="B3091" t="s">
        <v>5859</v>
      </c>
      <c r="C3091" s="1">
        <f>_xlfn.XLOOKUP(order_items[[#This Row],[order_id]],orders!A:A,orders!C:C)</f>
        <v>45516</v>
      </c>
      <c r="D3091" s="3" t="str">
        <f>YEAR(order_items[[#This Row],[Date]])&amp;"-"&amp;TEXT(MONTH(order_items[[#This Row],[Date]]),"00")</f>
        <v>2024-08</v>
      </c>
      <c r="E3091" s="1" t="str">
        <f>_xlfn.XLOOKUP(order_items[[#This Row],[product_id]],products!A:A,products!C:C)</f>
        <v>Electronics</v>
      </c>
      <c r="F3091" t="s">
        <v>1110</v>
      </c>
      <c r="G3091" t="s">
        <v>1080</v>
      </c>
      <c r="H3091">
        <v>24</v>
      </c>
      <c r="I3091">
        <v>237.19</v>
      </c>
      <c r="J3091" s="2">
        <v>0.05</v>
      </c>
    </row>
    <row r="3092" spans="1:10" x14ac:dyDescent="0.2">
      <c r="A3092" t="s">
        <v>5860</v>
      </c>
      <c r="B3092" t="s">
        <v>5859</v>
      </c>
      <c r="C3092" s="1">
        <f>_xlfn.XLOOKUP(order_items[[#This Row],[order_id]],orders!A:A,orders!C:C)</f>
        <v>45516</v>
      </c>
      <c r="D3092" s="3" t="str">
        <f>YEAR(order_items[[#This Row],[Date]])&amp;"-"&amp;TEXT(MONTH(order_items[[#This Row],[Date]]),"00")</f>
        <v>2024-08</v>
      </c>
      <c r="E3092" s="1" t="str">
        <f>_xlfn.XLOOKUP(order_items[[#This Row],[product_id]],products!A:A,products!C:C)</f>
        <v>Outdoor &amp; Sports</v>
      </c>
      <c r="F3092" t="s">
        <v>987</v>
      </c>
      <c r="G3092" t="s">
        <v>917</v>
      </c>
      <c r="H3092">
        <v>8</v>
      </c>
      <c r="I3092">
        <v>440.43</v>
      </c>
      <c r="J3092" s="2">
        <v>0</v>
      </c>
    </row>
    <row r="3093" spans="1:10" x14ac:dyDescent="0.2">
      <c r="A3093" t="s">
        <v>5861</v>
      </c>
      <c r="B3093" t="s">
        <v>5859</v>
      </c>
      <c r="C3093" s="1">
        <f>_xlfn.XLOOKUP(order_items[[#This Row],[order_id]],orders!A:A,orders!C:C)</f>
        <v>45516</v>
      </c>
      <c r="D3093" s="3" t="str">
        <f>YEAR(order_items[[#This Row],[Date]])&amp;"-"&amp;TEXT(MONTH(order_items[[#This Row],[Date]]),"00")</f>
        <v>2024-08</v>
      </c>
      <c r="E3093" s="1" t="str">
        <f>_xlfn.XLOOKUP(order_items[[#This Row],[product_id]],products!A:A,products!C:C)</f>
        <v>Home &amp; Kitchen</v>
      </c>
      <c r="F3093" t="s">
        <v>1075</v>
      </c>
      <c r="G3093" t="s">
        <v>1054</v>
      </c>
      <c r="H3093">
        <v>1</v>
      </c>
      <c r="I3093">
        <v>168.52</v>
      </c>
      <c r="J3093" s="2">
        <v>0</v>
      </c>
    </row>
    <row r="3094" spans="1:10" x14ac:dyDescent="0.2">
      <c r="A3094" t="s">
        <v>5862</v>
      </c>
      <c r="B3094" t="s">
        <v>5859</v>
      </c>
      <c r="C3094" s="1">
        <f>_xlfn.XLOOKUP(order_items[[#This Row],[order_id]],orders!A:A,orders!C:C)</f>
        <v>45516</v>
      </c>
      <c r="D3094" s="3" t="str">
        <f>YEAR(order_items[[#This Row],[Date]])&amp;"-"&amp;TEXT(MONTH(order_items[[#This Row],[Date]]),"00")</f>
        <v>2024-08</v>
      </c>
      <c r="E3094" s="1" t="str">
        <f>_xlfn.XLOOKUP(order_items[[#This Row],[product_id]],products!A:A,products!C:C)</f>
        <v>Electronics</v>
      </c>
      <c r="F3094" t="s">
        <v>1102</v>
      </c>
      <c r="G3094" t="s">
        <v>1054</v>
      </c>
      <c r="H3094">
        <v>4</v>
      </c>
      <c r="I3094">
        <v>61.4</v>
      </c>
      <c r="J3094" s="2">
        <v>0</v>
      </c>
    </row>
    <row r="3095" spans="1:10" x14ac:dyDescent="0.2">
      <c r="A3095" t="s">
        <v>5863</v>
      </c>
      <c r="B3095" t="s">
        <v>5864</v>
      </c>
      <c r="C3095" s="1">
        <f>_xlfn.XLOOKUP(order_items[[#This Row],[order_id]],orders!A:A,orders!C:C)</f>
        <v>45268</v>
      </c>
      <c r="D3095" s="3" t="str">
        <f>YEAR(order_items[[#This Row],[Date]])&amp;"-"&amp;TEXT(MONTH(order_items[[#This Row],[Date]]),"00")</f>
        <v>2023-12</v>
      </c>
      <c r="E3095" s="1" t="str">
        <f>_xlfn.XLOOKUP(order_items[[#This Row],[product_id]],products!A:A,products!C:C)</f>
        <v>Electronics</v>
      </c>
      <c r="F3095" t="s">
        <v>922</v>
      </c>
      <c r="G3095" t="s">
        <v>1122</v>
      </c>
      <c r="H3095">
        <v>10</v>
      </c>
      <c r="I3095">
        <v>4.7</v>
      </c>
      <c r="J3095" s="2">
        <v>0.05</v>
      </c>
    </row>
    <row r="3096" spans="1:10" x14ac:dyDescent="0.2">
      <c r="A3096" t="s">
        <v>5865</v>
      </c>
      <c r="B3096" t="s">
        <v>5866</v>
      </c>
      <c r="C3096" s="1">
        <f>_xlfn.XLOOKUP(order_items[[#This Row],[order_id]],orders!A:A,orders!C:C)</f>
        <v>45617</v>
      </c>
      <c r="D3096" s="3" t="str">
        <f>YEAR(order_items[[#This Row],[Date]])&amp;"-"&amp;TEXT(MONTH(order_items[[#This Row],[Date]]),"00")</f>
        <v>2024-11</v>
      </c>
      <c r="E3096" s="1" t="str">
        <f>_xlfn.XLOOKUP(order_items[[#This Row],[product_id]],products!A:A,products!C:C)</f>
        <v>Health &amp; Beauty</v>
      </c>
      <c r="F3096" t="s">
        <v>1123</v>
      </c>
      <c r="G3096" t="s">
        <v>1054</v>
      </c>
      <c r="H3096">
        <v>6</v>
      </c>
      <c r="I3096">
        <v>198.42</v>
      </c>
    </row>
    <row r="3097" spans="1:10" x14ac:dyDescent="0.2">
      <c r="A3097" t="s">
        <v>5867</v>
      </c>
      <c r="B3097" t="s">
        <v>5866</v>
      </c>
      <c r="C3097" s="1">
        <f>_xlfn.XLOOKUP(order_items[[#This Row],[order_id]],orders!A:A,orders!C:C)</f>
        <v>45617</v>
      </c>
      <c r="D3097" s="3" t="str">
        <f>YEAR(order_items[[#This Row],[Date]])&amp;"-"&amp;TEXT(MONTH(order_items[[#This Row],[Date]]),"00")</f>
        <v>2024-11</v>
      </c>
      <c r="E3097" s="1" t="str">
        <f>_xlfn.XLOOKUP(order_items[[#This Row],[product_id]],products!A:A,products!C:C)</f>
        <v>Home &amp; Kitchen</v>
      </c>
      <c r="F3097" t="s">
        <v>1075</v>
      </c>
      <c r="G3097" t="s">
        <v>1122</v>
      </c>
      <c r="H3097">
        <v>19</v>
      </c>
      <c r="I3097">
        <v>168.52</v>
      </c>
      <c r="J3097" s="2">
        <v>0.15</v>
      </c>
    </row>
    <row r="3098" spans="1:10" x14ac:dyDescent="0.2">
      <c r="A3098" t="s">
        <v>5868</v>
      </c>
      <c r="B3098" t="s">
        <v>5869</v>
      </c>
      <c r="C3098" s="1">
        <f>_xlfn.XLOOKUP(order_items[[#This Row],[order_id]],orders!A:A,orders!C:C)</f>
        <v>44989</v>
      </c>
      <c r="D3098" s="3" t="str">
        <f>YEAR(order_items[[#This Row],[Date]])&amp;"-"&amp;TEXT(MONTH(order_items[[#This Row],[Date]]),"00")</f>
        <v>2023-03</v>
      </c>
      <c r="E3098" s="1" t="str">
        <f>_xlfn.XLOOKUP(order_items[[#This Row],[product_id]],products!A:A,products!C:C)</f>
        <v>Outdoor &amp; Sports</v>
      </c>
      <c r="F3098" t="s">
        <v>1003</v>
      </c>
      <c r="G3098" t="s">
        <v>1054</v>
      </c>
      <c r="H3098">
        <v>2</v>
      </c>
      <c r="I3098">
        <v>260.81</v>
      </c>
      <c r="J3098" s="2">
        <v>0.1</v>
      </c>
    </row>
    <row r="3099" spans="1:10" x14ac:dyDescent="0.2">
      <c r="A3099" t="s">
        <v>5870</v>
      </c>
      <c r="B3099" t="s">
        <v>5869</v>
      </c>
      <c r="C3099" s="1">
        <f>_xlfn.XLOOKUP(order_items[[#This Row],[order_id]],orders!A:A,orders!C:C)</f>
        <v>44989</v>
      </c>
      <c r="D3099" s="3" t="str">
        <f>YEAR(order_items[[#This Row],[Date]])&amp;"-"&amp;TEXT(MONTH(order_items[[#This Row],[Date]]),"00")</f>
        <v>2023-03</v>
      </c>
      <c r="E3099" s="1" t="str">
        <f>_xlfn.XLOOKUP(order_items[[#This Row],[product_id]],products!A:A,products!C:C)</f>
        <v>Health &amp; Beauty</v>
      </c>
      <c r="F3099" t="s">
        <v>1029</v>
      </c>
      <c r="G3099" t="s">
        <v>1054</v>
      </c>
      <c r="H3099">
        <v>25</v>
      </c>
      <c r="I3099">
        <v>280.77999999999997</v>
      </c>
      <c r="J3099" s="2">
        <v>0.05</v>
      </c>
    </row>
    <row r="3100" spans="1:10" x14ac:dyDescent="0.2">
      <c r="A3100" t="s">
        <v>5871</v>
      </c>
      <c r="B3100" t="s">
        <v>5872</v>
      </c>
      <c r="C3100" s="1">
        <f>_xlfn.XLOOKUP(order_items[[#This Row],[order_id]],orders!A:A,orders!C:C)</f>
        <v>45289</v>
      </c>
      <c r="D3100" s="3" t="str">
        <f>YEAR(order_items[[#This Row],[Date]])&amp;"-"&amp;TEXT(MONTH(order_items[[#This Row],[Date]]),"00")</f>
        <v>2023-12</v>
      </c>
      <c r="E3100" s="1" t="str">
        <f>_xlfn.XLOOKUP(order_items[[#This Row],[product_id]],products!A:A,products!C:C)</f>
        <v>Office Supplies</v>
      </c>
      <c r="F3100" t="s">
        <v>1035</v>
      </c>
      <c r="G3100" t="s">
        <v>1120</v>
      </c>
      <c r="H3100">
        <v>20</v>
      </c>
      <c r="I3100">
        <v>147.47999999999999</v>
      </c>
      <c r="J3100" s="2">
        <v>0.15</v>
      </c>
    </row>
    <row r="3101" spans="1:10" x14ac:dyDescent="0.2">
      <c r="A3101" t="s">
        <v>5873</v>
      </c>
      <c r="B3101" t="s">
        <v>5872</v>
      </c>
      <c r="C3101" s="1">
        <f>_xlfn.XLOOKUP(order_items[[#This Row],[order_id]],orders!A:A,orders!C:C)</f>
        <v>45289</v>
      </c>
      <c r="D3101" s="3" t="str">
        <f>YEAR(order_items[[#This Row],[Date]])&amp;"-"&amp;TEXT(MONTH(order_items[[#This Row],[Date]]),"00")</f>
        <v>2023-12</v>
      </c>
      <c r="E3101" s="1" t="str">
        <f>_xlfn.XLOOKUP(order_items[[#This Row],[product_id]],products!A:A,products!C:C)</f>
        <v>Office Supplies</v>
      </c>
      <c r="F3101" t="s">
        <v>923</v>
      </c>
      <c r="G3101" t="s">
        <v>1101</v>
      </c>
      <c r="H3101">
        <v>7</v>
      </c>
      <c r="I3101">
        <v>157.91999999999999</v>
      </c>
      <c r="J3101" s="2">
        <v>0.05</v>
      </c>
    </row>
    <row r="3102" spans="1:10" x14ac:dyDescent="0.2">
      <c r="A3102" t="s">
        <v>5874</v>
      </c>
      <c r="B3102" t="s">
        <v>5875</v>
      </c>
      <c r="C3102" s="1">
        <f>_xlfn.XLOOKUP(order_items[[#This Row],[order_id]],orders!A:A,orders!C:C)</f>
        <v>45187</v>
      </c>
      <c r="D3102" s="3" t="str">
        <f>YEAR(order_items[[#This Row],[Date]])&amp;"-"&amp;TEXT(MONTH(order_items[[#This Row],[Date]]),"00")</f>
        <v>2023-09</v>
      </c>
      <c r="E3102" s="1" t="str">
        <f>_xlfn.XLOOKUP(order_items[[#This Row],[product_id]],products!A:A,products!C:C)</f>
        <v>Office Supplies</v>
      </c>
      <c r="F3102" t="s">
        <v>944</v>
      </c>
      <c r="G3102" t="s">
        <v>1120</v>
      </c>
      <c r="H3102">
        <v>6</v>
      </c>
      <c r="I3102">
        <v>187.74</v>
      </c>
    </row>
    <row r="3103" spans="1:10" x14ac:dyDescent="0.2">
      <c r="A3103" t="s">
        <v>5876</v>
      </c>
      <c r="B3103" t="s">
        <v>5877</v>
      </c>
      <c r="C3103" s="1">
        <f>_xlfn.XLOOKUP(order_items[[#This Row],[order_id]],orders!A:A,orders!C:C)</f>
        <v>45047</v>
      </c>
      <c r="D3103" s="3" t="str">
        <f>YEAR(order_items[[#This Row],[Date]])&amp;"-"&amp;TEXT(MONTH(order_items[[#This Row],[Date]]),"00")</f>
        <v>2023-05</v>
      </c>
      <c r="E3103" s="1" t="str">
        <f>_xlfn.XLOOKUP(order_items[[#This Row],[product_id]],products!A:A,products!C:C)</f>
        <v>Outdoor &amp; Sports</v>
      </c>
      <c r="F3103" t="s">
        <v>1049</v>
      </c>
      <c r="G3103" t="s">
        <v>1122</v>
      </c>
      <c r="H3103">
        <v>7</v>
      </c>
      <c r="I3103">
        <v>101.7</v>
      </c>
      <c r="J3103" s="2">
        <v>0</v>
      </c>
    </row>
    <row r="3104" spans="1:10" x14ac:dyDescent="0.2">
      <c r="A3104" t="s">
        <v>5878</v>
      </c>
      <c r="B3104" t="s">
        <v>5879</v>
      </c>
      <c r="C3104" s="1">
        <f>_xlfn.XLOOKUP(order_items[[#This Row],[order_id]],orders!A:A,orders!C:C)</f>
        <v>45335</v>
      </c>
      <c r="D3104" s="3" t="str">
        <f>YEAR(order_items[[#This Row],[Date]])&amp;"-"&amp;TEXT(MONTH(order_items[[#This Row],[Date]]),"00")</f>
        <v>2024-02</v>
      </c>
      <c r="E3104" s="1" t="str">
        <f>_xlfn.XLOOKUP(order_items[[#This Row],[product_id]],products!A:A,products!C:C)</f>
        <v>Outdoor &amp; Sports</v>
      </c>
      <c r="F3104" t="s">
        <v>1113</v>
      </c>
      <c r="G3104" t="s">
        <v>1119</v>
      </c>
      <c r="H3104">
        <v>17</v>
      </c>
      <c r="I3104">
        <v>285.12</v>
      </c>
      <c r="J3104" s="2">
        <v>0.1</v>
      </c>
    </row>
    <row r="3105" spans="1:10" x14ac:dyDescent="0.2">
      <c r="A3105" t="s">
        <v>5880</v>
      </c>
      <c r="B3105" t="s">
        <v>5879</v>
      </c>
      <c r="C3105" s="1">
        <f>_xlfn.XLOOKUP(order_items[[#This Row],[order_id]],orders!A:A,orders!C:C)</f>
        <v>45335</v>
      </c>
      <c r="D3105" s="3" t="str">
        <f>YEAR(order_items[[#This Row],[Date]])&amp;"-"&amp;TEXT(MONTH(order_items[[#This Row],[Date]]),"00")</f>
        <v>2024-02</v>
      </c>
      <c r="E3105" s="1" t="str">
        <f>_xlfn.XLOOKUP(order_items[[#This Row],[product_id]],products!A:A,products!C:C)</f>
        <v>Health &amp; Beauty</v>
      </c>
      <c r="F3105" t="s">
        <v>1028</v>
      </c>
      <c r="G3105" t="s">
        <v>1101</v>
      </c>
      <c r="H3105">
        <v>20</v>
      </c>
      <c r="I3105">
        <v>96.64</v>
      </c>
      <c r="J3105" s="2">
        <v>0.15</v>
      </c>
    </row>
    <row r="3106" spans="1:10" x14ac:dyDescent="0.2">
      <c r="A3106" t="s">
        <v>5881</v>
      </c>
      <c r="B3106" t="s">
        <v>5879</v>
      </c>
      <c r="C3106" s="1">
        <f>_xlfn.XLOOKUP(order_items[[#This Row],[order_id]],orders!A:A,orders!C:C)</f>
        <v>45335</v>
      </c>
      <c r="D3106" s="3" t="str">
        <f>YEAR(order_items[[#This Row],[Date]])&amp;"-"&amp;TEXT(MONTH(order_items[[#This Row],[Date]]),"00")</f>
        <v>2024-02</v>
      </c>
      <c r="E3106" s="1" t="str">
        <f>_xlfn.XLOOKUP(order_items[[#This Row],[product_id]],products!A:A,products!C:C)</f>
        <v>Office Supplies</v>
      </c>
      <c r="F3106" t="s">
        <v>939</v>
      </c>
      <c r="G3106" t="s">
        <v>1101</v>
      </c>
      <c r="H3106">
        <v>11</v>
      </c>
      <c r="I3106">
        <v>528.29999999999995</v>
      </c>
      <c r="J3106" s="2">
        <v>0</v>
      </c>
    </row>
    <row r="3107" spans="1:10" x14ac:dyDescent="0.2">
      <c r="A3107" t="s">
        <v>5882</v>
      </c>
      <c r="B3107" t="s">
        <v>5879</v>
      </c>
      <c r="C3107" s="1">
        <f>_xlfn.XLOOKUP(order_items[[#This Row],[order_id]],orders!A:A,orders!C:C)</f>
        <v>45335</v>
      </c>
      <c r="D3107" s="3" t="str">
        <f>YEAR(order_items[[#This Row],[Date]])&amp;"-"&amp;TEXT(MONTH(order_items[[#This Row],[Date]]),"00")</f>
        <v>2024-02</v>
      </c>
      <c r="E3107" s="1" t="str">
        <f>_xlfn.XLOOKUP(order_items[[#This Row],[product_id]],products!A:A,products!C:C)</f>
        <v>Office Supplies</v>
      </c>
      <c r="F3107" t="s">
        <v>969</v>
      </c>
      <c r="G3107" t="s">
        <v>1009</v>
      </c>
      <c r="H3107">
        <v>4</v>
      </c>
      <c r="I3107">
        <v>286.77</v>
      </c>
      <c r="J3107" s="2">
        <v>0</v>
      </c>
    </row>
    <row r="3108" spans="1:10" x14ac:dyDescent="0.2">
      <c r="A3108" t="s">
        <v>5883</v>
      </c>
      <c r="B3108" t="s">
        <v>5884</v>
      </c>
      <c r="C3108" s="1">
        <f>_xlfn.XLOOKUP(order_items[[#This Row],[order_id]],orders!A:A,orders!C:C)</f>
        <v>45112</v>
      </c>
      <c r="D3108" s="3" t="str">
        <f>YEAR(order_items[[#This Row],[Date]])&amp;"-"&amp;TEXT(MONTH(order_items[[#This Row],[Date]]),"00")</f>
        <v>2023-07</v>
      </c>
      <c r="E3108" s="1" t="str">
        <f>_xlfn.XLOOKUP(order_items[[#This Row],[product_id]],products!A:A,products!C:C)</f>
        <v>Electronics</v>
      </c>
      <c r="F3108" t="s">
        <v>1078</v>
      </c>
      <c r="G3108" t="s">
        <v>1009</v>
      </c>
      <c r="H3108">
        <v>6</v>
      </c>
      <c r="I3108">
        <v>341.57</v>
      </c>
      <c r="J3108" s="2">
        <v>0.15</v>
      </c>
    </row>
    <row r="3109" spans="1:10" x14ac:dyDescent="0.2">
      <c r="A3109" t="s">
        <v>5885</v>
      </c>
      <c r="B3109" t="s">
        <v>5886</v>
      </c>
      <c r="C3109" s="1">
        <f>_xlfn.XLOOKUP(order_items[[#This Row],[order_id]],orders!A:A,orders!C:C)</f>
        <v>45110</v>
      </c>
      <c r="D3109" s="3" t="str">
        <f>YEAR(order_items[[#This Row],[Date]])&amp;"-"&amp;TEXT(MONTH(order_items[[#This Row],[Date]]),"00")</f>
        <v>2023-07</v>
      </c>
      <c r="E3109" s="1" t="str">
        <f>_xlfn.XLOOKUP(order_items[[#This Row],[product_id]],products!A:A,products!C:C)</f>
        <v>Home &amp; Kitchen</v>
      </c>
      <c r="F3109" t="s">
        <v>1068</v>
      </c>
      <c r="G3109" t="s">
        <v>1109</v>
      </c>
      <c r="H3109">
        <v>22</v>
      </c>
      <c r="I3109">
        <v>475.7</v>
      </c>
      <c r="J3109" s="2">
        <v>0.15</v>
      </c>
    </row>
    <row r="3110" spans="1:10" x14ac:dyDescent="0.2">
      <c r="A3110" t="s">
        <v>5887</v>
      </c>
      <c r="B3110" t="s">
        <v>5886</v>
      </c>
      <c r="C3110" s="1">
        <f>_xlfn.XLOOKUP(order_items[[#This Row],[order_id]],orders!A:A,orders!C:C)</f>
        <v>45110</v>
      </c>
      <c r="D3110" s="3" t="str">
        <f>YEAR(order_items[[#This Row],[Date]])&amp;"-"&amp;TEXT(MONTH(order_items[[#This Row],[Date]]),"00")</f>
        <v>2023-07</v>
      </c>
      <c r="E3110" s="1" t="str">
        <f>_xlfn.XLOOKUP(order_items[[#This Row],[product_id]],products!A:A,products!C:C)</f>
        <v>Office Supplies</v>
      </c>
      <c r="F3110" t="s">
        <v>1018</v>
      </c>
      <c r="G3110" t="s">
        <v>1054</v>
      </c>
      <c r="H3110">
        <v>5</v>
      </c>
      <c r="I3110">
        <v>72.400000000000006</v>
      </c>
      <c r="J3110" s="2">
        <v>0</v>
      </c>
    </row>
    <row r="3111" spans="1:10" x14ac:dyDescent="0.2">
      <c r="A3111" t="s">
        <v>5888</v>
      </c>
      <c r="B3111" t="s">
        <v>5889</v>
      </c>
      <c r="C3111" s="1">
        <f>_xlfn.XLOOKUP(order_items[[#This Row],[order_id]],orders!A:A,orders!C:C)</f>
        <v>45486</v>
      </c>
      <c r="D3111" s="3" t="str">
        <f>YEAR(order_items[[#This Row],[Date]])&amp;"-"&amp;TEXT(MONTH(order_items[[#This Row],[Date]]),"00")</f>
        <v>2024-07</v>
      </c>
      <c r="E3111" s="1" t="str">
        <f>_xlfn.XLOOKUP(order_items[[#This Row],[product_id]],products!A:A,products!C:C)</f>
        <v>Office Supplies</v>
      </c>
      <c r="F3111" t="s">
        <v>1097</v>
      </c>
      <c r="G3111" t="s">
        <v>1120</v>
      </c>
      <c r="H3111">
        <v>6</v>
      </c>
      <c r="I3111">
        <v>398.25</v>
      </c>
      <c r="J3111" s="2">
        <v>0.05</v>
      </c>
    </row>
    <row r="3112" spans="1:10" x14ac:dyDescent="0.2">
      <c r="A3112" t="s">
        <v>5890</v>
      </c>
      <c r="B3112" t="s">
        <v>5889</v>
      </c>
      <c r="C3112" s="1">
        <f>_xlfn.XLOOKUP(order_items[[#This Row],[order_id]],orders!A:A,orders!C:C)</f>
        <v>45486</v>
      </c>
      <c r="D3112" s="3" t="str">
        <f>YEAR(order_items[[#This Row],[Date]])&amp;"-"&amp;TEXT(MONTH(order_items[[#This Row],[Date]]),"00")</f>
        <v>2024-07</v>
      </c>
      <c r="E3112" s="1" t="str">
        <f>_xlfn.XLOOKUP(order_items[[#This Row],[product_id]],products!A:A,products!C:C)</f>
        <v>Home &amp; Kitchen</v>
      </c>
      <c r="F3112" t="s">
        <v>1093</v>
      </c>
      <c r="G3112" t="s">
        <v>1009</v>
      </c>
      <c r="H3112">
        <v>20</v>
      </c>
      <c r="I3112">
        <v>319.02</v>
      </c>
      <c r="J3112" s="2">
        <v>0.15</v>
      </c>
    </row>
    <row r="3113" spans="1:10" x14ac:dyDescent="0.2">
      <c r="A3113" t="s">
        <v>5891</v>
      </c>
      <c r="B3113" t="s">
        <v>5892</v>
      </c>
      <c r="C3113" s="1">
        <f>_xlfn.XLOOKUP(order_items[[#This Row],[order_id]],orders!A:A,orders!C:C)</f>
        <v>45521</v>
      </c>
      <c r="D3113" s="3" t="str">
        <f>YEAR(order_items[[#This Row],[Date]])&amp;"-"&amp;TEXT(MONTH(order_items[[#This Row],[Date]]),"00")</f>
        <v>2024-08</v>
      </c>
      <c r="E3113" s="1" t="str">
        <f>_xlfn.XLOOKUP(order_items[[#This Row],[product_id]],products!A:A,products!C:C)</f>
        <v>Home &amp; Kitchen</v>
      </c>
      <c r="F3113" t="s">
        <v>1031</v>
      </c>
      <c r="G3113" t="s">
        <v>1122</v>
      </c>
      <c r="H3113">
        <v>23</v>
      </c>
      <c r="I3113">
        <v>323.06</v>
      </c>
      <c r="J3113" s="2">
        <v>0.05</v>
      </c>
    </row>
    <row r="3114" spans="1:10" x14ac:dyDescent="0.2">
      <c r="A3114" t="s">
        <v>5893</v>
      </c>
      <c r="B3114" t="s">
        <v>5894</v>
      </c>
      <c r="C3114" s="1">
        <f>_xlfn.XLOOKUP(order_items[[#This Row],[order_id]],orders!A:A,orders!C:C)</f>
        <v>45580</v>
      </c>
      <c r="D3114" s="3" t="str">
        <f>YEAR(order_items[[#This Row],[Date]])&amp;"-"&amp;TEXT(MONTH(order_items[[#This Row],[Date]]),"00")</f>
        <v>2024-10</v>
      </c>
      <c r="E3114" s="1" t="str">
        <f>_xlfn.XLOOKUP(order_items[[#This Row],[product_id]],products!A:A,products!C:C)</f>
        <v>Outdoor &amp; Sports</v>
      </c>
      <c r="F3114" t="s">
        <v>946</v>
      </c>
      <c r="G3114" t="s">
        <v>1054</v>
      </c>
      <c r="H3114">
        <v>2</v>
      </c>
      <c r="I3114">
        <v>16.95</v>
      </c>
    </row>
    <row r="3115" spans="1:10" x14ac:dyDescent="0.2">
      <c r="A3115" t="s">
        <v>5895</v>
      </c>
      <c r="B3115" t="s">
        <v>5896</v>
      </c>
      <c r="C3115" s="1">
        <f>_xlfn.XLOOKUP(order_items[[#This Row],[order_id]],orders!A:A,orders!C:C)</f>
        <v>45463</v>
      </c>
      <c r="D3115" s="3" t="str">
        <f>YEAR(order_items[[#This Row],[Date]])&amp;"-"&amp;TEXT(MONTH(order_items[[#This Row],[Date]]),"00")</f>
        <v>2024-06</v>
      </c>
      <c r="E3115" s="1" t="str">
        <f>_xlfn.XLOOKUP(order_items[[#This Row],[product_id]],products!A:A,products!C:C)</f>
        <v>Home &amp; Kitchen</v>
      </c>
      <c r="F3115" t="s">
        <v>1044</v>
      </c>
      <c r="G3115" t="s">
        <v>1119</v>
      </c>
      <c r="H3115">
        <v>18</v>
      </c>
      <c r="I3115">
        <v>290.33999999999997</v>
      </c>
      <c r="J3115" s="2">
        <v>0.05</v>
      </c>
    </row>
    <row r="3116" spans="1:10" x14ac:dyDescent="0.2">
      <c r="A3116" t="s">
        <v>5897</v>
      </c>
      <c r="B3116" t="s">
        <v>5896</v>
      </c>
      <c r="C3116" s="1">
        <f>_xlfn.XLOOKUP(order_items[[#This Row],[order_id]],orders!A:A,orders!C:C)</f>
        <v>45463</v>
      </c>
      <c r="D3116" s="3" t="str">
        <f>YEAR(order_items[[#This Row],[Date]])&amp;"-"&amp;TEXT(MONTH(order_items[[#This Row],[Date]]),"00")</f>
        <v>2024-06</v>
      </c>
      <c r="E3116" s="1" t="str">
        <f>_xlfn.XLOOKUP(order_items[[#This Row],[product_id]],products!A:A,products!C:C)</f>
        <v>Health &amp; Beauty</v>
      </c>
      <c r="F3116" t="s">
        <v>1034</v>
      </c>
      <c r="G3116" t="s">
        <v>1054</v>
      </c>
      <c r="H3116">
        <v>24</v>
      </c>
      <c r="I3116">
        <v>301.5</v>
      </c>
      <c r="J3116" s="2">
        <v>0</v>
      </c>
    </row>
    <row r="3117" spans="1:10" x14ac:dyDescent="0.2">
      <c r="A3117" t="s">
        <v>5898</v>
      </c>
      <c r="B3117" t="s">
        <v>5896</v>
      </c>
      <c r="C3117" s="1">
        <f>_xlfn.XLOOKUP(order_items[[#This Row],[order_id]],orders!A:A,orders!C:C)</f>
        <v>45463</v>
      </c>
      <c r="D3117" s="3" t="str">
        <f>YEAR(order_items[[#This Row],[Date]])&amp;"-"&amp;TEXT(MONTH(order_items[[#This Row],[Date]]),"00")</f>
        <v>2024-06</v>
      </c>
      <c r="E3117" s="1" t="str">
        <f>_xlfn.XLOOKUP(order_items[[#This Row],[product_id]],products!A:A,products!C:C)</f>
        <v>Outdoor &amp; Sports</v>
      </c>
      <c r="F3117" t="s">
        <v>1108</v>
      </c>
      <c r="G3117" t="s">
        <v>1120</v>
      </c>
      <c r="H3117">
        <v>16</v>
      </c>
      <c r="I3117">
        <v>62.47</v>
      </c>
      <c r="J3117" s="2">
        <v>0</v>
      </c>
    </row>
    <row r="3118" spans="1:10" x14ac:dyDescent="0.2">
      <c r="A3118" t="s">
        <v>5899</v>
      </c>
      <c r="B3118" t="s">
        <v>5900</v>
      </c>
      <c r="C3118" s="1">
        <f>_xlfn.XLOOKUP(order_items[[#This Row],[order_id]],orders!A:A,orders!C:C)</f>
        <v>44955</v>
      </c>
      <c r="D3118" s="3" t="str">
        <f>YEAR(order_items[[#This Row],[Date]])&amp;"-"&amp;TEXT(MONTH(order_items[[#This Row],[Date]]),"00")</f>
        <v>2023-01</v>
      </c>
      <c r="E3118" s="1" t="str">
        <f>_xlfn.XLOOKUP(order_items[[#This Row],[product_id]],products!A:A,products!C:C)</f>
        <v>Office Supplies</v>
      </c>
      <c r="F3118" t="s">
        <v>1097</v>
      </c>
      <c r="G3118" t="s">
        <v>917</v>
      </c>
      <c r="H3118">
        <v>22</v>
      </c>
      <c r="I3118">
        <v>398.25</v>
      </c>
      <c r="J3118" s="2">
        <v>0.1</v>
      </c>
    </row>
    <row r="3119" spans="1:10" x14ac:dyDescent="0.2">
      <c r="A3119" t="s">
        <v>5901</v>
      </c>
      <c r="B3119" t="s">
        <v>5900</v>
      </c>
      <c r="C3119" s="1">
        <f>_xlfn.XLOOKUP(order_items[[#This Row],[order_id]],orders!A:A,orders!C:C)</f>
        <v>44955</v>
      </c>
      <c r="D3119" s="3" t="str">
        <f>YEAR(order_items[[#This Row],[Date]])&amp;"-"&amp;TEXT(MONTH(order_items[[#This Row],[Date]]),"00")</f>
        <v>2023-01</v>
      </c>
      <c r="E3119" s="1" t="str">
        <f>_xlfn.XLOOKUP(order_items[[#This Row],[product_id]],products!A:A,products!C:C)</f>
        <v>Outdoor &amp; Sports</v>
      </c>
      <c r="F3119" t="s">
        <v>1057</v>
      </c>
      <c r="G3119" t="s">
        <v>1054</v>
      </c>
      <c r="H3119">
        <v>18</v>
      </c>
      <c r="I3119">
        <v>152.62</v>
      </c>
      <c r="J3119" s="2">
        <v>0.1</v>
      </c>
    </row>
    <row r="3120" spans="1:10" x14ac:dyDescent="0.2">
      <c r="A3120" t="s">
        <v>5902</v>
      </c>
      <c r="B3120" t="s">
        <v>5900</v>
      </c>
      <c r="C3120" s="1">
        <f>_xlfn.XLOOKUP(order_items[[#This Row],[order_id]],orders!A:A,orders!C:C)</f>
        <v>44955</v>
      </c>
      <c r="D3120" s="3" t="str">
        <f>YEAR(order_items[[#This Row],[Date]])&amp;"-"&amp;TEXT(MONTH(order_items[[#This Row],[Date]]),"00")</f>
        <v>2023-01</v>
      </c>
      <c r="E3120" s="1" t="str">
        <f>_xlfn.XLOOKUP(order_items[[#This Row],[product_id]],products!A:A,products!C:C)</f>
        <v>Outdoor &amp; Sports</v>
      </c>
      <c r="F3120" t="s">
        <v>993</v>
      </c>
      <c r="G3120" t="s">
        <v>1120</v>
      </c>
      <c r="H3120">
        <v>4</v>
      </c>
      <c r="I3120">
        <v>219.99</v>
      </c>
      <c r="J3120" s="2">
        <v>0</v>
      </c>
    </row>
    <row r="3121" spans="1:10" x14ac:dyDescent="0.2">
      <c r="A3121" t="s">
        <v>5903</v>
      </c>
      <c r="B3121" t="s">
        <v>5904</v>
      </c>
      <c r="C3121" s="1">
        <f>_xlfn.XLOOKUP(order_items[[#This Row],[order_id]],orders!A:A,orders!C:C)</f>
        <v>44940</v>
      </c>
      <c r="D3121" s="3" t="str">
        <f>YEAR(order_items[[#This Row],[Date]])&amp;"-"&amp;TEXT(MONTH(order_items[[#This Row],[Date]]),"00")</f>
        <v>2023-01</v>
      </c>
      <c r="E3121" s="1" t="str">
        <f>_xlfn.XLOOKUP(order_items[[#This Row],[product_id]],products!A:A,products!C:C)</f>
        <v>Outdoor &amp; Sports</v>
      </c>
      <c r="F3121" t="s">
        <v>1050</v>
      </c>
      <c r="G3121" t="s">
        <v>1054</v>
      </c>
      <c r="H3121">
        <v>4</v>
      </c>
      <c r="I3121">
        <v>272.42</v>
      </c>
      <c r="J3121" s="2">
        <v>0</v>
      </c>
    </row>
    <row r="3122" spans="1:10" x14ac:dyDescent="0.2">
      <c r="A3122" t="s">
        <v>5905</v>
      </c>
      <c r="B3122" t="s">
        <v>5904</v>
      </c>
      <c r="C3122" s="1">
        <f>_xlfn.XLOOKUP(order_items[[#This Row],[order_id]],orders!A:A,orders!C:C)</f>
        <v>44940</v>
      </c>
      <c r="D3122" s="3" t="str">
        <f>YEAR(order_items[[#This Row],[Date]])&amp;"-"&amp;TEXT(MONTH(order_items[[#This Row],[Date]]),"00")</f>
        <v>2023-01</v>
      </c>
      <c r="E3122" s="1" t="str">
        <f>_xlfn.XLOOKUP(order_items[[#This Row],[product_id]],products!A:A,products!C:C)</f>
        <v>Outdoor &amp; Sports</v>
      </c>
      <c r="F3122" t="s">
        <v>1086</v>
      </c>
      <c r="G3122" t="s">
        <v>1115</v>
      </c>
      <c r="H3122">
        <v>14</v>
      </c>
      <c r="I3122">
        <v>316.57</v>
      </c>
      <c r="J3122" s="2">
        <v>0</v>
      </c>
    </row>
    <row r="3123" spans="1:10" x14ac:dyDescent="0.2">
      <c r="A3123" t="s">
        <v>5906</v>
      </c>
      <c r="B3123" t="s">
        <v>5907</v>
      </c>
      <c r="C3123" s="1">
        <f>_xlfn.XLOOKUP(order_items[[#This Row],[order_id]],orders!A:A,orders!C:C)</f>
        <v>44970</v>
      </c>
      <c r="D3123" s="3" t="str">
        <f>YEAR(order_items[[#This Row],[Date]])&amp;"-"&amp;TEXT(MONTH(order_items[[#This Row],[Date]]),"00")</f>
        <v>2023-02</v>
      </c>
      <c r="E3123" s="1" t="str">
        <f>_xlfn.XLOOKUP(order_items[[#This Row],[product_id]],products!A:A,products!C:C)</f>
        <v>Home &amp; Kitchen</v>
      </c>
      <c r="F3123" t="s">
        <v>950</v>
      </c>
      <c r="G3123" t="s">
        <v>1080</v>
      </c>
      <c r="H3123">
        <v>5</v>
      </c>
      <c r="I3123">
        <v>399.81</v>
      </c>
      <c r="J3123" s="2">
        <v>0.15</v>
      </c>
    </row>
    <row r="3124" spans="1:10" x14ac:dyDescent="0.2">
      <c r="A3124" t="s">
        <v>5908</v>
      </c>
      <c r="B3124" t="s">
        <v>5909</v>
      </c>
      <c r="C3124" s="1">
        <f>_xlfn.XLOOKUP(order_items[[#This Row],[order_id]],orders!A:A,orders!C:C)</f>
        <v>45355</v>
      </c>
      <c r="D3124" s="3" t="str">
        <f>YEAR(order_items[[#This Row],[Date]])&amp;"-"&amp;TEXT(MONTH(order_items[[#This Row],[Date]]),"00")</f>
        <v>2024-03</v>
      </c>
      <c r="E3124" s="1" t="str">
        <f>_xlfn.XLOOKUP(order_items[[#This Row],[product_id]],products!A:A,products!C:C)</f>
        <v>Outdoor &amp; Sports</v>
      </c>
      <c r="F3124" t="s">
        <v>921</v>
      </c>
      <c r="G3124" t="s">
        <v>1054</v>
      </c>
      <c r="H3124">
        <v>16</v>
      </c>
      <c r="I3124">
        <v>455.48</v>
      </c>
      <c r="J3124" s="2">
        <v>0</v>
      </c>
    </row>
    <row r="3125" spans="1:10" x14ac:dyDescent="0.2">
      <c r="A3125" t="s">
        <v>5910</v>
      </c>
      <c r="B3125" t="s">
        <v>5909</v>
      </c>
      <c r="C3125" s="1">
        <f>_xlfn.XLOOKUP(order_items[[#This Row],[order_id]],orders!A:A,orders!C:C)</f>
        <v>45355</v>
      </c>
      <c r="D3125" s="3" t="str">
        <f>YEAR(order_items[[#This Row],[Date]])&amp;"-"&amp;TEXT(MONTH(order_items[[#This Row],[Date]]),"00")</f>
        <v>2024-03</v>
      </c>
      <c r="E3125" s="1" t="str">
        <f>_xlfn.XLOOKUP(order_items[[#This Row],[product_id]],products!A:A,products!C:C)</f>
        <v>Health &amp; Beauty</v>
      </c>
      <c r="F3125" t="s">
        <v>947</v>
      </c>
      <c r="G3125" t="s">
        <v>1054</v>
      </c>
      <c r="H3125">
        <v>23</v>
      </c>
      <c r="I3125">
        <v>323.72000000000003</v>
      </c>
      <c r="J3125" s="2">
        <v>0</v>
      </c>
    </row>
    <row r="3126" spans="1:10" x14ac:dyDescent="0.2">
      <c r="A3126" t="s">
        <v>5911</v>
      </c>
      <c r="B3126" t="s">
        <v>5912</v>
      </c>
      <c r="C3126" s="1">
        <f>_xlfn.XLOOKUP(order_items[[#This Row],[order_id]],orders!A:A,orders!C:C)</f>
        <v>45518</v>
      </c>
      <c r="D3126" s="3" t="str">
        <f>YEAR(order_items[[#This Row],[Date]])&amp;"-"&amp;TEXT(MONTH(order_items[[#This Row],[Date]]),"00")</f>
        <v>2024-08</v>
      </c>
      <c r="E3126" s="1" t="str">
        <f>_xlfn.XLOOKUP(order_items[[#This Row],[product_id]],products!A:A,products!C:C)</f>
        <v>Outdoor &amp; Sports</v>
      </c>
      <c r="F3126" t="s">
        <v>1113</v>
      </c>
      <c r="G3126" t="s">
        <v>1101</v>
      </c>
      <c r="H3126">
        <v>3</v>
      </c>
      <c r="I3126">
        <v>285.12</v>
      </c>
      <c r="J3126" s="2">
        <v>0.1</v>
      </c>
    </row>
    <row r="3127" spans="1:10" x14ac:dyDescent="0.2">
      <c r="A3127" t="s">
        <v>5913</v>
      </c>
      <c r="B3127" t="s">
        <v>5912</v>
      </c>
      <c r="C3127" s="1">
        <f>_xlfn.XLOOKUP(order_items[[#This Row],[order_id]],orders!A:A,orders!C:C)</f>
        <v>45518</v>
      </c>
      <c r="D3127" s="3" t="str">
        <f>YEAR(order_items[[#This Row],[Date]])&amp;"-"&amp;TEXT(MONTH(order_items[[#This Row],[Date]]),"00")</f>
        <v>2024-08</v>
      </c>
      <c r="E3127" s="1" t="str">
        <f>_xlfn.XLOOKUP(order_items[[#This Row],[product_id]],products!A:A,products!C:C)</f>
        <v>Health &amp; Beauty</v>
      </c>
      <c r="F3127" t="s">
        <v>1053</v>
      </c>
      <c r="G3127" t="s">
        <v>1101</v>
      </c>
      <c r="H3127">
        <v>20</v>
      </c>
      <c r="I3127">
        <v>200.07</v>
      </c>
      <c r="J3127" s="2">
        <v>0</v>
      </c>
    </row>
    <row r="3128" spans="1:10" x14ac:dyDescent="0.2">
      <c r="A3128" t="s">
        <v>5914</v>
      </c>
      <c r="B3128" t="s">
        <v>5915</v>
      </c>
      <c r="C3128" s="1">
        <f>_xlfn.XLOOKUP(order_items[[#This Row],[order_id]],orders!A:A,orders!C:C)</f>
        <v>45032</v>
      </c>
      <c r="D3128" s="3" t="str">
        <f>YEAR(order_items[[#This Row],[Date]])&amp;"-"&amp;TEXT(MONTH(order_items[[#This Row],[Date]]),"00")</f>
        <v>2023-04</v>
      </c>
      <c r="E3128" s="1" t="str">
        <f>_xlfn.XLOOKUP(order_items[[#This Row],[product_id]],products!A:A,products!C:C)</f>
        <v>Office Supplies</v>
      </c>
      <c r="F3128" t="s">
        <v>994</v>
      </c>
      <c r="G3128" t="s">
        <v>917</v>
      </c>
      <c r="H3128">
        <v>16</v>
      </c>
      <c r="I3128">
        <v>470.22</v>
      </c>
      <c r="J3128" s="2">
        <v>0</v>
      </c>
    </row>
    <row r="3129" spans="1:10" x14ac:dyDescent="0.2">
      <c r="A3129" t="s">
        <v>5916</v>
      </c>
      <c r="B3129" t="s">
        <v>5915</v>
      </c>
      <c r="C3129" s="1">
        <f>_xlfn.XLOOKUP(order_items[[#This Row],[order_id]],orders!A:A,orders!C:C)</f>
        <v>45032</v>
      </c>
      <c r="D3129" s="3" t="str">
        <f>YEAR(order_items[[#This Row],[Date]])&amp;"-"&amp;TEXT(MONTH(order_items[[#This Row],[Date]]),"00")</f>
        <v>2023-04</v>
      </c>
      <c r="E3129" s="1" t="str">
        <f>_xlfn.XLOOKUP(order_items[[#This Row],[product_id]],products!A:A,products!C:C)</f>
        <v>Office Supplies</v>
      </c>
      <c r="F3129" t="s">
        <v>918</v>
      </c>
      <c r="G3129" t="s">
        <v>1009</v>
      </c>
      <c r="H3129">
        <v>20</v>
      </c>
      <c r="I3129">
        <v>195.47</v>
      </c>
      <c r="J3129" s="2">
        <v>0</v>
      </c>
    </row>
    <row r="3130" spans="1:10" x14ac:dyDescent="0.2">
      <c r="A3130" t="s">
        <v>5917</v>
      </c>
      <c r="B3130" t="s">
        <v>5915</v>
      </c>
      <c r="C3130" s="1">
        <f>_xlfn.XLOOKUP(order_items[[#This Row],[order_id]],orders!A:A,orders!C:C)</f>
        <v>45032</v>
      </c>
      <c r="D3130" s="3" t="str">
        <f>YEAR(order_items[[#This Row],[Date]])&amp;"-"&amp;TEXT(MONTH(order_items[[#This Row],[Date]]),"00")</f>
        <v>2023-04</v>
      </c>
      <c r="E3130" s="1" t="str">
        <f>_xlfn.XLOOKUP(order_items[[#This Row],[product_id]],products!A:A,products!C:C)</f>
        <v>Health &amp; Beauty</v>
      </c>
      <c r="F3130" t="s">
        <v>1111</v>
      </c>
      <c r="G3130" t="s">
        <v>917</v>
      </c>
      <c r="H3130">
        <v>2</v>
      </c>
      <c r="I3130">
        <v>358.28</v>
      </c>
      <c r="J3130" s="2">
        <v>0.05</v>
      </c>
    </row>
    <row r="3131" spans="1:10" x14ac:dyDescent="0.2">
      <c r="A3131" t="s">
        <v>5918</v>
      </c>
      <c r="B3131" t="s">
        <v>5915</v>
      </c>
      <c r="C3131" s="1">
        <f>_xlfn.XLOOKUP(order_items[[#This Row],[order_id]],orders!A:A,orders!C:C)</f>
        <v>45032</v>
      </c>
      <c r="D3131" s="3" t="str">
        <f>YEAR(order_items[[#This Row],[Date]])&amp;"-"&amp;TEXT(MONTH(order_items[[#This Row],[Date]]),"00")</f>
        <v>2023-04</v>
      </c>
      <c r="E3131" s="1" t="str">
        <f>_xlfn.XLOOKUP(order_items[[#This Row],[product_id]],products!A:A,products!C:C)</f>
        <v>Home &amp; Kitchen</v>
      </c>
      <c r="F3131" t="s">
        <v>1117</v>
      </c>
      <c r="G3131" t="s">
        <v>917</v>
      </c>
      <c r="H3131">
        <v>24</v>
      </c>
      <c r="I3131">
        <v>210.52</v>
      </c>
      <c r="J3131" s="2">
        <v>0.15</v>
      </c>
    </row>
    <row r="3132" spans="1:10" x14ac:dyDescent="0.2">
      <c r="A3132" t="s">
        <v>5919</v>
      </c>
      <c r="B3132" t="s">
        <v>5920</v>
      </c>
      <c r="C3132" s="1">
        <f>_xlfn.XLOOKUP(order_items[[#This Row],[order_id]],orders!A:A,orders!C:C)</f>
        <v>45071</v>
      </c>
      <c r="D3132" s="3" t="str">
        <f>YEAR(order_items[[#This Row],[Date]])&amp;"-"&amp;TEXT(MONTH(order_items[[#This Row],[Date]]),"00")</f>
        <v>2023-05</v>
      </c>
      <c r="E3132" s="1" t="str">
        <f>_xlfn.XLOOKUP(order_items[[#This Row],[product_id]],products!A:A,products!C:C)</f>
        <v>Outdoor &amp; Sports</v>
      </c>
      <c r="F3132" t="s">
        <v>962</v>
      </c>
      <c r="G3132" t="s">
        <v>917</v>
      </c>
      <c r="H3132">
        <v>20</v>
      </c>
      <c r="I3132">
        <v>383.09</v>
      </c>
      <c r="J3132" s="2">
        <v>0</v>
      </c>
    </row>
    <row r="3133" spans="1:10" x14ac:dyDescent="0.2">
      <c r="A3133" t="s">
        <v>5921</v>
      </c>
      <c r="B3133" t="s">
        <v>5922</v>
      </c>
      <c r="C3133" s="1">
        <f>_xlfn.XLOOKUP(order_items[[#This Row],[order_id]],orders!A:A,orders!C:C)</f>
        <v>44943</v>
      </c>
      <c r="D3133" s="3" t="str">
        <f>YEAR(order_items[[#This Row],[Date]])&amp;"-"&amp;TEXT(MONTH(order_items[[#This Row],[Date]]),"00")</f>
        <v>2023-01</v>
      </c>
      <c r="E3133" s="1" t="str">
        <f>_xlfn.XLOOKUP(order_items[[#This Row],[product_id]],products!A:A,products!C:C)</f>
        <v>Office Supplies</v>
      </c>
      <c r="F3133" t="s">
        <v>976</v>
      </c>
      <c r="G3133" t="s">
        <v>1009</v>
      </c>
      <c r="H3133">
        <v>7</v>
      </c>
      <c r="I3133">
        <v>350.18</v>
      </c>
      <c r="J3133" s="2">
        <v>0</v>
      </c>
    </row>
    <row r="3134" spans="1:10" x14ac:dyDescent="0.2">
      <c r="A3134" t="s">
        <v>5923</v>
      </c>
      <c r="B3134" t="s">
        <v>5924</v>
      </c>
      <c r="C3134" s="1">
        <f>_xlfn.XLOOKUP(order_items[[#This Row],[order_id]],orders!A:A,orders!C:C)</f>
        <v>45516</v>
      </c>
      <c r="D3134" s="3" t="str">
        <f>YEAR(order_items[[#This Row],[Date]])&amp;"-"&amp;TEXT(MONTH(order_items[[#This Row],[Date]]),"00")</f>
        <v>2024-08</v>
      </c>
      <c r="E3134" s="1" t="str">
        <f>_xlfn.XLOOKUP(order_items[[#This Row],[product_id]],products!A:A,products!C:C)</f>
        <v>Health &amp; Beauty</v>
      </c>
      <c r="F3134" t="s">
        <v>997</v>
      </c>
      <c r="G3134" t="s">
        <v>1109</v>
      </c>
      <c r="H3134">
        <v>9</v>
      </c>
      <c r="I3134">
        <v>272.63</v>
      </c>
      <c r="J3134" s="2">
        <v>0.15</v>
      </c>
    </row>
    <row r="3135" spans="1:10" x14ac:dyDescent="0.2">
      <c r="A3135" t="s">
        <v>5925</v>
      </c>
      <c r="B3135" t="s">
        <v>5924</v>
      </c>
      <c r="C3135" s="1">
        <f>_xlfn.XLOOKUP(order_items[[#This Row],[order_id]],orders!A:A,orders!C:C)</f>
        <v>45516</v>
      </c>
      <c r="D3135" s="3" t="str">
        <f>YEAR(order_items[[#This Row],[Date]])&amp;"-"&amp;TEXT(MONTH(order_items[[#This Row],[Date]]),"00")</f>
        <v>2024-08</v>
      </c>
      <c r="E3135" s="1" t="str">
        <f>_xlfn.XLOOKUP(order_items[[#This Row],[product_id]],products!A:A,products!C:C)</f>
        <v>Electronics</v>
      </c>
      <c r="F3135" t="s">
        <v>1002</v>
      </c>
      <c r="G3135" t="s">
        <v>1122</v>
      </c>
      <c r="H3135">
        <v>3</v>
      </c>
      <c r="I3135">
        <v>42.24</v>
      </c>
      <c r="J3135" s="2">
        <v>0.05</v>
      </c>
    </row>
    <row r="3136" spans="1:10" x14ac:dyDescent="0.2">
      <c r="A3136" t="s">
        <v>5926</v>
      </c>
      <c r="B3136" t="s">
        <v>5924</v>
      </c>
      <c r="C3136" s="1">
        <f>_xlfn.XLOOKUP(order_items[[#This Row],[order_id]],orders!A:A,orders!C:C)</f>
        <v>45516</v>
      </c>
      <c r="D3136" s="3" t="str">
        <f>YEAR(order_items[[#This Row],[Date]])&amp;"-"&amp;TEXT(MONTH(order_items[[#This Row],[Date]]),"00")</f>
        <v>2024-08</v>
      </c>
      <c r="E3136" s="1" t="str">
        <f>_xlfn.XLOOKUP(order_items[[#This Row],[product_id]],products!A:A,products!C:C)</f>
        <v>Home &amp; Kitchen</v>
      </c>
      <c r="F3136" t="s">
        <v>1096</v>
      </c>
      <c r="G3136" t="s">
        <v>1122</v>
      </c>
      <c r="H3136">
        <v>1</v>
      </c>
      <c r="I3136">
        <v>279.18</v>
      </c>
      <c r="J3136" s="2">
        <v>0.05</v>
      </c>
    </row>
    <row r="3137" spans="1:10" x14ac:dyDescent="0.2">
      <c r="A3137" t="s">
        <v>5927</v>
      </c>
      <c r="B3137" t="s">
        <v>5924</v>
      </c>
      <c r="C3137" s="1">
        <f>_xlfn.XLOOKUP(order_items[[#This Row],[order_id]],orders!A:A,orders!C:C)</f>
        <v>45516</v>
      </c>
      <c r="D3137" s="3" t="str">
        <f>YEAR(order_items[[#This Row],[Date]])&amp;"-"&amp;TEXT(MONTH(order_items[[#This Row],[Date]]),"00")</f>
        <v>2024-08</v>
      </c>
      <c r="E3137" s="1" t="str">
        <f>_xlfn.XLOOKUP(order_items[[#This Row],[product_id]],products!A:A,products!C:C)</f>
        <v>Office Supplies</v>
      </c>
      <c r="F3137" t="s">
        <v>983</v>
      </c>
      <c r="G3137" t="s">
        <v>1119</v>
      </c>
      <c r="H3137">
        <v>19</v>
      </c>
      <c r="I3137">
        <v>287.95999999999998</v>
      </c>
      <c r="J3137" s="2">
        <v>0</v>
      </c>
    </row>
    <row r="3138" spans="1:10" x14ac:dyDescent="0.2">
      <c r="A3138" t="s">
        <v>5928</v>
      </c>
      <c r="B3138" t="s">
        <v>5929</v>
      </c>
      <c r="C3138" s="1">
        <f>_xlfn.XLOOKUP(order_items[[#This Row],[order_id]],orders!A:A,orders!C:C)</f>
        <v>45072</v>
      </c>
      <c r="D3138" s="3" t="str">
        <f>YEAR(order_items[[#This Row],[Date]])&amp;"-"&amp;TEXT(MONTH(order_items[[#This Row],[Date]]),"00")</f>
        <v>2023-05</v>
      </c>
      <c r="E3138" s="1" t="str">
        <f>_xlfn.XLOOKUP(order_items[[#This Row],[product_id]],products!A:A,products!C:C)</f>
        <v>Outdoor &amp; Sports</v>
      </c>
      <c r="F3138" t="s">
        <v>946</v>
      </c>
      <c r="G3138" t="s">
        <v>1009</v>
      </c>
      <c r="H3138">
        <v>16</v>
      </c>
      <c r="I3138">
        <v>16.95</v>
      </c>
      <c r="J3138" s="2">
        <v>0</v>
      </c>
    </row>
    <row r="3139" spans="1:10" x14ac:dyDescent="0.2">
      <c r="A3139" t="s">
        <v>5930</v>
      </c>
      <c r="B3139" t="s">
        <v>5931</v>
      </c>
      <c r="C3139" s="1">
        <f>_xlfn.XLOOKUP(order_items[[#This Row],[order_id]],orders!A:A,orders!C:C)</f>
        <v>45022</v>
      </c>
      <c r="D3139" s="3" t="str">
        <f>YEAR(order_items[[#This Row],[Date]])&amp;"-"&amp;TEXT(MONTH(order_items[[#This Row],[Date]]),"00")</f>
        <v>2023-04</v>
      </c>
      <c r="E3139" s="1" t="str">
        <f>_xlfn.XLOOKUP(order_items[[#This Row],[product_id]],products!A:A,products!C:C)</f>
        <v>Office Supplies</v>
      </c>
      <c r="F3139" t="s">
        <v>1100</v>
      </c>
      <c r="G3139" t="s">
        <v>1115</v>
      </c>
      <c r="H3139">
        <v>18</v>
      </c>
      <c r="I3139">
        <v>147.91</v>
      </c>
      <c r="J3139" s="2">
        <v>0</v>
      </c>
    </row>
    <row r="3140" spans="1:10" x14ac:dyDescent="0.2">
      <c r="A3140" t="s">
        <v>5932</v>
      </c>
      <c r="B3140" t="s">
        <v>5933</v>
      </c>
      <c r="C3140" s="1">
        <f>_xlfn.XLOOKUP(order_items[[#This Row],[order_id]],orders!A:A,orders!C:C)</f>
        <v>45503</v>
      </c>
      <c r="D3140" s="3" t="str">
        <f>YEAR(order_items[[#This Row],[Date]])&amp;"-"&amp;TEXT(MONTH(order_items[[#This Row],[Date]]),"00")</f>
        <v>2024-07</v>
      </c>
      <c r="E3140" s="1" t="str">
        <f>_xlfn.XLOOKUP(order_items[[#This Row],[product_id]],products!A:A,products!C:C)</f>
        <v>Home &amp; Kitchen</v>
      </c>
      <c r="F3140" t="s">
        <v>1066</v>
      </c>
      <c r="G3140" t="s">
        <v>1080</v>
      </c>
      <c r="H3140">
        <v>21</v>
      </c>
      <c r="I3140">
        <v>255.1</v>
      </c>
      <c r="J3140" s="2">
        <v>0</v>
      </c>
    </row>
    <row r="3141" spans="1:10" x14ac:dyDescent="0.2">
      <c r="A3141" t="s">
        <v>5934</v>
      </c>
      <c r="B3141" t="s">
        <v>5935</v>
      </c>
      <c r="C3141" s="1">
        <f>_xlfn.XLOOKUP(order_items[[#This Row],[order_id]],orders!A:A,orders!C:C)</f>
        <v>45262</v>
      </c>
      <c r="D3141" s="3" t="str">
        <f>YEAR(order_items[[#This Row],[Date]])&amp;"-"&amp;TEXT(MONTH(order_items[[#This Row],[Date]]),"00")</f>
        <v>2023-12</v>
      </c>
      <c r="E3141" s="1" t="str">
        <f>_xlfn.XLOOKUP(order_items[[#This Row],[product_id]],products!A:A,products!C:C)</f>
        <v>Health &amp; Beauty</v>
      </c>
      <c r="F3141" t="s">
        <v>947</v>
      </c>
      <c r="G3141" t="s">
        <v>917</v>
      </c>
      <c r="H3141">
        <v>19</v>
      </c>
      <c r="I3141">
        <v>323.72000000000003</v>
      </c>
      <c r="J3141" s="2">
        <v>0.1</v>
      </c>
    </row>
    <row r="3142" spans="1:10" x14ac:dyDescent="0.2">
      <c r="A3142" t="s">
        <v>5936</v>
      </c>
      <c r="B3142" t="s">
        <v>5935</v>
      </c>
      <c r="C3142" s="1">
        <f>_xlfn.XLOOKUP(order_items[[#This Row],[order_id]],orders!A:A,orders!C:C)</f>
        <v>45262</v>
      </c>
      <c r="D3142" s="3" t="str">
        <f>YEAR(order_items[[#This Row],[Date]])&amp;"-"&amp;TEXT(MONTH(order_items[[#This Row],[Date]]),"00")</f>
        <v>2023-12</v>
      </c>
      <c r="E3142" s="1" t="str">
        <f>_xlfn.XLOOKUP(order_items[[#This Row],[product_id]],products!A:A,products!C:C)</f>
        <v>Outdoor &amp; Sports</v>
      </c>
      <c r="F3142" t="s">
        <v>985</v>
      </c>
      <c r="G3142" t="s">
        <v>1054</v>
      </c>
      <c r="H3142">
        <v>11</v>
      </c>
      <c r="I3142">
        <v>283.81</v>
      </c>
      <c r="J3142" s="2">
        <v>0</v>
      </c>
    </row>
    <row r="3143" spans="1:10" x14ac:dyDescent="0.2">
      <c r="A3143" t="s">
        <v>5937</v>
      </c>
      <c r="B3143" t="s">
        <v>5938</v>
      </c>
      <c r="C3143" s="1">
        <f>_xlfn.XLOOKUP(order_items[[#This Row],[order_id]],orders!A:A,orders!C:C)</f>
        <v>45281</v>
      </c>
      <c r="D3143" s="3" t="str">
        <f>YEAR(order_items[[#This Row],[Date]])&amp;"-"&amp;TEXT(MONTH(order_items[[#This Row],[Date]]),"00")</f>
        <v>2023-12</v>
      </c>
      <c r="E3143" s="1" t="str">
        <f>_xlfn.XLOOKUP(order_items[[#This Row],[product_id]],products!A:A,products!C:C)</f>
        <v>Electronics</v>
      </c>
      <c r="F3143" t="s">
        <v>935</v>
      </c>
      <c r="G3143" t="s">
        <v>1054</v>
      </c>
      <c r="H3143">
        <v>15</v>
      </c>
      <c r="I3143">
        <v>208.02</v>
      </c>
      <c r="J3143" s="2">
        <v>0.05</v>
      </c>
    </row>
    <row r="3144" spans="1:10" x14ac:dyDescent="0.2">
      <c r="A3144" t="s">
        <v>5939</v>
      </c>
      <c r="B3144" t="s">
        <v>5940</v>
      </c>
      <c r="C3144" s="1">
        <f>_xlfn.XLOOKUP(order_items[[#This Row],[order_id]],orders!A:A,orders!C:C)</f>
        <v>45600</v>
      </c>
      <c r="D3144" s="3" t="str">
        <f>YEAR(order_items[[#This Row],[Date]])&amp;"-"&amp;TEXT(MONTH(order_items[[#This Row],[Date]]),"00")</f>
        <v>2024-11</v>
      </c>
      <c r="E3144" s="1" t="str">
        <f>_xlfn.XLOOKUP(order_items[[#This Row],[product_id]],products!A:A,products!C:C)</f>
        <v>Home &amp; Kitchen</v>
      </c>
      <c r="F3144" t="s">
        <v>933</v>
      </c>
      <c r="G3144" t="s">
        <v>1101</v>
      </c>
      <c r="H3144">
        <v>4</v>
      </c>
      <c r="I3144">
        <v>279.05</v>
      </c>
      <c r="J3144" s="2">
        <v>0.1</v>
      </c>
    </row>
    <row r="3145" spans="1:10" x14ac:dyDescent="0.2">
      <c r="A3145" t="s">
        <v>5941</v>
      </c>
      <c r="B3145" t="s">
        <v>5942</v>
      </c>
      <c r="C3145" s="1">
        <f>_xlfn.XLOOKUP(order_items[[#This Row],[order_id]],orders!A:A,orders!C:C)</f>
        <v>45458</v>
      </c>
      <c r="D3145" s="3" t="str">
        <f>YEAR(order_items[[#This Row],[Date]])&amp;"-"&amp;TEXT(MONTH(order_items[[#This Row],[Date]]),"00")</f>
        <v>2024-06</v>
      </c>
      <c r="E3145" s="1" t="str">
        <f>_xlfn.XLOOKUP(order_items[[#This Row],[product_id]],products!A:A,products!C:C)</f>
        <v>Home &amp; Kitchen</v>
      </c>
      <c r="F3145" t="s">
        <v>933</v>
      </c>
      <c r="G3145" t="s">
        <v>1120</v>
      </c>
      <c r="H3145">
        <v>16</v>
      </c>
      <c r="I3145">
        <v>279.05</v>
      </c>
      <c r="J3145" s="2">
        <v>0.1</v>
      </c>
    </row>
    <row r="3146" spans="1:10" x14ac:dyDescent="0.2">
      <c r="A3146" t="s">
        <v>5943</v>
      </c>
      <c r="B3146" t="s">
        <v>5942</v>
      </c>
      <c r="C3146" s="1">
        <f>_xlfn.XLOOKUP(order_items[[#This Row],[order_id]],orders!A:A,orders!C:C)</f>
        <v>45458</v>
      </c>
      <c r="D3146" s="3" t="str">
        <f>YEAR(order_items[[#This Row],[Date]])&amp;"-"&amp;TEXT(MONTH(order_items[[#This Row],[Date]]),"00")</f>
        <v>2024-06</v>
      </c>
      <c r="E3146" s="1" t="str">
        <f>_xlfn.XLOOKUP(order_items[[#This Row],[product_id]],products!A:A,products!C:C)</f>
        <v>Health &amp; Beauty</v>
      </c>
      <c r="F3146" t="s">
        <v>1095</v>
      </c>
      <c r="G3146" t="s">
        <v>1101</v>
      </c>
      <c r="H3146">
        <v>19</v>
      </c>
      <c r="I3146">
        <v>86.23</v>
      </c>
      <c r="J3146" s="2">
        <v>0</v>
      </c>
    </row>
    <row r="3147" spans="1:10" x14ac:dyDescent="0.2">
      <c r="A3147" t="s">
        <v>5944</v>
      </c>
      <c r="B3147" t="s">
        <v>5942</v>
      </c>
      <c r="C3147" s="1">
        <f>_xlfn.XLOOKUP(order_items[[#This Row],[order_id]],orders!A:A,orders!C:C)</f>
        <v>45458</v>
      </c>
      <c r="D3147" s="3" t="str">
        <f>YEAR(order_items[[#This Row],[Date]])&amp;"-"&amp;TEXT(MONTH(order_items[[#This Row],[Date]]),"00")</f>
        <v>2024-06</v>
      </c>
      <c r="E3147" s="1" t="str">
        <f>_xlfn.XLOOKUP(order_items[[#This Row],[product_id]],products!A:A,products!C:C)</f>
        <v>Health &amp; Beauty</v>
      </c>
      <c r="F3147" t="s">
        <v>1019</v>
      </c>
      <c r="G3147" t="s">
        <v>1122</v>
      </c>
      <c r="H3147">
        <v>7</v>
      </c>
      <c r="I3147">
        <v>47.49</v>
      </c>
      <c r="J3147" s="2">
        <v>0.15</v>
      </c>
    </row>
    <row r="3148" spans="1:10" x14ac:dyDescent="0.2">
      <c r="A3148" t="s">
        <v>5945</v>
      </c>
      <c r="B3148" t="s">
        <v>5946</v>
      </c>
      <c r="C3148" s="1">
        <f>_xlfn.XLOOKUP(order_items[[#This Row],[order_id]],orders!A:A,orders!C:C)</f>
        <v>44988</v>
      </c>
      <c r="D3148" s="3" t="str">
        <f>YEAR(order_items[[#This Row],[Date]])&amp;"-"&amp;TEXT(MONTH(order_items[[#This Row],[Date]]),"00")</f>
        <v>2023-03</v>
      </c>
      <c r="E3148" s="1" t="str">
        <f>_xlfn.XLOOKUP(order_items[[#This Row],[product_id]],products!A:A,products!C:C)</f>
        <v>Health &amp; Beauty</v>
      </c>
      <c r="F3148" t="s">
        <v>974</v>
      </c>
      <c r="G3148" t="s">
        <v>1115</v>
      </c>
      <c r="H3148">
        <v>5</v>
      </c>
      <c r="I3148">
        <v>289.44</v>
      </c>
      <c r="J3148" s="2">
        <v>0.1</v>
      </c>
    </row>
    <row r="3149" spans="1:10" x14ac:dyDescent="0.2">
      <c r="A3149" t="s">
        <v>5947</v>
      </c>
      <c r="B3149" t="s">
        <v>5946</v>
      </c>
      <c r="C3149" s="1">
        <f>_xlfn.XLOOKUP(order_items[[#This Row],[order_id]],orders!A:A,orders!C:C)</f>
        <v>44988</v>
      </c>
      <c r="D3149" s="3" t="str">
        <f>YEAR(order_items[[#This Row],[Date]])&amp;"-"&amp;TEXT(MONTH(order_items[[#This Row],[Date]]),"00")</f>
        <v>2023-03</v>
      </c>
      <c r="E3149" s="1" t="str">
        <f>_xlfn.XLOOKUP(order_items[[#This Row],[product_id]],products!A:A,products!C:C)</f>
        <v>Outdoor &amp; Sports</v>
      </c>
      <c r="F3149" t="s">
        <v>1039</v>
      </c>
      <c r="G3149" t="s">
        <v>1120</v>
      </c>
      <c r="H3149">
        <v>23</v>
      </c>
      <c r="I3149">
        <v>374.4</v>
      </c>
      <c r="J3149" s="2">
        <v>0</v>
      </c>
    </row>
    <row r="3150" spans="1:10" x14ac:dyDescent="0.2">
      <c r="A3150" t="s">
        <v>5948</v>
      </c>
      <c r="B3150" t="s">
        <v>5946</v>
      </c>
      <c r="C3150" s="1">
        <f>_xlfn.XLOOKUP(order_items[[#This Row],[order_id]],orders!A:A,orders!C:C)</f>
        <v>44988</v>
      </c>
      <c r="D3150" s="3" t="str">
        <f>YEAR(order_items[[#This Row],[Date]])&amp;"-"&amp;TEXT(MONTH(order_items[[#This Row],[Date]]),"00")</f>
        <v>2023-03</v>
      </c>
      <c r="E3150" s="1" t="str">
        <f>_xlfn.XLOOKUP(order_items[[#This Row],[product_id]],products!A:A,products!C:C)</f>
        <v>Office Supplies</v>
      </c>
      <c r="F3150" t="s">
        <v>1060</v>
      </c>
      <c r="G3150" t="s">
        <v>1122</v>
      </c>
      <c r="H3150">
        <v>1</v>
      </c>
      <c r="I3150">
        <v>222.24</v>
      </c>
      <c r="J3150" s="2">
        <v>0.15</v>
      </c>
    </row>
    <row r="3151" spans="1:10" x14ac:dyDescent="0.2">
      <c r="A3151" t="s">
        <v>5949</v>
      </c>
      <c r="B3151" t="s">
        <v>5950</v>
      </c>
      <c r="C3151" s="1">
        <f>_xlfn.XLOOKUP(order_items[[#This Row],[order_id]],orders!A:A,orders!C:C)</f>
        <v>45408</v>
      </c>
      <c r="D3151" s="3" t="str">
        <f>YEAR(order_items[[#This Row],[Date]])&amp;"-"&amp;TEXT(MONTH(order_items[[#This Row],[Date]]),"00")</f>
        <v>2024-04</v>
      </c>
      <c r="E3151" s="1" t="str">
        <f>_xlfn.XLOOKUP(order_items[[#This Row],[product_id]],products!A:A,products!C:C)</f>
        <v>Office Supplies</v>
      </c>
      <c r="F3151" t="s">
        <v>1018</v>
      </c>
      <c r="G3151" t="s">
        <v>1101</v>
      </c>
      <c r="H3151">
        <v>24</v>
      </c>
      <c r="I3151">
        <v>72.400000000000006</v>
      </c>
      <c r="J3151" s="2">
        <v>0</v>
      </c>
    </row>
    <row r="3152" spans="1:10" x14ac:dyDescent="0.2">
      <c r="A3152" t="s">
        <v>5951</v>
      </c>
      <c r="B3152" t="s">
        <v>5950</v>
      </c>
      <c r="C3152" s="1">
        <f>_xlfn.XLOOKUP(order_items[[#This Row],[order_id]],orders!A:A,orders!C:C)</f>
        <v>45408</v>
      </c>
      <c r="D3152" s="3" t="str">
        <f>YEAR(order_items[[#This Row],[Date]])&amp;"-"&amp;TEXT(MONTH(order_items[[#This Row],[Date]]),"00")</f>
        <v>2024-04</v>
      </c>
      <c r="E3152" s="1" t="str">
        <f>_xlfn.XLOOKUP(order_items[[#This Row],[product_id]],products!A:A,products!C:C)</f>
        <v>Electronics</v>
      </c>
      <c r="F3152" t="s">
        <v>1014</v>
      </c>
      <c r="G3152" t="s">
        <v>1119</v>
      </c>
      <c r="H3152">
        <v>24</v>
      </c>
      <c r="I3152">
        <v>13.62</v>
      </c>
      <c r="J3152" s="2">
        <v>0.15</v>
      </c>
    </row>
    <row r="3153" spans="1:10" x14ac:dyDescent="0.2">
      <c r="A3153" t="s">
        <v>5952</v>
      </c>
      <c r="B3153" t="s">
        <v>5953</v>
      </c>
      <c r="C3153" s="1">
        <f>_xlfn.XLOOKUP(order_items[[#This Row],[order_id]],orders!A:A,orders!C:C)</f>
        <v>45342</v>
      </c>
      <c r="D3153" s="3" t="str">
        <f>YEAR(order_items[[#This Row],[Date]])&amp;"-"&amp;TEXT(MONTH(order_items[[#This Row],[Date]]),"00")</f>
        <v>2024-02</v>
      </c>
      <c r="E3153" s="1" t="str">
        <f>_xlfn.XLOOKUP(order_items[[#This Row],[product_id]],products!A:A,products!C:C)</f>
        <v>Health &amp; Beauty</v>
      </c>
      <c r="F3153" t="s">
        <v>1034</v>
      </c>
      <c r="G3153" t="s">
        <v>1054</v>
      </c>
      <c r="H3153">
        <v>3</v>
      </c>
      <c r="I3153">
        <v>301.5</v>
      </c>
      <c r="J3153" s="2">
        <v>0</v>
      </c>
    </row>
    <row r="3154" spans="1:10" x14ac:dyDescent="0.2">
      <c r="A3154" t="s">
        <v>5954</v>
      </c>
      <c r="B3154" t="s">
        <v>5955</v>
      </c>
      <c r="C3154" s="1">
        <f>_xlfn.XLOOKUP(order_items[[#This Row],[order_id]],orders!A:A,orders!C:C)</f>
        <v>45416</v>
      </c>
      <c r="D3154" s="3" t="str">
        <f>YEAR(order_items[[#This Row],[Date]])&amp;"-"&amp;TEXT(MONTH(order_items[[#This Row],[Date]]),"00")</f>
        <v>2024-05</v>
      </c>
      <c r="E3154" s="1" t="str">
        <f>_xlfn.XLOOKUP(order_items[[#This Row],[product_id]],products!A:A,products!C:C)</f>
        <v>Office Supplies</v>
      </c>
      <c r="F3154" t="s">
        <v>1083</v>
      </c>
      <c r="G3154" t="s">
        <v>1054</v>
      </c>
      <c r="H3154">
        <v>15</v>
      </c>
      <c r="I3154">
        <v>386.19</v>
      </c>
      <c r="J3154" s="2">
        <v>0</v>
      </c>
    </row>
    <row r="3155" spans="1:10" x14ac:dyDescent="0.2">
      <c r="A3155" t="s">
        <v>5956</v>
      </c>
      <c r="B3155" t="s">
        <v>5957</v>
      </c>
      <c r="C3155" s="1">
        <f>_xlfn.XLOOKUP(order_items[[#This Row],[order_id]],orders!A:A,orders!C:C)</f>
        <v>45621</v>
      </c>
      <c r="D3155" s="3" t="str">
        <f>YEAR(order_items[[#This Row],[Date]])&amp;"-"&amp;TEXT(MONTH(order_items[[#This Row],[Date]]),"00")</f>
        <v>2024-11</v>
      </c>
      <c r="E3155" s="1" t="str">
        <f>_xlfn.XLOOKUP(order_items[[#This Row],[product_id]],products!A:A,products!C:C)</f>
        <v>Electronics</v>
      </c>
      <c r="F3155" t="s">
        <v>1078</v>
      </c>
      <c r="G3155" t="s">
        <v>917</v>
      </c>
      <c r="H3155">
        <v>10</v>
      </c>
      <c r="I3155">
        <v>341.57</v>
      </c>
      <c r="J3155" s="2">
        <v>0.1</v>
      </c>
    </row>
    <row r="3156" spans="1:10" x14ac:dyDescent="0.2">
      <c r="A3156" t="s">
        <v>5958</v>
      </c>
      <c r="B3156" t="s">
        <v>5959</v>
      </c>
      <c r="C3156" s="1">
        <f>_xlfn.XLOOKUP(order_items[[#This Row],[order_id]],orders!A:A,orders!C:C)</f>
        <v>45254</v>
      </c>
      <c r="D3156" s="3" t="str">
        <f>YEAR(order_items[[#This Row],[Date]])&amp;"-"&amp;TEXT(MONTH(order_items[[#This Row],[Date]]),"00")</f>
        <v>2023-11</v>
      </c>
      <c r="E3156" s="1" t="str">
        <f>_xlfn.XLOOKUP(order_items[[#This Row],[product_id]],products!A:A,products!C:C)</f>
        <v>Home &amp; Kitchen</v>
      </c>
      <c r="F3156" t="s">
        <v>1015</v>
      </c>
      <c r="G3156" t="s">
        <v>1120</v>
      </c>
      <c r="H3156">
        <v>9</v>
      </c>
      <c r="I3156">
        <v>152.19999999999999</v>
      </c>
      <c r="J3156" s="2">
        <v>0.15</v>
      </c>
    </row>
    <row r="3157" spans="1:10" x14ac:dyDescent="0.2">
      <c r="A3157" t="s">
        <v>5960</v>
      </c>
      <c r="B3157" t="s">
        <v>5959</v>
      </c>
      <c r="C3157" s="1">
        <f>_xlfn.XLOOKUP(order_items[[#This Row],[order_id]],orders!A:A,orders!C:C)</f>
        <v>45254</v>
      </c>
      <c r="D3157" s="3" t="str">
        <f>YEAR(order_items[[#This Row],[Date]])&amp;"-"&amp;TEXT(MONTH(order_items[[#This Row],[Date]]),"00")</f>
        <v>2023-11</v>
      </c>
      <c r="E3157" s="1" t="str">
        <f>_xlfn.XLOOKUP(order_items[[#This Row],[product_id]],products!A:A,products!C:C)</f>
        <v>Outdoor &amp; Sports</v>
      </c>
      <c r="F3157" t="s">
        <v>1032</v>
      </c>
      <c r="G3157" t="s">
        <v>1054</v>
      </c>
      <c r="H3157">
        <v>4</v>
      </c>
      <c r="I3157">
        <v>41.57</v>
      </c>
      <c r="J3157" s="2">
        <v>0.05</v>
      </c>
    </row>
    <row r="3158" spans="1:10" x14ac:dyDescent="0.2">
      <c r="A3158" t="s">
        <v>5961</v>
      </c>
      <c r="B3158" t="s">
        <v>5959</v>
      </c>
      <c r="C3158" s="1">
        <f>_xlfn.XLOOKUP(order_items[[#This Row],[order_id]],orders!A:A,orders!C:C)</f>
        <v>45254</v>
      </c>
      <c r="D3158" s="3" t="str">
        <f>YEAR(order_items[[#This Row],[Date]])&amp;"-"&amp;TEXT(MONTH(order_items[[#This Row],[Date]]),"00")</f>
        <v>2023-11</v>
      </c>
      <c r="E3158" s="1" t="str">
        <f>_xlfn.XLOOKUP(order_items[[#This Row],[product_id]],products!A:A,products!C:C)</f>
        <v>Electronics</v>
      </c>
      <c r="F3158" t="s">
        <v>1008</v>
      </c>
      <c r="G3158" t="s">
        <v>1109</v>
      </c>
      <c r="H3158">
        <v>12</v>
      </c>
      <c r="I3158">
        <v>312.08</v>
      </c>
      <c r="J3158" s="2">
        <v>0.1</v>
      </c>
    </row>
    <row r="3159" spans="1:10" x14ac:dyDescent="0.2">
      <c r="A3159" t="s">
        <v>5962</v>
      </c>
      <c r="B3159" t="s">
        <v>5963</v>
      </c>
      <c r="C3159" s="1">
        <f>_xlfn.XLOOKUP(order_items[[#This Row],[order_id]],orders!A:A,orders!C:C)</f>
        <v>44931</v>
      </c>
      <c r="D3159" s="3" t="str">
        <f>YEAR(order_items[[#This Row],[Date]])&amp;"-"&amp;TEXT(MONTH(order_items[[#This Row],[Date]]),"00")</f>
        <v>2023-01</v>
      </c>
      <c r="E3159" s="1" t="str">
        <f>_xlfn.XLOOKUP(order_items[[#This Row],[product_id]],products!A:A,products!C:C)</f>
        <v>Outdoor &amp; Sports</v>
      </c>
      <c r="F3159" t="s">
        <v>1077</v>
      </c>
      <c r="G3159" t="s">
        <v>1120</v>
      </c>
      <c r="H3159">
        <v>12</v>
      </c>
      <c r="I3159">
        <v>171.72</v>
      </c>
      <c r="J3159" s="2">
        <v>0</v>
      </c>
    </row>
    <row r="3160" spans="1:10" x14ac:dyDescent="0.2">
      <c r="A3160" t="s">
        <v>5964</v>
      </c>
      <c r="B3160" t="s">
        <v>5965</v>
      </c>
      <c r="C3160" s="1">
        <f>_xlfn.XLOOKUP(order_items[[#This Row],[order_id]],orders!A:A,orders!C:C)</f>
        <v>45196</v>
      </c>
      <c r="D3160" s="3" t="str">
        <f>YEAR(order_items[[#This Row],[Date]])&amp;"-"&amp;TEXT(MONTH(order_items[[#This Row],[Date]]),"00")</f>
        <v>2023-09</v>
      </c>
      <c r="E3160" s="1" t="str">
        <f>_xlfn.XLOOKUP(order_items[[#This Row],[product_id]],products!A:A,products!C:C)</f>
        <v>Health &amp; Beauty</v>
      </c>
      <c r="F3160" t="s">
        <v>1005</v>
      </c>
      <c r="G3160" t="s">
        <v>1109</v>
      </c>
      <c r="H3160">
        <v>22</v>
      </c>
      <c r="I3160">
        <v>93.54</v>
      </c>
      <c r="J3160" s="2">
        <v>0</v>
      </c>
    </row>
    <row r="3161" spans="1:10" x14ac:dyDescent="0.2">
      <c r="A3161" t="s">
        <v>5966</v>
      </c>
      <c r="B3161" t="s">
        <v>5965</v>
      </c>
      <c r="C3161" s="1">
        <f>_xlfn.XLOOKUP(order_items[[#This Row],[order_id]],orders!A:A,orders!C:C)</f>
        <v>45196</v>
      </c>
      <c r="D3161" s="3" t="str">
        <f>YEAR(order_items[[#This Row],[Date]])&amp;"-"&amp;TEXT(MONTH(order_items[[#This Row],[Date]]),"00")</f>
        <v>2023-09</v>
      </c>
      <c r="E3161" s="1" t="str">
        <f>_xlfn.XLOOKUP(order_items[[#This Row],[product_id]],products!A:A,products!C:C)</f>
        <v>Outdoor &amp; Sports</v>
      </c>
      <c r="F3161" t="s">
        <v>1025</v>
      </c>
      <c r="G3161" t="s">
        <v>1080</v>
      </c>
      <c r="H3161">
        <v>15</v>
      </c>
      <c r="I3161">
        <v>424.37</v>
      </c>
      <c r="J3161" s="2">
        <v>0</v>
      </c>
    </row>
    <row r="3162" spans="1:10" x14ac:dyDescent="0.2">
      <c r="A3162" t="s">
        <v>5967</v>
      </c>
      <c r="B3162" t="s">
        <v>5965</v>
      </c>
      <c r="C3162" s="1">
        <f>_xlfn.XLOOKUP(order_items[[#This Row],[order_id]],orders!A:A,orders!C:C)</f>
        <v>45196</v>
      </c>
      <c r="D3162" s="3" t="str">
        <f>YEAR(order_items[[#This Row],[Date]])&amp;"-"&amp;TEXT(MONTH(order_items[[#This Row],[Date]]),"00")</f>
        <v>2023-09</v>
      </c>
      <c r="E3162" s="1" t="str">
        <f>_xlfn.XLOOKUP(order_items[[#This Row],[product_id]],products!A:A,products!C:C)</f>
        <v>Office Supplies</v>
      </c>
      <c r="F3162" t="s">
        <v>961</v>
      </c>
      <c r="G3162" t="s">
        <v>1119</v>
      </c>
      <c r="H3162">
        <v>25</v>
      </c>
      <c r="I3162">
        <v>202.31</v>
      </c>
      <c r="J3162" s="2">
        <v>0.1</v>
      </c>
    </row>
    <row r="3163" spans="1:10" x14ac:dyDescent="0.2">
      <c r="A3163" t="s">
        <v>5968</v>
      </c>
      <c r="B3163" t="s">
        <v>5969</v>
      </c>
      <c r="C3163" s="1">
        <f>_xlfn.XLOOKUP(order_items[[#This Row],[order_id]],orders!A:A,orders!C:C)</f>
        <v>45605</v>
      </c>
      <c r="D3163" s="3" t="str">
        <f>YEAR(order_items[[#This Row],[Date]])&amp;"-"&amp;TEXT(MONTH(order_items[[#This Row],[Date]]),"00")</f>
        <v>2024-11</v>
      </c>
      <c r="E3163" s="1" t="str">
        <f>_xlfn.XLOOKUP(order_items[[#This Row],[product_id]],products!A:A,products!C:C)</f>
        <v>Office Supplies</v>
      </c>
      <c r="F3163" t="s">
        <v>1097</v>
      </c>
      <c r="G3163" t="s">
        <v>917</v>
      </c>
      <c r="H3163">
        <v>7</v>
      </c>
      <c r="I3163">
        <v>398.25</v>
      </c>
      <c r="J3163" s="2">
        <v>0.05</v>
      </c>
    </row>
    <row r="3164" spans="1:10" x14ac:dyDescent="0.2">
      <c r="A3164" t="s">
        <v>5970</v>
      </c>
      <c r="B3164" t="s">
        <v>5971</v>
      </c>
      <c r="C3164" s="1">
        <f>_xlfn.XLOOKUP(order_items[[#This Row],[order_id]],orders!A:A,orders!C:C)</f>
        <v>45401</v>
      </c>
      <c r="D3164" s="3" t="str">
        <f>YEAR(order_items[[#This Row],[Date]])&amp;"-"&amp;TEXT(MONTH(order_items[[#This Row],[Date]]),"00")</f>
        <v>2024-04</v>
      </c>
      <c r="E3164" s="1" t="str">
        <f>_xlfn.XLOOKUP(order_items[[#This Row],[product_id]],products!A:A,products!C:C)</f>
        <v>Office Supplies</v>
      </c>
      <c r="F3164" t="s">
        <v>1073</v>
      </c>
      <c r="G3164" t="s">
        <v>1109</v>
      </c>
      <c r="H3164">
        <v>18</v>
      </c>
      <c r="I3164">
        <v>207.47</v>
      </c>
      <c r="J3164" s="2">
        <v>0.05</v>
      </c>
    </row>
    <row r="3165" spans="1:10" x14ac:dyDescent="0.2">
      <c r="A3165" t="s">
        <v>5972</v>
      </c>
      <c r="B3165" t="s">
        <v>5973</v>
      </c>
      <c r="C3165" s="1">
        <f>_xlfn.XLOOKUP(order_items[[#This Row],[order_id]],orders!A:A,orders!C:C)</f>
        <v>45388</v>
      </c>
      <c r="D3165" s="3" t="str">
        <f>YEAR(order_items[[#This Row],[Date]])&amp;"-"&amp;TEXT(MONTH(order_items[[#This Row],[Date]]),"00")</f>
        <v>2024-04</v>
      </c>
      <c r="E3165" s="1" t="str">
        <f>_xlfn.XLOOKUP(order_items[[#This Row],[product_id]],products!A:A,products!C:C)</f>
        <v>Outdoor &amp; Sports</v>
      </c>
      <c r="F3165" t="s">
        <v>1037</v>
      </c>
      <c r="G3165" t="s">
        <v>1109</v>
      </c>
      <c r="H3165">
        <v>11</v>
      </c>
      <c r="I3165">
        <v>443.86</v>
      </c>
      <c r="J3165" s="2">
        <v>0.15</v>
      </c>
    </row>
    <row r="3166" spans="1:10" x14ac:dyDescent="0.2">
      <c r="A3166" t="s">
        <v>5974</v>
      </c>
      <c r="B3166" t="s">
        <v>5973</v>
      </c>
      <c r="C3166" s="1">
        <f>_xlfn.XLOOKUP(order_items[[#This Row],[order_id]],orders!A:A,orders!C:C)</f>
        <v>45388</v>
      </c>
      <c r="D3166" s="3" t="str">
        <f>YEAR(order_items[[#This Row],[Date]])&amp;"-"&amp;TEXT(MONTH(order_items[[#This Row],[Date]]),"00")</f>
        <v>2024-04</v>
      </c>
      <c r="E3166" s="1" t="str">
        <f>_xlfn.XLOOKUP(order_items[[#This Row],[product_id]],products!A:A,products!C:C)</f>
        <v>Electronics</v>
      </c>
      <c r="F3166" t="s">
        <v>1112</v>
      </c>
      <c r="G3166" t="s">
        <v>1109</v>
      </c>
      <c r="H3166">
        <v>11</v>
      </c>
      <c r="I3166">
        <v>129.59</v>
      </c>
      <c r="J3166" s="2">
        <v>0.15</v>
      </c>
    </row>
    <row r="3167" spans="1:10" x14ac:dyDescent="0.2">
      <c r="A3167" t="s">
        <v>5975</v>
      </c>
      <c r="B3167" t="s">
        <v>5976</v>
      </c>
      <c r="C3167" s="1">
        <f>_xlfn.XLOOKUP(order_items[[#This Row],[order_id]],orders!A:A,orders!C:C)</f>
        <v>45619</v>
      </c>
      <c r="D3167" s="3" t="str">
        <f>YEAR(order_items[[#This Row],[Date]])&amp;"-"&amp;TEXT(MONTH(order_items[[#This Row],[Date]]),"00")</f>
        <v>2024-11</v>
      </c>
      <c r="E3167" s="1" t="str">
        <f>_xlfn.XLOOKUP(order_items[[#This Row],[product_id]],products!A:A,products!C:C)</f>
        <v>Outdoor &amp; Sports</v>
      </c>
      <c r="F3167" t="s">
        <v>1003</v>
      </c>
      <c r="G3167" t="s">
        <v>1009</v>
      </c>
      <c r="H3167">
        <v>6</v>
      </c>
      <c r="I3167">
        <v>260.81</v>
      </c>
      <c r="J3167" s="2">
        <v>0</v>
      </c>
    </row>
    <row r="3168" spans="1:10" x14ac:dyDescent="0.2">
      <c r="A3168" t="s">
        <v>5977</v>
      </c>
      <c r="B3168" t="s">
        <v>5978</v>
      </c>
      <c r="C3168" s="1">
        <f>_xlfn.XLOOKUP(order_items[[#This Row],[order_id]],orders!A:A,orders!C:C)</f>
        <v>45380</v>
      </c>
      <c r="D3168" s="3" t="str">
        <f>YEAR(order_items[[#This Row],[Date]])&amp;"-"&amp;TEXT(MONTH(order_items[[#This Row],[Date]]),"00")</f>
        <v>2024-03</v>
      </c>
      <c r="E3168" s="1" t="str">
        <f>_xlfn.XLOOKUP(order_items[[#This Row],[product_id]],products!A:A,products!C:C)</f>
        <v>Health &amp; Beauty</v>
      </c>
      <c r="F3168" t="s">
        <v>1019</v>
      </c>
      <c r="G3168" t="s">
        <v>1101</v>
      </c>
      <c r="H3168">
        <v>4</v>
      </c>
      <c r="I3168">
        <v>47.49</v>
      </c>
      <c r="J3168" s="2">
        <v>0.15</v>
      </c>
    </row>
    <row r="3169" spans="1:10" x14ac:dyDescent="0.2">
      <c r="A3169" t="s">
        <v>5979</v>
      </c>
      <c r="B3169" t="s">
        <v>5980</v>
      </c>
      <c r="C3169" s="1">
        <f>_xlfn.XLOOKUP(order_items[[#This Row],[order_id]],orders!A:A,orders!C:C)</f>
        <v>45181</v>
      </c>
      <c r="D3169" s="3" t="str">
        <f>YEAR(order_items[[#This Row],[Date]])&amp;"-"&amp;TEXT(MONTH(order_items[[#This Row],[Date]]),"00")</f>
        <v>2023-09</v>
      </c>
      <c r="E3169" s="1" t="str">
        <f>_xlfn.XLOOKUP(order_items[[#This Row],[product_id]],products!A:A,products!C:C)</f>
        <v>Office Supplies</v>
      </c>
      <c r="F3169" t="s">
        <v>1061</v>
      </c>
      <c r="G3169" t="s">
        <v>1080</v>
      </c>
      <c r="H3169">
        <v>25</v>
      </c>
      <c r="I3169">
        <v>50.53</v>
      </c>
      <c r="J3169" s="2">
        <v>0</v>
      </c>
    </row>
    <row r="3170" spans="1:10" x14ac:dyDescent="0.2">
      <c r="A3170" t="s">
        <v>5981</v>
      </c>
      <c r="B3170" t="s">
        <v>5982</v>
      </c>
      <c r="C3170" s="1">
        <f>_xlfn.XLOOKUP(order_items[[#This Row],[order_id]],orders!A:A,orders!C:C)</f>
        <v>45303</v>
      </c>
      <c r="D3170" s="3" t="str">
        <f>YEAR(order_items[[#This Row],[Date]])&amp;"-"&amp;TEXT(MONTH(order_items[[#This Row],[Date]]),"00")</f>
        <v>2024-01</v>
      </c>
      <c r="E3170" s="1" t="str">
        <f>_xlfn.XLOOKUP(order_items[[#This Row],[product_id]],products!A:A,products!C:C)</f>
        <v>Electronics</v>
      </c>
      <c r="F3170" t="s">
        <v>1116</v>
      </c>
      <c r="G3170" t="s">
        <v>1120</v>
      </c>
      <c r="H3170">
        <v>22</v>
      </c>
      <c r="I3170">
        <v>193.17</v>
      </c>
      <c r="J3170" s="2">
        <v>0.15</v>
      </c>
    </row>
    <row r="3171" spans="1:10" x14ac:dyDescent="0.2">
      <c r="A3171" t="s">
        <v>5983</v>
      </c>
      <c r="B3171" t="s">
        <v>5984</v>
      </c>
      <c r="C3171" s="1">
        <f>_xlfn.XLOOKUP(order_items[[#This Row],[order_id]],orders!A:A,orders!C:C)</f>
        <v>45461</v>
      </c>
      <c r="D3171" s="3" t="str">
        <f>YEAR(order_items[[#This Row],[Date]])&amp;"-"&amp;TEXT(MONTH(order_items[[#This Row],[Date]]),"00")</f>
        <v>2024-06</v>
      </c>
      <c r="E3171" s="1" t="str">
        <f>_xlfn.XLOOKUP(order_items[[#This Row],[product_id]],products!A:A,products!C:C)</f>
        <v>Home &amp; Kitchen</v>
      </c>
      <c r="F3171" t="s">
        <v>1079</v>
      </c>
      <c r="G3171" t="s">
        <v>1120</v>
      </c>
      <c r="H3171">
        <v>20</v>
      </c>
      <c r="I3171">
        <v>85.3</v>
      </c>
      <c r="J3171" s="2">
        <v>0.1</v>
      </c>
    </row>
    <row r="3172" spans="1:10" x14ac:dyDescent="0.2">
      <c r="A3172" t="s">
        <v>5985</v>
      </c>
      <c r="B3172" t="s">
        <v>5984</v>
      </c>
      <c r="C3172" s="1">
        <f>_xlfn.XLOOKUP(order_items[[#This Row],[order_id]],orders!A:A,orders!C:C)</f>
        <v>45461</v>
      </c>
      <c r="D3172" s="3" t="str">
        <f>YEAR(order_items[[#This Row],[Date]])&amp;"-"&amp;TEXT(MONTH(order_items[[#This Row],[Date]]),"00")</f>
        <v>2024-06</v>
      </c>
      <c r="E3172" s="1" t="str">
        <f>_xlfn.XLOOKUP(order_items[[#This Row],[product_id]],products!A:A,products!C:C)</f>
        <v>Health &amp; Beauty</v>
      </c>
      <c r="F3172" t="s">
        <v>1029</v>
      </c>
      <c r="G3172" t="s">
        <v>1115</v>
      </c>
      <c r="H3172">
        <v>24</v>
      </c>
      <c r="I3172">
        <v>280.77999999999997</v>
      </c>
      <c r="J3172" s="2">
        <v>0</v>
      </c>
    </row>
    <row r="3173" spans="1:10" x14ac:dyDescent="0.2">
      <c r="A3173" t="s">
        <v>5986</v>
      </c>
      <c r="B3173" t="s">
        <v>5984</v>
      </c>
      <c r="C3173" s="1">
        <f>_xlfn.XLOOKUP(order_items[[#This Row],[order_id]],orders!A:A,orders!C:C)</f>
        <v>45461</v>
      </c>
      <c r="D3173" s="3" t="str">
        <f>YEAR(order_items[[#This Row],[Date]])&amp;"-"&amp;TEXT(MONTH(order_items[[#This Row],[Date]]),"00")</f>
        <v>2024-06</v>
      </c>
      <c r="E3173" s="1" t="str">
        <f>_xlfn.XLOOKUP(order_items[[#This Row],[product_id]],products!A:A,products!C:C)</f>
        <v>Outdoor &amp; Sports</v>
      </c>
      <c r="F3173" t="s">
        <v>987</v>
      </c>
      <c r="G3173" t="s">
        <v>1101</v>
      </c>
      <c r="H3173">
        <v>7</v>
      </c>
      <c r="I3173">
        <v>440.43</v>
      </c>
      <c r="J3173" s="2">
        <v>0.05</v>
      </c>
    </row>
    <row r="3174" spans="1:10" x14ac:dyDescent="0.2">
      <c r="A3174" t="s">
        <v>5987</v>
      </c>
      <c r="B3174" t="s">
        <v>5988</v>
      </c>
      <c r="C3174" s="1">
        <f>_xlfn.XLOOKUP(order_items[[#This Row],[order_id]],orders!A:A,orders!C:C)</f>
        <v>45372</v>
      </c>
      <c r="D3174" s="3" t="str">
        <f>YEAR(order_items[[#This Row],[Date]])&amp;"-"&amp;TEXT(MONTH(order_items[[#This Row],[Date]]),"00")</f>
        <v>2024-03</v>
      </c>
      <c r="E3174" s="1" t="str">
        <f>_xlfn.XLOOKUP(order_items[[#This Row],[product_id]],products!A:A,products!C:C)</f>
        <v>Outdoor &amp; Sports</v>
      </c>
      <c r="F3174" t="s">
        <v>1106</v>
      </c>
      <c r="G3174" t="s">
        <v>1119</v>
      </c>
      <c r="H3174">
        <v>25</v>
      </c>
      <c r="I3174">
        <v>294.41000000000003</v>
      </c>
      <c r="J3174" s="2">
        <v>0</v>
      </c>
    </row>
    <row r="3175" spans="1:10" x14ac:dyDescent="0.2">
      <c r="A3175" t="s">
        <v>5989</v>
      </c>
      <c r="B3175" t="s">
        <v>5990</v>
      </c>
      <c r="C3175" s="1">
        <f>_xlfn.XLOOKUP(order_items[[#This Row],[order_id]],orders!A:A,orders!C:C)</f>
        <v>45330</v>
      </c>
      <c r="D3175" s="3" t="str">
        <f>YEAR(order_items[[#This Row],[Date]])&amp;"-"&amp;TEXT(MONTH(order_items[[#This Row],[Date]]),"00")</f>
        <v>2024-02</v>
      </c>
      <c r="E3175" s="1" t="str">
        <f>_xlfn.XLOOKUP(order_items[[#This Row],[product_id]],products!A:A,products!C:C)</f>
        <v>Electronics</v>
      </c>
      <c r="F3175" t="s">
        <v>937</v>
      </c>
      <c r="G3175" t="s">
        <v>1115</v>
      </c>
      <c r="H3175">
        <v>21</v>
      </c>
      <c r="I3175">
        <v>282.42</v>
      </c>
      <c r="J3175" s="2">
        <v>0.1</v>
      </c>
    </row>
    <row r="3176" spans="1:10" x14ac:dyDescent="0.2">
      <c r="A3176" t="s">
        <v>5991</v>
      </c>
      <c r="B3176" t="s">
        <v>5990</v>
      </c>
      <c r="C3176" s="1">
        <f>_xlfn.XLOOKUP(order_items[[#This Row],[order_id]],orders!A:A,orders!C:C)</f>
        <v>45330</v>
      </c>
      <c r="D3176" s="3" t="str">
        <f>YEAR(order_items[[#This Row],[Date]])&amp;"-"&amp;TEXT(MONTH(order_items[[#This Row],[Date]]),"00")</f>
        <v>2024-02</v>
      </c>
      <c r="E3176" s="1" t="str">
        <f>_xlfn.XLOOKUP(order_items[[#This Row],[product_id]],products!A:A,products!C:C)</f>
        <v>Office Supplies</v>
      </c>
      <c r="F3176" t="s">
        <v>939</v>
      </c>
      <c r="G3176" t="s">
        <v>1080</v>
      </c>
      <c r="H3176">
        <v>-24</v>
      </c>
      <c r="I3176">
        <v>528.29999999999995</v>
      </c>
      <c r="J3176" s="2">
        <v>0</v>
      </c>
    </row>
    <row r="3177" spans="1:10" x14ac:dyDescent="0.2">
      <c r="A3177" t="s">
        <v>5992</v>
      </c>
      <c r="B3177" t="s">
        <v>5990</v>
      </c>
      <c r="C3177" s="1">
        <f>_xlfn.XLOOKUP(order_items[[#This Row],[order_id]],orders!A:A,orders!C:C)</f>
        <v>45330</v>
      </c>
      <c r="D3177" s="3" t="str">
        <f>YEAR(order_items[[#This Row],[Date]])&amp;"-"&amp;TEXT(MONTH(order_items[[#This Row],[Date]]),"00")</f>
        <v>2024-02</v>
      </c>
      <c r="E3177" s="1" t="str">
        <f>_xlfn.XLOOKUP(order_items[[#This Row],[product_id]],products!A:A,products!C:C)</f>
        <v>Health &amp; Beauty</v>
      </c>
      <c r="F3177" t="s">
        <v>996</v>
      </c>
      <c r="G3177" t="s">
        <v>1101</v>
      </c>
      <c r="H3177">
        <v>22</v>
      </c>
      <c r="I3177">
        <v>332.27</v>
      </c>
      <c r="J3177" s="2">
        <v>0</v>
      </c>
    </row>
    <row r="3178" spans="1:10" x14ac:dyDescent="0.2">
      <c r="A3178" t="s">
        <v>5993</v>
      </c>
      <c r="B3178" t="s">
        <v>5994</v>
      </c>
      <c r="C3178" s="1">
        <f>_xlfn.XLOOKUP(order_items[[#This Row],[order_id]],orders!A:A,orders!C:C)</f>
        <v>45549</v>
      </c>
      <c r="D3178" s="3" t="str">
        <f>YEAR(order_items[[#This Row],[Date]])&amp;"-"&amp;TEXT(MONTH(order_items[[#This Row],[Date]]),"00")</f>
        <v>2024-09</v>
      </c>
      <c r="E3178" s="1" t="str">
        <f>_xlfn.XLOOKUP(order_items[[#This Row],[product_id]],products!A:A,products!C:C)</f>
        <v>Health &amp; Beauty</v>
      </c>
      <c r="F3178" t="s">
        <v>1064</v>
      </c>
      <c r="G3178" t="s">
        <v>1120</v>
      </c>
      <c r="H3178">
        <v>10</v>
      </c>
      <c r="I3178">
        <v>470.3</v>
      </c>
      <c r="J3178" s="2">
        <v>0.1</v>
      </c>
    </row>
    <row r="3179" spans="1:10" x14ac:dyDescent="0.2">
      <c r="A3179" t="s">
        <v>5995</v>
      </c>
      <c r="B3179" t="s">
        <v>5996</v>
      </c>
      <c r="C3179" s="1">
        <f>_xlfn.XLOOKUP(order_items[[#This Row],[order_id]],orders!A:A,orders!C:C)</f>
        <v>45054</v>
      </c>
      <c r="D3179" s="3" t="str">
        <f>YEAR(order_items[[#This Row],[Date]])&amp;"-"&amp;TEXT(MONTH(order_items[[#This Row],[Date]]),"00")</f>
        <v>2023-05</v>
      </c>
      <c r="E3179" s="1" t="str">
        <f>_xlfn.XLOOKUP(order_items[[#This Row],[product_id]],products!A:A,products!C:C)</f>
        <v>Health &amp; Beauty</v>
      </c>
      <c r="F3179" t="s">
        <v>996</v>
      </c>
      <c r="G3179" t="s">
        <v>1009</v>
      </c>
      <c r="H3179">
        <v>4</v>
      </c>
      <c r="I3179">
        <v>332.27</v>
      </c>
    </row>
    <row r="3180" spans="1:10" x14ac:dyDescent="0.2">
      <c r="A3180" t="s">
        <v>5997</v>
      </c>
      <c r="B3180" t="s">
        <v>5998</v>
      </c>
      <c r="C3180" s="1">
        <f>_xlfn.XLOOKUP(order_items[[#This Row],[order_id]],orders!A:A,orders!C:C)</f>
        <v>44951</v>
      </c>
      <c r="D3180" s="3" t="str">
        <f>YEAR(order_items[[#This Row],[Date]])&amp;"-"&amp;TEXT(MONTH(order_items[[#This Row],[Date]]),"00")</f>
        <v>2023-01</v>
      </c>
      <c r="E3180" s="1" t="str">
        <f>_xlfn.XLOOKUP(order_items[[#This Row],[product_id]],products!A:A,products!C:C)</f>
        <v>Health &amp; Beauty</v>
      </c>
      <c r="F3180" t="s">
        <v>1023</v>
      </c>
      <c r="G3180" t="s">
        <v>917</v>
      </c>
      <c r="H3180">
        <v>22</v>
      </c>
      <c r="I3180">
        <v>59</v>
      </c>
      <c r="J3180" s="2">
        <v>0</v>
      </c>
    </row>
    <row r="3181" spans="1:10" x14ac:dyDescent="0.2">
      <c r="A3181" t="s">
        <v>5999</v>
      </c>
      <c r="B3181" t="s">
        <v>6000</v>
      </c>
      <c r="C3181" s="1">
        <f>_xlfn.XLOOKUP(order_items[[#This Row],[order_id]],orders!A:A,orders!C:C)</f>
        <v>45352</v>
      </c>
      <c r="D3181" s="3" t="str">
        <f>YEAR(order_items[[#This Row],[Date]])&amp;"-"&amp;TEXT(MONTH(order_items[[#This Row],[Date]]),"00")</f>
        <v>2024-03</v>
      </c>
      <c r="E3181" s="1" t="str">
        <f>_xlfn.XLOOKUP(order_items[[#This Row],[product_id]],products!A:A,products!C:C)</f>
        <v>Outdoor &amp; Sports</v>
      </c>
      <c r="F3181" t="s">
        <v>985</v>
      </c>
      <c r="G3181" t="s">
        <v>1119</v>
      </c>
      <c r="H3181">
        <v>16</v>
      </c>
      <c r="I3181">
        <v>283.81</v>
      </c>
      <c r="J3181" s="2">
        <v>0</v>
      </c>
    </row>
    <row r="3182" spans="1:10" x14ac:dyDescent="0.2">
      <c r="A3182" t="s">
        <v>6001</v>
      </c>
      <c r="B3182" t="s">
        <v>6000</v>
      </c>
      <c r="C3182" s="1">
        <f>_xlfn.XLOOKUP(order_items[[#This Row],[order_id]],orders!A:A,orders!C:C)</f>
        <v>45352</v>
      </c>
      <c r="D3182" s="3" t="str">
        <f>YEAR(order_items[[#This Row],[Date]])&amp;"-"&amp;TEXT(MONTH(order_items[[#This Row],[Date]]),"00")</f>
        <v>2024-03</v>
      </c>
      <c r="E3182" s="1" t="str">
        <f>_xlfn.XLOOKUP(order_items[[#This Row],[product_id]],products!A:A,products!C:C)</f>
        <v>Outdoor &amp; Sports</v>
      </c>
      <c r="F3182" t="s">
        <v>1045</v>
      </c>
      <c r="G3182" t="s">
        <v>1122</v>
      </c>
      <c r="H3182">
        <v>4</v>
      </c>
      <c r="I3182">
        <v>269.57</v>
      </c>
      <c r="J3182" s="2">
        <v>0.15</v>
      </c>
    </row>
    <row r="3183" spans="1:10" x14ac:dyDescent="0.2">
      <c r="A3183" t="s">
        <v>6002</v>
      </c>
      <c r="B3183" t="s">
        <v>6003</v>
      </c>
      <c r="C3183" s="1">
        <f>_xlfn.XLOOKUP(order_items[[#This Row],[order_id]],orders!A:A,orders!C:C)</f>
        <v>45234</v>
      </c>
      <c r="D3183" s="3" t="str">
        <f>YEAR(order_items[[#This Row],[Date]])&amp;"-"&amp;TEXT(MONTH(order_items[[#This Row],[Date]]),"00")</f>
        <v>2023-11</v>
      </c>
      <c r="E3183" s="1" t="str">
        <f>_xlfn.XLOOKUP(order_items[[#This Row],[product_id]],products!A:A,products!C:C)</f>
        <v>Outdoor &amp; Sports</v>
      </c>
      <c r="F3183" t="s">
        <v>1105</v>
      </c>
      <c r="G3183" t="s">
        <v>1120</v>
      </c>
      <c r="H3183">
        <v>20</v>
      </c>
      <c r="I3183">
        <v>126.03</v>
      </c>
      <c r="J3183" s="2">
        <v>0</v>
      </c>
    </row>
    <row r="3184" spans="1:10" x14ac:dyDescent="0.2">
      <c r="A3184" t="s">
        <v>6004</v>
      </c>
      <c r="B3184" t="s">
        <v>6003</v>
      </c>
      <c r="C3184" s="1">
        <f>_xlfn.XLOOKUP(order_items[[#This Row],[order_id]],orders!A:A,orders!C:C)</f>
        <v>45234</v>
      </c>
      <c r="D3184" s="3" t="str">
        <f>YEAR(order_items[[#This Row],[Date]])&amp;"-"&amp;TEXT(MONTH(order_items[[#This Row],[Date]]),"00")</f>
        <v>2023-11</v>
      </c>
      <c r="E3184" s="1" t="str">
        <f>_xlfn.XLOOKUP(order_items[[#This Row],[product_id]],products!A:A,products!C:C)</f>
        <v>Electronics</v>
      </c>
      <c r="F3184" t="s">
        <v>1067</v>
      </c>
      <c r="G3184" t="s">
        <v>1115</v>
      </c>
      <c r="H3184">
        <v>14</v>
      </c>
      <c r="I3184">
        <v>299.43</v>
      </c>
      <c r="J3184" s="2">
        <v>0</v>
      </c>
    </row>
    <row r="3185" spans="1:10" x14ac:dyDescent="0.2">
      <c r="A3185" t="s">
        <v>6005</v>
      </c>
      <c r="B3185" t="s">
        <v>6003</v>
      </c>
      <c r="C3185" s="1">
        <f>_xlfn.XLOOKUP(order_items[[#This Row],[order_id]],orders!A:A,orders!C:C)</f>
        <v>45234</v>
      </c>
      <c r="D3185" s="3" t="str">
        <f>YEAR(order_items[[#This Row],[Date]])&amp;"-"&amp;TEXT(MONTH(order_items[[#This Row],[Date]]),"00")</f>
        <v>2023-11</v>
      </c>
      <c r="E3185" s="1" t="str">
        <f>_xlfn.XLOOKUP(order_items[[#This Row],[product_id]],products!A:A,products!C:C)</f>
        <v>Electronics</v>
      </c>
      <c r="F3185" t="s">
        <v>1116</v>
      </c>
      <c r="G3185" t="s">
        <v>917</v>
      </c>
      <c r="H3185">
        <v>14</v>
      </c>
      <c r="I3185">
        <v>193.17</v>
      </c>
      <c r="J3185" s="2">
        <v>0.05</v>
      </c>
    </row>
    <row r="3186" spans="1:10" x14ac:dyDescent="0.2">
      <c r="A3186" t="s">
        <v>6006</v>
      </c>
      <c r="B3186" t="s">
        <v>6003</v>
      </c>
      <c r="C3186" s="1">
        <f>_xlfn.XLOOKUP(order_items[[#This Row],[order_id]],orders!A:A,orders!C:C)</f>
        <v>45234</v>
      </c>
      <c r="D3186" s="3" t="str">
        <f>YEAR(order_items[[#This Row],[Date]])&amp;"-"&amp;TEXT(MONTH(order_items[[#This Row],[Date]]),"00")</f>
        <v>2023-11</v>
      </c>
      <c r="E3186" s="1" t="str">
        <f>_xlfn.XLOOKUP(order_items[[#This Row],[product_id]],products!A:A,products!C:C)</f>
        <v>Outdoor &amp; Sports</v>
      </c>
      <c r="F3186" t="s">
        <v>987</v>
      </c>
      <c r="G3186" t="s">
        <v>1109</v>
      </c>
      <c r="H3186">
        <v>24</v>
      </c>
      <c r="I3186">
        <v>440.43</v>
      </c>
      <c r="J3186" s="2">
        <v>0</v>
      </c>
    </row>
    <row r="3187" spans="1:10" x14ac:dyDescent="0.2">
      <c r="A3187" t="s">
        <v>6007</v>
      </c>
      <c r="B3187" t="s">
        <v>6008</v>
      </c>
      <c r="C3187" s="1">
        <f>_xlfn.XLOOKUP(order_items[[#This Row],[order_id]],orders!A:A,orders!C:C)</f>
        <v>45162</v>
      </c>
      <c r="D3187" s="3" t="str">
        <f>YEAR(order_items[[#This Row],[Date]])&amp;"-"&amp;TEXT(MONTH(order_items[[#This Row],[Date]]),"00")</f>
        <v>2023-08</v>
      </c>
      <c r="E3187" s="1" t="str">
        <f>_xlfn.XLOOKUP(order_items[[#This Row],[product_id]],products!A:A,products!C:C)</f>
        <v>Outdoor &amp; Sports</v>
      </c>
      <c r="F3187" t="s">
        <v>1045</v>
      </c>
      <c r="G3187" t="s">
        <v>1080</v>
      </c>
      <c r="H3187">
        <v>13</v>
      </c>
      <c r="I3187">
        <v>269.57</v>
      </c>
      <c r="J3187" s="2">
        <v>0</v>
      </c>
    </row>
    <row r="3188" spans="1:10" x14ac:dyDescent="0.2">
      <c r="A3188" t="s">
        <v>6009</v>
      </c>
      <c r="B3188" t="s">
        <v>6008</v>
      </c>
      <c r="C3188" s="1">
        <f>_xlfn.XLOOKUP(order_items[[#This Row],[order_id]],orders!A:A,orders!C:C)</f>
        <v>45162</v>
      </c>
      <c r="D3188" s="3" t="str">
        <f>YEAR(order_items[[#This Row],[Date]])&amp;"-"&amp;TEXT(MONTH(order_items[[#This Row],[Date]]),"00")</f>
        <v>2023-08</v>
      </c>
      <c r="E3188" s="1" t="str">
        <f>_xlfn.XLOOKUP(order_items[[#This Row],[product_id]],products!A:A,products!C:C)</f>
        <v>Outdoor &amp; Sports</v>
      </c>
      <c r="F3188" t="s">
        <v>936</v>
      </c>
      <c r="G3188" t="s">
        <v>1101</v>
      </c>
      <c r="H3188">
        <v>7</v>
      </c>
      <c r="I3188">
        <v>417.24</v>
      </c>
    </row>
    <row r="3189" spans="1:10" x14ac:dyDescent="0.2">
      <c r="A3189" t="s">
        <v>6010</v>
      </c>
      <c r="B3189" t="s">
        <v>6011</v>
      </c>
      <c r="C3189" s="1">
        <f>_xlfn.XLOOKUP(order_items[[#This Row],[order_id]],orders!A:A,orders!C:C)</f>
        <v>45168</v>
      </c>
      <c r="D3189" s="3" t="str">
        <f>YEAR(order_items[[#This Row],[Date]])&amp;"-"&amp;TEXT(MONTH(order_items[[#This Row],[Date]]),"00")</f>
        <v>2023-08</v>
      </c>
      <c r="E3189" s="1" t="str">
        <f>_xlfn.XLOOKUP(order_items[[#This Row],[product_id]],products!A:A,products!C:C)</f>
        <v>Electronics</v>
      </c>
      <c r="F3189" t="s">
        <v>1116</v>
      </c>
      <c r="G3189" t="s">
        <v>1080</v>
      </c>
      <c r="H3189">
        <v>16</v>
      </c>
      <c r="I3189">
        <v>193.17</v>
      </c>
      <c r="J3189" s="2">
        <v>0</v>
      </c>
    </row>
    <row r="3190" spans="1:10" x14ac:dyDescent="0.2">
      <c r="A3190" t="s">
        <v>6012</v>
      </c>
      <c r="B3190" t="s">
        <v>6011</v>
      </c>
      <c r="C3190" s="1">
        <f>_xlfn.XLOOKUP(order_items[[#This Row],[order_id]],orders!A:A,orders!C:C)</f>
        <v>45168</v>
      </c>
      <c r="D3190" s="3" t="str">
        <f>YEAR(order_items[[#This Row],[Date]])&amp;"-"&amp;TEXT(MONTH(order_items[[#This Row],[Date]]),"00")</f>
        <v>2023-08</v>
      </c>
      <c r="E3190" s="1" t="str">
        <f>_xlfn.XLOOKUP(order_items[[#This Row],[product_id]],products!A:A,products!C:C)</f>
        <v>Office Supplies</v>
      </c>
      <c r="F3190" t="s">
        <v>976</v>
      </c>
      <c r="G3190" t="s">
        <v>1009</v>
      </c>
      <c r="H3190">
        <v>20</v>
      </c>
      <c r="I3190">
        <v>350.18</v>
      </c>
      <c r="J3190" s="2">
        <v>0</v>
      </c>
    </row>
    <row r="3191" spans="1:10" x14ac:dyDescent="0.2">
      <c r="A3191" t="s">
        <v>6013</v>
      </c>
      <c r="B3191" t="s">
        <v>6014</v>
      </c>
      <c r="C3191" s="1">
        <f>_xlfn.XLOOKUP(order_items[[#This Row],[order_id]],orders!A:A,orders!C:C)</f>
        <v>45071</v>
      </c>
      <c r="D3191" s="3" t="str">
        <f>YEAR(order_items[[#This Row],[Date]])&amp;"-"&amp;TEXT(MONTH(order_items[[#This Row],[Date]]),"00")</f>
        <v>2023-05</v>
      </c>
      <c r="E3191" s="1" t="str">
        <f>_xlfn.XLOOKUP(order_items[[#This Row],[product_id]],products!A:A,products!C:C)</f>
        <v>Health &amp; Beauty</v>
      </c>
      <c r="F3191" t="s">
        <v>1028</v>
      </c>
      <c r="G3191" t="s">
        <v>1115</v>
      </c>
      <c r="H3191">
        <v>3</v>
      </c>
      <c r="I3191">
        <v>96.64</v>
      </c>
      <c r="J3191" s="2">
        <v>0.1</v>
      </c>
    </row>
    <row r="3192" spans="1:10" x14ac:dyDescent="0.2">
      <c r="A3192" t="s">
        <v>6015</v>
      </c>
      <c r="B3192" t="s">
        <v>6014</v>
      </c>
      <c r="C3192" s="1">
        <f>_xlfn.XLOOKUP(order_items[[#This Row],[order_id]],orders!A:A,orders!C:C)</f>
        <v>45071</v>
      </c>
      <c r="D3192" s="3" t="str">
        <f>YEAR(order_items[[#This Row],[Date]])&amp;"-"&amp;TEXT(MONTH(order_items[[#This Row],[Date]]),"00")</f>
        <v>2023-05</v>
      </c>
      <c r="E3192" s="1" t="str">
        <f>_xlfn.XLOOKUP(order_items[[#This Row],[product_id]],products!A:A,products!C:C)</f>
        <v>Outdoor &amp; Sports</v>
      </c>
      <c r="F3192" t="s">
        <v>1027</v>
      </c>
      <c r="G3192" t="s">
        <v>1080</v>
      </c>
      <c r="H3192">
        <v>21</v>
      </c>
      <c r="I3192">
        <v>184.18</v>
      </c>
      <c r="J3192" s="2">
        <v>0.1</v>
      </c>
    </row>
    <row r="3193" spans="1:10" x14ac:dyDescent="0.2">
      <c r="A3193" t="s">
        <v>6016</v>
      </c>
      <c r="B3193" t="s">
        <v>6014</v>
      </c>
      <c r="C3193" s="1">
        <f>_xlfn.XLOOKUP(order_items[[#This Row],[order_id]],orders!A:A,orders!C:C)</f>
        <v>45071</v>
      </c>
      <c r="D3193" s="3" t="str">
        <f>YEAR(order_items[[#This Row],[Date]])&amp;"-"&amp;TEXT(MONTH(order_items[[#This Row],[Date]]),"00")</f>
        <v>2023-05</v>
      </c>
      <c r="E3193" s="1" t="str">
        <f>_xlfn.XLOOKUP(order_items[[#This Row],[product_id]],products!A:A,products!C:C)</f>
        <v>Office Supplies</v>
      </c>
      <c r="F3193" t="s">
        <v>928</v>
      </c>
      <c r="G3193" t="s">
        <v>1109</v>
      </c>
      <c r="H3193">
        <v>25</v>
      </c>
      <c r="I3193">
        <v>532.79</v>
      </c>
      <c r="J3193" s="2">
        <v>0.05</v>
      </c>
    </row>
    <row r="3194" spans="1:10" x14ac:dyDescent="0.2">
      <c r="A3194" t="s">
        <v>6017</v>
      </c>
      <c r="B3194" t="s">
        <v>6018</v>
      </c>
      <c r="C3194" s="1">
        <f>_xlfn.XLOOKUP(order_items[[#This Row],[order_id]],orders!A:A,orders!C:C)</f>
        <v>45517</v>
      </c>
      <c r="D3194" s="3" t="str">
        <f>YEAR(order_items[[#This Row],[Date]])&amp;"-"&amp;TEXT(MONTH(order_items[[#This Row],[Date]]),"00")</f>
        <v>2024-08</v>
      </c>
      <c r="E3194" s="1" t="str">
        <f>_xlfn.XLOOKUP(order_items[[#This Row],[product_id]],products!A:A,products!C:C)</f>
        <v>Health &amp; Beauty</v>
      </c>
      <c r="F3194" t="s">
        <v>1005</v>
      </c>
      <c r="G3194" t="s">
        <v>917</v>
      </c>
      <c r="H3194">
        <v>15</v>
      </c>
      <c r="I3194">
        <v>93.54</v>
      </c>
      <c r="J3194" s="2">
        <v>0.05</v>
      </c>
    </row>
    <row r="3195" spans="1:10" x14ac:dyDescent="0.2">
      <c r="A3195" t="s">
        <v>6019</v>
      </c>
      <c r="B3195" t="s">
        <v>6020</v>
      </c>
      <c r="C3195" s="1">
        <f>_xlfn.XLOOKUP(order_items[[#This Row],[order_id]],orders!A:A,orders!C:C)</f>
        <v>45153</v>
      </c>
      <c r="D3195" s="3" t="str">
        <f>YEAR(order_items[[#This Row],[Date]])&amp;"-"&amp;TEXT(MONTH(order_items[[#This Row],[Date]]),"00")</f>
        <v>2023-08</v>
      </c>
      <c r="E3195" s="1" t="str">
        <f>_xlfn.XLOOKUP(order_items[[#This Row],[product_id]],products!A:A,products!C:C)</f>
        <v>Office Supplies</v>
      </c>
      <c r="F3195" t="s">
        <v>942</v>
      </c>
      <c r="G3195" t="s">
        <v>1009</v>
      </c>
      <c r="H3195">
        <v>20</v>
      </c>
      <c r="I3195">
        <v>84.97</v>
      </c>
      <c r="J3195" s="2">
        <v>0.1</v>
      </c>
    </row>
    <row r="3196" spans="1:10" x14ac:dyDescent="0.2">
      <c r="A3196" t="s">
        <v>6021</v>
      </c>
      <c r="B3196" t="s">
        <v>6022</v>
      </c>
      <c r="C3196" s="1">
        <f>_xlfn.XLOOKUP(order_items[[#This Row],[order_id]],orders!A:A,orders!C:C)</f>
        <v>45536</v>
      </c>
      <c r="D3196" s="3" t="str">
        <f>YEAR(order_items[[#This Row],[Date]])&amp;"-"&amp;TEXT(MONTH(order_items[[#This Row],[Date]]),"00")</f>
        <v>2024-09</v>
      </c>
      <c r="E3196" s="1" t="str">
        <f>_xlfn.XLOOKUP(order_items[[#This Row],[product_id]],products!A:A,products!C:C)</f>
        <v>Outdoor &amp; Sports</v>
      </c>
      <c r="F3196" t="s">
        <v>1003</v>
      </c>
      <c r="G3196" t="s">
        <v>1101</v>
      </c>
      <c r="H3196">
        <v>10</v>
      </c>
      <c r="I3196">
        <v>260.81</v>
      </c>
      <c r="J3196" s="2">
        <v>0</v>
      </c>
    </row>
    <row r="3197" spans="1:10" x14ac:dyDescent="0.2">
      <c r="A3197" t="s">
        <v>6023</v>
      </c>
      <c r="B3197" t="s">
        <v>6024</v>
      </c>
      <c r="C3197" s="1">
        <f>_xlfn.XLOOKUP(order_items[[#This Row],[order_id]],orders!A:A,orders!C:C)</f>
        <v>44959</v>
      </c>
      <c r="D3197" s="3" t="str">
        <f>YEAR(order_items[[#This Row],[Date]])&amp;"-"&amp;TEXT(MONTH(order_items[[#This Row],[Date]]),"00")</f>
        <v>2023-02</v>
      </c>
      <c r="E3197" s="1" t="str">
        <f>_xlfn.XLOOKUP(order_items[[#This Row],[product_id]],products!A:A,products!C:C)</f>
        <v>Health &amp; Beauty</v>
      </c>
      <c r="F3197" t="s">
        <v>1123</v>
      </c>
      <c r="G3197" t="s">
        <v>1120</v>
      </c>
      <c r="H3197">
        <v>2</v>
      </c>
      <c r="I3197">
        <v>198.42</v>
      </c>
      <c r="J3197" s="2">
        <v>0.05</v>
      </c>
    </row>
    <row r="3198" spans="1:10" x14ac:dyDescent="0.2">
      <c r="A3198" t="s">
        <v>6025</v>
      </c>
      <c r="B3198" t="s">
        <v>6024</v>
      </c>
      <c r="C3198" s="1">
        <f>_xlfn.XLOOKUP(order_items[[#This Row],[order_id]],orders!A:A,orders!C:C)</f>
        <v>44959</v>
      </c>
      <c r="D3198" s="3" t="str">
        <f>YEAR(order_items[[#This Row],[Date]])&amp;"-"&amp;TEXT(MONTH(order_items[[#This Row],[Date]]),"00")</f>
        <v>2023-02</v>
      </c>
      <c r="E3198" s="1" t="str">
        <f>_xlfn.XLOOKUP(order_items[[#This Row],[product_id]],products!A:A,products!C:C)</f>
        <v>Health &amp; Beauty</v>
      </c>
      <c r="F3198" t="s">
        <v>1022</v>
      </c>
      <c r="G3198" t="s">
        <v>1122</v>
      </c>
      <c r="H3198">
        <v>3</v>
      </c>
      <c r="I3198">
        <v>462.13</v>
      </c>
      <c r="J3198" s="2">
        <v>0.05</v>
      </c>
    </row>
    <row r="3199" spans="1:10" x14ac:dyDescent="0.2">
      <c r="A3199" t="s">
        <v>6026</v>
      </c>
      <c r="B3199" t="s">
        <v>6024</v>
      </c>
      <c r="C3199" s="1">
        <f>_xlfn.XLOOKUP(order_items[[#This Row],[order_id]],orders!A:A,orders!C:C)</f>
        <v>44959</v>
      </c>
      <c r="D3199" s="3" t="str">
        <f>YEAR(order_items[[#This Row],[Date]])&amp;"-"&amp;TEXT(MONTH(order_items[[#This Row],[Date]]),"00")</f>
        <v>2023-02</v>
      </c>
      <c r="E3199" s="1" t="str">
        <f>_xlfn.XLOOKUP(order_items[[#This Row],[product_id]],products!A:A,products!C:C)</f>
        <v>Electronics</v>
      </c>
      <c r="F3199" t="s">
        <v>1088</v>
      </c>
      <c r="G3199" t="s">
        <v>1122</v>
      </c>
      <c r="H3199">
        <v>1</v>
      </c>
      <c r="I3199">
        <v>197.22</v>
      </c>
      <c r="J3199" s="2">
        <v>0</v>
      </c>
    </row>
    <row r="3200" spans="1:10" x14ac:dyDescent="0.2">
      <c r="A3200" t="s">
        <v>6027</v>
      </c>
      <c r="B3200" t="s">
        <v>6024</v>
      </c>
      <c r="C3200" s="1">
        <f>_xlfn.XLOOKUP(order_items[[#This Row],[order_id]],orders!A:A,orders!C:C)</f>
        <v>44959</v>
      </c>
      <c r="D3200" s="3" t="str">
        <f>YEAR(order_items[[#This Row],[Date]])&amp;"-"&amp;TEXT(MONTH(order_items[[#This Row],[Date]]),"00")</f>
        <v>2023-02</v>
      </c>
      <c r="E3200" s="1" t="str">
        <f>_xlfn.XLOOKUP(order_items[[#This Row],[product_id]],products!A:A,products!C:C)</f>
        <v>Office Supplies</v>
      </c>
      <c r="F3200" t="s">
        <v>976</v>
      </c>
      <c r="G3200" t="s">
        <v>1054</v>
      </c>
      <c r="H3200">
        <v>19</v>
      </c>
      <c r="I3200">
        <v>350.18</v>
      </c>
      <c r="J3200" s="2">
        <v>0.1</v>
      </c>
    </row>
    <row r="3201" spans="1:10" x14ac:dyDescent="0.2">
      <c r="A3201" t="s">
        <v>6028</v>
      </c>
      <c r="B3201" t="s">
        <v>6029</v>
      </c>
      <c r="C3201" s="1">
        <f>_xlfn.XLOOKUP(order_items[[#This Row],[order_id]],orders!A:A,orders!C:C)</f>
        <v>45315</v>
      </c>
      <c r="D3201" s="3" t="str">
        <f>YEAR(order_items[[#This Row],[Date]])&amp;"-"&amp;TEXT(MONTH(order_items[[#This Row],[Date]]),"00")</f>
        <v>2024-01</v>
      </c>
      <c r="E3201" s="1" t="str">
        <f>_xlfn.XLOOKUP(order_items[[#This Row],[product_id]],products!A:A,products!C:C)</f>
        <v>Home &amp; Kitchen</v>
      </c>
      <c r="F3201" t="s">
        <v>1038</v>
      </c>
      <c r="G3201" t="s">
        <v>1109</v>
      </c>
      <c r="H3201">
        <v>1</v>
      </c>
      <c r="I3201">
        <v>121.55</v>
      </c>
    </row>
    <row r="3202" spans="1:10" x14ac:dyDescent="0.2">
      <c r="A3202" t="s">
        <v>6030</v>
      </c>
      <c r="B3202" t="s">
        <v>6029</v>
      </c>
      <c r="C3202" s="1">
        <f>_xlfn.XLOOKUP(order_items[[#This Row],[order_id]],orders!A:A,orders!C:C)</f>
        <v>45315</v>
      </c>
      <c r="D3202" s="3" t="str">
        <f>YEAR(order_items[[#This Row],[Date]])&amp;"-"&amp;TEXT(MONTH(order_items[[#This Row],[Date]]),"00")</f>
        <v>2024-01</v>
      </c>
      <c r="E3202" s="1" t="str">
        <f>_xlfn.XLOOKUP(order_items[[#This Row],[product_id]],products!A:A,products!C:C)</f>
        <v>Health &amp; Beauty</v>
      </c>
      <c r="F3202" t="s">
        <v>996</v>
      </c>
      <c r="G3202" t="s">
        <v>1109</v>
      </c>
      <c r="H3202">
        <v>16</v>
      </c>
      <c r="I3202">
        <v>332.27</v>
      </c>
      <c r="J3202" s="2">
        <v>0</v>
      </c>
    </row>
    <row r="3203" spans="1:10" x14ac:dyDescent="0.2">
      <c r="A3203" t="s">
        <v>6031</v>
      </c>
      <c r="B3203" t="s">
        <v>6032</v>
      </c>
      <c r="C3203" s="1">
        <f>_xlfn.XLOOKUP(order_items[[#This Row],[order_id]],orders!A:A,orders!C:C)</f>
        <v>45211</v>
      </c>
      <c r="D3203" s="3" t="str">
        <f>YEAR(order_items[[#This Row],[Date]])&amp;"-"&amp;TEXT(MONTH(order_items[[#This Row],[Date]]),"00")</f>
        <v>2023-10</v>
      </c>
      <c r="E3203" s="1" t="str">
        <f>_xlfn.XLOOKUP(order_items[[#This Row],[product_id]],products!A:A,products!C:C)</f>
        <v>Office Supplies</v>
      </c>
      <c r="F3203" t="s">
        <v>1018</v>
      </c>
      <c r="G3203" t="s">
        <v>917</v>
      </c>
      <c r="H3203">
        <v>10</v>
      </c>
      <c r="I3203">
        <v>72.400000000000006</v>
      </c>
      <c r="J3203" s="2">
        <v>0.15</v>
      </c>
    </row>
    <row r="3204" spans="1:10" x14ac:dyDescent="0.2">
      <c r="A3204" t="s">
        <v>6033</v>
      </c>
      <c r="B3204" t="s">
        <v>6032</v>
      </c>
      <c r="C3204" s="1">
        <f>_xlfn.XLOOKUP(order_items[[#This Row],[order_id]],orders!A:A,orders!C:C)</f>
        <v>45211</v>
      </c>
      <c r="D3204" s="3" t="str">
        <f>YEAR(order_items[[#This Row],[Date]])&amp;"-"&amp;TEXT(MONTH(order_items[[#This Row],[Date]]),"00")</f>
        <v>2023-10</v>
      </c>
      <c r="E3204" s="1" t="str">
        <f>_xlfn.XLOOKUP(order_items[[#This Row],[product_id]],products!A:A,products!C:C)</f>
        <v>Home &amp; Kitchen</v>
      </c>
      <c r="F3204" t="s">
        <v>926</v>
      </c>
      <c r="G3204" t="s">
        <v>1101</v>
      </c>
      <c r="H3204">
        <v>3</v>
      </c>
      <c r="I3204">
        <v>450.56</v>
      </c>
      <c r="J3204" s="2">
        <v>0.05</v>
      </c>
    </row>
    <row r="3205" spans="1:10" x14ac:dyDescent="0.2">
      <c r="A3205" t="s">
        <v>6034</v>
      </c>
      <c r="B3205" t="s">
        <v>6035</v>
      </c>
      <c r="C3205" s="1">
        <f>_xlfn.XLOOKUP(order_items[[#This Row],[order_id]],orders!A:A,orders!C:C)</f>
        <v>45068</v>
      </c>
      <c r="D3205" s="3" t="str">
        <f>YEAR(order_items[[#This Row],[Date]])&amp;"-"&amp;TEXT(MONTH(order_items[[#This Row],[Date]]),"00")</f>
        <v>2023-05</v>
      </c>
      <c r="E3205" s="1" t="str">
        <f>_xlfn.XLOOKUP(order_items[[#This Row],[product_id]],products!A:A,products!C:C)</f>
        <v>Health &amp; Beauty</v>
      </c>
      <c r="F3205" t="s">
        <v>1107</v>
      </c>
      <c r="G3205" t="s">
        <v>1101</v>
      </c>
      <c r="H3205">
        <v>23</v>
      </c>
      <c r="I3205">
        <v>246.5</v>
      </c>
      <c r="J3205" s="2">
        <v>0</v>
      </c>
    </row>
    <row r="3206" spans="1:10" x14ac:dyDescent="0.2">
      <c r="A3206" t="s">
        <v>6036</v>
      </c>
      <c r="B3206" t="s">
        <v>6035</v>
      </c>
      <c r="C3206" s="1">
        <f>_xlfn.XLOOKUP(order_items[[#This Row],[order_id]],orders!A:A,orders!C:C)</f>
        <v>45068</v>
      </c>
      <c r="D3206" s="3" t="str">
        <f>YEAR(order_items[[#This Row],[Date]])&amp;"-"&amp;TEXT(MONTH(order_items[[#This Row],[Date]]),"00")</f>
        <v>2023-05</v>
      </c>
      <c r="E3206" s="1" t="str">
        <f>_xlfn.XLOOKUP(order_items[[#This Row],[product_id]],products!A:A,products!C:C)</f>
        <v>Home &amp; Kitchen</v>
      </c>
      <c r="F3206" t="s">
        <v>1062</v>
      </c>
      <c r="G3206" t="s">
        <v>1120</v>
      </c>
      <c r="H3206">
        <v>24</v>
      </c>
      <c r="I3206">
        <v>45.95</v>
      </c>
      <c r="J3206" s="2">
        <v>0.15</v>
      </c>
    </row>
    <row r="3207" spans="1:10" x14ac:dyDescent="0.2">
      <c r="A3207" t="s">
        <v>6037</v>
      </c>
      <c r="B3207" t="s">
        <v>6035</v>
      </c>
      <c r="C3207" s="1">
        <f>_xlfn.XLOOKUP(order_items[[#This Row],[order_id]],orders!A:A,orders!C:C)</f>
        <v>45068</v>
      </c>
      <c r="D3207" s="3" t="str">
        <f>YEAR(order_items[[#This Row],[Date]])&amp;"-"&amp;TEXT(MONTH(order_items[[#This Row],[Date]]),"00")</f>
        <v>2023-05</v>
      </c>
      <c r="E3207" s="1" t="str">
        <f>_xlfn.XLOOKUP(order_items[[#This Row],[product_id]],products!A:A,products!C:C)</f>
        <v>Health &amp; Beauty</v>
      </c>
      <c r="F3207" t="s">
        <v>1023</v>
      </c>
      <c r="G3207" t="s">
        <v>1122</v>
      </c>
      <c r="H3207">
        <v>19</v>
      </c>
      <c r="I3207">
        <v>59</v>
      </c>
      <c r="J3207" s="2">
        <v>0</v>
      </c>
    </row>
    <row r="3208" spans="1:10" x14ac:dyDescent="0.2">
      <c r="A3208" t="s">
        <v>6038</v>
      </c>
      <c r="B3208" t="s">
        <v>6039</v>
      </c>
      <c r="C3208" s="1">
        <f>_xlfn.XLOOKUP(order_items[[#This Row],[order_id]],orders!A:A,orders!C:C)</f>
        <v>45507</v>
      </c>
      <c r="D3208" s="3" t="str">
        <f>YEAR(order_items[[#This Row],[Date]])&amp;"-"&amp;TEXT(MONTH(order_items[[#This Row],[Date]]),"00")</f>
        <v>2024-08</v>
      </c>
      <c r="E3208" s="1" t="str">
        <f>_xlfn.XLOOKUP(order_items[[#This Row],[product_id]],products!A:A,products!C:C)</f>
        <v>Outdoor &amp; Sports</v>
      </c>
      <c r="F3208" t="s">
        <v>1010</v>
      </c>
      <c r="G3208" t="s">
        <v>1119</v>
      </c>
      <c r="H3208">
        <v>14</v>
      </c>
      <c r="I3208">
        <v>224.38</v>
      </c>
      <c r="J3208" s="2">
        <v>0.1</v>
      </c>
    </row>
    <row r="3209" spans="1:10" x14ac:dyDescent="0.2">
      <c r="A3209" t="s">
        <v>6040</v>
      </c>
      <c r="B3209" t="s">
        <v>6041</v>
      </c>
      <c r="C3209" s="1">
        <f>_xlfn.XLOOKUP(order_items[[#This Row],[order_id]],orders!A:A,orders!C:C)</f>
        <v>45355</v>
      </c>
      <c r="D3209" s="3" t="str">
        <f>YEAR(order_items[[#This Row],[Date]])&amp;"-"&amp;TEXT(MONTH(order_items[[#This Row],[Date]]),"00")</f>
        <v>2024-03</v>
      </c>
      <c r="E3209" s="1" t="str">
        <f>_xlfn.XLOOKUP(order_items[[#This Row],[product_id]],products!A:A,products!C:C)</f>
        <v>Home &amp; Kitchen</v>
      </c>
      <c r="F3209" t="s">
        <v>971</v>
      </c>
      <c r="G3209" t="s">
        <v>1122</v>
      </c>
      <c r="H3209">
        <v>4</v>
      </c>
      <c r="I3209">
        <v>253.72</v>
      </c>
      <c r="J3209" s="2">
        <v>0.05</v>
      </c>
    </row>
    <row r="3210" spans="1:10" x14ac:dyDescent="0.2">
      <c r="A3210" t="s">
        <v>6042</v>
      </c>
      <c r="B3210" t="s">
        <v>6041</v>
      </c>
      <c r="C3210" s="1">
        <f>_xlfn.XLOOKUP(order_items[[#This Row],[order_id]],orders!A:A,orders!C:C)</f>
        <v>45355</v>
      </c>
      <c r="D3210" s="3" t="str">
        <f>YEAR(order_items[[#This Row],[Date]])&amp;"-"&amp;TEXT(MONTH(order_items[[#This Row],[Date]]),"00")</f>
        <v>2024-03</v>
      </c>
      <c r="E3210" s="1" t="str">
        <f>_xlfn.XLOOKUP(order_items[[#This Row],[product_id]],products!A:A,products!C:C)</f>
        <v>Electronics</v>
      </c>
      <c r="F3210" t="s">
        <v>922</v>
      </c>
      <c r="G3210" t="s">
        <v>1101</v>
      </c>
      <c r="H3210">
        <v>23</v>
      </c>
      <c r="I3210">
        <v>4.7</v>
      </c>
      <c r="J3210" s="2">
        <v>0.1</v>
      </c>
    </row>
    <row r="3211" spans="1:10" x14ac:dyDescent="0.2">
      <c r="A3211" t="s">
        <v>6043</v>
      </c>
      <c r="B3211" t="s">
        <v>6041</v>
      </c>
      <c r="C3211" s="1">
        <f>_xlfn.XLOOKUP(order_items[[#This Row],[order_id]],orders!A:A,orders!C:C)</f>
        <v>45355</v>
      </c>
      <c r="D3211" s="3" t="str">
        <f>YEAR(order_items[[#This Row],[Date]])&amp;"-"&amp;TEXT(MONTH(order_items[[#This Row],[Date]]),"00")</f>
        <v>2024-03</v>
      </c>
      <c r="E3211" s="1" t="str">
        <f>_xlfn.XLOOKUP(order_items[[#This Row],[product_id]],products!A:A,products!C:C)</f>
        <v>Outdoor &amp; Sports</v>
      </c>
      <c r="F3211" t="s">
        <v>1032</v>
      </c>
      <c r="G3211" t="s">
        <v>1101</v>
      </c>
      <c r="H3211">
        <v>9</v>
      </c>
      <c r="I3211">
        <v>41.57</v>
      </c>
      <c r="J3211" s="2">
        <v>0</v>
      </c>
    </row>
    <row r="3212" spans="1:10" x14ac:dyDescent="0.2">
      <c r="A3212" t="s">
        <v>6044</v>
      </c>
      <c r="B3212" t="s">
        <v>6041</v>
      </c>
      <c r="C3212" s="1">
        <f>_xlfn.XLOOKUP(order_items[[#This Row],[order_id]],orders!A:A,orders!C:C)</f>
        <v>45355</v>
      </c>
      <c r="D3212" s="3" t="str">
        <f>YEAR(order_items[[#This Row],[Date]])&amp;"-"&amp;TEXT(MONTH(order_items[[#This Row],[Date]]),"00")</f>
        <v>2024-03</v>
      </c>
      <c r="E3212" s="1" t="str">
        <f>_xlfn.XLOOKUP(order_items[[#This Row],[product_id]],products!A:A,products!C:C)</f>
        <v>Health &amp; Beauty</v>
      </c>
      <c r="F3212" t="s">
        <v>1040</v>
      </c>
      <c r="G3212" t="s">
        <v>917</v>
      </c>
      <c r="H3212">
        <v>2</v>
      </c>
      <c r="I3212">
        <v>316.45</v>
      </c>
      <c r="J3212" s="2">
        <v>0.15</v>
      </c>
    </row>
    <row r="3213" spans="1:10" x14ac:dyDescent="0.2">
      <c r="A3213" t="s">
        <v>6045</v>
      </c>
      <c r="B3213" t="s">
        <v>6046</v>
      </c>
      <c r="C3213" s="1">
        <f>_xlfn.XLOOKUP(order_items[[#This Row],[order_id]],orders!A:A,orders!C:C)</f>
        <v>45530</v>
      </c>
      <c r="D3213" s="3" t="str">
        <f>YEAR(order_items[[#This Row],[Date]])&amp;"-"&amp;TEXT(MONTH(order_items[[#This Row],[Date]]),"00")</f>
        <v>2024-08</v>
      </c>
      <c r="E3213" s="1" t="str">
        <f>_xlfn.XLOOKUP(order_items[[#This Row],[product_id]],products!A:A,products!C:C)</f>
        <v>Outdoor &amp; Sports</v>
      </c>
      <c r="F3213" t="s">
        <v>987</v>
      </c>
      <c r="G3213" t="s">
        <v>1080</v>
      </c>
      <c r="H3213">
        <v>20</v>
      </c>
      <c r="I3213">
        <v>440.43</v>
      </c>
      <c r="J3213" s="2">
        <v>0</v>
      </c>
    </row>
    <row r="3214" spans="1:10" x14ac:dyDescent="0.2">
      <c r="A3214" t="s">
        <v>6047</v>
      </c>
      <c r="B3214" t="s">
        <v>6046</v>
      </c>
      <c r="C3214" s="1">
        <f>_xlfn.XLOOKUP(order_items[[#This Row],[order_id]],orders!A:A,orders!C:C)</f>
        <v>45530</v>
      </c>
      <c r="D3214" s="3" t="str">
        <f>YEAR(order_items[[#This Row],[Date]])&amp;"-"&amp;TEXT(MONTH(order_items[[#This Row],[Date]]),"00")</f>
        <v>2024-08</v>
      </c>
      <c r="E3214" s="1" t="str">
        <f>_xlfn.XLOOKUP(order_items[[#This Row],[product_id]],products!A:A,products!C:C)</f>
        <v>Health &amp; Beauty</v>
      </c>
      <c r="F3214" t="s">
        <v>1042</v>
      </c>
      <c r="G3214" t="s">
        <v>917</v>
      </c>
      <c r="H3214">
        <v>19</v>
      </c>
      <c r="I3214">
        <v>272.76</v>
      </c>
      <c r="J3214" s="2">
        <v>0</v>
      </c>
    </row>
    <row r="3215" spans="1:10" x14ac:dyDescent="0.2">
      <c r="A3215" t="s">
        <v>6048</v>
      </c>
      <c r="B3215" t="s">
        <v>6049</v>
      </c>
      <c r="C3215" s="1">
        <f>_xlfn.XLOOKUP(order_items[[#This Row],[order_id]],orders!A:A,orders!C:C)</f>
        <v>45555</v>
      </c>
      <c r="D3215" s="3" t="str">
        <f>YEAR(order_items[[#This Row],[Date]])&amp;"-"&amp;TEXT(MONTH(order_items[[#This Row],[Date]]),"00")</f>
        <v>2024-09</v>
      </c>
      <c r="E3215" s="1" t="str">
        <f>_xlfn.XLOOKUP(order_items[[#This Row],[product_id]],products!A:A,products!C:C)</f>
        <v>Home &amp; Kitchen</v>
      </c>
      <c r="F3215" t="s">
        <v>970</v>
      </c>
      <c r="G3215" t="s">
        <v>1080</v>
      </c>
      <c r="H3215">
        <v>22</v>
      </c>
      <c r="I3215">
        <v>349.21</v>
      </c>
      <c r="J3215" s="2">
        <v>0</v>
      </c>
    </row>
    <row r="3216" spans="1:10" x14ac:dyDescent="0.2">
      <c r="A3216" t="s">
        <v>6050</v>
      </c>
      <c r="B3216" t="s">
        <v>6049</v>
      </c>
      <c r="C3216" s="1">
        <f>_xlfn.XLOOKUP(order_items[[#This Row],[order_id]],orders!A:A,orders!C:C)</f>
        <v>45555</v>
      </c>
      <c r="D3216" s="3" t="str">
        <f>YEAR(order_items[[#This Row],[Date]])&amp;"-"&amp;TEXT(MONTH(order_items[[#This Row],[Date]]),"00")</f>
        <v>2024-09</v>
      </c>
      <c r="E3216" s="1" t="str">
        <f>_xlfn.XLOOKUP(order_items[[#This Row],[product_id]],products!A:A,products!C:C)</f>
        <v>Office Supplies</v>
      </c>
      <c r="F3216" t="s">
        <v>1081</v>
      </c>
      <c r="G3216" t="s">
        <v>1101</v>
      </c>
      <c r="H3216">
        <v>22</v>
      </c>
      <c r="I3216">
        <v>260.39</v>
      </c>
      <c r="J3216" s="2">
        <v>0.15</v>
      </c>
    </row>
    <row r="3217" spans="1:10" x14ac:dyDescent="0.2">
      <c r="A3217" t="s">
        <v>6051</v>
      </c>
      <c r="B3217" t="s">
        <v>6049</v>
      </c>
      <c r="C3217" s="1">
        <f>_xlfn.XLOOKUP(order_items[[#This Row],[order_id]],orders!A:A,orders!C:C)</f>
        <v>45555</v>
      </c>
      <c r="D3217" s="3" t="str">
        <f>YEAR(order_items[[#This Row],[Date]])&amp;"-"&amp;TEXT(MONTH(order_items[[#This Row],[Date]]),"00")</f>
        <v>2024-09</v>
      </c>
      <c r="E3217" s="1" t="str">
        <f>_xlfn.XLOOKUP(order_items[[#This Row],[product_id]],products!A:A,products!C:C)</f>
        <v>Home &amp; Kitchen</v>
      </c>
      <c r="F3217" t="s">
        <v>1079</v>
      </c>
      <c r="G3217" t="s">
        <v>1115</v>
      </c>
      <c r="H3217">
        <v>23</v>
      </c>
      <c r="I3217">
        <v>85.3</v>
      </c>
      <c r="J3217" s="2">
        <v>0</v>
      </c>
    </row>
    <row r="3218" spans="1:10" x14ac:dyDescent="0.2">
      <c r="A3218" t="s">
        <v>6052</v>
      </c>
      <c r="B3218" t="s">
        <v>6053</v>
      </c>
      <c r="C3218" s="1">
        <f>_xlfn.XLOOKUP(order_items[[#This Row],[order_id]],orders!A:A,orders!C:C)</f>
        <v>45218</v>
      </c>
      <c r="D3218" s="3" t="str">
        <f>YEAR(order_items[[#This Row],[Date]])&amp;"-"&amp;TEXT(MONTH(order_items[[#This Row],[Date]]),"00")</f>
        <v>2023-10</v>
      </c>
      <c r="E3218" s="1" t="str">
        <f>_xlfn.XLOOKUP(order_items[[#This Row],[product_id]],products!A:A,products!C:C)</f>
        <v>Electronics</v>
      </c>
      <c r="F3218" t="s">
        <v>992</v>
      </c>
      <c r="G3218" t="s">
        <v>917</v>
      </c>
      <c r="H3218">
        <v>22</v>
      </c>
      <c r="I3218">
        <v>233.95</v>
      </c>
      <c r="J3218" s="2">
        <v>0</v>
      </c>
    </row>
    <row r="3219" spans="1:10" x14ac:dyDescent="0.2">
      <c r="A3219" t="s">
        <v>6054</v>
      </c>
      <c r="B3219" t="s">
        <v>6055</v>
      </c>
      <c r="C3219" s="1">
        <f>_xlfn.XLOOKUP(order_items[[#This Row],[order_id]],orders!A:A,orders!C:C)</f>
        <v>45412</v>
      </c>
      <c r="D3219" s="3" t="str">
        <f>YEAR(order_items[[#This Row],[Date]])&amp;"-"&amp;TEXT(MONTH(order_items[[#This Row],[Date]]),"00")</f>
        <v>2024-04</v>
      </c>
      <c r="E3219" s="1" t="str">
        <f>_xlfn.XLOOKUP(order_items[[#This Row],[product_id]],products!A:A,products!C:C)</f>
        <v>Home &amp; Kitchen</v>
      </c>
      <c r="F3219" t="s">
        <v>1066</v>
      </c>
      <c r="G3219" t="s">
        <v>1009</v>
      </c>
      <c r="H3219">
        <v>25</v>
      </c>
      <c r="I3219">
        <v>255.1</v>
      </c>
      <c r="J3219" s="2">
        <v>0.1</v>
      </c>
    </row>
    <row r="3220" spans="1:10" x14ac:dyDescent="0.2">
      <c r="A3220" t="s">
        <v>6056</v>
      </c>
      <c r="B3220" t="s">
        <v>6055</v>
      </c>
      <c r="C3220" s="1">
        <f>_xlfn.XLOOKUP(order_items[[#This Row],[order_id]],orders!A:A,orders!C:C)</f>
        <v>45412</v>
      </c>
      <c r="D3220" s="3" t="str">
        <f>YEAR(order_items[[#This Row],[Date]])&amp;"-"&amp;TEXT(MONTH(order_items[[#This Row],[Date]]),"00")</f>
        <v>2024-04</v>
      </c>
      <c r="E3220" s="1" t="str">
        <f>_xlfn.XLOOKUP(order_items[[#This Row],[product_id]],products!A:A,products!C:C)</f>
        <v>Outdoor &amp; Sports</v>
      </c>
      <c r="F3220" t="s">
        <v>1046</v>
      </c>
      <c r="G3220" t="s">
        <v>1101</v>
      </c>
      <c r="H3220">
        <v>9</v>
      </c>
      <c r="I3220">
        <v>59.21</v>
      </c>
      <c r="J3220" s="2">
        <v>0</v>
      </c>
    </row>
    <row r="3221" spans="1:10" x14ac:dyDescent="0.2">
      <c r="A3221" t="s">
        <v>6057</v>
      </c>
      <c r="B3221" t="s">
        <v>6055</v>
      </c>
      <c r="C3221" s="1">
        <f>_xlfn.XLOOKUP(order_items[[#This Row],[order_id]],orders!A:A,orders!C:C)</f>
        <v>45412</v>
      </c>
      <c r="D3221" s="3" t="str">
        <f>YEAR(order_items[[#This Row],[Date]])&amp;"-"&amp;TEXT(MONTH(order_items[[#This Row],[Date]]),"00")</f>
        <v>2024-04</v>
      </c>
      <c r="E3221" s="1" t="str">
        <f>_xlfn.XLOOKUP(order_items[[#This Row],[product_id]],products!A:A,products!C:C)</f>
        <v>Office Supplies</v>
      </c>
      <c r="F3221" t="s">
        <v>927</v>
      </c>
      <c r="G3221" t="s">
        <v>1119</v>
      </c>
      <c r="H3221">
        <v>17</v>
      </c>
      <c r="I3221">
        <v>315.44</v>
      </c>
      <c r="J3221" s="2">
        <v>0.05</v>
      </c>
    </row>
    <row r="3222" spans="1:10" x14ac:dyDescent="0.2">
      <c r="A3222" t="s">
        <v>6058</v>
      </c>
      <c r="B3222" t="s">
        <v>6059</v>
      </c>
      <c r="C3222" s="1">
        <f>_xlfn.XLOOKUP(order_items[[#This Row],[order_id]],orders!A:A,orders!C:C)</f>
        <v>45192</v>
      </c>
      <c r="D3222" s="3" t="str">
        <f>YEAR(order_items[[#This Row],[Date]])&amp;"-"&amp;TEXT(MONTH(order_items[[#This Row],[Date]]),"00")</f>
        <v>2023-09</v>
      </c>
      <c r="E3222" s="1" t="str">
        <f>_xlfn.XLOOKUP(order_items[[#This Row],[product_id]],products!A:A,products!C:C)</f>
        <v>Health &amp; Beauty</v>
      </c>
      <c r="F3222" t="s">
        <v>965</v>
      </c>
      <c r="G3222" t="s">
        <v>1115</v>
      </c>
      <c r="H3222">
        <v>25</v>
      </c>
      <c r="I3222">
        <v>382.04</v>
      </c>
      <c r="J3222" s="2">
        <v>0.05</v>
      </c>
    </row>
    <row r="3223" spans="1:10" x14ac:dyDescent="0.2">
      <c r="A3223" t="s">
        <v>6060</v>
      </c>
      <c r="B3223" t="s">
        <v>6061</v>
      </c>
      <c r="C3223" s="1">
        <f>_xlfn.XLOOKUP(order_items[[#This Row],[order_id]],orders!A:A,orders!C:C)</f>
        <v>45615</v>
      </c>
      <c r="D3223" s="3" t="str">
        <f>YEAR(order_items[[#This Row],[Date]])&amp;"-"&amp;TEXT(MONTH(order_items[[#This Row],[Date]]),"00")</f>
        <v>2024-11</v>
      </c>
      <c r="E3223" s="1" t="str">
        <f>_xlfn.XLOOKUP(order_items[[#This Row],[product_id]],products!A:A,products!C:C)</f>
        <v>Outdoor &amp; Sports</v>
      </c>
      <c r="F3223" t="s">
        <v>1052</v>
      </c>
      <c r="G3223" t="s">
        <v>1122</v>
      </c>
      <c r="H3223">
        <v>1</v>
      </c>
      <c r="I3223">
        <v>118.24</v>
      </c>
      <c r="J3223" s="2">
        <v>0.05</v>
      </c>
    </row>
    <row r="3224" spans="1:10" x14ac:dyDescent="0.2">
      <c r="A3224" t="s">
        <v>6062</v>
      </c>
      <c r="B3224" t="s">
        <v>6061</v>
      </c>
      <c r="C3224" s="1">
        <f>_xlfn.XLOOKUP(order_items[[#This Row],[order_id]],orders!A:A,orders!C:C)</f>
        <v>45615</v>
      </c>
      <c r="D3224" s="3" t="str">
        <f>YEAR(order_items[[#This Row],[Date]])&amp;"-"&amp;TEXT(MONTH(order_items[[#This Row],[Date]]),"00")</f>
        <v>2024-11</v>
      </c>
      <c r="E3224" s="1" t="str">
        <f>_xlfn.XLOOKUP(order_items[[#This Row],[product_id]],products!A:A,products!C:C)</f>
        <v>Electronics</v>
      </c>
      <c r="F3224" t="s">
        <v>991</v>
      </c>
      <c r="G3224" t="s">
        <v>1080</v>
      </c>
      <c r="H3224">
        <v>2</v>
      </c>
      <c r="I3224">
        <v>474.56</v>
      </c>
      <c r="J3224" s="2">
        <v>0</v>
      </c>
    </row>
    <row r="3225" spans="1:10" x14ac:dyDescent="0.2">
      <c r="A3225" t="s">
        <v>6063</v>
      </c>
      <c r="B3225" t="s">
        <v>6064</v>
      </c>
      <c r="C3225" s="1">
        <f>_xlfn.XLOOKUP(order_items[[#This Row],[order_id]],orders!A:A,orders!C:C)</f>
        <v>45032</v>
      </c>
      <c r="D3225" s="3" t="str">
        <f>YEAR(order_items[[#This Row],[Date]])&amp;"-"&amp;TEXT(MONTH(order_items[[#This Row],[Date]]),"00")</f>
        <v>2023-04</v>
      </c>
      <c r="E3225" s="1" t="str">
        <f>_xlfn.XLOOKUP(order_items[[#This Row],[product_id]],products!A:A,products!C:C)</f>
        <v>Outdoor &amp; Sports</v>
      </c>
      <c r="F3225" t="s">
        <v>1013</v>
      </c>
      <c r="G3225" t="s">
        <v>1122</v>
      </c>
      <c r="H3225">
        <v>12</v>
      </c>
      <c r="I3225">
        <v>43.85</v>
      </c>
      <c r="J3225" s="2">
        <v>0.15</v>
      </c>
    </row>
    <row r="3226" spans="1:10" x14ac:dyDescent="0.2">
      <c r="A3226" t="s">
        <v>6065</v>
      </c>
      <c r="B3226" t="s">
        <v>6064</v>
      </c>
      <c r="C3226" s="1">
        <f>_xlfn.XLOOKUP(order_items[[#This Row],[order_id]],orders!A:A,orders!C:C)</f>
        <v>45032</v>
      </c>
      <c r="D3226" s="3" t="str">
        <f>YEAR(order_items[[#This Row],[Date]])&amp;"-"&amp;TEXT(MONTH(order_items[[#This Row],[Date]]),"00")</f>
        <v>2023-04</v>
      </c>
      <c r="E3226" s="1" t="str">
        <f>_xlfn.XLOOKUP(order_items[[#This Row],[product_id]],products!A:A,products!C:C)</f>
        <v>Outdoor &amp; Sports</v>
      </c>
      <c r="F3226" t="s">
        <v>951</v>
      </c>
      <c r="G3226" t="s">
        <v>917</v>
      </c>
      <c r="H3226">
        <v>3</v>
      </c>
      <c r="I3226">
        <v>129.74</v>
      </c>
      <c r="J3226" s="2">
        <v>0</v>
      </c>
    </row>
    <row r="3227" spans="1:10" x14ac:dyDescent="0.2">
      <c r="A3227" t="s">
        <v>6066</v>
      </c>
      <c r="B3227" t="s">
        <v>6067</v>
      </c>
      <c r="C3227" s="1">
        <f>_xlfn.XLOOKUP(order_items[[#This Row],[order_id]],orders!A:A,orders!C:C)</f>
        <v>45343</v>
      </c>
      <c r="D3227" s="3" t="str">
        <f>YEAR(order_items[[#This Row],[Date]])&amp;"-"&amp;TEXT(MONTH(order_items[[#This Row],[Date]]),"00")</f>
        <v>2024-02</v>
      </c>
      <c r="E3227" s="1" t="str">
        <f>_xlfn.XLOOKUP(order_items[[#This Row],[product_id]],products!A:A,products!C:C)</f>
        <v>Office Supplies</v>
      </c>
      <c r="F3227" t="s">
        <v>1081</v>
      </c>
      <c r="G3227" t="s">
        <v>1119</v>
      </c>
      <c r="H3227">
        <v>13</v>
      </c>
      <c r="I3227">
        <v>260.39</v>
      </c>
      <c r="J3227" s="2">
        <v>0.05</v>
      </c>
    </row>
    <row r="3228" spans="1:10" x14ac:dyDescent="0.2">
      <c r="A3228" t="s">
        <v>6068</v>
      </c>
      <c r="B3228" t="s">
        <v>6067</v>
      </c>
      <c r="C3228" s="1">
        <f>_xlfn.XLOOKUP(order_items[[#This Row],[order_id]],orders!A:A,orders!C:C)</f>
        <v>45343</v>
      </c>
      <c r="D3228" s="3" t="str">
        <f>YEAR(order_items[[#This Row],[Date]])&amp;"-"&amp;TEXT(MONTH(order_items[[#This Row],[Date]]),"00")</f>
        <v>2024-02</v>
      </c>
      <c r="E3228" s="1" t="str">
        <f>_xlfn.XLOOKUP(order_items[[#This Row],[product_id]],products!A:A,products!C:C)</f>
        <v>Health &amp; Beauty</v>
      </c>
      <c r="F3228" t="s">
        <v>1107</v>
      </c>
      <c r="G3228" t="s">
        <v>1122</v>
      </c>
      <c r="H3228">
        <v>19</v>
      </c>
      <c r="I3228">
        <v>246.5</v>
      </c>
      <c r="J3228" s="2">
        <v>0.15</v>
      </c>
    </row>
    <row r="3229" spans="1:10" x14ac:dyDescent="0.2">
      <c r="A3229" t="s">
        <v>6069</v>
      </c>
      <c r="B3229" t="s">
        <v>6070</v>
      </c>
      <c r="C3229" s="1">
        <f>_xlfn.XLOOKUP(order_items[[#This Row],[order_id]],orders!A:A,orders!C:C)</f>
        <v>45579</v>
      </c>
      <c r="D3229" s="3" t="str">
        <f>YEAR(order_items[[#This Row],[Date]])&amp;"-"&amp;TEXT(MONTH(order_items[[#This Row],[Date]]),"00")</f>
        <v>2024-10</v>
      </c>
      <c r="E3229" s="1" t="str">
        <f>_xlfn.XLOOKUP(order_items[[#This Row],[product_id]],products!A:A,products!C:C)</f>
        <v>Electronics</v>
      </c>
      <c r="F3229" t="s">
        <v>1102</v>
      </c>
      <c r="G3229" t="s">
        <v>1054</v>
      </c>
      <c r="H3229">
        <v>9</v>
      </c>
      <c r="I3229">
        <v>61.4</v>
      </c>
      <c r="J3229" s="2">
        <v>0</v>
      </c>
    </row>
    <row r="3230" spans="1:10" x14ac:dyDescent="0.2">
      <c r="A3230" t="s">
        <v>6071</v>
      </c>
      <c r="B3230" t="s">
        <v>6072</v>
      </c>
      <c r="C3230" s="1">
        <f>_xlfn.XLOOKUP(order_items[[#This Row],[order_id]],orders!A:A,orders!C:C)</f>
        <v>45237</v>
      </c>
      <c r="D3230" s="3" t="str">
        <f>YEAR(order_items[[#This Row],[Date]])&amp;"-"&amp;TEXT(MONTH(order_items[[#This Row],[Date]]),"00")</f>
        <v>2023-11</v>
      </c>
      <c r="E3230" s="1" t="str">
        <f>_xlfn.XLOOKUP(order_items[[#This Row],[product_id]],products!A:A,products!C:C)</f>
        <v>Home &amp; Kitchen</v>
      </c>
      <c r="F3230" t="s">
        <v>1093</v>
      </c>
      <c r="G3230" t="s">
        <v>1101</v>
      </c>
      <c r="H3230">
        <v>9</v>
      </c>
      <c r="I3230">
        <v>319.02</v>
      </c>
      <c r="J3230" s="2">
        <v>0.15</v>
      </c>
    </row>
    <row r="3231" spans="1:10" x14ac:dyDescent="0.2">
      <c r="A3231" t="s">
        <v>6073</v>
      </c>
      <c r="B3231" t="s">
        <v>6072</v>
      </c>
      <c r="C3231" s="1">
        <f>_xlfn.XLOOKUP(order_items[[#This Row],[order_id]],orders!A:A,orders!C:C)</f>
        <v>45237</v>
      </c>
      <c r="D3231" s="3" t="str">
        <f>YEAR(order_items[[#This Row],[Date]])&amp;"-"&amp;TEXT(MONTH(order_items[[#This Row],[Date]]),"00")</f>
        <v>2023-11</v>
      </c>
      <c r="E3231" s="1" t="str">
        <f>_xlfn.XLOOKUP(order_items[[#This Row],[product_id]],products!A:A,products!C:C)</f>
        <v>Health &amp; Beauty</v>
      </c>
      <c r="F3231" t="s">
        <v>1125</v>
      </c>
      <c r="G3231" t="s">
        <v>1080</v>
      </c>
      <c r="H3231">
        <v>11</v>
      </c>
      <c r="I3231">
        <v>322.11</v>
      </c>
      <c r="J3231" s="2">
        <v>0</v>
      </c>
    </row>
    <row r="3232" spans="1:10" x14ac:dyDescent="0.2">
      <c r="A3232" t="s">
        <v>6074</v>
      </c>
      <c r="B3232" t="s">
        <v>6075</v>
      </c>
      <c r="C3232" s="1">
        <f>_xlfn.XLOOKUP(order_items[[#This Row],[order_id]],orders!A:A,orders!C:C)</f>
        <v>45437</v>
      </c>
      <c r="D3232" s="3" t="str">
        <f>YEAR(order_items[[#This Row],[Date]])&amp;"-"&amp;TEXT(MONTH(order_items[[#This Row],[Date]]),"00")</f>
        <v>2024-05</v>
      </c>
      <c r="E3232" s="1" t="str">
        <f>_xlfn.XLOOKUP(order_items[[#This Row],[product_id]],products!A:A,products!C:C)</f>
        <v>Electronics</v>
      </c>
      <c r="F3232" t="s">
        <v>1088</v>
      </c>
      <c r="G3232" t="s">
        <v>1122</v>
      </c>
      <c r="H3232">
        <v>14</v>
      </c>
      <c r="I3232">
        <v>197.22</v>
      </c>
      <c r="J3232" s="2">
        <v>0.1</v>
      </c>
    </row>
    <row r="3233" spans="1:10" x14ac:dyDescent="0.2">
      <c r="A3233" t="s">
        <v>6076</v>
      </c>
      <c r="B3233" t="s">
        <v>6075</v>
      </c>
      <c r="C3233" s="1">
        <f>_xlfn.XLOOKUP(order_items[[#This Row],[order_id]],orders!A:A,orders!C:C)</f>
        <v>45437</v>
      </c>
      <c r="D3233" s="3" t="str">
        <f>YEAR(order_items[[#This Row],[Date]])&amp;"-"&amp;TEXT(MONTH(order_items[[#This Row],[Date]]),"00")</f>
        <v>2024-05</v>
      </c>
      <c r="E3233" s="1" t="str">
        <f>_xlfn.XLOOKUP(order_items[[#This Row],[product_id]],products!A:A,products!C:C)</f>
        <v>Home &amp; Kitchen</v>
      </c>
      <c r="F3233" t="s">
        <v>933</v>
      </c>
      <c r="G3233" t="s">
        <v>1101</v>
      </c>
      <c r="H3233">
        <v>9</v>
      </c>
      <c r="I3233">
        <v>279.05</v>
      </c>
      <c r="J3233" s="2">
        <v>0.05</v>
      </c>
    </row>
    <row r="3234" spans="1:10" x14ac:dyDescent="0.2">
      <c r="A3234" t="s">
        <v>6077</v>
      </c>
      <c r="B3234" t="s">
        <v>6075</v>
      </c>
      <c r="C3234" s="1">
        <f>_xlfn.XLOOKUP(order_items[[#This Row],[order_id]],orders!A:A,orders!C:C)</f>
        <v>45437</v>
      </c>
      <c r="D3234" s="3" t="str">
        <f>YEAR(order_items[[#This Row],[Date]])&amp;"-"&amp;TEXT(MONTH(order_items[[#This Row],[Date]]),"00")</f>
        <v>2024-05</v>
      </c>
      <c r="E3234" s="1" t="str">
        <f>_xlfn.XLOOKUP(order_items[[#This Row],[product_id]],products!A:A,products!C:C)</f>
        <v>Office Supplies</v>
      </c>
      <c r="F3234" t="s">
        <v>944</v>
      </c>
      <c r="G3234" t="s">
        <v>1119</v>
      </c>
      <c r="H3234">
        <v>2</v>
      </c>
      <c r="I3234">
        <v>187.74</v>
      </c>
      <c r="J3234" s="2">
        <v>0.1</v>
      </c>
    </row>
    <row r="3235" spans="1:10" x14ac:dyDescent="0.2">
      <c r="A3235" t="s">
        <v>6078</v>
      </c>
      <c r="B3235" t="s">
        <v>6079</v>
      </c>
      <c r="C3235" s="1">
        <f>_xlfn.XLOOKUP(order_items[[#This Row],[order_id]],orders!A:A,orders!C:C)</f>
        <v>45489</v>
      </c>
      <c r="D3235" s="3" t="str">
        <f>YEAR(order_items[[#This Row],[Date]])&amp;"-"&amp;TEXT(MONTH(order_items[[#This Row],[Date]]),"00")</f>
        <v>2024-07</v>
      </c>
      <c r="E3235" s="1" t="str">
        <f>_xlfn.XLOOKUP(order_items[[#This Row],[product_id]],products!A:A,products!C:C)</f>
        <v>Electronics</v>
      </c>
      <c r="F3235" t="s">
        <v>981</v>
      </c>
      <c r="G3235" t="s">
        <v>1120</v>
      </c>
      <c r="H3235">
        <v>7</v>
      </c>
      <c r="I3235">
        <v>472.52</v>
      </c>
    </row>
    <row r="3236" spans="1:10" x14ac:dyDescent="0.2">
      <c r="A3236" t="s">
        <v>6080</v>
      </c>
      <c r="B3236" t="s">
        <v>6079</v>
      </c>
      <c r="C3236" s="1">
        <f>_xlfn.XLOOKUP(order_items[[#This Row],[order_id]],orders!A:A,orders!C:C)</f>
        <v>45489</v>
      </c>
      <c r="D3236" s="3" t="str">
        <f>YEAR(order_items[[#This Row],[Date]])&amp;"-"&amp;TEXT(MONTH(order_items[[#This Row],[Date]]),"00")</f>
        <v>2024-07</v>
      </c>
      <c r="E3236" s="1" t="str">
        <f>_xlfn.XLOOKUP(order_items[[#This Row],[product_id]],products!A:A,products!C:C)</f>
        <v>Health &amp; Beauty</v>
      </c>
      <c r="F3236" t="s">
        <v>1019</v>
      </c>
      <c r="G3236" t="s">
        <v>1109</v>
      </c>
      <c r="H3236">
        <v>11</v>
      </c>
      <c r="I3236">
        <v>47.49</v>
      </c>
      <c r="J3236" s="2">
        <v>0</v>
      </c>
    </row>
    <row r="3237" spans="1:10" x14ac:dyDescent="0.2">
      <c r="A3237" t="s">
        <v>6081</v>
      </c>
      <c r="B3237" t="s">
        <v>6079</v>
      </c>
      <c r="C3237" s="1">
        <f>_xlfn.XLOOKUP(order_items[[#This Row],[order_id]],orders!A:A,orders!C:C)</f>
        <v>45489</v>
      </c>
      <c r="D3237" s="3" t="str">
        <f>YEAR(order_items[[#This Row],[Date]])&amp;"-"&amp;TEXT(MONTH(order_items[[#This Row],[Date]]),"00")</f>
        <v>2024-07</v>
      </c>
      <c r="E3237" s="1" t="str">
        <f>_xlfn.XLOOKUP(order_items[[#This Row],[product_id]],products!A:A,products!C:C)</f>
        <v>Office Supplies</v>
      </c>
      <c r="F3237" t="s">
        <v>1018</v>
      </c>
      <c r="G3237" t="s">
        <v>1080</v>
      </c>
      <c r="H3237">
        <v>12</v>
      </c>
      <c r="I3237">
        <v>72.400000000000006</v>
      </c>
      <c r="J3237" s="2">
        <v>0.15</v>
      </c>
    </row>
    <row r="3238" spans="1:10" x14ac:dyDescent="0.2">
      <c r="A3238" t="s">
        <v>6082</v>
      </c>
      <c r="B3238" t="s">
        <v>6083</v>
      </c>
      <c r="C3238" s="1">
        <f>_xlfn.XLOOKUP(order_items[[#This Row],[order_id]],orders!A:A,orders!C:C)</f>
        <v>44967</v>
      </c>
      <c r="D3238" s="3" t="str">
        <f>YEAR(order_items[[#This Row],[Date]])&amp;"-"&amp;TEXT(MONTH(order_items[[#This Row],[Date]]),"00")</f>
        <v>2023-02</v>
      </c>
      <c r="E3238" s="1" t="str">
        <f>_xlfn.XLOOKUP(order_items[[#This Row],[product_id]],products!A:A,products!C:C)</f>
        <v>Health &amp; Beauty</v>
      </c>
      <c r="F3238" t="s">
        <v>996</v>
      </c>
      <c r="G3238" t="s">
        <v>1119</v>
      </c>
      <c r="H3238">
        <v>7</v>
      </c>
      <c r="I3238">
        <v>332.27</v>
      </c>
      <c r="J3238" s="2">
        <v>0</v>
      </c>
    </row>
    <row r="3239" spans="1:10" x14ac:dyDescent="0.2">
      <c r="A3239" t="s">
        <v>6084</v>
      </c>
      <c r="B3239" t="s">
        <v>6085</v>
      </c>
      <c r="C3239" s="1">
        <f>_xlfn.XLOOKUP(order_items[[#This Row],[order_id]],orders!A:A,orders!C:C)</f>
        <v>45286</v>
      </c>
      <c r="D3239" s="3" t="str">
        <f>YEAR(order_items[[#This Row],[Date]])&amp;"-"&amp;TEXT(MONTH(order_items[[#This Row],[Date]]),"00")</f>
        <v>2023-12</v>
      </c>
      <c r="E3239" s="1" t="str">
        <f>_xlfn.XLOOKUP(order_items[[#This Row],[product_id]],products!A:A,products!C:C)</f>
        <v>Outdoor &amp; Sports</v>
      </c>
      <c r="F3239" t="s">
        <v>1271</v>
      </c>
      <c r="G3239" t="s">
        <v>1054</v>
      </c>
      <c r="H3239">
        <v>1</v>
      </c>
      <c r="I3239">
        <v>358.43</v>
      </c>
      <c r="J3239" s="2">
        <v>0.05</v>
      </c>
    </row>
    <row r="3240" spans="1:10" x14ac:dyDescent="0.2">
      <c r="A3240" t="s">
        <v>6086</v>
      </c>
      <c r="B3240" t="s">
        <v>6087</v>
      </c>
      <c r="C3240" s="1">
        <f>_xlfn.XLOOKUP(order_items[[#This Row],[order_id]],orders!A:A,orders!C:C)</f>
        <v>45191</v>
      </c>
      <c r="D3240" s="3" t="str">
        <f>YEAR(order_items[[#This Row],[Date]])&amp;"-"&amp;TEXT(MONTH(order_items[[#This Row],[Date]]),"00")</f>
        <v>2023-09</v>
      </c>
      <c r="E3240" s="1" t="str">
        <f>_xlfn.XLOOKUP(order_items[[#This Row],[product_id]],products!A:A,products!C:C)</f>
        <v>Home &amp; Kitchen</v>
      </c>
      <c r="F3240" t="s">
        <v>1117</v>
      </c>
      <c r="G3240" t="s">
        <v>917</v>
      </c>
      <c r="H3240">
        <v>13</v>
      </c>
      <c r="I3240">
        <v>210.52</v>
      </c>
      <c r="J3240" s="2">
        <v>0</v>
      </c>
    </row>
    <row r="3241" spans="1:10" x14ac:dyDescent="0.2">
      <c r="A3241" t="s">
        <v>6088</v>
      </c>
      <c r="B3241" t="s">
        <v>6087</v>
      </c>
      <c r="C3241" s="1">
        <f>_xlfn.XLOOKUP(order_items[[#This Row],[order_id]],orders!A:A,orders!C:C)</f>
        <v>45191</v>
      </c>
      <c r="D3241" s="3" t="str">
        <f>YEAR(order_items[[#This Row],[Date]])&amp;"-"&amp;TEXT(MONTH(order_items[[#This Row],[Date]]),"00")</f>
        <v>2023-09</v>
      </c>
      <c r="E3241" s="1" t="str">
        <f>_xlfn.XLOOKUP(order_items[[#This Row],[product_id]],products!A:A,products!C:C)</f>
        <v>Health &amp; Beauty</v>
      </c>
      <c r="F3241" t="s">
        <v>1023</v>
      </c>
      <c r="G3241" t="s">
        <v>1122</v>
      </c>
      <c r="H3241">
        <v>16</v>
      </c>
      <c r="I3241">
        <v>59</v>
      </c>
      <c r="J3241" s="2">
        <v>0.15</v>
      </c>
    </row>
    <row r="3242" spans="1:10" x14ac:dyDescent="0.2">
      <c r="A3242" t="s">
        <v>6089</v>
      </c>
      <c r="B3242" t="s">
        <v>6087</v>
      </c>
      <c r="C3242" s="1">
        <f>_xlfn.XLOOKUP(order_items[[#This Row],[order_id]],orders!A:A,orders!C:C)</f>
        <v>45191</v>
      </c>
      <c r="D3242" s="3" t="str">
        <f>YEAR(order_items[[#This Row],[Date]])&amp;"-"&amp;TEXT(MONTH(order_items[[#This Row],[Date]]),"00")</f>
        <v>2023-09</v>
      </c>
      <c r="E3242" s="1" t="str">
        <f>_xlfn.XLOOKUP(order_items[[#This Row],[product_id]],products!A:A,products!C:C)</f>
        <v>Health &amp; Beauty</v>
      </c>
      <c r="F3242" t="s">
        <v>1004</v>
      </c>
      <c r="G3242" t="s">
        <v>917</v>
      </c>
      <c r="H3242">
        <v>10</v>
      </c>
      <c r="I3242">
        <v>410.8</v>
      </c>
      <c r="J3242" s="2">
        <v>0.1</v>
      </c>
    </row>
    <row r="3243" spans="1:10" x14ac:dyDescent="0.2">
      <c r="A3243" t="s">
        <v>6090</v>
      </c>
      <c r="B3243" t="s">
        <v>6087</v>
      </c>
      <c r="C3243" s="1">
        <f>_xlfn.XLOOKUP(order_items[[#This Row],[order_id]],orders!A:A,orders!C:C)</f>
        <v>45191</v>
      </c>
      <c r="D3243" s="3" t="str">
        <f>YEAR(order_items[[#This Row],[Date]])&amp;"-"&amp;TEXT(MONTH(order_items[[#This Row],[Date]]),"00")</f>
        <v>2023-09</v>
      </c>
      <c r="E3243" s="1" t="str">
        <f>_xlfn.XLOOKUP(order_items[[#This Row],[product_id]],products!A:A,products!C:C)</f>
        <v>Outdoor &amp; Sports</v>
      </c>
      <c r="F3243" t="s">
        <v>1086</v>
      </c>
      <c r="G3243" t="s">
        <v>1054</v>
      </c>
      <c r="H3243">
        <v>25</v>
      </c>
      <c r="I3243">
        <v>316.57</v>
      </c>
      <c r="J3243" s="2">
        <v>0.1</v>
      </c>
    </row>
    <row r="3244" spans="1:10" x14ac:dyDescent="0.2">
      <c r="A3244" t="s">
        <v>6091</v>
      </c>
      <c r="B3244" t="s">
        <v>6092</v>
      </c>
      <c r="C3244" s="1">
        <f>_xlfn.XLOOKUP(order_items[[#This Row],[order_id]],orders!A:A,orders!C:C)</f>
        <v>45277</v>
      </c>
      <c r="D3244" s="3" t="str">
        <f>YEAR(order_items[[#This Row],[Date]])&amp;"-"&amp;TEXT(MONTH(order_items[[#This Row],[Date]]),"00")</f>
        <v>2023-12</v>
      </c>
      <c r="E3244" s="1" t="str">
        <f>_xlfn.XLOOKUP(order_items[[#This Row],[product_id]],products!A:A,products!C:C)</f>
        <v>Electronics</v>
      </c>
      <c r="F3244" t="s">
        <v>935</v>
      </c>
      <c r="G3244" t="s">
        <v>1115</v>
      </c>
      <c r="H3244">
        <v>25</v>
      </c>
      <c r="I3244">
        <v>208.02</v>
      </c>
      <c r="J3244" s="2">
        <v>0.1</v>
      </c>
    </row>
    <row r="3245" spans="1:10" x14ac:dyDescent="0.2">
      <c r="A3245" t="s">
        <v>6093</v>
      </c>
      <c r="B3245" t="s">
        <v>6094</v>
      </c>
      <c r="C3245" s="1">
        <f>_xlfn.XLOOKUP(order_items[[#This Row],[order_id]],orders!A:A,orders!C:C)</f>
        <v>45150</v>
      </c>
      <c r="D3245" s="3" t="str">
        <f>YEAR(order_items[[#This Row],[Date]])&amp;"-"&amp;TEXT(MONTH(order_items[[#This Row],[Date]]),"00")</f>
        <v>2023-08</v>
      </c>
      <c r="E3245" s="1" t="str">
        <f>_xlfn.XLOOKUP(order_items[[#This Row],[product_id]],products!A:A,products!C:C)</f>
        <v>Health &amp; Beauty</v>
      </c>
      <c r="F3245" t="s">
        <v>1111</v>
      </c>
      <c r="G3245" t="s">
        <v>917</v>
      </c>
      <c r="H3245">
        <v>17</v>
      </c>
      <c r="I3245">
        <v>358.28</v>
      </c>
      <c r="J3245" s="2">
        <v>0</v>
      </c>
    </row>
    <row r="3246" spans="1:10" x14ac:dyDescent="0.2">
      <c r="A3246" t="s">
        <v>6095</v>
      </c>
      <c r="B3246" t="s">
        <v>6096</v>
      </c>
      <c r="C3246" s="1">
        <f>_xlfn.XLOOKUP(order_items[[#This Row],[order_id]],orders!A:A,orders!C:C)</f>
        <v>45450</v>
      </c>
      <c r="D3246" s="3" t="str">
        <f>YEAR(order_items[[#This Row],[Date]])&amp;"-"&amp;TEXT(MONTH(order_items[[#This Row],[Date]]),"00")</f>
        <v>2024-06</v>
      </c>
      <c r="E3246" s="1" t="str">
        <f>_xlfn.XLOOKUP(order_items[[#This Row],[product_id]],products!A:A,products!C:C)</f>
        <v>Home &amp; Kitchen</v>
      </c>
      <c r="F3246" t="s">
        <v>1075</v>
      </c>
      <c r="G3246" t="s">
        <v>1080</v>
      </c>
      <c r="H3246">
        <v>11</v>
      </c>
      <c r="I3246">
        <v>168.52</v>
      </c>
      <c r="J3246" s="2">
        <v>0.05</v>
      </c>
    </row>
    <row r="3247" spans="1:10" x14ac:dyDescent="0.2">
      <c r="A3247" t="s">
        <v>6097</v>
      </c>
      <c r="B3247" t="s">
        <v>6096</v>
      </c>
      <c r="C3247" s="1">
        <f>_xlfn.XLOOKUP(order_items[[#This Row],[order_id]],orders!A:A,orders!C:C)</f>
        <v>45450</v>
      </c>
      <c r="D3247" s="3" t="str">
        <f>YEAR(order_items[[#This Row],[Date]])&amp;"-"&amp;TEXT(MONTH(order_items[[#This Row],[Date]]),"00")</f>
        <v>2024-06</v>
      </c>
      <c r="E3247" s="1" t="str">
        <f>_xlfn.XLOOKUP(order_items[[#This Row],[product_id]],products!A:A,products!C:C)</f>
        <v>Electronics</v>
      </c>
      <c r="F3247" t="s">
        <v>998</v>
      </c>
      <c r="G3247" t="s">
        <v>917</v>
      </c>
      <c r="H3247">
        <v>12</v>
      </c>
      <c r="I3247">
        <v>46.81</v>
      </c>
      <c r="J3247" s="2">
        <v>0</v>
      </c>
    </row>
    <row r="3248" spans="1:10" x14ac:dyDescent="0.2">
      <c r="A3248" t="s">
        <v>6098</v>
      </c>
      <c r="B3248" t="s">
        <v>6096</v>
      </c>
      <c r="C3248" s="1">
        <f>_xlfn.XLOOKUP(order_items[[#This Row],[order_id]],orders!A:A,orders!C:C)</f>
        <v>45450</v>
      </c>
      <c r="D3248" s="3" t="str">
        <f>YEAR(order_items[[#This Row],[Date]])&amp;"-"&amp;TEXT(MONTH(order_items[[#This Row],[Date]]),"00")</f>
        <v>2024-06</v>
      </c>
      <c r="E3248" s="1" t="str">
        <f>_xlfn.XLOOKUP(order_items[[#This Row],[product_id]],products!A:A,products!C:C)</f>
        <v>Home &amp; Kitchen</v>
      </c>
      <c r="F3248" t="s">
        <v>925</v>
      </c>
      <c r="G3248" t="s">
        <v>1122</v>
      </c>
      <c r="H3248">
        <v>16</v>
      </c>
      <c r="I3248">
        <v>218.39</v>
      </c>
      <c r="J3248" s="2">
        <v>0.15</v>
      </c>
    </row>
    <row r="3249" spans="1:10" x14ac:dyDescent="0.2">
      <c r="A3249" t="s">
        <v>6099</v>
      </c>
      <c r="B3249" t="s">
        <v>6100</v>
      </c>
      <c r="C3249" s="1">
        <f>_xlfn.XLOOKUP(order_items[[#This Row],[order_id]],orders!A:A,orders!C:C)</f>
        <v>44952</v>
      </c>
      <c r="D3249" s="3" t="str">
        <f>YEAR(order_items[[#This Row],[Date]])&amp;"-"&amp;TEXT(MONTH(order_items[[#This Row],[Date]]),"00")</f>
        <v>2023-01</v>
      </c>
      <c r="E3249" s="1" t="str">
        <f>_xlfn.XLOOKUP(order_items[[#This Row],[product_id]],products!A:A,products!C:C)</f>
        <v>Home &amp; Kitchen</v>
      </c>
      <c r="F3249" t="s">
        <v>933</v>
      </c>
      <c r="G3249" t="s">
        <v>917</v>
      </c>
      <c r="H3249">
        <v>18</v>
      </c>
      <c r="I3249">
        <v>279.05</v>
      </c>
      <c r="J3249" s="2">
        <v>0</v>
      </c>
    </row>
    <row r="3250" spans="1:10" x14ac:dyDescent="0.2">
      <c r="A3250" t="s">
        <v>6101</v>
      </c>
      <c r="B3250" t="s">
        <v>6100</v>
      </c>
      <c r="C3250" s="1">
        <f>_xlfn.XLOOKUP(order_items[[#This Row],[order_id]],orders!A:A,orders!C:C)</f>
        <v>44952</v>
      </c>
      <c r="D3250" s="3" t="str">
        <f>YEAR(order_items[[#This Row],[Date]])&amp;"-"&amp;TEXT(MONTH(order_items[[#This Row],[Date]]),"00")</f>
        <v>2023-01</v>
      </c>
      <c r="E3250" s="1" t="str">
        <f>_xlfn.XLOOKUP(order_items[[#This Row],[product_id]],products!A:A,products!C:C)</f>
        <v>Electronics</v>
      </c>
      <c r="F3250" t="s">
        <v>1008</v>
      </c>
      <c r="G3250" t="s">
        <v>1101</v>
      </c>
      <c r="H3250">
        <v>19</v>
      </c>
      <c r="I3250">
        <v>312.08</v>
      </c>
      <c r="J3250" s="2">
        <v>0</v>
      </c>
    </row>
    <row r="3251" spans="1:10" x14ac:dyDescent="0.2">
      <c r="A3251" t="s">
        <v>6102</v>
      </c>
      <c r="B3251" t="s">
        <v>6103</v>
      </c>
      <c r="C3251" s="1">
        <f>_xlfn.XLOOKUP(order_items[[#This Row],[order_id]],orders!A:A,orders!C:C)</f>
        <v>45005</v>
      </c>
      <c r="D3251" s="3" t="str">
        <f>YEAR(order_items[[#This Row],[Date]])&amp;"-"&amp;TEXT(MONTH(order_items[[#This Row],[Date]]),"00")</f>
        <v>2023-03</v>
      </c>
      <c r="E3251" s="1" t="str">
        <f>_xlfn.XLOOKUP(order_items[[#This Row],[product_id]],products!A:A,products!C:C)</f>
        <v>Electronics</v>
      </c>
      <c r="F3251" t="s">
        <v>978</v>
      </c>
      <c r="G3251" t="s">
        <v>1080</v>
      </c>
      <c r="H3251">
        <v>4</v>
      </c>
      <c r="I3251">
        <v>373.06</v>
      </c>
      <c r="J3251" s="2">
        <v>0</v>
      </c>
    </row>
    <row r="3252" spans="1:10" x14ac:dyDescent="0.2">
      <c r="A3252" t="s">
        <v>6104</v>
      </c>
      <c r="B3252" t="s">
        <v>6103</v>
      </c>
      <c r="C3252" s="1">
        <f>_xlfn.XLOOKUP(order_items[[#This Row],[order_id]],orders!A:A,orders!C:C)</f>
        <v>45005</v>
      </c>
      <c r="D3252" s="3" t="str">
        <f>YEAR(order_items[[#This Row],[Date]])&amp;"-"&amp;TEXT(MONTH(order_items[[#This Row],[Date]]),"00")</f>
        <v>2023-03</v>
      </c>
      <c r="E3252" s="1" t="str">
        <f>_xlfn.XLOOKUP(order_items[[#This Row],[product_id]],products!A:A,products!C:C)</f>
        <v>Outdoor &amp; Sports</v>
      </c>
      <c r="F3252" t="s">
        <v>941</v>
      </c>
      <c r="G3252" t="s">
        <v>1009</v>
      </c>
      <c r="H3252">
        <v>21</v>
      </c>
      <c r="I3252">
        <v>260.70999999999998</v>
      </c>
      <c r="J3252" s="2">
        <v>0</v>
      </c>
    </row>
    <row r="3253" spans="1:10" x14ac:dyDescent="0.2">
      <c r="A3253" t="s">
        <v>6105</v>
      </c>
      <c r="B3253" t="s">
        <v>6106</v>
      </c>
      <c r="C3253" s="1">
        <f>_xlfn.XLOOKUP(order_items[[#This Row],[order_id]],orders!A:A,orders!C:C)</f>
        <v>45624</v>
      </c>
      <c r="D3253" s="3" t="str">
        <f>YEAR(order_items[[#This Row],[Date]])&amp;"-"&amp;TEXT(MONTH(order_items[[#This Row],[Date]]),"00")</f>
        <v>2024-11</v>
      </c>
      <c r="E3253" s="1" t="str">
        <f>_xlfn.XLOOKUP(order_items[[#This Row],[product_id]],products!A:A,products!C:C)</f>
        <v>Electronics</v>
      </c>
      <c r="F3253" t="s">
        <v>919</v>
      </c>
      <c r="G3253" t="s">
        <v>1122</v>
      </c>
      <c r="H3253">
        <v>18</v>
      </c>
      <c r="I3253">
        <v>167.05</v>
      </c>
      <c r="J3253" s="2">
        <v>0</v>
      </c>
    </row>
    <row r="3254" spans="1:10" x14ac:dyDescent="0.2">
      <c r="A3254" t="s">
        <v>6107</v>
      </c>
      <c r="B3254" t="s">
        <v>6106</v>
      </c>
      <c r="C3254" s="1">
        <f>_xlfn.XLOOKUP(order_items[[#This Row],[order_id]],orders!A:A,orders!C:C)</f>
        <v>45624</v>
      </c>
      <c r="D3254" s="3" t="str">
        <f>YEAR(order_items[[#This Row],[Date]])&amp;"-"&amp;TEXT(MONTH(order_items[[#This Row],[Date]]),"00")</f>
        <v>2024-11</v>
      </c>
      <c r="E3254" s="1" t="str">
        <f>_xlfn.XLOOKUP(order_items[[#This Row],[product_id]],products!A:A,products!C:C)</f>
        <v>Electronics</v>
      </c>
      <c r="F3254" t="s">
        <v>998</v>
      </c>
      <c r="G3254" t="s">
        <v>1101</v>
      </c>
      <c r="H3254">
        <v>9</v>
      </c>
      <c r="I3254">
        <v>46.81</v>
      </c>
      <c r="J3254" s="2">
        <v>0</v>
      </c>
    </row>
    <row r="3255" spans="1:10" x14ac:dyDescent="0.2">
      <c r="A3255" t="s">
        <v>6108</v>
      </c>
      <c r="B3255" t="s">
        <v>6109</v>
      </c>
      <c r="C3255" s="1">
        <f>_xlfn.XLOOKUP(order_items[[#This Row],[order_id]],orders!A:A,orders!C:C)</f>
        <v>45467</v>
      </c>
      <c r="D3255" s="3" t="str">
        <f>YEAR(order_items[[#This Row],[Date]])&amp;"-"&amp;TEXT(MONTH(order_items[[#This Row],[Date]]),"00")</f>
        <v>2024-06</v>
      </c>
      <c r="E3255" s="1" t="str">
        <f>_xlfn.XLOOKUP(order_items[[#This Row],[product_id]],products!A:A,products!C:C)</f>
        <v>Electronics</v>
      </c>
      <c r="F3255" t="s">
        <v>992</v>
      </c>
      <c r="G3255" t="s">
        <v>1054</v>
      </c>
      <c r="H3255">
        <v>12</v>
      </c>
      <c r="I3255">
        <v>233.95</v>
      </c>
      <c r="J3255" s="2">
        <v>0</v>
      </c>
    </row>
    <row r="3256" spans="1:10" x14ac:dyDescent="0.2">
      <c r="A3256" t="s">
        <v>6110</v>
      </c>
      <c r="B3256" t="s">
        <v>6109</v>
      </c>
      <c r="C3256" s="1">
        <f>_xlfn.XLOOKUP(order_items[[#This Row],[order_id]],orders!A:A,orders!C:C)</f>
        <v>45467</v>
      </c>
      <c r="D3256" s="3" t="str">
        <f>YEAR(order_items[[#This Row],[Date]])&amp;"-"&amp;TEXT(MONTH(order_items[[#This Row],[Date]]),"00")</f>
        <v>2024-06</v>
      </c>
      <c r="E3256" s="1" t="str">
        <f>_xlfn.XLOOKUP(order_items[[#This Row],[product_id]],products!A:A,products!C:C)</f>
        <v>Outdoor &amp; Sports</v>
      </c>
      <c r="F3256" t="s">
        <v>1086</v>
      </c>
      <c r="G3256" t="s">
        <v>1120</v>
      </c>
      <c r="H3256">
        <v>6</v>
      </c>
      <c r="I3256">
        <v>316.57</v>
      </c>
      <c r="J3256" s="2">
        <v>0</v>
      </c>
    </row>
    <row r="3257" spans="1:10" x14ac:dyDescent="0.2">
      <c r="A3257" t="s">
        <v>6111</v>
      </c>
      <c r="B3257" t="s">
        <v>6112</v>
      </c>
      <c r="C3257" s="1">
        <f>_xlfn.XLOOKUP(order_items[[#This Row],[order_id]],orders!A:A,orders!C:C)</f>
        <v>45158</v>
      </c>
      <c r="D3257" s="3" t="str">
        <f>YEAR(order_items[[#This Row],[Date]])&amp;"-"&amp;TEXT(MONTH(order_items[[#This Row],[Date]]),"00")</f>
        <v>2023-08</v>
      </c>
      <c r="E3257" s="1" t="str">
        <f>_xlfn.XLOOKUP(order_items[[#This Row],[product_id]],products!A:A,products!C:C)</f>
        <v>Office Supplies</v>
      </c>
      <c r="F3257" t="s">
        <v>934</v>
      </c>
      <c r="G3257" t="s">
        <v>1120</v>
      </c>
      <c r="H3257">
        <v>2</v>
      </c>
      <c r="I3257">
        <v>379.14</v>
      </c>
      <c r="J3257" s="2">
        <v>0.1</v>
      </c>
    </row>
    <row r="3258" spans="1:10" x14ac:dyDescent="0.2">
      <c r="A3258" t="s">
        <v>6113</v>
      </c>
      <c r="B3258" t="s">
        <v>6114</v>
      </c>
      <c r="C3258" s="1">
        <f>_xlfn.XLOOKUP(order_items[[#This Row],[order_id]],orders!A:A,orders!C:C)</f>
        <v>45538</v>
      </c>
      <c r="D3258" s="3" t="str">
        <f>YEAR(order_items[[#This Row],[Date]])&amp;"-"&amp;TEXT(MONTH(order_items[[#This Row],[Date]]),"00")</f>
        <v>2024-09</v>
      </c>
      <c r="E3258" s="1" t="str">
        <f>_xlfn.XLOOKUP(order_items[[#This Row],[product_id]],products!A:A,products!C:C)</f>
        <v>Outdoor &amp; Sports</v>
      </c>
      <c r="F3258" t="s">
        <v>986</v>
      </c>
      <c r="G3258" t="s">
        <v>1122</v>
      </c>
      <c r="H3258">
        <v>17</v>
      </c>
      <c r="I3258">
        <v>118.75</v>
      </c>
    </row>
    <row r="3259" spans="1:10" x14ac:dyDescent="0.2">
      <c r="A3259" t="s">
        <v>6115</v>
      </c>
      <c r="B3259" t="s">
        <v>6116</v>
      </c>
      <c r="C3259" s="1">
        <f>_xlfn.XLOOKUP(order_items[[#This Row],[order_id]],orders!A:A,orders!C:C)</f>
        <v>45496</v>
      </c>
      <c r="D3259" s="3" t="str">
        <f>YEAR(order_items[[#This Row],[Date]])&amp;"-"&amp;TEXT(MONTH(order_items[[#This Row],[Date]]),"00")</f>
        <v>2024-07</v>
      </c>
      <c r="E3259" s="1" t="str">
        <f>_xlfn.XLOOKUP(order_items[[#This Row],[product_id]],products!A:A,products!C:C)</f>
        <v>Office Supplies</v>
      </c>
      <c r="F3259" t="s">
        <v>983</v>
      </c>
      <c r="G3259" t="s">
        <v>1122</v>
      </c>
      <c r="H3259">
        <v>17</v>
      </c>
      <c r="I3259">
        <v>287.95999999999998</v>
      </c>
      <c r="J3259" s="2">
        <v>0.1</v>
      </c>
    </row>
    <row r="3260" spans="1:10" x14ac:dyDescent="0.2">
      <c r="A3260" t="s">
        <v>6117</v>
      </c>
      <c r="B3260" t="s">
        <v>6116</v>
      </c>
      <c r="C3260" s="1">
        <f>_xlfn.XLOOKUP(order_items[[#This Row],[order_id]],orders!A:A,orders!C:C)</f>
        <v>45496</v>
      </c>
      <c r="D3260" s="3" t="str">
        <f>YEAR(order_items[[#This Row],[Date]])&amp;"-"&amp;TEXT(MONTH(order_items[[#This Row],[Date]]),"00")</f>
        <v>2024-07</v>
      </c>
      <c r="E3260" s="1" t="str">
        <f>_xlfn.XLOOKUP(order_items[[#This Row],[product_id]],products!A:A,products!C:C)</f>
        <v>Office Supplies</v>
      </c>
      <c r="F3260" t="s">
        <v>1060</v>
      </c>
      <c r="G3260" t="s">
        <v>1109</v>
      </c>
      <c r="H3260">
        <v>22</v>
      </c>
      <c r="I3260">
        <v>222.24</v>
      </c>
      <c r="J3260" s="2">
        <v>0.05</v>
      </c>
    </row>
    <row r="3261" spans="1:10" x14ac:dyDescent="0.2">
      <c r="A3261" t="s">
        <v>6118</v>
      </c>
      <c r="B3261" t="s">
        <v>6116</v>
      </c>
      <c r="C3261" s="1">
        <f>_xlfn.XLOOKUP(order_items[[#This Row],[order_id]],orders!A:A,orders!C:C)</f>
        <v>45496</v>
      </c>
      <c r="D3261" s="3" t="str">
        <f>YEAR(order_items[[#This Row],[Date]])&amp;"-"&amp;TEXT(MONTH(order_items[[#This Row],[Date]]),"00")</f>
        <v>2024-07</v>
      </c>
      <c r="E3261" s="1" t="str">
        <f>_xlfn.XLOOKUP(order_items[[#This Row],[product_id]],products!A:A,products!C:C)</f>
        <v>Outdoor &amp; Sports</v>
      </c>
      <c r="F3261" t="s">
        <v>1017</v>
      </c>
      <c r="G3261" t="s">
        <v>1009</v>
      </c>
      <c r="H3261">
        <v>6</v>
      </c>
      <c r="I3261">
        <v>107.52</v>
      </c>
      <c r="J3261" s="2">
        <v>0.1</v>
      </c>
    </row>
    <row r="3262" spans="1:10" x14ac:dyDescent="0.2">
      <c r="A3262" t="s">
        <v>6119</v>
      </c>
      <c r="B3262" t="s">
        <v>6120</v>
      </c>
      <c r="C3262" s="1">
        <f>_xlfn.XLOOKUP(order_items[[#This Row],[order_id]],orders!A:A,orders!C:C)</f>
        <v>45583</v>
      </c>
      <c r="D3262" s="3" t="str">
        <f>YEAR(order_items[[#This Row],[Date]])&amp;"-"&amp;TEXT(MONTH(order_items[[#This Row],[Date]]),"00")</f>
        <v>2024-10</v>
      </c>
      <c r="E3262" s="1" t="str">
        <f>_xlfn.XLOOKUP(order_items[[#This Row],[product_id]],products!A:A,products!C:C)</f>
        <v>Electronics</v>
      </c>
      <c r="F3262" t="s">
        <v>1102</v>
      </c>
      <c r="G3262" t="s">
        <v>917</v>
      </c>
      <c r="H3262">
        <v>25</v>
      </c>
      <c r="I3262">
        <v>61.4</v>
      </c>
      <c r="J3262" s="2">
        <v>0.1</v>
      </c>
    </row>
    <row r="3263" spans="1:10" x14ac:dyDescent="0.2">
      <c r="A3263" t="s">
        <v>6121</v>
      </c>
      <c r="B3263" t="s">
        <v>6122</v>
      </c>
      <c r="C3263" s="1">
        <f>_xlfn.XLOOKUP(order_items[[#This Row],[order_id]],orders!A:A,orders!C:C)</f>
        <v>45609</v>
      </c>
      <c r="D3263" s="3" t="str">
        <f>YEAR(order_items[[#This Row],[Date]])&amp;"-"&amp;TEXT(MONTH(order_items[[#This Row],[Date]]),"00")</f>
        <v>2024-11</v>
      </c>
      <c r="E3263" s="1" t="str">
        <f>_xlfn.XLOOKUP(order_items[[#This Row],[product_id]],products!A:A,products!C:C)</f>
        <v>Home &amp; Kitchen</v>
      </c>
      <c r="F3263" t="s">
        <v>982</v>
      </c>
      <c r="G3263" t="s">
        <v>1009</v>
      </c>
      <c r="H3263">
        <v>19</v>
      </c>
      <c r="I3263">
        <v>11.59</v>
      </c>
      <c r="J3263" s="2">
        <v>0.05</v>
      </c>
    </row>
    <row r="3264" spans="1:10" x14ac:dyDescent="0.2">
      <c r="A3264" t="s">
        <v>6123</v>
      </c>
      <c r="B3264" t="s">
        <v>6124</v>
      </c>
      <c r="C3264" s="1">
        <f>_xlfn.XLOOKUP(order_items[[#This Row],[order_id]],orders!A:A,orders!C:C)</f>
        <v>45272</v>
      </c>
      <c r="D3264" s="3" t="str">
        <f>YEAR(order_items[[#This Row],[Date]])&amp;"-"&amp;TEXT(MONTH(order_items[[#This Row],[Date]]),"00")</f>
        <v>2023-12</v>
      </c>
      <c r="E3264" s="1" t="str">
        <f>_xlfn.XLOOKUP(order_items[[#This Row],[product_id]],products!A:A,products!C:C)</f>
        <v>Home &amp; Kitchen</v>
      </c>
      <c r="F3264" t="s">
        <v>1093</v>
      </c>
      <c r="G3264" t="s">
        <v>1120</v>
      </c>
      <c r="H3264">
        <v>25</v>
      </c>
      <c r="I3264">
        <v>319.02</v>
      </c>
      <c r="J3264" s="2">
        <v>0</v>
      </c>
    </row>
    <row r="3265" spans="1:10" x14ac:dyDescent="0.2">
      <c r="A3265" t="s">
        <v>6125</v>
      </c>
      <c r="B3265" t="s">
        <v>6126</v>
      </c>
      <c r="C3265" s="1">
        <f>_xlfn.XLOOKUP(order_items[[#This Row],[order_id]],orders!A:A,orders!C:C)</f>
        <v>45365</v>
      </c>
      <c r="D3265" s="3" t="str">
        <f>YEAR(order_items[[#This Row],[Date]])&amp;"-"&amp;TEXT(MONTH(order_items[[#This Row],[Date]]),"00")</f>
        <v>2024-03</v>
      </c>
      <c r="E3265" s="1" t="str">
        <f>_xlfn.XLOOKUP(order_items[[#This Row],[product_id]],products!A:A,products!C:C)</f>
        <v>Electronics</v>
      </c>
      <c r="F3265" t="s">
        <v>998</v>
      </c>
      <c r="G3265" t="s">
        <v>1109</v>
      </c>
      <c r="H3265">
        <v>20</v>
      </c>
      <c r="I3265">
        <v>46.81</v>
      </c>
      <c r="J3265" s="2">
        <v>0.15</v>
      </c>
    </row>
    <row r="3266" spans="1:10" x14ac:dyDescent="0.2">
      <c r="A3266" t="s">
        <v>6127</v>
      </c>
      <c r="B3266" t="s">
        <v>6126</v>
      </c>
      <c r="C3266" s="1">
        <f>_xlfn.XLOOKUP(order_items[[#This Row],[order_id]],orders!A:A,orders!C:C)</f>
        <v>45365</v>
      </c>
      <c r="D3266" s="3" t="str">
        <f>YEAR(order_items[[#This Row],[Date]])&amp;"-"&amp;TEXT(MONTH(order_items[[#This Row],[Date]]),"00")</f>
        <v>2024-03</v>
      </c>
      <c r="E3266" s="1" t="str">
        <f>_xlfn.XLOOKUP(order_items[[#This Row],[product_id]],products!A:A,products!C:C)</f>
        <v>Outdoor &amp; Sports</v>
      </c>
      <c r="F3266" t="s">
        <v>1089</v>
      </c>
      <c r="G3266" t="s">
        <v>1120</v>
      </c>
      <c r="H3266">
        <v>9</v>
      </c>
      <c r="I3266">
        <v>229.27</v>
      </c>
      <c r="J3266" s="2">
        <v>0.1</v>
      </c>
    </row>
    <row r="3267" spans="1:10" x14ac:dyDescent="0.2">
      <c r="A3267" t="s">
        <v>6128</v>
      </c>
      <c r="B3267" t="s">
        <v>6126</v>
      </c>
      <c r="C3267" s="1">
        <f>_xlfn.XLOOKUP(order_items[[#This Row],[order_id]],orders!A:A,orders!C:C)</f>
        <v>45365</v>
      </c>
      <c r="D3267" s="3" t="str">
        <f>YEAR(order_items[[#This Row],[Date]])&amp;"-"&amp;TEXT(MONTH(order_items[[#This Row],[Date]]),"00")</f>
        <v>2024-03</v>
      </c>
      <c r="E3267" s="1" t="str">
        <f>_xlfn.XLOOKUP(order_items[[#This Row],[product_id]],products!A:A,products!C:C)</f>
        <v>Electronics</v>
      </c>
      <c r="F3267" t="s">
        <v>1074</v>
      </c>
      <c r="G3267" t="s">
        <v>917</v>
      </c>
      <c r="H3267">
        <v>1</v>
      </c>
      <c r="I3267">
        <v>37.479999999999997</v>
      </c>
      <c r="J3267" s="2">
        <v>0</v>
      </c>
    </row>
    <row r="3268" spans="1:10" x14ac:dyDescent="0.2">
      <c r="A3268" t="s">
        <v>6129</v>
      </c>
      <c r="B3268" t="s">
        <v>6130</v>
      </c>
      <c r="C3268" s="1">
        <f>_xlfn.XLOOKUP(order_items[[#This Row],[order_id]],orders!A:A,orders!C:C)</f>
        <v>44997</v>
      </c>
      <c r="D3268" s="3" t="str">
        <f>YEAR(order_items[[#This Row],[Date]])&amp;"-"&amp;TEXT(MONTH(order_items[[#This Row],[Date]]),"00")</f>
        <v>2023-03</v>
      </c>
      <c r="E3268" s="1" t="str">
        <f>_xlfn.XLOOKUP(order_items[[#This Row],[product_id]],products!A:A,products!C:C)</f>
        <v>Health &amp; Beauty</v>
      </c>
      <c r="F3268" t="s">
        <v>929</v>
      </c>
      <c r="G3268" t="s">
        <v>1009</v>
      </c>
      <c r="H3268">
        <v>18</v>
      </c>
      <c r="I3268">
        <v>406.99</v>
      </c>
      <c r="J3268" s="2">
        <v>0.15</v>
      </c>
    </row>
    <row r="3269" spans="1:10" x14ac:dyDescent="0.2">
      <c r="A3269" t="s">
        <v>6131</v>
      </c>
      <c r="B3269" t="s">
        <v>6130</v>
      </c>
      <c r="C3269" s="1">
        <f>_xlfn.XLOOKUP(order_items[[#This Row],[order_id]],orders!A:A,orders!C:C)</f>
        <v>44997</v>
      </c>
      <c r="D3269" s="3" t="str">
        <f>YEAR(order_items[[#This Row],[Date]])&amp;"-"&amp;TEXT(MONTH(order_items[[#This Row],[Date]]),"00")</f>
        <v>2023-03</v>
      </c>
      <c r="E3269" s="1" t="str">
        <f>_xlfn.XLOOKUP(order_items[[#This Row],[product_id]],products!A:A,products!C:C)</f>
        <v>Home &amp; Kitchen</v>
      </c>
      <c r="F3269" t="s">
        <v>1015</v>
      </c>
      <c r="G3269" t="s">
        <v>1009</v>
      </c>
      <c r="H3269">
        <v>23</v>
      </c>
      <c r="I3269">
        <v>152.19999999999999</v>
      </c>
      <c r="J3269" s="2">
        <v>0.1</v>
      </c>
    </row>
    <row r="3270" spans="1:10" x14ac:dyDescent="0.2">
      <c r="A3270" t="s">
        <v>6132</v>
      </c>
      <c r="B3270" t="s">
        <v>6133</v>
      </c>
      <c r="C3270" s="1">
        <f>_xlfn.XLOOKUP(order_items[[#This Row],[order_id]],orders!A:A,orders!C:C)</f>
        <v>45416</v>
      </c>
      <c r="D3270" s="3" t="str">
        <f>YEAR(order_items[[#This Row],[Date]])&amp;"-"&amp;TEXT(MONTH(order_items[[#This Row],[Date]]),"00")</f>
        <v>2024-05</v>
      </c>
      <c r="E3270" s="1" t="str">
        <f>_xlfn.XLOOKUP(order_items[[#This Row],[product_id]],products!A:A,products!C:C)</f>
        <v>Home &amp; Kitchen</v>
      </c>
      <c r="F3270" t="s">
        <v>1026</v>
      </c>
      <c r="G3270" t="s">
        <v>1109</v>
      </c>
      <c r="H3270">
        <v>22</v>
      </c>
      <c r="I3270">
        <v>261.29000000000002</v>
      </c>
      <c r="J3270" s="2">
        <v>0</v>
      </c>
    </row>
    <row r="3271" spans="1:10" x14ac:dyDescent="0.2">
      <c r="A3271" t="s">
        <v>6134</v>
      </c>
      <c r="B3271" t="s">
        <v>6135</v>
      </c>
      <c r="C3271" s="1">
        <f>_xlfn.XLOOKUP(order_items[[#This Row],[order_id]],orders!A:A,orders!C:C)</f>
        <v>45247</v>
      </c>
      <c r="D3271" s="3" t="str">
        <f>YEAR(order_items[[#This Row],[Date]])&amp;"-"&amp;TEXT(MONTH(order_items[[#This Row],[Date]]),"00")</f>
        <v>2023-11</v>
      </c>
      <c r="E3271" s="1" t="str">
        <f>_xlfn.XLOOKUP(order_items[[#This Row],[product_id]],products!A:A,products!C:C)</f>
        <v>Home &amp; Kitchen</v>
      </c>
      <c r="F3271" t="s">
        <v>950</v>
      </c>
      <c r="G3271" t="s">
        <v>1115</v>
      </c>
      <c r="H3271">
        <v>25</v>
      </c>
      <c r="I3271">
        <v>399.81</v>
      </c>
      <c r="J3271" s="2">
        <v>0</v>
      </c>
    </row>
    <row r="3272" spans="1:10" x14ac:dyDescent="0.2">
      <c r="A3272" t="s">
        <v>6136</v>
      </c>
      <c r="B3272" t="s">
        <v>6135</v>
      </c>
      <c r="C3272" s="1">
        <f>_xlfn.XLOOKUP(order_items[[#This Row],[order_id]],orders!A:A,orders!C:C)</f>
        <v>45247</v>
      </c>
      <c r="D3272" s="3" t="str">
        <f>YEAR(order_items[[#This Row],[Date]])&amp;"-"&amp;TEXT(MONTH(order_items[[#This Row],[Date]]),"00")</f>
        <v>2023-11</v>
      </c>
      <c r="E3272" s="1" t="str">
        <f>_xlfn.XLOOKUP(order_items[[#This Row],[product_id]],products!A:A,products!C:C)</f>
        <v>Office Supplies</v>
      </c>
      <c r="F3272" t="s">
        <v>1007</v>
      </c>
      <c r="G3272" t="s">
        <v>917</v>
      </c>
      <c r="H3272">
        <v>19</v>
      </c>
      <c r="I3272">
        <v>51.68</v>
      </c>
      <c r="J3272" s="2">
        <v>0.05</v>
      </c>
    </row>
    <row r="3273" spans="1:10" x14ac:dyDescent="0.2">
      <c r="A3273" t="s">
        <v>6137</v>
      </c>
      <c r="B3273" t="s">
        <v>6135</v>
      </c>
      <c r="C3273" s="1">
        <f>_xlfn.XLOOKUP(order_items[[#This Row],[order_id]],orders!A:A,orders!C:C)</f>
        <v>45247</v>
      </c>
      <c r="D3273" s="3" t="str">
        <f>YEAR(order_items[[#This Row],[Date]])&amp;"-"&amp;TEXT(MONTH(order_items[[#This Row],[Date]]),"00")</f>
        <v>2023-11</v>
      </c>
      <c r="E3273" s="1" t="str">
        <f>_xlfn.XLOOKUP(order_items[[#This Row],[product_id]],products!A:A,products!C:C)</f>
        <v>Outdoor &amp; Sports</v>
      </c>
      <c r="F3273" t="s">
        <v>1032</v>
      </c>
      <c r="G3273" t="s">
        <v>1009</v>
      </c>
      <c r="H3273">
        <v>20</v>
      </c>
      <c r="I3273">
        <v>41.57</v>
      </c>
      <c r="J3273" s="2">
        <v>0</v>
      </c>
    </row>
    <row r="3274" spans="1:10" x14ac:dyDescent="0.2">
      <c r="A3274" t="s">
        <v>6138</v>
      </c>
      <c r="B3274" t="s">
        <v>6139</v>
      </c>
      <c r="C3274" s="1">
        <f>_xlfn.XLOOKUP(order_items[[#This Row],[order_id]],orders!A:A,orders!C:C)</f>
        <v>45330</v>
      </c>
      <c r="D3274" s="3" t="str">
        <f>YEAR(order_items[[#This Row],[Date]])&amp;"-"&amp;TEXT(MONTH(order_items[[#This Row],[Date]]),"00")</f>
        <v>2024-02</v>
      </c>
      <c r="E3274" s="1" t="str">
        <f>_xlfn.XLOOKUP(order_items[[#This Row],[product_id]],products!A:A,products!C:C)</f>
        <v>Home &amp; Kitchen</v>
      </c>
      <c r="F3274" t="s">
        <v>925</v>
      </c>
      <c r="G3274" t="s">
        <v>1115</v>
      </c>
      <c r="H3274">
        <v>14</v>
      </c>
      <c r="I3274">
        <v>218.39</v>
      </c>
      <c r="J3274" s="2">
        <v>0</v>
      </c>
    </row>
    <row r="3275" spans="1:10" x14ac:dyDescent="0.2">
      <c r="A3275" t="s">
        <v>6140</v>
      </c>
      <c r="B3275" t="s">
        <v>6139</v>
      </c>
      <c r="C3275" s="1">
        <f>_xlfn.XLOOKUP(order_items[[#This Row],[order_id]],orders!A:A,orders!C:C)</f>
        <v>45330</v>
      </c>
      <c r="D3275" s="3" t="str">
        <f>YEAR(order_items[[#This Row],[Date]])&amp;"-"&amp;TEXT(MONTH(order_items[[#This Row],[Date]]),"00")</f>
        <v>2024-02</v>
      </c>
      <c r="E3275" s="1" t="str">
        <f>_xlfn.XLOOKUP(order_items[[#This Row],[product_id]],products!A:A,products!C:C)</f>
        <v>Electronics</v>
      </c>
      <c r="F3275" t="s">
        <v>973</v>
      </c>
      <c r="G3275" t="s">
        <v>1054</v>
      </c>
      <c r="H3275">
        <v>6</v>
      </c>
      <c r="I3275">
        <v>237.27</v>
      </c>
      <c r="J3275" s="2">
        <v>0.1</v>
      </c>
    </row>
    <row r="3276" spans="1:10" x14ac:dyDescent="0.2">
      <c r="A3276" t="s">
        <v>6141</v>
      </c>
      <c r="B3276" t="s">
        <v>6142</v>
      </c>
      <c r="C3276" s="1">
        <f>_xlfn.XLOOKUP(order_items[[#This Row],[order_id]],orders!A:A,orders!C:C)</f>
        <v>44977</v>
      </c>
      <c r="D3276" s="3" t="str">
        <f>YEAR(order_items[[#This Row],[Date]])&amp;"-"&amp;TEXT(MONTH(order_items[[#This Row],[Date]]),"00")</f>
        <v>2023-02</v>
      </c>
      <c r="E3276" s="1" t="str">
        <f>_xlfn.XLOOKUP(order_items[[#This Row],[product_id]],products!A:A,products!C:C)</f>
        <v>Home &amp; Kitchen</v>
      </c>
      <c r="F3276" t="s">
        <v>1024</v>
      </c>
      <c r="G3276" t="s">
        <v>1122</v>
      </c>
      <c r="H3276">
        <v>12</v>
      </c>
      <c r="I3276">
        <v>237.18</v>
      </c>
      <c r="J3276" s="2">
        <v>0.1</v>
      </c>
    </row>
    <row r="3277" spans="1:10" x14ac:dyDescent="0.2">
      <c r="A3277" t="s">
        <v>6143</v>
      </c>
      <c r="B3277" t="s">
        <v>6142</v>
      </c>
      <c r="C3277" s="1">
        <f>_xlfn.XLOOKUP(order_items[[#This Row],[order_id]],orders!A:A,orders!C:C)</f>
        <v>44977</v>
      </c>
      <c r="D3277" s="3" t="str">
        <f>YEAR(order_items[[#This Row],[Date]])&amp;"-"&amp;TEXT(MONTH(order_items[[#This Row],[Date]]),"00")</f>
        <v>2023-02</v>
      </c>
      <c r="E3277" s="1" t="str">
        <f>_xlfn.XLOOKUP(order_items[[#This Row],[product_id]],products!A:A,products!C:C)</f>
        <v>Health &amp; Beauty</v>
      </c>
      <c r="F3277" t="s">
        <v>999</v>
      </c>
      <c r="G3277" t="s">
        <v>1115</v>
      </c>
      <c r="H3277">
        <v>14</v>
      </c>
      <c r="I3277">
        <v>321.41000000000003</v>
      </c>
      <c r="J3277" s="2">
        <v>0.05</v>
      </c>
    </row>
    <row r="3278" spans="1:10" x14ac:dyDescent="0.2">
      <c r="A3278" t="s">
        <v>6144</v>
      </c>
      <c r="B3278" t="s">
        <v>6142</v>
      </c>
      <c r="C3278" s="1">
        <f>_xlfn.XLOOKUP(order_items[[#This Row],[order_id]],orders!A:A,orders!C:C)</f>
        <v>44977</v>
      </c>
      <c r="D3278" s="3" t="str">
        <f>YEAR(order_items[[#This Row],[Date]])&amp;"-"&amp;TEXT(MONTH(order_items[[#This Row],[Date]]),"00")</f>
        <v>2023-02</v>
      </c>
      <c r="E3278" s="1" t="str">
        <f>_xlfn.XLOOKUP(order_items[[#This Row],[product_id]],products!A:A,products!C:C)</f>
        <v>Electronics</v>
      </c>
      <c r="F3278" t="s">
        <v>1116</v>
      </c>
      <c r="G3278" t="s">
        <v>1109</v>
      </c>
      <c r="H3278">
        <v>20</v>
      </c>
      <c r="I3278">
        <v>193.17</v>
      </c>
      <c r="J3278" s="2">
        <v>0</v>
      </c>
    </row>
    <row r="3279" spans="1:10" x14ac:dyDescent="0.2">
      <c r="A3279" t="s">
        <v>6145</v>
      </c>
      <c r="B3279" t="s">
        <v>6146</v>
      </c>
      <c r="C3279" s="1">
        <f>_xlfn.XLOOKUP(order_items[[#This Row],[order_id]],orders!A:A,orders!C:C)</f>
        <v>45584</v>
      </c>
      <c r="D3279" s="3" t="str">
        <f>YEAR(order_items[[#This Row],[Date]])&amp;"-"&amp;TEXT(MONTH(order_items[[#This Row],[Date]]),"00")</f>
        <v>2024-10</v>
      </c>
      <c r="E3279" s="1" t="str">
        <f>_xlfn.XLOOKUP(order_items[[#This Row],[product_id]],products!A:A,products!C:C)</f>
        <v>Outdoor &amp; Sports</v>
      </c>
      <c r="F3279" t="s">
        <v>1056</v>
      </c>
      <c r="G3279" t="s">
        <v>1080</v>
      </c>
      <c r="H3279">
        <v>7</v>
      </c>
      <c r="I3279">
        <v>111.6</v>
      </c>
    </row>
    <row r="3280" spans="1:10" x14ac:dyDescent="0.2">
      <c r="A3280" t="s">
        <v>6147</v>
      </c>
      <c r="B3280" t="s">
        <v>6146</v>
      </c>
      <c r="C3280" s="1">
        <f>_xlfn.XLOOKUP(order_items[[#This Row],[order_id]],orders!A:A,orders!C:C)</f>
        <v>45584</v>
      </c>
      <c r="D3280" s="3" t="str">
        <f>YEAR(order_items[[#This Row],[Date]])&amp;"-"&amp;TEXT(MONTH(order_items[[#This Row],[Date]]),"00")</f>
        <v>2024-10</v>
      </c>
      <c r="E3280" s="1" t="str">
        <f>_xlfn.XLOOKUP(order_items[[#This Row],[product_id]],products!A:A,products!C:C)</f>
        <v>Electronics</v>
      </c>
      <c r="F3280" t="s">
        <v>1008</v>
      </c>
      <c r="G3280" t="s">
        <v>1109</v>
      </c>
      <c r="H3280">
        <v>15</v>
      </c>
      <c r="I3280">
        <v>312.08</v>
      </c>
      <c r="J3280" s="2">
        <v>0</v>
      </c>
    </row>
    <row r="3281" spans="1:10" x14ac:dyDescent="0.2">
      <c r="A3281" t="s">
        <v>6148</v>
      </c>
      <c r="B3281" t="s">
        <v>6149</v>
      </c>
      <c r="C3281" s="1">
        <f>_xlfn.XLOOKUP(order_items[[#This Row],[order_id]],orders!A:A,orders!C:C)</f>
        <v>45340</v>
      </c>
      <c r="D3281" s="3" t="str">
        <f>YEAR(order_items[[#This Row],[Date]])&amp;"-"&amp;TEXT(MONTH(order_items[[#This Row],[Date]]),"00")</f>
        <v>2024-02</v>
      </c>
      <c r="E3281" s="1" t="str">
        <f>_xlfn.XLOOKUP(order_items[[#This Row],[product_id]],products!A:A,products!C:C)</f>
        <v>Home &amp; Kitchen</v>
      </c>
      <c r="F3281" t="s">
        <v>982</v>
      </c>
      <c r="G3281" t="s">
        <v>1009</v>
      </c>
      <c r="H3281">
        <v>18</v>
      </c>
      <c r="I3281">
        <v>11.59</v>
      </c>
      <c r="J3281" s="2">
        <v>0</v>
      </c>
    </row>
    <row r="3282" spans="1:10" x14ac:dyDescent="0.2">
      <c r="A3282" t="s">
        <v>6150</v>
      </c>
      <c r="B3282" t="s">
        <v>6151</v>
      </c>
      <c r="C3282" s="1">
        <f>_xlfn.XLOOKUP(order_items[[#This Row],[order_id]],orders!A:A,orders!C:C)</f>
        <v>45278</v>
      </c>
      <c r="D3282" s="3" t="str">
        <f>YEAR(order_items[[#This Row],[Date]])&amp;"-"&amp;TEXT(MONTH(order_items[[#This Row],[Date]]),"00")</f>
        <v>2023-12</v>
      </c>
      <c r="E3282" s="1" t="str">
        <f>_xlfn.XLOOKUP(order_items[[#This Row],[product_id]],products!A:A,products!C:C)</f>
        <v>Home &amp; Kitchen</v>
      </c>
      <c r="F3282" t="s">
        <v>933</v>
      </c>
      <c r="G3282" t="s">
        <v>1009</v>
      </c>
      <c r="H3282">
        <v>17</v>
      </c>
      <c r="I3282">
        <v>279.05</v>
      </c>
      <c r="J3282" s="2">
        <v>0.1</v>
      </c>
    </row>
    <row r="3283" spans="1:10" x14ac:dyDescent="0.2">
      <c r="A3283" t="s">
        <v>6152</v>
      </c>
      <c r="B3283" t="s">
        <v>6153</v>
      </c>
      <c r="C3283" s="1">
        <f>_xlfn.XLOOKUP(order_items[[#This Row],[order_id]],orders!A:A,orders!C:C)</f>
        <v>45366</v>
      </c>
      <c r="D3283" s="3" t="str">
        <f>YEAR(order_items[[#This Row],[Date]])&amp;"-"&amp;TEXT(MONTH(order_items[[#This Row],[Date]]),"00")</f>
        <v>2024-03</v>
      </c>
      <c r="E3283" s="1" t="str">
        <f>_xlfn.XLOOKUP(order_items[[#This Row],[product_id]],products!A:A,products!C:C)</f>
        <v>Office Supplies</v>
      </c>
      <c r="F3283" t="s">
        <v>930</v>
      </c>
      <c r="G3283" t="s">
        <v>917</v>
      </c>
      <c r="H3283">
        <v>8</v>
      </c>
      <c r="I3283">
        <v>172.43</v>
      </c>
      <c r="J3283" s="2">
        <v>0</v>
      </c>
    </row>
    <row r="3284" spans="1:10" x14ac:dyDescent="0.2">
      <c r="A3284" t="s">
        <v>6154</v>
      </c>
      <c r="B3284" t="s">
        <v>6153</v>
      </c>
      <c r="C3284" s="1">
        <f>_xlfn.XLOOKUP(order_items[[#This Row],[order_id]],orders!A:A,orders!C:C)</f>
        <v>45366</v>
      </c>
      <c r="D3284" s="3" t="str">
        <f>YEAR(order_items[[#This Row],[Date]])&amp;"-"&amp;TEXT(MONTH(order_items[[#This Row],[Date]]),"00")</f>
        <v>2024-03</v>
      </c>
      <c r="E3284" s="1" t="str">
        <f>_xlfn.XLOOKUP(order_items[[#This Row],[product_id]],products!A:A,products!C:C)</f>
        <v>Office Supplies</v>
      </c>
      <c r="F3284" t="s">
        <v>975</v>
      </c>
      <c r="G3284" t="s">
        <v>1109</v>
      </c>
      <c r="H3284">
        <v>20</v>
      </c>
      <c r="I3284">
        <v>436.43</v>
      </c>
      <c r="J3284" s="2">
        <v>0</v>
      </c>
    </row>
    <row r="3285" spans="1:10" x14ac:dyDescent="0.2">
      <c r="A3285" t="s">
        <v>6155</v>
      </c>
      <c r="B3285" t="s">
        <v>6153</v>
      </c>
      <c r="C3285" s="1">
        <f>_xlfn.XLOOKUP(order_items[[#This Row],[order_id]],orders!A:A,orders!C:C)</f>
        <v>45366</v>
      </c>
      <c r="D3285" s="3" t="str">
        <f>YEAR(order_items[[#This Row],[Date]])&amp;"-"&amp;TEXT(MONTH(order_items[[#This Row],[Date]]),"00")</f>
        <v>2024-03</v>
      </c>
      <c r="E3285" s="1" t="str">
        <f>_xlfn.XLOOKUP(order_items[[#This Row],[product_id]],products!A:A,products!C:C)</f>
        <v>Office Supplies</v>
      </c>
      <c r="F3285" t="s">
        <v>1001</v>
      </c>
      <c r="G3285" t="s">
        <v>1119</v>
      </c>
      <c r="H3285">
        <v>22</v>
      </c>
      <c r="I3285">
        <v>459.57</v>
      </c>
    </row>
    <row r="3286" spans="1:10" x14ac:dyDescent="0.2">
      <c r="A3286" t="s">
        <v>6156</v>
      </c>
      <c r="B3286" t="s">
        <v>6153</v>
      </c>
      <c r="C3286" s="1">
        <f>_xlfn.XLOOKUP(order_items[[#This Row],[order_id]],orders!A:A,orders!C:C)</f>
        <v>45366</v>
      </c>
      <c r="D3286" s="3" t="str">
        <f>YEAR(order_items[[#This Row],[Date]])&amp;"-"&amp;TEXT(MONTH(order_items[[#This Row],[Date]]),"00")</f>
        <v>2024-03</v>
      </c>
      <c r="E3286" s="1" t="str">
        <f>_xlfn.XLOOKUP(order_items[[#This Row],[product_id]],products!A:A,products!C:C)</f>
        <v>Office Supplies</v>
      </c>
      <c r="F3286" t="s">
        <v>1073</v>
      </c>
      <c r="G3286" t="s">
        <v>1101</v>
      </c>
      <c r="H3286">
        <v>8</v>
      </c>
      <c r="I3286">
        <v>207.47</v>
      </c>
      <c r="J3286" s="2">
        <v>0.1</v>
      </c>
    </row>
    <row r="3287" spans="1:10" x14ac:dyDescent="0.2">
      <c r="A3287" t="s">
        <v>6157</v>
      </c>
      <c r="B3287" t="s">
        <v>6158</v>
      </c>
      <c r="C3287" s="1">
        <f>_xlfn.XLOOKUP(order_items[[#This Row],[order_id]],orders!A:A,orders!C:C)</f>
        <v>45173</v>
      </c>
      <c r="D3287" s="3" t="str">
        <f>YEAR(order_items[[#This Row],[Date]])&amp;"-"&amp;TEXT(MONTH(order_items[[#This Row],[Date]]),"00")</f>
        <v>2023-09</v>
      </c>
      <c r="E3287" s="1" t="str">
        <f>_xlfn.XLOOKUP(order_items[[#This Row],[product_id]],products!A:A,products!C:C)</f>
        <v>Outdoor &amp; Sports</v>
      </c>
      <c r="F3287" t="s">
        <v>1085</v>
      </c>
      <c r="G3287" t="s">
        <v>1109</v>
      </c>
      <c r="H3287">
        <v>25</v>
      </c>
      <c r="I3287">
        <v>191.31</v>
      </c>
      <c r="J3287" s="2">
        <v>0</v>
      </c>
    </row>
    <row r="3288" spans="1:10" x14ac:dyDescent="0.2">
      <c r="A3288" t="s">
        <v>6159</v>
      </c>
      <c r="B3288" t="s">
        <v>6158</v>
      </c>
      <c r="C3288" s="1">
        <f>_xlfn.XLOOKUP(order_items[[#This Row],[order_id]],orders!A:A,orders!C:C)</f>
        <v>45173</v>
      </c>
      <c r="D3288" s="3" t="str">
        <f>YEAR(order_items[[#This Row],[Date]])&amp;"-"&amp;TEXT(MONTH(order_items[[#This Row],[Date]]),"00")</f>
        <v>2023-09</v>
      </c>
      <c r="E3288" s="1" t="str">
        <f>_xlfn.XLOOKUP(order_items[[#This Row],[product_id]],products!A:A,products!C:C)</f>
        <v>Health &amp; Beauty</v>
      </c>
      <c r="F3288" t="s">
        <v>940</v>
      </c>
      <c r="G3288" t="s">
        <v>1009</v>
      </c>
      <c r="H3288">
        <v>21</v>
      </c>
      <c r="I3288">
        <v>543.91</v>
      </c>
      <c r="J3288" s="2">
        <v>0.05</v>
      </c>
    </row>
    <row r="3289" spans="1:10" x14ac:dyDescent="0.2">
      <c r="A3289" t="s">
        <v>6160</v>
      </c>
      <c r="B3289" t="s">
        <v>6161</v>
      </c>
      <c r="C3289" s="1">
        <f>_xlfn.XLOOKUP(order_items[[#This Row],[order_id]],orders!A:A,orders!C:C)</f>
        <v>44955</v>
      </c>
      <c r="D3289" s="3" t="str">
        <f>YEAR(order_items[[#This Row],[Date]])&amp;"-"&amp;TEXT(MONTH(order_items[[#This Row],[Date]]),"00")</f>
        <v>2023-01</v>
      </c>
      <c r="E3289" s="1" t="str">
        <f>_xlfn.XLOOKUP(order_items[[#This Row],[product_id]],products!A:A,products!C:C)</f>
        <v>Outdoor &amp; Sports</v>
      </c>
      <c r="F3289" t="s">
        <v>985</v>
      </c>
      <c r="G3289" t="s">
        <v>1119</v>
      </c>
      <c r="H3289">
        <v>10</v>
      </c>
      <c r="I3289">
        <v>283.81</v>
      </c>
      <c r="J3289" s="2">
        <v>0.05</v>
      </c>
    </row>
    <row r="3290" spans="1:10" x14ac:dyDescent="0.2">
      <c r="A3290" t="s">
        <v>6162</v>
      </c>
      <c r="B3290" t="s">
        <v>6161</v>
      </c>
      <c r="C3290" s="1">
        <f>_xlfn.XLOOKUP(order_items[[#This Row],[order_id]],orders!A:A,orders!C:C)</f>
        <v>44955</v>
      </c>
      <c r="D3290" s="3" t="str">
        <f>YEAR(order_items[[#This Row],[Date]])&amp;"-"&amp;TEXT(MONTH(order_items[[#This Row],[Date]]),"00")</f>
        <v>2023-01</v>
      </c>
      <c r="E3290" s="1" t="str">
        <f>_xlfn.XLOOKUP(order_items[[#This Row],[product_id]],products!A:A,products!C:C)</f>
        <v>Outdoor &amp; Sports</v>
      </c>
      <c r="F3290" t="s">
        <v>951</v>
      </c>
      <c r="G3290" t="s">
        <v>1054</v>
      </c>
      <c r="H3290">
        <v>7</v>
      </c>
      <c r="I3290">
        <v>129.74</v>
      </c>
      <c r="J3290" s="2">
        <v>0.1</v>
      </c>
    </row>
    <row r="3291" spans="1:10" x14ac:dyDescent="0.2">
      <c r="A3291" t="s">
        <v>6163</v>
      </c>
      <c r="B3291" t="s">
        <v>6161</v>
      </c>
      <c r="C3291" s="1">
        <f>_xlfn.XLOOKUP(order_items[[#This Row],[order_id]],orders!A:A,orders!C:C)</f>
        <v>44955</v>
      </c>
      <c r="D3291" s="3" t="str">
        <f>YEAR(order_items[[#This Row],[Date]])&amp;"-"&amp;TEXT(MONTH(order_items[[#This Row],[Date]]),"00")</f>
        <v>2023-01</v>
      </c>
      <c r="E3291" s="1" t="str">
        <f>_xlfn.XLOOKUP(order_items[[#This Row],[product_id]],products!A:A,products!C:C)</f>
        <v>Outdoor &amp; Sports</v>
      </c>
      <c r="F3291" t="s">
        <v>1037</v>
      </c>
      <c r="G3291" t="s">
        <v>917</v>
      </c>
      <c r="H3291">
        <v>10</v>
      </c>
      <c r="I3291">
        <v>443.86</v>
      </c>
      <c r="J3291" s="2">
        <v>0.1</v>
      </c>
    </row>
    <row r="3292" spans="1:10" x14ac:dyDescent="0.2">
      <c r="A3292" t="s">
        <v>6164</v>
      </c>
      <c r="B3292" t="s">
        <v>6165</v>
      </c>
      <c r="C3292" s="1">
        <f>_xlfn.XLOOKUP(order_items[[#This Row],[order_id]],orders!A:A,orders!C:C)</f>
        <v>45372</v>
      </c>
      <c r="D3292" s="3" t="str">
        <f>YEAR(order_items[[#This Row],[Date]])&amp;"-"&amp;TEXT(MONTH(order_items[[#This Row],[Date]]),"00")</f>
        <v>2024-03</v>
      </c>
      <c r="E3292" s="1" t="str">
        <f>_xlfn.XLOOKUP(order_items[[#This Row],[product_id]],products!A:A,products!C:C)</f>
        <v>Electronics</v>
      </c>
      <c r="F3292" t="s">
        <v>1070</v>
      </c>
      <c r="G3292" t="s">
        <v>1054</v>
      </c>
      <c r="H3292">
        <v>13</v>
      </c>
      <c r="I3292">
        <v>358.06</v>
      </c>
      <c r="J3292" s="2">
        <v>0</v>
      </c>
    </row>
    <row r="3293" spans="1:10" x14ac:dyDescent="0.2">
      <c r="A3293" t="s">
        <v>6166</v>
      </c>
      <c r="B3293" t="s">
        <v>6165</v>
      </c>
      <c r="C3293" s="1">
        <f>_xlfn.XLOOKUP(order_items[[#This Row],[order_id]],orders!A:A,orders!C:C)</f>
        <v>45372</v>
      </c>
      <c r="D3293" s="3" t="str">
        <f>YEAR(order_items[[#This Row],[Date]])&amp;"-"&amp;TEXT(MONTH(order_items[[#This Row],[Date]]),"00")</f>
        <v>2024-03</v>
      </c>
      <c r="E3293" s="1" t="str">
        <f>_xlfn.XLOOKUP(order_items[[#This Row],[product_id]],products!A:A,products!C:C)</f>
        <v>Electronics</v>
      </c>
      <c r="F3293" t="s">
        <v>1067</v>
      </c>
      <c r="G3293" t="s">
        <v>1109</v>
      </c>
      <c r="H3293">
        <v>8</v>
      </c>
      <c r="I3293">
        <v>299.43</v>
      </c>
      <c r="J3293" s="2">
        <v>0.05</v>
      </c>
    </row>
    <row r="3294" spans="1:10" x14ac:dyDescent="0.2">
      <c r="A3294" t="s">
        <v>6167</v>
      </c>
      <c r="B3294" t="s">
        <v>6165</v>
      </c>
      <c r="C3294" s="1">
        <f>_xlfn.XLOOKUP(order_items[[#This Row],[order_id]],orders!A:A,orders!C:C)</f>
        <v>45372</v>
      </c>
      <c r="D3294" s="3" t="str">
        <f>YEAR(order_items[[#This Row],[Date]])&amp;"-"&amp;TEXT(MONTH(order_items[[#This Row],[Date]]),"00")</f>
        <v>2024-03</v>
      </c>
      <c r="E3294" s="1" t="str">
        <f>_xlfn.XLOOKUP(order_items[[#This Row],[product_id]],products!A:A,products!C:C)</f>
        <v>Office Supplies</v>
      </c>
      <c r="F3294" t="s">
        <v>1001</v>
      </c>
      <c r="G3294" t="s">
        <v>1109</v>
      </c>
      <c r="H3294">
        <v>1</v>
      </c>
      <c r="I3294">
        <v>459.57</v>
      </c>
      <c r="J3294" s="2">
        <v>0.1</v>
      </c>
    </row>
    <row r="3295" spans="1:10" x14ac:dyDescent="0.2">
      <c r="A3295" t="s">
        <v>6168</v>
      </c>
      <c r="B3295" t="s">
        <v>6169</v>
      </c>
      <c r="C3295" s="1">
        <f>_xlfn.XLOOKUP(order_items[[#This Row],[order_id]],orders!A:A,orders!C:C)</f>
        <v>45513</v>
      </c>
      <c r="D3295" s="3" t="str">
        <f>YEAR(order_items[[#This Row],[Date]])&amp;"-"&amp;TEXT(MONTH(order_items[[#This Row],[Date]]),"00")</f>
        <v>2024-08</v>
      </c>
      <c r="E3295" s="1" t="str">
        <f>_xlfn.XLOOKUP(order_items[[#This Row],[product_id]],products!A:A,products!C:C)</f>
        <v>Outdoor &amp; Sports</v>
      </c>
      <c r="F3295" t="s">
        <v>985</v>
      </c>
      <c r="G3295" t="s">
        <v>917</v>
      </c>
      <c r="H3295">
        <v>13</v>
      </c>
      <c r="I3295">
        <v>283.81</v>
      </c>
      <c r="J3295" s="2">
        <v>0.05</v>
      </c>
    </row>
    <row r="3296" spans="1:10" x14ac:dyDescent="0.2">
      <c r="A3296" t="s">
        <v>6170</v>
      </c>
      <c r="B3296" t="s">
        <v>6169</v>
      </c>
      <c r="C3296" s="1">
        <f>_xlfn.XLOOKUP(order_items[[#This Row],[order_id]],orders!A:A,orders!C:C)</f>
        <v>45513</v>
      </c>
      <c r="D3296" s="3" t="str">
        <f>YEAR(order_items[[#This Row],[Date]])&amp;"-"&amp;TEXT(MONTH(order_items[[#This Row],[Date]]),"00")</f>
        <v>2024-08</v>
      </c>
      <c r="E3296" s="1" t="str">
        <f>_xlfn.XLOOKUP(order_items[[#This Row],[product_id]],products!A:A,products!C:C)</f>
        <v>Office Supplies</v>
      </c>
      <c r="F3296" t="s">
        <v>964</v>
      </c>
      <c r="G3296" t="s">
        <v>1119</v>
      </c>
      <c r="H3296">
        <v>17</v>
      </c>
      <c r="I3296">
        <v>171.7</v>
      </c>
      <c r="J3296" s="2">
        <v>0.05</v>
      </c>
    </row>
    <row r="3297" spans="1:10" x14ac:dyDescent="0.2">
      <c r="A3297" t="s">
        <v>6171</v>
      </c>
      <c r="B3297" t="s">
        <v>6169</v>
      </c>
      <c r="C3297" s="1">
        <f>_xlfn.XLOOKUP(order_items[[#This Row],[order_id]],orders!A:A,orders!C:C)</f>
        <v>45513</v>
      </c>
      <c r="D3297" s="3" t="str">
        <f>YEAR(order_items[[#This Row],[Date]])&amp;"-"&amp;TEXT(MONTH(order_items[[#This Row],[Date]]),"00")</f>
        <v>2024-08</v>
      </c>
      <c r="E3297" s="1" t="str">
        <f>_xlfn.XLOOKUP(order_items[[#This Row],[product_id]],products!A:A,products!C:C)</f>
        <v>Electronics</v>
      </c>
      <c r="F3297" t="s">
        <v>998</v>
      </c>
      <c r="G3297" t="s">
        <v>1054</v>
      </c>
      <c r="H3297">
        <v>5</v>
      </c>
      <c r="I3297">
        <v>46.81</v>
      </c>
      <c r="J3297" s="2">
        <v>0.1</v>
      </c>
    </row>
    <row r="3298" spans="1:10" x14ac:dyDescent="0.2">
      <c r="A3298" t="s">
        <v>6172</v>
      </c>
      <c r="B3298" t="s">
        <v>6169</v>
      </c>
      <c r="C3298" s="1">
        <f>_xlfn.XLOOKUP(order_items[[#This Row],[order_id]],orders!A:A,orders!C:C)</f>
        <v>45513</v>
      </c>
      <c r="D3298" s="3" t="str">
        <f>YEAR(order_items[[#This Row],[Date]])&amp;"-"&amp;TEXT(MONTH(order_items[[#This Row],[Date]]),"00")</f>
        <v>2024-08</v>
      </c>
      <c r="E3298" s="1" t="str">
        <f>_xlfn.XLOOKUP(order_items[[#This Row],[product_id]],products!A:A,products!C:C)</f>
        <v>Office Supplies</v>
      </c>
      <c r="F3298" t="s">
        <v>989</v>
      </c>
      <c r="G3298" t="s">
        <v>1054</v>
      </c>
      <c r="H3298">
        <v>2</v>
      </c>
      <c r="I3298">
        <v>188.01</v>
      </c>
      <c r="J3298" s="2">
        <v>0</v>
      </c>
    </row>
    <row r="3299" spans="1:10" x14ac:dyDescent="0.2">
      <c r="A3299" t="s">
        <v>6173</v>
      </c>
      <c r="B3299" t="s">
        <v>6174</v>
      </c>
      <c r="C3299" s="1">
        <f>_xlfn.XLOOKUP(order_items[[#This Row],[order_id]],orders!A:A,orders!C:C)</f>
        <v>45336</v>
      </c>
      <c r="D3299" s="3" t="str">
        <f>YEAR(order_items[[#This Row],[Date]])&amp;"-"&amp;TEXT(MONTH(order_items[[#This Row],[Date]]),"00")</f>
        <v>2024-02</v>
      </c>
      <c r="E3299" s="1" t="str">
        <f>_xlfn.XLOOKUP(order_items[[#This Row],[product_id]],products!A:A,products!C:C)</f>
        <v>Electronics</v>
      </c>
      <c r="F3299" t="s">
        <v>998</v>
      </c>
      <c r="G3299" t="s">
        <v>1122</v>
      </c>
      <c r="H3299">
        <v>3</v>
      </c>
      <c r="I3299">
        <v>46.81</v>
      </c>
      <c r="J3299" s="2">
        <v>0</v>
      </c>
    </row>
    <row r="3300" spans="1:10" x14ac:dyDescent="0.2">
      <c r="A3300" t="s">
        <v>6175</v>
      </c>
      <c r="B3300" t="s">
        <v>6174</v>
      </c>
      <c r="C3300" s="1">
        <f>_xlfn.XLOOKUP(order_items[[#This Row],[order_id]],orders!A:A,orders!C:C)</f>
        <v>45336</v>
      </c>
      <c r="D3300" s="3" t="str">
        <f>YEAR(order_items[[#This Row],[Date]])&amp;"-"&amp;TEXT(MONTH(order_items[[#This Row],[Date]]),"00")</f>
        <v>2024-02</v>
      </c>
      <c r="E3300" s="1" t="str">
        <f>_xlfn.XLOOKUP(order_items[[#This Row],[product_id]],products!A:A,products!C:C)</f>
        <v>Electronics</v>
      </c>
      <c r="F3300" t="s">
        <v>995</v>
      </c>
      <c r="G3300" t="s">
        <v>1115</v>
      </c>
      <c r="H3300">
        <v>11</v>
      </c>
      <c r="I3300">
        <v>519.70000000000005</v>
      </c>
      <c r="J3300" s="2">
        <v>0.15</v>
      </c>
    </row>
    <row r="3301" spans="1:10" x14ac:dyDescent="0.2">
      <c r="A3301" t="s">
        <v>6176</v>
      </c>
      <c r="B3301" t="s">
        <v>6174</v>
      </c>
      <c r="C3301" s="1">
        <f>_xlfn.XLOOKUP(order_items[[#This Row],[order_id]],orders!A:A,orders!C:C)</f>
        <v>45336</v>
      </c>
      <c r="D3301" s="3" t="str">
        <f>YEAR(order_items[[#This Row],[Date]])&amp;"-"&amp;TEXT(MONTH(order_items[[#This Row],[Date]]),"00")</f>
        <v>2024-02</v>
      </c>
      <c r="E3301" s="1" t="str">
        <f>_xlfn.XLOOKUP(order_items[[#This Row],[product_id]],products!A:A,products!C:C)</f>
        <v>Outdoor &amp; Sports</v>
      </c>
      <c r="F3301" t="s">
        <v>1082</v>
      </c>
      <c r="G3301" t="s">
        <v>917</v>
      </c>
      <c r="H3301">
        <v>17</v>
      </c>
      <c r="I3301">
        <v>292.56</v>
      </c>
      <c r="J3301" s="2">
        <v>0.15</v>
      </c>
    </row>
    <row r="3302" spans="1:10" x14ac:dyDescent="0.2">
      <c r="A3302" t="s">
        <v>6177</v>
      </c>
      <c r="B3302" t="s">
        <v>6174</v>
      </c>
      <c r="C3302" s="1">
        <f>_xlfn.XLOOKUP(order_items[[#This Row],[order_id]],orders!A:A,orders!C:C)</f>
        <v>45336</v>
      </c>
      <c r="D3302" s="3" t="str">
        <f>YEAR(order_items[[#This Row],[Date]])&amp;"-"&amp;TEXT(MONTH(order_items[[#This Row],[Date]]),"00")</f>
        <v>2024-02</v>
      </c>
      <c r="E3302" s="1" t="str">
        <f>_xlfn.XLOOKUP(order_items[[#This Row],[product_id]],products!A:A,products!C:C)</f>
        <v>Health &amp; Beauty</v>
      </c>
      <c r="F3302" t="s">
        <v>956</v>
      </c>
      <c r="G3302" t="s">
        <v>1009</v>
      </c>
      <c r="H3302">
        <v>6</v>
      </c>
      <c r="I3302">
        <v>98.57</v>
      </c>
      <c r="J3302" s="2">
        <v>0.15</v>
      </c>
    </row>
    <row r="3303" spans="1:10" x14ac:dyDescent="0.2">
      <c r="A3303" t="s">
        <v>6178</v>
      </c>
      <c r="B3303" t="s">
        <v>6179</v>
      </c>
      <c r="C3303" s="1">
        <f>_xlfn.XLOOKUP(order_items[[#This Row],[order_id]],orders!A:A,orders!C:C)</f>
        <v>44976</v>
      </c>
      <c r="D3303" s="3" t="str">
        <f>YEAR(order_items[[#This Row],[Date]])&amp;"-"&amp;TEXT(MONTH(order_items[[#This Row],[Date]]),"00")</f>
        <v>2023-02</v>
      </c>
      <c r="E3303" s="1" t="str">
        <f>_xlfn.XLOOKUP(order_items[[#This Row],[product_id]],products!A:A,products!C:C)</f>
        <v>Home &amp; Kitchen</v>
      </c>
      <c r="F3303" t="s">
        <v>1093</v>
      </c>
      <c r="G3303" t="s">
        <v>1120</v>
      </c>
      <c r="H3303">
        <v>16</v>
      </c>
      <c r="I3303">
        <v>319.02</v>
      </c>
      <c r="J3303" s="2">
        <v>0</v>
      </c>
    </row>
    <row r="3304" spans="1:10" x14ac:dyDescent="0.2">
      <c r="A3304" t="s">
        <v>6180</v>
      </c>
      <c r="B3304" t="s">
        <v>6179</v>
      </c>
      <c r="C3304" s="1">
        <f>_xlfn.XLOOKUP(order_items[[#This Row],[order_id]],orders!A:A,orders!C:C)</f>
        <v>44976</v>
      </c>
      <c r="D3304" s="3" t="str">
        <f>YEAR(order_items[[#This Row],[Date]])&amp;"-"&amp;TEXT(MONTH(order_items[[#This Row],[Date]]),"00")</f>
        <v>2023-02</v>
      </c>
      <c r="E3304" s="1" t="str">
        <f>_xlfn.XLOOKUP(order_items[[#This Row],[product_id]],products!A:A,products!C:C)</f>
        <v>Health &amp; Beauty</v>
      </c>
      <c r="F3304" t="s">
        <v>1114</v>
      </c>
      <c r="G3304" t="s">
        <v>1115</v>
      </c>
      <c r="H3304">
        <v>10</v>
      </c>
      <c r="I3304">
        <v>333.68</v>
      </c>
      <c r="J3304" s="2">
        <v>0.15</v>
      </c>
    </row>
    <row r="3305" spans="1:10" x14ac:dyDescent="0.2">
      <c r="A3305" t="s">
        <v>6181</v>
      </c>
      <c r="B3305" t="s">
        <v>6179</v>
      </c>
      <c r="C3305" s="1">
        <f>_xlfn.XLOOKUP(order_items[[#This Row],[order_id]],orders!A:A,orders!C:C)</f>
        <v>44976</v>
      </c>
      <c r="D3305" s="3" t="str">
        <f>YEAR(order_items[[#This Row],[Date]])&amp;"-"&amp;TEXT(MONTH(order_items[[#This Row],[Date]]),"00")</f>
        <v>2023-02</v>
      </c>
      <c r="E3305" s="1" t="str">
        <f>_xlfn.XLOOKUP(order_items[[#This Row],[product_id]],products!A:A,products!C:C)</f>
        <v>Electronics</v>
      </c>
      <c r="F3305" t="s">
        <v>1116</v>
      </c>
      <c r="G3305" t="s">
        <v>917</v>
      </c>
      <c r="H3305">
        <v>19</v>
      </c>
      <c r="I3305">
        <v>193.17</v>
      </c>
      <c r="J3305" s="2">
        <v>0</v>
      </c>
    </row>
    <row r="3306" spans="1:10" x14ac:dyDescent="0.2">
      <c r="A3306" t="s">
        <v>6182</v>
      </c>
      <c r="B3306" t="s">
        <v>6183</v>
      </c>
      <c r="C3306" s="1">
        <f>_xlfn.XLOOKUP(order_items[[#This Row],[order_id]],orders!A:A,orders!C:C)</f>
        <v>45109</v>
      </c>
      <c r="D3306" s="3" t="str">
        <f>YEAR(order_items[[#This Row],[Date]])&amp;"-"&amp;TEXT(MONTH(order_items[[#This Row],[Date]]),"00")</f>
        <v>2023-07</v>
      </c>
      <c r="E3306" s="1" t="str">
        <f>_xlfn.XLOOKUP(order_items[[#This Row],[product_id]],products!A:A,products!C:C)</f>
        <v>Office Supplies</v>
      </c>
      <c r="F3306" t="s">
        <v>1018</v>
      </c>
      <c r="G3306" t="s">
        <v>1009</v>
      </c>
      <c r="H3306">
        <v>22</v>
      </c>
      <c r="I3306">
        <v>72.400000000000006</v>
      </c>
      <c r="J3306" s="2">
        <v>0.05</v>
      </c>
    </row>
    <row r="3307" spans="1:10" x14ac:dyDescent="0.2">
      <c r="A3307" t="s">
        <v>6184</v>
      </c>
      <c r="B3307" t="s">
        <v>6183</v>
      </c>
      <c r="C3307" s="1">
        <f>_xlfn.XLOOKUP(order_items[[#This Row],[order_id]],orders!A:A,orders!C:C)</f>
        <v>45109</v>
      </c>
      <c r="D3307" s="3" t="str">
        <f>YEAR(order_items[[#This Row],[Date]])&amp;"-"&amp;TEXT(MONTH(order_items[[#This Row],[Date]]),"00")</f>
        <v>2023-07</v>
      </c>
      <c r="E3307" s="1" t="str">
        <f>_xlfn.XLOOKUP(order_items[[#This Row],[product_id]],products!A:A,products!C:C)</f>
        <v>Office Supplies</v>
      </c>
      <c r="F3307" t="s">
        <v>934</v>
      </c>
      <c r="G3307" t="s">
        <v>1101</v>
      </c>
      <c r="H3307">
        <v>7</v>
      </c>
      <c r="I3307">
        <v>379.14</v>
      </c>
      <c r="J3307" s="2">
        <v>0</v>
      </c>
    </row>
    <row r="3308" spans="1:10" x14ac:dyDescent="0.2">
      <c r="A3308" t="s">
        <v>6185</v>
      </c>
      <c r="B3308" t="s">
        <v>6186</v>
      </c>
      <c r="C3308" s="1">
        <f>_xlfn.XLOOKUP(order_items[[#This Row],[order_id]],orders!A:A,orders!C:C)</f>
        <v>45254</v>
      </c>
      <c r="D3308" s="3" t="str">
        <f>YEAR(order_items[[#This Row],[Date]])&amp;"-"&amp;TEXT(MONTH(order_items[[#This Row],[Date]]),"00")</f>
        <v>2023-11</v>
      </c>
      <c r="E3308" s="1" t="str">
        <f>_xlfn.XLOOKUP(order_items[[#This Row],[product_id]],products!A:A,products!C:C)</f>
        <v>Outdoor &amp; Sports</v>
      </c>
      <c r="F3308" t="s">
        <v>985</v>
      </c>
      <c r="G3308" t="s">
        <v>1101</v>
      </c>
      <c r="H3308">
        <v>1</v>
      </c>
      <c r="I3308">
        <v>283.81</v>
      </c>
      <c r="J3308" s="2">
        <v>0</v>
      </c>
    </row>
    <row r="3309" spans="1:10" x14ac:dyDescent="0.2">
      <c r="A3309" t="s">
        <v>6187</v>
      </c>
      <c r="B3309" t="s">
        <v>6186</v>
      </c>
      <c r="C3309" s="1">
        <f>_xlfn.XLOOKUP(order_items[[#This Row],[order_id]],orders!A:A,orders!C:C)</f>
        <v>45254</v>
      </c>
      <c r="D3309" s="3" t="str">
        <f>YEAR(order_items[[#This Row],[Date]])&amp;"-"&amp;TEXT(MONTH(order_items[[#This Row],[Date]]),"00")</f>
        <v>2023-11</v>
      </c>
      <c r="E3309" s="1" t="str">
        <f>_xlfn.XLOOKUP(order_items[[#This Row],[product_id]],products!A:A,products!C:C)</f>
        <v>Home &amp; Kitchen</v>
      </c>
      <c r="F3309" t="s">
        <v>1096</v>
      </c>
      <c r="G3309" t="s">
        <v>1054</v>
      </c>
      <c r="H3309">
        <v>13</v>
      </c>
      <c r="I3309">
        <v>279.18</v>
      </c>
      <c r="J3309" s="2">
        <v>0</v>
      </c>
    </row>
    <row r="3310" spans="1:10" x14ac:dyDescent="0.2">
      <c r="A3310" t="s">
        <v>6188</v>
      </c>
      <c r="B3310" t="s">
        <v>6186</v>
      </c>
      <c r="C3310" s="1">
        <f>_xlfn.XLOOKUP(order_items[[#This Row],[order_id]],orders!A:A,orders!C:C)</f>
        <v>45254</v>
      </c>
      <c r="D3310" s="3" t="str">
        <f>YEAR(order_items[[#This Row],[Date]])&amp;"-"&amp;TEXT(MONTH(order_items[[#This Row],[Date]]),"00")</f>
        <v>2023-11</v>
      </c>
      <c r="E3310" s="1" t="str">
        <f>_xlfn.XLOOKUP(order_items[[#This Row],[product_id]],products!A:A,products!C:C)</f>
        <v>Health &amp; Beauty</v>
      </c>
      <c r="F3310" t="s">
        <v>1053</v>
      </c>
      <c r="G3310" t="s">
        <v>1119</v>
      </c>
      <c r="H3310">
        <v>13</v>
      </c>
      <c r="I3310">
        <v>200.07</v>
      </c>
      <c r="J3310" s="2">
        <v>0</v>
      </c>
    </row>
    <row r="3311" spans="1:10" x14ac:dyDescent="0.2">
      <c r="A3311" t="s">
        <v>6189</v>
      </c>
      <c r="B3311" t="s">
        <v>6190</v>
      </c>
      <c r="C3311" s="1">
        <f>_xlfn.XLOOKUP(order_items[[#This Row],[order_id]],orders!A:A,orders!C:C)</f>
        <v>45056</v>
      </c>
      <c r="D3311" s="3" t="str">
        <f>YEAR(order_items[[#This Row],[Date]])&amp;"-"&amp;TEXT(MONTH(order_items[[#This Row],[Date]]),"00")</f>
        <v>2023-05</v>
      </c>
      <c r="E3311" s="1" t="str">
        <f>_xlfn.XLOOKUP(order_items[[#This Row],[product_id]],products!A:A,products!C:C)</f>
        <v>Outdoor &amp; Sports</v>
      </c>
      <c r="F3311" t="s">
        <v>963</v>
      </c>
      <c r="G3311" t="s">
        <v>1101</v>
      </c>
      <c r="H3311">
        <v>23</v>
      </c>
      <c r="I3311">
        <v>213.2</v>
      </c>
      <c r="J3311" s="2">
        <v>0</v>
      </c>
    </row>
    <row r="3312" spans="1:10" x14ac:dyDescent="0.2">
      <c r="A3312" t="s">
        <v>6191</v>
      </c>
      <c r="B3312" t="s">
        <v>6190</v>
      </c>
      <c r="C3312" s="1">
        <f>_xlfn.XLOOKUP(order_items[[#This Row],[order_id]],orders!A:A,orders!C:C)</f>
        <v>45056</v>
      </c>
      <c r="D3312" s="3" t="str">
        <f>YEAR(order_items[[#This Row],[Date]])&amp;"-"&amp;TEXT(MONTH(order_items[[#This Row],[Date]]),"00")</f>
        <v>2023-05</v>
      </c>
      <c r="E3312" s="1" t="str">
        <f>_xlfn.XLOOKUP(order_items[[#This Row],[product_id]],products!A:A,products!C:C)</f>
        <v>Electronics</v>
      </c>
      <c r="F3312" t="s">
        <v>1112</v>
      </c>
      <c r="G3312" t="s">
        <v>1115</v>
      </c>
      <c r="H3312">
        <v>7</v>
      </c>
      <c r="I3312">
        <v>129.59</v>
      </c>
      <c r="J3312" s="2">
        <v>0</v>
      </c>
    </row>
    <row r="3313" spans="1:10" x14ac:dyDescent="0.2">
      <c r="A3313" t="s">
        <v>6192</v>
      </c>
      <c r="B3313" t="s">
        <v>6193</v>
      </c>
      <c r="C3313" s="1">
        <f>_xlfn.XLOOKUP(order_items[[#This Row],[order_id]],orders!A:A,orders!C:C)</f>
        <v>44989</v>
      </c>
      <c r="D3313" s="3" t="str">
        <f>YEAR(order_items[[#This Row],[Date]])&amp;"-"&amp;TEXT(MONTH(order_items[[#This Row],[Date]]),"00")</f>
        <v>2023-03</v>
      </c>
      <c r="E3313" s="1" t="str">
        <f>_xlfn.XLOOKUP(order_items[[#This Row],[product_id]],products!A:A,products!C:C)</f>
        <v>Electronics</v>
      </c>
      <c r="F3313" t="s">
        <v>959</v>
      </c>
      <c r="G3313" t="s">
        <v>1101</v>
      </c>
      <c r="H3313">
        <v>25</v>
      </c>
      <c r="I3313">
        <v>494.93</v>
      </c>
      <c r="J3313" s="2">
        <v>0</v>
      </c>
    </row>
    <row r="3314" spans="1:10" x14ac:dyDescent="0.2">
      <c r="A3314" t="s">
        <v>6194</v>
      </c>
      <c r="B3314" t="s">
        <v>6193</v>
      </c>
      <c r="C3314" s="1">
        <f>_xlfn.XLOOKUP(order_items[[#This Row],[order_id]],orders!A:A,orders!C:C)</f>
        <v>44989</v>
      </c>
      <c r="D3314" s="3" t="str">
        <f>YEAR(order_items[[#This Row],[Date]])&amp;"-"&amp;TEXT(MONTH(order_items[[#This Row],[Date]]),"00")</f>
        <v>2023-03</v>
      </c>
      <c r="E3314" s="1" t="str">
        <f>_xlfn.XLOOKUP(order_items[[#This Row],[product_id]],products!A:A,products!C:C)</f>
        <v>Office Supplies</v>
      </c>
      <c r="F3314" t="s">
        <v>1059</v>
      </c>
      <c r="G3314" t="s">
        <v>1120</v>
      </c>
      <c r="H3314">
        <v>23</v>
      </c>
      <c r="I3314">
        <v>267.27999999999997</v>
      </c>
      <c r="J3314" s="2">
        <v>0</v>
      </c>
    </row>
    <row r="3315" spans="1:10" x14ac:dyDescent="0.2">
      <c r="A3315" t="s">
        <v>6195</v>
      </c>
      <c r="B3315" t="s">
        <v>6193</v>
      </c>
      <c r="C3315" s="1">
        <f>_xlfn.XLOOKUP(order_items[[#This Row],[order_id]],orders!A:A,orders!C:C)</f>
        <v>44989</v>
      </c>
      <c r="D3315" s="3" t="str">
        <f>YEAR(order_items[[#This Row],[Date]])&amp;"-"&amp;TEXT(MONTH(order_items[[#This Row],[Date]]),"00")</f>
        <v>2023-03</v>
      </c>
      <c r="E3315" s="1" t="str">
        <f>_xlfn.XLOOKUP(order_items[[#This Row],[product_id]],products!A:A,products!C:C)</f>
        <v>Electronics</v>
      </c>
      <c r="F3315" t="s">
        <v>1116</v>
      </c>
      <c r="G3315" t="s">
        <v>1109</v>
      </c>
      <c r="H3315">
        <v>20</v>
      </c>
      <c r="I3315">
        <v>193.17</v>
      </c>
      <c r="J3315" s="2">
        <v>0.1</v>
      </c>
    </row>
    <row r="3316" spans="1:10" x14ac:dyDescent="0.2">
      <c r="A3316" t="s">
        <v>6196</v>
      </c>
      <c r="B3316" t="s">
        <v>6193</v>
      </c>
      <c r="C3316" s="1">
        <f>_xlfn.XLOOKUP(order_items[[#This Row],[order_id]],orders!A:A,orders!C:C)</f>
        <v>44989</v>
      </c>
      <c r="D3316" s="3" t="str">
        <f>YEAR(order_items[[#This Row],[Date]])&amp;"-"&amp;TEXT(MONTH(order_items[[#This Row],[Date]]),"00")</f>
        <v>2023-03</v>
      </c>
      <c r="E3316" s="1" t="str">
        <f>_xlfn.XLOOKUP(order_items[[#This Row],[product_id]],products!A:A,products!C:C)</f>
        <v>Health &amp; Beauty</v>
      </c>
      <c r="F3316" t="s">
        <v>999</v>
      </c>
      <c r="G3316" t="s">
        <v>1119</v>
      </c>
      <c r="H3316">
        <v>12</v>
      </c>
      <c r="I3316">
        <v>321.41000000000003</v>
      </c>
    </row>
    <row r="3317" spans="1:10" x14ac:dyDescent="0.2">
      <c r="A3317" t="s">
        <v>6197</v>
      </c>
      <c r="B3317" t="s">
        <v>6198</v>
      </c>
      <c r="C3317" s="1">
        <f>_xlfn.XLOOKUP(order_items[[#This Row],[order_id]],orders!A:A,orders!C:C)</f>
        <v>45020</v>
      </c>
      <c r="D3317" s="3" t="str">
        <f>YEAR(order_items[[#This Row],[Date]])&amp;"-"&amp;TEXT(MONTH(order_items[[#This Row],[Date]]),"00")</f>
        <v>2023-04</v>
      </c>
      <c r="E3317" s="1" t="str">
        <f>_xlfn.XLOOKUP(order_items[[#This Row],[product_id]],products!A:A,products!C:C)</f>
        <v>Electronics</v>
      </c>
      <c r="F3317" t="s">
        <v>919</v>
      </c>
      <c r="G3317" t="s">
        <v>1080</v>
      </c>
      <c r="H3317">
        <v>10</v>
      </c>
      <c r="I3317">
        <v>167.05</v>
      </c>
      <c r="J3317" s="2">
        <v>0.1</v>
      </c>
    </row>
    <row r="3318" spans="1:10" x14ac:dyDescent="0.2">
      <c r="A3318" t="s">
        <v>6199</v>
      </c>
      <c r="B3318" t="s">
        <v>6198</v>
      </c>
      <c r="C3318" s="1">
        <f>_xlfn.XLOOKUP(order_items[[#This Row],[order_id]],orders!A:A,orders!C:C)</f>
        <v>45020</v>
      </c>
      <c r="D3318" s="3" t="str">
        <f>YEAR(order_items[[#This Row],[Date]])&amp;"-"&amp;TEXT(MONTH(order_items[[#This Row],[Date]]),"00")</f>
        <v>2023-04</v>
      </c>
      <c r="E3318" s="1" t="str">
        <f>_xlfn.XLOOKUP(order_items[[#This Row],[product_id]],products!A:A,products!C:C)</f>
        <v>Outdoor &amp; Sports</v>
      </c>
      <c r="F3318" t="s">
        <v>1011</v>
      </c>
      <c r="G3318" t="s">
        <v>1101</v>
      </c>
      <c r="H3318">
        <v>10</v>
      </c>
      <c r="I3318">
        <v>485.61</v>
      </c>
      <c r="J3318" s="2">
        <v>0</v>
      </c>
    </row>
    <row r="3319" spans="1:10" x14ac:dyDescent="0.2">
      <c r="A3319" t="s">
        <v>6200</v>
      </c>
      <c r="B3319" t="s">
        <v>6201</v>
      </c>
      <c r="C3319" s="1">
        <f>_xlfn.XLOOKUP(order_items[[#This Row],[order_id]],orders!A:A,orders!C:C)</f>
        <v>45272</v>
      </c>
      <c r="D3319" s="3" t="str">
        <f>YEAR(order_items[[#This Row],[Date]])&amp;"-"&amp;TEXT(MONTH(order_items[[#This Row],[Date]]),"00")</f>
        <v>2023-12</v>
      </c>
      <c r="E3319" s="1" t="str">
        <f>_xlfn.XLOOKUP(order_items[[#This Row],[product_id]],products!A:A,products!C:C)</f>
        <v>Home &amp; Kitchen</v>
      </c>
      <c r="F3319" t="s">
        <v>1093</v>
      </c>
      <c r="G3319" t="s">
        <v>1080</v>
      </c>
      <c r="H3319">
        <v>12</v>
      </c>
      <c r="I3319">
        <v>319.02</v>
      </c>
      <c r="J3319" s="2">
        <v>0.1</v>
      </c>
    </row>
    <row r="3320" spans="1:10" x14ac:dyDescent="0.2">
      <c r="A3320" t="s">
        <v>6202</v>
      </c>
      <c r="B3320" t="s">
        <v>6201</v>
      </c>
      <c r="C3320" s="1">
        <f>_xlfn.XLOOKUP(order_items[[#This Row],[order_id]],orders!A:A,orders!C:C)</f>
        <v>45272</v>
      </c>
      <c r="D3320" s="3" t="str">
        <f>YEAR(order_items[[#This Row],[Date]])&amp;"-"&amp;TEXT(MONTH(order_items[[#This Row],[Date]]),"00")</f>
        <v>2023-12</v>
      </c>
      <c r="E3320" s="1" t="str">
        <f>_xlfn.XLOOKUP(order_items[[#This Row],[product_id]],products!A:A,products!C:C)</f>
        <v>Electronics</v>
      </c>
      <c r="F3320" t="s">
        <v>1087</v>
      </c>
      <c r="G3320" t="s">
        <v>917</v>
      </c>
      <c r="H3320">
        <v>10</v>
      </c>
      <c r="I3320">
        <v>122.37</v>
      </c>
      <c r="J3320" s="2">
        <v>0</v>
      </c>
    </row>
    <row r="3321" spans="1:10" x14ac:dyDescent="0.2">
      <c r="A3321" t="s">
        <v>6203</v>
      </c>
      <c r="B3321" t="s">
        <v>6204</v>
      </c>
      <c r="C3321" s="1">
        <f>_xlfn.XLOOKUP(order_items[[#This Row],[order_id]],orders!A:A,orders!C:C)</f>
        <v>45608</v>
      </c>
      <c r="D3321" s="3" t="str">
        <f>YEAR(order_items[[#This Row],[Date]])&amp;"-"&amp;TEXT(MONTH(order_items[[#This Row],[Date]]),"00")</f>
        <v>2024-11</v>
      </c>
      <c r="E3321" s="1" t="str">
        <f>_xlfn.XLOOKUP(order_items[[#This Row],[product_id]],products!A:A,products!C:C)</f>
        <v>Office Supplies</v>
      </c>
      <c r="F3321" t="s">
        <v>930</v>
      </c>
      <c r="G3321" t="s">
        <v>1054</v>
      </c>
      <c r="H3321">
        <v>22</v>
      </c>
      <c r="I3321">
        <v>172.43</v>
      </c>
      <c r="J3321" s="2">
        <v>0.1</v>
      </c>
    </row>
    <row r="3322" spans="1:10" x14ac:dyDescent="0.2">
      <c r="A3322" t="s">
        <v>6205</v>
      </c>
      <c r="B3322" t="s">
        <v>6206</v>
      </c>
      <c r="C3322" s="1">
        <f>_xlfn.XLOOKUP(order_items[[#This Row],[order_id]],orders!A:A,orders!C:C)</f>
        <v>45306</v>
      </c>
      <c r="D3322" s="3" t="str">
        <f>YEAR(order_items[[#This Row],[Date]])&amp;"-"&amp;TEXT(MONTH(order_items[[#This Row],[Date]]),"00")</f>
        <v>2024-01</v>
      </c>
      <c r="E3322" s="1" t="str">
        <f>_xlfn.XLOOKUP(order_items[[#This Row],[product_id]],products!A:A,products!C:C)</f>
        <v>Health &amp; Beauty</v>
      </c>
      <c r="F3322" t="s">
        <v>1030</v>
      </c>
      <c r="G3322" t="s">
        <v>1122</v>
      </c>
      <c r="H3322">
        <v>15</v>
      </c>
      <c r="I3322">
        <v>220.74</v>
      </c>
      <c r="J3322" s="2">
        <v>0</v>
      </c>
    </row>
    <row r="3323" spans="1:10" x14ac:dyDescent="0.2">
      <c r="A3323" t="s">
        <v>6207</v>
      </c>
      <c r="B3323" t="s">
        <v>6206</v>
      </c>
      <c r="C3323" s="1">
        <f>_xlfn.XLOOKUP(order_items[[#This Row],[order_id]],orders!A:A,orders!C:C)</f>
        <v>45306</v>
      </c>
      <c r="D3323" s="3" t="str">
        <f>YEAR(order_items[[#This Row],[Date]])&amp;"-"&amp;TEXT(MONTH(order_items[[#This Row],[Date]]),"00")</f>
        <v>2024-01</v>
      </c>
      <c r="E3323" s="1" t="str">
        <f>_xlfn.XLOOKUP(order_items[[#This Row],[product_id]],products!A:A,products!C:C)</f>
        <v>Outdoor &amp; Sports</v>
      </c>
      <c r="F3323" t="s">
        <v>1032</v>
      </c>
      <c r="G3323" t="s">
        <v>917</v>
      </c>
      <c r="H3323">
        <v>17</v>
      </c>
      <c r="I3323">
        <v>41.57</v>
      </c>
    </row>
    <row r="3324" spans="1:10" x14ac:dyDescent="0.2">
      <c r="A3324" t="s">
        <v>6208</v>
      </c>
      <c r="B3324" t="s">
        <v>6209</v>
      </c>
      <c r="C3324" s="1">
        <f>_xlfn.XLOOKUP(order_items[[#This Row],[order_id]],orders!A:A,orders!C:C)</f>
        <v>45146</v>
      </c>
      <c r="D3324" s="3" t="str">
        <f>YEAR(order_items[[#This Row],[Date]])&amp;"-"&amp;TEXT(MONTH(order_items[[#This Row],[Date]]),"00")</f>
        <v>2023-08</v>
      </c>
      <c r="E3324" s="1" t="str">
        <f>_xlfn.XLOOKUP(order_items[[#This Row],[product_id]],products!A:A,products!C:C)</f>
        <v>Outdoor &amp; Sports</v>
      </c>
      <c r="F3324" t="s">
        <v>1057</v>
      </c>
      <c r="G3324" t="s">
        <v>1054</v>
      </c>
      <c r="H3324">
        <v>19</v>
      </c>
      <c r="I3324">
        <v>152.62</v>
      </c>
      <c r="J3324" s="2">
        <v>0</v>
      </c>
    </row>
    <row r="3325" spans="1:10" x14ac:dyDescent="0.2">
      <c r="A3325" t="s">
        <v>6210</v>
      </c>
      <c r="B3325" t="s">
        <v>6211</v>
      </c>
      <c r="C3325" s="1">
        <f>_xlfn.XLOOKUP(order_items[[#This Row],[order_id]],orders!A:A,orders!C:C)</f>
        <v>45040</v>
      </c>
      <c r="D3325" s="3" t="str">
        <f>YEAR(order_items[[#This Row],[Date]])&amp;"-"&amp;TEXT(MONTH(order_items[[#This Row],[Date]]),"00")</f>
        <v>2023-04</v>
      </c>
      <c r="E3325" s="1" t="str">
        <f>_xlfn.XLOOKUP(order_items[[#This Row],[product_id]],products!A:A,products!C:C)</f>
        <v>Outdoor &amp; Sports</v>
      </c>
      <c r="F3325" t="s">
        <v>946</v>
      </c>
      <c r="G3325" t="s">
        <v>1009</v>
      </c>
      <c r="H3325">
        <v>4</v>
      </c>
      <c r="I3325">
        <v>16.95</v>
      </c>
      <c r="J3325" s="2">
        <v>0</v>
      </c>
    </row>
    <row r="3326" spans="1:10" x14ac:dyDescent="0.2">
      <c r="A3326" t="s">
        <v>6212</v>
      </c>
      <c r="B3326" t="s">
        <v>6211</v>
      </c>
      <c r="C3326" s="1">
        <f>_xlfn.XLOOKUP(order_items[[#This Row],[order_id]],orders!A:A,orders!C:C)</f>
        <v>45040</v>
      </c>
      <c r="D3326" s="3" t="str">
        <f>YEAR(order_items[[#This Row],[Date]])&amp;"-"&amp;TEXT(MONTH(order_items[[#This Row],[Date]]),"00")</f>
        <v>2023-04</v>
      </c>
      <c r="E3326" s="1" t="str">
        <f>_xlfn.XLOOKUP(order_items[[#This Row],[product_id]],products!A:A,products!C:C)</f>
        <v>Outdoor &amp; Sports</v>
      </c>
      <c r="F3326" t="s">
        <v>1069</v>
      </c>
      <c r="G3326" t="s">
        <v>1115</v>
      </c>
      <c r="H3326">
        <v>8</v>
      </c>
      <c r="I3326">
        <v>312.25</v>
      </c>
      <c r="J3326" s="2">
        <v>0</v>
      </c>
    </row>
    <row r="3327" spans="1:10" x14ac:dyDescent="0.2">
      <c r="A3327" t="s">
        <v>6213</v>
      </c>
      <c r="B3327" t="s">
        <v>6211</v>
      </c>
      <c r="C3327" s="1">
        <f>_xlfn.XLOOKUP(order_items[[#This Row],[order_id]],orders!A:A,orders!C:C)</f>
        <v>45040</v>
      </c>
      <c r="D3327" s="3" t="str">
        <f>YEAR(order_items[[#This Row],[Date]])&amp;"-"&amp;TEXT(MONTH(order_items[[#This Row],[Date]]),"00")</f>
        <v>2023-04</v>
      </c>
      <c r="E3327" s="1" t="str">
        <f>_xlfn.XLOOKUP(order_items[[#This Row],[product_id]],products!A:A,products!C:C)</f>
        <v>Home &amp; Kitchen</v>
      </c>
      <c r="F3327" t="s">
        <v>971</v>
      </c>
      <c r="G3327" t="s">
        <v>1119</v>
      </c>
      <c r="H3327">
        <v>17</v>
      </c>
      <c r="I3327">
        <v>253.72</v>
      </c>
      <c r="J3327" s="2">
        <v>0.05</v>
      </c>
    </row>
    <row r="3328" spans="1:10" x14ac:dyDescent="0.2">
      <c r="A3328" t="s">
        <v>6214</v>
      </c>
      <c r="B3328" t="s">
        <v>6215</v>
      </c>
      <c r="C3328" s="1">
        <f>_xlfn.XLOOKUP(order_items[[#This Row],[order_id]],orders!A:A,orders!C:C)</f>
        <v>45623</v>
      </c>
      <c r="D3328" s="3" t="str">
        <f>YEAR(order_items[[#This Row],[Date]])&amp;"-"&amp;TEXT(MONTH(order_items[[#This Row],[Date]]),"00")</f>
        <v>2024-11</v>
      </c>
      <c r="E3328" s="1" t="str">
        <f>_xlfn.XLOOKUP(order_items[[#This Row],[product_id]],products!A:A,products!C:C)</f>
        <v>Electronics</v>
      </c>
      <c r="F3328" t="s">
        <v>1087</v>
      </c>
      <c r="G3328" t="s">
        <v>1009</v>
      </c>
      <c r="H3328">
        <v>24</v>
      </c>
      <c r="I3328">
        <v>122.37</v>
      </c>
      <c r="J3328" s="2">
        <v>0</v>
      </c>
    </row>
    <row r="3329" spans="1:10" x14ac:dyDescent="0.2">
      <c r="A3329" t="s">
        <v>6216</v>
      </c>
      <c r="B3329" t="s">
        <v>6217</v>
      </c>
      <c r="C3329" s="1">
        <f>_xlfn.XLOOKUP(order_items[[#This Row],[order_id]],orders!A:A,orders!C:C)</f>
        <v>45460</v>
      </c>
      <c r="D3329" s="3" t="str">
        <f>YEAR(order_items[[#This Row],[Date]])&amp;"-"&amp;TEXT(MONTH(order_items[[#This Row],[Date]]),"00")</f>
        <v>2024-06</v>
      </c>
      <c r="E3329" s="1" t="str">
        <f>_xlfn.XLOOKUP(order_items[[#This Row],[product_id]],products!A:A,products!C:C)</f>
        <v>Home &amp; Kitchen</v>
      </c>
      <c r="F3329" t="s">
        <v>1020</v>
      </c>
      <c r="G3329" t="s">
        <v>1115</v>
      </c>
      <c r="H3329">
        <v>20</v>
      </c>
      <c r="I3329">
        <v>297.11</v>
      </c>
      <c r="J3329" s="2">
        <v>0</v>
      </c>
    </row>
    <row r="3330" spans="1:10" x14ac:dyDescent="0.2">
      <c r="A3330" t="s">
        <v>6218</v>
      </c>
      <c r="B3330" t="s">
        <v>6219</v>
      </c>
      <c r="C3330" s="1">
        <f>_xlfn.XLOOKUP(order_items[[#This Row],[order_id]],orders!A:A,orders!C:C)</f>
        <v>45150</v>
      </c>
      <c r="D3330" s="3" t="str">
        <f>YEAR(order_items[[#This Row],[Date]])&amp;"-"&amp;TEXT(MONTH(order_items[[#This Row],[Date]]),"00")</f>
        <v>2023-08</v>
      </c>
      <c r="E3330" s="1" t="str">
        <f>_xlfn.XLOOKUP(order_items[[#This Row],[product_id]],products!A:A,products!C:C)</f>
        <v>Outdoor &amp; Sports</v>
      </c>
      <c r="F3330" t="s">
        <v>985</v>
      </c>
      <c r="G3330" t="s">
        <v>1101</v>
      </c>
      <c r="H3330">
        <v>14</v>
      </c>
      <c r="I3330">
        <v>283.81</v>
      </c>
      <c r="J3330" s="2">
        <v>0</v>
      </c>
    </row>
    <row r="3331" spans="1:10" x14ac:dyDescent="0.2">
      <c r="A3331" t="s">
        <v>6220</v>
      </c>
      <c r="B3331" t="s">
        <v>6221</v>
      </c>
      <c r="C3331" s="1">
        <f>_xlfn.XLOOKUP(order_items[[#This Row],[order_id]],orders!A:A,orders!C:C)</f>
        <v>45071</v>
      </c>
      <c r="D3331" s="3" t="str">
        <f>YEAR(order_items[[#This Row],[Date]])&amp;"-"&amp;TEXT(MONTH(order_items[[#This Row],[Date]]),"00")</f>
        <v>2023-05</v>
      </c>
      <c r="E3331" s="1" t="str">
        <f>_xlfn.XLOOKUP(order_items[[#This Row],[product_id]],products!A:A,products!C:C)</f>
        <v>Outdoor &amp; Sports</v>
      </c>
      <c r="F3331" t="s">
        <v>941</v>
      </c>
      <c r="G3331" t="s">
        <v>1054</v>
      </c>
      <c r="H3331">
        <v>25</v>
      </c>
      <c r="I3331">
        <v>260.70999999999998</v>
      </c>
      <c r="J3331" s="2">
        <v>0.05</v>
      </c>
    </row>
    <row r="3332" spans="1:10" x14ac:dyDescent="0.2">
      <c r="A3332" t="s">
        <v>6222</v>
      </c>
      <c r="B3332" t="s">
        <v>6221</v>
      </c>
      <c r="C3332" s="1">
        <f>_xlfn.XLOOKUP(order_items[[#This Row],[order_id]],orders!A:A,orders!C:C)</f>
        <v>45071</v>
      </c>
      <c r="D3332" s="3" t="str">
        <f>YEAR(order_items[[#This Row],[Date]])&amp;"-"&amp;TEXT(MONTH(order_items[[#This Row],[Date]]),"00")</f>
        <v>2023-05</v>
      </c>
      <c r="E3332" s="1" t="str">
        <f>_xlfn.XLOOKUP(order_items[[#This Row],[product_id]],products!A:A,products!C:C)</f>
        <v>Office Supplies</v>
      </c>
      <c r="F3332" t="s">
        <v>1100</v>
      </c>
      <c r="G3332" t="s">
        <v>1122</v>
      </c>
      <c r="H3332">
        <v>21</v>
      </c>
      <c r="I3332">
        <v>147.91</v>
      </c>
      <c r="J3332" s="2">
        <v>0</v>
      </c>
    </row>
    <row r="3333" spans="1:10" x14ac:dyDescent="0.2">
      <c r="A3333" t="s">
        <v>6223</v>
      </c>
      <c r="B3333" t="s">
        <v>6224</v>
      </c>
      <c r="C3333" s="1">
        <f>_xlfn.XLOOKUP(order_items[[#This Row],[order_id]],orders!A:A,orders!C:C)</f>
        <v>45482</v>
      </c>
      <c r="D3333" s="3" t="str">
        <f>YEAR(order_items[[#This Row],[Date]])&amp;"-"&amp;TEXT(MONTH(order_items[[#This Row],[Date]]),"00")</f>
        <v>2024-07</v>
      </c>
      <c r="E3333" s="1" t="str">
        <f>_xlfn.XLOOKUP(order_items[[#This Row],[product_id]],products!A:A,products!C:C)</f>
        <v>Office Supplies</v>
      </c>
      <c r="F3333" t="s">
        <v>968</v>
      </c>
      <c r="G3333" t="s">
        <v>1009</v>
      </c>
      <c r="H3333">
        <v>7</v>
      </c>
      <c r="I3333">
        <v>36.99</v>
      </c>
      <c r="J3333" s="2">
        <v>0</v>
      </c>
    </row>
    <row r="3334" spans="1:10" x14ac:dyDescent="0.2">
      <c r="A3334" t="s">
        <v>6225</v>
      </c>
      <c r="B3334" t="s">
        <v>6224</v>
      </c>
      <c r="C3334" s="1">
        <f>_xlfn.XLOOKUP(order_items[[#This Row],[order_id]],orders!A:A,orders!C:C)</f>
        <v>45482</v>
      </c>
      <c r="D3334" s="3" t="str">
        <f>YEAR(order_items[[#This Row],[Date]])&amp;"-"&amp;TEXT(MONTH(order_items[[#This Row],[Date]]),"00")</f>
        <v>2024-07</v>
      </c>
      <c r="E3334" s="1" t="str">
        <f>_xlfn.XLOOKUP(order_items[[#This Row],[product_id]],products!A:A,products!C:C)</f>
        <v>Electronics</v>
      </c>
      <c r="F3334" t="s">
        <v>1072</v>
      </c>
      <c r="G3334" t="s">
        <v>917</v>
      </c>
      <c r="H3334">
        <v>11</v>
      </c>
      <c r="I3334">
        <v>331.55</v>
      </c>
    </row>
    <row r="3335" spans="1:10" x14ac:dyDescent="0.2">
      <c r="A3335" t="s">
        <v>6226</v>
      </c>
      <c r="B3335" t="s">
        <v>6227</v>
      </c>
      <c r="C3335" s="1">
        <f>_xlfn.XLOOKUP(order_items[[#This Row],[order_id]],orders!A:A,orders!C:C)</f>
        <v>45489</v>
      </c>
      <c r="D3335" s="3" t="str">
        <f>YEAR(order_items[[#This Row],[Date]])&amp;"-"&amp;TEXT(MONTH(order_items[[#This Row],[Date]]),"00")</f>
        <v>2024-07</v>
      </c>
      <c r="E3335" s="1" t="str">
        <f>_xlfn.XLOOKUP(order_items[[#This Row],[product_id]],products!A:A,products!C:C)</f>
        <v>Electronics</v>
      </c>
      <c r="F3335" t="s">
        <v>1116</v>
      </c>
      <c r="G3335" t="s">
        <v>1122</v>
      </c>
      <c r="H3335">
        <v>14</v>
      </c>
      <c r="I3335">
        <v>193.17</v>
      </c>
      <c r="J3335" s="2">
        <v>0.05</v>
      </c>
    </row>
    <row r="3336" spans="1:10" x14ac:dyDescent="0.2">
      <c r="A3336" t="s">
        <v>6228</v>
      </c>
      <c r="B3336" t="s">
        <v>6227</v>
      </c>
      <c r="C3336" s="1">
        <f>_xlfn.XLOOKUP(order_items[[#This Row],[order_id]],orders!A:A,orders!C:C)</f>
        <v>45489</v>
      </c>
      <c r="D3336" s="3" t="str">
        <f>YEAR(order_items[[#This Row],[Date]])&amp;"-"&amp;TEXT(MONTH(order_items[[#This Row],[Date]]),"00")</f>
        <v>2024-07</v>
      </c>
      <c r="E3336" s="1" t="str">
        <f>_xlfn.XLOOKUP(order_items[[#This Row],[product_id]],products!A:A,products!C:C)</f>
        <v>Electronics</v>
      </c>
      <c r="F3336" t="s">
        <v>1087</v>
      </c>
      <c r="G3336" t="s">
        <v>1101</v>
      </c>
      <c r="H3336">
        <v>5</v>
      </c>
      <c r="I3336">
        <v>122.37</v>
      </c>
      <c r="J3336" s="2">
        <v>0</v>
      </c>
    </row>
    <row r="3337" spans="1:10" x14ac:dyDescent="0.2">
      <c r="A3337" t="s">
        <v>6229</v>
      </c>
      <c r="B3337" t="s">
        <v>6230</v>
      </c>
      <c r="C3337" s="1">
        <f>_xlfn.XLOOKUP(order_items[[#This Row],[order_id]],orders!A:A,orders!C:C)</f>
        <v>44951</v>
      </c>
      <c r="D3337" s="3" t="str">
        <f>YEAR(order_items[[#This Row],[Date]])&amp;"-"&amp;TEXT(MONTH(order_items[[#This Row],[Date]]),"00")</f>
        <v>2023-01</v>
      </c>
      <c r="E3337" s="1" t="str">
        <f>_xlfn.XLOOKUP(order_items[[#This Row],[product_id]],products!A:A,products!C:C)</f>
        <v>Health &amp; Beauty</v>
      </c>
      <c r="F3337" t="s">
        <v>1125</v>
      </c>
      <c r="G3337" t="s">
        <v>1109</v>
      </c>
      <c r="H3337">
        <v>20</v>
      </c>
      <c r="I3337">
        <v>322.11</v>
      </c>
      <c r="J3337" s="2">
        <v>0.05</v>
      </c>
    </row>
    <row r="3338" spans="1:10" x14ac:dyDescent="0.2">
      <c r="A3338" t="s">
        <v>6231</v>
      </c>
      <c r="B3338" t="s">
        <v>6230</v>
      </c>
      <c r="C3338" s="1">
        <f>_xlfn.XLOOKUP(order_items[[#This Row],[order_id]],orders!A:A,orders!C:C)</f>
        <v>44951</v>
      </c>
      <c r="D3338" s="3" t="str">
        <f>YEAR(order_items[[#This Row],[Date]])&amp;"-"&amp;TEXT(MONTH(order_items[[#This Row],[Date]]),"00")</f>
        <v>2023-01</v>
      </c>
      <c r="E3338" s="1" t="str">
        <f>_xlfn.XLOOKUP(order_items[[#This Row],[product_id]],products!A:A,products!C:C)</f>
        <v>Home &amp; Kitchen</v>
      </c>
      <c r="F3338" t="s">
        <v>1031</v>
      </c>
      <c r="G3338" t="s">
        <v>1109</v>
      </c>
      <c r="H3338">
        <v>21</v>
      </c>
      <c r="I3338">
        <v>323.06</v>
      </c>
      <c r="J3338" s="2">
        <v>0.15</v>
      </c>
    </row>
    <row r="3339" spans="1:10" x14ac:dyDescent="0.2">
      <c r="A3339" t="s">
        <v>6232</v>
      </c>
      <c r="B3339" t="s">
        <v>6233</v>
      </c>
      <c r="C3339" s="1">
        <f>_xlfn.XLOOKUP(order_items[[#This Row],[order_id]],orders!A:A,orders!C:C)</f>
        <v>45463</v>
      </c>
      <c r="D3339" s="3" t="str">
        <f>YEAR(order_items[[#This Row],[Date]])&amp;"-"&amp;TEXT(MONTH(order_items[[#This Row],[Date]]),"00")</f>
        <v>2024-06</v>
      </c>
      <c r="E3339" s="1" t="str">
        <f>_xlfn.XLOOKUP(order_items[[#This Row],[product_id]],products!A:A,products!C:C)</f>
        <v>Outdoor &amp; Sports</v>
      </c>
      <c r="F3339" t="s">
        <v>1003</v>
      </c>
      <c r="G3339" t="s">
        <v>1109</v>
      </c>
      <c r="H3339">
        <v>4</v>
      </c>
      <c r="I3339">
        <v>260.81</v>
      </c>
      <c r="J3339" s="2">
        <v>0.15</v>
      </c>
    </row>
    <row r="3340" spans="1:10" x14ac:dyDescent="0.2">
      <c r="A3340" t="s">
        <v>6234</v>
      </c>
      <c r="B3340" t="s">
        <v>6233</v>
      </c>
      <c r="C3340" s="1">
        <f>_xlfn.XLOOKUP(order_items[[#This Row],[order_id]],orders!A:A,orders!C:C)</f>
        <v>45463</v>
      </c>
      <c r="D3340" s="3" t="str">
        <f>YEAR(order_items[[#This Row],[Date]])&amp;"-"&amp;TEXT(MONTH(order_items[[#This Row],[Date]]),"00")</f>
        <v>2024-06</v>
      </c>
      <c r="E3340" s="1" t="str">
        <f>_xlfn.XLOOKUP(order_items[[#This Row],[product_id]],products!A:A,products!C:C)</f>
        <v>Outdoor &amp; Sports</v>
      </c>
      <c r="F3340" t="s">
        <v>1012</v>
      </c>
      <c r="G3340" t="s">
        <v>1054</v>
      </c>
      <c r="H3340">
        <v>2</v>
      </c>
      <c r="I3340">
        <v>64.27</v>
      </c>
      <c r="J3340" s="2">
        <v>0.05</v>
      </c>
    </row>
    <row r="3341" spans="1:10" x14ac:dyDescent="0.2">
      <c r="A3341" t="s">
        <v>6235</v>
      </c>
      <c r="B3341" t="s">
        <v>6233</v>
      </c>
      <c r="C3341" s="1">
        <f>_xlfn.XLOOKUP(order_items[[#This Row],[order_id]],orders!A:A,orders!C:C)</f>
        <v>45463</v>
      </c>
      <c r="D3341" s="3" t="str">
        <f>YEAR(order_items[[#This Row],[Date]])&amp;"-"&amp;TEXT(MONTH(order_items[[#This Row],[Date]]),"00")</f>
        <v>2024-06</v>
      </c>
      <c r="E3341" s="1" t="str">
        <f>_xlfn.XLOOKUP(order_items[[#This Row],[product_id]],products!A:A,products!C:C)</f>
        <v>Office Supplies</v>
      </c>
      <c r="F3341" t="s">
        <v>975</v>
      </c>
      <c r="G3341" t="s">
        <v>917</v>
      </c>
      <c r="H3341">
        <v>4</v>
      </c>
      <c r="I3341">
        <v>436.43</v>
      </c>
      <c r="J3341" s="2">
        <v>0.1</v>
      </c>
    </row>
    <row r="3342" spans="1:10" x14ac:dyDescent="0.2">
      <c r="A3342" t="s">
        <v>6236</v>
      </c>
      <c r="B3342" t="s">
        <v>6233</v>
      </c>
      <c r="C3342" s="1">
        <f>_xlfn.XLOOKUP(order_items[[#This Row],[order_id]],orders!A:A,orders!C:C)</f>
        <v>45463</v>
      </c>
      <c r="D3342" s="3" t="str">
        <f>YEAR(order_items[[#This Row],[Date]])&amp;"-"&amp;TEXT(MONTH(order_items[[#This Row],[Date]]),"00")</f>
        <v>2024-06</v>
      </c>
      <c r="E3342" s="1" t="str">
        <f>_xlfn.XLOOKUP(order_items[[#This Row],[product_id]],products!A:A,products!C:C)</f>
        <v>Outdoor &amp; Sports</v>
      </c>
      <c r="F3342" t="s">
        <v>988</v>
      </c>
      <c r="G3342" t="s">
        <v>1101</v>
      </c>
      <c r="H3342">
        <v>11</v>
      </c>
      <c r="I3342">
        <v>388.93</v>
      </c>
      <c r="J3342" s="2">
        <v>0.15</v>
      </c>
    </row>
    <row r="3343" spans="1:10" x14ac:dyDescent="0.2">
      <c r="A3343" t="s">
        <v>6237</v>
      </c>
      <c r="B3343" t="s">
        <v>6238</v>
      </c>
      <c r="C3343" s="1">
        <f>_xlfn.XLOOKUP(order_items[[#This Row],[order_id]],orders!A:A,orders!C:C)</f>
        <v>45446</v>
      </c>
      <c r="D3343" s="3" t="str">
        <f>YEAR(order_items[[#This Row],[Date]])&amp;"-"&amp;TEXT(MONTH(order_items[[#This Row],[Date]]),"00")</f>
        <v>2024-06</v>
      </c>
      <c r="E3343" s="1" t="str">
        <f>_xlfn.XLOOKUP(order_items[[#This Row],[product_id]],products!A:A,products!C:C)</f>
        <v>Outdoor &amp; Sports</v>
      </c>
      <c r="F3343" t="s">
        <v>1046</v>
      </c>
      <c r="G3343" t="s">
        <v>1122</v>
      </c>
      <c r="H3343">
        <v>25</v>
      </c>
      <c r="I3343">
        <v>59.21</v>
      </c>
      <c r="J3343" s="2">
        <v>0.05</v>
      </c>
    </row>
    <row r="3344" spans="1:10" x14ac:dyDescent="0.2">
      <c r="A3344" t="s">
        <v>6239</v>
      </c>
      <c r="B3344" t="s">
        <v>6238</v>
      </c>
      <c r="C3344" s="1">
        <f>_xlfn.XLOOKUP(order_items[[#This Row],[order_id]],orders!A:A,orders!C:C)</f>
        <v>45446</v>
      </c>
      <c r="D3344" s="3" t="str">
        <f>YEAR(order_items[[#This Row],[Date]])&amp;"-"&amp;TEXT(MONTH(order_items[[#This Row],[Date]]),"00")</f>
        <v>2024-06</v>
      </c>
      <c r="E3344" s="1" t="str">
        <f>_xlfn.XLOOKUP(order_items[[#This Row],[product_id]],products!A:A,products!C:C)</f>
        <v>Outdoor &amp; Sports</v>
      </c>
      <c r="F3344" t="s">
        <v>1069</v>
      </c>
      <c r="G3344" t="s">
        <v>1080</v>
      </c>
      <c r="H3344">
        <v>2</v>
      </c>
      <c r="I3344">
        <v>312.25</v>
      </c>
    </row>
    <row r="3345" spans="1:10" x14ac:dyDescent="0.2">
      <c r="A3345" t="s">
        <v>6240</v>
      </c>
      <c r="B3345" t="s">
        <v>6238</v>
      </c>
      <c r="C3345" s="1">
        <f>_xlfn.XLOOKUP(order_items[[#This Row],[order_id]],orders!A:A,orders!C:C)</f>
        <v>45446</v>
      </c>
      <c r="D3345" s="3" t="str">
        <f>YEAR(order_items[[#This Row],[Date]])&amp;"-"&amp;TEXT(MONTH(order_items[[#This Row],[Date]]),"00")</f>
        <v>2024-06</v>
      </c>
      <c r="E3345" s="1" t="str">
        <f>_xlfn.XLOOKUP(order_items[[#This Row],[product_id]],products!A:A,products!C:C)</f>
        <v>Electronics</v>
      </c>
      <c r="F3345" t="s">
        <v>1002</v>
      </c>
      <c r="G3345" t="s">
        <v>1120</v>
      </c>
      <c r="H3345">
        <v>19</v>
      </c>
      <c r="I3345">
        <v>42.24</v>
      </c>
      <c r="J3345" s="2">
        <v>0</v>
      </c>
    </row>
    <row r="3346" spans="1:10" x14ac:dyDescent="0.2">
      <c r="A3346" t="s">
        <v>6241</v>
      </c>
      <c r="B3346" t="s">
        <v>6242</v>
      </c>
      <c r="C3346" s="1">
        <f>_xlfn.XLOOKUP(order_items[[#This Row],[order_id]],orders!A:A,orders!C:C)</f>
        <v>45092</v>
      </c>
      <c r="D3346" s="3" t="str">
        <f>YEAR(order_items[[#This Row],[Date]])&amp;"-"&amp;TEXT(MONTH(order_items[[#This Row],[Date]]),"00")</f>
        <v>2023-06</v>
      </c>
      <c r="E3346" s="1" t="str">
        <f>_xlfn.XLOOKUP(order_items[[#This Row],[product_id]],products!A:A,products!C:C)</f>
        <v>Office Supplies</v>
      </c>
      <c r="F3346" t="s">
        <v>1018</v>
      </c>
      <c r="G3346" t="s">
        <v>917</v>
      </c>
      <c r="H3346">
        <v>-23</v>
      </c>
      <c r="I3346">
        <v>72.400000000000006</v>
      </c>
      <c r="J3346" s="2">
        <v>0</v>
      </c>
    </row>
    <row r="3347" spans="1:10" x14ac:dyDescent="0.2">
      <c r="A3347" t="s">
        <v>6243</v>
      </c>
      <c r="B3347" t="s">
        <v>6244</v>
      </c>
      <c r="C3347" s="1">
        <f>_xlfn.XLOOKUP(order_items[[#This Row],[order_id]],orders!A:A,orders!C:C)</f>
        <v>45515</v>
      </c>
      <c r="D3347" s="3" t="str">
        <f>YEAR(order_items[[#This Row],[Date]])&amp;"-"&amp;TEXT(MONTH(order_items[[#This Row],[Date]]),"00")</f>
        <v>2024-08</v>
      </c>
      <c r="E3347" s="1" t="str">
        <f>_xlfn.XLOOKUP(order_items[[#This Row],[product_id]],products!A:A,products!C:C)</f>
        <v>Office Supplies</v>
      </c>
      <c r="F3347" t="s">
        <v>948</v>
      </c>
      <c r="G3347" t="s">
        <v>1101</v>
      </c>
      <c r="H3347">
        <v>10</v>
      </c>
      <c r="I3347">
        <v>46.82</v>
      </c>
      <c r="J3347" s="2">
        <v>0.05</v>
      </c>
    </row>
    <row r="3348" spans="1:10" x14ac:dyDescent="0.2">
      <c r="A3348" t="s">
        <v>6245</v>
      </c>
      <c r="B3348" t="s">
        <v>6244</v>
      </c>
      <c r="C3348" s="1">
        <f>_xlfn.XLOOKUP(order_items[[#This Row],[order_id]],orders!A:A,orders!C:C)</f>
        <v>45515</v>
      </c>
      <c r="D3348" s="3" t="str">
        <f>YEAR(order_items[[#This Row],[Date]])&amp;"-"&amp;TEXT(MONTH(order_items[[#This Row],[Date]]),"00")</f>
        <v>2024-08</v>
      </c>
      <c r="E3348" s="1" t="str">
        <f>_xlfn.XLOOKUP(order_items[[#This Row],[product_id]],products!A:A,products!C:C)</f>
        <v>Home &amp; Kitchen</v>
      </c>
      <c r="F3348" t="s">
        <v>950</v>
      </c>
      <c r="G3348" t="s">
        <v>1115</v>
      </c>
      <c r="H3348">
        <v>4</v>
      </c>
      <c r="I3348">
        <v>399.81</v>
      </c>
      <c r="J3348" s="2">
        <v>0.1</v>
      </c>
    </row>
    <row r="3349" spans="1:10" x14ac:dyDescent="0.2">
      <c r="A3349" t="s">
        <v>6246</v>
      </c>
      <c r="B3349" t="s">
        <v>6247</v>
      </c>
      <c r="C3349" s="1">
        <f>_xlfn.XLOOKUP(order_items[[#This Row],[order_id]],orders!A:A,orders!C:C)</f>
        <v>45585</v>
      </c>
      <c r="D3349" s="3" t="str">
        <f>YEAR(order_items[[#This Row],[Date]])&amp;"-"&amp;TEXT(MONTH(order_items[[#This Row],[Date]]),"00")</f>
        <v>2024-10</v>
      </c>
      <c r="E3349" s="1" t="str">
        <f>_xlfn.XLOOKUP(order_items[[#This Row],[product_id]],products!A:A,products!C:C)</f>
        <v>Outdoor &amp; Sports</v>
      </c>
      <c r="F3349" t="s">
        <v>1091</v>
      </c>
      <c r="G3349" t="s">
        <v>917</v>
      </c>
      <c r="H3349">
        <v>25</v>
      </c>
      <c r="I3349">
        <v>220.15</v>
      </c>
      <c r="J3349" s="2">
        <v>0</v>
      </c>
    </row>
    <row r="3350" spans="1:10" x14ac:dyDescent="0.2">
      <c r="A3350" t="s">
        <v>6248</v>
      </c>
      <c r="B3350" t="s">
        <v>6247</v>
      </c>
      <c r="C3350" s="1">
        <f>_xlfn.XLOOKUP(order_items[[#This Row],[order_id]],orders!A:A,orders!C:C)</f>
        <v>45585</v>
      </c>
      <c r="D3350" s="3" t="str">
        <f>YEAR(order_items[[#This Row],[Date]])&amp;"-"&amp;TEXT(MONTH(order_items[[#This Row],[Date]]),"00")</f>
        <v>2024-10</v>
      </c>
      <c r="E3350" s="1" t="str">
        <f>_xlfn.XLOOKUP(order_items[[#This Row],[product_id]],products!A:A,products!C:C)</f>
        <v>Health &amp; Beauty</v>
      </c>
      <c r="F3350" t="s">
        <v>929</v>
      </c>
      <c r="G3350" t="s">
        <v>1115</v>
      </c>
      <c r="H3350">
        <v>14</v>
      </c>
      <c r="I3350">
        <v>406.99</v>
      </c>
      <c r="J3350" s="2">
        <v>0.05</v>
      </c>
    </row>
    <row r="3351" spans="1:10" x14ac:dyDescent="0.2">
      <c r="A3351" t="s">
        <v>6249</v>
      </c>
      <c r="B3351" t="s">
        <v>6250</v>
      </c>
      <c r="C3351" s="1">
        <f>_xlfn.XLOOKUP(order_items[[#This Row],[order_id]],orders!A:A,orders!C:C)</f>
        <v>44982</v>
      </c>
      <c r="D3351" s="3" t="str">
        <f>YEAR(order_items[[#This Row],[Date]])&amp;"-"&amp;TEXT(MONTH(order_items[[#This Row],[Date]]),"00")</f>
        <v>2023-02</v>
      </c>
      <c r="E3351" s="1" t="str">
        <f>_xlfn.XLOOKUP(order_items[[#This Row],[product_id]],products!A:A,products!C:C)</f>
        <v>Home &amp; Kitchen</v>
      </c>
      <c r="F3351" t="s">
        <v>970</v>
      </c>
      <c r="G3351" t="s">
        <v>1009</v>
      </c>
      <c r="H3351">
        <v>11</v>
      </c>
      <c r="I3351">
        <v>349.21</v>
      </c>
      <c r="J3351" s="2">
        <v>0.1</v>
      </c>
    </row>
    <row r="3352" spans="1:10" x14ac:dyDescent="0.2">
      <c r="A3352" t="s">
        <v>6251</v>
      </c>
      <c r="B3352" t="s">
        <v>6250</v>
      </c>
      <c r="C3352" s="1">
        <f>_xlfn.XLOOKUP(order_items[[#This Row],[order_id]],orders!A:A,orders!C:C)</f>
        <v>44982</v>
      </c>
      <c r="D3352" s="3" t="str">
        <f>YEAR(order_items[[#This Row],[Date]])&amp;"-"&amp;TEXT(MONTH(order_items[[#This Row],[Date]]),"00")</f>
        <v>2023-02</v>
      </c>
      <c r="E3352" s="1" t="str">
        <f>_xlfn.XLOOKUP(order_items[[#This Row],[product_id]],products!A:A,products!C:C)</f>
        <v>Office Supplies</v>
      </c>
      <c r="F3352" t="s">
        <v>1058</v>
      </c>
      <c r="G3352" t="s">
        <v>1119</v>
      </c>
      <c r="H3352">
        <v>16</v>
      </c>
      <c r="I3352">
        <v>487.14</v>
      </c>
      <c r="J3352" s="2">
        <v>0</v>
      </c>
    </row>
    <row r="3353" spans="1:10" x14ac:dyDescent="0.2">
      <c r="A3353" t="s">
        <v>6252</v>
      </c>
      <c r="B3353" t="s">
        <v>6253</v>
      </c>
      <c r="C3353" s="1">
        <f>_xlfn.XLOOKUP(order_items[[#This Row],[order_id]],orders!A:A,orders!C:C)</f>
        <v>45578</v>
      </c>
      <c r="D3353" s="3" t="str">
        <f>YEAR(order_items[[#This Row],[Date]])&amp;"-"&amp;TEXT(MONTH(order_items[[#This Row],[Date]]),"00")</f>
        <v>2024-10</v>
      </c>
      <c r="E3353" s="1" t="str">
        <f>_xlfn.XLOOKUP(order_items[[#This Row],[product_id]],products!A:A,products!C:C)</f>
        <v>Office Supplies</v>
      </c>
      <c r="F3353" t="s">
        <v>1055</v>
      </c>
      <c r="G3353" t="s">
        <v>1120</v>
      </c>
      <c r="H3353">
        <v>12</v>
      </c>
      <c r="I3353">
        <v>203.36</v>
      </c>
      <c r="J3353" s="2">
        <v>0.1</v>
      </c>
    </row>
    <row r="3354" spans="1:10" x14ac:dyDescent="0.2">
      <c r="A3354" t="s">
        <v>6254</v>
      </c>
      <c r="B3354" t="s">
        <v>6253</v>
      </c>
      <c r="C3354" s="1">
        <f>_xlfn.XLOOKUP(order_items[[#This Row],[order_id]],orders!A:A,orders!C:C)</f>
        <v>45578</v>
      </c>
      <c r="D3354" s="3" t="str">
        <f>YEAR(order_items[[#This Row],[Date]])&amp;"-"&amp;TEXT(MONTH(order_items[[#This Row],[Date]]),"00")</f>
        <v>2024-10</v>
      </c>
      <c r="E3354" s="1" t="str">
        <f>_xlfn.XLOOKUP(order_items[[#This Row],[product_id]],products!A:A,products!C:C)</f>
        <v>Office Supplies</v>
      </c>
      <c r="F3354" t="s">
        <v>1097</v>
      </c>
      <c r="G3354" t="s">
        <v>1109</v>
      </c>
      <c r="H3354">
        <v>14</v>
      </c>
      <c r="I3354">
        <v>398.25</v>
      </c>
      <c r="J3354" s="2">
        <v>0</v>
      </c>
    </row>
    <row r="3355" spans="1:10" x14ac:dyDescent="0.2">
      <c r="A3355" t="s">
        <v>6255</v>
      </c>
      <c r="B3355" t="s">
        <v>6256</v>
      </c>
      <c r="C3355" s="1">
        <f>_xlfn.XLOOKUP(order_items[[#This Row],[order_id]],orders!A:A,orders!C:C)</f>
        <v>45326</v>
      </c>
      <c r="D3355" s="3" t="str">
        <f>YEAR(order_items[[#This Row],[Date]])&amp;"-"&amp;TEXT(MONTH(order_items[[#This Row],[Date]]),"00")</f>
        <v>2024-02</v>
      </c>
      <c r="E3355" s="1" t="str">
        <f>_xlfn.XLOOKUP(order_items[[#This Row],[product_id]],products!A:A,products!C:C)</f>
        <v>Home &amp; Kitchen</v>
      </c>
      <c r="F3355" t="s">
        <v>1124</v>
      </c>
      <c r="G3355" t="s">
        <v>1122</v>
      </c>
      <c r="H3355">
        <v>11</v>
      </c>
      <c r="I3355">
        <v>353.63</v>
      </c>
      <c r="J3355" s="2">
        <v>0.05</v>
      </c>
    </row>
    <row r="3356" spans="1:10" x14ac:dyDescent="0.2">
      <c r="A3356" t="s">
        <v>6257</v>
      </c>
      <c r="B3356" t="s">
        <v>6258</v>
      </c>
      <c r="C3356" s="1">
        <f>_xlfn.XLOOKUP(order_items[[#This Row],[order_id]],orders!A:A,orders!C:C)</f>
        <v>45483</v>
      </c>
      <c r="D3356" s="3" t="str">
        <f>YEAR(order_items[[#This Row],[Date]])&amp;"-"&amp;TEXT(MONTH(order_items[[#This Row],[Date]]),"00")</f>
        <v>2024-07</v>
      </c>
      <c r="E3356" s="1" t="str">
        <f>_xlfn.XLOOKUP(order_items[[#This Row],[product_id]],products!A:A,products!C:C)</f>
        <v>Outdoor &amp; Sports</v>
      </c>
      <c r="F3356" t="s">
        <v>987</v>
      </c>
      <c r="G3356" t="s">
        <v>1115</v>
      </c>
      <c r="H3356">
        <v>24</v>
      </c>
      <c r="I3356">
        <v>440.43</v>
      </c>
      <c r="J3356" s="2">
        <v>0</v>
      </c>
    </row>
    <row r="3357" spans="1:10" x14ac:dyDescent="0.2">
      <c r="A3357" t="s">
        <v>6259</v>
      </c>
      <c r="B3357" t="s">
        <v>6258</v>
      </c>
      <c r="C3357" s="1">
        <f>_xlfn.XLOOKUP(order_items[[#This Row],[order_id]],orders!A:A,orders!C:C)</f>
        <v>45483</v>
      </c>
      <c r="D3357" s="3" t="str">
        <f>YEAR(order_items[[#This Row],[Date]])&amp;"-"&amp;TEXT(MONTH(order_items[[#This Row],[Date]]),"00")</f>
        <v>2024-07</v>
      </c>
      <c r="E3357" s="1" t="str">
        <f>_xlfn.XLOOKUP(order_items[[#This Row],[product_id]],products!A:A,products!C:C)</f>
        <v>Outdoor &amp; Sports</v>
      </c>
      <c r="F3357" t="s">
        <v>1105</v>
      </c>
      <c r="G3357" t="s">
        <v>917</v>
      </c>
      <c r="H3357">
        <v>20</v>
      </c>
      <c r="I3357">
        <v>126.03</v>
      </c>
      <c r="J3357" s="2">
        <v>0</v>
      </c>
    </row>
    <row r="3358" spans="1:10" x14ac:dyDescent="0.2">
      <c r="A3358" t="s">
        <v>6260</v>
      </c>
      <c r="B3358" t="s">
        <v>6261</v>
      </c>
      <c r="C3358" s="1">
        <f>_xlfn.XLOOKUP(order_items[[#This Row],[order_id]],orders!A:A,orders!C:C)</f>
        <v>44934</v>
      </c>
      <c r="D3358" s="3" t="str">
        <f>YEAR(order_items[[#This Row],[Date]])&amp;"-"&amp;TEXT(MONTH(order_items[[#This Row],[Date]]),"00")</f>
        <v>2023-01</v>
      </c>
      <c r="E3358" s="1" t="str">
        <f>_xlfn.XLOOKUP(order_items[[#This Row],[product_id]],products!A:A,products!C:C)</f>
        <v>Outdoor &amp; Sports</v>
      </c>
      <c r="F3358" t="s">
        <v>985</v>
      </c>
      <c r="G3358" t="s">
        <v>1122</v>
      </c>
      <c r="H3358">
        <v>5</v>
      </c>
      <c r="I3358">
        <v>283.81</v>
      </c>
      <c r="J3358" s="2">
        <v>0.1</v>
      </c>
    </row>
    <row r="3359" spans="1:10" x14ac:dyDescent="0.2">
      <c r="A3359" t="s">
        <v>6262</v>
      </c>
      <c r="B3359" t="s">
        <v>6261</v>
      </c>
      <c r="C3359" s="1">
        <f>_xlfn.XLOOKUP(order_items[[#This Row],[order_id]],orders!A:A,orders!C:C)</f>
        <v>44934</v>
      </c>
      <c r="D3359" s="3" t="str">
        <f>YEAR(order_items[[#This Row],[Date]])&amp;"-"&amp;TEXT(MONTH(order_items[[#This Row],[Date]]),"00")</f>
        <v>2023-01</v>
      </c>
      <c r="E3359" s="1" t="str">
        <f>_xlfn.XLOOKUP(order_items[[#This Row],[product_id]],products!A:A,products!C:C)</f>
        <v>Office Supplies</v>
      </c>
      <c r="F3359" t="s">
        <v>939</v>
      </c>
      <c r="G3359" t="s">
        <v>1122</v>
      </c>
      <c r="H3359">
        <v>14</v>
      </c>
      <c r="I3359">
        <v>528.29999999999995</v>
      </c>
      <c r="J3359" s="2">
        <v>0.05</v>
      </c>
    </row>
    <row r="3360" spans="1:10" x14ac:dyDescent="0.2">
      <c r="A3360" t="s">
        <v>6263</v>
      </c>
      <c r="B3360" t="s">
        <v>6261</v>
      </c>
      <c r="C3360" s="1">
        <f>_xlfn.XLOOKUP(order_items[[#This Row],[order_id]],orders!A:A,orders!C:C)</f>
        <v>44934</v>
      </c>
      <c r="D3360" s="3" t="str">
        <f>YEAR(order_items[[#This Row],[Date]])&amp;"-"&amp;TEXT(MONTH(order_items[[#This Row],[Date]]),"00")</f>
        <v>2023-01</v>
      </c>
      <c r="E3360" s="1" t="str">
        <f>_xlfn.XLOOKUP(order_items[[#This Row],[product_id]],products!A:A,products!C:C)</f>
        <v>Electronics</v>
      </c>
      <c r="F3360" t="s">
        <v>938</v>
      </c>
      <c r="G3360" t="s">
        <v>1009</v>
      </c>
      <c r="H3360">
        <v>1</v>
      </c>
      <c r="I3360">
        <v>202.62</v>
      </c>
      <c r="J3360" s="2">
        <v>0.05</v>
      </c>
    </row>
    <row r="3361" spans="1:10" x14ac:dyDescent="0.2">
      <c r="A3361" t="s">
        <v>6264</v>
      </c>
      <c r="B3361" t="s">
        <v>6261</v>
      </c>
      <c r="C3361" s="1">
        <f>_xlfn.XLOOKUP(order_items[[#This Row],[order_id]],orders!A:A,orders!C:C)</f>
        <v>44934</v>
      </c>
      <c r="D3361" s="3" t="str">
        <f>YEAR(order_items[[#This Row],[Date]])&amp;"-"&amp;TEXT(MONTH(order_items[[#This Row],[Date]]),"00")</f>
        <v>2023-01</v>
      </c>
      <c r="E3361" s="1" t="str">
        <f>_xlfn.XLOOKUP(order_items[[#This Row],[product_id]],products!A:A,products!C:C)</f>
        <v>Home &amp; Kitchen</v>
      </c>
      <c r="F3361" t="s">
        <v>1038</v>
      </c>
      <c r="G3361" t="s">
        <v>1119</v>
      </c>
      <c r="H3361">
        <v>13</v>
      </c>
      <c r="I3361">
        <v>121.55</v>
      </c>
      <c r="J3361" s="2">
        <v>0</v>
      </c>
    </row>
    <row r="3362" spans="1:10" x14ac:dyDescent="0.2">
      <c r="A3362" t="s">
        <v>6265</v>
      </c>
      <c r="B3362" t="s">
        <v>6266</v>
      </c>
      <c r="C3362" s="1">
        <f>_xlfn.XLOOKUP(order_items[[#This Row],[order_id]],orders!A:A,orders!C:C)</f>
        <v>45107</v>
      </c>
      <c r="D3362" s="3" t="str">
        <f>YEAR(order_items[[#This Row],[Date]])&amp;"-"&amp;TEXT(MONTH(order_items[[#This Row],[Date]]),"00")</f>
        <v>2023-06</v>
      </c>
      <c r="E3362" s="1" t="str">
        <f>_xlfn.XLOOKUP(order_items[[#This Row],[product_id]],products!A:A,products!C:C)</f>
        <v>Outdoor &amp; Sports</v>
      </c>
      <c r="F3362" t="s">
        <v>1091</v>
      </c>
      <c r="G3362" t="s">
        <v>1119</v>
      </c>
      <c r="H3362">
        <v>14</v>
      </c>
      <c r="I3362">
        <v>220.15</v>
      </c>
      <c r="J3362" s="2">
        <v>0</v>
      </c>
    </row>
    <row r="3363" spans="1:10" x14ac:dyDescent="0.2">
      <c r="A3363" t="s">
        <v>6267</v>
      </c>
      <c r="B3363" t="s">
        <v>6266</v>
      </c>
      <c r="C3363" s="1">
        <f>_xlfn.XLOOKUP(order_items[[#This Row],[order_id]],orders!A:A,orders!C:C)</f>
        <v>45107</v>
      </c>
      <c r="D3363" s="3" t="str">
        <f>YEAR(order_items[[#This Row],[Date]])&amp;"-"&amp;TEXT(MONTH(order_items[[#This Row],[Date]]),"00")</f>
        <v>2023-06</v>
      </c>
      <c r="E3363" s="1" t="str">
        <f>_xlfn.XLOOKUP(order_items[[#This Row],[product_id]],products!A:A,products!C:C)</f>
        <v>Outdoor &amp; Sports</v>
      </c>
      <c r="F3363" t="s">
        <v>1027</v>
      </c>
      <c r="G3363" t="s">
        <v>1009</v>
      </c>
      <c r="H3363">
        <v>2</v>
      </c>
      <c r="I3363">
        <v>184.18</v>
      </c>
    </row>
    <row r="3364" spans="1:10" x14ac:dyDescent="0.2">
      <c r="A3364" t="s">
        <v>6268</v>
      </c>
      <c r="B3364" t="s">
        <v>6269</v>
      </c>
      <c r="C3364" s="1">
        <f>_xlfn.XLOOKUP(order_items[[#This Row],[order_id]],orders!A:A,orders!C:C)</f>
        <v>45551</v>
      </c>
      <c r="D3364" s="3" t="str">
        <f>YEAR(order_items[[#This Row],[Date]])&amp;"-"&amp;TEXT(MONTH(order_items[[#This Row],[Date]]),"00")</f>
        <v>2024-09</v>
      </c>
      <c r="E3364" s="1" t="str">
        <f>_xlfn.XLOOKUP(order_items[[#This Row],[product_id]],products!A:A,products!C:C)</f>
        <v>Office Supplies</v>
      </c>
      <c r="F3364" t="s">
        <v>1055</v>
      </c>
      <c r="G3364" t="s">
        <v>917</v>
      </c>
      <c r="H3364">
        <v>16</v>
      </c>
      <c r="I3364">
        <v>203.36</v>
      </c>
      <c r="J3364" s="2">
        <v>0.05</v>
      </c>
    </row>
    <row r="3365" spans="1:10" x14ac:dyDescent="0.2">
      <c r="A3365" t="s">
        <v>6270</v>
      </c>
      <c r="B3365" t="s">
        <v>6269</v>
      </c>
      <c r="C3365" s="1">
        <f>_xlfn.XLOOKUP(order_items[[#This Row],[order_id]],orders!A:A,orders!C:C)</f>
        <v>45551</v>
      </c>
      <c r="D3365" s="3" t="str">
        <f>YEAR(order_items[[#This Row],[Date]])&amp;"-"&amp;TEXT(MONTH(order_items[[#This Row],[Date]]),"00")</f>
        <v>2024-09</v>
      </c>
      <c r="E3365" s="1" t="str">
        <f>_xlfn.XLOOKUP(order_items[[#This Row],[product_id]],products!A:A,products!C:C)</f>
        <v>Electronics</v>
      </c>
      <c r="F3365" t="s">
        <v>1078</v>
      </c>
      <c r="G3365" t="s">
        <v>1120</v>
      </c>
      <c r="H3365">
        <v>22</v>
      </c>
      <c r="I3365">
        <v>341.57</v>
      </c>
      <c r="J3365" s="2">
        <v>0.1</v>
      </c>
    </row>
    <row r="3366" spans="1:10" x14ac:dyDescent="0.2">
      <c r="A3366" t="s">
        <v>6271</v>
      </c>
      <c r="B3366" t="s">
        <v>6269</v>
      </c>
      <c r="C3366" s="1">
        <f>_xlfn.XLOOKUP(order_items[[#This Row],[order_id]],orders!A:A,orders!C:C)</f>
        <v>45551</v>
      </c>
      <c r="D3366" s="3" t="str">
        <f>YEAR(order_items[[#This Row],[Date]])&amp;"-"&amp;TEXT(MONTH(order_items[[#This Row],[Date]]),"00")</f>
        <v>2024-09</v>
      </c>
      <c r="E3366" s="1" t="str">
        <f>_xlfn.XLOOKUP(order_items[[#This Row],[product_id]],products!A:A,products!C:C)</f>
        <v>Office Supplies</v>
      </c>
      <c r="F3366" t="s">
        <v>942</v>
      </c>
      <c r="G3366" t="s">
        <v>1122</v>
      </c>
      <c r="H3366">
        <v>6</v>
      </c>
      <c r="I3366">
        <v>84.97</v>
      </c>
      <c r="J3366" s="2">
        <v>0</v>
      </c>
    </row>
    <row r="3367" spans="1:10" x14ac:dyDescent="0.2">
      <c r="A3367" t="s">
        <v>6272</v>
      </c>
      <c r="B3367" t="s">
        <v>6273</v>
      </c>
      <c r="C3367" s="1">
        <f>_xlfn.XLOOKUP(order_items[[#This Row],[order_id]],orders!A:A,orders!C:C)</f>
        <v>45476</v>
      </c>
      <c r="D3367" s="3" t="str">
        <f>YEAR(order_items[[#This Row],[Date]])&amp;"-"&amp;TEXT(MONTH(order_items[[#This Row],[Date]]),"00")</f>
        <v>2024-07</v>
      </c>
      <c r="E3367" s="1" t="str">
        <f>_xlfn.XLOOKUP(order_items[[#This Row],[product_id]],products!A:A,products!C:C)</f>
        <v>Home &amp; Kitchen</v>
      </c>
      <c r="F3367" t="s">
        <v>1066</v>
      </c>
      <c r="G3367" t="s">
        <v>1054</v>
      </c>
      <c r="H3367">
        <v>5</v>
      </c>
      <c r="I3367">
        <v>255.1</v>
      </c>
      <c r="J3367" s="2">
        <v>0</v>
      </c>
    </row>
    <row r="3368" spans="1:10" x14ac:dyDescent="0.2">
      <c r="A3368" t="s">
        <v>6274</v>
      </c>
      <c r="B3368" t="s">
        <v>6275</v>
      </c>
      <c r="C3368" s="1">
        <f>_xlfn.XLOOKUP(order_items[[#This Row],[order_id]],orders!A:A,orders!C:C)</f>
        <v>44980</v>
      </c>
      <c r="D3368" s="3" t="str">
        <f>YEAR(order_items[[#This Row],[Date]])&amp;"-"&amp;TEXT(MONTH(order_items[[#This Row],[Date]]),"00")</f>
        <v>2023-02</v>
      </c>
      <c r="E3368" s="1" t="str">
        <f>_xlfn.XLOOKUP(order_items[[#This Row],[product_id]],products!A:A,products!C:C)</f>
        <v>Electronics</v>
      </c>
      <c r="F3368" t="s">
        <v>938</v>
      </c>
      <c r="G3368" t="s">
        <v>1119</v>
      </c>
      <c r="H3368">
        <v>21</v>
      </c>
      <c r="I3368">
        <v>202.62</v>
      </c>
      <c r="J3368" s="2">
        <v>0</v>
      </c>
    </row>
    <row r="3369" spans="1:10" x14ac:dyDescent="0.2">
      <c r="A3369" t="s">
        <v>6276</v>
      </c>
      <c r="B3369" t="s">
        <v>6277</v>
      </c>
      <c r="C3369" s="1">
        <f>_xlfn.XLOOKUP(order_items[[#This Row],[order_id]],orders!A:A,orders!C:C)</f>
        <v>45293</v>
      </c>
      <c r="D3369" s="3" t="str">
        <f>YEAR(order_items[[#This Row],[Date]])&amp;"-"&amp;TEXT(MONTH(order_items[[#This Row],[Date]]),"00")</f>
        <v>2024-01</v>
      </c>
      <c r="E3369" s="1" t="str">
        <f>_xlfn.XLOOKUP(order_items[[#This Row],[product_id]],products!A:A,products!C:C)</f>
        <v>Outdoor &amp; Sports</v>
      </c>
      <c r="F3369" t="s">
        <v>1017</v>
      </c>
      <c r="G3369" t="s">
        <v>1120</v>
      </c>
      <c r="H3369">
        <v>25</v>
      </c>
      <c r="I3369">
        <v>107.52</v>
      </c>
      <c r="J3369" s="2">
        <v>0</v>
      </c>
    </row>
    <row r="3370" spans="1:10" x14ac:dyDescent="0.2">
      <c r="A3370" t="s">
        <v>6278</v>
      </c>
      <c r="B3370" t="s">
        <v>6279</v>
      </c>
      <c r="C3370" s="1">
        <f>_xlfn.XLOOKUP(order_items[[#This Row],[order_id]],orders!A:A,orders!C:C)</f>
        <v>45148</v>
      </c>
      <c r="D3370" s="3" t="str">
        <f>YEAR(order_items[[#This Row],[Date]])&amp;"-"&amp;TEXT(MONTH(order_items[[#This Row],[Date]]),"00")</f>
        <v>2023-08</v>
      </c>
      <c r="E3370" s="1" t="str">
        <f>_xlfn.XLOOKUP(order_items[[#This Row],[product_id]],products!A:A,products!C:C)</f>
        <v>Outdoor &amp; Sports</v>
      </c>
      <c r="F3370" t="s">
        <v>1012</v>
      </c>
      <c r="G3370" t="s">
        <v>1119</v>
      </c>
      <c r="H3370">
        <v>20</v>
      </c>
      <c r="I3370">
        <v>64.27</v>
      </c>
      <c r="J3370" s="2">
        <v>0.15</v>
      </c>
    </row>
    <row r="3371" spans="1:10" x14ac:dyDescent="0.2">
      <c r="A3371" t="s">
        <v>6280</v>
      </c>
      <c r="B3371" t="s">
        <v>6281</v>
      </c>
      <c r="C3371" s="1">
        <f>_xlfn.XLOOKUP(order_items[[#This Row],[order_id]],orders!A:A,orders!C:C)</f>
        <v>45142</v>
      </c>
      <c r="D3371" s="3" t="str">
        <f>YEAR(order_items[[#This Row],[Date]])&amp;"-"&amp;TEXT(MONTH(order_items[[#This Row],[Date]]),"00")</f>
        <v>2023-08</v>
      </c>
      <c r="E3371" s="1" t="str">
        <f>_xlfn.XLOOKUP(order_items[[#This Row],[product_id]],products!A:A,products!C:C)</f>
        <v>Electronics</v>
      </c>
      <c r="F3371" t="s">
        <v>1078</v>
      </c>
      <c r="G3371" t="s">
        <v>1115</v>
      </c>
      <c r="H3371">
        <v>3</v>
      </c>
      <c r="I3371">
        <v>341.57</v>
      </c>
      <c r="J3371" s="2">
        <v>0</v>
      </c>
    </row>
    <row r="3372" spans="1:10" x14ac:dyDescent="0.2">
      <c r="A3372" t="s">
        <v>6282</v>
      </c>
      <c r="B3372" t="s">
        <v>6283</v>
      </c>
      <c r="C3372" s="1">
        <f>_xlfn.XLOOKUP(order_items[[#This Row],[order_id]],orders!A:A,orders!C:C)</f>
        <v>45038</v>
      </c>
      <c r="D3372" s="3" t="str">
        <f>YEAR(order_items[[#This Row],[Date]])&amp;"-"&amp;TEXT(MONTH(order_items[[#This Row],[Date]]),"00")</f>
        <v>2023-04</v>
      </c>
      <c r="E3372" s="1" t="str">
        <f>_xlfn.XLOOKUP(order_items[[#This Row],[product_id]],products!A:A,products!C:C)</f>
        <v>Office Supplies</v>
      </c>
      <c r="F3372" t="s">
        <v>1001</v>
      </c>
      <c r="G3372" t="s">
        <v>1101</v>
      </c>
      <c r="H3372">
        <v>23</v>
      </c>
      <c r="I3372">
        <v>459.57</v>
      </c>
      <c r="J3372" s="2">
        <v>0.05</v>
      </c>
    </row>
    <row r="3373" spans="1:10" x14ac:dyDescent="0.2">
      <c r="A3373" t="s">
        <v>6284</v>
      </c>
      <c r="B3373" t="s">
        <v>6285</v>
      </c>
      <c r="C3373" s="1">
        <f>_xlfn.XLOOKUP(order_items[[#This Row],[order_id]],orders!A:A,orders!C:C)</f>
        <v>45369</v>
      </c>
      <c r="D3373" s="3" t="str">
        <f>YEAR(order_items[[#This Row],[Date]])&amp;"-"&amp;TEXT(MONTH(order_items[[#This Row],[Date]]),"00")</f>
        <v>2024-03</v>
      </c>
      <c r="E3373" s="1" t="str">
        <f>_xlfn.XLOOKUP(order_items[[#This Row],[product_id]],products!A:A,products!C:C)</f>
        <v>Office Supplies</v>
      </c>
      <c r="F3373" t="s">
        <v>928</v>
      </c>
      <c r="G3373" t="s">
        <v>1101</v>
      </c>
      <c r="H3373">
        <v>24</v>
      </c>
      <c r="I3373">
        <v>532.79</v>
      </c>
      <c r="J3373" s="2">
        <v>0.1</v>
      </c>
    </row>
    <row r="3374" spans="1:10" x14ac:dyDescent="0.2">
      <c r="A3374" t="s">
        <v>6286</v>
      </c>
      <c r="B3374" t="s">
        <v>6287</v>
      </c>
      <c r="C3374" s="1">
        <f>_xlfn.XLOOKUP(order_items[[#This Row],[order_id]],orders!A:A,orders!C:C)</f>
        <v>45405</v>
      </c>
      <c r="D3374" s="3" t="str">
        <f>YEAR(order_items[[#This Row],[Date]])&amp;"-"&amp;TEXT(MONTH(order_items[[#This Row],[Date]]),"00")</f>
        <v>2024-04</v>
      </c>
      <c r="E3374" s="1" t="str">
        <f>_xlfn.XLOOKUP(order_items[[#This Row],[product_id]],products!A:A,products!C:C)</f>
        <v>Outdoor &amp; Sports</v>
      </c>
      <c r="F3374" t="s">
        <v>1039</v>
      </c>
      <c r="G3374" t="s">
        <v>917</v>
      </c>
      <c r="H3374">
        <v>22</v>
      </c>
      <c r="I3374">
        <v>374.4</v>
      </c>
      <c r="J3374" s="2">
        <v>0.05</v>
      </c>
    </row>
    <row r="3375" spans="1:10" x14ac:dyDescent="0.2">
      <c r="A3375" t="s">
        <v>6288</v>
      </c>
      <c r="B3375" t="s">
        <v>6287</v>
      </c>
      <c r="C3375" s="1">
        <f>_xlfn.XLOOKUP(order_items[[#This Row],[order_id]],orders!A:A,orders!C:C)</f>
        <v>45405</v>
      </c>
      <c r="D3375" s="3" t="str">
        <f>YEAR(order_items[[#This Row],[Date]])&amp;"-"&amp;TEXT(MONTH(order_items[[#This Row],[Date]]),"00")</f>
        <v>2024-04</v>
      </c>
      <c r="E3375" s="1" t="str">
        <f>_xlfn.XLOOKUP(order_items[[#This Row],[product_id]],products!A:A,products!C:C)</f>
        <v>Outdoor &amp; Sports</v>
      </c>
      <c r="F3375" t="s">
        <v>962</v>
      </c>
      <c r="G3375" t="s">
        <v>1119</v>
      </c>
      <c r="H3375">
        <v>11</v>
      </c>
      <c r="I3375">
        <v>383.09</v>
      </c>
      <c r="J3375" s="2">
        <v>0</v>
      </c>
    </row>
    <row r="3376" spans="1:10" x14ac:dyDescent="0.2">
      <c r="A3376" t="s">
        <v>6289</v>
      </c>
      <c r="B3376" t="s">
        <v>6290</v>
      </c>
      <c r="C3376" s="1">
        <f>_xlfn.XLOOKUP(order_items[[#This Row],[order_id]],orders!A:A,orders!C:C)</f>
        <v>45029</v>
      </c>
      <c r="D3376" s="3" t="str">
        <f>YEAR(order_items[[#This Row],[Date]])&amp;"-"&amp;TEXT(MONTH(order_items[[#This Row],[Date]]),"00")</f>
        <v>2023-04</v>
      </c>
      <c r="E3376" s="1" t="str">
        <f>_xlfn.XLOOKUP(order_items[[#This Row],[product_id]],products!A:A,products!C:C)</f>
        <v>Office Supplies</v>
      </c>
      <c r="F3376" t="s">
        <v>918</v>
      </c>
      <c r="G3376" t="s">
        <v>1009</v>
      </c>
      <c r="H3376">
        <v>14</v>
      </c>
      <c r="I3376">
        <v>195.47</v>
      </c>
      <c r="J3376" s="2">
        <v>0</v>
      </c>
    </row>
    <row r="3377" spans="1:10" x14ac:dyDescent="0.2">
      <c r="A3377" t="s">
        <v>6291</v>
      </c>
      <c r="B3377" t="s">
        <v>6290</v>
      </c>
      <c r="C3377" s="1">
        <f>_xlfn.XLOOKUP(order_items[[#This Row],[order_id]],orders!A:A,orders!C:C)</f>
        <v>45029</v>
      </c>
      <c r="D3377" s="3" t="str">
        <f>YEAR(order_items[[#This Row],[Date]])&amp;"-"&amp;TEXT(MONTH(order_items[[#This Row],[Date]]),"00")</f>
        <v>2023-04</v>
      </c>
      <c r="E3377" s="1" t="str">
        <f>_xlfn.XLOOKUP(order_items[[#This Row],[product_id]],products!A:A,products!C:C)</f>
        <v>Outdoor &amp; Sports</v>
      </c>
      <c r="F3377" t="s">
        <v>1057</v>
      </c>
      <c r="G3377" t="s">
        <v>1009</v>
      </c>
      <c r="H3377">
        <v>15</v>
      </c>
      <c r="I3377">
        <v>152.62</v>
      </c>
      <c r="J3377" s="2">
        <v>0.1</v>
      </c>
    </row>
    <row r="3378" spans="1:10" x14ac:dyDescent="0.2">
      <c r="A3378" t="s">
        <v>6292</v>
      </c>
      <c r="B3378" t="s">
        <v>6293</v>
      </c>
      <c r="C3378" s="1">
        <f>_xlfn.XLOOKUP(order_items[[#This Row],[order_id]],orders!A:A,orders!C:C)</f>
        <v>45415</v>
      </c>
      <c r="D3378" s="3" t="str">
        <f>YEAR(order_items[[#This Row],[Date]])&amp;"-"&amp;TEXT(MONTH(order_items[[#This Row],[Date]]),"00")</f>
        <v>2024-05</v>
      </c>
      <c r="E3378" s="1" t="str">
        <f>_xlfn.XLOOKUP(order_items[[#This Row],[product_id]],products!A:A,products!C:C)</f>
        <v>Electronics</v>
      </c>
      <c r="F3378" t="s">
        <v>995</v>
      </c>
      <c r="G3378" t="s">
        <v>1080</v>
      </c>
      <c r="H3378">
        <v>20</v>
      </c>
      <c r="I3378">
        <v>519.70000000000005</v>
      </c>
      <c r="J3378" s="2">
        <v>0.1</v>
      </c>
    </row>
    <row r="3379" spans="1:10" x14ac:dyDescent="0.2">
      <c r="A3379" t="s">
        <v>6294</v>
      </c>
      <c r="B3379" t="s">
        <v>6293</v>
      </c>
      <c r="C3379" s="1">
        <f>_xlfn.XLOOKUP(order_items[[#This Row],[order_id]],orders!A:A,orders!C:C)</f>
        <v>45415</v>
      </c>
      <c r="D3379" s="3" t="str">
        <f>YEAR(order_items[[#This Row],[Date]])&amp;"-"&amp;TEXT(MONTH(order_items[[#This Row],[Date]]),"00")</f>
        <v>2024-05</v>
      </c>
      <c r="E3379" s="1" t="str">
        <f>_xlfn.XLOOKUP(order_items[[#This Row],[product_id]],products!A:A,products!C:C)</f>
        <v>Office Supplies</v>
      </c>
      <c r="F3379" t="s">
        <v>989</v>
      </c>
      <c r="G3379" t="s">
        <v>1120</v>
      </c>
      <c r="H3379">
        <v>6</v>
      </c>
      <c r="I3379">
        <v>188.01</v>
      </c>
      <c r="J3379" s="2">
        <v>0.1</v>
      </c>
    </row>
    <row r="3380" spans="1:10" x14ac:dyDescent="0.2">
      <c r="A3380" t="s">
        <v>6295</v>
      </c>
      <c r="B3380" t="s">
        <v>6296</v>
      </c>
      <c r="C3380" s="1">
        <f>_xlfn.XLOOKUP(order_items[[#This Row],[order_id]],orders!A:A,orders!C:C)</f>
        <v>45083</v>
      </c>
      <c r="D3380" s="3" t="str">
        <f>YEAR(order_items[[#This Row],[Date]])&amp;"-"&amp;TEXT(MONTH(order_items[[#This Row],[Date]]),"00")</f>
        <v>2023-06</v>
      </c>
      <c r="E3380" s="1" t="str">
        <f>_xlfn.XLOOKUP(order_items[[#This Row],[product_id]],products!A:A,products!C:C)</f>
        <v>Office Supplies</v>
      </c>
      <c r="F3380" t="s">
        <v>969</v>
      </c>
      <c r="G3380" t="s">
        <v>917</v>
      </c>
      <c r="H3380">
        <v>11</v>
      </c>
      <c r="I3380">
        <v>286.77</v>
      </c>
      <c r="J3380" s="2">
        <v>0.05</v>
      </c>
    </row>
    <row r="3381" spans="1:10" x14ac:dyDescent="0.2">
      <c r="A3381" t="s">
        <v>6297</v>
      </c>
      <c r="B3381" t="s">
        <v>6298</v>
      </c>
      <c r="C3381" s="1">
        <f>_xlfn.XLOOKUP(order_items[[#This Row],[order_id]],orders!A:A,orders!C:C)</f>
        <v>45581</v>
      </c>
      <c r="D3381" s="3" t="str">
        <f>YEAR(order_items[[#This Row],[Date]])&amp;"-"&amp;TEXT(MONTH(order_items[[#This Row],[Date]]),"00")</f>
        <v>2024-10</v>
      </c>
      <c r="E3381" s="1" t="str">
        <f>_xlfn.XLOOKUP(order_items[[#This Row],[product_id]],products!A:A,products!C:C)</f>
        <v>Outdoor &amp; Sports</v>
      </c>
      <c r="F3381" t="s">
        <v>952</v>
      </c>
      <c r="G3381" t="s">
        <v>1054</v>
      </c>
      <c r="H3381">
        <v>21</v>
      </c>
      <c r="I3381">
        <v>230.33</v>
      </c>
      <c r="J3381" s="2">
        <v>0.1</v>
      </c>
    </row>
    <row r="3382" spans="1:10" x14ac:dyDescent="0.2">
      <c r="A3382" t="s">
        <v>6299</v>
      </c>
      <c r="B3382" t="s">
        <v>6298</v>
      </c>
      <c r="C3382" s="1">
        <f>_xlfn.XLOOKUP(order_items[[#This Row],[order_id]],orders!A:A,orders!C:C)</f>
        <v>45581</v>
      </c>
      <c r="D3382" s="3" t="str">
        <f>YEAR(order_items[[#This Row],[Date]])&amp;"-"&amp;TEXT(MONTH(order_items[[#This Row],[Date]]),"00")</f>
        <v>2024-10</v>
      </c>
      <c r="E3382" s="1" t="str">
        <f>_xlfn.XLOOKUP(order_items[[#This Row],[product_id]],products!A:A,products!C:C)</f>
        <v>Electronics</v>
      </c>
      <c r="F3382" t="s">
        <v>1076</v>
      </c>
      <c r="G3382" t="s">
        <v>1120</v>
      </c>
      <c r="H3382">
        <v>14</v>
      </c>
      <c r="I3382">
        <v>76.56</v>
      </c>
      <c r="J3382" s="2">
        <v>0</v>
      </c>
    </row>
    <row r="3383" spans="1:10" x14ac:dyDescent="0.2">
      <c r="A3383" t="s">
        <v>6300</v>
      </c>
      <c r="B3383" t="s">
        <v>6298</v>
      </c>
      <c r="C3383" s="1">
        <f>_xlfn.XLOOKUP(order_items[[#This Row],[order_id]],orders!A:A,orders!C:C)</f>
        <v>45581</v>
      </c>
      <c r="D3383" s="3" t="str">
        <f>YEAR(order_items[[#This Row],[Date]])&amp;"-"&amp;TEXT(MONTH(order_items[[#This Row],[Date]]),"00")</f>
        <v>2024-10</v>
      </c>
      <c r="E3383" s="1" t="str">
        <f>_xlfn.XLOOKUP(order_items[[#This Row],[product_id]],products!A:A,products!C:C)</f>
        <v>Home &amp; Kitchen</v>
      </c>
      <c r="F3383" t="s">
        <v>1092</v>
      </c>
      <c r="G3383" t="s">
        <v>1115</v>
      </c>
      <c r="H3383">
        <v>8</v>
      </c>
      <c r="I3383">
        <v>190.51</v>
      </c>
      <c r="J3383" s="2">
        <v>0.15</v>
      </c>
    </row>
    <row r="3384" spans="1:10" x14ac:dyDescent="0.2">
      <c r="A3384" t="s">
        <v>6301</v>
      </c>
      <c r="B3384" t="s">
        <v>6298</v>
      </c>
      <c r="C3384" s="1">
        <f>_xlfn.XLOOKUP(order_items[[#This Row],[order_id]],orders!A:A,orders!C:C)</f>
        <v>45581</v>
      </c>
      <c r="D3384" s="3" t="str">
        <f>YEAR(order_items[[#This Row],[Date]])&amp;"-"&amp;TEXT(MONTH(order_items[[#This Row],[Date]]),"00")</f>
        <v>2024-10</v>
      </c>
      <c r="E3384" s="1" t="str">
        <f>_xlfn.XLOOKUP(order_items[[#This Row],[product_id]],products!A:A,products!C:C)</f>
        <v>Health &amp; Beauty</v>
      </c>
      <c r="F3384" t="s">
        <v>1029</v>
      </c>
      <c r="G3384" t="s">
        <v>1120</v>
      </c>
      <c r="H3384">
        <v>2</v>
      </c>
      <c r="I3384">
        <v>280.77999999999997</v>
      </c>
      <c r="J3384" s="2">
        <v>0</v>
      </c>
    </row>
    <row r="3385" spans="1:10" x14ac:dyDescent="0.2">
      <c r="A3385" t="s">
        <v>6302</v>
      </c>
      <c r="B3385" t="s">
        <v>6303</v>
      </c>
      <c r="C3385" s="1">
        <f>_xlfn.XLOOKUP(order_items[[#This Row],[order_id]],orders!A:A,orders!C:C)</f>
        <v>45129</v>
      </c>
      <c r="D3385" s="3" t="str">
        <f>YEAR(order_items[[#This Row],[Date]])&amp;"-"&amp;TEXT(MONTH(order_items[[#This Row],[Date]]),"00")</f>
        <v>2023-07</v>
      </c>
      <c r="E3385" s="1" t="str">
        <f>_xlfn.XLOOKUP(order_items[[#This Row],[product_id]],products!A:A,products!C:C)</f>
        <v>Outdoor &amp; Sports</v>
      </c>
      <c r="F3385" t="s">
        <v>985</v>
      </c>
      <c r="G3385" t="s">
        <v>1080</v>
      </c>
      <c r="H3385">
        <v>5</v>
      </c>
      <c r="I3385">
        <v>283.81</v>
      </c>
      <c r="J3385" s="2">
        <v>0.15</v>
      </c>
    </row>
    <row r="3386" spans="1:10" x14ac:dyDescent="0.2">
      <c r="A3386" t="s">
        <v>6304</v>
      </c>
      <c r="B3386" t="s">
        <v>6305</v>
      </c>
      <c r="C3386" s="1">
        <f>_xlfn.XLOOKUP(order_items[[#This Row],[order_id]],orders!A:A,orders!C:C)</f>
        <v>45212</v>
      </c>
      <c r="D3386" s="3" t="str">
        <f>YEAR(order_items[[#This Row],[Date]])&amp;"-"&amp;TEXT(MONTH(order_items[[#This Row],[Date]]),"00")</f>
        <v>2023-10</v>
      </c>
      <c r="E3386" s="1" t="str">
        <f>_xlfn.XLOOKUP(order_items[[#This Row],[product_id]],products!A:A,products!C:C)</f>
        <v>Health &amp; Beauty</v>
      </c>
      <c r="F3386" t="s">
        <v>1123</v>
      </c>
      <c r="G3386" t="s">
        <v>1101</v>
      </c>
      <c r="H3386">
        <v>12</v>
      </c>
      <c r="I3386">
        <v>198.42</v>
      </c>
    </row>
    <row r="3387" spans="1:10" x14ac:dyDescent="0.2">
      <c r="A3387" t="s">
        <v>6306</v>
      </c>
      <c r="B3387" t="s">
        <v>6305</v>
      </c>
      <c r="C3387" s="1">
        <f>_xlfn.XLOOKUP(order_items[[#This Row],[order_id]],orders!A:A,orders!C:C)</f>
        <v>45212</v>
      </c>
      <c r="D3387" s="3" t="str">
        <f>YEAR(order_items[[#This Row],[Date]])&amp;"-"&amp;TEXT(MONTH(order_items[[#This Row],[Date]]),"00")</f>
        <v>2023-10</v>
      </c>
      <c r="E3387" s="1" t="str">
        <f>_xlfn.XLOOKUP(order_items[[#This Row],[product_id]],products!A:A,products!C:C)</f>
        <v>Office Supplies</v>
      </c>
      <c r="F3387" t="s">
        <v>934</v>
      </c>
      <c r="G3387" t="s">
        <v>1054</v>
      </c>
      <c r="H3387">
        <v>17</v>
      </c>
      <c r="I3387">
        <v>379.14</v>
      </c>
      <c r="J3387" s="2">
        <v>0.05</v>
      </c>
    </row>
    <row r="3388" spans="1:10" x14ac:dyDescent="0.2">
      <c r="A3388" t="s">
        <v>6307</v>
      </c>
      <c r="B3388" t="s">
        <v>6305</v>
      </c>
      <c r="C3388" s="1">
        <f>_xlfn.XLOOKUP(order_items[[#This Row],[order_id]],orders!A:A,orders!C:C)</f>
        <v>45212</v>
      </c>
      <c r="D3388" s="3" t="str">
        <f>YEAR(order_items[[#This Row],[Date]])&amp;"-"&amp;TEXT(MONTH(order_items[[#This Row],[Date]]),"00")</f>
        <v>2023-10</v>
      </c>
      <c r="E3388" s="1" t="str">
        <f>_xlfn.XLOOKUP(order_items[[#This Row],[product_id]],products!A:A,products!C:C)</f>
        <v>Home &amp; Kitchen</v>
      </c>
      <c r="F3388" t="s">
        <v>1092</v>
      </c>
      <c r="G3388" t="s">
        <v>1119</v>
      </c>
      <c r="H3388">
        <v>20</v>
      </c>
      <c r="I3388">
        <v>190.51</v>
      </c>
    </row>
    <row r="3389" spans="1:10" x14ac:dyDescent="0.2">
      <c r="A3389" t="s">
        <v>6308</v>
      </c>
      <c r="B3389" t="s">
        <v>6309</v>
      </c>
      <c r="C3389" s="1">
        <f>_xlfn.XLOOKUP(order_items[[#This Row],[order_id]],orders!A:A,orders!C:C)</f>
        <v>45198</v>
      </c>
      <c r="D3389" s="3" t="str">
        <f>YEAR(order_items[[#This Row],[Date]])&amp;"-"&amp;TEXT(MONTH(order_items[[#This Row],[Date]]),"00")</f>
        <v>2023-09</v>
      </c>
      <c r="E3389" s="1" t="str">
        <f>_xlfn.XLOOKUP(order_items[[#This Row],[product_id]],products!A:A,products!C:C)</f>
        <v>Home &amp; Kitchen</v>
      </c>
      <c r="F3389" t="s">
        <v>933</v>
      </c>
      <c r="G3389" t="s">
        <v>1115</v>
      </c>
      <c r="H3389">
        <v>9</v>
      </c>
      <c r="I3389">
        <v>279.05</v>
      </c>
      <c r="J3389" s="2">
        <v>0.1</v>
      </c>
    </row>
    <row r="3390" spans="1:10" x14ac:dyDescent="0.2">
      <c r="A3390" t="s">
        <v>6310</v>
      </c>
      <c r="B3390" t="s">
        <v>6309</v>
      </c>
      <c r="C3390" s="1">
        <f>_xlfn.XLOOKUP(order_items[[#This Row],[order_id]],orders!A:A,orders!C:C)</f>
        <v>45198</v>
      </c>
      <c r="D3390" s="3" t="str">
        <f>YEAR(order_items[[#This Row],[Date]])&amp;"-"&amp;TEXT(MONTH(order_items[[#This Row],[Date]]),"00")</f>
        <v>2023-09</v>
      </c>
      <c r="E3390" s="1" t="str">
        <f>_xlfn.XLOOKUP(order_items[[#This Row],[product_id]],products!A:A,products!C:C)</f>
        <v>Electronics</v>
      </c>
      <c r="F3390" t="s">
        <v>959</v>
      </c>
      <c r="G3390" t="s">
        <v>1080</v>
      </c>
      <c r="H3390">
        <v>4</v>
      </c>
      <c r="I3390">
        <v>494.93</v>
      </c>
      <c r="J3390" s="2">
        <v>0.05</v>
      </c>
    </row>
    <row r="3391" spans="1:10" x14ac:dyDescent="0.2">
      <c r="A3391" t="s">
        <v>6311</v>
      </c>
      <c r="B3391" t="s">
        <v>6309</v>
      </c>
      <c r="C3391" s="1">
        <f>_xlfn.XLOOKUP(order_items[[#This Row],[order_id]],orders!A:A,orders!C:C)</f>
        <v>45198</v>
      </c>
      <c r="D3391" s="3" t="str">
        <f>YEAR(order_items[[#This Row],[Date]])&amp;"-"&amp;TEXT(MONTH(order_items[[#This Row],[Date]]),"00")</f>
        <v>2023-09</v>
      </c>
      <c r="E3391" s="1" t="str">
        <f>_xlfn.XLOOKUP(order_items[[#This Row],[product_id]],products!A:A,products!C:C)</f>
        <v>Electronics</v>
      </c>
      <c r="F3391" t="s">
        <v>1072</v>
      </c>
      <c r="G3391" t="s">
        <v>1080</v>
      </c>
      <c r="H3391">
        <v>14</v>
      </c>
      <c r="I3391">
        <v>331.55</v>
      </c>
      <c r="J3391" s="2">
        <v>0</v>
      </c>
    </row>
    <row r="3392" spans="1:10" x14ac:dyDescent="0.2">
      <c r="A3392" t="s">
        <v>6312</v>
      </c>
      <c r="B3392" t="s">
        <v>6313</v>
      </c>
      <c r="C3392" s="1">
        <f>_xlfn.XLOOKUP(order_items[[#This Row],[order_id]],orders!A:A,orders!C:C)</f>
        <v>45445</v>
      </c>
      <c r="D3392" s="3" t="str">
        <f>YEAR(order_items[[#This Row],[Date]])&amp;"-"&amp;TEXT(MONTH(order_items[[#This Row],[Date]]),"00")</f>
        <v>2024-06</v>
      </c>
      <c r="E3392" s="1" t="str">
        <f>_xlfn.XLOOKUP(order_items[[#This Row],[product_id]],products!A:A,products!C:C)</f>
        <v>Office Supplies</v>
      </c>
      <c r="F3392" t="s">
        <v>994</v>
      </c>
      <c r="G3392" t="s">
        <v>1109</v>
      </c>
      <c r="H3392">
        <v>20</v>
      </c>
      <c r="I3392">
        <v>470.22</v>
      </c>
      <c r="J3392" s="2">
        <v>0.05</v>
      </c>
    </row>
    <row r="3393" spans="1:10" x14ac:dyDescent="0.2">
      <c r="A3393" t="s">
        <v>6314</v>
      </c>
      <c r="B3393" t="s">
        <v>6315</v>
      </c>
      <c r="C3393" s="1">
        <f>_xlfn.XLOOKUP(order_items[[#This Row],[order_id]],orders!A:A,orders!C:C)</f>
        <v>45272</v>
      </c>
      <c r="D3393" s="3" t="str">
        <f>YEAR(order_items[[#This Row],[Date]])&amp;"-"&amp;TEXT(MONTH(order_items[[#This Row],[Date]]),"00")</f>
        <v>2023-12</v>
      </c>
      <c r="E3393" s="1" t="str">
        <f>_xlfn.XLOOKUP(order_items[[#This Row],[product_id]],products!A:A,products!C:C)</f>
        <v>Office Supplies</v>
      </c>
      <c r="F3393" t="s">
        <v>942</v>
      </c>
      <c r="G3393" t="s">
        <v>1122</v>
      </c>
      <c r="H3393">
        <v>18</v>
      </c>
      <c r="I3393">
        <v>84.97</v>
      </c>
      <c r="J3393" s="2">
        <v>0</v>
      </c>
    </row>
    <row r="3394" spans="1:10" x14ac:dyDescent="0.2">
      <c r="A3394" t="s">
        <v>6316</v>
      </c>
      <c r="B3394" t="s">
        <v>6315</v>
      </c>
      <c r="C3394" s="1">
        <f>_xlfn.XLOOKUP(order_items[[#This Row],[order_id]],orders!A:A,orders!C:C)</f>
        <v>45272</v>
      </c>
      <c r="D3394" s="3" t="str">
        <f>YEAR(order_items[[#This Row],[Date]])&amp;"-"&amp;TEXT(MONTH(order_items[[#This Row],[Date]]),"00")</f>
        <v>2023-12</v>
      </c>
      <c r="E3394" s="1" t="str">
        <f>_xlfn.XLOOKUP(order_items[[#This Row],[product_id]],products!A:A,products!C:C)</f>
        <v>Electronics</v>
      </c>
      <c r="F3394" t="s">
        <v>937</v>
      </c>
      <c r="G3394" t="s">
        <v>1101</v>
      </c>
      <c r="H3394">
        <v>17</v>
      </c>
      <c r="I3394">
        <v>282.42</v>
      </c>
      <c r="J3394" s="2">
        <v>0</v>
      </c>
    </row>
    <row r="3395" spans="1:10" x14ac:dyDescent="0.2">
      <c r="A3395" t="s">
        <v>6317</v>
      </c>
      <c r="B3395" t="s">
        <v>6318</v>
      </c>
      <c r="C3395" s="1">
        <f>_xlfn.XLOOKUP(order_items[[#This Row],[order_id]],orders!A:A,orders!C:C)</f>
        <v>45465</v>
      </c>
      <c r="D3395" s="3" t="str">
        <f>YEAR(order_items[[#This Row],[Date]])&amp;"-"&amp;TEXT(MONTH(order_items[[#This Row],[Date]]),"00")</f>
        <v>2024-06</v>
      </c>
      <c r="E3395" s="1" t="str">
        <f>_xlfn.XLOOKUP(order_items[[#This Row],[product_id]],products!A:A,products!C:C)</f>
        <v>Outdoor &amp; Sports</v>
      </c>
      <c r="F3395" t="s">
        <v>1082</v>
      </c>
      <c r="G3395" t="s">
        <v>1119</v>
      </c>
      <c r="H3395">
        <v>21</v>
      </c>
      <c r="I3395">
        <v>292.56</v>
      </c>
      <c r="J3395" s="2">
        <v>0.1</v>
      </c>
    </row>
    <row r="3396" spans="1:10" x14ac:dyDescent="0.2">
      <c r="A3396" t="s">
        <v>6319</v>
      </c>
      <c r="B3396" t="s">
        <v>6320</v>
      </c>
      <c r="C3396" s="1">
        <f>_xlfn.XLOOKUP(order_items[[#This Row],[order_id]],orders!A:A,orders!C:C)</f>
        <v>45112</v>
      </c>
      <c r="D3396" s="3" t="str">
        <f>YEAR(order_items[[#This Row],[Date]])&amp;"-"&amp;TEXT(MONTH(order_items[[#This Row],[Date]]),"00")</f>
        <v>2023-07</v>
      </c>
      <c r="E3396" s="1" t="str">
        <f>_xlfn.XLOOKUP(order_items[[#This Row],[product_id]],products!A:A,products!C:C)</f>
        <v>Office Supplies</v>
      </c>
      <c r="F3396" t="s">
        <v>961</v>
      </c>
      <c r="G3396" t="s">
        <v>1101</v>
      </c>
      <c r="H3396">
        <v>11</v>
      </c>
      <c r="I3396">
        <v>202.31</v>
      </c>
      <c r="J3396" s="2">
        <v>0</v>
      </c>
    </row>
    <row r="3397" spans="1:10" x14ac:dyDescent="0.2">
      <c r="A3397" t="s">
        <v>6321</v>
      </c>
      <c r="B3397" t="s">
        <v>6320</v>
      </c>
      <c r="C3397" s="1">
        <f>_xlfn.XLOOKUP(order_items[[#This Row],[order_id]],orders!A:A,orders!C:C)</f>
        <v>45112</v>
      </c>
      <c r="D3397" s="3" t="str">
        <f>YEAR(order_items[[#This Row],[Date]])&amp;"-"&amp;TEXT(MONTH(order_items[[#This Row],[Date]]),"00")</f>
        <v>2023-07</v>
      </c>
      <c r="E3397" s="1" t="str">
        <f>_xlfn.XLOOKUP(order_items[[#This Row],[product_id]],products!A:A,products!C:C)</f>
        <v>Health &amp; Beauty</v>
      </c>
      <c r="F3397" t="s">
        <v>1005</v>
      </c>
      <c r="G3397" t="s">
        <v>1009</v>
      </c>
      <c r="H3397">
        <v>21</v>
      </c>
      <c r="I3397">
        <v>93.54</v>
      </c>
      <c r="J3397" s="2">
        <v>0.1</v>
      </c>
    </row>
    <row r="3398" spans="1:10" x14ac:dyDescent="0.2">
      <c r="A3398" t="s">
        <v>6322</v>
      </c>
      <c r="B3398" t="s">
        <v>6320</v>
      </c>
      <c r="C3398" s="1">
        <f>_xlfn.XLOOKUP(order_items[[#This Row],[order_id]],orders!A:A,orders!C:C)</f>
        <v>45112</v>
      </c>
      <c r="D3398" s="3" t="str">
        <f>YEAR(order_items[[#This Row],[Date]])&amp;"-"&amp;TEXT(MONTH(order_items[[#This Row],[Date]]),"00")</f>
        <v>2023-07</v>
      </c>
      <c r="E3398" s="1" t="str">
        <f>_xlfn.XLOOKUP(order_items[[#This Row],[product_id]],products!A:A,products!C:C)</f>
        <v>Office Supplies</v>
      </c>
      <c r="F3398" t="s">
        <v>1073</v>
      </c>
      <c r="G3398" t="s">
        <v>1119</v>
      </c>
      <c r="H3398">
        <v>2</v>
      </c>
      <c r="I3398">
        <v>207.47</v>
      </c>
      <c r="J3398" s="2">
        <v>0</v>
      </c>
    </row>
    <row r="3399" spans="1:10" x14ac:dyDescent="0.2">
      <c r="A3399" t="s">
        <v>6323</v>
      </c>
      <c r="B3399" t="s">
        <v>6324</v>
      </c>
      <c r="C3399" s="1">
        <f>_xlfn.XLOOKUP(order_items[[#This Row],[order_id]],orders!A:A,orders!C:C)</f>
        <v>45012</v>
      </c>
      <c r="D3399" s="3" t="str">
        <f>YEAR(order_items[[#This Row],[Date]])&amp;"-"&amp;TEXT(MONTH(order_items[[#This Row],[Date]]),"00")</f>
        <v>2023-03</v>
      </c>
      <c r="E3399" s="1" t="str">
        <f>_xlfn.XLOOKUP(order_items[[#This Row],[product_id]],products!A:A,products!C:C)</f>
        <v>Outdoor &amp; Sports</v>
      </c>
      <c r="F3399" t="s">
        <v>1090</v>
      </c>
      <c r="G3399" t="s">
        <v>1109</v>
      </c>
      <c r="H3399">
        <v>16</v>
      </c>
      <c r="I3399">
        <v>225.63</v>
      </c>
      <c r="J3399" s="2">
        <v>0</v>
      </c>
    </row>
    <row r="3400" spans="1:10" x14ac:dyDescent="0.2">
      <c r="A3400" t="s">
        <v>6325</v>
      </c>
      <c r="B3400" t="s">
        <v>6326</v>
      </c>
      <c r="C3400" s="1">
        <f>_xlfn.XLOOKUP(order_items[[#This Row],[order_id]],orders!A:A,orders!C:C)</f>
        <v>45252</v>
      </c>
      <c r="D3400" s="3" t="str">
        <f>YEAR(order_items[[#This Row],[Date]])&amp;"-"&amp;TEXT(MONTH(order_items[[#This Row],[Date]]),"00")</f>
        <v>2023-11</v>
      </c>
      <c r="E3400" s="1" t="str">
        <f>_xlfn.XLOOKUP(order_items[[#This Row],[product_id]],products!A:A,products!C:C)</f>
        <v>Electronics</v>
      </c>
      <c r="F3400" t="s">
        <v>992</v>
      </c>
      <c r="G3400" t="s">
        <v>1119</v>
      </c>
      <c r="H3400">
        <v>17</v>
      </c>
      <c r="I3400">
        <v>233.95</v>
      </c>
      <c r="J3400" s="2">
        <v>0.05</v>
      </c>
    </row>
    <row r="3401" spans="1:10" x14ac:dyDescent="0.2">
      <c r="A3401" t="s">
        <v>6327</v>
      </c>
      <c r="B3401" t="s">
        <v>6326</v>
      </c>
      <c r="C3401" s="1">
        <f>_xlfn.XLOOKUP(order_items[[#This Row],[order_id]],orders!A:A,orders!C:C)</f>
        <v>45252</v>
      </c>
      <c r="D3401" s="3" t="str">
        <f>YEAR(order_items[[#This Row],[Date]])&amp;"-"&amp;TEXT(MONTH(order_items[[#This Row],[Date]]),"00")</f>
        <v>2023-11</v>
      </c>
      <c r="E3401" s="1" t="str">
        <f>_xlfn.XLOOKUP(order_items[[#This Row],[product_id]],products!A:A,products!C:C)</f>
        <v>Outdoor &amp; Sports</v>
      </c>
      <c r="F3401" t="s">
        <v>1027</v>
      </c>
      <c r="G3401" t="s">
        <v>1009</v>
      </c>
      <c r="H3401">
        <v>5</v>
      </c>
      <c r="I3401">
        <v>184.18</v>
      </c>
      <c r="J3401" s="2">
        <v>0.05</v>
      </c>
    </row>
    <row r="3402" spans="1:10" x14ac:dyDescent="0.2">
      <c r="A3402" t="s">
        <v>6328</v>
      </c>
      <c r="B3402" t="s">
        <v>6329</v>
      </c>
      <c r="C3402" s="1">
        <f>_xlfn.XLOOKUP(order_items[[#This Row],[order_id]],orders!A:A,orders!C:C)</f>
        <v>45426</v>
      </c>
      <c r="D3402" s="3" t="str">
        <f>YEAR(order_items[[#This Row],[Date]])&amp;"-"&amp;TEXT(MONTH(order_items[[#This Row],[Date]]),"00")</f>
        <v>2024-05</v>
      </c>
      <c r="E3402" s="1" t="str">
        <f>_xlfn.XLOOKUP(order_items[[#This Row],[product_id]],products!A:A,products!C:C)</f>
        <v>Home &amp; Kitchen</v>
      </c>
      <c r="F3402" t="s">
        <v>1048</v>
      </c>
      <c r="G3402" t="s">
        <v>1119</v>
      </c>
      <c r="H3402">
        <v>16</v>
      </c>
      <c r="I3402">
        <v>515.64</v>
      </c>
      <c r="J3402" s="2">
        <v>0</v>
      </c>
    </row>
    <row r="3403" spans="1:10" x14ac:dyDescent="0.2">
      <c r="A3403" t="s">
        <v>6330</v>
      </c>
      <c r="B3403" t="s">
        <v>6329</v>
      </c>
      <c r="C3403" s="1">
        <f>_xlfn.XLOOKUP(order_items[[#This Row],[order_id]],orders!A:A,orders!C:C)</f>
        <v>45426</v>
      </c>
      <c r="D3403" s="3" t="str">
        <f>YEAR(order_items[[#This Row],[Date]])&amp;"-"&amp;TEXT(MONTH(order_items[[#This Row],[Date]]),"00")</f>
        <v>2024-05</v>
      </c>
      <c r="E3403" s="1" t="str">
        <f>_xlfn.XLOOKUP(order_items[[#This Row],[product_id]],products!A:A,products!C:C)</f>
        <v>Office Supplies</v>
      </c>
      <c r="F3403" t="s">
        <v>1073</v>
      </c>
      <c r="G3403" t="s">
        <v>1109</v>
      </c>
      <c r="H3403">
        <v>18</v>
      </c>
      <c r="I3403">
        <v>207.47</v>
      </c>
      <c r="J3403" s="2">
        <v>0</v>
      </c>
    </row>
    <row r="3404" spans="1:10" x14ac:dyDescent="0.2">
      <c r="A3404" t="s">
        <v>6331</v>
      </c>
      <c r="B3404" t="s">
        <v>6332</v>
      </c>
      <c r="C3404" s="1">
        <f>_xlfn.XLOOKUP(order_items[[#This Row],[order_id]],orders!A:A,orders!C:C)</f>
        <v>45528</v>
      </c>
      <c r="D3404" s="3" t="str">
        <f>YEAR(order_items[[#This Row],[Date]])&amp;"-"&amp;TEXT(MONTH(order_items[[#This Row],[Date]]),"00")</f>
        <v>2024-08</v>
      </c>
      <c r="E3404" s="1" t="str">
        <f>_xlfn.XLOOKUP(order_items[[#This Row],[product_id]],products!A:A,products!C:C)</f>
        <v>Outdoor &amp; Sports</v>
      </c>
      <c r="F3404" t="s">
        <v>1106</v>
      </c>
      <c r="G3404" t="s">
        <v>1109</v>
      </c>
      <c r="H3404">
        <v>20</v>
      </c>
      <c r="I3404">
        <v>294.41000000000003</v>
      </c>
      <c r="J3404" s="2">
        <v>0.05</v>
      </c>
    </row>
    <row r="3405" spans="1:10" x14ac:dyDescent="0.2">
      <c r="A3405" t="s">
        <v>6333</v>
      </c>
      <c r="B3405" t="s">
        <v>6334</v>
      </c>
      <c r="C3405" s="1">
        <f>_xlfn.XLOOKUP(order_items[[#This Row],[order_id]],orders!A:A,orders!C:C)</f>
        <v>45516</v>
      </c>
      <c r="D3405" s="3" t="str">
        <f>YEAR(order_items[[#This Row],[Date]])&amp;"-"&amp;TEXT(MONTH(order_items[[#This Row],[Date]]),"00")</f>
        <v>2024-08</v>
      </c>
      <c r="E3405" s="1" t="str">
        <f>_xlfn.XLOOKUP(order_items[[#This Row],[product_id]],products!A:A,products!C:C)</f>
        <v>Office Supplies</v>
      </c>
      <c r="F3405" t="s">
        <v>948</v>
      </c>
      <c r="G3405" t="s">
        <v>1119</v>
      </c>
      <c r="H3405">
        <v>-5</v>
      </c>
      <c r="I3405">
        <v>46.82</v>
      </c>
      <c r="J3405" s="2">
        <v>0</v>
      </c>
    </row>
    <row r="3406" spans="1:10" x14ac:dyDescent="0.2">
      <c r="A3406" t="s">
        <v>6335</v>
      </c>
      <c r="B3406" t="s">
        <v>6336</v>
      </c>
      <c r="C3406" s="1">
        <f>_xlfn.XLOOKUP(order_items[[#This Row],[order_id]],orders!A:A,orders!C:C)</f>
        <v>45156</v>
      </c>
      <c r="D3406" s="3" t="str">
        <f>YEAR(order_items[[#This Row],[Date]])&amp;"-"&amp;TEXT(MONTH(order_items[[#This Row],[Date]]),"00")</f>
        <v>2023-08</v>
      </c>
      <c r="E3406" s="1" t="str">
        <f>_xlfn.XLOOKUP(order_items[[#This Row],[product_id]],products!A:A,products!C:C)</f>
        <v>Electronics</v>
      </c>
      <c r="F3406" t="s">
        <v>959</v>
      </c>
      <c r="G3406" t="s">
        <v>1054</v>
      </c>
      <c r="H3406">
        <v>16</v>
      </c>
      <c r="I3406">
        <v>494.93</v>
      </c>
      <c r="J3406" s="2">
        <v>0.15</v>
      </c>
    </row>
    <row r="3407" spans="1:10" x14ac:dyDescent="0.2">
      <c r="A3407" t="s">
        <v>6337</v>
      </c>
      <c r="B3407" t="s">
        <v>6336</v>
      </c>
      <c r="C3407" s="1">
        <f>_xlfn.XLOOKUP(order_items[[#This Row],[order_id]],orders!A:A,orders!C:C)</f>
        <v>45156</v>
      </c>
      <c r="D3407" s="3" t="str">
        <f>YEAR(order_items[[#This Row],[Date]])&amp;"-"&amp;TEXT(MONTH(order_items[[#This Row],[Date]]),"00")</f>
        <v>2023-08</v>
      </c>
      <c r="E3407" s="1" t="str">
        <f>_xlfn.XLOOKUP(order_items[[#This Row],[product_id]],products!A:A,products!C:C)</f>
        <v>Outdoor &amp; Sports</v>
      </c>
      <c r="F3407" t="s">
        <v>1106</v>
      </c>
      <c r="G3407" t="s">
        <v>1109</v>
      </c>
      <c r="H3407">
        <v>18</v>
      </c>
      <c r="I3407">
        <v>294.41000000000003</v>
      </c>
      <c r="J3407" s="2">
        <v>0</v>
      </c>
    </row>
    <row r="3408" spans="1:10" x14ac:dyDescent="0.2">
      <c r="A3408" t="s">
        <v>6338</v>
      </c>
      <c r="B3408" t="s">
        <v>6339</v>
      </c>
      <c r="C3408" s="1">
        <f>_xlfn.XLOOKUP(order_items[[#This Row],[order_id]],orders!A:A,orders!C:C)</f>
        <v>45429</v>
      </c>
      <c r="D3408" s="3" t="str">
        <f>YEAR(order_items[[#This Row],[Date]])&amp;"-"&amp;TEXT(MONTH(order_items[[#This Row],[Date]]),"00")</f>
        <v>2024-05</v>
      </c>
      <c r="E3408" s="1" t="str">
        <f>_xlfn.XLOOKUP(order_items[[#This Row],[product_id]],products!A:A,products!C:C)</f>
        <v>Outdoor &amp; Sports</v>
      </c>
      <c r="F3408" t="s">
        <v>936</v>
      </c>
      <c r="G3408" t="s">
        <v>1080</v>
      </c>
      <c r="H3408">
        <v>21</v>
      </c>
      <c r="I3408">
        <v>417.24</v>
      </c>
      <c r="J3408" s="2">
        <v>0.1</v>
      </c>
    </row>
    <row r="3409" spans="1:10" x14ac:dyDescent="0.2">
      <c r="A3409" t="s">
        <v>6340</v>
      </c>
      <c r="B3409" t="s">
        <v>6339</v>
      </c>
      <c r="C3409" s="1">
        <f>_xlfn.XLOOKUP(order_items[[#This Row],[order_id]],orders!A:A,orders!C:C)</f>
        <v>45429</v>
      </c>
      <c r="D3409" s="3" t="str">
        <f>YEAR(order_items[[#This Row],[Date]])&amp;"-"&amp;TEXT(MONTH(order_items[[#This Row],[Date]]),"00")</f>
        <v>2024-05</v>
      </c>
      <c r="E3409" s="1" t="str">
        <f>_xlfn.XLOOKUP(order_items[[#This Row],[product_id]],products!A:A,products!C:C)</f>
        <v>Electronics</v>
      </c>
      <c r="F3409" t="s">
        <v>935</v>
      </c>
      <c r="G3409" t="s">
        <v>1115</v>
      </c>
      <c r="H3409">
        <v>8</v>
      </c>
      <c r="I3409">
        <v>208.02</v>
      </c>
      <c r="J3409" s="2">
        <v>0</v>
      </c>
    </row>
    <row r="3410" spans="1:10" x14ac:dyDescent="0.2">
      <c r="A3410" t="s">
        <v>6341</v>
      </c>
      <c r="B3410" t="s">
        <v>6342</v>
      </c>
      <c r="C3410" s="1">
        <f>_xlfn.XLOOKUP(order_items[[#This Row],[order_id]],orders!A:A,orders!C:C)</f>
        <v>45598</v>
      </c>
      <c r="D3410" s="3" t="str">
        <f>YEAR(order_items[[#This Row],[Date]])&amp;"-"&amp;TEXT(MONTH(order_items[[#This Row],[Date]]),"00")</f>
        <v>2024-11</v>
      </c>
      <c r="E3410" s="1" t="str">
        <f>_xlfn.XLOOKUP(order_items[[#This Row],[product_id]],products!A:A,products!C:C)</f>
        <v>Electronics</v>
      </c>
      <c r="F3410" t="s">
        <v>1072</v>
      </c>
      <c r="G3410" t="s">
        <v>1101</v>
      </c>
      <c r="H3410">
        <v>2</v>
      </c>
      <c r="I3410">
        <v>331.55</v>
      </c>
      <c r="J3410" s="2">
        <v>0.15</v>
      </c>
    </row>
    <row r="3411" spans="1:10" x14ac:dyDescent="0.2">
      <c r="A3411" t="s">
        <v>6343</v>
      </c>
      <c r="B3411" t="s">
        <v>6342</v>
      </c>
      <c r="C3411" s="1">
        <f>_xlfn.XLOOKUP(order_items[[#This Row],[order_id]],orders!A:A,orders!C:C)</f>
        <v>45598</v>
      </c>
      <c r="D3411" s="3" t="str">
        <f>YEAR(order_items[[#This Row],[Date]])&amp;"-"&amp;TEXT(MONTH(order_items[[#This Row],[Date]]),"00")</f>
        <v>2024-11</v>
      </c>
      <c r="E3411" s="1" t="str">
        <f>_xlfn.XLOOKUP(order_items[[#This Row],[product_id]],products!A:A,products!C:C)</f>
        <v>Home &amp; Kitchen</v>
      </c>
      <c r="F3411" t="s">
        <v>1038</v>
      </c>
      <c r="G3411" t="s">
        <v>1101</v>
      </c>
      <c r="H3411">
        <v>1</v>
      </c>
      <c r="I3411">
        <v>121.55</v>
      </c>
      <c r="J3411" s="2">
        <v>0.05</v>
      </c>
    </row>
    <row r="3412" spans="1:10" x14ac:dyDescent="0.2">
      <c r="A3412" t="s">
        <v>6344</v>
      </c>
      <c r="B3412" t="s">
        <v>6345</v>
      </c>
      <c r="C3412" s="1">
        <f>_xlfn.XLOOKUP(order_items[[#This Row],[order_id]],orders!A:A,orders!C:C)</f>
        <v>45145</v>
      </c>
      <c r="D3412" s="3" t="str">
        <f>YEAR(order_items[[#This Row],[Date]])&amp;"-"&amp;TEXT(MONTH(order_items[[#This Row],[Date]]),"00")</f>
        <v>2023-08</v>
      </c>
      <c r="E3412" s="1" t="str">
        <f>_xlfn.XLOOKUP(order_items[[#This Row],[product_id]],products!A:A,products!C:C)</f>
        <v>Outdoor &amp; Sports</v>
      </c>
      <c r="F3412" t="s">
        <v>1094</v>
      </c>
      <c r="G3412" t="s">
        <v>1122</v>
      </c>
      <c r="H3412">
        <v>2</v>
      </c>
      <c r="I3412">
        <v>540.58000000000004</v>
      </c>
    </row>
    <row r="3413" spans="1:10" x14ac:dyDescent="0.2">
      <c r="A3413" t="s">
        <v>6346</v>
      </c>
      <c r="B3413" t="s">
        <v>6345</v>
      </c>
      <c r="C3413" s="1">
        <f>_xlfn.XLOOKUP(order_items[[#This Row],[order_id]],orders!A:A,orders!C:C)</f>
        <v>45145</v>
      </c>
      <c r="D3413" s="3" t="str">
        <f>YEAR(order_items[[#This Row],[Date]])&amp;"-"&amp;TEXT(MONTH(order_items[[#This Row],[Date]]),"00")</f>
        <v>2023-08</v>
      </c>
      <c r="E3413" s="1" t="str">
        <f>_xlfn.XLOOKUP(order_items[[#This Row],[product_id]],products!A:A,products!C:C)</f>
        <v>Health &amp; Beauty</v>
      </c>
      <c r="F3413" t="s">
        <v>1064</v>
      </c>
      <c r="G3413" t="s">
        <v>917</v>
      </c>
      <c r="H3413">
        <v>3</v>
      </c>
      <c r="I3413">
        <v>470.3</v>
      </c>
      <c r="J3413" s="2">
        <v>0.15</v>
      </c>
    </row>
    <row r="3414" spans="1:10" x14ac:dyDescent="0.2">
      <c r="A3414" t="s">
        <v>6347</v>
      </c>
      <c r="B3414" t="s">
        <v>6345</v>
      </c>
      <c r="C3414" s="1">
        <f>_xlfn.XLOOKUP(order_items[[#This Row],[order_id]],orders!A:A,orders!C:C)</f>
        <v>45145</v>
      </c>
      <c r="D3414" s="3" t="str">
        <f>YEAR(order_items[[#This Row],[Date]])&amp;"-"&amp;TEXT(MONTH(order_items[[#This Row],[Date]]),"00")</f>
        <v>2023-08</v>
      </c>
      <c r="E3414" s="1" t="str">
        <f>_xlfn.XLOOKUP(order_items[[#This Row],[product_id]],products!A:A,products!C:C)</f>
        <v>Outdoor &amp; Sports</v>
      </c>
      <c r="F3414" t="s">
        <v>993</v>
      </c>
      <c r="G3414" t="s">
        <v>1054</v>
      </c>
      <c r="H3414">
        <v>25</v>
      </c>
      <c r="I3414">
        <v>219.99</v>
      </c>
      <c r="J3414" s="2">
        <v>0.15</v>
      </c>
    </row>
    <row r="3415" spans="1:10" x14ac:dyDescent="0.2">
      <c r="A3415" t="s">
        <v>6348</v>
      </c>
      <c r="B3415" t="s">
        <v>6349</v>
      </c>
      <c r="C3415" s="1">
        <f>_xlfn.XLOOKUP(order_items[[#This Row],[order_id]],orders!A:A,orders!C:C)</f>
        <v>45468</v>
      </c>
      <c r="D3415" s="3" t="str">
        <f>YEAR(order_items[[#This Row],[Date]])&amp;"-"&amp;TEXT(MONTH(order_items[[#This Row],[Date]]),"00")</f>
        <v>2024-06</v>
      </c>
      <c r="E3415" s="1" t="str">
        <f>_xlfn.XLOOKUP(order_items[[#This Row],[product_id]],products!A:A,products!C:C)</f>
        <v>Electronics</v>
      </c>
      <c r="F3415" t="s">
        <v>943</v>
      </c>
      <c r="G3415" t="s">
        <v>1120</v>
      </c>
      <c r="H3415">
        <v>6</v>
      </c>
      <c r="I3415">
        <v>152.97999999999999</v>
      </c>
      <c r="J3415" s="2">
        <v>0</v>
      </c>
    </row>
    <row r="3416" spans="1:10" x14ac:dyDescent="0.2">
      <c r="A3416" t="s">
        <v>6350</v>
      </c>
      <c r="B3416" t="s">
        <v>6351</v>
      </c>
      <c r="C3416" s="1">
        <f>_xlfn.XLOOKUP(order_items[[#This Row],[order_id]],orders!A:A,orders!C:C)</f>
        <v>45343</v>
      </c>
      <c r="D3416" s="3" t="str">
        <f>YEAR(order_items[[#This Row],[Date]])&amp;"-"&amp;TEXT(MONTH(order_items[[#This Row],[Date]]),"00")</f>
        <v>2024-02</v>
      </c>
      <c r="E3416" s="1" t="str">
        <f>_xlfn.XLOOKUP(order_items[[#This Row],[product_id]],products!A:A,products!C:C)</f>
        <v>Home &amp; Kitchen</v>
      </c>
      <c r="F3416" t="s">
        <v>955</v>
      </c>
      <c r="G3416" t="s">
        <v>1101</v>
      </c>
      <c r="H3416">
        <v>3</v>
      </c>
      <c r="I3416">
        <v>277.33999999999997</v>
      </c>
      <c r="J3416" s="2">
        <v>0</v>
      </c>
    </row>
    <row r="3417" spans="1:10" x14ac:dyDescent="0.2">
      <c r="A3417" t="s">
        <v>6352</v>
      </c>
      <c r="B3417" t="s">
        <v>6353</v>
      </c>
      <c r="C3417" s="1">
        <f>_xlfn.XLOOKUP(order_items[[#This Row],[order_id]],orders!A:A,orders!C:C)</f>
        <v>45591</v>
      </c>
      <c r="D3417" s="3" t="str">
        <f>YEAR(order_items[[#This Row],[Date]])&amp;"-"&amp;TEXT(MONTH(order_items[[#This Row],[Date]]),"00")</f>
        <v>2024-10</v>
      </c>
      <c r="E3417" s="1" t="str">
        <f>_xlfn.XLOOKUP(order_items[[#This Row],[product_id]],products!A:A,products!C:C)</f>
        <v>Office Supplies</v>
      </c>
      <c r="F3417" t="s">
        <v>1097</v>
      </c>
      <c r="G3417" t="s">
        <v>1115</v>
      </c>
      <c r="H3417">
        <v>19</v>
      </c>
      <c r="I3417">
        <v>398.25</v>
      </c>
      <c r="J3417" s="2">
        <v>0.1</v>
      </c>
    </row>
    <row r="3418" spans="1:10" x14ac:dyDescent="0.2">
      <c r="A3418" t="s">
        <v>6354</v>
      </c>
      <c r="B3418" t="s">
        <v>6355</v>
      </c>
      <c r="C3418" s="1">
        <f>_xlfn.XLOOKUP(order_items[[#This Row],[order_id]],orders!A:A,orders!C:C)</f>
        <v>44999</v>
      </c>
      <c r="D3418" s="3" t="str">
        <f>YEAR(order_items[[#This Row],[Date]])&amp;"-"&amp;TEXT(MONTH(order_items[[#This Row],[Date]]),"00")</f>
        <v>2023-03</v>
      </c>
      <c r="E3418" s="1" t="str">
        <f>_xlfn.XLOOKUP(order_items[[#This Row],[product_id]],products!A:A,products!C:C)</f>
        <v>Home &amp; Kitchen</v>
      </c>
      <c r="F3418" t="s">
        <v>953</v>
      </c>
      <c r="G3418" t="s">
        <v>1119</v>
      </c>
      <c r="H3418">
        <v>2</v>
      </c>
      <c r="I3418">
        <v>42.06</v>
      </c>
      <c r="J3418" s="2">
        <v>0</v>
      </c>
    </row>
    <row r="3419" spans="1:10" x14ac:dyDescent="0.2">
      <c r="A3419" t="s">
        <v>6356</v>
      </c>
      <c r="B3419" t="s">
        <v>6355</v>
      </c>
      <c r="C3419" s="1">
        <f>_xlfn.XLOOKUP(order_items[[#This Row],[order_id]],orders!A:A,orders!C:C)</f>
        <v>44999</v>
      </c>
      <c r="D3419" s="3" t="str">
        <f>YEAR(order_items[[#This Row],[Date]])&amp;"-"&amp;TEXT(MONTH(order_items[[#This Row],[Date]]),"00")</f>
        <v>2023-03</v>
      </c>
      <c r="E3419" s="1" t="str">
        <f>_xlfn.XLOOKUP(order_items[[#This Row],[product_id]],products!A:A,products!C:C)</f>
        <v>Office Supplies</v>
      </c>
      <c r="F3419" t="s">
        <v>1060</v>
      </c>
      <c r="G3419" t="s">
        <v>1009</v>
      </c>
      <c r="H3419">
        <v>21</v>
      </c>
      <c r="I3419">
        <v>222.24</v>
      </c>
      <c r="J3419" s="2">
        <v>0.05</v>
      </c>
    </row>
    <row r="3420" spans="1:10" x14ac:dyDescent="0.2">
      <c r="A3420" t="s">
        <v>6357</v>
      </c>
      <c r="B3420" t="s">
        <v>6358</v>
      </c>
      <c r="C3420" s="1">
        <f>_xlfn.XLOOKUP(order_items[[#This Row],[order_id]],orders!A:A,orders!C:C)</f>
        <v>45167</v>
      </c>
      <c r="D3420" s="3" t="str">
        <f>YEAR(order_items[[#This Row],[Date]])&amp;"-"&amp;TEXT(MONTH(order_items[[#This Row],[Date]]),"00")</f>
        <v>2023-08</v>
      </c>
      <c r="E3420" s="1" t="str">
        <f>_xlfn.XLOOKUP(order_items[[#This Row],[product_id]],products!A:A,products!C:C)</f>
        <v>Electronics</v>
      </c>
      <c r="F3420" t="s">
        <v>1112</v>
      </c>
      <c r="G3420" t="s">
        <v>1054</v>
      </c>
      <c r="H3420">
        <v>23</v>
      </c>
      <c r="I3420">
        <v>129.59</v>
      </c>
      <c r="J3420" s="2">
        <v>0.15</v>
      </c>
    </row>
    <row r="3421" spans="1:10" x14ac:dyDescent="0.2">
      <c r="A3421" t="s">
        <v>6359</v>
      </c>
      <c r="B3421" t="s">
        <v>6358</v>
      </c>
      <c r="C3421" s="1">
        <f>_xlfn.XLOOKUP(order_items[[#This Row],[order_id]],orders!A:A,orders!C:C)</f>
        <v>45167</v>
      </c>
      <c r="D3421" s="3" t="str">
        <f>YEAR(order_items[[#This Row],[Date]])&amp;"-"&amp;TEXT(MONTH(order_items[[#This Row],[Date]]),"00")</f>
        <v>2023-08</v>
      </c>
      <c r="E3421" s="1" t="str">
        <f>_xlfn.XLOOKUP(order_items[[#This Row],[product_id]],products!A:A,products!C:C)</f>
        <v>Electronics</v>
      </c>
      <c r="F3421" t="s">
        <v>1074</v>
      </c>
      <c r="G3421" t="s">
        <v>1120</v>
      </c>
      <c r="H3421">
        <v>22</v>
      </c>
      <c r="I3421">
        <v>37.479999999999997</v>
      </c>
      <c r="J3421" s="2">
        <v>0.1</v>
      </c>
    </row>
    <row r="3422" spans="1:10" x14ac:dyDescent="0.2">
      <c r="A3422" t="s">
        <v>6360</v>
      </c>
      <c r="B3422" t="s">
        <v>6358</v>
      </c>
      <c r="C3422" s="1">
        <f>_xlfn.XLOOKUP(order_items[[#This Row],[order_id]],orders!A:A,orders!C:C)</f>
        <v>45167</v>
      </c>
      <c r="D3422" s="3" t="str">
        <f>YEAR(order_items[[#This Row],[Date]])&amp;"-"&amp;TEXT(MONTH(order_items[[#This Row],[Date]]),"00")</f>
        <v>2023-08</v>
      </c>
      <c r="E3422" s="1" t="str">
        <f>_xlfn.XLOOKUP(order_items[[#This Row],[product_id]],products!A:A,products!C:C)</f>
        <v>Office Supplies</v>
      </c>
      <c r="F3422" t="s">
        <v>927</v>
      </c>
      <c r="G3422" t="s">
        <v>917</v>
      </c>
      <c r="H3422">
        <v>11</v>
      </c>
      <c r="I3422">
        <v>315.44</v>
      </c>
      <c r="J3422" s="2">
        <v>0.15</v>
      </c>
    </row>
    <row r="3423" spans="1:10" x14ac:dyDescent="0.2">
      <c r="A3423" t="s">
        <v>6361</v>
      </c>
      <c r="B3423" t="s">
        <v>6362</v>
      </c>
      <c r="C3423" s="1">
        <f>_xlfn.XLOOKUP(order_items[[#This Row],[order_id]],orders!A:A,orders!C:C)</f>
        <v>44984</v>
      </c>
      <c r="D3423" s="3" t="str">
        <f>YEAR(order_items[[#This Row],[Date]])&amp;"-"&amp;TEXT(MONTH(order_items[[#This Row],[Date]]),"00")</f>
        <v>2023-02</v>
      </c>
      <c r="E3423" s="1" t="str">
        <f>_xlfn.XLOOKUP(order_items[[#This Row],[product_id]],products!A:A,products!C:C)</f>
        <v>Office Supplies</v>
      </c>
      <c r="F3423" t="s">
        <v>1104</v>
      </c>
      <c r="G3423" t="s">
        <v>1109</v>
      </c>
      <c r="H3423">
        <v>3</v>
      </c>
      <c r="I3423">
        <v>95.05</v>
      </c>
      <c r="J3423" s="2">
        <v>0</v>
      </c>
    </row>
    <row r="3424" spans="1:10" x14ac:dyDescent="0.2">
      <c r="A3424" t="s">
        <v>6363</v>
      </c>
      <c r="B3424" t="s">
        <v>6364</v>
      </c>
      <c r="C3424" s="1">
        <f>_xlfn.XLOOKUP(order_items[[#This Row],[order_id]],orders!A:A,orders!C:C)</f>
        <v>45506</v>
      </c>
      <c r="D3424" s="3" t="str">
        <f>YEAR(order_items[[#This Row],[Date]])&amp;"-"&amp;TEXT(MONTH(order_items[[#This Row],[Date]]),"00")</f>
        <v>2024-08</v>
      </c>
      <c r="E3424" s="1" t="str">
        <f>_xlfn.XLOOKUP(order_items[[#This Row],[product_id]],products!A:A,products!C:C)</f>
        <v>Outdoor &amp; Sports</v>
      </c>
      <c r="F3424" t="s">
        <v>1052</v>
      </c>
      <c r="G3424" t="s">
        <v>1054</v>
      </c>
      <c r="H3424">
        <v>8</v>
      </c>
      <c r="I3424">
        <v>118.24</v>
      </c>
      <c r="J3424" s="2">
        <v>0.05</v>
      </c>
    </row>
    <row r="3425" spans="1:10" x14ac:dyDescent="0.2">
      <c r="A3425" t="s">
        <v>6365</v>
      </c>
      <c r="B3425" t="s">
        <v>6364</v>
      </c>
      <c r="C3425" s="1">
        <f>_xlfn.XLOOKUP(order_items[[#This Row],[order_id]],orders!A:A,orders!C:C)</f>
        <v>45506</v>
      </c>
      <c r="D3425" s="3" t="str">
        <f>YEAR(order_items[[#This Row],[Date]])&amp;"-"&amp;TEXT(MONTH(order_items[[#This Row],[Date]]),"00")</f>
        <v>2024-08</v>
      </c>
      <c r="E3425" s="1" t="str">
        <f>_xlfn.XLOOKUP(order_items[[#This Row],[product_id]],products!A:A,products!C:C)</f>
        <v>Health &amp; Beauty</v>
      </c>
      <c r="F3425" t="s">
        <v>1019</v>
      </c>
      <c r="G3425" t="s">
        <v>1119</v>
      </c>
      <c r="H3425">
        <v>15</v>
      </c>
      <c r="I3425">
        <v>47.49</v>
      </c>
      <c r="J3425" s="2">
        <v>0.15</v>
      </c>
    </row>
    <row r="3426" spans="1:10" x14ac:dyDescent="0.2">
      <c r="A3426" t="s">
        <v>6366</v>
      </c>
      <c r="B3426" t="s">
        <v>6364</v>
      </c>
      <c r="C3426" s="1">
        <f>_xlfn.XLOOKUP(order_items[[#This Row],[order_id]],orders!A:A,orders!C:C)</f>
        <v>45506</v>
      </c>
      <c r="D3426" s="3" t="str">
        <f>YEAR(order_items[[#This Row],[Date]])&amp;"-"&amp;TEXT(MONTH(order_items[[#This Row],[Date]]),"00")</f>
        <v>2024-08</v>
      </c>
      <c r="E3426" s="1" t="str">
        <f>_xlfn.XLOOKUP(order_items[[#This Row],[product_id]],products!A:A,products!C:C)</f>
        <v>Outdoor &amp; Sports</v>
      </c>
      <c r="F3426" t="s">
        <v>1108</v>
      </c>
      <c r="G3426" t="s">
        <v>1119</v>
      </c>
      <c r="H3426">
        <v>24</v>
      </c>
      <c r="I3426">
        <v>62.47</v>
      </c>
      <c r="J3426" s="2">
        <v>0</v>
      </c>
    </row>
    <row r="3427" spans="1:10" x14ac:dyDescent="0.2">
      <c r="A3427" t="s">
        <v>6367</v>
      </c>
      <c r="B3427" t="s">
        <v>6368</v>
      </c>
      <c r="C3427" s="1">
        <f>_xlfn.XLOOKUP(order_items[[#This Row],[order_id]],orders!A:A,orders!C:C)</f>
        <v>45110</v>
      </c>
      <c r="D3427" s="3" t="str">
        <f>YEAR(order_items[[#This Row],[Date]])&amp;"-"&amp;TEXT(MONTH(order_items[[#This Row],[Date]]),"00")</f>
        <v>2023-07</v>
      </c>
      <c r="E3427" s="1" t="str">
        <f>_xlfn.XLOOKUP(order_items[[#This Row],[product_id]],products!A:A,products!C:C)</f>
        <v>Outdoor &amp; Sports</v>
      </c>
      <c r="F3427" t="s">
        <v>1049</v>
      </c>
      <c r="G3427" t="s">
        <v>917</v>
      </c>
      <c r="H3427">
        <v>14</v>
      </c>
      <c r="I3427">
        <v>101.7</v>
      </c>
      <c r="J3427" s="2">
        <v>0.15</v>
      </c>
    </row>
    <row r="3428" spans="1:10" x14ac:dyDescent="0.2">
      <c r="A3428" t="s">
        <v>6369</v>
      </c>
      <c r="B3428" t="s">
        <v>6370</v>
      </c>
      <c r="C3428" s="1">
        <f>_xlfn.XLOOKUP(order_items[[#This Row],[order_id]],orders!A:A,orders!C:C)</f>
        <v>45168</v>
      </c>
      <c r="D3428" s="3" t="str">
        <f>YEAR(order_items[[#This Row],[Date]])&amp;"-"&amp;TEXT(MONTH(order_items[[#This Row],[Date]]),"00")</f>
        <v>2023-08</v>
      </c>
      <c r="E3428" s="1" t="str">
        <f>_xlfn.XLOOKUP(order_items[[#This Row],[product_id]],products!A:A,products!C:C)</f>
        <v>Office Supplies</v>
      </c>
      <c r="F3428" t="s">
        <v>1104</v>
      </c>
      <c r="G3428" t="s">
        <v>1109</v>
      </c>
      <c r="H3428">
        <v>23</v>
      </c>
      <c r="I3428">
        <v>95.05</v>
      </c>
    </row>
    <row r="3429" spans="1:10" x14ac:dyDescent="0.2">
      <c r="A3429" t="s">
        <v>6371</v>
      </c>
      <c r="B3429" t="s">
        <v>6372</v>
      </c>
      <c r="C3429" s="1">
        <f>_xlfn.XLOOKUP(order_items[[#This Row],[order_id]],orders!A:A,orders!C:C)</f>
        <v>45088</v>
      </c>
      <c r="D3429" s="3" t="str">
        <f>YEAR(order_items[[#This Row],[Date]])&amp;"-"&amp;TEXT(MONTH(order_items[[#This Row],[Date]]),"00")</f>
        <v>2023-06</v>
      </c>
      <c r="E3429" s="1" t="str">
        <f>_xlfn.XLOOKUP(order_items[[#This Row],[product_id]],products!A:A,products!C:C)</f>
        <v>Home &amp; Kitchen</v>
      </c>
      <c r="F3429" t="s">
        <v>1124</v>
      </c>
      <c r="G3429" t="s">
        <v>1009</v>
      </c>
      <c r="H3429">
        <v>7</v>
      </c>
      <c r="I3429">
        <v>353.63</v>
      </c>
      <c r="J3429" s="2">
        <v>0.1</v>
      </c>
    </row>
    <row r="3430" spans="1:10" x14ac:dyDescent="0.2">
      <c r="A3430" t="s">
        <v>6373</v>
      </c>
      <c r="B3430" t="s">
        <v>6372</v>
      </c>
      <c r="C3430" s="1">
        <f>_xlfn.XLOOKUP(order_items[[#This Row],[order_id]],orders!A:A,orders!C:C)</f>
        <v>45088</v>
      </c>
      <c r="D3430" s="3" t="str">
        <f>YEAR(order_items[[#This Row],[Date]])&amp;"-"&amp;TEXT(MONTH(order_items[[#This Row],[Date]]),"00")</f>
        <v>2023-06</v>
      </c>
      <c r="E3430" s="1" t="str">
        <f>_xlfn.XLOOKUP(order_items[[#This Row],[product_id]],products!A:A,products!C:C)</f>
        <v>Electronics</v>
      </c>
      <c r="F3430" t="s">
        <v>938</v>
      </c>
      <c r="G3430" t="s">
        <v>1109</v>
      </c>
      <c r="H3430">
        <v>15</v>
      </c>
      <c r="I3430">
        <v>202.62</v>
      </c>
      <c r="J3430" s="2">
        <v>0.15</v>
      </c>
    </row>
    <row r="3431" spans="1:10" x14ac:dyDescent="0.2">
      <c r="A3431" t="s">
        <v>6374</v>
      </c>
      <c r="B3431" t="s">
        <v>6375</v>
      </c>
      <c r="C3431" s="1">
        <f>_xlfn.XLOOKUP(order_items[[#This Row],[order_id]],orders!A:A,orders!C:C)</f>
        <v>45267</v>
      </c>
      <c r="D3431" s="3" t="str">
        <f>YEAR(order_items[[#This Row],[Date]])&amp;"-"&amp;TEXT(MONTH(order_items[[#This Row],[Date]]),"00")</f>
        <v>2023-12</v>
      </c>
      <c r="E3431" s="1" t="str">
        <f>_xlfn.XLOOKUP(order_items[[#This Row],[product_id]],products!A:A,products!C:C)</f>
        <v>Electronics</v>
      </c>
      <c r="F3431" t="s">
        <v>1078</v>
      </c>
      <c r="G3431" t="s">
        <v>1080</v>
      </c>
      <c r="H3431">
        <v>5</v>
      </c>
      <c r="I3431">
        <v>341.57</v>
      </c>
      <c r="J3431" s="2">
        <v>0.05</v>
      </c>
    </row>
    <row r="3432" spans="1:10" x14ac:dyDescent="0.2">
      <c r="A3432" t="s">
        <v>6376</v>
      </c>
      <c r="B3432" t="s">
        <v>6375</v>
      </c>
      <c r="C3432" s="1">
        <f>_xlfn.XLOOKUP(order_items[[#This Row],[order_id]],orders!A:A,orders!C:C)</f>
        <v>45267</v>
      </c>
      <c r="D3432" s="3" t="str">
        <f>YEAR(order_items[[#This Row],[Date]])&amp;"-"&amp;TEXT(MONTH(order_items[[#This Row],[Date]]),"00")</f>
        <v>2023-12</v>
      </c>
      <c r="E3432" s="1" t="str">
        <f>_xlfn.XLOOKUP(order_items[[#This Row],[product_id]],products!A:A,products!C:C)</f>
        <v>Office Supplies</v>
      </c>
      <c r="F3432" t="s">
        <v>1121</v>
      </c>
      <c r="G3432" t="s">
        <v>1054</v>
      </c>
      <c r="H3432">
        <v>10</v>
      </c>
      <c r="I3432">
        <v>490.76</v>
      </c>
      <c r="J3432" s="2">
        <v>0</v>
      </c>
    </row>
    <row r="3433" spans="1:10" x14ac:dyDescent="0.2">
      <c r="A3433" t="s">
        <v>6377</v>
      </c>
      <c r="B3433" t="s">
        <v>6378</v>
      </c>
      <c r="C3433" s="1">
        <f>_xlfn.XLOOKUP(order_items[[#This Row],[order_id]],orders!A:A,orders!C:C)</f>
        <v>45173</v>
      </c>
      <c r="D3433" s="3" t="str">
        <f>YEAR(order_items[[#This Row],[Date]])&amp;"-"&amp;TEXT(MONTH(order_items[[#This Row],[Date]]),"00")</f>
        <v>2023-09</v>
      </c>
      <c r="E3433" s="1" t="str">
        <f>_xlfn.XLOOKUP(order_items[[#This Row],[product_id]],products!A:A,products!C:C)</f>
        <v>Office Supplies</v>
      </c>
      <c r="F3433" t="s">
        <v>1001</v>
      </c>
      <c r="G3433" t="s">
        <v>1054</v>
      </c>
      <c r="H3433">
        <v>3</v>
      </c>
      <c r="I3433">
        <v>459.57</v>
      </c>
      <c r="J3433" s="2">
        <v>0</v>
      </c>
    </row>
    <row r="3434" spans="1:10" x14ac:dyDescent="0.2">
      <c r="A3434" t="s">
        <v>6379</v>
      </c>
      <c r="B3434" t="s">
        <v>6378</v>
      </c>
      <c r="C3434" s="1">
        <f>_xlfn.XLOOKUP(order_items[[#This Row],[order_id]],orders!A:A,orders!C:C)</f>
        <v>45173</v>
      </c>
      <c r="D3434" s="3" t="str">
        <f>YEAR(order_items[[#This Row],[Date]])&amp;"-"&amp;TEXT(MONTH(order_items[[#This Row],[Date]]),"00")</f>
        <v>2023-09</v>
      </c>
      <c r="E3434" s="1" t="str">
        <f>_xlfn.XLOOKUP(order_items[[#This Row],[product_id]],products!A:A,products!C:C)</f>
        <v>Outdoor &amp; Sports</v>
      </c>
      <c r="F3434" t="s">
        <v>984</v>
      </c>
      <c r="G3434" t="s">
        <v>917</v>
      </c>
      <c r="H3434">
        <v>5</v>
      </c>
      <c r="I3434">
        <v>21.12</v>
      </c>
      <c r="J3434" s="2">
        <v>0</v>
      </c>
    </row>
    <row r="3435" spans="1:10" x14ac:dyDescent="0.2">
      <c r="A3435" t="s">
        <v>6380</v>
      </c>
      <c r="B3435" t="s">
        <v>6381</v>
      </c>
      <c r="C3435" s="1">
        <f>_xlfn.XLOOKUP(order_items[[#This Row],[order_id]],orders!A:A,orders!C:C)</f>
        <v>45171</v>
      </c>
      <c r="D3435" s="3" t="str">
        <f>YEAR(order_items[[#This Row],[Date]])&amp;"-"&amp;TEXT(MONTH(order_items[[#This Row],[Date]]),"00")</f>
        <v>2023-09</v>
      </c>
      <c r="E3435" s="1" t="str">
        <f>_xlfn.XLOOKUP(order_items[[#This Row],[product_id]],products!A:A,products!C:C)</f>
        <v>Home &amp; Kitchen</v>
      </c>
      <c r="F3435" t="s">
        <v>1093</v>
      </c>
      <c r="G3435" t="s">
        <v>1054</v>
      </c>
      <c r="H3435">
        <v>7</v>
      </c>
      <c r="I3435">
        <v>319.02</v>
      </c>
      <c r="J3435" s="2">
        <v>0</v>
      </c>
    </row>
    <row r="3436" spans="1:10" x14ac:dyDescent="0.2">
      <c r="A3436" t="s">
        <v>6382</v>
      </c>
      <c r="B3436" t="s">
        <v>6383</v>
      </c>
      <c r="C3436" s="1">
        <f>_xlfn.XLOOKUP(order_items[[#This Row],[order_id]],orders!A:A,orders!C:C)</f>
        <v>45053</v>
      </c>
      <c r="D3436" s="3" t="str">
        <f>YEAR(order_items[[#This Row],[Date]])&amp;"-"&amp;TEXT(MONTH(order_items[[#This Row],[Date]]),"00")</f>
        <v>2023-05</v>
      </c>
      <c r="E3436" s="1" t="str">
        <f>_xlfn.XLOOKUP(order_items[[#This Row],[product_id]],products!A:A,products!C:C)</f>
        <v>Office Supplies</v>
      </c>
      <c r="F3436" t="s">
        <v>1100</v>
      </c>
      <c r="G3436" t="s">
        <v>1080</v>
      </c>
      <c r="H3436">
        <v>5</v>
      </c>
      <c r="I3436">
        <v>147.91</v>
      </c>
      <c r="J3436" s="2">
        <v>0.05</v>
      </c>
    </row>
    <row r="3437" spans="1:10" x14ac:dyDescent="0.2">
      <c r="A3437" t="s">
        <v>6384</v>
      </c>
      <c r="B3437" t="s">
        <v>6383</v>
      </c>
      <c r="C3437" s="1">
        <f>_xlfn.XLOOKUP(order_items[[#This Row],[order_id]],orders!A:A,orders!C:C)</f>
        <v>45053</v>
      </c>
      <c r="D3437" s="3" t="str">
        <f>YEAR(order_items[[#This Row],[Date]])&amp;"-"&amp;TEXT(MONTH(order_items[[#This Row],[Date]]),"00")</f>
        <v>2023-05</v>
      </c>
      <c r="E3437" s="1" t="str">
        <f>_xlfn.XLOOKUP(order_items[[#This Row],[product_id]],products!A:A,products!C:C)</f>
        <v>Office Supplies</v>
      </c>
      <c r="F3437" t="s">
        <v>1059</v>
      </c>
      <c r="G3437" t="s">
        <v>1120</v>
      </c>
      <c r="H3437">
        <v>7</v>
      </c>
      <c r="I3437">
        <v>267.27999999999997</v>
      </c>
    </row>
    <row r="3438" spans="1:10" x14ac:dyDescent="0.2">
      <c r="A3438" t="s">
        <v>6385</v>
      </c>
      <c r="B3438" t="s">
        <v>6386</v>
      </c>
      <c r="C3438" s="1">
        <f>_xlfn.XLOOKUP(order_items[[#This Row],[order_id]],orders!A:A,orders!C:C)</f>
        <v>45352</v>
      </c>
      <c r="D3438" s="3" t="str">
        <f>YEAR(order_items[[#This Row],[Date]])&amp;"-"&amp;TEXT(MONTH(order_items[[#This Row],[Date]]),"00")</f>
        <v>2024-03</v>
      </c>
      <c r="E3438" s="1" t="str">
        <f>_xlfn.XLOOKUP(order_items[[#This Row],[product_id]],products!A:A,products!C:C)</f>
        <v>Office Supplies</v>
      </c>
      <c r="F3438" t="s">
        <v>969</v>
      </c>
      <c r="G3438" t="s">
        <v>1109</v>
      </c>
      <c r="H3438">
        <v>16</v>
      </c>
      <c r="I3438">
        <v>286.77</v>
      </c>
      <c r="J3438" s="2">
        <v>0</v>
      </c>
    </row>
    <row r="3439" spans="1:10" x14ac:dyDescent="0.2">
      <c r="A3439" t="s">
        <v>6387</v>
      </c>
      <c r="B3439" t="s">
        <v>6386</v>
      </c>
      <c r="C3439" s="1">
        <f>_xlfn.XLOOKUP(order_items[[#This Row],[order_id]],orders!A:A,orders!C:C)</f>
        <v>45352</v>
      </c>
      <c r="D3439" s="3" t="str">
        <f>YEAR(order_items[[#This Row],[Date]])&amp;"-"&amp;TEXT(MONTH(order_items[[#This Row],[Date]]),"00")</f>
        <v>2024-03</v>
      </c>
      <c r="E3439" s="1" t="str">
        <f>_xlfn.XLOOKUP(order_items[[#This Row],[product_id]],products!A:A,products!C:C)</f>
        <v>Outdoor &amp; Sports</v>
      </c>
      <c r="F3439" t="s">
        <v>1099</v>
      </c>
      <c r="G3439" t="s">
        <v>1120</v>
      </c>
      <c r="H3439">
        <v>22</v>
      </c>
      <c r="I3439">
        <v>391.01</v>
      </c>
      <c r="J3439" s="2">
        <v>0.1</v>
      </c>
    </row>
    <row r="3440" spans="1:10" x14ac:dyDescent="0.2">
      <c r="A3440" t="s">
        <v>6388</v>
      </c>
      <c r="B3440" t="s">
        <v>6386</v>
      </c>
      <c r="C3440" s="1">
        <f>_xlfn.XLOOKUP(order_items[[#This Row],[order_id]],orders!A:A,orders!C:C)</f>
        <v>45352</v>
      </c>
      <c r="D3440" s="3" t="str">
        <f>YEAR(order_items[[#This Row],[Date]])&amp;"-"&amp;TEXT(MONTH(order_items[[#This Row],[Date]]),"00")</f>
        <v>2024-03</v>
      </c>
      <c r="E3440" s="1" t="str">
        <f>_xlfn.XLOOKUP(order_items[[#This Row],[product_id]],products!A:A,products!C:C)</f>
        <v>Outdoor &amp; Sports</v>
      </c>
      <c r="F3440" t="s">
        <v>1041</v>
      </c>
      <c r="G3440" t="s">
        <v>1109</v>
      </c>
      <c r="H3440">
        <v>6</v>
      </c>
      <c r="I3440">
        <v>161.86000000000001</v>
      </c>
      <c r="J3440" s="2">
        <v>0.05</v>
      </c>
    </row>
    <row r="3441" spans="1:10" x14ac:dyDescent="0.2">
      <c r="A3441" t="s">
        <v>6389</v>
      </c>
      <c r="B3441" t="s">
        <v>6390</v>
      </c>
      <c r="C3441" s="1">
        <f>_xlfn.XLOOKUP(order_items[[#This Row],[order_id]],orders!A:A,orders!C:C)</f>
        <v>44988</v>
      </c>
      <c r="D3441" s="3" t="str">
        <f>YEAR(order_items[[#This Row],[Date]])&amp;"-"&amp;TEXT(MONTH(order_items[[#This Row],[Date]]),"00")</f>
        <v>2023-03</v>
      </c>
      <c r="E3441" s="1" t="str">
        <f>_xlfn.XLOOKUP(order_items[[#This Row],[product_id]],products!A:A,products!C:C)</f>
        <v>Home &amp; Kitchen</v>
      </c>
      <c r="F3441" t="s">
        <v>1062</v>
      </c>
      <c r="G3441" t="s">
        <v>1122</v>
      </c>
      <c r="H3441">
        <v>25</v>
      </c>
      <c r="I3441">
        <v>45.95</v>
      </c>
      <c r="J3441" s="2">
        <v>0.15</v>
      </c>
    </row>
    <row r="3442" spans="1:10" x14ac:dyDescent="0.2">
      <c r="A3442" t="s">
        <v>6391</v>
      </c>
      <c r="B3442" t="s">
        <v>6390</v>
      </c>
      <c r="C3442" s="1">
        <f>_xlfn.XLOOKUP(order_items[[#This Row],[order_id]],orders!A:A,orders!C:C)</f>
        <v>44988</v>
      </c>
      <c r="D3442" s="3" t="str">
        <f>YEAR(order_items[[#This Row],[Date]])&amp;"-"&amp;TEXT(MONTH(order_items[[#This Row],[Date]]),"00")</f>
        <v>2023-03</v>
      </c>
      <c r="E3442" s="1" t="str">
        <f>_xlfn.XLOOKUP(order_items[[#This Row],[product_id]],products!A:A,products!C:C)</f>
        <v>Home &amp; Kitchen</v>
      </c>
      <c r="F3442" t="s">
        <v>1044</v>
      </c>
      <c r="G3442" t="s">
        <v>1119</v>
      </c>
      <c r="H3442">
        <v>9</v>
      </c>
      <c r="I3442">
        <v>290.33999999999997</v>
      </c>
    </row>
    <row r="3443" spans="1:10" x14ac:dyDescent="0.2">
      <c r="A3443" t="s">
        <v>6392</v>
      </c>
      <c r="B3443" t="s">
        <v>6393</v>
      </c>
      <c r="C3443" s="1">
        <f>_xlfn.XLOOKUP(order_items[[#This Row],[order_id]],orders!A:A,orders!C:C)</f>
        <v>45381</v>
      </c>
      <c r="D3443" s="3" t="str">
        <f>YEAR(order_items[[#This Row],[Date]])&amp;"-"&amp;TEXT(MONTH(order_items[[#This Row],[Date]]),"00")</f>
        <v>2024-03</v>
      </c>
      <c r="E3443" s="1" t="str">
        <f>_xlfn.XLOOKUP(order_items[[#This Row],[product_id]],products!A:A,products!C:C)</f>
        <v>Office Supplies</v>
      </c>
      <c r="F3443" t="s">
        <v>958</v>
      </c>
      <c r="G3443" t="s">
        <v>1080</v>
      </c>
      <c r="H3443">
        <v>5</v>
      </c>
      <c r="I3443">
        <v>469.16</v>
      </c>
      <c r="J3443" s="2">
        <v>0.1</v>
      </c>
    </row>
    <row r="3444" spans="1:10" x14ac:dyDescent="0.2">
      <c r="A3444" t="s">
        <v>6394</v>
      </c>
      <c r="B3444" t="s">
        <v>6395</v>
      </c>
      <c r="C3444" s="1">
        <f>_xlfn.XLOOKUP(order_items[[#This Row],[order_id]],orders!A:A,orders!C:C)</f>
        <v>45022</v>
      </c>
      <c r="D3444" s="3" t="str">
        <f>YEAR(order_items[[#This Row],[Date]])&amp;"-"&amp;TEXT(MONTH(order_items[[#This Row],[Date]]),"00")</f>
        <v>2023-04</v>
      </c>
      <c r="E3444" s="1" t="str">
        <f>_xlfn.XLOOKUP(order_items[[#This Row],[product_id]],products!A:A,products!C:C)</f>
        <v>Outdoor &amp; Sports</v>
      </c>
      <c r="F3444" t="s">
        <v>1089</v>
      </c>
      <c r="G3444" t="s">
        <v>1101</v>
      </c>
      <c r="H3444">
        <v>9</v>
      </c>
      <c r="I3444">
        <v>229.27</v>
      </c>
      <c r="J3444" s="2">
        <v>0</v>
      </c>
    </row>
    <row r="3445" spans="1:10" x14ac:dyDescent="0.2">
      <c r="A3445" t="s">
        <v>6396</v>
      </c>
      <c r="B3445" t="s">
        <v>6395</v>
      </c>
      <c r="C3445" s="1">
        <f>_xlfn.XLOOKUP(order_items[[#This Row],[order_id]],orders!A:A,orders!C:C)</f>
        <v>45022</v>
      </c>
      <c r="D3445" s="3" t="str">
        <f>YEAR(order_items[[#This Row],[Date]])&amp;"-"&amp;TEXT(MONTH(order_items[[#This Row],[Date]]),"00")</f>
        <v>2023-04</v>
      </c>
      <c r="E3445" s="1" t="str">
        <f>_xlfn.XLOOKUP(order_items[[#This Row],[product_id]],products!A:A,products!C:C)</f>
        <v>Office Supplies</v>
      </c>
      <c r="F3445" t="s">
        <v>1058</v>
      </c>
      <c r="G3445" t="s">
        <v>1109</v>
      </c>
      <c r="H3445">
        <v>19</v>
      </c>
      <c r="I3445">
        <v>487.14</v>
      </c>
      <c r="J3445" s="2">
        <v>0.05</v>
      </c>
    </row>
    <row r="3446" spans="1:10" x14ac:dyDescent="0.2">
      <c r="A3446" t="s">
        <v>6397</v>
      </c>
      <c r="B3446" t="s">
        <v>6395</v>
      </c>
      <c r="C3446" s="1">
        <f>_xlfn.XLOOKUP(order_items[[#This Row],[order_id]],orders!A:A,orders!C:C)</f>
        <v>45022</v>
      </c>
      <c r="D3446" s="3" t="str">
        <f>YEAR(order_items[[#This Row],[Date]])&amp;"-"&amp;TEXT(MONTH(order_items[[#This Row],[Date]]),"00")</f>
        <v>2023-04</v>
      </c>
      <c r="E3446" s="1" t="str">
        <f>_xlfn.XLOOKUP(order_items[[#This Row],[product_id]],products!A:A,products!C:C)</f>
        <v>Electronics</v>
      </c>
      <c r="F3446" t="s">
        <v>1112</v>
      </c>
      <c r="G3446" t="s">
        <v>1115</v>
      </c>
      <c r="H3446">
        <v>13</v>
      </c>
      <c r="I3446">
        <v>129.59</v>
      </c>
    </row>
    <row r="3447" spans="1:10" x14ac:dyDescent="0.2">
      <c r="A3447" t="s">
        <v>6398</v>
      </c>
      <c r="B3447" t="s">
        <v>6399</v>
      </c>
      <c r="C3447" s="1">
        <f>_xlfn.XLOOKUP(order_items[[#This Row],[order_id]],orders!A:A,orders!C:C)</f>
        <v>45557</v>
      </c>
      <c r="D3447" s="3" t="str">
        <f>YEAR(order_items[[#This Row],[Date]])&amp;"-"&amp;TEXT(MONTH(order_items[[#This Row],[Date]]),"00")</f>
        <v>2024-09</v>
      </c>
      <c r="E3447" s="1" t="str">
        <f>_xlfn.XLOOKUP(order_items[[#This Row],[product_id]],products!A:A,products!C:C)</f>
        <v>Outdoor &amp; Sports</v>
      </c>
      <c r="F3447" t="s">
        <v>1065</v>
      </c>
      <c r="G3447" t="s">
        <v>1009</v>
      </c>
      <c r="H3447">
        <v>11</v>
      </c>
      <c r="I3447">
        <v>323.27</v>
      </c>
      <c r="J3447" s="2">
        <v>0</v>
      </c>
    </row>
    <row r="3448" spans="1:10" x14ac:dyDescent="0.2">
      <c r="A3448" t="s">
        <v>6400</v>
      </c>
      <c r="B3448" t="s">
        <v>6399</v>
      </c>
      <c r="C3448" s="1">
        <f>_xlfn.XLOOKUP(order_items[[#This Row],[order_id]],orders!A:A,orders!C:C)</f>
        <v>45557</v>
      </c>
      <c r="D3448" s="3" t="str">
        <f>YEAR(order_items[[#This Row],[Date]])&amp;"-"&amp;TEXT(MONTH(order_items[[#This Row],[Date]]),"00")</f>
        <v>2024-09</v>
      </c>
      <c r="E3448" s="1" t="str">
        <f>_xlfn.XLOOKUP(order_items[[#This Row],[product_id]],products!A:A,products!C:C)</f>
        <v>Office Supplies</v>
      </c>
      <c r="F3448" t="s">
        <v>928</v>
      </c>
      <c r="G3448" t="s">
        <v>1109</v>
      </c>
      <c r="H3448">
        <v>25</v>
      </c>
      <c r="I3448">
        <v>532.79</v>
      </c>
      <c r="J3448" s="2">
        <v>0.15</v>
      </c>
    </row>
    <row r="3449" spans="1:10" x14ac:dyDescent="0.2">
      <c r="A3449" t="s">
        <v>6401</v>
      </c>
      <c r="B3449" t="s">
        <v>6402</v>
      </c>
      <c r="C3449" s="1">
        <f>_xlfn.XLOOKUP(order_items[[#This Row],[order_id]],orders!A:A,orders!C:C)</f>
        <v>45452</v>
      </c>
      <c r="D3449" s="3" t="str">
        <f>YEAR(order_items[[#This Row],[Date]])&amp;"-"&amp;TEXT(MONTH(order_items[[#This Row],[Date]]),"00")</f>
        <v>2024-06</v>
      </c>
      <c r="E3449" s="1" t="str">
        <f>_xlfn.XLOOKUP(order_items[[#This Row],[product_id]],products!A:A,products!C:C)</f>
        <v>Home &amp; Kitchen</v>
      </c>
      <c r="F3449" t="s">
        <v>1048</v>
      </c>
      <c r="G3449" t="s">
        <v>1101</v>
      </c>
      <c r="H3449">
        <v>10</v>
      </c>
      <c r="I3449">
        <v>515.64</v>
      </c>
      <c r="J3449" s="2">
        <v>0</v>
      </c>
    </row>
    <row r="3450" spans="1:10" x14ac:dyDescent="0.2">
      <c r="A3450" t="s">
        <v>6403</v>
      </c>
      <c r="B3450" t="s">
        <v>6402</v>
      </c>
      <c r="C3450" s="1">
        <f>_xlfn.XLOOKUP(order_items[[#This Row],[order_id]],orders!A:A,orders!C:C)</f>
        <v>45452</v>
      </c>
      <c r="D3450" s="3" t="str">
        <f>YEAR(order_items[[#This Row],[Date]])&amp;"-"&amp;TEXT(MONTH(order_items[[#This Row],[Date]]),"00")</f>
        <v>2024-06</v>
      </c>
      <c r="E3450" s="1" t="str">
        <f>_xlfn.XLOOKUP(order_items[[#This Row],[product_id]],products!A:A,products!C:C)</f>
        <v>Electronics</v>
      </c>
      <c r="F3450" t="s">
        <v>938</v>
      </c>
      <c r="G3450" t="s">
        <v>1080</v>
      </c>
      <c r="H3450">
        <v>6</v>
      </c>
      <c r="I3450">
        <v>202.62</v>
      </c>
      <c r="J3450" s="2">
        <v>0.15</v>
      </c>
    </row>
    <row r="3451" spans="1:10" x14ac:dyDescent="0.2">
      <c r="A3451" t="s">
        <v>6404</v>
      </c>
      <c r="B3451" t="s">
        <v>6402</v>
      </c>
      <c r="C3451" s="1">
        <f>_xlfn.XLOOKUP(order_items[[#This Row],[order_id]],orders!A:A,orders!C:C)</f>
        <v>45452</v>
      </c>
      <c r="D3451" s="3" t="str">
        <f>YEAR(order_items[[#This Row],[Date]])&amp;"-"&amp;TEXT(MONTH(order_items[[#This Row],[Date]]),"00")</f>
        <v>2024-06</v>
      </c>
      <c r="E3451" s="1" t="str">
        <f>_xlfn.XLOOKUP(order_items[[#This Row],[product_id]],products!A:A,products!C:C)</f>
        <v>Outdoor &amp; Sports</v>
      </c>
      <c r="F3451" t="s">
        <v>1106</v>
      </c>
      <c r="G3451" t="s">
        <v>1101</v>
      </c>
      <c r="H3451">
        <v>15</v>
      </c>
      <c r="I3451">
        <v>294.41000000000003</v>
      </c>
      <c r="J3451" s="2">
        <v>0</v>
      </c>
    </row>
    <row r="3452" spans="1:10" x14ac:dyDescent="0.2">
      <c r="A3452" t="s">
        <v>6405</v>
      </c>
      <c r="B3452" t="s">
        <v>6406</v>
      </c>
      <c r="C3452" s="1">
        <f>_xlfn.XLOOKUP(order_items[[#This Row],[order_id]],orders!A:A,orders!C:C)</f>
        <v>44938</v>
      </c>
      <c r="D3452" s="3" t="str">
        <f>YEAR(order_items[[#This Row],[Date]])&amp;"-"&amp;TEXT(MONTH(order_items[[#This Row],[Date]]),"00")</f>
        <v>2023-01</v>
      </c>
      <c r="E3452" s="1" t="str">
        <f>_xlfn.XLOOKUP(order_items[[#This Row],[product_id]],products!A:A,products!C:C)</f>
        <v>Outdoor &amp; Sports</v>
      </c>
      <c r="F3452" t="s">
        <v>1085</v>
      </c>
      <c r="G3452" t="s">
        <v>917</v>
      </c>
      <c r="H3452">
        <v>17</v>
      </c>
      <c r="I3452">
        <v>191.31</v>
      </c>
      <c r="J3452" s="2">
        <v>0</v>
      </c>
    </row>
    <row r="3453" spans="1:10" x14ac:dyDescent="0.2">
      <c r="A3453" t="s">
        <v>6407</v>
      </c>
      <c r="B3453" t="s">
        <v>6406</v>
      </c>
      <c r="C3453" s="1">
        <f>_xlfn.XLOOKUP(order_items[[#This Row],[order_id]],orders!A:A,orders!C:C)</f>
        <v>44938</v>
      </c>
      <c r="D3453" s="3" t="str">
        <f>YEAR(order_items[[#This Row],[Date]])&amp;"-"&amp;TEXT(MONTH(order_items[[#This Row],[Date]]),"00")</f>
        <v>2023-01</v>
      </c>
      <c r="E3453" s="1" t="str">
        <f>_xlfn.XLOOKUP(order_items[[#This Row],[product_id]],products!A:A,products!C:C)</f>
        <v>Electronics</v>
      </c>
      <c r="F3453" t="s">
        <v>1067</v>
      </c>
      <c r="G3453" t="s">
        <v>1120</v>
      </c>
      <c r="H3453">
        <v>6</v>
      </c>
      <c r="I3453">
        <v>299.43</v>
      </c>
      <c r="J3453" s="2">
        <v>0.15</v>
      </c>
    </row>
    <row r="3454" spans="1:10" x14ac:dyDescent="0.2">
      <c r="A3454" t="s">
        <v>6408</v>
      </c>
      <c r="B3454" t="s">
        <v>6409</v>
      </c>
      <c r="C3454" s="1">
        <f>_xlfn.XLOOKUP(order_items[[#This Row],[order_id]],orders!A:A,orders!C:C)</f>
        <v>45069</v>
      </c>
      <c r="D3454" s="3" t="str">
        <f>YEAR(order_items[[#This Row],[Date]])&amp;"-"&amp;TEXT(MONTH(order_items[[#This Row],[Date]]),"00")</f>
        <v>2023-05</v>
      </c>
      <c r="E3454" s="1" t="str">
        <f>_xlfn.XLOOKUP(order_items[[#This Row],[product_id]],products!A:A,products!C:C)</f>
        <v>Home &amp; Kitchen</v>
      </c>
      <c r="F3454" t="s">
        <v>1124</v>
      </c>
      <c r="G3454" t="s">
        <v>1109</v>
      </c>
      <c r="H3454">
        <v>20</v>
      </c>
      <c r="I3454">
        <v>353.63</v>
      </c>
      <c r="J3454" s="2">
        <v>0.05</v>
      </c>
    </row>
    <row r="3455" spans="1:10" x14ac:dyDescent="0.2">
      <c r="A3455" t="s">
        <v>6410</v>
      </c>
      <c r="B3455" t="s">
        <v>6409</v>
      </c>
      <c r="C3455" s="1">
        <f>_xlfn.XLOOKUP(order_items[[#This Row],[order_id]],orders!A:A,orders!C:C)</f>
        <v>45069</v>
      </c>
      <c r="D3455" s="3" t="str">
        <f>YEAR(order_items[[#This Row],[Date]])&amp;"-"&amp;TEXT(MONTH(order_items[[#This Row],[Date]]),"00")</f>
        <v>2023-05</v>
      </c>
      <c r="E3455" s="1" t="str">
        <f>_xlfn.XLOOKUP(order_items[[#This Row],[product_id]],products!A:A,products!C:C)</f>
        <v>Office Supplies</v>
      </c>
      <c r="F3455" t="s">
        <v>1051</v>
      </c>
      <c r="G3455" t="s">
        <v>1122</v>
      </c>
      <c r="H3455">
        <v>-12</v>
      </c>
      <c r="I3455">
        <v>189.58</v>
      </c>
      <c r="J3455" s="2">
        <v>0.15</v>
      </c>
    </row>
    <row r="3456" spans="1:10" x14ac:dyDescent="0.2">
      <c r="A3456" t="s">
        <v>6411</v>
      </c>
      <c r="B3456" t="s">
        <v>6412</v>
      </c>
      <c r="C3456" s="1">
        <f>_xlfn.XLOOKUP(order_items[[#This Row],[order_id]],orders!A:A,orders!C:C)</f>
        <v>45339</v>
      </c>
      <c r="D3456" s="3" t="str">
        <f>YEAR(order_items[[#This Row],[Date]])&amp;"-"&amp;TEXT(MONTH(order_items[[#This Row],[Date]]),"00")</f>
        <v>2024-02</v>
      </c>
      <c r="E3456" s="1" t="str">
        <f>_xlfn.XLOOKUP(order_items[[#This Row],[product_id]],products!A:A,products!C:C)</f>
        <v>Office Supplies</v>
      </c>
      <c r="F3456" t="s">
        <v>954</v>
      </c>
      <c r="G3456" t="s">
        <v>1101</v>
      </c>
      <c r="H3456">
        <v>15</v>
      </c>
      <c r="I3456">
        <v>171.07</v>
      </c>
      <c r="J3456" s="2">
        <v>0.1</v>
      </c>
    </row>
    <row r="3457" spans="1:10" x14ac:dyDescent="0.2">
      <c r="A3457" t="s">
        <v>6413</v>
      </c>
      <c r="B3457" t="s">
        <v>6414</v>
      </c>
      <c r="C3457" s="1">
        <f>_xlfn.XLOOKUP(order_items[[#This Row],[order_id]],orders!A:A,orders!C:C)</f>
        <v>45541</v>
      </c>
      <c r="D3457" s="3" t="str">
        <f>YEAR(order_items[[#This Row],[Date]])&amp;"-"&amp;TEXT(MONTH(order_items[[#This Row],[Date]]),"00")</f>
        <v>2024-09</v>
      </c>
      <c r="E3457" s="1" t="str">
        <f>_xlfn.XLOOKUP(order_items[[#This Row],[product_id]],products!A:A,products!C:C)</f>
        <v>Office Supplies</v>
      </c>
      <c r="F3457" t="s">
        <v>1007</v>
      </c>
      <c r="G3457" t="s">
        <v>1122</v>
      </c>
      <c r="H3457">
        <v>10</v>
      </c>
      <c r="I3457">
        <v>51.68</v>
      </c>
      <c r="J3457" s="2">
        <v>0.15</v>
      </c>
    </row>
    <row r="3458" spans="1:10" x14ac:dyDescent="0.2">
      <c r="A3458" t="s">
        <v>6415</v>
      </c>
      <c r="B3458" t="s">
        <v>6414</v>
      </c>
      <c r="C3458" s="1">
        <f>_xlfn.XLOOKUP(order_items[[#This Row],[order_id]],orders!A:A,orders!C:C)</f>
        <v>45541</v>
      </c>
      <c r="D3458" s="3" t="str">
        <f>YEAR(order_items[[#This Row],[Date]])&amp;"-"&amp;TEXT(MONTH(order_items[[#This Row],[Date]]),"00")</f>
        <v>2024-09</v>
      </c>
      <c r="E3458" s="1" t="str">
        <f>_xlfn.XLOOKUP(order_items[[#This Row],[product_id]],products!A:A,products!C:C)</f>
        <v>Office Supplies</v>
      </c>
      <c r="F3458" t="s">
        <v>1097</v>
      </c>
      <c r="G3458" t="s">
        <v>1119</v>
      </c>
      <c r="H3458">
        <v>2</v>
      </c>
      <c r="I3458">
        <v>398.25</v>
      </c>
      <c r="J3458" s="2">
        <v>0</v>
      </c>
    </row>
    <row r="3459" spans="1:10" x14ac:dyDescent="0.2">
      <c r="A3459" t="s">
        <v>6416</v>
      </c>
      <c r="B3459" t="s">
        <v>6417</v>
      </c>
      <c r="C3459" s="1">
        <f>_xlfn.XLOOKUP(order_items[[#This Row],[order_id]],orders!A:A,orders!C:C)</f>
        <v>45470</v>
      </c>
      <c r="D3459" s="3" t="str">
        <f>YEAR(order_items[[#This Row],[Date]])&amp;"-"&amp;TEXT(MONTH(order_items[[#This Row],[Date]]),"00")</f>
        <v>2024-06</v>
      </c>
      <c r="E3459" s="1" t="str">
        <f>_xlfn.XLOOKUP(order_items[[#This Row],[product_id]],products!A:A,products!C:C)</f>
        <v>Health &amp; Beauty</v>
      </c>
      <c r="F3459" t="s">
        <v>996</v>
      </c>
      <c r="G3459" t="s">
        <v>1080</v>
      </c>
      <c r="H3459">
        <v>9</v>
      </c>
      <c r="I3459">
        <v>332.27</v>
      </c>
      <c r="J3459" s="2">
        <v>0.15</v>
      </c>
    </row>
    <row r="3460" spans="1:10" x14ac:dyDescent="0.2">
      <c r="A3460" t="s">
        <v>6418</v>
      </c>
      <c r="B3460" t="s">
        <v>6417</v>
      </c>
      <c r="C3460" s="1">
        <f>_xlfn.XLOOKUP(order_items[[#This Row],[order_id]],orders!A:A,orders!C:C)</f>
        <v>45470</v>
      </c>
      <c r="D3460" s="3" t="str">
        <f>YEAR(order_items[[#This Row],[Date]])&amp;"-"&amp;TEXT(MONTH(order_items[[#This Row],[Date]]),"00")</f>
        <v>2024-06</v>
      </c>
      <c r="E3460" s="1" t="str">
        <f>_xlfn.XLOOKUP(order_items[[#This Row],[product_id]],products!A:A,products!C:C)</f>
        <v>Office Supplies</v>
      </c>
      <c r="F3460" t="s">
        <v>927</v>
      </c>
      <c r="G3460" t="s">
        <v>1120</v>
      </c>
      <c r="H3460">
        <v>10</v>
      </c>
      <c r="I3460">
        <v>315.44</v>
      </c>
      <c r="J3460" s="2">
        <v>0.05</v>
      </c>
    </row>
    <row r="3461" spans="1:10" x14ac:dyDescent="0.2">
      <c r="A3461" t="s">
        <v>6419</v>
      </c>
      <c r="B3461" t="s">
        <v>6420</v>
      </c>
      <c r="C3461" s="1">
        <f>_xlfn.XLOOKUP(order_items[[#This Row],[order_id]],orders!A:A,orders!C:C)</f>
        <v>45052</v>
      </c>
      <c r="D3461" s="3" t="str">
        <f>YEAR(order_items[[#This Row],[Date]])&amp;"-"&amp;TEXT(MONTH(order_items[[#This Row],[Date]]),"00")</f>
        <v>2023-05</v>
      </c>
      <c r="E3461" s="1" t="str">
        <f>_xlfn.XLOOKUP(order_items[[#This Row],[product_id]],products!A:A,products!C:C)</f>
        <v>Outdoor &amp; Sports</v>
      </c>
      <c r="F3461" t="s">
        <v>1105</v>
      </c>
      <c r="G3461" t="s">
        <v>1115</v>
      </c>
      <c r="H3461">
        <v>6</v>
      </c>
      <c r="I3461">
        <v>126.03</v>
      </c>
      <c r="J3461" s="2">
        <v>0</v>
      </c>
    </row>
    <row r="3462" spans="1:10" x14ac:dyDescent="0.2">
      <c r="A3462" t="s">
        <v>6421</v>
      </c>
      <c r="B3462" t="s">
        <v>6422</v>
      </c>
      <c r="C3462" s="1">
        <f>_xlfn.XLOOKUP(order_items[[#This Row],[order_id]],orders!A:A,orders!C:C)</f>
        <v>44949</v>
      </c>
      <c r="D3462" s="3" t="str">
        <f>YEAR(order_items[[#This Row],[Date]])&amp;"-"&amp;TEXT(MONTH(order_items[[#This Row],[Date]]),"00")</f>
        <v>2023-01</v>
      </c>
      <c r="E3462" s="1" t="str">
        <f>_xlfn.XLOOKUP(order_items[[#This Row],[product_id]],products!A:A,products!C:C)</f>
        <v>Health &amp; Beauty</v>
      </c>
      <c r="F3462" t="s">
        <v>1019</v>
      </c>
      <c r="G3462" t="s">
        <v>1122</v>
      </c>
      <c r="H3462">
        <v>10</v>
      </c>
      <c r="I3462">
        <v>47.49</v>
      </c>
      <c r="J3462" s="2">
        <v>0</v>
      </c>
    </row>
    <row r="3463" spans="1:10" x14ac:dyDescent="0.2">
      <c r="A3463" t="s">
        <v>6423</v>
      </c>
      <c r="B3463" t="s">
        <v>6424</v>
      </c>
      <c r="C3463" s="1">
        <f>_xlfn.XLOOKUP(order_items[[#This Row],[order_id]],orders!A:A,orders!C:C)</f>
        <v>45202</v>
      </c>
      <c r="D3463" s="3" t="str">
        <f>YEAR(order_items[[#This Row],[Date]])&amp;"-"&amp;TEXT(MONTH(order_items[[#This Row],[Date]]),"00")</f>
        <v>2023-10</v>
      </c>
      <c r="E3463" s="1" t="str">
        <f>_xlfn.XLOOKUP(order_items[[#This Row],[product_id]],products!A:A,products!C:C)</f>
        <v>Office Supplies</v>
      </c>
      <c r="F3463" t="s">
        <v>1100</v>
      </c>
      <c r="G3463" t="s">
        <v>917</v>
      </c>
      <c r="H3463">
        <v>23</v>
      </c>
      <c r="I3463">
        <v>147.91</v>
      </c>
      <c r="J3463" s="2">
        <v>0.15</v>
      </c>
    </row>
    <row r="3464" spans="1:10" x14ac:dyDescent="0.2">
      <c r="A3464" t="s">
        <v>6425</v>
      </c>
      <c r="B3464" t="s">
        <v>6426</v>
      </c>
      <c r="C3464" s="1">
        <f>_xlfn.XLOOKUP(order_items[[#This Row],[order_id]],orders!A:A,orders!C:C)</f>
        <v>45260</v>
      </c>
      <c r="D3464" s="3" t="str">
        <f>YEAR(order_items[[#This Row],[Date]])&amp;"-"&amp;TEXT(MONTH(order_items[[#This Row],[Date]]),"00")</f>
        <v>2023-11</v>
      </c>
      <c r="E3464" s="1" t="str">
        <f>_xlfn.XLOOKUP(order_items[[#This Row],[product_id]],products!A:A,products!C:C)</f>
        <v>Health &amp; Beauty</v>
      </c>
      <c r="F3464" t="s">
        <v>1111</v>
      </c>
      <c r="G3464" t="s">
        <v>1119</v>
      </c>
      <c r="H3464">
        <v>10</v>
      </c>
      <c r="I3464">
        <v>358.28</v>
      </c>
      <c r="J3464" s="2">
        <v>0.05</v>
      </c>
    </row>
    <row r="3465" spans="1:10" x14ac:dyDescent="0.2">
      <c r="A3465" t="s">
        <v>6427</v>
      </c>
      <c r="B3465" t="s">
        <v>6428</v>
      </c>
      <c r="C3465" s="1">
        <f>_xlfn.XLOOKUP(order_items[[#This Row],[order_id]],orders!A:A,orders!C:C)</f>
        <v>45486</v>
      </c>
      <c r="D3465" s="3" t="str">
        <f>YEAR(order_items[[#This Row],[Date]])&amp;"-"&amp;TEXT(MONTH(order_items[[#This Row],[Date]]),"00")</f>
        <v>2024-07</v>
      </c>
      <c r="E3465" s="1" t="str">
        <f>_xlfn.XLOOKUP(order_items[[#This Row],[product_id]],products!A:A,products!C:C)</f>
        <v>Home &amp; Kitchen</v>
      </c>
      <c r="F3465" t="s">
        <v>1048</v>
      </c>
      <c r="G3465" t="s">
        <v>1122</v>
      </c>
      <c r="H3465">
        <v>21</v>
      </c>
      <c r="I3465">
        <v>515.64</v>
      </c>
      <c r="J3465" s="2">
        <v>0.05</v>
      </c>
    </row>
    <row r="3466" spans="1:10" x14ac:dyDescent="0.2">
      <c r="A3466" t="s">
        <v>6429</v>
      </c>
      <c r="B3466" t="s">
        <v>6430</v>
      </c>
      <c r="C3466" s="1">
        <f>_xlfn.XLOOKUP(order_items[[#This Row],[order_id]],orders!A:A,orders!C:C)</f>
        <v>45049</v>
      </c>
      <c r="D3466" s="3" t="str">
        <f>YEAR(order_items[[#This Row],[Date]])&amp;"-"&amp;TEXT(MONTH(order_items[[#This Row],[Date]]),"00")</f>
        <v>2023-05</v>
      </c>
      <c r="E3466" s="1" t="str">
        <f>_xlfn.XLOOKUP(order_items[[#This Row],[product_id]],products!A:A,products!C:C)</f>
        <v>Electronics</v>
      </c>
      <c r="F3466" t="s">
        <v>1116</v>
      </c>
      <c r="G3466" t="s">
        <v>1109</v>
      </c>
      <c r="H3466">
        <v>12</v>
      </c>
      <c r="I3466">
        <v>193.17</v>
      </c>
      <c r="J3466" s="2">
        <v>0</v>
      </c>
    </row>
    <row r="3467" spans="1:10" x14ac:dyDescent="0.2">
      <c r="A3467" t="s">
        <v>6431</v>
      </c>
      <c r="B3467" t="s">
        <v>6430</v>
      </c>
      <c r="C3467" s="1">
        <f>_xlfn.XLOOKUP(order_items[[#This Row],[order_id]],orders!A:A,orders!C:C)</f>
        <v>45049</v>
      </c>
      <c r="D3467" s="3" t="str">
        <f>YEAR(order_items[[#This Row],[Date]])&amp;"-"&amp;TEXT(MONTH(order_items[[#This Row],[Date]]),"00")</f>
        <v>2023-05</v>
      </c>
      <c r="E3467" s="1" t="str">
        <f>_xlfn.XLOOKUP(order_items[[#This Row],[product_id]],products!A:A,products!C:C)</f>
        <v>Health &amp; Beauty</v>
      </c>
      <c r="F3467" t="s">
        <v>1103</v>
      </c>
      <c r="G3467" t="s">
        <v>1122</v>
      </c>
      <c r="H3467">
        <v>1</v>
      </c>
      <c r="I3467">
        <v>346.41</v>
      </c>
      <c r="J3467" s="2">
        <v>0</v>
      </c>
    </row>
    <row r="3468" spans="1:10" x14ac:dyDescent="0.2">
      <c r="A3468" t="s">
        <v>6432</v>
      </c>
      <c r="B3468" t="s">
        <v>6430</v>
      </c>
      <c r="C3468" s="1">
        <f>_xlfn.XLOOKUP(order_items[[#This Row],[order_id]],orders!A:A,orders!C:C)</f>
        <v>45049</v>
      </c>
      <c r="D3468" s="3" t="str">
        <f>YEAR(order_items[[#This Row],[Date]])&amp;"-"&amp;TEXT(MONTH(order_items[[#This Row],[Date]]),"00")</f>
        <v>2023-05</v>
      </c>
      <c r="E3468" s="1" t="str">
        <f>_xlfn.XLOOKUP(order_items[[#This Row],[product_id]],products!A:A,products!C:C)</f>
        <v>Outdoor &amp; Sports</v>
      </c>
      <c r="F3468" t="s">
        <v>1046</v>
      </c>
      <c r="G3468" t="s">
        <v>1122</v>
      </c>
      <c r="H3468">
        <v>16</v>
      </c>
      <c r="I3468">
        <v>59.21</v>
      </c>
      <c r="J3468" s="2">
        <v>0</v>
      </c>
    </row>
    <row r="3469" spans="1:10" x14ac:dyDescent="0.2">
      <c r="A3469" t="s">
        <v>6433</v>
      </c>
      <c r="B3469" t="s">
        <v>6430</v>
      </c>
      <c r="C3469" s="1">
        <f>_xlfn.XLOOKUP(order_items[[#This Row],[order_id]],orders!A:A,orders!C:C)</f>
        <v>45049</v>
      </c>
      <c r="D3469" s="3" t="str">
        <f>YEAR(order_items[[#This Row],[Date]])&amp;"-"&amp;TEXT(MONTH(order_items[[#This Row],[Date]]),"00")</f>
        <v>2023-05</v>
      </c>
      <c r="E3469" s="1" t="str">
        <f>_xlfn.XLOOKUP(order_items[[#This Row],[product_id]],products!A:A,products!C:C)</f>
        <v>Electronics</v>
      </c>
      <c r="F3469" t="s">
        <v>973</v>
      </c>
      <c r="G3469" t="s">
        <v>1009</v>
      </c>
      <c r="H3469">
        <v>22</v>
      </c>
      <c r="I3469">
        <v>237.27</v>
      </c>
      <c r="J3469" s="2">
        <v>0.1</v>
      </c>
    </row>
    <row r="3470" spans="1:10" x14ac:dyDescent="0.2">
      <c r="A3470" t="s">
        <v>6434</v>
      </c>
      <c r="B3470" t="s">
        <v>6435</v>
      </c>
      <c r="C3470" s="1">
        <f>_xlfn.XLOOKUP(order_items[[#This Row],[order_id]],orders!A:A,orders!C:C)</f>
        <v>44999</v>
      </c>
      <c r="D3470" s="3" t="str">
        <f>YEAR(order_items[[#This Row],[Date]])&amp;"-"&amp;TEXT(MONTH(order_items[[#This Row],[Date]]),"00")</f>
        <v>2023-03</v>
      </c>
      <c r="E3470" s="1" t="str">
        <f>_xlfn.XLOOKUP(order_items[[#This Row],[product_id]],products!A:A,products!C:C)</f>
        <v>Health &amp; Beauty</v>
      </c>
      <c r="F3470" t="s">
        <v>1042</v>
      </c>
      <c r="G3470" t="s">
        <v>1054</v>
      </c>
      <c r="H3470">
        <v>9</v>
      </c>
      <c r="I3470">
        <v>272.76</v>
      </c>
      <c r="J3470" s="2">
        <v>0</v>
      </c>
    </row>
    <row r="3471" spans="1:10" x14ac:dyDescent="0.2">
      <c r="A3471" t="s">
        <v>6436</v>
      </c>
      <c r="B3471" t="s">
        <v>6435</v>
      </c>
      <c r="C3471" s="1">
        <f>_xlfn.XLOOKUP(order_items[[#This Row],[order_id]],orders!A:A,orders!C:C)</f>
        <v>44999</v>
      </c>
      <c r="D3471" s="3" t="str">
        <f>YEAR(order_items[[#This Row],[Date]])&amp;"-"&amp;TEXT(MONTH(order_items[[#This Row],[Date]]),"00")</f>
        <v>2023-03</v>
      </c>
      <c r="E3471" s="1" t="str">
        <f>_xlfn.XLOOKUP(order_items[[#This Row],[product_id]],products!A:A,products!C:C)</f>
        <v>Electronics</v>
      </c>
      <c r="F3471" t="s">
        <v>1076</v>
      </c>
      <c r="G3471" t="s">
        <v>1080</v>
      </c>
      <c r="H3471">
        <v>19</v>
      </c>
      <c r="I3471">
        <v>76.56</v>
      </c>
      <c r="J3471" s="2">
        <v>0.15</v>
      </c>
    </row>
    <row r="3472" spans="1:10" x14ac:dyDescent="0.2">
      <c r="A3472" t="s">
        <v>6437</v>
      </c>
      <c r="B3472" t="s">
        <v>6438</v>
      </c>
      <c r="C3472" s="1">
        <f>_xlfn.XLOOKUP(order_items[[#This Row],[order_id]],orders!A:A,orders!C:C)</f>
        <v>45217</v>
      </c>
      <c r="D3472" s="3" t="str">
        <f>YEAR(order_items[[#This Row],[Date]])&amp;"-"&amp;TEXT(MONTH(order_items[[#This Row],[Date]]),"00")</f>
        <v>2023-10</v>
      </c>
      <c r="E3472" s="1" t="str">
        <f>_xlfn.XLOOKUP(order_items[[#This Row],[product_id]],products!A:A,products!C:C)</f>
        <v>Outdoor &amp; Sports</v>
      </c>
      <c r="F3472" t="s">
        <v>1057</v>
      </c>
      <c r="G3472" t="s">
        <v>1120</v>
      </c>
      <c r="H3472">
        <v>12</v>
      </c>
      <c r="I3472">
        <v>152.62</v>
      </c>
      <c r="J3472" s="2">
        <v>0</v>
      </c>
    </row>
    <row r="3473" spans="1:10" x14ac:dyDescent="0.2">
      <c r="A3473" t="s">
        <v>6439</v>
      </c>
      <c r="B3473" t="s">
        <v>6440</v>
      </c>
      <c r="C3473" s="1">
        <f>_xlfn.XLOOKUP(order_items[[#This Row],[order_id]],orders!A:A,orders!C:C)</f>
        <v>45112</v>
      </c>
      <c r="D3473" s="3" t="str">
        <f>YEAR(order_items[[#This Row],[Date]])&amp;"-"&amp;TEXT(MONTH(order_items[[#This Row],[Date]]),"00")</f>
        <v>2023-07</v>
      </c>
      <c r="E3473" s="1" t="str">
        <f>_xlfn.XLOOKUP(order_items[[#This Row],[product_id]],products!A:A,products!C:C)</f>
        <v>Outdoor &amp; Sports</v>
      </c>
      <c r="F3473" t="s">
        <v>987</v>
      </c>
      <c r="G3473" t="s">
        <v>1101</v>
      </c>
      <c r="H3473">
        <v>11</v>
      </c>
      <c r="I3473">
        <v>440.43</v>
      </c>
      <c r="J3473" s="2">
        <v>0</v>
      </c>
    </row>
    <row r="3474" spans="1:10" x14ac:dyDescent="0.2">
      <c r="A3474" t="s">
        <v>6441</v>
      </c>
      <c r="B3474" t="s">
        <v>6442</v>
      </c>
      <c r="C3474" s="1">
        <f>_xlfn.XLOOKUP(order_items[[#This Row],[order_id]],orders!A:A,orders!C:C)</f>
        <v>45359</v>
      </c>
      <c r="D3474" s="3" t="str">
        <f>YEAR(order_items[[#This Row],[Date]])&amp;"-"&amp;TEXT(MONTH(order_items[[#This Row],[Date]]),"00")</f>
        <v>2024-03</v>
      </c>
      <c r="E3474" s="1" t="str">
        <f>_xlfn.XLOOKUP(order_items[[#This Row],[product_id]],products!A:A,products!C:C)</f>
        <v>Office Supplies</v>
      </c>
      <c r="F3474" t="s">
        <v>948</v>
      </c>
      <c r="G3474" t="s">
        <v>1101</v>
      </c>
      <c r="H3474">
        <v>4</v>
      </c>
      <c r="I3474">
        <v>46.82</v>
      </c>
      <c r="J3474" s="2">
        <v>0.15</v>
      </c>
    </row>
    <row r="3475" spans="1:10" x14ac:dyDescent="0.2">
      <c r="A3475" t="s">
        <v>6443</v>
      </c>
      <c r="B3475" t="s">
        <v>6444</v>
      </c>
      <c r="C3475" s="1">
        <f>_xlfn.XLOOKUP(order_items[[#This Row],[order_id]],orders!A:A,orders!C:C)</f>
        <v>45515</v>
      </c>
      <c r="D3475" s="3" t="str">
        <f>YEAR(order_items[[#This Row],[Date]])&amp;"-"&amp;TEXT(MONTH(order_items[[#This Row],[Date]]),"00")</f>
        <v>2024-08</v>
      </c>
      <c r="E3475" s="1" t="str">
        <f>_xlfn.XLOOKUP(order_items[[#This Row],[product_id]],products!A:A,products!C:C)</f>
        <v>Health &amp; Beauty</v>
      </c>
      <c r="F3475" t="s">
        <v>1040</v>
      </c>
      <c r="G3475" t="s">
        <v>1101</v>
      </c>
      <c r="H3475">
        <v>15</v>
      </c>
      <c r="I3475">
        <v>316.45</v>
      </c>
      <c r="J3475" s="2">
        <v>0.15</v>
      </c>
    </row>
    <row r="3476" spans="1:10" x14ac:dyDescent="0.2">
      <c r="A3476" t="s">
        <v>6445</v>
      </c>
      <c r="B3476" t="s">
        <v>6444</v>
      </c>
      <c r="C3476" s="1">
        <f>_xlfn.XLOOKUP(order_items[[#This Row],[order_id]],orders!A:A,orders!C:C)</f>
        <v>45515</v>
      </c>
      <c r="D3476" s="3" t="str">
        <f>YEAR(order_items[[#This Row],[Date]])&amp;"-"&amp;TEXT(MONTH(order_items[[#This Row],[Date]]),"00")</f>
        <v>2024-08</v>
      </c>
      <c r="E3476" s="1" t="str">
        <f>_xlfn.XLOOKUP(order_items[[#This Row],[product_id]],products!A:A,products!C:C)</f>
        <v>Office Supplies</v>
      </c>
      <c r="F3476" t="s">
        <v>928</v>
      </c>
      <c r="G3476" t="s">
        <v>1101</v>
      </c>
      <c r="H3476">
        <v>18</v>
      </c>
      <c r="I3476">
        <v>532.79</v>
      </c>
      <c r="J3476" s="2">
        <v>0.05</v>
      </c>
    </row>
    <row r="3477" spans="1:10" x14ac:dyDescent="0.2">
      <c r="A3477" t="s">
        <v>6446</v>
      </c>
      <c r="B3477" t="s">
        <v>6447</v>
      </c>
      <c r="C3477" s="1">
        <f>_xlfn.XLOOKUP(order_items[[#This Row],[order_id]],orders!A:A,orders!C:C)</f>
        <v>45045</v>
      </c>
      <c r="D3477" s="3" t="str">
        <f>YEAR(order_items[[#This Row],[Date]])&amp;"-"&amp;TEXT(MONTH(order_items[[#This Row],[Date]]),"00")</f>
        <v>2023-04</v>
      </c>
      <c r="E3477" s="1" t="str">
        <f>_xlfn.XLOOKUP(order_items[[#This Row],[product_id]],products!A:A,products!C:C)</f>
        <v>Office Supplies</v>
      </c>
      <c r="F3477" t="s">
        <v>976</v>
      </c>
      <c r="G3477" t="s">
        <v>917</v>
      </c>
      <c r="H3477">
        <v>8</v>
      </c>
      <c r="I3477">
        <v>350.18</v>
      </c>
      <c r="J3477" s="2">
        <v>0</v>
      </c>
    </row>
    <row r="3478" spans="1:10" x14ac:dyDescent="0.2">
      <c r="A3478" t="s">
        <v>6448</v>
      </c>
      <c r="B3478" t="s">
        <v>6449</v>
      </c>
      <c r="C3478" s="1">
        <f>_xlfn.XLOOKUP(order_items[[#This Row],[order_id]],orders!A:A,orders!C:C)</f>
        <v>45559</v>
      </c>
      <c r="D3478" s="3" t="str">
        <f>YEAR(order_items[[#This Row],[Date]])&amp;"-"&amp;TEXT(MONTH(order_items[[#This Row],[Date]]),"00")</f>
        <v>2024-09</v>
      </c>
      <c r="E3478" s="1" t="str">
        <f>_xlfn.XLOOKUP(order_items[[#This Row],[product_id]],products!A:A,products!C:C)</f>
        <v>Home &amp; Kitchen</v>
      </c>
      <c r="F3478" t="s">
        <v>1084</v>
      </c>
      <c r="G3478" t="s">
        <v>1115</v>
      </c>
      <c r="H3478">
        <v>23</v>
      </c>
      <c r="I3478">
        <v>54.31</v>
      </c>
      <c r="J3478" s="2">
        <v>0</v>
      </c>
    </row>
    <row r="3479" spans="1:10" x14ac:dyDescent="0.2">
      <c r="A3479" t="s">
        <v>6450</v>
      </c>
      <c r="B3479" t="s">
        <v>6451</v>
      </c>
      <c r="C3479" s="1">
        <f>_xlfn.XLOOKUP(order_items[[#This Row],[order_id]],orders!A:A,orders!C:C)</f>
        <v>45489</v>
      </c>
      <c r="D3479" s="3" t="str">
        <f>YEAR(order_items[[#This Row],[Date]])&amp;"-"&amp;TEXT(MONTH(order_items[[#This Row],[Date]]),"00")</f>
        <v>2024-07</v>
      </c>
      <c r="E3479" s="1" t="str">
        <f>_xlfn.XLOOKUP(order_items[[#This Row],[product_id]],products!A:A,products!C:C)</f>
        <v>Electronics</v>
      </c>
      <c r="F3479" t="s">
        <v>1070</v>
      </c>
      <c r="G3479" t="s">
        <v>917</v>
      </c>
      <c r="H3479">
        <v>21</v>
      </c>
      <c r="I3479">
        <v>358.06</v>
      </c>
      <c r="J3479" s="2">
        <v>0</v>
      </c>
    </row>
    <row r="3480" spans="1:10" x14ac:dyDescent="0.2">
      <c r="A3480" t="s">
        <v>6452</v>
      </c>
      <c r="B3480" t="s">
        <v>6453</v>
      </c>
      <c r="C3480" s="1">
        <f>_xlfn.XLOOKUP(order_items[[#This Row],[order_id]],orders!A:A,orders!C:C)</f>
        <v>45323</v>
      </c>
      <c r="D3480" s="3" t="str">
        <f>YEAR(order_items[[#This Row],[Date]])&amp;"-"&amp;TEXT(MONTH(order_items[[#This Row],[Date]]),"00")</f>
        <v>2024-02</v>
      </c>
      <c r="E3480" s="1" t="str">
        <f>_xlfn.XLOOKUP(order_items[[#This Row],[product_id]],products!A:A,products!C:C)</f>
        <v>Health &amp; Beauty</v>
      </c>
      <c r="F3480" t="s">
        <v>996</v>
      </c>
      <c r="G3480" t="s">
        <v>1101</v>
      </c>
      <c r="H3480">
        <v>12</v>
      </c>
      <c r="I3480">
        <v>332.27</v>
      </c>
      <c r="J3480" s="2">
        <v>0.1</v>
      </c>
    </row>
    <row r="3481" spans="1:10" x14ac:dyDescent="0.2">
      <c r="A3481" t="s">
        <v>6454</v>
      </c>
      <c r="B3481" t="s">
        <v>6455</v>
      </c>
      <c r="C3481" s="1">
        <f>_xlfn.XLOOKUP(order_items[[#This Row],[order_id]],orders!A:A,orders!C:C)</f>
        <v>45108</v>
      </c>
      <c r="D3481" s="3" t="str">
        <f>YEAR(order_items[[#This Row],[Date]])&amp;"-"&amp;TEXT(MONTH(order_items[[#This Row],[Date]]),"00")</f>
        <v>2023-07</v>
      </c>
      <c r="E3481" s="1" t="str">
        <f>_xlfn.XLOOKUP(order_items[[#This Row],[product_id]],products!A:A,products!C:C)</f>
        <v>Office Supplies</v>
      </c>
      <c r="F3481" t="s">
        <v>994</v>
      </c>
      <c r="G3481" t="s">
        <v>917</v>
      </c>
      <c r="H3481">
        <v>5</v>
      </c>
      <c r="I3481">
        <v>470.22</v>
      </c>
      <c r="J3481" s="2">
        <v>0</v>
      </c>
    </row>
    <row r="3482" spans="1:10" x14ac:dyDescent="0.2">
      <c r="A3482" t="s">
        <v>6456</v>
      </c>
      <c r="B3482" t="s">
        <v>6455</v>
      </c>
      <c r="C3482" s="1">
        <f>_xlfn.XLOOKUP(order_items[[#This Row],[order_id]],orders!A:A,orders!C:C)</f>
        <v>45108</v>
      </c>
      <c r="D3482" s="3" t="str">
        <f>YEAR(order_items[[#This Row],[Date]])&amp;"-"&amp;TEXT(MONTH(order_items[[#This Row],[Date]]),"00")</f>
        <v>2023-07</v>
      </c>
      <c r="E3482" s="1" t="str">
        <f>_xlfn.XLOOKUP(order_items[[#This Row],[product_id]],products!A:A,products!C:C)</f>
        <v>Outdoor &amp; Sports</v>
      </c>
      <c r="F3482" t="s">
        <v>987</v>
      </c>
      <c r="G3482" t="s">
        <v>1115</v>
      </c>
      <c r="H3482">
        <v>4</v>
      </c>
      <c r="I3482">
        <v>440.43</v>
      </c>
      <c r="J3482" s="2">
        <v>0.1</v>
      </c>
    </row>
    <row r="3483" spans="1:10" x14ac:dyDescent="0.2">
      <c r="A3483" t="s">
        <v>6457</v>
      </c>
      <c r="B3483" t="s">
        <v>6458</v>
      </c>
      <c r="C3483" s="1">
        <f>_xlfn.XLOOKUP(order_items[[#This Row],[order_id]],orders!A:A,orders!C:C)</f>
        <v>45475</v>
      </c>
      <c r="D3483" s="3" t="str">
        <f>YEAR(order_items[[#This Row],[Date]])&amp;"-"&amp;TEXT(MONTH(order_items[[#This Row],[Date]]),"00")</f>
        <v>2024-07</v>
      </c>
      <c r="E3483" s="1" t="str">
        <f>_xlfn.XLOOKUP(order_items[[#This Row],[product_id]],products!A:A,products!C:C)</f>
        <v>Outdoor &amp; Sports</v>
      </c>
      <c r="F3483" t="s">
        <v>1094</v>
      </c>
      <c r="G3483" t="s">
        <v>1115</v>
      </c>
      <c r="H3483">
        <v>17</v>
      </c>
      <c r="I3483">
        <v>540.58000000000004</v>
      </c>
      <c r="J3483" s="2">
        <v>0</v>
      </c>
    </row>
    <row r="3484" spans="1:10" x14ac:dyDescent="0.2">
      <c r="A3484" t="s">
        <v>6459</v>
      </c>
      <c r="B3484" t="s">
        <v>6460</v>
      </c>
      <c r="C3484" s="1">
        <f>_xlfn.XLOOKUP(order_items[[#This Row],[order_id]],orders!A:A,orders!C:C)</f>
        <v>45206</v>
      </c>
      <c r="D3484" s="3" t="str">
        <f>YEAR(order_items[[#This Row],[Date]])&amp;"-"&amp;TEXT(MONTH(order_items[[#This Row],[Date]]),"00")</f>
        <v>2023-10</v>
      </c>
      <c r="E3484" s="1" t="str">
        <f>_xlfn.XLOOKUP(order_items[[#This Row],[product_id]],products!A:A,products!C:C)</f>
        <v>Health &amp; Beauty</v>
      </c>
      <c r="F3484" t="s">
        <v>1043</v>
      </c>
      <c r="G3484" t="s">
        <v>1101</v>
      </c>
      <c r="H3484">
        <v>25</v>
      </c>
      <c r="I3484">
        <v>306.07</v>
      </c>
      <c r="J3484" s="2">
        <v>0.05</v>
      </c>
    </row>
    <row r="3485" spans="1:10" x14ac:dyDescent="0.2">
      <c r="A3485" t="s">
        <v>6461</v>
      </c>
      <c r="B3485" t="s">
        <v>6460</v>
      </c>
      <c r="C3485" s="1">
        <f>_xlfn.XLOOKUP(order_items[[#This Row],[order_id]],orders!A:A,orders!C:C)</f>
        <v>45206</v>
      </c>
      <c r="D3485" s="3" t="str">
        <f>YEAR(order_items[[#This Row],[Date]])&amp;"-"&amp;TEXT(MONTH(order_items[[#This Row],[Date]]),"00")</f>
        <v>2023-10</v>
      </c>
      <c r="E3485" s="1" t="str">
        <f>_xlfn.XLOOKUP(order_items[[#This Row],[product_id]],products!A:A,products!C:C)</f>
        <v>Office Supplies</v>
      </c>
      <c r="F3485" t="s">
        <v>934</v>
      </c>
      <c r="G3485" t="s">
        <v>1080</v>
      </c>
      <c r="H3485">
        <v>2</v>
      </c>
      <c r="I3485">
        <v>379.14</v>
      </c>
      <c r="J3485" s="2">
        <v>0</v>
      </c>
    </row>
    <row r="3486" spans="1:10" x14ac:dyDescent="0.2">
      <c r="A3486" t="s">
        <v>6462</v>
      </c>
      <c r="B3486" t="s">
        <v>6460</v>
      </c>
      <c r="C3486" s="1">
        <f>_xlfn.XLOOKUP(order_items[[#This Row],[order_id]],orders!A:A,orders!C:C)</f>
        <v>45206</v>
      </c>
      <c r="D3486" s="3" t="str">
        <f>YEAR(order_items[[#This Row],[Date]])&amp;"-"&amp;TEXT(MONTH(order_items[[#This Row],[Date]]),"00")</f>
        <v>2023-10</v>
      </c>
      <c r="E3486" s="1" t="str">
        <f>_xlfn.XLOOKUP(order_items[[#This Row],[product_id]],products!A:A,products!C:C)</f>
        <v>Outdoor &amp; Sports</v>
      </c>
      <c r="F3486" t="s">
        <v>1010</v>
      </c>
      <c r="G3486" t="s">
        <v>1101</v>
      </c>
      <c r="H3486">
        <v>25</v>
      </c>
      <c r="I3486">
        <v>224.38</v>
      </c>
      <c r="J3486" s="2">
        <v>0</v>
      </c>
    </row>
    <row r="3487" spans="1:10" x14ac:dyDescent="0.2">
      <c r="A3487" t="s">
        <v>6463</v>
      </c>
      <c r="B3487" t="s">
        <v>6460</v>
      </c>
      <c r="C3487" s="1">
        <f>_xlfn.XLOOKUP(order_items[[#This Row],[order_id]],orders!A:A,orders!C:C)</f>
        <v>45206</v>
      </c>
      <c r="D3487" s="3" t="str">
        <f>YEAR(order_items[[#This Row],[Date]])&amp;"-"&amp;TEXT(MONTH(order_items[[#This Row],[Date]]),"00")</f>
        <v>2023-10</v>
      </c>
      <c r="E3487" s="1" t="str">
        <f>_xlfn.XLOOKUP(order_items[[#This Row],[product_id]],products!A:A,products!C:C)</f>
        <v>Health &amp; Beauty</v>
      </c>
      <c r="F3487" t="s">
        <v>920</v>
      </c>
      <c r="G3487" t="s">
        <v>917</v>
      </c>
      <c r="H3487">
        <v>19</v>
      </c>
      <c r="I3487">
        <v>188.62</v>
      </c>
      <c r="J3487" s="2">
        <v>0</v>
      </c>
    </row>
    <row r="3488" spans="1:10" x14ac:dyDescent="0.2">
      <c r="A3488" t="s">
        <v>6464</v>
      </c>
      <c r="B3488" t="s">
        <v>6465</v>
      </c>
      <c r="C3488" s="1">
        <f>_xlfn.XLOOKUP(order_items[[#This Row],[order_id]],orders!A:A,orders!C:C)</f>
        <v>45061</v>
      </c>
      <c r="D3488" s="3" t="str">
        <f>YEAR(order_items[[#This Row],[Date]])&amp;"-"&amp;TEXT(MONTH(order_items[[#This Row],[Date]]),"00")</f>
        <v>2023-05</v>
      </c>
      <c r="E3488" s="1" t="str">
        <f>_xlfn.XLOOKUP(order_items[[#This Row],[product_id]],products!A:A,products!C:C)</f>
        <v>Electronics</v>
      </c>
      <c r="F3488" t="s">
        <v>1033</v>
      </c>
      <c r="G3488" t="s">
        <v>1120</v>
      </c>
      <c r="H3488">
        <v>22</v>
      </c>
      <c r="I3488">
        <v>163.53</v>
      </c>
      <c r="J3488" s="2">
        <v>0</v>
      </c>
    </row>
    <row r="3489" spans="1:10" x14ac:dyDescent="0.2">
      <c r="A3489" t="s">
        <v>6466</v>
      </c>
      <c r="B3489" t="s">
        <v>6465</v>
      </c>
      <c r="C3489" s="1">
        <f>_xlfn.XLOOKUP(order_items[[#This Row],[order_id]],orders!A:A,orders!C:C)</f>
        <v>45061</v>
      </c>
      <c r="D3489" s="3" t="str">
        <f>YEAR(order_items[[#This Row],[Date]])&amp;"-"&amp;TEXT(MONTH(order_items[[#This Row],[Date]]),"00")</f>
        <v>2023-05</v>
      </c>
      <c r="E3489" s="1" t="str">
        <f>_xlfn.XLOOKUP(order_items[[#This Row],[product_id]],products!A:A,products!C:C)</f>
        <v>Health &amp; Beauty</v>
      </c>
      <c r="F3489" t="s">
        <v>965</v>
      </c>
      <c r="G3489" t="s">
        <v>1119</v>
      </c>
      <c r="H3489">
        <v>21</v>
      </c>
      <c r="I3489">
        <v>382.04</v>
      </c>
      <c r="J3489" s="2">
        <v>0.1</v>
      </c>
    </row>
    <row r="3490" spans="1:10" x14ac:dyDescent="0.2">
      <c r="A3490" t="s">
        <v>6467</v>
      </c>
      <c r="B3490" t="s">
        <v>6468</v>
      </c>
      <c r="C3490" s="1">
        <f>_xlfn.XLOOKUP(order_items[[#This Row],[order_id]],orders!A:A,orders!C:C)</f>
        <v>45184</v>
      </c>
      <c r="D3490" s="3" t="str">
        <f>YEAR(order_items[[#This Row],[Date]])&amp;"-"&amp;TEXT(MONTH(order_items[[#This Row],[Date]]),"00")</f>
        <v>2023-09</v>
      </c>
      <c r="E3490" s="1" t="str">
        <f>_xlfn.XLOOKUP(order_items[[#This Row],[product_id]],products!A:A,products!C:C)</f>
        <v>Home &amp; Kitchen</v>
      </c>
      <c r="F3490" t="s">
        <v>950</v>
      </c>
      <c r="G3490" t="s">
        <v>1122</v>
      </c>
      <c r="H3490">
        <v>19</v>
      </c>
      <c r="I3490">
        <v>399.81</v>
      </c>
      <c r="J3490" s="2">
        <v>0.1</v>
      </c>
    </row>
    <row r="3491" spans="1:10" x14ac:dyDescent="0.2">
      <c r="A3491" t="s">
        <v>6469</v>
      </c>
      <c r="B3491" t="s">
        <v>6470</v>
      </c>
      <c r="C3491" s="1">
        <f>_xlfn.XLOOKUP(order_items[[#This Row],[order_id]],orders!A:A,orders!C:C)</f>
        <v>45496</v>
      </c>
      <c r="D3491" s="3" t="str">
        <f>YEAR(order_items[[#This Row],[Date]])&amp;"-"&amp;TEXT(MONTH(order_items[[#This Row],[Date]]),"00")</f>
        <v>2024-07</v>
      </c>
      <c r="E3491" s="1" t="str">
        <f>_xlfn.XLOOKUP(order_items[[#This Row],[product_id]],products!A:A,products!C:C)</f>
        <v>Outdoor &amp; Sports</v>
      </c>
      <c r="F3491" t="s">
        <v>1090</v>
      </c>
      <c r="G3491" t="s">
        <v>1009</v>
      </c>
      <c r="H3491">
        <v>25</v>
      </c>
      <c r="I3491">
        <v>225.63</v>
      </c>
      <c r="J3491" s="2">
        <v>0.1</v>
      </c>
    </row>
    <row r="3492" spans="1:10" x14ac:dyDescent="0.2">
      <c r="A3492" t="s">
        <v>6471</v>
      </c>
      <c r="B3492" t="s">
        <v>6472</v>
      </c>
      <c r="C3492" s="1">
        <f>_xlfn.XLOOKUP(order_items[[#This Row],[order_id]],orders!A:A,orders!C:C)</f>
        <v>45147</v>
      </c>
      <c r="D3492" s="3" t="str">
        <f>YEAR(order_items[[#This Row],[Date]])&amp;"-"&amp;TEXT(MONTH(order_items[[#This Row],[Date]]),"00")</f>
        <v>2023-08</v>
      </c>
      <c r="E3492" s="1" t="str">
        <f>_xlfn.XLOOKUP(order_items[[#This Row],[product_id]],products!A:A,products!C:C)</f>
        <v>Home &amp; Kitchen</v>
      </c>
      <c r="F3492" t="s">
        <v>926</v>
      </c>
      <c r="G3492" t="s">
        <v>1115</v>
      </c>
      <c r="H3492">
        <v>9</v>
      </c>
      <c r="I3492">
        <v>450.56</v>
      </c>
      <c r="J3492" s="2">
        <v>0.05</v>
      </c>
    </row>
    <row r="3493" spans="1:10" x14ac:dyDescent="0.2">
      <c r="A3493" t="s">
        <v>6473</v>
      </c>
      <c r="B3493" t="s">
        <v>6474</v>
      </c>
      <c r="C3493" s="1">
        <f>_xlfn.XLOOKUP(order_items[[#This Row],[order_id]],orders!A:A,orders!C:C)</f>
        <v>45381</v>
      </c>
      <c r="D3493" s="3" t="str">
        <f>YEAR(order_items[[#This Row],[Date]])&amp;"-"&amp;TEXT(MONTH(order_items[[#This Row],[Date]]),"00")</f>
        <v>2024-03</v>
      </c>
      <c r="E3493" s="1" t="str">
        <f>_xlfn.XLOOKUP(order_items[[#This Row],[product_id]],products!A:A,products!C:C)</f>
        <v>Home &amp; Kitchen</v>
      </c>
      <c r="F3493" t="s">
        <v>926</v>
      </c>
      <c r="G3493" t="s">
        <v>1119</v>
      </c>
      <c r="H3493">
        <v>23</v>
      </c>
      <c r="I3493">
        <v>450.56</v>
      </c>
      <c r="J3493" s="2">
        <v>0.1</v>
      </c>
    </row>
    <row r="3494" spans="1:10" x14ac:dyDescent="0.2">
      <c r="A3494" t="s">
        <v>6475</v>
      </c>
      <c r="B3494" t="s">
        <v>6476</v>
      </c>
      <c r="C3494" s="1">
        <f>_xlfn.XLOOKUP(order_items[[#This Row],[order_id]],orders!A:A,orders!C:C)</f>
        <v>45390</v>
      </c>
      <c r="D3494" s="3" t="str">
        <f>YEAR(order_items[[#This Row],[Date]])&amp;"-"&amp;TEXT(MONTH(order_items[[#This Row],[Date]]),"00")</f>
        <v>2024-04</v>
      </c>
      <c r="E3494" s="1" t="str">
        <f>_xlfn.XLOOKUP(order_items[[#This Row],[product_id]],products!A:A,products!C:C)</f>
        <v>Outdoor &amp; Sports</v>
      </c>
      <c r="F3494" t="s">
        <v>1027</v>
      </c>
      <c r="G3494" t="s">
        <v>1120</v>
      </c>
      <c r="H3494">
        <v>15</v>
      </c>
      <c r="I3494">
        <v>184.18</v>
      </c>
      <c r="J3494" s="2">
        <v>0.15</v>
      </c>
    </row>
    <row r="3495" spans="1:10" x14ac:dyDescent="0.2">
      <c r="A3495" t="s">
        <v>6477</v>
      </c>
      <c r="B3495" t="s">
        <v>6476</v>
      </c>
      <c r="C3495" s="1">
        <f>_xlfn.XLOOKUP(order_items[[#This Row],[order_id]],orders!A:A,orders!C:C)</f>
        <v>45390</v>
      </c>
      <c r="D3495" s="3" t="str">
        <f>YEAR(order_items[[#This Row],[Date]])&amp;"-"&amp;TEXT(MONTH(order_items[[#This Row],[Date]]),"00")</f>
        <v>2024-04</v>
      </c>
      <c r="E3495" s="1" t="str">
        <f>_xlfn.XLOOKUP(order_items[[#This Row],[product_id]],products!A:A,products!C:C)</f>
        <v>Office Supplies</v>
      </c>
      <c r="F3495" t="s">
        <v>1060</v>
      </c>
      <c r="G3495" t="s">
        <v>1054</v>
      </c>
      <c r="H3495">
        <v>21</v>
      </c>
      <c r="I3495">
        <v>222.24</v>
      </c>
      <c r="J3495" s="2">
        <v>0</v>
      </c>
    </row>
    <row r="3496" spans="1:10" x14ac:dyDescent="0.2">
      <c r="A3496" t="s">
        <v>6478</v>
      </c>
      <c r="B3496" t="s">
        <v>6479</v>
      </c>
      <c r="C3496" s="1">
        <f>_xlfn.XLOOKUP(order_items[[#This Row],[order_id]],orders!A:A,orders!C:C)</f>
        <v>45236</v>
      </c>
      <c r="D3496" s="3" t="str">
        <f>YEAR(order_items[[#This Row],[Date]])&amp;"-"&amp;TEXT(MONTH(order_items[[#This Row],[Date]]),"00")</f>
        <v>2023-11</v>
      </c>
      <c r="E3496" s="1" t="str">
        <f>_xlfn.XLOOKUP(order_items[[#This Row],[product_id]],products!A:A,products!C:C)</f>
        <v>Outdoor &amp; Sports</v>
      </c>
      <c r="F3496" t="s">
        <v>1052</v>
      </c>
      <c r="G3496" t="s">
        <v>1101</v>
      </c>
      <c r="H3496">
        <v>11</v>
      </c>
      <c r="I3496">
        <v>118.24</v>
      </c>
      <c r="J3496" s="2">
        <v>0.1</v>
      </c>
    </row>
    <row r="3497" spans="1:10" x14ac:dyDescent="0.2">
      <c r="A3497" t="s">
        <v>6480</v>
      </c>
      <c r="B3497" t="s">
        <v>6479</v>
      </c>
      <c r="C3497" s="1">
        <f>_xlfn.XLOOKUP(order_items[[#This Row],[order_id]],orders!A:A,orders!C:C)</f>
        <v>45236</v>
      </c>
      <c r="D3497" s="3" t="str">
        <f>YEAR(order_items[[#This Row],[Date]])&amp;"-"&amp;TEXT(MONTH(order_items[[#This Row],[Date]]),"00")</f>
        <v>2023-11</v>
      </c>
      <c r="E3497" s="1" t="str">
        <f>_xlfn.XLOOKUP(order_items[[#This Row],[product_id]],products!A:A,products!C:C)</f>
        <v>Outdoor &amp; Sports</v>
      </c>
      <c r="F3497" t="s">
        <v>1006</v>
      </c>
      <c r="G3497" t="s">
        <v>1120</v>
      </c>
      <c r="H3497">
        <v>1</v>
      </c>
      <c r="I3497">
        <v>186.58</v>
      </c>
      <c r="J3497" s="2">
        <v>0</v>
      </c>
    </row>
    <row r="3498" spans="1:10" x14ac:dyDescent="0.2">
      <c r="A3498" t="s">
        <v>6481</v>
      </c>
      <c r="B3498" t="s">
        <v>6479</v>
      </c>
      <c r="C3498" s="1">
        <f>_xlfn.XLOOKUP(order_items[[#This Row],[order_id]],orders!A:A,orders!C:C)</f>
        <v>45236</v>
      </c>
      <c r="D3498" s="3" t="str">
        <f>YEAR(order_items[[#This Row],[Date]])&amp;"-"&amp;TEXT(MONTH(order_items[[#This Row],[Date]]),"00")</f>
        <v>2023-11</v>
      </c>
      <c r="E3498" s="1" t="str">
        <f>_xlfn.XLOOKUP(order_items[[#This Row],[product_id]],products!A:A,products!C:C)</f>
        <v>Outdoor &amp; Sports</v>
      </c>
      <c r="F3498" t="s">
        <v>1039</v>
      </c>
      <c r="G3498" t="s">
        <v>1101</v>
      </c>
      <c r="H3498">
        <v>7</v>
      </c>
      <c r="I3498">
        <v>374.4</v>
      </c>
      <c r="J3498" s="2">
        <v>0</v>
      </c>
    </row>
    <row r="3499" spans="1:10" x14ac:dyDescent="0.2">
      <c r="A3499" t="s">
        <v>6482</v>
      </c>
      <c r="B3499" t="s">
        <v>6479</v>
      </c>
      <c r="C3499" s="1">
        <f>_xlfn.XLOOKUP(order_items[[#This Row],[order_id]],orders!A:A,orders!C:C)</f>
        <v>45236</v>
      </c>
      <c r="D3499" s="3" t="str">
        <f>YEAR(order_items[[#This Row],[Date]])&amp;"-"&amp;TEXT(MONTH(order_items[[#This Row],[Date]]),"00")</f>
        <v>2023-11</v>
      </c>
      <c r="E3499" s="1" t="str">
        <f>_xlfn.XLOOKUP(order_items[[#This Row],[product_id]],products!A:A,products!C:C)</f>
        <v>Health &amp; Beauty</v>
      </c>
      <c r="F3499" t="s">
        <v>956</v>
      </c>
      <c r="G3499" t="s">
        <v>1080</v>
      </c>
      <c r="H3499">
        <v>15</v>
      </c>
      <c r="I3499">
        <v>98.57</v>
      </c>
    </row>
    <row r="3500" spans="1:10" x14ac:dyDescent="0.2">
      <c r="A3500" t="s">
        <v>6483</v>
      </c>
      <c r="B3500" t="s">
        <v>6484</v>
      </c>
      <c r="C3500" s="1">
        <f>_xlfn.XLOOKUP(order_items[[#This Row],[order_id]],orders!A:A,orders!C:C)</f>
        <v>45503</v>
      </c>
      <c r="D3500" s="3" t="str">
        <f>YEAR(order_items[[#This Row],[Date]])&amp;"-"&amp;TEXT(MONTH(order_items[[#This Row],[Date]]),"00")</f>
        <v>2024-07</v>
      </c>
      <c r="E3500" s="1" t="str">
        <f>_xlfn.XLOOKUP(order_items[[#This Row],[product_id]],products!A:A,products!C:C)</f>
        <v>Outdoor &amp; Sports</v>
      </c>
      <c r="F3500" t="s">
        <v>921</v>
      </c>
      <c r="G3500" t="s">
        <v>1101</v>
      </c>
      <c r="H3500">
        <v>11</v>
      </c>
      <c r="I3500">
        <v>455.48</v>
      </c>
      <c r="J3500" s="2">
        <v>0</v>
      </c>
    </row>
    <row r="3501" spans="1:10" x14ac:dyDescent="0.2">
      <c r="A3501" t="s">
        <v>6485</v>
      </c>
      <c r="B3501" t="s">
        <v>6486</v>
      </c>
      <c r="C3501" s="1">
        <f>_xlfn.XLOOKUP(order_items[[#This Row],[order_id]],orders!A:A,orders!C:C)</f>
        <v>45072</v>
      </c>
      <c r="D3501" s="3" t="str">
        <f>YEAR(order_items[[#This Row],[Date]])&amp;"-"&amp;TEXT(MONTH(order_items[[#This Row],[Date]]),"00")</f>
        <v>2023-05</v>
      </c>
      <c r="E3501" s="1" t="str">
        <f>_xlfn.XLOOKUP(order_items[[#This Row],[product_id]],products!A:A,products!C:C)</f>
        <v>Home &amp; Kitchen</v>
      </c>
      <c r="F3501" t="s">
        <v>1092</v>
      </c>
      <c r="G3501" t="s">
        <v>1120</v>
      </c>
      <c r="H3501">
        <v>9</v>
      </c>
      <c r="I3501">
        <v>190.51</v>
      </c>
      <c r="J3501" s="2">
        <v>0</v>
      </c>
    </row>
    <row r="3502" spans="1:10" x14ac:dyDescent="0.2">
      <c r="A3502" t="s">
        <v>6487</v>
      </c>
      <c r="B3502" t="s">
        <v>6486</v>
      </c>
      <c r="C3502" s="1">
        <f>_xlfn.XLOOKUP(order_items[[#This Row],[order_id]],orders!A:A,orders!C:C)</f>
        <v>45072</v>
      </c>
      <c r="D3502" s="3" t="str">
        <f>YEAR(order_items[[#This Row],[Date]])&amp;"-"&amp;TEXT(MONTH(order_items[[#This Row],[Date]]),"00")</f>
        <v>2023-05</v>
      </c>
      <c r="E3502" s="1" t="str">
        <f>_xlfn.XLOOKUP(order_items[[#This Row],[product_id]],products!A:A,products!C:C)</f>
        <v>Outdoor &amp; Sports</v>
      </c>
      <c r="F3502" t="s">
        <v>1069</v>
      </c>
      <c r="G3502" t="s">
        <v>917</v>
      </c>
      <c r="H3502">
        <v>19</v>
      </c>
      <c r="I3502">
        <v>312.25</v>
      </c>
      <c r="J3502" s="2">
        <v>0</v>
      </c>
    </row>
    <row r="3503" spans="1:10" x14ac:dyDescent="0.2">
      <c r="A3503" t="s">
        <v>6488</v>
      </c>
      <c r="B3503" t="s">
        <v>6486</v>
      </c>
      <c r="C3503" s="1">
        <f>_xlfn.XLOOKUP(order_items[[#This Row],[order_id]],orders!A:A,orders!C:C)</f>
        <v>45072</v>
      </c>
      <c r="D3503" s="3" t="str">
        <f>YEAR(order_items[[#This Row],[Date]])&amp;"-"&amp;TEXT(MONTH(order_items[[#This Row],[Date]]),"00")</f>
        <v>2023-05</v>
      </c>
      <c r="E3503" s="1" t="str">
        <f>_xlfn.XLOOKUP(order_items[[#This Row],[product_id]],products!A:A,products!C:C)</f>
        <v>Office Supplies</v>
      </c>
      <c r="F3503" t="s">
        <v>976</v>
      </c>
      <c r="G3503" t="s">
        <v>1115</v>
      </c>
      <c r="H3503">
        <v>21</v>
      </c>
      <c r="I3503">
        <v>350.18</v>
      </c>
      <c r="J3503" s="2">
        <v>0</v>
      </c>
    </row>
    <row r="3504" spans="1:10" x14ac:dyDescent="0.2">
      <c r="A3504" t="s">
        <v>6489</v>
      </c>
      <c r="B3504" t="s">
        <v>6490</v>
      </c>
      <c r="C3504" s="1">
        <f>_xlfn.XLOOKUP(order_items[[#This Row],[order_id]],orders!A:A,orders!C:C)</f>
        <v>45502</v>
      </c>
      <c r="D3504" s="3" t="str">
        <f>YEAR(order_items[[#This Row],[Date]])&amp;"-"&amp;TEXT(MONTH(order_items[[#This Row],[Date]]),"00")</f>
        <v>2024-07</v>
      </c>
      <c r="E3504" s="1" t="str">
        <f>_xlfn.XLOOKUP(order_items[[#This Row],[product_id]],products!A:A,products!C:C)</f>
        <v>Home &amp; Kitchen</v>
      </c>
      <c r="F3504" t="s">
        <v>1075</v>
      </c>
      <c r="G3504" t="s">
        <v>1120</v>
      </c>
      <c r="H3504">
        <v>8</v>
      </c>
      <c r="I3504">
        <v>168.52</v>
      </c>
      <c r="J3504" s="2">
        <v>0.05</v>
      </c>
    </row>
    <row r="3505" spans="1:10" x14ac:dyDescent="0.2">
      <c r="A3505" t="s">
        <v>6491</v>
      </c>
      <c r="B3505" t="s">
        <v>6492</v>
      </c>
      <c r="C3505" s="1">
        <f>_xlfn.XLOOKUP(order_items[[#This Row],[order_id]],orders!A:A,orders!C:C)</f>
        <v>45039</v>
      </c>
      <c r="D3505" s="3" t="str">
        <f>YEAR(order_items[[#This Row],[Date]])&amp;"-"&amp;TEXT(MONTH(order_items[[#This Row],[Date]]),"00")</f>
        <v>2023-04</v>
      </c>
      <c r="E3505" s="1" t="str">
        <f>_xlfn.XLOOKUP(order_items[[#This Row],[product_id]],products!A:A,products!C:C)</f>
        <v>Electronics</v>
      </c>
      <c r="F3505" t="s">
        <v>943</v>
      </c>
      <c r="G3505" t="s">
        <v>1120</v>
      </c>
      <c r="H3505">
        <v>11</v>
      </c>
      <c r="I3505">
        <v>152.97999999999999</v>
      </c>
      <c r="J3505" s="2">
        <v>0</v>
      </c>
    </row>
    <row r="3506" spans="1:10" x14ac:dyDescent="0.2">
      <c r="A3506" t="s">
        <v>6493</v>
      </c>
      <c r="B3506" t="s">
        <v>6494</v>
      </c>
      <c r="C3506" s="1">
        <f>_xlfn.XLOOKUP(order_items[[#This Row],[order_id]],orders!A:A,orders!C:C)</f>
        <v>45576</v>
      </c>
      <c r="D3506" s="3" t="str">
        <f>YEAR(order_items[[#This Row],[Date]])&amp;"-"&amp;TEXT(MONTH(order_items[[#This Row],[Date]]),"00")</f>
        <v>2024-10</v>
      </c>
      <c r="E3506" s="1" t="str">
        <f>_xlfn.XLOOKUP(order_items[[#This Row],[product_id]],products!A:A,products!C:C)</f>
        <v>Health &amp; Beauty</v>
      </c>
      <c r="F3506" t="s">
        <v>977</v>
      </c>
      <c r="G3506" t="s">
        <v>1054</v>
      </c>
      <c r="H3506">
        <v>22</v>
      </c>
      <c r="I3506">
        <v>344.52</v>
      </c>
      <c r="J3506" s="2">
        <v>0</v>
      </c>
    </row>
    <row r="3507" spans="1:10" x14ac:dyDescent="0.2">
      <c r="A3507" t="s">
        <v>6495</v>
      </c>
      <c r="B3507" t="s">
        <v>6496</v>
      </c>
      <c r="C3507" s="1">
        <f>_xlfn.XLOOKUP(order_items[[#This Row],[order_id]],orders!A:A,orders!C:C)</f>
        <v>45224</v>
      </c>
      <c r="D3507" s="3" t="str">
        <f>YEAR(order_items[[#This Row],[Date]])&amp;"-"&amp;TEXT(MONTH(order_items[[#This Row],[Date]]),"00")</f>
        <v>2023-10</v>
      </c>
      <c r="E3507" s="1" t="str">
        <f>_xlfn.XLOOKUP(order_items[[#This Row],[product_id]],products!A:A,products!C:C)</f>
        <v>Health &amp; Beauty</v>
      </c>
      <c r="F3507" t="s">
        <v>1125</v>
      </c>
      <c r="G3507" t="s">
        <v>1109</v>
      </c>
      <c r="H3507">
        <v>13</v>
      </c>
      <c r="I3507">
        <v>322.11</v>
      </c>
      <c r="J3507" s="2">
        <v>0</v>
      </c>
    </row>
    <row r="3508" spans="1:10" x14ac:dyDescent="0.2">
      <c r="A3508" t="s">
        <v>6497</v>
      </c>
      <c r="B3508" t="s">
        <v>6496</v>
      </c>
      <c r="C3508" s="1">
        <f>_xlfn.XLOOKUP(order_items[[#This Row],[order_id]],orders!A:A,orders!C:C)</f>
        <v>45224</v>
      </c>
      <c r="D3508" s="3" t="str">
        <f>YEAR(order_items[[#This Row],[Date]])&amp;"-"&amp;TEXT(MONTH(order_items[[#This Row],[Date]]),"00")</f>
        <v>2023-10</v>
      </c>
      <c r="E3508" s="1" t="str">
        <f>_xlfn.XLOOKUP(order_items[[#This Row],[product_id]],products!A:A,products!C:C)</f>
        <v>Office Supplies</v>
      </c>
      <c r="F3508" t="s">
        <v>1059</v>
      </c>
      <c r="G3508" t="s">
        <v>1120</v>
      </c>
      <c r="H3508">
        <v>21</v>
      </c>
      <c r="I3508">
        <v>267.27999999999997</v>
      </c>
      <c r="J3508" s="2">
        <v>0.15</v>
      </c>
    </row>
    <row r="3509" spans="1:10" x14ac:dyDescent="0.2">
      <c r="A3509" t="s">
        <v>6498</v>
      </c>
      <c r="B3509" t="s">
        <v>6499</v>
      </c>
      <c r="C3509" s="1">
        <f>_xlfn.XLOOKUP(order_items[[#This Row],[order_id]],orders!A:A,orders!C:C)</f>
        <v>45179</v>
      </c>
      <c r="D3509" s="3" t="str">
        <f>YEAR(order_items[[#This Row],[Date]])&amp;"-"&amp;TEXT(MONTH(order_items[[#This Row],[Date]]),"00")</f>
        <v>2023-09</v>
      </c>
      <c r="E3509" s="1" t="str">
        <f>_xlfn.XLOOKUP(order_items[[#This Row],[product_id]],products!A:A,products!C:C)</f>
        <v>Outdoor &amp; Sports</v>
      </c>
      <c r="F3509" t="s">
        <v>993</v>
      </c>
      <c r="G3509" t="s">
        <v>1080</v>
      </c>
      <c r="H3509">
        <v>4</v>
      </c>
      <c r="I3509">
        <v>219.99</v>
      </c>
      <c r="J3509" s="2">
        <v>0</v>
      </c>
    </row>
    <row r="3510" spans="1:10" x14ac:dyDescent="0.2">
      <c r="A3510" t="s">
        <v>6500</v>
      </c>
      <c r="B3510" t="s">
        <v>6499</v>
      </c>
      <c r="C3510" s="1">
        <f>_xlfn.XLOOKUP(order_items[[#This Row],[order_id]],orders!A:A,orders!C:C)</f>
        <v>45179</v>
      </c>
      <c r="D3510" s="3" t="str">
        <f>YEAR(order_items[[#This Row],[Date]])&amp;"-"&amp;TEXT(MONTH(order_items[[#This Row],[Date]]),"00")</f>
        <v>2023-09</v>
      </c>
      <c r="E3510" s="1" t="str">
        <f>_xlfn.XLOOKUP(order_items[[#This Row],[product_id]],products!A:A,products!C:C)</f>
        <v>Office Supplies</v>
      </c>
      <c r="F3510" t="s">
        <v>1035</v>
      </c>
      <c r="G3510" t="s">
        <v>1009</v>
      </c>
      <c r="H3510">
        <v>20</v>
      </c>
      <c r="I3510">
        <v>147.47999999999999</v>
      </c>
      <c r="J3510" s="2">
        <v>0</v>
      </c>
    </row>
    <row r="3511" spans="1:10" x14ac:dyDescent="0.2">
      <c r="A3511" t="s">
        <v>6501</v>
      </c>
      <c r="B3511" t="s">
        <v>6499</v>
      </c>
      <c r="C3511" s="1">
        <f>_xlfn.XLOOKUP(order_items[[#This Row],[order_id]],orders!A:A,orders!C:C)</f>
        <v>45179</v>
      </c>
      <c r="D3511" s="3" t="str">
        <f>YEAR(order_items[[#This Row],[Date]])&amp;"-"&amp;TEXT(MONTH(order_items[[#This Row],[Date]]),"00")</f>
        <v>2023-09</v>
      </c>
      <c r="E3511" s="1" t="str">
        <f>_xlfn.XLOOKUP(order_items[[#This Row],[product_id]],products!A:A,products!C:C)</f>
        <v>Health &amp; Beauty</v>
      </c>
      <c r="F3511" t="s">
        <v>1123</v>
      </c>
      <c r="G3511" t="s">
        <v>1122</v>
      </c>
      <c r="H3511">
        <v>13</v>
      </c>
      <c r="I3511">
        <v>198.42</v>
      </c>
      <c r="J3511" s="2">
        <v>0</v>
      </c>
    </row>
    <row r="3512" spans="1:10" x14ac:dyDescent="0.2">
      <c r="A3512" t="s">
        <v>6502</v>
      </c>
      <c r="B3512" t="s">
        <v>6503</v>
      </c>
      <c r="C3512" s="1">
        <f>_xlfn.XLOOKUP(order_items[[#This Row],[order_id]],orders!A:A,orders!C:C)</f>
        <v>45388</v>
      </c>
      <c r="D3512" s="3" t="str">
        <f>YEAR(order_items[[#This Row],[Date]])&amp;"-"&amp;TEXT(MONTH(order_items[[#This Row],[Date]]),"00")</f>
        <v>2024-04</v>
      </c>
      <c r="E3512" s="1" t="str">
        <f>_xlfn.XLOOKUP(order_items[[#This Row],[product_id]],products!A:A,products!C:C)</f>
        <v>Outdoor &amp; Sports</v>
      </c>
      <c r="F3512" t="s">
        <v>1046</v>
      </c>
      <c r="G3512" t="s">
        <v>917</v>
      </c>
      <c r="H3512">
        <v>25</v>
      </c>
      <c r="I3512">
        <v>59.21</v>
      </c>
      <c r="J3512" s="2">
        <v>0.05</v>
      </c>
    </row>
    <row r="3513" spans="1:10" x14ac:dyDescent="0.2">
      <c r="A3513" t="s">
        <v>6504</v>
      </c>
      <c r="B3513" t="s">
        <v>6505</v>
      </c>
      <c r="C3513" s="1">
        <f>_xlfn.XLOOKUP(order_items[[#This Row],[order_id]],orders!A:A,orders!C:C)</f>
        <v>45211</v>
      </c>
      <c r="D3513" s="3" t="str">
        <f>YEAR(order_items[[#This Row],[Date]])&amp;"-"&amp;TEXT(MONTH(order_items[[#This Row],[Date]]),"00")</f>
        <v>2023-10</v>
      </c>
      <c r="E3513" s="1" t="str">
        <f>_xlfn.XLOOKUP(order_items[[#This Row],[product_id]],products!A:A,products!C:C)</f>
        <v>Home &amp; Kitchen</v>
      </c>
      <c r="F3513" t="s">
        <v>1068</v>
      </c>
      <c r="G3513" t="s">
        <v>917</v>
      </c>
      <c r="H3513">
        <v>15</v>
      </c>
      <c r="I3513">
        <v>475.7</v>
      </c>
      <c r="J3513" s="2">
        <v>0</v>
      </c>
    </row>
    <row r="3514" spans="1:10" x14ac:dyDescent="0.2">
      <c r="A3514" t="s">
        <v>6506</v>
      </c>
      <c r="B3514" t="s">
        <v>6507</v>
      </c>
      <c r="C3514" s="1">
        <f>_xlfn.XLOOKUP(order_items[[#This Row],[order_id]],orders!A:A,orders!C:C)</f>
        <v>45210</v>
      </c>
      <c r="D3514" s="3" t="str">
        <f>YEAR(order_items[[#This Row],[Date]])&amp;"-"&amp;TEXT(MONTH(order_items[[#This Row],[Date]]),"00")</f>
        <v>2023-10</v>
      </c>
      <c r="E3514" s="1" t="str">
        <f>_xlfn.XLOOKUP(order_items[[#This Row],[product_id]],products!A:A,products!C:C)</f>
        <v>Office Supplies</v>
      </c>
      <c r="F3514" t="s">
        <v>989</v>
      </c>
      <c r="G3514" t="s">
        <v>1101</v>
      </c>
      <c r="H3514">
        <v>7</v>
      </c>
      <c r="I3514">
        <v>188.01</v>
      </c>
      <c r="J3514" s="2">
        <v>0.05</v>
      </c>
    </row>
    <row r="3515" spans="1:10" x14ac:dyDescent="0.2">
      <c r="A3515" t="s">
        <v>6508</v>
      </c>
      <c r="B3515" t="s">
        <v>6507</v>
      </c>
      <c r="C3515" s="1">
        <f>_xlfn.XLOOKUP(order_items[[#This Row],[order_id]],orders!A:A,orders!C:C)</f>
        <v>45210</v>
      </c>
      <c r="D3515" s="3" t="str">
        <f>YEAR(order_items[[#This Row],[Date]])&amp;"-"&amp;TEXT(MONTH(order_items[[#This Row],[Date]]),"00")</f>
        <v>2023-10</v>
      </c>
      <c r="E3515" s="1" t="str">
        <f>_xlfn.XLOOKUP(order_items[[#This Row],[product_id]],products!A:A,products!C:C)</f>
        <v>Home &amp; Kitchen</v>
      </c>
      <c r="F3515" t="s">
        <v>925</v>
      </c>
      <c r="G3515" t="s">
        <v>1109</v>
      </c>
      <c r="H3515">
        <v>7</v>
      </c>
      <c r="I3515">
        <v>218.39</v>
      </c>
      <c r="J3515" s="2">
        <v>0</v>
      </c>
    </row>
    <row r="3516" spans="1:10" x14ac:dyDescent="0.2">
      <c r="A3516" t="s">
        <v>6509</v>
      </c>
      <c r="B3516" t="s">
        <v>6510</v>
      </c>
      <c r="C3516" s="1">
        <f>_xlfn.XLOOKUP(order_items[[#This Row],[order_id]],orders!A:A,orders!C:C)</f>
        <v>45143</v>
      </c>
      <c r="D3516" s="3" t="str">
        <f>YEAR(order_items[[#This Row],[Date]])&amp;"-"&amp;TEXT(MONTH(order_items[[#This Row],[Date]]),"00")</f>
        <v>2023-08</v>
      </c>
      <c r="E3516" s="1" t="str">
        <f>_xlfn.XLOOKUP(order_items[[#This Row],[product_id]],products!A:A,products!C:C)</f>
        <v>Home &amp; Kitchen</v>
      </c>
      <c r="F3516" t="s">
        <v>1047</v>
      </c>
      <c r="G3516" t="s">
        <v>1119</v>
      </c>
      <c r="H3516">
        <v>3</v>
      </c>
      <c r="I3516">
        <v>336.63</v>
      </c>
      <c r="J3516" s="2">
        <v>0</v>
      </c>
    </row>
    <row r="3517" spans="1:10" x14ac:dyDescent="0.2">
      <c r="A3517" t="s">
        <v>6511</v>
      </c>
      <c r="B3517" t="s">
        <v>6510</v>
      </c>
      <c r="C3517" s="1">
        <f>_xlfn.XLOOKUP(order_items[[#This Row],[order_id]],orders!A:A,orders!C:C)</f>
        <v>45143</v>
      </c>
      <c r="D3517" s="3" t="str">
        <f>YEAR(order_items[[#This Row],[Date]])&amp;"-"&amp;TEXT(MONTH(order_items[[#This Row],[Date]]),"00")</f>
        <v>2023-08</v>
      </c>
      <c r="E3517" s="1" t="str">
        <f>_xlfn.XLOOKUP(order_items[[#This Row],[product_id]],products!A:A,products!C:C)</f>
        <v>Health &amp; Beauty</v>
      </c>
      <c r="F3517" t="s">
        <v>980</v>
      </c>
      <c r="G3517" t="s">
        <v>1080</v>
      </c>
      <c r="H3517">
        <v>5</v>
      </c>
      <c r="I3517">
        <v>377.95</v>
      </c>
      <c r="J3517" s="2">
        <v>0</v>
      </c>
    </row>
    <row r="3518" spans="1:10" x14ac:dyDescent="0.2">
      <c r="A3518" t="s">
        <v>6512</v>
      </c>
      <c r="B3518" t="s">
        <v>6510</v>
      </c>
      <c r="C3518" s="1">
        <f>_xlfn.XLOOKUP(order_items[[#This Row],[order_id]],orders!A:A,orders!C:C)</f>
        <v>45143</v>
      </c>
      <c r="D3518" s="3" t="str">
        <f>YEAR(order_items[[#This Row],[Date]])&amp;"-"&amp;TEXT(MONTH(order_items[[#This Row],[Date]]),"00")</f>
        <v>2023-08</v>
      </c>
      <c r="E3518" s="1" t="str">
        <f>_xlfn.XLOOKUP(order_items[[#This Row],[product_id]],products!A:A,products!C:C)</f>
        <v>Outdoor &amp; Sports</v>
      </c>
      <c r="F3518" t="s">
        <v>1021</v>
      </c>
      <c r="G3518" t="s">
        <v>1080</v>
      </c>
      <c r="H3518">
        <v>3</v>
      </c>
      <c r="I3518">
        <v>143.55000000000001</v>
      </c>
      <c r="J3518" s="2">
        <v>0.05</v>
      </c>
    </row>
    <row r="3519" spans="1:10" x14ac:dyDescent="0.2">
      <c r="A3519" t="s">
        <v>6513</v>
      </c>
      <c r="B3519" t="s">
        <v>6514</v>
      </c>
      <c r="C3519" s="1">
        <f>_xlfn.XLOOKUP(order_items[[#This Row],[order_id]],orders!A:A,orders!C:C)</f>
        <v>45071</v>
      </c>
      <c r="D3519" s="3" t="str">
        <f>YEAR(order_items[[#This Row],[Date]])&amp;"-"&amp;TEXT(MONTH(order_items[[#This Row],[Date]]),"00")</f>
        <v>2023-05</v>
      </c>
      <c r="E3519" s="1" t="str">
        <f>_xlfn.XLOOKUP(order_items[[#This Row],[product_id]],products!A:A,products!C:C)</f>
        <v>Health &amp; Beauty</v>
      </c>
      <c r="F3519" t="s">
        <v>931</v>
      </c>
      <c r="G3519" t="s">
        <v>1122</v>
      </c>
      <c r="H3519">
        <v>13</v>
      </c>
      <c r="I3519">
        <v>246.7</v>
      </c>
      <c r="J3519" s="2">
        <v>0</v>
      </c>
    </row>
    <row r="3520" spans="1:10" x14ac:dyDescent="0.2">
      <c r="A3520" t="s">
        <v>6515</v>
      </c>
      <c r="B3520" t="s">
        <v>6514</v>
      </c>
      <c r="C3520" s="1">
        <f>_xlfn.XLOOKUP(order_items[[#This Row],[order_id]],orders!A:A,orders!C:C)</f>
        <v>45071</v>
      </c>
      <c r="D3520" s="3" t="str">
        <f>YEAR(order_items[[#This Row],[Date]])&amp;"-"&amp;TEXT(MONTH(order_items[[#This Row],[Date]]),"00")</f>
        <v>2023-05</v>
      </c>
      <c r="E3520" s="1" t="str">
        <f>_xlfn.XLOOKUP(order_items[[#This Row],[product_id]],products!A:A,products!C:C)</f>
        <v>Electronics</v>
      </c>
      <c r="F3520" t="s">
        <v>1072</v>
      </c>
      <c r="G3520" t="s">
        <v>1120</v>
      </c>
      <c r="H3520">
        <v>22</v>
      </c>
      <c r="I3520">
        <v>331.55</v>
      </c>
      <c r="J3520" s="2">
        <v>0.05</v>
      </c>
    </row>
    <row r="3521" spans="1:10" x14ac:dyDescent="0.2">
      <c r="A3521" t="s">
        <v>6516</v>
      </c>
      <c r="B3521" t="s">
        <v>6514</v>
      </c>
      <c r="C3521" s="1">
        <f>_xlfn.XLOOKUP(order_items[[#This Row],[order_id]],orders!A:A,orders!C:C)</f>
        <v>45071</v>
      </c>
      <c r="D3521" s="3" t="str">
        <f>YEAR(order_items[[#This Row],[Date]])&amp;"-"&amp;TEXT(MONTH(order_items[[#This Row],[Date]]),"00")</f>
        <v>2023-05</v>
      </c>
      <c r="E3521" s="1" t="str">
        <f>_xlfn.XLOOKUP(order_items[[#This Row],[product_id]],products!A:A,products!C:C)</f>
        <v>Home &amp; Kitchen</v>
      </c>
      <c r="F3521" t="s">
        <v>1047</v>
      </c>
      <c r="G3521" t="s">
        <v>1115</v>
      </c>
      <c r="H3521">
        <v>11</v>
      </c>
      <c r="I3521">
        <v>336.63</v>
      </c>
      <c r="J3521" s="2">
        <v>0.05</v>
      </c>
    </row>
    <row r="3522" spans="1:10" x14ac:dyDescent="0.2">
      <c r="A3522" t="s">
        <v>6517</v>
      </c>
      <c r="B3522" t="s">
        <v>6518</v>
      </c>
      <c r="C3522" s="1">
        <f>_xlfn.XLOOKUP(order_items[[#This Row],[order_id]],orders!A:A,orders!C:C)</f>
        <v>45618</v>
      </c>
      <c r="D3522" s="3" t="str">
        <f>YEAR(order_items[[#This Row],[Date]])&amp;"-"&amp;TEXT(MONTH(order_items[[#This Row],[Date]]),"00")</f>
        <v>2024-11</v>
      </c>
      <c r="E3522" s="1" t="str">
        <f>_xlfn.XLOOKUP(order_items[[#This Row],[product_id]],products!A:A,products!C:C)</f>
        <v>Outdoor &amp; Sports</v>
      </c>
      <c r="F3522" t="s">
        <v>1006</v>
      </c>
      <c r="G3522" t="s">
        <v>1080</v>
      </c>
      <c r="H3522">
        <v>4</v>
      </c>
      <c r="I3522">
        <v>186.58</v>
      </c>
      <c r="J3522" s="2">
        <v>0</v>
      </c>
    </row>
    <row r="3523" spans="1:10" x14ac:dyDescent="0.2">
      <c r="A3523" t="s">
        <v>6519</v>
      </c>
      <c r="B3523" t="s">
        <v>6520</v>
      </c>
      <c r="C3523" s="1">
        <f>_xlfn.XLOOKUP(order_items[[#This Row],[order_id]],orders!A:A,orders!C:C)</f>
        <v>45379</v>
      </c>
      <c r="D3523" s="3" t="str">
        <f>YEAR(order_items[[#This Row],[Date]])&amp;"-"&amp;TEXT(MONTH(order_items[[#This Row],[Date]]),"00")</f>
        <v>2024-03</v>
      </c>
      <c r="E3523" s="1" t="str">
        <f>_xlfn.XLOOKUP(order_items[[#This Row],[product_id]],products!A:A,products!C:C)</f>
        <v>Health &amp; Beauty</v>
      </c>
      <c r="F3523" t="s">
        <v>947</v>
      </c>
      <c r="G3523" t="s">
        <v>1101</v>
      </c>
      <c r="H3523">
        <v>2</v>
      </c>
      <c r="I3523">
        <v>323.72000000000003</v>
      </c>
      <c r="J3523" s="2">
        <v>0</v>
      </c>
    </row>
    <row r="3524" spans="1:10" x14ac:dyDescent="0.2">
      <c r="A3524" t="s">
        <v>6521</v>
      </c>
      <c r="B3524" t="s">
        <v>6520</v>
      </c>
      <c r="C3524" s="1">
        <f>_xlfn.XLOOKUP(order_items[[#This Row],[order_id]],orders!A:A,orders!C:C)</f>
        <v>45379</v>
      </c>
      <c r="D3524" s="3" t="str">
        <f>YEAR(order_items[[#This Row],[Date]])&amp;"-"&amp;TEXT(MONTH(order_items[[#This Row],[Date]]),"00")</f>
        <v>2024-03</v>
      </c>
      <c r="E3524" s="1" t="str">
        <f>_xlfn.XLOOKUP(order_items[[#This Row],[product_id]],products!A:A,products!C:C)</f>
        <v>Office Supplies</v>
      </c>
      <c r="F3524" t="s">
        <v>1018</v>
      </c>
      <c r="G3524" t="s">
        <v>917</v>
      </c>
      <c r="H3524">
        <v>4</v>
      </c>
      <c r="I3524">
        <v>72.400000000000006</v>
      </c>
      <c r="J3524" s="2">
        <v>0.1</v>
      </c>
    </row>
    <row r="3525" spans="1:10" x14ac:dyDescent="0.2">
      <c r="A3525" t="s">
        <v>6522</v>
      </c>
      <c r="B3525" t="s">
        <v>6523</v>
      </c>
      <c r="C3525" s="1">
        <f>_xlfn.XLOOKUP(order_items[[#This Row],[order_id]],orders!A:A,orders!C:C)</f>
        <v>45418</v>
      </c>
      <c r="D3525" s="3" t="str">
        <f>YEAR(order_items[[#This Row],[Date]])&amp;"-"&amp;TEXT(MONTH(order_items[[#This Row],[Date]]),"00")</f>
        <v>2024-05</v>
      </c>
      <c r="E3525" s="1" t="str">
        <f>_xlfn.XLOOKUP(order_items[[#This Row],[product_id]],products!A:A,products!C:C)</f>
        <v>Office Supplies</v>
      </c>
      <c r="F3525" t="s">
        <v>948</v>
      </c>
      <c r="G3525" t="s">
        <v>1101</v>
      </c>
      <c r="H3525">
        <v>16</v>
      </c>
      <c r="I3525">
        <v>46.82</v>
      </c>
      <c r="J3525" s="2">
        <v>0.1</v>
      </c>
    </row>
    <row r="3526" spans="1:10" x14ac:dyDescent="0.2">
      <c r="A3526" t="s">
        <v>6524</v>
      </c>
      <c r="B3526" t="s">
        <v>6523</v>
      </c>
      <c r="C3526" s="1">
        <f>_xlfn.XLOOKUP(order_items[[#This Row],[order_id]],orders!A:A,orders!C:C)</f>
        <v>45418</v>
      </c>
      <c r="D3526" s="3" t="str">
        <f>YEAR(order_items[[#This Row],[Date]])&amp;"-"&amp;TEXT(MONTH(order_items[[#This Row],[Date]]),"00")</f>
        <v>2024-05</v>
      </c>
      <c r="E3526" s="1" t="str">
        <f>_xlfn.XLOOKUP(order_items[[#This Row],[product_id]],products!A:A,products!C:C)</f>
        <v>Office Supplies</v>
      </c>
      <c r="F3526" t="s">
        <v>930</v>
      </c>
      <c r="G3526" t="s">
        <v>917</v>
      </c>
      <c r="H3526">
        <v>5</v>
      </c>
      <c r="I3526">
        <v>172.43</v>
      </c>
      <c r="J3526" s="2">
        <v>0</v>
      </c>
    </row>
    <row r="3527" spans="1:10" x14ac:dyDescent="0.2">
      <c r="A3527" t="s">
        <v>6525</v>
      </c>
      <c r="B3527" t="s">
        <v>6526</v>
      </c>
      <c r="C3527" s="1">
        <f>_xlfn.XLOOKUP(order_items[[#This Row],[order_id]],orders!A:A,orders!C:C)</f>
        <v>45036</v>
      </c>
      <c r="D3527" s="3" t="str">
        <f>YEAR(order_items[[#This Row],[Date]])&amp;"-"&amp;TEXT(MONTH(order_items[[#This Row],[Date]]),"00")</f>
        <v>2023-04</v>
      </c>
      <c r="E3527" s="1" t="str">
        <f>_xlfn.XLOOKUP(order_items[[#This Row],[product_id]],products!A:A,products!C:C)</f>
        <v>Home &amp; Kitchen</v>
      </c>
      <c r="F3527" t="s">
        <v>1062</v>
      </c>
      <c r="G3527" t="s">
        <v>1119</v>
      </c>
      <c r="H3527">
        <v>4</v>
      </c>
      <c r="I3527">
        <v>45.95</v>
      </c>
      <c r="J3527" s="2">
        <v>0.15</v>
      </c>
    </row>
    <row r="3528" spans="1:10" x14ac:dyDescent="0.2">
      <c r="A3528" t="s">
        <v>6527</v>
      </c>
      <c r="B3528" t="s">
        <v>6526</v>
      </c>
      <c r="C3528" s="1">
        <f>_xlfn.XLOOKUP(order_items[[#This Row],[order_id]],orders!A:A,orders!C:C)</f>
        <v>45036</v>
      </c>
      <c r="D3528" s="3" t="str">
        <f>YEAR(order_items[[#This Row],[Date]])&amp;"-"&amp;TEXT(MONTH(order_items[[#This Row],[Date]]),"00")</f>
        <v>2023-04</v>
      </c>
      <c r="E3528" s="1" t="str">
        <f>_xlfn.XLOOKUP(order_items[[#This Row],[product_id]],products!A:A,products!C:C)</f>
        <v>Home &amp; Kitchen</v>
      </c>
      <c r="F3528" t="s">
        <v>1068</v>
      </c>
      <c r="G3528" t="s">
        <v>1054</v>
      </c>
      <c r="H3528">
        <v>22</v>
      </c>
      <c r="I3528">
        <v>475.7</v>
      </c>
      <c r="J3528" s="2">
        <v>0.15</v>
      </c>
    </row>
    <row r="3529" spans="1:10" x14ac:dyDescent="0.2">
      <c r="A3529" t="s">
        <v>6528</v>
      </c>
      <c r="B3529" t="s">
        <v>6526</v>
      </c>
      <c r="C3529" s="1">
        <f>_xlfn.XLOOKUP(order_items[[#This Row],[order_id]],orders!A:A,orders!C:C)</f>
        <v>45036</v>
      </c>
      <c r="D3529" s="3" t="str">
        <f>YEAR(order_items[[#This Row],[Date]])&amp;"-"&amp;TEXT(MONTH(order_items[[#This Row],[Date]]),"00")</f>
        <v>2023-04</v>
      </c>
      <c r="E3529" s="1" t="str">
        <f>_xlfn.XLOOKUP(order_items[[#This Row],[product_id]],products!A:A,products!C:C)</f>
        <v>Office Supplies</v>
      </c>
      <c r="F3529" t="s">
        <v>932</v>
      </c>
      <c r="G3529" t="s">
        <v>1109</v>
      </c>
      <c r="H3529">
        <v>18</v>
      </c>
      <c r="I3529">
        <v>122.56</v>
      </c>
      <c r="J3529" s="2">
        <v>0.1</v>
      </c>
    </row>
    <row r="3530" spans="1:10" x14ac:dyDescent="0.2">
      <c r="A3530" t="s">
        <v>6529</v>
      </c>
      <c r="B3530" t="s">
        <v>6526</v>
      </c>
      <c r="C3530" s="1">
        <f>_xlfn.XLOOKUP(order_items[[#This Row],[order_id]],orders!A:A,orders!C:C)</f>
        <v>45036</v>
      </c>
      <c r="D3530" s="3" t="str">
        <f>YEAR(order_items[[#This Row],[Date]])&amp;"-"&amp;TEXT(MONTH(order_items[[#This Row],[Date]]),"00")</f>
        <v>2023-04</v>
      </c>
      <c r="E3530" s="1" t="str">
        <f>_xlfn.XLOOKUP(order_items[[#This Row],[product_id]],products!A:A,products!C:C)</f>
        <v>Office Supplies</v>
      </c>
      <c r="F3530" t="s">
        <v>976</v>
      </c>
      <c r="G3530" t="s">
        <v>1080</v>
      </c>
      <c r="H3530">
        <v>1</v>
      </c>
      <c r="I3530">
        <v>350.18</v>
      </c>
      <c r="J3530" s="2">
        <v>0.15</v>
      </c>
    </row>
    <row r="3531" spans="1:10" x14ac:dyDescent="0.2">
      <c r="A3531" t="s">
        <v>6530</v>
      </c>
      <c r="B3531" t="s">
        <v>6531</v>
      </c>
      <c r="C3531" s="1">
        <f>_xlfn.XLOOKUP(order_items[[#This Row],[order_id]],orders!A:A,orders!C:C)</f>
        <v>45120</v>
      </c>
      <c r="D3531" s="3" t="str">
        <f>YEAR(order_items[[#This Row],[Date]])&amp;"-"&amp;TEXT(MONTH(order_items[[#This Row],[Date]]),"00")</f>
        <v>2023-07</v>
      </c>
      <c r="E3531" s="1" t="str">
        <f>_xlfn.XLOOKUP(order_items[[#This Row],[product_id]],products!A:A,products!C:C)</f>
        <v>Home &amp; Kitchen</v>
      </c>
      <c r="F3531" t="s">
        <v>950</v>
      </c>
      <c r="G3531" t="s">
        <v>1080</v>
      </c>
      <c r="H3531">
        <v>17</v>
      </c>
      <c r="I3531">
        <v>399.81</v>
      </c>
      <c r="J3531" s="2">
        <v>0</v>
      </c>
    </row>
    <row r="3532" spans="1:10" x14ac:dyDescent="0.2">
      <c r="A3532" t="s">
        <v>6532</v>
      </c>
      <c r="B3532" t="s">
        <v>6533</v>
      </c>
      <c r="C3532" s="1">
        <f>_xlfn.XLOOKUP(order_items[[#This Row],[order_id]],orders!A:A,orders!C:C)</f>
        <v>45128</v>
      </c>
      <c r="D3532" s="3" t="str">
        <f>YEAR(order_items[[#This Row],[Date]])&amp;"-"&amp;TEXT(MONTH(order_items[[#This Row],[Date]]),"00")</f>
        <v>2023-07</v>
      </c>
      <c r="E3532" s="1" t="str">
        <f>_xlfn.XLOOKUP(order_items[[#This Row],[product_id]],products!A:A,products!C:C)</f>
        <v>Electronics</v>
      </c>
      <c r="F3532" t="s">
        <v>1000</v>
      </c>
      <c r="G3532" t="s">
        <v>1080</v>
      </c>
      <c r="H3532">
        <v>18</v>
      </c>
      <c r="I3532">
        <v>498.32</v>
      </c>
      <c r="J3532" s="2">
        <v>0</v>
      </c>
    </row>
    <row r="3533" spans="1:10" x14ac:dyDescent="0.2">
      <c r="A3533" t="s">
        <v>6534</v>
      </c>
      <c r="B3533" t="s">
        <v>6533</v>
      </c>
      <c r="C3533" s="1">
        <f>_xlfn.XLOOKUP(order_items[[#This Row],[order_id]],orders!A:A,orders!C:C)</f>
        <v>45128</v>
      </c>
      <c r="D3533" s="3" t="str">
        <f>YEAR(order_items[[#This Row],[Date]])&amp;"-"&amp;TEXT(MONTH(order_items[[#This Row],[Date]]),"00")</f>
        <v>2023-07</v>
      </c>
      <c r="E3533" s="1" t="str">
        <f>_xlfn.XLOOKUP(order_items[[#This Row],[product_id]],products!A:A,products!C:C)</f>
        <v>Outdoor &amp; Sports</v>
      </c>
      <c r="F3533" t="s">
        <v>1012</v>
      </c>
      <c r="G3533" t="s">
        <v>1054</v>
      </c>
      <c r="H3533">
        <v>1</v>
      </c>
      <c r="I3533">
        <v>64.27</v>
      </c>
      <c r="J3533" s="2">
        <v>0</v>
      </c>
    </row>
    <row r="3534" spans="1:10" x14ac:dyDescent="0.2">
      <c r="A3534" t="s">
        <v>6535</v>
      </c>
      <c r="B3534" t="s">
        <v>6536</v>
      </c>
      <c r="C3534" s="1">
        <f>_xlfn.XLOOKUP(order_items[[#This Row],[order_id]],orders!A:A,orders!C:C)</f>
        <v>45524</v>
      </c>
      <c r="D3534" s="3" t="str">
        <f>YEAR(order_items[[#This Row],[Date]])&amp;"-"&amp;TEXT(MONTH(order_items[[#This Row],[Date]]),"00")</f>
        <v>2024-08</v>
      </c>
      <c r="E3534" s="1" t="str">
        <f>_xlfn.XLOOKUP(order_items[[#This Row],[product_id]],products!A:A,products!C:C)</f>
        <v>Home &amp; Kitchen</v>
      </c>
      <c r="F3534" t="s">
        <v>1047</v>
      </c>
      <c r="G3534" t="s">
        <v>1009</v>
      </c>
      <c r="H3534">
        <v>21</v>
      </c>
      <c r="I3534">
        <v>336.63</v>
      </c>
      <c r="J3534" s="2">
        <v>0</v>
      </c>
    </row>
    <row r="3535" spans="1:10" x14ac:dyDescent="0.2">
      <c r="A3535" t="s">
        <v>6537</v>
      </c>
      <c r="B3535" t="s">
        <v>6538</v>
      </c>
      <c r="C3535" s="1">
        <f>_xlfn.XLOOKUP(order_items[[#This Row],[order_id]],orders!A:A,orders!C:C)</f>
        <v>45063</v>
      </c>
      <c r="D3535" s="3" t="str">
        <f>YEAR(order_items[[#This Row],[Date]])&amp;"-"&amp;TEXT(MONTH(order_items[[#This Row],[Date]]),"00")</f>
        <v>2023-05</v>
      </c>
      <c r="E3535" s="1" t="str">
        <f>_xlfn.XLOOKUP(order_items[[#This Row],[product_id]],products!A:A,products!C:C)</f>
        <v>Office Supplies</v>
      </c>
      <c r="F3535" t="s">
        <v>942</v>
      </c>
      <c r="G3535" t="s">
        <v>1122</v>
      </c>
      <c r="H3535">
        <v>24</v>
      </c>
      <c r="I3535">
        <v>84.97</v>
      </c>
      <c r="J3535" s="2">
        <v>0</v>
      </c>
    </row>
    <row r="3536" spans="1:10" x14ac:dyDescent="0.2">
      <c r="A3536" t="s">
        <v>6539</v>
      </c>
      <c r="B3536" t="s">
        <v>6538</v>
      </c>
      <c r="C3536" s="1">
        <f>_xlfn.XLOOKUP(order_items[[#This Row],[order_id]],orders!A:A,orders!C:C)</f>
        <v>45063</v>
      </c>
      <c r="D3536" s="3" t="str">
        <f>YEAR(order_items[[#This Row],[Date]])&amp;"-"&amp;TEXT(MONTH(order_items[[#This Row],[Date]]),"00")</f>
        <v>2023-05</v>
      </c>
      <c r="E3536" s="1" t="str">
        <f>_xlfn.XLOOKUP(order_items[[#This Row],[product_id]],products!A:A,products!C:C)</f>
        <v>Health &amp; Beauty</v>
      </c>
      <c r="F3536" t="s">
        <v>977</v>
      </c>
      <c r="G3536" t="s">
        <v>1120</v>
      </c>
      <c r="H3536">
        <v>16</v>
      </c>
      <c r="I3536">
        <v>344.52</v>
      </c>
      <c r="J3536" s="2">
        <v>0</v>
      </c>
    </row>
    <row r="3537" spans="1:10" x14ac:dyDescent="0.2">
      <c r="A3537" t="s">
        <v>6540</v>
      </c>
      <c r="B3537" t="s">
        <v>6538</v>
      </c>
      <c r="C3537" s="1">
        <f>_xlfn.XLOOKUP(order_items[[#This Row],[order_id]],orders!A:A,orders!C:C)</f>
        <v>45063</v>
      </c>
      <c r="D3537" s="3" t="str">
        <f>YEAR(order_items[[#This Row],[Date]])&amp;"-"&amp;TEXT(MONTH(order_items[[#This Row],[Date]]),"00")</f>
        <v>2023-05</v>
      </c>
      <c r="E3537" s="1" t="str">
        <f>_xlfn.XLOOKUP(order_items[[#This Row],[product_id]],products!A:A,products!C:C)</f>
        <v>Home &amp; Kitchen</v>
      </c>
      <c r="F3537" t="s">
        <v>1092</v>
      </c>
      <c r="G3537" t="s">
        <v>1120</v>
      </c>
      <c r="H3537">
        <v>19</v>
      </c>
      <c r="I3537">
        <v>190.51</v>
      </c>
    </row>
    <row r="3538" spans="1:10" x14ac:dyDescent="0.2">
      <c r="A3538" t="s">
        <v>6541</v>
      </c>
      <c r="B3538" t="s">
        <v>6538</v>
      </c>
      <c r="C3538" s="1">
        <f>_xlfn.XLOOKUP(order_items[[#This Row],[order_id]],orders!A:A,orders!C:C)</f>
        <v>45063</v>
      </c>
      <c r="D3538" s="3" t="str">
        <f>YEAR(order_items[[#This Row],[Date]])&amp;"-"&amp;TEXT(MONTH(order_items[[#This Row],[Date]]),"00")</f>
        <v>2023-05</v>
      </c>
      <c r="E3538" s="1" t="str">
        <f>_xlfn.XLOOKUP(order_items[[#This Row],[product_id]],products!A:A,products!C:C)</f>
        <v>Health &amp; Beauty</v>
      </c>
      <c r="F3538" t="s">
        <v>929</v>
      </c>
      <c r="G3538" t="s">
        <v>1120</v>
      </c>
      <c r="H3538">
        <v>20</v>
      </c>
      <c r="I3538">
        <v>406.99</v>
      </c>
      <c r="J3538" s="2">
        <v>0</v>
      </c>
    </row>
    <row r="3539" spans="1:10" x14ac:dyDescent="0.2">
      <c r="A3539" t="s">
        <v>6542</v>
      </c>
      <c r="B3539" t="s">
        <v>6543</v>
      </c>
      <c r="C3539" s="1">
        <f>_xlfn.XLOOKUP(order_items[[#This Row],[order_id]],orders!A:A,orders!C:C)</f>
        <v>44996</v>
      </c>
      <c r="D3539" s="3" t="str">
        <f>YEAR(order_items[[#This Row],[Date]])&amp;"-"&amp;TEXT(MONTH(order_items[[#This Row],[Date]]),"00")</f>
        <v>2023-03</v>
      </c>
      <c r="E3539" s="1" t="str">
        <f>_xlfn.XLOOKUP(order_items[[#This Row],[product_id]],products!A:A,products!C:C)</f>
        <v>Home &amp; Kitchen</v>
      </c>
      <c r="F3539" t="s">
        <v>1031</v>
      </c>
      <c r="G3539" t="s">
        <v>1115</v>
      </c>
      <c r="H3539">
        <v>4</v>
      </c>
      <c r="I3539">
        <v>323.06</v>
      </c>
    </row>
    <row r="3540" spans="1:10" x14ac:dyDescent="0.2">
      <c r="A3540" t="s">
        <v>6544</v>
      </c>
      <c r="B3540" t="s">
        <v>6543</v>
      </c>
      <c r="C3540" s="1">
        <f>_xlfn.XLOOKUP(order_items[[#This Row],[order_id]],orders!A:A,orders!C:C)</f>
        <v>44996</v>
      </c>
      <c r="D3540" s="3" t="str">
        <f>YEAR(order_items[[#This Row],[Date]])&amp;"-"&amp;TEXT(MONTH(order_items[[#This Row],[Date]]),"00")</f>
        <v>2023-03</v>
      </c>
      <c r="E3540" s="1" t="str">
        <f>_xlfn.XLOOKUP(order_items[[#This Row],[product_id]],products!A:A,products!C:C)</f>
        <v>Electronics</v>
      </c>
      <c r="F3540" t="s">
        <v>1074</v>
      </c>
      <c r="G3540" t="s">
        <v>1122</v>
      </c>
      <c r="H3540">
        <v>1</v>
      </c>
      <c r="I3540">
        <v>37.479999999999997</v>
      </c>
      <c r="J3540" s="2">
        <v>0</v>
      </c>
    </row>
    <row r="3541" spans="1:10" x14ac:dyDescent="0.2">
      <c r="A3541" t="s">
        <v>6545</v>
      </c>
      <c r="B3541" t="s">
        <v>6546</v>
      </c>
      <c r="C3541" s="1">
        <f>_xlfn.XLOOKUP(order_items[[#This Row],[order_id]],orders!A:A,orders!C:C)</f>
        <v>45270</v>
      </c>
      <c r="D3541" s="3" t="str">
        <f>YEAR(order_items[[#This Row],[Date]])&amp;"-"&amp;TEXT(MONTH(order_items[[#This Row],[Date]]),"00")</f>
        <v>2023-12</v>
      </c>
      <c r="E3541" s="1" t="str">
        <f>_xlfn.XLOOKUP(order_items[[#This Row],[product_id]],products!A:A,products!C:C)</f>
        <v>Office Supplies</v>
      </c>
      <c r="F3541" t="s">
        <v>1055</v>
      </c>
      <c r="G3541" t="s">
        <v>1122</v>
      </c>
      <c r="H3541">
        <v>1</v>
      </c>
      <c r="I3541">
        <v>203.36</v>
      </c>
      <c r="J3541" s="2">
        <v>0.15</v>
      </c>
    </row>
    <row r="3542" spans="1:10" x14ac:dyDescent="0.2">
      <c r="A3542" t="s">
        <v>6547</v>
      </c>
      <c r="B3542" t="s">
        <v>6546</v>
      </c>
      <c r="C3542" s="1">
        <f>_xlfn.XLOOKUP(order_items[[#This Row],[order_id]],orders!A:A,orders!C:C)</f>
        <v>45270</v>
      </c>
      <c r="D3542" s="3" t="str">
        <f>YEAR(order_items[[#This Row],[Date]])&amp;"-"&amp;TEXT(MONTH(order_items[[#This Row],[Date]]),"00")</f>
        <v>2023-12</v>
      </c>
      <c r="E3542" s="1" t="str">
        <f>_xlfn.XLOOKUP(order_items[[#This Row],[product_id]],products!A:A,products!C:C)</f>
        <v>Outdoor &amp; Sports</v>
      </c>
      <c r="F3542" t="s">
        <v>984</v>
      </c>
      <c r="G3542" t="s">
        <v>1115</v>
      </c>
      <c r="H3542">
        <v>8</v>
      </c>
      <c r="I3542">
        <v>21.12</v>
      </c>
      <c r="J3542" s="2">
        <v>0</v>
      </c>
    </row>
    <row r="3543" spans="1:10" x14ac:dyDescent="0.2">
      <c r="A3543" t="s">
        <v>6548</v>
      </c>
      <c r="B3543" t="s">
        <v>6546</v>
      </c>
      <c r="C3543" s="1">
        <f>_xlfn.XLOOKUP(order_items[[#This Row],[order_id]],orders!A:A,orders!C:C)</f>
        <v>45270</v>
      </c>
      <c r="D3543" s="3" t="str">
        <f>YEAR(order_items[[#This Row],[Date]])&amp;"-"&amp;TEXT(MONTH(order_items[[#This Row],[Date]]),"00")</f>
        <v>2023-12</v>
      </c>
      <c r="E3543" s="1" t="str">
        <f>_xlfn.XLOOKUP(order_items[[#This Row],[product_id]],products!A:A,products!C:C)</f>
        <v>Office Supplies</v>
      </c>
      <c r="F3543" t="s">
        <v>961</v>
      </c>
      <c r="G3543" t="s">
        <v>1009</v>
      </c>
      <c r="H3543">
        <v>-20</v>
      </c>
      <c r="I3543">
        <v>202.31</v>
      </c>
      <c r="J3543" s="2">
        <v>0.1</v>
      </c>
    </row>
    <row r="3544" spans="1:10" x14ac:dyDescent="0.2">
      <c r="A3544" t="s">
        <v>6549</v>
      </c>
      <c r="B3544" t="s">
        <v>6546</v>
      </c>
      <c r="C3544" s="1">
        <f>_xlfn.XLOOKUP(order_items[[#This Row],[order_id]],orders!A:A,orders!C:C)</f>
        <v>45270</v>
      </c>
      <c r="D3544" s="3" t="str">
        <f>YEAR(order_items[[#This Row],[Date]])&amp;"-"&amp;TEXT(MONTH(order_items[[#This Row],[Date]]),"00")</f>
        <v>2023-12</v>
      </c>
      <c r="E3544" s="1" t="str">
        <f>_xlfn.XLOOKUP(order_items[[#This Row],[product_id]],products!A:A,products!C:C)</f>
        <v>Office Supplies</v>
      </c>
      <c r="F3544" t="s">
        <v>1081</v>
      </c>
      <c r="G3544" t="s">
        <v>1120</v>
      </c>
      <c r="H3544">
        <v>19</v>
      </c>
      <c r="I3544">
        <v>260.39</v>
      </c>
      <c r="J3544" s="2">
        <v>0.05</v>
      </c>
    </row>
    <row r="3545" spans="1:10" x14ac:dyDescent="0.2">
      <c r="A3545" t="s">
        <v>6550</v>
      </c>
      <c r="B3545" t="s">
        <v>6551</v>
      </c>
      <c r="C3545" s="1">
        <f>_xlfn.XLOOKUP(order_items[[#This Row],[order_id]],orders!A:A,orders!C:C)</f>
        <v>44984</v>
      </c>
      <c r="D3545" s="3" t="str">
        <f>YEAR(order_items[[#This Row],[Date]])&amp;"-"&amp;TEXT(MONTH(order_items[[#This Row],[Date]]),"00")</f>
        <v>2023-02</v>
      </c>
      <c r="E3545" s="1" t="str">
        <f>_xlfn.XLOOKUP(order_items[[#This Row],[product_id]],products!A:A,products!C:C)</f>
        <v>Office Supplies</v>
      </c>
      <c r="F3545" t="s">
        <v>1097</v>
      </c>
      <c r="G3545" t="s">
        <v>1101</v>
      </c>
      <c r="H3545">
        <v>-1</v>
      </c>
      <c r="I3545">
        <v>398.25</v>
      </c>
      <c r="J3545" s="2">
        <v>0.1</v>
      </c>
    </row>
    <row r="3546" spans="1:10" x14ac:dyDescent="0.2">
      <c r="A3546" t="s">
        <v>6552</v>
      </c>
      <c r="B3546" t="s">
        <v>6551</v>
      </c>
      <c r="C3546" s="1">
        <f>_xlfn.XLOOKUP(order_items[[#This Row],[order_id]],orders!A:A,orders!C:C)</f>
        <v>44984</v>
      </c>
      <c r="D3546" s="3" t="str">
        <f>YEAR(order_items[[#This Row],[Date]])&amp;"-"&amp;TEXT(MONTH(order_items[[#This Row],[Date]]),"00")</f>
        <v>2023-02</v>
      </c>
      <c r="E3546" s="1" t="str">
        <f>_xlfn.XLOOKUP(order_items[[#This Row],[product_id]],products!A:A,products!C:C)</f>
        <v>Outdoor &amp; Sports</v>
      </c>
      <c r="F3546" t="s">
        <v>1021</v>
      </c>
      <c r="G3546" t="s">
        <v>1054</v>
      </c>
      <c r="H3546">
        <v>19</v>
      </c>
      <c r="I3546">
        <v>143.55000000000001</v>
      </c>
      <c r="J3546" s="2">
        <v>0</v>
      </c>
    </row>
    <row r="3547" spans="1:10" x14ac:dyDescent="0.2">
      <c r="A3547" t="s">
        <v>6553</v>
      </c>
      <c r="B3547" t="s">
        <v>6551</v>
      </c>
      <c r="C3547" s="1">
        <f>_xlfn.XLOOKUP(order_items[[#This Row],[order_id]],orders!A:A,orders!C:C)</f>
        <v>44984</v>
      </c>
      <c r="D3547" s="3" t="str">
        <f>YEAR(order_items[[#This Row],[Date]])&amp;"-"&amp;TEXT(MONTH(order_items[[#This Row],[Date]]),"00")</f>
        <v>2023-02</v>
      </c>
      <c r="E3547" s="1" t="str">
        <f>_xlfn.XLOOKUP(order_items[[#This Row],[product_id]],products!A:A,products!C:C)</f>
        <v>Outdoor &amp; Sports</v>
      </c>
      <c r="F3547" t="s">
        <v>1003</v>
      </c>
      <c r="G3547" t="s">
        <v>917</v>
      </c>
      <c r="H3547">
        <v>2</v>
      </c>
      <c r="I3547">
        <v>260.81</v>
      </c>
      <c r="J3547" s="2">
        <v>0</v>
      </c>
    </row>
    <row r="3548" spans="1:10" x14ac:dyDescent="0.2">
      <c r="A3548" t="s">
        <v>6554</v>
      </c>
      <c r="B3548" t="s">
        <v>6551</v>
      </c>
      <c r="C3548" s="1">
        <f>_xlfn.XLOOKUP(order_items[[#This Row],[order_id]],orders!A:A,orders!C:C)</f>
        <v>44984</v>
      </c>
      <c r="D3548" s="3" t="str">
        <f>YEAR(order_items[[#This Row],[Date]])&amp;"-"&amp;TEXT(MONTH(order_items[[#This Row],[Date]]),"00")</f>
        <v>2023-02</v>
      </c>
      <c r="E3548" s="1" t="str">
        <f>_xlfn.XLOOKUP(order_items[[#This Row],[product_id]],products!A:A,products!C:C)</f>
        <v>Office Supplies</v>
      </c>
      <c r="F3548" t="s">
        <v>918</v>
      </c>
      <c r="G3548" t="s">
        <v>917</v>
      </c>
      <c r="H3548">
        <v>10</v>
      </c>
      <c r="I3548">
        <v>195.47</v>
      </c>
      <c r="J3548" s="2">
        <v>0.1</v>
      </c>
    </row>
    <row r="3549" spans="1:10" x14ac:dyDescent="0.2">
      <c r="A3549" t="s">
        <v>6555</v>
      </c>
      <c r="B3549" t="s">
        <v>6556</v>
      </c>
      <c r="C3549" s="1">
        <f>_xlfn.XLOOKUP(order_items[[#This Row],[order_id]],orders!A:A,orders!C:C)</f>
        <v>45041</v>
      </c>
      <c r="D3549" s="3" t="str">
        <f>YEAR(order_items[[#This Row],[Date]])&amp;"-"&amp;TEXT(MONTH(order_items[[#This Row],[Date]]),"00")</f>
        <v>2023-04</v>
      </c>
      <c r="E3549" s="1" t="str">
        <f>_xlfn.XLOOKUP(order_items[[#This Row],[product_id]],products!A:A,products!C:C)</f>
        <v>Electronics</v>
      </c>
      <c r="F3549" t="s">
        <v>938</v>
      </c>
      <c r="G3549" t="s">
        <v>1009</v>
      </c>
      <c r="H3549">
        <v>2</v>
      </c>
      <c r="I3549">
        <v>202.62</v>
      </c>
      <c r="J3549" s="2">
        <v>0</v>
      </c>
    </row>
    <row r="3550" spans="1:10" x14ac:dyDescent="0.2">
      <c r="A3550" t="s">
        <v>6557</v>
      </c>
      <c r="B3550" t="s">
        <v>6558</v>
      </c>
      <c r="C3550" s="1">
        <f>_xlfn.XLOOKUP(order_items[[#This Row],[order_id]],orders!A:A,orders!C:C)</f>
        <v>44951</v>
      </c>
      <c r="D3550" s="3" t="str">
        <f>YEAR(order_items[[#This Row],[Date]])&amp;"-"&amp;TEXT(MONTH(order_items[[#This Row],[Date]]),"00")</f>
        <v>2023-01</v>
      </c>
      <c r="E3550" s="1" t="str">
        <f>_xlfn.XLOOKUP(order_items[[#This Row],[product_id]],products!A:A,products!C:C)</f>
        <v>Outdoor &amp; Sports</v>
      </c>
      <c r="F3550" t="s">
        <v>1052</v>
      </c>
      <c r="G3550" t="s">
        <v>1119</v>
      </c>
      <c r="H3550">
        <v>1</v>
      </c>
      <c r="I3550">
        <v>118.24</v>
      </c>
      <c r="J3550" s="2">
        <v>0</v>
      </c>
    </row>
    <row r="3551" spans="1:10" x14ac:dyDescent="0.2">
      <c r="A3551" t="s">
        <v>6559</v>
      </c>
      <c r="B3551" t="s">
        <v>6558</v>
      </c>
      <c r="C3551" s="1">
        <f>_xlfn.XLOOKUP(order_items[[#This Row],[order_id]],orders!A:A,orders!C:C)</f>
        <v>44951</v>
      </c>
      <c r="D3551" s="3" t="str">
        <f>YEAR(order_items[[#This Row],[Date]])&amp;"-"&amp;TEXT(MONTH(order_items[[#This Row],[Date]]),"00")</f>
        <v>2023-01</v>
      </c>
      <c r="E3551" s="1" t="str">
        <f>_xlfn.XLOOKUP(order_items[[#This Row],[product_id]],products!A:A,products!C:C)</f>
        <v>Office Supplies</v>
      </c>
      <c r="F3551" t="s">
        <v>932</v>
      </c>
      <c r="G3551" t="s">
        <v>1101</v>
      </c>
      <c r="H3551">
        <v>11</v>
      </c>
      <c r="I3551">
        <v>122.56</v>
      </c>
      <c r="J3551" s="2">
        <v>0</v>
      </c>
    </row>
    <row r="3552" spans="1:10" x14ac:dyDescent="0.2">
      <c r="A3552" t="s">
        <v>6560</v>
      </c>
      <c r="B3552" t="s">
        <v>6561</v>
      </c>
      <c r="C3552" s="1">
        <f>_xlfn.XLOOKUP(order_items[[#This Row],[order_id]],orders!A:A,orders!C:C)</f>
        <v>45375</v>
      </c>
      <c r="D3552" s="3" t="str">
        <f>YEAR(order_items[[#This Row],[Date]])&amp;"-"&amp;TEXT(MONTH(order_items[[#This Row],[Date]]),"00")</f>
        <v>2024-03</v>
      </c>
      <c r="E3552" s="1" t="str">
        <f>_xlfn.XLOOKUP(order_items[[#This Row],[product_id]],products!A:A,products!C:C)</f>
        <v>Office Supplies</v>
      </c>
      <c r="F3552" t="s">
        <v>1035</v>
      </c>
      <c r="G3552" t="s">
        <v>1109</v>
      </c>
      <c r="H3552">
        <v>8</v>
      </c>
      <c r="I3552">
        <v>147.47999999999999</v>
      </c>
      <c r="J3552" s="2">
        <v>0.15</v>
      </c>
    </row>
    <row r="3553" spans="1:10" x14ac:dyDescent="0.2">
      <c r="A3553" t="s">
        <v>6562</v>
      </c>
      <c r="B3553" t="s">
        <v>6561</v>
      </c>
      <c r="C3553" s="1">
        <f>_xlfn.XLOOKUP(order_items[[#This Row],[order_id]],orders!A:A,orders!C:C)</f>
        <v>45375</v>
      </c>
      <c r="D3553" s="3" t="str">
        <f>YEAR(order_items[[#This Row],[Date]])&amp;"-"&amp;TEXT(MONTH(order_items[[#This Row],[Date]]),"00")</f>
        <v>2024-03</v>
      </c>
      <c r="E3553" s="1" t="str">
        <f>_xlfn.XLOOKUP(order_items[[#This Row],[product_id]],products!A:A,products!C:C)</f>
        <v>Office Supplies</v>
      </c>
      <c r="F3553" t="s">
        <v>1036</v>
      </c>
      <c r="G3553" t="s">
        <v>1054</v>
      </c>
      <c r="H3553">
        <v>12</v>
      </c>
      <c r="I3553">
        <v>65.73</v>
      </c>
      <c r="J3553" s="2">
        <v>0.1</v>
      </c>
    </row>
    <row r="3554" spans="1:10" x14ac:dyDescent="0.2">
      <c r="A3554" t="s">
        <v>6563</v>
      </c>
      <c r="B3554" t="s">
        <v>6564</v>
      </c>
      <c r="C3554" s="1">
        <f>_xlfn.XLOOKUP(order_items[[#This Row],[order_id]],orders!A:A,orders!C:C)</f>
        <v>45018</v>
      </c>
      <c r="D3554" s="3" t="str">
        <f>YEAR(order_items[[#This Row],[Date]])&amp;"-"&amp;TEXT(MONTH(order_items[[#This Row],[Date]]),"00")</f>
        <v>2023-04</v>
      </c>
      <c r="E3554" s="1" t="str">
        <f>_xlfn.XLOOKUP(order_items[[#This Row],[product_id]],products!A:A,products!C:C)</f>
        <v>Home &amp; Kitchen</v>
      </c>
      <c r="F3554" t="s">
        <v>1117</v>
      </c>
      <c r="G3554" t="s">
        <v>1122</v>
      </c>
      <c r="H3554">
        <v>6</v>
      </c>
      <c r="I3554">
        <v>210.52</v>
      </c>
      <c r="J3554" s="2">
        <v>0</v>
      </c>
    </row>
    <row r="3555" spans="1:10" x14ac:dyDescent="0.2">
      <c r="A3555" t="s">
        <v>6565</v>
      </c>
      <c r="B3555" t="s">
        <v>6566</v>
      </c>
      <c r="C3555" s="1">
        <f>_xlfn.XLOOKUP(order_items[[#This Row],[order_id]],orders!A:A,orders!C:C)</f>
        <v>45511</v>
      </c>
      <c r="D3555" s="3" t="str">
        <f>YEAR(order_items[[#This Row],[Date]])&amp;"-"&amp;TEXT(MONTH(order_items[[#This Row],[Date]]),"00")</f>
        <v>2024-08</v>
      </c>
      <c r="E3555" s="1" t="str">
        <f>_xlfn.XLOOKUP(order_items[[#This Row],[product_id]],products!A:A,products!C:C)</f>
        <v>Outdoor &amp; Sports</v>
      </c>
      <c r="F3555" t="s">
        <v>1089</v>
      </c>
      <c r="G3555" t="s">
        <v>1109</v>
      </c>
      <c r="H3555">
        <v>20</v>
      </c>
      <c r="I3555">
        <v>229.27</v>
      </c>
      <c r="J3555" s="2">
        <v>0.05</v>
      </c>
    </row>
    <row r="3556" spans="1:10" x14ac:dyDescent="0.2">
      <c r="A3556" t="s">
        <v>6567</v>
      </c>
      <c r="B3556" t="s">
        <v>6568</v>
      </c>
      <c r="C3556" s="1">
        <f>_xlfn.XLOOKUP(order_items[[#This Row],[order_id]],orders!A:A,orders!C:C)</f>
        <v>44927</v>
      </c>
      <c r="D3556" s="3" t="str">
        <f>YEAR(order_items[[#This Row],[Date]])&amp;"-"&amp;TEXT(MONTH(order_items[[#This Row],[Date]]),"00")</f>
        <v>2023-01</v>
      </c>
      <c r="E3556" s="1" t="str">
        <f>_xlfn.XLOOKUP(order_items[[#This Row],[product_id]],products!A:A,products!C:C)</f>
        <v>Health &amp; Beauty</v>
      </c>
      <c r="F3556" t="s">
        <v>956</v>
      </c>
      <c r="G3556" t="s">
        <v>917</v>
      </c>
      <c r="H3556">
        <v>8</v>
      </c>
      <c r="I3556">
        <v>98.57</v>
      </c>
      <c r="J3556" s="2">
        <v>0.1</v>
      </c>
    </row>
    <row r="3557" spans="1:10" x14ac:dyDescent="0.2">
      <c r="A3557" t="s">
        <v>6569</v>
      </c>
      <c r="B3557" t="s">
        <v>6570</v>
      </c>
      <c r="C3557" s="1">
        <f>_xlfn.XLOOKUP(order_items[[#This Row],[order_id]],orders!A:A,orders!C:C)</f>
        <v>45108</v>
      </c>
      <c r="D3557" s="3" t="str">
        <f>YEAR(order_items[[#This Row],[Date]])&amp;"-"&amp;TEXT(MONTH(order_items[[#This Row],[Date]]),"00")</f>
        <v>2023-07</v>
      </c>
      <c r="E3557" s="1" t="str">
        <f>_xlfn.XLOOKUP(order_items[[#This Row],[product_id]],products!A:A,products!C:C)</f>
        <v>Outdoor &amp; Sports</v>
      </c>
      <c r="F3557" t="s">
        <v>1052</v>
      </c>
      <c r="G3557" t="s">
        <v>1054</v>
      </c>
      <c r="H3557">
        <v>4</v>
      </c>
      <c r="I3557">
        <v>118.24</v>
      </c>
      <c r="J3557" s="2">
        <v>0.05</v>
      </c>
    </row>
    <row r="3558" spans="1:10" x14ac:dyDescent="0.2">
      <c r="A3558" t="s">
        <v>6571</v>
      </c>
      <c r="B3558" t="s">
        <v>6572</v>
      </c>
      <c r="C3558" s="1">
        <f>_xlfn.XLOOKUP(order_items[[#This Row],[order_id]],orders!A:A,orders!C:C)</f>
        <v>45112</v>
      </c>
      <c r="D3558" s="3" t="str">
        <f>YEAR(order_items[[#This Row],[Date]])&amp;"-"&amp;TEXT(MONTH(order_items[[#This Row],[Date]]),"00")</f>
        <v>2023-07</v>
      </c>
      <c r="E3558" s="1" t="str">
        <f>_xlfn.XLOOKUP(order_items[[#This Row],[product_id]],products!A:A,products!C:C)</f>
        <v>Home &amp; Kitchen</v>
      </c>
      <c r="F3558" t="s">
        <v>949</v>
      </c>
      <c r="G3558" t="s">
        <v>1009</v>
      </c>
      <c r="H3558">
        <v>3</v>
      </c>
      <c r="I3558">
        <v>505.56</v>
      </c>
    </row>
    <row r="3559" spans="1:10" x14ac:dyDescent="0.2">
      <c r="A3559" t="s">
        <v>6573</v>
      </c>
      <c r="B3559" t="s">
        <v>6574</v>
      </c>
      <c r="C3559" s="1">
        <f>_xlfn.XLOOKUP(order_items[[#This Row],[order_id]],orders!A:A,orders!C:C)</f>
        <v>45358</v>
      </c>
      <c r="D3559" s="3" t="str">
        <f>YEAR(order_items[[#This Row],[Date]])&amp;"-"&amp;TEXT(MONTH(order_items[[#This Row],[Date]]),"00")</f>
        <v>2024-03</v>
      </c>
      <c r="E3559" s="1" t="str">
        <f>_xlfn.XLOOKUP(order_items[[#This Row],[product_id]],products!A:A,products!C:C)</f>
        <v>Home &amp; Kitchen</v>
      </c>
      <c r="F3559" t="s">
        <v>1015</v>
      </c>
      <c r="G3559" t="s">
        <v>1119</v>
      </c>
      <c r="H3559">
        <v>5</v>
      </c>
      <c r="I3559">
        <v>152.19999999999999</v>
      </c>
      <c r="J3559" s="2">
        <v>0</v>
      </c>
    </row>
    <row r="3560" spans="1:10" x14ac:dyDescent="0.2">
      <c r="A3560" t="s">
        <v>6575</v>
      </c>
      <c r="B3560" t="s">
        <v>6576</v>
      </c>
      <c r="C3560" s="1">
        <f>_xlfn.XLOOKUP(order_items[[#This Row],[order_id]],orders!A:A,orders!C:C)</f>
        <v>44991</v>
      </c>
      <c r="D3560" s="3" t="str">
        <f>YEAR(order_items[[#This Row],[Date]])&amp;"-"&amp;TEXT(MONTH(order_items[[#This Row],[Date]]),"00")</f>
        <v>2023-03</v>
      </c>
      <c r="E3560" s="1" t="str">
        <f>_xlfn.XLOOKUP(order_items[[#This Row],[product_id]],products!A:A,products!C:C)</f>
        <v>Outdoor &amp; Sports</v>
      </c>
      <c r="F3560" t="s">
        <v>1065</v>
      </c>
      <c r="G3560" t="s">
        <v>1109</v>
      </c>
      <c r="H3560">
        <v>13</v>
      </c>
      <c r="I3560">
        <v>323.27</v>
      </c>
    </row>
    <row r="3561" spans="1:10" x14ac:dyDescent="0.2">
      <c r="A3561" t="s">
        <v>6577</v>
      </c>
      <c r="B3561" t="s">
        <v>6578</v>
      </c>
      <c r="C3561" s="1">
        <f>_xlfn.XLOOKUP(order_items[[#This Row],[order_id]],orders!A:A,orders!C:C)</f>
        <v>45398</v>
      </c>
      <c r="D3561" s="3" t="str">
        <f>YEAR(order_items[[#This Row],[Date]])&amp;"-"&amp;TEXT(MONTH(order_items[[#This Row],[Date]]),"00")</f>
        <v>2024-04</v>
      </c>
      <c r="E3561" s="1" t="str">
        <f>_xlfn.XLOOKUP(order_items[[#This Row],[product_id]],products!A:A,products!C:C)</f>
        <v>Health &amp; Beauty</v>
      </c>
      <c r="F3561" t="s">
        <v>1111</v>
      </c>
      <c r="G3561" t="s">
        <v>917</v>
      </c>
      <c r="H3561">
        <v>15</v>
      </c>
      <c r="I3561">
        <v>358.28</v>
      </c>
      <c r="J3561" s="2">
        <v>0</v>
      </c>
    </row>
    <row r="3562" spans="1:10" x14ac:dyDescent="0.2">
      <c r="A3562" t="s">
        <v>6579</v>
      </c>
      <c r="B3562" t="s">
        <v>6578</v>
      </c>
      <c r="C3562" s="1">
        <f>_xlfn.XLOOKUP(order_items[[#This Row],[order_id]],orders!A:A,orders!C:C)</f>
        <v>45398</v>
      </c>
      <c r="D3562" s="3" t="str">
        <f>YEAR(order_items[[#This Row],[Date]])&amp;"-"&amp;TEXT(MONTH(order_items[[#This Row],[Date]]),"00")</f>
        <v>2024-04</v>
      </c>
      <c r="E3562" s="1" t="str">
        <f>_xlfn.XLOOKUP(order_items[[#This Row],[product_id]],products!A:A,products!C:C)</f>
        <v>Electronics</v>
      </c>
      <c r="F3562" t="s">
        <v>1067</v>
      </c>
      <c r="G3562" t="s">
        <v>1122</v>
      </c>
      <c r="H3562">
        <v>5</v>
      </c>
      <c r="I3562">
        <v>299.43</v>
      </c>
      <c r="J3562" s="2">
        <v>0.15</v>
      </c>
    </row>
    <row r="3563" spans="1:10" x14ac:dyDescent="0.2">
      <c r="A3563" t="s">
        <v>6580</v>
      </c>
      <c r="B3563" t="s">
        <v>6578</v>
      </c>
      <c r="C3563" s="1">
        <f>_xlfn.XLOOKUP(order_items[[#This Row],[order_id]],orders!A:A,orders!C:C)</f>
        <v>45398</v>
      </c>
      <c r="D3563" s="3" t="str">
        <f>YEAR(order_items[[#This Row],[Date]])&amp;"-"&amp;TEXT(MONTH(order_items[[#This Row],[Date]]),"00")</f>
        <v>2024-04</v>
      </c>
      <c r="E3563" s="1" t="str">
        <f>_xlfn.XLOOKUP(order_items[[#This Row],[product_id]],products!A:A,products!C:C)</f>
        <v>Home &amp; Kitchen</v>
      </c>
      <c r="F3563" t="s">
        <v>1093</v>
      </c>
      <c r="G3563" t="s">
        <v>917</v>
      </c>
      <c r="H3563">
        <v>4</v>
      </c>
      <c r="I3563">
        <v>319.02</v>
      </c>
      <c r="J3563" s="2">
        <v>0</v>
      </c>
    </row>
    <row r="3564" spans="1:10" x14ac:dyDescent="0.2">
      <c r="A3564" t="s">
        <v>6581</v>
      </c>
      <c r="B3564" t="s">
        <v>6582</v>
      </c>
      <c r="C3564" s="1">
        <f>_xlfn.XLOOKUP(order_items[[#This Row],[order_id]],orders!A:A,orders!C:C)</f>
        <v>45311</v>
      </c>
      <c r="D3564" s="3" t="str">
        <f>YEAR(order_items[[#This Row],[Date]])&amp;"-"&amp;TEXT(MONTH(order_items[[#This Row],[Date]]),"00")</f>
        <v>2024-01</v>
      </c>
      <c r="E3564" s="1" t="str">
        <f>_xlfn.XLOOKUP(order_items[[#This Row],[product_id]],products!A:A,products!C:C)</f>
        <v>Health &amp; Beauty</v>
      </c>
      <c r="F3564" t="s">
        <v>996</v>
      </c>
      <c r="G3564" t="s">
        <v>917</v>
      </c>
      <c r="H3564">
        <v>24</v>
      </c>
      <c r="I3564">
        <v>332.27</v>
      </c>
      <c r="J3564" s="2">
        <v>0</v>
      </c>
    </row>
    <row r="3565" spans="1:10" x14ac:dyDescent="0.2">
      <c r="A3565" t="s">
        <v>6583</v>
      </c>
      <c r="B3565" t="s">
        <v>6584</v>
      </c>
      <c r="C3565" s="1">
        <f>_xlfn.XLOOKUP(order_items[[#This Row],[order_id]],orders!A:A,orders!C:C)</f>
        <v>45569</v>
      </c>
      <c r="D3565" s="3" t="str">
        <f>YEAR(order_items[[#This Row],[Date]])&amp;"-"&amp;TEXT(MONTH(order_items[[#This Row],[Date]]),"00")</f>
        <v>2024-10</v>
      </c>
      <c r="E3565" s="1" t="str">
        <f>_xlfn.XLOOKUP(order_items[[#This Row],[product_id]],products!A:A,products!C:C)</f>
        <v>Outdoor &amp; Sports</v>
      </c>
      <c r="F3565" t="s">
        <v>1003</v>
      </c>
      <c r="G3565" t="s">
        <v>1119</v>
      </c>
      <c r="H3565">
        <v>2</v>
      </c>
      <c r="I3565">
        <v>260.81</v>
      </c>
      <c r="J3565" s="2">
        <v>0</v>
      </c>
    </row>
    <row r="3566" spans="1:10" x14ac:dyDescent="0.2">
      <c r="A3566" t="s">
        <v>6585</v>
      </c>
      <c r="B3566" t="s">
        <v>6584</v>
      </c>
      <c r="C3566" s="1">
        <f>_xlfn.XLOOKUP(order_items[[#This Row],[order_id]],orders!A:A,orders!C:C)</f>
        <v>45569</v>
      </c>
      <c r="D3566" s="3" t="str">
        <f>YEAR(order_items[[#This Row],[Date]])&amp;"-"&amp;TEXT(MONTH(order_items[[#This Row],[Date]]),"00")</f>
        <v>2024-10</v>
      </c>
      <c r="E3566" s="1" t="str">
        <f>_xlfn.XLOOKUP(order_items[[#This Row],[product_id]],products!A:A,products!C:C)</f>
        <v>Home &amp; Kitchen</v>
      </c>
      <c r="F3566" t="s">
        <v>1020</v>
      </c>
      <c r="G3566" t="s">
        <v>1080</v>
      </c>
      <c r="H3566">
        <v>20</v>
      </c>
      <c r="I3566">
        <v>297.11</v>
      </c>
      <c r="J3566" s="2">
        <v>0.05</v>
      </c>
    </row>
    <row r="3567" spans="1:10" x14ac:dyDescent="0.2">
      <c r="A3567" t="s">
        <v>6586</v>
      </c>
      <c r="B3567" t="s">
        <v>6587</v>
      </c>
      <c r="C3567" s="1">
        <f>_xlfn.XLOOKUP(order_items[[#This Row],[order_id]],orders!A:A,orders!C:C)</f>
        <v>45008</v>
      </c>
      <c r="D3567" s="3" t="str">
        <f>YEAR(order_items[[#This Row],[Date]])&amp;"-"&amp;TEXT(MONTH(order_items[[#This Row],[Date]]),"00")</f>
        <v>2023-03</v>
      </c>
      <c r="E3567" s="1" t="str">
        <f>_xlfn.XLOOKUP(order_items[[#This Row],[product_id]],products!A:A,products!C:C)</f>
        <v>Outdoor &amp; Sports</v>
      </c>
      <c r="F3567" t="s">
        <v>1037</v>
      </c>
      <c r="G3567" t="s">
        <v>1054</v>
      </c>
      <c r="H3567">
        <v>4</v>
      </c>
      <c r="I3567">
        <v>443.86</v>
      </c>
      <c r="J3567" s="2">
        <v>0</v>
      </c>
    </row>
    <row r="3568" spans="1:10" x14ac:dyDescent="0.2">
      <c r="A3568" t="s">
        <v>6588</v>
      </c>
      <c r="B3568" t="s">
        <v>6587</v>
      </c>
      <c r="C3568" s="1">
        <f>_xlfn.XLOOKUP(order_items[[#This Row],[order_id]],orders!A:A,orders!C:C)</f>
        <v>45008</v>
      </c>
      <c r="D3568" s="3" t="str">
        <f>YEAR(order_items[[#This Row],[Date]])&amp;"-"&amp;TEXT(MONTH(order_items[[#This Row],[Date]]),"00")</f>
        <v>2023-03</v>
      </c>
      <c r="E3568" s="1" t="str">
        <f>_xlfn.XLOOKUP(order_items[[#This Row],[product_id]],products!A:A,products!C:C)</f>
        <v>Home &amp; Kitchen</v>
      </c>
      <c r="F3568" t="s">
        <v>982</v>
      </c>
      <c r="G3568" t="s">
        <v>1101</v>
      </c>
      <c r="H3568">
        <v>21</v>
      </c>
      <c r="I3568">
        <v>11.59</v>
      </c>
      <c r="J3568" s="2">
        <v>0</v>
      </c>
    </row>
    <row r="3569" spans="1:10" x14ac:dyDescent="0.2">
      <c r="A3569" t="s">
        <v>6589</v>
      </c>
      <c r="B3569" t="s">
        <v>6590</v>
      </c>
      <c r="C3569" s="1">
        <f>_xlfn.XLOOKUP(order_items[[#This Row],[order_id]],orders!A:A,orders!C:C)</f>
        <v>45153</v>
      </c>
      <c r="D3569" s="3" t="str">
        <f>YEAR(order_items[[#This Row],[Date]])&amp;"-"&amp;TEXT(MONTH(order_items[[#This Row],[Date]]),"00")</f>
        <v>2023-08</v>
      </c>
      <c r="E3569" s="1" t="str">
        <f>_xlfn.XLOOKUP(order_items[[#This Row],[product_id]],products!A:A,products!C:C)</f>
        <v>Outdoor &amp; Sports</v>
      </c>
      <c r="F3569" t="s">
        <v>1086</v>
      </c>
      <c r="G3569" t="s">
        <v>1119</v>
      </c>
      <c r="H3569">
        <v>12</v>
      </c>
      <c r="I3569">
        <v>316.57</v>
      </c>
      <c r="J3569" s="2">
        <v>0.15</v>
      </c>
    </row>
    <row r="3570" spans="1:10" x14ac:dyDescent="0.2">
      <c r="A3570" t="s">
        <v>6591</v>
      </c>
      <c r="B3570" t="s">
        <v>6592</v>
      </c>
      <c r="C3570" s="1">
        <f>_xlfn.XLOOKUP(order_items[[#This Row],[order_id]],orders!A:A,orders!C:C)</f>
        <v>45436</v>
      </c>
      <c r="D3570" s="3" t="str">
        <f>YEAR(order_items[[#This Row],[Date]])&amp;"-"&amp;TEXT(MONTH(order_items[[#This Row],[Date]]),"00")</f>
        <v>2024-05</v>
      </c>
      <c r="E3570" s="1" t="str">
        <f>_xlfn.XLOOKUP(order_items[[#This Row],[product_id]],products!A:A,products!C:C)</f>
        <v>Office Supplies</v>
      </c>
      <c r="F3570" t="s">
        <v>1073</v>
      </c>
      <c r="G3570" t="s">
        <v>1122</v>
      </c>
      <c r="H3570">
        <v>3</v>
      </c>
      <c r="I3570">
        <v>207.47</v>
      </c>
      <c r="J3570" s="2">
        <v>0.15</v>
      </c>
    </row>
    <row r="3571" spans="1:10" x14ac:dyDescent="0.2">
      <c r="A3571" t="s">
        <v>6593</v>
      </c>
      <c r="B3571" t="s">
        <v>6592</v>
      </c>
      <c r="C3571" s="1">
        <f>_xlfn.XLOOKUP(order_items[[#This Row],[order_id]],orders!A:A,orders!C:C)</f>
        <v>45436</v>
      </c>
      <c r="D3571" s="3" t="str">
        <f>YEAR(order_items[[#This Row],[Date]])&amp;"-"&amp;TEXT(MONTH(order_items[[#This Row],[Date]]),"00")</f>
        <v>2024-05</v>
      </c>
      <c r="E3571" s="1" t="str">
        <f>_xlfn.XLOOKUP(order_items[[#This Row],[product_id]],products!A:A,products!C:C)</f>
        <v>Electronics</v>
      </c>
      <c r="F3571" t="s">
        <v>1074</v>
      </c>
      <c r="G3571" t="s">
        <v>1119</v>
      </c>
      <c r="H3571">
        <v>8</v>
      </c>
      <c r="I3571">
        <v>37.479999999999997</v>
      </c>
      <c r="J3571" s="2">
        <v>0</v>
      </c>
    </row>
    <row r="3572" spans="1:10" x14ac:dyDescent="0.2">
      <c r="A3572" t="s">
        <v>6594</v>
      </c>
      <c r="B3572" t="s">
        <v>6595</v>
      </c>
      <c r="C3572" s="1">
        <f>_xlfn.XLOOKUP(order_items[[#This Row],[order_id]],orders!A:A,orders!C:C)</f>
        <v>45244</v>
      </c>
      <c r="D3572" s="3" t="str">
        <f>YEAR(order_items[[#This Row],[Date]])&amp;"-"&amp;TEXT(MONTH(order_items[[#This Row],[Date]]),"00")</f>
        <v>2023-11</v>
      </c>
      <c r="E3572" s="1" t="str">
        <f>_xlfn.XLOOKUP(order_items[[#This Row],[product_id]],products!A:A,products!C:C)</f>
        <v>Outdoor &amp; Sports</v>
      </c>
      <c r="F3572" t="s">
        <v>1271</v>
      </c>
      <c r="G3572" t="s">
        <v>1122</v>
      </c>
      <c r="H3572">
        <v>15</v>
      </c>
      <c r="I3572">
        <v>358.43</v>
      </c>
      <c r="J3572" s="2">
        <v>0.1</v>
      </c>
    </row>
    <row r="3573" spans="1:10" x14ac:dyDescent="0.2">
      <c r="A3573" t="s">
        <v>6596</v>
      </c>
      <c r="B3573" t="s">
        <v>6595</v>
      </c>
      <c r="C3573" s="1">
        <f>_xlfn.XLOOKUP(order_items[[#This Row],[order_id]],orders!A:A,orders!C:C)</f>
        <v>45244</v>
      </c>
      <c r="D3573" s="3" t="str">
        <f>YEAR(order_items[[#This Row],[Date]])&amp;"-"&amp;TEXT(MONTH(order_items[[#This Row],[Date]]),"00")</f>
        <v>2023-11</v>
      </c>
      <c r="E3573" s="1" t="str">
        <f>_xlfn.XLOOKUP(order_items[[#This Row],[product_id]],products!A:A,products!C:C)</f>
        <v>Outdoor &amp; Sports</v>
      </c>
      <c r="F3573" t="s">
        <v>966</v>
      </c>
      <c r="G3573" t="s">
        <v>1119</v>
      </c>
      <c r="H3573">
        <v>11</v>
      </c>
      <c r="I3573">
        <v>206.31</v>
      </c>
      <c r="J3573" s="2">
        <v>0</v>
      </c>
    </row>
    <row r="3574" spans="1:10" x14ac:dyDescent="0.2">
      <c r="A3574" t="s">
        <v>6597</v>
      </c>
      <c r="B3574" t="s">
        <v>6595</v>
      </c>
      <c r="C3574" s="1">
        <f>_xlfn.XLOOKUP(order_items[[#This Row],[order_id]],orders!A:A,orders!C:C)</f>
        <v>45244</v>
      </c>
      <c r="D3574" s="3" t="str">
        <f>YEAR(order_items[[#This Row],[Date]])&amp;"-"&amp;TEXT(MONTH(order_items[[#This Row],[Date]]),"00")</f>
        <v>2023-11</v>
      </c>
      <c r="E3574" s="1" t="str">
        <f>_xlfn.XLOOKUP(order_items[[#This Row],[product_id]],products!A:A,products!C:C)</f>
        <v>Electronics</v>
      </c>
      <c r="F3574" t="s">
        <v>991</v>
      </c>
      <c r="G3574" t="s">
        <v>1120</v>
      </c>
      <c r="H3574">
        <v>1</v>
      </c>
      <c r="I3574">
        <v>474.56</v>
      </c>
      <c r="J3574" s="2">
        <v>0.15</v>
      </c>
    </row>
    <row r="3575" spans="1:10" x14ac:dyDescent="0.2">
      <c r="A3575" t="s">
        <v>6598</v>
      </c>
      <c r="B3575" t="s">
        <v>6599</v>
      </c>
      <c r="C3575" s="1">
        <f>_xlfn.XLOOKUP(order_items[[#This Row],[order_id]],orders!A:A,orders!C:C)</f>
        <v>45202</v>
      </c>
      <c r="D3575" s="3" t="str">
        <f>YEAR(order_items[[#This Row],[Date]])&amp;"-"&amp;TEXT(MONTH(order_items[[#This Row],[Date]]),"00")</f>
        <v>2023-10</v>
      </c>
      <c r="E3575" s="1" t="str">
        <f>_xlfn.XLOOKUP(order_items[[#This Row],[product_id]],products!A:A,products!C:C)</f>
        <v>Electronics</v>
      </c>
      <c r="F3575" t="s">
        <v>1112</v>
      </c>
      <c r="G3575" t="s">
        <v>1115</v>
      </c>
      <c r="H3575">
        <v>3</v>
      </c>
      <c r="I3575">
        <v>129.59</v>
      </c>
      <c r="J3575" s="2">
        <v>0</v>
      </c>
    </row>
    <row r="3576" spans="1:10" x14ac:dyDescent="0.2">
      <c r="A3576" t="s">
        <v>6600</v>
      </c>
      <c r="B3576" t="s">
        <v>6599</v>
      </c>
      <c r="C3576" s="1">
        <f>_xlfn.XLOOKUP(order_items[[#This Row],[order_id]],orders!A:A,orders!C:C)</f>
        <v>45202</v>
      </c>
      <c r="D3576" s="3" t="str">
        <f>YEAR(order_items[[#This Row],[Date]])&amp;"-"&amp;TEXT(MONTH(order_items[[#This Row],[Date]]),"00")</f>
        <v>2023-10</v>
      </c>
      <c r="E3576" s="1" t="str">
        <f>_xlfn.XLOOKUP(order_items[[#This Row],[product_id]],products!A:A,products!C:C)</f>
        <v>Home &amp; Kitchen</v>
      </c>
      <c r="F3576" t="s">
        <v>1068</v>
      </c>
      <c r="G3576" t="s">
        <v>1120</v>
      </c>
      <c r="H3576">
        <v>7</v>
      </c>
      <c r="I3576">
        <v>475.7</v>
      </c>
      <c r="J3576" s="2">
        <v>0.05</v>
      </c>
    </row>
    <row r="3577" spans="1:10" x14ac:dyDescent="0.2">
      <c r="A3577" t="s">
        <v>6601</v>
      </c>
      <c r="B3577" t="s">
        <v>6602</v>
      </c>
      <c r="C3577" s="1">
        <f>_xlfn.XLOOKUP(order_items[[#This Row],[order_id]],orders!A:A,orders!C:C)</f>
        <v>45555</v>
      </c>
      <c r="D3577" s="3" t="str">
        <f>YEAR(order_items[[#This Row],[Date]])&amp;"-"&amp;TEXT(MONTH(order_items[[#This Row],[Date]]),"00")</f>
        <v>2024-09</v>
      </c>
      <c r="E3577" s="1" t="str">
        <f>_xlfn.XLOOKUP(order_items[[#This Row],[product_id]],products!A:A,products!C:C)</f>
        <v>Outdoor &amp; Sports</v>
      </c>
      <c r="F3577" t="s">
        <v>946</v>
      </c>
      <c r="G3577" t="s">
        <v>1054</v>
      </c>
      <c r="H3577">
        <v>14</v>
      </c>
      <c r="I3577">
        <v>16.95</v>
      </c>
      <c r="J3577" s="2">
        <v>0</v>
      </c>
    </row>
    <row r="3578" spans="1:10" x14ac:dyDescent="0.2">
      <c r="A3578" t="s">
        <v>6603</v>
      </c>
      <c r="B3578" t="s">
        <v>6604</v>
      </c>
      <c r="C3578" s="1">
        <f>_xlfn.XLOOKUP(order_items[[#This Row],[order_id]],orders!A:A,orders!C:C)</f>
        <v>45553</v>
      </c>
      <c r="D3578" s="3" t="str">
        <f>YEAR(order_items[[#This Row],[Date]])&amp;"-"&amp;TEXT(MONTH(order_items[[#This Row],[Date]]),"00")</f>
        <v>2024-09</v>
      </c>
      <c r="E3578" s="1" t="str">
        <f>_xlfn.XLOOKUP(order_items[[#This Row],[product_id]],products!A:A,products!C:C)</f>
        <v>Health &amp; Beauty</v>
      </c>
      <c r="F3578" t="s">
        <v>1114</v>
      </c>
      <c r="G3578" t="s">
        <v>1080</v>
      </c>
      <c r="H3578">
        <v>6</v>
      </c>
      <c r="I3578">
        <v>333.68</v>
      </c>
      <c r="J3578" s="2">
        <v>0</v>
      </c>
    </row>
    <row r="3579" spans="1:10" x14ac:dyDescent="0.2">
      <c r="A3579" t="s">
        <v>6605</v>
      </c>
      <c r="B3579" t="s">
        <v>6606</v>
      </c>
      <c r="C3579" s="1">
        <f>_xlfn.XLOOKUP(order_items[[#This Row],[order_id]],orders!A:A,orders!C:C)</f>
        <v>44948</v>
      </c>
      <c r="D3579" s="3" t="str">
        <f>YEAR(order_items[[#This Row],[Date]])&amp;"-"&amp;TEXT(MONTH(order_items[[#This Row],[Date]]),"00")</f>
        <v>2023-01</v>
      </c>
      <c r="E3579" s="1" t="str">
        <f>_xlfn.XLOOKUP(order_items[[#This Row],[product_id]],products!A:A,products!C:C)</f>
        <v>Home &amp; Kitchen</v>
      </c>
      <c r="F3579" t="s">
        <v>926</v>
      </c>
      <c r="G3579" t="s">
        <v>1009</v>
      </c>
      <c r="H3579">
        <v>21</v>
      </c>
      <c r="I3579">
        <v>450.56</v>
      </c>
      <c r="J3579" s="2">
        <v>0.1</v>
      </c>
    </row>
    <row r="3580" spans="1:10" x14ac:dyDescent="0.2">
      <c r="A3580" t="s">
        <v>6607</v>
      </c>
      <c r="B3580" t="s">
        <v>6606</v>
      </c>
      <c r="C3580" s="1">
        <f>_xlfn.XLOOKUP(order_items[[#This Row],[order_id]],orders!A:A,orders!C:C)</f>
        <v>44948</v>
      </c>
      <c r="D3580" s="3" t="str">
        <f>YEAR(order_items[[#This Row],[Date]])&amp;"-"&amp;TEXT(MONTH(order_items[[#This Row],[Date]]),"00")</f>
        <v>2023-01</v>
      </c>
      <c r="E3580" s="1" t="str">
        <f>_xlfn.XLOOKUP(order_items[[#This Row],[product_id]],products!A:A,products!C:C)</f>
        <v>Home &amp; Kitchen</v>
      </c>
      <c r="F3580" t="s">
        <v>967</v>
      </c>
      <c r="G3580" t="s">
        <v>1115</v>
      </c>
      <c r="H3580">
        <v>14</v>
      </c>
      <c r="I3580">
        <v>36.29</v>
      </c>
      <c r="J3580" s="2">
        <v>0</v>
      </c>
    </row>
    <row r="3581" spans="1:10" x14ac:dyDescent="0.2">
      <c r="A3581" t="s">
        <v>6608</v>
      </c>
      <c r="B3581" t="s">
        <v>6606</v>
      </c>
      <c r="C3581" s="1">
        <f>_xlfn.XLOOKUP(order_items[[#This Row],[order_id]],orders!A:A,orders!C:C)</f>
        <v>44948</v>
      </c>
      <c r="D3581" s="3" t="str">
        <f>YEAR(order_items[[#This Row],[Date]])&amp;"-"&amp;TEXT(MONTH(order_items[[#This Row],[Date]]),"00")</f>
        <v>2023-01</v>
      </c>
      <c r="E3581" s="1" t="str">
        <f>_xlfn.XLOOKUP(order_items[[#This Row],[product_id]],products!A:A,products!C:C)</f>
        <v>Outdoor &amp; Sports</v>
      </c>
      <c r="F3581" t="s">
        <v>985</v>
      </c>
      <c r="G3581" t="s">
        <v>1109</v>
      </c>
      <c r="H3581">
        <v>1</v>
      </c>
      <c r="I3581">
        <v>283.81</v>
      </c>
      <c r="J3581" s="2">
        <v>0.1</v>
      </c>
    </row>
    <row r="3582" spans="1:10" x14ac:dyDescent="0.2">
      <c r="A3582" t="s">
        <v>6609</v>
      </c>
      <c r="B3582" t="s">
        <v>6606</v>
      </c>
      <c r="C3582" s="1">
        <f>_xlfn.XLOOKUP(order_items[[#This Row],[order_id]],orders!A:A,orders!C:C)</f>
        <v>44948</v>
      </c>
      <c r="D3582" s="3" t="str">
        <f>YEAR(order_items[[#This Row],[Date]])&amp;"-"&amp;TEXT(MONTH(order_items[[#This Row],[Date]]),"00")</f>
        <v>2023-01</v>
      </c>
      <c r="E3582" s="1" t="str">
        <f>_xlfn.XLOOKUP(order_items[[#This Row],[product_id]],products!A:A,products!C:C)</f>
        <v>Home &amp; Kitchen</v>
      </c>
      <c r="F3582" t="s">
        <v>955</v>
      </c>
      <c r="G3582" t="s">
        <v>1101</v>
      </c>
      <c r="H3582">
        <v>9</v>
      </c>
      <c r="I3582">
        <v>277.33999999999997</v>
      </c>
      <c r="J3582" s="2">
        <v>0</v>
      </c>
    </row>
    <row r="3583" spans="1:10" x14ac:dyDescent="0.2">
      <c r="A3583" t="s">
        <v>6610</v>
      </c>
      <c r="B3583" t="s">
        <v>6611</v>
      </c>
      <c r="C3583" s="1">
        <f>_xlfn.XLOOKUP(order_items[[#This Row],[order_id]],orders!A:A,orders!C:C)</f>
        <v>45215</v>
      </c>
      <c r="D3583" s="3" t="str">
        <f>YEAR(order_items[[#This Row],[Date]])&amp;"-"&amp;TEXT(MONTH(order_items[[#This Row],[Date]]),"00")</f>
        <v>2023-10</v>
      </c>
      <c r="E3583" s="1" t="str">
        <f>_xlfn.XLOOKUP(order_items[[#This Row],[product_id]],products!A:A,products!C:C)</f>
        <v>Office Supplies</v>
      </c>
      <c r="F3583" t="s">
        <v>1051</v>
      </c>
      <c r="G3583" t="s">
        <v>1120</v>
      </c>
      <c r="H3583">
        <v>9</v>
      </c>
      <c r="I3583">
        <v>189.58</v>
      </c>
      <c r="J3583" s="2">
        <v>0.1</v>
      </c>
    </row>
    <row r="3584" spans="1:10" x14ac:dyDescent="0.2">
      <c r="A3584" t="s">
        <v>6612</v>
      </c>
      <c r="B3584" t="s">
        <v>6611</v>
      </c>
      <c r="C3584" s="1">
        <f>_xlfn.XLOOKUP(order_items[[#This Row],[order_id]],orders!A:A,orders!C:C)</f>
        <v>45215</v>
      </c>
      <c r="D3584" s="3" t="str">
        <f>YEAR(order_items[[#This Row],[Date]])&amp;"-"&amp;TEXT(MONTH(order_items[[#This Row],[Date]]),"00")</f>
        <v>2023-10</v>
      </c>
      <c r="E3584" s="1" t="str">
        <f>_xlfn.XLOOKUP(order_items[[#This Row],[product_id]],products!A:A,products!C:C)</f>
        <v>Electronics</v>
      </c>
      <c r="F3584" t="s">
        <v>935</v>
      </c>
      <c r="G3584" t="s">
        <v>1109</v>
      </c>
      <c r="H3584">
        <v>17</v>
      </c>
      <c r="I3584">
        <v>208.02</v>
      </c>
      <c r="J3584" s="2">
        <v>0</v>
      </c>
    </row>
    <row r="3585" spans="1:10" x14ac:dyDescent="0.2">
      <c r="A3585" t="s">
        <v>6613</v>
      </c>
      <c r="B3585" t="s">
        <v>6611</v>
      </c>
      <c r="C3585" s="1">
        <f>_xlfn.XLOOKUP(order_items[[#This Row],[order_id]],orders!A:A,orders!C:C)</f>
        <v>45215</v>
      </c>
      <c r="D3585" s="3" t="str">
        <f>YEAR(order_items[[#This Row],[Date]])&amp;"-"&amp;TEXT(MONTH(order_items[[#This Row],[Date]]),"00")</f>
        <v>2023-10</v>
      </c>
      <c r="E3585" s="1" t="str">
        <f>_xlfn.XLOOKUP(order_items[[#This Row],[product_id]],products!A:A,products!C:C)</f>
        <v>Home &amp; Kitchen</v>
      </c>
      <c r="F3585" t="s">
        <v>1066</v>
      </c>
      <c r="G3585" t="s">
        <v>1054</v>
      </c>
      <c r="H3585">
        <v>8</v>
      </c>
      <c r="I3585">
        <v>255.1</v>
      </c>
      <c r="J3585" s="2">
        <v>0.15</v>
      </c>
    </row>
    <row r="3586" spans="1:10" x14ac:dyDescent="0.2">
      <c r="A3586" t="s">
        <v>6614</v>
      </c>
      <c r="B3586" t="s">
        <v>6615</v>
      </c>
      <c r="C3586" s="1">
        <f>_xlfn.XLOOKUP(order_items[[#This Row],[order_id]],orders!A:A,orders!C:C)</f>
        <v>45353</v>
      </c>
      <c r="D3586" s="3" t="str">
        <f>YEAR(order_items[[#This Row],[Date]])&amp;"-"&amp;TEXT(MONTH(order_items[[#This Row],[Date]]),"00")</f>
        <v>2024-03</v>
      </c>
      <c r="E3586" s="1" t="str">
        <f>_xlfn.XLOOKUP(order_items[[#This Row],[product_id]],products!A:A,products!C:C)</f>
        <v>Home &amp; Kitchen</v>
      </c>
      <c r="F3586" t="s">
        <v>933</v>
      </c>
      <c r="G3586" t="s">
        <v>1109</v>
      </c>
      <c r="H3586">
        <v>16</v>
      </c>
      <c r="I3586">
        <v>279.05</v>
      </c>
      <c r="J3586" s="2">
        <v>0.15</v>
      </c>
    </row>
    <row r="3587" spans="1:10" x14ac:dyDescent="0.2">
      <c r="A3587" t="s">
        <v>6616</v>
      </c>
      <c r="B3587" t="s">
        <v>6615</v>
      </c>
      <c r="C3587" s="1">
        <f>_xlfn.XLOOKUP(order_items[[#This Row],[order_id]],orders!A:A,orders!C:C)</f>
        <v>45353</v>
      </c>
      <c r="D3587" s="3" t="str">
        <f>YEAR(order_items[[#This Row],[Date]])&amp;"-"&amp;TEXT(MONTH(order_items[[#This Row],[Date]]),"00")</f>
        <v>2024-03</v>
      </c>
      <c r="E3587" s="1" t="str">
        <f>_xlfn.XLOOKUP(order_items[[#This Row],[product_id]],products!A:A,products!C:C)</f>
        <v>Electronics</v>
      </c>
      <c r="F3587" t="s">
        <v>943</v>
      </c>
      <c r="G3587" t="s">
        <v>1122</v>
      </c>
      <c r="H3587">
        <v>19</v>
      </c>
      <c r="I3587">
        <v>152.97999999999999</v>
      </c>
      <c r="J3587" s="2">
        <v>0.15</v>
      </c>
    </row>
    <row r="3588" spans="1:10" x14ac:dyDescent="0.2">
      <c r="A3588" t="s">
        <v>6617</v>
      </c>
      <c r="B3588" t="s">
        <v>6618</v>
      </c>
      <c r="C3588" s="1">
        <f>_xlfn.XLOOKUP(order_items[[#This Row],[order_id]],orders!A:A,orders!C:C)</f>
        <v>45415</v>
      </c>
      <c r="D3588" s="3" t="str">
        <f>YEAR(order_items[[#This Row],[Date]])&amp;"-"&amp;TEXT(MONTH(order_items[[#This Row],[Date]]),"00")</f>
        <v>2024-05</v>
      </c>
      <c r="E3588" s="1" t="str">
        <f>_xlfn.XLOOKUP(order_items[[#This Row],[product_id]],products!A:A,products!C:C)</f>
        <v>Outdoor &amp; Sports</v>
      </c>
      <c r="F3588" t="s">
        <v>1091</v>
      </c>
      <c r="G3588" t="s">
        <v>1120</v>
      </c>
      <c r="H3588">
        <v>25</v>
      </c>
      <c r="I3588">
        <v>220.15</v>
      </c>
      <c r="J3588" s="2">
        <v>0.05</v>
      </c>
    </row>
    <row r="3589" spans="1:10" x14ac:dyDescent="0.2">
      <c r="A3589" t="s">
        <v>6619</v>
      </c>
      <c r="B3589" t="s">
        <v>6618</v>
      </c>
      <c r="C3589" s="1">
        <f>_xlfn.XLOOKUP(order_items[[#This Row],[order_id]],orders!A:A,orders!C:C)</f>
        <v>45415</v>
      </c>
      <c r="D3589" s="3" t="str">
        <f>YEAR(order_items[[#This Row],[Date]])&amp;"-"&amp;TEXT(MONTH(order_items[[#This Row],[Date]]),"00")</f>
        <v>2024-05</v>
      </c>
      <c r="E3589" s="1" t="str">
        <f>_xlfn.XLOOKUP(order_items[[#This Row],[product_id]],products!A:A,products!C:C)</f>
        <v>Outdoor &amp; Sports</v>
      </c>
      <c r="F3589" t="s">
        <v>988</v>
      </c>
      <c r="G3589" t="s">
        <v>917</v>
      </c>
      <c r="H3589">
        <v>20</v>
      </c>
      <c r="I3589">
        <v>388.93</v>
      </c>
      <c r="J3589" s="2">
        <v>0</v>
      </c>
    </row>
    <row r="3590" spans="1:10" x14ac:dyDescent="0.2">
      <c r="A3590" t="s">
        <v>6620</v>
      </c>
      <c r="B3590" t="s">
        <v>6621</v>
      </c>
      <c r="C3590" s="1">
        <f>_xlfn.XLOOKUP(order_items[[#This Row],[order_id]],orders!A:A,orders!C:C)</f>
        <v>45427</v>
      </c>
      <c r="D3590" s="3" t="str">
        <f>YEAR(order_items[[#This Row],[Date]])&amp;"-"&amp;TEXT(MONTH(order_items[[#This Row],[Date]]),"00")</f>
        <v>2024-05</v>
      </c>
      <c r="E3590" s="1" t="str">
        <f>_xlfn.XLOOKUP(order_items[[#This Row],[product_id]],products!A:A,products!C:C)</f>
        <v>Electronics</v>
      </c>
      <c r="F3590" t="s">
        <v>959</v>
      </c>
      <c r="G3590" t="s">
        <v>1122</v>
      </c>
      <c r="H3590">
        <v>22</v>
      </c>
      <c r="I3590">
        <v>494.93</v>
      </c>
      <c r="J3590" s="2">
        <v>0</v>
      </c>
    </row>
    <row r="3591" spans="1:10" x14ac:dyDescent="0.2">
      <c r="A3591" t="s">
        <v>6622</v>
      </c>
      <c r="B3591" t="s">
        <v>6621</v>
      </c>
      <c r="C3591" s="1">
        <f>_xlfn.XLOOKUP(order_items[[#This Row],[order_id]],orders!A:A,orders!C:C)</f>
        <v>45427</v>
      </c>
      <c r="D3591" s="3" t="str">
        <f>YEAR(order_items[[#This Row],[Date]])&amp;"-"&amp;TEXT(MONTH(order_items[[#This Row],[Date]]),"00")</f>
        <v>2024-05</v>
      </c>
      <c r="E3591" s="1" t="str">
        <f>_xlfn.XLOOKUP(order_items[[#This Row],[product_id]],products!A:A,products!C:C)</f>
        <v>Electronics</v>
      </c>
      <c r="F3591" t="s">
        <v>1102</v>
      </c>
      <c r="G3591" t="s">
        <v>1120</v>
      </c>
      <c r="H3591">
        <v>1</v>
      </c>
      <c r="I3591">
        <v>61.4</v>
      </c>
      <c r="J3591" s="2">
        <v>0.05</v>
      </c>
    </row>
    <row r="3592" spans="1:10" x14ac:dyDescent="0.2">
      <c r="A3592" t="s">
        <v>6623</v>
      </c>
      <c r="B3592" t="s">
        <v>6621</v>
      </c>
      <c r="C3592" s="1">
        <f>_xlfn.XLOOKUP(order_items[[#This Row],[order_id]],orders!A:A,orders!C:C)</f>
        <v>45427</v>
      </c>
      <c r="D3592" s="3" t="str">
        <f>YEAR(order_items[[#This Row],[Date]])&amp;"-"&amp;TEXT(MONTH(order_items[[#This Row],[Date]]),"00")</f>
        <v>2024-05</v>
      </c>
      <c r="E3592" s="1" t="str">
        <f>_xlfn.XLOOKUP(order_items[[#This Row],[product_id]],products!A:A,products!C:C)</f>
        <v>Outdoor &amp; Sports</v>
      </c>
      <c r="F3592" t="s">
        <v>941</v>
      </c>
      <c r="G3592" t="s">
        <v>1115</v>
      </c>
      <c r="H3592">
        <v>19</v>
      </c>
      <c r="I3592">
        <v>260.70999999999998</v>
      </c>
      <c r="J3592" s="2">
        <v>0.15</v>
      </c>
    </row>
    <row r="3593" spans="1:10" x14ac:dyDescent="0.2">
      <c r="A3593" t="s">
        <v>6624</v>
      </c>
      <c r="B3593" t="s">
        <v>6625</v>
      </c>
      <c r="C3593" s="1">
        <f>_xlfn.XLOOKUP(order_items[[#This Row],[order_id]],orders!A:A,orders!C:C)</f>
        <v>45447</v>
      </c>
      <c r="D3593" s="3" t="str">
        <f>YEAR(order_items[[#This Row],[Date]])&amp;"-"&amp;TEXT(MONTH(order_items[[#This Row],[Date]]),"00")</f>
        <v>2024-06</v>
      </c>
      <c r="E3593" s="1" t="str">
        <f>_xlfn.XLOOKUP(order_items[[#This Row],[product_id]],products!A:A,products!C:C)</f>
        <v>Outdoor &amp; Sports</v>
      </c>
      <c r="F3593" t="s">
        <v>1041</v>
      </c>
      <c r="G3593" t="s">
        <v>1115</v>
      </c>
      <c r="H3593">
        <v>14</v>
      </c>
      <c r="I3593">
        <v>161.86000000000001</v>
      </c>
      <c r="J3593" s="2">
        <v>0.05</v>
      </c>
    </row>
    <row r="3594" spans="1:10" x14ac:dyDescent="0.2">
      <c r="A3594" t="s">
        <v>6626</v>
      </c>
      <c r="B3594" t="s">
        <v>6627</v>
      </c>
      <c r="C3594" s="1">
        <f>_xlfn.XLOOKUP(order_items[[#This Row],[order_id]],orders!A:A,orders!C:C)</f>
        <v>45204</v>
      </c>
      <c r="D3594" s="3" t="str">
        <f>YEAR(order_items[[#This Row],[Date]])&amp;"-"&amp;TEXT(MONTH(order_items[[#This Row],[Date]]),"00")</f>
        <v>2023-10</v>
      </c>
      <c r="E3594" s="1" t="str">
        <f>_xlfn.XLOOKUP(order_items[[#This Row],[product_id]],products!A:A,products!C:C)</f>
        <v>Home &amp; Kitchen</v>
      </c>
      <c r="F3594" t="s">
        <v>950</v>
      </c>
      <c r="G3594" t="s">
        <v>1122</v>
      </c>
      <c r="H3594">
        <v>23</v>
      </c>
      <c r="I3594">
        <v>399.81</v>
      </c>
      <c r="J3594" s="2">
        <v>0.1</v>
      </c>
    </row>
    <row r="3595" spans="1:10" x14ac:dyDescent="0.2">
      <c r="A3595" t="s">
        <v>6628</v>
      </c>
      <c r="B3595" t="s">
        <v>6629</v>
      </c>
      <c r="C3595" s="1">
        <f>_xlfn.XLOOKUP(order_items[[#This Row],[order_id]],orders!A:A,orders!C:C)</f>
        <v>44971</v>
      </c>
      <c r="D3595" s="3" t="str">
        <f>YEAR(order_items[[#This Row],[Date]])&amp;"-"&amp;TEXT(MONTH(order_items[[#This Row],[Date]]),"00")</f>
        <v>2023-02</v>
      </c>
      <c r="E3595" s="1" t="str">
        <f>_xlfn.XLOOKUP(order_items[[#This Row],[product_id]],products!A:A,products!C:C)</f>
        <v>Outdoor &amp; Sports</v>
      </c>
      <c r="F3595" t="s">
        <v>963</v>
      </c>
      <c r="G3595" t="s">
        <v>1054</v>
      </c>
      <c r="H3595">
        <v>12</v>
      </c>
      <c r="I3595">
        <v>213.2</v>
      </c>
      <c r="J3595" s="2">
        <v>0</v>
      </c>
    </row>
    <row r="3596" spans="1:10" x14ac:dyDescent="0.2">
      <c r="A3596" t="s">
        <v>6630</v>
      </c>
      <c r="B3596" t="s">
        <v>6631</v>
      </c>
      <c r="C3596" s="1">
        <f>_xlfn.XLOOKUP(order_items[[#This Row],[order_id]],orders!A:A,orders!C:C)</f>
        <v>45313</v>
      </c>
      <c r="D3596" s="3" t="str">
        <f>YEAR(order_items[[#This Row],[Date]])&amp;"-"&amp;TEXT(MONTH(order_items[[#This Row],[Date]]),"00")</f>
        <v>2024-01</v>
      </c>
      <c r="E3596" s="1" t="str">
        <f>_xlfn.XLOOKUP(order_items[[#This Row],[product_id]],products!A:A,products!C:C)</f>
        <v>Electronics</v>
      </c>
      <c r="F3596" t="s">
        <v>1074</v>
      </c>
      <c r="G3596" t="s">
        <v>1101</v>
      </c>
      <c r="H3596">
        <v>11</v>
      </c>
      <c r="I3596">
        <v>37.479999999999997</v>
      </c>
      <c r="J3596" s="2">
        <v>0.05</v>
      </c>
    </row>
    <row r="3597" spans="1:10" x14ac:dyDescent="0.2">
      <c r="A3597" t="s">
        <v>6632</v>
      </c>
      <c r="B3597" t="s">
        <v>6633</v>
      </c>
      <c r="C3597" s="1">
        <f>_xlfn.XLOOKUP(order_items[[#This Row],[order_id]],orders!A:A,orders!C:C)</f>
        <v>45079</v>
      </c>
      <c r="D3597" s="3" t="str">
        <f>YEAR(order_items[[#This Row],[Date]])&amp;"-"&amp;TEXT(MONTH(order_items[[#This Row],[Date]]),"00")</f>
        <v>2023-06</v>
      </c>
      <c r="E3597" s="1" t="str">
        <f>_xlfn.XLOOKUP(order_items[[#This Row],[product_id]],products!A:A,products!C:C)</f>
        <v>Electronics</v>
      </c>
      <c r="F3597" t="s">
        <v>1070</v>
      </c>
      <c r="G3597" t="s">
        <v>1119</v>
      </c>
      <c r="H3597">
        <v>19</v>
      </c>
      <c r="I3597">
        <v>358.06</v>
      </c>
    </row>
    <row r="3598" spans="1:10" x14ac:dyDescent="0.2">
      <c r="A3598" t="s">
        <v>6634</v>
      </c>
      <c r="B3598" t="s">
        <v>6635</v>
      </c>
      <c r="C3598" s="1">
        <f>_xlfn.XLOOKUP(order_items[[#This Row],[order_id]],orders!A:A,orders!C:C)</f>
        <v>45552</v>
      </c>
      <c r="D3598" s="3" t="str">
        <f>YEAR(order_items[[#This Row],[Date]])&amp;"-"&amp;TEXT(MONTH(order_items[[#This Row],[Date]]),"00")</f>
        <v>2024-09</v>
      </c>
      <c r="E3598" s="1" t="str">
        <f>_xlfn.XLOOKUP(order_items[[#This Row],[product_id]],products!A:A,products!C:C)</f>
        <v>Outdoor &amp; Sports</v>
      </c>
      <c r="F3598" t="s">
        <v>987</v>
      </c>
      <c r="G3598" t="s">
        <v>1115</v>
      </c>
      <c r="H3598">
        <v>14</v>
      </c>
      <c r="I3598">
        <v>440.43</v>
      </c>
      <c r="J3598" s="2">
        <v>0.15</v>
      </c>
    </row>
    <row r="3599" spans="1:10" x14ac:dyDescent="0.2">
      <c r="A3599" t="s">
        <v>6636</v>
      </c>
      <c r="B3599" t="s">
        <v>6635</v>
      </c>
      <c r="C3599" s="1">
        <f>_xlfn.XLOOKUP(order_items[[#This Row],[order_id]],orders!A:A,orders!C:C)</f>
        <v>45552</v>
      </c>
      <c r="D3599" s="3" t="str">
        <f>YEAR(order_items[[#This Row],[Date]])&amp;"-"&amp;TEXT(MONTH(order_items[[#This Row],[Date]]),"00")</f>
        <v>2024-09</v>
      </c>
      <c r="E3599" s="1" t="str">
        <f>_xlfn.XLOOKUP(order_items[[#This Row],[product_id]],products!A:A,products!C:C)</f>
        <v>Outdoor &amp; Sports</v>
      </c>
      <c r="F3599" t="s">
        <v>1065</v>
      </c>
      <c r="G3599" t="s">
        <v>1080</v>
      </c>
      <c r="H3599">
        <v>24</v>
      </c>
      <c r="I3599">
        <v>323.27</v>
      </c>
      <c r="J3599" s="2">
        <v>0</v>
      </c>
    </row>
    <row r="3600" spans="1:10" x14ac:dyDescent="0.2">
      <c r="A3600" t="s">
        <v>6637</v>
      </c>
      <c r="B3600" t="s">
        <v>6635</v>
      </c>
      <c r="C3600" s="1">
        <f>_xlfn.XLOOKUP(order_items[[#This Row],[order_id]],orders!A:A,orders!C:C)</f>
        <v>45552</v>
      </c>
      <c r="D3600" s="3" t="str">
        <f>YEAR(order_items[[#This Row],[Date]])&amp;"-"&amp;TEXT(MONTH(order_items[[#This Row],[Date]]),"00")</f>
        <v>2024-09</v>
      </c>
      <c r="E3600" s="1" t="str">
        <f>_xlfn.XLOOKUP(order_items[[#This Row],[product_id]],products!A:A,products!C:C)</f>
        <v>Outdoor &amp; Sports</v>
      </c>
      <c r="F3600" t="s">
        <v>1271</v>
      </c>
      <c r="G3600" t="s">
        <v>1122</v>
      </c>
      <c r="H3600">
        <v>1</v>
      </c>
      <c r="I3600">
        <v>358.43</v>
      </c>
      <c r="J3600" s="2">
        <v>0</v>
      </c>
    </row>
    <row r="3601" spans="1:10" x14ac:dyDescent="0.2">
      <c r="A3601" t="s">
        <v>6638</v>
      </c>
      <c r="B3601" t="s">
        <v>6635</v>
      </c>
      <c r="C3601" s="1">
        <f>_xlfn.XLOOKUP(order_items[[#This Row],[order_id]],orders!A:A,orders!C:C)</f>
        <v>45552</v>
      </c>
      <c r="D3601" s="3" t="str">
        <f>YEAR(order_items[[#This Row],[Date]])&amp;"-"&amp;TEXT(MONTH(order_items[[#This Row],[Date]]),"00")</f>
        <v>2024-09</v>
      </c>
      <c r="E3601" s="1" t="str">
        <f>_xlfn.XLOOKUP(order_items[[#This Row],[product_id]],products!A:A,products!C:C)</f>
        <v>Health &amp; Beauty</v>
      </c>
      <c r="F3601" t="s">
        <v>957</v>
      </c>
      <c r="G3601" t="s">
        <v>917</v>
      </c>
      <c r="H3601">
        <v>3</v>
      </c>
      <c r="I3601">
        <v>191.24</v>
      </c>
      <c r="J3601" s="2">
        <v>0</v>
      </c>
    </row>
    <row r="3602" spans="1:10" x14ac:dyDescent="0.2">
      <c r="A3602" t="s">
        <v>6639</v>
      </c>
      <c r="B3602" t="s">
        <v>6640</v>
      </c>
      <c r="C3602" s="1">
        <f>_xlfn.XLOOKUP(order_items[[#This Row],[order_id]],orders!A:A,orders!C:C)</f>
        <v>45377</v>
      </c>
      <c r="D3602" s="3" t="str">
        <f>YEAR(order_items[[#This Row],[Date]])&amp;"-"&amp;TEXT(MONTH(order_items[[#This Row],[Date]]),"00")</f>
        <v>2024-03</v>
      </c>
      <c r="E3602" s="1" t="str">
        <f>_xlfn.XLOOKUP(order_items[[#This Row],[product_id]],products!A:A,products!C:C)</f>
        <v>Outdoor &amp; Sports</v>
      </c>
      <c r="F3602" t="s">
        <v>1010</v>
      </c>
      <c r="G3602" t="s">
        <v>917</v>
      </c>
      <c r="H3602">
        <v>8</v>
      </c>
      <c r="I3602">
        <v>224.38</v>
      </c>
      <c r="J3602" s="2">
        <v>0.1</v>
      </c>
    </row>
    <row r="3603" spans="1:10" x14ac:dyDescent="0.2">
      <c r="A3603" t="s">
        <v>6641</v>
      </c>
      <c r="B3603" t="s">
        <v>6642</v>
      </c>
      <c r="C3603" s="1">
        <f>_xlfn.XLOOKUP(order_items[[#This Row],[order_id]],orders!A:A,orders!C:C)</f>
        <v>45326</v>
      </c>
      <c r="D3603" s="3" t="str">
        <f>YEAR(order_items[[#This Row],[Date]])&amp;"-"&amp;TEXT(MONTH(order_items[[#This Row],[Date]]),"00")</f>
        <v>2024-02</v>
      </c>
      <c r="E3603" s="1" t="str">
        <f>_xlfn.XLOOKUP(order_items[[#This Row],[product_id]],products!A:A,products!C:C)</f>
        <v>Outdoor &amp; Sports</v>
      </c>
      <c r="F3603" t="s">
        <v>1037</v>
      </c>
      <c r="G3603" t="s">
        <v>1120</v>
      </c>
      <c r="H3603">
        <v>9</v>
      </c>
      <c r="I3603">
        <v>443.86</v>
      </c>
      <c r="J3603" s="2">
        <v>0.1</v>
      </c>
    </row>
    <row r="3604" spans="1:10" x14ac:dyDescent="0.2">
      <c r="A3604" t="s">
        <v>6643</v>
      </c>
      <c r="B3604" t="s">
        <v>6642</v>
      </c>
      <c r="C3604" s="1">
        <f>_xlfn.XLOOKUP(order_items[[#This Row],[order_id]],orders!A:A,orders!C:C)</f>
        <v>45326</v>
      </c>
      <c r="D3604" s="3" t="str">
        <f>YEAR(order_items[[#This Row],[Date]])&amp;"-"&amp;TEXT(MONTH(order_items[[#This Row],[Date]]),"00")</f>
        <v>2024-02</v>
      </c>
      <c r="E3604" s="1" t="str">
        <f>_xlfn.XLOOKUP(order_items[[#This Row],[product_id]],products!A:A,products!C:C)</f>
        <v>Electronics</v>
      </c>
      <c r="F3604" t="s">
        <v>919</v>
      </c>
      <c r="G3604" t="s">
        <v>1122</v>
      </c>
      <c r="H3604">
        <v>4</v>
      </c>
      <c r="I3604">
        <v>167.05</v>
      </c>
      <c r="J3604" s="2">
        <v>0</v>
      </c>
    </row>
    <row r="3605" spans="1:10" x14ac:dyDescent="0.2">
      <c r="A3605" t="s">
        <v>6644</v>
      </c>
      <c r="B3605" t="s">
        <v>6642</v>
      </c>
      <c r="C3605" s="1">
        <f>_xlfn.XLOOKUP(order_items[[#This Row],[order_id]],orders!A:A,orders!C:C)</f>
        <v>45326</v>
      </c>
      <c r="D3605" s="3" t="str">
        <f>YEAR(order_items[[#This Row],[Date]])&amp;"-"&amp;TEXT(MONTH(order_items[[#This Row],[Date]]),"00")</f>
        <v>2024-02</v>
      </c>
      <c r="E3605" s="1" t="str">
        <f>_xlfn.XLOOKUP(order_items[[#This Row],[product_id]],products!A:A,products!C:C)</f>
        <v>Electronics</v>
      </c>
      <c r="F3605" t="s">
        <v>1002</v>
      </c>
      <c r="G3605" t="s">
        <v>1109</v>
      </c>
      <c r="H3605">
        <v>-15</v>
      </c>
      <c r="I3605">
        <v>42.24</v>
      </c>
      <c r="J3605" s="2">
        <v>0</v>
      </c>
    </row>
    <row r="3606" spans="1:10" x14ac:dyDescent="0.2">
      <c r="A3606" t="s">
        <v>6645</v>
      </c>
      <c r="B3606" t="s">
        <v>6646</v>
      </c>
      <c r="C3606" s="1">
        <f>_xlfn.XLOOKUP(order_items[[#This Row],[order_id]],orders!A:A,orders!C:C)</f>
        <v>45604</v>
      </c>
      <c r="D3606" s="3" t="str">
        <f>YEAR(order_items[[#This Row],[Date]])&amp;"-"&amp;TEXT(MONTH(order_items[[#This Row],[Date]]),"00")</f>
        <v>2024-11</v>
      </c>
      <c r="E3606" s="1" t="str">
        <f>_xlfn.XLOOKUP(order_items[[#This Row],[product_id]],products!A:A,products!C:C)</f>
        <v>Office Supplies</v>
      </c>
      <c r="F3606" t="s">
        <v>983</v>
      </c>
      <c r="G3606" t="s">
        <v>1122</v>
      </c>
      <c r="H3606">
        <v>6</v>
      </c>
      <c r="I3606">
        <v>287.95999999999998</v>
      </c>
      <c r="J3606" s="2">
        <v>0</v>
      </c>
    </row>
    <row r="3607" spans="1:10" x14ac:dyDescent="0.2">
      <c r="A3607" t="s">
        <v>6647</v>
      </c>
      <c r="B3607" t="s">
        <v>6648</v>
      </c>
      <c r="C3607" s="1">
        <f>_xlfn.XLOOKUP(order_items[[#This Row],[order_id]],orders!A:A,orders!C:C)</f>
        <v>45088</v>
      </c>
      <c r="D3607" s="3" t="str">
        <f>YEAR(order_items[[#This Row],[Date]])&amp;"-"&amp;TEXT(MONTH(order_items[[#This Row],[Date]]),"00")</f>
        <v>2023-06</v>
      </c>
      <c r="E3607" s="1" t="str">
        <f>_xlfn.XLOOKUP(order_items[[#This Row],[product_id]],products!A:A,products!C:C)</f>
        <v>Outdoor &amp; Sports</v>
      </c>
      <c r="F3607" t="s">
        <v>1089</v>
      </c>
      <c r="G3607" t="s">
        <v>1054</v>
      </c>
      <c r="H3607">
        <v>17</v>
      </c>
      <c r="I3607">
        <v>229.27</v>
      </c>
      <c r="J3607" s="2">
        <v>0.15</v>
      </c>
    </row>
    <row r="3608" spans="1:10" x14ac:dyDescent="0.2">
      <c r="A3608" t="s">
        <v>6649</v>
      </c>
      <c r="B3608" t="s">
        <v>6650</v>
      </c>
      <c r="C3608" s="1">
        <f>_xlfn.XLOOKUP(order_items[[#This Row],[order_id]],orders!A:A,orders!C:C)</f>
        <v>45573</v>
      </c>
      <c r="D3608" s="3" t="str">
        <f>YEAR(order_items[[#This Row],[Date]])&amp;"-"&amp;TEXT(MONTH(order_items[[#This Row],[Date]]),"00")</f>
        <v>2024-10</v>
      </c>
      <c r="E3608" s="1" t="str">
        <f>_xlfn.XLOOKUP(order_items[[#This Row],[product_id]],products!A:A,products!C:C)</f>
        <v>Outdoor &amp; Sports</v>
      </c>
      <c r="F3608" t="s">
        <v>1052</v>
      </c>
      <c r="G3608" t="s">
        <v>1101</v>
      </c>
      <c r="H3608">
        <v>18</v>
      </c>
      <c r="I3608">
        <v>118.24</v>
      </c>
      <c r="J3608" s="2">
        <v>0</v>
      </c>
    </row>
    <row r="3609" spans="1:10" x14ac:dyDescent="0.2">
      <c r="A3609" t="s">
        <v>6651</v>
      </c>
      <c r="B3609" t="s">
        <v>6652</v>
      </c>
      <c r="C3609" s="1">
        <f>_xlfn.XLOOKUP(order_items[[#This Row],[order_id]],orders!A:A,orders!C:C)</f>
        <v>45226</v>
      </c>
      <c r="D3609" s="3" t="str">
        <f>YEAR(order_items[[#This Row],[Date]])&amp;"-"&amp;TEXT(MONTH(order_items[[#This Row],[Date]]),"00")</f>
        <v>2023-10</v>
      </c>
      <c r="E3609" s="1" t="str">
        <f>_xlfn.XLOOKUP(order_items[[#This Row],[product_id]],products!A:A,products!C:C)</f>
        <v>Electronics</v>
      </c>
      <c r="F3609" t="s">
        <v>1102</v>
      </c>
      <c r="G3609" t="s">
        <v>1109</v>
      </c>
      <c r="H3609">
        <v>22</v>
      </c>
      <c r="I3609">
        <v>61.4</v>
      </c>
      <c r="J3609" s="2">
        <v>0.15</v>
      </c>
    </row>
    <row r="3610" spans="1:10" x14ac:dyDescent="0.2">
      <c r="A3610" t="s">
        <v>6653</v>
      </c>
      <c r="B3610" t="s">
        <v>6654</v>
      </c>
      <c r="C3610" s="1">
        <f>_xlfn.XLOOKUP(order_items[[#This Row],[order_id]],orders!A:A,orders!C:C)</f>
        <v>45488</v>
      </c>
      <c r="D3610" s="3" t="str">
        <f>YEAR(order_items[[#This Row],[Date]])&amp;"-"&amp;TEXT(MONTH(order_items[[#This Row],[Date]]),"00")</f>
        <v>2024-07</v>
      </c>
      <c r="E3610" s="1" t="str">
        <f>_xlfn.XLOOKUP(order_items[[#This Row],[product_id]],products!A:A,products!C:C)</f>
        <v>Home &amp; Kitchen</v>
      </c>
      <c r="F3610" t="s">
        <v>1038</v>
      </c>
      <c r="G3610" t="s">
        <v>1009</v>
      </c>
      <c r="H3610">
        <v>5</v>
      </c>
      <c r="I3610">
        <v>121.55</v>
      </c>
      <c r="J3610" s="2">
        <v>0.05</v>
      </c>
    </row>
    <row r="3611" spans="1:10" x14ac:dyDescent="0.2">
      <c r="A3611" t="s">
        <v>6655</v>
      </c>
      <c r="B3611" t="s">
        <v>6656</v>
      </c>
      <c r="C3611" s="1">
        <f>_xlfn.XLOOKUP(order_items[[#This Row],[order_id]],orders!A:A,orders!C:C)</f>
        <v>45351</v>
      </c>
      <c r="D3611" s="3" t="str">
        <f>YEAR(order_items[[#This Row],[Date]])&amp;"-"&amp;TEXT(MONTH(order_items[[#This Row],[Date]]),"00")</f>
        <v>2024-02</v>
      </c>
      <c r="E3611" s="1" t="str">
        <f>_xlfn.XLOOKUP(order_items[[#This Row],[product_id]],products!A:A,products!C:C)</f>
        <v>Outdoor &amp; Sports</v>
      </c>
      <c r="F3611" t="s">
        <v>1003</v>
      </c>
      <c r="G3611" t="s">
        <v>1054</v>
      </c>
      <c r="H3611">
        <v>23</v>
      </c>
      <c r="I3611">
        <v>260.81</v>
      </c>
      <c r="J3611" s="2">
        <v>0.15</v>
      </c>
    </row>
    <row r="3612" spans="1:10" x14ac:dyDescent="0.2">
      <c r="A3612" t="s">
        <v>6657</v>
      </c>
      <c r="B3612" t="s">
        <v>6658</v>
      </c>
      <c r="C3612" s="1">
        <f>_xlfn.XLOOKUP(order_items[[#This Row],[order_id]],orders!A:A,orders!C:C)</f>
        <v>45182</v>
      </c>
      <c r="D3612" s="3" t="str">
        <f>YEAR(order_items[[#This Row],[Date]])&amp;"-"&amp;TEXT(MONTH(order_items[[#This Row],[Date]]),"00")</f>
        <v>2023-09</v>
      </c>
      <c r="E3612" s="1" t="str">
        <f>_xlfn.XLOOKUP(order_items[[#This Row],[product_id]],products!A:A,products!C:C)</f>
        <v>Health &amp; Beauty</v>
      </c>
      <c r="F3612" t="s">
        <v>1030</v>
      </c>
      <c r="G3612" t="s">
        <v>1122</v>
      </c>
      <c r="H3612">
        <v>10</v>
      </c>
      <c r="I3612">
        <v>220.74</v>
      </c>
      <c r="J3612" s="2">
        <v>0</v>
      </c>
    </row>
    <row r="3613" spans="1:10" x14ac:dyDescent="0.2">
      <c r="A3613" t="s">
        <v>6659</v>
      </c>
      <c r="B3613" t="s">
        <v>6658</v>
      </c>
      <c r="C3613" s="1">
        <f>_xlfn.XLOOKUP(order_items[[#This Row],[order_id]],orders!A:A,orders!C:C)</f>
        <v>45182</v>
      </c>
      <c r="D3613" s="3" t="str">
        <f>YEAR(order_items[[#This Row],[Date]])&amp;"-"&amp;TEXT(MONTH(order_items[[#This Row],[Date]]),"00")</f>
        <v>2023-09</v>
      </c>
      <c r="E3613" s="1" t="str">
        <f>_xlfn.XLOOKUP(order_items[[#This Row],[product_id]],products!A:A,products!C:C)</f>
        <v>Office Supplies</v>
      </c>
      <c r="F3613" t="s">
        <v>1018</v>
      </c>
      <c r="G3613" t="s">
        <v>1101</v>
      </c>
      <c r="H3613">
        <v>2</v>
      </c>
      <c r="I3613">
        <v>72.400000000000006</v>
      </c>
      <c r="J3613" s="2">
        <v>0</v>
      </c>
    </row>
    <row r="3614" spans="1:10" x14ac:dyDescent="0.2">
      <c r="A3614" t="s">
        <v>6660</v>
      </c>
      <c r="B3614" t="s">
        <v>6658</v>
      </c>
      <c r="C3614" s="1">
        <f>_xlfn.XLOOKUP(order_items[[#This Row],[order_id]],orders!A:A,orders!C:C)</f>
        <v>45182</v>
      </c>
      <c r="D3614" s="3" t="str">
        <f>YEAR(order_items[[#This Row],[Date]])&amp;"-"&amp;TEXT(MONTH(order_items[[#This Row],[Date]]),"00")</f>
        <v>2023-09</v>
      </c>
      <c r="E3614" s="1" t="str">
        <f>_xlfn.XLOOKUP(order_items[[#This Row],[product_id]],products!A:A,products!C:C)</f>
        <v>Health &amp; Beauty</v>
      </c>
      <c r="F3614" t="s">
        <v>980</v>
      </c>
      <c r="G3614" t="s">
        <v>1009</v>
      </c>
      <c r="H3614">
        <v>19</v>
      </c>
      <c r="I3614">
        <v>377.95</v>
      </c>
      <c r="J3614" s="2">
        <v>0</v>
      </c>
    </row>
    <row r="3615" spans="1:10" x14ac:dyDescent="0.2">
      <c r="A3615" t="s">
        <v>6661</v>
      </c>
      <c r="B3615" t="s">
        <v>6662</v>
      </c>
      <c r="C3615" s="1">
        <f>_xlfn.XLOOKUP(order_items[[#This Row],[order_id]],orders!A:A,orders!C:C)</f>
        <v>45126</v>
      </c>
      <c r="D3615" s="3" t="str">
        <f>YEAR(order_items[[#This Row],[Date]])&amp;"-"&amp;TEXT(MONTH(order_items[[#This Row],[Date]]),"00")</f>
        <v>2023-07</v>
      </c>
      <c r="E3615" s="1" t="str">
        <f>_xlfn.XLOOKUP(order_items[[#This Row],[product_id]],products!A:A,products!C:C)</f>
        <v>Outdoor &amp; Sports</v>
      </c>
      <c r="F3615" t="s">
        <v>1091</v>
      </c>
      <c r="G3615" t="s">
        <v>1119</v>
      </c>
      <c r="H3615">
        <v>1</v>
      </c>
      <c r="I3615">
        <v>220.15</v>
      </c>
      <c r="J3615" s="2">
        <v>0.1</v>
      </c>
    </row>
    <row r="3616" spans="1:10" x14ac:dyDescent="0.2">
      <c r="A3616" t="s">
        <v>6663</v>
      </c>
      <c r="B3616" t="s">
        <v>6662</v>
      </c>
      <c r="C3616" s="1">
        <f>_xlfn.XLOOKUP(order_items[[#This Row],[order_id]],orders!A:A,orders!C:C)</f>
        <v>45126</v>
      </c>
      <c r="D3616" s="3" t="str">
        <f>YEAR(order_items[[#This Row],[Date]])&amp;"-"&amp;TEXT(MONTH(order_items[[#This Row],[Date]]),"00")</f>
        <v>2023-07</v>
      </c>
      <c r="E3616" s="1" t="str">
        <f>_xlfn.XLOOKUP(order_items[[#This Row],[product_id]],products!A:A,products!C:C)</f>
        <v>Outdoor &amp; Sports</v>
      </c>
      <c r="F3616" t="s">
        <v>941</v>
      </c>
      <c r="G3616" t="s">
        <v>1122</v>
      </c>
      <c r="H3616">
        <v>21</v>
      </c>
      <c r="I3616">
        <v>260.70999999999998</v>
      </c>
      <c r="J3616" s="2">
        <v>0.1</v>
      </c>
    </row>
    <row r="3617" spans="1:10" x14ac:dyDescent="0.2">
      <c r="A3617" t="s">
        <v>6664</v>
      </c>
      <c r="B3617" t="s">
        <v>6662</v>
      </c>
      <c r="C3617" s="1">
        <f>_xlfn.XLOOKUP(order_items[[#This Row],[order_id]],orders!A:A,orders!C:C)</f>
        <v>45126</v>
      </c>
      <c r="D3617" s="3" t="str">
        <f>YEAR(order_items[[#This Row],[Date]])&amp;"-"&amp;TEXT(MONTH(order_items[[#This Row],[Date]]),"00")</f>
        <v>2023-07</v>
      </c>
      <c r="E3617" s="1" t="str">
        <f>_xlfn.XLOOKUP(order_items[[#This Row],[product_id]],products!A:A,products!C:C)</f>
        <v>Outdoor &amp; Sports</v>
      </c>
      <c r="F3617" t="s">
        <v>1012</v>
      </c>
      <c r="G3617" t="s">
        <v>1115</v>
      </c>
      <c r="H3617">
        <v>10</v>
      </c>
      <c r="I3617">
        <v>64.27</v>
      </c>
      <c r="J3617" s="2">
        <v>0</v>
      </c>
    </row>
    <row r="3618" spans="1:10" x14ac:dyDescent="0.2">
      <c r="A3618" t="s">
        <v>6665</v>
      </c>
      <c r="B3618" t="s">
        <v>6666</v>
      </c>
      <c r="C3618" s="1">
        <f>_xlfn.XLOOKUP(order_items[[#This Row],[order_id]],orders!A:A,orders!C:C)</f>
        <v>45089</v>
      </c>
      <c r="D3618" s="3" t="str">
        <f>YEAR(order_items[[#This Row],[Date]])&amp;"-"&amp;TEXT(MONTH(order_items[[#This Row],[Date]]),"00")</f>
        <v>2023-06</v>
      </c>
      <c r="E3618" s="1" t="str">
        <f>_xlfn.XLOOKUP(order_items[[#This Row],[product_id]],products!A:A,products!C:C)</f>
        <v>Electronics</v>
      </c>
      <c r="F3618" t="s">
        <v>937</v>
      </c>
      <c r="G3618" t="s">
        <v>1009</v>
      </c>
      <c r="H3618">
        <v>12</v>
      </c>
      <c r="I3618">
        <v>282.42</v>
      </c>
      <c r="J3618" s="2">
        <v>0.15</v>
      </c>
    </row>
    <row r="3619" spans="1:10" x14ac:dyDescent="0.2">
      <c r="A3619" t="s">
        <v>6667</v>
      </c>
      <c r="B3619" t="s">
        <v>6666</v>
      </c>
      <c r="C3619" s="1">
        <f>_xlfn.XLOOKUP(order_items[[#This Row],[order_id]],orders!A:A,orders!C:C)</f>
        <v>45089</v>
      </c>
      <c r="D3619" s="3" t="str">
        <f>YEAR(order_items[[#This Row],[Date]])&amp;"-"&amp;TEXT(MONTH(order_items[[#This Row],[Date]]),"00")</f>
        <v>2023-06</v>
      </c>
      <c r="E3619" s="1" t="str">
        <f>_xlfn.XLOOKUP(order_items[[#This Row],[product_id]],products!A:A,products!C:C)</f>
        <v>Office Supplies</v>
      </c>
      <c r="F3619" t="s">
        <v>958</v>
      </c>
      <c r="G3619" t="s">
        <v>1101</v>
      </c>
      <c r="H3619">
        <v>21</v>
      </c>
      <c r="I3619">
        <v>469.16</v>
      </c>
      <c r="J3619" s="2">
        <v>0.05</v>
      </c>
    </row>
    <row r="3620" spans="1:10" x14ac:dyDescent="0.2">
      <c r="A3620" t="s">
        <v>6668</v>
      </c>
      <c r="B3620" t="s">
        <v>6666</v>
      </c>
      <c r="C3620" s="1">
        <f>_xlfn.XLOOKUP(order_items[[#This Row],[order_id]],orders!A:A,orders!C:C)</f>
        <v>45089</v>
      </c>
      <c r="D3620" s="3" t="str">
        <f>YEAR(order_items[[#This Row],[Date]])&amp;"-"&amp;TEXT(MONTH(order_items[[#This Row],[Date]]),"00")</f>
        <v>2023-06</v>
      </c>
      <c r="E3620" s="1" t="str">
        <f>_xlfn.XLOOKUP(order_items[[#This Row],[product_id]],products!A:A,products!C:C)</f>
        <v>Office Supplies</v>
      </c>
      <c r="F3620" t="s">
        <v>1083</v>
      </c>
      <c r="G3620" t="s">
        <v>1109</v>
      </c>
      <c r="H3620">
        <v>16</v>
      </c>
      <c r="I3620">
        <v>386.19</v>
      </c>
      <c r="J3620" s="2">
        <v>0.15</v>
      </c>
    </row>
    <row r="3621" spans="1:10" x14ac:dyDescent="0.2">
      <c r="A3621" t="s">
        <v>6669</v>
      </c>
      <c r="B3621" t="s">
        <v>6670</v>
      </c>
      <c r="C3621" s="1">
        <f>_xlfn.XLOOKUP(order_items[[#This Row],[order_id]],orders!A:A,orders!C:C)</f>
        <v>45627</v>
      </c>
      <c r="D3621" s="3" t="str">
        <f>YEAR(order_items[[#This Row],[Date]])&amp;"-"&amp;TEXT(MONTH(order_items[[#This Row],[Date]]),"00")</f>
        <v>2024-12</v>
      </c>
      <c r="E3621" s="1" t="str">
        <f>_xlfn.XLOOKUP(order_items[[#This Row],[product_id]],products!A:A,products!C:C)</f>
        <v>Electronics</v>
      </c>
      <c r="F3621" t="s">
        <v>945</v>
      </c>
      <c r="G3621" t="s">
        <v>1115</v>
      </c>
      <c r="H3621">
        <v>16</v>
      </c>
      <c r="I3621">
        <v>158.65</v>
      </c>
      <c r="J3621" s="2">
        <v>0</v>
      </c>
    </row>
    <row r="3622" spans="1:10" x14ac:dyDescent="0.2">
      <c r="A3622" t="s">
        <v>6671</v>
      </c>
      <c r="B3622" t="s">
        <v>6670</v>
      </c>
      <c r="C3622" s="1">
        <f>_xlfn.XLOOKUP(order_items[[#This Row],[order_id]],orders!A:A,orders!C:C)</f>
        <v>45627</v>
      </c>
      <c r="D3622" s="3" t="str">
        <f>YEAR(order_items[[#This Row],[Date]])&amp;"-"&amp;TEXT(MONTH(order_items[[#This Row],[Date]]),"00")</f>
        <v>2024-12</v>
      </c>
      <c r="E3622" s="1" t="str">
        <f>_xlfn.XLOOKUP(order_items[[#This Row],[product_id]],products!A:A,products!C:C)</f>
        <v>Home &amp; Kitchen</v>
      </c>
      <c r="F3622" t="s">
        <v>1062</v>
      </c>
      <c r="G3622" t="s">
        <v>1119</v>
      </c>
      <c r="H3622">
        <v>16</v>
      </c>
      <c r="I3622">
        <v>45.95</v>
      </c>
      <c r="J3622" s="2">
        <v>0</v>
      </c>
    </row>
    <row r="3623" spans="1:10" x14ac:dyDescent="0.2">
      <c r="A3623" t="s">
        <v>6672</v>
      </c>
      <c r="B3623" t="s">
        <v>6670</v>
      </c>
      <c r="C3623" s="1">
        <f>_xlfn.XLOOKUP(order_items[[#This Row],[order_id]],orders!A:A,orders!C:C)</f>
        <v>45627</v>
      </c>
      <c r="D3623" s="3" t="str">
        <f>YEAR(order_items[[#This Row],[Date]])&amp;"-"&amp;TEXT(MONTH(order_items[[#This Row],[Date]]),"00")</f>
        <v>2024-12</v>
      </c>
      <c r="E3623" s="1" t="str">
        <f>_xlfn.XLOOKUP(order_items[[#This Row],[product_id]],products!A:A,products!C:C)</f>
        <v>Office Supplies</v>
      </c>
      <c r="F3623" t="s">
        <v>968</v>
      </c>
      <c r="G3623" t="s">
        <v>1080</v>
      </c>
      <c r="H3623">
        <v>9</v>
      </c>
      <c r="I3623">
        <v>36.99</v>
      </c>
      <c r="J3623" s="2">
        <v>0.05</v>
      </c>
    </row>
    <row r="3624" spans="1:10" x14ac:dyDescent="0.2">
      <c r="A3624" t="s">
        <v>6673</v>
      </c>
      <c r="B3624" t="s">
        <v>6674</v>
      </c>
      <c r="C3624" s="1">
        <f>_xlfn.XLOOKUP(order_items[[#This Row],[order_id]],orders!A:A,orders!C:C)</f>
        <v>45213</v>
      </c>
      <c r="D3624" s="3" t="str">
        <f>YEAR(order_items[[#This Row],[Date]])&amp;"-"&amp;TEXT(MONTH(order_items[[#This Row],[Date]]),"00")</f>
        <v>2023-10</v>
      </c>
      <c r="E3624" s="1" t="str">
        <f>_xlfn.XLOOKUP(order_items[[#This Row],[product_id]],products!A:A,products!C:C)</f>
        <v>Home &amp; Kitchen</v>
      </c>
      <c r="F3624" t="s">
        <v>925</v>
      </c>
      <c r="G3624" t="s">
        <v>1109</v>
      </c>
      <c r="H3624">
        <v>2</v>
      </c>
      <c r="I3624">
        <v>218.39</v>
      </c>
      <c r="J3624" s="2">
        <v>0.05</v>
      </c>
    </row>
    <row r="3625" spans="1:10" x14ac:dyDescent="0.2">
      <c r="A3625" t="s">
        <v>6675</v>
      </c>
      <c r="B3625" t="s">
        <v>6674</v>
      </c>
      <c r="C3625" s="1">
        <f>_xlfn.XLOOKUP(order_items[[#This Row],[order_id]],orders!A:A,orders!C:C)</f>
        <v>45213</v>
      </c>
      <c r="D3625" s="3" t="str">
        <f>YEAR(order_items[[#This Row],[Date]])&amp;"-"&amp;TEXT(MONTH(order_items[[#This Row],[Date]]),"00")</f>
        <v>2023-10</v>
      </c>
      <c r="E3625" s="1" t="str">
        <f>_xlfn.XLOOKUP(order_items[[#This Row],[product_id]],products!A:A,products!C:C)</f>
        <v>Health &amp; Beauty</v>
      </c>
      <c r="F3625" t="s">
        <v>974</v>
      </c>
      <c r="G3625" t="s">
        <v>1054</v>
      </c>
      <c r="H3625">
        <v>12</v>
      </c>
      <c r="I3625">
        <v>289.44</v>
      </c>
      <c r="J3625" s="2">
        <v>0.05</v>
      </c>
    </row>
    <row r="3626" spans="1:10" x14ac:dyDescent="0.2">
      <c r="A3626" t="s">
        <v>6676</v>
      </c>
      <c r="B3626" t="s">
        <v>6674</v>
      </c>
      <c r="C3626" s="1">
        <f>_xlfn.XLOOKUP(order_items[[#This Row],[order_id]],orders!A:A,orders!C:C)</f>
        <v>45213</v>
      </c>
      <c r="D3626" s="3" t="str">
        <f>YEAR(order_items[[#This Row],[Date]])&amp;"-"&amp;TEXT(MONTH(order_items[[#This Row],[Date]]),"00")</f>
        <v>2023-10</v>
      </c>
      <c r="E3626" s="1" t="str">
        <f>_xlfn.XLOOKUP(order_items[[#This Row],[product_id]],products!A:A,products!C:C)</f>
        <v>Electronics</v>
      </c>
      <c r="F3626" t="s">
        <v>1072</v>
      </c>
      <c r="G3626" t="s">
        <v>1119</v>
      </c>
      <c r="H3626">
        <v>25</v>
      </c>
      <c r="I3626">
        <v>331.55</v>
      </c>
      <c r="J3626" s="2">
        <v>0</v>
      </c>
    </row>
    <row r="3627" spans="1:10" x14ac:dyDescent="0.2">
      <c r="A3627" t="s">
        <v>6677</v>
      </c>
      <c r="B3627" t="s">
        <v>6678</v>
      </c>
      <c r="C3627" s="1">
        <f>_xlfn.XLOOKUP(order_items[[#This Row],[order_id]],orders!A:A,orders!C:C)</f>
        <v>45188</v>
      </c>
      <c r="D3627" s="3" t="str">
        <f>YEAR(order_items[[#This Row],[Date]])&amp;"-"&amp;TEXT(MONTH(order_items[[#This Row],[Date]]),"00")</f>
        <v>2023-09</v>
      </c>
      <c r="E3627" s="1" t="str">
        <f>_xlfn.XLOOKUP(order_items[[#This Row],[product_id]],products!A:A,products!C:C)</f>
        <v>Office Supplies</v>
      </c>
      <c r="F3627" t="s">
        <v>964</v>
      </c>
      <c r="G3627" t="s">
        <v>1101</v>
      </c>
      <c r="H3627">
        <v>15</v>
      </c>
      <c r="I3627">
        <v>171.7</v>
      </c>
    </row>
    <row r="3628" spans="1:10" x14ac:dyDescent="0.2">
      <c r="A3628" t="s">
        <v>6679</v>
      </c>
      <c r="B3628" t="s">
        <v>6678</v>
      </c>
      <c r="C3628" s="1">
        <f>_xlfn.XLOOKUP(order_items[[#This Row],[order_id]],orders!A:A,orders!C:C)</f>
        <v>45188</v>
      </c>
      <c r="D3628" s="3" t="str">
        <f>YEAR(order_items[[#This Row],[Date]])&amp;"-"&amp;TEXT(MONTH(order_items[[#This Row],[Date]]),"00")</f>
        <v>2023-09</v>
      </c>
      <c r="E3628" s="1" t="str">
        <f>_xlfn.XLOOKUP(order_items[[#This Row],[product_id]],products!A:A,products!C:C)</f>
        <v>Health &amp; Beauty</v>
      </c>
      <c r="F3628" t="s">
        <v>1043</v>
      </c>
      <c r="G3628" t="s">
        <v>1101</v>
      </c>
      <c r="H3628">
        <v>16</v>
      </c>
      <c r="I3628">
        <v>306.07</v>
      </c>
      <c r="J3628" s="2">
        <v>0</v>
      </c>
    </row>
    <row r="3629" spans="1:10" x14ac:dyDescent="0.2">
      <c r="A3629" t="s">
        <v>6680</v>
      </c>
      <c r="B3629" t="s">
        <v>6681</v>
      </c>
      <c r="C3629" s="1">
        <f>_xlfn.XLOOKUP(order_items[[#This Row],[order_id]],orders!A:A,orders!C:C)</f>
        <v>45056</v>
      </c>
      <c r="D3629" s="3" t="str">
        <f>YEAR(order_items[[#This Row],[Date]])&amp;"-"&amp;TEXT(MONTH(order_items[[#This Row],[Date]]),"00")</f>
        <v>2023-05</v>
      </c>
      <c r="E3629" s="1" t="str">
        <f>_xlfn.XLOOKUP(order_items[[#This Row],[product_id]],products!A:A,products!C:C)</f>
        <v>Health &amp; Beauty</v>
      </c>
      <c r="F3629" t="s">
        <v>947</v>
      </c>
      <c r="G3629" t="s">
        <v>1054</v>
      </c>
      <c r="H3629">
        <v>22</v>
      </c>
      <c r="I3629">
        <v>323.72000000000003</v>
      </c>
    </row>
    <row r="3630" spans="1:10" x14ac:dyDescent="0.2">
      <c r="A3630" t="s">
        <v>6682</v>
      </c>
      <c r="B3630" t="s">
        <v>6681</v>
      </c>
      <c r="C3630" s="1">
        <f>_xlfn.XLOOKUP(order_items[[#This Row],[order_id]],orders!A:A,orders!C:C)</f>
        <v>45056</v>
      </c>
      <c r="D3630" s="3" t="str">
        <f>YEAR(order_items[[#This Row],[Date]])&amp;"-"&amp;TEXT(MONTH(order_items[[#This Row],[Date]]),"00")</f>
        <v>2023-05</v>
      </c>
      <c r="E3630" s="1" t="str">
        <f>_xlfn.XLOOKUP(order_items[[#This Row],[product_id]],products!A:A,products!C:C)</f>
        <v>Home &amp; Kitchen</v>
      </c>
      <c r="F3630" t="s">
        <v>1020</v>
      </c>
      <c r="G3630" t="s">
        <v>1101</v>
      </c>
      <c r="H3630">
        <v>16</v>
      </c>
      <c r="I3630">
        <v>297.11</v>
      </c>
      <c r="J3630" s="2">
        <v>0</v>
      </c>
    </row>
    <row r="3631" spans="1:10" x14ac:dyDescent="0.2">
      <c r="A3631" t="s">
        <v>6683</v>
      </c>
      <c r="B3631" t="s">
        <v>6681</v>
      </c>
      <c r="C3631" s="1">
        <f>_xlfn.XLOOKUP(order_items[[#This Row],[order_id]],orders!A:A,orders!C:C)</f>
        <v>45056</v>
      </c>
      <c r="D3631" s="3" t="str">
        <f>YEAR(order_items[[#This Row],[Date]])&amp;"-"&amp;TEXT(MONTH(order_items[[#This Row],[Date]]),"00")</f>
        <v>2023-05</v>
      </c>
      <c r="E3631" s="1" t="str">
        <f>_xlfn.XLOOKUP(order_items[[#This Row],[product_id]],products!A:A,products!C:C)</f>
        <v>Electronics</v>
      </c>
      <c r="F3631" t="s">
        <v>924</v>
      </c>
      <c r="G3631" t="s">
        <v>917</v>
      </c>
      <c r="H3631">
        <v>7</v>
      </c>
      <c r="I3631">
        <v>160.59</v>
      </c>
      <c r="J3631" s="2">
        <v>0</v>
      </c>
    </row>
    <row r="3632" spans="1:10" x14ac:dyDescent="0.2">
      <c r="A3632" t="s">
        <v>6684</v>
      </c>
      <c r="B3632" t="s">
        <v>6681</v>
      </c>
      <c r="C3632" s="1">
        <f>_xlfn.XLOOKUP(order_items[[#This Row],[order_id]],orders!A:A,orders!C:C)</f>
        <v>45056</v>
      </c>
      <c r="D3632" s="3" t="str">
        <f>YEAR(order_items[[#This Row],[Date]])&amp;"-"&amp;TEXT(MONTH(order_items[[#This Row],[Date]]),"00")</f>
        <v>2023-05</v>
      </c>
      <c r="E3632" s="1" t="str">
        <f>_xlfn.XLOOKUP(order_items[[#This Row],[product_id]],products!A:A,products!C:C)</f>
        <v>Health &amp; Beauty</v>
      </c>
      <c r="F3632" t="s">
        <v>957</v>
      </c>
      <c r="G3632" t="s">
        <v>1080</v>
      </c>
      <c r="H3632">
        <v>2</v>
      </c>
      <c r="I3632">
        <v>191.24</v>
      </c>
      <c r="J3632" s="2">
        <v>0.1</v>
      </c>
    </row>
    <row r="3633" spans="1:10" x14ac:dyDescent="0.2">
      <c r="A3633" t="s">
        <v>6685</v>
      </c>
      <c r="B3633" t="s">
        <v>6686</v>
      </c>
      <c r="C3633" s="1">
        <f>_xlfn.XLOOKUP(order_items[[#This Row],[order_id]],orders!A:A,orders!C:C)</f>
        <v>45215</v>
      </c>
      <c r="D3633" s="3" t="str">
        <f>YEAR(order_items[[#This Row],[Date]])&amp;"-"&amp;TEXT(MONTH(order_items[[#This Row],[Date]]),"00")</f>
        <v>2023-10</v>
      </c>
      <c r="E3633" s="1" t="str">
        <f>_xlfn.XLOOKUP(order_items[[#This Row],[product_id]],products!A:A,products!C:C)</f>
        <v>Electronics</v>
      </c>
      <c r="F3633" t="s">
        <v>1102</v>
      </c>
      <c r="G3633" t="s">
        <v>1109</v>
      </c>
      <c r="H3633">
        <v>14</v>
      </c>
      <c r="I3633">
        <v>61.4</v>
      </c>
      <c r="J3633" s="2">
        <v>0.05</v>
      </c>
    </row>
    <row r="3634" spans="1:10" x14ac:dyDescent="0.2">
      <c r="A3634" t="s">
        <v>6687</v>
      </c>
      <c r="B3634" t="s">
        <v>6688</v>
      </c>
      <c r="C3634" s="1">
        <f>_xlfn.XLOOKUP(order_items[[#This Row],[order_id]],orders!A:A,orders!C:C)</f>
        <v>45613</v>
      </c>
      <c r="D3634" s="3" t="str">
        <f>YEAR(order_items[[#This Row],[Date]])&amp;"-"&amp;TEXT(MONTH(order_items[[#This Row],[Date]]),"00")</f>
        <v>2024-11</v>
      </c>
      <c r="E3634" s="1" t="str">
        <f>_xlfn.XLOOKUP(order_items[[#This Row],[product_id]],products!A:A,products!C:C)</f>
        <v>Office Supplies</v>
      </c>
      <c r="F3634" t="s">
        <v>923</v>
      </c>
      <c r="G3634" t="s">
        <v>1122</v>
      </c>
      <c r="H3634">
        <v>6</v>
      </c>
      <c r="I3634">
        <v>157.91999999999999</v>
      </c>
    </row>
    <row r="3635" spans="1:10" x14ac:dyDescent="0.2">
      <c r="A3635" t="s">
        <v>6689</v>
      </c>
      <c r="B3635" t="s">
        <v>6690</v>
      </c>
      <c r="C3635" s="1">
        <f>_xlfn.XLOOKUP(order_items[[#This Row],[order_id]],orders!A:A,orders!C:C)</f>
        <v>45406</v>
      </c>
      <c r="D3635" s="3" t="str">
        <f>YEAR(order_items[[#This Row],[Date]])&amp;"-"&amp;TEXT(MONTH(order_items[[#This Row],[Date]]),"00")</f>
        <v>2024-04</v>
      </c>
      <c r="E3635" s="1" t="str">
        <f>_xlfn.XLOOKUP(order_items[[#This Row],[product_id]],products!A:A,products!C:C)</f>
        <v>Office Supplies</v>
      </c>
      <c r="F3635" t="s">
        <v>1060</v>
      </c>
      <c r="G3635" t="s">
        <v>1080</v>
      </c>
      <c r="H3635">
        <v>10</v>
      </c>
      <c r="I3635">
        <v>222.24</v>
      </c>
      <c r="J3635" s="2">
        <v>0.1</v>
      </c>
    </row>
    <row r="3636" spans="1:10" x14ac:dyDescent="0.2">
      <c r="A3636" t="s">
        <v>6691</v>
      </c>
      <c r="B3636" t="s">
        <v>6692</v>
      </c>
      <c r="C3636" s="1">
        <f>_xlfn.XLOOKUP(order_items[[#This Row],[order_id]],orders!A:A,orders!C:C)</f>
        <v>44933</v>
      </c>
      <c r="D3636" s="3" t="str">
        <f>YEAR(order_items[[#This Row],[Date]])&amp;"-"&amp;TEXT(MONTH(order_items[[#This Row],[Date]]),"00")</f>
        <v>2023-01</v>
      </c>
      <c r="E3636" s="1" t="str">
        <f>_xlfn.XLOOKUP(order_items[[#This Row],[product_id]],products!A:A,products!C:C)</f>
        <v>Outdoor &amp; Sports</v>
      </c>
      <c r="F3636" t="s">
        <v>1050</v>
      </c>
      <c r="G3636" t="s">
        <v>1115</v>
      </c>
      <c r="H3636">
        <v>11</v>
      </c>
      <c r="I3636">
        <v>272.42</v>
      </c>
      <c r="J3636" s="2">
        <v>0.15</v>
      </c>
    </row>
    <row r="3637" spans="1:10" x14ac:dyDescent="0.2">
      <c r="A3637" t="s">
        <v>6693</v>
      </c>
      <c r="B3637" t="s">
        <v>6694</v>
      </c>
      <c r="C3637" s="1">
        <f>_xlfn.XLOOKUP(order_items[[#This Row],[order_id]],orders!A:A,orders!C:C)</f>
        <v>45240</v>
      </c>
      <c r="D3637" s="3" t="str">
        <f>YEAR(order_items[[#This Row],[Date]])&amp;"-"&amp;TEXT(MONTH(order_items[[#This Row],[Date]]),"00")</f>
        <v>2023-11</v>
      </c>
      <c r="E3637" s="1" t="str">
        <f>_xlfn.XLOOKUP(order_items[[#This Row],[product_id]],products!A:A,products!C:C)</f>
        <v>Outdoor &amp; Sports</v>
      </c>
      <c r="F3637" t="s">
        <v>936</v>
      </c>
      <c r="G3637" t="s">
        <v>1120</v>
      </c>
      <c r="H3637">
        <v>21</v>
      </c>
      <c r="I3637">
        <v>417.24</v>
      </c>
      <c r="J3637" s="2">
        <v>0.1</v>
      </c>
    </row>
    <row r="3638" spans="1:10" x14ac:dyDescent="0.2">
      <c r="A3638" t="s">
        <v>6695</v>
      </c>
      <c r="B3638" t="s">
        <v>6696</v>
      </c>
      <c r="C3638" s="1">
        <f>_xlfn.XLOOKUP(order_items[[#This Row],[order_id]],orders!A:A,orders!C:C)</f>
        <v>45194</v>
      </c>
      <c r="D3638" s="3" t="str">
        <f>YEAR(order_items[[#This Row],[Date]])&amp;"-"&amp;TEXT(MONTH(order_items[[#This Row],[Date]]),"00")</f>
        <v>2023-09</v>
      </c>
      <c r="E3638" s="1" t="str">
        <f>_xlfn.XLOOKUP(order_items[[#This Row],[product_id]],products!A:A,products!C:C)</f>
        <v>Outdoor &amp; Sports</v>
      </c>
      <c r="F3638" t="s">
        <v>1012</v>
      </c>
      <c r="G3638" t="s">
        <v>917</v>
      </c>
      <c r="H3638">
        <v>17</v>
      </c>
      <c r="I3638">
        <v>64.27</v>
      </c>
      <c r="J3638" s="2">
        <v>0</v>
      </c>
    </row>
    <row r="3639" spans="1:10" x14ac:dyDescent="0.2">
      <c r="A3639" t="s">
        <v>6697</v>
      </c>
      <c r="B3639" t="s">
        <v>6696</v>
      </c>
      <c r="C3639" s="1">
        <f>_xlfn.XLOOKUP(order_items[[#This Row],[order_id]],orders!A:A,orders!C:C)</f>
        <v>45194</v>
      </c>
      <c r="D3639" s="3" t="str">
        <f>YEAR(order_items[[#This Row],[Date]])&amp;"-"&amp;TEXT(MONTH(order_items[[#This Row],[Date]]),"00")</f>
        <v>2023-09</v>
      </c>
      <c r="E3639" s="1" t="str">
        <f>_xlfn.XLOOKUP(order_items[[#This Row],[product_id]],products!A:A,products!C:C)</f>
        <v>Office Supplies</v>
      </c>
      <c r="F3639" t="s">
        <v>1051</v>
      </c>
      <c r="G3639" t="s">
        <v>1101</v>
      </c>
      <c r="H3639">
        <v>22</v>
      </c>
      <c r="I3639">
        <v>189.58</v>
      </c>
      <c r="J3639" s="2">
        <v>0</v>
      </c>
    </row>
    <row r="3640" spans="1:10" x14ac:dyDescent="0.2">
      <c r="A3640" t="s">
        <v>6698</v>
      </c>
      <c r="B3640" t="s">
        <v>6699</v>
      </c>
      <c r="C3640" s="1">
        <f>_xlfn.XLOOKUP(order_items[[#This Row],[order_id]],orders!A:A,orders!C:C)</f>
        <v>45372</v>
      </c>
      <c r="D3640" s="3" t="str">
        <f>YEAR(order_items[[#This Row],[Date]])&amp;"-"&amp;TEXT(MONTH(order_items[[#This Row],[Date]]),"00")</f>
        <v>2024-03</v>
      </c>
      <c r="E3640" s="1" t="str">
        <f>_xlfn.XLOOKUP(order_items[[#This Row],[product_id]],products!A:A,products!C:C)</f>
        <v>Office Supplies</v>
      </c>
      <c r="F3640" t="s">
        <v>1016</v>
      </c>
      <c r="G3640" t="s">
        <v>1101</v>
      </c>
      <c r="H3640">
        <v>7</v>
      </c>
      <c r="I3640">
        <v>112.25</v>
      </c>
      <c r="J3640" s="2">
        <v>0</v>
      </c>
    </row>
    <row r="3641" spans="1:10" x14ac:dyDescent="0.2">
      <c r="A3641" t="s">
        <v>6700</v>
      </c>
      <c r="B3641" t="s">
        <v>6699</v>
      </c>
      <c r="C3641" s="1">
        <f>_xlfn.XLOOKUP(order_items[[#This Row],[order_id]],orders!A:A,orders!C:C)</f>
        <v>45372</v>
      </c>
      <c r="D3641" s="3" t="str">
        <f>YEAR(order_items[[#This Row],[Date]])&amp;"-"&amp;TEXT(MONTH(order_items[[#This Row],[Date]]),"00")</f>
        <v>2024-03</v>
      </c>
      <c r="E3641" s="1" t="str">
        <f>_xlfn.XLOOKUP(order_items[[#This Row],[product_id]],products!A:A,products!C:C)</f>
        <v>Office Supplies</v>
      </c>
      <c r="F3641" t="s">
        <v>958</v>
      </c>
      <c r="G3641" t="s">
        <v>1120</v>
      </c>
      <c r="H3641">
        <v>1</v>
      </c>
      <c r="I3641">
        <v>469.16</v>
      </c>
      <c r="J3641" s="2">
        <v>0.15</v>
      </c>
    </row>
    <row r="3642" spans="1:10" x14ac:dyDescent="0.2">
      <c r="A3642" t="s">
        <v>6701</v>
      </c>
      <c r="B3642" t="s">
        <v>6702</v>
      </c>
      <c r="C3642" s="1">
        <f>_xlfn.XLOOKUP(order_items[[#This Row],[order_id]],orders!A:A,orders!C:C)</f>
        <v>45017</v>
      </c>
      <c r="D3642" s="3" t="str">
        <f>YEAR(order_items[[#This Row],[Date]])&amp;"-"&amp;TEXT(MONTH(order_items[[#This Row],[Date]]),"00")</f>
        <v>2023-04</v>
      </c>
      <c r="E3642" s="1" t="str">
        <f>_xlfn.XLOOKUP(order_items[[#This Row],[product_id]],products!A:A,products!C:C)</f>
        <v>Health &amp; Beauty</v>
      </c>
      <c r="F3642" t="s">
        <v>1107</v>
      </c>
      <c r="G3642" t="s">
        <v>917</v>
      </c>
      <c r="H3642">
        <v>21</v>
      </c>
      <c r="I3642">
        <v>246.5</v>
      </c>
      <c r="J3642" s="2">
        <v>0.05</v>
      </c>
    </row>
    <row r="3643" spans="1:10" x14ac:dyDescent="0.2">
      <c r="A3643" t="s">
        <v>6703</v>
      </c>
      <c r="B3643" t="s">
        <v>6702</v>
      </c>
      <c r="C3643" s="1">
        <f>_xlfn.XLOOKUP(order_items[[#This Row],[order_id]],orders!A:A,orders!C:C)</f>
        <v>45017</v>
      </c>
      <c r="D3643" s="3" t="str">
        <f>YEAR(order_items[[#This Row],[Date]])&amp;"-"&amp;TEXT(MONTH(order_items[[#This Row],[Date]]),"00")</f>
        <v>2023-04</v>
      </c>
      <c r="E3643" s="1" t="str">
        <f>_xlfn.XLOOKUP(order_items[[#This Row],[product_id]],products!A:A,products!C:C)</f>
        <v>Office Supplies</v>
      </c>
      <c r="F3643" t="s">
        <v>930</v>
      </c>
      <c r="G3643" t="s">
        <v>1122</v>
      </c>
      <c r="H3643">
        <v>11</v>
      </c>
      <c r="I3643">
        <v>172.43</v>
      </c>
      <c r="J3643" s="2">
        <v>0.05</v>
      </c>
    </row>
    <row r="3644" spans="1:10" x14ac:dyDescent="0.2">
      <c r="A3644" t="s">
        <v>6704</v>
      </c>
      <c r="B3644" t="s">
        <v>6705</v>
      </c>
      <c r="C3644" s="1">
        <f>_xlfn.XLOOKUP(order_items[[#This Row],[order_id]],orders!A:A,orders!C:C)</f>
        <v>45151</v>
      </c>
      <c r="D3644" s="3" t="str">
        <f>YEAR(order_items[[#This Row],[Date]])&amp;"-"&amp;TEXT(MONTH(order_items[[#This Row],[Date]]),"00")</f>
        <v>2023-08</v>
      </c>
      <c r="E3644" s="1" t="str">
        <f>_xlfn.XLOOKUP(order_items[[#This Row],[product_id]],products!A:A,products!C:C)</f>
        <v>Outdoor &amp; Sports</v>
      </c>
      <c r="F3644" t="s">
        <v>1006</v>
      </c>
      <c r="G3644" t="s">
        <v>1115</v>
      </c>
      <c r="H3644">
        <v>25</v>
      </c>
      <c r="I3644">
        <v>186.58</v>
      </c>
      <c r="J3644" s="2">
        <v>0.15</v>
      </c>
    </row>
    <row r="3645" spans="1:10" x14ac:dyDescent="0.2">
      <c r="A3645" t="s">
        <v>6706</v>
      </c>
      <c r="B3645" t="s">
        <v>6707</v>
      </c>
      <c r="C3645" s="1">
        <f>_xlfn.XLOOKUP(order_items[[#This Row],[order_id]],orders!A:A,orders!C:C)</f>
        <v>45577</v>
      </c>
      <c r="D3645" s="3" t="str">
        <f>YEAR(order_items[[#This Row],[Date]])&amp;"-"&amp;TEXT(MONTH(order_items[[#This Row],[Date]]),"00")</f>
        <v>2024-10</v>
      </c>
      <c r="E3645" s="1" t="str">
        <f>_xlfn.XLOOKUP(order_items[[#This Row],[product_id]],products!A:A,products!C:C)</f>
        <v>Electronics</v>
      </c>
      <c r="F3645" t="s">
        <v>922</v>
      </c>
      <c r="G3645" t="s">
        <v>1054</v>
      </c>
      <c r="H3645">
        <v>2</v>
      </c>
      <c r="I3645">
        <v>4.7</v>
      </c>
      <c r="J3645" s="2">
        <v>0</v>
      </c>
    </row>
    <row r="3646" spans="1:10" x14ac:dyDescent="0.2">
      <c r="A3646" t="s">
        <v>6708</v>
      </c>
      <c r="B3646" t="s">
        <v>6707</v>
      </c>
      <c r="C3646" s="1">
        <f>_xlfn.XLOOKUP(order_items[[#This Row],[order_id]],orders!A:A,orders!C:C)</f>
        <v>45577</v>
      </c>
      <c r="D3646" s="3" t="str">
        <f>YEAR(order_items[[#This Row],[Date]])&amp;"-"&amp;TEXT(MONTH(order_items[[#This Row],[Date]]),"00")</f>
        <v>2024-10</v>
      </c>
      <c r="E3646" s="1" t="str">
        <f>_xlfn.XLOOKUP(order_items[[#This Row],[product_id]],products!A:A,products!C:C)</f>
        <v>Outdoor &amp; Sports</v>
      </c>
      <c r="F3646" t="s">
        <v>1013</v>
      </c>
      <c r="G3646" t="s">
        <v>1054</v>
      </c>
      <c r="H3646">
        <v>22</v>
      </c>
      <c r="I3646">
        <v>43.85</v>
      </c>
      <c r="J3646" s="2">
        <v>0.05</v>
      </c>
    </row>
    <row r="3647" spans="1:10" x14ac:dyDescent="0.2">
      <c r="A3647" t="s">
        <v>6709</v>
      </c>
      <c r="B3647" t="s">
        <v>6710</v>
      </c>
      <c r="C3647" s="1">
        <f>_xlfn.XLOOKUP(order_items[[#This Row],[order_id]],orders!A:A,orders!C:C)</f>
        <v>45136</v>
      </c>
      <c r="D3647" s="3" t="str">
        <f>YEAR(order_items[[#This Row],[Date]])&amp;"-"&amp;TEXT(MONTH(order_items[[#This Row],[Date]]),"00")</f>
        <v>2023-07</v>
      </c>
      <c r="E3647" s="1" t="str">
        <f>_xlfn.XLOOKUP(order_items[[#This Row],[product_id]],products!A:A,products!C:C)</f>
        <v>Home &amp; Kitchen</v>
      </c>
      <c r="F3647" t="s">
        <v>1117</v>
      </c>
      <c r="G3647" t="s">
        <v>1009</v>
      </c>
      <c r="H3647">
        <v>14</v>
      </c>
      <c r="I3647">
        <v>210.52</v>
      </c>
      <c r="J3647" s="2">
        <v>0</v>
      </c>
    </row>
    <row r="3648" spans="1:10" x14ac:dyDescent="0.2">
      <c r="A3648" t="s">
        <v>6711</v>
      </c>
      <c r="B3648" t="s">
        <v>6710</v>
      </c>
      <c r="C3648" s="1">
        <f>_xlfn.XLOOKUP(order_items[[#This Row],[order_id]],orders!A:A,orders!C:C)</f>
        <v>45136</v>
      </c>
      <c r="D3648" s="3" t="str">
        <f>YEAR(order_items[[#This Row],[Date]])&amp;"-"&amp;TEXT(MONTH(order_items[[#This Row],[Date]]),"00")</f>
        <v>2023-07</v>
      </c>
      <c r="E3648" s="1" t="str">
        <f>_xlfn.XLOOKUP(order_items[[#This Row],[product_id]],products!A:A,products!C:C)</f>
        <v>Office Supplies</v>
      </c>
      <c r="F3648" t="s">
        <v>1007</v>
      </c>
      <c r="G3648" t="s">
        <v>1054</v>
      </c>
      <c r="H3648">
        <v>16</v>
      </c>
      <c r="I3648">
        <v>51.68</v>
      </c>
      <c r="J3648" s="2">
        <v>0</v>
      </c>
    </row>
    <row r="3649" spans="1:10" x14ac:dyDescent="0.2">
      <c r="A3649" t="s">
        <v>6712</v>
      </c>
      <c r="B3649" t="s">
        <v>6713</v>
      </c>
      <c r="C3649" s="1">
        <f>_xlfn.XLOOKUP(order_items[[#This Row],[order_id]],orders!A:A,orders!C:C)</f>
        <v>45378</v>
      </c>
      <c r="D3649" s="3" t="str">
        <f>YEAR(order_items[[#This Row],[Date]])&amp;"-"&amp;TEXT(MONTH(order_items[[#This Row],[Date]]),"00")</f>
        <v>2024-03</v>
      </c>
      <c r="E3649" s="1" t="str">
        <f>_xlfn.XLOOKUP(order_items[[#This Row],[product_id]],products!A:A,products!C:C)</f>
        <v>Office Supplies</v>
      </c>
      <c r="F3649" t="s">
        <v>930</v>
      </c>
      <c r="G3649" t="s">
        <v>1054</v>
      </c>
      <c r="H3649">
        <v>4</v>
      </c>
      <c r="I3649">
        <v>172.43</v>
      </c>
      <c r="J3649" s="2">
        <v>0</v>
      </c>
    </row>
    <row r="3650" spans="1:10" x14ac:dyDescent="0.2">
      <c r="A3650" t="s">
        <v>6714</v>
      </c>
      <c r="B3650" t="s">
        <v>6715</v>
      </c>
      <c r="C3650" s="1">
        <f>_xlfn.XLOOKUP(order_items[[#This Row],[order_id]],orders!A:A,orders!C:C)</f>
        <v>44936</v>
      </c>
      <c r="D3650" s="3" t="str">
        <f>YEAR(order_items[[#This Row],[Date]])&amp;"-"&amp;TEXT(MONTH(order_items[[#This Row],[Date]]),"00")</f>
        <v>2023-01</v>
      </c>
      <c r="E3650" s="1" t="str">
        <f>_xlfn.XLOOKUP(order_items[[#This Row],[product_id]],products!A:A,products!C:C)</f>
        <v>Electronics</v>
      </c>
      <c r="F3650" t="s">
        <v>924</v>
      </c>
      <c r="G3650" t="s">
        <v>1122</v>
      </c>
      <c r="H3650">
        <v>18</v>
      </c>
      <c r="I3650">
        <v>160.59</v>
      </c>
      <c r="J3650" s="2">
        <v>0</v>
      </c>
    </row>
    <row r="3651" spans="1:10" x14ac:dyDescent="0.2">
      <c r="A3651" t="s">
        <v>6716</v>
      </c>
      <c r="B3651" t="s">
        <v>6715</v>
      </c>
      <c r="C3651" s="1">
        <f>_xlfn.XLOOKUP(order_items[[#This Row],[order_id]],orders!A:A,orders!C:C)</f>
        <v>44936</v>
      </c>
      <c r="D3651" s="3" t="str">
        <f>YEAR(order_items[[#This Row],[Date]])&amp;"-"&amp;TEXT(MONTH(order_items[[#This Row],[Date]]),"00")</f>
        <v>2023-01</v>
      </c>
      <c r="E3651" s="1" t="str">
        <f>_xlfn.XLOOKUP(order_items[[#This Row],[product_id]],products!A:A,products!C:C)</f>
        <v>Office Supplies</v>
      </c>
      <c r="F3651" t="s">
        <v>1060</v>
      </c>
      <c r="G3651" t="s">
        <v>1119</v>
      </c>
      <c r="H3651">
        <v>11</v>
      </c>
      <c r="I3651">
        <v>222.24</v>
      </c>
      <c r="J3651" s="2">
        <v>0</v>
      </c>
    </row>
    <row r="3652" spans="1:10" x14ac:dyDescent="0.2">
      <c r="A3652" t="s">
        <v>6717</v>
      </c>
      <c r="B3652" t="s">
        <v>6715</v>
      </c>
      <c r="C3652" s="1">
        <f>_xlfn.XLOOKUP(order_items[[#This Row],[order_id]],orders!A:A,orders!C:C)</f>
        <v>44936</v>
      </c>
      <c r="D3652" s="3" t="str">
        <f>YEAR(order_items[[#This Row],[Date]])&amp;"-"&amp;TEXT(MONTH(order_items[[#This Row],[Date]]),"00")</f>
        <v>2023-01</v>
      </c>
      <c r="E3652" s="1" t="str">
        <f>_xlfn.XLOOKUP(order_items[[#This Row],[product_id]],products!A:A,products!C:C)</f>
        <v>Office Supplies</v>
      </c>
      <c r="F3652" t="s">
        <v>964</v>
      </c>
      <c r="G3652" t="s">
        <v>1119</v>
      </c>
      <c r="H3652">
        <v>9</v>
      </c>
      <c r="I3652">
        <v>171.7</v>
      </c>
      <c r="J3652" s="2">
        <v>0</v>
      </c>
    </row>
    <row r="3653" spans="1:10" x14ac:dyDescent="0.2">
      <c r="A3653" t="s">
        <v>6718</v>
      </c>
      <c r="B3653" t="s">
        <v>6719</v>
      </c>
      <c r="C3653" s="1">
        <f>_xlfn.XLOOKUP(order_items[[#This Row],[order_id]],orders!A:A,orders!C:C)</f>
        <v>45560</v>
      </c>
      <c r="D3653" s="3" t="str">
        <f>YEAR(order_items[[#This Row],[Date]])&amp;"-"&amp;TEXT(MONTH(order_items[[#This Row],[Date]]),"00")</f>
        <v>2024-09</v>
      </c>
      <c r="E3653" s="1" t="str">
        <f>_xlfn.XLOOKUP(order_items[[#This Row],[product_id]],products!A:A,products!C:C)</f>
        <v>Electronics</v>
      </c>
      <c r="F3653" t="s">
        <v>1110</v>
      </c>
      <c r="G3653" t="s">
        <v>917</v>
      </c>
      <c r="H3653">
        <v>15</v>
      </c>
      <c r="I3653">
        <v>237.19</v>
      </c>
      <c r="J3653" s="2">
        <v>0.15</v>
      </c>
    </row>
    <row r="3654" spans="1:10" x14ac:dyDescent="0.2">
      <c r="A3654" t="s">
        <v>6720</v>
      </c>
      <c r="B3654" t="s">
        <v>6721</v>
      </c>
      <c r="C3654" s="1">
        <f>_xlfn.XLOOKUP(order_items[[#This Row],[order_id]],orders!A:A,orders!C:C)</f>
        <v>45099</v>
      </c>
      <c r="D3654" s="3" t="str">
        <f>YEAR(order_items[[#This Row],[Date]])&amp;"-"&amp;TEXT(MONTH(order_items[[#This Row],[Date]]),"00")</f>
        <v>2023-06</v>
      </c>
      <c r="E3654" s="1" t="str">
        <f>_xlfn.XLOOKUP(order_items[[#This Row],[product_id]],products!A:A,products!C:C)</f>
        <v>Electronics</v>
      </c>
      <c r="F3654" t="s">
        <v>935</v>
      </c>
      <c r="G3654" t="s">
        <v>1120</v>
      </c>
      <c r="H3654">
        <v>14</v>
      </c>
      <c r="I3654">
        <v>208.02</v>
      </c>
      <c r="J3654" s="2">
        <v>0</v>
      </c>
    </row>
    <row r="3655" spans="1:10" x14ac:dyDescent="0.2">
      <c r="A3655" t="s">
        <v>6722</v>
      </c>
      <c r="B3655" t="s">
        <v>6721</v>
      </c>
      <c r="C3655" s="1">
        <f>_xlfn.XLOOKUP(order_items[[#This Row],[order_id]],orders!A:A,orders!C:C)</f>
        <v>45099</v>
      </c>
      <c r="D3655" s="3" t="str">
        <f>YEAR(order_items[[#This Row],[Date]])&amp;"-"&amp;TEXT(MONTH(order_items[[#This Row],[Date]]),"00")</f>
        <v>2023-06</v>
      </c>
      <c r="E3655" s="1" t="str">
        <f>_xlfn.XLOOKUP(order_items[[#This Row],[product_id]],products!A:A,products!C:C)</f>
        <v>Health &amp; Beauty</v>
      </c>
      <c r="F3655" t="s">
        <v>1103</v>
      </c>
      <c r="G3655" t="s">
        <v>917</v>
      </c>
      <c r="H3655">
        <v>10</v>
      </c>
      <c r="I3655">
        <v>346.41</v>
      </c>
      <c r="J3655" s="2">
        <v>0.05</v>
      </c>
    </row>
    <row r="3656" spans="1:10" x14ac:dyDescent="0.2">
      <c r="A3656" t="s">
        <v>6723</v>
      </c>
      <c r="B3656" t="s">
        <v>6721</v>
      </c>
      <c r="C3656" s="1">
        <f>_xlfn.XLOOKUP(order_items[[#This Row],[order_id]],orders!A:A,orders!C:C)</f>
        <v>45099</v>
      </c>
      <c r="D3656" s="3" t="str">
        <f>YEAR(order_items[[#This Row],[Date]])&amp;"-"&amp;TEXT(MONTH(order_items[[#This Row],[Date]]),"00")</f>
        <v>2023-06</v>
      </c>
      <c r="E3656" s="1" t="str">
        <f>_xlfn.XLOOKUP(order_items[[#This Row],[product_id]],products!A:A,products!C:C)</f>
        <v>Office Supplies</v>
      </c>
      <c r="F3656" t="s">
        <v>1059</v>
      </c>
      <c r="G3656" t="s">
        <v>1120</v>
      </c>
      <c r="H3656">
        <v>5</v>
      </c>
      <c r="I3656">
        <v>267.27999999999997</v>
      </c>
      <c r="J3656" s="2">
        <v>0</v>
      </c>
    </row>
    <row r="3657" spans="1:10" x14ac:dyDescent="0.2">
      <c r="A3657" t="s">
        <v>6724</v>
      </c>
      <c r="B3657" t="s">
        <v>6721</v>
      </c>
      <c r="C3657" s="1">
        <f>_xlfn.XLOOKUP(order_items[[#This Row],[order_id]],orders!A:A,orders!C:C)</f>
        <v>45099</v>
      </c>
      <c r="D3657" s="3" t="str">
        <f>YEAR(order_items[[#This Row],[Date]])&amp;"-"&amp;TEXT(MONTH(order_items[[#This Row],[Date]]),"00")</f>
        <v>2023-06</v>
      </c>
      <c r="E3657" s="1" t="str">
        <f>_xlfn.XLOOKUP(order_items[[#This Row],[product_id]],products!A:A,products!C:C)</f>
        <v>Electronics</v>
      </c>
      <c r="F3657" t="s">
        <v>1118</v>
      </c>
      <c r="G3657" t="s">
        <v>1009</v>
      </c>
      <c r="H3657">
        <v>25</v>
      </c>
      <c r="I3657">
        <v>65.510000000000005</v>
      </c>
      <c r="J3657" s="2">
        <v>0.05</v>
      </c>
    </row>
    <row r="3658" spans="1:10" x14ac:dyDescent="0.2">
      <c r="A3658" t="s">
        <v>6725</v>
      </c>
      <c r="B3658" t="s">
        <v>6726</v>
      </c>
      <c r="C3658" s="1">
        <f>_xlfn.XLOOKUP(order_items[[#This Row],[order_id]],orders!A:A,orders!C:C)</f>
        <v>45111</v>
      </c>
      <c r="D3658" s="3" t="str">
        <f>YEAR(order_items[[#This Row],[Date]])&amp;"-"&amp;TEXT(MONTH(order_items[[#This Row],[Date]]),"00")</f>
        <v>2023-07</v>
      </c>
      <c r="E3658" s="1" t="str">
        <f>_xlfn.XLOOKUP(order_items[[#This Row],[product_id]],products!A:A,products!C:C)</f>
        <v>Outdoor &amp; Sports</v>
      </c>
      <c r="F3658" t="s">
        <v>986</v>
      </c>
      <c r="G3658" t="s">
        <v>1009</v>
      </c>
      <c r="H3658">
        <v>21</v>
      </c>
      <c r="I3658">
        <v>118.75</v>
      </c>
      <c r="J3658" s="2">
        <v>0</v>
      </c>
    </row>
    <row r="3659" spans="1:10" x14ac:dyDescent="0.2">
      <c r="A3659" t="s">
        <v>6727</v>
      </c>
      <c r="B3659" t="s">
        <v>6728</v>
      </c>
      <c r="C3659" s="1">
        <f>_xlfn.XLOOKUP(order_items[[#This Row],[order_id]],orders!A:A,orders!C:C)</f>
        <v>45488</v>
      </c>
      <c r="D3659" s="3" t="str">
        <f>YEAR(order_items[[#This Row],[Date]])&amp;"-"&amp;TEXT(MONTH(order_items[[#This Row],[Date]]),"00")</f>
        <v>2024-07</v>
      </c>
      <c r="E3659" s="1" t="str">
        <f>_xlfn.XLOOKUP(order_items[[#This Row],[product_id]],products!A:A,products!C:C)</f>
        <v>Health &amp; Beauty</v>
      </c>
      <c r="F3659" t="s">
        <v>1029</v>
      </c>
      <c r="G3659" t="s">
        <v>917</v>
      </c>
      <c r="H3659">
        <v>8</v>
      </c>
      <c r="I3659">
        <v>280.77999999999997</v>
      </c>
      <c r="J3659" s="2">
        <v>0.1</v>
      </c>
    </row>
    <row r="3660" spans="1:10" x14ac:dyDescent="0.2">
      <c r="A3660" t="s">
        <v>6729</v>
      </c>
      <c r="B3660" t="s">
        <v>6728</v>
      </c>
      <c r="C3660" s="1">
        <f>_xlfn.XLOOKUP(order_items[[#This Row],[order_id]],orders!A:A,orders!C:C)</f>
        <v>45488</v>
      </c>
      <c r="D3660" s="3" t="str">
        <f>YEAR(order_items[[#This Row],[Date]])&amp;"-"&amp;TEXT(MONTH(order_items[[#This Row],[Date]]),"00")</f>
        <v>2024-07</v>
      </c>
      <c r="E3660" s="1" t="str">
        <f>_xlfn.XLOOKUP(order_items[[#This Row],[product_id]],products!A:A,products!C:C)</f>
        <v>Health &amp; Beauty</v>
      </c>
      <c r="F3660" t="s">
        <v>1022</v>
      </c>
      <c r="G3660" t="s">
        <v>1009</v>
      </c>
      <c r="H3660">
        <v>9</v>
      </c>
      <c r="I3660">
        <v>462.13</v>
      </c>
      <c r="J3660" s="2">
        <v>0.05</v>
      </c>
    </row>
    <row r="3661" spans="1:10" x14ac:dyDescent="0.2">
      <c r="A3661" t="s">
        <v>6730</v>
      </c>
      <c r="B3661" t="s">
        <v>6731</v>
      </c>
      <c r="C3661" s="1">
        <f>_xlfn.XLOOKUP(order_items[[#This Row],[order_id]],orders!A:A,orders!C:C)</f>
        <v>45178</v>
      </c>
      <c r="D3661" s="3" t="str">
        <f>YEAR(order_items[[#This Row],[Date]])&amp;"-"&amp;TEXT(MONTH(order_items[[#This Row],[Date]]),"00")</f>
        <v>2023-09</v>
      </c>
      <c r="E3661" s="1" t="str">
        <f>_xlfn.XLOOKUP(order_items[[#This Row],[product_id]],products!A:A,products!C:C)</f>
        <v>Outdoor &amp; Sports</v>
      </c>
      <c r="F3661" t="s">
        <v>1057</v>
      </c>
      <c r="G3661" t="s">
        <v>1054</v>
      </c>
      <c r="H3661">
        <v>9</v>
      </c>
      <c r="I3661">
        <v>152.62</v>
      </c>
      <c r="J3661" s="2">
        <v>0</v>
      </c>
    </row>
    <row r="3662" spans="1:10" x14ac:dyDescent="0.2">
      <c r="A3662" t="s">
        <v>6732</v>
      </c>
      <c r="B3662" t="s">
        <v>6731</v>
      </c>
      <c r="C3662" s="1">
        <f>_xlfn.XLOOKUP(order_items[[#This Row],[order_id]],orders!A:A,orders!C:C)</f>
        <v>45178</v>
      </c>
      <c r="D3662" s="3" t="str">
        <f>YEAR(order_items[[#This Row],[Date]])&amp;"-"&amp;TEXT(MONTH(order_items[[#This Row],[Date]]),"00")</f>
        <v>2023-09</v>
      </c>
      <c r="E3662" s="1" t="str">
        <f>_xlfn.XLOOKUP(order_items[[#This Row],[product_id]],products!A:A,products!C:C)</f>
        <v>Electronics</v>
      </c>
      <c r="F3662" t="s">
        <v>938</v>
      </c>
      <c r="G3662" t="s">
        <v>1080</v>
      </c>
      <c r="H3662">
        <v>11</v>
      </c>
      <c r="I3662">
        <v>202.62</v>
      </c>
      <c r="J3662" s="2">
        <v>0.05</v>
      </c>
    </row>
    <row r="3663" spans="1:10" x14ac:dyDescent="0.2">
      <c r="A3663" t="s">
        <v>6733</v>
      </c>
      <c r="B3663" t="s">
        <v>6734</v>
      </c>
      <c r="C3663" s="1">
        <f>_xlfn.XLOOKUP(order_items[[#This Row],[order_id]],orders!A:A,orders!C:C)</f>
        <v>45352</v>
      </c>
      <c r="D3663" s="3" t="str">
        <f>YEAR(order_items[[#This Row],[Date]])&amp;"-"&amp;TEXT(MONTH(order_items[[#This Row],[Date]]),"00")</f>
        <v>2024-03</v>
      </c>
      <c r="E3663" s="1" t="str">
        <f>_xlfn.XLOOKUP(order_items[[#This Row],[product_id]],products!A:A,products!C:C)</f>
        <v>Outdoor &amp; Sports</v>
      </c>
      <c r="F3663" t="s">
        <v>941</v>
      </c>
      <c r="G3663" t="s">
        <v>1115</v>
      </c>
      <c r="H3663">
        <v>23</v>
      </c>
      <c r="I3663">
        <v>260.70999999999998</v>
      </c>
      <c r="J3663" s="2">
        <v>0</v>
      </c>
    </row>
    <row r="3664" spans="1:10" x14ac:dyDescent="0.2">
      <c r="A3664" t="s">
        <v>6735</v>
      </c>
      <c r="B3664" t="s">
        <v>6736</v>
      </c>
      <c r="C3664" s="1">
        <f>_xlfn.XLOOKUP(order_items[[#This Row],[order_id]],orders!A:A,orders!C:C)</f>
        <v>45357</v>
      </c>
      <c r="D3664" s="3" t="str">
        <f>YEAR(order_items[[#This Row],[Date]])&amp;"-"&amp;TEXT(MONTH(order_items[[#This Row],[Date]]),"00")</f>
        <v>2024-03</v>
      </c>
      <c r="E3664" s="1" t="str">
        <f>_xlfn.XLOOKUP(order_items[[#This Row],[product_id]],products!A:A,products!C:C)</f>
        <v>Home &amp; Kitchen</v>
      </c>
      <c r="F3664" t="s">
        <v>1031</v>
      </c>
      <c r="G3664" t="s">
        <v>1120</v>
      </c>
      <c r="H3664">
        <v>25</v>
      </c>
      <c r="I3664">
        <v>323.06</v>
      </c>
      <c r="J3664" s="2">
        <v>0</v>
      </c>
    </row>
    <row r="3665" spans="1:10" x14ac:dyDescent="0.2">
      <c r="A3665" t="s">
        <v>6737</v>
      </c>
      <c r="B3665" t="s">
        <v>6736</v>
      </c>
      <c r="C3665" s="1">
        <f>_xlfn.XLOOKUP(order_items[[#This Row],[order_id]],orders!A:A,orders!C:C)</f>
        <v>45357</v>
      </c>
      <c r="D3665" s="3" t="str">
        <f>YEAR(order_items[[#This Row],[Date]])&amp;"-"&amp;TEXT(MONTH(order_items[[#This Row],[Date]]),"00")</f>
        <v>2024-03</v>
      </c>
      <c r="E3665" s="1" t="str">
        <f>_xlfn.XLOOKUP(order_items[[#This Row],[product_id]],products!A:A,products!C:C)</f>
        <v>Electronics</v>
      </c>
      <c r="F3665" t="s">
        <v>981</v>
      </c>
      <c r="G3665" t="s">
        <v>1009</v>
      </c>
      <c r="H3665">
        <v>16</v>
      </c>
      <c r="I3665">
        <v>472.52</v>
      </c>
      <c r="J3665" s="2">
        <v>0</v>
      </c>
    </row>
    <row r="3666" spans="1:10" x14ac:dyDescent="0.2">
      <c r="A3666" t="s">
        <v>6738</v>
      </c>
      <c r="B3666" t="s">
        <v>6736</v>
      </c>
      <c r="C3666" s="1">
        <f>_xlfn.XLOOKUP(order_items[[#This Row],[order_id]],orders!A:A,orders!C:C)</f>
        <v>45357</v>
      </c>
      <c r="D3666" s="3" t="str">
        <f>YEAR(order_items[[#This Row],[Date]])&amp;"-"&amp;TEXT(MONTH(order_items[[#This Row],[Date]]),"00")</f>
        <v>2024-03</v>
      </c>
      <c r="E3666" s="1" t="str">
        <f>_xlfn.XLOOKUP(order_items[[#This Row],[product_id]],products!A:A,products!C:C)</f>
        <v>Outdoor &amp; Sports</v>
      </c>
      <c r="F3666" t="s">
        <v>1027</v>
      </c>
      <c r="G3666" t="s">
        <v>1109</v>
      </c>
      <c r="H3666">
        <v>4</v>
      </c>
      <c r="I3666">
        <v>184.18</v>
      </c>
      <c r="J3666" s="2">
        <v>0.05</v>
      </c>
    </row>
    <row r="3667" spans="1:10" x14ac:dyDescent="0.2">
      <c r="A3667" t="s">
        <v>6739</v>
      </c>
      <c r="B3667" t="s">
        <v>6740</v>
      </c>
      <c r="C3667" s="1">
        <f>_xlfn.XLOOKUP(order_items[[#This Row],[order_id]],orders!A:A,orders!C:C)</f>
        <v>45470</v>
      </c>
      <c r="D3667" s="3" t="str">
        <f>YEAR(order_items[[#This Row],[Date]])&amp;"-"&amp;TEXT(MONTH(order_items[[#This Row],[Date]]),"00")</f>
        <v>2024-06</v>
      </c>
      <c r="E3667" s="1" t="str">
        <f>_xlfn.XLOOKUP(order_items[[#This Row],[product_id]],products!A:A,products!C:C)</f>
        <v>Office Supplies</v>
      </c>
      <c r="F3667" t="s">
        <v>1104</v>
      </c>
      <c r="G3667" t="s">
        <v>1054</v>
      </c>
      <c r="H3667">
        <v>25</v>
      </c>
      <c r="I3667">
        <v>95.05</v>
      </c>
      <c r="J3667" s="2">
        <v>0</v>
      </c>
    </row>
    <row r="3668" spans="1:10" x14ac:dyDescent="0.2">
      <c r="A3668" t="s">
        <v>6741</v>
      </c>
      <c r="B3668" t="s">
        <v>6742</v>
      </c>
      <c r="C3668" s="1">
        <f>_xlfn.XLOOKUP(order_items[[#This Row],[order_id]],orders!A:A,orders!C:C)</f>
        <v>45565</v>
      </c>
      <c r="D3668" s="3" t="str">
        <f>YEAR(order_items[[#This Row],[Date]])&amp;"-"&amp;TEXT(MONTH(order_items[[#This Row],[Date]]),"00")</f>
        <v>2024-09</v>
      </c>
      <c r="E3668" s="1" t="str">
        <f>_xlfn.XLOOKUP(order_items[[#This Row],[product_id]],products!A:A,products!C:C)</f>
        <v>Office Supplies</v>
      </c>
      <c r="F3668" t="s">
        <v>994</v>
      </c>
      <c r="G3668" t="s">
        <v>1122</v>
      </c>
      <c r="H3668">
        <v>22</v>
      </c>
      <c r="I3668">
        <v>470.22</v>
      </c>
      <c r="J3668" s="2">
        <v>0.05</v>
      </c>
    </row>
    <row r="3669" spans="1:10" x14ac:dyDescent="0.2">
      <c r="A3669" t="s">
        <v>6743</v>
      </c>
      <c r="B3669" t="s">
        <v>6742</v>
      </c>
      <c r="C3669" s="1">
        <f>_xlfn.XLOOKUP(order_items[[#This Row],[order_id]],orders!A:A,orders!C:C)</f>
        <v>45565</v>
      </c>
      <c r="D3669" s="3" t="str">
        <f>YEAR(order_items[[#This Row],[Date]])&amp;"-"&amp;TEXT(MONTH(order_items[[#This Row],[Date]]),"00")</f>
        <v>2024-09</v>
      </c>
      <c r="E3669" s="1" t="str">
        <f>_xlfn.XLOOKUP(order_items[[#This Row],[product_id]],products!A:A,products!C:C)</f>
        <v>Outdoor &amp; Sports</v>
      </c>
      <c r="F3669" t="s">
        <v>966</v>
      </c>
      <c r="G3669" t="s">
        <v>917</v>
      </c>
      <c r="H3669">
        <v>20</v>
      </c>
      <c r="I3669">
        <v>206.31</v>
      </c>
      <c r="J3669" s="2">
        <v>0</v>
      </c>
    </row>
    <row r="3670" spans="1:10" x14ac:dyDescent="0.2">
      <c r="A3670" t="s">
        <v>6744</v>
      </c>
      <c r="B3670" t="s">
        <v>6742</v>
      </c>
      <c r="C3670" s="1">
        <f>_xlfn.XLOOKUP(order_items[[#This Row],[order_id]],orders!A:A,orders!C:C)</f>
        <v>45565</v>
      </c>
      <c r="D3670" s="3" t="str">
        <f>YEAR(order_items[[#This Row],[Date]])&amp;"-"&amp;TEXT(MONTH(order_items[[#This Row],[Date]]),"00")</f>
        <v>2024-09</v>
      </c>
      <c r="E3670" s="1" t="str">
        <f>_xlfn.XLOOKUP(order_items[[#This Row],[product_id]],products!A:A,products!C:C)</f>
        <v>Outdoor &amp; Sports</v>
      </c>
      <c r="F3670" t="s">
        <v>1106</v>
      </c>
      <c r="G3670" t="s">
        <v>1054</v>
      </c>
      <c r="H3670">
        <v>19</v>
      </c>
      <c r="I3670">
        <v>294.41000000000003</v>
      </c>
      <c r="J3670" s="2">
        <v>0</v>
      </c>
    </row>
    <row r="3671" spans="1:10" x14ac:dyDescent="0.2">
      <c r="A3671" t="s">
        <v>6745</v>
      </c>
      <c r="B3671" t="s">
        <v>6742</v>
      </c>
      <c r="C3671" s="1">
        <f>_xlfn.XLOOKUP(order_items[[#This Row],[order_id]],orders!A:A,orders!C:C)</f>
        <v>45565</v>
      </c>
      <c r="D3671" s="3" t="str">
        <f>YEAR(order_items[[#This Row],[Date]])&amp;"-"&amp;TEXT(MONTH(order_items[[#This Row],[Date]]),"00")</f>
        <v>2024-09</v>
      </c>
      <c r="E3671" s="1" t="str">
        <f>_xlfn.XLOOKUP(order_items[[#This Row],[product_id]],products!A:A,products!C:C)</f>
        <v>Health &amp; Beauty</v>
      </c>
      <c r="F3671" t="s">
        <v>974</v>
      </c>
      <c r="G3671" t="s">
        <v>1054</v>
      </c>
      <c r="H3671">
        <v>6</v>
      </c>
      <c r="I3671">
        <v>289.44</v>
      </c>
      <c r="J3671" s="2">
        <v>0</v>
      </c>
    </row>
    <row r="3672" spans="1:10" x14ac:dyDescent="0.2">
      <c r="A3672" t="s">
        <v>6746</v>
      </c>
      <c r="B3672" t="s">
        <v>6747</v>
      </c>
      <c r="C3672" s="1">
        <f>_xlfn.XLOOKUP(order_items[[#This Row],[order_id]],orders!A:A,orders!C:C)</f>
        <v>45172</v>
      </c>
      <c r="D3672" s="3" t="str">
        <f>YEAR(order_items[[#This Row],[Date]])&amp;"-"&amp;TEXT(MONTH(order_items[[#This Row],[Date]]),"00")</f>
        <v>2023-09</v>
      </c>
      <c r="E3672" s="1" t="str">
        <f>_xlfn.XLOOKUP(order_items[[#This Row],[product_id]],products!A:A,products!C:C)</f>
        <v>Electronics</v>
      </c>
      <c r="F3672" t="s">
        <v>1118</v>
      </c>
      <c r="G3672" t="s">
        <v>1009</v>
      </c>
      <c r="H3672">
        <v>5</v>
      </c>
      <c r="I3672">
        <v>65.510000000000005</v>
      </c>
      <c r="J3672" s="2">
        <v>0.15</v>
      </c>
    </row>
    <row r="3673" spans="1:10" x14ac:dyDescent="0.2">
      <c r="A3673" t="s">
        <v>6748</v>
      </c>
      <c r="B3673" t="s">
        <v>6749</v>
      </c>
      <c r="C3673" s="1">
        <f>_xlfn.XLOOKUP(order_items[[#This Row],[order_id]],orders!A:A,orders!C:C)</f>
        <v>45495</v>
      </c>
      <c r="D3673" s="3" t="str">
        <f>YEAR(order_items[[#This Row],[Date]])&amp;"-"&amp;TEXT(MONTH(order_items[[#This Row],[Date]]),"00")</f>
        <v>2024-07</v>
      </c>
      <c r="E3673" s="1" t="str">
        <f>_xlfn.XLOOKUP(order_items[[#This Row],[product_id]],products!A:A,products!C:C)</f>
        <v>Office Supplies</v>
      </c>
      <c r="F3673" t="s">
        <v>948</v>
      </c>
      <c r="G3673" t="s">
        <v>1119</v>
      </c>
      <c r="H3673">
        <v>19</v>
      </c>
      <c r="I3673">
        <v>46.82</v>
      </c>
      <c r="J3673" s="2">
        <v>0</v>
      </c>
    </row>
    <row r="3674" spans="1:10" x14ac:dyDescent="0.2">
      <c r="A3674" t="s">
        <v>6750</v>
      </c>
      <c r="B3674" t="s">
        <v>6749</v>
      </c>
      <c r="C3674" s="1">
        <f>_xlfn.XLOOKUP(order_items[[#This Row],[order_id]],orders!A:A,orders!C:C)</f>
        <v>45495</v>
      </c>
      <c r="D3674" s="3" t="str">
        <f>YEAR(order_items[[#This Row],[Date]])&amp;"-"&amp;TEXT(MONTH(order_items[[#This Row],[Date]]),"00")</f>
        <v>2024-07</v>
      </c>
      <c r="E3674" s="1" t="str">
        <f>_xlfn.XLOOKUP(order_items[[#This Row],[product_id]],products!A:A,products!C:C)</f>
        <v>Outdoor &amp; Sports</v>
      </c>
      <c r="F3674" t="s">
        <v>962</v>
      </c>
      <c r="G3674" t="s">
        <v>1009</v>
      </c>
      <c r="H3674">
        <v>15</v>
      </c>
      <c r="I3674">
        <v>383.09</v>
      </c>
      <c r="J3674" s="2">
        <v>0.1</v>
      </c>
    </row>
    <row r="3675" spans="1:10" x14ac:dyDescent="0.2">
      <c r="A3675" t="s">
        <v>6751</v>
      </c>
      <c r="B3675" t="s">
        <v>6752</v>
      </c>
      <c r="C3675" s="1">
        <f>_xlfn.XLOOKUP(order_items[[#This Row],[order_id]],orders!A:A,orders!C:C)</f>
        <v>45191</v>
      </c>
      <c r="D3675" s="3" t="str">
        <f>YEAR(order_items[[#This Row],[Date]])&amp;"-"&amp;TEXT(MONTH(order_items[[#This Row],[Date]]),"00")</f>
        <v>2023-09</v>
      </c>
      <c r="E3675" s="1" t="str">
        <f>_xlfn.XLOOKUP(order_items[[#This Row],[product_id]],products!A:A,products!C:C)</f>
        <v>Outdoor &amp; Sports</v>
      </c>
      <c r="F3675" t="s">
        <v>1108</v>
      </c>
      <c r="G3675" t="s">
        <v>1119</v>
      </c>
      <c r="H3675">
        <v>16</v>
      </c>
      <c r="I3675">
        <v>62.47</v>
      </c>
    </row>
    <row r="3676" spans="1:10" x14ac:dyDescent="0.2">
      <c r="A3676" t="s">
        <v>6753</v>
      </c>
      <c r="B3676" t="s">
        <v>6752</v>
      </c>
      <c r="C3676" s="1">
        <f>_xlfn.XLOOKUP(order_items[[#This Row],[order_id]],orders!A:A,orders!C:C)</f>
        <v>45191</v>
      </c>
      <c r="D3676" s="3" t="str">
        <f>YEAR(order_items[[#This Row],[Date]])&amp;"-"&amp;TEXT(MONTH(order_items[[#This Row],[Date]]),"00")</f>
        <v>2023-09</v>
      </c>
      <c r="E3676" s="1" t="str">
        <f>_xlfn.XLOOKUP(order_items[[#This Row],[product_id]],products!A:A,products!C:C)</f>
        <v>Health &amp; Beauty</v>
      </c>
      <c r="F3676" t="s">
        <v>977</v>
      </c>
      <c r="G3676" t="s">
        <v>917</v>
      </c>
      <c r="H3676">
        <v>4</v>
      </c>
      <c r="I3676">
        <v>344.52</v>
      </c>
      <c r="J3676" s="2">
        <v>0.1</v>
      </c>
    </row>
    <row r="3677" spans="1:10" x14ac:dyDescent="0.2">
      <c r="A3677" t="s">
        <v>6754</v>
      </c>
      <c r="B3677" t="s">
        <v>6755</v>
      </c>
      <c r="C3677" s="1">
        <f>_xlfn.XLOOKUP(order_items[[#This Row],[order_id]],orders!A:A,orders!C:C)</f>
        <v>45574</v>
      </c>
      <c r="D3677" s="3" t="str">
        <f>YEAR(order_items[[#This Row],[Date]])&amp;"-"&amp;TEXT(MONTH(order_items[[#This Row],[Date]]),"00")</f>
        <v>2024-10</v>
      </c>
      <c r="E3677" s="1" t="str">
        <f>_xlfn.XLOOKUP(order_items[[#This Row],[product_id]],products!A:A,products!C:C)</f>
        <v>Outdoor &amp; Sports</v>
      </c>
      <c r="F3677" t="s">
        <v>936</v>
      </c>
      <c r="G3677" t="s">
        <v>1115</v>
      </c>
      <c r="H3677">
        <v>9</v>
      </c>
      <c r="I3677">
        <v>417.24</v>
      </c>
      <c r="J3677" s="2">
        <v>0</v>
      </c>
    </row>
    <row r="3678" spans="1:10" x14ac:dyDescent="0.2">
      <c r="A3678" t="s">
        <v>6756</v>
      </c>
      <c r="B3678" t="s">
        <v>6755</v>
      </c>
      <c r="C3678" s="1">
        <f>_xlfn.XLOOKUP(order_items[[#This Row],[order_id]],orders!A:A,orders!C:C)</f>
        <v>45574</v>
      </c>
      <c r="D3678" s="3" t="str">
        <f>YEAR(order_items[[#This Row],[Date]])&amp;"-"&amp;TEXT(MONTH(order_items[[#This Row],[Date]]),"00")</f>
        <v>2024-10</v>
      </c>
      <c r="E3678" s="1" t="str">
        <f>_xlfn.XLOOKUP(order_items[[#This Row],[product_id]],products!A:A,products!C:C)</f>
        <v>Outdoor &amp; Sports</v>
      </c>
      <c r="F3678" t="s">
        <v>1077</v>
      </c>
      <c r="G3678" t="s">
        <v>1101</v>
      </c>
      <c r="H3678">
        <v>22</v>
      </c>
      <c r="I3678">
        <v>171.72</v>
      </c>
      <c r="J3678" s="2">
        <v>0.05</v>
      </c>
    </row>
    <row r="3679" spans="1:10" x14ac:dyDescent="0.2">
      <c r="A3679" t="s">
        <v>6757</v>
      </c>
      <c r="B3679" t="s">
        <v>6755</v>
      </c>
      <c r="C3679" s="1">
        <f>_xlfn.XLOOKUP(order_items[[#This Row],[order_id]],orders!A:A,orders!C:C)</f>
        <v>45574</v>
      </c>
      <c r="D3679" s="3" t="str">
        <f>YEAR(order_items[[#This Row],[Date]])&amp;"-"&amp;TEXT(MONTH(order_items[[#This Row],[Date]]),"00")</f>
        <v>2024-10</v>
      </c>
      <c r="E3679" s="1" t="str">
        <f>_xlfn.XLOOKUP(order_items[[#This Row],[product_id]],products!A:A,products!C:C)</f>
        <v>Outdoor &amp; Sports</v>
      </c>
      <c r="F3679" t="s">
        <v>946</v>
      </c>
      <c r="G3679" t="s">
        <v>1054</v>
      </c>
      <c r="H3679">
        <v>4</v>
      </c>
      <c r="I3679">
        <v>16.95</v>
      </c>
      <c r="J3679" s="2">
        <v>0.15</v>
      </c>
    </row>
    <row r="3680" spans="1:10" x14ac:dyDescent="0.2">
      <c r="A3680" t="s">
        <v>6758</v>
      </c>
      <c r="B3680" t="s">
        <v>6759</v>
      </c>
      <c r="C3680" s="1">
        <f>_xlfn.XLOOKUP(order_items[[#This Row],[order_id]],orders!A:A,orders!C:C)</f>
        <v>45476</v>
      </c>
      <c r="D3680" s="3" t="str">
        <f>YEAR(order_items[[#This Row],[Date]])&amp;"-"&amp;TEXT(MONTH(order_items[[#This Row],[Date]]),"00")</f>
        <v>2024-07</v>
      </c>
      <c r="E3680" s="1" t="str">
        <f>_xlfn.XLOOKUP(order_items[[#This Row],[product_id]],products!A:A,products!C:C)</f>
        <v>Home &amp; Kitchen</v>
      </c>
      <c r="F3680" t="s">
        <v>982</v>
      </c>
      <c r="G3680" t="s">
        <v>1120</v>
      </c>
      <c r="H3680">
        <v>6</v>
      </c>
      <c r="I3680">
        <v>11.59</v>
      </c>
      <c r="J3680" s="2">
        <v>0.1</v>
      </c>
    </row>
    <row r="3681" spans="1:10" x14ac:dyDescent="0.2">
      <c r="A3681" t="s">
        <v>6760</v>
      </c>
      <c r="B3681" t="s">
        <v>6759</v>
      </c>
      <c r="C3681" s="1">
        <f>_xlfn.XLOOKUP(order_items[[#This Row],[order_id]],orders!A:A,orders!C:C)</f>
        <v>45476</v>
      </c>
      <c r="D3681" s="3" t="str">
        <f>YEAR(order_items[[#This Row],[Date]])&amp;"-"&amp;TEXT(MONTH(order_items[[#This Row],[Date]]),"00")</f>
        <v>2024-07</v>
      </c>
      <c r="E3681" s="1" t="str">
        <f>_xlfn.XLOOKUP(order_items[[#This Row],[product_id]],products!A:A,products!C:C)</f>
        <v>Office Supplies</v>
      </c>
      <c r="F3681" t="s">
        <v>1058</v>
      </c>
      <c r="G3681" t="s">
        <v>1115</v>
      </c>
      <c r="H3681">
        <v>2</v>
      </c>
      <c r="I3681">
        <v>487.14</v>
      </c>
    </row>
    <row r="3682" spans="1:10" x14ac:dyDescent="0.2">
      <c r="A3682" t="s">
        <v>6761</v>
      </c>
      <c r="B3682" t="s">
        <v>6762</v>
      </c>
      <c r="C3682" s="1">
        <f>_xlfn.XLOOKUP(order_items[[#This Row],[order_id]],orders!A:A,orders!C:C)</f>
        <v>45092</v>
      </c>
      <c r="D3682" s="3" t="str">
        <f>YEAR(order_items[[#This Row],[Date]])&amp;"-"&amp;TEXT(MONTH(order_items[[#This Row],[Date]]),"00")</f>
        <v>2023-06</v>
      </c>
      <c r="E3682" s="1" t="str">
        <f>_xlfn.XLOOKUP(order_items[[#This Row],[product_id]],products!A:A,products!C:C)</f>
        <v>Electronics</v>
      </c>
      <c r="F3682" t="s">
        <v>1072</v>
      </c>
      <c r="G3682" t="s">
        <v>1115</v>
      </c>
      <c r="H3682">
        <v>13</v>
      </c>
      <c r="I3682">
        <v>331.55</v>
      </c>
      <c r="J3682" s="2">
        <v>0</v>
      </c>
    </row>
    <row r="3683" spans="1:10" x14ac:dyDescent="0.2">
      <c r="A3683" t="s">
        <v>6763</v>
      </c>
      <c r="B3683" t="s">
        <v>6764</v>
      </c>
      <c r="C3683" s="1">
        <f>_xlfn.XLOOKUP(order_items[[#This Row],[order_id]],orders!A:A,orders!C:C)</f>
        <v>45362</v>
      </c>
      <c r="D3683" s="3" t="str">
        <f>YEAR(order_items[[#This Row],[Date]])&amp;"-"&amp;TEXT(MONTH(order_items[[#This Row],[Date]]),"00")</f>
        <v>2024-03</v>
      </c>
      <c r="E3683" s="1" t="str">
        <f>_xlfn.XLOOKUP(order_items[[#This Row],[product_id]],products!A:A,products!C:C)</f>
        <v>Home &amp; Kitchen</v>
      </c>
      <c r="F3683" t="s">
        <v>926</v>
      </c>
      <c r="G3683" t="s">
        <v>1122</v>
      </c>
      <c r="H3683">
        <v>3</v>
      </c>
      <c r="I3683">
        <v>450.56</v>
      </c>
      <c r="J3683" s="2">
        <v>0.15</v>
      </c>
    </row>
    <row r="3684" spans="1:10" x14ac:dyDescent="0.2">
      <c r="A3684" t="s">
        <v>6765</v>
      </c>
      <c r="B3684" t="s">
        <v>6764</v>
      </c>
      <c r="C3684" s="1">
        <f>_xlfn.XLOOKUP(order_items[[#This Row],[order_id]],orders!A:A,orders!C:C)</f>
        <v>45362</v>
      </c>
      <c r="D3684" s="3" t="str">
        <f>YEAR(order_items[[#This Row],[Date]])&amp;"-"&amp;TEXT(MONTH(order_items[[#This Row],[Date]]),"00")</f>
        <v>2024-03</v>
      </c>
      <c r="E3684" s="1" t="str">
        <f>_xlfn.XLOOKUP(order_items[[#This Row],[product_id]],products!A:A,products!C:C)</f>
        <v>Office Supplies</v>
      </c>
      <c r="F3684" t="s">
        <v>1097</v>
      </c>
      <c r="G3684" t="s">
        <v>917</v>
      </c>
      <c r="H3684">
        <v>16</v>
      </c>
      <c r="I3684">
        <v>398.25</v>
      </c>
      <c r="J3684" s="2">
        <v>0</v>
      </c>
    </row>
    <row r="3685" spans="1:10" x14ac:dyDescent="0.2">
      <c r="A3685" t="s">
        <v>6766</v>
      </c>
      <c r="B3685" t="s">
        <v>6767</v>
      </c>
      <c r="C3685" s="1">
        <f>_xlfn.XLOOKUP(order_items[[#This Row],[order_id]],orders!A:A,orders!C:C)</f>
        <v>45155</v>
      </c>
      <c r="D3685" s="3" t="str">
        <f>YEAR(order_items[[#This Row],[Date]])&amp;"-"&amp;TEXT(MONTH(order_items[[#This Row],[Date]]),"00")</f>
        <v>2023-08</v>
      </c>
      <c r="E3685" s="1" t="str">
        <f>_xlfn.XLOOKUP(order_items[[#This Row],[product_id]],products!A:A,products!C:C)</f>
        <v>Electronics</v>
      </c>
      <c r="F3685" t="s">
        <v>1072</v>
      </c>
      <c r="G3685" t="s">
        <v>1115</v>
      </c>
      <c r="H3685">
        <v>5</v>
      </c>
      <c r="I3685">
        <v>331.55</v>
      </c>
      <c r="J3685" s="2">
        <v>0.15</v>
      </c>
    </row>
    <row r="3686" spans="1:10" x14ac:dyDescent="0.2">
      <c r="A3686" t="s">
        <v>6768</v>
      </c>
      <c r="B3686" t="s">
        <v>6767</v>
      </c>
      <c r="C3686" s="1">
        <f>_xlfn.XLOOKUP(order_items[[#This Row],[order_id]],orders!A:A,orders!C:C)</f>
        <v>45155</v>
      </c>
      <c r="D3686" s="3" t="str">
        <f>YEAR(order_items[[#This Row],[Date]])&amp;"-"&amp;TEXT(MONTH(order_items[[#This Row],[Date]]),"00")</f>
        <v>2023-08</v>
      </c>
      <c r="E3686" s="1" t="str">
        <f>_xlfn.XLOOKUP(order_items[[#This Row],[product_id]],products!A:A,products!C:C)</f>
        <v>Outdoor &amp; Sports</v>
      </c>
      <c r="F3686" t="s">
        <v>993</v>
      </c>
      <c r="G3686" t="s">
        <v>1080</v>
      </c>
      <c r="H3686">
        <v>5</v>
      </c>
      <c r="I3686">
        <v>219.99</v>
      </c>
      <c r="J3686" s="2">
        <v>0.15</v>
      </c>
    </row>
    <row r="3687" spans="1:10" x14ac:dyDescent="0.2">
      <c r="A3687" t="s">
        <v>6769</v>
      </c>
      <c r="B3687" t="s">
        <v>6767</v>
      </c>
      <c r="C3687" s="1">
        <f>_xlfn.XLOOKUP(order_items[[#This Row],[order_id]],orders!A:A,orders!C:C)</f>
        <v>45155</v>
      </c>
      <c r="D3687" s="3" t="str">
        <f>YEAR(order_items[[#This Row],[Date]])&amp;"-"&amp;TEXT(MONTH(order_items[[#This Row],[Date]]),"00")</f>
        <v>2023-08</v>
      </c>
      <c r="E3687" s="1" t="str">
        <f>_xlfn.XLOOKUP(order_items[[#This Row],[product_id]],products!A:A,products!C:C)</f>
        <v>Home &amp; Kitchen</v>
      </c>
      <c r="F3687" t="s">
        <v>1062</v>
      </c>
      <c r="G3687" t="s">
        <v>1120</v>
      </c>
      <c r="H3687">
        <v>16</v>
      </c>
      <c r="I3687">
        <v>45.95</v>
      </c>
      <c r="J3687" s="2">
        <v>0</v>
      </c>
    </row>
    <row r="3688" spans="1:10" x14ac:dyDescent="0.2">
      <c r="A3688" t="s">
        <v>6770</v>
      </c>
      <c r="B3688" t="s">
        <v>6767</v>
      </c>
      <c r="C3688" s="1">
        <f>_xlfn.XLOOKUP(order_items[[#This Row],[order_id]],orders!A:A,orders!C:C)</f>
        <v>45155</v>
      </c>
      <c r="D3688" s="3" t="str">
        <f>YEAR(order_items[[#This Row],[Date]])&amp;"-"&amp;TEXT(MONTH(order_items[[#This Row],[Date]]),"00")</f>
        <v>2023-08</v>
      </c>
      <c r="E3688" s="1" t="str">
        <f>_xlfn.XLOOKUP(order_items[[#This Row],[product_id]],products!A:A,products!C:C)</f>
        <v>Electronics</v>
      </c>
      <c r="F3688" t="s">
        <v>1033</v>
      </c>
      <c r="G3688" t="s">
        <v>1009</v>
      </c>
      <c r="H3688">
        <v>17</v>
      </c>
      <c r="I3688">
        <v>163.53</v>
      </c>
      <c r="J3688" s="2">
        <v>0</v>
      </c>
    </row>
    <row r="3689" spans="1:10" x14ac:dyDescent="0.2">
      <c r="A3689" t="s">
        <v>6771</v>
      </c>
      <c r="B3689" t="s">
        <v>6772</v>
      </c>
      <c r="C3689" s="1">
        <f>_xlfn.XLOOKUP(order_items[[#This Row],[order_id]],orders!A:A,orders!C:C)</f>
        <v>45119</v>
      </c>
      <c r="D3689" s="3" t="str">
        <f>YEAR(order_items[[#This Row],[Date]])&amp;"-"&amp;TEXT(MONTH(order_items[[#This Row],[Date]]),"00")</f>
        <v>2023-07</v>
      </c>
      <c r="E3689" s="1" t="str">
        <f>_xlfn.XLOOKUP(order_items[[#This Row],[product_id]],products!A:A,products!C:C)</f>
        <v>Outdoor &amp; Sports</v>
      </c>
      <c r="F3689" t="s">
        <v>1069</v>
      </c>
      <c r="G3689" t="s">
        <v>1009</v>
      </c>
      <c r="H3689">
        <v>20</v>
      </c>
      <c r="I3689">
        <v>312.25</v>
      </c>
    </row>
    <row r="3690" spans="1:10" x14ac:dyDescent="0.2">
      <c r="A3690" t="s">
        <v>6773</v>
      </c>
      <c r="B3690" t="s">
        <v>6772</v>
      </c>
      <c r="C3690" s="1">
        <f>_xlfn.XLOOKUP(order_items[[#This Row],[order_id]],orders!A:A,orders!C:C)</f>
        <v>45119</v>
      </c>
      <c r="D3690" s="3" t="str">
        <f>YEAR(order_items[[#This Row],[Date]])&amp;"-"&amp;TEXT(MONTH(order_items[[#This Row],[Date]]),"00")</f>
        <v>2023-07</v>
      </c>
      <c r="E3690" s="1" t="str">
        <f>_xlfn.XLOOKUP(order_items[[#This Row],[product_id]],products!A:A,products!C:C)</f>
        <v>Outdoor &amp; Sports</v>
      </c>
      <c r="F3690" t="s">
        <v>1052</v>
      </c>
      <c r="G3690" t="s">
        <v>1054</v>
      </c>
      <c r="H3690">
        <v>7</v>
      </c>
      <c r="I3690">
        <v>118.24</v>
      </c>
      <c r="J3690" s="2">
        <v>0.05</v>
      </c>
    </row>
    <row r="3691" spans="1:10" x14ac:dyDescent="0.2">
      <c r="A3691" t="s">
        <v>6774</v>
      </c>
      <c r="B3691" t="s">
        <v>6772</v>
      </c>
      <c r="C3691" s="1">
        <f>_xlfn.XLOOKUP(order_items[[#This Row],[order_id]],orders!A:A,orders!C:C)</f>
        <v>45119</v>
      </c>
      <c r="D3691" s="3" t="str">
        <f>YEAR(order_items[[#This Row],[Date]])&amp;"-"&amp;TEXT(MONTH(order_items[[#This Row],[Date]]),"00")</f>
        <v>2023-07</v>
      </c>
      <c r="E3691" s="1" t="str">
        <f>_xlfn.XLOOKUP(order_items[[#This Row],[product_id]],products!A:A,products!C:C)</f>
        <v>Home &amp; Kitchen</v>
      </c>
      <c r="F3691" t="s">
        <v>970</v>
      </c>
      <c r="G3691" t="s">
        <v>1109</v>
      </c>
      <c r="H3691">
        <v>20</v>
      </c>
      <c r="I3691">
        <v>349.21</v>
      </c>
      <c r="J3691" s="2">
        <v>0.05</v>
      </c>
    </row>
    <row r="3692" spans="1:10" x14ac:dyDescent="0.2">
      <c r="A3692" t="s">
        <v>6775</v>
      </c>
      <c r="B3692" t="s">
        <v>6772</v>
      </c>
      <c r="C3692" s="1">
        <f>_xlfn.XLOOKUP(order_items[[#This Row],[order_id]],orders!A:A,orders!C:C)</f>
        <v>45119</v>
      </c>
      <c r="D3692" s="3" t="str">
        <f>YEAR(order_items[[#This Row],[Date]])&amp;"-"&amp;TEXT(MONTH(order_items[[#This Row],[Date]]),"00")</f>
        <v>2023-07</v>
      </c>
      <c r="E3692" s="1" t="str">
        <f>_xlfn.XLOOKUP(order_items[[#This Row],[product_id]],products!A:A,products!C:C)</f>
        <v>Outdoor &amp; Sports</v>
      </c>
      <c r="F3692" t="s">
        <v>1099</v>
      </c>
      <c r="G3692" t="s">
        <v>1120</v>
      </c>
      <c r="H3692">
        <v>8</v>
      </c>
      <c r="I3692">
        <v>391.01</v>
      </c>
      <c r="J3692" s="2">
        <v>0.15</v>
      </c>
    </row>
    <row r="3693" spans="1:10" x14ac:dyDescent="0.2">
      <c r="A3693" t="s">
        <v>6776</v>
      </c>
      <c r="B3693" t="s">
        <v>6777</v>
      </c>
      <c r="C3693" s="1">
        <f>_xlfn.XLOOKUP(order_items[[#This Row],[order_id]],orders!A:A,orders!C:C)</f>
        <v>45224</v>
      </c>
      <c r="D3693" s="3" t="str">
        <f>YEAR(order_items[[#This Row],[Date]])&amp;"-"&amp;TEXT(MONTH(order_items[[#This Row],[Date]]),"00")</f>
        <v>2023-10</v>
      </c>
      <c r="E3693" s="1" t="str">
        <f>_xlfn.XLOOKUP(order_items[[#This Row],[product_id]],products!A:A,products!C:C)</f>
        <v>Home &amp; Kitchen</v>
      </c>
      <c r="F3693" t="s">
        <v>1038</v>
      </c>
      <c r="G3693" t="s">
        <v>1054</v>
      </c>
      <c r="H3693">
        <v>18</v>
      </c>
      <c r="I3693">
        <v>121.55</v>
      </c>
      <c r="J3693" s="2">
        <v>0.15</v>
      </c>
    </row>
    <row r="3694" spans="1:10" x14ac:dyDescent="0.2">
      <c r="A3694" t="s">
        <v>6778</v>
      </c>
      <c r="B3694" t="s">
        <v>6779</v>
      </c>
      <c r="C3694" s="1">
        <f>_xlfn.XLOOKUP(order_items[[#This Row],[order_id]],orders!A:A,orders!C:C)</f>
        <v>45118</v>
      </c>
      <c r="D3694" s="3" t="str">
        <f>YEAR(order_items[[#This Row],[Date]])&amp;"-"&amp;TEXT(MONTH(order_items[[#This Row],[Date]]),"00")</f>
        <v>2023-07</v>
      </c>
      <c r="E3694" s="1" t="str">
        <f>_xlfn.XLOOKUP(order_items[[#This Row],[product_id]],products!A:A,products!C:C)</f>
        <v>Electronics</v>
      </c>
      <c r="F3694" t="s">
        <v>1110</v>
      </c>
      <c r="G3694" t="s">
        <v>1122</v>
      </c>
      <c r="H3694">
        <v>20</v>
      </c>
      <c r="I3694">
        <v>237.19</v>
      </c>
      <c r="J3694" s="2">
        <v>0.1</v>
      </c>
    </row>
    <row r="3695" spans="1:10" x14ac:dyDescent="0.2">
      <c r="A3695" t="s">
        <v>6780</v>
      </c>
      <c r="B3695" t="s">
        <v>6779</v>
      </c>
      <c r="C3695" s="1">
        <f>_xlfn.XLOOKUP(order_items[[#This Row],[order_id]],orders!A:A,orders!C:C)</f>
        <v>45118</v>
      </c>
      <c r="D3695" s="3" t="str">
        <f>YEAR(order_items[[#This Row],[Date]])&amp;"-"&amp;TEXT(MONTH(order_items[[#This Row],[Date]]),"00")</f>
        <v>2023-07</v>
      </c>
      <c r="E3695" s="1" t="str">
        <f>_xlfn.XLOOKUP(order_items[[#This Row],[product_id]],products!A:A,products!C:C)</f>
        <v>Office Supplies</v>
      </c>
      <c r="F3695" t="s">
        <v>918</v>
      </c>
      <c r="G3695" t="s">
        <v>1115</v>
      </c>
      <c r="H3695">
        <v>16</v>
      </c>
      <c r="I3695">
        <v>195.47</v>
      </c>
      <c r="J3695" s="2">
        <v>0</v>
      </c>
    </row>
    <row r="3696" spans="1:10" x14ac:dyDescent="0.2">
      <c r="A3696" t="s">
        <v>6781</v>
      </c>
      <c r="B3696" t="s">
        <v>6782</v>
      </c>
      <c r="C3696" s="1">
        <f>_xlfn.XLOOKUP(order_items[[#This Row],[order_id]],orders!A:A,orders!C:C)</f>
        <v>45460</v>
      </c>
      <c r="D3696" s="3" t="str">
        <f>YEAR(order_items[[#This Row],[Date]])&amp;"-"&amp;TEXT(MONTH(order_items[[#This Row],[Date]]),"00")</f>
        <v>2024-06</v>
      </c>
      <c r="E3696" s="1" t="str">
        <f>_xlfn.XLOOKUP(order_items[[#This Row],[product_id]],products!A:A,products!C:C)</f>
        <v>Electronics</v>
      </c>
      <c r="F3696" t="s">
        <v>919</v>
      </c>
      <c r="G3696" t="s">
        <v>1109</v>
      </c>
      <c r="H3696">
        <v>15</v>
      </c>
      <c r="I3696">
        <v>167.05</v>
      </c>
      <c r="J3696" s="2">
        <v>0.15</v>
      </c>
    </row>
    <row r="3697" spans="1:10" x14ac:dyDescent="0.2">
      <c r="A3697" t="s">
        <v>6783</v>
      </c>
      <c r="B3697" t="s">
        <v>6784</v>
      </c>
      <c r="C3697" s="1">
        <f>_xlfn.XLOOKUP(order_items[[#This Row],[order_id]],orders!A:A,orders!C:C)</f>
        <v>45174</v>
      </c>
      <c r="D3697" s="3" t="str">
        <f>YEAR(order_items[[#This Row],[Date]])&amp;"-"&amp;TEXT(MONTH(order_items[[#This Row],[Date]]),"00")</f>
        <v>2023-09</v>
      </c>
      <c r="E3697" s="1" t="str">
        <f>_xlfn.XLOOKUP(order_items[[#This Row],[product_id]],products!A:A,products!C:C)</f>
        <v>Outdoor &amp; Sports</v>
      </c>
      <c r="F3697" t="s">
        <v>951</v>
      </c>
      <c r="G3697" t="s">
        <v>1080</v>
      </c>
      <c r="H3697">
        <v>21</v>
      </c>
      <c r="I3697">
        <v>129.74</v>
      </c>
      <c r="J3697" s="2">
        <v>0.1</v>
      </c>
    </row>
    <row r="3698" spans="1:10" x14ac:dyDescent="0.2">
      <c r="A3698" t="s">
        <v>6785</v>
      </c>
      <c r="B3698" t="s">
        <v>6784</v>
      </c>
      <c r="C3698" s="1">
        <f>_xlfn.XLOOKUP(order_items[[#This Row],[order_id]],orders!A:A,orders!C:C)</f>
        <v>45174</v>
      </c>
      <c r="D3698" s="3" t="str">
        <f>YEAR(order_items[[#This Row],[Date]])&amp;"-"&amp;TEXT(MONTH(order_items[[#This Row],[Date]]),"00")</f>
        <v>2023-09</v>
      </c>
      <c r="E3698" s="1" t="str">
        <f>_xlfn.XLOOKUP(order_items[[#This Row],[product_id]],products!A:A,products!C:C)</f>
        <v>Outdoor &amp; Sports</v>
      </c>
      <c r="F3698" t="s">
        <v>1010</v>
      </c>
      <c r="G3698" t="s">
        <v>1109</v>
      </c>
      <c r="H3698">
        <v>9</v>
      </c>
      <c r="I3698">
        <v>224.38</v>
      </c>
      <c r="J3698" s="2">
        <v>0</v>
      </c>
    </row>
    <row r="3699" spans="1:10" x14ac:dyDescent="0.2">
      <c r="A3699" t="s">
        <v>6786</v>
      </c>
      <c r="B3699" t="s">
        <v>6784</v>
      </c>
      <c r="C3699" s="1">
        <f>_xlfn.XLOOKUP(order_items[[#This Row],[order_id]],orders!A:A,orders!C:C)</f>
        <v>45174</v>
      </c>
      <c r="D3699" s="3" t="str">
        <f>YEAR(order_items[[#This Row],[Date]])&amp;"-"&amp;TEXT(MONTH(order_items[[#This Row],[Date]]),"00")</f>
        <v>2023-09</v>
      </c>
      <c r="E3699" s="1" t="str">
        <f>_xlfn.XLOOKUP(order_items[[#This Row],[product_id]],products!A:A,products!C:C)</f>
        <v>Electronics</v>
      </c>
      <c r="F3699" t="s">
        <v>1078</v>
      </c>
      <c r="G3699" t="s">
        <v>1009</v>
      </c>
      <c r="H3699">
        <v>6</v>
      </c>
      <c r="I3699">
        <v>341.57</v>
      </c>
      <c r="J3699" s="2">
        <v>0.05</v>
      </c>
    </row>
    <row r="3700" spans="1:10" x14ac:dyDescent="0.2">
      <c r="A3700" t="s">
        <v>6787</v>
      </c>
      <c r="B3700" t="s">
        <v>6788</v>
      </c>
      <c r="C3700" s="1">
        <f>_xlfn.XLOOKUP(order_items[[#This Row],[order_id]],orders!A:A,orders!C:C)</f>
        <v>45109</v>
      </c>
      <c r="D3700" s="3" t="str">
        <f>YEAR(order_items[[#This Row],[Date]])&amp;"-"&amp;TEXT(MONTH(order_items[[#This Row],[Date]]),"00")</f>
        <v>2023-07</v>
      </c>
      <c r="E3700" s="1" t="str">
        <f>_xlfn.XLOOKUP(order_items[[#This Row],[product_id]],products!A:A,products!C:C)</f>
        <v>Home &amp; Kitchen</v>
      </c>
      <c r="F3700" t="s">
        <v>1084</v>
      </c>
      <c r="G3700" t="s">
        <v>1101</v>
      </c>
      <c r="H3700">
        <v>12</v>
      </c>
      <c r="I3700">
        <v>54.31</v>
      </c>
      <c r="J3700" s="2">
        <v>0.15</v>
      </c>
    </row>
    <row r="3701" spans="1:10" x14ac:dyDescent="0.2">
      <c r="A3701" t="s">
        <v>6789</v>
      </c>
      <c r="B3701" t="s">
        <v>6790</v>
      </c>
      <c r="C3701" s="1">
        <f>_xlfn.XLOOKUP(order_items[[#This Row],[order_id]],orders!A:A,orders!C:C)</f>
        <v>45190</v>
      </c>
      <c r="D3701" s="3" t="str">
        <f>YEAR(order_items[[#This Row],[Date]])&amp;"-"&amp;TEXT(MONTH(order_items[[#This Row],[Date]]),"00")</f>
        <v>2023-09</v>
      </c>
      <c r="E3701" s="1" t="str">
        <f>_xlfn.XLOOKUP(order_items[[#This Row],[product_id]],products!A:A,products!C:C)</f>
        <v>Office Supplies</v>
      </c>
      <c r="F3701" t="s">
        <v>944</v>
      </c>
      <c r="G3701" t="s">
        <v>1115</v>
      </c>
      <c r="H3701">
        <v>8</v>
      </c>
      <c r="I3701">
        <v>187.74</v>
      </c>
      <c r="J3701" s="2">
        <v>0</v>
      </c>
    </row>
    <row r="3702" spans="1:10" x14ac:dyDescent="0.2">
      <c r="A3702" t="s">
        <v>6791</v>
      </c>
      <c r="B3702" t="s">
        <v>6792</v>
      </c>
      <c r="C3702" s="1">
        <f>_xlfn.XLOOKUP(order_items[[#This Row],[order_id]],orders!A:A,orders!C:C)</f>
        <v>44943</v>
      </c>
      <c r="D3702" s="3" t="str">
        <f>YEAR(order_items[[#This Row],[Date]])&amp;"-"&amp;TEXT(MONTH(order_items[[#This Row],[Date]]),"00")</f>
        <v>2023-01</v>
      </c>
      <c r="E3702" s="1" t="str">
        <f>_xlfn.XLOOKUP(order_items[[#This Row],[product_id]],products!A:A,products!C:C)</f>
        <v>Office Supplies</v>
      </c>
      <c r="F3702" t="s">
        <v>1035</v>
      </c>
      <c r="G3702" t="s">
        <v>1009</v>
      </c>
      <c r="H3702">
        <v>20</v>
      </c>
      <c r="I3702">
        <v>147.47999999999999</v>
      </c>
      <c r="J3702" s="2">
        <v>0.1</v>
      </c>
    </row>
    <row r="3703" spans="1:10" x14ac:dyDescent="0.2">
      <c r="A3703" t="s">
        <v>6793</v>
      </c>
      <c r="B3703" t="s">
        <v>6792</v>
      </c>
      <c r="C3703" s="1">
        <f>_xlfn.XLOOKUP(order_items[[#This Row],[order_id]],orders!A:A,orders!C:C)</f>
        <v>44943</v>
      </c>
      <c r="D3703" s="3" t="str">
        <f>YEAR(order_items[[#This Row],[Date]])&amp;"-"&amp;TEXT(MONTH(order_items[[#This Row],[Date]]),"00")</f>
        <v>2023-01</v>
      </c>
      <c r="E3703" s="1" t="str">
        <f>_xlfn.XLOOKUP(order_items[[#This Row],[product_id]],products!A:A,products!C:C)</f>
        <v>Electronics</v>
      </c>
      <c r="F3703" t="s">
        <v>1070</v>
      </c>
      <c r="G3703" t="s">
        <v>1115</v>
      </c>
      <c r="H3703">
        <v>20</v>
      </c>
      <c r="I3703">
        <v>358.06</v>
      </c>
      <c r="J3703" s="2">
        <v>0</v>
      </c>
    </row>
    <row r="3704" spans="1:10" x14ac:dyDescent="0.2">
      <c r="A3704" t="s">
        <v>6794</v>
      </c>
      <c r="B3704" t="s">
        <v>6795</v>
      </c>
      <c r="C3704" s="1">
        <f>_xlfn.XLOOKUP(order_items[[#This Row],[order_id]],orders!A:A,orders!C:C)</f>
        <v>45049</v>
      </c>
      <c r="D3704" s="3" t="str">
        <f>YEAR(order_items[[#This Row],[Date]])&amp;"-"&amp;TEXT(MONTH(order_items[[#This Row],[Date]]),"00")</f>
        <v>2023-05</v>
      </c>
      <c r="E3704" s="1" t="str">
        <f>_xlfn.XLOOKUP(order_items[[#This Row],[product_id]],products!A:A,products!C:C)</f>
        <v>Outdoor &amp; Sports</v>
      </c>
      <c r="F3704" t="s">
        <v>1006</v>
      </c>
      <c r="G3704" t="s">
        <v>1101</v>
      </c>
      <c r="H3704">
        <v>4</v>
      </c>
      <c r="I3704">
        <v>186.58</v>
      </c>
      <c r="J3704" s="2">
        <v>0</v>
      </c>
    </row>
    <row r="3705" spans="1:10" x14ac:dyDescent="0.2">
      <c r="A3705" t="s">
        <v>6796</v>
      </c>
      <c r="B3705" t="s">
        <v>6795</v>
      </c>
      <c r="C3705" s="1">
        <f>_xlfn.XLOOKUP(order_items[[#This Row],[order_id]],orders!A:A,orders!C:C)</f>
        <v>45049</v>
      </c>
      <c r="D3705" s="3" t="str">
        <f>YEAR(order_items[[#This Row],[Date]])&amp;"-"&amp;TEXT(MONTH(order_items[[#This Row],[Date]]),"00")</f>
        <v>2023-05</v>
      </c>
      <c r="E3705" s="1" t="str">
        <f>_xlfn.XLOOKUP(order_items[[#This Row],[product_id]],products!A:A,products!C:C)</f>
        <v>Electronics</v>
      </c>
      <c r="F3705" t="s">
        <v>1118</v>
      </c>
      <c r="G3705" t="s">
        <v>1109</v>
      </c>
      <c r="H3705">
        <v>3</v>
      </c>
      <c r="I3705">
        <v>65.510000000000005</v>
      </c>
      <c r="J3705" s="2">
        <v>0.05</v>
      </c>
    </row>
    <row r="3706" spans="1:10" x14ac:dyDescent="0.2">
      <c r="A3706" t="s">
        <v>6797</v>
      </c>
      <c r="B3706" t="s">
        <v>6795</v>
      </c>
      <c r="C3706" s="1">
        <f>_xlfn.XLOOKUP(order_items[[#This Row],[order_id]],orders!A:A,orders!C:C)</f>
        <v>45049</v>
      </c>
      <c r="D3706" s="3" t="str">
        <f>YEAR(order_items[[#This Row],[Date]])&amp;"-"&amp;TEXT(MONTH(order_items[[#This Row],[Date]]),"00")</f>
        <v>2023-05</v>
      </c>
      <c r="E3706" s="1" t="str">
        <f>_xlfn.XLOOKUP(order_items[[#This Row],[product_id]],products!A:A,products!C:C)</f>
        <v>Office Supplies</v>
      </c>
      <c r="F3706" t="s">
        <v>918</v>
      </c>
      <c r="G3706" t="s">
        <v>1101</v>
      </c>
      <c r="H3706">
        <v>15</v>
      </c>
      <c r="I3706">
        <v>195.47</v>
      </c>
      <c r="J3706" s="2">
        <v>0.05</v>
      </c>
    </row>
    <row r="3707" spans="1:10" x14ac:dyDescent="0.2">
      <c r="A3707" t="s">
        <v>6798</v>
      </c>
      <c r="B3707" t="s">
        <v>6795</v>
      </c>
      <c r="C3707" s="1">
        <f>_xlfn.XLOOKUP(order_items[[#This Row],[order_id]],orders!A:A,orders!C:C)</f>
        <v>45049</v>
      </c>
      <c r="D3707" s="3" t="str">
        <f>YEAR(order_items[[#This Row],[Date]])&amp;"-"&amp;TEXT(MONTH(order_items[[#This Row],[Date]]),"00")</f>
        <v>2023-05</v>
      </c>
      <c r="E3707" s="1" t="str">
        <f>_xlfn.XLOOKUP(order_items[[#This Row],[product_id]],products!A:A,products!C:C)</f>
        <v>Electronics</v>
      </c>
      <c r="F3707" t="s">
        <v>937</v>
      </c>
      <c r="G3707" t="s">
        <v>1120</v>
      </c>
      <c r="H3707">
        <v>19</v>
      </c>
      <c r="I3707">
        <v>282.42</v>
      </c>
      <c r="J3707" s="2">
        <v>0</v>
      </c>
    </row>
    <row r="3708" spans="1:10" x14ac:dyDescent="0.2">
      <c r="A3708" t="s">
        <v>6799</v>
      </c>
      <c r="B3708" t="s">
        <v>6800</v>
      </c>
      <c r="C3708" s="1">
        <f>_xlfn.XLOOKUP(order_items[[#This Row],[order_id]],orders!A:A,orders!C:C)</f>
        <v>45333</v>
      </c>
      <c r="D3708" s="3" t="str">
        <f>YEAR(order_items[[#This Row],[Date]])&amp;"-"&amp;TEXT(MONTH(order_items[[#This Row],[Date]]),"00")</f>
        <v>2024-02</v>
      </c>
      <c r="E3708" s="1" t="str">
        <f>_xlfn.XLOOKUP(order_items[[#This Row],[product_id]],products!A:A,products!C:C)</f>
        <v>Health &amp; Beauty</v>
      </c>
      <c r="F3708" t="s">
        <v>1030</v>
      </c>
      <c r="G3708" t="s">
        <v>1120</v>
      </c>
      <c r="H3708">
        <v>16</v>
      </c>
      <c r="I3708">
        <v>220.74</v>
      </c>
      <c r="J3708" s="2">
        <v>0</v>
      </c>
    </row>
    <row r="3709" spans="1:10" x14ac:dyDescent="0.2">
      <c r="A3709" t="s">
        <v>6801</v>
      </c>
      <c r="B3709" t="s">
        <v>6800</v>
      </c>
      <c r="C3709" s="1">
        <f>_xlfn.XLOOKUP(order_items[[#This Row],[order_id]],orders!A:A,orders!C:C)</f>
        <v>45333</v>
      </c>
      <c r="D3709" s="3" t="str">
        <f>YEAR(order_items[[#This Row],[Date]])&amp;"-"&amp;TEXT(MONTH(order_items[[#This Row],[Date]]),"00")</f>
        <v>2024-02</v>
      </c>
      <c r="E3709" s="1" t="str">
        <f>_xlfn.XLOOKUP(order_items[[#This Row],[product_id]],products!A:A,products!C:C)</f>
        <v>Health &amp; Beauty</v>
      </c>
      <c r="F3709" t="s">
        <v>1005</v>
      </c>
      <c r="G3709" t="s">
        <v>1115</v>
      </c>
      <c r="H3709">
        <v>16</v>
      </c>
      <c r="I3709">
        <v>93.54</v>
      </c>
      <c r="J3709" s="2">
        <v>0</v>
      </c>
    </row>
    <row r="3710" spans="1:10" x14ac:dyDescent="0.2">
      <c r="A3710" t="s">
        <v>6802</v>
      </c>
      <c r="B3710" t="s">
        <v>6803</v>
      </c>
      <c r="C3710" s="1">
        <f>_xlfn.XLOOKUP(order_items[[#This Row],[order_id]],orders!A:A,orders!C:C)</f>
        <v>45443</v>
      </c>
      <c r="D3710" s="3" t="str">
        <f>YEAR(order_items[[#This Row],[Date]])&amp;"-"&amp;TEXT(MONTH(order_items[[#This Row],[Date]]),"00")</f>
        <v>2024-05</v>
      </c>
      <c r="E3710" s="1" t="str">
        <f>_xlfn.XLOOKUP(order_items[[#This Row],[product_id]],products!A:A,products!C:C)</f>
        <v>Home &amp; Kitchen</v>
      </c>
      <c r="F3710" t="s">
        <v>1068</v>
      </c>
      <c r="G3710" t="s">
        <v>1080</v>
      </c>
      <c r="H3710">
        <v>4</v>
      </c>
      <c r="I3710">
        <v>475.7</v>
      </c>
      <c r="J3710" s="2">
        <v>0.05</v>
      </c>
    </row>
    <row r="3711" spans="1:10" x14ac:dyDescent="0.2">
      <c r="A3711" t="s">
        <v>6804</v>
      </c>
      <c r="B3711" t="s">
        <v>6805</v>
      </c>
      <c r="C3711" s="1">
        <f>_xlfn.XLOOKUP(order_items[[#This Row],[order_id]],orders!A:A,orders!C:C)</f>
        <v>45426</v>
      </c>
      <c r="D3711" s="3" t="str">
        <f>YEAR(order_items[[#This Row],[Date]])&amp;"-"&amp;TEXT(MONTH(order_items[[#This Row],[Date]]),"00")</f>
        <v>2024-05</v>
      </c>
      <c r="E3711" s="1" t="str">
        <f>_xlfn.XLOOKUP(order_items[[#This Row],[product_id]],products!A:A,products!C:C)</f>
        <v>Electronics</v>
      </c>
      <c r="F3711" t="s">
        <v>1000</v>
      </c>
      <c r="G3711" t="s">
        <v>1119</v>
      </c>
      <c r="H3711">
        <v>7</v>
      </c>
      <c r="I3711">
        <v>498.32</v>
      </c>
      <c r="J3711" s="2">
        <v>0</v>
      </c>
    </row>
    <row r="3712" spans="1:10" x14ac:dyDescent="0.2">
      <c r="A3712" t="s">
        <v>6806</v>
      </c>
      <c r="B3712" t="s">
        <v>6805</v>
      </c>
      <c r="C3712" s="1">
        <f>_xlfn.XLOOKUP(order_items[[#This Row],[order_id]],orders!A:A,orders!C:C)</f>
        <v>45426</v>
      </c>
      <c r="D3712" s="3" t="str">
        <f>YEAR(order_items[[#This Row],[Date]])&amp;"-"&amp;TEXT(MONTH(order_items[[#This Row],[Date]]),"00")</f>
        <v>2024-05</v>
      </c>
      <c r="E3712" s="1" t="str">
        <f>_xlfn.XLOOKUP(order_items[[#This Row],[product_id]],products!A:A,products!C:C)</f>
        <v>Outdoor &amp; Sports</v>
      </c>
      <c r="F3712" t="s">
        <v>1082</v>
      </c>
      <c r="G3712" t="s">
        <v>1080</v>
      </c>
      <c r="H3712">
        <v>3</v>
      </c>
      <c r="I3712">
        <v>292.56</v>
      </c>
      <c r="J3712" s="2">
        <v>0</v>
      </c>
    </row>
    <row r="3713" spans="1:10" x14ac:dyDescent="0.2">
      <c r="A3713" t="s">
        <v>6807</v>
      </c>
      <c r="B3713" t="s">
        <v>6808</v>
      </c>
      <c r="C3713" s="1">
        <f>_xlfn.XLOOKUP(order_items[[#This Row],[order_id]],orders!A:A,orders!C:C)</f>
        <v>45168</v>
      </c>
      <c r="D3713" s="3" t="str">
        <f>YEAR(order_items[[#This Row],[Date]])&amp;"-"&amp;TEXT(MONTH(order_items[[#This Row],[Date]]),"00")</f>
        <v>2023-08</v>
      </c>
      <c r="E3713" s="1" t="str">
        <f>_xlfn.XLOOKUP(order_items[[#This Row],[product_id]],products!A:A,products!C:C)</f>
        <v>Home &amp; Kitchen</v>
      </c>
      <c r="F3713" t="s">
        <v>925</v>
      </c>
      <c r="G3713" t="s">
        <v>1115</v>
      </c>
      <c r="H3713">
        <v>2</v>
      </c>
      <c r="I3713">
        <v>218.39</v>
      </c>
      <c r="J3713" s="2">
        <v>0.05</v>
      </c>
    </row>
    <row r="3714" spans="1:10" x14ac:dyDescent="0.2">
      <c r="A3714" t="s">
        <v>6809</v>
      </c>
      <c r="B3714" t="s">
        <v>6810</v>
      </c>
      <c r="C3714" s="1">
        <f>_xlfn.XLOOKUP(order_items[[#This Row],[order_id]],orders!A:A,orders!C:C)</f>
        <v>45596</v>
      </c>
      <c r="D3714" s="3" t="str">
        <f>YEAR(order_items[[#This Row],[Date]])&amp;"-"&amp;TEXT(MONTH(order_items[[#This Row],[Date]]),"00")</f>
        <v>2024-10</v>
      </c>
      <c r="E3714" s="1" t="str">
        <f>_xlfn.XLOOKUP(order_items[[#This Row],[product_id]],products!A:A,products!C:C)</f>
        <v>Health &amp; Beauty</v>
      </c>
      <c r="F3714" t="s">
        <v>1030</v>
      </c>
      <c r="G3714" t="s">
        <v>1115</v>
      </c>
      <c r="H3714">
        <v>6</v>
      </c>
      <c r="I3714">
        <v>220.74</v>
      </c>
      <c r="J3714" s="2">
        <v>0</v>
      </c>
    </row>
    <row r="3715" spans="1:10" x14ac:dyDescent="0.2">
      <c r="A3715" t="s">
        <v>6811</v>
      </c>
      <c r="B3715" t="s">
        <v>6812</v>
      </c>
      <c r="C3715" s="1">
        <f>_xlfn.XLOOKUP(order_items[[#This Row],[order_id]],orders!A:A,orders!C:C)</f>
        <v>45221</v>
      </c>
      <c r="D3715" s="3" t="str">
        <f>YEAR(order_items[[#This Row],[Date]])&amp;"-"&amp;TEXT(MONTH(order_items[[#This Row],[Date]]),"00")</f>
        <v>2023-10</v>
      </c>
      <c r="E3715" s="1" t="str">
        <f>_xlfn.XLOOKUP(order_items[[#This Row],[product_id]],products!A:A,products!C:C)</f>
        <v>Electronics</v>
      </c>
      <c r="F3715" t="s">
        <v>998</v>
      </c>
      <c r="G3715" t="s">
        <v>1009</v>
      </c>
      <c r="H3715">
        <v>4</v>
      </c>
      <c r="I3715">
        <v>46.81</v>
      </c>
      <c r="J3715" s="2">
        <v>0</v>
      </c>
    </row>
    <row r="3716" spans="1:10" x14ac:dyDescent="0.2">
      <c r="A3716" t="s">
        <v>6813</v>
      </c>
      <c r="B3716" t="s">
        <v>6814</v>
      </c>
      <c r="C3716" s="1">
        <f>_xlfn.XLOOKUP(order_items[[#This Row],[order_id]],orders!A:A,orders!C:C)</f>
        <v>45424</v>
      </c>
      <c r="D3716" s="3" t="str">
        <f>YEAR(order_items[[#This Row],[Date]])&amp;"-"&amp;TEXT(MONTH(order_items[[#This Row],[Date]]),"00")</f>
        <v>2024-05</v>
      </c>
      <c r="E3716" s="1" t="str">
        <f>_xlfn.XLOOKUP(order_items[[#This Row],[product_id]],products!A:A,products!C:C)</f>
        <v>Home &amp; Kitchen</v>
      </c>
      <c r="F3716" t="s">
        <v>950</v>
      </c>
      <c r="G3716" t="s">
        <v>1120</v>
      </c>
      <c r="H3716">
        <v>9</v>
      </c>
      <c r="I3716">
        <v>399.81</v>
      </c>
      <c r="J3716" s="2">
        <v>0.05</v>
      </c>
    </row>
    <row r="3717" spans="1:10" x14ac:dyDescent="0.2">
      <c r="A3717" t="s">
        <v>6815</v>
      </c>
      <c r="B3717" t="s">
        <v>6816</v>
      </c>
      <c r="C3717" s="1">
        <f>_xlfn.XLOOKUP(order_items[[#This Row],[order_id]],orders!A:A,orders!C:C)</f>
        <v>45348</v>
      </c>
      <c r="D3717" s="3" t="str">
        <f>YEAR(order_items[[#This Row],[Date]])&amp;"-"&amp;TEXT(MONTH(order_items[[#This Row],[Date]]),"00")</f>
        <v>2024-02</v>
      </c>
      <c r="E3717" s="1" t="str">
        <f>_xlfn.XLOOKUP(order_items[[#This Row],[product_id]],products!A:A,products!C:C)</f>
        <v>Outdoor &amp; Sports</v>
      </c>
      <c r="F3717" t="s">
        <v>941</v>
      </c>
      <c r="G3717" t="s">
        <v>1101</v>
      </c>
      <c r="H3717">
        <v>20</v>
      </c>
      <c r="I3717">
        <v>260.70999999999998</v>
      </c>
      <c r="J3717" s="2">
        <v>0</v>
      </c>
    </row>
    <row r="3718" spans="1:10" x14ac:dyDescent="0.2">
      <c r="A3718" t="s">
        <v>6817</v>
      </c>
      <c r="B3718" t="s">
        <v>6816</v>
      </c>
      <c r="C3718" s="1">
        <f>_xlfn.XLOOKUP(order_items[[#This Row],[order_id]],orders!A:A,orders!C:C)</f>
        <v>45348</v>
      </c>
      <c r="D3718" s="3" t="str">
        <f>YEAR(order_items[[#This Row],[Date]])&amp;"-"&amp;TEXT(MONTH(order_items[[#This Row],[Date]]),"00")</f>
        <v>2024-02</v>
      </c>
      <c r="E3718" s="1" t="str">
        <f>_xlfn.XLOOKUP(order_items[[#This Row],[product_id]],products!A:A,products!C:C)</f>
        <v>Health &amp; Beauty</v>
      </c>
      <c r="F3718" t="s">
        <v>929</v>
      </c>
      <c r="G3718" t="s">
        <v>1009</v>
      </c>
      <c r="H3718">
        <v>18</v>
      </c>
      <c r="I3718">
        <v>406.99</v>
      </c>
      <c r="J3718" s="2">
        <v>0.15</v>
      </c>
    </row>
    <row r="3719" spans="1:10" x14ac:dyDescent="0.2">
      <c r="A3719" t="s">
        <v>6818</v>
      </c>
      <c r="B3719" t="s">
        <v>6819</v>
      </c>
      <c r="C3719" s="1">
        <f>_xlfn.XLOOKUP(order_items[[#This Row],[order_id]],orders!A:A,orders!C:C)</f>
        <v>45205</v>
      </c>
      <c r="D3719" s="3" t="str">
        <f>YEAR(order_items[[#This Row],[Date]])&amp;"-"&amp;TEXT(MONTH(order_items[[#This Row],[Date]]),"00")</f>
        <v>2023-10</v>
      </c>
      <c r="E3719" s="1" t="str">
        <f>_xlfn.XLOOKUP(order_items[[#This Row],[product_id]],products!A:A,products!C:C)</f>
        <v>Outdoor &amp; Sports</v>
      </c>
      <c r="F3719" t="s">
        <v>1025</v>
      </c>
      <c r="G3719" t="s">
        <v>1120</v>
      </c>
      <c r="H3719">
        <v>25</v>
      </c>
      <c r="I3719">
        <v>424.37</v>
      </c>
      <c r="J3719" s="2">
        <v>0</v>
      </c>
    </row>
    <row r="3720" spans="1:10" x14ac:dyDescent="0.2">
      <c r="A3720" t="s">
        <v>6820</v>
      </c>
      <c r="B3720" t="s">
        <v>6821</v>
      </c>
      <c r="C3720" s="1">
        <f>_xlfn.XLOOKUP(order_items[[#This Row],[order_id]],orders!A:A,orders!C:C)</f>
        <v>45470</v>
      </c>
      <c r="D3720" s="3" t="str">
        <f>YEAR(order_items[[#This Row],[Date]])&amp;"-"&amp;TEXT(MONTH(order_items[[#This Row],[Date]]),"00")</f>
        <v>2024-06</v>
      </c>
      <c r="E3720" s="1" t="str">
        <f>_xlfn.XLOOKUP(order_items[[#This Row],[product_id]],products!A:A,products!C:C)</f>
        <v>Health &amp; Beauty</v>
      </c>
      <c r="F3720" t="s">
        <v>974</v>
      </c>
      <c r="G3720" t="s">
        <v>1115</v>
      </c>
      <c r="H3720">
        <v>16</v>
      </c>
      <c r="I3720">
        <v>289.44</v>
      </c>
      <c r="J3720" s="2">
        <v>0</v>
      </c>
    </row>
    <row r="3721" spans="1:10" x14ac:dyDescent="0.2">
      <c r="A3721" t="s">
        <v>6822</v>
      </c>
      <c r="B3721" t="s">
        <v>6821</v>
      </c>
      <c r="C3721" s="1">
        <f>_xlfn.XLOOKUP(order_items[[#This Row],[order_id]],orders!A:A,orders!C:C)</f>
        <v>45470</v>
      </c>
      <c r="D3721" s="3" t="str">
        <f>YEAR(order_items[[#This Row],[Date]])&amp;"-"&amp;TEXT(MONTH(order_items[[#This Row],[Date]]),"00")</f>
        <v>2024-06</v>
      </c>
      <c r="E3721" s="1" t="str">
        <f>_xlfn.XLOOKUP(order_items[[#This Row],[product_id]],products!A:A,products!C:C)</f>
        <v>Electronics</v>
      </c>
      <c r="F3721" t="s">
        <v>1063</v>
      </c>
      <c r="G3721" t="s">
        <v>1101</v>
      </c>
      <c r="H3721">
        <v>20</v>
      </c>
      <c r="I3721">
        <v>401.64</v>
      </c>
      <c r="J3721" s="2">
        <v>0</v>
      </c>
    </row>
    <row r="3722" spans="1:10" x14ac:dyDescent="0.2">
      <c r="A3722" t="s">
        <v>6823</v>
      </c>
      <c r="B3722" t="s">
        <v>6821</v>
      </c>
      <c r="C3722" s="1">
        <f>_xlfn.XLOOKUP(order_items[[#This Row],[order_id]],orders!A:A,orders!C:C)</f>
        <v>45470</v>
      </c>
      <c r="D3722" s="3" t="str">
        <f>YEAR(order_items[[#This Row],[Date]])&amp;"-"&amp;TEXT(MONTH(order_items[[#This Row],[Date]]),"00")</f>
        <v>2024-06</v>
      </c>
      <c r="E3722" s="1" t="str">
        <f>_xlfn.XLOOKUP(order_items[[#This Row],[product_id]],products!A:A,products!C:C)</f>
        <v>Electronics</v>
      </c>
      <c r="F3722" t="s">
        <v>937</v>
      </c>
      <c r="G3722" t="s">
        <v>1119</v>
      </c>
      <c r="H3722">
        <v>9</v>
      </c>
      <c r="I3722">
        <v>282.42</v>
      </c>
      <c r="J3722" s="2">
        <v>0.1</v>
      </c>
    </row>
    <row r="3723" spans="1:10" x14ac:dyDescent="0.2">
      <c r="A3723" t="s">
        <v>6824</v>
      </c>
      <c r="B3723" t="s">
        <v>6821</v>
      </c>
      <c r="C3723" s="1">
        <f>_xlfn.XLOOKUP(order_items[[#This Row],[order_id]],orders!A:A,orders!C:C)</f>
        <v>45470</v>
      </c>
      <c r="D3723" s="3" t="str">
        <f>YEAR(order_items[[#This Row],[Date]])&amp;"-"&amp;TEXT(MONTH(order_items[[#This Row],[Date]]),"00")</f>
        <v>2024-06</v>
      </c>
      <c r="E3723" s="1" t="str">
        <f>_xlfn.XLOOKUP(order_items[[#This Row],[product_id]],products!A:A,products!C:C)</f>
        <v>Outdoor &amp; Sports</v>
      </c>
      <c r="F3723" t="s">
        <v>1085</v>
      </c>
      <c r="G3723" t="s">
        <v>1109</v>
      </c>
      <c r="H3723">
        <v>5</v>
      </c>
      <c r="I3723">
        <v>191.31</v>
      </c>
      <c r="J3723" s="2">
        <v>0</v>
      </c>
    </row>
    <row r="3724" spans="1:10" x14ac:dyDescent="0.2">
      <c r="A3724" t="s">
        <v>6825</v>
      </c>
      <c r="B3724" t="s">
        <v>6826</v>
      </c>
      <c r="C3724" s="1">
        <f>_xlfn.XLOOKUP(order_items[[#This Row],[order_id]],orders!A:A,orders!C:C)</f>
        <v>45389</v>
      </c>
      <c r="D3724" s="3" t="str">
        <f>YEAR(order_items[[#This Row],[Date]])&amp;"-"&amp;TEXT(MONTH(order_items[[#This Row],[Date]]),"00")</f>
        <v>2024-04</v>
      </c>
      <c r="E3724" s="1" t="str">
        <f>_xlfn.XLOOKUP(order_items[[#This Row],[product_id]],products!A:A,products!C:C)</f>
        <v>Outdoor &amp; Sports</v>
      </c>
      <c r="F3724" t="s">
        <v>1032</v>
      </c>
      <c r="G3724" t="s">
        <v>1080</v>
      </c>
      <c r="H3724">
        <v>11</v>
      </c>
      <c r="I3724">
        <v>41.57</v>
      </c>
      <c r="J3724" s="2">
        <v>0</v>
      </c>
    </row>
    <row r="3725" spans="1:10" x14ac:dyDescent="0.2">
      <c r="A3725" t="s">
        <v>6827</v>
      </c>
      <c r="B3725" t="s">
        <v>6826</v>
      </c>
      <c r="C3725" s="1">
        <f>_xlfn.XLOOKUP(order_items[[#This Row],[order_id]],orders!A:A,orders!C:C)</f>
        <v>45389</v>
      </c>
      <c r="D3725" s="3" t="str">
        <f>YEAR(order_items[[#This Row],[Date]])&amp;"-"&amp;TEXT(MONTH(order_items[[#This Row],[Date]]),"00")</f>
        <v>2024-04</v>
      </c>
      <c r="E3725" s="1" t="str">
        <f>_xlfn.XLOOKUP(order_items[[#This Row],[product_id]],products!A:A,products!C:C)</f>
        <v>Electronics</v>
      </c>
      <c r="F3725" t="s">
        <v>1078</v>
      </c>
      <c r="G3725" t="s">
        <v>1115</v>
      </c>
      <c r="H3725">
        <v>7</v>
      </c>
      <c r="I3725">
        <v>341.57</v>
      </c>
      <c r="J3725" s="2">
        <v>0.1</v>
      </c>
    </row>
    <row r="3726" spans="1:10" x14ac:dyDescent="0.2">
      <c r="A3726" t="s">
        <v>6828</v>
      </c>
      <c r="B3726" t="s">
        <v>6829</v>
      </c>
      <c r="C3726" s="1">
        <f>_xlfn.XLOOKUP(order_items[[#This Row],[order_id]],orders!A:A,orders!C:C)</f>
        <v>45540</v>
      </c>
      <c r="D3726" s="3" t="str">
        <f>YEAR(order_items[[#This Row],[Date]])&amp;"-"&amp;TEXT(MONTH(order_items[[#This Row],[Date]]),"00")</f>
        <v>2024-09</v>
      </c>
      <c r="E3726" s="1" t="str">
        <f>_xlfn.XLOOKUP(order_items[[#This Row],[product_id]],products!A:A,products!C:C)</f>
        <v>Home &amp; Kitchen</v>
      </c>
      <c r="F3726" t="s">
        <v>925</v>
      </c>
      <c r="G3726" t="s">
        <v>1080</v>
      </c>
      <c r="H3726">
        <v>23</v>
      </c>
      <c r="I3726">
        <v>218.39</v>
      </c>
      <c r="J3726" s="2">
        <v>0</v>
      </c>
    </row>
    <row r="3727" spans="1:10" x14ac:dyDescent="0.2">
      <c r="A3727" t="s">
        <v>6830</v>
      </c>
      <c r="B3727" t="s">
        <v>6829</v>
      </c>
      <c r="C3727" s="1">
        <f>_xlfn.XLOOKUP(order_items[[#This Row],[order_id]],orders!A:A,orders!C:C)</f>
        <v>45540</v>
      </c>
      <c r="D3727" s="3" t="str">
        <f>YEAR(order_items[[#This Row],[Date]])&amp;"-"&amp;TEXT(MONTH(order_items[[#This Row],[Date]]),"00")</f>
        <v>2024-09</v>
      </c>
      <c r="E3727" s="1" t="str">
        <f>_xlfn.XLOOKUP(order_items[[#This Row],[product_id]],products!A:A,products!C:C)</f>
        <v>Electronics</v>
      </c>
      <c r="F3727" t="s">
        <v>1002</v>
      </c>
      <c r="G3727" t="s">
        <v>1120</v>
      </c>
      <c r="H3727">
        <v>4</v>
      </c>
      <c r="I3727">
        <v>42.24</v>
      </c>
      <c r="J3727" s="2">
        <v>0.15</v>
      </c>
    </row>
    <row r="3728" spans="1:10" x14ac:dyDescent="0.2">
      <c r="A3728" t="s">
        <v>6831</v>
      </c>
      <c r="B3728" t="s">
        <v>6829</v>
      </c>
      <c r="C3728" s="1">
        <f>_xlfn.XLOOKUP(order_items[[#This Row],[order_id]],orders!A:A,orders!C:C)</f>
        <v>45540</v>
      </c>
      <c r="D3728" s="3" t="str">
        <f>YEAR(order_items[[#This Row],[Date]])&amp;"-"&amp;TEXT(MONTH(order_items[[#This Row],[Date]]),"00")</f>
        <v>2024-09</v>
      </c>
      <c r="E3728" s="1" t="str">
        <f>_xlfn.XLOOKUP(order_items[[#This Row],[product_id]],products!A:A,products!C:C)</f>
        <v>Outdoor &amp; Sports</v>
      </c>
      <c r="F3728" t="s">
        <v>1113</v>
      </c>
      <c r="G3728" t="s">
        <v>1109</v>
      </c>
      <c r="H3728">
        <v>11</v>
      </c>
      <c r="I3728">
        <v>285.12</v>
      </c>
      <c r="J3728" s="2">
        <v>0</v>
      </c>
    </row>
    <row r="3729" spans="1:10" x14ac:dyDescent="0.2">
      <c r="A3729" t="s">
        <v>6832</v>
      </c>
      <c r="B3729" t="s">
        <v>6833</v>
      </c>
      <c r="C3729" s="1">
        <f>_xlfn.XLOOKUP(order_items[[#This Row],[order_id]],orders!A:A,orders!C:C)</f>
        <v>45452</v>
      </c>
      <c r="D3729" s="3" t="str">
        <f>YEAR(order_items[[#This Row],[Date]])&amp;"-"&amp;TEXT(MONTH(order_items[[#This Row],[Date]]),"00")</f>
        <v>2024-06</v>
      </c>
      <c r="E3729" s="1" t="str">
        <f>_xlfn.XLOOKUP(order_items[[#This Row],[product_id]],products!A:A,products!C:C)</f>
        <v>Home &amp; Kitchen</v>
      </c>
      <c r="F3729" t="s">
        <v>967</v>
      </c>
      <c r="G3729" t="s">
        <v>1054</v>
      </c>
      <c r="H3729">
        <v>2</v>
      </c>
      <c r="I3729">
        <v>36.29</v>
      </c>
      <c r="J3729" s="2">
        <v>0.05</v>
      </c>
    </row>
    <row r="3730" spans="1:10" x14ac:dyDescent="0.2">
      <c r="A3730" t="s">
        <v>6834</v>
      </c>
      <c r="B3730" t="s">
        <v>6833</v>
      </c>
      <c r="C3730" s="1">
        <f>_xlfn.XLOOKUP(order_items[[#This Row],[order_id]],orders!A:A,orders!C:C)</f>
        <v>45452</v>
      </c>
      <c r="D3730" s="3" t="str">
        <f>YEAR(order_items[[#This Row],[Date]])&amp;"-"&amp;TEXT(MONTH(order_items[[#This Row],[Date]]),"00")</f>
        <v>2024-06</v>
      </c>
      <c r="E3730" s="1" t="str">
        <f>_xlfn.XLOOKUP(order_items[[#This Row],[product_id]],products!A:A,products!C:C)</f>
        <v>Office Supplies</v>
      </c>
      <c r="F3730" t="s">
        <v>1036</v>
      </c>
      <c r="G3730" t="s">
        <v>1115</v>
      </c>
      <c r="H3730">
        <v>12</v>
      </c>
      <c r="I3730">
        <v>65.73</v>
      </c>
      <c r="J3730" s="2">
        <v>0.15</v>
      </c>
    </row>
    <row r="3731" spans="1:10" x14ac:dyDescent="0.2">
      <c r="A3731" t="s">
        <v>6835</v>
      </c>
      <c r="B3731" t="s">
        <v>6836</v>
      </c>
      <c r="C3731" s="1">
        <f>_xlfn.XLOOKUP(order_items[[#This Row],[order_id]],orders!A:A,orders!C:C)</f>
        <v>45597</v>
      </c>
      <c r="D3731" s="3" t="str">
        <f>YEAR(order_items[[#This Row],[Date]])&amp;"-"&amp;TEXT(MONTH(order_items[[#This Row],[Date]]),"00")</f>
        <v>2024-11</v>
      </c>
      <c r="E3731" s="1" t="str">
        <f>_xlfn.XLOOKUP(order_items[[#This Row],[product_id]],products!A:A,products!C:C)</f>
        <v>Electronics</v>
      </c>
      <c r="F3731" t="s">
        <v>1000</v>
      </c>
      <c r="G3731" t="s">
        <v>1080</v>
      </c>
      <c r="H3731">
        <v>2</v>
      </c>
      <c r="I3731">
        <v>498.32</v>
      </c>
      <c r="J3731" s="2">
        <v>0.05</v>
      </c>
    </row>
    <row r="3732" spans="1:10" x14ac:dyDescent="0.2">
      <c r="A3732" t="s">
        <v>6837</v>
      </c>
      <c r="B3732" t="s">
        <v>6838</v>
      </c>
      <c r="C3732" s="1">
        <f>_xlfn.XLOOKUP(order_items[[#This Row],[order_id]],orders!A:A,orders!C:C)</f>
        <v>45380</v>
      </c>
      <c r="D3732" s="3" t="str">
        <f>YEAR(order_items[[#This Row],[Date]])&amp;"-"&amp;TEXT(MONTH(order_items[[#This Row],[Date]]),"00")</f>
        <v>2024-03</v>
      </c>
      <c r="E3732" s="1" t="str">
        <f>_xlfn.XLOOKUP(order_items[[#This Row],[product_id]],products!A:A,products!C:C)</f>
        <v>Electronics</v>
      </c>
      <c r="F3732" t="s">
        <v>1074</v>
      </c>
      <c r="G3732" t="s">
        <v>1054</v>
      </c>
      <c r="H3732">
        <v>3</v>
      </c>
      <c r="I3732">
        <v>37.479999999999997</v>
      </c>
      <c r="J3732" s="2">
        <v>0</v>
      </c>
    </row>
    <row r="3733" spans="1:10" x14ac:dyDescent="0.2">
      <c r="A3733" t="s">
        <v>6839</v>
      </c>
      <c r="B3733" t="s">
        <v>6838</v>
      </c>
      <c r="C3733" s="1">
        <f>_xlfn.XLOOKUP(order_items[[#This Row],[order_id]],orders!A:A,orders!C:C)</f>
        <v>45380</v>
      </c>
      <c r="D3733" s="3" t="str">
        <f>YEAR(order_items[[#This Row],[Date]])&amp;"-"&amp;TEXT(MONTH(order_items[[#This Row],[Date]]),"00")</f>
        <v>2024-03</v>
      </c>
      <c r="E3733" s="1" t="str">
        <f>_xlfn.XLOOKUP(order_items[[#This Row],[product_id]],products!A:A,products!C:C)</f>
        <v>Home &amp; Kitchen</v>
      </c>
      <c r="F3733" t="s">
        <v>925</v>
      </c>
      <c r="G3733" t="s">
        <v>1109</v>
      </c>
      <c r="H3733">
        <v>21</v>
      </c>
      <c r="I3733">
        <v>218.39</v>
      </c>
      <c r="J3733" s="2">
        <v>0.1</v>
      </c>
    </row>
    <row r="3734" spans="1:10" x14ac:dyDescent="0.2">
      <c r="A3734" t="s">
        <v>6840</v>
      </c>
      <c r="B3734" t="s">
        <v>6841</v>
      </c>
      <c r="C3734" s="1">
        <f>_xlfn.XLOOKUP(order_items[[#This Row],[order_id]],orders!A:A,orders!C:C)</f>
        <v>45179</v>
      </c>
      <c r="D3734" s="3" t="str">
        <f>YEAR(order_items[[#This Row],[Date]])&amp;"-"&amp;TEXT(MONTH(order_items[[#This Row],[Date]]),"00")</f>
        <v>2023-09</v>
      </c>
      <c r="E3734" s="1" t="str">
        <f>_xlfn.XLOOKUP(order_items[[#This Row],[product_id]],products!A:A,products!C:C)</f>
        <v>Health &amp; Beauty</v>
      </c>
      <c r="F3734" t="s">
        <v>1123</v>
      </c>
      <c r="G3734" t="s">
        <v>1120</v>
      </c>
      <c r="H3734">
        <v>16</v>
      </c>
      <c r="I3734">
        <v>198.42</v>
      </c>
      <c r="J3734" s="2">
        <v>0</v>
      </c>
    </row>
    <row r="3735" spans="1:10" x14ac:dyDescent="0.2">
      <c r="A3735" t="s">
        <v>6842</v>
      </c>
      <c r="B3735" t="s">
        <v>6841</v>
      </c>
      <c r="C3735" s="1">
        <f>_xlfn.XLOOKUP(order_items[[#This Row],[order_id]],orders!A:A,orders!C:C)</f>
        <v>45179</v>
      </c>
      <c r="D3735" s="3" t="str">
        <f>YEAR(order_items[[#This Row],[Date]])&amp;"-"&amp;TEXT(MONTH(order_items[[#This Row],[Date]]),"00")</f>
        <v>2023-09</v>
      </c>
      <c r="E3735" s="1" t="str">
        <f>_xlfn.XLOOKUP(order_items[[#This Row],[product_id]],products!A:A,products!C:C)</f>
        <v>Outdoor &amp; Sports</v>
      </c>
      <c r="F3735" t="s">
        <v>1094</v>
      </c>
      <c r="G3735" t="s">
        <v>1122</v>
      </c>
      <c r="H3735">
        <v>13</v>
      </c>
      <c r="I3735">
        <v>540.58000000000004</v>
      </c>
      <c r="J3735" s="2">
        <v>0.1</v>
      </c>
    </row>
    <row r="3736" spans="1:10" x14ac:dyDescent="0.2">
      <c r="A3736" t="s">
        <v>6843</v>
      </c>
      <c r="B3736" t="s">
        <v>6844</v>
      </c>
      <c r="C3736" s="1">
        <f>_xlfn.XLOOKUP(order_items[[#This Row],[order_id]],orders!A:A,orders!C:C)</f>
        <v>45212</v>
      </c>
      <c r="D3736" s="3" t="str">
        <f>YEAR(order_items[[#This Row],[Date]])&amp;"-"&amp;TEXT(MONTH(order_items[[#This Row],[Date]]),"00")</f>
        <v>2023-10</v>
      </c>
      <c r="E3736" s="1" t="str">
        <f>_xlfn.XLOOKUP(order_items[[#This Row],[product_id]],products!A:A,products!C:C)</f>
        <v>Electronics</v>
      </c>
      <c r="F3736" t="s">
        <v>998</v>
      </c>
      <c r="G3736" t="s">
        <v>1109</v>
      </c>
      <c r="H3736">
        <v>12</v>
      </c>
      <c r="I3736">
        <v>46.81</v>
      </c>
      <c r="J3736" s="2">
        <v>0</v>
      </c>
    </row>
    <row r="3737" spans="1:10" x14ac:dyDescent="0.2">
      <c r="A3737" t="s">
        <v>6845</v>
      </c>
      <c r="B3737" t="s">
        <v>6844</v>
      </c>
      <c r="C3737" s="1">
        <f>_xlfn.XLOOKUP(order_items[[#This Row],[order_id]],orders!A:A,orders!C:C)</f>
        <v>45212</v>
      </c>
      <c r="D3737" s="3" t="str">
        <f>YEAR(order_items[[#This Row],[Date]])&amp;"-"&amp;TEXT(MONTH(order_items[[#This Row],[Date]]),"00")</f>
        <v>2023-10</v>
      </c>
      <c r="E3737" s="1" t="str">
        <f>_xlfn.XLOOKUP(order_items[[#This Row],[product_id]],products!A:A,products!C:C)</f>
        <v>Outdoor &amp; Sports</v>
      </c>
      <c r="F3737" t="s">
        <v>1056</v>
      </c>
      <c r="G3737" t="s">
        <v>917</v>
      </c>
      <c r="H3737">
        <v>1</v>
      </c>
      <c r="I3737">
        <v>111.6</v>
      </c>
      <c r="J3737" s="2">
        <v>0.15</v>
      </c>
    </row>
    <row r="3738" spans="1:10" x14ac:dyDescent="0.2">
      <c r="A3738" t="s">
        <v>6846</v>
      </c>
      <c r="B3738" t="s">
        <v>6844</v>
      </c>
      <c r="C3738" s="1">
        <f>_xlfn.XLOOKUP(order_items[[#This Row],[order_id]],orders!A:A,orders!C:C)</f>
        <v>45212</v>
      </c>
      <c r="D3738" s="3" t="str">
        <f>YEAR(order_items[[#This Row],[Date]])&amp;"-"&amp;TEXT(MONTH(order_items[[#This Row],[Date]]),"00")</f>
        <v>2023-10</v>
      </c>
      <c r="E3738" s="1" t="str">
        <f>_xlfn.XLOOKUP(order_items[[#This Row],[product_id]],products!A:A,products!C:C)</f>
        <v>Health &amp; Beauty</v>
      </c>
      <c r="F3738" t="s">
        <v>1111</v>
      </c>
      <c r="G3738" t="s">
        <v>1122</v>
      </c>
      <c r="H3738">
        <v>16</v>
      </c>
      <c r="I3738">
        <v>358.28</v>
      </c>
      <c r="J3738" s="2">
        <v>0</v>
      </c>
    </row>
    <row r="3739" spans="1:10" x14ac:dyDescent="0.2">
      <c r="A3739" t="s">
        <v>6847</v>
      </c>
      <c r="B3739" t="s">
        <v>6844</v>
      </c>
      <c r="C3739" s="1">
        <f>_xlfn.XLOOKUP(order_items[[#This Row],[order_id]],orders!A:A,orders!C:C)</f>
        <v>45212</v>
      </c>
      <c r="D3739" s="3" t="str">
        <f>YEAR(order_items[[#This Row],[Date]])&amp;"-"&amp;TEXT(MONTH(order_items[[#This Row],[Date]]),"00")</f>
        <v>2023-10</v>
      </c>
      <c r="E3739" s="1" t="str">
        <f>_xlfn.XLOOKUP(order_items[[#This Row],[product_id]],products!A:A,products!C:C)</f>
        <v>Electronics</v>
      </c>
      <c r="F3739" t="s">
        <v>991</v>
      </c>
      <c r="G3739" t="s">
        <v>1054</v>
      </c>
      <c r="H3739">
        <v>18</v>
      </c>
      <c r="I3739">
        <v>474.56</v>
      </c>
      <c r="J3739" s="2">
        <v>0.15</v>
      </c>
    </row>
    <row r="3740" spans="1:10" x14ac:dyDescent="0.2">
      <c r="A3740" t="s">
        <v>6848</v>
      </c>
      <c r="B3740" t="s">
        <v>6849</v>
      </c>
      <c r="C3740" s="1">
        <f>_xlfn.XLOOKUP(order_items[[#This Row],[order_id]],orders!A:A,orders!C:C)</f>
        <v>45368</v>
      </c>
      <c r="D3740" s="3" t="str">
        <f>YEAR(order_items[[#This Row],[Date]])&amp;"-"&amp;TEXT(MONTH(order_items[[#This Row],[Date]]),"00")</f>
        <v>2024-03</v>
      </c>
      <c r="E3740" s="1" t="str">
        <f>_xlfn.XLOOKUP(order_items[[#This Row],[product_id]],products!A:A,products!C:C)</f>
        <v>Electronics</v>
      </c>
      <c r="F3740" t="s">
        <v>1118</v>
      </c>
      <c r="G3740" t="s">
        <v>1054</v>
      </c>
      <c r="H3740">
        <v>16</v>
      </c>
      <c r="I3740">
        <v>65.510000000000005</v>
      </c>
      <c r="J3740" s="2">
        <v>0.1</v>
      </c>
    </row>
    <row r="3741" spans="1:10" x14ac:dyDescent="0.2">
      <c r="A3741" t="s">
        <v>6850</v>
      </c>
      <c r="B3741" t="s">
        <v>6849</v>
      </c>
      <c r="C3741" s="1">
        <f>_xlfn.XLOOKUP(order_items[[#This Row],[order_id]],orders!A:A,orders!C:C)</f>
        <v>45368</v>
      </c>
      <c r="D3741" s="3" t="str">
        <f>YEAR(order_items[[#This Row],[Date]])&amp;"-"&amp;TEXT(MONTH(order_items[[#This Row],[Date]]),"00")</f>
        <v>2024-03</v>
      </c>
      <c r="E3741" s="1" t="str">
        <f>_xlfn.XLOOKUP(order_items[[#This Row],[product_id]],products!A:A,products!C:C)</f>
        <v>Home &amp; Kitchen</v>
      </c>
      <c r="F3741" t="s">
        <v>1079</v>
      </c>
      <c r="G3741" t="s">
        <v>917</v>
      </c>
      <c r="H3741">
        <v>23</v>
      </c>
      <c r="I3741">
        <v>85.3</v>
      </c>
      <c r="J3741" s="2">
        <v>0.15</v>
      </c>
    </row>
    <row r="3742" spans="1:10" x14ac:dyDescent="0.2">
      <c r="A3742" t="s">
        <v>6851</v>
      </c>
      <c r="B3742" t="s">
        <v>6852</v>
      </c>
      <c r="C3742" s="1">
        <f>_xlfn.XLOOKUP(order_items[[#This Row],[order_id]],orders!A:A,orders!C:C)</f>
        <v>45234</v>
      </c>
      <c r="D3742" s="3" t="str">
        <f>YEAR(order_items[[#This Row],[Date]])&amp;"-"&amp;TEXT(MONTH(order_items[[#This Row],[Date]]),"00")</f>
        <v>2023-11</v>
      </c>
      <c r="E3742" s="1" t="str">
        <f>_xlfn.XLOOKUP(order_items[[#This Row],[product_id]],products!A:A,products!C:C)</f>
        <v>Health &amp; Beauty</v>
      </c>
      <c r="F3742" t="s">
        <v>1043</v>
      </c>
      <c r="G3742" t="s">
        <v>1109</v>
      </c>
      <c r="H3742">
        <v>22</v>
      </c>
      <c r="I3742">
        <v>306.07</v>
      </c>
      <c r="J3742" s="2">
        <v>0.15</v>
      </c>
    </row>
    <row r="3743" spans="1:10" x14ac:dyDescent="0.2">
      <c r="A3743" t="s">
        <v>6853</v>
      </c>
      <c r="B3743" t="s">
        <v>6852</v>
      </c>
      <c r="C3743" s="1">
        <f>_xlfn.XLOOKUP(order_items[[#This Row],[order_id]],orders!A:A,orders!C:C)</f>
        <v>45234</v>
      </c>
      <c r="D3743" s="3" t="str">
        <f>YEAR(order_items[[#This Row],[Date]])&amp;"-"&amp;TEXT(MONTH(order_items[[#This Row],[Date]]),"00")</f>
        <v>2023-11</v>
      </c>
      <c r="E3743" s="1" t="str">
        <f>_xlfn.XLOOKUP(order_items[[#This Row],[product_id]],products!A:A,products!C:C)</f>
        <v>Home &amp; Kitchen</v>
      </c>
      <c r="F3743" t="s">
        <v>971</v>
      </c>
      <c r="G3743" t="s">
        <v>1119</v>
      </c>
      <c r="H3743">
        <v>14</v>
      </c>
      <c r="I3743">
        <v>253.72</v>
      </c>
      <c r="J3743" s="2">
        <v>0.1</v>
      </c>
    </row>
    <row r="3744" spans="1:10" x14ac:dyDescent="0.2">
      <c r="A3744" t="s">
        <v>6854</v>
      </c>
      <c r="B3744" t="s">
        <v>6855</v>
      </c>
      <c r="C3744" s="1">
        <f>_xlfn.XLOOKUP(order_items[[#This Row],[order_id]],orders!A:A,orders!C:C)</f>
        <v>45391</v>
      </c>
      <c r="D3744" s="3" t="str">
        <f>YEAR(order_items[[#This Row],[Date]])&amp;"-"&amp;TEXT(MONTH(order_items[[#This Row],[Date]]),"00")</f>
        <v>2024-04</v>
      </c>
      <c r="E3744" s="1" t="str">
        <f>_xlfn.XLOOKUP(order_items[[#This Row],[product_id]],products!A:A,products!C:C)</f>
        <v>Outdoor &amp; Sports</v>
      </c>
      <c r="F3744" t="s">
        <v>1046</v>
      </c>
      <c r="G3744" t="s">
        <v>1054</v>
      </c>
      <c r="H3744">
        <v>16</v>
      </c>
      <c r="I3744">
        <v>59.21</v>
      </c>
      <c r="J3744" s="2">
        <v>0.15</v>
      </c>
    </row>
    <row r="3745" spans="1:10" x14ac:dyDescent="0.2">
      <c r="A3745" t="s">
        <v>6856</v>
      </c>
      <c r="B3745" t="s">
        <v>6857</v>
      </c>
      <c r="C3745" s="1">
        <f>_xlfn.XLOOKUP(order_items[[#This Row],[order_id]],orders!A:A,orders!C:C)</f>
        <v>45514</v>
      </c>
      <c r="D3745" s="3" t="str">
        <f>YEAR(order_items[[#This Row],[Date]])&amp;"-"&amp;TEXT(MONTH(order_items[[#This Row],[Date]]),"00")</f>
        <v>2024-08</v>
      </c>
      <c r="E3745" s="1" t="str">
        <f>_xlfn.XLOOKUP(order_items[[#This Row],[product_id]],products!A:A,products!C:C)</f>
        <v>Health &amp; Beauty</v>
      </c>
      <c r="F3745" t="s">
        <v>990</v>
      </c>
      <c r="G3745" t="s">
        <v>1054</v>
      </c>
      <c r="H3745">
        <v>7</v>
      </c>
      <c r="I3745">
        <v>175.38</v>
      </c>
      <c r="J3745" s="2">
        <v>0.15</v>
      </c>
    </row>
    <row r="3746" spans="1:10" x14ac:dyDescent="0.2">
      <c r="A3746" t="s">
        <v>6858</v>
      </c>
      <c r="B3746" t="s">
        <v>6859</v>
      </c>
      <c r="C3746" s="1">
        <f>_xlfn.XLOOKUP(order_items[[#This Row],[order_id]],orders!A:A,orders!C:C)</f>
        <v>45482</v>
      </c>
      <c r="D3746" s="3" t="str">
        <f>YEAR(order_items[[#This Row],[Date]])&amp;"-"&amp;TEXT(MONTH(order_items[[#This Row],[Date]]),"00")</f>
        <v>2024-07</v>
      </c>
      <c r="E3746" s="1" t="str">
        <f>_xlfn.XLOOKUP(order_items[[#This Row],[product_id]],products!A:A,products!C:C)</f>
        <v>Office Supplies</v>
      </c>
      <c r="F3746" t="s">
        <v>1073</v>
      </c>
      <c r="G3746" t="s">
        <v>1120</v>
      </c>
      <c r="H3746">
        <v>8</v>
      </c>
      <c r="I3746">
        <v>207.47</v>
      </c>
      <c r="J3746" s="2">
        <v>0.15</v>
      </c>
    </row>
    <row r="3747" spans="1:10" x14ac:dyDescent="0.2">
      <c r="A3747" t="s">
        <v>6860</v>
      </c>
      <c r="B3747" t="s">
        <v>6859</v>
      </c>
      <c r="C3747" s="1">
        <f>_xlfn.XLOOKUP(order_items[[#This Row],[order_id]],orders!A:A,orders!C:C)</f>
        <v>45482</v>
      </c>
      <c r="D3747" s="3" t="str">
        <f>YEAR(order_items[[#This Row],[Date]])&amp;"-"&amp;TEXT(MONTH(order_items[[#This Row],[Date]]),"00")</f>
        <v>2024-07</v>
      </c>
      <c r="E3747" s="1" t="str">
        <f>_xlfn.XLOOKUP(order_items[[#This Row],[product_id]],products!A:A,products!C:C)</f>
        <v>Electronics</v>
      </c>
      <c r="F3747" t="s">
        <v>991</v>
      </c>
      <c r="G3747" t="s">
        <v>1080</v>
      </c>
      <c r="H3747">
        <v>18</v>
      </c>
      <c r="I3747">
        <v>474.56</v>
      </c>
    </row>
    <row r="3748" spans="1:10" x14ac:dyDescent="0.2">
      <c r="A3748" t="s">
        <v>6861</v>
      </c>
      <c r="B3748" t="s">
        <v>6859</v>
      </c>
      <c r="C3748" s="1">
        <f>_xlfn.XLOOKUP(order_items[[#This Row],[order_id]],orders!A:A,orders!C:C)</f>
        <v>45482</v>
      </c>
      <c r="D3748" s="3" t="str">
        <f>YEAR(order_items[[#This Row],[Date]])&amp;"-"&amp;TEXT(MONTH(order_items[[#This Row],[Date]]),"00")</f>
        <v>2024-07</v>
      </c>
      <c r="E3748" s="1" t="str">
        <f>_xlfn.XLOOKUP(order_items[[#This Row],[product_id]],products!A:A,products!C:C)</f>
        <v>Office Supplies</v>
      </c>
      <c r="F3748" t="s">
        <v>1059</v>
      </c>
      <c r="G3748" t="s">
        <v>1009</v>
      </c>
      <c r="H3748">
        <v>15</v>
      </c>
      <c r="I3748">
        <v>267.27999999999997</v>
      </c>
      <c r="J3748" s="2">
        <v>0.15</v>
      </c>
    </row>
    <row r="3749" spans="1:10" x14ac:dyDescent="0.2">
      <c r="A3749" t="s">
        <v>6862</v>
      </c>
      <c r="B3749" t="s">
        <v>6863</v>
      </c>
      <c r="C3749" s="1">
        <f>_xlfn.XLOOKUP(order_items[[#This Row],[order_id]],orders!A:A,orders!C:C)</f>
        <v>45418</v>
      </c>
      <c r="D3749" s="3" t="str">
        <f>YEAR(order_items[[#This Row],[Date]])&amp;"-"&amp;TEXT(MONTH(order_items[[#This Row],[Date]]),"00")</f>
        <v>2024-05</v>
      </c>
      <c r="E3749" s="1" t="str">
        <f>_xlfn.XLOOKUP(order_items[[#This Row],[product_id]],products!A:A,products!C:C)</f>
        <v>Health &amp; Beauty</v>
      </c>
      <c r="F3749" t="s">
        <v>1064</v>
      </c>
      <c r="G3749" t="s">
        <v>1120</v>
      </c>
      <c r="H3749">
        <v>24</v>
      </c>
      <c r="I3749">
        <v>470.3</v>
      </c>
      <c r="J3749" s="2">
        <v>0</v>
      </c>
    </row>
    <row r="3750" spans="1:10" x14ac:dyDescent="0.2">
      <c r="A3750" t="s">
        <v>6864</v>
      </c>
      <c r="B3750" t="s">
        <v>6863</v>
      </c>
      <c r="C3750" s="1">
        <f>_xlfn.XLOOKUP(order_items[[#This Row],[order_id]],orders!A:A,orders!C:C)</f>
        <v>45418</v>
      </c>
      <c r="D3750" s="3" t="str">
        <f>YEAR(order_items[[#This Row],[Date]])&amp;"-"&amp;TEXT(MONTH(order_items[[#This Row],[Date]]),"00")</f>
        <v>2024-05</v>
      </c>
      <c r="E3750" s="1" t="str">
        <f>_xlfn.XLOOKUP(order_items[[#This Row],[product_id]],products!A:A,products!C:C)</f>
        <v>Office Supplies</v>
      </c>
      <c r="F3750" t="s">
        <v>976</v>
      </c>
      <c r="G3750" t="s">
        <v>1122</v>
      </c>
      <c r="H3750">
        <v>6</v>
      </c>
      <c r="I3750">
        <v>350.18</v>
      </c>
      <c r="J3750" s="2">
        <v>0.05</v>
      </c>
    </row>
    <row r="3751" spans="1:10" x14ac:dyDescent="0.2">
      <c r="A3751" t="s">
        <v>6865</v>
      </c>
      <c r="B3751" t="s">
        <v>6866</v>
      </c>
      <c r="C3751" s="1">
        <f>_xlfn.XLOOKUP(order_items[[#This Row],[order_id]],orders!A:A,orders!C:C)</f>
        <v>45504</v>
      </c>
      <c r="D3751" s="3" t="str">
        <f>YEAR(order_items[[#This Row],[Date]])&amp;"-"&amp;TEXT(MONTH(order_items[[#This Row],[Date]]),"00")</f>
        <v>2024-07</v>
      </c>
      <c r="E3751" s="1" t="str">
        <f>_xlfn.XLOOKUP(order_items[[#This Row],[product_id]],products!A:A,products!C:C)</f>
        <v>Outdoor &amp; Sports</v>
      </c>
      <c r="F3751" t="s">
        <v>1108</v>
      </c>
      <c r="G3751" t="s">
        <v>1009</v>
      </c>
      <c r="H3751">
        <v>12</v>
      </c>
      <c r="I3751">
        <v>62.47</v>
      </c>
    </row>
    <row r="3752" spans="1:10" x14ac:dyDescent="0.2">
      <c r="A3752" t="s">
        <v>6867</v>
      </c>
      <c r="B3752" t="s">
        <v>6866</v>
      </c>
      <c r="C3752" s="1">
        <f>_xlfn.XLOOKUP(order_items[[#This Row],[order_id]],orders!A:A,orders!C:C)</f>
        <v>45504</v>
      </c>
      <c r="D3752" s="3" t="str">
        <f>YEAR(order_items[[#This Row],[Date]])&amp;"-"&amp;TEXT(MONTH(order_items[[#This Row],[Date]]),"00")</f>
        <v>2024-07</v>
      </c>
      <c r="E3752" s="1" t="str">
        <f>_xlfn.XLOOKUP(order_items[[#This Row],[product_id]],products!A:A,products!C:C)</f>
        <v>Outdoor &amp; Sports</v>
      </c>
      <c r="F3752" t="s">
        <v>985</v>
      </c>
      <c r="G3752" t="s">
        <v>1009</v>
      </c>
      <c r="H3752">
        <v>12</v>
      </c>
      <c r="I3752">
        <v>283.81</v>
      </c>
    </row>
    <row r="3753" spans="1:10" x14ac:dyDescent="0.2">
      <c r="A3753" t="s">
        <v>6868</v>
      </c>
      <c r="B3753" t="s">
        <v>6869</v>
      </c>
      <c r="C3753" s="1">
        <f>_xlfn.XLOOKUP(order_items[[#This Row],[order_id]],orders!A:A,orders!C:C)</f>
        <v>44965</v>
      </c>
      <c r="D3753" s="3" t="str">
        <f>YEAR(order_items[[#This Row],[Date]])&amp;"-"&amp;TEXT(MONTH(order_items[[#This Row],[Date]]),"00")</f>
        <v>2023-02</v>
      </c>
      <c r="E3753" s="1" t="str">
        <f>_xlfn.XLOOKUP(order_items[[#This Row],[product_id]],products!A:A,products!C:C)</f>
        <v>Office Supplies</v>
      </c>
      <c r="F3753" t="s">
        <v>1036</v>
      </c>
      <c r="G3753" t="s">
        <v>1009</v>
      </c>
      <c r="H3753">
        <v>11</v>
      </c>
      <c r="I3753">
        <v>65.73</v>
      </c>
      <c r="J3753" s="2">
        <v>0.1</v>
      </c>
    </row>
    <row r="3754" spans="1:10" x14ac:dyDescent="0.2">
      <c r="A3754" t="s">
        <v>6870</v>
      </c>
      <c r="B3754" t="s">
        <v>6871</v>
      </c>
      <c r="C3754" s="1">
        <f>_xlfn.XLOOKUP(order_items[[#This Row],[order_id]],orders!A:A,orders!C:C)</f>
        <v>44955</v>
      </c>
      <c r="D3754" s="3" t="str">
        <f>YEAR(order_items[[#This Row],[Date]])&amp;"-"&amp;TEXT(MONTH(order_items[[#This Row],[Date]]),"00")</f>
        <v>2023-01</v>
      </c>
      <c r="E3754" s="1" t="str">
        <f>_xlfn.XLOOKUP(order_items[[#This Row],[product_id]],products!A:A,products!C:C)</f>
        <v>Outdoor &amp; Sports</v>
      </c>
      <c r="F3754" t="s">
        <v>966</v>
      </c>
      <c r="G3754" t="s">
        <v>1122</v>
      </c>
      <c r="H3754">
        <v>10</v>
      </c>
      <c r="I3754">
        <v>206.31</v>
      </c>
      <c r="J3754" s="2">
        <v>0.15</v>
      </c>
    </row>
    <row r="3755" spans="1:10" x14ac:dyDescent="0.2">
      <c r="A3755" t="s">
        <v>6872</v>
      </c>
      <c r="B3755" t="s">
        <v>6871</v>
      </c>
      <c r="C3755" s="1">
        <f>_xlfn.XLOOKUP(order_items[[#This Row],[order_id]],orders!A:A,orders!C:C)</f>
        <v>44955</v>
      </c>
      <c r="D3755" s="3" t="str">
        <f>YEAR(order_items[[#This Row],[Date]])&amp;"-"&amp;TEXT(MONTH(order_items[[#This Row],[Date]]),"00")</f>
        <v>2023-01</v>
      </c>
      <c r="E3755" s="1" t="str">
        <f>_xlfn.XLOOKUP(order_items[[#This Row],[product_id]],products!A:A,products!C:C)</f>
        <v>Outdoor &amp; Sports</v>
      </c>
      <c r="F3755" t="s">
        <v>941</v>
      </c>
      <c r="G3755" t="s">
        <v>1109</v>
      </c>
      <c r="H3755">
        <v>22</v>
      </c>
      <c r="I3755">
        <v>260.70999999999998</v>
      </c>
      <c r="J3755" s="2">
        <v>0</v>
      </c>
    </row>
    <row r="3756" spans="1:10" x14ac:dyDescent="0.2">
      <c r="A3756" t="s">
        <v>6873</v>
      </c>
      <c r="B3756" t="s">
        <v>6871</v>
      </c>
      <c r="C3756" s="1">
        <f>_xlfn.XLOOKUP(order_items[[#This Row],[order_id]],orders!A:A,orders!C:C)</f>
        <v>44955</v>
      </c>
      <c r="D3756" s="3" t="str">
        <f>YEAR(order_items[[#This Row],[Date]])&amp;"-"&amp;TEXT(MONTH(order_items[[#This Row],[Date]]),"00")</f>
        <v>2023-01</v>
      </c>
      <c r="E3756" s="1" t="str">
        <f>_xlfn.XLOOKUP(order_items[[#This Row],[product_id]],products!A:A,products!C:C)</f>
        <v>Office Supplies</v>
      </c>
      <c r="F3756" t="s">
        <v>1061</v>
      </c>
      <c r="G3756" t="s">
        <v>1080</v>
      </c>
      <c r="H3756">
        <v>10</v>
      </c>
      <c r="I3756">
        <v>50.53</v>
      </c>
    </row>
    <row r="3757" spans="1:10" x14ac:dyDescent="0.2">
      <c r="A3757" t="s">
        <v>6874</v>
      </c>
      <c r="B3757" t="s">
        <v>6875</v>
      </c>
      <c r="C3757" s="1">
        <f>_xlfn.XLOOKUP(order_items[[#This Row],[order_id]],orders!A:A,orders!C:C)</f>
        <v>44982</v>
      </c>
      <c r="D3757" s="3" t="str">
        <f>YEAR(order_items[[#This Row],[Date]])&amp;"-"&amp;TEXT(MONTH(order_items[[#This Row],[Date]]),"00")</f>
        <v>2023-02</v>
      </c>
      <c r="E3757" s="1" t="str">
        <f>_xlfn.XLOOKUP(order_items[[#This Row],[product_id]],products!A:A,products!C:C)</f>
        <v>Electronics</v>
      </c>
      <c r="F3757" t="s">
        <v>1110</v>
      </c>
      <c r="G3757" t="s">
        <v>1009</v>
      </c>
      <c r="H3757">
        <v>11</v>
      </c>
      <c r="I3757">
        <v>237.19</v>
      </c>
      <c r="J3757" s="2">
        <v>0</v>
      </c>
    </row>
    <row r="3758" spans="1:10" x14ac:dyDescent="0.2">
      <c r="A3758" t="s">
        <v>6876</v>
      </c>
      <c r="B3758" t="s">
        <v>6875</v>
      </c>
      <c r="C3758" s="1">
        <f>_xlfn.XLOOKUP(order_items[[#This Row],[order_id]],orders!A:A,orders!C:C)</f>
        <v>44982</v>
      </c>
      <c r="D3758" s="3" t="str">
        <f>YEAR(order_items[[#This Row],[Date]])&amp;"-"&amp;TEXT(MONTH(order_items[[#This Row],[Date]]),"00")</f>
        <v>2023-02</v>
      </c>
      <c r="E3758" s="1" t="str">
        <f>_xlfn.XLOOKUP(order_items[[#This Row],[product_id]],products!A:A,products!C:C)</f>
        <v>Office Supplies</v>
      </c>
      <c r="F3758" t="s">
        <v>989</v>
      </c>
      <c r="G3758" t="s">
        <v>1122</v>
      </c>
      <c r="H3758">
        <v>3</v>
      </c>
      <c r="I3758">
        <v>188.01</v>
      </c>
      <c r="J3758" s="2">
        <v>0.1</v>
      </c>
    </row>
    <row r="3759" spans="1:10" x14ac:dyDescent="0.2">
      <c r="A3759" t="s">
        <v>6877</v>
      </c>
      <c r="B3759" t="s">
        <v>6875</v>
      </c>
      <c r="C3759" s="1">
        <f>_xlfn.XLOOKUP(order_items[[#This Row],[order_id]],orders!A:A,orders!C:C)</f>
        <v>44982</v>
      </c>
      <c r="D3759" s="3" t="str">
        <f>YEAR(order_items[[#This Row],[Date]])&amp;"-"&amp;TEXT(MONTH(order_items[[#This Row],[Date]]),"00")</f>
        <v>2023-02</v>
      </c>
      <c r="E3759" s="1" t="str">
        <f>_xlfn.XLOOKUP(order_items[[#This Row],[product_id]],products!A:A,products!C:C)</f>
        <v>Home &amp; Kitchen</v>
      </c>
      <c r="F3759" t="s">
        <v>1044</v>
      </c>
      <c r="G3759" t="s">
        <v>1101</v>
      </c>
      <c r="H3759">
        <v>1</v>
      </c>
      <c r="I3759">
        <v>290.33999999999997</v>
      </c>
      <c r="J3759" s="2">
        <v>0</v>
      </c>
    </row>
    <row r="3760" spans="1:10" x14ac:dyDescent="0.2">
      <c r="A3760" t="s">
        <v>6878</v>
      </c>
      <c r="B3760" t="s">
        <v>6879</v>
      </c>
      <c r="C3760" s="1">
        <f>_xlfn.XLOOKUP(order_items[[#This Row],[order_id]],orders!A:A,orders!C:C)</f>
        <v>45111</v>
      </c>
      <c r="D3760" s="3" t="str">
        <f>YEAR(order_items[[#This Row],[Date]])&amp;"-"&amp;TEXT(MONTH(order_items[[#This Row],[Date]]),"00")</f>
        <v>2023-07</v>
      </c>
      <c r="E3760" s="1" t="str">
        <f>_xlfn.XLOOKUP(order_items[[#This Row],[product_id]],products!A:A,products!C:C)</f>
        <v>Electronics</v>
      </c>
      <c r="F3760" t="s">
        <v>995</v>
      </c>
      <c r="G3760" t="s">
        <v>1119</v>
      </c>
      <c r="H3760">
        <v>16</v>
      </c>
      <c r="I3760">
        <v>519.70000000000005</v>
      </c>
      <c r="J3760" s="2">
        <v>0</v>
      </c>
    </row>
    <row r="3761" spans="1:10" x14ac:dyDescent="0.2">
      <c r="A3761" t="s">
        <v>6880</v>
      </c>
      <c r="B3761" t="s">
        <v>6879</v>
      </c>
      <c r="C3761" s="1">
        <f>_xlfn.XLOOKUP(order_items[[#This Row],[order_id]],orders!A:A,orders!C:C)</f>
        <v>45111</v>
      </c>
      <c r="D3761" s="3" t="str">
        <f>YEAR(order_items[[#This Row],[Date]])&amp;"-"&amp;TEXT(MONTH(order_items[[#This Row],[Date]]),"00")</f>
        <v>2023-07</v>
      </c>
      <c r="E3761" s="1" t="str">
        <f>_xlfn.XLOOKUP(order_items[[#This Row],[product_id]],products!A:A,products!C:C)</f>
        <v>Health &amp; Beauty</v>
      </c>
      <c r="F3761" t="s">
        <v>980</v>
      </c>
      <c r="G3761" t="s">
        <v>1122</v>
      </c>
      <c r="H3761">
        <v>7</v>
      </c>
      <c r="I3761">
        <v>377.95</v>
      </c>
      <c r="J3761" s="2">
        <v>0</v>
      </c>
    </row>
    <row r="3762" spans="1:10" x14ac:dyDescent="0.2">
      <c r="A3762" t="s">
        <v>6881</v>
      </c>
      <c r="B3762" t="s">
        <v>6882</v>
      </c>
      <c r="C3762" s="1">
        <f>_xlfn.XLOOKUP(order_items[[#This Row],[order_id]],orders!A:A,orders!C:C)</f>
        <v>45416</v>
      </c>
      <c r="D3762" s="3" t="str">
        <f>YEAR(order_items[[#This Row],[Date]])&amp;"-"&amp;TEXT(MONTH(order_items[[#This Row],[Date]]),"00")</f>
        <v>2024-05</v>
      </c>
      <c r="E3762" s="1" t="str">
        <f>_xlfn.XLOOKUP(order_items[[#This Row],[product_id]],products!A:A,products!C:C)</f>
        <v>Outdoor &amp; Sports</v>
      </c>
      <c r="F3762" t="s">
        <v>1090</v>
      </c>
      <c r="G3762" t="s">
        <v>1119</v>
      </c>
      <c r="H3762">
        <v>14</v>
      </c>
      <c r="I3762">
        <v>225.63</v>
      </c>
      <c r="J3762" s="2">
        <v>0.05</v>
      </c>
    </row>
    <row r="3763" spans="1:10" x14ac:dyDescent="0.2">
      <c r="A3763" t="s">
        <v>6883</v>
      </c>
      <c r="B3763" t="s">
        <v>6882</v>
      </c>
      <c r="C3763" s="1">
        <f>_xlfn.XLOOKUP(order_items[[#This Row],[order_id]],orders!A:A,orders!C:C)</f>
        <v>45416</v>
      </c>
      <c r="D3763" s="3" t="str">
        <f>YEAR(order_items[[#This Row],[Date]])&amp;"-"&amp;TEXT(MONTH(order_items[[#This Row],[Date]]),"00")</f>
        <v>2024-05</v>
      </c>
      <c r="E3763" s="1" t="str">
        <f>_xlfn.XLOOKUP(order_items[[#This Row],[product_id]],products!A:A,products!C:C)</f>
        <v>Home &amp; Kitchen</v>
      </c>
      <c r="F3763" t="s">
        <v>1093</v>
      </c>
      <c r="G3763" t="s">
        <v>1120</v>
      </c>
      <c r="H3763">
        <v>22</v>
      </c>
      <c r="I3763">
        <v>319.02</v>
      </c>
      <c r="J3763" s="2">
        <v>0</v>
      </c>
    </row>
    <row r="3764" spans="1:10" x14ac:dyDescent="0.2">
      <c r="A3764" t="s">
        <v>6884</v>
      </c>
      <c r="B3764" t="s">
        <v>6885</v>
      </c>
      <c r="C3764" s="1">
        <f>_xlfn.XLOOKUP(order_items[[#This Row],[order_id]],orders!A:A,orders!C:C)</f>
        <v>45049</v>
      </c>
      <c r="D3764" s="3" t="str">
        <f>YEAR(order_items[[#This Row],[Date]])&amp;"-"&amp;TEXT(MONTH(order_items[[#This Row],[Date]]),"00")</f>
        <v>2023-05</v>
      </c>
      <c r="E3764" s="1" t="str">
        <f>_xlfn.XLOOKUP(order_items[[#This Row],[product_id]],products!A:A,products!C:C)</f>
        <v>Outdoor &amp; Sports</v>
      </c>
      <c r="F3764" t="s">
        <v>936</v>
      </c>
      <c r="G3764" t="s">
        <v>1120</v>
      </c>
      <c r="H3764">
        <v>7</v>
      </c>
      <c r="I3764">
        <v>417.24</v>
      </c>
      <c r="J3764" s="2">
        <v>0</v>
      </c>
    </row>
    <row r="3765" spans="1:10" x14ac:dyDescent="0.2">
      <c r="A3765" t="s">
        <v>6886</v>
      </c>
      <c r="B3765" t="s">
        <v>6885</v>
      </c>
      <c r="C3765" s="1">
        <f>_xlfn.XLOOKUP(order_items[[#This Row],[order_id]],orders!A:A,orders!C:C)</f>
        <v>45049</v>
      </c>
      <c r="D3765" s="3" t="str">
        <f>YEAR(order_items[[#This Row],[Date]])&amp;"-"&amp;TEXT(MONTH(order_items[[#This Row],[Date]]),"00")</f>
        <v>2023-05</v>
      </c>
      <c r="E3765" s="1" t="str">
        <f>_xlfn.XLOOKUP(order_items[[#This Row],[product_id]],products!A:A,products!C:C)</f>
        <v>Outdoor &amp; Sports</v>
      </c>
      <c r="F3765" t="s">
        <v>986</v>
      </c>
      <c r="G3765" t="s">
        <v>1115</v>
      </c>
      <c r="H3765">
        <v>7</v>
      </c>
      <c r="I3765">
        <v>118.75</v>
      </c>
      <c r="J3765" s="2">
        <v>0</v>
      </c>
    </row>
    <row r="3766" spans="1:10" x14ac:dyDescent="0.2">
      <c r="A3766" t="s">
        <v>6887</v>
      </c>
      <c r="B3766" t="s">
        <v>6888</v>
      </c>
      <c r="C3766" s="1">
        <f>_xlfn.XLOOKUP(order_items[[#This Row],[order_id]],orders!A:A,orders!C:C)</f>
        <v>45307</v>
      </c>
      <c r="D3766" s="3" t="str">
        <f>YEAR(order_items[[#This Row],[Date]])&amp;"-"&amp;TEXT(MONTH(order_items[[#This Row],[Date]]),"00")</f>
        <v>2024-01</v>
      </c>
      <c r="E3766" s="1" t="str">
        <f>_xlfn.XLOOKUP(order_items[[#This Row],[product_id]],products!A:A,products!C:C)</f>
        <v>Office Supplies</v>
      </c>
      <c r="F3766" t="s">
        <v>942</v>
      </c>
      <c r="G3766" t="s">
        <v>1119</v>
      </c>
      <c r="H3766">
        <v>11</v>
      </c>
      <c r="I3766">
        <v>84.97</v>
      </c>
      <c r="J3766" s="2">
        <v>0.15</v>
      </c>
    </row>
    <row r="3767" spans="1:10" x14ac:dyDescent="0.2">
      <c r="A3767" t="s">
        <v>6889</v>
      </c>
      <c r="B3767" t="s">
        <v>6888</v>
      </c>
      <c r="C3767" s="1">
        <f>_xlfn.XLOOKUP(order_items[[#This Row],[order_id]],orders!A:A,orders!C:C)</f>
        <v>45307</v>
      </c>
      <c r="D3767" s="3" t="str">
        <f>YEAR(order_items[[#This Row],[Date]])&amp;"-"&amp;TEXT(MONTH(order_items[[#This Row],[Date]]),"00")</f>
        <v>2024-01</v>
      </c>
      <c r="E3767" s="1" t="str">
        <f>_xlfn.XLOOKUP(order_items[[#This Row],[product_id]],products!A:A,products!C:C)</f>
        <v>Electronics</v>
      </c>
      <c r="F3767" t="s">
        <v>1074</v>
      </c>
      <c r="G3767" t="s">
        <v>1054</v>
      </c>
      <c r="H3767">
        <v>8</v>
      </c>
      <c r="I3767">
        <v>37.479999999999997</v>
      </c>
      <c r="J3767" s="2">
        <v>0</v>
      </c>
    </row>
    <row r="3768" spans="1:10" x14ac:dyDescent="0.2">
      <c r="A3768" t="s">
        <v>6890</v>
      </c>
      <c r="B3768" t="s">
        <v>6888</v>
      </c>
      <c r="C3768" s="1">
        <f>_xlfn.XLOOKUP(order_items[[#This Row],[order_id]],orders!A:A,orders!C:C)</f>
        <v>45307</v>
      </c>
      <c r="D3768" s="3" t="str">
        <f>YEAR(order_items[[#This Row],[Date]])&amp;"-"&amp;TEXT(MONTH(order_items[[#This Row],[Date]]),"00")</f>
        <v>2024-01</v>
      </c>
      <c r="E3768" s="1" t="str">
        <f>_xlfn.XLOOKUP(order_items[[#This Row],[product_id]],products!A:A,products!C:C)</f>
        <v>Electronics</v>
      </c>
      <c r="F3768" t="s">
        <v>1014</v>
      </c>
      <c r="G3768" t="s">
        <v>1122</v>
      </c>
      <c r="H3768">
        <v>4</v>
      </c>
      <c r="I3768">
        <v>13.62</v>
      </c>
      <c r="J3768" s="2">
        <v>0</v>
      </c>
    </row>
    <row r="3769" spans="1:10" x14ac:dyDescent="0.2">
      <c r="A3769" t="s">
        <v>6891</v>
      </c>
      <c r="B3769" t="s">
        <v>6892</v>
      </c>
      <c r="C3769" s="1">
        <f>_xlfn.XLOOKUP(order_items[[#This Row],[order_id]],orders!A:A,orders!C:C)</f>
        <v>45495</v>
      </c>
      <c r="D3769" s="3" t="str">
        <f>YEAR(order_items[[#This Row],[Date]])&amp;"-"&amp;TEXT(MONTH(order_items[[#This Row],[Date]]),"00")</f>
        <v>2024-07</v>
      </c>
      <c r="E3769" s="1" t="str">
        <f>_xlfn.XLOOKUP(order_items[[#This Row],[product_id]],products!A:A,products!C:C)</f>
        <v>Health &amp; Beauty</v>
      </c>
      <c r="F3769" t="s">
        <v>1043</v>
      </c>
      <c r="G3769" t="s">
        <v>1101</v>
      </c>
      <c r="H3769">
        <v>15</v>
      </c>
      <c r="I3769">
        <v>306.07</v>
      </c>
      <c r="J3769" s="2">
        <v>0</v>
      </c>
    </row>
    <row r="3770" spans="1:10" x14ac:dyDescent="0.2">
      <c r="A3770" t="s">
        <v>6893</v>
      </c>
      <c r="B3770" t="s">
        <v>6892</v>
      </c>
      <c r="C3770" s="1">
        <f>_xlfn.XLOOKUP(order_items[[#This Row],[order_id]],orders!A:A,orders!C:C)</f>
        <v>45495</v>
      </c>
      <c r="D3770" s="3" t="str">
        <f>YEAR(order_items[[#This Row],[Date]])&amp;"-"&amp;TEXT(MONTH(order_items[[#This Row],[Date]]),"00")</f>
        <v>2024-07</v>
      </c>
      <c r="E3770" s="1" t="str">
        <f>_xlfn.XLOOKUP(order_items[[#This Row],[product_id]],products!A:A,products!C:C)</f>
        <v>Office Supplies</v>
      </c>
      <c r="F3770" t="s">
        <v>1061</v>
      </c>
      <c r="G3770" t="s">
        <v>1119</v>
      </c>
      <c r="H3770">
        <v>9</v>
      </c>
      <c r="I3770">
        <v>50.53</v>
      </c>
      <c r="J3770" s="2">
        <v>0</v>
      </c>
    </row>
    <row r="3771" spans="1:10" x14ac:dyDescent="0.2">
      <c r="A3771" t="s">
        <v>6894</v>
      </c>
      <c r="B3771" t="s">
        <v>6892</v>
      </c>
      <c r="C3771" s="1">
        <f>_xlfn.XLOOKUP(order_items[[#This Row],[order_id]],orders!A:A,orders!C:C)</f>
        <v>45495</v>
      </c>
      <c r="D3771" s="3" t="str">
        <f>YEAR(order_items[[#This Row],[Date]])&amp;"-"&amp;TEXT(MONTH(order_items[[#This Row],[Date]]),"00")</f>
        <v>2024-07</v>
      </c>
      <c r="E3771" s="1" t="str">
        <f>_xlfn.XLOOKUP(order_items[[#This Row],[product_id]],products!A:A,products!C:C)</f>
        <v>Health &amp; Beauty</v>
      </c>
      <c r="F3771" t="s">
        <v>977</v>
      </c>
      <c r="G3771" t="s">
        <v>1054</v>
      </c>
      <c r="H3771">
        <v>4</v>
      </c>
      <c r="I3771">
        <v>344.52</v>
      </c>
      <c r="J3771" s="2">
        <v>0</v>
      </c>
    </row>
    <row r="3772" spans="1:10" x14ac:dyDescent="0.2">
      <c r="A3772" t="s">
        <v>6895</v>
      </c>
      <c r="B3772" t="s">
        <v>6896</v>
      </c>
      <c r="C3772" s="1">
        <f>_xlfn.XLOOKUP(order_items[[#This Row],[order_id]],orders!A:A,orders!C:C)</f>
        <v>45332</v>
      </c>
      <c r="D3772" s="3" t="str">
        <f>YEAR(order_items[[#This Row],[Date]])&amp;"-"&amp;TEXT(MONTH(order_items[[#This Row],[Date]]),"00")</f>
        <v>2024-02</v>
      </c>
      <c r="E3772" s="1" t="str">
        <f>_xlfn.XLOOKUP(order_items[[#This Row],[product_id]],products!A:A,products!C:C)</f>
        <v>Electronics</v>
      </c>
      <c r="F3772" t="s">
        <v>1033</v>
      </c>
      <c r="G3772" t="s">
        <v>1054</v>
      </c>
      <c r="H3772">
        <v>1</v>
      </c>
      <c r="I3772">
        <v>163.53</v>
      </c>
      <c r="J3772" s="2">
        <v>0.05</v>
      </c>
    </row>
    <row r="3773" spans="1:10" x14ac:dyDescent="0.2">
      <c r="A3773" t="s">
        <v>6897</v>
      </c>
      <c r="B3773" t="s">
        <v>6896</v>
      </c>
      <c r="C3773" s="1">
        <f>_xlfn.XLOOKUP(order_items[[#This Row],[order_id]],orders!A:A,orders!C:C)</f>
        <v>45332</v>
      </c>
      <c r="D3773" s="3" t="str">
        <f>YEAR(order_items[[#This Row],[Date]])&amp;"-"&amp;TEXT(MONTH(order_items[[#This Row],[Date]]),"00")</f>
        <v>2024-02</v>
      </c>
      <c r="E3773" s="1" t="str">
        <f>_xlfn.XLOOKUP(order_items[[#This Row],[product_id]],products!A:A,products!C:C)</f>
        <v>Electronics</v>
      </c>
      <c r="F3773" t="s">
        <v>1112</v>
      </c>
      <c r="G3773" t="s">
        <v>1101</v>
      </c>
      <c r="H3773">
        <v>10</v>
      </c>
      <c r="I3773">
        <v>129.59</v>
      </c>
      <c r="J3773" s="2">
        <v>0.15</v>
      </c>
    </row>
    <row r="3774" spans="1:10" x14ac:dyDescent="0.2">
      <c r="A3774" t="s">
        <v>6898</v>
      </c>
      <c r="B3774" t="s">
        <v>6896</v>
      </c>
      <c r="C3774" s="1">
        <f>_xlfn.XLOOKUP(order_items[[#This Row],[order_id]],orders!A:A,orders!C:C)</f>
        <v>45332</v>
      </c>
      <c r="D3774" s="3" t="str">
        <f>YEAR(order_items[[#This Row],[Date]])&amp;"-"&amp;TEXT(MONTH(order_items[[#This Row],[Date]]),"00")</f>
        <v>2024-02</v>
      </c>
      <c r="E3774" s="1" t="str">
        <f>_xlfn.XLOOKUP(order_items[[#This Row],[product_id]],products!A:A,products!C:C)</f>
        <v>Outdoor &amp; Sports</v>
      </c>
      <c r="F3774" t="s">
        <v>1025</v>
      </c>
      <c r="G3774" t="s">
        <v>1119</v>
      </c>
      <c r="H3774">
        <v>9</v>
      </c>
      <c r="I3774">
        <v>424.37</v>
      </c>
      <c r="J3774" s="2">
        <v>0</v>
      </c>
    </row>
    <row r="3775" spans="1:10" x14ac:dyDescent="0.2">
      <c r="A3775" t="s">
        <v>6899</v>
      </c>
      <c r="B3775" t="s">
        <v>6900</v>
      </c>
      <c r="C3775" s="1">
        <f>_xlfn.XLOOKUP(order_items[[#This Row],[order_id]],orders!A:A,orders!C:C)</f>
        <v>45156</v>
      </c>
      <c r="D3775" s="3" t="str">
        <f>YEAR(order_items[[#This Row],[Date]])&amp;"-"&amp;TEXT(MONTH(order_items[[#This Row],[Date]]),"00")</f>
        <v>2023-08</v>
      </c>
      <c r="E3775" s="1" t="str">
        <f>_xlfn.XLOOKUP(order_items[[#This Row],[product_id]],products!A:A,products!C:C)</f>
        <v>Home &amp; Kitchen</v>
      </c>
      <c r="F3775" t="s">
        <v>1031</v>
      </c>
      <c r="G3775" t="s">
        <v>917</v>
      </c>
      <c r="H3775">
        <v>15</v>
      </c>
      <c r="I3775">
        <v>323.06</v>
      </c>
      <c r="J3775" s="2">
        <v>0</v>
      </c>
    </row>
    <row r="3776" spans="1:10" x14ac:dyDescent="0.2">
      <c r="A3776" t="s">
        <v>6901</v>
      </c>
      <c r="B3776" t="s">
        <v>6900</v>
      </c>
      <c r="C3776" s="1">
        <f>_xlfn.XLOOKUP(order_items[[#This Row],[order_id]],orders!A:A,orders!C:C)</f>
        <v>45156</v>
      </c>
      <c r="D3776" s="3" t="str">
        <f>YEAR(order_items[[#This Row],[Date]])&amp;"-"&amp;TEXT(MONTH(order_items[[#This Row],[Date]]),"00")</f>
        <v>2023-08</v>
      </c>
      <c r="E3776" s="1" t="str">
        <f>_xlfn.XLOOKUP(order_items[[#This Row],[product_id]],products!A:A,products!C:C)</f>
        <v>Health &amp; Beauty</v>
      </c>
      <c r="F3776" t="s">
        <v>929</v>
      </c>
      <c r="G3776" t="s">
        <v>1054</v>
      </c>
      <c r="H3776">
        <v>2</v>
      </c>
      <c r="I3776">
        <v>406.99</v>
      </c>
      <c r="J3776" s="2">
        <v>0.15</v>
      </c>
    </row>
    <row r="3777" spans="1:10" x14ac:dyDescent="0.2">
      <c r="A3777" t="s">
        <v>6902</v>
      </c>
      <c r="B3777" t="s">
        <v>6900</v>
      </c>
      <c r="C3777" s="1">
        <f>_xlfn.XLOOKUP(order_items[[#This Row],[order_id]],orders!A:A,orders!C:C)</f>
        <v>45156</v>
      </c>
      <c r="D3777" s="3" t="str">
        <f>YEAR(order_items[[#This Row],[Date]])&amp;"-"&amp;TEXT(MONTH(order_items[[#This Row],[Date]]),"00")</f>
        <v>2023-08</v>
      </c>
      <c r="E3777" s="1" t="str">
        <f>_xlfn.XLOOKUP(order_items[[#This Row],[product_id]],products!A:A,products!C:C)</f>
        <v>Electronics</v>
      </c>
      <c r="F3777" t="s">
        <v>943</v>
      </c>
      <c r="G3777" t="s">
        <v>1122</v>
      </c>
      <c r="H3777">
        <v>19</v>
      </c>
      <c r="I3777">
        <v>152.97999999999999</v>
      </c>
      <c r="J3777" s="2">
        <v>0</v>
      </c>
    </row>
    <row r="3778" spans="1:10" x14ac:dyDescent="0.2">
      <c r="A3778" t="s">
        <v>6903</v>
      </c>
      <c r="B3778" t="s">
        <v>6904</v>
      </c>
      <c r="C3778" s="1">
        <f>_xlfn.XLOOKUP(order_items[[#This Row],[order_id]],orders!A:A,orders!C:C)</f>
        <v>45292</v>
      </c>
      <c r="D3778" s="3" t="str">
        <f>YEAR(order_items[[#This Row],[Date]])&amp;"-"&amp;TEXT(MONTH(order_items[[#This Row],[Date]]),"00")</f>
        <v>2024-01</v>
      </c>
      <c r="E3778" s="1" t="str">
        <f>_xlfn.XLOOKUP(order_items[[#This Row],[product_id]],products!A:A,products!C:C)</f>
        <v>Electronics</v>
      </c>
      <c r="F3778" t="s">
        <v>973</v>
      </c>
      <c r="G3778" t="s">
        <v>1054</v>
      </c>
      <c r="H3778">
        <v>6</v>
      </c>
      <c r="I3778">
        <v>237.27</v>
      </c>
      <c r="J3778" s="2">
        <v>0</v>
      </c>
    </row>
    <row r="3779" spans="1:10" x14ac:dyDescent="0.2">
      <c r="A3779" t="s">
        <v>6905</v>
      </c>
      <c r="B3779" t="s">
        <v>6904</v>
      </c>
      <c r="C3779" s="1">
        <f>_xlfn.XLOOKUP(order_items[[#This Row],[order_id]],orders!A:A,orders!C:C)</f>
        <v>45292</v>
      </c>
      <c r="D3779" s="3" t="str">
        <f>YEAR(order_items[[#This Row],[Date]])&amp;"-"&amp;TEXT(MONTH(order_items[[#This Row],[Date]]),"00")</f>
        <v>2024-01</v>
      </c>
      <c r="E3779" s="1" t="str">
        <f>_xlfn.XLOOKUP(order_items[[#This Row],[product_id]],products!A:A,products!C:C)</f>
        <v>Outdoor &amp; Sports</v>
      </c>
      <c r="F3779" t="s">
        <v>1090</v>
      </c>
      <c r="G3779" t="s">
        <v>1054</v>
      </c>
      <c r="H3779">
        <v>3</v>
      </c>
      <c r="I3779">
        <v>225.63</v>
      </c>
      <c r="J3779" s="2">
        <v>0.15</v>
      </c>
    </row>
    <row r="3780" spans="1:10" x14ac:dyDescent="0.2">
      <c r="A3780" t="s">
        <v>6906</v>
      </c>
      <c r="B3780" t="s">
        <v>6907</v>
      </c>
      <c r="C3780" s="1">
        <f>_xlfn.XLOOKUP(order_items[[#This Row],[order_id]],orders!A:A,orders!C:C)</f>
        <v>45298</v>
      </c>
      <c r="D3780" s="3" t="str">
        <f>YEAR(order_items[[#This Row],[Date]])&amp;"-"&amp;TEXT(MONTH(order_items[[#This Row],[Date]]),"00")</f>
        <v>2024-01</v>
      </c>
      <c r="E3780" s="1" t="str">
        <f>_xlfn.XLOOKUP(order_items[[#This Row],[product_id]],products!A:A,products!C:C)</f>
        <v>Office Supplies</v>
      </c>
      <c r="F3780" t="s">
        <v>1018</v>
      </c>
      <c r="G3780" t="s">
        <v>1115</v>
      </c>
      <c r="H3780">
        <v>2</v>
      </c>
      <c r="I3780">
        <v>72.400000000000006</v>
      </c>
      <c r="J3780" s="2">
        <v>0.05</v>
      </c>
    </row>
    <row r="3781" spans="1:10" x14ac:dyDescent="0.2">
      <c r="A3781" t="s">
        <v>6908</v>
      </c>
      <c r="B3781" t="s">
        <v>6907</v>
      </c>
      <c r="C3781" s="1">
        <f>_xlfn.XLOOKUP(order_items[[#This Row],[order_id]],orders!A:A,orders!C:C)</f>
        <v>45298</v>
      </c>
      <c r="D3781" s="3" t="str">
        <f>YEAR(order_items[[#This Row],[Date]])&amp;"-"&amp;TEXT(MONTH(order_items[[#This Row],[Date]]),"00")</f>
        <v>2024-01</v>
      </c>
      <c r="E3781" s="1" t="str">
        <f>_xlfn.XLOOKUP(order_items[[#This Row],[product_id]],products!A:A,products!C:C)</f>
        <v>Outdoor &amp; Sports</v>
      </c>
      <c r="F3781" t="s">
        <v>988</v>
      </c>
      <c r="G3781" t="s">
        <v>1122</v>
      </c>
      <c r="H3781">
        <v>6</v>
      </c>
      <c r="I3781">
        <v>388.93</v>
      </c>
      <c r="J3781" s="2">
        <v>0</v>
      </c>
    </row>
    <row r="3782" spans="1:10" x14ac:dyDescent="0.2">
      <c r="A3782" t="s">
        <v>6909</v>
      </c>
      <c r="B3782" t="s">
        <v>6907</v>
      </c>
      <c r="C3782" s="1">
        <f>_xlfn.XLOOKUP(order_items[[#This Row],[order_id]],orders!A:A,orders!C:C)</f>
        <v>45298</v>
      </c>
      <c r="D3782" s="3" t="str">
        <f>YEAR(order_items[[#This Row],[Date]])&amp;"-"&amp;TEXT(MONTH(order_items[[#This Row],[Date]]),"00")</f>
        <v>2024-01</v>
      </c>
      <c r="E3782" s="1" t="str">
        <f>_xlfn.XLOOKUP(order_items[[#This Row],[product_id]],products!A:A,products!C:C)</f>
        <v>Office Supplies</v>
      </c>
      <c r="F3782" t="s">
        <v>1073</v>
      </c>
      <c r="G3782" t="s">
        <v>1009</v>
      </c>
      <c r="H3782">
        <v>17</v>
      </c>
      <c r="I3782">
        <v>207.47</v>
      </c>
      <c r="J3782" s="2">
        <v>0.1</v>
      </c>
    </row>
    <row r="3783" spans="1:10" x14ac:dyDescent="0.2">
      <c r="A3783" t="s">
        <v>6910</v>
      </c>
      <c r="B3783" t="s">
        <v>6911</v>
      </c>
      <c r="C3783" s="1">
        <f>_xlfn.XLOOKUP(order_items[[#This Row],[order_id]],orders!A:A,orders!C:C)</f>
        <v>45523</v>
      </c>
      <c r="D3783" s="3" t="str">
        <f>YEAR(order_items[[#This Row],[Date]])&amp;"-"&amp;TEXT(MONTH(order_items[[#This Row],[Date]]),"00")</f>
        <v>2024-08</v>
      </c>
      <c r="E3783" s="1" t="str">
        <f>_xlfn.XLOOKUP(order_items[[#This Row],[product_id]],products!A:A,products!C:C)</f>
        <v>Office Supplies</v>
      </c>
      <c r="F3783" t="s">
        <v>1060</v>
      </c>
      <c r="G3783" t="s">
        <v>917</v>
      </c>
      <c r="H3783">
        <v>18</v>
      </c>
      <c r="I3783">
        <v>222.24</v>
      </c>
      <c r="J3783" s="2">
        <v>0.05</v>
      </c>
    </row>
    <row r="3784" spans="1:10" x14ac:dyDescent="0.2">
      <c r="A3784" t="s">
        <v>6912</v>
      </c>
      <c r="B3784" t="s">
        <v>6913</v>
      </c>
      <c r="C3784" s="1">
        <f>_xlfn.XLOOKUP(order_items[[#This Row],[order_id]],orders!A:A,orders!C:C)</f>
        <v>45516</v>
      </c>
      <c r="D3784" s="3" t="str">
        <f>YEAR(order_items[[#This Row],[Date]])&amp;"-"&amp;TEXT(MONTH(order_items[[#This Row],[Date]]),"00")</f>
        <v>2024-08</v>
      </c>
      <c r="E3784" s="1" t="str">
        <f>_xlfn.XLOOKUP(order_items[[#This Row],[product_id]],products!A:A,products!C:C)</f>
        <v>Office Supplies</v>
      </c>
      <c r="F3784" t="s">
        <v>1035</v>
      </c>
      <c r="G3784" t="s">
        <v>917</v>
      </c>
      <c r="H3784">
        <v>16</v>
      </c>
      <c r="I3784">
        <v>147.47999999999999</v>
      </c>
      <c r="J3784" s="2">
        <v>0.1</v>
      </c>
    </row>
    <row r="3785" spans="1:10" x14ac:dyDescent="0.2">
      <c r="A3785" t="s">
        <v>6914</v>
      </c>
      <c r="B3785" t="s">
        <v>6915</v>
      </c>
      <c r="C3785" s="1">
        <f>_xlfn.XLOOKUP(order_items[[#This Row],[order_id]],orders!A:A,orders!C:C)</f>
        <v>44982</v>
      </c>
      <c r="D3785" s="3" t="str">
        <f>YEAR(order_items[[#This Row],[Date]])&amp;"-"&amp;TEXT(MONTH(order_items[[#This Row],[Date]]),"00")</f>
        <v>2023-02</v>
      </c>
      <c r="E3785" s="1" t="str">
        <f>_xlfn.XLOOKUP(order_items[[#This Row],[product_id]],products!A:A,products!C:C)</f>
        <v>Electronics</v>
      </c>
      <c r="F3785" t="s">
        <v>1088</v>
      </c>
      <c r="G3785" t="s">
        <v>1109</v>
      </c>
      <c r="H3785">
        <v>22</v>
      </c>
      <c r="I3785">
        <v>197.22</v>
      </c>
      <c r="J3785" s="2">
        <v>0.1</v>
      </c>
    </row>
    <row r="3786" spans="1:10" x14ac:dyDescent="0.2">
      <c r="A3786" t="s">
        <v>6916</v>
      </c>
      <c r="B3786" t="s">
        <v>6915</v>
      </c>
      <c r="C3786" s="1">
        <f>_xlfn.XLOOKUP(order_items[[#This Row],[order_id]],orders!A:A,orders!C:C)</f>
        <v>44982</v>
      </c>
      <c r="D3786" s="3" t="str">
        <f>YEAR(order_items[[#This Row],[Date]])&amp;"-"&amp;TEXT(MONTH(order_items[[#This Row],[Date]]),"00")</f>
        <v>2023-02</v>
      </c>
      <c r="E3786" s="1" t="str">
        <f>_xlfn.XLOOKUP(order_items[[#This Row],[product_id]],products!A:A,products!C:C)</f>
        <v>Outdoor &amp; Sports</v>
      </c>
      <c r="F3786" t="s">
        <v>1113</v>
      </c>
      <c r="G3786" t="s">
        <v>1119</v>
      </c>
      <c r="H3786">
        <v>12</v>
      </c>
      <c r="I3786">
        <v>285.12</v>
      </c>
      <c r="J3786" s="2">
        <v>0.15</v>
      </c>
    </row>
    <row r="3787" spans="1:10" x14ac:dyDescent="0.2">
      <c r="A3787" t="s">
        <v>6917</v>
      </c>
      <c r="B3787" t="s">
        <v>6915</v>
      </c>
      <c r="C3787" s="1">
        <f>_xlfn.XLOOKUP(order_items[[#This Row],[order_id]],orders!A:A,orders!C:C)</f>
        <v>44982</v>
      </c>
      <c r="D3787" s="3" t="str">
        <f>YEAR(order_items[[#This Row],[Date]])&amp;"-"&amp;TEXT(MONTH(order_items[[#This Row],[Date]]),"00")</f>
        <v>2023-02</v>
      </c>
      <c r="E3787" s="1" t="str">
        <f>_xlfn.XLOOKUP(order_items[[#This Row],[product_id]],products!A:A,products!C:C)</f>
        <v>Home &amp; Kitchen</v>
      </c>
      <c r="F3787" t="s">
        <v>949</v>
      </c>
      <c r="G3787" t="s">
        <v>1120</v>
      </c>
      <c r="H3787">
        <v>21</v>
      </c>
      <c r="I3787">
        <v>505.56</v>
      </c>
      <c r="J3787" s="2">
        <v>0.05</v>
      </c>
    </row>
    <row r="3788" spans="1:10" x14ac:dyDescent="0.2">
      <c r="A3788" t="s">
        <v>6918</v>
      </c>
      <c r="B3788" t="s">
        <v>6919</v>
      </c>
      <c r="C3788" s="1">
        <f>_xlfn.XLOOKUP(order_items[[#This Row],[order_id]],orders!A:A,orders!C:C)</f>
        <v>45534</v>
      </c>
      <c r="D3788" s="3" t="str">
        <f>YEAR(order_items[[#This Row],[Date]])&amp;"-"&amp;TEXT(MONTH(order_items[[#This Row],[Date]]),"00")</f>
        <v>2024-08</v>
      </c>
      <c r="E3788" s="1" t="str">
        <f>_xlfn.XLOOKUP(order_items[[#This Row],[product_id]],products!A:A,products!C:C)</f>
        <v>Office Supplies</v>
      </c>
      <c r="F3788" t="s">
        <v>989</v>
      </c>
      <c r="G3788" t="s">
        <v>1080</v>
      </c>
      <c r="H3788">
        <v>15</v>
      </c>
      <c r="I3788">
        <v>188.01</v>
      </c>
      <c r="J3788" s="2">
        <v>0.05</v>
      </c>
    </row>
    <row r="3789" spans="1:10" x14ac:dyDescent="0.2">
      <c r="A3789" t="s">
        <v>6920</v>
      </c>
      <c r="B3789" t="s">
        <v>6919</v>
      </c>
      <c r="C3789" s="1">
        <f>_xlfn.XLOOKUP(order_items[[#This Row],[order_id]],orders!A:A,orders!C:C)</f>
        <v>45534</v>
      </c>
      <c r="D3789" s="3" t="str">
        <f>YEAR(order_items[[#This Row],[Date]])&amp;"-"&amp;TEXT(MONTH(order_items[[#This Row],[Date]]),"00")</f>
        <v>2024-08</v>
      </c>
      <c r="E3789" s="1" t="str">
        <f>_xlfn.XLOOKUP(order_items[[#This Row],[product_id]],products!A:A,products!C:C)</f>
        <v>Outdoor &amp; Sports</v>
      </c>
      <c r="F3789" t="s">
        <v>936</v>
      </c>
      <c r="G3789" t="s">
        <v>1122</v>
      </c>
      <c r="H3789">
        <v>13</v>
      </c>
      <c r="I3789">
        <v>417.24</v>
      </c>
      <c r="J3789" s="2">
        <v>0</v>
      </c>
    </row>
    <row r="3790" spans="1:10" x14ac:dyDescent="0.2">
      <c r="A3790" t="s">
        <v>6921</v>
      </c>
      <c r="B3790" t="s">
        <v>6922</v>
      </c>
      <c r="C3790" s="1">
        <f>_xlfn.XLOOKUP(order_items[[#This Row],[order_id]],orders!A:A,orders!C:C)</f>
        <v>45593</v>
      </c>
      <c r="D3790" s="3" t="str">
        <f>YEAR(order_items[[#This Row],[Date]])&amp;"-"&amp;TEXT(MONTH(order_items[[#This Row],[Date]]),"00")</f>
        <v>2024-10</v>
      </c>
      <c r="E3790" s="1" t="str">
        <f>_xlfn.XLOOKUP(order_items[[#This Row],[product_id]],products!A:A,products!C:C)</f>
        <v>Office Supplies</v>
      </c>
      <c r="F3790" t="s">
        <v>1059</v>
      </c>
      <c r="G3790" t="s">
        <v>1119</v>
      </c>
      <c r="H3790">
        <v>13</v>
      </c>
      <c r="I3790">
        <v>267.27999999999997</v>
      </c>
      <c r="J3790" s="2">
        <v>0</v>
      </c>
    </row>
    <row r="3791" spans="1:10" x14ac:dyDescent="0.2">
      <c r="A3791" t="s">
        <v>6923</v>
      </c>
      <c r="B3791" t="s">
        <v>6922</v>
      </c>
      <c r="C3791" s="1">
        <f>_xlfn.XLOOKUP(order_items[[#This Row],[order_id]],orders!A:A,orders!C:C)</f>
        <v>45593</v>
      </c>
      <c r="D3791" s="3" t="str">
        <f>YEAR(order_items[[#This Row],[Date]])&amp;"-"&amp;TEXT(MONTH(order_items[[#This Row],[Date]]),"00")</f>
        <v>2024-10</v>
      </c>
      <c r="E3791" s="1" t="str">
        <f>_xlfn.XLOOKUP(order_items[[#This Row],[product_id]],products!A:A,products!C:C)</f>
        <v>Office Supplies</v>
      </c>
      <c r="F3791" t="s">
        <v>1007</v>
      </c>
      <c r="G3791" t="s">
        <v>1109</v>
      </c>
      <c r="H3791">
        <v>25</v>
      </c>
      <c r="I3791">
        <v>51.68</v>
      </c>
      <c r="J3791" s="2">
        <v>0.1</v>
      </c>
    </row>
    <row r="3792" spans="1:10" x14ac:dyDescent="0.2">
      <c r="A3792" t="s">
        <v>6924</v>
      </c>
      <c r="B3792" t="s">
        <v>6925</v>
      </c>
      <c r="C3792" s="1">
        <f>_xlfn.XLOOKUP(order_items[[#This Row],[order_id]],orders!A:A,orders!C:C)</f>
        <v>45225</v>
      </c>
      <c r="D3792" s="3" t="str">
        <f>YEAR(order_items[[#This Row],[Date]])&amp;"-"&amp;TEXT(MONTH(order_items[[#This Row],[Date]]),"00")</f>
        <v>2023-10</v>
      </c>
      <c r="E3792" s="1" t="str">
        <f>_xlfn.XLOOKUP(order_items[[#This Row],[product_id]],products!A:A,products!C:C)</f>
        <v>Outdoor &amp; Sports</v>
      </c>
      <c r="F3792" t="s">
        <v>1050</v>
      </c>
      <c r="G3792" t="s">
        <v>1109</v>
      </c>
      <c r="H3792">
        <v>14</v>
      </c>
      <c r="I3792">
        <v>272.42</v>
      </c>
      <c r="J3792" s="2">
        <v>0</v>
      </c>
    </row>
    <row r="3793" spans="1:10" x14ac:dyDescent="0.2">
      <c r="A3793" t="s">
        <v>6926</v>
      </c>
      <c r="B3793" t="s">
        <v>6927</v>
      </c>
      <c r="C3793" s="1">
        <f>_xlfn.XLOOKUP(order_items[[#This Row],[order_id]],orders!A:A,orders!C:C)</f>
        <v>45249</v>
      </c>
      <c r="D3793" s="3" t="str">
        <f>YEAR(order_items[[#This Row],[Date]])&amp;"-"&amp;TEXT(MONTH(order_items[[#This Row],[Date]]),"00")</f>
        <v>2023-11</v>
      </c>
      <c r="E3793" s="1" t="str">
        <f>_xlfn.XLOOKUP(order_items[[#This Row],[product_id]],products!A:A,products!C:C)</f>
        <v>Home &amp; Kitchen</v>
      </c>
      <c r="F3793" t="s">
        <v>953</v>
      </c>
      <c r="G3793" t="s">
        <v>1101</v>
      </c>
      <c r="H3793">
        <v>4</v>
      </c>
      <c r="I3793">
        <v>42.06</v>
      </c>
      <c r="J3793" s="2">
        <v>0.1</v>
      </c>
    </row>
    <row r="3794" spans="1:10" x14ac:dyDescent="0.2">
      <c r="A3794" t="s">
        <v>6928</v>
      </c>
      <c r="B3794" t="s">
        <v>6929</v>
      </c>
      <c r="C3794" s="1">
        <f>_xlfn.XLOOKUP(order_items[[#This Row],[order_id]],orders!A:A,orders!C:C)</f>
        <v>45065</v>
      </c>
      <c r="D3794" s="3" t="str">
        <f>YEAR(order_items[[#This Row],[Date]])&amp;"-"&amp;TEXT(MONTH(order_items[[#This Row],[Date]]),"00")</f>
        <v>2023-05</v>
      </c>
      <c r="E3794" s="1" t="str">
        <f>_xlfn.XLOOKUP(order_items[[#This Row],[product_id]],products!A:A,products!C:C)</f>
        <v>Health &amp; Beauty</v>
      </c>
      <c r="F3794" t="s">
        <v>1005</v>
      </c>
      <c r="G3794" t="s">
        <v>1115</v>
      </c>
      <c r="H3794">
        <v>9</v>
      </c>
      <c r="I3794">
        <v>93.54</v>
      </c>
      <c r="J3794" s="2">
        <v>0</v>
      </c>
    </row>
    <row r="3795" spans="1:10" x14ac:dyDescent="0.2">
      <c r="A3795" t="s">
        <v>6930</v>
      </c>
      <c r="B3795" t="s">
        <v>6929</v>
      </c>
      <c r="C3795" s="1">
        <f>_xlfn.XLOOKUP(order_items[[#This Row],[order_id]],orders!A:A,orders!C:C)</f>
        <v>45065</v>
      </c>
      <c r="D3795" s="3" t="str">
        <f>YEAR(order_items[[#This Row],[Date]])&amp;"-"&amp;TEXT(MONTH(order_items[[#This Row],[Date]]),"00")</f>
        <v>2023-05</v>
      </c>
      <c r="E3795" s="1" t="str">
        <f>_xlfn.XLOOKUP(order_items[[#This Row],[product_id]],products!A:A,products!C:C)</f>
        <v>Outdoor &amp; Sports</v>
      </c>
      <c r="F3795" t="s">
        <v>1113</v>
      </c>
      <c r="G3795" t="s">
        <v>1054</v>
      </c>
      <c r="H3795">
        <v>25</v>
      </c>
      <c r="I3795">
        <v>285.12</v>
      </c>
      <c r="J3795" s="2">
        <v>0.05</v>
      </c>
    </row>
    <row r="3796" spans="1:10" x14ac:dyDescent="0.2">
      <c r="A3796" t="s">
        <v>6931</v>
      </c>
      <c r="B3796" t="s">
        <v>6932</v>
      </c>
      <c r="C3796" s="1">
        <f>_xlfn.XLOOKUP(order_items[[#This Row],[order_id]],orders!A:A,orders!C:C)</f>
        <v>44939</v>
      </c>
      <c r="D3796" s="3" t="str">
        <f>YEAR(order_items[[#This Row],[Date]])&amp;"-"&amp;TEXT(MONTH(order_items[[#This Row],[Date]]),"00")</f>
        <v>2023-01</v>
      </c>
      <c r="E3796" s="1" t="str">
        <f>_xlfn.XLOOKUP(order_items[[#This Row],[product_id]],products!A:A,products!C:C)</f>
        <v>Electronics</v>
      </c>
      <c r="F3796" t="s">
        <v>1033</v>
      </c>
      <c r="G3796" t="s">
        <v>1009</v>
      </c>
      <c r="H3796">
        <v>14</v>
      </c>
      <c r="I3796">
        <v>163.53</v>
      </c>
      <c r="J3796" s="2">
        <v>0</v>
      </c>
    </row>
    <row r="3797" spans="1:10" x14ac:dyDescent="0.2">
      <c r="A3797" t="s">
        <v>6933</v>
      </c>
      <c r="B3797" t="s">
        <v>6934</v>
      </c>
      <c r="C3797" s="1">
        <f>_xlfn.XLOOKUP(order_items[[#This Row],[order_id]],orders!A:A,orders!C:C)</f>
        <v>45167</v>
      </c>
      <c r="D3797" s="3" t="str">
        <f>YEAR(order_items[[#This Row],[Date]])&amp;"-"&amp;TEXT(MONTH(order_items[[#This Row],[Date]]),"00")</f>
        <v>2023-08</v>
      </c>
      <c r="E3797" s="1" t="str">
        <f>_xlfn.XLOOKUP(order_items[[#This Row],[product_id]],products!A:A,products!C:C)</f>
        <v>Electronics</v>
      </c>
      <c r="F3797" t="s">
        <v>973</v>
      </c>
      <c r="G3797" t="s">
        <v>1009</v>
      </c>
      <c r="H3797">
        <v>17</v>
      </c>
      <c r="I3797">
        <v>237.27</v>
      </c>
      <c r="J3797" s="2">
        <v>0.05</v>
      </c>
    </row>
    <row r="3798" spans="1:10" x14ac:dyDescent="0.2">
      <c r="A3798" t="s">
        <v>6935</v>
      </c>
      <c r="B3798" t="s">
        <v>6934</v>
      </c>
      <c r="C3798" s="1">
        <f>_xlfn.XLOOKUP(order_items[[#This Row],[order_id]],orders!A:A,orders!C:C)</f>
        <v>45167</v>
      </c>
      <c r="D3798" s="3" t="str">
        <f>YEAR(order_items[[#This Row],[Date]])&amp;"-"&amp;TEXT(MONTH(order_items[[#This Row],[Date]]),"00")</f>
        <v>2023-08</v>
      </c>
      <c r="E3798" s="1" t="str">
        <f>_xlfn.XLOOKUP(order_items[[#This Row],[product_id]],products!A:A,products!C:C)</f>
        <v>Outdoor &amp; Sports</v>
      </c>
      <c r="F3798" t="s">
        <v>1021</v>
      </c>
      <c r="G3798" t="s">
        <v>1080</v>
      </c>
      <c r="H3798">
        <v>3</v>
      </c>
      <c r="I3798">
        <v>143.55000000000001</v>
      </c>
      <c r="J3798" s="2">
        <v>0.1</v>
      </c>
    </row>
    <row r="3799" spans="1:10" x14ac:dyDescent="0.2">
      <c r="A3799" t="s">
        <v>6936</v>
      </c>
      <c r="B3799" t="s">
        <v>6934</v>
      </c>
      <c r="C3799" s="1">
        <f>_xlfn.XLOOKUP(order_items[[#This Row],[order_id]],orders!A:A,orders!C:C)</f>
        <v>45167</v>
      </c>
      <c r="D3799" s="3" t="str">
        <f>YEAR(order_items[[#This Row],[Date]])&amp;"-"&amp;TEXT(MONTH(order_items[[#This Row],[Date]]),"00")</f>
        <v>2023-08</v>
      </c>
      <c r="E3799" s="1" t="str">
        <f>_xlfn.XLOOKUP(order_items[[#This Row],[product_id]],products!A:A,products!C:C)</f>
        <v>Home &amp; Kitchen</v>
      </c>
      <c r="F3799" t="s">
        <v>949</v>
      </c>
      <c r="G3799" t="s">
        <v>1115</v>
      </c>
      <c r="H3799">
        <v>7</v>
      </c>
      <c r="I3799">
        <v>505.56</v>
      </c>
      <c r="J3799" s="2">
        <v>0</v>
      </c>
    </row>
    <row r="3800" spans="1:10" x14ac:dyDescent="0.2">
      <c r="A3800" t="s">
        <v>6937</v>
      </c>
      <c r="B3800" t="s">
        <v>6934</v>
      </c>
      <c r="C3800" s="1">
        <f>_xlfn.XLOOKUP(order_items[[#This Row],[order_id]],orders!A:A,orders!C:C)</f>
        <v>45167</v>
      </c>
      <c r="D3800" s="3" t="str">
        <f>YEAR(order_items[[#This Row],[Date]])&amp;"-"&amp;TEXT(MONTH(order_items[[#This Row],[Date]]),"00")</f>
        <v>2023-08</v>
      </c>
      <c r="E3800" s="1" t="str">
        <f>_xlfn.XLOOKUP(order_items[[#This Row],[product_id]],products!A:A,products!C:C)</f>
        <v>Outdoor &amp; Sports</v>
      </c>
      <c r="F3800" t="s">
        <v>936</v>
      </c>
      <c r="G3800" t="s">
        <v>1109</v>
      </c>
      <c r="H3800">
        <v>6</v>
      </c>
      <c r="I3800">
        <v>417.24</v>
      </c>
      <c r="J3800" s="2">
        <v>0.05</v>
      </c>
    </row>
    <row r="3801" spans="1:10" x14ac:dyDescent="0.2">
      <c r="A3801" t="s">
        <v>6938</v>
      </c>
      <c r="B3801" t="s">
        <v>6939</v>
      </c>
      <c r="C3801" s="1">
        <f>_xlfn.XLOOKUP(order_items[[#This Row],[order_id]],orders!A:A,orders!C:C)</f>
        <v>44980</v>
      </c>
      <c r="D3801" s="3" t="str">
        <f>YEAR(order_items[[#This Row],[Date]])&amp;"-"&amp;TEXT(MONTH(order_items[[#This Row],[Date]]),"00")</f>
        <v>2023-02</v>
      </c>
      <c r="E3801" s="1" t="str">
        <f>_xlfn.XLOOKUP(order_items[[#This Row],[product_id]],products!A:A,products!C:C)</f>
        <v>Office Supplies</v>
      </c>
      <c r="F3801" t="s">
        <v>1073</v>
      </c>
      <c r="G3801" t="s">
        <v>1122</v>
      </c>
      <c r="H3801">
        <v>18</v>
      </c>
      <c r="I3801">
        <v>207.47</v>
      </c>
      <c r="J3801" s="2">
        <v>0.15</v>
      </c>
    </row>
    <row r="3802" spans="1:10" x14ac:dyDescent="0.2">
      <c r="A3802" t="s">
        <v>6940</v>
      </c>
      <c r="B3802" t="s">
        <v>6941</v>
      </c>
      <c r="C3802" s="1">
        <f>_xlfn.XLOOKUP(order_items[[#This Row],[order_id]],orders!A:A,orders!C:C)</f>
        <v>45254</v>
      </c>
      <c r="D3802" s="3" t="str">
        <f>YEAR(order_items[[#This Row],[Date]])&amp;"-"&amp;TEXT(MONTH(order_items[[#This Row],[Date]]),"00")</f>
        <v>2023-11</v>
      </c>
      <c r="E3802" s="1" t="str">
        <f>_xlfn.XLOOKUP(order_items[[#This Row],[product_id]],products!A:A,products!C:C)</f>
        <v>Health &amp; Beauty</v>
      </c>
      <c r="F3802" t="s">
        <v>929</v>
      </c>
      <c r="G3802" t="s">
        <v>917</v>
      </c>
      <c r="H3802">
        <v>21</v>
      </c>
      <c r="I3802">
        <v>406.99</v>
      </c>
    </row>
    <row r="3803" spans="1:10" x14ac:dyDescent="0.2">
      <c r="A3803" t="s">
        <v>6942</v>
      </c>
      <c r="B3803" t="s">
        <v>6943</v>
      </c>
      <c r="C3803" s="1">
        <f>_xlfn.XLOOKUP(order_items[[#This Row],[order_id]],orders!A:A,orders!C:C)</f>
        <v>45054</v>
      </c>
      <c r="D3803" s="3" t="str">
        <f>YEAR(order_items[[#This Row],[Date]])&amp;"-"&amp;TEXT(MONTH(order_items[[#This Row],[Date]]),"00")</f>
        <v>2023-05</v>
      </c>
      <c r="E3803" s="1" t="str">
        <f>_xlfn.XLOOKUP(order_items[[#This Row],[product_id]],products!A:A,products!C:C)</f>
        <v>Outdoor &amp; Sports</v>
      </c>
      <c r="F3803" t="s">
        <v>1052</v>
      </c>
      <c r="G3803" t="s">
        <v>1120</v>
      </c>
      <c r="H3803">
        <v>14</v>
      </c>
      <c r="I3803">
        <v>118.24</v>
      </c>
      <c r="J3803" s="2">
        <v>0</v>
      </c>
    </row>
    <row r="3804" spans="1:10" x14ac:dyDescent="0.2">
      <c r="A3804" t="s">
        <v>6944</v>
      </c>
      <c r="B3804" t="s">
        <v>6945</v>
      </c>
      <c r="C3804" s="1">
        <f>_xlfn.XLOOKUP(order_items[[#This Row],[order_id]],orders!A:A,orders!C:C)</f>
        <v>45380</v>
      </c>
      <c r="D3804" s="3" t="str">
        <f>YEAR(order_items[[#This Row],[Date]])&amp;"-"&amp;TEXT(MONTH(order_items[[#This Row],[Date]]),"00")</f>
        <v>2024-03</v>
      </c>
      <c r="E3804" s="1" t="str">
        <f>_xlfn.XLOOKUP(order_items[[#This Row],[product_id]],products!A:A,products!C:C)</f>
        <v>Home &amp; Kitchen</v>
      </c>
      <c r="F3804" t="s">
        <v>1024</v>
      </c>
      <c r="G3804" t="s">
        <v>1119</v>
      </c>
      <c r="H3804">
        <v>8</v>
      </c>
      <c r="I3804">
        <v>237.18</v>
      </c>
      <c r="J3804" s="2">
        <v>0.05</v>
      </c>
    </row>
    <row r="3805" spans="1:10" x14ac:dyDescent="0.2">
      <c r="A3805" t="s">
        <v>6946</v>
      </c>
      <c r="B3805" t="s">
        <v>6947</v>
      </c>
      <c r="C3805" s="1">
        <f>_xlfn.XLOOKUP(order_items[[#This Row],[order_id]],orders!A:A,orders!C:C)</f>
        <v>45206</v>
      </c>
      <c r="D3805" s="3" t="str">
        <f>YEAR(order_items[[#This Row],[Date]])&amp;"-"&amp;TEXT(MONTH(order_items[[#This Row],[Date]]),"00")</f>
        <v>2023-10</v>
      </c>
      <c r="E3805" s="1" t="str">
        <f>_xlfn.XLOOKUP(order_items[[#This Row],[product_id]],products!A:A,products!C:C)</f>
        <v>Health &amp; Beauty</v>
      </c>
      <c r="F3805" t="s">
        <v>1019</v>
      </c>
      <c r="G3805" t="s">
        <v>1122</v>
      </c>
      <c r="H3805">
        <v>24</v>
      </c>
      <c r="I3805">
        <v>47.49</v>
      </c>
      <c r="J3805" s="2">
        <v>0.15</v>
      </c>
    </row>
    <row r="3806" spans="1:10" x14ac:dyDescent="0.2">
      <c r="A3806" t="s">
        <v>6948</v>
      </c>
      <c r="B3806" t="s">
        <v>6947</v>
      </c>
      <c r="C3806" s="1">
        <f>_xlfn.XLOOKUP(order_items[[#This Row],[order_id]],orders!A:A,orders!C:C)</f>
        <v>45206</v>
      </c>
      <c r="D3806" s="3" t="str">
        <f>YEAR(order_items[[#This Row],[Date]])&amp;"-"&amp;TEXT(MONTH(order_items[[#This Row],[Date]]),"00")</f>
        <v>2023-10</v>
      </c>
      <c r="E3806" s="1" t="str">
        <f>_xlfn.XLOOKUP(order_items[[#This Row],[product_id]],products!A:A,products!C:C)</f>
        <v>Electronics</v>
      </c>
      <c r="F3806" t="s">
        <v>995</v>
      </c>
      <c r="G3806" t="s">
        <v>1109</v>
      </c>
      <c r="H3806">
        <v>24</v>
      </c>
      <c r="I3806">
        <v>519.70000000000005</v>
      </c>
      <c r="J3806" s="2">
        <v>0</v>
      </c>
    </row>
    <row r="3807" spans="1:10" x14ac:dyDescent="0.2">
      <c r="A3807" t="s">
        <v>6949</v>
      </c>
      <c r="B3807" t="s">
        <v>6947</v>
      </c>
      <c r="C3807" s="1">
        <f>_xlfn.XLOOKUP(order_items[[#This Row],[order_id]],orders!A:A,orders!C:C)</f>
        <v>45206</v>
      </c>
      <c r="D3807" s="3" t="str">
        <f>YEAR(order_items[[#This Row],[Date]])&amp;"-"&amp;TEXT(MONTH(order_items[[#This Row],[Date]]),"00")</f>
        <v>2023-10</v>
      </c>
      <c r="E3807" s="1" t="str">
        <f>_xlfn.XLOOKUP(order_items[[#This Row],[product_id]],products!A:A,products!C:C)</f>
        <v>Health &amp; Beauty</v>
      </c>
      <c r="F3807" t="s">
        <v>1034</v>
      </c>
      <c r="G3807" t="s">
        <v>1080</v>
      </c>
      <c r="H3807">
        <v>17</v>
      </c>
      <c r="I3807">
        <v>301.5</v>
      </c>
      <c r="J3807" s="2">
        <v>0</v>
      </c>
    </row>
    <row r="3808" spans="1:10" x14ac:dyDescent="0.2">
      <c r="A3808" t="s">
        <v>6950</v>
      </c>
      <c r="B3808" t="s">
        <v>6951</v>
      </c>
      <c r="C3808" s="1">
        <f>_xlfn.XLOOKUP(order_items[[#This Row],[order_id]],orders!A:A,orders!C:C)</f>
        <v>45444</v>
      </c>
      <c r="D3808" s="3" t="str">
        <f>YEAR(order_items[[#This Row],[Date]])&amp;"-"&amp;TEXT(MONTH(order_items[[#This Row],[Date]]),"00")</f>
        <v>2024-06</v>
      </c>
      <c r="E3808" s="1" t="str">
        <f>_xlfn.XLOOKUP(order_items[[#This Row],[product_id]],products!A:A,products!C:C)</f>
        <v>Health &amp; Beauty</v>
      </c>
      <c r="F3808" t="s">
        <v>965</v>
      </c>
      <c r="G3808" t="s">
        <v>1054</v>
      </c>
      <c r="H3808">
        <v>10</v>
      </c>
      <c r="I3808">
        <v>382.04</v>
      </c>
      <c r="J3808" s="2">
        <v>0</v>
      </c>
    </row>
    <row r="3809" spans="1:10" x14ac:dyDescent="0.2">
      <c r="A3809" t="s">
        <v>6952</v>
      </c>
      <c r="B3809" t="s">
        <v>6951</v>
      </c>
      <c r="C3809" s="1">
        <f>_xlfn.XLOOKUP(order_items[[#This Row],[order_id]],orders!A:A,orders!C:C)</f>
        <v>45444</v>
      </c>
      <c r="D3809" s="3" t="str">
        <f>YEAR(order_items[[#This Row],[Date]])&amp;"-"&amp;TEXT(MONTH(order_items[[#This Row],[Date]]),"00")</f>
        <v>2024-06</v>
      </c>
      <c r="E3809" s="1" t="str">
        <f>_xlfn.XLOOKUP(order_items[[#This Row],[product_id]],products!A:A,products!C:C)</f>
        <v>Office Supplies</v>
      </c>
      <c r="F3809" t="s">
        <v>972</v>
      </c>
      <c r="G3809" t="s">
        <v>1080</v>
      </c>
      <c r="H3809">
        <v>7</v>
      </c>
      <c r="I3809">
        <v>321.87</v>
      </c>
      <c r="J3809" s="2">
        <v>0</v>
      </c>
    </row>
    <row r="3810" spans="1:10" x14ac:dyDescent="0.2">
      <c r="A3810" t="s">
        <v>6953</v>
      </c>
      <c r="B3810" t="s">
        <v>6954</v>
      </c>
      <c r="C3810" s="1">
        <f>_xlfn.XLOOKUP(order_items[[#This Row],[order_id]],orders!A:A,orders!C:C)</f>
        <v>45045</v>
      </c>
      <c r="D3810" s="3" t="str">
        <f>YEAR(order_items[[#This Row],[Date]])&amp;"-"&amp;TEXT(MONTH(order_items[[#This Row],[Date]]),"00")</f>
        <v>2023-04</v>
      </c>
      <c r="E3810" s="1" t="str">
        <f>_xlfn.XLOOKUP(order_items[[#This Row],[product_id]],products!A:A,products!C:C)</f>
        <v>Health &amp; Beauty</v>
      </c>
      <c r="F3810" t="s">
        <v>990</v>
      </c>
      <c r="G3810" t="s">
        <v>1120</v>
      </c>
      <c r="H3810">
        <v>3</v>
      </c>
      <c r="I3810">
        <v>175.38</v>
      </c>
      <c r="J3810" s="2">
        <v>0.05</v>
      </c>
    </row>
    <row r="3811" spans="1:10" x14ac:dyDescent="0.2">
      <c r="A3811" t="s">
        <v>6955</v>
      </c>
      <c r="B3811" t="s">
        <v>6954</v>
      </c>
      <c r="C3811" s="1">
        <f>_xlfn.XLOOKUP(order_items[[#This Row],[order_id]],orders!A:A,orders!C:C)</f>
        <v>45045</v>
      </c>
      <c r="D3811" s="3" t="str">
        <f>YEAR(order_items[[#This Row],[Date]])&amp;"-"&amp;TEXT(MONTH(order_items[[#This Row],[Date]]),"00")</f>
        <v>2023-04</v>
      </c>
      <c r="E3811" s="1" t="str">
        <f>_xlfn.XLOOKUP(order_items[[#This Row],[product_id]],products!A:A,products!C:C)</f>
        <v>Electronics</v>
      </c>
      <c r="F3811" t="s">
        <v>995</v>
      </c>
      <c r="G3811" t="s">
        <v>1119</v>
      </c>
      <c r="H3811">
        <v>23</v>
      </c>
      <c r="I3811">
        <v>519.70000000000005</v>
      </c>
      <c r="J3811" s="2">
        <v>0</v>
      </c>
    </row>
    <row r="3812" spans="1:10" x14ac:dyDescent="0.2">
      <c r="A3812" t="s">
        <v>6956</v>
      </c>
      <c r="B3812" t="s">
        <v>6954</v>
      </c>
      <c r="C3812" s="1">
        <f>_xlfn.XLOOKUP(order_items[[#This Row],[order_id]],orders!A:A,orders!C:C)</f>
        <v>45045</v>
      </c>
      <c r="D3812" s="3" t="str">
        <f>YEAR(order_items[[#This Row],[Date]])&amp;"-"&amp;TEXT(MONTH(order_items[[#This Row],[Date]]),"00")</f>
        <v>2023-04</v>
      </c>
      <c r="E3812" s="1" t="str">
        <f>_xlfn.XLOOKUP(order_items[[#This Row],[product_id]],products!A:A,products!C:C)</f>
        <v>Electronics</v>
      </c>
      <c r="F3812" t="s">
        <v>1112</v>
      </c>
      <c r="G3812" t="s">
        <v>1054</v>
      </c>
      <c r="H3812">
        <v>12</v>
      </c>
      <c r="I3812">
        <v>129.59</v>
      </c>
      <c r="J3812" s="2">
        <v>0</v>
      </c>
    </row>
    <row r="3813" spans="1:10" x14ac:dyDescent="0.2">
      <c r="A3813" t="s">
        <v>6957</v>
      </c>
      <c r="B3813" t="s">
        <v>6954</v>
      </c>
      <c r="C3813" s="1">
        <f>_xlfn.XLOOKUP(order_items[[#This Row],[order_id]],orders!A:A,orders!C:C)</f>
        <v>45045</v>
      </c>
      <c r="D3813" s="3" t="str">
        <f>YEAR(order_items[[#This Row],[Date]])&amp;"-"&amp;TEXT(MONTH(order_items[[#This Row],[Date]]),"00")</f>
        <v>2023-04</v>
      </c>
      <c r="E3813" s="1" t="str">
        <f>_xlfn.XLOOKUP(order_items[[#This Row],[product_id]],products!A:A,products!C:C)</f>
        <v>Outdoor &amp; Sports</v>
      </c>
      <c r="F3813" t="s">
        <v>962</v>
      </c>
      <c r="G3813" t="s">
        <v>1080</v>
      </c>
      <c r="H3813">
        <v>2</v>
      </c>
      <c r="I3813">
        <v>383.09</v>
      </c>
      <c r="J3813" s="2">
        <v>0.1</v>
      </c>
    </row>
    <row r="3814" spans="1:10" x14ac:dyDescent="0.2">
      <c r="A3814" t="s">
        <v>6958</v>
      </c>
      <c r="B3814" t="s">
        <v>6959</v>
      </c>
      <c r="C3814" s="1">
        <f>_xlfn.XLOOKUP(order_items[[#This Row],[order_id]],orders!A:A,orders!C:C)</f>
        <v>44997</v>
      </c>
      <c r="D3814" s="3" t="str">
        <f>YEAR(order_items[[#This Row],[Date]])&amp;"-"&amp;TEXT(MONTH(order_items[[#This Row],[Date]]),"00")</f>
        <v>2023-03</v>
      </c>
      <c r="E3814" s="1" t="str">
        <f>_xlfn.XLOOKUP(order_items[[#This Row],[product_id]],products!A:A,products!C:C)</f>
        <v>Health &amp; Beauty</v>
      </c>
      <c r="F3814" t="s">
        <v>1040</v>
      </c>
      <c r="G3814" t="s">
        <v>1109</v>
      </c>
      <c r="H3814">
        <v>25</v>
      </c>
      <c r="I3814">
        <v>316.45</v>
      </c>
      <c r="J3814" s="2">
        <v>0</v>
      </c>
    </row>
    <row r="3815" spans="1:10" x14ac:dyDescent="0.2">
      <c r="A3815" t="s">
        <v>6960</v>
      </c>
      <c r="B3815" t="s">
        <v>6959</v>
      </c>
      <c r="C3815" s="1">
        <f>_xlfn.XLOOKUP(order_items[[#This Row],[order_id]],orders!A:A,orders!C:C)</f>
        <v>44997</v>
      </c>
      <c r="D3815" s="3" t="str">
        <f>YEAR(order_items[[#This Row],[Date]])&amp;"-"&amp;TEXT(MONTH(order_items[[#This Row],[Date]]),"00")</f>
        <v>2023-03</v>
      </c>
      <c r="E3815" s="1" t="str">
        <f>_xlfn.XLOOKUP(order_items[[#This Row],[product_id]],products!A:A,products!C:C)</f>
        <v>Home &amp; Kitchen</v>
      </c>
      <c r="F3815" t="s">
        <v>949</v>
      </c>
      <c r="G3815" t="s">
        <v>917</v>
      </c>
      <c r="H3815">
        <v>22</v>
      </c>
      <c r="I3815">
        <v>505.56</v>
      </c>
      <c r="J3815" s="2">
        <v>0</v>
      </c>
    </row>
    <row r="3816" spans="1:10" x14ac:dyDescent="0.2">
      <c r="A3816" t="s">
        <v>6961</v>
      </c>
      <c r="B3816" t="s">
        <v>6962</v>
      </c>
      <c r="C3816" s="1">
        <f>_xlfn.XLOOKUP(order_items[[#This Row],[order_id]],orders!A:A,orders!C:C)</f>
        <v>45012</v>
      </c>
      <c r="D3816" s="3" t="str">
        <f>YEAR(order_items[[#This Row],[Date]])&amp;"-"&amp;TEXT(MONTH(order_items[[#This Row],[Date]]),"00")</f>
        <v>2023-03</v>
      </c>
      <c r="E3816" s="1" t="str">
        <f>_xlfn.XLOOKUP(order_items[[#This Row],[product_id]],products!A:A,products!C:C)</f>
        <v>Outdoor &amp; Sports</v>
      </c>
      <c r="F3816" t="s">
        <v>1006</v>
      </c>
      <c r="G3816" t="s">
        <v>1101</v>
      </c>
      <c r="H3816">
        <v>4</v>
      </c>
      <c r="I3816">
        <v>186.58</v>
      </c>
      <c r="J3816" s="2">
        <v>0.1</v>
      </c>
    </row>
    <row r="3817" spans="1:10" x14ac:dyDescent="0.2">
      <c r="A3817" t="s">
        <v>6963</v>
      </c>
      <c r="B3817" t="s">
        <v>6962</v>
      </c>
      <c r="C3817" s="1">
        <f>_xlfn.XLOOKUP(order_items[[#This Row],[order_id]],orders!A:A,orders!C:C)</f>
        <v>45012</v>
      </c>
      <c r="D3817" s="3" t="str">
        <f>YEAR(order_items[[#This Row],[Date]])&amp;"-"&amp;TEXT(MONTH(order_items[[#This Row],[Date]]),"00")</f>
        <v>2023-03</v>
      </c>
      <c r="E3817" s="1" t="str">
        <f>_xlfn.XLOOKUP(order_items[[#This Row],[product_id]],products!A:A,products!C:C)</f>
        <v>Office Supplies</v>
      </c>
      <c r="F3817" t="s">
        <v>954</v>
      </c>
      <c r="G3817" t="s">
        <v>1080</v>
      </c>
      <c r="H3817">
        <v>13</v>
      </c>
      <c r="I3817">
        <v>171.07</v>
      </c>
      <c r="J3817" s="2">
        <v>0</v>
      </c>
    </row>
    <row r="3818" spans="1:10" x14ac:dyDescent="0.2">
      <c r="A3818" t="s">
        <v>6964</v>
      </c>
      <c r="B3818" t="s">
        <v>6962</v>
      </c>
      <c r="C3818" s="1">
        <f>_xlfn.XLOOKUP(order_items[[#This Row],[order_id]],orders!A:A,orders!C:C)</f>
        <v>45012</v>
      </c>
      <c r="D3818" s="3" t="str">
        <f>YEAR(order_items[[#This Row],[Date]])&amp;"-"&amp;TEXT(MONTH(order_items[[#This Row],[Date]]),"00")</f>
        <v>2023-03</v>
      </c>
      <c r="E3818" s="1" t="str">
        <f>_xlfn.XLOOKUP(order_items[[#This Row],[product_id]],products!A:A,products!C:C)</f>
        <v>Outdoor &amp; Sports</v>
      </c>
      <c r="F3818" t="s">
        <v>1025</v>
      </c>
      <c r="G3818" t="s">
        <v>1054</v>
      </c>
      <c r="H3818">
        <v>19</v>
      </c>
      <c r="I3818">
        <v>424.37</v>
      </c>
      <c r="J3818" s="2">
        <v>0</v>
      </c>
    </row>
    <row r="3819" spans="1:10" x14ac:dyDescent="0.2">
      <c r="A3819" t="s">
        <v>6965</v>
      </c>
      <c r="B3819" t="s">
        <v>6966</v>
      </c>
      <c r="C3819" s="1">
        <f>_xlfn.XLOOKUP(order_items[[#This Row],[order_id]],orders!A:A,orders!C:C)</f>
        <v>45531</v>
      </c>
      <c r="D3819" s="3" t="str">
        <f>YEAR(order_items[[#This Row],[Date]])&amp;"-"&amp;TEXT(MONTH(order_items[[#This Row],[Date]]),"00")</f>
        <v>2024-08</v>
      </c>
      <c r="E3819" s="1" t="str">
        <f>_xlfn.XLOOKUP(order_items[[#This Row],[product_id]],products!A:A,products!C:C)</f>
        <v>Office Supplies</v>
      </c>
      <c r="F3819" t="s">
        <v>944</v>
      </c>
      <c r="G3819" t="s">
        <v>1054</v>
      </c>
      <c r="H3819">
        <v>7</v>
      </c>
      <c r="I3819">
        <v>187.74</v>
      </c>
      <c r="J3819" s="2">
        <v>0.1</v>
      </c>
    </row>
    <row r="3820" spans="1:10" x14ac:dyDescent="0.2">
      <c r="A3820" t="s">
        <v>6967</v>
      </c>
      <c r="B3820" t="s">
        <v>6966</v>
      </c>
      <c r="C3820" s="1">
        <f>_xlfn.XLOOKUP(order_items[[#This Row],[order_id]],orders!A:A,orders!C:C)</f>
        <v>45531</v>
      </c>
      <c r="D3820" s="3" t="str">
        <f>YEAR(order_items[[#This Row],[Date]])&amp;"-"&amp;TEXT(MONTH(order_items[[#This Row],[Date]]),"00")</f>
        <v>2024-08</v>
      </c>
      <c r="E3820" s="1" t="str">
        <f>_xlfn.XLOOKUP(order_items[[#This Row],[product_id]],products!A:A,products!C:C)</f>
        <v>Electronics</v>
      </c>
      <c r="F3820" t="s">
        <v>1116</v>
      </c>
      <c r="G3820" t="s">
        <v>917</v>
      </c>
      <c r="H3820">
        <v>17</v>
      </c>
      <c r="I3820">
        <v>193.17</v>
      </c>
      <c r="J3820" s="2">
        <v>0.1</v>
      </c>
    </row>
    <row r="3821" spans="1:10" x14ac:dyDescent="0.2">
      <c r="A3821" t="s">
        <v>6968</v>
      </c>
      <c r="B3821" t="s">
        <v>6966</v>
      </c>
      <c r="C3821" s="1">
        <f>_xlfn.XLOOKUP(order_items[[#This Row],[order_id]],orders!A:A,orders!C:C)</f>
        <v>45531</v>
      </c>
      <c r="D3821" s="3" t="str">
        <f>YEAR(order_items[[#This Row],[Date]])&amp;"-"&amp;TEXT(MONTH(order_items[[#This Row],[Date]]),"00")</f>
        <v>2024-08</v>
      </c>
      <c r="E3821" s="1" t="str">
        <f>_xlfn.XLOOKUP(order_items[[#This Row],[product_id]],products!A:A,products!C:C)</f>
        <v>Office Supplies</v>
      </c>
      <c r="F3821" t="s">
        <v>968</v>
      </c>
      <c r="G3821" t="s">
        <v>917</v>
      </c>
      <c r="H3821">
        <v>14</v>
      </c>
      <c r="I3821">
        <v>36.99</v>
      </c>
    </row>
    <row r="3822" spans="1:10" x14ac:dyDescent="0.2">
      <c r="A3822" t="s">
        <v>6969</v>
      </c>
      <c r="B3822" t="s">
        <v>6970</v>
      </c>
      <c r="C3822" s="1">
        <f>_xlfn.XLOOKUP(order_items[[#This Row],[order_id]],orders!A:A,orders!C:C)</f>
        <v>45405</v>
      </c>
      <c r="D3822" s="3" t="str">
        <f>YEAR(order_items[[#This Row],[Date]])&amp;"-"&amp;TEXT(MONTH(order_items[[#This Row],[Date]]),"00")</f>
        <v>2024-04</v>
      </c>
      <c r="E3822" s="1" t="str">
        <f>_xlfn.XLOOKUP(order_items[[#This Row],[product_id]],products!A:A,products!C:C)</f>
        <v>Home &amp; Kitchen</v>
      </c>
      <c r="F3822" t="s">
        <v>1092</v>
      </c>
      <c r="G3822" t="s">
        <v>917</v>
      </c>
      <c r="H3822">
        <v>7</v>
      </c>
      <c r="I3822">
        <v>190.51</v>
      </c>
      <c r="J3822" s="2">
        <v>0</v>
      </c>
    </row>
    <row r="3823" spans="1:10" x14ac:dyDescent="0.2">
      <c r="A3823" t="s">
        <v>6971</v>
      </c>
      <c r="B3823" t="s">
        <v>6970</v>
      </c>
      <c r="C3823" s="1">
        <f>_xlfn.XLOOKUP(order_items[[#This Row],[order_id]],orders!A:A,orders!C:C)</f>
        <v>45405</v>
      </c>
      <c r="D3823" s="3" t="str">
        <f>YEAR(order_items[[#This Row],[Date]])&amp;"-"&amp;TEXT(MONTH(order_items[[#This Row],[Date]]),"00")</f>
        <v>2024-04</v>
      </c>
      <c r="E3823" s="1" t="str">
        <f>_xlfn.XLOOKUP(order_items[[#This Row],[product_id]],products!A:A,products!C:C)</f>
        <v>Outdoor &amp; Sports</v>
      </c>
      <c r="F3823" t="s">
        <v>1011</v>
      </c>
      <c r="G3823" t="s">
        <v>917</v>
      </c>
      <c r="H3823">
        <v>8</v>
      </c>
      <c r="I3823">
        <v>485.61</v>
      </c>
      <c r="J3823" s="2">
        <v>0</v>
      </c>
    </row>
    <row r="3824" spans="1:10" x14ac:dyDescent="0.2">
      <c r="A3824" t="s">
        <v>6972</v>
      </c>
      <c r="B3824" t="s">
        <v>6970</v>
      </c>
      <c r="C3824" s="1">
        <f>_xlfn.XLOOKUP(order_items[[#This Row],[order_id]],orders!A:A,orders!C:C)</f>
        <v>45405</v>
      </c>
      <c r="D3824" s="3" t="str">
        <f>YEAR(order_items[[#This Row],[Date]])&amp;"-"&amp;TEXT(MONTH(order_items[[#This Row],[Date]]),"00")</f>
        <v>2024-04</v>
      </c>
      <c r="E3824" s="1" t="str">
        <f>_xlfn.XLOOKUP(order_items[[#This Row],[product_id]],products!A:A,products!C:C)</f>
        <v>Outdoor &amp; Sports</v>
      </c>
      <c r="F3824" t="s">
        <v>952</v>
      </c>
      <c r="G3824" t="s">
        <v>917</v>
      </c>
      <c r="H3824">
        <v>23</v>
      </c>
      <c r="I3824">
        <v>230.33</v>
      </c>
      <c r="J3824" s="2">
        <v>0</v>
      </c>
    </row>
    <row r="3825" spans="1:10" x14ac:dyDescent="0.2">
      <c r="A3825" t="s">
        <v>6973</v>
      </c>
      <c r="B3825" t="s">
        <v>6974</v>
      </c>
      <c r="C3825" s="1">
        <f>_xlfn.XLOOKUP(order_items[[#This Row],[order_id]],orders!A:A,orders!C:C)</f>
        <v>44979</v>
      </c>
      <c r="D3825" s="3" t="str">
        <f>YEAR(order_items[[#This Row],[Date]])&amp;"-"&amp;TEXT(MONTH(order_items[[#This Row],[Date]]),"00")</f>
        <v>2023-02</v>
      </c>
      <c r="E3825" s="1" t="str">
        <f>_xlfn.XLOOKUP(order_items[[#This Row],[product_id]],products!A:A,products!C:C)</f>
        <v>Home &amp; Kitchen</v>
      </c>
      <c r="F3825" t="s">
        <v>1117</v>
      </c>
      <c r="G3825" t="s">
        <v>1009</v>
      </c>
      <c r="H3825">
        <v>5</v>
      </c>
      <c r="I3825">
        <v>210.52</v>
      </c>
      <c r="J3825" s="2">
        <v>0.1</v>
      </c>
    </row>
    <row r="3826" spans="1:10" x14ac:dyDescent="0.2">
      <c r="A3826" t="s">
        <v>6975</v>
      </c>
      <c r="B3826" t="s">
        <v>6976</v>
      </c>
      <c r="C3826" s="1">
        <f>_xlfn.XLOOKUP(order_items[[#This Row],[order_id]],orders!A:A,orders!C:C)</f>
        <v>44956</v>
      </c>
      <c r="D3826" s="3" t="str">
        <f>YEAR(order_items[[#This Row],[Date]])&amp;"-"&amp;TEXT(MONTH(order_items[[#This Row],[Date]]),"00")</f>
        <v>2023-01</v>
      </c>
      <c r="E3826" s="1" t="str">
        <f>_xlfn.XLOOKUP(order_items[[#This Row],[product_id]],products!A:A,products!C:C)</f>
        <v>Office Supplies</v>
      </c>
      <c r="F3826" t="s">
        <v>944</v>
      </c>
      <c r="G3826" t="s">
        <v>1109</v>
      </c>
      <c r="H3826">
        <v>10</v>
      </c>
      <c r="I3826">
        <v>187.74</v>
      </c>
      <c r="J3826" s="2">
        <v>0</v>
      </c>
    </row>
    <row r="3827" spans="1:10" x14ac:dyDescent="0.2">
      <c r="A3827" t="s">
        <v>6977</v>
      </c>
      <c r="B3827" t="s">
        <v>6976</v>
      </c>
      <c r="C3827" s="1">
        <f>_xlfn.XLOOKUP(order_items[[#This Row],[order_id]],orders!A:A,orders!C:C)</f>
        <v>44956</v>
      </c>
      <c r="D3827" s="3" t="str">
        <f>YEAR(order_items[[#This Row],[Date]])&amp;"-"&amp;TEXT(MONTH(order_items[[#This Row],[Date]]),"00")</f>
        <v>2023-01</v>
      </c>
      <c r="E3827" s="1" t="str">
        <f>_xlfn.XLOOKUP(order_items[[#This Row],[product_id]],products!A:A,products!C:C)</f>
        <v>Office Supplies</v>
      </c>
      <c r="F3827" t="s">
        <v>927</v>
      </c>
      <c r="G3827" t="s">
        <v>1101</v>
      </c>
      <c r="H3827">
        <v>1</v>
      </c>
      <c r="I3827">
        <v>315.44</v>
      </c>
      <c r="J3827" s="2">
        <v>0</v>
      </c>
    </row>
    <row r="3828" spans="1:10" x14ac:dyDescent="0.2">
      <c r="A3828" t="s">
        <v>6978</v>
      </c>
      <c r="B3828" t="s">
        <v>6979</v>
      </c>
      <c r="C3828" s="1">
        <f>_xlfn.XLOOKUP(order_items[[#This Row],[order_id]],orders!A:A,orders!C:C)</f>
        <v>45236</v>
      </c>
      <c r="D3828" s="3" t="str">
        <f>YEAR(order_items[[#This Row],[Date]])&amp;"-"&amp;TEXT(MONTH(order_items[[#This Row],[Date]]),"00")</f>
        <v>2023-11</v>
      </c>
      <c r="E3828" s="1" t="str">
        <f>_xlfn.XLOOKUP(order_items[[#This Row],[product_id]],products!A:A,products!C:C)</f>
        <v>Electronics</v>
      </c>
      <c r="F3828" t="s">
        <v>938</v>
      </c>
      <c r="G3828" t="s">
        <v>1080</v>
      </c>
      <c r="H3828">
        <v>12</v>
      </c>
      <c r="I3828">
        <v>202.62</v>
      </c>
      <c r="J3828" s="2">
        <v>0.1</v>
      </c>
    </row>
    <row r="3829" spans="1:10" x14ac:dyDescent="0.2">
      <c r="A3829" t="s">
        <v>6980</v>
      </c>
      <c r="B3829" t="s">
        <v>6979</v>
      </c>
      <c r="C3829" s="1">
        <f>_xlfn.XLOOKUP(order_items[[#This Row],[order_id]],orders!A:A,orders!C:C)</f>
        <v>45236</v>
      </c>
      <c r="D3829" s="3" t="str">
        <f>YEAR(order_items[[#This Row],[Date]])&amp;"-"&amp;TEXT(MONTH(order_items[[#This Row],[Date]]),"00")</f>
        <v>2023-11</v>
      </c>
      <c r="E3829" s="1" t="str">
        <f>_xlfn.XLOOKUP(order_items[[#This Row],[product_id]],products!A:A,products!C:C)</f>
        <v>Office Supplies</v>
      </c>
      <c r="F3829" t="s">
        <v>964</v>
      </c>
      <c r="G3829" t="s">
        <v>1109</v>
      </c>
      <c r="H3829">
        <v>13</v>
      </c>
      <c r="I3829">
        <v>171.7</v>
      </c>
      <c r="J3829" s="2">
        <v>0</v>
      </c>
    </row>
    <row r="3830" spans="1:10" x14ac:dyDescent="0.2">
      <c r="A3830" t="s">
        <v>6981</v>
      </c>
      <c r="B3830" t="s">
        <v>6979</v>
      </c>
      <c r="C3830" s="1">
        <f>_xlfn.XLOOKUP(order_items[[#This Row],[order_id]],orders!A:A,orders!C:C)</f>
        <v>45236</v>
      </c>
      <c r="D3830" s="3" t="str">
        <f>YEAR(order_items[[#This Row],[Date]])&amp;"-"&amp;TEXT(MONTH(order_items[[#This Row],[Date]]),"00")</f>
        <v>2023-11</v>
      </c>
      <c r="E3830" s="1" t="str">
        <f>_xlfn.XLOOKUP(order_items[[#This Row],[product_id]],products!A:A,products!C:C)</f>
        <v>Electronics</v>
      </c>
      <c r="F3830" t="s">
        <v>1072</v>
      </c>
      <c r="G3830" t="s">
        <v>1115</v>
      </c>
      <c r="H3830">
        <v>16</v>
      </c>
      <c r="I3830">
        <v>331.55</v>
      </c>
      <c r="J3830" s="2">
        <v>0</v>
      </c>
    </row>
    <row r="3831" spans="1:10" x14ac:dyDescent="0.2">
      <c r="A3831" t="s">
        <v>6982</v>
      </c>
      <c r="B3831" t="s">
        <v>6983</v>
      </c>
      <c r="C3831" s="1">
        <f>_xlfn.XLOOKUP(order_items[[#This Row],[order_id]],orders!A:A,orders!C:C)</f>
        <v>45610</v>
      </c>
      <c r="D3831" s="3" t="str">
        <f>YEAR(order_items[[#This Row],[Date]])&amp;"-"&amp;TEXT(MONTH(order_items[[#This Row],[Date]]),"00")</f>
        <v>2024-11</v>
      </c>
      <c r="E3831" s="1" t="str">
        <f>_xlfn.XLOOKUP(order_items[[#This Row],[product_id]],products!A:A,products!C:C)</f>
        <v>Outdoor &amp; Sports</v>
      </c>
      <c r="F3831" t="s">
        <v>988</v>
      </c>
      <c r="G3831" t="s">
        <v>1122</v>
      </c>
      <c r="H3831">
        <v>5</v>
      </c>
      <c r="I3831">
        <v>388.93</v>
      </c>
      <c r="J3831" s="2">
        <v>0</v>
      </c>
    </row>
    <row r="3832" spans="1:10" x14ac:dyDescent="0.2">
      <c r="A3832" t="s">
        <v>6984</v>
      </c>
      <c r="B3832" t="s">
        <v>6985</v>
      </c>
      <c r="C3832" s="1">
        <f>_xlfn.XLOOKUP(order_items[[#This Row],[order_id]],orders!A:A,orders!C:C)</f>
        <v>45584</v>
      </c>
      <c r="D3832" s="3" t="str">
        <f>YEAR(order_items[[#This Row],[Date]])&amp;"-"&amp;TEXT(MONTH(order_items[[#This Row],[Date]]),"00")</f>
        <v>2024-10</v>
      </c>
      <c r="E3832" s="1" t="str">
        <f>_xlfn.XLOOKUP(order_items[[#This Row],[product_id]],products!A:A,products!C:C)</f>
        <v>Health &amp; Beauty</v>
      </c>
      <c r="F3832" t="s">
        <v>1111</v>
      </c>
      <c r="G3832" t="s">
        <v>1119</v>
      </c>
      <c r="H3832">
        <v>2</v>
      </c>
      <c r="I3832">
        <v>358.28</v>
      </c>
      <c r="J3832" s="2">
        <v>0</v>
      </c>
    </row>
    <row r="3833" spans="1:10" x14ac:dyDescent="0.2">
      <c r="A3833" t="s">
        <v>6986</v>
      </c>
      <c r="B3833" t="s">
        <v>6985</v>
      </c>
      <c r="C3833" s="1">
        <f>_xlfn.XLOOKUP(order_items[[#This Row],[order_id]],orders!A:A,orders!C:C)</f>
        <v>45584</v>
      </c>
      <c r="D3833" s="3" t="str">
        <f>YEAR(order_items[[#This Row],[Date]])&amp;"-"&amp;TEXT(MONTH(order_items[[#This Row],[Date]]),"00")</f>
        <v>2024-10</v>
      </c>
      <c r="E3833" s="1" t="str">
        <f>_xlfn.XLOOKUP(order_items[[#This Row],[product_id]],products!A:A,products!C:C)</f>
        <v>Outdoor &amp; Sports</v>
      </c>
      <c r="F3833" t="s">
        <v>1065</v>
      </c>
      <c r="G3833" t="s">
        <v>1109</v>
      </c>
      <c r="H3833">
        <v>-24</v>
      </c>
      <c r="I3833">
        <v>323.27</v>
      </c>
      <c r="J3833" s="2">
        <v>0</v>
      </c>
    </row>
    <row r="3834" spans="1:10" x14ac:dyDescent="0.2">
      <c r="A3834" t="s">
        <v>6987</v>
      </c>
      <c r="B3834" t="s">
        <v>6985</v>
      </c>
      <c r="C3834" s="1">
        <f>_xlfn.XLOOKUP(order_items[[#This Row],[order_id]],orders!A:A,orders!C:C)</f>
        <v>45584</v>
      </c>
      <c r="D3834" s="3" t="str">
        <f>YEAR(order_items[[#This Row],[Date]])&amp;"-"&amp;TEXT(MONTH(order_items[[#This Row],[Date]]),"00")</f>
        <v>2024-10</v>
      </c>
      <c r="E3834" s="1" t="str">
        <f>_xlfn.XLOOKUP(order_items[[#This Row],[product_id]],products!A:A,products!C:C)</f>
        <v>Outdoor &amp; Sports</v>
      </c>
      <c r="F3834" t="s">
        <v>1041</v>
      </c>
      <c r="G3834" t="s">
        <v>1119</v>
      </c>
      <c r="H3834">
        <v>1</v>
      </c>
      <c r="I3834">
        <v>161.86000000000001</v>
      </c>
      <c r="J3834" s="2">
        <v>0.1</v>
      </c>
    </row>
    <row r="3835" spans="1:10" x14ac:dyDescent="0.2">
      <c r="A3835" t="s">
        <v>6988</v>
      </c>
      <c r="B3835" t="s">
        <v>6985</v>
      </c>
      <c r="C3835" s="1">
        <f>_xlfn.XLOOKUP(order_items[[#This Row],[order_id]],orders!A:A,orders!C:C)</f>
        <v>45584</v>
      </c>
      <c r="D3835" s="3" t="str">
        <f>YEAR(order_items[[#This Row],[Date]])&amp;"-"&amp;TEXT(MONTH(order_items[[#This Row],[Date]]),"00")</f>
        <v>2024-10</v>
      </c>
      <c r="E3835" s="1" t="str">
        <f>_xlfn.XLOOKUP(order_items[[#This Row],[product_id]],products!A:A,products!C:C)</f>
        <v>Office Supplies</v>
      </c>
      <c r="F3835" t="s">
        <v>976</v>
      </c>
      <c r="G3835" t="s">
        <v>1122</v>
      </c>
      <c r="H3835">
        <v>5</v>
      </c>
      <c r="I3835">
        <v>350.18</v>
      </c>
      <c r="J3835" s="2">
        <v>0</v>
      </c>
    </row>
    <row r="3836" spans="1:10" x14ac:dyDescent="0.2">
      <c r="A3836" t="s">
        <v>6989</v>
      </c>
      <c r="B3836" t="s">
        <v>6990</v>
      </c>
      <c r="C3836" s="1">
        <f>_xlfn.XLOOKUP(order_items[[#This Row],[order_id]],orders!A:A,orders!C:C)</f>
        <v>45073</v>
      </c>
      <c r="D3836" s="3" t="str">
        <f>YEAR(order_items[[#This Row],[Date]])&amp;"-"&amp;TEXT(MONTH(order_items[[#This Row],[Date]]),"00")</f>
        <v>2023-05</v>
      </c>
      <c r="E3836" s="1" t="str">
        <f>_xlfn.XLOOKUP(order_items[[#This Row],[product_id]],products!A:A,products!C:C)</f>
        <v>Health &amp; Beauty</v>
      </c>
      <c r="F3836" t="s">
        <v>956</v>
      </c>
      <c r="G3836" t="s">
        <v>1119</v>
      </c>
      <c r="H3836">
        <v>18</v>
      </c>
      <c r="I3836">
        <v>98.57</v>
      </c>
      <c r="J3836" s="2">
        <v>0.05</v>
      </c>
    </row>
    <row r="3837" spans="1:10" x14ac:dyDescent="0.2">
      <c r="A3837" t="s">
        <v>6991</v>
      </c>
      <c r="B3837" t="s">
        <v>6992</v>
      </c>
      <c r="C3837" s="1">
        <f>_xlfn.XLOOKUP(order_items[[#This Row],[order_id]],orders!A:A,orders!C:C)</f>
        <v>45154</v>
      </c>
      <c r="D3837" s="3" t="str">
        <f>YEAR(order_items[[#This Row],[Date]])&amp;"-"&amp;TEXT(MONTH(order_items[[#This Row],[Date]]),"00")</f>
        <v>2023-08</v>
      </c>
      <c r="E3837" s="1" t="str">
        <f>_xlfn.XLOOKUP(order_items[[#This Row],[product_id]],products!A:A,products!C:C)</f>
        <v>Outdoor &amp; Sports</v>
      </c>
      <c r="F3837" t="s">
        <v>1012</v>
      </c>
      <c r="G3837" t="s">
        <v>1119</v>
      </c>
      <c r="H3837">
        <v>14</v>
      </c>
      <c r="I3837">
        <v>64.27</v>
      </c>
      <c r="J3837" s="2">
        <v>0</v>
      </c>
    </row>
    <row r="3838" spans="1:10" x14ac:dyDescent="0.2">
      <c r="A3838" t="s">
        <v>6993</v>
      </c>
      <c r="B3838" t="s">
        <v>6992</v>
      </c>
      <c r="C3838" s="1">
        <f>_xlfn.XLOOKUP(order_items[[#This Row],[order_id]],orders!A:A,orders!C:C)</f>
        <v>45154</v>
      </c>
      <c r="D3838" s="3" t="str">
        <f>YEAR(order_items[[#This Row],[Date]])&amp;"-"&amp;TEXT(MONTH(order_items[[#This Row],[Date]]),"00")</f>
        <v>2023-08</v>
      </c>
      <c r="E3838" s="1" t="str">
        <f>_xlfn.XLOOKUP(order_items[[#This Row],[product_id]],products!A:A,products!C:C)</f>
        <v>Outdoor &amp; Sports</v>
      </c>
      <c r="F3838" t="s">
        <v>1106</v>
      </c>
      <c r="G3838" t="s">
        <v>1119</v>
      </c>
      <c r="H3838">
        <v>9</v>
      </c>
      <c r="I3838">
        <v>294.41000000000003</v>
      </c>
      <c r="J3838" s="2">
        <v>0.05</v>
      </c>
    </row>
    <row r="3839" spans="1:10" x14ac:dyDescent="0.2">
      <c r="A3839" t="s">
        <v>6994</v>
      </c>
      <c r="B3839" t="s">
        <v>6995</v>
      </c>
      <c r="C3839" s="1">
        <f>_xlfn.XLOOKUP(order_items[[#This Row],[order_id]],orders!A:A,orders!C:C)</f>
        <v>45440</v>
      </c>
      <c r="D3839" s="3" t="str">
        <f>YEAR(order_items[[#This Row],[Date]])&amp;"-"&amp;TEXT(MONTH(order_items[[#This Row],[Date]]),"00")</f>
        <v>2024-05</v>
      </c>
      <c r="E3839" s="1" t="str">
        <f>_xlfn.XLOOKUP(order_items[[#This Row],[product_id]],products!A:A,products!C:C)</f>
        <v>Office Supplies</v>
      </c>
      <c r="F3839" t="s">
        <v>972</v>
      </c>
      <c r="G3839" t="s">
        <v>1120</v>
      </c>
      <c r="H3839">
        <v>10</v>
      </c>
      <c r="I3839">
        <v>321.87</v>
      </c>
      <c r="J3839" s="2">
        <v>0</v>
      </c>
    </row>
    <row r="3840" spans="1:10" x14ac:dyDescent="0.2">
      <c r="A3840" t="s">
        <v>6996</v>
      </c>
      <c r="B3840" t="s">
        <v>6995</v>
      </c>
      <c r="C3840" s="1">
        <f>_xlfn.XLOOKUP(order_items[[#This Row],[order_id]],orders!A:A,orders!C:C)</f>
        <v>45440</v>
      </c>
      <c r="D3840" s="3" t="str">
        <f>YEAR(order_items[[#This Row],[Date]])&amp;"-"&amp;TEXT(MONTH(order_items[[#This Row],[Date]]),"00")</f>
        <v>2024-05</v>
      </c>
      <c r="E3840" s="1" t="str">
        <f>_xlfn.XLOOKUP(order_items[[#This Row],[product_id]],products!A:A,products!C:C)</f>
        <v>Electronics</v>
      </c>
      <c r="F3840" t="s">
        <v>1000</v>
      </c>
      <c r="G3840" t="s">
        <v>1119</v>
      </c>
      <c r="H3840">
        <v>3</v>
      </c>
      <c r="I3840">
        <v>498.32</v>
      </c>
      <c r="J3840" s="2">
        <v>0.15</v>
      </c>
    </row>
    <row r="3841" spans="1:10" x14ac:dyDescent="0.2">
      <c r="A3841" t="s">
        <v>6997</v>
      </c>
      <c r="B3841" t="s">
        <v>6995</v>
      </c>
      <c r="C3841" s="1">
        <f>_xlfn.XLOOKUP(order_items[[#This Row],[order_id]],orders!A:A,orders!C:C)</f>
        <v>45440</v>
      </c>
      <c r="D3841" s="3" t="str">
        <f>YEAR(order_items[[#This Row],[Date]])&amp;"-"&amp;TEXT(MONTH(order_items[[#This Row],[Date]]),"00")</f>
        <v>2024-05</v>
      </c>
      <c r="E3841" s="1" t="str">
        <f>_xlfn.XLOOKUP(order_items[[#This Row],[product_id]],products!A:A,products!C:C)</f>
        <v>Electronics</v>
      </c>
      <c r="F3841" t="s">
        <v>1070</v>
      </c>
      <c r="G3841" t="s">
        <v>1101</v>
      </c>
      <c r="H3841">
        <v>3</v>
      </c>
      <c r="I3841">
        <v>358.06</v>
      </c>
      <c r="J3841" s="2">
        <v>0.05</v>
      </c>
    </row>
    <row r="3842" spans="1:10" x14ac:dyDescent="0.2">
      <c r="A3842" t="s">
        <v>6998</v>
      </c>
      <c r="B3842" t="s">
        <v>6999</v>
      </c>
      <c r="C3842" s="1">
        <f>_xlfn.XLOOKUP(order_items[[#This Row],[order_id]],orders!A:A,orders!C:C)</f>
        <v>45091</v>
      </c>
      <c r="D3842" s="3" t="str">
        <f>YEAR(order_items[[#This Row],[Date]])&amp;"-"&amp;TEXT(MONTH(order_items[[#This Row],[Date]]),"00")</f>
        <v>2023-06</v>
      </c>
      <c r="E3842" s="1" t="str">
        <f>_xlfn.XLOOKUP(order_items[[#This Row],[product_id]],products!A:A,products!C:C)</f>
        <v>Outdoor &amp; Sports</v>
      </c>
      <c r="F3842" t="s">
        <v>1108</v>
      </c>
      <c r="G3842" t="s">
        <v>1119</v>
      </c>
      <c r="H3842">
        <v>7</v>
      </c>
      <c r="I3842">
        <v>62.47</v>
      </c>
      <c r="J3842" s="2">
        <v>0.05</v>
      </c>
    </row>
    <row r="3843" spans="1:10" x14ac:dyDescent="0.2">
      <c r="A3843" t="s">
        <v>7000</v>
      </c>
      <c r="B3843" t="s">
        <v>6999</v>
      </c>
      <c r="C3843" s="1">
        <f>_xlfn.XLOOKUP(order_items[[#This Row],[order_id]],orders!A:A,orders!C:C)</f>
        <v>45091</v>
      </c>
      <c r="D3843" s="3" t="str">
        <f>YEAR(order_items[[#This Row],[Date]])&amp;"-"&amp;TEXT(MONTH(order_items[[#This Row],[Date]]),"00")</f>
        <v>2023-06</v>
      </c>
      <c r="E3843" s="1" t="str">
        <f>_xlfn.XLOOKUP(order_items[[#This Row],[product_id]],products!A:A,products!C:C)</f>
        <v>Outdoor &amp; Sports</v>
      </c>
      <c r="F3843" t="s">
        <v>1039</v>
      </c>
      <c r="G3843" t="s">
        <v>1122</v>
      </c>
      <c r="H3843">
        <v>20</v>
      </c>
      <c r="I3843">
        <v>374.4</v>
      </c>
      <c r="J3843" s="2">
        <v>0.05</v>
      </c>
    </row>
    <row r="3844" spans="1:10" x14ac:dyDescent="0.2">
      <c r="A3844" t="s">
        <v>7001</v>
      </c>
      <c r="B3844" t="s">
        <v>7002</v>
      </c>
      <c r="C3844" s="1">
        <f>_xlfn.XLOOKUP(order_items[[#This Row],[order_id]],orders!A:A,orders!C:C)</f>
        <v>45093</v>
      </c>
      <c r="D3844" s="3" t="str">
        <f>YEAR(order_items[[#This Row],[Date]])&amp;"-"&amp;TEXT(MONTH(order_items[[#This Row],[Date]]),"00")</f>
        <v>2023-06</v>
      </c>
      <c r="E3844" s="1" t="str">
        <f>_xlfn.XLOOKUP(order_items[[#This Row],[product_id]],products!A:A,products!C:C)</f>
        <v>Electronics</v>
      </c>
      <c r="F3844" t="s">
        <v>1078</v>
      </c>
      <c r="G3844" t="s">
        <v>1054</v>
      </c>
      <c r="H3844">
        <v>3</v>
      </c>
      <c r="I3844">
        <v>341.57</v>
      </c>
      <c r="J3844" s="2">
        <v>0</v>
      </c>
    </row>
    <row r="3845" spans="1:10" x14ac:dyDescent="0.2">
      <c r="A3845" t="s">
        <v>7003</v>
      </c>
      <c r="B3845" t="s">
        <v>7002</v>
      </c>
      <c r="C3845" s="1">
        <f>_xlfn.XLOOKUP(order_items[[#This Row],[order_id]],orders!A:A,orders!C:C)</f>
        <v>45093</v>
      </c>
      <c r="D3845" s="3" t="str">
        <f>YEAR(order_items[[#This Row],[Date]])&amp;"-"&amp;TEXT(MONTH(order_items[[#This Row],[Date]]),"00")</f>
        <v>2023-06</v>
      </c>
      <c r="E3845" s="1" t="str">
        <f>_xlfn.XLOOKUP(order_items[[#This Row],[product_id]],products!A:A,products!C:C)</f>
        <v>Electronics</v>
      </c>
      <c r="F3845" t="s">
        <v>1118</v>
      </c>
      <c r="G3845" t="s">
        <v>1080</v>
      </c>
      <c r="H3845">
        <v>18</v>
      </c>
      <c r="I3845">
        <v>65.510000000000005</v>
      </c>
      <c r="J3845" s="2">
        <v>0.05</v>
      </c>
    </row>
    <row r="3846" spans="1:10" x14ac:dyDescent="0.2">
      <c r="A3846" t="s">
        <v>7004</v>
      </c>
      <c r="B3846" t="s">
        <v>7005</v>
      </c>
      <c r="C3846" s="1">
        <f>_xlfn.XLOOKUP(order_items[[#This Row],[order_id]],orders!A:A,orders!C:C)</f>
        <v>45211</v>
      </c>
      <c r="D3846" s="3" t="str">
        <f>YEAR(order_items[[#This Row],[Date]])&amp;"-"&amp;TEXT(MONTH(order_items[[#This Row],[Date]]),"00")</f>
        <v>2023-10</v>
      </c>
      <c r="E3846" s="1" t="str">
        <f>_xlfn.XLOOKUP(order_items[[#This Row],[product_id]],products!A:A,products!C:C)</f>
        <v>Outdoor &amp; Sports</v>
      </c>
      <c r="F3846" t="s">
        <v>963</v>
      </c>
      <c r="G3846" t="s">
        <v>1115</v>
      </c>
      <c r="H3846">
        <v>22</v>
      </c>
      <c r="I3846">
        <v>213.2</v>
      </c>
      <c r="J3846" s="2">
        <v>0</v>
      </c>
    </row>
    <row r="3847" spans="1:10" x14ac:dyDescent="0.2">
      <c r="A3847" t="s">
        <v>7006</v>
      </c>
      <c r="B3847" t="s">
        <v>7005</v>
      </c>
      <c r="C3847" s="1">
        <f>_xlfn.XLOOKUP(order_items[[#This Row],[order_id]],orders!A:A,orders!C:C)</f>
        <v>45211</v>
      </c>
      <c r="D3847" s="3" t="str">
        <f>YEAR(order_items[[#This Row],[Date]])&amp;"-"&amp;TEXT(MONTH(order_items[[#This Row],[Date]]),"00")</f>
        <v>2023-10</v>
      </c>
      <c r="E3847" s="1" t="str">
        <f>_xlfn.XLOOKUP(order_items[[#This Row],[product_id]],products!A:A,products!C:C)</f>
        <v>Office Supplies</v>
      </c>
      <c r="F3847" t="s">
        <v>918</v>
      </c>
      <c r="G3847" t="s">
        <v>1009</v>
      </c>
      <c r="H3847">
        <v>4</v>
      </c>
      <c r="I3847">
        <v>195.47</v>
      </c>
      <c r="J3847" s="2">
        <v>0</v>
      </c>
    </row>
    <row r="3848" spans="1:10" x14ac:dyDescent="0.2">
      <c r="A3848" t="s">
        <v>7007</v>
      </c>
      <c r="B3848" t="s">
        <v>7005</v>
      </c>
      <c r="C3848" s="1">
        <f>_xlfn.XLOOKUP(order_items[[#This Row],[order_id]],orders!A:A,orders!C:C)</f>
        <v>45211</v>
      </c>
      <c r="D3848" s="3" t="str">
        <f>YEAR(order_items[[#This Row],[Date]])&amp;"-"&amp;TEXT(MONTH(order_items[[#This Row],[Date]]),"00")</f>
        <v>2023-10</v>
      </c>
      <c r="E3848" s="1" t="str">
        <f>_xlfn.XLOOKUP(order_items[[#This Row],[product_id]],products!A:A,products!C:C)</f>
        <v>Office Supplies</v>
      </c>
      <c r="F3848" t="s">
        <v>1051</v>
      </c>
      <c r="G3848" t="s">
        <v>1122</v>
      </c>
      <c r="H3848">
        <v>4</v>
      </c>
      <c r="I3848">
        <v>189.58</v>
      </c>
      <c r="J3848" s="2">
        <v>0.05</v>
      </c>
    </row>
    <row r="3849" spans="1:10" x14ac:dyDescent="0.2">
      <c r="A3849" t="s">
        <v>7008</v>
      </c>
      <c r="B3849" t="s">
        <v>7009</v>
      </c>
      <c r="C3849" s="1">
        <f>_xlfn.XLOOKUP(order_items[[#This Row],[order_id]],orders!A:A,orders!C:C)</f>
        <v>45383</v>
      </c>
      <c r="D3849" s="3" t="str">
        <f>YEAR(order_items[[#This Row],[Date]])&amp;"-"&amp;TEXT(MONTH(order_items[[#This Row],[Date]]),"00")</f>
        <v>2024-04</v>
      </c>
      <c r="E3849" s="1" t="str">
        <f>_xlfn.XLOOKUP(order_items[[#This Row],[product_id]],products!A:A,products!C:C)</f>
        <v>Office Supplies</v>
      </c>
      <c r="F3849" t="s">
        <v>1018</v>
      </c>
      <c r="G3849" t="s">
        <v>1119</v>
      </c>
      <c r="H3849">
        <v>19</v>
      </c>
      <c r="I3849">
        <v>72.400000000000006</v>
      </c>
      <c r="J3849" s="2">
        <v>0.1</v>
      </c>
    </row>
    <row r="3850" spans="1:10" x14ac:dyDescent="0.2">
      <c r="A3850" t="s">
        <v>7010</v>
      </c>
      <c r="B3850" t="s">
        <v>7011</v>
      </c>
      <c r="C3850" s="1">
        <f>_xlfn.XLOOKUP(order_items[[#This Row],[order_id]],orders!A:A,orders!C:C)</f>
        <v>45073</v>
      </c>
      <c r="D3850" s="3" t="str">
        <f>YEAR(order_items[[#This Row],[Date]])&amp;"-"&amp;TEXT(MONTH(order_items[[#This Row],[Date]]),"00")</f>
        <v>2023-05</v>
      </c>
      <c r="E3850" s="1" t="str">
        <f>_xlfn.XLOOKUP(order_items[[#This Row],[product_id]],products!A:A,products!C:C)</f>
        <v>Electronics</v>
      </c>
      <c r="F3850" t="s">
        <v>1072</v>
      </c>
      <c r="G3850" t="s">
        <v>1109</v>
      </c>
      <c r="H3850">
        <v>21</v>
      </c>
      <c r="I3850">
        <v>331.55</v>
      </c>
      <c r="J3850" s="2">
        <v>0.05</v>
      </c>
    </row>
    <row r="3851" spans="1:10" x14ac:dyDescent="0.2">
      <c r="A3851" t="s">
        <v>7012</v>
      </c>
      <c r="B3851" t="s">
        <v>7013</v>
      </c>
      <c r="C3851" s="1">
        <f>_xlfn.XLOOKUP(order_items[[#This Row],[order_id]],orders!A:A,orders!C:C)</f>
        <v>45402</v>
      </c>
      <c r="D3851" s="3" t="str">
        <f>YEAR(order_items[[#This Row],[Date]])&amp;"-"&amp;TEXT(MONTH(order_items[[#This Row],[Date]]),"00")</f>
        <v>2024-04</v>
      </c>
      <c r="E3851" s="1" t="str">
        <f>_xlfn.XLOOKUP(order_items[[#This Row],[product_id]],products!A:A,products!C:C)</f>
        <v>Health &amp; Beauty</v>
      </c>
      <c r="F3851" t="s">
        <v>956</v>
      </c>
      <c r="G3851" t="s">
        <v>1115</v>
      </c>
      <c r="H3851">
        <v>17</v>
      </c>
      <c r="I3851">
        <v>98.57</v>
      </c>
      <c r="J3851" s="2">
        <v>0</v>
      </c>
    </row>
    <row r="3852" spans="1:10" x14ac:dyDescent="0.2">
      <c r="A3852" t="s">
        <v>7014</v>
      </c>
      <c r="B3852" t="s">
        <v>7013</v>
      </c>
      <c r="C3852" s="1">
        <f>_xlfn.XLOOKUP(order_items[[#This Row],[order_id]],orders!A:A,orders!C:C)</f>
        <v>45402</v>
      </c>
      <c r="D3852" s="3" t="str">
        <f>YEAR(order_items[[#This Row],[Date]])&amp;"-"&amp;TEXT(MONTH(order_items[[#This Row],[Date]]),"00")</f>
        <v>2024-04</v>
      </c>
      <c r="E3852" s="1" t="str">
        <f>_xlfn.XLOOKUP(order_items[[#This Row],[product_id]],products!A:A,products!C:C)</f>
        <v>Office Supplies</v>
      </c>
      <c r="F3852" t="s">
        <v>1058</v>
      </c>
      <c r="G3852" t="s">
        <v>1119</v>
      </c>
      <c r="H3852">
        <v>25</v>
      </c>
      <c r="I3852">
        <v>487.14</v>
      </c>
      <c r="J3852" s="2">
        <v>0</v>
      </c>
    </row>
    <row r="3853" spans="1:10" x14ac:dyDescent="0.2">
      <c r="A3853" t="s">
        <v>7015</v>
      </c>
      <c r="B3853" t="s">
        <v>7013</v>
      </c>
      <c r="C3853" s="1">
        <f>_xlfn.XLOOKUP(order_items[[#This Row],[order_id]],orders!A:A,orders!C:C)</f>
        <v>45402</v>
      </c>
      <c r="D3853" s="3" t="str">
        <f>YEAR(order_items[[#This Row],[Date]])&amp;"-"&amp;TEXT(MONTH(order_items[[#This Row],[Date]]),"00")</f>
        <v>2024-04</v>
      </c>
      <c r="E3853" s="1" t="str">
        <f>_xlfn.XLOOKUP(order_items[[#This Row],[product_id]],products!A:A,products!C:C)</f>
        <v>Electronics</v>
      </c>
      <c r="F3853" t="s">
        <v>1033</v>
      </c>
      <c r="G3853" t="s">
        <v>1115</v>
      </c>
      <c r="H3853">
        <v>19</v>
      </c>
      <c r="I3853">
        <v>163.53</v>
      </c>
      <c r="J3853" s="2">
        <v>0.1</v>
      </c>
    </row>
    <row r="3854" spans="1:10" x14ac:dyDescent="0.2">
      <c r="A3854" t="s">
        <v>7016</v>
      </c>
      <c r="B3854" t="s">
        <v>7013</v>
      </c>
      <c r="C3854" s="1">
        <f>_xlfn.XLOOKUP(order_items[[#This Row],[order_id]],orders!A:A,orders!C:C)</f>
        <v>45402</v>
      </c>
      <c r="D3854" s="3" t="str">
        <f>YEAR(order_items[[#This Row],[Date]])&amp;"-"&amp;TEXT(MONTH(order_items[[#This Row],[Date]]),"00")</f>
        <v>2024-04</v>
      </c>
      <c r="E3854" s="1" t="str">
        <f>_xlfn.XLOOKUP(order_items[[#This Row],[product_id]],products!A:A,products!C:C)</f>
        <v>Outdoor &amp; Sports</v>
      </c>
      <c r="F3854" t="s">
        <v>987</v>
      </c>
      <c r="G3854" t="s">
        <v>1101</v>
      </c>
      <c r="H3854">
        <v>18</v>
      </c>
      <c r="I3854">
        <v>440.43</v>
      </c>
      <c r="J3854" s="2">
        <v>0</v>
      </c>
    </row>
    <row r="3855" spans="1:10" x14ac:dyDescent="0.2">
      <c r="A3855" t="s">
        <v>7017</v>
      </c>
      <c r="B3855" t="s">
        <v>7018</v>
      </c>
      <c r="C3855" s="1">
        <f>_xlfn.XLOOKUP(order_items[[#This Row],[order_id]],orders!A:A,orders!C:C)</f>
        <v>45423</v>
      </c>
      <c r="D3855" s="3" t="str">
        <f>YEAR(order_items[[#This Row],[Date]])&amp;"-"&amp;TEXT(MONTH(order_items[[#This Row],[Date]]),"00")</f>
        <v>2024-05</v>
      </c>
      <c r="E3855" s="1" t="str">
        <f>_xlfn.XLOOKUP(order_items[[#This Row],[product_id]],products!A:A,products!C:C)</f>
        <v>Electronics</v>
      </c>
      <c r="F3855" t="s">
        <v>959</v>
      </c>
      <c r="G3855" t="s">
        <v>1054</v>
      </c>
      <c r="H3855">
        <v>16</v>
      </c>
      <c r="I3855">
        <v>494.93</v>
      </c>
      <c r="J3855" s="2">
        <v>0</v>
      </c>
    </row>
    <row r="3856" spans="1:10" x14ac:dyDescent="0.2">
      <c r="A3856" t="s">
        <v>7019</v>
      </c>
      <c r="B3856" t="s">
        <v>7018</v>
      </c>
      <c r="C3856" s="1">
        <f>_xlfn.XLOOKUP(order_items[[#This Row],[order_id]],orders!A:A,orders!C:C)</f>
        <v>45423</v>
      </c>
      <c r="D3856" s="3" t="str">
        <f>YEAR(order_items[[#This Row],[Date]])&amp;"-"&amp;TEXT(MONTH(order_items[[#This Row],[Date]]),"00")</f>
        <v>2024-05</v>
      </c>
      <c r="E3856" s="1" t="str">
        <f>_xlfn.XLOOKUP(order_items[[#This Row],[product_id]],products!A:A,products!C:C)</f>
        <v>Outdoor &amp; Sports</v>
      </c>
      <c r="F3856" t="s">
        <v>1052</v>
      </c>
      <c r="G3856" t="s">
        <v>1080</v>
      </c>
      <c r="H3856">
        <v>18</v>
      </c>
      <c r="I3856">
        <v>118.24</v>
      </c>
      <c r="J3856" s="2">
        <v>0</v>
      </c>
    </row>
    <row r="3857" spans="1:10" x14ac:dyDescent="0.2">
      <c r="A3857" t="s">
        <v>7020</v>
      </c>
      <c r="B3857" t="s">
        <v>7018</v>
      </c>
      <c r="C3857" s="1">
        <f>_xlfn.XLOOKUP(order_items[[#This Row],[order_id]],orders!A:A,orders!C:C)</f>
        <v>45423</v>
      </c>
      <c r="D3857" s="3" t="str">
        <f>YEAR(order_items[[#This Row],[Date]])&amp;"-"&amp;TEXT(MONTH(order_items[[#This Row],[Date]]),"00")</f>
        <v>2024-05</v>
      </c>
      <c r="E3857" s="1" t="str">
        <f>_xlfn.XLOOKUP(order_items[[#This Row],[product_id]],products!A:A,products!C:C)</f>
        <v>Office Supplies</v>
      </c>
      <c r="F3857" t="s">
        <v>1081</v>
      </c>
      <c r="G3857" t="s">
        <v>1120</v>
      </c>
      <c r="H3857">
        <v>23</v>
      </c>
      <c r="I3857">
        <v>260.39</v>
      </c>
      <c r="J3857" s="2">
        <v>0.15</v>
      </c>
    </row>
    <row r="3858" spans="1:10" x14ac:dyDescent="0.2">
      <c r="A3858" t="s">
        <v>7021</v>
      </c>
      <c r="B3858" t="s">
        <v>7022</v>
      </c>
      <c r="C3858" s="1">
        <f>_xlfn.XLOOKUP(order_items[[#This Row],[order_id]],orders!A:A,orders!C:C)</f>
        <v>45072</v>
      </c>
      <c r="D3858" s="3" t="str">
        <f>YEAR(order_items[[#This Row],[Date]])&amp;"-"&amp;TEXT(MONTH(order_items[[#This Row],[Date]]),"00")</f>
        <v>2023-05</v>
      </c>
      <c r="E3858" s="1" t="str">
        <f>_xlfn.XLOOKUP(order_items[[#This Row],[product_id]],products!A:A,products!C:C)</f>
        <v>Outdoor &amp; Sports</v>
      </c>
      <c r="F3858" t="s">
        <v>1037</v>
      </c>
      <c r="G3858" t="s">
        <v>1120</v>
      </c>
      <c r="H3858">
        <v>13</v>
      </c>
      <c r="I3858">
        <v>443.86</v>
      </c>
      <c r="J3858" s="2">
        <v>0.05</v>
      </c>
    </row>
    <row r="3859" spans="1:10" x14ac:dyDescent="0.2">
      <c r="A3859" t="s">
        <v>7023</v>
      </c>
      <c r="B3859" t="s">
        <v>7024</v>
      </c>
      <c r="C3859" s="1">
        <f>_xlfn.XLOOKUP(order_items[[#This Row],[order_id]],orders!A:A,orders!C:C)</f>
        <v>45126</v>
      </c>
      <c r="D3859" s="3" t="str">
        <f>YEAR(order_items[[#This Row],[Date]])&amp;"-"&amp;TEXT(MONTH(order_items[[#This Row],[Date]]),"00")</f>
        <v>2023-07</v>
      </c>
      <c r="E3859" s="1" t="str">
        <f>_xlfn.XLOOKUP(order_items[[#This Row],[product_id]],products!A:A,products!C:C)</f>
        <v>Outdoor &amp; Sports</v>
      </c>
      <c r="F3859" t="s">
        <v>986</v>
      </c>
      <c r="G3859" t="s">
        <v>1009</v>
      </c>
      <c r="H3859">
        <v>23</v>
      </c>
      <c r="I3859">
        <v>118.75</v>
      </c>
      <c r="J3859" s="2">
        <v>0.05</v>
      </c>
    </row>
    <row r="3860" spans="1:10" x14ac:dyDescent="0.2">
      <c r="A3860" t="s">
        <v>7025</v>
      </c>
      <c r="B3860" t="s">
        <v>7026</v>
      </c>
      <c r="C3860" s="1">
        <f>_xlfn.XLOOKUP(order_items[[#This Row],[order_id]],orders!A:A,orders!C:C)</f>
        <v>45568</v>
      </c>
      <c r="D3860" s="3" t="str">
        <f>YEAR(order_items[[#This Row],[Date]])&amp;"-"&amp;TEXT(MONTH(order_items[[#This Row],[Date]]),"00")</f>
        <v>2024-10</v>
      </c>
      <c r="E3860" s="1" t="str">
        <f>_xlfn.XLOOKUP(order_items[[#This Row],[product_id]],products!A:A,products!C:C)</f>
        <v>Office Supplies</v>
      </c>
      <c r="F3860" t="s">
        <v>976</v>
      </c>
      <c r="G3860" t="s">
        <v>1009</v>
      </c>
      <c r="H3860">
        <v>21</v>
      </c>
      <c r="I3860">
        <v>350.18</v>
      </c>
      <c r="J3860" s="2">
        <v>0</v>
      </c>
    </row>
    <row r="3861" spans="1:10" x14ac:dyDescent="0.2">
      <c r="A3861" t="s">
        <v>7027</v>
      </c>
      <c r="B3861" t="s">
        <v>7026</v>
      </c>
      <c r="C3861" s="1">
        <f>_xlfn.XLOOKUP(order_items[[#This Row],[order_id]],orders!A:A,orders!C:C)</f>
        <v>45568</v>
      </c>
      <c r="D3861" s="3" t="str">
        <f>YEAR(order_items[[#This Row],[Date]])&amp;"-"&amp;TEXT(MONTH(order_items[[#This Row],[Date]]),"00")</f>
        <v>2024-10</v>
      </c>
      <c r="E3861" s="1" t="str">
        <f>_xlfn.XLOOKUP(order_items[[#This Row],[product_id]],products!A:A,products!C:C)</f>
        <v>Office Supplies</v>
      </c>
      <c r="F3861" t="s">
        <v>1097</v>
      </c>
      <c r="G3861" t="s">
        <v>1009</v>
      </c>
      <c r="H3861">
        <v>20</v>
      </c>
      <c r="I3861">
        <v>398.25</v>
      </c>
    </row>
    <row r="3862" spans="1:10" x14ac:dyDescent="0.2">
      <c r="A3862" t="s">
        <v>7028</v>
      </c>
      <c r="B3862" t="s">
        <v>7029</v>
      </c>
      <c r="C3862" s="1">
        <f>_xlfn.XLOOKUP(order_items[[#This Row],[order_id]],orders!A:A,orders!C:C)</f>
        <v>45530</v>
      </c>
      <c r="D3862" s="3" t="str">
        <f>YEAR(order_items[[#This Row],[Date]])&amp;"-"&amp;TEXT(MONTH(order_items[[#This Row],[Date]]),"00")</f>
        <v>2024-08</v>
      </c>
      <c r="E3862" s="1" t="str">
        <f>_xlfn.XLOOKUP(order_items[[#This Row],[product_id]],products!A:A,products!C:C)</f>
        <v>Outdoor &amp; Sports</v>
      </c>
      <c r="F3862" t="s">
        <v>1065</v>
      </c>
      <c r="G3862" t="s">
        <v>1101</v>
      </c>
      <c r="H3862">
        <v>3</v>
      </c>
      <c r="I3862">
        <v>323.27</v>
      </c>
      <c r="J3862" s="2">
        <v>0.05</v>
      </c>
    </row>
    <row r="3863" spans="1:10" x14ac:dyDescent="0.2">
      <c r="A3863" t="s">
        <v>7030</v>
      </c>
      <c r="B3863" t="s">
        <v>7029</v>
      </c>
      <c r="C3863" s="1">
        <f>_xlfn.XLOOKUP(order_items[[#This Row],[order_id]],orders!A:A,orders!C:C)</f>
        <v>45530</v>
      </c>
      <c r="D3863" s="3" t="str">
        <f>YEAR(order_items[[#This Row],[Date]])&amp;"-"&amp;TEXT(MONTH(order_items[[#This Row],[Date]]),"00")</f>
        <v>2024-08</v>
      </c>
      <c r="E3863" s="1" t="str">
        <f>_xlfn.XLOOKUP(order_items[[#This Row],[product_id]],products!A:A,products!C:C)</f>
        <v>Health &amp; Beauty</v>
      </c>
      <c r="F3863" t="s">
        <v>1029</v>
      </c>
      <c r="G3863" t="s">
        <v>1054</v>
      </c>
      <c r="H3863">
        <v>1</v>
      </c>
      <c r="I3863">
        <v>280.77999999999997</v>
      </c>
      <c r="J3863" s="2">
        <v>0</v>
      </c>
    </row>
    <row r="3864" spans="1:10" x14ac:dyDescent="0.2">
      <c r="A3864" t="s">
        <v>7031</v>
      </c>
      <c r="B3864" t="s">
        <v>7029</v>
      </c>
      <c r="C3864" s="1">
        <f>_xlfn.XLOOKUP(order_items[[#This Row],[order_id]],orders!A:A,orders!C:C)</f>
        <v>45530</v>
      </c>
      <c r="D3864" s="3" t="str">
        <f>YEAR(order_items[[#This Row],[Date]])&amp;"-"&amp;TEXT(MONTH(order_items[[#This Row],[Date]]),"00")</f>
        <v>2024-08</v>
      </c>
      <c r="E3864" s="1" t="str">
        <f>_xlfn.XLOOKUP(order_items[[#This Row],[product_id]],products!A:A,products!C:C)</f>
        <v>Office Supplies</v>
      </c>
      <c r="F3864" t="s">
        <v>960</v>
      </c>
      <c r="G3864" t="s">
        <v>1080</v>
      </c>
      <c r="H3864">
        <v>5</v>
      </c>
      <c r="I3864">
        <v>175.54</v>
      </c>
      <c r="J3864" s="2">
        <v>0</v>
      </c>
    </row>
    <row r="3865" spans="1:10" x14ac:dyDescent="0.2">
      <c r="A3865" t="s">
        <v>7032</v>
      </c>
      <c r="B3865" t="s">
        <v>7033</v>
      </c>
      <c r="C3865" s="1">
        <f>_xlfn.XLOOKUP(order_items[[#This Row],[order_id]],orders!A:A,orders!C:C)</f>
        <v>45585</v>
      </c>
      <c r="D3865" s="3" t="str">
        <f>YEAR(order_items[[#This Row],[Date]])&amp;"-"&amp;TEXT(MONTH(order_items[[#This Row],[Date]]),"00")</f>
        <v>2024-10</v>
      </c>
      <c r="E3865" s="1" t="str">
        <f>_xlfn.XLOOKUP(order_items[[#This Row],[product_id]],products!A:A,products!C:C)</f>
        <v>Office Supplies</v>
      </c>
      <c r="F3865" t="s">
        <v>961</v>
      </c>
      <c r="G3865" t="s">
        <v>1120</v>
      </c>
      <c r="H3865">
        <v>19</v>
      </c>
      <c r="I3865">
        <v>202.31</v>
      </c>
    </row>
    <row r="3866" spans="1:10" x14ac:dyDescent="0.2">
      <c r="A3866" t="s">
        <v>7034</v>
      </c>
      <c r="B3866" t="s">
        <v>7035</v>
      </c>
      <c r="C3866" s="1">
        <f>_xlfn.XLOOKUP(order_items[[#This Row],[order_id]],orders!A:A,orders!C:C)</f>
        <v>45090</v>
      </c>
      <c r="D3866" s="3" t="str">
        <f>YEAR(order_items[[#This Row],[Date]])&amp;"-"&amp;TEXT(MONTH(order_items[[#This Row],[Date]]),"00")</f>
        <v>2023-06</v>
      </c>
      <c r="E3866" s="1" t="str">
        <f>_xlfn.XLOOKUP(order_items[[#This Row],[product_id]],products!A:A,products!C:C)</f>
        <v>Health &amp; Beauty</v>
      </c>
      <c r="F3866" t="s">
        <v>996</v>
      </c>
      <c r="G3866" t="s">
        <v>1054</v>
      </c>
      <c r="H3866">
        <v>7</v>
      </c>
      <c r="I3866">
        <v>332.27</v>
      </c>
      <c r="J3866" s="2">
        <v>0</v>
      </c>
    </row>
    <row r="3867" spans="1:10" x14ac:dyDescent="0.2">
      <c r="A3867" t="s">
        <v>7036</v>
      </c>
      <c r="B3867" t="s">
        <v>7037</v>
      </c>
      <c r="C3867" s="1">
        <f>_xlfn.XLOOKUP(order_items[[#This Row],[order_id]],orders!A:A,orders!C:C)</f>
        <v>45030</v>
      </c>
      <c r="D3867" s="3" t="str">
        <f>YEAR(order_items[[#This Row],[Date]])&amp;"-"&amp;TEXT(MONTH(order_items[[#This Row],[Date]]),"00")</f>
        <v>2023-04</v>
      </c>
      <c r="E3867" s="1" t="str">
        <f>_xlfn.XLOOKUP(order_items[[#This Row],[product_id]],products!A:A,products!C:C)</f>
        <v>Outdoor &amp; Sports</v>
      </c>
      <c r="F3867" t="s">
        <v>1099</v>
      </c>
      <c r="G3867" t="s">
        <v>1101</v>
      </c>
      <c r="H3867">
        <v>7</v>
      </c>
      <c r="I3867">
        <v>391.01</v>
      </c>
      <c r="J3867" s="2">
        <v>0</v>
      </c>
    </row>
    <row r="3868" spans="1:10" x14ac:dyDescent="0.2">
      <c r="A3868" t="s">
        <v>7038</v>
      </c>
      <c r="B3868" t="s">
        <v>7037</v>
      </c>
      <c r="C3868" s="1">
        <f>_xlfn.XLOOKUP(order_items[[#This Row],[order_id]],orders!A:A,orders!C:C)</f>
        <v>45030</v>
      </c>
      <c r="D3868" s="3" t="str">
        <f>YEAR(order_items[[#This Row],[Date]])&amp;"-"&amp;TEXT(MONTH(order_items[[#This Row],[Date]]),"00")</f>
        <v>2023-04</v>
      </c>
      <c r="E3868" s="1" t="str">
        <f>_xlfn.XLOOKUP(order_items[[#This Row],[product_id]],products!A:A,products!C:C)</f>
        <v>Office Supplies</v>
      </c>
      <c r="F3868" t="s">
        <v>994</v>
      </c>
      <c r="G3868" t="s">
        <v>1009</v>
      </c>
      <c r="H3868">
        <v>6</v>
      </c>
      <c r="I3868">
        <v>470.22</v>
      </c>
      <c r="J3868" s="2">
        <v>0</v>
      </c>
    </row>
    <row r="3869" spans="1:10" x14ac:dyDescent="0.2">
      <c r="A3869" t="s">
        <v>7039</v>
      </c>
      <c r="B3869" t="s">
        <v>7040</v>
      </c>
      <c r="C3869" s="1">
        <f>_xlfn.XLOOKUP(order_items[[#This Row],[order_id]],orders!A:A,orders!C:C)</f>
        <v>45538</v>
      </c>
      <c r="D3869" s="3" t="str">
        <f>YEAR(order_items[[#This Row],[Date]])&amp;"-"&amp;TEXT(MONTH(order_items[[#This Row],[Date]]),"00")</f>
        <v>2024-09</v>
      </c>
      <c r="E3869" s="1" t="str">
        <f>_xlfn.XLOOKUP(order_items[[#This Row],[product_id]],products!A:A,products!C:C)</f>
        <v>Office Supplies</v>
      </c>
      <c r="F3869" t="s">
        <v>1001</v>
      </c>
      <c r="G3869" t="s">
        <v>1122</v>
      </c>
      <c r="H3869">
        <v>-23</v>
      </c>
      <c r="I3869">
        <v>459.57</v>
      </c>
      <c r="J3869" s="2">
        <v>0</v>
      </c>
    </row>
    <row r="3870" spans="1:10" x14ac:dyDescent="0.2">
      <c r="A3870" t="s">
        <v>7041</v>
      </c>
      <c r="B3870" t="s">
        <v>7040</v>
      </c>
      <c r="C3870" s="1">
        <f>_xlfn.XLOOKUP(order_items[[#This Row],[order_id]],orders!A:A,orders!C:C)</f>
        <v>45538</v>
      </c>
      <c r="D3870" s="3" t="str">
        <f>YEAR(order_items[[#This Row],[Date]])&amp;"-"&amp;TEXT(MONTH(order_items[[#This Row],[Date]]),"00")</f>
        <v>2024-09</v>
      </c>
      <c r="E3870" s="1" t="str">
        <f>_xlfn.XLOOKUP(order_items[[#This Row],[product_id]],products!A:A,products!C:C)</f>
        <v>Electronics</v>
      </c>
      <c r="F3870" t="s">
        <v>1078</v>
      </c>
      <c r="G3870" t="s">
        <v>1101</v>
      </c>
      <c r="H3870">
        <v>1</v>
      </c>
      <c r="I3870">
        <v>341.57</v>
      </c>
      <c r="J3870" s="2">
        <v>0</v>
      </c>
    </row>
    <row r="3871" spans="1:10" x14ac:dyDescent="0.2">
      <c r="A3871" t="s">
        <v>7042</v>
      </c>
      <c r="B3871" t="s">
        <v>7040</v>
      </c>
      <c r="C3871" s="1">
        <f>_xlfn.XLOOKUP(order_items[[#This Row],[order_id]],orders!A:A,orders!C:C)</f>
        <v>45538</v>
      </c>
      <c r="D3871" s="3" t="str">
        <f>YEAR(order_items[[#This Row],[Date]])&amp;"-"&amp;TEXT(MONTH(order_items[[#This Row],[Date]]),"00")</f>
        <v>2024-09</v>
      </c>
      <c r="E3871" s="1" t="str">
        <f>_xlfn.XLOOKUP(order_items[[#This Row],[product_id]],products!A:A,products!C:C)</f>
        <v>Home &amp; Kitchen</v>
      </c>
      <c r="F3871" t="s">
        <v>1048</v>
      </c>
      <c r="G3871" t="s">
        <v>1120</v>
      </c>
      <c r="H3871">
        <v>19</v>
      </c>
      <c r="I3871">
        <v>515.64</v>
      </c>
      <c r="J3871" s="2">
        <v>0</v>
      </c>
    </row>
    <row r="3872" spans="1:10" x14ac:dyDescent="0.2">
      <c r="A3872" t="s">
        <v>7043</v>
      </c>
      <c r="B3872" t="s">
        <v>7040</v>
      </c>
      <c r="C3872" s="1">
        <f>_xlfn.XLOOKUP(order_items[[#This Row],[order_id]],orders!A:A,orders!C:C)</f>
        <v>45538</v>
      </c>
      <c r="D3872" s="3" t="str">
        <f>YEAR(order_items[[#This Row],[Date]])&amp;"-"&amp;TEXT(MONTH(order_items[[#This Row],[Date]]),"00")</f>
        <v>2024-09</v>
      </c>
      <c r="E3872" s="1" t="str">
        <f>_xlfn.XLOOKUP(order_items[[#This Row],[product_id]],products!A:A,products!C:C)</f>
        <v>Home &amp; Kitchen</v>
      </c>
      <c r="F3872" t="s">
        <v>1068</v>
      </c>
      <c r="G3872" t="s">
        <v>1120</v>
      </c>
      <c r="H3872">
        <v>10</v>
      </c>
      <c r="I3872">
        <v>475.7</v>
      </c>
      <c r="J3872" s="2">
        <v>0.1</v>
      </c>
    </row>
    <row r="3873" spans="1:10" x14ac:dyDescent="0.2">
      <c r="A3873" t="s">
        <v>7044</v>
      </c>
      <c r="B3873" t="s">
        <v>7045</v>
      </c>
      <c r="C3873" s="1">
        <f>_xlfn.XLOOKUP(order_items[[#This Row],[order_id]],orders!A:A,orders!C:C)</f>
        <v>45567</v>
      </c>
      <c r="D3873" s="3" t="str">
        <f>YEAR(order_items[[#This Row],[Date]])&amp;"-"&amp;TEXT(MONTH(order_items[[#This Row],[Date]]),"00")</f>
        <v>2024-10</v>
      </c>
      <c r="E3873" s="1" t="str">
        <f>_xlfn.XLOOKUP(order_items[[#This Row],[product_id]],products!A:A,products!C:C)</f>
        <v>Outdoor &amp; Sports</v>
      </c>
      <c r="F3873" t="s">
        <v>1090</v>
      </c>
      <c r="G3873" t="s">
        <v>1119</v>
      </c>
      <c r="H3873">
        <v>25</v>
      </c>
      <c r="I3873">
        <v>225.63</v>
      </c>
      <c r="J3873" s="2">
        <v>0.15</v>
      </c>
    </row>
    <row r="3874" spans="1:10" x14ac:dyDescent="0.2">
      <c r="A3874" t="s">
        <v>7046</v>
      </c>
      <c r="B3874" t="s">
        <v>7045</v>
      </c>
      <c r="C3874" s="1">
        <f>_xlfn.XLOOKUP(order_items[[#This Row],[order_id]],orders!A:A,orders!C:C)</f>
        <v>45567</v>
      </c>
      <c r="D3874" s="3" t="str">
        <f>YEAR(order_items[[#This Row],[Date]])&amp;"-"&amp;TEXT(MONTH(order_items[[#This Row],[Date]]),"00")</f>
        <v>2024-10</v>
      </c>
      <c r="E3874" s="1" t="str">
        <f>_xlfn.XLOOKUP(order_items[[#This Row],[product_id]],products!A:A,products!C:C)</f>
        <v>Electronics</v>
      </c>
      <c r="F3874" t="s">
        <v>992</v>
      </c>
      <c r="G3874" t="s">
        <v>1101</v>
      </c>
      <c r="H3874">
        <v>6</v>
      </c>
      <c r="I3874">
        <v>233.95</v>
      </c>
      <c r="J3874" s="2">
        <v>0.1</v>
      </c>
    </row>
    <row r="3875" spans="1:10" x14ac:dyDescent="0.2">
      <c r="A3875" t="s">
        <v>7047</v>
      </c>
      <c r="B3875" t="s">
        <v>7045</v>
      </c>
      <c r="C3875" s="1">
        <f>_xlfn.XLOOKUP(order_items[[#This Row],[order_id]],orders!A:A,orders!C:C)</f>
        <v>45567</v>
      </c>
      <c r="D3875" s="3" t="str">
        <f>YEAR(order_items[[#This Row],[Date]])&amp;"-"&amp;TEXT(MONTH(order_items[[#This Row],[Date]]),"00")</f>
        <v>2024-10</v>
      </c>
      <c r="E3875" s="1" t="str">
        <f>_xlfn.XLOOKUP(order_items[[#This Row],[product_id]],products!A:A,products!C:C)</f>
        <v>Office Supplies</v>
      </c>
      <c r="F3875" t="s">
        <v>1058</v>
      </c>
      <c r="G3875" t="s">
        <v>1115</v>
      </c>
      <c r="H3875">
        <v>4</v>
      </c>
      <c r="I3875">
        <v>487.14</v>
      </c>
      <c r="J3875" s="2">
        <v>0.1</v>
      </c>
    </row>
    <row r="3876" spans="1:10" x14ac:dyDescent="0.2">
      <c r="A3876" t="s">
        <v>7048</v>
      </c>
      <c r="B3876" t="s">
        <v>7049</v>
      </c>
      <c r="C3876" s="1">
        <f>_xlfn.XLOOKUP(order_items[[#This Row],[order_id]],orders!A:A,orders!C:C)</f>
        <v>45101</v>
      </c>
      <c r="D3876" s="3" t="str">
        <f>YEAR(order_items[[#This Row],[Date]])&amp;"-"&amp;TEXT(MONTH(order_items[[#This Row],[Date]]),"00")</f>
        <v>2023-06</v>
      </c>
      <c r="E3876" s="1" t="str">
        <f>_xlfn.XLOOKUP(order_items[[#This Row],[product_id]],products!A:A,products!C:C)</f>
        <v>Home &amp; Kitchen</v>
      </c>
      <c r="F3876" t="s">
        <v>1071</v>
      </c>
      <c r="G3876" t="s">
        <v>1109</v>
      </c>
      <c r="H3876">
        <v>7</v>
      </c>
      <c r="I3876">
        <v>58.88</v>
      </c>
      <c r="J3876" s="2">
        <v>0</v>
      </c>
    </row>
    <row r="3877" spans="1:10" x14ac:dyDescent="0.2">
      <c r="A3877" t="s">
        <v>7050</v>
      </c>
      <c r="B3877" t="s">
        <v>7051</v>
      </c>
      <c r="C3877" s="1">
        <f>_xlfn.XLOOKUP(order_items[[#This Row],[order_id]],orders!A:A,orders!C:C)</f>
        <v>45293</v>
      </c>
      <c r="D3877" s="3" t="str">
        <f>YEAR(order_items[[#This Row],[Date]])&amp;"-"&amp;TEXT(MONTH(order_items[[#This Row],[Date]]),"00")</f>
        <v>2024-01</v>
      </c>
      <c r="E3877" s="1" t="str">
        <f>_xlfn.XLOOKUP(order_items[[#This Row],[product_id]],products!A:A,products!C:C)</f>
        <v>Outdoor &amp; Sports</v>
      </c>
      <c r="F3877" t="s">
        <v>1010</v>
      </c>
      <c r="G3877" t="s">
        <v>1119</v>
      </c>
      <c r="H3877">
        <v>15</v>
      </c>
      <c r="I3877">
        <v>224.38</v>
      </c>
      <c r="J3877" s="2">
        <v>0</v>
      </c>
    </row>
    <row r="3878" spans="1:10" x14ac:dyDescent="0.2">
      <c r="A3878" t="s">
        <v>7052</v>
      </c>
      <c r="B3878" t="s">
        <v>7053</v>
      </c>
      <c r="C3878" s="1">
        <f>_xlfn.XLOOKUP(order_items[[#This Row],[order_id]],orders!A:A,orders!C:C)</f>
        <v>45177</v>
      </c>
      <c r="D3878" s="3" t="str">
        <f>YEAR(order_items[[#This Row],[Date]])&amp;"-"&amp;TEXT(MONTH(order_items[[#This Row],[Date]]),"00")</f>
        <v>2023-09</v>
      </c>
      <c r="E3878" s="1" t="str">
        <f>_xlfn.XLOOKUP(order_items[[#This Row],[product_id]],products!A:A,products!C:C)</f>
        <v>Office Supplies</v>
      </c>
      <c r="F3878" t="s">
        <v>1059</v>
      </c>
      <c r="G3878" t="s">
        <v>1120</v>
      </c>
      <c r="H3878">
        <v>2</v>
      </c>
      <c r="I3878">
        <v>267.27999999999997</v>
      </c>
      <c r="J3878" s="2">
        <v>0</v>
      </c>
    </row>
    <row r="3879" spans="1:10" x14ac:dyDescent="0.2">
      <c r="A3879" t="s">
        <v>7054</v>
      </c>
      <c r="B3879" t="s">
        <v>7055</v>
      </c>
      <c r="C3879" s="1">
        <f>_xlfn.XLOOKUP(order_items[[#This Row],[order_id]],orders!A:A,orders!C:C)</f>
        <v>45530</v>
      </c>
      <c r="D3879" s="3" t="str">
        <f>YEAR(order_items[[#This Row],[Date]])&amp;"-"&amp;TEXT(MONTH(order_items[[#This Row],[Date]]),"00")</f>
        <v>2024-08</v>
      </c>
      <c r="E3879" s="1" t="str">
        <f>_xlfn.XLOOKUP(order_items[[#This Row],[product_id]],products!A:A,products!C:C)</f>
        <v>Outdoor &amp; Sports</v>
      </c>
      <c r="F3879" t="s">
        <v>1090</v>
      </c>
      <c r="G3879" t="s">
        <v>1122</v>
      </c>
      <c r="H3879">
        <v>15</v>
      </c>
      <c r="I3879">
        <v>225.63</v>
      </c>
      <c r="J3879" s="2">
        <v>0</v>
      </c>
    </row>
    <row r="3880" spans="1:10" x14ac:dyDescent="0.2">
      <c r="A3880" t="s">
        <v>7056</v>
      </c>
      <c r="B3880" t="s">
        <v>7057</v>
      </c>
      <c r="C3880" s="1">
        <f>_xlfn.XLOOKUP(order_items[[#This Row],[order_id]],orders!A:A,orders!C:C)</f>
        <v>45607</v>
      </c>
      <c r="D3880" s="3" t="str">
        <f>YEAR(order_items[[#This Row],[Date]])&amp;"-"&amp;TEXT(MONTH(order_items[[#This Row],[Date]]),"00")</f>
        <v>2024-11</v>
      </c>
      <c r="E3880" s="1" t="str">
        <f>_xlfn.XLOOKUP(order_items[[#This Row],[product_id]],products!A:A,products!C:C)</f>
        <v>Home &amp; Kitchen</v>
      </c>
      <c r="F3880" t="s">
        <v>967</v>
      </c>
      <c r="G3880" t="s">
        <v>1054</v>
      </c>
      <c r="H3880">
        <v>19</v>
      </c>
      <c r="I3880">
        <v>36.29</v>
      </c>
      <c r="J3880" s="2">
        <v>0</v>
      </c>
    </row>
    <row r="3881" spans="1:10" x14ac:dyDescent="0.2">
      <c r="A3881" t="s">
        <v>7058</v>
      </c>
      <c r="B3881" t="s">
        <v>7057</v>
      </c>
      <c r="C3881" s="1">
        <f>_xlfn.XLOOKUP(order_items[[#This Row],[order_id]],orders!A:A,orders!C:C)</f>
        <v>45607</v>
      </c>
      <c r="D3881" s="3" t="str">
        <f>YEAR(order_items[[#This Row],[Date]])&amp;"-"&amp;TEXT(MONTH(order_items[[#This Row],[Date]]),"00")</f>
        <v>2024-11</v>
      </c>
      <c r="E3881" s="1" t="str">
        <f>_xlfn.XLOOKUP(order_items[[#This Row],[product_id]],products!A:A,products!C:C)</f>
        <v>Health &amp; Beauty</v>
      </c>
      <c r="F3881" t="s">
        <v>1019</v>
      </c>
      <c r="G3881" t="s">
        <v>1120</v>
      </c>
      <c r="H3881">
        <v>19</v>
      </c>
      <c r="I3881">
        <v>47.49</v>
      </c>
      <c r="J3881" s="2">
        <v>0.05</v>
      </c>
    </row>
    <row r="3882" spans="1:10" x14ac:dyDescent="0.2">
      <c r="A3882" t="s">
        <v>7059</v>
      </c>
      <c r="B3882" t="s">
        <v>7060</v>
      </c>
      <c r="C3882" s="1">
        <f>_xlfn.XLOOKUP(order_items[[#This Row],[order_id]],orders!A:A,orders!C:C)</f>
        <v>45205</v>
      </c>
      <c r="D3882" s="3" t="str">
        <f>YEAR(order_items[[#This Row],[Date]])&amp;"-"&amp;TEXT(MONTH(order_items[[#This Row],[Date]]),"00")</f>
        <v>2023-10</v>
      </c>
      <c r="E3882" s="1" t="str">
        <f>_xlfn.XLOOKUP(order_items[[#This Row],[product_id]],products!A:A,products!C:C)</f>
        <v>Outdoor &amp; Sports</v>
      </c>
      <c r="F3882" t="s">
        <v>1098</v>
      </c>
      <c r="G3882" t="s">
        <v>1120</v>
      </c>
      <c r="H3882">
        <v>5</v>
      </c>
      <c r="I3882">
        <v>398.53</v>
      </c>
      <c r="J3882" s="2">
        <v>0.15</v>
      </c>
    </row>
    <row r="3883" spans="1:10" x14ac:dyDescent="0.2">
      <c r="A3883" t="s">
        <v>7061</v>
      </c>
      <c r="B3883" t="s">
        <v>7062</v>
      </c>
      <c r="C3883" s="1">
        <f>_xlfn.XLOOKUP(order_items[[#This Row],[order_id]],orders!A:A,orders!C:C)</f>
        <v>45580</v>
      </c>
      <c r="D3883" s="3" t="str">
        <f>YEAR(order_items[[#This Row],[Date]])&amp;"-"&amp;TEXT(MONTH(order_items[[#This Row],[Date]]),"00")</f>
        <v>2024-10</v>
      </c>
      <c r="E3883" s="1" t="str">
        <f>_xlfn.XLOOKUP(order_items[[#This Row],[product_id]],products!A:A,products!C:C)</f>
        <v>Home &amp; Kitchen</v>
      </c>
      <c r="F3883" t="s">
        <v>1084</v>
      </c>
      <c r="G3883" t="s">
        <v>1120</v>
      </c>
      <c r="H3883">
        <v>7</v>
      </c>
      <c r="I3883">
        <v>54.31</v>
      </c>
      <c r="J3883" s="2">
        <v>0</v>
      </c>
    </row>
    <row r="3884" spans="1:10" x14ac:dyDescent="0.2">
      <c r="A3884" t="s">
        <v>7063</v>
      </c>
      <c r="B3884" t="s">
        <v>7064</v>
      </c>
      <c r="C3884" s="1">
        <f>_xlfn.XLOOKUP(order_items[[#This Row],[order_id]],orders!A:A,orders!C:C)</f>
        <v>45296</v>
      </c>
      <c r="D3884" s="3" t="str">
        <f>YEAR(order_items[[#This Row],[Date]])&amp;"-"&amp;TEXT(MONTH(order_items[[#This Row],[Date]]),"00")</f>
        <v>2024-01</v>
      </c>
      <c r="E3884" s="1" t="str">
        <f>_xlfn.XLOOKUP(order_items[[#This Row],[product_id]],products!A:A,products!C:C)</f>
        <v>Health &amp; Beauty</v>
      </c>
      <c r="F3884" t="s">
        <v>1103</v>
      </c>
      <c r="G3884" t="s">
        <v>1119</v>
      </c>
      <c r="H3884">
        <v>9</v>
      </c>
      <c r="I3884">
        <v>346.41</v>
      </c>
      <c r="J3884" s="2">
        <v>0.05</v>
      </c>
    </row>
    <row r="3885" spans="1:10" x14ac:dyDescent="0.2">
      <c r="A3885" t="s">
        <v>7065</v>
      </c>
      <c r="B3885" t="s">
        <v>7064</v>
      </c>
      <c r="C3885" s="1">
        <f>_xlfn.XLOOKUP(order_items[[#This Row],[order_id]],orders!A:A,orders!C:C)</f>
        <v>45296</v>
      </c>
      <c r="D3885" s="3" t="str">
        <f>YEAR(order_items[[#This Row],[Date]])&amp;"-"&amp;TEXT(MONTH(order_items[[#This Row],[Date]]),"00")</f>
        <v>2024-01</v>
      </c>
      <c r="E3885" s="1" t="str">
        <f>_xlfn.XLOOKUP(order_items[[#This Row],[product_id]],products!A:A,products!C:C)</f>
        <v>Electronics</v>
      </c>
      <c r="F3885" t="s">
        <v>1112</v>
      </c>
      <c r="G3885" t="s">
        <v>1115</v>
      </c>
      <c r="H3885">
        <v>1</v>
      </c>
      <c r="I3885">
        <v>129.59</v>
      </c>
      <c r="J3885" s="2">
        <v>0</v>
      </c>
    </row>
    <row r="3886" spans="1:10" x14ac:dyDescent="0.2">
      <c r="A3886" t="s">
        <v>7066</v>
      </c>
      <c r="B3886" t="s">
        <v>7064</v>
      </c>
      <c r="C3886" s="1">
        <f>_xlfn.XLOOKUP(order_items[[#This Row],[order_id]],orders!A:A,orders!C:C)</f>
        <v>45296</v>
      </c>
      <c r="D3886" s="3" t="str">
        <f>YEAR(order_items[[#This Row],[Date]])&amp;"-"&amp;TEXT(MONTH(order_items[[#This Row],[Date]]),"00")</f>
        <v>2024-01</v>
      </c>
      <c r="E3886" s="1" t="str">
        <f>_xlfn.XLOOKUP(order_items[[#This Row],[product_id]],products!A:A,products!C:C)</f>
        <v>Home &amp; Kitchen</v>
      </c>
      <c r="F3886" t="s">
        <v>970</v>
      </c>
      <c r="G3886" t="s">
        <v>1101</v>
      </c>
      <c r="H3886">
        <v>9</v>
      </c>
      <c r="I3886">
        <v>349.21</v>
      </c>
      <c r="J3886" s="2">
        <v>0</v>
      </c>
    </row>
    <row r="3887" spans="1:10" x14ac:dyDescent="0.2">
      <c r="A3887" t="s">
        <v>7067</v>
      </c>
      <c r="B3887" t="s">
        <v>7064</v>
      </c>
      <c r="C3887" s="1">
        <f>_xlfn.XLOOKUP(order_items[[#This Row],[order_id]],orders!A:A,orders!C:C)</f>
        <v>45296</v>
      </c>
      <c r="D3887" s="3" t="str">
        <f>YEAR(order_items[[#This Row],[Date]])&amp;"-"&amp;TEXT(MONTH(order_items[[#This Row],[Date]]),"00")</f>
        <v>2024-01</v>
      </c>
      <c r="E3887" s="1" t="str">
        <f>_xlfn.XLOOKUP(order_items[[#This Row],[product_id]],products!A:A,products!C:C)</f>
        <v>Health &amp; Beauty</v>
      </c>
      <c r="F3887" t="s">
        <v>1022</v>
      </c>
      <c r="G3887" t="s">
        <v>1101</v>
      </c>
      <c r="H3887">
        <v>6</v>
      </c>
      <c r="I3887">
        <v>462.13</v>
      </c>
      <c r="J3887" s="2">
        <v>0</v>
      </c>
    </row>
    <row r="3888" spans="1:10" x14ac:dyDescent="0.2">
      <c r="A3888" t="s">
        <v>7068</v>
      </c>
      <c r="B3888" t="s">
        <v>7069</v>
      </c>
      <c r="C3888" s="1">
        <f>_xlfn.XLOOKUP(order_items[[#This Row],[order_id]],orders!A:A,orders!C:C)</f>
        <v>45536</v>
      </c>
      <c r="D3888" s="3" t="str">
        <f>YEAR(order_items[[#This Row],[Date]])&amp;"-"&amp;TEXT(MONTH(order_items[[#This Row],[Date]]),"00")</f>
        <v>2024-09</v>
      </c>
      <c r="E3888" s="1" t="str">
        <f>_xlfn.XLOOKUP(order_items[[#This Row],[product_id]],products!A:A,products!C:C)</f>
        <v>Office Supplies</v>
      </c>
      <c r="F3888" t="s">
        <v>944</v>
      </c>
      <c r="G3888" t="s">
        <v>1109</v>
      </c>
      <c r="H3888">
        <v>3</v>
      </c>
      <c r="I3888">
        <v>187.74</v>
      </c>
      <c r="J3888" s="2">
        <v>0.15</v>
      </c>
    </row>
    <row r="3889" spans="1:10" x14ac:dyDescent="0.2">
      <c r="A3889" t="s">
        <v>7070</v>
      </c>
      <c r="B3889" t="s">
        <v>7071</v>
      </c>
      <c r="C3889" s="1">
        <f>_xlfn.XLOOKUP(order_items[[#This Row],[order_id]],orders!A:A,orders!C:C)</f>
        <v>45299</v>
      </c>
      <c r="D3889" s="3" t="str">
        <f>YEAR(order_items[[#This Row],[Date]])&amp;"-"&amp;TEXT(MONTH(order_items[[#This Row],[Date]]),"00")</f>
        <v>2024-01</v>
      </c>
      <c r="E3889" s="1" t="str">
        <f>_xlfn.XLOOKUP(order_items[[#This Row],[product_id]],products!A:A,products!C:C)</f>
        <v>Health &amp; Beauty</v>
      </c>
      <c r="F3889" t="s">
        <v>974</v>
      </c>
      <c r="G3889" t="s">
        <v>1009</v>
      </c>
      <c r="H3889">
        <v>1</v>
      </c>
      <c r="I3889">
        <v>289.44</v>
      </c>
      <c r="J3889" s="2">
        <v>0.05</v>
      </c>
    </row>
    <row r="3890" spans="1:10" x14ac:dyDescent="0.2">
      <c r="A3890" t="s">
        <v>7072</v>
      </c>
      <c r="B3890" t="s">
        <v>7071</v>
      </c>
      <c r="C3890" s="1">
        <f>_xlfn.XLOOKUP(order_items[[#This Row],[order_id]],orders!A:A,orders!C:C)</f>
        <v>45299</v>
      </c>
      <c r="D3890" s="3" t="str">
        <f>YEAR(order_items[[#This Row],[Date]])&amp;"-"&amp;TEXT(MONTH(order_items[[#This Row],[Date]]),"00")</f>
        <v>2024-01</v>
      </c>
      <c r="E3890" s="1" t="str">
        <f>_xlfn.XLOOKUP(order_items[[#This Row],[product_id]],products!A:A,products!C:C)</f>
        <v>Office Supplies</v>
      </c>
      <c r="F3890" t="s">
        <v>994</v>
      </c>
      <c r="G3890" t="s">
        <v>1122</v>
      </c>
      <c r="H3890">
        <v>6</v>
      </c>
      <c r="I3890">
        <v>470.22</v>
      </c>
      <c r="J3890" s="2">
        <v>0</v>
      </c>
    </row>
    <row r="3891" spans="1:10" x14ac:dyDescent="0.2">
      <c r="A3891" t="s">
        <v>7073</v>
      </c>
      <c r="B3891" t="s">
        <v>7074</v>
      </c>
      <c r="C3891" s="1">
        <f>_xlfn.XLOOKUP(order_items[[#This Row],[order_id]],orders!A:A,orders!C:C)</f>
        <v>44968</v>
      </c>
      <c r="D3891" s="3" t="str">
        <f>YEAR(order_items[[#This Row],[Date]])&amp;"-"&amp;TEXT(MONTH(order_items[[#This Row],[Date]]),"00")</f>
        <v>2023-02</v>
      </c>
      <c r="E3891" s="1" t="str">
        <f>_xlfn.XLOOKUP(order_items[[#This Row],[product_id]],products!A:A,products!C:C)</f>
        <v>Outdoor &amp; Sports</v>
      </c>
      <c r="F3891" t="s">
        <v>952</v>
      </c>
      <c r="G3891" t="s">
        <v>1109</v>
      </c>
      <c r="H3891">
        <v>25</v>
      </c>
      <c r="I3891">
        <v>230.33</v>
      </c>
      <c r="J3891" s="2">
        <v>0.15</v>
      </c>
    </row>
    <row r="3892" spans="1:10" x14ac:dyDescent="0.2">
      <c r="A3892" t="s">
        <v>7075</v>
      </c>
      <c r="B3892" t="s">
        <v>7074</v>
      </c>
      <c r="C3892" s="1">
        <f>_xlfn.XLOOKUP(order_items[[#This Row],[order_id]],orders!A:A,orders!C:C)</f>
        <v>44968</v>
      </c>
      <c r="D3892" s="3" t="str">
        <f>YEAR(order_items[[#This Row],[Date]])&amp;"-"&amp;TEXT(MONTH(order_items[[#This Row],[Date]]),"00")</f>
        <v>2023-02</v>
      </c>
      <c r="E3892" s="1" t="str">
        <f>_xlfn.XLOOKUP(order_items[[#This Row],[product_id]],products!A:A,products!C:C)</f>
        <v>Home &amp; Kitchen</v>
      </c>
      <c r="F3892" t="s">
        <v>1026</v>
      </c>
      <c r="G3892" t="s">
        <v>1101</v>
      </c>
      <c r="H3892">
        <v>3</v>
      </c>
      <c r="I3892">
        <v>261.29000000000002</v>
      </c>
      <c r="J3892" s="2">
        <v>0.05</v>
      </c>
    </row>
    <row r="3893" spans="1:10" x14ac:dyDescent="0.2">
      <c r="A3893" t="s">
        <v>7076</v>
      </c>
      <c r="B3893" t="s">
        <v>7074</v>
      </c>
      <c r="C3893" s="1">
        <f>_xlfn.XLOOKUP(order_items[[#This Row],[order_id]],orders!A:A,orders!C:C)</f>
        <v>44968</v>
      </c>
      <c r="D3893" s="3" t="str">
        <f>YEAR(order_items[[#This Row],[Date]])&amp;"-"&amp;TEXT(MONTH(order_items[[#This Row],[Date]]),"00")</f>
        <v>2023-02</v>
      </c>
      <c r="E3893" s="1" t="str">
        <f>_xlfn.XLOOKUP(order_items[[#This Row],[product_id]],products!A:A,products!C:C)</f>
        <v>Outdoor &amp; Sports</v>
      </c>
      <c r="F3893" t="s">
        <v>1094</v>
      </c>
      <c r="G3893" t="s">
        <v>1009</v>
      </c>
      <c r="H3893">
        <v>2</v>
      </c>
      <c r="I3893">
        <v>540.58000000000004</v>
      </c>
      <c r="J3893" s="2">
        <v>0.15</v>
      </c>
    </row>
    <row r="3894" spans="1:10" x14ac:dyDescent="0.2">
      <c r="A3894" t="s">
        <v>7077</v>
      </c>
      <c r="B3894" t="s">
        <v>7074</v>
      </c>
      <c r="C3894" s="1">
        <f>_xlfn.XLOOKUP(order_items[[#This Row],[order_id]],orders!A:A,orders!C:C)</f>
        <v>44968</v>
      </c>
      <c r="D3894" s="3" t="str">
        <f>YEAR(order_items[[#This Row],[Date]])&amp;"-"&amp;TEXT(MONTH(order_items[[#This Row],[Date]]),"00")</f>
        <v>2023-02</v>
      </c>
      <c r="E3894" s="1" t="str">
        <f>_xlfn.XLOOKUP(order_items[[#This Row],[product_id]],products!A:A,products!C:C)</f>
        <v>Electronics</v>
      </c>
      <c r="F3894" t="s">
        <v>1088</v>
      </c>
      <c r="G3894" t="s">
        <v>1119</v>
      </c>
      <c r="H3894">
        <v>19</v>
      </c>
      <c r="I3894">
        <v>197.22</v>
      </c>
    </row>
    <row r="3895" spans="1:10" x14ac:dyDescent="0.2">
      <c r="A3895" t="s">
        <v>7078</v>
      </c>
      <c r="B3895" t="s">
        <v>7079</v>
      </c>
      <c r="C3895" s="1">
        <f>_xlfn.XLOOKUP(order_items[[#This Row],[order_id]],orders!A:A,orders!C:C)</f>
        <v>45562</v>
      </c>
      <c r="D3895" s="3" t="str">
        <f>YEAR(order_items[[#This Row],[Date]])&amp;"-"&amp;TEXT(MONTH(order_items[[#This Row],[Date]]),"00")</f>
        <v>2024-09</v>
      </c>
      <c r="E3895" s="1" t="str">
        <f>_xlfn.XLOOKUP(order_items[[#This Row],[product_id]],products!A:A,products!C:C)</f>
        <v>Health &amp; Beauty</v>
      </c>
      <c r="F3895" t="s">
        <v>965</v>
      </c>
      <c r="G3895" t="s">
        <v>1009</v>
      </c>
      <c r="H3895">
        <v>5</v>
      </c>
      <c r="I3895">
        <v>382.04</v>
      </c>
      <c r="J3895" s="2">
        <v>0</v>
      </c>
    </row>
    <row r="3896" spans="1:10" x14ac:dyDescent="0.2">
      <c r="A3896" t="s">
        <v>7080</v>
      </c>
      <c r="B3896" t="s">
        <v>7081</v>
      </c>
      <c r="C3896" s="1">
        <f>_xlfn.XLOOKUP(order_items[[#This Row],[order_id]],orders!A:A,orders!C:C)</f>
        <v>45354</v>
      </c>
      <c r="D3896" s="3" t="str">
        <f>YEAR(order_items[[#This Row],[Date]])&amp;"-"&amp;TEXT(MONTH(order_items[[#This Row],[Date]]),"00")</f>
        <v>2024-03</v>
      </c>
      <c r="E3896" s="1" t="str">
        <f>_xlfn.XLOOKUP(order_items[[#This Row],[product_id]],products!A:A,products!C:C)</f>
        <v>Home &amp; Kitchen</v>
      </c>
      <c r="F3896" t="s">
        <v>1117</v>
      </c>
      <c r="G3896" t="s">
        <v>1101</v>
      </c>
      <c r="H3896">
        <v>12</v>
      </c>
      <c r="I3896">
        <v>210.52</v>
      </c>
      <c r="J3896" s="2">
        <v>0.05</v>
      </c>
    </row>
    <row r="3897" spans="1:10" x14ac:dyDescent="0.2">
      <c r="A3897" t="s">
        <v>7082</v>
      </c>
      <c r="B3897" t="s">
        <v>7083</v>
      </c>
      <c r="C3897" s="1">
        <f>_xlfn.XLOOKUP(order_items[[#This Row],[order_id]],orders!A:A,orders!C:C)</f>
        <v>45435</v>
      </c>
      <c r="D3897" s="3" t="str">
        <f>YEAR(order_items[[#This Row],[Date]])&amp;"-"&amp;TEXT(MONTH(order_items[[#This Row],[Date]]),"00")</f>
        <v>2024-05</v>
      </c>
      <c r="E3897" s="1" t="str">
        <f>_xlfn.XLOOKUP(order_items[[#This Row],[product_id]],products!A:A,products!C:C)</f>
        <v>Electronics</v>
      </c>
      <c r="F3897" t="s">
        <v>1102</v>
      </c>
      <c r="G3897" t="s">
        <v>1080</v>
      </c>
      <c r="H3897">
        <v>11</v>
      </c>
      <c r="I3897">
        <v>61.4</v>
      </c>
    </row>
    <row r="3898" spans="1:10" x14ac:dyDescent="0.2">
      <c r="A3898" t="s">
        <v>7084</v>
      </c>
      <c r="B3898" t="s">
        <v>7083</v>
      </c>
      <c r="C3898" s="1">
        <f>_xlfn.XLOOKUP(order_items[[#This Row],[order_id]],orders!A:A,orders!C:C)</f>
        <v>45435</v>
      </c>
      <c r="D3898" s="3" t="str">
        <f>YEAR(order_items[[#This Row],[Date]])&amp;"-"&amp;TEXT(MONTH(order_items[[#This Row],[Date]]),"00")</f>
        <v>2024-05</v>
      </c>
      <c r="E3898" s="1" t="str">
        <f>_xlfn.XLOOKUP(order_items[[#This Row],[product_id]],products!A:A,products!C:C)</f>
        <v>Home &amp; Kitchen</v>
      </c>
      <c r="F3898" t="s">
        <v>1084</v>
      </c>
      <c r="G3898" t="s">
        <v>1120</v>
      </c>
      <c r="H3898">
        <v>17</v>
      </c>
      <c r="I3898">
        <v>54.31</v>
      </c>
      <c r="J3898" s="2">
        <v>0.15</v>
      </c>
    </row>
    <row r="3899" spans="1:10" x14ac:dyDescent="0.2">
      <c r="A3899" t="s">
        <v>7085</v>
      </c>
      <c r="B3899" t="s">
        <v>7086</v>
      </c>
      <c r="C3899" s="1">
        <f>_xlfn.XLOOKUP(order_items[[#This Row],[order_id]],orders!A:A,orders!C:C)</f>
        <v>45314</v>
      </c>
      <c r="D3899" s="3" t="str">
        <f>YEAR(order_items[[#This Row],[Date]])&amp;"-"&amp;TEXT(MONTH(order_items[[#This Row],[Date]]),"00")</f>
        <v>2024-01</v>
      </c>
      <c r="E3899" s="1" t="str">
        <f>_xlfn.XLOOKUP(order_items[[#This Row],[product_id]],products!A:A,products!C:C)</f>
        <v>Office Supplies</v>
      </c>
      <c r="F3899" t="s">
        <v>969</v>
      </c>
      <c r="G3899" t="s">
        <v>1109</v>
      </c>
      <c r="H3899">
        <v>17</v>
      </c>
      <c r="I3899">
        <v>286.77</v>
      </c>
      <c r="J3899" s="2">
        <v>0</v>
      </c>
    </row>
    <row r="3900" spans="1:10" x14ac:dyDescent="0.2">
      <c r="A3900" t="s">
        <v>7087</v>
      </c>
      <c r="B3900" t="s">
        <v>7086</v>
      </c>
      <c r="C3900" s="1">
        <f>_xlfn.XLOOKUP(order_items[[#This Row],[order_id]],orders!A:A,orders!C:C)</f>
        <v>45314</v>
      </c>
      <c r="D3900" s="3" t="str">
        <f>YEAR(order_items[[#This Row],[Date]])&amp;"-"&amp;TEXT(MONTH(order_items[[#This Row],[Date]]),"00")</f>
        <v>2024-01</v>
      </c>
      <c r="E3900" s="1" t="str">
        <f>_xlfn.XLOOKUP(order_items[[#This Row],[product_id]],products!A:A,products!C:C)</f>
        <v>Home &amp; Kitchen</v>
      </c>
      <c r="F3900" t="s">
        <v>933</v>
      </c>
      <c r="G3900" t="s">
        <v>1120</v>
      </c>
      <c r="H3900">
        <v>22</v>
      </c>
      <c r="I3900">
        <v>279.05</v>
      </c>
      <c r="J3900" s="2">
        <v>0</v>
      </c>
    </row>
    <row r="3901" spans="1:10" x14ac:dyDescent="0.2">
      <c r="A3901" t="s">
        <v>7088</v>
      </c>
      <c r="B3901" t="s">
        <v>7086</v>
      </c>
      <c r="C3901" s="1">
        <f>_xlfn.XLOOKUP(order_items[[#This Row],[order_id]],orders!A:A,orders!C:C)</f>
        <v>45314</v>
      </c>
      <c r="D3901" s="3" t="str">
        <f>YEAR(order_items[[#This Row],[Date]])&amp;"-"&amp;TEXT(MONTH(order_items[[#This Row],[Date]]),"00")</f>
        <v>2024-01</v>
      </c>
      <c r="E3901" s="1" t="str">
        <f>_xlfn.XLOOKUP(order_items[[#This Row],[product_id]],products!A:A,products!C:C)</f>
        <v>Outdoor &amp; Sports</v>
      </c>
      <c r="F3901" t="s">
        <v>1077</v>
      </c>
      <c r="G3901" t="s">
        <v>1054</v>
      </c>
      <c r="H3901">
        <v>16</v>
      </c>
      <c r="I3901">
        <v>171.72</v>
      </c>
      <c r="J3901" s="2">
        <v>0</v>
      </c>
    </row>
    <row r="3902" spans="1:10" x14ac:dyDescent="0.2">
      <c r="A3902" t="s">
        <v>7089</v>
      </c>
      <c r="B3902" t="s">
        <v>7086</v>
      </c>
      <c r="C3902" s="1">
        <f>_xlfn.XLOOKUP(order_items[[#This Row],[order_id]],orders!A:A,orders!C:C)</f>
        <v>45314</v>
      </c>
      <c r="D3902" s="3" t="str">
        <f>YEAR(order_items[[#This Row],[Date]])&amp;"-"&amp;TEXT(MONTH(order_items[[#This Row],[Date]]),"00")</f>
        <v>2024-01</v>
      </c>
      <c r="E3902" s="1" t="str">
        <f>_xlfn.XLOOKUP(order_items[[#This Row],[product_id]],products!A:A,products!C:C)</f>
        <v>Outdoor &amp; Sports</v>
      </c>
      <c r="F3902" t="s">
        <v>1099</v>
      </c>
      <c r="G3902" t="s">
        <v>1109</v>
      </c>
      <c r="H3902">
        <v>21</v>
      </c>
      <c r="I3902">
        <v>391.01</v>
      </c>
      <c r="J3902" s="2">
        <v>0.15</v>
      </c>
    </row>
    <row r="3903" spans="1:10" x14ac:dyDescent="0.2">
      <c r="A3903" t="s">
        <v>7090</v>
      </c>
      <c r="B3903" t="s">
        <v>7091</v>
      </c>
      <c r="C3903" s="1">
        <f>_xlfn.XLOOKUP(order_items[[#This Row],[order_id]],orders!A:A,orders!C:C)</f>
        <v>45495</v>
      </c>
      <c r="D3903" s="3" t="str">
        <f>YEAR(order_items[[#This Row],[Date]])&amp;"-"&amp;TEXT(MONTH(order_items[[#This Row],[Date]]),"00")</f>
        <v>2024-07</v>
      </c>
      <c r="E3903" s="1" t="str">
        <f>_xlfn.XLOOKUP(order_items[[#This Row],[product_id]],products!A:A,products!C:C)</f>
        <v>Outdoor &amp; Sports</v>
      </c>
      <c r="F3903" t="s">
        <v>1085</v>
      </c>
      <c r="G3903" t="s">
        <v>1101</v>
      </c>
      <c r="H3903">
        <v>25</v>
      </c>
      <c r="I3903">
        <v>191.31</v>
      </c>
      <c r="J3903" s="2">
        <v>0</v>
      </c>
    </row>
    <row r="3904" spans="1:10" x14ac:dyDescent="0.2">
      <c r="A3904" t="s">
        <v>7092</v>
      </c>
      <c r="B3904" t="s">
        <v>7091</v>
      </c>
      <c r="C3904" s="1">
        <f>_xlfn.XLOOKUP(order_items[[#This Row],[order_id]],orders!A:A,orders!C:C)</f>
        <v>45495</v>
      </c>
      <c r="D3904" s="3" t="str">
        <f>YEAR(order_items[[#This Row],[Date]])&amp;"-"&amp;TEXT(MONTH(order_items[[#This Row],[Date]]),"00")</f>
        <v>2024-07</v>
      </c>
      <c r="E3904" s="1" t="str">
        <f>_xlfn.XLOOKUP(order_items[[#This Row],[product_id]],products!A:A,products!C:C)</f>
        <v>Outdoor &amp; Sports</v>
      </c>
      <c r="F3904" t="s">
        <v>1082</v>
      </c>
      <c r="G3904" t="s">
        <v>1119</v>
      </c>
      <c r="H3904">
        <v>25</v>
      </c>
      <c r="I3904">
        <v>292.56</v>
      </c>
    </row>
    <row r="3905" spans="1:10" x14ac:dyDescent="0.2">
      <c r="A3905" t="s">
        <v>7093</v>
      </c>
      <c r="B3905" t="s">
        <v>7094</v>
      </c>
      <c r="C3905" s="1">
        <f>_xlfn.XLOOKUP(order_items[[#This Row],[order_id]],orders!A:A,orders!C:C)</f>
        <v>45473</v>
      </c>
      <c r="D3905" s="3" t="str">
        <f>YEAR(order_items[[#This Row],[Date]])&amp;"-"&amp;TEXT(MONTH(order_items[[#This Row],[Date]]),"00")</f>
        <v>2024-06</v>
      </c>
      <c r="E3905" s="1" t="str">
        <f>_xlfn.XLOOKUP(order_items[[#This Row],[product_id]],products!A:A,products!C:C)</f>
        <v>Electronics</v>
      </c>
      <c r="F3905" t="s">
        <v>978</v>
      </c>
      <c r="G3905" t="s">
        <v>1009</v>
      </c>
      <c r="H3905">
        <v>4</v>
      </c>
      <c r="I3905">
        <v>373.06</v>
      </c>
      <c r="J3905" s="2">
        <v>0</v>
      </c>
    </row>
    <row r="3906" spans="1:10" x14ac:dyDescent="0.2">
      <c r="A3906" t="s">
        <v>7095</v>
      </c>
      <c r="B3906" t="s">
        <v>7094</v>
      </c>
      <c r="C3906" s="1">
        <f>_xlfn.XLOOKUP(order_items[[#This Row],[order_id]],orders!A:A,orders!C:C)</f>
        <v>45473</v>
      </c>
      <c r="D3906" s="3" t="str">
        <f>YEAR(order_items[[#This Row],[Date]])&amp;"-"&amp;TEXT(MONTH(order_items[[#This Row],[Date]]),"00")</f>
        <v>2024-06</v>
      </c>
      <c r="E3906" s="1" t="str">
        <f>_xlfn.XLOOKUP(order_items[[#This Row],[product_id]],products!A:A,products!C:C)</f>
        <v>Health &amp; Beauty</v>
      </c>
      <c r="F3906" t="s">
        <v>977</v>
      </c>
      <c r="G3906" t="s">
        <v>1054</v>
      </c>
      <c r="H3906">
        <v>3</v>
      </c>
      <c r="I3906">
        <v>344.52</v>
      </c>
      <c r="J3906" s="2">
        <v>0.05</v>
      </c>
    </row>
    <row r="3907" spans="1:10" x14ac:dyDescent="0.2">
      <c r="A3907" t="s">
        <v>7096</v>
      </c>
      <c r="B3907" t="s">
        <v>7097</v>
      </c>
      <c r="C3907" s="1">
        <f>_xlfn.XLOOKUP(order_items[[#This Row],[order_id]],orders!A:A,orders!C:C)</f>
        <v>44940</v>
      </c>
      <c r="D3907" s="3" t="str">
        <f>YEAR(order_items[[#This Row],[Date]])&amp;"-"&amp;TEXT(MONTH(order_items[[#This Row],[Date]]),"00")</f>
        <v>2023-01</v>
      </c>
      <c r="E3907" s="1" t="str">
        <f>_xlfn.XLOOKUP(order_items[[#This Row],[product_id]],products!A:A,products!C:C)</f>
        <v>Office Supplies</v>
      </c>
      <c r="F3907" t="s">
        <v>1058</v>
      </c>
      <c r="G3907" t="s">
        <v>1122</v>
      </c>
      <c r="H3907">
        <v>24</v>
      </c>
      <c r="I3907">
        <v>487.14</v>
      </c>
      <c r="J3907" s="2">
        <v>0.15</v>
      </c>
    </row>
    <row r="3908" spans="1:10" x14ac:dyDescent="0.2">
      <c r="A3908" t="s">
        <v>7098</v>
      </c>
      <c r="B3908" t="s">
        <v>7097</v>
      </c>
      <c r="C3908" s="1">
        <f>_xlfn.XLOOKUP(order_items[[#This Row],[order_id]],orders!A:A,orders!C:C)</f>
        <v>44940</v>
      </c>
      <c r="D3908" s="3" t="str">
        <f>YEAR(order_items[[#This Row],[Date]])&amp;"-"&amp;TEXT(MONTH(order_items[[#This Row],[Date]]),"00")</f>
        <v>2023-01</v>
      </c>
      <c r="E3908" s="1" t="str">
        <f>_xlfn.XLOOKUP(order_items[[#This Row],[product_id]],products!A:A,products!C:C)</f>
        <v>Electronics</v>
      </c>
      <c r="F3908" t="s">
        <v>1088</v>
      </c>
      <c r="G3908" t="s">
        <v>1122</v>
      </c>
      <c r="H3908">
        <v>23</v>
      </c>
      <c r="I3908">
        <v>197.22</v>
      </c>
      <c r="J3908" s="2">
        <v>0</v>
      </c>
    </row>
    <row r="3909" spans="1:10" x14ac:dyDescent="0.2">
      <c r="A3909" t="s">
        <v>7099</v>
      </c>
      <c r="B3909" t="s">
        <v>7097</v>
      </c>
      <c r="C3909" s="1">
        <f>_xlfn.XLOOKUP(order_items[[#This Row],[order_id]],orders!A:A,orders!C:C)</f>
        <v>44940</v>
      </c>
      <c r="D3909" s="3" t="str">
        <f>YEAR(order_items[[#This Row],[Date]])&amp;"-"&amp;TEXT(MONTH(order_items[[#This Row],[Date]]),"00")</f>
        <v>2023-01</v>
      </c>
      <c r="E3909" s="1" t="str">
        <f>_xlfn.XLOOKUP(order_items[[#This Row],[product_id]],products!A:A,products!C:C)</f>
        <v>Outdoor &amp; Sports</v>
      </c>
      <c r="F3909" t="s">
        <v>921</v>
      </c>
      <c r="G3909" t="s">
        <v>1122</v>
      </c>
      <c r="H3909">
        <v>21</v>
      </c>
      <c r="I3909">
        <v>455.48</v>
      </c>
    </row>
    <row r="3910" spans="1:10" x14ac:dyDescent="0.2">
      <c r="A3910" t="s">
        <v>7100</v>
      </c>
      <c r="B3910" t="s">
        <v>7101</v>
      </c>
      <c r="C3910" s="1">
        <f>_xlfn.XLOOKUP(order_items[[#This Row],[order_id]],orders!A:A,orders!C:C)</f>
        <v>45592</v>
      </c>
      <c r="D3910" s="3" t="str">
        <f>YEAR(order_items[[#This Row],[Date]])&amp;"-"&amp;TEXT(MONTH(order_items[[#This Row],[Date]]),"00")</f>
        <v>2024-10</v>
      </c>
      <c r="E3910" s="1" t="str">
        <f>_xlfn.XLOOKUP(order_items[[#This Row],[product_id]],products!A:A,products!C:C)</f>
        <v>Electronics</v>
      </c>
      <c r="F3910" t="s">
        <v>938</v>
      </c>
      <c r="G3910" t="s">
        <v>1109</v>
      </c>
      <c r="H3910">
        <v>10</v>
      </c>
      <c r="I3910">
        <v>202.62</v>
      </c>
      <c r="J3910" s="2">
        <v>0</v>
      </c>
    </row>
    <row r="3911" spans="1:10" x14ac:dyDescent="0.2">
      <c r="A3911" t="s">
        <v>7102</v>
      </c>
      <c r="B3911" t="s">
        <v>7101</v>
      </c>
      <c r="C3911" s="1">
        <f>_xlfn.XLOOKUP(order_items[[#This Row],[order_id]],orders!A:A,orders!C:C)</f>
        <v>45592</v>
      </c>
      <c r="D3911" s="3" t="str">
        <f>YEAR(order_items[[#This Row],[Date]])&amp;"-"&amp;TEXT(MONTH(order_items[[#This Row],[Date]]),"00")</f>
        <v>2024-10</v>
      </c>
      <c r="E3911" s="1" t="str">
        <f>_xlfn.XLOOKUP(order_items[[#This Row],[product_id]],products!A:A,products!C:C)</f>
        <v>Health &amp; Beauty</v>
      </c>
      <c r="F3911" t="s">
        <v>1095</v>
      </c>
      <c r="G3911" t="s">
        <v>1122</v>
      </c>
      <c r="H3911">
        <v>14</v>
      </c>
      <c r="I3911">
        <v>86.23</v>
      </c>
      <c r="J3911" s="2">
        <v>0</v>
      </c>
    </row>
    <row r="3912" spans="1:10" x14ac:dyDescent="0.2">
      <c r="A3912" t="s">
        <v>7103</v>
      </c>
      <c r="B3912" t="s">
        <v>7104</v>
      </c>
      <c r="C3912" s="1">
        <f>_xlfn.XLOOKUP(order_items[[#This Row],[order_id]],orders!A:A,orders!C:C)</f>
        <v>45062</v>
      </c>
      <c r="D3912" s="3" t="str">
        <f>YEAR(order_items[[#This Row],[Date]])&amp;"-"&amp;TEXT(MONTH(order_items[[#This Row],[Date]]),"00")</f>
        <v>2023-05</v>
      </c>
      <c r="E3912" s="1" t="str">
        <f>_xlfn.XLOOKUP(order_items[[#This Row],[product_id]],products!A:A,products!C:C)</f>
        <v>Outdoor &amp; Sports</v>
      </c>
      <c r="F3912" t="s">
        <v>1013</v>
      </c>
      <c r="G3912" t="s">
        <v>1120</v>
      </c>
      <c r="H3912">
        <v>6</v>
      </c>
      <c r="I3912">
        <v>43.85</v>
      </c>
      <c r="J3912" s="2">
        <v>0</v>
      </c>
    </row>
    <row r="3913" spans="1:10" x14ac:dyDescent="0.2">
      <c r="A3913" t="s">
        <v>7105</v>
      </c>
      <c r="B3913" t="s">
        <v>7104</v>
      </c>
      <c r="C3913" s="1">
        <f>_xlfn.XLOOKUP(order_items[[#This Row],[order_id]],orders!A:A,orders!C:C)</f>
        <v>45062</v>
      </c>
      <c r="D3913" s="3" t="str">
        <f>YEAR(order_items[[#This Row],[Date]])&amp;"-"&amp;TEXT(MONTH(order_items[[#This Row],[Date]]),"00")</f>
        <v>2023-05</v>
      </c>
      <c r="E3913" s="1" t="str">
        <f>_xlfn.XLOOKUP(order_items[[#This Row],[product_id]],products!A:A,products!C:C)</f>
        <v>Electronics</v>
      </c>
      <c r="F3913" t="s">
        <v>1118</v>
      </c>
      <c r="G3913" t="s">
        <v>1101</v>
      </c>
      <c r="H3913">
        <v>18</v>
      </c>
      <c r="I3913">
        <v>65.510000000000005</v>
      </c>
      <c r="J3913" s="2">
        <v>0.1</v>
      </c>
    </row>
    <row r="3914" spans="1:10" x14ac:dyDescent="0.2">
      <c r="A3914" t="s">
        <v>7106</v>
      </c>
      <c r="B3914" t="s">
        <v>7107</v>
      </c>
      <c r="C3914" s="1">
        <f>_xlfn.XLOOKUP(order_items[[#This Row],[order_id]],orders!A:A,orders!C:C)</f>
        <v>45583</v>
      </c>
      <c r="D3914" s="3" t="str">
        <f>YEAR(order_items[[#This Row],[Date]])&amp;"-"&amp;TEXT(MONTH(order_items[[#This Row],[Date]]),"00")</f>
        <v>2024-10</v>
      </c>
      <c r="E3914" s="1" t="str">
        <f>_xlfn.XLOOKUP(order_items[[#This Row],[product_id]],products!A:A,products!C:C)</f>
        <v>Health &amp; Beauty</v>
      </c>
      <c r="F3914" t="s">
        <v>920</v>
      </c>
      <c r="G3914" t="s">
        <v>1054</v>
      </c>
      <c r="H3914">
        <v>22</v>
      </c>
      <c r="I3914">
        <v>188.62</v>
      </c>
      <c r="J3914" s="2">
        <v>0</v>
      </c>
    </row>
    <row r="3915" spans="1:10" x14ac:dyDescent="0.2">
      <c r="A3915" t="s">
        <v>7108</v>
      </c>
      <c r="B3915" t="s">
        <v>7109</v>
      </c>
      <c r="C3915" s="1">
        <f>_xlfn.XLOOKUP(order_items[[#This Row],[order_id]],orders!A:A,orders!C:C)</f>
        <v>44971</v>
      </c>
      <c r="D3915" s="3" t="str">
        <f>YEAR(order_items[[#This Row],[Date]])&amp;"-"&amp;TEXT(MONTH(order_items[[#This Row],[Date]]),"00")</f>
        <v>2023-02</v>
      </c>
      <c r="E3915" s="1" t="str">
        <f>_xlfn.XLOOKUP(order_items[[#This Row],[product_id]],products!A:A,products!C:C)</f>
        <v>Health &amp; Beauty</v>
      </c>
      <c r="F3915" t="s">
        <v>957</v>
      </c>
      <c r="G3915" t="s">
        <v>1122</v>
      </c>
      <c r="H3915">
        <v>21</v>
      </c>
      <c r="I3915">
        <v>191.24</v>
      </c>
    </row>
    <row r="3916" spans="1:10" x14ac:dyDescent="0.2">
      <c r="A3916" t="s">
        <v>7110</v>
      </c>
      <c r="B3916" t="s">
        <v>7111</v>
      </c>
      <c r="C3916" s="1">
        <f>_xlfn.XLOOKUP(order_items[[#This Row],[order_id]],orders!A:A,orders!C:C)</f>
        <v>45114</v>
      </c>
      <c r="D3916" s="3" t="str">
        <f>YEAR(order_items[[#This Row],[Date]])&amp;"-"&amp;TEXT(MONTH(order_items[[#This Row],[Date]]),"00")</f>
        <v>2023-07</v>
      </c>
      <c r="E3916" s="1" t="str">
        <f>_xlfn.XLOOKUP(order_items[[#This Row],[product_id]],products!A:A,products!C:C)</f>
        <v>Health &amp; Beauty</v>
      </c>
      <c r="F3916" t="s">
        <v>1095</v>
      </c>
      <c r="G3916" t="s">
        <v>1120</v>
      </c>
      <c r="H3916">
        <v>4</v>
      </c>
      <c r="I3916">
        <v>86.23</v>
      </c>
      <c r="J3916" s="2">
        <v>0</v>
      </c>
    </row>
    <row r="3917" spans="1:10" x14ac:dyDescent="0.2">
      <c r="A3917" t="s">
        <v>7112</v>
      </c>
      <c r="B3917" t="s">
        <v>7113</v>
      </c>
      <c r="C3917" s="1">
        <f>_xlfn.XLOOKUP(order_items[[#This Row],[order_id]],orders!A:A,orders!C:C)</f>
        <v>45281</v>
      </c>
      <c r="D3917" s="3" t="str">
        <f>YEAR(order_items[[#This Row],[Date]])&amp;"-"&amp;TEXT(MONTH(order_items[[#This Row],[Date]]),"00")</f>
        <v>2023-12</v>
      </c>
      <c r="E3917" s="1" t="str">
        <f>_xlfn.XLOOKUP(order_items[[#This Row],[product_id]],products!A:A,products!C:C)</f>
        <v>Outdoor &amp; Sports</v>
      </c>
      <c r="F3917" t="s">
        <v>1085</v>
      </c>
      <c r="G3917" t="s">
        <v>1080</v>
      </c>
      <c r="H3917">
        <v>13</v>
      </c>
      <c r="I3917">
        <v>191.31</v>
      </c>
      <c r="J3917" s="2">
        <v>0</v>
      </c>
    </row>
    <row r="3918" spans="1:10" x14ac:dyDescent="0.2">
      <c r="A3918" t="s">
        <v>7114</v>
      </c>
      <c r="B3918" t="s">
        <v>7115</v>
      </c>
      <c r="C3918" s="1">
        <f>_xlfn.XLOOKUP(order_items[[#This Row],[order_id]],orders!A:A,orders!C:C)</f>
        <v>45527</v>
      </c>
      <c r="D3918" s="3" t="str">
        <f>YEAR(order_items[[#This Row],[Date]])&amp;"-"&amp;TEXT(MONTH(order_items[[#This Row],[Date]]),"00")</f>
        <v>2024-08</v>
      </c>
      <c r="E3918" s="1" t="str">
        <f>_xlfn.XLOOKUP(order_items[[#This Row],[product_id]],products!A:A,products!C:C)</f>
        <v>Outdoor &amp; Sports</v>
      </c>
      <c r="F3918" t="s">
        <v>1082</v>
      </c>
      <c r="G3918" t="s">
        <v>1009</v>
      </c>
      <c r="H3918">
        <v>10</v>
      </c>
      <c r="I3918">
        <v>292.56</v>
      </c>
      <c r="J3918" s="2">
        <v>0</v>
      </c>
    </row>
    <row r="3919" spans="1:10" x14ac:dyDescent="0.2">
      <c r="A3919" t="s">
        <v>7116</v>
      </c>
      <c r="B3919" t="s">
        <v>7115</v>
      </c>
      <c r="C3919" s="1">
        <f>_xlfn.XLOOKUP(order_items[[#This Row],[order_id]],orders!A:A,orders!C:C)</f>
        <v>45527</v>
      </c>
      <c r="D3919" s="3" t="str">
        <f>YEAR(order_items[[#This Row],[Date]])&amp;"-"&amp;TEXT(MONTH(order_items[[#This Row],[Date]]),"00")</f>
        <v>2024-08</v>
      </c>
      <c r="E3919" s="1" t="str">
        <f>_xlfn.XLOOKUP(order_items[[#This Row],[product_id]],products!A:A,products!C:C)</f>
        <v>Outdoor &amp; Sports</v>
      </c>
      <c r="F3919" t="s">
        <v>1013</v>
      </c>
      <c r="G3919" t="s">
        <v>1009</v>
      </c>
      <c r="H3919">
        <v>6</v>
      </c>
      <c r="I3919">
        <v>43.85</v>
      </c>
    </row>
    <row r="3920" spans="1:10" x14ac:dyDescent="0.2">
      <c r="A3920" t="s">
        <v>7117</v>
      </c>
      <c r="B3920" t="s">
        <v>7115</v>
      </c>
      <c r="C3920" s="1">
        <f>_xlfn.XLOOKUP(order_items[[#This Row],[order_id]],orders!A:A,orders!C:C)</f>
        <v>45527</v>
      </c>
      <c r="D3920" s="3" t="str">
        <f>YEAR(order_items[[#This Row],[Date]])&amp;"-"&amp;TEXT(MONTH(order_items[[#This Row],[Date]]),"00")</f>
        <v>2024-08</v>
      </c>
      <c r="E3920" s="1" t="str">
        <f>_xlfn.XLOOKUP(order_items[[#This Row],[product_id]],products!A:A,products!C:C)</f>
        <v>Health &amp; Beauty</v>
      </c>
      <c r="F3920" t="s">
        <v>1040</v>
      </c>
      <c r="G3920" t="s">
        <v>1101</v>
      </c>
      <c r="H3920">
        <v>16</v>
      </c>
      <c r="I3920">
        <v>316.45</v>
      </c>
      <c r="J3920" s="2">
        <v>0</v>
      </c>
    </row>
    <row r="3921" spans="1:10" x14ac:dyDescent="0.2">
      <c r="A3921" t="s">
        <v>7118</v>
      </c>
      <c r="B3921" t="s">
        <v>7115</v>
      </c>
      <c r="C3921" s="1">
        <f>_xlfn.XLOOKUP(order_items[[#This Row],[order_id]],orders!A:A,orders!C:C)</f>
        <v>45527</v>
      </c>
      <c r="D3921" s="3" t="str">
        <f>YEAR(order_items[[#This Row],[Date]])&amp;"-"&amp;TEXT(MONTH(order_items[[#This Row],[Date]]),"00")</f>
        <v>2024-08</v>
      </c>
      <c r="E3921" s="1" t="str">
        <f>_xlfn.XLOOKUP(order_items[[#This Row],[product_id]],products!A:A,products!C:C)</f>
        <v>Home &amp; Kitchen</v>
      </c>
      <c r="F3921" t="s">
        <v>1084</v>
      </c>
      <c r="G3921" t="s">
        <v>1109</v>
      </c>
      <c r="H3921">
        <v>1</v>
      </c>
      <c r="I3921">
        <v>54.31</v>
      </c>
      <c r="J3921" s="2">
        <v>0.05</v>
      </c>
    </row>
    <row r="3922" spans="1:10" x14ac:dyDescent="0.2">
      <c r="A3922" t="s">
        <v>7119</v>
      </c>
      <c r="B3922" t="s">
        <v>7120</v>
      </c>
      <c r="C3922" s="1">
        <f>_xlfn.XLOOKUP(order_items[[#This Row],[order_id]],orders!A:A,orders!C:C)</f>
        <v>45491</v>
      </c>
      <c r="D3922" s="3" t="str">
        <f>YEAR(order_items[[#This Row],[Date]])&amp;"-"&amp;TEXT(MONTH(order_items[[#This Row],[Date]]),"00")</f>
        <v>2024-07</v>
      </c>
      <c r="E3922" s="1" t="str">
        <f>_xlfn.XLOOKUP(order_items[[#This Row],[product_id]],products!A:A,products!C:C)</f>
        <v>Electronics</v>
      </c>
      <c r="F3922" t="s">
        <v>991</v>
      </c>
      <c r="G3922" t="s">
        <v>1009</v>
      </c>
      <c r="H3922">
        <v>19</v>
      </c>
      <c r="I3922">
        <v>474.56</v>
      </c>
      <c r="J3922" s="2">
        <v>0</v>
      </c>
    </row>
    <row r="3923" spans="1:10" x14ac:dyDescent="0.2">
      <c r="A3923" t="s">
        <v>7121</v>
      </c>
      <c r="B3923" t="s">
        <v>7120</v>
      </c>
      <c r="C3923" s="1">
        <f>_xlfn.XLOOKUP(order_items[[#This Row],[order_id]],orders!A:A,orders!C:C)</f>
        <v>45491</v>
      </c>
      <c r="D3923" s="3" t="str">
        <f>YEAR(order_items[[#This Row],[Date]])&amp;"-"&amp;TEXT(MONTH(order_items[[#This Row],[Date]]),"00")</f>
        <v>2024-07</v>
      </c>
      <c r="E3923" s="1" t="str">
        <f>_xlfn.XLOOKUP(order_items[[#This Row],[product_id]],products!A:A,products!C:C)</f>
        <v>Health &amp; Beauty</v>
      </c>
      <c r="F3923" t="s">
        <v>929</v>
      </c>
      <c r="G3923" t="s">
        <v>1009</v>
      </c>
      <c r="H3923">
        <v>2</v>
      </c>
      <c r="I3923">
        <v>406.99</v>
      </c>
      <c r="J3923" s="2">
        <v>0.05</v>
      </c>
    </row>
    <row r="3924" spans="1:10" x14ac:dyDescent="0.2">
      <c r="A3924" t="s">
        <v>7122</v>
      </c>
      <c r="B3924" t="s">
        <v>7120</v>
      </c>
      <c r="C3924" s="1">
        <f>_xlfn.XLOOKUP(order_items[[#This Row],[order_id]],orders!A:A,orders!C:C)</f>
        <v>45491</v>
      </c>
      <c r="D3924" s="3" t="str">
        <f>YEAR(order_items[[#This Row],[Date]])&amp;"-"&amp;TEXT(MONTH(order_items[[#This Row],[Date]]),"00")</f>
        <v>2024-07</v>
      </c>
      <c r="E3924" s="1" t="str">
        <f>_xlfn.XLOOKUP(order_items[[#This Row],[product_id]],products!A:A,products!C:C)</f>
        <v>Electronics</v>
      </c>
      <c r="F3924" t="s">
        <v>1110</v>
      </c>
      <c r="G3924" t="s">
        <v>1080</v>
      </c>
      <c r="H3924">
        <v>14</v>
      </c>
      <c r="I3924">
        <v>237.19</v>
      </c>
      <c r="J3924" s="2">
        <v>0.05</v>
      </c>
    </row>
    <row r="3925" spans="1:10" x14ac:dyDescent="0.2">
      <c r="A3925" t="s">
        <v>7123</v>
      </c>
      <c r="B3925" t="s">
        <v>7124</v>
      </c>
      <c r="C3925" s="1">
        <f>_xlfn.XLOOKUP(order_items[[#This Row],[order_id]],orders!A:A,orders!C:C)</f>
        <v>45113</v>
      </c>
      <c r="D3925" s="3" t="str">
        <f>YEAR(order_items[[#This Row],[Date]])&amp;"-"&amp;TEXT(MONTH(order_items[[#This Row],[Date]]),"00")</f>
        <v>2023-07</v>
      </c>
      <c r="E3925" s="1" t="str">
        <f>_xlfn.XLOOKUP(order_items[[#This Row],[product_id]],products!A:A,products!C:C)</f>
        <v>Outdoor &amp; Sports</v>
      </c>
      <c r="F3925" t="s">
        <v>1113</v>
      </c>
      <c r="G3925" t="s">
        <v>1080</v>
      </c>
      <c r="H3925">
        <v>18</v>
      </c>
      <c r="I3925">
        <v>285.12</v>
      </c>
    </row>
    <row r="3926" spans="1:10" x14ac:dyDescent="0.2">
      <c r="A3926" t="s">
        <v>7125</v>
      </c>
      <c r="B3926" t="s">
        <v>7126</v>
      </c>
      <c r="C3926" s="1">
        <f>_xlfn.XLOOKUP(order_items[[#This Row],[order_id]],orders!A:A,orders!C:C)</f>
        <v>45371</v>
      </c>
      <c r="D3926" s="3" t="str">
        <f>YEAR(order_items[[#This Row],[Date]])&amp;"-"&amp;TEXT(MONTH(order_items[[#This Row],[Date]]),"00")</f>
        <v>2024-03</v>
      </c>
      <c r="E3926" s="1" t="str">
        <f>_xlfn.XLOOKUP(order_items[[#This Row],[product_id]],products!A:A,products!C:C)</f>
        <v>Office Supplies</v>
      </c>
      <c r="F3926" t="s">
        <v>960</v>
      </c>
      <c r="G3926" t="s">
        <v>1101</v>
      </c>
      <c r="H3926">
        <v>2</v>
      </c>
      <c r="I3926">
        <v>175.54</v>
      </c>
      <c r="J3926" s="2">
        <v>0.05</v>
      </c>
    </row>
    <row r="3927" spans="1:10" x14ac:dyDescent="0.2">
      <c r="A3927" t="s">
        <v>7127</v>
      </c>
      <c r="B3927" t="s">
        <v>7126</v>
      </c>
      <c r="C3927" s="1">
        <f>_xlfn.XLOOKUP(order_items[[#This Row],[order_id]],orders!A:A,orders!C:C)</f>
        <v>45371</v>
      </c>
      <c r="D3927" s="3" t="str">
        <f>YEAR(order_items[[#This Row],[Date]])&amp;"-"&amp;TEXT(MONTH(order_items[[#This Row],[Date]]),"00")</f>
        <v>2024-03</v>
      </c>
      <c r="E3927" s="1" t="str">
        <f>_xlfn.XLOOKUP(order_items[[#This Row],[product_id]],products!A:A,products!C:C)</f>
        <v>Office Supplies</v>
      </c>
      <c r="F3927" t="s">
        <v>1060</v>
      </c>
      <c r="G3927" t="s">
        <v>1115</v>
      </c>
      <c r="H3927">
        <v>2</v>
      </c>
      <c r="I3927">
        <v>222.24</v>
      </c>
      <c r="J3927" s="2">
        <v>0.15</v>
      </c>
    </row>
    <row r="3928" spans="1:10" x14ac:dyDescent="0.2">
      <c r="A3928" t="s">
        <v>7128</v>
      </c>
      <c r="B3928" t="s">
        <v>7129</v>
      </c>
      <c r="C3928" s="1">
        <f>_xlfn.XLOOKUP(order_items[[#This Row],[order_id]],orders!A:A,orders!C:C)</f>
        <v>44944</v>
      </c>
      <c r="D3928" s="3" t="str">
        <f>YEAR(order_items[[#This Row],[Date]])&amp;"-"&amp;TEXT(MONTH(order_items[[#This Row],[Date]]),"00")</f>
        <v>2023-01</v>
      </c>
      <c r="E3928" s="1" t="str">
        <f>_xlfn.XLOOKUP(order_items[[#This Row],[product_id]],products!A:A,products!C:C)</f>
        <v>Health &amp; Beauty</v>
      </c>
      <c r="F3928" t="s">
        <v>996</v>
      </c>
      <c r="G3928" t="s">
        <v>1119</v>
      </c>
      <c r="H3928">
        <v>14</v>
      </c>
      <c r="I3928">
        <v>332.27</v>
      </c>
      <c r="J3928" s="2">
        <v>0</v>
      </c>
    </row>
    <row r="3929" spans="1:10" x14ac:dyDescent="0.2">
      <c r="A3929" t="s">
        <v>7130</v>
      </c>
      <c r="B3929" t="s">
        <v>7131</v>
      </c>
      <c r="C3929" s="1">
        <f>_xlfn.XLOOKUP(order_items[[#This Row],[order_id]],orders!A:A,orders!C:C)</f>
        <v>45500</v>
      </c>
      <c r="D3929" s="3" t="str">
        <f>YEAR(order_items[[#This Row],[Date]])&amp;"-"&amp;TEXT(MONTH(order_items[[#This Row],[Date]]),"00")</f>
        <v>2024-07</v>
      </c>
      <c r="E3929" s="1" t="str">
        <f>_xlfn.XLOOKUP(order_items[[#This Row],[product_id]],products!A:A,products!C:C)</f>
        <v>Home &amp; Kitchen</v>
      </c>
      <c r="F3929" t="s">
        <v>1015</v>
      </c>
      <c r="G3929" t="s">
        <v>1080</v>
      </c>
      <c r="H3929">
        <v>17</v>
      </c>
      <c r="I3929">
        <v>152.19999999999999</v>
      </c>
      <c r="J3929" s="2">
        <v>0.05</v>
      </c>
    </row>
    <row r="3930" spans="1:10" x14ac:dyDescent="0.2">
      <c r="A3930" t="s">
        <v>7132</v>
      </c>
      <c r="B3930" t="s">
        <v>7131</v>
      </c>
      <c r="C3930" s="1">
        <f>_xlfn.XLOOKUP(order_items[[#This Row],[order_id]],orders!A:A,orders!C:C)</f>
        <v>45500</v>
      </c>
      <c r="D3930" s="3" t="str">
        <f>YEAR(order_items[[#This Row],[Date]])&amp;"-"&amp;TEXT(MONTH(order_items[[#This Row],[Date]]),"00")</f>
        <v>2024-07</v>
      </c>
      <c r="E3930" s="1" t="str">
        <f>_xlfn.XLOOKUP(order_items[[#This Row],[product_id]],products!A:A,products!C:C)</f>
        <v>Electronics</v>
      </c>
      <c r="F3930" t="s">
        <v>1076</v>
      </c>
      <c r="G3930" t="s">
        <v>1115</v>
      </c>
      <c r="H3930">
        <v>9</v>
      </c>
      <c r="I3930">
        <v>76.56</v>
      </c>
      <c r="J3930" s="2">
        <v>0.05</v>
      </c>
    </row>
    <row r="3931" spans="1:10" x14ac:dyDescent="0.2">
      <c r="A3931" t="s">
        <v>7133</v>
      </c>
      <c r="B3931" t="s">
        <v>7131</v>
      </c>
      <c r="C3931" s="1">
        <f>_xlfn.XLOOKUP(order_items[[#This Row],[order_id]],orders!A:A,orders!C:C)</f>
        <v>45500</v>
      </c>
      <c r="D3931" s="3" t="str">
        <f>YEAR(order_items[[#This Row],[Date]])&amp;"-"&amp;TEXT(MONTH(order_items[[#This Row],[Date]]),"00")</f>
        <v>2024-07</v>
      </c>
      <c r="E3931" s="1" t="str">
        <f>_xlfn.XLOOKUP(order_items[[#This Row],[product_id]],products!A:A,products!C:C)</f>
        <v>Home &amp; Kitchen</v>
      </c>
      <c r="F3931" t="s">
        <v>933</v>
      </c>
      <c r="G3931" t="s">
        <v>1120</v>
      </c>
      <c r="H3931">
        <v>6</v>
      </c>
      <c r="I3931">
        <v>279.05</v>
      </c>
      <c r="J3931" s="2">
        <v>0.1</v>
      </c>
    </row>
    <row r="3932" spans="1:10" x14ac:dyDescent="0.2">
      <c r="A3932" t="s">
        <v>7134</v>
      </c>
      <c r="B3932" t="s">
        <v>7131</v>
      </c>
      <c r="C3932" s="1">
        <f>_xlfn.XLOOKUP(order_items[[#This Row],[order_id]],orders!A:A,orders!C:C)</f>
        <v>45500</v>
      </c>
      <c r="D3932" s="3" t="str">
        <f>YEAR(order_items[[#This Row],[Date]])&amp;"-"&amp;TEXT(MONTH(order_items[[#This Row],[Date]]),"00")</f>
        <v>2024-07</v>
      </c>
      <c r="E3932" s="1" t="str">
        <f>_xlfn.XLOOKUP(order_items[[#This Row],[product_id]],products!A:A,products!C:C)</f>
        <v>Outdoor &amp; Sports</v>
      </c>
      <c r="F3932" t="s">
        <v>1089</v>
      </c>
      <c r="G3932" t="s">
        <v>1109</v>
      </c>
      <c r="H3932">
        <v>19</v>
      </c>
      <c r="I3932">
        <v>229.27</v>
      </c>
      <c r="J3932" s="2">
        <v>0.05</v>
      </c>
    </row>
    <row r="3933" spans="1:10" x14ac:dyDescent="0.2">
      <c r="A3933" t="s">
        <v>7135</v>
      </c>
      <c r="B3933" t="s">
        <v>7136</v>
      </c>
      <c r="C3933" s="1">
        <f>_xlfn.XLOOKUP(order_items[[#This Row],[order_id]],orders!A:A,orders!C:C)</f>
        <v>45592</v>
      </c>
      <c r="D3933" s="3" t="str">
        <f>YEAR(order_items[[#This Row],[Date]])&amp;"-"&amp;TEXT(MONTH(order_items[[#This Row],[Date]]),"00")</f>
        <v>2024-10</v>
      </c>
      <c r="E3933" s="1" t="str">
        <f>_xlfn.XLOOKUP(order_items[[#This Row],[product_id]],products!A:A,products!C:C)</f>
        <v>Electronics</v>
      </c>
      <c r="F3933" t="s">
        <v>922</v>
      </c>
      <c r="G3933" t="s">
        <v>1109</v>
      </c>
      <c r="H3933">
        <v>5</v>
      </c>
      <c r="I3933">
        <v>4.7</v>
      </c>
      <c r="J3933" s="2">
        <v>0</v>
      </c>
    </row>
    <row r="3934" spans="1:10" x14ac:dyDescent="0.2">
      <c r="A3934" t="s">
        <v>7137</v>
      </c>
      <c r="B3934" t="s">
        <v>7138</v>
      </c>
      <c r="C3934" s="1">
        <f>_xlfn.XLOOKUP(order_items[[#This Row],[order_id]],orders!A:A,orders!C:C)</f>
        <v>45452</v>
      </c>
      <c r="D3934" s="3" t="str">
        <f>YEAR(order_items[[#This Row],[Date]])&amp;"-"&amp;TEXT(MONTH(order_items[[#This Row],[Date]]),"00")</f>
        <v>2024-06</v>
      </c>
      <c r="E3934" s="1" t="str">
        <f>_xlfn.XLOOKUP(order_items[[#This Row],[product_id]],products!A:A,products!C:C)</f>
        <v>Home &amp; Kitchen</v>
      </c>
      <c r="F3934" t="s">
        <v>955</v>
      </c>
      <c r="G3934" t="s">
        <v>1119</v>
      </c>
      <c r="H3934">
        <v>20</v>
      </c>
      <c r="I3934">
        <v>277.33999999999997</v>
      </c>
      <c r="J3934" s="2">
        <v>0.1</v>
      </c>
    </row>
    <row r="3935" spans="1:10" x14ac:dyDescent="0.2">
      <c r="A3935" t="s">
        <v>7139</v>
      </c>
      <c r="B3935" t="s">
        <v>7138</v>
      </c>
      <c r="C3935" s="1">
        <f>_xlfn.XLOOKUP(order_items[[#This Row],[order_id]],orders!A:A,orders!C:C)</f>
        <v>45452</v>
      </c>
      <c r="D3935" s="3" t="str">
        <f>YEAR(order_items[[#This Row],[Date]])&amp;"-"&amp;TEXT(MONTH(order_items[[#This Row],[Date]]),"00")</f>
        <v>2024-06</v>
      </c>
      <c r="E3935" s="1" t="str">
        <f>_xlfn.XLOOKUP(order_items[[#This Row],[product_id]],products!A:A,products!C:C)</f>
        <v>Electronics</v>
      </c>
      <c r="F3935" t="s">
        <v>1033</v>
      </c>
      <c r="G3935" t="s">
        <v>1119</v>
      </c>
      <c r="H3935">
        <v>23</v>
      </c>
      <c r="I3935">
        <v>163.53</v>
      </c>
      <c r="J3935" s="2">
        <v>0.15</v>
      </c>
    </row>
    <row r="3936" spans="1:10" x14ac:dyDescent="0.2">
      <c r="A3936" t="s">
        <v>7140</v>
      </c>
      <c r="B3936" t="s">
        <v>7138</v>
      </c>
      <c r="C3936" s="1">
        <f>_xlfn.XLOOKUP(order_items[[#This Row],[order_id]],orders!A:A,orders!C:C)</f>
        <v>45452</v>
      </c>
      <c r="D3936" s="3" t="str">
        <f>YEAR(order_items[[#This Row],[Date]])&amp;"-"&amp;TEXT(MONTH(order_items[[#This Row],[Date]]),"00")</f>
        <v>2024-06</v>
      </c>
      <c r="E3936" s="1" t="str">
        <f>_xlfn.XLOOKUP(order_items[[#This Row],[product_id]],products!A:A,products!C:C)</f>
        <v>Home &amp; Kitchen</v>
      </c>
      <c r="F3936" t="s">
        <v>1047</v>
      </c>
      <c r="G3936" t="s">
        <v>1054</v>
      </c>
      <c r="H3936">
        <v>9</v>
      </c>
      <c r="I3936">
        <v>336.63</v>
      </c>
      <c r="J3936" s="2">
        <v>0.1</v>
      </c>
    </row>
    <row r="3937" spans="1:10" x14ac:dyDescent="0.2">
      <c r="A3937" t="s">
        <v>7141</v>
      </c>
      <c r="B3937" t="s">
        <v>7138</v>
      </c>
      <c r="C3937" s="1">
        <f>_xlfn.XLOOKUP(order_items[[#This Row],[order_id]],orders!A:A,orders!C:C)</f>
        <v>45452</v>
      </c>
      <c r="D3937" s="3" t="str">
        <f>YEAR(order_items[[#This Row],[Date]])&amp;"-"&amp;TEXT(MONTH(order_items[[#This Row],[Date]]),"00")</f>
        <v>2024-06</v>
      </c>
      <c r="E3937" s="1" t="str">
        <f>_xlfn.XLOOKUP(order_items[[#This Row],[product_id]],products!A:A,products!C:C)</f>
        <v>Home &amp; Kitchen</v>
      </c>
      <c r="F3937" t="s">
        <v>1020</v>
      </c>
      <c r="G3937" t="s">
        <v>1009</v>
      </c>
      <c r="H3937">
        <v>18</v>
      </c>
      <c r="I3937">
        <v>297.11</v>
      </c>
      <c r="J3937" s="2">
        <v>0</v>
      </c>
    </row>
    <row r="3938" spans="1:10" x14ac:dyDescent="0.2">
      <c r="A3938" t="s">
        <v>7142</v>
      </c>
      <c r="B3938" t="s">
        <v>7143</v>
      </c>
      <c r="C3938" s="1">
        <f>_xlfn.XLOOKUP(order_items[[#This Row],[order_id]],orders!A:A,orders!C:C)</f>
        <v>45486</v>
      </c>
      <c r="D3938" s="3" t="str">
        <f>YEAR(order_items[[#This Row],[Date]])&amp;"-"&amp;TEXT(MONTH(order_items[[#This Row],[Date]]),"00")</f>
        <v>2024-07</v>
      </c>
      <c r="E3938" s="1" t="str">
        <f>_xlfn.XLOOKUP(order_items[[#This Row],[product_id]],products!A:A,products!C:C)</f>
        <v>Home &amp; Kitchen</v>
      </c>
      <c r="F3938" t="s">
        <v>925</v>
      </c>
      <c r="G3938" t="s">
        <v>1109</v>
      </c>
      <c r="H3938">
        <v>23</v>
      </c>
      <c r="I3938">
        <v>218.39</v>
      </c>
      <c r="J3938" s="2">
        <v>0</v>
      </c>
    </row>
    <row r="3939" spans="1:10" x14ac:dyDescent="0.2">
      <c r="A3939" t="s">
        <v>7144</v>
      </c>
      <c r="B3939" t="s">
        <v>7143</v>
      </c>
      <c r="C3939" s="1">
        <f>_xlfn.XLOOKUP(order_items[[#This Row],[order_id]],orders!A:A,orders!C:C)</f>
        <v>45486</v>
      </c>
      <c r="D3939" s="3" t="str">
        <f>YEAR(order_items[[#This Row],[Date]])&amp;"-"&amp;TEXT(MONTH(order_items[[#This Row],[Date]]),"00")</f>
        <v>2024-07</v>
      </c>
      <c r="E3939" s="1" t="str">
        <f>_xlfn.XLOOKUP(order_items[[#This Row],[product_id]],products!A:A,products!C:C)</f>
        <v>Electronics</v>
      </c>
      <c r="F3939" t="s">
        <v>1110</v>
      </c>
      <c r="G3939" t="s">
        <v>1101</v>
      </c>
      <c r="H3939">
        <v>23</v>
      </c>
      <c r="I3939">
        <v>237.19</v>
      </c>
      <c r="J3939" s="2">
        <v>0</v>
      </c>
    </row>
    <row r="3940" spans="1:10" x14ac:dyDescent="0.2">
      <c r="A3940" t="s">
        <v>7145</v>
      </c>
      <c r="B3940" t="s">
        <v>7143</v>
      </c>
      <c r="C3940" s="1">
        <f>_xlfn.XLOOKUP(order_items[[#This Row],[order_id]],orders!A:A,orders!C:C)</f>
        <v>45486</v>
      </c>
      <c r="D3940" s="3" t="str">
        <f>YEAR(order_items[[#This Row],[Date]])&amp;"-"&amp;TEXT(MONTH(order_items[[#This Row],[Date]]),"00")</f>
        <v>2024-07</v>
      </c>
      <c r="E3940" s="1" t="str">
        <f>_xlfn.XLOOKUP(order_items[[#This Row],[product_id]],products!A:A,products!C:C)</f>
        <v>Home &amp; Kitchen</v>
      </c>
      <c r="F3940" t="s">
        <v>1015</v>
      </c>
      <c r="G3940" t="s">
        <v>1115</v>
      </c>
      <c r="H3940">
        <v>19</v>
      </c>
      <c r="I3940">
        <v>152.19999999999999</v>
      </c>
      <c r="J3940" s="2">
        <v>0</v>
      </c>
    </row>
    <row r="3941" spans="1:10" x14ac:dyDescent="0.2">
      <c r="A3941" t="s">
        <v>7146</v>
      </c>
      <c r="B3941" t="s">
        <v>7143</v>
      </c>
      <c r="C3941" s="1">
        <f>_xlfn.XLOOKUP(order_items[[#This Row],[order_id]],orders!A:A,orders!C:C)</f>
        <v>45486</v>
      </c>
      <c r="D3941" s="3" t="str">
        <f>YEAR(order_items[[#This Row],[Date]])&amp;"-"&amp;TEXT(MONTH(order_items[[#This Row],[Date]]),"00")</f>
        <v>2024-07</v>
      </c>
      <c r="E3941" s="1" t="str">
        <f>_xlfn.XLOOKUP(order_items[[#This Row],[product_id]],products!A:A,products!C:C)</f>
        <v>Electronics</v>
      </c>
      <c r="F3941" t="s">
        <v>1074</v>
      </c>
      <c r="G3941" t="s">
        <v>1101</v>
      </c>
      <c r="H3941">
        <v>16</v>
      </c>
      <c r="I3941">
        <v>37.479999999999997</v>
      </c>
      <c r="J3941" s="2">
        <v>0.1</v>
      </c>
    </row>
    <row r="3942" spans="1:10" x14ac:dyDescent="0.2">
      <c r="A3942" t="s">
        <v>7147</v>
      </c>
      <c r="B3942" t="s">
        <v>7148</v>
      </c>
      <c r="C3942" s="1">
        <f>_xlfn.XLOOKUP(order_items[[#This Row],[order_id]],orders!A:A,orders!C:C)</f>
        <v>45364</v>
      </c>
      <c r="D3942" s="3" t="str">
        <f>YEAR(order_items[[#This Row],[Date]])&amp;"-"&amp;TEXT(MONTH(order_items[[#This Row],[Date]]),"00")</f>
        <v>2024-03</v>
      </c>
      <c r="E3942" s="1" t="str">
        <f>_xlfn.XLOOKUP(order_items[[#This Row],[product_id]],products!A:A,products!C:C)</f>
        <v>Outdoor &amp; Sports</v>
      </c>
      <c r="F3942" t="s">
        <v>1113</v>
      </c>
      <c r="G3942" t="s">
        <v>1054</v>
      </c>
      <c r="H3942">
        <v>12</v>
      </c>
      <c r="I3942">
        <v>285.12</v>
      </c>
      <c r="J3942" s="2">
        <v>0.05</v>
      </c>
    </row>
    <row r="3943" spans="1:10" x14ac:dyDescent="0.2">
      <c r="A3943" t="s">
        <v>7149</v>
      </c>
      <c r="B3943" t="s">
        <v>7148</v>
      </c>
      <c r="C3943" s="1">
        <f>_xlfn.XLOOKUP(order_items[[#This Row],[order_id]],orders!A:A,orders!C:C)</f>
        <v>45364</v>
      </c>
      <c r="D3943" s="3" t="str">
        <f>YEAR(order_items[[#This Row],[Date]])&amp;"-"&amp;TEXT(MONTH(order_items[[#This Row],[Date]]),"00")</f>
        <v>2024-03</v>
      </c>
      <c r="E3943" s="1" t="str">
        <f>_xlfn.XLOOKUP(order_items[[#This Row],[product_id]],products!A:A,products!C:C)</f>
        <v>Outdoor &amp; Sports</v>
      </c>
      <c r="F3943" t="s">
        <v>1106</v>
      </c>
      <c r="G3943" t="s">
        <v>1119</v>
      </c>
      <c r="H3943">
        <v>9</v>
      </c>
      <c r="I3943">
        <v>294.41000000000003</v>
      </c>
      <c r="J3943" s="2">
        <v>0</v>
      </c>
    </row>
    <row r="3944" spans="1:10" x14ac:dyDescent="0.2">
      <c r="A3944" t="s">
        <v>7150</v>
      </c>
      <c r="B3944" t="s">
        <v>7148</v>
      </c>
      <c r="C3944" s="1">
        <f>_xlfn.XLOOKUP(order_items[[#This Row],[order_id]],orders!A:A,orders!C:C)</f>
        <v>45364</v>
      </c>
      <c r="D3944" s="3" t="str">
        <f>YEAR(order_items[[#This Row],[Date]])&amp;"-"&amp;TEXT(MONTH(order_items[[#This Row],[Date]]),"00")</f>
        <v>2024-03</v>
      </c>
      <c r="E3944" s="1" t="str">
        <f>_xlfn.XLOOKUP(order_items[[#This Row],[product_id]],products!A:A,products!C:C)</f>
        <v>Home &amp; Kitchen</v>
      </c>
      <c r="F3944" t="s">
        <v>1124</v>
      </c>
      <c r="G3944" t="s">
        <v>1080</v>
      </c>
      <c r="H3944">
        <v>5</v>
      </c>
      <c r="I3944">
        <v>353.63</v>
      </c>
      <c r="J3944" s="2">
        <v>0</v>
      </c>
    </row>
    <row r="3945" spans="1:10" x14ac:dyDescent="0.2">
      <c r="A3945" t="s">
        <v>7151</v>
      </c>
      <c r="B3945" t="s">
        <v>7148</v>
      </c>
      <c r="C3945" s="1">
        <f>_xlfn.XLOOKUP(order_items[[#This Row],[order_id]],orders!A:A,orders!C:C)</f>
        <v>45364</v>
      </c>
      <c r="D3945" s="3" t="str">
        <f>YEAR(order_items[[#This Row],[Date]])&amp;"-"&amp;TEXT(MONTH(order_items[[#This Row],[Date]]),"00")</f>
        <v>2024-03</v>
      </c>
      <c r="E3945" s="1" t="str">
        <f>_xlfn.XLOOKUP(order_items[[#This Row],[product_id]],products!A:A,products!C:C)</f>
        <v>Electronics</v>
      </c>
      <c r="F3945" t="s">
        <v>1074</v>
      </c>
      <c r="G3945" t="s">
        <v>1101</v>
      </c>
      <c r="H3945">
        <v>13</v>
      </c>
      <c r="I3945">
        <v>37.479999999999997</v>
      </c>
      <c r="J3945" s="2">
        <v>0</v>
      </c>
    </row>
    <row r="3946" spans="1:10" x14ac:dyDescent="0.2">
      <c r="A3946" t="s">
        <v>7152</v>
      </c>
      <c r="B3946" t="s">
        <v>7153</v>
      </c>
      <c r="C3946" s="1">
        <f>_xlfn.XLOOKUP(order_items[[#This Row],[order_id]],orders!A:A,orders!C:C)</f>
        <v>45070</v>
      </c>
      <c r="D3946" s="3" t="str">
        <f>YEAR(order_items[[#This Row],[Date]])&amp;"-"&amp;TEXT(MONTH(order_items[[#This Row],[Date]]),"00")</f>
        <v>2023-05</v>
      </c>
      <c r="E3946" s="1" t="str">
        <f>_xlfn.XLOOKUP(order_items[[#This Row],[product_id]],products!A:A,products!C:C)</f>
        <v>Outdoor &amp; Sports</v>
      </c>
      <c r="F3946" t="s">
        <v>952</v>
      </c>
      <c r="G3946" t="s">
        <v>1119</v>
      </c>
      <c r="H3946">
        <v>3</v>
      </c>
      <c r="I3946">
        <v>230.33</v>
      </c>
      <c r="J3946" s="2">
        <v>0</v>
      </c>
    </row>
    <row r="3947" spans="1:10" x14ac:dyDescent="0.2">
      <c r="A3947" t="s">
        <v>7154</v>
      </c>
      <c r="B3947" t="s">
        <v>7153</v>
      </c>
      <c r="C3947" s="1">
        <f>_xlfn.XLOOKUP(order_items[[#This Row],[order_id]],orders!A:A,orders!C:C)</f>
        <v>45070</v>
      </c>
      <c r="D3947" s="3" t="str">
        <f>YEAR(order_items[[#This Row],[Date]])&amp;"-"&amp;TEXT(MONTH(order_items[[#This Row],[Date]]),"00")</f>
        <v>2023-05</v>
      </c>
      <c r="E3947" s="1" t="str">
        <f>_xlfn.XLOOKUP(order_items[[#This Row],[product_id]],products!A:A,products!C:C)</f>
        <v>Home &amp; Kitchen</v>
      </c>
      <c r="F3947" t="s">
        <v>1062</v>
      </c>
      <c r="G3947" t="s">
        <v>1009</v>
      </c>
      <c r="H3947">
        <v>8</v>
      </c>
      <c r="I3947">
        <v>45.95</v>
      </c>
      <c r="J3947" s="2">
        <v>0</v>
      </c>
    </row>
    <row r="3948" spans="1:10" x14ac:dyDescent="0.2">
      <c r="A3948" t="s">
        <v>7155</v>
      </c>
      <c r="B3948" t="s">
        <v>7156</v>
      </c>
      <c r="C3948" s="1">
        <f>_xlfn.XLOOKUP(order_items[[#This Row],[order_id]],orders!A:A,orders!C:C)</f>
        <v>45283</v>
      </c>
      <c r="D3948" s="3" t="str">
        <f>YEAR(order_items[[#This Row],[Date]])&amp;"-"&amp;TEXT(MONTH(order_items[[#This Row],[Date]]),"00")</f>
        <v>2023-12</v>
      </c>
      <c r="E3948" s="1" t="str">
        <f>_xlfn.XLOOKUP(order_items[[#This Row],[product_id]],products!A:A,products!C:C)</f>
        <v>Home &amp; Kitchen</v>
      </c>
      <c r="F3948" t="s">
        <v>1038</v>
      </c>
      <c r="G3948" t="s">
        <v>1122</v>
      </c>
      <c r="H3948">
        <v>25</v>
      </c>
      <c r="I3948">
        <v>121.55</v>
      </c>
      <c r="J3948" s="2">
        <v>0.1</v>
      </c>
    </row>
    <row r="3949" spans="1:10" x14ac:dyDescent="0.2">
      <c r="A3949" t="s">
        <v>7157</v>
      </c>
      <c r="B3949" t="s">
        <v>7158</v>
      </c>
      <c r="C3949" s="1">
        <f>_xlfn.XLOOKUP(order_items[[#This Row],[order_id]],orders!A:A,orders!C:C)</f>
        <v>45457</v>
      </c>
      <c r="D3949" s="3" t="str">
        <f>YEAR(order_items[[#This Row],[Date]])&amp;"-"&amp;TEXT(MONTH(order_items[[#This Row],[Date]]),"00")</f>
        <v>2024-06</v>
      </c>
      <c r="E3949" s="1" t="str">
        <f>_xlfn.XLOOKUP(order_items[[#This Row],[product_id]],products!A:A,products!C:C)</f>
        <v>Health &amp; Beauty</v>
      </c>
      <c r="F3949" t="s">
        <v>1095</v>
      </c>
      <c r="G3949" t="s">
        <v>1054</v>
      </c>
      <c r="H3949">
        <v>3</v>
      </c>
      <c r="I3949">
        <v>86.23</v>
      </c>
      <c r="J3949" s="2">
        <v>0</v>
      </c>
    </row>
    <row r="3950" spans="1:10" x14ac:dyDescent="0.2">
      <c r="A3950" t="s">
        <v>7159</v>
      </c>
      <c r="B3950" t="s">
        <v>7160</v>
      </c>
      <c r="C3950" s="1">
        <f>_xlfn.XLOOKUP(order_items[[#This Row],[order_id]],orders!A:A,orders!C:C)</f>
        <v>44998</v>
      </c>
      <c r="D3950" s="3" t="str">
        <f>YEAR(order_items[[#This Row],[Date]])&amp;"-"&amp;TEXT(MONTH(order_items[[#This Row],[Date]]),"00")</f>
        <v>2023-03</v>
      </c>
      <c r="E3950" s="1" t="str">
        <f>_xlfn.XLOOKUP(order_items[[#This Row],[product_id]],products!A:A,products!C:C)</f>
        <v>Health &amp; Beauty</v>
      </c>
      <c r="F3950" t="s">
        <v>965</v>
      </c>
      <c r="G3950" t="s">
        <v>1080</v>
      </c>
      <c r="H3950">
        <v>9</v>
      </c>
      <c r="I3950">
        <v>382.04</v>
      </c>
    </row>
    <row r="3951" spans="1:10" x14ac:dyDescent="0.2">
      <c r="A3951" t="s">
        <v>7161</v>
      </c>
      <c r="B3951" t="s">
        <v>7162</v>
      </c>
      <c r="C3951" s="1">
        <f>_xlfn.XLOOKUP(order_items[[#This Row],[order_id]],orders!A:A,orders!C:C)</f>
        <v>45183</v>
      </c>
      <c r="D3951" s="3" t="str">
        <f>YEAR(order_items[[#This Row],[Date]])&amp;"-"&amp;TEXT(MONTH(order_items[[#This Row],[Date]]),"00")</f>
        <v>2023-09</v>
      </c>
      <c r="E3951" s="1" t="str">
        <f>_xlfn.XLOOKUP(order_items[[#This Row],[product_id]],products!A:A,products!C:C)</f>
        <v>Outdoor &amp; Sports</v>
      </c>
      <c r="F3951" t="s">
        <v>984</v>
      </c>
      <c r="G3951" t="s">
        <v>1109</v>
      </c>
      <c r="H3951">
        <v>9</v>
      </c>
      <c r="I3951">
        <v>21.12</v>
      </c>
      <c r="J3951" s="2">
        <v>0.1</v>
      </c>
    </row>
    <row r="3952" spans="1:10" x14ac:dyDescent="0.2">
      <c r="A3952" t="s">
        <v>7163</v>
      </c>
      <c r="B3952" t="s">
        <v>7164</v>
      </c>
      <c r="C3952" s="1">
        <f>_xlfn.XLOOKUP(order_items[[#This Row],[order_id]],orders!A:A,orders!C:C)</f>
        <v>44941</v>
      </c>
      <c r="D3952" s="3" t="str">
        <f>YEAR(order_items[[#This Row],[Date]])&amp;"-"&amp;TEXT(MONTH(order_items[[#This Row],[Date]]),"00")</f>
        <v>2023-01</v>
      </c>
      <c r="E3952" s="1" t="str">
        <f>_xlfn.XLOOKUP(order_items[[#This Row],[product_id]],products!A:A,products!C:C)</f>
        <v>Office Supplies</v>
      </c>
      <c r="F3952" t="s">
        <v>934</v>
      </c>
      <c r="G3952" t="s">
        <v>1101</v>
      </c>
      <c r="H3952">
        <v>14</v>
      </c>
      <c r="I3952">
        <v>379.14</v>
      </c>
      <c r="J3952" s="2">
        <v>0.15</v>
      </c>
    </row>
    <row r="3953" spans="1:10" x14ac:dyDescent="0.2">
      <c r="A3953" t="s">
        <v>7165</v>
      </c>
      <c r="B3953" t="s">
        <v>7164</v>
      </c>
      <c r="C3953" s="1">
        <f>_xlfn.XLOOKUP(order_items[[#This Row],[order_id]],orders!A:A,orders!C:C)</f>
        <v>44941</v>
      </c>
      <c r="D3953" s="3" t="str">
        <f>YEAR(order_items[[#This Row],[Date]])&amp;"-"&amp;TEXT(MONTH(order_items[[#This Row],[Date]]),"00")</f>
        <v>2023-01</v>
      </c>
      <c r="E3953" s="1" t="str">
        <f>_xlfn.XLOOKUP(order_items[[#This Row],[product_id]],products!A:A,products!C:C)</f>
        <v>Home &amp; Kitchen</v>
      </c>
      <c r="F3953" t="s">
        <v>925</v>
      </c>
      <c r="G3953" t="s">
        <v>1115</v>
      </c>
      <c r="H3953">
        <v>19</v>
      </c>
      <c r="I3953">
        <v>218.39</v>
      </c>
      <c r="J3953" s="2">
        <v>0</v>
      </c>
    </row>
    <row r="3954" spans="1:10" x14ac:dyDescent="0.2">
      <c r="A3954" t="s">
        <v>7166</v>
      </c>
      <c r="B3954" t="s">
        <v>7167</v>
      </c>
      <c r="C3954" s="1">
        <f>_xlfn.XLOOKUP(order_items[[#This Row],[order_id]],orders!A:A,orders!C:C)</f>
        <v>44937</v>
      </c>
      <c r="D3954" s="3" t="str">
        <f>YEAR(order_items[[#This Row],[Date]])&amp;"-"&amp;TEXT(MONTH(order_items[[#This Row],[Date]]),"00")</f>
        <v>2023-01</v>
      </c>
      <c r="E3954" s="1" t="str">
        <f>_xlfn.XLOOKUP(order_items[[#This Row],[product_id]],products!A:A,products!C:C)</f>
        <v>Health &amp; Beauty</v>
      </c>
      <c r="F3954" t="s">
        <v>1004</v>
      </c>
      <c r="G3954" t="s">
        <v>1119</v>
      </c>
      <c r="H3954">
        <v>7</v>
      </c>
      <c r="I3954">
        <v>410.8</v>
      </c>
      <c r="J3954" s="2">
        <v>0</v>
      </c>
    </row>
    <row r="3955" spans="1:10" x14ac:dyDescent="0.2">
      <c r="A3955" t="s">
        <v>7168</v>
      </c>
      <c r="B3955" t="s">
        <v>7169</v>
      </c>
      <c r="C3955" s="1">
        <f>_xlfn.XLOOKUP(order_items[[#This Row],[order_id]],orders!A:A,orders!C:C)</f>
        <v>45415</v>
      </c>
      <c r="D3955" s="3" t="str">
        <f>YEAR(order_items[[#This Row],[Date]])&amp;"-"&amp;TEXT(MONTH(order_items[[#This Row],[Date]]),"00")</f>
        <v>2024-05</v>
      </c>
      <c r="E3955" s="1" t="str">
        <f>_xlfn.XLOOKUP(order_items[[#This Row],[product_id]],products!A:A,products!C:C)</f>
        <v>Health &amp; Beauty</v>
      </c>
      <c r="F3955" t="s">
        <v>929</v>
      </c>
      <c r="G3955" t="s">
        <v>917</v>
      </c>
      <c r="H3955">
        <v>11</v>
      </c>
      <c r="I3955">
        <v>406.99</v>
      </c>
      <c r="J3955" s="2">
        <v>0.15</v>
      </c>
    </row>
    <row r="3956" spans="1:10" x14ac:dyDescent="0.2">
      <c r="A3956" t="s">
        <v>7170</v>
      </c>
      <c r="B3956" t="s">
        <v>7171</v>
      </c>
      <c r="C3956" s="1">
        <f>_xlfn.XLOOKUP(order_items[[#This Row],[order_id]],orders!A:A,orders!C:C)</f>
        <v>45400</v>
      </c>
      <c r="D3956" s="3" t="str">
        <f>YEAR(order_items[[#This Row],[Date]])&amp;"-"&amp;TEXT(MONTH(order_items[[#This Row],[Date]]),"00")</f>
        <v>2024-04</v>
      </c>
      <c r="E3956" s="1" t="str">
        <f>_xlfn.XLOOKUP(order_items[[#This Row],[product_id]],products!A:A,products!C:C)</f>
        <v>Health &amp; Beauty</v>
      </c>
      <c r="F3956" t="s">
        <v>977</v>
      </c>
      <c r="G3956" t="s">
        <v>1054</v>
      </c>
      <c r="H3956">
        <v>14</v>
      </c>
      <c r="I3956">
        <v>344.52</v>
      </c>
      <c r="J3956" s="2">
        <v>0</v>
      </c>
    </row>
    <row r="3957" spans="1:10" x14ac:dyDescent="0.2">
      <c r="A3957" t="s">
        <v>7172</v>
      </c>
      <c r="B3957" t="s">
        <v>7173</v>
      </c>
      <c r="C3957" s="1">
        <f>_xlfn.XLOOKUP(order_items[[#This Row],[order_id]],orders!A:A,orders!C:C)</f>
        <v>45111</v>
      </c>
      <c r="D3957" s="3" t="str">
        <f>YEAR(order_items[[#This Row],[Date]])&amp;"-"&amp;TEXT(MONTH(order_items[[#This Row],[Date]]),"00")</f>
        <v>2023-07</v>
      </c>
      <c r="E3957" s="1" t="str">
        <f>_xlfn.XLOOKUP(order_items[[#This Row],[product_id]],products!A:A,products!C:C)</f>
        <v>Electronics</v>
      </c>
      <c r="F3957" t="s">
        <v>981</v>
      </c>
      <c r="G3957" t="s">
        <v>1009</v>
      </c>
      <c r="H3957">
        <v>9</v>
      </c>
      <c r="I3957">
        <v>472.52</v>
      </c>
      <c r="J3957" s="2">
        <v>0.05</v>
      </c>
    </row>
    <row r="3958" spans="1:10" x14ac:dyDescent="0.2">
      <c r="A3958" t="s">
        <v>7174</v>
      </c>
      <c r="B3958" t="s">
        <v>7173</v>
      </c>
      <c r="C3958" s="1">
        <f>_xlfn.XLOOKUP(order_items[[#This Row],[order_id]],orders!A:A,orders!C:C)</f>
        <v>45111</v>
      </c>
      <c r="D3958" s="3" t="str">
        <f>YEAR(order_items[[#This Row],[Date]])&amp;"-"&amp;TEXT(MONTH(order_items[[#This Row],[Date]]),"00")</f>
        <v>2023-07</v>
      </c>
      <c r="E3958" s="1" t="str">
        <f>_xlfn.XLOOKUP(order_items[[#This Row],[product_id]],products!A:A,products!C:C)</f>
        <v>Electronics</v>
      </c>
      <c r="F3958" t="s">
        <v>973</v>
      </c>
      <c r="G3958" t="s">
        <v>1101</v>
      </c>
      <c r="H3958">
        <v>24</v>
      </c>
      <c r="I3958">
        <v>237.27</v>
      </c>
      <c r="J3958" s="2">
        <v>0</v>
      </c>
    </row>
    <row r="3959" spans="1:10" x14ac:dyDescent="0.2">
      <c r="A3959" t="s">
        <v>7175</v>
      </c>
      <c r="B3959" t="s">
        <v>7173</v>
      </c>
      <c r="C3959" s="1">
        <f>_xlfn.XLOOKUP(order_items[[#This Row],[order_id]],orders!A:A,orders!C:C)</f>
        <v>45111</v>
      </c>
      <c r="D3959" s="3" t="str">
        <f>YEAR(order_items[[#This Row],[Date]])&amp;"-"&amp;TEXT(MONTH(order_items[[#This Row],[Date]]),"00")</f>
        <v>2023-07</v>
      </c>
      <c r="E3959" s="1" t="str">
        <f>_xlfn.XLOOKUP(order_items[[#This Row],[product_id]],products!A:A,products!C:C)</f>
        <v>Electronics</v>
      </c>
      <c r="F3959" t="s">
        <v>1110</v>
      </c>
      <c r="G3959" t="s">
        <v>1080</v>
      </c>
      <c r="H3959">
        <v>14</v>
      </c>
      <c r="I3959">
        <v>237.19</v>
      </c>
      <c r="J3959" s="2">
        <v>0</v>
      </c>
    </row>
    <row r="3960" spans="1:10" x14ac:dyDescent="0.2">
      <c r="A3960" t="s">
        <v>7176</v>
      </c>
      <c r="B3960" t="s">
        <v>7177</v>
      </c>
      <c r="C3960" s="1">
        <f>_xlfn.XLOOKUP(order_items[[#This Row],[order_id]],orders!A:A,orders!C:C)</f>
        <v>44958</v>
      </c>
      <c r="D3960" s="3" t="str">
        <f>YEAR(order_items[[#This Row],[Date]])&amp;"-"&amp;TEXT(MONTH(order_items[[#This Row],[Date]]),"00")</f>
        <v>2023-02</v>
      </c>
      <c r="E3960" s="1" t="str">
        <f>_xlfn.XLOOKUP(order_items[[#This Row],[product_id]],products!A:A,products!C:C)</f>
        <v>Health &amp; Beauty</v>
      </c>
      <c r="F3960" t="s">
        <v>1005</v>
      </c>
      <c r="G3960" t="s">
        <v>1120</v>
      </c>
      <c r="H3960">
        <v>19</v>
      </c>
      <c r="I3960">
        <v>93.54</v>
      </c>
      <c r="J3960" s="2">
        <v>0.05</v>
      </c>
    </row>
    <row r="3961" spans="1:10" x14ac:dyDescent="0.2">
      <c r="A3961" t="s">
        <v>7178</v>
      </c>
      <c r="B3961" t="s">
        <v>7177</v>
      </c>
      <c r="C3961" s="1">
        <f>_xlfn.XLOOKUP(order_items[[#This Row],[order_id]],orders!A:A,orders!C:C)</f>
        <v>44958</v>
      </c>
      <c r="D3961" s="3" t="str">
        <f>YEAR(order_items[[#This Row],[Date]])&amp;"-"&amp;TEXT(MONTH(order_items[[#This Row],[Date]]),"00")</f>
        <v>2023-02</v>
      </c>
      <c r="E3961" s="1" t="str">
        <f>_xlfn.XLOOKUP(order_items[[#This Row],[product_id]],products!A:A,products!C:C)</f>
        <v>Health &amp; Beauty</v>
      </c>
      <c r="F3961" t="s">
        <v>1095</v>
      </c>
      <c r="G3961" t="s">
        <v>917</v>
      </c>
      <c r="H3961">
        <v>21</v>
      </c>
      <c r="I3961">
        <v>86.23</v>
      </c>
      <c r="J3961" s="2">
        <v>0.1</v>
      </c>
    </row>
    <row r="3962" spans="1:10" x14ac:dyDescent="0.2">
      <c r="A3962" t="s">
        <v>7179</v>
      </c>
      <c r="B3962" t="s">
        <v>7180</v>
      </c>
      <c r="C3962" s="1">
        <f>_xlfn.XLOOKUP(order_items[[#This Row],[order_id]],orders!A:A,orders!C:C)</f>
        <v>45258</v>
      </c>
      <c r="D3962" s="3" t="str">
        <f>YEAR(order_items[[#This Row],[Date]])&amp;"-"&amp;TEXT(MONTH(order_items[[#This Row],[Date]]),"00")</f>
        <v>2023-11</v>
      </c>
      <c r="E3962" s="1" t="str">
        <f>_xlfn.XLOOKUP(order_items[[#This Row],[product_id]],products!A:A,products!C:C)</f>
        <v>Outdoor &amp; Sports</v>
      </c>
      <c r="F3962" t="s">
        <v>1003</v>
      </c>
      <c r="G3962" t="s">
        <v>1122</v>
      </c>
      <c r="H3962">
        <v>8</v>
      </c>
      <c r="I3962">
        <v>260.81</v>
      </c>
      <c r="J3962" s="2">
        <v>0.1</v>
      </c>
    </row>
    <row r="3963" spans="1:10" x14ac:dyDescent="0.2">
      <c r="A3963" t="s">
        <v>7181</v>
      </c>
      <c r="B3963" t="s">
        <v>7180</v>
      </c>
      <c r="C3963" s="1">
        <f>_xlfn.XLOOKUP(order_items[[#This Row],[order_id]],orders!A:A,orders!C:C)</f>
        <v>45258</v>
      </c>
      <c r="D3963" s="3" t="str">
        <f>YEAR(order_items[[#This Row],[Date]])&amp;"-"&amp;TEXT(MONTH(order_items[[#This Row],[Date]]),"00")</f>
        <v>2023-11</v>
      </c>
      <c r="E3963" s="1" t="str">
        <f>_xlfn.XLOOKUP(order_items[[#This Row],[product_id]],products!A:A,products!C:C)</f>
        <v>Outdoor &amp; Sports</v>
      </c>
      <c r="F3963" t="s">
        <v>952</v>
      </c>
      <c r="G3963" t="s">
        <v>1009</v>
      </c>
      <c r="H3963">
        <v>12</v>
      </c>
      <c r="I3963">
        <v>230.33</v>
      </c>
      <c r="J3963" s="2">
        <v>0.15</v>
      </c>
    </row>
    <row r="3964" spans="1:10" x14ac:dyDescent="0.2">
      <c r="A3964" t="s">
        <v>7182</v>
      </c>
      <c r="B3964" t="s">
        <v>7183</v>
      </c>
      <c r="C3964" s="1">
        <f>_xlfn.XLOOKUP(order_items[[#This Row],[order_id]],orders!A:A,orders!C:C)</f>
        <v>45205</v>
      </c>
      <c r="D3964" s="3" t="str">
        <f>YEAR(order_items[[#This Row],[Date]])&amp;"-"&amp;TEXT(MONTH(order_items[[#This Row],[Date]]),"00")</f>
        <v>2023-10</v>
      </c>
      <c r="E3964" s="1" t="str">
        <f>_xlfn.XLOOKUP(order_items[[#This Row],[product_id]],products!A:A,products!C:C)</f>
        <v>Health &amp; Beauty</v>
      </c>
      <c r="F3964" t="s">
        <v>999</v>
      </c>
      <c r="G3964" t="s">
        <v>917</v>
      </c>
      <c r="H3964">
        <v>22</v>
      </c>
      <c r="I3964">
        <v>321.41000000000003</v>
      </c>
      <c r="J3964" s="2">
        <v>0</v>
      </c>
    </row>
    <row r="3965" spans="1:10" x14ac:dyDescent="0.2">
      <c r="A3965" t="s">
        <v>7184</v>
      </c>
      <c r="B3965" t="s">
        <v>7183</v>
      </c>
      <c r="C3965" s="1">
        <f>_xlfn.XLOOKUP(order_items[[#This Row],[order_id]],orders!A:A,orders!C:C)</f>
        <v>45205</v>
      </c>
      <c r="D3965" s="3" t="str">
        <f>YEAR(order_items[[#This Row],[Date]])&amp;"-"&amp;TEXT(MONTH(order_items[[#This Row],[Date]]),"00")</f>
        <v>2023-10</v>
      </c>
      <c r="E3965" s="1" t="str">
        <f>_xlfn.XLOOKUP(order_items[[#This Row],[product_id]],products!A:A,products!C:C)</f>
        <v>Office Supplies</v>
      </c>
      <c r="F3965" t="s">
        <v>964</v>
      </c>
      <c r="G3965" t="s">
        <v>1054</v>
      </c>
      <c r="H3965">
        <v>23</v>
      </c>
      <c r="I3965">
        <v>171.7</v>
      </c>
      <c r="J3965" s="2">
        <v>0.1</v>
      </c>
    </row>
    <row r="3966" spans="1:10" x14ac:dyDescent="0.2">
      <c r="A3966" t="s">
        <v>7185</v>
      </c>
      <c r="B3966" t="s">
        <v>7183</v>
      </c>
      <c r="C3966" s="1">
        <f>_xlfn.XLOOKUP(order_items[[#This Row],[order_id]],orders!A:A,orders!C:C)</f>
        <v>45205</v>
      </c>
      <c r="D3966" s="3" t="str">
        <f>YEAR(order_items[[#This Row],[Date]])&amp;"-"&amp;TEXT(MONTH(order_items[[#This Row],[Date]]),"00")</f>
        <v>2023-10</v>
      </c>
      <c r="E3966" s="1" t="str">
        <f>_xlfn.XLOOKUP(order_items[[#This Row],[product_id]],products!A:A,products!C:C)</f>
        <v>Home &amp; Kitchen</v>
      </c>
      <c r="F3966" t="s">
        <v>1026</v>
      </c>
      <c r="G3966" t="s">
        <v>1120</v>
      </c>
      <c r="H3966">
        <v>3</v>
      </c>
      <c r="I3966">
        <v>261.29000000000002</v>
      </c>
      <c r="J3966" s="2">
        <v>0</v>
      </c>
    </row>
    <row r="3967" spans="1:10" x14ac:dyDescent="0.2">
      <c r="A3967" t="s">
        <v>7186</v>
      </c>
      <c r="B3967" t="s">
        <v>7187</v>
      </c>
      <c r="C3967" s="1">
        <f>_xlfn.XLOOKUP(order_items[[#This Row],[order_id]],orders!A:A,orders!C:C)</f>
        <v>45414</v>
      </c>
      <c r="D3967" s="3" t="str">
        <f>YEAR(order_items[[#This Row],[Date]])&amp;"-"&amp;TEXT(MONTH(order_items[[#This Row],[Date]]),"00")</f>
        <v>2024-05</v>
      </c>
      <c r="E3967" s="1" t="str">
        <f>_xlfn.XLOOKUP(order_items[[#This Row],[product_id]],products!A:A,products!C:C)</f>
        <v>Outdoor &amp; Sports</v>
      </c>
      <c r="F3967" t="s">
        <v>1032</v>
      </c>
      <c r="G3967" t="s">
        <v>1115</v>
      </c>
      <c r="H3967">
        <v>7</v>
      </c>
      <c r="I3967">
        <v>41.57</v>
      </c>
      <c r="J3967" s="2">
        <v>0.05</v>
      </c>
    </row>
    <row r="3968" spans="1:10" x14ac:dyDescent="0.2">
      <c r="A3968" t="s">
        <v>7188</v>
      </c>
      <c r="B3968" t="s">
        <v>7187</v>
      </c>
      <c r="C3968" s="1">
        <f>_xlfn.XLOOKUP(order_items[[#This Row],[order_id]],orders!A:A,orders!C:C)</f>
        <v>45414</v>
      </c>
      <c r="D3968" s="3" t="str">
        <f>YEAR(order_items[[#This Row],[Date]])&amp;"-"&amp;TEXT(MONTH(order_items[[#This Row],[Date]]),"00")</f>
        <v>2024-05</v>
      </c>
      <c r="E3968" s="1" t="str">
        <f>_xlfn.XLOOKUP(order_items[[#This Row],[product_id]],products!A:A,products!C:C)</f>
        <v>Electronics</v>
      </c>
      <c r="F3968" t="s">
        <v>1110</v>
      </c>
      <c r="G3968" t="s">
        <v>1109</v>
      </c>
      <c r="H3968">
        <v>11</v>
      </c>
      <c r="I3968">
        <v>237.19</v>
      </c>
      <c r="J3968" s="2">
        <v>0.15</v>
      </c>
    </row>
    <row r="3969" spans="1:10" x14ac:dyDescent="0.2">
      <c r="A3969" t="s">
        <v>7189</v>
      </c>
      <c r="B3969" t="s">
        <v>7190</v>
      </c>
      <c r="C3969" s="1">
        <f>_xlfn.XLOOKUP(order_items[[#This Row],[order_id]],orders!A:A,orders!C:C)</f>
        <v>44989</v>
      </c>
      <c r="D3969" s="3" t="str">
        <f>YEAR(order_items[[#This Row],[Date]])&amp;"-"&amp;TEXT(MONTH(order_items[[#This Row],[Date]]),"00")</f>
        <v>2023-03</v>
      </c>
      <c r="E3969" s="1" t="str">
        <f>_xlfn.XLOOKUP(order_items[[#This Row],[product_id]],products!A:A,products!C:C)</f>
        <v>Electronics</v>
      </c>
      <c r="F3969" t="s">
        <v>935</v>
      </c>
      <c r="G3969" t="s">
        <v>1109</v>
      </c>
      <c r="H3969">
        <v>11</v>
      </c>
      <c r="I3969">
        <v>208.02</v>
      </c>
      <c r="J3969" s="2">
        <v>0</v>
      </c>
    </row>
    <row r="3970" spans="1:10" x14ac:dyDescent="0.2">
      <c r="A3970" t="s">
        <v>7191</v>
      </c>
      <c r="B3970" t="s">
        <v>7190</v>
      </c>
      <c r="C3970" s="1">
        <f>_xlfn.XLOOKUP(order_items[[#This Row],[order_id]],orders!A:A,orders!C:C)</f>
        <v>44989</v>
      </c>
      <c r="D3970" s="3" t="str">
        <f>YEAR(order_items[[#This Row],[Date]])&amp;"-"&amp;TEXT(MONTH(order_items[[#This Row],[Date]]),"00")</f>
        <v>2023-03</v>
      </c>
      <c r="E3970" s="1" t="str">
        <f>_xlfn.XLOOKUP(order_items[[#This Row],[product_id]],products!A:A,products!C:C)</f>
        <v>Office Supplies</v>
      </c>
      <c r="F3970" t="s">
        <v>960</v>
      </c>
      <c r="G3970" t="s">
        <v>1115</v>
      </c>
      <c r="H3970">
        <v>1</v>
      </c>
      <c r="I3970">
        <v>175.54</v>
      </c>
      <c r="J3970" s="2">
        <v>0</v>
      </c>
    </row>
    <row r="3971" spans="1:10" x14ac:dyDescent="0.2">
      <c r="A3971" t="s">
        <v>7192</v>
      </c>
      <c r="B3971" t="s">
        <v>7190</v>
      </c>
      <c r="C3971" s="1">
        <f>_xlfn.XLOOKUP(order_items[[#This Row],[order_id]],orders!A:A,orders!C:C)</f>
        <v>44989</v>
      </c>
      <c r="D3971" s="3" t="str">
        <f>YEAR(order_items[[#This Row],[Date]])&amp;"-"&amp;TEXT(MONTH(order_items[[#This Row],[Date]]),"00")</f>
        <v>2023-03</v>
      </c>
      <c r="E3971" s="1" t="str">
        <f>_xlfn.XLOOKUP(order_items[[#This Row],[product_id]],products!A:A,products!C:C)</f>
        <v>Home &amp; Kitchen</v>
      </c>
      <c r="F3971" t="s">
        <v>1047</v>
      </c>
      <c r="G3971" t="s">
        <v>1122</v>
      </c>
      <c r="H3971">
        <v>15</v>
      </c>
      <c r="I3971">
        <v>336.63</v>
      </c>
      <c r="J3971" s="2">
        <v>0.15</v>
      </c>
    </row>
    <row r="3972" spans="1:10" x14ac:dyDescent="0.2">
      <c r="A3972" t="s">
        <v>7193</v>
      </c>
      <c r="B3972" t="s">
        <v>7194</v>
      </c>
      <c r="C3972" s="1">
        <f>_xlfn.XLOOKUP(order_items[[#This Row],[order_id]],orders!A:A,orders!C:C)</f>
        <v>45144</v>
      </c>
      <c r="D3972" s="3" t="str">
        <f>YEAR(order_items[[#This Row],[Date]])&amp;"-"&amp;TEXT(MONTH(order_items[[#This Row],[Date]]),"00")</f>
        <v>2023-08</v>
      </c>
      <c r="E3972" s="1" t="str">
        <f>_xlfn.XLOOKUP(order_items[[#This Row],[product_id]],products!A:A,products!C:C)</f>
        <v>Electronics</v>
      </c>
      <c r="F3972" t="s">
        <v>945</v>
      </c>
      <c r="G3972" t="s">
        <v>1009</v>
      </c>
      <c r="H3972">
        <v>23</v>
      </c>
      <c r="I3972">
        <v>158.65</v>
      </c>
      <c r="J3972" s="2">
        <v>0</v>
      </c>
    </row>
    <row r="3973" spans="1:10" x14ac:dyDescent="0.2">
      <c r="A3973" t="s">
        <v>7195</v>
      </c>
      <c r="B3973" t="s">
        <v>7194</v>
      </c>
      <c r="C3973" s="1">
        <f>_xlfn.XLOOKUP(order_items[[#This Row],[order_id]],orders!A:A,orders!C:C)</f>
        <v>45144</v>
      </c>
      <c r="D3973" s="3" t="str">
        <f>YEAR(order_items[[#This Row],[Date]])&amp;"-"&amp;TEXT(MONTH(order_items[[#This Row],[Date]]),"00")</f>
        <v>2023-08</v>
      </c>
      <c r="E3973" s="1" t="str">
        <f>_xlfn.XLOOKUP(order_items[[#This Row],[product_id]],products!A:A,products!C:C)</f>
        <v>Home &amp; Kitchen</v>
      </c>
      <c r="F3973" t="s">
        <v>1026</v>
      </c>
      <c r="G3973" t="s">
        <v>1101</v>
      </c>
      <c r="H3973">
        <v>13</v>
      </c>
      <c r="I3973">
        <v>261.29000000000002</v>
      </c>
      <c r="J3973" s="2">
        <v>0</v>
      </c>
    </row>
    <row r="3974" spans="1:10" x14ac:dyDescent="0.2">
      <c r="A3974" t="s">
        <v>7196</v>
      </c>
      <c r="B3974" t="s">
        <v>7194</v>
      </c>
      <c r="C3974" s="1">
        <f>_xlfn.XLOOKUP(order_items[[#This Row],[order_id]],orders!A:A,orders!C:C)</f>
        <v>45144</v>
      </c>
      <c r="D3974" s="3" t="str">
        <f>YEAR(order_items[[#This Row],[Date]])&amp;"-"&amp;TEXT(MONTH(order_items[[#This Row],[Date]]),"00")</f>
        <v>2023-08</v>
      </c>
      <c r="E3974" s="1" t="str">
        <f>_xlfn.XLOOKUP(order_items[[#This Row],[product_id]],products!A:A,products!C:C)</f>
        <v>Health &amp; Beauty</v>
      </c>
      <c r="F3974" t="s">
        <v>1123</v>
      </c>
      <c r="G3974" t="s">
        <v>1115</v>
      </c>
      <c r="H3974">
        <v>19</v>
      </c>
      <c r="I3974">
        <v>198.42</v>
      </c>
      <c r="J3974" s="2">
        <v>0</v>
      </c>
    </row>
    <row r="3975" spans="1:10" x14ac:dyDescent="0.2">
      <c r="A3975" t="s">
        <v>7197</v>
      </c>
      <c r="B3975" t="s">
        <v>7198</v>
      </c>
      <c r="C3975" s="1">
        <f>_xlfn.XLOOKUP(order_items[[#This Row],[order_id]],orders!A:A,orders!C:C)</f>
        <v>45511</v>
      </c>
      <c r="D3975" s="3" t="str">
        <f>YEAR(order_items[[#This Row],[Date]])&amp;"-"&amp;TEXT(MONTH(order_items[[#This Row],[Date]]),"00")</f>
        <v>2024-08</v>
      </c>
      <c r="E3975" s="1" t="str">
        <f>_xlfn.XLOOKUP(order_items[[#This Row],[product_id]],products!A:A,products!C:C)</f>
        <v>Electronics</v>
      </c>
      <c r="F3975" t="s">
        <v>935</v>
      </c>
      <c r="G3975" t="s">
        <v>1122</v>
      </c>
      <c r="H3975">
        <v>12</v>
      </c>
      <c r="I3975">
        <v>208.02</v>
      </c>
      <c r="J3975" s="2">
        <v>0</v>
      </c>
    </row>
    <row r="3976" spans="1:10" x14ac:dyDescent="0.2">
      <c r="A3976" t="s">
        <v>7199</v>
      </c>
      <c r="B3976" t="s">
        <v>7200</v>
      </c>
      <c r="C3976" s="1">
        <f>_xlfn.XLOOKUP(order_items[[#This Row],[order_id]],orders!A:A,orders!C:C)</f>
        <v>45033</v>
      </c>
      <c r="D3976" s="3" t="str">
        <f>YEAR(order_items[[#This Row],[Date]])&amp;"-"&amp;TEXT(MONTH(order_items[[#This Row],[Date]]),"00")</f>
        <v>2023-04</v>
      </c>
      <c r="E3976" s="1" t="str">
        <f>_xlfn.XLOOKUP(order_items[[#This Row],[product_id]],products!A:A,products!C:C)</f>
        <v>Health &amp; Beauty</v>
      </c>
      <c r="F3976" t="s">
        <v>980</v>
      </c>
      <c r="G3976" t="s">
        <v>1101</v>
      </c>
      <c r="H3976">
        <v>1</v>
      </c>
      <c r="I3976">
        <v>377.95</v>
      </c>
      <c r="J3976" s="2">
        <v>0.1</v>
      </c>
    </row>
    <row r="3977" spans="1:10" x14ac:dyDescent="0.2">
      <c r="A3977" t="s">
        <v>7201</v>
      </c>
      <c r="B3977" t="s">
        <v>7200</v>
      </c>
      <c r="C3977" s="1">
        <f>_xlfn.XLOOKUP(order_items[[#This Row],[order_id]],orders!A:A,orders!C:C)</f>
        <v>45033</v>
      </c>
      <c r="D3977" s="3" t="str">
        <f>YEAR(order_items[[#This Row],[Date]])&amp;"-"&amp;TEXT(MONTH(order_items[[#This Row],[Date]]),"00")</f>
        <v>2023-04</v>
      </c>
      <c r="E3977" s="1" t="str">
        <f>_xlfn.XLOOKUP(order_items[[#This Row],[product_id]],products!A:A,products!C:C)</f>
        <v>Office Supplies</v>
      </c>
      <c r="F3977" t="s">
        <v>989</v>
      </c>
      <c r="G3977" t="s">
        <v>917</v>
      </c>
      <c r="H3977">
        <v>9</v>
      </c>
      <c r="I3977">
        <v>188.01</v>
      </c>
      <c r="J3977" s="2">
        <v>0.1</v>
      </c>
    </row>
    <row r="3978" spans="1:10" x14ac:dyDescent="0.2">
      <c r="A3978" t="s">
        <v>7202</v>
      </c>
      <c r="B3978" t="s">
        <v>7203</v>
      </c>
      <c r="C3978" s="1">
        <f>_xlfn.XLOOKUP(order_items[[#This Row],[order_id]],orders!A:A,orders!C:C)</f>
        <v>45472</v>
      </c>
      <c r="D3978" s="3" t="str">
        <f>YEAR(order_items[[#This Row],[Date]])&amp;"-"&amp;TEXT(MONTH(order_items[[#This Row],[Date]]),"00")</f>
        <v>2024-06</v>
      </c>
      <c r="E3978" s="1" t="str">
        <f>_xlfn.XLOOKUP(order_items[[#This Row],[product_id]],products!A:A,products!C:C)</f>
        <v>Electronics</v>
      </c>
      <c r="F3978" t="s">
        <v>1014</v>
      </c>
      <c r="G3978" t="s">
        <v>1120</v>
      </c>
      <c r="H3978">
        <v>11</v>
      </c>
      <c r="I3978">
        <v>13.62</v>
      </c>
      <c r="J3978" s="2">
        <v>0</v>
      </c>
    </row>
    <row r="3979" spans="1:10" x14ac:dyDescent="0.2">
      <c r="A3979" t="s">
        <v>7204</v>
      </c>
      <c r="B3979" t="s">
        <v>7205</v>
      </c>
      <c r="C3979" s="1">
        <f>_xlfn.XLOOKUP(order_items[[#This Row],[order_id]],orders!A:A,orders!C:C)</f>
        <v>45506</v>
      </c>
      <c r="D3979" s="3" t="str">
        <f>YEAR(order_items[[#This Row],[Date]])&amp;"-"&amp;TEXT(MONTH(order_items[[#This Row],[Date]]),"00")</f>
        <v>2024-08</v>
      </c>
      <c r="E3979" s="1" t="str">
        <f>_xlfn.XLOOKUP(order_items[[#This Row],[product_id]],products!A:A,products!C:C)</f>
        <v>Outdoor &amp; Sports</v>
      </c>
      <c r="F3979" t="s">
        <v>1017</v>
      </c>
      <c r="G3979" t="s">
        <v>1120</v>
      </c>
      <c r="H3979">
        <v>7</v>
      </c>
      <c r="I3979">
        <v>107.52</v>
      </c>
      <c r="J3979" s="2">
        <v>0</v>
      </c>
    </row>
    <row r="3980" spans="1:10" x14ac:dyDescent="0.2">
      <c r="A3980" t="s">
        <v>7206</v>
      </c>
      <c r="B3980" t="s">
        <v>7205</v>
      </c>
      <c r="C3980" s="1">
        <f>_xlfn.XLOOKUP(order_items[[#This Row],[order_id]],orders!A:A,orders!C:C)</f>
        <v>45506</v>
      </c>
      <c r="D3980" s="3" t="str">
        <f>YEAR(order_items[[#This Row],[Date]])&amp;"-"&amp;TEXT(MONTH(order_items[[#This Row],[Date]]),"00")</f>
        <v>2024-08</v>
      </c>
      <c r="E3980" s="1" t="str">
        <f>_xlfn.XLOOKUP(order_items[[#This Row],[product_id]],products!A:A,products!C:C)</f>
        <v>Outdoor &amp; Sports</v>
      </c>
      <c r="F3980" t="s">
        <v>1013</v>
      </c>
      <c r="G3980" t="s">
        <v>917</v>
      </c>
      <c r="H3980">
        <v>15</v>
      </c>
      <c r="I3980">
        <v>43.85</v>
      </c>
      <c r="J3980" s="2">
        <v>0.15</v>
      </c>
    </row>
    <row r="3981" spans="1:10" x14ac:dyDescent="0.2">
      <c r="A3981" t="s">
        <v>7207</v>
      </c>
      <c r="B3981" t="s">
        <v>7205</v>
      </c>
      <c r="C3981" s="1">
        <f>_xlfn.XLOOKUP(order_items[[#This Row],[order_id]],orders!A:A,orders!C:C)</f>
        <v>45506</v>
      </c>
      <c r="D3981" s="3" t="str">
        <f>YEAR(order_items[[#This Row],[Date]])&amp;"-"&amp;TEXT(MONTH(order_items[[#This Row],[Date]]),"00")</f>
        <v>2024-08</v>
      </c>
      <c r="E3981" s="1" t="str">
        <f>_xlfn.XLOOKUP(order_items[[#This Row],[product_id]],products!A:A,products!C:C)</f>
        <v>Home &amp; Kitchen</v>
      </c>
      <c r="F3981" t="s">
        <v>953</v>
      </c>
      <c r="G3981" t="s">
        <v>1122</v>
      </c>
      <c r="H3981">
        <v>4</v>
      </c>
      <c r="I3981">
        <v>42.06</v>
      </c>
      <c r="J3981" s="2">
        <v>0.15</v>
      </c>
    </row>
    <row r="3982" spans="1:10" x14ac:dyDescent="0.2">
      <c r="A3982" t="s">
        <v>7208</v>
      </c>
      <c r="B3982" t="s">
        <v>7209</v>
      </c>
      <c r="C3982" s="1">
        <f>_xlfn.XLOOKUP(order_items[[#This Row],[order_id]],orders!A:A,orders!C:C)</f>
        <v>45356</v>
      </c>
      <c r="D3982" s="3" t="str">
        <f>YEAR(order_items[[#This Row],[Date]])&amp;"-"&amp;TEXT(MONTH(order_items[[#This Row],[Date]]),"00")</f>
        <v>2024-03</v>
      </c>
      <c r="E3982" s="1" t="str">
        <f>_xlfn.XLOOKUP(order_items[[#This Row],[product_id]],products!A:A,products!C:C)</f>
        <v>Outdoor &amp; Sports</v>
      </c>
      <c r="F3982" t="s">
        <v>921</v>
      </c>
      <c r="G3982" t="s">
        <v>1122</v>
      </c>
      <c r="H3982">
        <v>24</v>
      </c>
      <c r="I3982">
        <v>455.48</v>
      </c>
      <c r="J3982" s="2">
        <v>0.05</v>
      </c>
    </row>
    <row r="3983" spans="1:10" x14ac:dyDescent="0.2">
      <c r="A3983" t="s">
        <v>7210</v>
      </c>
      <c r="B3983" t="s">
        <v>7209</v>
      </c>
      <c r="C3983" s="1">
        <f>_xlfn.XLOOKUP(order_items[[#This Row],[order_id]],orders!A:A,orders!C:C)</f>
        <v>45356</v>
      </c>
      <c r="D3983" s="3" t="str">
        <f>YEAR(order_items[[#This Row],[Date]])&amp;"-"&amp;TEXT(MONTH(order_items[[#This Row],[Date]]),"00")</f>
        <v>2024-03</v>
      </c>
      <c r="E3983" s="1" t="str">
        <f>_xlfn.XLOOKUP(order_items[[#This Row],[product_id]],products!A:A,products!C:C)</f>
        <v>Office Supplies</v>
      </c>
      <c r="F3983" t="s">
        <v>939</v>
      </c>
      <c r="G3983" t="s">
        <v>1115</v>
      </c>
      <c r="H3983">
        <v>15</v>
      </c>
      <c r="I3983">
        <v>528.29999999999995</v>
      </c>
      <c r="J3983" s="2">
        <v>0.1</v>
      </c>
    </row>
    <row r="3984" spans="1:10" x14ac:dyDescent="0.2">
      <c r="A3984" t="s">
        <v>7211</v>
      </c>
      <c r="B3984" t="s">
        <v>7212</v>
      </c>
      <c r="C3984" s="1">
        <f>_xlfn.XLOOKUP(order_items[[#This Row],[order_id]],orders!A:A,orders!C:C)</f>
        <v>45320</v>
      </c>
      <c r="D3984" s="3" t="str">
        <f>YEAR(order_items[[#This Row],[Date]])&amp;"-"&amp;TEXT(MONTH(order_items[[#This Row],[Date]]),"00")</f>
        <v>2024-01</v>
      </c>
      <c r="E3984" s="1" t="str">
        <f>_xlfn.XLOOKUP(order_items[[#This Row],[product_id]],products!A:A,products!C:C)</f>
        <v>Health &amp; Beauty</v>
      </c>
      <c r="F3984" t="s">
        <v>1107</v>
      </c>
      <c r="G3984" t="s">
        <v>1009</v>
      </c>
      <c r="H3984">
        <v>14</v>
      </c>
      <c r="I3984">
        <v>246.5</v>
      </c>
      <c r="J3984" s="2">
        <v>0.1</v>
      </c>
    </row>
    <row r="3985" spans="1:10" x14ac:dyDescent="0.2">
      <c r="A3985" t="s">
        <v>7213</v>
      </c>
      <c r="B3985" t="s">
        <v>7214</v>
      </c>
      <c r="C3985" s="1">
        <f>_xlfn.XLOOKUP(order_items[[#This Row],[order_id]],orders!A:A,orders!C:C)</f>
        <v>45002</v>
      </c>
      <c r="D3985" s="3" t="str">
        <f>YEAR(order_items[[#This Row],[Date]])&amp;"-"&amp;TEXT(MONTH(order_items[[#This Row],[Date]]),"00")</f>
        <v>2023-03</v>
      </c>
      <c r="E3985" s="1" t="str">
        <f>_xlfn.XLOOKUP(order_items[[#This Row],[product_id]],products!A:A,products!C:C)</f>
        <v>Home &amp; Kitchen</v>
      </c>
      <c r="F3985" t="s">
        <v>1047</v>
      </c>
      <c r="G3985" t="s">
        <v>917</v>
      </c>
      <c r="H3985">
        <v>20</v>
      </c>
      <c r="I3985">
        <v>336.63</v>
      </c>
      <c r="J3985" s="2">
        <v>0.05</v>
      </c>
    </row>
    <row r="3986" spans="1:10" x14ac:dyDescent="0.2">
      <c r="A3986" t="s">
        <v>7215</v>
      </c>
      <c r="B3986" t="s">
        <v>7216</v>
      </c>
      <c r="C3986" s="1">
        <f>_xlfn.XLOOKUP(order_items[[#This Row],[order_id]],orders!A:A,orders!C:C)</f>
        <v>45063</v>
      </c>
      <c r="D3986" s="3" t="str">
        <f>YEAR(order_items[[#This Row],[Date]])&amp;"-"&amp;TEXT(MONTH(order_items[[#This Row],[Date]]),"00")</f>
        <v>2023-05</v>
      </c>
      <c r="E3986" s="1" t="str">
        <f>_xlfn.XLOOKUP(order_items[[#This Row],[product_id]],products!A:A,products!C:C)</f>
        <v>Outdoor &amp; Sports</v>
      </c>
      <c r="F3986" t="s">
        <v>1090</v>
      </c>
      <c r="G3986" t="s">
        <v>1120</v>
      </c>
      <c r="H3986">
        <v>15</v>
      </c>
      <c r="I3986">
        <v>225.63</v>
      </c>
      <c r="J3986" s="2">
        <v>0</v>
      </c>
    </row>
    <row r="3987" spans="1:10" x14ac:dyDescent="0.2">
      <c r="A3987" t="s">
        <v>7217</v>
      </c>
      <c r="B3987" t="s">
        <v>7216</v>
      </c>
      <c r="C3987" s="1">
        <f>_xlfn.XLOOKUP(order_items[[#This Row],[order_id]],orders!A:A,orders!C:C)</f>
        <v>45063</v>
      </c>
      <c r="D3987" s="3" t="str">
        <f>YEAR(order_items[[#This Row],[Date]])&amp;"-"&amp;TEXT(MONTH(order_items[[#This Row],[Date]]),"00")</f>
        <v>2023-05</v>
      </c>
      <c r="E3987" s="1" t="str">
        <f>_xlfn.XLOOKUP(order_items[[#This Row],[product_id]],products!A:A,products!C:C)</f>
        <v>Home &amp; Kitchen</v>
      </c>
      <c r="F3987" t="s">
        <v>949</v>
      </c>
      <c r="G3987" t="s">
        <v>1115</v>
      </c>
      <c r="H3987">
        <v>22</v>
      </c>
      <c r="I3987">
        <v>505.56</v>
      </c>
      <c r="J3987" s="2">
        <v>0.05</v>
      </c>
    </row>
    <row r="3988" spans="1:10" x14ac:dyDescent="0.2">
      <c r="A3988" t="s">
        <v>7218</v>
      </c>
      <c r="B3988" t="s">
        <v>7216</v>
      </c>
      <c r="C3988" s="1">
        <f>_xlfn.XLOOKUP(order_items[[#This Row],[order_id]],orders!A:A,orders!C:C)</f>
        <v>45063</v>
      </c>
      <c r="D3988" s="3" t="str">
        <f>YEAR(order_items[[#This Row],[Date]])&amp;"-"&amp;TEXT(MONTH(order_items[[#This Row],[Date]]),"00")</f>
        <v>2023-05</v>
      </c>
      <c r="E3988" s="1" t="str">
        <f>_xlfn.XLOOKUP(order_items[[#This Row],[product_id]],products!A:A,products!C:C)</f>
        <v>Electronics</v>
      </c>
      <c r="F3988" t="s">
        <v>995</v>
      </c>
      <c r="G3988" t="s">
        <v>1109</v>
      </c>
      <c r="H3988">
        <v>14</v>
      </c>
      <c r="I3988">
        <v>519.70000000000005</v>
      </c>
      <c r="J3988" s="2">
        <v>0</v>
      </c>
    </row>
    <row r="3989" spans="1:10" x14ac:dyDescent="0.2">
      <c r="A3989" t="s">
        <v>7219</v>
      </c>
      <c r="B3989" t="s">
        <v>7220</v>
      </c>
      <c r="C3989" s="1">
        <f>_xlfn.XLOOKUP(order_items[[#This Row],[order_id]],orders!A:A,orders!C:C)</f>
        <v>45088</v>
      </c>
      <c r="D3989" s="3" t="str">
        <f>YEAR(order_items[[#This Row],[Date]])&amp;"-"&amp;TEXT(MONTH(order_items[[#This Row],[Date]]),"00")</f>
        <v>2023-06</v>
      </c>
      <c r="E3989" s="1" t="str">
        <f>_xlfn.XLOOKUP(order_items[[#This Row],[product_id]],products!A:A,products!C:C)</f>
        <v>Office Supplies</v>
      </c>
      <c r="F3989" t="s">
        <v>960</v>
      </c>
      <c r="G3989" t="s">
        <v>917</v>
      </c>
      <c r="H3989">
        <v>18</v>
      </c>
      <c r="I3989">
        <v>175.54</v>
      </c>
    </row>
    <row r="3990" spans="1:10" x14ac:dyDescent="0.2">
      <c r="A3990" t="s">
        <v>7221</v>
      </c>
      <c r="B3990" t="s">
        <v>7220</v>
      </c>
      <c r="C3990" s="1">
        <f>_xlfn.XLOOKUP(order_items[[#This Row],[order_id]],orders!A:A,orders!C:C)</f>
        <v>45088</v>
      </c>
      <c r="D3990" s="3" t="str">
        <f>YEAR(order_items[[#This Row],[Date]])&amp;"-"&amp;TEXT(MONTH(order_items[[#This Row],[Date]]),"00")</f>
        <v>2023-06</v>
      </c>
      <c r="E3990" s="1" t="str">
        <f>_xlfn.XLOOKUP(order_items[[#This Row],[product_id]],products!A:A,products!C:C)</f>
        <v>Office Supplies</v>
      </c>
      <c r="F3990" t="s">
        <v>930</v>
      </c>
      <c r="G3990" t="s">
        <v>1115</v>
      </c>
      <c r="H3990">
        <v>-22</v>
      </c>
      <c r="I3990">
        <v>172.43</v>
      </c>
      <c r="J3990" s="2">
        <v>0.1</v>
      </c>
    </row>
    <row r="3991" spans="1:10" x14ac:dyDescent="0.2">
      <c r="A3991" t="s">
        <v>7222</v>
      </c>
      <c r="B3991" t="s">
        <v>7220</v>
      </c>
      <c r="C3991" s="1">
        <f>_xlfn.XLOOKUP(order_items[[#This Row],[order_id]],orders!A:A,orders!C:C)</f>
        <v>45088</v>
      </c>
      <c r="D3991" s="3" t="str">
        <f>YEAR(order_items[[#This Row],[Date]])&amp;"-"&amp;TEXT(MONTH(order_items[[#This Row],[Date]]),"00")</f>
        <v>2023-06</v>
      </c>
      <c r="E3991" s="1" t="str">
        <f>_xlfn.XLOOKUP(order_items[[#This Row],[product_id]],products!A:A,products!C:C)</f>
        <v>Home &amp; Kitchen</v>
      </c>
      <c r="F3991" t="s">
        <v>950</v>
      </c>
      <c r="G3991" t="s">
        <v>1120</v>
      </c>
      <c r="H3991">
        <v>16</v>
      </c>
      <c r="I3991">
        <v>399.81</v>
      </c>
      <c r="J3991" s="2">
        <v>0</v>
      </c>
    </row>
    <row r="3992" spans="1:10" x14ac:dyDescent="0.2">
      <c r="A3992" t="s">
        <v>7223</v>
      </c>
      <c r="B3992" t="s">
        <v>7220</v>
      </c>
      <c r="C3992" s="1">
        <f>_xlfn.XLOOKUP(order_items[[#This Row],[order_id]],orders!A:A,orders!C:C)</f>
        <v>45088</v>
      </c>
      <c r="D3992" s="3" t="str">
        <f>YEAR(order_items[[#This Row],[Date]])&amp;"-"&amp;TEXT(MONTH(order_items[[#This Row],[Date]]),"00")</f>
        <v>2023-06</v>
      </c>
      <c r="E3992" s="1" t="str">
        <f>_xlfn.XLOOKUP(order_items[[#This Row],[product_id]],products!A:A,products!C:C)</f>
        <v>Outdoor &amp; Sports</v>
      </c>
      <c r="F3992" t="s">
        <v>1052</v>
      </c>
      <c r="G3992" t="s">
        <v>1054</v>
      </c>
      <c r="H3992">
        <v>25</v>
      </c>
      <c r="I3992">
        <v>118.24</v>
      </c>
      <c r="J3992" s="2">
        <v>0.05</v>
      </c>
    </row>
    <row r="3993" spans="1:10" x14ac:dyDescent="0.2">
      <c r="A3993" t="s">
        <v>7224</v>
      </c>
      <c r="B3993" t="s">
        <v>7225</v>
      </c>
      <c r="C3993" s="1">
        <f>_xlfn.XLOOKUP(order_items[[#This Row],[order_id]],orders!A:A,orders!C:C)</f>
        <v>45463</v>
      </c>
      <c r="D3993" s="3" t="str">
        <f>YEAR(order_items[[#This Row],[Date]])&amp;"-"&amp;TEXT(MONTH(order_items[[#This Row],[Date]]),"00")</f>
        <v>2024-06</v>
      </c>
      <c r="E3993" s="1" t="str">
        <f>_xlfn.XLOOKUP(order_items[[#This Row],[product_id]],products!A:A,products!C:C)</f>
        <v>Health &amp; Beauty</v>
      </c>
      <c r="F3993" t="s">
        <v>980</v>
      </c>
      <c r="G3993" t="s">
        <v>1115</v>
      </c>
      <c r="H3993">
        <v>9</v>
      </c>
      <c r="I3993">
        <v>377.95</v>
      </c>
      <c r="J3993" s="2">
        <v>0</v>
      </c>
    </row>
    <row r="3994" spans="1:10" x14ac:dyDescent="0.2">
      <c r="A3994" t="s">
        <v>7226</v>
      </c>
      <c r="B3994" t="s">
        <v>7225</v>
      </c>
      <c r="C3994" s="1">
        <f>_xlfn.XLOOKUP(order_items[[#This Row],[order_id]],orders!A:A,orders!C:C)</f>
        <v>45463</v>
      </c>
      <c r="D3994" s="3" t="str">
        <f>YEAR(order_items[[#This Row],[Date]])&amp;"-"&amp;TEXT(MONTH(order_items[[#This Row],[Date]]),"00")</f>
        <v>2024-06</v>
      </c>
      <c r="E3994" s="1" t="str">
        <f>_xlfn.XLOOKUP(order_items[[#This Row],[product_id]],products!A:A,products!C:C)</f>
        <v>Health &amp; Beauty</v>
      </c>
      <c r="F3994" t="s">
        <v>1114</v>
      </c>
      <c r="G3994" t="s">
        <v>1120</v>
      </c>
      <c r="H3994">
        <v>1</v>
      </c>
      <c r="I3994">
        <v>333.68</v>
      </c>
      <c r="J3994" s="2">
        <v>0.1</v>
      </c>
    </row>
    <row r="3995" spans="1:10" x14ac:dyDescent="0.2">
      <c r="A3995" t="s">
        <v>7227</v>
      </c>
      <c r="B3995" t="s">
        <v>7225</v>
      </c>
      <c r="C3995" s="1">
        <f>_xlfn.XLOOKUP(order_items[[#This Row],[order_id]],orders!A:A,orders!C:C)</f>
        <v>45463</v>
      </c>
      <c r="D3995" s="3" t="str">
        <f>YEAR(order_items[[#This Row],[Date]])&amp;"-"&amp;TEXT(MONTH(order_items[[#This Row],[Date]]),"00")</f>
        <v>2024-06</v>
      </c>
      <c r="E3995" s="1" t="str">
        <f>_xlfn.XLOOKUP(order_items[[#This Row],[product_id]],products!A:A,products!C:C)</f>
        <v>Outdoor &amp; Sports</v>
      </c>
      <c r="F3995" t="s">
        <v>1003</v>
      </c>
      <c r="G3995" t="s">
        <v>1119</v>
      </c>
      <c r="H3995">
        <v>17</v>
      </c>
      <c r="I3995">
        <v>260.81</v>
      </c>
      <c r="J3995" s="2">
        <v>0</v>
      </c>
    </row>
    <row r="3996" spans="1:10" x14ac:dyDescent="0.2">
      <c r="A3996" t="s">
        <v>7228</v>
      </c>
      <c r="B3996" t="s">
        <v>7229</v>
      </c>
      <c r="C3996" s="1">
        <f>_xlfn.XLOOKUP(order_items[[#This Row],[order_id]],orders!A:A,orders!C:C)</f>
        <v>45437</v>
      </c>
      <c r="D3996" s="3" t="str">
        <f>YEAR(order_items[[#This Row],[Date]])&amp;"-"&amp;TEXT(MONTH(order_items[[#This Row],[Date]]),"00")</f>
        <v>2024-05</v>
      </c>
      <c r="E3996" s="1" t="str">
        <f>_xlfn.XLOOKUP(order_items[[#This Row],[product_id]],products!A:A,products!C:C)</f>
        <v>Office Supplies</v>
      </c>
      <c r="F3996" t="s">
        <v>932</v>
      </c>
      <c r="G3996" t="s">
        <v>1080</v>
      </c>
      <c r="H3996">
        <v>12</v>
      </c>
      <c r="I3996">
        <v>122.56</v>
      </c>
      <c r="J3996" s="2">
        <v>0</v>
      </c>
    </row>
    <row r="3997" spans="1:10" x14ac:dyDescent="0.2">
      <c r="A3997" t="s">
        <v>7230</v>
      </c>
      <c r="B3997" t="s">
        <v>7229</v>
      </c>
      <c r="C3997" s="1">
        <f>_xlfn.XLOOKUP(order_items[[#This Row],[order_id]],orders!A:A,orders!C:C)</f>
        <v>45437</v>
      </c>
      <c r="D3997" s="3" t="str">
        <f>YEAR(order_items[[#This Row],[Date]])&amp;"-"&amp;TEXT(MONTH(order_items[[#This Row],[Date]]),"00")</f>
        <v>2024-05</v>
      </c>
      <c r="E3997" s="1" t="str">
        <f>_xlfn.XLOOKUP(order_items[[#This Row],[product_id]],products!A:A,products!C:C)</f>
        <v>Outdoor &amp; Sports</v>
      </c>
      <c r="F3997" t="s">
        <v>1017</v>
      </c>
      <c r="G3997" t="s">
        <v>1119</v>
      </c>
      <c r="H3997">
        <v>9</v>
      </c>
      <c r="I3997">
        <v>107.52</v>
      </c>
      <c r="J3997" s="2">
        <v>0.15</v>
      </c>
    </row>
    <row r="3998" spans="1:10" x14ac:dyDescent="0.2">
      <c r="A3998" t="s">
        <v>7231</v>
      </c>
      <c r="B3998" t="s">
        <v>7232</v>
      </c>
      <c r="C3998" s="1">
        <f>_xlfn.XLOOKUP(order_items[[#This Row],[order_id]],orders!A:A,orders!C:C)</f>
        <v>45001</v>
      </c>
      <c r="D3998" s="3" t="str">
        <f>YEAR(order_items[[#This Row],[Date]])&amp;"-"&amp;TEXT(MONTH(order_items[[#This Row],[Date]]),"00")</f>
        <v>2023-03</v>
      </c>
      <c r="E3998" s="1" t="str">
        <f>_xlfn.XLOOKUP(order_items[[#This Row],[product_id]],products!A:A,products!C:C)</f>
        <v>Electronics</v>
      </c>
      <c r="F3998" t="s">
        <v>938</v>
      </c>
      <c r="G3998" t="s">
        <v>1109</v>
      </c>
      <c r="H3998">
        <v>14</v>
      </c>
      <c r="I3998">
        <v>202.62</v>
      </c>
      <c r="J3998" s="2">
        <v>0</v>
      </c>
    </row>
    <row r="3999" spans="1:10" x14ac:dyDescent="0.2">
      <c r="A3999" t="s">
        <v>7233</v>
      </c>
      <c r="B3999" t="s">
        <v>7234</v>
      </c>
      <c r="C3999" s="1">
        <f>_xlfn.XLOOKUP(order_items[[#This Row],[order_id]],orders!A:A,orders!C:C)</f>
        <v>45389</v>
      </c>
      <c r="D3999" s="3" t="str">
        <f>YEAR(order_items[[#This Row],[Date]])&amp;"-"&amp;TEXT(MONTH(order_items[[#This Row],[Date]]),"00")</f>
        <v>2024-04</v>
      </c>
      <c r="E3999" s="1" t="str">
        <f>_xlfn.XLOOKUP(order_items[[#This Row],[product_id]],products!A:A,products!C:C)</f>
        <v>Outdoor &amp; Sports</v>
      </c>
      <c r="F3999" t="s">
        <v>1006</v>
      </c>
      <c r="G3999" t="s">
        <v>1120</v>
      </c>
      <c r="H3999">
        <v>11</v>
      </c>
      <c r="I3999">
        <v>186.58</v>
      </c>
      <c r="J3999" s="2">
        <v>0.15</v>
      </c>
    </row>
    <row r="4000" spans="1:10" x14ac:dyDescent="0.2">
      <c r="A4000" t="s">
        <v>7235</v>
      </c>
      <c r="B4000" t="s">
        <v>7236</v>
      </c>
      <c r="C4000" s="1">
        <f>_xlfn.XLOOKUP(order_items[[#This Row],[order_id]],orders!A:A,orders!C:C)</f>
        <v>45134</v>
      </c>
      <c r="D4000" s="3" t="str">
        <f>YEAR(order_items[[#This Row],[Date]])&amp;"-"&amp;TEXT(MONTH(order_items[[#This Row],[Date]]),"00")</f>
        <v>2023-07</v>
      </c>
      <c r="E4000" s="1" t="str">
        <f>_xlfn.XLOOKUP(order_items[[#This Row],[product_id]],products!A:A,products!C:C)</f>
        <v>Office Supplies</v>
      </c>
      <c r="F4000" t="s">
        <v>968</v>
      </c>
      <c r="G4000" t="s">
        <v>1115</v>
      </c>
      <c r="H4000">
        <v>2</v>
      </c>
      <c r="I4000">
        <v>36.99</v>
      </c>
      <c r="J4000" s="2">
        <v>0.05</v>
      </c>
    </row>
    <row r="4001" spans="1:10" x14ac:dyDescent="0.2">
      <c r="A4001" t="s">
        <v>7237</v>
      </c>
      <c r="B4001" t="s">
        <v>7236</v>
      </c>
      <c r="C4001" s="1">
        <f>_xlfn.XLOOKUP(order_items[[#This Row],[order_id]],orders!A:A,orders!C:C)</f>
        <v>45134</v>
      </c>
      <c r="D4001" s="3" t="str">
        <f>YEAR(order_items[[#This Row],[Date]])&amp;"-"&amp;TEXT(MONTH(order_items[[#This Row],[Date]]),"00")</f>
        <v>2023-07</v>
      </c>
      <c r="E4001" s="1" t="str">
        <f>_xlfn.XLOOKUP(order_items[[#This Row],[product_id]],products!A:A,products!C:C)</f>
        <v>Outdoor &amp; Sports</v>
      </c>
      <c r="F4001" t="s">
        <v>1069</v>
      </c>
      <c r="G4001" t="s">
        <v>1109</v>
      </c>
      <c r="H4001">
        <v>13</v>
      </c>
      <c r="I4001">
        <v>312.25</v>
      </c>
      <c r="J4001" s="2">
        <v>0.15</v>
      </c>
    </row>
    <row r="4002" spans="1:10" x14ac:dyDescent="0.2">
      <c r="A4002" t="s">
        <v>7238</v>
      </c>
      <c r="B4002" t="s">
        <v>7239</v>
      </c>
      <c r="C4002" s="1">
        <f>_xlfn.XLOOKUP(order_items[[#This Row],[order_id]],orders!A:A,orders!C:C)</f>
        <v>45357</v>
      </c>
      <c r="D4002" s="3" t="str">
        <f>YEAR(order_items[[#This Row],[Date]])&amp;"-"&amp;TEXT(MONTH(order_items[[#This Row],[Date]]),"00")</f>
        <v>2024-03</v>
      </c>
      <c r="E4002" s="1" t="str">
        <f>_xlfn.XLOOKUP(order_items[[#This Row],[product_id]],products!A:A,products!C:C)</f>
        <v>Home &amp; Kitchen</v>
      </c>
      <c r="F4002" t="s">
        <v>1031</v>
      </c>
      <c r="G4002" t="s">
        <v>1109</v>
      </c>
      <c r="H4002">
        <v>7</v>
      </c>
      <c r="I4002">
        <v>323.06</v>
      </c>
      <c r="J4002" s="2">
        <v>0.15</v>
      </c>
    </row>
    <row r="4003" spans="1:10" x14ac:dyDescent="0.2">
      <c r="A4003" t="s">
        <v>7240</v>
      </c>
      <c r="B4003" t="s">
        <v>7241</v>
      </c>
      <c r="C4003" s="1">
        <f>_xlfn.XLOOKUP(order_items[[#This Row],[order_id]],orders!A:A,orders!C:C)</f>
        <v>44946</v>
      </c>
      <c r="D4003" s="3" t="str">
        <f>YEAR(order_items[[#This Row],[Date]])&amp;"-"&amp;TEXT(MONTH(order_items[[#This Row],[Date]]),"00")</f>
        <v>2023-01</v>
      </c>
      <c r="E4003" s="1" t="str">
        <f>_xlfn.XLOOKUP(order_items[[#This Row],[product_id]],products!A:A,products!C:C)</f>
        <v>Outdoor &amp; Sports</v>
      </c>
      <c r="F4003" t="s">
        <v>1039</v>
      </c>
      <c r="G4003" t="s">
        <v>1120</v>
      </c>
      <c r="H4003">
        <v>20</v>
      </c>
      <c r="I4003">
        <v>374.4</v>
      </c>
      <c r="J4003" s="2">
        <v>0.15</v>
      </c>
    </row>
    <row r="4004" spans="1:10" x14ac:dyDescent="0.2">
      <c r="A4004" t="s">
        <v>7242</v>
      </c>
      <c r="B4004" t="s">
        <v>7241</v>
      </c>
      <c r="C4004" s="1">
        <f>_xlfn.XLOOKUP(order_items[[#This Row],[order_id]],orders!A:A,orders!C:C)</f>
        <v>44946</v>
      </c>
      <c r="D4004" s="3" t="str">
        <f>YEAR(order_items[[#This Row],[Date]])&amp;"-"&amp;TEXT(MONTH(order_items[[#This Row],[Date]]),"00")</f>
        <v>2023-01</v>
      </c>
      <c r="E4004" s="1" t="str">
        <f>_xlfn.XLOOKUP(order_items[[#This Row],[product_id]],products!A:A,products!C:C)</f>
        <v>Outdoor &amp; Sports</v>
      </c>
      <c r="F4004" t="s">
        <v>936</v>
      </c>
      <c r="G4004" t="s">
        <v>1009</v>
      </c>
      <c r="H4004">
        <v>2</v>
      </c>
      <c r="I4004">
        <v>417.24</v>
      </c>
      <c r="J4004" s="2">
        <v>0</v>
      </c>
    </row>
    <row r="4005" spans="1:10" x14ac:dyDescent="0.2">
      <c r="A4005" t="s">
        <v>7243</v>
      </c>
      <c r="B4005" t="s">
        <v>7244</v>
      </c>
      <c r="C4005" s="1">
        <f>_xlfn.XLOOKUP(order_items[[#This Row],[order_id]],orders!A:A,orders!C:C)</f>
        <v>45191</v>
      </c>
      <c r="D4005" s="3" t="str">
        <f>YEAR(order_items[[#This Row],[Date]])&amp;"-"&amp;TEXT(MONTH(order_items[[#This Row],[Date]]),"00")</f>
        <v>2023-09</v>
      </c>
      <c r="E4005" s="1" t="str">
        <f>_xlfn.XLOOKUP(order_items[[#This Row],[product_id]],products!A:A,products!C:C)</f>
        <v>Outdoor &amp; Sports</v>
      </c>
      <c r="F4005" t="s">
        <v>1094</v>
      </c>
      <c r="G4005" t="s">
        <v>1109</v>
      </c>
      <c r="H4005">
        <v>25</v>
      </c>
      <c r="I4005">
        <v>540.58000000000004</v>
      </c>
      <c r="J4005" s="2">
        <v>0</v>
      </c>
    </row>
    <row r="4006" spans="1:10" x14ac:dyDescent="0.2">
      <c r="A4006" t="s">
        <v>7245</v>
      </c>
      <c r="B4006" t="s">
        <v>7246</v>
      </c>
      <c r="C4006" s="1">
        <f>_xlfn.XLOOKUP(order_items[[#This Row],[order_id]],orders!A:A,orders!C:C)</f>
        <v>44977</v>
      </c>
      <c r="D4006" s="3" t="str">
        <f>YEAR(order_items[[#This Row],[Date]])&amp;"-"&amp;TEXT(MONTH(order_items[[#This Row],[Date]]),"00")</f>
        <v>2023-02</v>
      </c>
      <c r="E4006" s="1" t="str">
        <f>_xlfn.XLOOKUP(order_items[[#This Row],[product_id]],products!A:A,products!C:C)</f>
        <v>Outdoor &amp; Sports</v>
      </c>
      <c r="F4006" t="s">
        <v>1039</v>
      </c>
      <c r="G4006" t="s">
        <v>1080</v>
      </c>
      <c r="H4006">
        <v>16</v>
      </c>
      <c r="I4006">
        <v>374.4</v>
      </c>
      <c r="J4006" s="2">
        <v>0</v>
      </c>
    </row>
    <row r="4007" spans="1:10" x14ac:dyDescent="0.2">
      <c r="A4007" t="s">
        <v>7247</v>
      </c>
      <c r="B4007" t="s">
        <v>7248</v>
      </c>
      <c r="C4007" s="1">
        <f>_xlfn.XLOOKUP(order_items[[#This Row],[order_id]],orders!A:A,orders!C:C)</f>
        <v>45616</v>
      </c>
      <c r="D4007" s="3" t="str">
        <f>YEAR(order_items[[#This Row],[Date]])&amp;"-"&amp;TEXT(MONTH(order_items[[#This Row],[Date]]),"00")</f>
        <v>2024-11</v>
      </c>
      <c r="E4007" s="1" t="str">
        <f>_xlfn.XLOOKUP(order_items[[#This Row],[product_id]],products!A:A,products!C:C)</f>
        <v>Home &amp; Kitchen</v>
      </c>
      <c r="F4007" t="s">
        <v>1031</v>
      </c>
      <c r="G4007" t="s">
        <v>917</v>
      </c>
      <c r="H4007">
        <v>2</v>
      </c>
      <c r="I4007">
        <v>323.06</v>
      </c>
      <c r="J4007" s="2">
        <v>0.15</v>
      </c>
    </row>
    <row r="4008" spans="1:10" x14ac:dyDescent="0.2">
      <c r="A4008" t="s">
        <v>7249</v>
      </c>
      <c r="B4008" t="s">
        <v>7250</v>
      </c>
      <c r="C4008" s="1">
        <f>_xlfn.XLOOKUP(order_items[[#This Row],[order_id]],orders!A:A,orders!C:C)</f>
        <v>45200</v>
      </c>
      <c r="D4008" s="3" t="str">
        <f>YEAR(order_items[[#This Row],[Date]])&amp;"-"&amp;TEXT(MONTH(order_items[[#This Row],[Date]]),"00")</f>
        <v>2023-10</v>
      </c>
      <c r="E4008" s="1" t="str">
        <f>_xlfn.XLOOKUP(order_items[[#This Row],[product_id]],products!A:A,products!C:C)</f>
        <v>Home &amp; Kitchen</v>
      </c>
      <c r="F4008" t="s">
        <v>982</v>
      </c>
      <c r="G4008" t="s">
        <v>1101</v>
      </c>
      <c r="H4008">
        <v>14</v>
      </c>
      <c r="I4008">
        <v>11.59</v>
      </c>
      <c r="J4008" s="2">
        <v>0.05</v>
      </c>
    </row>
    <row r="4009" spans="1:10" x14ac:dyDescent="0.2">
      <c r="A4009" t="s">
        <v>7251</v>
      </c>
      <c r="B4009" t="s">
        <v>7252</v>
      </c>
      <c r="C4009" s="1">
        <f>_xlfn.XLOOKUP(order_items[[#This Row],[order_id]],orders!A:A,orders!C:C)</f>
        <v>45425</v>
      </c>
      <c r="D4009" s="3" t="str">
        <f>YEAR(order_items[[#This Row],[Date]])&amp;"-"&amp;TEXT(MONTH(order_items[[#This Row],[Date]]),"00")</f>
        <v>2024-05</v>
      </c>
      <c r="E4009" s="1" t="str">
        <f>_xlfn.XLOOKUP(order_items[[#This Row],[product_id]],products!A:A,products!C:C)</f>
        <v>Outdoor &amp; Sports</v>
      </c>
      <c r="F4009" t="s">
        <v>1106</v>
      </c>
      <c r="G4009" t="s">
        <v>1009</v>
      </c>
      <c r="H4009">
        <v>20</v>
      </c>
      <c r="I4009">
        <v>294.41000000000003</v>
      </c>
    </row>
    <row r="4010" spans="1:10" x14ac:dyDescent="0.2">
      <c r="A4010" t="s">
        <v>7253</v>
      </c>
      <c r="B4010" t="s">
        <v>7252</v>
      </c>
      <c r="C4010" s="1">
        <f>_xlfn.XLOOKUP(order_items[[#This Row],[order_id]],orders!A:A,orders!C:C)</f>
        <v>45425</v>
      </c>
      <c r="D4010" s="3" t="str">
        <f>YEAR(order_items[[#This Row],[Date]])&amp;"-"&amp;TEXT(MONTH(order_items[[#This Row],[Date]]),"00")</f>
        <v>2024-05</v>
      </c>
      <c r="E4010" s="1" t="str">
        <f>_xlfn.XLOOKUP(order_items[[#This Row],[product_id]],products!A:A,products!C:C)</f>
        <v>Electronics</v>
      </c>
      <c r="F4010" t="s">
        <v>978</v>
      </c>
      <c r="G4010" t="s">
        <v>1054</v>
      </c>
      <c r="H4010">
        <v>18</v>
      </c>
      <c r="I4010">
        <v>373.06</v>
      </c>
      <c r="J4010" s="2">
        <v>0.05</v>
      </c>
    </row>
    <row r="4011" spans="1:10" x14ac:dyDescent="0.2">
      <c r="A4011" t="s">
        <v>7254</v>
      </c>
      <c r="B4011" t="s">
        <v>7252</v>
      </c>
      <c r="C4011" s="1">
        <f>_xlfn.XLOOKUP(order_items[[#This Row],[order_id]],orders!A:A,orders!C:C)</f>
        <v>45425</v>
      </c>
      <c r="D4011" s="3" t="str">
        <f>YEAR(order_items[[#This Row],[Date]])&amp;"-"&amp;TEXT(MONTH(order_items[[#This Row],[Date]]),"00")</f>
        <v>2024-05</v>
      </c>
      <c r="E4011" s="1" t="str">
        <f>_xlfn.XLOOKUP(order_items[[#This Row],[product_id]],products!A:A,products!C:C)</f>
        <v>Outdoor &amp; Sports</v>
      </c>
      <c r="F4011" t="s">
        <v>1099</v>
      </c>
      <c r="G4011" t="s">
        <v>1119</v>
      </c>
      <c r="H4011">
        <v>4</v>
      </c>
      <c r="I4011">
        <v>391.01</v>
      </c>
      <c r="J4011" s="2">
        <v>0</v>
      </c>
    </row>
    <row r="4012" spans="1:10" x14ac:dyDescent="0.2">
      <c r="A4012" t="s">
        <v>7255</v>
      </c>
      <c r="B4012" t="s">
        <v>7256</v>
      </c>
      <c r="C4012" s="1">
        <f>_xlfn.XLOOKUP(order_items[[#This Row],[order_id]],orders!A:A,orders!C:C)</f>
        <v>45072</v>
      </c>
      <c r="D4012" s="3" t="str">
        <f>YEAR(order_items[[#This Row],[Date]])&amp;"-"&amp;TEXT(MONTH(order_items[[#This Row],[Date]]),"00")</f>
        <v>2023-05</v>
      </c>
      <c r="E4012" s="1" t="str">
        <f>_xlfn.XLOOKUP(order_items[[#This Row],[product_id]],products!A:A,products!C:C)</f>
        <v>Home &amp; Kitchen</v>
      </c>
      <c r="F4012" t="s">
        <v>1068</v>
      </c>
      <c r="G4012" t="s">
        <v>1101</v>
      </c>
      <c r="H4012">
        <v>1</v>
      </c>
      <c r="I4012">
        <v>475.7</v>
      </c>
      <c r="J4012" s="2">
        <v>0.05</v>
      </c>
    </row>
    <row r="4013" spans="1:10" x14ac:dyDescent="0.2">
      <c r="A4013" t="s">
        <v>7257</v>
      </c>
      <c r="B4013" t="s">
        <v>7256</v>
      </c>
      <c r="C4013" s="1">
        <f>_xlfn.XLOOKUP(order_items[[#This Row],[order_id]],orders!A:A,orders!C:C)</f>
        <v>45072</v>
      </c>
      <c r="D4013" s="3" t="str">
        <f>YEAR(order_items[[#This Row],[Date]])&amp;"-"&amp;TEXT(MONTH(order_items[[#This Row],[Date]]),"00")</f>
        <v>2023-05</v>
      </c>
      <c r="E4013" s="1" t="str">
        <f>_xlfn.XLOOKUP(order_items[[#This Row],[product_id]],products!A:A,products!C:C)</f>
        <v>Outdoor &amp; Sports</v>
      </c>
      <c r="F4013" t="s">
        <v>1085</v>
      </c>
      <c r="G4013" t="s">
        <v>1120</v>
      </c>
      <c r="H4013">
        <v>15</v>
      </c>
      <c r="I4013">
        <v>191.31</v>
      </c>
      <c r="J4013" s="2">
        <v>0.1</v>
      </c>
    </row>
    <row r="4014" spans="1:10" x14ac:dyDescent="0.2">
      <c r="A4014" t="s">
        <v>7258</v>
      </c>
      <c r="B4014" t="s">
        <v>7259</v>
      </c>
      <c r="C4014" s="1">
        <f>_xlfn.XLOOKUP(order_items[[#This Row],[order_id]],orders!A:A,orders!C:C)</f>
        <v>45617</v>
      </c>
      <c r="D4014" s="3" t="str">
        <f>YEAR(order_items[[#This Row],[Date]])&amp;"-"&amp;TEXT(MONTH(order_items[[#This Row],[Date]]),"00")</f>
        <v>2024-11</v>
      </c>
      <c r="E4014" s="1" t="str">
        <f>_xlfn.XLOOKUP(order_items[[#This Row],[product_id]],products!A:A,products!C:C)</f>
        <v>Outdoor &amp; Sports</v>
      </c>
      <c r="F4014" t="s">
        <v>1094</v>
      </c>
      <c r="G4014" t="s">
        <v>1122</v>
      </c>
      <c r="H4014">
        <v>15</v>
      </c>
      <c r="I4014">
        <v>540.58000000000004</v>
      </c>
      <c r="J4014" s="2">
        <v>0.1</v>
      </c>
    </row>
    <row r="4015" spans="1:10" x14ac:dyDescent="0.2">
      <c r="A4015" t="s">
        <v>7260</v>
      </c>
      <c r="B4015" t="s">
        <v>7261</v>
      </c>
      <c r="C4015" s="1">
        <f>_xlfn.XLOOKUP(order_items[[#This Row],[order_id]],orders!A:A,orders!C:C)</f>
        <v>45081</v>
      </c>
      <c r="D4015" s="3" t="str">
        <f>YEAR(order_items[[#This Row],[Date]])&amp;"-"&amp;TEXT(MONTH(order_items[[#This Row],[Date]]),"00")</f>
        <v>2023-06</v>
      </c>
      <c r="E4015" s="1" t="str">
        <f>_xlfn.XLOOKUP(order_items[[#This Row],[product_id]],products!A:A,products!C:C)</f>
        <v>Outdoor &amp; Sports</v>
      </c>
      <c r="F4015" t="s">
        <v>1056</v>
      </c>
      <c r="G4015" t="s">
        <v>917</v>
      </c>
      <c r="H4015">
        <v>25</v>
      </c>
      <c r="I4015">
        <v>111.6</v>
      </c>
      <c r="J4015" s="2">
        <v>0.1</v>
      </c>
    </row>
    <row r="4016" spans="1:10" x14ac:dyDescent="0.2">
      <c r="A4016" t="s">
        <v>7262</v>
      </c>
      <c r="B4016" t="s">
        <v>7261</v>
      </c>
      <c r="C4016" s="1">
        <f>_xlfn.XLOOKUP(order_items[[#This Row],[order_id]],orders!A:A,orders!C:C)</f>
        <v>45081</v>
      </c>
      <c r="D4016" s="3" t="str">
        <f>YEAR(order_items[[#This Row],[Date]])&amp;"-"&amp;TEXT(MONTH(order_items[[#This Row],[Date]]),"00")</f>
        <v>2023-06</v>
      </c>
      <c r="E4016" s="1" t="str">
        <f>_xlfn.XLOOKUP(order_items[[#This Row],[product_id]],products!A:A,products!C:C)</f>
        <v>Office Supplies</v>
      </c>
      <c r="F4016" t="s">
        <v>976</v>
      </c>
      <c r="G4016" t="s">
        <v>1122</v>
      </c>
      <c r="H4016">
        <v>10</v>
      </c>
      <c r="I4016">
        <v>350.18</v>
      </c>
      <c r="J4016" s="2">
        <v>0</v>
      </c>
    </row>
    <row r="4017" spans="1:10" x14ac:dyDescent="0.2">
      <c r="A4017" t="s">
        <v>7263</v>
      </c>
      <c r="B4017" t="s">
        <v>7261</v>
      </c>
      <c r="C4017" s="1">
        <f>_xlfn.XLOOKUP(order_items[[#This Row],[order_id]],orders!A:A,orders!C:C)</f>
        <v>45081</v>
      </c>
      <c r="D4017" s="3" t="str">
        <f>YEAR(order_items[[#This Row],[Date]])&amp;"-"&amp;TEXT(MONTH(order_items[[#This Row],[Date]]),"00")</f>
        <v>2023-06</v>
      </c>
      <c r="E4017" s="1" t="str">
        <f>_xlfn.XLOOKUP(order_items[[#This Row],[product_id]],products!A:A,products!C:C)</f>
        <v>Health &amp; Beauty</v>
      </c>
      <c r="F4017" t="s">
        <v>1053</v>
      </c>
      <c r="G4017" t="s">
        <v>1009</v>
      </c>
      <c r="H4017">
        <v>22</v>
      </c>
      <c r="I4017">
        <v>200.07</v>
      </c>
      <c r="J4017" s="2">
        <v>0.15</v>
      </c>
    </row>
    <row r="4018" spans="1:10" x14ac:dyDescent="0.2">
      <c r="A4018" t="s">
        <v>7264</v>
      </c>
      <c r="B4018" t="s">
        <v>7265</v>
      </c>
      <c r="C4018" s="1">
        <f>_xlfn.XLOOKUP(order_items[[#This Row],[order_id]],orders!A:A,orders!C:C)</f>
        <v>45231</v>
      </c>
      <c r="D4018" s="3" t="str">
        <f>YEAR(order_items[[#This Row],[Date]])&amp;"-"&amp;TEXT(MONTH(order_items[[#This Row],[Date]]),"00")</f>
        <v>2023-11</v>
      </c>
      <c r="E4018" s="1" t="str">
        <f>_xlfn.XLOOKUP(order_items[[#This Row],[product_id]],products!A:A,products!C:C)</f>
        <v>Office Supplies</v>
      </c>
      <c r="F4018" t="s">
        <v>930</v>
      </c>
      <c r="G4018" t="s">
        <v>1009</v>
      </c>
      <c r="H4018">
        <v>16</v>
      </c>
      <c r="I4018">
        <v>172.43</v>
      </c>
      <c r="J4018" s="2">
        <v>0</v>
      </c>
    </row>
    <row r="4019" spans="1:10" x14ac:dyDescent="0.2">
      <c r="A4019" t="s">
        <v>7266</v>
      </c>
      <c r="B4019" t="s">
        <v>7267</v>
      </c>
      <c r="C4019" s="1">
        <f>_xlfn.XLOOKUP(order_items[[#This Row],[order_id]],orders!A:A,orders!C:C)</f>
        <v>45498</v>
      </c>
      <c r="D4019" s="3" t="str">
        <f>YEAR(order_items[[#This Row],[Date]])&amp;"-"&amp;TEXT(MONTH(order_items[[#This Row],[Date]]),"00")</f>
        <v>2024-07</v>
      </c>
      <c r="E4019" s="1" t="str">
        <f>_xlfn.XLOOKUP(order_items[[#This Row],[product_id]],products!A:A,products!C:C)</f>
        <v>Office Supplies</v>
      </c>
      <c r="F4019" t="s">
        <v>948</v>
      </c>
      <c r="G4019" t="s">
        <v>1119</v>
      </c>
      <c r="H4019">
        <v>15</v>
      </c>
      <c r="I4019">
        <v>46.82</v>
      </c>
      <c r="J4019" s="2">
        <v>0</v>
      </c>
    </row>
    <row r="4020" spans="1:10" x14ac:dyDescent="0.2">
      <c r="A4020" t="s">
        <v>7268</v>
      </c>
      <c r="B4020" t="s">
        <v>7269</v>
      </c>
      <c r="C4020" s="1">
        <f>_xlfn.XLOOKUP(order_items[[#This Row],[order_id]],orders!A:A,orders!C:C)</f>
        <v>45116</v>
      </c>
      <c r="D4020" s="3" t="str">
        <f>YEAR(order_items[[#This Row],[Date]])&amp;"-"&amp;TEXT(MONTH(order_items[[#This Row],[Date]]),"00")</f>
        <v>2023-07</v>
      </c>
      <c r="E4020" s="1" t="str">
        <f>_xlfn.XLOOKUP(order_items[[#This Row],[product_id]],products!A:A,products!C:C)</f>
        <v>Electronics</v>
      </c>
      <c r="F4020" t="s">
        <v>1078</v>
      </c>
      <c r="G4020" t="s">
        <v>1080</v>
      </c>
      <c r="H4020">
        <v>4</v>
      </c>
      <c r="I4020">
        <v>341.57</v>
      </c>
    </row>
    <row r="4021" spans="1:10" x14ac:dyDescent="0.2">
      <c r="A4021" t="s">
        <v>7270</v>
      </c>
      <c r="B4021" t="s">
        <v>7269</v>
      </c>
      <c r="C4021" s="1">
        <f>_xlfn.XLOOKUP(order_items[[#This Row],[order_id]],orders!A:A,orders!C:C)</f>
        <v>45116</v>
      </c>
      <c r="D4021" s="3" t="str">
        <f>YEAR(order_items[[#This Row],[Date]])&amp;"-"&amp;TEXT(MONTH(order_items[[#This Row],[Date]]),"00")</f>
        <v>2023-07</v>
      </c>
      <c r="E4021" s="1" t="str">
        <f>_xlfn.XLOOKUP(order_items[[#This Row],[product_id]],products!A:A,products!C:C)</f>
        <v>Outdoor &amp; Sports</v>
      </c>
      <c r="F4021" t="s">
        <v>1091</v>
      </c>
      <c r="G4021" t="s">
        <v>1120</v>
      </c>
      <c r="H4021">
        <v>22</v>
      </c>
      <c r="I4021">
        <v>220.15</v>
      </c>
      <c r="J4021" s="2">
        <v>0.1</v>
      </c>
    </row>
    <row r="4022" spans="1:10" x14ac:dyDescent="0.2">
      <c r="A4022" t="s">
        <v>7271</v>
      </c>
      <c r="B4022" t="s">
        <v>7272</v>
      </c>
      <c r="C4022" s="1">
        <f>_xlfn.XLOOKUP(order_items[[#This Row],[order_id]],orders!A:A,orders!C:C)</f>
        <v>45368</v>
      </c>
      <c r="D4022" s="3" t="str">
        <f>YEAR(order_items[[#This Row],[Date]])&amp;"-"&amp;TEXT(MONTH(order_items[[#This Row],[Date]]),"00")</f>
        <v>2024-03</v>
      </c>
      <c r="E4022" s="1" t="str">
        <f>_xlfn.XLOOKUP(order_items[[#This Row],[product_id]],products!A:A,products!C:C)</f>
        <v>Outdoor &amp; Sports</v>
      </c>
      <c r="F4022" t="s">
        <v>1056</v>
      </c>
      <c r="G4022" t="s">
        <v>1115</v>
      </c>
      <c r="H4022">
        <v>15</v>
      </c>
      <c r="I4022">
        <v>111.6</v>
      </c>
      <c r="J4022" s="2">
        <v>0.1</v>
      </c>
    </row>
    <row r="4023" spans="1:10" x14ac:dyDescent="0.2">
      <c r="A4023" t="s">
        <v>7273</v>
      </c>
      <c r="B4023" t="s">
        <v>7274</v>
      </c>
      <c r="C4023" s="1">
        <f>_xlfn.XLOOKUP(order_items[[#This Row],[order_id]],orders!A:A,orders!C:C)</f>
        <v>45077</v>
      </c>
      <c r="D4023" s="3" t="str">
        <f>YEAR(order_items[[#This Row],[Date]])&amp;"-"&amp;TEXT(MONTH(order_items[[#This Row],[Date]]),"00")</f>
        <v>2023-05</v>
      </c>
      <c r="E4023" s="1" t="str">
        <f>_xlfn.XLOOKUP(order_items[[#This Row],[product_id]],products!A:A,products!C:C)</f>
        <v>Home &amp; Kitchen</v>
      </c>
      <c r="F4023" t="s">
        <v>1071</v>
      </c>
      <c r="G4023" t="s">
        <v>1119</v>
      </c>
      <c r="H4023">
        <v>24</v>
      </c>
      <c r="I4023">
        <v>58.88</v>
      </c>
      <c r="J4023" s="2">
        <v>0</v>
      </c>
    </row>
    <row r="4024" spans="1:10" x14ac:dyDescent="0.2">
      <c r="A4024" t="s">
        <v>7275</v>
      </c>
      <c r="B4024" t="s">
        <v>7274</v>
      </c>
      <c r="C4024" s="1">
        <f>_xlfn.XLOOKUP(order_items[[#This Row],[order_id]],orders!A:A,orders!C:C)</f>
        <v>45077</v>
      </c>
      <c r="D4024" s="3" t="str">
        <f>YEAR(order_items[[#This Row],[Date]])&amp;"-"&amp;TEXT(MONTH(order_items[[#This Row],[Date]]),"00")</f>
        <v>2023-05</v>
      </c>
      <c r="E4024" s="1" t="str">
        <f>_xlfn.XLOOKUP(order_items[[#This Row],[product_id]],products!A:A,products!C:C)</f>
        <v>Office Supplies</v>
      </c>
      <c r="F4024" t="s">
        <v>923</v>
      </c>
      <c r="G4024" t="s">
        <v>1119</v>
      </c>
      <c r="H4024">
        <v>14</v>
      </c>
      <c r="I4024">
        <v>157.91999999999999</v>
      </c>
      <c r="J4024" s="2">
        <v>0.15</v>
      </c>
    </row>
    <row r="4025" spans="1:10" x14ac:dyDescent="0.2">
      <c r="A4025" t="s">
        <v>7276</v>
      </c>
      <c r="B4025" t="s">
        <v>7277</v>
      </c>
      <c r="C4025" s="1">
        <f>_xlfn.XLOOKUP(order_items[[#This Row],[order_id]],orders!A:A,orders!C:C)</f>
        <v>45334</v>
      </c>
      <c r="D4025" s="3" t="str">
        <f>YEAR(order_items[[#This Row],[Date]])&amp;"-"&amp;TEXT(MONTH(order_items[[#This Row],[Date]]),"00")</f>
        <v>2024-02</v>
      </c>
      <c r="E4025" s="1" t="str">
        <f>_xlfn.XLOOKUP(order_items[[#This Row],[product_id]],products!A:A,products!C:C)</f>
        <v>Office Supplies</v>
      </c>
      <c r="F4025" t="s">
        <v>1060</v>
      </c>
      <c r="G4025" t="s">
        <v>1119</v>
      </c>
      <c r="H4025">
        <v>8</v>
      </c>
      <c r="I4025">
        <v>222.24</v>
      </c>
      <c r="J4025" s="2">
        <v>0.05</v>
      </c>
    </row>
    <row r="4026" spans="1:10" x14ac:dyDescent="0.2">
      <c r="A4026" t="s">
        <v>7278</v>
      </c>
      <c r="B4026" t="s">
        <v>7279</v>
      </c>
      <c r="C4026" s="1">
        <f>_xlfn.XLOOKUP(order_items[[#This Row],[order_id]],orders!A:A,orders!C:C)</f>
        <v>45026</v>
      </c>
      <c r="D4026" s="3" t="str">
        <f>YEAR(order_items[[#This Row],[Date]])&amp;"-"&amp;TEXT(MONTH(order_items[[#This Row],[Date]]),"00")</f>
        <v>2023-04</v>
      </c>
      <c r="E4026" s="1" t="str">
        <f>_xlfn.XLOOKUP(order_items[[#This Row],[product_id]],products!A:A,products!C:C)</f>
        <v>Outdoor &amp; Sports</v>
      </c>
      <c r="F4026" t="s">
        <v>1082</v>
      </c>
      <c r="G4026" t="s">
        <v>1119</v>
      </c>
      <c r="H4026">
        <v>16</v>
      </c>
      <c r="I4026">
        <v>292.56</v>
      </c>
      <c r="J4026" s="2">
        <v>0.15</v>
      </c>
    </row>
    <row r="4027" spans="1:10" x14ac:dyDescent="0.2">
      <c r="A4027" t="s">
        <v>7280</v>
      </c>
      <c r="B4027" t="s">
        <v>7279</v>
      </c>
      <c r="C4027" s="1">
        <f>_xlfn.XLOOKUP(order_items[[#This Row],[order_id]],orders!A:A,orders!C:C)</f>
        <v>45026</v>
      </c>
      <c r="D4027" s="3" t="str">
        <f>YEAR(order_items[[#This Row],[Date]])&amp;"-"&amp;TEXT(MONTH(order_items[[#This Row],[Date]]),"00")</f>
        <v>2023-04</v>
      </c>
      <c r="E4027" s="1" t="str">
        <f>_xlfn.XLOOKUP(order_items[[#This Row],[product_id]],products!A:A,products!C:C)</f>
        <v>Electronics</v>
      </c>
      <c r="F4027" t="s">
        <v>1000</v>
      </c>
      <c r="G4027" t="s">
        <v>1101</v>
      </c>
      <c r="H4027">
        <v>18</v>
      </c>
      <c r="I4027">
        <v>498.32</v>
      </c>
      <c r="J4027" s="2">
        <v>0</v>
      </c>
    </row>
    <row r="4028" spans="1:10" x14ac:dyDescent="0.2">
      <c r="A4028" t="s">
        <v>7281</v>
      </c>
      <c r="B4028" t="s">
        <v>7282</v>
      </c>
      <c r="C4028" s="1">
        <f>_xlfn.XLOOKUP(order_items[[#This Row],[order_id]],orders!A:A,orders!C:C)</f>
        <v>45615</v>
      </c>
      <c r="D4028" s="3" t="str">
        <f>YEAR(order_items[[#This Row],[Date]])&amp;"-"&amp;TEXT(MONTH(order_items[[#This Row],[Date]]),"00")</f>
        <v>2024-11</v>
      </c>
      <c r="E4028" s="1" t="str">
        <f>_xlfn.XLOOKUP(order_items[[#This Row],[product_id]],products!A:A,products!C:C)</f>
        <v>Health &amp; Beauty</v>
      </c>
      <c r="F4028" t="s">
        <v>1053</v>
      </c>
      <c r="G4028" t="s">
        <v>1101</v>
      </c>
      <c r="H4028">
        <v>15</v>
      </c>
      <c r="I4028">
        <v>200.07</v>
      </c>
      <c r="J4028" s="2">
        <v>0</v>
      </c>
    </row>
    <row r="4029" spans="1:10" x14ac:dyDescent="0.2">
      <c r="A4029" t="s">
        <v>7283</v>
      </c>
      <c r="B4029" t="s">
        <v>7282</v>
      </c>
      <c r="C4029" s="1">
        <f>_xlfn.XLOOKUP(order_items[[#This Row],[order_id]],orders!A:A,orders!C:C)</f>
        <v>45615</v>
      </c>
      <c r="D4029" s="3" t="str">
        <f>YEAR(order_items[[#This Row],[Date]])&amp;"-"&amp;TEXT(MONTH(order_items[[#This Row],[Date]]),"00")</f>
        <v>2024-11</v>
      </c>
      <c r="E4029" s="1" t="str">
        <f>_xlfn.XLOOKUP(order_items[[#This Row],[product_id]],products!A:A,products!C:C)</f>
        <v>Health &amp; Beauty</v>
      </c>
      <c r="F4029" t="s">
        <v>1004</v>
      </c>
      <c r="G4029" t="s">
        <v>1054</v>
      </c>
      <c r="H4029">
        <v>18</v>
      </c>
      <c r="I4029">
        <v>410.8</v>
      </c>
      <c r="J4029" s="2">
        <v>0.1</v>
      </c>
    </row>
    <row r="4030" spans="1:10" x14ac:dyDescent="0.2">
      <c r="A4030" t="s">
        <v>7284</v>
      </c>
      <c r="B4030" t="s">
        <v>7285</v>
      </c>
      <c r="C4030" s="1">
        <f>_xlfn.XLOOKUP(order_items[[#This Row],[order_id]],orders!A:A,orders!C:C)</f>
        <v>45359</v>
      </c>
      <c r="D4030" s="3" t="str">
        <f>YEAR(order_items[[#This Row],[Date]])&amp;"-"&amp;TEXT(MONTH(order_items[[#This Row],[Date]]),"00")</f>
        <v>2024-03</v>
      </c>
      <c r="E4030" s="1" t="str">
        <f>_xlfn.XLOOKUP(order_items[[#This Row],[product_id]],products!A:A,products!C:C)</f>
        <v>Electronics</v>
      </c>
      <c r="F4030" t="s">
        <v>1102</v>
      </c>
      <c r="G4030" t="s">
        <v>1109</v>
      </c>
      <c r="H4030">
        <v>18</v>
      </c>
      <c r="I4030">
        <v>61.4</v>
      </c>
      <c r="J4030" s="2">
        <v>0.15</v>
      </c>
    </row>
    <row r="4031" spans="1:10" x14ac:dyDescent="0.2">
      <c r="A4031" t="s">
        <v>7286</v>
      </c>
      <c r="B4031" t="s">
        <v>7287</v>
      </c>
      <c r="C4031" s="1">
        <f>_xlfn.XLOOKUP(order_items[[#This Row],[order_id]],orders!A:A,orders!C:C)</f>
        <v>45065</v>
      </c>
      <c r="D4031" s="3" t="str">
        <f>YEAR(order_items[[#This Row],[Date]])&amp;"-"&amp;TEXT(MONTH(order_items[[#This Row],[Date]]),"00")</f>
        <v>2023-05</v>
      </c>
      <c r="E4031" s="1" t="str">
        <f>_xlfn.XLOOKUP(order_items[[#This Row],[product_id]],products!A:A,products!C:C)</f>
        <v>Outdoor &amp; Sports</v>
      </c>
      <c r="F4031" t="s">
        <v>1006</v>
      </c>
      <c r="G4031" t="s">
        <v>1109</v>
      </c>
      <c r="H4031">
        <v>3</v>
      </c>
      <c r="I4031">
        <v>186.58</v>
      </c>
      <c r="J4031" s="2">
        <v>0.15</v>
      </c>
    </row>
    <row r="4032" spans="1:10" x14ac:dyDescent="0.2">
      <c r="A4032" t="s">
        <v>7288</v>
      </c>
      <c r="B4032" t="s">
        <v>7289</v>
      </c>
      <c r="C4032" s="1">
        <f>_xlfn.XLOOKUP(order_items[[#This Row],[order_id]],orders!A:A,orders!C:C)</f>
        <v>45216</v>
      </c>
      <c r="D4032" s="3" t="str">
        <f>YEAR(order_items[[#This Row],[Date]])&amp;"-"&amp;TEXT(MONTH(order_items[[#This Row],[Date]]),"00")</f>
        <v>2023-10</v>
      </c>
      <c r="E4032" s="1" t="str">
        <f>_xlfn.XLOOKUP(order_items[[#This Row],[product_id]],products!A:A,products!C:C)</f>
        <v>Health &amp; Beauty</v>
      </c>
      <c r="F4032" t="s">
        <v>920</v>
      </c>
      <c r="G4032" t="s">
        <v>1115</v>
      </c>
      <c r="H4032">
        <v>12</v>
      </c>
      <c r="I4032">
        <v>188.62</v>
      </c>
      <c r="J4032" s="2">
        <v>0</v>
      </c>
    </row>
    <row r="4033" spans="1:10" x14ac:dyDescent="0.2">
      <c r="A4033" t="s">
        <v>7290</v>
      </c>
      <c r="B4033" t="s">
        <v>7289</v>
      </c>
      <c r="C4033" s="1">
        <f>_xlfn.XLOOKUP(order_items[[#This Row],[order_id]],orders!A:A,orders!C:C)</f>
        <v>45216</v>
      </c>
      <c r="D4033" s="3" t="str">
        <f>YEAR(order_items[[#This Row],[Date]])&amp;"-"&amp;TEXT(MONTH(order_items[[#This Row],[Date]]),"00")</f>
        <v>2023-10</v>
      </c>
      <c r="E4033" s="1" t="str">
        <f>_xlfn.XLOOKUP(order_items[[#This Row],[product_id]],products!A:A,products!C:C)</f>
        <v>Electronics</v>
      </c>
      <c r="F4033" t="s">
        <v>943</v>
      </c>
      <c r="G4033" t="s">
        <v>1109</v>
      </c>
      <c r="H4033">
        <v>21</v>
      </c>
      <c r="I4033">
        <v>152.97999999999999</v>
      </c>
      <c r="J4033" s="2">
        <v>0</v>
      </c>
    </row>
    <row r="4034" spans="1:10" x14ac:dyDescent="0.2">
      <c r="A4034" t="s">
        <v>7291</v>
      </c>
      <c r="B4034" t="s">
        <v>7289</v>
      </c>
      <c r="C4034" s="1">
        <f>_xlfn.XLOOKUP(order_items[[#This Row],[order_id]],orders!A:A,orders!C:C)</f>
        <v>45216</v>
      </c>
      <c r="D4034" s="3" t="str">
        <f>YEAR(order_items[[#This Row],[Date]])&amp;"-"&amp;TEXT(MONTH(order_items[[#This Row],[Date]]),"00")</f>
        <v>2023-10</v>
      </c>
      <c r="E4034" s="1" t="str">
        <f>_xlfn.XLOOKUP(order_items[[#This Row],[product_id]],products!A:A,products!C:C)</f>
        <v>Electronics</v>
      </c>
      <c r="F4034" t="s">
        <v>919</v>
      </c>
      <c r="G4034" t="s">
        <v>1101</v>
      </c>
      <c r="H4034">
        <v>23</v>
      </c>
      <c r="I4034">
        <v>167.05</v>
      </c>
      <c r="J4034" s="2">
        <v>0.05</v>
      </c>
    </row>
    <row r="4035" spans="1:10" x14ac:dyDescent="0.2">
      <c r="A4035" t="s">
        <v>7292</v>
      </c>
      <c r="B4035" t="s">
        <v>7293</v>
      </c>
      <c r="C4035" s="1">
        <f>_xlfn.XLOOKUP(order_items[[#This Row],[order_id]],orders!A:A,orders!C:C)</f>
        <v>44959</v>
      </c>
      <c r="D4035" s="3" t="str">
        <f>YEAR(order_items[[#This Row],[Date]])&amp;"-"&amp;TEXT(MONTH(order_items[[#This Row],[Date]]),"00")</f>
        <v>2023-02</v>
      </c>
      <c r="E4035" s="1" t="str">
        <f>_xlfn.XLOOKUP(order_items[[#This Row],[product_id]],products!A:A,products!C:C)</f>
        <v>Health &amp; Beauty</v>
      </c>
      <c r="F4035" t="s">
        <v>999</v>
      </c>
      <c r="G4035" t="s">
        <v>1009</v>
      </c>
      <c r="H4035">
        <v>6</v>
      </c>
      <c r="I4035">
        <v>321.41000000000003</v>
      </c>
      <c r="J4035" s="2">
        <v>0</v>
      </c>
    </row>
    <row r="4036" spans="1:10" x14ac:dyDescent="0.2">
      <c r="A4036" t="s">
        <v>7294</v>
      </c>
      <c r="B4036" t="s">
        <v>7295</v>
      </c>
      <c r="C4036" s="1">
        <f>_xlfn.XLOOKUP(order_items[[#This Row],[order_id]],orders!A:A,orders!C:C)</f>
        <v>44988</v>
      </c>
      <c r="D4036" s="3" t="str">
        <f>YEAR(order_items[[#This Row],[Date]])&amp;"-"&amp;TEXT(MONTH(order_items[[#This Row],[Date]]),"00")</f>
        <v>2023-03</v>
      </c>
      <c r="E4036" s="1" t="str">
        <f>_xlfn.XLOOKUP(order_items[[#This Row],[product_id]],products!A:A,products!C:C)</f>
        <v>Home &amp; Kitchen</v>
      </c>
      <c r="F4036" t="s">
        <v>970</v>
      </c>
      <c r="G4036" t="s">
        <v>1119</v>
      </c>
      <c r="H4036">
        <v>17</v>
      </c>
      <c r="I4036">
        <v>349.21</v>
      </c>
      <c r="J4036" s="2">
        <v>0.1</v>
      </c>
    </row>
    <row r="4037" spans="1:10" x14ac:dyDescent="0.2">
      <c r="A4037" t="s">
        <v>7296</v>
      </c>
      <c r="B4037" t="s">
        <v>7297</v>
      </c>
      <c r="C4037" s="1">
        <f>_xlfn.XLOOKUP(order_items[[#This Row],[order_id]],orders!A:A,orders!C:C)</f>
        <v>45156</v>
      </c>
      <c r="D4037" s="3" t="str">
        <f>YEAR(order_items[[#This Row],[Date]])&amp;"-"&amp;TEXT(MONTH(order_items[[#This Row],[Date]]),"00")</f>
        <v>2023-08</v>
      </c>
      <c r="E4037" s="1" t="str">
        <f>_xlfn.XLOOKUP(order_items[[#This Row],[product_id]],products!A:A,products!C:C)</f>
        <v>Electronics</v>
      </c>
      <c r="F4037" t="s">
        <v>959</v>
      </c>
      <c r="G4037" t="s">
        <v>1101</v>
      </c>
      <c r="H4037">
        <v>23</v>
      </c>
      <c r="I4037">
        <v>494.93</v>
      </c>
      <c r="J4037" s="2">
        <v>0.15</v>
      </c>
    </row>
    <row r="4038" spans="1:10" x14ac:dyDescent="0.2">
      <c r="A4038" t="s">
        <v>7298</v>
      </c>
      <c r="B4038" t="s">
        <v>7297</v>
      </c>
      <c r="C4038" s="1">
        <f>_xlfn.XLOOKUP(order_items[[#This Row],[order_id]],orders!A:A,orders!C:C)</f>
        <v>45156</v>
      </c>
      <c r="D4038" s="3" t="str">
        <f>YEAR(order_items[[#This Row],[Date]])&amp;"-"&amp;TEXT(MONTH(order_items[[#This Row],[Date]]),"00")</f>
        <v>2023-08</v>
      </c>
      <c r="E4038" s="1" t="str">
        <f>_xlfn.XLOOKUP(order_items[[#This Row],[product_id]],products!A:A,products!C:C)</f>
        <v>Health &amp; Beauty</v>
      </c>
      <c r="F4038" t="s">
        <v>1028</v>
      </c>
      <c r="G4038" t="s">
        <v>1115</v>
      </c>
      <c r="H4038">
        <v>17</v>
      </c>
      <c r="I4038">
        <v>96.64</v>
      </c>
      <c r="J4038" s="2">
        <v>0</v>
      </c>
    </row>
    <row r="4039" spans="1:10" x14ac:dyDescent="0.2">
      <c r="A4039" t="s">
        <v>7299</v>
      </c>
      <c r="B4039" t="s">
        <v>7300</v>
      </c>
      <c r="C4039" s="1">
        <f>_xlfn.XLOOKUP(order_items[[#This Row],[order_id]],orders!A:A,orders!C:C)</f>
        <v>45590</v>
      </c>
      <c r="D4039" s="3" t="str">
        <f>YEAR(order_items[[#This Row],[Date]])&amp;"-"&amp;TEXT(MONTH(order_items[[#This Row],[Date]]),"00")</f>
        <v>2024-10</v>
      </c>
      <c r="E4039" s="1" t="str">
        <f>_xlfn.XLOOKUP(order_items[[#This Row],[product_id]],products!A:A,products!C:C)</f>
        <v>Health &amp; Beauty</v>
      </c>
      <c r="F4039" t="s">
        <v>1107</v>
      </c>
      <c r="G4039" t="s">
        <v>1120</v>
      </c>
      <c r="H4039">
        <v>13</v>
      </c>
      <c r="I4039">
        <v>246.5</v>
      </c>
      <c r="J4039" s="2">
        <v>0</v>
      </c>
    </row>
    <row r="4040" spans="1:10" x14ac:dyDescent="0.2">
      <c r="A4040" t="s">
        <v>7301</v>
      </c>
      <c r="B4040" t="s">
        <v>7300</v>
      </c>
      <c r="C4040" s="1">
        <f>_xlfn.XLOOKUP(order_items[[#This Row],[order_id]],orders!A:A,orders!C:C)</f>
        <v>45590</v>
      </c>
      <c r="D4040" s="3" t="str">
        <f>YEAR(order_items[[#This Row],[Date]])&amp;"-"&amp;TEXT(MONTH(order_items[[#This Row],[Date]]),"00")</f>
        <v>2024-10</v>
      </c>
      <c r="E4040" s="1" t="str">
        <f>_xlfn.XLOOKUP(order_items[[#This Row],[product_id]],products!A:A,products!C:C)</f>
        <v>Electronics</v>
      </c>
      <c r="F4040" t="s">
        <v>1014</v>
      </c>
      <c r="G4040" t="s">
        <v>1122</v>
      </c>
      <c r="H4040">
        <v>20</v>
      </c>
      <c r="I4040">
        <v>13.62</v>
      </c>
      <c r="J4040" s="2">
        <v>0</v>
      </c>
    </row>
    <row r="4041" spans="1:10" x14ac:dyDescent="0.2">
      <c r="A4041" t="s">
        <v>7302</v>
      </c>
      <c r="B4041" t="s">
        <v>7303</v>
      </c>
      <c r="C4041" s="1">
        <f>_xlfn.XLOOKUP(order_items[[#This Row],[order_id]],orders!A:A,orders!C:C)</f>
        <v>45407</v>
      </c>
      <c r="D4041" s="3" t="str">
        <f>YEAR(order_items[[#This Row],[Date]])&amp;"-"&amp;TEXT(MONTH(order_items[[#This Row],[Date]]),"00")</f>
        <v>2024-04</v>
      </c>
      <c r="E4041" s="1" t="str">
        <f>_xlfn.XLOOKUP(order_items[[#This Row],[product_id]],products!A:A,products!C:C)</f>
        <v>Health &amp; Beauty</v>
      </c>
      <c r="F4041" t="s">
        <v>1103</v>
      </c>
      <c r="G4041" t="s">
        <v>1101</v>
      </c>
      <c r="H4041">
        <v>18</v>
      </c>
      <c r="I4041">
        <v>346.41</v>
      </c>
      <c r="J4041" s="2">
        <v>0.1</v>
      </c>
    </row>
    <row r="4042" spans="1:10" x14ac:dyDescent="0.2">
      <c r="A4042" t="s">
        <v>7304</v>
      </c>
      <c r="B4042" t="s">
        <v>7303</v>
      </c>
      <c r="C4042" s="1">
        <f>_xlfn.XLOOKUP(order_items[[#This Row],[order_id]],orders!A:A,orders!C:C)</f>
        <v>45407</v>
      </c>
      <c r="D4042" s="3" t="str">
        <f>YEAR(order_items[[#This Row],[Date]])&amp;"-"&amp;TEXT(MONTH(order_items[[#This Row],[Date]]),"00")</f>
        <v>2024-04</v>
      </c>
      <c r="E4042" s="1" t="str">
        <f>_xlfn.XLOOKUP(order_items[[#This Row],[product_id]],products!A:A,products!C:C)</f>
        <v>Outdoor &amp; Sports</v>
      </c>
      <c r="F4042" t="s">
        <v>1077</v>
      </c>
      <c r="G4042" t="s">
        <v>1080</v>
      </c>
      <c r="H4042">
        <v>7</v>
      </c>
      <c r="I4042">
        <v>171.72</v>
      </c>
      <c r="J4042" s="2">
        <v>0</v>
      </c>
    </row>
    <row r="4043" spans="1:10" x14ac:dyDescent="0.2">
      <c r="A4043" t="s">
        <v>7305</v>
      </c>
      <c r="B4043" t="s">
        <v>7306</v>
      </c>
      <c r="C4043" s="1">
        <f>_xlfn.XLOOKUP(order_items[[#This Row],[order_id]],orders!A:A,orders!C:C)</f>
        <v>45271</v>
      </c>
      <c r="D4043" s="3" t="str">
        <f>YEAR(order_items[[#This Row],[Date]])&amp;"-"&amp;TEXT(MONTH(order_items[[#This Row],[Date]]),"00")</f>
        <v>2023-12</v>
      </c>
      <c r="E4043" s="1" t="str">
        <f>_xlfn.XLOOKUP(order_items[[#This Row],[product_id]],products!A:A,products!C:C)</f>
        <v>Electronics</v>
      </c>
      <c r="F4043" t="s">
        <v>978</v>
      </c>
      <c r="G4043" t="s">
        <v>1115</v>
      </c>
      <c r="H4043">
        <v>11</v>
      </c>
      <c r="I4043">
        <v>373.06</v>
      </c>
      <c r="J4043" s="2">
        <v>0.15</v>
      </c>
    </row>
    <row r="4044" spans="1:10" x14ac:dyDescent="0.2">
      <c r="A4044" t="s">
        <v>7307</v>
      </c>
      <c r="B4044" t="s">
        <v>7308</v>
      </c>
      <c r="C4044" s="1">
        <f>_xlfn.XLOOKUP(order_items[[#This Row],[order_id]],orders!A:A,orders!C:C)</f>
        <v>45208</v>
      </c>
      <c r="D4044" s="3" t="str">
        <f>YEAR(order_items[[#This Row],[Date]])&amp;"-"&amp;TEXT(MONTH(order_items[[#This Row],[Date]]),"00")</f>
        <v>2023-10</v>
      </c>
      <c r="E4044" s="1" t="str">
        <f>_xlfn.XLOOKUP(order_items[[#This Row],[product_id]],products!A:A,products!C:C)</f>
        <v>Electronics</v>
      </c>
      <c r="F4044" t="s">
        <v>978</v>
      </c>
      <c r="G4044" t="s">
        <v>1122</v>
      </c>
      <c r="H4044">
        <v>4</v>
      </c>
      <c r="I4044">
        <v>373.06</v>
      </c>
      <c r="J4044" s="2">
        <v>0.15</v>
      </c>
    </row>
    <row r="4045" spans="1:10" x14ac:dyDescent="0.2">
      <c r="A4045" t="s">
        <v>7309</v>
      </c>
      <c r="B4045" t="s">
        <v>7310</v>
      </c>
      <c r="C4045" s="1">
        <f>_xlfn.XLOOKUP(order_items[[#This Row],[order_id]],orders!A:A,orders!C:C)</f>
        <v>44979</v>
      </c>
      <c r="D4045" s="3" t="str">
        <f>YEAR(order_items[[#This Row],[Date]])&amp;"-"&amp;TEXT(MONTH(order_items[[#This Row],[Date]]),"00")</f>
        <v>2023-02</v>
      </c>
      <c r="E4045" s="1" t="str">
        <f>_xlfn.XLOOKUP(order_items[[#This Row],[product_id]],products!A:A,products!C:C)</f>
        <v>Home &amp; Kitchen</v>
      </c>
      <c r="F4045" t="s">
        <v>1071</v>
      </c>
      <c r="G4045" t="s">
        <v>917</v>
      </c>
      <c r="H4045">
        <v>24</v>
      </c>
      <c r="I4045">
        <v>58.88</v>
      </c>
      <c r="J4045" s="2">
        <v>0</v>
      </c>
    </row>
    <row r="4046" spans="1:10" x14ac:dyDescent="0.2">
      <c r="A4046" t="s">
        <v>7311</v>
      </c>
      <c r="B4046" t="s">
        <v>7310</v>
      </c>
      <c r="C4046" s="1">
        <f>_xlfn.XLOOKUP(order_items[[#This Row],[order_id]],orders!A:A,orders!C:C)</f>
        <v>44979</v>
      </c>
      <c r="D4046" s="3" t="str">
        <f>YEAR(order_items[[#This Row],[Date]])&amp;"-"&amp;TEXT(MONTH(order_items[[#This Row],[Date]]),"00")</f>
        <v>2023-02</v>
      </c>
      <c r="E4046" s="1" t="str">
        <f>_xlfn.XLOOKUP(order_items[[#This Row],[product_id]],products!A:A,products!C:C)</f>
        <v>Home &amp; Kitchen</v>
      </c>
      <c r="F4046" t="s">
        <v>955</v>
      </c>
      <c r="G4046" t="s">
        <v>1080</v>
      </c>
      <c r="H4046">
        <v>18</v>
      </c>
      <c r="I4046">
        <v>277.33999999999997</v>
      </c>
      <c r="J4046" s="2">
        <v>0</v>
      </c>
    </row>
    <row r="4047" spans="1:10" x14ac:dyDescent="0.2">
      <c r="A4047" t="s">
        <v>7312</v>
      </c>
      <c r="B4047" t="s">
        <v>7310</v>
      </c>
      <c r="C4047" s="1">
        <f>_xlfn.XLOOKUP(order_items[[#This Row],[order_id]],orders!A:A,orders!C:C)</f>
        <v>44979</v>
      </c>
      <c r="D4047" s="3" t="str">
        <f>YEAR(order_items[[#This Row],[Date]])&amp;"-"&amp;TEXT(MONTH(order_items[[#This Row],[Date]]),"00")</f>
        <v>2023-02</v>
      </c>
      <c r="E4047" s="1" t="str">
        <f>_xlfn.XLOOKUP(order_items[[#This Row],[product_id]],products!A:A,products!C:C)</f>
        <v>Home &amp; Kitchen</v>
      </c>
      <c r="F4047" t="s">
        <v>1079</v>
      </c>
      <c r="G4047" t="s">
        <v>1119</v>
      </c>
      <c r="H4047">
        <v>12</v>
      </c>
      <c r="I4047">
        <v>85.3</v>
      </c>
      <c r="J4047" s="2">
        <v>0</v>
      </c>
    </row>
    <row r="4048" spans="1:10" x14ac:dyDescent="0.2">
      <c r="A4048" t="s">
        <v>7313</v>
      </c>
      <c r="B4048" t="s">
        <v>7310</v>
      </c>
      <c r="C4048" s="1">
        <f>_xlfn.XLOOKUP(order_items[[#This Row],[order_id]],orders!A:A,orders!C:C)</f>
        <v>44979</v>
      </c>
      <c r="D4048" s="3" t="str">
        <f>YEAR(order_items[[#This Row],[Date]])&amp;"-"&amp;TEXT(MONTH(order_items[[#This Row],[Date]]),"00")</f>
        <v>2023-02</v>
      </c>
      <c r="E4048" s="1" t="str">
        <f>_xlfn.XLOOKUP(order_items[[#This Row],[product_id]],products!A:A,products!C:C)</f>
        <v>Outdoor &amp; Sports</v>
      </c>
      <c r="F4048" t="s">
        <v>1039</v>
      </c>
      <c r="G4048" t="s">
        <v>1080</v>
      </c>
      <c r="H4048">
        <v>15</v>
      </c>
      <c r="I4048">
        <v>374.4</v>
      </c>
      <c r="J4048" s="2">
        <v>0</v>
      </c>
    </row>
    <row r="4049" spans="1:10" x14ac:dyDescent="0.2">
      <c r="A4049" t="s">
        <v>7314</v>
      </c>
      <c r="B4049" t="s">
        <v>7315</v>
      </c>
      <c r="C4049" s="1">
        <f>_xlfn.XLOOKUP(order_items[[#This Row],[order_id]],orders!A:A,orders!C:C)</f>
        <v>45330</v>
      </c>
      <c r="D4049" s="3" t="str">
        <f>YEAR(order_items[[#This Row],[Date]])&amp;"-"&amp;TEXT(MONTH(order_items[[#This Row],[Date]]),"00")</f>
        <v>2024-02</v>
      </c>
      <c r="E4049" s="1" t="str">
        <f>_xlfn.XLOOKUP(order_items[[#This Row],[product_id]],products!A:A,products!C:C)</f>
        <v>Electronics</v>
      </c>
      <c r="F4049" t="s">
        <v>924</v>
      </c>
      <c r="G4049" t="s">
        <v>1122</v>
      </c>
      <c r="H4049">
        <v>16</v>
      </c>
      <c r="I4049">
        <v>160.59</v>
      </c>
      <c r="J4049" s="2">
        <v>0.1</v>
      </c>
    </row>
    <row r="4050" spans="1:10" x14ac:dyDescent="0.2">
      <c r="A4050" t="s">
        <v>7316</v>
      </c>
      <c r="B4050" t="s">
        <v>7317</v>
      </c>
      <c r="C4050" s="1">
        <f>_xlfn.XLOOKUP(order_items[[#This Row],[order_id]],orders!A:A,orders!C:C)</f>
        <v>44963</v>
      </c>
      <c r="D4050" s="3" t="str">
        <f>YEAR(order_items[[#This Row],[Date]])&amp;"-"&amp;TEXT(MONTH(order_items[[#This Row],[Date]]),"00")</f>
        <v>2023-02</v>
      </c>
      <c r="E4050" s="1" t="str">
        <f>_xlfn.XLOOKUP(order_items[[#This Row],[product_id]],products!A:A,products!C:C)</f>
        <v>Home &amp; Kitchen</v>
      </c>
      <c r="F4050" t="s">
        <v>1096</v>
      </c>
      <c r="G4050" t="s">
        <v>1080</v>
      </c>
      <c r="H4050">
        <v>4</v>
      </c>
      <c r="I4050">
        <v>279.18</v>
      </c>
      <c r="J4050" s="2">
        <v>0</v>
      </c>
    </row>
    <row r="4051" spans="1:10" x14ac:dyDescent="0.2">
      <c r="A4051" t="s">
        <v>7318</v>
      </c>
      <c r="B4051" t="s">
        <v>7317</v>
      </c>
      <c r="C4051" s="1">
        <f>_xlfn.XLOOKUP(order_items[[#This Row],[order_id]],orders!A:A,orders!C:C)</f>
        <v>44963</v>
      </c>
      <c r="D4051" s="3" t="str">
        <f>YEAR(order_items[[#This Row],[Date]])&amp;"-"&amp;TEXT(MONTH(order_items[[#This Row],[Date]]),"00")</f>
        <v>2023-02</v>
      </c>
      <c r="E4051" s="1" t="str">
        <f>_xlfn.XLOOKUP(order_items[[#This Row],[product_id]],products!A:A,products!C:C)</f>
        <v>Health &amp; Beauty</v>
      </c>
      <c r="F4051" t="s">
        <v>1053</v>
      </c>
      <c r="G4051" t="s">
        <v>1122</v>
      </c>
      <c r="H4051">
        <v>22</v>
      </c>
      <c r="I4051">
        <v>200.07</v>
      </c>
      <c r="J4051" s="2">
        <v>0.05</v>
      </c>
    </row>
    <row r="4052" spans="1:10" x14ac:dyDescent="0.2">
      <c r="A4052" t="s">
        <v>7319</v>
      </c>
      <c r="B4052" t="s">
        <v>7317</v>
      </c>
      <c r="C4052" s="1">
        <f>_xlfn.XLOOKUP(order_items[[#This Row],[order_id]],orders!A:A,orders!C:C)</f>
        <v>44963</v>
      </c>
      <c r="D4052" s="3" t="str">
        <f>YEAR(order_items[[#This Row],[Date]])&amp;"-"&amp;TEXT(MONTH(order_items[[#This Row],[Date]]),"00")</f>
        <v>2023-02</v>
      </c>
      <c r="E4052" s="1" t="str">
        <f>_xlfn.XLOOKUP(order_items[[#This Row],[product_id]],products!A:A,products!C:C)</f>
        <v>Outdoor &amp; Sports</v>
      </c>
      <c r="F4052" t="s">
        <v>1049</v>
      </c>
      <c r="G4052" t="s">
        <v>1009</v>
      </c>
      <c r="H4052">
        <v>16</v>
      </c>
      <c r="I4052">
        <v>101.7</v>
      </c>
      <c r="J4052" s="2">
        <v>0</v>
      </c>
    </row>
    <row r="4053" spans="1:10" x14ac:dyDescent="0.2">
      <c r="A4053" t="s">
        <v>7320</v>
      </c>
      <c r="B4053" t="s">
        <v>7321</v>
      </c>
      <c r="C4053" s="1">
        <f>_xlfn.XLOOKUP(order_items[[#This Row],[order_id]],orders!A:A,orders!C:C)</f>
        <v>45428</v>
      </c>
      <c r="D4053" s="3" t="str">
        <f>YEAR(order_items[[#This Row],[Date]])&amp;"-"&amp;TEXT(MONTH(order_items[[#This Row],[Date]]),"00")</f>
        <v>2024-05</v>
      </c>
      <c r="E4053" s="1" t="str">
        <f>_xlfn.XLOOKUP(order_items[[#This Row],[product_id]],products!A:A,products!C:C)</f>
        <v>Electronics</v>
      </c>
      <c r="F4053" t="s">
        <v>1000</v>
      </c>
      <c r="G4053" t="s">
        <v>1080</v>
      </c>
      <c r="H4053">
        <v>4</v>
      </c>
      <c r="I4053">
        <v>498.32</v>
      </c>
      <c r="J4053" s="2">
        <v>0</v>
      </c>
    </row>
    <row r="4054" spans="1:10" x14ac:dyDescent="0.2">
      <c r="A4054" t="s">
        <v>7322</v>
      </c>
      <c r="B4054" t="s">
        <v>7323</v>
      </c>
      <c r="C4054" s="1">
        <f>_xlfn.XLOOKUP(order_items[[#This Row],[order_id]],orders!A:A,orders!C:C)</f>
        <v>45586</v>
      </c>
      <c r="D4054" s="3" t="str">
        <f>YEAR(order_items[[#This Row],[Date]])&amp;"-"&amp;TEXT(MONTH(order_items[[#This Row],[Date]]),"00")</f>
        <v>2024-10</v>
      </c>
      <c r="E4054" s="1" t="str">
        <f>_xlfn.XLOOKUP(order_items[[#This Row],[product_id]],products!A:A,products!C:C)</f>
        <v>Office Supplies</v>
      </c>
      <c r="F4054" t="s">
        <v>1018</v>
      </c>
      <c r="G4054" t="s">
        <v>1119</v>
      </c>
      <c r="H4054">
        <v>3</v>
      </c>
      <c r="I4054">
        <v>72.400000000000006</v>
      </c>
      <c r="J4054" s="2">
        <v>0.1</v>
      </c>
    </row>
    <row r="4055" spans="1:10" x14ac:dyDescent="0.2">
      <c r="A4055" t="s">
        <v>7324</v>
      </c>
      <c r="B4055" t="s">
        <v>7323</v>
      </c>
      <c r="C4055" s="1">
        <f>_xlfn.XLOOKUP(order_items[[#This Row],[order_id]],orders!A:A,orders!C:C)</f>
        <v>45586</v>
      </c>
      <c r="D4055" s="3" t="str">
        <f>YEAR(order_items[[#This Row],[Date]])&amp;"-"&amp;TEXT(MONTH(order_items[[#This Row],[Date]]),"00")</f>
        <v>2024-10</v>
      </c>
      <c r="E4055" s="1" t="str">
        <f>_xlfn.XLOOKUP(order_items[[#This Row],[product_id]],products!A:A,products!C:C)</f>
        <v>Office Supplies</v>
      </c>
      <c r="F4055" t="s">
        <v>1061</v>
      </c>
      <c r="G4055" t="s">
        <v>1115</v>
      </c>
      <c r="H4055">
        <v>21</v>
      </c>
      <c r="I4055">
        <v>50.53</v>
      </c>
      <c r="J4055" s="2">
        <v>0</v>
      </c>
    </row>
    <row r="4056" spans="1:10" x14ac:dyDescent="0.2">
      <c r="A4056" t="s">
        <v>7325</v>
      </c>
      <c r="B4056" t="s">
        <v>7326</v>
      </c>
      <c r="C4056" s="1">
        <f>_xlfn.XLOOKUP(order_items[[#This Row],[order_id]],orders!A:A,orders!C:C)</f>
        <v>45426</v>
      </c>
      <c r="D4056" s="3" t="str">
        <f>YEAR(order_items[[#This Row],[Date]])&amp;"-"&amp;TEXT(MONTH(order_items[[#This Row],[Date]]),"00")</f>
        <v>2024-05</v>
      </c>
      <c r="E4056" s="1" t="str">
        <f>_xlfn.XLOOKUP(order_items[[#This Row],[product_id]],products!A:A,products!C:C)</f>
        <v>Outdoor &amp; Sports</v>
      </c>
      <c r="F4056" t="s">
        <v>963</v>
      </c>
      <c r="G4056" t="s">
        <v>1119</v>
      </c>
      <c r="H4056">
        <v>22</v>
      </c>
      <c r="I4056">
        <v>213.2</v>
      </c>
      <c r="J4056" s="2">
        <v>0</v>
      </c>
    </row>
    <row r="4057" spans="1:10" x14ac:dyDescent="0.2">
      <c r="A4057" t="s">
        <v>7327</v>
      </c>
      <c r="B4057" t="s">
        <v>7326</v>
      </c>
      <c r="C4057" s="1">
        <f>_xlfn.XLOOKUP(order_items[[#This Row],[order_id]],orders!A:A,orders!C:C)</f>
        <v>45426</v>
      </c>
      <c r="D4057" s="3" t="str">
        <f>YEAR(order_items[[#This Row],[Date]])&amp;"-"&amp;TEXT(MONTH(order_items[[#This Row],[Date]]),"00")</f>
        <v>2024-05</v>
      </c>
      <c r="E4057" s="1" t="str">
        <f>_xlfn.XLOOKUP(order_items[[#This Row],[product_id]],products!A:A,products!C:C)</f>
        <v>Electronics</v>
      </c>
      <c r="F4057" t="s">
        <v>937</v>
      </c>
      <c r="G4057" t="s">
        <v>1009</v>
      </c>
      <c r="H4057">
        <v>14</v>
      </c>
      <c r="I4057">
        <v>282.42</v>
      </c>
      <c r="J4057" s="2">
        <v>0.05</v>
      </c>
    </row>
    <row r="4058" spans="1:10" x14ac:dyDescent="0.2">
      <c r="A4058" t="s">
        <v>7328</v>
      </c>
      <c r="B4058" t="s">
        <v>7329</v>
      </c>
      <c r="C4058" s="1">
        <f>_xlfn.XLOOKUP(order_items[[#This Row],[order_id]],orders!A:A,orders!C:C)</f>
        <v>45345</v>
      </c>
      <c r="D4058" s="3" t="str">
        <f>YEAR(order_items[[#This Row],[Date]])&amp;"-"&amp;TEXT(MONTH(order_items[[#This Row],[Date]]),"00")</f>
        <v>2024-02</v>
      </c>
      <c r="E4058" s="1" t="str">
        <f>_xlfn.XLOOKUP(order_items[[#This Row],[product_id]],products!A:A,products!C:C)</f>
        <v>Outdoor &amp; Sports</v>
      </c>
      <c r="F4058" t="s">
        <v>1052</v>
      </c>
      <c r="G4058" t="s">
        <v>1120</v>
      </c>
      <c r="H4058">
        <v>14</v>
      </c>
      <c r="I4058">
        <v>118.24</v>
      </c>
      <c r="J4058" s="2">
        <v>0</v>
      </c>
    </row>
    <row r="4059" spans="1:10" x14ac:dyDescent="0.2">
      <c r="A4059" t="s">
        <v>7330</v>
      </c>
      <c r="B4059" t="s">
        <v>7331</v>
      </c>
      <c r="C4059" s="1">
        <f>_xlfn.XLOOKUP(order_items[[#This Row],[order_id]],orders!A:A,orders!C:C)</f>
        <v>45215</v>
      </c>
      <c r="D4059" s="3" t="str">
        <f>YEAR(order_items[[#This Row],[Date]])&amp;"-"&amp;TEXT(MONTH(order_items[[#This Row],[Date]]),"00")</f>
        <v>2023-10</v>
      </c>
      <c r="E4059" s="1" t="str">
        <f>_xlfn.XLOOKUP(order_items[[#This Row],[product_id]],products!A:A,products!C:C)</f>
        <v>Outdoor &amp; Sports</v>
      </c>
      <c r="F4059" t="s">
        <v>1010</v>
      </c>
      <c r="G4059" t="s">
        <v>1115</v>
      </c>
      <c r="H4059">
        <v>9</v>
      </c>
      <c r="I4059">
        <v>224.38</v>
      </c>
      <c r="J4059" s="2">
        <v>0</v>
      </c>
    </row>
    <row r="4060" spans="1:10" x14ac:dyDescent="0.2">
      <c r="A4060" t="s">
        <v>7332</v>
      </c>
      <c r="B4060" t="s">
        <v>7333</v>
      </c>
      <c r="C4060" s="1">
        <f>_xlfn.XLOOKUP(order_items[[#This Row],[order_id]],orders!A:A,orders!C:C)</f>
        <v>45225</v>
      </c>
      <c r="D4060" s="3" t="str">
        <f>YEAR(order_items[[#This Row],[Date]])&amp;"-"&amp;TEXT(MONTH(order_items[[#This Row],[Date]]),"00")</f>
        <v>2023-10</v>
      </c>
      <c r="E4060" s="1" t="str">
        <f>_xlfn.XLOOKUP(order_items[[#This Row],[product_id]],products!A:A,products!C:C)</f>
        <v>Health &amp; Beauty</v>
      </c>
      <c r="F4060" t="s">
        <v>980</v>
      </c>
      <c r="G4060" t="s">
        <v>1119</v>
      </c>
      <c r="H4060">
        <v>22</v>
      </c>
      <c r="I4060">
        <v>377.95</v>
      </c>
      <c r="J4060" s="2">
        <v>0</v>
      </c>
    </row>
    <row r="4061" spans="1:10" x14ac:dyDescent="0.2">
      <c r="A4061" t="s">
        <v>7334</v>
      </c>
      <c r="B4061" t="s">
        <v>7333</v>
      </c>
      <c r="C4061" s="1">
        <f>_xlfn.XLOOKUP(order_items[[#This Row],[order_id]],orders!A:A,orders!C:C)</f>
        <v>45225</v>
      </c>
      <c r="D4061" s="3" t="str">
        <f>YEAR(order_items[[#This Row],[Date]])&amp;"-"&amp;TEXT(MONTH(order_items[[#This Row],[Date]]),"00")</f>
        <v>2023-10</v>
      </c>
      <c r="E4061" s="1" t="str">
        <f>_xlfn.XLOOKUP(order_items[[#This Row],[product_id]],products!A:A,products!C:C)</f>
        <v>Office Supplies</v>
      </c>
      <c r="F4061" t="s">
        <v>969</v>
      </c>
      <c r="G4061" t="s">
        <v>1009</v>
      </c>
      <c r="H4061">
        <v>8</v>
      </c>
      <c r="I4061">
        <v>286.77</v>
      </c>
      <c r="J4061" s="2">
        <v>0</v>
      </c>
    </row>
    <row r="4062" spans="1:10" x14ac:dyDescent="0.2">
      <c r="A4062" t="s">
        <v>7335</v>
      </c>
      <c r="B4062" t="s">
        <v>7336</v>
      </c>
      <c r="C4062" s="1">
        <f>_xlfn.XLOOKUP(order_items[[#This Row],[order_id]],orders!A:A,orders!C:C)</f>
        <v>45097</v>
      </c>
      <c r="D4062" s="3" t="str">
        <f>YEAR(order_items[[#This Row],[Date]])&amp;"-"&amp;TEXT(MONTH(order_items[[#This Row],[Date]]),"00")</f>
        <v>2023-06</v>
      </c>
      <c r="E4062" s="1" t="str">
        <f>_xlfn.XLOOKUP(order_items[[#This Row],[product_id]],products!A:A,products!C:C)</f>
        <v>Outdoor &amp; Sports</v>
      </c>
      <c r="F4062" t="s">
        <v>1082</v>
      </c>
      <c r="G4062" t="s">
        <v>1120</v>
      </c>
      <c r="H4062">
        <v>9</v>
      </c>
      <c r="I4062">
        <v>292.56</v>
      </c>
      <c r="J4062" s="2">
        <v>0.05</v>
      </c>
    </row>
    <row r="4063" spans="1:10" x14ac:dyDescent="0.2">
      <c r="A4063" t="s">
        <v>7337</v>
      </c>
      <c r="B4063" t="s">
        <v>7338</v>
      </c>
      <c r="C4063" s="1">
        <f>_xlfn.XLOOKUP(order_items[[#This Row],[order_id]],orders!A:A,orders!C:C)</f>
        <v>45493</v>
      </c>
      <c r="D4063" s="3" t="str">
        <f>YEAR(order_items[[#This Row],[Date]])&amp;"-"&amp;TEXT(MONTH(order_items[[#This Row],[Date]]),"00")</f>
        <v>2024-07</v>
      </c>
      <c r="E4063" s="1" t="str">
        <f>_xlfn.XLOOKUP(order_items[[#This Row],[product_id]],products!A:A,products!C:C)</f>
        <v>Health &amp; Beauty</v>
      </c>
      <c r="F4063" t="s">
        <v>980</v>
      </c>
      <c r="G4063" t="s">
        <v>1054</v>
      </c>
      <c r="H4063">
        <v>24</v>
      </c>
      <c r="I4063">
        <v>377.95</v>
      </c>
      <c r="J4063" s="2">
        <v>0.1</v>
      </c>
    </row>
    <row r="4064" spans="1:10" x14ac:dyDescent="0.2">
      <c r="A4064" t="s">
        <v>7339</v>
      </c>
      <c r="B4064" t="s">
        <v>7338</v>
      </c>
      <c r="C4064" s="1">
        <f>_xlfn.XLOOKUP(order_items[[#This Row],[order_id]],orders!A:A,orders!C:C)</f>
        <v>45493</v>
      </c>
      <c r="D4064" s="3" t="str">
        <f>YEAR(order_items[[#This Row],[Date]])&amp;"-"&amp;TEXT(MONTH(order_items[[#This Row],[Date]]),"00")</f>
        <v>2024-07</v>
      </c>
      <c r="E4064" s="1" t="str">
        <f>_xlfn.XLOOKUP(order_items[[#This Row],[product_id]],products!A:A,products!C:C)</f>
        <v>Office Supplies</v>
      </c>
      <c r="F4064" t="s">
        <v>927</v>
      </c>
      <c r="G4064" t="s">
        <v>1119</v>
      </c>
      <c r="H4064">
        <v>10</v>
      </c>
      <c r="I4064">
        <v>315.44</v>
      </c>
      <c r="J4064" s="2">
        <v>0</v>
      </c>
    </row>
    <row r="4065" spans="1:10" x14ac:dyDescent="0.2">
      <c r="A4065" t="s">
        <v>7340</v>
      </c>
      <c r="B4065" t="s">
        <v>7341</v>
      </c>
      <c r="C4065" s="1">
        <f>_xlfn.XLOOKUP(order_items[[#This Row],[order_id]],orders!A:A,orders!C:C)</f>
        <v>45106</v>
      </c>
      <c r="D4065" s="3" t="str">
        <f>YEAR(order_items[[#This Row],[Date]])&amp;"-"&amp;TEXT(MONTH(order_items[[#This Row],[Date]]),"00")</f>
        <v>2023-06</v>
      </c>
      <c r="E4065" s="1" t="str">
        <f>_xlfn.XLOOKUP(order_items[[#This Row],[product_id]],products!A:A,products!C:C)</f>
        <v>Outdoor &amp; Sports</v>
      </c>
      <c r="F4065" t="s">
        <v>1039</v>
      </c>
      <c r="G4065" t="s">
        <v>1109</v>
      </c>
      <c r="H4065">
        <v>23</v>
      </c>
      <c r="I4065">
        <v>374.4</v>
      </c>
      <c r="J4065" s="2">
        <v>0</v>
      </c>
    </row>
    <row r="4066" spans="1:10" x14ac:dyDescent="0.2">
      <c r="A4066" t="s">
        <v>7342</v>
      </c>
      <c r="B4066" t="s">
        <v>7343</v>
      </c>
      <c r="C4066" s="1">
        <f>_xlfn.XLOOKUP(order_items[[#This Row],[order_id]],orders!A:A,orders!C:C)</f>
        <v>45228</v>
      </c>
      <c r="D4066" s="3" t="str">
        <f>YEAR(order_items[[#This Row],[Date]])&amp;"-"&amp;TEXT(MONTH(order_items[[#This Row],[Date]]),"00")</f>
        <v>2023-10</v>
      </c>
      <c r="E4066" s="1" t="str">
        <f>_xlfn.XLOOKUP(order_items[[#This Row],[product_id]],products!A:A,products!C:C)</f>
        <v>Electronics</v>
      </c>
      <c r="F4066" t="s">
        <v>1070</v>
      </c>
      <c r="G4066" t="s">
        <v>1054</v>
      </c>
      <c r="H4066">
        <v>23</v>
      </c>
      <c r="I4066">
        <v>358.06</v>
      </c>
      <c r="J4066" s="2">
        <v>0.1</v>
      </c>
    </row>
    <row r="4067" spans="1:10" x14ac:dyDescent="0.2">
      <c r="A4067" t="s">
        <v>7344</v>
      </c>
      <c r="B4067" t="s">
        <v>7345</v>
      </c>
      <c r="C4067" s="1">
        <f>_xlfn.XLOOKUP(order_items[[#This Row],[order_id]],orders!A:A,orders!C:C)</f>
        <v>45387</v>
      </c>
      <c r="D4067" s="3" t="str">
        <f>YEAR(order_items[[#This Row],[Date]])&amp;"-"&amp;TEXT(MONTH(order_items[[#This Row],[Date]]),"00")</f>
        <v>2024-04</v>
      </c>
      <c r="E4067" s="1" t="str">
        <f>_xlfn.XLOOKUP(order_items[[#This Row],[product_id]],products!A:A,products!C:C)</f>
        <v>Health &amp; Beauty</v>
      </c>
      <c r="F4067" t="s">
        <v>996</v>
      </c>
      <c r="G4067" t="s">
        <v>1101</v>
      </c>
      <c r="H4067">
        <v>2</v>
      </c>
      <c r="I4067">
        <v>332.27</v>
      </c>
      <c r="J4067" s="2">
        <v>0</v>
      </c>
    </row>
    <row r="4068" spans="1:10" x14ac:dyDescent="0.2">
      <c r="A4068" t="s">
        <v>7346</v>
      </c>
      <c r="B4068" t="s">
        <v>7345</v>
      </c>
      <c r="C4068" s="1">
        <f>_xlfn.XLOOKUP(order_items[[#This Row],[order_id]],orders!A:A,orders!C:C)</f>
        <v>45387</v>
      </c>
      <c r="D4068" s="3" t="str">
        <f>YEAR(order_items[[#This Row],[Date]])&amp;"-"&amp;TEXT(MONTH(order_items[[#This Row],[Date]]),"00")</f>
        <v>2024-04</v>
      </c>
      <c r="E4068" s="1" t="str">
        <f>_xlfn.XLOOKUP(order_items[[#This Row],[product_id]],products!A:A,products!C:C)</f>
        <v>Outdoor &amp; Sports</v>
      </c>
      <c r="F4068" t="s">
        <v>1106</v>
      </c>
      <c r="G4068" t="s">
        <v>1009</v>
      </c>
      <c r="H4068">
        <v>20</v>
      </c>
      <c r="I4068">
        <v>294.41000000000003</v>
      </c>
      <c r="J4068" s="2">
        <v>0</v>
      </c>
    </row>
    <row r="4069" spans="1:10" x14ac:dyDescent="0.2">
      <c r="A4069" t="s">
        <v>7347</v>
      </c>
      <c r="B4069" t="s">
        <v>7345</v>
      </c>
      <c r="C4069" s="1">
        <f>_xlfn.XLOOKUP(order_items[[#This Row],[order_id]],orders!A:A,orders!C:C)</f>
        <v>45387</v>
      </c>
      <c r="D4069" s="3" t="str">
        <f>YEAR(order_items[[#This Row],[Date]])&amp;"-"&amp;TEXT(MONTH(order_items[[#This Row],[Date]]),"00")</f>
        <v>2024-04</v>
      </c>
      <c r="E4069" s="1" t="str">
        <f>_xlfn.XLOOKUP(order_items[[#This Row],[product_id]],products!A:A,products!C:C)</f>
        <v>Outdoor &amp; Sports</v>
      </c>
      <c r="F4069" t="s">
        <v>1099</v>
      </c>
      <c r="G4069" t="s">
        <v>1109</v>
      </c>
      <c r="H4069">
        <v>8</v>
      </c>
      <c r="I4069">
        <v>391.01</v>
      </c>
      <c r="J4069" s="2">
        <v>0.15</v>
      </c>
    </row>
    <row r="4070" spans="1:10" x14ac:dyDescent="0.2">
      <c r="A4070" t="s">
        <v>7348</v>
      </c>
      <c r="B4070" t="s">
        <v>7349</v>
      </c>
      <c r="C4070" s="1">
        <f>_xlfn.XLOOKUP(order_items[[#This Row],[order_id]],orders!A:A,orders!C:C)</f>
        <v>45050</v>
      </c>
      <c r="D4070" s="3" t="str">
        <f>YEAR(order_items[[#This Row],[Date]])&amp;"-"&amp;TEXT(MONTH(order_items[[#This Row],[Date]]),"00")</f>
        <v>2023-05</v>
      </c>
      <c r="E4070" s="1" t="str">
        <f>_xlfn.XLOOKUP(order_items[[#This Row],[product_id]],products!A:A,products!C:C)</f>
        <v>Outdoor &amp; Sports</v>
      </c>
      <c r="F4070" t="s">
        <v>1045</v>
      </c>
      <c r="G4070" t="s">
        <v>1122</v>
      </c>
      <c r="H4070">
        <v>1</v>
      </c>
      <c r="I4070">
        <v>269.57</v>
      </c>
      <c r="J4070" s="2">
        <v>0</v>
      </c>
    </row>
    <row r="4071" spans="1:10" x14ac:dyDescent="0.2">
      <c r="A4071" t="s">
        <v>7350</v>
      </c>
      <c r="B4071" t="s">
        <v>7349</v>
      </c>
      <c r="C4071" s="1">
        <f>_xlfn.XLOOKUP(order_items[[#This Row],[order_id]],orders!A:A,orders!C:C)</f>
        <v>45050</v>
      </c>
      <c r="D4071" s="3" t="str">
        <f>YEAR(order_items[[#This Row],[Date]])&amp;"-"&amp;TEXT(MONTH(order_items[[#This Row],[Date]]),"00")</f>
        <v>2023-05</v>
      </c>
      <c r="E4071" s="1" t="str">
        <f>_xlfn.XLOOKUP(order_items[[#This Row],[product_id]],products!A:A,products!C:C)</f>
        <v>Office Supplies</v>
      </c>
      <c r="F4071" t="s">
        <v>1060</v>
      </c>
      <c r="G4071" t="s">
        <v>1109</v>
      </c>
      <c r="H4071">
        <v>8</v>
      </c>
      <c r="I4071">
        <v>222.24</v>
      </c>
      <c r="J4071" s="2">
        <v>0</v>
      </c>
    </row>
    <row r="4072" spans="1:10" x14ac:dyDescent="0.2">
      <c r="A4072" t="s">
        <v>7351</v>
      </c>
      <c r="B4072" t="s">
        <v>7349</v>
      </c>
      <c r="C4072" s="1">
        <f>_xlfn.XLOOKUP(order_items[[#This Row],[order_id]],orders!A:A,orders!C:C)</f>
        <v>45050</v>
      </c>
      <c r="D4072" s="3" t="str">
        <f>YEAR(order_items[[#This Row],[Date]])&amp;"-"&amp;TEXT(MONTH(order_items[[#This Row],[Date]]),"00")</f>
        <v>2023-05</v>
      </c>
      <c r="E4072" s="1" t="str">
        <f>_xlfn.XLOOKUP(order_items[[#This Row],[product_id]],products!A:A,products!C:C)</f>
        <v>Outdoor &amp; Sports</v>
      </c>
      <c r="F4072" t="s">
        <v>1090</v>
      </c>
      <c r="G4072" t="s">
        <v>1119</v>
      </c>
      <c r="H4072">
        <v>-16</v>
      </c>
      <c r="I4072">
        <v>225.63</v>
      </c>
      <c r="J4072" s="2">
        <v>0.15</v>
      </c>
    </row>
    <row r="4073" spans="1:10" x14ac:dyDescent="0.2">
      <c r="A4073" t="s">
        <v>7352</v>
      </c>
      <c r="B4073" t="s">
        <v>7349</v>
      </c>
      <c r="C4073" s="1">
        <f>_xlfn.XLOOKUP(order_items[[#This Row],[order_id]],orders!A:A,orders!C:C)</f>
        <v>45050</v>
      </c>
      <c r="D4073" s="3" t="str">
        <f>YEAR(order_items[[#This Row],[Date]])&amp;"-"&amp;TEXT(MONTH(order_items[[#This Row],[Date]]),"00")</f>
        <v>2023-05</v>
      </c>
      <c r="E4073" s="1" t="str">
        <f>_xlfn.XLOOKUP(order_items[[#This Row],[product_id]],products!A:A,products!C:C)</f>
        <v>Home &amp; Kitchen</v>
      </c>
      <c r="F4073" t="s">
        <v>1026</v>
      </c>
      <c r="G4073" t="s">
        <v>1120</v>
      </c>
      <c r="H4073">
        <v>17</v>
      </c>
      <c r="I4073">
        <v>261.29000000000002</v>
      </c>
      <c r="J4073" s="2">
        <v>0</v>
      </c>
    </row>
    <row r="4074" spans="1:10" x14ac:dyDescent="0.2">
      <c r="A4074" t="s">
        <v>7353</v>
      </c>
      <c r="B4074" t="s">
        <v>7354</v>
      </c>
      <c r="C4074" s="1">
        <f>_xlfn.XLOOKUP(order_items[[#This Row],[order_id]],orders!A:A,orders!C:C)</f>
        <v>45234</v>
      </c>
      <c r="D4074" s="3" t="str">
        <f>YEAR(order_items[[#This Row],[Date]])&amp;"-"&amp;TEXT(MONTH(order_items[[#This Row],[Date]]),"00")</f>
        <v>2023-11</v>
      </c>
      <c r="E4074" s="1" t="str">
        <f>_xlfn.XLOOKUP(order_items[[#This Row],[product_id]],products!A:A,products!C:C)</f>
        <v>Electronics</v>
      </c>
      <c r="F4074" t="s">
        <v>978</v>
      </c>
      <c r="G4074" t="s">
        <v>1115</v>
      </c>
      <c r="H4074">
        <v>24</v>
      </c>
      <c r="I4074">
        <v>373.06</v>
      </c>
      <c r="J4074" s="2">
        <v>0.15</v>
      </c>
    </row>
    <row r="4075" spans="1:10" x14ac:dyDescent="0.2">
      <c r="A4075" t="s">
        <v>7355</v>
      </c>
      <c r="B4075" t="s">
        <v>7354</v>
      </c>
      <c r="C4075" s="1">
        <f>_xlfn.XLOOKUP(order_items[[#This Row],[order_id]],orders!A:A,orders!C:C)</f>
        <v>45234</v>
      </c>
      <c r="D4075" s="3" t="str">
        <f>YEAR(order_items[[#This Row],[Date]])&amp;"-"&amp;TEXT(MONTH(order_items[[#This Row],[Date]]),"00")</f>
        <v>2023-11</v>
      </c>
      <c r="E4075" s="1" t="str">
        <f>_xlfn.XLOOKUP(order_items[[#This Row],[product_id]],products!A:A,products!C:C)</f>
        <v>Office Supplies</v>
      </c>
      <c r="F4075" t="s">
        <v>969</v>
      </c>
      <c r="G4075" t="s">
        <v>917</v>
      </c>
      <c r="H4075">
        <v>9</v>
      </c>
      <c r="I4075">
        <v>286.77</v>
      </c>
      <c r="J4075" s="2">
        <v>0.1</v>
      </c>
    </row>
    <row r="4076" spans="1:10" x14ac:dyDescent="0.2">
      <c r="A4076" t="s">
        <v>7356</v>
      </c>
      <c r="B4076" t="s">
        <v>7357</v>
      </c>
      <c r="C4076" s="1">
        <f>_xlfn.XLOOKUP(order_items[[#This Row],[order_id]],orders!A:A,orders!C:C)</f>
        <v>45341</v>
      </c>
      <c r="D4076" s="3" t="str">
        <f>YEAR(order_items[[#This Row],[Date]])&amp;"-"&amp;TEXT(MONTH(order_items[[#This Row],[Date]]),"00")</f>
        <v>2024-02</v>
      </c>
      <c r="E4076" s="1" t="str">
        <f>_xlfn.XLOOKUP(order_items[[#This Row],[product_id]],products!A:A,products!C:C)</f>
        <v>Office Supplies</v>
      </c>
      <c r="F4076" t="s">
        <v>1060</v>
      </c>
      <c r="G4076" t="s">
        <v>917</v>
      </c>
      <c r="H4076">
        <v>3</v>
      </c>
      <c r="I4076">
        <v>222.24</v>
      </c>
    </row>
    <row r="4077" spans="1:10" x14ac:dyDescent="0.2">
      <c r="A4077" t="s">
        <v>7358</v>
      </c>
      <c r="B4077" t="s">
        <v>7359</v>
      </c>
      <c r="C4077" s="1">
        <f>_xlfn.XLOOKUP(order_items[[#This Row],[order_id]],orders!A:A,orders!C:C)</f>
        <v>45128</v>
      </c>
      <c r="D4077" s="3" t="str">
        <f>YEAR(order_items[[#This Row],[Date]])&amp;"-"&amp;TEXT(MONTH(order_items[[#This Row],[Date]]),"00")</f>
        <v>2023-07</v>
      </c>
      <c r="E4077" s="1" t="str">
        <f>_xlfn.XLOOKUP(order_items[[#This Row],[product_id]],products!A:A,products!C:C)</f>
        <v>Outdoor &amp; Sports</v>
      </c>
      <c r="F4077" t="s">
        <v>1056</v>
      </c>
      <c r="G4077" t="s">
        <v>1080</v>
      </c>
      <c r="H4077">
        <v>24</v>
      </c>
      <c r="I4077">
        <v>111.6</v>
      </c>
      <c r="J4077" s="2">
        <v>0</v>
      </c>
    </row>
    <row r="4078" spans="1:10" x14ac:dyDescent="0.2">
      <c r="A4078" t="s">
        <v>7360</v>
      </c>
      <c r="B4078" t="s">
        <v>7361</v>
      </c>
      <c r="C4078" s="1">
        <f>_xlfn.XLOOKUP(order_items[[#This Row],[order_id]],orders!A:A,orders!C:C)</f>
        <v>45312</v>
      </c>
      <c r="D4078" s="3" t="str">
        <f>YEAR(order_items[[#This Row],[Date]])&amp;"-"&amp;TEXT(MONTH(order_items[[#This Row],[Date]]),"00")</f>
        <v>2024-01</v>
      </c>
      <c r="E4078" s="1" t="str">
        <f>_xlfn.XLOOKUP(order_items[[#This Row],[product_id]],products!A:A,products!C:C)</f>
        <v>Office Supplies</v>
      </c>
      <c r="F4078" t="s">
        <v>994</v>
      </c>
      <c r="G4078" t="s">
        <v>1080</v>
      </c>
      <c r="H4078">
        <v>1</v>
      </c>
      <c r="I4078">
        <v>470.22</v>
      </c>
      <c r="J4078" s="2">
        <v>0</v>
      </c>
    </row>
    <row r="4079" spans="1:10" x14ac:dyDescent="0.2">
      <c r="A4079" t="s">
        <v>7362</v>
      </c>
      <c r="B4079" t="s">
        <v>7361</v>
      </c>
      <c r="C4079" s="1">
        <f>_xlfn.XLOOKUP(order_items[[#This Row],[order_id]],orders!A:A,orders!C:C)</f>
        <v>45312</v>
      </c>
      <c r="D4079" s="3" t="str">
        <f>YEAR(order_items[[#This Row],[Date]])&amp;"-"&amp;TEXT(MONTH(order_items[[#This Row],[Date]]),"00")</f>
        <v>2024-01</v>
      </c>
      <c r="E4079" s="1" t="str">
        <f>_xlfn.XLOOKUP(order_items[[#This Row],[product_id]],products!A:A,products!C:C)</f>
        <v>Health &amp; Beauty</v>
      </c>
      <c r="F4079" t="s">
        <v>1064</v>
      </c>
      <c r="G4079" t="s">
        <v>1054</v>
      </c>
      <c r="H4079">
        <v>6</v>
      </c>
      <c r="I4079">
        <v>470.3</v>
      </c>
      <c r="J4079" s="2">
        <v>0</v>
      </c>
    </row>
    <row r="4080" spans="1:10" x14ac:dyDescent="0.2">
      <c r="A4080" t="s">
        <v>7363</v>
      </c>
      <c r="B4080" t="s">
        <v>7361</v>
      </c>
      <c r="C4080" s="1">
        <f>_xlfn.XLOOKUP(order_items[[#This Row],[order_id]],orders!A:A,orders!C:C)</f>
        <v>45312</v>
      </c>
      <c r="D4080" s="3" t="str">
        <f>YEAR(order_items[[#This Row],[Date]])&amp;"-"&amp;TEXT(MONTH(order_items[[#This Row],[Date]]),"00")</f>
        <v>2024-01</v>
      </c>
      <c r="E4080" s="1" t="str">
        <f>_xlfn.XLOOKUP(order_items[[#This Row],[product_id]],products!A:A,products!C:C)</f>
        <v>Outdoor &amp; Sports</v>
      </c>
      <c r="F4080" t="s">
        <v>987</v>
      </c>
      <c r="G4080" t="s">
        <v>1054</v>
      </c>
      <c r="H4080">
        <v>18</v>
      </c>
      <c r="I4080">
        <v>440.43</v>
      </c>
    </row>
    <row r="4081" spans="1:10" x14ac:dyDescent="0.2">
      <c r="A4081" t="s">
        <v>7364</v>
      </c>
      <c r="B4081" t="s">
        <v>7361</v>
      </c>
      <c r="C4081" s="1">
        <f>_xlfn.XLOOKUP(order_items[[#This Row],[order_id]],orders!A:A,orders!C:C)</f>
        <v>45312</v>
      </c>
      <c r="D4081" s="3" t="str">
        <f>YEAR(order_items[[#This Row],[Date]])&amp;"-"&amp;TEXT(MONTH(order_items[[#This Row],[Date]]),"00")</f>
        <v>2024-01</v>
      </c>
      <c r="E4081" s="1" t="str">
        <f>_xlfn.XLOOKUP(order_items[[#This Row],[product_id]],products!A:A,products!C:C)</f>
        <v>Office Supplies</v>
      </c>
      <c r="F4081" t="s">
        <v>1104</v>
      </c>
      <c r="G4081" t="s">
        <v>1054</v>
      </c>
      <c r="H4081">
        <v>25</v>
      </c>
      <c r="I4081">
        <v>95.05</v>
      </c>
      <c r="J4081" s="2">
        <v>0.1</v>
      </c>
    </row>
    <row r="4082" spans="1:10" x14ac:dyDescent="0.2">
      <c r="A4082" t="s">
        <v>7365</v>
      </c>
      <c r="B4082" t="s">
        <v>7366</v>
      </c>
      <c r="C4082" s="1">
        <f>_xlfn.XLOOKUP(order_items[[#This Row],[order_id]],orders!A:A,orders!C:C)</f>
        <v>45156</v>
      </c>
      <c r="D4082" s="3" t="str">
        <f>YEAR(order_items[[#This Row],[Date]])&amp;"-"&amp;TEXT(MONTH(order_items[[#This Row],[Date]]),"00")</f>
        <v>2023-08</v>
      </c>
      <c r="E4082" s="1" t="str">
        <f>_xlfn.XLOOKUP(order_items[[#This Row],[product_id]],products!A:A,products!C:C)</f>
        <v>Office Supplies</v>
      </c>
      <c r="F4082" t="s">
        <v>930</v>
      </c>
      <c r="G4082" t="s">
        <v>1119</v>
      </c>
      <c r="H4082">
        <v>17</v>
      </c>
      <c r="I4082">
        <v>172.43</v>
      </c>
      <c r="J4082" s="2">
        <v>0.1</v>
      </c>
    </row>
    <row r="4083" spans="1:10" x14ac:dyDescent="0.2">
      <c r="A4083" t="s">
        <v>7367</v>
      </c>
      <c r="B4083" t="s">
        <v>7366</v>
      </c>
      <c r="C4083" s="1">
        <f>_xlfn.XLOOKUP(order_items[[#This Row],[order_id]],orders!A:A,orders!C:C)</f>
        <v>45156</v>
      </c>
      <c r="D4083" s="3" t="str">
        <f>YEAR(order_items[[#This Row],[Date]])&amp;"-"&amp;TEXT(MONTH(order_items[[#This Row],[Date]]),"00")</f>
        <v>2023-08</v>
      </c>
      <c r="E4083" s="1" t="str">
        <f>_xlfn.XLOOKUP(order_items[[#This Row],[product_id]],products!A:A,products!C:C)</f>
        <v>Outdoor &amp; Sports</v>
      </c>
      <c r="F4083" t="s">
        <v>988</v>
      </c>
      <c r="G4083" t="s">
        <v>917</v>
      </c>
      <c r="H4083">
        <v>18</v>
      </c>
      <c r="I4083">
        <v>388.93</v>
      </c>
      <c r="J4083" s="2">
        <v>0.05</v>
      </c>
    </row>
    <row r="4084" spans="1:10" x14ac:dyDescent="0.2">
      <c r="A4084" t="s">
        <v>7368</v>
      </c>
      <c r="B4084" t="s">
        <v>7369</v>
      </c>
      <c r="C4084" s="1">
        <f>_xlfn.XLOOKUP(order_items[[#This Row],[order_id]],orders!A:A,orders!C:C)</f>
        <v>45487</v>
      </c>
      <c r="D4084" s="3" t="str">
        <f>YEAR(order_items[[#This Row],[Date]])&amp;"-"&amp;TEXT(MONTH(order_items[[#This Row],[Date]]),"00")</f>
        <v>2024-07</v>
      </c>
      <c r="E4084" s="1" t="str">
        <f>_xlfn.XLOOKUP(order_items[[#This Row],[product_id]],products!A:A,products!C:C)</f>
        <v>Outdoor &amp; Sports</v>
      </c>
      <c r="F4084" t="s">
        <v>1113</v>
      </c>
      <c r="G4084" t="s">
        <v>917</v>
      </c>
      <c r="H4084">
        <v>12</v>
      </c>
      <c r="I4084">
        <v>285.12</v>
      </c>
      <c r="J4084" s="2">
        <v>0.1</v>
      </c>
    </row>
    <row r="4085" spans="1:10" x14ac:dyDescent="0.2">
      <c r="A4085" t="s">
        <v>7370</v>
      </c>
      <c r="B4085" t="s">
        <v>7371</v>
      </c>
      <c r="C4085" s="1">
        <f>_xlfn.XLOOKUP(order_items[[#This Row],[order_id]],orders!A:A,orders!C:C)</f>
        <v>45106</v>
      </c>
      <c r="D4085" s="3" t="str">
        <f>YEAR(order_items[[#This Row],[Date]])&amp;"-"&amp;TEXT(MONTH(order_items[[#This Row],[Date]]),"00")</f>
        <v>2023-06</v>
      </c>
      <c r="E4085" s="1" t="str">
        <f>_xlfn.XLOOKUP(order_items[[#This Row],[product_id]],products!A:A,products!C:C)</f>
        <v>Home &amp; Kitchen</v>
      </c>
      <c r="F4085" t="s">
        <v>971</v>
      </c>
      <c r="G4085" t="s">
        <v>1101</v>
      </c>
      <c r="H4085">
        <v>9</v>
      </c>
      <c r="I4085">
        <v>253.72</v>
      </c>
      <c r="J4085" s="2">
        <v>0.1</v>
      </c>
    </row>
    <row r="4086" spans="1:10" x14ac:dyDescent="0.2">
      <c r="A4086" t="s">
        <v>7372</v>
      </c>
      <c r="B4086" t="s">
        <v>7373</v>
      </c>
      <c r="C4086" s="1">
        <f>_xlfn.XLOOKUP(order_items[[#This Row],[order_id]],orders!A:A,orders!C:C)</f>
        <v>45167</v>
      </c>
      <c r="D4086" s="3" t="str">
        <f>YEAR(order_items[[#This Row],[Date]])&amp;"-"&amp;TEXT(MONTH(order_items[[#This Row],[Date]]),"00")</f>
        <v>2023-08</v>
      </c>
      <c r="E4086" s="1" t="str">
        <f>_xlfn.XLOOKUP(order_items[[#This Row],[product_id]],products!A:A,products!C:C)</f>
        <v>Outdoor &amp; Sports</v>
      </c>
      <c r="F4086" t="s">
        <v>1082</v>
      </c>
      <c r="G4086" t="s">
        <v>1080</v>
      </c>
      <c r="H4086">
        <v>2</v>
      </c>
      <c r="I4086">
        <v>292.56</v>
      </c>
      <c r="J4086" s="2">
        <v>0</v>
      </c>
    </row>
    <row r="4087" spans="1:10" x14ac:dyDescent="0.2">
      <c r="A4087" t="s">
        <v>7374</v>
      </c>
      <c r="B4087" t="s">
        <v>7373</v>
      </c>
      <c r="C4087" s="1">
        <f>_xlfn.XLOOKUP(order_items[[#This Row],[order_id]],orders!A:A,orders!C:C)</f>
        <v>45167</v>
      </c>
      <c r="D4087" s="3" t="str">
        <f>YEAR(order_items[[#This Row],[Date]])&amp;"-"&amp;TEXT(MONTH(order_items[[#This Row],[Date]]),"00")</f>
        <v>2023-08</v>
      </c>
      <c r="E4087" s="1" t="str">
        <f>_xlfn.XLOOKUP(order_items[[#This Row],[product_id]],products!A:A,products!C:C)</f>
        <v>Outdoor &amp; Sports</v>
      </c>
      <c r="F4087" t="s">
        <v>1027</v>
      </c>
      <c r="G4087" t="s">
        <v>1009</v>
      </c>
      <c r="H4087">
        <v>24</v>
      </c>
      <c r="I4087">
        <v>184.18</v>
      </c>
      <c r="J4087" s="2">
        <v>0.05</v>
      </c>
    </row>
    <row r="4088" spans="1:10" x14ac:dyDescent="0.2">
      <c r="A4088" t="s">
        <v>7375</v>
      </c>
      <c r="B4088" t="s">
        <v>7373</v>
      </c>
      <c r="C4088" s="1">
        <f>_xlfn.XLOOKUP(order_items[[#This Row],[order_id]],orders!A:A,orders!C:C)</f>
        <v>45167</v>
      </c>
      <c r="D4088" s="3" t="str">
        <f>YEAR(order_items[[#This Row],[Date]])&amp;"-"&amp;TEXT(MONTH(order_items[[#This Row],[Date]]),"00")</f>
        <v>2023-08</v>
      </c>
      <c r="E4088" s="1" t="str">
        <f>_xlfn.XLOOKUP(order_items[[#This Row],[product_id]],products!A:A,products!C:C)</f>
        <v>Office Supplies</v>
      </c>
      <c r="F4088" t="s">
        <v>989</v>
      </c>
      <c r="G4088" t="s">
        <v>917</v>
      </c>
      <c r="H4088">
        <v>14</v>
      </c>
      <c r="I4088">
        <v>188.01</v>
      </c>
      <c r="J4088" s="2">
        <v>0.1</v>
      </c>
    </row>
    <row r="4089" spans="1:10" x14ac:dyDescent="0.2">
      <c r="A4089" t="s">
        <v>7376</v>
      </c>
      <c r="B4089" t="s">
        <v>7377</v>
      </c>
      <c r="C4089" s="1">
        <f>_xlfn.XLOOKUP(order_items[[#This Row],[order_id]],orders!A:A,orders!C:C)</f>
        <v>44948</v>
      </c>
      <c r="D4089" s="3" t="str">
        <f>YEAR(order_items[[#This Row],[Date]])&amp;"-"&amp;TEXT(MONTH(order_items[[#This Row],[Date]]),"00")</f>
        <v>2023-01</v>
      </c>
      <c r="E4089" s="1" t="str">
        <f>_xlfn.XLOOKUP(order_items[[#This Row],[product_id]],products!A:A,products!C:C)</f>
        <v>Health &amp; Beauty</v>
      </c>
      <c r="F4089" t="s">
        <v>977</v>
      </c>
      <c r="G4089" t="s">
        <v>917</v>
      </c>
      <c r="H4089">
        <v>12</v>
      </c>
      <c r="I4089">
        <v>344.52</v>
      </c>
      <c r="J4089" s="2">
        <v>0</v>
      </c>
    </row>
    <row r="4090" spans="1:10" x14ac:dyDescent="0.2">
      <c r="A4090" t="s">
        <v>7378</v>
      </c>
      <c r="B4090" t="s">
        <v>7379</v>
      </c>
      <c r="C4090" s="1">
        <f>_xlfn.XLOOKUP(order_items[[#This Row],[order_id]],orders!A:A,orders!C:C)</f>
        <v>45132</v>
      </c>
      <c r="D4090" s="3" t="str">
        <f>YEAR(order_items[[#This Row],[Date]])&amp;"-"&amp;TEXT(MONTH(order_items[[#This Row],[Date]]),"00")</f>
        <v>2023-07</v>
      </c>
      <c r="E4090" s="1" t="str">
        <f>_xlfn.XLOOKUP(order_items[[#This Row],[product_id]],products!A:A,products!C:C)</f>
        <v>Office Supplies</v>
      </c>
      <c r="F4090" t="s">
        <v>1073</v>
      </c>
      <c r="G4090" t="s">
        <v>1122</v>
      </c>
      <c r="H4090">
        <v>23</v>
      </c>
      <c r="I4090">
        <v>207.47</v>
      </c>
      <c r="J4090" s="2">
        <v>0</v>
      </c>
    </row>
    <row r="4091" spans="1:10" x14ac:dyDescent="0.2">
      <c r="A4091" t="s">
        <v>7380</v>
      </c>
      <c r="B4091" t="s">
        <v>7381</v>
      </c>
      <c r="C4091" s="1">
        <f>_xlfn.XLOOKUP(order_items[[#This Row],[order_id]],orders!A:A,orders!C:C)</f>
        <v>45295</v>
      </c>
      <c r="D4091" s="3" t="str">
        <f>YEAR(order_items[[#This Row],[Date]])&amp;"-"&amp;TEXT(MONTH(order_items[[#This Row],[Date]]),"00")</f>
        <v>2024-01</v>
      </c>
      <c r="E4091" s="1" t="str">
        <f>_xlfn.XLOOKUP(order_items[[#This Row],[product_id]],products!A:A,products!C:C)</f>
        <v>Office Supplies</v>
      </c>
      <c r="F4091" t="s">
        <v>958</v>
      </c>
      <c r="G4091" t="s">
        <v>1101</v>
      </c>
      <c r="H4091">
        <v>14</v>
      </c>
      <c r="I4091">
        <v>469.16</v>
      </c>
      <c r="J4091" s="2">
        <v>0</v>
      </c>
    </row>
    <row r="4092" spans="1:10" x14ac:dyDescent="0.2">
      <c r="A4092" t="s">
        <v>7382</v>
      </c>
      <c r="B4092" t="s">
        <v>7381</v>
      </c>
      <c r="C4092" s="1">
        <f>_xlfn.XLOOKUP(order_items[[#This Row],[order_id]],orders!A:A,orders!C:C)</f>
        <v>45295</v>
      </c>
      <c r="D4092" s="3" t="str">
        <f>YEAR(order_items[[#This Row],[Date]])&amp;"-"&amp;TEXT(MONTH(order_items[[#This Row],[Date]]),"00")</f>
        <v>2024-01</v>
      </c>
      <c r="E4092" s="1" t="str">
        <f>_xlfn.XLOOKUP(order_items[[#This Row],[product_id]],products!A:A,products!C:C)</f>
        <v>Health &amp; Beauty</v>
      </c>
      <c r="F4092" t="s">
        <v>1019</v>
      </c>
      <c r="G4092" t="s">
        <v>1054</v>
      </c>
      <c r="H4092">
        <v>16</v>
      </c>
      <c r="I4092">
        <v>47.49</v>
      </c>
      <c r="J4092" s="2">
        <v>0</v>
      </c>
    </row>
    <row r="4093" spans="1:10" x14ac:dyDescent="0.2">
      <c r="A4093" t="s">
        <v>7383</v>
      </c>
      <c r="B4093" t="s">
        <v>7381</v>
      </c>
      <c r="C4093" s="1">
        <f>_xlfn.XLOOKUP(order_items[[#This Row],[order_id]],orders!A:A,orders!C:C)</f>
        <v>45295</v>
      </c>
      <c r="D4093" s="3" t="str">
        <f>YEAR(order_items[[#This Row],[Date]])&amp;"-"&amp;TEXT(MONTH(order_items[[#This Row],[Date]]),"00")</f>
        <v>2024-01</v>
      </c>
      <c r="E4093" s="1" t="str">
        <f>_xlfn.XLOOKUP(order_items[[#This Row],[product_id]],products!A:A,products!C:C)</f>
        <v>Health &amp; Beauty</v>
      </c>
      <c r="F4093" t="s">
        <v>1034</v>
      </c>
      <c r="G4093" t="s">
        <v>1080</v>
      </c>
      <c r="H4093">
        <v>10</v>
      </c>
      <c r="I4093">
        <v>301.5</v>
      </c>
      <c r="J4093" s="2">
        <v>0</v>
      </c>
    </row>
    <row r="4094" spans="1:10" x14ac:dyDescent="0.2">
      <c r="A4094" t="s">
        <v>7384</v>
      </c>
      <c r="B4094" t="s">
        <v>7381</v>
      </c>
      <c r="C4094" s="1">
        <f>_xlfn.XLOOKUP(order_items[[#This Row],[order_id]],orders!A:A,orders!C:C)</f>
        <v>45295</v>
      </c>
      <c r="D4094" s="3" t="str">
        <f>YEAR(order_items[[#This Row],[Date]])&amp;"-"&amp;TEXT(MONTH(order_items[[#This Row],[Date]]),"00")</f>
        <v>2024-01</v>
      </c>
      <c r="E4094" s="1" t="str">
        <f>_xlfn.XLOOKUP(order_items[[#This Row],[product_id]],products!A:A,products!C:C)</f>
        <v>Electronics</v>
      </c>
      <c r="F4094" t="s">
        <v>978</v>
      </c>
      <c r="G4094" t="s">
        <v>1119</v>
      </c>
      <c r="H4094">
        <v>22</v>
      </c>
      <c r="I4094">
        <v>373.06</v>
      </c>
    </row>
    <row r="4095" spans="1:10" x14ac:dyDescent="0.2">
      <c r="A4095" t="s">
        <v>7385</v>
      </c>
      <c r="B4095" t="s">
        <v>7386</v>
      </c>
      <c r="C4095" s="1">
        <f>_xlfn.XLOOKUP(order_items[[#This Row],[order_id]],orders!A:A,orders!C:C)</f>
        <v>45516</v>
      </c>
      <c r="D4095" s="3" t="str">
        <f>YEAR(order_items[[#This Row],[Date]])&amp;"-"&amp;TEXT(MONTH(order_items[[#This Row],[Date]]),"00")</f>
        <v>2024-08</v>
      </c>
      <c r="E4095" s="1" t="str">
        <f>_xlfn.XLOOKUP(order_items[[#This Row],[product_id]],products!A:A,products!C:C)</f>
        <v>Office Supplies</v>
      </c>
      <c r="F4095" t="s">
        <v>923</v>
      </c>
      <c r="G4095" t="s">
        <v>1109</v>
      </c>
      <c r="H4095">
        <v>5</v>
      </c>
      <c r="I4095">
        <v>157.91999999999999</v>
      </c>
    </row>
    <row r="4096" spans="1:10" x14ac:dyDescent="0.2">
      <c r="A4096" t="s">
        <v>7387</v>
      </c>
      <c r="B4096" t="s">
        <v>7388</v>
      </c>
      <c r="C4096" s="1">
        <f>_xlfn.XLOOKUP(order_items[[#This Row],[order_id]],orders!A:A,orders!C:C)</f>
        <v>45215</v>
      </c>
      <c r="D4096" s="3" t="str">
        <f>YEAR(order_items[[#This Row],[Date]])&amp;"-"&amp;TEXT(MONTH(order_items[[#This Row],[Date]]),"00")</f>
        <v>2023-10</v>
      </c>
      <c r="E4096" s="1" t="str">
        <f>_xlfn.XLOOKUP(order_items[[#This Row],[product_id]],products!A:A,products!C:C)</f>
        <v>Outdoor &amp; Sports</v>
      </c>
      <c r="F4096" t="s">
        <v>1006</v>
      </c>
      <c r="G4096" t="s">
        <v>1080</v>
      </c>
      <c r="H4096">
        <v>13</v>
      </c>
      <c r="I4096">
        <v>186.58</v>
      </c>
      <c r="J4096" s="2">
        <v>0.15</v>
      </c>
    </row>
    <row r="4097" spans="1:10" x14ac:dyDescent="0.2">
      <c r="A4097" t="s">
        <v>7389</v>
      </c>
      <c r="B4097" t="s">
        <v>7388</v>
      </c>
      <c r="C4097" s="1">
        <f>_xlfn.XLOOKUP(order_items[[#This Row],[order_id]],orders!A:A,orders!C:C)</f>
        <v>45215</v>
      </c>
      <c r="D4097" s="3" t="str">
        <f>YEAR(order_items[[#This Row],[Date]])&amp;"-"&amp;TEXT(MONTH(order_items[[#This Row],[Date]]),"00")</f>
        <v>2023-10</v>
      </c>
      <c r="E4097" s="1" t="str">
        <f>_xlfn.XLOOKUP(order_items[[#This Row],[product_id]],products!A:A,products!C:C)</f>
        <v>Electronics</v>
      </c>
      <c r="F4097" t="s">
        <v>924</v>
      </c>
      <c r="G4097" t="s">
        <v>1009</v>
      </c>
      <c r="H4097">
        <v>15</v>
      </c>
      <c r="I4097">
        <v>160.59</v>
      </c>
      <c r="J4097" s="2">
        <v>0.1</v>
      </c>
    </row>
    <row r="4098" spans="1:10" x14ac:dyDescent="0.2">
      <c r="A4098" t="s">
        <v>7390</v>
      </c>
      <c r="B4098" t="s">
        <v>7388</v>
      </c>
      <c r="C4098" s="1">
        <f>_xlfn.XLOOKUP(order_items[[#This Row],[order_id]],orders!A:A,orders!C:C)</f>
        <v>45215</v>
      </c>
      <c r="D4098" s="3" t="str">
        <f>YEAR(order_items[[#This Row],[Date]])&amp;"-"&amp;TEXT(MONTH(order_items[[#This Row],[Date]]),"00")</f>
        <v>2023-10</v>
      </c>
      <c r="E4098" s="1" t="str">
        <f>_xlfn.XLOOKUP(order_items[[#This Row],[product_id]],products!A:A,products!C:C)</f>
        <v>Outdoor &amp; Sports</v>
      </c>
      <c r="F4098" t="s">
        <v>952</v>
      </c>
      <c r="G4098" t="s">
        <v>1122</v>
      </c>
      <c r="H4098">
        <v>9</v>
      </c>
      <c r="I4098">
        <v>230.33</v>
      </c>
      <c r="J4098" s="2">
        <v>0.1</v>
      </c>
    </row>
    <row r="4099" spans="1:10" x14ac:dyDescent="0.2">
      <c r="A4099" t="s">
        <v>7391</v>
      </c>
      <c r="B4099" t="s">
        <v>7392</v>
      </c>
      <c r="C4099" s="1">
        <f>_xlfn.XLOOKUP(order_items[[#This Row],[order_id]],orders!A:A,orders!C:C)</f>
        <v>45181</v>
      </c>
      <c r="D4099" s="3" t="str">
        <f>YEAR(order_items[[#This Row],[Date]])&amp;"-"&amp;TEXT(MONTH(order_items[[#This Row],[Date]]),"00")</f>
        <v>2023-09</v>
      </c>
      <c r="E4099" s="1" t="str">
        <f>_xlfn.XLOOKUP(order_items[[#This Row],[product_id]],products!A:A,products!C:C)</f>
        <v>Home &amp; Kitchen</v>
      </c>
      <c r="F4099" t="s">
        <v>1084</v>
      </c>
      <c r="G4099" t="s">
        <v>1101</v>
      </c>
      <c r="H4099">
        <v>11</v>
      </c>
      <c r="I4099">
        <v>54.31</v>
      </c>
      <c r="J4099" s="2">
        <v>0.05</v>
      </c>
    </row>
    <row r="4100" spans="1:10" x14ac:dyDescent="0.2">
      <c r="A4100" t="s">
        <v>7393</v>
      </c>
      <c r="B4100" t="s">
        <v>7392</v>
      </c>
      <c r="C4100" s="1">
        <f>_xlfn.XLOOKUP(order_items[[#This Row],[order_id]],orders!A:A,orders!C:C)</f>
        <v>45181</v>
      </c>
      <c r="D4100" s="3" t="str">
        <f>YEAR(order_items[[#This Row],[Date]])&amp;"-"&amp;TEXT(MONTH(order_items[[#This Row],[Date]]),"00")</f>
        <v>2023-09</v>
      </c>
      <c r="E4100" s="1" t="str">
        <f>_xlfn.XLOOKUP(order_items[[#This Row],[product_id]],products!A:A,products!C:C)</f>
        <v>Home &amp; Kitchen</v>
      </c>
      <c r="F4100" t="s">
        <v>1075</v>
      </c>
      <c r="G4100" t="s">
        <v>1101</v>
      </c>
      <c r="H4100">
        <v>4</v>
      </c>
      <c r="I4100">
        <v>168.52</v>
      </c>
      <c r="J4100" s="2">
        <v>0</v>
      </c>
    </row>
    <row r="4101" spans="1:10" x14ac:dyDescent="0.2">
      <c r="A4101" t="s">
        <v>7394</v>
      </c>
      <c r="B4101" t="s">
        <v>7395</v>
      </c>
      <c r="C4101" s="1">
        <f>_xlfn.XLOOKUP(order_items[[#This Row],[order_id]],orders!A:A,orders!C:C)</f>
        <v>45455</v>
      </c>
      <c r="D4101" s="3" t="str">
        <f>YEAR(order_items[[#This Row],[Date]])&amp;"-"&amp;TEXT(MONTH(order_items[[#This Row],[Date]]),"00")</f>
        <v>2024-06</v>
      </c>
      <c r="E4101" s="1" t="str">
        <f>_xlfn.XLOOKUP(order_items[[#This Row],[product_id]],products!A:A,products!C:C)</f>
        <v>Outdoor &amp; Sports</v>
      </c>
      <c r="F4101" t="s">
        <v>1077</v>
      </c>
      <c r="G4101" t="s">
        <v>1009</v>
      </c>
      <c r="H4101">
        <v>24</v>
      </c>
      <c r="I4101">
        <v>171.72</v>
      </c>
      <c r="J4101" s="2">
        <v>0.1</v>
      </c>
    </row>
    <row r="4102" spans="1:10" x14ac:dyDescent="0.2">
      <c r="A4102" t="s">
        <v>7396</v>
      </c>
      <c r="B4102" t="s">
        <v>7397</v>
      </c>
      <c r="C4102" s="1">
        <f>_xlfn.XLOOKUP(order_items[[#This Row],[order_id]],orders!A:A,orders!C:C)</f>
        <v>45488</v>
      </c>
      <c r="D4102" s="3" t="str">
        <f>YEAR(order_items[[#This Row],[Date]])&amp;"-"&amp;TEXT(MONTH(order_items[[#This Row],[Date]]),"00")</f>
        <v>2024-07</v>
      </c>
      <c r="E4102" s="1" t="str">
        <f>_xlfn.XLOOKUP(order_items[[#This Row],[product_id]],products!A:A,products!C:C)</f>
        <v>Health &amp; Beauty</v>
      </c>
      <c r="F4102" t="s">
        <v>1114</v>
      </c>
      <c r="G4102" t="s">
        <v>1109</v>
      </c>
      <c r="H4102">
        <v>21</v>
      </c>
      <c r="I4102">
        <v>333.68</v>
      </c>
      <c r="J4102" s="2">
        <v>0.05</v>
      </c>
    </row>
    <row r="4103" spans="1:10" x14ac:dyDescent="0.2">
      <c r="A4103" t="s">
        <v>7398</v>
      </c>
      <c r="B4103" t="s">
        <v>7399</v>
      </c>
      <c r="C4103" s="1">
        <f>_xlfn.XLOOKUP(order_items[[#This Row],[order_id]],orders!A:A,orders!C:C)</f>
        <v>44955</v>
      </c>
      <c r="D4103" s="3" t="str">
        <f>YEAR(order_items[[#This Row],[Date]])&amp;"-"&amp;TEXT(MONTH(order_items[[#This Row],[Date]]),"00")</f>
        <v>2023-01</v>
      </c>
      <c r="E4103" s="1" t="str">
        <f>_xlfn.XLOOKUP(order_items[[#This Row],[product_id]],products!A:A,products!C:C)</f>
        <v>Electronics</v>
      </c>
      <c r="F4103" t="s">
        <v>1078</v>
      </c>
      <c r="G4103" t="s">
        <v>1080</v>
      </c>
      <c r="H4103">
        <v>19</v>
      </c>
      <c r="I4103">
        <v>341.57</v>
      </c>
      <c r="J4103" s="2">
        <v>0</v>
      </c>
    </row>
    <row r="4104" spans="1:10" x14ac:dyDescent="0.2">
      <c r="A4104" t="s">
        <v>7400</v>
      </c>
      <c r="B4104" t="s">
        <v>7401</v>
      </c>
      <c r="C4104" s="1">
        <f>_xlfn.XLOOKUP(order_items[[#This Row],[order_id]],orders!A:A,orders!C:C)</f>
        <v>45236</v>
      </c>
      <c r="D4104" s="3" t="str">
        <f>YEAR(order_items[[#This Row],[Date]])&amp;"-"&amp;TEXT(MONTH(order_items[[#This Row],[Date]]),"00")</f>
        <v>2023-11</v>
      </c>
      <c r="E4104" s="1" t="str">
        <f>_xlfn.XLOOKUP(order_items[[#This Row],[product_id]],products!A:A,products!C:C)</f>
        <v>Electronics</v>
      </c>
      <c r="F4104" t="s">
        <v>1033</v>
      </c>
      <c r="G4104" t="s">
        <v>1009</v>
      </c>
      <c r="H4104">
        <v>3</v>
      </c>
      <c r="I4104">
        <v>163.53</v>
      </c>
      <c r="J4104" s="2">
        <v>0.1</v>
      </c>
    </row>
    <row r="4105" spans="1:10" x14ac:dyDescent="0.2">
      <c r="A4105" t="s">
        <v>7402</v>
      </c>
      <c r="B4105" t="s">
        <v>7401</v>
      </c>
      <c r="C4105" s="1">
        <f>_xlfn.XLOOKUP(order_items[[#This Row],[order_id]],orders!A:A,orders!C:C)</f>
        <v>45236</v>
      </c>
      <c r="D4105" s="3" t="str">
        <f>YEAR(order_items[[#This Row],[Date]])&amp;"-"&amp;TEXT(MONTH(order_items[[#This Row],[Date]]),"00")</f>
        <v>2023-11</v>
      </c>
      <c r="E4105" s="1" t="str">
        <f>_xlfn.XLOOKUP(order_items[[#This Row],[product_id]],products!A:A,products!C:C)</f>
        <v>Outdoor &amp; Sports</v>
      </c>
      <c r="F4105" t="s">
        <v>984</v>
      </c>
      <c r="G4105" t="s">
        <v>1122</v>
      </c>
      <c r="H4105">
        <v>3</v>
      </c>
      <c r="I4105">
        <v>21.12</v>
      </c>
      <c r="J4105" s="2">
        <v>0</v>
      </c>
    </row>
    <row r="4106" spans="1:10" x14ac:dyDescent="0.2">
      <c r="A4106" t="s">
        <v>7403</v>
      </c>
      <c r="B4106" t="s">
        <v>7404</v>
      </c>
      <c r="C4106" s="1">
        <f>_xlfn.XLOOKUP(order_items[[#This Row],[order_id]],orders!A:A,orders!C:C)</f>
        <v>45524</v>
      </c>
      <c r="D4106" s="3" t="str">
        <f>YEAR(order_items[[#This Row],[Date]])&amp;"-"&amp;TEXT(MONTH(order_items[[#This Row],[Date]]),"00")</f>
        <v>2024-08</v>
      </c>
      <c r="E4106" s="1" t="str">
        <f>_xlfn.XLOOKUP(order_items[[#This Row],[product_id]],products!A:A,products!C:C)</f>
        <v>Health &amp; Beauty</v>
      </c>
      <c r="F4106" t="s">
        <v>1019</v>
      </c>
      <c r="G4106" t="s">
        <v>1009</v>
      </c>
      <c r="H4106">
        <v>3</v>
      </c>
      <c r="I4106">
        <v>47.49</v>
      </c>
      <c r="J4106" s="2">
        <v>0.1</v>
      </c>
    </row>
    <row r="4107" spans="1:10" x14ac:dyDescent="0.2">
      <c r="A4107" t="s">
        <v>7405</v>
      </c>
      <c r="B4107" t="s">
        <v>7406</v>
      </c>
      <c r="C4107" s="1">
        <f>_xlfn.XLOOKUP(order_items[[#This Row],[order_id]],orders!A:A,orders!C:C)</f>
        <v>45473</v>
      </c>
      <c r="D4107" s="3" t="str">
        <f>YEAR(order_items[[#This Row],[Date]])&amp;"-"&amp;TEXT(MONTH(order_items[[#This Row],[Date]]),"00")</f>
        <v>2024-06</v>
      </c>
      <c r="E4107" s="1" t="str">
        <f>_xlfn.XLOOKUP(order_items[[#This Row],[product_id]],products!A:A,products!C:C)</f>
        <v>Outdoor &amp; Sports</v>
      </c>
      <c r="F4107" t="s">
        <v>1013</v>
      </c>
      <c r="G4107" t="s">
        <v>1120</v>
      </c>
      <c r="H4107">
        <v>2</v>
      </c>
      <c r="I4107">
        <v>43.85</v>
      </c>
      <c r="J4107" s="2">
        <v>0.05</v>
      </c>
    </row>
    <row r="4108" spans="1:10" x14ac:dyDescent="0.2">
      <c r="A4108" t="s">
        <v>7407</v>
      </c>
      <c r="B4108" t="s">
        <v>7406</v>
      </c>
      <c r="C4108" s="1">
        <f>_xlfn.XLOOKUP(order_items[[#This Row],[order_id]],orders!A:A,orders!C:C)</f>
        <v>45473</v>
      </c>
      <c r="D4108" s="3" t="str">
        <f>YEAR(order_items[[#This Row],[Date]])&amp;"-"&amp;TEXT(MONTH(order_items[[#This Row],[Date]]),"00")</f>
        <v>2024-06</v>
      </c>
      <c r="E4108" s="1" t="str">
        <f>_xlfn.XLOOKUP(order_items[[#This Row],[product_id]],products!A:A,products!C:C)</f>
        <v>Health &amp; Beauty</v>
      </c>
      <c r="F4108" t="s">
        <v>1019</v>
      </c>
      <c r="G4108" t="s">
        <v>917</v>
      </c>
      <c r="H4108">
        <v>12</v>
      </c>
      <c r="I4108">
        <v>47.49</v>
      </c>
      <c r="J4108" s="2">
        <v>0.05</v>
      </c>
    </row>
    <row r="4109" spans="1:10" x14ac:dyDescent="0.2">
      <c r="A4109" t="s">
        <v>7408</v>
      </c>
      <c r="B4109" t="s">
        <v>7409</v>
      </c>
      <c r="C4109" s="1">
        <f>_xlfn.XLOOKUP(order_items[[#This Row],[order_id]],orders!A:A,orders!C:C)</f>
        <v>44958</v>
      </c>
      <c r="D4109" s="3" t="str">
        <f>YEAR(order_items[[#This Row],[Date]])&amp;"-"&amp;TEXT(MONTH(order_items[[#This Row],[Date]]),"00")</f>
        <v>2023-02</v>
      </c>
      <c r="E4109" s="1" t="str">
        <f>_xlfn.XLOOKUP(order_items[[#This Row],[product_id]],products!A:A,products!C:C)</f>
        <v>Home &amp; Kitchen</v>
      </c>
      <c r="F4109" t="s">
        <v>967</v>
      </c>
      <c r="G4109" t="s">
        <v>1009</v>
      </c>
      <c r="H4109">
        <v>10</v>
      </c>
      <c r="I4109">
        <v>36.29</v>
      </c>
      <c r="J4109" s="2">
        <v>0</v>
      </c>
    </row>
    <row r="4110" spans="1:10" x14ac:dyDescent="0.2">
      <c r="A4110" t="s">
        <v>7410</v>
      </c>
      <c r="B4110" t="s">
        <v>7411</v>
      </c>
      <c r="C4110" s="1">
        <f>_xlfn.XLOOKUP(order_items[[#This Row],[order_id]],orders!A:A,orders!C:C)</f>
        <v>44946</v>
      </c>
      <c r="D4110" s="3" t="str">
        <f>YEAR(order_items[[#This Row],[Date]])&amp;"-"&amp;TEXT(MONTH(order_items[[#This Row],[Date]]),"00")</f>
        <v>2023-01</v>
      </c>
      <c r="E4110" s="1" t="str">
        <f>_xlfn.XLOOKUP(order_items[[#This Row],[product_id]],products!A:A,products!C:C)</f>
        <v>Office Supplies</v>
      </c>
      <c r="F4110" t="s">
        <v>1007</v>
      </c>
      <c r="G4110" t="s">
        <v>1109</v>
      </c>
      <c r="H4110">
        <v>8</v>
      </c>
      <c r="I4110">
        <v>51.68</v>
      </c>
      <c r="J4110" s="2">
        <v>0.05</v>
      </c>
    </row>
    <row r="4111" spans="1:10" x14ac:dyDescent="0.2">
      <c r="A4111" t="s">
        <v>7412</v>
      </c>
      <c r="B4111" t="s">
        <v>7411</v>
      </c>
      <c r="C4111" s="1">
        <f>_xlfn.XLOOKUP(order_items[[#This Row],[order_id]],orders!A:A,orders!C:C)</f>
        <v>44946</v>
      </c>
      <c r="D4111" s="3" t="str">
        <f>YEAR(order_items[[#This Row],[Date]])&amp;"-"&amp;TEXT(MONTH(order_items[[#This Row],[Date]]),"00")</f>
        <v>2023-01</v>
      </c>
      <c r="E4111" s="1" t="str">
        <f>_xlfn.XLOOKUP(order_items[[#This Row],[product_id]],products!A:A,products!C:C)</f>
        <v>Home &amp; Kitchen</v>
      </c>
      <c r="F4111" t="s">
        <v>1044</v>
      </c>
      <c r="G4111" t="s">
        <v>1115</v>
      </c>
      <c r="H4111">
        <v>17</v>
      </c>
      <c r="I4111">
        <v>290.33999999999997</v>
      </c>
      <c r="J4111" s="2">
        <v>0.1</v>
      </c>
    </row>
    <row r="4112" spans="1:10" x14ac:dyDescent="0.2">
      <c r="A4112" t="s">
        <v>7413</v>
      </c>
      <c r="B4112" t="s">
        <v>7411</v>
      </c>
      <c r="C4112" s="1">
        <f>_xlfn.XLOOKUP(order_items[[#This Row],[order_id]],orders!A:A,orders!C:C)</f>
        <v>44946</v>
      </c>
      <c r="D4112" s="3" t="str">
        <f>YEAR(order_items[[#This Row],[Date]])&amp;"-"&amp;TEXT(MONTH(order_items[[#This Row],[Date]]),"00")</f>
        <v>2023-01</v>
      </c>
      <c r="E4112" s="1" t="str">
        <f>_xlfn.XLOOKUP(order_items[[#This Row],[product_id]],products!A:A,products!C:C)</f>
        <v>Office Supplies</v>
      </c>
      <c r="F4112" t="s">
        <v>918</v>
      </c>
      <c r="G4112" t="s">
        <v>1115</v>
      </c>
      <c r="H4112">
        <v>10</v>
      </c>
      <c r="I4112">
        <v>195.47</v>
      </c>
      <c r="J4112" s="2">
        <v>0.05</v>
      </c>
    </row>
    <row r="4113" spans="1:10" x14ac:dyDescent="0.2">
      <c r="A4113" t="s">
        <v>7414</v>
      </c>
      <c r="B4113" t="s">
        <v>7415</v>
      </c>
      <c r="C4113" s="1">
        <f>_xlfn.XLOOKUP(order_items[[#This Row],[order_id]],orders!A:A,orders!C:C)</f>
        <v>44980</v>
      </c>
      <c r="D4113" s="3" t="str">
        <f>YEAR(order_items[[#This Row],[Date]])&amp;"-"&amp;TEXT(MONTH(order_items[[#This Row],[Date]]),"00")</f>
        <v>2023-02</v>
      </c>
      <c r="E4113" s="1" t="str">
        <f>_xlfn.XLOOKUP(order_items[[#This Row],[product_id]],products!A:A,products!C:C)</f>
        <v>Office Supplies</v>
      </c>
      <c r="F4113" t="s">
        <v>989</v>
      </c>
      <c r="G4113" t="s">
        <v>1054</v>
      </c>
      <c r="H4113">
        <v>19</v>
      </c>
      <c r="I4113">
        <v>188.01</v>
      </c>
      <c r="J4113" s="2">
        <v>0.15</v>
      </c>
    </row>
    <row r="4114" spans="1:10" x14ac:dyDescent="0.2">
      <c r="A4114" t="s">
        <v>7416</v>
      </c>
      <c r="B4114" t="s">
        <v>7417</v>
      </c>
      <c r="C4114" s="1">
        <f>_xlfn.XLOOKUP(order_items[[#This Row],[order_id]],orders!A:A,orders!C:C)</f>
        <v>45035</v>
      </c>
      <c r="D4114" s="3" t="str">
        <f>YEAR(order_items[[#This Row],[Date]])&amp;"-"&amp;TEXT(MONTH(order_items[[#This Row],[Date]]),"00")</f>
        <v>2023-04</v>
      </c>
      <c r="E4114" s="1" t="str">
        <f>_xlfn.XLOOKUP(order_items[[#This Row],[product_id]],products!A:A,products!C:C)</f>
        <v>Home &amp; Kitchen</v>
      </c>
      <c r="F4114" t="s">
        <v>1066</v>
      </c>
      <c r="G4114" t="s">
        <v>1101</v>
      </c>
      <c r="H4114">
        <v>3</v>
      </c>
      <c r="I4114">
        <v>255.1</v>
      </c>
      <c r="J4114" s="2">
        <v>0.05</v>
      </c>
    </row>
    <row r="4115" spans="1:10" x14ac:dyDescent="0.2">
      <c r="A4115" t="s">
        <v>7418</v>
      </c>
      <c r="B4115" t="s">
        <v>7417</v>
      </c>
      <c r="C4115" s="1">
        <f>_xlfn.XLOOKUP(order_items[[#This Row],[order_id]],orders!A:A,orders!C:C)</f>
        <v>45035</v>
      </c>
      <c r="D4115" s="3" t="str">
        <f>YEAR(order_items[[#This Row],[Date]])&amp;"-"&amp;TEXT(MONTH(order_items[[#This Row],[Date]]),"00")</f>
        <v>2023-04</v>
      </c>
      <c r="E4115" s="1" t="str">
        <f>_xlfn.XLOOKUP(order_items[[#This Row],[product_id]],products!A:A,products!C:C)</f>
        <v>Office Supplies</v>
      </c>
      <c r="F4115" t="s">
        <v>1061</v>
      </c>
      <c r="G4115" t="s">
        <v>1101</v>
      </c>
      <c r="H4115">
        <v>25</v>
      </c>
      <c r="I4115">
        <v>50.53</v>
      </c>
      <c r="J4115" s="2">
        <v>0</v>
      </c>
    </row>
    <row r="4116" spans="1:10" x14ac:dyDescent="0.2">
      <c r="A4116" t="s">
        <v>7419</v>
      </c>
      <c r="B4116" t="s">
        <v>7420</v>
      </c>
      <c r="C4116" s="1">
        <f>_xlfn.XLOOKUP(order_items[[#This Row],[order_id]],orders!A:A,orders!C:C)</f>
        <v>45369</v>
      </c>
      <c r="D4116" s="3" t="str">
        <f>YEAR(order_items[[#This Row],[Date]])&amp;"-"&amp;TEXT(MONTH(order_items[[#This Row],[Date]]),"00")</f>
        <v>2024-03</v>
      </c>
      <c r="E4116" s="1" t="str">
        <f>_xlfn.XLOOKUP(order_items[[#This Row],[product_id]],products!A:A,products!C:C)</f>
        <v>Electronics</v>
      </c>
      <c r="F4116" t="s">
        <v>919</v>
      </c>
      <c r="G4116" t="s">
        <v>1119</v>
      </c>
      <c r="H4116">
        <v>16</v>
      </c>
      <c r="I4116">
        <v>167.05</v>
      </c>
      <c r="J4116" s="2">
        <v>0</v>
      </c>
    </row>
    <row r="4117" spans="1:10" x14ac:dyDescent="0.2">
      <c r="A4117" t="s">
        <v>7421</v>
      </c>
      <c r="B4117" t="s">
        <v>7422</v>
      </c>
      <c r="C4117" s="1">
        <f>_xlfn.XLOOKUP(order_items[[#This Row],[order_id]],orders!A:A,orders!C:C)</f>
        <v>45267</v>
      </c>
      <c r="D4117" s="3" t="str">
        <f>YEAR(order_items[[#This Row],[Date]])&amp;"-"&amp;TEXT(MONTH(order_items[[#This Row],[Date]]),"00")</f>
        <v>2023-12</v>
      </c>
      <c r="E4117" s="1" t="str">
        <f>_xlfn.XLOOKUP(order_items[[#This Row],[product_id]],products!A:A,products!C:C)</f>
        <v>Outdoor &amp; Sports</v>
      </c>
      <c r="F4117" t="s">
        <v>985</v>
      </c>
      <c r="G4117" t="s">
        <v>917</v>
      </c>
      <c r="H4117">
        <v>18</v>
      </c>
      <c r="I4117">
        <v>283.81</v>
      </c>
      <c r="J4117" s="2">
        <v>0.05</v>
      </c>
    </row>
    <row r="4118" spans="1:10" x14ac:dyDescent="0.2">
      <c r="A4118" t="s">
        <v>7423</v>
      </c>
      <c r="B4118" t="s">
        <v>7422</v>
      </c>
      <c r="C4118" s="1">
        <f>_xlfn.XLOOKUP(order_items[[#This Row],[order_id]],orders!A:A,orders!C:C)</f>
        <v>45267</v>
      </c>
      <c r="D4118" s="3" t="str">
        <f>YEAR(order_items[[#This Row],[Date]])&amp;"-"&amp;TEXT(MONTH(order_items[[#This Row],[Date]]),"00")</f>
        <v>2023-12</v>
      </c>
      <c r="E4118" s="1" t="str">
        <f>_xlfn.XLOOKUP(order_items[[#This Row],[product_id]],products!A:A,products!C:C)</f>
        <v>Electronics</v>
      </c>
      <c r="F4118" t="s">
        <v>981</v>
      </c>
      <c r="G4118" t="s">
        <v>917</v>
      </c>
      <c r="H4118">
        <v>20</v>
      </c>
      <c r="I4118">
        <v>472.52</v>
      </c>
      <c r="J4118" s="2">
        <v>0.15</v>
      </c>
    </row>
    <row r="4119" spans="1:10" x14ac:dyDescent="0.2">
      <c r="A4119" t="s">
        <v>7424</v>
      </c>
      <c r="B4119" t="s">
        <v>7422</v>
      </c>
      <c r="C4119" s="1">
        <f>_xlfn.XLOOKUP(order_items[[#This Row],[order_id]],orders!A:A,orders!C:C)</f>
        <v>45267</v>
      </c>
      <c r="D4119" s="3" t="str">
        <f>YEAR(order_items[[#This Row],[Date]])&amp;"-"&amp;TEXT(MONTH(order_items[[#This Row],[Date]]),"00")</f>
        <v>2023-12</v>
      </c>
      <c r="E4119" s="1" t="str">
        <f>_xlfn.XLOOKUP(order_items[[#This Row],[product_id]],products!A:A,products!C:C)</f>
        <v>Home &amp; Kitchen</v>
      </c>
      <c r="F4119" t="s">
        <v>967</v>
      </c>
      <c r="G4119" t="s">
        <v>1054</v>
      </c>
      <c r="H4119">
        <v>16</v>
      </c>
      <c r="I4119">
        <v>36.29</v>
      </c>
      <c r="J4119" s="2">
        <v>0.05</v>
      </c>
    </row>
    <row r="4120" spans="1:10" x14ac:dyDescent="0.2">
      <c r="A4120" t="s">
        <v>7425</v>
      </c>
      <c r="B4120" t="s">
        <v>7422</v>
      </c>
      <c r="C4120" s="1">
        <f>_xlfn.XLOOKUP(order_items[[#This Row],[order_id]],orders!A:A,orders!C:C)</f>
        <v>45267</v>
      </c>
      <c r="D4120" s="3" t="str">
        <f>YEAR(order_items[[#This Row],[Date]])&amp;"-"&amp;TEXT(MONTH(order_items[[#This Row],[Date]]),"00")</f>
        <v>2023-12</v>
      </c>
      <c r="E4120" s="1" t="str">
        <f>_xlfn.XLOOKUP(order_items[[#This Row],[product_id]],products!A:A,products!C:C)</f>
        <v>Office Supplies</v>
      </c>
      <c r="F4120" t="s">
        <v>1121</v>
      </c>
      <c r="G4120" t="s">
        <v>917</v>
      </c>
      <c r="H4120">
        <v>8</v>
      </c>
      <c r="I4120">
        <v>490.76</v>
      </c>
      <c r="J4120" s="2">
        <v>0.1</v>
      </c>
    </row>
    <row r="4121" spans="1:10" x14ac:dyDescent="0.2">
      <c r="A4121" t="s">
        <v>7426</v>
      </c>
      <c r="B4121" t="s">
        <v>7427</v>
      </c>
      <c r="C4121" s="1">
        <f>_xlfn.XLOOKUP(order_items[[#This Row],[order_id]],orders!A:A,orders!C:C)</f>
        <v>45506</v>
      </c>
      <c r="D4121" s="3" t="str">
        <f>YEAR(order_items[[#This Row],[Date]])&amp;"-"&amp;TEXT(MONTH(order_items[[#This Row],[Date]]),"00")</f>
        <v>2024-08</v>
      </c>
      <c r="E4121" s="1" t="str">
        <f>_xlfn.XLOOKUP(order_items[[#This Row],[product_id]],products!A:A,products!C:C)</f>
        <v>Office Supplies</v>
      </c>
      <c r="F4121" t="s">
        <v>1055</v>
      </c>
      <c r="G4121" t="s">
        <v>1101</v>
      </c>
      <c r="H4121">
        <v>19</v>
      </c>
      <c r="I4121">
        <v>203.36</v>
      </c>
      <c r="J4121" s="2">
        <v>0.1</v>
      </c>
    </row>
    <row r="4122" spans="1:10" x14ac:dyDescent="0.2">
      <c r="A4122" t="s">
        <v>7428</v>
      </c>
      <c r="B4122" t="s">
        <v>7427</v>
      </c>
      <c r="C4122" s="1">
        <f>_xlfn.XLOOKUP(order_items[[#This Row],[order_id]],orders!A:A,orders!C:C)</f>
        <v>45506</v>
      </c>
      <c r="D4122" s="3" t="str">
        <f>YEAR(order_items[[#This Row],[Date]])&amp;"-"&amp;TEXT(MONTH(order_items[[#This Row],[Date]]),"00")</f>
        <v>2024-08</v>
      </c>
      <c r="E4122" s="1" t="str">
        <f>_xlfn.XLOOKUP(order_items[[#This Row],[product_id]],products!A:A,products!C:C)</f>
        <v>Electronics</v>
      </c>
      <c r="F4122" t="s">
        <v>978</v>
      </c>
      <c r="G4122" t="s">
        <v>1080</v>
      </c>
      <c r="H4122">
        <v>20</v>
      </c>
      <c r="I4122">
        <v>373.06</v>
      </c>
      <c r="J4122" s="2">
        <v>0</v>
      </c>
    </row>
    <row r="4123" spans="1:10" x14ac:dyDescent="0.2">
      <c r="A4123" t="s">
        <v>7429</v>
      </c>
      <c r="B4123" t="s">
        <v>7430</v>
      </c>
      <c r="C4123" s="1">
        <f>_xlfn.XLOOKUP(order_items[[#This Row],[order_id]],orders!A:A,orders!C:C)</f>
        <v>45003</v>
      </c>
      <c r="D4123" s="3" t="str">
        <f>YEAR(order_items[[#This Row],[Date]])&amp;"-"&amp;TEXT(MONTH(order_items[[#This Row],[Date]]),"00")</f>
        <v>2023-03</v>
      </c>
      <c r="E4123" s="1" t="str">
        <f>_xlfn.XLOOKUP(order_items[[#This Row],[product_id]],products!A:A,products!C:C)</f>
        <v>Outdoor &amp; Sports</v>
      </c>
      <c r="F4123" t="s">
        <v>1090</v>
      </c>
      <c r="G4123" t="s">
        <v>1109</v>
      </c>
      <c r="H4123">
        <v>6</v>
      </c>
      <c r="I4123">
        <v>225.63</v>
      </c>
      <c r="J4123" s="2">
        <v>0.15</v>
      </c>
    </row>
    <row r="4124" spans="1:10" x14ac:dyDescent="0.2">
      <c r="A4124" t="s">
        <v>7431</v>
      </c>
      <c r="B4124" t="s">
        <v>7432</v>
      </c>
      <c r="C4124" s="1">
        <f>_xlfn.XLOOKUP(order_items[[#This Row],[order_id]],orders!A:A,orders!C:C)</f>
        <v>45368</v>
      </c>
      <c r="D4124" s="3" t="str">
        <f>YEAR(order_items[[#This Row],[Date]])&amp;"-"&amp;TEXT(MONTH(order_items[[#This Row],[Date]]),"00")</f>
        <v>2024-03</v>
      </c>
      <c r="E4124" s="1" t="str">
        <f>_xlfn.XLOOKUP(order_items[[#This Row],[product_id]],products!A:A,products!C:C)</f>
        <v>Home &amp; Kitchen</v>
      </c>
      <c r="F4124" t="s">
        <v>1026</v>
      </c>
      <c r="G4124" t="s">
        <v>1122</v>
      </c>
      <c r="H4124">
        <v>3</v>
      </c>
      <c r="I4124">
        <v>261.29000000000002</v>
      </c>
      <c r="J4124" s="2">
        <v>0</v>
      </c>
    </row>
    <row r="4125" spans="1:10" x14ac:dyDescent="0.2">
      <c r="A4125" t="s">
        <v>7433</v>
      </c>
      <c r="B4125" t="s">
        <v>7434</v>
      </c>
      <c r="C4125" s="1">
        <f>_xlfn.XLOOKUP(order_items[[#This Row],[order_id]],orders!A:A,orders!C:C)</f>
        <v>45447</v>
      </c>
      <c r="D4125" s="3" t="str">
        <f>YEAR(order_items[[#This Row],[Date]])&amp;"-"&amp;TEXT(MONTH(order_items[[#This Row],[Date]]),"00")</f>
        <v>2024-06</v>
      </c>
      <c r="E4125" s="1" t="str">
        <f>_xlfn.XLOOKUP(order_items[[#This Row],[product_id]],products!A:A,products!C:C)</f>
        <v>Outdoor &amp; Sports</v>
      </c>
      <c r="F4125" t="s">
        <v>1065</v>
      </c>
      <c r="G4125" t="s">
        <v>1054</v>
      </c>
      <c r="H4125">
        <v>22</v>
      </c>
      <c r="I4125">
        <v>323.27</v>
      </c>
      <c r="J4125" s="2">
        <v>0</v>
      </c>
    </row>
    <row r="4126" spans="1:10" x14ac:dyDescent="0.2">
      <c r="A4126" t="s">
        <v>7435</v>
      </c>
      <c r="B4126" t="s">
        <v>7436</v>
      </c>
      <c r="C4126" s="1">
        <f>_xlfn.XLOOKUP(order_items[[#This Row],[order_id]],orders!A:A,orders!C:C)</f>
        <v>45497</v>
      </c>
      <c r="D4126" s="3" t="str">
        <f>YEAR(order_items[[#This Row],[Date]])&amp;"-"&amp;TEXT(MONTH(order_items[[#This Row],[Date]]),"00")</f>
        <v>2024-07</v>
      </c>
      <c r="E4126" s="1" t="str">
        <f>_xlfn.XLOOKUP(order_items[[#This Row],[product_id]],products!A:A,products!C:C)</f>
        <v>Electronics</v>
      </c>
      <c r="F4126" t="s">
        <v>978</v>
      </c>
      <c r="G4126" t="s">
        <v>1101</v>
      </c>
      <c r="H4126">
        <v>4</v>
      </c>
      <c r="I4126">
        <v>373.06</v>
      </c>
      <c r="J4126" s="2">
        <v>0</v>
      </c>
    </row>
    <row r="4127" spans="1:10" x14ac:dyDescent="0.2">
      <c r="A4127" t="s">
        <v>7437</v>
      </c>
      <c r="B4127" t="s">
        <v>7436</v>
      </c>
      <c r="C4127" s="1">
        <f>_xlfn.XLOOKUP(order_items[[#This Row],[order_id]],orders!A:A,orders!C:C)</f>
        <v>45497</v>
      </c>
      <c r="D4127" s="3" t="str">
        <f>YEAR(order_items[[#This Row],[Date]])&amp;"-"&amp;TEXT(MONTH(order_items[[#This Row],[Date]]),"00")</f>
        <v>2024-07</v>
      </c>
      <c r="E4127" s="1" t="str">
        <f>_xlfn.XLOOKUP(order_items[[#This Row],[product_id]],products!A:A,products!C:C)</f>
        <v>Health &amp; Beauty</v>
      </c>
      <c r="F4127" t="s">
        <v>965</v>
      </c>
      <c r="G4127" t="s">
        <v>1101</v>
      </c>
      <c r="H4127">
        <v>21</v>
      </c>
      <c r="I4127">
        <v>382.04</v>
      </c>
      <c r="J4127" s="2">
        <v>0.05</v>
      </c>
    </row>
    <row r="4128" spans="1:10" x14ac:dyDescent="0.2">
      <c r="A4128" t="s">
        <v>7438</v>
      </c>
      <c r="B4128" t="s">
        <v>7436</v>
      </c>
      <c r="C4128" s="1">
        <f>_xlfn.XLOOKUP(order_items[[#This Row],[order_id]],orders!A:A,orders!C:C)</f>
        <v>45497</v>
      </c>
      <c r="D4128" s="3" t="str">
        <f>YEAR(order_items[[#This Row],[Date]])&amp;"-"&amp;TEXT(MONTH(order_items[[#This Row],[Date]]),"00")</f>
        <v>2024-07</v>
      </c>
      <c r="E4128" s="1" t="str">
        <f>_xlfn.XLOOKUP(order_items[[#This Row],[product_id]],products!A:A,products!C:C)</f>
        <v>Office Supplies</v>
      </c>
      <c r="F4128" t="s">
        <v>961</v>
      </c>
      <c r="G4128" t="s">
        <v>1101</v>
      </c>
      <c r="H4128">
        <v>24</v>
      </c>
      <c r="I4128">
        <v>202.31</v>
      </c>
      <c r="J4128" s="2">
        <v>0.05</v>
      </c>
    </row>
    <row r="4129" spans="1:10" x14ac:dyDescent="0.2">
      <c r="A4129" t="s">
        <v>7439</v>
      </c>
      <c r="B4129" t="s">
        <v>7436</v>
      </c>
      <c r="C4129" s="1">
        <f>_xlfn.XLOOKUP(order_items[[#This Row],[order_id]],orders!A:A,orders!C:C)</f>
        <v>45497</v>
      </c>
      <c r="D4129" s="3" t="str">
        <f>YEAR(order_items[[#This Row],[Date]])&amp;"-"&amp;TEXT(MONTH(order_items[[#This Row],[Date]]),"00")</f>
        <v>2024-07</v>
      </c>
      <c r="E4129" s="1" t="str">
        <f>_xlfn.XLOOKUP(order_items[[#This Row],[product_id]],products!A:A,products!C:C)</f>
        <v>Outdoor &amp; Sports</v>
      </c>
      <c r="F4129" t="s">
        <v>1056</v>
      </c>
      <c r="G4129" t="s">
        <v>1120</v>
      </c>
      <c r="H4129">
        <v>19</v>
      </c>
      <c r="I4129">
        <v>111.6</v>
      </c>
      <c r="J4129" s="2">
        <v>0.1</v>
      </c>
    </row>
    <row r="4130" spans="1:10" x14ac:dyDescent="0.2">
      <c r="A4130" t="s">
        <v>7440</v>
      </c>
      <c r="B4130" t="s">
        <v>7441</v>
      </c>
      <c r="C4130" s="1">
        <f>_xlfn.XLOOKUP(order_items[[#This Row],[order_id]],orders!A:A,orders!C:C)</f>
        <v>45393</v>
      </c>
      <c r="D4130" s="3" t="str">
        <f>YEAR(order_items[[#This Row],[Date]])&amp;"-"&amp;TEXT(MONTH(order_items[[#This Row],[Date]]),"00")</f>
        <v>2024-04</v>
      </c>
      <c r="E4130" s="1" t="str">
        <f>_xlfn.XLOOKUP(order_items[[#This Row],[product_id]],products!A:A,products!C:C)</f>
        <v>Outdoor &amp; Sports</v>
      </c>
      <c r="F4130" t="s">
        <v>952</v>
      </c>
      <c r="G4130" t="s">
        <v>1009</v>
      </c>
      <c r="H4130">
        <v>2</v>
      </c>
      <c r="I4130">
        <v>230.33</v>
      </c>
      <c r="J4130" s="2">
        <v>0.1</v>
      </c>
    </row>
    <row r="4131" spans="1:10" x14ac:dyDescent="0.2">
      <c r="A4131" t="s">
        <v>7442</v>
      </c>
      <c r="B4131" t="s">
        <v>7443</v>
      </c>
      <c r="C4131" s="1">
        <f>_xlfn.XLOOKUP(order_items[[#This Row],[order_id]],orders!A:A,orders!C:C)</f>
        <v>45165</v>
      </c>
      <c r="D4131" s="3" t="str">
        <f>YEAR(order_items[[#This Row],[Date]])&amp;"-"&amp;TEXT(MONTH(order_items[[#This Row],[Date]]),"00")</f>
        <v>2023-08</v>
      </c>
      <c r="E4131" s="1" t="str">
        <f>_xlfn.XLOOKUP(order_items[[#This Row],[product_id]],products!A:A,products!C:C)</f>
        <v>Health &amp; Beauty</v>
      </c>
      <c r="F4131" t="s">
        <v>997</v>
      </c>
      <c r="G4131" t="s">
        <v>917</v>
      </c>
      <c r="H4131">
        <v>4</v>
      </c>
      <c r="I4131">
        <v>272.63</v>
      </c>
      <c r="J4131" s="2">
        <v>0</v>
      </c>
    </row>
    <row r="4132" spans="1:10" x14ac:dyDescent="0.2">
      <c r="A4132" t="s">
        <v>7444</v>
      </c>
      <c r="B4132" t="s">
        <v>7443</v>
      </c>
      <c r="C4132" s="1">
        <f>_xlfn.XLOOKUP(order_items[[#This Row],[order_id]],orders!A:A,orders!C:C)</f>
        <v>45165</v>
      </c>
      <c r="D4132" s="3" t="str">
        <f>YEAR(order_items[[#This Row],[Date]])&amp;"-"&amp;TEXT(MONTH(order_items[[#This Row],[Date]]),"00")</f>
        <v>2023-08</v>
      </c>
      <c r="E4132" s="1" t="str">
        <f>_xlfn.XLOOKUP(order_items[[#This Row],[product_id]],products!A:A,products!C:C)</f>
        <v>Electronics</v>
      </c>
      <c r="F4132" t="s">
        <v>1014</v>
      </c>
      <c r="G4132" t="s">
        <v>1080</v>
      </c>
      <c r="H4132">
        <v>14</v>
      </c>
      <c r="I4132">
        <v>13.62</v>
      </c>
      <c r="J4132" s="2">
        <v>0.1</v>
      </c>
    </row>
    <row r="4133" spans="1:10" x14ac:dyDescent="0.2">
      <c r="A4133" t="s">
        <v>7445</v>
      </c>
      <c r="B4133" t="s">
        <v>7446</v>
      </c>
      <c r="C4133" s="1">
        <f>_xlfn.XLOOKUP(order_items[[#This Row],[order_id]],orders!A:A,orders!C:C)</f>
        <v>45466</v>
      </c>
      <c r="D4133" s="3" t="str">
        <f>YEAR(order_items[[#This Row],[Date]])&amp;"-"&amp;TEXT(MONTH(order_items[[#This Row],[Date]]),"00")</f>
        <v>2024-06</v>
      </c>
      <c r="E4133" s="1" t="str">
        <f>_xlfn.XLOOKUP(order_items[[#This Row],[product_id]],products!A:A,products!C:C)</f>
        <v>Outdoor &amp; Sports</v>
      </c>
      <c r="F4133" t="s">
        <v>1065</v>
      </c>
      <c r="G4133" t="s">
        <v>1120</v>
      </c>
      <c r="H4133">
        <v>1</v>
      </c>
      <c r="I4133">
        <v>323.27</v>
      </c>
      <c r="J4133" s="2">
        <v>0</v>
      </c>
    </row>
    <row r="4134" spans="1:10" x14ac:dyDescent="0.2">
      <c r="A4134" t="s">
        <v>7447</v>
      </c>
      <c r="B4134" t="s">
        <v>7448</v>
      </c>
      <c r="C4134" s="1">
        <f>_xlfn.XLOOKUP(order_items[[#This Row],[order_id]],orders!A:A,orders!C:C)</f>
        <v>45364</v>
      </c>
      <c r="D4134" s="3" t="str">
        <f>YEAR(order_items[[#This Row],[Date]])&amp;"-"&amp;TEXT(MONTH(order_items[[#This Row],[Date]]),"00")</f>
        <v>2024-03</v>
      </c>
      <c r="E4134" s="1" t="str">
        <f>_xlfn.XLOOKUP(order_items[[#This Row],[product_id]],products!A:A,products!C:C)</f>
        <v>Home &amp; Kitchen</v>
      </c>
      <c r="F4134" t="s">
        <v>1117</v>
      </c>
      <c r="G4134" t="s">
        <v>1119</v>
      </c>
      <c r="H4134">
        <v>22</v>
      </c>
      <c r="I4134">
        <v>210.52</v>
      </c>
      <c r="J4134" s="2">
        <v>0</v>
      </c>
    </row>
    <row r="4135" spans="1:10" x14ac:dyDescent="0.2">
      <c r="A4135" t="s">
        <v>7449</v>
      </c>
      <c r="B4135" t="s">
        <v>7448</v>
      </c>
      <c r="C4135" s="1">
        <f>_xlfn.XLOOKUP(order_items[[#This Row],[order_id]],orders!A:A,orders!C:C)</f>
        <v>45364</v>
      </c>
      <c r="D4135" s="3" t="str">
        <f>YEAR(order_items[[#This Row],[Date]])&amp;"-"&amp;TEXT(MONTH(order_items[[#This Row],[Date]]),"00")</f>
        <v>2024-03</v>
      </c>
      <c r="E4135" s="1" t="str">
        <f>_xlfn.XLOOKUP(order_items[[#This Row],[product_id]],products!A:A,products!C:C)</f>
        <v>Health &amp; Beauty</v>
      </c>
      <c r="F4135" t="s">
        <v>1053</v>
      </c>
      <c r="G4135" t="s">
        <v>1122</v>
      </c>
      <c r="H4135">
        <v>18</v>
      </c>
      <c r="I4135">
        <v>200.07</v>
      </c>
      <c r="J4135" s="2">
        <v>0</v>
      </c>
    </row>
    <row r="4136" spans="1:10" x14ac:dyDescent="0.2">
      <c r="A4136" t="s">
        <v>7450</v>
      </c>
      <c r="B4136" t="s">
        <v>7451</v>
      </c>
      <c r="C4136" s="1">
        <f>_xlfn.XLOOKUP(order_items[[#This Row],[order_id]],orders!A:A,orders!C:C)</f>
        <v>45520</v>
      </c>
      <c r="D4136" s="3" t="str">
        <f>YEAR(order_items[[#This Row],[Date]])&amp;"-"&amp;TEXT(MONTH(order_items[[#This Row],[Date]]),"00")</f>
        <v>2024-08</v>
      </c>
      <c r="E4136" s="1" t="str">
        <f>_xlfn.XLOOKUP(order_items[[#This Row],[product_id]],products!A:A,products!C:C)</f>
        <v>Outdoor &amp; Sports</v>
      </c>
      <c r="F4136" t="s">
        <v>1085</v>
      </c>
      <c r="G4136" t="s">
        <v>1122</v>
      </c>
      <c r="H4136">
        <v>22</v>
      </c>
      <c r="I4136">
        <v>191.31</v>
      </c>
      <c r="J4136" s="2">
        <v>0.1</v>
      </c>
    </row>
    <row r="4137" spans="1:10" x14ac:dyDescent="0.2">
      <c r="A4137" t="s">
        <v>7452</v>
      </c>
      <c r="B4137" t="s">
        <v>7451</v>
      </c>
      <c r="C4137" s="1">
        <f>_xlfn.XLOOKUP(order_items[[#This Row],[order_id]],orders!A:A,orders!C:C)</f>
        <v>45520</v>
      </c>
      <c r="D4137" s="3" t="str">
        <f>YEAR(order_items[[#This Row],[Date]])&amp;"-"&amp;TEXT(MONTH(order_items[[#This Row],[Date]]),"00")</f>
        <v>2024-08</v>
      </c>
      <c r="E4137" s="1" t="str">
        <f>_xlfn.XLOOKUP(order_items[[#This Row],[product_id]],products!A:A,products!C:C)</f>
        <v>Office Supplies</v>
      </c>
      <c r="F4137" t="s">
        <v>1001</v>
      </c>
      <c r="G4137" t="s">
        <v>1120</v>
      </c>
      <c r="H4137">
        <v>18</v>
      </c>
      <c r="I4137">
        <v>459.57</v>
      </c>
      <c r="J4137" s="2">
        <v>0.15</v>
      </c>
    </row>
    <row r="4138" spans="1:10" x14ac:dyDescent="0.2">
      <c r="A4138" t="s">
        <v>7453</v>
      </c>
      <c r="B4138" t="s">
        <v>7451</v>
      </c>
      <c r="C4138" s="1">
        <f>_xlfn.XLOOKUP(order_items[[#This Row],[order_id]],orders!A:A,orders!C:C)</f>
        <v>45520</v>
      </c>
      <c r="D4138" s="3" t="str">
        <f>YEAR(order_items[[#This Row],[Date]])&amp;"-"&amp;TEXT(MONTH(order_items[[#This Row],[Date]]),"00")</f>
        <v>2024-08</v>
      </c>
      <c r="E4138" s="1" t="str">
        <f>_xlfn.XLOOKUP(order_items[[#This Row],[product_id]],products!A:A,products!C:C)</f>
        <v>Health &amp; Beauty</v>
      </c>
      <c r="F4138" t="s">
        <v>947</v>
      </c>
      <c r="G4138" t="s">
        <v>1119</v>
      </c>
      <c r="H4138">
        <v>12</v>
      </c>
      <c r="I4138">
        <v>323.72000000000003</v>
      </c>
      <c r="J4138" s="2">
        <v>0</v>
      </c>
    </row>
    <row r="4139" spans="1:10" x14ac:dyDescent="0.2">
      <c r="A4139" t="s">
        <v>7454</v>
      </c>
      <c r="B4139" t="s">
        <v>7451</v>
      </c>
      <c r="C4139" s="1">
        <f>_xlfn.XLOOKUP(order_items[[#This Row],[order_id]],orders!A:A,orders!C:C)</f>
        <v>45520</v>
      </c>
      <c r="D4139" s="3" t="str">
        <f>YEAR(order_items[[#This Row],[Date]])&amp;"-"&amp;TEXT(MONTH(order_items[[#This Row],[Date]]),"00")</f>
        <v>2024-08</v>
      </c>
      <c r="E4139" s="1" t="str">
        <f>_xlfn.XLOOKUP(order_items[[#This Row],[product_id]],products!A:A,products!C:C)</f>
        <v>Office Supplies</v>
      </c>
      <c r="F4139" t="s">
        <v>976</v>
      </c>
      <c r="G4139" t="s">
        <v>917</v>
      </c>
      <c r="H4139">
        <v>22</v>
      </c>
      <c r="I4139">
        <v>350.18</v>
      </c>
      <c r="J4139" s="2">
        <v>0</v>
      </c>
    </row>
    <row r="4140" spans="1:10" x14ac:dyDescent="0.2">
      <c r="A4140" t="s">
        <v>7455</v>
      </c>
      <c r="B4140" t="s">
        <v>7456</v>
      </c>
      <c r="C4140" s="1">
        <f>_xlfn.XLOOKUP(order_items[[#This Row],[order_id]],orders!A:A,orders!C:C)</f>
        <v>45010</v>
      </c>
      <c r="D4140" s="3" t="str">
        <f>YEAR(order_items[[#This Row],[Date]])&amp;"-"&amp;TEXT(MONTH(order_items[[#This Row],[Date]]),"00")</f>
        <v>2023-03</v>
      </c>
      <c r="E4140" s="1" t="str">
        <f>_xlfn.XLOOKUP(order_items[[#This Row],[product_id]],products!A:A,products!C:C)</f>
        <v>Home &amp; Kitchen</v>
      </c>
      <c r="F4140" t="s">
        <v>982</v>
      </c>
      <c r="G4140" t="s">
        <v>1054</v>
      </c>
      <c r="H4140">
        <v>18</v>
      </c>
      <c r="I4140">
        <v>11.59</v>
      </c>
      <c r="J4140" s="2">
        <v>0.15</v>
      </c>
    </row>
    <row r="4141" spans="1:10" x14ac:dyDescent="0.2">
      <c r="A4141" t="s">
        <v>7457</v>
      </c>
      <c r="B4141" t="s">
        <v>7456</v>
      </c>
      <c r="C4141" s="1">
        <f>_xlfn.XLOOKUP(order_items[[#This Row],[order_id]],orders!A:A,orders!C:C)</f>
        <v>45010</v>
      </c>
      <c r="D4141" s="3" t="str">
        <f>YEAR(order_items[[#This Row],[Date]])&amp;"-"&amp;TEXT(MONTH(order_items[[#This Row],[Date]]),"00")</f>
        <v>2023-03</v>
      </c>
      <c r="E4141" s="1" t="str">
        <f>_xlfn.XLOOKUP(order_items[[#This Row],[product_id]],products!A:A,products!C:C)</f>
        <v>Electronics</v>
      </c>
      <c r="F4141" t="s">
        <v>978</v>
      </c>
      <c r="G4141" t="s">
        <v>1122</v>
      </c>
      <c r="H4141">
        <v>10</v>
      </c>
      <c r="I4141">
        <v>373.06</v>
      </c>
      <c r="J4141" s="2">
        <v>0.05</v>
      </c>
    </row>
    <row r="4142" spans="1:10" x14ac:dyDescent="0.2">
      <c r="A4142" t="s">
        <v>7458</v>
      </c>
      <c r="B4142" t="s">
        <v>7456</v>
      </c>
      <c r="C4142" s="1">
        <f>_xlfn.XLOOKUP(order_items[[#This Row],[order_id]],orders!A:A,orders!C:C)</f>
        <v>45010</v>
      </c>
      <c r="D4142" s="3" t="str">
        <f>YEAR(order_items[[#This Row],[Date]])&amp;"-"&amp;TEXT(MONTH(order_items[[#This Row],[Date]]),"00")</f>
        <v>2023-03</v>
      </c>
      <c r="E4142" s="1" t="str">
        <f>_xlfn.XLOOKUP(order_items[[#This Row],[product_id]],products!A:A,products!C:C)</f>
        <v>Home &amp; Kitchen</v>
      </c>
      <c r="F4142" t="s">
        <v>1092</v>
      </c>
      <c r="G4142" t="s">
        <v>1119</v>
      </c>
      <c r="H4142">
        <v>1</v>
      </c>
      <c r="I4142">
        <v>190.51</v>
      </c>
      <c r="J4142" s="2">
        <v>0</v>
      </c>
    </row>
    <row r="4143" spans="1:10" x14ac:dyDescent="0.2">
      <c r="A4143" t="s">
        <v>7459</v>
      </c>
      <c r="B4143" t="s">
        <v>7460</v>
      </c>
      <c r="C4143" s="1">
        <f>_xlfn.XLOOKUP(order_items[[#This Row],[order_id]],orders!A:A,orders!C:C)</f>
        <v>44938</v>
      </c>
      <c r="D4143" s="3" t="str">
        <f>YEAR(order_items[[#This Row],[Date]])&amp;"-"&amp;TEXT(MONTH(order_items[[#This Row],[Date]]),"00")</f>
        <v>2023-01</v>
      </c>
      <c r="E4143" s="1" t="str">
        <f>_xlfn.XLOOKUP(order_items[[#This Row],[product_id]],products!A:A,products!C:C)</f>
        <v>Health &amp; Beauty</v>
      </c>
      <c r="F4143" t="s">
        <v>956</v>
      </c>
      <c r="G4143" t="s">
        <v>1109</v>
      </c>
      <c r="H4143">
        <v>9</v>
      </c>
      <c r="I4143">
        <v>98.57</v>
      </c>
      <c r="J4143" s="2">
        <v>0</v>
      </c>
    </row>
    <row r="4144" spans="1:10" x14ac:dyDescent="0.2">
      <c r="A4144" t="s">
        <v>7461</v>
      </c>
      <c r="B4144" t="s">
        <v>7462</v>
      </c>
      <c r="C4144" s="1">
        <f>_xlfn.XLOOKUP(order_items[[#This Row],[order_id]],orders!A:A,orders!C:C)</f>
        <v>45257</v>
      </c>
      <c r="D4144" s="3" t="str">
        <f>YEAR(order_items[[#This Row],[Date]])&amp;"-"&amp;TEXT(MONTH(order_items[[#This Row],[Date]]),"00")</f>
        <v>2023-11</v>
      </c>
      <c r="E4144" s="1" t="str">
        <f>_xlfn.XLOOKUP(order_items[[#This Row],[product_id]],products!A:A,products!C:C)</f>
        <v>Outdoor &amp; Sports</v>
      </c>
      <c r="F4144" t="s">
        <v>966</v>
      </c>
      <c r="G4144" t="s">
        <v>1080</v>
      </c>
      <c r="H4144">
        <v>12</v>
      </c>
      <c r="I4144">
        <v>206.31</v>
      </c>
      <c r="J4144" s="2">
        <v>0</v>
      </c>
    </row>
    <row r="4145" spans="1:10" x14ac:dyDescent="0.2">
      <c r="A4145" t="s">
        <v>7463</v>
      </c>
      <c r="B4145" t="s">
        <v>7462</v>
      </c>
      <c r="C4145" s="1">
        <f>_xlfn.XLOOKUP(order_items[[#This Row],[order_id]],orders!A:A,orders!C:C)</f>
        <v>45257</v>
      </c>
      <c r="D4145" s="3" t="str">
        <f>YEAR(order_items[[#This Row],[Date]])&amp;"-"&amp;TEXT(MONTH(order_items[[#This Row],[Date]]),"00")</f>
        <v>2023-11</v>
      </c>
      <c r="E4145" s="1" t="str">
        <f>_xlfn.XLOOKUP(order_items[[#This Row],[product_id]],products!A:A,products!C:C)</f>
        <v>Outdoor &amp; Sports</v>
      </c>
      <c r="F4145" t="s">
        <v>1039</v>
      </c>
      <c r="G4145" t="s">
        <v>917</v>
      </c>
      <c r="H4145">
        <v>6</v>
      </c>
      <c r="I4145">
        <v>374.4</v>
      </c>
      <c r="J4145" s="2">
        <v>0.05</v>
      </c>
    </row>
    <row r="4146" spans="1:10" x14ac:dyDescent="0.2">
      <c r="A4146" t="s">
        <v>7464</v>
      </c>
      <c r="B4146" t="s">
        <v>7465</v>
      </c>
      <c r="C4146" s="1">
        <f>_xlfn.XLOOKUP(order_items[[#This Row],[order_id]],orders!A:A,orders!C:C)</f>
        <v>45417</v>
      </c>
      <c r="D4146" s="3" t="str">
        <f>YEAR(order_items[[#This Row],[Date]])&amp;"-"&amp;TEXT(MONTH(order_items[[#This Row],[Date]]),"00")</f>
        <v>2024-05</v>
      </c>
      <c r="E4146" s="1" t="str">
        <f>_xlfn.XLOOKUP(order_items[[#This Row],[product_id]],products!A:A,products!C:C)</f>
        <v>Electronics</v>
      </c>
      <c r="F4146" t="s">
        <v>973</v>
      </c>
      <c r="G4146" t="s">
        <v>1009</v>
      </c>
      <c r="H4146">
        <v>21</v>
      </c>
      <c r="I4146">
        <v>237.27</v>
      </c>
      <c r="J4146" s="2">
        <v>0</v>
      </c>
    </row>
    <row r="4147" spans="1:10" x14ac:dyDescent="0.2">
      <c r="A4147" t="s">
        <v>7466</v>
      </c>
      <c r="B4147" t="s">
        <v>7467</v>
      </c>
      <c r="C4147" s="1">
        <f>_xlfn.XLOOKUP(order_items[[#This Row],[order_id]],orders!A:A,orders!C:C)</f>
        <v>45467</v>
      </c>
      <c r="D4147" s="3" t="str">
        <f>YEAR(order_items[[#This Row],[Date]])&amp;"-"&amp;TEXT(MONTH(order_items[[#This Row],[Date]]),"00")</f>
        <v>2024-06</v>
      </c>
      <c r="E4147" s="1" t="str">
        <f>_xlfn.XLOOKUP(order_items[[#This Row],[product_id]],products!A:A,products!C:C)</f>
        <v>Home &amp; Kitchen</v>
      </c>
      <c r="F4147" t="s">
        <v>967</v>
      </c>
      <c r="G4147" t="s">
        <v>1119</v>
      </c>
      <c r="H4147">
        <v>1</v>
      </c>
      <c r="I4147">
        <v>36.29</v>
      </c>
      <c r="J4147" s="2">
        <v>0.1</v>
      </c>
    </row>
    <row r="4148" spans="1:10" x14ac:dyDescent="0.2">
      <c r="A4148" t="s">
        <v>7468</v>
      </c>
      <c r="B4148" t="s">
        <v>7469</v>
      </c>
      <c r="C4148" s="1">
        <f>_xlfn.XLOOKUP(order_items[[#This Row],[order_id]],orders!A:A,orders!C:C)</f>
        <v>45051</v>
      </c>
      <c r="D4148" s="3" t="str">
        <f>YEAR(order_items[[#This Row],[Date]])&amp;"-"&amp;TEXT(MONTH(order_items[[#This Row],[Date]]),"00")</f>
        <v>2023-05</v>
      </c>
      <c r="E4148" s="1" t="str">
        <f>_xlfn.XLOOKUP(order_items[[#This Row],[product_id]],products!A:A,products!C:C)</f>
        <v>Health &amp; Beauty</v>
      </c>
      <c r="F4148" t="s">
        <v>1111</v>
      </c>
      <c r="G4148" t="s">
        <v>1119</v>
      </c>
      <c r="H4148">
        <v>12</v>
      </c>
      <c r="I4148">
        <v>358.28</v>
      </c>
      <c r="J4148" s="2">
        <v>0.15</v>
      </c>
    </row>
    <row r="4149" spans="1:10" x14ac:dyDescent="0.2">
      <c r="A4149" t="s">
        <v>7470</v>
      </c>
      <c r="B4149" t="s">
        <v>7469</v>
      </c>
      <c r="C4149" s="1">
        <f>_xlfn.XLOOKUP(order_items[[#This Row],[order_id]],orders!A:A,orders!C:C)</f>
        <v>45051</v>
      </c>
      <c r="D4149" s="3" t="str">
        <f>YEAR(order_items[[#This Row],[Date]])&amp;"-"&amp;TEXT(MONTH(order_items[[#This Row],[Date]]),"00")</f>
        <v>2023-05</v>
      </c>
      <c r="E4149" s="1" t="str">
        <f>_xlfn.XLOOKUP(order_items[[#This Row],[product_id]],products!A:A,products!C:C)</f>
        <v>Office Supplies</v>
      </c>
      <c r="F4149" t="s">
        <v>1104</v>
      </c>
      <c r="G4149" t="s">
        <v>1080</v>
      </c>
      <c r="H4149">
        <v>6</v>
      </c>
      <c r="I4149">
        <v>95.05</v>
      </c>
      <c r="J4149" s="2">
        <v>0</v>
      </c>
    </row>
    <row r="4150" spans="1:10" x14ac:dyDescent="0.2">
      <c r="A4150" t="s">
        <v>7471</v>
      </c>
      <c r="B4150" t="s">
        <v>7469</v>
      </c>
      <c r="C4150" s="1">
        <f>_xlfn.XLOOKUP(order_items[[#This Row],[order_id]],orders!A:A,orders!C:C)</f>
        <v>45051</v>
      </c>
      <c r="D4150" s="3" t="str">
        <f>YEAR(order_items[[#This Row],[Date]])&amp;"-"&amp;TEXT(MONTH(order_items[[#This Row],[Date]]),"00")</f>
        <v>2023-05</v>
      </c>
      <c r="E4150" s="1" t="str">
        <f>_xlfn.XLOOKUP(order_items[[#This Row],[product_id]],products!A:A,products!C:C)</f>
        <v>Health &amp; Beauty</v>
      </c>
      <c r="F4150" t="s">
        <v>947</v>
      </c>
      <c r="G4150" t="s">
        <v>1054</v>
      </c>
      <c r="H4150">
        <v>20</v>
      </c>
      <c r="I4150">
        <v>323.72000000000003</v>
      </c>
      <c r="J4150" s="2">
        <v>0.15</v>
      </c>
    </row>
    <row r="4151" spans="1:10" x14ac:dyDescent="0.2">
      <c r="A4151" t="s">
        <v>7472</v>
      </c>
      <c r="B4151" t="s">
        <v>7469</v>
      </c>
      <c r="C4151" s="1">
        <f>_xlfn.XLOOKUP(order_items[[#This Row],[order_id]],orders!A:A,orders!C:C)</f>
        <v>45051</v>
      </c>
      <c r="D4151" s="3" t="str">
        <f>YEAR(order_items[[#This Row],[Date]])&amp;"-"&amp;TEXT(MONTH(order_items[[#This Row],[Date]]),"00")</f>
        <v>2023-05</v>
      </c>
      <c r="E4151" s="1" t="str">
        <f>_xlfn.XLOOKUP(order_items[[#This Row],[product_id]],products!A:A,products!C:C)</f>
        <v>Outdoor &amp; Sports</v>
      </c>
      <c r="F4151" t="s">
        <v>941</v>
      </c>
      <c r="G4151" t="s">
        <v>1115</v>
      </c>
      <c r="H4151">
        <v>7</v>
      </c>
      <c r="I4151">
        <v>260.70999999999998</v>
      </c>
      <c r="J4151" s="2">
        <v>0.1</v>
      </c>
    </row>
    <row r="4152" spans="1:10" x14ac:dyDescent="0.2">
      <c r="A4152" t="s">
        <v>7473</v>
      </c>
      <c r="B4152" t="s">
        <v>7474</v>
      </c>
      <c r="C4152" s="1">
        <f>_xlfn.XLOOKUP(order_items[[#This Row],[order_id]],orders!A:A,orders!C:C)</f>
        <v>45394</v>
      </c>
      <c r="D4152" s="3" t="str">
        <f>YEAR(order_items[[#This Row],[Date]])&amp;"-"&amp;TEXT(MONTH(order_items[[#This Row],[Date]]),"00")</f>
        <v>2024-04</v>
      </c>
      <c r="E4152" s="1" t="str">
        <f>_xlfn.XLOOKUP(order_items[[#This Row],[product_id]],products!A:A,products!C:C)</f>
        <v>Home &amp; Kitchen</v>
      </c>
      <c r="F4152" t="s">
        <v>950</v>
      </c>
      <c r="G4152" t="s">
        <v>1119</v>
      </c>
      <c r="H4152">
        <v>12</v>
      </c>
      <c r="I4152">
        <v>399.81</v>
      </c>
      <c r="J4152" s="2">
        <v>0</v>
      </c>
    </row>
    <row r="4153" spans="1:10" x14ac:dyDescent="0.2">
      <c r="A4153" t="s">
        <v>7475</v>
      </c>
      <c r="B4153" t="s">
        <v>7474</v>
      </c>
      <c r="C4153" s="1">
        <f>_xlfn.XLOOKUP(order_items[[#This Row],[order_id]],orders!A:A,orders!C:C)</f>
        <v>45394</v>
      </c>
      <c r="D4153" s="3" t="str">
        <f>YEAR(order_items[[#This Row],[Date]])&amp;"-"&amp;TEXT(MONTH(order_items[[#This Row],[Date]]),"00")</f>
        <v>2024-04</v>
      </c>
      <c r="E4153" s="1" t="str">
        <f>_xlfn.XLOOKUP(order_items[[#This Row],[product_id]],products!A:A,products!C:C)</f>
        <v>Electronics</v>
      </c>
      <c r="F4153" t="s">
        <v>1087</v>
      </c>
      <c r="G4153" t="s">
        <v>1054</v>
      </c>
      <c r="H4153">
        <v>5</v>
      </c>
      <c r="I4153">
        <v>122.37</v>
      </c>
      <c r="J4153" s="2">
        <v>0</v>
      </c>
    </row>
    <row r="4154" spans="1:10" x14ac:dyDescent="0.2">
      <c r="A4154" t="s">
        <v>7476</v>
      </c>
      <c r="B4154" t="s">
        <v>7474</v>
      </c>
      <c r="C4154" s="1">
        <f>_xlfn.XLOOKUP(order_items[[#This Row],[order_id]],orders!A:A,orders!C:C)</f>
        <v>45394</v>
      </c>
      <c r="D4154" s="3" t="str">
        <f>YEAR(order_items[[#This Row],[Date]])&amp;"-"&amp;TEXT(MONTH(order_items[[#This Row],[Date]]),"00")</f>
        <v>2024-04</v>
      </c>
      <c r="E4154" s="1" t="str">
        <f>_xlfn.XLOOKUP(order_items[[#This Row],[product_id]],products!A:A,products!C:C)</f>
        <v>Outdoor &amp; Sports</v>
      </c>
      <c r="F4154" t="s">
        <v>952</v>
      </c>
      <c r="G4154" t="s">
        <v>1101</v>
      </c>
      <c r="H4154">
        <v>7</v>
      </c>
      <c r="I4154">
        <v>230.33</v>
      </c>
      <c r="J4154" s="2">
        <v>0</v>
      </c>
    </row>
    <row r="4155" spans="1:10" x14ac:dyDescent="0.2">
      <c r="A4155" t="s">
        <v>7477</v>
      </c>
      <c r="B4155" t="s">
        <v>7478</v>
      </c>
      <c r="C4155" s="1">
        <f>_xlfn.XLOOKUP(order_items[[#This Row],[order_id]],orders!A:A,orders!C:C)</f>
        <v>45019</v>
      </c>
      <c r="D4155" s="3" t="str">
        <f>YEAR(order_items[[#This Row],[Date]])&amp;"-"&amp;TEXT(MONTH(order_items[[#This Row],[Date]]),"00")</f>
        <v>2023-04</v>
      </c>
      <c r="E4155" s="1" t="str">
        <f>_xlfn.XLOOKUP(order_items[[#This Row],[product_id]],products!A:A,products!C:C)</f>
        <v>Outdoor &amp; Sports</v>
      </c>
      <c r="F4155" t="s">
        <v>946</v>
      </c>
      <c r="G4155" t="s">
        <v>1120</v>
      </c>
      <c r="H4155">
        <v>7</v>
      </c>
      <c r="I4155">
        <v>16.95</v>
      </c>
      <c r="J4155" s="2">
        <v>0.05</v>
      </c>
    </row>
    <row r="4156" spans="1:10" x14ac:dyDescent="0.2">
      <c r="A4156" t="s">
        <v>7479</v>
      </c>
      <c r="B4156" t="s">
        <v>7480</v>
      </c>
      <c r="C4156" s="1">
        <f>_xlfn.XLOOKUP(order_items[[#This Row],[order_id]],orders!A:A,orders!C:C)</f>
        <v>44929</v>
      </c>
      <c r="D4156" s="3" t="str">
        <f>YEAR(order_items[[#This Row],[Date]])&amp;"-"&amp;TEXT(MONTH(order_items[[#This Row],[Date]]),"00")</f>
        <v>2023-01</v>
      </c>
      <c r="E4156" s="1" t="str">
        <f>_xlfn.XLOOKUP(order_items[[#This Row],[product_id]],products!A:A,products!C:C)</f>
        <v>Electronics</v>
      </c>
      <c r="F4156" t="s">
        <v>924</v>
      </c>
      <c r="G4156" t="s">
        <v>1080</v>
      </c>
      <c r="H4156">
        <v>21</v>
      </c>
      <c r="I4156">
        <v>160.59</v>
      </c>
      <c r="J4156" s="2">
        <v>0.1</v>
      </c>
    </row>
    <row r="4157" spans="1:10" x14ac:dyDescent="0.2">
      <c r="A4157" t="s">
        <v>7481</v>
      </c>
      <c r="B4157" t="s">
        <v>7480</v>
      </c>
      <c r="C4157" s="1">
        <f>_xlfn.XLOOKUP(order_items[[#This Row],[order_id]],orders!A:A,orders!C:C)</f>
        <v>44929</v>
      </c>
      <c r="D4157" s="3" t="str">
        <f>YEAR(order_items[[#This Row],[Date]])&amp;"-"&amp;TEXT(MONTH(order_items[[#This Row],[Date]]),"00")</f>
        <v>2023-01</v>
      </c>
      <c r="E4157" s="1" t="str">
        <f>_xlfn.XLOOKUP(order_items[[#This Row],[product_id]],products!A:A,products!C:C)</f>
        <v>Health &amp; Beauty</v>
      </c>
      <c r="F4157" t="s">
        <v>1040</v>
      </c>
      <c r="G4157" t="s">
        <v>1009</v>
      </c>
      <c r="H4157">
        <v>24</v>
      </c>
      <c r="I4157">
        <v>316.45</v>
      </c>
      <c r="J4157" s="2">
        <v>0.15</v>
      </c>
    </row>
    <row r="4158" spans="1:10" x14ac:dyDescent="0.2">
      <c r="A4158" t="s">
        <v>7482</v>
      </c>
      <c r="B4158" t="s">
        <v>7483</v>
      </c>
      <c r="C4158" s="1">
        <f>_xlfn.XLOOKUP(order_items[[#This Row],[order_id]],orders!A:A,orders!C:C)</f>
        <v>45403</v>
      </c>
      <c r="D4158" s="3" t="str">
        <f>YEAR(order_items[[#This Row],[Date]])&amp;"-"&amp;TEXT(MONTH(order_items[[#This Row],[Date]]),"00")</f>
        <v>2024-04</v>
      </c>
      <c r="E4158" s="1" t="str">
        <f>_xlfn.XLOOKUP(order_items[[#This Row],[product_id]],products!A:A,products!C:C)</f>
        <v>Outdoor &amp; Sports</v>
      </c>
      <c r="F4158" t="s">
        <v>1089</v>
      </c>
      <c r="G4158" t="s">
        <v>1122</v>
      </c>
      <c r="H4158">
        <v>1</v>
      </c>
      <c r="I4158">
        <v>229.27</v>
      </c>
      <c r="J4158" s="2">
        <v>0</v>
      </c>
    </row>
    <row r="4159" spans="1:10" x14ac:dyDescent="0.2">
      <c r="A4159" t="s">
        <v>7484</v>
      </c>
      <c r="B4159" t="s">
        <v>7485</v>
      </c>
      <c r="C4159" s="1">
        <f>_xlfn.XLOOKUP(order_items[[#This Row],[order_id]],orders!A:A,orders!C:C)</f>
        <v>44974</v>
      </c>
      <c r="D4159" s="3" t="str">
        <f>YEAR(order_items[[#This Row],[Date]])&amp;"-"&amp;TEXT(MONTH(order_items[[#This Row],[Date]]),"00")</f>
        <v>2023-02</v>
      </c>
      <c r="E4159" s="1" t="str">
        <f>_xlfn.XLOOKUP(order_items[[#This Row],[product_id]],products!A:A,products!C:C)</f>
        <v>Electronics</v>
      </c>
      <c r="F4159" t="s">
        <v>1000</v>
      </c>
      <c r="G4159" t="s">
        <v>1101</v>
      </c>
      <c r="H4159">
        <v>13</v>
      </c>
      <c r="I4159">
        <v>498.32</v>
      </c>
      <c r="J4159" s="2">
        <v>0.05</v>
      </c>
    </row>
    <row r="4160" spans="1:10" x14ac:dyDescent="0.2">
      <c r="A4160" t="s">
        <v>7486</v>
      </c>
      <c r="B4160" t="s">
        <v>7485</v>
      </c>
      <c r="C4160" s="1">
        <f>_xlfn.XLOOKUP(order_items[[#This Row],[order_id]],orders!A:A,orders!C:C)</f>
        <v>44974</v>
      </c>
      <c r="D4160" s="3" t="str">
        <f>YEAR(order_items[[#This Row],[Date]])&amp;"-"&amp;TEXT(MONTH(order_items[[#This Row],[Date]]),"00")</f>
        <v>2023-02</v>
      </c>
      <c r="E4160" s="1" t="str">
        <f>_xlfn.XLOOKUP(order_items[[#This Row],[product_id]],products!A:A,products!C:C)</f>
        <v>Outdoor &amp; Sports</v>
      </c>
      <c r="F4160" t="s">
        <v>1052</v>
      </c>
      <c r="G4160" t="s">
        <v>1054</v>
      </c>
      <c r="H4160">
        <v>18</v>
      </c>
      <c r="I4160">
        <v>118.24</v>
      </c>
      <c r="J4160" s="2">
        <v>0</v>
      </c>
    </row>
    <row r="4161" spans="1:10" x14ac:dyDescent="0.2">
      <c r="A4161" t="s">
        <v>7487</v>
      </c>
      <c r="B4161" t="s">
        <v>7485</v>
      </c>
      <c r="C4161" s="1">
        <f>_xlfn.XLOOKUP(order_items[[#This Row],[order_id]],orders!A:A,orders!C:C)</f>
        <v>44974</v>
      </c>
      <c r="D4161" s="3" t="str">
        <f>YEAR(order_items[[#This Row],[Date]])&amp;"-"&amp;TEXT(MONTH(order_items[[#This Row],[Date]]),"00")</f>
        <v>2023-02</v>
      </c>
      <c r="E4161" s="1" t="str">
        <f>_xlfn.XLOOKUP(order_items[[#This Row],[product_id]],products!A:A,products!C:C)</f>
        <v>Outdoor &amp; Sports</v>
      </c>
      <c r="F4161" t="s">
        <v>1046</v>
      </c>
      <c r="G4161" t="s">
        <v>1080</v>
      </c>
      <c r="H4161">
        <v>6</v>
      </c>
      <c r="I4161">
        <v>59.21</v>
      </c>
      <c r="J4161" s="2">
        <v>0.05</v>
      </c>
    </row>
    <row r="4162" spans="1:10" x14ac:dyDescent="0.2">
      <c r="A4162" t="s">
        <v>7488</v>
      </c>
      <c r="B4162" t="s">
        <v>7489</v>
      </c>
      <c r="C4162" s="1">
        <f>_xlfn.XLOOKUP(order_items[[#This Row],[order_id]],orders!A:A,orders!C:C)</f>
        <v>45546</v>
      </c>
      <c r="D4162" s="3" t="str">
        <f>YEAR(order_items[[#This Row],[Date]])&amp;"-"&amp;TEXT(MONTH(order_items[[#This Row],[Date]]),"00")</f>
        <v>2024-09</v>
      </c>
      <c r="E4162" s="1" t="str">
        <f>_xlfn.XLOOKUP(order_items[[#This Row],[product_id]],products!A:A,products!C:C)</f>
        <v>Electronics</v>
      </c>
      <c r="F4162" t="s">
        <v>1072</v>
      </c>
      <c r="G4162" t="s">
        <v>1080</v>
      </c>
      <c r="H4162">
        <v>22</v>
      </c>
      <c r="I4162">
        <v>331.55</v>
      </c>
      <c r="J4162" s="2">
        <v>0</v>
      </c>
    </row>
    <row r="4163" spans="1:10" x14ac:dyDescent="0.2">
      <c r="A4163" t="s">
        <v>7490</v>
      </c>
      <c r="B4163" t="s">
        <v>7491</v>
      </c>
      <c r="C4163" s="1">
        <f>_xlfn.XLOOKUP(order_items[[#This Row],[order_id]],orders!A:A,orders!C:C)</f>
        <v>44961</v>
      </c>
      <c r="D4163" s="3" t="str">
        <f>YEAR(order_items[[#This Row],[Date]])&amp;"-"&amp;TEXT(MONTH(order_items[[#This Row],[Date]]),"00")</f>
        <v>2023-02</v>
      </c>
      <c r="E4163" s="1" t="str">
        <f>_xlfn.XLOOKUP(order_items[[#This Row],[product_id]],products!A:A,products!C:C)</f>
        <v>Office Supplies</v>
      </c>
      <c r="F4163" t="s">
        <v>994</v>
      </c>
      <c r="G4163" t="s">
        <v>1120</v>
      </c>
      <c r="H4163">
        <v>20</v>
      </c>
      <c r="I4163">
        <v>470.22</v>
      </c>
      <c r="J4163" s="2">
        <v>0</v>
      </c>
    </row>
    <row r="4164" spans="1:10" x14ac:dyDescent="0.2">
      <c r="A4164" t="s">
        <v>7492</v>
      </c>
      <c r="B4164" t="s">
        <v>7493</v>
      </c>
      <c r="C4164" s="1">
        <f>_xlfn.XLOOKUP(order_items[[#This Row],[order_id]],orders!A:A,orders!C:C)</f>
        <v>45345</v>
      </c>
      <c r="D4164" s="3" t="str">
        <f>YEAR(order_items[[#This Row],[Date]])&amp;"-"&amp;TEXT(MONTH(order_items[[#This Row],[Date]]),"00")</f>
        <v>2024-02</v>
      </c>
      <c r="E4164" s="1" t="str">
        <f>_xlfn.XLOOKUP(order_items[[#This Row],[product_id]],products!A:A,products!C:C)</f>
        <v>Outdoor &amp; Sports</v>
      </c>
      <c r="F4164" t="s">
        <v>1032</v>
      </c>
      <c r="G4164" t="s">
        <v>1101</v>
      </c>
      <c r="H4164">
        <v>10</v>
      </c>
      <c r="I4164">
        <v>41.57</v>
      </c>
      <c r="J4164" s="2">
        <v>0.15</v>
      </c>
    </row>
    <row r="4165" spans="1:10" x14ac:dyDescent="0.2">
      <c r="A4165" t="s">
        <v>7494</v>
      </c>
      <c r="B4165" t="s">
        <v>7493</v>
      </c>
      <c r="C4165" s="1">
        <f>_xlfn.XLOOKUP(order_items[[#This Row],[order_id]],orders!A:A,orders!C:C)</f>
        <v>45345</v>
      </c>
      <c r="D4165" s="3" t="str">
        <f>YEAR(order_items[[#This Row],[Date]])&amp;"-"&amp;TEXT(MONTH(order_items[[#This Row],[Date]]),"00")</f>
        <v>2024-02</v>
      </c>
      <c r="E4165" s="1" t="str">
        <f>_xlfn.XLOOKUP(order_items[[#This Row],[product_id]],products!A:A,products!C:C)</f>
        <v>Health &amp; Beauty</v>
      </c>
      <c r="F4165" t="s">
        <v>1040</v>
      </c>
      <c r="G4165" t="s">
        <v>1101</v>
      </c>
      <c r="H4165">
        <v>21</v>
      </c>
      <c r="I4165">
        <v>316.45</v>
      </c>
      <c r="J4165" s="2">
        <v>0</v>
      </c>
    </row>
    <row r="4166" spans="1:10" x14ac:dyDescent="0.2">
      <c r="A4166" t="s">
        <v>7495</v>
      </c>
      <c r="B4166" t="s">
        <v>7496</v>
      </c>
      <c r="C4166" s="1">
        <f>_xlfn.XLOOKUP(order_items[[#This Row],[order_id]],orders!A:A,orders!C:C)</f>
        <v>45141</v>
      </c>
      <c r="D4166" s="3" t="str">
        <f>YEAR(order_items[[#This Row],[Date]])&amp;"-"&amp;TEXT(MONTH(order_items[[#This Row],[Date]]),"00")</f>
        <v>2023-08</v>
      </c>
      <c r="E4166" s="1" t="str">
        <f>_xlfn.XLOOKUP(order_items[[#This Row],[product_id]],products!A:A,products!C:C)</f>
        <v>Health &amp; Beauty</v>
      </c>
      <c r="F4166" t="s">
        <v>940</v>
      </c>
      <c r="G4166" t="s">
        <v>1009</v>
      </c>
      <c r="H4166">
        <v>18</v>
      </c>
      <c r="I4166">
        <v>543.91</v>
      </c>
      <c r="J4166" s="2">
        <v>0.1</v>
      </c>
    </row>
    <row r="4167" spans="1:10" x14ac:dyDescent="0.2">
      <c r="A4167" t="s">
        <v>7497</v>
      </c>
      <c r="B4167" t="s">
        <v>7496</v>
      </c>
      <c r="C4167" s="1">
        <f>_xlfn.XLOOKUP(order_items[[#This Row],[order_id]],orders!A:A,orders!C:C)</f>
        <v>45141</v>
      </c>
      <c r="D4167" s="3" t="str">
        <f>YEAR(order_items[[#This Row],[Date]])&amp;"-"&amp;TEXT(MONTH(order_items[[#This Row],[Date]]),"00")</f>
        <v>2023-08</v>
      </c>
      <c r="E4167" s="1" t="str">
        <f>_xlfn.XLOOKUP(order_items[[#This Row],[product_id]],products!A:A,products!C:C)</f>
        <v>Outdoor &amp; Sports</v>
      </c>
      <c r="F4167" t="s">
        <v>988</v>
      </c>
      <c r="G4167" t="s">
        <v>1122</v>
      </c>
      <c r="H4167">
        <v>19</v>
      </c>
      <c r="I4167">
        <v>388.93</v>
      </c>
      <c r="J4167" s="2">
        <v>0.05</v>
      </c>
    </row>
    <row r="4168" spans="1:10" x14ac:dyDescent="0.2">
      <c r="A4168" t="s">
        <v>7498</v>
      </c>
      <c r="B4168" t="s">
        <v>7496</v>
      </c>
      <c r="C4168" s="1">
        <f>_xlfn.XLOOKUP(order_items[[#This Row],[order_id]],orders!A:A,orders!C:C)</f>
        <v>45141</v>
      </c>
      <c r="D4168" s="3" t="str">
        <f>YEAR(order_items[[#This Row],[Date]])&amp;"-"&amp;TEXT(MONTH(order_items[[#This Row],[Date]]),"00")</f>
        <v>2023-08</v>
      </c>
      <c r="E4168" s="1" t="str">
        <f>_xlfn.XLOOKUP(order_items[[#This Row],[product_id]],products!A:A,products!C:C)</f>
        <v>Outdoor &amp; Sports</v>
      </c>
      <c r="F4168" t="s">
        <v>941</v>
      </c>
      <c r="G4168" t="s">
        <v>1054</v>
      </c>
      <c r="H4168">
        <v>23</v>
      </c>
      <c r="I4168">
        <v>260.70999999999998</v>
      </c>
      <c r="J4168" s="2">
        <v>0.1</v>
      </c>
    </row>
    <row r="4169" spans="1:10" x14ac:dyDescent="0.2">
      <c r="A4169" t="s">
        <v>7499</v>
      </c>
      <c r="B4169" t="s">
        <v>7496</v>
      </c>
      <c r="C4169" s="1">
        <f>_xlfn.XLOOKUP(order_items[[#This Row],[order_id]],orders!A:A,orders!C:C)</f>
        <v>45141</v>
      </c>
      <c r="D4169" s="3" t="str">
        <f>YEAR(order_items[[#This Row],[Date]])&amp;"-"&amp;TEXT(MONTH(order_items[[#This Row],[Date]]),"00")</f>
        <v>2023-08</v>
      </c>
      <c r="E4169" s="1" t="str">
        <f>_xlfn.XLOOKUP(order_items[[#This Row],[product_id]],products!A:A,products!C:C)</f>
        <v>Home &amp; Kitchen</v>
      </c>
      <c r="F4169" t="s">
        <v>1031</v>
      </c>
      <c r="G4169" t="s">
        <v>1120</v>
      </c>
      <c r="H4169">
        <v>3</v>
      </c>
      <c r="I4169">
        <v>323.06</v>
      </c>
      <c r="J4169" s="2">
        <v>0</v>
      </c>
    </row>
    <row r="4170" spans="1:10" x14ac:dyDescent="0.2">
      <c r="A4170" t="s">
        <v>7500</v>
      </c>
      <c r="B4170" t="s">
        <v>7501</v>
      </c>
      <c r="C4170" s="1">
        <f>_xlfn.XLOOKUP(order_items[[#This Row],[order_id]],orders!A:A,orders!C:C)</f>
        <v>45386</v>
      </c>
      <c r="D4170" s="3" t="str">
        <f>YEAR(order_items[[#This Row],[Date]])&amp;"-"&amp;TEXT(MONTH(order_items[[#This Row],[Date]]),"00")</f>
        <v>2024-04</v>
      </c>
      <c r="E4170" s="1" t="str">
        <f>_xlfn.XLOOKUP(order_items[[#This Row],[product_id]],products!A:A,products!C:C)</f>
        <v>Outdoor &amp; Sports</v>
      </c>
      <c r="F4170" t="s">
        <v>1271</v>
      </c>
      <c r="G4170" t="s">
        <v>1009</v>
      </c>
      <c r="H4170">
        <v>5</v>
      </c>
      <c r="I4170">
        <v>358.43</v>
      </c>
      <c r="J4170" s="2">
        <v>0</v>
      </c>
    </row>
    <row r="4171" spans="1:10" x14ac:dyDescent="0.2">
      <c r="A4171" t="s">
        <v>7502</v>
      </c>
      <c r="B4171" t="s">
        <v>7501</v>
      </c>
      <c r="C4171" s="1">
        <f>_xlfn.XLOOKUP(order_items[[#This Row],[order_id]],orders!A:A,orders!C:C)</f>
        <v>45386</v>
      </c>
      <c r="D4171" s="3" t="str">
        <f>YEAR(order_items[[#This Row],[Date]])&amp;"-"&amp;TEXT(MONTH(order_items[[#This Row],[Date]]),"00")</f>
        <v>2024-04</v>
      </c>
      <c r="E4171" s="1" t="str">
        <f>_xlfn.XLOOKUP(order_items[[#This Row],[product_id]],products!A:A,products!C:C)</f>
        <v>Electronics</v>
      </c>
      <c r="F4171" t="s">
        <v>922</v>
      </c>
      <c r="G4171" t="s">
        <v>917</v>
      </c>
      <c r="H4171">
        <v>17</v>
      </c>
      <c r="I4171">
        <v>4.7</v>
      </c>
      <c r="J4171" s="2">
        <v>0.15</v>
      </c>
    </row>
    <row r="4172" spans="1:10" x14ac:dyDescent="0.2">
      <c r="A4172" t="s">
        <v>7503</v>
      </c>
      <c r="B4172" t="s">
        <v>7501</v>
      </c>
      <c r="C4172" s="1">
        <f>_xlfn.XLOOKUP(order_items[[#This Row],[order_id]],orders!A:A,orders!C:C)</f>
        <v>45386</v>
      </c>
      <c r="D4172" s="3" t="str">
        <f>YEAR(order_items[[#This Row],[Date]])&amp;"-"&amp;TEXT(MONTH(order_items[[#This Row],[Date]]),"00")</f>
        <v>2024-04</v>
      </c>
      <c r="E4172" s="1" t="str">
        <f>_xlfn.XLOOKUP(order_items[[#This Row],[product_id]],products!A:A,products!C:C)</f>
        <v>Office Supplies</v>
      </c>
      <c r="F4172" t="s">
        <v>1018</v>
      </c>
      <c r="G4172" t="s">
        <v>1054</v>
      </c>
      <c r="H4172">
        <v>3</v>
      </c>
      <c r="I4172">
        <v>72.400000000000006</v>
      </c>
      <c r="J4172" s="2">
        <v>0.1</v>
      </c>
    </row>
    <row r="4173" spans="1:10" x14ac:dyDescent="0.2">
      <c r="A4173" t="s">
        <v>7504</v>
      </c>
      <c r="B4173" t="s">
        <v>7501</v>
      </c>
      <c r="C4173" s="1">
        <f>_xlfn.XLOOKUP(order_items[[#This Row],[order_id]],orders!A:A,orders!C:C)</f>
        <v>45386</v>
      </c>
      <c r="D4173" s="3" t="str">
        <f>YEAR(order_items[[#This Row],[Date]])&amp;"-"&amp;TEXT(MONTH(order_items[[#This Row],[Date]]),"00")</f>
        <v>2024-04</v>
      </c>
      <c r="E4173" s="1" t="str">
        <f>_xlfn.XLOOKUP(order_items[[#This Row],[product_id]],products!A:A,products!C:C)</f>
        <v>Health &amp; Beauty</v>
      </c>
      <c r="F4173" t="s">
        <v>947</v>
      </c>
      <c r="G4173" t="s">
        <v>1101</v>
      </c>
      <c r="H4173">
        <v>5</v>
      </c>
      <c r="I4173">
        <v>323.72000000000003</v>
      </c>
      <c r="J4173" s="2">
        <v>0.1</v>
      </c>
    </row>
    <row r="4174" spans="1:10" x14ac:dyDescent="0.2">
      <c r="A4174" t="s">
        <v>7505</v>
      </c>
      <c r="B4174" t="s">
        <v>7506</v>
      </c>
      <c r="C4174" s="1">
        <f>_xlfn.XLOOKUP(order_items[[#This Row],[order_id]],orders!A:A,orders!C:C)</f>
        <v>45219</v>
      </c>
      <c r="D4174" s="3" t="str">
        <f>YEAR(order_items[[#This Row],[Date]])&amp;"-"&amp;TEXT(MONTH(order_items[[#This Row],[Date]]),"00")</f>
        <v>2023-10</v>
      </c>
      <c r="E4174" s="1" t="str">
        <f>_xlfn.XLOOKUP(order_items[[#This Row],[product_id]],products!A:A,products!C:C)</f>
        <v>Office Supplies</v>
      </c>
      <c r="F4174" t="s">
        <v>944</v>
      </c>
      <c r="G4174" t="s">
        <v>1101</v>
      </c>
      <c r="H4174">
        <v>16</v>
      </c>
      <c r="I4174">
        <v>187.74</v>
      </c>
      <c r="J4174" s="2">
        <v>0.05</v>
      </c>
    </row>
    <row r="4175" spans="1:10" x14ac:dyDescent="0.2">
      <c r="A4175" t="s">
        <v>7507</v>
      </c>
      <c r="B4175" t="s">
        <v>7508</v>
      </c>
      <c r="C4175" s="1">
        <f>_xlfn.XLOOKUP(order_items[[#This Row],[order_id]],orders!A:A,orders!C:C)</f>
        <v>45495</v>
      </c>
      <c r="D4175" s="3" t="str">
        <f>YEAR(order_items[[#This Row],[Date]])&amp;"-"&amp;TEXT(MONTH(order_items[[#This Row],[Date]]),"00")</f>
        <v>2024-07</v>
      </c>
      <c r="E4175" s="1" t="str">
        <f>_xlfn.XLOOKUP(order_items[[#This Row],[product_id]],products!A:A,products!C:C)</f>
        <v>Office Supplies</v>
      </c>
      <c r="F4175" t="s">
        <v>1055</v>
      </c>
      <c r="G4175" t="s">
        <v>1101</v>
      </c>
      <c r="H4175">
        <v>23</v>
      </c>
      <c r="I4175">
        <v>203.36</v>
      </c>
      <c r="J4175" s="2">
        <v>0.15</v>
      </c>
    </row>
    <row r="4176" spans="1:10" x14ac:dyDescent="0.2">
      <c r="A4176" t="s">
        <v>7509</v>
      </c>
      <c r="B4176" t="s">
        <v>7510</v>
      </c>
      <c r="C4176" s="1">
        <f>_xlfn.XLOOKUP(order_items[[#This Row],[order_id]],orders!A:A,orders!C:C)</f>
        <v>45537</v>
      </c>
      <c r="D4176" s="3" t="str">
        <f>YEAR(order_items[[#This Row],[Date]])&amp;"-"&amp;TEXT(MONTH(order_items[[#This Row],[Date]]),"00")</f>
        <v>2024-09</v>
      </c>
      <c r="E4176" s="1" t="str">
        <f>_xlfn.XLOOKUP(order_items[[#This Row],[product_id]],products!A:A,products!C:C)</f>
        <v>Office Supplies</v>
      </c>
      <c r="F4176" t="s">
        <v>961</v>
      </c>
      <c r="G4176" t="s">
        <v>1101</v>
      </c>
      <c r="H4176">
        <v>16</v>
      </c>
      <c r="I4176">
        <v>202.31</v>
      </c>
      <c r="J4176" s="2">
        <v>0.1</v>
      </c>
    </row>
    <row r="4177" spans="1:10" x14ac:dyDescent="0.2">
      <c r="A4177" t="s">
        <v>7511</v>
      </c>
      <c r="B4177" t="s">
        <v>7512</v>
      </c>
      <c r="C4177" s="1">
        <f>_xlfn.XLOOKUP(order_items[[#This Row],[order_id]],orders!A:A,orders!C:C)</f>
        <v>45042</v>
      </c>
      <c r="D4177" s="3" t="str">
        <f>YEAR(order_items[[#This Row],[Date]])&amp;"-"&amp;TEXT(MONTH(order_items[[#This Row],[Date]]),"00")</f>
        <v>2023-04</v>
      </c>
      <c r="E4177" s="1" t="str">
        <f>_xlfn.XLOOKUP(order_items[[#This Row],[product_id]],products!A:A,products!C:C)</f>
        <v>Outdoor &amp; Sports</v>
      </c>
      <c r="F4177" t="s">
        <v>1271</v>
      </c>
      <c r="G4177" t="s">
        <v>1009</v>
      </c>
      <c r="H4177">
        <v>16</v>
      </c>
      <c r="I4177">
        <v>358.43</v>
      </c>
      <c r="J4177" s="2">
        <v>0</v>
      </c>
    </row>
    <row r="4178" spans="1:10" x14ac:dyDescent="0.2">
      <c r="A4178" t="s">
        <v>7513</v>
      </c>
      <c r="B4178" t="s">
        <v>7514</v>
      </c>
      <c r="C4178" s="1">
        <f>_xlfn.XLOOKUP(order_items[[#This Row],[order_id]],orders!A:A,orders!C:C)</f>
        <v>44962</v>
      </c>
      <c r="D4178" s="3" t="str">
        <f>YEAR(order_items[[#This Row],[Date]])&amp;"-"&amp;TEXT(MONTH(order_items[[#This Row],[Date]]),"00")</f>
        <v>2023-02</v>
      </c>
      <c r="E4178" s="1" t="str">
        <f>_xlfn.XLOOKUP(order_items[[#This Row],[product_id]],products!A:A,products!C:C)</f>
        <v>Outdoor &amp; Sports</v>
      </c>
      <c r="F4178" t="s">
        <v>1108</v>
      </c>
      <c r="G4178" t="s">
        <v>917</v>
      </c>
      <c r="H4178">
        <v>24</v>
      </c>
      <c r="I4178">
        <v>62.47</v>
      </c>
      <c r="J4178" s="2">
        <v>0.1</v>
      </c>
    </row>
    <row r="4179" spans="1:10" x14ac:dyDescent="0.2">
      <c r="A4179" t="s">
        <v>7515</v>
      </c>
      <c r="B4179" t="s">
        <v>7514</v>
      </c>
      <c r="C4179" s="1">
        <f>_xlfn.XLOOKUP(order_items[[#This Row],[order_id]],orders!A:A,orders!C:C)</f>
        <v>44962</v>
      </c>
      <c r="D4179" s="3" t="str">
        <f>YEAR(order_items[[#This Row],[Date]])&amp;"-"&amp;TEXT(MONTH(order_items[[#This Row],[Date]]),"00")</f>
        <v>2023-02</v>
      </c>
      <c r="E4179" s="1" t="str">
        <f>_xlfn.XLOOKUP(order_items[[#This Row],[product_id]],products!A:A,products!C:C)</f>
        <v>Health &amp; Beauty</v>
      </c>
      <c r="F4179" t="s">
        <v>980</v>
      </c>
      <c r="G4179" t="s">
        <v>1120</v>
      </c>
      <c r="H4179">
        <v>20</v>
      </c>
      <c r="I4179">
        <v>377.95</v>
      </c>
      <c r="J4179" s="2">
        <v>0.15</v>
      </c>
    </row>
    <row r="4180" spans="1:10" x14ac:dyDescent="0.2">
      <c r="A4180" t="s">
        <v>7516</v>
      </c>
      <c r="B4180" t="s">
        <v>7514</v>
      </c>
      <c r="C4180" s="1">
        <f>_xlfn.XLOOKUP(order_items[[#This Row],[order_id]],orders!A:A,orders!C:C)</f>
        <v>44962</v>
      </c>
      <c r="D4180" s="3" t="str">
        <f>YEAR(order_items[[#This Row],[Date]])&amp;"-"&amp;TEXT(MONTH(order_items[[#This Row],[Date]]),"00")</f>
        <v>2023-02</v>
      </c>
      <c r="E4180" s="1" t="str">
        <f>_xlfn.XLOOKUP(order_items[[#This Row],[product_id]],products!A:A,products!C:C)</f>
        <v>Home &amp; Kitchen</v>
      </c>
      <c r="F4180" t="s">
        <v>1068</v>
      </c>
      <c r="G4180" t="s">
        <v>1080</v>
      </c>
      <c r="H4180">
        <v>7</v>
      </c>
      <c r="I4180">
        <v>475.7</v>
      </c>
      <c r="J4180" s="2">
        <v>0.1</v>
      </c>
    </row>
    <row r="4181" spans="1:10" x14ac:dyDescent="0.2">
      <c r="A4181" t="s">
        <v>7517</v>
      </c>
      <c r="B4181" t="s">
        <v>7514</v>
      </c>
      <c r="C4181" s="1">
        <f>_xlfn.XLOOKUP(order_items[[#This Row],[order_id]],orders!A:A,orders!C:C)</f>
        <v>44962</v>
      </c>
      <c r="D4181" s="3" t="str">
        <f>YEAR(order_items[[#This Row],[Date]])&amp;"-"&amp;TEXT(MONTH(order_items[[#This Row],[Date]]),"00")</f>
        <v>2023-02</v>
      </c>
      <c r="E4181" s="1" t="str">
        <f>_xlfn.XLOOKUP(order_items[[#This Row],[product_id]],products!A:A,products!C:C)</f>
        <v>Electronics</v>
      </c>
      <c r="F4181" t="s">
        <v>937</v>
      </c>
      <c r="G4181" t="s">
        <v>1101</v>
      </c>
      <c r="H4181">
        <v>19</v>
      </c>
      <c r="I4181">
        <v>282.42</v>
      </c>
      <c r="J4181" s="2">
        <v>0.05</v>
      </c>
    </row>
    <row r="4182" spans="1:10" x14ac:dyDescent="0.2">
      <c r="A4182" t="s">
        <v>7518</v>
      </c>
      <c r="B4182" t="s">
        <v>7519</v>
      </c>
      <c r="C4182" s="1">
        <f>_xlfn.XLOOKUP(order_items[[#This Row],[order_id]],orders!A:A,orders!C:C)</f>
        <v>44943</v>
      </c>
      <c r="D4182" s="3" t="str">
        <f>YEAR(order_items[[#This Row],[Date]])&amp;"-"&amp;TEXT(MONTH(order_items[[#This Row],[Date]]),"00")</f>
        <v>2023-01</v>
      </c>
      <c r="E4182" s="1" t="str">
        <f>_xlfn.XLOOKUP(order_items[[#This Row],[product_id]],products!A:A,products!C:C)</f>
        <v>Office Supplies</v>
      </c>
      <c r="F4182" t="s">
        <v>968</v>
      </c>
      <c r="G4182" t="s">
        <v>1101</v>
      </c>
      <c r="H4182">
        <v>23</v>
      </c>
      <c r="I4182">
        <v>36.99</v>
      </c>
      <c r="J4182" s="2">
        <v>0</v>
      </c>
    </row>
    <row r="4183" spans="1:10" x14ac:dyDescent="0.2">
      <c r="A4183" t="s">
        <v>7520</v>
      </c>
      <c r="B4183" t="s">
        <v>7521</v>
      </c>
      <c r="C4183" s="1">
        <f>_xlfn.XLOOKUP(order_items[[#This Row],[order_id]],orders!A:A,orders!C:C)</f>
        <v>45217</v>
      </c>
      <c r="D4183" s="3" t="str">
        <f>YEAR(order_items[[#This Row],[Date]])&amp;"-"&amp;TEXT(MONTH(order_items[[#This Row],[Date]]),"00")</f>
        <v>2023-10</v>
      </c>
      <c r="E4183" s="1" t="str">
        <f>_xlfn.XLOOKUP(order_items[[#This Row],[product_id]],products!A:A,products!C:C)</f>
        <v>Outdoor &amp; Sports</v>
      </c>
      <c r="F4183" t="s">
        <v>1094</v>
      </c>
      <c r="G4183" t="s">
        <v>917</v>
      </c>
      <c r="H4183">
        <v>7</v>
      </c>
      <c r="I4183">
        <v>540.58000000000004</v>
      </c>
      <c r="J4183" s="2">
        <v>0.05</v>
      </c>
    </row>
    <row r="4184" spans="1:10" x14ac:dyDescent="0.2">
      <c r="A4184" t="s">
        <v>7522</v>
      </c>
      <c r="B4184" t="s">
        <v>7521</v>
      </c>
      <c r="C4184" s="1">
        <f>_xlfn.XLOOKUP(order_items[[#This Row],[order_id]],orders!A:A,orders!C:C)</f>
        <v>45217</v>
      </c>
      <c r="D4184" s="3" t="str">
        <f>YEAR(order_items[[#This Row],[Date]])&amp;"-"&amp;TEXT(MONTH(order_items[[#This Row],[Date]]),"00")</f>
        <v>2023-10</v>
      </c>
      <c r="E4184" s="1" t="str">
        <f>_xlfn.XLOOKUP(order_items[[#This Row],[product_id]],products!A:A,products!C:C)</f>
        <v>Office Supplies</v>
      </c>
      <c r="F4184" t="s">
        <v>969</v>
      </c>
      <c r="G4184" t="s">
        <v>1115</v>
      </c>
      <c r="H4184">
        <v>24</v>
      </c>
      <c r="I4184">
        <v>286.77</v>
      </c>
      <c r="J4184" s="2">
        <v>0.05</v>
      </c>
    </row>
    <row r="4185" spans="1:10" x14ac:dyDescent="0.2">
      <c r="A4185" t="s">
        <v>7523</v>
      </c>
      <c r="B4185" t="s">
        <v>7524</v>
      </c>
      <c r="C4185" s="1">
        <f>_xlfn.XLOOKUP(order_items[[#This Row],[order_id]],orders!A:A,orders!C:C)</f>
        <v>45079</v>
      </c>
      <c r="D4185" s="3" t="str">
        <f>YEAR(order_items[[#This Row],[Date]])&amp;"-"&amp;TEXT(MONTH(order_items[[#This Row],[Date]]),"00")</f>
        <v>2023-06</v>
      </c>
      <c r="E4185" s="1" t="str">
        <f>_xlfn.XLOOKUP(order_items[[#This Row],[product_id]],products!A:A,products!C:C)</f>
        <v>Office Supplies</v>
      </c>
      <c r="F4185" t="s">
        <v>1060</v>
      </c>
      <c r="G4185" t="s">
        <v>1080</v>
      </c>
      <c r="H4185">
        <v>19</v>
      </c>
      <c r="I4185">
        <v>222.24</v>
      </c>
      <c r="J4185" s="2">
        <v>0</v>
      </c>
    </row>
    <row r="4186" spans="1:10" x14ac:dyDescent="0.2">
      <c r="A4186" t="s">
        <v>7525</v>
      </c>
      <c r="B4186" t="s">
        <v>7524</v>
      </c>
      <c r="C4186" s="1">
        <f>_xlfn.XLOOKUP(order_items[[#This Row],[order_id]],orders!A:A,orders!C:C)</f>
        <v>45079</v>
      </c>
      <c r="D4186" s="3" t="str">
        <f>YEAR(order_items[[#This Row],[Date]])&amp;"-"&amp;TEXT(MONTH(order_items[[#This Row],[Date]]),"00")</f>
        <v>2023-06</v>
      </c>
      <c r="E4186" s="1" t="str">
        <f>_xlfn.XLOOKUP(order_items[[#This Row],[product_id]],products!A:A,products!C:C)</f>
        <v>Health &amp; Beauty</v>
      </c>
      <c r="F4186" t="s">
        <v>999</v>
      </c>
      <c r="G4186" t="s">
        <v>1122</v>
      </c>
      <c r="H4186">
        <v>11</v>
      </c>
      <c r="I4186">
        <v>321.41000000000003</v>
      </c>
      <c r="J4186" s="2">
        <v>0</v>
      </c>
    </row>
    <row r="4187" spans="1:10" x14ac:dyDescent="0.2">
      <c r="A4187" t="s">
        <v>7526</v>
      </c>
      <c r="B4187" t="s">
        <v>7527</v>
      </c>
      <c r="C4187" s="1">
        <f>_xlfn.XLOOKUP(order_items[[#This Row],[order_id]],orders!A:A,orders!C:C)</f>
        <v>45063</v>
      </c>
      <c r="D4187" s="3" t="str">
        <f>YEAR(order_items[[#This Row],[Date]])&amp;"-"&amp;TEXT(MONTH(order_items[[#This Row],[Date]]),"00")</f>
        <v>2023-05</v>
      </c>
      <c r="E4187" s="1" t="str">
        <f>_xlfn.XLOOKUP(order_items[[#This Row],[product_id]],products!A:A,products!C:C)</f>
        <v>Outdoor &amp; Sports</v>
      </c>
      <c r="F4187" t="s">
        <v>1065</v>
      </c>
      <c r="G4187" t="s">
        <v>1054</v>
      </c>
      <c r="H4187">
        <v>-4</v>
      </c>
      <c r="I4187">
        <v>323.27</v>
      </c>
      <c r="J4187" s="2">
        <v>0.15</v>
      </c>
    </row>
    <row r="4188" spans="1:10" x14ac:dyDescent="0.2">
      <c r="A4188" t="s">
        <v>7528</v>
      </c>
      <c r="B4188" t="s">
        <v>7527</v>
      </c>
      <c r="C4188" s="1">
        <f>_xlfn.XLOOKUP(order_items[[#This Row],[order_id]],orders!A:A,orders!C:C)</f>
        <v>45063</v>
      </c>
      <c r="D4188" s="3" t="str">
        <f>YEAR(order_items[[#This Row],[Date]])&amp;"-"&amp;TEXT(MONTH(order_items[[#This Row],[Date]]),"00")</f>
        <v>2023-05</v>
      </c>
      <c r="E4188" s="1" t="str">
        <f>_xlfn.XLOOKUP(order_items[[#This Row],[product_id]],products!A:A,products!C:C)</f>
        <v>Electronics</v>
      </c>
      <c r="F4188" t="s">
        <v>978</v>
      </c>
      <c r="G4188" t="s">
        <v>917</v>
      </c>
      <c r="H4188">
        <v>8</v>
      </c>
      <c r="I4188">
        <v>373.06</v>
      </c>
      <c r="J4188" s="2">
        <v>0</v>
      </c>
    </row>
    <row r="4189" spans="1:10" x14ac:dyDescent="0.2">
      <c r="A4189" t="s">
        <v>7529</v>
      </c>
      <c r="B4189" t="s">
        <v>7530</v>
      </c>
      <c r="C4189" s="1">
        <f>_xlfn.XLOOKUP(order_items[[#This Row],[order_id]],orders!A:A,orders!C:C)</f>
        <v>44950</v>
      </c>
      <c r="D4189" s="3" t="str">
        <f>YEAR(order_items[[#This Row],[Date]])&amp;"-"&amp;TEXT(MONTH(order_items[[#This Row],[Date]]),"00")</f>
        <v>2023-01</v>
      </c>
      <c r="E4189" s="1" t="str">
        <f>_xlfn.XLOOKUP(order_items[[#This Row],[product_id]],products!A:A,products!C:C)</f>
        <v>Electronics</v>
      </c>
      <c r="F4189" t="s">
        <v>1067</v>
      </c>
      <c r="G4189" t="s">
        <v>1119</v>
      </c>
      <c r="H4189">
        <v>9</v>
      </c>
      <c r="I4189">
        <v>299.43</v>
      </c>
    </row>
    <row r="4190" spans="1:10" x14ac:dyDescent="0.2">
      <c r="A4190" t="s">
        <v>7531</v>
      </c>
      <c r="B4190" t="s">
        <v>7530</v>
      </c>
      <c r="C4190" s="1">
        <f>_xlfn.XLOOKUP(order_items[[#This Row],[order_id]],orders!A:A,orders!C:C)</f>
        <v>44950</v>
      </c>
      <c r="D4190" s="3" t="str">
        <f>YEAR(order_items[[#This Row],[Date]])&amp;"-"&amp;TEXT(MONTH(order_items[[#This Row],[Date]]),"00")</f>
        <v>2023-01</v>
      </c>
      <c r="E4190" s="1" t="str">
        <f>_xlfn.XLOOKUP(order_items[[#This Row],[product_id]],products!A:A,products!C:C)</f>
        <v>Outdoor &amp; Sports</v>
      </c>
      <c r="F4190" t="s">
        <v>1091</v>
      </c>
      <c r="G4190" t="s">
        <v>1009</v>
      </c>
      <c r="H4190">
        <v>22</v>
      </c>
      <c r="I4190">
        <v>220.15</v>
      </c>
      <c r="J4190" s="2">
        <v>0</v>
      </c>
    </row>
    <row r="4191" spans="1:10" x14ac:dyDescent="0.2">
      <c r="A4191" t="s">
        <v>7532</v>
      </c>
      <c r="B4191" t="s">
        <v>7533</v>
      </c>
      <c r="C4191" s="1">
        <f>_xlfn.XLOOKUP(order_items[[#This Row],[order_id]],orders!A:A,orders!C:C)</f>
        <v>45452</v>
      </c>
      <c r="D4191" s="3" t="str">
        <f>YEAR(order_items[[#This Row],[Date]])&amp;"-"&amp;TEXT(MONTH(order_items[[#This Row],[Date]]),"00")</f>
        <v>2024-06</v>
      </c>
      <c r="E4191" s="1" t="str">
        <f>_xlfn.XLOOKUP(order_items[[#This Row],[product_id]],products!A:A,products!C:C)</f>
        <v>Electronics</v>
      </c>
      <c r="F4191" t="s">
        <v>937</v>
      </c>
      <c r="G4191" t="s">
        <v>1122</v>
      </c>
      <c r="H4191">
        <v>5</v>
      </c>
      <c r="I4191">
        <v>282.42</v>
      </c>
      <c r="J4191" s="2">
        <v>0.1</v>
      </c>
    </row>
    <row r="4192" spans="1:10" x14ac:dyDescent="0.2">
      <c r="A4192" t="s">
        <v>7534</v>
      </c>
      <c r="B4192" t="s">
        <v>7535</v>
      </c>
      <c r="C4192" s="1">
        <f>_xlfn.XLOOKUP(order_items[[#This Row],[order_id]],orders!A:A,orders!C:C)</f>
        <v>45364</v>
      </c>
      <c r="D4192" s="3" t="str">
        <f>YEAR(order_items[[#This Row],[Date]])&amp;"-"&amp;TEXT(MONTH(order_items[[#This Row],[Date]]),"00")</f>
        <v>2024-03</v>
      </c>
      <c r="E4192" s="1" t="str">
        <f>_xlfn.XLOOKUP(order_items[[#This Row],[product_id]],products!A:A,products!C:C)</f>
        <v>Outdoor &amp; Sports</v>
      </c>
      <c r="F4192" t="s">
        <v>1065</v>
      </c>
      <c r="G4192" t="s">
        <v>917</v>
      </c>
      <c r="H4192">
        <v>6</v>
      </c>
      <c r="I4192">
        <v>323.27</v>
      </c>
      <c r="J4192" s="2">
        <v>0</v>
      </c>
    </row>
    <row r="4193" spans="1:10" x14ac:dyDescent="0.2">
      <c r="A4193" t="s">
        <v>7536</v>
      </c>
      <c r="B4193" t="s">
        <v>7537</v>
      </c>
      <c r="C4193" s="1">
        <f>_xlfn.XLOOKUP(order_items[[#This Row],[order_id]],orders!A:A,orders!C:C)</f>
        <v>45231</v>
      </c>
      <c r="D4193" s="3" t="str">
        <f>YEAR(order_items[[#This Row],[Date]])&amp;"-"&amp;TEXT(MONTH(order_items[[#This Row],[Date]]),"00")</f>
        <v>2023-11</v>
      </c>
      <c r="E4193" s="1" t="str">
        <f>_xlfn.XLOOKUP(order_items[[#This Row],[product_id]],products!A:A,products!C:C)</f>
        <v>Outdoor &amp; Sports</v>
      </c>
      <c r="F4193" t="s">
        <v>1037</v>
      </c>
      <c r="G4193" t="s">
        <v>1115</v>
      </c>
      <c r="H4193">
        <v>14</v>
      </c>
      <c r="I4193">
        <v>443.86</v>
      </c>
      <c r="J4193" s="2">
        <v>0.05</v>
      </c>
    </row>
    <row r="4194" spans="1:10" x14ac:dyDescent="0.2">
      <c r="A4194" t="s">
        <v>7538</v>
      </c>
      <c r="B4194" t="s">
        <v>7537</v>
      </c>
      <c r="C4194" s="1">
        <f>_xlfn.XLOOKUP(order_items[[#This Row],[order_id]],orders!A:A,orders!C:C)</f>
        <v>45231</v>
      </c>
      <c r="D4194" s="3" t="str">
        <f>YEAR(order_items[[#This Row],[Date]])&amp;"-"&amp;TEXT(MONTH(order_items[[#This Row],[Date]]),"00")</f>
        <v>2023-11</v>
      </c>
      <c r="E4194" s="1" t="str">
        <f>_xlfn.XLOOKUP(order_items[[#This Row],[product_id]],products!A:A,products!C:C)</f>
        <v>Health &amp; Beauty</v>
      </c>
      <c r="F4194" t="s">
        <v>997</v>
      </c>
      <c r="G4194" t="s">
        <v>1119</v>
      </c>
      <c r="H4194">
        <v>11</v>
      </c>
      <c r="I4194">
        <v>272.63</v>
      </c>
      <c r="J4194" s="2">
        <v>0</v>
      </c>
    </row>
    <row r="4195" spans="1:10" x14ac:dyDescent="0.2">
      <c r="A4195" t="s">
        <v>7539</v>
      </c>
      <c r="B4195" t="s">
        <v>7537</v>
      </c>
      <c r="C4195" s="1">
        <f>_xlfn.XLOOKUP(order_items[[#This Row],[order_id]],orders!A:A,orders!C:C)</f>
        <v>45231</v>
      </c>
      <c r="D4195" s="3" t="str">
        <f>YEAR(order_items[[#This Row],[Date]])&amp;"-"&amp;TEXT(MONTH(order_items[[#This Row],[Date]]),"00")</f>
        <v>2023-11</v>
      </c>
      <c r="E4195" s="1" t="str">
        <f>_xlfn.XLOOKUP(order_items[[#This Row],[product_id]],products!A:A,products!C:C)</f>
        <v>Home &amp; Kitchen</v>
      </c>
      <c r="F4195" t="s">
        <v>949</v>
      </c>
      <c r="G4195" t="s">
        <v>1109</v>
      </c>
      <c r="H4195">
        <v>21</v>
      </c>
      <c r="I4195">
        <v>505.56</v>
      </c>
      <c r="J4195" s="2">
        <v>0.1</v>
      </c>
    </row>
    <row r="4196" spans="1:10" x14ac:dyDescent="0.2">
      <c r="A4196" t="s">
        <v>7540</v>
      </c>
      <c r="B4196" t="s">
        <v>7537</v>
      </c>
      <c r="C4196" s="1">
        <f>_xlfn.XLOOKUP(order_items[[#This Row],[order_id]],orders!A:A,orders!C:C)</f>
        <v>45231</v>
      </c>
      <c r="D4196" s="3" t="str">
        <f>YEAR(order_items[[#This Row],[Date]])&amp;"-"&amp;TEXT(MONTH(order_items[[#This Row],[Date]]),"00")</f>
        <v>2023-11</v>
      </c>
      <c r="E4196" s="1" t="str">
        <f>_xlfn.XLOOKUP(order_items[[#This Row],[product_id]],products!A:A,products!C:C)</f>
        <v>Outdoor &amp; Sports</v>
      </c>
      <c r="F4196" t="s">
        <v>1099</v>
      </c>
      <c r="G4196" t="s">
        <v>1009</v>
      </c>
      <c r="H4196">
        <v>18</v>
      </c>
      <c r="I4196">
        <v>391.01</v>
      </c>
      <c r="J4196" s="2">
        <v>0.15</v>
      </c>
    </row>
    <row r="4197" spans="1:10" x14ac:dyDescent="0.2">
      <c r="A4197" t="s">
        <v>7541</v>
      </c>
      <c r="B4197" t="s">
        <v>7542</v>
      </c>
      <c r="C4197" s="1">
        <f>_xlfn.XLOOKUP(order_items[[#This Row],[order_id]],orders!A:A,orders!C:C)</f>
        <v>45334</v>
      </c>
      <c r="D4197" s="3" t="str">
        <f>YEAR(order_items[[#This Row],[Date]])&amp;"-"&amp;TEXT(MONTH(order_items[[#This Row],[Date]]),"00")</f>
        <v>2024-02</v>
      </c>
      <c r="E4197" s="1" t="str">
        <f>_xlfn.XLOOKUP(order_items[[#This Row],[product_id]],products!A:A,products!C:C)</f>
        <v>Office Supplies</v>
      </c>
      <c r="F4197" t="s">
        <v>1083</v>
      </c>
      <c r="G4197" t="s">
        <v>1109</v>
      </c>
      <c r="H4197">
        <v>13</v>
      </c>
      <c r="I4197">
        <v>386.19</v>
      </c>
      <c r="J4197" s="2">
        <v>0</v>
      </c>
    </row>
    <row r="4198" spans="1:10" x14ac:dyDescent="0.2">
      <c r="A4198" t="s">
        <v>7543</v>
      </c>
      <c r="B4198" t="s">
        <v>7542</v>
      </c>
      <c r="C4198" s="1">
        <f>_xlfn.XLOOKUP(order_items[[#This Row],[order_id]],orders!A:A,orders!C:C)</f>
        <v>45334</v>
      </c>
      <c r="D4198" s="3" t="str">
        <f>YEAR(order_items[[#This Row],[Date]])&amp;"-"&amp;TEXT(MONTH(order_items[[#This Row],[Date]]),"00")</f>
        <v>2024-02</v>
      </c>
      <c r="E4198" s="1" t="str">
        <f>_xlfn.XLOOKUP(order_items[[#This Row],[product_id]],products!A:A,products!C:C)</f>
        <v>Office Supplies</v>
      </c>
      <c r="F4198" t="s">
        <v>994</v>
      </c>
      <c r="G4198" t="s">
        <v>1080</v>
      </c>
      <c r="H4198">
        <v>1</v>
      </c>
      <c r="I4198">
        <v>470.22</v>
      </c>
      <c r="J4198" s="2">
        <v>0.1</v>
      </c>
    </row>
    <row r="4199" spans="1:10" x14ac:dyDescent="0.2">
      <c r="A4199" t="s">
        <v>7544</v>
      </c>
      <c r="B4199" t="s">
        <v>7545</v>
      </c>
      <c r="C4199" s="1">
        <f>_xlfn.XLOOKUP(order_items[[#This Row],[order_id]],orders!A:A,orders!C:C)</f>
        <v>45069</v>
      </c>
      <c r="D4199" s="3" t="str">
        <f>YEAR(order_items[[#This Row],[Date]])&amp;"-"&amp;TEXT(MONTH(order_items[[#This Row],[Date]]),"00")</f>
        <v>2023-05</v>
      </c>
      <c r="E4199" s="1" t="str">
        <f>_xlfn.XLOOKUP(order_items[[#This Row],[product_id]],products!A:A,products!C:C)</f>
        <v>Office Supplies</v>
      </c>
      <c r="F4199" t="s">
        <v>964</v>
      </c>
      <c r="G4199" t="s">
        <v>1080</v>
      </c>
      <c r="H4199">
        <v>1</v>
      </c>
      <c r="I4199">
        <v>171.7</v>
      </c>
      <c r="J4199" s="2">
        <v>0.05</v>
      </c>
    </row>
    <row r="4200" spans="1:10" x14ac:dyDescent="0.2">
      <c r="A4200" t="s">
        <v>7546</v>
      </c>
      <c r="B4200" t="s">
        <v>7545</v>
      </c>
      <c r="C4200" s="1">
        <f>_xlfn.XLOOKUP(order_items[[#This Row],[order_id]],orders!A:A,orders!C:C)</f>
        <v>45069</v>
      </c>
      <c r="D4200" s="3" t="str">
        <f>YEAR(order_items[[#This Row],[Date]])&amp;"-"&amp;TEXT(MONTH(order_items[[#This Row],[Date]]),"00")</f>
        <v>2023-05</v>
      </c>
      <c r="E4200" s="1" t="str">
        <f>_xlfn.XLOOKUP(order_items[[#This Row],[product_id]],products!A:A,products!C:C)</f>
        <v>Health &amp; Beauty</v>
      </c>
      <c r="F4200" t="s">
        <v>1114</v>
      </c>
      <c r="G4200" t="s">
        <v>1054</v>
      </c>
      <c r="H4200">
        <v>21</v>
      </c>
      <c r="I4200">
        <v>333.68</v>
      </c>
      <c r="J4200" s="2">
        <v>0</v>
      </c>
    </row>
    <row r="4201" spans="1:10" x14ac:dyDescent="0.2">
      <c r="A4201" t="s">
        <v>7547</v>
      </c>
      <c r="B4201" t="s">
        <v>7545</v>
      </c>
      <c r="C4201" s="1">
        <f>_xlfn.XLOOKUP(order_items[[#This Row],[order_id]],orders!A:A,orders!C:C)</f>
        <v>45069</v>
      </c>
      <c r="D4201" s="3" t="str">
        <f>YEAR(order_items[[#This Row],[Date]])&amp;"-"&amp;TEXT(MONTH(order_items[[#This Row],[Date]]),"00")</f>
        <v>2023-05</v>
      </c>
      <c r="E4201" s="1" t="str">
        <f>_xlfn.XLOOKUP(order_items[[#This Row],[product_id]],products!A:A,products!C:C)</f>
        <v>Health &amp; Beauty</v>
      </c>
      <c r="F4201" t="s">
        <v>1111</v>
      </c>
      <c r="G4201" t="s">
        <v>1080</v>
      </c>
      <c r="H4201">
        <v>20</v>
      </c>
      <c r="I4201">
        <v>358.28</v>
      </c>
      <c r="J4201" s="2">
        <v>0</v>
      </c>
    </row>
    <row r="4202" spans="1:10" x14ac:dyDescent="0.2">
      <c r="A4202" t="s">
        <v>7548</v>
      </c>
      <c r="B4202" t="s">
        <v>7545</v>
      </c>
      <c r="C4202" s="1">
        <f>_xlfn.XLOOKUP(order_items[[#This Row],[order_id]],orders!A:A,orders!C:C)</f>
        <v>45069</v>
      </c>
      <c r="D4202" s="3" t="str">
        <f>YEAR(order_items[[#This Row],[Date]])&amp;"-"&amp;TEXT(MONTH(order_items[[#This Row],[Date]]),"00")</f>
        <v>2023-05</v>
      </c>
      <c r="E4202" s="1" t="str">
        <f>_xlfn.XLOOKUP(order_items[[#This Row],[product_id]],products!A:A,products!C:C)</f>
        <v>Electronics</v>
      </c>
      <c r="F4202" t="s">
        <v>991</v>
      </c>
      <c r="G4202" t="s">
        <v>1080</v>
      </c>
      <c r="H4202">
        <v>18</v>
      </c>
      <c r="I4202">
        <v>474.56</v>
      </c>
      <c r="J4202" s="2">
        <v>0</v>
      </c>
    </row>
    <row r="4203" spans="1:10" x14ac:dyDescent="0.2">
      <c r="A4203" t="s">
        <v>7549</v>
      </c>
      <c r="B4203" t="s">
        <v>7550</v>
      </c>
      <c r="C4203" s="1">
        <f>_xlfn.XLOOKUP(order_items[[#This Row],[order_id]],orders!A:A,orders!C:C)</f>
        <v>44989</v>
      </c>
      <c r="D4203" s="3" t="str">
        <f>YEAR(order_items[[#This Row],[Date]])&amp;"-"&amp;TEXT(MONTH(order_items[[#This Row],[Date]]),"00")</f>
        <v>2023-03</v>
      </c>
      <c r="E4203" s="1" t="str">
        <f>_xlfn.XLOOKUP(order_items[[#This Row],[product_id]],products!A:A,products!C:C)</f>
        <v>Home &amp; Kitchen</v>
      </c>
      <c r="F4203" t="s">
        <v>1124</v>
      </c>
      <c r="G4203" t="s">
        <v>1115</v>
      </c>
      <c r="H4203">
        <v>11</v>
      </c>
      <c r="I4203">
        <v>353.63</v>
      </c>
      <c r="J4203" s="2">
        <v>0</v>
      </c>
    </row>
    <row r="4204" spans="1:10" x14ac:dyDescent="0.2">
      <c r="A4204" t="s">
        <v>7551</v>
      </c>
      <c r="B4204" t="s">
        <v>7550</v>
      </c>
      <c r="C4204" s="1">
        <f>_xlfn.XLOOKUP(order_items[[#This Row],[order_id]],orders!A:A,orders!C:C)</f>
        <v>44989</v>
      </c>
      <c r="D4204" s="3" t="str">
        <f>YEAR(order_items[[#This Row],[Date]])&amp;"-"&amp;TEXT(MONTH(order_items[[#This Row],[Date]]),"00")</f>
        <v>2023-03</v>
      </c>
      <c r="E4204" s="1" t="str">
        <f>_xlfn.XLOOKUP(order_items[[#This Row],[product_id]],products!A:A,products!C:C)</f>
        <v>Office Supplies</v>
      </c>
      <c r="F4204" t="s">
        <v>994</v>
      </c>
      <c r="G4204" t="s">
        <v>1009</v>
      </c>
      <c r="H4204">
        <v>13</v>
      </c>
      <c r="I4204">
        <v>470.22</v>
      </c>
      <c r="J4204" s="2">
        <v>0.15</v>
      </c>
    </row>
    <row r="4205" spans="1:10" x14ac:dyDescent="0.2">
      <c r="A4205" t="s">
        <v>7552</v>
      </c>
      <c r="B4205" t="s">
        <v>7553</v>
      </c>
      <c r="C4205" s="1">
        <f>_xlfn.XLOOKUP(order_items[[#This Row],[order_id]],orders!A:A,orders!C:C)</f>
        <v>45051</v>
      </c>
      <c r="D4205" s="3" t="str">
        <f>YEAR(order_items[[#This Row],[Date]])&amp;"-"&amp;TEXT(MONTH(order_items[[#This Row],[Date]]),"00")</f>
        <v>2023-05</v>
      </c>
      <c r="E4205" s="1" t="str">
        <f>_xlfn.XLOOKUP(order_items[[#This Row],[product_id]],products!A:A,products!C:C)</f>
        <v>Health &amp; Beauty</v>
      </c>
      <c r="F4205" t="s">
        <v>1023</v>
      </c>
      <c r="G4205" t="s">
        <v>917</v>
      </c>
      <c r="H4205">
        <v>5</v>
      </c>
      <c r="I4205">
        <v>59</v>
      </c>
      <c r="J4205" s="2">
        <v>0.15</v>
      </c>
    </row>
    <row r="4206" spans="1:10" x14ac:dyDescent="0.2">
      <c r="A4206" t="s">
        <v>7554</v>
      </c>
      <c r="B4206" t="s">
        <v>7553</v>
      </c>
      <c r="C4206" s="1">
        <f>_xlfn.XLOOKUP(order_items[[#This Row],[order_id]],orders!A:A,orders!C:C)</f>
        <v>45051</v>
      </c>
      <c r="D4206" s="3" t="str">
        <f>YEAR(order_items[[#This Row],[Date]])&amp;"-"&amp;TEXT(MONTH(order_items[[#This Row],[Date]]),"00")</f>
        <v>2023-05</v>
      </c>
      <c r="E4206" s="1" t="str">
        <f>_xlfn.XLOOKUP(order_items[[#This Row],[product_id]],products!A:A,products!C:C)</f>
        <v>Office Supplies</v>
      </c>
      <c r="F4206" t="s">
        <v>948</v>
      </c>
      <c r="G4206" t="s">
        <v>1054</v>
      </c>
      <c r="H4206">
        <v>1</v>
      </c>
      <c r="I4206">
        <v>46.82</v>
      </c>
      <c r="J4206" s="2">
        <v>0.05</v>
      </c>
    </row>
    <row r="4207" spans="1:10" x14ac:dyDescent="0.2">
      <c r="A4207" t="s">
        <v>7555</v>
      </c>
      <c r="B4207" t="s">
        <v>7556</v>
      </c>
      <c r="C4207" s="1">
        <f>_xlfn.XLOOKUP(order_items[[#This Row],[order_id]],orders!A:A,orders!C:C)</f>
        <v>45436</v>
      </c>
      <c r="D4207" s="3" t="str">
        <f>YEAR(order_items[[#This Row],[Date]])&amp;"-"&amp;TEXT(MONTH(order_items[[#This Row],[Date]]),"00")</f>
        <v>2024-05</v>
      </c>
      <c r="E4207" s="1" t="str">
        <f>_xlfn.XLOOKUP(order_items[[#This Row],[product_id]],products!A:A,products!C:C)</f>
        <v>Health &amp; Beauty</v>
      </c>
      <c r="F4207" t="s">
        <v>929</v>
      </c>
      <c r="G4207" t="s">
        <v>1054</v>
      </c>
      <c r="H4207">
        <v>4</v>
      </c>
      <c r="I4207">
        <v>406.99</v>
      </c>
      <c r="J4207" s="2">
        <v>0</v>
      </c>
    </row>
    <row r="4208" spans="1:10" x14ac:dyDescent="0.2">
      <c r="A4208" t="s">
        <v>7557</v>
      </c>
      <c r="B4208" t="s">
        <v>7558</v>
      </c>
      <c r="C4208" s="1">
        <f>_xlfn.XLOOKUP(order_items[[#This Row],[order_id]],orders!A:A,orders!C:C)</f>
        <v>44956</v>
      </c>
      <c r="D4208" s="3" t="str">
        <f>YEAR(order_items[[#This Row],[Date]])&amp;"-"&amp;TEXT(MONTH(order_items[[#This Row],[Date]]),"00")</f>
        <v>2023-01</v>
      </c>
      <c r="E4208" s="1" t="str">
        <f>_xlfn.XLOOKUP(order_items[[#This Row],[product_id]],products!A:A,products!C:C)</f>
        <v>Home &amp; Kitchen</v>
      </c>
      <c r="F4208" t="s">
        <v>1024</v>
      </c>
      <c r="G4208" t="s">
        <v>917</v>
      </c>
      <c r="H4208">
        <v>23</v>
      </c>
      <c r="I4208">
        <v>237.18</v>
      </c>
      <c r="J4208" s="2">
        <v>0.15</v>
      </c>
    </row>
    <row r="4209" spans="1:10" x14ac:dyDescent="0.2">
      <c r="A4209" t="s">
        <v>7559</v>
      </c>
      <c r="B4209" t="s">
        <v>7560</v>
      </c>
      <c r="C4209" s="1">
        <f>_xlfn.XLOOKUP(order_items[[#This Row],[order_id]],orders!A:A,orders!C:C)</f>
        <v>44964</v>
      </c>
      <c r="D4209" s="3" t="str">
        <f>YEAR(order_items[[#This Row],[Date]])&amp;"-"&amp;TEXT(MONTH(order_items[[#This Row],[Date]]),"00")</f>
        <v>2023-02</v>
      </c>
      <c r="E4209" s="1" t="str">
        <f>_xlfn.XLOOKUP(order_items[[#This Row],[product_id]],products!A:A,products!C:C)</f>
        <v>Outdoor &amp; Sports</v>
      </c>
      <c r="F4209" t="s">
        <v>941</v>
      </c>
      <c r="G4209" t="s">
        <v>1122</v>
      </c>
      <c r="H4209">
        <v>6</v>
      </c>
      <c r="I4209">
        <v>260.70999999999998</v>
      </c>
      <c r="J4209" s="2">
        <v>0</v>
      </c>
    </row>
    <row r="4210" spans="1:10" x14ac:dyDescent="0.2">
      <c r="A4210" t="s">
        <v>7561</v>
      </c>
      <c r="B4210" t="s">
        <v>7560</v>
      </c>
      <c r="C4210" s="1">
        <f>_xlfn.XLOOKUP(order_items[[#This Row],[order_id]],orders!A:A,orders!C:C)</f>
        <v>44964</v>
      </c>
      <c r="D4210" s="3" t="str">
        <f>YEAR(order_items[[#This Row],[Date]])&amp;"-"&amp;TEXT(MONTH(order_items[[#This Row],[Date]]),"00")</f>
        <v>2023-02</v>
      </c>
      <c r="E4210" s="1" t="str">
        <f>_xlfn.XLOOKUP(order_items[[#This Row],[product_id]],products!A:A,products!C:C)</f>
        <v>Outdoor &amp; Sports</v>
      </c>
      <c r="F4210" t="s">
        <v>1013</v>
      </c>
      <c r="G4210" t="s">
        <v>1101</v>
      </c>
      <c r="H4210">
        <v>18</v>
      </c>
      <c r="I4210">
        <v>43.85</v>
      </c>
      <c r="J4210" s="2">
        <v>0.05</v>
      </c>
    </row>
    <row r="4211" spans="1:10" x14ac:dyDescent="0.2">
      <c r="A4211" t="s">
        <v>7562</v>
      </c>
      <c r="B4211" t="s">
        <v>7560</v>
      </c>
      <c r="C4211" s="1">
        <f>_xlfn.XLOOKUP(order_items[[#This Row],[order_id]],orders!A:A,orders!C:C)</f>
        <v>44964</v>
      </c>
      <c r="D4211" s="3" t="str">
        <f>YEAR(order_items[[#This Row],[Date]])&amp;"-"&amp;TEXT(MONTH(order_items[[#This Row],[Date]]),"00")</f>
        <v>2023-02</v>
      </c>
      <c r="E4211" s="1" t="str">
        <f>_xlfn.XLOOKUP(order_items[[#This Row],[product_id]],products!A:A,products!C:C)</f>
        <v>Office Supplies</v>
      </c>
      <c r="F4211" t="s">
        <v>1083</v>
      </c>
      <c r="G4211" t="s">
        <v>1122</v>
      </c>
      <c r="H4211">
        <v>6</v>
      </c>
      <c r="I4211">
        <v>386.19</v>
      </c>
      <c r="J4211" s="2">
        <v>0</v>
      </c>
    </row>
    <row r="4212" spans="1:10" x14ac:dyDescent="0.2">
      <c r="A4212" t="s">
        <v>7563</v>
      </c>
      <c r="B4212" t="s">
        <v>7560</v>
      </c>
      <c r="C4212" s="1">
        <f>_xlfn.XLOOKUP(order_items[[#This Row],[order_id]],orders!A:A,orders!C:C)</f>
        <v>44964</v>
      </c>
      <c r="D4212" s="3" t="str">
        <f>YEAR(order_items[[#This Row],[Date]])&amp;"-"&amp;TEXT(MONTH(order_items[[#This Row],[Date]]),"00")</f>
        <v>2023-02</v>
      </c>
      <c r="E4212" s="1" t="str">
        <f>_xlfn.XLOOKUP(order_items[[#This Row],[product_id]],products!A:A,products!C:C)</f>
        <v>Home &amp; Kitchen</v>
      </c>
      <c r="F4212" t="s">
        <v>1093</v>
      </c>
      <c r="G4212" t="s">
        <v>1009</v>
      </c>
      <c r="H4212">
        <v>6</v>
      </c>
      <c r="I4212">
        <v>319.02</v>
      </c>
      <c r="J4212" s="2">
        <v>0.05</v>
      </c>
    </row>
    <row r="4213" spans="1:10" x14ac:dyDescent="0.2">
      <c r="A4213" t="s">
        <v>7564</v>
      </c>
      <c r="B4213" t="s">
        <v>7565</v>
      </c>
      <c r="C4213" s="1">
        <f>_xlfn.XLOOKUP(order_items[[#This Row],[order_id]],orders!A:A,orders!C:C)</f>
        <v>44939</v>
      </c>
      <c r="D4213" s="3" t="str">
        <f>YEAR(order_items[[#This Row],[Date]])&amp;"-"&amp;TEXT(MONTH(order_items[[#This Row],[Date]]),"00")</f>
        <v>2023-01</v>
      </c>
      <c r="E4213" s="1" t="str">
        <f>_xlfn.XLOOKUP(order_items[[#This Row],[product_id]],products!A:A,products!C:C)</f>
        <v>Outdoor &amp; Sports</v>
      </c>
      <c r="F4213" t="s">
        <v>1027</v>
      </c>
      <c r="G4213" t="s">
        <v>1122</v>
      </c>
      <c r="H4213">
        <v>19</v>
      </c>
      <c r="I4213">
        <v>184.18</v>
      </c>
      <c r="J4213" s="2">
        <v>0.15</v>
      </c>
    </row>
    <row r="4214" spans="1:10" x14ac:dyDescent="0.2">
      <c r="A4214" t="s">
        <v>7566</v>
      </c>
      <c r="B4214" t="s">
        <v>7567</v>
      </c>
      <c r="C4214" s="1">
        <f>_xlfn.XLOOKUP(order_items[[#This Row],[order_id]],orders!A:A,orders!C:C)</f>
        <v>45520</v>
      </c>
      <c r="D4214" s="3" t="str">
        <f>YEAR(order_items[[#This Row],[Date]])&amp;"-"&amp;TEXT(MONTH(order_items[[#This Row],[Date]]),"00")</f>
        <v>2024-08</v>
      </c>
      <c r="E4214" s="1" t="str">
        <f>_xlfn.XLOOKUP(order_items[[#This Row],[product_id]],products!A:A,products!C:C)</f>
        <v>Office Supplies</v>
      </c>
      <c r="F4214" t="s">
        <v>1035</v>
      </c>
      <c r="G4214" t="s">
        <v>1054</v>
      </c>
      <c r="H4214">
        <v>3</v>
      </c>
      <c r="I4214">
        <v>147.47999999999999</v>
      </c>
      <c r="J4214" s="2">
        <v>0</v>
      </c>
    </row>
    <row r="4215" spans="1:10" x14ac:dyDescent="0.2">
      <c r="A4215" t="s">
        <v>7568</v>
      </c>
      <c r="B4215" t="s">
        <v>7567</v>
      </c>
      <c r="C4215" s="1">
        <f>_xlfn.XLOOKUP(order_items[[#This Row],[order_id]],orders!A:A,orders!C:C)</f>
        <v>45520</v>
      </c>
      <c r="D4215" s="3" t="str">
        <f>YEAR(order_items[[#This Row],[Date]])&amp;"-"&amp;TEXT(MONTH(order_items[[#This Row],[Date]]),"00")</f>
        <v>2024-08</v>
      </c>
      <c r="E4215" s="1" t="str">
        <f>_xlfn.XLOOKUP(order_items[[#This Row],[product_id]],products!A:A,products!C:C)</f>
        <v>Outdoor &amp; Sports</v>
      </c>
      <c r="F4215" t="s">
        <v>1010</v>
      </c>
      <c r="G4215" t="s">
        <v>1115</v>
      </c>
      <c r="H4215">
        <v>14</v>
      </c>
      <c r="I4215">
        <v>224.38</v>
      </c>
      <c r="J4215" s="2">
        <v>0</v>
      </c>
    </row>
    <row r="4216" spans="1:10" x14ac:dyDescent="0.2">
      <c r="A4216" t="s">
        <v>7569</v>
      </c>
      <c r="B4216" t="s">
        <v>7570</v>
      </c>
      <c r="C4216" s="1">
        <f>_xlfn.XLOOKUP(order_items[[#This Row],[order_id]],orders!A:A,orders!C:C)</f>
        <v>45600</v>
      </c>
      <c r="D4216" s="3" t="str">
        <f>YEAR(order_items[[#This Row],[Date]])&amp;"-"&amp;TEXT(MONTH(order_items[[#This Row],[Date]]),"00")</f>
        <v>2024-11</v>
      </c>
      <c r="E4216" s="1" t="str">
        <f>_xlfn.XLOOKUP(order_items[[#This Row],[product_id]],products!A:A,products!C:C)</f>
        <v>Office Supplies</v>
      </c>
      <c r="F4216" t="s">
        <v>1060</v>
      </c>
      <c r="G4216" t="s">
        <v>1115</v>
      </c>
      <c r="H4216">
        <v>11</v>
      </c>
      <c r="I4216">
        <v>222.24</v>
      </c>
      <c r="J4216" s="2">
        <v>0</v>
      </c>
    </row>
    <row r="4217" spans="1:10" x14ac:dyDescent="0.2">
      <c r="A4217" t="s">
        <v>7571</v>
      </c>
      <c r="B4217" t="s">
        <v>7570</v>
      </c>
      <c r="C4217" s="1">
        <f>_xlfn.XLOOKUP(order_items[[#This Row],[order_id]],orders!A:A,orders!C:C)</f>
        <v>45600</v>
      </c>
      <c r="D4217" s="3" t="str">
        <f>YEAR(order_items[[#This Row],[Date]])&amp;"-"&amp;TEXT(MONTH(order_items[[#This Row],[Date]]),"00")</f>
        <v>2024-11</v>
      </c>
      <c r="E4217" s="1" t="str">
        <f>_xlfn.XLOOKUP(order_items[[#This Row],[product_id]],products!A:A,products!C:C)</f>
        <v>Office Supplies</v>
      </c>
      <c r="F4217" t="s">
        <v>930</v>
      </c>
      <c r="G4217" t="s">
        <v>1119</v>
      </c>
      <c r="H4217">
        <v>14</v>
      </c>
      <c r="I4217">
        <v>172.43</v>
      </c>
      <c r="J4217" s="2">
        <v>0.15</v>
      </c>
    </row>
    <row r="4218" spans="1:10" x14ac:dyDescent="0.2">
      <c r="A4218" t="s">
        <v>7572</v>
      </c>
      <c r="B4218" t="s">
        <v>7573</v>
      </c>
      <c r="C4218" s="1">
        <f>_xlfn.XLOOKUP(order_items[[#This Row],[order_id]],orders!A:A,orders!C:C)</f>
        <v>45288</v>
      </c>
      <c r="D4218" s="3" t="str">
        <f>YEAR(order_items[[#This Row],[Date]])&amp;"-"&amp;TEXT(MONTH(order_items[[#This Row],[Date]]),"00")</f>
        <v>2023-12</v>
      </c>
      <c r="E4218" s="1" t="str">
        <f>_xlfn.XLOOKUP(order_items[[#This Row],[product_id]],products!A:A,products!C:C)</f>
        <v>Outdoor &amp; Sports</v>
      </c>
      <c r="F4218" t="s">
        <v>1041</v>
      </c>
      <c r="G4218" t="s">
        <v>1009</v>
      </c>
      <c r="H4218">
        <v>22</v>
      </c>
      <c r="I4218">
        <v>161.86000000000001</v>
      </c>
      <c r="J4218" s="2">
        <v>0</v>
      </c>
    </row>
    <row r="4219" spans="1:10" x14ac:dyDescent="0.2">
      <c r="A4219" t="s">
        <v>7574</v>
      </c>
      <c r="B4219" t="s">
        <v>7573</v>
      </c>
      <c r="C4219" s="1">
        <f>_xlfn.XLOOKUP(order_items[[#This Row],[order_id]],orders!A:A,orders!C:C)</f>
        <v>45288</v>
      </c>
      <c r="D4219" s="3" t="str">
        <f>YEAR(order_items[[#This Row],[Date]])&amp;"-"&amp;TEXT(MONTH(order_items[[#This Row],[Date]]),"00")</f>
        <v>2023-12</v>
      </c>
      <c r="E4219" s="1" t="str">
        <f>_xlfn.XLOOKUP(order_items[[#This Row],[product_id]],products!A:A,products!C:C)</f>
        <v>Health &amp; Beauty</v>
      </c>
      <c r="F4219" t="s">
        <v>1034</v>
      </c>
      <c r="G4219" t="s">
        <v>1054</v>
      </c>
      <c r="H4219">
        <v>25</v>
      </c>
      <c r="I4219">
        <v>301.5</v>
      </c>
      <c r="J4219" s="2">
        <v>0</v>
      </c>
    </row>
    <row r="4220" spans="1:10" x14ac:dyDescent="0.2">
      <c r="A4220" t="s">
        <v>7575</v>
      </c>
      <c r="B4220" t="s">
        <v>7576</v>
      </c>
      <c r="C4220" s="1">
        <f>_xlfn.XLOOKUP(order_items[[#This Row],[order_id]],orders!A:A,orders!C:C)</f>
        <v>44972</v>
      </c>
      <c r="D4220" s="3" t="str">
        <f>YEAR(order_items[[#This Row],[Date]])&amp;"-"&amp;TEXT(MONTH(order_items[[#This Row],[Date]]),"00")</f>
        <v>2023-02</v>
      </c>
      <c r="E4220" s="1" t="str">
        <f>_xlfn.XLOOKUP(order_items[[#This Row],[product_id]],products!A:A,products!C:C)</f>
        <v>Outdoor &amp; Sports</v>
      </c>
      <c r="F4220" t="s">
        <v>985</v>
      </c>
      <c r="G4220" t="s">
        <v>1009</v>
      </c>
      <c r="H4220">
        <v>6</v>
      </c>
      <c r="I4220">
        <v>283.81</v>
      </c>
      <c r="J4220" s="2">
        <v>0.05</v>
      </c>
    </row>
    <row r="4221" spans="1:10" x14ac:dyDescent="0.2">
      <c r="A4221" t="s">
        <v>7577</v>
      </c>
      <c r="B4221" t="s">
        <v>7576</v>
      </c>
      <c r="C4221" s="1">
        <f>_xlfn.XLOOKUP(order_items[[#This Row],[order_id]],orders!A:A,orders!C:C)</f>
        <v>44972</v>
      </c>
      <c r="D4221" s="3" t="str">
        <f>YEAR(order_items[[#This Row],[Date]])&amp;"-"&amp;TEXT(MONTH(order_items[[#This Row],[Date]]),"00")</f>
        <v>2023-02</v>
      </c>
      <c r="E4221" s="1" t="str">
        <f>_xlfn.XLOOKUP(order_items[[#This Row],[product_id]],products!A:A,products!C:C)</f>
        <v>Office Supplies</v>
      </c>
      <c r="F4221" t="s">
        <v>958</v>
      </c>
      <c r="G4221" t="s">
        <v>1115</v>
      </c>
      <c r="H4221">
        <v>25</v>
      </c>
      <c r="I4221">
        <v>469.16</v>
      </c>
      <c r="J4221" s="2">
        <v>0.05</v>
      </c>
    </row>
    <row r="4222" spans="1:10" x14ac:dyDescent="0.2">
      <c r="A4222" t="s">
        <v>7578</v>
      </c>
      <c r="B4222" t="s">
        <v>7576</v>
      </c>
      <c r="C4222" s="1">
        <f>_xlfn.XLOOKUP(order_items[[#This Row],[order_id]],orders!A:A,orders!C:C)</f>
        <v>44972</v>
      </c>
      <c r="D4222" s="3" t="str">
        <f>YEAR(order_items[[#This Row],[Date]])&amp;"-"&amp;TEXT(MONTH(order_items[[#This Row],[Date]]),"00")</f>
        <v>2023-02</v>
      </c>
      <c r="E4222" s="1" t="str">
        <f>_xlfn.XLOOKUP(order_items[[#This Row],[product_id]],products!A:A,products!C:C)</f>
        <v>Outdoor &amp; Sports</v>
      </c>
      <c r="F4222" t="s">
        <v>963</v>
      </c>
      <c r="G4222" t="s">
        <v>1054</v>
      </c>
      <c r="H4222">
        <v>11</v>
      </c>
      <c r="I4222">
        <v>213.2</v>
      </c>
      <c r="J4222" s="2">
        <v>0</v>
      </c>
    </row>
    <row r="4223" spans="1:10" x14ac:dyDescent="0.2">
      <c r="A4223" t="s">
        <v>7579</v>
      </c>
      <c r="B4223" t="s">
        <v>7580</v>
      </c>
      <c r="C4223" s="1">
        <f>_xlfn.XLOOKUP(order_items[[#This Row],[order_id]],orders!A:A,orders!C:C)</f>
        <v>45541</v>
      </c>
      <c r="D4223" s="3" t="str">
        <f>YEAR(order_items[[#This Row],[Date]])&amp;"-"&amp;TEXT(MONTH(order_items[[#This Row],[Date]]),"00")</f>
        <v>2024-09</v>
      </c>
      <c r="E4223" s="1" t="str">
        <f>_xlfn.XLOOKUP(order_items[[#This Row],[product_id]],products!A:A,products!C:C)</f>
        <v>Electronics</v>
      </c>
      <c r="F4223" t="s">
        <v>1000</v>
      </c>
      <c r="G4223" t="s">
        <v>1122</v>
      </c>
      <c r="H4223">
        <v>25</v>
      </c>
      <c r="I4223">
        <v>498.32</v>
      </c>
      <c r="J4223" s="2">
        <v>0</v>
      </c>
    </row>
    <row r="4224" spans="1:10" x14ac:dyDescent="0.2">
      <c r="A4224" t="s">
        <v>7581</v>
      </c>
      <c r="B4224" t="s">
        <v>7582</v>
      </c>
      <c r="C4224" s="1">
        <f>_xlfn.XLOOKUP(order_items[[#This Row],[order_id]],orders!A:A,orders!C:C)</f>
        <v>45490</v>
      </c>
      <c r="D4224" s="3" t="str">
        <f>YEAR(order_items[[#This Row],[Date]])&amp;"-"&amp;TEXT(MONTH(order_items[[#This Row],[Date]]),"00")</f>
        <v>2024-07</v>
      </c>
      <c r="E4224" s="1" t="str">
        <f>_xlfn.XLOOKUP(order_items[[#This Row],[product_id]],products!A:A,products!C:C)</f>
        <v>Health &amp; Beauty</v>
      </c>
      <c r="F4224" t="s">
        <v>1042</v>
      </c>
      <c r="G4224" t="s">
        <v>1119</v>
      </c>
      <c r="H4224">
        <v>2</v>
      </c>
      <c r="I4224">
        <v>272.76</v>
      </c>
      <c r="J4224" s="2">
        <v>0</v>
      </c>
    </row>
    <row r="4225" spans="1:10" x14ac:dyDescent="0.2">
      <c r="A4225" t="s">
        <v>7583</v>
      </c>
      <c r="B4225" t="s">
        <v>7582</v>
      </c>
      <c r="C4225" s="1">
        <f>_xlfn.XLOOKUP(order_items[[#This Row],[order_id]],orders!A:A,orders!C:C)</f>
        <v>45490</v>
      </c>
      <c r="D4225" s="3" t="str">
        <f>YEAR(order_items[[#This Row],[Date]])&amp;"-"&amp;TEXT(MONTH(order_items[[#This Row],[Date]]),"00")</f>
        <v>2024-07</v>
      </c>
      <c r="E4225" s="1" t="str">
        <f>_xlfn.XLOOKUP(order_items[[#This Row],[product_id]],products!A:A,products!C:C)</f>
        <v>Office Supplies</v>
      </c>
      <c r="F4225" t="s">
        <v>976</v>
      </c>
      <c r="G4225" t="s">
        <v>1101</v>
      </c>
      <c r="H4225">
        <v>16</v>
      </c>
      <c r="I4225">
        <v>350.18</v>
      </c>
      <c r="J4225" s="2">
        <v>0.1</v>
      </c>
    </row>
    <row r="4226" spans="1:10" x14ac:dyDescent="0.2">
      <c r="A4226" t="s">
        <v>7584</v>
      </c>
      <c r="B4226" t="s">
        <v>7582</v>
      </c>
      <c r="C4226" s="1">
        <f>_xlfn.XLOOKUP(order_items[[#This Row],[order_id]],orders!A:A,orders!C:C)</f>
        <v>45490</v>
      </c>
      <c r="D4226" s="3" t="str">
        <f>YEAR(order_items[[#This Row],[Date]])&amp;"-"&amp;TEXT(MONTH(order_items[[#This Row],[Date]]),"00")</f>
        <v>2024-07</v>
      </c>
      <c r="E4226" s="1" t="str">
        <f>_xlfn.XLOOKUP(order_items[[#This Row],[product_id]],products!A:A,products!C:C)</f>
        <v>Office Supplies</v>
      </c>
      <c r="F4226" t="s">
        <v>944</v>
      </c>
      <c r="G4226" t="s">
        <v>1120</v>
      </c>
      <c r="H4226">
        <v>21</v>
      </c>
      <c r="I4226">
        <v>187.74</v>
      </c>
      <c r="J4226" s="2">
        <v>0.1</v>
      </c>
    </row>
    <row r="4227" spans="1:10" x14ac:dyDescent="0.2">
      <c r="A4227" t="s">
        <v>7585</v>
      </c>
      <c r="B4227" t="s">
        <v>7586</v>
      </c>
      <c r="C4227" s="1">
        <f>_xlfn.XLOOKUP(order_items[[#This Row],[order_id]],orders!A:A,orders!C:C)</f>
        <v>45224</v>
      </c>
      <c r="D4227" s="3" t="str">
        <f>YEAR(order_items[[#This Row],[Date]])&amp;"-"&amp;TEXT(MONTH(order_items[[#This Row],[Date]]),"00")</f>
        <v>2023-10</v>
      </c>
      <c r="E4227" s="1" t="str">
        <f>_xlfn.XLOOKUP(order_items[[#This Row],[product_id]],products!A:A,products!C:C)</f>
        <v>Outdoor &amp; Sports</v>
      </c>
      <c r="F4227" t="s">
        <v>1012</v>
      </c>
      <c r="G4227" t="s">
        <v>1109</v>
      </c>
      <c r="H4227">
        <v>22</v>
      </c>
      <c r="I4227">
        <v>64.27</v>
      </c>
      <c r="J4227" s="2">
        <v>0</v>
      </c>
    </row>
    <row r="4228" spans="1:10" x14ac:dyDescent="0.2">
      <c r="A4228" t="s">
        <v>7587</v>
      </c>
      <c r="B4228" t="s">
        <v>7588</v>
      </c>
      <c r="C4228" s="1">
        <f>_xlfn.XLOOKUP(order_items[[#This Row],[order_id]],orders!A:A,orders!C:C)</f>
        <v>45400</v>
      </c>
      <c r="D4228" s="3" t="str">
        <f>YEAR(order_items[[#This Row],[Date]])&amp;"-"&amp;TEXT(MONTH(order_items[[#This Row],[Date]]),"00")</f>
        <v>2024-04</v>
      </c>
      <c r="E4228" s="1" t="str">
        <f>_xlfn.XLOOKUP(order_items[[#This Row],[product_id]],products!A:A,products!C:C)</f>
        <v>Electronics</v>
      </c>
      <c r="F4228" t="s">
        <v>1110</v>
      </c>
      <c r="G4228" t="s">
        <v>1054</v>
      </c>
      <c r="H4228">
        <v>25</v>
      </c>
      <c r="I4228">
        <v>237.19</v>
      </c>
      <c r="J4228" s="2">
        <v>0</v>
      </c>
    </row>
    <row r="4229" spans="1:10" x14ac:dyDescent="0.2">
      <c r="A4229" t="s">
        <v>7589</v>
      </c>
      <c r="B4229" t="s">
        <v>7588</v>
      </c>
      <c r="C4229" s="1">
        <f>_xlfn.XLOOKUP(order_items[[#This Row],[order_id]],orders!A:A,orders!C:C)</f>
        <v>45400</v>
      </c>
      <c r="D4229" s="3" t="str">
        <f>YEAR(order_items[[#This Row],[Date]])&amp;"-"&amp;TEXT(MONTH(order_items[[#This Row],[Date]]),"00")</f>
        <v>2024-04</v>
      </c>
      <c r="E4229" s="1" t="str">
        <f>_xlfn.XLOOKUP(order_items[[#This Row],[product_id]],products!A:A,products!C:C)</f>
        <v>Outdoor &amp; Sports</v>
      </c>
      <c r="F4229" t="s">
        <v>1086</v>
      </c>
      <c r="G4229" t="s">
        <v>1054</v>
      </c>
      <c r="H4229">
        <v>16</v>
      </c>
      <c r="I4229">
        <v>316.57</v>
      </c>
      <c r="J4229" s="2">
        <v>0</v>
      </c>
    </row>
    <row r="4230" spans="1:10" x14ac:dyDescent="0.2">
      <c r="A4230" t="s">
        <v>7590</v>
      </c>
      <c r="B4230" t="s">
        <v>7591</v>
      </c>
      <c r="C4230" s="1">
        <f>_xlfn.XLOOKUP(order_items[[#This Row],[order_id]],orders!A:A,orders!C:C)</f>
        <v>45435</v>
      </c>
      <c r="D4230" s="3" t="str">
        <f>YEAR(order_items[[#This Row],[Date]])&amp;"-"&amp;TEXT(MONTH(order_items[[#This Row],[Date]]),"00")</f>
        <v>2024-05</v>
      </c>
      <c r="E4230" s="1" t="str">
        <f>_xlfn.XLOOKUP(order_items[[#This Row],[product_id]],products!A:A,products!C:C)</f>
        <v>Home &amp; Kitchen</v>
      </c>
      <c r="F4230" t="s">
        <v>1015</v>
      </c>
      <c r="G4230" t="s">
        <v>1009</v>
      </c>
      <c r="H4230">
        <v>10</v>
      </c>
      <c r="I4230">
        <v>152.19999999999999</v>
      </c>
      <c r="J4230" s="2">
        <v>0</v>
      </c>
    </row>
    <row r="4231" spans="1:10" x14ac:dyDescent="0.2">
      <c r="A4231" t="s">
        <v>7592</v>
      </c>
      <c r="B4231" t="s">
        <v>7591</v>
      </c>
      <c r="C4231" s="1">
        <f>_xlfn.XLOOKUP(order_items[[#This Row],[order_id]],orders!A:A,orders!C:C)</f>
        <v>45435</v>
      </c>
      <c r="D4231" s="3" t="str">
        <f>YEAR(order_items[[#This Row],[Date]])&amp;"-"&amp;TEXT(MONTH(order_items[[#This Row],[Date]]),"00")</f>
        <v>2024-05</v>
      </c>
      <c r="E4231" s="1" t="str">
        <f>_xlfn.XLOOKUP(order_items[[#This Row],[product_id]],products!A:A,products!C:C)</f>
        <v>Home &amp; Kitchen</v>
      </c>
      <c r="F4231" t="s">
        <v>955</v>
      </c>
      <c r="G4231" t="s">
        <v>1054</v>
      </c>
      <c r="H4231">
        <v>3</v>
      </c>
      <c r="I4231">
        <v>277.33999999999997</v>
      </c>
      <c r="J4231" s="2">
        <v>0.1</v>
      </c>
    </row>
    <row r="4232" spans="1:10" x14ac:dyDescent="0.2">
      <c r="A4232" t="s">
        <v>7593</v>
      </c>
      <c r="B4232" t="s">
        <v>7591</v>
      </c>
      <c r="C4232" s="1">
        <f>_xlfn.XLOOKUP(order_items[[#This Row],[order_id]],orders!A:A,orders!C:C)</f>
        <v>45435</v>
      </c>
      <c r="D4232" s="3" t="str">
        <f>YEAR(order_items[[#This Row],[Date]])&amp;"-"&amp;TEXT(MONTH(order_items[[#This Row],[Date]]),"00")</f>
        <v>2024-05</v>
      </c>
      <c r="E4232" s="1" t="str">
        <f>_xlfn.XLOOKUP(order_items[[#This Row],[product_id]],products!A:A,products!C:C)</f>
        <v>Outdoor &amp; Sports</v>
      </c>
      <c r="F4232" t="s">
        <v>987</v>
      </c>
      <c r="G4232" t="s">
        <v>1054</v>
      </c>
      <c r="H4232">
        <v>25</v>
      </c>
      <c r="I4232">
        <v>440.43</v>
      </c>
      <c r="J4232" s="2">
        <v>0.05</v>
      </c>
    </row>
    <row r="4233" spans="1:10" x14ac:dyDescent="0.2">
      <c r="A4233" t="s">
        <v>7594</v>
      </c>
      <c r="B4233" t="s">
        <v>7591</v>
      </c>
      <c r="C4233" s="1">
        <f>_xlfn.XLOOKUP(order_items[[#This Row],[order_id]],orders!A:A,orders!C:C)</f>
        <v>45435</v>
      </c>
      <c r="D4233" s="3" t="str">
        <f>YEAR(order_items[[#This Row],[Date]])&amp;"-"&amp;TEXT(MONTH(order_items[[#This Row],[Date]]),"00")</f>
        <v>2024-05</v>
      </c>
      <c r="E4233" s="1" t="str">
        <f>_xlfn.XLOOKUP(order_items[[#This Row],[product_id]],products!A:A,products!C:C)</f>
        <v>Home &amp; Kitchen</v>
      </c>
      <c r="F4233" t="s">
        <v>1026</v>
      </c>
      <c r="G4233" t="s">
        <v>1120</v>
      </c>
      <c r="H4233">
        <v>1</v>
      </c>
      <c r="I4233">
        <v>261.29000000000002</v>
      </c>
      <c r="J4233" s="2">
        <v>0</v>
      </c>
    </row>
    <row r="4234" spans="1:10" x14ac:dyDescent="0.2">
      <c r="A4234" t="s">
        <v>7595</v>
      </c>
      <c r="B4234" t="s">
        <v>7596</v>
      </c>
      <c r="C4234" s="1">
        <f>_xlfn.XLOOKUP(order_items[[#This Row],[order_id]],orders!A:A,orders!C:C)</f>
        <v>45588</v>
      </c>
      <c r="D4234" s="3" t="str">
        <f>YEAR(order_items[[#This Row],[Date]])&amp;"-"&amp;TEXT(MONTH(order_items[[#This Row],[Date]]),"00")</f>
        <v>2024-10</v>
      </c>
      <c r="E4234" s="1" t="str">
        <f>_xlfn.XLOOKUP(order_items[[#This Row],[product_id]],products!A:A,products!C:C)</f>
        <v>Office Supplies</v>
      </c>
      <c r="F4234" t="s">
        <v>1058</v>
      </c>
      <c r="G4234" t="s">
        <v>1080</v>
      </c>
      <c r="H4234">
        <v>6</v>
      </c>
      <c r="I4234">
        <v>487.14</v>
      </c>
      <c r="J4234" s="2">
        <v>0.1</v>
      </c>
    </row>
    <row r="4235" spans="1:10" x14ac:dyDescent="0.2">
      <c r="A4235" t="s">
        <v>7597</v>
      </c>
      <c r="B4235" t="s">
        <v>7596</v>
      </c>
      <c r="C4235" s="1">
        <f>_xlfn.XLOOKUP(order_items[[#This Row],[order_id]],orders!A:A,orders!C:C)</f>
        <v>45588</v>
      </c>
      <c r="D4235" s="3" t="str">
        <f>YEAR(order_items[[#This Row],[Date]])&amp;"-"&amp;TEXT(MONTH(order_items[[#This Row],[Date]]),"00")</f>
        <v>2024-10</v>
      </c>
      <c r="E4235" s="1" t="str">
        <f>_xlfn.XLOOKUP(order_items[[#This Row],[product_id]],products!A:A,products!C:C)</f>
        <v>Outdoor &amp; Sports</v>
      </c>
      <c r="F4235" t="s">
        <v>1011</v>
      </c>
      <c r="G4235" t="s">
        <v>1009</v>
      </c>
      <c r="H4235">
        <v>4</v>
      </c>
      <c r="I4235">
        <v>485.61</v>
      </c>
      <c r="J4235" s="2">
        <v>0</v>
      </c>
    </row>
    <row r="4236" spans="1:10" x14ac:dyDescent="0.2">
      <c r="A4236" t="s">
        <v>7598</v>
      </c>
      <c r="B4236" t="s">
        <v>7599</v>
      </c>
      <c r="C4236" s="1">
        <f>_xlfn.XLOOKUP(order_items[[#This Row],[order_id]],orders!A:A,orders!C:C)</f>
        <v>45142</v>
      </c>
      <c r="D4236" s="3" t="str">
        <f>YEAR(order_items[[#This Row],[Date]])&amp;"-"&amp;TEXT(MONTH(order_items[[#This Row],[Date]]),"00")</f>
        <v>2023-08</v>
      </c>
      <c r="E4236" s="1" t="str">
        <f>_xlfn.XLOOKUP(order_items[[#This Row],[product_id]],products!A:A,products!C:C)</f>
        <v>Electronics</v>
      </c>
      <c r="F4236" t="s">
        <v>1088</v>
      </c>
      <c r="G4236" t="s">
        <v>1054</v>
      </c>
      <c r="H4236">
        <v>23</v>
      </c>
      <c r="I4236">
        <v>197.22</v>
      </c>
      <c r="J4236" s="2">
        <v>0.05</v>
      </c>
    </row>
    <row r="4237" spans="1:10" x14ac:dyDescent="0.2">
      <c r="A4237" t="s">
        <v>7600</v>
      </c>
      <c r="B4237" t="s">
        <v>7601</v>
      </c>
      <c r="C4237" s="1">
        <f>_xlfn.XLOOKUP(order_items[[#This Row],[order_id]],orders!A:A,orders!C:C)</f>
        <v>45206</v>
      </c>
      <c r="D4237" s="3" t="str">
        <f>YEAR(order_items[[#This Row],[Date]])&amp;"-"&amp;TEXT(MONTH(order_items[[#This Row],[Date]]),"00")</f>
        <v>2023-10</v>
      </c>
      <c r="E4237" s="1" t="str">
        <f>_xlfn.XLOOKUP(order_items[[#This Row],[product_id]],products!A:A,products!C:C)</f>
        <v>Health &amp; Beauty</v>
      </c>
      <c r="F4237" t="s">
        <v>1004</v>
      </c>
      <c r="G4237" t="s">
        <v>1109</v>
      </c>
      <c r="H4237">
        <v>10</v>
      </c>
      <c r="I4237">
        <v>410.8</v>
      </c>
      <c r="J4237" s="2">
        <v>0</v>
      </c>
    </row>
    <row r="4238" spans="1:10" x14ac:dyDescent="0.2">
      <c r="A4238" t="s">
        <v>7602</v>
      </c>
      <c r="B4238" t="s">
        <v>7601</v>
      </c>
      <c r="C4238" s="1">
        <f>_xlfn.XLOOKUP(order_items[[#This Row],[order_id]],orders!A:A,orders!C:C)</f>
        <v>45206</v>
      </c>
      <c r="D4238" s="3" t="str">
        <f>YEAR(order_items[[#This Row],[Date]])&amp;"-"&amp;TEXT(MONTH(order_items[[#This Row],[Date]]),"00")</f>
        <v>2023-10</v>
      </c>
      <c r="E4238" s="1" t="str">
        <f>_xlfn.XLOOKUP(order_items[[#This Row],[product_id]],products!A:A,products!C:C)</f>
        <v>Electronics</v>
      </c>
      <c r="F4238" t="s">
        <v>935</v>
      </c>
      <c r="G4238" t="s">
        <v>1120</v>
      </c>
      <c r="H4238">
        <v>10</v>
      </c>
      <c r="I4238">
        <v>208.02</v>
      </c>
      <c r="J4238" s="2">
        <v>0</v>
      </c>
    </row>
    <row r="4239" spans="1:10" x14ac:dyDescent="0.2">
      <c r="A4239" t="s">
        <v>7603</v>
      </c>
      <c r="B4239" t="s">
        <v>7601</v>
      </c>
      <c r="C4239" s="1">
        <f>_xlfn.XLOOKUP(order_items[[#This Row],[order_id]],orders!A:A,orders!C:C)</f>
        <v>45206</v>
      </c>
      <c r="D4239" s="3" t="str">
        <f>YEAR(order_items[[#This Row],[Date]])&amp;"-"&amp;TEXT(MONTH(order_items[[#This Row],[Date]]),"00")</f>
        <v>2023-10</v>
      </c>
      <c r="E4239" s="1" t="str">
        <f>_xlfn.XLOOKUP(order_items[[#This Row],[product_id]],products!A:A,products!C:C)</f>
        <v>Health &amp; Beauty</v>
      </c>
      <c r="F4239" t="s">
        <v>1023</v>
      </c>
      <c r="G4239" t="s">
        <v>1054</v>
      </c>
      <c r="H4239">
        <v>19</v>
      </c>
      <c r="I4239">
        <v>59</v>
      </c>
      <c r="J4239" s="2">
        <v>0.15</v>
      </c>
    </row>
    <row r="4240" spans="1:10" x14ac:dyDescent="0.2">
      <c r="A4240" t="s">
        <v>7604</v>
      </c>
      <c r="B4240" t="s">
        <v>7601</v>
      </c>
      <c r="C4240" s="1">
        <f>_xlfn.XLOOKUP(order_items[[#This Row],[order_id]],orders!A:A,orders!C:C)</f>
        <v>45206</v>
      </c>
      <c r="D4240" s="3" t="str">
        <f>YEAR(order_items[[#This Row],[Date]])&amp;"-"&amp;TEXT(MONTH(order_items[[#This Row],[Date]]),"00")</f>
        <v>2023-10</v>
      </c>
      <c r="E4240" s="1" t="str">
        <f>_xlfn.XLOOKUP(order_items[[#This Row],[product_id]],products!A:A,products!C:C)</f>
        <v>Health &amp; Beauty</v>
      </c>
      <c r="F4240" t="s">
        <v>1123</v>
      </c>
      <c r="G4240" t="s">
        <v>1119</v>
      </c>
      <c r="H4240">
        <v>8</v>
      </c>
      <c r="I4240">
        <v>198.42</v>
      </c>
      <c r="J4240" s="2">
        <v>0.1</v>
      </c>
    </row>
    <row r="4241" spans="1:10" x14ac:dyDescent="0.2">
      <c r="A4241" t="s">
        <v>7605</v>
      </c>
      <c r="B4241" t="s">
        <v>7606</v>
      </c>
      <c r="C4241" s="1">
        <f>_xlfn.XLOOKUP(order_items[[#This Row],[order_id]],orders!A:A,orders!C:C)</f>
        <v>45484</v>
      </c>
      <c r="D4241" s="3" t="str">
        <f>YEAR(order_items[[#This Row],[Date]])&amp;"-"&amp;TEXT(MONTH(order_items[[#This Row],[Date]]),"00")</f>
        <v>2024-07</v>
      </c>
      <c r="E4241" s="1" t="str">
        <f>_xlfn.XLOOKUP(order_items[[#This Row],[product_id]],products!A:A,products!C:C)</f>
        <v>Outdoor &amp; Sports</v>
      </c>
      <c r="F4241" t="s">
        <v>963</v>
      </c>
      <c r="G4241" t="s">
        <v>1080</v>
      </c>
      <c r="H4241">
        <v>20</v>
      </c>
      <c r="I4241">
        <v>213.2</v>
      </c>
      <c r="J4241" s="2">
        <v>0.1</v>
      </c>
    </row>
    <row r="4242" spans="1:10" x14ac:dyDescent="0.2">
      <c r="A4242" t="s">
        <v>7607</v>
      </c>
      <c r="B4242" t="s">
        <v>7606</v>
      </c>
      <c r="C4242" s="1">
        <f>_xlfn.XLOOKUP(order_items[[#This Row],[order_id]],orders!A:A,orders!C:C)</f>
        <v>45484</v>
      </c>
      <c r="D4242" s="3" t="str">
        <f>YEAR(order_items[[#This Row],[Date]])&amp;"-"&amp;TEXT(MONTH(order_items[[#This Row],[Date]]),"00")</f>
        <v>2024-07</v>
      </c>
      <c r="E4242" s="1" t="str">
        <f>_xlfn.XLOOKUP(order_items[[#This Row],[product_id]],products!A:A,products!C:C)</f>
        <v>Office Supplies</v>
      </c>
      <c r="F4242" t="s">
        <v>1083</v>
      </c>
      <c r="G4242" t="s">
        <v>1119</v>
      </c>
      <c r="H4242">
        <v>6</v>
      </c>
      <c r="I4242">
        <v>386.19</v>
      </c>
      <c r="J4242" s="2">
        <v>0</v>
      </c>
    </row>
    <row r="4243" spans="1:10" x14ac:dyDescent="0.2">
      <c r="A4243" t="s">
        <v>7608</v>
      </c>
      <c r="B4243" t="s">
        <v>7609</v>
      </c>
      <c r="C4243" s="1">
        <f>_xlfn.XLOOKUP(order_items[[#This Row],[order_id]],orders!A:A,orders!C:C)</f>
        <v>45060</v>
      </c>
      <c r="D4243" s="3" t="str">
        <f>YEAR(order_items[[#This Row],[Date]])&amp;"-"&amp;TEXT(MONTH(order_items[[#This Row],[Date]]),"00")</f>
        <v>2023-05</v>
      </c>
      <c r="E4243" s="1" t="str">
        <f>_xlfn.XLOOKUP(order_items[[#This Row],[product_id]],products!A:A,products!C:C)</f>
        <v>Outdoor &amp; Sports</v>
      </c>
      <c r="F4243" t="s">
        <v>1077</v>
      </c>
      <c r="G4243" t="s">
        <v>1119</v>
      </c>
      <c r="H4243">
        <v>12</v>
      </c>
      <c r="I4243">
        <v>171.72</v>
      </c>
      <c r="J4243" s="2">
        <v>0</v>
      </c>
    </row>
    <row r="4244" spans="1:10" x14ac:dyDescent="0.2">
      <c r="A4244" t="s">
        <v>7610</v>
      </c>
      <c r="B4244" t="s">
        <v>7611</v>
      </c>
      <c r="C4244" s="1">
        <f>_xlfn.XLOOKUP(order_items[[#This Row],[order_id]],orders!A:A,orders!C:C)</f>
        <v>45341</v>
      </c>
      <c r="D4244" s="3" t="str">
        <f>YEAR(order_items[[#This Row],[Date]])&amp;"-"&amp;TEXT(MONTH(order_items[[#This Row],[Date]]),"00")</f>
        <v>2024-02</v>
      </c>
      <c r="E4244" s="1" t="str">
        <f>_xlfn.XLOOKUP(order_items[[#This Row],[product_id]],products!A:A,products!C:C)</f>
        <v>Outdoor &amp; Sports</v>
      </c>
      <c r="F4244" t="s">
        <v>1099</v>
      </c>
      <c r="G4244" t="s">
        <v>1122</v>
      </c>
      <c r="H4244">
        <v>5</v>
      </c>
      <c r="I4244">
        <v>391.01</v>
      </c>
      <c r="J4244" s="2">
        <v>0.15</v>
      </c>
    </row>
    <row r="4245" spans="1:10" x14ac:dyDescent="0.2">
      <c r="A4245" t="s">
        <v>7612</v>
      </c>
      <c r="B4245" t="s">
        <v>7613</v>
      </c>
      <c r="C4245" s="1">
        <f>_xlfn.XLOOKUP(order_items[[#This Row],[order_id]],orders!A:A,orders!C:C)</f>
        <v>45395</v>
      </c>
      <c r="D4245" s="3" t="str">
        <f>YEAR(order_items[[#This Row],[Date]])&amp;"-"&amp;TEXT(MONTH(order_items[[#This Row],[Date]]),"00")</f>
        <v>2024-04</v>
      </c>
      <c r="E4245" s="1" t="str">
        <f>_xlfn.XLOOKUP(order_items[[#This Row],[product_id]],products!A:A,products!C:C)</f>
        <v>Home &amp; Kitchen</v>
      </c>
      <c r="F4245" t="s">
        <v>1048</v>
      </c>
      <c r="G4245" t="s">
        <v>917</v>
      </c>
      <c r="H4245">
        <v>4</v>
      </c>
      <c r="I4245">
        <v>515.64</v>
      </c>
    </row>
    <row r="4246" spans="1:10" x14ac:dyDescent="0.2">
      <c r="A4246" t="s">
        <v>7614</v>
      </c>
      <c r="B4246" t="s">
        <v>7615</v>
      </c>
      <c r="C4246" s="1">
        <f>_xlfn.XLOOKUP(order_items[[#This Row],[order_id]],orders!A:A,orders!C:C)</f>
        <v>45343</v>
      </c>
      <c r="D4246" s="3" t="str">
        <f>YEAR(order_items[[#This Row],[Date]])&amp;"-"&amp;TEXT(MONTH(order_items[[#This Row],[Date]]),"00")</f>
        <v>2024-02</v>
      </c>
      <c r="E4246" s="1" t="str">
        <f>_xlfn.XLOOKUP(order_items[[#This Row],[product_id]],products!A:A,products!C:C)</f>
        <v>Outdoor &amp; Sports</v>
      </c>
      <c r="F4246" t="s">
        <v>1094</v>
      </c>
      <c r="G4246" t="s">
        <v>1109</v>
      </c>
      <c r="H4246">
        <v>15</v>
      </c>
      <c r="I4246">
        <v>540.58000000000004</v>
      </c>
      <c r="J4246" s="2">
        <v>0.15</v>
      </c>
    </row>
    <row r="4247" spans="1:10" x14ac:dyDescent="0.2">
      <c r="A4247" t="s">
        <v>7616</v>
      </c>
      <c r="B4247" t="s">
        <v>7615</v>
      </c>
      <c r="C4247" s="1">
        <f>_xlfn.XLOOKUP(order_items[[#This Row],[order_id]],orders!A:A,orders!C:C)</f>
        <v>45343</v>
      </c>
      <c r="D4247" s="3" t="str">
        <f>YEAR(order_items[[#This Row],[Date]])&amp;"-"&amp;TEXT(MONTH(order_items[[#This Row],[Date]]),"00")</f>
        <v>2024-02</v>
      </c>
      <c r="E4247" s="1" t="str">
        <f>_xlfn.XLOOKUP(order_items[[#This Row],[product_id]],products!A:A,products!C:C)</f>
        <v>Health &amp; Beauty</v>
      </c>
      <c r="F4247" t="s">
        <v>965</v>
      </c>
      <c r="G4247" t="s">
        <v>917</v>
      </c>
      <c r="H4247">
        <v>13</v>
      </c>
      <c r="I4247">
        <v>382.04</v>
      </c>
      <c r="J4247" s="2">
        <v>0.15</v>
      </c>
    </row>
    <row r="4248" spans="1:10" x14ac:dyDescent="0.2">
      <c r="A4248" t="s">
        <v>7617</v>
      </c>
      <c r="B4248" t="s">
        <v>7618</v>
      </c>
      <c r="C4248" s="1">
        <f>_xlfn.XLOOKUP(order_items[[#This Row],[order_id]],orders!A:A,orders!C:C)</f>
        <v>45235</v>
      </c>
      <c r="D4248" s="3" t="str">
        <f>YEAR(order_items[[#This Row],[Date]])&amp;"-"&amp;TEXT(MONTH(order_items[[#This Row],[Date]]),"00")</f>
        <v>2023-11</v>
      </c>
      <c r="E4248" s="1" t="str">
        <f>_xlfn.XLOOKUP(order_items[[#This Row],[product_id]],products!A:A,products!C:C)</f>
        <v>Electronics</v>
      </c>
      <c r="F4248" t="s">
        <v>1067</v>
      </c>
      <c r="G4248" t="s">
        <v>1109</v>
      </c>
      <c r="H4248">
        <v>5</v>
      </c>
      <c r="I4248">
        <v>299.43</v>
      </c>
      <c r="J4248" s="2">
        <v>0.15</v>
      </c>
    </row>
    <row r="4249" spans="1:10" x14ac:dyDescent="0.2">
      <c r="A4249" t="s">
        <v>7619</v>
      </c>
      <c r="B4249" t="s">
        <v>7620</v>
      </c>
      <c r="C4249" s="1">
        <f>_xlfn.XLOOKUP(order_items[[#This Row],[order_id]],orders!A:A,orders!C:C)</f>
        <v>45156</v>
      </c>
      <c r="D4249" s="3" t="str">
        <f>YEAR(order_items[[#This Row],[Date]])&amp;"-"&amp;TEXT(MONTH(order_items[[#This Row],[Date]]),"00")</f>
        <v>2023-08</v>
      </c>
      <c r="E4249" s="1" t="str">
        <f>_xlfn.XLOOKUP(order_items[[#This Row],[product_id]],products!A:A,products!C:C)</f>
        <v>Health &amp; Beauty</v>
      </c>
      <c r="F4249" t="s">
        <v>1107</v>
      </c>
      <c r="G4249" t="s">
        <v>1009</v>
      </c>
      <c r="H4249">
        <v>12</v>
      </c>
      <c r="I4249">
        <v>246.5</v>
      </c>
      <c r="J4249" s="2">
        <v>0</v>
      </c>
    </row>
    <row r="4250" spans="1:10" x14ac:dyDescent="0.2">
      <c r="A4250" t="s">
        <v>7621</v>
      </c>
      <c r="B4250" t="s">
        <v>7620</v>
      </c>
      <c r="C4250" s="1">
        <f>_xlfn.XLOOKUP(order_items[[#This Row],[order_id]],orders!A:A,orders!C:C)</f>
        <v>45156</v>
      </c>
      <c r="D4250" s="3" t="str">
        <f>YEAR(order_items[[#This Row],[Date]])&amp;"-"&amp;TEXT(MONTH(order_items[[#This Row],[Date]]),"00")</f>
        <v>2023-08</v>
      </c>
      <c r="E4250" s="1" t="str">
        <f>_xlfn.XLOOKUP(order_items[[#This Row],[product_id]],products!A:A,products!C:C)</f>
        <v>Health &amp; Beauty</v>
      </c>
      <c r="F4250" t="s">
        <v>1005</v>
      </c>
      <c r="G4250" t="s">
        <v>1101</v>
      </c>
      <c r="H4250">
        <v>11</v>
      </c>
      <c r="I4250">
        <v>93.54</v>
      </c>
      <c r="J4250" s="2">
        <v>0</v>
      </c>
    </row>
    <row r="4251" spans="1:10" x14ac:dyDescent="0.2">
      <c r="A4251" t="s">
        <v>7622</v>
      </c>
      <c r="B4251" t="s">
        <v>7620</v>
      </c>
      <c r="C4251" s="1">
        <f>_xlfn.XLOOKUP(order_items[[#This Row],[order_id]],orders!A:A,orders!C:C)</f>
        <v>45156</v>
      </c>
      <c r="D4251" s="3" t="str">
        <f>YEAR(order_items[[#This Row],[Date]])&amp;"-"&amp;TEXT(MONTH(order_items[[#This Row],[Date]]),"00")</f>
        <v>2023-08</v>
      </c>
      <c r="E4251" s="1" t="str">
        <f>_xlfn.XLOOKUP(order_items[[#This Row],[product_id]],products!A:A,products!C:C)</f>
        <v>Health &amp; Beauty</v>
      </c>
      <c r="F4251" t="s">
        <v>1029</v>
      </c>
      <c r="G4251" t="s">
        <v>1009</v>
      </c>
      <c r="H4251">
        <v>1</v>
      </c>
      <c r="I4251">
        <v>280.77999999999997</v>
      </c>
      <c r="J4251" s="2">
        <v>0</v>
      </c>
    </row>
    <row r="4252" spans="1:10" x14ac:dyDescent="0.2">
      <c r="A4252" t="s">
        <v>7623</v>
      </c>
      <c r="B4252" t="s">
        <v>7620</v>
      </c>
      <c r="C4252" s="1">
        <f>_xlfn.XLOOKUP(order_items[[#This Row],[order_id]],orders!A:A,orders!C:C)</f>
        <v>45156</v>
      </c>
      <c r="D4252" s="3" t="str">
        <f>YEAR(order_items[[#This Row],[Date]])&amp;"-"&amp;TEXT(MONTH(order_items[[#This Row],[Date]]),"00")</f>
        <v>2023-08</v>
      </c>
      <c r="E4252" s="1" t="str">
        <f>_xlfn.XLOOKUP(order_items[[#This Row],[product_id]],products!A:A,products!C:C)</f>
        <v>Outdoor &amp; Sports</v>
      </c>
      <c r="F4252" t="s">
        <v>988</v>
      </c>
      <c r="G4252" t="s">
        <v>917</v>
      </c>
      <c r="H4252">
        <v>3</v>
      </c>
      <c r="I4252">
        <v>388.93</v>
      </c>
      <c r="J4252" s="2">
        <v>0.1</v>
      </c>
    </row>
    <row r="4253" spans="1:10" x14ac:dyDescent="0.2">
      <c r="A4253" t="s">
        <v>7624</v>
      </c>
      <c r="B4253" t="s">
        <v>7625</v>
      </c>
      <c r="C4253" s="1">
        <f>_xlfn.XLOOKUP(order_items[[#This Row],[order_id]],orders!A:A,orders!C:C)</f>
        <v>45367</v>
      </c>
      <c r="D4253" s="3" t="str">
        <f>YEAR(order_items[[#This Row],[Date]])&amp;"-"&amp;TEXT(MONTH(order_items[[#This Row],[Date]]),"00")</f>
        <v>2024-03</v>
      </c>
      <c r="E4253" s="1" t="str">
        <f>_xlfn.XLOOKUP(order_items[[#This Row],[product_id]],products!A:A,products!C:C)</f>
        <v>Health &amp; Beauty</v>
      </c>
      <c r="F4253" t="s">
        <v>990</v>
      </c>
      <c r="G4253" t="s">
        <v>1109</v>
      </c>
      <c r="H4253">
        <v>18</v>
      </c>
      <c r="I4253">
        <v>175.38</v>
      </c>
      <c r="J4253" s="2">
        <v>0</v>
      </c>
    </row>
    <row r="4254" spans="1:10" x14ac:dyDescent="0.2">
      <c r="A4254" t="s">
        <v>7626</v>
      </c>
      <c r="B4254" t="s">
        <v>7625</v>
      </c>
      <c r="C4254" s="1">
        <f>_xlfn.XLOOKUP(order_items[[#This Row],[order_id]],orders!A:A,orders!C:C)</f>
        <v>45367</v>
      </c>
      <c r="D4254" s="3" t="str">
        <f>YEAR(order_items[[#This Row],[Date]])&amp;"-"&amp;TEXT(MONTH(order_items[[#This Row],[Date]]),"00")</f>
        <v>2024-03</v>
      </c>
      <c r="E4254" s="1" t="str">
        <f>_xlfn.XLOOKUP(order_items[[#This Row],[product_id]],products!A:A,products!C:C)</f>
        <v>Office Supplies</v>
      </c>
      <c r="F4254" t="s">
        <v>923</v>
      </c>
      <c r="G4254" t="s">
        <v>1101</v>
      </c>
      <c r="H4254">
        <v>14</v>
      </c>
      <c r="I4254">
        <v>157.91999999999999</v>
      </c>
      <c r="J4254" s="2">
        <v>0.1</v>
      </c>
    </row>
    <row r="4255" spans="1:10" x14ac:dyDescent="0.2">
      <c r="A4255" t="s">
        <v>7627</v>
      </c>
      <c r="B4255" t="s">
        <v>7628</v>
      </c>
      <c r="C4255" s="1">
        <f>_xlfn.XLOOKUP(order_items[[#This Row],[order_id]],orders!A:A,orders!C:C)</f>
        <v>45297</v>
      </c>
      <c r="D4255" s="3" t="str">
        <f>YEAR(order_items[[#This Row],[Date]])&amp;"-"&amp;TEXT(MONTH(order_items[[#This Row],[Date]]),"00")</f>
        <v>2024-01</v>
      </c>
      <c r="E4255" s="1" t="str">
        <f>_xlfn.XLOOKUP(order_items[[#This Row],[product_id]],products!A:A,products!C:C)</f>
        <v>Health &amp; Beauty</v>
      </c>
      <c r="F4255" t="s">
        <v>974</v>
      </c>
      <c r="G4255" t="s">
        <v>1122</v>
      </c>
      <c r="H4255">
        <v>1</v>
      </c>
      <c r="I4255">
        <v>289.44</v>
      </c>
      <c r="J4255" s="2">
        <v>0.15</v>
      </c>
    </row>
    <row r="4256" spans="1:10" x14ac:dyDescent="0.2">
      <c r="A4256" t="s">
        <v>7629</v>
      </c>
      <c r="B4256" t="s">
        <v>7628</v>
      </c>
      <c r="C4256" s="1">
        <f>_xlfn.XLOOKUP(order_items[[#This Row],[order_id]],orders!A:A,orders!C:C)</f>
        <v>45297</v>
      </c>
      <c r="D4256" s="3" t="str">
        <f>YEAR(order_items[[#This Row],[Date]])&amp;"-"&amp;TEXT(MONTH(order_items[[#This Row],[Date]]),"00")</f>
        <v>2024-01</v>
      </c>
      <c r="E4256" s="1" t="str">
        <f>_xlfn.XLOOKUP(order_items[[#This Row],[product_id]],products!A:A,products!C:C)</f>
        <v>Electronics</v>
      </c>
      <c r="F4256" t="s">
        <v>991</v>
      </c>
      <c r="G4256" t="s">
        <v>1009</v>
      </c>
      <c r="H4256">
        <v>2</v>
      </c>
      <c r="I4256">
        <v>474.56</v>
      </c>
      <c r="J4256" s="2">
        <v>0</v>
      </c>
    </row>
    <row r="4257" spans="1:10" x14ac:dyDescent="0.2">
      <c r="A4257" t="s">
        <v>7630</v>
      </c>
      <c r="B4257" t="s">
        <v>7628</v>
      </c>
      <c r="C4257" s="1">
        <f>_xlfn.XLOOKUP(order_items[[#This Row],[order_id]],orders!A:A,orders!C:C)</f>
        <v>45297</v>
      </c>
      <c r="D4257" s="3" t="str">
        <f>YEAR(order_items[[#This Row],[Date]])&amp;"-"&amp;TEXT(MONTH(order_items[[#This Row],[Date]]),"00")</f>
        <v>2024-01</v>
      </c>
      <c r="E4257" s="1" t="str">
        <f>_xlfn.XLOOKUP(order_items[[#This Row],[product_id]],products!A:A,products!C:C)</f>
        <v>Health &amp; Beauty</v>
      </c>
      <c r="F4257" t="s">
        <v>1111</v>
      </c>
      <c r="G4257" t="s">
        <v>1115</v>
      </c>
      <c r="H4257">
        <v>12</v>
      </c>
      <c r="I4257">
        <v>358.28</v>
      </c>
      <c r="J4257" s="2">
        <v>0.1</v>
      </c>
    </row>
    <row r="4258" spans="1:10" x14ac:dyDescent="0.2">
      <c r="A4258" t="s">
        <v>7631</v>
      </c>
      <c r="B4258" t="s">
        <v>7628</v>
      </c>
      <c r="C4258" s="1">
        <f>_xlfn.XLOOKUP(order_items[[#This Row],[order_id]],orders!A:A,orders!C:C)</f>
        <v>45297</v>
      </c>
      <c r="D4258" s="3" t="str">
        <f>YEAR(order_items[[#This Row],[Date]])&amp;"-"&amp;TEXT(MONTH(order_items[[#This Row],[Date]]),"00")</f>
        <v>2024-01</v>
      </c>
      <c r="E4258" s="1" t="str">
        <f>_xlfn.XLOOKUP(order_items[[#This Row],[product_id]],products!A:A,products!C:C)</f>
        <v>Electronics</v>
      </c>
      <c r="F4258" t="s">
        <v>1008</v>
      </c>
      <c r="G4258" t="s">
        <v>1101</v>
      </c>
      <c r="H4258">
        <v>1</v>
      </c>
      <c r="I4258">
        <v>312.08</v>
      </c>
      <c r="J4258" s="2">
        <v>0</v>
      </c>
    </row>
    <row r="4259" spans="1:10" x14ac:dyDescent="0.2">
      <c r="A4259" t="s">
        <v>7632</v>
      </c>
      <c r="B4259" t="s">
        <v>7633</v>
      </c>
      <c r="C4259" s="1">
        <f>_xlfn.XLOOKUP(order_items[[#This Row],[order_id]],orders!A:A,orders!C:C)</f>
        <v>45551</v>
      </c>
      <c r="D4259" s="3" t="str">
        <f>YEAR(order_items[[#This Row],[Date]])&amp;"-"&amp;TEXT(MONTH(order_items[[#This Row],[Date]]),"00")</f>
        <v>2024-09</v>
      </c>
      <c r="E4259" s="1" t="str">
        <f>_xlfn.XLOOKUP(order_items[[#This Row],[product_id]],products!A:A,products!C:C)</f>
        <v>Outdoor &amp; Sports</v>
      </c>
      <c r="F4259" t="s">
        <v>1091</v>
      </c>
      <c r="G4259" t="s">
        <v>1009</v>
      </c>
      <c r="H4259">
        <v>10</v>
      </c>
      <c r="I4259">
        <v>220.15</v>
      </c>
      <c r="J4259" s="2">
        <v>0</v>
      </c>
    </row>
    <row r="4260" spans="1:10" x14ac:dyDescent="0.2">
      <c r="A4260" t="s">
        <v>7634</v>
      </c>
      <c r="B4260" t="s">
        <v>7633</v>
      </c>
      <c r="C4260" s="1">
        <f>_xlfn.XLOOKUP(order_items[[#This Row],[order_id]],orders!A:A,orders!C:C)</f>
        <v>45551</v>
      </c>
      <c r="D4260" s="3" t="str">
        <f>YEAR(order_items[[#This Row],[Date]])&amp;"-"&amp;TEXT(MONTH(order_items[[#This Row],[Date]]),"00")</f>
        <v>2024-09</v>
      </c>
      <c r="E4260" s="1" t="str">
        <f>_xlfn.XLOOKUP(order_items[[#This Row],[product_id]],products!A:A,products!C:C)</f>
        <v>Outdoor &amp; Sports</v>
      </c>
      <c r="F4260" t="s">
        <v>1085</v>
      </c>
      <c r="G4260" t="s">
        <v>1009</v>
      </c>
      <c r="H4260">
        <v>11</v>
      </c>
      <c r="I4260">
        <v>191.31</v>
      </c>
      <c r="J4260" s="2">
        <v>0</v>
      </c>
    </row>
    <row r="4261" spans="1:10" x14ac:dyDescent="0.2">
      <c r="A4261" t="s">
        <v>7635</v>
      </c>
      <c r="B4261" t="s">
        <v>7633</v>
      </c>
      <c r="C4261" s="1">
        <f>_xlfn.XLOOKUP(order_items[[#This Row],[order_id]],orders!A:A,orders!C:C)</f>
        <v>45551</v>
      </c>
      <c r="D4261" s="3" t="str">
        <f>YEAR(order_items[[#This Row],[Date]])&amp;"-"&amp;TEXT(MONTH(order_items[[#This Row],[Date]]),"00")</f>
        <v>2024-09</v>
      </c>
      <c r="E4261" s="1" t="str">
        <f>_xlfn.XLOOKUP(order_items[[#This Row],[product_id]],products!A:A,products!C:C)</f>
        <v>Electronics</v>
      </c>
      <c r="F4261" t="s">
        <v>922</v>
      </c>
      <c r="G4261" t="s">
        <v>1109</v>
      </c>
      <c r="H4261">
        <v>22</v>
      </c>
      <c r="I4261">
        <v>4.7</v>
      </c>
      <c r="J4261" s="2">
        <v>0</v>
      </c>
    </row>
    <row r="4262" spans="1:10" x14ac:dyDescent="0.2">
      <c r="A4262" t="s">
        <v>7636</v>
      </c>
      <c r="B4262" t="s">
        <v>7633</v>
      </c>
      <c r="C4262" s="1">
        <f>_xlfn.XLOOKUP(order_items[[#This Row],[order_id]],orders!A:A,orders!C:C)</f>
        <v>45551</v>
      </c>
      <c r="D4262" s="3" t="str">
        <f>YEAR(order_items[[#This Row],[Date]])&amp;"-"&amp;TEXT(MONTH(order_items[[#This Row],[Date]]),"00")</f>
        <v>2024-09</v>
      </c>
      <c r="E4262" s="1" t="str">
        <f>_xlfn.XLOOKUP(order_items[[#This Row],[product_id]],products!A:A,products!C:C)</f>
        <v>Home &amp; Kitchen</v>
      </c>
      <c r="F4262" t="s">
        <v>1047</v>
      </c>
      <c r="G4262" t="s">
        <v>1120</v>
      </c>
      <c r="H4262">
        <v>7</v>
      </c>
      <c r="I4262">
        <v>336.63</v>
      </c>
      <c r="J4262" s="2">
        <v>0.1</v>
      </c>
    </row>
    <row r="4263" spans="1:10" x14ac:dyDescent="0.2">
      <c r="A4263" t="s">
        <v>7637</v>
      </c>
      <c r="B4263" t="s">
        <v>7638</v>
      </c>
      <c r="C4263" s="1">
        <f>_xlfn.XLOOKUP(order_items[[#This Row],[order_id]],orders!A:A,orders!C:C)</f>
        <v>44947</v>
      </c>
      <c r="D4263" s="3" t="str">
        <f>YEAR(order_items[[#This Row],[Date]])&amp;"-"&amp;TEXT(MONTH(order_items[[#This Row],[Date]]),"00")</f>
        <v>2023-01</v>
      </c>
      <c r="E4263" s="1" t="str">
        <f>_xlfn.XLOOKUP(order_items[[#This Row],[product_id]],products!A:A,products!C:C)</f>
        <v>Office Supplies</v>
      </c>
      <c r="F4263" t="s">
        <v>942</v>
      </c>
      <c r="G4263" t="s">
        <v>1080</v>
      </c>
      <c r="H4263">
        <v>15</v>
      </c>
      <c r="I4263">
        <v>84.97</v>
      </c>
      <c r="J4263" s="2">
        <v>0.15</v>
      </c>
    </row>
    <row r="4264" spans="1:10" x14ac:dyDescent="0.2">
      <c r="A4264" t="s">
        <v>7639</v>
      </c>
      <c r="B4264" t="s">
        <v>7638</v>
      </c>
      <c r="C4264" s="1">
        <f>_xlfn.XLOOKUP(order_items[[#This Row],[order_id]],orders!A:A,orders!C:C)</f>
        <v>44947</v>
      </c>
      <c r="D4264" s="3" t="str">
        <f>YEAR(order_items[[#This Row],[Date]])&amp;"-"&amp;TEXT(MONTH(order_items[[#This Row],[Date]]),"00")</f>
        <v>2023-01</v>
      </c>
      <c r="E4264" s="1" t="str">
        <f>_xlfn.XLOOKUP(order_items[[#This Row],[product_id]],products!A:A,products!C:C)</f>
        <v>Outdoor &amp; Sports</v>
      </c>
      <c r="F4264" t="s">
        <v>1045</v>
      </c>
      <c r="G4264" t="s">
        <v>1109</v>
      </c>
      <c r="H4264">
        <v>13</v>
      </c>
      <c r="I4264">
        <v>269.57</v>
      </c>
      <c r="J4264" s="2">
        <v>0</v>
      </c>
    </row>
    <row r="4265" spans="1:10" x14ac:dyDescent="0.2">
      <c r="A4265" t="s">
        <v>7640</v>
      </c>
      <c r="B4265" t="s">
        <v>7641</v>
      </c>
      <c r="C4265" s="1">
        <f>_xlfn.XLOOKUP(order_items[[#This Row],[order_id]],orders!A:A,orders!C:C)</f>
        <v>45434</v>
      </c>
      <c r="D4265" s="3" t="str">
        <f>YEAR(order_items[[#This Row],[Date]])&amp;"-"&amp;TEXT(MONTH(order_items[[#This Row],[Date]]),"00")</f>
        <v>2024-05</v>
      </c>
      <c r="E4265" s="1" t="str">
        <f>_xlfn.XLOOKUP(order_items[[#This Row],[product_id]],products!A:A,products!C:C)</f>
        <v>Outdoor &amp; Sports</v>
      </c>
      <c r="F4265" t="s">
        <v>1006</v>
      </c>
      <c r="G4265" t="s">
        <v>1009</v>
      </c>
      <c r="H4265">
        <v>23</v>
      </c>
      <c r="I4265">
        <v>186.58</v>
      </c>
      <c r="J4265" s="2">
        <v>0.05</v>
      </c>
    </row>
    <row r="4266" spans="1:10" x14ac:dyDescent="0.2">
      <c r="A4266" t="s">
        <v>7642</v>
      </c>
      <c r="B4266" t="s">
        <v>7641</v>
      </c>
      <c r="C4266" s="1">
        <f>_xlfn.XLOOKUP(order_items[[#This Row],[order_id]],orders!A:A,orders!C:C)</f>
        <v>45434</v>
      </c>
      <c r="D4266" s="3" t="str">
        <f>YEAR(order_items[[#This Row],[Date]])&amp;"-"&amp;TEXT(MONTH(order_items[[#This Row],[Date]]),"00")</f>
        <v>2024-05</v>
      </c>
      <c r="E4266" s="1" t="str">
        <f>_xlfn.XLOOKUP(order_items[[#This Row],[product_id]],products!A:A,products!C:C)</f>
        <v>Health &amp; Beauty</v>
      </c>
      <c r="F4266" t="s">
        <v>996</v>
      </c>
      <c r="G4266" t="s">
        <v>1054</v>
      </c>
      <c r="H4266">
        <v>16</v>
      </c>
      <c r="I4266">
        <v>332.27</v>
      </c>
      <c r="J4266" s="2">
        <v>0.15</v>
      </c>
    </row>
    <row r="4267" spans="1:10" x14ac:dyDescent="0.2">
      <c r="A4267" t="s">
        <v>7643</v>
      </c>
      <c r="B4267" t="s">
        <v>7644</v>
      </c>
      <c r="C4267" s="1">
        <f>_xlfn.XLOOKUP(order_items[[#This Row],[order_id]],orders!A:A,orders!C:C)</f>
        <v>45506</v>
      </c>
      <c r="D4267" s="3" t="str">
        <f>YEAR(order_items[[#This Row],[Date]])&amp;"-"&amp;TEXT(MONTH(order_items[[#This Row],[Date]]),"00")</f>
        <v>2024-08</v>
      </c>
      <c r="E4267" s="1" t="str">
        <f>_xlfn.XLOOKUP(order_items[[#This Row],[product_id]],products!A:A,products!C:C)</f>
        <v>Electronics</v>
      </c>
      <c r="F4267" t="s">
        <v>1078</v>
      </c>
      <c r="G4267" t="s">
        <v>1119</v>
      </c>
      <c r="H4267">
        <v>3</v>
      </c>
      <c r="I4267">
        <v>341.57</v>
      </c>
      <c r="J4267" s="2">
        <v>0.1</v>
      </c>
    </row>
    <row r="4268" spans="1:10" x14ac:dyDescent="0.2">
      <c r="A4268" t="s">
        <v>7645</v>
      </c>
      <c r="B4268" t="s">
        <v>7644</v>
      </c>
      <c r="C4268" s="1">
        <f>_xlfn.XLOOKUP(order_items[[#This Row],[order_id]],orders!A:A,orders!C:C)</f>
        <v>45506</v>
      </c>
      <c r="D4268" s="3" t="str">
        <f>YEAR(order_items[[#This Row],[Date]])&amp;"-"&amp;TEXT(MONTH(order_items[[#This Row],[Date]]),"00")</f>
        <v>2024-08</v>
      </c>
      <c r="E4268" s="1" t="str">
        <f>_xlfn.XLOOKUP(order_items[[#This Row],[product_id]],products!A:A,products!C:C)</f>
        <v>Home &amp; Kitchen</v>
      </c>
      <c r="F4268" t="s">
        <v>1024</v>
      </c>
      <c r="G4268" t="s">
        <v>1119</v>
      </c>
      <c r="H4268">
        <v>15</v>
      </c>
      <c r="I4268">
        <v>237.18</v>
      </c>
      <c r="J4268" s="2">
        <v>0</v>
      </c>
    </row>
    <row r="4269" spans="1:10" x14ac:dyDescent="0.2">
      <c r="A4269" t="s">
        <v>7646</v>
      </c>
      <c r="B4269" t="s">
        <v>7644</v>
      </c>
      <c r="C4269" s="1">
        <f>_xlfn.XLOOKUP(order_items[[#This Row],[order_id]],orders!A:A,orders!C:C)</f>
        <v>45506</v>
      </c>
      <c r="D4269" s="3" t="str">
        <f>YEAR(order_items[[#This Row],[Date]])&amp;"-"&amp;TEXT(MONTH(order_items[[#This Row],[Date]]),"00")</f>
        <v>2024-08</v>
      </c>
      <c r="E4269" s="1" t="str">
        <f>_xlfn.XLOOKUP(order_items[[#This Row],[product_id]],products!A:A,products!C:C)</f>
        <v>Home &amp; Kitchen</v>
      </c>
      <c r="F4269" t="s">
        <v>1020</v>
      </c>
      <c r="G4269" t="s">
        <v>917</v>
      </c>
      <c r="H4269">
        <v>20</v>
      </c>
      <c r="I4269">
        <v>297.11</v>
      </c>
      <c r="J4269" s="2">
        <v>0</v>
      </c>
    </row>
    <row r="4270" spans="1:10" x14ac:dyDescent="0.2">
      <c r="A4270" t="s">
        <v>7647</v>
      </c>
      <c r="B4270" t="s">
        <v>7648</v>
      </c>
      <c r="C4270" s="1">
        <f>_xlfn.XLOOKUP(order_items[[#This Row],[order_id]],orders!A:A,orders!C:C)</f>
        <v>45264</v>
      </c>
      <c r="D4270" s="3" t="str">
        <f>YEAR(order_items[[#This Row],[Date]])&amp;"-"&amp;TEXT(MONTH(order_items[[#This Row],[Date]]),"00")</f>
        <v>2023-12</v>
      </c>
      <c r="E4270" s="1" t="str">
        <f>_xlfn.XLOOKUP(order_items[[#This Row],[product_id]],products!A:A,products!C:C)</f>
        <v>Electronics</v>
      </c>
      <c r="F4270" t="s">
        <v>959</v>
      </c>
      <c r="G4270" t="s">
        <v>917</v>
      </c>
      <c r="H4270">
        <v>22</v>
      </c>
      <c r="I4270">
        <v>494.93</v>
      </c>
      <c r="J4270" s="2">
        <v>0</v>
      </c>
    </row>
    <row r="4271" spans="1:10" x14ac:dyDescent="0.2">
      <c r="A4271" t="s">
        <v>7649</v>
      </c>
      <c r="B4271" t="s">
        <v>7650</v>
      </c>
      <c r="C4271" s="1">
        <f>_xlfn.XLOOKUP(order_items[[#This Row],[order_id]],orders!A:A,orders!C:C)</f>
        <v>44977</v>
      </c>
      <c r="D4271" s="3" t="str">
        <f>YEAR(order_items[[#This Row],[Date]])&amp;"-"&amp;TEXT(MONTH(order_items[[#This Row],[Date]]),"00")</f>
        <v>2023-02</v>
      </c>
      <c r="E4271" s="1" t="str">
        <f>_xlfn.XLOOKUP(order_items[[#This Row],[product_id]],products!A:A,products!C:C)</f>
        <v>Office Supplies</v>
      </c>
      <c r="F4271" t="s">
        <v>1051</v>
      </c>
      <c r="G4271" t="s">
        <v>1115</v>
      </c>
      <c r="H4271">
        <v>18</v>
      </c>
      <c r="I4271">
        <v>189.58</v>
      </c>
      <c r="J4271" s="2">
        <v>0.15</v>
      </c>
    </row>
    <row r="4272" spans="1:10" x14ac:dyDescent="0.2">
      <c r="A4272" t="s">
        <v>7651</v>
      </c>
      <c r="B4272" t="s">
        <v>7650</v>
      </c>
      <c r="C4272" s="1">
        <f>_xlfn.XLOOKUP(order_items[[#This Row],[order_id]],orders!A:A,orders!C:C)</f>
        <v>44977</v>
      </c>
      <c r="D4272" s="3" t="str">
        <f>YEAR(order_items[[#This Row],[Date]])&amp;"-"&amp;TEXT(MONTH(order_items[[#This Row],[Date]]),"00")</f>
        <v>2023-02</v>
      </c>
      <c r="E4272" s="1" t="str">
        <f>_xlfn.XLOOKUP(order_items[[#This Row],[product_id]],products!A:A,products!C:C)</f>
        <v>Electronics</v>
      </c>
      <c r="F4272" t="s">
        <v>992</v>
      </c>
      <c r="G4272" t="s">
        <v>1080</v>
      </c>
      <c r="H4272">
        <v>2</v>
      </c>
      <c r="I4272">
        <v>233.95</v>
      </c>
      <c r="J4272" s="2">
        <v>0</v>
      </c>
    </row>
    <row r="4273" spans="1:10" x14ac:dyDescent="0.2">
      <c r="A4273" t="s">
        <v>7652</v>
      </c>
      <c r="B4273" t="s">
        <v>7653</v>
      </c>
      <c r="C4273" s="1">
        <f>_xlfn.XLOOKUP(order_items[[#This Row],[order_id]],orders!A:A,orders!C:C)</f>
        <v>45260</v>
      </c>
      <c r="D4273" s="3" t="str">
        <f>YEAR(order_items[[#This Row],[Date]])&amp;"-"&amp;TEXT(MONTH(order_items[[#This Row],[Date]]),"00")</f>
        <v>2023-11</v>
      </c>
      <c r="E4273" s="1" t="str">
        <f>_xlfn.XLOOKUP(order_items[[#This Row],[product_id]],products!A:A,products!C:C)</f>
        <v>Electronics</v>
      </c>
      <c r="F4273" t="s">
        <v>1002</v>
      </c>
      <c r="G4273" t="s">
        <v>1122</v>
      </c>
      <c r="H4273">
        <v>1</v>
      </c>
      <c r="I4273">
        <v>42.24</v>
      </c>
      <c r="J4273" s="2">
        <v>0.05</v>
      </c>
    </row>
    <row r="4274" spans="1:10" x14ac:dyDescent="0.2">
      <c r="A4274" t="s">
        <v>7654</v>
      </c>
      <c r="B4274" t="s">
        <v>7653</v>
      </c>
      <c r="C4274" s="1">
        <f>_xlfn.XLOOKUP(order_items[[#This Row],[order_id]],orders!A:A,orders!C:C)</f>
        <v>45260</v>
      </c>
      <c r="D4274" s="3" t="str">
        <f>YEAR(order_items[[#This Row],[Date]])&amp;"-"&amp;TEXT(MONTH(order_items[[#This Row],[Date]]),"00")</f>
        <v>2023-11</v>
      </c>
      <c r="E4274" s="1" t="str">
        <f>_xlfn.XLOOKUP(order_items[[#This Row],[product_id]],products!A:A,products!C:C)</f>
        <v>Outdoor &amp; Sports</v>
      </c>
      <c r="F4274" t="s">
        <v>936</v>
      </c>
      <c r="G4274" t="s">
        <v>1009</v>
      </c>
      <c r="H4274">
        <v>14</v>
      </c>
      <c r="I4274">
        <v>417.24</v>
      </c>
      <c r="J4274" s="2">
        <v>0.05</v>
      </c>
    </row>
    <row r="4275" spans="1:10" x14ac:dyDescent="0.2">
      <c r="A4275" t="s">
        <v>7655</v>
      </c>
      <c r="B4275" t="s">
        <v>7653</v>
      </c>
      <c r="C4275" s="1">
        <f>_xlfn.XLOOKUP(order_items[[#This Row],[order_id]],orders!A:A,orders!C:C)</f>
        <v>45260</v>
      </c>
      <c r="D4275" s="3" t="str">
        <f>YEAR(order_items[[#This Row],[Date]])&amp;"-"&amp;TEXT(MONTH(order_items[[#This Row],[Date]]),"00")</f>
        <v>2023-11</v>
      </c>
      <c r="E4275" s="1" t="str">
        <f>_xlfn.XLOOKUP(order_items[[#This Row],[product_id]],products!A:A,products!C:C)</f>
        <v>Home &amp; Kitchen</v>
      </c>
      <c r="F4275" t="s">
        <v>949</v>
      </c>
      <c r="G4275" t="s">
        <v>1119</v>
      </c>
      <c r="H4275">
        <v>24</v>
      </c>
      <c r="I4275">
        <v>505.56</v>
      </c>
    </row>
    <row r="4276" spans="1:10" x14ac:dyDescent="0.2">
      <c r="A4276" t="s">
        <v>7656</v>
      </c>
      <c r="B4276" t="s">
        <v>7653</v>
      </c>
      <c r="C4276" s="1">
        <f>_xlfn.XLOOKUP(order_items[[#This Row],[order_id]],orders!A:A,orders!C:C)</f>
        <v>45260</v>
      </c>
      <c r="D4276" s="3" t="str">
        <f>YEAR(order_items[[#This Row],[Date]])&amp;"-"&amp;TEXT(MONTH(order_items[[#This Row],[Date]]),"00")</f>
        <v>2023-11</v>
      </c>
      <c r="E4276" s="1" t="str">
        <f>_xlfn.XLOOKUP(order_items[[#This Row],[product_id]],products!A:A,products!C:C)</f>
        <v>Electronics</v>
      </c>
      <c r="F4276" t="s">
        <v>995</v>
      </c>
      <c r="G4276" t="s">
        <v>1054</v>
      </c>
      <c r="H4276">
        <v>24</v>
      </c>
      <c r="I4276">
        <v>519.70000000000005</v>
      </c>
      <c r="J4276" s="2">
        <v>0</v>
      </c>
    </row>
    <row r="4277" spans="1:10" x14ac:dyDescent="0.2">
      <c r="A4277" t="s">
        <v>7657</v>
      </c>
      <c r="B4277" t="s">
        <v>7658</v>
      </c>
      <c r="C4277" s="1">
        <f>_xlfn.XLOOKUP(order_items[[#This Row],[order_id]],orders!A:A,orders!C:C)</f>
        <v>44957</v>
      </c>
      <c r="D4277" s="3" t="str">
        <f>YEAR(order_items[[#This Row],[Date]])&amp;"-"&amp;TEXT(MONTH(order_items[[#This Row],[Date]]),"00")</f>
        <v>2023-01</v>
      </c>
      <c r="E4277" s="1" t="str">
        <f>_xlfn.XLOOKUP(order_items[[#This Row],[product_id]],products!A:A,products!C:C)</f>
        <v>Home &amp; Kitchen</v>
      </c>
      <c r="F4277" t="s">
        <v>1092</v>
      </c>
      <c r="G4277" t="s">
        <v>1054</v>
      </c>
      <c r="H4277">
        <v>20</v>
      </c>
      <c r="I4277">
        <v>190.51</v>
      </c>
      <c r="J4277" s="2">
        <v>0</v>
      </c>
    </row>
    <row r="4278" spans="1:10" x14ac:dyDescent="0.2">
      <c r="A4278" t="s">
        <v>7659</v>
      </c>
      <c r="B4278" t="s">
        <v>7660</v>
      </c>
      <c r="C4278" s="1">
        <f>_xlfn.XLOOKUP(order_items[[#This Row],[order_id]],orders!A:A,orders!C:C)</f>
        <v>44993</v>
      </c>
      <c r="D4278" s="3" t="str">
        <f>YEAR(order_items[[#This Row],[Date]])&amp;"-"&amp;TEXT(MONTH(order_items[[#This Row],[Date]]),"00")</f>
        <v>2023-03</v>
      </c>
      <c r="E4278" s="1" t="str">
        <f>_xlfn.XLOOKUP(order_items[[#This Row],[product_id]],products!A:A,products!C:C)</f>
        <v>Office Supplies</v>
      </c>
      <c r="F4278" t="s">
        <v>918</v>
      </c>
      <c r="G4278" t="s">
        <v>917</v>
      </c>
      <c r="H4278">
        <v>9</v>
      </c>
      <c r="I4278">
        <v>195.47</v>
      </c>
      <c r="J4278" s="2">
        <v>0</v>
      </c>
    </row>
    <row r="4279" spans="1:10" x14ac:dyDescent="0.2">
      <c r="A4279" t="s">
        <v>7661</v>
      </c>
      <c r="B4279" t="s">
        <v>7662</v>
      </c>
      <c r="C4279" s="1">
        <f>_xlfn.XLOOKUP(order_items[[#This Row],[order_id]],orders!A:A,orders!C:C)</f>
        <v>44929</v>
      </c>
      <c r="D4279" s="3" t="str">
        <f>YEAR(order_items[[#This Row],[Date]])&amp;"-"&amp;TEXT(MONTH(order_items[[#This Row],[Date]]),"00")</f>
        <v>2023-01</v>
      </c>
      <c r="E4279" s="1" t="str">
        <f>_xlfn.XLOOKUP(order_items[[#This Row],[product_id]],products!A:A,products!C:C)</f>
        <v>Office Supplies</v>
      </c>
      <c r="F4279" t="s">
        <v>1055</v>
      </c>
      <c r="G4279" t="s">
        <v>917</v>
      </c>
      <c r="H4279">
        <v>17</v>
      </c>
      <c r="I4279">
        <v>203.36</v>
      </c>
      <c r="J4279" s="2">
        <v>0</v>
      </c>
    </row>
    <row r="4280" spans="1:10" x14ac:dyDescent="0.2">
      <c r="A4280" t="s">
        <v>7663</v>
      </c>
      <c r="B4280" t="s">
        <v>7664</v>
      </c>
      <c r="C4280" s="1">
        <f>_xlfn.XLOOKUP(order_items[[#This Row],[order_id]],orders!A:A,orders!C:C)</f>
        <v>45441</v>
      </c>
      <c r="D4280" s="3" t="str">
        <f>YEAR(order_items[[#This Row],[Date]])&amp;"-"&amp;TEXT(MONTH(order_items[[#This Row],[Date]]),"00")</f>
        <v>2024-05</v>
      </c>
      <c r="E4280" s="1" t="str">
        <f>_xlfn.XLOOKUP(order_items[[#This Row],[product_id]],products!A:A,products!C:C)</f>
        <v>Electronics</v>
      </c>
      <c r="F4280" t="s">
        <v>935</v>
      </c>
      <c r="G4280" t="s">
        <v>917</v>
      </c>
      <c r="H4280">
        <v>11</v>
      </c>
      <c r="I4280">
        <v>208.02</v>
      </c>
      <c r="J4280" s="2">
        <v>0.1</v>
      </c>
    </row>
    <row r="4281" spans="1:10" x14ac:dyDescent="0.2">
      <c r="A4281" t="s">
        <v>7665</v>
      </c>
      <c r="B4281" t="s">
        <v>7666</v>
      </c>
      <c r="C4281" s="1">
        <f>_xlfn.XLOOKUP(order_items[[#This Row],[order_id]],orders!A:A,orders!C:C)</f>
        <v>45037</v>
      </c>
      <c r="D4281" s="3" t="str">
        <f>YEAR(order_items[[#This Row],[Date]])&amp;"-"&amp;TEXT(MONTH(order_items[[#This Row],[Date]]),"00")</f>
        <v>2023-04</v>
      </c>
      <c r="E4281" s="1" t="str">
        <f>_xlfn.XLOOKUP(order_items[[#This Row],[product_id]],products!A:A,products!C:C)</f>
        <v>Outdoor &amp; Sports</v>
      </c>
      <c r="F4281" t="s">
        <v>1099</v>
      </c>
      <c r="G4281" t="s">
        <v>1109</v>
      </c>
      <c r="H4281">
        <v>19</v>
      </c>
      <c r="I4281">
        <v>391.01</v>
      </c>
      <c r="J4281" s="2">
        <v>0.1</v>
      </c>
    </row>
    <row r="4282" spans="1:10" x14ac:dyDescent="0.2">
      <c r="A4282" t="s">
        <v>7667</v>
      </c>
      <c r="B4282" t="s">
        <v>7666</v>
      </c>
      <c r="C4282" s="1">
        <f>_xlfn.XLOOKUP(order_items[[#This Row],[order_id]],orders!A:A,orders!C:C)</f>
        <v>45037</v>
      </c>
      <c r="D4282" s="3" t="str">
        <f>YEAR(order_items[[#This Row],[Date]])&amp;"-"&amp;TEXT(MONTH(order_items[[#This Row],[Date]]),"00")</f>
        <v>2023-04</v>
      </c>
      <c r="E4282" s="1" t="str">
        <f>_xlfn.XLOOKUP(order_items[[#This Row],[product_id]],products!A:A,products!C:C)</f>
        <v>Outdoor &amp; Sports</v>
      </c>
      <c r="F4282" t="s">
        <v>1045</v>
      </c>
      <c r="G4282" t="s">
        <v>1101</v>
      </c>
      <c r="H4282">
        <v>20</v>
      </c>
      <c r="I4282">
        <v>269.57</v>
      </c>
      <c r="J4282" s="2">
        <v>0.05</v>
      </c>
    </row>
    <row r="4283" spans="1:10" x14ac:dyDescent="0.2">
      <c r="A4283" t="s">
        <v>7668</v>
      </c>
      <c r="B4283" t="s">
        <v>7666</v>
      </c>
      <c r="C4283" s="1">
        <f>_xlfn.XLOOKUP(order_items[[#This Row],[order_id]],orders!A:A,orders!C:C)</f>
        <v>45037</v>
      </c>
      <c r="D4283" s="3" t="str">
        <f>YEAR(order_items[[#This Row],[Date]])&amp;"-"&amp;TEXT(MONTH(order_items[[#This Row],[Date]]),"00")</f>
        <v>2023-04</v>
      </c>
      <c r="E4283" s="1" t="str">
        <f>_xlfn.XLOOKUP(order_items[[#This Row],[product_id]],products!A:A,products!C:C)</f>
        <v>Outdoor &amp; Sports</v>
      </c>
      <c r="F4283" t="s">
        <v>1046</v>
      </c>
      <c r="G4283" t="s">
        <v>917</v>
      </c>
      <c r="H4283">
        <v>12</v>
      </c>
      <c r="I4283">
        <v>59.21</v>
      </c>
      <c r="J4283" s="2">
        <v>0</v>
      </c>
    </row>
    <row r="4284" spans="1:10" x14ac:dyDescent="0.2">
      <c r="A4284" t="s">
        <v>7669</v>
      </c>
      <c r="B4284" t="s">
        <v>7670</v>
      </c>
      <c r="C4284" s="1">
        <f>_xlfn.XLOOKUP(order_items[[#This Row],[order_id]],orders!A:A,orders!C:C)</f>
        <v>45449</v>
      </c>
      <c r="D4284" s="3" t="str">
        <f>YEAR(order_items[[#This Row],[Date]])&amp;"-"&amp;TEXT(MONTH(order_items[[#This Row],[Date]]),"00")</f>
        <v>2024-06</v>
      </c>
      <c r="E4284" s="1" t="str">
        <f>_xlfn.XLOOKUP(order_items[[#This Row],[product_id]],products!A:A,products!C:C)</f>
        <v>Health &amp; Beauty</v>
      </c>
      <c r="F4284" t="s">
        <v>1029</v>
      </c>
      <c r="G4284" t="s">
        <v>1120</v>
      </c>
      <c r="H4284">
        <v>11</v>
      </c>
      <c r="I4284">
        <v>280.77999999999997</v>
      </c>
      <c r="J4284" s="2">
        <v>0</v>
      </c>
    </row>
    <row r="4285" spans="1:10" x14ac:dyDescent="0.2">
      <c r="A4285" t="s">
        <v>7671</v>
      </c>
      <c r="B4285" t="s">
        <v>7670</v>
      </c>
      <c r="C4285" s="1">
        <f>_xlfn.XLOOKUP(order_items[[#This Row],[order_id]],orders!A:A,orders!C:C)</f>
        <v>45449</v>
      </c>
      <c r="D4285" s="3" t="str">
        <f>YEAR(order_items[[#This Row],[Date]])&amp;"-"&amp;TEXT(MONTH(order_items[[#This Row],[Date]]),"00")</f>
        <v>2024-06</v>
      </c>
      <c r="E4285" s="1" t="str">
        <f>_xlfn.XLOOKUP(order_items[[#This Row],[product_id]],products!A:A,products!C:C)</f>
        <v>Office Supplies</v>
      </c>
      <c r="F4285" t="s">
        <v>1081</v>
      </c>
      <c r="G4285" t="s">
        <v>917</v>
      </c>
      <c r="H4285">
        <v>16</v>
      </c>
      <c r="I4285">
        <v>260.39</v>
      </c>
      <c r="J4285" s="2">
        <v>0</v>
      </c>
    </row>
    <row r="4286" spans="1:10" x14ac:dyDescent="0.2">
      <c r="A4286" t="s">
        <v>7672</v>
      </c>
      <c r="B4286" t="s">
        <v>7673</v>
      </c>
      <c r="C4286" s="1">
        <f>_xlfn.XLOOKUP(order_items[[#This Row],[order_id]],orders!A:A,orders!C:C)</f>
        <v>45027</v>
      </c>
      <c r="D4286" s="3" t="str">
        <f>YEAR(order_items[[#This Row],[Date]])&amp;"-"&amp;TEXT(MONTH(order_items[[#This Row],[Date]]),"00")</f>
        <v>2023-04</v>
      </c>
      <c r="E4286" s="1" t="str">
        <f>_xlfn.XLOOKUP(order_items[[#This Row],[product_id]],products!A:A,products!C:C)</f>
        <v>Electronics</v>
      </c>
      <c r="F4286" t="s">
        <v>1063</v>
      </c>
      <c r="G4286" t="s">
        <v>1101</v>
      </c>
      <c r="H4286">
        <v>18</v>
      </c>
      <c r="I4286">
        <v>401.64</v>
      </c>
      <c r="J4286" s="2">
        <v>0</v>
      </c>
    </row>
    <row r="4287" spans="1:10" x14ac:dyDescent="0.2">
      <c r="A4287" t="s">
        <v>7674</v>
      </c>
      <c r="B4287" t="s">
        <v>7675</v>
      </c>
      <c r="C4287" s="1">
        <f>_xlfn.XLOOKUP(order_items[[#This Row],[order_id]],orders!A:A,orders!C:C)</f>
        <v>45112</v>
      </c>
      <c r="D4287" s="3" t="str">
        <f>YEAR(order_items[[#This Row],[Date]])&amp;"-"&amp;TEXT(MONTH(order_items[[#This Row],[Date]]),"00")</f>
        <v>2023-07</v>
      </c>
      <c r="E4287" s="1" t="str">
        <f>_xlfn.XLOOKUP(order_items[[#This Row],[product_id]],products!A:A,products!C:C)</f>
        <v>Outdoor &amp; Sports</v>
      </c>
      <c r="F4287" t="s">
        <v>1011</v>
      </c>
      <c r="G4287" t="s">
        <v>1120</v>
      </c>
      <c r="H4287">
        <v>16</v>
      </c>
      <c r="I4287">
        <v>485.61</v>
      </c>
      <c r="J4287" s="2">
        <v>0.1</v>
      </c>
    </row>
    <row r="4288" spans="1:10" x14ac:dyDescent="0.2">
      <c r="A4288" t="s">
        <v>7676</v>
      </c>
      <c r="B4288" t="s">
        <v>7675</v>
      </c>
      <c r="C4288" s="1">
        <f>_xlfn.XLOOKUP(order_items[[#This Row],[order_id]],orders!A:A,orders!C:C)</f>
        <v>45112</v>
      </c>
      <c r="D4288" s="3" t="str">
        <f>YEAR(order_items[[#This Row],[Date]])&amp;"-"&amp;TEXT(MONTH(order_items[[#This Row],[Date]]),"00")</f>
        <v>2023-07</v>
      </c>
      <c r="E4288" s="1" t="str">
        <f>_xlfn.XLOOKUP(order_items[[#This Row],[product_id]],products!A:A,products!C:C)</f>
        <v>Electronics</v>
      </c>
      <c r="F4288" t="s">
        <v>998</v>
      </c>
      <c r="G4288" t="s">
        <v>1101</v>
      </c>
      <c r="H4288">
        <v>1</v>
      </c>
      <c r="I4288">
        <v>46.81</v>
      </c>
      <c r="J4288" s="2">
        <v>0</v>
      </c>
    </row>
    <row r="4289" spans="1:10" x14ac:dyDescent="0.2">
      <c r="A4289" t="s">
        <v>7677</v>
      </c>
      <c r="B4289" t="s">
        <v>7675</v>
      </c>
      <c r="C4289" s="1">
        <f>_xlfn.XLOOKUP(order_items[[#This Row],[order_id]],orders!A:A,orders!C:C)</f>
        <v>45112</v>
      </c>
      <c r="D4289" s="3" t="str">
        <f>YEAR(order_items[[#This Row],[Date]])&amp;"-"&amp;TEXT(MONTH(order_items[[#This Row],[Date]]),"00")</f>
        <v>2023-07</v>
      </c>
      <c r="E4289" s="1" t="str">
        <f>_xlfn.XLOOKUP(order_items[[#This Row],[product_id]],products!A:A,products!C:C)</f>
        <v>Health &amp; Beauty</v>
      </c>
      <c r="F4289" t="s">
        <v>977</v>
      </c>
      <c r="G4289" t="s">
        <v>1109</v>
      </c>
      <c r="H4289">
        <v>3</v>
      </c>
      <c r="I4289">
        <v>344.52</v>
      </c>
      <c r="J4289" s="2">
        <v>0</v>
      </c>
    </row>
    <row r="4290" spans="1:10" x14ac:dyDescent="0.2">
      <c r="A4290" t="s">
        <v>7678</v>
      </c>
      <c r="B4290" t="s">
        <v>7679</v>
      </c>
      <c r="C4290" s="1">
        <f>_xlfn.XLOOKUP(order_items[[#This Row],[order_id]],orders!A:A,orders!C:C)</f>
        <v>45302</v>
      </c>
      <c r="D4290" s="3" t="str">
        <f>YEAR(order_items[[#This Row],[Date]])&amp;"-"&amp;TEXT(MONTH(order_items[[#This Row],[Date]]),"00")</f>
        <v>2024-01</v>
      </c>
      <c r="E4290" s="1" t="str">
        <f>_xlfn.XLOOKUP(order_items[[#This Row],[product_id]],products!A:A,products!C:C)</f>
        <v>Health &amp; Beauty</v>
      </c>
      <c r="F4290" t="s">
        <v>1023</v>
      </c>
      <c r="G4290" t="s">
        <v>1115</v>
      </c>
      <c r="H4290">
        <v>4</v>
      </c>
      <c r="I4290">
        <v>59</v>
      </c>
      <c r="J4290" s="2">
        <v>0</v>
      </c>
    </row>
    <row r="4291" spans="1:10" x14ac:dyDescent="0.2">
      <c r="A4291" t="s">
        <v>7680</v>
      </c>
      <c r="B4291" t="s">
        <v>7679</v>
      </c>
      <c r="C4291" s="1">
        <f>_xlfn.XLOOKUP(order_items[[#This Row],[order_id]],orders!A:A,orders!C:C)</f>
        <v>45302</v>
      </c>
      <c r="D4291" s="3" t="str">
        <f>YEAR(order_items[[#This Row],[Date]])&amp;"-"&amp;TEXT(MONTH(order_items[[#This Row],[Date]]),"00")</f>
        <v>2024-01</v>
      </c>
      <c r="E4291" s="1" t="str">
        <f>_xlfn.XLOOKUP(order_items[[#This Row],[product_id]],products!A:A,products!C:C)</f>
        <v>Home &amp; Kitchen</v>
      </c>
      <c r="F4291" t="s">
        <v>949</v>
      </c>
      <c r="G4291" t="s">
        <v>1101</v>
      </c>
      <c r="H4291">
        <v>17</v>
      </c>
      <c r="I4291">
        <v>505.56</v>
      </c>
      <c r="J4291" s="2">
        <v>0.1</v>
      </c>
    </row>
    <row r="4292" spans="1:10" x14ac:dyDescent="0.2">
      <c r="A4292" t="s">
        <v>7681</v>
      </c>
      <c r="B4292" t="s">
        <v>7682</v>
      </c>
      <c r="C4292" s="1">
        <f>_xlfn.XLOOKUP(order_items[[#This Row],[order_id]],orders!A:A,orders!C:C)</f>
        <v>45380</v>
      </c>
      <c r="D4292" s="3" t="str">
        <f>YEAR(order_items[[#This Row],[Date]])&amp;"-"&amp;TEXT(MONTH(order_items[[#This Row],[Date]]),"00")</f>
        <v>2024-03</v>
      </c>
      <c r="E4292" s="1" t="str">
        <f>_xlfn.XLOOKUP(order_items[[#This Row],[product_id]],products!A:A,products!C:C)</f>
        <v>Outdoor &amp; Sports</v>
      </c>
      <c r="F4292" t="s">
        <v>1041</v>
      </c>
      <c r="G4292" t="s">
        <v>1119</v>
      </c>
      <c r="H4292">
        <v>15</v>
      </c>
      <c r="I4292">
        <v>161.86000000000001</v>
      </c>
      <c r="J4292" s="2">
        <v>0.05</v>
      </c>
    </row>
    <row r="4293" spans="1:10" x14ac:dyDescent="0.2">
      <c r="A4293" t="s">
        <v>7683</v>
      </c>
      <c r="B4293" t="s">
        <v>7682</v>
      </c>
      <c r="C4293" s="1">
        <f>_xlfn.XLOOKUP(order_items[[#This Row],[order_id]],orders!A:A,orders!C:C)</f>
        <v>45380</v>
      </c>
      <c r="D4293" s="3" t="str">
        <f>YEAR(order_items[[#This Row],[Date]])&amp;"-"&amp;TEXT(MONTH(order_items[[#This Row],[Date]]),"00")</f>
        <v>2024-03</v>
      </c>
      <c r="E4293" s="1" t="str">
        <f>_xlfn.XLOOKUP(order_items[[#This Row],[product_id]],products!A:A,products!C:C)</f>
        <v>Outdoor &amp; Sports</v>
      </c>
      <c r="F4293" t="s">
        <v>1065</v>
      </c>
      <c r="G4293" t="s">
        <v>1115</v>
      </c>
      <c r="H4293">
        <v>15</v>
      </c>
      <c r="I4293">
        <v>323.27</v>
      </c>
      <c r="J4293" s="2">
        <v>0.05</v>
      </c>
    </row>
    <row r="4294" spans="1:10" x14ac:dyDescent="0.2">
      <c r="A4294" t="s">
        <v>7684</v>
      </c>
      <c r="B4294" t="s">
        <v>7685</v>
      </c>
      <c r="C4294" s="1">
        <f>_xlfn.XLOOKUP(order_items[[#This Row],[order_id]],orders!A:A,orders!C:C)</f>
        <v>44993</v>
      </c>
      <c r="D4294" s="3" t="str">
        <f>YEAR(order_items[[#This Row],[Date]])&amp;"-"&amp;TEXT(MONTH(order_items[[#This Row],[Date]]),"00")</f>
        <v>2023-03</v>
      </c>
      <c r="E4294" s="1" t="str">
        <f>_xlfn.XLOOKUP(order_items[[#This Row],[product_id]],products!A:A,products!C:C)</f>
        <v>Office Supplies</v>
      </c>
      <c r="F4294" t="s">
        <v>1083</v>
      </c>
      <c r="G4294" t="s">
        <v>1109</v>
      </c>
      <c r="H4294">
        <v>2</v>
      </c>
      <c r="I4294">
        <v>386.19</v>
      </c>
      <c r="J4294" s="2">
        <v>0.05</v>
      </c>
    </row>
    <row r="4295" spans="1:10" x14ac:dyDescent="0.2">
      <c r="A4295" t="s">
        <v>7686</v>
      </c>
      <c r="B4295" t="s">
        <v>7687</v>
      </c>
      <c r="C4295" s="1">
        <f>_xlfn.XLOOKUP(order_items[[#This Row],[order_id]],orders!A:A,orders!C:C)</f>
        <v>45521</v>
      </c>
      <c r="D4295" s="3" t="str">
        <f>YEAR(order_items[[#This Row],[Date]])&amp;"-"&amp;TEXT(MONTH(order_items[[#This Row],[Date]]),"00")</f>
        <v>2024-08</v>
      </c>
      <c r="E4295" s="1" t="str">
        <f>_xlfn.XLOOKUP(order_items[[#This Row],[product_id]],products!A:A,products!C:C)</f>
        <v>Office Supplies</v>
      </c>
      <c r="F4295" t="s">
        <v>1059</v>
      </c>
      <c r="G4295" t="s">
        <v>1115</v>
      </c>
      <c r="H4295">
        <v>15</v>
      </c>
      <c r="I4295">
        <v>267.27999999999997</v>
      </c>
      <c r="J4295" s="2">
        <v>0</v>
      </c>
    </row>
    <row r="4296" spans="1:10" x14ac:dyDescent="0.2">
      <c r="A4296" t="s">
        <v>7688</v>
      </c>
      <c r="B4296" t="s">
        <v>7687</v>
      </c>
      <c r="C4296" s="1">
        <f>_xlfn.XLOOKUP(order_items[[#This Row],[order_id]],orders!A:A,orders!C:C)</f>
        <v>45521</v>
      </c>
      <c r="D4296" s="3" t="str">
        <f>YEAR(order_items[[#This Row],[Date]])&amp;"-"&amp;TEXT(MONTH(order_items[[#This Row],[Date]]),"00")</f>
        <v>2024-08</v>
      </c>
      <c r="E4296" s="1" t="str">
        <f>_xlfn.XLOOKUP(order_items[[#This Row],[product_id]],products!A:A,products!C:C)</f>
        <v>Health &amp; Beauty</v>
      </c>
      <c r="F4296" t="s">
        <v>1053</v>
      </c>
      <c r="G4296" t="s">
        <v>1120</v>
      </c>
      <c r="H4296">
        <v>5</v>
      </c>
      <c r="I4296">
        <v>200.07</v>
      </c>
      <c r="J4296" s="2">
        <v>0.05</v>
      </c>
    </row>
    <row r="4297" spans="1:10" x14ac:dyDescent="0.2">
      <c r="A4297" t="s">
        <v>7689</v>
      </c>
      <c r="B4297" t="s">
        <v>7690</v>
      </c>
      <c r="C4297" s="1">
        <f>_xlfn.XLOOKUP(order_items[[#This Row],[order_id]],orders!A:A,orders!C:C)</f>
        <v>45476</v>
      </c>
      <c r="D4297" s="3" t="str">
        <f>YEAR(order_items[[#This Row],[Date]])&amp;"-"&amp;TEXT(MONTH(order_items[[#This Row],[Date]]),"00")</f>
        <v>2024-07</v>
      </c>
      <c r="E4297" s="1" t="str">
        <f>_xlfn.XLOOKUP(order_items[[#This Row],[product_id]],products!A:A,products!C:C)</f>
        <v>Home &amp; Kitchen</v>
      </c>
      <c r="F4297" t="s">
        <v>1092</v>
      </c>
      <c r="G4297" t="s">
        <v>1080</v>
      </c>
      <c r="H4297">
        <v>5</v>
      </c>
      <c r="I4297">
        <v>190.51</v>
      </c>
      <c r="J4297" s="2">
        <v>0</v>
      </c>
    </row>
    <row r="4298" spans="1:10" x14ac:dyDescent="0.2">
      <c r="A4298" t="s">
        <v>7691</v>
      </c>
      <c r="B4298" t="s">
        <v>7690</v>
      </c>
      <c r="C4298" s="1">
        <f>_xlfn.XLOOKUP(order_items[[#This Row],[order_id]],orders!A:A,orders!C:C)</f>
        <v>45476</v>
      </c>
      <c r="D4298" s="3" t="str">
        <f>YEAR(order_items[[#This Row],[Date]])&amp;"-"&amp;TEXT(MONTH(order_items[[#This Row],[Date]]),"00")</f>
        <v>2024-07</v>
      </c>
      <c r="E4298" s="1" t="str">
        <f>_xlfn.XLOOKUP(order_items[[#This Row],[product_id]],products!A:A,products!C:C)</f>
        <v>Electronics</v>
      </c>
      <c r="F4298" t="s">
        <v>991</v>
      </c>
      <c r="G4298" t="s">
        <v>917</v>
      </c>
      <c r="H4298">
        <v>23</v>
      </c>
      <c r="I4298">
        <v>474.56</v>
      </c>
      <c r="J4298" s="2">
        <v>0.05</v>
      </c>
    </row>
    <row r="4299" spans="1:10" x14ac:dyDescent="0.2">
      <c r="A4299" t="s">
        <v>7692</v>
      </c>
      <c r="B4299" t="s">
        <v>7693</v>
      </c>
      <c r="C4299" s="1">
        <f>_xlfn.XLOOKUP(order_items[[#This Row],[order_id]],orders!A:A,orders!C:C)</f>
        <v>45351</v>
      </c>
      <c r="D4299" s="3" t="str">
        <f>YEAR(order_items[[#This Row],[Date]])&amp;"-"&amp;TEXT(MONTH(order_items[[#This Row],[Date]]),"00")</f>
        <v>2024-02</v>
      </c>
      <c r="E4299" s="1" t="str">
        <f>_xlfn.XLOOKUP(order_items[[#This Row],[product_id]],products!A:A,products!C:C)</f>
        <v>Health &amp; Beauty</v>
      </c>
      <c r="F4299" t="s">
        <v>1064</v>
      </c>
      <c r="G4299" t="s">
        <v>1109</v>
      </c>
      <c r="H4299">
        <v>20</v>
      </c>
      <c r="I4299">
        <v>470.3</v>
      </c>
      <c r="J4299" s="2">
        <v>0.05</v>
      </c>
    </row>
    <row r="4300" spans="1:10" x14ac:dyDescent="0.2">
      <c r="A4300" t="s">
        <v>7694</v>
      </c>
      <c r="B4300" t="s">
        <v>7693</v>
      </c>
      <c r="C4300" s="1">
        <f>_xlfn.XLOOKUP(order_items[[#This Row],[order_id]],orders!A:A,orders!C:C)</f>
        <v>45351</v>
      </c>
      <c r="D4300" s="3" t="str">
        <f>YEAR(order_items[[#This Row],[Date]])&amp;"-"&amp;TEXT(MONTH(order_items[[#This Row],[Date]]),"00")</f>
        <v>2024-02</v>
      </c>
      <c r="E4300" s="1" t="str">
        <f>_xlfn.XLOOKUP(order_items[[#This Row],[product_id]],products!A:A,products!C:C)</f>
        <v>Office Supplies</v>
      </c>
      <c r="F4300" t="s">
        <v>1035</v>
      </c>
      <c r="G4300" t="s">
        <v>1119</v>
      </c>
      <c r="H4300">
        <v>5</v>
      </c>
      <c r="I4300">
        <v>147.47999999999999</v>
      </c>
      <c r="J4300" s="2">
        <v>0.05</v>
      </c>
    </row>
    <row r="4301" spans="1:10" x14ac:dyDescent="0.2">
      <c r="A4301" t="s">
        <v>7695</v>
      </c>
      <c r="B4301" t="s">
        <v>7693</v>
      </c>
      <c r="C4301" s="1">
        <f>_xlfn.XLOOKUP(order_items[[#This Row],[order_id]],orders!A:A,orders!C:C)</f>
        <v>45351</v>
      </c>
      <c r="D4301" s="3" t="str">
        <f>YEAR(order_items[[#This Row],[Date]])&amp;"-"&amp;TEXT(MONTH(order_items[[#This Row],[Date]]),"00")</f>
        <v>2024-02</v>
      </c>
      <c r="E4301" s="1" t="str">
        <f>_xlfn.XLOOKUP(order_items[[#This Row],[product_id]],products!A:A,products!C:C)</f>
        <v>Outdoor &amp; Sports</v>
      </c>
      <c r="F4301" t="s">
        <v>1032</v>
      </c>
      <c r="G4301" t="s">
        <v>1054</v>
      </c>
      <c r="H4301">
        <v>3</v>
      </c>
      <c r="I4301">
        <v>41.57</v>
      </c>
      <c r="J4301" s="2">
        <v>0</v>
      </c>
    </row>
    <row r="4302" spans="1:10" x14ac:dyDescent="0.2">
      <c r="A4302" t="s">
        <v>7696</v>
      </c>
      <c r="B4302" t="s">
        <v>7693</v>
      </c>
      <c r="C4302" s="1">
        <f>_xlfn.XLOOKUP(order_items[[#This Row],[order_id]],orders!A:A,orders!C:C)</f>
        <v>45351</v>
      </c>
      <c r="D4302" s="3" t="str">
        <f>YEAR(order_items[[#This Row],[Date]])&amp;"-"&amp;TEXT(MONTH(order_items[[#This Row],[Date]]),"00")</f>
        <v>2024-02</v>
      </c>
      <c r="E4302" s="1" t="str">
        <f>_xlfn.XLOOKUP(order_items[[#This Row],[product_id]],products!A:A,products!C:C)</f>
        <v>Outdoor &amp; Sports</v>
      </c>
      <c r="F4302" t="s">
        <v>1037</v>
      </c>
      <c r="G4302" t="s">
        <v>1054</v>
      </c>
      <c r="H4302">
        <v>5</v>
      </c>
      <c r="I4302">
        <v>443.86</v>
      </c>
      <c r="J4302" s="2">
        <v>0.1</v>
      </c>
    </row>
    <row r="4303" spans="1:10" x14ac:dyDescent="0.2">
      <c r="A4303" t="s">
        <v>7697</v>
      </c>
      <c r="B4303" t="s">
        <v>7698</v>
      </c>
      <c r="C4303" s="1">
        <f>_xlfn.XLOOKUP(order_items[[#This Row],[order_id]],orders!A:A,orders!C:C)</f>
        <v>45188</v>
      </c>
      <c r="D4303" s="3" t="str">
        <f>YEAR(order_items[[#This Row],[Date]])&amp;"-"&amp;TEXT(MONTH(order_items[[#This Row],[Date]]),"00")</f>
        <v>2023-09</v>
      </c>
      <c r="E4303" s="1" t="str">
        <f>_xlfn.XLOOKUP(order_items[[#This Row],[product_id]],products!A:A,products!C:C)</f>
        <v>Office Supplies</v>
      </c>
      <c r="F4303" t="s">
        <v>942</v>
      </c>
      <c r="G4303" t="s">
        <v>1115</v>
      </c>
      <c r="H4303">
        <v>11</v>
      </c>
      <c r="I4303">
        <v>84.97</v>
      </c>
      <c r="J4303" s="2">
        <v>0</v>
      </c>
    </row>
    <row r="4304" spans="1:10" x14ac:dyDescent="0.2">
      <c r="A4304" t="s">
        <v>7699</v>
      </c>
      <c r="B4304" t="s">
        <v>7698</v>
      </c>
      <c r="C4304" s="1">
        <f>_xlfn.XLOOKUP(order_items[[#This Row],[order_id]],orders!A:A,orders!C:C)</f>
        <v>45188</v>
      </c>
      <c r="D4304" s="3" t="str">
        <f>YEAR(order_items[[#This Row],[Date]])&amp;"-"&amp;TEXT(MONTH(order_items[[#This Row],[Date]]),"00")</f>
        <v>2023-09</v>
      </c>
      <c r="E4304" s="1" t="str">
        <f>_xlfn.XLOOKUP(order_items[[#This Row],[product_id]],products!A:A,products!C:C)</f>
        <v>Home &amp; Kitchen</v>
      </c>
      <c r="F4304" t="s">
        <v>1047</v>
      </c>
      <c r="G4304" t="s">
        <v>1120</v>
      </c>
      <c r="H4304">
        <v>15</v>
      </c>
      <c r="I4304">
        <v>336.63</v>
      </c>
      <c r="J4304" s="2">
        <v>0.1</v>
      </c>
    </row>
    <row r="4305" spans="1:10" x14ac:dyDescent="0.2">
      <c r="A4305" t="s">
        <v>7700</v>
      </c>
      <c r="B4305" t="s">
        <v>7698</v>
      </c>
      <c r="C4305" s="1">
        <f>_xlfn.XLOOKUP(order_items[[#This Row],[order_id]],orders!A:A,orders!C:C)</f>
        <v>45188</v>
      </c>
      <c r="D4305" s="3" t="str">
        <f>YEAR(order_items[[#This Row],[Date]])&amp;"-"&amp;TEXT(MONTH(order_items[[#This Row],[Date]]),"00")</f>
        <v>2023-09</v>
      </c>
      <c r="E4305" s="1" t="str">
        <f>_xlfn.XLOOKUP(order_items[[#This Row],[product_id]],products!A:A,products!C:C)</f>
        <v>Home &amp; Kitchen</v>
      </c>
      <c r="F4305" t="s">
        <v>1092</v>
      </c>
      <c r="G4305" t="s">
        <v>1054</v>
      </c>
      <c r="H4305">
        <v>20</v>
      </c>
      <c r="I4305">
        <v>190.51</v>
      </c>
      <c r="J4305" s="2">
        <v>0.1</v>
      </c>
    </row>
    <row r="4306" spans="1:10" x14ac:dyDescent="0.2">
      <c r="A4306" t="s">
        <v>7701</v>
      </c>
      <c r="B4306" t="s">
        <v>7698</v>
      </c>
      <c r="C4306" s="1">
        <f>_xlfn.XLOOKUP(order_items[[#This Row],[order_id]],orders!A:A,orders!C:C)</f>
        <v>45188</v>
      </c>
      <c r="D4306" s="3" t="str">
        <f>YEAR(order_items[[#This Row],[Date]])&amp;"-"&amp;TEXT(MONTH(order_items[[#This Row],[Date]]),"00")</f>
        <v>2023-09</v>
      </c>
      <c r="E4306" s="1" t="str">
        <f>_xlfn.XLOOKUP(order_items[[#This Row],[product_id]],products!A:A,products!C:C)</f>
        <v>Home &amp; Kitchen</v>
      </c>
      <c r="F4306" t="s">
        <v>933</v>
      </c>
      <c r="G4306" t="s">
        <v>1009</v>
      </c>
      <c r="H4306">
        <v>17</v>
      </c>
      <c r="I4306">
        <v>279.05</v>
      </c>
      <c r="J4306" s="2">
        <v>0</v>
      </c>
    </row>
    <row r="4307" spans="1:10" x14ac:dyDescent="0.2">
      <c r="A4307" t="s">
        <v>7702</v>
      </c>
      <c r="B4307" t="s">
        <v>7703</v>
      </c>
      <c r="C4307" s="1">
        <f>_xlfn.XLOOKUP(order_items[[#This Row],[order_id]],orders!A:A,orders!C:C)</f>
        <v>45256</v>
      </c>
      <c r="D4307" s="3" t="str">
        <f>YEAR(order_items[[#This Row],[Date]])&amp;"-"&amp;TEXT(MONTH(order_items[[#This Row],[Date]]),"00")</f>
        <v>2023-11</v>
      </c>
      <c r="E4307" s="1" t="str">
        <f>_xlfn.XLOOKUP(order_items[[#This Row],[product_id]],products!A:A,products!C:C)</f>
        <v>Outdoor &amp; Sports</v>
      </c>
      <c r="F4307" t="s">
        <v>1056</v>
      </c>
      <c r="G4307" t="s">
        <v>1115</v>
      </c>
      <c r="H4307">
        <v>17</v>
      </c>
      <c r="I4307">
        <v>111.6</v>
      </c>
      <c r="J4307" s="2">
        <v>0</v>
      </c>
    </row>
    <row r="4308" spans="1:10" x14ac:dyDescent="0.2">
      <c r="A4308" t="s">
        <v>7704</v>
      </c>
      <c r="B4308" t="s">
        <v>7705</v>
      </c>
      <c r="C4308" s="1">
        <f>_xlfn.XLOOKUP(order_items[[#This Row],[order_id]],orders!A:A,orders!C:C)</f>
        <v>45360</v>
      </c>
      <c r="D4308" s="3" t="str">
        <f>YEAR(order_items[[#This Row],[Date]])&amp;"-"&amp;TEXT(MONTH(order_items[[#This Row],[Date]]),"00")</f>
        <v>2024-03</v>
      </c>
      <c r="E4308" s="1" t="str">
        <f>_xlfn.XLOOKUP(order_items[[#This Row],[product_id]],products!A:A,products!C:C)</f>
        <v>Home &amp; Kitchen</v>
      </c>
      <c r="F4308" t="s">
        <v>1062</v>
      </c>
      <c r="G4308" t="s">
        <v>1101</v>
      </c>
      <c r="H4308">
        <v>5</v>
      </c>
      <c r="I4308">
        <v>45.95</v>
      </c>
      <c r="J4308" s="2">
        <v>0</v>
      </c>
    </row>
    <row r="4309" spans="1:10" x14ac:dyDescent="0.2">
      <c r="A4309" t="s">
        <v>7706</v>
      </c>
      <c r="B4309" t="s">
        <v>7707</v>
      </c>
      <c r="C4309" s="1">
        <f>_xlfn.XLOOKUP(order_items[[#This Row],[order_id]],orders!A:A,orders!C:C)</f>
        <v>45121</v>
      </c>
      <c r="D4309" s="3" t="str">
        <f>YEAR(order_items[[#This Row],[Date]])&amp;"-"&amp;TEXT(MONTH(order_items[[#This Row],[Date]]),"00")</f>
        <v>2023-07</v>
      </c>
      <c r="E4309" s="1" t="str">
        <f>_xlfn.XLOOKUP(order_items[[#This Row],[product_id]],products!A:A,products!C:C)</f>
        <v>Electronics</v>
      </c>
      <c r="F4309" t="s">
        <v>943</v>
      </c>
      <c r="G4309" t="s">
        <v>917</v>
      </c>
      <c r="H4309">
        <v>6</v>
      </c>
      <c r="I4309">
        <v>152.97999999999999</v>
      </c>
      <c r="J4309" s="2">
        <v>0.05</v>
      </c>
    </row>
    <row r="4310" spans="1:10" x14ac:dyDescent="0.2">
      <c r="A4310" t="s">
        <v>7708</v>
      </c>
      <c r="B4310" t="s">
        <v>7707</v>
      </c>
      <c r="C4310" s="1">
        <f>_xlfn.XLOOKUP(order_items[[#This Row],[order_id]],orders!A:A,orders!C:C)</f>
        <v>45121</v>
      </c>
      <c r="D4310" s="3" t="str">
        <f>YEAR(order_items[[#This Row],[Date]])&amp;"-"&amp;TEXT(MONTH(order_items[[#This Row],[Date]]),"00")</f>
        <v>2023-07</v>
      </c>
      <c r="E4310" s="1" t="str">
        <f>_xlfn.XLOOKUP(order_items[[#This Row],[product_id]],products!A:A,products!C:C)</f>
        <v>Outdoor &amp; Sports</v>
      </c>
      <c r="F4310" t="s">
        <v>1010</v>
      </c>
      <c r="G4310" t="s">
        <v>1054</v>
      </c>
      <c r="H4310">
        <v>15</v>
      </c>
      <c r="I4310">
        <v>224.38</v>
      </c>
      <c r="J4310" s="2">
        <v>0</v>
      </c>
    </row>
    <row r="4311" spans="1:10" x14ac:dyDescent="0.2">
      <c r="A4311" t="s">
        <v>7709</v>
      </c>
      <c r="B4311" t="s">
        <v>7707</v>
      </c>
      <c r="C4311" s="1">
        <f>_xlfn.XLOOKUP(order_items[[#This Row],[order_id]],orders!A:A,orders!C:C)</f>
        <v>45121</v>
      </c>
      <c r="D4311" s="3" t="str">
        <f>YEAR(order_items[[#This Row],[Date]])&amp;"-"&amp;TEXT(MONTH(order_items[[#This Row],[Date]]),"00")</f>
        <v>2023-07</v>
      </c>
      <c r="E4311" s="1" t="str">
        <f>_xlfn.XLOOKUP(order_items[[#This Row],[product_id]],products!A:A,products!C:C)</f>
        <v>Office Supplies</v>
      </c>
      <c r="F4311" t="s">
        <v>1007</v>
      </c>
      <c r="G4311" t="s">
        <v>1119</v>
      </c>
      <c r="H4311">
        <v>16</v>
      </c>
      <c r="I4311">
        <v>51.68</v>
      </c>
      <c r="J4311" s="2">
        <v>0</v>
      </c>
    </row>
    <row r="4312" spans="1:10" x14ac:dyDescent="0.2">
      <c r="A4312" t="s">
        <v>7710</v>
      </c>
      <c r="B4312" t="s">
        <v>7711</v>
      </c>
      <c r="C4312" s="1">
        <f>_xlfn.XLOOKUP(order_items[[#This Row],[order_id]],orders!A:A,orders!C:C)</f>
        <v>45321</v>
      </c>
      <c r="D4312" s="3" t="str">
        <f>YEAR(order_items[[#This Row],[Date]])&amp;"-"&amp;TEXT(MONTH(order_items[[#This Row],[Date]]),"00")</f>
        <v>2024-01</v>
      </c>
      <c r="E4312" s="1" t="str">
        <f>_xlfn.XLOOKUP(order_items[[#This Row],[product_id]],products!A:A,products!C:C)</f>
        <v>Office Supplies</v>
      </c>
      <c r="F4312" t="s">
        <v>1051</v>
      </c>
      <c r="G4312" t="s">
        <v>1120</v>
      </c>
      <c r="H4312">
        <v>8</v>
      </c>
      <c r="I4312">
        <v>189.58</v>
      </c>
      <c r="J4312" s="2">
        <v>0.05</v>
      </c>
    </row>
    <row r="4313" spans="1:10" x14ac:dyDescent="0.2">
      <c r="A4313" t="s">
        <v>7712</v>
      </c>
      <c r="B4313" t="s">
        <v>7713</v>
      </c>
      <c r="C4313" s="1">
        <f>_xlfn.XLOOKUP(order_items[[#This Row],[order_id]],orders!A:A,orders!C:C)</f>
        <v>45208</v>
      </c>
      <c r="D4313" s="3" t="str">
        <f>YEAR(order_items[[#This Row],[Date]])&amp;"-"&amp;TEXT(MONTH(order_items[[#This Row],[Date]]),"00")</f>
        <v>2023-10</v>
      </c>
      <c r="E4313" s="1" t="str">
        <f>_xlfn.XLOOKUP(order_items[[#This Row],[product_id]],products!A:A,products!C:C)</f>
        <v>Outdoor &amp; Sports</v>
      </c>
      <c r="F4313" t="s">
        <v>1090</v>
      </c>
      <c r="G4313" t="s">
        <v>1119</v>
      </c>
      <c r="H4313">
        <v>21</v>
      </c>
      <c r="I4313">
        <v>225.63</v>
      </c>
      <c r="J4313" s="2">
        <v>0.15</v>
      </c>
    </row>
    <row r="4314" spans="1:10" x14ac:dyDescent="0.2">
      <c r="A4314" t="s">
        <v>7714</v>
      </c>
      <c r="B4314" t="s">
        <v>7713</v>
      </c>
      <c r="C4314" s="1">
        <f>_xlfn.XLOOKUP(order_items[[#This Row],[order_id]],orders!A:A,orders!C:C)</f>
        <v>45208</v>
      </c>
      <c r="D4314" s="3" t="str">
        <f>YEAR(order_items[[#This Row],[Date]])&amp;"-"&amp;TEXT(MONTH(order_items[[#This Row],[Date]]),"00")</f>
        <v>2023-10</v>
      </c>
      <c r="E4314" s="1" t="str">
        <f>_xlfn.XLOOKUP(order_items[[#This Row],[product_id]],products!A:A,products!C:C)</f>
        <v>Office Supplies</v>
      </c>
      <c r="F4314" t="s">
        <v>1104</v>
      </c>
      <c r="G4314" t="s">
        <v>1122</v>
      </c>
      <c r="H4314">
        <v>1</v>
      </c>
      <c r="I4314">
        <v>95.05</v>
      </c>
      <c r="J4314" s="2">
        <v>0</v>
      </c>
    </row>
    <row r="4315" spans="1:10" x14ac:dyDescent="0.2">
      <c r="A4315" t="s">
        <v>7715</v>
      </c>
      <c r="B4315" t="s">
        <v>7716</v>
      </c>
      <c r="C4315" s="1">
        <f>_xlfn.XLOOKUP(order_items[[#This Row],[order_id]],orders!A:A,orders!C:C)</f>
        <v>45014</v>
      </c>
      <c r="D4315" s="3" t="str">
        <f>YEAR(order_items[[#This Row],[Date]])&amp;"-"&amp;TEXT(MONTH(order_items[[#This Row],[Date]]),"00")</f>
        <v>2023-03</v>
      </c>
      <c r="E4315" s="1" t="str">
        <f>_xlfn.XLOOKUP(order_items[[#This Row],[product_id]],products!A:A,products!C:C)</f>
        <v>Outdoor &amp; Sports</v>
      </c>
      <c r="F4315" t="s">
        <v>1010</v>
      </c>
      <c r="G4315" t="s">
        <v>1115</v>
      </c>
      <c r="H4315">
        <v>16</v>
      </c>
      <c r="I4315">
        <v>224.38</v>
      </c>
      <c r="J4315" s="2">
        <v>0.05</v>
      </c>
    </row>
    <row r="4316" spans="1:10" x14ac:dyDescent="0.2">
      <c r="A4316" t="s">
        <v>7717</v>
      </c>
      <c r="B4316" t="s">
        <v>7718</v>
      </c>
      <c r="C4316" s="1">
        <f>_xlfn.XLOOKUP(order_items[[#This Row],[order_id]],orders!A:A,orders!C:C)</f>
        <v>45417</v>
      </c>
      <c r="D4316" s="3" t="str">
        <f>YEAR(order_items[[#This Row],[Date]])&amp;"-"&amp;TEXT(MONTH(order_items[[#This Row],[Date]]),"00")</f>
        <v>2024-05</v>
      </c>
      <c r="E4316" s="1" t="str">
        <f>_xlfn.XLOOKUP(order_items[[#This Row],[product_id]],products!A:A,products!C:C)</f>
        <v>Office Supplies</v>
      </c>
      <c r="F4316" t="s">
        <v>975</v>
      </c>
      <c r="G4316" t="s">
        <v>1120</v>
      </c>
      <c r="H4316">
        <v>19</v>
      </c>
      <c r="I4316">
        <v>436.43</v>
      </c>
      <c r="J4316" s="2">
        <v>0.15</v>
      </c>
    </row>
    <row r="4317" spans="1:10" x14ac:dyDescent="0.2">
      <c r="A4317" t="s">
        <v>7719</v>
      </c>
      <c r="B4317" t="s">
        <v>7720</v>
      </c>
      <c r="C4317" s="1">
        <f>_xlfn.XLOOKUP(order_items[[#This Row],[order_id]],orders!A:A,orders!C:C)</f>
        <v>44960</v>
      </c>
      <c r="D4317" s="3" t="str">
        <f>YEAR(order_items[[#This Row],[Date]])&amp;"-"&amp;TEXT(MONTH(order_items[[#This Row],[Date]]),"00")</f>
        <v>2023-02</v>
      </c>
      <c r="E4317" s="1" t="str">
        <f>_xlfn.XLOOKUP(order_items[[#This Row],[product_id]],products!A:A,products!C:C)</f>
        <v>Outdoor &amp; Sports</v>
      </c>
      <c r="F4317" t="s">
        <v>1090</v>
      </c>
      <c r="G4317" t="s">
        <v>1119</v>
      </c>
      <c r="H4317">
        <v>9</v>
      </c>
      <c r="I4317">
        <v>225.63</v>
      </c>
      <c r="J4317" s="2">
        <v>0.15</v>
      </c>
    </row>
    <row r="4318" spans="1:10" x14ac:dyDescent="0.2">
      <c r="A4318" t="s">
        <v>7721</v>
      </c>
      <c r="B4318" t="s">
        <v>7720</v>
      </c>
      <c r="C4318" s="1">
        <f>_xlfn.XLOOKUP(order_items[[#This Row],[order_id]],orders!A:A,orders!C:C)</f>
        <v>44960</v>
      </c>
      <c r="D4318" s="3" t="str">
        <f>YEAR(order_items[[#This Row],[Date]])&amp;"-"&amp;TEXT(MONTH(order_items[[#This Row],[Date]]),"00")</f>
        <v>2023-02</v>
      </c>
      <c r="E4318" s="1" t="str">
        <f>_xlfn.XLOOKUP(order_items[[#This Row],[product_id]],products!A:A,products!C:C)</f>
        <v>Home &amp; Kitchen</v>
      </c>
      <c r="F4318" t="s">
        <v>967</v>
      </c>
      <c r="G4318" t="s">
        <v>1101</v>
      </c>
      <c r="H4318">
        <v>13</v>
      </c>
      <c r="I4318">
        <v>36.29</v>
      </c>
      <c r="J4318" s="2">
        <v>0.05</v>
      </c>
    </row>
    <row r="4319" spans="1:10" x14ac:dyDescent="0.2">
      <c r="A4319" t="s">
        <v>7722</v>
      </c>
      <c r="B4319" t="s">
        <v>7720</v>
      </c>
      <c r="C4319" s="1">
        <f>_xlfn.XLOOKUP(order_items[[#This Row],[order_id]],orders!A:A,orders!C:C)</f>
        <v>44960</v>
      </c>
      <c r="D4319" s="3" t="str">
        <f>YEAR(order_items[[#This Row],[Date]])&amp;"-"&amp;TEXT(MONTH(order_items[[#This Row],[Date]]),"00")</f>
        <v>2023-02</v>
      </c>
      <c r="E4319" s="1" t="str">
        <f>_xlfn.XLOOKUP(order_items[[#This Row],[product_id]],products!A:A,products!C:C)</f>
        <v>Electronics</v>
      </c>
      <c r="F4319" t="s">
        <v>1076</v>
      </c>
      <c r="G4319" t="s">
        <v>1119</v>
      </c>
      <c r="H4319">
        <v>20</v>
      </c>
      <c r="I4319">
        <v>76.56</v>
      </c>
      <c r="J4319" s="2">
        <v>0.1</v>
      </c>
    </row>
    <row r="4320" spans="1:10" x14ac:dyDescent="0.2">
      <c r="A4320" t="s">
        <v>7723</v>
      </c>
      <c r="B4320" t="s">
        <v>7724</v>
      </c>
      <c r="C4320" s="1">
        <f>_xlfn.XLOOKUP(order_items[[#This Row],[order_id]],orders!A:A,orders!C:C)</f>
        <v>45563</v>
      </c>
      <c r="D4320" s="3" t="str">
        <f>YEAR(order_items[[#This Row],[Date]])&amp;"-"&amp;TEXT(MONTH(order_items[[#This Row],[Date]]),"00")</f>
        <v>2024-09</v>
      </c>
      <c r="E4320" s="1" t="str">
        <f>_xlfn.XLOOKUP(order_items[[#This Row],[product_id]],products!A:A,products!C:C)</f>
        <v>Health &amp; Beauty</v>
      </c>
      <c r="F4320" t="s">
        <v>1034</v>
      </c>
      <c r="G4320" t="s">
        <v>1080</v>
      </c>
      <c r="H4320">
        <v>23</v>
      </c>
      <c r="I4320">
        <v>301.5</v>
      </c>
      <c r="J4320" s="2">
        <v>0.05</v>
      </c>
    </row>
    <row r="4321" spans="1:10" x14ac:dyDescent="0.2">
      <c r="A4321" t="s">
        <v>7725</v>
      </c>
      <c r="B4321" t="s">
        <v>7724</v>
      </c>
      <c r="C4321" s="1">
        <f>_xlfn.XLOOKUP(order_items[[#This Row],[order_id]],orders!A:A,orders!C:C)</f>
        <v>45563</v>
      </c>
      <c r="D4321" s="3" t="str">
        <f>YEAR(order_items[[#This Row],[Date]])&amp;"-"&amp;TEXT(MONTH(order_items[[#This Row],[Date]]),"00")</f>
        <v>2024-09</v>
      </c>
      <c r="E4321" s="1" t="str">
        <f>_xlfn.XLOOKUP(order_items[[#This Row],[product_id]],products!A:A,products!C:C)</f>
        <v>Outdoor &amp; Sports</v>
      </c>
      <c r="F4321" t="s">
        <v>987</v>
      </c>
      <c r="G4321" t="s">
        <v>1109</v>
      </c>
      <c r="H4321">
        <v>25</v>
      </c>
      <c r="I4321">
        <v>440.43</v>
      </c>
      <c r="J4321" s="2">
        <v>0</v>
      </c>
    </row>
    <row r="4322" spans="1:10" x14ac:dyDescent="0.2">
      <c r="A4322" t="s">
        <v>7726</v>
      </c>
      <c r="B4322" t="s">
        <v>7724</v>
      </c>
      <c r="C4322" s="1">
        <f>_xlfn.XLOOKUP(order_items[[#This Row],[order_id]],orders!A:A,orders!C:C)</f>
        <v>45563</v>
      </c>
      <c r="D4322" s="3" t="str">
        <f>YEAR(order_items[[#This Row],[Date]])&amp;"-"&amp;TEXT(MONTH(order_items[[#This Row],[Date]]),"00")</f>
        <v>2024-09</v>
      </c>
      <c r="E4322" s="1" t="str">
        <f>_xlfn.XLOOKUP(order_items[[#This Row],[product_id]],products!A:A,products!C:C)</f>
        <v>Electronics</v>
      </c>
      <c r="F4322" t="s">
        <v>998</v>
      </c>
      <c r="G4322" t="s">
        <v>1009</v>
      </c>
      <c r="H4322">
        <v>16</v>
      </c>
      <c r="I4322">
        <v>46.81</v>
      </c>
      <c r="J4322" s="2">
        <v>0</v>
      </c>
    </row>
    <row r="4323" spans="1:10" x14ac:dyDescent="0.2">
      <c r="A4323" t="s">
        <v>7727</v>
      </c>
      <c r="B4323" t="s">
        <v>7728</v>
      </c>
      <c r="C4323" s="1">
        <f>_xlfn.XLOOKUP(order_items[[#This Row],[order_id]],orders!A:A,orders!C:C)</f>
        <v>45519</v>
      </c>
      <c r="D4323" s="3" t="str">
        <f>YEAR(order_items[[#This Row],[Date]])&amp;"-"&amp;TEXT(MONTH(order_items[[#This Row],[Date]]),"00")</f>
        <v>2024-08</v>
      </c>
      <c r="E4323" s="1" t="str">
        <f>_xlfn.XLOOKUP(order_items[[#This Row],[product_id]],products!A:A,products!C:C)</f>
        <v>Home &amp; Kitchen</v>
      </c>
      <c r="F4323" t="s">
        <v>1079</v>
      </c>
      <c r="G4323" t="s">
        <v>1119</v>
      </c>
      <c r="H4323">
        <v>22</v>
      </c>
      <c r="I4323">
        <v>85.3</v>
      </c>
      <c r="J4323" s="2">
        <v>0.05</v>
      </c>
    </row>
    <row r="4324" spans="1:10" x14ac:dyDescent="0.2">
      <c r="A4324" t="s">
        <v>7729</v>
      </c>
      <c r="B4324" t="s">
        <v>7728</v>
      </c>
      <c r="C4324" s="1">
        <f>_xlfn.XLOOKUP(order_items[[#This Row],[order_id]],orders!A:A,orders!C:C)</f>
        <v>45519</v>
      </c>
      <c r="D4324" s="3" t="str">
        <f>YEAR(order_items[[#This Row],[Date]])&amp;"-"&amp;TEXT(MONTH(order_items[[#This Row],[Date]]),"00")</f>
        <v>2024-08</v>
      </c>
      <c r="E4324" s="1" t="str">
        <f>_xlfn.XLOOKUP(order_items[[#This Row],[product_id]],products!A:A,products!C:C)</f>
        <v>Outdoor &amp; Sports</v>
      </c>
      <c r="F4324" t="s">
        <v>941</v>
      </c>
      <c r="G4324" t="s">
        <v>1101</v>
      </c>
      <c r="H4324">
        <v>10</v>
      </c>
      <c r="I4324">
        <v>260.70999999999998</v>
      </c>
      <c r="J4324" s="2">
        <v>0.05</v>
      </c>
    </row>
    <row r="4325" spans="1:10" x14ac:dyDescent="0.2">
      <c r="A4325" t="s">
        <v>7730</v>
      </c>
      <c r="B4325" t="s">
        <v>7731</v>
      </c>
      <c r="C4325" s="1">
        <f>_xlfn.XLOOKUP(order_items[[#This Row],[order_id]],orders!A:A,orders!C:C)</f>
        <v>45452</v>
      </c>
      <c r="D4325" s="3" t="str">
        <f>YEAR(order_items[[#This Row],[Date]])&amp;"-"&amp;TEXT(MONTH(order_items[[#This Row],[Date]]),"00")</f>
        <v>2024-06</v>
      </c>
      <c r="E4325" s="1" t="str">
        <f>_xlfn.XLOOKUP(order_items[[#This Row],[product_id]],products!A:A,products!C:C)</f>
        <v>Office Supplies</v>
      </c>
      <c r="F4325" t="s">
        <v>1059</v>
      </c>
      <c r="G4325" t="s">
        <v>917</v>
      </c>
      <c r="H4325">
        <v>18</v>
      </c>
      <c r="I4325">
        <v>267.27999999999997</v>
      </c>
      <c r="J4325" s="2">
        <v>0.05</v>
      </c>
    </row>
    <row r="4326" spans="1:10" x14ac:dyDescent="0.2">
      <c r="A4326" t="s">
        <v>7732</v>
      </c>
      <c r="B4326" t="s">
        <v>7733</v>
      </c>
      <c r="C4326" s="1">
        <f>_xlfn.XLOOKUP(order_items[[#This Row],[order_id]],orders!A:A,orders!C:C)</f>
        <v>45241</v>
      </c>
      <c r="D4326" s="3" t="str">
        <f>YEAR(order_items[[#This Row],[Date]])&amp;"-"&amp;TEXT(MONTH(order_items[[#This Row],[Date]]),"00")</f>
        <v>2023-11</v>
      </c>
      <c r="E4326" s="1" t="str">
        <f>_xlfn.XLOOKUP(order_items[[#This Row],[product_id]],products!A:A,products!C:C)</f>
        <v>Home &amp; Kitchen</v>
      </c>
      <c r="F4326" t="s">
        <v>1062</v>
      </c>
      <c r="G4326" t="s">
        <v>1054</v>
      </c>
      <c r="H4326">
        <v>7</v>
      </c>
      <c r="I4326">
        <v>45.95</v>
      </c>
      <c r="J4326" s="2">
        <v>0.1</v>
      </c>
    </row>
    <row r="4327" spans="1:10" x14ac:dyDescent="0.2">
      <c r="A4327" t="s">
        <v>7734</v>
      </c>
      <c r="B4327" t="s">
        <v>7735</v>
      </c>
      <c r="C4327" s="1">
        <f>_xlfn.XLOOKUP(order_items[[#This Row],[order_id]],orders!A:A,orders!C:C)</f>
        <v>45311</v>
      </c>
      <c r="D4327" s="3" t="str">
        <f>YEAR(order_items[[#This Row],[Date]])&amp;"-"&amp;TEXT(MONTH(order_items[[#This Row],[Date]]),"00")</f>
        <v>2024-01</v>
      </c>
      <c r="E4327" s="1" t="str">
        <f>_xlfn.XLOOKUP(order_items[[#This Row],[product_id]],products!A:A,products!C:C)</f>
        <v>Home &amp; Kitchen</v>
      </c>
      <c r="F4327" t="s">
        <v>953</v>
      </c>
      <c r="G4327" t="s">
        <v>1009</v>
      </c>
      <c r="H4327">
        <v>-22</v>
      </c>
      <c r="I4327">
        <v>42.06</v>
      </c>
      <c r="J4327" s="2">
        <v>0.15</v>
      </c>
    </row>
    <row r="4328" spans="1:10" x14ac:dyDescent="0.2">
      <c r="A4328" t="s">
        <v>7736</v>
      </c>
      <c r="B4328" t="s">
        <v>7737</v>
      </c>
      <c r="C4328" s="1">
        <f>_xlfn.XLOOKUP(order_items[[#This Row],[order_id]],orders!A:A,orders!C:C)</f>
        <v>45550</v>
      </c>
      <c r="D4328" s="3" t="str">
        <f>YEAR(order_items[[#This Row],[Date]])&amp;"-"&amp;TEXT(MONTH(order_items[[#This Row],[Date]]),"00")</f>
        <v>2024-09</v>
      </c>
      <c r="E4328" s="1" t="str">
        <f>_xlfn.XLOOKUP(order_items[[#This Row],[product_id]],products!A:A,products!C:C)</f>
        <v>Outdoor &amp; Sports</v>
      </c>
      <c r="F4328" t="s">
        <v>1099</v>
      </c>
      <c r="G4328" t="s">
        <v>1080</v>
      </c>
      <c r="H4328">
        <v>10</v>
      </c>
      <c r="I4328">
        <v>391.01</v>
      </c>
      <c r="J4328" s="2">
        <v>0.15</v>
      </c>
    </row>
    <row r="4329" spans="1:10" x14ac:dyDescent="0.2">
      <c r="A4329" t="s">
        <v>7738</v>
      </c>
      <c r="B4329" t="s">
        <v>7739</v>
      </c>
      <c r="C4329" s="1">
        <f>_xlfn.XLOOKUP(order_items[[#This Row],[order_id]],orders!A:A,orders!C:C)</f>
        <v>45573</v>
      </c>
      <c r="D4329" s="3" t="str">
        <f>YEAR(order_items[[#This Row],[Date]])&amp;"-"&amp;TEXT(MONTH(order_items[[#This Row],[Date]]),"00")</f>
        <v>2024-10</v>
      </c>
      <c r="E4329" s="1" t="str">
        <f>_xlfn.XLOOKUP(order_items[[#This Row],[product_id]],products!A:A,products!C:C)</f>
        <v>Home &amp; Kitchen</v>
      </c>
      <c r="F4329" t="s">
        <v>949</v>
      </c>
      <c r="G4329" t="s">
        <v>1120</v>
      </c>
      <c r="H4329">
        <v>5</v>
      </c>
      <c r="I4329">
        <v>505.56</v>
      </c>
      <c r="J4329" s="2">
        <v>0.05</v>
      </c>
    </row>
    <row r="4330" spans="1:10" x14ac:dyDescent="0.2">
      <c r="A4330" t="s">
        <v>7740</v>
      </c>
      <c r="B4330" t="s">
        <v>7739</v>
      </c>
      <c r="C4330" s="1">
        <f>_xlfn.XLOOKUP(order_items[[#This Row],[order_id]],orders!A:A,orders!C:C)</f>
        <v>45573</v>
      </c>
      <c r="D4330" s="3" t="str">
        <f>YEAR(order_items[[#This Row],[Date]])&amp;"-"&amp;TEXT(MONTH(order_items[[#This Row],[Date]]),"00")</f>
        <v>2024-10</v>
      </c>
      <c r="E4330" s="1" t="str">
        <f>_xlfn.XLOOKUP(order_items[[#This Row],[product_id]],products!A:A,products!C:C)</f>
        <v>Office Supplies</v>
      </c>
      <c r="F4330" t="s">
        <v>964</v>
      </c>
      <c r="G4330" t="s">
        <v>1009</v>
      </c>
      <c r="H4330">
        <v>19</v>
      </c>
      <c r="I4330">
        <v>171.7</v>
      </c>
      <c r="J4330" s="2">
        <v>0.15</v>
      </c>
    </row>
    <row r="4331" spans="1:10" x14ac:dyDescent="0.2">
      <c r="A4331" t="s">
        <v>7741</v>
      </c>
      <c r="B4331" t="s">
        <v>7742</v>
      </c>
      <c r="C4331" s="1">
        <f>_xlfn.XLOOKUP(order_items[[#This Row],[order_id]],orders!A:A,orders!C:C)</f>
        <v>45454</v>
      </c>
      <c r="D4331" s="3" t="str">
        <f>YEAR(order_items[[#This Row],[Date]])&amp;"-"&amp;TEXT(MONTH(order_items[[#This Row],[Date]]),"00")</f>
        <v>2024-06</v>
      </c>
      <c r="E4331" s="1" t="str">
        <f>_xlfn.XLOOKUP(order_items[[#This Row],[product_id]],products!A:A,products!C:C)</f>
        <v>Outdoor &amp; Sports</v>
      </c>
      <c r="F4331" t="s">
        <v>1086</v>
      </c>
      <c r="G4331" t="s">
        <v>1119</v>
      </c>
      <c r="H4331">
        <v>5</v>
      </c>
      <c r="I4331">
        <v>316.57</v>
      </c>
      <c r="J4331" s="2">
        <v>0</v>
      </c>
    </row>
    <row r="4332" spans="1:10" x14ac:dyDescent="0.2">
      <c r="A4332" t="s">
        <v>7743</v>
      </c>
      <c r="B4332" t="s">
        <v>7742</v>
      </c>
      <c r="C4332" s="1">
        <f>_xlfn.XLOOKUP(order_items[[#This Row],[order_id]],orders!A:A,orders!C:C)</f>
        <v>45454</v>
      </c>
      <c r="D4332" s="3" t="str">
        <f>YEAR(order_items[[#This Row],[Date]])&amp;"-"&amp;TEXT(MONTH(order_items[[#This Row],[Date]]),"00")</f>
        <v>2024-06</v>
      </c>
      <c r="E4332" s="1" t="str">
        <f>_xlfn.XLOOKUP(order_items[[#This Row],[product_id]],products!A:A,products!C:C)</f>
        <v>Office Supplies</v>
      </c>
      <c r="F4332" t="s">
        <v>1060</v>
      </c>
      <c r="G4332" t="s">
        <v>917</v>
      </c>
      <c r="H4332">
        <v>2</v>
      </c>
      <c r="I4332">
        <v>222.24</v>
      </c>
      <c r="J4332" s="2">
        <v>0.15</v>
      </c>
    </row>
    <row r="4333" spans="1:10" x14ac:dyDescent="0.2">
      <c r="A4333" t="s">
        <v>7744</v>
      </c>
      <c r="B4333" t="s">
        <v>7745</v>
      </c>
      <c r="C4333" s="1">
        <f>_xlfn.XLOOKUP(order_items[[#This Row],[order_id]],orders!A:A,orders!C:C)</f>
        <v>45524</v>
      </c>
      <c r="D4333" s="3" t="str">
        <f>YEAR(order_items[[#This Row],[Date]])&amp;"-"&amp;TEXT(MONTH(order_items[[#This Row],[Date]]),"00")</f>
        <v>2024-08</v>
      </c>
      <c r="E4333" s="1" t="str">
        <f>_xlfn.XLOOKUP(order_items[[#This Row],[product_id]],products!A:A,products!C:C)</f>
        <v>Home &amp; Kitchen</v>
      </c>
      <c r="F4333" t="s">
        <v>1079</v>
      </c>
      <c r="G4333" t="s">
        <v>1122</v>
      </c>
      <c r="H4333">
        <v>18</v>
      </c>
      <c r="I4333">
        <v>85.3</v>
      </c>
      <c r="J4333" s="2">
        <v>0.15</v>
      </c>
    </row>
    <row r="4334" spans="1:10" x14ac:dyDescent="0.2">
      <c r="A4334" t="s">
        <v>7746</v>
      </c>
      <c r="B4334" t="s">
        <v>7747</v>
      </c>
      <c r="C4334" s="1">
        <f>_xlfn.XLOOKUP(order_items[[#This Row],[order_id]],orders!A:A,orders!C:C)</f>
        <v>45363</v>
      </c>
      <c r="D4334" s="3" t="str">
        <f>YEAR(order_items[[#This Row],[Date]])&amp;"-"&amp;TEXT(MONTH(order_items[[#This Row],[Date]]),"00")</f>
        <v>2024-03</v>
      </c>
      <c r="E4334" s="1" t="str">
        <f>_xlfn.XLOOKUP(order_items[[#This Row],[product_id]],products!A:A,products!C:C)</f>
        <v>Outdoor &amp; Sports</v>
      </c>
      <c r="F4334" t="s">
        <v>936</v>
      </c>
      <c r="G4334" t="s">
        <v>1054</v>
      </c>
      <c r="H4334">
        <v>4</v>
      </c>
      <c r="I4334">
        <v>417.24</v>
      </c>
      <c r="J4334" s="2">
        <v>0</v>
      </c>
    </row>
    <row r="4335" spans="1:10" x14ac:dyDescent="0.2">
      <c r="A4335" t="s">
        <v>7748</v>
      </c>
      <c r="B4335" t="s">
        <v>7747</v>
      </c>
      <c r="C4335" s="1">
        <f>_xlfn.XLOOKUP(order_items[[#This Row],[order_id]],orders!A:A,orders!C:C)</f>
        <v>45363</v>
      </c>
      <c r="D4335" s="3" t="str">
        <f>YEAR(order_items[[#This Row],[Date]])&amp;"-"&amp;TEXT(MONTH(order_items[[#This Row],[Date]]),"00")</f>
        <v>2024-03</v>
      </c>
      <c r="E4335" s="1" t="str">
        <f>_xlfn.XLOOKUP(order_items[[#This Row],[product_id]],products!A:A,products!C:C)</f>
        <v>Home &amp; Kitchen</v>
      </c>
      <c r="F4335" t="s">
        <v>1047</v>
      </c>
      <c r="G4335" t="s">
        <v>1054</v>
      </c>
      <c r="H4335">
        <v>1</v>
      </c>
      <c r="I4335">
        <v>336.63</v>
      </c>
      <c r="J4335" s="2">
        <v>0.05</v>
      </c>
    </row>
    <row r="4336" spans="1:10" x14ac:dyDescent="0.2">
      <c r="A4336" t="s">
        <v>7749</v>
      </c>
      <c r="B4336" t="s">
        <v>7750</v>
      </c>
      <c r="C4336" s="1">
        <f>_xlfn.XLOOKUP(order_items[[#This Row],[order_id]],orders!A:A,orders!C:C)</f>
        <v>45121</v>
      </c>
      <c r="D4336" s="3" t="str">
        <f>YEAR(order_items[[#This Row],[Date]])&amp;"-"&amp;TEXT(MONTH(order_items[[#This Row],[Date]]),"00")</f>
        <v>2023-07</v>
      </c>
      <c r="E4336" s="1" t="str">
        <f>_xlfn.XLOOKUP(order_items[[#This Row],[product_id]],products!A:A,products!C:C)</f>
        <v>Health &amp; Beauty</v>
      </c>
      <c r="F4336" t="s">
        <v>965</v>
      </c>
      <c r="G4336" t="s">
        <v>1122</v>
      </c>
      <c r="H4336">
        <v>23</v>
      </c>
      <c r="I4336">
        <v>382.04</v>
      </c>
      <c r="J4336" s="2">
        <v>0</v>
      </c>
    </row>
    <row r="4337" spans="1:10" x14ac:dyDescent="0.2">
      <c r="A4337" t="s">
        <v>7751</v>
      </c>
      <c r="B4337" t="s">
        <v>7750</v>
      </c>
      <c r="C4337" s="1">
        <f>_xlfn.XLOOKUP(order_items[[#This Row],[order_id]],orders!A:A,orders!C:C)</f>
        <v>45121</v>
      </c>
      <c r="D4337" s="3" t="str">
        <f>YEAR(order_items[[#This Row],[Date]])&amp;"-"&amp;TEXT(MONTH(order_items[[#This Row],[Date]]),"00")</f>
        <v>2023-07</v>
      </c>
      <c r="E4337" s="1" t="str">
        <f>_xlfn.XLOOKUP(order_items[[#This Row],[product_id]],products!A:A,products!C:C)</f>
        <v>Electronics</v>
      </c>
      <c r="F4337" t="s">
        <v>1014</v>
      </c>
      <c r="G4337" t="s">
        <v>1120</v>
      </c>
      <c r="H4337">
        <v>6</v>
      </c>
      <c r="I4337">
        <v>13.62</v>
      </c>
    </row>
    <row r="4338" spans="1:10" x14ac:dyDescent="0.2">
      <c r="A4338" t="s">
        <v>7752</v>
      </c>
      <c r="B4338" t="s">
        <v>7750</v>
      </c>
      <c r="C4338" s="1">
        <f>_xlfn.XLOOKUP(order_items[[#This Row],[order_id]],orders!A:A,orders!C:C)</f>
        <v>45121</v>
      </c>
      <c r="D4338" s="3" t="str">
        <f>YEAR(order_items[[#This Row],[Date]])&amp;"-"&amp;TEXT(MONTH(order_items[[#This Row],[Date]]),"00")</f>
        <v>2023-07</v>
      </c>
      <c r="E4338" s="1" t="str">
        <f>_xlfn.XLOOKUP(order_items[[#This Row],[product_id]],products!A:A,products!C:C)</f>
        <v>Health &amp; Beauty</v>
      </c>
      <c r="F4338" t="s">
        <v>1053</v>
      </c>
      <c r="G4338" t="s">
        <v>1109</v>
      </c>
      <c r="H4338">
        <v>24</v>
      </c>
      <c r="I4338">
        <v>200.07</v>
      </c>
      <c r="J4338" s="2">
        <v>0.15</v>
      </c>
    </row>
    <row r="4339" spans="1:10" x14ac:dyDescent="0.2">
      <c r="A4339" t="s">
        <v>7753</v>
      </c>
      <c r="B4339" t="s">
        <v>7754</v>
      </c>
      <c r="C4339" s="1">
        <f>_xlfn.XLOOKUP(order_items[[#This Row],[order_id]],orders!A:A,orders!C:C)</f>
        <v>45479</v>
      </c>
      <c r="D4339" s="3" t="str">
        <f>YEAR(order_items[[#This Row],[Date]])&amp;"-"&amp;TEXT(MONTH(order_items[[#This Row],[Date]]),"00")</f>
        <v>2024-07</v>
      </c>
      <c r="E4339" s="1" t="str">
        <f>_xlfn.XLOOKUP(order_items[[#This Row],[product_id]],products!A:A,products!C:C)</f>
        <v>Office Supplies</v>
      </c>
      <c r="F4339" t="s">
        <v>1100</v>
      </c>
      <c r="G4339" t="s">
        <v>1101</v>
      </c>
      <c r="H4339">
        <v>14</v>
      </c>
      <c r="I4339">
        <v>147.91</v>
      </c>
      <c r="J4339" s="2">
        <v>0.05</v>
      </c>
    </row>
    <row r="4340" spans="1:10" x14ac:dyDescent="0.2">
      <c r="A4340" t="s">
        <v>7755</v>
      </c>
      <c r="B4340" t="s">
        <v>7756</v>
      </c>
      <c r="C4340" s="1">
        <f>_xlfn.XLOOKUP(order_items[[#This Row],[order_id]],orders!A:A,orders!C:C)</f>
        <v>45371</v>
      </c>
      <c r="D4340" s="3" t="str">
        <f>YEAR(order_items[[#This Row],[Date]])&amp;"-"&amp;TEXT(MONTH(order_items[[#This Row],[Date]]),"00")</f>
        <v>2024-03</v>
      </c>
      <c r="E4340" s="1" t="str">
        <f>_xlfn.XLOOKUP(order_items[[#This Row],[product_id]],products!A:A,products!C:C)</f>
        <v>Home &amp; Kitchen</v>
      </c>
      <c r="F4340" t="s">
        <v>1093</v>
      </c>
      <c r="G4340" t="s">
        <v>1080</v>
      </c>
      <c r="H4340">
        <v>20</v>
      </c>
      <c r="I4340">
        <v>319.02</v>
      </c>
      <c r="J4340" s="2">
        <v>0</v>
      </c>
    </row>
    <row r="4341" spans="1:10" x14ac:dyDescent="0.2">
      <c r="A4341" t="s">
        <v>7757</v>
      </c>
      <c r="B4341" t="s">
        <v>7758</v>
      </c>
      <c r="C4341" s="1">
        <f>_xlfn.XLOOKUP(order_items[[#This Row],[order_id]],orders!A:A,orders!C:C)</f>
        <v>45146</v>
      </c>
      <c r="D4341" s="3" t="str">
        <f>YEAR(order_items[[#This Row],[Date]])&amp;"-"&amp;TEXT(MONTH(order_items[[#This Row],[Date]]),"00")</f>
        <v>2023-08</v>
      </c>
      <c r="E4341" s="1" t="str">
        <f>_xlfn.XLOOKUP(order_items[[#This Row],[product_id]],products!A:A,products!C:C)</f>
        <v>Outdoor &amp; Sports</v>
      </c>
      <c r="F4341" t="s">
        <v>951</v>
      </c>
      <c r="G4341" t="s">
        <v>1080</v>
      </c>
      <c r="H4341">
        <v>18</v>
      </c>
      <c r="I4341">
        <v>129.74</v>
      </c>
      <c r="J4341" s="2">
        <v>0.05</v>
      </c>
    </row>
    <row r="4342" spans="1:10" x14ac:dyDescent="0.2">
      <c r="A4342" t="s">
        <v>7759</v>
      </c>
      <c r="B4342" t="s">
        <v>7758</v>
      </c>
      <c r="C4342" s="1">
        <f>_xlfn.XLOOKUP(order_items[[#This Row],[order_id]],orders!A:A,orders!C:C)</f>
        <v>45146</v>
      </c>
      <c r="D4342" s="3" t="str">
        <f>YEAR(order_items[[#This Row],[Date]])&amp;"-"&amp;TEXT(MONTH(order_items[[#This Row],[Date]]),"00")</f>
        <v>2023-08</v>
      </c>
      <c r="E4342" s="1" t="str">
        <f>_xlfn.XLOOKUP(order_items[[#This Row],[product_id]],products!A:A,products!C:C)</f>
        <v>Electronics</v>
      </c>
      <c r="F4342" t="s">
        <v>1076</v>
      </c>
      <c r="G4342" t="s">
        <v>1122</v>
      </c>
      <c r="H4342">
        <v>7</v>
      </c>
      <c r="I4342">
        <v>76.56</v>
      </c>
      <c r="J4342" s="2">
        <v>0</v>
      </c>
    </row>
    <row r="4343" spans="1:10" x14ac:dyDescent="0.2">
      <c r="A4343" t="s">
        <v>7760</v>
      </c>
      <c r="B4343" t="s">
        <v>7761</v>
      </c>
      <c r="C4343" s="1">
        <f>_xlfn.XLOOKUP(order_items[[#This Row],[order_id]],orders!A:A,orders!C:C)</f>
        <v>45090</v>
      </c>
      <c r="D4343" s="3" t="str">
        <f>YEAR(order_items[[#This Row],[Date]])&amp;"-"&amp;TEXT(MONTH(order_items[[#This Row],[Date]]),"00")</f>
        <v>2023-06</v>
      </c>
      <c r="E4343" s="1" t="str">
        <f>_xlfn.XLOOKUP(order_items[[#This Row],[product_id]],products!A:A,products!C:C)</f>
        <v>Health &amp; Beauty</v>
      </c>
      <c r="F4343" t="s">
        <v>990</v>
      </c>
      <c r="G4343" t="s">
        <v>1120</v>
      </c>
      <c r="H4343">
        <v>22</v>
      </c>
      <c r="I4343">
        <v>175.38</v>
      </c>
      <c r="J4343" s="2">
        <v>0.15</v>
      </c>
    </row>
    <row r="4344" spans="1:10" x14ac:dyDescent="0.2">
      <c r="A4344" t="s">
        <v>7762</v>
      </c>
      <c r="B4344" t="s">
        <v>7761</v>
      </c>
      <c r="C4344" s="1">
        <f>_xlfn.XLOOKUP(order_items[[#This Row],[order_id]],orders!A:A,orders!C:C)</f>
        <v>45090</v>
      </c>
      <c r="D4344" s="3" t="str">
        <f>YEAR(order_items[[#This Row],[Date]])&amp;"-"&amp;TEXT(MONTH(order_items[[#This Row],[Date]]),"00")</f>
        <v>2023-06</v>
      </c>
      <c r="E4344" s="1" t="str">
        <f>_xlfn.XLOOKUP(order_items[[#This Row],[product_id]],products!A:A,products!C:C)</f>
        <v>Outdoor &amp; Sports</v>
      </c>
      <c r="F4344" t="s">
        <v>1013</v>
      </c>
      <c r="G4344" t="s">
        <v>1109</v>
      </c>
      <c r="H4344">
        <v>7</v>
      </c>
      <c r="I4344">
        <v>43.85</v>
      </c>
      <c r="J4344" s="2">
        <v>0.15</v>
      </c>
    </row>
    <row r="4345" spans="1:10" x14ac:dyDescent="0.2">
      <c r="A4345" t="s">
        <v>7763</v>
      </c>
      <c r="B4345" t="s">
        <v>7761</v>
      </c>
      <c r="C4345" s="1">
        <f>_xlfn.XLOOKUP(order_items[[#This Row],[order_id]],orders!A:A,orders!C:C)</f>
        <v>45090</v>
      </c>
      <c r="D4345" s="3" t="str">
        <f>YEAR(order_items[[#This Row],[Date]])&amp;"-"&amp;TEXT(MONTH(order_items[[#This Row],[Date]]),"00")</f>
        <v>2023-06</v>
      </c>
      <c r="E4345" s="1" t="str">
        <f>_xlfn.XLOOKUP(order_items[[#This Row],[product_id]],products!A:A,products!C:C)</f>
        <v>Health &amp; Beauty</v>
      </c>
      <c r="F4345" t="s">
        <v>996</v>
      </c>
      <c r="G4345" t="s">
        <v>1009</v>
      </c>
      <c r="H4345">
        <v>4</v>
      </c>
      <c r="I4345">
        <v>332.27</v>
      </c>
      <c r="J4345" s="2">
        <v>0.1</v>
      </c>
    </row>
    <row r="4346" spans="1:10" x14ac:dyDescent="0.2">
      <c r="A4346" t="s">
        <v>7764</v>
      </c>
      <c r="B4346" t="s">
        <v>7761</v>
      </c>
      <c r="C4346" s="1">
        <f>_xlfn.XLOOKUP(order_items[[#This Row],[order_id]],orders!A:A,orders!C:C)</f>
        <v>45090</v>
      </c>
      <c r="D4346" s="3" t="str">
        <f>YEAR(order_items[[#This Row],[Date]])&amp;"-"&amp;TEXT(MONTH(order_items[[#This Row],[Date]]),"00")</f>
        <v>2023-06</v>
      </c>
      <c r="E4346" s="1" t="str">
        <f>_xlfn.XLOOKUP(order_items[[#This Row],[product_id]],products!A:A,products!C:C)</f>
        <v>Office Supplies</v>
      </c>
      <c r="F4346" t="s">
        <v>948</v>
      </c>
      <c r="G4346" t="s">
        <v>1080</v>
      </c>
      <c r="H4346">
        <v>21</v>
      </c>
      <c r="I4346">
        <v>46.82</v>
      </c>
      <c r="J4346" s="2">
        <v>0</v>
      </c>
    </row>
    <row r="4347" spans="1:10" x14ac:dyDescent="0.2">
      <c r="A4347" t="s">
        <v>7765</v>
      </c>
      <c r="B4347" t="s">
        <v>7766</v>
      </c>
      <c r="C4347" s="1">
        <f>_xlfn.XLOOKUP(order_items[[#This Row],[order_id]],orders!A:A,orders!C:C)</f>
        <v>45273</v>
      </c>
      <c r="D4347" s="3" t="str">
        <f>YEAR(order_items[[#This Row],[Date]])&amp;"-"&amp;TEXT(MONTH(order_items[[#This Row],[Date]]),"00")</f>
        <v>2023-12</v>
      </c>
      <c r="E4347" s="1" t="str">
        <f>_xlfn.XLOOKUP(order_items[[#This Row],[product_id]],products!A:A,products!C:C)</f>
        <v>Outdoor &amp; Sports</v>
      </c>
      <c r="F4347" t="s">
        <v>1017</v>
      </c>
      <c r="G4347" t="s">
        <v>1009</v>
      </c>
      <c r="H4347">
        <v>18</v>
      </c>
      <c r="I4347">
        <v>107.52</v>
      </c>
      <c r="J4347" s="2">
        <v>0.15</v>
      </c>
    </row>
    <row r="4348" spans="1:10" x14ac:dyDescent="0.2">
      <c r="A4348" t="s">
        <v>7767</v>
      </c>
      <c r="B4348" t="s">
        <v>7768</v>
      </c>
      <c r="C4348" s="1">
        <f>_xlfn.XLOOKUP(order_items[[#This Row],[order_id]],orders!A:A,orders!C:C)</f>
        <v>45544</v>
      </c>
      <c r="D4348" s="3" t="str">
        <f>YEAR(order_items[[#This Row],[Date]])&amp;"-"&amp;TEXT(MONTH(order_items[[#This Row],[Date]]),"00")</f>
        <v>2024-09</v>
      </c>
      <c r="E4348" s="1" t="str">
        <f>_xlfn.XLOOKUP(order_items[[#This Row],[product_id]],products!A:A,products!C:C)</f>
        <v>Health &amp; Beauty</v>
      </c>
      <c r="F4348" t="s">
        <v>1028</v>
      </c>
      <c r="G4348" t="s">
        <v>1115</v>
      </c>
      <c r="H4348">
        <v>5</v>
      </c>
      <c r="I4348">
        <v>96.64</v>
      </c>
      <c r="J4348" s="2">
        <v>0.1</v>
      </c>
    </row>
    <row r="4349" spans="1:10" x14ac:dyDescent="0.2">
      <c r="A4349" t="s">
        <v>7769</v>
      </c>
      <c r="B4349" t="s">
        <v>7770</v>
      </c>
      <c r="C4349" s="1">
        <f>_xlfn.XLOOKUP(order_items[[#This Row],[order_id]],orders!A:A,orders!C:C)</f>
        <v>45144</v>
      </c>
      <c r="D4349" s="3" t="str">
        <f>YEAR(order_items[[#This Row],[Date]])&amp;"-"&amp;TEXT(MONTH(order_items[[#This Row],[Date]]),"00")</f>
        <v>2023-08</v>
      </c>
      <c r="E4349" s="1" t="str">
        <f>_xlfn.XLOOKUP(order_items[[#This Row],[product_id]],products!A:A,products!C:C)</f>
        <v>Outdoor &amp; Sports</v>
      </c>
      <c r="F4349" t="s">
        <v>1090</v>
      </c>
      <c r="G4349" t="s">
        <v>1054</v>
      </c>
      <c r="H4349">
        <v>2</v>
      </c>
      <c r="I4349">
        <v>225.63</v>
      </c>
      <c r="J4349" s="2">
        <v>0</v>
      </c>
    </row>
    <row r="4350" spans="1:10" x14ac:dyDescent="0.2">
      <c r="A4350" t="s">
        <v>7771</v>
      </c>
      <c r="B4350" t="s">
        <v>7770</v>
      </c>
      <c r="C4350" s="1">
        <f>_xlfn.XLOOKUP(order_items[[#This Row],[order_id]],orders!A:A,orders!C:C)</f>
        <v>45144</v>
      </c>
      <c r="D4350" s="3" t="str">
        <f>YEAR(order_items[[#This Row],[Date]])&amp;"-"&amp;TEXT(MONTH(order_items[[#This Row],[Date]]),"00")</f>
        <v>2023-08</v>
      </c>
      <c r="E4350" s="1" t="str">
        <f>_xlfn.XLOOKUP(order_items[[#This Row],[product_id]],products!A:A,products!C:C)</f>
        <v>Home &amp; Kitchen</v>
      </c>
      <c r="F4350" t="s">
        <v>1015</v>
      </c>
      <c r="G4350" t="s">
        <v>1115</v>
      </c>
      <c r="H4350">
        <v>10</v>
      </c>
      <c r="I4350">
        <v>152.19999999999999</v>
      </c>
      <c r="J4350" s="2">
        <v>0.05</v>
      </c>
    </row>
    <row r="4351" spans="1:10" x14ac:dyDescent="0.2">
      <c r="A4351" t="s">
        <v>7772</v>
      </c>
      <c r="B4351" t="s">
        <v>7773</v>
      </c>
      <c r="C4351" s="1">
        <f>_xlfn.XLOOKUP(order_items[[#This Row],[order_id]],orders!A:A,orders!C:C)</f>
        <v>45028</v>
      </c>
      <c r="D4351" s="3" t="str">
        <f>YEAR(order_items[[#This Row],[Date]])&amp;"-"&amp;TEXT(MONTH(order_items[[#This Row],[Date]]),"00")</f>
        <v>2023-04</v>
      </c>
      <c r="E4351" s="1" t="str">
        <f>_xlfn.XLOOKUP(order_items[[#This Row],[product_id]],products!A:A,products!C:C)</f>
        <v>Office Supplies</v>
      </c>
      <c r="F4351" t="s">
        <v>958</v>
      </c>
      <c r="G4351" t="s">
        <v>1120</v>
      </c>
      <c r="H4351">
        <v>24</v>
      </c>
      <c r="I4351">
        <v>469.16</v>
      </c>
      <c r="J4351" s="2">
        <v>0</v>
      </c>
    </row>
    <row r="4352" spans="1:10" x14ac:dyDescent="0.2">
      <c r="A4352" t="s">
        <v>7774</v>
      </c>
      <c r="B4352" t="s">
        <v>7775</v>
      </c>
      <c r="C4352" s="1">
        <f>_xlfn.XLOOKUP(order_items[[#This Row],[order_id]],orders!A:A,orders!C:C)</f>
        <v>45070</v>
      </c>
      <c r="D4352" s="3" t="str">
        <f>YEAR(order_items[[#This Row],[Date]])&amp;"-"&amp;TEXT(MONTH(order_items[[#This Row],[Date]]),"00")</f>
        <v>2023-05</v>
      </c>
      <c r="E4352" s="1" t="str">
        <f>_xlfn.XLOOKUP(order_items[[#This Row],[product_id]],products!A:A,products!C:C)</f>
        <v>Health &amp; Beauty</v>
      </c>
      <c r="F4352" t="s">
        <v>1103</v>
      </c>
      <c r="G4352" t="s">
        <v>1080</v>
      </c>
      <c r="H4352">
        <v>13</v>
      </c>
      <c r="I4352">
        <v>346.41</v>
      </c>
      <c r="J4352" s="2">
        <v>0</v>
      </c>
    </row>
    <row r="4353" spans="1:10" x14ac:dyDescent="0.2">
      <c r="A4353" t="s">
        <v>7776</v>
      </c>
      <c r="B4353" t="s">
        <v>7775</v>
      </c>
      <c r="C4353" s="1">
        <f>_xlfn.XLOOKUP(order_items[[#This Row],[order_id]],orders!A:A,orders!C:C)</f>
        <v>45070</v>
      </c>
      <c r="D4353" s="3" t="str">
        <f>YEAR(order_items[[#This Row],[Date]])&amp;"-"&amp;TEXT(MONTH(order_items[[#This Row],[Date]]),"00")</f>
        <v>2023-05</v>
      </c>
      <c r="E4353" s="1" t="str">
        <f>_xlfn.XLOOKUP(order_items[[#This Row],[product_id]],products!A:A,products!C:C)</f>
        <v>Office Supplies</v>
      </c>
      <c r="F4353" t="s">
        <v>944</v>
      </c>
      <c r="G4353" t="s">
        <v>1115</v>
      </c>
      <c r="H4353">
        <v>24</v>
      </c>
      <c r="I4353">
        <v>187.74</v>
      </c>
      <c r="J4353" s="2">
        <v>0</v>
      </c>
    </row>
    <row r="4354" spans="1:10" x14ac:dyDescent="0.2">
      <c r="A4354" t="s">
        <v>7777</v>
      </c>
      <c r="B4354" t="s">
        <v>7775</v>
      </c>
      <c r="C4354" s="1">
        <f>_xlfn.XLOOKUP(order_items[[#This Row],[order_id]],orders!A:A,orders!C:C)</f>
        <v>45070</v>
      </c>
      <c r="D4354" s="3" t="str">
        <f>YEAR(order_items[[#This Row],[Date]])&amp;"-"&amp;TEXT(MONTH(order_items[[#This Row],[Date]]),"00")</f>
        <v>2023-05</v>
      </c>
      <c r="E4354" s="1" t="str">
        <f>_xlfn.XLOOKUP(order_items[[#This Row],[product_id]],products!A:A,products!C:C)</f>
        <v>Outdoor &amp; Sports</v>
      </c>
      <c r="F4354" t="s">
        <v>946</v>
      </c>
      <c r="G4354" t="s">
        <v>1080</v>
      </c>
      <c r="H4354">
        <v>3</v>
      </c>
      <c r="I4354">
        <v>16.95</v>
      </c>
      <c r="J4354" s="2">
        <v>0</v>
      </c>
    </row>
    <row r="4355" spans="1:10" x14ac:dyDescent="0.2">
      <c r="A4355" t="s">
        <v>7778</v>
      </c>
      <c r="B4355" t="s">
        <v>7779</v>
      </c>
      <c r="C4355" s="1">
        <f>_xlfn.XLOOKUP(order_items[[#This Row],[order_id]],orders!A:A,orders!C:C)</f>
        <v>45213</v>
      </c>
      <c r="D4355" s="3" t="str">
        <f>YEAR(order_items[[#This Row],[Date]])&amp;"-"&amp;TEXT(MONTH(order_items[[#This Row],[Date]]),"00")</f>
        <v>2023-10</v>
      </c>
      <c r="E4355" s="1" t="str">
        <f>_xlfn.XLOOKUP(order_items[[#This Row],[product_id]],products!A:A,products!C:C)</f>
        <v>Home &amp; Kitchen</v>
      </c>
      <c r="F4355" t="s">
        <v>1071</v>
      </c>
      <c r="G4355" t="s">
        <v>1101</v>
      </c>
      <c r="H4355">
        <v>15</v>
      </c>
      <c r="I4355">
        <v>58.88</v>
      </c>
      <c r="J4355" s="2">
        <v>0.1</v>
      </c>
    </row>
    <row r="4356" spans="1:10" x14ac:dyDescent="0.2">
      <c r="A4356" t="s">
        <v>7780</v>
      </c>
      <c r="B4356" t="s">
        <v>7779</v>
      </c>
      <c r="C4356" s="1">
        <f>_xlfn.XLOOKUP(order_items[[#This Row],[order_id]],orders!A:A,orders!C:C)</f>
        <v>45213</v>
      </c>
      <c r="D4356" s="3" t="str">
        <f>YEAR(order_items[[#This Row],[Date]])&amp;"-"&amp;TEXT(MONTH(order_items[[#This Row],[Date]]),"00")</f>
        <v>2023-10</v>
      </c>
      <c r="E4356" s="1" t="str">
        <f>_xlfn.XLOOKUP(order_items[[#This Row],[product_id]],products!A:A,products!C:C)</f>
        <v>Office Supplies</v>
      </c>
      <c r="F4356" t="s">
        <v>918</v>
      </c>
      <c r="G4356" t="s">
        <v>1109</v>
      </c>
      <c r="H4356">
        <v>7</v>
      </c>
      <c r="I4356">
        <v>195.47</v>
      </c>
      <c r="J4356" s="2">
        <v>0.15</v>
      </c>
    </row>
    <row r="4357" spans="1:10" x14ac:dyDescent="0.2">
      <c r="A4357" t="s">
        <v>7781</v>
      </c>
      <c r="B4357" t="s">
        <v>7782</v>
      </c>
      <c r="C4357" s="1">
        <f>_xlfn.XLOOKUP(order_items[[#This Row],[order_id]],orders!A:A,orders!C:C)</f>
        <v>45509</v>
      </c>
      <c r="D4357" s="3" t="str">
        <f>YEAR(order_items[[#This Row],[Date]])&amp;"-"&amp;TEXT(MONTH(order_items[[#This Row],[Date]]),"00")</f>
        <v>2024-08</v>
      </c>
      <c r="E4357" s="1" t="str">
        <f>_xlfn.XLOOKUP(order_items[[#This Row],[product_id]],products!A:A,products!C:C)</f>
        <v>Home &amp; Kitchen</v>
      </c>
      <c r="F4357" t="s">
        <v>1026</v>
      </c>
      <c r="G4357" t="s">
        <v>1054</v>
      </c>
      <c r="H4357">
        <v>1</v>
      </c>
      <c r="I4357">
        <v>261.29000000000002</v>
      </c>
      <c r="J4357" s="2">
        <v>0.1</v>
      </c>
    </row>
    <row r="4358" spans="1:10" x14ac:dyDescent="0.2">
      <c r="A4358" t="s">
        <v>7783</v>
      </c>
      <c r="B4358" t="s">
        <v>7784</v>
      </c>
      <c r="C4358" s="1">
        <f>_xlfn.XLOOKUP(order_items[[#This Row],[order_id]],orders!A:A,orders!C:C)</f>
        <v>45311</v>
      </c>
      <c r="D4358" s="3" t="str">
        <f>YEAR(order_items[[#This Row],[Date]])&amp;"-"&amp;TEXT(MONTH(order_items[[#This Row],[Date]]),"00")</f>
        <v>2024-01</v>
      </c>
      <c r="E4358" s="1" t="str">
        <f>_xlfn.XLOOKUP(order_items[[#This Row],[product_id]],products!A:A,products!C:C)</f>
        <v>Electronics</v>
      </c>
      <c r="F4358" t="s">
        <v>1002</v>
      </c>
      <c r="G4358" t="s">
        <v>917</v>
      </c>
      <c r="H4358">
        <v>10</v>
      </c>
      <c r="I4358">
        <v>42.24</v>
      </c>
      <c r="J4358" s="2">
        <v>0</v>
      </c>
    </row>
    <row r="4359" spans="1:10" x14ac:dyDescent="0.2">
      <c r="A4359" t="s">
        <v>7785</v>
      </c>
      <c r="B4359" t="s">
        <v>7786</v>
      </c>
      <c r="C4359" s="1">
        <f>_xlfn.XLOOKUP(order_items[[#This Row],[order_id]],orders!A:A,orders!C:C)</f>
        <v>45430</v>
      </c>
      <c r="D4359" s="3" t="str">
        <f>YEAR(order_items[[#This Row],[Date]])&amp;"-"&amp;TEXT(MONTH(order_items[[#This Row],[Date]]),"00")</f>
        <v>2024-05</v>
      </c>
      <c r="E4359" s="1" t="str">
        <f>_xlfn.XLOOKUP(order_items[[#This Row],[product_id]],products!A:A,products!C:C)</f>
        <v>Office Supplies</v>
      </c>
      <c r="F4359" t="s">
        <v>939</v>
      </c>
      <c r="G4359" t="s">
        <v>1080</v>
      </c>
      <c r="H4359">
        <v>16</v>
      </c>
      <c r="I4359">
        <v>528.29999999999995</v>
      </c>
      <c r="J4359" s="2">
        <v>0</v>
      </c>
    </row>
    <row r="4360" spans="1:10" x14ac:dyDescent="0.2">
      <c r="A4360" t="s">
        <v>7787</v>
      </c>
      <c r="B4360" t="s">
        <v>7786</v>
      </c>
      <c r="C4360" s="1">
        <f>_xlfn.XLOOKUP(order_items[[#This Row],[order_id]],orders!A:A,orders!C:C)</f>
        <v>45430</v>
      </c>
      <c r="D4360" s="3" t="str">
        <f>YEAR(order_items[[#This Row],[Date]])&amp;"-"&amp;TEXT(MONTH(order_items[[#This Row],[Date]]),"00")</f>
        <v>2024-05</v>
      </c>
      <c r="E4360" s="1" t="str">
        <f>_xlfn.XLOOKUP(order_items[[#This Row],[product_id]],products!A:A,products!C:C)</f>
        <v>Health &amp; Beauty</v>
      </c>
      <c r="F4360" t="s">
        <v>1029</v>
      </c>
      <c r="G4360" t="s">
        <v>1054</v>
      </c>
      <c r="H4360">
        <v>-11</v>
      </c>
      <c r="I4360">
        <v>280.77999999999997</v>
      </c>
      <c r="J4360" s="2">
        <v>0</v>
      </c>
    </row>
    <row r="4361" spans="1:10" x14ac:dyDescent="0.2">
      <c r="A4361" t="s">
        <v>7788</v>
      </c>
      <c r="B4361" t="s">
        <v>7786</v>
      </c>
      <c r="C4361" s="1">
        <f>_xlfn.XLOOKUP(order_items[[#This Row],[order_id]],orders!A:A,orders!C:C)</f>
        <v>45430</v>
      </c>
      <c r="D4361" s="3" t="str">
        <f>YEAR(order_items[[#This Row],[Date]])&amp;"-"&amp;TEXT(MONTH(order_items[[#This Row],[Date]]),"00")</f>
        <v>2024-05</v>
      </c>
      <c r="E4361" s="1" t="str">
        <f>_xlfn.XLOOKUP(order_items[[#This Row],[product_id]],products!A:A,products!C:C)</f>
        <v>Home &amp; Kitchen</v>
      </c>
      <c r="F4361" t="s">
        <v>971</v>
      </c>
      <c r="G4361" t="s">
        <v>1101</v>
      </c>
      <c r="H4361">
        <v>7</v>
      </c>
      <c r="I4361">
        <v>253.72</v>
      </c>
      <c r="J4361" s="2">
        <v>0</v>
      </c>
    </row>
    <row r="4362" spans="1:10" x14ac:dyDescent="0.2">
      <c r="A4362" t="s">
        <v>7789</v>
      </c>
      <c r="B4362" t="s">
        <v>7790</v>
      </c>
      <c r="C4362" s="1">
        <f>_xlfn.XLOOKUP(order_items[[#This Row],[order_id]],orders!A:A,orders!C:C)</f>
        <v>45164</v>
      </c>
      <c r="D4362" s="3" t="str">
        <f>YEAR(order_items[[#This Row],[Date]])&amp;"-"&amp;TEXT(MONTH(order_items[[#This Row],[Date]]),"00")</f>
        <v>2023-08</v>
      </c>
      <c r="E4362" s="1" t="str">
        <f>_xlfn.XLOOKUP(order_items[[#This Row],[product_id]],products!A:A,products!C:C)</f>
        <v>Health &amp; Beauty</v>
      </c>
      <c r="F4362" t="s">
        <v>1103</v>
      </c>
      <c r="G4362" t="s">
        <v>1080</v>
      </c>
      <c r="H4362">
        <v>25</v>
      </c>
      <c r="I4362">
        <v>346.41</v>
      </c>
      <c r="J4362" s="2">
        <v>0.05</v>
      </c>
    </row>
    <row r="4363" spans="1:10" x14ac:dyDescent="0.2">
      <c r="A4363" t="s">
        <v>7791</v>
      </c>
      <c r="B4363" t="s">
        <v>7792</v>
      </c>
      <c r="C4363" s="1">
        <f>_xlfn.XLOOKUP(order_items[[#This Row],[order_id]],orders!A:A,orders!C:C)</f>
        <v>45054</v>
      </c>
      <c r="D4363" s="3" t="str">
        <f>YEAR(order_items[[#This Row],[Date]])&amp;"-"&amp;TEXT(MONTH(order_items[[#This Row],[Date]]),"00")</f>
        <v>2023-05</v>
      </c>
      <c r="E4363" s="1" t="str">
        <f>_xlfn.XLOOKUP(order_items[[#This Row],[product_id]],products!A:A,products!C:C)</f>
        <v>Electronics</v>
      </c>
      <c r="F4363" t="s">
        <v>1116</v>
      </c>
      <c r="G4363" t="s">
        <v>1120</v>
      </c>
      <c r="H4363">
        <v>18</v>
      </c>
      <c r="I4363">
        <v>193.17</v>
      </c>
      <c r="J4363" s="2">
        <v>0.05</v>
      </c>
    </row>
    <row r="4364" spans="1:10" x14ac:dyDescent="0.2">
      <c r="A4364" t="s">
        <v>7793</v>
      </c>
      <c r="B4364" t="s">
        <v>7792</v>
      </c>
      <c r="C4364" s="1">
        <f>_xlfn.XLOOKUP(order_items[[#This Row],[order_id]],orders!A:A,orders!C:C)</f>
        <v>45054</v>
      </c>
      <c r="D4364" s="3" t="str">
        <f>YEAR(order_items[[#This Row],[Date]])&amp;"-"&amp;TEXT(MONTH(order_items[[#This Row],[Date]]),"00")</f>
        <v>2023-05</v>
      </c>
      <c r="E4364" s="1" t="str">
        <f>_xlfn.XLOOKUP(order_items[[#This Row],[product_id]],products!A:A,products!C:C)</f>
        <v>Home &amp; Kitchen</v>
      </c>
      <c r="F4364" t="s">
        <v>1026</v>
      </c>
      <c r="G4364" t="s">
        <v>1120</v>
      </c>
      <c r="H4364">
        <v>22</v>
      </c>
      <c r="I4364">
        <v>261.29000000000002</v>
      </c>
      <c r="J4364" s="2">
        <v>0.15</v>
      </c>
    </row>
    <row r="4365" spans="1:10" x14ac:dyDescent="0.2">
      <c r="A4365" t="s">
        <v>7794</v>
      </c>
      <c r="B4365" t="s">
        <v>7795</v>
      </c>
      <c r="C4365" s="1">
        <f>_xlfn.XLOOKUP(order_items[[#This Row],[order_id]],orders!A:A,orders!C:C)</f>
        <v>44993</v>
      </c>
      <c r="D4365" s="3" t="str">
        <f>YEAR(order_items[[#This Row],[Date]])&amp;"-"&amp;TEXT(MONTH(order_items[[#This Row],[Date]]),"00")</f>
        <v>2023-03</v>
      </c>
      <c r="E4365" s="1" t="str">
        <f>_xlfn.XLOOKUP(order_items[[#This Row],[product_id]],products!A:A,products!C:C)</f>
        <v>Health &amp; Beauty</v>
      </c>
      <c r="F4365" t="s">
        <v>1040</v>
      </c>
      <c r="G4365" t="s">
        <v>1115</v>
      </c>
      <c r="H4365">
        <v>19</v>
      </c>
      <c r="I4365">
        <v>316.45</v>
      </c>
      <c r="J4365" s="2">
        <v>0</v>
      </c>
    </row>
    <row r="4366" spans="1:10" x14ac:dyDescent="0.2">
      <c r="A4366" t="s">
        <v>7796</v>
      </c>
      <c r="B4366" t="s">
        <v>7797</v>
      </c>
      <c r="C4366" s="1">
        <f>_xlfn.XLOOKUP(order_items[[#This Row],[order_id]],orders!A:A,orders!C:C)</f>
        <v>45210</v>
      </c>
      <c r="D4366" s="3" t="str">
        <f>YEAR(order_items[[#This Row],[Date]])&amp;"-"&amp;TEXT(MONTH(order_items[[#This Row],[Date]]),"00")</f>
        <v>2023-10</v>
      </c>
      <c r="E4366" s="1" t="str">
        <f>_xlfn.XLOOKUP(order_items[[#This Row],[product_id]],products!A:A,products!C:C)</f>
        <v>Office Supplies</v>
      </c>
      <c r="F4366" t="s">
        <v>960</v>
      </c>
      <c r="G4366" t="s">
        <v>917</v>
      </c>
      <c r="H4366">
        <v>19</v>
      </c>
      <c r="I4366">
        <v>175.54</v>
      </c>
      <c r="J4366" s="2">
        <v>0</v>
      </c>
    </row>
    <row r="4367" spans="1:10" x14ac:dyDescent="0.2">
      <c r="A4367" t="s">
        <v>7798</v>
      </c>
      <c r="B4367" t="s">
        <v>7797</v>
      </c>
      <c r="C4367" s="1">
        <f>_xlfn.XLOOKUP(order_items[[#This Row],[order_id]],orders!A:A,orders!C:C)</f>
        <v>45210</v>
      </c>
      <c r="D4367" s="3" t="str">
        <f>YEAR(order_items[[#This Row],[Date]])&amp;"-"&amp;TEXT(MONTH(order_items[[#This Row],[Date]]),"00")</f>
        <v>2023-10</v>
      </c>
      <c r="E4367" s="1" t="str">
        <f>_xlfn.XLOOKUP(order_items[[#This Row],[product_id]],products!A:A,products!C:C)</f>
        <v>Electronics</v>
      </c>
      <c r="F4367" t="s">
        <v>924</v>
      </c>
      <c r="G4367" t="s">
        <v>1115</v>
      </c>
      <c r="H4367">
        <v>6</v>
      </c>
      <c r="I4367">
        <v>160.59</v>
      </c>
      <c r="J4367" s="2">
        <v>0.15</v>
      </c>
    </row>
    <row r="4368" spans="1:10" x14ac:dyDescent="0.2">
      <c r="A4368" t="s">
        <v>7799</v>
      </c>
      <c r="B4368" t="s">
        <v>7797</v>
      </c>
      <c r="C4368" s="1">
        <f>_xlfn.XLOOKUP(order_items[[#This Row],[order_id]],orders!A:A,orders!C:C)</f>
        <v>45210</v>
      </c>
      <c r="D4368" s="3" t="str">
        <f>YEAR(order_items[[#This Row],[Date]])&amp;"-"&amp;TEXT(MONTH(order_items[[#This Row],[Date]]),"00")</f>
        <v>2023-10</v>
      </c>
      <c r="E4368" s="1" t="str">
        <f>_xlfn.XLOOKUP(order_items[[#This Row],[product_id]],products!A:A,products!C:C)</f>
        <v>Office Supplies</v>
      </c>
      <c r="F4368" t="s">
        <v>1104</v>
      </c>
      <c r="G4368" t="s">
        <v>1122</v>
      </c>
      <c r="H4368">
        <v>14</v>
      </c>
      <c r="I4368">
        <v>95.05</v>
      </c>
      <c r="J4368" s="2">
        <v>0</v>
      </c>
    </row>
    <row r="4369" spans="1:10" x14ac:dyDescent="0.2">
      <c r="A4369" t="s">
        <v>7800</v>
      </c>
      <c r="B4369" t="s">
        <v>7797</v>
      </c>
      <c r="C4369" s="1">
        <f>_xlfn.XLOOKUP(order_items[[#This Row],[order_id]],orders!A:A,orders!C:C)</f>
        <v>45210</v>
      </c>
      <c r="D4369" s="3" t="str">
        <f>YEAR(order_items[[#This Row],[Date]])&amp;"-"&amp;TEXT(MONTH(order_items[[#This Row],[Date]]),"00")</f>
        <v>2023-10</v>
      </c>
      <c r="E4369" s="1" t="str">
        <f>_xlfn.XLOOKUP(order_items[[#This Row],[product_id]],products!A:A,products!C:C)</f>
        <v>Outdoor &amp; Sports</v>
      </c>
      <c r="F4369" t="s">
        <v>1021</v>
      </c>
      <c r="G4369" t="s">
        <v>917</v>
      </c>
      <c r="H4369">
        <v>2</v>
      </c>
      <c r="I4369">
        <v>143.55000000000001</v>
      </c>
      <c r="J4369" s="2">
        <v>0.15</v>
      </c>
    </row>
    <row r="4370" spans="1:10" x14ac:dyDescent="0.2">
      <c r="A4370" t="s">
        <v>7801</v>
      </c>
      <c r="B4370" t="s">
        <v>7802</v>
      </c>
      <c r="C4370" s="1">
        <f>_xlfn.XLOOKUP(order_items[[#This Row],[order_id]],orders!A:A,orders!C:C)</f>
        <v>45135</v>
      </c>
      <c r="D4370" s="3" t="str">
        <f>YEAR(order_items[[#This Row],[Date]])&amp;"-"&amp;TEXT(MONTH(order_items[[#This Row],[Date]]),"00")</f>
        <v>2023-07</v>
      </c>
      <c r="E4370" s="1" t="str">
        <f>_xlfn.XLOOKUP(order_items[[#This Row],[product_id]],products!A:A,products!C:C)</f>
        <v>Office Supplies</v>
      </c>
      <c r="F4370" t="s">
        <v>1051</v>
      </c>
      <c r="G4370" t="s">
        <v>917</v>
      </c>
      <c r="H4370">
        <v>23</v>
      </c>
      <c r="I4370">
        <v>189.58</v>
      </c>
      <c r="J4370" s="2">
        <v>0</v>
      </c>
    </row>
    <row r="4371" spans="1:10" x14ac:dyDescent="0.2">
      <c r="A4371" t="s">
        <v>7803</v>
      </c>
      <c r="B4371" t="s">
        <v>7802</v>
      </c>
      <c r="C4371" s="1">
        <f>_xlfn.XLOOKUP(order_items[[#This Row],[order_id]],orders!A:A,orders!C:C)</f>
        <v>45135</v>
      </c>
      <c r="D4371" s="3" t="str">
        <f>YEAR(order_items[[#This Row],[Date]])&amp;"-"&amp;TEXT(MONTH(order_items[[#This Row],[Date]]),"00")</f>
        <v>2023-07</v>
      </c>
      <c r="E4371" s="1" t="str">
        <f>_xlfn.XLOOKUP(order_items[[#This Row],[product_id]],products!A:A,products!C:C)</f>
        <v>Electronics</v>
      </c>
      <c r="F4371" t="s">
        <v>922</v>
      </c>
      <c r="G4371" t="s">
        <v>1009</v>
      </c>
      <c r="H4371">
        <v>14</v>
      </c>
      <c r="I4371">
        <v>4.7</v>
      </c>
      <c r="J4371" s="2">
        <v>0.15</v>
      </c>
    </row>
    <row r="4372" spans="1:10" x14ac:dyDescent="0.2">
      <c r="A4372" t="s">
        <v>7804</v>
      </c>
      <c r="B4372" t="s">
        <v>7805</v>
      </c>
      <c r="C4372" s="1">
        <f>_xlfn.XLOOKUP(order_items[[#This Row],[order_id]],orders!A:A,orders!C:C)</f>
        <v>45071</v>
      </c>
      <c r="D4372" s="3" t="str">
        <f>YEAR(order_items[[#This Row],[Date]])&amp;"-"&amp;TEXT(MONTH(order_items[[#This Row],[Date]]),"00")</f>
        <v>2023-05</v>
      </c>
      <c r="E4372" s="1" t="str">
        <f>_xlfn.XLOOKUP(order_items[[#This Row],[product_id]],products!A:A,products!C:C)</f>
        <v>Outdoor &amp; Sports</v>
      </c>
      <c r="F4372" t="s">
        <v>1069</v>
      </c>
      <c r="G4372" t="s">
        <v>1054</v>
      </c>
      <c r="H4372">
        <v>23</v>
      </c>
      <c r="I4372">
        <v>312.25</v>
      </c>
      <c r="J4372" s="2">
        <v>0</v>
      </c>
    </row>
    <row r="4373" spans="1:10" x14ac:dyDescent="0.2">
      <c r="A4373" t="s">
        <v>7806</v>
      </c>
      <c r="B4373" t="s">
        <v>7807</v>
      </c>
      <c r="C4373" s="1">
        <f>_xlfn.XLOOKUP(order_items[[#This Row],[order_id]],orders!A:A,orders!C:C)</f>
        <v>45572</v>
      </c>
      <c r="D4373" s="3" t="str">
        <f>YEAR(order_items[[#This Row],[Date]])&amp;"-"&amp;TEXT(MONTH(order_items[[#This Row],[Date]]),"00")</f>
        <v>2024-10</v>
      </c>
      <c r="E4373" s="1" t="str">
        <f>_xlfn.XLOOKUP(order_items[[#This Row],[product_id]],products!A:A,products!C:C)</f>
        <v>Electronics</v>
      </c>
      <c r="F4373" t="s">
        <v>938</v>
      </c>
      <c r="G4373" t="s">
        <v>1119</v>
      </c>
      <c r="H4373">
        <v>3</v>
      </c>
      <c r="I4373">
        <v>202.62</v>
      </c>
      <c r="J4373" s="2">
        <v>0.15</v>
      </c>
    </row>
    <row r="4374" spans="1:10" x14ac:dyDescent="0.2">
      <c r="A4374" t="s">
        <v>7808</v>
      </c>
      <c r="B4374" t="s">
        <v>7807</v>
      </c>
      <c r="C4374" s="1">
        <f>_xlfn.XLOOKUP(order_items[[#This Row],[order_id]],orders!A:A,orders!C:C)</f>
        <v>45572</v>
      </c>
      <c r="D4374" s="3" t="str">
        <f>YEAR(order_items[[#This Row],[Date]])&amp;"-"&amp;TEXT(MONTH(order_items[[#This Row],[Date]]),"00")</f>
        <v>2024-10</v>
      </c>
      <c r="E4374" s="1" t="str">
        <f>_xlfn.XLOOKUP(order_items[[#This Row],[product_id]],products!A:A,products!C:C)</f>
        <v>Electronics</v>
      </c>
      <c r="F4374" t="s">
        <v>1102</v>
      </c>
      <c r="G4374" t="s">
        <v>1120</v>
      </c>
      <c r="H4374">
        <v>24</v>
      </c>
      <c r="I4374">
        <v>61.4</v>
      </c>
      <c r="J4374" s="2">
        <v>0</v>
      </c>
    </row>
    <row r="4375" spans="1:10" x14ac:dyDescent="0.2">
      <c r="A4375" t="s">
        <v>7809</v>
      </c>
      <c r="B4375" t="s">
        <v>7810</v>
      </c>
      <c r="C4375" s="1">
        <f>_xlfn.XLOOKUP(order_items[[#This Row],[order_id]],orders!A:A,orders!C:C)</f>
        <v>45209</v>
      </c>
      <c r="D4375" s="3" t="str">
        <f>YEAR(order_items[[#This Row],[Date]])&amp;"-"&amp;TEXT(MONTH(order_items[[#This Row],[Date]]),"00")</f>
        <v>2023-10</v>
      </c>
      <c r="E4375" s="1" t="str">
        <f>_xlfn.XLOOKUP(order_items[[#This Row],[product_id]],products!A:A,products!C:C)</f>
        <v>Outdoor &amp; Sports</v>
      </c>
      <c r="F4375" t="s">
        <v>1006</v>
      </c>
      <c r="G4375" t="s">
        <v>1054</v>
      </c>
      <c r="H4375">
        <v>23</v>
      </c>
      <c r="I4375">
        <v>186.58</v>
      </c>
      <c r="J4375" s="2">
        <v>0</v>
      </c>
    </row>
    <row r="4376" spans="1:10" x14ac:dyDescent="0.2">
      <c r="A4376" t="s">
        <v>7811</v>
      </c>
      <c r="B4376" t="s">
        <v>7812</v>
      </c>
      <c r="C4376" s="1">
        <f>_xlfn.XLOOKUP(order_items[[#This Row],[order_id]],orders!A:A,orders!C:C)</f>
        <v>45253</v>
      </c>
      <c r="D4376" s="3" t="str">
        <f>YEAR(order_items[[#This Row],[Date]])&amp;"-"&amp;TEXT(MONTH(order_items[[#This Row],[Date]]),"00")</f>
        <v>2023-11</v>
      </c>
      <c r="E4376" s="1" t="str">
        <f>_xlfn.XLOOKUP(order_items[[#This Row],[product_id]],products!A:A,products!C:C)</f>
        <v>Office Supplies</v>
      </c>
      <c r="F4376" t="s">
        <v>1055</v>
      </c>
      <c r="G4376" t="s">
        <v>1120</v>
      </c>
      <c r="H4376">
        <v>22</v>
      </c>
      <c r="I4376">
        <v>203.36</v>
      </c>
      <c r="J4376" s="2">
        <v>0</v>
      </c>
    </row>
    <row r="4377" spans="1:10" x14ac:dyDescent="0.2">
      <c r="A4377" t="s">
        <v>7813</v>
      </c>
      <c r="B4377" t="s">
        <v>7812</v>
      </c>
      <c r="C4377" s="1">
        <f>_xlfn.XLOOKUP(order_items[[#This Row],[order_id]],orders!A:A,orders!C:C)</f>
        <v>45253</v>
      </c>
      <c r="D4377" s="3" t="str">
        <f>YEAR(order_items[[#This Row],[Date]])&amp;"-"&amp;TEXT(MONTH(order_items[[#This Row],[Date]]),"00")</f>
        <v>2023-11</v>
      </c>
      <c r="E4377" s="1" t="str">
        <f>_xlfn.XLOOKUP(order_items[[#This Row],[product_id]],products!A:A,products!C:C)</f>
        <v>Electronics</v>
      </c>
      <c r="F4377" t="s">
        <v>922</v>
      </c>
      <c r="G4377" t="s">
        <v>1009</v>
      </c>
      <c r="H4377">
        <v>1</v>
      </c>
      <c r="I4377">
        <v>4.7</v>
      </c>
      <c r="J4377" s="2">
        <v>0.1</v>
      </c>
    </row>
    <row r="4378" spans="1:10" x14ac:dyDescent="0.2">
      <c r="A4378" t="s">
        <v>7814</v>
      </c>
      <c r="B4378" t="s">
        <v>7812</v>
      </c>
      <c r="C4378" s="1">
        <f>_xlfn.XLOOKUP(order_items[[#This Row],[order_id]],orders!A:A,orders!C:C)</f>
        <v>45253</v>
      </c>
      <c r="D4378" s="3" t="str">
        <f>YEAR(order_items[[#This Row],[Date]])&amp;"-"&amp;TEXT(MONTH(order_items[[#This Row],[Date]]),"00")</f>
        <v>2023-11</v>
      </c>
      <c r="E4378" s="1" t="str">
        <f>_xlfn.XLOOKUP(order_items[[#This Row],[product_id]],products!A:A,products!C:C)</f>
        <v>Health &amp; Beauty</v>
      </c>
      <c r="F4378" t="s">
        <v>1111</v>
      </c>
      <c r="G4378" t="s">
        <v>1119</v>
      </c>
      <c r="H4378">
        <v>6</v>
      </c>
      <c r="I4378">
        <v>358.28</v>
      </c>
      <c r="J4378" s="2">
        <v>0</v>
      </c>
    </row>
    <row r="4379" spans="1:10" x14ac:dyDescent="0.2">
      <c r="A4379" t="s">
        <v>7815</v>
      </c>
      <c r="B4379" t="s">
        <v>7816</v>
      </c>
      <c r="C4379" s="1">
        <f>_xlfn.XLOOKUP(order_items[[#This Row],[order_id]],orders!A:A,orders!C:C)</f>
        <v>45504</v>
      </c>
      <c r="D4379" s="3" t="str">
        <f>YEAR(order_items[[#This Row],[Date]])&amp;"-"&amp;TEXT(MONTH(order_items[[#This Row],[Date]]),"00")</f>
        <v>2024-07</v>
      </c>
      <c r="E4379" s="1" t="str">
        <f>_xlfn.XLOOKUP(order_items[[#This Row],[product_id]],products!A:A,products!C:C)</f>
        <v>Outdoor &amp; Sports</v>
      </c>
      <c r="F4379" t="s">
        <v>1057</v>
      </c>
      <c r="G4379" t="s">
        <v>1115</v>
      </c>
      <c r="H4379">
        <v>24</v>
      </c>
      <c r="I4379">
        <v>152.62</v>
      </c>
      <c r="J4379" s="2">
        <v>0</v>
      </c>
    </row>
    <row r="4380" spans="1:10" x14ac:dyDescent="0.2">
      <c r="A4380" t="s">
        <v>7817</v>
      </c>
      <c r="B4380" t="s">
        <v>7816</v>
      </c>
      <c r="C4380" s="1">
        <f>_xlfn.XLOOKUP(order_items[[#This Row],[order_id]],orders!A:A,orders!C:C)</f>
        <v>45504</v>
      </c>
      <c r="D4380" s="3" t="str">
        <f>YEAR(order_items[[#This Row],[Date]])&amp;"-"&amp;TEXT(MONTH(order_items[[#This Row],[Date]]),"00")</f>
        <v>2024-07</v>
      </c>
      <c r="E4380" s="1" t="str">
        <f>_xlfn.XLOOKUP(order_items[[#This Row],[product_id]],products!A:A,products!C:C)</f>
        <v>Electronics</v>
      </c>
      <c r="F4380" t="s">
        <v>1078</v>
      </c>
      <c r="G4380" t="s">
        <v>1115</v>
      </c>
      <c r="H4380">
        <v>14</v>
      </c>
      <c r="I4380">
        <v>341.57</v>
      </c>
      <c r="J4380" s="2">
        <v>0</v>
      </c>
    </row>
    <row r="4381" spans="1:10" x14ac:dyDescent="0.2">
      <c r="A4381" t="s">
        <v>7818</v>
      </c>
      <c r="B4381" t="s">
        <v>7819</v>
      </c>
      <c r="C4381" s="1">
        <f>_xlfn.XLOOKUP(order_items[[#This Row],[order_id]],orders!A:A,orders!C:C)</f>
        <v>45365</v>
      </c>
      <c r="D4381" s="3" t="str">
        <f>YEAR(order_items[[#This Row],[Date]])&amp;"-"&amp;TEXT(MONTH(order_items[[#This Row],[Date]]),"00")</f>
        <v>2024-03</v>
      </c>
      <c r="E4381" s="1" t="str">
        <f>_xlfn.XLOOKUP(order_items[[#This Row],[product_id]],products!A:A,products!C:C)</f>
        <v>Health &amp; Beauty</v>
      </c>
      <c r="F4381" t="s">
        <v>929</v>
      </c>
      <c r="G4381" t="s">
        <v>1009</v>
      </c>
      <c r="H4381">
        <v>23</v>
      </c>
      <c r="I4381">
        <v>406.99</v>
      </c>
      <c r="J4381" s="2">
        <v>0.05</v>
      </c>
    </row>
    <row r="4382" spans="1:10" x14ac:dyDescent="0.2">
      <c r="A4382" t="s">
        <v>7820</v>
      </c>
      <c r="B4382" t="s">
        <v>7819</v>
      </c>
      <c r="C4382" s="1">
        <f>_xlfn.XLOOKUP(order_items[[#This Row],[order_id]],orders!A:A,orders!C:C)</f>
        <v>45365</v>
      </c>
      <c r="D4382" s="3" t="str">
        <f>YEAR(order_items[[#This Row],[Date]])&amp;"-"&amp;TEXT(MONTH(order_items[[#This Row],[Date]]),"00")</f>
        <v>2024-03</v>
      </c>
      <c r="E4382" s="1" t="str">
        <f>_xlfn.XLOOKUP(order_items[[#This Row],[product_id]],products!A:A,products!C:C)</f>
        <v>Electronics</v>
      </c>
      <c r="F4382" t="s">
        <v>959</v>
      </c>
      <c r="G4382" t="s">
        <v>1122</v>
      </c>
      <c r="H4382">
        <v>9</v>
      </c>
      <c r="I4382">
        <v>494.93</v>
      </c>
      <c r="J4382" s="2">
        <v>0.05</v>
      </c>
    </row>
    <row r="4383" spans="1:10" x14ac:dyDescent="0.2">
      <c r="A4383" t="s">
        <v>7821</v>
      </c>
      <c r="B4383" t="s">
        <v>7822</v>
      </c>
      <c r="C4383" s="1">
        <f>_xlfn.XLOOKUP(order_items[[#This Row],[order_id]],orders!A:A,orders!C:C)</f>
        <v>45246</v>
      </c>
      <c r="D4383" s="3" t="str">
        <f>YEAR(order_items[[#This Row],[Date]])&amp;"-"&amp;TEXT(MONTH(order_items[[#This Row],[Date]]),"00")</f>
        <v>2023-11</v>
      </c>
      <c r="E4383" s="1" t="str">
        <f>_xlfn.XLOOKUP(order_items[[#This Row],[product_id]],products!A:A,products!C:C)</f>
        <v>Health &amp; Beauty</v>
      </c>
      <c r="F4383" t="s">
        <v>957</v>
      </c>
      <c r="G4383" t="s">
        <v>1119</v>
      </c>
      <c r="H4383">
        <v>13</v>
      </c>
      <c r="I4383">
        <v>191.24</v>
      </c>
      <c r="J4383" s="2">
        <v>0</v>
      </c>
    </row>
    <row r="4384" spans="1:10" x14ac:dyDescent="0.2">
      <c r="A4384" t="s">
        <v>7823</v>
      </c>
      <c r="B4384" t="s">
        <v>7824</v>
      </c>
      <c r="C4384" s="1">
        <f>_xlfn.XLOOKUP(order_items[[#This Row],[order_id]],orders!A:A,orders!C:C)</f>
        <v>45059</v>
      </c>
      <c r="D4384" s="3" t="str">
        <f>YEAR(order_items[[#This Row],[Date]])&amp;"-"&amp;TEXT(MONTH(order_items[[#This Row],[Date]]),"00")</f>
        <v>2023-05</v>
      </c>
      <c r="E4384" s="1" t="str">
        <f>_xlfn.XLOOKUP(order_items[[#This Row],[product_id]],products!A:A,products!C:C)</f>
        <v>Outdoor &amp; Sports</v>
      </c>
      <c r="F4384" t="s">
        <v>1098</v>
      </c>
      <c r="G4384" t="s">
        <v>1120</v>
      </c>
      <c r="H4384">
        <v>10</v>
      </c>
      <c r="I4384">
        <v>398.53</v>
      </c>
      <c r="J4384" s="2">
        <v>0.15</v>
      </c>
    </row>
    <row r="4385" spans="1:10" x14ac:dyDescent="0.2">
      <c r="A4385" t="s">
        <v>7825</v>
      </c>
      <c r="B4385" t="s">
        <v>7824</v>
      </c>
      <c r="C4385" s="1">
        <f>_xlfn.XLOOKUP(order_items[[#This Row],[order_id]],orders!A:A,orders!C:C)</f>
        <v>45059</v>
      </c>
      <c r="D4385" s="3" t="str">
        <f>YEAR(order_items[[#This Row],[Date]])&amp;"-"&amp;TEXT(MONTH(order_items[[#This Row],[Date]]),"00")</f>
        <v>2023-05</v>
      </c>
      <c r="E4385" s="1" t="str">
        <f>_xlfn.XLOOKUP(order_items[[#This Row],[product_id]],products!A:A,products!C:C)</f>
        <v>Office Supplies</v>
      </c>
      <c r="F4385" t="s">
        <v>928</v>
      </c>
      <c r="G4385" t="s">
        <v>1119</v>
      </c>
      <c r="H4385">
        <v>22</v>
      </c>
      <c r="I4385">
        <v>532.79</v>
      </c>
      <c r="J4385" s="2">
        <v>0</v>
      </c>
    </row>
    <row r="4386" spans="1:10" x14ac:dyDescent="0.2">
      <c r="A4386" t="s">
        <v>7826</v>
      </c>
      <c r="B4386" t="s">
        <v>7824</v>
      </c>
      <c r="C4386" s="1">
        <f>_xlfn.XLOOKUP(order_items[[#This Row],[order_id]],orders!A:A,orders!C:C)</f>
        <v>45059</v>
      </c>
      <c r="D4386" s="3" t="str">
        <f>YEAR(order_items[[#This Row],[Date]])&amp;"-"&amp;TEXT(MONTH(order_items[[#This Row],[Date]]),"00")</f>
        <v>2023-05</v>
      </c>
      <c r="E4386" s="1" t="str">
        <f>_xlfn.XLOOKUP(order_items[[#This Row],[product_id]],products!A:A,products!C:C)</f>
        <v>Outdoor &amp; Sports</v>
      </c>
      <c r="F4386" t="s">
        <v>1105</v>
      </c>
      <c r="G4386" t="s">
        <v>1109</v>
      </c>
      <c r="H4386">
        <v>22</v>
      </c>
      <c r="I4386">
        <v>126.03</v>
      </c>
      <c r="J4386" s="2">
        <v>0</v>
      </c>
    </row>
    <row r="4387" spans="1:10" x14ac:dyDescent="0.2">
      <c r="A4387" t="s">
        <v>7827</v>
      </c>
      <c r="B4387" t="s">
        <v>7828</v>
      </c>
      <c r="C4387" s="1">
        <f>_xlfn.XLOOKUP(order_items[[#This Row],[order_id]],orders!A:A,orders!C:C)</f>
        <v>45005</v>
      </c>
      <c r="D4387" s="3" t="str">
        <f>YEAR(order_items[[#This Row],[Date]])&amp;"-"&amp;TEXT(MONTH(order_items[[#This Row],[Date]]),"00")</f>
        <v>2023-03</v>
      </c>
      <c r="E4387" s="1" t="str">
        <f>_xlfn.XLOOKUP(order_items[[#This Row],[product_id]],products!A:A,products!C:C)</f>
        <v>Health &amp; Beauty</v>
      </c>
      <c r="F4387" t="s">
        <v>1004</v>
      </c>
      <c r="G4387" t="s">
        <v>1120</v>
      </c>
      <c r="H4387">
        <v>18</v>
      </c>
      <c r="I4387">
        <v>410.8</v>
      </c>
      <c r="J4387" s="2">
        <v>0.05</v>
      </c>
    </row>
    <row r="4388" spans="1:10" x14ac:dyDescent="0.2">
      <c r="A4388" t="s">
        <v>7829</v>
      </c>
      <c r="B4388" t="s">
        <v>7828</v>
      </c>
      <c r="C4388" s="1">
        <f>_xlfn.XLOOKUP(order_items[[#This Row],[order_id]],orders!A:A,orders!C:C)</f>
        <v>45005</v>
      </c>
      <c r="D4388" s="3" t="str">
        <f>YEAR(order_items[[#This Row],[Date]])&amp;"-"&amp;TEXT(MONTH(order_items[[#This Row],[Date]]),"00")</f>
        <v>2023-03</v>
      </c>
      <c r="E4388" s="1" t="str">
        <f>_xlfn.XLOOKUP(order_items[[#This Row],[product_id]],products!A:A,products!C:C)</f>
        <v>Office Supplies</v>
      </c>
      <c r="F4388" t="s">
        <v>975</v>
      </c>
      <c r="G4388" t="s">
        <v>1120</v>
      </c>
      <c r="H4388">
        <v>9</v>
      </c>
      <c r="I4388">
        <v>436.43</v>
      </c>
      <c r="J4388" s="2">
        <v>0</v>
      </c>
    </row>
    <row r="4389" spans="1:10" x14ac:dyDescent="0.2">
      <c r="A4389" t="s">
        <v>7830</v>
      </c>
      <c r="B4389" t="s">
        <v>7831</v>
      </c>
      <c r="C4389" s="1">
        <f>_xlfn.XLOOKUP(order_items[[#This Row],[order_id]],orders!A:A,orders!C:C)</f>
        <v>45354</v>
      </c>
      <c r="D4389" s="3" t="str">
        <f>YEAR(order_items[[#This Row],[Date]])&amp;"-"&amp;TEXT(MONTH(order_items[[#This Row],[Date]]),"00")</f>
        <v>2024-03</v>
      </c>
      <c r="E4389" s="1" t="str">
        <f>_xlfn.XLOOKUP(order_items[[#This Row],[product_id]],products!A:A,products!C:C)</f>
        <v>Outdoor &amp; Sports</v>
      </c>
      <c r="F4389" t="s">
        <v>1006</v>
      </c>
      <c r="G4389" t="s">
        <v>1101</v>
      </c>
      <c r="H4389">
        <v>13</v>
      </c>
      <c r="I4389">
        <v>186.58</v>
      </c>
      <c r="J4389" s="2">
        <v>0.05</v>
      </c>
    </row>
    <row r="4390" spans="1:10" x14ac:dyDescent="0.2">
      <c r="A4390" t="s">
        <v>7832</v>
      </c>
      <c r="B4390" t="s">
        <v>7831</v>
      </c>
      <c r="C4390" s="1">
        <f>_xlfn.XLOOKUP(order_items[[#This Row],[order_id]],orders!A:A,orders!C:C)</f>
        <v>45354</v>
      </c>
      <c r="D4390" s="3" t="str">
        <f>YEAR(order_items[[#This Row],[Date]])&amp;"-"&amp;TEXT(MONTH(order_items[[#This Row],[Date]]),"00")</f>
        <v>2024-03</v>
      </c>
      <c r="E4390" s="1" t="str">
        <f>_xlfn.XLOOKUP(order_items[[#This Row],[product_id]],products!A:A,products!C:C)</f>
        <v>Electronics</v>
      </c>
      <c r="F4390" t="s">
        <v>1078</v>
      </c>
      <c r="G4390" t="s">
        <v>1054</v>
      </c>
      <c r="H4390">
        <v>2</v>
      </c>
      <c r="I4390">
        <v>341.57</v>
      </c>
      <c r="J4390" s="2">
        <v>0.05</v>
      </c>
    </row>
    <row r="4391" spans="1:10" x14ac:dyDescent="0.2">
      <c r="A4391" t="s">
        <v>7833</v>
      </c>
      <c r="B4391" t="s">
        <v>7834</v>
      </c>
      <c r="C4391" s="1">
        <f>_xlfn.XLOOKUP(order_items[[#This Row],[order_id]],orders!A:A,orders!C:C)</f>
        <v>45606</v>
      </c>
      <c r="D4391" s="3" t="str">
        <f>YEAR(order_items[[#This Row],[Date]])&amp;"-"&amp;TEXT(MONTH(order_items[[#This Row],[Date]]),"00")</f>
        <v>2024-11</v>
      </c>
      <c r="E4391" s="1" t="str">
        <f>_xlfn.XLOOKUP(order_items[[#This Row],[product_id]],products!A:A,products!C:C)</f>
        <v>Home &amp; Kitchen</v>
      </c>
      <c r="F4391" t="s">
        <v>955</v>
      </c>
      <c r="G4391" t="s">
        <v>1119</v>
      </c>
      <c r="H4391">
        <v>18</v>
      </c>
      <c r="I4391">
        <v>277.33999999999997</v>
      </c>
      <c r="J4391" s="2">
        <v>0</v>
      </c>
    </row>
    <row r="4392" spans="1:10" x14ac:dyDescent="0.2">
      <c r="A4392" t="s">
        <v>7835</v>
      </c>
      <c r="B4392" t="s">
        <v>7836</v>
      </c>
      <c r="C4392" s="1">
        <f>_xlfn.XLOOKUP(order_items[[#This Row],[order_id]],orders!A:A,orders!C:C)</f>
        <v>44951</v>
      </c>
      <c r="D4392" s="3" t="str">
        <f>YEAR(order_items[[#This Row],[Date]])&amp;"-"&amp;TEXT(MONTH(order_items[[#This Row],[Date]]),"00")</f>
        <v>2023-01</v>
      </c>
      <c r="E4392" s="1" t="str">
        <f>_xlfn.XLOOKUP(order_items[[#This Row],[product_id]],products!A:A,products!C:C)</f>
        <v>Electronics</v>
      </c>
      <c r="F4392" t="s">
        <v>1002</v>
      </c>
      <c r="G4392" t="s">
        <v>1115</v>
      </c>
      <c r="H4392">
        <v>2</v>
      </c>
      <c r="I4392">
        <v>42.24</v>
      </c>
      <c r="J4392" s="2">
        <v>0</v>
      </c>
    </row>
    <row r="4393" spans="1:10" x14ac:dyDescent="0.2">
      <c r="A4393" t="s">
        <v>7837</v>
      </c>
      <c r="B4393" t="s">
        <v>7836</v>
      </c>
      <c r="C4393" s="1">
        <f>_xlfn.XLOOKUP(order_items[[#This Row],[order_id]],orders!A:A,orders!C:C)</f>
        <v>44951</v>
      </c>
      <c r="D4393" s="3" t="str">
        <f>YEAR(order_items[[#This Row],[Date]])&amp;"-"&amp;TEXT(MONTH(order_items[[#This Row],[Date]]),"00")</f>
        <v>2023-01</v>
      </c>
      <c r="E4393" s="1" t="str">
        <f>_xlfn.XLOOKUP(order_items[[#This Row],[product_id]],products!A:A,products!C:C)</f>
        <v>Outdoor &amp; Sports</v>
      </c>
      <c r="F4393" t="s">
        <v>966</v>
      </c>
      <c r="G4393" t="s">
        <v>1101</v>
      </c>
      <c r="H4393">
        <v>17</v>
      </c>
      <c r="I4393">
        <v>206.31</v>
      </c>
      <c r="J4393" s="2">
        <v>0</v>
      </c>
    </row>
    <row r="4394" spans="1:10" x14ac:dyDescent="0.2">
      <c r="A4394" t="s">
        <v>7838</v>
      </c>
      <c r="B4394" t="s">
        <v>7836</v>
      </c>
      <c r="C4394" s="1">
        <f>_xlfn.XLOOKUP(order_items[[#This Row],[order_id]],orders!A:A,orders!C:C)</f>
        <v>44951</v>
      </c>
      <c r="D4394" s="3" t="str">
        <f>YEAR(order_items[[#This Row],[Date]])&amp;"-"&amp;TEXT(MONTH(order_items[[#This Row],[Date]]),"00")</f>
        <v>2023-01</v>
      </c>
      <c r="E4394" s="1" t="str">
        <f>_xlfn.XLOOKUP(order_items[[#This Row],[product_id]],products!A:A,products!C:C)</f>
        <v>Outdoor &amp; Sports</v>
      </c>
      <c r="F4394" t="s">
        <v>1113</v>
      </c>
      <c r="G4394" t="s">
        <v>1119</v>
      </c>
      <c r="H4394">
        <v>17</v>
      </c>
      <c r="I4394">
        <v>285.12</v>
      </c>
      <c r="J4394" s="2">
        <v>0.05</v>
      </c>
    </row>
    <row r="4395" spans="1:10" x14ac:dyDescent="0.2">
      <c r="A4395" t="s">
        <v>7839</v>
      </c>
      <c r="B4395" t="s">
        <v>7840</v>
      </c>
      <c r="C4395" s="1">
        <f>_xlfn.XLOOKUP(order_items[[#This Row],[order_id]],orders!A:A,orders!C:C)</f>
        <v>45076</v>
      </c>
      <c r="D4395" s="3" t="str">
        <f>YEAR(order_items[[#This Row],[Date]])&amp;"-"&amp;TEXT(MONTH(order_items[[#This Row],[Date]]),"00")</f>
        <v>2023-05</v>
      </c>
      <c r="E4395" s="1" t="str">
        <f>_xlfn.XLOOKUP(order_items[[#This Row],[product_id]],products!A:A,products!C:C)</f>
        <v>Health &amp; Beauty</v>
      </c>
      <c r="F4395" t="s">
        <v>929</v>
      </c>
      <c r="G4395" t="s">
        <v>917</v>
      </c>
      <c r="H4395">
        <v>24</v>
      </c>
      <c r="I4395">
        <v>406.99</v>
      </c>
      <c r="J4395" s="2">
        <v>0</v>
      </c>
    </row>
    <row r="4396" spans="1:10" x14ac:dyDescent="0.2">
      <c r="A4396" t="s">
        <v>7841</v>
      </c>
      <c r="B4396" t="s">
        <v>7842</v>
      </c>
      <c r="C4396" s="1">
        <f>_xlfn.XLOOKUP(order_items[[#This Row],[order_id]],orders!A:A,orders!C:C)</f>
        <v>45361</v>
      </c>
      <c r="D4396" s="3" t="str">
        <f>YEAR(order_items[[#This Row],[Date]])&amp;"-"&amp;TEXT(MONTH(order_items[[#This Row],[Date]]),"00")</f>
        <v>2024-03</v>
      </c>
      <c r="E4396" s="1" t="str">
        <f>_xlfn.XLOOKUP(order_items[[#This Row],[product_id]],products!A:A,products!C:C)</f>
        <v>Office Supplies</v>
      </c>
      <c r="F4396" t="s">
        <v>1016</v>
      </c>
      <c r="G4396" t="s">
        <v>1122</v>
      </c>
      <c r="H4396">
        <v>-9</v>
      </c>
      <c r="I4396">
        <v>112.25</v>
      </c>
      <c r="J4396" s="2">
        <v>0</v>
      </c>
    </row>
    <row r="4397" spans="1:10" x14ac:dyDescent="0.2">
      <c r="A4397" t="s">
        <v>7843</v>
      </c>
      <c r="B4397" t="s">
        <v>7842</v>
      </c>
      <c r="C4397" s="1">
        <f>_xlfn.XLOOKUP(order_items[[#This Row],[order_id]],orders!A:A,orders!C:C)</f>
        <v>45361</v>
      </c>
      <c r="D4397" s="3" t="str">
        <f>YEAR(order_items[[#This Row],[Date]])&amp;"-"&amp;TEXT(MONTH(order_items[[#This Row],[Date]]),"00")</f>
        <v>2024-03</v>
      </c>
      <c r="E4397" s="1" t="str">
        <f>_xlfn.XLOOKUP(order_items[[#This Row],[product_id]],products!A:A,products!C:C)</f>
        <v>Outdoor &amp; Sports</v>
      </c>
      <c r="F4397" t="s">
        <v>1041</v>
      </c>
      <c r="G4397" t="s">
        <v>1009</v>
      </c>
      <c r="H4397">
        <v>3</v>
      </c>
      <c r="I4397">
        <v>161.86000000000001</v>
      </c>
      <c r="J4397" s="2">
        <v>0.1</v>
      </c>
    </row>
    <row r="4398" spans="1:10" x14ac:dyDescent="0.2">
      <c r="A4398" t="s">
        <v>7844</v>
      </c>
      <c r="B4398" t="s">
        <v>7842</v>
      </c>
      <c r="C4398" s="1">
        <f>_xlfn.XLOOKUP(order_items[[#This Row],[order_id]],orders!A:A,orders!C:C)</f>
        <v>45361</v>
      </c>
      <c r="D4398" s="3" t="str">
        <f>YEAR(order_items[[#This Row],[Date]])&amp;"-"&amp;TEXT(MONTH(order_items[[#This Row],[Date]]),"00")</f>
        <v>2024-03</v>
      </c>
      <c r="E4398" s="1" t="str">
        <f>_xlfn.XLOOKUP(order_items[[#This Row],[product_id]],products!A:A,products!C:C)</f>
        <v>Health &amp; Beauty</v>
      </c>
      <c r="F4398" t="s">
        <v>1040</v>
      </c>
      <c r="G4398" t="s">
        <v>1119</v>
      </c>
      <c r="H4398">
        <v>21</v>
      </c>
      <c r="I4398">
        <v>316.45</v>
      </c>
      <c r="J4398" s="2">
        <v>0</v>
      </c>
    </row>
    <row r="4399" spans="1:10" x14ac:dyDescent="0.2">
      <c r="A4399" t="s">
        <v>7845</v>
      </c>
      <c r="B4399" t="s">
        <v>7846</v>
      </c>
      <c r="C4399" s="1">
        <f>_xlfn.XLOOKUP(order_items[[#This Row],[order_id]],orders!A:A,orders!C:C)</f>
        <v>45009</v>
      </c>
      <c r="D4399" s="3" t="str">
        <f>YEAR(order_items[[#This Row],[Date]])&amp;"-"&amp;TEXT(MONTH(order_items[[#This Row],[Date]]),"00")</f>
        <v>2023-03</v>
      </c>
      <c r="E4399" s="1" t="str">
        <f>_xlfn.XLOOKUP(order_items[[#This Row],[product_id]],products!A:A,products!C:C)</f>
        <v>Outdoor &amp; Sports</v>
      </c>
      <c r="F4399" t="s">
        <v>1027</v>
      </c>
      <c r="G4399" t="s">
        <v>1119</v>
      </c>
      <c r="H4399">
        <v>9</v>
      </c>
      <c r="I4399">
        <v>184.18</v>
      </c>
      <c r="J4399" s="2">
        <v>0.15</v>
      </c>
    </row>
    <row r="4400" spans="1:10" x14ac:dyDescent="0.2">
      <c r="A4400" t="s">
        <v>7847</v>
      </c>
      <c r="B4400" t="s">
        <v>7846</v>
      </c>
      <c r="C4400" s="1">
        <f>_xlfn.XLOOKUP(order_items[[#This Row],[order_id]],orders!A:A,orders!C:C)</f>
        <v>45009</v>
      </c>
      <c r="D4400" s="3" t="str">
        <f>YEAR(order_items[[#This Row],[Date]])&amp;"-"&amp;TEXT(MONTH(order_items[[#This Row],[Date]]),"00")</f>
        <v>2023-03</v>
      </c>
      <c r="E4400" s="1" t="str">
        <f>_xlfn.XLOOKUP(order_items[[#This Row],[product_id]],products!A:A,products!C:C)</f>
        <v>Office Supplies</v>
      </c>
      <c r="F4400" t="s">
        <v>1073</v>
      </c>
      <c r="G4400" t="s">
        <v>1109</v>
      </c>
      <c r="H4400">
        <v>9</v>
      </c>
      <c r="I4400">
        <v>207.47</v>
      </c>
      <c r="J4400" s="2">
        <v>0</v>
      </c>
    </row>
    <row r="4401" spans="1:10" x14ac:dyDescent="0.2">
      <c r="A4401" t="s">
        <v>7848</v>
      </c>
      <c r="B4401" t="s">
        <v>7849</v>
      </c>
      <c r="C4401" s="1">
        <f>_xlfn.XLOOKUP(order_items[[#This Row],[order_id]],orders!A:A,orders!C:C)</f>
        <v>45225</v>
      </c>
      <c r="D4401" s="3" t="str">
        <f>YEAR(order_items[[#This Row],[Date]])&amp;"-"&amp;TEXT(MONTH(order_items[[#This Row],[Date]]),"00")</f>
        <v>2023-10</v>
      </c>
      <c r="E4401" s="1" t="str">
        <f>_xlfn.XLOOKUP(order_items[[#This Row],[product_id]],products!A:A,products!C:C)</f>
        <v>Outdoor &amp; Sports</v>
      </c>
      <c r="F4401" t="s">
        <v>951</v>
      </c>
      <c r="G4401" t="s">
        <v>1009</v>
      </c>
      <c r="H4401">
        <v>11</v>
      </c>
      <c r="I4401">
        <v>129.74</v>
      </c>
      <c r="J4401" s="2">
        <v>0</v>
      </c>
    </row>
    <row r="4402" spans="1:10" x14ac:dyDescent="0.2">
      <c r="A4402" t="s">
        <v>7850</v>
      </c>
      <c r="B4402" t="s">
        <v>7851</v>
      </c>
      <c r="C4402" s="1">
        <f>_xlfn.XLOOKUP(order_items[[#This Row],[order_id]],orders!A:A,orders!C:C)</f>
        <v>44985</v>
      </c>
      <c r="D4402" s="3" t="str">
        <f>YEAR(order_items[[#This Row],[Date]])&amp;"-"&amp;TEXT(MONTH(order_items[[#This Row],[Date]]),"00")</f>
        <v>2023-02</v>
      </c>
      <c r="E4402" s="1" t="str">
        <f>_xlfn.XLOOKUP(order_items[[#This Row],[product_id]],products!A:A,products!C:C)</f>
        <v>Home &amp; Kitchen</v>
      </c>
      <c r="F4402" t="s">
        <v>1096</v>
      </c>
      <c r="G4402" t="s">
        <v>1054</v>
      </c>
      <c r="H4402">
        <v>22</v>
      </c>
      <c r="I4402">
        <v>279.18</v>
      </c>
      <c r="J4402" s="2">
        <v>0</v>
      </c>
    </row>
    <row r="4403" spans="1:10" x14ac:dyDescent="0.2">
      <c r="A4403" t="s">
        <v>7852</v>
      </c>
      <c r="B4403" t="s">
        <v>7851</v>
      </c>
      <c r="C4403" s="1">
        <f>_xlfn.XLOOKUP(order_items[[#This Row],[order_id]],orders!A:A,orders!C:C)</f>
        <v>44985</v>
      </c>
      <c r="D4403" s="3" t="str">
        <f>YEAR(order_items[[#This Row],[Date]])&amp;"-"&amp;TEXT(MONTH(order_items[[#This Row],[Date]]),"00")</f>
        <v>2023-02</v>
      </c>
      <c r="E4403" s="1" t="str">
        <f>_xlfn.XLOOKUP(order_items[[#This Row],[product_id]],products!A:A,products!C:C)</f>
        <v>Health &amp; Beauty</v>
      </c>
      <c r="F4403" t="s">
        <v>931</v>
      </c>
      <c r="G4403" t="s">
        <v>1109</v>
      </c>
      <c r="H4403">
        <v>14</v>
      </c>
      <c r="I4403">
        <v>246.7</v>
      </c>
      <c r="J4403" s="2">
        <v>0.05</v>
      </c>
    </row>
    <row r="4404" spans="1:10" x14ac:dyDescent="0.2">
      <c r="A4404" t="s">
        <v>7853</v>
      </c>
      <c r="B4404" t="s">
        <v>7851</v>
      </c>
      <c r="C4404" s="1">
        <f>_xlfn.XLOOKUP(order_items[[#This Row],[order_id]],orders!A:A,orders!C:C)</f>
        <v>44985</v>
      </c>
      <c r="D4404" s="3" t="str">
        <f>YEAR(order_items[[#This Row],[Date]])&amp;"-"&amp;TEXT(MONTH(order_items[[#This Row],[Date]]),"00")</f>
        <v>2023-02</v>
      </c>
      <c r="E4404" s="1" t="str">
        <f>_xlfn.XLOOKUP(order_items[[#This Row],[product_id]],products!A:A,products!C:C)</f>
        <v>Office Supplies</v>
      </c>
      <c r="F4404" t="s">
        <v>1061</v>
      </c>
      <c r="G4404" t="s">
        <v>1080</v>
      </c>
      <c r="H4404">
        <v>19</v>
      </c>
      <c r="I4404">
        <v>50.53</v>
      </c>
      <c r="J4404" s="2">
        <v>0</v>
      </c>
    </row>
    <row r="4405" spans="1:10" x14ac:dyDescent="0.2">
      <c r="A4405" t="s">
        <v>7854</v>
      </c>
      <c r="B4405" t="s">
        <v>7855</v>
      </c>
      <c r="C4405" s="1">
        <f>_xlfn.XLOOKUP(order_items[[#This Row],[order_id]],orders!A:A,orders!C:C)</f>
        <v>45482</v>
      </c>
      <c r="D4405" s="3" t="str">
        <f>YEAR(order_items[[#This Row],[Date]])&amp;"-"&amp;TEXT(MONTH(order_items[[#This Row],[Date]]),"00")</f>
        <v>2024-07</v>
      </c>
      <c r="E4405" s="1" t="str">
        <f>_xlfn.XLOOKUP(order_items[[#This Row],[product_id]],products!A:A,products!C:C)</f>
        <v>Home &amp; Kitchen</v>
      </c>
      <c r="F4405" t="s">
        <v>1124</v>
      </c>
      <c r="G4405" t="s">
        <v>1115</v>
      </c>
      <c r="H4405">
        <v>18</v>
      </c>
      <c r="I4405">
        <v>353.63</v>
      </c>
      <c r="J4405" s="2">
        <v>0.15</v>
      </c>
    </row>
    <row r="4406" spans="1:10" x14ac:dyDescent="0.2">
      <c r="A4406" t="s">
        <v>7856</v>
      </c>
      <c r="B4406" t="s">
        <v>7855</v>
      </c>
      <c r="C4406" s="1">
        <f>_xlfn.XLOOKUP(order_items[[#This Row],[order_id]],orders!A:A,orders!C:C)</f>
        <v>45482</v>
      </c>
      <c r="D4406" s="3" t="str">
        <f>YEAR(order_items[[#This Row],[Date]])&amp;"-"&amp;TEXT(MONTH(order_items[[#This Row],[Date]]),"00")</f>
        <v>2024-07</v>
      </c>
      <c r="E4406" s="1" t="str">
        <f>_xlfn.XLOOKUP(order_items[[#This Row],[product_id]],products!A:A,products!C:C)</f>
        <v>Outdoor &amp; Sports</v>
      </c>
      <c r="F4406" t="s">
        <v>1039</v>
      </c>
      <c r="G4406" t="s">
        <v>1101</v>
      </c>
      <c r="H4406">
        <v>8</v>
      </c>
      <c r="I4406">
        <v>374.4</v>
      </c>
      <c r="J4406" s="2">
        <v>0</v>
      </c>
    </row>
    <row r="4407" spans="1:10" x14ac:dyDescent="0.2">
      <c r="A4407" t="s">
        <v>7857</v>
      </c>
      <c r="B4407" t="s">
        <v>7855</v>
      </c>
      <c r="C4407" s="1">
        <f>_xlfn.XLOOKUP(order_items[[#This Row],[order_id]],orders!A:A,orders!C:C)</f>
        <v>45482</v>
      </c>
      <c r="D4407" s="3" t="str">
        <f>YEAR(order_items[[#This Row],[Date]])&amp;"-"&amp;TEXT(MONTH(order_items[[#This Row],[Date]]),"00")</f>
        <v>2024-07</v>
      </c>
      <c r="E4407" s="1" t="str">
        <f>_xlfn.XLOOKUP(order_items[[#This Row],[product_id]],products!A:A,products!C:C)</f>
        <v>Outdoor &amp; Sports</v>
      </c>
      <c r="F4407" t="s">
        <v>1098</v>
      </c>
      <c r="G4407" t="s">
        <v>1054</v>
      </c>
      <c r="H4407">
        <v>6</v>
      </c>
      <c r="I4407">
        <v>398.53</v>
      </c>
      <c r="J4407" s="2">
        <v>0.05</v>
      </c>
    </row>
    <row r="4408" spans="1:10" x14ac:dyDescent="0.2">
      <c r="A4408" t="s">
        <v>7858</v>
      </c>
      <c r="B4408" t="s">
        <v>7855</v>
      </c>
      <c r="C4408" s="1">
        <f>_xlfn.XLOOKUP(order_items[[#This Row],[order_id]],orders!A:A,orders!C:C)</f>
        <v>45482</v>
      </c>
      <c r="D4408" s="3" t="str">
        <f>YEAR(order_items[[#This Row],[Date]])&amp;"-"&amp;TEXT(MONTH(order_items[[#This Row],[Date]]),"00")</f>
        <v>2024-07</v>
      </c>
      <c r="E4408" s="1" t="str">
        <f>_xlfn.XLOOKUP(order_items[[#This Row],[product_id]],products!A:A,products!C:C)</f>
        <v>Home &amp; Kitchen</v>
      </c>
      <c r="F4408" t="s">
        <v>1062</v>
      </c>
      <c r="G4408" t="s">
        <v>1109</v>
      </c>
      <c r="H4408">
        <v>5</v>
      </c>
      <c r="I4408">
        <v>45.95</v>
      </c>
      <c r="J4408" s="2">
        <v>0</v>
      </c>
    </row>
    <row r="4409" spans="1:10" x14ac:dyDescent="0.2">
      <c r="A4409" t="s">
        <v>7859</v>
      </c>
      <c r="B4409" t="s">
        <v>7860</v>
      </c>
      <c r="C4409" s="1">
        <f>_xlfn.XLOOKUP(order_items[[#This Row],[order_id]],orders!A:A,orders!C:C)</f>
        <v>45368</v>
      </c>
      <c r="D4409" s="3" t="str">
        <f>YEAR(order_items[[#This Row],[Date]])&amp;"-"&amp;TEXT(MONTH(order_items[[#This Row],[Date]]),"00")</f>
        <v>2024-03</v>
      </c>
      <c r="E4409" s="1" t="str">
        <f>_xlfn.XLOOKUP(order_items[[#This Row],[product_id]],products!A:A,products!C:C)</f>
        <v>Office Supplies</v>
      </c>
      <c r="F4409" t="s">
        <v>944</v>
      </c>
      <c r="G4409" t="s">
        <v>1080</v>
      </c>
      <c r="H4409">
        <v>24</v>
      </c>
      <c r="I4409">
        <v>187.74</v>
      </c>
      <c r="J4409" s="2">
        <v>0.05</v>
      </c>
    </row>
    <row r="4410" spans="1:10" x14ac:dyDescent="0.2">
      <c r="A4410" t="s">
        <v>7861</v>
      </c>
      <c r="B4410" t="s">
        <v>7862</v>
      </c>
      <c r="C4410" s="1">
        <f>_xlfn.XLOOKUP(order_items[[#This Row],[order_id]],orders!A:A,orders!C:C)</f>
        <v>45200</v>
      </c>
      <c r="D4410" s="3" t="str">
        <f>YEAR(order_items[[#This Row],[Date]])&amp;"-"&amp;TEXT(MONTH(order_items[[#This Row],[Date]]),"00")</f>
        <v>2023-10</v>
      </c>
      <c r="E4410" s="1" t="str">
        <f>_xlfn.XLOOKUP(order_items[[#This Row],[product_id]],products!A:A,products!C:C)</f>
        <v>Outdoor &amp; Sports</v>
      </c>
      <c r="F4410" t="s">
        <v>1094</v>
      </c>
      <c r="G4410" t="s">
        <v>1109</v>
      </c>
      <c r="H4410">
        <v>4</v>
      </c>
      <c r="I4410">
        <v>540.58000000000004</v>
      </c>
      <c r="J4410" s="2">
        <v>0</v>
      </c>
    </row>
    <row r="4411" spans="1:10" x14ac:dyDescent="0.2">
      <c r="A4411" t="s">
        <v>7863</v>
      </c>
      <c r="B4411" t="s">
        <v>7864</v>
      </c>
      <c r="C4411" s="1">
        <f>_xlfn.XLOOKUP(order_items[[#This Row],[order_id]],orders!A:A,orders!C:C)</f>
        <v>45583</v>
      </c>
      <c r="D4411" s="3" t="str">
        <f>YEAR(order_items[[#This Row],[Date]])&amp;"-"&amp;TEXT(MONTH(order_items[[#This Row],[Date]]),"00")</f>
        <v>2024-10</v>
      </c>
      <c r="E4411" s="1" t="str">
        <f>_xlfn.XLOOKUP(order_items[[#This Row],[product_id]],products!A:A,products!C:C)</f>
        <v>Electronics</v>
      </c>
      <c r="F4411" t="s">
        <v>1014</v>
      </c>
      <c r="G4411" t="s">
        <v>1109</v>
      </c>
      <c r="H4411">
        <v>15</v>
      </c>
      <c r="I4411">
        <v>13.62</v>
      </c>
      <c r="J4411" s="2">
        <v>0.1</v>
      </c>
    </row>
    <row r="4412" spans="1:10" x14ac:dyDescent="0.2">
      <c r="A4412" t="s">
        <v>7865</v>
      </c>
      <c r="B4412" t="s">
        <v>7864</v>
      </c>
      <c r="C4412" s="1">
        <f>_xlfn.XLOOKUP(order_items[[#This Row],[order_id]],orders!A:A,orders!C:C)</f>
        <v>45583</v>
      </c>
      <c r="D4412" s="3" t="str">
        <f>YEAR(order_items[[#This Row],[Date]])&amp;"-"&amp;TEXT(MONTH(order_items[[#This Row],[Date]]),"00")</f>
        <v>2024-10</v>
      </c>
      <c r="E4412" s="1" t="str">
        <f>_xlfn.XLOOKUP(order_items[[#This Row],[product_id]],products!A:A,products!C:C)</f>
        <v>Office Supplies</v>
      </c>
      <c r="F4412" t="s">
        <v>1097</v>
      </c>
      <c r="G4412" t="s">
        <v>1119</v>
      </c>
      <c r="H4412">
        <v>14</v>
      </c>
      <c r="I4412">
        <v>398.25</v>
      </c>
      <c r="J4412" s="2">
        <v>0.15</v>
      </c>
    </row>
    <row r="4413" spans="1:10" x14ac:dyDescent="0.2">
      <c r="A4413" t="s">
        <v>7866</v>
      </c>
      <c r="B4413" t="s">
        <v>7867</v>
      </c>
      <c r="C4413" s="1">
        <f>_xlfn.XLOOKUP(order_items[[#This Row],[order_id]],orders!A:A,orders!C:C)</f>
        <v>45195</v>
      </c>
      <c r="D4413" s="3" t="str">
        <f>YEAR(order_items[[#This Row],[Date]])&amp;"-"&amp;TEXT(MONTH(order_items[[#This Row],[Date]]),"00")</f>
        <v>2023-09</v>
      </c>
      <c r="E4413" s="1" t="str">
        <f>_xlfn.XLOOKUP(order_items[[#This Row],[product_id]],products!A:A,products!C:C)</f>
        <v>Electronics</v>
      </c>
      <c r="F4413" t="s">
        <v>922</v>
      </c>
      <c r="G4413" t="s">
        <v>1109</v>
      </c>
      <c r="H4413">
        <v>25</v>
      </c>
      <c r="I4413">
        <v>4.7</v>
      </c>
      <c r="J4413" s="2">
        <v>0.05</v>
      </c>
    </row>
    <row r="4414" spans="1:10" x14ac:dyDescent="0.2">
      <c r="A4414" t="s">
        <v>7868</v>
      </c>
      <c r="B4414" t="s">
        <v>7867</v>
      </c>
      <c r="C4414" s="1">
        <f>_xlfn.XLOOKUP(order_items[[#This Row],[order_id]],orders!A:A,orders!C:C)</f>
        <v>45195</v>
      </c>
      <c r="D4414" s="3" t="str">
        <f>YEAR(order_items[[#This Row],[Date]])&amp;"-"&amp;TEXT(MONTH(order_items[[#This Row],[Date]]),"00")</f>
        <v>2023-09</v>
      </c>
      <c r="E4414" s="1" t="str">
        <f>_xlfn.XLOOKUP(order_items[[#This Row],[product_id]],products!A:A,products!C:C)</f>
        <v>Health &amp; Beauty</v>
      </c>
      <c r="F4414" t="s">
        <v>1095</v>
      </c>
      <c r="G4414" t="s">
        <v>1054</v>
      </c>
      <c r="H4414">
        <v>11</v>
      </c>
      <c r="I4414">
        <v>86.23</v>
      </c>
      <c r="J4414" s="2">
        <v>0</v>
      </c>
    </row>
    <row r="4415" spans="1:10" x14ac:dyDescent="0.2">
      <c r="A4415" t="s">
        <v>7869</v>
      </c>
      <c r="B4415" t="s">
        <v>7867</v>
      </c>
      <c r="C4415" s="1">
        <f>_xlfn.XLOOKUP(order_items[[#This Row],[order_id]],orders!A:A,orders!C:C)</f>
        <v>45195</v>
      </c>
      <c r="D4415" s="3" t="str">
        <f>YEAR(order_items[[#This Row],[Date]])&amp;"-"&amp;TEXT(MONTH(order_items[[#This Row],[Date]]),"00")</f>
        <v>2023-09</v>
      </c>
      <c r="E4415" s="1" t="str">
        <f>_xlfn.XLOOKUP(order_items[[#This Row],[product_id]],products!A:A,products!C:C)</f>
        <v>Office Supplies</v>
      </c>
      <c r="F4415" t="s">
        <v>1058</v>
      </c>
      <c r="G4415" t="s">
        <v>1080</v>
      </c>
      <c r="H4415">
        <v>7</v>
      </c>
      <c r="I4415">
        <v>487.14</v>
      </c>
      <c r="J4415" s="2">
        <v>0.15</v>
      </c>
    </row>
    <row r="4416" spans="1:10" x14ac:dyDescent="0.2">
      <c r="A4416" t="s">
        <v>7870</v>
      </c>
      <c r="B4416" t="s">
        <v>7871</v>
      </c>
      <c r="C4416" s="1">
        <f>_xlfn.XLOOKUP(order_items[[#This Row],[order_id]],orders!A:A,orders!C:C)</f>
        <v>45492</v>
      </c>
      <c r="D4416" s="3" t="str">
        <f>YEAR(order_items[[#This Row],[Date]])&amp;"-"&amp;TEXT(MONTH(order_items[[#This Row],[Date]]),"00")</f>
        <v>2024-07</v>
      </c>
      <c r="E4416" s="1" t="str">
        <f>_xlfn.XLOOKUP(order_items[[#This Row],[product_id]],products!A:A,products!C:C)</f>
        <v>Outdoor &amp; Sports</v>
      </c>
      <c r="F4416" t="s">
        <v>1003</v>
      </c>
      <c r="G4416" t="s">
        <v>1119</v>
      </c>
      <c r="H4416">
        <v>11</v>
      </c>
      <c r="I4416">
        <v>260.81</v>
      </c>
      <c r="J4416" s="2">
        <v>0.05</v>
      </c>
    </row>
    <row r="4417" spans="1:10" x14ac:dyDescent="0.2">
      <c r="A4417" t="s">
        <v>7872</v>
      </c>
      <c r="B4417" t="s">
        <v>7873</v>
      </c>
      <c r="C4417" s="1">
        <f>_xlfn.XLOOKUP(order_items[[#This Row],[order_id]],orders!A:A,orders!C:C)</f>
        <v>45270</v>
      </c>
      <c r="D4417" s="3" t="str">
        <f>YEAR(order_items[[#This Row],[Date]])&amp;"-"&amp;TEXT(MONTH(order_items[[#This Row],[Date]]),"00")</f>
        <v>2023-12</v>
      </c>
      <c r="E4417" s="1" t="str">
        <f>_xlfn.XLOOKUP(order_items[[#This Row],[product_id]],products!A:A,products!C:C)</f>
        <v>Outdoor &amp; Sports</v>
      </c>
      <c r="F4417" t="s">
        <v>1052</v>
      </c>
      <c r="G4417" t="s">
        <v>1115</v>
      </c>
      <c r="H4417">
        <v>16</v>
      </c>
      <c r="I4417">
        <v>118.24</v>
      </c>
      <c r="J4417" s="2">
        <v>0</v>
      </c>
    </row>
    <row r="4418" spans="1:10" x14ac:dyDescent="0.2">
      <c r="A4418" t="s">
        <v>7874</v>
      </c>
      <c r="B4418" t="s">
        <v>7875</v>
      </c>
      <c r="C4418" s="1">
        <f>_xlfn.XLOOKUP(order_items[[#This Row],[order_id]],orders!A:A,orders!C:C)</f>
        <v>45294</v>
      </c>
      <c r="D4418" s="3" t="str">
        <f>YEAR(order_items[[#This Row],[Date]])&amp;"-"&amp;TEXT(MONTH(order_items[[#This Row],[Date]]),"00")</f>
        <v>2024-01</v>
      </c>
      <c r="E4418" s="1" t="str">
        <f>_xlfn.XLOOKUP(order_items[[#This Row],[product_id]],products!A:A,products!C:C)</f>
        <v>Office Supplies</v>
      </c>
      <c r="F4418" t="s">
        <v>923</v>
      </c>
      <c r="G4418" t="s">
        <v>1054</v>
      </c>
      <c r="H4418">
        <v>14</v>
      </c>
      <c r="I4418">
        <v>157.91999999999999</v>
      </c>
      <c r="J4418" s="2">
        <v>0.15</v>
      </c>
    </row>
    <row r="4419" spans="1:10" x14ac:dyDescent="0.2">
      <c r="A4419" t="s">
        <v>7876</v>
      </c>
      <c r="B4419" t="s">
        <v>7875</v>
      </c>
      <c r="C4419" s="1">
        <f>_xlfn.XLOOKUP(order_items[[#This Row],[order_id]],orders!A:A,orders!C:C)</f>
        <v>45294</v>
      </c>
      <c r="D4419" s="3" t="str">
        <f>YEAR(order_items[[#This Row],[Date]])&amp;"-"&amp;TEXT(MONTH(order_items[[#This Row],[Date]]),"00")</f>
        <v>2024-01</v>
      </c>
      <c r="E4419" s="1" t="str">
        <f>_xlfn.XLOOKUP(order_items[[#This Row],[product_id]],products!A:A,products!C:C)</f>
        <v>Office Supplies</v>
      </c>
      <c r="F4419" t="s">
        <v>994</v>
      </c>
      <c r="G4419" t="s">
        <v>1109</v>
      </c>
      <c r="H4419">
        <v>25</v>
      </c>
      <c r="I4419">
        <v>470.22</v>
      </c>
      <c r="J4419" s="2">
        <v>0</v>
      </c>
    </row>
    <row r="4420" spans="1:10" x14ac:dyDescent="0.2">
      <c r="A4420" t="s">
        <v>7877</v>
      </c>
      <c r="B4420" t="s">
        <v>7875</v>
      </c>
      <c r="C4420" s="1">
        <f>_xlfn.XLOOKUP(order_items[[#This Row],[order_id]],orders!A:A,orders!C:C)</f>
        <v>45294</v>
      </c>
      <c r="D4420" s="3" t="str">
        <f>YEAR(order_items[[#This Row],[Date]])&amp;"-"&amp;TEXT(MONTH(order_items[[#This Row],[Date]]),"00")</f>
        <v>2024-01</v>
      </c>
      <c r="E4420" s="1" t="str">
        <f>_xlfn.XLOOKUP(order_items[[#This Row],[product_id]],products!A:A,products!C:C)</f>
        <v>Health &amp; Beauty</v>
      </c>
      <c r="F4420" t="s">
        <v>947</v>
      </c>
      <c r="G4420" t="s">
        <v>917</v>
      </c>
      <c r="H4420">
        <v>25</v>
      </c>
      <c r="I4420">
        <v>323.72000000000003</v>
      </c>
      <c r="J4420" s="2">
        <v>0</v>
      </c>
    </row>
    <row r="4421" spans="1:10" x14ac:dyDescent="0.2">
      <c r="A4421" t="s">
        <v>7878</v>
      </c>
      <c r="B4421" t="s">
        <v>7879</v>
      </c>
      <c r="C4421" s="1">
        <f>_xlfn.XLOOKUP(order_items[[#This Row],[order_id]],orders!A:A,orders!C:C)</f>
        <v>44957</v>
      </c>
      <c r="D4421" s="3" t="str">
        <f>YEAR(order_items[[#This Row],[Date]])&amp;"-"&amp;TEXT(MONTH(order_items[[#This Row],[Date]]),"00")</f>
        <v>2023-01</v>
      </c>
      <c r="E4421" s="1" t="str">
        <f>_xlfn.XLOOKUP(order_items[[#This Row],[product_id]],products!A:A,products!C:C)</f>
        <v>Outdoor &amp; Sports</v>
      </c>
      <c r="F4421" t="s">
        <v>1003</v>
      </c>
      <c r="G4421" t="s">
        <v>1101</v>
      </c>
      <c r="H4421">
        <v>8</v>
      </c>
      <c r="I4421">
        <v>260.81</v>
      </c>
      <c r="J4421" s="2">
        <v>0.15</v>
      </c>
    </row>
    <row r="4422" spans="1:10" x14ac:dyDescent="0.2">
      <c r="A4422" t="s">
        <v>7880</v>
      </c>
      <c r="B4422" t="s">
        <v>7881</v>
      </c>
      <c r="C4422" s="1">
        <f>_xlfn.XLOOKUP(order_items[[#This Row],[order_id]],orders!A:A,orders!C:C)</f>
        <v>45556</v>
      </c>
      <c r="D4422" s="3" t="str">
        <f>YEAR(order_items[[#This Row],[Date]])&amp;"-"&amp;TEXT(MONTH(order_items[[#This Row],[Date]]),"00")</f>
        <v>2024-09</v>
      </c>
      <c r="E4422" s="1" t="str">
        <f>_xlfn.XLOOKUP(order_items[[#This Row],[product_id]],products!A:A,products!C:C)</f>
        <v>Outdoor &amp; Sports</v>
      </c>
      <c r="F4422" t="s">
        <v>1010</v>
      </c>
      <c r="G4422" t="s">
        <v>1115</v>
      </c>
      <c r="H4422">
        <v>5</v>
      </c>
      <c r="I4422">
        <v>224.38</v>
      </c>
      <c r="J4422" s="2">
        <v>0</v>
      </c>
    </row>
    <row r="4423" spans="1:10" x14ac:dyDescent="0.2">
      <c r="A4423" t="s">
        <v>7882</v>
      </c>
      <c r="B4423" t="s">
        <v>7883</v>
      </c>
      <c r="C4423" s="1">
        <f>_xlfn.XLOOKUP(order_items[[#This Row],[order_id]],orders!A:A,orders!C:C)</f>
        <v>45042</v>
      </c>
      <c r="D4423" s="3" t="str">
        <f>YEAR(order_items[[#This Row],[Date]])&amp;"-"&amp;TEXT(MONTH(order_items[[#This Row],[Date]]),"00")</f>
        <v>2023-04</v>
      </c>
      <c r="E4423" s="1" t="str">
        <f>_xlfn.XLOOKUP(order_items[[#This Row],[product_id]],products!A:A,products!C:C)</f>
        <v>Home &amp; Kitchen</v>
      </c>
      <c r="F4423" t="s">
        <v>1044</v>
      </c>
      <c r="G4423" t="s">
        <v>1101</v>
      </c>
      <c r="H4423">
        <v>1</v>
      </c>
      <c r="I4423">
        <v>290.33999999999997</v>
      </c>
      <c r="J4423" s="2">
        <v>0.05</v>
      </c>
    </row>
    <row r="4424" spans="1:10" x14ac:dyDescent="0.2">
      <c r="A4424" t="s">
        <v>7884</v>
      </c>
      <c r="B4424" t="s">
        <v>7883</v>
      </c>
      <c r="C4424" s="1">
        <f>_xlfn.XLOOKUP(order_items[[#This Row],[order_id]],orders!A:A,orders!C:C)</f>
        <v>45042</v>
      </c>
      <c r="D4424" s="3" t="str">
        <f>YEAR(order_items[[#This Row],[Date]])&amp;"-"&amp;TEXT(MONTH(order_items[[#This Row],[Date]]),"00")</f>
        <v>2023-04</v>
      </c>
      <c r="E4424" s="1" t="str">
        <f>_xlfn.XLOOKUP(order_items[[#This Row],[product_id]],products!A:A,products!C:C)</f>
        <v>Outdoor &amp; Sports</v>
      </c>
      <c r="F4424" t="s">
        <v>1037</v>
      </c>
      <c r="G4424" t="s">
        <v>1115</v>
      </c>
      <c r="H4424">
        <v>13</v>
      </c>
      <c r="I4424">
        <v>443.86</v>
      </c>
      <c r="J4424" s="2">
        <v>0.1</v>
      </c>
    </row>
    <row r="4425" spans="1:10" x14ac:dyDescent="0.2">
      <c r="A4425" t="s">
        <v>7885</v>
      </c>
      <c r="B4425" t="s">
        <v>7883</v>
      </c>
      <c r="C4425" s="1">
        <f>_xlfn.XLOOKUP(order_items[[#This Row],[order_id]],orders!A:A,orders!C:C)</f>
        <v>45042</v>
      </c>
      <c r="D4425" s="3" t="str">
        <f>YEAR(order_items[[#This Row],[Date]])&amp;"-"&amp;TEXT(MONTH(order_items[[#This Row],[Date]]),"00")</f>
        <v>2023-04</v>
      </c>
      <c r="E4425" s="1" t="str">
        <f>_xlfn.XLOOKUP(order_items[[#This Row],[product_id]],products!A:A,products!C:C)</f>
        <v>Home &amp; Kitchen</v>
      </c>
      <c r="F4425" t="s">
        <v>933</v>
      </c>
      <c r="G4425" t="s">
        <v>1080</v>
      </c>
      <c r="H4425">
        <v>14</v>
      </c>
      <c r="I4425">
        <v>279.05</v>
      </c>
      <c r="J4425" s="2">
        <v>0</v>
      </c>
    </row>
    <row r="4426" spans="1:10" x14ac:dyDescent="0.2">
      <c r="A4426" t="s">
        <v>7886</v>
      </c>
      <c r="B4426" t="s">
        <v>7887</v>
      </c>
      <c r="C4426" s="1">
        <f>_xlfn.XLOOKUP(order_items[[#This Row],[order_id]],orders!A:A,orders!C:C)</f>
        <v>45529</v>
      </c>
      <c r="D4426" s="3" t="str">
        <f>YEAR(order_items[[#This Row],[Date]])&amp;"-"&amp;TEXT(MONTH(order_items[[#This Row],[Date]]),"00")</f>
        <v>2024-08</v>
      </c>
      <c r="E4426" s="1" t="str">
        <f>_xlfn.XLOOKUP(order_items[[#This Row],[product_id]],products!A:A,products!C:C)</f>
        <v>Health &amp; Beauty</v>
      </c>
      <c r="F4426" t="s">
        <v>997</v>
      </c>
      <c r="G4426" t="s">
        <v>1119</v>
      </c>
      <c r="H4426">
        <v>17</v>
      </c>
      <c r="I4426">
        <v>272.63</v>
      </c>
      <c r="J4426" s="2">
        <v>0.1</v>
      </c>
    </row>
    <row r="4427" spans="1:10" x14ac:dyDescent="0.2">
      <c r="A4427" t="s">
        <v>7888</v>
      </c>
      <c r="B4427" t="s">
        <v>7887</v>
      </c>
      <c r="C4427" s="1">
        <f>_xlfn.XLOOKUP(order_items[[#This Row],[order_id]],orders!A:A,orders!C:C)</f>
        <v>45529</v>
      </c>
      <c r="D4427" s="3" t="str">
        <f>YEAR(order_items[[#This Row],[Date]])&amp;"-"&amp;TEXT(MONTH(order_items[[#This Row],[Date]]),"00")</f>
        <v>2024-08</v>
      </c>
      <c r="E4427" s="1" t="str">
        <f>_xlfn.XLOOKUP(order_items[[#This Row],[product_id]],products!A:A,products!C:C)</f>
        <v>Health &amp; Beauty</v>
      </c>
      <c r="F4427" t="s">
        <v>1053</v>
      </c>
      <c r="G4427" t="s">
        <v>1009</v>
      </c>
      <c r="H4427">
        <v>15</v>
      </c>
      <c r="I4427">
        <v>200.07</v>
      </c>
      <c r="J4427" s="2">
        <v>0.1</v>
      </c>
    </row>
    <row r="4428" spans="1:10" x14ac:dyDescent="0.2">
      <c r="A4428" t="s">
        <v>7889</v>
      </c>
      <c r="B4428" t="s">
        <v>7887</v>
      </c>
      <c r="C4428" s="1">
        <f>_xlfn.XLOOKUP(order_items[[#This Row],[order_id]],orders!A:A,orders!C:C)</f>
        <v>45529</v>
      </c>
      <c r="D4428" s="3" t="str">
        <f>YEAR(order_items[[#This Row],[Date]])&amp;"-"&amp;TEXT(MONTH(order_items[[#This Row],[Date]]),"00")</f>
        <v>2024-08</v>
      </c>
      <c r="E4428" s="1" t="str">
        <f>_xlfn.XLOOKUP(order_items[[#This Row],[product_id]],products!A:A,products!C:C)</f>
        <v>Electronics</v>
      </c>
      <c r="F4428" t="s">
        <v>1078</v>
      </c>
      <c r="G4428" t="s">
        <v>1122</v>
      </c>
      <c r="H4428">
        <v>5</v>
      </c>
      <c r="I4428">
        <v>341.57</v>
      </c>
      <c r="J4428" s="2">
        <v>0.1</v>
      </c>
    </row>
    <row r="4429" spans="1:10" x14ac:dyDescent="0.2">
      <c r="A4429" t="s">
        <v>7890</v>
      </c>
      <c r="B4429" t="s">
        <v>7891</v>
      </c>
      <c r="C4429" s="1">
        <f>_xlfn.XLOOKUP(order_items[[#This Row],[order_id]],orders!A:A,orders!C:C)</f>
        <v>45180</v>
      </c>
      <c r="D4429" s="3" t="str">
        <f>YEAR(order_items[[#This Row],[Date]])&amp;"-"&amp;TEXT(MONTH(order_items[[#This Row],[Date]]),"00")</f>
        <v>2023-09</v>
      </c>
      <c r="E4429" s="1" t="str">
        <f>_xlfn.XLOOKUP(order_items[[#This Row],[product_id]],products!A:A,products!C:C)</f>
        <v>Office Supplies</v>
      </c>
      <c r="F4429" t="s">
        <v>969</v>
      </c>
      <c r="G4429" t="s">
        <v>1115</v>
      </c>
      <c r="H4429">
        <v>17</v>
      </c>
      <c r="I4429">
        <v>286.77</v>
      </c>
      <c r="J4429" s="2">
        <v>0.15</v>
      </c>
    </row>
    <row r="4430" spans="1:10" x14ac:dyDescent="0.2">
      <c r="A4430" t="s">
        <v>7892</v>
      </c>
      <c r="B4430" t="s">
        <v>7893</v>
      </c>
      <c r="C4430" s="1">
        <f>_xlfn.XLOOKUP(order_items[[#This Row],[order_id]],orders!A:A,orders!C:C)</f>
        <v>45018</v>
      </c>
      <c r="D4430" s="3" t="str">
        <f>YEAR(order_items[[#This Row],[Date]])&amp;"-"&amp;TEXT(MONTH(order_items[[#This Row],[Date]]),"00")</f>
        <v>2023-04</v>
      </c>
      <c r="E4430" s="1" t="str">
        <f>_xlfn.XLOOKUP(order_items[[#This Row],[product_id]],products!A:A,products!C:C)</f>
        <v>Office Supplies</v>
      </c>
      <c r="F4430" t="s">
        <v>948</v>
      </c>
      <c r="G4430" t="s">
        <v>1009</v>
      </c>
      <c r="H4430">
        <v>12</v>
      </c>
      <c r="I4430">
        <v>46.82</v>
      </c>
      <c r="J4430" s="2">
        <v>0</v>
      </c>
    </row>
    <row r="4431" spans="1:10" x14ac:dyDescent="0.2">
      <c r="A4431" t="s">
        <v>7894</v>
      </c>
      <c r="B4431" t="s">
        <v>7893</v>
      </c>
      <c r="C4431" s="1">
        <f>_xlfn.XLOOKUP(order_items[[#This Row],[order_id]],orders!A:A,orders!C:C)</f>
        <v>45018</v>
      </c>
      <c r="D4431" s="3" t="str">
        <f>YEAR(order_items[[#This Row],[Date]])&amp;"-"&amp;TEXT(MONTH(order_items[[#This Row],[Date]]),"00")</f>
        <v>2023-04</v>
      </c>
      <c r="E4431" s="1" t="str">
        <f>_xlfn.XLOOKUP(order_items[[#This Row],[product_id]],products!A:A,products!C:C)</f>
        <v>Health &amp; Beauty</v>
      </c>
      <c r="F4431" t="s">
        <v>931</v>
      </c>
      <c r="G4431" t="s">
        <v>1109</v>
      </c>
      <c r="H4431">
        <v>13</v>
      </c>
      <c r="I4431">
        <v>246.7</v>
      </c>
      <c r="J4431" s="2">
        <v>0.15</v>
      </c>
    </row>
    <row r="4432" spans="1:10" x14ac:dyDescent="0.2">
      <c r="A4432" t="s">
        <v>7895</v>
      </c>
      <c r="B4432" t="s">
        <v>7893</v>
      </c>
      <c r="C4432" s="1">
        <f>_xlfn.XLOOKUP(order_items[[#This Row],[order_id]],orders!A:A,orders!C:C)</f>
        <v>45018</v>
      </c>
      <c r="D4432" s="3" t="str">
        <f>YEAR(order_items[[#This Row],[Date]])&amp;"-"&amp;TEXT(MONTH(order_items[[#This Row],[Date]]),"00")</f>
        <v>2023-04</v>
      </c>
      <c r="E4432" s="1" t="str">
        <f>_xlfn.XLOOKUP(order_items[[#This Row],[product_id]],products!A:A,products!C:C)</f>
        <v>Outdoor &amp; Sports</v>
      </c>
      <c r="F4432" t="s">
        <v>986</v>
      </c>
      <c r="G4432" t="s">
        <v>1119</v>
      </c>
      <c r="H4432">
        <v>23</v>
      </c>
      <c r="I4432">
        <v>118.75</v>
      </c>
      <c r="J4432" s="2">
        <v>0.1</v>
      </c>
    </row>
    <row r="4433" spans="1:10" x14ac:dyDescent="0.2">
      <c r="A4433" t="s">
        <v>7896</v>
      </c>
      <c r="B4433" t="s">
        <v>7893</v>
      </c>
      <c r="C4433" s="1">
        <f>_xlfn.XLOOKUP(order_items[[#This Row],[order_id]],orders!A:A,orders!C:C)</f>
        <v>45018</v>
      </c>
      <c r="D4433" s="3" t="str">
        <f>YEAR(order_items[[#This Row],[Date]])&amp;"-"&amp;TEXT(MONTH(order_items[[#This Row],[Date]]),"00")</f>
        <v>2023-04</v>
      </c>
      <c r="E4433" s="1" t="str">
        <f>_xlfn.XLOOKUP(order_items[[#This Row],[product_id]],products!A:A,products!C:C)</f>
        <v>Office Supplies</v>
      </c>
      <c r="F4433" t="s">
        <v>1083</v>
      </c>
      <c r="G4433" t="s">
        <v>1054</v>
      </c>
      <c r="H4433">
        <v>23</v>
      </c>
      <c r="I4433">
        <v>386.19</v>
      </c>
      <c r="J4433" s="2">
        <v>0.1</v>
      </c>
    </row>
    <row r="4434" spans="1:10" x14ac:dyDescent="0.2">
      <c r="A4434" t="s">
        <v>7897</v>
      </c>
      <c r="B4434" t="s">
        <v>7898</v>
      </c>
      <c r="C4434" s="1">
        <f>_xlfn.XLOOKUP(order_items[[#This Row],[order_id]],orders!A:A,orders!C:C)</f>
        <v>45006</v>
      </c>
      <c r="D4434" s="3" t="str">
        <f>YEAR(order_items[[#This Row],[Date]])&amp;"-"&amp;TEXT(MONTH(order_items[[#This Row],[Date]]),"00")</f>
        <v>2023-03</v>
      </c>
      <c r="E4434" s="1" t="str">
        <f>_xlfn.XLOOKUP(order_items[[#This Row],[product_id]],products!A:A,products!C:C)</f>
        <v>Outdoor &amp; Sports</v>
      </c>
      <c r="F4434" t="s">
        <v>951</v>
      </c>
      <c r="G4434" t="s">
        <v>1080</v>
      </c>
      <c r="H4434">
        <v>8</v>
      </c>
      <c r="I4434">
        <v>129.74</v>
      </c>
      <c r="J4434" s="2">
        <v>0</v>
      </c>
    </row>
    <row r="4435" spans="1:10" x14ac:dyDescent="0.2">
      <c r="A4435" t="s">
        <v>7899</v>
      </c>
      <c r="B4435" t="s">
        <v>7898</v>
      </c>
      <c r="C4435" s="1">
        <f>_xlfn.XLOOKUP(order_items[[#This Row],[order_id]],orders!A:A,orders!C:C)</f>
        <v>45006</v>
      </c>
      <c r="D4435" s="3" t="str">
        <f>YEAR(order_items[[#This Row],[Date]])&amp;"-"&amp;TEXT(MONTH(order_items[[#This Row],[Date]]),"00")</f>
        <v>2023-03</v>
      </c>
      <c r="E4435" s="1" t="str">
        <f>_xlfn.XLOOKUP(order_items[[#This Row],[product_id]],products!A:A,products!C:C)</f>
        <v>Outdoor &amp; Sports</v>
      </c>
      <c r="F4435" t="s">
        <v>1108</v>
      </c>
      <c r="G4435" t="s">
        <v>1122</v>
      </c>
      <c r="H4435">
        <v>12</v>
      </c>
      <c r="I4435">
        <v>62.47</v>
      </c>
      <c r="J4435" s="2">
        <v>0</v>
      </c>
    </row>
    <row r="4436" spans="1:10" x14ac:dyDescent="0.2">
      <c r="A4436" t="s">
        <v>7900</v>
      </c>
      <c r="B4436" t="s">
        <v>7898</v>
      </c>
      <c r="C4436" s="1">
        <f>_xlfn.XLOOKUP(order_items[[#This Row],[order_id]],orders!A:A,orders!C:C)</f>
        <v>45006</v>
      </c>
      <c r="D4436" s="3" t="str">
        <f>YEAR(order_items[[#This Row],[Date]])&amp;"-"&amp;TEXT(MONTH(order_items[[#This Row],[Date]]),"00")</f>
        <v>2023-03</v>
      </c>
      <c r="E4436" s="1" t="str">
        <f>_xlfn.XLOOKUP(order_items[[#This Row],[product_id]],products!A:A,products!C:C)</f>
        <v>Electronics</v>
      </c>
      <c r="F4436" t="s">
        <v>938</v>
      </c>
      <c r="G4436" t="s">
        <v>1122</v>
      </c>
      <c r="H4436">
        <v>20</v>
      </c>
      <c r="I4436">
        <v>202.62</v>
      </c>
      <c r="J4436" s="2">
        <v>0</v>
      </c>
    </row>
    <row r="4437" spans="1:10" x14ac:dyDescent="0.2">
      <c r="A4437" t="s">
        <v>7901</v>
      </c>
      <c r="B4437" t="s">
        <v>7902</v>
      </c>
      <c r="C4437" s="1">
        <f>_xlfn.XLOOKUP(order_items[[#This Row],[order_id]],orders!A:A,orders!C:C)</f>
        <v>45360</v>
      </c>
      <c r="D4437" s="3" t="str">
        <f>YEAR(order_items[[#This Row],[Date]])&amp;"-"&amp;TEXT(MONTH(order_items[[#This Row],[Date]]),"00")</f>
        <v>2024-03</v>
      </c>
      <c r="E4437" s="1" t="str">
        <f>_xlfn.XLOOKUP(order_items[[#This Row],[product_id]],products!A:A,products!C:C)</f>
        <v>Outdoor &amp; Sports</v>
      </c>
      <c r="F4437" t="s">
        <v>1085</v>
      </c>
      <c r="G4437" t="s">
        <v>1115</v>
      </c>
      <c r="H4437">
        <v>17</v>
      </c>
      <c r="I4437">
        <v>191.31</v>
      </c>
      <c r="J4437" s="2">
        <v>0</v>
      </c>
    </row>
    <row r="4438" spans="1:10" x14ac:dyDescent="0.2">
      <c r="A4438" t="s">
        <v>7903</v>
      </c>
      <c r="B4438" t="s">
        <v>7904</v>
      </c>
      <c r="C4438" s="1">
        <f>_xlfn.XLOOKUP(order_items[[#This Row],[order_id]],orders!A:A,orders!C:C)</f>
        <v>45455</v>
      </c>
      <c r="D4438" s="3" t="str">
        <f>YEAR(order_items[[#This Row],[Date]])&amp;"-"&amp;TEXT(MONTH(order_items[[#This Row],[Date]]),"00")</f>
        <v>2024-06</v>
      </c>
      <c r="E4438" s="1" t="str">
        <f>_xlfn.XLOOKUP(order_items[[#This Row],[product_id]],products!A:A,products!C:C)</f>
        <v>Electronics</v>
      </c>
      <c r="F4438" t="s">
        <v>1008</v>
      </c>
      <c r="G4438" t="s">
        <v>1080</v>
      </c>
      <c r="H4438">
        <v>3</v>
      </c>
      <c r="I4438">
        <v>312.08</v>
      </c>
      <c r="J4438" s="2">
        <v>0.05</v>
      </c>
    </row>
    <row r="4439" spans="1:10" x14ac:dyDescent="0.2">
      <c r="A4439" t="s">
        <v>7905</v>
      </c>
      <c r="B4439" t="s">
        <v>7906</v>
      </c>
      <c r="C4439" s="1">
        <f>_xlfn.XLOOKUP(order_items[[#This Row],[order_id]],orders!A:A,orders!C:C)</f>
        <v>45194</v>
      </c>
      <c r="D4439" s="3" t="str">
        <f>YEAR(order_items[[#This Row],[Date]])&amp;"-"&amp;TEXT(MONTH(order_items[[#This Row],[Date]]),"00")</f>
        <v>2023-09</v>
      </c>
      <c r="E4439" s="1" t="str">
        <f>_xlfn.XLOOKUP(order_items[[#This Row],[product_id]],products!A:A,products!C:C)</f>
        <v>Office Supplies</v>
      </c>
      <c r="F4439" t="s">
        <v>1018</v>
      </c>
      <c r="G4439" t="s">
        <v>1122</v>
      </c>
      <c r="H4439">
        <v>2</v>
      </c>
      <c r="I4439">
        <v>72.400000000000006</v>
      </c>
      <c r="J4439" s="2">
        <v>0.1</v>
      </c>
    </row>
    <row r="4440" spans="1:10" x14ac:dyDescent="0.2">
      <c r="A4440" t="s">
        <v>7907</v>
      </c>
      <c r="B4440" t="s">
        <v>7906</v>
      </c>
      <c r="C4440" s="1">
        <f>_xlfn.XLOOKUP(order_items[[#This Row],[order_id]],orders!A:A,orders!C:C)</f>
        <v>45194</v>
      </c>
      <c r="D4440" s="3" t="str">
        <f>YEAR(order_items[[#This Row],[Date]])&amp;"-"&amp;TEXT(MONTH(order_items[[#This Row],[Date]]),"00")</f>
        <v>2023-09</v>
      </c>
      <c r="E4440" s="1" t="str">
        <f>_xlfn.XLOOKUP(order_items[[#This Row],[product_id]],products!A:A,products!C:C)</f>
        <v>Outdoor &amp; Sports</v>
      </c>
      <c r="F4440" t="s">
        <v>985</v>
      </c>
      <c r="G4440" t="s">
        <v>1122</v>
      </c>
      <c r="H4440">
        <v>11</v>
      </c>
      <c r="I4440">
        <v>283.81</v>
      </c>
    </row>
    <row r="4441" spans="1:10" x14ac:dyDescent="0.2">
      <c r="A4441" t="s">
        <v>7908</v>
      </c>
      <c r="B4441" t="s">
        <v>7906</v>
      </c>
      <c r="C4441" s="1">
        <f>_xlfn.XLOOKUP(order_items[[#This Row],[order_id]],orders!A:A,orders!C:C)</f>
        <v>45194</v>
      </c>
      <c r="D4441" s="3" t="str">
        <f>YEAR(order_items[[#This Row],[Date]])&amp;"-"&amp;TEXT(MONTH(order_items[[#This Row],[Date]]),"00")</f>
        <v>2023-09</v>
      </c>
      <c r="E4441" s="1" t="str">
        <f>_xlfn.XLOOKUP(order_items[[#This Row],[product_id]],products!A:A,products!C:C)</f>
        <v>Outdoor &amp; Sports</v>
      </c>
      <c r="F4441" t="s">
        <v>921</v>
      </c>
      <c r="G4441" t="s">
        <v>1120</v>
      </c>
      <c r="H4441">
        <v>6</v>
      </c>
      <c r="I4441">
        <v>455.48</v>
      </c>
      <c r="J4441" s="2">
        <v>0.15</v>
      </c>
    </row>
    <row r="4442" spans="1:10" x14ac:dyDescent="0.2">
      <c r="A4442" t="s">
        <v>7909</v>
      </c>
      <c r="B4442" t="s">
        <v>7906</v>
      </c>
      <c r="C4442" s="1">
        <f>_xlfn.XLOOKUP(order_items[[#This Row],[order_id]],orders!A:A,orders!C:C)</f>
        <v>45194</v>
      </c>
      <c r="D4442" s="3" t="str">
        <f>YEAR(order_items[[#This Row],[Date]])&amp;"-"&amp;TEXT(MONTH(order_items[[#This Row],[Date]]),"00")</f>
        <v>2023-09</v>
      </c>
      <c r="E4442" s="1" t="str">
        <f>_xlfn.XLOOKUP(order_items[[#This Row],[product_id]],products!A:A,products!C:C)</f>
        <v>Home &amp; Kitchen</v>
      </c>
      <c r="F4442" t="s">
        <v>1092</v>
      </c>
      <c r="G4442" t="s">
        <v>1101</v>
      </c>
      <c r="H4442">
        <v>20</v>
      </c>
      <c r="I4442">
        <v>190.51</v>
      </c>
      <c r="J4442" s="2">
        <v>0</v>
      </c>
    </row>
    <row r="4443" spans="1:10" x14ac:dyDescent="0.2">
      <c r="A4443" t="s">
        <v>7910</v>
      </c>
      <c r="B4443" t="s">
        <v>7911</v>
      </c>
      <c r="C4443" s="1">
        <f>_xlfn.XLOOKUP(order_items[[#This Row],[order_id]],orders!A:A,orders!C:C)</f>
        <v>45180</v>
      </c>
      <c r="D4443" s="3" t="str">
        <f>YEAR(order_items[[#This Row],[Date]])&amp;"-"&amp;TEXT(MONTH(order_items[[#This Row],[Date]]),"00")</f>
        <v>2023-09</v>
      </c>
      <c r="E4443" s="1" t="str">
        <f>_xlfn.XLOOKUP(order_items[[#This Row],[product_id]],products!A:A,products!C:C)</f>
        <v>Electronics</v>
      </c>
      <c r="F4443" t="s">
        <v>1118</v>
      </c>
      <c r="G4443" t="s">
        <v>1054</v>
      </c>
      <c r="H4443">
        <v>11</v>
      </c>
      <c r="I4443">
        <v>65.510000000000005</v>
      </c>
      <c r="J4443" s="2">
        <v>0</v>
      </c>
    </row>
    <row r="4444" spans="1:10" x14ac:dyDescent="0.2">
      <c r="A4444" t="s">
        <v>7912</v>
      </c>
      <c r="B4444" t="s">
        <v>7911</v>
      </c>
      <c r="C4444" s="1">
        <f>_xlfn.XLOOKUP(order_items[[#This Row],[order_id]],orders!A:A,orders!C:C)</f>
        <v>45180</v>
      </c>
      <c r="D4444" s="3" t="str">
        <f>YEAR(order_items[[#This Row],[Date]])&amp;"-"&amp;TEXT(MONTH(order_items[[#This Row],[Date]]),"00")</f>
        <v>2023-09</v>
      </c>
      <c r="E4444" s="1" t="str">
        <f>_xlfn.XLOOKUP(order_items[[#This Row],[product_id]],products!A:A,products!C:C)</f>
        <v>Health &amp; Beauty</v>
      </c>
      <c r="F4444" t="s">
        <v>1022</v>
      </c>
      <c r="G4444" t="s">
        <v>1109</v>
      </c>
      <c r="H4444">
        <v>17</v>
      </c>
      <c r="I4444">
        <v>462.13</v>
      </c>
      <c r="J4444" s="2">
        <v>0</v>
      </c>
    </row>
    <row r="4445" spans="1:10" x14ac:dyDescent="0.2">
      <c r="A4445" t="s">
        <v>7913</v>
      </c>
      <c r="B4445" t="s">
        <v>7914</v>
      </c>
      <c r="C4445" s="1">
        <f>_xlfn.XLOOKUP(order_items[[#This Row],[order_id]],orders!A:A,orders!C:C)</f>
        <v>44968</v>
      </c>
      <c r="D4445" s="3" t="str">
        <f>YEAR(order_items[[#This Row],[Date]])&amp;"-"&amp;TEXT(MONTH(order_items[[#This Row],[Date]]),"00")</f>
        <v>2023-02</v>
      </c>
      <c r="E4445" s="1" t="str">
        <f>_xlfn.XLOOKUP(order_items[[#This Row],[product_id]],products!A:A,products!C:C)</f>
        <v>Health &amp; Beauty</v>
      </c>
      <c r="F4445" t="s">
        <v>956</v>
      </c>
      <c r="G4445" t="s">
        <v>917</v>
      </c>
      <c r="H4445">
        <v>3</v>
      </c>
      <c r="I4445">
        <v>98.57</v>
      </c>
      <c r="J4445" s="2">
        <v>0.05</v>
      </c>
    </row>
    <row r="4446" spans="1:10" x14ac:dyDescent="0.2">
      <c r="A4446" t="s">
        <v>7915</v>
      </c>
      <c r="B4446" t="s">
        <v>7914</v>
      </c>
      <c r="C4446" s="1">
        <f>_xlfn.XLOOKUP(order_items[[#This Row],[order_id]],orders!A:A,orders!C:C)</f>
        <v>44968</v>
      </c>
      <c r="D4446" s="3" t="str">
        <f>YEAR(order_items[[#This Row],[Date]])&amp;"-"&amp;TEXT(MONTH(order_items[[#This Row],[Date]]),"00")</f>
        <v>2023-02</v>
      </c>
      <c r="E4446" s="1" t="str">
        <f>_xlfn.XLOOKUP(order_items[[#This Row],[product_id]],products!A:A,products!C:C)</f>
        <v>Electronics</v>
      </c>
      <c r="F4446" t="s">
        <v>1008</v>
      </c>
      <c r="G4446" t="s">
        <v>1009</v>
      </c>
      <c r="H4446">
        <v>5</v>
      </c>
      <c r="I4446">
        <v>312.08</v>
      </c>
      <c r="J4446" s="2">
        <v>0</v>
      </c>
    </row>
    <row r="4447" spans="1:10" x14ac:dyDescent="0.2">
      <c r="A4447" t="s">
        <v>7916</v>
      </c>
      <c r="B4447" t="s">
        <v>7917</v>
      </c>
      <c r="C4447" s="1">
        <f>_xlfn.XLOOKUP(order_items[[#This Row],[order_id]],orders!A:A,orders!C:C)</f>
        <v>45002</v>
      </c>
      <c r="D4447" s="3" t="str">
        <f>YEAR(order_items[[#This Row],[Date]])&amp;"-"&amp;TEXT(MONTH(order_items[[#This Row],[Date]]),"00")</f>
        <v>2023-03</v>
      </c>
      <c r="E4447" s="1" t="str">
        <f>_xlfn.XLOOKUP(order_items[[#This Row],[product_id]],products!A:A,products!C:C)</f>
        <v>Electronics</v>
      </c>
      <c r="F4447" t="s">
        <v>924</v>
      </c>
      <c r="G4447" t="s">
        <v>1122</v>
      </c>
      <c r="H4447">
        <v>24</v>
      </c>
      <c r="I4447">
        <v>160.59</v>
      </c>
      <c r="J4447" s="2">
        <v>0.1</v>
      </c>
    </row>
    <row r="4448" spans="1:10" x14ac:dyDescent="0.2">
      <c r="A4448" t="s">
        <v>7918</v>
      </c>
      <c r="B4448" t="s">
        <v>7917</v>
      </c>
      <c r="C4448" s="1">
        <f>_xlfn.XLOOKUP(order_items[[#This Row],[order_id]],orders!A:A,orders!C:C)</f>
        <v>45002</v>
      </c>
      <c r="D4448" s="3" t="str">
        <f>YEAR(order_items[[#This Row],[Date]])&amp;"-"&amp;TEXT(MONTH(order_items[[#This Row],[Date]]),"00")</f>
        <v>2023-03</v>
      </c>
      <c r="E4448" s="1" t="str">
        <f>_xlfn.XLOOKUP(order_items[[#This Row],[product_id]],products!A:A,products!C:C)</f>
        <v>Outdoor &amp; Sports</v>
      </c>
      <c r="F4448" t="s">
        <v>1050</v>
      </c>
      <c r="G4448" t="s">
        <v>1009</v>
      </c>
      <c r="H4448">
        <v>16</v>
      </c>
      <c r="I4448">
        <v>272.42</v>
      </c>
      <c r="J4448" s="2">
        <v>0</v>
      </c>
    </row>
    <row r="4449" spans="1:10" x14ac:dyDescent="0.2">
      <c r="A4449" t="s">
        <v>7919</v>
      </c>
      <c r="B4449" t="s">
        <v>7920</v>
      </c>
      <c r="C4449" s="1">
        <f>_xlfn.XLOOKUP(order_items[[#This Row],[order_id]],orders!A:A,orders!C:C)</f>
        <v>45398</v>
      </c>
      <c r="D4449" s="3" t="str">
        <f>YEAR(order_items[[#This Row],[Date]])&amp;"-"&amp;TEXT(MONTH(order_items[[#This Row],[Date]]),"00")</f>
        <v>2024-04</v>
      </c>
      <c r="E4449" s="1" t="str">
        <f>_xlfn.XLOOKUP(order_items[[#This Row],[product_id]],products!A:A,products!C:C)</f>
        <v>Outdoor &amp; Sports</v>
      </c>
      <c r="F4449" t="s">
        <v>1056</v>
      </c>
      <c r="G4449" t="s">
        <v>1119</v>
      </c>
      <c r="H4449">
        <v>1</v>
      </c>
      <c r="I4449">
        <v>111.6</v>
      </c>
      <c r="J4449" s="2">
        <v>0</v>
      </c>
    </row>
    <row r="4450" spans="1:10" x14ac:dyDescent="0.2">
      <c r="A4450" t="s">
        <v>7921</v>
      </c>
      <c r="B4450" t="s">
        <v>7922</v>
      </c>
      <c r="C4450" s="1">
        <f>_xlfn.XLOOKUP(order_items[[#This Row],[order_id]],orders!A:A,orders!C:C)</f>
        <v>45262</v>
      </c>
      <c r="D4450" s="3" t="str">
        <f>YEAR(order_items[[#This Row],[Date]])&amp;"-"&amp;TEXT(MONTH(order_items[[#This Row],[Date]]),"00")</f>
        <v>2023-12</v>
      </c>
      <c r="E4450" s="1" t="str">
        <f>_xlfn.XLOOKUP(order_items[[#This Row],[product_id]],products!A:A,products!C:C)</f>
        <v>Outdoor &amp; Sports</v>
      </c>
      <c r="F4450" t="s">
        <v>1050</v>
      </c>
      <c r="G4450" t="s">
        <v>1080</v>
      </c>
      <c r="H4450">
        <v>20</v>
      </c>
      <c r="I4450">
        <v>272.42</v>
      </c>
      <c r="J4450" s="2">
        <v>0.05</v>
      </c>
    </row>
    <row r="4451" spans="1:10" x14ac:dyDescent="0.2">
      <c r="A4451" t="s">
        <v>7923</v>
      </c>
      <c r="B4451" t="s">
        <v>7924</v>
      </c>
      <c r="C4451" s="1">
        <f>_xlfn.XLOOKUP(order_items[[#This Row],[order_id]],orders!A:A,orders!C:C)</f>
        <v>45422</v>
      </c>
      <c r="D4451" s="3" t="str">
        <f>YEAR(order_items[[#This Row],[Date]])&amp;"-"&amp;TEXT(MONTH(order_items[[#This Row],[Date]]),"00")</f>
        <v>2024-05</v>
      </c>
      <c r="E4451" s="1" t="str">
        <f>_xlfn.XLOOKUP(order_items[[#This Row],[product_id]],products!A:A,products!C:C)</f>
        <v>Home &amp; Kitchen</v>
      </c>
      <c r="F4451" t="s">
        <v>1079</v>
      </c>
      <c r="G4451" t="s">
        <v>1122</v>
      </c>
      <c r="H4451">
        <v>20</v>
      </c>
      <c r="I4451">
        <v>85.3</v>
      </c>
      <c r="J4451" s="2">
        <v>0.1</v>
      </c>
    </row>
    <row r="4452" spans="1:10" x14ac:dyDescent="0.2">
      <c r="A4452" t="s">
        <v>7925</v>
      </c>
      <c r="B4452" t="s">
        <v>7924</v>
      </c>
      <c r="C4452" s="1">
        <f>_xlfn.XLOOKUP(order_items[[#This Row],[order_id]],orders!A:A,orders!C:C)</f>
        <v>45422</v>
      </c>
      <c r="D4452" s="3" t="str">
        <f>YEAR(order_items[[#This Row],[Date]])&amp;"-"&amp;TEXT(MONTH(order_items[[#This Row],[Date]]),"00")</f>
        <v>2024-05</v>
      </c>
      <c r="E4452" s="1" t="str">
        <f>_xlfn.XLOOKUP(order_items[[#This Row],[product_id]],products!A:A,products!C:C)</f>
        <v>Electronics</v>
      </c>
      <c r="F4452" t="s">
        <v>1063</v>
      </c>
      <c r="G4452" t="s">
        <v>1009</v>
      </c>
      <c r="H4452">
        <v>24</v>
      </c>
      <c r="I4452">
        <v>401.64</v>
      </c>
      <c r="J4452" s="2">
        <v>0.15</v>
      </c>
    </row>
    <row r="4453" spans="1:10" x14ac:dyDescent="0.2">
      <c r="A4453" t="s">
        <v>7926</v>
      </c>
      <c r="B4453" t="s">
        <v>7927</v>
      </c>
      <c r="C4453" s="1">
        <f>_xlfn.XLOOKUP(order_items[[#This Row],[order_id]],orders!A:A,orders!C:C)</f>
        <v>45372</v>
      </c>
      <c r="D4453" s="3" t="str">
        <f>YEAR(order_items[[#This Row],[Date]])&amp;"-"&amp;TEXT(MONTH(order_items[[#This Row],[Date]]),"00")</f>
        <v>2024-03</v>
      </c>
      <c r="E4453" s="1" t="str">
        <f>_xlfn.XLOOKUP(order_items[[#This Row],[product_id]],products!A:A,products!C:C)</f>
        <v>Outdoor &amp; Sports</v>
      </c>
      <c r="F4453" t="s">
        <v>1065</v>
      </c>
      <c r="G4453" t="s">
        <v>1115</v>
      </c>
      <c r="H4453">
        <v>2</v>
      </c>
      <c r="I4453">
        <v>323.27</v>
      </c>
      <c r="J4453" s="2">
        <v>0</v>
      </c>
    </row>
    <row r="4454" spans="1:10" x14ac:dyDescent="0.2">
      <c r="A4454" t="s">
        <v>7928</v>
      </c>
      <c r="B4454" t="s">
        <v>7929</v>
      </c>
      <c r="C4454" s="1">
        <f>_xlfn.XLOOKUP(order_items[[#This Row],[order_id]],orders!A:A,orders!C:C)</f>
        <v>45487</v>
      </c>
      <c r="D4454" s="3" t="str">
        <f>YEAR(order_items[[#This Row],[Date]])&amp;"-"&amp;TEXT(MONTH(order_items[[#This Row],[Date]]),"00")</f>
        <v>2024-07</v>
      </c>
      <c r="E4454" s="1" t="str">
        <f>_xlfn.XLOOKUP(order_items[[#This Row],[product_id]],products!A:A,products!C:C)</f>
        <v>Health &amp; Beauty</v>
      </c>
      <c r="F4454" t="s">
        <v>940</v>
      </c>
      <c r="G4454" t="s">
        <v>1122</v>
      </c>
      <c r="H4454">
        <v>24</v>
      </c>
      <c r="I4454">
        <v>543.91</v>
      </c>
      <c r="J4454" s="2">
        <v>0.05</v>
      </c>
    </row>
    <row r="4455" spans="1:10" x14ac:dyDescent="0.2">
      <c r="A4455" t="s">
        <v>7930</v>
      </c>
      <c r="B4455" t="s">
        <v>7929</v>
      </c>
      <c r="C4455" s="1">
        <f>_xlfn.XLOOKUP(order_items[[#This Row],[order_id]],orders!A:A,orders!C:C)</f>
        <v>45487</v>
      </c>
      <c r="D4455" s="3" t="str">
        <f>YEAR(order_items[[#This Row],[Date]])&amp;"-"&amp;TEXT(MONTH(order_items[[#This Row],[Date]]),"00")</f>
        <v>2024-07</v>
      </c>
      <c r="E4455" s="1" t="str">
        <f>_xlfn.XLOOKUP(order_items[[#This Row],[product_id]],products!A:A,products!C:C)</f>
        <v>Outdoor &amp; Sports</v>
      </c>
      <c r="F4455" t="s">
        <v>921</v>
      </c>
      <c r="G4455" t="s">
        <v>1080</v>
      </c>
      <c r="H4455">
        <v>24</v>
      </c>
      <c r="I4455">
        <v>455.48</v>
      </c>
      <c r="J4455" s="2">
        <v>0</v>
      </c>
    </row>
    <row r="4456" spans="1:10" x14ac:dyDescent="0.2">
      <c r="A4456" t="s">
        <v>7931</v>
      </c>
      <c r="B4456" t="s">
        <v>7932</v>
      </c>
      <c r="C4456" s="1">
        <f>_xlfn.XLOOKUP(order_items[[#This Row],[order_id]],orders!A:A,orders!C:C)</f>
        <v>45280</v>
      </c>
      <c r="D4456" s="3" t="str">
        <f>YEAR(order_items[[#This Row],[Date]])&amp;"-"&amp;TEXT(MONTH(order_items[[#This Row],[Date]]),"00")</f>
        <v>2023-12</v>
      </c>
      <c r="E4456" s="1" t="str">
        <f>_xlfn.XLOOKUP(order_items[[#This Row],[product_id]],products!A:A,products!C:C)</f>
        <v>Electronics</v>
      </c>
      <c r="F4456" t="s">
        <v>973</v>
      </c>
      <c r="G4456" t="s">
        <v>1122</v>
      </c>
      <c r="H4456">
        <v>15</v>
      </c>
      <c r="I4456">
        <v>237.27</v>
      </c>
      <c r="J4456" s="2">
        <v>0</v>
      </c>
    </row>
    <row r="4457" spans="1:10" x14ac:dyDescent="0.2">
      <c r="A4457" t="s">
        <v>7933</v>
      </c>
      <c r="B4457" t="s">
        <v>7932</v>
      </c>
      <c r="C4457" s="1">
        <f>_xlfn.XLOOKUP(order_items[[#This Row],[order_id]],orders!A:A,orders!C:C)</f>
        <v>45280</v>
      </c>
      <c r="D4457" s="3" t="str">
        <f>YEAR(order_items[[#This Row],[Date]])&amp;"-"&amp;TEXT(MONTH(order_items[[#This Row],[Date]]),"00")</f>
        <v>2023-12</v>
      </c>
      <c r="E4457" s="1" t="str">
        <f>_xlfn.XLOOKUP(order_items[[#This Row],[product_id]],products!A:A,products!C:C)</f>
        <v>Electronics</v>
      </c>
      <c r="F4457" t="s">
        <v>945</v>
      </c>
      <c r="G4457" t="s">
        <v>1115</v>
      </c>
      <c r="H4457">
        <v>10</v>
      </c>
      <c r="I4457">
        <v>158.65</v>
      </c>
      <c r="J4457" s="2">
        <v>0</v>
      </c>
    </row>
    <row r="4458" spans="1:10" x14ac:dyDescent="0.2">
      <c r="A4458" t="s">
        <v>7934</v>
      </c>
      <c r="B4458" t="s">
        <v>7932</v>
      </c>
      <c r="C4458" s="1">
        <f>_xlfn.XLOOKUP(order_items[[#This Row],[order_id]],orders!A:A,orders!C:C)</f>
        <v>45280</v>
      </c>
      <c r="D4458" s="3" t="str">
        <f>YEAR(order_items[[#This Row],[Date]])&amp;"-"&amp;TEXT(MONTH(order_items[[#This Row],[Date]]),"00")</f>
        <v>2023-12</v>
      </c>
      <c r="E4458" s="1" t="str">
        <f>_xlfn.XLOOKUP(order_items[[#This Row],[product_id]],products!A:A,products!C:C)</f>
        <v>Home &amp; Kitchen</v>
      </c>
      <c r="F4458" t="s">
        <v>933</v>
      </c>
      <c r="G4458" t="s">
        <v>1009</v>
      </c>
      <c r="H4458">
        <v>5</v>
      </c>
      <c r="I4458">
        <v>279.05</v>
      </c>
      <c r="J4458" s="2">
        <v>0.1</v>
      </c>
    </row>
    <row r="4459" spans="1:10" x14ac:dyDescent="0.2">
      <c r="A4459" t="s">
        <v>7935</v>
      </c>
      <c r="B4459" t="s">
        <v>7936</v>
      </c>
      <c r="C4459" s="1">
        <f>_xlfn.XLOOKUP(order_items[[#This Row],[order_id]],orders!A:A,orders!C:C)</f>
        <v>45035</v>
      </c>
      <c r="D4459" s="3" t="str">
        <f>YEAR(order_items[[#This Row],[Date]])&amp;"-"&amp;TEXT(MONTH(order_items[[#This Row],[Date]]),"00")</f>
        <v>2023-04</v>
      </c>
      <c r="E4459" s="1" t="str">
        <f>_xlfn.XLOOKUP(order_items[[#This Row],[product_id]],products!A:A,products!C:C)</f>
        <v>Outdoor &amp; Sports</v>
      </c>
      <c r="F4459" t="s">
        <v>1086</v>
      </c>
      <c r="G4459" t="s">
        <v>1115</v>
      </c>
      <c r="H4459">
        <v>8</v>
      </c>
      <c r="I4459">
        <v>316.57</v>
      </c>
      <c r="J4459" s="2">
        <v>0</v>
      </c>
    </row>
    <row r="4460" spans="1:10" x14ac:dyDescent="0.2">
      <c r="A4460" t="s">
        <v>7937</v>
      </c>
      <c r="B4460" t="s">
        <v>7936</v>
      </c>
      <c r="C4460" s="1">
        <f>_xlfn.XLOOKUP(order_items[[#This Row],[order_id]],orders!A:A,orders!C:C)</f>
        <v>45035</v>
      </c>
      <c r="D4460" s="3" t="str">
        <f>YEAR(order_items[[#This Row],[Date]])&amp;"-"&amp;TEXT(MONTH(order_items[[#This Row],[Date]]),"00")</f>
        <v>2023-04</v>
      </c>
      <c r="E4460" s="1" t="str">
        <f>_xlfn.XLOOKUP(order_items[[#This Row],[product_id]],products!A:A,products!C:C)</f>
        <v>Outdoor &amp; Sports</v>
      </c>
      <c r="F4460" t="s">
        <v>1003</v>
      </c>
      <c r="G4460" t="s">
        <v>1115</v>
      </c>
      <c r="H4460">
        <v>8</v>
      </c>
      <c r="I4460">
        <v>260.81</v>
      </c>
      <c r="J4460" s="2">
        <v>0.15</v>
      </c>
    </row>
    <row r="4461" spans="1:10" x14ac:dyDescent="0.2">
      <c r="A4461" t="s">
        <v>7938</v>
      </c>
      <c r="B4461" t="s">
        <v>7939</v>
      </c>
      <c r="C4461" s="1">
        <f>_xlfn.XLOOKUP(order_items[[#This Row],[order_id]],orders!A:A,orders!C:C)</f>
        <v>45117</v>
      </c>
      <c r="D4461" s="3" t="str">
        <f>YEAR(order_items[[#This Row],[Date]])&amp;"-"&amp;TEXT(MONTH(order_items[[#This Row],[Date]]),"00")</f>
        <v>2023-07</v>
      </c>
      <c r="E4461" s="1" t="str">
        <f>_xlfn.XLOOKUP(order_items[[#This Row],[product_id]],products!A:A,products!C:C)</f>
        <v>Outdoor &amp; Sports</v>
      </c>
      <c r="F4461" t="s">
        <v>1003</v>
      </c>
      <c r="G4461" t="s">
        <v>1080</v>
      </c>
      <c r="H4461">
        <v>6</v>
      </c>
      <c r="I4461">
        <v>260.81</v>
      </c>
      <c r="J4461" s="2">
        <v>0.05</v>
      </c>
    </row>
    <row r="4462" spans="1:10" x14ac:dyDescent="0.2">
      <c r="A4462" t="s">
        <v>7940</v>
      </c>
      <c r="B4462" t="s">
        <v>7939</v>
      </c>
      <c r="C4462" s="1">
        <f>_xlfn.XLOOKUP(order_items[[#This Row],[order_id]],orders!A:A,orders!C:C)</f>
        <v>45117</v>
      </c>
      <c r="D4462" s="3" t="str">
        <f>YEAR(order_items[[#This Row],[Date]])&amp;"-"&amp;TEXT(MONTH(order_items[[#This Row],[Date]]),"00")</f>
        <v>2023-07</v>
      </c>
      <c r="E4462" s="1" t="str">
        <f>_xlfn.XLOOKUP(order_items[[#This Row],[product_id]],products!A:A,products!C:C)</f>
        <v>Outdoor &amp; Sports</v>
      </c>
      <c r="F4462" t="s">
        <v>1011</v>
      </c>
      <c r="G4462" t="s">
        <v>1119</v>
      </c>
      <c r="H4462">
        <v>11</v>
      </c>
      <c r="I4462">
        <v>485.61</v>
      </c>
      <c r="J4462" s="2">
        <v>0.15</v>
      </c>
    </row>
    <row r="4463" spans="1:10" x14ac:dyDescent="0.2">
      <c r="A4463" t="s">
        <v>7941</v>
      </c>
      <c r="B4463" t="s">
        <v>7939</v>
      </c>
      <c r="C4463" s="1">
        <f>_xlfn.XLOOKUP(order_items[[#This Row],[order_id]],orders!A:A,orders!C:C)</f>
        <v>45117</v>
      </c>
      <c r="D4463" s="3" t="str">
        <f>YEAR(order_items[[#This Row],[Date]])&amp;"-"&amp;TEXT(MONTH(order_items[[#This Row],[Date]]),"00")</f>
        <v>2023-07</v>
      </c>
      <c r="E4463" s="1" t="str">
        <f>_xlfn.XLOOKUP(order_items[[#This Row],[product_id]],products!A:A,products!C:C)</f>
        <v>Outdoor &amp; Sports</v>
      </c>
      <c r="F4463" t="s">
        <v>1010</v>
      </c>
      <c r="G4463" t="s">
        <v>1115</v>
      </c>
      <c r="H4463">
        <v>23</v>
      </c>
      <c r="I4463">
        <v>224.38</v>
      </c>
      <c r="J4463" s="2">
        <v>0.1</v>
      </c>
    </row>
    <row r="4464" spans="1:10" x14ac:dyDescent="0.2">
      <c r="A4464" t="s">
        <v>7942</v>
      </c>
      <c r="B4464" t="s">
        <v>7939</v>
      </c>
      <c r="C4464" s="1">
        <f>_xlfn.XLOOKUP(order_items[[#This Row],[order_id]],orders!A:A,orders!C:C)</f>
        <v>45117</v>
      </c>
      <c r="D4464" s="3" t="str">
        <f>YEAR(order_items[[#This Row],[Date]])&amp;"-"&amp;TEXT(MONTH(order_items[[#This Row],[Date]]),"00")</f>
        <v>2023-07</v>
      </c>
      <c r="E4464" s="1" t="str">
        <f>_xlfn.XLOOKUP(order_items[[#This Row],[product_id]],products!A:A,products!C:C)</f>
        <v>Health &amp; Beauty</v>
      </c>
      <c r="F4464" t="s">
        <v>1103</v>
      </c>
      <c r="G4464" t="s">
        <v>1122</v>
      </c>
      <c r="H4464">
        <v>14</v>
      </c>
      <c r="I4464">
        <v>346.41</v>
      </c>
      <c r="J4464" s="2">
        <v>0</v>
      </c>
    </row>
    <row r="4465" spans="1:10" x14ac:dyDescent="0.2">
      <c r="A4465" t="s">
        <v>7943</v>
      </c>
      <c r="B4465" t="s">
        <v>7944</v>
      </c>
      <c r="C4465" s="1">
        <f>_xlfn.XLOOKUP(order_items[[#This Row],[order_id]],orders!A:A,orders!C:C)</f>
        <v>45065</v>
      </c>
      <c r="D4465" s="3" t="str">
        <f>YEAR(order_items[[#This Row],[Date]])&amp;"-"&amp;TEXT(MONTH(order_items[[#This Row],[Date]]),"00")</f>
        <v>2023-05</v>
      </c>
      <c r="E4465" s="1" t="str">
        <f>_xlfn.XLOOKUP(order_items[[#This Row],[product_id]],products!A:A,products!C:C)</f>
        <v>Outdoor &amp; Sports</v>
      </c>
      <c r="F4465" t="s">
        <v>985</v>
      </c>
      <c r="G4465" t="s">
        <v>1109</v>
      </c>
      <c r="H4465">
        <v>23</v>
      </c>
      <c r="I4465">
        <v>283.81</v>
      </c>
      <c r="J4465" s="2">
        <v>0.15</v>
      </c>
    </row>
    <row r="4466" spans="1:10" x14ac:dyDescent="0.2">
      <c r="A4466" t="s">
        <v>7945</v>
      </c>
      <c r="B4466" t="s">
        <v>7944</v>
      </c>
      <c r="C4466" s="1">
        <f>_xlfn.XLOOKUP(order_items[[#This Row],[order_id]],orders!A:A,orders!C:C)</f>
        <v>45065</v>
      </c>
      <c r="D4466" s="3" t="str">
        <f>YEAR(order_items[[#This Row],[Date]])&amp;"-"&amp;TEXT(MONTH(order_items[[#This Row],[Date]]),"00")</f>
        <v>2023-05</v>
      </c>
      <c r="E4466" s="1" t="str">
        <f>_xlfn.XLOOKUP(order_items[[#This Row],[product_id]],products!A:A,products!C:C)</f>
        <v>Electronics</v>
      </c>
      <c r="F4466" t="s">
        <v>1116</v>
      </c>
      <c r="G4466" t="s">
        <v>1115</v>
      </c>
      <c r="H4466">
        <v>9</v>
      </c>
      <c r="I4466">
        <v>193.17</v>
      </c>
      <c r="J4466" s="2">
        <v>0</v>
      </c>
    </row>
    <row r="4467" spans="1:10" x14ac:dyDescent="0.2">
      <c r="A4467" t="s">
        <v>7946</v>
      </c>
      <c r="B4467" t="s">
        <v>7944</v>
      </c>
      <c r="C4467" s="1">
        <f>_xlfn.XLOOKUP(order_items[[#This Row],[order_id]],orders!A:A,orders!C:C)</f>
        <v>45065</v>
      </c>
      <c r="D4467" s="3" t="str">
        <f>YEAR(order_items[[#This Row],[Date]])&amp;"-"&amp;TEXT(MONTH(order_items[[#This Row],[Date]]),"00")</f>
        <v>2023-05</v>
      </c>
      <c r="E4467" s="1" t="str">
        <f>_xlfn.XLOOKUP(order_items[[#This Row],[product_id]],products!A:A,products!C:C)</f>
        <v>Home &amp; Kitchen</v>
      </c>
      <c r="F4467" t="s">
        <v>1093</v>
      </c>
      <c r="G4467" t="s">
        <v>1119</v>
      </c>
      <c r="H4467">
        <v>10</v>
      </c>
      <c r="I4467">
        <v>319.02</v>
      </c>
      <c r="J4467" s="2">
        <v>0</v>
      </c>
    </row>
    <row r="4468" spans="1:10" x14ac:dyDescent="0.2">
      <c r="A4468" t="s">
        <v>7947</v>
      </c>
      <c r="B4468" t="s">
        <v>7948</v>
      </c>
      <c r="C4468" s="1">
        <f>_xlfn.XLOOKUP(order_items[[#This Row],[order_id]],orders!A:A,orders!C:C)</f>
        <v>45169</v>
      </c>
      <c r="D4468" s="3" t="str">
        <f>YEAR(order_items[[#This Row],[Date]])&amp;"-"&amp;TEXT(MONTH(order_items[[#This Row],[Date]]),"00")</f>
        <v>2023-08</v>
      </c>
      <c r="E4468" s="1" t="str">
        <f>_xlfn.XLOOKUP(order_items[[#This Row],[product_id]],products!A:A,products!C:C)</f>
        <v>Outdoor &amp; Sports</v>
      </c>
      <c r="F4468" t="s">
        <v>941</v>
      </c>
      <c r="G4468" t="s">
        <v>917</v>
      </c>
      <c r="H4468">
        <v>18</v>
      </c>
      <c r="I4468">
        <v>260.70999999999998</v>
      </c>
      <c r="J4468" s="2">
        <v>0.1</v>
      </c>
    </row>
    <row r="4469" spans="1:10" x14ac:dyDescent="0.2">
      <c r="A4469" t="s">
        <v>7949</v>
      </c>
      <c r="B4469" t="s">
        <v>7950</v>
      </c>
      <c r="C4469" s="1">
        <f>_xlfn.XLOOKUP(order_items[[#This Row],[order_id]],orders!A:A,orders!C:C)</f>
        <v>45622</v>
      </c>
      <c r="D4469" s="3" t="str">
        <f>YEAR(order_items[[#This Row],[Date]])&amp;"-"&amp;TEXT(MONTH(order_items[[#This Row],[Date]]),"00")</f>
        <v>2024-11</v>
      </c>
      <c r="E4469" s="1" t="str">
        <f>_xlfn.XLOOKUP(order_items[[#This Row],[product_id]],products!A:A,products!C:C)</f>
        <v>Outdoor &amp; Sports</v>
      </c>
      <c r="F4469" t="s">
        <v>1106</v>
      </c>
      <c r="G4469" t="s">
        <v>917</v>
      </c>
      <c r="H4469">
        <v>9</v>
      </c>
      <c r="I4469">
        <v>294.41000000000003</v>
      </c>
      <c r="J4469" s="2">
        <v>0</v>
      </c>
    </row>
    <row r="4470" spans="1:10" x14ac:dyDescent="0.2">
      <c r="A4470" t="s">
        <v>7951</v>
      </c>
      <c r="B4470" t="s">
        <v>7950</v>
      </c>
      <c r="C4470" s="1">
        <f>_xlfn.XLOOKUP(order_items[[#This Row],[order_id]],orders!A:A,orders!C:C)</f>
        <v>45622</v>
      </c>
      <c r="D4470" s="3" t="str">
        <f>YEAR(order_items[[#This Row],[Date]])&amp;"-"&amp;TEXT(MONTH(order_items[[#This Row],[Date]]),"00")</f>
        <v>2024-11</v>
      </c>
      <c r="E4470" s="1" t="str">
        <f>_xlfn.XLOOKUP(order_items[[#This Row],[product_id]],products!A:A,products!C:C)</f>
        <v>Health &amp; Beauty</v>
      </c>
      <c r="F4470" t="s">
        <v>1029</v>
      </c>
      <c r="G4470" t="s">
        <v>1009</v>
      </c>
      <c r="H4470">
        <v>25</v>
      </c>
      <c r="I4470">
        <v>280.77999999999997</v>
      </c>
      <c r="J4470" s="2">
        <v>0</v>
      </c>
    </row>
    <row r="4471" spans="1:10" x14ac:dyDescent="0.2">
      <c r="A4471" t="s">
        <v>7952</v>
      </c>
      <c r="B4471" t="s">
        <v>7950</v>
      </c>
      <c r="C4471" s="1">
        <f>_xlfn.XLOOKUP(order_items[[#This Row],[order_id]],orders!A:A,orders!C:C)</f>
        <v>45622</v>
      </c>
      <c r="D4471" s="3" t="str">
        <f>YEAR(order_items[[#This Row],[Date]])&amp;"-"&amp;TEXT(MONTH(order_items[[#This Row],[Date]]),"00")</f>
        <v>2024-11</v>
      </c>
      <c r="E4471" s="1" t="str">
        <f>_xlfn.XLOOKUP(order_items[[#This Row],[product_id]],products!A:A,products!C:C)</f>
        <v>Electronics</v>
      </c>
      <c r="F4471" t="s">
        <v>945</v>
      </c>
      <c r="G4471" t="s">
        <v>1120</v>
      </c>
      <c r="H4471">
        <v>7</v>
      </c>
      <c r="I4471">
        <v>158.65</v>
      </c>
      <c r="J4471" s="2">
        <v>0.1</v>
      </c>
    </row>
    <row r="4472" spans="1:10" x14ac:dyDescent="0.2">
      <c r="A4472" t="s">
        <v>7953</v>
      </c>
      <c r="B4472" t="s">
        <v>7954</v>
      </c>
      <c r="C4472" s="1">
        <f>_xlfn.XLOOKUP(order_items[[#This Row],[order_id]],orders!A:A,orders!C:C)</f>
        <v>45047</v>
      </c>
      <c r="D4472" s="3" t="str">
        <f>YEAR(order_items[[#This Row],[Date]])&amp;"-"&amp;TEXT(MONTH(order_items[[#This Row],[Date]]),"00")</f>
        <v>2023-05</v>
      </c>
      <c r="E4472" s="1" t="str">
        <f>_xlfn.XLOOKUP(order_items[[#This Row],[product_id]],products!A:A,products!C:C)</f>
        <v>Outdoor &amp; Sports</v>
      </c>
      <c r="F4472" t="s">
        <v>1057</v>
      </c>
      <c r="G4472" t="s">
        <v>1115</v>
      </c>
      <c r="H4472">
        <v>5</v>
      </c>
      <c r="I4472">
        <v>152.62</v>
      </c>
      <c r="J4472" s="2">
        <v>0</v>
      </c>
    </row>
    <row r="4473" spans="1:10" x14ac:dyDescent="0.2">
      <c r="A4473" t="s">
        <v>7955</v>
      </c>
      <c r="B4473" t="s">
        <v>7956</v>
      </c>
      <c r="C4473" s="1">
        <f>_xlfn.XLOOKUP(order_items[[#This Row],[order_id]],orders!A:A,orders!C:C)</f>
        <v>44960</v>
      </c>
      <c r="D4473" s="3" t="str">
        <f>YEAR(order_items[[#This Row],[Date]])&amp;"-"&amp;TEXT(MONTH(order_items[[#This Row],[Date]]),"00")</f>
        <v>2023-02</v>
      </c>
      <c r="E4473" s="1" t="str">
        <f>_xlfn.XLOOKUP(order_items[[#This Row],[product_id]],products!A:A,products!C:C)</f>
        <v>Health &amp; Beauty</v>
      </c>
      <c r="F4473" t="s">
        <v>940</v>
      </c>
      <c r="G4473" t="s">
        <v>1080</v>
      </c>
      <c r="H4473">
        <v>25</v>
      </c>
      <c r="I4473">
        <v>543.91</v>
      </c>
      <c r="J4473" s="2">
        <v>0.1</v>
      </c>
    </row>
    <row r="4474" spans="1:10" x14ac:dyDescent="0.2">
      <c r="A4474" t="s">
        <v>7957</v>
      </c>
      <c r="B4474" t="s">
        <v>7958</v>
      </c>
      <c r="C4474" s="1">
        <f>_xlfn.XLOOKUP(order_items[[#This Row],[order_id]],orders!A:A,orders!C:C)</f>
        <v>45379</v>
      </c>
      <c r="D4474" s="3" t="str">
        <f>YEAR(order_items[[#This Row],[Date]])&amp;"-"&amp;TEXT(MONTH(order_items[[#This Row],[Date]]),"00")</f>
        <v>2024-03</v>
      </c>
      <c r="E4474" s="1" t="str">
        <f>_xlfn.XLOOKUP(order_items[[#This Row],[product_id]],products!A:A,products!C:C)</f>
        <v>Electronics</v>
      </c>
      <c r="F4474" t="s">
        <v>1072</v>
      </c>
      <c r="G4474" t="s">
        <v>1120</v>
      </c>
      <c r="H4474">
        <v>16</v>
      </c>
      <c r="I4474">
        <v>331.55</v>
      </c>
      <c r="J4474" s="2">
        <v>0</v>
      </c>
    </row>
    <row r="4475" spans="1:10" x14ac:dyDescent="0.2">
      <c r="A4475" t="s">
        <v>7959</v>
      </c>
      <c r="B4475" t="s">
        <v>7960</v>
      </c>
      <c r="C4475" s="1">
        <f>_xlfn.XLOOKUP(order_items[[#This Row],[order_id]],orders!A:A,orders!C:C)</f>
        <v>45465</v>
      </c>
      <c r="D4475" s="3" t="str">
        <f>YEAR(order_items[[#This Row],[Date]])&amp;"-"&amp;TEXT(MONTH(order_items[[#This Row],[Date]]),"00")</f>
        <v>2024-06</v>
      </c>
      <c r="E4475" s="1" t="str">
        <f>_xlfn.XLOOKUP(order_items[[#This Row],[product_id]],products!A:A,products!C:C)</f>
        <v>Outdoor &amp; Sports</v>
      </c>
      <c r="F4475" t="s">
        <v>988</v>
      </c>
      <c r="G4475" t="s">
        <v>1120</v>
      </c>
      <c r="H4475">
        <v>20</v>
      </c>
      <c r="I4475">
        <v>388.93</v>
      </c>
      <c r="J4475" s="2">
        <v>0.1</v>
      </c>
    </row>
    <row r="4476" spans="1:10" x14ac:dyDescent="0.2">
      <c r="A4476" t="s">
        <v>7961</v>
      </c>
      <c r="B4476" t="s">
        <v>7962</v>
      </c>
      <c r="C4476" s="1">
        <f>_xlfn.XLOOKUP(order_items[[#This Row],[order_id]],orders!A:A,orders!C:C)</f>
        <v>45227</v>
      </c>
      <c r="D4476" s="3" t="str">
        <f>YEAR(order_items[[#This Row],[Date]])&amp;"-"&amp;TEXT(MONTH(order_items[[#This Row],[Date]]),"00")</f>
        <v>2023-10</v>
      </c>
      <c r="E4476" s="1" t="str">
        <f>_xlfn.XLOOKUP(order_items[[#This Row],[product_id]],products!A:A,products!C:C)</f>
        <v>Outdoor &amp; Sports</v>
      </c>
      <c r="F4476" t="s">
        <v>1085</v>
      </c>
      <c r="G4476" t="s">
        <v>917</v>
      </c>
      <c r="H4476">
        <v>17</v>
      </c>
      <c r="I4476">
        <v>191.31</v>
      </c>
      <c r="J4476" s="2">
        <v>0.1</v>
      </c>
    </row>
    <row r="4477" spans="1:10" x14ac:dyDescent="0.2">
      <c r="A4477" t="s">
        <v>7963</v>
      </c>
      <c r="B4477" t="s">
        <v>7962</v>
      </c>
      <c r="C4477" s="1">
        <f>_xlfn.XLOOKUP(order_items[[#This Row],[order_id]],orders!A:A,orders!C:C)</f>
        <v>45227</v>
      </c>
      <c r="D4477" s="3" t="str">
        <f>YEAR(order_items[[#This Row],[Date]])&amp;"-"&amp;TEXT(MONTH(order_items[[#This Row],[Date]]),"00")</f>
        <v>2023-10</v>
      </c>
      <c r="E4477" s="1" t="str">
        <f>_xlfn.XLOOKUP(order_items[[#This Row],[product_id]],products!A:A,products!C:C)</f>
        <v>Health &amp; Beauty</v>
      </c>
      <c r="F4477" t="s">
        <v>1022</v>
      </c>
      <c r="G4477" t="s">
        <v>917</v>
      </c>
      <c r="H4477">
        <v>10</v>
      </c>
      <c r="I4477">
        <v>462.13</v>
      </c>
      <c r="J4477" s="2">
        <v>0</v>
      </c>
    </row>
    <row r="4478" spans="1:10" x14ac:dyDescent="0.2">
      <c r="A4478" t="s">
        <v>7964</v>
      </c>
      <c r="B4478" t="s">
        <v>7965</v>
      </c>
      <c r="C4478" s="1">
        <f>_xlfn.XLOOKUP(order_items[[#This Row],[order_id]],orders!A:A,orders!C:C)</f>
        <v>45582</v>
      </c>
      <c r="D4478" s="3" t="str">
        <f>YEAR(order_items[[#This Row],[Date]])&amp;"-"&amp;TEXT(MONTH(order_items[[#This Row],[Date]]),"00")</f>
        <v>2024-10</v>
      </c>
      <c r="E4478" s="1" t="str">
        <f>_xlfn.XLOOKUP(order_items[[#This Row],[product_id]],products!A:A,products!C:C)</f>
        <v>Electronics</v>
      </c>
      <c r="F4478" t="s">
        <v>935</v>
      </c>
      <c r="G4478" t="s">
        <v>1054</v>
      </c>
      <c r="H4478">
        <v>15</v>
      </c>
      <c r="I4478">
        <v>208.02</v>
      </c>
      <c r="J4478" s="2">
        <v>0</v>
      </c>
    </row>
    <row r="4479" spans="1:10" x14ac:dyDescent="0.2">
      <c r="A4479" t="s">
        <v>7966</v>
      </c>
      <c r="B4479" t="s">
        <v>7965</v>
      </c>
      <c r="C4479" s="1">
        <f>_xlfn.XLOOKUP(order_items[[#This Row],[order_id]],orders!A:A,orders!C:C)</f>
        <v>45582</v>
      </c>
      <c r="D4479" s="3" t="str">
        <f>YEAR(order_items[[#This Row],[Date]])&amp;"-"&amp;TEXT(MONTH(order_items[[#This Row],[Date]]),"00")</f>
        <v>2024-10</v>
      </c>
      <c r="E4479" s="1" t="str">
        <f>_xlfn.XLOOKUP(order_items[[#This Row],[product_id]],products!A:A,products!C:C)</f>
        <v>Outdoor &amp; Sports</v>
      </c>
      <c r="F4479" t="s">
        <v>921</v>
      </c>
      <c r="G4479" t="s">
        <v>1122</v>
      </c>
      <c r="H4479">
        <v>23</v>
      </c>
      <c r="I4479">
        <v>455.48</v>
      </c>
      <c r="J4479" s="2">
        <v>0</v>
      </c>
    </row>
    <row r="4480" spans="1:10" x14ac:dyDescent="0.2">
      <c r="A4480" t="s">
        <v>7967</v>
      </c>
      <c r="B4480" t="s">
        <v>7968</v>
      </c>
      <c r="C4480" s="1">
        <f>_xlfn.XLOOKUP(order_items[[#This Row],[order_id]],orders!A:A,orders!C:C)</f>
        <v>45433</v>
      </c>
      <c r="D4480" s="3" t="str">
        <f>YEAR(order_items[[#This Row],[Date]])&amp;"-"&amp;TEXT(MONTH(order_items[[#This Row],[Date]]),"00")</f>
        <v>2024-05</v>
      </c>
      <c r="E4480" s="1" t="str">
        <f>_xlfn.XLOOKUP(order_items[[#This Row],[product_id]],products!A:A,products!C:C)</f>
        <v>Outdoor &amp; Sports</v>
      </c>
      <c r="F4480" t="s">
        <v>951</v>
      </c>
      <c r="G4480" t="s">
        <v>1101</v>
      </c>
      <c r="H4480">
        <v>25</v>
      </c>
      <c r="I4480">
        <v>129.74</v>
      </c>
      <c r="J4480" s="2">
        <v>0.1</v>
      </c>
    </row>
    <row r="4481" spans="1:10" x14ac:dyDescent="0.2">
      <c r="A4481" t="s">
        <v>7969</v>
      </c>
      <c r="B4481" t="s">
        <v>7968</v>
      </c>
      <c r="C4481" s="1">
        <f>_xlfn.XLOOKUP(order_items[[#This Row],[order_id]],orders!A:A,orders!C:C)</f>
        <v>45433</v>
      </c>
      <c r="D4481" s="3" t="str">
        <f>YEAR(order_items[[#This Row],[Date]])&amp;"-"&amp;TEXT(MONTH(order_items[[#This Row],[Date]]),"00")</f>
        <v>2024-05</v>
      </c>
      <c r="E4481" s="1" t="str">
        <f>_xlfn.XLOOKUP(order_items[[#This Row],[product_id]],products!A:A,products!C:C)</f>
        <v>Office Supplies</v>
      </c>
      <c r="F4481" t="s">
        <v>1036</v>
      </c>
      <c r="G4481" t="s">
        <v>1109</v>
      </c>
      <c r="H4481">
        <v>15</v>
      </c>
      <c r="I4481">
        <v>65.73</v>
      </c>
    </row>
    <row r="4482" spans="1:10" x14ac:dyDescent="0.2">
      <c r="A4482" t="s">
        <v>7970</v>
      </c>
      <c r="B4482" t="s">
        <v>7968</v>
      </c>
      <c r="C4482" s="1">
        <f>_xlfn.XLOOKUP(order_items[[#This Row],[order_id]],orders!A:A,orders!C:C)</f>
        <v>45433</v>
      </c>
      <c r="D4482" s="3" t="str">
        <f>YEAR(order_items[[#This Row],[Date]])&amp;"-"&amp;TEXT(MONTH(order_items[[#This Row],[Date]]),"00")</f>
        <v>2024-05</v>
      </c>
      <c r="E4482" s="1" t="str">
        <f>_xlfn.XLOOKUP(order_items[[#This Row],[product_id]],products!A:A,products!C:C)</f>
        <v>Electronics</v>
      </c>
      <c r="F4482" t="s">
        <v>1070</v>
      </c>
      <c r="G4482" t="s">
        <v>1119</v>
      </c>
      <c r="H4482">
        <v>3</v>
      </c>
      <c r="I4482">
        <v>358.06</v>
      </c>
      <c r="J4482" s="2">
        <v>0</v>
      </c>
    </row>
    <row r="4483" spans="1:10" x14ac:dyDescent="0.2">
      <c r="A4483" t="s">
        <v>7971</v>
      </c>
      <c r="B4483" t="s">
        <v>7972</v>
      </c>
      <c r="C4483" s="1">
        <f>_xlfn.XLOOKUP(order_items[[#This Row],[order_id]],orders!A:A,orders!C:C)</f>
        <v>45266</v>
      </c>
      <c r="D4483" s="3" t="str">
        <f>YEAR(order_items[[#This Row],[Date]])&amp;"-"&amp;TEXT(MONTH(order_items[[#This Row],[Date]]),"00")</f>
        <v>2023-12</v>
      </c>
      <c r="E4483" s="1" t="str">
        <f>_xlfn.XLOOKUP(order_items[[#This Row],[product_id]],products!A:A,products!C:C)</f>
        <v>Home &amp; Kitchen</v>
      </c>
      <c r="F4483" t="s">
        <v>1117</v>
      </c>
      <c r="G4483" t="s">
        <v>1101</v>
      </c>
      <c r="H4483">
        <v>17</v>
      </c>
      <c r="I4483">
        <v>210.52</v>
      </c>
      <c r="J4483" s="2">
        <v>0</v>
      </c>
    </row>
    <row r="4484" spans="1:10" x14ac:dyDescent="0.2">
      <c r="A4484" t="s">
        <v>7973</v>
      </c>
      <c r="B4484" t="s">
        <v>7972</v>
      </c>
      <c r="C4484" s="1">
        <f>_xlfn.XLOOKUP(order_items[[#This Row],[order_id]],orders!A:A,orders!C:C)</f>
        <v>45266</v>
      </c>
      <c r="D4484" s="3" t="str">
        <f>YEAR(order_items[[#This Row],[Date]])&amp;"-"&amp;TEXT(MONTH(order_items[[#This Row],[Date]]),"00")</f>
        <v>2023-12</v>
      </c>
      <c r="E4484" s="1" t="str">
        <f>_xlfn.XLOOKUP(order_items[[#This Row],[product_id]],products!A:A,products!C:C)</f>
        <v>Home &amp; Kitchen</v>
      </c>
      <c r="F4484" t="s">
        <v>1048</v>
      </c>
      <c r="G4484" t="s">
        <v>1122</v>
      </c>
      <c r="H4484">
        <v>5</v>
      </c>
      <c r="I4484">
        <v>515.64</v>
      </c>
      <c r="J4484" s="2">
        <v>0.1</v>
      </c>
    </row>
    <row r="4485" spans="1:10" x14ac:dyDescent="0.2">
      <c r="A4485" t="s">
        <v>7974</v>
      </c>
      <c r="B4485" t="s">
        <v>7975</v>
      </c>
      <c r="C4485" s="1">
        <f>_xlfn.XLOOKUP(order_items[[#This Row],[order_id]],orders!A:A,orders!C:C)</f>
        <v>45423</v>
      </c>
      <c r="D4485" s="3" t="str">
        <f>YEAR(order_items[[#This Row],[Date]])&amp;"-"&amp;TEXT(MONTH(order_items[[#This Row],[Date]]),"00")</f>
        <v>2024-05</v>
      </c>
      <c r="E4485" s="1" t="str">
        <f>_xlfn.XLOOKUP(order_items[[#This Row],[product_id]],products!A:A,products!C:C)</f>
        <v>Office Supplies</v>
      </c>
      <c r="F4485" t="s">
        <v>923</v>
      </c>
      <c r="G4485" t="s">
        <v>1080</v>
      </c>
      <c r="H4485">
        <v>12</v>
      </c>
      <c r="I4485">
        <v>157.91999999999999</v>
      </c>
      <c r="J4485" s="2">
        <v>0.05</v>
      </c>
    </row>
    <row r="4486" spans="1:10" x14ac:dyDescent="0.2">
      <c r="A4486" t="s">
        <v>7976</v>
      </c>
      <c r="B4486" t="s">
        <v>7977</v>
      </c>
      <c r="C4486" s="1">
        <f>_xlfn.XLOOKUP(order_items[[#This Row],[order_id]],orders!A:A,orders!C:C)</f>
        <v>45593</v>
      </c>
      <c r="D4486" s="3" t="str">
        <f>YEAR(order_items[[#This Row],[Date]])&amp;"-"&amp;TEXT(MONTH(order_items[[#This Row],[Date]]),"00")</f>
        <v>2024-10</v>
      </c>
      <c r="E4486" s="1" t="str">
        <f>_xlfn.XLOOKUP(order_items[[#This Row],[product_id]],products!A:A,products!C:C)</f>
        <v>Electronics</v>
      </c>
      <c r="F4486" t="s">
        <v>1078</v>
      </c>
      <c r="G4486" t="s">
        <v>1009</v>
      </c>
      <c r="H4486">
        <v>25</v>
      </c>
      <c r="I4486">
        <v>341.57</v>
      </c>
      <c r="J4486" s="2">
        <v>0.15</v>
      </c>
    </row>
    <row r="4487" spans="1:10" x14ac:dyDescent="0.2">
      <c r="A4487" t="s">
        <v>7978</v>
      </c>
      <c r="B4487" t="s">
        <v>7977</v>
      </c>
      <c r="C4487" s="1">
        <f>_xlfn.XLOOKUP(order_items[[#This Row],[order_id]],orders!A:A,orders!C:C)</f>
        <v>45593</v>
      </c>
      <c r="D4487" s="3" t="str">
        <f>YEAR(order_items[[#This Row],[Date]])&amp;"-"&amp;TEXT(MONTH(order_items[[#This Row],[Date]]),"00")</f>
        <v>2024-10</v>
      </c>
      <c r="E4487" s="1" t="str">
        <f>_xlfn.XLOOKUP(order_items[[#This Row],[product_id]],products!A:A,products!C:C)</f>
        <v>Health &amp; Beauty</v>
      </c>
      <c r="F4487" t="s">
        <v>1022</v>
      </c>
      <c r="G4487" t="s">
        <v>1120</v>
      </c>
      <c r="H4487">
        <v>18</v>
      </c>
      <c r="I4487">
        <v>462.13</v>
      </c>
      <c r="J4487" s="2">
        <v>0.1</v>
      </c>
    </row>
    <row r="4488" spans="1:10" x14ac:dyDescent="0.2">
      <c r="A4488" t="s">
        <v>7979</v>
      </c>
      <c r="B4488" t="s">
        <v>7980</v>
      </c>
      <c r="C4488" s="1">
        <f>_xlfn.XLOOKUP(order_items[[#This Row],[order_id]],orders!A:A,orders!C:C)</f>
        <v>45344</v>
      </c>
      <c r="D4488" s="3" t="str">
        <f>YEAR(order_items[[#This Row],[Date]])&amp;"-"&amp;TEXT(MONTH(order_items[[#This Row],[Date]]),"00")</f>
        <v>2024-02</v>
      </c>
      <c r="E4488" s="1" t="str">
        <f>_xlfn.XLOOKUP(order_items[[#This Row],[product_id]],products!A:A,products!C:C)</f>
        <v>Electronics</v>
      </c>
      <c r="F4488" t="s">
        <v>1033</v>
      </c>
      <c r="G4488" t="s">
        <v>1119</v>
      </c>
      <c r="H4488">
        <v>25</v>
      </c>
      <c r="I4488">
        <v>163.53</v>
      </c>
      <c r="J4488" s="2">
        <v>0</v>
      </c>
    </row>
    <row r="4489" spans="1:10" x14ac:dyDescent="0.2">
      <c r="A4489" t="s">
        <v>7981</v>
      </c>
      <c r="B4489" t="s">
        <v>7980</v>
      </c>
      <c r="C4489" s="1">
        <f>_xlfn.XLOOKUP(order_items[[#This Row],[order_id]],orders!A:A,orders!C:C)</f>
        <v>45344</v>
      </c>
      <c r="D4489" s="3" t="str">
        <f>YEAR(order_items[[#This Row],[Date]])&amp;"-"&amp;TEXT(MONTH(order_items[[#This Row],[Date]]),"00")</f>
        <v>2024-02</v>
      </c>
      <c r="E4489" s="1" t="str">
        <f>_xlfn.XLOOKUP(order_items[[#This Row],[product_id]],products!A:A,products!C:C)</f>
        <v>Electronics</v>
      </c>
      <c r="F4489" t="s">
        <v>1067</v>
      </c>
      <c r="G4489" t="s">
        <v>1119</v>
      </c>
      <c r="H4489">
        <v>19</v>
      </c>
      <c r="I4489">
        <v>299.43</v>
      </c>
      <c r="J4489" s="2">
        <v>0</v>
      </c>
    </row>
    <row r="4490" spans="1:10" x14ac:dyDescent="0.2">
      <c r="A4490" t="s">
        <v>7982</v>
      </c>
      <c r="B4490" t="s">
        <v>7980</v>
      </c>
      <c r="C4490" s="1">
        <f>_xlfn.XLOOKUP(order_items[[#This Row],[order_id]],orders!A:A,orders!C:C)</f>
        <v>45344</v>
      </c>
      <c r="D4490" s="3" t="str">
        <f>YEAR(order_items[[#This Row],[Date]])&amp;"-"&amp;TEXT(MONTH(order_items[[#This Row],[Date]]),"00")</f>
        <v>2024-02</v>
      </c>
      <c r="E4490" s="1" t="str">
        <f>_xlfn.XLOOKUP(order_items[[#This Row],[product_id]],products!A:A,products!C:C)</f>
        <v>Office Supplies</v>
      </c>
      <c r="F4490" t="s">
        <v>968</v>
      </c>
      <c r="G4490" t="s">
        <v>1119</v>
      </c>
      <c r="H4490">
        <v>-8</v>
      </c>
      <c r="I4490">
        <v>36.99</v>
      </c>
      <c r="J4490" s="2">
        <v>0.15</v>
      </c>
    </row>
    <row r="4491" spans="1:10" x14ac:dyDescent="0.2">
      <c r="A4491" t="s">
        <v>7983</v>
      </c>
      <c r="B4491" t="s">
        <v>7984</v>
      </c>
      <c r="C4491" s="1">
        <f>_xlfn.XLOOKUP(order_items[[#This Row],[order_id]],orders!A:A,orders!C:C)</f>
        <v>44994</v>
      </c>
      <c r="D4491" s="3" t="str">
        <f>YEAR(order_items[[#This Row],[Date]])&amp;"-"&amp;TEXT(MONTH(order_items[[#This Row],[Date]]),"00")</f>
        <v>2023-03</v>
      </c>
      <c r="E4491" s="1" t="str">
        <f>_xlfn.XLOOKUP(order_items[[#This Row],[product_id]],products!A:A,products!C:C)</f>
        <v>Office Supplies</v>
      </c>
      <c r="F4491" t="s">
        <v>1051</v>
      </c>
      <c r="G4491" t="s">
        <v>1119</v>
      </c>
      <c r="H4491">
        <v>2</v>
      </c>
      <c r="I4491">
        <v>189.58</v>
      </c>
      <c r="J4491" s="2">
        <v>0.1</v>
      </c>
    </row>
    <row r="4492" spans="1:10" x14ac:dyDescent="0.2">
      <c r="A4492" t="s">
        <v>7985</v>
      </c>
      <c r="B4492" t="s">
        <v>7984</v>
      </c>
      <c r="C4492" s="1">
        <f>_xlfn.XLOOKUP(order_items[[#This Row],[order_id]],orders!A:A,orders!C:C)</f>
        <v>44994</v>
      </c>
      <c r="D4492" s="3" t="str">
        <f>YEAR(order_items[[#This Row],[Date]])&amp;"-"&amp;TEXT(MONTH(order_items[[#This Row],[Date]]),"00")</f>
        <v>2023-03</v>
      </c>
      <c r="E4492" s="1" t="str">
        <f>_xlfn.XLOOKUP(order_items[[#This Row],[product_id]],products!A:A,products!C:C)</f>
        <v>Outdoor &amp; Sports</v>
      </c>
      <c r="F4492" t="s">
        <v>1012</v>
      </c>
      <c r="G4492" t="s">
        <v>1009</v>
      </c>
      <c r="H4492">
        <v>11</v>
      </c>
      <c r="I4492">
        <v>64.27</v>
      </c>
    </row>
    <row r="4493" spans="1:10" x14ac:dyDescent="0.2">
      <c r="A4493" t="s">
        <v>7986</v>
      </c>
      <c r="B4493" t="s">
        <v>7987</v>
      </c>
      <c r="C4493" s="1">
        <f>_xlfn.XLOOKUP(order_items[[#This Row],[order_id]],orders!A:A,orders!C:C)</f>
        <v>45155</v>
      </c>
      <c r="D4493" s="3" t="str">
        <f>YEAR(order_items[[#This Row],[Date]])&amp;"-"&amp;TEXT(MONTH(order_items[[#This Row],[Date]]),"00")</f>
        <v>2023-08</v>
      </c>
      <c r="E4493" s="1" t="str">
        <f>_xlfn.XLOOKUP(order_items[[#This Row],[product_id]],products!A:A,products!C:C)</f>
        <v>Home &amp; Kitchen</v>
      </c>
      <c r="F4493" t="s">
        <v>925</v>
      </c>
      <c r="G4493" t="s">
        <v>1080</v>
      </c>
      <c r="H4493">
        <v>20</v>
      </c>
      <c r="I4493">
        <v>218.39</v>
      </c>
      <c r="J4493" s="2">
        <v>0</v>
      </c>
    </row>
    <row r="4494" spans="1:10" x14ac:dyDescent="0.2">
      <c r="A4494" t="s">
        <v>7988</v>
      </c>
      <c r="B4494" t="s">
        <v>7989</v>
      </c>
      <c r="C4494" s="1">
        <f>_xlfn.XLOOKUP(order_items[[#This Row],[order_id]],orders!A:A,orders!C:C)</f>
        <v>45565</v>
      </c>
      <c r="D4494" s="3" t="str">
        <f>YEAR(order_items[[#This Row],[Date]])&amp;"-"&amp;TEXT(MONTH(order_items[[#This Row],[Date]]),"00")</f>
        <v>2024-09</v>
      </c>
      <c r="E4494" s="1" t="str">
        <f>_xlfn.XLOOKUP(order_items[[#This Row],[product_id]],products!A:A,products!C:C)</f>
        <v>Outdoor &amp; Sports</v>
      </c>
      <c r="F4494" t="s">
        <v>1017</v>
      </c>
      <c r="G4494" t="s">
        <v>1101</v>
      </c>
      <c r="H4494">
        <v>4</v>
      </c>
      <c r="I4494">
        <v>107.52</v>
      </c>
      <c r="J4494" s="2">
        <v>0</v>
      </c>
    </row>
    <row r="4495" spans="1:10" x14ac:dyDescent="0.2">
      <c r="A4495" t="s">
        <v>7990</v>
      </c>
      <c r="B4495" t="s">
        <v>7989</v>
      </c>
      <c r="C4495" s="1">
        <f>_xlfn.XLOOKUP(order_items[[#This Row],[order_id]],orders!A:A,orders!C:C)</f>
        <v>45565</v>
      </c>
      <c r="D4495" s="3" t="str">
        <f>YEAR(order_items[[#This Row],[Date]])&amp;"-"&amp;TEXT(MONTH(order_items[[#This Row],[Date]]),"00")</f>
        <v>2024-09</v>
      </c>
      <c r="E4495" s="1" t="str">
        <f>_xlfn.XLOOKUP(order_items[[#This Row],[product_id]],products!A:A,products!C:C)</f>
        <v>Outdoor &amp; Sports</v>
      </c>
      <c r="F4495" t="s">
        <v>951</v>
      </c>
      <c r="G4495" t="s">
        <v>1122</v>
      </c>
      <c r="H4495">
        <v>7</v>
      </c>
      <c r="I4495">
        <v>129.74</v>
      </c>
      <c r="J4495" s="2">
        <v>0</v>
      </c>
    </row>
    <row r="4496" spans="1:10" x14ac:dyDescent="0.2">
      <c r="A4496" t="s">
        <v>7991</v>
      </c>
      <c r="B4496" t="s">
        <v>7992</v>
      </c>
      <c r="C4496" s="1">
        <f>_xlfn.XLOOKUP(order_items[[#This Row],[order_id]],orders!A:A,orders!C:C)</f>
        <v>45230</v>
      </c>
      <c r="D4496" s="3" t="str">
        <f>YEAR(order_items[[#This Row],[Date]])&amp;"-"&amp;TEXT(MONTH(order_items[[#This Row],[Date]]),"00")</f>
        <v>2023-10</v>
      </c>
      <c r="E4496" s="1" t="str">
        <f>_xlfn.XLOOKUP(order_items[[#This Row],[product_id]],products!A:A,products!C:C)</f>
        <v>Electronics</v>
      </c>
      <c r="F4496" t="s">
        <v>1088</v>
      </c>
      <c r="G4496" t="s">
        <v>1080</v>
      </c>
      <c r="H4496">
        <v>25</v>
      </c>
      <c r="I4496">
        <v>197.22</v>
      </c>
      <c r="J4496" s="2">
        <v>0</v>
      </c>
    </row>
    <row r="4497" spans="1:10" x14ac:dyDescent="0.2">
      <c r="A4497" t="s">
        <v>7993</v>
      </c>
      <c r="B4497" t="s">
        <v>7994</v>
      </c>
      <c r="C4497" s="1">
        <f>_xlfn.XLOOKUP(order_items[[#This Row],[order_id]],orders!A:A,orders!C:C)</f>
        <v>45538</v>
      </c>
      <c r="D4497" s="3" t="str">
        <f>YEAR(order_items[[#This Row],[Date]])&amp;"-"&amp;TEXT(MONTH(order_items[[#This Row],[Date]]),"00")</f>
        <v>2024-09</v>
      </c>
      <c r="E4497" s="1" t="str">
        <f>_xlfn.XLOOKUP(order_items[[#This Row],[product_id]],products!A:A,products!C:C)</f>
        <v>Electronics</v>
      </c>
      <c r="F4497" t="s">
        <v>1072</v>
      </c>
      <c r="G4497" t="s">
        <v>1101</v>
      </c>
      <c r="H4497">
        <v>10</v>
      </c>
      <c r="I4497">
        <v>331.55</v>
      </c>
      <c r="J4497" s="2">
        <v>0.1</v>
      </c>
    </row>
    <row r="4498" spans="1:10" x14ac:dyDescent="0.2">
      <c r="A4498" t="s">
        <v>7995</v>
      </c>
      <c r="B4498" t="s">
        <v>7994</v>
      </c>
      <c r="C4498" s="1">
        <f>_xlfn.XLOOKUP(order_items[[#This Row],[order_id]],orders!A:A,orders!C:C)</f>
        <v>45538</v>
      </c>
      <c r="D4498" s="3" t="str">
        <f>YEAR(order_items[[#This Row],[Date]])&amp;"-"&amp;TEXT(MONTH(order_items[[#This Row],[Date]]),"00")</f>
        <v>2024-09</v>
      </c>
      <c r="E4498" s="1" t="str">
        <f>_xlfn.XLOOKUP(order_items[[#This Row],[product_id]],products!A:A,products!C:C)</f>
        <v>Office Supplies</v>
      </c>
      <c r="F4498" t="s">
        <v>927</v>
      </c>
      <c r="G4498" t="s">
        <v>1120</v>
      </c>
      <c r="H4498">
        <v>4</v>
      </c>
      <c r="I4498">
        <v>315.44</v>
      </c>
      <c r="J4498" s="2">
        <v>0</v>
      </c>
    </row>
    <row r="4499" spans="1:10" x14ac:dyDescent="0.2">
      <c r="A4499" t="s">
        <v>7996</v>
      </c>
      <c r="B4499" t="s">
        <v>7997</v>
      </c>
      <c r="C4499" s="1">
        <f>_xlfn.XLOOKUP(order_items[[#This Row],[order_id]],orders!A:A,orders!C:C)</f>
        <v>45193</v>
      </c>
      <c r="D4499" s="3" t="str">
        <f>YEAR(order_items[[#This Row],[Date]])&amp;"-"&amp;TEXT(MONTH(order_items[[#This Row],[Date]]),"00")</f>
        <v>2023-09</v>
      </c>
      <c r="E4499" s="1" t="str">
        <f>_xlfn.XLOOKUP(order_items[[#This Row],[product_id]],products!A:A,products!C:C)</f>
        <v>Electronics</v>
      </c>
      <c r="F4499" t="s">
        <v>935</v>
      </c>
      <c r="G4499" t="s">
        <v>1009</v>
      </c>
      <c r="H4499">
        <v>12</v>
      </c>
      <c r="I4499">
        <v>208.02</v>
      </c>
      <c r="J4499" s="2">
        <v>0</v>
      </c>
    </row>
    <row r="4500" spans="1:10" x14ac:dyDescent="0.2">
      <c r="A4500" t="s">
        <v>7998</v>
      </c>
      <c r="B4500" t="s">
        <v>7997</v>
      </c>
      <c r="C4500" s="1">
        <f>_xlfn.XLOOKUP(order_items[[#This Row],[order_id]],orders!A:A,orders!C:C)</f>
        <v>45193</v>
      </c>
      <c r="D4500" s="3" t="str">
        <f>YEAR(order_items[[#This Row],[Date]])&amp;"-"&amp;TEXT(MONTH(order_items[[#This Row],[Date]]),"00")</f>
        <v>2023-09</v>
      </c>
      <c r="E4500" s="1" t="str">
        <f>_xlfn.XLOOKUP(order_items[[#This Row],[product_id]],products!A:A,products!C:C)</f>
        <v>Electronics</v>
      </c>
      <c r="F4500" t="s">
        <v>973</v>
      </c>
      <c r="G4500" t="s">
        <v>1101</v>
      </c>
      <c r="H4500">
        <v>20</v>
      </c>
      <c r="I4500">
        <v>237.27</v>
      </c>
      <c r="J4500" s="2">
        <v>0</v>
      </c>
    </row>
    <row r="4501" spans="1:10" x14ac:dyDescent="0.2">
      <c r="A4501" t="s">
        <v>7999</v>
      </c>
      <c r="B4501" t="s">
        <v>8000</v>
      </c>
      <c r="C4501" s="1">
        <f>_xlfn.XLOOKUP(order_items[[#This Row],[order_id]],orders!A:A,orders!C:C)</f>
        <v>44952</v>
      </c>
      <c r="D4501" s="3" t="str">
        <f>YEAR(order_items[[#This Row],[Date]])&amp;"-"&amp;TEXT(MONTH(order_items[[#This Row],[Date]]),"00")</f>
        <v>2023-01</v>
      </c>
      <c r="E4501" s="1" t="str">
        <f>_xlfn.XLOOKUP(order_items[[#This Row],[product_id]],products!A:A,products!C:C)</f>
        <v>Office Supplies</v>
      </c>
      <c r="F4501" t="s">
        <v>979</v>
      </c>
      <c r="G4501" t="s">
        <v>1115</v>
      </c>
      <c r="H4501">
        <v>18</v>
      </c>
      <c r="I4501">
        <v>82.36</v>
      </c>
      <c r="J4501" s="2">
        <v>0.05</v>
      </c>
    </row>
    <row r="4502" spans="1:10" x14ac:dyDescent="0.2">
      <c r="A4502" t="s">
        <v>8001</v>
      </c>
      <c r="B4502" t="s">
        <v>8000</v>
      </c>
      <c r="C4502" s="1">
        <f>_xlfn.XLOOKUP(order_items[[#This Row],[order_id]],orders!A:A,orders!C:C)</f>
        <v>44952</v>
      </c>
      <c r="D4502" s="3" t="str">
        <f>YEAR(order_items[[#This Row],[Date]])&amp;"-"&amp;TEXT(MONTH(order_items[[#This Row],[Date]]),"00")</f>
        <v>2023-01</v>
      </c>
      <c r="E4502" s="1" t="str">
        <f>_xlfn.XLOOKUP(order_items[[#This Row],[product_id]],products!A:A,products!C:C)</f>
        <v>Outdoor &amp; Sports</v>
      </c>
      <c r="F4502" t="s">
        <v>1077</v>
      </c>
      <c r="G4502" t="s">
        <v>1115</v>
      </c>
      <c r="H4502">
        <v>16</v>
      </c>
      <c r="I4502">
        <v>171.72</v>
      </c>
    </row>
    <row r="4503" spans="1:10" x14ac:dyDescent="0.2">
      <c r="A4503" t="s">
        <v>8002</v>
      </c>
      <c r="B4503" t="s">
        <v>8000</v>
      </c>
      <c r="C4503" s="1">
        <f>_xlfn.XLOOKUP(order_items[[#This Row],[order_id]],orders!A:A,orders!C:C)</f>
        <v>44952</v>
      </c>
      <c r="D4503" s="3" t="str">
        <f>YEAR(order_items[[#This Row],[Date]])&amp;"-"&amp;TEXT(MONTH(order_items[[#This Row],[Date]]),"00")</f>
        <v>2023-01</v>
      </c>
      <c r="E4503" s="1" t="str">
        <f>_xlfn.XLOOKUP(order_items[[#This Row],[product_id]],products!A:A,products!C:C)</f>
        <v>Health &amp; Beauty</v>
      </c>
      <c r="F4503" t="s">
        <v>956</v>
      </c>
      <c r="G4503" t="s">
        <v>1080</v>
      </c>
      <c r="H4503">
        <v>4</v>
      </c>
      <c r="I4503">
        <v>98.57</v>
      </c>
      <c r="J4503" s="2">
        <v>0</v>
      </c>
    </row>
    <row r="4504" spans="1:10" x14ac:dyDescent="0.2">
      <c r="A4504" t="s">
        <v>8003</v>
      </c>
      <c r="B4504" t="s">
        <v>8004</v>
      </c>
      <c r="C4504" s="1">
        <f>_xlfn.XLOOKUP(order_items[[#This Row],[order_id]],orders!A:A,orders!C:C)</f>
        <v>45012</v>
      </c>
      <c r="D4504" s="3" t="str">
        <f>YEAR(order_items[[#This Row],[Date]])&amp;"-"&amp;TEXT(MONTH(order_items[[#This Row],[Date]]),"00")</f>
        <v>2023-03</v>
      </c>
      <c r="E4504" s="1" t="str">
        <f>_xlfn.XLOOKUP(order_items[[#This Row],[product_id]],products!A:A,products!C:C)</f>
        <v>Electronics</v>
      </c>
      <c r="F4504" t="s">
        <v>1063</v>
      </c>
      <c r="G4504" t="s">
        <v>917</v>
      </c>
      <c r="H4504">
        <v>8</v>
      </c>
      <c r="I4504">
        <v>401.64</v>
      </c>
      <c r="J4504" s="2">
        <v>0</v>
      </c>
    </row>
    <row r="4505" spans="1:10" x14ac:dyDescent="0.2">
      <c r="A4505" t="s">
        <v>8005</v>
      </c>
      <c r="B4505" t="s">
        <v>8004</v>
      </c>
      <c r="C4505" s="1">
        <f>_xlfn.XLOOKUP(order_items[[#This Row],[order_id]],orders!A:A,orders!C:C)</f>
        <v>45012</v>
      </c>
      <c r="D4505" s="3" t="str">
        <f>YEAR(order_items[[#This Row],[Date]])&amp;"-"&amp;TEXT(MONTH(order_items[[#This Row],[Date]]),"00")</f>
        <v>2023-03</v>
      </c>
      <c r="E4505" s="1" t="str">
        <f>_xlfn.XLOOKUP(order_items[[#This Row],[product_id]],products!A:A,products!C:C)</f>
        <v>Electronics</v>
      </c>
      <c r="F4505" t="s">
        <v>943</v>
      </c>
      <c r="G4505" t="s">
        <v>1115</v>
      </c>
      <c r="H4505">
        <v>17</v>
      </c>
      <c r="I4505">
        <v>152.97999999999999</v>
      </c>
      <c r="J4505" s="2">
        <v>0</v>
      </c>
    </row>
    <row r="4506" spans="1:10" x14ac:dyDescent="0.2">
      <c r="A4506" t="s">
        <v>8006</v>
      </c>
      <c r="B4506" t="s">
        <v>8004</v>
      </c>
      <c r="C4506" s="1">
        <f>_xlfn.XLOOKUP(order_items[[#This Row],[order_id]],orders!A:A,orders!C:C)</f>
        <v>45012</v>
      </c>
      <c r="D4506" s="3" t="str">
        <f>YEAR(order_items[[#This Row],[Date]])&amp;"-"&amp;TEXT(MONTH(order_items[[#This Row],[Date]]),"00")</f>
        <v>2023-03</v>
      </c>
      <c r="E4506" s="1" t="str">
        <f>_xlfn.XLOOKUP(order_items[[#This Row],[product_id]],products!A:A,products!C:C)</f>
        <v>Health &amp; Beauty</v>
      </c>
      <c r="F4506" t="s">
        <v>1040</v>
      </c>
      <c r="G4506" t="s">
        <v>1109</v>
      </c>
      <c r="H4506">
        <v>21</v>
      </c>
      <c r="I4506">
        <v>316.45</v>
      </c>
      <c r="J4506" s="2">
        <v>0</v>
      </c>
    </row>
    <row r="4507" spans="1:10" x14ac:dyDescent="0.2">
      <c r="A4507" t="s">
        <v>8007</v>
      </c>
      <c r="B4507" t="s">
        <v>8008</v>
      </c>
      <c r="C4507" s="1">
        <f>_xlfn.XLOOKUP(order_items[[#This Row],[order_id]],orders!A:A,orders!C:C)</f>
        <v>45467</v>
      </c>
      <c r="D4507" s="3" t="str">
        <f>YEAR(order_items[[#This Row],[Date]])&amp;"-"&amp;TEXT(MONTH(order_items[[#This Row],[Date]]),"00")</f>
        <v>2024-06</v>
      </c>
      <c r="E4507" s="1" t="str">
        <f>_xlfn.XLOOKUP(order_items[[#This Row],[product_id]],products!A:A,products!C:C)</f>
        <v>Health &amp; Beauty</v>
      </c>
      <c r="F4507" t="s">
        <v>1034</v>
      </c>
      <c r="G4507" t="s">
        <v>1109</v>
      </c>
      <c r="H4507">
        <v>12</v>
      </c>
      <c r="I4507">
        <v>301.5</v>
      </c>
      <c r="J4507" s="2">
        <v>0.1</v>
      </c>
    </row>
    <row r="4508" spans="1:10" x14ac:dyDescent="0.2">
      <c r="A4508" t="s">
        <v>8009</v>
      </c>
      <c r="B4508" t="s">
        <v>8010</v>
      </c>
      <c r="C4508" s="1">
        <f>_xlfn.XLOOKUP(order_items[[#This Row],[order_id]],orders!A:A,orders!C:C)</f>
        <v>45089</v>
      </c>
      <c r="D4508" s="3" t="str">
        <f>YEAR(order_items[[#This Row],[Date]])&amp;"-"&amp;TEXT(MONTH(order_items[[#This Row],[Date]]),"00")</f>
        <v>2023-06</v>
      </c>
      <c r="E4508" s="1" t="str">
        <f>_xlfn.XLOOKUP(order_items[[#This Row],[product_id]],products!A:A,products!C:C)</f>
        <v>Electronics</v>
      </c>
      <c r="F4508" t="s">
        <v>938</v>
      </c>
      <c r="G4508" t="s">
        <v>1120</v>
      </c>
      <c r="H4508">
        <v>10</v>
      </c>
      <c r="I4508">
        <v>202.62</v>
      </c>
      <c r="J4508" s="2">
        <v>0</v>
      </c>
    </row>
    <row r="4509" spans="1:10" x14ac:dyDescent="0.2">
      <c r="A4509" t="s">
        <v>8011</v>
      </c>
      <c r="B4509" t="s">
        <v>8010</v>
      </c>
      <c r="C4509" s="1">
        <f>_xlfn.XLOOKUP(order_items[[#This Row],[order_id]],orders!A:A,orders!C:C)</f>
        <v>45089</v>
      </c>
      <c r="D4509" s="3" t="str">
        <f>YEAR(order_items[[#This Row],[Date]])&amp;"-"&amp;TEXT(MONTH(order_items[[#This Row],[Date]]),"00")</f>
        <v>2023-06</v>
      </c>
      <c r="E4509" s="1" t="str">
        <f>_xlfn.XLOOKUP(order_items[[#This Row],[product_id]],products!A:A,products!C:C)</f>
        <v>Electronics</v>
      </c>
      <c r="F4509" t="s">
        <v>1008</v>
      </c>
      <c r="G4509" t="s">
        <v>1115</v>
      </c>
      <c r="H4509">
        <v>21</v>
      </c>
      <c r="I4509">
        <v>312.08</v>
      </c>
      <c r="J4509" s="2">
        <v>0.05</v>
      </c>
    </row>
    <row r="4510" spans="1:10" x14ac:dyDescent="0.2">
      <c r="A4510" t="s">
        <v>8012</v>
      </c>
      <c r="B4510" t="s">
        <v>8010</v>
      </c>
      <c r="C4510" s="1">
        <f>_xlfn.XLOOKUP(order_items[[#This Row],[order_id]],orders!A:A,orders!C:C)</f>
        <v>45089</v>
      </c>
      <c r="D4510" s="3" t="str">
        <f>YEAR(order_items[[#This Row],[Date]])&amp;"-"&amp;TEXT(MONTH(order_items[[#This Row],[Date]]),"00")</f>
        <v>2023-06</v>
      </c>
      <c r="E4510" s="1" t="str">
        <f>_xlfn.XLOOKUP(order_items[[#This Row],[product_id]],products!A:A,products!C:C)</f>
        <v>Outdoor &amp; Sports</v>
      </c>
      <c r="F4510" t="s">
        <v>1108</v>
      </c>
      <c r="G4510" t="s">
        <v>1119</v>
      </c>
      <c r="H4510">
        <v>8</v>
      </c>
      <c r="I4510">
        <v>62.47</v>
      </c>
      <c r="J4510" s="2">
        <v>0</v>
      </c>
    </row>
    <row r="4511" spans="1:10" x14ac:dyDescent="0.2">
      <c r="A4511" t="s">
        <v>8013</v>
      </c>
      <c r="B4511" t="s">
        <v>8014</v>
      </c>
      <c r="C4511" s="1">
        <f>_xlfn.XLOOKUP(order_items[[#This Row],[order_id]],orders!A:A,orders!C:C)</f>
        <v>45527</v>
      </c>
      <c r="D4511" s="3" t="str">
        <f>YEAR(order_items[[#This Row],[Date]])&amp;"-"&amp;TEXT(MONTH(order_items[[#This Row],[Date]]),"00")</f>
        <v>2024-08</v>
      </c>
      <c r="E4511" s="1" t="str">
        <f>_xlfn.XLOOKUP(order_items[[#This Row],[product_id]],products!A:A,products!C:C)</f>
        <v>Outdoor &amp; Sports</v>
      </c>
      <c r="F4511" t="s">
        <v>1085</v>
      </c>
      <c r="G4511" t="s">
        <v>1119</v>
      </c>
      <c r="H4511">
        <v>25</v>
      </c>
      <c r="I4511">
        <v>191.31</v>
      </c>
      <c r="J4511" s="2">
        <v>0.1</v>
      </c>
    </row>
    <row r="4512" spans="1:10" x14ac:dyDescent="0.2">
      <c r="A4512" t="s">
        <v>8015</v>
      </c>
      <c r="B4512" t="s">
        <v>8016</v>
      </c>
      <c r="C4512" s="1">
        <f>_xlfn.XLOOKUP(order_items[[#This Row],[order_id]],orders!A:A,orders!C:C)</f>
        <v>44990</v>
      </c>
      <c r="D4512" s="3" t="str">
        <f>YEAR(order_items[[#This Row],[Date]])&amp;"-"&amp;TEXT(MONTH(order_items[[#This Row],[Date]]),"00")</f>
        <v>2023-03</v>
      </c>
      <c r="E4512" s="1" t="str">
        <f>_xlfn.XLOOKUP(order_items[[#This Row],[product_id]],products!A:A,products!C:C)</f>
        <v>Electronics</v>
      </c>
      <c r="F4512" t="s">
        <v>1078</v>
      </c>
      <c r="G4512" t="s">
        <v>1119</v>
      </c>
      <c r="H4512">
        <v>21</v>
      </c>
      <c r="I4512">
        <v>341.57</v>
      </c>
      <c r="J4512" s="2">
        <v>0</v>
      </c>
    </row>
    <row r="4513" spans="1:10" x14ac:dyDescent="0.2">
      <c r="A4513" t="s">
        <v>8017</v>
      </c>
      <c r="B4513" t="s">
        <v>8016</v>
      </c>
      <c r="C4513" s="1">
        <f>_xlfn.XLOOKUP(order_items[[#This Row],[order_id]],orders!A:A,orders!C:C)</f>
        <v>44990</v>
      </c>
      <c r="D4513" s="3" t="str">
        <f>YEAR(order_items[[#This Row],[Date]])&amp;"-"&amp;TEXT(MONTH(order_items[[#This Row],[Date]]),"00")</f>
        <v>2023-03</v>
      </c>
      <c r="E4513" s="1" t="str">
        <f>_xlfn.XLOOKUP(order_items[[#This Row],[product_id]],products!A:A,products!C:C)</f>
        <v>Office Supplies</v>
      </c>
      <c r="F4513" t="s">
        <v>930</v>
      </c>
      <c r="G4513" t="s">
        <v>1009</v>
      </c>
      <c r="H4513">
        <v>9</v>
      </c>
      <c r="I4513">
        <v>172.43</v>
      </c>
      <c r="J4513" s="2">
        <v>0.15</v>
      </c>
    </row>
    <row r="4514" spans="1:10" x14ac:dyDescent="0.2">
      <c r="A4514" t="s">
        <v>8018</v>
      </c>
      <c r="B4514" t="s">
        <v>8016</v>
      </c>
      <c r="C4514" s="1">
        <f>_xlfn.XLOOKUP(order_items[[#This Row],[order_id]],orders!A:A,orders!C:C)</f>
        <v>44990</v>
      </c>
      <c r="D4514" s="3" t="str">
        <f>YEAR(order_items[[#This Row],[Date]])&amp;"-"&amp;TEXT(MONTH(order_items[[#This Row],[Date]]),"00")</f>
        <v>2023-03</v>
      </c>
      <c r="E4514" s="1" t="str">
        <f>_xlfn.XLOOKUP(order_items[[#This Row],[product_id]],products!A:A,products!C:C)</f>
        <v>Office Supplies</v>
      </c>
      <c r="F4514" t="s">
        <v>1097</v>
      </c>
      <c r="G4514" t="s">
        <v>1054</v>
      </c>
      <c r="H4514">
        <v>9</v>
      </c>
      <c r="I4514">
        <v>398.25</v>
      </c>
      <c r="J4514" s="2">
        <v>0</v>
      </c>
    </row>
    <row r="4515" spans="1:10" x14ac:dyDescent="0.2">
      <c r="A4515" t="s">
        <v>8019</v>
      </c>
      <c r="B4515" t="s">
        <v>8020</v>
      </c>
      <c r="C4515" s="1">
        <f>_xlfn.XLOOKUP(order_items[[#This Row],[order_id]],orders!A:A,orders!C:C)</f>
        <v>45498</v>
      </c>
      <c r="D4515" s="3" t="str">
        <f>YEAR(order_items[[#This Row],[Date]])&amp;"-"&amp;TEXT(MONTH(order_items[[#This Row],[Date]]),"00")</f>
        <v>2024-07</v>
      </c>
      <c r="E4515" s="1" t="str">
        <f>_xlfn.XLOOKUP(order_items[[#This Row],[product_id]],products!A:A,products!C:C)</f>
        <v>Outdoor &amp; Sports</v>
      </c>
      <c r="F4515" t="s">
        <v>1085</v>
      </c>
      <c r="G4515" t="s">
        <v>1119</v>
      </c>
      <c r="H4515">
        <v>5</v>
      </c>
      <c r="I4515">
        <v>191.31</v>
      </c>
      <c r="J4515" s="2">
        <v>0</v>
      </c>
    </row>
    <row r="4516" spans="1:10" x14ac:dyDescent="0.2">
      <c r="A4516" t="s">
        <v>8021</v>
      </c>
      <c r="B4516" t="s">
        <v>8020</v>
      </c>
      <c r="C4516" s="1">
        <f>_xlfn.XLOOKUP(order_items[[#This Row],[order_id]],orders!A:A,orders!C:C)</f>
        <v>45498</v>
      </c>
      <c r="D4516" s="3" t="str">
        <f>YEAR(order_items[[#This Row],[Date]])&amp;"-"&amp;TEXT(MONTH(order_items[[#This Row],[Date]]),"00")</f>
        <v>2024-07</v>
      </c>
      <c r="E4516" s="1" t="str">
        <f>_xlfn.XLOOKUP(order_items[[#This Row],[product_id]],products!A:A,products!C:C)</f>
        <v>Home &amp; Kitchen</v>
      </c>
      <c r="F4516" t="s">
        <v>1015</v>
      </c>
      <c r="G4516" t="s">
        <v>1109</v>
      </c>
      <c r="H4516">
        <v>21</v>
      </c>
      <c r="I4516">
        <v>152.19999999999999</v>
      </c>
    </row>
    <row r="4517" spans="1:10" x14ac:dyDescent="0.2">
      <c r="A4517" t="s">
        <v>8022</v>
      </c>
      <c r="B4517" t="s">
        <v>8020</v>
      </c>
      <c r="C4517" s="1">
        <f>_xlfn.XLOOKUP(order_items[[#This Row],[order_id]],orders!A:A,orders!C:C)</f>
        <v>45498</v>
      </c>
      <c r="D4517" s="3" t="str">
        <f>YEAR(order_items[[#This Row],[Date]])&amp;"-"&amp;TEXT(MONTH(order_items[[#This Row],[Date]]),"00")</f>
        <v>2024-07</v>
      </c>
      <c r="E4517" s="1" t="str">
        <f>_xlfn.XLOOKUP(order_items[[#This Row],[product_id]],products!A:A,products!C:C)</f>
        <v>Home &amp; Kitchen</v>
      </c>
      <c r="F4517" t="s">
        <v>1124</v>
      </c>
      <c r="G4517" t="s">
        <v>1122</v>
      </c>
      <c r="H4517">
        <v>2</v>
      </c>
      <c r="I4517">
        <v>353.63</v>
      </c>
      <c r="J4517" s="2">
        <v>0</v>
      </c>
    </row>
    <row r="4518" spans="1:10" x14ac:dyDescent="0.2">
      <c r="A4518" t="s">
        <v>8023</v>
      </c>
      <c r="B4518" t="s">
        <v>8024</v>
      </c>
      <c r="C4518" s="1">
        <f>_xlfn.XLOOKUP(order_items[[#This Row],[order_id]],orders!A:A,orders!C:C)</f>
        <v>45471</v>
      </c>
      <c r="D4518" s="3" t="str">
        <f>YEAR(order_items[[#This Row],[Date]])&amp;"-"&amp;TEXT(MONTH(order_items[[#This Row],[Date]]),"00")</f>
        <v>2024-06</v>
      </c>
      <c r="E4518" s="1" t="str">
        <f>_xlfn.XLOOKUP(order_items[[#This Row],[product_id]],products!A:A,products!C:C)</f>
        <v>Electronics</v>
      </c>
      <c r="F4518" t="s">
        <v>1116</v>
      </c>
      <c r="G4518" t="s">
        <v>917</v>
      </c>
      <c r="H4518">
        <v>4</v>
      </c>
      <c r="I4518">
        <v>193.17</v>
      </c>
      <c r="J4518" s="2">
        <v>0</v>
      </c>
    </row>
    <row r="4519" spans="1:10" x14ac:dyDescent="0.2">
      <c r="A4519" t="s">
        <v>8025</v>
      </c>
      <c r="B4519" t="s">
        <v>8024</v>
      </c>
      <c r="C4519" s="1">
        <f>_xlfn.XLOOKUP(order_items[[#This Row],[order_id]],orders!A:A,orders!C:C)</f>
        <v>45471</v>
      </c>
      <c r="D4519" s="3" t="str">
        <f>YEAR(order_items[[#This Row],[Date]])&amp;"-"&amp;TEXT(MONTH(order_items[[#This Row],[Date]]),"00")</f>
        <v>2024-06</v>
      </c>
      <c r="E4519" s="1" t="str">
        <f>_xlfn.XLOOKUP(order_items[[#This Row],[product_id]],products!A:A,products!C:C)</f>
        <v>Outdoor &amp; Sports</v>
      </c>
      <c r="F4519" t="s">
        <v>1032</v>
      </c>
      <c r="G4519" t="s">
        <v>1109</v>
      </c>
      <c r="H4519">
        <v>4</v>
      </c>
      <c r="I4519">
        <v>41.57</v>
      </c>
      <c r="J4519" s="2">
        <v>0.15</v>
      </c>
    </row>
    <row r="4520" spans="1:10" x14ac:dyDescent="0.2">
      <c r="A4520" t="s">
        <v>8026</v>
      </c>
      <c r="B4520" t="s">
        <v>8027</v>
      </c>
      <c r="C4520" s="1">
        <f>_xlfn.XLOOKUP(order_items[[#This Row],[order_id]],orders!A:A,orders!C:C)</f>
        <v>44939</v>
      </c>
      <c r="D4520" s="3" t="str">
        <f>YEAR(order_items[[#This Row],[Date]])&amp;"-"&amp;TEXT(MONTH(order_items[[#This Row],[Date]]),"00")</f>
        <v>2023-01</v>
      </c>
      <c r="E4520" s="1" t="str">
        <f>_xlfn.XLOOKUP(order_items[[#This Row],[product_id]],products!A:A,products!C:C)</f>
        <v>Health &amp; Beauty</v>
      </c>
      <c r="F4520" t="s">
        <v>997</v>
      </c>
      <c r="G4520" t="s">
        <v>1009</v>
      </c>
      <c r="H4520">
        <v>8</v>
      </c>
      <c r="I4520">
        <v>272.63</v>
      </c>
      <c r="J4520" s="2">
        <v>0.1</v>
      </c>
    </row>
    <row r="4521" spans="1:10" x14ac:dyDescent="0.2">
      <c r="A4521" t="s">
        <v>8028</v>
      </c>
      <c r="B4521" t="s">
        <v>8027</v>
      </c>
      <c r="C4521" s="1">
        <f>_xlfn.XLOOKUP(order_items[[#This Row],[order_id]],orders!A:A,orders!C:C)</f>
        <v>44939</v>
      </c>
      <c r="D4521" s="3" t="str">
        <f>YEAR(order_items[[#This Row],[Date]])&amp;"-"&amp;TEXT(MONTH(order_items[[#This Row],[Date]]),"00")</f>
        <v>2023-01</v>
      </c>
      <c r="E4521" s="1" t="str">
        <f>_xlfn.XLOOKUP(order_items[[#This Row],[product_id]],products!A:A,products!C:C)</f>
        <v>Electronics</v>
      </c>
      <c r="F4521" t="s">
        <v>1074</v>
      </c>
      <c r="G4521" t="s">
        <v>1101</v>
      </c>
      <c r="H4521">
        <v>20</v>
      </c>
      <c r="I4521">
        <v>37.479999999999997</v>
      </c>
      <c r="J4521" s="2">
        <v>0</v>
      </c>
    </row>
    <row r="4522" spans="1:10" x14ac:dyDescent="0.2">
      <c r="A4522" t="s">
        <v>8029</v>
      </c>
      <c r="B4522" t="s">
        <v>8030</v>
      </c>
      <c r="C4522" s="1">
        <f>_xlfn.XLOOKUP(order_items[[#This Row],[order_id]],orders!A:A,orders!C:C)</f>
        <v>45176</v>
      </c>
      <c r="D4522" s="3" t="str">
        <f>YEAR(order_items[[#This Row],[Date]])&amp;"-"&amp;TEXT(MONTH(order_items[[#This Row],[Date]]),"00")</f>
        <v>2023-09</v>
      </c>
      <c r="E4522" s="1" t="str">
        <f>_xlfn.XLOOKUP(order_items[[#This Row],[product_id]],products!A:A,products!C:C)</f>
        <v>Office Supplies</v>
      </c>
      <c r="F4522" t="s">
        <v>1001</v>
      </c>
      <c r="G4522" t="s">
        <v>1119</v>
      </c>
      <c r="H4522">
        <v>18</v>
      </c>
      <c r="I4522">
        <v>459.57</v>
      </c>
      <c r="J4522" s="2">
        <v>0.15</v>
      </c>
    </row>
    <row r="4523" spans="1:10" x14ac:dyDescent="0.2">
      <c r="A4523" t="s">
        <v>8031</v>
      </c>
      <c r="B4523" t="s">
        <v>8030</v>
      </c>
      <c r="C4523" s="1">
        <f>_xlfn.XLOOKUP(order_items[[#This Row],[order_id]],orders!A:A,orders!C:C)</f>
        <v>45176</v>
      </c>
      <c r="D4523" s="3" t="str">
        <f>YEAR(order_items[[#This Row],[Date]])&amp;"-"&amp;TEXT(MONTH(order_items[[#This Row],[Date]]),"00")</f>
        <v>2023-09</v>
      </c>
      <c r="E4523" s="1" t="str">
        <f>_xlfn.XLOOKUP(order_items[[#This Row],[product_id]],products!A:A,products!C:C)</f>
        <v>Outdoor &amp; Sports</v>
      </c>
      <c r="F4523" t="s">
        <v>951</v>
      </c>
      <c r="G4523" t="s">
        <v>917</v>
      </c>
      <c r="H4523">
        <v>25</v>
      </c>
      <c r="I4523">
        <v>129.74</v>
      </c>
      <c r="J4523" s="2">
        <v>0</v>
      </c>
    </row>
    <row r="4524" spans="1:10" x14ac:dyDescent="0.2">
      <c r="A4524" t="s">
        <v>8032</v>
      </c>
      <c r="B4524" t="s">
        <v>8030</v>
      </c>
      <c r="C4524" s="1">
        <f>_xlfn.XLOOKUP(order_items[[#This Row],[order_id]],orders!A:A,orders!C:C)</f>
        <v>45176</v>
      </c>
      <c r="D4524" s="3" t="str">
        <f>YEAR(order_items[[#This Row],[Date]])&amp;"-"&amp;TEXT(MONTH(order_items[[#This Row],[Date]]),"00")</f>
        <v>2023-09</v>
      </c>
      <c r="E4524" s="1" t="str">
        <f>_xlfn.XLOOKUP(order_items[[#This Row],[product_id]],products!A:A,products!C:C)</f>
        <v>Outdoor &amp; Sports</v>
      </c>
      <c r="F4524" t="s">
        <v>1011</v>
      </c>
      <c r="G4524" t="s">
        <v>1101</v>
      </c>
      <c r="H4524">
        <v>17</v>
      </c>
      <c r="I4524">
        <v>485.61</v>
      </c>
      <c r="J4524" s="2">
        <v>0.15</v>
      </c>
    </row>
    <row r="4525" spans="1:10" x14ac:dyDescent="0.2">
      <c r="A4525" t="s">
        <v>8033</v>
      </c>
      <c r="B4525" t="s">
        <v>8034</v>
      </c>
      <c r="C4525" s="1">
        <f>_xlfn.XLOOKUP(order_items[[#This Row],[order_id]],orders!A:A,orders!C:C)</f>
        <v>45378</v>
      </c>
      <c r="D4525" s="3" t="str">
        <f>YEAR(order_items[[#This Row],[Date]])&amp;"-"&amp;TEXT(MONTH(order_items[[#This Row],[Date]]),"00")</f>
        <v>2024-03</v>
      </c>
      <c r="E4525" s="1" t="str">
        <f>_xlfn.XLOOKUP(order_items[[#This Row],[product_id]],products!A:A,products!C:C)</f>
        <v>Electronics</v>
      </c>
      <c r="F4525" t="s">
        <v>938</v>
      </c>
      <c r="G4525" t="s">
        <v>1120</v>
      </c>
      <c r="H4525">
        <v>24</v>
      </c>
      <c r="I4525">
        <v>202.62</v>
      </c>
      <c r="J4525" s="2">
        <v>0</v>
      </c>
    </row>
    <row r="4526" spans="1:10" x14ac:dyDescent="0.2">
      <c r="A4526" t="s">
        <v>8035</v>
      </c>
      <c r="B4526" t="s">
        <v>8034</v>
      </c>
      <c r="C4526" s="1">
        <f>_xlfn.XLOOKUP(order_items[[#This Row],[order_id]],orders!A:A,orders!C:C)</f>
        <v>45378</v>
      </c>
      <c r="D4526" s="3" t="str">
        <f>YEAR(order_items[[#This Row],[Date]])&amp;"-"&amp;TEXT(MONTH(order_items[[#This Row],[Date]]),"00")</f>
        <v>2024-03</v>
      </c>
      <c r="E4526" s="1" t="str">
        <f>_xlfn.XLOOKUP(order_items[[#This Row],[product_id]],products!A:A,products!C:C)</f>
        <v>Home &amp; Kitchen</v>
      </c>
      <c r="F4526" t="s">
        <v>1093</v>
      </c>
      <c r="G4526" t="s">
        <v>1120</v>
      </c>
      <c r="H4526">
        <v>24</v>
      </c>
      <c r="I4526">
        <v>319.02</v>
      </c>
      <c r="J4526" s="2">
        <v>0</v>
      </c>
    </row>
    <row r="4527" spans="1:10" x14ac:dyDescent="0.2">
      <c r="A4527" t="s">
        <v>8036</v>
      </c>
      <c r="B4527" t="s">
        <v>8037</v>
      </c>
      <c r="C4527" s="1">
        <f>_xlfn.XLOOKUP(order_items[[#This Row],[order_id]],orders!A:A,orders!C:C)</f>
        <v>45260</v>
      </c>
      <c r="D4527" s="3" t="str">
        <f>YEAR(order_items[[#This Row],[Date]])&amp;"-"&amp;TEXT(MONTH(order_items[[#This Row],[Date]]),"00")</f>
        <v>2023-11</v>
      </c>
      <c r="E4527" s="1" t="str">
        <f>_xlfn.XLOOKUP(order_items[[#This Row],[product_id]],products!A:A,products!C:C)</f>
        <v>Home &amp; Kitchen</v>
      </c>
      <c r="F4527" t="s">
        <v>1066</v>
      </c>
      <c r="G4527" t="s">
        <v>917</v>
      </c>
      <c r="H4527">
        <v>23</v>
      </c>
      <c r="I4527">
        <v>255.1</v>
      </c>
      <c r="J4527" s="2">
        <v>0.15</v>
      </c>
    </row>
    <row r="4528" spans="1:10" x14ac:dyDescent="0.2">
      <c r="A4528" t="s">
        <v>8038</v>
      </c>
      <c r="B4528" t="s">
        <v>8037</v>
      </c>
      <c r="C4528" s="1">
        <f>_xlfn.XLOOKUP(order_items[[#This Row],[order_id]],orders!A:A,orders!C:C)</f>
        <v>45260</v>
      </c>
      <c r="D4528" s="3" t="str">
        <f>YEAR(order_items[[#This Row],[Date]])&amp;"-"&amp;TEXT(MONTH(order_items[[#This Row],[Date]]),"00")</f>
        <v>2023-11</v>
      </c>
      <c r="E4528" s="1" t="str">
        <f>_xlfn.XLOOKUP(order_items[[#This Row],[product_id]],products!A:A,products!C:C)</f>
        <v>Health &amp; Beauty</v>
      </c>
      <c r="F4528" t="s">
        <v>947</v>
      </c>
      <c r="G4528" t="s">
        <v>1080</v>
      </c>
      <c r="H4528">
        <v>9</v>
      </c>
      <c r="I4528">
        <v>323.72000000000003</v>
      </c>
      <c r="J4528" s="2">
        <v>0</v>
      </c>
    </row>
    <row r="4529" spans="1:10" x14ac:dyDescent="0.2">
      <c r="A4529" t="s">
        <v>8039</v>
      </c>
      <c r="B4529" t="s">
        <v>8040</v>
      </c>
      <c r="C4529" s="1">
        <f>_xlfn.XLOOKUP(order_items[[#This Row],[order_id]],orders!A:A,orders!C:C)</f>
        <v>45558</v>
      </c>
      <c r="D4529" s="3" t="str">
        <f>YEAR(order_items[[#This Row],[Date]])&amp;"-"&amp;TEXT(MONTH(order_items[[#This Row],[Date]]),"00")</f>
        <v>2024-09</v>
      </c>
      <c r="E4529" s="1" t="str">
        <f>_xlfn.XLOOKUP(order_items[[#This Row],[product_id]],products!A:A,products!C:C)</f>
        <v>Office Supplies</v>
      </c>
      <c r="F4529" t="s">
        <v>942</v>
      </c>
      <c r="G4529" t="s">
        <v>1122</v>
      </c>
      <c r="H4529">
        <v>24</v>
      </c>
      <c r="I4529">
        <v>84.97</v>
      </c>
      <c r="J4529" s="2">
        <v>0.05</v>
      </c>
    </row>
    <row r="4530" spans="1:10" x14ac:dyDescent="0.2">
      <c r="A4530" t="s">
        <v>8041</v>
      </c>
      <c r="B4530" t="s">
        <v>8042</v>
      </c>
      <c r="C4530" s="1">
        <f>_xlfn.XLOOKUP(order_items[[#This Row],[order_id]],orders!A:A,orders!C:C)</f>
        <v>45240</v>
      </c>
      <c r="D4530" s="3" t="str">
        <f>YEAR(order_items[[#This Row],[Date]])&amp;"-"&amp;TEXT(MONTH(order_items[[#This Row],[Date]]),"00")</f>
        <v>2023-11</v>
      </c>
      <c r="E4530" s="1" t="str">
        <f>_xlfn.XLOOKUP(order_items[[#This Row],[product_id]],products!A:A,products!C:C)</f>
        <v>Outdoor &amp; Sports</v>
      </c>
      <c r="F4530" t="s">
        <v>1003</v>
      </c>
      <c r="G4530" t="s">
        <v>1101</v>
      </c>
      <c r="H4530">
        <v>12</v>
      </c>
      <c r="I4530">
        <v>260.81</v>
      </c>
      <c r="J4530" s="2">
        <v>0</v>
      </c>
    </row>
    <row r="4531" spans="1:10" x14ac:dyDescent="0.2">
      <c r="A4531" t="s">
        <v>8043</v>
      </c>
      <c r="B4531" t="s">
        <v>8042</v>
      </c>
      <c r="C4531" s="1">
        <f>_xlfn.XLOOKUP(order_items[[#This Row],[order_id]],orders!A:A,orders!C:C)</f>
        <v>45240</v>
      </c>
      <c r="D4531" s="3" t="str">
        <f>YEAR(order_items[[#This Row],[Date]])&amp;"-"&amp;TEXT(MONTH(order_items[[#This Row],[Date]]),"00")</f>
        <v>2023-11</v>
      </c>
      <c r="E4531" s="1" t="str">
        <f>_xlfn.XLOOKUP(order_items[[#This Row],[product_id]],products!A:A,products!C:C)</f>
        <v>Electronics</v>
      </c>
      <c r="F4531" t="s">
        <v>919</v>
      </c>
      <c r="G4531" t="s">
        <v>1115</v>
      </c>
      <c r="H4531">
        <v>20</v>
      </c>
      <c r="I4531">
        <v>167.05</v>
      </c>
      <c r="J4531" s="2">
        <v>0.05</v>
      </c>
    </row>
    <row r="4532" spans="1:10" x14ac:dyDescent="0.2">
      <c r="A4532" t="s">
        <v>8044</v>
      </c>
      <c r="B4532" t="s">
        <v>8045</v>
      </c>
      <c r="C4532" s="1">
        <f>_xlfn.XLOOKUP(order_items[[#This Row],[order_id]],orders!A:A,orders!C:C)</f>
        <v>44948</v>
      </c>
      <c r="D4532" s="3" t="str">
        <f>YEAR(order_items[[#This Row],[Date]])&amp;"-"&amp;TEXT(MONTH(order_items[[#This Row],[Date]]),"00")</f>
        <v>2023-01</v>
      </c>
      <c r="E4532" s="1" t="str">
        <f>_xlfn.XLOOKUP(order_items[[#This Row],[product_id]],products!A:A,products!C:C)</f>
        <v>Health &amp; Beauty</v>
      </c>
      <c r="F4532" t="s">
        <v>920</v>
      </c>
      <c r="G4532" t="s">
        <v>1109</v>
      </c>
      <c r="H4532">
        <v>11</v>
      </c>
      <c r="I4532">
        <v>188.62</v>
      </c>
      <c r="J4532" s="2">
        <v>0</v>
      </c>
    </row>
    <row r="4533" spans="1:10" x14ac:dyDescent="0.2">
      <c r="A4533" t="s">
        <v>8046</v>
      </c>
      <c r="B4533" t="s">
        <v>8047</v>
      </c>
      <c r="C4533" s="1">
        <f>_xlfn.XLOOKUP(order_items[[#This Row],[order_id]],orders!A:A,orders!C:C)</f>
        <v>45070</v>
      </c>
      <c r="D4533" s="3" t="str">
        <f>YEAR(order_items[[#This Row],[Date]])&amp;"-"&amp;TEXT(MONTH(order_items[[#This Row],[Date]]),"00")</f>
        <v>2023-05</v>
      </c>
      <c r="E4533" s="1" t="str">
        <f>_xlfn.XLOOKUP(order_items[[#This Row],[product_id]],products!A:A,products!C:C)</f>
        <v>Outdoor &amp; Sports</v>
      </c>
      <c r="F4533" t="s">
        <v>1012</v>
      </c>
      <c r="G4533" t="s">
        <v>1119</v>
      </c>
      <c r="H4533">
        <v>22</v>
      </c>
      <c r="I4533">
        <v>64.27</v>
      </c>
      <c r="J4533" s="2">
        <v>0</v>
      </c>
    </row>
    <row r="4534" spans="1:10" x14ac:dyDescent="0.2">
      <c r="A4534" t="s">
        <v>8048</v>
      </c>
      <c r="B4534" t="s">
        <v>8049</v>
      </c>
      <c r="C4534" s="1">
        <f>_xlfn.XLOOKUP(order_items[[#This Row],[order_id]],orders!A:A,orders!C:C)</f>
        <v>45573</v>
      </c>
      <c r="D4534" s="3" t="str">
        <f>YEAR(order_items[[#This Row],[Date]])&amp;"-"&amp;TEXT(MONTH(order_items[[#This Row],[Date]]),"00")</f>
        <v>2024-10</v>
      </c>
      <c r="E4534" s="1" t="str">
        <f>_xlfn.XLOOKUP(order_items[[#This Row],[product_id]],products!A:A,products!C:C)</f>
        <v>Electronics</v>
      </c>
      <c r="F4534" t="s">
        <v>1102</v>
      </c>
      <c r="G4534" t="s">
        <v>1080</v>
      </c>
      <c r="H4534">
        <v>16</v>
      </c>
      <c r="I4534">
        <v>61.4</v>
      </c>
      <c r="J4534" s="2">
        <v>0.05</v>
      </c>
    </row>
    <row r="4535" spans="1:10" x14ac:dyDescent="0.2">
      <c r="A4535" t="s">
        <v>8050</v>
      </c>
      <c r="B4535" t="s">
        <v>8051</v>
      </c>
      <c r="C4535" s="1">
        <f>_xlfn.XLOOKUP(order_items[[#This Row],[order_id]],orders!A:A,orders!C:C)</f>
        <v>45270</v>
      </c>
      <c r="D4535" s="3" t="str">
        <f>YEAR(order_items[[#This Row],[Date]])&amp;"-"&amp;TEXT(MONTH(order_items[[#This Row],[Date]]),"00")</f>
        <v>2023-12</v>
      </c>
      <c r="E4535" s="1" t="str">
        <f>_xlfn.XLOOKUP(order_items[[#This Row],[product_id]],products!A:A,products!C:C)</f>
        <v>Electronics</v>
      </c>
      <c r="F4535" t="s">
        <v>924</v>
      </c>
      <c r="G4535" t="s">
        <v>1119</v>
      </c>
      <c r="H4535">
        <v>5</v>
      </c>
      <c r="I4535">
        <v>160.59</v>
      </c>
      <c r="J4535" s="2">
        <v>0.15</v>
      </c>
    </row>
    <row r="4536" spans="1:10" x14ac:dyDescent="0.2">
      <c r="A4536" t="s">
        <v>8052</v>
      </c>
      <c r="B4536" t="s">
        <v>8051</v>
      </c>
      <c r="C4536" s="1">
        <f>_xlfn.XLOOKUP(order_items[[#This Row],[order_id]],orders!A:A,orders!C:C)</f>
        <v>45270</v>
      </c>
      <c r="D4536" s="3" t="str">
        <f>YEAR(order_items[[#This Row],[Date]])&amp;"-"&amp;TEXT(MONTH(order_items[[#This Row],[Date]]),"00")</f>
        <v>2023-12</v>
      </c>
      <c r="E4536" s="1" t="str">
        <f>_xlfn.XLOOKUP(order_items[[#This Row],[product_id]],products!A:A,products!C:C)</f>
        <v>Home &amp; Kitchen</v>
      </c>
      <c r="F4536" t="s">
        <v>1093</v>
      </c>
      <c r="G4536" t="s">
        <v>1009</v>
      </c>
      <c r="H4536">
        <v>1</v>
      </c>
      <c r="I4536">
        <v>319.02</v>
      </c>
      <c r="J4536" s="2">
        <v>0</v>
      </c>
    </row>
    <row r="4537" spans="1:10" x14ac:dyDescent="0.2">
      <c r="A4537" t="s">
        <v>8053</v>
      </c>
      <c r="B4537" t="s">
        <v>8051</v>
      </c>
      <c r="C4537" s="1">
        <f>_xlfn.XLOOKUP(order_items[[#This Row],[order_id]],orders!A:A,orders!C:C)</f>
        <v>45270</v>
      </c>
      <c r="D4537" s="3" t="str">
        <f>YEAR(order_items[[#This Row],[Date]])&amp;"-"&amp;TEXT(MONTH(order_items[[#This Row],[Date]]),"00")</f>
        <v>2023-12</v>
      </c>
      <c r="E4537" s="1" t="str">
        <f>_xlfn.XLOOKUP(order_items[[#This Row],[product_id]],products!A:A,products!C:C)</f>
        <v>Office Supplies</v>
      </c>
      <c r="F4537" t="s">
        <v>1060</v>
      </c>
      <c r="G4537" t="s">
        <v>1009</v>
      </c>
      <c r="H4537">
        <v>21</v>
      </c>
      <c r="I4537">
        <v>222.24</v>
      </c>
      <c r="J4537" s="2">
        <v>0.15</v>
      </c>
    </row>
    <row r="4538" spans="1:10" x14ac:dyDescent="0.2">
      <c r="A4538" t="s">
        <v>8054</v>
      </c>
      <c r="B4538" t="s">
        <v>8051</v>
      </c>
      <c r="C4538" s="1">
        <f>_xlfn.XLOOKUP(order_items[[#This Row],[order_id]],orders!A:A,orders!C:C)</f>
        <v>45270</v>
      </c>
      <c r="D4538" s="3" t="str">
        <f>YEAR(order_items[[#This Row],[Date]])&amp;"-"&amp;TEXT(MONTH(order_items[[#This Row],[Date]]),"00")</f>
        <v>2023-12</v>
      </c>
      <c r="E4538" s="1" t="str">
        <f>_xlfn.XLOOKUP(order_items[[#This Row],[product_id]],products!A:A,products!C:C)</f>
        <v>Health &amp; Beauty</v>
      </c>
      <c r="F4538" t="s">
        <v>977</v>
      </c>
      <c r="G4538" t="s">
        <v>1080</v>
      </c>
      <c r="H4538">
        <v>12</v>
      </c>
      <c r="I4538">
        <v>344.52</v>
      </c>
      <c r="J4538" s="2">
        <v>0.1</v>
      </c>
    </row>
    <row r="4539" spans="1:10" x14ac:dyDescent="0.2">
      <c r="A4539" t="s">
        <v>8055</v>
      </c>
      <c r="B4539" t="s">
        <v>8056</v>
      </c>
      <c r="C4539" s="1">
        <f>_xlfn.XLOOKUP(order_items[[#This Row],[order_id]],orders!A:A,orders!C:C)</f>
        <v>45541</v>
      </c>
      <c r="D4539" s="3" t="str">
        <f>YEAR(order_items[[#This Row],[Date]])&amp;"-"&amp;TEXT(MONTH(order_items[[#This Row],[Date]]),"00")</f>
        <v>2024-09</v>
      </c>
      <c r="E4539" s="1" t="str">
        <f>_xlfn.XLOOKUP(order_items[[#This Row],[product_id]],products!A:A,products!C:C)</f>
        <v>Home &amp; Kitchen</v>
      </c>
      <c r="F4539" t="s">
        <v>970</v>
      </c>
      <c r="G4539" t="s">
        <v>1122</v>
      </c>
      <c r="H4539">
        <v>18</v>
      </c>
      <c r="I4539">
        <v>349.21</v>
      </c>
      <c r="J4539" s="2">
        <v>0.1</v>
      </c>
    </row>
    <row r="4540" spans="1:10" x14ac:dyDescent="0.2">
      <c r="A4540" t="s">
        <v>8057</v>
      </c>
      <c r="B4540" t="s">
        <v>8058</v>
      </c>
      <c r="C4540" s="1">
        <f>_xlfn.XLOOKUP(order_items[[#This Row],[order_id]],orders!A:A,orders!C:C)</f>
        <v>45596</v>
      </c>
      <c r="D4540" s="3" t="str">
        <f>YEAR(order_items[[#This Row],[Date]])&amp;"-"&amp;TEXT(MONTH(order_items[[#This Row],[Date]]),"00")</f>
        <v>2024-10</v>
      </c>
      <c r="E4540" s="1" t="str">
        <f>_xlfn.XLOOKUP(order_items[[#This Row],[product_id]],products!A:A,products!C:C)</f>
        <v>Electronics</v>
      </c>
      <c r="F4540" t="s">
        <v>1102</v>
      </c>
      <c r="G4540" t="s">
        <v>1109</v>
      </c>
      <c r="H4540">
        <v>7</v>
      </c>
      <c r="I4540">
        <v>61.4</v>
      </c>
      <c r="J4540" s="2">
        <v>0.1</v>
      </c>
    </row>
    <row r="4541" spans="1:10" x14ac:dyDescent="0.2">
      <c r="A4541" t="s">
        <v>8059</v>
      </c>
      <c r="B4541" t="s">
        <v>8060</v>
      </c>
      <c r="C4541" s="1">
        <f>_xlfn.XLOOKUP(order_items[[#This Row],[order_id]],orders!A:A,orders!C:C)</f>
        <v>45468</v>
      </c>
      <c r="D4541" s="3" t="str">
        <f>YEAR(order_items[[#This Row],[Date]])&amp;"-"&amp;TEXT(MONTH(order_items[[#This Row],[Date]]),"00")</f>
        <v>2024-06</v>
      </c>
      <c r="E4541" s="1" t="str">
        <f>_xlfn.XLOOKUP(order_items[[#This Row],[product_id]],products!A:A,products!C:C)</f>
        <v>Home &amp; Kitchen</v>
      </c>
      <c r="F4541" t="s">
        <v>1066</v>
      </c>
      <c r="G4541" t="s">
        <v>917</v>
      </c>
      <c r="H4541">
        <v>17</v>
      </c>
      <c r="I4541">
        <v>255.1</v>
      </c>
      <c r="J4541" s="2">
        <v>0.1</v>
      </c>
    </row>
    <row r="4542" spans="1:10" x14ac:dyDescent="0.2">
      <c r="A4542" t="s">
        <v>8061</v>
      </c>
      <c r="B4542" t="s">
        <v>8060</v>
      </c>
      <c r="C4542" s="1">
        <f>_xlfn.XLOOKUP(order_items[[#This Row],[order_id]],orders!A:A,orders!C:C)</f>
        <v>45468</v>
      </c>
      <c r="D4542" s="3" t="str">
        <f>YEAR(order_items[[#This Row],[Date]])&amp;"-"&amp;TEXT(MONTH(order_items[[#This Row],[Date]]),"00")</f>
        <v>2024-06</v>
      </c>
      <c r="E4542" s="1" t="str">
        <f>_xlfn.XLOOKUP(order_items[[#This Row],[product_id]],products!A:A,products!C:C)</f>
        <v>Outdoor &amp; Sports</v>
      </c>
      <c r="F4542" t="s">
        <v>984</v>
      </c>
      <c r="G4542" t="s">
        <v>1101</v>
      </c>
      <c r="H4542">
        <v>24</v>
      </c>
      <c r="I4542">
        <v>21.12</v>
      </c>
      <c r="J4542" s="2">
        <v>0</v>
      </c>
    </row>
    <row r="4543" spans="1:10" x14ac:dyDescent="0.2">
      <c r="A4543" t="s">
        <v>8062</v>
      </c>
      <c r="B4543" t="s">
        <v>8060</v>
      </c>
      <c r="C4543" s="1">
        <f>_xlfn.XLOOKUP(order_items[[#This Row],[order_id]],orders!A:A,orders!C:C)</f>
        <v>45468</v>
      </c>
      <c r="D4543" s="3" t="str">
        <f>YEAR(order_items[[#This Row],[Date]])&amp;"-"&amp;TEXT(MONTH(order_items[[#This Row],[Date]]),"00")</f>
        <v>2024-06</v>
      </c>
      <c r="E4543" s="1" t="str">
        <f>_xlfn.XLOOKUP(order_items[[#This Row],[product_id]],products!A:A,products!C:C)</f>
        <v>Outdoor &amp; Sports</v>
      </c>
      <c r="F4543" t="s">
        <v>1086</v>
      </c>
      <c r="G4543" t="s">
        <v>1009</v>
      </c>
      <c r="H4543">
        <v>9</v>
      </c>
      <c r="I4543">
        <v>316.57</v>
      </c>
      <c r="J4543" s="2">
        <v>0</v>
      </c>
    </row>
    <row r="4544" spans="1:10" x14ac:dyDescent="0.2">
      <c r="A4544" t="s">
        <v>8063</v>
      </c>
      <c r="B4544" t="s">
        <v>8064</v>
      </c>
      <c r="C4544" s="1">
        <f>_xlfn.XLOOKUP(order_items[[#This Row],[order_id]],orders!A:A,orders!C:C)</f>
        <v>45560</v>
      </c>
      <c r="D4544" s="3" t="str">
        <f>YEAR(order_items[[#This Row],[Date]])&amp;"-"&amp;TEXT(MONTH(order_items[[#This Row],[Date]]),"00")</f>
        <v>2024-09</v>
      </c>
      <c r="E4544" s="1" t="str">
        <f>_xlfn.XLOOKUP(order_items[[#This Row],[product_id]],products!A:A,products!C:C)</f>
        <v>Electronics</v>
      </c>
      <c r="F4544" t="s">
        <v>937</v>
      </c>
      <c r="G4544" t="s">
        <v>917</v>
      </c>
      <c r="H4544">
        <v>21</v>
      </c>
      <c r="I4544">
        <v>282.42</v>
      </c>
      <c r="J4544" s="2">
        <v>0</v>
      </c>
    </row>
    <row r="4545" spans="1:10" x14ac:dyDescent="0.2">
      <c r="A4545" t="s">
        <v>8065</v>
      </c>
      <c r="B4545" t="s">
        <v>8064</v>
      </c>
      <c r="C4545" s="1">
        <f>_xlfn.XLOOKUP(order_items[[#This Row],[order_id]],orders!A:A,orders!C:C)</f>
        <v>45560</v>
      </c>
      <c r="D4545" s="3" t="str">
        <f>YEAR(order_items[[#This Row],[Date]])&amp;"-"&amp;TEXT(MONTH(order_items[[#This Row],[Date]]),"00")</f>
        <v>2024-09</v>
      </c>
      <c r="E4545" s="1" t="str">
        <f>_xlfn.XLOOKUP(order_items[[#This Row],[product_id]],products!A:A,products!C:C)</f>
        <v>Outdoor &amp; Sports</v>
      </c>
      <c r="F4545" t="s">
        <v>1098</v>
      </c>
      <c r="G4545" t="s">
        <v>1101</v>
      </c>
      <c r="H4545">
        <v>16</v>
      </c>
      <c r="I4545">
        <v>398.53</v>
      </c>
      <c r="J4545" s="2">
        <v>0</v>
      </c>
    </row>
    <row r="4546" spans="1:10" x14ac:dyDescent="0.2">
      <c r="A4546" t="s">
        <v>8066</v>
      </c>
      <c r="B4546" t="s">
        <v>8067</v>
      </c>
      <c r="C4546" s="1">
        <f>_xlfn.XLOOKUP(order_items[[#This Row],[order_id]],orders!A:A,orders!C:C)</f>
        <v>45005</v>
      </c>
      <c r="D4546" s="3" t="str">
        <f>YEAR(order_items[[#This Row],[Date]])&amp;"-"&amp;TEXT(MONTH(order_items[[#This Row],[Date]]),"00")</f>
        <v>2023-03</v>
      </c>
      <c r="E4546" s="1" t="str">
        <f>_xlfn.XLOOKUP(order_items[[#This Row],[product_id]],products!A:A,products!C:C)</f>
        <v>Health &amp; Beauty</v>
      </c>
      <c r="F4546" t="s">
        <v>1023</v>
      </c>
      <c r="G4546" t="s">
        <v>1101</v>
      </c>
      <c r="H4546">
        <v>25</v>
      </c>
      <c r="I4546">
        <v>59</v>
      </c>
      <c r="J4546" s="2">
        <v>0.1</v>
      </c>
    </row>
    <row r="4547" spans="1:10" x14ac:dyDescent="0.2">
      <c r="A4547" t="s">
        <v>8068</v>
      </c>
      <c r="B4547" t="s">
        <v>8067</v>
      </c>
      <c r="C4547" s="1">
        <f>_xlfn.XLOOKUP(order_items[[#This Row],[order_id]],orders!A:A,orders!C:C)</f>
        <v>45005</v>
      </c>
      <c r="D4547" s="3" t="str">
        <f>YEAR(order_items[[#This Row],[Date]])&amp;"-"&amp;TEXT(MONTH(order_items[[#This Row],[Date]]),"00")</f>
        <v>2023-03</v>
      </c>
      <c r="E4547" s="1" t="str">
        <f>_xlfn.XLOOKUP(order_items[[#This Row],[product_id]],products!A:A,products!C:C)</f>
        <v>Health &amp; Beauty</v>
      </c>
      <c r="F4547" t="s">
        <v>977</v>
      </c>
      <c r="G4547" t="s">
        <v>1119</v>
      </c>
      <c r="H4547">
        <v>16</v>
      </c>
      <c r="I4547">
        <v>344.52</v>
      </c>
      <c r="J4547" s="2">
        <v>0</v>
      </c>
    </row>
    <row r="4548" spans="1:10" x14ac:dyDescent="0.2">
      <c r="A4548" t="s">
        <v>8069</v>
      </c>
      <c r="B4548" t="s">
        <v>8070</v>
      </c>
      <c r="C4548" s="1">
        <f>_xlfn.XLOOKUP(order_items[[#This Row],[order_id]],orders!A:A,orders!C:C)</f>
        <v>45010</v>
      </c>
      <c r="D4548" s="3" t="str">
        <f>YEAR(order_items[[#This Row],[Date]])&amp;"-"&amp;TEXT(MONTH(order_items[[#This Row],[Date]]),"00")</f>
        <v>2023-03</v>
      </c>
      <c r="E4548" s="1" t="str">
        <f>_xlfn.XLOOKUP(order_items[[#This Row],[product_id]],products!A:A,products!C:C)</f>
        <v>Office Supplies</v>
      </c>
      <c r="F4548" t="s">
        <v>928</v>
      </c>
      <c r="G4548" t="s">
        <v>1120</v>
      </c>
      <c r="H4548">
        <v>8</v>
      </c>
      <c r="I4548">
        <v>532.79</v>
      </c>
      <c r="J4548" s="2">
        <v>0</v>
      </c>
    </row>
    <row r="4549" spans="1:10" x14ac:dyDescent="0.2">
      <c r="A4549" t="s">
        <v>8071</v>
      </c>
      <c r="B4549" t="s">
        <v>8072</v>
      </c>
      <c r="C4549" s="1">
        <f>_xlfn.XLOOKUP(order_items[[#This Row],[order_id]],orders!A:A,orders!C:C)</f>
        <v>45308</v>
      </c>
      <c r="D4549" s="3" t="str">
        <f>YEAR(order_items[[#This Row],[Date]])&amp;"-"&amp;TEXT(MONTH(order_items[[#This Row],[Date]]),"00")</f>
        <v>2024-01</v>
      </c>
      <c r="E4549" s="1" t="str">
        <f>_xlfn.XLOOKUP(order_items[[#This Row],[product_id]],products!A:A,products!C:C)</f>
        <v>Electronics</v>
      </c>
      <c r="F4549" t="s">
        <v>992</v>
      </c>
      <c r="G4549" t="s">
        <v>1101</v>
      </c>
      <c r="H4549">
        <v>14</v>
      </c>
      <c r="I4549">
        <v>233.95</v>
      </c>
      <c r="J4549" s="2">
        <v>0.15</v>
      </c>
    </row>
    <row r="4550" spans="1:10" x14ac:dyDescent="0.2">
      <c r="A4550" t="s">
        <v>8073</v>
      </c>
      <c r="B4550" t="s">
        <v>8072</v>
      </c>
      <c r="C4550" s="1">
        <f>_xlfn.XLOOKUP(order_items[[#This Row],[order_id]],orders!A:A,orders!C:C)</f>
        <v>45308</v>
      </c>
      <c r="D4550" s="3" t="str">
        <f>YEAR(order_items[[#This Row],[Date]])&amp;"-"&amp;TEXT(MONTH(order_items[[#This Row],[Date]]),"00")</f>
        <v>2024-01</v>
      </c>
      <c r="E4550" s="1" t="str">
        <f>_xlfn.XLOOKUP(order_items[[#This Row],[product_id]],products!A:A,products!C:C)</f>
        <v>Home &amp; Kitchen</v>
      </c>
      <c r="F4550" t="s">
        <v>1044</v>
      </c>
      <c r="G4550" t="s">
        <v>1080</v>
      </c>
      <c r="H4550">
        <v>3</v>
      </c>
      <c r="I4550">
        <v>290.33999999999997</v>
      </c>
      <c r="J4550" s="2">
        <v>0.05</v>
      </c>
    </row>
    <row r="4551" spans="1:10" x14ac:dyDescent="0.2">
      <c r="A4551" t="s">
        <v>8074</v>
      </c>
      <c r="B4551" t="s">
        <v>8075</v>
      </c>
      <c r="C4551" s="1">
        <f>_xlfn.XLOOKUP(order_items[[#This Row],[order_id]],orders!A:A,orders!C:C)</f>
        <v>45379</v>
      </c>
      <c r="D4551" s="3" t="str">
        <f>YEAR(order_items[[#This Row],[Date]])&amp;"-"&amp;TEXT(MONTH(order_items[[#This Row],[Date]]),"00")</f>
        <v>2024-03</v>
      </c>
      <c r="E4551" s="1" t="str">
        <f>_xlfn.XLOOKUP(order_items[[#This Row],[product_id]],products!A:A,products!C:C)</f>
        <v>Home &amp; Kitchen</v>
      </c>
      <c r="F4551" t="s">
        <v>1124</v>
      </c>
      <c r="G4551" t="s">
        <v>1054</v>
      </c>
      <c r="H4551">
        <v>23</v>
      </c>
      <c r="I4551">
        <v>353.63</v>
      </c>
      <c r="J4551" s="2">
        <v>0.05</v>
      </c>
    </row>
    <row r="4552" spans="1:10" x14ac:dyDescent="0.2">
      <c r="A4552" t="s">
        <v>8076</v>
      </c>
      <c r="B4552" t="s">
        <v>8075</v>
      </c>
      <c r="C4552" s="1">
        <f>_xlfn.XLOOKUP(order_items[[#This Row],[order_id]],orders!A:A,orders!C:C)</f>
        <v>45379</v>
      </c>
      <c r="D4552" s="3" t="str">
        <f>YEAR(order_items[[#This Row],[Date]])&amp;"-"&amp;TEXT(MONTH(order_items[[#This Row],[Date]]),"00")</f>
        <v>2024-03</v>
      </c>
      <c r="E4552" s="1" t="str">
        <f>_xlfn.XLOOKUP(order_items[[#This Row],[product_id]],products!A:A,products!C:C)</f>
        <v>Office Supplies</v>
      </c>
      <c r="F4552" t="s">
        <v>923</v>
      </c>
      <c r="G4552" t="s">
        <v>1054</v>
      </c>
      <c r="H4552">
        <v>4</v>
      </c>
      <c r="I4552">
        <v>157.91999999999999</v>
      </c>
      <c r="J4552" s="2">
        <v>0</v>
      </c>
    </row>
    <row r="4553" spans="1:10" x14ac:dyDescent="0.2">
      <c r="A4553" t="s">
        <v>8077</v>
      </c>
      <c r="B4553" t="s">
        <v>8075</v>
      </c>
      <c r="C4553" s="1">
        <f>_xlfn.XLOOKUP(order_items[[#This Row],[order_id]],orders!A:A,orders!C:C)</f>
        <v>45379</v>
      </c>
      <c r="D4553" s="3" t="str">
        <f>YEAR(order_items[[#This Row],[Date]])&amp;"-"&amp;TEXT(MONTH(order_items[[#This Row],[Date]]),"00")</f>
        <v>2024-03</v>
      </c>
      <c r="E4553" s="1" t="str">
        <f>_xlfn.XLOOKUP(order_items[[#This Row],[product_id]],products!A:A,products!C:C)</f>
        <v>Outdoor &amp; Sports</v>
      </c>
      <c r="F4553" t="s">
        <v>1052</v>
      </c>
      <c r="G4553" t="s">
        <v>1009</v>
      </c>
      <c r="H4553">
        <v>7</v>
      </c>
      <c r="I4553">
        <v>118.24</v>
      </c>
      <c r="J4553" s="2">
        <v>0.1</v>
      </c>
    </row>
    <row r="4554" spans="1:10" x14ac:dyDescent="0.2">
      <c r="A4554" t="s">
        <v>8078</v>
      </c>
      <c r="B4554" t="s">
        <v>8075</v>
      </c>
      <c r="C4554" s="1">
        <f>_xlfn.XLOOKUP(order_items[[#This Row],[order_id]],orders!A:A,orders!C:C)</f>
        <v>45379</v>
      </c>
      <c r="D4554" s="3" t="str">
        <f>YEAR(order_items[[#This Row],[Date]])&amp;"-"&amp;TEXT(MONTH(order_items[[#This Row],[Date]]),"00")</f>
        <v>2024-03</v>
      </c>
      <c r="E4554" s="1" t="str">
        <f>_xlfn.XLOOKUP(order_items[[#This Row],[product_id]],products!A:A,products!C:C)</f>
        <v>Home &amp; Kitchen</v>
      </c>
      <c r="F4554" t="s">
        <v>1026</v>
      </c>
      <c r="G4554" t="s">
        <v>1119</v>
      </c>
      <c r="H4554">
        <v>5</v>
      </c>
      <c r="I4554">
        <v>261.29000000000002</v>
      </c>
      <c r="J4554" s="2">
        <v>0.05</v>
      </c>
    </row>
    <row r="4555" spans="1:10" x14ac:dyDescent="0.2">
      <c r="A4555" t="s">
        <v>8079</v>
      </c>
      <c r="B4555" t="s">
        <v>8080</v>
      </c>
      <c r="C4555" s="1">
        <f>_xlfn.XLOOKUP(order_items[[#This Row],[order_id]],orders!A:A,orders!C:C)</f>
        <v>45250</v>
      </c>
      <c r="D4555" s="3" t="str">
        <f>YEAR(order_items[[#This Row],[Date]])&amp;"-"&amp;TEXT(MONTH(order_items[[#This Row],[Date]]),"00")</f>
        <v>2023-11</v>
      </c>
      <c r="E4555" s="1" t="str">
        <f>_xlfn.XLOOKUP(order_items[[#This Row],[product_id]],products!A:A,products!C:C)</f>
        <v>Office Supplies</v>
      </c>
      <c r="F4555" t="s">
        <v>928</v>
      </c>
      <c r="G4555" t="s">
        <v>917</v>
      </c>
      <c r="H4555">
        <v>19</v>
      </c>
      <c r="I4555">
        <v>532.79</v>
      </c>
    </row>
    <row r="4556" spans="1:10" x14ac:dyDescent="0.2">
      <c r="A4556" t="s">
        <v>8081</v>
      </c>
      <c r="B4556" t="s">
        <v>8080</v>
      </c>
      <c r="C4556" s="1">
        <f>_xlfn.XLOOKUP(order_items[[#This Row],[order_id]],orders!A:A,orders!C:C)</f>
        <v>45250</v>
      </c>
      <c r="D4556" s="3" t="str">
        <f>YEAR(order_items[[#This Row],[Date]])&amp;"-"&amp;TEXT(MONTH(order_items[[#This Row],[Date]]),"00")</f>
        <v>2023-11</v>
      </c>
      <c r="E4556" s="1" t="str">
        <f>_xlfn.XLOOKUP(order_items[[#This Row],[product_id]],products!A:A,products!C:C)</f>
        <v>Health &amp; Beauty</v>
      </c>
      <c r="F4556" t="s">
        <v>980</v>
      </c>
      <c r="G4556" t="s">
        <v>1101</v>
      </c>
      <c r="H4556">
        <v>22</v>
      </c>
      <c r="I4556">
        <v>377.95</v>
      </c>
      <c r="J4556" s="2">
        <v>0</v>
      </c>
    </row>
    <row r="4557" spans="1:10" x14ac:dyDescent="0.2">
      <c r="A4557" t="s">
        <v>8082</v>
      </c>
      <c r="B4557" t="s">
        <v>8080</v>
      </c>
      <c r="C4557" s="1">
        <f>_xlfn.XLOOKUP(order_items[[#This Row],[order_id]],orders!A:A,orders!C:C)</f>
        <v>45250</v>
      </c>
      <c r="D4557" s="3" t="str">
        <f>YEAR(order_items[[#This Row],[Date]])&amp;"-"&amp;TEXT(MONTH(order_items[[#This Row],[Date]]),"00")</f>
        <v>2023-11</v>
      </c>
      <c r="E4557" s="1" t="str">
        <f>_xlfn.XLOOKUP(order_items[[#This Row],[product_id]],products!A:A,products!C:C)</f>
        <v>Health &amp; Beauty</v>
      </c>
      <c r="F4557" t="s">
        <v>1005</v>
      </c>
      <c r="G4557" t="s">
        <v>1120</v>
      </c>
      <c r="H4557">
        <v>18</v>
      </c>
      <c r="I4557">
        <v>93.54</v>
      </c>
      <c r="J4557" s="2">
        <v>0</v>
      </c>
    </row>
    <row r="4558" spans="1:10" x14ac:dyDescent="0.2">
      <c r="A4558" t="s">
        <v>8083</v>
      </c>
      <c r="B4558" t="s">
        <v>8080</v>
      </c>
      <c r="C4558" s="1">
        <f>_xlfn.XLOOKUP(order_items[[#This Row],[order_id]],orders!A:A,orders!C:C)</f>
        <v>45250</v>
      </c>
      <c r="D4558" s="3" t="str">
        <f>YEAR(order_items[[#This Row],[Date]])&amp;"-"&amp;TEXT(MONTH(order_items[[#This Row],[Date]]),"00")</f>
        <v>2023-11</v>
      </c>
      <c r="E4558" s="1" t="str">
        <f>_xlfn.XLOOKUP(order_items[[#This Row],[product_id]],products!A:A,products!C:C)</f>
        <v>Health &amp; Beauty</v>
      </c>
      <c r="F4558" t="s">
        <v>956</v>
      </c>
      <c r="G4558" t="s">
        <v>1101</v>
      </c>
      <c r="H4558">
        <v>4</v>
      </c>
      <c r="I4558">
        <v>98.57</v>
      </c>
      <c r="J4558" s="2">
        <v>0</v>
      </c>
    </row>
    <row r="4559" spans="1:10" x14ac:dyDescent="0.2">
      <c r="A4559" t="s">
        <v>8084</v>
      </c>
      <c r="B4559" t="s">
        <v>8085</v>
      </c>
      <c r="C4559" s="1">
        <f>_xlfn.XLOOKUP(order_items[[#This Row],[order_id]],orders!A:A,orders!C:C)</f>
        <v>45327</v>
      </c>
      <c r="D4559" s="3" t="str">
        <f>YEAR(order_items[[#This Row],[Date]])&amp;"-"&amp;TEXT(MONTH(order_items[[#This Row],[Date]]),"00")</f>
        <v>2024-02</v>
      </c>
      <c r="E4559" s="1" t="str">
        <f>_xlfn.XLOOKUP(order_items[[#This Row],[product_id]],products!A:A,products!C:C)</f>
        <v>Electronics</v>
      </c>
      <c r="F4559" t="s">
        <v>1087</v>
      </c>
      <c r="G4559" t="s">
        <v>1080</v>
      </c>
      <c r="H4559">
        <v>22</v>
      </c>
      <c r="I4559">
        <v>122.37</v>
      </c>
      <c r="J4559" s="2">
        <v>0.1</v>
      </c>
    </row>
    <row r="4560" spans="1:10" x14ac:dyDescent="0.2">
      <c r="A4560" t="s">
        <v>8086</v>
      </c>
      <c r="B4560" t="s">
        <v>8085</v>
      </c>
      <c r="C4560" s="1">
        <f>_xlfn.XLOOKUP(order_items[[#This Row],[order_id]],orders!A:A,orders!C:C)</f>
        <v>45327</v>
      </c>
      <c r="D4560" s="3" t="str">
        <f>YEAR(order_items[[#This Row],[Date]])&amp;"-"&amp;TEXT(MONTH(order_items[[#This Row],[Date]]),"00")</f>
        <v>2024-02</v>
      </c>
      <c r="E4560" s="1" t="str">
        <f>_xlfn.XLOOKUP(order_items[[#This Row],[product_id]],products!A:A,products!C:C)</f>
        <v>Health &amp; Beauty</v>
      </c>
      <c r="F4560" t="s">
        <v>1005</v>
      </c>
      <c r="G4560" t="s">
        <v>917</v>
      </c>
      <c r="H4560">
        <v>14</v>
      </c>
      <c r="I4560">
        <v>93.54</v>
      </c>
      <c r="J4560" s="2">
        <v>0</v>
      </c>
    </row>
    <row r="4561" spans="1:10" x14ac:dyDescent="0.2">
      <c r="A4561" t="s">
        <v>8087</v>
      </c>
      <c r="B4561" t="s">
        <v>8088</v>
      </c>
      <c r="C4561" s="1">
        <f>_xlfn.XLOOKUP(order_items[[#This Row],[order_id]],orders!A:A,orders!C:C)</f>
        <v>45107</v>
      </c>
      <c r="D4561" s="3" t="str">
        <f>YEAR(order_items[[#This Row],[Date]])&amp;"-"&amp;TEXT(MONTH(order_items[[#This Row],[Date]]),"00")</f>
        <v>2023-06</v>
      </c>
      <c r="E4561" s="1" t="str">
        <f>_xlfn.XLOOKUP(order_items[[#This Row],[product_id]],products!A:A,products!C:C)</f>
        <v>Outdoor &amp; Sports</v>
      </c>
      <c r="F4561" t="s">
        <v>1105</v>
      </c>
      <c r="G4561" t="s">
        <v>1120</v>
      </c>
      <c r="H4561">
        <v>17</v>
      </c>
      <c r="I4561">
        <v>126.03</v>
      </c>
      <c r="J4561" s="2">
        <v>0.15</v>
      </c>
    </row>
    <row r="4562" spans="1:10" x14ac:dyDescent="0.2">
      <c r="A4562" t="s">
        <v>8089</v>
      </c>
      <c r="B4562" t="s">
        <v>8090</v>
      </c>
      <c r="C4562" s="1">
        <f>_xlfn.XLOOKUP(order_items[[#This Row],[order_id]],orders!A:A,orders!C:C)</f>
        <v>45013</v>
      </c>
      <c r="D4562" s="3" t="str">
        <f>YEAR(order_items[[#This Row],[Date]])&amp;"-"&amp;TEXT(MONTH(order_items[[#This Row],[Date]]),"00")</f>
        <v>2023-03</v>
      </c>
      <c r="E4562" s="1" t="str">
        <f>_xlfn.XLOOKUP(order_items[[#This Row],[product_id]],products!A:A,products!C:C)</f>
        <v>Office Supplies</v>
      </c>
      <c r="F4562" t="s">
        <v>1061</v>
      </c>
      <c r="G4562" t="s">
        <v>917</v>
      </c>
      <c r="H4562">
        <v>2</v>
      </c>
      <c r="I4562">
        <v>50.53</v>
      </c>
      <c r="J4562" s="2">
        <v>0.15</v>
      </c>
    </row>
    <row r="4563" spans="1:10" x14ac:dyDescent="0.2">
      <c r="A4563" t="s">
        <v>8091</v>
      </c>
      <c r="B4563" t="s">
        <v>8090</v>
      </c>
      <c r="C4563" s="1">
        <f>_xlfn.XLOOKUP(order_items[[#This Row],[order_id]],orders!A:A,orders!C:C)</f>
        <v>45013</v>
      </c>
      <c r="D4563" s="3" t="str">
        <f>YEAR(order_items[[#This Row],[Date]])&amp;"-"&amp;TEXT(MONTH(order_items[[#This Row],[Date]]),"00")</f>
        <v>2023-03</v>
      </c>
      <c r="E4563" s="1" t="str">
        <f>_xlfn.XLOOKUP(order_items[[#This Row],[product_id]],products!A:A,products!C:C)</f>
        <v>Health &amp; Beauty</v>
      </c>
      <c r="F4563" t="s">
        <v>997</v>
      </c>
      <c r="G4563" t="s">
        <v>1120</v>
      </c>
      <c r="H4563">
        <v>10</v>
      </c>
      <c r="I4563">
        <v>272.63</v>
      </c>
      <c r="J4563" s="2">
        <v>0.15</v>
      </c>
    </row>
    <row r="4564" spans="1:10" x14ac:dyDescent="0.2">
      <c r="A4564" t="s">
        <v>8092</v>
      </c>
      <c r="B4564" t="s">
        <v>8090</v>
      </c>
      <c r="C4564" s="1">
        <f>_xlfn.XLOOKUP(order_items[[#This Row],[order_id]],orders!A:A,orders!C:C)</f>
        <v>45013</v>
      </c>
      <c r="D4564" s="3" t="str">
        <f>YEAR(order_items[[#This Row],[Date]])&amp;"-"&amp;TEXT(MONTH(order_items[[#This Row],[Date]]),"00")</f>
        <v>2023-03</v>
      </c>
      <c r="E4564" s="1" t="str">
        <f>_xlfn.XLOOKUP(order_items[[#This Row],[product_id]],products!A:A,products!C:C)</f>
        <v>Outdoor &amp; Sports</v>
      </c>
      <c r="F4564" t="s">
        <v>1049</v>
      </c>
      <c r="G4564" t="s">
        <v>1120</v>
      </c>
      <c r="H4564">
        <v>6</v>
      </c>
      <c r="I4564">
        <v>101.7</v>
      </c>
      <c r="J4564" s="2">
        <v>0</v>
      </c>
    </row>
    <row r="4565" spans="1:10" x14ac:dyDescent="0.2">
      <c r="A4565" t="s">
        <v>8093</v>
      </c>
      <c r="B4565" t="s">
        <v>8094</v>
      </c>
      <c r="C4565" s="1">
        <f>_xlfn.XLOOKUP(order_items[[#This Row],[order_id]],orders!A:A,orders!C:C)</f>
        <v>45612</v>
      </c>
      <c r="D4565" s="3" t="str">
        <f>YEAR(order_items[[#This Row],[Date]])&amp;"-"&amp;TEXT(MONTH(order_items[[#This Row],[Date]]),"00")</f>
        <v>2024-11</v>
      </c>
      <c r="E4565" s="1" t="str">
        <f>_xlfn.XLOOKUP(order_items[[#This Row],[product_id]],products!A:A,products!C:C)</f>
        <v>Health &amp; Beauty</v>
      </c>
      <c r="F4565" t="s">
        <v>1030</v>
      </c>
      <c r="G4565" t="s">
        <v>1009</v>
      </c>
      <c r="H4565">
        <v>13</v>
      </c>
      <c r="I4565">
        <v>220.74</v>
      </c>
      <c r="J4565" s="2">
        <v>0</v>
      </c>
    </row>
    <row r="4566" spans="1:10" x14ac:dyDescent="0.2">
      <c r="A4566" t="s">
        <v>8095</v>
      </c>
      <c r="B4566" t="s">
        <v>8096</v>
      </c>
      <c r="C4566" s="1">
        <f>_xlfn.XLOOKUP(order_items[[#This Row],[order_id]],orders!A:A,orders!C:C)</f>
        <v>45092</v>
      </c>
      <c r="D4566" s="3" t="str">
        <f>YEAR(order_items[[#This Row],[Date]])&amp;"-"&amp;TEXT(MONTH(order_items[[#This Row],[Date]]),"00")</f>
        <v>2023-06</v>
      </c>
      <c r="E4566" s="1" t="str">
        <f>_xlfn.XLOOKUP(order_items[[#This Row],[product_id]],products!A:A,products!C:C)</f>
        <v>Home &amp; Kitchen</v>
      </c>
      <c r="F4566" t="s">
        <v>1071</v>
      </c>
      <c r="G4566" t="s">
        <v>917</v>
      </c>
      <c r="H4566">
        <v>10</v>
      </c>
      <c r="I4566">
        <v>58.88</v>
      </c>
      <c r="J4566" s="2">
        <v>0.05</v>
      </c>
    </row>
    <row r="4567" spans="1:10" x14ac:dyDescent="0.2">
      <c r="A4567" t="s">
        <v>8097</v>
      </c>
      <c r="B4567" t="s">
        <v>8096</v>
      </c>
      <c r="C4567" s="1">
        <f>_xlfn.XLOOKUP(order_items[[#This Row],[order_id]],orders!A:A,orders!C:C)</f>
        <v>45092</v>
      </c>
      <c r="D4567" s="3" t="str">
        <f>YEAR(order_items[[#This Row],[Date]])&amp;"-"&amp;TEXT(MONTH(order_items[[#This Row],[Date]]),"00")</f>
        <v>2023-06</v>
      </c>
      <c r="E4567" s="1" t="str">
        <f>_xlfn.XLOOKUP(order_items[[#This Row],[product_id]],products!A:A,products!C:C)</f>
        <v>Outdoor &amp; Sports</v>
      </c>
      <c r="F4567" t="s">
        <v>963</v>
      </c>
      <c r="G4567" t="s">
        <v>1101</v>
      </c>
      <c r="H4567">
        <v>7</v>
      </c>
      <c r="I4567">
        <v>213.2</v>
      </c>
      <c r="J4567" s="2">
        <v>0.15</v>
      </c>
    </row>
    <row r="4568" spans="1:10" x14ac:dyDescent="0.2">
      <c r="A4568" t="s">
        <v>8098</v>
      </c>
      <c r="B4568" t="s">
        <v>8096</v>
      </c>
      <c r="C4568" s="1">
        <f>_xlfn.XLOOKUP(order_items[[#This Row],[order_id]],orders!A:A,orders!C:C)</f>
        <v>45092</v>
      </c>
      <c r="D4568" s="3" t="str">
        <f>YEAR(order_items[[#This Row],[Date]])&amp;"-"&amp;TEXT(MONTH(order_items[[#This Row],[Date]]),"00")</f>
        <v>2023-06</v>
      </c>
      <c r="E4568" s="1" t="str">
        <f>_xlfn.XLOOKUP(order_items[[#This Row],[product_id]],products!A:A,products!C:C)</f>
        <v>Outdoor &amp; Sports</v>
      </c>
      <c r="F4568" t="s">
        <v>1108</v>
      </c>
      <c r="G4568" t="s">
        <v>917</v>
      </c>
      <c r="H4568">
        <v>13</v>
      </c>
      <c r="I4568">
        <v>62.47</v>
      </c>
      <c r="J4568" s="2">
        <v>0.1</v>
      </c>
    </row>
    <row r="4569" spans="1:10" x14ac:dyDescent="0.2">
      <c r="A4569" t="s">
        <v>8099</v>
      </c>
      <c r="B4569" t="s">
        <v>8100</v>
      </c>
      <c r="C4569" s="1">
        <f>_xlfn.XLOOKUP(order_items[[#This Row],[order_id]],orders!A:A,orders!C:C)</f>
        <v>45029</v>
      </c>
      <c r="D4569" s="3" t="str">
        <f>YEAR(order_items[[#This Row],[Date]])&amp;"-"&amp;TEXT(MONTH(order_items[[#This Row],[Date]]),"00")</f>
        <v>2023-04</v>
      </c>
      <c r="E4569" s="1" t="str">
        <f>_xlfn.XLOOKUP(order_items[[#This Row],[product_id]],products!A:A,products!C:C)</f>
        <v>Office Supplies</v>
      </c>
      <c r="F4569" t="s">
        <v>972</v>
      </c>
      <c r="G4569" t="s">
        <v>1120</v>
      </c>
      <c r="H4569">
        <v>20</v>
      </c>
      <c r="I4569">
        <v>321.87</v>
      </c>
      <c r="J4569" s="2">
        <v>0</v>
      </c>
    </row>
    <row r="4570" spans="1:10" x14ac:dyDescent="0.2">
      <c r="A4570" t="s">
        <v>8101</v>
      </c>
      <c r="B4570" t="s">
        <v>8102</v>
      </c>
      <c r="C4570" s="1">
        <f>_xlfn.XLOOKUP(order_items[[#This Row],[order_id]],orders!A:A,orders!C:C)</f>
        <v>45242</v>
      </c>
      <c r="D4570" s="3" t="str">
        <f>YEAR(order_items[[#This Row],[Date]])&amp;"-"&amp;TEXT(MONTH(order_items[[#This Row],[Date]]),"00")</f>
        <v>2023-11</v>
      </c>
      <c r="E4570" s="1" t="str">
        <f>_xlfn.XLOOKUP(order_items[[#This Row],[product_id]],products!A:A,products!C:C)</f>
        <v>Electronics</v>
      </c>
      <c r="F4570" t="s">
        <v>995</v>
      </c>
      <c r="G4570" t="s">
        <v>1122</v>
      </c>
      <c r="H4570">
        <v>21</v>
      </c>
      <c r="I4570">
        <v>519.70000000000005</v>
      </c>
      <c r="J4570" s="2">
        <v>0.1</v>
      </c>
    </row>
    <row r="4571" spans="1:10" x14ac:dyDescent="0.2">
      <c r="A4571" t="s">
        <v>8103</v>
      </c>
      <c r="B4571" t="s">
        <v>8102</v>
      </c>
      <c r="C4571" s="1">
        <f>_xlfn.XLOOKUP(order_items[[#This Row],[order_id]],orders!A:A,orders!C:C)</f>
        <v>45242</v>
      </c>
      <c r="D4571" s="3" t="str">
        <f>YEAR(order_items[[#This Row],[Date]])&amp;"-"&amp;TEXT(MONTH(order_items[[#This Row],[Date]]),"00")</f>
        <v>2023-11</v>
      </c>
      <c r="E4571" s="1" t="str">
        <f>_xlfn.XLOOKUP(order_items[[#This Row],[product_id]],products!A:A,products!C:C)</f>
        <v>Office Supplies</v>
      </c>
      <c r="F4571" t="s">
        <v>932</v>
      </c>
      <c r="G4571" t="s">
        <v>1054</v>
      </c>
      <c r="H4571">
        <v>22</v>
      </c>
      <c r="I4571">
        <v>122.56</v>
      </c>
      <c r="J4571" s="2">
        <v>0</v>
      </c>
    </row>
    <row r="4572" spans="1:10" x14ac:dyDescent="0.2">
      <c r="A4572" t="s">
        <v>8104</v>
      </c>
      <c r="B4572" t="s">
        <v>8102</v>
      </c>
      <c r="C4572" s="1">
        <f>_xlfn.XLOOKUP(order_items[[#This Row],[order_id]],orders!A:A,orders!C:C)</f>
        <v>45242</v>
      </c>
      <c r="D4572" s="3" t="str">
        <f>YEAR(order_items[[#This Row],[Date]])&amp;"-"&amp;TEXT(MONTH(order_items[[#This Row],[Date]]),"00")</f>
        <v>2023-11</v>
      </c>
      <c r="E4572" s="1" t="str">
        <f>_xlfn.XLOOKUP(order_items[[#This Row],[product_id]],products!A:A,products!C:C)</f>
        <v>Health &amp; Beauty</v>
      </c>
      <c r="F4572" t="s">
        <v>957</v>
      </c>
      <c r="G4572" t="s">
        <v>1115</v>
      </c>
      <c r="H4572">
        <v>18</v>
      </c>
      <c r="I4572">
        <v>191.24</v>
      </c>
      <c r="J4572" s="2">
        <v>0.1</v>
      </c>
    </row>
    <row r="4573" spans="1:10" x14ac:dyDescent="0.2">
      <c r="A4573" t="s">
        <v>8105</v>
      </c>
      <c r="B4573" t="s">
        <v>8102</v>
      </c>
      <c r="C4573" s="1">
        <f>_xlfn.XLOOKUP(order_items[[#This Row],[order_id]],orders!A:A,orders!C:C)</f>
        <v>45242</v>
      </c>
      <c r="D4573" s="3" t="str">
        <f>YEAR(order_items[[#This Row],[Date]])&amp;"-"&amp;TEXT(MONTH(order_items[[#This Row],[Date]]),"00")</f>
        <v>2023-11</v>
      </c>
      <c r="E4573" s="1" t="str">
        <f>_xlfn.XLOOKUP(order_items[[#This Row],[product_id]],products!A:A,products!C:C)</f>
        <v>Health &amp; Beauty</v>
      </c>
      <c r="F4573" t="s">
        <v>1028</v>
      </c>
      <c r="G4573" t="s">
        <v>1109</v>
      </c>
      <c r="H4573">
        <v>22</v>
      </c>
      <c r="I4573">
        <v>96.64</v>
      </c>
      <c r="J4573" s="2">
        <v>0</v>
      </c>
    </row>
    <row r="4574" spans="1:10" x14ac:dyDescent="0.2">
      <c r="A4574" t="s">
        <v>8106</v>
      </c>
      <c r="B4574" t="s">
        <v>8107</v>
      </c>
      <c r="C4574" s="1">
        <f>_xlfn.XLOOKUP(order_items[[#This Row],[order_id]],orders!A:A,orders!C:C)</f>
        <v>45266</v>
      </c>
      <c r="D4574" s="3" t="str">
        <f>YEAR(order_items[[#This Row],[Date]])&amp;"-"&amp;TEXT(MONTH(order_items[[#This Row],[Date]]),"00")</f>
        <v>2023-12</v>
      </c>
      <c r="E4574" s="1" t="str">
        <f>_xlfn.XLOOKUP(order_items[[#This Row],[product_id]],products!A:A,products!C:C)</f>
        <v>Health &amp; Beauty</v>
      </c>
      <c r="F4574" t="s">
        <v>1030</v>
      </c>
      <c r="G4574" t="s">
        <v>1009</v>
      </c>
      <c r="H4574">
        <v>1</v>
      </c>
      <c r="I4574">
        <v>220.74</v>
      </c>
      <c r="J4574" s="2">
        <v>0.05</v>
      </c>
    </row>
    <row r="4575" spans="1:10" x14ac:dyDescent="0.2">
      <c r="A4575" t="s">
        <v>8108</v>
      </c>
      <c r="B4575" t="s">
        <v>8107</v>
      </c>
      <c r="C4575" s="1">
        <f>_xlfn.XLOOKUP(order_items[[#This Row],[order_id]],orders!A:A,orders!C:C)</f>
        <v>45266</v>
      </c>
      <c r="D4575" s="3" t="str">
        <f>YEAR(order_items[[#This Row],[Date]])&amp;"-"&amp;TEXT(MONTH(order_items[[#This Row],[Date]]),"00")</f>
        <v>2023-12</v>
      </c>
      <c r="E4575" s="1" t="str">
        <f>_xlfn.XLOOKUP(order_items[[#This Row],[product_id]],products!A:A,products!C:C)</f>
        <v>Electronics</v>
      </c>
      <c r="F4575" t="s">
        <v>991</v>
      </c>
      <c r="G4575" t="s">
        <v>1080</v>
      </c>
      <c r="H4575">
        <v>9</v>
      </c>
      <c r="I4575">
        <v>474.56</v>
      </c>
      <c r="J4575" s="2">
        <v>0.15</v>
      </c>
    </row>
    <row r="4576" spans="1:10" x14ac:dyDescent="0.2">
      <c r="A4576" t="s">
        <v>8109</v>
      </c>
      <c r="B4576" t="s">
        <v>8110</v>
      </c>
      <c r="C4576" s="1">
        <f>_xlfn.XLOOKUP(order_items[[#This Row],[order_id]],orders!A:A,orders!C:C)</f>
        <v>45168</v>
      </c>
      <c r="D4576" s="3" t="str">
        <f>YEAR(order_items[[#This Row],[Date]])&amp;"-"&amp;TEXT(MONTH(order_items[[#This Row],[Date]]),"00")</f>
        <v>2023-08</v>
      </c>
      <c r="E4576" s="1" t="str">
        <f>_xlfn.XLOOKUP(order_items[[#This Row],[product_id]],products!A:A,products!C:C)</f>
        <v>Home &amp; Kitchen</v>
      </c>
      <c r="F4576" t="s">
        <v>1062</v>
      </c>
      <c r="G4576" t="s">
        <v>1080</v>
      </c>
      <c r="H4576">
        <v>15</v>
      </c>
      <c r="I4576">
        <v>45.95</v>
      </c>
      <c r="J4576" s="2">
        <v>0.05</v>
      </c>
    </row>
    <row r="4577" spans="1:10" x14ac:dyDescent="0.2">
      <c r="A4577" t="s">
        <v>8111</v>
      </c>
      <c r="B4577" t="s">
        <v>8112</v>
      </c>
      <c r="C4577" s="1">
        <f>_xlfn.XLOOKUP(order_items[[#This Row],[order_id]],orders!A:A,orders!C:C)</f>
        <v>45152</v>
      </c>
      <c r="D4577" s="3" t="str">
        <f>YEAR(order_items[[#This Row],[Date]])&amp;"-"&amp;TEXT(MONTH(order_items[[#This Row],[Date]]),"00")</f>
        <v>2023-08</v>
      </c>
      <c r="E4577" s="1" t="str">
        <f>_xlfn.XLOOKUP(order_items[[#This Row],[product_id]],products!A:A,products!C:C)</f>
        <v>Office Supplies</v>
      </c>
      <c r="F4577" t="s">
        <v>972</v>
      </c>
      <c r="G4577" t="s">
        <v>1120</v>
      </c>
      <c r="H4577">
        <v>18</v>
      </c>
      <c r="I4577">
        <v>321.87</v>
      </c>
      <c r="J4577" s="2">
        <v>0</v>
      </c>
    </row>
    <row r="4578" spans="1:10" x14ac:dyDescent="0.2">
      <c r="A4578" t="s">
        <v>8113</v>
      </c>
      <c r="B4578" t="s">
        <v>8114</v>
      </c>
      <c r="C4578" s="1">
        <f>_xlfn.XLOOKUP(order_items[[#This Row],[order_id]],orders!A:A,orders!C:C)</f>
        <v>45381</v>
      </c>
      <c r="D4578" s="3" t="str">
        <f>YEAR(order_items[[#This Row],[Date]])&amp;"-"&amp;TEXT(MONTH(order_items[[#This Row],[Date]]),"00")</f>
        <v>2024-03</v>
      </c>
      <c r="E4578" s="1" t="str">
        <f>_xlfn.XLOOKUP(order_items[[#This Row],[product_id]],products!A:A,products!C:C)</f>
        <v>Electronics</v>
      </c>
      <c r="F4578" t="s">
        <v>992</v>
      </c>
      <c r="G4578" t="s">
        <v>917</v>
      </c>
      <c r="H4578">
        <v>-12</v>
      </c>
      <c r="I4578">
        <v>233.95</v>
      </c>
      <c r="J4578" s="2">
        <v>0.05</v>
      </c>
    </row>
    <row r="4579" spans="1:10" x14ac:dyDescent="0.2">
      <c r="A4579" t="s">
        <v>8115</v>
      </c>
      <c r="B4579" t="s">
        <v>8114</v>
      </c>
      <c r="C4579" s="1">
        <f>_xlfn.XLOOKUP(order_items[[#This Row],[order_id]],orders!A:A,orders!C:C)</f>
        <v>45381</v>
      </c>
      <c r="D4579" s="3" t="str">
        <f>YEAR(order_items[[#This Row],[Date]])&amp;"-"&amp;TEXT(MONTH(order_items[[#This Row],[Date]]),"00")</f>
        <v>2024-03</v>
      </c>
      <c r="E4579" s="1" t="str">
        <f>_xlfn.XLOOKUP(order_items[[#This Row],[product_id]],products!A:A,products!C:C)</f>
        <v>Health &amp; Beauty</v>
      </c>
      <c r="F4579" t="s">
        <v>1023</v>
      </c>
      <c r="G4579" t="s">
        <v>1109</v>
      </c>
      <c r="H4579">
        <v>10</v>
      </c>
      <c r="I4579">
        <v>59</v>
      </c>
      <c r="J4579" s="2">
        <v>0.1</v>
      </c>
    </row>
    <row r="4580" spans="1:10" x14ac:dyDescent="0.2">
      <c r="A4580" t="s">
        <v>8116</v>
      </c>
      <c r="B4580" t="s">
        <v>8117</v>
      </c>
      <c r="C4580" s="1">
        <f>_xlfn.XLOOKUP(order_items[[#This Row],[order_id]],orders!A:A,orders!C:C)</f>
        <v>45487</v>
      </c>
      <c r="D4580" s="3" t="str">
        <f>YEAR(order_items[[#This Row],[Date]])&amp;"-"&amp;TEXT(MONTH(order_items[[#This Row],[Date]]),"00")</f>
        <v>2024-07</v>
      </c>
      <c r="E4580" s="1" t="str">
        <f>_xlfn.XLOOKUP(order_items[[#This Row],[product_id]],products!A:A,products!C:C)</f>
        <v>Outdoor &amp; Sports</v>
      </c>
      <c r="F4580" t="s">
        <v>985</v>
      </c>
      <c r="G4580" t="s">
        <v>1109</v>
      </c>
      <c r="H4580">
        <v>14</v>
      </c>
      <c r="I4580">
        <v>283.81</v>
      </c>
      <c r="J4580" s="2">
        <v>0</v>
      </c>
    </row>
    <row r="4581" spans="1:10" x14ac:dyDescent="0.2">
      <c r="A4581" t="s">
        <v>8118</v>
      </c>
      <c r="B4581" t="s">
        <v>8117</v>
      </c>
      <c r="C4581" s="1">
        <f>_xlfn.XLOOKUP(order_items[[#This Row],[order_id]],orders!A:A,orders!C:C)</f>
        <v>45487</v>
      </c>
      <c r="D4581" s="3" t="str">
        <f>YEAR(order_items[[#This Row],[Date]])&amp;"-"&amp;TEXT(MONTH(order_items[[#This Row],[Date]]),"00")</f>
        <v>2024-07</v>
      </c>
      <c r="E4581" s="1" t="str">
        <f>_xlfn.XLOOKUP(order_items[[#This Row],[product_id]],products!A:A,products!C:C)</f>
        <v>Electronics</v>
      </c>
      <c r="F4581" t="s">
        <v>998</v>
      </c>
      <c r="G4581" t="s">
        <v>1119</v>
      </c>
      <c r="H4581">
        <v>15</v>
      </c>
      <c r="I4581">
        <v>46.81</v>
      </c>
      <c r="J4581" s="2">
        <v>0.1</v>
      </c>
    </row>
    <row r="4582" spans="1:10" x14ac:dyDescent="0.2">
      <c r="A4582" t="s">
        <v>8119</v>
      </c>
      <c r="B4582" t="s">
        <v>8117</v>
      </c>
      <c r="C4582" s="1">
        <f>_xlfn.XLOOKUP(order_items[[#This Row],[order_id]],orders!A:A,orders!C:C)</f>
        <v>45487</v>
      </c>
      <c r="D4582" s="3" t="str">
        <f>YEAR(order_items[[#This Row],[Date]])&amp;"-"&amp;TEXT(MONTH(order_items[[#This Row],[Date]]),"00")</f>
        <v>2024-07</v>
      </c>
      <c r="E4582" s="1" t="str">
        <f>_xlfn.XLOOKUP(order_items[[#This Row],[product_id]],products!A:A,products!C:C)</f>
        <v>Electronics</v>
      </c>
      <c r="F4582" t="s">
        <v>937</v>
      </c>
      <c r="G4582" t="s">
        <v>1101</v>
      </c>
      <c r="H4582">
        <v>20</v>
      </c>
      <c r="I4582">
        <v>282.42</v>
      </c>
      <c r="J4582" s="2">
        <v>0</v>
      </c>
    </row>
    <row r="4583" spans="1:10" x14ac:dyDescent="0.2">
      <c r="A4583" t="s">
        <v>8120</v>
      </c>
      <c r="B4583" t="s">
        <v>8117</v>
      </c>
      <c r="C4583" s="1">
        <f>_xlfn.XLOOKUP(order_items[[#This Row],[order_id]],orders!A:A,orders!C:C)</f>
        <v>45487</v>
      </c>
      <c r="D4583" s="3" t="str">
        <f>YEAR(order_items[[#This Row],[Date]])&amp;"-"&amp;TEXT(MONTH(order_items[[#This Row],[Date]]),"00")</f>
        <v>2024-07</v>
      </c>
      <c r="E4583" s="1" t="str">
        <f>_xlfn.XLOOKUP(order_items[[#This Row],[product_id]],products!A:A,products!C:C)</f>
        <v>Health &amp; Beauty</v>
      </c>
      <c r="F4583" t="s">
        <v>977</v>
      </c>
      <c r="G4583" t="s">
        <v>1120</v>
      </c>
      <c r="H4583">
        <v>22</v>
      </c>
      <c r="I4583">
        <v>344.52</v>
      </c>
      <c r="J4583" s="2">
        <v>0.1</v>
      </c>
    </row>
    <row r="4584" spans="1:10" x14ac:dyDescent="0.2">
      <c r="A4584" t="s">
        <v>8121</v>
      </c>
      <c r="B4584" t="s">
        <v>8122</v>
      </c>
      <c r="C4584" s="1">
        <f>_xlfn.XLOOKUP(order_items[[#This Row],[order_id]],orders!A:A,orders!C:C)</f>
        <v>45064</v>
      </c>
      <c r="D4584" s="3" t="str">
        <f>YEAR(order_items[[#This Row],[Date]])&amp;"-"&amp;TEXT(MONTH(order_items[[#This Row],[Date]]),"00")</f>
        <v>2023-05</v>
      </c>
      <c r="E4584" s="1" t="str">
        <f>_xlfn.XLOOKUP(order_items[[#This Row],[product_id]],products!A:A,products!C:C)</f>
        <v>Outdoor &amp; Sports</v>
      </c>
      <c r="F4584" t="s">
        <v>966</v>
      </c>
      <c r="G4584" t="s">
        <v>1122</v>
      </c>
      <c r="H4584">
        <v>2</v>
      </c>
      <c r="I4584">
        <v>206.31</v>
      </c>
      <c r="J4584" s="2">
        <v>0.1</v>
      </c>
    </row>
    <row r="4585" spans="1:10" x14ac:dyDescent="0.2">
      <c r="A4585" t="s">
        <v>8123</v>
      </c>
      <c r="B4585" t="s">
        <v>8122</v>
      </c>
      <c r="C4585" s="1">
        <f>_xlfn.XLOOKUP(order_items[[#This Row],[order_id]],orders!A:A,orders!C:C)</f>
        <v>45064</v>
      </c>
      <c r="D4585" s="3" t="str">
        <f>YEAR(order_items[[#This Row],[Date]])&amp;"-"&amp;TEXT(MONTH(order_items[[#This Row],[Date]]),"00")</f>
        <v>2023-05</v>
      </c>
      <c r="E4585" s="1" t="str">
        <f>_xlfn.XLOOKUP(order_items[[#This Row],[product_id]],products!A:A,products!C:C)</f>
        <v>Outdoor &amp; Sports</v>
      </c>
      <c r="F4585" t="s">
        <v>1091</v>
      </c>
      <c r="G4585" t="s">
        <v>1054</v>
      </c>
      <c r="H4585">
        <v>10</v>
      </c>
      <c r="I4585">
        <v>220.15</v>
      </c>
      <c r="J4585" s="2">
        <v>0.15</v>
      </c>
    </row>
    <row r="4586" spans="1:10" x14ac:dyDescent="0.2">
      <c r="A4586" t="s">
        <v>8124</v>
      </c>
      <c r="B4586" t="s">
        <v>8125</v>
      </c>
      <c r="C4586" s="1">
        <f>_xlfn.XLOOKUP(order_items[[#This Row],[order_id]],orders!A:A,orders!C:C)</f>
        <v>45435</v>
      </c>
      <c r="D4586" s="3" t="str">
        <f>YEAR(order_items[[#This Row],[Date]])&amp;"-"&amp;TEXT(MONTH(order_items[[#This Row],[Date]]),"00")</f>
        <v>2024-05</v>
      </c>
      <c r="E4586" s="1" t="str">
        <f>_xlfn.XLOOKUP(order_items[[#This Row],[product_id]],products!A:A,products!C:C)</f>
        <v>Home &amp; Kitchen</v>
      </c>
      <c r="F4586" t="s">
        <v>1062</v>
      </c>
      <c r="G4586" t="s">
        <v>1115</v>
      </c>
      <c r="H4586">
        <v>9</v>
      </c>
      <c r="I4586">
        <v>45.95</v>
      </c>
      <c r="J4586" s="2">
        <v>0</v>
      </c>
    </row>
    <row r="4587" spans="1:10" x14ac:dyDescent="0.2">
      <c r="A4587" t="s">
        <v>8126</v>
      </c>
      <c r="B4587" t="s">
        <v>8125</v>
      </c>
      <c r="C4587" s="1">
        <f>_xlfn.XLOOKUP(order_items[[#This Row],[order_id]],orders!A:A,orders!C:C)</f>
        <v>45435</v>
      </c>
      <c r="D4587" s="3" t="str">
        <f>YEAR(order_items[[#This Row],[Date]])&amp;"-"&amp;TEXT(MONTH(order_items[[#This Row],[Date]]),"00")</f>
        <v>2024-05</v>
      </c>
      <c r="E4587" s="1" t="str">
        <f>_xlfn.XLOOKUP(order_items[[#This Row],[product_id]],products!A:A,products!C:C)</f>
        <v>Home &amp; Kitchen</v>
      </c>
      <c r="F4587" t="s">
        <v>1124</v>
      </c>
      <c r="G4587" t="s">
        <v>1115</v>
      </c>
      <c r="H4587">
        <v>4</v>
      </c>
      <c r="I4587">
        <v>353.63</v>
      </c>
      <c r="J4587" s="2">
        <v>0.05</v>
      </c>
    </row>
    <row r="4588" spans="1:10" x14ac:dyDescent="0.2">
      <c r="A4588" t="s">
        <v>8127</v>
      </c>
      <c r="B4588" t="s">
        <v>8125</v>
      </c>
      <c r="C4588" s="1">
        <f>_xlfn.XLOOKUP(order_items[[#This Row],[order_id]],orders!A:A,orders!C:C)</f>
        <v>45435</v>
      </c>
      <c r="D4588" s="3" t="str">
        <f>YEAR(order_items[[#This Row],[Date]])&amp;"-"&amp;TEXT(MONTH(order_items[[#This Row],[Date]]),"00")</f>
        <v>2024-05</v>
      </c>
      <c r="E4588" s="1" t="str">
        <f>_xlfn.XLOOKUP(order_items[[#This Row],[product_id]],products!A:A,products!C:C)</f>
        <v>Health &amp; Beauty</v>
      </c>
      <c r="F4588" t="s">
        <v>974</v>
      </c>
      <c r="G4588" t="s">
        <v>1101</v>
      </c>
      <c r="H4588">
        <v>7</v>
      </c>
      <c r="I4588">
        <v>289.44</v>
      </c>
      <c r="J4588" s="2">
        <v>0</v>
      </c>
    </row>
    <row r="4589" spans="1:10" x14ac:dyDescent="0.2">
      <c r="A4589" t="s">
        <v>8128</v>
      </c>
      <c r="B4589" t="s">
        <v>8129</v>
      </c>
      <c r="C4589" s="1">
        <f>_xlfn.XLOOKUP(order_items[[#This Row],[order_id]],orders!A:A,orders!C:C)</f>
        <v>45125</v>
      </c>
      <c r="D4589" s="3" t="str">
        <f>YEAR(order_items[[#This Row],[Date]])&amp;"-"&amp;TEXT(MONTH(order_items[[#This Row],[Date]]),"00")</f>
        <v>2023-07</v>
      </c>
      <c r="E4589" s="1" t="str">
        <f>_xlfn.XLOOKUP(order_items[[#This Row],[product_id]],products!A:A,products!C:C)</f>
        <v>Outdoor &amp; Sports</v>
      </c>
      <c r="F4589" t="s">
        <v>1106</v>
      </c>
      <c r="G4589" t="s">
        <v>1122</v>
      </c>
      <c r="H4589">
        <v>19</v>
      </c>
      <c r="I4589">
        <v>294.41000000000003</v>
      </c>
      <c r="J4589" s="2">
        <v>0.15</v>
      </c>
    </row>
    <row r="4590" spans="1:10" x14ac:dyDescent="0.2">
      <c r="A4590" t="s">
        <v>8130</v>
      </c>
      <c r="B4590" t="s">
        <v>8131</v>
      </c>
      <c r="C4590" s="1">
        <f>_xlfn.XLOOKUP(order_items[[#This Row],[order_id]],orders!A:A,orders!C:C)</f>
        <v>44995</v>
      </c>
      <c r="D4590" s="3" t="str">
        <f>YEAR(order_items[[#This Row],[Date]])&amp;"-"&amp;TEXT(MONTH(order_items[[#This Row],[Date]]),"00")</f>
        <v>2023-03</v>
      </c>
      <c r="E4590" s="1" t="str">
        <f>_xlfn.XLOOKUP(order_items[[#This Row],[product_id]],products!A:A,products!C:C)</f>
        <v>Electronics</v>
      </c>
      <c r="F4590" t="s">
        <v>937</v>
      </c>
      <c r="G4590" t="s">
        <v>1119</v>
      </c>
      <c r="H4590">
        <v>20</v>
      </c>
      <c r="I4590">
        <v>282.42</v>
      </c>
      <c r="J4590" s="2">
        <v>0</v>
      </c>
    </row>
    <row r="4591" spans="1:10" x14ac:dyDescent="0.2">
      <c r="A4591" t="s">
        <v>8132</v>
      </c>
      <c r="B4591" t="s">
        <v>8131</v>
      </c>
      <c r="C4591" s="1">
        <f>_xlfn.XLOOKUP(order_items[[#This Row],[order_id]],orders!A:A,orders!C:C)</f>
        <v>44995</v>
      </c>
      <c r="D4591" s="3" t="str">
        <f>YEAR(order_items[[#This Row],[Date]])&amp;"-"&amp;TEXT(MONTH(order_items[[#This Row],[Date]]),"00")</f>
        <v>2023-03</v>
      </c>
      <c r="E4591" s="1" t="str">
        <f>_xlfn.XLOOKUP(order_items[[#This Row],[product_id]],products!A:A,products!C:C)</f>
        <v>Office Supplies</v>
      </c>
      <c r="F4591" t="s">
        <v>969</v>
      </c>
      <c r="G4591" t="s">
        <v>1009</v>
      </c>
      <c r="H4591">
        <v>23</v>
      </c>
      <c r="I4591">
        <v>286.77</v>
      </c>
      <c r="J4591" s="2">
        <v>0</v>
      </c>
    </row>
    <row r="4592" spans="1:10" x14ac:dyDescent="0.2">
      <c r="A4592" t="s">
        <v>8133</v>
      </c>
      <c r="B4592" t="s">
        <v>8131</v>
      </c>
      <c r="C4592" s="1">
        <f>_xlfn.XLOOKUP(order_items[[#This Row],[order_id]],orders!A:A,orders!C:C)</f>
        <v>44995</v>
      </c>
      <c r="D4592" s="3" t="str">
        <f>YEAR(order_items[[#This Row],[Date]])&amp;"-"&amp;TEXT(MONTH(order_items[[#This Row],[Date]]),"00")</f>
        <v>2023-03</v>
      </c>
      <c r="E4592" s="1" t="str">
        <f>_xlfn.XLOOKUP(order_items[[#This Row],[product_id]],products!A:A,products!C:C)</f>
        <v>Outdoor &amp; Sports</v>
      </c>
      <c r="F4592" t="s">
        <v>1057</v>
      </c>
      <c r="G4592" t="s">
        <v>1120</v>
      </c>
      <c r="H4592">
        <v>9</v>
      </c>
      <c r="I4592">
        <v>152.62</v>
      </c>
      <c r="J4592" s="2">
        <v>0.05</v>
      </c>
    </row>
    <row r="4593" spans="1:10" x14ac:dyDescent="0.2">
      <c r="A4593" t="s">
        <v>8134</v>
      </c>
      <c r="B4593" t="s">
        <v>8131</v>
      </c>
      <c r="C4593" s="1">
        <f>_xlfn.XLOOKUP(order_items[[#This Row],[order_id]],orders!A:A,orders!C:C)</f>
        <v>44995</v>
      </c>
      <c r="D4593" s="3" t="str">
        <f>YEAR(order_items[[#This Row],[Date]])&amp;"-"&amp;TEXT(MONTH(order_items[[#This Row],[Date]]),"00")</f>
        <v>2023-03</v>
      </c>
      <c r="E4593" s="1" t="str">
        <f>_xlfn.XLOOKUP(order_items[[#This Row],[product_id]],products!A:A,products!C:C)</f>
        <v>Health &amp; Beauty</v>
      </c>
      <c r="F4593" t="s">
        <v>1005</v>
      </c>
      <c r="G4593" t="s">
        <v>1120</v>
      </c>
      <c r="H4593">
        <v>19</v>
      </c>
      <c r="I4593">
        <v>93.54</v>
      </c>
      <c r="J4593" s="2">
        <v>0.15</v>
      </c>
    </row>
    <row r="4594" spans="1:10" x14ac:dyDescent="0.2">
      <c r="A4594" t="s">
        <v>8135</v>
      </c>
      <c r="B4594" t="s">
        <v>8136</v>
      </c>
      <c r="C4594" s="1">
        <f>_xlfn.XLOOKUP(order_items[[#This Row],[order_id]],orders!A:A,orders!C:C)</f>
        <v>45174</v>
      </c>
      <c r="D4594" s="3" t="str">
        <f>YEAR(order_items[[#This Row],[Date]])&amp;"-"&amp;TEXT(MONTH(order_items[[#This Row],[Date]]),"00")</f>
        <v>2023-09</v>
      </c>
      <c r="E4594" s="1" t="str">
        <f>_xlfn.XLOOKUP(order_items[[#This Row],[product_id]],products!A:A,products!C:C)</f>
        <v>Health &amp; Beauty</v>
      </c>
      <c r="F4594" t="s">
        <v>1095</v>
      </c>
      <c r="G4594" t="s">
        <v>1009</v>
      </c>
      <c r="H4594">
        <v>15</v>
      </c>
      <c r="I4594">
        <v>86.23</v>
      </c>
      <c r="J4594" s="2">
        <v>0.1</v>
      </c>
    </row>
    <row r="4595" spans="1:10" x14ac:dyDescent="0.2">
      <c r="A4595" t="s">
        <v>8137</v>
      </c>
      <c r="B4595" t="s">
        <v>8138</v>
      </c>
      <c r="C4595" s="1">
        <f>_xlfn.XLOOKUP(order_items[[#This Row],[order_id]],orders!A:A,orders!C:C)</f>
        <v>45289</v>
      </c>
      <c r="D4595" s="3" t="str">
        <f>YEAR(order_items[[#This Row],[Date]])&amp;"-"&amp;TEXT(MONTH(order_items[[#This Row],[Date]]),"00")</f>
        <v>2023-12</v>
      </c>
      <c r="E4595" s="1" t="str">
        <f>_xlfn.XLOOKUP(order_items[[#This Row],[product_id]],products!A:A,products!C:C)</f>
        <v>Outdoor &amp; Sports</v>
      </c>
      <c r="F4595" t="s">
        <v>993</v>
      </c>
      <c r="G4595" t="s">
        <v>1101</v>
      </c>
      <c r="H4595">
        <v>22</v>
      </c>
      <c r="I4595">
        <v>219.99</v>
      </c>
      <c r="J4595" s="2">
        <v>0.1</v>
      </c>
    </row>
    <row r="4596" spans="1:10" x14ac:dyDescent="0.2">
      <c r="A4596" t="s">
        <v>8139</v>
      </c>
      <c r="B4596" t="s">
        <v>8140</v>
      </c>
      <c r="C4596" s="1">
        <f>_xlfn.XLOOKUP(order_items[[#This Row],[order_id]],orders!A:A,orders!C:C)</f>
        <v>45039</v>
      </c>
      <c r="D4596" s="3" t="str">
        <f>YEAR(order_items[[#This Row],[Date]])&amp;"-"&amp;TEXT(MONTH(order_items[[#This Row],[Date]]),"00")</f>
        <v>2023-04</v>
      </c>
      <c r="E4596" s="1" t="str">
        <f>_xlfn.XLOOKUP(order_items[[#This Row],[product_id]],products!A:A,products!C:C)</f>
        <v>Electronics</v>
      </c>
      <c r="F4596" t="s">
        <v>938</v>
      </c>
      <c r="G4596" t="s">
        <v>917</v>
      </c>
      <c r="H4596">
        <v>15</v>
      </c>
      <c r="I4596">
        <v>202.62</v>
      </c>
      <c r="J4596" s="2">
        <v>0.05</v>
      </c>
    </row>
    <row r="4597" spans="1:10" x14ac:dyDescent="0.2">
      <c r="A4597" t="s">
        <v>8141</v>
      </c>
      <c r="B4597" t="s">
        <v>8140</v>
      </c>
      <c r="C4597" s="1">
        <f>_xlfn.XLOOKUP(order_items[[#This Row],[order_id]],orders!A:A,orders!C:C)</f>
        <v>45039</v>
      </c>
      <c r="D4597" s="3" t="str">
        <f>YEAR(order_items[[#This Row],[Date]])&amp;"-"&amp;TEXT(MONTH(order_items[[#This Row],[Date]]),"00")</f>
        <v>2023-04</v>
      </c>
      <c r="E4597" s="1" t="str">
        <f>_xlfn.XLOOKUP(order_items[[#This Row],[product_id]],products!A:A,products!C:C)</f>
        <v>Electronics</v>
      </c>
      <c r="F4597" t="s">
        <v>1076</v>
      </c>
      <c r="G4597" t="s">
        <v>917</v>
      </c>
      <c r="H4597">
        <v>17</v>
      </c>
      <c r="I4597">
        <v>76.56</v>
      </c>
      <c r="J4597" s="2">
        <v>0.15</v>
      </c>
    </row>
    <row r="4598" spans="1:10" x14ac:dyDescent="0.2">
      <c r="A4598" t="s">
        <v>8142</v>
      </c>
      <c r="B4598" t="s">
        <v>8143</v>
      </c>
      <c r="C4598" s="1">
        <f>_xlfn.XLOOKUP(order_items[[#This Row],[order_id]],orders!A:A,orders!C:C)</f>
        <v>44929</v>
      </c>
      <c r="D4598" s="3" t="str">
        <f>YEAR(order_items[[#This Row],[Date]])&amp;"-"&amp;TEXT(MONTH(order_items[[#This Row],[Date]]),"00")</f>
        <v>2023-01</v>
      </c>
      <c r="E4598" s="1" t="str">
        <f>_xlfn.XLOOKUP(order_items[[#This Row],[product_id]],products!A:A,products!C:C)</f>
        <v>Health &amp; Beauty</v>
      </c>
      <c r="F4598" t="s">
        <v>947</v>
      </c>
      <c r="G4598" t="s">
        <v>1115</v>
      </c>
      <c r="H4598">
        <v>24</v>
      </c>
      <c r="I4598">
        <v>323.72000000000003</v>
      </c>
      <c r="J4598" s="2">
        <v>0.1</v>
      </c>
    </row>
    <row r="4599" spans="1:10" x14ac:dyDescent="0.2">
      <c r="A4599" t="s">
        <v>8144</v>
      </c>
      <c r="B4599" t="s">
        <v>8145</v>
      </c>
      <c r="C4599" s="1">
        <f>_xlfn.XLOOKUP(order_items[[#This Row],[order_id]],orders!A:A,orders!C:C)</f>
        <v>45536</v>
      </c>
      <c r="D4599" s="3" t="str">
        <f>YEAR(order_items[[#This Row],[Date]])&amp;"-"&amp;TEXT(MONTH(order_items[[#This Row],[Date]]),"00")</f>
        <v>2024-09</v>
      </c>
      <c r="E4599" s="1" t="str">
        <f>_xlfn.XLOOKUP(order_items[[#This Row],[product_id]],products!A:A,products!C:C)</f>
        <v>Outdoor &amp; Sports</v>
      </c>
      <c r="F4599" t="s">
        <v>941</v>
      </c>
      <c r="G4599" t="s">
        <v>1119</v>
      </c>
      <c r="H4599">
        <v>-9</v>
      </c>
      <c r="I4599">
        <v>260.70999999999998</v>
      </c>
      <c r="J4599" s="2">
        <v>0.1</v>
      </c>
    </row>
    <row r="4600" spans="1:10" x14ac:dyDescent="0.2">
      <c r="A4600" t="s">
        <v>8146</v>
      </c>
      <c r="B4600" t="s">
        <v>8147</v>
      </c>
      <c r="C4600" s="1">
        <f>_xlfn.XLOOKUP(order_items[[#This Row],[order_id]],orders!A:A,orders!C:C)</f>
        <v>44987</v>
      </c>
      <c r="D4600" s="3" t="str">
        <f>YEAR(order_items[[#This Row],[Date]])&amp;"-"&amp;TEXT(MONTH(order_items[[#This Row],[Date]]),"00")</f>
        <v>2023-03</v>
      </c>
      <c r="E4600" s="1" t="str">
        <f>_xlfn.XLOOKUP(order_items[[#This Row],[product_id]],products!A:A,products!C:C)</f>
        <v>Outdoor &amp; Sports</v>
      </c>
      <c r="F4600" t="s">
        <v>1069</v>
      </c>
      <c r="G4600" t="s">
        <v>1120</v>
      </c>
      <c r="H4600">
        <v>15</v>
      </c>
      <c r="I4600">
        <v>312.25</v>
      </c>
      <c r="J4600" s="2">
        <v>0</v>
      </c>
    </row>
    <row r="4601" spans="1:10" x14ac:dyDescent="0.2">
      <c r="A4601" t="s">
        <v>8148</v>
      </c>
      <c r="B4601" t="s">
        <v>8149</v>
      </c>
      <c r="C4601" s="1">
        <f>_xlfn.XLOOKUP(order_items[[#This Row],[order_id]],orders!A:A,orders!C:C)</f>
        <v>45365</v>
      </c>
      <c r="D4601" s="3" t="str">
        <f>YEAR(order_items[[#This Row],[Date]])&amp;"-"&amp;TEXT(MONTH(order_items[[#This Row],[Date]]),"00")</f>
        <v>2024-03</v>
      </c>
      <c r="E4601" s="1" t="str">
        <f>_xlfn.XLOOKUP(order_items[[#This Row],[product_id]],products!A:A,products!C:C)</f>
        <v>Health &amp; Beauty</v>
      </c>
      <c r="F4601" t="s">
        <v>1030</v>
      </c>
      <c r="G4601" t="s">
        <v>1119</v>
      </c>
      <c r="H4601">
        <v>17</v>
      </c>
      <c r="I4601">
        <v>220.74</v>
      </c>
      <c r="J4601" s="2">
        <v>0.05</v>
      </c>
    </row>
    <row r="4602" spans="1:10" x14ac:dyDescent="0.2">
      <c r="A4602" t="s">
        <v>8150</v>
      </c>
      <c r="B4602" t="s">
        <v>8151</v>
      </c>
      <c r="C4602" s="1">
        <f>_xlfn.XLOOKUP(order_items[[#This Row],[order_id]],orders!A:A,orders!C:C)</f>
        <v>44944</v>
      </c>
      <c r="D4602" s="3" t="str">
        <f>YEAR(order_items[[#This Row],[Date]])&amp;"-"&amp;TEXT(MONTH(order_items[[#This Row],[Date]]),"00")</f>
        <v>2023-01</v>
      </c>
      <c r="E4602" s="1" t="str">
        <f>_xlfn.XLOOKUP(order_items[[#This Row],[product_id]],products!A:A,products!C:C)</f>
        <v>Home &amp; Kitchen</v>
      </c>
      <c r="F4602" t="s">
        <v>1092</v>
      </c>
      <c r="G4602" t="s">
        <v>1120</v>
      </c>
      <c r="H4602">
        <v>11</v>
      </c>
      <c r="I4602">
        <v>190.51</v>
      </c>
    </row>
    <row r="4603" spans="1:10" x14ac:dyDescent="0.2">
      <c r="A4603" t="s">
        <v>8152</v>
      </c>
      <c r="B4603" t="s">
        <v>8151</v>
      </c>
      <c r="C4603" s="1">
        <f>_xlfn.XLOOKUP(order_items[[#This Row],[order_id]],orders!A:A,orders!C:C)</f>
        <v>44944</v>
      </c>
      <c r="D4603" s="3" t="str">
        <f>YEAR(order_items[[#This Row],[Date]])&amp;"-"&amp;TEXT(MONTH(order_items[[#This Row],[Date]]),"00")</f>
        <v>2023-01</v>
      </c>
      <c r="E4603" s="1" t="str">
        <f>_xlfn.XLOOKUP(order_items[[#This Row],[product_id]],products!A:A,products!C:C)</f>
        <v>Outdoor &amp; Sports</v>
      </c>
      <c r="F4603" t="s">
        <v>1106</v>
      </c>
      <c r="G4603" t="s">
        <v>1119</v>
      </c>
      <c r="H4603">
        <v>6</v>
      </c>
      <c r="I4603">
        <v>294.41000000000003</v>
      </c>
      <c r="J4603" s="2">
        <v>0</v>
      </c>
    </row>
    <row r="4604" spans="1:10" x14ac:dyDescent="0.2">
      <c r="A4604" t="s">
        <v>8153</v>
      </c>
      <c r="B4604" t="s">
        <v>8154</v>
      </c>
      <c r="C4604" s="1">
        <f>_xlfn.XLOOKUP(order_items[[#This Row],[order_id]],orders!A:A,orders!C:C)</f>
        <v>44958</v>
      </c>
      <c r="D4604" s="3" t="str">
        <f>YEAR(order_items[[#This Row],[Date]])&amp;"-"&amp;TEXT(MONTH(order_items[[#This Row],[Date]]),"00")</f>
        <v>2023-02</v>
      </c>
      <c r="E4604" s="1" t="str">
        <f>_xlfn.XLOOKUP(order_items[[#This Row],[product_id]],products!A:A,products!C:C)</f>
        <v>Home &amp; Kitchen</v>
      </c>
      <c r="F4604" t="s">
        <v>1084</v>
      </c>
      <c r="G4604" t="s">
        <v>1122</v>
      </c>
      <c r="H4604">
        <v>14</v>
      </c>
      <c r="I4604">
        <v>54.31</v>
      </c>
      <c r="J4604" s="2">
        <v>0.05</v>
      </c>
    </row>
    <row r="4605" spans="1:10" x14ac:dyDescent="0.2">
      <c r="A4605" t="s">
        <v>8155</v>
      </c>
      <c r="B4605" t="s">
        <v>8156</v>
      </c>
      <c r="C4605" s="1">
        <f>_xlfn.XLOOKUP(order_items[[#This Row],[order_id]],orders!A:A,orders!C:C)</f>
        <v>44996</v>
      </c>
      <c r="D4605" s="3" t="str">
        <f>YEAR(order_items[[#This Row],[Date]])&amp;"-"&amp;TEXT(MONTH(order_items[[#This Row],[Date]]),"00")</f>
        <v>2023-03</v>
      </c>
      <c r="E4605" s="1" t="str">
        <f>_xlfn.XLOOKUP(order_items[[#This Row],[product_id]],products!A:A,products!C:C)</f>
        <v>Office Supplies</v>
      </c>
      <c r="F4605" t="s">
        <v>1016</v>
      </c>
      <c r="G4605" t="s">
        <v>1119</v>
      </c>
      <c r="H4605">
        <v>17</v>
      </c>
      <c r="I4605">
        <v>112.25</v>
      </c>
      <c r="J4605" s="2">
        <v>0.15</v>
      </c>
    </row>
    <row r="4606" spans="1:10" x14ac:dyDescent="0.2">
      <c r="A4606" t="s">
        <v>8157</v>
      </c>
      <c r="B4606" t="s">
        <v>8156</v>
      </c>
      <c r="C4606" s="1">
        <f>_xlfn.XLOOKUP(order_items[[#This Row],[order_id]],orders!A:A,orders!C:C)</f>
        <v>44996</v>
      </c>
      <c r="D4606" s="3" t="str">
        <f>YEAR(order_items[[#This Row],[Date]])&amp;"-"&amp;TEXT(MONTH(order_items[[#This Row],[Date]]),"00")</f>
        <v>2023-03</v>
      </c>
      <c r="E4606" s="1" t="str">
        <f>_xlfn.XLOOKUP(order_items[[#This Row],[product_id]],products!A:A,products!C:C)</f>
        <v>Outdoor &amp; Sports</v>
      </c>
      <c r="F4606" t="s">
        <v>946</v>
      </c>
      <c r="G4606" t="s">
        <v>1009</v>
      </c>
      <c r="H4606">
        <v>7</v>
      </c>
      <c r="I4606">
        <v>16.95</v>
      </c>
      <c r="J4606" s="2">
        <v>0</v>
      </c>
    </row>
    <row r="4607" spans="1:10" x14ac:dyDescent="0.2">
      <c r="A4607" t="s">
        <v>8158</v>
      </c>
      <c r="B4607" t="s">
        <v>8159</v>
      </c>
      <c r="C4607" s="1">
        <f>_xlfn.XLOOKUP(order_items[[#This Row],[order_id]],orders!A:A,orders!C:C)</f>
        <v>45135</v>
      </c>
      <c r="D4607" s="3" t="str">
        <f>YEAR(order_items[[#This Row],[Date]])&amp;"-"&amp;TEXT(MONTH(order_items[[#This Row],[Date]]),"00")</f>
        <v>2023-07</v>
      </c>
      <c r="E4607" s="1" t="str">
        <f>_xlfn.XLOOKUP(order_items[[#This Row],[product_id]],products!A:A,products!C:C)</f>
        <v>Outdoor &amp; Sports</v>
      </c>
      <c r="F4607" t="s">
        <v>1091</v>
      </c>
      <c r="G4607" t="s">
        <v>1101</v>
      </c>
      <c r="H4607">
        <v>11</v>
      </c>
      <c r="I4607">
        <v>220.15</v>
      </c>
      <c r="J4607" s="2">
        <v>0.15</v>
      </c>
    </row>
    <row r="4608" spans="1:10" x14ac:dyDescent="0.2">
      <c r="A4608" t="s">
        <v>8160</v>
      </c>
      <c r="B4608" t="s">
        <v>8159</v>
      </c>
      <c r="C4608" s="1">
        <f>_xlfn.XLOOKUP(order_items[[#This Row],[order_id]],orders!A:A,orders!C:C)</f>
        <v>45135</v>
      </c>
      <c r="D4608" s="3" t="str">
        <f>YEAR(order_items[[#This Row],[Date]])&amp;"-"&amp;TEXT(MONTH(order_items[[#This Row],[Date]]),"00")</f>
        <v>2023-07</v>
      </c>
      <c r="E4608" s="1" t="str">
        <f>_xlfn.XLOOKUP(order_items[[#This Row],[product_id]],products!A:A,products!C:C)</f>
        <v>Office Supplies</v>
      </c>
      <c r="F4608" t="s">
        <v>954</v>
      </c>
      <c r="G4608" t="s">
        <v>1120</v>
      </c>
      <c r="H4608">
        <v>13</v>
      </c>
      <c r="I4608">
        <v>171.07</v>
      </c>
      <c r="J4608" s="2">
        <v>0</v>
      </c>
    </row>
    <row r="4609" spans="1:10" x14ac:dyDescent="0.2">
      <c r="A4609" t="s">
        <v>8161</v>
      </c>
      <c r="B4609" t="s">
        <v>8162</v>
      </c>
      <c r="C4609" s="1">
        <f>_xlfn.XLOOKUP(order_items[[#This Row],[order_id]],orders!A:A,orders!C:C)</f>
        <v>45463</v>
      </c>
      <c r="D4609" s="3" t="str">
        <f>YEAR(order_items[[#This Row],[Date]])&amp;"-"&amp;TEXT(MONTH(order_items[[#This Row],[Date]]),"00")</f>
        <v>2024-06</v>
      </c>
      <c r="E4609" s="1" t="str">
        <f>_xlfn.XLOOKUP(order_items[[#This Row],[product_id]],products!A:A,products!C:C)</f>
        <v>Health &amp; Beauty</v>
      </c>
      <c r="F4609" t="s">
        <v>965</v>
      </c>
      <c r="G4609" t="s">
        <v>1054</v>
      </c>
      <c r="H4609">
        <v>2</v>
      </c>
      <c r="I4609">
        <v>382.04</v>
      </c>
      <c r="J4609" s="2">
        <v>0</v>
      </c>
    </row>
    <row r="4610" spans="1:10" x14ac:dyDescent="0.2">
      <c r="A4610" t="s">
        <v>8163</v>
      </c>
      <c r="B4610" t="s">
        <v>8162</v>
      </c>
      <c r="C4610" s="1">
        <f>_xlfn.XLOOKUP(order_items[[#This Row],[order_id]],orders!A:A,orders!C:C)</f>
        <v>45463</v>
      </c>
      <c r="D4610" s="3" t="str">
        <f>YEAR(order_items[[#This Row],[Date]])&amp;"-"&amp;TEXT(MONTH(order_items[[#This Row],[Date]]),"00")</f>
        <v>2024-06</v>
      </c>
      <c r="E4610" s="1" t="str">
        <f>_xlfn.XLOOKUP(order_items[[#This Row],[product_id]],products!A:A,products!C:C)</f>
        <v>Electronics</v>
      </c>
      <c r="F4610" t="s">
        <v>1070</v>
      </c>
      <c r="G4610" t="s">
        <v>1054</v>
      </c>
      <c r="H4610">
        <v>11</v>
      </c>
      <c r="I4610">
        <v>358.06</v>
      </c>
      <c r="J4610" s="2">
        <v>0.05</v>
      </c>
    </row>
    <row r="4611" spans="1:10" x14ac:dyDescent="0.2">
      <c r="A4611" t="s">
        <v>8164</v>
      </c>
      <c r="B4611" t="s">
        <v>8165</v>
      </c>
      <c r="C4611" s="1">
        <f>_xlfn.XLOOKUP(order_items[[#This Row],[order_id]],orders!A:A,orders!C:C)</f>
        <v>45110</v>
      </c>
      <c r="D4611" s="3" t="str">
        <f>YEAR(order_items[[#This Row],[Date]])&amp;"-"&amp;TEXT(MONTH(order_items[[#This Row],[Date]]),"00")</f>
        <v>2023-07</v>
      </c>
      <c r="E4611" s="1" t="str">
        <f>_xlfn.XLOOKUP(order_items[[#This Row],[product_id]],products!A:A,products!C:C)</f>
        <v>Office Supplies</v>
      </c>
      <c r="F4611" t="s">
        <v>994</v>
      </c>
      <c r="G4611" t="s">
        <v>1115</v>
      </c>
      <c r="H4611">
        <v>24</v>
      </c>
      <c r="I4611">
        <v>470.22</v>
      </c>
      <c r="J4611" s="2">
        <v>0</v>
      </c>
    </row>
    <row r="4612" spans="1:10" x14ac:dyDescent="0.2">
      <c r="A4612" t="s">
        <v>8166</v>
      </c>
      <c r="B4612" t="s">
        <v>8165</v>
      </c>
      <c r="C4612" s="1">
        <f>_xlfn.XLOOKUP(order_items[[#This Row],[order_id]],orders!A:A,orders!C:C)</f>
        <v>45110</v>
      </c>
      <c r="D4612" s="3" t="str">
        <f>YEAR(order_items[[#This Row],[Date]])&amp;"-"&amp;TEXT(MONTH(order_items[[#This Row],[Date]]),"00")</f>
        <v>2023-07</v>
      </c>
      <c r="E4612" s="1" t="str">
        <f>_xlfn.XLOOKUP(order_items[[#This Row],[product_id]],products!A:A,products!C:C)</f>
        <v>Outdoor &amp; Sports</v>
      </c>
      <c r="F4612" t="s">
        <v>1108</v>
      </c>
      <c r="G4612" t="s">
        <v>917</v>
      </c>
      <c r="H4612">
        <v>13</v>
      </c>
      <c r="I4612">
        <v>62.47</v>
      </c>
    </row>
    <row r="4613" spans="1:10" x14ac:dyDescent="0.2">
      <c r="A4613" t="s">
        <v>8167</v>
      </c>
      <c r="B4613" t="s">
        <v>8168</v>
      </c>
      <c r="C4613" s="1">
        <f>_xlfn.XLOOKUP(order_items[[#This Row],[order_id]],orders!A:A,orders!C:C)</f>
        <v>45460</v>
      </c>
      <c r="D4613" s="3" t="str">
        <f>YEAR(order_items[[#This Row],[Date]])&amp;"-"&amp;TEXT(MONTH(order_items[[#This Row],[Date]]),"00")</f>
        <v>2024-06</v>
      </c>
      <c r="E4613" s="1" t="str">
        <f>_xlfn.XLOOKUP(order_items[[#This Row],[product_id]],products!A:A,products!C:C)</f>
        <v>Outdoor &amp; Sports</v>
      </c>
      <c r="F4613" t="s">
        <v>1089</v>
      </c>
      <c r="G4613" t="s">
        <v>917</v>
      </c>
      <c r="H4613">
        <v>8</v>
      </c>
      <c r="I4613">
        <v>229.27</v>
      </c>
      <c r="J4613" s="2">
        <v>0</v>
      </c>
    </row>
    <row r="4614" spans="1:10" x14ac:dyDescent="0.2">
      <c r="A4614" t="s">
        <v>8169</v>
      </c>
      <c r="B4614" t="s">
        <v>8170</v>
      </c>
      <c r="C4614" s="1">
        <f>_xlfn.XLOOKUP(order_items[[#This Row],[order_id]],orders!A:A,orders!C:C)</f>
        <v>45159</v>
      </c>
      <c r="D4614" s="3" t="str">
        <f>YEAR(order_items[[#This Row],[Date]])&amp;"-"&amp;TEXT(MONTH(order_items[[#This Row],[Date]]),"00")</f>
        <v>2023-08</v>
      </c>
      <c r="E4614" s="1" t="str">
        <f>_xlfn.XLOOKUP(order_items[[#This Row],[product_id]],products!A:A,products!C:C)</f>
        <v>Outdoor &amp; Sports</v>
      </c>
      <c r="F4614" t="s">
        <v>1046</v>
      </c>
      <c r="G4614" t="s">
        <v>917</v>
      </c>
      <c r="H4614">
        <v>3</v>
      </c>
      <c r="I4614">
        <v>59.21</v>
      </c>
      <c r="J4614" s="2">
        <v>0.1</v>
      </c>
    </row>
    <row r="4615" spans="1:10" x14ac:dyDescent="0.2">
      <c r="A4615" t="s">
        <v>8171</v>
      </c>
      <c r="B4615" t="s">
        <v>8170</v>
      </c>
      <c r="C4615" s="1">
        <f>_xlfn.XLOOKUP(order_items[[#This Row],[order_id]],orders!A:A,orders!C:C)</f>
        <v>45159</v>
      </c>
      <c r="D4615" s="3" t="str">
        <f>YEAR(order_items[[#This Row],[Date]])&amp;"-"&amp;TEXT(MONTH(order_items[[#This Row],[Date]]),"00")</f>
        <v>2023-08</v>
      </c>
      <c r="E4615" s="1" t="str">
        <f>_xlfn.XLOOKUP(order_items[[#This Row],[product_id]],products!A:A,products!C:C)</f>
        <v>Home &amp; Kitchen</v>
      </c>
      <c r="F4615" t="s">
        <v>1066</v>
      </c>
      <c r="G4615" t="s">
        <v>1119</v>
      </c>
      <c r="H4615">
        <v>24</v>
      </c>
      <c r="I4615">
        <v>255.1</v>
      </c>
      <c r="J4615" s="2">
        <v>0</v>
      </c>
    </row>
    <row r="4616" spans="1:10" x14ac:dyDescent="0.2">
      <c r="A4616" t="s">
        <v>8172</v>
      </c>
      <c r="B4616" t="s">
        <v>8173</v>
      </c>
      <c r="C4616" s="1">
        <f>_xlfn.XLOOKUP(order_items[[#This Row],[order_id]],orders!A:A,orders!C:C)</f>
        <v>44972</v>
      </c>
      <c r="D4616" s="3" t="str">
        <f>YEAR(order_items[[#This Row],[Date]])&amp;"-"&amp;TEXT(MONTH(order_items[[#This Row],[Date]]),"00")</f>
        <v>2023-02</v>
      </c>
      <c r="E4616" s="1" t="str">
        <f>_xlfn.XLOOKUP(order_items[[#This Row],[product_id]],products!A:A,products!C:C)</f>
        <v>Health &amp; Beauty</v>
      </c>
      <c r="F4616" t="s">
        <v>990</v>
      </c>
      <c r="G4616" t="s">
        <v>1109</v>
      </c>
      <c r="H4616">
        <v>18</v>
      </c>
      <c r="I4616">
        <v>175.38</v>
      </c>
      <c r="J4616" s="2">
        <v>0</v>
      </c>
    </row>
    <row r="4617" spans="1:10" x14ac:dyDescent="0.2">
      <c r="A4617" t="s">
        <v>8174</v>
      </c>
      <c r="B4617" t="s">
        <v>8173</v>
      </c>
      <c r="C4617" s="1">
        <f>_xlfn.XLOOKUP(order_items[[#This Row],[order_id]],orders!A:A,orders!C:C)</f>
        <v>44972</v>
      </c>
      <c r="D4617" s="3" t="str">
        <f>YEAR(order_items[[#This Row],[Date]])&amp;"-"&amp;TEXT(MONTH(order_items[[#This Row],[Date]]),"00")</f>
        <v>2023-02</v>
      </c>
      <c r="E4617" s="1" t="str">
        <f>_xlfn.XLOOKUP(order_items[[#This Row],[product_id]],products!A:A,products!C:C)</f>
        <v>Office Supplies</v>
      </c>
      <c r="F4617" t="s">
        <v>948</v>
      </c>
      <c r="G4617" t="s">
        <v>1115</v>
      </c>
      <c r="H4617">
        <v>5</v>
      </c>
      <c r="I4617">
        <v>46.82</v>
      </c>
      <c r="J4617" s="2">
        <v>0</v>
      </c>
    </row>
    <row r="4618" spans="1:10" x14ac:dyDescent="0.2">
      <c r="A4618" t="s">
        <v>8175</v>
      </c>
      <c r="B4618" t="s">
        <v>8176</v>
      </c>
      <c r="C4618" s="1">
        <f>_xlfn.XLOOKUP(order_items[[#This Row],[order_id]],orders!A:A,orders!C:C)</f>
        <v>45419</v>
      </c>
      <c r="D4618" s="3" t="str">
        <f>YEAR(order_items[[#This Row],[Date]])&amp;"-"&amp;TEXT(MONTH(order_items[[#This Row],[Date]]),"00")</f>
        <v>2024-05</v>
      </c>
      <c r="E4618" s="1" t="str">
        <f>_xlfn.XLOOKUP(order_items[[#This Row],[product_id]],products!A:A,products!C:C)</f>
        <v>Electronics</v>
      </c>
      <c r="F4618" t="s">
        <v>1074</v>
      </c>
      <c r="G4618" t="s">
        <v>1122</v>
      </c>
      <c r="H4618">
        <v>16</v>
      </c>
      <c r="I4618">
        <v>37.479999999999997</v>
      </c>
      <c r="J4618" s="2">
        <v>0.05</v>
      </c>
    </row>
    <row r="4619" spans="1:10" x14ac:dyDescent="0.2">
      <c r="A4619" t="s">
        <v>8177</v>
      </c>
      <c r="B4619" t="s">
        <v>8178</v>
      </c>
      <c r="C4619" s="1">
        <f>_xlfn.XLOOKUP(order_items[[#This Row],[order_id]],orders!A:A,orders!C:C)</f>
        <v>45462</v>
      </c>
      <c r="D4619" s="3" t="str">
        <f>YEAR(order_items[[#This Row],[Date]])&amp;"-"&amp;TEXT(MONTH(order_items[[#This Row],[Date]]),"00")</f>
        <v>2024-06</v>
      </c>
      <c r="E4619" s="1" t="str">
        <f>_xlfn.XLOOKUP(order_items[[#This Row],[product_id]],products!A:A,products!C:C)</f>
        <v>Health &amp; Beauty</v>
      </c>
      <c r="F4619" t="s">
        <v>947</v>
      </c>
      <c r="G4619" t="s">
        <v>1122</v>
      </c>
      <c r="H4619">
        <v>5</v>
      </c>
      <c r="I4619">
        <v>323.72000000000003</v>
      </c>
      <c r="J4619" s="2">
        <v>0.15</v>
      </c>
    </row>
    <row r="4620" spans="1:10" x14ac:dyDescent="0.2">
      <c r="A4620" t="s">
        <v>8179</v>
      </c>
      <c r="B4620" t="s">
        <v>8178</v>
      </c>
      <c r="C4620" s="1">
        <f>_xlfn.XLOOKUP(order_items[[#This Row],[order_id]],orders!A:A,orders!C:C)</f>
        <v>45462</v>
      </c>
      <c r="D4620" s="3" t="str">
        <f>YEAR(order_items[[#This Row],[Date]])&amp;"-"&amp;TEXT(MONTH(order_items[[#This Row],[Date]]),"00")</f>
        <v>2024-06</v>
      </c>
      <c r="E4620" s="1" t="str">
        <f>_xlfn.XLOOKUP(order_items[[#This Row],[product_id]],products!A:A,products!C:C)</f>
        <v>Health &amp; Beauty</v>
      </c>
      <c r="F4620" t="s">
        <v>1111</v>
      </c>
      <c r="G4620" t="s">
        <v>1122</v>
      </c>
      <c r="H4620">
        <v>11</v>
      </c>
      <c r="I4620">
        <v>358.28</v>
      </c>
      <c r="J4620" s="2">
        <v>0</v>
      </c>
    </row>
    <row r="4621" spans="1:10" x14ac:dyDescent="0.2">
      <c r="A4621" t="s">
        <v>8180</v>
      </c>
      <c r="B4621" t="s">
        <v>8178</v>
      </c>
      <c r="C4621" s="1">
        <f>_xlfn.XLOOKUP(order_items[[#This Row],[order_id]],orders!A:A,orders!C:C)</f>
        <v>45462</v>
      </c>
      <c r="D4621" s="3" t="str">
        <f>YEAR(order_items[[#This Row],[Date]])&amp;"-"&amp;TEXT(MONTH(order_items[[#This Row],[Date]]),"00")</f>
        <v>2024-06</v>
      </c>
      <c r="E4621" s="1" t="str">
        <f>_xlfn.XLOOKUP(order_items[[#This Row],[product_id]],products!A:A,products!C:C)</f>
        <v>Electronics</v>
      </c>
      <c r="F4621" t="s">
        <v>1033</v>
      </c>
      <c r="G4621" t="s">
        <v>1101</v>
      </c>
      <c r="H4621">
        <v>24</v>
      </c>
      <c r="I4621">
        <v>163.53</v>
      </c>
      <c r="J4621" s="2">
        <v>0.1</v>
      </c>
    </row>
    <row r="4622" spans="1:10" x14ac:dyDescent="0.2">
      <c r="A4622" t="s">
        <v>8181</v>
      </c>
      <c r="B4622" t="s">
        <v>8182</v>
      </c>
      <c r="C4622" s="1">
        <f>_xlfn.XLOOKUP(order_items[[#This Row],[order_id]],orders!A:A,orders!C:C)</f>
        <v>45319</v>
      </c>
      <c r="D4622" s="3" t="str">
        <f>YEAR(order_items[[#This Row],[Date]])&amp;"-"&amp;TEXT(MONTH(order_items[[#This Row],[Date]]),"00")</f>
        <v>2024-01</v>
      </c>
      <c r="E4622" s="1" t="str">
        <f>_xlfn.XLOOKUP(order_items[[#This Row],[product_id]],products!A:A,products!C:C)</f>
        <v>Outdoor &amp; Sports</v>
      </c>
      <c r="F4622" t="s">
        <v>1089</v>
      </c>
      <c r="G4622" t="s">
        <v>1122</v>
      </c>
      <c r="H4622">
        <v>19</v>
      </c>
      <c r="I4622">
        <v>229.27</v>
      </c>
      <c r="J4622" s="2">
        <v>0</v>
      </c>
    </row>
    <row r="4623" spans="1:10" x14ac:dyDescent="0.2">
      <c r="A4623" t="s">
        <v>8183</v>
      </c>
      <c r="B4623" t="s">
        <v>8184</v>
      </c>
      <c r="C4623" s="1">
        <f>_xlfn.XLOOKUP(order_items[[#This Row],[order_id]],orders!A:A,orders!C:C)</f>
        <v>44962</v>
      </c>
      <c r="D4623" s="3" t="str">
        <f>YEAR(order_items[[#This Row],[Date]])&amp;"-"&amp;TEXT(MONTH(order_items[[#This Row],[Date]]),"00")</f>
        <v>2023-02</v>
      </c>
      <c r="E4623" s="1" t="str">
        <f>_xlfn.XLOOKUP(order_items[[#This Row],[product_id]],products!A:A,products!C:C)</f>
        <v>Outdoor &amp; Sports</v>
      </c>
      <c r="F4623" t="s">
        <v>1052</v>
      </c>
      <c r="G4623" t="s">
        <v>1054</v>
      </c>
      <c r="H4623">
        <v>11</v>
      </c>
      <c r="I4623">
        <v>118.24</v>
      </c>
      <c r="J4623" s="2">
        <v>0</v>
      </c>
    </row>
    <row r="4624" spans="1:10" x14ac:dyDescent="0.2">
      <c r="A4624" t="s">
        <v>8185</v>
      </c>
      <c r="B4624" t="s">
        <v>8184</v>
      </c>
      <c r="C4624" s="1">
        <f>_xlfn.XLOOKUP(order_items[[#This Row],[order_id]],orders!A:A,orders!C:C)</f>
        <v>44962</v>
      </c>
      <c r="D4624" s="3" t="str">
        <f>YEAR(order_items[[#This Row],[Date]])&amp;"-"&amp;TEXT(MONTH(order_items[[#This Row],[Date]]),"00")</f>
        <v>2023-02</v>
      </c>
      <c r="E4624" s="1" t="str">
        <f>_xlfn.XLOOKUP(order_items[[#This Row],[product_id]],products!A:A,products!C:C)</f>
        <v>Health &amp; Beauty</v>
      </c>
      <c r="F4624" t="s">
        <v>997</v>
      </c>
      <c r="G4624" t="s">
        <v>1009</v>
      </c>
      <c r="H4624">
        <v>14</v>
      </c>
      <c r="I4624">
        <v>272.63</v>
      </c>
      <c r="J4624" s="2">
        <v>0</v>
      </c>
    </row>
    <row r="4625" spans="1:10" x14ac:dyDescent="0.2">
      <c r="A4625" t="s">
        <v>8186</v>
      </c>
      <c r="B4625" t="s">
        <v>8187</v>
      </c>
      <c r="C4625" s="1">
        <f>_xlfn.XLOOKUP(order_items[[#This Row],[order_id]],orders!A:A,orders!C:C)</f>
        <v>45156</v>
      </c>
      <c r="D4625" s="3" t="str">
        <f>YEAR(order_items[[#This Row],[Date]])&amp;"-"&amp;TEXT(MONTH(order_items[[#This Row],[Date]]),"00")</f>
        <v>2023-08</v>
      </c>
      <c r="E4625" s="1" t="str">
        <f>_xlfn.XLOOKUP(order_items[[#This Row],[product_id]],products!A:A,products!C:C)</f>
        <v>Outdoor &amp; Sports</v>
      </c>
      <c r="F4625" t="s">
        <v>1108</v>
      </c>
      <c r="G4625" t="s">
        <v>1120</v>
      </c>
      <c r="H4625">
        <v>19</v>
      </c>
      <c r="I4625">
        <v>62.47</v>
      </c>
      <c r="J4625" s="2">
        <v>0.05</v>
      </c>
    </row>
    <row r="4626" spans="1:10" x14ac:dyDescent="0.2">
      <c r="A4626" t="s">
        <v>8188</v>
      </c>
      <c r="B4626" t="s">
        <v>8187</v>
      </c>
      <c r="C4626" s="1">
        <f>_xlfn.XLOOKUP(order_items[[#This Row],[order_id]],orders!A:A,orders!C:C)</f>
        <v>45156</v>
      </c>
      <c r="D4626" s="3" t="str">
        <f>YEAR(order_items[[#This Row],[Date]])&amp;"-"&amp;TEXT(MONTH(order_items[[#This Row],[Date]]),"00")</f>
        <v>2023-08</v>
      </c>
      <c r="E4626" s="1" t="str">
        <f>_xlfn.XLOOKUP(order_items[[#This Row],[product_id]],products!A:A,products!C:C)</f>
        <v>Outdoor &amp; Sports</v>
      </c>
      <c r="F4626" t="s">
        <v>1013</v>
      </c>
      <c r="G4626" t="s">
        <v>1120</v>
      </c>
      <c r="H4626">
        <v>16</v>
      </c>
      <c r="I4626">
        <v>43.85</v>
      </c>
      <c r="J4626" s="2">
        <v>0.05</v>
      </c>
    </row>
    <row r="4627" spans="1:10" x14ac:dyDescent="0.2">
      <c r="A4627" t="s">
        <v>8189</v>
      </c>
      <c r="B4627" t="s">
        <v>8187</v>
      </c>
      <c r="C4627" s="1">
        <f>_xlfn.XLOOKUP(order_items[[#This Row],[order_id]],orders!A:A,orders!C:C)</f>
        <v>45156</v>
      </c>
      <c r="D4627" s="3" t="str">
        <f>YEAR(order_items[[#This Row],[Date]])&amp;"-"&amp;TEXT(MONTH(order_items[[#This Row],[Date]]),"00")</f>
        <v>2023-08</v>
      </c>
      <c r="E4627" s="1" t="str">
        <f>_xlfn.XLOOKUP(order_items[[#This Row],[product_id]],products!A:A,products!C:C)</f>
        <v>Office Supplies</v>
      </c>
      <c r="F4627" t="s">
        <v>964</v>
      </c>
      <c r="G4627" t="s">
        <v>1009</v>
      </c>
      <c r="H4627">
        <v>17</v>
      </c>
      <c r="I4627">
        <v>171.7</v>
      </c>
      <c r="J4627" s="2">
        <v>0.1</v>
      </c>
    </row>
    <row r="4628" spans="1:10" x14ac:dyDescent="0.2">
      <c r="A4628" t="s">
        <v>8190</v>
      </c>
      <c r="B4628" t="s">
        <v>8187</v>
      </c>
      <c r="C4628" s="1">
        <f>_xlfn.XLOOKUP(order_items[[#This Row],[order_id]],orders!A:A,orders!C:C)</f>
        <v>45156</v>
      </c>
      <c r="D4628" s="3" t="str">
        <f>YEAR(order_items[[#This Row],[Date]])&amp;"-"&amp;TEXT(MONTH(order_items[[#This Row],[Date]]),"00")</f>
        <v>2023-08</v>
      </c>
      <c r="E4628" s="1" t="str">
        <f>_xlfn.XLOOKUP(order_items[[#This Row],[product_id]],products!A:A,products!C:C)</f>
        <v>Electronics</v>
      </c>
      <c r="F4628" t="s">
        <v>943</v>
      </c>
      <c r="G4628" t="s">
        <v>1122</v>
      </c>
      <c r="H4628">
        <v>9</v>
      </c>
      <c r="I4628">
        <v>152.97999999999999</v>
      </c>
      <c r="J4628" s="2">
        <v>0.05</v>
      </c>
    </row>
    <row r="4629" spans="1:10" x14ac:dyDescent="0.2">
      <c r="A4629" t="s">
        <v>8191</v>
      </c>
      <c r="B4629" t="s">
        <v>8192</v>
      </c>
      <c r="C4629" s="1">
        <f>_xlfn.XLOOKUP(order_items[[#This Row],[order_id]],orders!A:A,orders!C:C)</f>
        <v>45563</v>
      </c>
      <c r="D4629" s="3" t="str">
        <f>YEAR(order_items[[#This Row],[Date]])&amp;"-"&amp;TEXT(MONTH(order_items[[#This Row],[Date]]),"00")</f>
        <v>2024-09</v>
      </c>
      <c r="E4629" s="1" t="str">
        <f>_xlfn.XLOOKUP(order_items[[#This Row],[product_id]],products!A:A,products!C:C)</f>
        <v>Health &amp; Beauty</v>
      </c>
      <c r="F4629" t="s">
        <v>1103</v>
      </c>
      <c r="G4629" t="s">
        <v>1119</v>
      </c>
      <c r="H4629">
        <v>20</v>
      </c>
      <c r="I4629">
        <v>346.41</v>
      </c>
      <c r="J4629" s="2">
        <v>0</v>
      </c>
    </row>
    <row r="4630" spans="1:10" x14ac:dyDescent="0.2">
      <c r="A4630" t="s">
        <v>8193</v>
      </c>
      <c r="B4630" t="s">
        <v>8194</v>
      </c>
      <c r="C4630" s="1">
        <f>_xlfn.XLOOKUP(order_items[[#This Row],[order_id]],orders!A:A,orders!C:C)</f>
        <v>45003</v>
      </c>
      <c r="D4630" s="3" t="str">
        <f>YEAR(order_items[[#This Row],[Date]])&amp;"-"&amp;TEXT(MONTH(order_items[[#This Row],[Date]]),"00")</f>
        <v>2023-03</v>
      </c>
      <c r="E4630" s="1" t="str">
        <f>_xlfn.XLOOKUP(order_items[[#This Row],[product_id]],products!A:A,products!C:C)</f>
        <v>Outdoor &amp; Sports</v>
      </c>
      <c r="F4630" t="s">
        <v>921</v>
      </c>
      <c r="G4630" t="s">
        <v>1109</v>
      </c>
      <c r="H4630">
        <v>10</v>
      </c>
      <c r="I4630">
        <v>455.48</v>
      </c>
      <c r="J4630" s="2">
        <v>0.1</v>
      </c>
    </row>
    <row r="4631" spans="1:10" x14ac:dyDescent="0.2">
      <c r="A4631" t="s">
        <v>8195</v>
      </c>
      <c r="B4631" t="s">
        <v>8196</v>
      </c>
      <c r="C4631" s="1">
        <f>_xlfn.XLOOKUP(order_items[[#This Row],[order_id]],orders!A:A,orders!C:C)</f>
        <v>45383</v>
      </c>
      <c r="D4631" s="3" t="str">
        <f>YEAR(order_items[[#This Row],[Date]])&amp;"-"&amp;TEXT(MONTH(order_items[[#This Row],[Date]]),"00")</f>
        <v>2024-04</v>
      </c>
      <c r="E4631" s="1" t="str">
        <f>_xlfn.XLOOKUP(order_items[[#This Row],[product_id]],products!A:A,products!C:C)</f>
        <v>Health &amp; Beauty</v>
      </c>
      <c r="F4631" t="s">
        <v>980</v>
      </c>
      <c r="G4631" t="s">
        <v>1122</v>
      </c>
      <c r="H4631">
        <v>5</v>
      </c>
      <c r="I4631">
        <v>377.95</v>
      </c>
      <c r="J4631" s="2">
        <v>0</v>
      </c>
    </row>
    <row r="4632" spans="1:10" x14ac:dyDescent="0.2">
      <c r="A4632" t="s">
        <v>8197</v>
      </c>
      <c r="B4632" t="s">
        <v>8196</v>
      </c>
      <c r="C4632" s="1">
        <f>_xlfn.XLOOKUP(order_items[[#This Row],[order_id]],orders!A:A,orders!C:C)</f>
        <v>45383</v>
      </c>
      <c r="D4632" s="3" t="str">
        <f>YEAR(order_items[[#This Row],[Date]])&amp;"-"&amp;TEXT(MONTH(order_items[[#This Row],[Date]]),"00")</f>
        <v>2024-04</v>
      </c>
      <c r="E4632" s="1" t="str">
        <f>_xlfn.XLOOKUP(order_items[[#This Row],[product_id]],products!A:A,products!C:C)</f>
        <v>Office Supplies</v>
      </c>
      <c r="F4632" t="s">
        <v>1121</v>
      </c>
      <c r="G4632" t="s">
        <v>1109</v>
      </c>
      <c r="H4632">
        <v>18</v>
      </c>
      <c r="I4632">
        <v>490.76</v>
      </c>
      <c r="J4632" s="2">
        <v>0</v>
      </c>
    </row>
    <row r="4633" spans="1:10" x14ac:dyDescent="0.2">
      <c r="A4633" t="s">
        <v>8198</v>
      </c>
      <c r="B4633" t="s">
        <v>8199</v>
      </c>
      <c r="C4633" s="1">
        <f>_xlfn.XLOOKUP(order_items[[#This Row],[order_id]],orders!A:A,orders!C:C)</f>
        <v>45479</v>
      </c>
      <c r="D4633" s="3" t="str">
        <f>YEAR(order_items[[#This Row],[Date]])&amp;"-"&amp;TEXT(MONTH(order_items[[#This Row],[Date]]),"00")</f>
        <v>2024-07</v>
      </c>
      <c r="E4633" s="1" t="str">
        <f>_xlfn.XLOOKUP(order_items[[#This Row],[product_id]],products!A:A,products!C:C)</f>
        <v>Electronics</v>
      </c>
      <c r="F4633" t="s">
        <v>1116</v>
      </c>
      <c r="G4633" t="s">
        <v>1054</v>
      </c>
      <c r="H4633">
        <v>18</v>
      </c>
      <c r="I4633">
        <v>193.17</v>
      </c>
      <c r="J4633" s="2">
        <v>0.05</v>
      </c>
    </row>
    <row r="4634" spans="1:10" x14ac:dyDescent="0.2">
      <c r="A4634" t="s">
        <v>8200</v>
      </c>
      <c r="B4634" t="s">
        <v>8201</v>
      </c>
      <c r="C4634" s="1">
        <f>_xlfn.XLOOKUP(order_items[[#This Row],[order_id]],orders!A:A,orders!C:C)</f>
        <v>44988</v>
      </c>
      <c r="D4634" s="3" t="str">
        <f>YEAR(order_items[[#This Row],[Date]])&amp;"-"&amp;TEXT(MONTH(order_items[[#This Row],[Date]]),"00")</f>
        <v>2023-03</v>
      </c>
      <c r="E4634" s="1" t="str">
        <f>_xlfn.XLOOKUP(order_items[[#This Row],[product_id]],products!A:A,products!C:C)</f>
        <v>Office Supplies</v>
      </c>
      <c r="F4634" t="s">
        <v>1081</v>
      </c>
      <c r="G4634" t="s">
        <v>1115</v>
      </c>
      <c r="H4634">
        <v>16</v>
      </c>
      <c r="I4634">
        <v>260.39</v>
      </c>
      <c r="J4634" s="2">
        <v>0.05</v>
      </c>
    </row>
    <row r="4635" spans="1:10" x14ac:dyDescent="0.2">
      <c r="A4635" t="s">
        <v>8202</v>
      </c>
      <c r="B4635" t="s">
        <v>8203</v>
      </c>
      <c r="C4635" s="1">
        <f>_xlfn.XLOOKUP(order_items[[#This Row],[order_id]],orders!A:A,orders!C:C)</f>
        <v>45408</v>
      </c>
      <c r="D4635" s="3" t="str">
        <f>YEAR(order_items[[#This Row],[Date]])&amp;"-"&amp;TEXT(MONTH(order_items[[#This Row],[Date]]),"00")</f>
        <v>2024-04</v>
      </c>
      <c r="E4635" s="1" t="str">
        <f>_xlfn.XLOOKUP(order_items[[#This Row],[product_id]],products!A:A,products!C:C)</f>
        <v>Outdoor &amp; Sports</v>
      </c>
      <c r="F4635" t="s">
        <v>963</v>
      </c>
      <c r="G4635" t="s">
        <v>1120</v>
      </c>
      <c r="H4635">
        <v>12</v>
      </c>
      <c r="I4635">
        <v>213.2</v>
      </c>
      <c r="J4635" s="2">
        <v>0</v>
      </c>
    </row>
    <row r="4636" spans="1:10" x14ac:dyDescent="0.2">
      <c r="A4636" t="s">
        <v>8204</v>
      </c>
      <c r="B4636" t="s">
        <v>8203</v>
      </c>
      <c r="C4636" s="1">
        <f>_xlfn.XLOOKUP(order_items[[#This Row],[order_id]],orders!A:A,orders!C:C)</f>
        <v>45408</v>
      </c>
      <c r="D4636" s="3" t="str">
        <f>YEAR(order_items[[#This Row],[Date]])&amp;"-"&amp;TEXT(MONTH(order_items[[#This Row],[Date]]),"00")</f>
        <v>2024-04</v>
      </c>
      <c r="E4636" s="1" t="str">
        <f>_xlfn.XLOOKUP(order_items[[#This Row],[product_id]],products!A:A,products!C:C)</f>
        <v>Health &amp; Beauty</v>
      </c>
      <c r="F4636" t="s">
        <v>1029</v>
      </c>
      <c r="G4636" t="s">
        <v>1101</v>
      </c>
      <c r="H4636">
        <v>9</v>
      </c>
      <c r="I4636">
        <v>280.77999999999997</v>
      </c>
      <c r="J4636" s="2">
        <v>0</v>
      </c>
    </row>
    <row r="4637" spans="1:10" x14ac:dyDescent="0.2">
      <c r="A4637" t="s">
        <v>8205</v>
      </c>
      <c r="B4637" t="s">
        <v>8206</v>
      </c>
      <c r="C4637" s="1">
        <f>_xlfn.XLOOKUP(order_items[[#This Row],[order_id]],orders!A:A,orders!C:C)</f>
        <v>45347</v>
      </c>
      <c r="D4637" s="3" t="str">
        <f>YEAR(order_items[[#This Row],[Date]])&amp;"-"&amp;TEXT(MONTH(order_items[[#This Row],[Date]]),"00")</f>
        <v>2024-02</v>
      </c>
      <c r="E4637" s="1" t="str">
        <f>_xlfn.XLOOKUP(order_items[[#This Row],[product_id]],products!A:A,products!C:C)</f>
        <v>Home &amp; Kitchen</v>
      </c>
      <c r="F4637" t="s">
        <v>933</v>
      </c>
      <c r="G4637" t="s">
        <v>1101</v>
      </c>
      <c r="H4637">
        <v>9</v>
      </c>
      <c r="I4637">
        <v>279.05</v>
      </c>
      <c r="J4637" s="2">
        <v>0</v>
      </c>
    </row>
    <row r="4638" spans="1:10" x14ac:dyDescent="0.2">
      <c r="A4638" t="s">
        <v>8207</v>
      </c>
      <c r="B4638" t="s">
        <v>8208</v>
      </c>
      <c r="C4638" s="1">
        <f>_xlfn.XLOOKUP(order_items[[#This Row],[order_id]],orders!A:A,orders!C:C)</f>
        <v>45058</v>
      </c>
      <c r="D4638" s="3" t="str">
        <f>YEAR(order_items[[#This Row],[Date]])&amp;"-"&amp;TEXT(MONTH(order_items[[#This Row],[Date]]),"00")</f>
        <v>2023-05</v>
      </c>
      <c r="E4638" s="1" t="str">
        <f>_xlfn.XLOOKUP(order_items[[#This Row],[product_id]],products!A:A,products!C:C)</f>
        <v>Home &amp; Kitchen</v>
      </c>
      <c r="F4638" t="s">
        <v>1093</v>
      </c>
      <c r="G4638" t="s">
        <v>1101</v>
      </c>
      <c r="H4638">
        <v>24</v>
      </c>
      <c r="I4638">
        <v>319.02</v>
      </c>
      <c r="J4638" s="2">
        <v>0.15</v>
      </c>
    </row>
    <row r="4639" spans="1:10" x14ac:dyDescent="0.2">
      <c r="A4639" t="s">
        <v>8209</v>
      </c>
      <c r="B4639" t="s">
        <v>8208</v>
      </c>
      <c r="C4639" s="1">
        <f>_xlfn.XLOOKUP(order_items[[#This Row],[order_id]],orders!A:A,orders!C:C)</f>
        <v>45058</v>
      </c>
      <c r="D4639" s="3" t="str">
        <f>YEAR(order_items[[#This Row],[Date]])&amp;"-"&amp;TEXT(MONTH(order_items[[#This Row],[Date]]),"00")</f>
        <v>2023-05</v>
      </c>
      <c r="E4639" s="1" t="str">
        <f>_xlfn.XLOOKUP(order_items[[#This Row],[product_id]],products!A:A,products!C:C)</f>
        <v>Office Supplies</v>
      </c>
      <c r="F4639" t="s">
        <v>930</v>
      </c>
      <c r="G4639" t="s">
        <v>1115</v>
      </c>
      <c r="H4639">
        <v>8</v>
      </c>
      <c r="I4639">
        <v>172.43</v>
      </c>
      <c r="J4639" s="2">
        <v>0.1</v>
      </c>
    </row>
    <row r="4640" spans="1:10" x14ac:dyDescent="0.2">
      <c r="A4640" t="s">
        <v>8210</v>
      </c>
      <c r="B4640" t="s">
        <v>8211</v>
      </c>
      <c r="C4640" s="1">
        <f>_xlfn.XLOOKUP(order_items[[#This Row],[order_id]],orders!A:A,orders!C:C)</f>
        <v>45300</v>
      </c>
      <c r="D4640" s="3" t="str">
        <f>YEAR(order_items[[#This Row],[Date]])&amp;"-"&amp;TEXT(MONTH(order_items[[#This Row],[Date]]),"00")</f>
        <v>2024-01</v>
      </c>
      <c r="E4640" s="1" t="str">
        <f>_xlfn.XLOOKUP(order_items[[#This Row],[product_id]],products!A:A,products!C:C)</f>
        <v>Outdoor &amp; Sports</v>
      </c>
      <c r="F4640" t="s">
        <v>1105</v>
      </c>
      <c r="G4640" t="s">
        <v>1080</v>
      </c>
      <c r="H4640">
        <v>19</v>
      </c>
      <c r="I4640">
        <v>126.03</v>
      </c>
      <c r="J4640" s="2">
        <v>0</v>
      </c>
    </row>
    <row r="4641" spans="1:10" x14ac:dyDescent="0.2">
      <c r="A4641" t="s">
        <v>8212</v>
      </c>
      <c r="B4641" t="s">
        <v>8211</v>
      </c>
      <c r="C4641" s="1">
        <f>_xlfn.XLOOKUP(order_items[[#This Row],[order_id]],orders!A:A,orders!C:C)</f>
        <v>45300</v>
      </c>
      <c r="D4641" s="3" t="str">
        <f>YEAR(order_items[[#This Row],[Date]])&amp;"-"&amp;TEXT(MONTH(order_items[[#This Row],[Date]]),"00")</f>
        <v>2024-01</v>
      </c>
      <c r="E4641" s="1" t="str">
        <f>_xlfn.XLOOKUP(order_items[[#This Row],[product_id]],products!A:A,products!C:C)</f>
        <v>Office Supplies</v>
      </c>
      <c r="F4641" t="s">
        <v>1121</v>
      </c>
      <c r="G4641" t="s">
        <v>1054</v>
      </c>
      <c r="H4641">
        <v>18</v>
      </c>
      <c r="I4641">
        <v>490.76</v>
      </c>
      <c r="J4641" s="2">
        <v>0.15</v>
      </c>
    </row>
    <row r="4642" spans="1:10" x14ac:dyDescent="0.2">
      <c r="A4642" t="s">
        <v>8213</v>
      </c>
      <c r="B4642" t="s">
        <v>8214</v>
      </c>
      <c r="C4642" s="1">
        <f>_xlfn.XLOOKUP(order_items[[#This Row],[order_id]],orders!A:A,orders!C:C)</f>
        <v>45337</v>
      </c>
      <c r="D4642" s="3" t="str">
        <f>YEAR(order_items[[#This Row],[Date]])&amp;"-"&amp;TEXT(MONTH(order_items[[#This Row],[Date]]),"00")</f>
        <v>2024-02</v>
      </c>
      <c r="E4642" s="1" t="str">
        <f>_xlfn.XLOOKUP(order_items[[#This Row],[product_id]],products!A:A,products!C:C)</f>
        <v>Office Supplies</v>
      </c>
      <c r="F4642" t="s">
        <v>1059</v>
      </c>
      <c r="G4642" t="s">
        <v>1115</v>
      </c>
      <c r="H4642">
        <v>12</v>
      </c>
      <c r="I4642">
        <v>267.27999999999997</v>
      </c>
      <c r="J4642" s="2">
        <v>0.15</v>
      </c>
    </row>
    <row r="4643" spans="1:10" x14ac:dyDescent="0.2">
      <c r="A4643" t="s">
        <v>8215</v>
      </c>
      <c r="B4643" t="s">
        <v>8216</v>
      </c>
      <c r="C4643" s="1">
        <f>_xlfn.XLOOKUP(order_items[[#This Row],[order_id]],orders!A:A,orders!C:C)</f>
        <v>44932</v>
      </c>
      <c r="D4643" s="3" t="str">
        <f>YEAR(order_items[[#This Row],[Date]])&amp;"-"&amp;TEXT(MONTH(order_items[[#This Row],[Date]]),"00")</f>
        <v>2023-01</v>
      </c>
      <c r="E4643" s="1" t="str">
        <f>_xlfn.XLOOKUP(order_items[[#This Row],[product_id]],products!A:A,products!C:C)</f>
        <v>Electronics</v>
      </c>
      <c r="F4643" t="s">
        <v>1063</v>
      </c>
      <c r="G4643" t="s">
        <v>1009</v>
      </c>
      <c r="H4643">
        <v>25</v>
      </c>
      <c r="I4643">
        <v>401.64</v>
      </c>
      <c r="J4643" s="2">
        <v>0</v>
      </c>
    </row>
    <row r="4644" spans="1:10" x14ac:dyDescent="0.2">
      <c r="A4644" t="s">
        <v>8217</v>
      </c>
      <c r="B4644" t="s">
        <v>8216</v>
      </c>
      <c r="C4644" s="1">
        <f>_xlfn.XLOOKUP(order_items[[#This Row],[order_id]],orders!A:A,orders!C:C)</f>
        <v>44932</v>
      </c>
      <c r="D4644" s="3" t="str">
        <f>YEAR(order_items[[#This Row],[Date]])&amp;"-"&amp;TEXT(MONTH(order_items[[#This Row],[Date]]),"00")</f>
        <v>2023-01</v>
      </c>
      <c r="E4644" s="1" t="str">
        <f>_xlfn.XLOOKUP(order_items[[#This Row],[product_id]],products!A:A,products!C:C)</f>
        <v>Office Supplies</v>
      </c>
      <c r="F4644" t="s">
        <v>976</v>
      </c>
      <c r="G4644" t="s">
        <v>1109</v>
      </c>
      <c r="H4644">
        <v>4</v>
      </c>
      <c r="I4644">
        <v>350.18</v>
      </c>
      <c r="J4644" s="2">
        <v>0</v>
      </c>
    </row>
    <row r="4645" spans="1:10" x14ac:dyDescent="0.2">
      <c r="A4645" t="s">
        <v>8218</v>
      </c>
      <c r="B4645" t="s">
        <v>8219</v>
      </c>
      <c r="C4645" s="1">
        <f>_xlfn.XLOOKUP(order_items[[#This Row],[order_id]],orders!A:A,orders!C:C)</f>
        <v>45346</v>
      </c>
      <c r="D4645" s="3" t="str">
        <f>YEAR(order_items[[#This Row],[Date]])&amp;"-"&amp;TEXT(MONTH(order_items[[#This Row],[Date]]),"00")</f>
        <v>2024-02</v>
      </c>
      <c r="E4645" s="1" t="str">
        <f>_xlfn.XLOOKUP(order_items[[#This Row],[product_id]],products!A:A,products!C:C)</f>
        <v>Outdoor &amp; Sports</v>
      </c>
      <c r="F4645" t="s">
        <v>1021</v>
      </c>
      <c r="G4645" t="s">
        <v>1009</v>
      </c>
      <c r="H4645">
        <v>-17</v>
      </c>
      <c r="I4645">
        <v>143.55000000000001</v>
      </c>
      <c r="J4645" s="2">
        <v>0</v>
      </c>
    </row>
    <row r="4646" spans="1:10" x14ac:dyDescent="0.2">
      <c r="A4646" t="s">
        <v>8220</v>
      </c>
      <c r="B4646" t="s">
        <v>8219</v>
      </c>
      <c r="C4646" s="1">
        <f>_xlfn.XLOOKUP(order_items[[#This Row],[order_id]],orders!A:A,orders!C:C)</f>
        <v>45346</v>
      </c>
      <c r="D4646" s="3" t="str">
        <f>YEAR(order_items[[#This Row],[Date]])&amp;"-"&amp;TEXT(MONTH(order_items[[#This Row],[Date]]),"00")</f>
        <v>2024-02</v>
      </c>
      <c r="E4646" s="1" t="str">
        <f>_xlfn.XLOOKUP(order_items[[#This Row],[product_id]],products!A:A,products!C:C)</f>
        <v>Office Supplies</v>
      </c>
      <c r="F4646" t="s">
        <v>954</v>
      </c>
      <c r="G4646" t="s">
        <v>1101</v>
      </c>
      <c r="H4646">
        <v>16</v>
      </c>
      <c r="I4646">
        <v>171.07</v>
      </c>
      <c r="J4646" s="2">
        <v>0.1</v>
      </c>
    </row>
    <row r="4647" spans="1:10" x14ac:dyDescent="0.2">
      <c r="A4647" t="s">
        <v>8221</v>
      </c>
      <c r="B4647" t="s">
        <v>8222</v>
      </c>
      <c r="C4647" s="1">
        <f>_xlfn.XLOOKUP(order_items[[#This Row],[order_id]],orders!A:A,orders!C:C)</f>
        <v>45192</v>
      </c>
      <c r="D4647" s="3" t="str">
        <f>YEAR(order_items[[#This Row],[Date]])&amp;"-"&amp;TEXT(MONTH(order_items[[#This Row],[Date]]),"00")</f>
        <v>2023-09</v>
      </c>
      <c r="E4647" s="1" t="str">
        <f>_xlfn.XLOOKUP(order_items[[#This Row],[product_id]],products!A:A,products!C:C)</f>
        <v>Electronics</v>
      </c>
      <c r="F4647" t="s">
        <v>1118</v>
      </c>
      <c r="G4647" t="s">
        <v>1120</v>
      </c>
      <c r="H4647">
        <v>24</v>
      </c>
      <c r="I4647">
        <v>65.510000000000005</v>
      </c>
      <c r="J4647" s="2">
        <v>0.05</v>
      </c>
    </row>
    <row r="4648" spans="1:10" x14ac:dyDescent="0.2">
      <c r="A4648" t="s">
        <v>8223</v>
      </c>
      <c r="B4648" t="s">
        <v>8224</v>
      </c>
      <c r="C4648" s="1">
        <f>_xlfn.XLOOKUP(order_items[[#This Row],[order_id]],orders!A:A,orders!C:C)</f>
        <v>45326</v>
      </c>
      <c r="D4648" s="3" t="str">
        <f>YEAR(order_items[[#This Row],[Date]])&amp;"-"&amp;TEXT(MONTH(order_items[[#This Row],[Date]]),"00")</f>
        <v>2024-02</v>
      </c>
      <c r="E4648" s="1" t="str">
        <f>_xlfn.XLOOKUP(order_items[[#This Row],[product_id]],products!A:A,products!C:C)</f>
        <v>Office Supplies</v>
      </c>
      <c r="F4648" t="s">
        <v>994</v>
      </c>
      <c r="G4648" t="s">
        <v>1109</v>
      </c>
      <c r="H4648">
        <v>9</v>
      </c>
      <c r="I4648">
        <v>470.22</v>
      </c>
      <c r="J4648" s="2">
        <v>0</v>
      </c>
    </row>
    <row r="4649" spans="1:10" x14ac:dyDescent="0.2">
      <c r="A4649" t="s">
        <v>8225</v>
      </c>
      <c r="B4649" t="s">
        <v>8224</v>
      </c>
      <c r="C4649" s="1">
        <f>_xlfn.XLOOKUP(order_items[[#This Row],[order_id]],orders!A:A,orders!C:C)</f>
        <v>45326</v>
      </c>
      <c r="D4649" s="3" t="str">
        <f>YEAR(order_items[[#This Row],[Date]])&amp;"-"&amp;TEXT(MONTH(order_items[[#This Row],[Date]]),"00")</f>
        <v>2024-02</v>
      </c>
      <c r="E4649" s="1" t="str">
        <f>_xlfn.XLOOKUP(order_items[[#This Row],[product_id]],products!A:A,products!C:C)</f>
        <v>Electronics</v>
      </c>
      <c r="F4649" t="s">
        <v>1008</v>
      </c>
      <c r="G4649" t="s">
        <v>1122</v>
      </c>
      <c r="H4649">
        <v>11</v>
      </c>
      <c r="I4649">
        <v>312.08</v>
      </c>
      <c r="J4649" s="2">
        <v>0</v>
      </c>
    </row>
    <row r="4650" spans="1:10" x14ac:dyDescent="0.2">
      <c r="A4650" t="s">
        <v>8226</v>
      </c>
      <c r="B4650" t="s">
        <v>8224</v>
      </c>
      <c r="C4650" s="1">
        <f>_xlfn.XLOOKUP(order_items[[#This Row],[order_id]],orders!A:A,orders!C:C)</f>
        <v>45326</v>
      </c>
      <c r="D4650" s="3" t="str">
        <f>YEAR(order_items[[#This Row],[Date]])&amp;"-"&amp;TEXT(MONTH(order_items[[#This Row],[Date]]),"00")</f>
        <v>2024-02</v>
      </c>
      <c r="E4650" s="1" t="str">
        <f>_xlfn.XLOOKUP(order_items[[#This Row],[product_id]],products!A:A,products!C:C)</f>
        <v>Outdoor &amp; Sports</v>
      </c>
      <c r="F4650" t="s">
        <v>1057</v>
      </c>
      <c r="G4650" t="s">
        <v>917</v>
      </c>
      <c r="H4650">
        <v>6</v>
      </c>
      <c r="I4650">
        <v>152.62</v>
      </c>
      <c r="J4650" s="2">
        <v>0.15</v>
      </c>
    </row>
    <row r="4651" spans="1:10" x14ac:dyDescent="0.2">
      <c r="A4651" t="s">
        <v>8227</v>
      </c>
      <c r="B4651" t="s">
        <v>8224</v>
      </c>
      <c r="C4651" s="1">
        <f>_xlfn.XLOOKUP(order_items[[#This Row],[order_id]],orders!A:A,orders!C:C)</f>
        <v>45326</v>
      </c>
      <c r="D4651" s="3" t="str">
        <f>YEAR(order_items[[#This Row],[Date]])&amp;"-"&amp;TEXT(MONTH(order_items[[#This Row],[Date]]),"00")</f>
        <v>2024-02</v>
      </c>
      <c r="E4651" s="1" t="str">
        <f>_xlfn.XLOOKUP(order_items[[#This Row],[product_id]],products!A:A,products!C:C)</f>
        <v>Office Supplies</v>
      </c>
      <c r="F4651" t="s">
        <v>972</v>
      </c>
      <c r="G4651" t="s">
        <v>1109</v>
      </c>
      <c r="H4651">
        <v>23</v>
      </c>
      <c r="I4651">
        <v>321.87</v>
      </c>
      <c r="J4651" s="2">
        <v>0.05</v>
      </c>
    </row>
    <row r="4652" spans="1:10" x14ac:dyDescent="0.2">
      <c r="A4652" t="s">
        <v>8228</v>
      </c>
      <c r="B4652" t="s">
        <v>8229</v>
      </c>
      <c r="C4652" s="1">
        <f>_xlfn.XLOOKUP(order_items[[#This Row],[order_id]],orders!A:A,orders!C:C)</f>
        <v>44976</v>
      </c>
      <c r="D4652" s="3" t="str">
        <f>YEAR(order_items[[#This Row],[Date]])&amp;"-"&amp;TEXT(MONTH(order_items[[#This Row],[Date]]),"00")</f>
        <v>2023-02</v>
      </c>
      <c r="E4652" s="1" t="str">
        <f>_xlfn.XLOOKUP(order_items[[#This Row],[product_id]],products!A:A,products!C:C)</f>
        <v>Office Supplies</v>
      </c>
      <c r="F4652" t="s">
        <v>934</v>
      </c>
      <c r="G4652" t="s">
        <v>1054</v>
      </c>
      <c r="H4652">
        <v>8</v>
      </c>
      <c r="I4652">
        <v>379.14</v>
      </c>
      <c r="J4652" s="2">
        <v>0</v>
      </c>
    </row>
    <row r="4653" spans="1:10" x14ac:dyDescent="0.2">
      <c r="A4653" t="s">
        <v>8230</v>
      </c>
      <c r="B4653" t="s">
        <v>8229</v>
      </c>
      <c r="C4653" s="1">
        <f>_xlfn.XLOOKUP(order_items[[#This Row],[order_id]],orders!A:A,orders!C:C)</f>
        <v>44976</v>
      </c>
      <c r="D4653" s="3" t="str">
        <f>YEAR(order_items[[#This Row],[Date]])&amp;"-"&amp;TEXT(MONTH(order_items[[#This Row],[Date]]),"00")</f>
        <v>2023-02</v>
      </c>
      <c r="E4653" s="1" t="str">
        <f>_xlfn.XLOOKUP(order_items[[#This Row],[product_id]],products!A:A,products!C:C)</f>
        <v>Outdoor &amp; Sports</v>
      </c>
      <c r="F4653" t="s">
        <v>1089</v>
      </c>
      <c r="G4653" t="s">
        <v>1009</v>
      </c>
      <c r="H4653">
        <v>25</v>
      </c>
      <c r="I4653">
        <v>229.27</v>
      </c>
      <c r="J4653" s="2">
        <v>0.05</v>
      </c>
    </row>
    <row r="4654" spans="1:10" x14ac:dyDescent="0.2">
      <c r="A4654" t="s">
        <v>8231</v>
      </c>
      <c r="B4654" t="s">
        <v>8229</v>
      </c>
      <c r="C4654" s="1">
        <f>_xlfn.XLOOKUP(order_items[[#This Row],[order_id]],orders!A:A,orders!C:C)</f>
        <v>44976</v>
      </c>
      <c r="D4654" s="3" t="str">
        <f>YEAR(order_items[[#This Row],[Date]])&amp;"-"&amp;TEXT(MONTH(order_items[[#This Row],[Date]]),"00")</f>
        <v>2023-02</v>
      </c>
      <c r="E4654" s="1" t="str">
        <f>_xlfn.XLOOKUP(order_items[[#This Row],[product_id]],products!A:A,products!C:C)</f>
        <v>Outdoor &amp; Sports</v>
      </c>
      <c r="F4654" t="s">
        <v>1010</v>
      </c>
      <c r="G4654" t="s">
        <v>1109</v>
      </c>
      <c r="H4654">
        <v>22</v>
      </c>
      <c r="I4654">
        <v>224.38</v>
      </c>
      <c r="J4654" s="2">
        <v>0</v>
      </c>
    </row>
    <row r="4655" spans="1:10" x14ac:dyDescent="0.2">
      <c r="A4655" t="s">
        <v>8232</v>
      </c>
      <c r="B4655" t="s">
        <v>8233</v>
      </c>
      <c r="C4655" s="1">
        <f>_xlfn.XLOOKUP(order_items[[#This Row],[order_id]],orders!A:A,orders!C:C)</f>
        <v>45562</v>
      </c>
      <c r="D4655" s="3" t="str">
        <f>YEAR(order_items[[#This Row],[Date]])&amp;"-"&amp;TEXT(MONTH(order_items[[#This Row],[Date]]),"00")</f>
        <v>2024-09</v>
      </c>
      <c r="E4655" s="1" t="str">
        <f>_xlfn.XLOOKUP(order_items[[#This Row],[product_id]],products!A:A,products!C:C)</f>
        <v>Health &amp; Beauty</v>
      </c>
      <c r="F4655" t="s">
        <v>931</v>
      </c>
      <c r="G4655" t="s">
        <v>1119</v>
      </c>
      <c r="H4655">
        <v>16</v>
      </c>
      <c r="I4655">
        <v>246.7</v>
      </c>
      <c r="J4655" s="2">
        <v>0</v>
      </c>
    </row>
    <row r="4656" spans="1:10" x14ac:dyDescent="0.2">
      <c r="A4656" t="s">
        <v>8234</v>
      </c>
      <c r="B4656" t="s">
        <v>8233</v>
      </c>
      <c r="C4656" s="1">
        <f>_xlfn.XLOOKUP(order_items[[#This Row],[order_id]],orders!A:A,orders!C:C)</f>
        <v>45562</v>
      </c>
      <c r="D4656" s="3" t="str">
        <f>YEAR(order_items[[#This Row],[Date]])&amp;"-"&amp;TEXT(MONTH(order_items[[#This Row],[Date]]),"00")</f>
        <v>2024-09</v>
      </c>
      <c r="E4656" s="1" t="str">
        <f>_xlfn.XLOOKUP(order_items[[#This Row],[product_id]],products!A:A,products!C:C)</f>
        <v>Outdoor &amp; Sports</v>
      </c>
      <c r="F4656" t="s">
        <v>962</v>
      </c>
      <c r="G4656" t="s">
        <v>917</v>
      </c>
      <c r="H4656">
        <v>14</v>
      </c>
      <c r="I4656">
        <v>383.09</v>
      </c>
      <c r="J4656" s="2">
        <v>0</v>
      </c>
    </row>
    <row r="4657" spans="1:10" x14ac:dyDescent="0.2">
      <c r="A4657" t="s">
        <v>8235</v>
      </c>
      <c r="B4657" t="s">
        <v>8233</v>
      </c>
      <c r="C4657" s="1">
        <f>_xlfn.XLOOKUP(order_items[[#This Row],[order_id]],orders!A:A,orders!C:C)</f>
        <v>45562</v>
      </c>
      <c r="D4657" s="3" t="str">
        <f>YEAR(order_items[[#This Row],[Date]])&amp;"-"&amp;TEXT(MONTH(order_items[[#This Row],[Date]]),"00")</f>
        <v>2024-09</v>
      </c>
      <c r="E4657" s="1" t="str">
        <f>_xlfn.XLOOKUP(order_items[[#This Row],[product_id]],products!A:A,products!C:C)</f>
        <v>Office Supplies</v>
      </c>
      <c r="F4657" t="s">
        <v>961</v>
      </c>
      <c r="G4657" t="s">
        <v>1080</v>
      </c>
      <c r="H4657">
        <v>6</v>
      </c>
      <c r="I4657">
        <v>202.31</v>
      </c>
      <c r="J4657" s="2">
        <v>0</v>
      </c>
    </row>
    <row r="4658" spans="1:10" x14ac:dyDescent="0.2">
      <c r="A4658" t="s">
        <v>8236</v>
      </c>
      <c r="B4658" t="s">
        <v>8237</v>
      </c>
      <c r="C4658" s="1">
        <f>_xlfn.XLOOKUP(order_items[[#This Row],[order_id]],orders!A:A,orders!C:C)</f>
        <v>45490</v>
      </c>
      <c r="D4658" s="3" t="str">
        <f>YEAR(order_items[[#This Row],[Date]])&amp;"-"&amp;TEXT(MONTH(order_items[[#This Row],[Date]]),"00")</f>
        <v>2024-07</v>
      </c>
      <c r="E4658" s="1" t="str">
        <f>_xlfn.XLOOKUP(order_items[[#This Row],[product_id]],products!A:A,products!C:C)</f>
        <v>Health &amp; Beauty</v>
      </c>
      <c r="F4658" t="s">
        <v>1064</v>
      </c>
      <c r="G4658" t="s">
        <v>1080</v>
      </c>
      <c r="H4658">
        <v>21</v>
      </c>
      <c r="I4658">
        <v>470.3</v>
      </c>
      <c r="J4658" s="2">
        <v>0.15</v>
      </c>
    </row>
    <row r="4659" spans="1:10" x14ac:dyDescent="0.2">
      <c r="A4659" t="s">
        <v>8238</v>
      </c>
      <c r="B4659" t="s">
        <v>8237</v>
      </c>
      <c r="C4659" s="1">
        <f>_xlfn.XLOOKUP(order_items[[#This Row],[order_id]],orders!A:A,orders!C:C)</f>
        <v>45490</v>
      </c>
      <c r="D4659" s="3" t="str">
        <f>YEAR(order_items[[#This Row],[Date]])&amp;"-"&amp;TEXT(MONTH(order_items[[#This Row],[Date]]),"00")</f>
        <v>2024-07</v>
      </c>
      <c r="E4659" s="1" t="str">
        <f>_xlfn.XLOOKUP(order_items[[#This Row],[product_id]],products!A:A,products!C:C)</f>
        <v>Home &amp; Kitchen</v>
      </c>
      <c r="F4659" t="s">
        <v>1066</v>
      </c>
      <c r="G4659" t="s">
        <v>1120</v>
      </c>
      <c r="H4659">
        <v>15</v>
      </c>
      <c r="I4659">
        <v>255.1</v>
      </c>
      <c r="J4659" s="2">
        <v>0</v>
      </c>
    </row>
    <row r="4660" spans="1:10" x14ac:dyDescent="0.2">
      <c r="A4660" t="s">
        <v>8239</v>
      </c>
      <c r="B4660" t="s">
        <v>8240</v>
      </c>
      <c r="C4660" s="1">
        <f>_xlfn.XLOOKUP(order_items[[#This Row],[order_id]],orders!A:A,orders!C:C)</f>
        <v>45222</v>
      </c>
      <c r="D4660" s="3" t="str">
        <f>YEAR(order_items[[#This Row],[Date]])&amp;"-"&amp;TEXT(MONTH(order_items[[#This Row],[Date]]),"00")</f>
        <v>2023-10</v>
      </c>
      <c r="E4660" s="1" t="str">
        <f>_xlfn.XLOOKUP(order_items[[#This Row],[product_id]],products!A:A,products!C:C)</f>
        <v>Home &amp; Kitchen</v>
      </c>
      <c r="F4660" t="s">
        <v>971</v>
      </c>
      <c r="G4660" t="s">
        <v>1109</v>
      </c>
      <c r="H4660">
        <v>24</v>
      </c>
      <c r="I4660">
        <v>253.72</v>
      </c>
      <c r="J4660" s="2">
        <v>0.1</v>
      </c>
    </row>
    <row r="4661" spans="1:10" x14ac:dyDescent="0.2">
      <c r="A4661" t="s">
        <v>8241</v>
      </c>
      <c r="B4661" t="s">
        <v>8240</v>
      </c>
      <c r="C4661" s="1">
        <f>_xlfn.XLOOKUP(order_items[[#This Row],[order_id]],orders!A:A,orders!C:C)</f>
        <v>45222</v>
      </c>
      <c r="D4661" s="3" t="str">
        <f>YEAR(order_items[[#This Row],[Date]])&amp;"-"&amp;TEXT(MONTH(order_items[[#This Row],[Date]]),"00")</f>
        <v>2023-10</v>
      </c>
      <c r="E4661" s="1" t="str">
        <f>_xlfn.XLOOKUP(order_items[[#This Row],[product_id]],products!A:A,products!C:C)</f>
        <v>Electronics</v>
      </c>
      <c r="F4661" t="s">
        <v>937</v>
      </c>
      <c r="G4661" t="s">
        <v>1109</v>
      </c>
      <c r="H4661">
        <v>4</v>
      </c>
      <c r="I4661">
        <v>282.42</v>
      </c>
      <c r="J4661" s="2">
        <v>0.1</v>
      </c>
    </row>
    <row r="4662" spans="1:10" x14ac:dyDescent="0.2">
      <c r="A4662" t="s">
        <v>8242</v>
      </c>
      <c r="B4662" t="s">
        <v>8240</v>
      </c>
      <c r="C4662" s="1">
        <f>_xlfn.XLOOKUP(order_items[[#This Row],[order_id]],orders!A:A,orders!C:C)</f>
        <v>45222</v>
      </c>
      <c r="D4662" s="3" t="str">
        <f>YEAR(order_items[[#This Row],[Date]])&amp;"-"&amp;TEXT(MONTH(order_items[[#This Row],[Date]]),"00")</f>
        <v>2023-10</v>
      </c>
      <c r="E4662" s="1" t="str">
        <f>_xlfn.XLOOKUP(order_items[[#This Row],[product_id]],products!A:A,products!C:C)</f>
        <v>Office Supplies</v>
      </c>
      <c r="F4662" t="s">
        <v>979</v>
      </c>
      <c r="G4662" t="s">
        <v>1009</v>
      </c>
      <c r="H4662">
        <v>5</v>
      </c>
      <c r="I4662">
        <v>82.36</v>
      </c>
      <c r="J4662" s="2">
        <v>0</v>
      </c>
    </row>
    <row r="4663" spans="1:10" x14ac:dyDescent="0.2">
      <c r="A4663" t="s">
        <v>8243</v>
      </c>
      <c r="B4663" t="s">
        <v>8240</v>
      </c>
      <c r="C4663" s="1">
        <f>_xlfn.XLOOKUP(order_items[[#This Row],[order_id]],orders!A:A,orders!C:C)</f>
        <v>45222</v>
      </c>
      <c r="D4663" s="3" t="str">
        <f>YEAR(order_items[[#This Row],[Date]])&amp;"-"&amp;TEXT(MONTH(order_items[[#This Row],[Date]]),"00")</f>
        <v>2023-10</v>
      </c>
      <c r="E4663" s="1" t="str">
        <f>_xlfn.XLOOKUP(order_items[[#This Row],[product_id]],products!A:A,products!C:C)</f>
        <v>Health &amp; Beauty</v>
      </c>
      <c r="F4663" t="s">
        <v>920</v>
      </c>
      <c r="G4663" t="s">
        <v>1119</v>
      </c>
      <c r="H4663">
        <v>23</v>
      </c>
      <c r="I4663">
        <v>188.62</v>
      </c>
      <c r="J4663" s="2">
        <v>0</v>
      </c>
    </row>
    <row r="4664" spans="1:10" x14ac:dyDescent="0.2">
      <c r="A4664" t="s">
        <v>8244</v>
      </c>
      <c r="B4664" t="s">
        <v>8245</v>
      </c>
      <c r="C4664" s="1">
        <f>_xlfn.XLOOKUP(order_items[[#This Row],[order_id]],orders!A:A,orders!C:C)</f>
        <v>45576</v>
      </c>
      <c r="D4664" s="3" t="str">
        <f>YEAR(order_items[[#This Row],[Date]])&amp;"-"&amp;TEXT(MONTH(order_items[[#This Row],[Date]]),"00")</f>
        <v>2024-10</v>
      </c>
      <c r="E4664" s="1" t="str">
        <f>_xlfn.XLOOKUP(order_items[[#This Row],[product_id]],products!A:A,products!C:C)</f>
        <v>Office Supplies</v>
      </c>
      <c r="F4664" t="s">
        <v>1081</v>
      </c>
      <c r="G4664" t="s">
        <v>1101</v>
      </c>
      <c r="H4664">
        <v>19</v>
      </c>
      <c r="I4664">
        <v>260.39</v>
      </c>
      <c r="J4664" s="2">
        <v>0.05</v>
      </c>
    </row>
    <row r="4665" spans="1:10" x14ac:dyDescent="0.2">
      <c r="A4665" t="s">
        <v>8246</v>
      </c>
      <c r="B4665" t="s">
        <v>8247</v>
      </c>
      <c r="C4665" s="1">
        <f>_xlfn.XLOOKUP(order_items[[#This Row],[order_id]],orders!A:A,orders!C:C)</f>
        <v>45212</v>
      </c>
      <c r="D4665" s="3" t="str">
        <f>YEAR(order_items[[#This Row],[Date]])&amp;"-"&amp;TEXT(MONTH(order_items[[#This Row],[Date]]),"00")</f>
        <v>2023-10</v>
      </c>
      <c r="E4665" s="1" t="str">
        <f>_xlfn.XLOOKUP(order_items[[#This Row],[product_id]],products!A:A,products!C:C)</f>
        <v>Health &amp; Beauty</v>
      </c>
      <c r="F4665" t="s">
        <v>965</v>
      </c>
      <c r="G4665" t="s">
        <v>1009</v>
      </c>
      <c r="H4665">
        <v>18</v>
      </c>
      <c r="I4665">
        <v>382.04</v>
      </c>
      <c r="J4665" s="2">
        <v>0</v>
      </c>
    </row>
    <row r="4666" spans="1:10" x14ac:dyDescent="0.2">
      <c r="A4666" t="s">
        <v>8248</v>
      </c>
      <c r="B4666" t="s">
        <v>8247</v>
      </c>
      <c r="C4666" s="1">
        <f>_xlfn.XLOOKUP(order_items[[#This Row],[order_id]],orders!A:A,orders!C:C)</f>
        <v>45212</v>
      </c>
      <c r="D4666" s="3" t="str">
        <f>YEAR(order_items[[#This Row],[Date]])&amp;"-"&amp;TEXT(MONTH(order_items[[#This Row],[Date]]),"00")</f>
        <v>2023-10</v>
      </c>
      <c r="E4666" s="1" t="str">
        <f>_xlfn.XLOOKUP(order_items[[#This Row],[product_id]],products!A:A,products!C:C)</f>
        <v>Health &amp; Beauty</v>
      </c>
      <c r="F4666" t="s">
        <v>1103</v>
      </c>
      <c r="G4666" t="s">
        <v>1101</v>
      </c>
      <c r="H4666">
        <v>25</v>
      </c>
      <c r="I4666">
        <v>346.41</v>
      </c>
      <c r="J4666" s="2">
        <v>0</v>
      </c>
    </row>
    <row r="4667" spans="1:10" x14ac:dyDescent="0.2">
      <c r="A4667" t="s">
        <v>8249</v>
      </c>
      <c r="B4667" t="s">
        <v>8250</v>
      </c>
      <c r="C4667" s="1">
        <f>_xlfn.XLOOKUP(order_items[[#This Row],[order_id]],orders!A:A,orders!C:C)</f>
        <v>45013</v>
      </c>
      <c r="D4667" s="3" t="str">
        <f>YEAR(order_items[[#This Row],[Date]])&amp;"-"&amp;TEXT(MONTH(order_items[[#This Row],[Date]]),"00")</f>
        <v>2023-03</v>
      </c>
      <c r="E4667" s="1" t="str">
        <f>_xlfn.XLOOKUP(order_items[[#This Row],[product_id]],products!A:A,products!C:C)</f>
        <v>Outdoor &amp; Sports</v>
      </c>
      <c r="F4667" t="s">
        <v>1052</v>
      </c>
      <c r="G4667" t="s">
        <v>1101</v>
      </c>
      <c r="H4667">
        <v>4</v>
      </c>
      <c r="I4667">
        <v>118.24</v>
      </c>
      <c r="J4667" s="2">
        <v>0</v>
      </c>
    </row>
    <row r="4668" spans="1:10" x14ac:dyDescent="0.2">
      <c r="A4668" t="s">
        <v>8251</v>
      </c>
      <c r="B4668" t="s">
        <v>8250</v>
      </c>
      <c r="C4668" s="1">
        <f>_xlfn.XLOOKUP(order_items[[#This Row],[order_id]],orders!A:A,orders!C:C)</f>
        <v>45013</v>
      </c>
      <c r="D4668" s="3" t="str">
        <f>YEAR(order_items[[#This Row],[Date]])&amp;"-"&amp;TEXT(MONTH(order_items[[#This Row],[Date]]),"00")</f>
        <v>2023-03</v>
      </c>
      <c r="E4668" s="1" t="str">
        <f>_xlfn.XLOOKUP(order_items[[#This Row],[product_id]],products!A:A,products!C:C)</f>
        <v>Electronics</v>
      </c>
      <c r="F4668" t="s">
        <v>995</v>
      </c>
      <c r="G4668" t="s">
        <v>917</v>
      </c>
      <c r="H4668">
        <v>21</v>
      </c>
      <c r="I4668">
        <v>519.70000000000005</v>
      </c>
    </row>
    <row r="4669" spans="1:10" x14ac:dyDescent="0.2">
      <c r="A4669" t="s">
        <v>8252</v>
      </c>
      <c r="B4669" t="s">
        <v>8250</v>
      </c>
      <c r="C4669" s="1">
        <f>_xlfn.XLOOKUP(order_items[[#This Row],[order_id]],orders!A:A,orders!C:C)</f>
        <v>45013</v>
      </c>
      <c r="D4669" s="3" t="str">
        <f>YEAR(order_items[[#This Row],[Date]])&amp;"-"&amp;TEXT(MONTH(order_items[[#This Row],[Date]]),"00")</f>
        <v>2023-03</v>
      </c>
      <c r="E4669" s="1" t="str">
        <f>_xlfn.XLOOKUP(order_items[[#This Row],[product_id]],products!A:A,products!C:C)</f>
        <v>Outdoor &amp; Sports</v>
      </c>
      <c r="F4669" t="s">
        <v>1021</v>
      </c>
      <c r="G4669" t="s">
        <v>1119</v>
      </c>
      <c r="H4669">
        <v>4</v>
      </c>
      <c r="I4669">
        <v>143.55000000000001</v>
      </c>
      <c r="J4669" s="2">
        <v>0</v>
      </c>
    </row>
    <row r="4670" spans="1:10" x14ac:dyDescent="0.2">
      <c r="A4670" t="s">
        <v>8253</v>
      </c>
      <c r="B4670" t="s">
        <v>8254</v>
      </c>
      <c r="C4670" s="1">
        <f>_xlfn.XLOOKUP(order_items[[#This Row],[order_id]],orders!A:A,orders!C:C)</f>
        <v>45417</v>
      </c>
      <c r="D4670" s="3" t="str">
        <f>YEAR(order_items[[#This Row],[Date]])&amp;"-"&amp;TEXT(MONTH(order_items[[#This Row],[Date]]),"00")</f>
        <v>2024-05</v>
      </c>
      <c r="E4670" s="1" t="str">
        <f>_xlfn.XLOOKUP(order_items[[#This Row],[product_id]],products!A:A,products!C:C)</f>
        <v>Health &amp; Beauty</v>
      </c>
      <c r="F4670" t="s">
        <v>1111</v>
      </c>
      <c r="G4670" t="s">
        <v>1101</v>
      </c>
      <c r="H4670">
        <v>8</v>
      </c>
      <c r="I4670">
        <v>358.28</v>
      </c>
      <c r="J4670" s="2">
        <v>0</v>
      </c>
    </row>
    <row r="4671" spans="1:10" x14ac:dyDescent="0.2">
      <c r="A4671" t="s">
        <v>8255</v>
      </c>
      <c r="B4671" t="s">
        <v>8256</v>
      </c>
      <c r="C4671" s="1">
        <f>_xlfn.XLOOKUP(order_items[[#This Row],[order_id]],orders!A:A,orders!C:C)</f>
        <v>44940</v>
      </c>
      <c r="D4671" s="3" t="str">
        <f>YEAR(order_items[[#This Row],[Date]])&amp;"-"&amp;TEXT(MONTH(order_items[[#This Row],[Date]]),"00")</f>
        <v>2023-01</v>
      </c>
      <c r="E4671" s="1" t="str">
        <f>_xlfn.XLOOKUP(order_items[[#This Row],[product_id]],products!A:A,products!C:C)</f>
        <v>Health &amp; Beauty</v>
      </c>
      <c r="F4671" t="s">
        <v>1040</v>
      </c>
      <c r="G4671" t="s">
        <v>1120</v>
      </c>
      <c r="H4671">
        <v>4</v>
      </c>
      <c r="I4671">
        <v>316.45</v>
      </c>
      <c r="J4671" s="2">
        <v>0.1</v>
      </c>
    </row>
    <row r="4672" spans="1:10" x14ac:dyDescent="0.2">
      <c r="A4672" t="s">
        <v>8257</v>
      </c>
      <c r="B4672" t="s">
        <v>8258</v>
      </c>
      <c r="C4672" s="1">
        <f>_xlfn.XLOOKUP(order_items[[#This Row],[order_id]],orders!A:A,orders!C:C)</f>
        <v>45389</v>
      </c>
      <c r="D4672" s="3" t="str">
        <f>YEAR(order_items[[#This Row],[Date]])&amp;"-"&amp;TEXT(MONTH(order_items[[#This Row],[Date]]),"00")</f>
        <v>2024-04</v>
      </c>
      <c r="E4672" s="1" t="str">
        <f>_xlfn.XLOOKUP(order_items[[#This Row],[product_id]],products!A:A,products!C:C)</f>
        <v>Health &amp; Beauty</v>
      </c>
      <c r="F4672" t="s">
        <v>980</v>
      </c>
      <c r="G4672" t="s">
        <v>1115</v>
      </c>
      <c r="H4672">
        <v>4</v>
      </c>
      <c r="I4672">
        <v>377.95</v>
      </c>
      <c r="J4672" s="2">
        <v>0</v>
      </c>
    </row>
    <row r="4673" spans="1:10" x14ac:dyDescent="0.2">
      <c r="A4673" t="s">
        <v>8259</v>
      </c>
      <c r="B4673" t="s">
        <v>8258</v>
      </c>
      <c r="C4673" s="1">
        <f>_xlfn.XLOOKUP(order_items[[#This Row],[order_id]],orders!A:A,orders!C:C)</f>
        <v>45389</v>
      </c>
      <c r="D4673" s="3" t="str">
        <f>YEAR(order_items[[#This Row],[Date]])&amp;"-"&amp;TEXT(MONTH(order_items[[#This Row],[Date]]),"00")</f>
        <v>2024-04</v>
      </c>
      <c r="E4673" s="1" t="str">
        <f>_xlfn.XLOOKUP(order_items[[#This Row],[product_id]],products!A:A,products!C:C)</f>
        <v>Home &amp; Kitchen</v>
      </c>
      <c r="F4673" t="s">
        <v>1031</v>
      </c>
      <c r="G4673" t="s">
        <v>1122</v>
      </c>
      <c r="H4673">
        <v>23</v>
      </c>
      <c r="I4673">
        <v>323.06</v>
      </c>
      <c r="J4673" s="2">
        <v>0</v>
      </c>
    </row>
    <row r="4674" spans="1:10" x14ac:dyDescent="0.2">
      <c r="A4674" t="s">
        <v>8260</v>
      </c>
      <c r="B4674" t="s">
        <v>8261</v>
      </c>
      <c r="C4674" s="1">
        <f>_xlfn.XLOOKUP(order_items[[#This Row],[order_id]],orders!A:A,orders!C:C)</f>
        <v>45314</v>
      </c>
      <c r="D4674" s="3" t="str">
        <f>YEAR(order_items[[#This Row],[Date]])&amp;"-"&amp;TEXT(MONTH(order_items[[#This Row],[Date]]),"00")</f>
        <v>2024-01</v>
      </c>
      <c r="E4674" s="1" t="str">
        <f>_xlfn.XLOOKUP(order_items[[#This Row],[product_id]],products!A:A,products!C:C)</f>
        <v>Electronics</v>
      </c>
      <c r="F4674" t="s">
        <v>992</v>
      </c>
      <c r="G4674" t="s">
        <v>1119</v>
      </c>
      <c r="H4674">
        <v>23</v>
      </c>
      <c r="I4674">
        <v>233.95</v>
      </c>
    </row>
    <row r="4675" spans="1:10" x14ac:dyDescent="0.2">
      <c r="A4675" t="s">
        <v>8262</v>
      </c>
      <c r="B4675" t="s">
        <v>8261</v>
      </c>
      <c r="C4675" s="1">
        <f>_xlfn.XLOOKUP(order_items[[#This Row],[order_id]],orders!A:A,orders!C:C)</f>
        <v>45314</v>
      </c>
      <c r="D4675" s="3" t="str">
        <f>YEAR(order_items[[#This Row],[Date]])&amp;"-"&amp;TEXT(MONTH(order_items[[#This Row],[Date]]),"00")</f>
        <v>2024-01</v>
      </c>
      <c r="E4675" s="1" t="str">
        <f>_xlfn.XLOOKUP(order_items[[#This Row],[product_id]],products!A:A,products!C:C)</f>
        <v>Health &amp; Beauty</v>
      </c>
      <c r="F4675" t="s">
        <v>965</v>
      </c>
      <c r="G4675" t="s">
        <v>1080</v>
      </c>
      <c r="H4675">
        <v>22</v>
      </c>
      <c r="I4675">
        <v>382.04</v>
      </c>
      <c r="J4675" s="2">
        <v>0.15</v>
      </c>
    </row>
    <row r="4676" spans="1:10" x14ac:dyDescent="0.2">
      <c r="A4676" t="s">
        <v>8263</v>
      </c>
      <c r="B4676" t="s">
        <v>8264</v>
      </c>
      <c r="C4676" s="1">
        <f>_xlfn.XLOOKUP(order_items[[#This Row],[order_id]],orders!A:A,orders!C:C)</f>
        <v>45406</v>
      </c>
      <c r="D4676" s="3" t="str">
        <f>YEAR(order_items[[#This Row],[Date]])&amp;"-"&amp;TEXT(MONTH(order_items[[#This Row],[Date]]),"00")</f>
        <v>2024-04</v>
      </c>
      <c r="E4676" s="1" t="str">
        <f>_xlfn.XLOOKUP(order_items[[#This Row],[product_id]],products!A:A,products!C:C)</f>
        <v>Health &amp; Beauty</v>
      </c>
      <c r="F4676" t="s">
        <v>1004</v>
      </c>
      <c r="G4676" t="s">
        <v>1009</v>
      </c>
      <c r="H4676">
        <v>5</v>
      </c>
      <c r="I4676">
        <v>410.8</v>
      </c>
      <c r="J4676" s="2">
        <v>0</v>
      </c>
    </row>
    <row r="4677" spans="1:10" x14ac:dyDescent="0.2">
      <c r="A4677" t="s">
        <v>8265</v>
      </c>
      <c r="B4677" t="s">
        <v>8264</v>
      </c>
      <c r="C4677" s="1">
        <f>_xlfn.XLOOKUP(order_items[[#This Row],[order_id]],orders!A:A,orders!C:C)</f>
        <v>45406</v>
      </c>
      <c r="D4677" s="3" t="str">
        <f>YEAR(order_items[[#This Row],[Date]])&amp;"-"&amp;TEXT(MONTH(order_items[[#This Row],[Date]]),"00")</f>
        <v>2024-04</v>
      </c>
      <c r="E4677" s="1" t="str">
        <f>_xlfn.XLOOKUP(order_items[[#This Row],[product_id]],products!A:A,products!C:C)</f>
        <v>Electronics</v>
      </c>
      <c r="F4677" t="s">
        <v>1063</v>
      </c>
      <c r="G4677" t="s">
        <v>1115</v>
      </c>
      <c r="H4677">
        <v>14</v>
      </c>
      <c r="I4677">
        <v>401.64</v>
      </c>
      <c r="J4677" s="2">
        <v>0</v>
      </c>
    </row>
    <row r="4678" spans="1:10" x14ac:dyDescent="0.2">
      <c r="A4678" t="s">
        <v>8266</v>
      </c>
      <c r="B4678" t="s">
        <v>8264</v>
      </c>
      <c r="C4678" s="1">
        <f>_xlfn.XLOOKUP(order_items[[#This Row],[order_id]],orders!A:A,orders!C:C)</f>
        <v>45406</v>
      </c>
      <c r="D4678" s="3" t="str">
        <f>YEAR(order_items[[#This Row],[Date]])&amp;"-"&amp;TEXT(MONTH(order_items[[#This Row],[Date]]),"00")</f>
        <v>2024-04</v>
      </c>
      <c r="E4678" s="1" t="str">
        <f>_xlfn.XLOOKUP(order_items[[#This Row],[product_id]],products!A:A,products!C:C)</f>
        <v>Home &amp; Kitchen</v>
      </c>
      <c r="F4678" t="s">
        <v>1044</v>
      </c>
      <c r="G4678" t="s">
        <v>1120</v>
      </c>
      <c r="H4678">
        <v>8</v>
      </c>
      <c r="I4678">
        <v>290.33999999999997</v>
      </c>
    </row>
    <row r="4679" spans="1:10" x14ac:dyDescent="0.2">
      <c r="A4679" t="s">
        <v>8267</v>
      </c>
      <c r="B4679" t="s">
        <v>8268</v>
      </c>
      <c r="C4679" s="1">
        <f>_xlfn.XLOOKUP(order_items[[#This Row],[order_id]],orders!A:A,orders!C:C)</f>
        <v>45449</v>
      </c>
      <c r="D4679" s="3" t="str">
        <f>YEAR(order_items[[#This Row],[Date]])&amp;"-"&amp;TEXT(MONTH(order_items[[#This Row],[Date]]),"00")</f>
        <v>2024-06</v>
      </c>
      <c r="E4679" s="1" t="str">
        <f>_xlfn.XLOOKUP(order_items[[#This Row],[product_id]],products!A:A,products!C:C)</f>
        <v>Outdoor &amp; Sports</v>
      </c>
      <c r="F4679" t="s">
        <v>1098</v>
      </c>
      <c r="G4679" t="s">
        <v>1122</v>
      </c>
      <c r="H4679">
        <v>4</v>
      </c>
      <c r="I4679">
        <v>398.53</v>
      </c>
      <c r="J4679" s="2">
        <v>0.1</v>
      </c>
    </row>
    <row r="4680" spans="1:10" x14ac:dyDescent="0.2">
      <c r="A4680" t="s">
        <v>8269</v>
      </c>
      <c r="B4680" t="s">
        <v>8268</v>
      </c>
      <c r="C4680" s="1">
        <f>_xlfn.XLOOKUP(order_items[[#This Row],[order_id]],orders!A:A,orders!C:C)</f>
        <v>45449</v>
      </c>
      <c r="D4680" s="3" t="str">
        <f>YEAR(order_items[[#This Row],[Date]])&amp;"-"&amp;TEXT(MONTH(order_items[[#This Row],[Date]]),"00")</f>
        <v>2024-06</v>
      </c>
      <c r="E4680" s="1" t="str">
        <f>_xlfn.XLOOKUP(order_items[[#This Row],[product_id]],products!A:A,products!C:C)</f>
        <v>Home &amp; Kitchen</v>
      </c>
      <c r="F4680" t="s">
        <v>970</v>
      </c>
      <c r="G4680" t="s">
        <v>1115</v>
      </c>
      <c r="H4680">
        <v>2</v>
      </c>
      <c r="I4680">
        <v>349.21</v>
      </c>
      <c r="J4680" s="2">
        <v>0</v>
      </c>
    </row>
    <row r="4681" spans="1:10" x14ac:dyDescent="0.2">
      <c r="A4681" t="s">
        <v>8270</v>
      </c>
      <c r="B4681" t="s">
        <v>8268</v>
      </c>
      <c r="C4681" s="1">
        <f>_xlfn.XLOOKUP(order_items[[#This Row],[order_id]],orders!A:A,orders!C:C)</f>
        <v>45449</v>
      </c>
      <c r="D4681" s="3" t="str">
        <f>YEAR(order_items[[#This Row],[Date]])&amp;"-"&amp;TEXT(MONTH(order_items[[#This Row],[Date]]),"00")</f>
        <v>2024-06</v>
      </c>
      <c r="E4681" s="1" t="str">
        <f>_xlfn.XLOOKUP(order_items[[#This Row],[product_id]],products!A:A,products!C:C)</f>
        <v>Outdoor &amp; Sports</v>
      </c>
      <c r="F4681" t="s">
        <v>986</v>
      </c>
      <c r="G4681" t="s">
        <v>1115</v>
      </c>
      <c r="H4681">
        <v>11</v>
      </c>
      <c r="I4681">
        <v>118.75</v>
      </c>
      <c r="J4681" s="2">
        <v>0.15</v>
      </c>
    </row>
    <row r="4682" spans="1:10" x14ac:dyDescent="0.2">
      <c r="A4682" t="s">
        <v>8271</v>
      </c>
      <c r="B4682" t="s">
        <v>8272</v>
      </c>
      <c r="C4682" s="1">
        <f>_xlfn.XLOOKUP(order_items[[#This Row],[order_id]],orders!A:A,orders!C:C)</f>
        <v>45277</v>
      </c>
      <c r="D4682" s="3" t="str">
        <f>YEAR(order_items[[#This Row],[Date]])&amp;"-"&amp;TEXT(MONTH(order_items[[#This Row],[Date]]),"00")</f>
        <v>2023-12</v>
      </c>
      <c r="E4682" s="1" t="str">
        <f>_xlfn.XLOOKUP(order_items[[#This Row],[product_id]],products!A:A,products!C:C)</f>
        <v>Outdoor &amp; Sports</v>
      </c>
      <c r="F4682" t="s">
        <v>966</v>
      </c>
      <c r="G4682" t="s">
        <v>1101</v>
      </c>
      <c r="H4682">
        <v>11</v>
      </c>
      <c r="I4682">
        <v>206.31</v>
      </c>
      <c r="J4682" s="2">
        <v>0</v>
      </c>
    </row>
    <row r="4683" spans="1:10" x14ac:dyDescent="0.2">
      <c r="A4683" t="s">
        <v>8273</v>
      </c>
      <c r="B4683" t="s">
        <v>8272</v>
      </c>
      <c r="C4683" s="1">
        <f>_xlfn.XLOOKUP(order_items[[#This Row],[order_id]],orders!A:A,orders!C:C)</f>
        <v>45277</v>
      </c>
      <c r="D4683" s="3" t="str">
        <f>YEAR(order_items[[#This Row],[Date]])&amp;"-"&amp;TEXT(MONTH(order_items[[#This Row],[Date]]),"00")</f>
        <v>2023-12</v>
      </c>
      <c r="E4683" s="1" t="str">
        <f>_xlfn.XLOOKUP(order_items[[#This Row],[product_id]],products!A:A,products!C:C)</f>
        <v>Outdoor &amp; Sports</v>
      </c>
      <c r="F4683" t="s">
        <v>1011</v>
      </c>
      <c r="G4683" t="s">
        <v>1109</v>
      </c>
      <c r="H4683">
        <v>5</v>
      </c>
      <c r="I4683">
        <v>485.61</v>
      </c>
      <c r="J4683" s="2">
        <v>0.1</v>
      </c>
    </row>
    <row r="4684" spans="1:10" x14ac:dyDescent="0.2">
      <c r="A4684" t="s">
        <v>8274</v>
      </c>
      <c r="B4684" t="s">
        <v>8272</v>
      </c>
      <c r="C4684" s="1">
        <f>_xlfn.XLOOKUP(order_items[[#This Row],[order_id]],orders!A:A,orders!C:C)</f>
        <v>45277</v>
      </c>
      <c r="D4684" s="3" t="str">
        <f>YEAR(order_items[[#This Row],[Date]])&amp;"-"&amp;TEXT(MONTH(order_items[[#This Row],[Date]]),"00")</f>
        <v>2023-12</v>
      </c>
      <c r="E4684" s="1" t="str">
        <f>_xlfn.XLOOKUP(order_items[[#This Row],[product_id]],products!A:A,products!C:C)</f>
        <v>Office Supplies</v>
      </c>
      <c r="F4684" t="s">
        <v>989</v>
      </c>
      <c r="G4684" t="s">
        <v>1119</v>
      </c>
      <c r="H4684">
        <v>4</v>
      </c>
      <c r="I4684">
        <v>188.01</v>
      </c>
      <c r="J4684" s="2">
        <v>0.05</v>
      </c>
    </row>
    <row r="4685" spans="1:10" x14ac:dyDescent="0.2">
      <c r="A4685" t="s">
        <v>8275</v>
      </c>
      <c r="B4685" t="s">
        <v>8276</v>
      </c>
      <c r="C4685" s="1">
        <f>_xlfn.XLOOKUP(order_items[[#This Row],[order_id]],orders!A:A,orders!C:C)</f>
        <v>45247</v>
      </c>
      <c r="D4685" s="3" t="str">
        <f>YEAR(order_items[[#This Row],[Date]])&amp;"-"&amp;TEXT(MONTH(order_items[[#This Row],[Date]]),"00")</f>
        <v>2023-11</v>
      </c>
      <c r="E4685" s="1" t="str">
        <f>_xlfn.XLOOKUP(order_items[[#This Row],[product_id]],products!A:A,products!C:C)</f>
        <v>Electronics</v>
      </c>
      <c r="F4685" t="s">
        <v>1000</v>
      </c>
      <c r="G4685" t="s">
        <v>1054</v>
      </c>
      <c r="H4685">
        <v>12</v>
      </c>
      <c r="I4685">
        <v>498.32</v>
      </c>
    </row>
    <row r="4686" spans="1:10" x14ac:dyDescent="0.2">
      <c r="A4686" t="s">
        <v>8277</v>
      </c>
      <c r="B4686" t="s">
        <v>8276</v>
      </c>
      <c r="C4686" s="1">
        <f>_xlfn.XLOOKUP(order_items[[#This Row],[order_id]],orders!A:A,orders!C:C)</f>
        <v>45247</v>
      </c>
      <c r="D4686" s="3" t="str">
        <f>YEAR(order_items[[#This Row],[Date]])&amp;"-"&amp;TEXT(MONTH(order_items[[#This Row],[Date]]),"00")</f>
        <v>2023-11</v>
      </c>
      <c r="E4686" s="1" t="str">
        <f>_xlfn.XLOOKUP(order_items[[#This Row],[product_id]],products!A:A,products!C:C)</f>
        <v>Outdoor &amp; Sports</v>
      </c>
      <c r="F4686" t="s">
        <v>1105</v>
      </c>
      <c r="G4686" t="s">
        <v>1122</v>
      </c>
      <c r="H4686">
        <v>7</v>
      </c>
      <c r="I4686">
        <v>126.03</v>
      </c>
      <c r="J4686" s="2">
        <v>0.15</v>
      </c>
    </row>
    <row r="4687" spans="1:10" x14ac:dyDescent="0.2">
      <c r="A4687" t="s">
        <v>8278</v>
      </c>
      <c r="B4687" t="s">
        <v>8276</v>
      </c>
      <c r="C4687" s="1">
        <f>_xlfn.XLOOKUP(order_items[[#This Row],[order_id]],orders!A:A,orders!C:C)</f>
        <v>45247</v>
      </c>
      <c r="D4687" s="3" t="str">
        <f>YEAR(order_items[[#This Row],[Date]])&amp;"-"&amp;TEXT(MONTH(order_items[[#This Row],[Date]]),"00")</f>
        <v>2023-11</v>
      </c>
      <c r="E4687" s="1" t="str">
        <f>_xlfn.XLOOKUP(order_items[[#This Row],[product_id]],products!A:A,products!C:C)</f>
        <v>Outdoor &amp; Sports</v>
      </c>
      <c r="F4687" t="s">
        <v>966</v>
      </c>
      <c r="G4687" t="s">
        <v>1115</v>
      </c>
      <c r="H4687">
        <v>19</v>
      </c>
      <c r="I4687">
        <v>206.31</v>
      </c>
      <c r="J4687" s="2">
        <v>0</v>
      </c>
    </row>
    <row r="4688" spans="1:10" x14ac:dyDescent="0.2">
      <c r="A4688" t="s">
        <v>8279</v>
      </c>
      <c r="B4688" t="s">
        <v>8280</v>
      </c>
      <c r="C4688" s="1">
        <f>_xlfn.XLOOKUP(order_items[[#This Row],[order_id]],orders!A:A,orders!C:C)</f>
        <v>45162</v>
      </c>
      <c r="D4688" s="3" t="str">
        <f>YEAR(order_items[[#This Row],[Date]])&amp;"-"&amp;TEXT(MONTH(order_items[[#This Row],[Date]]),"00")</f>
        <v>2023-08</v>
      </c>
      <c r="E4688" s="1" t="str">
        <f>_xlfn.XLOOKUP(order_items[[#This Row],[product_id]],products!A:A,products!C:C)</f>
        <v>Health &amp; Beauty</v>
      </c>
      <c r="F4688" t="s">
        <v>1125</v>
      </c>
      <c r="G4688" t="s">
        <v>1109</v>
      </c>
      <c r="H4688">
        <v>6</v>
      </c>
      <c r="I4688">
        <v>322.11</v>
      </c>
      <c r="J4688" s="2">
        <v>0.05</v>
      </c>
    </row>
    <row r="4689" spans="1:10" x14ac:dyDescent="0.2">
      <c r="A4689" t="s">
        <v>8281</v>
      </c>
      <c r="B4689" t="s">
        <v>8280</v>
      </c>
      <c r="C4689" s="1">
        <f>_xlfn.XLOOKUP(order_items[[#This Row],[order_id]],orders!A:A,orders!C:C)</f>
        <v>45162</v>
      </c>
      <c r="D4689" s="3" t="str">
        <f>YEAR(order_items[[#This Row],[Date]])&amp;"-"&amp;TEXT(MONTH(order_items[[#This Row],[Date]]),"00")</f>
        <v>2023-08</v>
      </c>
      <c r="E4689" s="1" t="str">
        <f>_xlfn.XLOOKUP(order_items[[#This Row],[product_id]],products!A:A,products!C:C)</f>
        <v>Office Supplies</v>
      </c>
      <c r="F4689" t="s">
        <v>958</v>
      </c>
      <c r="G4689" t="s">
        <v>1120</v>
      </c>
      <c r="H4689">
        <v>12</v>
      </c>
      <c r="I4689">
        <v>469.16</v>
      </c>
    </row>
    <row r="4690" spans="1:10" x14ac:dyDescent="0.2">
      <c r="A4690" t="s">
        <v>8282</v>
      </c>
      <c r="B4690" t="s">
        <v>8283</v>
      </c>
      <c r="C4690" s="1">
        <f>_xlfn.XLOOKUP(order_items[[#This Row],[order_id]],orders!A:A,orders!C:C)</f>
        <v>45322</v>
      </c>
      <c r="D4690" s="3" t="str">
        <f>YEAR(order_items[[#This Row],[Date]])&amp;"-"&amp;TEXT(MONTH(order_items[[#This Row],[Date]]),"00")</f>
        <v>2024-01</v>
      </c>
      <c r="E4690" s="1" t="str">
        <f>_xlfn.XLOOKUP(order_items[[#This Row],[product_id]],products!A:A,products!C:C)</f>
        <v>Electronics</v>
      </c>
      <c r="F4690" t="s">
        <v>995</v>
      </c>
      <c r="G4690" t="s">
        <v>1101</v>
      </c>
      <c r="H4690">
        <v>15</v>
      </c>
      <c r="I4690">
        <v>519.70000000000005</v>
      </c>
      <c r="J4690" s="2">
        <v>0.1</v>
      </c>
    </row>
    <row r="4691" spans="1:10" x14ac:dyDescent="0.2">
      <c r="A4691" t="s">
        <v>8284</v>
      </c>
      <c r="B4691" t="s">
        <v>8283</v>
      </c>
      <c r="C4691" s="1">
        <f>_xlfn.XLOOKUP(order_items[[#This Row],[order_id]],orders!A:A,orders!C:C)</f>
        <v>45322</v>
      </c>
      <c r="D4691" s="3" t="str">
        <f>YEAR(order_items[[#This Row],[Date]])&amp;"-"&amp;TEXT(MONTH(order_items[[#This Row],[Date]]),"00")</f>
        <v>2024-01</v>
      </c>
      <c r="E4691" s="1" t="str">
        <f>_xlfn.XLOOKUP(order_items[[#This Row],[product_id]],products!A:A,products!C:C)</f>
        <v>Health &amp; Beauty</v>
      </c>
      <c r="F4691" t="s">
        <v>931</v>
      </c>
      <c r="G4691" t="s">
        <v>1122</v>
      </c>
      <c r="H4691">
        <v>2</v>
      </c>
      <c r="I4691">
        <v>246.7</v>
      </c>
      <c r="J4691" s="2">
        <v>0</v>
      </c>
    </row>
    <row r="4692" spans="1:10" x14ac:dyDescent="0.2">
      <c r="A4692" t="s">
        <v>8285</v>
      </c>
      <c r="B4692" t="s">
        <v>8286</v>
      </c>
      <c r="C4692" s="1">
        <f>_xlfn.XLOOKUP(order_items[[#This Row],[order_id]],orders!A:A,orders!C:C)</f>
        <v>45448</v>
      </c>
      <c r="D4692" s="3" t="str">
        <f>YEAR(order_items[[#This Row],[Date]])&amp;"-"&amp;TEXT(MONTH(order_items[[#This Row],[Date]]),"00")</f>
        <v>2024-06</v>
      </c>
      <c r="E4692" s="1" t="str">
        <f>_xlfn.XLOOKUP(order_items[[#This Row],[product_id]],products!A:A,products!C:C)</f>
        <v>Outdoor &amp; Sports</v>
      </c>
      <c r="F4692" t="s">
        <v>951</v>
      </c>
      <c r="G4692" t="s">
        <v>1109</v>
      </c>
      <c r="H4692">
        <v>25</v>
      </c>
      <c r="I4692">
        <v>129.74</v>
      </c>
      <c r="J4692" s="2">
        <v>0</v>
      </c>
    </row>
    <row r="4693" spans="1:10" x14ac:dyDescent="0.2">
      <c r="A4693" t="s">
        <v>8287</v>
      </c>
      <c r="B4693" t="s">
        <v>8288</v>
      </c>
      <c r="C4693" s="1">
        <f>_xlfn.XLOOKUP(order_items[[#This Row],[order_id]],orders!A:A,orders!C:C)</f>
        <v>45063</v>
      </c>
      <c r="D4693" s="3" t="str">
        <f>YEAR(order_items[[#This Row],[Date]])&amp;"-"&amp;TEXT(MONTH(order_items[[#This Row],[Date]]),"00")</f>
        <v>2023-05</v>
      </c>
      <c r="E4693" s="1" t="str">
        <f>_xlfn.XLOOKUP(order_items[[#This Row],[product_id]],products!A:A,products!C:C)</f>
        <v>Home &amp; Kitchen</v>
      </c>
      <c r="F4693" t="s">
        <v>925</v>
      </c>
      <c r="G4693" t="s">
        <v>1009</v>
      </c>
      <c r="H4693">
        <v>8</v>
      </c>
      <c r="I4693">
        <v>218.39</v>
      </c>
      <c r="J4693" s="2">
        <v>0.1</v>
      </c>
    </row>
    <row r="4694" spans="1:10" x14ac:dyDescent="0.2">
      <c r="A4694" t="s">
        <v>8289</v>
      </c>
      <c r="B4694" t="s">
        <v>8288</v>
      </c>
      <c r="C4694" s="1">
        <f>_xlfn.XLOOKUP(order_items[[#This Row],[order_id]],orders!A:A,orders!C:C)</f>
        <v>45063</v>
      </c>
      <c r="D4694" s="3" t="str">
        <f>YEAR(order_items[[#This Row],[Date]])&amp;"-"&amp;TEXT(MONTH(order_items[[#This Row],[Date]]),"00")</f>
        <v>2023-05</v>
      </c>
      <c r="E4694" s="1" t="str">
        <f>_xlfn.XLOOKUP(order_items[[#This Row],[product_id]],products!A:A,products!C:C)</f>
        <v>Outdoor &amp; Sports</v>
      </c>
      <c r="F4694" t="s">
        <v>1052</v>
      </c>
      <c r="G4694" t="s">
        <v>1054</v>
      </c>
      <c r="H4694">
        <v>21</v>
      </c>
      <c r="I4694">
        <v>118.24</v>
      </c>
      <c r="J4694" s="2">
        <v>0.05</v>
      </c>
    </row>
    <row r="4695" spans="1:10" x14ac:dyDescent="0.2">
      <c r="A4695" t="s">
        <v>8290</v>
      </c>
      <c r="B4695" t="s">
        <v>8291</v>
      </c>
      <c r="C4695" s="1">
        <f>_xlfn.XLOOKUP(order_items[[#This Row],[order_id]],orders!A:A,orders!C:C)</f>
        <v>44951</v>
      </c>
      <c r="D4695" s="3" t="str">
        <f>YEAR(order_items[[#This Row],[Date]])&amp;"-"&amp;TEXT(MONTH(order_items[[#This Row],[Date]]),"00")</f>
        <v>2023-01</v>
      </c>
      <c r="E4695" s="1" t="str">
        <f>_xlfn.XLOOKUP(order_items[[#This Row],[product_id]],products!A:A,products!C:C)</f>
        <v>Electronics</v>
      </c>
      <c r="F4695" t="s">
        <v>1076</v>
      </c>
      <c r="G4695" t="s">
        <v>1120</v>
      </c>
      <c r="H4695">
        <v>4</v>
      </c>
      <c r="I4695">
        <v>76.56</v>
      </c>
      <c r="J4695" s="2">
        <v>0.15</v>
      </c>
    </row>
    <row r="4696" spans="1:10" x14ac:dyDescent="0.2">
      <c r="A4696" t="s">
        <v>8292</v>
      </c>
      <c r="B4696" t="s">
        <v>8293</v>
      </c>
      <c r="C4696" s="1">
        <f>_xlfn.XLOOKUP(order_items[[#This Row],[order_id]],orders!A:A,orders!C:C)</f>
        <v>44971</v>
      </c>
      <c r="D4696" s="3" t="str">
        <f>YEAR(order_items[[#This Row],[Date]])&amp;"-"&amp;TEXT(MONTH(order_items[[#This Row],[Date]]),"00")</f>
        <v>2023-02</v>
      </c>
      <c r="E4696" s="1" t="str">
        <f>_xlfn.XLOOKUP(order_items[[#This Row],[product_id]],products!A:A,products!C:C)</f>
        <v>Office Supplies</v>
      </c>
      <c r="F4696" t="s">
        <v>1097</v>
      </c>
      <c r="G4696" t="s">
        <v>1009</v>
      </c>
      <c r="H4696">
        <v>11</v>
      </c>
      <c r="I4696">
        <v>398.25</v>
      </c>
      <c r="J4696" s="2">
        <v>0</v>
      </c>
    </row>
    <row r="4697" spans="1:10" x14ac:dyDescent="0.2">
      <c r="A4697" t="s">
        <v>8294</v>
      </c>
      <c r="B4697" t="s">
        <v>8295</v>
      </c>
      <c r="C4697" s="1">
        <f>_xlfn.XLOOKUP(order_items[[#This Row],[order_id]],orders!A:A,orders!C:C)</f>
        <v>45515</v>
      </c>
      <c r="D4697" s="3" t="str">
        <f>YEAR(order_items[[#This Row],[Date]])&amp;"-"&amp;TEXT(MONTH(order_items[[#This Row],[Date]]),"00")</f>
        <v>2024-08</v>
      </c>
      <c r="E4697" s="1" t="str">
        <f>_xlfn.XLOOKUP(order_items[[#This Row],[product_id]],products!A:A,products!C:C)</f>
        <v>Outdoor &amp; Sports</v>
      </c>
      <c r="F4697" t="s">
        <v>1108</v>
      </c>
      <c r="G4697" t="s">
        <v>1109</v>
      </c>
      <c r="H4697">
        <v>19</v>
      </c>
      <c r="I4697">
        <v>62.47</v>
      </c>
      <c r="J4697" s="2">
        <v>0</v>
      </c>
    </row>
    <row r="4698" spans="1:10" x14ac:dyDescent="0.2">
      <c r="A4698" t="s">
        <v>8296</v>
      </c>
      <c r="B4698" t="s">
        <v>8297</v>
      </c>
      <c r="C4698" s="1">
        <f>_xlfn.XLOOKUP(order_items[[#This Row],[order_id]],orders!A:A,orders!C:C)</f>
        <v>45617</v>
      </c>
      <c r="D4698" s="3" t="str">
        <f>YEAR(order_items[[#This Row],[Date]])&amp;"-"&amp;TEXT(MONTH(order_items[[#This Row],[Date]]),"00")</f>
        <v>2024-11</v>
      </c>
      <c r="E4698" s="1" t="str">
        <f>_xlfn.XLOOKUP(order_items[[#This Row],[product_id]],products!A:A,products!C:C)</f>
        <v>Office Supplies</v>
      </c>
      <c r="F4698" t="s">
        <v>1018</v>
      </c>
      <c r="G4698" t="s">
        <v>1120</v>
      </c>
      <c r="H4698">
        <v>2</v>
      </c>
      <c r="I4698">
        <v>72.400000000000006</v>
      </c>
      <c r="J4698" s="2">
        <v>0</v>
      </c>
    </row>
    <row r="4699" spans="1:10" x14ac:dyDescent="0.2">
      <c r="A4699" t="s">
        <v>8298</v>
      </c>
      <c r="B4699" t="s">
        <v>8297</v>
      </c>
      <c r="C4699" s="1">
        <f>_xlfn.XLOOKUP(order_items[[#This Row],[order_id]],orders!A:A,orders!C:C)</f>
        <v>45617</v>
      </c>
      <c r="D4699" s="3" t="str">
        <f>YEAR(order_items[[#This Row],[Date]])&amp;"-"&amp;TEXT(MONTH(order_items[[#This Row],[Date]]),"00")</f>
        <v>2024-11</v>
      </c>
      <c r="E4699" s="1" t="str">
        <f>_xlfn.XLOOKUP(order_items[[#This Row],[product_id]],products!A:A,products!C:C)</f>
        <v>Home &amp; Kitchen</v>
      </c>
      <c r="F4699" t="s">
        <v>949</v>
      </c>
      <c r="G4699" t="s">
        <v>917</v>
      </c>
      <c r="H4699">
        <v>9</v>
      </c>
      <c r="I4699">
        <v>505.56</v>
      </c>
      <c r="J4699" s="2">
        <v>0</v>
      </c>
    </row>
    <row r="4700" spans="1:10" x14ac:dyDescent="0.2">
      <c r="A4700" t="s">
        <v>8299</v>
      </c>
      <c r="B4700" t="s">
        <v>8300</v>
      </c>
      <c r="C4700" s="1">
        <f>_xlfn.XLOOKUP(order_items[[#This Row],[order_id]],orders!A:A,orders!C:C)</f>
        <v>45547</v>
      </c>
      <c r="D4700" s="3" t="str">
        <f>YEAR(order_items[[#This Row],[Date]])&amp;"-"&amp;TEXT(MONTH(order_items[[#This Row],[Date]]),"00")</f>
        <v>2024-09</v>
      </c>
      <c r="E4700" s="1" t="str">
        <f>_xlfn.XLOOKUP(order_items[[#This Row],[product_id]],products!A:A,products!C:C)</f>
        <v>Office Supplies</v>
      </c>
      <c r="F4700" t="s">
        <v>1100</v>
      </c>
      <c r="G4700" t="s">
        <v>1054</v>
      </c>
      <c r="H4700">
        <v>25</v>
      </c>
      <c r="I4700">
        <v>147.91</v>
      </c>
      <c r="J4700" s="2">
        <v>0</v>
      </c>
    </row>
    <row r="4701" spans="1:10" x14ac:dyDescent="0.2">
      <c r="A4701" t="s">
        <v>8301</v>
      </c>
      <c r="B4701" t="s">
        <v>8302</v>
      </c>
      <c r="C4701" s="1">
        <f>_xlfn.XLOOKUP(order_items[[#This Row],[order_id]],orders!A:A,orders!C:C)</f>
        <v>45414</v>
      </c>
      <c r="D4701" s="3" t="str">
        <f>YEAR(order_items[[#This Row],[Date]])&amp;"-"&amp;TEXT(MONTH(order_items[[#This Row],[Date]]),"00")</f>
        <v>2024-05</v>
      </c>
      <c r="E4701" s="1" t="str">
        <f>_xlfn.XLOOKUP(order_items[[#This Row],[product_id]],products!A:A,products!C:C)</f>
        <v>Health &amp; Beauty</v>
      </c>
      <c r="F4701" t="s">
        <v>999</v>
      </c>
      <c r="G4701" t="s">
        <v>1101</v>
      </c>
      <c r="H4701">
        <v>6</v>
      </c>
      <c r="I4701">
        <v>321.41000000000003</v>
      </c>
      <c r="J4701" s="2">
        <v>0</v>
      </c>
    </row>
    <row r="4702" spans="1:10" x14ac:dyDescent="0.2">
      <c r="A4702" t="s">
        <v>8303</v>
      </c>
      <c r="B4702" t="s">
        <v>8302</v>
      </c>
      <c r="C4702" s="1">
        <f>_xlfn.XLOOKUP(order_items[[#This Row],[order_id]],orders!A:A,orders!C:C)</f>
        <v>45414</v>
      </c>
      <c r="D4702" s="3" t="str">
        <f>YEAR(order_items[[#This Row],[Date]])&amp;"-"&amp;TEXT(MONTH(order_items[[#This Row],[Date]]),"00")</f>
        <v>2024-05</v>
      </c>
      <c r="E4702" s="1" t="str">
        <f>_xlfn.XLOOKUP(order_items[[#This Row],[product_id]],products!A:A,products!C:C)</f>
        <v>Office Supplies</v>
      </c>
      <c r="F4702" t="s">
        <v>994</v>
      </c>
      <c r="G4702" t="s">
        <v>1119</v>
      </c>
      <c r="H4702">
        <v>1</v>
      </c>
      <c r="I4702">
        <v>470.22</v>
      </c>
      <c r="J4702" s="2">
        <v>0.1</v>
      </c>
    </row>
    <row r="4703" spans="1:10" x14ac:dyDescent="0.2">
      <c r="A4703" t="s">
        <v>8304</v>
      </c>
      <c r="B4703" t="s">
        <v>8305</v>
      </c>
      <c r="C4703" s="1">
        <f>_xlfn.XLOOKUP(order_items[[#This Row],[order_id]],orders!A:A,orders!C:C)</f>
        <v>44994</v>
      </c>
      <c r="D4703" s="3" t="str">
        <f>YEAR(order_items[[#This Row],[Date]])&amp;"-"&amp;TEXT(MONTH(order_items[[#This Row],[Date]]),"00")</f>
        <v>2023-03</v>
      </c>
      <c r="E4703" s="1" t="str">
        <f>_xlfn.XLOOKUP(order_items[[#This Row],[product_id]],products!A:A,products!C:C)</f>
        <v>Office Supplies</v>
      </c>
      <c r="F4703" t="s">
        <v>976</v>
      </c>
      <c r="G4703" t="s">
        <v>1119</v>
      </c>
      <c r="H4703">
        <v>13</v>
      </c>
      <c r="I4703">
        <v>350.18</v>
      </c>
      <c r="J4703" s="2">
        <v>0.15</v>
      </c>
    </row>
    <row r="4704" spans="1:10" x14ac:dyDescent="0.2">
      <c r="A4704" t="s">
        <v>8306</v>
      </c>
      <c r="B4704" t="s">
        <v>8307</v>
      </c>
      <c r="C4704" s="1">
        <f>_xlfn.XLOOKUP(order_items[[#This Row],[order_id]],orders!A:A,orders!C:C)</f>
        <v>45166</v>
      </c>
      <c r="D4704" s="3" t="str">
        <f>YEAR(order_items[[#This Row],[Date]])&amp;"-"&amp;TEXT(MONTH(order_items[[#This Row],[Date]]),"00")</f>
        <v>2023-08</v>
      </c>
      <c r="E4704" s="1" t="str">
        <f>_xlfn.XLOOKUP(order_items[[#This Row],[product_id]],products!A:A,products!C:C)</f>
        <v>Health &amp; Beauty</v>
      </c>
      <c r="F4704" t="s">
        <v>1034</v>
      </c>
      <c r="G4704" t="s">
        <v>1115</v>
      </c>
      <c r="H4704">
        <v>12</v>
      </c>
      <c r="I4704">
        <v>301.5</v>
      </c>
      <c r="J4704" s="2">
        <v>0.15</v>
      </c>
    </row>
    <row r="4705" spans="1:10" x14ac:dyDescent="0.2">
      <c r="A4705" t="s">
        <v>8308</v>
      </c>
      <c r="B4705" t="s">
        <v>8307</v>
      </c>
      <c r="C4705" s="1">
        <f>_xlfn.XLOOKUP(order_items[[#This Row],[order_id]],orders!A:A,orders!C:C)</f>
        <v>45166</v>
      </c>
      <c r="D4705" s="3" t="str">
        <f>YEAR(order_items[[#This Row],[Date]])&amp;"-"&amp;TEXT(MONTH(order_items[[#This Row],[Date]]),"00")</f>
        <v>2023-08</v>
      </c>
      <c r="E4705" s="1" t="str">
        <f>_xlfn.XLOOKUP(order_items[[#This Row],[product_id]],products!A:A,products!C:C)</f>
        <v>Home &amp; Kitchen</v>
      </c>
      <c r="F4705" t="s">
        <v>1079</v>
      </c>
      <c r="G4705" t="s">
        <v>1054</v>
      </c>
      <c r="H4705">
        <v>12</v>
      </c>
      <c r="I4705">
        <v>85.3</v>
      </c>
      <c r="J4705" s="2">
        <v>0.1</v>
      </c>
    </row>
    <row r="4706" spans="1:10" x14ac:dyDescent="0.2">
      <c r="A4706" t="s">
        <v>8309</v>
      </c>
      <c r="B4706" t="s">
        <v>8307</v>
      </c>
      <c r="C4706" s="1">
        <f>_xlfn.XLOOKUP(order_items[[#This Row],[order_id]],orders!A:A,orders!C:C)</f>
        <v>45166</v>
      </c>
      <c r="D4706" s="3" t="str">
        <f>YEAR(order_items[[#This Row],[Date]])&amp;"-"&amp;TEXT(MONTH(order_items[[#This Row],[Date]]),"00")</f>
        <v>2023-08</v>
      </c>
      <c r="E4706" s="1" t="str">
        <f>_xlfn.XLOOKUP(order_items[[#This Row],[product_id]],products!A:A,products!C:C)</f>
        <v>Electronics</v>
      </c>
      <c r="F4706" t="s">
        <v>943</v>
      </c>
      <c r="G4706" t="s">
        <v>1115</v>
      </c>
      <c r="H4706">
        <v>23</v>
      </c>
      <c r="I4706">
        <v>152.97999999999999</v>
      </c>
      <c r="J4706" s="2">
        <v>0.05</v>
      </c>
    </row>
    <row r="4707" spans="1:10" x14ac:dyDescent="0.2">
      <c r="A4707" t="s">
        <v>8310</v>
      </c>
      <c r="B4707" t="s">
        <v>8307</v>
      </c>
      <c r="C4707" s="1">
        <f>_xlfn.XLOOKUP(order_items[[#This Row],[order_id]],orders!A:A,orders!C:C)</f>
        <v>45166</v>
      </c>
      <c r="D4707" s="3" t="str">
        <f>YEAR(order_items[[#This Row],[Date]])&amp;"-"&amp;TEXT(MONTH(order_items[[#This Row],[Date]]),"00")</f>
        <v>2023-08</v>
      </c>
      <c r="E4707" s="1" t="str">
        <f>_xlfn.XLOOKUP(order_items[[#This Row],[product_id]],products!A:A,products!C:C)</f>
        <v>Electronics</v>
      </c>
      <c r="F4707" t="s">
        <v>981</v>
      </c>
      <c r="G4707" t="s">
        <v>1101</v>
      </c>
      <c r="H4707">
        <v>25</v>
      </c>
      <c r="I4707">
        <v>472.52</v>
      </c>
    </row>
    <row r="4708" spans="1:10" x14ac:dyDescent="0.2">
      <c r="A4708" t="s">
        <v>8311</v>
      </c>
      <c r="B4708" t="s">
        <v>8312</v>
      </c>
      <c r="C4708" s="1">
        <f>_xlfn.XLOOKUP(order_items[[#This Row],[order_id]],orders!A:A,orders!C:C)</f>
        <v>45433</v>
      </c>
      <c r="D4708" s="3" t="str">
        <f>YEAR(order_items[[#This Row],[Date]])&amp;"-"&amp;TEXT(MONTH(order_items[[#This Row],[Date]]),"00")</f>
        <v>2024-05</v>
      </c>
      <c r="E4708" s="1" t="str">
        <f>_xlfn.XLOOKUP(order_items[[#This Row],[product_id]],products!A:A,products!C:C)</f>
        <v>Home &amp; Kitchen</v>
      </c>
      <c r="F4708" t="s">
        <v>1048</v>
      </c>
      <c r="G4708" t="s">
        <v>1009</v>
      </c>
      <c r="H4708">
        <v>14</v>
      </c>
      <c r="I4708">
        <v>515.64</v>
      </c>
      <c r="J4708" s="2">
        <v>0</v>
      </c>
    </row>
    <row r="4709" spans="1:10" x14ac:dyDescent="0.2">
      <c r="A4709" t="s">
        <v>8313</v>
      </c>
      <c r="B4709" t="s">
        <v>8312</v>
      </c>
      <c r="C4709" s="1">
        <f>_xlfn.XLOOKUP(order_items[[#This Row],[order_id]],orders!A:A,orders!C:C)</f>
        <v>45433</v>
      </c>
      <c r="D4709" s="3" t="str">
        <f>YEAR(order_items[[#This Row],[Date]])&amp;"-"&amp;TEXT(MONTH(order_items[[#This Row],[Date]]),"00")</f>
        <v>2024-05</v>
      </c>
      <c r="E4709" s="1" t="str">
        <f>_xlfn.XLOOKUP(order_items[[#This Row],[product_id]],products!A:A,products!C:C)</f>
        <v>Home &amp; Kitchen</v>
      </c>
      <c r="F4709" t="s">
        <v>1092</v>
      </c>
      <c r="G4709" t="s">
        <v>1080</v>
      </c>
      <c r="H4709">
        <v>14</v>
      </c>
      <c r="I4709">
        <v>190.51</v>
      </c>
      <c r="J4709" s="2">
        <v>0.15</v>
      </c>
    </row>
    <row r="4710" spans="1:10" x14ac:dyDescent="0.2">
      <c r="A4710" t="s">
        <v>8314</v>
      </c>
      <c r="B4710" t="s">
        <v>8315</v>
      </c>
      <c r="C4710" s="1">
        <f>_xlfn.XLOOKUP(order_items[[#This Row],[order_id]],orders!A:A,orders!C:C)</f>
        <v>45140</v>
      </c>
      <c r="D4710" s="3" t="str">
        <f>YEAR(order_items[[#This Row],[Date]])&amp;"-"&amp;TEXT(MONTH(order_items[[#This Row],[Date]]),"00")</f>
        <v>2023-08</v>
      </c>
      <c r="E4710" s="1" t="str">
        <f>_xlfn.XLOOKUP(order_items[[#This Row],[product_id]],products!A:A,products!C:C)</f>
        <v>Outdoor &amp; Sports</v>
      </c>
      <c r="F4710" t="s">
        <v>1098</v>
      </c>
      <c r="G4710" t="s">
        <v>1120</v>
      </c>
      <c r="H4710">
        <v>4</v>
      </c>
      <c r="I4710">
        <v>398.53</v>
      </c>
      <c r="J4710" s="2">
        <v>0</v>
      </c>
    </row>
    <row r="4711" spans="1:10" x14ac:dyDescent="0.2">
      <c r="A4711" t="s">
        <v>8316</v>
      </c>
      <c r="B4711" t="s">
        <v>8315</v>
      </c>
      <c r="C4711" s="1">
        <f>_xlfn.XLOOKUP(order_items[[#This Row],[order_id]],orders!A:A,orders!C:C)</f>
        <v>45140</v>
      </c>
      <c r="D4711" s="3" t="str">
        <f>YEAR(order_items[[#This Row],[Date]])&amp;"-"&amp;TEXT(MONTH(order_items[[#This Row],[Date]]),"00")</f>
        <v>2023-08</v>
      </c>
      <c r="E4711" s="1" t="str">
        <f>_xlfn.XLOOKUP(order_items[[#This Row],[product_id]],products!A:A,products!C:C)</f>
        <v>Home &amp; Kitchen</v>
      </c>
      <c r="F4711" t="s">
        <v>1079</v>
      </c>
      <c r="G4711" t="s">
        <v>917</v>
      </c>
      <c r="H4711">
        <v>13</v>
      </c>
      <c r="I4711">
        <v>85.3</v>
      </c>
      <c r="J4711" s="2">
        <v>0</v>
      </c>
    </row>
    <row r="4712" spans="1:10" x14ac:dyDescent="0.2">
      <c r="A4712" t="s">
        <v>8317</v>
      </c>
      <c r="B4712" t="s">
        <v>8318</v>
      </c>
      <c r="C4712" s="1">
        <f>_xlfn.XLOOKUP(order_items[[#This Row],[order_id]],orders!A:A,orders!C:C)</f>
        <v>45019</v>
      </c>
      <c r="D4712" s="3" t="str">
        <f>YEAR(order_items[[#This Row],[Date]])&amp;"-"&amp;TEXT(MONTH(order_items[[#This Row],[Date]]),"00")</f>
        <v>2023-04</v>
      </c>
      <c r="E4712" s="1" t="str">
        <f>_xlfn.XLOOKUP(order_items[[#This Row],[product_id]],products!A:A,products!C:C)</f>
        <v>Office Supplies</v>
      </c>
      <c r="F4712" t="s">
        <v>1058</v>
      </c>
      <c r="G4712" t="s">
        <v>1054</v>
      </c>
      <c r="H4712">
        <v>12</v>
      </c>
      <c r="I4712">
        <v>487.14</v>
      </c>
      <c r="J4712" s="2">
        <v>0.15</v>
      </c>
    </row>
    <row r="4713" spans="1:10" x14ac:dyDescent="0.2">
      <c r="A4713" t="s">
        <v>8319</v>
      </c>
      <c r="B4713" t="s">
        <v>8320</v>
      </c>
      <c r="C4713" s="1">
        <f>_xlfn.XLOOKUP(order_items[[#This Row],[order_id]],orders!A:A,orders!C:C)</f>
        <v>45314</v>
      </c>
      <c r="D4713" s="3" t="str">
        <f>YEAR(order_items[[#This Row],[Date]])&amp;"-"&amp;TEXT(MONTH(order_items[[#This Row],[Date]]),"00")</f>
        <v>2024-01</v>
      </c>
      <c r="E4713" s="1" t="str">
        <f>_xlfn.XLOOKUP(order_items[[#This Row],[product_id]],products!A:A,products!C:C)</f>
        <v>Office Supplies</v>
      </c>
      <c r="F4713" t="s">
        <v>983</v>
      </c>
      <c r="G4713" t="s">
        <v>1109</v>
      </c>
      <c r="H4713">
        <v>14</v>
      </c>
      <c r="I4713">
        <v>287.95999999999998</v>
      </c>
      <c r="J4713" s="2">
        <v>0</v>
      </c>
    </row>
    <row r="4714" spans="1:10" x14ac:dyDescent="0.2">
      <c r="A4714" t="s">
        <v>8321</v>
      </c>
      <c r="B4714" t="s">
        <v>8320</v>
      </c>
      <c r="C4714" s="1">
        <f>_xlfn.XLOOKUP(order_items[[#This Row],[order_id]],orders!A:A,orders!C:C)</f>
        <v>45314</v>
      </c>
      <c r="D4714" s="3" t="str">
        <f>YEAR(order_items[[#This Row],[Date]])&amp;"-"&amp;TEXT(MONTH(order_items[[#This Row],[Date]]),"00")</f>
        <v>2024-01</v>
      </c>
      <c r="E4714" s="1" t="str">
        <f>_xlfn.XLOOKUP(order_items[[#This Row],[product_id]],products!A:A,products!C:C)</f>
        <v>Electronics</v>
      </c>
      <c r="F4714" t="s">
        <v>1063</v>
      </c>
      <c r="G4714" t="s">
        <v>1009</v>
      </c>
      <c r="H4714">
        <v>20</v>
      </c>
      <c r="I4714">
        <v>401.64</v>
      </c>
      <c r="J4714" s="2">
        <v>0.15</v>
      </c>
    </row>
    <row r="4715" spans="1:10" x14ac:dyDescent="0.2">
      <c r="A4715" t="s">
        <v>8322</v>
      </c>
      <c r="B4715" t="s">
        <v>8323</v>
      </c>
      <c r="C4715" s="1">
        <f>_xlfn.XLOOKUP(order_items[[#This Row],[order_id]],orders!A:A,orders!C:C)</f>
        <v>45225</v>
      </c>
      <c r="D4715" s="3" t="str">
        <f>YEAR(order_items[[#This Row],[Date]])&amp;"-"&amp;TEXT(MONTH(order_items[[#This Row],[Date]]),"00")</f>
        <v>2023-10</v>
      </c>
      <c r="E4715" s="1" t="str">
        <f>_xlfn.XLOOKUP(order_items[[#This Row],[product_id]],products!A:A,products!C:C)</f>
        <v>Office Supplies</v>
      </c>
      <c r="F4715" t="s">
        <v>1018</v>
      </c>
      <c r="G4715" t="s">
        <v>1101</v>
      </c>
      <c r="H4715">
        <v>12</v>
      </c>
      <c r="I4715">
        <v>72.400000000000006</v>
      </c>
      <c r="J4715" s="2">
        <v>0</v>
      </c>
    </row>
    <row r="4716" spans="1:10" x14ac:dyDescent="0.2">
      <c r="A4716" t="s">
        <v>8324</v>
      </c>
      <c r="B4716" t="s">
        <v>8323</v>
      </c>
      <c r="C4716" s="1">
        <f>_xlfn.XLOOKUP(order_items[[#This Row],[order_id]],orders!A:A,orders!C:C)</f>
        <v>45225</v>
      </c>
      <c r="D4716" s="3" t="str">
        <f>YEAR(order_items[[#This Row],[Date]])&amp;"-"&amp;TEXT(MONTH(order_items[[#This Row],[Date]]),"00")</f>
        <v>2023-10</v>
      </c>
      <c r="E4716" s="1" t="str">
        <f>_xlfn.XLOOKUP(order_items[[#This Row],[product_id]],products!A:A,products!C:C)</f>
        <v>Outdoor &amp; Sports</v>
      </c>
      <c r="F4716" t="s">
        <v>1271</v>
      </c>
      <c r="G4716" t="s">
        <v>1009</v>
      </c>
      <c r="H4716">
        <v>8</v>
      </c>
      <c r="I4716">
        <v>358.43</v>
      </c>
      <c r="J4716" s="2">
        <v>0.1</v>
      </c>
    </row>
    <row r="4717" spans="1:10" x14ac:dyDescent="0.2">
      <c r="A4717" t="s">
        <v>8325</v>
      </c>
      <c r="B4717" t="s">
        <v>8326</v>
      </c>
      <c r="C4717" s="1">
        <f>_xlfn.XLOOKUP(order_items[[#This Row],[order_id]],orders!A:A,orders!C:C)</f>
        <v>45261</v>
      </c>
      <c r="D4717" s="3" t="str">
        <f>YEAR(order_items[[#This Row],[Date]])&amp;"-"&amp;TEXT(MONTH(order_items[[#This Row],[Date]]),"00")</f>
        <v>2023-12</v>
      </c>
      <c r="E4717" s="1" t="str">
        <f>_xlfn.XLOOKUP(order_items[[#This Row],[product_id]],products!A:A,products!C:C)</f>
        <v>Electronics</v>
      </c>
      <c r="F4717" t="s">
        <v>981</v>
      </c>
      <c r="G4717" t="s">
        <v>1080</v>
      </c>
      <c r="H4717">
        <v>5</v>
      </c>
      <c r="I4717">
        <v>472.52</v>
      </c>
      <c r="J4717" s="2">
        <v>0</v>
      </c>
    </row>
    <row r="4718" spans="1:10" x14ac:dyDescent="0.2">
      <c r="A4718" t="s">
        <v>8327</v>
      </c>
      <c r="B4718" t="s">
        <v>8328</v>
      </c>
      <c r="C4718" s="1">
        <f>_xlfn.XLOOKUP(order_items[[#This Row],[order_id]],orders!A:A,orders!C:C)</f>
        <v>45233</v>
      </c>
      <c r="D4718" s="3" t="str">
        <f>YEAR(order_items[[#This Row],[Date]])&amp;"-"&amp;TEXT(MONTH(order_items[[#This Row],[Date]]),"00")</f>
        <v>2023-11</v>
      </c>
      <c r="E4718" s="1" t="str">
        <f>_xlfn.XLOOKUP(order_items[[#This Row],[product_id]],products!A:A,products!C:C)</f>
        <v>Health &amp; Beauty</v>
      </c>
      <c r="F4718" t="s">
        <v>1111</v>
      </c>
      <c r="G4718" t="s">
        <v>1122</v>
      </c>
      <c r="H4718">
        <v>6</v>
      </c>
      <c r="I4718">
        <v>358.28</v>
      </c>
      <c r="J4718" s="2">
        <v>0.05</v>
      </c>
    </row>
    <row r="4719" spans="1:10" x14ac:dyDescent="0.2">
      <c r="A4719" t="s">
        <v>8329</v>
      </c>
      <c r="B4719" t="s">
        <v>8330</v>
      </c>
      <c r="C4719" s="1">
        <f>_xlfn.XLOOKUP(order_items[[#This Row],[order_id]],orders!A:A,orders!C:C)</f>
        <v>45384</v>
      </c>
      <c r="D4719" s="3" t="str">
        <f>YEAR(order_items[[#This Row],[Date]])&amp;"-"&amp;TEXT(MONTH(order_items[[#This Row],[Date]]),"00")</f>
        <v>2024-04</v>
      </c>
      <c r="E4719" s="1" t="str">
        <f>_xlfn.XLOOKUP(order_items[[#This Row],[product_id]],products!A:A,products!C:C)</f>
        <v>Outdoor &amp; Sports</v>
      </c>
      <c r="F4719" t="s">
        <v>962</v>
      </c>
      <c r="G4719" t="s">
        <v>1101</v>
      </c>
      <c r="H4719">
        <v>15</v>
      </c>
      <c r="I4719">
        <v>383.09</v>
      </c>
      <c r="J4719" s="2">
        <v>0.05</v>
      </c>
    </row>
    <row r="4720" spans="1:10" x14ac:dyDescent="0.2">
      <c r="A4720" t="s">
        <v>8331</v>
      </c>
      <c r="B4720" t="s">
        <v>8332</v>
      </c>
      <c r="C4720" s="1">
        <f>_xlfn.XLOOKUP(order_items[[#This Row],[order_id]],orders!A:A,orders!C:C)</f>
        <v>45227</v>
      </c>
      <c r="D4720" s="3" t="str">
        <f>YEAR(order_items[[#This Row],[Date]])&amp;"-"&amp;TEXT(MONTH(order_items[[#This Row],[Date]]),"00")</f>
        <v>2023-10</v>
      </c>
      <c r="E4720" s="1" t="str">
        <f>_xlfn.XLOOKUP(order_items[[#This Row],[product_id]],products!A:A,products!C:C)</f>
        <v>Electronics</v>
      </c>
      <c r="F4720" t="s">
        <v>1000</v>
      </c>
      <c r="G4720" t="s">
        <v>1109</v>
      </c>
      <c r="H4720">
        <v>11</v>
      </c>
      <c r="I4720">
        <v>498.32</v>
      </c>
      <c r="J4720" s="2">
        <v>0.15</v>
      </c>
    </row>
    <row r="4721" spans="1:10" x14ac:dyDescent="0.2">
      <c r="A4721" t="s">
        <v>8333</v>
      </c>
      <c r="B4721" t="s">
        <v>8334</v>
      </c>
      <c r="C4721" s="1">
        <f>_xlfn.XLOOKUP(order_items[[#This Row],[order_id]],orders!A:A,orders!C:C)</f>
        <v>45047</v>
      </c>
      <c r="D4721" s="3" t="str">
        <f>YEAR(order_items[[#This Row],[Date]])&amp;"-"&amp;TEXT(MONTH(order_items[[#This Row],[Date]]),"00")</f>
        <v>2023-05</v>
      </c>
      <c r="E4721" s="1" t="str">
        <f>_xlfn.XLOOKUP(order_items[[#This Row],[product_id]],products!A:A,products!C:C)</f>
        <v>Outdoor &amp; Sports</v>
      </c>
      <c r="F4721" t="s">
        <v>1021</v>
      </c>
      <c r="G4721" t="s">
        <v>1122</v>
      </c>
      <c r="H4721">
        <v>7</v>
      </c>
      <c r="I4721">
        <v>143.55000000000001</v>
      </c>
      <c r="J4721" s="2">
        <v>0</v>
      </c>
    </row>
    <row r="4722" spans="1:10" x14ac:dyDescent="0.2">
      <c r="A4722" t="s">
        <v>8335</v>
      </c>
      <c r="B4722" t="s">
        <v>8334</v>
      </c>
      <c r="C4722" s="1">
        <f>_xlfn.XLOOKUP(order_items[[#This Row],[order_id]],orders!A:A,orders!C:C)</f>
        <v>45047</v>
      </c>
      <c r="D4722" s="3" t="str">
        <f>YEAR(order_items[[#This Row],[Date]])&amp;"-"&amp;TEXT(MONTH(order_items[[#This Row],[Date]]),"00")</f>
        <v>2023-05</v>
      </c>
      <c r="E4722" s="1" t="str">
        <f>_xlfn.XLOOKUP(order_items[[#This Row],[product_id]],products!A:A,products!C:C)</f>
        <v>Health &amp; Beauty</v>
      </c>
      <c r="F4722" t="s">
        <v>1005</v>
      </c>
      <c r="G4722" t="s">
        <v>917</v>
      </c>
      <c r="H4722">
        <v>13</v>
      </c>
      <c r="I4722">
        <v>93.54</v>
      </c>
      <c r="J4722" s="2">
        <v>0</v>
      </c>
    </row>
    <row r="4723" spans="1:10" x14ac:dyDescent="0.2">
      <c r="A4723" t="s">
        <v>8336</v>
      </c>
      <c r="B4723" t="s">
        <v>8337</v>
      </c>
      <c r="C4723" s="1">
        <f>_xlfn.XLOOKUP(order_items[[#This Row],[order_id]],orders!A:A,orders!C:C)</f>
        <v>44965</v>
      </c>
      <c r="D4723" s="3" t="str">
        <f>YEAR(order_items[[#This Row],[Date]])&amp;"-"&amp;TEXT(MONTH(order_items[[#This Row],[Date]]),"00")</f>
        <v>2023-02</v>
      </c>
      <c r="E4723" s="1" t="str">
        <f>_xlfn.XLOOKUP(order_items[[#This Row],[product_id]],products!A:A,products!C:C)</f>
        <v>Electronics</v>
      </c>
      <c r="F4723" t="s">
        <v>1000</v>
      </c>
      <c r="G4723" t="s">
        <v>1120</v>
      </c>
      <c r="H4723">
        <v>7</v>
      </c>
      <c r="I4723">
        <v>498.32</v>
      </c>
      <c r="J4723" s="2">
        <v>0.1</v>
      </c>
    </row>
    <row r="4724" spans="1:10" x14ac:dyDescent="0.2">
      <c r="A4724" t="s">
        <v>8338</v>
      </c>
      <c r="B4724" t="s">
        <v>8337</v>
      </c>
      <c r="C4724" s="1">
        <f>_xlfn.XLOOKUP(order_items[[#This Row],[order_id]],orders!A:A,orders!C:C)</f>
        <v>44965</v>
      </c>
      <c r="D4724" s="3" t="str">
        <f>YEAR(order_items[[#This Row],[Date]])&amp;"-"&amp;TEXT(MONTH(order_items[[#This Row],[Date]]),"00")</f>
        <v>2023-02</v>
      </c>
      <c r="E4724" s="1" t="str">
        <f>_xlfn.XLOOKUP(order_items[[#This Row],[product_id]],products!A:A,products!C:C)</f>
        <v>Home &amp; Kitchen</v>
      </c>
      <c r="F4724" t="s">
        <v>950</v>
      </c>
      <c r="G4724" t="s">
        <v>1080</v>
      </c>
      <c r="H4724">
        <v>24</v>
      </c>
      <c r="I4724">
        <v>399.81</v>
      </c>
      <c r="J4724" s="2">
        <v>0</v>
      </c>
    </row>
    <row r="4725" spans="1:10" x14ac:dyDescent="0.2">
      <c r="A4725" t="s">
        <v>8339</v>
      </c>
      <c r="B4725" t="s">
        <v>8337</v>
      </c>
      <c r="C4725" s="1">
        <f>_xlfn.XLOOKUP(order_items[[#This Row],[order_id]],orders!A:A,orders!C:C)</f>
        <v>44965</v>
      </c>
      <c r="D4725" s="3" t="str">
        <f>YEAR(order_items[[#This Row],[Date]])&amp;"-"&amp;TEXT(MONTH(order_items[[#This Row],[Date]]),"00")</f>
        <v>2023-02</v>
      </c>
      <c r="E4725" s="1" t="str">
        <f>_xlfn.XLOOKUP(order_items[[#This Row],[product_id]],products!A:A,products!C:C)</f>
        <v>Outdoor &amp; Sports</v>
      </c>
      <c r="F4725" t="s">
        <v>1091</v>
      </c>
      <c r="G4725" t="s">
        <v>1122</v>
      </c>
      <c r="H4725">
        <v>24</v>
      </c>
      <c r="I4725">
        <v>220.15</v>
      </c>
      <c r="J4725" s="2">
        <v>0</v>
      </c>
    </row>
    <row r="4726" spans="1:10" x14ac:dyDescent="0.2">
      <c r="A4726" t="s">
        <v>8340</v>
      </c>
      <c r="B4726" t="s">
        <v>8341</v>
      </c>
      <c r="C4726" s="1">
        <f>_xlfn.XLOOKUP(order_items[[#This Row],[order_id]],orders!A:A,orders!C:C)</f>
        <v>45304</v>
      </c>
      <c r="D4726" s="3" t="str">
        <f>YEAR(order_items[[#This Row],[Date]])&amp;"-"&amp;TEXT(MONTH(order_items[[#This Row],[Date]]),"00")</f>
        <v>2024-01</v>
      </c>
      <c r="E4726" s="1" t="str">
        <f>_xlfn.XLOOKUP(order_items[[#This Row],[product_id]],products!A:A,products!C:C)</f>
        <v>Office Supplies</v>
      </c>
      <c r="F4726" t="s">
        <v>1121</v>
      </c>
      <c r="G4726" t="s">
        <v>1109</v>
      </c>
      <c r="H4726">
        <v>-16</v>
      </c>
      <c r="I4726">
        <v>490.76</v>
      </c>
      <c r="J4726" s="2">
        <v>0.05</v>
      </c>
    </row>
    <row r="4727" spans="1:10" x14ac:dyDescent="0.2">
      <c r="A4727" t="s">
        <v>8342</v>
      </c>
      <c r="B4727" t="s">
        <v>8341</v>
      </c>
      <c r="C4727" s="1">
        <f>_xlfn.XLOOKUP(order_items[[#This Row],[order_id]],orders!A:A,orders!C:C)</f>
        <v>45304</v>
      </c>
      <c r="D4727" s="3" t="str">
        <f>YEAR(order_items[[#This Row],[Date]])&amp;"-"&amp;TEXT(MONTH(order_items[[#This Row],[Date]]),"00")</f>
        <v>2024-01</v>
      </c>
      <c r="E4727" s="1" t="str">
        <f>_xlfn.XLOOKUP(order_items[[#This Row],[product_id]],products!A:A,products!C:C)</f>
        <v>Health &amp; Beauty</v>
      </c>
      <c r="F4727" t="s">
        <v>1123</v>
      </c>
      <c r="G4727" t="s">
        <v>1120</v>
      </c>
      <c r="H4727">
        <v>20</v>
      </c>
      <c r="I4727">
        <v>198.42</v>
      </c>
      <c r="J4727" s="2">
        <v>0</v>
      </c>
    </row>
    <row r="4728" spans="1:10" x14ac:dyDescent="0.2">
      <c r="A4728" t="s">
        <v>8343</v>
      </c>
      <c r="B4728" t="s">
        <v>8344</v>
      </c>
      <c r="C4728" s="1">
        <f>_xlfn.XLOOKUP(order_items[[#This Row],[order_id]],orders!A:A,orders!C:C)</f>
        <v>45224</v>
      </c>
      <c r="D4728" s="3" t="str">
        <f>YEAR(order_items[[#This Row],[Date]])&amp;"-"&amp;TEXT(MONTH(order_items[[#This Row],[Date]]),"00")</f>
        <v>2023-10</v>
      </c>
      <c r="E4728" s="1" t="str">
        <f>_xlfn.XLOOKUP(order_items[[#This Row],[product_id]],products!A:A,products!C:C)</f>
        <v>Health &amp; Beauty</v>
      </c>
      <c r="F4728" t="s">
        <v>977</v>
      </c>
      <c r="G4728" t="s">
        <v>1115</v>
      </c>
      <c r="H4728">
        <v>2</v>
      </c>
      <c r="I4728">
        <v>344.52</v>
      </c>
      <c r="J4728" s="2">
        <v>0</v>
      </c>
    </row>
    <row r="4729" spans="1:10" x14ac:dyDescent="0.2">
      <c r="A4729" t="s">
        <v>8345</v>
      </c>
      <c r="B4729" t="s">
        <v>8344</v>
      </c>
      <c r="C4729" s="1">
        <f>_xlfn.XLOOKUP(order_items[[#This Row],[order_id]],orders!A:A,orders!C:C)</f>
        <v>45224</v>
      </c>
      <c r="D4729" s="3" t="str">
        <f>YEAR(order_items[[#This Row],[Date]])&amp;"-"&amp;TEXT(MONTH(order_items[[#This Row],[Date]]),"00")</f>
        <v>2023-10</v>
      </c>
      <c r="E4729" s="1" t="str">
        <f>_xlfn.XLOOKUP(order_items[[#This Row],[product_id]],products!A:A,products!C:C)</f>
        <v>Office Supplies</v>
      </c>
      <c r="F4729" t="s">
        <v>1061</v>
      </c>
      <c r="G4729" t="s">
        <v>1115</v>
      </c>
      <c r="H4729">
        <v>-24</v>
      </c>
      <c r="I4729">
        <v>50.53</v>
      </c>
      <c r="J4729" s="2">
        <v>0.05</v>
      </c>
    </row>
    <row r="4730" spans="1:10" x14ac:dyDescent="0.2">
      <c r="A4730" t="s">
        <v>8346</v>
      </c>
      <c r="B4730" t="s">
        <v>8347</v>
      </c>
      <c r="C4730" s="1">
        <f>_xlfn.XLOOKUP(order_items[[#This Row],[order_id]],orders!A:A,orders!C:C)</f>
        <v>45261</v>
      </c>
      <c r="D4730" s="3" t="str">
        <f>YEAR(order_items[[#This Row],[Date]])&amp;"-"&amp;TEXT(MONTH(order_items[[#This Row],[Date]]),"00")</f>
        <v>2023-12</v>
      </c>
      <c r="E4730" s="1" t="str">
        <f>_xlfn.XLOOKUP(order_items[[#This Row],[product_id]],products!A:A,products!C:C)</f>
        <v>Home &amp; Kitchen</v>
      </c>
      <c r="F4730" t="s">
        <v>1020</v>
      </c>
      <c r="G4730" t="s">
        <v>1115</v>
      </c>
      <c r="H4730">
        <v>24</v>
      </c>
      <c r="I4730">
        <v>297.11</v>
      </c>
      <c r="J4730" s="2">
        <v>0.15</v>
      </c>
    </row>
    <row r="4731" spans="1:10" x14ac:dyDescent="0.2">
      <c r="A4731" t="s">
        <v>8348</v>
      </c>
      <c r="B4731" t="s">
        <v>8347</v>
      </c>
      <c r="C4731" s="1">
        <f>_xlfn.XLOOKUP(order_items[[#This Row],[order_id]],orders!A:A,orders!C:C)</f>
        <v>45261</v>
      </c>
      <c r="D4731" s="3" t="str">
        <f>YEAR(order_items[[#This Row],[Date]])&amp;"-"&amp;TEXT(MONTH(order_items[[#This Row],[Date]]),"00")</f>
        <v>2023-12</v>
      </c>
      <c r="E4731" s="1" t="str">
        <f>_xlfn.XLOOKUP(order_items[[#This Row],[product_id]],products!A:A,products!C:C)</f>
        <v>Home &amp; Kitchen</v>
      </c>
      <c r="F4731" t="s">
        <v>1124</v>
      </c>
      <c r="G4731" t="s">
        <v>1122</v>
      </c>
      <c r="H4731">
        <v>8</v>
      </c>
      <c r="I4731">
        <v>353.63</v>
      </c>
      <c r="J4731" s="2">
        <v>0</v>
      </c>
    </row>
    <row r="4732" spans="1:10" x14ac:dyDescent="0.2">
      <c r="A4732" t="s">
        <v>8349</v>
      </c>
      <c r="B4732" t="s">
        <v>8350</v>
      </c>
      <c r="C4732" s="1">
        <f>_xlfn.XLOOKUP(order_items[[#This Row],[order_id]],orders!A:A,orders!C:C)</f>
        <v>45350</v>
      </c>
      <c r="D4732" s="3" t="str">
        <f>YEAR(order_items[[#This Row],[Date]])&amp;"-"&amp;TEXT(MONTH(order_items[[#This Row],[Date]]),"00")</f>
        <v>2024-02</v>
      </c>
      <c r="E4732" s="1" t="str">
        <f>_xlfn.XLOOKUP(order_items[[#This Row],[product_id]],products!A:A,products!C:C)</f>
        <v>Health &amp; Beauty</v>
      </c>
      <c r="F4732" t="s">
        <v>1028</v>
      </c>
      <c r="G4732" t="s">
        <v>1120</v>
      </c>
      <c r="H4732">
        <v>17</v>
      </c>
      <c r="I4732">
        <v>96.64</v>
      </c>
    </row>
    <row r="4733" spans="1:10" x14ac:dyDescent="0.2">
      <c r="A4733" t="s">
        <v>8351</v>
      </c>
      <c r="B4733" t="s">
        <v>8352</v>
      </c>
      <c r="C4733" s="1">
        <f>_xlfn.XLOOKUP(order_items[[#This Row],[order_id]],orders!A:A,orders!C:C)</f>
        <v>45401</v>
      </c>
      <c r="D4733" s="3" t="str">
        <f>YEAR(order_items[[#This Row],[Date]])&amp;"-"&amp;TEXT(MONTH(order_items[[#This Row],[Date]]),"00")</f>
        <v>2024-04</v>
      </c>
      <c r="E4733" s="1" t="str">
        <f>_xlfn.XLOOKUP(order_items[[#This Row],[product_id]],products!A:A,products!C:C)</f>
        <v>Electronics</v>
      </c>
      <c r="F4733" t="s">
        <v>1072</v>
      </c>
      <c r="G4733" t="s">
        <v>1080</v>
      </c>
      <c r="H4733">
        <v>12</v>
      </c>
      <c r="I4733">
        <v>331.55</v>
      </c>
      <c r="J4733" s="2">
        <v>0.15</v>
      </c>
    </row>
    <row r="4734" spans="1:10" x14ac:dyDescent="0.2">
      <c r="A4734" t="s">
        <v>8353</v>
      </c>
      <c r="B4734" t="s">
        <v>8352</v>
      </c>
      <c r="C4734" s="1">
        <f>_xlfn.XLOOKUP(order_items[[#This Row],[order_id]],orders!A:A,orders!C:C)</f>
        <v>45401</v>
      </c>
      <c r="D4734" s="3" t="str">
        <f>YEAR(order_items[[#This Row],[Date]])&amp;"-"&amp;TEXT(MONTH(order_items[[#This Row],[Date]]),"00")</f>
        <v>2024-04</v>
      </c>
      <c r="E4734" s="1" t="str">
        <f>_xlfn.XLOOKUP(order_items[[#This Row],[product_id]],products!A:A,products!C:C)</f>
        <v>Outdoor &amp; Sports</v>
      </c>
      <c r="F4734" t="s">
        <v>1041</v>
      </c>
      <c r="G4734" t="s">
        <v>1054</v>
      </c>
      <c r="H4734">
        <v>17</v>
      </c>
      <c r="I4734">
        <v>161.86000000000001</v>
      </c>
      <c r="J4734" s="2">
        <v>0.1</v>
      </c>
    </row>
    <row r="4735" spans="1:10" x14ac:dyDescent="0.2">
      <c r="A4735" t="s">
        <v>8354</v>
      </c>
      <c r="B4735" t="s">
        <v>8355</v>
      </c>
      <c r="C4735" s="1">
        <f>_xlfn.XLOOKUP(order_items[[#This Row],[order_id]],orders!A:A,orders!C:C)</f>
        <v>45335</v>
      </c>
      <c r="D4735" s="3" t="str">
        <f>YEAR(order_items[[#This Row],[Date]])&amp;"-"&amp;TEXT(MONTH(order_items[[#This Row],[Date]]),"00")</f>
        <v>2024-02</v>
      </c>
      <c r="E4735" s="1" t="str">
        <f>_xlfn.XLOOKUP(order_items[[#This Row],[product_id]],products!A:A,products!C:C)</f>
        <v>Health &amp; Beauty</v>
      </c>
      <c r="F4735" t="s">
        <v>999</v>
      </c>
      <c r="G4735" t="s">
        <v>1120</v>
      </c>
      <c r="H4735">
        <v>19</v>
      </c>
      <c r="I4735">
        <v>321.41000000000003</v>
      </c>
      <c r="J4735" s="2">
        <v>0</v>
      </c>
    </row>
    <row r="4736" spans="1:10" x14ac:dyDescent="0.2">
      <c r="A4736" t="s">
        <v>8356</v>
      </c>
      <c r="B4736" t="s">
        <v>8355</v>
      </c>
      <c r="C4736" s="1">
        <f>_xlfn.XLOOKUP(order_items[[#This Row],[order_id]],orders!A:A,orders!C:C)</f>
        <v>45335</v>
      </c>
      <c r="D4736" s="3" t="str">
        <f>YEAR(order_items[[#This Row],[Date]])&amp;"-"&amp;TEXT(MONTH(order_items[[#This Row],[Date]]),"00")</f>
        <v>2024-02</v>
      </c>
      <c r="E4736" s="1" t="str">
        <f>_xlfn.XLOOKUP(order_items[[#This Row],[product_id]],products!A:A,products!C:C)</f>
        <v>Office Supplies</v>
      </c>
      <c r="F4736" t="s">
        <v>961</v>
      </c>
      <c r="G4736" t="s">
        <v>1054</v>
      </c>
      <c r="H4736">
        <v>18</v>
      </c>
      <c r="I4736">
        <v>202.31</v>
      </c>
      <c r="J4736" s="2">
        <v>0</v>
      </c>
    </row>
    <row r="4737" spans="1:10" x14ac:dyDescent="0.2">
      <c r="A4737" t="s">
        <v>8357</v>
      </c>
      <c r="B4737" t="s">
        <v>8355</v>
      </c>
      <c r="C4737" s="1">
        <f>_xlfn.XLOOKUP(order_items[[#This Row],[order_id]],orders!A:A,orders!C:C)</f>
        <v>45335</v>
      </c>
      <c r="D4737" s="3" t="str">
        <f>YEAR(order_items[[#This Row],[Date]])&amp;"-"&amp;TEXT(MONTH(order_items[[#This Row],[Date]]),"00")</f>
        <v>2024-02</v>
      </c>
      <c r="E4737" s="1" t="str">
        <f>_xlfn.XLOOKUP(order_items[[#This Row],[product_id]],products!A:A,products!C:C)</f>
        <v>Outdoor &amp; Sports</v>
      </c>
      <c r="F4737" t="s">
        <v>936</v>
      </c>
      <c r="G4737" t="s">
        <v>1101</v>
      </c>
      <c r="H4737">
        <v>11</v>
      </c>
      <c r="I4737">
        <v>417.24</v>
      </c>
      <c r="J4737" s="2">
        <v>0</v>
      </c>
    </row>
    <row r="4738" spans="1:10" x14ac:dyDescent="0.2">
      <c r="A4738" t="s">
        <v>8358</v>
      </c>
      <c r="B4738" t="s">
        <v>8359</v>
      </c>
      <c r="C4738" s="1">
        <f>_xlfn.XLOOKUP(order_items[[#This Row],[order_id]],orders!A:A,orders!C:C)</f>
        <v>45207</v>
      </c>
      <c r="D4738" s="3" t="str">
        <f>YEAR(order_items[[#This Row],[Date]])&amp;"-"&amp;TEXT(MONTH(order_items[[#This Row],[Date]]),"00")</f>
        <v>2023-10</v>
      </c>
      <c r="E4738" s="1" t="str">
        <f>_xlfn.XLOOKUP(order_items[[#This Row],[product_id]],products!A:A,products!C:C)</f>
        <v>Home &amp; Kitchen</v>
      </c>
      <c r="F4738" t="s">
        <v>926</v>
      </c>
      <c r="G4738" t="s">
        <v>917</v>
      </c>
      <c r="H4738">
        <v>13</v>
      </c>
      <c r="I4738">
        <v>450.56</v>
      </c>
      <c r="J4738" s="2">
        <v>0</v>
      </c>
    </row>
    <row r="4739" spans="1:10" x14ac:dyDescent="0.2">
      <c r="A4739" t="s">
        <v>8360</v>
      </c>
      <c r="B4739" t="s">
        <v>8359</v>
      </c>
      <c r="C4739" s="1">
        <f>_xlfn.XLOOKUP(order_items[[#This Row],[order_id]],orders!A:A,orders!C:C)</f>
        <v>45207</v>
      </c>
      <c r="D4739" s="3" t="str">
        <f>YEAR(order_items[[#This Row],[Date]])&amp;"-"&amp;TEXT(MONTH(order_items[[#This Row],[Date]]),"00")</f>
        <v>2023-10</v>
      </c>
      <c r="E4739" s="1" t="str">
        <f>_xlfn.XLOOKUP(order_items[[#This Row],[product_id]],products!A:A,products!C:C)</f>
        <v>Health &amp; Beauty</v>
      </c>
      <c r="F4739" t="s">
        <v>929</v>
      </c>
      <c r="G4739" t="s">
        <v>1054</v>
      </c>
      <c r="H4739">
        <v>6</v>
      </c>
      <c r="I4739">
        <v>406.99</v>
      </c>
      <c r="J4739" s="2">
        <v>0</v>
      </c>
    </row>
    <row r="4740" spans="1:10" x14ac:dyDescent="0.2">
      <c r="A4740" t="s">
        <v>8361</v>
      </c>
      <c r="B4740" t="s">
        <v>8359</v>
      </c>
      <c r="C4740" s="1">
        <f>_xlfn.XLOOKUP(order_items[[#This Row],[order_id]],orders!A:A,orders!C:C)</f>
        <v>45207</v>
      </c>
      <c r="D4740" s="3" t="str">
        <f>YEAR(order_items[[#This Row],[Date]])&amp;"-"&amp;TEXT(MONTH(order_items[[#This Row],[Date]]),"00")</f>
        <v>2023-10</v>
      </c>
      <c r="E4740" s="1" t="str">
        <f>_xlfn.XLOOKUP(order_items[[#This Row],[product_id]],products!A:A,products!C:C)</f>
        <v>Office Supplies</v>
      </c>
      <c r="F4740" t="s">
        <v>932</v>
      </c>
      <c r="G4740" t="s">
        <v>1054</v>
      </c>
      <c r="H4740">
        <v>23</v>
      </c>
      <c r="I4740">
        <v>122.56</v>
      </c>
      <c r="J4740" s="2">
        <v>0.05</v>
      </c>
    </row>
    <row r="4741" spans="1:10" x14ac:dyDescent="0.2">
      <c r="A4741" t="s">
        <v>8362</v>
      </c>
      <c r="B4741" t="s">
        <v>8363</v>
      </c>
      <c r="C4741" s="1">
        <f>_xlfn.XLOOKUP(order_items[[#This Row],[order_id]],orders!A:A,orders!C:C)</f>
        <v>45546</v>
      </c>
      <c r="D4741" s="3" t="str">
        <f>YEAR(order_items[[#This Row],[Date]])&amp;"-"&amp;TEXT(MONTH(order_items[[#This Row],[Date]]),"00")</f>
        <v>2024-09</v>
      </c>
      <c r="E4741" s="1" t="str">
        <f>_xlfn.XLOOKUP(order_items[[#This Row],[product_id]],products!A:A,products!C:C)</f>
        <v>Outdoor &amp; Sports</v>
      </c>
      <c r="F4741" t="s">
        <v>1003</v>
      </c>
      <c r="G4741" t="s">
        <v>1120</v>
      </c>
      <c r="H4741">
        <v>21</v>
      </c>
      <c r="I4741">
        <v>260.81</v>
      </c>
      <c r="J4741" s="2">
        <v>0.1</v>
      </c>
    </row>
    <row r="4742" spans="1:10" x14ac:dyDescent="0.2">
      <c r="A4742" t="s">
        <v>8364</v>
      </c>
      <c r="B4742" t="s">
        <v>8363</v>
      </c>
      <c r="C4742" s="1">
        <f>_xlfn.XLOOKUP(order_items[[#This Row],[order_id]],orders!A:A,orders!C:C)</f>
        <v>45546</v>
      </c>
      <c r="D4742" s="3" t="str">
        <f>YEAR(order_items[[#This Row],[Date]])&amp;"-"&amp;TEXT(MONTH(order_items[[#This Row],[Date]]),"00")</f>
        <v>2024-09</v>
      </c>
      <c r="E4742" s="1" t="str">
        <f>_xlfn.XLOOKUP(order_items[[#This Row],[product_id]],products!A:A,products!C:C)</f>
        <v>Office Supplies</v>
      </c>
      <c r="F4742" t="s">
        <v>1007</v>
      </c>
      <c r="G4742" t="s">
        <v>1115</v>
      </c>
      <c r="H4742">
        <v>11</v>
      </c>
      <c r="I4742">
        <v>51.68</v>
      </c>
      <c r="J4742" s="2">
        <v>0</v>
      </c>
    </row>
    <row r="4743" spans="1:10" x14ac:dyDescent="0.2">
      <c r="A4743" t="s">
        <v>8365</v>
      </c>
      <c r="B4743" t="s">
        <v>8363</v>
      </c>
      <c r="C4743" s="1">
        <f>_xlfn.XLOOKUP(order_items[[#This Row],[order_id]],orders!A:A,orders!C:C)</f>
        <v>45546</v>
      </c>
      <c r="D4743" s="3" t="str">
        <f>YEAR(order_items[[#This Row],[Date]])&amp;"-"&amp;TEXT(MONTH(order_items[[#This Row],[Date]]),"00")</f>
        <v>2024-09</v>
      </c>
      <c r="E4743" s="1" t="str">
        <f>_xlfn.XLOOKUP(order_items[[#This Row],[product_id]],products!A:A,products!C:C)</f>
        <v>Office Supplies</v>
      </c>
      <c r="F4743" t="s">
        <v>939</v>
      </c>
      <c r="G4743" t="s">
        <v>1122</v>
      </c>
      <c r="H4743">
        <v>18</v>
      </c>
      <c r="I4743">
        <v>528.29999999999995</v>
      </c>
      <c r="J4743" s="2">
        <v>0.05</v>
      </c>
    </row>
    <row r="4744" spans="1:10" x14ac:dyDescent="0.2">
      <c r="A4744" t="s">
        <v>8366</v>
      </c>
      <c r="B4744" t="s">
        <v>8363</v>
      </c>
      <c r="C4744" s="1">
        <f>_xlfn.XLOOKUP(order_items[[#This Row],[order_id]],orders!A:A,orders!C:C)</f>
        <v>45546</v>
      </c>
      <c r="D4744" s="3" t="str">
        <f>YEAR(order_items[[#This Row],[Date]])&amp;"-"&amp;TEXT(MONTH(order_items[[#This Row],[Date]]),"00")</f>
        <v>2024-09</v>
      </c>
      <c r="E4744" s="1" t="str">
        <f>_xlfn.XLOOKUP(order_items[[#This Row],[product_id]],products!A:A,products!C:C)</f>
        <v>Health &amp; Beauty</v>
      </c>
      <c r="F4744" t="s">
        <v>1023</v>
      </c>
      <c r="G4744" t="s">
        <v>917</v>
      </c>
      <c r="H4744">
        <v>3</v>
      </c>
      <c r="I4744">
        <v>59</v>
      </c>
      <c r="J4744" s="2">
        <v>0.1</v>
      </c>
    </row>
    <row r="4745" spans="1:10" x14ac:dyDescent="0.2">
      <c r="A4745" t="s">
        <v>8367</v>
      </c>
      <c r="B4745" t="s">
        <v>8368</v>
      </c>
      <c r="C4745" s="1">
        <f>_xlfn.XLOOKUP(order_items[[#This Row],[order_id]],orders!A:A,orders!C:C)</f>
        <v>45090</v>
      </c>
      <c r="D4745" s="3" t="str">
        <f>YEAR(order_items[[#This Row],[Date]])&amp;"-"&amp;TEXT(MONTH(order_items[[#This Row],[Date]]),"00")</f>
        <v>2023-06</v>
      </c>
      <c r="E4745" s="1" t="str">
        <f>_xlfn.XLOOKUP(order_items[[#This Row],[product_id]],products!A:A,products!C:C)</f>
        <v>Health &amp; Beauty</v>
      </c>
      <c r="F4745" t="s">
        <v>1022</v>
      </c>
      <c r="G4745" t="s">
        <v>1009</v>
      </c>
      <c r="H4745">
        <v>21</v>
      </c>
      <c r="I4745">
        <v>462.13</v>
      </c>
    </row>
    <row r="4746" spans="1:10" x14ac:dyDescent="0.2">
      <c r="A4746" t="s">
        <v>8369</v>
      </c>
      <c r="B4746" t="s">
        <v>8370</v>
      </c>
      <c r="C4746" s="1">
        <f>_xlfn.XLOOKUP(order_items[[#This Row],[order_id]],orders!A:A,orders!C:C)</f>
        <v>45074</v>
      </c>
      <c r="D4746" s="3" t="str">
        <f>YEAR(order_items[[#This Row],[Date]])&amp;"-"&amp;TEXT(MONTH(order_items[[#This Row],[Date]]),"00")</f>
        <v>2023-05</v>
      </c>
      <c r="E4746" s="1" t="str">
        <f>_xlfn.XLOOKUP(order_items[[#This Row],[product_id]],products!A:A,products!C:C)</f>
        <v>Outdoor &amp; Sports</v>
      </c>
      <c r="F4746" t="s">
        <v>951</v>
      </c>
      <c r="G4746" t="s">
        <v>1101</v>
      </c>
      <c r="H4746">
        <v>9</v>
      </c>
      <c r="I4746">
        <v>129.74</v>
      </c>
      <c r="J4746" s="2">
        <v>0</v>
      </c>
    </row>
    <row r="4747" spans="1:10" x14ac:dyDescent="0.2">
      <c r="A4747" t="s">
        <v>8371</v>
      </c>
      <c r="B4747" t="s">
        <v>8370</v>
      </c>
      <c r="C4747" s="1">
        <f>_xlfn.XLOOKUP(order_items[[#This Row],[order_id]],orders!A:A,orders!C:C)</f>
        <v>45074</v>
      </c>
      <c r="D4747" s="3" t="str">
        <f>YEAR(order_items[[#This Row],[Date]])&amp;"-"&amp;TEXT(MONTH(order_items[[#This Row],[Date]]),"00")</f>
        <v>2023-05</v>
      </c>
      <c r="E4747" s="1" t="str">
        <f>_xlfn.XLOOKUP(order_items[[#This Row],[product_id]],products!A:A,products!C:C)</f>
        <v>Home &amp; Kitchen</v>
      </c>
      <c r="F4747" t="s">
        <v>1096</v>
      </c>
      <c r="G4747" t="s">
        <v>1122</v>
      </c>
      <c r="H4747">
        <v>1</v>
      </c>
      <c r="I4747">
        <v>279.18</v>
      </c>
      <c r="J4747" s="2">
        <v>0</v>
      </c>
    </row>
    <row r="4748" spans="1:10" x14ac:dyDescent="0.2">
      <c r="A4748" t="s">
        <v>8372</v>
      </c>
      <c r="B4748" t="s">
        <v>8373</v>
      </c>
      <c r="C4748" s="1">
        <f>_xlfn.XLOOKUP(order_items[[#This Row],[order_id]],orders!A:A,orders!C:C)</f>
        <v>45397</v>
      </c>
      <c r="D4748" s="3" t="str">
        <f>YEAR(order_items[[#This Row],[Date]])&amp;"-"&amp;TEXT(MONTH(order_items[[#This Row],[Date]]),"00")</f>
        <v>2024-04</v>
      </c>
      <c r="E4748" s="1" t="str">
        <f>_xlfn.XLOOKUP(order_items[[#This Row],[product_id]],products!A:A,products!C:C)</f>
        <v>Electronics</v>
      </c>
      <c r="F4748" t="s">
        <v>1074</v>
      </c>
      <c r="G4748" t="s">
        <v>1009</v>
      </c>
      <c r="H4748">
        <v>4</v>
      </c>
      <c r="I4748">
        <v>37.479999999999997</v>
      </c>
      <c r="J4748" s="2">
        <v>0</v>
      </c>
    </row>
    <row r="4749" spans="1:10" x14ac:dyDescent="0.2">
      <c r="A4749" t="s">
        <v>8374</v>
      </c>
      <c r="B4749" t="s">
        <v>8375</v>
      </c>
      <c r="C4749" s="1">
        <f>_xlfn.XLOOKUP(order_items[[#This Row],[order_id]],orders!A:A,orders!C:C)</f>
        <v>45269</v>
      </c>
      <c r="D4749" s="3" t="str">
        <f>YEAR(order_items[[#This Row],[Date]])&amp;"-"&amp;TEXT(MONTH(order_items[[#This Row],[Date]]),"00")</f>
        <v>2023-12</v>
      </c>
      <c r="E4749" s="1" t="str">
        <f>_xlfn.XLOOKUP(order_items[[#This Row],[product_id]],products!A:A,products!C:C)</f>
        <v>Office Supplies</v>
      </c>
      <c r="F4749" t="s">
        <v>994</v>
      </c>
      <c r="G4749" t="s">
        <v>1122</v>
      </c>
      <c r="H4749">
        <v>5</v>
      </c>
      <c r="I4749">
        <v>470.22</v>
      </c>
      <c r="J4749" s="2">
        <v>0.1</v>
      </c>
    </row>
    <row r="4750" spans="1:10" x14ac:dyDescent="0.2">
      <c r="A4750" t="s">
        <v>8376</v>
      </c>
      <c r="B4750" t="s">
        <v>8377</v>
      </c>
      <c r="C4750" s="1">
        <f>_xlfn.XLOOKUP(order_items[[#This Row],[order_id]],orders!A:A,orders!C:C)</f>
        <v>45198</v>
      </c>
      <c r="D4750" s="3" t="str">
        <f>YEAR(order_items[[#This Row],[Date]])&amp;"-"&amp;TEXT(MONTH(order_items[[#This Row],[Date]]),"00")</f>
        <v>2023-09</v>
      </c>
      <c r="E4750" s="1" t="str">
        <f>_xlfn.XLOOKUP(order_items[[#This Row],[product_id]],products!A:A,products!C:C)</f>
        <v>Home &amp; Kitchen</v>
      </c>
      <c r="F4750" t="s">
        <v>1071</v>
      </c>
      <c r="G4750" t="s">
        <v>917</v>
      </c>
      <c r="H4750">
        <v>16</v>
      </c>
      <c r="I4750">
        <v>58.88</v>
      </c>
      <c r="J4750" s="2">
        <v>0.05</v>
      </c>
    </row>
    <row r="4751" spans="1:10" x14ac:dyDescent="0.2">
      <c r="A4751" t="s">
        <v>8378</v>
      </c>
      <c r="B4751" t="s">
        <v>8379</v>
      </c>
      <c r="C4751" s="1">
        <f>_xlfn.XLOOKUP(order_items[[#This Row],[order_id]],orders!A:A,orders!C:C)</f>
        <v>45001</v>
      </c>
      <c r="D4751" s="3" t="str">
        <f>YEAR(order_items[[#This Row],[Date]])&amp;"-"&amp;TEXT(MONTH(order_items[[#This Row],[Date]]),"00")</f>
        <v>2023-03</v>
      </c>
      <c r="E4751" s="1" t="str">
        <f>_xlfn.XLOOKUP(order_items[[#This Row],[product_id]],products!A:A,products!C:C)</f>
        <v>Office Supplies</v>
      </c>
      <c r="F4751" t="s">
        <v>1007</v>
      </c>
      <c r="G4751" t="s">
        <v>1120</v>
      </c>
      <c r="H4751">
        <v>7</v>
      </c>
      <c r="I4751">
        <v>51.68</v>
      </c>
      <c r="J4751" s="2">
        <v>0.15</v>
      </c>
    </row>
    <row r="4752" spans="1:10" x14ac:dyDescent="0.2">
      <c r="A4752" t="s">
        <v>8380</v>
      </c>
      <c r="B4752" t="s">
        <v>8381</v>
      </c>
      <c r="C4752" s="1">
        <f>_xlfn.XLOOKUP(order_items[[#This Row],[order_id]],orders!A:A,orders!C:C)</f>
        <v>45218</v>
      </c>
      <c r="D4752" s="3" t="str">
        <f>YEAR(order_items[[#This Row],[Date]])&amp;"-"&amp;TEXT(MONTH(order_items[[#This Row],[Date]]),"00")</f>
        <v>2023-10</v>
      </c>
      <c r="E4752" s="1" t="str">
        <f>_xlfn.XLOOKUP(order_items[[#This Row],[product_id]],products!A:A,products!C:C)</f>
        <v>Electronics</v>
      </c>
      <c r="F4752" t="s">
        <v>1078</v>
      </c>
      <c r="G4752" t="s">
        <v>1009</v>
      </c>
      <c r="H4752">
        <v>23</v>
      </c>
      <c r="I4752">
        <v>341.57</v>
      </c>
      <c r="J4752" s="2">
        <v>0.1</v>
      </c>
    </row>
    <row r="4753" spans="1:10" x14ac:dyDescent="0.2">
      <c r="A4753" t="s">
        <v>8382</v>
      </c>
      <c r="B4753" t="s">
        <v>8381</v>
      </c>
      <c r="C4753" s="1">
        <f>_xlfn.XLOOKUP(order_items[[#This Row],[order_id]],orders!A:A,orders!C:C)</f>
        <v>45218</v>
      </c>
      <c r="D4753" s="3" t="str">
        <f>YEAR(order_items[[#This Row],[Date]])&amp;"-"&amp;TEXT(MONTH(order_items[[#This Row],[Date]]),"00")</f>
        <v>2023-10</v>
      </c>
      <c r="E4753" s="1" t="str">
        <f>_xlfn.XLOOKUP(order_items[[#This Row],[product_id]],products!A:A,products!C:C)</f>
        <v>Office Supplies</v>
      </c>
      <c r="F4753" t="s">
        <v>1001</v>
      </c>
      <c r="G4753" t="s">
        <v>1101</v>
      </c>
      <c r="H4753">
        <v>5</v>
      </c>
      <c r="I4753">
        <v>459.57</v>
      </c>
      <c r="J4753" s="2">
        <v>0.05</v>
      </c>
    </row>
    <row r="4754" spans="1:10" x14ac:dyDescent="0.2">
      <c r="A4754" t="s">
        <v>8383</v>
      </c>
      <c r="B4754" t="s">
        <v>8381</v>
      </c>
      <c r="C4754" s="1">
        <f>_xlfn.XLOOKUP(order_items[[#This Row],[order_id]],orders!A:A,orders!C:C)</f>
        <v>45218</v>
      </c>
      <c r="D4754" s="3" t="str">
        <f>YEAR(order_items[[#This Row],[Date]])&amp;"-"&amp;TEXT(MONTH(order_items[[#This Row],[Date]]),"00")</f>
        <v>2023-10</v>
      </c>
      <c r="E4754" s="1" t="str">
        <f>_xlfn.XLOOKUP(order_items[[#This Row],[product_id]],products!A:A,products!C:C)</f>
        <v>Health &amp; Beauty</v>
      </c>
      <c r="F4754" t="s">
        <v>1040</v>
      </c>
      <c r="G4754" t="s">
        <v>1119</v>
      </c>
      <c r="H4754">
        <v>17</v>
      </c>
      <c r="I4754">
        <v>316.45</v>
      </c>
      <c r="J4754" s="2">
        <v>0</v>
      </c>
    </row>
    <row r="4755" spans="1:10" x14ac:dyDescent="0.2">
      <c r="A4755" t="s">
        <v>8384</v>
      </c>
      <c r="B4755" t="s">
        <v>8385</v>
      </c>
      <c r="C4755" s="1">
        <f>_xlfn.XLOOKUP(order_items[[#This Row],[order_id]],orders!A:A,orders!C:C)</f>
        <v>45038</v>
      </c>
      <c r="D4755" s="3" t="str">
        <f>YEAR(order_items[[#This Row],[Date]])&amp;"-"&amp;TEXT(MONTH(order_items[[#This Row],[Date]]),"00")</f>
        <v>2023-04</v>
      </c>
      <c r="E4755" s="1" t="str">
        <f>_xlfn.XLOOKUP(order_items[[#This Row],[product_id]],products!A:A,products!C:C)</f>
        <v>Office Supplies</v>
      </c>
      <c r="F4755" t="s">
        <v>948</v>
      </c>
      <c r="G4755" t="s">
        <v>1122</v>
      </c>
      <c r="H4755">
        <v>20</v>
      </c>
      <c r="I4755">
        <v>46.82</v>
      </c>
      <c r="J4755" s="2">
        <v>0</v>
      </c>
    </row>
    <row r="4756" spans="1:10" x14ac:dyDescent="0.2">
      <c r="A4756" t="s">
        <v>8386</v>
      </c>
      <c r="B4756" t="s">
        <v>8385</v>
      </c>
      <c r="C4756" s="1">
        <f>_xlfn.XLOOKUP(order_items[[#This Row],[order_id]],orders!A:A,orders!C:C)</f>
        <v>45038</v>
      </c>
      <c r="D4756" s="3" t="str">
        <f>YEAR(order_items[[#This Row],[Date]])&amp;"-"&amp;TEXT(MONTH(order_items[[#This Row],[Date]]),"00")</f>
        <v>2023-04</v>
      </c>
      <c r="E4756" s="1" t="str">
        <f>_xlfn.XLOOKUP(order_items[[#This Row],[product_id]],products!A:A,products!C:C)</f>
        <v>Outdoor &amp; Sports</v>
      </c>
      <c r="F4756" t="s">
        <v>1039</v>
      </c>
      <c r="G4756" t="s">
        <v>1122</v>
      </c>
      <c r="H4756">
        <v>6</v>
      </c>
      <c r="I4756">
        <v>374.4</v>
      </c>
      <c r="J4756" s="2">
        <v>0.05</v>
      </c>
    </row>
    <row r="4757" spans="1:10" x14ac:dyDescent="0.2">
      <c r="A4757" t="s">
        <v>8387</v>
      </c>
      <c r="B4757" t="s">
        <v>8385</v>
      </c>
      <c r="C4757" s="1">
        <f>_xlfn.XLOOKUP(order_items[[#This Row],[order_id]],orders!A:A,orders!C:C)</f>
        <v>45038</v>
      </c>
      <c r="D4757" s="3" t="str">
        <f>YEAR(order_items[[#This Row],[Date]])&amp;"-"&amp;TEXT(MONTH(order_items[[#This Row],[Date]]),"00")</f>
        <v>2023-04</v>
      </c>
      <c r="E4757" s="1" t="str">
        <f>_xlfn.XLOOKUP(order_items[[#This Row],[product_id]],products!A:A,products!C:C)</f>
        <v>Electronics</v>
      </c>
      <c r="F4757" t="s">
        <v>1063</v>
      </c>
      <c r="G4757" t="s">
        <v>1080</v>
      </c>
      <c r="H4757">
        <v>15</v>
      </c>
      <c r="I4757">
        <v>401.64</v>
      </c>
      <c r="J4757" s="2">
        <v>0.05</v>
      </c>
    </row>
    <row r="4758" spans="1:10" x14ac:dyDescent="0.2">
      <c r="A4758" t="s">
        <v>8388</v>
      </c>
      <c r="B4758" t="s">
        <v>8389</v>
      </c>
      <c r="C4758" s="1">
        <f>_xlfn.XLOOKUP(order_items[[#This Row],[order_id]],orders!A:A,orders!C:C)</f>
        <v>45391</v>
      </c>
      <c r="D4758" s="3" t="str">
        <f>YEAR(order_items[[#This Row],[Date]])&amp;"-"&amp;TEXT(MONTH(order_items[[#This Row],[Date]]),"00")</f>
        <v>2024-04</v>
      </c>
      <c r="E4758" s="1" t="str">
        <f>_xlfn.XLOOKUP(order_items[[#This Row],[product_id]],products!A:A,products!C:C)</f>
        <v>Health &amp; Beauty</v>
      </c>
      <c r="F4758" t="s">
        <v>999</v>
      </c>
      <c r="G4758" t="s">
        <v>1122</v>
      </c>
      <c r="H4758">
        <v>1</v>
      </c>
      <c r="I4758">
        <v>321.41000000000003</v>
      </c>
      <c r="J4758" s="2">
        <v>0.15</v>
      </c>
    </row>
    <row r="4759" spans="1:10" x14ac:dyDescent="0.2">
      <c r="A4759" t="s">
        <v>8390</v>
      </c>
      <c r="B4759" t="s">
        <v>8391</v>
      </c>
      <c r="C4759" s="1">
        <f>_xlfn.XLOOKUP(order_items[[#This Row],[order_id]],orders!A:A,orders!C:C)</f>
        <v>45226</v>
      </c>
      <c r="D4759" s="3" t="str">
        <f>YEAR(order_items[[#This Row],[Date]])&amp;"-"&amp;TEXT(MONTH(order_items[[#This Row],[Date]]),"00")</f>
        <v>2023-10</v>
      </c>
      <c r="E4759" s="1" t="str">
        <f>_xlfn.XLOOKUP(order_items[[#This Row],[product_id]],products!A:A,products!C:C)</f>
        <v>Electronics</v>
      </c>
      <c r="F4759" t="s">
        <v>1116</v>
      </c>
      <c r="G4759" t="s">
        <v>1080</v>
      </c>
      <c r="H4759">
        <v>3</v>
      </c>
      <c r="I4759">
        <v>193.17</v>
      </c>
      <c r="J4759" s="2">
        <v>0.15</v>
      </c>
    </row>
    <row r="4760" spans="1:10" x14ac:dyDescent="0.2">
      <c r="A4760" t="s">
        <v>8392</v>
      </c>
      <c r="B4760" t="s">
        <v>8391</v>
      </c>
      <c r="C4760" s="1">
        <f>_xlfn.XLOOKUP(order_items[[#This Row],[order_id]],orders!A:A,orders!C:C)</f>
        <v>45226</v>
      </c>
      <c r="D4760" s="3" t="str">
        <f>YEAR(order_items[[#This Row],[Date]])&amp;"-"&amp;TEXT(MONTH(order_items[[#This Row],[Date]]),"00")</f>
        <v>2023-10</v>
      </c>
      <c r="E4760" s="1" t="str">
        <f>_xlfn.XLOOKUP(order_items[[#This Row],[product_id]],products!A:A,products!C:C)</f>
        <v>Outdoor &amp; Sports</v>
      </c>
      <c r="F4760" t="s">
        <v>941</v>
      </c>
      <c r="G4760" t="s">
        <v>1080</v>
      </c>
      <c r="H4760">
        <v>2</v>
      </c>
      <c r="I4760">
        <v>260.70999999999998</v>
      </c>
      <c r="J4760" s="2">
        <v>0.15</v>
      </c>
    </row>
    <row r="4761" spans="1:10" x14ac:dyDescent="0.2">
      <c r="A4761" t="s">
        <v>8393</v>
      </c>
      <c r="B4761" t="s">
        <v>8391</v>
      </c>
      <c r="C4761" s="1">
        <f>_xlfn.XLOOKUP(order_items[[#This Row],[order_id]],orders!A:A,orders!C:C)</f>
        <v>45226</v>
      </c>
      <c r="D4761" s="3" t="str">
        <f>YEAR(order_items[[#This Row],[Date]])&amp;"-"&amp;TEXT(MONTH(order_items[[#This Row],[Date]]),"00")</f>
        <v>2023-10</v>
      </c>
      <c r="E4761" s="1" t="str">
        <f>_xlfn.XLOOKUP(order_items[[#This Row],[product_id]],products!A:A,products!C:C)</f>
        <v>Electronics</v>
      </c>
      <c r="F4761" t="s">
        <v>1078</v>
      </c>
      <c r="G4761" t="s">
        <v>917</v>
      </c>
      <c r="H4761">
        <v>20</v>
      </c>
      <c r="I4761">
        <v>341.57</v>
      </c>
      <c r="J4761" s="2">
        <v>0</v>
      </c>
    </row>
    <row r="4762" spans="1:10" x14ac:dyDescent="0.2">
      <c r="A4762" t="s">
        <v>8394</v>
      </c>
      <c r="B4762" t="s">
        <v>8395</v>
      </c>
      <c r="C4762" s="1">
        <f>_xlfn.XLOOKUP(order_items[[#This Row],[order_id]],orders!A:A,orders!C:C)</f>
        <v>45502</v>
      </c>
      <c r="D4762" s="3" t="str">
        <f>YEAR(order_items[[#This Row],[Date]])&amp;"-"&amp;TEXT(MONTH(order_items[[#This Row],[Date]]),"00")</f>
        <v>2024-07</v>
      </c>
      <c r="E4762" s="1" t="str">
        <f>_xlfn.XLOOKUP(order_items[[#This Row],[product_id]],products!A:A,products!C:C)</f>
        <v>Electronics</v>
      </c>
      <c r="F4762" t="s">
        <v>1014</v>
      </c>
      <c r="G4762" t="s">
        <v>1054</v>
      </c>
      <c r="H4762">
        <v>8</v>
      </c>
      <c r="I4762">
        <v>13.62</v>
      </c>
      <c r="J4762" s="2">
        <v>0.1</v>
      </c>
    </row>
    <row r="4763" spans="1:10" x14ac:dyDescent="0.2">
      <c r="A4763" t="s">
        <v>8396</v>
      </c>
      <c r="B4763" t="s">
        <v>8397</v>
      </c>
      <c r="C4763" s="1">
        <f>_xlfn.XLOOKUP(order_items[[#This Row],[order_id]],orders!A:A,orders!C:C)</f>
        <v>45310</v>
      </c>
      <c r="D4763" s="3" t="str">
        <f>YEAR(order_items[[#This Row],[Date]])&amp;"-"&amp;TEXT(MONTH(order_items[[#This Row],[Date]]),"00")</f>
        <v>2024-01</v>
      </c>
      <c r="E4763" s="1" t="str">
        <f>_xlfn.XLOOKUP(order_items[[#This Row],[product_id]],products!A:A,products!C:C)</f>
        <v>Outdoor &amp; Sports</v>
      </c>
      <c r="F4763" t="s">
        <v>1021</v>
      </c>
      <c r="G4763" t="s">
        <v>1122</v>
      </c>
      <c r="H4763">
        <v>7</v>
      </c>
      <c r="I4763">
        <v>143.55000000000001</v>
      </c>
      <c r="J4763" s="2">
        <v>0</v>
      </c>
    </row>
    <row r="4764" spans="1:10" x14ac:dyDescent="0.2">
      <c r="A4764" t="s">
        <v>8398</v>
      </c>
      <c r="B4764" t="s">
        <v>8397</v>
      </c>
      <c r="C4764" s="1">
        <f>_xlfn.XLOOKUP(order_items[[#This Row],[order_id]],orders!A:A,orders!C:C)</f>
        <v>45310</v>
      </c>
      <c r="D4764" s="3" t="str">
        <f>YEAR(order_items[[#This Row],[Date]])&amp;"-"&amp;TEXT(MONTH(order_items[[#This Row],[Date]]),"00")</f>
        <v>2024-01</v>
      </c>
      <c r="E4764" s="1" t="str">
        <f>_xlfn.XLOOKUP(order_items[[#This Row],[product_id]],products!A:A,products!C:C)</f>
        <v>Electronics</v>
      </c>
      <c r="F4764" t="s">
        <v>938</v>
      </c>
      <c r="G4764" t="s">
        <v>1120</v>
      </c>
      <c r="H4764">
        <v>17</v>
      </c>
      <c r="I4764">
        <v>202.62</v>
      </c>
      <c r="J4764" s="2">
        <v>0</v>
      </c>
    </row>
    <row r="4765" spans="1:10" x14ac:dyDescent="0.2">
      <c r="A4765" t="s">
        <v>8399</v>
      </c>
      <c r="B4765" t="s">
        <v>8397</v>
      </c>
      <c r="C4765" s="1">
        <f>_xlfn.XLOOKUP(order_items[[#This Row],[order_id]],orders!A:A,orders!C:C)</f>
        <v>45310</v>
      </c>
      <c r="D4765" s="3" t="str">
        <f>YEAR(order_items[[#This Row],[Date]])&amp;"-"&amp;TEXT(MONTH(order_items[[#This Row],[Date]]),"00")</f>
        <v>2024-01</v>
      </c>
      <c r="E4765" s="1" t="str">
        <f>_xlfn.XLOOKUP(order_items[[#This Row],[product_id]],products!A:A,products!C:C)</f>
        <v>Home &amp; Kitchen</v>
      </c>
      <c r="F4765" t="s">
        <v>925</v>
      </c>
      <c r="G4765" t="s">
        <v>1009</v>
      </c>
      <c r="H4765">
        <v>17</v>
      </c>
      <c r="I4765">
        <v>218.39</v>
      </c>
      <c r="J4765" s="2">
        <v>0</v>
      </c>
    </row>
    <row r="4766" spans="1:10" x14ac:dyDescent="0.2">
      <c r="A4766" t="s">
        <v>8400</v>
      </c>
      <c r="B4766" t="s">
        <v>8397</v>
      </c>
      <c r="C4766" s="1">
        <f>_xlfn.XLOOKUP(order_items[[#This Row],[order_id]],orders!A:A,orders!C:C)</f>
        <v>45310</v>
      </c>
      <c r="D4766" s="3" t="str">
        <f>YEAR(order_items[[#This Row],[Date]])&amp;"-"&amp;TEXT(MONTH(order_items[[#This Row],[Date]]),"00")</f>
        <v>2024-01</v>
      </c>
      <c r="E4766" s="1" t="str">
        <f>_xlfn.XLOOKUP(order_items[[#This Row],[product_id]],products!A:A,products!C:C)</f>
        <v>Health &amp; Beauty</v>
      </c>
      <c r="F4766" t="s">
        <v>1064</v>
      </c>
      <c r="G4766" t="s">
        <v>1120</v>
      </c>
      <c r="H4766">
        <v>20</v>
      </c>
      <c r="I4766">
        <v>470.3</v>
      </c>
      <c r="J4766" s="2">
        <v>0.05</v>
      </c>
    </row>
    <row r="4767" spans="1:10" x14ac:dyDescent="0.2">
      <c r="A4767" t="s">
        <v>8401</v>
      </c>
      <c r="B4767" t="s">
        <v>8402</v>
      </c>
      <c r="C4767" s="1">
        <f>_xlfn.XLOOKUP(order_items[[#This Row],[order_id]],orders!A:A,orders!C:C)</f>
        <v>45540</v>
      </c>
      <c r="D4767" s="3" t="str">
        <f>YEAR(order_items[[#This Row],[Date]])&amp;"-"&amp;TEXT(MONTH(order_items[[#This Row],[Date]]),"00")</f>
        <v>2024-09</v>
      </c>
      <c r="E4767" s="1" t="str">
        <f>_xlfn.XLOOKUP(order_items[[#This Row],[product_id]],products!A:A,products!C:C)</f>
        <v>Home &amp; Kitchen</v>
      </c>
      <c r="F4767" t="s">
        <v>1026</v>
      </c>
      <c r="G4767" t="s">
        <v>1122</v>
      </c>
      <c r="H4767">
        <v>25</v>
      </c>
      <c r="I4767">
        <v>261.29000000000002</v>
      </c>
    </row>
    <row r="4768" spans="1:10" x14ac:dyDescent="0.2">
      <c r="A4768" t="s">
        <v>8403</v>
      </c>
      <c r="B4768" t="s">
        <v>8404</v>
      </c>
      <c r="C4768" s="1">
        <f>_xlfn.XLOOKUP(order_items[[#This Row],[order_id]],orders!A:A,orders!C:C)</f>
        <v>45624</v>
      </c>
      <c r="D4768" s="3" t="str">
        <f>YEAR(order_items[[#This Row],[Date]])&amp;"-"&amp;TEXT(MONTH(order_items[[#This Row],[Date]]),"00")</f>
        <v>2024-11</v>
      </c>
      <c r="E4768" s="1" t="str">
        <f>_xlfn.XLOOKUP(order_items[[#This Row],[product_id]],products!A:A,products!C:C)</f>
        <v>Office Supplies</v>
      </c>
      <c r="F4768" t="s">
        <v>1016</v>
      </c>
      <c r="G4768" t="s">
        <v>1122</v>
      </c>
      <c r="H4768">
        <v>9</v>
      </c>
      <c r="I4768">
        <v>112.25</v>
      </c>
      <c r="J4768" s="2">
        <v>0</v>
      </c>
    </row>
    <row r="4769" spans="1:10" x14ac:dyDescent="0.2">
      <c r="A4769" t="s">
        <v>8405</v>
      </c>
      <c r="B4769" t="s">
        <v>8404</v>
      </c>
      <c r="C4769" s="1">
        <f>_xlfn.XLOOKUP(order_items[[#This Row],[order_id]],orders!A:A,orders!C:C)</f>
        <v>45624</v>
      </c>
      <c r="D4769" s="3" t="str">
        <f>YEAR(order_items[[#This Row],[Date]])&amp;"-"&amp;TEXT(MONTH(order_items[[#This Row],[Date]]),"00")</f>
        <v>2024-11</v>
      </c>
      <c r="E4769" s="1" t="str">
        <f>_xlfn.XLOOKUP(order_items[[#This Row],[product_id]],products!A:A,products!C:C)</f>
        <v>Outdoor &amp; Sports</v>
      </c>
      <c r="F4769" t="s">
        <v>1094</v>
      </c>
      <c r="G4769" t="s">
        <v>1080</v>
      </c>
      <c r="H4769">
        <v>19</v>
      </c>
      <c r="I4769">
        <v>540.58000000000004</v>
      </c>
      <c r="J4769" s="2">
        <v>0.15</v>
      </c>
    </row>
    <row r="4770" spans="1:10" x14ac:dyDescent="0.2">
      <c r="A4770" t="s">
        <v>8406</v>
      </c>
      <c r="B4770" t="s">
        <v>8407</v>
      </c>
      <c r="C4770" s="1">
        <f>_xlfn.XLOOKUP(order_items[[#This Row],[order_id]],orders!A:A,orders!C:C)</f>
        <v>45037</v>
      </c>
      <c r="D4770" s="3" t="str">
        <f>YEAR(order_items[[#This Row],[Date]])&amp;"-"&amp;TEXT(MONTH(order_items[[#This Row],[Date]]),"00")</f>
        <v>2023-04</v>
      </c>
      <c r="E4770" s="1" t="str">
        <f>_xlfn.XLOOKUP(order_items[[#This Row],[product_id]],products!A:A,products!C:C)</f>
        <v>Home &amp; Kitchen</v>
      </c>
      <c r="F4770" t="s">
        <v>970</v>
      </c>
      <c r="G4770" t="s">
        <v>1115</v>
      </c>
      <c r="H4770">
        <v>21</v>
      </c>
      <c r="I4770">
        <v>349.21</v>
      </c>
      <c r="J4770" s="2">
        <v>0</v>
      </c>
    </row>
    <row r="4771" spans="1:10" x14ac:dyDescent="0.2">
      <c r="A4771" t="s">
        <v>8408</v>
      </c>
      <c r="B4771" t="s">
        <v>8407</v>
      </c>
      <c r="C4771" s="1">
        <f>_xlfn.XLOOKUP(order_items[[#This Row],[order_id]],orders!A:A,orders!C:C)</f>
        <v>45037</v>
      </c>
      <c r="D4771" s="3" t="str">
        <f>YEAR(order_items[[#This Row],[Date]])&amp;"-"&amp;TEXT(MONTH(order_items[[#This Row],[Date]]),"00")</f>
        <v>2023-04</v>
      </c>
      <c r="E4771" s="1" t="str">
        <f>_xlfn.XLOOKUP(order_items[[#This Row],[product_id]],products!A:A,products!C:C)</f>
        <v>Health &amp; Beauty</v>
      </c>
      <c r="F4771" t="s">
        <v>980</v>
      </c>
      <c r="G4771" t="s">
        <v>1101</v>
      </c>
      <c r="H4771">
        <v>24</v>
      </c>
      <c r="I4771">
        <v>377.95</v>
      </c>
      <c r="J4771" s="2">
        <v>0.15</v>
      </c>
    </row>
    <row r="4772" spans="1:10" x14ac:dyDescent="0.2">
      <c r="A4772" t="s">
        <v>8409</v>
      </c>
      <c r="B4772" t="s">
        <v>8407</v>
      </c>
      <c r="C4772" s="1">
        <f>_xlfn.XLOOKUP(order_items[[#This Row],[order_id]],orders!A:A,orders!C:C)</f>
        <v>45037</v>
      </c>
      <c r="D4772" s="3" t="str">
        <f>YEAR(order_items[[#This Row],[Date]])&amp;"-"&amp;TEXT(MONTH(order_items[[#This Row],[Date]]),"00")</f>
        <v>2023-04</v>
      </c>
      <c r="E4772" s="1" t="str">
        <f>_xlfn.XLOOKUP(order_items[[#This Row],[product_id]],products!A:A,products!C:C)</f>
        <v>Office Supplies</v>
      </c>
      <c r="F4772" t="s">
        <v>1097</v>
      </c>
      <c r="G4772" t="s">
        <v>1115</v>
      </c>
      <c r="H4772">
        <v>15</v>
      </c>
      <c r="I4772">
        <v>398.25</v>
      </c>
      <c r="J4772" s="2">
        <v>0</v>
      </c>
    </row>
    <row r="4773" spans="1:10" x14ac:dyDescent="0.2">
      <c r="A4773" t="s">
        <v>8410</v>
      </c>
      <c r="B4773" t="s">
        <v>8407</v>
      </c>
      <c r="C4773" s="1">
        <f>_xlfn.XLOOKUP(order_items[[#This Row],[order_id]],orders!A:A,orders!C:C)</f>
        <v>45037</v>
      </c>
      <c r="D4773" s="3" t="str">
        <f>YEAR(order_items[[#This Row],[Date]])&amp;"-"&amp;TEXT(MONTH(order_items[[#This Row],[Date]]),"00")</f>
        <v>2023-04</v>
      </c>
      <c r="E4773" s="1" t="str">
        <f>_xlfn.XLOOKUP(order_items[[#This Row],[product_id]],products!A:A,products!C:C)</f>
        <v>Outdoor &amp; Sports</v>
      </c>
      <c r="F4773" t="s">
        <v>1003</v>
      </c>
      <c r="G4773" t="s">
        <v>1101</v>
      </c>
      <c r="H4773">
        <v>4</v>
      </c>
      <c r="I4773">
        <v>260.81</v>
      </c>
      <c r="J4773" s="2">
        <v>0</v>
      </c>
    </row>
    <row r="4774" spans="1:10" x14ac:dyDescent="0.2">
      <c r="A4774" t="s">
        <v>8411</v>
      </c>
      <c r="B4774" t="s">
        <v>8412</v>
      </c>
      <c r="C4774" s="1">
        <f>_xlfn.XLOOKUP(order_items[[#This Row],[order_id]],orders!A:A,orders!C:C)</f>
        <v>45078</v>
      </c>
      <c r="D4774" s="3" t="str">
        <f>YEAR(order_items[[#This Row],[Date]])&amp;"-"&amp;TEXT(MONTH(order_items[[#This Row],[Date]]),"00")</f>
        <v>2023-06</v>
      </c>
      <c r="E4774" s="1" t="str">
        <f>_xlfn.XLOOKUP(order_items[[#This Row],[product_id]],products!A:A,products!C:C)</f>
        <v>Office Supplies</v>
      </c>
      <c r="F4774" t="s">
        <v>918</v>
      </c>
      <c r="G4774" t="s">
        <v>1122</v>
      </c>
      <c r="H4774">
        <v>1</v>
      </c>
      <c r="I4774">
        <v>195.47</v>
      </c>
      <c r="J4774" s="2">
        <v>0</v>
      </c>
    </row>
    <row r="4775" spans="1:10" x14ac:dyDescent="0.2">
      <c r="A4775" t="s">
        <v>8413</v>
      </c>
      <c r="B4775" t="s">
        <v>8414</v>
      </c>
      <c r="C4775" s="1">
        <f>_xlfn.XLOOKUP(order_items[[#This Row],[order_id]],orders!A:A,orders!C:C)</f>
        <v>45256</v>
      </c>
      <c r="D4775" s="3" t="str">
        <f>YEAR(order_items[[#This Row],[Date]])&amp;"-"&amp;TEXT(MONTH(order_items[[#This Row],[Date]]),"00")</f>
        <v>2023-11</v>
      </c>
      <c r="E4775" s="1" t="str">
        <f>_xlfn.XLOOKUP(order_items[[#This Row],[product_id]],products!A:A,products!C:C)</f>
        <v>Health &amp; Beauty</v>
      </c>
      <c r="F4775" t="s">
        <v>1053</v>
      </c>
      <c r="G4775" t="s">
        <v>1115</v>
      </c>
      <c r="H4775">
        <v>13</v>
      </c>
      <c r="I4775">
        <v>200.07</v>
      </c>
      <c r="J4775" s="2">
        <v>0.05</v>
      </c>
    </row>
    <row r="4776" spans="1:10" x14ac:dyDescent="0.2">
      <c r="A4776" t="s">
        <v>8415</v>
      </c>
      <c r="B4776" t="s">
        <v>8414</v>
      </c>
      <c r="C4776" s="1">
        <f>_xlfn.XLOOKUP(order_items[[#This Row],[order_id]],orders!A:A,orders!C:C)</f>
        <v>45256</v>
      </c>
      <c r="D4776" s="3" t="str">
        <f>YEAR(order_items[[#This Row],[Date]])&amp;"-"&amp;TEXT(MONTH(order_items[[#This Row],[Date]]),"00")</f>
        <v>2023-11</v>
      </c>
      <c r="E4776" s="1" t="str">
        <f>_xlfn.XLOOKUP(order_items[[#This Row],[product_id]],products!A:A,products!C:C)</f>
        <v>Health &amp; Beauty</v>
      </c>
      <c r="F4776" t="s">
        <v>1107</v>
      </c>
      <c r="G4776" t="s">
        <v>1119</v>
      </c>
      <c r="H4776">
        <v>20</v>
      </c>
      <c r="I4776">
        <v>246.5</v>
      </c>
      <c r="J4776" s="2">
        <v>0.1</v>
      </c>
    </row>
    <row r="4777" spans="1:10" x14ac:dyDescent="0.2">
      <c r="A4777" t="s">
        <v>8416</v>
      </c>
      <c r="B4777" t="s">
        <v>8414</v>
      </c>
      <c r="C4777" s="1">
        <f>_xlfn.XLOOKUP(order_items[[#This Row],[order_id]],orders!A:A,orders!C:C)</f>
        <v>45256</v>
      </c>
      <c r="D4777" s="3" t="str">
        <f>YEAR(order_items[[#This Row],[Date]])&amp;"-"&amp;TEXT(MONTH(order_items[[#This Row],[Date]]),"00")</f>
        <v>2023-11</v>
      </c>
      <c r="E4777" s="1" t="str">
        <f>_xlfn.XLOOKUP(order_items[[#This Row],[product_id]],products!A:A,products!C:C)</f>
        <v>Electronics</v>
      </c>
      <c r="F4777" t="s">
        <v>943</v>
      </c>
      <c r="G4777" t="s">
        <v>1080</v>
      </c>
      <c r="H4777">
        <v>8</v>
      </c>
      <c r="I4777">
        <v>152.97999999999999</v>
      </c>
      <c r="J4777" s="2">
        <v>0.05</v>
      </c>
    </row>
    <row r="4778" spans="1:10" x14ac:dyDescent="0.2">
      <c r="A4778" t="s">
        <v>8417</v>
      </c>
      <c r="B4778" t="s">
        <v>8418</v>
      </c>
      <c r="C4778" s="1">
        <f>_xlfn.XLOOKUP(order_items[[#This Row],[order_id]],orders!A:A,orders!C:C)</f>
        <v>44931</v>
      </c>
      <c r="D4778" s="3" t="str">
        <f>YEAR(order_items[[#This Row],[Date]])&amp;"-"&amp;TEXT(MONTH(order_items[[#This Row],[Date]]),"00")</f>
        <v>2023-01</v>
      </c>
      <c r="E4778" s="1" t="str">
        <f>_xlfn.XLOOKUP(order_items[[#This Row],[product_id]],products!A:A,products!C:C)</f>
        <v>Outdoor &amp; Sports</v>
      </c>
      <c r="F4778" t="s">
        <v>1085</v>
      </c>
      <c r="G4778" t="s">
        <v>1119</v>
      </c>
      <c r="H4778">
        <v>21</v>
      </c>
      <c r="I4778">
        <v>191.31</v>
      </c>
      <c r="J4778" s="2">
        <v>0.1</v>
      </c>
    </row>
    <row r="4779" spans="1:10" x14ac:dyDescent="0.2">
      <c r="A4779" t="s">
        <v>8419</v>
      </c>
      <c r="B4779" t="s">
        <v>8418</v>
      </c>
      <c r="C4779" s="1">
        <f>_xlfn.XLOOKUP(order_items[[#This Row],[order_id]],orders!A:A,orders!C:C)</f>
        <v>44931</v>
      </c>
      <c r="D4779" s="3" t="str">
        <f>YEAR(order_items[[#This Row],[Date]])&amp;"-"&amp;TEXT(MONTH(order_items[[#This Row],[Date]]),"00")</f>
        <v>2023-01</v>
      </c>
      <c r="E4779" s="1" t="str">
        <f>_xlfn.XLOOKUP(order_items[[#This Row],[product_id]],products!A:A,products!C:C)</f>
        <v>Office Supplies</v>
      </c>
      <c r="F4779" t="s">
        <v>1058</v>
      </c>
      <c r="G4779" t="s">
        <v>1109</v>
      </c>
      <c r="H4779">
        <v>-7</v>
      </c>
      <c r="I4779">
        <v>487.14</v>
      </c>
      <c r="J4779" s="2">
        <v>0</v>
      </c>
    </row>
    <row r="4780" spans="1:10" x14ac:dyDescent="0.2">
      <c r="A4780" t="s">
        <v>8420</v>
      </c>
      <c r="B4780" t="s">
        <v>8421</v>
      </c>
      <c r="C4780" s="1">
        <f>_xlfn.XLOOKUP(order_items[[#This Row],[order_id]],orders!A:A,orders!C:C)</f>
        <v>45077</v>
      </c>
      <c r="D4780" s="3" t="str">
        <f>YEAR(order_items[[#This Row],[Date]])&amp;"-"&amp;TEXT(MONTH(order_items[[#This Row],[Date]]),"00")</f>
        <v>2023-05</v>
      </c>
      <c r="E4780" s="1" t="str">
        <f>_xlfn.XLOOKUP(order_items[[#This Row],[product_id]],products!A:A,products!C:C)</f>
        <v>Office Supplies</v>
      </c>
      <c r="F4780" t="s">
        <v>939</v>
      </c>
      <c r="G4780" t="s">
        <v>1080</v>
      </c>
      <c r="H4780">
        <v>20</v>
      </c>
      <c r="I4780">
        <v>528.29999999999995</v>
      </c>
      <c r="J4780" s="2">
        <v>0.05</v>
      </c>
    </row>
    <row r="4781" spans="1:10" x14ac:dyDescent="0.2">
      <c r="A4781" t="s">
        <v>8422</v>
      </c>
      <c r="B4781" t="s">
        <v>8421</v>
      </c>
      <c r="C4781" s="1">
        <f>_xlfn.XLOOKUP(order_items[[#This Row],[order_id]],orders!A:A,orders!C:C)</f>
        <v>45077</v>
      </c>
      <c r="D4781" s="3" t="str">
        <f>YEAR(order_items[[#This Row],[Date]])&amp;"-"&amp;TEXT(MONTH(order_items[[#This Row],[Date]]),"00")</f>
        <v>2023-05</v>
      </c>
      <c r="E4781" s="1" t="str">
        <f>_xlfn.XLOOKUP(order_items[[#This Row],[product_id]],products!A:A,products!C:C)</f>
        <v>Outdoor &amp; Sports</v>
      </c>
      <c r="F4781" t="s">
        <v>1056</v>
      </c>
      <c r="G4781" t="s">
        <v>1054</v>
      </c>
      <c r="H4781">
        <v>22</v>
      </c>
      <c r="I4781">
        <v>111.6</v>
      </c>
      <c r="J4781" s="2">
        <v>0</v>
      </c>
    </row>
    <row r="4782" spans="1:10" x14ac:dyDescent="0.2">
      <c r="A4782" t="s">
        <v>8423</v>
      </c>
      <c r="B4782" t="s">
        <v>8424</v>
      </c>
      <c r="C4782" s="1">
        <f>_xlfn.XLOOKUP(order_items[[#This Row],[order_id]],orders!A:A,orders!C:C)</f>
        <v>45323</v>
      </c>
      <c r="D4782" s="3" t="str">
        <f>YEAR(order_items[[#This Row],[Date]])&amp;"-"&amp;TEXT(MONTH(order_items[[#This Row],[Date]]),"00")</f>
        <v>2024-02</v>
      </c>
      <c r="E4782" s="1" t="str">
        <f>_xlfn.XLOOKUP(order_items[[#This Row],[product_id]],products!A:A,products!C:C)</f>
        <v>Outdoor &amp; Sports</v>
      </c>
      <c r="F4782" t="s">
        <v>1037</v>
      </c>
      <c r="G4782" t="s">
        <v>1119</v>
      </c>
      <c r="H4782">
        <v>12</v>
      </c>
      <c r="I4782">
        <v>443.86</v>
      </c>
      <c r="J4782" s="2">
        <v>0.15</v>
      </c>
    </row>
    <row r="4783" spans="1:10" x14ac:dyDescent="0.2">
      <c r="A4783" t="s">
        <v>8425</v>
      </c>
      <c r="B4783" t="s">
        <v>8424</v>
      </c>
      <c r="C4783" s="1">
        <f>_xlfn.XLOOKUP(order_items[[#This Row],[order_id]],orders!A:A,orders!C:C)</f>
        <v>45323</v>
      </c>
      <c r="D4783" s="3" t="str">
        <f>YEAR(order_items[[#This Row],[Date]])&amp;"-"&amp;TEXT(MONTH(order_items[[#This Row],[Date]]),"00")</f>
        <v>2024-02</v>
      </c>
      <c r="E4783" s="1" t="str">
        <f>_xlfn.XLOOKUP(order_items[[#This Row],[product_id]],products!A:A,products!C:C)</f>
        <v>Outdoor &amp; Sports</v>
      </c>
      <c r="F4783" t="s">
        <v>993</v>
      </c>
      <c r="G4783" t="s">
        <v>1054</v>
      </c>
      <c r="H4783">
        <v>18</v>
      </c>
      <c r="I4783">
        <v>219.99</v>
      </c>
      <c r="J4783" s="2">
        <v>0.05</v>
      </c>
    </row>
    <row r="4784" spans="1:10" x14ac:dyDescent="0.2">
      <c r="A4784" t="s">
        <v>8426</v>
      </c>
      <c r="B4784" t="s">
        <v>8427</v>
      </c>
      <c r="C4784" s="1">
        <f>_xlfn.XLOOKUP(order_items[[#This Row],[order_id]],orders!A:A,orders!C:C)</f>
        <v>45577</v>
      </c>
      <c r="D4784" s="3" t="str">
        <f>YEAR(order_items[[#This Row],[Date]])&amp;"-"&amp;TEXT(MONTH(order_items[[#This Row],[Date]]),"00")</f>
        <v>2024-10</v>
      </c>
      <c r="E4784" s="1" t="str">
        <f>_xlfn.XLOOKUP(order_items[[#This Row],[product_id]],products!A:A,products!C:C)</f>
        <v>Outdoor &amp; Sports</v>
      </c>
      <c r="F4784" t="s">
        <v>1050</v>
      </c>
      <c r="G4784" t="s">
        <v>1054</v>
      </c>
      <c r="H4784">
        <v>5</v>
      </c>
      <c r="I4784">
        <v>272.42</v>
      </c>
      <c r="J4784" s="2">
        <v>0</v>
      </c>
    </row>
    <row r="4785" spans="1:10" x14ac:dyDescent="0.2">
      <c r="A4785" t="s">
        <v>8428</v>
      </c>
      <c r="B4785" t="s">
        <v>8427</v>
      </c>
      <c r="C4785" s="1">
        <f>_xlfn.XLOOKUP(order_items[[#This Row],[order_id]],orders!A:A,orders!C:C)</f>
        <v>45577</v>
      </c>
      <c r="D4785" s="3" t="str">
        <f>YEAR(order_items[[#This Row],[Date]])&amp;"-"&amp;TEXT(MONTH(order_items[[#This Row],[Date]]),"00")</f>
        <v>2024-10</v>
      </c>
      <c r="E4785" s="1" t="str">
        <f>_xlfn.XLOOKUP(order_items[[#This Row],[product_id]],products!A:A,products!C:C)</f>
        <v>Outdoor &amp; Sports</v>
      </c>
      <c r="F4785" t="s">
        <v>986</v>
      </c>
      <c r="G4785" t="s">
        <v>1122</v>
      </c>
      <c r="H4785">
        <v>13</v>
      </c>
      <c r="I4785">
        <v>118.75</v>
      </c>
      <c r="J4785" s="2">
        <v>0.05</v>
      </c>
    </row>
    <row r="4786" spans="1:10" x14ac:dyDescent="0.2">
      <c r="A4786" t="s">
        <v>8429</v>
      </c>
      <c r="B4786" t="s">
        <v>8427</v>
      </c>
      <c r="C4786" s="1">
        <f>_xlfn.XLOOKUP(order_items[[#This Row],[order_id]],orders!A:A,orders!C:C)</f>
        <v>45577</v>
      </c>
      <c r="D4786" s="3" t="str">
        <f>YEAR(order_items[[#This Row],[Date]])&amp;"-"&amp;TEXT(MONTH(order_items[[#This Row],[Date]]),"00")</f>
        <v>2024-10</v>
      </c>
      <c r="E4786" s="1" t="str">
        <f>_xlfn.XLOOKUP(order_items[[#This Row],[product_id]],products!A:A,products!C:C)</f>
        <v>Electronics</v>
      </c>
      <c r="F4786" t="s">
        <v>1014</v>
      </c>
      <c r="G4786" t="s">
        <v>1109</v>
      </c>
      <c r="H4786">
        <v>15</v>
      </c>
      <c r="I4786">
        <v>13.62</v>
      </c>
      <c r="J4786" s="2">
        <v>0</v>
      </c>
    </row>
    <row r="4787" spans="1:10" x14ac:dyDescent="0.2">
      <c r="A4787" t="s">
        <v>8430</v>
      </c>
      <c r="B4787" t="s">
        <v>8431</v>
      </c>
      <c r="C4787" s="1">
        <f>_xlfn.XLOOKUP(order_items[[#This Row],[order_id]],orders!A:A,orders!C:C)</f>
        <v>45514</v>
      </c>
      <c r="D4787" s="3" t="str">
        <f>YEAR(order_items[[#This Row],[Date]])&amp;"-"&amp;TEXT(MONTH(order_items[[#This Row],[Date]]),"00")</f>
        <v>2024-08</v>
      </c>
      <c r="E4787" s="1" t="str">
        <f>_xlfn.XLOOKUP(order_items[[#This Row],[product_id]],products!A:A,products!C:C)</f>
        <v>Outdoor &amp; Sports</v>
      </c>
      <c r="F4787" t="s">
        <v>988</v>
      </c>
      <c r="G4787" t="s">
        <v>1054</v>
      </c>
      <c r="H4787">
        <v>12</v>
      </c>
      <c r="I4787">
        <v>388.93</v>
      </c>
      <c r="J4787" s="2">
        <v>0.15</v>
      </c>
    </row>
    <row r="4788" spans="1:10" x14ac:dyDescent="0.2">
      <c r="A4788" t="s">
        <v>8432</v>
      </c>
      <c r="B4788" t="s">
        <v>8433</v>
      </c>
      <c r="C4788" s="1">
        <f>_xlfn.XLOOKUP(order_items[[#This Row],[order_id]],orders!A:A,orders!C:C)</f>
        <v>45083</v>
      </c>
      <c r="D4788" s="3" t="str">
        <f>YEAR(order_items[[#This Row],[Date]])&amp;"-"&amp;TEXT(MONTH(order_items[[#This Row],[Date]]),"00")</f>
        <v>2023-06</v>
      </c>
      <c r="E4788" s="1" t="str">
        <f>_xlfn.XLOOKUP(order_items[[#This Row],[product_id]],products!A:A,products!C:C)</f>
        <v>Electronics</v>
      </c>
      <c r="F4788" t="s">
        <v>937</v>
      </c>
      <c r="G4788" t="s">
        <v>1101</v>
      </c>
      <c r="H4788">
        <v>15</v>
      </c>
      <c r="I4788">
        <v>282.42</v>
      </c>
      <c r="J4788" s="2">
        <v>0</v>
      </c>
    </row>
    <row r="4789" spans="1:10" x14ac:dyDescent="0.2">
      <c r="A4789" t="s">
        <v>8434</v>
      </c>
      <c r="B4789" t="s">
        <v>8435</v>
      </c>
      <c r="C4789" s="1">
        <f>_xlfn.XLOOKUP(order_items[[#This Row],[order_id]],orders!A:A,orders!C:C)</f>
        <v>45593</v>
      </c>
      <c r="D4789" s="3" t="str">
        <f>YEAR(order_items[[#This Row],[Date]])&amp;"-"&amp;TEXT(MONTH(order_items[[#This Row],[Date]]),"00")</f>
        <v>2024-10</v>
      </c>
      <c r="E4789" s="1" t="str">
        <f>_xlfn.XLOOKUP(order_items[[#This Row],[product_id]],products!A:A,products!C:C)</f>
        <v>Outdoor &amp; Sports</v>
      </c>
      <c r="F4789" t="s">
        <v>1056</v>
      </c>
      <c r="G4789" t="s">
        <v>1080</v>
      </c>
      <c r="H4789">
        <v>14</v>
      </c>
      <c r="I4789">
        <v>111.6</v>
      </c>
      <c r="J4789" s="2">
        <v>0.1</v>
      </c>
    </row>
    <row r="4790" spans="1:10" x14ac:dyDescent="0.2">
      <c r="A4790" t="s">
        <v>8436</v>
      </c>
      <c r="B4790" t="s">
        <v>8437</v>
      </c>
      <c r="C4790" s="1">
        <f>_xlfn.XLOOKUP(order_items[[#This Row],[order_id]],orders!A:A,orders!C:C)</f>
        <v>45157</v>
      </c>
      <c r="D4790" s="3" t="str">
        <f>YEAR(order_items[[#This Row],[Date]])&amp;"-"&amp;TEXT(MONTH(order_items[[#This Row],[Date]]),"00")</f>
        <v>2023-08</v>
      </c>
      <c r="E4790" s="1" t="str">
        <f>_xlfn.XLOOKUP(order_items[[#This Row],[product_id]],products!A:A,products!C:C)</f>
        <v>Home &amp; Kitchen</v>
      </c>
      <c r="F4790" t="s">
        <v>933</v>
      </c>
      <c r="G4790" t="s">
        <v>1009</v>
      </c>
      <c r="H4790">
        <v>7</v>
      </c>
      <c r="I4790">
        <v>279.05</v>
      </c>
      <c r="J4790" s="2">
        <v>0</v>
      </c>
    </row>
    <row r="4791" spans="1:10" x14ac:dyDescent="0.2">
      <c r="A4791" t="s">
        <v>8438</v>
      </c>
      <c r="B4791" t="s">
        <v>8439</v>
      </c>
      <c r="C4791" s="1">
        <f>_xlfn.XLOOKUP(order_items[[#This Row],[order_id]],orders!A:A,orders!C:C)</f>
        <v>45295</v>
      </c>
      <c r="D4791" s="3" t="str">
        <f>YEAR(order_items[[#This Row],[Date]])&amp;"-"&amp;TEXT(MONTH(order_items[[#This Row],[Date]]),"00")</f>
        <v>2024-01</v>
      </c>
      <c r="E4791" s="1" t="str">
        <f>_xlfn.XLOOKUP(order_items[[#This Row],[product_id]],products!A:A,products!C:C)</f>
        <v>Office Supplies</v>
      </c>
      <c r="F4791" t="s">
        <v>1104</v>
      </c>
      <c r="G4791" t="s">
        <v>1109</v>
      </c>
      <c r="H4791">
        <v>7</v>
      </c>
      <c r="I4791">
        <v>95.05</v>
      </c>
      <c r="J4791" s="2">
        <v>0</v>
      </c>
    </row>
    <row r="4792" spans="1:10" x14ac:dyDescent="0.2">
      <c r="A4792" t="s">
        <v>8440</v>
      </c>
      <c r="B4792" t="s">
        <v>8441</v>
      </c>
      <c r="C4792" s="1">
        <f>_xlfn.XLOOKUP(order_items[[#This Row],[order_id]],orders!A:A,orders!C:C)</f>
        <v>45085</v>
      </c>
      <c r="D4792" s="3" t="str">
        <f>YEAR(order_items[[#This Row],[Date]])&amp;"-"&amp;TEXT(MONTH(order_items[[#This Row],[Date]]),"00")</f>
        <v>2023-06</v>
      </c>
      <c r="E4792" s="1" t="str">
        <f>_xlfn.XLOOKUP(order_items[[#This Row],[product_id]],products!A:A,products!C:C)</f>
        <v>Outdoor &amp; Sports</v>
      </c>
      <c r="F4792" t="s">
        <v>1050</v>
      </c>
      <c r="G4792" t="s">
        <v>1115</v>
      </c>
      <c r="H4792">
        <v>24</v>
      </c>
      <c r="I4792">
        <v>272.42</v>
      </c>
      <c r="J4792" s="2">
        <v>0.1</v>
      </c>
    </row>
    <row r="4793" spans="1:10" x14ac:dyDescent="0.2">
      <c r="A4793" t="s">
        <v>8442</v>
      </c>
      <c r="B4793" t="s">
        <v>8443</v>
      </c>
      <c r="C4793" s="1">
        <f>_xlfn.XLOOKUP(order_items[[#This Row],[order_id]],orders!A:A,orders!C:C)</f>
        <v>45276</v>
      </c>
      <c r="D4793" s="3" t="str">
        <f>YEAR(order_items[[#This Row],[Date]])&amp;"-"&amp;TEXT(MONTH(order_items[[#This Row],[Date]]),"00")</f>
        <v>2023-12</v>
      </c>
      <c r="E4793" s="1" t="str">
        <f>_xlfn.XLOOKUP(order_items[[#This Row],[product_id]],products!A:A,products!C:C)</f>
        <v>Health &amp; Beauty</v>
      </c>
      <c r="F4793" t="s">
        <v>1004</v>
      </c>
      <c r="G4793" t="s">
        <v>1120</v>
      </c>
      <c r="H4793">
        <v>7</v>
      </c>
      <c r="I4793">
        <v>410.8</v>
      </c>
      <c r="J4793" s="2">
        <v>0.1</v>
      </c>
    </row>
    <row r="4794" spans="1:10" x14ac:dyDescent="0.2">
      <c r="A4794" t="s">
        <v>8444</v>
      </c>
      <c r="B4794" t="s">
        <v>8445</v>
      </c>
      <c r="C4794" s="1">
        <f>_xlfn.XLOOKUP(order_items[[#This Row],[order_id]],orders!A:A,orders!C:C)</f>
        <v>45211</v>
      </c>
      <c r="D4794" s="3" t="str">
        <f>YEAR(order_items[[#This Row],[Date]])&amp;"-"&amp;TEXT(MONTH(order_items[[#This Row],[Date]]),"00")</f>
        <v>2023-10</v>
      </c>
      <c r="E4794" s="1" t="str">
        <f>_xlfn.XLOOKUP(order_items[[#This Row],[product_id]],products!A:A,products!C:C)</f>
        <v>Office Supplies</v>
      </c>
      <c r="F4794" t="s">
        <v>942</v>
      </c>
      <c r="G4794" t="s">
        <v>1122</v>
      </c>
      <c r="H4794">
        <v>15</v>
      </c>
      <c r="I4794">
        <v>84.97</v>
      </c>
      <c r="J4794" s="2">
        <v>0</v>
      </c>
    </row>
    <row r="4795" spans="1:10" x14ac:dyDescent="0.2">
      <c r="A4795" t="s">
        <v>8446</v>
      </c>
      <c r="B4795" t="s">
        <v>8445</v>
      </c>
      <c r="C4795" s="1">
        <f>_xlfn.XLOOKUP(order_items[[#This Row],[order_id]],orders!A:A,orders!C:C)</f>
        <v>45211</v>
      </c>
      <c r="D4795" s="3" t="str">
        <f>YEAR(order_items[[#This Row],[Date]])&amp;"-"&amp;TEXT(MONTH(order_items[[#This Row],[Date]]),"00")</f>
        <v>2023-10</v>
      </c>
      <c r="E4795" s="1" t="str">
        <f>_xlfn.XLOOKUP(order_items[[#This Row],[product_id]],products!A:A,products!C:C)</f>
        <v>Home &amp; Kitchen</v>
      </c>
      <c r="F4795" t="s">
        <v>1062</v>
      </c>
      <c r="G4795" t="s">
        <v>1120</v>
      </c>
      <c r="H4795">
        <v>15</v>
      </c>
      <c r="I4795">
        <v>45.95</v>
      </c>
      <c r="J4795" s="2">
        <v>0.15</v>
      </c>
    </row>
    <row r="4796" spans="1:10" x14ac:dyDescent="0.2">
      <c r="A4796" t="s">
        <v>8447</v>
      </c>
      <c r="B4796" t="s">
        <v>8448</v>
      </c>
      <c r="C4796" s="1">
        <f>_xlfn.XLOOKUP(order_items[[#This Row],[order_id]],orders!A:A,orders!C:C)</f>
        <v>45033</v>
      </c>
      <c r="D4796" s="3" t="str">
        <f>YEAR(order_items[[#This Row],[Date]])&amp;"-"&amp;TEXT(MONTH(order_items[[#This Row],[Date]]),"00")</f>
        <v>2023-04</v>
      </c>
      <c r="E4796" s="1" t="str">
        <f>_xlfn.XLOOKUP(order_items[[#This Row],[product_id]],products!A:A,products!C:C)</f>
        <v>Office Supplies</v>
      </c>
      <c r="F4796" t="s">
        <v>1059</v>
      </c>
      <c r="G4796" t="s">
        <v>917</v>
      </c>
      <c r="H4796">
        <v>2</v>
      </c>
      <c r="I4796">
        <v>267.27999999999997</v>
      </c>
      <c r="J4796" s="2">
        <v>0</v>
      </c>
    </row>
    <row r="4797" spans="1:10" x14ac:dyDescent="0.2">
      <c r="A4797" t="s">
        <v>8449</v>
      </c>
      <c r="B4797" t="s">
        <v>8448</v>
      </c>
      <c r="C4797" s="1">
        <f>_xlfn.XLOOKUP(order_items[[#This Row],[order_id]],orders!A:A,orders!C:C)</f>
        <v>45033</v>
      </c>
      <c r="D4797" s="3" t="str">
        <f>YEAR(order_items[[#This Row],[Date]])&amp;"-"&amp;TEXT(MONTH(order_items[[#This Row],[Date]]),"00")</f>
        <v>2023-04</v>
      </c>
      <c r="E4797" s="1" t="str">
        <f>_xlfn.XLOOKUP(order_items[[#This Row],[product_id]],products!A:A,products!C:C)</f>
        <v>Home &amp; Kitchen</v>
      </c>
      <c r="F4797" t="s">
        <v>970</v>
      </c>
      <c r="G4797" t="s">
        <v>1080</v>
      </c>
      <c r="H4797">
        <v>12</v>
      </c>
      <c r="I4797">
        <v>349.21</v>
      </c>
      <c r="J4797" s="2">
        <v>0</v>
      </c>
    </row>
    <row r="4798" spans="1:10" x14ac:dyDescent="0.2">
      <c r="A4798" t="s">
        <v>8450</v>
      </c>
      <c r="B4798" t="s">
        <v>8448</v>
      </c>
      <c r="C4798" s="1">
        <f>_xlfn.XLOOKUP(order_items[[#This Row],[order_id]],orders!A:A,orders!C:C)</f>
        <v>45033</v>
      </c>
      <c r="D4798" s="3" t="str">
        <f>YEAR(order_items[[#This Row],[Date]])&amp;"-"&amp;TEXT(MONTH(order_items[[#This Row],[Date]]),"00")</f>
        <v>2023-04</v>
      </c>
      <c r="E4798" s="1" t="str">
        <f>_xlfn.XLOOKUP(order_items[[#This Row],[product_id]],products!A:A,products!C:C)</f>
        <v>Health &amp; Beauty</v>
      </c>
      <c r="F4798" t="s">
        <v>980</v>
      </c>
      <c r="G4798" t="s">
        <v>1122</v>
      </c>
      <c r="H4798">
        <v>24</v>
      </c>
      <c r="I4798">
        <v>377.95</v>
      </c>
    </row>
    <row r="4799" spans="1:10" x14ac:dyDescent="0.2">
      <c r="A4799" t="s">
        <v>8451</v>
      </c>
      <c r="B4799" t="s">
        <v>8452</v>
      </c>
      <c r="C4799" s="1">
        <f>_xlfn.XLOOKUP(order_items[[#This Row],[order_id]],orders!A:A,orders!C:C)</f>
        <v>45237</v>
      </c>
      <c r="D4799" s="3" t="str">
        <f>YEAR(order_items[[#This Row],[Date]])&amp;"-"&amp;TEXT(MONTH(order_items[[#This Row],[Date]]),"00")</f>
        <v>2023-11</v>
      </c>
      <c r="E4799" s="1" t="str">
        <f>_xlfn.XLOOKUP(order_items[[#This Row],[product_id]],products!A:A,products!C:C)</f>
        <v>Health &amp; Beauty</v>
      </c>
      <c r="F4799" t="s">
        <v>1042</v>
      </c>
      <c r="G4799" t="s">
        <v>917</v>
      </c>
      <c r="H4799">
        <v>17</v>
      </c>
      <c r="I4799">
        <v>272.76</v>
      </c>
      <c r="J4799" s="2">
        <v>0.05</v>
      </c>
    </row>
    <row r="4800" spans="1:10" x14ac:dyDescent="0.2">
      <c r="A4800" t="s">
        <v>8453</v>
      </c>
      <c r="B4800" t="s">
        <v>8454</v>
      </c>
      <c r="C4800" s="1">
        <f>_xlfn.XLOOKUP(order_items[[#This Row],[order_id]],orders!A:A,orders!C:C)</f>
        <v>45260</v>
      </c>
      <c r="D4800" s="3" t="str">
        <f>YEAR(order_items[[#This Row],[Date]])&amp;"-"&amp;TEXT(MONTH(order_items[[#This Row],[Date]]),"00")</f>
        <v>2023-11</v>
      </c>
      <c r="E4800" s="1" t="str">
        <f>_xlfn.XLOOKUP(order_items[[#This Row],[product_id]],products!A:A,products!C:C)</f>
        <v>Home &amp; Kitchen</v>
      </c>
      <c r="F4800" t="s">
        <v>967</v>
      </c>
      <c r="G4800" t="s">
        <v>1080</v>
      </c>
      <c r="H4800">
        <v>11</v>
      </c>
      <c r="I4800">
        <v>36.29</v>
      </c>
      <c r="J4800" s="2">
        <v>0</v>
      </c>
    </row>
    <row r="4801" spans="1:10" x14ac:dyDescent="0.2">
      <c r="A4801" t="s">
        <v>8455</v>
      </c>
      <c r="B4801" t="s">
        <v>8454</v>
      </c>
      <c r="C4801" s="1">
        <f>_xlfn.XLOOKUP(order_items[[#This Row],[order_id]],orders!A:A,orders!C:C)</f>
        <v>45260</v>
      </c>
      <c r="D4801" s="3" t="str">
        <f>YEAR(order_items[[#This Row],[Date]])&amp;"-"&amp;TEXT(MONTH(order_items[[#This Row],[Date]]),"00")</f>
        <v>2023-11</v>
      </c>
      <c r="E4801" s="1" t="str">
        <f>_xlfn.XLOOKUP(order_items[[#This Row],[product_id]],products!A:A,products!C:C)</f>
        <v>Office Supplies</v>
      </c>
      <c r="F4801" t="s">
        <v>1016</v>
      </c>
      <c r="G4801" t="s">
        <v>1080</v>
      </c>
      <c r="H4801">
        <v>15</v>
      </c>
      <c r="I4801">
        <v>112.25</v>
      </c>
    </row>
    <row r="4802" spans="1:10" x14ac:dyDescent="0.2">
      <c r="A4802" t="s">
        <v>8456</v>
      </c>
      <c r="B4802" t="s">
        <v>8457</v>
      </c>
      <c r="C4802" s="1">
        <f>_xlfn.XLOOKUP(order_items[[#This Row],[order_id]],orders!A:A,orders!C:C)</f>
        <v>45337</v>
      </c>
      <c r="D4802" s="3" t="str">
        <f>YEAR(order_items[[#This Row],[Date]])&amp;"-"&amp;TEXT(MONTH(order_items[[#This Row],[Date]]),"00")</f>
        <v>2024-02</v>
      </c>
      <c r="E4802" s="1" t="str">
        <f>_xlfn.XLOOKUP(order_items[[#This Row],[product_id]],products!A:A,products!C:C)</f>
        <v>Home &amp; Kitchen</v>
      </c>
      <c r="F4802" t="s">
        <v>933</v>
      </c>
      <c r="G4802" t="s">
        <v>1054</v>
      </c>
      <c r="H4802">
        <v>18</v>
      </c>
      <c r="I4802">
        <v>279.05</v>
      </c>
      <c r="J4802" s="2">
        <v>0.15</v>
      </c>
    </row>
    <row r="4803" spans="1:10" x14ac:dyDescent="0.2">
      <c r="A4803" t="s">
        <v>8458</v>
      </c>
      <c r="B4803" t="s">
        <v>8457</v>
      </c>
      <c r="C4803" s="1">
        <f>_xlfn.XLOOKUP(order_items[[#This Row],[order_id]],orders!A:A,orders!C:C)</f>
        <v>45337</v>
      </c>
      <c r="D4803" s="3" t="str">
        <f>YEAR(order_items[[#This Row],[Date]])&amp;"-"&amp;TEXT(MONTH(order_items[[#This Row],[Date]]),"00")</f>
        <v>2024-02</v>
      </c>
      <c r="E4803" s="1" t="str">
        <f>_xlfn.XLOOKUP(order_items[[#This Row],[product_id]],products!A:A,products!C:C)</f>
        <v>Office Supplies</v>
      </c>
      <c r="F4803" t="s">
        <v>1018</v>
      </c>
      <c r="G4803" t="s">
        <v>1009</v>
      </c>
      <c r="H4803">
        <v>5</v>
      </c>
      <c r="I4803">
        <v>72.400000000000006</v>
      </c>
      <c r="J4803" s="2">
        <v>0</v>
      </c>
    </row>
    <row r="4804" spans="1:10" x14ac:dyDescent="0.2">
      <c r="A4804" t="s">
        <v>8459</v>
      </c>
      <c r="B4804" t="s">
        <v>8457</v>
      </c>
      <c r="C4804" s="1">
        <f>_xlfn.XLOOKUP(order_items[[#This Row],[order_id]],orders!A:A,orders!C:C)</f>
        <v>45337</v>
      </c>
      <c r="D4804" s="3" t="str">
        <f>YEAR(order_items[[#This Row],[Date]])&amp;"-"&amp;TEXT(MONTH(order_items[[#This Row],[Date]]),"00")</f>
        <v>2024-02</v>
      </c>
      <c r="E4804" s="1" t="str">
        <f>_xlfn.XLOOKUP(order_items[[#This Row],[product_id]],products!A:A,products!C:C)</f>
        <v>Outdoor &amp; Sports</v>
      </c>
      <c r="F4804" t="s">
        <v>1113</v>
      </c>
      <c r="G4804" t="s">
        <v>1009</v>
      </c>
      <c r="H4804">
        <v>16</v>
      </c>
      <c r="I4804">
        <v>285.12</v>
      </c>
      <c r="J4804" s="2">
        <v>0.15</v>
      </c>
    </row>
    <row r="4805" spans="1:10" x14ac:dyDescent="0.2">
      <c r="A4805" t="s">
        <v>8460</v>
      </c>
      <c r="B4805" t="s">
        <v>8461</v>
      </c>
      <c r="C4805" s="1">
        <f>_xlfn.XLOOKUP(order_items[[#This Row],[order_id]],orders!A:A,orders!C:C)</f>
        <v>45243</v>
      </c>
      <c r="D4805" s="3" t="str">
        <f>YEAR(order_items[[#This Row],[Date]])&amp;"-"&amp;TEXT(MONTH(order_items[[#This Row],[Date]]),"00")</f>
        <v>2023-11</v>
      </c>
      <c r="E4805" s="1" t="str">
        <f>_xlfn.XLOOKUP(order_items[[#This Row],[product_id]],products!A:A,products!C:C)</f>
        <v>Health &amp; Beauty</v>
      </c>
      <c r="F4805" t="s">
        <v>997</v>
      </c>
      <c r="G4805" t="s">
        <v>1080</v>
      </c>
      <c r="H4805">
        <v>1</v>
      </c>
      <c r="I4805">
        <v>272.63</v>
      </c>
      <c r="J4805" s="2">
        <v>0</v>
      </c>
    </row>
    <row r="4806" spans="1:10" x14ac:dyDescent="0.2">
      <c r="A4806" t="s">
        <v>8462</v>
      </c>
      <c r="B4806" t="s">
        <v>8461</v>
      </c>
      <c r="C4806" s="1">
        <f>_xlfn.XLOOKUP(order_items[[#This Row],[order_id]],orders!A:A,orders!C:C)</f>
        <v>45243</v>
      </c>
      <c r="D4806" s="3" t="str">
        <f>YEAR(order_items[[#This Row],[Date]])&amp;"-"&amp;TEXT(MONTH(order_items[[#This Row],[Date]]),"00")</f>
        <v>2023-11</v>
      </c>
      <c r="E4806" s="1" t="str">
        <f>_xlfn.XLOOKUP(order_items[[#This Row],[product_id]],products!A:A,products!C:C)</f>
        <v>Office Supplies</v>
      </c>
      <c r="F4806" t="s">
        <v>942</v>
      </c>
      <c r="G4806" t="s">
        <v>1120</v>
      </c>
      <c r="H4806">
        <v>6</v>
      </c>
      <c r="I4806">
        <v>84.97</v>
      </c>
      <c r="J4806" s="2">
        <v>0</v>
      </c>
    </row>
    <row r="4807" spans="1:10" x14ac:dyDescent="0.2">
      <c r="A4807" t="s">
        <v>8463</v>
      </c>
      <c r="B4807" t="s">
        <v>8461</v>
      </c>
      <c r="C4807" s="1">
        <f>_xlfn.XLOOKUP(order_items[[#This Row],[order_id]],orders!A:A,orders!C:C)</f>
        <v>45243</v>
      </c>
      <c r="D4807" s="3" t="str">
        <f>YEAR(order_items[[#This Row],[Date]])&amp;"-"&amp;TEXT(MONTH(order_items[[#This Row],[Date]]),"00")</f>
        <v>2023-11</v>
      </c>
      <c r="E4807" s="1" t="str">
        <f>_xlfn.XLOOKUP(order_items[[#This Row],[product_id]],products!A:A,products!C:C)</f>
        <v>Outdoor &amp; Sports</v>
      </c>
      <c r="F4807" t="s">
        <v>1013</v>
      </c>
      <c r="G4807" t="s">
        <v>1080</v>
      </c>
      <c r="H4807">
        <v>7</v>
      </c>
      <c r="I4807">
        <v>43.85</v>
      </c>
      <c r="J4807" s="2">
        <v>0.1</v>
      </c>
    </row>
    <row r="4808" spans="1:10" x14ac:dyDescent="0.2">
      <c r="A4808" t="s">
        <v>8464</v>
      </c>
      <c r="B4808" t="s">
        <v>8465</v>
      </c>
      <c r="C4808" s="1">
        <f>_xlfn.XLOOKUP(order_items[[#This Row],[order_id]],orders!A:A,orders!C:C)</f>
        <v>45235</v>
      </c>
      <c r="D4808" s="3" t="str">
        <f>YEAR(order_items[[#This Row],[Date]])&amp;"-"&amp;TEXT(MONTH(order_items[[#This Row],[Date]]),"00")</f>
        <v>2023-11</v>
      </c>
      <c r="E4808" s="1" t="str">
        <f>_xlfn.XLOOKUP(order_items[[#This Row],[product_id]],products!A:A,products!C:C)</f>
        <v>Outdoor &amp; Sports</v>
      </c>
      <c r="F4808" t="s">
        <v>1099</v>
      </c>
      <c r="G4808" t="s">
        <v>917</v>
      </c>
      <c r="H4808">
        <v>14</v>
      </c>
      <c r="I4808">
        <v>391.01</v>
      </c>
      <c r="J4808" s="2">
        <v>0.05</v>
      </c>
    </row>
    <row r="4809" spans="1:10" x14ac:dyDescent="0.2">
      <c r="A4809" t="s">
        <v>8466</v>
      </c>
      <c r="B4809" t="s">
        <v>8467</v>
      </c>
      <c r="C4809" s="1">
        <f>_xlfn.XLOOKUP(order_items[[#This Row],[order_id]],orders!A:A,orders!C:C)</f>
        <v>45279</v>
      </c>
      <c r="D4809" s="3" t="str">
        <f>YEAR(order_items[[#This Row],[Date]])&amp;"-"&amp;TEXT(MONTH(order_items[[#This Row],[Date]]),"00")</f>
        <v>2023-12</v>
      </c>
      <c r="E4809" s="1" t="str">
        <f>_xlfn.XLOOKUP(order_items[[#This Row],[product_id]],products!A:A,products!C:C)</f>
        <v>Office Supplies</v>
      </c>
      <c r="F4809" t="s">
        <v>964</v>
      </c>
      <c r="G4809" t="s">
        <v>1101</v>
      </c>
      <c r="H4809">
        <v>16</v>
      </c>
      <c r="I4809">
        <v>171.7</v>
      </c>
      <c r="J4809" s="2">
        <v>0</v>
      </c>
    </row>
    <row r="4810" spans="1:10" x14ac:dyDescent="0.2">
      <c r="A4810" t="s">
        <v>8468</v>
      </c>
      <c r="B4810" t="s">
        <v>8467</v>
      </c>
      <c r="C4810" s="1">
        <f>_xlfn.XLOOKUP(order_items[[#This Row],[order_id]],orders!A:A,orders!C:C)</f>
        <v>45279</v>
      </c>
      <c r="D4810" s="3" t="str">
        <f>YEAR(order_items[[#This Row],[Date]])&amp;"-"&amp;TEXT(MONTH(order_items[[#This Row],[Date]]),"00")</f>
        <v>2023-12</v>
      </c>
      <c r="E4810" s="1" t="str">
        <f>_xlfn.XLOOKUP(order_items[[#This Row],[product_id]],products!A:A,products!C:C)</f>
        <v>Health &amp; Beauty</v>
      </c>
      <c r="F4810" t="s">
        <v>977</v>
      </c>
      <c r="G4810" t="s">
        <v>1080</v>
      </c>
      <c r="H4810">
        <v>16</v>
      </c>
      <c r="I4810">
        <v>344.52</v>
      </c>
      <c r="J4810" s="2">
        <v>0</v>
      </c>
    </row>
    <row r="4811" spans="1:10" x14ac:dyDescent="0.2">
      <c r="A4811" t="s">
        <v>8469</v>
      </c>
      <c r="B4811" t="s">
        <v>8467</v>
      </c>
      <c r="C4811" s="1">
        <f>_xlfn.XLOOKUP(order_items[[#This Row],[order_id]],orders!A:A,orders!C:C)</f>
        <v>45279</v>
      </c>
      <c r="D4811" s="3" t="str">
        <f>YEAR(order_items[[#This Row],[Date]])&amp;"-"&amp;TEXT(MONTH(order_items[[#This Row],[Date]]),"00")</f>
        <v>2023-12</v>
      </c>
      <c r="E4811" s="1" t="str">
        <f>_xlfn.XLOOKUP(order_items[[#This Row],[product_id]],products!A:A,products!C:C)</f>
        <v>Outdoor &amp; Sports</v>
      </c>
      <c r="F4811" t="s">
        <v>1050</v>
      </c>
      <c r="G4811" t="s">
        <v>1120</v>
      </c>
      <c r="H4811">
        <v>13</v>
      </c>
      <c r="I4811">
        <v>272.42</v>
      </c>
      <c r="J4811" s="2">
        <v>0</v>
      </c>
    </row>
    <row r="4812" spans="1:10" x14ac:dyDescent="0.2">
      <c r="A4812" t="s">
        <v>8470</v>
      </c>
      <c r="B4812" t="s">
        <v>8471</v>
      </c>
      <c r="C4812" s="1">
        <f>_xlfn.XLOOKUP(order_items[[#This Row],[order_id]],orders!A:A,orders!C:C)</f>
        <v>45556</v>
      </c>
      <c r="D4812" s="3" t="str">
        <f>YEAR(order_items[[#This Row],[Date]])&amp;"-"&amp;TEXT(MONTH(order_items[[#This Row],[Date]]),"00")</f>
        <v>2024-09</v>
      </c>
      <c r="E4812" s="1" t="str">
        <f>_xlfn.XLOOKUP(order_items[[#This Row],[product_id]],products!A:A,products!C:C)</f>
        <v>Health &amp; Beauty</v>
      </c>
      <c r="F4812" t="s">
        <v>997</v>
      </c>
      <c r="G4812" t="s">
        <v>1054</v>
      </c>
      <c r="H4812">
        <v>20</v>
      </c>
      <c r="I4812">
        <v>272.63</v>
      </c>
    </row>
    <row r="4813" spans="1:10" x14ac:dyDescent="0.2">
      <c r="A4813" t="s">
        <v>8472</v>
      </c>
      <c r="B4813" t="s">
        <v>8473</v>
      </c>
      <c r="C4813" s="1">
        <f>_xlfn.XLOOKUP(order_items[[#This Row],[order_id]],orders!A:A,orders!C:C)</f>
        <v>45111</v>
      </c>
      <c r="D4813" s="3" t="str">
        <f>YEAR(order_items[[#This Row],[Date]])&amp;"-"&amp;TEXT(MONTH(order_items[[#This Row],[Date]]),"00")</f>
        <v>2023-07</v>
      </c>
      <c r="E4813" s="1" t="str">
        <f>_xlfn.XLOOKUP(order_items[[#This Row],[product_id]],products!A:A,products!C:C)</f>
        <v>Home &amp; Kitchen</v>
      </c>
      <c r="F4813" t="s">
        <v>1117</v>
      </c>
      <c r="G4813" t="s">
        <v>1009</v>
      </c>
      <c r="H4813">
        <v>18</v>
      </c>
      <c r="I4813">
        <v>210.52</v>
      </c>
      <c r="J4813" s="2">
        <v>0.05</v>
      </c>
    </row>
    <row r="4814" spans="1:10" x14ac:dyDescent="0.2">
      <c r="A4814" t="s">
        <v>8474</v>
      </c>
      <c r="B4814" t="s">
        <v>8473</v>
      </c>
      <c r="C4814" s="1">
        <f>_xlfn.XLOOKUP(order_items[[#This Row],[order_id]],orders!A:A,orders!C:C)</f>
        <v>45111</v>
      </c>
      <c r="D4814" s="3" t="str">
        <f>YEAR(order_items[[#This Row],[Date]])&amp;"-"&amp;TEXT(MONTH(order_items[[#This Row],[Date]]),"00")</f>
        <v>2023-07</v>
      </c>
      <c r="E4814" s="1" t="str">
        <f>_xlfn.XLOOKUP(order_items[[#This Row],[product_id]],products!A:A,products!C:C)</f>
        <v>Office Supplies</v>
      </c>
      <c r="F4814" t="s">
        <v>979</v>
      </c>
      <c r="G4814" t="s">
        <v>1122</v>
      </c>
      <c r="H4814">
        <v>1</v>
      </c>
      <c r="I4814">
        <v>82.36</v>
      </c>
      <c r="J4814" s="2">
        <v>0.05</v>
      </c>
    </row>
    <row r="4815" spans="1:10" x14ac:dyDescent="0.2">
      <c r="A4815" t="s">
        <v>8475</v>
      </c>
      <c r="B4815" t="s">
        <v>8473</v>
      </c>
      <c r="C4815" s="1">
        <f>_xlfn.XLOOKUP(order_items[[#This Row],[order_id]],orders!A:A,orders!C:C)</f>
        <v>45111</v>
      </c>
      <c r="D4815" s="3" t="str">
        <f>YEAR(order_items[[#This Row],[Date]])&amp;"-"&amp;TEXT(MONTH(order_items[[#This Row],[Date]]),"00")</f>
        <v>2023-07</v>
      </c>
      <c r="E4815" s="1" t="str">
        <f>_xlfn.XLOOKUP(order_items[[#This Row],[product_id]],products!A:A,products!C:C)</f>
        <v>Outdoor &amp; Sports</v>
      </c>
      <c r="F4815" t="s">
        <v>993</v>
      </c>
      <c r="G4815" t="s">
        <v>1009</v>
      </c>
      <c r="H4815">
        <v>18</v>
      </c>
      <c r="I4815">
        <v>219.99</v>
      </c>
      <c r="J4815" s="2">
        <v>0.1</v>
      </c>
    </row>
    <row r="4816" spans="1:10" x14ac:dyDescent="0.2">
      <c r="A4816" t="s">
        <v>8476</v>
      </c>
      <c r="B4816" t="s">
        <v>8477</v>
      </c>
      <c r="C4816" s="1">
        <f>_xlfn.XLOOKUP(order_items[[#This Row],[order_id]],orders!A:A,orders!C:C)</f>
        <v>45145</v>
      </c>
      <c r="D4816" s="3" t="str">
        <f>YEAR(order_items[[#This Row],[Date]])&amp;"-"&amp;TEXT(MONTH(order_items[[#This Row],[Date]]),"00")</f>
        <v>2023-08</v>
      </c>
      <c r="E4816" s="1" t="str">
        <f>_xlfn.XLOOKUP(order_items[[#This Row],[product_id]],products!A:A,products!C:C)</f>
        <v>Health &amp; Beauty</v>
      </c>
      <c r="F4816" t="s">
        <v>1028</v>
      </c>
      <c r="G4816" t="s">
        <v>1120</v>
      </c>
      <c r="H4816">
        <v>2</v>
      </c>
      <c r="I4816">
        <v>96.64</v>
      </c>
      <c r="J4816" s="2">
        <v>0</v>
      </c>
    </row>
    <row r="4817" spans="1:10" x14ac:dyDescent="0.2">
      <c r="A4817" t="s">
        <v>8478</v>
      </c>
      <c r="B4817" t="s">
        <v>8477</v>
      </c>
      <c r="C4817" s="1">
        <f>_xlfn.XLOOKUP(order_items[[#This Row],[order_id]],orders!A:A,orders!C:C)</f>
        <v>45145</v>
      </c>
      <c r="D4817" s="3" t="str">
        <f>YEAR(order_items[[#This Row],[Date]])&amp;"-"&amp;TEXT(MONTH(order_items[[#This Row],[Date]]),"00")</f>
        <v>2023-08</v>
      </c>
      <c r="E4817" s="1" t="str">
        <f>_xlfn.XLOOKUP(order_items[[#This Row],[product_id]],products!A:A,products!C:C)</f>
        <v>Home &amp; Kitchen</v>
      </c>
      <c r="F4817" t="s">
        <v>1044</v>
      </c>
      <c r="G4817" t="s">
        <v>1119</v>
      </c>
      <c r="H4817">
        <v>19</v>
      </c>
      <c r="I4817">
        <v>290.33999999999997</v>
      </c>
      <c r="J4817" s="2">
        <v>0.05</v>
      </c>
    </row>
    <row r="4818" spans="1:10" x14ac:dyDescent="0.2">
      <c r="A4818" t="s">
        <v>8479</v>
      </c>
      <c r="B4818" t="s">
        <v>8477</v>
      </c>
      <c r="C4818" s="1">
        <f>_xlfn.XLOOKUP(order_items[[#This Row],[order_id]],orders!A:A,orders!C:C)</f>
        <v>45145</v>
      </c>
      <c r="D4818" s="3" t="str">
        <f>YEAR(order_items[[#This Row],[Date]])&amp;"-"&amp;TEXT(MONTH(order_items[[#This Row],[Date]]),"00")</f>
        <v>2023-08</v>
      </c>
      <c r="E4818" s="1" t="str">
        <f>_xlfn.XLOOKUP(order_items[[#This Row],[product_id]],products!A:A,products!C:C)</f>
        <v>Outdoor &amp; Sports</v>
      </c>
      <c r="F4818" t="s">
        <v>1065</v>
      </c>
      <c r="G4818" t="s">
        <v>1054</v>
      </c>
      <c r="H4818">
        <v>13</v>
      </c>
      <c r="I4818">
        <v>323.27</v>
      </c>
      <c r="J4818" s="2">
        <v>0.05</v>
      </c>
    </row>
    <row r="4819" spans="1:10" x14ac:dyDescent="0.2">
      <c r="A4819" t="s">
        <v>8480</v>
      </c>
      <c r="B4819" t="s">
        <v>8477</v>
      </c>
      <c r="C4819" s="1">
        <f>_xlfn.XLOOKUP(order_items[[#This Row],[order_id]],orders!A:A,orders!C:C)</f>
        <v>45145</v>
      </c>
      <c r="D4819" s="3" t="str">
        <f>YEAR(order_items[[#This Row],[Date]])&amp;"-"&amp;TEXT(MONTH(order_items[[#This Row],[Date]]),"00")</f>
        <v>2023-08</v>
      </c>
      <c r="E4819" s="1" t="str">
        <f>_xlfn.XLOOKUP(order_items[[#This Row],[product_id]],products!A:A,products!C:C)</f>
        <v>Outdoor &amp; Sports</v>
      </c>
      <c r="F4819" t="s">
        <v>1098</v>
      </c>
      <c r="G4819" t="s">
        <v>1009</v>
      </c>
      <c r="H4819">
        <v>15</v>
      </c>
      <c r="I4819">
        <v>398.53</v>
      </c>
      <c r="J4819" s="2">
        <v>0</v>
      </c>
    </row>
    <row r="4820" spans="1:10" x14ac:dyDescent="0.2">
      <c r="A4820" t="s">
        <v>8481</v>
      </c>
      <c r="B4820" t="s">
        <v>8482</v>
      </c>
      <c r="C4820" s="1">
        <f>_xlfn.XLOOKUP(order_items[[#This Row],[order_id]],orders!A:A,orders!C:C)</f>
        <v>45564</v>
      </c>
      <c r="D4820" s="3" t="str">
        <f>YEAR(order_items[[#This Row],[Date]])&amp;"-"&amp;TEXT(MONTH(order_items[[#This Row],[Date]]),"00")</f>
        <v>2024-09</v>
      </c>
      <c r="E4820" s="1" t="str">
        <f>_xlfn.XLOOKUP(order_items[[#This Row],[product_id]],products!A:A,products!C:C)</f>
        <v>Electronics</v>
      </c>
      <c r="F4820" t="s">
        <v>981</v>
      </c>
      <c r="G4820" t="s">
        <v>1120</v>
      </c>
      <c r="H4820">
        <v>24</v>
      </c>
      <c r="I4820">
        <v>472.52</v>
      </c>
      <c r="J4820" s="2">
        <v>0</v>
      </c>
    </row>
    <row r="4821" spans="1:10" x14ac:dyDescent="0.2">
      <c r="A4821" t="s">
        <v>8483</v>
      </c>
      <c r="B4821" t="s">
        <v>8482</v>
      </c>
      <c r="C4821" s="1">
        <f>_xlfn.XLOOKUP(order_items[[#This Row],[order_id]],orders!A:A,orders!C:C)</f>
        <v>45564</v>
      </c>
      <c r="D4821" s="3" t="str">
        <f>YEAR(order_items[[#This Row],[Date]])&amp;"-"&amp;TEXT(MONTH(order_items[[#This Row],[Date]]),"00")</f>
        <v>2024-09</v>
      </c>
      <c r="E4821" s="1" t="str">
        <f>_xlfn.XLOOKUP(order_items[[#This Row],[product_id]],products!A:A,products!C:C)</f>
        <v>Electronics</v>
      </c>
      <c r="F4821" t="s">
        <v>998</v>
      </c>
      <c r="G4821" t="s">
        <v>1119</v>
      </c>
      <c r="H4821">
        <v>13</v>
      </c>
      <c r="I4821">
        <v>46.81</v>
      </c>
      <c r="J4821" s="2">
        <v>0.05</v>
      </c>
    </row>
    <row r="4822" spans="1:10" x14ac:dyDescent="0.2">
      <c r="A4822" t="s">
        <v>8484</v>
      </c>
      <c r="B4822" t="s">
        <v>8482</v>
      </c>
      <c r="C4822" s="1">
        <f>_xlfn.XLOOKUP(order_items[[#This Row],[order_id]],orders!A:A,orders!C:C)</f>
        <v>45564</v>
      </c>
      <c r="D4822" s="3" t="str">
        <f>YEAR(order_items[[#This Row],[Date]])&amp;"-"&amp;TEXT(MONTH(order_items[[#This Row],[Date]]),"00")</f>
        <v>2024-09</v>
      </c>
      <c r="E4822" s="1" t="str">
        <f>_xlfn.XLOOKUP(order_items[[#This Row],[product_id]],products!A:A,products!C:C)</f>
        <v>Outdoor &amp; Sports</v>
      </c>
      <c r="F4822" t="s">
        <v>1056</v>
      </c>
      <c r="G4822" t="s">
        <v>1054</v>
      </c>
      <c r="H4822">
        <v>10</v>
      </c>
      <c r="I4822">
        <v>111.6</v>
      </c>
      <c r="J4822" s="2">
        <v>0.15</v>
      </c>
    </row>
    <row r="4823" spans="1:10" x14ac:dyDescent="0.2">
      <c r="A4823" t="s">
        <v>8485</v>
      </c>
      <c r="B4823" t="s">
        <v>8486</v>
      </c>
      <c r="C4823" s="1">
        <f>_xlfn.XLOOKUP(order_items[[#This Row],[order_id]],orders!A:A,orders!C:C)</f>
        <v>45427</v>
      </c>
      <c r="D4823" s="3" t="str">
        <f>YEAR(order_items[[#This Row],[Date]])&amp;"-"&amp;TEXT(MONTH(order_items[[#This Row],[Date]]),"00")</f>
        <v>2024-05</v>
      </c>
      <c r="E4823" s="1" t="str">
        <f>_xlfn.XLOOKUP(order_items[[#This Row],[product_id]],products!A:A,products!C:C)</f>
        <v>Office Supplies</v>
      </c>
      <c r="F4823" t="s">
        <v>1035</v>
      </c>
      <c r="G4823" t="s">
        <v>1080</v>
      </c>
      <c r="H4823">
        <v>10</v>
      </c>
      <c r="I4823">
        <v>147.47999999999999</v>
      </c>
      <c r="J4823" s="2">
        <v>0.15</v>
      </c>
    </row>
    <row r="4824" spans="1:10" x14ac:dyDescent="0.2">
      <c r="A4824" t="s">
        <v>8487</v>
      </c>
      <c r="B4824" t="s">
        <v>8486</v>
      </c>
      <c r="C4824" s="1">
        <f>_xlfn.XLOOKUP(order_items[[#This Row],[order_id]],orders!A:A,orders!C:C)</f>
        <v>45427</v>
      </c>
      <c r="D4824" s="3" t="str">
        <f>YEAR(order_items[[#This Row],[Date]])&amp;"-"&amp;TEXT(MONTH(order_items[[#This Row],[Date]]),"00")</f>
        <v>2024-05</v>
      </c>
      <c r="E4824" s="1" t="str">
        <f>_xlfn.XLOOKUP(order_items[[#This Row],[product_id]],products!A:A,products!C:C)</f>
        <v>Office Supplies</v>
      </c>
      <c r="F4824" t="s">
        <v>1104</v>
      </c>
      <c r="G4824" t="s">
        <v>1122</v>
      </c>
      <c r="H4824">
        <v>25</v>
      </c>
      <c r="I4824">
        <v>95.05</v>
      </c>
      <c r="J4824" s="2">
        <v>0.1</v>
      </c>
    </row>
    <row r="4825" spans="1:10" x14ac:dyDescent="0.2">
      <c r="A4825" t="s">
        <v>8488</v>
      </c>
      <c r="B4825" t="s">
        <v>8486</v>
      </c>
      <c r="C4825" s="1">
        <f>_xlfn.XLOOKUP(order_items[[#This Row],[order_id]],orders!A:A,orders!C:C)</f>
        <v>45427</v>
      </c>
      <c r="D4825" s="3" t="str">
        <f>YEAR(order_items[[#This Row],[Date]])&amp;"-"&amp;TEXT(MONTH(order_items[[#This Row],[Date]]),"00")</f>
        <v>2024-05</v>
      </c>
      <c r="E4825" s="1" t="str">
        <f>_xlfn.XLOOKUP(order_items[[#This Row],[product_id]],products!A:A,products!C:C)</f>
        <v>Outdoor &amp; Sports</v>
      </c>
      <c r="F4825" t="s">
        <v>1011</v>
      </c>
      <c r="G4825" t="s">
        <v>1080</v>
      </c>
      <c r="H4825">
        <v>4</v>
      </c>
      <c r="I4825">
        <v>485.61</v>
      </c>
      <c r="J4825" s="2">
        <v>0.05</v>
      </c>
    </row>
    <row r="4826" spans="1:10" x14ac:dyDescent="0.2">
      <c r="A4826" t="s">
        <v>8489</v>
      </c>
      <c r="B4826" t="s">
        <v>8486</v>
      </c>
      <c r="C4826" s="1">
        <f>_xlfn.XLOOKUP(order_items[[#This Row],[order_id]],orders!A:A,orders!C:C)</f>
        <v>45427</v>
      </c>
      <c r="D4826" s="3" t="str">
        <f>YEAR(order_items[[#This Row],[Date]])&amp;"-"&amp;TEXT(MONTH(order_items[[#This Row],[Date]]),"00")</f>
        <v>2024-05</v>
      </c>
      <c r="E4826" s="1" t="str">
        <f>_xlfn.XLOOKUP(order_items[[#This Row],[product_id]],products!A:A,products!C:C)</f>
        <v>Outdoor &amp; Sports</v>
      </c>
      <c r="F4826" t="s">
        <v>1021</v>
      </c>
      <c r="G4826" t="s">
        <v>1122</v>
      </c>
      <c r="H4826">
        <v>1</v>
      </c>
      <c r="I4826">
        <v>143.55000000000001</v>
      </c>
      <c r="J4826" s="2">
        <v>0</v>
      </c>
    </row>
    <row r="4827" spans="1:10" x14ac:dyDescent="0.2">
      <c r="A4827" t="s">
        <v>8490</v>
      </c>
      <c r="B4827" t="s">
        <v>8491</v>
      </c>
      <c r="C4827" s="1">
        <f>_xlfn.XLOOKUP(order_items[[#This Row],[order_id]],orders!A:A,orders!C:C)</f>
        <v>45319</v>
      </c>
      <c r="D4827" s="3" t="str">
        <f>YEAR(order_items[[#This Row],[Date]])&amp;"-"&amp;TEXT(MONTH(order_items[[#This Row],[Date]]),"00")</f>
        <v>2024-01</v>
      </c>
      <c r="E4827" s="1" t="str">
        <f>_xlfn.XLOOKUP(order_items[[#This Row],[product_id]],products!A:A,products!C:C)</f>
        <v>Outdoor &amp; Sports</v>
      </c>
      <c r="F4827" t="s">
        <v>1021</v>
      </c>
      <c r="G4827" t="s">
        <v>1101</v>
      </c>
      <c r="H4827">
        <v>14</v>
      </c>
      <c r="I4827">
        <v>143.55000000000001</v>
      </c>
      <c r="J4827" s="2">
        <v>0.1</v>
      </c>
    </row>
    <row r="4828" spans="1:10" x14ac:dyDescent="0.2">
      <c r="A4828" t="s">
        <v>8492</v>
      </c>
      <c r="B4828" t="s">
        <v>8491</v>
      </c>
      <c r="C4828" s="1">
        <f>_xlfn.XLOOKUP(order_items[[#This Row],[order_id]],orders!A:A,orders!C:C)</f>
        <v>45319</v>
      </c>
      <c r="D4828" s="3" t="str">
        <f>YEAR(order_items[[#This Row],[Date]])&amp;"-"&amp;TEXT(MONTH(order_items[[#This Row],[Date]]),"00")</f>
        <v>2024-01</v>
      </c>
      <c r="E4828" s="1" t="str">
        <f>_xlfn.XLOOKUP(order_items[[#This Row],[product_id]],products!A:A,products!C:C)</f>
        <v>Office Supplies</v>
      </c>
      <c r="F4828" t="s">
        <v>1083</v>
      </c>
      <c r="G4828" t="s">
        <v>1115</v>
      </c>
      <c r="H4828">
        <v>15</v>
      </c>
      <c r="I4828">
        <v>386.19</v>
      </c>
      <c r="J4828" s="2">
        <v>0.15</v>
      </c>
    </row>
    <row r="4829" spans="1:10" x14ac:dyDescent="0.2">
      <c r="A4829" t="s">
        <v>8493</v>
      </c>
      <c r="B4829" t="s">
        <v>8494</v>
      </c>
      <c r="C4829" s="1">
        <f>_xlfn.XLOOKUP(order_items[[#This Row],[order_id]],orders!A:A,orders!C:C)</f>
        <v>45283</v>
      </c>
      <c r="D4829" s="3" t="str">
        <f>YEAR(order_items[[#This Row],[Date]])&amp;"-"&amp;TEXT(MONTH(order_items[[#This Row],[Date]]),"00")</f>
        <v>2023-12</v>
      </c>
      <c r="E4829" s="1" t="str">
        <f>_xlfn.XLOOKUP(order_items[[#This Row],[product_id]],products!A:A,products!C:C)</f>
        <v>Outdoor &amp; Sports</v>
      </c>
      <c r="F4829" t="s">
        <v>1099</v>
      </c>
      <c r="G4829" t="s">
        <v>1080</v>
      </c>
      <c r="H4829">
        <v>17</v>
      </c>
      <c r="I4829">
        <v>391.01</v>
      </c>
      <c r="J4829" s="2">
        <v>0.05</v>
      </c>
    </row>
    <row r="4830" spans="1:10" x14ac:dyDescent="0.2">
      <c r="A4830" t="s">
        <v>8495</v>
      </c>
      <c r="B4830" t="s">
        <v>8494</v>
      </c>
      <c r="C4830" s="1">
        <f>_xlfn.XLOOKUP(order_items[[#This Row],[order_id]],orders!A:A,orders!C:C)</f>
        <v>45283</v>
      </c>
      <c r="D4830" s="3" t="str">
        <f>YEAR(order_items[[#This Row],[Date]])&amp;"-"&amp;TEXT(MONTH(order_items[[#This Row],[Date]]),"00")</f>
        <v>2023-12</v>
      </c>
      <c r="E4830" s="1" t="str">
        <f>_xlfn.XLOOKUP(order_items[[#This Row],[product_id]],products!A:A,products!C:C)</f>
        <v>Outdoor &amp; Sports</v>
      </c>
      <c r="F4830" t="s">
        <v>1069</v>
      </c>
      <c r="G4830" t="s">
        <v>1120</v>
      </c>
      <c r="H4830">
        <v>24</v>
      </c>
      <c r="I4830">
        <v>312.25</v>
      </c>
      <c r="J4830" s="2">
        <v>0.1</v>
      </c>
    </row>
    <row r="4831" spans="1:10" x14ac:dyDescent="0.2">
      <c r="A4831" t="s">
        <v>8496</v>
      </c>
      <c r="B4831" t="s">
        <v>8497</v>
      </c>
      <c r="C4831" s="1">
        <f>_xlfn.XLOOKUP(order_items[[#This Row],[order_id]],orders!A:A,orders!C:C)</f>
        <v>45087</v>
      </c>
      <c r="D4831" s="3" t="str">
        <f>YEAR(order_items[[#This Row],[Date]])&amp;"-"&amp;TEXT(MONTH(order_items[[#This Row],[Date]]),"00")</f>
        <v>2023-06</v>
      </c>
      <c r="E4831" s="1" t="str">
        <f>_xlfn.XLOOKUP(order_items[[#This Row],[product_id]],products!A:A,products!C:C)</f>
        <v>Outdoor &amp; Sports</v>
      </c>
      <c r="F4831" t="s">
        <v>985</v>
      </c>
      <c r="G4831" t="s">
        <v>1080</v>
      </c>
      <c r="H4831">
        <v>2</v>
      </c>
      <c r="I4831">
        <v>283.81</v>
      </c>
      <c r="J4831" s="2">
        <v>0.15</v>
      </c>
    </row>
    <row r="4832" spans="1:10" x14ac:dyDescent="0.2">
      <c r="A4832" t="s">
        <v>8498</v>
      </c>
      <c r="B4832" t="s">
        <v>8499</v>
      </c>
      <c r="C4832" s="1">
        <f>_xlfn.XLOOKUP(order_items[[#This Row],[order_id]],orders!A:A,orders!C:C)</f>
        <v>44992</v>
      </c>
      <c r="D4832" s="3" t="str">
        <f>YEAR(order_items[[#This Row],[Date]])&amp;"-"&amp;TEXT(MONTH(order_items[[#This Row],[Date]]),"00")</f>
        <v>2023-03</v>
      </c>
      <c r="E4832" s="1" t="str">
        <f>_xlfn.XLOOKUP(order_items[[#This Row],[product_id]],products!A:A,products!C:C)</f>
        <v>Home &amp; Kitchen</v>
      </c>
      <c r="F4832" t="s">
        <v>1093</v>
      </c>
      <c r="G4832" t="s">
        <v>917</v>
      </c>
      <c r="H4832">
        <v>13</v>
      </c>
      <c r="I4832">
        <v>319.02</v>
      </c>
      <c r="J4832" s="2">
        <v>0.05</v>
      </c>
    </row>
    <row r="4833" spans="1:10" x14ac:dyDescent="0.2">
      <c r="A4833" t="s">
        <v>8500</v>
      </c>
      <c r="B4833" t="s">
        <v>8499</v>
      </c>
      <c r="C4833" s="1">
        <f>_xlfn.XLOOKUP(order_items[[#This Row],[order_id]],orders!A:A,orders!C:C)</f>
        <v>44992</v>
      </c>
      <c r="D4833" s="3" t="str">
        <f>YEAR(order_items[[#This Row],[Date]])&amp;"-"&amp;TEXT(MONTH(order_items[[#This Row],[Date]]),"00")</f>
        <v>2023-03</v>
      </c>
      <c r="E4833" s="1" t="str">
        <f>_xlfn.XLOOKUP(order_items[[#This Row],[product_id]],products!A:A,products!C:C)</f>
        <v>Office Supplies</v>
      </c>
      <c r="F4833" t="s">
        <v>1121</v>
      </c>
      <c r="G4833" t="s">
        <v>1009</v>
      </c>
      <c r="H4833">
        <v>18</v>
      </c>
      <c r="I4833">
        <v>490.76</v>
      </c>
      <c r="J4833" s="2">
        <v>0.1</v>
      </c>
    </row>
    <row r="4834" spans="1:10" x14ac:dyDescent="0.2">
      <c r="A4834" t="s">
        <v>8501</v>
      </c>
      <c r="B4834" t="s">
        <v>8502</v>
      </c>
      <c r="C4834" s="1">
        <f>_xlfn.XLOOKUP(order_items[[#This Row],[order_id]],orders!A:A,orders!C:C)</f>
        <v>45143</v>
      </c>
      <c r="D4834" s="3" t="str">
        <f>YEAR(order_items[[#This Row],[Date]])&amp;"-"&amp;TEXT(MONTH(order_items[[#This Row],[Date]]),"00")</f>
        <v>2023-08</v>
      </c>
      <c r="E4834" s="1" t="str">
        <f>_xlfn.XLOOKUP(order_items[[#This Row],[product_id]],products!A:A,products!C:C)</f>
        <v>Office Supplies</v>
      </c>
      <c r="F4834" t="s">
        <v>964</v>
      </c>
      <c r="G4834" t="s">
        <v>1120</v>
      </c>
      <c r="H4834">
        <v>20</v>
      </c>
      <c r="I4834">
        <v>171.7</v>
      </c>
      <c r="J4834" s="2">
        <v>0</v>
      </c>
    </row>
    <row r="4835" spans="1:10" x14ac:dyDescent="0.2">
      <c r="A4835" t="s">
        <v>8503</v>
      </c>
      <c r="B4835" t="s">
        <v>8504</v>
      </c>
      <c r="C4835" s="1">
        <f>_xlfn.XLOOKUP(order_items[[#This Row],[order_id]],orders!A:A,orders!C:C)</f>
        <v>45329</v>
      </c>
      <c r="D4835" s="3" t="str">
        <f>YEAR(order_items[[#This Row],[Date]])&amp;"-"&amp;TEXT(MONTH(order_items[[#This Row],[Date]]),"00")</f>
        <v>2024-02</v>
      </c>
      <c r="E4835" s="1" t="str">
        <f>_xlfn.XLOOKUP(order_items[[#This Row],[product_id]],products!A:A,products!C:C)</f>
        <v>Office Supplies</v>
      </c>
      <c r="F4835" t="s">
        <v>960</v>
      </c>
      <c r="G4835" t="s">
        <v>1054</v>
      </c>
      <c r="H4835">
        <v>24</v>
      </c>
      <c r="I4835">
        <v>175.54</v>
      </c>
      <c r="J4835" s="2">
        <v>0.1</v>
      </c>
    </row>
    <row r="4836" spans="1:10" x14ac:dyDescent="0.2">
      <c r="A4836" t="s">
        <v>8505</v>
      </c>
      <c r="B4836" t="s">
        <v>8506</v>
      </c>
      <c r="C4836" s="1">
        <f>_xlfn.XLOOKUP(order_items[[#This Row],[order_id]],orders!A:A,orders!C:C)</f>
        <v>45241</v>
      </c>
      <c r="D4836" s="3" t="str">
        <f>YEAR(order_items[[#This Row],[Date]])&amp;"-"&amp;TEXT(MONTH(order_items[[#This Row],[Date]]),"00")</f>
        <v>2023-11</v>
      </c>
      <c r="E4836" s="1" t="str">
        <f>_xlfn.XLOOKUP(order_items[[#This Row],[product_id]],products!A:A,products!C:C)</f>
        <v>Home &amp; Kitchen</v>
      </c>
      <c r="F4836" t="s">
        <v>1020</v>
      </c>
      <c r="G4836" t="s">
        <v>1009</v>
      </c>
      <c r="H4836">
        <v>14</v>
      </c>
      <c r="I4836">
        <v>297.11</v>
      </c>
      <c r="J4836" s="2">
        <v>0.05</v>
      </c>
    </row>
    <row r="4837" spans="1:10" x14ac:dyDescent="0.2">
      <c r="A4837" t="s">
        <v>8507</v>
      </c>
      <c r="B4837" t="s">
        <v>8508</v>
      </c>
      <c r="C4837" s="1">
        <f>_xlfn.XLOOKUP(order_items[[#This Row],[order_id]],orders!A:A,orders!C:C)</f>
        <v>45015</v>
      </c>
      <c r="D4837" s="3" t="str">
        <f>YEAR(order_items[[#This Row],[Date]])&amp;"-"&amp;TEXT(MONTH(order_items[[#This Row],[Date]]),"00")</f>
        <v>2023-03</v>
      </c>
      <c r="E4837" s="1" t="str">
        <f>_xlfn.XLOOKUP(order_items[[#This Row],[product_id]],products!A:A,products!C:C)</f>
        <v>Health &amp; Beauty</v>
      </c>
      <c r="F4837" t="s">
        <v>1103</v>
      </c>
      <c r="G4837" t="s">
        <v>1054</v>
      </c>
      <c r="H4837">
        <v>24</v>
      </c>
      <c r="I4837">
        <v>346.41</v>
      </c>
      <c r="J4837" s="2">
        <v>0</v>
      </c>
    </row>
    <row r="4838" spans="1:10" x14ac:dyDescent="0.2">
      <c r="A4838" t="s">
        <v>8509</v>
      </c>
      <c r="B4838" t="s">
        <v>8508</v>
      </c>
      <c r="C4838" s="1">
        <f>_xlfn.XLOOKUP(order_items[[#This Row],[order_id]],orders!A:A,orders!C:C)</f>
        <v>45015</v>
      </c>
      <c r="D4838" s="3" t="str">
        <f>YEAR(order_items[[#This Row],[Date]])&amp;"-"&amp;TEXT(MONTH(order_items[[#This Row],[Date]]),"00")</f>
        <v>2023-03</v>
      </c>
      <c r="E4838" s="1" t="str">
        <f>_xlfn.XLOOKUP(order_items[[#This Row],[product_id]],products!A:A,products!C:C)</f>
        <v>Outdoor &amp; Sports</v>
      </c>
      <c r="F4838" t="s">
        <v>1108</v>
      </c>
      <c r="G4838" t="s">
        <v>917</v>
      </c>
      <c r="H4838">
        <v>9</v>
      </c>
      <c r="I4838">
        <v>62.47</v>
      </c>
      <c r="J4838" s="2">
        <v>0.1</v>
      </c>
    </row>
    <row r="4839" spans="1:10" x14ac:dyDescent="0.2">
      <c r="A4839" t="s">
        <v>8510</v>
      </c>
      <c r="B4839" t="s">
        <v>8511</v>
      </c>
      <c r="C4839" s="1">
        <f>_xlfn.XLOOKUP(order_items[[#This Row],[order_id]],orders!A:A,orders!C:C)</f>
        <v>45460</v>
      </c>
      <c r="D4839" s="3" t="str">
        <f>YEAR(order_items[[#This Row],[Date]])&amp;"-"&amp;TEXT(MONTH(order_items[[#This Row],[Date]]),"00")</f>
        <v>2024-06</v>
      </c>
      <c r="E4839" s="1" t="str">
        <f>_xlfn.XLOOKUP(order_items[[#This Row],[product_id]],products!A:A,products!C:C)</f>
        <v>Home &amp; Kitchen</v>
      </c>
      <c r="F4839" t="s">
        <v>971</v>
      </c>
      <c r="G4839" t="s">
        <v>1109</v>
      </c>
      <c r="H4839">
        <v>23</v>
      </c>
      <c r="I4839">
        <v>253.72</v>
      </c>
      <c r="J4839" s="2">
        <v>0</v>
      </c>
    </row>
    <row r="4840" spans="1:10" x14ac:dyDescent="0.2">
      <c r="A4840" t="s">
        <v>8512</v>
      </c>
      <c r="B4840" t="s">
        <v>8513</v>
      </c>
      <c r="C4840" s="1">
        <f>_xlfn.XLOOKUP(order_items[[#This Row],[order_id]],orders!A:A,orders!C:C)</f>
        <v>45433</v>
      </c>
      <c r="D4840" s="3" t="str">
        <f>YEAR(order_items[[#This Row],[Date]])&amp;"-"&amp;TEXT(MONTH(order_items[[#This Row],[Date]]),"00")</f>
        <v>2024-05</v>
      </c>
      <c r="E4840" s="1" t="str">
        <f>_xlfn.XLOOKUP(order_items[[#This Row],[product_id]],products!A:A,products!C:C)</f>
        <v>Outdoor &amp; Sports</v>
      </c>
      <c r="F4840" t="s">
        <v>1094</v>
      </c>
      <c r="G4840" t="s">
        <v>1122</v>
      </c>
      <c r="H4840">
        <v>6</v>
      </c>
      <c r="I4840">
        <v>540.58000000000004</v>
      </c>
      <c r="J4840" s="2">
        <v>0.15</v>
      </c>
    </row>
    <row r="4841" spans="1:10" x14ac:dyDescent="0.2">
      <c r="A4841" t="s">
        <v>8514</v>
      </c>
      <c r="B4841" t="s">
        <v>8513</v>
      </c>
      <c r="C4841" s="1">
        <f>_xlfn.XLOOKUP(order_items[[#This Row],[order_id]],orders!A:A,orders!C:C)</f>
        <v>45433</v>
      </c>
      <c r="D4841" s="3" t="str">
        <f>YEAR(order_items[[#This Row],[Date]])&amp;"-"&amp;TEXT(MONTH(order_items[[#This Row],[Date]]),"00")</f>
        <v>2024-05</v>
      </c>
      <c r="E4841" s="1" t="str">
        <f>_xlfn.XLOOKUP(order_items[[#This Row],[product_id]],products!A:A,products!C:C)</f>
        <v>Electronics</v>
      </c>
      <c r="F4841" t="s">
        <v>1063</v>
      </c>
      <c r="G4841" t="s">
        <v>1122</v>
      </c>
      <c r="H4841">
        <v>25</v>
      </c>
      <c r="I4841">
        <v>401.64</v>
      </c>
      <c r="J4841" s="2">
        <v>0</v>
      </c>
    </row>
    <row r="4842" spans="1:10" x14ac:dyDescent="0.2">
      <c r="A4842" t="s">
        <v>8515</v>
      </c>
      <c r="B4842" t="s">
        <v>8516</v>
      </c>
      <c r="C4842" s="1">
        <f>_xlfn.XLOOKUP(order_items[[#This Row],[order_id]],orders!A:A,orders!C:C)</f>
        <v>45488</v>
      </c>
      <c r="D4842" s="3" t="str">
        <f>YEAR(order_items[[#This Row],[Date]])&amp;"-"&amp;TEXT(MONTH(order_items[[#This Row],[Date]]),"00")</f>
        <v>2024-07</v>
      </c>
      <c r="E4842" s="1" t="str">
        <f>_xlfn.XLOOKUP(order_items[[#This Row],[product_id]],products!A:A,products!C:C)</f>
        <v>Office Supplies</v>
      </c>
      <c r="F4842" t="s">
        <v>930</v>
      </c>
      <c r="G4842" t="s">
        <v>1054</v>
      </c>
      <c r="H4842">
        <v>24</v>
      </c>
      <c r="I4842">
        <v>172.43</v>
      </c>
      <c r="J4842" s="2">
        <v>0</v>
      </c>
    </row>
    <row r="4843" spans="1:10" x14ac:dyDescent="0.2">
      <c r="A4843" t="s">
        <v>8517</v>
      </c>
      <c r="B4843" t="s">
        <v>8516</v>
      </c>
      <c r="C4843" s="1">
        <f>_xlfn.XLOOKUP(order_items[[#This Row],[order_id]],orders!A:A,orders!C:C)</f>
        <v>45488</v>
      </c>
      <c r="D4843" s="3" t="str">
        <f>YEAR(order_items[[#This Row],[Date]])&amp;"-"&amp;TEXT(MONTH(order_items[[#This Row],[Date]]),"00")</f>
        <v>2024-07</v>
      </c>
      <c r="E4843" s="1" t="str">
        <f>_xlfn.XLOOKUP(order_items[[#This Row],[product_id]],products!A:A,products!C:C)</f>
        <v>Electronics</v>
      </c>
      <c r="F4843" t="s">
        <v>981</v>
      </c>
      <c r="G4843" t="s">
        <v>1009</v>
      </c>
      <c r="H4843">
        <v>12</v>
      </c>
      <c r="I4843">
        <v>472.52</v>
      </c>
      <c r="J4843" s="2">
        <v>0.05</v>
      </c>
    </row>
    <row r="4844" spans="1:10" x14ac:dyDescent="0.2">
      <c r="A4844" t="s">
        <v>8518</v>
      </c>
      <c r="B4844" t="s">
        <v>8516</v>
      </c>
      <c r="C4844" s="1">
        <f>_xlfn.XLOOKUP(order_items[[#This Row],[order_id]],orders!A:A,orders!C:C)</f>
        <v>45488</v>
      </c>
      <c r="D4844" s="3" t="str">
        <f>YEAR(order_items[[#This Row],[Date]])&amp;"-"&amp;TEXT(MONTH(order_items[[#This Row],[Date]]),"00")</f>
        <v>2024-07</v>
      </c>
      <c r="E4844" s="1" t="str">
        <f>_xlfn.XLOOKUP(order_items[[#This Row],[product_id]],products!A:A,products!C:C)</f>
        <v>Outdoor &amp; Sports</v>
      </c>
      <c r="F4844" t="s">
        <v>1011</v>
      </c>
      <c r="G4844" t="s">
        <v>1119</v>
      </c>
      <c r="H4844">
        <v>19</v>
      </c>
      <c r="I4844">
        <v>485.61</v>
      </c>
      <c r="J4844" s="2">
        <v>0</v>
      </c>
    </row>
    <row r="4845" spans="1:10" x14ac:dyDescent="0.2">
      <c r="A4845" t="s">
        <v>8519</v>
      </c>
      <c r="B4845" t="s">
        <v>8520</v>
      </c>
      <c r="C4845" s="1">
        <f>_xlfn.XLOOKUP(order_items[[#This Row],[order_id]],orders!A:A,orders!C:C)</f>
        <v>44934</v>
      </c>
      <c r="D4845" s="3" t="str">
        <f>YEAR(order_items[[#This Row],[Date]])&amp;"-"&amp;TEXT(MONTH(order_items[[#This Row],[Date]]),"00")</f>
        <v>2023-01</v>
      </c>
      <c r="E4845" s="1" t="str">
        <f>_xlfn.XLOOKUP(order_items[[#This Row],[product_id]],products!A:A,products!C:C)</f>
        <v>Office Supplies</v>
      </c>
      <c r="F4845" t="s">
        <v>972</v>
      </c>
      <c r="G4845" t="s">
        <v>1119</v>
      </c>
      <c r="H4845">
        <v>18</v>
      </c>
      <c r="I4845">
        <v>321.87</v>
      </c>
      <c r="J4845" s="2">
        <v>0.15</v>
      </c>
    </row>
    <row r="4846" spans="1:10" x14ac:dyDescent="0.2">
      <c r="A4846" t="s">
        <v>8521</v>
      </c>
      <c r="B4846" t="s">
        <v>8522</v>
      </c>
      <c r="C4846" s="1">
        <f>_xlfn.XLOOKUP(order_items[[#This Row],[order_id]],orders!A:A,orders!C:C)</f>
        <v>45429</v>
      </c>
      <c r="D4846" s="3" t="str">
        <f>YEAR(order_items[[#This Row],[Date]])&amp;"-"&amp;TEXT(MONTH(order_items[[#This Row],[Date]]),"00")</f>
        <v>2024-05</v>
      </c>
      <c r="E4846" s="1" t="str">
        <f>_xlfn.XLOOKUP(order_items[[#This Row],[product_id]],products!A:A,products!C:C)</f>
        <v>Outdoor &amp; Sports</v>
      </c>
      <c r="F4846" t="s">
        <v>1041</v>
      </c>
      <c r="G4846" t="s">
        <v>1115</v>
      </c>
      <c r="H4846">
        <v>22</v>
      </c>
      <c r="I4846">
        <v>161.86000000000001</v>
      </c>
      <c r="J4846" s="2">
        <v>0.15</v>
      </c>
    </row>
    <row r="4847" spans="1:10" x14ac:dyDescent="0.2">
      <c r="A4847" t="s">
        <v>8523</v>
      </c>
      <c r="B4847" t="s">
        <v>8524</v>
      </c>
      <c r="C4847" s="1">
        <f>_xlfn.XLOOKUP(order_items[[#This Row],[order_id]],orders!A:A,orders!C:C)</f>
        <v>45606</v>
      </c>
      <c r="D4847" s="3" t="str">
        <f>YEAR(order_items[[#This Row],[Date]])&amp;"-"&amp;TEXT(MONTH(order_items[[#This Row],[Date]]),"00")</f>
        <v>2024-11</v>
      </c>
      <c r="E4847" s="1" t="str">
        <f>_xlfn.XLOOKUP(order_items[[#This Row],[product_id]],products!A:A,products!C:C)</f>
        <v>Outdoor &amp; Sports</v>
      </c>
      <c r="F4847" t="s">
        <v>1094</v>
      </c>
      <c r="G4847" t="s">
        <v>1009</v>
      </c>
      <c r="H4847">
        <v>15</v>
      </c>
      <c r="I4847">
        <v>540.58000000000004</v>
      </c>
      <c r="J4847" s="2">
        <v>0</v>
      </c>
    </row>
    <row r="4848" spans="1:10" x14ac:dyDescent="0.2">
      <c r="A4848" t="s">
        <v>8525</v>
      </c>
      <c r="B4848" t="s">
        <v>8524</v>
      </c>
      <c r="C4848" s="1">
        <f>_xlfn.XLOOKUP(order_items[[#This Row],[order_id]],orders!A:A,orders!C:C)</f>
        <v>45606</v>
      </c>
      <c r="D4848" s="3" t="str">
        <f>YEAR(order_items[[#This Row],[Date]])&amp;"-"&amp;TEXT(MONTH(order_items[[#This Row],[Date]]),"00")</f>
        <v>2024-11</v>
      </c>
      <c r="E4848" s="1" t="str">
        <f>_xlfn.XLOOKUP(order_items[[#This Row],[product_id]],products!A:A,products!C:C)</f>
        <v>Office Supplies</v>
      </c>
      <c r="F4848" t="s">
        <v>969</v>
      </c>
      <c r="G4848" t="s">
        <v>1120</v>
      </c>
      <c r="H4848">
        <v>6</v>
      </c>
      <c r="I4848">
        <v>286.77</v>
      </c>
      <c r="J4848" s="2">
        <v>0.15</v>
      </c>
    </row>
    <row r="4849" spans="1:10" x14ac:dyDescent="0.2">
      <c r="A4849" t="s">
        <v>8526</v>
      </c>
      <c r="B4849" t="s">
        <v>8527</v>
      </c>
      <c r="C4849" s="1">
        <f>_xlfn.XLOOKUP(order_items[[#This Row],[order_id]],orders!A:A,orders!C:C)</f>
        <v>45607</v>
      </c>
      <c r="D4849" s="3" t="str">
        <f>YEAR(order_items[[#This Row],[Date]])&amp;"-"&amp;TEXT(MONTH(order_items[[#This Row],[Date]]),"00")</f>
        <v>2024-11</v>
      </c>
      <c r="E4849" s="1" t="str">
        <f>_xlfn.XLOOKUP(order_items[[#This Row],[product_id]],products!A:A,products!C:C)</f>
        <v>Outdoor &amp; Sports</v>
      </c>
      <c r="F4849" t="s">
        <v>988</v>
      </c>
      <c r="G4849" t="s">
        <v>1054</v>
      </c>
      <c r="H4849">
        <v>21</v>
      </c>
      <c r="I4849">
        <v>388.93</v>
      </c>
      <c r="J4849" s="2">
        <v>0.1</v>
      </c>
    </row>
    <row r="4850" spans="1:10" x14ac:dyDescent="0.2">
      <c r="A4850" t="s">
        <v>8528</v>
      </c>
      <c r="B4850" t="s">
        <v>8527</v>
      </c>
      <c r="C4850" s="1">
        <f>_xlfn.XLOOKUP(order_items[[#This Row],[order_id]],orders!A:A,orders!C:C)</f>
        <v>45607</v>
      </c>
      <c r="D4850" s="3" t="str">
        <f>YEAR(order_items[[#This Row],[Date]])&amp;"-"&amp;TEXT(MONTH(order_items[[#This Row],[Date]]),"00")</f>
        <v>2024-11</v>
      </c>
      <c r="E4850" s="1" t="str">
        <f>_xlfn.XLOOKUP(order_items[[#This Row],[product_id]],products!A:A,products!C:C)</f>
        <v>Office Supplies</v>
      </c>
      <c r="F4850" t="s">
        <v>1104</v>
      </c>
      <c r="G4850" t="s">
        <v>1119</v>
      </c>
      <c r="H4850">
        <v>21</v>
      </c>
      <c r="I4850">
        <v>95.05</v>
      </c>
      <c r="J4850" s="2">
        <v>0.1</v>
      </c>
    </row>
    <row r="4851" spans="1:10" x14ac:dyDescent="0.2">
      <c r="A4851" t="s">
        <v>8529</v>
      </c>
      <c r="B4851" t="s">
        <v>8530</v>
      </c>
      <c r="C4851" s="1">
        <f>_xlfn.XLOOKUP(order_items[[#This Row],[order_id]],orders!A:A,orders!C:C)</f>
        <v>45560</v>
      </c>
      <c r="D4851" s="3" t="str">
        <f>YEAR(order_items[[#This Row],[Date]])&amp;"-"&amp;TEXT(MONTH(order_items[[#This Row],[Date]]),"00")</f>
        <v>2024-09</v>
      </c>
      <c r="E4851" s="1" t="str">
        <f>_xlfn.XLOOKUP(order_items[[#This Row],[product_id]],products!A:A,products!C:C)</f>
        <v>Electronics</v>
      </c>
      <c r="F4851" t="s">
        <v>973</v>
      </c>
      <c r="G4851" t="s">
        <v>917</v>
      </c>
      <c r="H4851">
        <v>5</v>
      </c>
      <c r="I4851">
        <v>237.27</v>
      </c>
    </row>
    <row r="4852" spans="1:10" x14ac:dyDescent="0.2">
      <c r="A4852" t="s">
        <v>8531</v>
      </c>
      <c r="B4852" t="s">
        <v>8532</v>
      </c>
      <c r="C4852" s="1">
        <f>_xlfn.XLOOKUP(order_items[[#This Row],[order_id]],orders!A:A,orders!C:C)</f>
        <v>44970</v>
      </c>
      <c r="D4852" s="3" t="str">
        <f>YEAR(order_items[[#This Row],[Date]])&amp;"-"&amp;TEXT(MONTH(order_items[[#This Row],[Date]]),"00")</f>
        <v>2023-02</v>
      </c>
      <c r="E4852" s="1" t="str">
        <f>_xlfn.XLOOKUP(order_items[[#This Row],[product_id]],products!A:A,products!C:C)</f>
        <v>Health &amp; Beauty</v>
      </c>
      <c r="F4852" t="s">
        <v>1114</v>
      </c>
      <c r="G4852" t="s">
        <v>917</v>
      </c>
      <c r="H4852">
        <v>7</v>
      </c>
      <c r="I4852">
        <v>333.68</v>
      </c>
      <c r="J4852" s="2">
        <v>0.05</v>
      </c>
    </row>
    <row r="4853" spans="1:10" x14ac:dyDescent="0.2">
      <c r="A4853" t="s">
        <v>8533</v>
      </c>
      <c r="B4853" t="s">
        <v>8534</v>
      </c>
      <c r="C4853" s="1">
        <f>_xlfn.XLOOKUP(order_items[[#This Row],[order_id]],orders!A:A,orders!C:C)</f>
        <v>44971</v>
      </c>
      <c r="D4853" s="3" t="str">
        <f>YEAR(order_items[[#This Row],[Date]])&amp;"-"&amp;TEXT(MONTH(order_items[[#This Row],[Date]]),"00")</f>
        <v>2023-02</v>
      </c>
      <c r="E4853" s="1" t="str">
        <f>_xlfn.XLOOKUP(order_items[[#This Row],[product_id]],products!A:A,products!C:C)</f>
        <v>Office Supplies</v>
      </c>
      <c r="F4853" t="s">
        <v>994</v>
      </c>
      <c r="G4853" t="s">
        <v>917</v>
      </c>
      <c r="H4853">
        <v>24</v>
      </c>
      <c r="I4853">
        <v>470.22</v>
      </c>
      <c r="J4853" s="2">
        <v>0.05</v>
      </c>
    </row>
    <row r="4854" spans="1:10" x14ac:dyDescent="0.2">
      <c r="A4854" t="s">
        <v>8535</v>
      </c>
      <c r="B4854" t="s">
        <v>8536</v>
      </c>
      <c r="C4854" s="1">
        <f>_xlfn.XLOOKUP(order_items[[#This Row],[order_id]],orders!A:A,orders!C:C)</f>
        <v>45381</v>
      </c>
      <c r="D4854" s="3" t="str">
        <f>YEAR(order_items[[#This Row],[Date]])&amp;"-"&amp;TEXT(MONTH(order_items[[#This Row],[Date]]),"00")</f>
        <v>2024-03</v>
      </c>
      <c r="E4854" s="1" t="str">
        <f>_xlfn.XLOOKUP(order_items[[#This Row],[product_id]],products!A:A,products!C:C)</f>
        <v>Health &amp; Beauty</v>
      </c>
      <c r="F4854" t="s">
        <v>997</v>
      </c>
      <c r="G4854" t="s">
        <v>1080</v>
      </c>
      <c r="H4854">
        <v>11</v>
      </c>
      <c r="I4854">
        <v>272.63</v>
      </c>
      <c r="J4854" s="2">
        <v>0</v>
      </c>
    </row>
    <row r="4855" spans="1:10" x14ac:dyDescent="0.2">
      <c r="A4855" t="s">
        <v>8537</v>
      </c>
      <c r="B4855" t="s">
        <v>8538</v>
      </c>
      <c r="C4855" s="1">
        <f>_xlfn.XLOOKUP(order_items[[#This Row],[order_id]],orders!A:A,orders!C:C)</f>
        <v>44969</v>
      </c>
      <c r="D4855" s="3" t="str">
        <f>YEAR(order_items[[#This Row],[Date]])&amp;"-"&amp;TEXT(MONTH(order_items[[#This Row],[Date]]),"00")</f>
        <v>2023-02</v>
      </c>
      <c r="E4855" s="1" t="str">
        <f>_xlfn.XLOOKUP(order_items[[#This Row],[product_id]],products!A:A,products!C:C)</f>
        <v>Office Supplies</v>
      </c>
      <c r="F4855" t="s">
        <v>942</v>
      </c>
      <c r="G4855" t="s">
        <v>1054</v>
      </c>
      <c r="H4855">
        <v>23</v>
      </c>
      <c r="I4855">
        <v>84.97</v>
      </c>
      <c r="J4855" s="2">
        <v>0.05</v>
      </c>
    </row>
    <row r="4856" spans="1:10" x14ac:dyDescent="0.2">
      <c r="A4856" t="s">
        <v>8539</v>
      </c>
      <c r="B4856" t="s">
        <v>8540</v>
      </c>
      <c r="C4856" s="1">
        <f>_xlfn.XLOOKUP(order_items[[#This Row],[order_id]],orders!A:A,orders!C:C)</f>
        <v>45456</v>
      </c>
      <c r="D4856" s="3" t="str">
        <f>YEAR(order_items[[#This Row],[Date]])&amp;"-"&amp;TEXT(MONTH(order_items[[#This Row],[Date]]),"00")</f>
        <v>2024-06</v>
      </c>
      <c r="E4856" s="1" t="str">
        <f>_xlfn.XLOOKUP(order_items[[#This Row],[product_id]],products!A:A,products!C:C)</f>
        <v>Home &amp; Kitchen</v>
      </c>
      <c r="F4856" t="s">
        <v>1096</v>
      </c>
      <c r="G4856" t="s">
        <v>1080</v>
      </c>
      <c r="H4856">
        <v>7</v>
      </c>
      <c r="I4856">
        <v>279.18</v>
      </c>
      <c r="J4856" s="2">
        <v>0.05</v>
      </c>
    </row>
    <row r="4857" spans="1:10" x14ac:dyDescent="0.2">
      <c r="A4857" t="s">
        <v>8541</v>
      </c>
      <c r="B4857" t="s">
        <v>8540</v>
      </c>
      <c r="C4857" s="1">
        <f>_xlfn.XLOOKUP(order_items[[#This Row],[order_id]],orders!A:A,orders!C:C)</f>
        <v>45456</v>
      </c>
      <c r="D4857" s="3" t="str">
        <f>YEAR(order_items[[#This Row],[Date]])&amp;"-"&amp;TEXT(MONTH(order_items[[#This Row],[Date]]),"00")</f>
        <v>2024-06</v>
      </c>
      <c r="E4857" s="1" t="str">
        <f>_xlfn.XLOOKUP(order_items[[#This Row],[product_id]],products!A:A,products!C:C)</f>
        <v>Electronics</v>
      </c>
      <c r="F4857" t="s">
        <v>922</v>
      </c>
      <c r="G4857" t="s">
        <v>1115</v>
      </c>
      <c r="H4857">
        <v>15</v>
      </c>
      <c r="I4857">
        <v>4.7</v>
      </c>
      <c r="J4857" s="2">
        <v>0.05</v>
      </c>
    </row>
    <row r="4858" spans="1:10" x14ac:dyDescent="0.2">
      <c r="A4858" t="s">
        <v>8542</v>
      </c>
      <c r="B4858" t="s">
        <v>8543</v>
      </c>
      <c r="C4858" s="1">
        <f>_xlfn.XLOOKUP(order_items[[#This Row],[order_id]],orders!A:A,orders!C:C)</f>
        <v>45391</v>
      </c>
      <c r="D4858" s="3" t="str">
        <f>YEAR(order_items[[#This Row],[Date]])&amp;"-"&amp;TEXT(MONTH(order_items[[#This Row],[Date]]),"00")</f>
        <v>2024-04</v>
      </c>
      <c r="E4858" s="1" t="str">
        <f>_xlfn.XLOOKUP(order_items[[#This Row],[product_id]],products!A:A,products!C:C)</f>
        <v>Electronics</v>
      </c>
      <c r="F4858" t="s">
        <v>943</v>
      </c>
      <c r="G4858" t="s">
        <v>1122</v>
      </c>
      <c r="H4858">
        <v>21</v>
      </c>
      <c r="I4858">
        <v>152.97999999999999</v>
      </c>
      <c r="J4858" s="2">
        <v>0</v>
      </c>
    </row>
    <row r="4859" spans="1:10" x14ac:dyDescent="0.2">
      <c r="A4859" t="s">
        <v>8544</v>
      </c>
      <c r="B4859" t="s">
        <v>8543</v>
      </c>
      <c r="C4859" s="1">
        <f>_xlfn.XLOOKUP(order_items[[#This Row],[order_id]],orders!A:A,orders!C:C)</f>
        <v>45391</v>
      </c>
      <c r="D4859" s="3" t="str">
        <f>YEAR(order_items[[#This Row],[Date]])&amp;"-"&amp;TEXT(MONTH(order_items[[#This Row],[Date]]),"00")</f>
        <v>2024-04</v>
      </c>
      <c r="E4859" s="1" t="str">
        <f>_xlfn.XLOOKUP(order_items[[#This Row],[product_id]],products!A:A,products!C:C)</f>
        <v>Electronics</v>
      </c>
      <c r="F4859" t="s">
        <v>1116</v>
      </c>
      <c r="G4859" t="s">
        <v>1122</v>
      </c>
      <c r="H4859">
        <v>16</v>
      </c>
      <c r="I4859">
        <v>193.17</v>
      </c>
      <c r="J4859" s="2">
        <v>0.1</v>
      </c>
    </row>
    <row r="4860" spans="1:10" x14ac:dyDescent="0.2">
      <c r="A4860" t="s">
        <v>8545</v>
      </c>
      <c r="B4860" t="s">
        <v>8546</v>
      </c>
      <c r="C4860" s="1">
        <f>_xlfn.XLOOKUP(order_items[[#This Row],[order_id]],orders!A:A,orders!C:C)</f>
        <v>45549</v>
      </c>
      <c r="D4860" s="3" t="str">
        <f>YEAR(order_items[[#This Row],[Date]])&amp;"-"&amp;TEXT(MONTH(order_items[[#This Row],[Date]]),"00")</f>
        <v>2024-09</v>
      </c>
      <c r="E4860" s="1" t="str">
        <f>_xlfn.XLOOKUP(order_items[[#This Row],[product_id]],products!A:A,products!C:C)</f>
        <v>Health &amp; Beauty</v>
      </c>
      <c r="F4860" t="s">
        <v>1111</v>
      </c>
      <c r="G4860" t="s">
        <v>1115</v>
      </c>
      <c r="H4860">
        <v>23</v>
      </c>
      <c r="I4860">
        <v>358.28</v>
      </c>
      <c r="J4860" s="2">
        <v>0</v>
      </c>
    </row>
    <row r="4861" spans="1:10" x14ac:dyDescent="0.2">
      <c r="A4861" t="s">
        <v>8547</v>
      </c>
      <c r="B4861" t="s">
        <v>8548</v>
      </c>
      <c r="C4861" s="1">
        <f>_xlfn.XLOOKUP(order_items[[#This Row],[order_id]],orders!A:A,orders!C:C)</f>
        <v>45410</v>
      </c>
      <c r="D4861" s="3" t="str">
        <f>YEAR(order_items[[#This Row],[Date]])&amp;"-"&amp;TEXT(MONTH(order_items[[#This Row],[Date]]),"00")</f>
        <v>2024-04</v>
      </c>
      <c r="E4861" s="1" t="str">
        <f>_xlfn.XLOOKUP(order_items[[#This Row],[product_id]],products!A:A,products!C:C)</f>
        <v>Electronics</v>
      </c>
      <c r="F4861" t="s">
        <v>1118</v>
      </c>
      <c r="G4861" t="s">
        <v>1009</v>
      </c>
      <c r="H4861">
        <v>8</v>
      </c>
      <c r="I4861">
        <v>65.510000000000005</v>
      </c>
      <c r="J4861" s="2">
        <v>0</v>
      </c>
    </row>
    <row r="4862" spans="1:10" x14ac:dyDescent="0.2">
      <c r="A4862" t="s">
        <v>8549</v>
      </c>
      <c r="B4862" t="s">
        <v>8548</v>
      </c>
      <c r="C4862" s="1">
        <f>_xlfn.XLOOKUP(order_items[[#This Row],[order_id]],orders!A:A,orders!C:C)</f>
        <v>45410</v>
      </c>
      <c r="D4862" s="3" t="str">
        <f>YEAR(order_items[[#This Row],[Date]])&amp;"-"&amp;TEXT(MONTH(order_items[[#This Row],[Date]]),"00")</f>
        <v>2024-04</v>
      </c>
      <c r="E4862" s="1" t="str">
        <f>_xlfn.XLOOKUP(order_items[[#This Row],[product_id]],products!A:A,products!C:C)</f>
        <v>Health &amp; Beauty</v>
      </c>
      <c r="F4862" t="s">
        <v>1111</v>
      </c>
      <c r="G4862" t="s">
        <v>1054</v>
      </c>
      <c r="H4862">
        <v>21</v>
      </c>
      <c r="I4862">
        <v>358.28</v>
      </c>
      <c r="J4862" s="2">
        <v>0.05</v>
      </c>
    </row>
    <row r="4863" spans="1:10" x14ac:dyDescent="0.2">
      <c r="A4863" t="s">
        <v>8550</v>
      </c>
      <c r="B4863" t="s">
        <v>8548</v>
      </c>
      <c r="C4863" s="1">
        <f>_xlfn.XLOOKUP(order_items[[#This Row],[order_id]],orders!A:A,orders!C:C)</f>
        <v>45410</v>
      </c>
      <c r="D4863" s="3" t="str">
        <f>YEAR(order_items[[#This Row],[Date]])&amp;"-"&amp;TEXT(MONTH(order_items[[#This Row],[Date]]),"00")</f>
        <v>2024-04</v>
      </c>
      <c r="E4863" s="1" t="str">
        <f>_xlfn.XLOOKUP(order_items[[#This Row],[product_id]],products!A:A,products!C:C)</f>
        <v>Outdoor &amp; Sports</v>
      </c>
      <c r="F4863" t="s">
        <v>1049</v>
      </c>
      <c r="G4863" t="s">
        <v>1122</v>
      </c>
      <c r="H4863">
        <v>8</v>
      </c>
      <c r="I4863">
        <v>101.7</v>
      </c>
      <c r="J4863" s="2">
        <v>0</v>
      </c>
    </row>
    <row r="4864" spans="1:10" x14ac:dyDescent="0.2">
      <c r="A4864" t="s">
        <v>8551</v>
      </c>
      <c r="B4864" t="s">
        <v>8552</v>
      </c>
      <c r="C4864" s="1">
        <f>_xlfn.XLOOKUP(order_items[[#This Row],[order_id]],orders!A:A,orders!C:C)</f>
        <v>45325</v>
      </c>
      <c r="D4864" s="3" t="str">
        <f>YEAR(order_items[[#This Row],[Date]])&amp;"-"&amp;TEXT(MONTH(order_items[[#This Row],[Date]]),"00")</f>
        <v>2024-02</v>
      </c>
      <c r="E4864" s="1" t="str">
        <f>_xlfn.XLOOKUP(order_items[[#This Row],[product_id]],products!A:A,products!C:C)</f>
        <v>Home &amp; Kitchen</v>
      </c>
      <c r="F4864" t="s">
        <v>1092</v>
      </c>
      <c r="G4864" t="s">
        <v>1109</v>
      </c>
      <c r="H4864">
        <v>6</v>
      </c>
      <c r="I4864">
        <v>190.51</v>
      </c>
      <c r="J4864" s="2">
        <v>0.15</v>
      </c>
    </row>
    <row r="4865" spans="1:10" x14ac:dyDescent="0.2">
      <c r="A4865" t="s">
        <v>8553</v>
      </c>
      <c r="B4865" t="s">
        <v>8552</v>
      </c>
      <c r="C4865" s="1">
        <f>_xlfn.XLOOKUP(order_items[[#This Row],[order_id]],orders!A:A,orders!C:C)</f>
        <v>45325</v>
      </c>
      <c r="D4865" s="3" t="str">
        <f>YEAR(order_items[[#This Row],[Date]])&amp;"-"&amp;TEXT(MONTH(order_items[[#This Row],[Date]]),"00")</f>
        <v>2024-02</v>
      </c>
      <c r="E4865" s="1" t="str">
        <f>_xlfn.XLOOKUP(order_items[[#This Row],[product_id]],products!A:A,products!C:C)</f>
        <v>Electronics</v>
      </c>
      <c r="F4865" t="s">
        <v>1033</v>
      </c>
      <c r="G4865" t="s">
        <v>1109</v>
      </c>
      <c r="H4865">
        <v>16</v>
      </c>
      <c r="I4865">
        <v>163.53</v>
      </c>
      <c r="J4865" s="2">
        <v>0</v>
      </c>
    </row>
    <row r="4866" spans="1:10" x14ac:dyDescent="0.2">
      <c r="A4866" t="s">
        <v>8554</v>
      </c>
      <c r="B4866" t="s">
        <v>8552</v>
      </c>
      <c r="C4866" s="1">
        <f>_xlfn.XLOOKUP(order_items[[#This Row],[order_id]],orders!A:A,orders!C:C)</f>
        <v>45325</v>
      </c>
      <c r="D4866" s="3" t="str">
        <f>YEAR(order_items[[#This Row],[Date]])&amp;"-"&amp;TEXT(MONTH(order_items[[#This Row],[Date]]),"00")</f>
        <v>2024-02</v>
      </c>
      <c r="E4866" s="1" t="str">
        <f>_xlfn.XLOOKUP(order_items[[#This Row],[product_id]],products!A:A,products!C:C)</f>
        <v>Electronics</v>
      </c>
      <c r="F4866" t="s">
        <v>1088</v>
      </c>
      <c r="G4866" t="s">
        <v>1054</v>
      </c>
      <c r="H4866">
        <v>10</v>
      </c>
      <c r="I4866">
        <v>197.22</v>
      </c>
      <c r="J4866" s="2">
        <v>0</v>
      </c>
    </row>
    <row r="4867" spans="1:10" x14ac:dyDescent="0.2">
      <c r="A4867" t="s">
        <v>8555</v>
      </c>
      <c r="B4867" t="s">
        <v>8556</v>
      </c>
      <c r="C4867" s="1">
        <f>_xlfn.XLOOKUP(order_items[[#This Row],[order_id]],orders!A:A,orders!C:C)</f>
        <v>45496</v>
      </c>
      <c r="D4867" s="3" t="str">
        <f>YEAR(order_items[[#This Row],[Date]])&amp;"-"&amp;TEXT(MONTH(order_items[[#This Row],[Date]]),"00")</f>
        <v>2024-07</v>
      </c>
      <c r="E4867" s="1" t="str">
        <f>_xlfn.XLOOKUP(order_items[[#This Row],[product_id]],products!A:A,products!C:C)</f>
        <v>Home &amp; Kitchen</v>
      </c>
      <c r="F4867" t="s">
        <v>1015</v>
      </c>
      <c r="G4867" t="s">
        <v>1120</v>
      </c>
      <c r="H4867">
        <v>2</v>
      </c>
      <c r="I4867">
        <v>152.19999999999999</v>
      </c>
      <c r="J4867" s="2">
        <v>0</v>
      </c>
    </row>
    <row r="4868" spans="1:10" x14ac:dyDescent="0.2">
      <c r="A4868" t="s">
        <v>8557</v>
      </c>
      <c r="B4868" t="s">
        <v>8556</v>
      </c>
      <c r="C4868" s="1">
        <f>_xlfn.XLOOKUP(order_items[[#This Row],[order_id]],orders!A:A,orders!C:C)</f>
        <v>45496</v>
      </c>
      <c r="D4868" s="3" t="str">
        <f>YEAR(order_items[[#This Row],[Date]])&amp;"-"&amp;TEXT(MONTH(order_items[[#This Row],[Date]]),"00")</f>
        <v>2024-07</v>
      </c>
      <c r="E4868" s="1" t="str">
        <f>_xlfn.XLOOKUP(order_items[[#This Row],[product_id]],products!A:A,products!C:C)</f>
        <v>Office Supplies</v>
      </c>
      <c r="F4868" t="s">
        <v>1018</v>
      </c>
      <c r="G4868" t="s">
        <v>1120</v>
      </c>
      <c r="H4868">
        <v>25</v>
      </c>
      <c r="I4868">
        <v>72.400000000000006</v>
      </c>
      <c r="J4868" s="2">
        <v>0</v>
      </c>
    </row>
    <row r="4869" spans="1:10" x14ac:dyDescent="0.2">
      <c r="A4869" t="s">
        <v>8558</v>
      </c>
      <c r="B4869" t="s">
        <v>8559</v>
      </c>
      <c r="C4869" s="1">
        <f>_xlfn.XLOOKUP(order_items[[#This Row],[order_id]],orders!A:A,orders!C:C)</f>
        <v>45161</v>
      </c>
      <c r="D4869" s="3" t="str">
        <f>YEAR(order_items[[#This Row],[Date]])&amp;"-"&amp;TEXT(MONTH(order_items[[#This Row],[Date]]),"00")</f>
        <v>2023-08</v>
      </c>
      <c r="E4869" s="1" t="str">
        <f>_xlfn.XLOOKUP(order_items[[#This Row],[product_id]],products!A:A,products!C:C)</f>
        <v>Electronics</v>
      </c>
      <c r="F4869" t="s">
        <v>945</v>
      </c>
      <c r="G4869" t="s">
        <v>1120</v>
      </c>
      <c r="H4869">
        <v>21</v>
      </c>
      <c r="I4869">
        <v>158.65</v>
      </c>
      <c r="J4869" s="2">
        <v>0</v>
      </c>
    </row>
    <row r="4870" spans="1:10" x14ac:dyDescent="0.2">
      <c r="A4870" t="s">
        <v>8560</v>
      </c>
      <c r="B4870" t="s">
        <v>8561</v>
      </c>
      <c r="C4870" s="1">
        <f>_xlfn.XLOOKUP(order_items[[#This Row],[order_id]],orders!A:A,orders!C:C)</f>
        <v>45399</v>
      </c>
      <c r="D4870" s="3" t="str">
        <f>YEAR(order_items[[#This Row],[Date]])&amp;"-"&amp;TEXT(MONTH(order_items[[#This Row],[Date]]),"00")</f>
        <v>2024-04</v>
      </c>
      <c r="E4870" s="1" t="str">
        <f>_xlfn.XLOOKUP(order_items[[#This Row],[product_id]],products!A:A,products!C:C)</f>
        <v>Electronics</v>
      </c>
      <c r="F4870" t="s">
        <v>1088</v>
      </c>
      <c r="G4870" t="s">
        <v>1119</v>
      </c>
      <c r="H4870">
        <v>11</v>
      </c>
      <c r="I4870">
        <v>197.22</v>
      </c>
      <c r="J4870" s="2">
        <v>0</v>
      </c>
    </row>
    <row r="4871" spans="1:10" x14ac:dyDescent="0.2">
      <c r="A4871" t="s">
        <v>8562</v>
      </c>
      <c r="B4871" t="s">
        <v>8561</v>
      </c>
      <c r="C4871" s="1">
        <f>_xlfn.XLOOKUP(order_items[[#This Row],[order_id]],orders!A:A,orders!C:C)</f>
        <v>45399</v>
      </c>
      <c r="D4871" s="3" t="str">
        <f>YEAR(order_items[[#This Row],[Date]])&amp;"-"&amp;TEXT(MONTH(order_items[[#This Row],[Date]]),"00")</f>
        <v>2024-04</v>
      </c>
      <c r="E4871" s="1" t="str">
        <f>_xlfn.XLOOKUP(order_items[[#This Row],[product_id]],products!A:A,products!C:C)</f>
        <v>Health &amp; Beauty</v>
      </c>
      <c r="F4871" t="s">
        <v>1111</v>
      </c>
      <c r="G4871" t="s">
        <v>1054</v>
      </c>
      <c r="H4871">
        <v>1</v>
      </c>
      <c r="I4871">
        <v>358.28</v>
      </c>
      <c r="J4871" s="2">
        <v>0</v>
      </c>
    </row>
    <row r="4872" spans="1:10" x14ac:dyDescent="0.2">
      <c r="A4872" t="s">
        <v>8563</v>
      </c>
      <c r="B4872" t="s">
        <v>8561</v>
      </c>
      <c r="C4872" s="1">
        <f>_xlfn.XLOOKUP(order_items[[#This Row],[order_id]],orders!A:A,orders!C:C)</f>
        <v>45399</v>
      </c>
      <c r="D4872" s="3" t="str">
        <f>YEAR(order_items[[#This Row],[Date]])&amp;"-"&amp;TEXT(MONTH(order_items[[#This Row],[Date]]),"00")</f>
        <v>2024-04</v>
      </c>
      <c r="E4872" s="1" t="str">
        <f>_xlfn.XLOOKUP(order_items[[#This Row],[product_id]],products!A:A,products!C:C)</f>
        <v>Outdoor &amp; Sports</v>
      </c>
      <c r="F4872" t="s">
        <v>962</v>
      </c>
      <c r="G4872" t="s">
        <v>1109</v>
      </c>
      <c r="H4872">
        <v>24</v>
      </c>
      <c r="I4872">
        <v>383.09</v>
      </c>
      <c r="J4872" s="2">
        <v>0</v>
      </c>
    </row>
    <row r="4873" spans="1:10" x14ac:dyDescent="0.2">
      <c r="A4873" t="s">
        <v>8564</v>
      </c>
      <c r="B4873" t="s">
        <v>8565</v>
      </c>
      <c r="C4873" s="1">
        <f>_xlfn.XLOOKUP(order_items[[#This Row],[order_id]],orders!A:A,orders!C:C)</f>
        <v>45265</v>
      </c>
      <c r="D4873" s="3" t="str">
        <f>YEAR(order_items[[#This Row],[Date]])&amp;"-"&amp;TEXT(MONTH(order_items[[#This Row],[Date]]),"00")</f>
        <v>2023-12</v>
      </c>
      <c r="E4873" s="1" t="str">
        <f>_xlfn.XLOOKUP(order_items[[#This Row],[product_id]],products!A:A,products!C:C)</f>
        <v>Health &amp; Beauty</v>
      </c>
      <c r="F4873" t="s">
        <v>920</v>
      </c>
      <c r="G4873" t="s">
        <v>1122</v>
      </c>
      <c r="H4873">
        <v>3</v>
      </c>
      <c r="I4873">
        <v>188.62</v>
      </c>
      <c r="J4873" s="2">
        <v>0</v>
      </c>
    </row>
    <row r="4874" spans="1:10" x14ac:dyDescent="0.2">
      <c r="A4874" t="s">
        <v>8566</v>
      </c>
      <c r="B4874" t="s">
        <v>8565</v>
      </c>
      <c r="C4874" s="1">
        <f>_xlfn.XLOOKUP(order_items[[#This Row],[order_id]],orders!A:A,orders!C:C)</f>
        <v>45265</v>
      </c>
      <c r="D4874" s="3" t="str">
        <f>YEAR(order_items[[#This Row],[Date]])&amp;"-"&amp;TEXT(MONTH(order_items[[#This Row],[Date]]),"00")</f>
        <v>2023-12</v>
      </c>
      <c r="E4874" s="1" t="str">
        <f>_xlfn.XLOOKUP(order_items[[#This Row],[product_id]],products!A:A,products!C:C)</f>
        <v>Home &amp; Kitchen</v>
      </c>
      <c r="F4874" t="s">
        <v>1092</v>
      </c>
      <c r="G4874" t="s">
        <v>1119</v>
      </c>
      <c r="H4874">
        <v>6</v>
      </c>
      <c r="I4874">
        <v>190.51</v>
      </c>
      <c r="J4874" s="2">
        <v>0.05</v>
      </c>
    </row>
    <row r="4875" spans="1:10" x14ac:dyDescent="0.2">
      <c r="A4875" t="s">
        <v>8567</v>
      </c>
      <c r="B4875" t="s">
        <v>8568</v>
      </c>
      <c r="C4875" s="1">
        <f>_xlfn.XLOOKUP(order_items[[#This Row],[order_id]],orders!A:A,orders!C:C)</f>
        <v>45021</v>
      </c>
      <c r="D4875" s="3" t="str">
        <f>YEAR(order_items[[#This Row],[Date]])&amp;"-"&amp;TEXT(MONTH(order_items[[#This Row],[Date]]),"00")</f>
        <v>2023-04</v>
      </c>
      <c r="E4875" s="1" t="str">
        <f>_xlfn.XLOOKUP(order_items[[#This Row],[product_id]],products!A:A,products!C:C)</f>
        <v>Office Supplies</v>
      </c>
      <c r="F4875" t="s">
        <v>939</v>
      </c>
      <c r="G4875" t="s">
        <v>1109</v>
      </c>
      <c r="H4875">
        <v>12</v>
      </c>
      <c r="I4875">
        <v>528.29999999999995</v>
      </c>
      <c r="J4875" s="2">
        <v>0</v>
      </c>
    </row>
    <row r="4876" spans="1:10" x14ac:dyDescent="0.2">
      <c r="A4876" t="s">
        <v>8569</v>
      </c>
      <c r="B4876" t="s">
        <v>8568</v>
      </c>
      <c r="C4876" s="1">
        <f>_xlfn.XLOOKUP(order_items[[#This Row],[order_id]],orders!A:A,orders!C:C)</f>
        <v>45021</v>
      </c>
      <c r="D4876" s="3" t="str">
        <f>YEAR(order_items[[#This Row],[Date]])&amp;"-"&amp;TEXT(MONTH(order_items[[#This Row],[Date]]),"00")</f>
        <v>2023-04</v>
      </c>
      <c r="E4876" s="1" t="str">
        <f>_xlfn.XLOOKUP(order_items[[#This Row],[product_id]],products!A:A,products!C:C)</f>
        <v>Electronics</v>
      </c>
      <c r="F4876" t="s">
        <v>945</v>
      </c>
      <c r="G4876" t="s">
        <v>1009</v>
      </c>
      <c r="H4876">
        <v>15</v>
      </c>
      <c r="I4876">
        <v>158.65</v>
      </c>
      <c r="J4876" s="2">
        <v>0</v>
      </c>
    </row>
    <row r="4877" spans="1:10" x14ac:dyDescent="0.2">
      <c r="A4877" t="s">
        <v>8570</v>
      </c>
      <c r="B4877" t="s">
        <v>8568</v>
      </c>
      <c r="C4877" s="1">
        <f>_xlfn.XLOOKUP(order_items[[#This Row],[order_id]],orders!A:A,orders!C:C)</f>
        <v>45021</v>
      </c>
      <c r="D4877" s="3" t="str">
        <f>YEAR(order_items[[#This Row],[Date]])&amp;"-"&amp;TEXT(MONTH(order_items[[#This Row],[Date]]),"00")</f>
        <v>2023-04</v>
      </c>
      <c r="E4877" s="1" t="str">
        <f>_xlfn.XLOOKUP(order_items[[#This Row],[product_id]],products!A:A,products!C:C)</f>
        <v>Health &amp; Beauty</v>
      </c>
      <c r="F4877" t="s">
        <v>1053</v>
      </c>
      <c r="G4877" t="s">
        <v>1101</v>
      </c>
      <c r="H4877">
        <v>5</v>
      </c>
      <c r="I4877">
        <v>200.07</v>
      </c>
      <c r="J4877" s="2">
        <v>0.1</v>
      </c>
    </row>
    <row r="4878" spans="1:10" x14ac:dyDescent="0.2">
      <c r="A4878" t="s">
        <v>8571</v>
      </c>
      <c r="B4878" t="s">
        <v>8572</v>
      </c>
      <c r="C4878" s="1">
        <f>_xlfn.XLOOKUP(order_items[[#This Row],[order_id]],orders!A:A,orders!C:C)</f>
        <v>45507</v>
      </c>
      <c r="D4878" s="3" t="str">
        <f>YEAR(order_items[[#This Row],[Date]])&amp;"-"&amp;TEXT(MONTH(order_items[[#This Row],[Date]]),"00")</f>
        <v>2024-08</v>
      </c>
      <c r="E4878" s="1" t="str">
        <f>_xlfn.XLOOKUP(order_items[[#This Row],[product_id]],products!A:A,products!C:C)</f>
        <v>Home &amp; Kitchen</v>
      </c>
      <c r="F4878" t="s">
        <v>1096</v>
      </c>
      <c r="G4878" t="s">
        <v>1080</v>
      </c>
      <c r="H4878">
        <v>19</v>
      </c>
      <c r="I4878">
        <v>279.18</v>
      </c>
      <c r="J4878" s="2">
        <v>0.1</v>
      </c>
    </row>
    <row r="4879" spans="1:10" x14ac:dyDescent="0.2">
      <c r="A4879" t="s">
        <v>8573</v>
      </c>
      <c r="B4879" t="s">
        <v>8574</v>
      </c>
      <c r="C4879" s="1">
        <f>_xlfn.XLOOKUP(order_items[[#This Row],[order_id]],orders!A:A,orders!C:C)</f>
        <v>45502</v>
      </c>
      <c r="D4879" s="3" t="str">
        <f>YEAR(order_items[[#This Row],[Date]])&amp;"-"&amp;TEXT(MONTH(order_items[[#This Row],[Date]]),"00")</f>
        <v>2024-07</v>
      </c>
      <c r="E4879" s="1" t="str">
        <f>_xlfn.XLOOKUP(order_items[[#This Row],[product_id]],products!A:A,products!C:C)</f>
        <v>Office Supplies</v>
      </c>
      <c r="F4879" t="s">
        <v>969</v>
      </c>
      <c r="G4879" t="s">
        <v>917</v>
      </c>
      <c r="H4879">
        <v>24</v>
      </c>
      <c r="I4879">
        <v>286.77</v>
      </c>
      <c r="J4879" s="2">
        <v>0.05</v>
      </c>
    </row>
    <row r="4880" spans="1:10" x14ac:dyDescent="0.2">
      <c r="A4880" t="s">
        <v>8575</v>
      </c>
      <c r="B4880" t="s">
        <v>8574</v>
      </c>
      <c r="C4880" s="1">
        <f>_xlfn.XLOOKUP(order_items[[#This Row],[order_id]],orders!A:A,orders!C:C)</f>
        <v>45502</v>
      </c>
      <c r="D4880" s="3" t="str">
        <f>YEAR(order_items[[#This Row],[Date]])&amp;"-"&amp;TEXT(MONTH(order_items[[#This Row],[Date]]),"00")</f>
        <v>2024-07</v>
      </c>
      <c r="E4880" s="1" t="str">
        <f>_xlfn.XLOOKUP(order_items[[#This Row],[product_id]],products!A:A,products!C:C)</f>
        <v>Home &amp; Kitchen</v>
      </c>
      <c r="F4880" t="s">
        <v>967</v>
      </c>
      <c r="G4880" t="s">
        <v>1122</v>
      </c>
      <c r="H4880">
        <v>16</v>
      </c>
      <c r="I4880">
        <v>36.29</v>
      </c>
      <c r="J4880" s="2">
        <v>0.15</v>
      </c>
    </row>
    <row r="4881" spans="1:10" x14ac:dyDescent="0.2">
      <c r="A4881" t="s">
        <v>8576</v>
      </c>
      <c r="B4881" t="s">
        <v>8577</v>
      </c>
      <c r="C4881" s="1">
        <f>_xlfn.XLOOKUP(order_items[[#This Row],[order_id]],orders!A:A,orders!C:C)</f>
        <v>45369</v>
      </c>
      <c r="D4881" s="3" t="str">
        <f>YEAR(order_items[[#This Row],[Date]])&amp;"-"&amp;TEXT(MONTH(order_items[[#This Row],[Date]]),"00")</f>
        <v>2024-03</v>
      </c>
      <c r="E4881" s="1" t="str">
        <f>_xlfn.XLOOKUP(order_items[[#This Row],[product_id]],products!A:A,products!C:C)</f>
        <v>Office Supplies</v>
      </c>
      <c r="F4881" t="s">
        <v>932</v>
      </c>
      <c r="G4881" t="s">
        <v>1115</v>
      </c>
      <c r="H4881">
        <v>8</v>
      </c>
      <c r="I4881">
        <v>122.56</v>
      </c>
      <c r="J4881" s="2">
        <v>0.15</v>
      </c>
    </row>
    <row r="4882" spans="1:10" x14ac:dyDescent="0.2">
      <c r="A4882" t="s">
        <v>8578</v>
      </c>
      <c r="B4882" t="s">
        <v>8579</v>
      </c>
      <c r="C4882" s="1">
        <f>_xlfn.XLOOKUP(order_items[[#This Row],[order_id]],orders!A:A,orders!C:C)</f>
        <v>45230</v>
      </c>
      <c r="D4882" s="3" t="str">
        <f>YEAR(order_items[[#This Row],[Date]])&amp;"-"&amp;TEXT(MONTH(order_items[[#This Row],[Date]]),"00")</f>
        <v>2023-10</v>
      </c>
      <c r="E4882" s="1" t="str">
        <f>_xlfn.XLOOKUP(order_items[[#This Row],[product_id]],products!A:A,products!C:C)</f>
        <v>Health &amp; Beauty</v>
      </c>
      <c r="F4882" t="s">
        <v>999</v>
      </c>
      <c r="G4882" t="s">
        <v>1109</v>
      </c>
      <c r="H4882">
        <v>2</v>
      </c>
      <c r="I4882">
        <v>321.41000000000003</v>
      </c>
      <c r="J4882" s="2">
        <v>0</v>
      </c>
    </row>
    <row r="4883" spans="1:10" x14ac:dyDescent="0.2">
      <c r="A4883" t="s">
        <v>8580</v>
      </c>
      <c r="B4883" t="s">
        <v>8579</v>
      </c>
      <c r="C4883" s="1">
        <f>_xlfn.XLOOKUP(order_items[[#This Row],[order_id]],orders!A:A,orders!C:C)</f>
        <v>45230</v>
      </c>
      <c r="D4883" s="3" t="str">
        <f>YEAR(order_items[[#This Row],[Date]])&amp;"-"&amp;TEXT(MONTH(order_items[[#This Row],[Date]]),"00")</f>
        <v>2023-10</v>
      </c>
      <c r="E4883" s="1" t="str">
        <f>_xlfn.XLOOKUP(order_items[[#This Row],[product_id]],products!A:A,products!C:C)</f>
        <v>Office Supplies</v>
      </c>
      <c r="F4883" t="s">
        <v>942</v>
      </c>
      <c r="G4883" t="s">
        <v>1109</v>
      </c>
      <c r="H4883">
        <v>12</v>
      </c>
      <c r="I4883">
        <v>84.97</v>
      </c>
      <c r="J4883" s="2">
        <v>0.1</v>
      </c>
    </row>
    <row r="4884" spans="1:10" x14ac:dyDescent="0.2">
      <c r="A4884" t="s">
        <v>8581</v>
      </c>
      <c r="B4884" t="s">
        <v>8582</v>
      </c>
      <c r="C4884" s="1">
        <f>_xlfn.XLOOKUP(order_items[[#This Row],[order_id]],orders!A:A,orders!C:C)</f>
        <v>45469</v>
      </c>
      <c r="D4884" s="3" t="str">
        <f>YEAR(order_items[[#This Row],[Date]])&amp;"-"&amp;TEXT(MONTH(order_items[[#This Row],[Date]]),"00")</f>
        <v>2024-06</v>
      </c>
      <c r="E4884" s="1" t="str">
        <f>_xlfn.XLOOKUP(order_items[[#This Row],[product_id]],products!A:A,products!C:C)</f>
        <v>Office Supplies</v>
      </c>
      <c r="F4884" t="s">
        <v>948</v>
      </c>
      <c r="G4884" t="s">
        <v>1109</v>
      </c>
      <c r="H4884">
        <v>13</v>
      </c>
      <c r="I4884">
        <v>46.82</v>
      </c>
      <c r="J4884" s="2">
        <v>0</v>
      </c>
    </row>
    <row r="4885" spans="1:10" x14ac:dyDescent="0.2">
      <c r="A4885" t="s">
        <v>8583</v>
      </c>
      <c r="B4885" t="s">
        <v>8584</v>
      </c>
      <c r="C4885" s="1">
        <f>_xlfn.XLOOKUP(order_items[[#This Row],[order_id]],orders!A:A,orders!C:C)</f>
        <v>45621</v>
      </c>
      <c r="D4885" s="3" t="str">
        <f>YEAR(order_items[[#This Row],[Date]])&amp;"-"&amp;TEXT(MONTH(order_items[[#This Row],[Date]]),"00")</f>
        <v>2024-11</v>
      </c>
      <c r="E4885" s="1" t="str">
        <f>_xlfn.XLOOKUP(order_items[[#This Row],[product_id]],products!A:A,products!C:C)</f>
        <v>Outdoor &amp; Sports</v>
      </c>
      <c r="F4885" t="s">
        <v>946</v>
      </c>
      <c r="G4885" t="s">
        <v>917</v>
      </c>
      <c r="H4885">
        <v>22</v>
      </c>
      <c r="I4885">
        <v>16.95</v>
      </c>
      <c r="J4885" s="2">
        <v>0.1</v>
      </c>
    </row>
    <row r="4886" spans="1:10" x14ac:dyDescent="0.2">
      <c r="A4886" t="s">
        <v>8585</v>
      </c>
      <c r="B4886" t="s">
        <v>8584</v>
      </c>
      <c r="C4886" s="1">
        <f>_xlfn.XLOOKUP(order_items[[#This Row],[order_id]],orders!A:A,orders!C:C)</f>
        <v>45621</v>
      </c>
      <c r="D4886" s="3" t="str">
        <f>YEAR(order_items[[#This Row],[Date]])&amp;"-"&amp;TEXT(MONTH(order_items[[#This Row],[Date]]),"00")</f>
        <v>2024-11</v>
      </c>
      <c r="E4886" s="1" t="str">
        <f>_xlfn.XLOOKUP(order_items[[#This Row],[product_id]],products!A:A,products!C:C)</f>
        <v>Office Supplies</v>
      </c>
      <c r="F4886" t="s">
        <v>930</v>
      </c>
      <c r="G4886" t="s">
        <v>1122</v>
      </c>
      <c r="H4886">
        <v>6</v>
      </c>
      <c r="I4886">
        <v>172.43</v>
      </c>
      <c r="J4886" s="2">
        <v>0</v>
      </c>
    </row>
    <row r="4887" spans="1:10" x14ac:dyDescent="0.2">
      <c r="A4887" t="s">
        <v>8586</v>
      </c>
      <c r="B4887" t="s">
        <v>8584</v>
      </c>
      <c r="C4887" s="1">
        <f>_xlfn.XLOOKUP(order_items[[#This Row],[order_id]],orders!A:A,orders!C:C)</f>
        <v>45621</v>
      </c>
      <c r="D4887" s="3" t="str">
        <f>YEAR(order_items[[#This Row],[Date]])&amp;"-"&amp;TEXT(MONTH(order_items[[#This Row],[Date]]),"00")</f>
        <v>2024-11</v>
      </c>
      <c r="E4887" s="1" t="str">
        <f>_xlfn.XLOOKUP(order_items[[#This Row],[product_id]],products!A:A,products!C:C)</f>
        <v>Electronics</v>
      </c>
      <c r="F4887" t="s">
        <v>1074</v>
      </c>
      <c r="G4887" t="s">
        <v>1122</v>
      </c>
      <c r="H4887">
        <v>17</v>
      </c>
      <c r="I4887">
        <v>37.479999999999997</v>
      </c>
      <c r="J4887" s="2">
        <v>0.1</v>
      </c>
    </row>
    <row r="4888" spans="1:10" x14ac:dyDescent="0.2">
      <c r="A4888" t="s">
        <v>8587</v>
      </c>
      <c r="B4888" t="s">
        <v>8588</v>
      </c>
      <c r="C4888" s="1">
        <f>_xlfn.XLOOKUP(order_items[[#This Row],[order_id]],orders!A:A,orders!C:C)</f>
        <v>45414</v>
      </c>
      <c r="D4888" s="3" t="str">
        <f>YEAR(order_items[[#This Row],[Date]])&amp;"-"&amp;TEXT(MONTH(order_items[[#This Row],[Date]]),"00")</f>
        <v>2024-05</v>
      </c>
      <c r="E4888" s="1" t="str">
        <f>_xlfn.XLOOKUP(order_items[[#This Row],[product_id]],products!A:A,products!C:C)</f>
        <v>Home &amp; Kitchen</v>
      </c>
      <c r="F4888" t="s">
        <v>1071</v>
      </c>
      <c r="G4888" t="s">
        <v>1115</v>
      </c>
      <c r="H4888">
        <v>3</v>
      </c>
      <c r="I4888">
        <v>58.88</v>
      </c>
      <c r="J4888" s="2">
        <v>0.1</v>
      </c>
    </row>
    <row r="4889" spans="1:10" x14ac:dyDescent="0.2">
      <c r="A4889" t="s">
        <v>8589</v>
      </c>
      <c r="B4889" t="s">
        <v>8588</v>
      </c>
      <c r="C4889" s="1">
        <f>_xlfn.XLOOKUP(order_items[[#This Row],[order_id]],orders!A:A,orders!C:C)</f>
        <v>45414</v>
      </c>
      <c r="D4889" s="3" t="str">
        <f>YEAR(order_items[[#This Row],[Date]])&amp;"-"&amp;TEXT(MONTH(order_items[[#This Row],[Date]]),"00")</f>
        <v>2024-05</v>
      </c>
      <c r="E4889" s="1" t="str">
        <f>_xlfn.XLOOKUP(order_items[[#This Row],[product_id]],products!A:A,products!C:C)</f>
        <v>Office Supplies</v>
      </c>
      <c r="F4889" t="s">
        <v>1060</v>
      </c>
      <c r="G4889" t="s">
        <v>1101</v>
      </c>
      <c r="H4889">
        <v>21</v>
      </c>
      <c r="I4889">
        <v>222.24</v>
      </c>
      <c r="J4889" s="2">
        <v>0</v>
      </c>
    </row>
    <row r="4890" spans="1:10" x14ac:dyDescent="0.2">
      <c r="A4890" t="s">
        <v>8590</v>
      </c>
      <c r="B4890" t="s">
        <v>8591</v>
      </c>
      <c r="C4890" s="1">
        <f>_xlfn.XLOOKUP(order_items[[#This Row],[order_id]],orders!A:A,orders!C:C)</f>
        <v>45445</v>
      </c>
      <c r="D4890" s="3" t="str">
        <f>YEAR(order_items[[#This Row],[Date]])&amp;"-"&amp;TEXT(MONTH(order_items[[#This Row],[Date]]),"00")</f>
        <v>2024-06</v>
      </c>
      <c r="E4890" s="1" t="str">
        <f>_xlfn.XLOOKUP(order_items[[#This Row],[product_id]],products!A:A,products!C:C)</f>
        <v>Electronics</v>
      </c>
      <c r="F4890" t="s">
        <v>1067</v>
      </c>
      <c r="G4890" t="s">
        <v>1080</v>
      </c>
      <c r="H4890">
        <v>18</v>
      </c>
      <c r="I4890">
        <v>299.43</v>
      </c>
      <c r="J4890" s="2">
        <v>0</v>
      </c>
    </row>
    <row r="4891" spans="1:10" x14ac:dyDescent="0.2">
      <c r="A4891" t="s">
        <v>8592</v>
      </c>
      <c r="B4891" t="s">
        <v>8591</v>
      </c>
      <c r="C4891" s="1">
        <f>_xlfn.XLOOKUP(order_items[[#This Row],[order_id]],orders!A:A,orders!C:C)</f>
        <v>45445</v>
      </c>
      <c r="D4891" s="3" t="str">
        <f>YEAR(order_items[[#This Row],[Date]])&amp;"-"&amp;TEXT(MONTH(order_items[[#This Row],[Date]]),"00")</f>
        <v>2024-06</v>
      </c>
      <c r="E4891" s="1" t="str">
        <f>_xlfn.XLOOKUP(order_items[[#This Row],[product_id]],products!A:A,products!C:C)</f>
        <v>Electronics</v>
      </c>
      <c r="F4891" t="s">
        <v>1078</v>
      </c>
      <c r="G4891" t="s">
        <v>1101</v>
      </c>
      <c r="H4891">
        <v>13</v>
      </c>
      <c r="I4891">
        <v>341.57</v>
      </c>
      <c r="J4891" s="2">
        <v>0.1</v>
      </c>
    </row>
    <row r="4892" spans="1:10" x14ac:dyDescent="0.2">
      <c r="A4892" t="s">
        <v>8593</v>
      </c>
      <c r="B4892" t="s">
        <v>8591</v>
      </c>
      <c r="C4892" s="1">
        <f>_xlfn.XLOOKUP(order_items[[#This Row],[order_id]],orders!A:A,orders!C:C)</f>
        <v>45445</v>
      </c>
      <c r="D4892" s="3" t="str">
        <f>YEAR(order_items[[#This Row],[Date]])&amp;"-"&amp;TEXT(MONTH(order_items[[#This Row],[Date]]),"00")</f>
        <v>2024-06</v>
      </c>
      <c r="E4892" s="1" t="str">
        <f>_xlfn.XLOOKUP(order_items[[#This Row],[product_id]],products!A:A,products!C:C)</f>
        <v>Office Supplies</v>
      </c>
      <c r="F4892" t="s">
        <v>942</v>
      </c>
      <c r="G4892" t="s">
        <v>1122</v>
      </c>
      <c r="H4892">
        <v>10</v>
      </c>
      <c r="I4892">
        <v>84.97</v>
      </c>
      <c r="J4892" s="2">
        <v>0.05</v>
      </c>
    </row>
    <row r="4893" spans="1:10" x14ac:dyDescent="0.2">
      <c r="A4893" t="s">
        <v>8594</v>
      </c>
      <c r="B4893" t="s">
        <v>8591</v>
      </c>
      <c r="C4893" s="1">
        <f>_xlfn.XLOOKUP(order_items[[#This Row],[order_id]],orders!A:A,orders!C:C)</f>
        <v>45445</v>
      </c>
      <c r="D4893" s="3" t="str">
        <f>YEAR(order_items[[#This Row],[Date]])&amp;"-"&amp;TEXT(MONTH(order_items[[#This Row],[Date]]),"00")</f>
        <v>2024-06</v>
      </c>
      <c r="E4893" s="1" t="str">
        <f>_xlfn.XLOOKUP(order_items[[#This Row],[product_id]],products!A:A,products!C:C)</f>
        <v>Health &amp; Beauty</v>
      </c>
      <c r="F4893" t="s">
        <v>1042</v>
      </c>
      <c r="G4893" t="s">
        <v>1120</v>
      </c>
      <c r="H4893">
        <v>-16</v>
      </c>
      <c r="I4893">
        <v>272.76</v>
      </c>
      <c r="J4893" s="2">
        <v>0</v>
      </c>
    </row>
    <row r="4894" spans="1:10" x14ac:dyDescent="0.2">
      <c r="A4894" t="s">
        <v>8595</v>
      </c>
      <c r="B4894" t="s">
        <v>8596</v>
      </c>
      <c r="C4894" s="1">
        <f>_xlfn.XLOOKUP(order_items[[#This Row],[order_id]],orders!A:A,orders!C:C)</f>
        <v>45593</v>
      </c>
      <c r="D4894" s="3" t="str">
        <f>YEAR(order_items[[#This Row],[Date]])&amp;"-"&amp;TEXT(MONTH(order_items[[#This Row],[Date]]),"00")</f>
        <v>2024-10</v>
      </c>
      <c r="E4894" s="1" t="str">
        <f>_xlfn.XLOOKUP(order_items[[#This Row],[product_id]],products!A:A,products!C:C)</f>
        <v>Outdoor &amp; Sports</v>
      </c>
      <c r="F4894" t="s">
        <v>1077</v>
      </c>
      <c r="G4894" t="s">
        <v>1120</v>
      </c>
      <c r="H4894">
        <v>5</v>
      </c>
      <c r="I4894">
        <v>171.72</v>
      </c>
      <c r="J4894" s="2">
        <v>0</v>
      </c>
    </row>
    <row r="4895" spans="1:10" x14ac:dyDescent="0.2">
      <c r="A4895" t="s">
        <v>8597</v>
      </c>
      <c r="B4895" t="s">
        <v>8596</v>
      </c>
      <c r="C4895" s="1">
        <f>_xlfn.XLOOKUP(order_items[[#This Row],[order_id]],orders!A:A,orders!C:C)</f>
        <v>45593</v>
      </c>
      <c r="D4895" s="3" t="str">
        <f>YEAR(order_items[[#This Row],[Date]])&amp;"-"&amp;TEXT(MONTH(order_items[[#This Row],[Date]]),"00")</f>
        <v>2024-10</v>
      </c>
      <c r="E4895" s="1" t="str">
        <f>_xlfn.XLOOKUP(order_items[[#This Row],[product_id]],products!A:A,products!C:C)</f>
        <v>Electronics</v>
      </c>
      <c r="F4895" t="s">
        <v>1002</v>
      </c>
      <c r="G4895" t="s">
        <v>1054</v>
      </c>
      <c r="H4895">
        <v>11</v>
      </c>
      <c r="I4895">
        <v>42.24</v>
      </c>
      <c r="J4895" s="2">
        <v>0</v>
      </c>
    </row>
    <row r="4896" spans="1:10" x14ac:dyDescent="0.2">
      <c r="A4896" t="s">
        <v>8598</v>
      </c>
      <c r="B4896" t="s">
        <v>8599</v>
      </c>
      <c r="C4896" s="1">
        <f>_xlfn.XLOOKUP(order_items[[#This Row],[order_id]],orders!A:A,orders!C:C)</f>
        <v>45195</v>
      </c>
      <c r="D4896" s="3" t="str">
        <f>YEAR(order_items[[#This Row],[Date]])&amp;"-"&amp;TEXT(MONTH(order_items[[#This Row],[Date]]),"00")</f>
        <v>2023-09</v>
      </c>
      <c r="E4896" s="1" t="str">
        <f>_xlfn.XLOOKUP(order_items[[#This Row],[product_id]],products!A:A,products!C:C)</f>
        <v>Electronics</v>
      </c>
      <c r="F4896" t="s">
        <v>1078</v>
      </c>
      <c r="G4896" t="s">
        <v>917</v>
      </c>
      <c r="H4896">
        <v>18</v>
      </c>
      <c r="I4896">
        <v>341.57</v>
      </c>
      <c r="J4896" s="2">
        <v>0.05</v>
      </c>
    </row>
    <row r="4897" spans="1:10" x14ac:dyDescent="0.2">
      <c r="A4897" t="s">
        <v>8600</v>
      </c>
      <c r="B4897" t="s">
        <v>8599</v>
      </c>
      <c r="C4897" s="1">
        <f>_xlfn.XLOOKUP(order_items[[#This Row],[order_id]],orders!A:A,orders!C:C)</f>
        <v>45195</v>
      </c>
      <c r="D4897" s="3" t="str">
        <f>YEAR(order_items[[#This Row],[Date]])&amp;"-"&amp;TEXT(MONTH(order_items[[#This Row],[Date]]),"00")</f>
        <v>2023-09</v>
      </c>
      <c r="E4897" s="1" t="str">
        <f>_xlfn.XLOOKUP(order_items[[#This Row],[product_id]],products!A:A,products!C:C)</f>
        <v>Health &amp; Beauty</v>
      </c>
      <c r="F4897" t="s">
        <v>956</v>
      </c>
      <c r="G4897" t="s">
        <v>1080</v>
      </c>
      <c r="H4897">
        <v>20</v>
      </c>
      <c r="I4897">
        <v>98.57</v>
      </c>
      <c r="J4897" s="2">
        <v>0.15</v>
      </c>
    </row>
    <row r="4898" spans="1:10" x14ac:dyDescent="0.2">
      <c r="A4898" t="s">
        <v>8601</v>
      </c>
      <c r="B4898" t="s">
        <v>8599</v>
      </c>
      <c r="C4898" s="1">
        <f>_xlfn.XLOOKUP(order_items[[#This Row],[order_id]],orders!A:A,orders!C:C)</f>
        <v>45195</v>
      </c>
      <c r="D4898" s="3" t="str">
        <f>YEAR(order_items[[#This Row],[Date]])&amp;"-"&amp;TEXT(MONTH(order_items[[#This Row],[Date]]),"00")</f>
        <v>2023-09</v>
      </c>
      <c r="E4898" s="1" t="str">
        <f>_xlfn.XLOOKUP(order_items[[#This Row],[product_id]],products!A:A,products!C:C)</f>
        <v>Outdoor &amp; Sports</v>
      </c>
      <c r="F4898" t="s">
        <v>1032</v>
      </c>
      <c r="G4898" t="s">
        <v>1080</v>
      </c>
      <c r="H4898">
        <v>2</v>
      </c>
      <c r="I4898">
        <v>41.57</v>
      </c>
    </row>
    <row r="4899" spans="1:10" x14ac:dyDescent="0.2">
      <c r="A4899" t="s">
        <v>8602</v>
      </c>
      <c r="B4899" t="s">
        <v>8603</v>
      </c>
      <c r="C4899" s="1">
        <f>_xlfn.XLOOKUP(order_items[[#This Row],[order_id]],orders!A:A,orders!C:C)</f>
        <v>45294</v>
      </c>
      <c r="D4899" s="3" t="str">
        <f>YEAR(order_items[[#This Row],[Date]])&amp;"-"&amp;TEXT(MONTH(order_items[[#This Row],[Date]]),"00")</f>
        <v>2024-01</v>
      </c>
      <c r="E4899" s="1" t="str">
        <f>_xlfn.XLOOKUP(order_items[[#This Row],[product_id]],products!A:A,products!C:C)</f>
        <v>Outdoor &amp; Sports</v>
      </c>
      <c r="F4899" t="s">
        <v>1012</v>
      </c>
      <c r="G4899" t="s">
        <v>917</v>
      </c>
      <c r="H4899">
        <v>25</v>
      </c>
      <c r="I4899">
        <v>64.27</v>
      </c>
      <c r="J4899" s="2">
        <v>0</v>
      </c>
    </row>
    <row r="4900" spans="1:10" x14ac:dyDescent="0.2">
      <c r="A4900" t="s">
        <v>8604</v>
      </c>
      <c r="B4900" t="s">
        <v>8603</v>
      </c>
      <c r="C4900" s="1">
        <f>_xlfn.XLOOKUP(order_items[[#This Row],[order_id]],orders!A:A,orders!C:C)</f>
        <v>45294</v>
      </c>
      <c r="D4900" s="3" t="str">
        <f>YEAR(order_items[[#This Row],[Date]])&amp;"-"&amp;TEXT(MONTH(order_items[[#This Row],[Date]]),"00")</f>
        <v>2024-01</v>
      </c>
      <c r="E4900" s="1" t="str">
        <f>_xlfn.XLOOKUP(order_items[[#This Row],[product_id]],products!A:A,products!C:C)</f>
        <v>Electronics</v>
      </c>
      <c r="F4900" t="s">
        <v>1063</v>
      </c>
      <c r="G4900" t="s">
        <v>1120</v>
      </c>
      <c r="H4900">
        <v>1</v>
      </c>
      <c r="I4900">
        <v>401.64</v>
      </c>
      <c r="J4900" s="2">
        <v>0</v>
      </c>
    </row>
    <row r="4901" spans="1:10" x14ac:dyDescent="0.2">
      <c r="A4901" t="s">
        <v>8605</v>
      </c>
      <c r="B4901" t="s">
        <v>8606</v>
      </c>
      <c r="C4901" s="1">
        <f>_xlfn.XLOOKUP(order_items[[#This Row],[order_id]],orders!A:A,orders!C:C)</f>
        <v>45591</v>
      </c>
      <c r="D4901" s="3" t="str">
        <f>YEAR(order_items[[#This Row],[Date]])&amp;"-"&amp;TEXT(MONTH(order_items[[#This Row],[Date]]),"00")</f>
        <v>2024-10</v>
      </c>
      <c r="E4901" s="1" t="str">
        <f>_xlfn.XLOOKUP(order_items[[#This Row],[product_id]],products!A:A,products!C:C)</f>
        <v>Home &amp; Kitchen</v>
      </c>
      <c r="F4901" t="s">
        <v>926</v>
      </c>
      <c r="G4901" t="s">
        <v>1101</v>
      </c>
      <c r="H4901">
        <v>21</v>
      </c>
      <c r="I4901">
        <v>450.56</v>
      </c>
      <c r="J4901" s="2">
        <v>0.15</v>
      </c>
    </row>
    <row r="4902" spans="1:10" x14ac:dyDescent="0.2">
      <c r="A4902" t="s">
        <v>8607</v>
      </c>
      <c r="B4902" t="s">
        <v>8608</v>
      </c>
      <c r="C4902" s="1">
        <f>_xlfn.XLOOKUP(order_items[[#This Row],[order_id]],orders!A:A,orders!C:C)</f>
        <v>44975</v>
      </c>
      <c r="D4902" s="3" t="str">
        <f>YEAR(order_items[[#This Row],[Date]])&amp;"-"&amp;TEXT(MONTH(order_items[[#This Row],[Date]]),"00")</f>
        <v>2023-02</v>
      </c>
      <c r="E4902" s="1" t="str">
        <f>_xlfn.XLOOKUP(order_items[[#This Row],[product_id]],products!A:A,products!C:C)</f>
        <v>Electronics</v>
      </c>
      <c r="F4902" t="s">
        <v>1008</v>
      </c>
      <c r="G4902" t="s">
        <v>1122</v>
      </c>
      <c r="H4902">
        <v>15</v>
      </c>
      <c r="I4902">
        <v>312.08</v>
      </c>
      <c r="J4902" s="2">
        <v>0</v>
      </c>
    </row>
    <row r="4903" spans="1:10" x14ac:dyDescent="0.2">
      <c r="A4903" t="s">
        <v>8609</v>
      </c>
      <c r="B4903" t="s">
        <v>8608</v>
      </c>
      <c r="C4903" s="1">
        <f>_xlfn.XLOOKUP(order_items[[#This Row],[order_id]],orders!A:A,orders!C:C)</f>
        <v>44975</v>
      </c>
      <c r="D4903" s="3" t="str">
        <f>YEAR(order_items[[#This Row],[Date]])&amp;"-"&amp;TEXT(MONTH(order_items[[#This Row],[Date]]),"00")</f>
        <v>2023-02</v>
      </c>
      <c r="E4903" s="1" t="str">
        <f>_xlfn.XLOOKUP(order_items[[#This Row],[product_id]],products!A:A,products!C:C)</f>
        <v>Home &amp; Kitchen</v>
      </c>
      <c r="F4903" t="s">
        <v>950</v>
      </c>
      <c r="G4903" t="s">
        <v>1115</v>
      </c>
      <c r="H4903">
        <v>13</v>
      </c>
      <c r="I4903">
        <v>399.81</v>
      </c>
      <c r="J4903" s="2">
        <v>0.05</v>
      </c>
    </row>
    <row r="4904" spans="1:10" x14ac:dyDescent="0.2">
      <c r="A4904" t="s">
        <v>8610</v>
      </c>
      <c r="B4904" t="s">
        <v>8608</v>
      </c>
      <c r="C4904" s="1">
        <f>_xlfn.XLOOKUP(order_items[[#This Row],[order_id]],orders!A:A,orders!C:C)</f>
        <v>44975</v>
      </c>
      <c r="D4904" s="3" t="str">
        <f>YEAR(order_items[[#This Row],[Date]])&amp;"-"&amp;TEXT(MONTH(order_items[[#This Row],[Date]]),"00")</f>
        <v>2023-02</v>
      </c>
      <c r="E4904" s="1" t="str">
        <f>_xlfn.XLOOKUP(order_items[[#This Row],[product_id]],products!A:A,products!C:C)</f>
        <v>Home &amp; Kitchen</v>
      </c>
      <c r="F4904" t="s">
        <v>1096</v>
      </c>
      <c r="G4904" t="s">
        <v>1109</v>
      </c>
      <c r="H4904">
        <v>8</v>
      </c>
      <c r="I4904">
        <v>279.18</v>
      </c>
      <c r="J4904" s="2">
        <v>0.1</v>
      </c>
    </row>
    <row r="4905" spans="1:10" x14ac:dyDescent="0.2">
      <c r="A4905" t="s">
        <v>8611</v>
      </c>
      <c r="B4905" t="s">
        <v>8612</v>
      </c>
      <c r="C4905" s="1">
        <f>_xlfn.XLOOKUP(order_items[[#This Row],[order_id]],orders!A:A,orders!C:C)</f>
        <v>45386</v>
      </c>
      <c r="D4905" s="3" t="str">
        <f>YEAR(order_items[[#This Row],[Date]])&amp;"-"&amp;TEXT(MONTH(order_items[[#This Row],[Date]]),"00")</f>
        <v>2024-04</v>
      </c>
      <c r="E4905" s="1" t="str">
        <f>_xlfn.XLOOKUP(order_items[[#This Row],[product_id]],products!A:A,products!C:C)</f>
        <v>Health &amp; Beauty</v>
      </c>
      <c r="F4905" t="s">
        <v>1029</v>
      </c>
      <c r="G4905" t="s">
        <v>1119</v>
      </c>
      <c r="H4905">
        <v>10</v>
      </c>
      <c r="I4905">
        <v>280.77999999999997</v>
      </c>
    </row>
    <row r="4906" spans="1:10" x14ac:dyDescent="0.2">
      <c r="A4906" t="s">
        <v>8613</v>
      </c>
      <c r="B4906" t="s">
        <v>8612</v>
      </c>
      <c r="C4906" s="1">
        <f>_xlfn.XLOOKUP(order_items[[#This Row],[order_id]],orders!A:A,orders!C:C)</f>
        <v>45386</v>
      </c>
      <c r="D4906" s="3" t="str">
        <f>YEAR(order_items[[#This Row],[Date]])&amp;"-"&amp;TEXT(MONTH(order_items[[#This Row],[Date]]),"00")</f>
        <v>2024-04</v>
      </c>
      <c r="E4906" s="1" t="str">
        <f>_xlfn.XLOOKUP(order_items[[#This Row],[product_id]],products!A:A,products!C:C)</f>
        <v>Electronics</v>
      </c>
      <c r="F4906" t="s">
        <v>938</v>
      </c>
      <c r="G4906" t="s">
        <v>1054</v>
      </c>
      <c r="H4906">
        <v>17</v>
      </c>
      <c r="I4906">
        <v>202.62</v>
      </c>
      <c r="J4906" s="2">
        <v>0</v>
      </c>
    </row>
    <row r="4907" spans="1:10" x14ac:dyDescent="0.2">
      <c r="A4907" t="s">
        <v>8614</v>
      </c>
      <c r="B4907" t="s">
        <v>8615</v>
      </c>
      <c r="C4907" s="1">
        <f>_xlfn.XLOOKUP(order_items[[#This Row],[order_id]],orders!A:A,orders!C:C)</f>
        <v>45350</v>
      </c>
      <c r="D4907" s="3" t="str">
        <f>YEAR(order_items[[#This Row],[Date]])&amp;"-"&amp;TEXT(MONTH(order_items[[#This Row],[Date]]),"00")</f>
        <v>2024-02</v>
      </c>
      <c r="E4907" s="1" t="str">
        <f>_xlfn.XLOOKUP(order_items[[#This Row],[product_id]],products!A:A,products!C:C)</f>
        <v>Health &amp; Beauty</v>
      </c>
      <c r="F4907" t="s">
        <v>974</v>
      </c>
      <c r="G4907" t="s">
        <v>1119</v>
      </c>
      <c r="H4907">
        <v>20</v>
      </c>
      <c r="I4907">
        <v>289.44</v>
      </c>
      <c r="J4907" s="2">
        <v>0.05</v>
      </c>
    </row>
    <row r="4908" spans="1:10" x14ac:dyDescent="0.2">
      <c r="A4908" t="s">
        <v>8616</v>
      </c>
      <c r="B4908" t="s">
        <v>8615</v>
      </c>
      <c r="C4908" s="1">
        <f>_xlfn.XLOOKUP(order_items[[#This Row],[order_id]],orders!A:A,orders!C:C)</f>
        <v>45350</v>
      </c>
      <c r="D4908" s="3" t="str">
        <f>YEAR(order_items[[#This Row],[Date]])&amp;"-"&amp;TEXT(MONTH(order_items[[#This Row],[Date]]),"00")</f>
        <v>2024-02</v>
      </c>
      <c r="E4908" s="1" t="str">
        <f>_xlfn.XLOOKUP(order_items[[#This Row],[product_id]],products!A:A,products!C:C)</f>
        <v>Outdoor &amp; Sports</v>
      </c>
      <c r="F4908" t="s">
        <v>1098</v>
      </c>
      <c r="G4908" t="s">
        <v>1120</v>
      </c>
      <c r="H4908">
        <v>23</v>
      </c>
      <c r="I4908">
        <v>398.53</v>
      </c>
      <c r="J4908" s="2">
        <v>0</v>
      </c>
    </row>
    <row r="4909" spans="1:10" x14ac:dyDescent="0.2">
      <c r="A4909" t="s">
        <v>8617</v>
      </c>
      <c r="B4909" t="s">
        <v>8618</v>
      </c>
      <c r="C4909" s="1">
        <f>_xlfn.XLOOKUP(order_items[[#This Row],[order_id]],orders!A:A,orders!C:C)</f>
        <v>45618</v>
      </c>
      <c r="D4909" s="3" t="str">
        <f>YEAR(order_items[[#This Row],[Date]])&amp;"-"&amp;TEXT(MONTH(order_items[[#This Row],[Date]]),"00")</f>
        <v>2024-11</v>
      </c>
      <c r="E4909" s="1" t="str">
        <f>_xlfn.XLOOKUP(order_items[[#This Row],[product_id]],products!A:A,products!C:C)</f>
        <v>Outdoor &amp; Sports</v>
      </c>
      <c r="F4909" t="s">
        <v>1085</v>
      </c>
      <c r="G4909" t="s">
        <v>1009</v>
      </c>
      <c r="H4909">
        <v>11</v>
      </c>
      <c r="I4909">
        <v>191.31</v>
      </c>
      <c r="J4909" s="2">
        <v>0.15</v>
      </c>
    </row>
    <row r="4910" spans="1:10" x14ac:dyDescent="0.2">
      <c r="A4910" t="s">
        <v>8619</v>
      </c>
      <c r="B4910" t="s">
        <v>8618</v>
      </c>
      <c r="C4910" s="1">
        <f>_xlfn.XLOOKUP(order_items[[#This Row],[order_id]],orders!A:A,orders!C:C)</f>
        <v>45618</v>
      </c>
      <c r="D4910" s="3" t="str">
        <f>YEAR(order_items[[#This Row],[Date]])&amp;"-"&amp;TEXT(MONTH(order_items[[#This Row],[Date]]),"00")</f>
        <v>2024-11</v>
      </c>
      <c r="E4910" s="1" t="str">
        <f>_xlfn.XLOOKUP(order_items[[#This Row],[product_id]],products!A:A,products!C:C)</f>
        <v>Electronics</v>
      </c>
      <c r="F4910" t="s">
        <v>1087</v>
      </c>
      <c r="G4910" t="s">
        <v>1080</v>
      </c>
      <c r="H4910">
        <v>12</v>
      </c>
      <c r="I4910">
        <v>122.37</v>
      </c>
      <c r="J4910" s="2">
        <v>0</v>
      </c>
    </row>
    <row r="4911" spans="1:10" x14ac:dyDescent="0.2">
      <c r="A4911" t="s">
        <v>8620</v>
      </c>
      <c r="B4911" t="s">
        <v>8621</v>
      </c>
      <c r="C4911" s="1">
        <f>_xlfn.XLOOKUP(order_items[[#This Row],[order_id]],orders!A:A,orders!C:C)</f>
        <v>45547</v>
      </c>
      <c r="D4911" s="3" t="str">
        <f>YEAR(order_items[[#This Row],[Date]])&amp;"-"&amp;TEXT(MONTH(order_items[[#This Row],[Date]]),"00")</f>
        <v>2024-09</v>
      </c>
      <c r="E4911" s="1" t="str">
        <f>_xlfn.XLOOKUP(order_items[[#This Row],[product_id]],products!A:A,products!C:C)</f>
        <v>Office Supplies</v>
      </c>
      <c r="F4911" t="s">
        <v>939</v>
      </c>
      <c r="G4911" t="s">
        <v>1101</v>
      </c>
      <c r="H4911">
        <v>21</v>
      </c>
      <c r="I4911">
        <v>528.29999999999995</v>
      </c>
      <c r="J4911" s="2">
        <v>0</v>
      </c>
    </row>
    <row r="4912" spans="1:10" x14ac:dyDescent="0.2">
      <c r="A4912" t="s">
        <v>8622</v>
      </c>
      <c r="B4912" t="s">
        <v>8621</v>
      </c>
      <c r="C4912" s="1">
        <f>_xlfn.XLOOKUP(order_items[[#This Row],[order_id]],orders!A:A,orders!C:C)</f>
        <v>45547</v>
      </c>
      <c r="D4912" s="3" t="str">
        <f>YEAR(order_items[[#This Row],[Date]])&amp;"-"&amp;TEXT(MONTH(order_items[[#This Row],[Date]]),"00")</f>
        <v>2024-09</v>
      </c>
      <c r="E4912" s="1" t="str">
        <f>_xlfn.XLOOKUP(order_items[[#This Row],[product_id]],products!A:A,products!C:C)</f>
        <v>Office Supplies</v>
      </c>
      <c r="F4912" t="s">
        <v>960</v>
      </c>
      <c r="G4912" t="s">
        <v>917</v>
      </c>
      <c r="H4912">
        <v>20</v>
      </c>
      <c r="I4912">
        <v>175.54</v>
      </c>
      <c r="J4912" s="2">
        <v>0.1</v>
      </c>
    </row>
    <row r="4913" spans="1:10" x14ac:dyDescent="0.2">
      <c r="A4913" t="s">
        <v>8623</v>
      </c>
      <c r="B4913" t="s">
        <v>8621</v>
      </c>
      <c r="C4913" s="1">
        <f>_xlfn.XLOOKUP(order_items[[#This Row],[order_id]],orders!A:A,orders!C:C)</f>
        <v>45547</v>
      </c>
      <c r="D4913" s="3" t="str">
        <f>YEAR(order_items[[#This Row],[Date]])&amp;"-"&amp;TEXT(MONTH(order_items[[#This Row],[Date]]),"00")</f>
        <v>2024-09</v>
      </c>
      <c r="E4913" s="1" t="str">
        <f>_xlfn.XLOOKUP(order_items[[#This Row],[product_id]],products!A:A,products!C:C)</f>
        <v>Home &amp; Kitchen</v>
      </c>
      <c r="F4913" t="s">
        <v>1026</v>
      </c>
      <c r="G4913" t="s">
        <v>1101</v>
      </c>
      <c r="H4913">
        <v>24</v>
      </c>
      <c r="I4913">
        <v>261.29000000000002</v>
      </c>
      <c r="J4913" s="2">
        <v>0</v>
      </c>
    </row>
    <row r="4914" spans="1:10" x14ac:dyDescent="0.2">
      <c r="A4914" t="s">
        <v>8624</v>
      </c>
      <c r="B4914" t="s">
        <v>8625</v>
      </c>
      <c r="C4914" s="1">
        <f>_xlfn.XLOOKUP(order_items[[#This Row],[order_id]],orders!A:A,orders!C:C)</f>
        <v>45582</v>
      </c>
      <c r="D4914" s="3" t="str">
        <f>YEAR(order_items[[#This Row],[Date]])&amp;"-"&amp;TEXT(MONTH(order_items[[#This Row],[Date]]),"00")</f>
        <v>2024-10</v>
      </c>
      <c r="E4914" s="1" t="str">
        <f>_xlfn.XLOOKUP(order_items[[#This Row],[product_id]],products!A:A,products!C:C)</f>
        <v>Health &amp; Beauty</v>
      </c>
      <c r="F4914" t="s">
        <v>980</v>
      </c>
      <c r="G4914" t="s">
        <v>1115</v>
      </c>
      <c r="H4914">
        <v>16</v>
      </c>
      <c r="I4914">
        <v>377.95</v>
      </c>
      <c r="J4914" s="2">
        <v>0</v>
      </c>
    </row>
    <row r="4915" spans="1:10" x14ac:dyDescent="0.2">
      <c r="A4915" t="s">
        <v>8626</v>
      </c>
      <c r="B4915" t="s">
        <v>8625</v>
      </c>
      <c r="C4915" s="1">
        <f>_xlfn.XLOOKUP(order_items[[#This Row],[order_id]],orders!A:A,orders!C:C)</f>
        <v>45582</v>
      </c>
      <c r="D4915" s="3" t="str">
        <f>YEAR(order_items[[#This Row],[Date]])&amp;"-"&amp;TEXT(MONTH(order_items[[#This Row],[Date]]),"00")</f>
        <v>2024-10</v>
      </c>
      <c r="E4915" s="1" t="str">
        <f>_xlfn.XLOOKUP(order_items[[#This Row],[product_id]],products!A:A,products!C:C)</f>
        <v>Electronics</v>
      </c>
      <c r="F4915" t="s">
        <v>959</v>
      </c>
      <c r="G4915" t="s">
        <v>1122</v>
      </c>
      <c r="H4915">
        <v>24</v>
      </c>
      <c r="I4915">
        <v>494.93</v>
      </c>
      <c r="J4915" s="2">
        <v>0.15</v>
      </c>
    </row>
    <row r="4916" spans="1:10" x14ac:dyDescent="0.2">
      <c r="A4916" t="s">
        <v>8627</v>
      </c>
      <c r="B4916" t="s">
        <v>8625</v>
      </c>
      <c r="C4916" s="1">
        <f>_xlfn.XLOOKUP(order_items[[#This Row],[order_id]],orders!A:A,orders!C:C)</f>
        <v>45582</v>
      </c>
      <c r="D4916" s="3" t="str">
        <f>YEAR(order_items[[#This Row],[Date]])&amp;"-"&amp;TEXT(MONTH(order_items[[#This Row],[Date]]),"00")</f>
        <v>2024-10</v>
      </c>
      <c r="E4916" s="1" t="str">
        <f>_xlfn.XLOOKUP(order_items[[#This Row],[product_id]],products!A:A,products!C:C)</f>
        <v>Office Supplies</v>
      </c>
      <c r="F4916" t="s">
        <v>1100</v>
      </c>
      <c r="G4916" t="s">
        <v>1122</v>
      </c>
      <c r="H4916">
        <v>21</v>
      </c>
      <c r="I4916">
        <v>147.91</v>
      </c>
      <c r="J4916" s="2">
        <v>0.05</v>
      </c>
    </row>
    <row r="4917" spans="1:10" x14ac:dyDescent="0.2">
      <c r="A4917" t="s">
        <v>8628</v>
      </c>
      <c r="B4917" t="s">
        <v>8629</v>
      </c>
      <c r="C4917" s="1">
        <f>_xlfn.XLOOKUP(order_items[[#This Row],[order_id]],orders!A:A,orders!C:C)</f>
        <v>45261</v>
      </c>
      <c r="D4917" s="3" t="str">
        <f>YEAR(order_items[[#This Row],[Date]])&amp;"-"&amp;TEXT(MONTH(order_items[[#This Row],[Date]]),"00")</f>
        <v>2023-12</v>
      </c>
      <c r="E4917" s="1" t="str">
        <f>_xlfn.XLOOKUP(order_items[[#This Row],[product_id]],products!A:A,products!C:C)</f>
        <v>Office Supplies</v>
      </c>
      <c r="F4917" t="s">
        <v>968</v>
      </c>
      <c r="G4917" t="s">
        <v>1054</v>
      </c>
      <c r="H4917">
        <v>17</v>
      </c>
      <c r="I4917">
        <v>36.99</v>
      </c>
      <c r="J4917" s="2">
        <v>0</v>
      </c>
    </row>
    <row r="4918" spans="1:10" x14ac:dyDescent="0.2">
      <c r="A4918" t="s">
        <v>8630</v>
      </c>
      <c r="B4918" t="s">
        <v>8629</v>
      </c>
      <c r="C4918" s="1">
        <f>_xlfn.XLOOKUP(order_items[[#This Row],[order_id]],orders!A:A,orders!C:C)</f>
        <v>45261</v>
      </c>
      <c r="D4918" s="3" t="str">
        <f>YEAR(order_items[[#This Row],[Date]])&amp;"-"&amp;TEXT(MONTH(order_items[[#This Row],[Date]]),"00")</f>
        <v>2023-12</v>
      </c>
      <c r="E4918" s="1" t="str">
        <f>_xlfn.XLOOKUP(order_items[[#This Row],[product_id]],products!A:A,products!C:C)</f>
        <v>Outdoor &amp; Sports</v>
      </c>
      <c r="F4918" t="s">
        <v>951</v>
      </c>
      <c r="G4918" t="s">
        <v>917</v>
      </c>
      <c r="H4918">
        <v>19</v>
      </c>
      <c r="I4918">
        <v>129.74</v>
      </c>
      <c r="J4918" s="2">
        <v>0.05</v>
      </c>
    </row>
    <row r="4919" spans="1:10" x14ac:dyDescent="0.2">
      <c r="A4919" t="s">
        <v>8631</v>
      </c>
      <c r="B4919" t="s">
        <v>8629</v>
      </c>
      <c r="C4919" s="1">
        <f>_xlfn.XLOOKUP(order_items[[#This Row],[order_id]],orders!A:A,orders!C:C)</f>
        <v>45261</v>
      </c>
      <c r="D4919" s="3" t="str">
        <f>YEAR(order_items[[#This Row],[Date]])&amp;"-"&amp;TEXT(MONTH(order_items[[#This Row],[Date]]),"00")</f>
        <v>2023-12</v>
      </c>
      <c r="E4919" s="1" t="str">
        <f>_xlfn.XLOOKUP(order_items[[#This Row],[product_id]],products!A:A,products!C:C)</f>
        <v>Home &amp; Kitchen</v>
      </c>
      <c r="F4919" t="s">
        <v>953</v>
      </c>
      <c r="G4919" t="s">
        <v>1009</v>
      </c>
      <c r="H4919">
        <v>23</v>
      </c>
      <c r="I4919">
        <v>42.06</v>
      </c>
      <c r="J4919" s="2">
        <v>0.15</v>
      </c>
    </row>
    <row r="4920" spans="1:10" x14ac:dyDescent="0.2">
      <c r="A4920" t="s">
        <v>8632</v>
      </c>
      <c r="B4920" t="s">
        <v>8629</v>
      </c>
      <c r="C4920" s="1">
        <f>_xlfn.XLOOKUP(order_items[[#This Row],[order_id]],orders!A:A,orders!C:C)</f>
        <v>45261</v>
      </c>
      <c r="D4920" s="3" t="str">
        <f>YEAR(order_items[[#This Row],[Date]])&amp;"-"&amp;TEXT(MONTH(order_items[[#This Row],[Date]]),"00")</f>
        <v>2023-12</v>
      </c>
      <c r="E4920" s="1" t="str">
        <f>_xlfn.XLOOKUP(order_items[[#This Row],[product_id]],products!A:A,products!C:C)</f>
        <v>Office Supplies</v>
      </c>
      <c r="F4920" t="s">
        <v>918</v>
      </c>
      <c r="G4920" t="s">
        <v>1109</v>
      </c>
      <c r="H4920">
        <v>16</v>
      </c>
      <c r="I4920">
        <v>195.47</v>
      </c>
      <c r="J4920" s="2">
        <v>0</v>
      </c>
    </row>
    <row r="4921" spans="1:10" x14ac:dyDescent="0.2">
      <c r="A4921" t="s">
        <v>8633</v>
      </c>
      <c r="B4921" t="s">
        <v>8634</v>
      </c>
      <c r="C4921" s="1">
        <f>_xlfn.XLOOKUP(order_items[[#This Row],[order_id]],orders!A:A,orders!C:C)</f>
        <v>45170</v>
      </c>
      <c r="D4921" s="3" t="str">
        <f>YEAR(order_items[[#This Row],[Date]])&amp;"-"&amp;TEXT(MONTH(order_items[[#This Row],[Date]]),"00")</f>
        <v>2023-09</v>
      </c>
      <c r="E4921" s="1" t="str">
        <f>_xlfn.XLOOKUP(order_items[[#This Row],[product_id]],products!A:A,products!C:C)</f>
        <v>Health &amp; Beauty</v>
      </c>
      <c r="F4921" t="s">
        <v>990</v>
      </c>
      <c r="G4921" t="s">
        <v>1101</v>
      </c>
      <c r="H4921">
        <v>15</v>
      </c>
      <c r="I4921">
        <v>175.38</v>
      </c>
      <c r="J4921" s="2">
        <v>0.05</v>
      </c>
    </row>
    <row r="4922" spans="1:10" x14ac:dyDescent="0.2">
      <c r="A4922" t="s">
        <v>8635</v>
      </c>
      <c r="B4922" t="s">
        <v>8634</v>
      </c>
      <c r="C4922" s="1">
        <f>_xlfn.XLOOKUP(order_items[[#This Row],[order_id]],orders!A:A,orders!C:C)</f>
        <v>45170</v>
      </c>
      <c r="D4922" s="3" t="str">
        <f>YEAR(order_items[[#This Row],[Date]])&amp;"-"&amp;TEXT(MONTH(order_items[[#This Row],[Date]]),"00")</f>
        <v>2023-09</v>
      </c>
      <c r="E4922" s="1" t="str">
        <f>_xlfn.XLOOKUP(order_items[[#This Row],[product_id]],products!A:A,products!C:C)</f>
        <v>Home &amp; Kitchen</v>
      </c>
      <c r="F4922" t="s">
        <v>1084</v>
      </c>
      <c r="G4922" t="s">
        <v>1119</v>
      </c>
      <c r="H4922">
        <v>16</v>
      </c>
      <c r="I4922">
        <v>54.31</v>
      </c>
      <c r="J4922" s="2">
        <v>0.1</v>
      </c>
    </row>
    <row r="4923" spans="1:10" x14ac:dyDescent="0.2">
      <c r="A4923" t="s">
        <v>8636</v>
      </c>
      <c r="B4923" t="s">
        <v>8637</v>
      </c>
      <c r="C4923" s="1">
        <f>_xlfn.XLOOKUP(order_items[[#This Row],[order_id]],orders!A:A,orders!C:C)</f>
        <v>44973</v>
      </c>
      <c r="D4923" s="3" t="str">
        <f>YEAR(order_items[[#This Row],[Date]])&amp;"-"&amp;TEXT(MONTH(order_items[[#This Row],[Date]]),"00")</f>
        <v>2023-02</v>
      </c>
      <c r="E4923" s="1" t="str">
        <f>_xlfn.XLOOKUP(order_items[[#This Row],[product_id]],products!A:A,products!C:C)</f>
        <v>Office Supplies</v>
      </c>
      <c r="F4923" t="s">
        <v>1018</v>
      </c>
      <c r="G4923" t="s">
        <v>1101</v>
      </c>
      <c r="H4923">
        <v>19</v>
      </c>
      <c r="I4923">
        <v>72.400000000000006</v>
      </c>
      <c r="J4923" s="2">
        <v>0</v>
      </c>
    </row>
    <row r="4924" spans="1:10" x14ac:dyDescent="0.2">
      <c r="A4924" t="s">
        <v>8638</v>
      </c>
      <c r="B4924" t="s">
        <v>8637</v>
      </c>
      <c r="C4924" s="1">
        <f>_xlfn.XLOOKUP(order_items[[#This Row],[order_id]],orders!A:A,orders!C:C)</f>
        <v>44973</v>
      </c>
      <c r="D4924" s="3" t="str">
        <f>YEAR(order_items[[#This Row],[Date]])&amp;"-"&amp;TEXT(MONTH(order_items[[#This Row],[Date]]),"00")</f>
        <v>2023-02</v>
      </c>
      <c r="E4924" s="1" t="str">
        <f>_xlfn.XLOOKUP(order_items[[#This Row],[product_id]],products!A:A,products!C:C)</f>
        <v>Electronics</v>
      </c>
      <c r="F4924" t="s">
        <v>981</v>
      </c>
      <c r="G4924" t="s">
        <v>1101</v>
      </c>
      <c r="H4924">
        <v>21</v>
      </c>
      <c r="I4924">
        <v>472.52</v>
      </c>
    </row>
    <row r="4925" spans="1:10" x14ac:dyDescent="0.2">
      <c r="A4925" t="s">
        <v>8639</v>
      </c>
      <c r="B4925" t="s">
        <v>8640</v>
      </c>
      <c r="C4925" s="1">
        <f>_xlfn.XLOOKUP(order_items[[#This Row],[order_id]],orders!A:A,orders!C:C)</f>
        <v>44997</v>
      </c>
      <c r="D4925" s="3" t="str">
        <f>YEAR(order_items[[#This Row],[Date]])&amp;"-"&amp;TEXT(MONTH(order_items[[#This Row],[Date]]),"00")</f>
        <v>2023-03</v>
      </c>
      <c r="E4925" s="1" t="str">
        <f>_xlfn.XLOOKUP(order_items[[#This Row],[product_id]],products!A:A,products!C:C)</f>
        <v>Home &amp; Kitchen</v>
      </c>
      <c r="F4925" t="s">
        <v>1038</v>
      </c>
      <c r="G4925" t="s">
        <v>1109</v>
      </c>
      <c r="H4925">
        <v>25</v>
      </c>
      <c r="I4925">
        <v>121.55</v>
      </c>
      <c r="J4925" s="2">
        <v>0.15</v>
      </c>
    </row>
    <row r="4926" spans="1:10" x14ac:dyDescent="0.2">
      <c r="A4926" t="s">
        <v>8641</v>
      </c>
      <c r="B4926" t="s">
        <v>8642</v>
      </c>
      <c r="C4926" s="1">
        <f>_xlfn.XLOOKUP(order_items[[#This Row],[order_id]],orders!A:A,orders!C:C)</f>
        <v>44951</v>
      </c>
      <c r="D4926" s="3" t="str">
        <f>YEAR(order_items[[#This Row],[Date]])&amp;"-"&amp;TEXT(MONTH(order_items[[#This Row],[Date]]),"00")</f>
        <v>2023-01</v>
      </c>
      <c r="E4926" s="1" t="str">
        <f>_xlfn.XLOOKUP(order_items[[#This Row],[product_id]],products!A:A,products!C:C)</f>
        <v>Outdoor &amp; Sports</v>
      </c>
      <c r="F4926" t="s">
        <v>1039</v>
      </c>
      <c r="G4926" t="s">
        <v>1101</v>
      </c>
      <c r="H4926">
        <v>6</v>
      </c>
      <c r="I4926">
        <v>374.4</v>
      </c>
      <c r="J4926" s="2">
        <v>0.15</v>
      </c>
    </row>
    <row r="4927" spans="1:10" x14ac:dyDescent="0.2">
      <c r="A4927" t="s">
        <v>8643</v>
      </c>
      <c r="B4927" t="s">
        <v>8644</v>
      </c>
      <c r="C4927" s="1">
        <f>_xlfn.XLOOKUP(order_items[[#This Row],[order_id]],orders!A:A,orders!C:C)</f>
        <v>44959</v>
      </c>
      <c r="D4927" s="3" t="str">
        <f>YEAR(order_items[[#This Row],[Date]])&amp;"-"&amp;TEXT(MONTH(order_items[[#This Row],[Date]]),"00")</f>
        <v>2023-02</v>
      </c>
      <c r="E4927" s="1" t="str">
        <f>_xlfn.XLOOKUP(order_items[[#This Row],[product_id]],products!A:A,products!C:C)</f>
        <v>Outdoor &amp; Sports</v>
      </c>
      <c r="F4927" t="s">
        <v>1013</v>
      </c>
      <c r="G4927" t="s">
        <v>1101</v>
      </c>
      <c r="H4927">
        <v>1</v>
      </c>
      <c r="I4927">
        <v>43.85</v>
      </c>
      <c r="J4927" s="2">
        <v>0.15</v>
      </c>
    </row>
    <row r="4928" spans="1:10" x14ac:dyDescent="0.2">
      <c r="A4928" t="s">
        <v>8645</v>
      </c>
      <c r="B4928" t="s">
        <v>8644</v>
      </c>
      <c r="C4928" s="1">
        <f>_xlfn.XLOOKUP(order_items[[#This Row],[order_id]],orders!A:A,orders!C:C)</f>
        <v>44959</v>
      </c>
      <c r="D4928" s="3" t="str">
        <f>YEAR(order_items[[#This Row],[Date]])&amp;"-"&amp;TEXT(MONTH(order_items[[#This Row],[Date]]),"00")</f>
        <v>2023-02</v>
      </c>
      <c r="E4928" s="1" t="str">
        <f>_xlfn.XLOOKUP(order_items[[#This Row],[product_id]],products!A:A,products!C:C)</f>
        <v>Outdoor &amp; Sports</v>
      </c>
      <c r="F4928" t="s">
        <v>1057</v>
      </c>
      <c r="G4928" t="s">
        <v>1119</v>
      </c>
      <c r="H4928">
        <v>8</v>
      </c>
      <c r="I4928">
        <v>152.62</v>
      </c>
      <c r="J4928" s="2">
        <v>0.1</v>
      </c>
    </row>
    <row r="4929" spans="1:10" x14ac:dyDescent="0.2">
      <c r="A4929" t="s">
        <v>8646</v>
      </c>
      <c r="B4929" t="s">
        <v>8644</v>
      </c>
      <c r="C4929" s="1">
        <f>_xlfn.XLOOKUP(order_items[[#This Row],[order_id]],orders!A:A,orders!C:C)</f>
        <v>44959</v>
      </c>
      <c r="D4929" s="3" t="str">
        <f>YEAR(order_items[[#This Row],[Date]])&amp;"-"&amp;TEXT(MONTH(order_items[[#This Row],[Date]]),"00")</f>
        <v>2023-02</v>
      </c>
      <c r="E4929" s="1" t="str">
        <f>_xlfn.XLOOKUP(order_items[[#This Row],[product_id]],products!A:A,products!C:C)</f>
        <v>Health &amp; Beauty</v>
      </c>
      <c r="F4929" t="s">
        <v>1019</v>
      </c>
      <c r="G4929" t="s">
        <v>1009</v>
      </c>
      <c r="H4929">
        <v>18</v>
      </c>
      <c r="I4929">
        <v>47.49</v>
      </c>
      <c r="J4929" s="2">
        <v>0.05</v>
      </c>
    </row>
    <row r="4930" spans="1:10" x14ac:dyDescent="0.2">
      <c r="A4930" t="s">
        <v>8647</v>
      </c>
      <c r="B4930" t="s">
        <v>8644</v>
      </c>
      <c r="C4930" s="1">
        <f>_xlfn.XLOOKUP(order_items[[#This Row],[order_id]],orders!A:A,orders!C:C)</f>
        <v>44959</v>
      </c>
      <c r="D4930" s="3" t="str">
        <f>YEAR(order_items[[#This Row],[Date]])&amp;"-"&amp;TEXT(MONTH(order_items[[#This Row],[Date]]),"00")</f>
        <v>2023-02</v>
      </c>
      <c r="E4930" s="1" t="str">
        <f>_xlfn.XLOOKUP(order_items[[#This Row],[product_id]],products!A:A,products!C:C)</f>
        <v>Outdoor &amp; Sports</v>
      </c>
      <c r="F4930" t="s">
        <v>1010</v>
      </c>
      <c r="G4930" t="s">
        <v>1120</v>
      </c>
      <c r="H4930">
        <v>9</v>
      </c>
      <c r="I4930">
        <v>224.38</v>
      </c>
      <c r="J4930" s="2">
        <v>0</v>
      </c>
    </row>
    <row r="4931" spans="1:10" x14ac:dyDescent="0.2">
      <c r="A4931" t="s">
        <v>8648</v>
      </c>
      <c r="B4931" t="s">
        <v>8649</v>
      </c>
      <c r="C4931" s="1">
        <f>_xlfn.XLOOKUP(order_items[[#This Row],[order_id]],orders!A:A,orders!C:C)</f>
        <v>45242</v>
      </c>
      <c r="D4931" s="3" t="str">
        <f>YEAR(order_items[[#This Row],[Date]])&amp;"-"&amp;TEXT(MONTH(order_items[[#This Row],[Date]]),"00")</f>
        <v>2023-11</v>
      </c>
      <c r="E4931" s="1" t="str">
        <f>_xlfn.XLOOKUP(order_items[[#This Row],[product_id]],products!A:A,products!C:C)</f>
        <v>Office Supplies</v>
      </c>
      <c r="F4931" t="s">
        <v>948</v>
      </c>
      <c r="G4931" t="s">
        <v>1115</v>
      </c>
      <c r="H4931">
        <v>10</v>
      </c>
      <c r="I4931">
        <v>46.82</v>
      </c>
      <c r="J4931" s="2">
        <v>0.1</v>
      </c>
    </row>
    <row r="4932" spans="1:10" x14ac:dyDescent="0.2">
      <c r="A4932" t="s">
        <v>8650</v>
      </c>
      <c r="B4932" t="s">
        <v>8649</v>
      </c>
      <c r="C4932" s="1">
        <f>_xlfn.XLOOKUP(order_items[[#This Row],[order_id]],orders!A:A,orders!C:C)</f>
        <v>45242</v>
      </c>
      <c r="D4932" s="3" t="str">
        <f>YEAR(order_items[[#This Row],[Date]])&amp;"-"&amp;TEXT(MONTH(order_items[[#This Row],[Date]]),"00")</f>
        <v>2023-11</v>
      </c>
      <c r="E4932" s="1" t="str">
        <f>_xlfn.XLOOKUP(order_items[[#This Row],[product_id]],products!A:A,products!C:C)</f>
        <v>Home &amp; Kitchen</v>
      </c>
      <c r="F4932" t="s">
        <v>1075</v>
      </c>
      <c r="G4932" t="s">
        <v>1109</v>
      </c>
      <c r="H4932">
        <v>20</v>
      </c>
      <c r="I4932">
        <v>168.52</v>
      </c>
      <c r="J4932" s="2">
        <v>0.1</v>
      </c>
    </row>
    <row r="4933" spans="1:10" x14ac:dyDescent="0.2">
      <c r="A4933" t="s">
        <v>8651</v>
      </c>
      <c r="B4933" t="s">
        <v>8652</v>
      </c>
      <c r="C4933" s="1">
        <f>_xlfn.XLOOKUP(order_items[[#This Row],[order_id]],orders!A:A,orders!C:C)</f>
        <v>44981</v>
      </c>
      <c r="D4933" s="3" t="str">
        <f>YEAR(order_items[[#This Row],[Date]])&amp;"-"&amp;TEXT(MONTH(order_items[[#This Row],[Date]]),"00")</f>
        <v>2023-02</v>
      </c>
      <c r="E4933" s="1" t="str">
        <f>_xlfn.XLOOKUP(order_items[[#This Row],[product_id]],products!A:A,products!C:C)</f>
        <v>Electronics</v>
      </c>
      <c r="F4933" t="s">
        <v>1118</v>
      </c>
      <c r="G4933" t="s">
        <v>1109</v>
      </c>
      <c r="H4933">
        <v>16</v>
      </c>
      <c r="I4933">
        <v>65.510000000000005</v>
      </c>
      <c r="J4933" s="2">
        <v>0</v>
      </c>
    </row>
    <row r="4934" spans="1:10" x14ac:dyDescent="0.2">
      <c r="A4934" t="s">
        <v>8653</v>
      </c>
      <c r="B4934" t="s">
        <v>8654</v>
      </c>
      <c r="C4934" s="1">
        <f>_xlfn.XLOOKUP(order_items[[#This Row],[order_id]],orders!A:A,orders!C:C)</f>
        <v>45047</v>
      </c>
      <c r="D4934" s="3" t="str">
        <f>YEAR(order_items[[#This Row],[Date]])&amp;"-"&amp;TEXT(MONTH(order_items[[#This Row],[Date]]),"00")</f>
        <v>2023-05</v>
      </c>
      <c r="E4934" s="1" t="str">
        <f>_xlfn.XLOOKUP(order_items[[#This Row],[product_id]],products!A:A,products!C:C)</f>
        <v>Outdoor &amp; Sports</v>
      </c>
      <c r="F4934" t="s">
        <v>1089</v>
      </c>
      <c r="G4934" t="s">
        <v>1115</v>
      </c>
      <c r="H4934">
        <v>14</v>
      </c>
      <c r="I4934">
        <v>229.27</v>
      </c>
      <c r="J4934" s="2">
        <v>0</v>
      </c>
    </row>
    <row r="4935" spans="1:10" x14ac:dyDescent="0.2">
      <c r="A4935" t="s">
        <v>8655</v>
      </c>
      <c r="B4935" t="s">
        <v>8654</v>
      </c>
      <c r="C4935" s="1">
        <f>_xlfn.XLOOKUP(order_items[[#This Row],[order_id]],orders!A:A,orders!C:C)</f>
        <v>45047</v>
      </c>
      <c r="D4935" s="3" t="str">
        <f>YEAR(order_items[[#This Row],[Date]])&amp;"-"&amp;TEXT(MONTH(order_items[[#This Row],[Date]]),"00")</f>
        <v>2023-05</v>
      </c>
      <c r="E4935" s="1" t="str">
        <f>_xlfn.XLOOKUP(order_items[[#This Row],[product_id]],products!A:A,products!C:C)</f>
        <v>Health &amp; Beauty</v>
      </c>
      <c r="F4935" t="s">
        <v>1053</v>
      </c>
      <c r="G4935" t="s">
        <v>1115</v>
      </c>
      <c r="H4935">
        <v>19</v>
      </c>
      <c r="I4935">
        <v>200.07</v>
      </c>
      <c r="J4935" s="2">
        <v>0.05</v>
      </c>
    </row>
    <row r="4936" spans="1:10" x14ac:dyDescent="0.2">
      <c r="A4936" t="s">
        <v>8656</v>
      </c>
      <c r="B4936" t="s">
        <v>8657</v>
      </c>
      <c r="C4936" s="1">
        <f>_xlfn.XLOOKUP(order_items[[#This Row],[order_id]],orders!A:A,orders!C:C)</f>
        <v>45260</v>
      </c>
      <c r="D4936" s="3" t="str">
        <f>YEAR(order_items[[#This Row],[Date]])&amp;"-"&amp;TEXT(MONTH(order_items[[#This Row],[Date]]),"00")</f>
        <v>2023-11</v>
      </c>
      <c r="E4936" s="1" t="str">
        <f>_xlfn.XLOOKUP(order_items[[#This Row],[product_id]],products!A:A,products!C:C)</f>
        <v>Home &amp; Kitchen</v>
      </c>
      <c r="F4936" t="s">
        <v>926</v>
      </c>
      <c r="G4936" t="s">
        <v>1101</v>
      </c>
      <c r="H4936">
        <v>5</v>
      </c>
      <c r="I4936">
        <v>450.56</v>
      </c>
      <c r="J4936" s="2">
        <v>0.15</v>
      </c>
    </row>
    <row r="4937" spans="1:10" x14ac:dyDescent="0.2">
      <c r="A4937" t="s">
        <v>8658</v>
      </c>
      <c r="B4937" t="s">
        <v>8659</v>
      </c>
      <c r="C4937" s="1">
        <f>_xlfn.XLOOKUP(order_items[[#This Row],[order_id]],orders!A:A,orders!C:C)</f>
        <v>45478</v>
      </c>
      <c r="D4937" s="3" t="str">
        <f>YEAR(order_items[[#This Row],[Date]])&amp;"-"&amp;TEXT(MONTH(order_items[[#This Row],[Date]]),"00")</f>
        <v>2024-07</v>
      </c>
      <c r="E4937" s="1" t="str">
        <f>_xlfn.XLOOKUP(order_items[[#This Row],[product_id]],products!A:A,products!C:C)</f>
        <v>Health &amp; Beauty</v>
      </c>
      <c r="F4937" t="s">
        <v>965</v>
      </c>
      <c r="G4937" t="s">
        <v>1119</v>
      </c>
      <c r="H4937">
        <v>3</v>
      </c>
      <c r="I4937">
        <v>382.04</v>
      </c>
      <c r="J4937" s="2">
        <v>0</v>
      </c>
    </row>
    <row r="4938" spans="1:10" x14ac:dyDescent="0.2">
      <c r="A4938" t="s">
        <v>8660</v>
      </c>
      <c r="B4938" t="s">
        <v>8661</v>
      </c>
      <c r="C4938" s="1">
        <f>_xlfn.XLOOKUP(order_items[[#This Row],[order_id]],orders!A:A,orders!C:C)</f>
        <v>45003</v>
      </c>
      <c r="D4938" s="3" t="str">
        <f>YEAR(order_items[[#This Row],[Date]])&amp;"-"&amp;TEXT(MONTH(order_items[[#This Row],[Date]]),"00")</f>
        <v>2023-03</v>
      </c>
      <c r="E4938" s="1" t="str">
        <f>_xlfn.XLOOKUP(order_items[[#This Row],[product_id]],products!A:A,products!C:C)</f>
        <v>Electronics</v>
      </c>
      <c r="F4938" t="s">
        <v>1067</v>
      </c>
      <c r="G4938" t="s">
        <v>1109</v>
      </c>
      <c r="H4938">
        <v>17</v>
      </c>
      <c r="I4938">
        <v>299.43</v>
      </c>
      <c r="J4938" s="2">
        <v>0</v>
      </c>
    </row>
    <row r="4939" spans="1:10" x14ac:dyDescent="0.2">
      <c r="A4939" t="s">
        <v>8662</v>
      </c>
      <c r="B4939" t="s">
        <v>8661</v>
      </c>
      <c r="C4939" s="1">
        <f>_xlfn.XLOOKUP(order_items[[#This Row],[order_id]],orders!A:A,orders!C:C)</f>
        <v>45003</v>
      </c>
      <c r="D4939" s="3" t="str">
        <f>YEAR(order_items[[#This Row],[Date]])&amp;"-"&amp;TEXT(MONTH(order_items[[#This Row],[Date]]),"00")</f>
        <v>2023-03</v>
      </c>
      <c r="E4939" s="1" t="str">
        <f>_xlfn.XLOOKUP(order_items[[#This Row],[product_id]],products!A:A,products!C:C)</f>
        <v>Health &amp; Beauty</v>
      </c>
      <c r="F4939" t="s">
        <v>1053</v>
      </c>
      <c r="G4939" t="s">
        <v>1122</v>
      </c>
      <c r="H4939">
        <v>21</v>
      </c>
      <c r="I4939">
        <v>200.07</v>
      </c>
      <c r="J4939" s="2">
        <v>0.05</v>
      </c>
    </row>
    <row r="4940" spans="1:10" x14ac:dyDescent="0.2">
      <c r="A4940" t="s">
        <v>8663</v>
      </c>
      <c r="B4940" t="s">
        <v>8664</v>
      </c>
      <c r="C4940" s="1">
        <f>_xlfn.XLOOKUP(order_items[[#This Row],[order_id]],orders!A:A,orders!C:C)</f>
        <v>45435</v>
      </c>
      <c r="D4940" s="3" t="str">
        <f>YEAR(order_items[[#This Row],[Date]])&amp;"-"&amp;TEXT(MONTH(order_items[[#This Row],[Date]]),"00")</f>
        <v>2024-05</v>
      </c>
      <c r="E4940" s="1" t="str">
        <f>_xlfn.XLOOKUP(order_items[[#This Row],[product_id]],products!A:A,products!C:C)</f>
        <v>Home &amp; Kitchen</v>
      </c>
      <c r="F4940" t="s">
        <v>925</v>
      </c>
      <c r="G4940" t="s">
        <v>1054</v>
      </c>
      <c r="H4940">
        <v>3</v>
      </c>
      <c r="I4940">
        <v>218.39</v>
      </c>
      <c r="J4940" s="2">
        <v>0.1</v>
      </c>
    </row>
    <row r="4941" spans="1:10" x14ac:dyDescent="0.2">
      <c r="A4941" t="s">
        <v>8665</v>
      </c>
      <c r="B4941" t="s">
        <v>8666</v>
      </c>
      <c r="C4941" s="1">
        <f>_xlfn.XLOOKUP(order_items[[#This Row],[order_id]],orders!A:A,orders!C:C)</f>
        <v>45275</v>
      </c>
      <c r="D4941" s="3" t="str">
        <f>YEAR(order_items[[#This Row],[Date]])&amp;"-"&amp;TEXT(MONTH(order_items[[#This Row],[Date]]),"00")</f>
        <v>2023-12</v>
      </c>
      <c r="E4941" s="1" t="str">
        <f>_xlfn.XLOOKUP(order_items[[#This Row],[product_id]],products!A:A,products!C:C)</f>
        <v>Health &amp; Beauty</v>
      </c>
      <c r="F4941" t="s">
        <v>1034</v>
      </c>
      <c r="G4941" t="s">
        <v>917</v>
      </c>
      <c r="H4941">
        <v>25</v>
      </c>
      <c r="I4941">
        <v>301.5</v>
      </c>
      <c r="J4941" s="2">
        <v>0</v>
      </c>
    </row>
    <row r="4942" spans="1:10" x14ac:dyDescent="0.2">
      <c r="A4942" t="s">
        <v>8667</v>
      </c>
      <c r="B4942" t="s">
        <v>8668</v>
      </c>
      <c r="C4942" s="1">
        <f>_xlfn.XLOOKUP(order_items[[#This Row],[order_id]],orders!A:A,orders!C:C)</f>
        <v>45280</v>
      </c>
      <c r="D4942" s="3" t="str">
        <f>YEAR(order_items[[#This Row],[Date]])&amp;"-"&amp;TEXT(MONTH(order_items[[#This Row],[Date]]),"00")</f>
        <v>2023-12</v>
      </c>
      <c r="E4942" s="1" t="str">
        <f>_xlfn.XLOOKUP(order_items[[#This Row],[product_id]],products!A:A,products!C:C)</f>
        <v>Office Supplies</v>
      </c>
      <c r="F4942" t="s">
        <v>1097</v>
      </c>
      <c r="G4942" t="s">
        <v>1115</v>
      </c>
      <c r="H4942">
        <v>21</v>
      </c>
      <c r="I4942">
        <v>398.25</v>
      </c>
      <c r="J4942" s="2">
        <v>0.15</v>
      </c>
    </row>
    <row r="4943" spans="1:10" x14ac:dyDescent="0.2">
      <c r="A4943" t="s">
        <v>8669</v>
      </c>
      <c r="B4943" t="s">
        <v>8668</v>
      </c>
      <c r="C4943" s="1">
        <f>_xlfn.XLOOKUP(order_items[[#This Row],[order_id]],orders!A:A,orders!C:C)</f>
        <v>45280</v>
      </c>
      <c r="D4943" s="3" t="str">
        <f>YEAR(order_items[[#This Row],[Date]])&amp;"-"&amp;TEXT(MONTH(order_items[[#This Row],[Date]]),"00")</f>
        <v>2023-12</v>
      </c>
      <c r="E4943" s="1" t="str">
        <f>_xlfn.XLOOKUP(order_items[[#This Row],[product_id]],products!A:A,products!C:C)</f>
        <v>Health &amp; Beauty</v>
      </c>
      <c r="F4943" t="s">
        <v>1028</v>
      </c>
      <c r="G4943" t="s">
        <v>1080</v>
      </c>
      <c r="H4943">
        <v>24</v>
      </c>
      <c r="I4943">
        <v>96.64</v>
      </c>
      <c r="J4943" s="2">
        <v>0.1</v>
      </c>
    </row>
    <row r="4944" spans="1:10" x14ac:dyDescent="0.2">
      <c r="A4944" t="s">
        <v>8670</v>
      </c>
      <c r="B4944" t="s">
        <v>8668</v>
      </c>
      <c r="C4944" s="1">
        <f>_xlfn.XLOOKUP(order_items[[#This Row],[order_id]],orders!A:A,orders!C:C)</f>
        <v>45280</v>
      </c>
      <c r="D4944" s="3" t="str">
        <f>YEAR(order_items[[#This Row],[Date]])&amp;"-"&amp;TEXT(MONTH(order_items[[#This Row],[Date]]),"00")</f>
        <v>2023-12</v>
      </c>
      <c r="E4944" s="1" t="str">
        <f>_xlfn.XLOOKUP(order_items[[#This Row],[product_id]],products!A:A,products!C:C)</f>
        <v>Home &amp; Kitchen</v>
      </c>
      <c r="F4944" t="s">
        <v>1031</v>
      </c>
      <c r="G4944" t="s">
        <v>1122</v>
      </c>
      <c r="H4944">
        <v>8</v>
      </c>
      <c r="I4944">
        <v>323.06</v>
      </c>
      <c r="J4944" s="2">
        <v>0</v>
      </c>
    </row>
    <row r="4945" spans="1:10" x14ac:dyDescent="0.2">
      <c r="A4945" t="s">
        <v>8671</v>
      </c>
      <c r="B4945" t="s">
        <v>8672</v>
      </c>
      <c r="C4945" s="1">
        <f>_xlfn.XLOOKUP(order_items[[#This Row],[order_id]],orders!A:A,orders!C:C)</f>
        <v>44958</v>
      </c>
      <c r="D4945" s="3" t="str">
        <f>YEAR(order_items[[#This Row],[Date]])&amp;"-"&amp;TEXT(MONTH(order_items[[#This Row],[Date]]),"00")</f>
        <v>2023-02</v>
      </c>
      <c r="E4945" s="1" t="str">
        <f>_xlfn.XLOOKUP(order_items[[#This Row],[product_id]],products!A:A,products!C:C)</f>
        <v>Outdoor &amp; Sports</v>
      </c>
      <c r="F4945" t="s">
        <v>951</v>
      </c>
      <c r="G4945" t="s">
        <v>917</v>
      </c>
      <c r="H4945">
        <v>19</v>
      </c>
      <c r="I4945">
        <v>129.74</v>
      </c>
      <c r="J4945" s="2">
        <v>0.05</v>
      </c>
    </row>
    <row r="4946" spans="1:10" x14ac:dyDescent="0.2">
      <c r="A4946" t="s">
        <v>8673</v>
      </c>
      <c r="B4946" t="s">
        <v>8672</v>
      </c>
      <c r="C4946" s="1">
        <f>_xlfn.XLOOKUP(order_items[[#This Row],[order_id]],orders!A:A,orders!C:C)</f>
        <v>44958</v>
      </c>
      <c r="D4946" s="3" t="str">
        <f>YEAR(order_items[[#This Row],[Date]])&amp;"-"&amp;TEXT(MONTH(order_items[[#This Row],[Date]]),"00")</f>
        <v>2023-02</v>
      </c>
      <c r="E4946" s="1" t="str">
        <f>_xlfn.XLOOKUP(order_items[[#This Row],[product_id]],products!A:A,products!C:C)</f>
        <v>Office Supplies</v>
      </c>
      <c r="F4946" t="s">
        <v>961</v>
      </c>
      <c r="G4946" t="s">
        <v>1101</v>
      </c>
      <c r="H4946">
        <v>7</v>
      </c>
      <c r="I4946">
        <v>202.31</v>
      </c>
      <c r="J4946" s="2">
        <v>0</v>
      </c>
    </row>
    <row r="4947" spans="1:10" x14ac:dyDescent="0.2">
      <c r="A4947" t="s">
        <v>8674</v>
      </c>
      <c r="B4947" t="s">
        <v>8672</v>
      </c>
      <c r="C4947" s="1">
        <f>_xlfn.XLOOKUP(order_items[[#This Row],[order_id]],orders!A:A,orders!C:C)</f>
        <v>44958</v>
      </c>
      <c r="D4947" s="3" t="str">
        <f>YEAR(order_items[[#This Row],[Date]])&amp;"-"&amp;TEXT(MONTH(order_items[[#This Row],[Date]]),"00")</f>
        <v>2023-02</v>
      </c>
      <c r="E4947" s="1" t="str">
        <f>_xlfn.XLOOKUP(order_items[[#This Row],[product_id]],products!A:A,products!C:C)</f>
        <v>Outdoor &amp; Sports</v>
      </c>
      <c r="F4947" t="s">
        <v>941</v>
      </c>
      <c r="G4947" t="s">
        <v>1119</v>
      </c>
      <c r="H4947">
        <v>14</v>
      </c>
      <c r="I4947">
        <v>260.70999999999998</v>
      </c>
      <c r="J4947" s="2">
        <v>0</v>
      </c>
    </row>
    <row r="4948" spans="1:10" x14ac:dyDescent="0.2">
      <c r="A4948" t="s">
        <v>8675</v>
      </c>
      <c r="B4948" t="s">
        <v>8672</v>
      </c>
      <c r="C4948" s="1">
        <f>_xlfn.XLOOKUP(order_items[[#This Row],[order_id]],orders!A:A,orders!C:C)</f>
        <v>44958</v>
      </c>
      <c r="D4948" s="3" t="str">
        <f>YEAR(order_items[[#This Row],[Date]])&amp;"-"&amp;TEXT(MONTH(order_items[[#This Row],[Date]]),"00")</f>
        <v>2023-02</v>
      </c>
      <c r="E4948" s="1" t="str">
        <f>_xlfn.XLOOKUP(order_items[[#This Row],[product_id]],products!A:A,products!C:C)</f>
        <v>Health &amp; Beauty</v>
      </c>
      <c r="F4948" t="s">
        <v>980</v>
      </c>
      <c r="G4948" t="s">
        <v>1080</v>
      </c>
      <c r="H4948">
        <v>6</v>
      </c>
      <c r="I4948">
        <v>377.95</v>
      </c>
      <c r="J4948" s="2">
        <v>0</v>
      </c>
    </row>
    <row r="4949" spans="1:10" x14ac:dyDescent="0.2">
      <c r="A4949" t="s">
        <v>8676</v>
      </c>
      <c r="B4949" t="s">
        <v>8677</v>
      </c>
      <c r="C4949" s="1">
        <f>_xlfn.XLOOKUP(order_items[[#This Row],[order_id]],orders!A:A,orders!C:C)</f>
        <v>45598</v>
      </c>
      <c r="D4949" s="3" t="str">
        <f>YEAR(order_items[[#This Row],[Date]])&amp;"-"&amp;TEXT(MONTH(order_items[[#This Row],[Date]]),"00")</f>
        <v>2024-11</v>
      </c>
      <c r="E4949" s="1" t="str">
        <f>_xlfn.XLOOKUP(order_items[[#This Row],[product_id]],products!A:A,products!C:C)</f>
        <v>Electronics</v>
      </c>
      <c r="F4949" t="s">
        <v>922</v>
      </c>
      <c r="G4949" t="s">
        <v>1009</v>
      </c>
      <c r="H4949">
        <v>7</v>
      </c>
      <c r="I4949">
        <v>4.7</v>
      </c>
      <c r="J4949" s="2">
        <v>0</v>
      </c>
    </row>
    <row r="4950" spans="1:10" x14ac:dyDescent="0.2">
      <c r="A4950" t="s">
        <v>8678</v>
      </c>
      <c r="B4950" t="s">
        <v>8677</v>
      </c>
      <c r="C4950" s="1">
        <f>_xlfn.XLOOKUP(order_items[[#This Row],[order_id]],orders!A:A,orders!C:C)</f>
        <v>45598</v>
      </c>
      <c r="D4950" s="3" t="str">
        <f>YEAR(order_items[[#This Row],[Date]])&amp;"-"&amp;TEXT(MONTH(order_items[[#This Row],[Date]]),"00")</f>
        <v>2024-11</v>
      </c>
      <c r="E4950" s="1" t="str">
        <f>_xlfn.XLOOKUP(order_items[[#This Row],[product_id]],products!A:A,products!C:C)</f>
        <v>Home &amp; Kitchen</v>
      </c>
      <c r="F4950" t="s">
        <v>1084</v>
      </c>
      <c r="G4950" t="s">
        <v>1115</v>
      </c>
      <c r="H4950">
        <v>19</v>
      </c>
      <c r="I4950">
        <v>54.31</v>
      </c>
      <c r="J4950" s="2">
        <v>0.1</v>
      </c>
    </row>
    <row r="4951" spans="1:10" x14ac:dyDescent="0.2">
      <c r="A4951" t="s">
        <v>8679</v>
      </c>
      <c r="B4951" t="s">
        <v>8677</v>
      </c>
      <c r="C4951" s="1">
        <f>_xlfn.XLOOKUP(order_items[[#This Row],[order_id]],orders!A:A,orders!C:C)</f>
        <v>45598</v>
      </c>
      <c r="D4951" s="3" t="str">
        <f>YEAR(order_items[[#This Row],[Date]])&amp;"-"&amp;TEXT(MONTH(order_items[[#This Row],[Date]]),"00")</f>
        <v>2024-11</v>
      </c>
      <c r="E4951" s="1" t="str">
        <f>_xlfn.XLOOKUP(order_items[[#This Row],[product_id]],products!A:A,products!C:C)</f>
        <v>Home &amp; Kitchen</v>
      </c>
      <c r="F4951" t="s">
        <v>1066</v>
      </c>
      <c r="G4951" t="s">
        <v>1115</v>
      </c>
      <c r="H4951">
        <v>25</v>
      </c>
      <c r="I4951">
        <v>255.1</v>
      </c>
    </row>
    <row r="4952" spans="1:10" x14ac:dyDescent="0.2">
      <c r="A4952" t="s">
        <v>8680</v>
      </c>
      <c r="B4952" t="s">
        <v>8677</v>
      </c>
      <c r="C4952" s="1">
        <f>_xlfn.XLOOKUP(order_items[[#This Row],[order_id]],orders!A:A,orders!C:C)</f>
        <v>45598</v>
      </c>
      <c r="D4952" s="3" t="str">
        <f>YEAR(order_items[[#This Row],[Date]])&amp;"-"&amp;TEXT(MONTH(order_items[[#This Row],[Date]]),"00")</f>
        <v>2024-11</v>
      </c>
      <c r="E4952" s="1" t="str">
        <f>_xlfn.XLOOKUP(order_items[[#This Row],[product_id]],products!A:A,products!C:C)</f>
        <v>Outdoor &amp; Sports</v>
      </c>
      <c r="F4952" t="s">
        <v>993</v>
      </c>
      <c r="G4952" t="s">
        <v>1009</v>
      </c>
      <c r="H4952">
        <v>9</v>
      </c>
      <c r="I4952">
        <v>219.99</v>
      </c>
      <c r="J4952" s="2">
        <v>0.15</v>
      </c>
    </row>
    <row r="4953" spans="1:10" x14ac:dyDescent="0.2">
      <c r="A4953" t="s">
        <v>8681</v>
      </c>
      <c r="B4953" t="s">
        <v>8682</v>
      </c>
      <c r="C4953" s="1">
        <f>_xlfn.XLOOKUP(order_items[[#This Row],[order_id]],orders!A:A,orders!C:C)</f>
        <v>45422</v>
      </c>
      <c r="D4953" s="3" t="str">
        <f>YEAR(order_items[[#This Row],[Date]])&amp;"-"&amp;TEXT(MONTH(order_items[[#This Row],[Date]]),"00")</f>
        <v>2024-05</v>
      </c>
      <c r="E4953" s="1" t="str">
        <f>_xlfn.XLOOKUP(order_items[[#This Row],[product_id]],products!A:A,products!C:C)</f>
        <v>Health &amp; Beauty</v>
      </c>
      <c r="F4953" t="s">
        <v>1023</v>
      </c>
      <c r="G4953" t="s">
        <v>1101</v>
      </c>
      <c r="H4953">
        <v>8</v>
      </c>
      <c r="I4953">
        <v>59</v>
      </c>
      <c r="J4953" s="2">
        <v>0</v>
      </c>
    </row>
    <row r="4954" spans="1:10" x14ac:dyDescent="0.2">
      <c r="A4954" t="s">
        <v>8683</v>
      </c>
      <c r="B4954" t="s">
        <v>8684</v>
      </c>
      <c r="C4954" s="1">
        <f>_xlfn.XLOOKUP(order_items[[#This Row],[order_id]],orders!A:A,orders!C:C)</f>
        <v>45531</v>
      </c>
      <c r="D4954" s="3" t="str">
        <f>YEAR(order_items[[#This Row],[Date]])&amp;"-"&amp;TEXT(MONTH(order_items[[#This Row],[Date]]),"00")</f>
        <v>2024-08</v>
      </c>
      <c r="E4954" s="1" t="str">
        <f>_xlfn.XLOOKUP(order_items[[#This Row],[product_id]],products!A:A,products!C:C)</f>
        <v>Health &amp; Beauty</v>
      </c>
      <c r="F4954" t="s">
        <v>947</v>
      </c>
      <c r="G4954" t="s">
        <v>1054</v>
      </c>
      <c r="H4954">
        <v>12</v>
      </c>
      <c r="I4954">
        <v>323.72000000000003</v>
      </c>
      <c r="J4954" s="2">
        <v>0</v>
      </c>
    </row>
    <row r="4955" spans="1:10" x14ac:dyDescent="0.2">
      <c r="A4955" t="s">
        <v>8685</v>
      </c>
      <c r="B4955" t="s">
        <v>8684</v>
      </c>
      <c r="C4955" s="1">
        <f>_xlfn.XLOOKUP(order_items[[#This Row],[order_id]],orders!A:A,orders!C:C)</f>
        <v>45531</v>
      </c>
      <c r="D4955" s="3" t="str">
        <f>YEAR(order_items[[#This Row],[Date]])&amp;"-"&amp;TEXT(MONTH(order_items[[#This Row],[Date]]),"00")</f>
        <v>2024-08</v>
      </c>
      <c r="E4955" s="1" t="str">
        <f>_xlfn.XLOOKUP(order_items[[#This Row],[product_id]],products!A:A,products!C:C)</f>
        <v>Outdoor &amp; Sports</v>
      </c>
      <c r="F4955" t="s">
        <v>1086</v>
      </c>
      <c r="G4955" t="s">
        <v>1115</v>
      </c>
      <c r="H4955">
        <v>10</v>
      </c>
      <c r="I4955">
        <v>316.57</v>
      </c>
      <c r="J4955" s="2">
        <v>0.05</v>
      </c>
    </row>
    <row r="4956" spans="1:10" x14ac:dyDescent="0.2">
      <c r="A4956" t="s">
        <v>8686</v>
      </c>
      <c r="B4956" t="s">
        <v>8684</v>
      </c>
      <c r="C4956" s="1">
        <f>_xlfn.XLOOKUP(order_items[[#This Row],[order_id]],orders!A:A,orders!C:C)</f>
        <v>45531</v>
      </c>
      <c r="D4956" s="3" t="str">
        <f>YEAR(order_items[[#This Row],[Date]])&amp;"-"&amp;TEXT(MONTH(order_items[[#This Row],[Date]]),"00")</f>
        <v>2024-08</v>
      </c>
      <c r="E4956" s="1" t="str">
        <f>_xlfn.XLOOKUP(order_items[[#This Row],[product_id]],products!A:A,products!C:C)</f>
        <v>Outdoor &amp; Sports</v>
      </c>
      <c r="F4956" t="s">
        <v>1050</v>
      </c>
      <c r="G4956" t="s">
        <v>1080</v>
      </c>
      <c r="H4956">
        <v>1</v>
      </c>
      <c r="I4956">
        <v>272.42</v>
      </c>
      <c r="J4956" s="2">
        <v>0.05</v>
      </c>
    </row>
    <row r="4957" spans="1:10" x14ac:dyDescent="0.2">
      <c r="A4957" t="s">
        <v>8687</v>
      </c>
      <c r="B4957" t="s">
        <v>8688</v>
      </c>
      <c r="C4957" s="1">
        <f>_xlfn.XLOOKUP(order_items[[#This Row],[order_id]],orders!A:A,orders!C:C)</f>
        <v>45352</v>
      </c>
      <c r="D4957" s="3" t="str">
        <f>YEAR(order_items[[#This Row],[Date]])&amp;"-"&amp;TEXT(MONTH(order_items[[#This Row],[Date]]),"00")</f>
        <v>2024-03</v>
      </c>
      <c r="E4957" s="1" t="str">
        <f>_xlfn.XLOOKUP(order_items[[#This Row],[product_id]],products!A:A,products!C:C)</f>
        <v>Electronics</v>
      </c>
      <c r="F4957" t="s">
        <v>959</v>
      </c>
      <c r="G4957" t="s">
        <v>1119</v>
      </c>
      <c r="H4957">
        <v>8</v>
      </c>
      <c r="I4957">
        <v>494.93</v>
      </c>
      <c r="J4957" s="2">
        <v>0</v>
      </c>
    </row>
    <row r="4958" spans="1:10" x14ac:dyDescent="0.2">
      <c r="A4958" t="s">
        <v>8689</v>
      </c>
      <c r="B4958" t="s">
        <v>8690</v>
      </c>
      <c r="C4958" s="1">
        <f>_xlfn.XLOOKUP(order_items[[#This Row],[order_id]],orders!A:A,orders!C:C)</f>
        <v>45185</v>
      </c>
      <c r="D4958" s="3" t="str">
        <f>YEAR(order_items[[#This Row],[Date]])&amp;"-"&amp;TEXT(MONTH(order_items[[#This Row],[Date]]),"00")</f>
        <v>2023-09</v>
      </c>
      <c r="E4958" s="1" t="str">
        <f>_xlfn.XLOOKUP(order_items[[#This Row],[product_id]],products!A:A,products!C:C)</f>
        <v>Office Supplies</v>
      </c>
      <c r="F4958" t="s">
        <v>1097</v>
      </c>
      <c r="G4958" t="s">
        <v>1054</v>
      </c>
      <c r="H4958">
        <v>22</v>
      </c>
      <c r="I4958">
        <v>398.25</v>
      </c>
      <c r="J4958" s="2">
        <v>0</v>
      </c>
    </row>
    <row r="4959" spans="1:10" x14ac:dyDescent="0.2">
      <c r="A4959" t="s">
        <v>8691</v>
      </c>
      <c r="B4959" t="s">
        <v>8690</v>
      </c>
      <c r="C4959" s="1">
        <f>_xlfn.XLOOKUP(order_items[[#This Row],[order_id]],orders!A:A,orders!C:C)</f>
        <v>45185</v>
      </c>
      <c r="D4959" s="3" t="str">
        <f>YEAR(order_items[[#This Row],[Date]])&amp;"-"&amp;TEXT(MONTH(order_items[[#This Row],[Date]]),"00")</f>
        <v>2023-09</v>
      </c>
      <c r="E4959" s="1" t="str">
        <f>_xlfn.XLOOKUP(order_items[[#This Row],[product_id]],products!A:A,products!C:C)</f>
        <v>Electronics</v>
      </c>
      <c r="F4959" t="s">
        <v>938</v>
      </c>
      <c r="G4959" t="s">
        <v>1080</v>
      </c>
      <c r="H4959">
        <v>17</v>
      </c>
      <c r="I4959">
        <v>202.62</v>
      </c>
      <c r="J4959" s="2">
        <v>0</v>
      </c>
    </row>
    <row r="4960" spans="1:10" x14ac:dyDescent="0.2">
      <c r="A4960" t="s">
        <v>8692</v>
      </c>
      <c r="B4960" t="s">
        <v>8693</v>
      </c>
      <c r="C4960" s="1">
        <f>_xlfn.XLOOKUP(order_items[[#This Row],[order_id]],orders!A:A,orders!C:C)</f>
        <v>45497</v>
      </c>
      <c r="D4960" s="3" t="str">
        <f>YEAR(order_items[[#This Row],[Date]])&amp;"-"&amp;TEXT(MONTH(order_items[[#This Row],[Date]]),"00")</f>
        <v>2024-07</v>
      </c>
      <c r="E4960" s="1" t="str">
        <f>_xlfn.XLOOKUP(order_items[[#This Row],[product_id]],products!A:A,products!C:C)</f>
        <v>Health &amp; Beauty</v>
      </c>
      <c r="F4960" t="s">
        <v>1019</v>
      </c>
      <c r="G4960" t="s">
        <v>1101</v>
      </c>
      <c r="H4960">
        <v>13</v>
      </c>
      <c r="I4960">
        <v>47.49</v>
      </c>
      <c r="J4960" s="2">
        <v>0</v>
      </c>
    </row>
    <row r="4961" spans="1:10" x14ac:dyDescent="0.2">
      <c r="A4961" t="s">
        <v>8694</v>
      </c>
      <c r="B4961" t="s">
        <v>8693</v>
      </c>
      <c r="C4961" s="1">
        <f>_xlfn.XLOOKUP(order_items[[#This Row],[order_id]],orders!A:A,orders!C:C)</f>
        <v>45497</v>
      </c>
      <c r="D4961" s="3" t="str">
        <f>YEAR(order_items[[#This Row],[Date]])&amp;"-"&amp;TEXT(MONTH(order_items[[#This Row],[Date]]),"00")</f>
        <v>2024-07</v>
      </c>
      <c r="E4961" s="1" t="str">
        <f>_xlfn.XLOOKUP(order_items[[#This Row],[product_id]],products!A:A,products!C:C)</f>
        <v>Home &amp; Kitchen</v>
      </c>
      <c r="F4961" t="s">
        <v>970</v>
      </c>
      <c r="G4961" t="s">
        <v>1109</v>
      </c>
      <c r="H4961">
        <v>15</v>
      </c>
      <c r="I4961">
        <v>349.21</v>
      </c>
      <c r="J4961" s="2">
        <v>0.05</v>
      </c>
    </row>
    <row r="4962" spans="1:10" x14ac:dyDescent="0.2">
      <c r="A4962" t="s">
        <v>8695</v>
      </c>
      <c r="B4962" t="s">
        <v>8696</v>
      </c>
      <c r="C4962" s="1">
        <f>_xlfn.XLOOKUP(order_items[[#This Row],[order_id]],orders!A:A,orders!C:C)</f>
        <v>45419</v>
      </c>
      <c r="D4962" s="3" t="str">
        <f>YEAR(order_items[[#This Row],[Date]])&amp;"-"&amp;TEXT(MONTH(order_items[[#This Row],[Date]]),"00")</f>
        <v>2024-05</v>
      </c>
      <c r="E4962" s="1" t="str">
        <f>_xlfn.XLOOKUP(order_items[[#This Row],[product_id]],products!A:A,products!C:C)</f>
        <v>Home &amp; Kitchen</v>
      </c>
      <c r="F4962" t="s">
        <v>1079</v>
      </c>
      <c r="G4962" t="s">
        <v>1119</v>
      </c>
      <c r="H4962">
        <v>21</v>
      </c>
      <c r="I4962">
        <v>85.3</v>
      </c>
      <c r="J4962" s="2">
        <v>0.15</v>
      </c>
    </row>
    <row r="4963" spans="1:10" x14ac:dyDescent="0.2">
      <c r="A4963" t="s">
        <v>8697</v>
      </c>
      <c r="B4963" t="s">
        <v>8696</v>
      </c>
      <c r="C4963" s="1">
        <f>_xlfn.XLOOKUP(order_items[[#This Row],[order_id]],orders!A:A,orders!C:C)</f>
        <v>45419</v>
      </c>
      <c r="D4963" s="3" t="str">
        <f>YEAR(order_items[[#This Row],[Date]])&amp;"-"&amp;TEXT(MONTH(order_items[[#This Row],[Date]]),"00")</f>
        <v>2024-05</v>
      </c>
      <c r="E4963" s="1" t="str">
        <f>_xlfn.XLOOKUP(order_items[[#This Row],[product_id]],products!A:A,products!C:C)</f>
        <v>Office Supplies</v>
      </c>
      <c r="F4963" t="s">
        <v>928</v>
      </c>
      <c r="G4963" t="s">
        <v>1080</v>
      </c>
      <c r="H4963">
        <v>24</v>
      </c>
      <c r="I4963">
        <v>532.79</v>
      </c>
      <c r="J4963" s="2">
        <v>0</v>
      </c>
    </row>
    <row r="4964" spans="1:10" x14ac:dyDescent="0.2">
      <c r="A4964" t="s">
        <v>8698</v>
      </c>
      <c r="B4964" t="s">
        <v>8699</v>
      </c>
      <c r="C4964" s="1">
        <f>_xlfn.XLOOKUP(order_items[[#This Row],[order_id]],orders!A:A,orders!C:C)</f>
        <v>45344</v>
      </c>
      <c r="D4964" s="3" t="str">
        <f>YEAR(order_items[[#This Row],[Date]])&amp;"-"&amp;TEXT(MONTH(order_items[[#This Row],[Date]]),"00")</f>
        <v>2024-02</v>
      </c>
      <c r="E4964" s="1" t="str">
        <f>_xlfn.XLOOKUP(order_items[[#This Row],[product_id]],products!A:A,products!C:C)</f>
        <v>Office Supplies</v>
      </c>
      <c r="F4964" t="s">
        <v>989</v>
      </c>
      <c r="G4964" t="s">
        <v>1119</v>
      </c>
      <c r="H4964">
        <v>3</v>
      </c>
      <c r="I4964">
        <v>188.01</v>
      </c>
      <c r="J4964" s="2">
        <v>0</v>
      </c>
    </row>
    <row r="4965" spans="1:10" x14ac:dyDescent="0.2">
      <c r="A4965" t="s">
        <v>8700</v>
      </c>
      <c r="B4965" t="s">
        <v>8699</v>
      </c>
      <c r="C4965" s="1">
        <f>_xlfn.XLOOKUP(order_items[[#This Row],[order_id]],orders!A:A,orders!C:C)</f>
        <v>45344</v>
      </c>
      <c r="D4965" s="3" t="str">
        <f>YEAR(order_items[[#This Row],[Date]])&amp;"-"&amp;TEXT(MONTH(order_items[[#This Row],[Date]]),"00")</f>
        <v>2024-02</v>
      </c>
      <c r="E4965" s="1" t="str">
        <f>_xlfn.XLOOKUP(order_items[[#This Row],[product_id]],products!A:A,products!C:C)</f>
        <v>Office Supplies</v>
      </c>
      <c r="F4965" t="s">
        <v>1100</v>
      </c>
      <c r="G4965" t="s">
        <v>1119</v>
      </c>
      <c r="H4965">
        <v>14</v>
      </c>
      <c r="I4965">
        <v>147.91</v>
      </c>
      <c r="J4965" s="2">
        <v>0.05</v>
      </c>
    </row>
    <row r="4966" spans="1:10" x14ac:dyDescent="0.2">
      <c r="A4966" t="s">
        <v>8701</v>
      </c>
      <c r="B4966" t="s">
        <v>8699</v>
      </c>
      <c r="C4966" s="1">
        <f>_xlfn.XLOOKUP(order_items[[#This Row],[order_id]],orders!A:A,orders!C:C)</f>
        <v>45344</v>
      </c>
      <c r="D4966" s="3" t="str">
        <f>YEAR(order_items[[#This Row],[Date]])&amp;"-"&amp;TEXT(MONTH(order_items[[#This Row],[Date]]),"00")</f>
        <v>2024-02</v>
      </c>
      <c r="E4966" s="1" t="str">
        <f>_xlfn.XLOOKUP(order_items[[#This Row],[product_id]],products!A:A,products!C:C)</f>
        <v>Health &amp; Beauty</v>
      </c>
      <c r="F4966" t="s">
        <v>1125</v>
      </c>
      <c r="G4966" t="s">
        <v>1009</v>
      </c>
      <c r="H4966">
        <v>16</v>
      </c>
      <c r="I4966">
        <v>322.11</v>
      </c>
      <c r="J4966" s="2">
        <v>0</v>
      </c>
    </row>
    <row r="4967" spans="1:10" x14ac:dyDescent="0.2">
      <c r="A4967" t="s">
        <v>8702</v>
      </c>
      <c r="B4967" t="s">
        <v>8703</v>
      </c>
      <c r="C4967" s="1">
        <f>_xlfn.XLOOKUP(order_items[[#This Row],[order_id]],orders!A:A,orders!C:C)</f>
        <v>45323</v>
      </c>
      <c r="D4967" s="3" t="str">
        <f>YEAR(order_items[[#This Row],[Date]])&amp;"-"&amp;TEXT(MONTH(order_items[[#This Row],[Date]]),"00")</f>
        <v>2024-02</v>
      </c>
      <c r="E4967" s="1" t="str">
        <f>_xlfn.XLOOKUP(order_items[[#This Row],[product_id]],products!A:A,products!C:C)</f>
        <v>Electronics</v>
      </c>
      <c r="F4967" t="s">
        <v>1118</v>
      </c>
      <c r="G4967" t="s">
        <v>1101</v>
      </c>
      <c r="H4967">
        <v>13</v>
      </c>
      <c r="I4967">
        <v>65.510000000000005</v>
      </c>
      <c r="J4967" s="2">
        <v>0</v>
      </c>
    </row>
    <row r="4968" spans="1:10" x14ac:dyDescent="0.2">
      <c r="A4968" t="s">
        <v>8704</v>
      </c>
      <c r="B4968" t="s">
        <v>8703</v>
      </c>
      <c r="C4968" s="1">
        <f>_xlfn.XLOOKUP(order_items[[#This Row],[order_id]],orders!A:A,orders!C:C)</f>
        <v>45323</v>
      </c>
      <c r="D4968" s="3" t="str">
        <f>YEAR(order_items[[#This Row],[Date]])&amp;"-"&amp;TEXT(MONTH(order_items[[#This Row],[Date]]),"00")</f>
        <v>2024-02</v>
      </c>
      <c r="E4968" s="1" t="str">
        <f>_xlfn.XLOOKUP(order_items[[#This Row],[product_id]],products!A:A,products!C:C)</f>
        <v>Home &amp; Kitchen</v>
      </c>
      <c r="F4968" t="s">
        <v>982</v>
      </c>
      <c r="G4968" t="s">
        <v>1109</v>
      </c>
      <c r="H4968">
        <v>17</v>
      </c>
      <c r="I4968">
        <v>11.59</v>
      </c>
      <c r="J4968" s="2">
        <v>0</v>
      </c>
    </row>
    <row r="4969" spans="1:10" x14ac:dyDescent="0.2">
      <c r="A4969" t="s">
        <v>8705</v>
      </c>
      <c r="B4969" t="s">
        <v>8703</v>
      </c>
      <c r="C4969" s="1">
        <f>_xlfn.XLOOKUP(order_items[[#This Row],[order_id]],orders!A:A,orders!C:C)</f>
        <v>45323</v>
      </c>
      <c r="D4969" s="3" t="str">
        <f>YEAR(order_items[[#This Row],[Date]])&amp;"-"&amp;TEXT(MONTH(order_items[[#This Row],[Date]]),"00")</f>
        <v>2024-02</v>
      </c>
      <c r="E4969" s="1" t="str">
        <f>_xlfn.XLOOKUP(order_items[[#This Row],[product_id]],products!A:A,products!C:C)</f>
        <v>Electronics</v>
      </c>
      <c r="F4969" t="s">
        <v>995</v>
      </c>
      <c r="G4969" t="s">
        <v>1120</v>
      </c>
      <c r="H4969">
        <v>3</v>
      </c>
      <c r="I4969">
        <v>519.70000000000005</v>
      </c>
      <c r="J4969" s="2">
        <v>0</v>
      </c>
    </row>
    <row r="4970" spans="1:10" x14ac:dyDescent="0.2">
      <c r="A4970" t="s">
        <v>8706</v>
      </c>
      <c r="B4970" t="s">
        <v>8707</v>
      </c>
      <c r="C4970" s="1">
        <f>_xlfn.XLOOKUP(order_items[[#This Row],[order_id]],orders!A:A,orders!C:C)</f>
        <v>45308</v>
      </c>
      <c r="D4970" s="3" t="str">
        <f>YEAR(order_items[[#This Row],[Date]])&amp;"-"&amp;TEXT(MONTH(order_items[[#This Row],[Date]]),"00")</f>
        <v>2024-01</v>
      </c>
      <c r="E4970" s="1" t="str">
        <f>_xlfn.XLOOKUP(order_items[[#This Row],[product_id]],products!A:A,products!C:C)</f>
        <v>Office Supplies</v>
      </c>
      <c r="F4970" t="s">
        <v>994</v>
      </c>
      <c r="G4970" t="s">
        <v>1122</v>
      </c>
      <c r="H4970">
        <v>24</v>
      </c>
      <c r="I4970">
        <v>470.22</v>
      </c>
      <c r="J4970" s="2">
        <v>0</v>
      </c>
    </row>
    <row r="4971" spans="1:10" x14ac:dyDescent="0.2">
      <c r="A4971" t="s">
        <v>8708</v>
      </c>
      <c r="B4971" t="s">
        <v>8707</v>
      </c>
      <c r="C4971" s="1">
        <f>_xlfn.XLOOKUP(order_items[[#This Row],[order_id]],orders!A:A,orders!C:C)</f>
        <v>45308</v>
      </c>
      <c r="D4971" s="3" t="str">
        <f>YEAR(order_items[[#This Row],[Date]])&amp;"-"&amp;TEXT(MONTH(order_items[[#This Row],[Date]]),"00")</f>
        <v>2024-01</v>
      </c>
      <c r="E4971" s="1" t="str">
        <f>_xlfn.XLOOKUP(order_items[[#This Row],[product_id]],products!A:A,products!C:C)</f>
        <v>Health &amp; Beauty</v>
      </c>
      <c r="F4971" t="s">
        <v>929</v>
      </c>
      <c r="G4971" t="s">
        <v>1122</v>
      </c>
      <c r="H4971">
        <v>22</v>
      </c>
      <c r="I4971">
        <v>406.99</v>
      </c>
      <c r="J4971" s="2">
        <v>0</v>
      </c>
    </row>
    <row r="4972" spans="1:10" x14ac:dyDescent="0.2">
      <c r="A4972" t="s">
        <v>8709</v>
      </c>
      <c r="B4972" t="s">
        <v>8710</v>
      </c>
      <c r="C4972" s="1">
        <f>_xlfn.XLOOKUP(order_items[[#This Row],[order_id]],orders!A:A,orders!C:C)</f>
        <v>44994</v>
      </c>
      <c r="D4972" s="3" t="str">
        <f>YEAR(order_items[[#This Row],[Date]])&amp;"-"&amp;TEXT(MONTH(order_items[[#This Row],[Date]]),"00")</f>
        <v>2023-03</v>
      </c>
      <c r="E4972" s="1" t="str">
        <f>_xlfn.XLOOKUP(order_items[[#This Row],[product_id]],products!A:A,products!C:C)</f>
        <v>Outdoor &amp; Sports</v>
      </c>
      <c r="F4972" t="s">
        <v>1037</v>
      </c>
      <c r="G4972" t="s">
        <v>1080</v>
      </c>
      <c r="H4972">
        <v>24</v>
      </c>
      <c r="I4972">
        <v>443.86</v>
      </c>
      <c r="J4972" s="2">
        <v>0.05</v>
      </c>
    </row>
    <row r="4973" spans="1:10" x14ac:dyDescent="0.2">
      <c r="A4973" t="s">
        <v>8711</v>
      </c>
      <c r="B4973" t="s">
        <v>8710</v>
      </c>
      <c r="C4973" s="1">
        <f>_xlfn.XLOOKUP(order_items[[#This Row],[order_id]],orders!A:A,orders!C:C)</f>
        <v>44994</v>
      </c>
      <c r="D4973" s="3" t="str">
        <f>YEAR(order_items[[#This Row],[Date]])&amp;"-"&amp;TEXT(MONTH(order_items[[#This Row],[Date]]),"00")</f>
        <v>2023-03</v>
      </c>
      <c r="E4973" s="1" t="str">
        <f>_xlfn.XLOOKUP(order_items[[#This Row],[product_id]],products!A:A,products!C:C)</f>
        <v>Home &amp; Kitchen</v>
      </c>
      <c r="F4973" t="s">
        <v>1092</v>
      </c>
      <c r="G4973" t="s">
        <v>1120</v>
      </c>
      <c r="H4973">
        <v>25</v>
      </c>
      <c r="I4973">
        <v>190.51</v>
      </c>
      <c r="J4973" s="2">
        <v>0</v>
      </c>
    </row>
    <row r="4974" spans="1:10" x14ac:dyDescent="0.2">
      <c r="A4974" t="s">
        <v>8712</v>
      </c>
      <c r="B4974" t="s">
        <v>8713</v>
      </c>
      <c r="C4974" s="1">
        <f>_xlfn.XLOOKUP(order_items[[#This Row],[order_id]],orders!A:A,orders!C:C)</f>
        <v>45231</v>
      </c>
      <c r="D4974" s="3" t="str">
        <f>YEAR(order_items[[#This Row],[Date]])&amp;"-"&amp;TEXT(MONTH(order_items[[#This Row],[Date]]),"00")</f>
        <v>2023-11</v>
      </c>
      <c r="E4974" s="1" t="str">
        <f>_xlfn.XLOOKUP(order_items[[#This Row],[product_id]],products!A:A,products!C:C)</f>
        <v>Home &amp; Kitchen</v>
      </c>
      <c r="F4974" t="s">
        <v>949</v>
      </c>
      <c r="G4974" t="s">
        <v>1115</v>
      </c>
      <c r="H4974">
        <v>12</v>
      </c>
      <c r="I4974">
        <v>505.56</v>
      </c>
      <c r="J4974" s="2">
        <v>0.05</v>
      </c>
    </row>
    <row r="4975" spans="1:10" x14ac:dyDescent="0.2">
      <c r="A4975" t="s">
        <v>8714</v>
      </c>
      <c r="B4975" t="s">
        <v>8713</v>
      </c>
      <c r="C4975" s="1">
        <f>_xlfn.XLOOKUP(order_items[[#This Row],[order_id]],orders!A:A,orders!C:C)</f>
        <v>45231</v>
      </c>
      <c r="D4975" s="3" t="str">
        <f>YEAR(order_items[[#This Row],[Date]])&amp;"-"&amp;TEXT(MONTH(order_items[[#This Row],[Date]]),"00")</f>
        <v>2023-11</v>
      </c>
      <c r="E4975" s="1" t="str">
        <f>_xlfn.XLOOKUP(order_items[[#This Row],[product_id]],products!A:A,products!C:C)</f>
        <v>Electronics</v>
      </c>
      <c r="F4975" t="s">
        <v>935</v>
      </c>
      <c r="G4975" t="s">
        <v>1120</v>
      </c>
      <c r="H4975">
        <v>25</v>
      </c>
      <c r="I4975">
        <v>208.02</v>
      </c>
      <c r="J4975" s="2">
        <v>0.1</v>
      </c>
    </row>
    <row r="4976" spans="1:10" x14ac:dyDescent="0.2">
      <c r="A4976" t="s">
        <v>8715</v>
      </c>
      <c r="B4976" t="s">
        <v>8713</v>
      </c>
      <c r="C4976" s="1">
        <f>_xlfn.XLOOKUP(order_items[[#This Row],[order_id]],orders!A:A,orders!C:C)</f>
        <v>45231</v>
      </c>
      <c r="D4976" s="3" t="str">
        <f>YEAR(order_items[[#This Row],[Date]])&amp;"-"&amp;TEXT(MONTH(order_items[[#This Row],[Date]]),"00")</f>
        <v>2023-11</v>
      </c>
      <c r="E4976" s="1" t="str">
        <f>_xlfn.XLOOKUP(order_items[[#This Row],[product_id]],products!A:A,products!C:C)</f>
        <v>Outdoor &amp; Sports</v>
      </c>
      <c r="F4976" t="s">
        <v>1098</v>
      </c>
      <c r="G4976" t="s">
        <v>1054</v>
      </c>
      <c r="H4976">
        <v>25</v>
      </c>
      <c r="I4976">
        <v>398.53</v>
      </c>
      <c r="J4976" s="2">
        <v>0</v>
      </c>
    </row>
    <row r="4977" spans="1:10" x14ac:dyDescent="0.2">
      <c r="A4977" t="s">
        <v>8716</v>
      </c>
      <c r="B4977" t="s">
        <v>8717</v>
      </c>
      <c r="C4977" s="1">
        <f>_xlfn.XLOOKUP(order_items[[#This Row],[order_id]],orders!A:A,orders!C:C)</f>
        <v>45530</v>
      </c>
      <c r="D4977" s="3" t="str">
        <f>YEAR(order_items[[#This Row],[Date]])&amp;"-"&amp;TEXT(MONTH(order_items[[#This Row],[Date]]),"00")</f>
        <v>2024-08</v>
      </c>
      <c r="E4977" s="1" t="str">
        <f>_xlfn.XLOOKUP(order_items[[#This Row],[product_id]],products!A:A,products!C:C)</f>
        <v>Outdoor &amp; Sports</v>
      </c>
      <c r="F4977" t="s">
        <v>1082</v>
      </c>
      <c r="G4977" t="s">
        <v>1054</v>
      </c>
      <c r="H4977">
        <v>9</v>
      </c>
      <c r="I4977">
        <v>292.56</v>
      </c>
      <c r="J4977" s="2">
        <v>0</v>
      </c>
    </row>
    <row r="4978" spans="1:10" x14ac:dyDescent="0.2">
      <c r="A4978" t="s">
        <v>8718</v>
      </c>
      <c r="B4978" t="s">
        <v>8719</v>
      </c>
      <c r="C4978" s="1">
        <f>_xlfn.XLOOKUP(order_items[[#This Row],[order_id]],orders!A:A,orders!C:C)</f>
        <v>45322</v>
      </c>
      <c r="D4978" s="3" t="str">
        <f>YEAR(order_items[[#This Row],[Date]])&amp;"-"&amp;TEXT(MONTH(order_items[[#This Row],[Date]]),"00")</f>
        <v>2024-01</v>
      </c>
      <c r="E4978" s="1" t="str">
        <f>_xlfn.XLOOKUP(order_items[[#This Row],[product_id]],products!A:A,products!C:C)</f>
        <v>Outdoor &amp; Sports</v>
      </c>
      <c r="F4978" t="s">
        <v>1041</v>
      </c>
      <c r="G4978" t="s">
        <v>1119</v>
      </c>
      <c r="H4978">
        <v>9</v>
      </c>
      <c r="I4978">
        <v>161.86000000000001</v>
      </c>
    </row>
    <row r="4979" spans="1:10" x14ac:dyDescent="0.2">
      <c r="A4979" t="s">
        <v>8720</v>
      </c>
      <c r="B4979" t="s">
        <v>8719</v>
      </c>
      <c r="C4979" s="1">
        <f>_xlfn.XLOOKUP(order_items[[#This Row],[order_id]],orders!A:A,orders!C:C)</f>
        <v>45322</v>
      </c>
      <c r="D4979" s="3" t="str">
        <f>YEAR(order_items[[#This Row],[Date]])&amp;"-"&amp;TEXT(MONTH(order_items[[#This Row],[Date]]),"00")</f>
        <v>2024-01</v>
      </c>
      <c r="E4979" s="1" t="str">
        <f>_xlfn.XLOOKUP(order_items[[#This Row],[product_id]],products!A:A,products!C:C)</f>
        <v>Outdoor &amp; Sports</v>
      </c>
      <c r="F4979" t="s">
        <v>1021</v>
      </c>
      <c r="G4979" t="s">
        <v>1054</v>
      </c>
      <c r="H4979">
        <v>5</v>
      </c>
      <c r="I4979">
        <v>143.55000000000001</v>
      </c>
      <c r="J4979" s="2">
        <v>0</v>
      </c>
    </row>
    <row r="4980" spans="1:10" x14ac:dyDescent="0.2">
      <c r="A4980" t="s">
        <v>8721</v>
      </c>
      <c r="B4980" t="s">
        <v>8719</v>
      </c>
      <c r="C4980" s="1">
        <f>_xlfn.XLOOKUP(order_items[[#This Row],[order_id]],orders!A:A,orders!C:C)</f>
        <v>45322</v>
      </c>
      <c r="D4980" s="3" t="str">
        <f>YEAR(order_items[[#This Row],[Date]])&amp;"-"&amp;TEXT(MONTH(order_items[[#This Row],[Date]]),"00")</f>
        <v>2024-01</v>
      </c>
      <c r="E4980" s="1" t="str">
        <f>_xlfn.XLOOKUP(order_items[[#This Row],[product_id]],products!A:A,products!C:C)</f>
        <v>Outdoor &amp; Sports</v>
      </c>
      <c r="F4980" t="s">
        <v>993</v>
      </c>
      <c r="G4980" t="s">
        <v>1122</v>
      </c>
      <c r="H4980">
        <v>11</v>
      </c>
      <c r="I4980">
        <v>219.99</v>
      </c>
      <c r="J4980" s="2">
        <v>0.05</v>
      </c>
    </row>
    <row r="4981" spans="1:10" x14ac:dyDescent="0.2">
      <c r="A4981" t="s">
        <v>8722</v>
      </c>
      <c r="B4981" t="s">
        <v>8723</v>
      </c>
      <c r="C4981" s="1">
        <f>_xlfn.XLOOKUP(order_items[[#This Row],[order_id]],orders!A:A,orders!C:C)</f>
        <v>45546</v>
      </c>
      <c r="D4981" s="3" t="str">
        <f>YEAR(order_items[[#This Row],[Date]])&amp;"-"&amp;TEXT(MONTH(order_items[[#This Row],[Date]]),"00")</f>
        <v>2024-09</v>
      </c>
      <c r="E4981" s="1" t="str">
        <f>_xlfn.XLOOKUP(order_items[[#This Row],[product_id]],products!A:A,products!C:C)</f>
        <v>Home &amp; Kitchen</v>
      </c>
      <c r="F4981" t="s">
        <v>1093</v>
      </c>
      <c r="G4981" t="s">
        <v>1009</v>
      </c>
      <c r="H4981">
        <v>4</v>
      </c>
      <c r="I4981">
        <v>319.02</v>
      </c>
      <c r="J4981" s="2">
        <v>0</v>
      </c>
    </row>
    <row r="4982" spans="1:10" x14ac:dyDescent="0.2">
      <c r="A4982" t="s">
        <v>8724</v>
      </c>
      <c r="B4982" t="s">
        <v>8723</v>
      </c>
      <c r="C4982" s="1">
        <f>_xlfn.XLOOKUP(order_items[[#This Row],[order_id]],orders!A:A,orders!C:C)</f>
        <v>45546</v>
      </c>
      <c r="D4982" s="3" t="str">
        <f>YEAR(order_items[[#This Row],[Date]])&amp;"-"&amp;TEXT(MONTH(order_items[[#This Row],[Date]]),"00")</f>
        <v>2024-09</v>
      </c>
      <c r="E4982" s="1" t="str">
        <f>_xlfn.XLOOKUP(order_items[[#This Row],[product_id]],products!A:A,products!C:C)</f>
        <v>Outdoor &amp; Sports</v>
      </c>
      <c r="F4982" t="s">
        <v>963</v>
      </c>
      <c r="G4982" t="s">
        <v>1122</v>
      </c>
      <c r="H4982">
        <v>19</v>
      </c>
      <c r="I4982">
        <v>213.2</v>
      </c>
      <c r="J4982" s="2">
        <v>0.05</v>
      </c>
    </row>
    <row r="4983" spans="1:10" x14ac:dyDescent="0.2">
      <c r="A4983" t="s">
        <v>8725</v>
      </c>
      <c r="B4983" t="s">
        <v>8723</v>
      </c>
      <c r="C4983" s="1">
        <f>_xlfn.XLOOKUP(order_items[[#This Row],[order_id]],orders!A:A,orders!C:C)</f>
        <v>45546</v>
      </c>
      <c r="D4983" s="3" t="str">
        <f>YEAR(order_items[[#This Row],[Date]])&amp;"-"&amp;TEXT(MONTH(order_items[[#This Row],[Date]]),"00")</f>
        <v>2024-09</v>
      </c>
      <c r="E4983" s="1" t="str">
        <f>_xlfn.XLOOKUP(order_items[[#This Row],[product_id]],products!A:A,products!C:C)</f>
        <v>Electronics</v>
      </c>
      <c r="F4983" t="s">
        <v>959</v>
      </c>
      <c r="G4983" t="s">
        <v>1119</v>
      </c>
      <c r="H4983">
        <v>11</v>
      </c>
      <c r="I4983">
        <v>494.93</v>
      </c>
      <c r="J4983" s="2">
        <v>0</v>
      </c>
    </row>
    <row r="4984" spans="1:10" x14ac:dyDescent="0.2">
      <c r="A4984" t="s">
        <v>8726</v>
      </c>
      <c r="B4984" t="s">
        <v>8727</v>
      </c>
      <c r="C4984" s="1">
        <f>_xlfn.XLOOKUP(order_items[[#This Row],[order_id]],orders!A:A,orders!C:C)</f>
        <v>45141</v>
      </c>
      <c r="D4984" s="3" t="str">
        <f>YEAR(order_items[[#This Row],[Date]])&amp;"-"&amp;TEXT(MONTH(order_items[[#This Row],[Date]]),"00")</f>
        <v>2023-08</v>
      </c>
      <c r="E4984" s="1" t="str">
        <f>_xlfn.XLOOKUP(order_items[[#This Row],[product_id]],products!A:A,products!C:C)</f>
        <v>Home &amp; Kitchen</v>
      </c>
      <c r="F4984" t="s">
        <v>1062</v>
      </c>
      <c r="G4984" t="s">
        <v>1101</v>
      </c>
      <c r="H4984">
        <v>4</v>
      </c>
      <c r="I4984">
        <v>45.95</v>
      </c>
      <c r="J4984" s="2">
        <v>0.05</v>
      </c>
    </row>
    <row r="4985" spans="1:10" x14ac:dyDescent="0.2">
      <c r="A4985" t="s">
        <v>8728</v>
      </c>
      <c r="B4985" t="s">
        <v>8727</v>
      </c>
      <c r="C4985" s="1">
        <f>_xlfn.XLOOKUP(order_items[[#This Row],[order_id]],orders!A:A,orders!C:C)</f>
        <v>45141</v>
      </c>
      <c r="D4985" s="3" t="str">
        <f>YEAR(order_items[[#This Row],[Date]])&amp;"-"&amp;TEXT(MONTH(order_items[[#This Row],[Date]]),"00")</f>
        <v>2023-08</v>
      </c>
      <c r="E4985" s="1" t="str">
        <f>_xlfn.XLOOKUP(order_items[[#This Row],[product_id]],products!A:A,products!C:C)</f>
        <v>Outdoor &amp; Sports</v>
      </c>
      <c r="F4985" t="s">
        <v>946</v>
      </c>
      <c r="G4985" t="s">
        <v>1009</v>
      </c>
      <c r="H4985">
        <v>23</v>
      </c>
      <c r="I4985">
        <v>16.95</v>
      </c>
      <c r="J4985" s="2">
        <v>0</v>
      </c>
    </row>
    <row r="4986" spans="1:10" x14ac:dyDescent="0.2">
      <c r="A4986" t="s">
        <v>8729</v>
      </c>
      <c r="B4986" t="s">
        <v>8727</v>
      </c>
      <c r="C4986" s="1">
        <f>_xlfn.XLOOKUP(order_items[[#This Row],[order_id]],orders!A:A,orders!C:C)</f>
        <v>45141</v>
      </c>
      <c r="D4986" s="3" t="str">
        <f>YEAR(order_items[[#This Row],[Date]])&amp;"-"&amp;TEXT(MONTH(order_items[[#This Row],[Date]]),"00")</f>
        <v>2023-08</v>
      </c>
      <c r="E4986" s="1" t="str">
        <f>_xlfn.XLOOKUP(order_items[[#This Row],[product_id]],products!A:A,products!C:C)</f>
        <v>Outdoor &amp; Sports</v>
      </c>
      <c r="F4986" t="s">
        <v>952</v>
      </c>
      <c r="G4986" t="s">
        <v>1101</v>
      </c>
      <c r="H4986">
        <v>1</v>
      </c>
      <c r="I4986">
        <v>230.33</v>
      </c>
    </row>
    <row r="4987" spans="1:10" x14ac:dyDescent="0.2">
      <c r="A4987" t="s">
        <v>8730</v>
      </c>
      <c r="B4987" t="s">
        <v>8731</v>
      </c>
      <c r="C4987" s="1">
        <f>_xlfn.XLOOKUP(order_items[[#This Row],[order_id]],orders!A:A,orders!C:C)</f>
        <v>45409</v>
      </c>
      <c r="D4987" s="3" t="str">
        <f>YEAR(order_items[[#This Row],[Date]])&amp;"-"&amp;TEXT(MONTH(order_items[[#This Row],[Date]]),"00")</f>
        <v>2024-04</v>
      </c>
      <c r="E4987" s="1" t="str">
        <f>_xlfn.XLOOKUP(order_items[[#This Row],[product_id]],products!A:A,products!C:C)</f>
        <v>Electronics</v>
      </c>
      <c r="F4987" t="s">
        <v>992</v>
      </c>
      <c r="G4987" t="s">
        <v>1115</v>
      </c>
      <c r="H4987">
        <v>21</v>
      </c>
      <c r="I4987">
        <v>233.95</v>
      </c>
    </row>
    <row r="4988" spans="1:10" x14ac:dyDescent="0.2">
      <c r="A4988" t="s">
        <v>8732</v>
      </c>
      <c r="B4988" t="s">
        <v>8733</v>
      </c>
      <c r="C4988" s="1">
        <f>_xlfn.XLOOKUP(order_items[[#This Row],[order_id]],orders!A:A,orders!C:C)</f>
        <v>45417</v>
      </c>
      <c r="D4988" s="3" t="str">
        <f>YEAR(order_items[[#This Row],[Date]])&amp;"-"&amp;TEXT(MONTH(order_items[[#This Row],[Date]]),"00")</f>
        <v>2024-05</v>
      </c>
      <c r="E4988" s="1" t="str">
        <f>_xlfn.XLOOKUP(order_items[[#This Row],[product_id]],products!A:A,products!C:C)</f>
        <v>Electronics</v>
      </c>
      <c r="F4988" t="s">
        <v>919</v>
      </c>
      <c r="G4988" t="s">
        <v>1009</v>
      </c>
      <c r="H4988">
        <v>25</v>
      </c>
      <c r="I4988">
        <v>167.05</v>
      </c>
      <c r="J4988" s="2">
        <v>0</v>
      </c>
    </row>
    <row r="4989" spans="1:10" x14ac:dyDescent="0.2">
      <c r="A4989" t="s">
        <v>8734</v>
      </c>
      <c r="B4989" t="s">
        <v>8733</v>
      </c>
      <c r="C4989" s="1">
        <f>_xlfn.XLOOKUP(order_items[[#This Row],[order_id]],orders!A:A,orders!C:C)</f>
        <v>45417</v>
      </c>
      <c r="D4989" s="3" t="str">
        <f>YEAR(order_items[[#This Row],[Date]])&amp;"-"&amp;TEXT(MONTH(order_items[[#This Row],[Date]]),"00")</f>
        <v>2024-05</v>
      </c>
      <c r="E4989" s="1" t="str">
        <f>_xlfn.XLOOKUP(order_items[[#This Row],[product_id]],products!A:A,products!C:C)</f>
        <v>Home &amp; Kitchen</v>
      </c>
      <c r="F4989" t="s">
        <v>970</v>
      </c>
      <c r="G4989" t="s">
        <v>1122</v>
      </c>
      <c r="H4989">
        <v>22</v>
      </c>
      <c r="I4989">
        <v>349.21</v>
      </c>
      <c r="J4989" s="2">
        <v>0.1</v>
      </c>
    </row>
    <row r="4990" spans="1:10" x14ac:dyDescent="0.2">
      <c r="A4990" t="s">
        <v>8735</v>
      </c>
      <c r="B4990" t="s">
        <v>8733</v>
      </c>
      <c r="C4990" s="1">
        <f>_xlfn.XLOOKUP(order_items[[#This Row],[order_id]],orders!A:A,orders!C:C)</f>
        <v>45417</v>
      </c>
      <c r="D4990" s="3" t="str">
        <f>YEAR(order_items[[#This Row],[Date]])&amp;"-"&amp;TEXT(MONTH(order_items[[#This Row],[Date]]),"00")</f>
        <v>2024-05</v>
      </c>
      <c r="E4990" s="1" t="str">
        <f>_xlfn.XLOOKUP(order_items[[#This Row],[product_id]],products!A:A,products!C:C)</f>
        <v>Outdoor &amp; Sports</v>
      </c>
      <c r="F4990" t="s">
        <v>984</v>
      </c>
      <c r="G4990" t="s">
        <v>1009</v>
      </c>
      <c r="H4990">
        <v>8</v>
      </c>
      <c r="I4990">
        <v>21.12</v>
      </c>
      <c r="J4990" s="2">
        <v>0.05</v>
      </c>
    </row>
    <row r="4991" spans="1:10" x14ac:dyDescent="0.2">
      <c r="A4991" t="s">
        <v>8736</v>
      </c>
      <c r="B4991" t="s">
        <v>8737</v>
      </c>
      <c r="C4991" s="1">
        <f>_xlfn.XLOOKUP(order_items[[#This Row],[order_id]],orders!A:A,orders!C:C)</f>
        <v>45143</v>
      </c>
      <c r="D4991" s="3" t="str">
        <f>YEAR(order_items[[#This Row],[Date]])&amp;"-"&amp;TEXT(MONTH(order_items[[#This Row],[Date]]),"00")</f>
        <v>2023-08</v>
      </c>
      <c r="E4991" s="1" t="str">
        <f>_xlfn.XLOOKUP(order_items[[#This Row],[product_id]],products!A:A,products!C:C)</f>
        <v>Office Supplies</v>
      </c>
      <c r="F4991" t="s">
        <v>918</v>
      </c>
      <c r="G4991" t="s">
        <v>1119</v>
      </c>
      <c r="H4991">
        <v>1</v>
      </c>
      <c r="I4991">
        <v>195.47</v>
      </c>
      <c r="J4991" s="2">
        <v>0.15</v>
      </c>
    </row>
    <row r="4992" spans="1:10" x14ac:dyDescent="0.2">
      <c r="A4992" t="s">
        <v>8738</v>
      </c>
      <c r="B4992" t="s">
        <v>8737</v>
      </c>
      <c r="C4992" s="1">
        <f>_xlfn.XLOOKUP(order_items[[#This Row],[order_id]],orders!A:A,orders!C:C)</f>
        <v>45143</v>
      </c>
      <c r="D4992" s="3" t="str">
        <f>YEAR(order_items[[#This Row],[Date]])&amp;"-"&amp;TEXT(MONTH(order_items[[#This Row],[Date]]),"00")</f>
        <v>2023-08</v>
      </c>
      <c r="E4992" s="1" t="str">
        <f>_xlfn.XLOOKUP(order_items[[#This Row],[product_id]],products!A:A,products!C:C)</f>
        <v>Outdoor &amp; Sports</v>
      </c>
      <c r="F4992" t="s">
        <v>1057</v>
      </c>
      <c r="G4992" t="s">
        <v>1109</v>
      </c>
      <c r="H4992">
        <v>8</v>
      </c>
      <c r="I4992">
        <v>152.62</v>
      </c>
      <c r="J4992" s="2">
        <v>0.05</v>
      </c>
    </row>
    <row r="4993" spans="1:10" x14ac:dyDescent="0.2">
      <c r="A4993" t="s">
        <v>8739</v>
      </c>
      <c r="B4993" t="s">
        <v>8740</v>
      </c>
      <c r="C4993" s="1">
        <f>_xlfn.XLOOKUP(order_items[[#This Row],[order_id]],orders!A:A,orders!C:C)</f>
        <v>45597</v>
      </c>
      <c r="D4993" s="3" t="str">
        <f>YEAR(order_items[[#This Row],[Date]])&amp;"-"&amp;TEXT(MONTH(order_items[[#This Row],[Date]]),"00")</f>
        <v>2024-11</v>
      </c>
      <c r="E4993" s="1" t="str">
        <f>_xlfn.XLOOKUP(order_items[[#This Row],[product_id]],products!A:A,products!C:C)</f>
        <v>Health &amp; Beauty</v>
      </c>
      <c r="F4993" t="s">
        <v>931</v>
      </c>
      <c r="G4993" t="s">
        <v>1054</v>
      </c>
      <c r="H4993">
        <v>19</v>
      </c>
      <c r="I4993">
        <v>246.7</v>
      </c>
      <c r="J4993" s="2">
        <v>0</v>
      </c>
    </row>
    <row r="4994" spans="1:10" x14ac:dyDescent="0.2">
      <c r="A4994" t="s">
        <v>8741</v>
      </c>
      <c r="B4994" t="s">
        <v>8742</v>
      </c>
      <c r="C4994" s="1">
        <f>_xlfn.XLOOKUP(order_items[[#This Row],[order_id]],orders!A:A,orders!C:C)</f>
        <v>45291</v>
      </c>
      <c r="D4994" s="3" t="str">
        <f>YEAR(order_items[[#This Row],[Date]])&amp;"-"&amp;TEXT(MONTH(order_items[[#This Row],[Date]]),"00")</f>
        <v>2023-12</v>
      </c>
      <c r="E4994" s="1" t="str">
        <f>_xlfn.XLOOKUP(order_items[[#This Row],[product_id]],products!A:A,products!C:C)</f>
        <v>Office Supplies</v>
      </c>
      <c r="F4994" t="s">
        <v>1104</v>
      </c>
      <c r="G4994" t="s">
        <v>917</v>
      </c>
      <c r="H4994">
        <v>14</v>
      </c>
      <c r="I4994">
        <v>95.05</v>
      </c>
      <c r="J4994" s="2">
        <v>0</v>
      </c>
    </row>
    <row r="4995" spans="1:10" x14ac:dyDescent="0.2">
      <c r="A4995" t="s">
        <v>8743</v>
      </c>
      <c r="B4995" t="s">
        <v>8744</v>
      </c>
      <c r="C4995" s="1">
        <f>_xlfn.XLOOKUP(order_items[[#This Row],[order_id]],orders!A:A,orders!C:C)</f>
        <v>44999</v>
      </c>
      <c r="D4995" s="3" t="str">
        <f>YEAR(order_items[[#This Row],[Date]])&amp;"-"&amp;TEXT(MONTH(order_items[[#This Row],[Date]]),"00")</f>
        <v>2023-03</v>
      </c>
      <c r="E4995" s="1" t="str">
        <f>_xlfn.XLOOKUP(order_items[[#This Row],[product_id]],products!A:A,products!C:C)</f>
        <v>Office Supplies</v>
      </c>
      <c r="F4995" t="s">
        <v>979</v>
      </c>
      <c r="G4995" t="s">
        <v>1101</v>
      </c>
      <c r="H4995">
        <v>24</v>
      </c>
      <c r="I4995">
        <v>82.36</v>
      </c>
      <c r="J4995" s="2">
        <v>0.15</v>
      </c>
    </row>
    <row r="4996" spans="1:10" x14ac:dyDescent="0.2">
      <c r="A4996" t="s">
        <v>8745</v>
      </c>
      <c r="B4996" t="s">
        <v>8746</v>
      </c>
      <c r="C4996" s="1">
        <f>_xlfn.XLOOKUP(order_items[[#This Row],[order_id]],orders!A:A,orders!C:C)</f>
        <v>45184</v>
      </c>
      <c r="D4996" s="3" t="str">
        <f>YEAR(order_items[[#This Row],[Date]])&amp;"-"&amp;TEXT(MONTH(order_items[[#This Row],[Date]]),"00")</f>
        <v>2023-09</v>
      </c>
      <c r="E4996" s="1" t="str">
        <f>_xlfn.XLOOKUP(order_items[[#This Row],[product_id]],products!A:A,products!C:C)</f>
        <v>Office Supplies</v>
      </c>
      <c r="F4996" t="s">
        <v>928</v>
      </c>
      <c r="G4996" t="s">
        <v>1009</v>
      </c>
      <c r="H4996">
        <v>9</v>
      </c>
      <c r="I4996">
        <v>532.79</v>
      </c>
      <c r="J4996" s="2">
        <v>0.1</v>
      </c>
    </row>
    <row r="4997" spans="1:10" x14ac:dyDescent="0.2">
      <c r="A4997" t="s">
        <v>8747</v>
      </c>
      <c r="B4997" t="s">
        <v>8746</v>
      </c>
      <c r="C4997" s="1">
        <f>_xlfn.XLOOKUP(order_items[[#This Row],[order_id]],orders!A:A,orders!C:C)</f>
        <v>45184</v>
      </c>
      <c r="D4997" s="3" t="str">
        <f>YEAR(order_items[[#This Row],[Date]])&amp;"-"&amp;TEXT(MONTH(order_items[[#This Row],[Date]]),"00")</f>
        <v>2023-09</v>
      </c>
      <c r="E4997" s="1" t="str">
        <f>_xlfn.XLOOKUP(order_items[[#This Row],[product_id]],products!A:A,products!C:C)</f>
        <v>Health &amp; Beauty</v>
      </c>
      <c r="F4997" t="s">
        <v>1095</v>
      </c>
      <c r="G4997" t="s">
        <v>1101</v>
      </c>
      <c r="H4997">
        <v>9</v>
      </c>
      <c r="I4997">
        <v>86.23</v>
      </c>
    </row>
    <row r="4998" spans="1:10" x14ac:dyDescent="0.2">
      <c r="A4998" t="s">
        <v>8748</v>
      </c>
      <c r="B4998" t="s">
        <v>8749</v>
      </c>
      <c r="C4998" s="1">
        <f>_xlfn.XLOOKUP(order_items[[#This Row],[order_id]],orders!A:A,orders!C:C)</f>
        <v>45603</v>
      </c>
      <c r="D4998" s="3" t="str">
        <f>YEAR(order_items[[#This Row],[Date]])&amp;"-"&amp;TEXT(MONTH(order_items[[#This Row],[Date]]),"00")</f>
        <v>2024-11</v>
      </c>
      <c r="E4998" s="1" t="str">
        <f>_xlfn.XLOOKUP(order_items[[#This Row],[product_id]],products!A:A,products!C:C)</f>
        <v>Electronics</v>
      </c>
      <c r="F4998" t="s">
        <v>1076</v>
      </c>
      <c r="G4998" t="s">
        <v>1115</v>
      </c>
      <c r="H4998">
        <v>11</v>
      </c>
      <c r="I4998">
        <v>76.56</v>
      </c>
      <c r="J4998" s="2">
        <v>0.15</v>
      </c>
    </row>
    <row r="4999" spans="1:10" x14ac:dyDescent="0.2">
      <c r="A4999" t="s">
        <v>8750</v>
      </c>
      <c r="B4999" t="s">
        <v>8749</v>
      </c>
      <c r="C4999" s="1">
        <f>_xlfn.XLOOKUP(order_items[[#This Row],[order_id]],orders!A:A,orders!C:C)</f>
        <v>45603</v>
      </c>
      <c r="D4999" s="3" t="str">
        <f>YEAR(order_items[[#This Row],[Date]])&amp;"-"&amp;TEXT(MONTH(order_items[[#This Row],[Date]]),"00")</f>
        <v>2024-11</v>
      </c>
      <c r="E4999" s="1" t="str">
        <f>_xlfn.XLOOKUP(order_items[[#This Row],[product_id]],products!A:A,products!C:C)</f>
        <v>Outdoor &amp; Sports</v>
      </c>
      <c r="F4999" t="s">
        <v>1037</v>
      </c>
      <c r="G4999" t="s">
        <v>1115</v>
      </c>
      <c r="H4999">
        <v>11</v>
      </c>
      <c r="I4999">
        <v>443.86</v>
      </c>
      <c r="J4999" s="2">
        <v>0.1</v>
      </c>
    </row>
    <row r="5000" spans="1:10" x14ac:dyDescent="0.2">
      <c r="A5000" t="s">
        <v>8751</v>
      </c>
      <c r="B5000" t="s">
        <v>8749</v>
      </c>
      <c r="C5000" s="1">
        <f>_xlfn.XLOOKUP(order_items[[#This Row],[order_id]],orders!A:A,orders!C:C)</f>
        <v>45603</v>
      </c>
      <c r="D5000" s="3" t="str">
        <f>YEAR(order_items[[#This Row],[Date]])&amp;"-"&amp;TEXT(MONTH(order_items[[#This Row],[Date]]),"00")</f>
        <v>2024-11</v>
      </c>
      <c r="E5000" s="1" t="str">
        <f>_xlfn.XLOOKUP(order_items[[#This Row],[product_id]],products!A:A,products!C:C)</f>
        <v>Electronics</v>
      </c>
      <c r="F5000" t="s">
        <v>1002</v>
      </c>
      <c r="G5000" t="s">
        <v>917</v>
      </c>
      <c r="H5000">
        <v>20</v>
      </c>
      <c r="I5000">
        <v>42.24</v>
      </c>
      <c r="J5000" s="2">
        <v>0.15</v>
      </c>
    </row>
    <row r="5001" spans="1:10" x14ac:dyDescent="0.2">
      <c r="A5001" t="s">
        <v>8752</v>
      </c>
      <c r="B5001" t="s">
        <v>8753</v>
      </c>
      <c r="C5001" s="1">
        <f>_xlfn.XLOOKUP(order_items[[#This Row],[order_id]],orders!A:A,orders!C:C)</f>
        <v>45559</v>
      </c>
      <c r="D5001" s="3" t="str">
        <f>YEAR(order_items[[#This Row],[Date]])&amp;"-"&amp;TEXT(MONTH(order_items[[#This Row],[Date]]),"00")</f>
        <v>2024-09</v>
      </c>
      <c r="E5001" s="1" t="str">
        <f>_xlfn.XLOOKUP(order_items[[#This Row],[product_id]],products!A:A,products!C:C)</f>
        <v>Home &amp; Kitchen</v>
      </c>
      <c r="F5001" t="s">
        <v>949</v>
      </c>
      <c r="G5001" t="s">
        <v>1109</v>
      </c>
      <c r="H5001">
        <v>20</v>
      </c>
      <c r="I5001">
        <v>505.56</v>
      </c>
      <c r="J5001" s="2">
        <v>0</v>
      </c>
    </row>
    <row r="5002" spans="1:10" x14ac:dyDescent="0.2">
      <c r="A5002" t="s">
        <v>8754</v>
      </c>
      <c r="B5002" t="s">
        <v>8755</v>
      </c>
      <c r="C5002" s="1">
        <f>_xlfn.XLOOKUP(order_items[[#This Row],[order_id]],orders!A:A,orders!C:C)</f>
        <v>45502</v>
      </c>
      <c r="D5002" s="3" t="str">
        <f>YEAR(order_items[[#This Row],[Date]])&amp;"-"&amp;TEXT(MONTH(order_items[[#This Row],[Date]]),"00")</f>
        <v>2024-07</v>
      </c>
      <c r="E5002" s="1" t="str">
        <f>_xlfn.XLOOKUP(order_items[[#This Row],[product_id]],products!A:A,products!C:C)</f>
        <v>Outdoor &amp; Sports</v>
      </c>
      <c r="F5002" t="s">
        <v>962</v>
      </c>
      <c r="G5002" t="s">
        <v>1120</v>
      </c>
      <c r="H5002">
        <v>11</v>
      </c>
      <c r="I5002">
        <v>383.09</v>
      </c>
    </row>
    <row r="5003" spans="1:10" x14ac:dyDescent="0.2">
      <c r="A5003" t="s">
        <v>8756</v>
      </c>
      <c r="B5003" t="s">
        <v>8755</v>
      </c>
      <c r="C5003" s="1">
        <f>_xlfn.XLOOKUP(order_items[[#This Row],[order_id]],orders!A:A,orders!C:C)</f>
        <v>45502</v>
      </c>
      <c r="D5003" s="3" t="str">
        <f>YEAR(order_items[[#This Row],[Date]])&amp;"-"&amp;TEXT(MONTH(order_items[[#This Row],[Date]]),"00")</f>
        <v>2024-07</v>
      </c>
      <c r="E5003" s="1" t="str">
        <f>_xlfn.XLOOKUP(order_items[[#This Row],[product_id]],products!A:A,products!C:C)</f>
        <v>Outdoor &amp; Sports</v>
      </c>
      <c r="F5003" t="s">
        <v>1046</v>
      </c>
      <c r="G5003" t="s">
        <v>1120</v>
      </c>
      <c r="H5003">
        <v>7</v>
      </c>
      <c r="I5003">
        <v>59.21</v>
      </c>
      <c r="J5003" s="2">
        <v>0</v>
      </c>
    </row>
    <row r="5004" spans="1:10" x14ac:dyDescent="0.2">
      <c r="A5004" t="s">
        <v>8757</v>
      </c>
      <c r="B5004" t="s">
        <v>8755</v>
      </c>
      <c r="C5004" s="1">
        <f>_xlfn.XLOOKUP(order_items[[#This Row],[order_id]],orders!A:A,orders!C:C)</f>
        <v>45502</v>
      </c>
      <c r="D5004" s="3" t="str">
        <f>YEAR(order_items[[#This Row],[Date]])&amp;"-"&amp;TEXT(MONTH(order_items[[#This Row],[Date]]),"00")</f>
        <v>2024-07</v>
      </c>
      <c r="E5004" s="1" t="str">
        <f>_xlfn.XLOOKUP(order_items[[#This Row],[product_id]],products!A:A,products!C:C)</f>
        <v>Electronics</v>
      </c>
      <c r="F5004" t="s">
        <v>973</v>
      </c>
      <c r="G5004" t="s">
        <v>1054</v>
      </c>
      <c r="H5004">
        <v>5</v>
      </c>
      <c r="I5004">
        <v>237.27</v>
      </c>
      <c r="J5004" s="2">
        <v>0</v>
      </c>
    </row>
    <row r="5005" spans="1:10" x14ac:dyDescent="0.2">
      <c r="A5005" t="s">
        <v>8758</v>
      </c>
      <c r="B5005" t="s">
        <v>8759</v>
      </c>
      <c r="C5005" s="1">
        <f>_xlfn.XLOOKUP(order_items[[#This Row],[order_id]],orders!A:A,orders!C:C)</f>
        <v>45057</v>
      </c>
      <c r="D5005" s="3" t="str">
        <f>YEAR(order_items[[#This Row],[Date]])&amp;"-"&amp;TEXT(MONTH(order_items[[#This Row],[Date]]),"00")</f>
        <v>2023-05</v>
      </c>
      <c r="E5005" s="1" t="str">
        <f>_xlfn.XLOOKUP(order_items[[#This Row],[product_id]],products!A:A,products!C:C)</f>
        <v>Office Supplies</v>
      </c>
      <c r="F5005" t="s">
        <v>923</v>
      </c>
      <c r="G5005" t="s">
        <v>1009</v>
      </c>
      <c r="H5005">
        <v>14</v>
      </c>
      <c r="I5005">
        <v>157.91999999999999</v>
      </c>
      <c r="J5005" s="2">
        <v>0.05</v>
      </c>
    </row>
    <row r="5006" spans="1:10" x14ac:dyDescent="0.2">
      <c r="A5006" t="s">
        <v>8760</v>
      </c>
      <c r="B5006" t="s">
        <v>8761</v>
      </c>
      <c r="C5006" s="1">
        <f>_xlfn.XLOOKUP(order_items[[#This Row],[order_id]],orders!A:A,orders!C:C)</f>
        <v>45465</v>
      </c>
      <c r="D5006" s="3" t="str">
        <f>YEAR(order_items[[#This Row],[Date]])&amp;"-"&amp;TEXT(MONTH(order_items[[#This Row],[Date]]),"00")</f>
        <v>2024-06</v>
      </c>
      <c r="E5006" s="1" t="str">
        <f>_xlfn.XLOOKUP(order_items[[#This Row],[product_id]],products!A:A,products!C:C)</f>
        <v>Office Supplies</v>
      </c>
      <c r="F5006" t="s">
        <v>928</v>
      </c>
      <c r="G5006" t="s">
        <v>1119</v>
      </c>
      <c r="H5006">
        <v>20</v>
      </c>
      <c r="I5006">
        <v>532.79</v>
      </c>
      <c r="J5006" s="2">
        <v>0.1</v>
      </c>
    </row>
    <row r="5007" spans="1:10" x14ac:dyDescent="0.2">
      <c r="A5007" t="s">
        <v>8762</v>
      </c>
      <c r="B5007" t="s">
        <v>8761</v>
      </c>
      <c r="C5007" s="1">
        <f>_xlfn.XLOOKUP(order_items[[#This Row],[order_id]],orders!A:A,orders!C:C)</f>
        <v>45465</v>
      </c>
      <c r="D5007" s="3" t="str">
        <f>YEAR(order_items[[#This Row],[Date]])&amp;"-"&amp;TEXT(MONTH(order_items[[#This Row],[Date]]),"00")</f>
        <v>2024-06</v>
      </c>
      <c r="E5007" s="1" t="str">
        <f>_xlfn.XLOOKUP(order_items[[#This Row],[product_id]],products!A:A,products!C:C)</f>
        <v>Home &amp; Kitchen</v>
      </c>
      <c r="F5007" t="s">
        <v>950</v>
      </c>
      <c r="G5007" t="s">
        <v>917</v>
      </c>
      <c r="H5007">
        <v>24</v>
      </c>
      <c r="I5007">
        <v>399.81</v>
      </c>
      <c r="J5007" s="2">
        <v>0</v>
      </c>
    </row>
    <row r="5008" spans="1:10" x14ac:dyDescent="0.2">
      <c r="A5008" t="s">
        <v>8763</v>
      </c>
      <c r="B5008" t="s">
        <v>8761</v>
      </c>
      <c r="C5008" s="1">
        <f>_xlfn.XLOOKUP(order_items[[#This Row],[order_id]],orders!A:A,orders!C:C)</f>
        <v>45465</v>
      </c>
      <c r="D5008" s="3" t="str">
        <f>YEAR(order_items[[#This Row],[Date]])&amp;"-"&amp;TEXT(MONTH(order_items[[#This Row],[Date]]),"00")</f>
        <v>2024-06</v>
      </c>
      <c r="E5008" s="1" t="str">
        <f>_xlfn.XLOOKUP(order_items[[#This Row],[product_id]],products!A:A,products!C:C)</f>
        <v>Outdoor &amp; Sports</v>
      </c>
      <c r="F5008" t="s">
        <v>986</v>
      </c>
      <c r="G5008" t="s">
        <v>1109</v>
      </c>
      <c r="H5008">
        <v>11</v>
      </c>
      <c r="I5008">
        <v>118.75</v>
      </c>
      <c r="J5008" s="2">
        <v>0.05</v>
      </c>
    </row>
    <row r="5009" spans="1:10" x14ac:dyDescent="0.2">
      <c r="A5009" t="s">
        <v>8764</v>
      </c>
      <c r="B5009" t="s">
        <v>8765</v>
      </c>
      <c r="C5009" s="1">
        <f>_xlfn.XLOOKUP(order_items[[#This Row],[order_id]],orders!A:A,orders!C:C)</f>
        <v>44969</v>
      </c>
      <c r="D5009" s="3" t="str">
        <f>YEAR(order_items[[#This Row],[Date]])&amp;"-"&amp;TEXT(MONTH(order_items[[#This Row],[Date]]),"00")</f>
        <v>2023-02</v>
      </c>
      <c r="E5009" s="1" t="str">
        <f>_xlfn.XLOOKUP(order_items[[#This Row],[product_id]],products!A:A,products!C:C)</f>
        <v>Outdoor &amp; Sports</v>
      </c>
      <c r="F5009" t="s">
        <v>988</v>
      </c>
      <c r="G5009" t="s">
        <v>1054</v>
      </c>
      <c r="H5009">
        <v>17</v>
      </c>
      <c r="I5009">
        <v>388.93</v>
      </c>
      <c r="J5009" s="2">
        <v>0.05</v>
      </c>
    </row>
    <row r="5010" spans="1:10" x14ac:dyDescent="0.2">
      <c r="A5010" t="s">
        <v>8766</v>
      </c>
      <c r="B5010" t="s">
        <v>8767</v>
      </c>
      <c r="C5010" s="1">
        <f>_xlfn.XLOOKUP(order_items[[#This Row],[order_id]],orders!A:A,orders!C:C)</f>
        <v>45373</v>
      </c>
      <c r="D5010" s="3" t="str">
        <f>YEAR(order_items[[#This Row],[Date]])&amp;"-"&amp;TEXT(MONTH(order_items[[#This Row],[Date]]),"00")</f>
        <v>2024-03</v>
      </c>
      <c r="E5010" s="1" t="str">
        <f>_xlfn.XLOOKUP(order_items[[#This Row],[product_id]],products!A:A,products!C:C)</f>
        <v>Home &amp; Kitchen</v>
      </c>
      <c r="F5010" t="s">
        <v>1062</v>
      </c>
      <c r="G5010" t="s">
        <v>1101</v>
      </c>
      <c r="H5010">
        <v>9</v>
      </c>
      <c r="I5010">
        <v>45.95</v>
      </c>
      <c r="J5010" s="2">
        <v>0</v>
      </c>
    </row>
    <row r="5011" spans="1:10" x14ac:dyDescent="0.2">
      <c r="A5011" t="s">
        <v>8768</v>
      </c>
      <c r="B5011" t="s">
        <v>8767</v>
      </c>
      <c r="C5011" s="1">
        <f>_xlfn.XLOOKUP(order_items[[#This Row],[order_id]],orders!A:A,orders!C:C)</f>
        <v>45373</v>
      </c>
      <c r="D5011" s="3" t="str">
        <f>YEAR(order_items[[#This Row],[Date]])&amp;"-"&amp;TEXT(MONTH(order_items[[#This Row],[Date]]),"00")</f>
        <v>2024-03</v>
      </c>
      <c r="E5011" s="1" t="str">
        <f>_xlfn.XLOOKUP(order_items[[#This Row],[product_id]],products!A:A,products!C:C)</f>
        <v>Office Supplies</v>
      </c>
      <c r="F5011" t="s">
        <v>944</v>
      </c>
      <c r="G5011" t="s">
        <v>1119</v>
      </c>
      <c r="H5011">
        <v>2</v>
      </c>
      <c r="I5011">
        <v>187.74</v>
      </c>
      <c r="J5011" s="2">
        <v>0</v>
      </c>
    </row>
    <row r="5012" spans="1:10" x14ac:dyDescent="0.2">
      <c r="A5012" t="s">
        <v>8769</v>
      </c>
      <c r="B5012" t="s">
        <v>8767</v>
      </c>
      <c r="C5012" s="1">
        <f>_xlfn.XLOOKUP(order_items[[#This Row],[order_id]],orders!A:A,orders!C:C)</f>
        <v>45373</v>
      </c>
      <c r="D5012" s="3" t="str">
        <f>YEAR(order_items[[#This Row],[Date]])&amp;"-"&amp;TEXT(MONTH(order_items[[#This Row],[Date]]),"00")</f>
        <v>2024-03</v>
      </c>
      <c r="E5012" s="1" t="str">
        <f>_xlfn.XLOOKUP(order_items[[#This Row],[product_id]],products!A:A,products!C:C)</f>
        <v>Electronics</v>
      </c>
      <c r="F5012" t="s">
        <v>924</v>
      </c>
      <c r="G5012" t="s">
        <v>1120</v>
      </c>
      <c r="H5012">
        <v>12</v>
      </c>
      <c r="I5012">
        <v>160.59</v>
      </c>
      <c r="J5012" s="2">
        <v>0.15</v>
      </c>
    </row>
    <row r="5013" spans="1:10" x14ac:dyDescent="0.2">
      <c r="A5013" t="s">
        <v>8770</v>
      </c>
      <c r="B5013" t="s">
        <v>8767</v>
      </c>
      <c r="C5013" s="1">
        <f>_xlfn.XLOOKUP(order_items[[#This Row],[order_id]],orders!A:A,orders!C:C)</f>
        <v>45373</v>
      </c>
      <c r="D5013" s="3" t="str">
        <f>YEAR(order_items[[#This Row],[Date]])&amp;"-"&amp;TEXT(MONTH(order_items[[#This Row],[Date]]),"00")</f>
        <v>2024-03</v>
      </c>
      <c r="E5013" s="1" t="str">
        <f>_xlfn.XLOOKUP(order_items[[#This Row],[product_id]],products!A:A,products!C:C)</f>
        <v>Office Supplies</v>
      </c>
      <c r="F5013" t="s">
        <v>1051</v>
      </c>
      <c r="G5013" t="s">
        <v>917</v>
      </c>
      <c r="H5013">
        <v>7</v>
      </c>
      <c r="I5013">
        <v>189.58</v>
      </c>
      <c r="J5013" s="2">
        <v>0</v>
      </c>
    </row>
    <row r="5014" spans="1:10" x14ac:dyDescent="0.2">
      <c r="A5014" t="s">
        <v>8771</v>
      </c>
      <c r="B5014" t="s">
        <v>8772</v>
      </c>
      <c r="C5014" s="1">
        <f>_xlfn.XLOOKUP(order_items[[#This Row],[order_id]],orders!A:A,orders!C:C)</f>
        <v>45502</v>
      </c>
      <c r="D5014" s="3" t="str">
        <f>YEAR(order_items[[#This Row],[Date]])&amp;"-"&amp;TEXT(MONTH(order_items[[#This Row],[Date]]),"00")</f>
        <v>2024-07</v>
      </c>
      <c r="E5014" s="1" t="str">
        <f>_xlfn.XLOOKUP(order_items[[#This Row],[product_id]],products!A:A,products!C:C)</f>
        <v>Outdoor &amp; Sports</v>
      </c>
      <c r="F5014" t="s">
        <v>1057</v>
      </c>
      <c r="G5014" t="s">
        <v>1080</v>
      </c>
      <c r="H5014">
        <v>18</v>
      </c>
      <c r="I5014">
        <v>152.62</v>
      </c>
      <c r="J5014" s="2">
        <v>0</v>
      </c>
    </row>
    <row r="5015" spans="1:10" x14ac:dyDescent="0.2">
      <c r="A5015" t="s">
        <v>8773</v>
      </c>
      <c r="B5015" t="s">
        <v>8772</v>
      </c>
      <c r="C5015" s="1">
        <f>_xlfn.XLOOKUP(order_items[[#This Row],[order_id]],orders!A:A,orders!C:C)</f>
        <v>45502</v>
      </c>
      <c r="D5015" s="3" t="str">
        <f>YEAR(order_items[[#This Row],[Date]])&amp;"-"&amp;TEXT(MONTH(order_items[[#This Row],[Date]]),"00")</f>
        <v>2024-07</v>
      </c>
      <c r="E5015" s="1" t="str">
        <f>_xlfn.XLOOKUP(order_items[[#This Row],[product_id]],products!A:A,products!C:C)</f>
        <v>Health &amp; Beauty</v>
      </c>
      <c r="F5015" t="s">
        <v>1043</v>
      </c>
      <c r="G5015" t="s">
        <v>1109</v>
      </c>
      <c r="H5015">
        <v>14</v>
      </c>
      <c r="I5015">
        <v>306.07</v>
      </c>
      <c r="J5015" s="2">
        <v>0.15</v>
      </c>
    </row>
    <row r="5016" spans="1:10" x14ac:dyDescent="0.2">
      <c r="A5016" t="s">
        <v>8774</v>
      </c>
      <c r="B5016" t="s">
        <v>8775</v>
      </c>
      <c r="C5016" s="1">
        <f>_xlfn.XLOOKUP(order_items[[#This Row],[order_id]],orders!A:A,orders!C:C)</f>
        <v>45219</v>
      </c>
      <c r="D5016" s="3" t="str">
        <f>YEAR(order_items[[#This Row],[Date]])&amp;"-"&amp;TEXT(MONTH(order_items[[#This Row],[Date]]),"00")</f>
        <v>2023-10</v>
      </c>
      <c r="E5016" s="1" t="str">
        <f>_xlfn.XLOOKUP(order_items[[#This Row],[product_id]],products!A:A,products!C:C)</f>
        <v>Electronics</v>
      </c>
      <c r="F5016" t="s">
        <v>1008</v>
      </c>
      <c r="G5016" t="s">
        <v>1101</v>
      </c>
      <c r="H5016">
        <v>24</v>
      </c>
      <c r="I5016">
        <v>312.08</v>
      </c>
      <c r="J5016" s="2">
        <v>0.1</v>
      </c>
    </row>
    <row r="5017" spans="1:10" x14ac:dyDescent="0.2">
      <c r="A5017" t="s">
        <v>8776</v>
      </c>
      <c r="B5017" t="s">
        <v>8777</v>
      </c>
      <c r="C5017" s="1">
        <f>_xlfn.XLOOKUP(order_items[[#This Row],[order_id]],orders!A:A,orders!C:C)</f>
        <v>45167</v>
      </c>
      <c r="D5017" s="3" t="str">
        <f>YEAR(order_items[[#This Row],[Date]])&amp;"-"&amp;TEXT(MONTH(order_items[[#This Row],[Date]]),"00")</f>
        <v>2023-08</v>
      </c>
      <c r="E5017" s="1" t="str">
        <f>_xlfn.XLOOKUP(order_items[[#This Row],[product_id]],products!A:A,products!C:C)</f>
        <v>Health &amp; Beauty</v>
      </c>
      <c r="F5017" t="s">
        <v>1040</v>
      </c>
      <c r="G5017" t="s">
        <v>1109</v>
      </c>
      <c r="H5017">
        <v>2</v>
      </c>
      <c r="I5017">
        <v>316.45</v>
      </c>
    </row>
    <row r="5018" spans="1:10" x14ac:dyDescent="0.2">
      <c r="A5018" t="s">
        <v>8778</v>
      </c>
      <c r="B5018" t="s">
        <v>8777</v>
      </c>
      <c r="C5018" s="1">
        <f>_xlfn.XLOOKUP(order_items[[#This Row],[order_id]],orders!A:A,orders!C:C)</f>
        <v>45167</v>
      </c>
      <c r="D5018" s="3" t="str">
        <f>YEAR(order_items[[#This Row],[Date]])&amp;"-"&amp;TEXT(MONTH(order_items[[#This Row],[Date]]),"00")</f>
        <v>2023-08</v>
      </c>
      <c r="E5018" s="1" t="str">
        <f>_xlfn.XLOOKUP(order_items[[#This Row],[product_id]],products!A:A,products!C:C)</f>
        <v>Electronics</v>
      </c>
      <c r="F5018" t="s">
        <v>1088</v>
      </c>
      <c r="G5018" t="s">
        <v>1080</v>
      </c>
      <c r="H5018">
        <v>20</v>
      </c>
      <c r="I5018">
        <v>197.22</v>
      </c>
      <c r="J5018" s="2">
        <v>0.1</v>
      </c>
    </row>
    <row r="5019" spans="1:10" x14ac:dyDescent="0.2">
      <c r="A5019" t="s">
        <v>8779</v>
      </c>
      <c r="B5019" t="s">
        <v>8780</v>
      </c>
      <c r="C5019" s="1">
        <f>_xlfn.XLOOKUP(order_items[[#This Row],[order_id]],orders!A:A,orders!C:C)</f>
        <v>45502</v>
      </c>
      <c r="D5019" s="3" t="str">
        <f>YEAR(order_items[[#This Row],[Date]])&amp;"-"&amp;TEXT(MONTH(order_items[[#This Row],[Date]]),"00")</f>
        <v>2024-07</v>
      </c>
      <c r="E5019" s="1" t="str">
        <f>_xlfn.XLOOKUP(order_items[[#This Row],[product_id]],products!A:A,products!C:C)</f>
        <v>Electronics</v>
      </c>
      <c r="F5019" t="s">
        <v>959</v>
      </c>
      <c r="G5019" t="s">
        <v>917</v>
      </c>
      <c r="H5019">
        <v>14</v>
      </c>
      <c r="I5019">
        <v>494.93</v>
      </c>
      <c r="J5019" s="2">
        <v>0</v>
      </c>
    </row>
    <row r="5020" spans="1:10" x14ac:dyDescent="0.2">
      <c r="A5020" t="s">
        <v>8781</v>
      </c>
      <c r="B5020" t="s">
        <v>8782</v>
      </c>
      <c r="C5020" s="1">
        <f>_xlfn.XLOOKUP(order_items[[#This Row],[order_id]],orders!A:A,orders!C:C)</f>
        <v>45480</v>
      </c>
      <c r="D5020" s="3" t="str">
        <f>YEAR(order_items[[#This Row],[Date]])&amp;"-"&amp;TEXT(MONTH(order_items[[#This Row],[Date]]),"00")</f>
        <v>2024-07</v>
      </c>
      <c r="E5020" s="1" t="str">
        <f>_xlfn.XLOOKUP(order_items[[#This Row],[product_id]],products!A:A,products!C:C)</f>
        <v>Outdoor &amp; Sports</v>
      </c>
      <c r="F5020" t="s">
        <v>1052</v>
      </c>
      <c r="G5020" t="s">
        <v>1119</v>
      </c>
      <c r="H5020">
        <v>-14</v>
      </c>
      <c r="I5020">
        <v>118.24</v>
      </c>
      <c r="J5020" s="2">
        <v>0</v>
      </c>
    </row>
    <row r="5021" spans="1:10" x14ac:dyDescent="0.2">
      <c r="A5021" t="s">
        <v>8783</v>
      </c>
      <c r="B5021" t="s">
        <v>8782</v>
      </c>
      <c r="C5021" s="1">
        <f>_xlfn.XLOOKUP(order_items[[#This Row],[order_id]],orders!A:A,orders!C:C)</f>
        <v>45480</v>
      </c>
      <c r="D5021" s="3" t="str">
        <f>YEAR(order_items[[#This Row],[Date]])&amp;"-"&amp;TEXT(MONTH(order_items[[#This Row],[Date]]),"00")</f>
        <v>2024-07</v>
      </c>
      <c r="E5021" s="1" t="str">
        <f>_xlfn.XLOOKUP(order_items[[#This Row],[product_id]],products!A:A,products!C:C)</f>
        <v>Outdoor &amp; Sports</v>
      </c>
      <c r="F5021" t="s">
        <v>1057</v>
      </c>
      <c r="G5021" t="s">
        <v>1109</v>
      </c>
      <c r="H5021">
        <v>23</v>
      </c>
      <c r="I5021">
        <v>152.62</v>
      </c>
      <c r="J5021" s="2">
        <v>0.1</v>
      </c>
    </row>
    <row r="5022" spans="1:10" x14ac:dyDescent="0.2">
      <c r="A5022" t="s">
        <v>8784</v>
      </c>
      <c r="B5022" t="s">
        <v>8782</v>
      </c>
      <c r="C5022" s="1">
        <f>_xlfn.XLOOKUP(order_items[[#This Row],[order_id]],orders!A:A,orders!C:C)</f>
        <v>45480</v>
      </c>
      <c r="D5022" s="3" t="str">
        <f>YEAR(order_items[[#This Row],[Date]])&amp;"-"&amp;TEXT(MONTH(order_items[[#This Row],[Date]]),"00")</f>
        <v>2024-07</v>
      </c>
      <c r="E5022" s="1" t="str">
        <f>_xlfn.XLOOKUP(order_items[[#This Row],[product_id]],products!A:A,products!C:C)</f>
        <v>Outdoor &amp; Sports</v>
      </c>
      <c r="F5022" t="s">
        <v>1017</v>
      </c>
      <c r="G5022" t="s">
        <v>917</v>
      </c>
      <c r="H5022">
        <v>23</v>
      </c>
      <c r="I5022">
        <v>107.52</v>
      </c>
      <c r="J5022" s="2">
        <v>0.15</v>
      </c>
    </row>
    <row r="5023" spans="1:10" x14ac:dyDescent="0.2">
      <c r="A5023" t="s">
        <v>8785</v>
      </c>
      <c r="B5023" t="s">
        <v>8786</v>
      </c>
      <c r="C5023" s="1">
        <f>_xlfn.XLOOKUP(order_items[[#This Row],[order_id]],orders!A:A,orders!C:C)</f>
        <v>45596</v>
      </c>
      <c r="D5023" s="3" t="str">
        <f>YEAR(order_items[[#This Row],[Date]])&amp;"-"&amp;TEXT(MONTH(order_items[[#This Row],[Date]]),"00")</f>
        <v>2024-10</v>
      </c>
      <c r="E5023" s="1" t="str">
        <f>_xlfn.XLOOKUP(order_items[[#This Row],[product_id]],products!A:A,products!C:C)</f>
        <v>Outdoor &amp; Sports</v>
      </c>
      <c r="F5023" t="s">
        <v>1037</v>
      </c>
      <c r="G5023" t="s">
        <v>1115</v>
      </c>
      <c r="H5023">
        <v>7</v>
      </c>
      <c r="I5023">
        <v>443.86</v>
      </c>
      <c r="J5023" s="2">
        <v>0.1</v>
      </c>
    </row>
    <row r="5024" spans="1:10" x14ac:dyDescent="0.2">
      <c r="A5024" t="s">
        <v>8787</v>
      </c>
      <c r="B5024" t="s">
        <v>8786</v>
      </c>
      <c r="C5024" s="1">
        <f>_xlfn.XLOOKUP(order_items[[#This Row],[order_id]],orders!A:A,orders!C:C)</f>
        <v>45596</v>
      </c>
      <c r="D5024" s="3" t="str">
        <f>YEAR(order_items[[#This Row],[Date]])&amp;"-"&amp;TEXT(MONTH(order_items[[#This Row],[Date]]),"00")</f>
        <v>2024-10</v>
      </c>
      <c r="E5024" s="1" t="str">
        <f>_xlfn.XLOOKUP(order_items[[#This Row],[product_id]],products!A:A,products!C:C)</f>
        <v>Home &amp; Kitchen</v>
      </c>
      <c r="F5024" t="s">
        <v>925</v>
      </c>
      <c r="G5024" t="s">
        <v>1109</v>
      </c>
      <c r="H5024">
        <v>8</v>
      </c>
      <c r="I5024">
        <v>218.39</v>
      </c>
      <c r="J5024" s="2">
        <v>0</v>
      </c>
    </row>
    <row r="5025" spans="1:10" x14ac:dyDescent="0.2">
      <c r="A5025" t="s">
        <v>8788</v>
      </c>
      <c r="B5025" t="s">
        <v>8789</v>
      </c>
      <c r="C5025" s="1">
        <f>_xlfn.XLOOKUP(order_items[[#This Row],[order_id]],orders!A:A,orders!C:C)</f>
        <v>45154</v>
      </c>
      <c r="D5025" s="3" t="str">
        <f>YEAR(order_items[[#This Row],[Date]])&amp;"-"&amp;TEXT(MONTH(order_items[[#This Row],[Date]]),"00")</f>
        <v>2023-08</v>
      </c>
      <c r="E5025" s="1" t="str">
        <f>_xlfn.XLOOKUP(order_items[[#This Row],[product_id]],products!A:A,products!C:C)</f>
        <v>Home &amp; Kitchen</v>
      </c>
      <c r="F5025" t="s">
        <v>933</v>
      </c>
      <c r="G5025" t="s">
        <v>1109</v>
      </c>
      <c r="H5025">
        <v>13</v>
      </c>
      <c r="I5025">
        <v>279.05</v>
      </c>
      <c r="J5025" s="2">
        <v>0</v>
      </c>
    </row>
    <row r="5026" spans="1:10" x14ac:dyDescent="0.2">
      <c r="A5026" t="s">
        <v>8790</v>
      </c>
      <c r="B5026" t="s">
        <v>8789</v>
      </c>
      <c r="C5026" s="1">
        <f>_xlfn.XLOOKUP(order_items[[#This Row],[order_id]],orders!A:A,orders!C:C)</f>
        <v>45154</v>
      </c>
      <c r="D5026" s="3" t="str">
        <f>YEAR(order_items[[#This Row],[Date]])&amp;"-"&amp;TEXT(MONTH(order_items[[#This Row],[Date]]),"00")</f>
        <v>2023-08</v>
      </c>
      <c r="E5026" s="1" t="str">
        <f>_xlfn.XLOOKUP(order_items[[#This Row],[product_id]],products!A:A,products!C:C)</f>
        <v>Electronics</v>
      </c>
      <c r="F5026" t="s">
        <v>998</v>
      </c>
      <c r="G5026" t="s">
        <v>1120</v>
      </c>
      <c r="H5026">
        <v>21</v>
      </c>
      <c r="I5026">
        <v>46.81</v>
      </c>
      <c r="J5026" s="2">
        <v>0</v>
      </c>
    </row>
    <row r="5027" spans="1:10" x14ac:dyDescent="0.2">
      <c r="A5027" t="s">
        <v>8791</v>
      </c>
      <c r="B5027" t="s">
        <v>8792</v>
      </c>
      <c r="C5027" s="1">
        <f>_xlfn.XLOOKUP(order_items[[#This Row],[order_id]],orders!A:A,orders!C:C)</f>
        <v>45116</v>
      </c>
      <c r="D5027" s="3" t="str">
        <f>YEAR(order_items[[#This Row],[Date]])&amp;"-"&amp;TEXT(MONTH(order_items[[#This Row],[Date]]),"00")</f>
        <v>2023-07</v>
      </c>
      <c r="E5027" s="1" t="str">
        <f>_xlfn.XLOOKUP(order_items[[#This Row],[product_id]],products!A:A,products!C:C)</f>
        <v>Outdoor &amp; Sports</v>
      </c>
      <c r="F5027" t="s">
        <v>921</v>
      </c>
      <c r="G5027" t="s">
        <v>917</v>
      </c>
      <c r="H5027">
        <v>4</v>
      </c>
      <c r="I5027">
        <v>455.48</v>
      </c>
      <c r="J5027" s="2">
        <v>0.05</v>
      </c>
    </row>
    <row r="5028" spans="1:10" x14ac:dyDescent="0.2">
      <c r="A5028" t="s">
        <v>8793</v>
      </c>
      <c r="B5028" t="s">
        <v>8794</v>
      </c>
      <c r="C5028" s="1">
        <f>_xlfn.XLOOKUP(order_items[[#This Row],[order_id]],orders!A:A,orders!C:C)</f>
        <v>44973</v>
      </c>
      <c r="D5028" s="3" t="str">
        <f>YEAR(order_items[[#This Row],[Date]])&amp;"-"&amp;TEXT(MONTH(order_items[[#This Row],[Date]]),"00")</f>
        <v>2023-02</v>
      </c>
      <c r="E5028" s="1" t="str">
        <f>_xlfn.XLOOKUP(order_items[[#This Row],[product_id]],products!A:A,products!C:C)</f>
        <v>Home &amp; Kitchen</v>
      </c>
      <c r="F5028" t="s">
        <v>1117</v>
      </c>
      <c r="G5028" t="s">
        <v>1122</v>
      </c>
      <c r="H5028">
        <v>22</v>
      </c>
      <c r="I5028">
        <v>210.52</v>
      </c>
      <c r="J5028" s="2">
        <v>0</v>
      </c>
    </row>
    <row r="5029" spans="1:10" x14ac:dyDescent="0.2">
      <c r="A5029" t="s">
        <v>8795</v>
      </c>
      <c r="B5029" t="s">
        <v>8796</v>
      </c>
      <c r="C5029" s="1">
        <f>_xlfn.XLOOKUP(order_items[[#This Row],[order_id]],orders!A:A,orders!C:C)</f>
        <v>44948</v>
      </c>
      <c r="D5029" s="3" t="str">
        <f>YEAR(order_items[[#This Row],[Date]])&amp;"-"&amp;TEXT(MONTH(order_items[[#This Row],[Date]]),"00")</f>
        <v>2023-01</v>
      </c>
      <c r="E5029" s="1" t="str">
        <f>_xlfn.XLOOKUP(order_items[[#This Row],[product_id]],products!A:A,products!C:C)</f>
        <v>Electronics</v>
      </c>
      <c r="F5029" t="s">
        <v>1102</v>
      </c>
      <c r="G5029" t="s">
        <v>1054</v>
      </c>
      <c r="H5029">
        <v>13</v>
      </c>
      <c r="I5029">
        <v>61.4</v>
      </c>
      <c r="J5029" s="2">
        <v>0</v>
      </c>
    </row>
    <row r="5030" spans="1:10" x14ac:dyDescent="0.2">
      <c r="A5030" t="s">
        <v>8797</v>
      </c>
      <c r="B5030" t="s">
        <v>8798</v>
      </c>
      <c r="C5030" s="1">
        <f>_xlfn.XLOOKUP(order_items[[#This Row],[order_id]],orders!A:A,orders!C:C)</f>
        <v>45139</v>
      </c>
      <c r="D5030" s="3" t="str">
        <f>YEAR(order_items[[#This Row],[Date]])&amp;"-"&amp;TEXT(MONTH(order_items[[#This Row],[Date]]),"00")</f>
        <v>2023-08</v>
      </c>
      <c r="E5030" s="1" t="str">
        <f>_xlfn.XLOOKUP(order_items[[#This Row],[product_id]],products!A:A,products!C:C)</f>
        <v>Health &amp; Beauty</v>
      </c>
      <c r="F5030" t="s">
        <v>977</v>
      </c>
      <c r="G5030" t="s">
        <v>1054</v>
      </c>
      <c r="H5030">
        <v>24</v>
      </c>
      <c r="I5030">
        <v>344.52</v>
      </c>
      <c r="J5030" s="2">
        <v>0</v>
      </c>
    </row>
    <row r="5031" spans="1:10" x14ac:dyDescent="0.2">
      <c r="A5031" t="s">
        <v>8799</v>
      </c>
      <c r="B5031" t="s">
        <v>8800</v>
      </c>
      <c r="C5031" s="1">
        <f>_xlfn.XLOOKUP(order_items[[#This Row],[order_id]],orders!A:A,orders!C:C)</f>
        <v>45138</v>
      </c>
      <c r="D5031" s="3" t="str">
        <f>YEAR(order_items[[#This Row],[Date]])&amp;"-"&amp;TEXT(MONTH(order_items[[#This Row],[Date]]),"00")</f>
        <v>2023-07</v>
      </c>
      <c r="E5031" s="1" t="str">
        <f>_xlfn.XLOOKUP(order_items[[#This Row],[product_id]],products!A:A,products!C:C)</f>
        <v>Electronics</v>
      </c>
      <c r="F5031" t="s">
        <v>938</v>
      </c>
      <c r="G5031" t="s">
        <v>1120</v>
      </c>
      <c r="H5031">
        <v>2</v>
      </c>
      <c r="I5031">
        <v>202.62</v>
      </c>
      <c r="J5031" s="2">
        <v>0.1</v>
      </c>
    </row>
    <row r="5032" spans="1:10" x14ac:dyDescent="0.2">
      <c r="A5032" t="s">
        <v>8801</v>
      </c>
      <c r="B5032" t="s">
        <v>8802</v>
      </c>
      <c r="C5032" s="1">
        <f>_xlfn.XLOOKUP(order_items[[#This Row],[order_id]],orders!A:A,orders!C:C)</f>
        <v>45518</v>
      </c>
      <c r="D5032" s="3" t="str">
        <f>YEAR(order_items[[#This Row],[Date]])&amp;"-"&amp;TEXT(MONTH(order_items[[#This Row],[Date]]),"00")</f>
        <v>2024-08</v>
      </c>
      <c r="E5032" s="1" t="str">
        <f>_xlfn.XLOOKUP(order_items[[#This Row],[product_id]],products!A:A,products!C:C)</f>
        <v>Office Supplies</v>
      </c>
      <c r="F5032" t="s">
        <v>1121</v>
      </c>
      <c r="G5032" t="s">
        <v>1009</v>
      </c>
      <c r="H5032">
        <v>22</v>
      </c>
      <c r="I5032">
        <v>490.76</v>
      </c>
      <c r="J5032" s="2">
        <v>0.05</v>
      </c>
    </row>
    <row r="5033" spans="1:10" x14ac:dyDescent="0.2">
      <c r="A5033" t="s">
        <v>8803</v>
      </c>
      <c r="B5033" t="s">
        <v>8802</v>
      </c>
      <c r="C5033" s="1">
        <f>_xlfn.XLOOKUP(order_items[[#This Row],[order_id]],orders!A:A,orders!C:C)</f>
        <v>45518</v>
      </c>
      <c r="D5033" s="3" t="str">
        <f>YEAR(order_items[[#This Row],[Date]])&amp;"-"&amp;TEXT(MONTH(order_items[[#This Row],[Date]]),"00")</f>
        <v>2024-08</v>
      </c>
      <c r="E5033" s="1" t="str">
        <f>_xlfn.XLOOKUP(order_items[[#This Row],[product_id]],products!A:A,products!C:C)</f>
        <v>Outdoor &amp; Sports</v>
      </c>
      <c r="F5033" t="s">
        <v>1049</v>
      </c>
      <c r="G5033" t="s">
        <v>1101</v>
      </c>
      <c r="H5033">
        <v>11</v>
      </c>
      <c r="I5033">
        <v>101.7</v>
      </c>
      <c r="J5033" s="2">
        <v>0</v>
      </c>
    </row>
    <row r="5034" spans="1:10" x14ac:dyDescent="0.2">
      <c r="A5034" t="s">
        <v>8804</v>
      </c>
      <c r="B5034" t="s">
        <v>8805</v>
      </c>
      <c r="C5034" s="1">
        <f>_xlfn.XLOOKUP(order_items[[#This Row],[order_id]],orders!A:A,orders!C:C)</f>
        <v>45082</v>
      </c>
      <c r="D5034" s="3" t="str">
        <f>YEAR(order_items[[#This Row],[Date]])&amp;"-"&amp;TEXT(MONTH(order_items[[#This Row],[Date]]),"00")</f>
        <v>2023-06</v>
      </c>
      <c r="E5034" s="1" t="str">
        <f>_xlfn.XLOOKUP(order_items[[#This Row],[product_id]],products!A:A,products!C:C)</f>
        <v>Health &amp; Beauty</v>
      </c>
      <c r="F5034" t="s">
        <v>965</v>
      </c>
      <c r="G5034" t="s">
        <v>1109</v>
      </c>
      <c r="H5034">
        <v>21</v>
      </c>
      <c r="I5034">
        <v>382.04</v>
      </c>
      <c r="J5034" s="2">
        <v>0</v>
      </c>
    </row>
    <row r="5035" spans="1:10" x14ac:dyDescent="0.2">
      <c r="A5035" t="s">
        <v>8806</v>
      </c>
      <c r="B5035" t="s">
        <v>8807</v>
      </c>
      <c r="C5035" s="1">
        <f>_xlfn.XLOOKUP(order_items[[#This Row],[order_id]],orders!A:A,orders!C:C)</f>
        <v>44982</v>
      </c>
      <c r="D5035" s="3" t="str">
        <f>YEAR(order_items[[#This Row],[Date]])&amp;"-"&amp;TEXT(MONTH(order_items[[#This Row],[Date]]),"00")</f>
        <v>2023-02</v>
      </c>
      <c r="E5035" s="1" t="str">
        <f>_xlfn.XLOOKUP(order_items[[#This Row],[product_id]],products!A:A,products!C:C)</f>
        <v>Office Supplies</v>
      </c>
      <c r="F5035" t="s">
        <v>942</v>
      </c>
      <c r="G5035" t="s">
        <v>1101</v>
      </c>
      <c r="H5035">
        <v>6</v>
      </c>
      <c r="I5035">
        <v>84.97</v>
      </c>
      <c r="J5035" s="2">
        <v>0</v>
      </c>
    </row>
    <row r="5036" spans="1:10" x14ac:dyDescent="0.2">
      <c r="A5036" t="s">
        <v>8808</v>
      </c>
      <c r="B5036" t="s">
        <v>8807</v>
      </c>
      <c r="C5036" s="1">
        <f>_xlfn.XLOOKUP(order_items[[#This Row],[order_id]],orders!A:A,orders!C:C)</f>
        <v>44982</v>
      </c>
      <c r="D5036" s="3" t="str">
        <f>YEAR(order_items[[#This Row],[Date]])&amp;"-"&amp;TEXT(MONTH(order_items[[#This Row],[Date]]),"00")</f>
        <v>2023-02</v>
      </c>
      <c r="E5036" s="1" t="str">
        <f>_xlfn.XLOOKUP(order_items[[#This Row],[product_id]],products!A:A,products!C:C)</f>
        <v>Home &amp; Kitchen</v>
      </c>
      <c r="F5036" t="s">
        <v>1015</v>
      </c>
      <c r="G5036" t="s">
        <v>1122</v>
      </c>
      <c r="H5036">
        <v>6</v>
      </c>
      <c r="I5036">
        <v>152.19999999999999</v>
      </c>
      <c r="J5036" s="2">
        <v>0</v>
      </c>
    </row>
    <row r="5037" spans="1:10" x14ac:dyDescent="0.2">
      <c r="A5037" t="s">
        <v>8809</v>
      </c>
      <c r="B5037" t="s">
        <v>8810</v>
      </c>
      <c r="C5037" s="1">
        <f>_xlfn.XLOOKUP(order_items[[#This Row],[order_id]],orders!A:A,orders!C:C)</f>
        <v>44952</v>
      </c>
      <c r="D5037" s="3" t="str">
        <f>YEAR(order_items[[#This Row],[Date]])&amp;"-"&amp;TEXT(MONTH(order_items[[#This Row],[Date]]),"00")</f>
        <v>2023-01</v>
      </c>
      <c r="E5037" s="1" t="str">
        <f>_xlfn.XLOOKUP(order_items[[#This Row],[product_id]],products!A:A,products!C:C)</f>
        <v>Health &amp; Beauty</v>
      </c>
      <c r="F5037" t="s">
        <v>1103</v>
      </c>
      <c r="G5037" t="s">
        <v>1120</v>
      </c>
      <c r="H5037">
        <v>6</v>
      </c>
      <c r="I5037">
        <v>346.41</v>
      </c>
      <c r="J5037" s="2">
        <v>0.1</v>
      </c>
    </row>
    <row r="5038" spans="1:10" x14ac:dyDescent="0.2">
      <c r="A5038" t="s">
        <v>8811</v>
      </c>
      <c r="B5038" t="s">
        <v>8812</v>
      </c>
      <c r="C5038" s="1">
        <f>_xlfn.XLOOKUP(order_items[[#This Row],[order_id]],orders!A:A,orders!C:C)</f>
        <v>45627</v>
      </c>
      <c r="D5038" s="3" t="str">
        <f>YEAR(order_items[[#This Row],[Date]])&amp;"-"&amp;TEXT(MONTH(order_items[[#This Row],[Date]]),"00")</f>
        <v>2024-12</v>
      </c>
      <c r="E5038" s="1" t="str">
        <f>_xlfn.XLOOKUP(order_items[[#This Row],[product_id]],products!A:A,products!C:C)</f>
        <v>Outdoor &amp; Sports</v>
      </c>
      <c r="F5038" t="s">
        <v>1106</v>
      </c>
      <c r="G5038" t="s">
        <v>1054</v>
      </c>
      <c r="H5038">
        <v>17</v>
      </c>
      <c r="I5038">
        <v>294.41000000000003</v>
      </c>
      <c r="J5038" s="2">
        <v>0</v>
      </c>
    </row>
    <row r="5039" spans="1:10" x14ac:dyDescent="0.2">
      <c r="A5039" t="s">
        <v>8813</v>
      </c>
      <c r="B5039" t="s">
        <v>8812</v>
      </c>
      <c r="C5039" s="1">
        <f>_xlfn.XLOOKUP(order_items[[#This Row],[order_id]],orders!A:A,orders!C:C)</f>
        <v>45627</v>
      </c>
      <c r="D5039" s="3" t="str">
        <f>YEAR(order_items[[#This Row],[Date]])&amp;"-"&amp;TEXT(MONTH(order_items[[#This Row],[Date]]),"00")</f>
        <v>2024-12</v>
      </c>
      <c r="E5039" s="1" t="str">
        <f>_xlfn.XLOOKUP(order_items[[#This Row],[product_id]],products!A:A,products!C:C)</f>
        <v>Outdoor &amp; Sports</v>
      </c>
      <c r="F5039" t="s">
        <v>962</v>
      </c>
      <c r="G5039" t="s">
        <v>1101</v>
      </c>
      <c r="H5039">
        <v>17</v>
      </c>
      <c r="I5039">
        <v>383.09</v>
      </c>
      <c r="J5039" s="2">
        <v>0</v>
      </c>
    </row>
    <row r="5040" spans="1:10" x14ac:dyDescent="0.2">
      <c r="A5040" t="s">
        <v>8814</v>
      </c>
      <c r="B5040" t="s">
        <v>8815</v>
      </c>
      <c r="C5040" s="1">
        <f>_xlfn.XLOOKUP(order_items[[#This Row],[order_id]],orders!A:A,orders!C:C)</f>
        <v>45399</v>
      </c>
      <c r="D5040" s="3" t="str">
        <f>YEAR(order_items[[#This Row],[Date]])&amp;"-"&amp;TEXT(MONTH(order_items[[#This Row],[Date]]),"00")</f>
        <v>2024-04</v>
      </c>
      <c r="E5040" s="1" t="str">
        <f>_xlfn.XLOOKUP(order_items[[#This Row],[product_id]],products!A:A,products!C:C)</f>
        <v>Office Supplies</v>
      </c>
      <c r="F5040" t="s">
        <v>942</v>
      </c>
      <c r="G5040" t="s">
        <v>1115</v>
      </c>
      <c r="H5040">
        <v>5</v>
      </c>
      <c r="I5040">
        <v>84.97</v>
      </c>
      <c r="J5040" s="2">
        <v>0</v>
      </c>
    </row>
    <row r="5041" spans="1:10" x14ac:dyDescent="0.2">
      <c r="A5041" t="s">
        <v>8816</v>
      </c>
      <c r="B5041" t="s">
        <v>8817</v>
      </c>
      <c r="C5041" s="1">
        <f>_xlfn.XLOOKUP(order_items[[#This Row],[order_id]],orders!A:A,orders!C:C)</f>
        <v>45305</v>
      </c>
      <c r="D5041" s="3" t="str">
        <f>YEAR(order_items[[#This Row],[Date]])&amp;"-"&amp;TEXT(MONTH(order_items[[#This Row],[Date]]),"00")</f>
        <v>2024-01</v>
      </c>
      <c r="E5041" s="1" t="str">
        <f>_xlfn.XLOOKUP(order_items[[#This Row],[product_id]],products!A:A,products!C:C)</f>
        <v>Health &amp; Beauty</v>
      </c>
      <c r="F5041" t="s">
        <v>1043</v>
      </c>
      <c r="G5041" t="s">
        <v>1115</v>
      </c>
      <c r="H5041">
        <v>8</v>
      </c>
      <c r="I5041">
        <v>306.07</v>
      </c>
      <c r="J5041" s="2">
        <v>0.1</v>
      </c>
    </row>
    <row r="5042" spans="1:10" x14ac:dyDescent="0.2">
      <c r="A5042" t="s">
        <v>8818</v>
      </c>
      <c r="B5042" t="s">
        <v>8817</v>
      </c>
      <c r="C5042" s="1">
        <f>_xlfn.XLOOKUP(order_items[[#This Row],[order_id]],orders!A:A,orders!C:C)</f>
        <v>45305</v>
      </c>
      <c r="D5042" s="3" t="str">
        <f>YEAR(order_items[[#This Row],[Date]])&amp;"-"&amp;TEXT(MONTH(order_items[[#This Row],[Date]]),"00")</f>
        <v>2024-01</v>
      </c>
      <c r="E5042" s="1" t="str">
        <f>_xlfn.XLOOKUP(order_items[[#This Row],[product_id]],products!A:A,products!C:C)</f>
        <v>Outdoor &amp; Sports</v>
      </c>
      <c r="F5042" t="s">
        <v>1057</v>
      </c>
      <c r="G5042" t="s">
        <v>1115</v>
      </c>
      <c r="H5042">
        <v>3</v>
      </c>
      <c r="I5042">
        <v>152.62</v>
      </c>
      <c r="J5042" s="2">
        <v>0.1</v>
      </c>
    </row>
    <row r="5043" spans="1:10" x14ac:dyDescent="0.2">
      <c r="A5043" t="s">
        <v>8819</v>
      </c>
      <c r="B5043" t="s">
        <v>8817</v>
      </c>
      <c r="C5043" s="1">
        <f>_xlfn.XLOOKUP(order_items[[#This Row],[order_id]],orders!A:A,orders!C:C)</f>
        <v>45305</v>
      </c>
      <c r="D5043" s="3" t="str">
        <f>YEAR(order_items[[#This Row],[Date]])&amp;"-"&amp;TEXT(MONTH(order_items[[#This Row],[Date]]),"00")</f>
        <v>2024-01</v>
      </c>
      <c r="E5043" s="1" t="str">
        <f>_xlfn.XLOOKUP(order_items[[#This Row],[product_id]],products!A:A,products!C:C)</f>
        <v>Electronics</v>
      </c>
      <c r="F5043" t="s">
        <v>991</v>
      </c>
      <c r="G5043" t="s">
        <v>1115</v>
      </c>
      <c r="H5043">
        <v>21</v>
      </c>
      <c r="I5043">
        <v>474.56</v>
      </c>
      <c r="J5043" s="2">
        <v>0.1</v>
      </c>
    </row>
    <row r="5044" spans="1:10" x14ac:dyDescent="0.2">
      <c r="A5044" t="s">
        <v>8820</v>
      </c>
      <c r="B5044" t="s">
        <v>8821</v>
      </c>
      <c r="C5044" s="1">
        <f>_xlfn.XLOOKUP(order_items[[#This Row],[order_id]],orders!A:A,orders!C:C)</f>
        <v>45505</v>
      </c>
      <c r="D5044" s="3" t="str">
        <f>YEAR(order_items[[#This Row],[Date]])&amp;"-"&amp;TEXT(MONTH(order_items[[#This Row],[Date]]),"00")</f>
        <v>2024-08</v>
      </c>
      <c r="E5044" s="1" t="str">
        <f>_xlfn.XLOOKUP(order_items[[#This Row],[product_id]],products!A:A,products!C:C)</f>
        <v>Electronics</v>
      </c>
      <c r="F5044" t="s">
        <v>945</v>
      </c>
      <c r="G5044" t="s">
        <v>1122</v>
      </c>
      <c r="H5044">
        <v>11</v>
      </c>
      <c r="I5044">
        <v>158.65</v>
      </c>
      <c r="J5044" s="2">
        <v>0</v>
      </c>
    </row>
    <row r="5045" spans="1:10" x14ac:dyDescent="0.2">
      <c r="A5045" t="s">
        <v>8822</v>
      </c>
      <c r="B5045" t="s">
        <v>8821</v>
      </c>
      <c r="C5045" s="1">
        <f>_xlfn.XLOOKUP(order_items[[#This Row],[order_id]],orders!A:A,orders!C:C)</f>
        <v>45505</v>
      </c>
      <c r="D5045" s="3" t="str">
        <f>YEAR(order_items[[#This Row],[Date]])&amp;"-"&amp;TEXT(MONTH(order_items[[#This Row],[Date]]),"00")</f>
        <v>2024-08</v>
      </c>
      <c r="E5045" s="1" t="str">
        <f>_xlfn.XLOOKUP(order_items[[#This Row],[product_id]],products!A:A,products!C:C)</f>
        <v>Outdoor &amp; Sports</v>
      </c>
      <c r="F5045" t="s">
        <v>941</v>
      </c>
      <c r="G5045" t="s">
        <v>1120</v>
      </c>
      <c r="H5045">
        <v>15</v>
      </c>
      <c r="I5045">
        <v>260.70999999999998</v>
      </c>
      <c r="J5045" s="2">
        <v>0</v>
      </c>
    </row>
    <row r="5046" spans="1:10" x14ac:dyDescent="0.2">
      <c r="A5046" t="s">
        <v>8823</v>
      </c>
      <c r="B5046" t="s">
        <v>8821</v>
      </c>
      <c r="C5046" s="1">
        <f>_xlfn.XLOOKUP(order_items[[#This Row],[order_id]],orders!A:A,orders!C:C)</f>
        <v>45505</v>
      </c>
      <c r="D5046" s="3" t="str">
        <f>YEAR(order_items[[#This Row],[Date]])&amp;"-"&amp;TEXT(MONTH(order_items[[#This Row],[Date]]),"00")</f>
        <v>2024-08</v>
      </c>
      <c r="E5046" s="1" t="str">
        <f>_xlfn.XLOOKUP(order_items[[#This Row],[product_id]],products!A:A,products!C:C)</f>
        <v>Office Supplies</v>
      </c>
      <c r="F5046" t="s">
        <v>1104</v>
      </c>
      <c r="G5046" t="s">
        <v>1122</v>
      </c>
      <c r="H5046">
        <v>9</v>
      </c>
      <c r="I5046">
        <v>95.05</v>
      </c>
      <c r="J5046" s="2">
        <v>0.15</v>
      </c>
    </row>
    <row r="5047" spans="1:10" x14ac:dyDescent="0.2">
      <c r="A5047" t="s">
        <v>8824</v>
      </c>
      <c r="B5047" t="s">
        <v>8825</v>
      </c>
      <c r="C5047" s="1">
        <f>_xlfn.XLOOKUP(order_items[[#This Row],[order_id]],orders!A:A,orders!C:C)</f>
        <v>45436</v>
      </c>
      <c r="D5047" s="3" t="str">
        <f>YEAR(order_items[[#This Row],[Date]])&amp;"-"&amp;TEXT(MONTH(order_items[[#This Row],[Date]]),"00")</f>
        <v>2024-05</v>
      </c>
      <c r="E5047" s="1" t="str">
        <f>_xlfn.XLOOKUP(order_items[[#This Row],[product_id]],products!A:A,products!C:C)</f>
        <v>Health &amp; Beauty</v>
      </c>
      <c r="F5047" t="s">
        <v>1125</v>
      </c>
      <c r="G5047" t="s">
        <v>1080</v>
      </c>
      <c r="H5047">
        <v>24</v>
      </c>
      <c r="I5047">
        <v>322.11</v>
      </c>
      <c r="J5047" s="2">
        <v>0</v>
      </c>
    </row>
    <row r="5048" spans="1:10" x14ac:dyDescent="0.2">
      <c r="A5048" t="s">
        <v>8826</v>
      </c>
      <c r="B5048" t="s">
        <v>8825</v>
      </c>
      <c r="C5048" s="1">
        <f>_xlfn.XLOOKUP(order_items[[#This Row],[order_id]],orders!A:A,orders!C:C)</f>
        <v>45436</v>
      </c>
      <c r="D5048" s="3" t="str">
        <f>YEAR(order_items[[#This Row],[Date]])&amp;"-"&amp;TEXT(MONTH(order_items[[#This Row],[Date]]),"00")</f>
        <v>2024-05</v>
      </c>
      <c r="E5048" s="1" t="str">
        <f>_xlfn.XLOOKUP(order_items[[#This Row],[product_id]],products!A:A,products!C:C)</f>
        <v>Outdoor &amp; Sports</v>
      </c>
      <c r="F5048" t="s">
        <v>1032</v>
      </c>
      <c r="G5048" t="s">
        <v>1119</v>
      </c>
      <c r="H5048">
        <v>18</v>
      </c>
      <c r="I5048">
        <v>41.57</v>
      </c>
      <c r="J5048" s="2">
        <v>0</v>
      </c>
    </row>
    <row r="5049" spans="1:10" x14ac:dyDescent="0.2">
      <c r="A5049" t="s">
        <v>8827</v>
      </c>
      <c r="B5049" t="s">
        <v>8828</v>
      </c>
      <c r="C5049" s="1">
        <f>_xlfn.XLOOKUP(order_items[[#This Row],[order_id]],orders!A:A,orders!C:C)</f>
        <v>45111</v>
      </c>
      <c r="D5049" s="3" t="str">
        <f>YEAR(order_items[[#This Row],[Date]])&amp;"-"&amp;TEXT(MONTH(order_items[[#This Row],[Date]]),"00")</f>
        <v>2023-07</v>
      </c>
      <c r="E5049" s="1" t="str">
        <f>_xlfn.XLOOKUP(order_items[[#This Row],[product_id]],products!A:A,products!C:C)</f>
        <v>Home &amp; Kitchen</v>
      </c>
      <c r="F5049" t="s">
        <v>926</v>
      </c>
      <c r="G5049" t="s">
        <v>1109</v>
      </c>
      <c r="H5049">
        <v>8</v>
      </c>
      <c r="I5049">
        <v>450.56</v>
      </c>
      <c r="J5049" s="2">
        <v>0.05</v>
      </c>
    </row>
    <row r="5050" spans="1:10" x14ac:dyDescent="0.2">
      <c r="A5050" t="s">
        <v>8829</v>
      </c>
      <c r="B5050" t="s">
        <v>8830</v>
      </c>
      <c r="C5050" s="1">
        <f>_xlfn.XLOOKUP(order_items[[#This Row],[order_id]],orders!A:A,orders!C:C)</f>
        <v>45559</v>
      </c>
      <c r="D5050" s="3" t="str">
        <f>YEAR(order_items[[#This Row],[Date]])&amp;"-"&amp;TEXT(MONTH(order_items[[#This Row],[Date]]),"00")</f>
        <v>2024-09</v>
      </c>
      <c r="E5050" s="1" t="str">
        <f>_xlfn.XLOOKUP(order_items[[#This Row],[product_id]],products!A:A,products!C:C)</f>
        <v>Outdoor &amp; Sports</v>
      </c>
      <c r="F5050" t="s">
        <v>984</v>
      </c>
      <c r="G5050" t="s">
        <v>1009</v>
      </c>
      <c r="H5050">
        <v>24</v>
      </c>
      <c r="I5050">
        <v>21.12</v>
      </c>
      <c r="J5050" s="2">
        <v>0</v>
      </c>
    </row>
    <row r="5051" spans="1:10" x14ac:dyDescent="0.2">
      <c r="A5051" t="s">
        <v>8831</v>
      </c>
      <c r="B5051" t="s">
        <v>8830</v>
      </c>
      <c r="C5051" s="1">
        <f>_xlfn.XLOOKUP(order_items[[#This Row],[order_id]],orders!A:A,orders!C:C)</f>
        <v>45559</v>
      </c>
      <c r="D5051" s="3" t="str">
        <f>YEAR(order_items[[#This Row],[Date]])&amp;"-"&amp;TEXT(MONTH(order_items[[#This Row],[Date]]),"00")</f>
        <v>2024-09</v>
      </c>
      <c r="E5051" s="1" t="str">
        <f>_xlfn.XLOOKUP(order_items[[#This Row],[product_id]],products!A:A,products!C:C)</f>
        <v>Home &amp; Kitchen</v>
      </c>
      <c r="F5051" t="s">
        <v>1062</v>
      </c>
      <c r="G5051" t="s">
        <v>1120</v>
      </c>
      <c r="H5051">
        <v>24</v>
      </c>
      <c r="I5051">
        <v>45.95</v>
      </c>
      <c r="J5051" s="2">
        <v>0</v>
      </c>
    </row>
    <row r="5052" spans="1:10" x14ac:dyDescent="0.2">
      <c r="A5052" t="s">
        <v>8832</v>
      </c>
      <c r="B5052" t="s">
        <v>8833</v>
      </c>
      <c r="C5052" s="1">
        <f>_xlfn.XLOOKUP(order_items[[#This Row],[order_id]],orders!A:A,orders!C:C)</f>
        <v>45382</v>
      </c>
      <c r="D5052" s="3" t="str">
        <f>YEAR(order_items[[#This Row],[Date]])&amp;"-"&amp;TEXT(MONTH(order_items[[#This Row],[Date]]),"00")</f>
        <v>2024-03</v>
      </c>
      <c r="E5052" s="1" t="str">
        <f>_xlfn.XLOOKUP(order_items[[#This Row],[product_id]],products!A:A,products!C:C)</f>
        <v>Health &amp; Beauty</v>
      </c>
      <c r="F5052" t="s">
        <v>965</v>
      </c>
      <c r="G5052" t="s">
        <v>1119</v>
      </c>
      <c r="H5052">
        <v>-23</v>
      </c>
      <c r="I5052">
        <v>382.04</v>
      </c>
      <c r="J5052" s="2">
        <v>0</v>
      </c>
    </row>
    <row r="5053" spans="1:10" x14ac:dyDescent="0.2">
      <c r="A5053" t="s">
        <v>8834</v>
      </c>
      <c r="B5053" t="s">
        <v>8833</v>
      </c>
      <c r="C5053" s="1">
        <f>_xlfn.XLOOKUP(order_items[[#This Row],[order_id]],orders!A:A,orders!C:C)</f>
        <v>45382</v>
      </c>
      <c r="D5053" s="3" t="str">
        <f>YEAR(order_items[[#This Row],[Date]])&amp;"-"&amp;TEXT(MONTH(order_items[[#This Row],[Date]]),"00")</f>
        <v>2024-03</v>
      </c>
      <c r="E5053" s="1" t="str">
        <f>_xlfn.XLOOKUP(order_items[[#This Row],[product_id]],products!A:A,products!C:C)</f>
        <v>Health &amp; Beauty</v>
      </c>
      <c r="F5053" t="s">
        <v>1125</v>
      </c>
      <c r="G5053" t="s">
        <v>1120</v>
      </c>
      <c r="H5053">
        <v>2</v>
      </c>
      <c r="I5053">
        <v>322.11</v>
      </c>
      <c r="J5053" s="2">
        <v>0.1</v>
      </c>
    </row>
    <row r="5054" spans="1:10" x14ac:dyDescent="0.2">
      <c r="A5054" t="s">
        <v>8835</v>
      </c>
      <c r="B5054" t="s">
        <v>8836</v>
      </c>
      <c r="C5054" s="1">
        <f>_xlfn.XLOOKUP(order_items[[#This Row],[order_id]],orders!A:A,orders!C:C)</f>
        <v>45115</v>
      </c>
      <c r="D5054" s="3" t="str">
        <f>YEAR(order_items[[#This Row],[Date]])&amp;"-"&amp;TEXT(MONTH(order_items[[#This Row],[Date]]),"00")</f>
        <v>2023-07</v>
      </c>
      <c r="E5054" s="1" t="str">
        <f>_xlfn.XLOOKUP(order_items[[#This Row],[product_id]],products!A:A,products!C:C)</f>
        <v>Health &amp; Beauty</v>
      </c>
      <c r="F5054" t="s">
        <v>1042</v>
      </c>
      <c r="G5054" t="s">
        <v>1109</v>
      </c>
      <c r="H5054">
        <v>1</v>
      </c>
      <c r="I5054">
        <v>272.76</v>
      </c>
      <c r="J5054" s="2">
        <v>0.05</v>
      </c>
    </row>
    <row r="5055" spans="1:10" x14ac:dyDescent="0.2">
      <c r="A5055" t="s">
        <v>8837</v>
      </c>
      <c r="B5055" t="s">
        <v>8836</v>
      </c>
      <c r="C5055" s="1">
        <f>_xlfn.XLOOKUP(order_items[[#This Row],[order_id]],orders!A:A,orders!C:C)</f>
        <v>45115</v>
      </c>
      <c r="D5055" s="3" t="str">
        <f>YEAR(order_items[[#This Row],[Date]])&amp;"-"&amp;TEXT(MONTH(order_items[[#This Row],[Date]]),"00")</f>
        <v>2023-07</v>
      </c>
      <c r="E5055" s="1" t="str">
        <f>_xlfn.XLOOKUP(order_items[[#This Row],[product_id]],products!A:A,products!C:C)</f>
        <v>Electronics</v>
      </c>
      <c r="F5055" t="s">
        <v>1002</v>
      </c>
      <c r="G5055" t="s">
        <v>1054</v>
      </c>
      <c r="H5055">
        <v>22</v>
      </c>
      <c r="I5055">
        <v>42.24</v>
      </c>
      <c r="J5055" s="2">
        <v>0</v>
      </c>
    </row>
    <row r="5056" spans="1:10" x14ac:dyDescent="0.2">
      <c r="A5056" t="s">
        <v>8838</v>
      </c>
      <c r="B5056" t="s">
        <v>8839</v>
      </c>
      <c r="C5056" s="1">
        <f>_xlfn.XLOOKUP(order_items[[#This Row],[order_id]],orders!A:A,orders!C:C)</f>
        <v>45128</v>
      </c>
      <c r="D5056" s="3" t="str">
        <f>YEAR(order_items[[#This Row],[Date]])&amp;"-"&amp;TEXT(MONTH(order_items[[#This Row],[Date]]),"00")</f>
        <v>2023-07</v>
      </c>
      <c r="E5056" s="1" t="str">
        <f>_xlfn.XLOOKUP(order_items[[#This Row],[product_id]],products!A:A,products!C:C)</f>
        <v>Outdoor &amp; Sports</v>
      </c>
      <c r="F5056" t="s">
        <v>946</v>
      </c>
      <c r="G5056" t="s">
        <v>1115</v>
      </c>
      <c r="H5056">
        <v>17</v>
      </c>
      <c r="I5056">
        <v>16.95</v>
      </c>
      <c r="J5056" s="2">
        <v>0</v>
      </c>
    </row>
    <row r="5057" spans="1:10" x14ac:dyDescent="0.2">
      <c r="A5057" t="s">
        <v>8840</v>
      </c>
      <c r="B5057" t="s">
        <v>8839</v>
      </c>
      <c r="C5057" s="1">
        <f>_xlfn.XLOOKUP(order_items[[#This Row],[order_id]],orders!A:A,orders!C:C)</f>
        <v>45128</v>
      </c>
      <c r="D5057" s="3" t="str">
        <f>YEAR(order_items[[#This Row],[Date]])&amp;"-"&amp;TEXT(MONTH(order_items[[#This Row],[Date]]),"00")</f>
        <v>2023-07</v>
      </c>
      <c r="E5057" s="1" t="str">
        <f>_xlfn.XLOOKUP(order_items[[#This Row],[product_id]],products!A:A,products!C:C)</f>
        <v>Electronics</v>
      </c>
      <c r="F5057" t="s">
        <v>1112</v>
      </c>
      <c r="G5057" t="s">
        <v>1122</v>
      </c>
      <c r="H5057">
        <v>11</v>
      </c>
      <c r="I5057">
        <v>129.59</v>
      </c>
      <c r="J5057" s="2">
        <v>0.15</v>
      </c>
    </row>
    <row r="5058" spans="1:10" x14ac:dyDescent="0.2">
      <c r="A5058" t="s">
        <v>8841</v>
      </c>
      <c r="B5058" t="s">
        <v>8839</v>
      </c>
      <c r="C5058" s="1">
        <f>_xlfn.XLOOKUP(order_items[[#This Row],[order_id]],orders!A:A,orders!C:C)</f>
        <v>45128</v>
      </c>
      <c r="D5058" s="3" t="str">
        <f>YEAR(order_items[[#This Row],[Date]])&amp;"-"&amp;TEXT(MONTH(order_items[[#This Row],[Date]]),"00")</f>
        <v>2023-07</v>
      </c>
      <c r="E5058" s="1" t="str">
        <f>_xlfn.XLOOKUP(order_items[[#This Row],[product_id]],products!A:A,products!C:C)</f>
        <v>Electronics</v>
      </c>
      <c r="F5058" t="s">
        <v>1014</v>
      </c>
      <c r="G5058" t="s">
        <v>1080</v>
      </c>
      <c r="H5058">
        <v>2</v>
      </c>
      <c r="I5058">
        <v>13.62</v>
      </c>
    </row>
    <row r="5059" spans="1:10" x14ac:dyDescent="0.2">
      <c r="A5059" t="s">
        <v>8842</v>
      </c>
      <c r="B5059" t="s">
        <v>8843</v>
      </c>
      <c r="C5059" s="1">
        <f>_xlfn.XLOOKUP(order_items[[#This Row],[order_id]],orders!A:A,orders!C:C)</f>
        <v>44968</v>
      </c>
      <c r="D5059" s="3" t="str">
        <f>YEAR(order_items[[#This Row],[Date]])&amp;"-"&amp;TEXT(MONTH(order_items[[#This Row],[Date]]),"00")</f>
        <v>2023-02</v>
      </c>
      <c r="E5059" s="1" t="str">
        <f>_xlfn.XLOOKUP(order_items[[#This Row],[product_id]],products!A:A,products!C:C)</f>
        <v>Electronics</v>
      </c>
      <c r="F5059" t="s">
        <v>1067</v>
      </c>
      <c r="G5059" t="s">
        <v>1080</v>
      </c>
      <c r="H5059">
        <v>1</v>
      </c>
      <c r="I5059">
        <v>299.43</v>
      </c>
      <c r="J5059" s="2">
        <v>0</v>
      </c>
    </row>
    <row r="5060" spans="1:10" x14ac:dyDescent="0.2">
      <c r="A5060" t="s">
        <v>8844</v>
      </c>
      <c r="B5060" t="s">
        <v>8845</v>
      </c>
      <c r="C5060" s="1">
        <f>_xlfn.XLOOKUP(order_items[[#This Row],[order_id]],orders!A:A,orders!C:C)</f>
        <v>45333</v>
      </c>
      <c r="D5060" s="3" t="str">
        <f>YEAR(order_items[[#This Row],[Date]])&amp;"-"&amp;TEXT(MONTH(order_items[[#This Row],[Date]]),"00")</f>
        <v>2024-02</v>
      </c>
      <c r="E5060" s="1" t="str">
        <f>_xlfn.XLOOKUP(order_items[[#This Row],[product_id]],products!A:A,products!C:C)</f>
        <v>Outdoor &amp; Sports</v>
      </c>
      <c r="F5060" t="s">
        <v>993</v>
      </c>
      <c r="G5060" t="s">
        <v>1101</v>
      </c>
      <c r="H5060">
        <v>23</v>
      </c>
      <c r="I5060">
        <v>219.99</v>
      </c>
      <c r="J5060" s="2">
        <v>0.1</v>
      </c>
    </row>
    <row r="5061" spans="1:10" x14ac:dyDescent="0.2">
      <c r="A5061" t="s">
        <v>8846</v>
      </c>
      <c r="B5061" t="s">
        <v>8847</v>
      </c>
      <c r="C5061" s="1">
        <f>_xlfn.XLOOKUP(order_items[[#This Row],[order_id]],orders!A:A,orders!C:C)</f>
        <v>45144</v>
      </c>
      <c r="D5061" s="3" t="str">
        <f>YEAR(order_items[[#This Row],[Date]])&amp;"-"&amp;TEXT(MONTH(order_items[[#This Row],[Date]]),"00")</f>
        <v>2023-08</v>
      </c>
      <c r="E5061" s="1" t="str">
        <f>_xlfn.XLOOKUP(order_items[[#This Row],[product_id]],products!A:A,products!C:C)</f>
        <v>Office Supplies</v>
      </c>
      <c r="F5061" t="s">
        <v>1058</v>
      </c>
      <c r="G5061" t="s">
        <v>1119</v>
      </c>
      <c r="H5061">
        <v>21</v>
      </c>
      <c r="I5061">
        <v>487.14</v>
      </c>
      <c r="J5061" s="2">
        <v>0.1</v>
      </c>
    </row>
    <row r="5062" spans="1:10" x14ac:dyDescent="0.2">
      <c r="A5062" t="s">
        <v>8848</v>
      </c>
      <c r="B5062" t="s">
        <v>8847</v>
      </c>
      <c r="C5062" s="1">
        <f>_xlfn.XLOOKUP(order_items[[#This Row],[order_id]],orders!A:A,orders!C:C)</f>
        <v>45144</v>
      </c>
      <c r="D5062" s="3" t="str">
        <f>YEAR(order_items[[#This Row],[Date]])&amp;"-"&amp;TEXT(MONTH(order_items[[#This Row],[Date]]),"00")</f>
        <v>2023-08</v>
      </c>
      <c r="E5062" s="1" t="str">
        <f>_xlfn.XLOOKUP(order_items[[#This Row],[product_id]],products!A:A,products!C:C)</f>
        <v>Home &amp; Kitchen</v>
      </c>
      <c r="F5062" t="s">
        <v>1066</v>
      </c>
      <c r="G5062" t="s">
        <v>1115</v>
      </c>
      <c r="H5062">
        <v>21</v>
      </c>
      <c r="I5062">
        <v>255.1</v>
      </c>
      <c r="J5062" s="2">
        <v>0</v>
      </c>
    </row>
    <row r="5063" spans="1:10" x14ac:dyDescent="0.2">
      <c r="A5063" t="s">
        <v>8849</v>
      </c>
      <c r="B5063" t="s">
        <v>8850</v>
      </c>
      <c r="C5063" s="1">
        <f>_xlfn.XLOOKUP(order_items[[#This Row],[order_id]],orders!A:A,orders!C:C)</f>
        <v>45529</v>
      </c>
      <c r="D5063" s="3" t="str">
        <f>YEAR(order_items[[#This Row],[Date]])&amp;"-"&amp;TEXT(MONTH(order_items[[#This Row],[Date]]),"00")</f>
        <v>2024-08</v>
      </c>
      <c r="E5063" s="1" t="str">
        <f>_xlfn.XLOOKUP(order_items[[#This Row],[product_id]],products!A:A,products!C:C)</f>
        <v>Electronics</v>
      </c>
      <c r="F5063" t="s">
        <v>1074</v>
      </c>
      <c r="G5063" t="s">
        <v>1115</v>
      </c>
      <c r="H5063">
        <v>25</v>
      </c>
      <c r="I5063">
        <v>37.479999999999997</v>
      </c>
      <c r="J5063" s="2">
        <v>0.05</v>
      </c>
    </row>
    <row r="5064" spans="1:10" x14ac:dyDescent="0.2">
      <c r="A5064" t="s">
        <v>8851</v>
      </c>
      <c r="B5064" t="s">
        <v>8852</v>
      </c>
      <c r="C5064" s="1">
        <f>_xlfn.XLOOKUP(order_items[[#This Row],[order_id]],orders!A:A,orders!C:C)</f>
        <v>45420</v>
      </c>
      <c r="D5064" s="3" t="str">
        <f>YEAR(order_items[[#This Row],[Date]])&amp;"-"&amp;TEXT(MONTH(order_items[[#This Row],[Date]]),"00")</f>
        <v>2024-05</v>
      </c>
      <c r="E5064" s="1" t="str">
        <f>_xlfn.XLOOKUP(order_items[[#This Row],[product_id]],products!A:A,products!C:C)</f>
        <v>Electronics</v>
      </c>
      <c r="F5064" t="s">
        <v>1000</v>
      </c>
      <c r="G5064" t="s">
        <v>917</v>
      </c>
      <c r="H5064">
        <v>15</v>
      </c>
      <c r="I5064">
        <v>498.32</v>
      </c>
      <c r="J5064" s="2">
        <v>0.15</v>
      </c>
    </row>
    <row r="5065" spans="1:10" x14ac:dyDescent="0.2">
      <c r="A5065" t="s">
        <v>8853</v>
      </c>
      <c r="B5065" t="s">
        <v>8854</v>
      </c>
      <c r="C5065" s="1">
        <f>_xlfn.XLOOKUP(order_items[[#This Row],[order_id]],orders!A:A,orders!C:C)</f>
        <v>45057</v>
      </c>
      <c r="D5065" s="3" t="str">
        <f>YEAR(order_items[[#This Row],[Date]])&amp;"-"&amp;TEXT(MONTH(order_items[[#This Row],[Date]]),"00")</f>
        <v>2023-05</v>
      </c>
      <c r="E5065" s="1" t="str">
        <f>_xlfn.XLOOKUP(order_items[[#This Row],[product_id]],products!A:A,products!C:C)</f>
        <v>Home &amp; Kitchen</v>
      </c>
      <c r="F5065" t="s">
        <v>955</v>
      </c>
      <c r="G5065" t="s">
        <v>1080</v>
      </c>
      <c r="H5065">
        <v>23</v>
      </c>
      <c r="I5065">
        <v>277.33999999999997</v>
      </c>
      <c r="J5065" s="2">
        <v>0</v>
      </c>
    </row>
    <row r="5066" spans="1:10" x14ac:dyDescent="0.2">
      <c r="A5066" t="s">
        <v>8855</v>
      </c>
      <c r="B5066" t="s">
        <v>8854</v>
      </c>
      <c r="C5066" s="1">
        <f>_xlfn.XLOOKUP(order_items[[#This Row],[order_id]],orders!A:A,orders!C:C)</f>
        <v>45057</v>
      </c>
      <c r="D5066" s="3" t="str">
        <f>YEAR(order_items[[#This Row],[Date]])&amp;"-"&amp;TEXT(MONTH(order_items[[#This Row],[Date]]),"00")</f>
        <v>2023-05</v>
      </c>
      <c r="E5066" s="1" t="str">
        <f>_xlfn.XLOOKUP(order_items[[#This Row],[product_id]],products!A:A,products!C:C)</f>
        <v>Electronics</v>
      </c>
      <c r="F5066" t="s">
        <v>945</v>
      </c>
      <c r="G5066" t="s">
        <v>917</v>
      </c>
      <c r="H5066">
        <v>12</v>
      </c>
      <c r="I5066">
        <v>158.65</v>
      </c>
      <c r="J5066" s="2">
        <v>0</v>
      </c>
    </row>
    <row r="5067" spans="1:10" x14ac:dyDescent="0.2">
      <c r="A5067" t="s">
        <v>8856</v>
      </c>
      <c r="B5067" t="s">
        <v>8857</v>
      </c>
      <c r="C5067" s="1">
        <f>_xlfn.XLOOKUP(order_items[[#This Row],[order_id]],orders!A:A,orders!C:C)</f>
        <v>45432</v>
      </c>
      <c r="D5067" s="3" t="str">
        <f>YEAR(order_items[[#This Row],[Date]])&amp;"-"&amp;TEXT(MONTH(order_items[[#This Row],[Date]]),"00")</f>
        <v>2024-05</v>
      </c>
      <c r="E5067" s="1" t="str">
        <f>_xlfn.XLOOKUP(order_items[[#This Row],[product_id]],products!A:A,products!C:C)</f>
        <v>Health &amp; Beauty</v>
      </c>
      <c r="F5067" t="s">
        <v>1029</v>
      </c>
      <c r="G5067" t="s">
        <v>1101</v>
      </c>
      <c r="H5067">
        <v>20</v>
      </c>
      <c r="I5067">
        <v>280.77999999999997</v>
      </c>
      <c r="J5067" s="2">
        <v>0</v>
      </c>
    </row>
    <row r="5068" spans="1:10" x14ac:dyDescent="0.2">
      <c r="A5068" t="s">
        <v>8858</v>
      </c>
      <c r="B5068" t="s">
        <v>8857</v>
      </c>
      <c r="C5068" s="1">
        <f>_xlfn.XLOOKUP(order_items[[#This Row],[order_id]],orders!A:A,orders!C:C)</f>
        <v>45432</v>
      </c>
      <c r="D5068" s="3" t="str">
        <f>YEAR(order_items[[#This Row],[Date]])&amp;"-"&amp;TEXT(MONTH(order_items[[#This Row],[Date]]),"00")</f>
        <v>2024-05</v>
      </c>
      <c r="E5068" s="1" t="str">
        <f>_xlfn.XLOOKUP(order_items[[#This Row],[product_id]],products!A:A,products!C:C)</f>
        <v>Home &amp; Kitchen</v>
      </c>
      <c r="F5068" t="s">
        <v>1079</v>
      </c>
      <c r="G5068" t="s">
        <v>1122</v>
      </c>
      <c r="H5068">
        <v>2</v>
      </c>
      <c r="I5068">
        <v>85.3</v>
      </c>
      <c r="J5068" s="2">
        <v>0.15</v>
      </c>
    </row>
    <row r="5069" spans="1:10" x14ac:dyDescent="0.2">
      <c r="A5069" t="s">
        <v>8859</v>
      </c>
      <c r="B5069" t="s">
        <v>8857</v>
      </c>
      <c r="C5069" s="1">
        <f>_xlfn.XLOOKUP(order_items[[#This Row],[order_id]],orders!A:A,orders!C:C)</f>
        <v>45432</v>
      </c>
      <c r="D5069" s="3" t="str">
        <f>YEAR(order_items[[#This Row],[Date]])&amp;"-"&amp;TEXT(MONTH(order_items[[#This Row],[Date]]),"00")</f>
        <v>2024-05</v>
      </c>
      <c r="E5069" s="1" t="str">
        <f>_xlfn.XLOOKUP(order_items[[#This Row],[product_id]],products!A:A,products!C:C)</f>
        <v>Home &amp; Kitchen</v>
      </c>
      <c r="F5069" t="s">
        <v>971</v>
      </c>
      <c r="G5069" t="s">
        <v>1101</v>
      </c>
      <c r="H5069">
        <v>24</v>
      </c>
      <c r="I5069">
        <v>253.72</v>
      </c>
      <c r="J5069" s="2">
        <v>0.1</v>
      </c>
    </row>
    <row r="5070" spans="1:10" x14ac:dyDescent="0.2">
      <c r="A5070" t="s">
        <v>8860</v>
      </c>
      <c r="B5070" t="s">
        <v>8857</v>
      </c>
      <c r="C5070" s="1">
        <f>_xlfn.XLOOKUP(order_items[[#This Row],[order_id]],orders!A:A,orders!C:C)</f>
        <v>45432</v>
      </c>
      <c r="D5070" s="3" t="str">
        <f>YEAR(order_items[[#This Row],[Date]])&amp;"-"&amp;TEXT(MONTH(order_items[[#This Row],[Date]]),"00")</f>
        <v>2024-05</v>
      </c>
      <c r="E5070" s="1" t="str">
        <f>_xlfn.XLOOKUP(order_items[[#This Row],[product_id]],products!A:A,products!C:C)</f>
        <v>Outdoor &amp; Sports</v>
      </c>
      <c r="F5070" t="s">
        <v>1025</v>
      </c>
      <c r="G5070" t="s">
        <v>1109</v>
      </c>
      <c r="H5070">
        <v>1</v>
      </c>
      <c r="I5070">
        <v>424.37</v>
      </c>
      <c r="J5070" s="2">
        <v>0.05</v>
      </c>
    </row>
    <row r="5071" spans="1:10" x14ac:dyDescent="0.2">
      <c r="A5071" t="s">
        <v>8861</v>
      </c>
      <c r="B5071" t="s">
        <v>8862</v>
      </c>
      <c r="C5071" s="1">
        <f>_xlfn.XLOOKUP(order_items[[#This Row],[order_id]],orders!A:A,orders!C:C)</f>
        <v>44977</v>
      </c>
      <c r="D5071" s="3" t="str">
        <f>YEAR(order_items[[#This Row],[Date]])&amp;"-"&amp;TEXT(MONTH(order_items[[#This Row],[Date]]),"00")</f>
        <v>2023-02</v>
      </c>
      <c r="E5071" s="1" t="str">
        <f>_xlfn.XLOOKUP(order_items[[#This Row],[product_id]],products!A:A,products!C:C)</f>
        <v>Health &amp; Beauty</v>
      </c>
      <c r="F5071" t="s">
        <v>1029</v>
      </c>
      <c r="G5071" t="s">
        <v>1080</v>
      </c>
      <c r="H5071">
        <v>9</v>
      </c>
      <c r="I5071">
        <v>280.77999999999997</v>
      </c>
      <c r="J5071" s="2">
        <v>0.15</v>
      </c>
    </row>
    <row r="5072" spans="1:10" x14ac:dyDescent="0.2">
      <c r="A5072" t="s">
        <v>8863</v>
      </c>
      <c r="B5072" t="s">
        <v>8864</v>
      </c>
      <c r="C5072" s="1">
        <f>_xlfn.XLOOKUP(order_items[[#This Row],[order_id]],orders!A:A,orders!C:C)</f>
        <v>45343</v>
      </c>
      <c r="D5072" s="3" t="str">
        <f>YEAR(order_items[[#This Row],[Date]])&amp;"-"&amp;TEXT(MONTH(order_items[[#This Row],[Date]]),"00")</f>
        <v>2024-02</v>
      </c>
      <c r="E5072" s="1" t="str">
        <f>_xlfn.XLOOKUP(order_items[[#This Row],[product_id]],products!A:A,products!C:C)</f>
        <v>Outdoor &amp; Sports</v>
      </c>
      <c r="F5072" t="s">
        <v>985</v>
      </c>
      <c r="G5072" t="s">
        <v>1009</v>
      </c>
      <c r="H5072">
        <v>24</v>
      </c>
      <c r="I5072">
        <v>283.81</v>
      </c>
      <c r="J5072" s="2">
        <v>0.15</v>
      </c>
    </row>
    <row r="5073" spans="1:10" x14ac:dyDescent="0.2">
      <c r="A5073" t="s">
        <v>8865</v>
      </c>
      <c r="B5073" t="s">
        <v>8864</v>
      </c>
      <c r="C5073" s="1">
        <f>_xlfn.XLOOKUP(order_items[[#This Row],[order_id]],orders!A:A,orders!C:C)</f>
        <v>45343</v>
      </c>
      <c r="D5073" s="3" t="str">
        <f>YEAR(order_items[[#This Row],[Date]])&amp;"-"&amp;TEXT(MONTH(order_items[[#This Row],[Date]]),"00")</f>
        <v>2024-02</v>
      </c>
      <c r="E5073" s="1" t="str">
        <f>_xlfn.XLOOKUP(order_items[[#This Row],[product_id]],products!A:A,products!C:C)</f>
        <v>Health &amp; Beauty</v>
      </c>
      <c r="F5073" t="s">
        <v>974</v>
      </c>
      <c r="G5073" t="s">
        <v>917</v>
      </c>
      <c r="H5073">
        <v>6</v>
      </c>
      <c r="I5073">
        <v>289.44</v>
      </c>
      <c r="J5073" s="2">
        <v>0.05</v>
      </c>
    </row>
    <row r="5074" spans="1:10" x14ac:dyDescent="0.2">
      <c r="A5074" t="s">
        <v>8866</v>
      </c>
      <c r="B5074" t="s">
        <v>8867</v>
      </c>
      <c r="C5074" s="1">
        <f>_xlfn.XLOOKUP(order_items[[#This Row],[order_id]],orders!A:A,orders!C:C)</f>
        <v>45610</v>
      </c>
      <c r="D5074" s="3" t="str">
        <f>YEAR(order_items[[#This Row],[Date]])&amp;"-"&amp;TEXT(MONTH(order_items[[#This Row],[Date]]),"00")</f>
        <v>2024-11</v>
      </c>
      <c r="E5074" s="1" t="str">
        <f>_xlfn.XLOOKUP(order_items[[#This Row],[product_id]],products!A:A,products!C:C)</f>
        <v>Home &amp; Kitchen</v>
      </c>
      <c r="F5074" t="s">
        <v>1084</v>
      </c>
      <c r="G5074" t="s">
        <v>1120</v>
      </c>
      <c r="H5074">
        <v>18</v>
      </c>
      <c r="I5074">
        <v>54.31</v>
      </c>
      <c r="J5074" s="2">
        <v>0.05</v>
      </c>
    </row>
    <row r="5075" spans="1:10" x14ac:dyDescent="0.2">
      <c r="A5075" t="s">
        <v>8868</v>
      </c>
      <c r="B5075" t="s">
        <v>8867</v>
      </c>
      <c r="C5075" s="1">
        <f>_xlfn.XLOOKUP(order_items[[#This Row],[order_id]],orders!A:A,orders!C:C)</f>
        <v>45610</v>
      </c>
      <c r="D5075" s="3" t="str">
        <f>YEAR(order_items[[#This Row],[Date]])&amp;"-"&amp;TEXT(MONTH(order_items[[#This Row],[Date]]),"00")</f>
        <v>2024-11</v>
      </c>
      <c r="E5075" s="1" t="str">
        <f>_xlfn.XLOOKUP(order_items[[#This Row],[product_id]],products!A:A,products!C:C)</f>
        <v>Home &amp; Kitchen</v>
      </c>
      <c r="F5075" t="s">
        <v>1079</v>
      </c>
      <c r="G5075" t="s">
        <v>1115</v>
      </c>
      <c r="H5075">
        <v>21</v>
      </c>
      <c r="I5075">
        <v>85.3</v>
      </c>
      <c r="J5075" s="2">
        <v>0.1</v>
      </c>
    </row>
    <row r="5076" spans="1:10" x14ac:dyDescent="0.2">
      <c r="A5076" t="s">
        <v>8869</v>
      </c>
      <c r="B5076" t="s">
        <v>8870</v>
      </c>
      <c r="C5076" s="1">
        <f>_xlfn.XLOOKUP(order_items[[#This Row],[order_id]],orders!A:A,orders!C:C)</f>
        <v>45472</v>
      </c>
      <c r="D5076" s="3" t="str">
        <f>YEAR(order_items[[#This Row],[Date]])&amp;"-"&amp;TEXT(MONTH(order_items[[#This Row],[Date]]),"00")</f>
        <v>2024-06</v>
      </c>
      <c r="E5076" s="1" t="str">
        <f>_xlfn.XLOOKUP(order_items[[#This Row],[product_id]],products!A:A,products!C:C)</f>
        <v>Electronics</v>
      </c>
      <c r="F5076" t="s">
        <v>1087</v>
      </c>
      <c r="G5076" t="s">
        <v>917</v>
      </c>
      <c r="H5076">
        <v>7</v>
      </c>
      <c r="I5076">
        <v>122.37</v>
      </c>
      <c r="J5076" s="2">
        <v>0.05</v>
      </c>
    </row>
    <row r="5077" spans="1:10" x14ac:dyDescent="0.2">
      <c r="A5077" t="s">
        <v>8871</v>
      </c>
      <c r="B5077" t="s">
        <v>8872</v>
      </c>
      <c r="C5077" s="1">
        <f>_xlfn.XLOOKUP(order_items[[#This Row],[order_id]],orders!A:A,orders!C:C)</f>
        <v>45493</v>
      </c>
      <c r="D5077" s="3" t="str">
        <f>YEAR(order_items[[#This Row],[Date]])&amp;"-"&amp;TEXT(MONTH(order_items[[#This Row],[Date]]),"00")</f>
        <v>2024-07</v>
      </c>
      <c r="E5077" s="1" t="str">
        <f>_xlfn.XLOOKUP(order_items[[#This Row],[product_id]],products!A:A,products!C:C)</f>
        <v>Health &amp; Beauty</v>
      </c>
      <c r="F5077" t="s">
        <v>929</v>
      </c>
      <c r="G5077" t="s">
        <v>1009</v>
      </c>
      <c r="H5077">
        <v>15</v>
      </c>
      <c r="I5077">
        <v>406.99</v>
      </c>
      <c r="J5077" s="2">
        <v>0</v>
      </c>
    </row>
    <row r="5078" spans="1:10" x14ac:dyDescent="0.2">
      <c r="A5078" t="s">
        <v>8873</v>
      </c>
      <c r="B5078" t="s">
        <v>8874</v>
      </c>
      <c r="C5078" s="1">
        <f>_xlfn.XLOOKUP(order_items[[#This Row],[order_id]],orders!A:A,orders!C:C)</f>
        <v>45246</v>
      </c>
      <c r="D5078" s="3" t="str">
        <f>YEAR(order_items[[#This Row],[Date]])&amp;"-"&amp;TEXT(MONTH(order_items[[#This Row],[Date]]),"00")</f>
        <v>2023-11</v>
      </c>
      <c r="E5078" s="1" t="str">
        <f>_xlfn.XLOOKUP(order_items[[#This Row],[product_id]],products!A:A,products!C:C)</f>
        <v>Electronics</v>
      </c>
      <c r="F5078" t="s">
        <v>1070</v>
      </c>
      <c r="G5078" t="s">
        <v>1101</v>
      </c>
      <c r="H5078">
        <v>15</v>
      </c>
      <c r="I5078">
        <v>358.06</v>
      </c>
      <c r="J5078" s="2">
        <v>0</v>
      </c>
    </row>
    <row r="5079" spans="1:10" x14ac:dyDescent="0.2">
      <c r="A5079" t="s">
        <v>8875</v>
      </c>
      <c r="B5079" t="s">
        <v>8874</v>
      </c>
      <c r="C5079" s="1">
        <f>_xlfn.XLOOKUP(order_items[[#This Row],[order_id]],orders!A:A,orders!C:C)</f>
        <v>45246</v>
      </c>
      <c r="D5079" s="3" t="str">
        <f>YEAR(order_items[[#This Row],[Date]])&amp;"-"&amp;TEXT(MONTH(order_items[[#This Row],[Date]]),"00")</f>
        <v>2023-11</v>
      </c>
      <c r="E5079" s="1" t="str">
        <f>_xlfn.XLOOKUP(order_items[[#This Row],[product_id]],products!A:A,products!C:C)</f>
        <v>Office Supplies</v>
      </c>
      <c r="F5079" t="s">
        <v>1055</v>
      </c>
      <c r="G5079" t="s">
        <v>1009</v>
      </c>
      <c r="H5079">
        <v>18</v>
      </c>
      <c r="I5079">
        <v>203.36</v>
      </c>
      <c r="J5079" s="2">
        <v>0.1</v>
      </c>
    </row>
    <row r="5080" spans="1:10" x14ac:dyDescent="0.2">
      <c r="A5080" t="s">
        <v>8876</v>
      </c>
      <c r="B5080" t="s">
        <v>8877</v>
      </c>
      <c r="C5080" s="1">
        <f>_xlfn.XLOOKUP(order_items[[#This Row],[order_id]],orders!A:A,orders!C:C)</f>
        <v>45464</v>
      </c>
      <c r="D5080" s="3" t="str">
        <f>YEAR(order_items[[#This Row],[Date]])&amp;"-"&amp;TEXT(MONTH(order_items[[#This Row],[Date]]),"00")</f>
        <v>2024-06</v>
      </c>
      <c r="E5080" s="1" t="str">
        <f>_xlfn.XLOOKUP(order_items[[#This Row],[product_id]],products!A:A,products!C:C)</f>
        <v>Office Supplies</v>
      </c>
      <c r="F5080" t="s">
        <v>1121</v>
      </c>
      <c r="G5080" t="s">
        <v>1122</v>
      </c>
      <c r="H5080">
        <v>23</v>
      </c>
      <c r="I5080">
        <v>490.76</v>
      </c>
      <c r="J5080" s="2">
        <v>0</v>
      </c>
    </row>
    <row r="5081" spans="1:10" x14ac:dyDescent="0.2">
      <c r="A5081" t="s">
        <v>8878</v>
      </c>
      <c r="B5081" t="s">
        <v>8877</v>
      </c>
      <c r="C5081" s="1">
        <f>_xlfn.XLOOKUP(order_items[[#This Row],[order_id]],orders!A:A,orders!C:C)</f>
        <v>45464</v>
      </c>
      <c r="D5081" s="3" t="str">
        <f>YEAR(order_items[[#This Row],[Date]])&amp;"-"&amp;TEXT(MONTH(order_items[[#This Row],[Date]]),"00")</f>
        <v>2024-06</v>
      </c>
      <c r="E5081" s="1" t="str">
        <f>_xlfn.XLOOKUP(order_items[[#This Row],[product_id]],products!A:A,products!C:C)</f>
        <v>Electronics</v>
      </c>
      <c r="F5081" t="s">
        <v>1087</v>
      </c>
      <c r="G5081" t="s">
        <v>917</v>
      </c>
      <c r="H5081">
        <v>20</v>
      </c>
      <c r="I5081">
        <v>122.37</v>
      </c>
      <c r="J5081" s="2">
        <v>0</v>
      </c>
    </row>
    <row r="5082" spans="1:10" x14ac:dyDescent="0.2">
      <c r="A5082" t="s">
        <v>8879</v>
      </c>
      <c r="B5082" t="s">
        <v>8880</v>
      </c>
      <c r="C5082" s="1">
        <f>_xlfn.XLOOKUP(order_items[[#This Row],[order_id]],orders!A:A,orders!C:C)</f>
        <v>45254</v>
      </c>
      <c r="D5082" s="3" t="str">
        <f>YEAR(order_items[[#This Row],[Date]])&amp;"-"&amp;TEXT(MONTH(order_items[[#This Row],[Date]]),"00")</f>
        <v>2023-11</v>
      </c>
      <c r="E5082" s="1" t="str">
        <f>_xlfn.XLOOKUP(order_items[[#This Row],[product_id]],products!A:A,products!C:C)</f>
        <v>Health &amp; Beauty</v>
      </c>
      <c r="F5082" t="s">
        <v>956</v>
      </c>
      <c r="G5082" t="s">
        <v>1054</v>
      </c>
      <c r="H5082">
        <v>16</v>
      </c>
      <c r="I5082">
        <v>98.57</v>
      </c>
      <c r="J5082" s="2">
        <v>0.15</v>
      </c>
    </row>
    <row r="5083" spans="1:10" x14ac:dyDescent="0.2">
      <c r="A5083" t="s">
        <v>8881</v>
      </c>
      <c r="B5083" t="s">
        <v>8880</v>
      </c>
      <c r="C5083" s="1">
        <f>_xlfn.XLOOKUP(order_items[[#This Row],[order_id]],orders!A:A,orders!C:C)</f>
        <v>45254</v>
      </c>
      <c r="D5083" s="3" t="str">
        <f>YEAR(order_items[[#This Row],[Date]])&amp;"-"&amp;TEXT(MONTH(order_items[[#This Row],[Date]]),"00")</f>
        <v>2023-11</v>
      </c>
      <c r="E5083" s="1" t="str">
        <f>_xlfn.XLOOKUP(order_items[[#This Row],[product_id]],products!A:A,products!C:C)</f>
        <v>Office Supplies</v>
      </c>
      <c r="F5083" t="s">
        <v>968</v>
      </c>
      <c r="G5083" t="s">
        <v>1122</v>
      </c>
      <c r="H5083">
        <v>21</v>
      </c>
      <c r="I5083">
        <v>36.99</v>
      </c>
      <c r="J5083" s="2">
        <v>0</v>
      </c>
    </row>
    <row r="5084" spans="1:10" x14ac:dyDescent="0.2">
      <c r="A5084" t="s">
        <v>8882</v>
      </c>
      <c r="B5084" t="s">
        <v>8883</v>
      </c>
      <c r="C5084" s="1">
        <f>_xlfn.XLOOKUP(order_items[[#This Row],[order_id]],orders!A:A,orders!C:C)</f>
        <v>45159</v>
      </c>
      <c r="D5084" s="3" t="str">
        <f>YEAR(order_items[[#This Row],[Date]])&amp;"-"&amp;TEXT(MONTH(order_items[[#This Row],[Date]]),"00")</f>
        <v>2023-08</v>
      </c>
      <c r="E5084" s="1" t="str">
        <f>_xlfn.XLOOKUP(order_items[[#This Row],[product_id]],products!A:A,products!C:C)</f>
        <v>Office Supplies</v>
      </c>
      <c r="F5084" t="s">
        <v>918</v>
      </c>
      <c r="G5084" t="s">
        <v>1122</v>
      </c>
      <c r="H5084">
        <v>1</v>
      </c>
      <c r="I5084">
        <v>195.47</v>
      </c>
      <c r="J5084" s="2">
        <v>0.1</v>
      </c>
    </row>
    <row r="5085" spans="1:10" x14ac:dyDescent="0.2">
      <c r="A5085" t="s">
        <v>8884</v>
      </c>
      <c r="B5085" t="s">
        <v>8883</v>
      </c>
      <c r="C5085" s="1">
        <f>_xlfn.XLOOKUP(order_items[[#This Row],[order_id]],orders!A:A,orders!C:C)</f>
        <v>45159</v>
      </c>
      <c r="D5085" s="3" t="str">
        <f>YEAR(order_items[[#This Row],[Date]])&amp;"-"&amp;TEXT(MONTH(order_items[[#This Row],[Date]]),"00")</f>
        <v>2023-08</v>
      </c>
      <c r="E5085" s="1" t="str">
        <f>_xlfn.XLOOKUP(order_items[[#This Row],[product_id]],products!A:A,products!C:C)</f>
        <v>Outdoor &amp; Sports</v>
      </c>
      <c r="F5085" t="s">
        <v>1085</v>
      </c>
      <c r="G5085" t="s">
        <v>1080</v>
      </c>
      <c r="H5085">
        <v>18</v>
      </c>
      <c r="I5085">
        <v>191.31</v>
      </c>
      <c r="J5085" s="2">
        <v>0.1</v>
      </c>
    </row>
    <row r="5086" spans="1:10" x14ac:dyDescent="0.2">
      <c r="A5086" t="s">
        <v>8885</v>
      </c>
      <c r="B5086" t="s">
        <v>8883</v>
      </c>
      <c r="C5086" s="1">
        <f>_xlfn.XLOOKUP(order_items[[#This Row],[order_id]],orders!A:A,orders!C:C)</f>
        <v>45159</v>
      </c>
      <c r="D5086" s="3" t="str">
        <f>YEAR(order_items[[#This Row],[Date]])&amp;"-"&amp;TEXT(MONTH(order_items[[#This Row],[Date]]),"00")</f>
        <v>2023-08</v>
      </c>
      <c r="E5086" s="1" t="str">
        <f>_xlfn.XLOOKUP(order_items[[#This Row],[product_id]],products!A:A,products!C:C)</f>
        <v>Electronics</v>
      </c>
      <c r="F5086" t="s">
        <v>991</v>
      </c>
      <c r="G5086" t="s">
        <v>1119</v>
      </c>
      <c r="H5086">
        <v>6</v>
      </c>
      <c r="I5086">
        <v>474.56</v>
      </c>
      <c r="J5086" s="2">
        <v>0</v>
      </c>
    </row>
    <row r="5087" spans="1:10" x14ac:dyDescent="0.2">
      <c r="A5087" t="s">
        <v>8886</v>
      </c>
      <c r="B5087" t="s">
        <v>8883</v>
      </c>
      <c r="C5087" s="1">
        <f>_xlfn.XLOOKUP(order_items[[#This Row],[order_id]],orders!A:A,orders!C:C)</f>
        <v>45159</v>
      </c>
      <c r="D5087" s="3" t="str">
        <f>YEAR(order_items[[#This Row],[Date]])&amp;"-"&amp;TEXT(MONTH(order_items[[#This Row],[Date]]),"00")</f>
        <v>2023-08</v>
      </c>
      <c r="E5087" s="1" t="str">
        <f>_xlfn.XLOOKUP(order_items[[#This Row],[product_id]],products!A:A,products!C:C)</f>
        <v>Outdoor &amp; Sports</v>
      </c>
      <c r="F5087" t="s">
        <v>1113</v>
      </c>
      <c r="G5087" t="s">
        <v>1080</v>
      </c>
      <c r="H5087">
        <v>17</v>
      </c>
      <c r="I5087">
        <v>285.12</v>
      </c>
      <c r="J5087" s="2">
        <v>0.05</v>
      </c>
    </row>
    <row r="5088" spans="1:10" x14ac:dyDescent="0.2">
      <c r="A5088" t="s">
        <v>8887</v>
      </c>
      <c r="B5088" t="s">
        <v>8888</v>
      </c>
      <c r="C5088" s="1">
        <f>_xlfn.XLOOKUP(order_items[[#This Row],[order_id]],orders!A:A,orders!C:C)</f>
        <v>45563</v>
      </c>
      <c r="D5088" s="3" t="str">
        <f>YEAR(order_items[[#This Row],[Date]])&amp;"-"&amp;TEXT(MONTH(order_items[[#This Row],[Date]]),"00")</f>
        <v>2024-09</v>
      </c>
      <c r="E5088" s="1" t="str">
        <f>_xlfn.XLOOKUP(order_items[[#This Row],[product_id]],products!A:A,products!C:C)</f>
        <v>Health &amp; Beauty</v>
      </c>
      <c r="F5088" t="s">
        <v>999</v>
      </c>
      <c r="G5088" t="s">
        <v>1054</v>
      </c>
      <c r="H5088">
        <v>4</v>
      </c>
      <c r="I5088">
        <v>321.41000000000003</v>
      </c>
      <c r="J5088" s="2">
        <v>0</v>
      </c>
    </row>
    <row r="5089" spans="1:10" x14ac:dyDescent="0.2">
      <c r="A5089" t="s">
        <v>8889</v>
      </c>
      <c r="B5089" t="s">
        <v>8888</v>
      </c>
      <c r="C5089" s="1">
        <f>_xlfn.XLOOKUP(order_items[[#This Row],[order_id]],orders!A:A,orders!C:C)</f>
        <v>45563</v>
      </c>
      <c r="D5089" s="3" t="str">
        <f>YEAR(order_items[[#This Row],[Date]])&amp;"-"&amp;TEXT(MONTH(order_items[[#This Row],[Date]]),"00")</f>
        <v>2024-09</v>
      </c>
      <c r="E5089" s="1" t="str">
        <f>_xlfn.XLOOKUP(order_items[[#This Row],[product_id]],products!A:A,products!C:C)</f>
        <v>Office Supplies</v>
      </c>
      <c r="F5089" t="s">
        <v>1018</v>
      </c>
      <c r="G5089" t="s">
        <v>1080</v>
      </c>
      <c r="H5089">
        <v>5</v>
      </c>
      <c r="I5089">
        <v>72.400000000000006</v>
      </c>
      <c r="J5089" s="2">
        <v>0.1</v>
      </c>
    </row>
    <row r="5090" spans="1:10" x14ac:dyDescent="0.2">
      <c r="A5090" t="s">
        <v>8890</v>
      </c>
      <c r="B5090" t="s">
        <v>8888</v>
      </c>
      <c r="C5090" s="1">
        <f>_xlfn.XLOOKUP(order_items[[#This Row],[order_id]],orders!A:A,orders!C:C)</f>
        <v>45563</v>
      </c>
      <c r="D5090" s="3" t="str">
        <f>YEAR(order_items[[#This Row],[Date]])&amp;"-"&amp;TEXT(MONTH(order_items[[#This Row],[Date]]),"00")</f>
        <v>2024-09</v>
      </c>
      <c r="E5090" s="1" t="str">
        <f>_xlfn.XLOOKUP(order_items[[#This Row],[product_id]],products!A:A,products!C:C)</f>
        <v>Outdoor &amp; Sports</v>
      </c>
      <c r="F5090" t="s">
        <v>984</v>
      </c>
      <c r="G5090" t="s">
        <v>1054</v>
      </c>
      <c r="H5090">
        <v>23</v>
      </c>
      <c r="I5090">
        <v>21.12</v>
      </c>
      <c r="J5090" s="2">
        <v>0</v>
      </c>
    </row>
    <row r="5091" spans="1:10" x14ac:dyDescent="0.2">
      <c r="A5091" t="s">
        <v>8891</v>
      </c>
      <c r="B5091" t="s">
        <v>8888</v>
      </c>
      <c r="C5091" s="1">
        <f>_xlfn.XLOOKUP(order_items[[#This Row],[order_id]],orders!A:A,orders!C:C)</f>
        <v>45563</v>
      </c>
      <c r="D5091" s="3" t="str">
        <f>YEAR(order_items[[#This Row],[Date]])&amp;"-"&amp;TEXT(MONTH(order_items[[#This Row],[Date]]),"00")</f>
        <v>2024-09</v>
      </c>
      <c r="E5091" s="1" t="str">
        <f>_xlfn.XLOOKUP(order_items[[#This Row],[product_id]],products!A:A,products!C:C)</f>
        <v>Health &amp; Beauty</v>
      </c>
      <c r="F5091" t="s">
        <v>1023</v>
      </c>
      <c r="G5091" t="s">
        <v>1122</v>
      </c>
      <c r="H5091">
        <v>21</v>
      </c>
      <c r="I5091">
        <v>59</v>
      </c>
      <c r="J5091" s="2">
        <v>0</v>
      </c>
    </row>
    <row r="5092" spans="1:10" x14ac:dyDescent="0.2">
      <c r="A5092" t="s">
        <v>8892</v>
      </c>
      <c r="B5092" t="s">
        <v>8893</v>
      </c>
      <c r="C5092" s="1">
        <f>_xlfn.XLOOKUP(order_items[[#This Row],[order_id]],orders!A:A,orders!C:C)</f>
        <v>45113</v>
      </c>
      <c r="D5092" s="3" t="str">
        <f>YEAR(order_items[[#This Row],[Date]])&amp;"-"&amp;TEXT(MONTH(order_items[[#This Row],[Date]]),"00")</f>
        <v>2023-07</v>
      </c>
      <c r="E5092" s="1" t="str">
        <f>_xlfn.XLOOKUP(order_items[[#This Row],[product_id]],products!A:A,products!C:C)</f>
        <v>Office Supplies</v>
      </c>
      <c r="F5092" t="s">
        <v>1055</v>
      </c>
      <c r="G5092" t="s">
        <v>1054</v>
      </c>
      <c r="H5092">
        <v>8</v>
      </c>
      <c r="I5092">
        <v>203.36</v>
      </c>
      <c r="J5092" s="2">
        <v>0</v>
      </c>
    </row>
    <row r="5093" spans="1:10" x14ac:dyDescent="0.2">
      <c r="A5093" t="s">
        <v>8894</v>
      </c>
      <c r="B5093" t="s">
        <v>8893</v>
      </c>
      <c r="C5093" s="1">
        <f>_xlfn.XLOOKUP(order_items[[#This Row],[order_id]],orders!A:A,orders!C:C)</f>
        <v>45113</v>
      </c>
      <c r="D5093" s="3" t="str">
        <f>YEAR(order_items[[#This Row],[Date]])&amp;"-"&amp;TEXT(MONTH(order_items[[#This Row],[Date]]),"00")</f>
        <v>2023-07</v>
      </c>
      <c r="E5093" s="1" t="str">
        <f>_xlfn.XLOOKUP(order_items[[#This Row],[product_id]],products!A:A,products!C:C)</f>
        <v>Electronics</v>
      </c>
      <c r="F5093" t="s">
        <v>1074</v>
      </c>
      <c r="G5093" t="s">
        <v>1120</v>
      </c>
      <c r="H5093">
        <v>25</v>
      </c>
      <c r="I5093">
        <v>37.479999999999997</v>
      </c>
      <c r="J5093" s="2">
        <v>0</v>
      </c>
    </row>
    <row r="5094" spans="1:10" x14ac:dyDescent="0.2">
      <c r="A5094" t="s">
        <v>8895</v>
      </c>
      <c r="B5094" t="s">
        <v>8893</v>
      </c>
      <c r="C5094" s="1">
        <f>_xlfn.XLOOKUP(order_items[[#This Row],[order_id]],orders!A:A,orders!C:C)</f>
        <v>45113</v>
      </c>
      <c r="D5094" s="3" t="str">
        <f>YEAR(order_items[[#This Row],[Date]])&amp;"-"&amp;TEXT(MONTH(order_items[[#This Row],[Date]]),"00")</f>
        <v>2023-07</v>
      </c>
      <c r="E5094" s="1" t="str">
        <f>_xlfn.XLOOKUP(order_items[[#This Row],[product_id]],products!A:A,products!C:C)</f>
        <v>Outdoor &amp; Sports</v>
      </c>
      <c r="F5094" t="s">
        <v>951</v>
      </c>
      <c r="G5094" t="s">
        <v>917</v>
      </c>
      <c r="H5094">
        <v>21</v>
      </c>
      <c r="I5094">
        <v>129.74</v>
      </c>
      <c r="J5094" s="2">
        <v>0</v>
      </c>
    </row>
    <row r="5095" spans="1:10" x14ac:dyDescent="0.2">
      <c r="A5095" t="s">
        <v>8896</v>
      </c>
      <c r="B5095" t="s">
        <v>8897</v>
      </c>
      <c r="C5095" s="1">
        <f>_xlfn.XLOOKUP(order_items[[#This Row],[order_id]],orders!A:A,orders!C:C)</f>
        <v>45162</v>
      </c>
      <c r="D5095" s="3" t="str">
        <f>YEAR(order_items[[#This Row],[Date]])&amp;"-"&amp;TEXT(MONTH(order_items[[#This Row],[Date]]),"00")</f>
        <v>2023-08</v>
      </c>
      <c r="E5095" s="1" t="str">
        <f>_xlfn.XLOOKUP(order_items[[#This Row],[product_id]],products!A:A,products!C:C)</f>
        <v>Home &amp; Kitchen</v>
      </c>
      <c r="F5095" t="s">
        <v>1093</v>
      </c>
      <c r="G5095" t="s">
        <v>1109</v>
      </c>
      <c r="H5095">
        <v>9</v>
      </c>
      <c r="I5095">
        <v>319.02</v>
      </c>
      <c r="J5095" s="2">
        <v>0</v>
      </c>
    </row>
    <row r="5096" spans="1:10" x14ac:dyDescent="0.2">
      <c r="A5096" t="s">
        <v>8898</v>
      </c>
      <c r="B5096" t="s">
        <v>8897</v>
      </c>
      <c r="C5096" s="1">
        <f>_xlfn.XLOOKUP(order_items[[#This Row],[order_id]],orders!A:A,orders!C:C)</f>
        <v>45162</v>
      </c>
      <c r="D5096" s="3" t="str">
        <f>YEAR(order_items[[#This Row],[Date]])&amp;"-"&amp;TEXT(MONTH(order_items[[#This Row],[Date]]),"00")</f>
        <v>2023-08</v>
      </c>
      <c r="E5096" s="1" t="str">
        <f>_xlfn.XLOOKUP(order_items[[#This Row],[product_id]],products!A:A,products!C:C)</f>
        <v>Office Supplies</v>
      </c>
      <c r="F5096" t="s">
        <v>942</v>
      </c>
      <c r="G5096" t="s">
        <v>1109</v>
      </c>
      <c r="H5096">
        <v>22</v>
      </c>
      <c r="I5096">
        <v>84.97</v>
      </c>
      <c r="J5096" s="2">
        <v>0.1</v>
      </c>
    </row>
    <row r="5097" spans="1:10" x14ac:dyDescent="0.2">
      <c r="A5097" t="s">
        <v>8899</v>
      </c>
      <c r="B5097" t="s">
        <v>8900</v>
      </c>
      <c r="C5097" s="1">
        <f>_xlfn.XLOOKUP(order_items[[#This Row],[order_id]],orders!A:A,orders!C:C)</f>
        <v>45146</v>
      </c>
      <c r="D5097" s="3" t="str">
        <f>YEAR(order_items[[#This Row],[Date]])&amp;"-"&amp;TEXT(MONTH(order_items[[#This Row],[Date]]),"00")</f>
        <v>2023-08</v>
      </c>
      <c r="E5097" s="1" t="str">
        <f>_xlfn.XLOOKUP(order_items[[#This Row],[product_id]],products!A:A,products!C:C)</f>
        <v>Outdoor &amp; Sports</v>
      </c>
      <c r="F5097" t="s">
        <v>1099</v>
      </c>
      <c r="G5097" t="s">
        <v>1009</v>
      </c>
      <c r="H5097">
        <v>13</v>
      </c>
      <c r="I5097">
        <v>391.01</v>
      </c>
      <c r="J5097" s="2">
        <v>0.05</v>
      </c>
    </row>
    <row r="5098" spans="1:10" x14ac:dyDescent="0.2">
      <c r="A5098" t="s">
        <v>8901</v>
      </c>
      <c r="B5098" t="s">
        <v>8902</v>
      </c>
      <c r="C5098" s="1">
        <f>_xlfn.XLOOKUP(order_items[[#This Row],[order_id]],orders!A:A,orders!C:C)</f>
        <v>45382</v>
      </c>
      <c r="D5098" s="3" t="str">
        <f>YEAR(order_items[[#This Row],[Date]])&amp;"-"&amp;TEXT(MONTH(order_items[[#This Row],[Date]]),"00")</f>
        <v>2024-03</v>
      </c>
      <c r="E5098" s="1" t="str">
        <f>_xlfn.XLOOKUP(order_items[[#This Row],[product_id]],products!A:A,products!C:C)</f>
        <v>Office Supplies</v>
      </c>
      <c r="F5098" t="s">
        <v>930</v>
      </c>
      <c r="G5098" t="s">
        <v>1101</v>
      </c>
      <c r="H5098">
        <v>20</v>
      </c>
      <c r="I5098">
        <v>172.43</v>
      </c>
      <c r="J5098" s="2">
        <v>0.05</v>
      </c>
    </row>
    <row r="5099" spans="1:10" x14ac:dyDescent="0.2">
      <c r="A5099" t="s">
        <v>8903</v>
      </c>
      <c r="B5099" t="s">
        <v>8902</v>
      </c>
      <c r="C5099" s="1">
        <f>_xlfn.XLOOKUP(order_items[[#This Row],[order_id]],orders!A:A,orders!C:C)</f>
        <v>45382</v>
      </c>
      <c r="D5099" s="3" t="str">
        <f>YEAR(order_items[[#This Row],[Date]])&amp;"-"&amp;TEXT(MONTH(order_items[[#This Row],[Date]]),"00")</f>
        <v>2024-03</v>
      </c>
      <c r="E5099" s="1" t="str">
        <f>_xlfn.XLOOKUP(order_items[[#This Row],[product_id]],products!A:A,products!C:C)</f>
        <v>Outdoor &amp; Sports</v>
      </c>
      <c r="F5099" t="s">
        <v>1021</v>
      </c>
      <c r="G5099" t="s">
        <v>1109</v>
      </c>
      <c r="H5099">
        <v>9</v>
      </c>
      <c r="I5099">
        <v>143.55000000000001</v>
      </c>
      <c r="J5099" s="2">
        <v>0</v>
      </c>
    </row>
    <row r="5100" spans="1:10" x14ac:dyDescent="0.2">
      <c r="A5100" t="s">
        <v>8904</v>
      </c>
      <c r="B5100" t="s">
        <v>8902</v>
      </c>
      <c r="C5100" s="1">
        <f>_xlfn.XLOOKUP(order_items[[#This Row],[order_id]],orders!A:A,orders!C:C)</f>
        <v>45382</v>
      </c>
      <c r="D5100" s="3" t="str">
        <f>YEAR(order_items[[#This Row],[Date]])&amp;"-"&amp;TEXT(MONTH(order_items[[#This Row],[Date]]),"00")</f>
        <v>2024-03</v>
      </c>
      <c r="E5100" s="1" t="str">
        <f>_xlfn.XLOOKUP(order_items[[#This Row],[product_id]],products!A:A,products!C:C)</f>
        <v>Outdoor &amp; Sports</v>
      </c>
      <c r="F5100" t="s">
        <v>962</v>
      </c>
      <c r="G5100" t="s">
        <v>917</v>
      </c>
      <c r="H5100">
        <v>8</v>
      </c>
      <c r="I5100">
        <v>383.09</v>
      </c>
      <c r="J5100" s="2">
        <v>0</v>
      </c>
    </row>
    <row r="5101" spans="1:10" x14ac:dyDescent="0.2">
      <c r="A5101" t="s">
        <v>8905</v>
      </c>
      <c r="B5101" t="s">
        <v>8906</v>
      </c>
      <c r="C5101" s="1">
        <f>_xlfn.XLOOKUP(order_items[[#This Row],[order_id]],orders!A:A,orders!C:C)</f>
        <v>45085</v>
      </c>
      <c r="D5101" s="3" t="str">
        <f>YEAR(order_items[[#This Row],[Date]])&amp;"-"&amp;TEXT(MONTH(order_items[[#This Row],[Date]]),"00")</f>
        <v>2023-06</v>
      </c>
      <c r="E5101" s="1" t="str">
        <f>_xlfn.XLOOKUP(order_items[[#This Row],[product_id]],products!A:A,products!C:C)</f>
        <v>Outdoor &amp; Sports</v>
      </c>
      <c r="F5101" t="s">
        <v>921</v>
      </c>
      <c r="G5101" t="s">
        <v>1115</v>
      </c>
      <c r="H5101">
        <v>13</v>
      </c>
      <c r="I5101">
        <v>455.48</v>
      </c>
      <c r="J5101" s="2">
        <v>0.15</v>
      </c>
    </row>
    <row r="5102" spans="1:10" x14ac:dyDescent="0.2">
      <c r="A5102" t="s">
        <v>8907</v>
      </c>
      <c r="B5102" t="s">
        <v>8906</v>
      </c>
      <c r="C5102" s="1">
        <f>_xlfn.XLOOKUP(order_items[[#This Row],[order_id]],orders!A:A,orders!C:C)</f>
        <v>45085</v>
      </c>
      <c r="D5102" s="3" t="str">
        <f>YEAR(order_items[[#This Row],[Date]])&amp;"-"&amp;TEXT(MONTH(order_items[[#This Row],[Date]]),"00")</f>
        <v>2023-06</v>
      </c>
      <c r="E5102" s="1" t="str">
        <f>_xlfn.XLOOKUP(order_items[[#This Row],[product_id]],products!A:A,products!C:C)</f>
        <v>Home &amp; Kitchen</v>
      </c>
      <c r="F5102" t="s">
        <v>953</v>
      </c>
      <c r="G5102" t="s">
        <v>917</v>
      </c>
      <c r="H5102">
        <v>3</v>
      </c>
      <c r="I5102">
        <v>42.06</v>
      </c>
    </row>
    <row r="5103" spans="1:10" x14ac:dyDescent="0.2">
      <c r="A5103" t="s">
        <v>8908</v>
      </c>
      <c r="B5103" t="s">
        <v>8909</v>
      </c>
      <c r="C5103" s="1">
        <f>_xlfn.XLOOKUP(order_items[[#This Row],[order_id]],orders!A:A,orders!C:C)</f>
        <v>45391</v>
      </c>
      <c r="D5103" s="3" t="str">
        <f>YEAR(order_items[[#This Row],[Date]])&amp;"-"&amp;TEXT(MONTH(order_items[[#This Row],[Date]]),"00")</f>
        <v>2024-04</v>
      </c>
      <c r="E5103" s="1" t="str">
        <f>_xlfn.XLOOKUP(order_items[[#This Row],[product_id]],products!A:A,products!C:C)</f>
        <v>Outdoor &amp; Sports</v>
      </c>
      <c r="F5103" t="s">
        <v>993</v>
      </c>
      <c r="G5103" t="s">
        <v>1109</v>
      </c>
      <c r="H5103">
        <v>13</v>
      </c>
      <c r="I5103">
        <v>219.99</v>
      </c>
      <c r="J5103" s="2">
        <v>0.05</v>
      </c>
    </row>
    <row r="5104" spans="1:10" x14ac:dyDescent="0.2">
      <c r="A5104" t="s">
        <v>8910</v>
      </c>
      <c r="B5104" t="s">
        <v>8911</v>
      </c>
      <c r="C5104" s="1">
        <f>_xlfn.XLOOKUP(order_items[[#This Row],[order_id]],orders!A:A,orders!C:C)</f>
        <v>45444</v>
      </c>
      <c r="D5104" s="3" t="str">
        <f>YEAR(order_items[[#This Row],[Date]])&amp;"-"&amp;TEXT(MONTH(order_items[[#This Row],[Date]]),"00")</f>
        <v>2024-06</v>
      </c>
      <c r="E5104" s="1" t="str">
        <f>_xlfn.XLOOKUP(order_items[[#This Row],[product_id]],products!A:A,products!C:C)</f>
        <v>Health &amp; Beauty</v>
      </c>
      <c r="F5104" t="s">
        <v>1095</v>
      </c>
      <c r="G5104" t="s">
        <v>1119</v>
      </c>
      <c r="H5104">
        <v>24</v>
      </c>
      <c r="I5104">
        <v>86.23</v>
      </c>
      <c r="J5104" s="2">
        <v>0.15</v>
      </c>
    </row>
    <row r="5105" spans="1:10" x14ac:dyDescent="0.2">
      <c r="A5105" t="s">
        <v>8912</v>
      </c>
      <c r="B5105" t="s">
        <v>8911</v>
      </c>
      <c r="C5105" s="1">
        <f>_xlfn.XLOOKUP(order_items[[#This Row],[order_id]],orders!A:A,orders!C:C)</f>
        <v>45444</v>
      </c>
      <c r="D5105" s="3" t="str">
        <f>YEAR(order_items[[#This Row],[Date]])&amp;"-"&amp;TEXT(MONTH(order_items[[#This Row],[Date]]),"00")</f>
        <v>2024-06</v>
      </c>
      <c r="E5105" s="1" t="str">
        <f>_xlfn.XLOOKUP(order_items[[#This Row],[product_id]],products!A:A,products!C:C)</f>
        <v>Health &amp; Beauty</v>
      </c>
      <c r="F5105" t="s">
        <v>940</v>
      </c>
      <c r="G5105" t="s">
        <v>1119</v>
      </c>
      <c r="H5105">
        <v>9</v>
      </c>
      <c r="I5105">
        <v>543.91</v>
      </c>
      <c r="J5105" s="2">
        <v>0.15</v>
      </c>
    </row>
    <row r="5106" spans="1:10" x14ac:dyDescent="0.2">
      <c r="A5106" t="s">
        <v>8913</v>
      </c>
      <c r="B5106" t="s">
        <v>8914</v>
      </c>
      <c r="C5106" s="1">
        <f>_xlfn.XLOOKUP(order_items[[#This Row],[order_id]],orders!A:A,orders!C:C)</f>
        <v>45465</v>
      </c>
      <c r="D5106" s="3" t="str">
        <f>YEAR(order_items[[#This Row],[Date]])&amp;"-"&amp;TEXT(MONTH(order_items[[#This Row],[Date]]),"00")</f>
        <v>2024-06</v>
      </c>
      <c r="E5106" s="1" t="str">
        <f>_xlfn.XLOOKUP(order_items[[#This Row],[product_id]],products!A:A,products!C:C)</f>
        <v>Outdoor &amp; Sports</v>
      </c>
      <c r="F5106" t="s">
        <v>1041</v>
      </c>
      <c r="G5106" t="s">
        <v>1122</v>
      </c>
      <c r="H5106">
        <v>1</v>
      </c>
      <c r="I5106">
        <v>161.86000000000001</v>
      </c>
      <c r="J5106" s="2">
        <v>0.15</v>
      </c>
    </row>
    <row r="5107" spans="1:10" x14ac:dyDescent="0.2">
      <c r="A5107" t="s">
        <v>8915</v>
      </c>
      <c r="B5107" t="s">
        <v>8916</v>
      </c>
      <c r="C5107" s="1">
        <f>_xlfn.XLOOKUP(order_items[[#This Row],[order_id]],orders!A:A,orders!C:C)</f>
        <v>45054</v>
      </c>
      <c r="D5107" s="3" t="str">
        <f>YEAR(order_items[[#This Row],[Date]])&amp;"-"&amp;TEXT(MONTH(order_items[[#This Row],[Date]]),"00")</f>
        <v>2023-05</v>
      </c>
      <c r="E5107" s="1" t="str">
        <f>_xlfn.XLOOKUP(order_items[[#This Row],[product_id]],products!A:A,products!C:C)</f>
        <v>Office Supplies</v>
      </c>
      <c r="F5107" t="s">
        <v>918</v>
      </c>
      <c r="G5107" t="s">
        <v>1119</v>
      </c>
      <c r="H5107">
        <v>14</v>
      </c>
      <c r="I5107">
        <v>195.47</v>
      </c>
      <c r="J5107" s="2">
        <v>0.1</v>
      </c>
    </row>
    <row r="5108" spans="1:10" x14ac:dyDescent="0.2">
      <c r="A5108" t="s">
        <v>8917</v>
      </c>
      <c r="B5108" t="s">
        <v>8918</v>
      </c>
      <c r="C5108" s="1">
        <f>_xlfn.XLOOKUP(order_items[[#This Row],[order_id]],orders!A:A,orders!C:C)</f>
        <v>45443</v>
      </c>
      <c r="D5108" s="3" t="str">
        <f>YEAR(order_items[[#This Row],[Date]])&amp;"-"&amp;TEXT(MONTH(order_items[[#This Row],[Date]]),"00")</f>
        <v>2024-05</v>
      </c>
      <c r="E5108" s="1" t="str">
        <f>_xlfn.XLOOKUP(order_items[[#This Row],[product_id]],products!A:A,products!C:C)</f>
        <v>Home &amp; Kitchen</v>
      </c>
      <c r="F5108" t="s">
        <v>955</v>
      </c>
      <c r="G5108" t="s">
        <v>1119</v>
      </c>
      <c r="H5108">
        <v>17</v>
      </c>
      <c r="I5108">
        <v>277.33999999999997</v>
      </c>
      <c r="J5108" s="2">
        <v>0</v>
      </c>
    </row>
    <row r="5109" spans="1:10" x14ac:dyDescent="0.2">
      <c r="A5109" t="s">
        <v>8919</v>
      </c>
      <c r="B5109" t="s">
        <v>8918</v>
      </c>
      <c r="C5109" s="1">
        <f>_xlfn.XLOOKUP(order_items[[#This Row],[order_id]],orders!A:A,orders!C:C)</f>
        <v>45443</v>
      </c>
      <c r="D5109" s="3" t="str">
        <f>YEAR(order_items[[#This Row],[Date]])&amp;"-"&amp;TEXT(MONTH(order_items[[#This Row],[Date]]),"00")</f>
        <v>2024-05</v>
      </c>
      <c r="E5109" s="1" t="str">
        <f>_xlfn.XLOOKUP(order_items[[#This Row],[product_id]],products!A:A,products!C:C)</f>
        <v>Electronics</v>
      </c>
      <c r="F5109" t="s">
        <v>1076</v>
      </c>
      <c r="G5109" t="s">
        <v>1122</v>
      </c>
      <c r="H5109">
        <v>14</v>
      </c>
      <c r="I5109">
        <v>76.56</v>
      </c>
    </row>
    <row r="5110" spans="1:10" x14ac:dyDescent="0.2">
      <c r="A5110" t="s">
        <v>8920</v>
      </c>
      <c r="B5110" t="s">
        <v>8921</v>
      </c>
      <c r="C5110" s="1">
        <f>_xlfn.XLOOKUP(order_items[[#This Row],[order_id]],orders!A:A,orders!C:C)</f>
        <v>45339</v>
      </c>
      <c r="D5110" s="3" t="str">
        <f>YEAR(order_items[[#This Row],[Date]])&amp;"-"&amp;TEXT(MONTH(order_items[[#This Row],[Date]]),"00")</f>
        <v>2024-02</v>
      </c>
      <c r="E5110" s="1" t="str">
        <f>_xlfn.XLOOKUP(order_items[[#This Row],[product_id]],products!A:A,products!C:C)</f>
        <v>Office Supplies</v>
      </c>
      <c r="F5110" t="s">
        <v>1018</v>
      </c>
      <c r="G5110" t="s">
        <v>1120</v>
      </c>
      <c r="H5110">
        <v>1</v>
      </c>
      <c r="I5110">
        <v>72.400000000000006</v>
      </c>
      <c r="J5110" s="2">
        <v>0</v>
      </c>
    </row>
    <row r="5111" spans="1:10" x14ac:dyDescent="0.2">
      <c r="A5111" t="s">
        <v>8922</v>
      </c>
      <c r="B5111" t="s">
        <v>8923</v>
      </c>
      <c r="C5111" s="1">
        <f>_xlfn.XLOOKUP(order_items[[#This Row],[order_id]],orders!A:A,orders!C:C)</f>
        <v>45194</v>
      </c>
      <c r="D5111" s="3" t="str">
        <f>YEAR(order_items[[#This Row],[Date]])&amp;"-"&amp;TEXT(MONTH(order_items[[#This Row],[Date]]),"00")</f>
        <v>2023-09</v>
      </c>
      <c r="E5111" s="1" t="str">
        <f>_xlfn.XLOOKUP(order_items[[#This Row],[product_id]],products!A:A,products!C:C)</f>
        <v>Home &amp; Kitchen</v>
      </c>
      <c r="F5111" t="s">
        <v>925</v>
      </c>
      <c r="G5111" t="s">
        <v>1115</v>
      </c>
      <c r="H5111">
        <v>25</v>
      </c>
      <c r="I5111">
        <v>218.39</v>
      </c>
      <c r="J5111" s="2">
        <v>0</v>
      </c>
    </row>
    <row r="5112" spans="1:10" x14ac:dyDescent="0.2">
      <c r="A5112" t="s">
        <v>8924</v>
      </c>
      <c r="B5112" t="s">
        <v>8925</v>
      </c>
      <c r="C5112" s="1">
        <f>_xlfn.XLOOKUP(order_items[[#This Row],[order_id]],orders!A:A,orders!C:C)</f>
        <v>45033</v>
      </c>
      <c r="D5112" s="3" t="str">
        <f>YEAR(order_items[[#This Row],[Date]])&amp;"-"&amp;TEXT(MONTH(order_items[[#This Row],[Date]]),"00")</f>
        <v>2023-04</v>
      </c>
      <c r="E5112" s="1" t="str">
        <f>_xlfn.XLOOKUP(order_items[[#This Row],[product_id]],products!A:A,products!C:C)</f>
        <v>Office Supplies</v>
      </c>
      <c r="F5112" t="s">
        <v>1104</v>
      </c>
      <c r="G5112" t="s">
        <v>1054</v>
      </c>
      <c r="H5112">
        <v>10</v>
      </c>
      <c r="I5112">
        <v>95.05</v>
      </c>
      <c r="J5112" s="2">
        <v>0.1</v>
      </c>
    </row>
    <row r="5113" spans="1:10" x14ac:dyDescent="0.2">
      <c r="A5113" t="s">
        <v>8926</v>
      </c>
      <c r="B5113" t="s">
        <v>8927</v>
      </c>
      <c r="C5113" s="1">
        <f>_xlfn.XLOOKUP(order_items[[#This Row],[order_id]],orders!A:A,orders!C:C)</f>
        <v>45599</v>
      </c>
      <c r="D5113" s="3" t="str">
        <f>YEAR(order_items[[#This Row],[Date]])&amp;"-"&amp;TEXT(MONTH(order_items[[#This Row],[Date]]),"00")</f>
        <v>2024-11</v>
      </c>
      <c r="E5113" s="1" t="str">
        <f>_xlfn.XLOOKUP(order_items[[#This Row],[product_id]],products!A:A,products!C:C)</f>
        <v>Electronics</v>
      </c>
      <c r="F5113" t="s">
        <v>1033</v>
      </c>
      <c r="G5113" t="s">
        <v>1054</v>
      </c>
      <c r="H5113">
        <v>2</v>
      </c>
      <c r="I5113">
        <v>163.53</v>
      </c>
      <c r="J5113" s="2">
        <v>0.05</v>
      </c>
    </row>
    <row r="5114" spans="1:10" x14ac:dyDescent="0.2">
      <c r="A5114" t="s">
        <v>8928</v>
      </c>
      <c r="B5114" t="s">
        <v>8929</v>
      </c>
      <c r="C5114" s="1">
        <f>_xlfn.XLOOKUP(order_items[[#This Row],[order_id]],orders!A:A,orders!C:C)</f>
        <v>45298</v>
      </c>
      <c r="D5114" s="3" t="str">
        <f>YEAR(order_items[[#This Row],[Date]])&amp;"-"&amp;TEXT(MONTH(order_items[[#This Row],[Date]]),"00")</f>
        <v>2024-01</v>
      </c>
      <c r="E5114" s="1" t="str">
        <f>_xlfn.XLOOKUP(order_items[[#This Row],[product_id]],products!A:A,products!C:C)</f>
        <v>Outdoor &amp; Sports</v>
      </c>
      <c r="F5114" t="s">
        <v>952</v>
      </c>
      <c r="G5114" t="s">
        <v>1009</v>
      </c>
      <c r="H5114">
        <v>3</v>
      </c>
      <c r="I5114">
        <v>230.33</v>
      </c>
      <c r="J5114" s="2">
        <v>0</v>
      </c>
    </row>
    <row r="5115" spans="1:10" x14ac:dyDescent="0.2">
      <c r="A5115" t="s">
        <v>8930</v>
      </c>
      <c r="B5115" t="s">
        <v>8929</v>
      </c>
      <c r="C5115" s="1">
        <f>_xlfn.XLOOKUP(order_items[[#This Row],[order_id]],orders!A:A,orders!C:C)</f>
        <v>45298</v>
      </c>
      <c r="D5115" s="3" t="str">
        <f>YEAR(order_items[[#This Row],[Date]])&amp;"-"&amp;TEXT(MONTH(order_items[[#This Row],[Date]]),"00")</f>
        <v>2024-01</v>
      </c>
      <c r="E5115" s="1" t="str">
        <f>_xlfn.XLOOKUP(order_items[[#This Row],[product_id]],products!A:A,products!C:C)</f>
        <v>Home &amp; Kitchen</v>
      </c>
      <c r="F5115" t="s">
        <v>1047</v>
      </c>
      <c r="G5115" t="s">
        <v>1109</v>
      </c>
      <c r="H5115">
        <v>12</v>
      </c>
      <c r="I5115">
        <v>336.63</v>
      </c>
      <c r="J5115" s="2">
        <v>0.05</v>
      </c>
    </row>
    <row r="5116" spans="1:10" x14ac:dyDescent="0.2">
      <c r="A5116" t="s">
        <v>8931</v>
      </c>
      <c r="B5116" t="s">
        <v>8932</v>
      </c>
      <c r="C5116" s="1">
        <f>_xlfn.XLOOKUP(order_items[[#This Row],[order_id]],orders!A:A,orders!C:C)</f>
        <v>45325</v>
      </c>
      <c r="D5116" s="3" t="str">
        <f>YEAR(order_items[[#This Row],[Date]])&amp;"-"&amp;TEXT(MONTH(order_items[[#This Row],[Date]]),"00")</f>
        <v>2024-02</v>
      </c>
      <c r="E5116" s="1" t="str">
        <f>_xlfn.XLOOKUP(order_items[[#This Row],[product_id]],products!A:A,products!C:C)</f>
        <v>Office Supplies</v>
      </c>
      <c r="F5116" t="s">
        <v>1055</v>
      </c>
      <c r="G5116" t="s">
        <v>1120</v>
      </c>
      <c r="H5116">
        <v>11</v>
      </c>
      <c r="I5116">
        <v>203.36</v>
      </c>
      <c r="J5116" s="2">
        <v>0</v>
      </c>
    </row>
    <row r="5117" spans="1:10" x14ac:dyDescent="0.2">
      <c r="A5117" t="s">
        <v>8933</v>
      </c>
      <c r="B5117" t="s">
        <v>8932</v>
      </c>
      <c r="C5117" s="1">
        <f>_xlfn.XLOOKUP(order_items[[#This Row],[order_id]],orders!A:A,orders!C:C)</f>
        <v>45325</v>
      </c>
      <c r="D5117" s="3" t="str">
        <f>YEAR(order_items[[#This Row],[Date]])&amp;"-"&amp;TEXT(MONTH(order_items[[#This Row],[Date]]),"00")</f>
        <v>2024-02</v>
      </c>
      <c r="E5117" s="1" t="str">
        <f>_xlfn.XLOOKUP(order_items[[#This Row],[product_id]],products!A:A,products!C:C)</f>
        <v>Health &amp; Beauty</v>
      </c>
      <c r="F5117" t="s">
        <v>977</v>
      </c>
      <c r="G5117" t="s">
        <v>1080</v>
      </c>
      <c r="H5117">
        <v>7</v>
      </c>
      <c r="I5117">
        <v>344.52</v>
      </c>
      <c r="J5117" s="2">
        <v>0</v>
      </c>
    </row>
    <row r="5118" spans="1:10" x14ac:dyDescent="0.2">
      <c r="A5118" t="s">
        <v>8934</v>
      </c>
      <c r="B5118" t="s">
        <v>8932</v>
      </c>
      <c r="C5118" s="1">
        <f>_xlfn.XLOOKUP(order_items[[#This Row],[order_id]],orders!A:A,orders!C:C)</f>
        <v>45325</v>
      </c>
      <c r="D5118" s="3" t="str">
        <f>YEAR(order_items[[#This Row],[Date]])&amp;"-"&amp;TEXT(MONTH(order_items[[#This Row],[Date]]),"00")</f>
        <v>2024-02</v>
      </c>
      <c r="E5118" s="1" t="str">
        <f>_xlfn.XLOOKUP(order_items[[#This Row],[product_id]],products!A:A,products!C:C)</f>
        <v>Health &amp; Beauty</v>
      </c>
      <c r="F5118" t="s">
        <v>1114</v>
      </c>
      <c r="G5118" t="s">
        <v>1109</v>
      </c>
      <c r="H5118">
        <v>9</v>
      </c>
      <c r="I5118">
        <v>333.68</v>
      </c>
      <c r="J5118" s="2">
        <v>0</v>
      </c>
    </row>
    <row r="5119" spans="1:10" x14ac:dyDescent="0.2">
      <c r="A5119" t="s">
        <v>8935</v>
      </c>
      <c r="B5119" t="s">
        <v>8936</v>
      </c>
      <c r="C5119" s="1">
        <f>_xlfn.XLOOKUP(order_items[[#This Row],[order_id]],orders!A:A,orders!C:C)</f>
        <v>45110</v>
      </c>
      <c r="D5119" s="3" t="str">
        <f>YEAR(order_items[[#This Row],[Date]])&amp;"-"&amp;TEXT(MONTH(order_items[[#This Row],[Date]]),"00")</f>
        <v>2023-07</v>
      </c>
      <c r="E5119" s="1" t="str">
        <f>_xlfn.XLOOKUP(order_items[[#This Row],[product_id]],products!A:A,products!C:C)</f>
        <v>Office Supplies</v>
      </c>
      <c r="F5119" t="s">
        <v>954</v>
      </c>
      <c r="G5119" t="s">
        <v>1080</v>
      </c>
      <c r="H5119">
        <v>8</v>
      </c>
      <c r="I5119">
        <v>171.07</v>
      </c>
      <c r="J5119" s="2">
        <v>0.15</v>
      </c>
    </row>
    <row r="5120" spans="1:10" x14ac:dyDescent="0.2">
      <c r="A5120" t="s">
        <v>8937</v>
      </c>
      <c r="B5120" t="s">
        <v>8938</v>
      </c>
      <c r="C5120" s="1">
        <f>_xlfn.XLOOKUP(order_items[[#This Row],[order_id]],orders!A:A,orders!C:C)</f>
        <v>45076</v>
      </c>
      <c r="D5120" s="3" t="str">
        <f>YEAR(order_items[[#This Row],[Date]])&amp;"-"&amp;TEXT(MONTH(order_items[[#This Row],[Date]]),"00")</f>
        <v>2023-05</v>
      </c>
      <c r="E5120" s="1" t="str">
        <f>_xlfn.XLOOKUP(order_items[[#This Row],[product_id]],products!A:A,products!C:C)</f>
        <v>Electronics</v>
      </c>
      <c r="F5120" t="s">
        <v>1033</v>
      </c>
      <c r="G5120" t="s">
        <v>1119</v>
      </c>
      <c r="H5120">
        <v>16</v>
      </c>
      <c r="I5120">
        <v>163.53</v>
      </c>
      <c r="J5120" s="2">
        <v>0.15</v>
      </c>
    </row>
    <row r="5121" spans="1:10" x14ac:dyDescent="0.2">
      <c r="A5121" t="s">
        <v>8939</v>
      </c>
      <c r="B5121" t="s">
        <v>8938</v>
      </c>
      <c r="C5121" s="1">
        <f>_xlfn.XLOOKUP(order_items[[#This Row],[order_id]],orders!A:A,orders!C:C)</f>
        <v>45076</v>
      </c>
      <c r="D5121" s="3" t="str">
        <f>YEAR(order_items[[#This Row],[Date]])&amp;"-"&amp;TEXT(MONTH(order_items[[#This Row],[Date]]),"00")</f>
        <v>2023-05</v>
      </c>
      <c r="E5121" s="1" t="str">
        <f>_xlfn.XLOOKUP(order_items[[#This Row],[product_id]],products!A:A,products!C:C)</f>
        <v>Outdoor &amp; Sports</v>
      </c>
      <c r="F5121" t="s">
        <v>1082</v>
      </c>
      <c r="G5121" t="s">
        <v>917</v>
      </c>
      <c r="H5121">
        <v>7</v>
      </c>
      <c r="I5121">
        <v>292.56</v>
      </c>
      <c r="J5121" s="2">
        <v>0</v>
      </c>
    </row>
    <row r="5122" spans="1:10" x14ac:dyDescent="0.2">
      <c r="A5122" t="s">
        <v>8940</v>
      </c>
      <c r="B5122" t="s">
        <v>8941</v>
      </c>
      <c r="C5122" s="1">
        <f>_xlfn.XLOOKUP(order_items[[#This Row],[order_id]],orders!A:A,orders!C:C)</f>
        <v>45286</v>
      </c>
      <c r="D5122" s="3" t="str">
        <f>YEAR(order_items[[#This Row],[Date]])&amp;"-"&amp;TEXT(MONTH(order_items[[#This Row],[Date]]),"00")</f>
        <v>2023-12</v>
      </c>
      <c r="E5122" s="1" t="str">
        <f>_xlfn.XLOOKUP(order_items[[#This Row],[product_id]],products!A:A,products!C:C)</f>
        <v>Health &amp; Beauty</v>
      </c>
      <c r="F5122" t="s">
        <v>1107</v>
      </c>
      <c r="G5122" t="s">
        <v>1122</v>
      </c>
      <c r="H5122">
        <v>17</v>
      </c>
      <c r="I5122">
        <v>246.5</v>
      </c>
      <c r="J5122" s="2">
        <v>0</v>
      </c>
    </row>
    <row r="5123" spans="1:10" x14ac:dyDescent="0.2">
      <c r="A5123" t="s">
        <v>8942</v>
      </c>
      <c r="B5123" t="s">
        <v>8941</v>
      </c>
      <c r="C5123" s="1">
        <f>_xlfn.XLOOKUP(order_items[[#This Row],[order_id]],orders!A:A,orders!C:C)</f>
        <v>45286</v>
      </c>
      <c r="D5123" s="3" t="str">
        <f>YEAR(order_items[[#This Row],[Date]])&amp;"-"&amp;TEXT(MONTH(order_items[[#This Row],[Date]]),"00")</f>
        <v>2023-12</v>
      </c>
      <c r="E5123" s="1" t="str">
        <f>_xlfn.XLOOKUP(order_items[[#This Row],[product_id]],products!A:A,products!C:C)</f>
        <v>Electronics</v>
      </c>
      <c r="F5123" t="s">
        <v>1112</v>
      </c>
      <c r="G5123" t="s">
        <v>1122</v>
      </c>
      <c r="H5123">
        <v>24</v>
      </c>
      <c r="I5123">
        <v>129.59</v>
      </c>
      <c r="J5123" s="2">
        <v>0</v>
      </c>
    </row>
    <row r="5124" spans="1:10" x14ac:dyDescent="0.2">
      <c r="A5124" t="s">
        <v>8943</v>
      </c>
      <c r="B5124" t="s">
        <v>8941</v>
      </c>
      <c r="C5124" s="1">
        <f>_xlfn.XLOOKUP(order_items[[#This Row],[order_id]],orders!A:A,orders!C:C)</f>
        <v>45286</v>
      </c>
      <c r="D5124" s="3" t="str">
        <f>YEAR(order_items[[#This Row],[Date]])&amp;"-"&amp;TEXT(MONTH(order_items[[#This Row],[Date]]),"00")</f>
        <v>2023-12</v>
      </c>
      <c r="E5124" s="1" t="str">
        <f>_xlfn.XLOOKUP(order_items[[#This Row],[product_id]],products!A:A,products!C:C)</f>
        <v>Electronics</v>
      </c>
      <c r="F5124" t="s">
        <v>1102</v>
      </c>
      <c r="G5124" t="s">
        <v>917</v>
      </c>
      <c r="H5124">
        <v>2</v>
      </c>
      <c r="I5124">
        <v>61.4</v>
      </c>
      <c r="J5124" s="2">
        <v>0.05</v>
      </c>
    </row>
    <row r="5125" spans="1:10" x14ac:dyDescent="0.2">
      <c r="A5125" t="s">
        <v>8944</v>
      </c>
      <c r="B5125" t="s">
        <v>8945</v>
      </c>
      <c r="C5125" s="1">
        <f>_xlfn.XLOOKUP(order_items[[#This Row],[order_id]],orders!A:A,orders!C:C)</f>
        <v>44950</v>
      </c>
      <c r="D5125" s="3" t="str">
        <f>YEAR(order_items[[#This Row],[Date]])&amp;"-"&amp;TEXT(MONTH(order_items[[#This Row],[Date]]),"00")</f>
        <v>2023-01</v>
      </c>
      <c r="E5125" s="1" t="str">
        <f>_xlfn.XLOOKUP(order_items[[#This Row],[product_id]],products!A:A,products!C:C)</f>
        <v>Electronics</v>
      </c>
      <c r="F5125" t="s">
        <v>924</v>
      </c>
      <c r="G5125" t="s">
        <v>917</v>
      </c>
      <c r="H5125">
        <v>4</v>
      </c>
      <c r="I5125">
        <v>160.59</v>
      </c>
      <c r="J5125" s="2">
        <v>0.05</v>
      </c>
    </row>
    <row r="5126" spans="1:10" x14ac:dyDescent="0.2">
      <c r="A5126" t="s">
        <v>8946</v>
      </c>
      <c r="B5126" t="s">
        <v>8947</v>
      </c>
      <c r="C5126" s="1">
        <f>_xlfn.XLOOKUP(order_items[[#This Row],[order_id]],orders!A:A,orders!C:C)</f>
        <v>45409</v>
      </c>
      <c r="D5126" s="3" t="str">
        <f>YEAR(order_items[[#This Row],[Date]])&amp;"-"&amp;TEXT(MONTH(order_items[[#This Row],[Date]]),"00")</f>
        <v>2024-04</v>
      </c>
      <c r="E5126" s="1" t="str">
        <f>_xlfn.XLOOKUP(order_items[[#This Row],[product_id]],products!A:A,products!C:C)</f>
        <v>Office Supplies</v>
      </c>
      <c r="F5126" t="s">
        <v>961</v>
      </c>
      <c r="G5126" t="s">
        <v>1119</v>
      </c>
      <c r="H5126">
        <v>8</v>
      </c>
      <c r="I5126">
        <v>202.31</v>
      </c>
      <c r="J5126" s="2">
        <v>0</v>
      </c>
    </row>
    <row r="5127" spans="1:10" x14ac:dyDescent="0.2">
      <c r="A5127" t="s">
        <v>8948</v>
      </c>
      <c r="B5127" t="s">
        <v>8949</v>
      </c>
      <c r="C5127" s="1">
        <f>_xlfn.XLOOKUP(order_items[[#This Row],[order_id]],orders!A:A,orders!C:C)</f>
        <v>44963</v>
      </c>
      <c r="D5127" s="3" t="str">
        <f>YEAR(order_items[[#This Row],[Date]])&amp;"-"&amp;TEXT(MONTH(order_items[[#This Row],[Date]]),"00")</f>
        <v>2023-02</v>
      </c>
      <c r="E5127" s="1" t="str">
        <f>_xlfn.XLOOKUP(order_items[[#This Row],[product_id]],products!A:A,products!C:C)</f>
        <v>Health &amp; Beauty</v>
      </c>
      <c r="F5127" t="s">
        <v>1004</v>
      </c>
      <c r="G5127" t="s">
        <v>1122</v>
      </c>
      <c r="H5127">
        <v>16</v>
      </c>
      <c r="I5127">
        <v>410.8</v>
      </c>
      <c r="J5127" s="2">
        <v>0.1</v>
      </c>
    </row>
    <row r="5128" spans="1:10" x14ac:dyDescent="0.2">
      <c r="A5128" t="s">
        <v>8950</v>
      </c>
      <c r="B5128" t="s">
        <v>8951</v>
      </c>
      <c r="C5128" s="1">
        <f>_xlfn.XLOOKUP(order_items[[#This Row],[order_id]],orders!A:A,orders!C:C)</f>
        <v>45520</v>
      </c>
      <c r="D5128" s="3" t="str">
        <f>YEAR(order_items[[#This Row],[Date]])&amp;"-"&amp;TEXT(MONTH(order_items[[#This Row],[Date]]),"00")</f>
        <v>2024-08</v>
      </c>
      <c r="E5128" s="1" t="str">
        <f>_xlfn.XLOOKUP(order_items[[#This Row],[product_id]],products!A:A,products!C:C)</f>
        <v>Health &amp; Beauty</v>
      </c>
      <c r="F5128" t="s">
        <v>1123</v>
      </c>
      <c r="G5128" t="s">
        <v>1109</v>
      </c>
      <c r="H5128">
        <v>12</v>
      </c>
      <c r="I5128">
        <v>198.42</v>
      </c>
      <c r="J5128" s="2">
        <v>0.05</v>
      </c>
    </row>
    <row r="5129" spans="1:10" x14ac:dyDescent="0.2">
      <c r="A5129" t="s">
        <v>8952</v>
      </c>
      <c r="B5129" t="s">
        <v>8951</v>
      </c>
      <c r="C5129" s="1">
        <f>_xlfn.XLOOKUP(order_items[[#This Row],[order_id]],orders!A:A,orders!C:C)</f>
        <v>45520</v>
      </c>
      <c r="D5129" s="3" t="str">
        <f>YEAR(order_items[[#This Row],[Date]])&amp;"-"&amp;TEXT(MONTH(order_items[[#This Row],[Date]]),"00")</f>
        <v>2024-08</v>
      </c>
      <c r="E5129" s="1" t="str">
        <f>_xlfn.XLOOKUP(order_items[[#This Row],[product_id]],products!A:A,products!C:C)</f>
        <v>Home &amp; Kitchen</v>
      </c>
      <c r="F5129" t="s">
        <v>1079</v>
      </c>
      <c r="G5129" t="s">
        <v>1109</v>
      </c>
      <c r="H5129">
        <v>7</v>
      </c>
      <c r="I5129">
        <v>85.3</v>
      </c>
      <c r="J5129" s="2">
        <v>0</v>
      </c>
    </row>
    <row r="5130" spans="1:10" x14ac:dyDescent="0.2">
      <c r="A5130" t="s">
        <v>8953</v>
      </c>
      <c r="B5130" t="s">
        <v>8954</v>
      </c>
      <c r="C5130" s="1">
        <f>_xlfn.XLOOKUP(order_items[[#This Row],[order_id]],orders!A:A,orders!C:C)</f>
        <v>45154</v>
      </c>
      <c r="D5130" s="3" t="str">
        <f>YEAR(order_items[[#This Row],[Date]])&amp;"-"&amp;TEXT(MONTH(order_items[[#This Row],[Date]]),"00")</f>
        <v>2023-08</v>
      </c>
      <c r="E5130" s="1" t="str">
        <f>_xlfn.XLOOKUP(order_items[[#This Row],[product_id]],products!A:A,products!C:C)</f>
        <v>Outdoor &amp; Sports</v>
      </c>
      <c r="F5130" t="s">
        <v>962</v>
      </c>
      <c r="G5130" t="s">
        <v>1122</v>
      </c>
      <c r="H5130">
        <v>14</v>
      </c>
      <c r="I5130">
        <v>383.09</v>
      </c>
      <c r="J5130" s="2">
        <v>0.1</v>
      </c>
    </row>
    <row r="5131" spans="1:10" x14ac:dyDescent="0.2">
      <c r="A5131" t="s">
        <v>8955</v>
      </c>
      <c r="B5131" t="s">
        <v>8954</v>
      </c>
      <c r="C5131" s="1">
        <f>_xlfn.XLOOKUP(order_items[[#This Row],[order_id]],orders!A:A,orders!C:C)</f>
        <v>45154</v>
      </c>
      <c r="D5131" s="3" t="str">
        <f>YEAR(order_items[[#This Row],[Date]])&amp;"-"&amp;TEXT(MONTH(order_items[[#This Row],[Date]]),"00")</f>
        <v>2023-08</v>
      </c>
      <c r="E5131" s="1" t="str">
        <f>_xlfn.XLOOKUP(order_items[[#This Row],[product_id]],products!A:A,products!C:C)</f>
        <v>Office Supplies</v>
      </c>
      <c r="F5131" t="s">
        <v>923</v>
      </c>
      <c r="G5131" t="s">
        <v>1101</v>
      </c>
      <c r="H5131">
        <v>25</v>
      </c>
      <c r="I5131">
        <v>157.91999999999999</v>
      </c>
      <c r="J5131" s="2">
        <v>0</v>
      </c>
    </row>
    <row r="5132" spans="1:10" x14ac:dyDescent="0.2">
      <c r="A5132" t="s">
        <v>8956</v>
      </c>
      <c r="B5132" t="s">
        <v>8957</v>
      </c>
      <c r="C5132" s="1">
        <f>_xlfn.XLOOKUP(order_items[[#This Row],[order_id]],orders!A:A,orders!C:C)</f>
        <v>45310</v>
      </c>
      <c r="D5132" s="3" t="str">
        <f>YEAR(order_items[[#This Row],[Date]])&amp;"-"&amp;TEXT(MONTH(order_items[[#This Row],[Date]]),"00")</f>
        <v>2024-01</v>
      </c>
      <c r="E5132" s="1" t="str">
        <f>_xlfn.XLOOKUP(order_items[[#This Row],[product_id]],products!A:A,products!C:C)</f>
        <v>Outdoor &amp; Sports</v>
      </c>
      <c r="F5132" t="s">
        <v>1057</v>
      </c>
      <c r="G5132" t="s">
        <v>917</v>
      </c>
      <c r="H5132">
        <v>25</v>
      </c>
      <c r="I5132">
        <v>152.62</v>
      </c>
      <c r="J5132" s="2">
        <v>0.1</v>
      </c>
    </row>
    <row r="5133" spans="1:10" x14ac:dyDescent="0.2">
      <c r="A5133" t="s">
        <v>8958</v>
      </c>
      <c r="B5133" t="s">
        <v>8957</v>
      </c>
      <c r="C5133" s="1">
        <f>_xlfn.XLOOKUP(order_items[[#This Row],[order_id]],orders!A:A,orders!C:C)</f>
        <v>45310</v>
      </c>
      <c r="D5133" s="3" t="str">
        <f>YEAR(order_items[[#This Row],[Date]])&amp;"-"&amp;TEXT(MONTH(order_items[[#This Row],[Date]]),"00")</f>
        <v>2024-01</v>
      </c>
      <c r="E5133" s="1" t="str">
        <f>_xlfn.XLOOKUP(order_items[[#This Row],[product_id]],products!A:A,products!C:C)</f>
        <v>Health &amp; Beauty</v>
      </c>
      <c r="F5133" t="s">
        <v>931</v>
      </c>
      <c r="G5133" t="s">
        <v>1115</v>
      </c>
      <c r="H5133">
        <v>19</v>
      </c>
      <c r="I5133">
        <v>246.7</v>
      </c>
      <c r="J5133" s="2">
        <v>0.05</v>
      </c>
    </row>
    <row r="5134" spans="1:10" x14ac:dyDescent="0.2">
      <c r="A5134" t="s">
        <v>8959</v>
      </c>
      <c r="B5134" t="s">
        <v>8960</v>
      </c>
      <c r="C5134" s="1">
        <f>_xlfn.XLOOKUP(order_items[[#This Row],[order_id]],orders!A:A,orders!C:C)</f>
        <v>45401</v>
      </c>
      <c r="D5134" s="3" t="str">
        <f>YEAR(order_items[[#This Row],[Date]])&amp;"-"&amp;TEXT(MONTH(order_items[[#This Row],[Date]]),"00")</f>
        <v>2024-04</v>
      </c>
      <c r="E5134" s="1" t="str">
        <f>_xlfn.XLOOKUP(order_items[[#This Row],[product_id]],products!A:A,products!C:C)</f>
        <v>Health &amp; Beauty</v>
      </c>
      <c r="F5134" t="s">
        <v>1103</v>
      </c>
      <c r="G5134" t="s">
        <v>1109</v>
      </c>
      <c r="H5134">
        <v>8</v>
      </c>
      <c r="I5134">
        <v>346.41</v>
      </c>
      <c r="J5134" s="2">
        <v>0.05</v>
      </c>
    </row>
    <row r="5135" spans="1:10" x14ac:dyDescent="0.2">
      <c r="A5135" t="s">
        <v>8961</v>
      </c>
      <c r="B5135" t="s">
        <v>8962</v>
      </c>
      <c r="C5135" s="1">
        <f>_xlfn.XLOOKUP(order_items[[#This Row],[order_id]],orders!A:A,orders!C:C)</f>
        <v>45026</v>
      </c>
      <c r="D5135" s="3" t="str">
        <f>YEAR(order_items[[#This Row],[Date]])&amp;"-"&amp;TEXT(MONTH(order_items[[#This Row],[Date]]),"00")</f>
        <v>2023-04</v>
      </c>
      <c r="E5135" s="1" t="str">
        <f>_xlfn.XLOOKUP(order_items[[#This Row],[product_id]],products!A:A,products!C:C)</f>
        <v>Office Supplies</v>
      </c>
      <c r="F5135" t="s">
        <v>1061</v>
      </c>
      <c r="G5135" t="s">
        <v>1080</v>
      </c>
      <c r="H5135">
        <v>11</v>
      </c>
      <c r="I5135">
        <v>50.53</v>
      </c>
      <c r="J5135" s="2">
        <v>0</v>
      </c>
    </row>
    <row r="5136" spans="1:10" x14ac:dyDescent="0.2">
      <c r="A5136" t="s">
        <v>8963</v>
      </c>
      <c r="B5136" t="s">
        <v>8962</v>
      </c>
      <c r="C5136" s="1">
        <f>_xlfn.XLOOKUP(order_items[[#This Row],[order_id]],orders!A:A,orders!C:C)</f>
        <v>45026</v>
      </c>
      <c r="D5136" s="3" t="str">
        <f>YEAR(order_items[[#This Row],[Date]])&amp;"-"&amp;TEXT(MONTH(order_items[[#This Row],[Date]]),"00")</f>
        <v>2023-04</v>
      </c>
      <c r="E5136" s="1" t="str">
        <f>_xlfn.XLOOKUP(order_items[[#This Row],[product_id]],products!A:A,products!C:C)</f>
        <v>Electronics</v>
      </c>
      <c r="F5136" t="s">
        <v>1118</v>
      </c>
      <c r="G5136" t="s">
        <v>1122</v>
      </c>
      <c r="H5136">
        <v>21</v>
      </c>
      <c r="I5136">
        <v>65.510000000000005</v>
      </c>
      <c r="J5136" s="2">
        <v>0</v>
      </c>
    </row>
    <row r="5137" spans="1:10" x14ac:dyDescent="0.2">
      <c r="A5137" t="s">
        <v>8964</v>
      </c>
      <c r="B5137" t="s">
        <v>8965</v>
      </c>
      <c r="C5137" s="1">
        <f>_xlfn.XLOOKUP(order_items[[#This Row],[order_id]],orders!A:A,orders!C:C)</f>
        <v>45570</v>
      </c>
      <c r="D5137" s="3" t="str">
        <f>YEAR(order_items[[#This Row],[Date]])&amp;"-"&amp;TEXT(MONTH(order_items[[#This Row],[Date]]),"00")</f>
        <v>2024-10</v>
      </c>
      <c r="E5137" s="1" t="str">
        <f>_xlfn.XLOOKUP(order_items[[#This Row],[product_id]],products!A:A,products!C:C)</f>
        <v>Office Supplies</v>
      </c>
      <c r="F5137" t="s">
        <v>944</v>
      </c>
      <c r="G5137" t="s">
        <v>1101</v>
      </c>
      <c r="H5137">
        <v>5</v>
      </c>
      <c r="I5137">
        <v>187.74</v>
      </c>
      <c r="J5137" s="2">
        <v>0.15</v>
      </c>
    </row>
    <row r="5138" spans="1:10" x14ac:dyDescent="0.2">
      <c r="A5138" t="s">
        <v>8966</v>
      </c>
      <c r="B5138" t="s">
        <v>8965</v>
      </c>
      <c r="C5138" s="1">
        <f>_xlfn.XLOOKUP(order_items[[#This Row],[order_id]],orders!A:A,orders!C:C)</f>
        <v>45570</v>
      </c>
      <c r="D5138" s="3" t="str">
        <f>YEAR(order_items[[#This Row],[Date]])&amp;"-"&amp;TEXT(MONTH(order_items[[#This Row],[Date]]),"00")</f>
        <v>2024-10</v>
      </c>
      <c r="E5138" s="1" t="str">
        <f>_xlfn.XLOOKUP(order_items[[#This Row],[product_id]],products!A:A,products!C:C)</f>
        <v>Office Supplies</v>
      </c>
      <c r="F5138" t="s">
        <v>934</v>
      </c>
      <c r="G5138" t="s">
        <v>1009</v>
      </c>
      <c r="H5138">
        <v>21</v>
      </c>
      <c r="I5138">
        <v>379.14</v>
      </c>
      <c r="J5138" s="2">
        <v>0.15</v>
      </c>
    </row>
    <row r="5139" spans="1:10" x14ac:dyDescent="0.2">
      <c r="A5139" t="s">
        <v>8967</v>
      </c>
      <c r="B5139" t="s">
        <v>8968</v>
      </c>
      <c r="C5139" s="1">
        <f>_xlfn.XLOOKUP(order_items[[#This Row],[order_id]],orders!A:A,orders!C:C)</f>
        <v>45033</v>
      </c>
      <c r="D5139" s="3" t="str">
        <f>YEAR(order_items[[#This Row],[Date]])&amp;"-"&amp;TEXT(MONTH(order_items[[#This Row],[Date]]),"00")</f>
        <v>2023-04</v>
      </c>
      <c r="E5139" s="1" t="str">
        <f>_xlfn.XLOOKUP(order_items[[#This Row],[product_id]],products!A:A,products!C:C)</f>
        <v>Outdoor &amp; Sports</v>
      </c>
      <c r="F5139" t="s">
        <v>984</v>
      </c>
      <c r="G5139" t="s">
        <v>1115</v>
      </c>
      <c r="H5139">
        <v>15</v>
      </c>
      <c r="I5139">
        <v>21.12</v>
      </c>
      <c r="J5139" s="2">
        <v>0</v>
      </c>
    </row>
    <row r="5140" spans="1:10" x14ac:dyDescent="0.2">
      <c r="A5140" t="s">
        <v>8969</v>
      </c>
      <c r="B5140" t="s">
        <v>8970</v>
      </c>
      <c r="C5140" s="1">
        <f>_xlfn.XLOOKUP(order_items[[#This Row],[order_id]],orders!A:A,orders!C:C)</f>
        <v>45429</v>
      </c>
      <c r="D5140" s="3" t="str">
        <f>YEAR(order_items[[#This Row],[Date]])&amp;"-"&amp;TEXT(MONTH(order_items[[#This Row],[Date]]),"00")</f>
        <v>2024-05</v>
      </c>
      <c r="E5140" s="1" t="str">
        <f>_xlfn.XLOOKUP(order_items[[#This Row],[product_id]],products!A:A,products!C:C)</f>
        <v>Home &amp; Kitchen</v>
      </c>
      <c r="F5140" t="s">
        <v>967</v>
      </c>
      <c r="G5140" t="s">
        <v>1115</v>
      </c>
      <c r="H5140">
        <v>22</v>
      </c>
      <c r="I5140">
        <v>36.29</v>
      </c>
    </row>
    <row r="5141" spans="1:10" x14ac:dyDescent="0.2">
      <c r="A5141" t="s">
        <v>8971</v>
      </c>
      <c r="B5141" t="s">
        <v>8970</v>
      </c>
      <c r="C5141" s="1">
        <f>_xlfn.XLOOKUP(order_items[[#This Row],[order_id]],orders!A:A,orders!C:C)</f>
        <v>45429</v>
      </c>
      <c r="D5141" s="3" t="str">
        <f>YEAR(order_items[[#This Row],[Date]])&amp;"-"&amp;TEXT(MONTH(order_items[[#This Row],[Date]]),"00")</f>
        <v>2024-05</v>
      </c>
      <c r="E5141" s="1" t="str">
        <f>_xlfn.XLOOKUP(order_items[[#This Row],[product_id]],products!A:A,products!C:C)</f>
        <v>Home &amp; Kitchen</v>
      </c>
      <c r="F5141" t="s">
        <v>1117</v>
      </c>
      <c r="G5141" t="s">
        <v>1101</v>
      </c>
      <c r="H5141">
        <v>19</v>
      </c>
      <c r="I5141">
        <v>210.52</v>
      </c>
      <c r="J5141" s="2">
        <v>0.05</v>
      </c>
    </row>
    <row r="5142" spans="1:10" x14ac:dyDescent="0.2">
      <c r="A5142" t="s">
        <v>8972</v>
      </c>
      <c r="B5142" t="s">
        <v>8973</v>
      </c>
      <c r="C5142" s="1">
        <f>_xlfn.XLOOKUP(order_items[[#This Row],[order_id]],orders!A:A,orders!C:C)</f>
        <v>45142</v>
      </c>
      <c r="D5142" s="3" t="str">
        <f>YEAR(order_items[[#This Row],[Date]])&amp;"-"&amp;TEXT(MONTH(order_items[[#This Row],[Date]]),"00")</f>
        <v>2023-08</v>
      </c>
      <c r="E5142" s="1" t="str">
        <f>_xlfn.XLOOKUP(order_items[[#This Row],[product_id]],products!A:A,products!C:C)</f>
        <v>Outdoor &amp; Sports</v>
      </c>
      <c r="F5142" t="s">
        <v>941</v>
      </c>
      <c r="G5142" t="s">
        <v>1122</v>
      </c>
      <c r="H5142">
        <v>9</v>
      </c>
      <c r="I5142">
        <v>260.70999999999998</v>
      </c>
      <c r="J5142" s="2">
        <v>0.05</v>
      </c>
    </row>
    <row r="5143" spans="1:10" x14ac:dyDescent="0.2">
      <c r="A5143" t="s">
        <v>8974</v>
      </c>
      <c r="B5143" t="s">
        <v>8975</v>
      </c>
      <c r="C5143" s="1">
        <f>_xlfn.XLOOKUP(order_items[[#This Row],[order_id]],orders!A:A,orders!C:C)</f>
        <v>45441</v>
      </c>
      <c r="D5143" s="3" t="str">
        <f>YEAR(order_items[[#This Row],[Date]])&amp;"-"&amp;TEXT(MONTH(order_items[[#This Row],[Date]]),"00")</f>
        <v>2024-05</v>
      </c>
      <c r="E5143" s="1" t="str">
        <f>_xlfn.XLOOKUP(order_items[[#This Row],[product_id]],products!A:A,products!C:C)</f>
        <v>Outdoor &amp; Sports</v>
      </c>
      <c r="F5143" t="s">
        <v>1108</v>
      </c>
      <c r="G5143" t="s">
        <v>1119</v>
      </c>
      <c r="H5143">
        <v>4</v>
      </c>
      <c r="I5143">
        <v>62.47</v>
      </c>
      <c r="J5143" s="2">
        <v>0</v>
      </c>
    </row>
    <row r="5144" spans="1:10" x14ac:dyDescent="0.2">
      <c r="A5144" t="s">
        <v>8976</v>
      </c>
      <c r="B5144" t="s">
        <v>8975</v>
      </c>
      <c r="C5144" s="1">
        <f>_xlfn.XLOOKUP(order_items[[#This Row],[order_id]],orders!A:A,orders!C:C)</f>
        <v>45441</v>
      </c>
      <c r="D5144" s="3" t="str">
        <f>YEAR(order_items[[#This Row],[Date]])&amp;"-"&amp;TEXT(MONTH(order_items[[#This Row],[Date]]),"00")</f>
        <v>2024-05</v>
      </c>
      <c r="E5144" s="1" t="str">
        <f>_xlfn.XLOOKUP(order_items[[#This Row],[product_id]],products!A:A,products!C:C)</f>
        <v>Electronics</v>
      </c>
      <c r="F5144" t="s">
        <v>924</v>
      </c>
      <c r="G5144" t="s">
        <v>1120</v>
      </c>
      <c r="H5144">
        <v>-22</v>
      </c>
      <c r="I5144">
        <v>160.59</v>
      </c>
      <c r="J5144" s="2">
        <v>0.15</v>
      </c>
    </row>
    <row r="5145" spans="1:10" x14ac:dyDescent="0.2">
      <c r="A5145" t="s">
        <v>8977</v>
      </c>
      <c r="B5145" t="s">
        <v>8978</v>
      </c>
      <c r="C5145" s="1">
        <f>_xlfn.XLOOKUP(order_items[[#This Row],[order_id]],orders!A:A,orders!C:C)</f>
        <v>44982</v>
      </c>
      <c r="D5145" s="3" t="str">
        <f>YEAR(order_items[[#This Row],[Date]])&amp;"-"&amp;TEXT(MONTH(order_items[[#This Row],[Date]]),"00")</f>
        <v>2023-02</v>
      </c>
      <c r="E5145" s="1" t="str">
        <f>_xlfn.XLOOKUP(order_items[[#This Row],[product_id]],products!A:A,products!C:C)</f>
        <v>Health &amp; Beauty</v>
      </c>
      <c r="F5145" t="s">
        <v>996</v>
      </c>
      <c r="G5145" t="s">
        <v>917</v>
      </c>
      <c r="H5145">
        <v>10</v>
      </c>
      <c r="I5145">
        <v>332.27</v>
      </c>
      <c r="J5145" s="2">
        <v>0.1</v>
      </c>
    </row>
    <row r="5146" spans="1:10" x14ac:dyDescent="0.2">
      <c r="A5146" t="s">
        <v>8979</v>
      </c>
      <c r="B5146" t="s">
        <v>8980</v>
      </c>
      <c r="C5146" s="1">
        <f>_xlfn.XLOOKUP(order_items[[#This Row],[order_id]],orders!A:A,orders!C:C)</f>
        <v>45117</v>
      </c>
      <c r="D5146" s="3" t="str">
        <f>YEAR(order_items[[#This Row],[Date]])&amp;"-"&amp;TEXT(MONTH(order_items[[#This Row],[Date]]),"00")</f>
        <v>2023-07</v>
      </c>
      <c r="E5146" s="1" t="str">
        <f>_xlfn.XLOOKUP(order_items[[#This Row],[product_id]],products!A:A,products!C:C)</f>
        <v>Office Supplies</v>
      </c>
      <c r="F5146" t="s">
        <v>927</v>
      </c>
      <c r="G5146" t="s">
        <v>1109</v>
      </c>
      <c r="H5146">
        <v>21</v>
      </c>
      <c r="I5146">
        <v>315.44</v>
      </c>
      <c r="J5146" s="2">
        <v>0</v>
      </c>
    </row>
    <row r="5147" spans="1:10" x14ac:dyDescent="0.2">
      <c r="A5147" t="s">
        <v>8981</v>
      </c>
      <c r="B5147" t="s">
        <v>8980</v>
      </c>
      <c r="C5147" s="1">
        <f>_xlfn.XLOOKUP(order_items[[#This Row],[order_id]],orders!A:A,orders!C:C)</f>
        <v>45117</v>
      </c>
      <c r="D5147" s="3" t="str">
        <f>YEAR(order_items[[#This Row],[Date]])&amp;"-"&amp;TEXT(MONTH(order_items[[#This Row],[Date]]),"00")</f>
        <v>2023-07</v>
      </c>
      <c r="E5147" s="1" t="str">
        <f>_xlfn.XLOOKUP(order_items[[#This Row],[product_id]],products!A:A,products!C:C)</f>
        <v>Electronics</v>
      </c>
      <c r="F5147" t="s">
        <v>1008</v>
      </c>
      <c r="G5147" t="s">
        <v>1115</v>
      </c>
      <c r="H5147">
        <v>20</v>
      </c>
      <c r="I5147">
        <v>312.08</v>
      </c>
      <c r="J5147" s="2">
        <v>0.05</v>
      </c>
    </row>
    <row r="5148" spans="1:10" x14ac:dyDescent="0.2">
      <c r="A5148" t="s">
        <v>8982</v>
      </c>
      <c r="B5148" t="s">
        <v>8983</v>
      </c>
      <c r="C5148" s="1">
        <f>_xlfn.XLOOKUP(order_items[[#This Row],[order_id]],orders!A:A,orders!C:C)</f>
        <v>45026</v>
      </c>
      <c r="D5148" s="3" t="str">
        <f>YEAR(order_items[[#This Row],[Date]])&amp;"-"&amp;TEXT(MONTH(order_items[[#This Row],[Date]]),"00")</f>
        <v>2023-04</v>
      </c>
      <c r="E5148" s="1" t="str">
        <f>_xlfn.XLOOKUP(order_items[[#This Row],[product_id]],products!A:A,products!C:C)</f>
        <v>Home &amp; Kitchen</v>
      </c>
      <c r="F5148" t="s">
        <v>1066</v>
      </c>
      <c r="G5148" t="s">
        <v>1122</v>
      </c>
      <c r="H5148">
        <v>13</v>
      </c>
      <c r="I5148">
        <v>255.1</v>
      </c>
      <c r="J5148" s="2">
        <v>0.1</v>
      </c>
    </row>
    <row r="5149" spans="1:10" x14ac:dyDescent="0.2">
      <c r="A5149" t="s">
        <v>8984</v>
      </c>
      <c r="B5149" t="s">
        <v>8985</v>
      </c>
      <c r="C5149" s="1">
        <f>_xlfn.XLOOKUP(order_items[[#This Row],[order_id]],orders!A:A,orders!C:C)</f>
        <v>45456</v>
      </c>
      <c r="D5149" s="3" t="str">
        <f>YEAR(order_items[[#This Row],[Date]])&amp;"-"&amp;TEXT(MONTH(order_items[[#This Row],[Date]]),"00")</f>
        <v>2024-06</v>
      </c>
      <c r="E5149" s="1" t="str">
        <f>_xlfn.XLOOKUP(order_items[[#This Row],[product_id]],products!A:A,products!C:C)</f>
        <v>Home &amp; Kitchen</v>
      </c>
      <c r="F5149" t="s">
        <v>1024</v>
      </c>
      <c r="G5149" t="s">
        <v>1109</v>
      </c>
      <c r="H5149">
        <v>9</v>
      </c>
      <c r="I5149">
        <v>237.18</v>
      </c>
      <c r="J5149" s="2">
        <v>0.15</v>
      </c>
    </row>
    <row r="5150" spans="1:10" x14ac:dyDescent="0.2">
      <c r="A5150" t="s">
        <v>8986</v>
      </c>
      <c r="B5150" t="s">
        <v>8985</v>
      </c>
      <c r="C5150" s="1">
        <f>_xlfn.XLOOKUP(order_items[[#This Row],[order_id]],orders!A:A,orders!C:C)</f>
        <v>45456</v>
      </c>
      <c r="D5150" s="3" t="str">
        <f>YEAR(order_items[[#This Row],[Date]])&amp;"-"&amp;TEXT(MONTH(order_items[[#This Row],[Date]]),"00")</f>
        <v>2024-06</v>
      </c>
      <c r="E5150" s="1" t="str">
        <f>_xlfn.XLOOKUP(order_items[[#This Row],[product_id]],products!A:A,products!C:C)</f>
        <v>Electronics</v>
      </c>
      <c r="F5150" t="s">
        <v>1014</v>
      </c>
      <c r="G5150" t="s">
        <v>1120</v>
      </c>
      <c r="H5150">
        <v>15</v>
      </c>
      <c r="I5150">
        <v>13.62</v>
      </c>
      <c r="J5150" s="2">
        <v>0.1</v>
      </c>
    </row>
    <row r="5151" spans="1:10" x14ac:dyDescent="0.2">
      <c r="A5151" t="s">
        <v>8987</v>
      </c>
      <c r="B5151" t="s">
        <v>8988</v>
      </c>
      <c r="C5151" s="1">
        <f>_xlfn.XLOOKUP(order_items[[#This Row],[order_id]],orders!A:A,orders!C:C)</f>
        <v>45601</v>
      </c>
      <c r="D5151" s="3" t="str">
        <f>YEAR(order_items[[#This Row],[Date]])&amp;"-"&amp;TEXT(MONTH(order_items[[#This Row],[Date]]),"00")</f>
        <v>2024-11</v>
      </c>
      <c r="E5151" s="1" t="str">
        <f>_xlfn.XLOOKUP(order_items[[#This Row],[product_id]],products!A:A,products!C:C)</f>
        <v>Health &amp; Beauty</v>
      </c>
      <c r="F5151" t="s">
        <v>1034</v>
      </c>
      <c r="G5151" t="s">
        <v>1080</v>
      </c>
      <c r="H5151">
        <v>6</v>
      </c>
      <c r="I5151">
        <v>301.5</v>
      </c>
      <c r="J5151" s="2">
        <v>0</v>
      </c>
    </row>
    <row r="5152" spans="1:10" x14ac:dyDescent="0.2">
      <c r="A5152" t="s">
        <v>8989</v>
      </c>
      <c r="B5152" t="s">
        <v>8988</v>
      </c>
      <c r="C5152" s="1">
        <f>_xlfn.XLOOKUP(order_items[[#This Row],[order_id]],orders!A:A,orders!C:C)</f>
        <v>45601</v>
      </c>
      <c r="D5152" s="3" t="str">
        <f>YEAR(order_items[[#This Row],[Date]])&amp;"-"&amp;TEXT(MONTH(order_items[[#This Row],[Date]]),"00")</f>
        <v>2024-11</v>
      </c>
      <c r="E5152" s="1" t="str">
        <f>_xlfn.XLOOKUP(order_items[[#This Row],[product_id]],products!A:A,products!C:C)</f>
        <v>Health &amp; Beauty</v>
      </c>
      <c r="F5152" t="s">
        <v>1019</v>
      </c>
      <c r="G5152" t="s">
        <v>917</v>
      </c>
      <c r="H5152">
        <v>7</v>
      </c>
      <c r="I5152">
        <v>47.49</v>
      </c>
      <c r="J5152" s="2">
        <v>0.15</v>
      </c>
    </row>
    <row r="5153" spans="1:10" x14ac:dyDescent="0.2">
      <c r="A5153" t="s">
        <v>8990</v>
      </c>
      <c r="B5153" t="s">
        <v>8991</v>
      </c>
      <c r="C5153" s="1">
        <f>_xlfn.XLOOKUP(order_items[[#This Row],[order_id]],orders!A:A,orders!C:C)</f>
        <v>45563</v>
      </c>
      <c r="D5153" s="3" t="str">
        <f>YEAR(order_items[[#This Row],[Date]])&amp;"-"&amp;TEXT(MONTH(order_items[[#This Row],[Date]]),"00")</f>
        <v>2024-09</v>
      </c>
      <c r="E5153" s="1" t="str">
        <f>_xlfn.XLOOKUP(order_items[[#This Row],[product_id]],products!A:A,products!C:C)</f>
        <v>Health &amp; Beauty</v>
      </c>
      <c r="F5153" t="s">
        <v>1040</v>
      </c>
      <c r="G5153" t="s">
        <v>1119</v>
      </c>
      <c r="H5153">
        <v>15</v>
      </c>
      <c r="I5153">
        <v>316.45</v>
      </c>
      <c r="J5153" s="2">
        <v>0</v>
      </c>
    </row>
    <row r="5154" spans="1:10" x14ac:dyDescent="0.2">
      <c r="A5154" t="s">
        <v>8992</v>
      </c>
      <c r="B5154" t="s">
        <v>8991</v>
      </c>
      <c r="C5154" s="1">
        <f>_xlfn.XLOOKUP(order_items[[#This Row],[order_id]],orders!A:A,orders!C:C)</f>
        <v>45563</v>
      </c>
      <c r="D5154" s="3" t="str">
        <f>YEAR(order_items[[#This Row],[Date]])&amp;"-"&amp;TEXT(MONTH(order_items[[#This Row],[Date]]),"00")</f>
        <v>2024-09</v>
      </c>
      <c r="E5154" s="1" t="str">
        <f>_xlfn.XLOOKUP(order_items[[#This Row],[product_id]],products!A:A,products!C:C)</f>
        <v>Office Supplies</v>
      </c>
      <c r="F5154" t="s">
        <v>1035</v>
      </c>
      <c r="G5154" t="s">
        <v>1119</v>
      </c>
      <c r="H5154">
        <v>15</v>
      </c>
      <c r="I5154">
        <v>147.47999999999999</v>
      </c>
      <c r="J5154" s="2">
        <v>0.1</v>
      </c>
    </row>
    <row r="5155" spans="1:10" x14ac:dyDescent="0.2">
      <c r="A5155" t="s">
        <v>8993</v>
      </c>
      <c r="B5155" t="s">
        <v>8994</v>
      </c>
      <c r="C5155" s="1">
        <f>_xlfn.XLOOKUP(order_items[[#This Row],[order_id]],orders!A:A,orders!C:C)</f>
        <v>45083</v>
      </c>
      <c r="D5155" s="3" t="str">
        <f>YEAR(order_items[[#This Row],[Date]])&amp;"-"&amp;TEXT(MONTH(order_items[[#This Row],[Date]]),"00")</f>
        <v>2023-06</v>
      </c>
      <c r="E5155" s="1" t="str">
        <f>_xlfn.XLOOKUP(order_items[[#This Row],[product_id]],products!A:A,products!C:C)</f>
        <v>Outdoor &amp; Sports</v>
      </c>
      <c r="F5155" t="s">
        <v>963</v>
      </c>
      <c r="G5155" t="s">
        <v>1101</v>
      </c>
      <c r="H5155">
        <v>19</v>
      </c>
      <c r="I5155">
        <v>213.2</v>
      </c>
      <c r="J5155" s="2">
        <v>0</v>
      </c>
    </row>
    <row r="5156" spans="1:10" x14ac:dyDescent="0.2">
      <c r="A5156" t="s">
        <v>8995</v>
      </c>
      <c r="B5156" t="s">
        <v>8996</v>
      </c>
      <c r="C5156" s="1">
        <f>_xlfn.XLOOKUP(order_items[[#This Row],[order_id]],orders!A:A,orders!C:C)</f>
        <v>44967</v>
      </c>
      <c r="D5156" s="3" t="str">
        <f>YEAR(order_items[[#This Row],[Date]])&amp;"-"&amp;TEXT(MONTH(order_items[[#This Row],[Date]]),"00")</f>
        <v>2023-02</v>
      </c>
      <c r="E5156" s="1" t="str">
        <f>_xlfn.XLOOKUP(order_items[[#This Row],[product_id]],products!A:A,products!C:C)</f>
        <v>Home &amp; Kitchen</v>
      </c>
      <c r="F5156" t="s">
        <v>1124</v>
      </c>
      <c r="G5156" t="s">
        <v>1109</v>
      </c>
      <c r="H5156">
        <v>13</v>
      </c>
      <c r="I5156">
        <v>353.63</v>
      </c>
      <c r="J5156" s="2">
        <v>0.15</v>
      </c>
    </row>
    <row r="5157" spans="1:10" x14ac:dyDescent="0.2">
      <c r="A5157" t="s">
        <v>8997</v>
      </c>
      <c r="B5157" t="s">
        <v>8998</v>
      </c>
      <c r="C5157" s="1">
        <f>_xlfn.XLOOKUP(order_items[[#This Row],[order_id]],orders!A:A,orders!C:C)</f>
        <v>45036</v>
      </c>
      <c r="D5157" s="3" t="str">
        <f>YEAR(order_items[[#This Row],[Date]])&amp;"-"&amp;TEXT(MONTH(order_items[[#This Row],[Date]]),"00")</f>
        <v>2023-04</v>
      </c>
      <c r="E5157" s="1" t="str">
        <f>_xlfn.XLOOKUP(order_items[[#This Row],[product_id]],products!A:A,products!C:C)</f>
        <v>Office Supplies</v>
      </c>
      <c r="F5157" t="s">
        <v>932</v>
      </c>
      <c r="G5157" t="s">
        <v>1009</v>
      </c>
      <c r="H5157">
        <v>6</v>
      </c>
      <c r="I5157">
        <v>122.56</v>
      </c>
      <c r="J5157" s="2">
        <v>0.1</v>
      </c>
    </row>
    <row r="5158" spans="1:10" x14ac:dyDescent="0.2">
      <c r="A5158" t="s">
        <v>8999</v>
      </c>
      <c r="B5158" t="s">
        <v>9000</v>
      </c>
      <c r="C5158" s="1">
        <f>_xlfn.XLOOKUP(order_items[[#This Row],[order_id]],orders!A:A,orders!C:C)</f>
        <v>45444</v>
      </c>
      <c r="D5158" s="3" t="str">
        <f>YEAR(order_items[[#This Row],[Date]])&amp;"-"&amp;TEXT(MONTH(order_items[[#This Row],[Date]]),"00")</f>
        <v>2024-06</v>
      </c>
      <c r="E5158" s="1" t="str">
        <f>_xlfn.XLOOKUP(order_items[[#This Row],[product_id]],products!A:A,products!C:C)</f>
        <v>Electronics</v>
      </c>
      <c r="F5158" t="s">
        <v>1116</v>
      </c>
      <c r="G5158" t="s">
        <v>1119</v>
      </c>
      <c r="H5158">
        <v>23</v>
      </c>
      <c r="I5158">
        <v>193.17</v>
      </c>
      <c r="J5158" s="2">
        <v>0.05</v>
      </c>
    </row>
    <row r="5159" spans="1:10" x14ac:dyDescent="0.2">
      <c r="A5159" t="s">
        <v>9001</v>
      </c>
      <c r="B5159" t="s">
        <v>9000</v>
      </c>
      <c r="C5159" s="1">
        <f>_xlfn.XLOOKUP(order_items[[#This Row],[order_id]],orders!A:A,orders!C:C)</f>
        <v>45444</v>
      </c>
      <c r="D5159" s="3" t="str">
        <f>YEAR(order_items[[#This Row],[Date]])&amp;"-"&amp;TEXT(MONTH(order_items[[#This Row],[Date]]),"00")</f>
        <v>2024-06</v>
      </c>
      <c r="E5159" s="1" t="str">
        <f>_xlfn.XLOOKUP(order_items[[#This Row],[product_id]],products!A:A,products!C:C)</f>
        <v>Outdoor &amp; Sports</v>
      </c>
      <c r="F5159" t="s">
        <v>987</v>
      </c>
      <c r="G5159" t="s">
        <v>1120</v>
      </c>
      <c r="H5159">
        <v>15</v>
      </c>
      <c r="I5159">
        <v>440.43</v>
      </c>
      <c r="J5159" s="2">
        <v>0</v>
      </c>
    </row>
    <row r="5160" spans="1:10" x14ac:dyDescent="0.2">
      <c r="A5160" t="s">
        <v>9002</v>
      </c>
      <c r="B5160" t="s">
        <v>9000</v>
      </c>
      <c r="C5160" s="1">
        <f>_xlfn.XLOOKUP(order_items[[#This Row],[order_id]],orders!A:A,orders!C:C)</f>
        <v>45444</v>
      </c>
      <c r="D5160" s="3" t="str">
        <f>YEAR(order_items[[#This Row],[Date]])&amp;"-"&amp;TEXT(MONTH(order_items[[#This Row],[Date]]),"00")</f>
        <v>2024-06</v>
      </c>
      <c r="E5160" s="1" t="str">
        <f>_xlfn.XLOOKUP(order_items[[#This Row],[product_id]],products!A:A,products!C:C)</f>
        <v>Outdoor &amp; Sports</v>
      </c>
      <c r="F5160" t="s">
        <v>988</v>
      </c>
      <c r="G5160" t="s">
        <v>1054</v>
      </c>
      <c r="H5160">
        <v>2</v>
      </c>
      <c r="I5160">
        <v>388.93</v>
      </c>
      <c r="J5160" s="2">
        <v>0</v>
      </c>
    </row>
    <row r="5161" spans="1:10" x14ac:dyDescent="0.2">
      <c r="A5161" t="s">
        <v>9003</v>
      </c>
      <c r="B5161" t="s">
        <v>9004</v>
      </c>
      <c r="C5161" s="1">
        <f>_xlfn.XLOOKUP(order_items[[#This Row],[order_id]],orders!A:A,orders!C:C)</f>
        <v>44955</v>
      </c>
      <c r="D5161" s="3" t="str">
        <f>YEAR(order_items[[#This Row],[Date]])&amp;"-"&amp;TEXT(MONTH(order_items[[#This Row],[Date]]),"00")</f>
        <v>2023-01</v>
      </c>
      <c r="E5161" s="1" t="str">
        <f>_xlfn.XLOOKUP(order_items[[#This Row],[product_id]],products!A:A,products!C:C)</f>
        <v>Office Supplies</v>
      </c>
      <c r="F5161" t="s">
        <v>954</v>
      </c>
      <c r="G5161" t="s">
        <v>917</v>
      </c>
      <c r="H5161">
        <v>7</v>
      </c>
      <c r="I5161">
        <v>171.07</v>
      </c>
      <c r="J5161" s="2">
        <v>0</v>
      </c>
    </row>
    <row r="5162" spans="1:10" x14ac:dyDescent="0.2">
      <c r="A5162" t="s">
        <v>9005</v>
      </c>
      <c r="B5162" t="s">
        <v>9004</v>
      </c>
      <c r="C5162" s="1">
        <f>_xlfn.XLOOKUP(order_items[[#This Row],[order_id]],orders!A:A,orders!C:C)</f>
        <v>44955</v>
      </c>
      <c r="D5162" s="3" t="str">
        <f>YEAR(order_items[[#This Row],[Date]])&amp;"-"&amp;TEXT(MONTH(order_items[[#This Row],[Date]]),"00")</f>
        <v>2023-01</v>
      </c>
      <c r="E5162" s="1" t="str">
        <f>_xlfn.XLOOKUP(order_items[[#This Row],[product_id]],products!A:A,products!C:C)</f>
        <v>Outdoor &amp; Sports</v>
      </c>
      <c r="F5162" t="s">
        <v>1046</v>
      </c>
      <c r="G5162" t="s">
        <v>1009</v>
      </c>
      <c r="H5162">
        <v>10</v>
      </c>
      <c r="I5162">
        <v>59.21</v>
      </c>
      <c r="J5162" s="2">
        <v>0.05</v>
      </c>
    </row>
    <row r="5163" spans="1:10" x14ac:dyDescent="0.2">
      <c r="A5163" t="s">
        <v>9006</v>
      </c>
      <c r="B5163" t="s">
        <v>9004</v>
      </c>
      <c r="C5163" s="1">
        <f>_xlfn.XLOOKUP(order_items[[#This Row],[order_id]],orders!A:A,orders!C:C)</f>
        <v>44955</v>
      </c>
      <c r="D5163" s="3" t="str">
        <f>YEAR(order_items[[#This Row],[Date]])&amp;"-"&amp;TEXT(MONTH(order_items[[#This Row],[Date]]),"00")</f>
        <v>2023-01</v>
      </c>
      <c r="E5163" s="1" t="str">
        <f>_xlfn.XLOOKUP(order_items[[#This Row],[product_id]],products!A:A,products!C:C)</f>
        <v>Outdoor &amp; Sports</v>
      </c>
      <c r="F5163" t="s">
        <v>987</v>
      </c>
      <c r="G5163" t="s">
        <v>1120</v>
      </c>
      <c r="H5163">
        <v>14</v>
      </c>
      <c r="I5163">
        <v>440.43</v>
      </c>
      <c r="J5163" s="2">
        <v>0</v>
      </c>
    </row>
    <row r="5164" spans="1:10" x14ac:dyDescent="0.2">
      <c r="A5164" t="s">
        <v>9007</v>
      </c>
      <c r="B5164" t="s">
        <v>9004</v>
      </c>
      <c r="C5164" s="1">
        <f>_xlfn.XLOOKUP(order_items[[#This Row],[order_id]],orders!A:A,orders!C:C)</f>
        <v>44955</v>
      </c>
      <c r="D5164" s="3" t="str">
        <f>YEAR(order_items[[#This Row],[Date]])&amp;"-"&amp;TEXT(MONTH(order_items[[#This Row],[Date]]),"00")</f>
        <v>2023-01</v>
      </c>
      <c r="E5164" s="1" t="str">
        <f>_xlfn.XLOOKUP(order_items[[#This Row],[product_id]],products!A:A,products!C:C)</f>
        <v>Home &amp; Kitchen</v>
      </c>
      <c r="F5164" t="s">
        <v>1062</v>
      </c>
      <c r="G5164" t="s">
        <v>1109</v>
      </c>
      <c r="H5164">
        <v>20</v>
      </c>
      <c r="I5164">
        <v>45.95</v>
      </c>
      <c r="J5164" s="2">
        <v>0.1</v>
      </c>
    </row>
    <row r="5165" spans="1:10" x14ac:dyDescent="0.2">
      <c r="A5165" t="s">
        <v>9008</v>
      </c>
      <c r="B5165" t="s">
        <v>9009</v>
      </c>
      <c r="C5165" s="1">
        <f>_xlfn.XLOOKUP(order_items[[#This Row],[order_id]],orders!A:A,orders!C:C)</f>
        <v>45613</v>
      </c>
      <c r="D5165" s="3" t="str">
        <f>YEAR(order_items[[#This Row],[Date]])&amp;"-"&amp;TEXT(MONTH(order_items[[#This Row],[Date]]),"00")</f>
        <v>2024-11</v>
      </c>
      <c r="E5165" s="1" t="str">
        <f>_xlfn.XLOOKUP(order_items[[#This Row],[product_id]],products!A:A,products!C:C)</f>
        <v>Office Supplies</v>
      </c>
      <c r="F5165" t="s">
        <v>1036</v>
      </c>
      <c r="G5165" t="s">
        <v>1119</v>
      </c>
      <c r="H5165">
        <v>9</v>
      </c>
      <c r="I5165">
        <v>65.73</v>
      </c>
      <c r="J5165" s="2">
        <v>0</v>
      </c>
    </row>
    <row r="5166" spans="1:10" x14ac:dyDescent="0.2">
      <c r="A5166" t="s">
        <v>9010</v>
      </c>
      <c r="B5166" t="s">
        <v>9009</v>
      </c>
      <c r="C5166" s="1">
        <f>_xlfn.XLOOKUP(order_items[[#This Row],[order_id]],orders!A:A,orders!C:C)</f>
        <v>45613</v>
      </c>
      <c r="D5166" s="3" t="str">
        <f>YEAR(order_items[[#This Row],[Date]])&amp;"-"&amp;TEXT(MONTH(order_items[[#This Row],[Date]]),"00")</f>
        <v>2024-11</v>
      </c>
      <c r="E5166" s="1" t="str">
        <f>_xlfn.XLOOKUP(order_items[[#This Row],[product_id]],products!A:A,products!C:C)</f>
        <v>Office Supplies</v>
      </c>
      <c r="F5166" t="s">
        <v>1001</v>
      </c>
      <c r="G5166" t="s">
        <v>1101</v>
      </c>
      <c r="H5166">
        <v>9</v>
      </c>
      <c r="I5166">
        <v>459.57</v>
      </c>
      <c r="J5166" s="2">
        <v>0.05</v>
      </c>
    </row>
    <row r="5167" spans="1:10" x14ac:dyDescent="0.2">
      <c r="A5167" t="s">
        <v>9011</v>
      </c>
      <c r="B5167" t="s">
        <v>9012</v>
      </c>
      <c r="C5167" s="1">
        <f>_xlfn.XLOOKUP(order_items[[#This Row],[order_id]],orders!A:A,orders!C:C)</f>
        <v>45117</v>
      </c>
      <c r="D5167" s="3" t="str">
        <f>YEAR(order_items[[#This Row],[Date]])&amp;"-"&amp;TEXT(MONTH(order_items[[#This Row],[Date]]),"00")</f>
        <v>2023-07</v>
      </c>
      <c r="E5167" s="1" t="str">
        <f>_xlfn.XLOOKUP(order_items[[#This Row],[product_id]],products!A:A,products!C:C)</f>
        <v>Home &amp; Kitchen</v>
      </c>
      <c r="F5167" t="s">
        <v>1015</v>
      </c>
      <c r="G5167" t="s">
        <v>1101</v>
      </c>
      <c r="H5167">
        <v>7</v>
      </c>
      <c r="I5167">
        <v>152.19999999999999</v>
      </c>
      <c r="J5167" s="2">
        <v>0.1</v>
      </c>
    </row>
    <row r="5168" spans="1:10" x14ac:dyDescent="0.2">
      <c r="A5168" t="s">
        <v>9013</v>
      </c>
      <c r="B5168" t="s">
        <v>9012</v>
      </c>
      <c r="C5168" s="1">
        <f>_xlfn.XLOOKUP(order_items[[#This Row],[order_id]],orders!A:A,orders!C:C)</f>
        <v>45117</v>
      </c>
      <c r="D5168" s="3" t="str">
        <f>YEAR(order_items[[#This Row],[Date]])&amp;"-"&amp;TEXT(MONTH(order_items[[#This Row],[Date]]),"00")</f>
        <v>2023-07</v>
      </c>
      <c r="E5168" s="1" t="str">
        <f>_xlfn.XLOOKUP(order_items[[#This Row],[product_id]],products!A:A,products!C:C)</f>
        <v>Office Supplies</v>
      </c>
      <c r="F5168" t="s">
        <v>1018</v>
      </c>
      <c r="G5168" t="s">
        <v>1009</v>
      </c>
      <c r="H5168">
        <v>13</v>
      </c>
      <c r="I5168">
        <v>72.400000000000006</v>
      </c>
      <c r="J5168" s="2">
        <v>0.05</v>
      </c>
    </row>
    <row r="5169" spans="1:10" x14ac:dyDescent="0.2">
      <c r="A5169" t="s">
        <v>9014</v>
      </c>
      <c r="B5169" t="s">
        <v>9012</v>
      </c>
      <c r="C5169" s="1">
        <f>_xlfn.XLOOKUP(order_items[[#This Row],[order_id]],orders!A:A,orders!C:C)</f>
        <v>45117</v>
      </c>
      <c r="D5169" s="3" t="str">
        <f>YEAR(order_items[[#This Row],[Date]])&amp;"-"&amp;TEXT(MONTH(order_items[[#This Row],[Date]]),"00")</f>
        <v>2023-07</v>
      </c>
      <c r="E5169" s="1" t="str">
        <f>_xlfn.XLOOKUP(order_items[[#This Row],[product_id]],products!A:A,products!C:C)</f>
        <v>Outdoor &amp; Sports</v>
      </c>
      <c r="F5169" t="s">
        <v>1065</v>
      </c>
      <c r="G5169" t="s">
        <v>1120</v>
      </c>
      <c r="H5169">
        <v>8</v>
      </c>
      <c r="I5169">
        <v>323.27</v>
      </c>
      <c r="J5169" s="2">
        <v>0</v>
      </c>
    </row>
    <row r="5170" spans="1:10" x14ac:dyDescent="0.2">
      <c r="A5170" t="s">
        <v>9015</v>
      </c>
      <c r="B5170" t="s">
        <v>9012</v>
      </c>
      <c r="C5170" s="1">
        <f>_xlfn.XLOOKUP(order_items[[#This Row],[order_id]],orders!A:A,orders!C:C)</f>
        <v>45117</v>
      </c>
      <c r="D5170" s="3" t="str">
        <f>YEAR(order_items[[#This Row],[Date]])&amp;"-"&amp;TEXT(MONTH(order_items[[#This Row],[Date]]),"00")</f>
        <v>2023-07</v>
      </c>
      <c r="E5170" s="1" t="str">
        <f>_xlfn.XLOOKUP(order_items[[#This Row],[product_id]],products!A:A,products!C:C)</f>
        <v>Electronics</v>
      </c>
      <c r="F5170" t="s">
        <v>1067</v>
      </c>
      <c r="G5170" t="s">
        <v>1120</v>
      </c>
      <c r="H5170">
        <v>12</v>
      </c>
      <c r="I5170">
        <v>299.43</v>
      </c>
      <c r="J5170" s="2">
        <v>0</v>
      </c>
    </row>
    <row r="5171" spans="1:10" x14ac:dyDescent="0.2">
      <c r="A5171" t="s">
        <v>9016</v>
      </c>
      <c r="B5171" t="s">
        <v>9017</v>
      </c>
      <c r="C5171" s="1">
        <f>_xlfn.XLOOKUP(order_items[[#This Row],[order_id]],orders!A:A,orders!C:C)</f>
        <v>45080</v>
      </c>
      <c r="D5171" s="3" t="str">
        <f>YEAR(order_items[[#This Row],[Date]])&amp;"-"&amp;TEXT(MONTH(order_items[[#This Row],[Date]]),"00")</f>
        <v>2023-06</v>
      </c>
      <c r="E5171" s="1" t="str">
        <f>_xlfn.XLOOKUP(order_items[[#This Row],[product_id]],products!A:A,products!C:C)</f>
        <v>Office Supplies</v>
      </c>
      <c r="F5171" t="s">
        <v>1100</v>
      </c>
      <c r="G5171" t="s">
        <v>1054</v>
      </c>
      <c r="H5171">
        <v>8</v>
      </c>
      <c r="I5171">
        <v>147.91</v>
      </c>
      <c r="J5171" s="2">
        <v>0</v>
      </c>
    </row>
    <row r="5172" spans="1:10" x14ac:dyDescent="0.2">
      <c r="A5172" t="s">
        <v>9018</v>
      </c>
      <c r="B5172" t="s">
        <v>9017</v>
      </c>
      <c r="C5172" s="1">
        <f>_xlfn.XLOOKUP(order_items[[#This Row],[order_id]],orders!A:A,orders!C:C)</f>
        <v>45080</v>
      </c>
      <c r="D5172" s="3" t="str">
        <f>YEAR(order_items[[#This Row],[Date]])&amp;"-"&amp;TEXT(MONTH(order_items[[#This Row],[Date]]),"00")</f>
        <v>2023-06</v>
      </c>
      <c r="E5172" s="1" t="str">
        <f>_xlfn.XLOOKUP(order_items[[#This Row],[product_id]],products!A:A,products!C:C)</f>
        <v>Office Supplies</v>
      </c>
      <c r="F5172" t="s">
        <v>1055</v>
      </c>
      <c r="G5172" t="s">
        <v>1109</v>
      </c>
      <c r="H5172">
        <v>4</v>
      </c>
      <c r="I5172">
        <v>203.36</v>
      </c>
      <c r="J5172" s="2">
        <v>0</v>
      </c>
    </row>
    <row r="5173" spans="1:10" x14ac:dyDescent="0.2">
      <c r="A5173" t="s">
        <v>9019</v>
      </c>
      <c r="B5173" t="s">
        <v>9017</v>
      </c>
      <c r="C5173" s="1">
        <f>_xlfn.XLOOKUP(order_items[[#This Row],[order_id]],orders!A:A,orders!C:C)</f>
        <v>45080</v>
      </c>
      <c r="D5173" s="3" t="str">
        <f>YEAR(order_items[[#This Row],[Date]])&amp;"-"&amp;TEXT(MONTH(order_items[[#This Row],[Date]]),"00")</f>
        <v>2023-06</v>
      </c>
      <c r="E5173" s="1" t="str">
        <f>_xlfn.XLOOKUP(order_items[[#This Row],[product_id]],products!A:A,products!C:C)</f>
        <v>Electronics</v>
      </c>
      <c r="F5173" t="s">
        <v>1074</v>
      </c>
      <c r="G5173" t="s">
        <v>1120</v>
      </c>
      <c r="H5173">
        <v>15</v>
      </c>
      <c r="I5173">
        <v>37.479999999999997</v>
      </c>
      <c r="J5173" s="2">
        <v>0</v>
      </c>
    </row>
    <row r="5174" spans="1:10" x14ac:dyDescent="0.2">
      <c r="A5174" t="s">
        <v>9020</v>
      </c>
      <c r="B5174" t="s">
        <v>9017</v>
      </c>
      <c r="C5174" s="1">
        <f>_xlfn.XLOOKUP(order_items[[#This Row],[order_id]],orders!A:A,orders!C:C)</f>
        <v>45080</v>
      </c>
      <c r="D5174" s="3" t="str">
        <f>YEAR(order_items[[#This Row],[Date]])&amp;"-"&amp;TEXT(MONTH(order_items[[#This Row],[Date]]),"00")</f>
        <v>2023-06</v>
      </c>
      <c r="E5174" s="1" t="str">
        <f>_xlfn.XLOOKUP(order_items[[#This Row],[product_id]],products!A:A,products!C:C)</f>
        <v>Outdoor &amp; Sports</v>
      </c>
      <c r="F5174" t="s">
        <v>1037</v>
      </c>
      <c r="G5174" t="s">
        <v>917</v>
      </c>
      <c r="H5174">
        <v>-12</v>
      </c>
      <c r="I5174">
        <v>443.86</v>
      </c>
      <c r="J5174" s="2">
        <v>0</v>
      </c>
    </row>
    <row r="5175" spans="1:10" x14ac:dyDescent="0.2">
      <c r="A5175" t="s">
        <v>9021</v>
      </c>
      <c r="B5175" t="s">
        <v>9022</v>
      </c>
      <c r="C5175" s="1">
        <f>_xlfn.XLOOKUP(order_items[[#This Row],[order_id]],orders!A:A,orders!C:C)</f>
        <v>45199</v>
      </c>
      <c r="D5175" s="3" t="str">
        <f>YEAR(order_items[[#This Row],[Date]])&amp;"-"&amp;TEXT(MONTH(order_items[[#This Row],[Date]]),"00")</f>
        <v>2023-09</v>
      </c>
      <c r="E5175" s="1" t="str">
        <f>_xlfn.XLOOKUP(order_items[[#This Row],[product_id]],products!A:A,products!C:C)</f>
        <v>Electronics</v>
      </c>
      <c r="F5175" t="s">
        <v>978</v>
      </c>
      <c r="G5175" t="s">
        <v>1054</v>
      </c>
      <c r="H5175">
        <v>5</v>
      </c>
      <c r="I5175">
        <v>373.06</v>
      </c>
      <c r="J5175" s="2">
        <v>0.15</v>
      </c>
    </row>
    <row r="5176" spans="1:10" x14ac:dyDescent="0.2">
      <c r="A5176" t="s">
        <v>9023</v>
      </c>
      <c r="B5176" t="s">
        <v>9024</v>
      </c>
      <c r="C5176" s="1">
        <f>_xlfn.XLOOKUP(order_items[[#This Row],[order_id]],orders!A:A,orders!C:C)</f>
        <v>45511</v>
      </c>
      <c r="D5176" s="3" t="str">
        <f>YEAR(order_items[[#This Row],[Date]])&amp;"-"&amp;TEXT(MONTH(order_items[[#This Row],[Date]]),"00")</f>
        <v>2024-08</v>
      </c>
      <c r="E5176" s="1" t="str">
        <f>_xlfn.XLOOKUP(order_items[[#This Row],[product_id]],products!A:A,products!C:C)</f>
        <v>Office Supplies</v>
      </c>
      <c r="F5176" t="s">
        <v>923</v>
      </c>
      <c r="G5176" t="s">
        <v>1101</v>
      </c>
      <c r="H5176">
        <v>9</v>
      </c>
      <c r="I5176">
        <v>157.91999999999999</v>
      </c>
      <c r="J5176" s="2">
        <v>0</v>
      </c>
    </row>
    <row r="5177" spans="1:10" x14ac:dyDescent="0.2">
      <c r="A5177" t="s">
        <v>9025</v>
      </c>
      <c r="B5177" t="s">
        <v>9024</v>
      </c>
      <c r="C5177" s="1">
        <f>_xlfn.XLOOKUP(order_items[[#This Row],[order_id]],orders!A:A,orders!C:C)</f>
        <v>45511</v>
      </c>
      <c r="D5177" s="3" t="str">
        <f>YEAR(order_items[[#This Row],[Date]])&amp;"-"&amp;TEXT(MONTH(order_items[[#This Row],[Date]]),"00")</f>
        <v>2024-08</v>
      </c>
      <c r="E5177" s="1" t="str">
        <f>_xlfn.XLOOKUP(order_items[[#This Row],[product_id]],products!A:A,products!C:C)</f>
        <v>Office Supplies</v>
      </c>
      <c r="F5177" t="s">
        <v>928</v>
      </c>
      <c r="G5177" t="s">
        <v>1115</v>
      </c>
      <c r="H5177">
        <v>8</v>
      </c>
      <c r="I5177">
        <v>532.79</v>
      </c>
      <c r="J5177" s="2">
        <v>0.15</v>
      </c>
    </row>
    <row r="5178" spans="1:10" x14ac:dyDescent="0.2">
      <c r="A5178" t="s">
        <v>9026</v>
      </c>
      <c r="B5178" t="s">
        <v>9027</v>
      </c>
      <c r="C5178" s="1">
        <f>_xlfn.XLOOKUP(order_items[[#This Row],[order_id]],orders!A:A,orders!C:C)</f>
        <v>45244</v>
      </c>
      <c r="D5178" s="3" t="str">
        <f>YEAR(order_items[[#This Row],[Date]])&amp;"-"&amp;TEXT(MONTH(order_items[[#This Row],[Date]]),"00")</f>
        <v>2023-11</v>
      </c>
      <c r="E5178" s="1" t="str">
        <f>_xlfn.XLOOKUP(order_items[[#This Row],[product_id]],products!A:A,products!C:C)</f>
        <v>Electronics</v>
      </c>
      <c r="F5178" t="s">
        <v>924</v>
      </c>
      <c r="G5178" t="s">
        <v>1120</v>
      </c>
      <c r="H5178">
        <v>17</v>
      </c>
      <c r="I5178">
        <v>160.59</v>
      </c>
      <c r="J5178" s="2">
        <v>0.15</v>
      </c>
    </row>
    <row r="5179" spans="1:10" x14ac:dyDescent="0.2">
      <c r="A5179" t="s">
        <v>9028</v>
      </c>
      <c r="B5179" t="s">
        <v>9029</v>
      </c>
      <c r="C5179" s="1">
        <f>_xlfn.XLOOKUP(order_items[[#This Row],[order_id]],orders!A:A,orders!C:C)</f>
        <v>45237</v>
      </c>
      <c r="D5179" s="3" t="str">
        <f>YEAR(order_items[[#This Row],[Date]])&amp;"-"&amp;TEXT(MONTH(order_items[[#This Row],[Date]]),"00")</f>
        <v>2023-11</v>
      </c>
      <c r="E5179" s="1" t="str">
        <f>_xlfn.XLOOKUP(order_items[[#This Row],[product_id]],products!A:A,products!C:C)</f>
        <v>Office Supplies</v>
      </c>
      <c r="F5179" t="s">
        <v>1060</v>
      </c>
      <c r="G5179" t="s">
        <v>1122</v>
      </c>
      <c r="H5179">
        <v>6</v>
      </c>
      <c r="I5179">
        <v>222.24</v>
      </c>
      <c r="J5179" s="2">
        <v>0</v>
      </c>
    </row>
    <row r="5180" spans="1:10" x14ac:dyDescent="0.2">
      <c r="A5180" t="s">
        <v>9030</v>
      </c>
      <c r="B5180" t="s">
        <v>9029</v>
      </c>
      <c r="C5180" s="1">
        <f>_xlfn.XLOOKUP(order_items[[#This Row],[order_id]],orders!A:A,orders!C:C)</f>
        <v>45237</v>
      </c>
      <c r="D5180" s="3" t="str">
        <f>YEAR(order_items[[#This Row],[Date]])&amp;"-"&amp;TEXT(MONTH(order_items[[#This Row],[Date]]),"00")</f>
        <v>2023-11</v>
      </c>
      <c r="E5180" s="1" t="str">
        <f>_xlfn.XLOOKUP(order_items[[#This Row],[product_id]],products!A:A,products!C:C)</f>
        <v>Office Supplies</v>
      </c>
      <c r="F5180" t="s">
        <v>979</v>
      </c>
      <c r="G5180" t="s">
        <v>1080</v>
      </c>
      <c r="H5180">
        <v>20</v>
      </c>
      <c r="I5180">
        <v>82.36</v>
      </c>
      <c r="J5180" s="2">
        <v>0.15</v>
      </c>
    </row>
    <row r="5181" spans="1:10" x14ac:dyDescent="0.2">
      <c r="A5181" t="s">
        <v>9031</v>
      </c>
      <c r="B5181" t="s">
        <v>9029</v>
      </c>
      <c r="C5181" s="1">
        <f>_xlfn.XLOOKUP(order_items[[#This Row],[order_id]],orders!A:A,orders!C:C)</f>
        <v>45237</v>
      </c>
      <c r="D5181" s="3" t="str">
        <f>YEAR(order_items[[#This Row],[Date]])&amp;"-"&amp;TEXT(MONTH(order_items[[#This Row],[Date]]),"00")</f>
        <v>2023-11</v>
      </c>
      <c r="E5181" s="1" t="str">
        <f>_xlfn.XLOOKUP(order_items[[#This Row],[product_id]],products!A:A,products!C:C)</f>
        <v>Outdoor &amp; Sports</v>
      </c>
      <c r="F5181" t="s">
        <v>1094</v>
      </c>
      <c r="G5181" t="s">
        <v>1080</v>
      </c>
      <c r="H5181">
        <v>7</v>
      </c>
      <c r="I5181">
        <v>540.58000000000004</v>
      </c>
      <c r="J5181" s="2">
        <v>0</v>
      </c>
    </row>
    <row r="5182" spans="1:10" x14ac:dyDescent="0.2">
      <c r="A5182" t="s">
        <v>9032</v>
      </c>
      <c r="B5182" t="s">
        <v>9033</v>
      </c>
      <c r="C5182" s="1">
        <f>_xlfn.XLOOKUP(order_items[[#This Row],[order_id]],orders!A:A,orders!C:C)</f>
        <v>45614</v>
      </c>
      <c r="D5182" s="3" t="str">
        <f>YEAR(order_items[[#This Row],[Date]])&amp;"-"&amp;TEXT(MONTH(order_items[[#This Row],[Date]]),"00")</f>
        <v>2024-11</v>
      </c>
      <c r="E5182" s="1" t="str">
        <f>_xlfn.XLOOKUP(order_items[[#This Row],[product_id]],products!A:A,products!C:C)</f>
        <v>Health &amp; Beauty</v>
      </c>
      <c r="F5182" t="s">
        <v>1125</v>
      </c>
      <c r="G5182" t="s">
        <v>1009</v>
      </c>
      <c r="H5182">
        <v>12</v>
      </c>
      <c r="I5182">
        <v>322.11</v>
      </c>
      <c r="J5182" s="2">
        <v>0</v>
      </c>
    </row>
    <row r="5183" spans="1:10" x14ac:dyDescent="0.2">
      <c r="A5183" t="s">
        <v>9034</v>
      </c>
      <c r="B5183" t="s">
        <v>9035</v>
      </c>
      <c r="C5183" s="1">
        <f>_xlfn.XLOOKUP(order_items[[#This Row],[order_id]],orders!A:A,orders!C:C)</f>
        <v>45047</v>
      </c>
      <c r="D5183" s="3" t="str">
        <f>YEAR(order_items[[#This Row],[Date]])&amp;"-"&amp;TEXT(MONTH(order_items[[#This Row],[Date]]),"00")</f>
        <v>2023-05</v>
      </c>
      <c r="E5183" s="1" t="str">
        <f>_xlfn.XLOOKUP(order_items[[#This Row],[product_id]],products!A:A,products!C:C)</f>
        <v>Outdoor &amp; Sports</v>
      </c>
      <c r="F5183" t="s">
        <v>963</v>
      </c>
      <c r="G5183" t="s">
        <v>1009</v>
      </c>
      <c r="H5183">
        <v>21</v>
      </c>
      <c r="I5183">
        <v>213.2</v>
      </c>
      <c r="J5183" s="2">
        <v>0</v>
      </c>
    </row>
    <row r="5184" spans="1:10" x14ac:dyDescent="0.2">
      <c r="A5184" t="s">
        <v>9036</v>
      </c>
      <c r="B5184" t="s">
        <v>9037</v>
      </c>
      <c r="C5184" s="1">
        <f>_xlfn.XLOOKUP(order_items[[#This Row],[order_id]],orders!A:A,orders!C:C)</f>
        <v>45574</v>
      </c>
      <c r="D5184" s="3" t="str">
        <f>YEAR(order_items[[#This Row],[Date]])&amp;"-"&amp;TEXT(MONTH(order_items[[#This Row],[Date]]),"00")</f>
        <v>2024-10</v>
      </c>
      <c r="E5184" s="1" t="str">
        <f>_xlfn.XLOOKUP(order_items[[#This Row],[product_id]],products!A:A,products!C:C)</f>
        <v>Health &amp; Beauty</v>
      </c>
      <c r="F5184" t="s">
        <v>1030</v>
      </c>
      <c r="G5184" t="s">
        <v>1120</v>
      </c>
      <c r="H5184">
        <v>24</v>
      </c>
      <c r="I5184">
        <v>220.74</v>
      </c>
      <c r="J5184" s="2">
        <v>0</v>
      </c>
    </row>
    <row r="5185" spans="1:10" x14ac:dyDescent="0.2">
      <c r="A5185" t="s">
        <v>9038</v>
      </c>
      <c r="B5185" t="s">
        <v>9037</v>
      </c>
      <c r="C5185" s="1">
        <f>_xlfn.XLOOKUP(order_items[[#This Row],[order_id]],orders!A:A,orders!C:C)</f>
        <v>45574</v>
      </c>
      <c r="D5185" s="3" t="str">
        <f>YEAR(order_items[[#This Row],[Date]])&amp;"-"&amp;TEXT(MONTH(order_items[[#This Row],[Date]]),"00")</f>
        <v>2024-10</v>
      </c>
      <c r="E5185" s="1" t="str">
        <f>_xlfn.XLOOKUP(order_items[[#This Row],[product_id]],products!A:A,products!C:C)</f>
        <v>Office Supplies</v>
      </c>
      <c r="F5185" t="s">
        <v>989</v>
      </c>
      <c r="G5185" t="s">
        <v>1115</v>
      </c>
      <c r="H5185">
        <v>3</v>
      </c>
      <c r="I5185">
        <v>188.01</v>
      </c>
      <c r="J5185" s="2">
        <v>0</v>
      </c>
    </row>
    <row r="5186" spans="1:10" x14ac:dyDescent="0.2">
      <c r="A5186" t="s">
        <v>9039</v>
      </c>
      <c r="B5186" t="s">
        <v>9040</v>
      </c>
      <c r="C5186" s="1">
        <f>_xlfn.XLOOKUP(order_items[[#This Row],[order_id]],orders!A:A,orders!C:C)</f>
        <v>45547</v>
      </c>
      <c r="D5186" s="3" t="str">
        <f>YEAR(order_items[[#This Row],[Date]])&amp;"-"&amp;TEXT(MONTH(order_items[[#This Row],[Date]]),"00")</f>
        <v>2024-09</v>
      </c>
      <c r="E5186" s="1" t="str">
        <f>_xlfn.XLOOKUP(order_items[[#This Row],[product_id]],products!A:A,products!C:C)</f>
        <v>Outdoor &amp; Sports</v>
      </c>
      <c r="F5186" t="s">
        <v>1003</v>
      </c>
      <c r="G5186" t="s">
        <v>1101</v>
      </c>
      <c r="H5186">
        <v>4</v>
      </c>
      <c r="I5186">
        <v>260.81</v>
      </c>
    </row>
    <row r="5187" spans="1:10" x14ac:dyDescent="0.2">
      <c r="A5187" t="s">
        <v>9041</v>
      </c>
      <c r="B5187" t="s">
        <v>9040</v>
      </c>
      <c r="C5187" s="1">
        <f>_xlfn.XLOOKUP(order_items[[#This Row],[order_id]],orders!A:A,orders!C:C)</f>
        <v>45547</v>
      </c>
      <c r="D5187" s="3" t="str">
        <f>YEAR(order_items[[#This Row],[Date]])&amp;"-"&amp;TEXT(MONTH(order_items[[#This Row],[Date]]),"00")</f>
        <v>2024-09</v>
      </c>
      <c r="E5187" s="1" t="str">
        <f>_xlfn.XLOOKUP(order_items[[#This Row],[product_id]],products!A:A,products!C:C)</f>
        <v>Office Supplies</v>
      </c>
      <c r="F5187" t="s">
        <v>1036</v>
      </c>
      <c r="G5187" t="s">
        <v>1122</v>
      </c>
      <c r="H5187">
        <v>3</v>
      </c>
      <c r="I5187">
        <v>65.73</v>
      </c>
      <c r="J5187" s="2">
        <v>0</v>
      </c>
    </row>
    <row r="5188" spans="1:10" x14ac:dyDescent="0.2">
      <c r="A5188" t="s">
        <v>9042</v>
      </c>
      <c r="B5188" t="s">
        <v>9040</v>
      </c>
      <c r="C5188" s="1">
        <f>_xlfn.XLOOKUP(order_items[[#This Row],[order_id]],orders!A:A,orders!C:C)</f>
        <v>45547</v>
      </c>
      <c r="D5188" s="3" t="str">
        <f>YEAR(order_items[[#This Row],[Date]])&amp;"-"&amp;TEXT(MONTH(order_items[[#This Row],[Date]]),"00")</f>
        <v>2024-09</v>
      </c>
      <c r="E5188" s="1" t="str">
        <f>_xlfn.XLOOKUP(order_items[[#This Row],[product_id]],products!A:A,products!C:C)</f>
        <v>Office Supplies</v>
      </c>
      <c r="F5188" t="s">
        <v>1061</v>
      </c>
      <c r="G5188" t="s">
        <v>1122</v>
      </c>
      <c r="H5188">
        <v>11</v>
      </c>
      <c r="I5188">
        <v>50.53</v>
      </c>
      <c r="J5188" s="2">
        <v>0</v>
      </c>
    </row>
    <row r="5189" spans="1:10" x14ac:dyDescent="0.2">
      <c r="A5189" t="s">
        <v>9043</v>
      </c>
      <c r="B5189" t="s">
        <v>9040</v>
      </c>
      <c r="C5189" s="1">
        <f>_xlfn.XLOOKUP(order_items[[#This Row],[order_id]],orders!A:A,orders!C:C)</f>
        <v>45547</v>
      </c>
      <c r="D5189" s="3" t="str">
        <f>YEAR(order_items[[#This Row],[Date]])&amp;"-"&amp;TEXT(MONTH(order_items[[#This Row],[Date]]),"00")</f>
        <v>2024-09</v>
      </c>
      <c r="E5189" s="1" t="str">
        <f>_xlfn.XLOOKUP(order_items[[#This Row],[product_id]],products!A:A,products!C:C)</f>
        <v>Outdoor &amp; Sports</v>
      </c>
      <c r="F5189" t="s">
        <v>1090</v>
      </c>
      <c r="G5189" t="s">
        <v>1109</v>
      </c>
      <c r="H5189">
        <v>9</v>
      </c>
      <c r="I5189">
        <v>225.63</v>
      </c>
      <c r="J5189" s="2">
        <v>0</v>
      </c>
    </row>
    <row r="5190" spans="1:10" x14ac:dyDescent="0.2">
      <c r="A5190" t="s">
        <v>9044</v>
      </c>
      <c r="B5190" t="s">
        <v>9045</v>
      </c>
      <c r="C5190" s="1">
        <f>_xlfn.XLOOKUP(order_items[[#This Row],[order_id]],orders!A:A,orders!C:C)</f>
        <v>45257</v>
      </c>
      <c r="D5190" s="3" t="str">
        <f>YEAR(order_items[[#This Row],[Date]])&amp;"-"&amp;TEXT(MONTH(order_items[[#This Row],[Date]]),"00")</f>
        <v>2023-11</v>
      </c>
      <c r="E5190" s="1" t="str">
        <f>_xlfn.XLOOKUP(order_items[[#This Row],[product_id]],products!A:A,products!C:C)</f>
        <v>Office Supplies</v>
      </c>
      <c r="F5190" t="s">
        <v>1097</v>
      </c>
      <c r="G5190" t="s">
        <v>917</v>
      </c>
      <c r="H5190">
        <v>21</v>
      </c>
      <c r="I5190">
        <v>398.25</v>
      </c>
      <c r="J5190" s="2">
        <v>0</v>
      </c>
    </row>
    <row r="5191" spans="1:10" x14ac:dyDescent="0.2">
      <c r="A5191" t="s">
        <v>9046</v>
      </c>
      <c r="B5191" t="s">
        <v>9047</v>
      </c>
      <c r="C5191" s="1">
        <f>_xlfn.XLOOKUP(order_items[[#This Row],[order_id]],orders!A:A,orders!C:C)</f>
        <v>45153</v>
      </c>
      <c r="D5191" s="3" t="str">
        <f>YEAR(order_items[[#This Row],[Date]])&amp;"-"&amp;TEXT(MONTH(order_items[[#This Row],[Date]]),"00")</f>
        <v>2023-08</v>
      </c>
      <c r="E5191" s="1" t="str">
        <f>_xlfn.XLOOKUP(order_items[[#This Row],[product_id]],products!A:A,products!C:C)</f>
        <v>Outdoor &amp; Sports</v>
      </c>
      <c r="F5191" t="s">
        <v>962</v>
      </c>
      <c r="G5191" t="s">
        <v>1009</v>
      </c>
      <c r="H5191">
        <v>15</v>
      </c>
      <c r="I5191">
        <v>383.09</v>
      </c>
      <c r="J5191" s="2">
        <v>0</v>
      </c>
    </row>
    <row r="5192" spans="1:10" x14ac:dyDescent="0.2">
      <c r="A5192" t="s">
        <v>9048</v>
      </c>
      <c r="B5192" t="s">
        <v>9047</v>
      </c>
      <c r="C5192" s="1">
        <f>_xlfn.XLOOKUP(order_items[[#This Row],[order_id]],orders!A:A,orders!C:C)</f>
        <v>45153</v>
      </c>
      <c r="D5192" s="3" t="str">
        <f>YEAR(order_items[[#This Row],[Date]])&amp;"-"&amp;TEXT(MONTH(order_items[[#This Row],[Date]]),"00")</f>
        <v>2023-08</v>
      </c>
      <c r="E5192" s="1" t="str">
        <f>_xlfn.XLOOKUP(order_items[[#This Row],[product_id]],products!A:A,products!C:C)</f>
        <v>Electronics</v>
      </c>
      <c r="F5192" t="s">
        <v>919</v>
      </c>
      <c r="G5192" t="s">
        <v>1119</v>
      </c>
      <c r="H5192">
        <v>12</v>
      </c>
      <c r="I5192">
        <v>167.05</v>
      </c>
    </row>
    <row r="5193" spans="1:10" x14ac:dyDescent="0.2">
      <c r="A5193" t="s">
        <v>9049</v>
      </c>
      <c r="B5193" t="s">
        <v>9047</v>
      </c>
      <c r="C5193" s="1">
        <f>_xlfn.XLOOKUP(order_items[[#This Row],[order_id]],orders!A:A,orders!C:C)</f>
        <v>45153</v>
      </c>
      <c r="D5193" s="3" t="str">
        <f>YEAR(order_items[[#This Row],[Date]])&amp;"-"&amp;TEXT(MONTH(order_items[[#This Row],[Date]]),"00")</f>
        <v>2023-08</v>
      </c>
      <c r="E5193" s="1" t="str">
        <f>_xlfn.XLOOKUP(order_items[[#This Row],[product_id]],products!A:A,products!C:C)</f>
        <v>Home &amp; Kitchen</v>
      </c>
      <c r="F5193" t="s">
        <v>1038</v>
      </c>
      <c r="G5193" t="s">
        <v>1115</v>
      </c>
      <c r="H5193">
        <v>17</v>
      </c>
      <c r="I5193">
        <v>121.55</v>
      </c>
      <c r="J5193" s="2">
        <v>0.1</v>
      </c>
    </row>
    <row r="5194" spans="1:10" x14ac:dyDescent="0.2">
      <c r="A5194" t="s">
        <v>9050</v>
      </c>
      <c r="B5194" t="s">
        <v>9047</v>
      </c>
      <c r="C5194" s="1">
        <f>_xlfn.XLOOKUP(order_items[[#This Row],[order_id]],orders!A:A,orders!C:C)</f>
        <v>45153</v>
      </c>
      <c r="D5194" s="3" t="str">
        <f>YEAR(order_items[[#This Row],[Date]])&amp;"-"&amp;TEXT(MONTH(order_items[[#This Row],[Date]]),"00")</f>
        <v>2023-08</v>
      </c>
      <c r="E5194" s="1" t="str">
        <f>_xlfn.XLOOKUP(order_items[[#This Row],[product_id]],products!A:A,products!C:C)</f>
        <v>Outdoor &amp; Sports</v>
      </c>
      <c r="F5194" t="s">
        <v>985</v>
      </c>
      <c r="G5194" t="s">
        <v>1054</v>
      </c>
      <c r="H5194">
        <v>21</v>
      </c>
      <c r="I5194">
        <v>283.81</v>
      </c>
      <c r="J5194" s="2">
        <v>0.15</v>
      </c>
    </row>
    <row r="5195" spans="1:10" x14ac:dyDescent="0.2">
      <c r="A5195" t="s">
        <v>9051</v>
      </c>
      <c r="B5195" t="s">
        <v>9052</v>
      </c>
      <c r="C5195" s="1">
        <f>_xlfn.XLOOKUP(order_items[[#This Row],[order_id]],orders!A:A,orders!C:C)</f>
        <v>45204</v>
      </c>
      <c r="D5195" s="3" t="str">
        <f>YEAR(order_items[[#This Row],[Date]])&amp;"-"&amp;TEXT(MONTH(order_items[[#This Row],[Date]]),"00")</f>
        <v>2023-10</v>
      </c>
      <c r="E5195" s="1" t="str">
        <f>_xlfn.XLOOKUP(order_items[[#This Row],[product_id]],products!A:A,products!C:C)</f>
        <v>Office Supplies</v>
      </c>
      <c r="F5195" t="s">
        <v>976</v>
      </c>
      <c r="G5195" t="s">
        <v>1109</v>
      </c>
      <c r="H5195">
        <v>25</v>
      </c>
      <c r="I5195">
        <v>350.18</v>
      </c>
      <c r="J5195" s="2">
        <v>0</v>
      </c>
    </row>
    <row r="5196" spans="1:10" x14ac:dyDescent="0.2">
      <c r="A5196" t="s">
        <v>9053</v>
      </c>
      <c r="B5196" t="s">
        <v>9052</v>
      </c>
      <c r="C5196" s="1">
        <f>_xlfn.XLOOKUP(order_items[[#This Row],[order_id]],orders!A:A,orders!C:C)</f>
        <v>45204</v>
      </c>
      <c r="D5196" s="3" t="str">
        <f>YEAR(order_items[[#This Row],[Date]])&amp;"-"&amp;TEXT(MONTH(order_items[[#This Row],[Date]]),"00")</f>
        <v>2023-10</v>
      </c>
      <c r="E5196" s="1" t="str">
        <f>_xlfn.XLOOKUP(order_items[[#This Row],[product_id]],products!A:A,products!C:C)</f>
        <v>Office Supplies</v>
      </c>
      <c r="F5196" t="s">
        <v>1083</v>
      </c>
      <c r="G5196" t="s">
        <v>1120</v>
      </c>
      <c r="H5196">
        <v>15</v>
      </c>
      <c r="I5196">
        <v>386.19</v>
      </c>
      <c r="J5196" s="2">
        <v>0.15</v>
      </c>
    </row>
    <row r="5197" spans="1:10" x14ac:dyDescent="0.2">
      <c r="A5197" t="s">
        <v>9054</v>
      </c>
      <c r="B5197" t="s">
        <v>9055</v>
      </c>
      <c r="C5197" s="1">
        <f>_xlfn.XLOOKUP(order_items[[#This Row],[order_id]],orders!A:A,orders!C:C)</f>
        <v>45373</v>
      </c>
      <c r="D5197" s="3" t="str">
        <f>YEAR(order_items[[#This Row],[Date]])&amp;"-"&amp;TEXT(MONTH(order_items[[#This Row],[Date]]),"00")</f>
        <v>2024-03</v>
      </c>
      <c r="E5197" s="1" t="str">
        <f>_xlfn.XLOOKUP(order_items[[#This Row],[product_id]],products!A:A,products!C:C)</f>
        <v>Home &amp; Kitchen</v>
      </c>
      <c r="F5197" t="s">
        <v>1071</v>
      </c>
      <c r="G5197" t="s">
        <v>1009</v>
      </c>
      <c r="H5197">
        <v>11</v>
      </c>
      <c r="I5197">
        <v>58.88</v>
      </c>
      <c r="J5197" s="2">
        <v>0</v>
      </c>
    </row>
    <row r="5198" spans="1:10" x14ac:dyDescent="0.2">
      <c r="A5198" t="s">
        <v>9056</v>
      </c>
      <c r="B5198" t="s">
        <v>9055</v>
      </c>
      <c r="C5198" s="1">
        <f>_xlfn.XLOOKUP(order_items[[#This Row],[order_id]],orders!A:A,orders!C:C)</f>
        <v>45373</v>
      </c>
      <c r="D5198" s="3" t="str">
        <f>YEAR(order_items[[#This Row],[Date]])&amp;"-"&amp;TEXT(MONTH(order_items[[#This Row],[Date]]),"00")</f>
        <v>2024-03</v>
      </c>
      <c r="E5198" s="1" t="str">
        <f>_xlfn.XLOOKUP(order_items[[#This Row],[product_id]],products!A:A,products!C:C)</f>
        <v>Home &amp; Kitchen</v>
      </c>
      <c r="F5198" t="s">
        <v>1031</v>
      </c>
      <c r="G5198" t="s">
        <v>1120</v>
      </c>
      <c r="H5198">
        <v>7</v>
      </c>
      <c r="I5198">
        <v>323.06</v>
      </c>
      <c r="J5198" s="2">
        <v>0.15</v>
      </c>
    </row>
    <row r="5199" spans="1:10" x14ac:dyDescent="0.2">
      <c r="A5199" t="s">
        <v>9057</v>
      </c>
      <c r="B5199" t="s">
        <v>9058</v>
      </c>
      <c r="C5199" s="1">
        <f>_xlfn.XLOOKUP(order_items[[#This Row],[order_id]],orders!A:A,orders!C:C)</f>
        <v>45607</v>
      </c>
      <c r="D5199" s="3" t="str">
        <f>YEAR(order_items[[#This Row],[Date]])&amp;"-"&amp;TEXT(MONTH(order_items[[#This Row],[Date]]),"00")</f>
        <v>2024-11</v>
      </c>
      <c r="E5199" s="1" t="str">
        <f>_xlfn.XLOOKUP(order_items[[#This Row],[product_id]],products!A:A,products!C:C)</f>
        <v>Outdoor &amp; Sports</v>
      </c>
      <c r="F5199" t="s">
        <v>1086</v>
      </c>
      <c r="G5199" t="s">
        <v>1109</v>
      </c>
      <c r="H5199">
        <v>19</v>
      </c>
      <c r="I5199">
        <v>316.57</v>
      </c>
      <c r="J5199" s="2">
        <v>0.1</v>
      </c>
    </row>
    <row r="5200" spans="1:10" x14ac:dyDescent="0.2">
      <c r="A5200" t="s">
        <v>9059</v>
      </c>
      <c r="B5200" t="s">
        <v>9058</v>
      </c>
      <c r="C5200" s="1">
        <f>_xlfn.XLOOKUP(order_items[[#This Row],[order_id]],orders!A:A,orders!C:C)</f>
        <v>45607</v>
      </c>
      <c r="D5200" s="3" t="str">
        <f>YEAR(order_items[[#This Row],[Date]])&amp;"-"&amp;TEXT(MONTH(order_items[[#This Row],[Date]]),"00")</f>
        <v>2024-11</v>
      </c>
      <c r="E5200" s="1" t="str">
        <f>_xlfn.XLOOKUP(order_items[[#This Row],[product_id]],products!A:A,products!C:C)</f>
        <v>Outdoor &amp; Sports</v>
      </c>
      <c r="F5200" t="s">
        <v>952</v>
      </c>
      <c r="G5200" t="s">
        <v>1054</v>
      </c>
      <c r="H5200">
        <v>25</v>
      </c>
      <c r="I5200">
        <v>230.33</v>
      </c>
      <c r="J5200" s="2">
        <v>0.05</v>
      </c>
    </row>
    <row r="5201" spans="1:10" x14ac:dyDescent="0.2">
      <c r="A5201" t="s">
        <v>9060</v>
      </c>
      <c r="B5201" t="s">
        <v>9061</v>
      </c>
      <c r="C5201" s="1">
        <f>_xlfn.XLOOKUP(order_items[[#This Row],[order_id]],orders!A:A,orders!C:C)</f>
        <v>44941</v>
      </c>
      <c r="D5201" s="3" t="str">
        <f>YEAR(order_items[[#This Row],[Date]])&amp;"-"&amp;TEXT(MONTH(order_items[[#This Row],[Date]]),"00")</f>
        <v>2023-01</v>
      </c>
      <c r="E5201" s="1" t="str">
        <f>_xlfn.XLOOKUP(order_items[[#This Row],[product_id]],products!A:A,products!C:C)</f>
        <v>Health &amp; Beauty</v>
      </c>
      <c r="F5201" t="s">
        <v>1040</v>
      </c>
      <c r="G5201" t="s">
        <v>1119</v>
      </c>
      <c r="H5201">
        <v>18</v>
      </c>
      <c r="I5201">
        <v>316.45</v>
      </c>
      <c r="J5201" s="2">
        <v>0</v>
      </c>
    </row>
    <row r="5202" spans="1:10" x14ac:dyDescent="0.2">
      <c r="A5202" t="s">
        <v>9062</v>
      </c>
      <c r="B5202" t="s">
        <v>9063</v>
      </c>
      <c r="C5202" s="1">
        <f>_xlfn.XLOOKUP(order_items[[#This Row],[order_id]],orders!A:A,orders!C:C)</f>
        <v>45435</v>
      </c>
      <c r="D5202" s="3" t="str">
        <f>YEAR(order_items[[#This Row],[Date]])&amp;"-"&amp;TEXT(MONTH(order_items[[#This Row],[Date]]),"00")</f>
        <v>2024-05</v>
      </c>
      <c r="E5202" s="1" t="str">
        <f>_xlfn.XLOOKUP(order_items[[#This Row],[product_id]],products!A:A,products!C:C)</f>
        <v>Home &amp; Kitchen</v>
      </c>
      <c r="F5202" t="s">
        <v>926</v>
      </c>
      <c r="G5202" t="s">
        <v>1009</v>
      </c>
      <c r="H5202">
        <v>16</v>
      </c>
      <c r="I5202">
        <v>450.56</v>
      </c>
      <c r="J5202" s="2">
        <v>0.05</v>
      </c>
    </row>
    <row r="5203" spans="1:10" x14ac:dyDescent="0.2">
      <c r="A5203" t="s">
        <v>9064</v>
      </c>
      <c r="B5203" t="s">
        <v>9065</v>
      </c>
      <c r="C5203" s="1">
        <f>_xlfn.XLOOKUP(order_items[[#This Row],[order_id]],orders!A:A,orders!C:C)</f>
        <v>45291</v>
      </c>
      <c r="D5203" s="3" t="str">
        <f>YEAR(order_items[[#This Row],[Date]])&amp;"-"&amp;TEXT(MONTH(order_items[[#This Row],[Date]]),"00")</f>
        <v>2023-12</v>
      </c>
      <c r="E5203" s="1" t="str">
        <f>_xlfn.XLOOKUP(order_items[[#This Row],[product_id]],products!A:A,products!C:C)</f>
        <v>Health &amp; Beauty</v>
      </c>
      <c r="F5203" t="s">
        <v>929</v>
      </c>
      <c r="G5203" t="s">
        <v>1119</v>
      </c>
      <c r="H5203">
        <v>24</v>
      </c>
      <c r="I5203">
        <v>406.99</v>
      </c>
      <c r="J5203" s="2">
        <v>0.05</v>
      </c>
    </row>
    <row r="5204" spans="1:10" x14ac:dyDescent="0.2">
      <c r="A5204" t="s">
        <v>9066</v>
      </c>
      <c r="B5204" t="s">
        <v>9067</v>
      </c>
      <c r="C5204" s="1">
        <f>_xlfn.XLOOKUP(order_items[[#This Row],[order_id]],orders!A:A,orders!C:C)</f>
        <v>45602</v>
      </c>
      <c r="D5204" s="3" t="str">
        <f>YEAR(order_items[[#This Row],[Date]])&amp;"-"&amp;TEXT(MONTH(order_items[[#This Row],[Date]]),"00")</f>
        <v>2024-11</v>
      </c>
      <c r="E5204" s="1" t="str">
        <f>_xlfn.XLOOKUP(order_items[[#This Row],[product_id]],products!A:A,products!C:C)</f>
        <v>Electronics</v>
      </c>
      <c r="F5204" t="s">
        <v>937</v>
      </c>
      <c r="G5204" t="s">
        <v>1115</v>
      </c>
      <c r="H5204">
        <v>11</v>
      </c>
      <c r="I5204">
        <v>282.42</v>
      </c>
    </row>
    <row r="5205" spans="1:10" x14ac:dyDescent="0.2">
      <c r="A5205" t="s">
        <v>9068</v>
      </c>
      <c r="B5205" t="s">
        <v>9067</v>
      </c>
      <c r="C5205" s="1">
        <f>_xlfn.XLOOKUP(order_items[[#This Row],[order_id]],orders!A:A,orders!C:C)</f>
        <v>45602</v>
      </c>
      <c r="D5205" s="3" t="str">
        <f>YEAR(order_items[[#This Row],[Date]])&amp;"-"&amp;TEXT(MONTH(order_items[[#This Row],[Date]]),"00")</f>
        <v>2024-11</v>
      </c>
      <c r="E5205" s="1" t="str">
        <f>_xlfn.XLOOKUP(order_items[[#This Row],[product_id]],products!A:A,products!C:C)</f>
        <v>Electronics</v>
      </c>
      <c r="F5205" t="s">
        <v>981</v>
      </c>
      <c r="G5205" t="s">
        <v>1080</v>
      </c>
      <c r="H5205">
        <v>23</v>
      </c>
      <c r="I5205">
        <v>472.52</v>
      </c>
      <c r="J5205" s="2">
        <v>0</v>
      </c>
    </row>
    <row r="5206" spans="1:10" x14ac:dyDescent="0.2">
      <c r="A5206" t="s">
        <v>9069</v>
      </c>
      <c r="B5206" t="s">
        <v>9070</v>
      </c>
      <c r="C5206" s="1">
        <f>_xlfn.XLOOKUP(order_items[[#This Row],[order_id]],orders!A:A,orders!C:C)</f>
        <v>45251</v>
      </c>
      <c r="D5206" s="3" t="str">
        <f>YEAR(order_items[[#This Row],[Date]])&amp;"-"&amp;TEXT(MONTH(order_items[[#This Row],[Date]]),"00")</f>
        <v>2023-11</v>
      </c>
      <c r="E5206" s="1" t="str">
        <f>_xlfn.XLOOKUP(order_items[[#This Row],[product_id]],products!A:A,products!C:C)</f>
        <v>Outdoor &amp; Sports</v>
      </c>
      <c r="F5206" t="s">
        <v>1089</v>
      </c>
      <c r="G5206" t="s">
        <v>1120</v>
      </c>
      <c r="H5206">
        <v>8</v>
      </c>
      <c r="I5206">
        <v>229.27</v>
      </c>
      <c r="J5206" s="2">
        <v>0.1</v>
      </c>
    </row>
    <row r="5207" spans="1:10" x14ac:dyDescent="0.2">
      <c r="A5207" t="s">
        <v>9071</v>
      </c>
      <c r="B5207" t="s">
        <v>9072</v>
      </c>
      <c r="C5207" s="1">
        <f>_xlfn.XLOOKUP(order_items[[#This Row],[order_id]],orders!A:A,orders!C:C)</f>
        <v>45514</v>
      </c>
      <c r="D5207" s="3" t="str">
        <f>YEAR(order_items[[#This Row],[Date]])&amp;"-"&amp;TEXT(MONTH(order_items[[#This Row],[Date]]),"00")</f>
        <v>2024-08</v>
      </c>
      <c r="E5207" s="1" t="str">
        <f>_xlfn.XLOOKUP(order_items[[#This Row],[product_id]],products!A:A,products!C:C)</f>
        <v>Office Supplies</v>
      </c>
      <c r="F5207" t="s">
        <v>1083</v>
      </c>
      <c r="G5207" t="s">
        <v>1120</v>
      </c>
      <c r="H5207">
        <v>25</v>
      </c>
      <c r="I5207">
        <v>386.19</v>
      </c>
      <c r="J5207" s="2">
        <v>0</v>
      </c>
    </row>
    <row r="5208" spans="1:10" x14ac:dyDescent="0.2">
      <c r="A5208" t="s">
        <v>9073</v>
      </c>
      <c r="B5208" t="s">
        <v>9074</v>
      </c>
      <c r="C5208" s="1">
        <f>_xlfn.XLOOKUP(order_items[[#This Row],[order_id]],orders!A:A,orders!C:C)</f>
        <v>45569</v>
      </c>
      <c r="D5208" s="3" t="str">
        <f>YEAR(order_items[[#This Row],[Date]])&amp;"-"&amp;TEXT(MONTH(order_items[[#This Row],[Date]]),"00")</f>
        <v>2024-10</v>
      </c>
      <c r="E5208" s="1" t="str">
        <f>_xlfn.XLOOKUP(order_items[[#This Row],[product_id]],products!A:A,products!C:C)</f>
        <v>Home &amp; Kitchen</v>
      </c>
      <c r="F5208" t="s">
        <v>1047</v>
      </c>
      <c r="G5208" t="s">
        <v>1120</v>
      </c>
      <c r="H5208">
        <v>22</v>
      </c>
      <c r="I5208">
        <v>336.63</v>
      </c>
      <c r="J5208" s="2">
        <v>0</v>
      </c>
    </row>
    <row r="5209" spans="1:10" x14ac:dyDescent="0.2">
      <c r="A5209" t="s">
        <v>9075</v>
      </c>
      <c r="B5209" t="s">
        <v>9074</v>
      </c>
      <c r="C5209" s="1">
        <f>_xlfn.XLOOKUP(order_items[[#This Row],[order_id]],orders!A:A,orders!C:C)</f>
        <v>45569</v>
      </c>
      <c r="D5209" s="3" t="str">
        <f>YEAR(order_items[[#This Row],[Date]])&amp;"-"&amp;TEXT(MONTH(order_items[[#This Row],[Date]]),"00")</f>
        <v>2024-10</v>
      </c>
      <c r="E5209" s="1" t="str">
        <f>_xlfn.XLOOKUP(order_items[[#This Row],[product_id]],products!A:A,products!C:C)</f>
        <v>Office Supplies</v>
      </c>
      <c r="F5209" t="s">
        <v>1035</v>
      </c>
      <c r="G5209" t="s">
        <v>1101</v>
      </c>
      <c r="H5209">
        <v>5</v>
      </c>
      <c r="I5209">
        <v>147.47999999999999</v>
      </c>
      <c r="J5209" s="2">
        <v>0</v>
      </c>
    </row>
    <row r="5210" spans="1:10" x14ac:dyDescent="0.2">
      <c r="A5210" t="s">
        <v>9076</v>
      </c>
      <c r="B5210" t="s">
        <v>9077</v>
      </c>
      <c r="C5210" s="1">
        <f>_xlfn.XLOOKUP(order_items[[#This Row],[order_id]],orders!A:A,orders!C:C)</f>
        <v>45251</v>
      </c>
      <c r="D5210" s="3" t="str">
        <f>YEAR(order_items[[#This Row],[Date]])&amp;"-"&amp;TEXT(MONTH(order_items[[#This Row],[Date]]),"00")</f>
        <v>2023-11</v>
      </c>
      <c r="E5210" s="1" t="str">
        <f>_xlfn.XLOOKUP(order_items[[#This Row],[product_id]],products!A:A,products!C:C)</f>
        <v>Health &amp; Beauty</v>
      </c>
      <c r="F5210" t="s">
        <v>956</v>
      </c>
      <c r="G5210" t="s">
        <v>1122</v>
      </c>
      <c r="H5210">
        <v>13</v>
      </c>
      <c r="I5210">
        <v>98.57</v>
      </c>
      <c r="J5210" s="2">
        <v>0.1</v>
      </c>
    </row>
    <row r="5211" spans="1:10" x14ac:dyDescent="0.2">
      <c r="A5211" t="s">
        <v>9078</v>
      </c>
      <c r="B5211" t="s">
        <v>9079</v>
      </c>
      <c r="C5211" s="1">
        <f>_xlfn.XLOOKUP(order_items[[#This Row],[order_id]],orders!A:A,orders!C:C)</f>
        <v>45077</v>
      </c>
      <c r="D5211" s="3" t="str">
        <f>YEAR(order_items[[#This Row],[Date]])&amp;"-"&amp;TEXT(MONTH(order_items[[#This Row],[Date]]),"00")</f>
        <v>2023-05</v>
      </c>
      <c r="E5211" s="1" t="str">
        <f>_xlfn.XLOOKUP(order_items[[#This Row],[product_id]],products!A:A,products!C:C)</f>
        <v>Outdoor &amp; Sports</v>
      </c>
      <c r="F5211" t="s">
        <v>962</v>
      </c>
      <c r="G5211" t="s">
        <v>917</v>
      </c>
      <c r="H5211">
        <v>11</v>
      </c>
      <c r="I5211">
        <v>383.09</v>
      </c>
      <c r="J5211" s="2">
        <v>0.05</v>
      </c>
    </row>
    <row r="5212" spans="1:10" x14ac:dyDescent="0.2">
      <c r="A5212" t="s">
        <v>9080</v>
      </c>
      <c r="B5212" t="s">
        <v>9079</v>
      </c>
      <c r="C5212" s="1">
        <f>_xlfn.XLOOKUP(order_items[[#This Row],[order_id]],orders!A:A,orders!C:C)</f>
        <v>45077</v>
      </c>
      <c r="D5212" s="3" t="str">
        <f>YEAR(order_items[[#This Row],[Date]])&amp;"-"&amp;TEXT(MONTH(order_items[[#This Row],[Date]]),"00")</f>
        <v>2023-05</v>
      </c>
      <c r="E5212" s="1" t="str">
        <f>_xlfn.XLOOKUP(order_items[[#This Row],[product_id]],products!A:A,products!C:C)</f>
        <v>Electronics</v>
      </c>
      <c r="F5212" t="s">
        <v>1076</v>
      </c>
      <c r="G5212" t="s">
        <v>917</v>
      </c>
      <c r="H5212">
        <v>5</v>
      </c>
      <c r="I5212">
        <v>76.56</v>
      </c>
      <c r="J5212" s="2">
        <v>0.05</v>
      </c>
    </row>
    <row r="5213" spans="1:10" x14ac:dyDescent="0.2">
      <c r="A5213" t="s">
        <v>9081</v>
      </c>
      <c r="B5213" t="s">
        <v>9079</v>
      </c>
      <c r="C5213" s="1">
        <f>_xlfn.XLOOKUP(order_items[[#This Row],[order_id]],orders!A:A,orders!C:C)</f>
        <v>45077</v>
      </c>
      <c r="D5213" s="3" t="str">
        <f>YEAR(order_items[[#This Row],[Date]])&amp;"-"&amp;TEXT(MONTH(order_items[[#This Row],[Date]]),"00")</f>
        <v>2023-05</v>
      </c>
      <c r="E5213" s="1" t="str">
        <f>_xlfn.XLOOKUP(order_items[[#This Row],[product_id]],products!A:A,products!C:C)</f>
        <v>Office Supplies</v>
      </c>
      <c r="F5213" t="s">
        <v>1083</v>
      </c>
      <c r="G5213" t="s">
        <v>1080</v>
      </c>
      <c r="H5213">
        <v>14</v>
      </c>
      <c r="I5213">
        <v>386.19</v>
      </c>
      <c r="J5213" s="2">
        <v>0</v>
      </c>
    </row>
    <row r="5214" spans="1:10" x14ac:dyDescent="0.2">
      <c r="A5214" t="s">
        <v>9082</v>
      </c>
      <c r="B5214" t="s">
        <v>9079</v>
      </c>
      <c r="C5214" s="1">
        <f>_xlfn.XLOOKUP(order_items[[#This Row],[order_id]],orders!A:A,orders!C:C)</f>
        <v>45077</v>
      </c>
      <c r="D5214" s="3" t="str">
        <f>YEAR(order_items[[#This Row],[Date]])&amp;"-"&amp;TEXT(MONTH(order_items[[#This Row],[Date]]),"00")</f>
        <v>2023-05</v>
      </c>
      <c r="E5214" s="1" t="str">
        <f>_xlfn.XLOOKUP(order_items[[#This Row],[product_id]],products!A:A,products!C:C)</f>
        <v>Health &amp; Beauty</v>
      </c>
      <c r="F5214" t="s">
        <v>999</v>
      </c>
      <c r="G5214" t="s">
        <v>1009</v>
      </c>
      <c r="H5214">
        <v>10</v>
      </c>
      <c r="I5214">
        <v>321.41000000000003</v>
      </c>
      <c r="J5214" s="2">
        <v>0.1</v>
      </c>
    </row>
    <row r="5215" spans="1:10" x14ac:dyDescent="0.2">
      <c r="A5215" t="s">
        <v>9083</v>
      </c>
      <c r="B5215" t="s">
        <v>9084</v>
      </c>
      <c r="C5215" s="1">
        <f>_xlfn.XLOOKUP(order_items[[#This Row],[order_id]],orders!A:A,orders!C:C)</f>
        <v>45431</v>
      </c>
      <c r="D5215" s="3" t="str">
        <f>YEAR(order_items[[#This Row],[Date]])&amp;"-"&amp;TEXT(MONTH(order_items[[#This Row],[Date]]),"00")</f>
        <v>2024-05</v>
      </c>
      <c r="E5215" s="1" t="str">
        <f>_xlfn.XLOOKUP(order_items[[#This Row],[product_id]],products!A:A,products!C:C)</f>
        <v>Office Supplies</v>
      </c>
      <c r="F5215" t="s">
        <v>927</v>
      </c>
      <c r="G5215" t="s">
        <v>1009</v>
      </c>
      <c r="H5215">
        <v>4</v>
      </c>
      <c r="I5215">
        <v>315.44</v>
      </c>
      <c r="J5215" s="2">
        <v>0.15</v>
      </c>
    </row>
    <row r="5216" spans="1:10" x14ac:dyDescent="0.2">
      <c r="A5216" t="s">
        <v>9085</v>
      </c>
      <c r="B5216" t="s">
        <v>9086</v>
      </c>
      <c r="C5216" s="1">
        <f>_xlfn.XLOOKUP(order_items[[#This Row],[order_id]],orders!A:A,orders!C:C)</f>
        <v>44991</v>
      </c>
      <c r="D5216" s="3" t="str">
        <f>YEAR(order_items[[#This Row],[Date]])&amp;"-"&amp;TEXT(MONTH(order_items[[#This Row],[Date]]),"00")</f>
        <v>2023-03</v>
      </c>
      <c r="E5216" s="1" t="str">
        <f>_xlfn.XLOOKUP(order_items[[#This Row],[product_id]],products!A:A,products!C:C)</f>
        <v>Health &amp; Beauty</v>
      </c>
      <c r="F5216" t="s">
        <v>931</v>
      </c>
      <c r="G5216" t="s">
        <v>1009</v>
      </c>
      <c r="H5216">
        <v>10</v>
      </c>
      <c r="I5216">
        <v>246.7</v>
      </c>
      <c r="J5216" s="2">
        <v>0.15</v>
      </c>
    </row>
    <row r="5217" spans="1:10" x14ac:dyDescent="0.2">
      <c r="A5217" t="s">
        <v>9087</v>
      </c>
      <c r="B5217" t="s">
        <v>9086</v>
      </c>
      <c r="C5217" s="1">
        <f>_xlfn.XLOOKUP(order_items[[#This Row],[order_id]],orders!A:A,orders!C:C)</f>
        <v>44991</v>
      </c>
      <c r="D5217" s="3" t="str">
        <f>YEAR(order_items[[#This Row],[Date]])&amp;"-"&amp;TEXT(MONTH(order_items[[#This Row],[Date]]),"00")</f>
        <v>2023-03</v>
      </c>
      <c r="E5217" s="1" t="str">
        <f>_xlfn.XLOOKUP(order_items[[#This Row],[product_id]],products!A:A,products!C:C)</f>
        <v>Outdoor &amp; Sports</v>
      </c>
      <c r="F5217" t="s">
        <v>966</v>
      </c>
      <c r="G5217" t="s">
        <v>1101</v>
      </c>
      <c r="H5217">
        <v>8</v>
      </c>
      <c r="I5217">
        <v>206.31</v>
      </c>
      <c r="J5217" s="2">
        <v>0</v>
      </c>
    </row>
    <row r="5218" spans="1:10" x14ac:dyDescent="0.2">
      <c r="A5218" t="s">
        <v>9088</v>
      </c>
      <c r="B5218" t="s">
        <v>9089</v>
      </c>
      <c r="C5218" s="1">
        <f>_xlfn.XLOOKUP(order_items[[#This Row],[order_id]],orders!A:A,orders!C:C)</f>
        <v>45537</v>
      </c>
      <c r="D5218" s="3" t="str">
        <f>YEAR(order_items[[#This Row],[Date]])&amp;"-"&amp;TEXT(MONTH(order_items[[#This Row],[Date]]),"00")</f>
        <v>2024-09</v>
      </c>
      <c r="E5218" s="1" t="str">
        <f>_xlfn.XLOOKUP(order_items[[#This Row],[product_id]],products!A:A,products!C:C)</f>
        <v>Health &amp; Beauty</v>
      </c>
      <c r="F5218" t="s">
        <v>1030</v>
      </c>
      <c r="G5218" t="s">
        <v>1101</v>
      </c>
      <c r="H5218">
        <v>3</v>
      </c>
      <c r="I5218">
        <v>220.74</v>
      </c>
      <c r="J5218" s="2">
        <v>0</v>
      </c>
    </row>
    <row r="5219" spans="1:10" x14ac:dyDescent="0.2">
      <c r="A5219" t="s">
        <v>9090</v>
      </c>
      <c r="B5219" t="s">
        <v>9091</v>
      </c>
      <c r="C5219" s="1">
        <f>_xlfn.XLOOKUP(order_items[[#This Row],[order_id]],orders!A:A,orders!C:C)</f>
        <v>45597</v>
      </c>
      <c r="D5219" s="3" t="str">
        <f>YEAR(order_items[[#This Row],[Date]])&amp;"-"&amp;TEXT(MONTH(order_items[[#This Row],[Date]]),"00")</f>
        <v>2024-11</v>
      </c>
      <c r="E5219" s="1" t="str">
        <f>_xlfn.XLOOKUP(order_items[[#This Row],[product_id]],products!A:A,products!C:C)</f>
        <v>Office Supplies</v>
      </c>
      <c r="F5219" t="s">
        <v>1061</v>
      </c>
      <c r="G5219" t="s">
        <v>1101</v>
      </c>
      <c r="H5219">
        <v>17</v>
      </c>
      <c r="I5219">
        <v>50.53</v>
      </c>
      <c r="J5219" s="2">
        <v>0</v>
      </c>
    </row>
    <row r="5220" spans="1:10" x14ac:dyDescent="0.2">
      <c r="A5220" t="s">
        <v>9092</v>
      </c>
      <c r="B5220" t="s">
        <v>9091</v>
      </c>
      <c r="C5220" s="1">
        <f>_xlfn.XLOOKUP(order_items[[#This Row],[order_id]],orders!A:A,orders!C:C)</f>
        <v>45597</v>
      </c>
      <c r="D5220" s="3" t="str">
        <f>YEAR(order_items[[#This Row],[Date]])&amp;"-"&amp;TEXT(MONTH(order_items[[#This Row],[Date]]),"00")</f>
        <v>2024-11</v>
      </c>
      <c r="E5220" s="1" t="str">
        <f>_xlfn.XLOOKUP(order_items[[#This Row],[product_id]],products!A:A,products!C:C)</f>
        <v>Health &amp; Beauty</v>
      </c>
      <c r="F5220" t="s">
        <v>980</v>
      </c>
      <c r="G5220" t="s">
        <v>1122</v>
      </c>
      <c r="H5220">
        <v>10</v>
      </c>
      <c r="I5220">
        <v>377.95</v>
      </c>
      <c r="J5220" s="2">
        <v>0.1</v>
      </c>
    </row>
    <row r="5221" spans="1:10" x14ac:dyDescent="0.2">
      <c r="A5221" t="s">
        <v>9093</v>
      </c>
      <c r="B5221" t="s">
        <v>9091</v>
      </c>
      <c r="C5221" s="1">
        <f>_xlfn.XLOOKUP(order_items[[#This Row],[order_id]],orders!A:A,orders!C:C)</f>
        <v>45597</v>
      </c>
      <c r="D5221" s="3" t="str">
        <f>YEAR(order_items[[#This Row],[Date]])&amp;"-"&amp;TEXT(MONTH(order_items[[#This Row],[Date]]),"00")</f>
        <v>2024-11</v>
      </c>
      <c r="E5221" s="1" t="str">
        <f>_xlfn.XLOOKUP(order_items[[#This Row],[product_id]],products!A:A,products!C:C)</f>
        <v>Home &amp; Kitchen</v>
      </c>
      <c r="F5221" t="s">
        <v>1026</v>
      </c>
      <c r="G5221" t="s">
        <v>1120</v>
      </c>
      <c r="H5221">
        <v>11</v>
      </c>
      <c r="I5221">
        <v>261.29000000000002</v>
      </c>
      <c r="J5221" s="2">
        <v>0</v>
      </c>
    </row>
    <row r="5222" spans="1:10" x14ac:dyDescent="0.2">
      <c r="A5222" t="s">
        <v>9094</v>
      </c>
      <c r="B5222" t="s">
        <v>9095</v>
      </c>
      <c r="C5222" s="1">
        <f>_xlfn.XLOOKUP(order_items[[#This Row],[order_id]],orders!A:A,orders!C:C)</f>
        <v>44956</v>
      </c>
      <c r="D5222" s="3" t="str">
        <f>YEAR(order_items[[#This Row],[Date]])&amp;"-"&amp;TEXT(MONTH(order_items[[#This Row],[Date]]),"00")</f>
        <v>2023-01</v>
      </c>
      <c r="E5222" s="1" t="str">
        <f>_xlfn.XLOOKUP(order_items[[#This Row],[product_id]],products!A:A,products!C:C)</f>
        <v>Outdoor &amp; Sports</v>
      </c>
      <c r="F5222" t="s">
        <v>1056</v>
      </c>
      <c r="G5222" t="s">
        <v>917</v>
      </c>
      <c r="H5222">
        <v>15</v>
      </c>
      <c r="I5222">
        <v>111.6</v>
      </c>
      <c r="J5222" s="2">
        <v>0.1</v>
      </c>
    </row>
    <row r="5223" spans="1:10" x14ac:dyDescent="0.2">
      <c r="A5223" t="s">
        <v>9096</v>
      </c>
      <c r="B5223" t="s">
        <v>9095</v>
      </c>
      <c r="C5223" s="1">
        <f>_xlfn.XLOOKUP(order_items[[#This Row],[order_id]],orders!A:A,orders!C:C)</f>
        <v>44956</v>
      </c>
      <c r="D5223" s="3" t="str">
        <f>YEAR(order_items[[#This Row],[Date]])&amp;"-"&amp;TEXT(MONTH(order_items[[#This Row],[Date]]),"00")</f>
        <v>2023-01</v>
      </c>
      <c r="E5223" s="1" t="str">
        <f>_xlfn.XLOOKUP(order_items[[#This Row],[product_id]],products!A:A,products!C:C)</f>
        <v>Office Supplies</v>
      </c>
      <c r="F5223" t="s">
        <v>994</v>
      </c>
      <c r="G5223" t="s">
        <v>1101</v>
      </c>
      <c r="H5223">
        <v>17</v>
      </c>
      <c r="I5223">
        <v>470.22</v>
      </c>
      <c r="J5223" s="2">
        <v>0</v>
      </c>
    </row>
    <row r="5224" spans="1:10" x14ac:dyDescent="0.2">
      <c r="A5224" t="s">
        <v>9097</v>
      </c>
      <c r="B5224" t="s">
        <v>9098</v>
      </c>
      <c r="C5224" s="1">
        <f>_xlfn.XLOOKUP(order_items[[#This Row],[order_id]],orders!A:A,orders!C:C)</f>
        <v>45272</v>
      </c>
      <c r="D5224" s="3" t="str">
        <f>YEAR(order_items[[#This Row],[Date]])&amp;"-"&amp;TEXT(MONTH(order_items[[#This Row],[Date]]),"00")</f>
        <v>2023-12</v>
      </c>
      <c r="E5224" s="1" t="str">
        <f>_xlfn.XLOOKUP(order_items[[#This Row],[product_id]],products!A:A,products!C:C)</f>
        <v>Health &amp; Beauty</v>
      </c>
      <c r="F5224" t="s">
        <v>1095</v>
      </c>
      <c r="G5224" t="s">
        <v>1115</v>
      </c>
      <c r="H5224">
        <v>7</v>
      </c>
      <c r="I5224">
        <v>86.23</v>
      </c>
      <c r="J5224" s="2">
        <v>0.15</v>
      </c>
    </row>
    <row r="5225" spans="1:10" x14ac:dyDescent="0.2">
      <c r="A5225" t="s">
        <v>9099</v>
      </c>
      <c r="B5225" t="s">
        <v>9098</v>
      </c>
      <c r="C5225" s="1">
        <f>_xlfn.XLOOKUP(order_items[[#This Row],[order_id]],orders!A:A,orders!C:C)</f>
        <v>45272</v>
      </c>
      <c r="D5225" s="3" t="str">
        <f>YEAR(order_items[[#This Row],[Date]])&amp;"-"&amp;TEXT(MONTH(order_items[[#This Row],[Date]]),"00")</f>
        <v>2023-12</v>
      </c>
      <c r="E5225" s="1" t="str">
        <f>_xlfn.XLOOKUP(order_items[[#This Row],[product_id]],products!A:A,products!C:C)</f>
        <v>Office Supplies</v>
      </c>
      <c r="F5225" t="s">
        <v>1018</v>
      </c>
      <c r="G5225" t="s">
        <v>1009</v>
      </c>
      <c r="H5225">
        <v>7</v>
      </c>
      <c r="I5225">
        <v>72.400000000000006</v>
      </c>
      <c r="J5225" s="2">
        <v>0.15</v>
      </c>
    </row>
    <row r="5226" spans="1:10" x14ac:dyDescent="0.2">
      <c r="A5226" t="s">
        <v>9100</v>
      </c>
      <c r="B5226" t="s">
        <v>9101</v>
      </c>
      <c r="C5226" s="1">
        <f>_xlfn.XLOOKUP(order_items[[#This Row],[order_id]],orders!A:A,orders!C:C)</f>
        <v>45519</v>
      </c>
      <c r="D5226" s="3" t="str">
        <f>YEAR(order_items[[#This Row],[Date]])&amp;"-"&amp;TEXT(MONTH(order_items[[#This Row],[Date]]),"00")</f>
        <v>2024-08</v>
      </c>
      <c r="E5226" s="1" t="str">
        <f>_xlfn.XLOOKUP(order_items[[#This Row],[product_id]],products!A:A,products!C:C)</f>
        <v>Health &amp; Beauty</v>
      </c>
      <c r="F5226" t="s">
        <v>997</v>
      </c>
      <c r="G5226" t="s">
        <v>1009</v>
      </c>
      <c r="H5226">
        <v>14</v>
      </c>
      <c r="I5226">
        <v>272.63</v>
      </c>
      <c r="J5226" s="2">
        <v>0</v>
      </c>
    </row>
    <row r="5227" spans="1:10" x14ac:dyDescent="0.2">
      <c r="A5227" t="s">
        <v>9102</v>
      </c>
      <c r="B5227" t="s">
        <v>9101</v>
      </c>
      <c r="C5227" s="1">
        <f>_xlfn.XLOOKUP(order_items[[#This Row],[order_id]],orders!A:A,orders!C:C)</f>
        <v>45519</v>
      </c>
      <c r="D5227" s="3" t="str">
        <f>YEAR(order_items[[#This Row],[Date]])&amp;"-"&amp;TEXT(MONTH(order_items[[#This Row],[Date]]),"00")</f>
        <v>2024-08</v>
      </c>
      <c r="E5227" s="1" t="str">
        <f>_xlfn.XLOOKUP(order_items[[#This Row],[product_id]],products!A:A,products!C:C)</f>
        <v>Electronics</v>
      </c>
      <c r="F5227" t="s">
        <v>978</v>
      </c>
      <c r="G5227" t="s">
        <v>917</v>
      </c>
      <c r="H5227">
        <v>8</v>
      </c>
      <c r="I5227">
        <v>373.06</v>
      </c>
      <c r="J5227" s="2">
        <v>0.1</v>
      </c>
    </row>
    <row r="5228" spans="1:10" x14ac:dyDescent="0.2">
      <c r="A5228" t="s">
        <v>9103</v>
      </c>
      <c r="B5228" t="s">
        <v>9101</v>
      </c>
      <c r="C5228" s="1">
        <f>_xlfn.XLOOKUP(order_items[[#This Row],[order_id]],orders!A:A,orders!C:C)</f>
        <v>45519</v>
      </c>
      <c r="D5228" s="3" t="str">
        <f>YEAR(order_items[[#This Row],[Date]])&amp;"-"&amp;TEXT(MONTH(order_items[[#This Row],[Date]]),"00")</f>
        <v>2024-08</v>
      </c>
      <c r="E5228" s="1" t="str">
        <f>_xlfn.XLOOKUP(order_items[[#This Row],[product_id]],products!A:A,products!C:C)</f>
        <v>Health &amp; Beauty</v>
      </c>
      <c r="F5228" t="s">
        <v>956</v>
      </c>
      <c r="G5228" t="s">
        <v>1054</v>
      </c>
      <c r="H5228">
        <v>17</v>
      </c>
      <c r="I5228">
        <v>98.57</v>
      </c>
      <c r="J5228" s="2">
        <v>0</v>
      </c>
    </row>
    <row r="5229" spans="1:10" x14ac:dyDescent="0.2">
      <c r="A5229" t="s">
        <v>9104</v>
      </c>
      <c r="B5229" t="s">
        <v>9105</v>
      </c>
      <c r="C5229" s="1">
        <f>_xlfn.XLOOKUP(order_items[[#This Row],[order_id]],orders!A:A,orders!C:C)</f>
        <v>45080</v>
      </c>
      <c r="D5229" s="3" t="str">
        <f>YEAR(order_items[[#This Row],[Date]])&amp;"-"&amp;TEXT(MONTH(order_items[[#This Row],[Date]]),"00")</f>
        <v>2023-06</v>
      </c>
      <c r="E5229" s="1" t="str">
        <f>_xlfn.XLOOKUP(order_items[[#This Row],[product_id]],products!A:A,products!C:C)</f>
        <v>Office Supplies</v>
      </c>
      <c r="F5229" t="s">
        <v>976</v>
      </c>
      <c r="G5229" t="s">
        <v>1120</v>
      </c>
      <c r="H5229">
        <v>3</v>
      </c>
      <c r="I5229">
        <v>350.18</v>
      </c>
      <c r="J5229" s="2">
        <v>0</v>
      </c>
    </row>
    <row r="5230" spans="1:10" x14ac:dyDescent="0.2">
      <c r="A5230" t="s">
        <v>9106</v>
      </c>
      <c r="B5230" t="s">
        <v>9105</v>
      </c>
      <c r="C5230" s="1">
        <f>_xlfn.XLOOKUP(order_items[[#This Row],[order_id]],orders!A:A,orders!C:C)</f>
        <v>45080</v>
      </c>
      <c r="D5230" s="3" t="str">
        <f>YEAR(order_items[[#This Row],[Date]])&amp;"-"&amp;TEXT(MONTH(order_items[[#This Row],[Date]]),"00")</f>
        <v>2023-06</v>
      </c>
      <c r="E5230" s="1" t="str">
        <f>_xlfn.XLOOKUP(order_items[[#This Row],[product_id]],products!A:A,products!C:C)</f>
        <v>Electronics</v>
      </c>
      <c r="F5230" t="s">
        <v>922</v>
      </c>
      <c r="G5230" t="s">
        <v>917</v>
      </c>
      <c r="H5230">
        <v>18</v>
      </c>
      <c r="I5230">
        <v>4.7</v>
      </c>
      <c r="J5230" s="2">
        <v>0.05</v>
      </c>
    </row>
    <row r="5231" spans="1:10" x14ac:dyDescent="0.2">
      <c r="A5231" t="s">
        <v>9107</v>
      </c>
      <c r="B5231" t="s">
        <v>9105</v>
      </c>
      <c r="C5231" s="1">
        <f>_xlfn.XLOOKUP(order_items[[#This Row],[order_id]],orders!A:A,orders!C:C)</f>
        <v>45080</v>
      </c>
      <c r="D5231" s="3" t="str">
        <f>YEAR(order_items[[#This Row],[Date]])&amp;"-"&amp;TEXT(MONTH(order_items[[#This Row],[Date]]),"00")</f>
        <v>2023-06</v>
      </c>
      <c r="E5231" s="1" t="str">
        <f>_xlfn.XLOOKUP(order_items[[#This Row],[product_id]],products!A:A,products!C:C)</f>
        <v>Health &amp; Beauty</v>
      </c>
      <c r="F5231" t="s">
        <v>1005</v>
      </c>
      <c r="G5231" t="s">
        <v>917</v>
      </c>
      <c r="H5231">
        <v>6</v>
      </c>
      <c r="I5231">
        <v>93.54</v>
      </c>
      <c r="J5231" s="2">
        <v>0</v>
      </c>
    </row>
    <row r="5232" spans="1:10" x14ac:dyDescent="0.2">
      <c r="A5232" t="s">
        <v>9108</v>
      </c>
      <c r="B5232" t="s">
        <v>9109</v>
      </c>
      <c r="C5232" s="1">
        <f>_xlfn.XLOOKUP(order_items[[#This Row],[order_id]],orders!A:A,orders!C:C)</f>
        <v>45139</v>
      </c>
      <c r="D5232" s="3" t="str">
        <f>YEAR(order_items[[#This Row],[Date]])&amp;"-"&amp;TEXT(MONTH(order_items[[#This Row],[Date]]),"00")</f>
        <v>2023-08</v>
      </c>
      <c r="E5232" s="1" t="str">
        <f>_xlfn.XLOOKUP(order_items[[#This Row],[product_id]],products!A:A,products!C:C)</f>
        <v>Outdoor &amp; Sports</v>
      </c>
      <c r="F5232" t="s">
        <v>1077</v>
      </c>
      <c r="G5232" t="s">
        <v>1109</v>
      </c>
      <c r="H5232">
        <v>4</v>
      </c>
      <c r="I5232">
        <v>171.72</v>
      </c>
      <c r="J5232" s="2">
        <v>0</v>
      </c>
    </row>
    <row r="5233" spans="1:10" x14ac:dyDescent="0.2">
      <c r="A5233" t="s">
        <v>9110</v>
      </c>
      <c r="B5233" t="s">
        <v>9109</v>
      </c>
      <c r="C5233" s="1">
        <f>_xlfn.XLOOKUP(order_items[[#This Row],[order_id]],orders!A:A,orders!C:C)</f>
        <v>45139</v>
      </c>
      <c r="D5233" s="3" t="str">
        <f>YEAR(order_items[[#This Row],[Date]])&amp;"-"&amp;TEXT(MONTH(order_items[[#This Row],[Date]]),"00")</f>
        <v>2023-08</v>
      </c>
      <c r="E5233" s="1" t="str">
        <f>_xlfn.XLOOKUP(order_items[[#This Row],[product_id]],products!A:A,products!C:C)</f>
        <v>Electronics</v>
      </c>
      <c r="F5233" t="s">
        <v>1002</v>
      </c>
      <c r="G5233" t="s">
        <v>1009</v>
      </c>
      <c r="H5233">
        <v>22</v>
      </c>
      <c r="I5233">
        <v>42.24</v>
      </c>
      <c r="J5233" s="2">
        <v>0.15</v>
      </c>
    </row>
    <row r="5234" spans="1:10" x14ac:dyDescent="0.2">
      <c r="A5234" t="s">
        <v>9111</v>
      </c>
      <c r="B5234" t="s">
        <v>9109</v>
      </c>
      <c r="C5234" s="1">
        <f>_xlfn.XLOOKUP(order_items[[#This Row],[order_id]],orders!A:A,orders!C:C)</f>
        <v>45139</v>
      </c>
      <c r="D5234" s="3" t="str">
        <f>YEAR(order_items[[#This Row],[Date]])&amp;"-"&amp;TEXT(MONTH(order_items[[#This Row],[Date]]),"00")</f>
        <v>2023-08</v>
      </c>
      <c r="E5234" s="1" t="str">
        <f>_xlfn.XLOOKUP(order_items[[#This Row],[product_id]],products!A:A,products!C:C)</f>
        <v>Health &amp; Beauty</v>
      </c>
      <c r="F5234" t="s">
        <v>1107</v>
      </c>
      <c r="G5234" t="s">
        <v>1122</v>
      </c>
      <c r="H5234">
        <v>14</v>
      </c>
      <c r="I5234">
        <v>246.5</v>
      </c>
      <c r="J5234" s="2">
        <v>0</v>
      </c>
    </row>
    <row r="5235" spans="1:10" x14ac:dyDescent="0.2">
      <c r="A5235" t="s">
        <v>9112</v>
      </c>
      <c r="B5235" t="s">
        <v>9109</v>
      </c>
      <c r="C5235" s="1">
        <f>_xlfn.XLOOKUP(order_items[[#This Row],[order_id]],orders!A:A,orders!C:C)</f>
        <v>45139</v>
      </c>
      <c r="D5235" s="3" t="str">
        <f>YEAR(order_items[[#This Row],[Date]])&amp;"-"&amp;TEXT(MONTH(order_items[[#This Row],[Date]]),"00")</f>
        <v>2023-08</v>
      </c>
      <c r="E5235" s="1" t="str">
        <f>_xlfn.XLOOKUP(order_items[[#This Row],[product_id]],products!A:A,products!C:C)</f>
        <v>Electronics</v>
      </c>
      <c r="F5235" t="s">
        <v>973</v>
      </c>
      <c r="G5235" t="s">
        <v>1080</v>
      </c>
      <c r="H5235">
        <v>8</v>
      </c>
      <c r="I5235">
        <v>237.27</v>
      </c>
      <c r="J5235" s="2">
        <v>0</v>
      </c>
    </row>
    <row r="5236" spans="1:10" x14ac:dyDescent="0.2">
      <c r="A5236" t="s">
        <v>9113</v>
      </c>
      <c r="B5236" t="s">
        <v>9114</v>
      </c>
      <c r="C5236" s="1">
        <f>_xlfn.XLOOKUP(order_items[[#This Row],[order_id]],orders!A:A,orders!C:C)</f>
        <v>45539</v>
      </c>
      <c r="D5236" s="3" t="str">
        <f>YEAR(order_items[[#This Row],[Date]])&amp;"-"&amp;TEXT(MONTH(order_items[[#This Row],[Date]]),"00")</f>
        <v>2024-09</v>
      </c>
      <c r="E5236" s="1" t="str">
        <f>_xlfn.XLOOKUP(order_items[[#This Row],[product_id]],products!A:A,products!C:C)</f>
        <v>Office Supplies</v>
      </c>
      <c r="F5236" t="s">
        <v>1073</v>
      </c>
      <c r="G5236" t="s">
        <v>1101</v>
      </c>
      <c r="H5236">
        <v>2</v>
      </c>
      <c r="I5236">
        <v>207.47</v>
      </c>
      <c r="J5236" s="2">
        <v>0.1</v>
      </c>
    </row>
    <row r="5237" spans="1:10" x14ac:dyDescent="0.2">
      <c r="A5237" t="s">
        <v>9115</v>
      </c>
      <c r="B5237" t="s">
        <v>9116</v>
      </c>
      <c r="C5237" s="1">
        <f>_xlfn.XLOOKUP(order_items[[#This Row],[order_id]],orders!A:A,orders!C:C)</f>
        <v>45362</v>
      </c>
      <c r="D5237" s="3" t="str">
        <f>YEAR(order_items[[#This Row],[Date]])&amp;"-"&amp;TEXT(MONTH(order_items[[#This Row],[Date]]),"00")</f>
        <v>2024-03</v>
      </c>
      <c r="E5237" s="1" t="str">
        <f>_xlfn.XLOOKUP(order_items[[#This Row],[product_id]],products!A:A,products!C:C)</f>
        <v>Health &amp; Beauty</v>
      </c>
      <c r="F5237" t="s">
        <v>1029</v>
      </c>
      <c r="G5237" t="s">
        <v>1080</v>
      </c>
      <c r="H5237">
        <v>21</v>
      </c>
      <c r="I5237">
        <v>280.77999999999997</v>
      </c>
    </row>
    <row r="5238" spans="1:10" x14ac:dyDescent="0.2">
      <c r="A5238" t="s">
        <v>9117</v>
      </c>
      <c r="B5238" t="s">
        <v>9118</v>
      </c>
      <c r="C5238" s="1">
        <f>_xlfn.XLOOKUP(order_items[[#This Row],[order_id]],orders!A:A,orders!C:C)</f>
        <v>45517</v>
      </c>
      <c r="D5238" s="3" t="str">
        <f>YEAR(order_items[[#This Row],[Date]])&amp;"-"&amp;TEXT(MONTH(order_items[[#This Row],[Date]]),"00")</f>
        <v>2024-08</v>
      </c>
      <c r="E5238" s="1" t="str">
        <f>_xlfn.XLOOKUP(order_items[[#This Row],[product_id]],products!A:A,products!C:C)</f>
        <v>Office Supplies</v>
      </c>
      <c r="F5238" t="s">
        <v>969</v>
      </c>
      <c r="G5238" t="s">
        <v>917</v>
      </c>
      <c r="H5238">
        <v>13</v>
      </c>
      <c r="I5238">
        <v>286.77</v>
      </c>
    </row>
    <row r="5239" spans="1:10" x14ac:dyDescent="0.2">
      <c r="A5239" t="s">
        <v>9119</v>
      </c>
      <c r="B5239" t="s">
        <v>9118</v>
      </c>
      <c r="C5239" s="1">
        <f>_xlfn.XLOOKUP(order_items[[#This Row],[order_id]],orders!A:A,orders!C:C)</f>
        <v>45517</v>
      </c>
      <c r="D5239" s="3" t="str">
        <f>YEAR(order_items[[#This Row],[Date]])&amp;"-"&amp;TEXT(MONTH(order_items[[#This Row],[Date]]),"00")</f>
        <v>2024-08</v>
      </c>
      <c r="E5239" s="1" t="str">
        <f>_xlfn.XLOOKUP(order_items[[#This Row],[product_id]],products!A:A,products!C:C)</f>
        <v>Health &amp; Beauty</v>
      </c>
      <c r="F5239" t="s">
        <v>1107</v>
      </c>
      <c r="G5239" t="s">
        <v>1054</v>
      </c>
      <c r="H5239">
        <v>6</v>
      </c>
      <c r="I5239">
        <v>246.5</v>
      </c>
      <c r="J5239" s="2">
        <v>0.15</v>
      </c>
    </row>
    <row r="5240" spans="1:10" x14ac:dyDescent="0.2">
      <c r="A5240" t="s">
        <v>9120</v>
      </c>
      <c r="B5240" t="s">
        <v>9118</v>
      </c>
      <c r="C5240" s="1">
        <f>_xlfn.XLOOKUP(order_items[[#This Row],[order_id]],orders!A:A,orders!C:C)</f>
        <v>45517</v>
      </c>
      <c r="D5240" s="3" t="str">
        <f>YEAR(order_items[[#This Row],[Date]])&amp;"-"&amp;TEXT(MONTH(order_items[[#This Row],[Date]]),"00")</f>
        <v>2024-08</v>
      </c>
      <c r="E5240" s="1" t="str">
        <f>_xlfn.XLOOKUP(order_items[[#This Row],[product_id]],products!A:A,products!C:C)</f>
        <v>Office Supplies</v>
      </c>
      <c r="F5240" t="s">
        <v>1036</v>
      </c>
      <c r="G5240" t="s">
        <v>1120</v>
      </c>
      <c r="H5240">
        <v>25</v>
      </c>
      <c r="I5240">
        <v>65.73</v>
      </c>
      <c r="J5240" s="2">
        <v>0</v>
      </c>
    </row>
    <row r="5241" spans="1:10" x14ac:dyDescent="0.2">
      <c r="A5241" t="s">
        <v>9121</v>
      </c>
      <c r="B5241" t="s">
        <v>9122</v>
      </c>
      <c r="C5241" s="1">
        <f>_xlfn.XLOOKUP(order_items[[#This Row],[order_id]],orders!A:A,orders!C:C)</f>
        <v>45245</v>
      </c>
      <c r="D5241" s="3" t="str">
        <f>YEAR(order_items[[#This Row],[Date]])&amp;"-"&amp;TEXT(MONTH(order_items[[#This Row],[Date]]),"00")</f>
        <v>2023-11</v>
      </c>
      <c r="E5241" s="1" t="str">
        <f>_xlfn.XLOOKUP(order_items[[#This Row],[product_id]],products!A:A,products!C:C)</f>
        <v>Office Supplies</v>
      </c>
      <c r="F5241" t="s">
        <v>983</v>
      </c>
      <c r="G5241" t="s">
        <v>917</v>
      </c>
      <c r="H5241">
        <v>10</v>
      </c>
      <c r="I5241">
        <v>287.95999999999998</v>
      </c>
      <c r="J5241" s="2">
        <v>0</v>
      </c>
    </row>
    <row r="5242" spans="1:10" x14ac:dyDescent="0.2">
      <c r="A5242" t="s">
        <v>9123</v>
      </c>
      <c r="B5242" t="s">
        <v>9122</v>
      </c>
      <c r="C5242" s="1">
        <f>_xlfn.XLOOKUP(order_items[[#This Row],[order_id]],orders!A:A,orders!C:C)</f>
        <v>45245</v>
      </c>
      <c r="D5242" s="3" t="str">
        <f>YEAR(order_items[[#This Row],[Date]])&amp;"-"&amp;TEXT(MONTH(order_items[[#This Row],[Date]]),"00")</f>
        <v>2023-11</v>
      </c>
      <c r="E5242" s="1" t="str">
        <f>_xlfn.XLOOKUP(order_items[[#This Row],[product_id]],products!A:A,products!C:C)</f>
        <v>Office Supplies</v>
      </c>
      <c r="F5242" t="s">
        <v>954</v>
      </c>
      <c r="G5242" t="s">
        <v>1009</v>
      </c>
      <c r="H5242">
        <v>15</v>
      </c>
      <c r="I5242">
        <v>171.07</v>
      </c>
      <c r="J5242" s="2">
        <v>0</v>
      </c>
    </row>
    <row r="5243" spans="1:10" x14ac:dyDescent="0.2">
      <c r="A5243" t="s">
        <v>9124</v>
      </c>
      <c r="B5243" t="s">
        <v>9122</v>
      </c>
      <c r="C5243" s="1">
        <f>_xlfn.XLOOKUP(order_items[[#This Row],[order_id]],orders!A:A,orders!C:C)</f>
        <v>45245</v>
      </c>
      <c r="D5243" s="3" t="str">
        <f>YEAR(order_items[[#This Row],[Date]])&amp;"-"&amp;TEXT(MONTH(order_items[[#This Row],[Date]]),"00")</f>
        <v>2023-11</v>
      </c>
      <c r="E5243" s="1" t="str">
        <f>_xlfn.XLOOKUP(order_items[[#This Row],[product_id]],products!A:A,products!C:C)</f>
        <v>Health &amp; Beauty</v>
      </c>
      <c r="F5243" t="s">
        <v>931</v>
      </c>
      <c r="G5243" t="s">
        <v>1101</v>
      </c>
      <c r="H5243">
        <v>10</v>
      </c>
      <c r="I5243">
        <v>246.7</v>
      </c>
      <c r="J5243" s="2">
        <v>0</v>
      </c>
    </row>
    <row r="5244" spans="1:10" x14ac:dyDescent="0.2">
      <c r="A5244" t="s">
        <v>9125</v>
      </c>
      <c r="B5244" t="s">
        <v>9126</v>
      </c>
      <c r="C5244" s="1">
        <f>_xlfn.XLOOKUP(order_items[[#This Row],[order_id]],orders!A:A,orders!C:C)</f>
        <v>45540</v>
      </c>
      <c r="D5244" s="3" t="str">
        <f>YEAR(order_items[[#This Row],[Date]])&amp;"-"&amp;TEXT(MONTH(order_items[[#This Row],[Date]]),"00")</f>
        <v>2024-09</v>
      </c>
      <c r="E5244" s="1" t="str">
        <f>_xlfn.XLOOKUP(order_items[[#This Row],[product_id]],products!A:A,products!C:C)</f>
        <v>Outdoor &amp; Sports</v>
      </c>
      <c r="F5244" t="s">
        <v>963</v>
      </c>
      <c r="G5244" t="s">
        <v>1119</v>
      </c>
      <c r="H5244">
        <v>21</v>
      </c>
      <c r="I5244">
        <v>213.2</v>
      </c>
      <c r="J5244" s="2">
        <v>0</v>
      </c>
    </row>
    <row r="5245" spans="1:10" x14ac:dyDescent="0.2">
      <c r="A5245" t="s">
        <v>9127</v>
      </c>
      <c r="B5245" t="s">
        <v>9126</v>
      </c>
      <c r="C5245" s="1">
        <f>_xlfn.XLOOKUP(order_items[[#This Row],[order_id]],orders!A:A,orders!C:C)</f>
        <v>45540</v>
      </c>
      <c r="D5245" s="3" t="str">
        <f>YEAR(order_items[[#This Row],[Date]])&amp;"-"&amp;TEXT(MONTH(order_items[[#This Row],[Date]]),"00")</f>
        <v>2024-09</v>
      </c>
      <c r="E5245" s="1" t="str">
        <f>_xlfn.XLOOKUP(order_items[[#This Row],[product_id]],products!A:A,products!C:C)</f>
        <v>Outdoor &amp; Sports</v>
      </c>
      <c r="F5245" t="s">
        <v>966</v>
      </c>
      <c r="G5245" t="s">
        <v>1109</v>
      </c>
      <c r="H5245">
        <v>22</v>
      </c>
      <c r="I5245">
        <v>206.31</v>
      </c>
      <c r="J5245" s="2">
        <v>0.05</v>
      </c>
    </row>
    <row r="5246" spans="1:10" x14ac:dyDescent="0.2">
      <c r="A5246" t="s">
        <v>9128</v>
      </c>
      <c r="B5246" t="s">
        <v>9129</v>
      </c>
      <c r="C5246" s="1">
        <f>_xlfn.XLOOKUP(order_items[[#This Row],[order_id]],orders!A:A,orders!C:C)</f>
        <v>45249</v>
      </c>
      <c r="D5246" s="3" t="str">
        <f>YEAR(order_items[[#This Row],[Date]])&amp;"-"&amp;TEXT(MONTH(order_items[[#This Row],[Date]]),"00")</f>
        <v>2023-11</v>
      </c>
      <c r="E5246" s="1" t="str">
        <f>_xlfn.XLOOKUP(order_items[[#This Row],[product_id]],products!A:A,products!C:C)</f>
        <v>Outdoor &amp; Sports</v>
      </c>
      <c r="F5246" t="s">
        <v>1098</v>
      </c>
      <c r="G5246" t="s">
        <v>917</v>
      </c>
      <c r="H5246">
        <v>2</v>
      </c>
      <c r="I5246">
        <v>398.53</v>
      </c>
      <c r="J5246" s="2">
        <v>0</v>
      </c>
    </row>
    <row r="5247" spans="1:10" x14ac:dyDescent="0.2">
      <c r="A5247" t="s">
        <v>9130</v>
      </c>
      <c r="B5247" t="s">
        <v>9131</v>
      </c>
      <c r="C5247" s="1">
        <f>_xlfn.XLOOKUP(order_items[[#This Row],[order_id]],orders!A:A,orders!C:C)</f>
        <v>45195</v>
      </c>
      <c r="D5247" s="3" t="str">
        <f>YEAR(order_items[[#This Row],[Date]])&amp;"-"&amp;TEXT(MONTH(order_items[[#This Row],[Date]]),"00")</f>
        <v>2023-09</v>
      </c>
      <c r="E5247" s="1" t="str">
        <f>_xlfn.XLOOKUP(order_items[[#This Row],[product_id]],products!A:A,products!C:C)</f>
        <v>Electronics</v>
      </c>
      <c r="F5247" t="s">
        <v>1078</v>
      </c>
      <c r="G5247" t="s">
        <v>1122</v>
      </c>
      <c r="H5247">
        <v>3</v>
      </c>
      <c r="I5247">
        <v>341.57</v>
      </c>
      <c r="J5247" s="2">
        <v>0</v>
      </c>
    </row>
    <row r="5248" spans="1:10" x14ac:dyDescent="0.2">
      <c r="A5248" t="s">
        <v>9132</v>
      </c>
      <c r="B5248" t="s">
        <v>9131</v>
      </c>
      <c r="C5248" s="1">
        <f>_xlfn.XLOOKUP(order_items[[#This Row],[order_id]],orders!A:A,orders!C:C)</f>
        <v>45195</v>
      </c>
      <c r="D5248" s="3" t="str">
        <f>YEAR(order_items[[#This Row],[Date]])&amp;"-"&amp;TEXT(MONTH(order_items[[#This Row],[Date]]),"00")</f>
        <v>2023-09</v>
      </c>
      <c r="E5248" s="1" t="str">
        <f>_xlfn.XLOOKUP(order_items[[#This Row],[product_id]],products!A:A,products!C:C)</f>
        <v>Office Supplies</v>
      </c>
      <c r="F5248" t="s">
        <v>968</v>
      </c>
      <c r="G5248" t="s">
        <v>1122</v>
      </c>
      <c r="H5248">
        <v>22</v>
      </c>
      <c r="I5248">
        <v>36.99</v>
      </c>
      <c r="J5248" s="2">
        <v>0.1</v>
      </c>
    </row>
    <row r="5249" spans="1:10" x14ac:dyDescent="0.2">
      <c r="A5249" t="s">
        <v>9133</v>
      </c>
      <c r="B5249" t="s">
        <v>9134</v>
      </c>
      <c r="C5249" s="1">
        <f>_xlfn.XLOOKUP(order_items[[#This Row],[order_id]],orders!A:A,orders!C:C)</f>
        <v>45285</v>
      </c>
      <c r="D5249" s="3" t="str">
        <f>YEAR(order_items[[#This Row],[Date]])&amp;"-"&amp;TEXT(MONTH(order_items[[#This Row],[Date]]),"00")</f>
        <v>2023-12</v>
      </c>
      <c r="E5249" s="1" t="str">
        <f>_xlfn.XLOOKUP(order_items[[#This Row],[product_id]],products!A:A,products!C:C)</f>
        <v>Outdoor &amp; Sports</v>
      </c>
      <c r="F5249" t="s">
        <v>1006</v>
      </c>
      <c r="G5249" t="s">
        <v>917</v>
      </c>
      <c r="H5249">
        <v>1</v>
      </c>
      <c r="I5249">
        <v>186.58</v>
      </c>
      <c r="J5249" s="2">
        <v>0.1</v>
      </c>
    </row>
    <row r="5250" spans="1:10" x14ac:dyDescent="0.2">
      <c r="A5250" t="s">
        <v>9135</v>
      </c>
      <c r="B5250" t="s">
        <v>9134</v>
      </c>
      <c r="C5250" s="1">
        <f>_xlfn.XLOOKUP(order_items[[#This Row],[order_id]],orders!A:A,orders!C:C)</f>
        <v>45285</v>
      </c>
      <c r="D5250" s="3" t="str">
        <f>YEAR(order_items[[#This Row],[Date]])&amp;"-"&amp;TEXT(MONTH(order_items[[#This Row],[Date]]),"00")</f>
        <v>2023-12</v>
      </c>
      <c r="E5250" s="1" t="str">
        <f>_xlfn.XLOOKUP(order_items[[#This Row],[product_id]],products!A:A,products!C:C)</f>
        <v>Office Supplies</v>
      </c>
      <c r="F5250" t="s">
        <v>1083</v>
      </c>
      <c r="G5250" t="s">
        <v>1009</v>
      </c>
      <c r="H5250">
        <v>5</v>
      </c>
      <c r="I5250">
        <v>386.19</v>
      </c>
      <c r="J5250" s="2">
        <v>0</v>
      </c>
    </row>
    <row r="5251" spans="1:10" x14ac:dyDescent="0.2">
      <c r="A5251" t="s">
        <v>9136</v>
      </c>
      <c r="B5251" t="s">
        <v>9137</v>
      </c>
      <c r="C5251" s="1">
        <f>_xlfn.XLOOKUP(order_items[[#This Row],[order_id]],orders!A:A,orders!C:C)</f>
        <v>45541</v>
      </c>
      <c r="D5251" s="3" t="str">
        <f>YEAR(order_items[[#This Row],[Date]])&amp;"-"&amp;TEXT(MONTH(order_items[[#This Row],[Date]]),"00")</f>
        <v>2024-09</v>
      </c>
      <c r="E5251" s="1" t="str">
        <f>_xlfn.XLOOKUP(order_items[[#This Row],[product_id]],products!A:A,products!C:C)</f>
        <v>Outdoor &amp; Sports</v>
      </c>
      <c r="F5251" t="s">
        <v>988</v>
      </c>
      <c r="G5251" t="s">
        <v>1122</v>
      </c>
      <c r="H5251">
        <v>5</v>
      </c>
      <c r="I5251">
        <v>388.93</v>
      </c>
      <c r="J5251" s="2">
        <v>0</v>
      </c>
    </row>
    <row r="5252" spans="1:10" x14ac:dyDescent="0.2">
      <c r="A5252" t="s">
        <v>9138</v>
      </c>
      <c r="B5252" t="s">
        <v>9139</v>
      </c>
      <c r="C5252" s="1">
        <f>_xlfn.XLOOKUP(order_items[[#This Row],[order_id]],orders!A:A,orders!C:C)</f>
        <v>45252</v>
      </c>
      <c r="D5252" s="3" t="str">
        <f>YEAR(order_items[[#This Row],[Date]])&amp;"-"&amp;TEXT(MONTH(order_items[[#This Row],[Date]]),"00")</f>
        <v>2023-11</v>
      </c>
      <c r="E5252" s="1" t="str">
        <f>_xlfn.XLOOKUP(order_items[[#This Row],[product_id]],products!A:A,products!C:C)</f>
        <v>Office Supplies</v>
      </c>
      <c r="F5252" t="s">
        <v>1016</v>
      </c>
      <c r="G5252" t="s">
        <v>1115</v>
      </c>
      <c r="H5252">
        <v>7</v>
      </c>
      <c r="I5252">
        <v>112.25</v>
      </c>
      <c r="J5252" s="2">
        <v>0</v>
      </c>
    </row>
    <row r="5253" spans="1:10" x14ac:dyDescent="0.2">
      <c r="A5253" t="s">
        <v>9140</v>
      </c>
      <c r="B5253" t="s">
        <v>9139</v>
      </c>
      <c r="C5253" s="1">
        <f>_xlfn.XLOOKUP(order_items[[#This Row],[order_id]],orders!A:A,orders!C:C)</f>
        <v>45252</v>
      </c>
      <c r="D5253" s="3" t="str">
        <f>YEAR(order_items[[#This Row],[Date]])&amp;"-"&amp;TEXT(MONTH(order_items[[#This Row],[Date]]),"00")</f>
        <v>2023-11</v>
      </c>
      <c r="E5253" s="1" t="str">
        <f>_xlfn.XLOOKUP(order_items[[#This Row],[product_id]],products!A:A,products!C:C)</f>
        <v>Electronics</v>
      </c>
      <c r="F5253" t="s">
        <v>1070</v>
      </c>
      <c r="G5253" t="s">
        <v>1109</v>
      </c>
      <c r="H5253">
        <v>23</v>
      </c>
      <c r="I5253">
        <v>358.06</v>
      </c>
      <c r="J5253" s="2">
        <v>0.1</v>
      </c>
    </row>
    <row r="5254" spans="1:10" x14ac:dyDescent="0.2">
      <c r="A5254" t="s">
        <v>9141</v>
      </c>
      <c r="B5254" t="s">
        <v>9139</v>
      </c>
      <c r="C5254" s="1">
        <f>_xlfn.XLOOKUP(order_items[[#This Row],[order_id]],orders!A:A,orders!C:C)</f>
        <v>45252</v>
      </c>
      <c r="D5254" s="3" t="str">
        <f>YEAR(order_items[[#This Row],[Date]])&amp;"-"&amp;TEXT(MONTH(order_items[[#This Row],[Date]]),"00")</f>
        <v>2023-11</v>
      </c>
      <c r="E5254" s="1" t="str">
        <f>_xlfn.XLOOKUP(order_items[[#This Row],[product_id]],products!A:A,products!C:C)</f>
        <v>Home &amp; Kitchen</v>
      </c>
      <c r="F5254" t="s">
        <v>1026</v>
      </c>
      <c r="G5254" t="s">
        <v>1115</v>
      </c>
      <c r="H5254">
        <v>11</v>
      </c>
      <c r="I5254">
        <v>261.29000000000002</v>
      </c>
      <c r="J5254" s="2">
        <v>0</v>
      </c>
    </row>
    <row r="5255" spans="1:10" x14ac:dyDescent="0.2">
      <c r="A5255" t="s">
        <v>9142</v>
      </c>
      <c r="B5255" t="s">
        <v>9143</v>
      </c>
      <c r="C5255" s="1">
        <f>_xlfn.XLOOKUP(order_items[[#This Row],[order_id]],orders!A:A,orders!C:C)</f>
        <v>45144</v>
      </c>
      <c r="D5255" s="3" t="str">
        <f>YEAR(order_items[[#This Row],[Date]])&amp;"-"&amp;TEXT(MONTH(order_items[[#This Row],[Date]]),"00")</f>
        <v>2023-08</v>
      </c>
      <c r="E5255" s="1" t="str">
        <f>_xlfn.XLOOKUP(order_items[[#This Row],[product_id]],products!A:A,products!C:C)</f>
        <v>Electronics</v>
      </c>
      <c r="F5255" t="s">
        <v>943</v>
      </c>
      <c r="G5255" t="s">
        <v>1109</v>
      </c>
      <c r="H5255">
        <v>10</v>
      </c>
      <c r="I5255">
        <v>152.97999999999999</v>
      </c>
      <c r="J5255" s="2">
        <v>0</v>
      </c>
    </row>
    <row r="5256" spans="1:10" x14ac:dyDescent="0.2">
      <c r="A5256" t="s">
        <v>9144</v>
      </c>
      <c r="B5256" t="s">
        <v>9143</v>
      </c>
      <c r="C5256" s="1">
        <f>_xlfn.XLOOKUP(order_items[[#This Row],[order_id]],orders!A:A,orders!C:C)</f>
        <v>45144</v>
      </c>
      <c r="D5256" s="3" t="str">
        <f>YEAR(order_items[[#This Row],[Date]])&amp;"-"&amp;TEXT(MONTH(order_items[[#This Row],[Date]]),"00")</f>
        <v>2023-08</v>
      </c>
      <c r="E5256" s="1" t="str">
        <f>_xlfn.XLOOKUP(order_items[[#This Row],[product_id]],products!A:A,products!C:C)</f>
        <v>Health &amp; Beauty</v>
      </c>
      <c r="F5256" t="s">
        <v>1114</v>
      </c>
      <c r="G5256" t="s">
        <v>1109</v>
      </c>
      <c r="H5256">
        <v>7</v>
      </c>
      <c r="I5256">
        <v>333.68</v>
      </c>
      <c r="J5256" s="2">
        <v>0.1</v>
      </c>
    </row>
    <row r="5257" spans="1:10" x14ac:dyDescent="0.2">
      <c r="A5257" t="s">
        <v>9145</v>
      </c>
      <c r="B5257" t="s">
        <v>9146</v>
      </c>
      <c r="C5257" s="1">
        <f>_xlfn.XLOOKUP(order_items[[#This Row],[order_id]],orders!A:A,orders!C:C)</f>
        <v>45459</v>
      </c>
      <c r="D5257" s="3" t="str">
        <f>YEAR(order_items[[#This Row],[Date]])&amp;"-"&amp;TEXT(MONTH(order_items[[#This Row],[Date]]),"00")</f>
        <v>2024-06</v>
      </c>
      <c r="E5257" s="1" t="str">
        <f>_xlfn.XLOOKUP(order_items[[#This Row],[product_id]],products!A:A,products!C:C)</f>
        <v>Health &amp; Beauty</v>
      </c>
      <c r="F5257" t="s">
        <v>1103</v>
      </c>
      <c r="G5257" t="s">
        <v>1054</v>
      </c>
      <c r="H5257">
        <v>12</v>
      </c>
      <c r="I5257">
        <v>346.41</v>
      </c>
      <c r="J5257" s="2">
        <v>0.1</v>
      </c>
    </row>
    <row r="5258" spans="1:10" x14ac:dyDescent="0.2">
      <c r="A5258" t="s">
        <v>9147</v>
      </c>
      <c r="B5258" t="s">
        <v>9146</v>
      </c>
      <c r="C5258" s="1">
        <f>_xlfn.XLOOKUP(order_items[[#This Row],[order_id]],orders!A:A,orders!C:C)</f>
        <v>45459</v>
      </c>
      <c r="D5258" s="3" t="str">
        <f>YEAR(order_items[[#This Row],[Date]])&amp;"-"&amp;TEXT(MONTH(order_items[[#This Row],[Date]]),"00")</f>
        <v>2024-06</v>
      </c>
      <c r="E5258" s="1" t="str">
        <f>_xlfn.XLOOKUP(order_items[[#This Row],[product_id]],products!A:A,products!C:C)</f>
        <v>Office Supplies</v>
      </c>
      <c r="F5258" t="s">
        <v>1001</v>
      </c>
      <c r="G5258" t="s">
        <v>1119</v>
      </c>
      <c r="H5258">
        <v>24</v>
      </c>
      <c r="I5258">
        <v>459.57</v>
      </c>
      <c r="J5258" s="2">
        <v>0.05</v>
      </c>
    </row>
    <row r="5259" spans="1:10" x14ac:dyDescent="0.2">
      <c r="A5259" t="s">
        <v>9148</v>
      </c>
      <c r="B5259" t="s">
        <v>9146</v>
      </c>
      <c r="C5259" s="1">
        <f>_xlfn.XLOOKUP(order_items[[#This Row],[order_id]],orders!A:A,orders!C:C)</f>
        <v>45459</v>
      </c>
      <c r="D5259" s="3" t="str">
        <f>YEAR(order_items[[#This Row],[Date]])&amp;"-"&amp;TEXT(MONTH(order_items[[#This Row],[Date]]),"00")</f>
        <v>2024-06</v>
      </c>
      <c r="E5259" s="1" t="str">
        <f>_xlfn.XLOOKUP(order_items[[#This Row],[product_id]],products!A:A,products!C:C)</f>
        <v>Home &amp; Kitchen</v>
      </c>
      <c r="F5259" t="s">
        <v>1096</v>
      </c>
      <c r="G5259" t="s">
        <v>917</v>
      </c>
      <c r="H5259">
        <v>19</v>
      </c>
      <c r="I5259">
        <v>279.18</v>
      </c>
      <c r="J5259" s="2">
        <v>0.05</v>
      </c>
    </row>
    <row r="5260" spans="1:10" x14ac:dyDescent="0.2">
      <c r="A5260" t="s">
        <v>9149</v>
      </c>
      <c r="B5260" t="s">
        <v>9146</v>
      </c>
      <c r="C5260" s="1">
        <f>_xlfn.XLOOKUP(order_items[[#This Row],[order_id]],orders!A:A,orders!C:C)</f>
        <v>45459</v>
      </c>
      <c r="D5260" s="3" t="str">
        <f>YEAR(order_items[[#This Row],[Date]])&amp;"-"&amp;TEXT(MONTH(order_items[[#This Row],[Date]]),"00")</f>
        <v>2024-06</v>
      </c>
      <c r="E5260" s="1" t="str">
        <f>_xlfn.XLOOKUP(order_items[[#This Row],[product_id]],products!A:A,products!C:C)</f>
        <v>Electronics</v>
      </c>
      <c r="F5260" t="s">
        <v>1074</v>
      </c>
      <c r="G5260" t="s">
        <v>1120</v>
      </c>
      <c r="H5260">
        <v>5</v>
      </c>
      <c r="I5260">
        <v>37.479999999999997</v>
      </c>
      <c r="J5260" s="2">
        <v>0</v>
      </c>
    </row>
    <row r="5261" spans="1:10" x14ac:dyDescent="0.2">
      <c r="A5261" t="s">
        <v>9150</v>
      </c>
      <c r="B5261" t="s">
        <v>9151</v>
      </c>
      <c r="C5261" s="1">
        <f>_xlfn.XLOOKUP(order_items[[#This Row],[order_id]],orders!A:A,orders!C:C)</f>
        <v>45624</v>
      </c>
      <c r="D5261" s="3" t="str">
        <f>YEAR(order_items[[#This Row],[Date]])&amp;"-"&amp;TEXT(MONTH(order_items[[#This Row],[Date]]),"00")</f>
        <v>2024-11</v>
      </c>
      <c r="E5261" s="1" t="str">
        <f>_xlfn.XLOOKUP(order_items[[#This Row],[product_id]],products!A:A,products!C:C)</f>
        <v>Health &amp; Beauty</v>
      </c>
      <c r="F5261" t="s">
        <v>920</v>
      </c>
      <c r="G5261" t="s">
        <v>1109</v>
      </c>
      <c r="H5261">
        <v>9</v>
      </c>
      <c r="I5261">
        <v>188.62</v>
      </c>
      <c r="J5261" s="2">
        <v>0</v>
      </c>
    </row>
    <row r="5262" spans="1:10" x14ac:dyDescent="0.2">
      <c r="A5262" t="s">
        <v>9152</v>
      </c>
      <c r="B5262" t="s">
        <v>9153</v>
      </c>
      <c r="C5262" s="1">
        <f>_xlfn.XLOOKUP(order_items[[#This Row],[order_id]],orders!A:A,orders!C:C)</f>
        <v>45325</v>
      </c>
      <c r="D5262" s="3" t="str">
        <f>YEAR(order_items[[#This Row],[Date]])&amp;"-"&amp;TEXT(MONTH(order_items[[#This Row],[Date]]),"00")</f>
        <v>2024-02</v>
      </c>
      <c r="E5262" s="1" t="str">
        <f>_xlfn.XLOOKUP(order_items[[#This Row],[product_id]],products!A:A,products!C:C)</f>
        <v>Home &amp; Kitchen</v>
      </c>
      <c r="F5262" t="s">
        <v>970</v>
      </c>
      <c r="G5262" t="s">
        <v>1109</v>
      </c>
      <c r="H5262">
        <v>9</v>
      </c>
      <c r="I5262">
        <v>349.21</v>
      </c>
      <c r="J5262" s="2">
        <v>0</v>
      </c>
    </row>
    <row r="5263" spans="1:10" x14ac:dyDescent="0.2">
      <c r="A5263" t="s">
        <v>9154</v>
      </c>
      <c r="B5263" t="s">
        <v>9153</v>
      </c>
      <c r="C5263" s="1">
        <f>_xlfn.XLOOKUP(order_items[[#This Row],[order_id]],orders!A:A,orders!C:C)</f>
        <v>45325</v>
      </c>
      <c r="D5263" s="3" t="str">
        <f>YEAR(order_items[[#This Row],[Date]])&amp;"-"&amp;TEXT(MONTH(order_items[[#This Row],[Date]]),"00")</f>
        <v>2024-02</v>
      </c>
      <c r="E5263" s="1" t="str">
        <f>_xlfn.XLOOKUP(order_items[[#This Row],[product_id]],products!A:A,products!C:C)</f>
        <v>Outdoor &amp; Sports</v>
      </c>
      <c r="F5263" t="s">
        <v>941</v>
      </c>
      <c r="G5263" t="s">
        <v>1120</v>
      </c>
      <c r="H5263">
        <v>12</v>
      </c>
      <c r="I5263">
        <v>260.70999999999998</v>
      </c>
      <c r="J5263" s="2">
        <v>0.05</v>
      </c>
    </row>
    <row r="5264" spans="1:10" x14ac:dyDescent="0.2">
      <c r="A5264" t="s">
        <v>9155</v>
      </c>
      <c r="B5264" t="s">
        <v>9153</v>
      </c>
      <c r="C5264" s="1">
        <f>_xlfn.XLOOKUP(order_items[[#This Row],[order_id]],orders!A:A,orders!C:C)</f>
        <v>45325</v>
      </c>
      <c r="D5264" s="3" t="str">
        <f>YEAR(order_items[[#This Row],[Date]])&amp;"-"&amp;TEXT(MONTH(order_items[[#This Row],[Date]]),"00")</f>
        <v>2024-02</v>
      </c>
      <c r="E5264" s="1" t="str">
        <f>_xlfn.XLOOKUP(order_items[[#This Row],[product_id]],products!A:A,products!C:C)</f>
        <v>Home &amp; Kitchen</v>
      </c>
      <c r="F5264" t="s">
        <v>926</v>
      </c>
      <c r="G5264" t="s">
        <v>1109</v>
      </c>
      <c r="H5264">
        <v>16</v>
      </c>
      <c r="I5264">
        <v>450.56</v>
      </c>
      <c r="J5264" s="2">
        <v>0</v>
      </c>
    </row>
    <row r="5265" spans="1:10" x14ac:dyDescent="0.2">
      <c r="A5265" t="s">
        <v>9156</v>
      </c>
      <c r="B5265" t="s">
        <v>9153</v>
      </c>
      <c r="C5265" s="1">
        <f>_xlfn.XLOOKUP(order_items[[#This Row],[order_id]],orders!A:A,orders!C:C)</f>
        <v>45325</v>
      </c>
      <c r="D5265" s="3" t="str">
        <f>YEAR(order_items[[#This Row],[Date]])&amp;"-"&amp;TEXT(MONTH(order_items[[#This Row],[Date]]),"00")</f>
        <v>2024-02</v>
      </c>
      <c r="E5265" s="1" t="str">
        <f>_xlfn.XLOOKUP(order_items[[#This Row],[product_id]],products!A:A,products!C:C)</f>
        <v>Electronics</v>
      </c>
      <c r="F5265" t="s">
        <v>1070</v>
      </c>
      <c r="G5265" t="s">
        <v>1080</v>
      </c>
      <c r="H5265">
        <v>13</v>
      </c>
      <c r="I5265">
        <v>358.06</v>
      </c>
      <c r="J5265" s="2">
        <v>0.15</v>
      </c>
    </row>
    <row r="5266" spans="1:10" x14ac:dyDescent="0.2">
      <c r="A5266" t="s">
        <v>9157</v>
      </c>
      <c r="B5266" t="s">
        <v>9158</v>
      </c>
      <c r="C5266" s="1">
        <f>_xlfn.XLOOKUP(order_items[[#This Row],[order_id]],orders!A:A,orders!C:C)</f>
        <v>44978</v>
      </c>
      <c r="D5266" s="3" t="str">
        <f>YEAR(order_items[[#This Row],[Date]])&amp;"-"&amp;TEXT(MONTH(order_items[[#This Row],[Date]]),"00")</f>
        <v>2023-02</v>
      </c>
      <c r="E5266" s="1" t="str">
        <f>_xlfn.XLOOKUP(order_items[[#This Row],[product_id]],products!A:A,products!C:C)</f>
        <v>Outdoor &amp; Sports</v>
      </c>
      <c r="F5266" t="s">
        <v>962</v>
      </c>
      <c r="G5266" t="s">
        <v>1119</v>
      </c>
      <c r="H5266">
        <v>13</v>
      </c>
      <c r="I5266">
        <v>383.09</v>
      </c>
      <c r="J5266" s="2">
        <v>0.1</v>
      </c>
    </row>
    <row r="5267" spans="1:10" x14ac:dyDescent="0.2">
      <c r="A5267" t="s">
        <v>9159</v>
      </c>
      <c r="B5267" t="s">
        <v>9160</v>
      </c>
      <c r="C5267" s="1">
        <f>_xlfn.XLOOKUP(order_items[[#This Row],[order_id]],orders!A:A,orders!C:C)</f>
        <v>45508</v>
      </c>
      <c r="D5267" s="3" t="str">
        <f>YEAR(order_items[[#This Row],[Date]])&amp;"-"&amp;TEXT(MONTH(order_items[[#This Row],[Date]]),"00")</f>
        <v>2024-08</v>
      </c>
      <c r="E5267" s="1" t="str">
        <f>_xlfn.XLOOKUP(order_items[[#This Row],[product_id]],products!A:A,products!C:C)</f>
        <v>Health &amp; Beauty</v>
      </c>
      <c r="F5267" t="s">
        <v>997</v>
      </c>
      <c r="G5267" t="s">
        <v>1101</v>
      </c>
      <c r="H5267">
        <v>9</v>
      </c>
      <c r="I5267">
        <v>272.63</v>
      </c>
      <c r="J5267" s="2">
        <v>0.1</v>
      </c>
    </row>
    <row r="5268" spans="1:10" x14ac:dyDescent="0.2">
      <c r="A5268" t="s">
        <v>9161</v>
      </c>
      <c r="B5268" t="s">
        <v>9160</v>
      </c>
      <c r="C5268" s="1">
        <f>_xlfn.XLOOKUP(order_items[[#This Row],[order_id]],orders!A:A,orders!C:C)</f>
        <v>45508</v>
      </c>
      <c r="D5268" s="3" t="str">
        <f>YEAR(order_items[[#This Row],[Date]])&amp;"-"&amp;TEXT(MONTH(order_items[[#This Row],[Date]]),"00")</f>
        <v>2024-08</v>
      </c>
      <c r="E5268" s="1" t="str">
        <f>_xlfn.XLOOKUP(order_items[[#This Row],[product_id]],products!A:A,products!C:C)</f>
        <v>Outdoor &amp; Sports</v>
      </c>
      <c r="F5268" t="s">
        <v>966</v>
      </c>
      <c r="G5268" t="s">
        <v>917</v>
      </c>
      <c r="H5268">
        <v>9</v>
      </c>
      <c r="I5268">
        <v>206.31</v>
      </c>
      <c r="J5268" s="2">
        <v>0</v>
      </c>
    </row>
    <row r="5269" spans="1:10" x14ac:dyDescent="0.2">
      <c r="A5269" t="s">
        <v>9162</v>
      </c>
      <c r="B5269" t="s">
        <v>9160</v>
      </c>
      <c r="C5269" s="1">
        <f>_xlfn.XLOOKUP(order_items[[#This Row],[order_id]],orders!A:A,orders!C:C)</f>
        <v>45508</v>
      </c>
      <c r="D5269" s="3" t="str">
        <f>YEAR(order_items[[#This Row],[Date]])&amp;"-"&amp;TEXT(MONTH(order_items[[#This Row],[Date]]),"00")</f>
        <v>2024-08</v>
      </c>
      <c r="E5269" s="1" t="str">
        <f>_xlfn.XLOOKUP(order_items[[#This Row],[product_id]],products!A:A,products!C:C)</f>
        <v>Outdoor &amp; Sports</v>
      </c>
      <c r="F5269" t="s">
        <v>941</v>
      </c>
      <c r="G5269" t="s">
        <v>1119</v>
      </c>
      <c r="H5269">
        <v>10</v>
      </c>
      <c r="I5269">
        <v>260.70999999999998</v>
      </c>
      <c r="J5269" s="2">
        <v>0.1</v>
      </c>
    </row>
    <row r="5270" spans="1:10" x14ac:dyDescent="0.2">
      <c r="A5270" t="s">
        <v>9163</v>
      </c>
      <c r="B5270" t="s">
        <v>9164</v>
      </c>
      <c r="C5270" s="1">
        <f>_xlfn.XLOOKUP(order_items[[#This Row],[order_id]],orders!A:A,orders!C:C)</f>
        <v>45587</v>
      </c>
      <c r="D5270" s="3" t="str">
        <f>YEAR(order_items[[#This Row],[Date]])&amp;"-"&amp;TEXT(MONTH(order_items[[#This Row],[Date]]),"00")</f>
        <v>2024-10</v>
      </c>
      <c r="E5270" s="1" t="str">
        <f>_xlfn.XLOOKUP(order_items[[#This Row],[product_id]],products!A:A,products!C:C)</f>
        <v>Health &amp; Beauty</v>
      </c>
      <c r="F5270" t="s">
        <v>957</v>
      </c>
      <c r="G5270" t="s">
        <v>1119</v>
      </c>
      <c r="H5270">
        <v>10</v>
      </c>
      <c r="I5270">
        <v>191.24</v>
      </c>
      <c r="J5270" s="2">
        <v>0</v>
      </c>
    </row>
    <row r="5271" spans="1:10" x14ac:dyDescent="0.2">
      <c r="A5271" t="s">
        <v>9165</v>
      </c>
      <c r="B5271" t="s">
        <v>9164</v>
      </c>
      <c r="C5271" s="1">
        <f>_xlfn.XLOOKUP(order_items[[#This Row],[order_id]],orders!A:A,orders!C:C)</f>
        <v>45587</v>
      </c>
      <c r="D5271" s="3" t="str">
        <f>YEAR(order_items[[#This Row],[Date]])&amp;"-"&amp;TEXT(MONTH(order_items[[#This Row],[Date]]),"00")</f>
        <v>2024-10</v>
      </c>
      <c r="E5271" s="1" t="str">
        <f>_xlfn.XLOOKUP(order_items[[#This Row],[product_id]],products!A:A,products!C:C)</f>
        <v>Home &amp; Kitchen</v>
      </c>
      <c r="F5271" t="s">
        <v>950</v>
      </c>
      <c r="G5271" t="s">
        <v>1115</v>
      </c>
      <c r="H5271">
        <v>20</v>
      </c>
      <c r="I5271">
        <v>399.81</v>
      </c>
      <c r="J5271" s="2">
        <v>0.1</v>
      </c>
    </row>
    <row r="5272" spans="1:10" x14ac:dyDescent="0.2">
      <c r="A5272" t="s">
        <v>9166</v>
      </c>
      <c r="B5272" t="s">
        <v>9167</v>
      </c>
      <c r="C5272" s="1">
        <f>_xlfn.XLOOKUP(order_items[[#This Row],[order_id]],orders!A:A,orders!C:C)</f>
        <v>45518</v>
      </c>
      <c r="D5272" s="3" t="str">
        <f>YEAR(order_items[[#This Row],[Date]])&amp;"-"&amp;TEXT(MONTH(order_items[[#This Row],[Date]]),"00")</f>
        <v>2024-08</v>
      </c>
      <c r="E5272" s="1" t="str">
        <f>_xlfn.XLOOKUP(order_items[[#This Row],[product_id]],products!A:A,products!C:C)</f>
        <v>Electronics</v>
      </c>
      <c r="F5272" t="s">
        <v>1118</v>
      </c>
      <c r="G5272" t="s">
        <v>1101</v>
      </c>
      <c r="H5272">
        <v>16</v>
      </c>
      <c r="I5272">
        <v>65.510000000000005</v>
      </c>
      <c r="J5272" s="2">
        <v>0.05</v>
      </c>
    </row>
    <row r="5273" spans="1:10" x14ac:dyDescent="0.2">
      <c r="A5273" t="s">
        <v>9168</v>
      </c>
      <c r="B5273" t="s">
        <v>9167</v>
      </c>
      <c r="C5273" s="1">
        <f>_xlfn.XLOOKUP(order_items[[#This Row],[order_id]],orders!A:A,orders!C:C)</f>
        <v>45518</v>
      </c>
      <c r="D5273" s="3" t="str">
        <f>YEAR(order_items[[#This Row],[Date]])&amp;"-"&amp;TEXT(MONTH(order_items[[#This Row],[Date]]),"00")</f>
        <v>2024-08</v>
      </c>
      <c r="E5273" s="1" t="str">
        <f>_xlfn.XLOOKUP(order_items[[#This Row],[product_id]],products!A:A,products!C:C)</f>
        <v>Health &amp; Beauty</v>
      </c>
      <c r="F5273" t="s">
        <v>980</v>
      </c>
      <c r="G5273" t="s">
        <v>1115</v>
      </c>
      <c r="H5273">
        <v>6</v>
      </c>
      <c r="I5273">
        <v>377.95</v>
      </c>
      <c r="J5273" s="2">
        <v>0</v>
      </c>
    </row>
    <row r="5274" spans="1:10" x14ac:dyDescent="0.2">
      <c r="A5274" t="s">
        <v>9169</v>
      </c>
      <c r="B5274" t="s">
        <v>9167</v>
      </c>
      <c r="C5274" s="1">
        <f>_xlfn.XLOOKUP(order_items[[#This Row],[order_id]],orders!A:A,orders!C:C)</f>
        <v>45518</v>
      </c>
      <c r="D5274" s="3" t="str">
        <f>YEAR(order_items[[#This Row],[Date]])&amp;"-"&amp;TEXT(MONTH(order_items[[#This Row],[Date]]),"00")</f>
        <v>2024-08</v>
      </c>
      <c r="E5274" s="1" t="str">
        <f>_xlfn.XLOOKUP(order_items[[#This Row],[product_id]],products!A:A,products!C:C)</f>
        <v>Office Supplies</v>
      </c>
      <c r="F5274" t="s">
        <v>976</v>
      </c>
      <c r="G5274" t="s">
        <v>1080</v>
      </c>
      <c r="H5274">
        <v>8</v>
      </c>
      <c r="I5274">
        <v>350.18</v>
      </c>
      <c r="J5274" s="2">
        <v>0.1</v>
      </c>
    </row>
    <row r="5275" spans="1:10" x14ac:dyDescent="0.2">
      <c r="A5275" t="s">
        <v>9170</v>
      </c>
      <c r="B5275" t="s">
        <v>9167</v>
      </c>
      <c r="C5275" s="1">
        <f>_xlfn.XLOOKUP(order_items[[#This Row],[order_id]],orders!A:A,orders!C:C)</f>
        <v>45518</v>
      </c>
      <c r="D5275" s="3" t="str">
        <f>YEAR(order_items[[#This Row],[Date]])&amp;"-"&amp;TEXT(MONTH(order_items[[#This Row],[Date]]),"00")</f>
        <v>2024-08</v>
      </c>
      <c r="E5275" s="1" t="str">
        <f>_xlfn.XLOOKUP(order_items[[#This Row],[product_id]],products!A:A,products!C:C)</f>
        <v>Electronics</v>
      </c>
      <c r="F5275" t="s">
        <v>981</v>
      </c>
      <c r="G5275" t="s">
        <v>917</v>
      </c>
      <c r="H5275">
        <v>17</v>
      </c>
      <c r="I5275">
        <v>472.52</v>
      </c>
      <c r="J5275" s="2">
        <v>0</v>
      </c>
    </row>
    <row r="5276" spans="1:10" x14ac:dyDescent="0.2">
      <c r="A5276" t="s">
        <v>9171</v>
      </c>
      <c r="B5276" t="s">
        <v>9172</v>
      </c>
      <c r="C5276" s="1">
        <f>_xlfn.XLOOKUP(order_items[[#This Row],[order_id]],orders!A:A,orders!C:C)</f>
        <v>45026</v>
      </c>
      <c r="D5276" s="3" t="str">
        <f>YEAR(order_items[[#This Row],[Date]])&amp;"-"&amp;TEXT(MONTH(order_items[[#This Row],[Date]]),"00")</f>
        <v>2023-04</v>
      </c>
      <c r="E5276" s="1" t="str">
        <f>_xlfn.XLOOKUP(order_items[[#This Row],[product_id]],products!A:A,products!C:C)</f>
        <v>Office Supplies</v>
      </c>
      <c r="F5276" t="s">
        <v>944</v>
      </c>
      <c r="G5276" t="s">
        <v>1119</v>
      </c>
      <c r="H5276">
        <v>20</v>
      </c>
      <c r="I5276">
        <v>187.74</v>
      </c>
      <c r="J5276" s="2">
        <v>0</v>
      </c>
    </row>
    <row r="5277" spans="1:10" x14ac:dyDescent="0.2">
      <c r="A5277" t="s">
        <v>9173</v>
      </c>
      <c r="B5277" t="s">
        <v>9172</v>
      </c>
      <c r="C5277" s="1">
        <f>_xlfn.XLOOKUP(order_items[[#This Row],[order_id]],orders!A:A,orders!C:C)</f>
        <v>45026</v>
      </c>
      <c r="D5277" s="3" t="str">
        <f>YEAR(order_items[[#This Row],[Date]])&amp;"-"&amp;TEXT(MONTH(order_items[[#This Row],[Date]]),"00")</f>
        <v>2023-04</v>
      </c>
      <c r="E5277" s="1" t="str">
        <f>_xlfn.XLOOKUP(order_items[[#This Row],[product_id]],products!A:A,products!C:C)</f>
        <v>Office Supplies</v>
      </c>
      <c r="F5277" t="s">
        <v>1104</v>
      </c>
      <c r="G5277" t="s">
        <v>1109</v>
      </c>
      <c r="H5277">
        <v>5</v>
      </c>
      <c r="I5277">
        <v>95.05</v>
      </c>
      <c r="J5277" s="2">
        <v>0.1</v>
      </c>
    </row>
    <row r="5278" spans="1:10" x14ac:dyDescent="0.2">
      <c r="A5278" t="s">
        <v>9174</v>
      </c>
      <c r="B5278" t="s">
        <v>9172</v>
      </c>
      <c r="C5278" s="1">
        <f>_xlfn.XLOOKUP(order_items[[#This Row],[order_id]],orders!A:A,orders!C:C)</f>
        <v>45026</v>
      </c>
      <c r="D5278" s="3" t="str">
        <f>YEAR(order_items[[#This Row],[Date]])&amp;"-"&amp;TEXT(MONTH(order_items[[#This Row],[Date]]),"00")</f>
        <v>2023-04</v>
      </c>
      <c r="E5278" s="1" t="str">
        <f>_xlfn.XLOOKUP(order_items[[#This Row],[product_id]],products!A:A,products!C:C)</f>
        <v>Office Supplies</v>
      </c>
      <c r="F5278" t="s">
        <v>1059</v>
      </c>
      <c r="G5278" t="s">
        <v>1009</v>
      </c>
      <c r="H5278">
        <v>1</v>
      </c>
      <c r="I5278">
        <v>267.27999999999997</v>
      </c>
      <c r="J5278" s="2">
        <v>0.05</v>
      </c>
    </row>
    <row r="5279" spans="1:10" x14ac:dyDescent="0.2">
      <c r="A5279" t="s">
        <v>9175</v>
      </c>
      <c r="B5279" t="s">
        <v>9172</v>
      </c>
      <c r="C5279" s="1">
        <f>_xlfn.XLOOKUP(order_items[[#This Row],[order_id]],orders!A:A,orders!C:C)</f>
        <v>45026</v>
      </c>
      <c r="D5279" s="3" t="str">
        <f>YEAR(order_items[[#This Row],[Date]])&amp;"-"&amp;TEXT(MONTH(order_items[[#This Row],[Date]]),"00")</f>
        <v>2023-04</v>
      </c>
      <c r="E5279" s="1" t="str">
        <f>_xlfn.XLOOKUP(order_items[[#This Row],[product_id]],products!A:A,products!C:C)</f>
        <v>Electronics</v>
      </c>
      <c r="F5279" t="s">
        <v>1112</v>
      </c>
      <c r="G5279" t="s">
        <v>1009</v>
      </c>
      <c r="H5279">
        <v>9</v>
      </c>
      <c r="I5279">
        <v>129.59</v>
      </c>
      <c r="J5279" s="2">
        <v>0</v>
      </c>
    </row>
    <row r="5280" spans="1:10" x14ac:dyDescent="0.2">
      <c r="A5280" t="s">
        <v>9176</v>
      </c>
      <c r="B5280" t="s">
        <v>9177</v>
      </c>
      <c r="C5280" s="1">
        <f>_xlfn.XLOOKUP(order_items[[#This Row],[order_id]],orders!A:A,orders!C:C)</f>
        <v>45022</v>
      </c>
      <c r="D5280" s="3" t="str">
        <f>YEAR(order_items[[#This Row],[Date]])&amp;"-"&amp;TEXT(MONTH(order_items[[#This Row],[Date]]),"00")</f>
        <v>2023-04</v>
      </c>
      <c r="E5280" s="1" t="str">
        <f>_xlfn.XLOOKUP(order_items[[#This Row],[product_id]],products!A:A,products!C:C)</f>
        <v>Home &amp; Kitchen</v>
      </c>
      <c r="F5280" t="s">
        <v>1124</v>
      </c>
      <c r="G5280" t="s">
        <v>1115</v>
      </c>
      <c r="H5280">
        <v>14</v>
      </c>
      <c r="I5280">
        <v>353.63</v>
      </c>
      <c r="J5280" s="2">
        <v>0.05</v>
      </c>
    </row>
    <row r="5281" spans="1:10" x14ac:dyDescent="0.2">
      <c r="A5281" t="s">
        <v>9178</v>
      </c>
      <c r="B5281" t="s">
        <v>9179</v>
      </c>
      <c r="C5281" s="1">
        <f>_xlfn.XLOOKUP(order_items[[#This Row],[order_id]],orders!A:A,orders!C:C)</f>
        <v>44992</v>
      </c>
      <c r="D5281" s="3" t="str">
        <f>YEAR(order_items[[#This Row],[Date]])&amp;"-"&amp;TEXT(MONTH(order_items[[#This Row],[Date]]),"00")</f>
        <v>2023-03</v>
      </c>
      <c r="E5281" s="1" t="str">
        <f>_xlfn.XLOOKUP(order_items[[#This Row],[product_id]],products!A:A,products!C:C)</f>
        <v>Electronics</v>
      </c>
      <c r="F5281" t="s">
        <v>978</v>
      </c>
      <c r="G5281" t="s">
        <v>1054</v>
      </c>
      <c r="H5281">
        <v>13</v>
      </c>
      <c r="I5281">
        <v>373.06</v>
      </c>
      <c r="J5281" s="2">
        <v>0</v>
      </c>
    </row>
    <row r="5282" spans="1:10" x14ac:dyDescent="0.2">
      <c r="A5282" t="s">
        <v>9180</v>
      </c>
      <c r="B5282" t="s">
        <v>9181</v>
      </c>
      <c r="C5282" s="1">
        <f>_xlfn.XLOOKUP(order_items[[#This Row],[order_id]],orders!A:A,orders!C:C)</f>
        <v>45307</v>
      </c>
      <c r="D5282" s="3" t="str">
        <f>YEAR(order_items[[#This Row],[Date]])&amp;"-"&amp;TEXT(MONTH(order_items[[#This Row],[Date]]),"00")</f>
        <v>2024-01</v>
      </c>
      <c r="E5282" s="1" t="str">
        <f>_xlfn.XLOOKUP(order_items[[#This Row],[product_id]],products!A:A,products!C:C)</f>
        <v>Office Supplies</v>
      </c>
      <c r="F5282" t="s">
        <v>1104</v>
      </c>
      <c r="G5282" t="s">
        <v>1120</v>
      </c>
      <c r="H5282">
        <v>5</v>
      </c>
      <c r="I5282">
        <v>95.05</v>
      </c>
      <c r="J5282" s="2">
        <v>0</v>
      </c>
    </row>
    <row r="5283" spans="1:10" x14ac:dyDescent="0.2">
      <c r="A5283" t="s">
        <v>9182</v>
      </c>
      <c r="B5283" t="s">
        <v>9183</v>
      </c>
      <c r="C5283" s="1">
        <f>_xlfn.XLOOKUP(order_items[[#This Row],[order_id]],orders!A:A,orders!C:C)</f>
        <v>45607</v>
      </c>
      <c r="D5283" s="3" t="str">
        <f>YEAR(order_items[[#This Row],[Date]])&amp;"-"&amp;TEXT(MONTH(order_items[[#This Row],[Date]]),"00")</f>
        <v>2024-11</v>
      </c>
      <c r="E5283" s="1" t="str">
        <f>_xlfn.XLOOKUP(order_items[[#This Row],[product_id]],products!A:A,products!C:C)</f>
        <v>Health &amp; Beauty</v>
      </c>
      <c r="F5283" t="s">
        <v>920</v>
      </c>
      <c r="G5283" t="s">
        <v>1122</v>
      </c>
      <c r="H5283">
        <v>8</v>
      </c>
      <c r="I5283">
        <v>188.62</v>
      </c>
      <c r="J5283" s="2">
        <v>0</v>
      </c>
    </row>
    <row r="5284" spans="1:10" x14ac:dyDescent="0.2">
      <c r="A5284" t="s">
        <v>9184</v>
      </c>
      <c r="B5284" t="s">
        <v>9183</v>
      </c>
      <c r="C5284" s="1">
        <f>_xlfn.XLOOKUP(order_items[[#This Row],[order_id]],orders!A:A,orders!C:C)</f>
        <v>45607</v>
      </c>
      <c r="D5284" s="3" t="str">
        <f>YEAR(order_items[[#This Row],[Date]])&amp;"-"&amp;TEXT(MONTH(order_items[[#This Row],[Date]]),"00")</f>
        <v>2024-11</v>
      </c>
      <c r="E5284" s="1" t="str">
        <f>_xlfn.XLOOKUP(order_items[[#This Row],[product_id]],products!A:A,products!C:C)</f>
        <v>Outdoor &amp; Sports</v>
      </c>
      <c r="F5284" t="s">
        <v>1046</v>
      </c>
      <c r="G5284" t="s">
        <v>917</v>
      </c>
      <c r="H5284">
        <v>15</v>
      </c>
      <c r="I5284">
        <v>59.21</v>
      </c>
      <c r="J5284" s="2">
        <v>0.15</v>
      </c>
    </row>
    <row r="5285" spans="1:10" x14ac:dyDescent="0.2">
      <c r="A5285" t="s">
        <v>9185</v>
      </c>
      <c r="B5285" t="s">
        <v>9186</v>
      </c>
      <c r="C5285" s="1">
        <f>_xlfn.XLOOKUP(order_items[[#This Row],[order_id]],orders!A:A,orders!C:C)</f>
        <v>44940</v>
      </c>
      <c r="D5285" s="3" t="str">
        <f>YEAR(order_items[[#This Row],[Date]])&amp;"-"&amp;TEXT(MONTH(order_items[[#This Row],[Date]]),"00")</f>
        <v>2023-01</v>
      </c>
      <c r="E5285" s="1" t="str">
        <f>_xlfn.XLOOKUP(order_items[[#This Row],[product_id]],products!A:A,products!C:C)</f>
        <v>Office Supplies</v>
      </c>
      <c r="F5285" t="s">
        <v>1097</v>
      </c>
      <c r="G5285" t="s">
        <v>1009</v>
      </c>
      <c r="H5285">
        <v>16</v>
      </c>
      <c r="I5285">
        <v>398.25</v>
      </c>
    </row>
    <row r="5286" spans="1:10" x14ac:dyDescent="0.2">
      <c r="A5286" t="s">
        <v>9187</v>
      </c>
      <c r="B5286" t="s">
        <v>9188</v>
      </c>
      <c r="C5286" s="1">
        <f>_xlfn.XLOOKUP(order_items[[#This Row],[order_id]],orders!A:A,orders!C:C)</f>
        <v>45030</v>
      </c>
      <c r="D5286" s="3" t="str">
        <f>YEAR(order_items[[#This Row],[Date]])&amp;"-"&amp;TEXT(MONTH(order_items[[#This Row],[Date]]),"00")</f>
        <v>2023-04</v>
      </c>
      <c r="E5286" s="1" t="str">
        <f>_xlfn.XLOOKUP(order_items[[#This Row],[product_id]],products!A:A,products!C:C)</f>
        <v>Home &amp; Kitchen</v>
      </c>
      <c r="F5286" t="s">
        <v>970</v>
      </c>
      <c r="G5286" t="s">
        <v>1101</v>
      </c>
      <c r="H5286">
        <v>22</v>
      </c>
      <c r="I5286">
        <v>349.21</v>
      </c>
      <c r="J5286" s="2">
        <v>0.1</v>
      </c>
    </row>
    <row r="5287" spans="1:10" x14ac:dyDescent="0.2">
      <c r="A5287" t="s">
        <v>9189</v>
      </c>
      <c r="B5287" t="s">
        <v>9188</v>
      </c>
      <c r="C5287" s="1">
        <f>_xlfn.XLOOKUP(order_items[[#This Row],[order_id]],orders!A:A,orders!C:C)</f>
        <v>45030</v>
      </c>
      <c r="D5287" s="3" t="str">
        <f>YEAR(order_items[[#This Row],[Date]])&amp;"-"&amp;TEXT(MONTH(order_items[[#This Row],[Date]]),"00")</f>
        <v>2023-04</v>
      </c>
      <c r="E5287" s="1" t="str">
        <f>_xlfn.XLOOKUP(order_items[[#This Row],[product_id]],products!A:A,products!C:C)</f>
        <v>Home &amp; Kitchen</v>
      </c>
      <c r="F5287" t="s">
        <v>1066</v>
      </c>
      <c r="G5287" t="s">
        <v>1009</v>
      </c>
      <c r="H5287">
        <v>24</v>
      </c>
      <c r="I5287">
        <v>255.1</v>
      </c>
      <c r="J5287" s="2">
        <v>0.1</v>
      </c>
    </row>
    <row r="5288" spans="1:10" x14ac:dyDescent="0.2">
      <c r="A5288" t="s">
        <v>9190</v>
      </c>
      <c r="B5288" t="s">
        <v>9188</v>
      </c>
      <c r="C5288" s="1">
        <f>_xlfn.XLOOKUP(order_items[[#This Row],[order_id]],orders!A:A,orders!C:C)</f>
        <v>45030</v>
      </c>
      <c r="D5288" s="3" t="str">
        <f>YEAR(order_items[[#This Row],[Date]])&amp;"-"&amp;TEXT(MONTH(order_items[[#This Row],[Date]]),"00")</f>
        <v>2023-04</v>
      </c>
      <c r="E5288" s="1" t="str">
        <f>_xlfn.XLOOKUP(order_items[[#This Row],[product_id]],products!A:A,products!C:C)</f>
        <v>Outdoor &amp; Sports</v>
      </c>
      <c r="F5288" t="s">
        <v>1011</v>
      </c>
      <c r="G5288" t="s">
        <v>1101</v>
      </c>
      <c r="H5288">
        <v>4</v>
      </c>
      <c r="I5288">
        <v>485.61</v>
      </c>
      <c r="J5288" s="2">
        <v>0.15</v>
      </c>
    </row>
    <row r="5289" spans="1:10" x14ac:dyDescent="0.2">
      <c r="A5289" t="s">
        <v>9191</v>
      </c>
      <c r="B5289" t="s">
        <v>9188</v>
      </c>
      <c r="C5289" s="1">
        <f>_xlfn.XLOOKUP(order_items[[#This Row],[order_id]],orders!A:A,orders!C:C)</f>
        <v>45030</v>
      </c>
      <c r="D5289" s="3" t="str">
        <f>YEAR(order_items[[#This Row],[Date]])&amp;"-"&amp;TEXT(MONTH(order_items[[#This Row],[Date]]),"00")</f>
        <v>2023-04</v>
      </c>
      <c r="E5289" s="1" t="str">
        <f>_xlfn.XLOOKUP(order_items[[#This Row],[product_id]],products!A:A,products!C:C)</f>
        <v>Health &amp; Beauty</v>
      </c>
      <c r="F5289" t="s">
        <v>1103</v>
      </c>
      <c r="G5289" t="s">
        <v>1080</v>
      </c>
      <c r="H5289">
        <v>15</v>
      </c>
      <c r="I5289">
        <v>346.41</v>
      </c>
      <c r="J5289" s="2">
        <v>0.05</v>
      </c>
    </row>
    <row r="5290" spans="1:10" x14ac:dyDescent="0.2">
      <c r="A5290" t="s">
        <v>9192</v>
      </c>
      <c r="B5290" t="s">
        <v>9193</v>
      </c>
      <c r="C5290" s="1">
        <f>_xlfn.XLOOKUP(order_items[[#This Row],[order_id]],orders!A:A,orders!C:C)</f>
        <v>45342</v>
      </c>
      <c r="D5290" s="3" t="str">
        <f>YEAR(order_items[[#This Row],[Date]])&amp;"-"&amp;TEXT(MONTH(order_items[[#This Row],[Date]]),"00")</f>
        <v>2024-02</v>
      </c>
      <c r="E5290" s="1" t="str">
        <f>_xlfn.XLOOKUP(order_items[[#This Row],[product_id]],products!A:A,products!C:C)</f>
        <v>Outdoor &amp; Sports</v>
      </c>
      <c r="F5290" t="s">
        <v>1082</v>
      </c>
      <c r="G5290" t="s">
        <v>1122</v>
      </c>
      <c r="H5290">
        <v>4</v>
      </c>
      <c r="I5290">
        <v>292.56</v>
      </c>
      <c r="J5290" s="2">
        <v>0</v>
      </c>
    </row>
    <row r="5291" spans="1:10" x14ac:dyDescent="0.2">
      <c r="A5291" t="s">
        <v>9194</v>
      </c>
      <c r="B5291" t="s">
        <v>9195</v>
      </c>
      <c r="C5291" s="1">
        <f>_xlfn.XLOOKUP(order_items[[#This Row],[order_id]],orders!A:A,orders!C:C)</f>
        <v>45303</v>
      </c>
      <c r="D5291" s="3" t="str">
        <f>YEAR(order_items[[#This Row],[Date]])&amp;"-"&amp;TEXT(MONTH(order_items[[#This Row],[Date]]),"00")</f>
        <v>2024-01</v>
      </c>
      <c r="E5291" s="1" t="str">
        <f>_xlfn.XLOOKUP(order_items[[#This Row],[product_id]],products!A:A,products!C:C)</f>
        <v>Office Supplies</v>
      </c>
      <c r="F5291" t="s">
        <v>930</v>
      </c>
      <c r="G5291" t="s">
        <v>1120</v>
      </c>
      <c r="H5291">
        <v>24</v>
      </c>
      <c r="I5291">
        <v>172.43</v>
      </c>
      <c r="J5291" s="2">
        <v>0.05</v>
      </c>
    </row>
    <row r="5292" spans="1:10" x14ac:dyDescent="0.2">
      <c r="A5292" t="s">
        <v>9196</v>
      </c>
      <c r="B5292" t="s">
        <v>9195</v>
      </c>
      <c r="C5292" s="1">
        <f>_xlfn.XLOOKUP(order_items[[#This Row],[order_id]],orders!A:A,orders!C:C)</f>
        <v>45303</v>
      </c>
      <c r="D5292" s="3" t="str">
        <f>YEAR(order_items[[#This Row],[Date]])&amp;"-"&amp;TEXT(MONTH(order_items[[#This Row],[Date]]),"00")</f>
        <v>2024-01</v>
      </c>
      <c r="E5292" s="1" t="str">
        <f>_xlfn.XLOOKUP(order_items[[#This Row],[product_id]],products!A:A,products!C:C)</f>
        <v>Outdoor &amp; Sports</v>
      </c>
      <c r="F5292" t="s">
        <v>1086</v>
      </c>
      <c r="G5292" t="s">
        <v>1109</v>
      </c>
      <c r="H5292">
        <v>25</v>
      </c>
      <c r="I5292">
        <v>316.57</v>
      </c>
      <c r="J5292" s="2">
        <v>0.05</v>
      </c>
    </row>
    <row r="5293" spans="1:10" x14ac:dyDescent="0.2">
      <c r="A5293" t="s">
        <v>9197</v>
      </c>
      <c r="B5293" t="s">
        <v>9198</v>
      </c>
      <c r="C5293" s="1">
        <f>_xlfn.XLOOKUP(order_items[[#This Row],[order_id]],orders!A:A,orders!C:C)</f>
        <v>45364</v>
      </c>
      <c r="D5293" s="3" t="str">
        <f>YEAR(order_items[[#This Row],[Date]])&amp;"-"&amp;TEXT(MONTH(order_items[[#This Row],[Date]]),"00")</f>
        <v>2024-03</v>
      </c>
      <c r="E5293" s="1" t="str">
        <f>_xlfn.XLOOKUP(order_items[[#This Row],[product_id]],products!A:A,products!C:C)</f>
        <v>Office Supplies</v>
      </c>
      <c r="F5293" t="s">
        <v>1058</v>
      </c>
      <c r="G5293" t="s">
        <v>1009</v>
      </c>
      <c r="H5293">
        <v>7</v>
      </c>
      <c r="I5293">
        <v>487.14</v>
      </c>
      <c r="J5293" s="2">
        <v>0</v>
      </c>
    </row>
    <row r="5294" spans="1:10" x14ac:dyDescent="0.2">
      <c r="A5294" t="s">
        <v>9199</v>
      </c>
      <c r="B5294" t="s">
        <v>9198</v>
      </c>
      <c r="C5294" s="1">
        <f>_xlfn.XLOOKUP(order_items[[#This Row],[order_id]],orders!A:A,orders!C:C)</f>
        <v>45364</v>
      </c>
      <c r="D5294" s="3" t="str">
        <f>YEAR(order_items[[#This Row],[Date]])&amp;"-"&amp;TEXT(MONTH(order_items[[#This Row],[Date]]),"00")</f>
        <v>2024-03</v>
      </c>
      <c r="E5294" s="1" t="str">
        <f>_xlfn.XLOOKUP(order_items[[#This Row],[product_id]],products!A:A,products!C:C)</f>
        <v>Outdoor &amp; Sports</v>
      </c>
      <c r="F5294" t="s">
        <v>1003</v>
      </c>
      <c r="G5294" t="s">
        <v>1120</v>
      </c>
      <c r="H5294">
        <v>22</v>
      </c>
      <c r="I5294">
        <v>260.81</v>
      </c>
      <c r="J5294" s="2">
        <v>0.1</v>
      </c>
    </row>
    <row r="5295" spans="1:10" x14ac:dyDescent="0.2">
      <c r="A5295" t="s">
        <v>9200</v>
      </c>
      <c r="B5295" t="s">
        <v>9198</v>
      </c>
      <c r="C5295" s="1">
        <f>_xlfn.XLOOKUP(order_items[[#This Row],[order_id]],orders!A:A,orders!C:C)</f>
        <v>45364</v>
      </c>
      <c r="D5295" s="3" t="str">
        <f>YEAR(order_items[[#This Row],[Date]])&amp;"-"&amp;TEXT(MONTH(order_items[[#This Row],[Date]]),"00")</f>
        <v>2024-03</v>
      </c>
      <c r="E5295" s="1" t="str">
        <f>_xlfn.XLOOKUP(order_items[[#This Row],[product_id]],products!A:A,products!C:C)</f>
        <v>Outdoor &amp; Sports</v>
      </c>
      <c r="F5295" t="s">
        <v>1089</v>
      </c>
      <c r="G5295" t="s">
        <v>1054</v>
      </c>
      <c r="H5295">
        <v>7</v>
      </c>
      <c r="I5295">
        <v>229.27</v>
      </c>
      <c r="J5295" s="2">
        <v>0.05</v>
      </c>
    </row>
    <row r="5296" spans="1:10" x14ac:dyDescent="0.2">
      <c r="A5296" t="s">
        <v>9201</v>
      </c>
      <c r="B5296" t="s">
        <v>9202</v>
      </c>
      <c r="C5296" s="1">
        <f>_xlfn.XLOOKUP(order_items[[#This Row],[order_id]],orders!A:A,orders!C:C)</f>
        <v>45340</v>
      </c>
      <c r="D5296" s="3" t="str">
        <f>YEAR(order_items[[#This Row],[Date]])&amp;"-"&amp;TEXT(MONTH(order_items[[#This Row],[Date]]),"00")</f>
        <v>2024-02</v>
      </c>
      <c r="E5296" s="1" t="str">
        <f>_xlfn.XLOOKUP(order_items[[#This Row],[product_id]],products!A:A,products!C:C)</f>
        <v>Electronics</v>
      </c>
      <c r="F5296" t="s">
        <v>1118</v>
      </c>
      <c r="G5296" t="s">
        <v>1109</v>
      </c>
      <c r="H5296">
        <v>3</v>
      </c>
      <c r="I5296">
        <v>65.510000000000005</v>
      </c>
      <c r="J5296" s="2">
        <v>0</v>
      </c>
    </row>
    <row r="5297" spans="1:10" x14ac:dyDescent="0.2">
      <c r="A5297" t="s">
        <v>9203</v>
      </c>
      <c r="B5297" t="s">
        <v>9202</v>
      </c>
      <c r="C5297" s="1">
        <f>_xlfn.XLOOKUP(order_items[[#This Row],[order_id]],orders!A:A,orders!C:C)</f>
        <v>45340</v>
      </c>
      <c r="D5297" s="3" t="str">
        <f>YEAR(order_items[[#This Row],[Date]])&amp;"-"&amp;TEXT(MONTH(order_items[[#This Row],[Date]]),"00")</f>
        <v>2024-02</v>
      </c>
      <c r="E5297" s="1" t="str">
        <f>_xlfn.XLOOKUP(order_items[[#This Row],[product_id]],products!A:A,products!C:C)</f>
        <v>Health &amp; Beauty</v>
      </c>
      <c r="F5297" t="s">
        <v>1030</v>
      </c>
      <c r="G5297" t="s">
        <v>1109</v>
      </c>
      <c r="H5297">
        <v>25</v>
      </c>
      <c r="I5297">
        <v>220.74</v>
      </c>
      <c r="J5297" s="2">
        <v>0</v>
      </c>
    </row>
    <row r="5298" spans="1:10" x14ac:dyDescent="0.2">
      <c r="A5298" t="s">
        <v>9204</v>
      </c>
      <c r="B5298" t="s">
        <v>9202</v>
      </c>
      <c r="C5298" s="1">
        <f>_xlfn.XLOOKUP(order_items[[#This Row],[order_id]],orders!A:A,orders!C:C)</f>
        <v>45340</v>
      </c>
      <c r="D5298" s="3" t="str">
        <f>YEAR(order_items[[#This Row],[Date]])&amp;"-"&amp;TEXT(MONTH(order_items[[#This Row],[Date]]),"00")</f>
        <v>2024-02</v>
      </c>
      <c r="E5298" s="1" t="str">
        <f>_xlfn.XLOOKUP(order_items[[#This Row],[product_id]],products!A:A,products!C:C)</f>
        <v>Office Supplies</v>
      </c>
      <c r="F5298" t="s">
        <v>942</v>
      </c>
      <c r="G5298" t="s">
        <v>1054</v>
      </c>
      <c r="H5298">
        <v>17</v>
      </c>
      <c r="I5298">
        <v>84.97</v>
      </c>
      <c r="J5298" s="2">
        <v>0.1</v>
      </c>
    </row>
    <row r="5299" spans="1:10" x14ac:dyDescent="0.2">
      <c r="A5299" t="s">
        <v>9205</v>
      </c>
      <c r="B5299" t="s">
        <v>9202</v>
      </c>
      <c r="C5299" s="1">
        <f>_xlfn.XLOOKUP(order_items[[#This Row],[order_id]],orders!A:A,orders!C:C)</f>
        <v>45340</v>
      </c>
      <c r="D5299" s="3" t="str">
        <f>YEAR(order_items[[#This Row],[Date]])&amp;"-"&amp;TEXT(MONTH(order_items[[#This Row],[Date]]),"00")</f>
        <v>2024-02</v>
      </c>
      <c r="E5299" s="1" t="str">
        <f>_xlfn.XLOOKUP(order_items[[#This Row],[product_id]],products!A:A,products!C:C)</f>
        <v>Electronics</v>
      </c>
      <c r="F5299" t="s">
        <v>1076</v>
      </c>
      <c r="G5299" t="s">
        <v>1009</v>
      </c>
      <c r="H5299">
        <v>11</v>
      </c>
      <c r="I5299">
        <v>76.56</v>
      </c>
      <c r="J5299" s="2">
        <v>0</v>
      </c>
    </row>
    <row r="5300" spans="1:10" x14ac:dyDescent="0.2">
      <c r="A5300" t="s">
        <v>9206</v>
      </c>
      <c r="B5300" t="s">
        <v>9207</v>
      </c>
      <c r="C5300" s="1">
        <f>_xlfn.XLOOKUP(order_items[[#This Row],[order_id]],orders!A:A,orders!C:C)</f>
        <v>45144</v>
      </c>
      <c r="D5300" s="3" t="str">
        <f>YEAR(order_items[[#This Row],[Date]])&amp;"-"&amp;TEXT(MONTH(order_items[[#This Row],[Date]]),"00")</f>
        <v>2023-08</v>
      </c>
      <c r="E5300" s="1" t="str">
        <f>_xlfn.XLOOKUP(order_items[[#This Row],[product_id]],products!A:A,products!C:C)</f>
        <v>Outdoor &amp; Sports</v>
      </c>
      <c r="F5300" t="s">
        <v>1069</v>
      </c>
      <c r="G5300" t="s">
        <v>1009</v>
      </c>
      <c r="H5300">
        <v>13</v>
      </c>
      <c r="I5300">
        <v>312.25</v>
      </c>
      <c r="J5300" s="2">
        <v>0.1</v>
      </c>
    </row>
    <row r="5301" spans="1:10" x14ac:dyDescent="0.2">
      <c r="A5301" t="s">
        <v>9208</v>
      </c>
      <c r="B5301" t="s">
        <v>9209</v>
      </c>
      <c r="C5301" s="1">
        <f>_xlfn.XLOOKUP(order_items[[#This Row],[order_id]],orders!A:A,orders!C:C)</f>
        <v>45295</v>
      </c>
      <c r="D5301" s="3" t="str">
        <f>YEAR(order_items[[#This Row],[Date]])&amp;"-"&amp;TEXT(MONTH(order_items[[#This Row],[Date]]),"00")</f>
        <v>2024-01</v>
      </c>
      <c r="E5301" s="1" t="str">
        <f>_xlfn.XLOOKUP(order_items[[#This Row],[product_id]],products!A:A,products!C:C)</f>
        <v>Home &amp; Kitchen</v>
      </c>
      <c r="F5301" t="s">
        <v>925</v>
      </c>
      <c r="G5301" t="s">
        <v>1101</v>
      </c>
      <c r="H5301">
        <v>12</v>
      </c>
      <c r="I5301">
        <v>218.39</v>
      </c>
      <c r="J5301" s="2">
        <v>0</v>
      </c>
    </row>
    <row r="5302" spans="1:10" x14ac:dyDescent="0.2">
      <c r="A5302" t="s">
        <v>9210</v>
      </c>
      <c r="B5302" t="s">
        <v>9211</v>
      </c>
      <c r="C5302" s="1">
        <f>_xlfn.XLOOKUP(order_items[[#This Row],[order_id]],orders!A:A,orders!C:C)</f>
        <v>45068</v>
      </c>
      <c r="D5302" s="3" t="str">
        <f>YEAR(order_items[[#This Row],[Date]])&amp;"-"&amp;TEXT(MONTH(order_items[[#This Row],[Date]]),"00")</f>
        <v>2023-05</v>
      </c>
      <c r="E5302" s="1" t="str">
        <f>_xlfn.XLOOKUP(order_items[[#This Row],[product_id]],products!A:A,products!C:C)</f>
        <v>Office Supplies</v>
      </c>
      <c r="F5302" t="s">
        <v>958</v>
      </c>
      <c r="G5302" t="s">
        <v>1101</v>
      </c>
      <c r="H5302">
        <v>22</v>
      </c>
      <c r="I5302">
        <v>469.16</v>
      </c>
      <c r="J5302" s="2">
        <v>0</v>
      </c>
    </row>
    <row r="5303" spans="1:10" x14ac:dyDescent="0.2">
      <c r="A5303" t="s">
        <v>9212</v>
      </c>
      <c r="B5303" t="s">
        <v>9213</v>
      </c>
      <c r="C5303" s="1">
        <f>_xlfn.XLOOKUP(order_items[[#This Row],[order_id]],orders!A:A,orders!C:C)</f>
        <v>45012</v>
      </c>
      <c r="D5303" s="3" t="str">
        <f>YEAR(order_items[[#This Row],[Date]])&amp;"-"&amp;TEXT(MONTH(order_items[[#This Row],[Date]]),"00")</f>
        <v>2023-03</v>
      </c>
      <c r="E5303" s="1" t="str">
        <f>_xlfn.XLOOKUP(order_items[[#This Row],[product_id]],products!A:A,products!C:C)</f>
        <v>Outdoor &amp; Sports</v>
      </c>
      <c r="F5303" t="s">
        <v>1010</v>
      </c>
      <c r="G5303" t="s">
        <v>1109</v>
      </c>
      <c r="H5303">
        <v>2</v>
      </c>
      <c r="I5303">
        <v>224.38</v>
      </c>
      <c r="J5303" s="2">
        <v>0.1</v>
      </c>
    </row>
    <row r="5304" spans="1:10" x14ac:dyDescent="0.2">
      <c r="A5304" t="s">
        <v>9214</v>
      </c>
      <c r="B5304" t="s">
        <v>9213</v>
      </c>
      <c r="C5304" s="1">
        <f>_xlfn.XLOOKUP(order_items[[#This Row],[order_id]],orders!A:A,orders!C:C)</f>
        <v>45012</v>
      </c>
      <c r="D5304" s="3" t="str">
        <f>YEAR(order_items[[#This Row],[Date]])&amp;"-"&amp;TEXT(MONTH(order_items[[#This Row],[Date]]),"00")</f>
        <v>2023-03</v>
      </c>
      <c r="E5304" s="1" t="str">
        <f>_xlfn.XLOOKUP(order_items[[#This Row],[product_id]],products!A:A,products!C:C)</f>
        <v>Office Supplies</v>
      </c>
      <c r="F5304" t="s">
        <v>960</v>
      </c>
      <c r="G5304" t="s">
        <v>1115</v>
      </c>
      <c r="H5304">
        <v>7</v>
      </c>
      <c r="I5304">
        <v>175.54</v>
      </c>
      <c r="J5304" s="2">
        <v>0</v>
      </c>
    </row>
    <row r="5305" spans="1:10" x14ac:dyDescent="0.2">
      <c r="A5305" t="s">
        <v>9215</v>
      </c>
      <c r="B5305" t="s">
        <v>9213</v>
      </c>
      <c r="C5305" s="1">
        <f>_xlfn.XLOOKUP(order_items[[#This Row],[order_id]],orders!A:A,orders!C:C)</f>
        <v>45012</v>
      </c>
      <c r="D5305" s="3" t="str">
        <f>YEAR(order_items[[#This Row],[Date]])&amp;"-"&amp;TEXT(MONTH(order_items[[#This Row],[Date]]),"00")</f>
        <v>2023-03</v>
      </c>
      <c r="E5305" s="1" t="str">
        <f>_xlfn.XLOOKUP(order_items[[#This Row],[product_id]],products!A:A,products!C:C)</f>
        <v>Electronics</v>
      </c>
      <c r="F5305" t="s">
        <v>1070</v>
      </c>
      <c r="G5305" t="s">
        <v>1122</v>
      </c>
      <c r="H5305">
        <v>2</v>
      </c>
      <c r="I5305">
        <v>358.06</v>
      </c>
      <c r="J5305" s="2">
        <v>0</v>
      </c>
    </row>
    <row r="5306" spans="1:10" x14ac:dyDescent="0.2">
      <c r="A5306" t="s">
        <v>9216</v>
      </c>
      <c r="B5306" t="s">
        <v>9217</v>
      </c>
      <c r="C5306" s="1">
        <f>_xlfn.XLOOKUP(order_items[[#This Row],[order_id]],orders!A:A,orders!C:C)</f>
        <v>45447</v>
      </c>
      <c r="D5306" s="3" t="str">
        <f>YEAR(order_items[[#This Row],[Date]])&amp;"-"&amp;TEXT(MONTH(order_items[[#This Row],[Date]]),"00")</f>
        <v>2024-06</v>
      </c>
      <c r="E5306" s="1" t="str">
        <f>_xlfn.XLOOKUP(order_items[[#This Row],[product_id]],products!A:A,products!C:C)</f>
        <v>Outdoor &amp; Sports</v>
      </c>
      <c r="F5306" t="s">
        <v>951</v>
      </c>
      <c r="G5306" t="s">
        <v>1054</v>
      </c>
      <c r="H5306">
        <v>6</v>
      </c>
      <c r="I5306">
        <v>129.74</v>
      </c>
      <c r="J5306" s="2">
        <v>0</v>
      </c>
    </row>
    <row r="5307" spans="1:10" x14ac:dyDescent="0.2">
      <c r="A5307" t="s">
        <v>9218</v>
      </c>
      <c r="B5307" t="s">
        <v>9219</v>
      </c>
      <c r="C5307" s="1">
        <f>_xlfn.XLOOKUP(order_items[[#This Row],[order_id]],orders!A:A,orders!C:C)</f>
        <v>45317</v>
      </c>
      <c r="D5307" s="3" t="str">
        <f>YEAR(order_items[[#This Row],[Date]])&amp;"-"&amp;TEXT(MONTH(order_items[[#This Row],[Date]]),"00")</f>
        <v>2024-01</v>
      </c>
      <c r="E5307" s="1" t="str">
        <f>_xlfn.XLOOKUP(order_items[[#This Row],[product_id]],products!A:A,products!C:C)</f>
        <v>Electronics</v>
      </c>
      <c r="F5307" t="s">
        <v>943</v>
      </c>
      <c r="G5307" t="s">
        <v>1120</v>
      </c>
      <c r="H5307">
        <v>2</v>
      </c>
      <c r="I5307">
        <v>152.97999999999999</v>
      </c>
      <c r="J5307" s="2">
        <v>0.1</v>
      </c>
    </row>
    <row r="5308" spans="1:10" x14ac:dyDescent="0.2">
      <c r="A5308" t="s">
        <v>9220</v>
      </c>
      <c r="B5308" t="s">
        <v>9221</v>
      </c>
      <c r="C5308" s="1">
        <f>_xlfn.XLOOKUP(order_items[[#This Row],[order_id]],orders!A:A,orders!C:C)</f>
        <v>45460</v>
      </c>
      <c r="D5308" s="3" t="str">
        <f>YEAR(order_items[[#This Row],[Date]])&amp;"-"&amp;TEXT(MONTH(order_items[[#This Row],[Date]]),"00")</f>
        <v>2024-06</v>
      </c>
      <c r="E5308" s="1" t="str">
        <f>_xlfn.XLOOKUP(order_items[[#This Row],[product_id]],products!A:A,products!C:C)</f>
        <v>Office Supplies</v>
      </c>
      <c r="F5308" t="s">
        <v>1007</v>
      </c>
      <c r="G5308" t="s">
        <v>1115</v>
      </c>
      <c r="H5308">
        <v>18</v>
      </c>
      <c r="I5308">
        <v>51.68</v>
      </c>
      <c r="J5308" s="2">
        <v>0</v>
      </c>
    </row>
    <row r="5309" spans="1:10" x14ac:dyDescent="0.2">
      <c r="A5309" t="s">
        <v>9222</v>
      </c>
      <c r="B5309" t="s">
        <v>9221</v>
      </c>
      <c r="C5309" s="1">
        <f>_xlfn.XLOOKUP(order_items[[#This Row],[order_id]],orders!A:A,orders!C:C)</f>
        <v>45460</v>
      </c>
      <c r="D5309" s="3" t="str">
        <f>YEAR(order_items[[#This Row],[Date]])&amp;"-"&amp;TEXT(MONTH(order_items[[#This Row],[Date]]),"00")</f>
        <v>2024-06</v>
      </c>
      <c r="E5309" s="1" t="str">
        <f>_xlfn.XLOOKUP(order_items[[#This Row],[product_id]],products!A:A,products!C:C)</f>
        <v>Outdoor &amp; Sports</v>
      </c>
      <c r="F5309" t="s">
        <v>1086</v>
      </c>
      <c r="G5309" t="s">
        <v>1120</v>
      </c>
      <c r="H5309">
        <v>14</v>
      </c>
      <c r="I5309">
        <v>316.57</v>
      </c>
      <c r="J5309" s="2">
        <v>0.1</v>
      </c>
    </row>
    <row r="5310" spans="1:10" x14ac:dyDescent="0.2">
      <c r="A5310" t="s">
        <v>9223</v>
      </c>
      <c r="B5310" t="s">
        <v>9221</v>
      </c>
      <c r="C5310" s="1">
        <f>_xlfn.XLOOKUP(order_items[[#This Row],[order_id]],orders!A:A,orders!C:C)</f>
        <v>45460</v>
      </c>
      <c r="D5310" s="3" t="str">
        <f>YEAR(order_items[[#This Row],[Date]])&amp;"-"&amp;TEXT(MONTH(order_items[[#This Row],[Date]]),"00")</f>
        <v>2024-06</v>
      </c>
      <c r="E5310" s="1" t="str">
        <f>_xlfn.XLOOKUP(order_items[[#This Row],[product_id]],products!A:A,products!C:C)</f>
        <v>Home &amp; Kitchen</v>
      </c>
      <c r="F5310" t="s">
        <v>1066</v>
      </c>
      <c r="G5310" t="s">
        <v>1122</v>
      </c>
      <c r="H5310">
        <v>25</v>
      </c>
      <c r="I5310">
        <v>255.1</v>
      </c>
      <c r="J5310" s="2">
        <v>0</v>
      </c>
    </row>
    <row r="5311" spans="1:10" x14ac:dyDescent="0.2">
      <c r="A5311" t="s">
        <v>9224</v>
      </c>
      <c r="B5311" t="s">
        <v>9221</v>
      </c>
      <c r="C5311" s="1">
        <f>_xlfn.XLOOKUP(order_items[[#This Row],[order_id]],orders!A:A,orders!C:C)</f>
        <v>45460</v>
      </c>
      <c r="D5311" s="3" t="str">
        <f>YEAR(order_items[[#This Row],[Date]])&amp;"-"&amp;TEXT(MONTH(order_items[[#This Row],[Date]]),"00")</f>
        <v>2024-06</v>
      </c>
      <c r="E5311" s="1" t="str">
        <f>_xlfn.XLOOKUP(order_items[[#This Row],[product_id]],products!A:A,products!C:C)</f>
        <v>Office Supplies</v>
      </c>
      <c r="F5311" t="s">
        <v>972</v>
      </c>
      <c r="G5311" t="s">
        <v>1119</v>
      </c>
      <c r="H5311">
        <v>25</v>
      </c>
      <c r="I5311">
        <v>321.87</v>
      </c>
      <c r="J5311" s="2">
        <v>0</v>
      </c>
    </row>
    <row r="5312" spans="1:10" x14ac:dyDescent="0.2">
      <c r="A5312" t="s">
        <v>9225</v>
      </c>
      <c r="B5312" t="s">
        <v>9226</v>
      </c>
      <c r="C5312" s="1">
        <f>_xlfn.XLOOKUP(order_items[[#This Row],[order_id]],orders!A:A,orders!C:C)</f>
        <v>45477</v>
      </c>
      <c r="D5312" s="3" t="str">
        <f>YEAR(order_items[[#This Row],[Date]])&amp;"-"&amp;TEXT(MONTH(order_items[[#This Row],[Date]]),"00")</f>
        <v>2024-07</v>
      </c>
      <c r="E5312" s="1" t="str">
        <f>_xlfn.XLOOKUP(order_items[[#This Row],[product_id]],products!A:A,products!C:C)</f>
        <v>Office Supplies</v>
      </c>
      <c r="F5312" t="s">
        <v>927</v>
      </c>
      <c r="G5312" t="s">
        <v>1009</v>
      </c>
      <c r="H5312">
        <v>21</v>
      </c>
      <c r="I5312">
        <v>315.44</v>
      </c>
      <c r="J5312" s="2">
        <v>0</v>
      </c>
    </row>
    <row r="5313" spans="1:10" x14ac:dyDescent="0.2">
      <c r="A5313" t="s">
        <v>9227</v>
      </c>
      <c r="B5313" t="s">
        <v>9226</v>
      </c>
      <c r="C5313" s="1">
        <f>_xlfn.XLOOKUP(order_items[[#This Row],[order_id]],orders!A:A,orders!C:C)</f>
        <v>45477</v>
      </c>
      <c r="D5313" s="3" t="str">
        <f>YEAR(order_items[[#This Row],[Date]])&amp;"-"&amp;TEXT(MONTH(order_items[[#This Row],[Date]]),"00")</f>
        <v>2024-07</v>
      </c>
      <c r="E5313" s="1" t="str">
        <f>_xlfn.XLOOKUP(order_items[[#This Row],[product_id]],products!A:A,products!C:C)</f>
        <v>Electronics</v>
      </c>
      <c r="F5313" t="s">
        <v>1002</v>
      </c>
      <c r="G5313" t="s">
        <v>1119</v>
      </c>
      <c r="H5313">
        <v>4</v>
      </c>
      <c r="I5313">
        <v>42.24</v>
      </c>
      <c r="J5313" s="2">
        <v>0.15</v>
      </c>
    </row>
    <row r="5314" spans="1:10" x14ac:dyDescent="0.2">
      <c r="A5314" t="s">
        <v>9228</v>
      </c>
      <c r="B5314" t="s">
        <v>9229</v>
      </c>
      <c r="C5314" s="1">
        <f>_xlfn.XLOOKUP(order_items[[#This Row],[order_id]],orders!A:A,orders!C:C)</f>
        <v>45314</v>
      </c>
      <c r="D5314" s="3" t="str">
        <f>YEAR(order_items[[#This Row],[Date]])&amp;"-"&amp;TEXT(MONTH(order_items[[#This Row],[Date]]),"00")</f>
        <v>2024-01</v>
      </c>
      <c r="E5314" s="1" t="str">
        <f>_xlfn.XLOOKUP(order_items[[#This Row],[product_id]],products!A:A,products!C:C)</f>
        <v>Outdoor &amp; Sports</v>
      </c>
      <c r="F5314" t="s">
        <v>1106</v>
      </c>
      <c r="G5314" t="s">
        <v>1109</v>
      </c>
      <c r="H5314">
        <v>23</v>
      </c>
      <c r="I5314">
        <v>294.41000000000003</v>
      </c>
      <c r="J5314" s="2">
        <v>0</v>
      </c>
    </row>
    <row r="5315" spans="1:10" x14ac:dyDescent="0.2">
      <c r="A5315" t="s">
        <v>9230</v>
      </c>
      <c r="B5315" t="s">
        <v>9231</v>
      </c>
      <c r="C5315" s="1">
        <f>_xlfn.XLOOKUP(order_items[[#This Row],[order_id]],orders!A:A,orders!C:C)</f>
        <v>45287</v>
      </c>
      <c r="D5315" s="3" t="str">
        <f>YEAR(order_items[[#This Row],[Date]])&amp;"-"&amp;TEXT(MONTH(order_items[[#This Row],[Date]]),"00")</f>
        <v>2023-12</v>
      </c>
      <c r="E5315" s="1" t="str">
        <f>_xlfn.XLOOKUP(order_items[[#This Row],[product_id]],products!A:A,products!C:C)</f>
        <v>Health &amp; Beauty</v>
      </c>
      <c r="F5315" t="s">
        <v>1095</v>
      </c>
      <c r="G5315" t="s">
        <v>1115</v>
      </c>
      <c r="H5315">
        <v>6</v>
      </c>
      <c r="I5315">
        <v>86.23</v>
      </c>
      <c r="J5315" s="2">
        <v>0.15</v>
      </c>
    </row>
    <row r="5316" spans="1:10" x14ac:dyDescent="0.2">
      <c r="A5316" t="s">
        <v>9232</v>
      </c>
      <c r="B5316" t="s">
        <v>9231</v>
      </c>
      <c r="C5316" s="1">
        <f>_xlfn.XLOOKUP(order_items[[#This Row],[order_id]],orders!A:A,orders!C:C)</f>
        <v>45287</v>
      </c>
      <c r="D5316" s="3" t="str">
        <f>YEAR(order_items[[#This Row],[Date]])&amp;"-"&amp;TEXT(MONTH(order_items[[#This Row],[Date]]),"00")</f>
        <v>2023-12</v>
      </c>
      <c r="E5316" s="1" t="str">
        <f>_xlfn.XLOOKUP(order_items[[#This Row],[product_id]],products!A:A,products!C:C)</f>
        <v>Office Supplies</v>
      </c>
      <c r="F5316" t="s">
        <v>1055</v>
      </c>
      <c r="G5316" t="s">
        <v>1009</v>
      </c>
      <c r="H5316">
        <v>24</v>
      </c>
      <c r="I5316">
        <v>203.36</v>
      </c>
    </row>
    <row r="5317" spans="1:10" x14ac:dyDescent="0.2">
      <c r="A5317" t="s">
        <v>9233</v>
      </c>
      <c r="B5317" t="s">
        <v>9231</v>
      </c>
      <c r="C5317" s="1">
        <f>_xlfn.XLOOKUP(order_items[[#This Row],[order_id]],orders!A:A,orders!C:C)</f>
        <v>45287</v>
      </c>
      <c r="D5317" s="3" t="str">
        <f>YEAR(order_items[[#This Row],[Date]])&amp;"-"&amp;TEXT(MONTH(order_items[[#This Row],[Date]]),"00")</f>
        <v>2023-12</v>
      </c>
      <c r="E5317" s="1" t="str">
        <f>_xlfn.XLOOKUP(order_items[[#This Row],[product_id]],products!A:A,products!C:C)</f>
        <v>Health &amp; Beauty</v>
      </c>
      <c r="F5317" t="s">
        <v>1064</v>
      </c>
      <c r="G5317" t="s">
        <v>1120</v>
      </c>
      <c r="H5317">
        <v>1</v>
      </c>
      <c r="I5317">
        <v>470.3</v>
      </c>
      <c r="J5317" s="2">
        <v>0</v>
      </c>
    </row>
    <row r="5318" spans="1:10" x14ac:dyDescent="0.2">
      <c r="A5318" t="s">
        <v>9234</v>
      </c>
      <c r="B5318" t="s">
        <v>9235</v>
      </c>
      <c r="C5318" s="1">
        <f>_xlfn.XLOOKUP(order_items[[#This Row],[order_id]],orders!A:A,orders!C:C)</f>
        <v>44974</v>
      </c>
      <c r="D5318" s="3" t="str">
        <f>YEAR(order_items[[#This Row],[Date]])&amp;"-"&amp;TEXT(MONTH(order_items[[#This Row],[Date]]),"00")</f>
        <v>2023-02</v>
      </c>
      <c r="E5318" s="1" t="str">
        <f>_xlfn.XLOOKUP(order_items[[#This Row],[product_id]],products!A:A,products!C:C)</f>
        <v>Home &amp; Kitchen</v>
      </c>
      <c r="F5318" t="s">
        <v>1047</v>
      </c>
      <c r="G5318" t="s">
        <v>1080</v>
      </c>
      <c r="H5318">
        <v>17</v>
      </c>
      <c r="I5318">
        <v>336.63</v>
      </c>
      <c r="J5318" s="2">
        <v>0</v>
      </c>
    </row>
    <row r="5319" spans="1:10" x14ac:dyDescent="0.2">
      <c r="A5319" t="s">
        <v>9236</v>
      </c>
      <c r="B5319" t="s">
        <v>9237</v>
      </c>
      <c r="C5319" s="1">
        <f>_xlfn.XLOOKUP(order_items[[#This Row],[order_id]],orders!A:A,orders!C:C)</f>
        <v>45243</v>
      </c>
      <c r="D5319" s="3" t="str">
        <f>YEAR(order_items[[#This Row],[Date]])&amp;"-"&amp;TEXT(MONTH(order_items[[#This Row],[Date]]),"00")</f>
        <v>2023-11</v>
      </c>
      <c r="E5319" s="1" t="str">
        <f>_xlfn.XLOOKUP(order_items[[#This Row],[product_id]],products!A:A,products!C:C)</f>
        <v>Health &amp; Beauty</v>
      </c>
      <c r="F5319" t="s">
        <v>999</v>
      </c>
      <c r="G5319" t="s">
        <v>1101</v>
      </c>
      <c r="H5319">
        <v>3</v>
      </c>
      <c r="I5319">
        <v>321.41000000000003</v>
      </c>
      <c r="J5319" s="2">
        <v>0</v>
      </c>
    </row>
    <row r="5320" spans="1:10" x14ac:dyDescent="0.2">
      <c r="A5320" t="s">
        <v>9238</v>
      </c>
      <c r="B5320" t="s">
        <v>9237</v>
      </c>
      <c r="C5320" s="1">
        <f>_xlfn.XLOOKUP(order_items[[#This Row],[order_id]],orders!A:A,orders!C:C)</f>
        <v>45243</v>
      </c>
      <c r="D5320" s="3" t="str">
        <f>YEAR(order_items[[#This Row],[Date]])&amp;"-"&amp;TEXT(MONTH(order_items[[#This Row],[Date]]),"00")</f>
        <v>2023-11</v>
      </c>
      <c r="E5320" s="1" t="str">
        <f>_xlfn.XLOOKUP(order_items[[#This Row],[product_id]],products!A:A,products!C:C)</f>
        <v>Home &amp; Kitchen</v>
      </c>
      <c r="F5320" t="s">
        <v>1062</v>
      </c>
      <c r="G5320" t="s">
        <v>1115</v>
      </c>
      <c r="H5320">
        <v>8</v>
      </c>
      <c r="I5320">
        <v>45.95</v>
      </c>
      <c r="J5320" s="2">
        <v>0</v>
      </c>
    </row>
    <row r="5321" spans="1:10" x14ac:dyDescent="0.2">
      <c r="A5321" t="s">
        <v>9239</v>
      </c>
      <c r="B5321" t="s">
        <v>9237</v>
      </c>
      <c r="C5321" s="1">
        <f>_xlfn.XLOOKUP(order_items[[#This Row],[order_id]],orders!A:A,orders!C:C)</f>
        <v>45243</v>
      </c>
      <c r="D5321" s="3" t="str">
        <f>YEAR(order_items[[#This Row],[Date]])&amp;"-"&amp;TEXT(MONTH(order_items[[#This Row],[Date]]),"00")</f>
        <v>2023-11</v>
      </c>
      <c r="E5321" s="1" t="str">
        <f>_xlfn.XLOOKUP(order_items[[#This Row],[product_id]],products!A:A,products!C:C)</f>
        <v>Outdoor &amp; Sports</v>
      </c>
      <c r="F5321" t="s">
        <v>1086</v>
      </c>
      <c r="G5321" t="s">
        <v>917</v>
      </c>
      <c r="H5321">
        <v>14</v>
      </c>
      <c r="I5321">
        <v>316.57</v>
      </c>
      <c r="J5321" s="2">
        <v>0</v>
      </c>
    </row>
    <row r="5322" spans="1:10" x14ac:dyDescent="0.2">
      <c r="A5322" t="s">
        <v>9240</v>
      </c>
      <c r="B5322" t="s">
        <v>9237</v>
      </c>
      <c r="C5322" s="1">
        <f>_xlfn.XLOOKUP(order_items[[#This Row],[order_id]],orders!A:A,orders!C:C)</f>
        <v>45243</v>
      </c>
      <c r="D5322" s="3" t="str">
        <f>YEAR(order_items[[#This Row],[Date]])&amp;"-"&amp;TEXT(MONTH(order_items[[#This Row],[Date]]),"00")</f>
        <v>2023-11</v>
      </c>
      <c r="E5322" s="1" t="str">
        <f>_xlfn.XLOOKUP(order_items[[#This Row],[product_id]],products!A:A,products!C:C)</f>
        <v>Office Supplies</v>
      </c>
      <c r="F5322" t="s">
        <v>1061</v>
      </c>
      <c r="G5322" t="s">
        <v>1120</v>
      </c>
      <c r="H5322">
        <v>21</v>
      </c>
      <c r="I5322">
        <v>50.53</v>
      </c>
      <c r="J5322" s="2">
        <v>0</v>
      </c>
    </row>
    <row r="5323" spans="1:10" x14ac:dyDescent="0.2">
      <c r="A5323" t="s">
        <v>9241</v>
      </c>
      <c r="B5323" t="s">
        <v>9242</v>
      </c>
      <c r="C5323" s="1">
        <f>_xlfn.XLOOKUP(order_items[[#This Row],[order_id]],orders!A:A,orders!C:C)</f>
        <v>45391</v>
      </c>
      <c r="D5323" s="3" t="str">
        <f>YEAR(order_items[[#This Row],[Date]])&amp;"-"&amp;TEXT(MONTH(order_items[[#This Row],[Date]]),"00")</f>
        <v>2024-04</v>
      </c>
      <c r="E5323" s="1" t="str">
        <f>_xlfn.XLOOKUP(order_items[[#This Row],[product_id]],products!A:A,products!C:C)</f>
        <v>Office Supplies</v>
      </c>
      <c r="F5323" t="s">
        <v>1100</v>
      </c>
      <c r="G5323" t="s">
        <v>1119</v>
      </c>
      <c r="H5323">
        <v>1</v>
      </c>
      <c r="I5323">
        <v>147.91</v>
      </c>
      <c r="J5323" s="2">
        <v>0.05</v>
      </c>
    </row>
    <row r="5324" spans="1:10" x14ac:dyDescent="0.2">
      <c r="A5324" t="s">
        <v>9243</v>
      </c>
      <c r="B5324" t="s">
        <v>9242</v>
      </c>
      <c r="C5324" s="1">
        <f>_xlfn.XLOOKUP(order_items[[#This Row],[order_id]],orders!A:A,orders!C:C)</f>
        <v>45391</v>
      </c>
      <c r="D5324" s="3" t="str">
        <f>YEAR(order_items[[#This Row],[Date]])&amp;"-"&amp;TEXT(MONTH(order_items[[#This Row],[Date]]),"00")</f>
        <v>2024-04</v>
      </c>
      <c r="E5324" s="1" t="str">
        <f>_xlfn.XLOOKUP(order_items[[#This Row],[product_id]],products!A:A,products!C:C)</f>
        <v>Outdoor &amp; Sports</v>
      </c>
      <c r="F5324" t="s">
        <v>1113</v>
      </c>
      <c r="G5324" t="s">
        <v>1122</v>
      </c>
      <c r="H5324">
        <v>12</v>
      </c>
      <c r="I5324">
        <v>285.12</v>
      </c>
      <c r="J5324" s="2">
        <v>0.1</v>
      </c>
    </row>
    <row r="5325" spans="1:10" x14ac:dyDescent="0.2">
      <c r="A5325" t="s">
        <v>9244</v>
      </c>
      <c r="B5325" t="s">
        <v>9245</v>
      </c>
      <c r="C5325" s="1">
        <f>_xlfn.XLOOKUP(order_items[[#This Row],[order_id]],orders!A:A,orders!C:C)</f>
        <v>45156</v>
      </c>
      <c r="D5325" s="3" t="str">
        <f>YEAR(order_items[[#This Row],[Date]])&amp;"-"&amp;TEXT(MONTH(order_items[[#This Row],[Date]]),"00")</f>
        <v>2023-08</v>
      </c>
      <c r="E5325" s="1" t="str">
        <f>_xlfn.XLOOKUP(order_items[[#This Row],[product_id]],products!A:A,products!C:C)</f>
        <v>Office Supplies</v>
      </c>
      <c r="F5325" t="s">
        <v>1104</v>
      </c>
      <c r="G5325" t="s">
        <v>1120</v>
      </c>
      <c r="H5325">
        <v>23</v>
      </c>
      <c r="I5325">
        <v>95.05</v>
      </c>
      <c r="J5325" s="2">
        <v>0.05</v>
      </c>
    </row>
    <row r="5326" spans="1:10" x14ac:dyDescent="0.2">
      <c r="A5326" t="s">
        <v>9246</v>
      </c>
      <c r="B5326" t="s">
        <v>9245</v>
      </c>
      <c r="C5326" s="1">
        <f>_xlfn.XLOOKUP(order_items[[#This Row],[order_id]],orders!A:A,orders!C:C)</f>
        <v>45156</v>
      </c>
      <c r="D5326" s="3" t="str">
        <f>YEAR(order_items[[#This Row],[Date]])&amp;"-"&amp;TEXT(MONTH(order_items[[#This Row],[Date]]),"00")</f>
        <v>2023-08</v>
      </c>
      <c r="E5326" s="1" t="str">
        <f>_xlfn.XLOOKUP(order_items[[#This Row],[product_id]],products!A:A,products!C:C)</f>
        <v>Electronics</v>
      </c>
      <c r="F5326" t="s">
        <v>981</v>
      </c>
      <c r="G5326" t="s">
        <v>1119</v>
      </c>
      <c r="H5326">
        <v>-3</v>
      </c>
      <c r="I5326">
        <v>472.52</v>
      </c>
    </row>
    <row r="5327" spans="1:10" x14ac:dyDescent="0.2">
      <c r="A5327" t="s">
        <v>9247</v>
      </c>
      <c r="B5327" t="s">
        <v>9248</v>
      </c>
      <c r="C5327" s="1">
        <f>_xlfn.XLOOKUP(order_items[[#This Row],[order_id]],orders!A:A,orders!C:C)</f>
        <v>45454</v>
      </c>
      <c r="D5327" s="3" t="str">
        <f>YEAR(order_items[[#This Row],[Date]])&amp;"-"&amp;TEXT(MONTH(order_items[[#This Row],[Date]]),"00")</f>
        <v>2024-06</v>
      </c>
      <c r="E5327" s="1" t="str">
        <f>_xlfn.XLOOKUP(order_items[[#This Row],[product_id]],products!A:A,products!C:C)</f>
        <v>Office Supplies</v>
      </c>
      <c r="F5327" t="s">
        <v>923</v>
      </c>
      <c r="G5327" t="s">
        <v>1109</v>
      </c>
      <c r="H5327">
        <v>18</v>
      </c>
      <c r="I5327">
        <v>157.91999999999999</v>
      </c>
      <c r="J5327" s="2">
        <v>0.05</v>
      </c>
    </row>
    <row r="5328" spans="1:10" x14ac:dyDescent="0.2">
      <c r="A5328" t="s">
        <v>9249</v>
      </c>
      <c r="B5328" t="s">
        <v>9248</v>
      </c>
      <c r="C5328" s="1">
        <f>_xlfn.XLOOKUP(order_items[[#This Row],[order_id]],orders!A:A,orders!C:C)</f>
        <v>45454</v>
      </c>
      <c r="D5328" s="3" t="str">
        <f>YEAR(order_items[[#This Row],[Date]])&amp;"-"&amp;TEXT(MONTH(order_items[[#This Row],[Date]]),"00")</f>
        <v>2024-06</v>
      </c>
      <c r="E5328" s="1" t="str">
        <f>_xlfn.XLOOKUP(order_items[[#This Row],[product_id]],products!A:A,products!C:C)</f>
        <v>Office Supplies</v>
      </c>
      <c r="F5328" t="s">
        <v>1035</v>
      </c>
      <c r="G5328" t="s">
        <v>917</v>
      </c>
      <c r="H5328">
        <v>25</v>
      </c>
      <c r="I5328">
        <v>147.47999999999999</v>
      </c>
      <c r="J5328" s="2">
        <v>0</v>
      </c>
    </row>
    <row r="5329" spans="1:10" x14ac:dyDescent="0.2">
      <c r="A5329" t="s">
        <v>9250</v>
      </c>
      <c r="B5329" t="s">
        <v>9248</v>
      </c>
      <c r="C5329" s="1">
        <f>_xlfn.XLOOKUP(order_items[[#This Row],[order_id]],orders!A:A,orders!C:C)</f>
        <v>45454</v>
      </c>
      <c r="D5329" s="3" t="str">
        <f>YEAR(order_items[[#This Row],[Date]])&amp;"-"&amp;TEXT(MONTH(order_items[[#This Row],[Date]]),"00")</f>
        <v>2024-06</v>
      </c>
      <c r="E5329" s="1" t="str">
        <f>_xlfn.XLOOKUP(order_items[[#This Row],[product_id]],products!A:A,products!C:C)</f>
        <v>Outdoor &amp; Sports</v>
      </c>
      <c r="F5329" t="s">
        <v>1082</v>
      </c>
      <c r="G5329" t="s">
        <v>1054</v>
      </c>
      <c r="H5329">
        <v>18</v>
      </c>
      <c r="I5329">
        <v>292.56</v>
      </c>
      <c r="J5329" s="2">
        <v>0.1</v>
      </c>
    </row>
    <row r="5330" spans="1:10" x14ac:dyDescent="0.2">
      <c r="A5330" t="s">
        <v>9251</v>
      </c>
      <c r="B5330" t="s">
        <v>9252</v>
      </c>
      <c r="C5330" s="1">
        <f>_xlfn.XLOOKUP(order_items[[#This Row],[order_id]],orders!A:A,orders!C:C)</f>
        <v>45374</v>
      </c>
      <c r="D5330" s="3" t="str">
        <f>YEAR(order_items[[#This Row],[Date]])&amp;"-"&amp;TEXT(MONTH(order_items[[#This Row],[Date]]),"00")</f>
        <v>2024-03</v>
      </c>
      <c r="E5330" s="1" t="str">
        <f>_xlfn.XLOOKUP(order_items[[#This Row],[product_id]],products!A:A,products!C:C)</f>
        <v>Outdoor &amp; Sports</v>
      </c>
      <c r="F5330" t="s">
        <v>1021</v>
      </c>
      <c r="G5330" t="s">
        <v>1109</v>
      </c>
      <c r="H5330">
        <v>8</v>
      </c>
      <c r="I5330">
        <v>143.55000000000001</v>
      </c>
      <c r="J5330" s="2">
        <v>0</v>
      </c>
    </row>
    <row r="5331" spans="1:10" x14ac:dyDescent="0.2">
      <c r="A5331" t="s">
        <v>9253</v>
      </c>
      <c r="B5331" t="s">
        <v>9252</v>
      </c>
      <c r="C5331" s="1">
        <f>_xlfn.XLOOKUP(order_items[[#This Row],[order_id]],orders!A:A,orders!C:C)</f>
        <v>45374</v>
      </c>
      <c r="D5331" s="3" t="str">
        <f>YEAR(order_items[[#This Row],[Date]])&amp;"-"&amp;TEXT(MONTH(order_items[[#This Row],[Date]]),"00")</f>
        <v>2024-03</v>
      </c>
      <c r="E5331" s="1" t="str">
        <f>_xlfn.XLOOKUP(order_items[[#This Row],[product_id]],products!A:A,products!C:C)</f>
        <v>Home &amp; Kitchen</v>
      </c>
      <c r="F5331" t="s">
        <v>926</v>
      </c>
      <c r="G5331" t="s">
        <v>1109</v>
      </c>
      <c r="H5331">
        <v>9</v>
      </c>
      <c r="I5331">
        <v>450.56</v>
      </c>
      <c r="J5331" s="2">
        <v>0</v>
      </c>
    </row>
    <row r="5332" spans="1:10" x14ac:dyDescent="0.2">
      <c r="A5332" t="s">
        <v>9254</v>
      </c>
      <c r="B5332" t="s">
        <v>9255</v>
      </c>
      <c r="C5332" s="1">
        <f>_xlfn.XLOOKUP(order_items[[#This Row],[order_id]],orders!A:A,orders!C:C)</f>
        <v>45136</v>
      </c>
      <c r="D5332" s="3" t="str">
        <f>YEAR(order_items[[#This Row],[Date]])&amp;"-"&amp;TEXT(MONTH(order_items[[#This Row],[Date]]),"00")</f>
        <v>2023-07</v>
      </c>
      <c r="E5332" s="1" t="str">
        <f>_xlfn.XLOOKUP(order_items[[#This Row],[product_id]],products!A:A,products!C:C)</f>
        <v>Health &amp; Beauty</v>
      </c>
      <c r="F5332" t="s">
        <v>1053</v>
      </c>
      <c r="G5332" t="s">
        <v>1120</v>
      </c>
      <c r="H5332">
        <v>25</v>
      </c>
      <c r="I5332">
        <v>200.07</v>
      </c>
      <c r="J5332" s="2">
        <v>0.15</v>
      </c>
    </row>
    <row r="5333" spans="1:10" x14ac:dyDescent="0.2">
      <c r="A5333" t="s">
        <v>9256</v>
      </c>
      <c r="B5333" t="s">
        <v>9255</v>
      </c>
      <c r="C5333" s="1">
        <f>_xlfn.XLOOKUP(order_items[[#This Row],[order_id]],orders!A:A,orders!C:C)</f>
        <v>45136</v>
      </c>
      <c r="D5333" s="3" t="str">
        <f>YEAR(order_items[[#This Row],[Date]])&amp;"-"&amp;TEXT(MONTH(order_items[[#This Row],[Date]]),"00")</f>
        <v>2023-07</v>
      </c>
      <c r="E5333" s="1" t="str">
        <f>_xlfn.XLOOKUP(order_items[[#This Row],[product_id]],products!A:A,products!C:C)</f>
        <v>Electronics</v>
      </c>
      <c r="F5333" t="s">
        <v>1008</v>
      </c>
      <c r="G5333" t="s">
        <v>1122</v>
      </c>
      <c r="H5333">
        <v>16</v>
      </c>
      <c r="I5333">
        <v>312.08</v>
      </c>
      <c r="J5333" s="2">
        <v>0</v>
      </c>
    </row>
    <row r="5334" spans="1:10" x14ac:dyDescent="0.2">
      <c r="A5334" t="s">
        <v>9257</v>
      </c>
      <c r="B5334" t="s">
        <v>9258</v>
      </c>
      <c r="C5334" s="1">
        <f>_xlfn.XLOOKUP(order_items[[#This Row],[order_id]],orders!A:A,orders!C:C)</f>
        <v>45010</v>
      </c>
      <c r="D5334" s="3" t="str">
        <f>YEAR(order_items[[#This Row],[Date]])&amp;"-"&amp;TEXT(MONTH(order_items[[#This Row],[Date]]),"00")</f>
        <v>2023-03</v>
      </c>
      <c r="E5334" s="1" t="str">
        <f>_xlfn.XLOOKUP(order_items[[#This Row],[product_id]],products!A:A,products!C:C)</f>
        <v>Office Supplies</v>
      </c>
      <c r="F5334" t="s">
        <v>1036</v>
      </c>
      <c r="G5334" t="s">
        <v>1054</v>
      </c>
      <c r="H5334">
        <v>12</v>
      </c>
      <c r="I5334">
        <v>65.73</v>
      </c>
      <c r="J5334" s="2">
        <v>0</v>
      </c>
    </row>
    <row r="5335" spans="1:10" x14ac:dyDescent="0.2">
      <c r="A5335" t="s">
        <v>9259</v>
      </c>
      <c r="B5335" t="s">
        <v>9258</v>
      </c>
      <c r="C5335" s="1">
        <f>_xlfn.XLOOKUP(order_items[[#This Row],[order_id]],orders!A:A,orders!C:C)</f>
        <v>45010</v>
      </c>
      <c r="D5335" s="3" t="str">
        <f>YEAR(order_items[[#This Row],[Date]])&amp;"-"&amp;TEXT(MONTH(order_items[[#This Row],[Date]]),"00")</f>
        <v>2023-03</v>
      </c>
      <c r="E5335" s="1" t="str">
        <f>_xlfn.XLOOKUP(order_items[[#This Row],[product_id]],products!A:A,products!C:C)</f>
        <v>Outdoor &amp; Sports</v>
      </c>
      <c r="F5335" t="s">
        <v>986</v>
      </c>
      <c r="G5335" t="s">
        <v>917</v>
      </c>
      <c r="H5335">
        <v>20</v>
      </c>
      <c r="I5335">
        <v>118.75</v>
      </c>
      <c r="J5335" s="2">
        <v>0.05</v>
      </c>
    </row>
    <row r="5336" spans="1:10" x14ac:dyDescent="0.2">
      <c r="A5336" t="s">
        <v>9260</v>
      </c>
      <c r="B5336" t="s">
        <v>9261</v>
      </c>
      <c r="C5336" s="1">
        <f>_xlfn.XLOOKUP(order_items[[#This Row],[order_id]],orders!A:A,orders!C:C)</f>
        <v>45320</v>
      </c>
      <c r="D5336" s="3" t="str">
        <f>YEAR(order_items[[#This Row],[Date]])&amp;"-"&amp;TEXT(MONTH(order_items[[#This Row],[Date]]),"00")</f>
        <v>2024-01</v>
      </c>
      <c r="E5336" s="1" t="str">
        <f>_xlfn.XLOOKUP(order_items[[#This Row],[product_id]],products!A:A,products!C:C)</f>
        <v>Health &amp; Beauty</v>
      </c>
      <c r="F5336" t="s">
        <v>1043</v>
      </c>
      <c r="G5336" t="s">
        <v>1115</v>
      </c>
      <c r="H5336">
        <v>22</v>
      </c>
      <c r="I5336">
        <v>306.07</v>
      </c>
      <c r="J5336" s="2">
        <v>0.1</v>
      </c>
    </row>
    <row r="5337" spans="1:10" x14ac:dyDescent="0.2">
      <c r="A5337" t="s">
        <v>9262</v>
      </c>
      <c r="B5337" t="s">
        <v>9261</v>
      </c>
      <c r="C5337" s="1">
        <f>_xlfn.XLOOKUP(order_items[[#This Row],[order_id]],orders!A:A,orders!C:C)</f>
        <v>45320</v>
      </c>
      <c r="D5337" s="3" t="str">
        <f>YEAR(order_items[[#This Row],[Date]])&amp;"-"&amp;TEXT(MONTH(order_items[[#This Row],[Date]]),"00")</f>
        <v>2024-01</v>
      </c>
      <c r="E5337" s="1" t="str">
        <f>_xlfn.XLOOKUP(order_items[[#This Row],[product_id]],products!A:A,products!C:C)</f>
        <v>Outdoor &amp; Sports</v>
      </c>
      <c r="F5337" t="s">
        <v>1041</v>
      </c>
      <c r="G5337" t="s">
        <v>1009</v>
      </c>
      <c r="H5337">
        <v>19</v>
      </c>
      <c r="I5337">
        <v>161.86000000000001</v>
      </c>
    </row>
    <row r="5338" spans="1:10" x14ac:dyDescent="0.2">
      <c r="A5338" t="s">
        <v>9263</v>
      </c>
      <c r="B5338" t="s">
        <v>9264</v>
      </c>
      <c r="C5338" s="1">
        <f>_xlfn.XLOOKUP(order_items[[#This Row],[order_id]],orders!A:A,orders!C:C)</f>
        <v>45576</v>
      </c>
      <c r="D5338" s="3" t="str">
        <f>YEAR(order_items[[#This Row],[Date]])&amp;"-"&amp;TEXT(MONTH(order_items[[#This Row],[Date]]),"00")</f>
        <v>2024-10</v>
      </c>
      <c r="E5338" s="1" t="str">
        <f>_xlfn.XLOOKUP(order_items[[#This Row],[product_id]],products!A:A,products!C:C)</f>
        <v>Office Supplies</v>
      </c>
      <c r="F5338" t="s">
        <v>1081</v>
      </c>
      <c r="G5338" t="s">
        <v>1080</v>
      </c>
      <c r="H5338">
        <v>4</v>
      </c>
      <c r="I5338">
        <v>260.39</v>
      </c>
      <c r="J5338" s="2">
        <v>0.05</v>
      </c>
    </row>
    <row r="5339" spans="1:10" x14ac:dyDescent="0.2">
      <c r="A5339" t="s">
        <v>9265</v>
      </c>
      <c r="B5339" t="s">
        <v>9266</v>
      </c>
      <c r="C5339" s="1">
        <f>_xlfn.XLOOKUP(order_items[[#This Row],[order_id]],orders!A:A,orders!C:C)</f>
        <v>45556</v>
      </c>
      <c r="D5339" s="3" t="str">
        <f>YEAR(order_items[[#This Row],[Date]])&amp;"-"&amp;TEXT(MONTH(order_items[[#This Row],[Date]]),"00")</f>
        <v>2024-09</v>
      </c>
      <c r="E5339" s="1" t="str">
        <f>_xlfn.XLOOKUP(order_items[[#This Row],[product_id]],products!A:A,products!C:C)</f>
        <v>Health &amp; Beauty</v>
      </c>
      <c r="F5339" t="s">
        <v>1064</v>
      </c>
      <c r="G5339" t="s">
        <v>917</v>
      </c>
      <c r="H5339">
        <v>13</v>
      </c>
      <c r="I5339">
        <v>470.3</v>
      </c>
    </row>
    <row r="5340" spans="1:10" x14ac:dyDescent="0.2">
      <c r="A5340" t="s">
        <v>9267</v>
      </c>
      <c r="B5340" t="s">
        <v>9268</v>
      </c>
      <c r="C5340" s="1">
        <f>_xlfn.XLOOKUP(order_items[[#This Row],[order_id]],orders!A:A,orders!C:C)</f>
        <v>45420</v>
      </c>
      <c r="D5340" s="3" t="str">
        <f>YEAR(order_items[[#This Row],[Date]])&amp;"-"&amp;TEXT(MONTH(order_items[[#This Row],[Date]]),"00")</f>
        <v>2024-05</v>
      </c>
      <c r="E5340" s="1" t="str">
        <f>_xlfn.XLOOKUP(order_items[[#This Row],[product_id]],products!A:A,products!C:C)</f>
        <v>Home &amp; Kitchen</v>
      </c>
      <c r="F5340" t="s">
        <v>1092</v>
      </c>
      <c r="G5340" t="s">
        <v>917</v>
      </c>
      <c r="H5340">
        <v>25</v>
      </c>
      <c r="I5340">
        <v>190.51</v>
      </c>
      <c r="J5340" s="2">
        <v>0</v>
      </c>
    </row>
    <row r="5341" spans="1:10" x14ac:dyDescent="0.2">
      <c r="A5341" t="s">
        <v>9269</v>
      </c>
      <c r="B5341" t="s">
        <v>9270</v>
      </c>
      <c r="C5341" s="1">
        <f>_xlfn.XLOOKUP(order_items[[#This Row],[order_id]],orders!A:A,orders!C:C)</f>
        <v>45072</v>
      </c>
      <c r="D5341" s="3" t="str">
        <f>YEAR(order_items[[#This Row],[Date]])&amp;"-"&amp;TEXT(MONTH(order_items[[#This Row],[Date]]),"00")</f>
        <v>2023-05</v>
      </c>
      <c r="E5341" s="1" t="str">
        <f>_xlfn.XLOOKUP(order_items[[#This Row],[product_id]],products!A:A,products!C:C)</f>
        <v>Outdoor &amp; Sports</v>
      </c>
      <c r="F5341" t="s">
        <v>1069</v>
      </c>
      <c r="G5341" t="s">
        <v>1054</v>
      </c>
      <c r="H5341">
        <v>1</v>
      </c>
      <c r="I5341">
        <v>312.25</v>
      </c>
      <c r="J5341" s="2">
        <v>0</v>
      </c>
    </row>
    <row r="5342" spans="1:10" x14ac:dyDescent="0.2">
      <c r="A5342" t="s">
        <v>9271</v>
      </c>
      <c r="B5342" t="s">
        <v>9272</v>
      </c>
      <c r="C5342" s="1">
        <f>_xlfn.XLOOKUP(order_items[[#This Row],[order_id]],orders!A:A,orders!C:C)</f>
        <v>44956</v>
      </c>
      <c r="D5342" s="3" t="str">
        <f>YEAR(order_items[[#This Row],[Date]])&amp;"-"&amp;TEXT(MONTH(order_items[[#This Row],[Date]]),"00")</f>
        <v>2023-01</v>
      </c>
      <c r="E5342" s="1" t="str">
        <f>_xlfn.XLOOKUP(order_items[[#This Row],[product_id]],products!A:A,products!C:C)</f>
        <v>Health &amp; Beauty</v>
      </c>
      <c r="F5342" t="s">
        <v>929</v>
      </c>
      <c r="G5342" t="s">
        <v>917</v>
      </c>
      <c r="H5342">
        <v>8</v>
      </c>
      <c r="I5342">
        <v>406.99</v>
      </c>
      <c r="J5342" s="2">
        <v>0.1</v>
      </c>
    </row>
    <row r="5343" spans="1:10" x14ac:dyDescent="0.2">
      <c r="A5343" t="s">
        <v>9273</v>
      </c>
      <c r="B5343" t="s">
        <v>9272</v>
      </c>
      <c r="C5343" s="1">
        <f>_xlfn.XLOOKUP(order_items[[#This Row],[order_id]],orders!A:A,orders!C:C)</f>
        <v>44956</v>
      </c>
      <c r="D5343" s="3" t="str">
        <f>YEAR(order_items[[#This Row],[Date]])&amp;"-"&amp;TEXT(MONTH(order_items[[#This Row],[Date]]),"00")</f>
        <v>2023-01</v>
      </c>
      <c r="E5343" s="1" t="str">
        <f>_xlfn.XLOOKUP(order_items[[#This Row],[product_id]],products!A:A,products!C:C)</f>
        <v>Office Supplies</v>
      </c>
      <c r="F5343" t="s">
        <v>964</v>
      </c>
      <c r="G5343" t="s">
        <v>1120</v>
      </c>
      <c r="H5343">
        <v>13</v>
      </c>
      <c r="I5343">
        <v>171.7</v>
      </c>
      <c r="J5343" s="2">
        <v>0.05</v>
      </c>
    </row>
    <row r="5344" spans="1:10" x14ac:dyDescent="0.2">
      <c r="A5344" t="s">
        <v>9274</v>
      </c>
      <c r="B5344" t="s">
        <v>9275</v>
      </c>
      <c r="C5344" s="1">
        <f>_xlfn.XLOOKUP(order_items[[#This Row],[order_id]],orders!A:A,orders!C:C)</f>
        <v>44974</v>
      </c>
      <c r="D5344" s="3" t="str">
        <f>YEAR(order_items[[#This Row],[Date]])&amp;"-"&amp;TEXT(MONTH(order_items[[#This Row],[Date]]),"00")</f>
        <v>2023-02</v>
      </c>
      <c r="E5344" s="1" t="str">
        <f>_xlfn.XLOOKUP(order_items[[#This Row],[product_id]],products!A:A,products!C:C)</f>
        <v>Outdoor &amp; Sports</v>
      </c>
      <c r="F5344" t="s">
        <v>936</v>
      </c>
      <c r="G5344" t="s">
        <v>1101</v>
      </c>
      <c r="H5344">
        <v>6</v>
      </c>
      <c r="I5344">
        <v>417.24</v>
      </c>
      <c r="J5344" s="2">
        <v>0.1</v>
      </c>
    </row>
    <row r="5345" spans="1:10" x14ac:dyDescent="0.2">
      <c r="A5345" t="s">
        <v>9276</v>
      </c>
      <c r="B5345" t="s">
        <v>9277</v>
      </c>
      <c r="C5345" s="1">
        <f>_xlfn.XLOOKUP(order_items[[#This Row],[order_id]],orders!A:A,orders!C:C)</f>
        <v>44937</v>
      </c>
      <c r="D5345" s="3" t="str">
        <f>YEAR(order_items[[#This Row],[Date]])&amp;"-"&amp;TEXT(MONTH(order_items[[#This Row],[Date]]),"00")</f>
        <v>2023-01</v>
      </c>
      <c r="E5345" s="1" t="str">
        <f>_xlfn.XLOOKUP(order_items[[#This Row],[product_id]],products!A:A,products!C:C)</f>
        <v>Office Supplies</v>
      </c>
      <c r="F5345" t="s">
        <v>1060</v>
      </c>
      <c r="G5345" t="s">
        <v>1080</v>
      </c>
      <c r="H5345">
        <v>5</v>
      </c>
      <c r="I5345">
        <v>222.24</v>
      </c>
      <c r="J5345" s="2">
        <v>0</v>
      </c>
    </row>
    <row r="5346" spans="1:10" x14ac:dyDescent="0.2">
      <c r="A5346" t="s">
        <v>9278</v>
      </c>
      <c r="B5346" t="s">
        <v>9279</v>
      </c>
      <c r="C5346" s="1">
        <f>_xlfn.XLOOKUP(order_items[[#This Row],[order_id]],orders!A:A,orders!C:C)</f>
        <v>44959</v>
      </c>
      <c r="D5346" s="3" t="str">
        <f>YEAR(order_items[[#This Row],[Date]])&amp;"-"&amp;TEXT(MONTH(order_items[[#This Row],[Date]]),"00")</f>
        <v>2023-02</v>
      </c>
      <c r="E5346" s="1" t="str">
        <f>_xlfn.XLOOKUP(order_items[[#This Row],[product_id]],products!A:A,products!C:C)</f>
        <v>Electronics</v>
      </c>
      <c r="F5346" t="s">
        <v>938</v>
      </c>
      <c r="G5346" t="s">
        <v>1101</v>
      </c>
      <c r="H5346">
        <v>14</v>
      </c>
      <c r="I5346">
        <v>202.62</v>
      </c>
      <c r="J5346" s="2">
        <v>0</v>
      </c>
    </row>
    <row r="5347" spans="1:10" x14ac:dyDescent="0.2">
      <c r="A5347" t="s">
        <v>9280</v>
      </c>
      <c r="B5347" t="s">
        <v>9281</v>
      </c>
      <c r="C5347" s="1">
        <f>_xlfn.XLOOKUP(order_items[[#This Row],[order_id]],orders!A:A,orders!C:C)</f>
        <v>45383</v>
      </c>
      <c r="D5347" s="3" t="str">
        <f>YEAR(order_items[[#This Row],[Date]])&amp;"-"&amp;TEXT(MONTH(order_items[[#This Row],[Date]]),"00")</f>
        <v>2024-04</v>
      </c>
      <c r="E5347" s="1" t="str">
        <f>_xlfn.XLOOKUP(order_items[[#This Row],[product_id]],products!A:A,products!C:C)</f>
        <v>Office Supplies</v>
      </c>
      <c r="F5347" t="s">
        <v>1035</v>
      </c>
      <c r="G5347" t="s">
        <v>1009</v>
      </c>
      <c r="H5347">
        <v>10</v>
      </c>
      <c r="I5347">
        <v>147.47999999999999</v>
      </c>
      <c r="J5347" s="2">
        <v>0</v>
      </c>
    </row>
    <row r="5348" spans="1:10" x14ac:dyDescent="0.2">
      <c r="A5348" t="s">
        <v>9282</v>
      </c>
      <c r="B5348" t="s">
        <v>9283</v>
      </c>
      <c r="C5348" s="1">
        <f>_xlfn.XLOOKUP(order_items[[#This Row],[order_id]],orders!A:A,orders!C:C)</f>
        <v>45020</v>
      </c>
      <c r="D5348" s="3" t="str">
        <f>YEAR(order_items[[#This Row],[Date]])&amp;"-"&amp;TEXT(MONTH(order_items[[#This Row],[Date]]),"00")</f>
        <v>2023-04</v>
      </c>
      <c r="E5348" s="1" t="str">
        <f>_xlfn.XLOOKUP(order_items[[#This Row],[product_id]],products!A:A,products!C:C)</f>
        <v>Outdoor &amp; Sports</v>
      </c>
      <c r="F5348" t="s">
        <v>986</v>
      </c>
      <c r="G5348" t="s">
        <v>1122</v>
      </c>
      <c r="H5348">
        <v>15</v>
      </c>
      <c r="I5348">
        <v>118.75</v>
      </c>
      <c r="J5348" s="2">
        <v>0</v>
      </c>
    </row>
    <row r="5349" spans="1:10" x14ac:dyDescent="0.2">
      <c r="A5349" t="s">
        <v>9284</v>
      </c>
      <c r="B5349" t="s">
        <v>9285</v>
      </c>
      <c r="C5349" s="1">
        <f>_xlfn.XLOOKUP(order_items[[#This Row],[order_id]],orders!A:A,orders!C:C)</f>
        <v>45336</v>
      </c>
      <c r="D5349" s="3" t="str">
        <f>YEAR(order_items[[#This Row],[Date]])&amp;"-"&amp;TEXT(MONTH(order_items[[#This Row],[Date]]),"00")</f>
        <v>2024-02</v>
      </c>
      <c r="E5349" s="1" t="str">
        <f>_xlfn.XLOOKUP(order_items[[#This Row],[product_id]],products!A:A,products!C:C)</f>
        <v>Health &amp; Beauty</v>
      </c>
      <c r="F5349" t="s">
        <v>1064</v>
      </c>
      <c r="G5349" t="s">
        <v>1054</v>
      </c>
      <c r="H5349">
        <v>23</v>
      </c>
      <c r="I5349">
        <v>470.3</v>
      </c>
      <c r="J5349" s="2">
        <v>0</v>
      </c>
    </row>
    <row r="5350" spans="1:10" x14ac:dyDescent="0.2">
      <c r="A5350" t="s">
        <v>9286</v>
      </c>
      <c r="B5350" t="s">
        <v>9287</v>
      </c>
      <c r="C5350" s="1">
        <f>_xlfn.XLOOKUP(order_items[[#This Row],[order_id]],orders!A:A,orders!C:C)</f>
        <v>45428</v>
      </c>
      <c r="D5350" s="3" t="str">
        <f>YEAR(order_items[[#This Row],[Date]])&amp;"-"&amp;TEXT(MONTH(order_items[[#This Row],[Date]]),"00")</f>
        <v>2024-05</v>
      </c>
      <c r="E5350" s="1" t="str">
        <f>_xlfn.XLOOKUP(order_items[[#This Row],[product_id]],products!A:A,products!C:C)</f>
        <v>Outdoor &amp; Sports</v>
      </c>
      <c r="F5350" t="s">
        <v>962</v>
      </c>
      <c r="G5350" t="s">
        <v>1101</v>
      </c>
      <c r="H5350">
        <v>11</v>
      </c>
      <c r="I5350">
        <v>383.09</v>
      </c>
      <c r="J5350" s="2">
        <v>0.15</v>
      </c>
    </row>
    <row r="5351" spans="1:10" x14ac:dyDescent="0.2">
      <c r="A5351" t="s">
        <v>9288</v>
      </c>
      <c r="B5351" t="s">
        <v>9287</v>
      </c>
      <c r="C5351" s="1">
        <f>_xlfn.XLOOKUP(order_items[[#This Row],[order_id]],orders!A:A,orders!C:C)</f>
        <v>45428</v>
      </c>
      <c r="D5351" s="3" t="str">
        <f>YEAR(order_items[[#This Row],[Date]])&amp;"-"&amp;TEXT(MONTH(order_items[[#This Row],[Date]]),"00")</f>
        <v>2024-05</v>
      </c>
      <c r="E5351" s="1" t="str">
        <f>_xlfn.XLOOKUP(order_items[[#This Row],[product_id]],products!A:A,products!C:C)</f>
        <v>Home &amp; Kitchen</v>
      </c>
      <c r="F5351" t="s">
        <v>1084</v>
      </c>
      <c r="G5351" t="s">
        <v>1009</v>
      </c>
      <c r="H5351">
        <v>16</v>
      </c>
      <c r="I5351">
        <v>54.31</v>
      </c>
      <c r="J5351" s="2">
        <v>0</v>
      </c>
    </row>
    <row r="5352" spans="1:10" x14ac:dyDescent="0.2">
      <c r="A5352" t="s">
        <v>9289</v>
      </c>
      <c r="B5352" t="s">
        <v>9290</v>
      </c>
      <c r="C5352" s="1">
        <f>_xlfn.XLOOKUP(order_items[[#This Row],[order_id]],orders!A:A,orders!C:C)</f>
        <v>45229</v>
      </c>
      <c r="D5352" s="3" t="str">
        <f>YEAR(order_items[[#This Row],[Date]])&amp;"-"&amp;TEXT(MONTH(order_items[[#This Row],[Date]]),"00")</f>
        <v>2023-10</v>
      </c>
      <c r="E5352" s="1" t="str">
        <f>_xlfn.XLOOKUP(order_items[[#This Row],[product_id]],products!A:A,products!C:C)</f>
        <v>Outdoor &amp; Sports</v>
      </c>
      <c r="F5352" t="s">
        <v>1017</v>
      </c>
      <c r="G5352" t="s">
        <v>1101</v>
      </c>
      <c r="H5352">
        <v>13</v>
      </c>
      <c r="I5352">
        <v>107.52</v>
      </c>
      <c r="J5352" s="2">
        <v>0.15</v>
      </c>
    </row>
    <row r="5353" spans="1:10" x14ac:dyDescent="0.2">
      <c r="A5353" t="s">
        <v>9291</v>
      </c>
      <c r="B5353" t="s">
        <v>9290</v>
      </c>
      <c r="C5353" s="1">
        <f>_xlfn.XLOOKUP(order_items[[#This Row],[order_id]],orders!A:A,orders!C:C)</f>
        <v>45229</v>
      </c>
      <c r="D5353" s="3" t="str">
        <f>YEAR(order_items[[#This Row],[Date]])&amp;"-"&amp;TEXT(MONTH(order_items[[#This Row],[Date]]),"00")</f>
        <v>2023-10</v>
      </c>
      <c r="E5353" s="1" t="str">
        <f>_xlfn.XLOOKUP(order_items[[#This Row],[product_id]],products!A:A,products!C:C)</f>
        <v>Office Supplies</v>
      </c>
      <c r="F5353" t="s">
        <v>961</v>
      </c>
      <c r="G5353" t="s">
        <v>1080</v>
      </c>
      <c r="H5353">
        <v>13</v>
      </c>
      <c r="I5353">
        <v>202.31</v>
      </c>
      <c r="J5353" s="2">
        <v>0.1</v>
      </c>
    </row>
    <row r="5354" spans="1:10" x14ac:dyDescent="0.2">
      <c r="A5354" t="s">
        <v>9292</v>
      </c>
      <c r="B5354" t="s">
        <v>9293</v>
      </c>
      <c r="C5354" s="1">
        <f>_xlfn.XLOOKUP(order_items[[#This Row],[order_id]],orders!A:A,orders!C:C)</f>
        <v>45132</v>
      </c>
      <c r="D5354" s="3" t="str">
        <f>YEAR(order_items[[#This Row],[Date]])&amp;"-"&amp;TEXT(MONTH(order_items[[#This Row],[Date]]),"00")</f>
        <v>2023-07</v>
      </c>
      <c r="E5354" s="1" t="str">
        <f>_xlfn.XLOOKUP(order_items[[#This Row],[product_id]],products!A:A,products!C:C)</f>
        <v>Electronics</v>
      </c>
      <c r="F5354" t="s">
        <v>959</v>
      </c>
      <c r="G5354" t="s">
        <v>917</v>
      </c>
      <c r="H5354">
        <v>5</v>
      </c>
      <c r="I5354">
        <v>494.93</v>
      </c>
      <c r="J5354" s="2">
        <v>0.15</v>
      </c>
    </row>
    <row r="5355" spans="1:10" x14ac:dyDescent="0.2">
      <c r="A5355" t="s">
        <v>9294</v>
      </c>
      <c r="B5355" t="s">
        <v>9293</v>
      </c>
      <c r="C5355" s="1">
        <f>_xlfn.XLOOKUP(order_items[[#This Row],[order_id]],orders!A:A,orders!C:C)</f>
        <v>45132</v>
      </c>
      <c r="D5355" s="3" t="str">
        <f>YEAR(order_items[[#This Row],[Date]])&amp;"-"&amp;TEXT(MONTH(order_items[[#This Row],[Date]]),"00")</f>
        <v>2023-07</v>
      </c>
      <c r="E5355" s="1" t="str">
        <f>_xlfn.XLOOKUP(order_items[[#This Row],[product_id]],products!A:A,products!C:C)</f>
        <v>Outdoor &amp; Sports</v>
      </c>
      <c r="F5355" t="s">
        <v>986</v>
      </c>
      <c r="G5355" t="s">
        <v>1119</v>
      </c>
      <c r="H5355">
        <v>2</v>
      </c>
      <c r="I5355">
        <v>118.75</v>
      </c>
      <c r="J5355" s="2">
        <v>0</v>
      </c>
    </row>
    <row r="5356" spans="1:10" x14ac:dyDescent="0.2">
      <c r="A5356" t="s">
        <v>9295</v>
      </c>
      <c r="B5356" t="s">
        <v>9296</v>
      </c>
      <c r="C5356" s="1">
        <f>_xlfn.XLOOKUP(order_items[[#This Row],[order_id]],orders!A:A,orders!C:C)</f>
        <v>45481</v>
      </c>
      <c r="D5356" s="3" t="str">
        <f>YEAR(order_items[[#This Row],[Date]])&amp;"-"&amp;TEXT(MONTH(order_items[[#This Row],[Date]]),"00")</f>
        <v>2024-07</v>
      </c>
      <c r="E5356" s="1" t="str">
        <f>_xlfn.XLOOKUP(order_items[[#This Row],[product_id]],products!A:A,products!C:C)</f>
        <v>Office Supplies</v>
      </c>
      <c r="F5356" t="s">
        <v>983</v>
      </c>
      <c r="G5356" t="s">
        <v>1054</v>
      </c>
      <c r="H5356">
        <v>9</v>
      </c>
      <c r="I5356">
        <v>287.95999999999998</v>
      </c>
      <c r="J5356" s="2">
        <v>0.05</v>
      </c>
    </row>
    <row r="5357" spans="1:10" x14ac:dyDescent="0.2">
      <c r="A5357" t="s">
        <v>9297</v>
      </c>
      <c r="B5357" t="s">
        <v>9296</v>
      </c>
      <c r="C5357" s="1">
        <f>_xlfn.XLOOKUP(order_items[[#This Row],[order_id]],orders!A:A,orders!C:C)</f>
        <v>45481</v>
      </c>
      <c r="D5357" s="3" t="str">
        <f>YEAR(order_items[[#This Row],[Date]])&amp;"-"&amp;TEXT(MONTH(order_items[[#This Row],[Date]]),"00")</f>
        <v>2024-07</v>
      </c>
      <c r="E5357" s="1" t="str">
        <f>_xlfn.XLOOKUP(order_items[[#This Row],[product_id]],products!A:A,products!C:C)</f>
        <v>Outdoor &amp; Sports</v>
      </c>
      <c r="F5357" t="s">
        <v>1052</v>
      </c>
      <c r="G5357" t="s">
        <v>1120</v>
      </c>
      <c r="H5357">
        <v>22</v>
      </c>
      <c r="I5357">
        <v>118.24</v>
      </c>
      <c r="J5357" s="2">
        <v>0</v>
      </c>
    </row>
    <row r="5358" spans="1:10" x14ac:dyDescent="0.2">
      <c r="A5358" t="s">
        <v>9298</v>
      </c>
      <c r="B5358" t="s">
        <v>9299</v>
      </c>
      <c r="C5358" s="1">
        <f>_xlfn.XLOOKUP(order_items[[#This Row],[order_id]],orders!A:A,orders!C:C)</f>
        <v>45503</v>
      </c>
      <c r="D5358" s="3" t="str">
        <f>YEAR(order_items[[#This Row],[Date]])&amp;"-"&amp;TEXT(MONTH(order_items[[#This Row],[Date]]),"00")</f>
        <v>2024-07</v>
      </c>
      <c r="E5358" s="1" t="str">
        <f>_xlfn.XLOOKUP(order_items[[#This Row],[product_id]],products!A:A,products!C:C)</f>
        <v>Outdoor &amp; Sports</v>
      </c>
      <c r="F5358" t="s">
        <v>1090</v>
      </c>
      <c r="G5358" t="s">
        <v>1115</v>
      </c>
      <c r="H5358">
        <v>4</v>
      </c>
      <c r="I5358">
        <v>225.63</v>
      </c>
      <c r="J5358" s="2">
        <v>0.1</v>
      </c>
    </row>
    <row r="5359" spans="1:10" x14ac:dyDescent="0.2">
      <c r="A5359" t="s">
        <v>9300</v>
      </c>
      <c r="B5359" t="s">
        <v>9301</v>
      </c>
      <c r="C5359" s="1">
        <f>_xlfn.XLOOKUP(order_items[[#This Row],[order_id]],orders!A:A,orders!C:C)</f>
        <v>44947</v>
      </c>
      <c r="D5359" s="3" t="str">
        <f>YEAR(order_items[[#This Row],[Date]])&amp;"-"&amp;TEXT(MONTH(order_items[[#This Row],[Date]]),"00")</f>
        <v>2023-01</v>
      </c>
      <c r="E5359" s="1" t="str">
        <f>_xlfn.XLOOKUP(order_items[[#This Row],[product_id]],products!A:A,products!C:C)</f>
        <v>Electronics</v>
      </c>
      <c r="F5359" t="s">
        <v>938</v>
      </c>
      <c r="G5359" t="s">
        <v>917</v>
      </c>
      <c r="H5359">
        <v>20</v>
      </c>
      <c r="I5359">
        <v>202.62</v>
      </c>
      <c r="J5359" s="2">
        <v>0</v>
      </c>
    </row>
    <row r="5360" spans="1:10" x14ac:dyDescent="0.2">
      <c r="A5360" t="s">
        <v>9302</v>
      </c>
      <c r="B5360" t="s">
        <v>9303</v>
      </c>
      <c r="C5360" s="1">
        <f>_xlfn.XLOOKUP(order_items[[#This Row],[order_id]],orders!A:A,orders!C:C)</f>
        <v>45590</v>
      </c>
      <c r="D5360" s="3" t="str">
        <f>YEAR(order_items[[#This Row],[Date]])&amp;"-"&amp;TEXT(MONTH(order_items[[#This Row],[Date]]),"00")</f>
        <v>2024-10</v>
      </c>
      <c r="E5360" s="1" t="str">
        <f>_xlfn.XLOOKUP(order_items[[#This Row],[product_id]],products!A:A,products!C:C)</f>
        <v>Health &amp; Beauty</v>
      </c>
      <c r="F5360" t="s">
        <v>1005</v>
      </c>
      <c r="G5360" t="s">
        <v>1009</v>
      </c>
      <c r="H5360">
        <v>4</v>
      </c>
      <c r="I5360">
        <v>93.54</v>
      </c>
    </row>
    <row r="5361" spans="1:10" x14ac:dyDescent="0.2">
      <c r="A5361" t="s">
        <v>9304</v>
      </c>
      <c r="B5361" t="s">
        <v>9305</v>
      </c>
      <c r="C5361" s="1">
        <f>_xlfn.XLOOKUP(order_items[[#This Row],[order_id]],orders!A:A,orders!C:C)</f>
        <v>45026</v>
      </c>
      <c r="D5361" s="3" t="str">
        <f>YEAR(order_items[[#This Row],[Date]])&amp;"-"&amp;TEXT(MONTH(order_items[[#This Row],[Date]]),"00")</f>
        <v>2023-04</v>
      </c>
      <c r="E5361" s="1" t="str">
        <f>_xlfn.XLOOKUP(order_items[[#This Row],[product_id]],products!A:A,products!C:C)</f>
        <v>Outdoor &amp; Sports</v>
      </c>
      <c r="F5361" t="s">
        <v>1098</v>
      </c>
      <c r="G5361" t="s">
        <v>1054</v>
      </c>
      <c r="H5361">
        <v>19</v>
      </c>
      <c r="I5361">
        <v>398.53</v>
      </c>
      <c r="J5361" s="2">
        <v>0</v>
      </c>
    </row>
    <row r="5362" spans="1:10" x14ac:dyDescent="0.2">
      <c r="A5362" t="s">
        <v>9306</v>
      </c>
      <c r="B5362" t="s">
        <v>9307</v>
      </c>
      <c r="C5362" s="1">
        <f>_xlfn.XLOOKUP(order_items[[#This Row],[order_id]],orders!A:A,orders!C:C)</f>
        <v>45456</v>
      </c>
      <c r="D5362" s="3" t="str">
        <f>YEAR(order_items[[#This Row],[Date]])&amp;"-"&amp;TEXT(MONTH(order_items[[#This Row],[Date]]),"00")</f>
        <v>2024-06</v>
      </c>
      <c r="E5362" s="1" t="str">
        <f>_xlfn.XLOOKUP(order_items[[#This Row],[product_id]],products!A:A,products!C:C)</f>
        <v>Home &amp; Kitchen</v>
      </c>
      <c r="F5362" t="s">
        <v>1092</v>
      </c>
      <c r="G5362" t="s">
        <v>1109</v>
      </c>
      <c r="H5362">
        <v>15</v>
      </c>
      <c r="I5362">
        <v>190.51</v>
      </c>
      <c r="J5362" s="2">
        <v>0.15</v>
      </c>
    </row>
    <row r="5363" spans="1:10" x14ac:dyDescent="0.2">
      <c r="A5363" t="s">
        <v>9308</v>
      </c>
      <c r="B5363" t="s">
        <v>9309</v>
      </c>
      <c r="C5363" s="1">
        <f>_xlfn.XLOOKUP(order_items[[#This Row],[order_id]],orders!A:A,orders!C:C)</f>
        <v>44939</v>
      </c>
      <c r="D5363" s="3" t="str">
        <f>YEAR(order_items[[#This Row],[Date]])&amp;"-"&amp;TEXT(MONTH(order_items[[#This Row],[Date]]),"00")</f>
        <v>2023-01</v>
      </c>
      <c r="E5363" s="1" t="str">
        <f>_xlfn.XLOOKUP(order_items[[#This Row],[product_id]],products!A:A,products!C:C)</f>
        <v>Office Supplies</v>
      </c>
      <c r="F5363" t="s">
        <v>1035</v>
      </c>
      <c r="G5363" t="s">
        <v>1054</v>
      </c>
      <c r="H5363">
        <v>5</v>
      </c>
      <c r="I5363">
        <v>147.47999999999999</v>
      </c>
      <c r="J5363" s="2">
        <v>0.1</v>
      </c>
    </row>
    <row r="5364" spans="1:10" x14ac:dyDescent="0.2">
      <c r="A5364" t="s">
        <v>9310</v>
      </c>
      <c r="B5364" t="s">
        <v>9311</v>
      </c>
      <c r="C5364" s="1">
        <f>_xlfn.XLOOKUP(order_items[[#This Row],[order_id]],orders!A:A,orders!C:C)</f>
        <v>45235</v>
      </c>
      <c r="D5364" s="3" t="str">
        <f>YEAR(order_items[[#This Row],[Date]])&amp;"-"&amp;TEXT(MONTH(order_items[[#This Row],[Date]]),"00")</f>
        <v>2023-11</v>
      </c>
      <c r="E5364" s="1" t="str">
        <f>_xlfn.XLOOKUP(order_items[[#This Row],[product_id]],products!A:A,products!C:C)</f>
        <v>Electronics</v>
      </c>
      <c r="F5364" t="s">
        <v>1088</v>
      </c>
      <c r="G5364" t="s">
        <v>917</v>
      </c>
      <c r="H5364">
        <v>18</v>
      </c>
      <c r="I5364">
        <v>197.22</v>
      </c>
      <c r="J5364" s="2">
        <v>0.05</v>
      </c>
    </row>
    <row r="5365" spans="1:10" x14ac:dyDescent="0.2">
      <c r="A5365" t="s">
        <v>9312</v>
      </c>
      <c r="B5365" t="s">
        <v>9313</v>
      </c>
      <c r="C5365" s="1">
        <f>_xlfn.XLOOKUP(order_items[[#This Row],[order_id]],orders!A:A,orders!C:C)</f>
        <v>45489</v>
      </c>
      <c r="D5365" s="3" t="str">
        <f>YEAR(order_items[[#This Row],[Date]])&amp;"-"&amp;TEXT(MONTH(order_items[[#This Row],[Date]]),"00")</f>
        <v>2024-07</v>
      </c>
      <c r="E5365" s="1" t="str">
        <f>_xlfn.XLOOKUP(order_items[[#This Row],[product_id]],products!A:A,products!C:C)</f>
        <v>Outdoor &amp; Sports</v>
      </c>
      <c r="F5365" t="s">
        <v>946</v>
      </c>
      <c r="G5365" t="s">
        <v>1119</v>
      </c>
      <c r="H5365">
        <v>14</v>
      </c>
      <c r="I5365">
        <v>16.95</v>
      </c>
      <c r="J5365" s="2">
        <v>0.1</v>
      </c>
    </row>
    <row r="5366" spans="1:10" x14ac:dyDescent="0.2">
      <c r="A5366" t="s">
        <v>9314</v>
      </c>
      <c r="B5366" t="s">
        <v>9313</v>
      </c>
      <c r="C5366" s="1">
        <f>_xlfn.XLOOKUP(order_items[[#This Row],[order_id]],orders!A:A,orders!C:C)</f>
        <v>45489</v>
      </c>
      <c r="D5366" s="3" t="str">
        <f>YEAR(order_items[[#This Row],[Date]])&amp;"-"&amp;TEXT(MONTH(order_items[[#This Row],[Date]]),"00")</f>
        <v>2024-07</v>
      </c>
      <c r="E5366" s="1" t="str">
        <f>_xlfn.XLOOKUP(order_items[[#This Row],[product_id]],products!A:A,products!C:C)</f>
        <v>Office Supplies</v>
      </c>
      <c r="F5366" t="s">
        <v>1058</v>
      </c>
      <c r="G5366" t="s">
        <v>1009</v>
      </c>
      <c r="H5366">
        <v>7</v>
      </c>
      <c r="I5366">
        <v>487.14</v>
      </c>
      <c r="J5366" s="2">
        <v>0.1</v>
      </c>
    </row>
    <row r="5367" spans="1:10" x14ac:dyDescent="0.2">
      <c r="A5367" t="s">
        <v>9315</v>
      </c>
      <c r="B5367" t="s">
        <v>9316</v>
      </c>
      <c r="C5367" s="1">
        <f>_xlfn.XLOOKUP(order_items[[#This Row],[order_id]],orders!A:A,orders!C:C)</f>
        <v>45265</v>
      </c>
      <c r="D5367" s="3" t="str">
        <f>YEAR(order_items[[#This Row],[Date]])&amp;"-"&amp;TEXT(MONTH(order_items[[#This Row],[Date]]),"00")</f>
        <v>2023-12</v>
      </c>
      <c r="E5367" s="1" t="str">
        <f>_xlfn.XLOOKUP(order_items[[#This Row],[product_id]],products!A:A,products!C:C)</f>
        <v>Outdoor &amp; Sports</v>
      </c>
      <c r="F5367" t="s">
        <v>988</v>
      </c>
      <c r="G5367" t="s">
        <v>1109</v>
      </c>
      <c r="H5367">
        <v>14</v>
      </c>
      <c r="I5367">
        <v>388.93</v>
      </c>
      <c r="J5367" s="2">
        <v>0</v>
      </c>
    </row>
    <row r="5368" spans="1:10" x14ac:dyDescent="0.2">
      <c r="A5368" t="s">
        <v>9317</v>
      </c>
      <c r="B5368" t="s">
        <v>9318</v>
      </c>
      <c r="C5368" s="1">
        <f>_xlfn.XLOOKUP(order_items[[#This Row],[order_id]],orders!A:A,orders!C:C)</f>
        <v>45156</v>
      </c>
      <c r="D5368" s="3" t="str">
        <f>YEAR(order_items[[#This Row],[Date]])&amp;"-"&amp;TEXT(MONTH(order_items[[#This Row],[Date]]),"00")</f>
        <v>2023-08</v>
      </c>
      <c r="E5368" s="1" t="str">
        <f>_xlfn.XLOOKUP(order_items[[#This Row],[product_id]],products!A:A,products!C:C)</f>
        <v>Office Supplies</v>
      </c>
      <c r="F5368" t="s">
        <v>944</v>
      </c>
      <c r="G5368" t="s">
        <v>1080</v>
      </c>
      <c r="H5368">
        <v>15</v>
      </c>
      <c r="I5368">
        <v>187.74</v>
      </c>
      <c r="J5368" s="2">
        <v>0.05</v>
      </c>
    </row>
    <row r="5369" spans="1:10" x14ac:dyDescent="0.2">
      <c r="A5369" t="s">
        <v>9319</v>
      </c>
      <c r="B5369" t="s">
        <v>9318</v>
      </c>
      <c r="C5369" s="1">
        <f>_xlfn.XLOOKUP(order_items[[#This Row],[order_id]],orders!A:A,orders!C:C)</f>
        <v>45156</v>
      </c>
      <c r="D5369" s="3" t="str">
        <f>YEAR(order_items[[#This Row],[Date]])&amp;"-"&amp;TEXT(MONTH(order_items[[#This Row],[Date]]),"00")</f>
        <v>2023-08</v>
      </c>
      <c r="E5369" s="1" t="str">
        <f>_xlfn.XLOOKUP(order_items[[#This Row],[product_id]],products!A:A,products!C:C)</f>
        <v>Office Supplies</v>
      </c>
      <c r="F5369" t="s">
        <v>918</v>
      </c>
      <c r="G5369" t="s">
        <v>1115</v>
      </c>
      <c r="H5369">
        <v>20</v>
      </c>
      <c r="I5369">
        <v>195.47</v>
      </c>
      <c r="J5369" s="2">
        <v>0</v>
      </c>
    </row>
    <row r="5370" spans="1:10" x14ac:dyDescent="0.2">
      <c r="A5370" t="s">
        <v>9320</v>
      </c>
      <c r="B5370" t="s">
        <v>9318</v>
      </c>
      <c r="C5370" s="1">
        <f>_xlfn.XLOOKUP(order_items[[#This Row],[order_id]],orders!A:A,orders!C:C)</f>
        <v>45156</v>
      </c>
      <c r="D5370" s="3" t="str">
        <f>YEAR(order_items[[#This Row],[Date]])&amp;"-"&amp;TEXT(MONTH(order_items[[#This Row],[Date]]),"00")</f>
        <v>2023-08</v>
      </c>
      <c r="E5370" s="1" t="str">
        <f>_xlfn.XLOOKUP(order_items[[#This Row],[product_id]],products!A:A,products!C:C)</f>
        <v>Home &amp; Kitchen</v>
      </c>
      <c r="F5370" t="s">
        <v>1117</v>
      </c>
      <c r="G5370" t="s">
        <v>1080</v>
      </c>
      <c r="H5370">
        <v>25</v>
      </c>
      <c r="I5370">
        <v>210.52</v>
      </c>
      <c r="J5370" s="2">
        <v>0</v>
      </c>
    </row>
    <row r="5371" spans="1:10" x14ac:dyDescent="0.2">
      <c r="A5371" t="s">
        <v>9321</v>
      </c>
      <c r="B5371" t="s">
        <v>9322</v>
      </c>
      <c r="C5371" s="1">
        <f>_xlfn.XLOOKUP(order_items[[#This Row],[order_id]],orders!A:A,orders!C:C)</f>
        <v>45557</v>
      </c>
      <c r="D5371" s="3" t="str">
        <f>YEAR(order_items[[#This Row],[Date]])&amp;"-"&amp;TEXT(MONTH(order_items[[#This Row],[Date]]),"00")</f>
        <v>2024-09</v>
      </c>
      <c r="E5371" s="1" t="str">
        <f>_xlfn.XLOOKUP(order_items[[#This Row],[product_id]],products!A:A,products!C:C)</f>
        <v>Health &amp; Beauty</v>
      </c>
      <c r="F5371" t="s">
        <v>999</v>
      </c>
      <c r="G5371" t="s">
        <v>1120</v>
      </c>
      <c r="H5371">
        <v>17</v>
      </c>
      <c r="I5371">
        <v>321.41000000000003</v>
      </c>
      <c r="J5371" s="2">
        <v>0.05</v>
      </c>
    </row>
    <row r="5372" spans="1:10" x14ac:dyDescent="0.2">
      <c r="A5372" t="s">
        <v>9323</v>
      </c>
      <c r="B5372" t="s">
        <v>9324</v>
      </c>
      <c r="C5372" s="1">
        <f>_xlfn.XLOOKUP(order_items[[#This Row],[order_id]],orders!A:A,orders!C:C)</f>
        <v>45222</v>
      </c>
      <c r="D5372" s="3" t="str">
        <f>YEAR(order_items[[#This Row],[Date]])&amp;"-"&amp;TEXT(MONTH(order_items[[#This Row],[Date]]),"00")</f>
        <v>2023-10</v>
      </c>
      <c r="E5372" s="1" t="str">
        <f>_xlfn.XLOOKUP(order_items[[#This Row],[product_id]],products!A:A,products!C:C)</f>
        <v>Outdoor &amp; Sports</v>
      </c>
      <c r="F5372" t="s">
        <v>985</v>
      </c>
      <c r="G5372" t="s">
        <v>1009</v>
      </c>
      <c r="H5372">
        <v>14</v>
      </c>
      <c r="I5372">
        <v>283.81</v>
      </c>
      <c r="J5372" s="2">
        <v>0</v>
      </c>
    </row>
    <row r="5373" spans="1:10" x14ac:dyDescent="0.2">
      <c r="A5373" t="s">
        <v>9325</v>
      </c>
      <c r="B5373" t="s">
        <v>9324</v>
      </c>
      <c r="C5373" s="1">
        <f>_xlfn.XLOOKUP(order_items[[#This Row],[order_id]],orders!A:A,orders!C:C)</f>
        <v>45222</v>
      </c>
      <c r="D5373" s="3" t="str">
        <f>YEAR(order_items[[#This Row],[Date]])&amp;"-"&amp;TEXT(MONTH(order_items[[#This Row],[Date]]),"00")</f>
        <v>2023-10</v>
      </c>
      <c r="E5373" s="1" t="str">
        <f>_xlfn.XLOOKUP(order_items[[#This Row],[product_id]],products!A:A,products!C:C)</f>
        <v>Outdoor &amp; Sports</v>
      </c>
      <c r="F5373" t="s">
        <v>1021</v>
      </c>
      <c r="G5373" t="s">
        <v>917</v>
      </c>
      <c r="H5373">
        <v>17</v>
      </c>
      <c r="I5373">
        <v>143.55000000000001</v>
      </c>
      <c r="J5373" s="2">
        <v>0</v>
      </c>
    </row>
    <row r="5374" spans="1:10" x14ac:dyDescent="0.2">
      <c r="A5374" t="s">
        <v>9326</v>
      </c>
      <c r="B5374" t="s">
        <v>9327</v>
      </c>
      <c r="C5374" s="1">
        <f>_xlfn.XLOOKUP(order_items[[#This Row],[order_id]],orders!A:A,orders!C:C)</f>
        <v>45215</v>
      </c>
      <c r="D5374" s="3" t="str">
        <f>YEAR(order_items[[#This Row],[Date]])&amp;"-"&amp;TEXT(MONTH(order_items[[#This Row],[Date]]),"00")</f>
        <v>2023-10</v>
      </c>
      <c r="E5374" s="1" t="str">
        <f>_xlfn.XLOOKUP(order_items[[#This Row],[product_id]],products!A:A,products!C:C)</f>
        <v>Outdoor &amp; Sports</v>
      </c>
      <c r="F5374" t="s">
        <v>936</v>
      </c>
      <c r="G5374" t="s">
        <v>1120</v>
      </c>
      <c r="H5374">
        <v>6</v>
      </c>
      <c r="I5374">
        <v>417.24</v>
      </c>
      <c r="J5374" s="2">
        <v>0.15</v>
      </c>
    </row>
    <row r="5375" spans="1:10" x14ac:dyDescent="0.2">
      <c r="A5375" t="s">
        <v>9328</v>
      </c>
      <c r="B5375" t="s">
        <v>9327</v>
      </c>
      <c r="C5375" s="1">
        <f>_xlfn.XLOOKUP(order_items[[#This Row],[order_id]],orders!A:A,orders!C:C)</f>
        <v>45215</v>
      </c>
      <c r="D5375" s="3" t="str">
        <f>YEAR(order_items[[#This Row],[Date]])&amp;"-"&amp;TEXT(MONTH(order_items[[#This Row],[Date]]),"00")</f>
        <v>2023-10</v>
      </c>
      <c r="E5375" s="1" t="str">
        <f>_xlfn.XLOOKUP(order_items[[#This Row],[product_id]],products!A:A,products!C:C)</f>
        <v>Office Supplies</v>
      </c>
      <c r="F5375" t="s">
        <v>932</v>
      </c>
      <c r="G5375" t="s">
        <v>1119</v>
      </c>
      <c r="H5375">
        <v>9</v>
      </c>
      <c r="I5375">
        <v>122.56</v>
      </c>
      <c r="J5375" s="2">
        <v>0.15</v>
      </c>
    </row>
    <row r="5376" spans="1:10" x14ac:dyDescent="0.2">
      <c r="A5376" t="s">
        <v>9329</v>
      </c>
      <c r="B5376" t="s">
        <v>9327</v>
      </c>
      <c r="C5376" s="1">
        <f>_xlfn.XLOOKUP(order_items[[#This Row],[order_id]],orders!A:A,orders!C:C)</f>
        <v>45215</v>
      </c>
      <c r="D5376" s="3" t="str">
        <f>YEAR(order_items[[#This Row],[Date]])&amp;"-"&amp;TEXT(MONTH(order_items[[#This Row],[Date]]),"00")</f>
        <v>2023-10</v>
      </c>
      <c r="E5376" s="1" t="str">
        <f>_xlfn.XLOOKUP(order_items[[#This Row],[product_id]],products!A:A,products!C:C)</f>
        <v>Office Supplies</v>
      </c>
      <c r="F5376" t="s">
        <v>944</v>
      </c>
      <c r="G5376" t="s">
        <v>1120</v>
      </c>
      <c r="H5376">
        <v>13</v>
      </c>
      <c r="I5376">
        <v>187.74</v>
      </c>
      <c r="J5376" s="2">
        <v>0</v>
      </c>
    </row>
    <row r="5377" spans="1:10" x14ac:dyDescent="0.2">
      <c r="A5377" t="s">
        <v>9330</v>
      </c>
      <c r="B5377" t="s">
        <v>9331</v>
      </c>
      <c r="C5377" s="1">
        <f>_xlfn.XLOOKUP(order_items[[#This Row],[order_id]],orders!A:A,orders!C:C)</f>
        <v>45313</v>
      </c>
      <c r="D5377" s="3" t="str">
        <f>YEAR(order_items[[#This Row],[Date]])&amp;"-"&amp;TEXT(MONTH(order_items[[#This Row],[Date]]),"00")</f>
        <v>2024-01</v>
      </c>
      <c r="E5377" s="1" t="str">
        <f>_xlfn.XLOOKUP(order_items[[#This Row],[product_id]],products!A:A,products!C:C)</f>
        <v>Outdoor &amp; Sports</v>
      </c>
      <c r="F5377" t="s">
        <v>1049</v>
      </c>
      <c r="G5377" t="s">
        <v>1120</v>
      </c>
      <c r="H5377">
        <v>14</v>
      </c>
      <c r="I5377">
        <v>101.7</v>
      </c>
      <c r="J5377" s="2">
        <v>0</v>
      </c>
    </row>
    <row r="5378" spans="1:10" x14ac:dyDescent="0.2">
      <c r="A5378" t="s">
        <v>9332</v>
      </c>
      <c r="B5378" t="s">
        <v>9331</v>
      </c>
      <c r="C5378" s="1">
        <f>_xlfn.XLOOKUP(order_items[[#This Row],[order_id]],orders!A:A,orders!C:C)</f>
        <v>45313</v>
      </c>
      <c r="D5378" s="3" t="str">
        <f>YEAR(order_items[[#This Row],[Date]])&amp;"-"&amp;TEXT(MONTH(order_items[[#This Row],[Date]]),"00")</f>
        <v>2024-01</v>
      </c>
      <c r="E5378" s="1" t="str">
        <f>_xlfn.XLOOKUP(order_items[[#This Row],[product_id]],products!A:A,products!C:C)</f>
        <v>Health &amp; Beauty</v>
      </c>
      <c r="F5378" t="s">
        <v>929</v>
      </c>
      <c r="G5378" t="s">
        <v>917</v>
      </c>
      <c r="H5378">
        <v>10</v>
      </c>
      <c r="I5378">
        <v>406.99</v>
      </c>
      <c r="J5378" s="2">
        <v>0.15</v>
      </c>
    </row>
    <row r="5379" spans="1:10" x14ac:dyDescent="0.2">
      <c r="A5379" t="s">
        <v>9333</v>
      </c>
      <c r="B5379" t="s">
        <v>9334</v>
      </c>
      <c r="C5379" s="1">
        <f>_xlfn.XLOOKUP(order_items[[#This Row],[order_id]],orders!A:A,orders!C:C)</f>
        <v>45275</v>
      </c>
      <c r="D5379" s="3" t="str">
        <f>YEAR(order_items[[#This Row],[Date]])&amp;"-"&amp;TEXT(MONTH(order_items[[#This Row],[Date]]),"00")</f>
        <v>2023-12</v>
      </c>
      <c r="E5379" s="1" t="str">
        <f>_xlfn.XLOOKUP(order_items[[#This Row],[product_id]],products!A:A,products!C:C)</f>
        <v>Health &amp; Beauty</v>
      </c>
      <c r="F5379" t="s">
        <v>965</v>
      </c>
      <c r="G5379" t="s">
        <v>1109</v>
      </c>
      <c r="H5379">
        <v>18</v>
      </c>
      <c r="I5379">
        <v>382.04</v>
      </c>
      <c r="J5379" s="2">
        <v>0</v>
      </c>
    </row>
    <row r="5380" spans="1:10" x14ac:dyDescent="0.2">
      <c r="A5380" t="s">
        <v>9335</v>
      </c>
      <c r="B5380" t="s">
        <v>9334</v>
      </c>
      <c r="C5380" s="1">
        <f>_xlfn.XLOOKUP(order_items[[#This Row],[order_id]],orders!A:A,orders!C:C)</f>
        <v>45275</v>
      </c>
      <c r="D5380" s="3" t="str">
        <f>YEAR(order_items[[#This Row],[Date]])&amp;"-"&amp;TEXT(MONTH(order_items[[#This Row],[Date]]),"00")</f>
        <v>2023-12</v>
      </c>
      <c r="E5380" s="1" t="str">
        <f>_xlfn.XLOOKUP(order_items[[#This Row],[product_id]],products!A:A,products!C:C)</f>
        <v>Health &amp; Beauty</v>
      </c>
      <c r="F5380" t="s">
        <v>1040</v>
      </c>
      <c r="G5380" t="s">
        <v>1080</v>
      </c>
      <c r="H5380">
        <v>9</v>
      </c>
      <c r="I5380">
        <v>316.45</v>
      </c>
      <c r="J5380" s="2">
        <v>0</v>
      </c>
    </row>
    <row r="5381" spans="1:10" x14ac:dyDescent="0.2">
      <c r="A5381" t="s">
        <v>9336</v>
      </c>
      <c r="B5381" t="s">
        <v>9337</v>
      </c>
      <c r="C5381" s="1">
        <f>_xlfn.XLOOKUP(order_items[[#This Row],[order_id]],orders!A:A,orders!C:C)</f>
        <v>45396</v>
      </c>
      <c r="D5381" s="3" t="str">
        <f>YEAR(order_items[[#This Row],[Date]])&amp;"-"&amp;TEXT(MONTH(order_items[[#This Row],[Date]]),"00")</f>
        <v>2024-04</v>
      </c>
      <c r="E5381" s="1" t="str">
        <f>_xlfn.XLOOKUP(order_items[[#This Row],[product_id]],products!A:A,products!C:C)</f>
        <v>Office Supplies</v>
      </c>
      <c r="F5381" t="s">
        <v>1060</v>
      </c>
      <c r="G5381" t="s">
        <v>1080</v>
      </c>
      <c r="H5381">
        <v>19</v>
      </c>
      <c r="I5381">
        <v>222.24</v>
      </c>
      <c r="J5381" s="2">
        <v>0</v>
      </c>
    </row>
    <row r="5382" spans="1:10" x14ac:dyDescent="0.2">
      <c r="A5382" t="s">
        <v>9338</v>
      </c>
      <c r="B5382" t="s">
        <v>9339</v>
      </c>
      <c r="C5382" s="1">
        <f>_xlfn.XLOOKUP(order_items[[#This Row],[order_id]],orders!A:A,orders!C:C)</f>
        <v>44945</v>
      </c>
      <c r="D5382" s="3" t="str">
        <f>YEAR(order_items[[#This Row],[Date]])&amp;"-"&amp;TEXT(MONTH(order_items[[#This Row],[Date]]),"00")</f>
        <v>2023-01</v>
      </c>
      <c r="E5382" s="1" t="str">
        <f>_xlfn.XLOOKUP(order_items[[#This Row],[product_id]],products!A:A,products!C:C)</f>
        <v>Outdoor &amp; Sports</v>
      </c>
      <c r="F5382" t="s">
        <v>993</v>
      </c>
      <c r="G5382" t="s">
        <v>1109</v>
      </c>
      <c r="H5382">
        <v>13</v>
      </c>
      <c r="I5382">
        <v>219.99</v>
      </c>
      <c r="J5382" s="2">
        <v>0</v>
      </c>
    </row>
    <row r="5383" spans="1:10" x14ac:dyDescent="0.2">
      <c r="A5383" t="s">
        <v>9340</v>
      </c>
      <c r="B5383" t="s">
        <v>9339</v>
      </c>
      <c r="C5383" s="1">
        <f>_xlfn.XLOOKUP(order_items[[#This Row],[order_id]],orders!A:A,orders!C:C)</f>
        <v>44945</v>
      </c>
      <c r="D5383" s="3" t="str">
        <f>YEAR(order_items[[#This Row],[Date]])&amp;"-"&amp;TEXT(MONTH(order_items[[#This Row],[Date]]),"00")</f>
        <v>2023-01</v>
      </c>
      <c r="E5383" s="1" t="str">
        <f>_xlfn.XLOOKUP(order_items[[#This Row],[product_id]],products!A:A,products!C:C)</f>
        <v>Home &amp; Kitchen</v>
      </c>
      <c r="F5383" t="s">
        <v>1096</v>
      </c>
      <c r="G5383" t="s">
        <v>1080</v>
      </c>
      <c r="H5383">
        <v>6</v>
      </c>
      <c r="I5383">
        <v>279.18</v>
      </c>
      <c r="J5383" s="2">
        <v>0</v>
      </c>
    </row>
    <row r="5384" spans="1:10" x14ac:dyDescent="0.2">
      <c r="A5384" t="s">
        <v>9341</v>
      </c>
      <c r="B5384" t="s">
        <v>9342</v>
      </c>
      <c r="C5384" s="1">
        <f>_xlfn.XLOOKUP(order_items[[#This Row],[order_id]],orders!A:A,orders!C:C)</f>
        <v>45112</v>
      </c>
      <c r="D5384" s="3" t="str">
        <f>YEAR(order_items[[#This Row],[Date]])&amp;"-"&amp;TEXT(MONTH(order_items[[#This Row],[Date]]),"00")</f>
        <v>2023-07</v>
      </c>
      <c r="E5384" s="1" t="str">
        <f>_xlfn.XLOOKUP(order_items[[#This Row],[product_id]],products!A:A,products!C:C)</f>
        <v>Outdoor &amp; Sports</v>
      </c>
      <c r="F5384" t="s">
        <v>1069</v>
      </c>
      <c r="G5384" t="s">
        <v>1101</v>
      </c>
      <c r="H5384">
        <v>21</v>
      </c>
      <c r="I5384">
        <v>312.25</v>
      </c>
      <c r="J5384" s="2">
        <v>0</v>
      </c>
    </row>
    <row r="5385" spans="1:10" x14ac:dyDescent="0.2">
      <c r="A5385" t="s">
        <v>9343</v>
      </c>
      <c r="B5385" t="s">
        <v>9342</v>
      </c>
      <c r="C5385" s="1">
        <f>_xlfn.XLOOKUP(order_items[[#This Row],[order_id]],orders!A:A,orders!C:C)</f>
        <v>45112</v>
      </c>
      <c r="D5385" s="3" t="str">
        <f>YEAR(order_items[[#This Row],[Date]])&amp;"-"&amp;TEXT(MONTH(order_items[[#This Row],[Date]]),"00")</f>
        <v>2023-07</v>
      </c>
      <c r="E5385" s="1" t="str">
        <f>_xlfn.XLOOKUP(order_items[[#This Row],[product_id]],products!A:A,products!C:C)</f>
        <v>Home &amp; Kitchen</v>
      </c>
      <c r="F5385" t="s">
        <v>1092</v>
      </c>
      <c r="G5385" t="s">
        <v>1119</v>
      </c>
      <c r="H5385">
        <v>5</v>
      </c>
      <c r="I5385">
        <v>190.51</v>
      </c>
      <c r="J5385" s="2">
        <v>0.05</v>
      </c>
    </row>
    <row r="5386" spans="1:10" x14ac:dyDescent="0.2">
      <c r="A5386" t="s">
        <v>9344</v>
      </c>
      <c r="B5386" t="s">
        <v>9345</v>
      </c>
      <c r="C5386" s="1">
        <f>_xlfn.XLOOKUP(order_items[[#This Row],[order_id]],orders!A:A,orders!C:C)</f>
        <v>45610</v>
      </c>
      <c r="D5386" s="3" t="str">
        <f>YEAR(order_items[[#This Row],[Date]])&amp;"-"&amp;TEXT(MONTH(order_items[[#This Row],[Date]]),"00")</f>
        <v>2024-11</v>
      </c>
      <c r="E5386" s="1" t="str">
        <f>_xlfn.XLOOKUP(order_items[[#This Row],[product_id]],products!A:A,products!C:C)</f>
        <v>Home &amp; Kitchen</v>
      </c>
      <c r="F5386" t="s">
        <v>1024</v>
      </c>
      <c r="G5386" t="s">
        <v>1054</v>
      </c>
      <c r="H5386">
        <v>20</v>
      </c>
      <c r="I5386">
        <v>237.18</v>
      </c>
      <c r="J5386" s="2">
        <v>0.1</v>
      </c>
    </row>
    <row r="5387" spans="1:10" x14ac:dyDescent="0.2">
      <c r="A5387" t="s">
        <v>9346</v>
      </c>
      <c r="B5387" t="s">
        <v>9345</v>
      </c>
      <c r="C5387" s="1">
        <f>_xlfn.XLOOKUP(order_items[[#This Row],[order_id]],orders!A:A,orders!C:C)</f>
        <v>45610</v>
      </c>
      <c r="D5387" s="3" t="str">
        <f>YEAR(order_items[[#This Row],[Date]])&amp;"-"&amp;TEXT(MONTH(order_items[[#This Row],[Date]]),"00")</f>
        <v>2024-11</v>
      </c>
      <c r="E5387" s="1" t="str">
        <f>_xlfn.XLOOKUP(order_items[[#This Row],[product_id]],products!A:A,products!C:C)</f>
        <v>Outdoor &amp; Sports</v>
      </c>
      <c r="F5387" t="s">
        <v>1057</v>
      </c>
      <c r="G5387" t="s">
        <v>1120</v>
      </c>
      <c r="H5387">
        <v>1</v>
      </c>
      <c r="I5387">
        <v>152.62</v>
      </c>
      <c r="J5387" s="2">
        <v>0.15</v>
      </c>
    </row>
    <row r="5388" spans="1:10" x14ac:dyDescent="0.2">
      <c r="A5388" t="s">
        <v>9347</v>
      </c>
      <c r="B5388" t="s">
        <v>9345</v>
      </c>
      <c r="C5388" s="1">
        <f>_xlfn.XLOOKUP(order_items[[#This Row],[order_id]],orders!A:A,orders!C:C)</f>
        <v>45610</v>
      </c>
      <c r="D5388" s="3" t="str">
        <f>YEAR(order_items[[#This Row],[Date]])&amp;"-"&amp;TEXT(MONTH(order_items[[#This Row],[Date]]),"00")</f>
        <v>2024-11</v>
      </c>
      <c r="E5388" s="1" t="str">
        <f>_xlfn.XLOOKUP(order_items[[#This Row],[product_id]],products!A:A,products!C:C)</f>
        <v>Health &amp; Beauty</v>
      </c>
      <c r="F5388" t="s">
        <v>997</v>
      </c>
      <c r="G5388" t="s">
        <v>1119</v>
      </c>
      <c r="H5388">
        <v>9</v>
      </c>
      <c r="I5388">
        <v>272.63</v>
      </c>
      <c r="J5388" s="2">
        <v>0</v>
      </c>
    </row>
    <row r="5389" spans="1:10" x14ac:dyDescent="0.2">
      <c r="A5389" t="s">
        <v>9348</v>
      </c>
      <c r="B5389" t="s">
        <v>9349</v>
      </c>
      <c r="C5389" s="1">
        <f>_xlfn.XLOOKUP(order_items[[#This Row],[order_id]],orders!A:A,orders!C:C)</f>
        <v>45417</v>
      </c>
      <c r="D5389" s="3" t="str">
        <f>YEAR(order_items[[#This Row],[Date]])&amp;"-"&amp;TEXT(MONTH(order_items[[#This Row],[Date]]),"00")</f>
        <v>2024-05</v>
      </c>
      <c r="E5389" s="1" t="str">
        <f>_xlfn.XLOOKUP(order_items[[#This Row],[product_id]],products!A:A,products!C:C)</f>
        <v>Outdoor &amp; Sports</v>
      </c>
      <c r="F5389" t="s">
        <v>987</v>
      </c>
      <c r="G5389" t="s">
        <v>917</v>
      </c>
      <c r="H5389">
        <v>17</v>
      </c>
      <c r="I5389">
        <v>440.43</v>
      </c>
      <c r="J5389" s="2">
        <v>0</v>
      </c>
    </row>
    <row r="5390" spans="1:10" x14ac:dyDescent="0.2">
      <c r="A5390" t="s">
        <v>9350</v>
      </c>
      <c r="B5390" t="s">
        <v>9349</v>
      </c>
      <c r="C5390" s="1">
        <f>_xlfn.XLOOKUP(order_items[[#This Row],[order_id]],orders!A:A,orders!C:C)</f>
        <v>45417</v>
      </c>
      <c r="D5390" s="3" t="str">
        <f>YEAR(order_items[[#This Row],[Date]])&amp;"-"&amp;TEXT(MONTH(order_items[[#This Row],[Date]]),"00")</f>
        <v>2024-05</v>
      </c>
      <c r="E5390" s="1" t="str">
        <f>_xlfn.XLOOKUP(order_items[[#This Row],[product_id]],products!A:A,products!C:C)</f>
        <v>Electronics</v>
      </c>
      <c r="F5390" t="s">
        <v>1076</v>
      </c>
      <c r="G5390" t="s">
        <v>1120</v>
      </c>
      <c r="H5390">
        <v>17</v>
      </c>
      <c r="I5390">
        <v>76.56</v>
      </c>
      <c r="J5390" s="2">
        <v>0.15</v>
      </c>
    </row>
    <row r="5391" spans="1:10" x14ac:dyDescent="0.2">
      <c r="A5391" t="s">
        <v>9351</v>
      </c>
      <c r="B5391" t="s">
        <v>9352</v>
      </c>
      <c r="C5391" s="1">
        <f>_xlfn.XLOOKUP(order_items[[#This Row],[order_id]],orders!A:A,orders!C:C)</f>
        <v>44942</v>
      </c>
      <c r="D5391" s="3" t="str">
        <f>YEAR(order_items[[#This Row],[Date]])&amp;"-"&amp;TEXT(MONTH(order_items[[#This Row],[Date]]),"00")</f>
        <v>2023-01</v>
      </c>
      <c r="E5391" s="1" t="str">
        <f>_xlfn.XLOOKUP(order_items[[#This Row],[product_id]],products!A:A,products!C:C)</f>
        <v>Health &amp; Beauty</v>
      </c>
      <c r="F5391" t="s">
        <v>947</v>
      </c>
      <c r="G5391" t="s">
        <v>1120</v>
      </c>
      <c r="H5391">
        <v>11</v>
      </c>
      <c r="I5391">
        <v>323.72000000000003</v>
      </c>
      <c r="J5391" s="2">
        <v>0.05</v>
      </c>
    </row>
    <row r="5392" spans="1:10" x14ac:dyDescent="0.2">
      <c r="A5392" t="s">
        <v>9353</v>
      </c>
      <c r="B5392" t="s">
        <v>9354</v>
      </c>
      <c r="C5392" s="1">
        <f>_xlfn.XLOOKUP(order_items[[#This Row],[order_id]],orders!A:A,orders!C:C)</f>
        <v>45572</v>
      </c>
      <c r="D5392" s="3" t="str">
        <f>YEAR(order_items[[#This Row],[Date]])&amp;"-"&amp;TEXT(MONTH(order_items[[#This Row],[Date]]),"00")</f>
        <v>2024-10</v>
      </c>
      <c r="E5392" s="1" t="str">
        <f>_xlfn.XLOOKUP(order_items[[#This Row],[product_id]],products!A:A,products!C:C)</f>
        <v>Home &amp; Kitchen</v>
      </c>
      <c r="F5392" t="s">
        <v>1015</v>
      </c>
      <c r="G5392" t="s">
        <v>1054</v>
      </c>
      <c r="H5392">
        <v>15</v>
      </c>
      <c r="I5392">
        <v>152.19999999999999</v>
      </c>
      <c r="J5392" s="2">
        <v>0</v>
      </c>
    </row>
    <row r="5393" spans="1:10" x14ac:dyDescent="0.2">
      <c r="A5393" t="s">
        <v>9355</v>
      </c>
      <c r="B5393" t="s">
        <v>9354</v>
      </c>
      <c r="C5393" s="1">
        <f>_xlfn.XLOOKUP(order_items[[#This Row],[order_id]],orders!A:A,orders!C:C)</f>
        <v>45572</v>
      </c>
      <c r="D5393" s="3" t="str">
        <f>YEAR(order_items[[#This Row],[Date]])&amp;"-"&amp;TEXT(MONTH(order_items[[#This Row],[Date]]),"00")</f>
        <v>2024-10</v>
      </c>
      <c r="E5393" s="1" t="str">
        <f>_xlfn.XLOOKUP(order_items[[#This Row],[product_id]],products!A:A,products!C:C)</f>
        <v>Electronics</v>
      </c>
      <c r="F5393" t="s">
        <v>991</v>
      </c>
      <c r="G5393" t="s">
        <v>1054</v>
      </c>
      <c r="H5393">
        <v>21</v>
      </c>
      <c r="I5393">
        <v>474.56</v>
      </c>
      <c r="J5393" s="2">
        <v>0.05</v>
      </c>
    </row>
    <row r="5394" spans="1:10" x14ac:dyDescent="0.2">
      <c r="A5394" t="s">
        <v>9356</v>
      </c>
      <c r="B5394" t="s">
        <v>9357</v>
      </c>
      <c r="C5394" s="1">
        <f>_xlfn.XLOOKUP(order_items[[#This Row],[order_id]],orders!A:A,orders!C:C)</f>
        <v>45560</v>
      </c>
      <c r="D5394" s="3" t="str">
        <f>YEAR(order_items[[#This Row],[Date]])&amp;"-"&amp;TEXT(MONTH(order_items[[#This Row],[Date]]),"00")</f>
        <v>2024-09</v>
      </c>
      <c r="E5394" s="1" t="str">
        <f>_xlfn.XLOOKUP(order_items[[#This Row],[product_id]],products!A:A,products!C:C)</f>
        <v>Outdoor &amp; Sports</v>
      </c>
      <c r="F5394" t="s">
        <v>1052</v>
      </c>
      <c r="G5394" t="s">
        <v>1080</v>
      </c>
      <c r="H5394">
        <v>7</v>
      </c>
      <c r="I5394">
        <v>118.24</v>
      </c>
      <c r="J5394" s="2">
        <v>0.15</v>
      </c>
    </row>
    <row r="5395" spans="1:10" x14ac:dyDescent="0.2">
      <c r="A5395" t="s">
        <v>9358</v>
      </c>
      <c r="B5395" t="s">
        <v>9359</v>
      </c>
      <c r="C5395" s="1">
        <f>_xlfn.XLOOKUP(order_items[[#This Row],[order_id]],orders!A:A,orders!C:C)</f>
        <v>45595</v>
      </c>
      <c r="D5395" s="3" t="str">
        <f>YEAR(order_items[[#This Row],[Date]])&amp;"-"&amp;TEXT(MONTH(order_items[[#This Row],[Date]]),"00")</f>
        <v>2024-10</v>
      </c>
      <c r="E5395" s="1" t="str">
        <f>_xlfn.XLOOKUP(order_items[[#This Row],[product_id]],products!A:A,products!C:C)</f>
        <v>Office Supplies</v>
      </c>
      <c r="F5395" t="s">
        <v>1097</v>
      </c>
      <c r="G5395" t="s">
        <v>1115</v>
      </c>
      <c r="H5395">
        <v>20</v>
      </c>
      <c r="I5395">
        <v>398.25</v>
      </c>
      <c r="J5395" s="2">
        <v>0</v>
      </c>
    </row>
    <row r="5396" spans="1:10" x14ac:dyDescent="0.2">
      <c r="A5396" t="s">
        <v>9360</v>
      </c>
      <c r="B5396" t="s">
        <v>9361</v>
      </c>
      <c r="C5396" s="1">
        <f>_xlfn.XLOOKUP(order_items[[#This Row],[order_id]],orders!A:A,orders!C:C)</f>
        <v>45570</v>
      </c>
      <c r="D5396" s="3" t="str">
        <f>YEAR(order_items[[#This Row],[Date]])&amp;"-"&amp;TEXT(MONTH(order_items[[#This Row],[Date]]),"00")</f>
        <v>2024-10</v>
      </c>
      <c r="E5396" s="1" t="str">
        <f>_xlfn.XLOOKUP(order_items[[#This Row],[product_id]],products!A:A,products!C:C)</f>
        <v>Health &amp; Beauty</v>
      </c>
      <c r="F5396" t="s">
        <v>931</v>
      </c>
      <c r="G5396" t="s">
        <v>1120</v>
      </c>
      <c r="H5396">
        <v>18</v>
      </c>
      <c r="I5396">
        <v>246.7</v>
      </c>
      <c r="J5396" s="2">
        <v>0.1</v>
      </c>
    </row>
    <row r="5397" spans="1:10" x14ac:dyDescent="0.2">
      <c r="A5397" t="s">
        <v>9362</v>
      </c>
      <c r="B5397" t="s">
        <v>9361</v>
      </c>
      <c r="C5397" s="1">
        <f>_xlfn.XLOOKUP(order_items[[#This Row],[order_id]],orders!A:A,orders!C:C)</f>
        <v>45570</v>
      </c>
      <c r="D5397" s="3" t="str">
        <f>YEAR(order_items[[#This Row],[Date]])&amp;"-"&amp;TEXT(MONTH(order_items[[#This Row],[Date]]),"00")</f>
        <v>2024-10</v>
      </c>
      <c r="E5397" s="1" t="str">
        <f>_xlfn.XLOOKUP(order_items[[#This Row],[product_id]],products!A:A,products!C:C)</f>
        <v>Home &amp; Kitchen</v>
      </c>
      <c r="F5397" t="s">
        <v>967</v>
      </c>
      <c r="G5397" t="s">
        <v>1109</v>
      </c>
      <c r="H5397">
        <v>18</v>
      </c>
      <c r="I5397">
        <v>36.29</v>
      </c>
      <c r="J5397" s="2">
        <v>0.1</v>
      </c>
    </row>
    <row r="5398" spans="1:10" x14ac:dyDescent="0.2">
      <c r="A5398" t="s">
        <v>9363</v>
      </c>
      <c r="B5398" t="s">
        <v>9364</v>
      </c>
      <c r="C5398" s="1">
        <f>_xlfn.XLOOKUP(order_items[[#This Row],[order_id]],orders!A:A,orders!C:C)</f>
        <v>45295</v>
      </c>
      <c r="D5398" s="3" t="str">
        <f>YEAR(order_items[[#This Row],[Date]])&amp;"-"&amp;TEXT(MONTH(order_items[[#This Row],[Date]]),"00")</f>
        <v>2024-01</v>
      </c>
      <c r="E5398" s="1" t="str">
        <f>_xlfn.XLOOKUP(order_items[[#This Row],[product_id]],products!A:A,products!C:C)</f>
        <v>Office Supplies</v>
      </c>
      <c r="F5398" t="s">
        <v>1083</v>
      </c>
      <c r="G5398" t="s">
        <v>1122</v>
      </c>
      <c r="H5398">
        <v>11</v>
      </c>
      <c r="I5398">
        <v>386.19</v>
      </c>
      <c r="J5398" s="2">
        <v>0.15</v>
      </c>
    </row>
    <row r="5399" spans="1:10" x14ac:dyDescent="0.2">
      <c r="A5399" t="s">
        <v>9365</v>
      </c>
      <c r="B5399" t="s">
        <v>9364</v>
      </c>
      <c r="C5399" s="1">
        <f>_xlfn.XLOOKUP(order_items[[#This Row],[order_id]],orders!A:A,orders!C:C)</f>
        <v>45295</v>
      </c>
      <c r="D5399" s="3" t="str">
        <f>YEAR(order_items[[#This Row],[Date]])&amp;"-"&amp;TEXT(MONTH(order_items[[#This Row],[Date]]),"00")</f>
        <v>2024-01</v>
      </c>
      <c r="E5399" s="1" t="str">
        <f>_xlfn.XLOOKUP(order_items[[#This Row],[product_id]],products!A:A,products!C:C)</f>
        <v>Office Supplies</v>
      </c>
      <c r="F5399" t="s">
        <v>994</v>
      </c>
      <c r="G5399" t="s">
        <v>1101</v>
      </c>
      <c r="H5399">
        <v>4</v>
      </c>
      <c r="I5399">
        <v>470.22</v>
      </c>
      <c r="J5399" s="2">
        <v>0</v>
      </c>
    </row>
    <row r="5400" spans="1:10" x14ac:dyDescent="0.2">
      <c r="A5400" t="s">
        <v>9366</v>
      </c>
      <c r="B5400" t="s">
        <v>9367</v>
      </c>
      <c r="C5400" s="1">
        <f>_xlfn.XLOOKUP(order_items[[#This Row],[order_id]],orders!A:A,orders!C:C)</f>
        <v>45138</v>
      </c>
      <c r="D5400" s="3" t="str">
        <f>YEAR(order_items[[#This Row],[Date]])&amp;"-"&amp;TEXT(MONTH(order_items[[#This Row],[Date]]),"00")</f>
        <v>2023-07</v>
      </c>
      <c r="E5400" s="1" t="str">
        <f>_xlfn.XLOOKUP(order_items[[#This Row],[product_id]],products!A:A,products!C:C)</f>
        <v>Office Supplies</v>
      </c>
      <c r="F5400" t="s">
        <v>969</v>
      </c>
      <c r="G5400" t="s">
        <v>1119</v>
      </c>
      <c r="H5400">
        <v>11</v>
      </c>
      <c r="I5400">
        <v>286.77</v>
      </c>
      <c r="J5400" s="2">
        <v>0</v>
      </c>
    </row>
    <row r="5401" spans="1:10" x14ac:dyDescent="0.2">
      <c r="A5401" t="s">
        <v>9368</v>
      </c>
      <c r="B5401" t="s">
        <v>9367</v>
      </c>
      <c r="C5401" s="1">
        <f>_xlfn.XLOOKUP(order_items[[#This Row],[order_id]],orders!A:A,orders!C:C)</f>
        <v>45138</v>
      </c>
      <c r="D5401" s="3" t="str">
        <f>YEAR(order_items[[#This Row],[Date]])&amp;"-"&amp;TEXT(MONTH(order_items[[#This Row],[Date]]),"00")</f>
        <v>2023-07</v>
      </c>
      <c r="E5401" s="1" t="str">
        <f>_xlfn.XLOOKUP(order_items[[#This Row],[product_id]],products!A:A,products!C:C)</f>
        <v>Electronics</v>
      </c>
      <c r="F5401" t="s">
        <v>1002</v>
      </c>
      <c r="G5401" t="s">
        <v>1054</v>
      </c>
      <c r="H5401">
        <v>2</v>
      </c>
      <c r="I5401">
        <v>42.24</v>
      </c>
      <c r="J5401" s="2">
        <v>0.1</v>
      </c>
    </row>
    <row r="5402" spans="1:10" x14ac:dyDescent="0.2">
      <c r="A5402" t="s">
        <v>9369</v>
      </c>
      <c r="B5402" t="s">
        <v>9370</v>
      </c>
      <c r="C5402" s="1">
        <f>_xlfn.XLOOKUP(order_items[[#This Row],[order_id]],orders!A:A,orders!C:C)</f>
        <v>45282</v>
      </c>
      <c r="D5402" s="3" t="str">
        <f>YEAR(order_items[[#This Row],[Date]])&amp;"-"&amp;TEXT(MONTH(order_items[[#This Row],[Date]]),"00")</f>
        <v>2023-12</v>
      </c>
      <c r="E5402" s="1" t="str">
        <f>_xlfn.XLOOKUP(order_items[[#This Row],[product_id]],products!A:A,products!C:C)</f>
        <v>Home &amp; Kitchen</v>
      </c>
      <c r="F5402" t="s">
        <v>971</v>
      </c>
      <c r="G5402" t="s">
        <v>1119</v>
      </c>
      <c r="H5402">
        <v>11</v>
      </c>
      <c r="I5402">
        <v>253.72</v>
      </c>
      <c r="J5402" s="2">
        <v>0</v>
      </c>
    </row>
    <row r="5403" spans="1:10" x14ac:dyDescent="0.2">
      <c r="A5403" t="s">
        <v>9371</v>
      </c>
      <c r="B5403" t="s">
        <v>9372</v>
      </c>
      <c r="C5403" s="1">
        <f>_xlfn.XLOOKUP(order_items[[#This Row],[order_id]],orders!A:A,orders!C:C)</f>
        <v>45175</v>
      </c>
      <c r="D5403" s="3" t="str">
        <f>YEAR(order_items[[#This Row],[Date]])&amp;"-"&amp;TEXT(MONTH(order_items[[#This Row],[Date]]),"00")</f>
        <v>2023-09</v>
      </c>
      <c r="E5403" s="1" t="str">
        <f>_xlfn.XLOOKUP(order_items[[#This Row],[product_id]],products!A:A,products!C:C)</f>
        <v>Home &amp; Kitchen</v>
      </c>
      <c r="F5403" t="s">
        <v>950</v>
      </c>
      <c r="G5403" t="s">
        <v>1109</v>
      </c>
      <c r="H5403">
        <v>3</v>
      </c>
      <c r="I5403">
        <v>399.81</v>
      </c>
      <c r="J5403" s="2">
        <v>0</v>
      </c>
    </row>
    <row r="5404" spans="1:10" x14ac:dyDescent="0.2">
      <c r="A5404" t="s">
        <v>9373</v>
      </c>
      <c r="B5404" t="s">
        <v>9374</v>
      </c>
      <c r="C5404" s="1">
        <f>_xlfn.XLOOKUP(order_items[[#This Row],[order_id]],orders!A:A,orders!C:C)</f>
        <v>45586</v>
      </c>
      <c r="D5404" s="3" t="str">
        <f>YEAR(order_items[[#This Row],[Date]])&amp;"-"&amp;TEXT(MONTH(order_items[[#This Row],[Date]]),"00")</f>
        <v>2024-10</v>
      </c>
      <c r="E5404" s="1" t="str">
        <f>_xlfn.XLOOKUP(order_items[[#This Row],[product_id]],products!A:A,products!C:C)</f>
        <v>Office Supplies</v>
      </c>
      <c r="F5404" t="s">
        <v>968</v>
      </c>
      <c r="G5404" t="s">
        <v>1120</v>
      </c>
      <c r="H5404">
        <v>24</v>
      </c>
      <c r="I5404">
        <v>36.99</v>
      </c>
      <c r="J5404" s="2">
        <v>0</v>
      </c>
    </row>
    <row r="5405" spans="1:10" x14ac:dyDescent="0.2">
      <c r="A5405" t="s">
        <v>9375</v>
      </c>
      <c r="B5405" t="s">
        <v>9374</v>
      </c>
      <c r="C5405" s="1">
        <f>_xlfn.XLOOKUP(order_items[[#This Row],[order_id]],orders!A:A,orders!C:C)</f>
        <v>45586</v>
      </c>
      <c r="D5405" s="3" t="str">
        <f>YEAR(order_items[[#This Row],[Date]])&amp;"-"&amp;TEXT(MONTH(order_items[[#This Row],[Date]]),"00")</f>
        <v>2024-10</v>
      </c>
      <c r="E5405" s="1" t="str">
        <f>_xlfn.XLOOKUP(order_items[[#This Row],[product_id]],products!A:A,products!C:C)</f>
        <v>Office Supplies</v>
      </c>
      <c r="F5405" t="s">
        <v>972</v>
      </c>
      <c r="G5405" t="s">
        <v>1009</v>
      </c>
      <c r="H5405">
        <v>2</v>
      </c>
      <c r="I5405">
        <v>321.87</v>
      </c>
      <c r="J5405" s="2">
        <v>0</v>
      </c>
    </row>
    <row r="5406" spans="1:10" x14ac:dyDescent="0.2">
      <c r="A5406" t="s">
        <v>9376</v>
      </c>
      <c r="B5406" t="s">
        <v>9377</v>
      </c>
      <c r="C5406" s="1">
        <f>_xlfn.XLOOKUP(order_items[[#This Row],[order_id]],orders!A:A,orders!C:C)</f>
        <v>44970</v>
      </c>
      <c r="D5406" s="3" t="str">
        <f>YEAR(order_items[[#This Row],[Date]])&amp;"-"&amp;TEXT(MONTH(order_items[[#This Row],[Date]]),"00")</f>
        <v>2023-02</v>
      </c>
      <c r="E5406" s="1" t="str">
        <f>_xlfn.XLOOKUP(order_items[[#This Row],[product_id]],products!A:A,products!C:C)</f>
        <v>Office Supplies</v>
      </c>
      <c r="F5406" t="s">
        <v>1001</v>
      </c>
      <c r="G5406" t="s">
        <v>1122</v>
      </c>
      <c r="H5406">
        <v>5</v>
      </c>
      <c r="I5406">
        <v>459.57</v>
      </c>
      <c r="J5406" s="2">
        <v>0.1</v>
      </c>
    </row>
    <row r="5407" spans="1:10" x14ac:dyDescent="0.2">
      <c r="A5407" t="s">
        <v>9378</v>
      </c>
      <c r="B5407" t="s">
        <v>9379</v>
      </c>
      <c r="C5407" s="1">
        <f>_xlfn.XLOOKUP(order_items[[#This Row],[order_id]],orders!A:A,orders!C:C)</f>
        <v>45522</v>
      </c>
      <c r="D5407" s="3" t="str">
        <f>YEAR(order_items[[#This Row],[Date]])&amp;"-"&amp;TEXT(MONTH(order_items[[#This Row],[Date]]),"00")</f>
        <v>2024-08</v>
      </c>
      <c r="E5407" s="1" t="str">
        <f>_xlfn.XLOOKUP(order_items[[#This Row],[product_id]],products!A:A,products!C:C)</f>
        <v>Electronics</v>
      </c>
      <c r="F5407" t="s">
        <v>938</v>
      </c>
      <c r="G5407" t="s">
        <v>1122</v>
      </c>
      <c r="H5407">
        <v>2</v>
      </c>
      <c r="I5407">
        <v>202.62</v>
      </c>
      <c r="J5407" s="2">
        <v>0.05</v>
      </c>
    </row>
    <row r="5408" spans="1:10" x14ac:dyDescent="0.2">
      <c r="A5408" t="s">
        <v>9380</v>
      </c>
      <c r="B5408" t="s">
        <v>9379</v>
      </c>
      <c r="C5408" s="1">
        <f>_xlfn.XLOOKUP(order_items[[#This Row],[order_id]],orders!A:A,orders!C:C)</f>
        <v>45522</v>
      </c>
      <c r="D5408" s="3" t="str">
        <f>YEAR(order_items[[#This Row],[Date]])&amp;"-"&amp;TEXT(MONTH(order_items[[#This Row],[Date]]),"00")</f>
        <v>2024-08</v>
      </c>
      <c r="E5408" s="1" t="str">
        <f>_xlfn.XLOOKUP(order_items[[#This Row],[product_id]],products!A:A,products!C:C)</f>
        <v>Home &amp; Kitchen</v>
      </c>
      <c r="F5408" t="s">
        <v>926</v>
      </c>
      <c r="G5408" t="s">
        <v>1120</v>
      </c>
      <c r="H5408">
        <v>20</v>
      </c>
      <c r="I5408">
        <v>450.56</v>
      </c>
      <c r="J5408" s="2">
        <v>0</v>
      </c>
    </row>
    <row r="5409" spans="1:10" x14ac:dyDescent="0.2">
      <c r="A5409" t="s">
        <v>9381</v>
      </c>
      <c r="B5409" t="s">
        <v>9382</v>
      </c>
      <c r="C5409" s="1">
        <f>_xlfn.XLOOKUP(order_items[[#This Row],[order_id]],orders!A:A,orders!C:C)</f>
        <v>45002</v>
      </c>
      <c r="D5409" s="3" t="str">
        <f>YEAR(order_items[[#This Row],[Date]])&amp;"-"&amp;TEXT(MONTH(order_items[[#This Row],[Date]]),"00")</f>
        <v>2023-03</v>
      </c>
      <c r="E5409" s="1" t="str">
        <f>_xlfn.XLOOKUP(order_items[[#This Row],[product_id]],products!A:A,products!C:C)</f>
        <v>Office Supplies</v>
      </c>
      <c r="F5409" t="s">
        <v>1016</v>
      </c>
      <c r="G5409" t="s">
        <v>1109</v>
      </c>
      <c r="H5409">
        <v>8</v>
      </c>
      <c r="I5409">
        <v>112.25</v>
      </c>
      <c r="J5409" s="2">
        <v>0</v>
      </c>
    </row>
    <row r="5410" spans="1:10" x14ac:dyDescent="0.2">
      <c r="A5410" t="s">
        <v>9383</v>
      </c>
      <c r="B5410" t="s">
        <v>9382</v>
      </c>
      <c r="C5410" s="1">
        <f>_xlfn.XLOOKUP(order_items[[#This Row],[order_id]],orders!A:A,orders!C:C)</f>
        <v>45002</v>
      </c>
      <c r="D5410" s="3" t="str">
        <f>YEAR(order_items[[#This Row],[Date]])&amp;"-"&amp;TEXT(MONTH(order_items[[#This Row],[Date]]),"00")</f>
        <v>2023-03</v>
      </c>
      <c r="E5410" s="1" t="str">
        <f>_xlfn.XLOOKUP(order_items[[#This Row],[product_id]],products!A:A,products!C:C)</f>
        <v>Home &amp; Kitchen</v>
      </c>
      <c r="F5410" t="s">
        <v>1096</v>
      </c>
      <c r="G5410" t="s">
        <v>1109</v>
      </c>
      <c r="H5410">
        <v>24</v>
      </c>
      <c r="I5410">
        <v>279.18</v>
      </c>
      <c r="J5410" s="2">
        <v>0</v>
      </c>
    </row>
    <row r="5411" spans="1:10" x14ac:dyDescent="0.2">
      <c r="A5411" t="s">
        <v>9384</v>
      </c>
      <c r="B5411" t="s">
        <v>9382</v>
      </c>
      <c r="C5411" s="1">
        <f>_xlfn.XLOOKUP(order_items[[#This Row],[order_id]],orders!A:A,orders!C:C)</f>
        <v>45002</v>
      </c>
      <c r="D5411" s="3" t="str">
        <f>YEAR(order_items[[#This Row],[Date]])&amp;"-"&amp;TEXT(MONTH(order_items[[#This Row],[Date]]),"00")</f>
        <v>2023-03</v>
      </c>
      <c r="E5411" s="1" t="str">
        <f>_xlfn.XLOOKUP(order_items[[#This Row],[product_id]],products!A:A,products!C:C)</f>
        <v>Office Supplies</v>
      </c>
      <c r="F5411" t="s">
        <v>1007</v>
      </c>
      <c r="G5411" t="s">
        <v>1054</v>
      </c>
      <c r="H5411">
        <v>17</v>
      </c>
      <c r="I5411">
        <v>51.68</v>
      </c>
      <c r="J5411" s="2">
        <v>0.15</v>
      </c>
    </row>
    <row r="5412" spans="1:10" x14ac:dyDescent="0.2">
      <c r="A5412" t="s">
        <v>9385</v>
      </c>
      <c r="B5412" t="s">
        <v>9386</v>
      </c>
      <c r="C5412" s="1">
        <f>_xlfn.XLOOKUP(order_items[[#This Row],[order_id]],orders!A:A,orders!C:C)</f>
        <v>45065</v>
      </c>
      <c r="D5412" s="3" t="str">
        <f>YEAR(order_items[[#This Row],[Date]])&amp;"-"&amp;TEXT(MONTH(order_items[[#This Row],[Date]]),"00")</f>
        <v>2023-05</v>
      </c>
      <c r="E5412" s="1" t="str">
        <f>_xlfn.XLOOKUP(order_items[[#This Row],[product_id]],products!A:A,products!C:C)</f>
        <v>Outdoor &amp; Sports</v>
      </c>
      <c r="F5412" t="s">
        <v>1045</v>
      </c>
      <c r="G5412" t="s">
        <v>1101</v>
      </c>
      <c r="H5412">
        <v>13</v>
      </c>
      <c r="I5412">
        <v>269.57</v>
      </c>
      <c r="J5412" s="2">
        <v>0.15</v>
      </c>
    </row>
    <row r="5413" spans="1:10" x14ac:dyDescent="0.2">
      <c r="A5413" t="s">
        <v>9387</v>
      </c>
      <c r="B5413" t="s">
        <v>9388</v>
      </c>
      <c r="C5413" s="1">
        <f>_xlfn.XLOOKUP(order_items[[#This Row],[order_id]],orders!A:A,orders!C:C)</f>
        <v>45088</v>
      </c>
      <c r="D5413" s="3" t="str">
        <f>YEAR(order_items[[#This Row],[Date]])&amp;"-"&amp;TEXT(MONTH(order_items[[#This Row],[Date]]),"00")</f>
        <v>2023-06</v>
      </c>
      <c r="E5413" s="1" t="str">
        <f>_xlfn.XLOOKUP(order_items[[#This Row],[product_id]],products!A:A,products!C:C)</f>
        <v>Outdoor &amp; Sports</v>
      </c>
      <c r="F5413" t="s">
        <v>1108</v>
      </c>
      <c r="G5413" t="s">
        <v>1115</v>
      </c>
      <c r="H5413">
        <v>6</v>
      </c>
      <c r="I5413">
        <v>62.47</v>
      </c>
      <c r="J5413" s="2">
        <v>0.05</v>
      </c>
    </row>
    <row r="5414" spans="1:10" x14ac:dyDescent="0.2">
      <c r="A5414" t="s">
        <v>9389</v>
      </c>
      <c r="B5414" t="s">
        <v>9388</v>
      </c>
      <c r="C5414" s="1">
        <f>_xlfn.XLOOKUP(order_items[[#This Row],[order_id]],orders!A:A,orders!C:C)</f>
        <v>45088</v>
      </c>
      <c r="D5414" s="3" t="str">
        <f>YEAR(order_items[[#This Row],[Date]])&amp;"-"&amp;TEXT(MONTH(order_items[[#This Row],[Date]]),"00")</f>
        <v>2023-06</v>
      </c>
      <c r="E5414" s="1" t="str">
        <f>_xlfn.XLOOKUP(order_items[[#This Row],[product_id]],products!A:A,products!C:C)</f>
        <v>Outdoor &amp; Sports</v>
      </c>
      <c r="F5414" t="s">
        <v>1003</v>
      </c>
      <c r="G5414" t="s">
        <v>1054</v>
      </c>
      <c r="H5414">
        <v>21</v>
      </c>
      <c r="I5414">
        <v>260.81</v>
      </c>
      <c r="J5414" s="2">
        <v>0</v>
      </c>
    </row>
    <row r="5415" spans="1:10" x14ac:dyDescent="0.2">
      <c r="A5415" t="s">
        <v>9390</v>
      </c>
      <c r="B5415" t="s">
        <v>9388</v>
      </c>
      <c r="C5415" s="1">
        <f>_xlfn.XLOOKUP(order_items[[#This Row],[order_id]],orders!A:A,orders!C:C)</f>
        <v>45088</v>
      </c>
      <c r="D5415" s="3" t="str">
        <f>YEAR(order_items[[#This Row],[Date]])&amp;"-"&amp;TEXT(MONTH(order_items[[#This Row],[Date]]),"00")</f>
        <v>2023-06</v>
      </c>
      <c r="E5415" s="1" t="str">
        <f>_xlfn.XLOOKUP(order_items[[#This Row],[product_id]],products!A:A,products!C:C)</f>
        <v>Health &amp; Beauty</v>
      </c>
      <c r="F5415" t="s">
        <v>1030</v>
      </c>
      <c r="G5415" t="s">
        <v>1120</v>
      </c>
      <c r="H5415">
        <v>14</v>
      </c>
      <c r="I5415">
        <v>220.74</v>
      </c>
    </row>
    <row r="5416" spans="1:10" x14ac:dyDescent="0.2">
      <c r="A5416" t="s">
        <v>9391</v>
      </c>
      <c r="B5416" t="s">
        <v>9388</v>
      </c>
      <c r="C5416" s="1">
        <f>_xlfn.XLOOKUP(order_items[[#This Row],[order_id]],orders!A:A,orders!C:C)</f>
        <v>45088</v>
      </c>
      <c r="D5416" s="3" t="str">
        <f>YEAR(order_items[[#This Row],[Date]])&amp;"-"&amp;TEXT(MONTH(order_items[[#This Row],[Date]]),"00")</f>
        <v>2023-06</v>
      </c>
      <c r="E5416" s="1" t="str">
        <f>_xlfn.XLOOKUP(order_items[[#This Row],[product_id]],products!A:A,products!C:C)</f>
        <v>Electronics</v>
      </c>
      <c r="F5416" t="s">
        <v>945</v>
      </c>
      <c r="G5416" t="s">
        <v>1080</v>
      </c>
      <c r="H5416">
        <v>10</v>
      </c>
      <c r="I5416">
        <v>158.65</v>
      </c>
    </row>
    <row r="5417" spans="1:10" x14ac:dyDescent="0.2">
      <c r="A5417" t="s">
        <v>9392</v>
      </c>
      <c r="B5417" t="s">
        <v>9393</v>
      </c>
      <c r="C5417" s="1">
        <f>_xlfn.XLOOKUP(order_items[[#This Row],[order_id]],orders!A:A,orders!C:C)</f>
        <v>45620</v>
      </c>
      <c r="D5417" s="3" t="str">
        <f>YEAR(order_items[[#This Row],[Date]])&amp;"-"&amp;TEXT(MONTH(order_items[[#This Row],[Date]]),"00")</f>
        <v>2024-11</v>
      </c>
      <c r="E5417" s="1" t="str">
        <f>_xlfn.XLOOKUP(order_items[[#This Row],[product_id]],products!A:A,products!C:C)</f>
        <v>Outdoor &amp; Sports</v>
      </c>
      <c r="F5417" t="s">
        <v>985</v>
      </c>
      <c r="G5417" t="s">
        <v>1101</v>
      </c>
      <c r="H5417">
        <v>8</v>
      </c>
      <c r="I5417">
        <v>283.81</v>
      </c>
      <c r="J5417" s="2">
        <v>0</v>
      </c>
    </row>
    <row r="5418" spans="1:10" x14ac:dyDescent="0.2">
      <c r="A5418" t="s">
        <v>9394</v>
      </c>
      <c r="B5418" t="s">
        <v>9395</v>
      </c>
      <c r="C5418" s="1">
        <f>_xlfn.XLOOKUP(order_items[[#This Row],[order_id]],orders!A:A,orders!C:C)</f>
        <v>45519</v>
      </c>
      <c r="D5418" s="3" t="str">
        <f>YEAR(order_items[[#This Row],[Date]])&amp;"-"&amp;TEXT(MONTH(order_items[[#This Row],[Date]]),"00")</f>
        <v>2024-08</v>
      </c>
      <c r="E5418" s="1" t="str">
        <f>_xlfn.XLOOKUP(order_items[[#This Row],[product_id]],products!A:A,products!C:C)</f>
        <v>Electronics</v>
      </c>
      <c r="F5418" t="s">
        <v>991</v>
      </c>
      <c r="G5418" t="s">
        <v>1120</v>
      </c>
      <c r="H5418">
        <v>2</v>
      </c>
      <c r="I5418">
        <v>474.56</v>
      </c>
      <c r="J5418" s="2">
        <v>0.05</v>
      </c>
    </row>
    <row r="5419" spans="1:10" x14ac:dyDescent="0.2">
      <c r="A5419" t="s">
        <v>9396</v>
      </c>
      <c r="B5419" t="s">
        <v>9397</v>
      </c>
      <c r="C5419" s="1">
        <f>_xlfn.XLOOKUP(order_items[[#This Row],[order_id]],orders!A:A,orders!C:C)</f>
        <v>45407</v>
      </c>
      <c r="D5419" s="3" t="str">
        <f>YEAR(order_items[[#This Row],[Date]])&amp;"-"&amp;TEXT(MONTH(order_items[[#This Row],[Date]]),"00")</f>
        <v>2024-04</v>
      </c>
      <c r="E5419" s="1" t="str">
        <f>_xlfn.XLOOKUP(order_items[[#This Row],[product_id]],products!A:A,products!C:C)</f>
        <v>Electronics</v>
      </c>
      <c r="F5419" t="s">
        <v>1102</v>
      </c>
      <c r="G5419" t="s">
        <v>1080</v>
      </c>
      <c r="H5419">
        <v>1</v>
      </c>
      <c r="I5419">
        <v>61.4</v>
      </c>
      <c r="J5419" s="2">
        <v>0</v>
      </c>
    </row>
    <row r="5420" spans="1:10" x14ac:dyDescent="0.2">
      <c r="A5420" t="s">
        <v>9398</v>
      </c>
      <c r="B5420" t="s">
        <v>9399</v>
      </c>
      <c r="C5420" s="1">
        <f>_xlfn.XLOOKUP(order_items[[#This Row],[order_id]],orders!A:A,orders!C:C)</f>
        <v>44973</v>
      </c>
      <c r="D5420" s="3" t="str">
        <f>YEAR(order_items[[#This Row],[Date]])&amp;"-"&amp;TEXT(MONTH(order_items[[#This Row],[Date]]),"00")</f>
        <v>2023-02</v>
      </c>
      <c r="E5420" s="1" t="str">
        <f>_xlfn.XLOOKUP(order_items[[#This Row],[product_id]],products!A:A,products!C:C)</f>
        <v>Electronics</v>
      </c>
      <c r="F5420" t="s">
        <v>919</v>
      </c>
      <c r="G5420" t="s">
        <v>1120</v>
      </c>
      <c r="H5420">
        <v>8</v>
      </c>
      <c r="I5420">
        <v>167.05</v>
      </c>
      <c r="J5420" s="2">
        <v>0</v>
      </c>
    </row>
    <row r="5421" spans="1:10" x14ac:dyDescent="0.2">
      <c r="A5421" t="s">
        <v>9400</v>
      </c>
      <c r="B5421" t="s">
        <v>9401</v>
      </c>
      <c r="C5421" s="1">
        <f>_xlfn.XLOOKUP(order_items[[#This Row],[order_id]],orders!A:A,orders!C:C)</f>
        <v>45175</v>
      </c>
      <c r="D5421" s="3" t="str">
        <f>YEAR(order_items[[#This Row],[Date]])&amp;"-"&amp;TEXT(MONTH(order_items[[#This Row],[Date]]),"00")</f>
        <v>2023-09</v>
      </c>
      <c r="E5421" s="1" t="str">
        <f>_xlfn.XLOOKUP(order_items[[#This Row],[product_id]],products!A:A,products!C:C)</f>
        <v>Health &amp; Beauty</v>
      </c>
      <c r="F5421" t="s">
        <v>1095</v>
      </c>
      <c r="G5421" t="s">
        <v>1009</v>
      </c>
      <c r="H5421">
        <v>13</v>
      </c>
      <c r="I5421">
        <v>86.23</v>
      </c>
      <c r="J5421" s="2">
        <v>0.05</v>
      </c>
    </row>
    <row r="5422" spans="1:10" x14ac:dyDescent="0.2">
      <c r="A5422" t="s">
        <v>9402</v>
      </c>
      <c r="B5422" t="s">
        <v>9401</v>
      </c>
      <c r="C5422" s="1">
        <f>_xlfn.XLOOKUP(order_items[[#This Row],[order_id]],orders!A:A,orders!C:C)</f>
        <v>45175</v>
      </c>
      <c r="D5422" s="3" t="str">
        <f>YEAR(order_items[[#This Row],[Date]])&amp;"-"&amp;TEXT(MONTH(order_items[[#This Row],[Date]]),"00")</f>
        <v>2023-09</v>
      </c>
      <c r="E5422" s="1" t="str">
        <f>_xlfn.XLOOKUP(order_items[[#This Row],[product_id]],products!A:A,products!C:C)</f>
        <v>Electronics</v>
      </c>
      <c r="F5422" t="s">
        <v>1070</v>
      </c>
      <c r="G5422" t="s">
        <v>1119</v>
      </c>
      <c r="H5422">
        <v>5</v>
      </c>
      <c r="I5422">
        <v>358.06</v>
      </c>
      <c r="J5422" s="2">
        <v>0.05</v>
      </c>
    </row>
    <row r="5423" spans="1:10" x14ac:dyDescent="0.2">
      <c r="A5423" t="s">
        <v>9403</v>
      </c>
      <c r="B5423" t="s">
        <v>9404</v>
      </c>
      <c r="C5423" s="1">
        <f>_xlfn.XLOOKUP(order_items[[#This Row],[order_id]],orders!A:A,orders!C:C)</f>
        <v>45351</v>
      </c>
      <c r="D5423" s="3" t="str">
        <f>YEAR(order_items[[#This Row],[Date]])&amp;"-"&amp;TEXT(MONTH(order_items[[#This Row],[Date]]),"00")</f>
        <v>2024-02</v>
      </c>
      <c r="E5423" s="1" t="str">
        <f>_xlfn.XLOOKUP(order_items[[#This Row],[product_id]],products!A:A,products!C:C)</f>
        <v>Electronics</v>
      </c>
      <c r="F5423" t="s">
        <v>1014</v>
      </c>
      <c r="G5423" t="s">
        <v>1080</v>
      </c>
      <c r="H5423">
        <v>25</v>
      </c>
      <c r="I5423">
        <v>13.62</v>
      </c>
      <c r="J5423" s="2">
        <v>0.1</v>
      </c>
    </row>
    <row r="5424" spans="1:10" x14ac:dyDescent="0.2">
      <c r="A5424" t="s">
        <v>9405</v>
      </c>
      <c r="B5424" t="s">
        <v>9404</v>
      </c>
      <c r="C5424" s="1">
        <f>_xlfn.XLOOKUP(order_items[[#This Row],[order_id]],orders!A:A,orders!C:C)</f>
        <v>45351</v>
      </c>
      <c r="D5424" s="3" t="str">
        <f>YEAR(order_items[[#This Row],[Date]])&amp;"-"&amp;TEXT(MONTH(order_items[[#This Row],[Date]]),"00")</f>
        <v>2024-02</v>
      </c>
      <c r="E5424" s="1" t="str">
        <f>_xlfn.XLOOKUP(order_items[[#This Row],[product_id]],products!A:A,products!C:C)</f>
        <v>Electronics</v>
      </c>
      <c r="F5424" t="s">
        <v>1087</v>
      </c>
      <c r="G5424" t="s">
        <v>917</v>
      </c>
      <c r="H5424">
        <v>3</v>
      </c>
      <c r="I5424">
        <v>122.37</v>
      </c>
      <c r="J5424" s="2">
        <v>0.15</v>
      </c>
    </row>
    <row r="5425" spans="1:10" x14ac:dyDescent="0.2">
      <c r="A5425" t="s">
        <v>9406</v>
      </c>
      <c r="B5425" t="s">
        <v>9407</v>
      </c>
      <c r="C5425" s="1">
        <f>_xlfn.XLOOKUP(order_items[[#This Row],[order_id]],orders!A:A,orders!C:C)</f>
        <v>45154</v>
      </c>
      <c r="D5425" s="3" t="str">
        <f>YEAR(order_items[[#This Row],[Date]])&amp;"-"&amp;TEXT(MONTH(order_items[[#This Row],[Date]]),"00")</f>
        <v>2023-08</v>
      </c>
      <c r="E5425" s="1" t="str">
        <f>_xlfn.XLOOKUP(order_items[[#This Row],[product_id]],products!A:A,products!C:C)</f>
        <v>Home &amp; Kitchen</v>
      </c>
      <c r="F5425" t="s">
        <v>971</v>
      </c>
      <c r="G5425" t="s">
        <v>1101</v>
      </c>
      <c r="H5425">
        <v>3</v>
      </c>
      <c r="I5425">
        <v>253.72</v>
      </c>
      <c r="J5425" s="2">
        <v>0.1</v>
      </c>
    </row>
    <row r="5426" spans="1:10" x14ac:dyDescent="0.2">
      <c r="A5426" t="s">
        <v>9408</v>
      </c>
      <c r="B5426" t="s">
        <v>9409</v>
      </c>
      <c r="C5426" s="1">
        <f>_xlfn.XLOOKUP(order_items[[#This Row],[order_id]],orders!A:A,orders!C:C)</f>
        <v>45017</v>
      </c>
      <c r="D5426" s="3" t="str">
        <f>YEAR(order_items[[#This Row],[Date]])&amp;"-"&amp;TEXT(MONTH(order_items[[#This Row],[Date]]),"00")</f>
        <v>2023-04</v>
      </c>
      <c r="E5426" s="1" t="str">
        <f>_xlfn.XLOOKUP(order_items[[#This Row],[product_id]],products!A:A,products!C:C)</f>
        <v>Electronics</v>
      </c>
      <c r="F5426" t="s">
        <v>1070</v>
      </c>
      <c r="G5426" t="s">
        <v>1119</v>
      </c>
      <c r="H5426">
        <v>21</v>
      </c>
      <c r="I5426">
        <v>358.06</v>
      </c>
      <c r="J5426" s="2">
        <v>0.1</v>
      </c>
    </row>
    <row r="5427" spans="1:10" x14ac:dyDescent="0.2">
      <c r="A5427" t="s">
        <v>9410</v>
      </c>
      <c r="B5427" t="s">
        <v>9409</v>
      </c>
      <c r="C5427" s="1">
        <f>_xlfn.XLOOKUP(order_items[[#This Row],[order_id]],orders!A:A,orders!C:C)</f>
        <v>45017</v>
      </c>
      <c r="D5427" s="3" t="str">
        <f>YEAR(order_items[[#This Row],[Date]])&amp;"-"&amp;TEXT(MONTH(order_items[[#This Row],[Date]]),"00")</f>
        <v>2023-04</v>
      </c>
      <c r="E5427" s="1" t="str">
        <f>_xlfn.XLOOKUP(order_items[[#This Row],[product_id]],products!A:A,products!C:C)</f>
        <v>Outdoor &amp; Sports</v>
      </c>
      <c r="F5427" t="s">
        <v>993</v>
      </c>
      <c r="G5427" t="s">
        <v>1009</v>
      </c>
      <c r="H5427">
        <v>19</v>
      </c>
      <c r="I5427">
        <v>219.99</v>
      </c>
      <c r="J5427" s="2">
        <v>0.15</v>
      </c>
    </row>
    <row r="5428" spans="1:10" x14ac:dyDescent="0.2">
      <c r="A5428" t="s">
        <v>9411</v>
      </c>
      <c r="B5428" t="s">
        <v>9409</v>
      </c>
      <c r="C5428" s="1">
        <f>_xlfn.XLOOKUP(order_items[[#This Row],[order_id]],orders!A:A,orders!C:C)</f>
        <v>45017</v>
      </c>
      <c r="D5428" s="3" t="str">
        <f>YEAR(order_items[[#This Row],[Date]])&amp;"-"&amp;TEXT(MONTH(order_items[[#This Row],[Date]]),"00")</f>
        <v>2023-04</v>
      </c>
      <c r="E5428" s="1" t="str">
        <f>_xlfn.XLOOKUP(order_items[[#This Row],[product_id]],products!A:A,products!C:C)</f>
        <v>Health &amp; Beauty</v>
      </c>
      <c r="F5428" t="s">
        <v>999</v>
      </c>
      <c r="G5428" t="s">
        <v>1054</v>
      </c>
      <c r="H5428">
        <v>7</v>
      </c>
      <c r="I5428">
        <v>321.41000000000003</v>
      </c>
      <c r="J5428" s="2">
        <v>0</v>
      </c>
    </row>
    <row r="5429" spans="1:10" x14ac:dyDescent="0.2">
      <c r="A5429" t="s">
        <v>9412</v>
      </c>
      <c r="B5429" t="s">
        <v>9409</v>
      </c>
      <c r="C5429" s="1">
        <f>_xlfn.XLOOKUP(order_items[[#This Row],[order_id]],orders!A:A,orders!C:C)</f>
        <v>45017</v>
      </c>
      <c r="D5429" s="3" t="str">
        <f>YEAR(order_items[[#This Row],[Date]])&amp;"-"&amp;TEXT(MONTH(order_items[[#This Row],[Date]]),"00")</f>
        <v>2023-04</v>
      </c>
      <c r="E5429" s="1" t="str">
        <f>_xlfn.XLOOKUP(order_items[[#This Row],[product_id]],products!A:A,products!C:C)</f>
        <v>Outdoor &amp; Sports</v>
      </c>
      <c r="F5429" t="s">
        <v>1025</v>
      </c>
      <c r="G5429" t="s">
        <v>1054</v>
      </c>
      <c r="H5429">
        <v>3</v>
      </c>
      <c r="I5429">
        <v>424.37</v>
      </c>
      <c r="J5429" s="2">
        <v>0.15</v>
      </c>
    </row>
    <row r="5430" spans="1:10" x14ac:dyDescent="0.2">
      <c r="A5430" t="s">
        <v>9413</v>
      </c>
      <c r="B5430" t="s">
        <v>9414</v>
      </c>
      <c r="C5430" s="1">
        <f>_xlfn.XLOOKUP(order_items[[#This Row],[order_id]],orders!A:A,orders!C:C)</f>
        <v>45203</v>
      </c>
      <c r="D5430" s="3" t="str">
        <f>YEAR(order_items[[#This Row],[Date]])&amp;"-"&amp;TEXT(MONTH(order_items[[#This Row],[Date]]),"00")</f>
        <v>2023-10</v>
      </c>
      <c r="E5430" s="1" t="str">
        <f>_xlfn.XLOOKUP(order_items[[#This Row],[product_id]],products!A:A,products!C:C)</f>
        <v>Office Supplies</v>
      </c>
      <c r="F5430" t="s">
        <v>1104</v>
      </c>
      <c r="G5430" t="s">
        <v>1101</v>
      </c>
      <c r="H5430">
        <v>15</v>
      </c>
      <c r="I5430">
        <v>95.05</v>
      </c>
      <c r="J5430" s="2">
        <v>0</v>
      </c>
    </row>
    <row r="5431" spans="1:10" x14ac:dyDescent="0.2">
      <c r="A5431" t="s">
        <v>9415</v>
      </c>
      <c r="B5431" t="s">
        <v>9416</v>
      </c>
      <c r="C5431" s="1">
        <f>_xlfn.XLOOKUP(order_items[[#This Row],[order_id]],orders!A:A,orders!C:C)</f>
        <v>45414</v>
      </c>
      <c r="D5431" s="3" t="str">
        <f>YEAR(order_items[[#This Row],[Date]])&amp;"-"&amp;TEXT(MONTH(order_items[[#This Row],[Date]]),"00")</f>
        <v>2024-05</v>
      </c>
      <c r="E5431" s="1" t="str">
        <f>_xlfn.XLOOKUP(order_items[[#This Row],[product_id]],products!A:A,products!C:C)</f>
        <v>Outdoor &amp; Sports</v>
      </c>
      <c r="F5431" t="s">
        <v>1113</v>
      </c>
      <c r="G5431" t="s">
        <v>1101</v>
      </c>
      <c r="H5431">
        <v>25</v>
      </c>
      <c r="I5431">
        <v>285.12</v>
      </c>
      <c r="J5431" s="2">
        <v>0</v>
      </c>
    </row>
    <row r="5432" spans="1:10" x14ac:dyDescent="0.2">
      <c r="A5432" t="s">
        <v>9417</v>
      </c>
      <c r="B5432" t="s">
        <v>9418</v>
      </c>
      <c r="C5432" s="1">
        <f>_xlfn.XLOOKUP(order_items[[#This Row],[order_id]],orders!A:A,orders!C:C)</f>
        <v>45393</v>
      </c>
      <c r="D5432" s="3" t="str">
        <f>YEAR(order_items[[#This Row],[Date]])&amp;"-"&amp;TEXT(MONTH(order_items[[#This Row],[Date]]),"00")</f>
        <v>2024-04</v>
      </c>
      <c r="E5432" s="1" t="str">
        <f>_xlfn.XLOOKUP(order_items[[#This Row],[product_id]],products!A:A,products!C:C)</f>
        <v>Home &amp; Kitchen</v>
      </c>
      <c r="F5432" t="s">
        <v>1044</v>
      </c>
      <c r="G5432" t="s">
        <v>1109</v>
      </c>
      <c r="H5432">
        <v>8</v>
      </c>
      <c r="I5432">
        <v>290.33999999999997</v>
      </c>
      <c r="J5432" s="2">
        <v>0</v>
      </c>
    </row>
    <row r="5433" spans="1:10" x14ac:dyDescent="0.2">
      <c r="A5433" t="s">
        <v>9419</v>
      </c>
      <c r="B5433" t="s">
        <v>9418</v>
      </c>
      <c r="C5433" s="1">
        <f>_xlfn.XLOOKUP(order_items[[#This Row],[order_id]],orders!A:A,orders!C:C)</f>
        <v>45393</v>
      </c>
      <c r="D5433" s="3" t="str">
        <f>YEAR(order_items[[#This Row],[Date]])&amp;"-"&amp;TEXT(MONTH(order_items[[#This Row],[Date]]),"00")</f>
        <v>2024-04</v>
      </c>
      <c r="E5433" s="1" t="str">
        <f>_xlfn.XLOOKUP(order_items[[#This Row],[product_id]],products!A:A,products!C:C)</f>
        <v>Electronics</v>
      </c>
      <c r="F5433" t="s">
        <v>945</v>
      </c>
      <c r="G5433" t="s">
        <v>1080</v>
      </c>
      <c r="H5433">
        <v>1</v>
      </c>
      <c r="I5433">
        <v>158.65</v>
      </c>
      <c r="J5433" s="2">
        <v>0.05</v>
      </c>
    </row>
    <row r="5434" spans="1:10" x14ac:dyDescent="0.2">
      <c r="A5434" t="s">
        <v>9420</v>
      </c>
      <c r="B5434" t="s">
        <v>9421</v>
      </c>
      <c r="C5434" s="1">
        <f>_xlfn.XLOOKUP(order_items[[#This Row],[order_id]],orders!A:A,orders!C:C)</f>
        <v>45386</v>
      </c>
      <c r="D5434" s="3" t="str">
        <f>YEAR(order_items[[#This Row],[Date]])&amp;"-"&amp;TEXT(MONTH(order_items[[#This Row],[Date]]),"00")</f>
        <v>2024-04</v>
      </c>
      <c r="E5434" s="1" t="str">
        <f>_xlfn.XLOOKUP(order_items[[#This Row],[product_id]],products!A:A,products!C:C)</f>
        <v>Outdoor &amp; Sports</v>
      </c>
      <c r="F5434" t="s">
        <v>1032</v>
      </c>
      <c r="G5434" t="s">
        <v>1115</v>
      </c>
      <c r="H5434">
        <v>14</v>
      </c>
      <c r="I5434">
        <v>41.57</v>
      </c>
      <c r="J5434" s="2">
        <v>0.15</v>
      </c>
    </row>
    <row r="5435" spans="1:10" x14ac:dyDescent="0.2">
      <c r="A5435" t="s">
        <v>9422</v>
      </c>
      <c r="B5435" t="s">
        <v>9423</v>
      </c>
      <c r="C5435" s="1">
        <f>_xlfn.XLOOKUP(order_items[[#This Row],[order_id]],orders!A:A,orders!C:C)</f>
        <v>45311</v>
      </c>
      <c r="D5435" s="3" t="str">
        <f>YEAR(order_items[[#This Row],[Date]])&amp;"-"&amp;TEXT(MONTH(order_items[[#This Row],[Date]]),"00")</f>
        <v>2024-01</v>
      </c>
      <c r="E5435" s="1" t="str">
        <f>_xlfn.XLOOKUP(order_items[[#This Row],[product_id]],products!A:A,products!C:C)</f>
        <v>Office Supplies</v>
      </c>
      <c r="F5435" t="s">
        <v>1100</v>
      </c>
      <c r="G5435" t="s">
        <v>1119</v>
      </c>
      <c r="H5435">
        <v>20</v>
      </c>
      <c r="I5435">
        <v>147.91</v>
      </c>
      <c r="J5435" s="2">
        <v>0.05</v>
      </c>
    </row>
    <row r="5436" spans="1:10" x14ac:dyDescent="0.2">
      <c r="A5436" t="s">
        <v>9424</v>
      </c>
      <c r="B5436" t="s">
        <v>9425</v>
      </c>
      <c r="C5436" s="1">
        <f>_xlfn.XLOOKUP(order_items[[#This Row],[order_id]],orders!A:A,orders!C:C)</f>
        <v>45255</v>
      </c>
      <c r="D5436" s="3" t="str">
        <f>YEAR(order_items[[#This Row],[Date]])&amp;"-"&amp;TEXT(MONTH(order_items[[#This Row],[Date]]),"00")</f>
        <v>2023-11</v>
      </c>
      <c r="E5436" s="1" t="str">
        <f>_xlfn.XLOOKUP(order_items[[#This Row],[product_id]],products!A:A,products!C:C)</f>
        <v>Electronics</v>
      </c>
      <c r="F5436" t="s">
        <v>978</v>
      </c>
      <c r="G5436" t="s">
        <v>1101</v>
      </c>
      <c r="H5436">
        <v>19</v>
      </c>
      <c r="I5436">
        <v>373.06</v>
      </c>
      <c r="J5436" s="2">
        <v>0</v>
      </c>
    </row>
    <row r="5437" spans="1:10" x14ac:dyDescent="0.2">
      <c r="A5437" t="s">
        <v>9426</v>
      </c>
      <c r="B5437" t="s">
        <v>9425</v>
      </c>
      <c r="C5437" s="1">
        <f>_xlfn.XLOOKUP(order_items[[#This Row],[order_id]],orders!A:A,orders!C:C)</f>
        <v>45255</v>
      </c>
      <c r="D5437" s="3" t="str">
        <f>YEAR(order_items[[#This Row],[Date]])&amp;"-"&amp;TEXT(MONTH(order_items[[#This Row],[Date]]),"00")</f>
        <v>2023-11</v>
      </c>
      <c r="E5437" s="1" t="str">
        <f>_xlfn.XLOOKUP(order_items[[#This Row],[product_id]],products!A:A,products!C:C)</f>
        <v>Health &amp; Beauty</v>
      </c>
      <c r="F5437" t="s">
        <v>1034</v>
      </c>
      <c r="G5437" t="s">
        <v>1115</v>
      </c>
      <c r="H5437">
        <v>17</v>
      </c>
      <c r="I5437">
        <v>301.5</v>
      </c>
      <c r="J5437" s="2">
        <v>0</v>
      </c>
    </row>
    <row r="5438" spans="1:10" x14ac:dyDescent="0.2">
      <c r="A5438" t="s">
        <v>9427</v>
      </c>
      <c r="B5438" t="s">
        <v>9425</v>
      </c>
      <c r="C5438" s="1">
        <f>_xlfn.XLOOKUP(order_items[[#This Row],[order_id]],orders!A:A,orders!C:C)</f>
        <v>45255</v>
      </c>
      <c r="D5438" s="3" t="str">
        <f>YEAR(order_items[[#This Row],[Date]])&amp;"-"&amp;TEXT(MONTH(order_items[[#This Row],[Date]]),"00")</f>
        <v>2023-11</v>
      </c>
      <c r="E5438" s="1" t="str">
        <f>_xlfn.XLOOKUP(order_items[[#This Row],[product_id]],products!A:A,products!C:C)</f>
        <v>Electronics</v>
      </c>
      <c r="F5438" t="s">
        <v>1118</v>
      </c>
      <c r="G5438" t="s">
        <v>1119</v>
      </c>
      <c r="H5438">
        <v>16</v>
      </c>
      <c r="I5438">
        <v>65.510000000000005</v>
      </c>
      <c r="J5438" s="2">
        <v>0</v>
      </c>
    </row>
    <row r="5439" spans="1:10" x14ac:dyDescent="0.2">
      <c r="A5439" t="s">
        <v>9428</v>
      </c>
      <c r="B5439" t="s">
        <v>9425</v>
      </c>
      <c r="C5439" s="1">
        <f>_xlfn.XLOOKUP(order_items[[#This Row],[order_id]],orders!A:A,orders!C:C)</f>
        <v>45255</v>
      </c>
      <c r="D5439" s="3" t="str">
        <f>YEAR(order_items[[#This Row],[Date]])&amp;"-"&amp;TEXT(MONTH(order_items[[#This Row],[Date]]),"00")</f>
        <v>2023-11</v>
      </c>
      <c r="E5439" s="1" t="str">
        <f>_xlfn.XLOOKUP(order_items[[#This Row],[product_id]],products!A:A,products!C:C)</f>
        <v>Office Supplies</v>
      </c>
      <c r="F5439" t="s">
        <v>1036</v>
      </c>
      <c r="G5439" t="s">
        <v>1122</v>
      </c>
      <c r="H5439">
        <v>11</v>
      </c>
      <c r="I5439">
        <v>65.73</v>
      </c>
      <c r="J5439" s="2">
        <v>0</v>
      </c>
    </row>
    <row r="5440" spans="1:10" x14ac:dyDescent="0.2">
      <c r="A5440" t="s">
        <v>9429</v>
      </c>
      <c r="B5440" t="s">
        <v>9430</v>
      </c>
      <c r="C5440" s="1">
        <f>_xlfn.XLOOKUP(order_items[[#This Row],[order_id]],orders!A:A,orders!C:C)</f>
        <v>45549</v>
      </c>
      <c r="D5440" s="3" t="str">
        <f>YEAR(order_items[[#This Row],[Date]])&amp;"-"&amp;TEXT(MONTH(order_items[[#This Row],[Date]]),"00")</f>
        <v>2024-09</v>
      </c>
      <c r="E5440" s="1" t="str">
        <f>_xlfn.XLOOKUP(order_items[[#This Row],[product_id]],products!A:A,products!C:C)</f>
        <v>Office Supplies</v>
      </c>
      <c r="F5440" t="s">
        <v>1083</v>
      </c>
      <c r="G5440" t="s">
        <v>1109</v>
      </c>
      <c r="H5440">
        <v>9</v>
      </c>
      <c r="I5440">
        <v>386.19</v>
      </c>
      <c r="J5440" s="2">
        <v>0.15</v>
      </c>
    </row>
    <row r="5441" spans="1:10" x14ac:dyDescent="0.2">
      <c r="A5441" t="s">
        <v>9431</v>
      </c>
      <c r="B5441" t="s">
        <v>9430</v>
      </c>
      <c r="C5441" s="1">
        <f>_xlfn.XLOOKUP(order_items[[#This Row],[order_id]],orders!A:A,orders!C:C)</f>
        <v>45549</v>
      </c>
      <c r="D5441" s="3" t="str">
        <f>YEAR(order_items[[#This Row],[Date]])&amp;"-"&amp;TEXT(MONTH(order_items[[#This Row],[Date]]),"00")</f>
        <v>2024-09</v>
      </c>
      <c r="E5441" s="1" t="str">
        <f>_xlfn.XLOOKUP(order_items[[#This Row],[product_id]],products!A:A,products!C:C)</f>
        <v>Office Supplies</v>
      </c>
      <c r="F5441" t="s">
        <v>1100</v>
      </c>
      <c r="G5441" t="s">
        <v>1101</v>
      </c>
      <c r="H5441">
        <v>6</v>
      </c>
      <c r="I5441">
        <v>147.91</v>
      </c>
      <c r="J5441" s="2">
        <v>0</v>
      </c>
    </row>
    <row r="5442" spans="1:10" x14ac:dyDescent="0.2">
      <c r="A5442" t="s">
        <v>9432</v>
      </c>
      <c r="B5442" t="s">
        <v>9433</v>
      </c>
      <c r="C5442" s="1">
        <f>_xlfn.XLOOKUP(order_items[[#This Row],[order_id]],orders!A:A,orders!C:C)</f>
        <v>45346</v>
      </c>
      <c r="D5442" s="3" t="str">
        <f>YEAR(order_items[[#This Row],[Date]])&amp;"-"&amp;TEXT(MONTH(order_items[[#This Row],[Date]]),"00")</f>
        <v>2024-02</v>
      </c>
      <c r="E5442" s="1" t="str">
        <f>_xlfn.XLOOKUP(order_items[[#This Row],[product_id]],products!A:A,products!C:C)</f>
        <v>Electronics</v>
      </c>
      <c r="F5442" t="s">
        <v>981</v>
      </c>
      <c r="G5442" t="s">
        <v>917</v>
      </c>
      <c r="H5442">
        <v>3</v>
      </c>
      <c r="I5442">
        <v>472.52</v>
      </c>
      <c r="J5442" s="2">
        <v>0</v>
      </c>
    </row>
    <row r="5443" spans="1:10" x14ac:dyDescent="0.2">
      <c r="A5443" t="s">
        <v>9434</v>
      </c>
      <c r="B5443" t="s">
        <v>9433</v>
      </c>
      <c r="C5443" s="1">
        <f>_xlfn.XLOOKUP(order_items[[#This Row],[order_id]],orders!A:A,orders!C:C)</f>
        <v>45346</v>
      </c>
      <c r="D5443" s="3" t="str">
        <f>YEAR(order_items[[#This Row],[Date]])&amp;"-"&amp;TEXT(MONTH(order_items[[#This Row],[Date]]),"00")</f>
        <v>2024-02</v>
      </c>
      <c r="E5443" s="1" t="str">
        <f>_xlfn.XLOOKUP(order_items[[#This Row],[product_id]],products!A:A,products!C:C)</f>
        <v>Outdoor &amp; Sports</v>
      </c>
      <c r="F5443" t="s">
        <v>1057</v>
      </c>
      <c r="G5443" t="s">
        <v>1109</v>
      </c>
      <c r="H5443">
        <v>2</v>
      </c>
      <c r="I5443">
        <v>152.62</v>
      </c>
      <c r="J5443" s="2">
        <v>0</v>
      </c>
    </row>
    <row r="5444" spans="1:10" x14ac:dyDescent="0.2">
      <c r="A5444" t="s">
        <v>9435</v>
      </c>
      <c r="B5444" t="s">
        <v>9433</v>
      </c>
      <c r="C5444" s="1">
        <f>_xlfn.XLOOKUP(order_items[[#This Row],[order_id]],orders!A:A,orders!C:C)</f>
        <v>45346</v>
      </c>
      <c r="D5444" s="3" t="str">
        <f>YEAR(order_items[[#This Row],[Date]])&amp;"-"&amp;TEXT(MONTH(order_items[[#This Row],[Date]]),"00")</f>
        <v>2024-02</v>
      </c>
      <c r="E5444" s="1" t="str">
        <f>_xlfn.XLOOKUP(order_items[[#This Row],[product_id]],products!A:A,products!C:C)</f>
        <v>Electronics</v>
      </c>
      <c r="F5444" t="s">
        <v>978</v>
      </c>
      <c r="G5444" t="s">
        <v>1109</v>
      </c>
      <c r="H5444">
        <v>22</v>
      </c>
      <c r="I5444">
        <v>373.06</v>
      </c>
      <c r="J5444" s="2">
        <v>0.05</v>
      </c>
    </row>
    <row r="5445" spans="1:10" x14ac:dyDescent="0.2">
      <c r="A5445" t="s">
        <v>9436</v>
      </c>
      <c r="B5445" t="s">
        <v>9437</v>
      </c>
      <c r="C5445" s="1">
        <f>_xlfn.XLOOKUP(order_items[[#This Row],[order_id]],orders!A:A,orders!C:C)</f>
        <v>45181</v>
      </c>
      <c r="D5445" s="3" t="str">
        <f>YEAR(order_items[[#This Row],[Date]])&amp;"-"&amp;TEXT(MONTH(order_items[[#This Row],[Date]]),"00")</f>
        <v>2023-09</v>
      </c>
      <c r="E5445" s="1" t="str">
        <f>_xlfn.XLOOKUP(order_items[[#This Row],[product_id]],products!A:A,products!C:C)</f>
        <v>Home &amp; Kitchen</v>
      </c>
      <c r="F5445" t="s">
        <v>1031</v>
      </c>
      <c r="G5445" t="s">
        <v>1101</v>
      </c>
      <c r="H5445">
        <v>19</v>
      </c>
      <c r="I5445">
        <v>323.06</v>
      </c>
      <c r="J5445" s="2">
        <v>0</v>
      </c>
    </row>
    <row r="5446" spans="1:10" x14ac:dyDescent="0.2">
      <c r="A5446" t="s">
        <v>9438</v>
      </c>
      <c r="B5446" t="s">
        <v>9439</v>
      </c>
      <c r="C5446" s="1">
        <f>_xlfn.XLOOKUP(order_items[[#This Row],[order_id]],orders!A:A,orders!C:C)</f>
        <v>44964</v>
      </c>
      <c r="D5446" s="3" t="str">
        <f>YEAR(order_items[[#This Row],[Date]])&amp;"-"&amp;TEXT(MONTH(order_items[[#This Row],[Date]]),"00")</f>
        <v>2023-02</v>
      </c>
      <c r="E5446" s="1" t="str">
        <f>_xlfn.XLOOKUP(order_items[[#This Row],[product_id]],products!A:A,products!C:C)</f>
        <v>Home &amp; Kitchen</v>
      </c>
      <c r="F5446" t="s">
        <v>1071</v>
      </c>
      <c r="G5446" t="s">
        <v>1080</v>
      </c>
      <c r="H5446">
        <v>4</v>
      </c>
      <c r="I5446">
        <v>58.88</v>
      </c>
      <c r="J5446" s="2">
        <v>0.05</v>
      </c>
    </row>
    <row r="5447" spans="1:10" x14ac:dyDescent="0.2">
      <c r="A5447" t="s">
        <v>9440</v>
      </c>
      <c r="B5447" t="s">
        <v>9439</v>
      </c>
      <c r="C5447" s="1">
        <f>_xlfn.XLOOKUP(order_items[[#This Row],[order_id]],orders!A:A,orders!C:C)</f>
        <v>44964</v>
      </c>
      <c r="D5447" s="3" t="str">
        <f>YEAR(order_items[[#This Row],[Date]])&amp;"-"&amp;TEXT(MONTH(order_items[[#This Row],[Date]]),"00")</f>
        <v>2023-02</v>
      </c>
      <c r="E5447" s="1" t="str">
        <f>_xlfn.XLOOKUP(order_items[[#This Row],[product_id]],products!A:A,products!C:C)</f>
        <v>Electronics</v>
      </c>
      <c r="F5447" t="s">
        <v>922</v>
      </c>
      <c r="G5447" t="s">
        <v>917</v>
      </c>
      <c r="H5447">
        <v>3</v>
      </c>
      <c r="I5447">
        <v>4.7</v>
      </c>
      <c r="J5447" s="2">
        <v>0.15</v>
      </c>
    </row>
    <row r="5448" spans="1:10" x14ac:dyDescent="0.2">
      <c r="A5448" t="s">
        <v>9441</v>
      </c>
      <c r="B5448" t="s">
        <v>9439</v>
      </c>
      <c r="C5448" s="1">
        <f>_xlfn.XLOOKUP(order_items[[#This Row],[order_id]],orders!A:A,orders!C:C)</f>
        <v>44964</v>
      </c>
      <c r="D5448" s="3" t="str">
        <f>YEAR(order_items[[#This Row],[Date]])&amp;"-"&amp;TEXT(MONTH(order_items[[#This Row],[Date]]),"00")</f>
        <v>2023-02</v>
      </c>
      <c r="E5448" s="1" t="str">
        <f>_xlfn.XLOOKUP(order_items[[#This Row],[product_id]],products!A:A,products!C:C)</f>
        <v>Office Supplies</v>
      </c>
      <c r="F5448" t="s">
        <v>1100</v>
      </c>
      <c r="G5448" t="s">
        <v>1080</v>
      </c>
      <c r="H5448">
        <v>2</v>
      </c>
      <c r="I5448">
        <v>147.91</v>
      </c>
      <c r="J5448" s="2">
        <v>0.05</v>
      </c>
    </row>
    <row r="5449" spans="1:10" x14ac:dyDescent="0.2">
      <c r="A5449" t="s">
        <v>9442</v>
      </c>
      <c r="B5449" t="s">
        <v>9439</v>
      </c>
      <c r="C5449" s="1">
        <f>_xlfn.XLOOKUP(order_items[[#This Row],[order_id]],orders!A:A,orders!C:C)</f>
        <v>44964</v>
      </c>
      <c r="D5449" s="3" t="str">
        <f>YEAR(order_items[[#This Row],[Date]])&amp;"-"&amp;TEXT(MONTH(order_items[[#This Row],[Date]]),"00")</f>
        <v>2023-02</v>
      </c>
      <c r="E5449" s="1" t="str">
        <f>_xlfn.XLOOKUP(order_items[[#This Row],[product_id]],products!A:A,products!C:C)</f>
        <v>Outdoor &amp; Sports</v>
      </c>
      <c r="F5449" t="s">
        <v>952</v>
      </c>
      <c r="G5449" t="s">
        <v>1115</v>
      </c>
      <c r="H5449">
        <v>14</v>
      </c>
      <c r="I5449">
        <v>230.33</v>
      </c>
      <c r="J5449" s="2">
        <v>0</v>
      </c>
    </row>
    <row r="5450" spans="1:10" x14ac:dyDescent="0.2">
      <c r="A5450" t="s">
        <v>9443</v>
      </c>
      <c r="B5450" t="s">
        <v>9444</v>
      </c>
      <c r="C5450" s="1">
        <f>_xlfn.XLOOKUP(order_items[[#This Row],[order_id]],orders!A:A,orders!C:C)</f>
        <v>45338</v>
      </c>
      <c r="D5450" s="3" t="str">
        <f>YEAR(order_items[[#This Row],[Date]])&amp;"-"&amp;TEXT(MONTH(order_items[[#This Row],[Date]]),"00")</f>
        <v>2024-02</v>
      </c>
      <c r="E5450" s="1" t="str">
        <f>_xlfn.XLOOKUP(order_items[[#This Row],[product_id]],products!A:A,products!C:C)</f>
        <v>Office Supplies</v>
      </c>
      <c r="F5450" t="s">
        <v>989</v>
      </c>
      <c r="G5450" t="s">
        <v>1122</v>
      </c>
      <c r="H5450">
        <v>20</v>
      </c>
      <c r="I5450">
        <v>188.01</v>
      </c>
      <c r="J5450" s="2">
        <v>0.15</v>
      </c>
    </row>
    <row r="5451" spans="1:10" x14ac:dyDescent="0.2">
      <c r="A5451" t="s">
        <v>9445</v>
      </c>
      <c r="B5451" t="s">
        <v>9446</v>
      </c>
      <c r="C5451" s="1">
        <f>_xlfn.XLOOKUP(order_items[[#This Row],[order_id]],orders!A:A,orders!C:C)</f>
        <v>45095</v>
      </c>
      <c r="D5451" s="3" t="str">
        <f>YEAR(order_items[[#This Row],[Date]])&amp;"-"&amp;TEXT(MONTH(order_items[[#This Row],[Date]]),"00")</f>
        <v>2023-06</v>
      </c>
      <c r="E5451" s="1" t="str">
        <f>_xlfn.XLOOKUP(order_items[[#This Row],[product_id]],products!A:A,products!C:C)</f>
        <v>Office Supplies</v>
      </c>
      <c r="F5451" t="s">
        <v>1100</v>
      </c>
      <c r="G5451" t="s">
        <v>1054</v>
      </c>
      <c r="H5451">
        <v>18</v>
      </c>
      <c r="I5451">
        <v>147.91</v>
      </c>
      <c r="J5451" s="2">
        <v>0</v>
      </c>
    </row>
    <row r="5452" spans="1:10" x14ac:dyDescent="0.2">
      <c r="A5452" t="s">
        <v>9447</v>
      </c>
      <c r="B5452" t="s">
        <v>9446</v>
      </c>
      <c r="C5452" s="1">
        <f>_xlfn.XLOOKUP(order_items[[#This Row],[order_id]],orders!A:A,orders!C:C)</f>
        <v>45095</v>
      </c>
      <c r="D5452" s="3" t="str">
        <f>YEAR(order_items[[#This Row],[Date]])&amp;"-"&amp;TEXT(MONTH(order_items[[#This Row],[Date]]),"00")</f>
        <v>2023-06</v>
      </c>
      <c r="E5452" s="1" t="str">
        <f>_xlfn.XLOOKUP(order_items[[#This Row],[product_id]],products!A:A,products!C:C)</f>
        <v>Office Supplies</v>
      </c>
      <c r="F5452" t="s">
        <v>1083</v>
      </c>
      <c r="G5452" t="s">
        <v>1122</v>
      </c>
      <c r="H5452">
        <v>24</v>
      </c>
      <c r="I5452">
        <v>386.19</v>
      </c>
      <c r="J5452" s="2">
        <v>0</v>
      </c>
    </row>
    <row r="5453" spans="1:10" x14ac:dyDescent="0.2">
      <c r="A5453" t="s">
        <v>9448</v>
      </c>
      <c r="B5453" t="s">
        <v>9449</v>
      </c>
      <c r="C5453" s="1">
        <f>_xlfn.XLOOKUP(order_items[[#This Row],[order_id]],orders!A:A,orders!C:C)</f>
        <v>45270</v>
      </c>
      <c r="D5453" s="3" t="str">
        <f>YEAR(order_items[[#This Row],[Date]])&amp;"-"&amp;TEXT(MONTH(order_items[[#This Row],[Date]]),"00")</f>
        <v>2023-12</v>
      </c>
      <c r="E5453" s="1" t="str">
        <f>_xlfn.XLOOKUP(order_items[[#This Row],[product_id]],products!A:A,products!C:C)</f>
        <v>Office Supplies</v>
      </c>
      <c r="F5453" t="s">
        <v>930</v>
      </c>
      <c r="G5453" t="s">
        <v>1101</v>
      </c>
      <c r="H5453">
        <v>3</v>
      </c>
      <c r="I5453">
        <v>172.43</v>
      </c>
      <c r="J5453" s="2">
        <v>0</v>
      </c>
    </row>
    <row r="5454" spans="1:10" x14ac:dyDescent="0.2">
      <c r="A5454" t="s">
        <v>9450</v>
      </c>
      <c r="B5454" t="s">
        <v>9451</v>
      </c>
      <c r="C5454" s="1">
        <f>_xlfn.XLOOKUP(order_items[[#This Row],[order_id]],orders!A:A,orders!C:C)</f>
        <v>45270</v>
      </c>
      <c r="D5454" s="3" t="str">
        <f>YEAR(order_items[[#This Row],[Date]])&amp;"-"&amp;TEXT(MONTH(order_items[[#This Row],[Date]]),"00")</f>
        <v>2023-12</v>
      </c>
      <c r="E5454" s="1" t="str">
        <f>_xlfn.XLOOKUP(order_items[[#This Row],[product_id]],products!A:A,products!C:C)</f>
        <v>Office Supplies</v>
      </c>
      <c r="F5454" t="s">
        <v>934</v>
      </c>
      <c r="G5454" t="s">
        <v>1080</v>
      </c>
      <c r="H5454">
        <v>7</v>
      </c>
      <c r="I5454">
        <v>379.14</v>
      </c>
      <c r="J5454" s="2">
        <v>0.15</v>
      </c>
    </row>
    <row r="5455" spans="1:10" x14ac:dyDescent="0.2">
      <c r="A5455" t="s">
        <v>9452</v>
      </c>
      <c r="B5455" t="s">
        <v>9451</v>
      </c>
      <c r="C5455" s="1">
        <f>_xlfn.XLOOKUP(order_items[[#This Row],[order_id]],orders!A:A,orders!C:C)</f>
        <v>45270</v>
      </c>
      <c r="D5455" s="3" t="str">
        <f>YEAR(order_items[[#This Row],[Date]])&amp;"-"&amp;TEXT(MONTH(order_items[[#This Row],[Date]]),"00")</f>
        <v>2023-12</v>
      </c>
      <c r="E5455" s="1" t="str">
        <f>_xlfn.XLOOKUP(order_items[[#This Row],[product_id]],products!A:A,products!C:C)</f>
        <v>Outdoor &amp; Sports</v>
      </c>
      <c r="F5455" t="s">
        <v>952</v>
      </c>
      <c r="G5455" t="s">
        <v>1120</v>
      </c>
      <c r="H5455">
        <v>8</v>
      </c>
      <c r="I5455">
        <v>230.33</v>
      </c>
      <c r="J5455" s="2">
        <v>0.1</v>
      </c>
    </row>
    <row r="5456" spans="1:10" x14ac:dyDescent="0.2">
      <c r="A5456" t="s">
        <v>9453</v>
      </c>
      <c r="B5456" t="s">
        <v>9451</v>
      </c>
      <c r="C5456" s="1">
        <f>_xlfn.XLOOKUP(order_items[[#This Row],[order_id]],orders!A:A,orders!C:C)</f>
        <v>45270</v>
      </c>
      <c r="D5456" s="3" t="str">
        <f>YEAR(order_items[[#This Row],[Date]])&amp;"-"&amp;TEXT(MONTH(order_items[[#This Row],[Date]]),"00")</f>
        <v>2023-12</v>
      </c>
      <c r="E5456" s="1" t="str">
        <f>_xlfn.XLOOKUP(order_items[[#This Row],[product_id]],products!A:A,products!C:C)</f>
        <v>Health &amp; Beauty</v>
      </c>
      <c r="F5456" t="s">
        <v>1095</v>
      </c>
      <c r="G5456" t="s">
        <v>917</v>
      </c>
      <c r="H5456">
        <v>14</v>
      </c>
      <c r="I5456">
        <v>86.23</v>
      </c>
      <c r="J5456" s="2">
        <v>0.05</v>
      </c>
    </row>
    <row r="5457" spans="1:10" x14ac:dyDescent="0.2">
      <c r="A5457" t="s">
        <v>9454</v>
      </c>
      <c r="B5457" t="s">
        <v>9455</v>
      </c>
      <c r="C5457" s="1">
        <f>_xlfn.XLOOKUP(order_items[[#This Row],[order_id]],orders!A:A,orders!C:C)</f>
        <v>44950</v>
      </c>
      <c r="D5457" s="3" t="str">
        <f>YEAR(order_items[[#This Row],[Date]])&amp;"-"&amp;TEXT(MONTH(order_items[[#This Row],[Date]]),"00")</f>
        <v>2023-01</v>
      </c>
      <c r="E5457" s="1" t="str">
        <f>_xlfn.XLOOKUP(order_items[[#This Row],[product_id]],products!A:A,products!C:C)</f>
        <v>Electronics</v>
      </c>
      <c r="F5457" t="s">
        <v>1072</v>
      </c>
      <c r="G5457" t="s">
        <v>917</v>
      </c>
      <c r="H5457">
        <v>10</v>
      </c>
      <c r="I5457">
        <v>331.55</v>
      </c>
      <c r="J5457" s="2">
        <v>0</v>
      </c>
    </row>
    <row r="5458" spans="1:10" x14ac:dyDescent="0.2">
      <c r="A5458" t="s">
        <v>9456</v>
      </c>
      <c r="B5458" t="s">
        <v>9457</v>
      </c>
      <c r="C5458" s="1">
        <f>_xlfn.XLOOKUP(order_items[[#This Row],[order_id]],orders!A:A,orders!C:C)</f>
        <v>45536</v>
      </c>
      <c r="D5458" s="3" t="str">
        <f>YEAR(order_items[[#This Row],[Date]])&amp;"-"&amp;TEXT(MONTH(order_items[[#This Row],[Date]]),"00")</f>
        <v>2024-09</v>
      </c>
      <c r="E5458" s="1" t="str">
        <f>_xlfn.XLOOKUP(order_items[[#This Row],[product_id]],products!A:A,products!C:C)</f>
        <v>Office Supplies</v>
      </c>
      <c r="F5458" t="s">
        <v>927</v>
      </c>
      <c r="G5458" t="s">
        <v>1122</v>
      </c>
      <c r="H5458">
        <v>2</v>
      </c>
      <c r="I5458">
        <v>315.44</v>
      </c>
      <c r="J5458" s="2">
        <v>0.15</v>
      </c>
    </row>
    <row r="5459" spans="1:10" x14ac:dyDescent="0.2">
      <c r="A5459" t="s">
        <v>9458</v>
      </c>
      <c r="B5459" t="s">
        <v>9457</v>
      </c>
      <c r="C5459" s="1">
        <f>_xlfn.XLOOKUP(order_items[[#This Row],[order_id]],orders!A:A,orders!C:C)</f>
        <v>45536</v>
      </c>
      <c r="D5459" s="3" t="str">
        <f>YEAR(order_items[[#This Row],[Date]])&amp;"-"&amp;TEXT(MONTH(order_items[[#This Row],[Date]]),"00")</f>
        <v>2024-09</v>
      </c>
      <c r="E5459" s="1" t="str">
        <f>_xlfn.XLOOKUP(order_items[[#This Row],[product_id]],products!A:A,products!C:C)</f>
        <v>Health &amp; Beauty</v>
      </c>
      <c r="F5459" t="s">
        <v>1125</v>
      </c>
      <c r="G5459" t="s">
        <v>1101</v>
      </c>
      <c r="H5459">
        <v>14</v>
      </c>
      <c r="I5459">
        <v>322.11</v>
      </c>
      <c r="J5459" s="2">
        <v>0.05</v>
      </c>
    </row>
    <row r="5460" spans="1:10" x14ac:dyDescent="0.2">
      <c r="A5460" t="s">
        <v>9459</v>
      </c>
      <c r="B5460" t="s">
        <v>9460</v>
      </c>
      <c r="C5460" s="1">
        <f>_xlfn.XLOOKUP(order_items[[#This Row],[order_id]],orders!A:A,orders!C:C)</f>
        <v>45511</v>
      </c>
      <c r="D5460" s="3" t="str">
        <f>YEAR(order_items[[#This Row],[Date]])&amp;"-"&amp;TEXT(MONTH(order_items[[#This Row],[Date]]),"00")</f>
        <v>2024-08</v>
      </c>
      <c r="E5460" s="1" t="str">
        <f>_xlfn.XLOOKUP(order_items[[#This Row],[product_id]],products!A:A,products!C:C)</f>
        <v>Health &amp; Beauty</v>
      </c>
      <c r="F5460" t="s">
        <v>1114</v>
      </c>
      <c r="G5460" t="s">
        <v>1009</v>
      </c>
      <c r="H5460">
        <v>25</v>
      </c>
      <c r="I5460">
        <v>333.68</v>
      </c>
      <c r="J5460" s="2">
        <v>0</v>
      </c>
    </row>
    <row r="5461" spans="1:10" x14ac:dyDescent="0.2">
      <c r="A5461" t="s">
        <v>9461</v>
      </c>
      <c r="B5461" t="s">
        <v>9460</v>
      </c>
      <c r="C5461" s="1">
        <f>_xlfn.XLOOKUP(order_items[[#This Row],[order_id]],orders!A:A,orders!C:C)</f>
        <v>45511</v>
      </c>
      <c r="D5461" s="3" t="str">
        <f>YEAR(order_items[[#This Row],[Date]])&amp;"-"&amp;TEXT(MONTH(order_items[[#This Row],[Date]]),"00")</f>
        <v>2024-08</v>
      </c>
      <c r="E5461" s="1" t="str">
        <f>_xlfn.XLOOKUP(order_items[[#This Row],[product_id]],products!A:A,products!C:C)</f>
        <v>Outdoor &amp; Sports</v>
      </c>
      <c r="F5461" t="s">
        <v>984</v>
      </c>
      <c r="G5461" t="s">
        <v>1109</v>
      </c>
      <c r="H5461">
        <v>10</v>
      </c>
      <c r="I5461">
        <v>21.12</v>
      </c>
      <c r="J5461" s="2">
        <v>0.05</v>
      </c>
    </row>
    <row r="5462" spans="1:10" x14ac:dyDescent="0.2">
      <c r="A5462" t="s">
        <v>9462</v>
      </c>
      <c r="B5462" t="s">
        <v>9460</v>
      </c>
      <c r="C5462" s="1">
        <f>_xlfn.XLOOKUP(order_items[[#This Row],[order_id]],orders!A:A,orders!C:C)</f>
        <v>45511</v>
      </c>
      <c r="D5462" s="3" t="str">
        <f>YEAR(order_items[[#This Row],[Date]])&amp;"-"&amp;TEXT(MONTH(order_items[[#This Row],[Date]]),"00")</f>
        <v>2024-08</v>
      </c>
      <c r="E5462" s="1" t="str">
        <f>_xlfn.XLOOKUP(order_items[[#This Row],[product_id]],products!A:A,products!C:C)</f>
        <v>Office Supplies</v>
      </c>
      <c r="F5462" t="s">
        <v>972</v>
      </c>
      <c r="G5462" t="s">
        <v>1115</v>
      </c>
      <c r="H5462">
        <v>15</v>
      </c>
      <c r="I5462">
        <v>321.87</v>
      </c>
      <c r="J5462" s="2">
        <v>0.1</v>
      </c>
    </row>
    <row r="5463" spans="1:10" x14ac:dyDescent="0.2">
      <c r="A5463" t="s">
        <v>9463</v>
      </c>
      <c r="B5463" t="s">
        <v>9460</v>
      </c>
      <c r="C5463" s="1">
        <f>_xlfn.XLOOKUP(order_items[[#This Row],[order_id]],orders!A:A,orders!C:C)</f>
        <v>45511</v>
      </c>
      <c r="D5463" s="3" t="str">
        <f>YEAR(order_items[[#This Row],[Date]])&amp;"-"&amp;TEXT(MONTH(order_items[[#This Row],[Date]]),"00")</f>
        <v>2024-08</v>
      </c>
      <c r="E5463" s="1" t="str">
        <f>_xlfn.XLOOKUP(order_items[[#This Row],[product_id]],products!A:A,products!C:C)</f>
        <v>Outdoor &amp; Sports</v>
      </c>
      <c r="F5463" t="s">
        <v>1105</v>
      </c>
      <c r="G5463" t="s">
        <v>1115</v>
      </c>
      <c r="H5463">
        <v>24</v>
      </c>
      <c r="I5463">
        <v>126.03</v>
      </c>
      <c r="J5463" s="2">
        <v>0</v>
      </c>
    </row>
    <row r="5464" spans="1:10" x14ac:dyDescent="0.2">
      <c r="A5464" t="s">
        <v>9464</v>
      </c>
      <c r="B5464" t="s">
        <v>9465</v>
      </c>
      <c r="C5464" s="1">
        <f>_xlfn.XLOOKUP(order_items[[#This Row],[order_id]],orders!A:A,orders!C:C)</f>
        <v>45167</v>
      </c>
      <c r="D5464" s="3" t="str">
        <f>YEAR(order_items[[#This Row],[Date]])&amp;"-"&amp;TEXT(MONTH(order_items[[#This Row],[Date]]),"00")</f>
        <v>2023-08</v>
      </c>
      <c r="E5464" s="1" t="str">
        <f>_xlfn.XLOOKUP(order_items[[#This Row],[product_id]],products!A:A,products!C:C)</f>
        <v>Outdoor &amp; Sports</v>
      </c>
      <c r="F5464" t="s">
        <v>1085</v>
      </c>
      <c r="G5464" t="s">
        <v>1119</v>
      </c>
      <c r="H5464">
        <v>13</v>
      </c>
      <c r="I5464">
        <v>191.31</v>
      </c>
      <c r="J5464" s="2">
        <v>0.05</v>
      </c>
    </row>
    <row r="5465" spans="1:10" x14ac:dyDescent="0.2">
      <c r="A5465" t="s">
        <v>9466</v>
      </c>
      <c r="B5465" t="s">
        <v>9465</v>
      </c>
      <c r="C5465" s="1">
        <f>_xlfn.XLOOKUP(order_items[[#This Row],[order_id]],orders!A:A,orders!C:C)</f>
        <v>45167</v>
      </c>
      <c r="D5465" s="3" t="str">
        <f>YEAR(order_items[[#This Row],[Date]])&amp;"-"&amp;TEXT(MONTH(order_items[[#This Row],[Date]]),"00")</f>
        <v>2023-08</v>
      </c>
      <c r="E5465" s="1" t="str">
        <f>_xlfn.XLOOKUP(order_items[[#This Row],[product_id]],products!A:A,products!C:C)</f>
        <v>Home &amp; Kitchen</v>
      </c>
      <c r="F5465" t="s">
        <v>1084</v>
      </c>
      <c r="G5465" t="s">
        <v>1101</v>
      </c>
      <c r="H5465">
        <v>20</v>
      </c>
      <c r="I5465">
        <v>54.31</v>
      </c>
      <c r="J5465" s="2">
        <v>0</v>
      </c>
    </row>
    <row r="5466" spans="1:10" x14ac:dyDescent="0.2">
      <c r="A5466" t="s">
        <v>9467</v>
      </c>
      <c r="B5466" t="s">
        <v>9465</v>
      </c>
      <c r="C5466" s="1">
        <f>_xlfn.XLOOKUP(order_items[[#This Row],[order_id]],orders!A:A,orders!C:C)</f>
        <v>45167</v>
      </c>
      <c r="D5466" s="3" t="str">
        <f>YEAR(order_items[[#This Row],[Date]])&amp;"-"&amp;TEXT(MONTH(order_items[[#This Row],[Date]]),"00")</f>
        <v>2023-08</v>
      </c>
      <c r="E5466" s="1" t="str">
        <f>_xlfn.XLOOKUP(order_items[[#This Row],[product_id]],products!A:A,products!C:C)</f>
        <v>Health &amp; Beauty</v>
      </c>
      <c r="F5466" t="s">
        <v>1004</v>
      </c>
      <c r="G5466" t="s">
        <v>1009</v>
      </c>
      <c r="H5466">
        <v>19</v>
      </c>
      <c r="I5466">
        <v>410.8</v>
      </c>
      <c r="J5466" s="2">
        <v>0.15</v>
      </c>
    </row>
    <row r="5467" spans="1:10" x14ac:dyDescent="0.2">
      <c r="A5467" t="s">
        <v>9468</v>
      </c>
      <c r="B5467" t="s">
        <v>9465</v>
      </c>
      <c r="C5467" s="1">
        <f>_xlfn.XLOOKUP(order_items[[#This Row],[order_id]],orders!A:A,orders!C:C)</f>
        <v>45167</v>
      </c>
      <c r="D5467" s="3" t="str">
        <f>YEAR(order_items[[#This Row],[Date]])&amp;"-"&amp;TEXT(MONTH(order_items[[#This Row],[Date]]),"00")</f>
        <v>2023-08</v>
      </c>
      <c r="E5467" s="1" t="str">
        <f>_xlfn.XLOOKUP(order_items[[#This Row],[product_id]],products!A:A,products!C:C)</f>
        <v>Electronics</v>
      </c>
      <c r="F5467" t="s">
        <v>1110</v>
      </c>
      <c r="G5467" t="s">
        <v>1120</v>
      </c>
      <c r="H5467">
        <v>15</v>
      </c>
      <c r="I5467">
        <v>237.19</v>
      </c>
      <c r="J5467" s="2">
        <v>0.05</v>
      </c>
    </row>
    <row r="5468" spans="1:10" x14ac:dyDescent="0.2">
      <c r="A5468" t="s">
        <v>9469</v>
      </c>
      <c r="B5468" t="s">
        <v>9470</v>
      </c>
      <c r="C5468" s="1">
        <f>_xlfn.XLOOKUP(order_items[[#This Row],[order_id]],orders!A:A,orders!C:C)</f>
        <v>45624</v>
      </c>
      <c r="D5468" s="3" t="str">
        <f>YEAR(order_items[[#This Row],[Date]])&amp;"-"&amp;TEXT(MONTH(order_items[[#This Row],[Date]]),"00")</f>
        <v>2024-11</v>
      </c>
      <c r="E5468" s="1" t="str">
        <f>_xlfn.XLOOKUP(order_items[[#This Row],[product_id]],products!A:A,products!C:C)</f>
        <v>Electronics</v>
      </c>
      <c r="F5468" t="s">
        <v>995</v>
      </c>
      <c r="G5468" t="s">
        <v>1122</v>
      </c>
      <c r="H5468">
        <v>14</v>
      </c>
      <c r="I5468">
        <v>519.70000000000005</v>
      </c>
      <c r="J5468" s="2">
        <v>0.15</v>
      </c>
    </row>
    <row r="5469" spans="1:10" x14ac:dyDescent="0.2">
      <c r="A5469" t="s">
        <v>9471</v>
      </c>
      <c r="B5469" t="s">
        <v>9470</v>
      </c>
      <c r="C5469" s="1">
        <f>_xlfn.XLOOKUP(order_items[[#This Row],[order_id]],orders!A:A,orders!C:C)</f>
        <v>45624</v>
      </c>
      <c r="D5469" s="3" t="str">
        <f>YEAR(order_items[[#This Row],[Date]])&amp;"-"&amp;TEXT(MONTH(order_items[[#This Row],[Date]]),"00")</f>
        <v>2024-11</v>
      </c>
      <c r="E5469" s="1" t="str">
        <f>_xlfn.XLOOKUP(order_items[[#This Row],[product_id]],products!A:A,products!C:C)</f>
        <v>Electronics</v>
      </c>
      <c r="F5469" t="s">
        <v>1002</v>
      </c>
      <c r="G5469" t="s">
        <v>1054</v>
      </c>
      <c r="H5469">
        <v>21</v>
      </c>
      <c r="I5469">
        <v>42.24</v>
      </c>
      <c r="J5469" s="2">
        <v>0</v>
      </c>
    </row>
    <row r="5470" spans="1:10" x14ac:dyDescent="0.2">
      <c r="A5470" t="s">
        <v>9472</v>
      </c>
      <c r="B5470" t="s">
        <v>9470</v>
      </c>
      <c r="C5470" s="1">
        <f>_xlfn.XLOOKUP(order_items[[#This Row],[order_id]],orders!A:A,orders!C:C)</f>
        <v>45624</v>
      </c>
      <c r="D5470" s="3" t="str">
        <f>YEAR(order_items[[#This Row],[Date]])&amp;"-"&amp;TEXT(MONTH(order_items[[#This Row],[Date]]),"00")</f>
        <v>2024-11</v>
      </c>
      <c r="E5470" s="1" t="str">
        <f>_xlfn.XLOOKUP(order_items[[#This Row],[product_id]],products!A:A,products!C:C)</f>
        <v>Outdoor &amp; Sports</v>
      </c>
      <c r="F5470" t="s">
        <v>941</v>
      </c>
      <c r="G5470" t="s">
        <v>1101</v>
      </c>
      <c r="H5470">
        <v>2</v>
      </c>
      <c r="I5470">
        <v>260.70999999999998</v>
      </c>
      <c r="J5470" s="2">
        <v>0.1</v>
      </c>
    </row>
    <row r="5471" spans="1:10" x14ac:dyDescent="0.2">
      <c r="A5471" t="s">
        <v>9473</v>
      </c>
      <c r="B5471" t="s">
        <v>9470</v>
      </c>
      <c r="C5471" s="1">
        <f>_xlfn.XLOOKUP(order_items[[#This Row],[order_id]],orders!A:A,orders!C:C)</f>
        <v>45624</v>
      </c>
      <c r="D5471" s="3" t="str">
        <f>YEAR(order_items[[#This Row],[Date]])&amp;"-"&amp;TEXT(MONTH(order_items[[#This Row],[Date]]),"00")</f>
        <v>2024-11</v>
      </c>
      <c r="E5471" s="1" t="str">
        <f>_xlfn.XLOOKUP(order_items[[#This Row],[product_id]],products!A:A,products!C:C)</f>
        <v>Home &amp; Kitchen</v>
      </c>
      <c r="F5471" t="s">
        <v>926</v>
      </c>
      <c r="G5471" t="s">
        <v>1119</v>
      </c>
      <c r="H5471">
        <v>17</v>
      </c>
      <c r="I5471">
        <v>450.56</v>
      </c>
      <c r="J5471" s="2">
        <v>0</v>
      </c>
    </row>
    <row r="5472" spans="1:10" x14ac:dyDescent="0.2">
      <c r="A5472" t="s">
        <v>9474</v>
      </c>
      <c r="B5472" t="s">
        <v>9475</v>
      </c>
      <c r="C5472" s="1">
        <f>_xlfn.XLOOKUP(order_items[[#This Row],[order_id]],orders!A:A,orders!C:C)</f>
        <v>45049</v>
      </c>
      <c r="D5472" s="3" t="str">
        <f>YEAR(order_items[[#This Row],[Date]])&amp;"-"&amp;TEXT(MONTH(order_items[[#This Row],[Date]]),"00")</f>
        <v>2023-05</v>
      </c>
      <c r="E5472" s="1" t="str">
        <f>_xlfn.XLOOKUP(order_items[[#This Row],[product_id]],products!A:A,products!C:C)</f>
        <v>Electronics</v>
      </c>
      <c r="F5472" t="s">
        <v>1088</v>
      </c>
      <c r="G5472" t="s">
        <v>1054</v>
      </c>
      <c r="H5472">
        <v>5</v>
      </c>
      <c r="I5472">
        <v>197.22</v>
      </c>
      <c r="J5472" s="2">
        <v>0</v>
      </c>
    </row>
    <row r="5473" spans="1:10" x14ac:dyDescent="0.2">
      <c r="A5473" t="s">
        <v>9476</v>
      </c>
      <c r="B5473" t="s">
        <v>9475</v>
      </c>
      <c r="C5473" s="1">
        <f>_xlfn.XLOOKUP(order_items[[#This Row],[order_id]],orders!A:A,orders!C:C)</f>
        <v>45049</v>
      </c>
      <c r="D5473" s="3" t="str">
        <f>YEAR(order_items[[#This Row],[Date]])&amp;"-"&amp;TEXT(MONTH(order_items[[#This Row],[Date]]),"00")</f>
        <v>2023-05</v>
      </c>
      <c r="E5473" s="1" t="str">
        <f>_xlfn.XLOOKUP(order_items[[#This Row],[product_id]],products!A:A,products!C:C)</f>
        <v>Outdoor &amp; Sports</v>
      </c>
      <c r="F5473" t="s">
        <v>1113</v>
      </c>
      <c r="G5473" t="s">
        <v>1115</v>
      </c>
      <c r="H5473">
        <v>3</v>
      </c>
      <c r="I5473">
        <v>285.12</v>
      </c>
      <c r="J5473" s="2">
        <v>0</v>
      </c>
    </row>
    <row r="5474" spans="1:10" x14ac:dyDescent="0.2">
      <c r="A5474" t="s">
        <v>9477</v>
      </c>
      <c r="B5474" t="s">
        <v>9475</v>
      </c>
      <c r="C5474" s="1">
        <f>_xlfn.XLOOKUP(order_items[[#This Row],[order_id]],orders!A:A,orders!C:C)</f>
        <v>45049</v>
      </c>
      <c r="D5474" s="3" t="str">
        <f>YEAR(order_items[[#This Row],[Date]])&amp;"-"&amp;TEXT(MONTH(order_items[[#This Row],[Date]]),"00")</f>
        <v>2023-05</v>
      </c>
      <c r="E5474" s="1" t="str">
        <f>_xlfn.XLOOKUP(order_items[[#This Row],[product_id]],products!A:A,products!C:C)</f>
        <v>Office Supplies</v>
      </c>
      <c r="F5474" t="s">
        <v>1055</v>
      </c>
      <c r="G5474" t="s">
        <v>1101</v>
      </c>
      <c r="H5474">
        <v>2</v>
      </c>
      <c r="I5474">
        <v>203.36</v>
      </c>
      <c r="J5474" s="2">
        <v>0.05</v>
      </c>
    </row>
    <row r="5475" spans="1:10" x14ac:dyDescent="0.2">
      <c r="A5475" t="s">
        <v>9478</v>
      </c>
      <c r="B5475" t="s">
        <v>9475</v>
      </c>
      <c r="C5475" s="1">
        <f>_xlfn.XLOOKUP(order_items[[#This Row],[order_id]],orders!A:A,orders!C:C)</f>
        <v>45049</v>
      </c>
      <c r="D5475" s="3" t="str">
        <f>YEAR(order_items[[#This Row],[Date]])&amp;"-"&amp;TEXT(MONTH(order_items[[#This Row],[Date]]),"00")</f>
        <v>2023-05</v>
      </c>
      <c r="E5475" s="1" t="str">
        <f>_xlfn.XLOOKUP(order_items[[#This Row],[product_id]],products!A:A,products!C:C)</f>
        <v>Home &amp; Kitchen</v>
      </c>
      <c r="F5475" t="s">
        <v>926</v>
      </c>
      <c r="G5475" t="s">
        <v>1080</v>
      </c>
      <c r="H5475">
        <v>2</v>
      </c>
      <c r="I5475">
        <v>450.56</v>
      </c>
      <c r="J5475" s="2">
        <v>0</v>
      </c>
    </row>
    <row r="5476" spans="1:10" x14ac:dyDescent="0.2">
      <c r="A5476" t="s">
        <v>9479</v>
      </c>
      <c r="B5476" t="s">
        <v>9480</v>
      </c>
      <c r="C5476" s="1">
        <f>_xlfn.XLOOKUP(order_items[[#This Row],[order_id]],orders!A:A,orders!C:C)</f>
        <v>45052</v>
      </c>
      <c r="D5476" s="3" t="str">
        <f>YEAR(order_items[[#This Row],[Date]])&amp;"-"&amp;TEXT(MONTH(order_items[[#This Row],[Date]]),"00")</f>
        <v>2023-05</v>
      </c>
      <c r="E5476" s="1" t="str">
        <f>_xlfn.XLOOKUP(order_items[[#This Row],[product_id]],products!A:A,products!C:C)</f>
        <v>Home &amp; Kitchen</v>
      </c>
      <c r="F5476" t="s">
        <v>1071</v>
      </c>
      <c r="G5476" t="s">
        <v>1119</v>
      </c>
      <c r="H5476">
        <v>22</v>
      </c>
      <c r="I5476">
        <v>58.88</v>
      </c>
      <c r="J5476" s="2">
        <v>0.1</v>
      </c>
    </row>
    <row r="5477" spans="1:10" x14ac:dyDescent="0.2">
      <c r="A5477" t="s">
        <v>9481</v>
      </c>
      <c r="B5477" t="s">
        <v>9482</v>
      </c>
      <c r="C5477" s="1">
        <f>_xlfn.XLOOKUP(order_items[[#This Row],[order_id]],orders!A:A,orders!C:C)</f>
        <v>45502</v>
      </c>
      <c r="D5477" s="3" t="str">
        <f>YEAR(order_items[[#This Row],[Date]])&amp;"-"&amp;TEXT(MONTH(order_items[[#This Row],[Date]]),"00")</f>
        <v>2024-07</v>
      </c>
      <c r="E5477" s="1" t="str">
        <f>_xlfn.XLOOKUP(order_items[[#This Row],[product_id]],products!A:A,products!C:C)</f>
        <v>Outdoor &amp; Sports</v>
      </c>
      <c r="F5477" t="s">
        <v>966</v>
      </c>
      <c r="G5477" t="s">
        <v>917</v>
      </c>
      <c r="H5477">
        <v>8</v>
      </c>
      <c r="I5477">
        <v>206.31</v>
      </c>
      <c r="J5477" s="2">
        <v>0.05</v>
      </c>
    </row>
    <row r="5478" spans="1:10" x14ac:dyDescent="0.2">
      <c r="A5478" t="s">
        <v>9483</v>
      </c>
      <c r="B5478" t="s">
        <v>9484</v>
      </c>
      <c r="C5478" s="1">
        <f>_xlfn.XLOOKUP(order_items[[#This Row],[order_id]],orders!A:A,orders!C:C)</f>
        <v>45451</v>
      </c>
      <c r="D5478" s="3" t="str">
        <f>YEAR(order_items[[#This Row],[Date]])&amp;"-"&amp;TEXT(MONTH(order_items[[#This Row],[Date]]),"00")</f>
        <v>2024-06</v>
      </c>
      <c r="E5478" s="1" t="str">
        <f>_xlfn.XLOOKUP(order_items[[#This Row],[product_id]],products!A:A,products!C:C)</f>
        <v>Outdoor &amp; Sports</v>
      </c>
      <c r="F5478" t="s">
        <v>987</v>
      </c>
      <c r="G5478" t="s">
        <v>1009</v>
      </c>
      <c r="H5478">
        <v>17</v>
      </c>
      <c r="I5478">
        <v>440.43</v>
      </c>
    </row>
    <row r="5479" spans="1:10" x14ac:dyDescent="0.2">
      <c r="A5479" t="s">
        <v>9485</v>
      </c>
      <c r="B5479" t="s">
        <v>9484</v>
      </c>
      <c r="C5479" s="1">
        <f>_xlfn.XLOOKUP(order_items[[#This Row],[order_id]],orders!A:A,orders!C:C)</f>
        <v>45451</v>
      </c>
      <c r="D5479" s="3" t="str">
        <f>YEAR(order_items[[#This Row],[Date]])&amp;"-"&amp;TEXT(MONTH(order_items[[#This Row],[Date]]),"00")</f>
        <v>2024-06</v>
      </c>
      <c r="E5479" s="1" t="str">
        <f>_xlfn.XLOOKUP(order_items[[#This Row],[product_id]],products!A:A,products!C:C)</f>
        <v>Health &amp; Beauty</v>
      </c>
      <c r="F5479" t="s">
        <v>990</v>
      </c>
      <c r="G5479" t="s">
        <v>1054</v>
      </c>
      <c r="H5479">
        <v>8</v>
      </c>
      <c r="I5479">
        <v>175.38</v>
      </c>
      <c r="J5479" s="2">
        <v>0</v>
      </c>
    </row>
    <row r="5480" spans="1:10" x14ac:dyDescent="0.2">
      <c r="A5480" t="s">
        <v>9486</v>
      </c>
      <c r="B5480" t="s">
        <v>9487</v>
      </c>
      <c r="C5480" s="1">
        <f>_xlfn.XLOOKUP(order_items[[#This Row],[order_id]],orders!A:A,orders!C:C)</f>
        <v>45050</v>
      </c>
      <c r="D5480" s="3" t="str">
        <f>YEAR(order_items[[#This Row],[Date]])&amp;"-"&amp;TEXT(MONTH(order_items[[#This Row],[Date]]),"00")</f>
        <v>2023-05</v>
      </c>
      <c r="E5480" s="1" t="str">
        <f>_xlfn.XLOOKUP(order_items[[#This Row],[product_id]],products!A:A,products!C:C)</f>
        <v>Office Supplies</v>
      </c>
      <c r="F5480" t="s">
        <v>989</v>
      </c>
      <c r="G5480" t="s">
        <v>1080</v>
      </c>
      <c r="H5480">
        <v>3</v>
      </c>
      <c r="I5480">
        <v>188.01</v>
      </c>
      <c r="J5480" s="2">
        <v>0.1</v>
      </c>
    </row>
    <row r="5481" spans="1:10" x14ac:dyDescent="0.2">
      <c r="A5481" t="s">
        <v>9488</v>
      </c>
      <c r="B5481" t="s">
        <v>9489</v>
      </c>
      <c r="C5481" s="1">
        <f>_xlfn.XLOOKUP(order_items[[#This Row],[order_id]],orders!A:A,orders!C:C)</f>
        <v>45072</v>
      </c>
      <c r="D5481" s="3" t="str">
        <f>YEAR(order_items[[#This Row],[Date]])&amp;"-"&amp;TEXT(MONTH(order_items[[#This Row],[Date]]),"00")</f>
        <v>2023-05</v>
      </c>
      <c r="E5481" s="1" t="str">
        <f>_xlfn.XLOOKUP(order_items[[#This Row],[product_id]],products!A:A,products!C:C)</f>
        <v>Health &amp; Beauty</v>
      </c>
      <c r="F5481" t="s">
        <v>1064</v>
      </c>
      <c r="G5481" t="s">
        <v>1115</v>
      </c>
      <c r="H5481">
        <v>12</v>
      </c>
      <c r="I5481">
        <v>470.3</v>
      </c>
      <c r="J5481" s="2">
        <v>0</v>
      </c>
    </row>
    <row r="5482" spans="1:10" x14ac:dyDescent="0.2">
      <c r="A5482" t="s">
        <v>9490</v>
      </c>
      <c r="B5482" t="s">
        <v>9489</v>
      </c>
      <c r="C5482" s="1">
        <f>_xlfn.XLOOKUP(order_items[[#This Row],[order_id]],orders!A:A,orders!C:C)</f>
        <v>45072</v>
      </c>
      <c r="D5482" s="3" t="str">
        <f>YEAR(order_items[[#This Row],[Date]])&amp;"-"&amp;TEXT(MONTH(order_items[[#This Row],[Date]]),"00")</f>
        <v>2023-05</v>
      </c>
      <c r="E5482" s="1" t="str">
        <f>_xlfn.XLOOKUP(order_items[[#This Row],[product_id]],products!A:A,products!C:C)</f>
        <v>Outdoor &amp; Sports</v>
      </c>
      <c r="F5482" t="s">
        <v>1057</v>
      </c>
      <c r="G5482" t="s">
        <v>1122</v>
      </c>
      <c r="H5482">
        <v>6</v>
      </c>
      <c r="I5482">
        <v>152.62</v>
      </c>
      <c r="J5482" s="2">
        <v>0.15</v>
      </c>
    </row>
    <row r="5483" spans="1:10" x14ac:dyDescent="0.2">
      <c r="A5483" t="s">
        <v>9491</v>
      </c>
      <c r="B5483" t="s">
        <v>9489</v>
      </c>
      <c r="C5483" s="1">
        <f>_xlfn.XLOOKUP(order_items[[#This Row],[order_id]],orders!A:A,orders!C:C)</f>
        <v>45072</v>
      </c>
      <c r="D5483" s="3" t="str">
        <f>YEAR(order_items[[#This Row],[Date]])&amp;"-"&amp;TEXT(MONTH(order_items[[#This Row],[Date]]),"00")</f>
        <v>2023-05</v>
      </c>
      <c r="E5483" s="1" t="str">
        <f>_xlfn.XLOOKUP(order_items[[#This Row],[product_id]],products!A:A,products!C:C)</f>
        <v>Electronics</v>
      </c>
      <c r="F5483" t="s">
        <v>1002</v>
      </c>
      <c r="G5483" t="s">
        <v>1109</v>
      </c>
      <c r="H5483">
        <v>16</v>
      </c>
      <c r="I5483">
        <v>42.24</v>
      </c>
      <c r="J5483" s="2">
        <v>0.1</v>
      </c>
    </row>
    <row r="5484" spans="1:10" x14ac:dyDescent="0.2">
      <c r="A5484" t="s">
        <v>9492</v>
      </c>
      <c r="B5484" t="s">
        <v>9489</v>
      </c>
      <c r="C5484" s="1">
        <f>_xlfn.XLOOKUP(order_items[[#This Row],[order_id]],orders!A:A,orders!C:C)</f>
        <v>45072</v>
      </c>
      <c r="D5484" s="3" t="str">
        <f>YEAR(order_items[[#This Row],[Date]])&amp;"-"&amp;TEXT(MONTH(order_items[[#This Row],[Date]]),"00")</f>
        <v>2023-05</v>
      </c>
      <c r="E5484" s="1" t="str">
        <f>_xlfn.XLOOKUP(order_items[[#This Row],[product_id]],products!A:A,products!C:C)</f>
        <v>Electronics</v>
      </c>
      <c r="F5484" t="s">
        <v>1112</v>
      </c>
      <c r="G5484" t="s">
        <v>1122</v>
      </c>
      <c r="H5484">
        <v>10</v>
      </c>
      <c r="I5484">
        <v>129.59</v>
      </c>
      <c r="J5484" s="2">
        <v>0.05</v>
      </c>
    </row>
    <row r="5485" spans="1:10" x14ac:dyDescent="0.2">
      <c r="A5485" t="s">
        <v>9493</v>
      </c>
      <c r="B5485" t="s">
        <v>9494</v>
      </c>
      <c r="C5485" s="1">
        <f>_xlfn.XLOOKUP(order_items[[#This Row],[order_id]],orders!A:A,orders!C:C)</f>
        <v>45085</v>
      </c>
      <c r="D5485" s="3" t="str">
        <f>YEAR(order_items[[#This Row],[Date]])&amp;"-"&amp;TEXT(MONTH(order_items[[#This Row],[Date]]),"00")</f>
        <v>2023-06</v>
      </c>
      <c r="E5485" s="1" t="str">
        <f>_xlfn.XLOOKUP(order_items[[#This Row],[product_id]],products!A:A,products!C:C)</f>
        <v>Office Supplies</v>
      </c>
      <c r="F5485" t="s">
        <v>989</v>
      </c>
      <c r="G5485" t="s">
        <v>1122</v>
      </c>
      <c r="H5485">
        <v>17</v>
      </c>
      <c r="I5485">
        <v>188.01</v>
      </c>
      <c r="J5485" s="2">
        <v>0</v>
      </c>
    </row>
    <row r="5486" spans="1:10" x14ac:dyDescent="0.2">
      <c r="A5486" t="s">
        <v>9495</v>
      </c>
      <c r="B5486" t="s">
        <v>9496</v>
      </c>
      <c r="C5486" s="1">
        <f>_xlfn.XLOOKUP(order_items[[#This Row],[order_id]],orders!A:A,orders!C:C)</f>
        <v>45444</v>
      </c>
      <c r="D5486" s="3" t="str">
        <f>YEAR(order_items[[#This Row],[Date]])&amp;"-"&amp;TEXT(MONTH(order_items[[#This Row],[Date]]),"00")</f>
        <v>2024-06</v>
      </c>
      <c r="E5486" s="1" t="str">
        <f>_xlfn.XLOOKUP(order_items[[#This Row],[product_id]],products!A:A,products!C:C)</f>
        <v>Outdoor &amp; Sports</v>
      </c>
      <c r="F5486" t="s">
        <v>1039</v>
      </c>
      <c r="G5486" t="s">
        <v>1054</v>
      </c>
      <c r="H5486">
        <v>16</v>
      </c>
      <c r="I5486">
        <v>374.4</v>
      </c>
      <c r="J5486" s="2">
        <v>0.1</v>
      </c>
    </row>
    <row r="5487" spans="1:10" x14ac:dyDescent="0.2">
      <c r="A5487" t="s">
        <v>9497</v>
      </c>
      <c r="B5487" t="s">
        <v>9498</v>
      </c>
      <c r="C5487" s="1">
        <f>_xlfn.XLOOKUP(order_items[[#This Row],[order_id]],orders!A:A,orders!C:C)</f>
        <v>45489</v>
      </c>
      <c r="D5487" s="3" t="str">
        <f>YEAR(order_items[[#This Row],[Date]])&amp;"-"&amp;TEXT(MONTH(order_items[[#This Row],[Date]]),"00")</f>
        <v>2024-07</v>
      </c>
      <c r="E5487" s="1" t="str">
        <f>_xlfn.XLOOKUP(order_items[[#This Row],[product_id]],products!A:A,products!C:C)</f>
        <v>Health &amp; Beauty</v>
      </c>
      <c r="F5487" t="s">
        <v>997</v>
      </c>
      <c r="G5487" t="s">
        <v>1122</v>
      </c>
      <c r="H5487">
        <v>3</v>
      </c>
      <c r="I5487">
        <v>272.63</v>
      </c>
      <c r="J5487" s="2">
        <v>0.1</v>
      </c>
    </row>
    <row r="5488" spans="1:10" x14ac:dyDescent="0.2">
      <c r="A5488" t="s">
        <v>9499</v>
      </c>
      <c r="B5488" t="s">
        <v>9500</v>
      </c>
      <c r="C5488" s="1">
        <f>_xlfn.XLOOKUP(order_items[[#This Row],[order_id]],orders!A:A,orders!C:C)</f>
        <v>45618</v>
      </c>
      <c r="D5488" s="3" t="str">
        <f>YEAR(order_items[[#This Row],[Date]])&amp;"-"&amp;TEXT(MONTH(order_items[[#This Row],[Date]]),"00")</f>
        <v>2024-11</v>
      </c>
      <c r="E5488" s="1" t="str">
        <f>_xlfn.XLOOKUP(order_items[[#This Row],[product_id]],products!A:A,products!C:C)</f>
        <v>Health &amp; Beauty</v>
      </c>
      <c r="F5488" t="s">
        <v>1023</v>
      </c>
      <c r="G5488" t="s">
        <v>1009</v>
      </c>
      <c r="H5488">
        <v>24</v>
      </c>
      <c r="I5488">
        <v>59</v>
      </c>
      <c r="J5488" s="2">
        <v>0</v>
      </c>
    </row>
    <row r="5489" spans="1:10" x14ac:dyDescent="0.2">
      <c r="A5489" t="s">
        <v>9501</v>
      </c>
      <c r="B5489" t="s">
        <v>9500</v>
      </c>
      <c r="C5489" s="1">
        <f>_xlfn.XLOOKUP(order_items[[#This Row],[order_id]],orders!A:A,orders!C:C)</f>
        <v>45618</v>
      </c>
      <c r="D5489" s="3" t="str">
        <f>YEAR(order_items[[#This Row],[Date]])&amp;"-"&amp;TEXT(MONTH(order_items[[#This Row],[Date]]),"00")</f>
        <v>2024-11</v>
      </c>
      <c r="E5489" s="1" t="str">
        <f>_xlfn.XLOOKUP(order_items[[#This Row],[product_id]],products!A:A,products!C:C)</f>
        <v>Office Supplies</v>
      </c>
      <c r="F5489" t="s">
        <v>1058</v>
      </c>
      <c r="G5489" t="s">
        <v>917</v>
      </c>
      <c r="H5489">
        <v>23</v>
      </c>
      <c r="I5489">
        <v>487.14</v>
      </c>
      <c r="J5489" s="2">
        <v>0.15</v>
      </c>
    </row>
    <row r="5490" spans="1:10" x14ac:dyDescent="0.2">
      <c r="A5490" t="s">
        <v>9502</v>
      </c>
      <c r="B5490" t="s">
        <v>9500</v>
      </c>
      <c r="C5490" s="1">
        <f>_xlfn.XLOOKUP(order_items[[#This Row],[order_id]],orders!A:A,orders!C:C)</f>
        <v>45618</v>
      </c>
      <c r="D5490" s="3" t="str">
        <f>YEAR(order_items[[#This Row],[Date]])&amp;"-"&amp;TEXT(MONTH(order_items[[#This Row],[Date]]),"00")</f>
        <v>2024-11</v>
      </c>
      <c r="E5490" s="1" t="str">
        <f>_xlfn.XLOOKUP(order_items[[#This Row],[product_id]],products!A:A,products!C:C)</f>
        <v>Health &amp; Beauty</v>
      </c>
      <c r="F5490" t="s">
        <v>980</v>
      </c>
      <c r="G5490" t="s">
        <v>917</v>
      </c>
      <c r="H5490">
        <v>1</v>
      </c>
      <c r="I5490">
        <v>377.95</v>
      </c>
      <c r="J5490" s="2">
        <v>0.15</v>
      </c>
    </row>
    <row r="5491" spans="1:10" x14ac:dyDescent="0.2">
      <c r="A5491" t="s">
        <v>9503</v>
      </c>
      <c r="B5491" t="s">
        <v>9504</v>
      </c>
      <c r="C5491" s="1">
        <f>_xlfn.XLOOKUP(order_items[[#This Row],[order_id]],orders!A:A,orders!C:C)</f>
        <v>44988</v>
      </c>
      <c r="D5491" s="3" t="str">
        <f>YEAR(order_items[[#This Row],[Date]])&amp;"-"&amp;TEXT(MONTH(order_items[[#This Row],[Date]]),"00")</f>
        <v>2023-03</v>
      </c>
      <c r="E5491" s="1" t="str">
        <f>_xlfn.XLOOKUP(order_items[[#This Row],[product_id]],products!A:A,products!C:C)</f>
        <v>Health &amp; Beauty</v>
      </c>
      <c r="F5491" t="s">
        <v>965</v>
      </c>
      <c r="G5491" t="s">
        <v>1080</v>
      </c>
      <c r="H5491">
        <v>6</v>
      </c>
      <c r="I5491">
        <v>382.04</v>
      </c>
      <c r="J5491" s="2">
        <v>0.05</v>
      </c>
    </row>
    <row r="5492" spans="1:10" x14ac:dyDescent="0.2">
      <c r="A5492" t="s">
        <v>9505</v>
      </c>
      <c r="B5492" t="s">
        <v>9506</v>
      </c>
      <c r="C5492" s="1">
        <f>_xlfn.XLOOKUP(order_items[[#This Row],[order_id]],orders!A:A,orders!C:C)</f>
        <v>45449</v>
      </c>
      <c r="D5492" s="3" t="str">
        <f>YEAR(order_items[[#This Row],[Date]])&amp;"-"&amp;TEXT(MONTH(order_items[[#This Row],[Date]]),"00")</f>
        <v>2024-06</v>
      </c>
      <c r="E5492" s="1" t="str">
        <f>_xlfn.XLOOKUP(order_items[[#This Row],[product_id]],products!A:A,products!C:C)</f>
        <v>Health &amp; Beauty</v>
      </c>
      <c r="F5492" t="s">
        <v>931</v>
      </c>
      <c r="G5492" t="s">
        <v>1009</v>
      </c>
      <c r="H5492">
        <v>25</v>
      </c>
      <c r="I5492">
        <v>246.7</v>
      </c>
      <c r="J5492" s="2">
        <v>0</v>
      </c>
    </row>
    <row r="5493" spans="1:10" x14ac:dyDescent="0.2">
      <c r="A5493" t="s">
        <v>9507</v>
      </c>
      <c r="B5493" t="s">
        <v>9506</v>
      </c>
      <c r="C5493" s="1">
        <f>_xlfn.XLOOKUP(order_items[[#This Row],[order_id]],orders!A:A,orders!C:C)</f>
        <v>45449</v>
      </c>
      <c r="D5493" s="3" t="str">
        <f>YEAR(order_items[[#This Row],[Date]])&amp;"-"&amp;TEXT(MONTH(order_items[[#This Row],[Date]]),"00")</f>
        <v>2024-06</v>
      </c>
      <c r="E5493" s="1" t="str">
        <f>_xlfn.XLOOKUP(order_items[[#This Row],[product_id]],products!A:A,products!C:C)</f>
        <v>Home &amp; Kitchen</v>
      </c>
      <c r="F5493" t="s">
        <v>1068</v>
      </c>
      <c r="G5493" t="s">
        <v>1119</v>
      </c>
      <c r="H5493">
        <v>2</v>
      </c>
      <c r="I5493">
        <v>475.7</v>
      </c>
      <c r="J5493" s="2">
        <v>0</v>
      </c>
    </row>
    <row r="5494" spans="1:10" x14ac:dyDescent="0.2">
      <c r="A5494" t="s">
        <v>9508</v>
      </c>
      <c r="B5494" t="s">
        <v>9509</v>
      </c>
      <c r="C5494" s="1">
        <f>_xlfn.XLOOKUP(order_items[[#This Row],[order_id]],orders!A:A,orders!C:C)</f>
        <v>45294</v>
      </c>
      <c r="D5494" s="3" t="str">
        <f>YEAR(order_items[[#This Row],[Date]])&amp;"-"&amp;TEXT(MONTH(order_items[[#This Row],[Date]]),"00")</f>
        <v>2024-01</v>
      </c>
      <c r="E5494" s="1" t="str">
        <f>_xlfn.XLOOKUP(order_items[[#This Row],[product_id]],products!A:A,products!C:C)</f>
        <v>Electronics</v>
      </c>
      <c r="F5494" t="s">
        <v>998</v>
      </c>
      <c r="G5494" t="s">
        <v>1009</v>
      </c>
      <c r="H5494">
        <v>3</v>
      </c>
      <c r="I5494">
        <v>46.81</v>
      </c>
      <c r="J5494" s="2">
        <v>0.15</v>
      </c>
    </row>
    <row r="5495" spans="1:10" x14ac:dyDescent="0.2">
      <c r="A5495" t="s">
        <v>9510</v>
      </c>
      <c r="B5495" t="s">
        <v>9509</v>
      </c>
      <c r="C5495" s="1">
        <f>_xlfn.XLOOKUP(order_items[[#This Row],[order_id]],orders!A:A,orders!C:C)</f>
        <v>45294</v>
      </c>
      <c r="D5495" s="3" t="str">
        <f>YEAR(order_items[[#This Row],[Date]])&amp;"-"&amp;TEXT(MONTH(order_items[[#This Row],[Date]]),"00")</f>
        <v>2024-01</v>
      </c>
      <c r="E5495" s="1" t="str">
        <f>_xlfn.XLOOKUP(order_items[[#This Row],[product_id]],products!A:A,products!C:C)</f>
        <v>Home &amp; Kitchen</v>
      </c>
      <c r="F5495" t="s">
        <v>1079</v>
      </c>
      <c r="G5495" t="s">
        <v>1101</v>
      </c>
      <c r="H5495">
        <v>9</v>
      </c>
      <c r="I5495">
        <v>85.3</v>
      </c>
      <c r="J5495" s="2">
        <v>0.15</v>
      </c>
    </row>
    <row r="5496" spans="1:10" x14ac:dyDescent="0.2">
      <c r="A5496" t="s">
        <v>9511</v>
      </c>
      <c r="B5496" t="s">
        <v>9512</v>
      </c>
      <c r="C5496" s="1">
        <f>_xlfn.XLOOKUP(order_items[[#This Row],[order_id]],orders!A:A,orders!C:C)</f>
        <v>44980</v>
      </c>
      <c r="D5496" s="3" t="str">
        <f>YEAR(order_items[[#This Row],[Date]])&amp;"-"&amp;TEXT(MONTH(order_items[[#This Row],[Date]]),"00")</f>
        <v>2023-02</v>
      </c>
      <c r="E5496" s="1" t="str">
        <f>_xlfn.XLOOKUP(order_items[[#This Row],[product_id]],products!A:A,products!C:C)</f>
        <v>Outdoor &amp; Sports</v>
      </c>
      <c r="F5496" t="s">
        <v>1011</v>
      </c>
      <c r="G5496" t="s">
        <v>1115</v>
      </c>
      <c r="H5496">
        <v>9</v>
      </c>
      <c r="I5496">
        <v>485.61</v>
      </c>
      <c r="J5496" s="2">
        <v>0</v>
      </c>
    </row>
    <row r="5497" spans="1:10" x14ac:dyDescent="0.2">
      <c r="A5497" t="s">
        <v>9513</v>
      </c>
      <c r="B5497" t="s">
        <v>9512</v>
      </c>
      <c r="C5497" s="1">
        <f>_xlfn.XLOOKUP(order_items[[#This Row],[order_id]],orders!A:A,orders!C:C)</f>
        <v>44980</v>
      </c>
      <c r="D5497" s="3" t="str">
        <f>YEAR(order_items[[#This Row],[Date]])&amp;"-"&amp;TEXT(MONTH(order_items[[#This Row],[Date]]),"00")</f>
        <v>2023-02</v>
      </c>
      <c r="E5497" s="1" t="str">
        <f>_xlfn.XLOOKUP(order_items[[#This Row],[product_id]],products!A:A,products!C:C)</f>
        <v>Home &amp; Kitchen</v>
      </c>
      <c r="F5497" t="s">
        <v>1044</v>
      </c>
      <c r="G5497" t="s">
        <v>1009</v>
      </c>
      <c r="H5497">
        <v>20</v>
      </c>
      <c r="I5497">
        <v>290.33999999999997</v>
      </c>
      <c r="J5497" s="2">
        <v>0</v>
      </c>
    </row>
    <row r="5498" spans="1:10" x14ac:dyDescent="0.2">
      <c r="A5498" t="s">
        <v>9514</v>
      </c>
      <c r="B5498" t="s">
        <v>9515</v>
      </c>
      <c r="C5498" s="1">
        <f>_xlfn.XLOOKUP(order_items[[#This Row],[order_id]],orders!A:A,orders!C:C)</f>
        <v>44950</v>
      </c>
      <c r="D5498" s="3" t="str">
        <f>YEAR(order_items[[#This Row],[Date]])&amp;"-"&amp;TEXT(MONTH(order_items[[#This Row],[Date]]),"00")</f>
        <v>2023-01</v>
      </c>
      <c r="E5498" s="1" t="str">
        <f>_xlfn.XLOOKUP(order_items[[#This Row],[product_id]],products!A:A,products!C:C)</f>
        <v>Outdoor &amp; Sports</v>
      </c>
      <c r="F5498" t="s">
        <v>988</v>
      </c>
      <c r="G5498" t="s">
        <v>1009</v>
      </c>
      <c r="H5498">
        <v>4</v>
      </c>
      <c r="I5498">
        <v>388.93</v>
      </c>
      <c r="J5498" s="2">
        <v>0.15</v>
      </c>
    </row>
    <row r="5499" spans="1:10" x14ac:dyDescent="0.2">
      <c r="A5499" t="s">
        <v>9516</v>
      </c>
      <c r="B5499" t="s">
        <v>9517</v>
      </c>
      <c r="C5499" s="1">
        <f>_xlfn.XLOOKUP(order_items[[#This Row],[order_id]],orders!A:A,orders!C:C)</f>
        <v>44991</v>
      </c>
      <c r="D5499" s="3" t="str">
        <f>YEAR(order_items[[#This Row],[Date]])&amp;"-"&amp;TEXT(MONTH(order_items[[#This Row],[Date]]),"00")</f>
        <v>2023-03</v>
      </c>
      <c r="E5499" s="1" t="str">
        <f>_xlfn.XLOOKUP(order_items[[#This Row],[product_id]],products!A:A,products!C:C)</f>
        <v>Health &amp; Beauty</v>
      </c>
      <c r="F5499" t="s">
        <v>947</v>
      </c>
      <c r="G5499" t="s">
        <v>1009</v>
      </c>
      <c r="H5499">
        <v>4</v>
      </c>
      <c r="I5499">
        <v>323.72000000000003</v>
      </c>
    </row>
    <row r="5500" spans="1:10" x14ac:dyDescent="0.2">
      <c r="A5500" t="s">
        <v>9518</v>
      </c>
      <c r="B5500" t="s">
        <v>9517</v>
      </c>
      <c r="C5500" s="1">
        <f>_xlfn.XLOOKUP(order_items[[#This Row],[order_id]],orders!A:A,orders!C:C)</f>
        <v>44991</v>
      </c>
      <c r="D5500" s="3" t="str">
        <f>YEAR(order_items[[#This Row],[Date]])&amp;"-"&amp;TEXT(MONTH(order_items[[#This Row],[Date]]),"00")</f>
        <v>2023-03</v>
      </c>
      <c r="E5500" s="1" t="str">
        <f>_xlfn.XLOOKUP(order_items[[#This Row],[product_id]],products!A:A,products!C:C)</f>
        <v>Electronics</v>
      </c>
      <c r="F5500" t="s">
        <v>1067</v>
      </c>
      <c r="G5500" t="s">
        <v>1009</v>
      </c>
      <c r="H5500">
        <v>25</v>
      </c>
      <c r="I5500">
        <v>299.43</v>
      </c>
      <c r="J5500" s="2">
        <v>0.15</v>
      </c>
    </row>
    <row r="5501" spans="1:10" x14ac:dyDescent="0.2">
      <c r="A5501" t="s">
        <v>9519</v>
      </c>
      <c r="B5501" t="s">
        <v>9517</v>
      </c>
      <c r="C5501" s="1">
        <f>_xlfn.XLOOKUP(order_items[[#This Row],[order_id]],orders!A:A,orders!C:C)</f>
        <v>44991</v>
      </c>
      <c r="D5501" s="3" t="str">
        <f>YEAR(order_items[[#This Row],[Date]])&amp;"-"&amp;TEXT(MONTH(order_items[[#This Row],[Date]]),"00")</f>
        <v>2023-03</v>
      </c>
      <c r="E5501" s="1" t="str">
        <f>_xlfn.XLOOKUP(order_items[[#This Row],[product_id]],products!A:A,products!C:C)</f>
        <v>Outdoor &amp; Sports</v>
      </c>
      <c r="F5501" t="s">
        <v>1086</v>
      </c>
      <c r="G5501" t="s">
        <v>1119</v>
      </c>
      <c r="H5501">
        <v>18</v>
      </c>
      <c r="I5501">
        <v>316.57</v>
      </c>
      <c r="J5501" s="2">
        <v>0.1</v>
      </c>
    </row>
    <row r="5502" spans="1:10" x14ac:dyDescent="0.2">
      <c r="A5502" t="s">
        <v>9520</v>
      </c>
      <c r="B5502" t="s">
        <v>9521</v>
      </c>
      <c r="C5502" s="1">
        <f>_xlfn.XLOOKUP(order_items[[#This Row],[order_id]],orders!A:A,orders!C:C)</f>
        <v>45425</v>
      </c>
      <c r="D5502" s="3" t="str">
        <f>YEAR(order_items[[#This Row],[Date]])&amp;"-"&amp;TEXT(MONTH(order_items[[#This Row],[Date]]),"00")</f>
        <v>2024-05</v>
      </c>
      <c r="E5502" s="1" t="str">
        <f>_xlfn.XLOOKUP(order_items[[#This Row],[product_id]],products!A:A,products!C:C)</f>
        <v>Electronics</v>
      </c>
      <c r="F5502" t="s">
        <v>1078</v>
      </c>
      <c r="G5502" t="s">
        <v>1101</v>
      </c>
      <c r="H5502">
        <v>5</v>
      </c>
      <c r="I5502">
        <v>341.57</v>
      </c>
    </row>
    <row r="5503" spans="1:10" x14ac:dyDescent="0.2">
      <c r="A5503" t="s">
        <v>9522</v>
      </c>
      <c r="B5503" t="s">
        <v>9523</v>
      </c>
      <c r="C5503" s="1">
        <f>_xlfn.XLOOKUP(order_items[[#This Row],[order_id]],orders!A:A,orders!C:C)</f>
        <v>45393</v>
      </c>
      <c r="D5503" s="3" t="str">
        <f>YEAR(order_items[[#This Row],[Date]])&amp;"-"&amp;TEXT(MONTH(order_items[[#This Row],[Date]]),"00")</f>
        <v>2024-04</v>
      </c>
      <c r="E5503" s="1" t="str">
        <f>_xlfn.XLOOKUP(order_items[[#This Row],[product_id]],products!A:A,products!C:C)</f>
        <v>Electronics</v>
      </c>
      <c r="F5503" t="s">
        <v>1116</v>
      </c>
      <c r="G5503" t="s">
        <v>1101</v>
      </c>
      <c r="H5503">
        <v>4</v>
      </c>
      <c r="I5503">
        <v>193.17</v>
      </c>
      <c r="J5503" s="2">
        <v>0.15</v>
      </c>
    </row>
    <row r="5504" spans="1:10" x14ac:dyDescent="0.2">
      <c r="A5504" t="s">
        <v>9524</v>
      </c>
      <c r="B5504" t="s">
        <v>9523</v>
      </c>
      <c r="C5504" s="1">
        <f>_xlfn.XLOOKUP(order_items[[#This Row],[order_id]],orders!A:A,orders!C:C)</f>
        <v>45393</v>
      </c>
      <c r="D5504" s="3" t="str">
        <f>YEAR(order_items[[#This Row],[Date]])&amp;"-"&amp;TEXT(MONTH(order_items[[#This Row],[Date]]),"00")</f>
        <v>2024-04</v>
      </c>
      <c r="E5504" s="1" t="str">
        <f>_xlfn.XLOOKUP(order_items[[#This Row],[product_id]],products!A:A,products!C:C)</f>
        <v>Office Supplies</v>
      </c>
      <c r="F5504" t="s">
        <v>968</v>
      </c>
      <c r="G5504" t="s">
        <v>1115</v>
      </c>
      <c r="H5504">
        <v>9</v>
      </c>
      <c r="I5504">
        <v>36.99</v>
      </c>
      <c r="J5504" s="2">
        <v>0.05</v>
      </c>
    </row>
    <row r="5505" spans="1:10" x14ac:dyDescent="0.2">
      <c r="A5505" t="s">
        <v>9525</v>
      </c>
      <c r="B5505" t="s">
        <v>9526</v>
      </c>
      <c r="C5505" s="1">
        <f>_xlfn.XLOOKUP(order_items[[#This Row],[order_id]],orders!A:A,orders!C:C)</f>
        <v>44930</v>
      </c>
      <c r="D5505" s="3" t="str">
        <f>YEAR(order_items[[#This Row],[Date]])&amp;"-"&amp;TEXT(MONTH(order_items[[#This Row],[Date]]),"00")</f>
        <v>2023-01</v>
      </c>
      <c r="E5505" s="1" t="str">
        <f>_xlfn.XLOOKUP(order_items[[#This Row],[product_id]],products!A:A,products!C:C)</f>
        <v>Home &amp; Kitchen</v>
      </c>
      <c r="F5505" t="s">
        <v>1096</v>
      </c>
      <c r="G5505" t="s">
        <v>1119</v>
      </c>
      <c r="H5505">
        <v>24</v>
      </c>
      <c r="I5505">
        <v>279.18</v>
      </c>
      <c r="J5505" s="2">
        <v>0</v>
      </c>
    </row>
    <row r="5506" spans="1:10" x14ac:dyDescent="0.2">
      <c r="A5506" t="s">
        <v>9527</v>
      </c>
      <c r="B5506" t="s">
        <v>9528</v>
      </c>
      <c r="C5506" s="1">
        <f>_xlfn.XLOOKUP(order_items[[#This Row],[order_id]],orders!A:A,orders!C:C)</f>
        <v>45318</v>
      </c>
      <c r="D5506" s="3" t="str">
        <f>YEAR(order_items[[#This Row],[Date]])&amp;"-"&amp;TEXT(MONTH(order_items[[#This Row],[Date]]),"00")</f>
        <v>2024-01</v>
      </c>
      <c r="E5506" s="1" t="str">
        <f>_xlfn.XLOOKUP(order_items[[#This Row],[product_id]],products!A:A,products!C:C)</f>
        <v>Outdoor &amp; Sports</v>
      </c>
      <c r="F5506" t="s">
        <v>1089</v>
      </c>
      <c r="G5506" t="s">
        <v>1054</v>
      </c>
      <c r="H5506">
        <v>19</v>
      </c>
      <c r="I5506">
        <v>229.27</v>
      </c>
      <c r="J5506" s="2">
        <v>0</v>
      </c>
    </row>
    <row r="5507" spans="1:10" x14ac:dyDescent="0.2">
      <c r="A5507" t="s">
        <v>9529</v>
      </c>
      <c r="B5507" t="s">
        <v>9530</v>
      </c>
      <c r="C5507" s="1">
        <f>_xlfn.XLOOKUP(order_items[[#This Row],[order_id]],orders!A:A,orders!C:C)</f>
        <v>45472</v>
      </c>
      <c r="D5507" s="3" t="str">
        <f>YEAR(order_items[[#This Row],[Date]])&amp;"-"&amp;TEXT(MONTH(order_items[[#This Row],[Date]]),"00")</f>
        <v>2024-06</v>
      </c>
      <c r="E5507" s="1" t="str">
        <f>_xlfn.XLOOKUP(order_items[[#This Row],[product_id]],products!A:A,products!C:C)</f>
        <v>Outdoor &amp; Sports</v>
      </c>
      <c r="F5507" t="s">
        <v>1086</v>
      </c>
      <c r="G5507" t="s">
        <v>1119</v>
      </c>
      <c r="H5507">
        <v>6</v>
      </c>
      <c r="I5507">
        <v>316.57</v>
      </c>
      <c r="J5507" s="2">
        <v>0</v>
      </c>
    </row>
    <row r="5508" spans="1:10" x14ac:dyDescent="0.2">
      <c r="A5508" t="s">
        <v>9531</v>
      </c>
      <c r="B5508" t="s">
        <v>9532</v>
      </c>
      <c r="C5508" s="1">
        <f>_xlfn.XLOOKUP(order_items[[#This Row],[order_id]],orders!A:A,orders!C:C)</f>
        <v>45313</v>
      </c>
      <c r="D5508" s="3" t="str">
        <f>YEAR(order_items[[#This Row],[Date]])&amp;"-"&amp;TEXT(MONTH(order_items[[#This Row],[Date]]),"00")</f>
        <v>2024-01</v>
      </c>
      <c r="E5508" s="1" t="str">
        <f>_xlfn.XLOOKUP(order_items[[#This Row],[product_id]],products!A:A,products!C:C)</f>
        <v>Electronics</v>
      </c>
      <c r="F5508" t="s">
        <v>1074</v>
      </c>
      <c r="G5508" t="s">
        <v>1009</v>
      </c>
      <c r="H5508">
        <v>22</v>
      </c>
      <c r="I5508">
        <v>37.479999999999997</v>
      </c>
      <c r="J5508" s="2">
        <v>0</v>
      </c>
    </row>
    <row r="5509" spans="1:10" x14ac:dyDescent="0.2">
      <c r="A5509" t="s">
        <v>9533</v>
      </c>
      <c r="B5509" t="s">
        <v>9532</v>
      </c>
      <c r="C5509" s="1">
        <f>_xlfn.XLOOKUP(order_items[[#This Row],[order_id]],orders!A:A,orders!C:C)</f>
        <v>45313</v>
      </c>
      <c r="D5509" s="3" t="str">
        <f>YEAR(order_items[[#This Row],[Date]])&amp;"-"&amp;TEXT(MONTH(order_items[[#This Row],[Date]]),"00")</f>
        <v>2024-01</v>
      </c>
      <c r="E5509" s="1" t="str">
        <f>_xlfn.XLOOKUP(order_items[[#This Row],[product_id]],products!A:A,products!C:C)</f>
        <v>Health &amp; Beauty</v>
      </c>
      <c r="F5509" t="s">
        <v>999</v>
      </c>
      <c r="G5509" t="s">
        <v>1054</v>
      </c>
      <c r="H5509">
        <v>17</v>
      </c>
      <c r="I5509">
        <v>321.41000000000003</v>
      </c>
      <c r="J5509" s="2">
        <v>0.05</v>
      </c>
    </row>
    <row r="5510" spans="1:10" x14ac:dyDescent="0.2">
      <c r="A5510" t="s">
        <v>9534</v>
      </c>
      <c r="B5510" t="s">
        <v>9535</v>
      </c>
      <c r="C5510" s="1">
        <f>_xlfn.XLOOKUP(order_items[[#This Row],[order_id]],orders!A:A,orders!C:C)</f>
        <v>45070</v>
      </c>
      <c r="D5510" s="3" t="str">
        <f>YEAR(order_items[[#This Row],[Date]])&amp;"-"&amp;TEXT(MONTH(order_items[[#This Row],[Date]]),"00")</f>
        <v>2023-05</v>
      </c>
      <c r="E5510" s="1" t="str">
        <f>_xlfn.XLOOKUP(order_items[[#This Row],[product_id]],products!A:A,products!C:C)</f>
        <v>Home &amp; Kitchen</v>
      </c>
      <c r="F5510" t="s">
        <v>1015</v>
      </c>
      <c r="G5510" t="s">
        <v>1080</v>
      </c>
      <c r="H5510">
        <v>2</v>
      </c>
      <c r="I5510">
        <v>152.19999999999999</v>
      </c>
      <c r="J5510" s="2">
        <v>0</v>
      </c>
    </row>
    <row r="5511" spans="1:10" x14ac:dyDescent="0.2">
      <c r="A5511" t="s">
        <v>9536</v>
      </c>
      <c r="B5511" t="s">
        <v>9537</v>
      </c>
      <c r="C5511" s="1">
        <f>_xlfn.XLOOKUP(order_items[[#This Row],[order_id]],orders!A:A,orders!C:C)</f>
        <v>45023</v>
      </c>
      <c r="D5511" s="3" t="str">
        <f>YEAR(order_items[[#This Row],[Date]])&amp;"-"&amp;TEXT(MONTH(order_items[[#This Row],[Date]]),"00")</f>
        <v>2023-04</v>
      </c>
      <c r="E5511" s="1" t="str">
        <f>_xlfn.XLOOKUP(order_items[[#This Row],[product_id]],products!A:A,products!C:C)</f>
        <v>Office Supplies</v>
      </c>
      <c r="F5511" t="s">
        <v>1051</v>
      </c>
      <c r="G5511" t="s">
        <v>1122</v>
      </c>
      <c r="H5511">
        <v>22</v>
      </c>
      <c r="I5511">
        <v>189.58</v>
      </c>
      <c r="J5511" s="2">
        <v>0.15</v>
      </c>
    </row>
    <row r="5512" spans="1:10" x14ac:dyDescent="0.2">
      <c r="A5512" t="s">
        <v>9538</v>
      </c>
      <c r="B5512" t="s">
        <v>9539</v>
      </c>
      <c r="C5512" s="1">
        <f>_xlfn.XLOOKUP(order_items[[#This Row],[order_id]],orders!A:A,orders!C:C)</f>
        <v>45424</v>
      </c>
      <c r="D5512" s="3" t="str">
        <f>YEAR(order_items[[#This Row],[Date]])&amp;"-"&amp;TEXT(MONTH(order_items[[#This Row],[Date]]),"00")</f>
        <v>2024-05</v>
      </c>
      <c r="E5512" s="1" t="str">
        <f>_xlfn.XLOOKUP(order_items[[#This Row],[product_id]],products!A:A,products!C:C)</f>
        <v>Home &amp; Kitchen</v>
      </c>
      <c r="F5512" t="s">
        <v>1047</v>
      </c>
      <c r="G5512" t="s">
        <v>1101</v>
      </c>
      <c r="H5512">
        <v>9</v>
      </c>
      <c r="I5512">
        <v>336.63</v>
      </c>
      <c r="J5512" s="2">
        <v>0.1</v>
      </c>
    </row>
    <row r="5513" spans="1:10" x14ac:dyDescent="0.2">
      <c r="A5513" t="s">
        <v>9540</v>
      </c>
      <c r="B5513" t="s">
        <v>9541</v>
      </c>
      <c r="C5513" s="1">
        <f>_xlfn.XLOOKUP(order_items[[#This Row],[order_id]],orders!A:A,orders!C:C)</f>
        <v>45604</v>
      </c>
      <c r="D5513" s="3" t="str">
        <f>YEAR(order_items[[#This Row],[Date]])&amp;"-"&amp;TEXT(MONTH(order_items[[#This Row],[Date]]),"00")</f>
        <v>2024-11</v>
      </c>
      <c r="E5513" s="1" t="str">
        <f>_xlfn.XLOOKUP(order_items[[#This Row],[product_id]],products!A:A,products!C:C)</f>
        <v>Health &amp; Beauty</v>
      </c>
      <c r="F5513" t="s">
        <v>920</v>
      </c>
      <c r="G5513" t="s">
        <v>917</v>
      </c>
      <c r="H5513">
        <v>19</v>
      </c>
      <c r="I5513">
        <v>188.62</v>
      </c>
      <c r="J5513" s="2">
        <v>0.05</v>
      </c>
    </row>
    <row r="5514" spans="1:10" x14ac:dyDescent="0.2">
      <c r="A5514" t="s">
        <v>9542</v>
      </c>
      <c r="B5514" t="s">
        <v>9543</v>
      </c>
      <c r="C5514" s="1">
        <f>_xlfn.XLOOKUP(order_items[[#This Row],[order_id]],orders!A:A,orders!C:C)</f>
        <v>45477</v>
      </c>
      <c r="D5514" s="3" t="str">
        <f>YEAR(order_items[[#This Row],[Date]])&amp;"-"&amp;TEXT(MONTH(order_items[[#This Row],[Date]]),"00")</f>
        <v>2024-07</v>
      </c>
      <c r="E5514" s="1" t="str">
        <f>_xlfn.XLOOKUP(order_items[[#This Row],[product_id]],products!A:A,products!C:C)</f>
        <v>Electronics</v>
      </c>
      <c r="F5514" t="s">
        <v>973</v>
      </c>
      <c r="G5514" t="s">
        <v>1054</v>
      </c>
      <c r="H5514">
        <v>24</v>
      </c>
      <c r="I5514">
        <v>237.27</v>
      </c>
      <c r="J5514" s="2">
        <v>0.1</v>
      </c>
    </row>
    <row r="5515" spans="1:10" x14ac:dyDescent="0.2">
      <c r="A5515" t="s">
        <v>9544</v>
      </c>
      <c r="B5515" t="s">
        <v>9543</v>
      </c>
      <c r="C5515" s="1">
        <f>_xlfn.XLOOKUP(order_items[[#This Row],[order_id]],orders!A:A,orders!C:C)</f>
        <v>45477</v>
      </c>
      <c r="D5515" s="3" t="str">
        <f>YEAR(order_items[[#This Row],[Date]])&amp;"-"&amp;TEXT(MONTH(order_items[[#This Row],[Date]]),"00")</f>
        <v>2024-07</v>
      </c>
      <c r="E5515" s="1" t="str">
        <f>_xlfn.XLOOKUP(order_items[[#This Row],[product_id]],products!A:A,products!C:C)</f>
        <v>Home &amp; Kitchen</v>
      </c>
      <c r="F5515" t="s">
        <v>1062</v>
      </c>
      <c r="G5515" t="s">
        <v>1054</v>
      </c>
      <c r="H5515">
        <v>25</v>
      </c>
      <c r="I5515">
        <v>45.95</v>
      </c>
      <c r="J5515" s="2">
        <v>0</v>
      </c>
    </row>
    <row r="5516" spans="1:10" x14ac:dyDescent="0.2">
      <c r="A5516" t="s">
        <v>9545</v>
      </c>
      <c r="B5516" t="s">
        <v>9546</v>
      </c>
      <c r="C5516" s="1">
        <f>_xlfn.XLOOKUP(order_items[[#This Row],[order_id]],orders!A:A,orders!C:C)</f>
        <v>45269</v>
      </c>
      <c r="D5516" s="3" t="str">
        <f>YEAR(order_items[[#This Row],[Date]])&amp;"-"&amp;TEXT(MONTH(order_items[[#This Row],[Date]]),"00")</f>
        <v>2023-12</v>
      </c>
      <c r="E5516" s="1" t="str">
        <f>_xlfn.XLOOKUP(order_items[[#This Row],[product_id]],products!A:A,products!C:C)</f>
        <v>Electronics</v>
      </c>
      <c r="F5516" t="s">
        <v>1074</v>
      </c>
      <c r="G5516" t="s">
        <v>1080</v>
      </c>
      <c r="H5516">
        <v>24</v>
      </c>
      <c r="I5516">
        <v>37.479999999999997</v>
      </c>
      <c r="J5516" s="2">
        <v>0.05</v>
      </c>
    </row>
    <row r="5517" spans="1:10" x14ac:dyDescent="0.2">
      <c r="A5517" t="s">
        <v>9547</v>
      </c>
      <c r="B5517" t="s">
        <v>9546</v>
      </c>
      <c r="C5517" s="1">
        <f>_xlfn.XLOOKUP(order_items[[#This Row],[order_id]],orders!A:A,orders!C:C)</f>
        <v>45269</v>
      </c>
      <c r="D5517" s="3" t="str">
        <f>YEAR(order_items[[#This Row],[Date]])&amp;"-"&amp;TEXT(MONTH(order_items[[#This Row],[Date]]),"00")</f>
        <v>2023-12</v>
      </c>
      <c r="E5517" s="1" t="str">
        <f>_xlfn.XLOOKUP(order_items[[#This Row],[product_id]],products!A:A,products!C:C)</f>
        <v>Home &amp; Kitchen</v>
      </c>
      <c r="F5517" t="s">
        <v>971</v>
      </c>
      <c r="G5517" t="s">
        <v>1080</v>
      </c>
      <c r="H5517">
        <v>18</v>
      </c>
      <c r="I5517">
        <v>253.72</v>
      </c>
      <c r="J5517" s="2">
        <v>0.1</v>
      </c>
    </row>
    <row r="5518" spans="1:10" x14ac:dyDescent="0.2">
      <c r="A5518" t="s">
        <v>9548</v>
      </c>
      <c r="B5518" t="s">
        <v>9546</v>
      </c>
      <c r="C5518" s="1">
        <f>_xlfn.XLOOKUP(order_items[[#This Row],[order_id]],orders!A:A,orders!C:C)</f>
        <v>45269</v>
      </c>
      <c r="D5518" s="3" t="str">
        <f>YEAR(order_items[[#This Row],[Date]])&amp;"-"&amp;TEXT(MONTH(order_items[[#This Row],[Date]]),"00")</f>
        <v>2023-12</v>
      </c>
      <c r="E5518" s="1" t="str">
        <f>_xlfn.XLOOKUP(order_items[[#This Row],[product_id]],products!A:A,products!C:C)</f>
        <v>Outdoor &amp; Sports</v>
      </c>
      <c r="F5518" t="s">
        <v>1010</v>
      </c>
      <c r="G5518" t="s">
        <v>1120</v>
      </c>
      <c r="H5518">
        <v>22</v>
      </c>
      <c r="I5518">
        <v>224.38</v>
      </c>
      <c r="J5518" s="2">
        <v>0</v>
      </c>
    </row>
    <row r="5519" spans="1:10" x14ac:dyDescent="0.2">
      <c r="A5519" t="s">
        <v>9549</v>
      </c>
      <c r="B5519" t="s">
        <v>9546</v>
      </c>
      <c r="C5519" s="1">
        <f>_xlfn.XLOOKUP(order_items[[#This Row],[order_id]],orders!A:A,orders!C:C)</f>
        <v>45269</v>
      </c>
      <c r="D5519" s="3" t="str">
        <f>YEAR(order_items[[#This Row],[Date]])&amp;"-"&amp;TEXT(MONTH(order_items[[#This Row],[Date]]),"00")</f>
        <v>2023-12</v>
      </c>
      <c r="E5519" s="1" t="str">
        <f>_xlfn.XLOOKUP(order_items[[#This Row],[product_id]],products!A:A,products!C:C)</f>
        <v>Outdoor &amp; Sports</v>
      </c>
      <c r="F5519" t="s">
        <v>946</v>
      </c>
      <c r="G5519" t="s">
        <v>1119</v>
      </c>
      <c r="H5519">
        <v>10</v>
      </c>
      <c r="I5519">
        <v>16.95</v>
      </c>
      <c r="J5519" s="2">
        <v>0.15</v>
      </c>
    </row>
    <row r="5520" spans="1:10" x14ac:dyDescent="0.2">
      <c r="A5520" t="s">
        <v>9550</v>
      </c>
      <c r="B5520" t="s">
        <v>9551</v>
      </c>
      <c r="C5520" s="1">
        <f>_xlfn.XLOOKUP(order_items[[#This Row],[order_id]],orders!A:A,orders!C:C)</f>
        <v>45425</v>
      </c>
      <c r="D5520" s="3" t="str">
        <f>YEAR(order_items[[#This Row],[Date]])&amp;"-"&amp;TEXT(MONTH(order_items[[#This Row],[Date]]),"00")</f>
        <v>2024-05</v>
      </c>
      <c r="E5520" s="1" t="str">
        <f>_xlfn.XLOOKUP(order_items[[#This Row],[product_id]],products!A:A,products!C:C)</f>
        <v>Home &amp; Kitchen</v>
      </c>
      <c r="F5520" t="s">
        <v>1092</v>
      </c>
      <c r="G5520" t="s">
        <v>1080</v>
      </c>
      <c r="H5520">
        <v>10</v>
      </c>
      <c r="I5520">
        <v>190.51</v>
      </c>
      <c r="J5520" s="2">
        <v>0</v>
      </c>
    </row>
    <row r="5521" spans="1:10" x14ac:dyDescent="0.2">
      <c r="A5521" t="s">
        <v>9552</v>
      </c>
      <c r="B5521" t="s">
        <v>9551</v>
      </c>
      <c r="C5521" s="1">
        <f>_xlfn.XLOOKUP(order_items[[#This Row],[order_id]],orders!A:A,orders!C:C)</f>
        <v>45425</v>
      </c>
      <c r="D5521" s="3" t="str">
        <f>YEAR(order_items[[#This Row],[Date]])&amp;"-"&amp;TEXT(MONTH(order_items[[#This Row],[Date]]),"00")</f>
        <v>2024-05</v>
      </c>
      <c r="E5521" s="1" t="str">
        <f>_xlfn.XLOOKUP(order_items[[#This Row],[product_id]],products!A:A,products!C:C)</f>
        <v>Electronics</v>
      </c>
      <c r="F5521" t="s">
        <v>1033</v>
      </c>
      <c r="G5521" t="s">
        <v>1115</v>
      </c>
      <c r="H5521">
        <v>5</v>
      </c>
      <c r="I5521">
        <v>163.53</v>
      </c>
      <c r="J5521" s="2">
        <v>0.05</v>
      </c>
    </row>
    <row r="5522" spans="1:10" x14ac:dyDescent="0.2">
      <c r="A5522" t="s">
        <v>9553</v>
      </c>
      <c r="B5522" t="s">
        <v>9554</v>
      </c>
      <c r="C5522" s="1">
        <f>_xlfn.XLOOKUP(order_items[[#This Row],[order_id]],orders!A:A,orders!C:C)</f>
        <v>45375</v>
      </c>
      <c r="D5522" s="3" t="str">
        <f>YEAR(order_items[[#This Row],[Date]])&amp;"-"&amp;TEXT(MONTH(order_items[[#This Row],[Date]]),"00")</f>
        <v>2024-03</v>
      </c>
      <c r="E5522" s="1" t="str">
        <f>_xlfn.XLOOKUP(order_items[[#This Row],[product_id]],products!A:A,products!C:C)</f>
        <v>Home &amp; Kitchen</v>
      </c>
      <c r="F5522" t="s">
        <v>1024</v>
      </c>
      <c r="G5522" t="s">
        <v>1109</v>
      </c>
      <c r="H5522">
        <v>25</v>
      </c>
      <c r="I5522">
        <v>237.18</v>
      </c>
      <c r="J5522" s="2">
        <v>0</v>
      </c>
    </row>
    <row r="5523" spans="1:10" x14ac:dyDescent="0.2">
      <c r="A5523" t="s">
        <v>9555</v>
      </c>
      <c r="B5523" t="s">
        <v>9554</v>
      </c>
      <c r="C5523" s="1">
        <f>_xlfn.XLOOKUP(order_items[[#This Row],[order_id]],orders!A:A,orders!C:C)</f>
        <v>45375</v>
      </c>
      <c r="D5523" s="3" t="str">
        <f>YEAR(order_items[[#This Row],[Date]])&amp;"-"&amp;TEXT(MONTH(order_items[[#This Row],[Date]]),"00")</f>
        <v>2024-03</v>
      </c>
      <c r="E5523" s="1" t="str">
        <f>_xlfn.XLOOKUP(order_items[[#This Row],[product_id]],products!A:A,products!C:C)</f>
        <v>Home &amp; Kitchen</v>
      </c>
      <c r="F5523" t="s">
        <v>1096</v>
      </c>
      <c r="G5523" t="s">
        <v>1080</v>
      </c>
      <c r="H5523">
        <v>15</v>
      </c>
      <c r="I5523">
        <v>279.18</v>
      </c>
      <c r="J5523" s="2">
        <v>0.15</v>
      </c>
    </row>
    <row r="5524" spans="1:10" x14ac:dyDescent="0.2">
      <c r="A5524" t="s">
        <v>9556</v>
      </c>
      <c r="B5524" t="s">
        <v>9557</v>
      </c>
      <c r="C5524" s="1">
        <f>_xlfn.XLOOKUP(order_items[[#This Row],[order_id]],orders!A:A,orders!C:C)</f>
        <v>45486</v>
      </c>
      <c r="D5524" s="3" t="str">
        <f>YEAR(order_items[[#This Row],[Date]])&amp;"-"&amp;TEXT(MONTH(order_items[[#This Row],[Date]]),"00")</f>
        <v>2024-07</v>
      </c>
      <c r="E5524" s="1" t="str">
        <f>_xlfn.XLOOKUP(order_items[[#This Row],[product_id]],products!A:A,products!C:C)</f>
        <v>Home &amp; Kitchen</v>
      </c>
      <c r="F5524" t="s">
        <v>1093</v>
      </c>
      <c r="G5524" t="s">
        <v>1119</v>
      </c>
      <c r="H5524">
        <v>18</v>
      </c>
      <c r="I5524">
        <v>319.02</v>
      </c>
    </row>
    <row r="5525" spans="1:10" x14ac:dyDescent="0.2">
      <c r="A5525" t="s">
        <v>9558</v>
      </c>
      <c r="B5525" t="s">
        <v>9559</v>
      </c>
      <c r="C5525" s="1">
        <f>_xlfn.XLOOKUP(order_items[[#This Row],[order_id]],orders!A:A,orders!C:C)</f>
        <v>45300</v>
      </c>
      <c r="D5525" s="3" t="str">
        <f>YEAR(order_items[[#This Row],[Date]])&amp;"-"&amp;TEXT(MONTH(order_items[[#This Row],[Date]]),"00")</f>
        <v>2024-01</v>
      </c>
      <c r="E5525" s="1" t="str">
        <f>_xlfn.XLOOKUP(order_items[[#This Row],[product_id]],products!A:A,products!C:C)</f>
        <v>Home &amp; Kitchen</v>
      </c>
      <c r="F5525" t="s">
        <v>1038</v>
      </c>
      <c r="G5525" t="s">
        <v>1080</v>
      </c>
      <c r="H5525">
        <v>21</v>
      </c>
      <c r="I5525">
        <v>121.55</v>
      </c>
      <c r="J5525" s="2">
        <v>0.1</v>
      </c>
    </row>
    <row r="5526" spans="1:10" x14ac:dyDescent="0.2">
      <c r="A5526" t="s">
        <v>9560</v>
      </c>
      <c r="B5526" t="s">
        <v>9561</v>
      </c>
      <c r="C5526" s="1">
        <f>_xlfn.XLOOKUP(order_items[[#This Row],[order_id]],orders!A:A,orders!C:C)</f>
        <v>45394</v>
      </c>
      <c r="D5526" s="3" t="str">
        <f>YEAR(order_items[[#This Row],[Date]])&amp;"-"&amp;TEXT(MONTH(order_items[[#This Row],[Date]]),"00")</f>
        <v>2024-04</v>
      </c>
      <c r="E5526" s="1" t="str">
        <f>_xlfn.XLOOKUP(order_items[[#This Row],[product_id]],products!A:A,products!C:C)</f>
        <v>Electronics</v>
      </c>
      <c r="F5526" t="s">
        <v>1072</v>
      </c>
      <c r="G5526" t="s">
        <v>1109</v>
      </c>
      <c r="H5526">
        <v>25</v>
      </c>
      <c r="I5526">
        <v>331.55</v>
      </c>
      <c r="J5526" s="2">
        <v>0</v>
      </c>
    </row>
    <row r="5527" spans="1:10" x14ac:dyDescent="0.2">
      <c r="A5527" t="s">
        <v>9562</v>
      </c>
      <c r="B5527" t="s">
        <v>9561</v>
      </c>
      <c r="C5527" s="1">
        <f>_xlfn.XLOOKUP(order_items[[#This Row],[order_id]],orders!A:A,orders!C:C)</f>
        <v>45394</v>
      </c>
      <c r="D5527" s="3" t="str">
        <f>YEAR(order_items[[#This Row],[Date]])&amp;"-"&amp;TEXT(MONTH(order_items[[#This Row],[Date]]),"00")</f>
        <v>2024-04</v>
      </c>
      <c r="E5527" s="1" t="str">
        <f>_xlfn.XLOOKUP(order_items[[#This Row],[product_id]],products!A:A,products!C:C)</f>
        <v>Home &amp; Kitchen</v>
      </c>
      <c r="F5527" t="s">
        <v>925</v>
      </c>
      <c r="G5527" t="s">
        <v>1122</v>
      </c>
      <c r="H5527">
        <v>8</v>
      </c>
      <c r="I5527">
        <v>218.39</v>
      </c>
      <c r="J5527" s="2">
        <v>0</v>
      </c>
    </row>
    <row r="5528" spans="1:10" x14ac:dyDescent="0.2">
      <c r="A5528" t="s">
        <v>9563</v>
      </c>
      <c r="B5528" t="s">
        <v>9564</v>
      </c>
      <c r="C5528" s="1">
        <f>_xlfn.XLOOKUP(order_items[[#This Row],[order_id]],orders!A:A,orders!C:C)</f>
        <v>45441</v>
      </c>
      <c r="D5528" s="3" t="str">
        <f>YEAR(order_items[[#This Row],[Date]])&amp;"-"&amp;TEXT(MONTH(order_items[[#This Row],[Date]]),"00")</f>
        <v>2024-05</v>
      </c>
      <c r="E5528" s="1" t="str">
        <f>_xlfn.XLOOKUP(order_items[[#This Row],[product_id]],products!A:A,products!C:C)</f>
        <v>Outdoor &amp; Sports</v>
      </c>
      <c r="F5528" t="s">
        <v>1032</v>
      </c>
      <c r="G5528" t="s">
        <v>1122</v>
      </c>
      <c r="H5528">
        <v>23</v>
      </c>
      <c r="I5528">
        <v>41.57</v>
      </c>
      <c r="J5528" s="2">
        <v>0.15</v>
      </c>
    </row>
    <row r="5529" spans="1:10" x14ac:dyDescent="0.2">
      <c r="A5529" t="s">
        <v>9565</v>
      </c>
      <c r="B5529" t="s">
        <v>9564</v>
      </c>
      <c r="C5529" s="1">
        <f>_xlfn.XLOOKUP(order_items[[#This Row],[order_id]],orders!A:A,orders!C:C)</f>
        <v>45441</v>
      </c>
      <c r="D5529" s="3" t="str">
        <f>YEAR(order_items[[#This Row],[Date]])&amp;"-"&amp;TEXT(MONTH(order_items[[#This Row],[Date]]),"00")</f>
        <v>2024-05</v>
      </c>
      <c r="E5529" s="1" t="str">
        <f>_xlfn.XLOOKUP(order_items[[#This Row],[product_id]],products!A:A,products!C:C)</f>
        <v>Office Supplies</v>
      </c>
      <c r="F5529" t="s">
        <v>994</v>
      </c>
      <c r="G5529" t="s">
        <v>1080</v>
      </c>
      <c r="H5529">
        <v>20</v>
      </c>
      <c r="I5529">
        <v>470.22</v>
      </c>
      <c r="J5529" s="2">
        <v>0.15</v>
      </c>
    </row>
    <row r="5530" spans="1:10" x14ac:dyDescent="0.2">
      <c r="A5530" t="s">
        <v>9566</v>
      </c>
      <c r="B5530" t="s">
        <v>9567</v>
      </c>
      <c r="C5530" s="1">
        <f>_xlfn.XLOOKUP(order_items[[#This Row],[order_id]],orders!A:A,orders!C:C)</f>
        <v>45475</v>
      </c>
      <c r="D5530" s="3" t="str">
        <f>YEAR(order_items[[#This Row],[Date]])&amp;"-"&amp;TEXT(MONTH(order_items[[#This Row],[Date]]),"00")</f>
        <v>2024-07</v>
      </c>
      <c r="E5530" s="1" t="str">
        <f>_xlfn.XLOOKUP(order_items[[#This Row],[product_id]],products!A:A,products!C:C)</f>
        <v>Outdoor &amp; Sports</v>
      </c>
      <c r="F5530" t="s">
        <v>1013</v>
      </c>
      <c r="G5530" t="s">
        <v>1119</v>
      </c>
      <c r="H5530">
        <v>15</v>
      </c>
      <c r="I5530">
        <v>43.85</v>
      </c>
      <c r="J5530" s="2">
        <v>0</v>
      </c>
    </row>
    <row r="5531" spans="1:10" x14ac:dyDescent="0.2">
      <c r="A5531" t="s">
        <v>9568</v>
      </c>
      <c r="B5531" t="s">
        <v>9567</v>
      </c>
      <c r="C5531" s="1">
        <f>_xlfn.XLOOKUP(order_items[[#This Row],[order_id]],orders!A:A,orders!C:C)</f>
        <v>45475</v>
      </c>
      <c r="D5531" s="3" t="str">
        <f>YEAR(order_items[[#This Row],[Date]])&amp;"-"&amp;TEXT(MONTH(order_items[[#This Row],[Date]]),"00")</f>
        <v>2024-07</v>
      </c>
      <c r="E5531" s="1" t="str">
        <f>_xlfn.XLOOKUP(order_items[[#This Row],[product_id]],products!A:A,products!C:C)</f>
        <v>Electronics</v>
      </c>
      <c r="F5531" t="s">
        <v>938</v>
      </c>
      <c r="G5531" t="s">
        <v>1122</v>
      </c>
      <c r="H5531">
        <v>12</v>
      </c>
      <c r="I5531">
        <v>202.62</v>
      </c>
      <c r="J5531" s="2">
        <v>0</v>
      </c>
    </row>
    <row r="5532" spans="1:10" x14ac:dyDescent="0.2">
      <c r="A5532" t="s">
        <v>9569</v>
      </c>
      <c r="B5532" t="s">
        <v>9570</v>
      </c>
      <c r="C5532" s="1">
        <f>_xlfn.XLOOKUP(order_items[[#This Row],[order_id]],orders!A:A,orders!C:C)</f>
        <v>45389</v>
      </c>
      <c r="D5532" s="3" t="str">
        <f>YEAR(order_items[[#This Row],[Date]])&amp;"-"&amp;TEXT(MONTH(order_items[[#This Row],[Date]]),"00")</f>
        <v>2024-04</v>
      </c>
      <c r="E5532" s="1" t="str">
        <f>_xlfn.XLOOKUP(order_items[[#This Row],[product_id]],products!A:A,products!C:C)</f>
        <v>Outdoor &amp; Sports</v>
      </c>
      <c r="F5532" t="s">
        <v>1057</v>
      </c>
      <c r="G5532" t="s">
        <v>1009</v>
      </c>
      <c r="H5532">
        <v>11</v>
      </c>
      <c r="I5532">
        <v>152.62</v>
      </c>
      <c r="J5532" s="2">
        <v>0.1</v>
      </c>
    </row>
    <row r="5533" spans="1:10" x14ac:dyDescent="0.2">
      <c r="A5533" t="s">
        <v>9571</v>
      </c>
      <c r="B5533" t="s">
        <v>9570</v>
      </c>
      <c r="C5533" s="1">
        <f>_xlfn.XLOOKUP(order_items[[#This Row],[order_id]],orders!A:A,orders!C:C)</f>
        <v>45389</v>
      </c>
      <c r="D5533" s="3" t="str">
        <f>YEAR(order_items[[#This Row],[Date]])&amp;"-"&amp;TEXT(MONTH(order_items[[#This Row],[Date]]),"00")</f>
        <v>2024-04</v>
      </c>
      <c r="E5533" s="1" t="str">
        <f>_xlfn.XLOOKUP(order_items[[#This Row],[product_id]],products!A:A,products!C:C)</f>
        <v>Home &amp; Kitchen</v>
      </c>
      <c r="F5533" t="s">
        <v>1048</v>
      </c>
      <c r="G5533" t="s">
        <v>1115</v>
      </c>
      <c r="H5533">
        <v>22</v>
      </c>
      <c r="I5533">
        <v>515.64</v>
      </c>
      <c r="J5533" s="2">
        <v>0.1</v>
      </c>
    </row>
    <row r="5534" spans="1:10" x14ac:dyDescent="0.2">
      <c r="A5534" t="s">
        <v>9572</v>
      </c>
      <c r="B5534" t="s">
        <v>9570</v>
      </c>
      <c r="C5534" s="1">
        <f>_xlfn.XLOOKUP(order_items[[#This Row],[order_id]],orders!A:A,orders!C:C)</f>
        <v>45389</v>
      </c>
      <c r="D5534" s="3" t="str">
        <f>YEAR(order_items[[#This Row],[Date]])&amp;"-"&amp;TEXT(MONTH(order_items[[#This Row],[Date]]),"00")</f>
        <v>2024-04</v>
      </c>
      <c r="E5534" s="1" t="str">
        <f>_xlfn.XLOOKUP(order_items[[#This Row],[product_id]],products!A:A,products!C:C)</f>
        <v>Outdoor &amp; Sports</v>
      </c>
      <c r="F5534" t="s">
        <v>963</v>
      </c>
      <c r="G5534" t="s">
        <v>1119</v>
      </c>
      <c r="H5534">
        <v>7</v>
      </c>
      <c r="I5534">
        <v>213.2</v>
      </c>
      <c r="J5534" s="2">
        <v>0.05</v>
      </c>
    </row>
    <row r="5535" spans="1:10" x14ac:dyDescent="0.2">
      <c r="A5535" t="s">
        <v>9573</v>
      </c>
      <c r="B5535" t="s">
        <v>9574</v>
      </c>
      <c r="C5535" s="1">
        <f>_xlfn.XLOOKUP(order_items[[#This Row],[order_id]],orders!A:A,orders!C:C)</f>
        <v>45104</v>
      </c>
      <c r="D5535" s="3" t="str">
        <f>YEAR(order_items[[#This Row],[Date]])&amp;"-"&amp;TEXT(MONTH(order_items[[#This Row],[Date]]),"00")</f>
        <v>2023-06</v>
      </c>
      <c r="E5535" s="1" t="str">
        <f>_xlfn.XLOOKUP(order_items[[#This Row],[product_id]],products!A:A,products!C:C)</f>
        <v>Outdoor &amp; Sports</v>
      </c>
      <c r="F5535" t="s">
        <v>1050</v>
      </c>
      <c r="G5535" t="s">
        <v>1115</v>
      </c>
      <c r="H5535">
        <v>18</v>
      </c>
      <c r="I5535">
        <v>272.42</v>
      </c>
      <c r="J5535" s="2">
        <v>0</v>
      </c>
    </row>
    <row r="5536" spans="1:10" x14ac:dyDescent="0.2">
      <c r="A5536" t="s">
        <v>9575</v>
      </c>
      <c r="B5536" t="s">
        <v>9574</v>
      </c>
      <c r="C5536" s="1">
        <f>_xlfn.XLOOKUP(order_items[[#This Row],[order_id]],orders!A:A,orders!C:C)</f>
        <v>45104</v>
      </c>
      <c r="D5536" s="3" t="str">
        <f>YEAR(order_items[[#This Row],[Date]])&amp;"-"&amp;TEXT(MONTH(order_items[[#This Row],[Date]]),"00")</f>
        <v>2023-06</v>
      </c>
      <c r="E5536" s="1" t="str">
        <f>_xlfn.XLOOKUP(order_items[[#This Row],[product_id]],products!A:A,products!C:C)</f>
        <v>Electronics</v>
      </c>
      <c r="F5536" t="s">
        <v>924</v>
      </c>
      <c r="G5536" t="s">
        <v>1009</v>
      </c>
      <c r="H5536">
        <v>20</v>
      </c>
      <c r="I5536">
        <v>160.59</v>
      </c>
      <c r="J5536" s="2">
        <v>0.1</v>
      </c>
    </row>
    <row r="5537" spans="1:10" x14ac:dyDescent="0.2">
      <c r="A5537" t="s">
        <v>9576</v>
      </c>
      <c r="B5537" t="s">
        <v>9574</v>
      </c>
      <c r="C5537" s="1">
        <f>_xlfn.XLOOKUP(order_items[[#This Row],[order_id]],orders!A:A,orders!C:C)</f>
        <v>45104</v>
      </c>
      <c r="D5537" s="3" t="str">
        <f>YEAR(order_items[[#This Row],[Date]])&amp;"-"&amp;TEXT(MONTH(order_items[[#This Row],[Date]]),"00")</f>
        <v>2023-06</v>
      </c>
      <c r="E5537" s="1" t="str">
        <f>_xlfn.XLOOKUP(order_items[[#This Row],[product_id]],products!A:A,products!C:C)</f>
        <v>Outdoor &amp; Sports</v>
      </c>
      <c r="F5537" t="s">
        <v>1089</v>
      </c>
      <c r="G5537" t="s">
        <v>1120</v>
      </c>
      <c r="H5537">
        <v>13</v>
      </c>
      <c r="I5537">
        <v>229.27</v>
      </c>
      <c r="J5537" s="2">
        <v>0.1</v>
      </c>
    </row>
    <row r="5538" spans="1:10" x14ac:dyDescent="0.2">
      <c r="A5538" t="s">
        <v>9577</v>
      </c>
      <c r="B5538" t="s">
        <v>9578</v>
      </c>
      <c r="C5538" s="1">
        <f>_xlfn.XLOOKUP(order_items[[#This Row],[order_id]],orders!A:A,orders!C:C)</f>
        <v>45504</v>
      </c>
      <c r="D5538" s="3" t="str">
        <f>YEAR(order_items[[#This Row],[Date]])&amp;"-"&amp;TEXT(MONTH(order_items[[#This Row],[Date]]),"00")</f>
        <v>2024-07</v>
      </c>
      <c r="E5538" s="1" t="str">
        <f>_xlfn.XLOOKUP(order_items[[#This Row],[product_id]],products!A:A,products!C:C)</f>
        <v>Office Supplies</v>
      </c>
      <c r="F5538" t="s">
        <v>927</v>
      </c>
      <c r="G5538" t="s">
        <v>1009</v>
      </c>
      <c r="H5538">
        <v>23</v>
      </c>
      <c r="I5538">
        <v>315.44</v>
      </c>
      <c r="J5538" s="2">
        <v>0.15</v>
      </c>
    </row>
    <row r="5539" spans="1:10" x14ac:dyDescent="0.2">
      <c r="A5539" t="s">
        <v>9579</v>
      </c>
      <c r="B5539" t="s">
        <v>9578</v>
      </c>
      <c r="C5539" s="1">
        <f>_xlfn.XLOOKUP(order_items[[#This Row],[order_id]],orders!A:A,orders!C:C)</f>
        <v>45504</v>
      </c>
      <c r="D5539" s="3" t="str">
        <f>YEAR(order_items[[#This Row],[Date]])&amp;"-"&amp;TEXT(MONTH(order_items[[#This Row],[Date]]),"00")</f>
        <v>2024-07</v>
      </c>
      <c r="E5539" s="1" t="str">
        <f>_xlfn.XLOOKUP(order_items[[#This Row],[product_id]],products!A:A,products!C:C)</f>
        <v>Electronics</v>
      </c>
      <c r="F5539" t="s">
        <v>1087</v>
      </c>
      <c r="G5539" t="s">
        <v>1119</v>
      </c>
      <c r="H5539">
        <v>24</v>
      </c>
      <c r="I5539">
        <v>122.37</v>
      </c>
      <c r="J5539" s="2">
        <v>0</v>
      </c>
    </row>
    <row r="5540" spans="1:10" x14ac:dyDescent="0.2">
      <c r="A5540" t="s">
        <v>9580</v>
      </c>
      <c r="B5540" t="s">
        <v>9578</v>
      </c>
      <c r="C5540" s="1">
        <f>_xlfn.XLOOKUP(order_items[[#This Row],[order_id]],orders!A:A,orders!C:C)</f>
        <v>45504</v>
      </c>
      <c r="D5540" s="3" t="str">
        <f>YEAR(order_items[[#This Row],[Date]])&amp;"-"&amp;TEXT(MONTH(order_items[[#This Row],[Date]]),"00")</f>
        <v>2024-07</v>
      </c>
      <c r="E5540" s="1" t="str">
        <f>_xlfn.XLOOKUP(order_items[[#This Row],[product_id]],products!A:A,products!C:C)</f>
        <v>Office Supplies</v>
      </c>
      <c r="F5540" t="s">
        <v>1104</v>
      </c>
      <c r="G5540" t="s">
        <v>1101</v>
      </c>
      <c r="H5540">
        <v>12</v>
      </c>
      <c r="I5540">
        <v>95.05</v>
      </c>
      <c r="J5540" s="2">
        <v>0.05</v>
      </c>
    </row>
    <row r="5541" spans="1:10" x14ac:dyDescent="0.2">
      <c r="A5541" t="s">
        <v>9581</v>
      </c>
      <c r="B5541" t="s">
        <v>9582</v>
      </c>
      <c r="C5541" s="1">
        <f>_xlfn.XLOOKUP(order_items[[#This Row],[order_id]],orders!A:A,orders!C:C)</f>
        <v>45013</v>
      </c>
      <c r="D5541" s="3" t="str">
        <f>YEAR(order_items[[#This Row],[Date]])&amp;"-"&amp;TEXT(MONTH(order_items[[#This Row],[Date]]),"00")</f>
        <v>2023-03</v>
      </c>
      <c r="E5541" s="1" t="str">
        <f>_xlfn.XLOOKUP(order_items[[#This Row],[product_id]],products!A:A,products!C:C)</f>
        <v>Health &amp; Beauty</v>
      </c>
      <c r="F5541" t="s">
        <v>1053</v>
      </c>
      <c r="G5541" t="s">
        <v>1115</v>
      </c>
      <c r="H5541">
        <v>13</v>
      </c>
      <c r="I5541">
        <v>200.07</v>
      </c>
      <c r="J5541" s="2">
        <v>0</v>
      </c>
    </row>
    <row r="5542" spans="1:10" x14ac:dyDescent="0.2">
      <c r="A5542" t="s">
        <v>9583</v>
      </c>
      <c r="B5542" t="s">
        <v>9584</v>
      </c>
      <c r="C5542" s="1">
        <f>_xlfn.XLOOKUP(order_items[[#This Row],[order_id]],orders!A:A,orders!C:C)</f>
        <v>45250</v>
      </c>
      <c r="D5542" s="3" t="str">
        <f>YEAR(order_items[[#This Row],[Date]])&amp;"-"&amp;TEXT(MONTH(order_items[[#This Row],[Date]]),"00")</f>
        <v>2023-11</v>
      </c>
      <c r="E5542" s="1" t="str">
        <f>_xlfn.XLOOKUP(order_items[[#This Row],[product_id]],products!A:A,products!C:C)</f>
        <v>Electronics</v>
      </c>
      <c r="F5542" t="s">
        <v>1087</v>
      </c>
      <c r="G5542" t="s">
        <v>1109</v>
      </c>
      <c r="H5542">
        <v>5</v>
      </c>
      <c r="I5542">
        <v>122.37</v>
      </c>
      <c r="J5542" s="2">
        <v>0.05</v>
      </c>
    </row>
    <row r="5543" spans="1:10" x14ac:dyDescent="0.2">
      <c r="A5543" t="s">
        <v>9585</v>
      </c>
      <c r="B5543" t="s">
        <v>9584</v>
      </c>
      <c r="C5543" s="1">
        <f>_xlfn.XLOOKUP(order_items[[#This Row],[order_id]],orders!A:A,orders!C:C)</f>
        <v>45250</v>
      </c>
      <c r="D5543" s="3" t="str">
        <f>YEAR(order_items[[#This Row],[Date]])&amp;"-"&amp;TEXT(MONTH(order_items[[#This Row],[Date]]),"00")</f>
        <v>2023-11</v>
      </c>
      <c r="E5543" s="1" t="str">
        <f>_xlfn.XLOOKUP(order_items[[#This Row],[product_id]],products!A:A,products!C:C)</f>
        <v>Office Supplies</v>
      </c>
      <c r="F5543" t="s">
        <v>1061</v>
      </c>
      <c r="G5543" t="s">
        <v>1115</v>
      </c>
      <c r="H5543">
        <v>12</v>
      </c>
      <c r="I5543">
        <v>50.53</v>
      </c>
      <c r="J5543" s="2">
        <v>0.15</v>
      </c>
    </row>
    <row r="5544" spans="1:10" x14ac:dyDescent="0.2">
      <c r="A5544" t="s">
        <v>9586</v>
      </c>
      <c r="B5544" t="s">
        <v>9584</v>
      </c>
      <c r="C5544" s="1">
        <f>_xlfn.XLOOKUP(order_items[[#This Row],[order_id]],orders!A:A,orders!C:C)</f>
        <v>45250</v>
      </c>
      <c r="D5544" s="3" t="str">
        <f>YEAR(order_items[[#This Row],[Date]])&amp;"-"&amp;TEXT(MONTH(order_items[[#This Row],[Date]]),"00")</f>
        <v>2023-11</v>
      </c>
      <c r="E5544" s="1" t="str">
        <f>_xlfn.XLOOKUP(order_items[[#This Row],[product_id]],products!A:A,products!C:C)</f>
        <v>Outdoor &amp; Sports</v>
      </c>
      <c r="F5544" t="s">
        <v>1113</v>
      </c>
      <c r="G5544" t="s">
        <v>1054</v>
      </c>
      <c r="H5544">
        <v>25</v>
      </c>
      <c r="I5544">
        <v>285.12</v>
      </c>
      <c r="J5544" s="2">
        <v>0.05</v>
      </c>
    </row>
    <row r="5545" spans="1:10" x14ac:dyDescent="0.2">
      <c r="A5545" t="s">
        <v>9587</v>
      </c>
      <c r="B5545" t="s">
        <v>9588</v>
      </c>
      <c r="C5545" s="1">
        <f>_xlfn.XLOOKUP(order_items[[#This Row],[order_id]],orders!A:A,orders!C:C)</f>
        <v>45201</v>
      </c>
      <c r="D5545" s="3" t="str">
        <f>YEAR(order_items[[#This Row],[Date]])&amp;"-"&amp;TEXT(MONTH(order_items[[#This Row],[Date]]),"00")</f>
        <v>2023-10</v>
      </c>
      <c r="E5545" s="1" t="str">
        <f>_xlfn.XLOOKUP(order_items[[#This Row],[product_id]],products!A:A,products!C:C)</f>
        <v>Outdoor &amp; Sports</v>
      </c>
      <c r="F5545" t="s">
        <v>1052</v>
      </c>
      <c r="G5545" t="s">
        <v>1119</v>
      </c>
      <c r="H5545">
        <v>2</v>
      </c>
      <c r="I5545">
        <v>118.24</v>
      </c>
      <c r="J5545" s="2">
        <v>0.05</v>
      </c>
    </row>
    <row r="5546" spans="1:10" x14ac:dyDescent="0.2">
      <c r="A5546" t="s">
        <v>9589</v>
      </c>
      <c r="B5546" t="s">
        <v>9590</v>
      </c>
      <c r="C5546" s="1">
        <f>_xlfn.XLOOKUP(order_items[[#This Row],[order_id]],orders!A:A,orders!C:C)</f>
        <v>45537</v>
      </c>
      <c r="D5546" s="3" t="str">
        <f>YEAR(order_items[[#This Row],[Date]])&amp;"-"&amp;TEXT(MONTH(order_items[[#This Row],[Date]]),"00")</f>
        <v>2024-09</v>
      </c>
      <c r="E5546" s="1" t="str">
        <f>_xlfn.XLOOKUP(order_items[[#This Row],[product_id]],products!A:A,products!C:C)</f>
        <v>Electronics</v>
      </c>
      <c r="F5546" t="s">
        <v>1076</v>
      </c>
      <c r="G5546" t="s">
        <v>1109</v>
      </c>
      <c r="H5546">
        <v>8</v>
      </c>
      <c r="I5546">
        <v>76.56</v>
      </c>
      <c r="J5546" s="2">
        <v>0.1</v>
      </c>
    </row>
    <row r="5547" spans="1:10" x14ac:dyDescent="0.2">
      <c r="A5547" t="s">
        <v>9591</v>
      </c>
      <c r="B5547" t="s">
        <v>9590</v>
      </c>
      <c r="C5547" s="1">
        <f>_xlfn.XLOOKUP(order_items[[#This Row],[order_id]],orders!A:A,orders!C:C)</f>
        <v>45537</v>
      </c>
      <c r="D5547" s="3" t="str">
        <f>YEAR(order_items[[#This Row],[Date]])&amp;"-"&amp;TEXT(MONTH(order_items[[#This Row],[Date]]),"00")</f>
        <v>2024-09</v>
      </c>
      <c r="E5547" s="1" t="str">
        <f>_xlfn.XLOOKUP(order_items[[#This Row],[product_id]],products!A:A,products!C:C)</f>
        <v>Health &amp; Beauty</v>
      </c>
      <c r="F5547" t="s">
        <v>1004</v>
      </c>
      <c r="G5547" t="s">
        <v>1120</v>
      </c>
      <c r="H5547">
        <v>3</v>
      </c>
      <c r="I5547">
        <v>410.8</v>
      </c>
      <c r="J5547" s="2">
        <v>0.15</v>
      </c>
    </row>
    <row r="5548" spans="1:10" x14ac:dyDescent="0.2">
      <c r="A5548" t="s">
        <v>9592</v>
      </c>
      <c r="B5548" t="s">
        <v>9590</v>
      </c>
      <c r="C5548" s="1">
        <f>_xlfn.XLOOKUP(order_items[[#This Row],[order_id]],orders!A:A,orders!C:C)</f>
        <v>45537</v>
      </c>
      <c r="D5548" s="3" t="str">
        <f>YEAR(order_items[[#This Row],[Date]])&amp;"-"&amp;TEXT(MONTH(order_items[[#This Row],[Date]]),"00")</f>
        <v>2024-09</v>
      </c>
      <c r="E5548" s="1" t="str">
        <f>_xlfn.XLOOKUP(order_items[[#This Row],[product_id]],products!A:A,products!C:C)</f>
        <v>Home &amp; Kitchen</v>
      </c>
      <c r="F5548" t="s">
        <v>967</v>
      </c>
      <c r="G5548" t="s">
        <v>1080</v>
      </c>
      <c r="H5548">
        <v>15</v>
      </c>
      <c r="I5548">
        <v>36.29</v>
      </c>
      <c r="J5548" s="2">
        <v>0</v>
      </c>
    </row>
    <row r="5549" spans="1:10" x14ac:dyDescent="0.2">
      <c r="A5549" t="s">
        <v>9593</v>
      </c>
      <c r="B5549" t="s">
        <v>9594</v>
      </c>
      <c r="C5549" s="1">
        <f>_xlfn.XLOOKUP(order_items[[#This Row],[order_id]],orders!A:A,orders!C:C)</f>
        <v>45353</v>
      </c>
      <c r="D5549" s="3" t="str">
        <f>YEAR(order_items[[#This Row],[Date]])&amp;"-"&amp;TEXT(MONTH(order_items[[#This Row],[Date]]),"00")</f>
        <v>2024-03</v>
      </c>
      <c r="E5549" s="1" t="str">
        <f>_xlfn.XLOOKUP(order_items[[#This Row],[product_id]],products!A:A,products!C:C)</f>
        <v>Electronics</v>
      </c>
      <c r="F5549" t="s">
        <v>973</v>
      </c>
      <c r="G5549" t="s">
        <v>1080</v>
      </c>
      <c r="H5549">
        <v>4</v>
      </c>
      <c r="I5549">
        <v>237.27</v>
      </c>
      <c r="J5549" s="2">
        <v>0</v>
      </c>
    </row>
    <row r="5550" spans="1:10" x14ac:dyDescent="0.2">
      <c r="A5550" t="s">
        <v>9595</v>
      </c>
      <c r="B5550" t="s">
        <v>9596</v>
      </c>
      <c r="C5550" s="1">
        <f>_xlfn.XLOOKUP(order_items[[#This Row],[order_id]],orders!A:A,orders!C:C)</f>
        <v>45175</v>
      </c>
      <c r="D5550" s="3" t="str">
        <f>YEAR(order_items[[#This Row],[Date]])&amp;"-"&amp;TEXT(MONTH(order_items[[#This Row],[Date]]),"00")</f>
        <v>2023-09</v>
      </c>
      <c r="E5550" s="1" t="str">
        <f>_xlfn.XLOOKUP(order_items[[#This Row],[product_id]],products!A:A,products!C:C)</f>
        <v>Electronics</v>
      </c>
      <c r="F5550" t="s">
        <v>945</v>
      </c>
      <c r="G5550" t="s">
        <v>1119</v>
      </c>
      <c r="H5550">
        <v>4</v>
      </c>
      <c r="I5550">
        <v>158.65</v>
      </c>
      <c r="J5550" s="2">
        <v>0.15</v>
      </c>
    </row>
    <row r="5551" spans="1:10" x14ac:dyDescent="0.2">
      <c r="A5551" t="s">
        <v>9597</v>
      </c>
      <c r="B5551" t="s">
        <v>9598</v>
      </c>
      <c r="C5551" s="1">
        <f>_xlfn.XLOOKUP(order_items[[#This Row],[order_id]],orders!A:A,orders!C:C)</f>
        <v>45536</v>
      </c>
      <c r="D5551" s="3" t="str">
        <f>YEAR(order_items[[#This Row],[Date]])&amp;"-"&amp;TEXT(MONTH(order_items[[#This Row],[Date]]),"00")</f>
        <v>2024-09</v>
      </c>
      <c r="E5551" s="1" t="str">
        <f>_xlfn.XLOOKUP(order_items[[#This Row],[product_id]],products!A:A,products!C:C)</f>
        <v>Outdoor &amp; Sports</v>
      </c>
      <c r="F5551" t="s">
        <v>1045</v>
      </c>
      <c r="G5551" t="s">
        <v>917</v>
      </c>
      <c r="H5551">
        <v>24</v>
      </c>
      <c r="I5551">
        <v>269.57</v>
      </c>
      <c r="J5551" s="2">
        <v>0</v>
      </c>
    </row>
    <row r="5552" spans="1:10" x14ac:dyDescent="0.2">
      <c r="A5552" t="s">
        <v>9599</v>
      </c>
      <c r="B5552" t="s">
        <v>9600</v>
      </c>
      <c r="C5552" s="1">
        <f>_xlfn.XLOOKUP(order_items[[#This Row],[order_id]],orders!A:A,orders!C:C)</f>
        <v>45489</v>
      </c>
      <c r="D5552" s="3" t="str">
        <f>YEAR(order_items[[#This Row],[Date]])&amp;"-"&amp;TEXT(MONTH(order_items[[#This Row],[Date]]),"00")</f>
        <v>2024-07</v>
      </c>
      <c r="E5552" s="1" t="str">
        <f>_xlfn.XLOOKUP(order_items[[#This Row],[product_id]],products!A:A,products!C:C)</f>
        <v>Electronics</v>
      </c>
      <c r="F5552" t="s">
        <v>1076</v>
      </c>
      <c r="G5552" t="s">
        <v>1115</v>
      </c>
      <c r="H5552">
        <v>24</v>
      </c>
      <c r="I5552">
        <v>76.56</v>
      </c>
      <c r="J5552" s="2">
        <v>0.1</v>
      </c>
    </row>
    <row r="5553" spans="1:10" x14ac:dyDescent="0.2">
      <c r="A5553" t="s">
        <v>9601</v>
      </c>
      <c r="B5553" t="s">
        <v>9602</v>
      </c>
      <c r="C5553" s="1">
        <f>_xlfn.XLOOKUP(order_items[[#This Row],[order_id]],orders!A:A,orders!C:C)</f>
        <v>45061</v>
      </c>
      <c r="D5553" s="3" t="str">
        <f>YEAR(order_items[[#This Row],[Date]])&amp;"-"&amp;TEXT(MONTH(order_items[[#This Row],[Date]]),"00")</f>
        <v>2023-05</v>
      </c>
      <c r="E5553" s="1" t="str">
        <f>_xlfn.XLOOKUP(order_items[[#This Row],[product_id]],products!A:A,products!C:C)</f>
        <v>Health &amp; Beauty</v>
      </c>
      <c r="F5553" t="s">
        <v>1107</v>
      </c>
      <c r="G5553" t="s">
        <v>1054</v>
      </c>
      <c r="H5553">
        <v>17</v>
      </c>
      <c r="I5553">
        <v>246.5</v>
      </c>
      <c r="J5553" s="2">
        <v>0.05</v>
      </c>
    </row>
    <row r="5554" spans="1:10" x14ac:dyDescent="0.2">
      <c r="A5554" t="s">
        <v>9603</v>
      </c>
      <c r="B5554" t="s">
        <v>9604</v>
      </c>
      <c r="C5554" s="1">
        <f>_xlfn.XLOOKUP(order_items[[#This Row],[order_id]],orders!A:A,orders!C:C)</f>
        <v>45031</v>
      </c>
      <c r="D5554" s="3" t="str">
        <f>YEAR(order_items[[#This Row],[Date]])&amp;"-"&amp;TEXT(MONTH(order_items[[#This Row],[Date]]),"00")</f>
        <v>2023-04</v>
      </c>
      <c r="E5554" s="1" t="str">
        <f>_xlfn.XLOOKUP(order_items[[#This Row],[product_id]],products!A:A,products!C:C)</f>
        <v>Outdoor &amp; Sports</v>
      </c>
      <c r="F5554" t="s">
        <v>1057</v>
      </c>
      <c r="G5554" t="s">
        <v>1120</v>
      </c>
      <c r="H5554">
        <v>7</v>
      </c>
      <c r="I5554">
        <v>152.62</v>
      </c>
      <c r="J5554" s="2">
        <v>0.1</v>
      </c>
    </row>
    <row r="5555" spans="1:10" x14ac:dyDescent="0.2">
      <c r="A5555" t="s">
        <v>9605</v>
      </c>
      <c r="B5555" t="s">
        <v>9606</v>
      </c>
      <c r="C5555" s="1">
        <f>_xlfn.XLOOKUP(order_items[[#This Row],[order_id]],orders!A:A,orders!C:C)</f>
        <v>45247</v>
      </c>
      <c r="D5555" s="3" t="str">
        <f>YEAR(order_items[[#This Row],[Date]])&amp;"-"&amp;TEXT(MONTH(order_items[[#This Row],[Date]]),"00")</f>
        <v>2023-11</v>
      </c>
      <c r="E5555" s="1" t="str">
        <f>_xlfn.XLOOKUP(order_items[[#This Row],[product_id]],products!A:A,products!C:C)</f>
        <v>Home &amp; Kitchen</v>
      </c>
      <c r="F5555" t="s">
        <v>1026</v>
      </c>
      <c r="G5555" t="s">
        <v>917</v>
      </c>
      <c r="H5555">
        <v>12</v>
      </c>
      <c r="I5555">
        <v>261.29000000000002</v>
      </c>
      <c r="J5555" s="2">
        <v>0.05</v>
      </c>
    </row>
    <row r="5556" spans="1:10" x14ac:dyDescent="0.2">
      <c r="A5556" t="s">
        <v>9607</v>
      </c>
      <c r="B5556" t="s">
        <v>9606</v>
      </c>
      <c r="C5556" s="1">
        <f>_xlfn.XLOOKUP(order_items[[#This Row],[order_id]],orders!A:A,orders!C:C)</f>
        <v>45247</v>
      </c>
      <c r="D5556" s="3" t="str">
        <f>YEAR(order_items[[#This Row],[Date]])&amp;"-"&amp;TEXT(MONTH(order_items[[#This Row],[Date]]),"00")</f>
        <v>2023-11</v>
      </c>
      <c r="E5556" s="1" t="str">
        <f>_xlfn.XLOOKUP(order_items[[#This Row],[product_id]],products!A:A,products!C:C)</f>
        <v>Home &amp; Kitchen</v>
      </c>
      <c r="F5556" t="s">
        <v>967</v>
      </c>
      <c r="G5556" t="s">
        <v>1080</v>
      </c>
      <c r="H5556">
        <v>7</v>
      </c>
      <c r="I5556">
        <v>36.29</v>
      </c>
      <c r="J5556" s="2">
        <v>0.15</v>
      </c>
    </row>
    <row r="5557" spans="1:10" x14ac:dyDescent="0.2">
      <c r="A5557" t="s">
        <v>9608</v>
      </c>
      <c r="B5557" t="s">
        <v>9606</v>
      </c>
      <c r="C5557" s="1">
        <f>_xlfn.XLOOKUP(order_items[[#This Row],[order_id]],orders!A:A,orders!C:C)</f>
        <v>45247</v>
      </c>
      <c r="D5557" s="3" t="str">
        <f>YEAR(order_items[[#This Row],[Date]])&amp;"-"&amp;TEXT(MONTH(order_items[[#This Row],[Date]]),"00")</f>
        <v>2023-11</v>
      </c>
      <c r="E5557" s="1" t="str">
        <f>_xlfn.XLOOKUP(order_items[[#This Row],[product_id]],products!A:A,products!C:C)</f>
        <v>Health &amp; Beauty</v>
      </c>
      <c r="F5557" t="s">
        <v>1095</v>
      </c>
      <c r="G5557" t="s">
        <v>1120</v>
      </c>
      <c r="H5557">
        <v>8</v>
      </c>
      <c r="I5557">
        <v>86.23</v>
      </c>
      <c r="J5557" s="2">
        <v>0</v>
      </c>
    </row>
    <row r="5558" spans="1:10" x14ac:dyDescent="0.2">
      <c r="A5558" t="s">
        <v>9609</v>
      </c>
      <c r="B5558" t="s">
        <v>9610</v>
      </c>
      <c r="C5558" s="1">
        <f>_xlfn.XLOOKUP(order_items[[#This Row],[order_id]],orders!A:A,orders!C:C)</f>
        <v>45019</v>
      </c>
      <c r="D5558" s="3" t="str">
        <f>YEAR(order_items[[#This Row],[Date]])&amp;"-"&amp;TEXT(MONTH(order_items[[#This Row],[Date]]),"00")</f>
        <v>2023-04</v>
      </c>
      <c r="E5558" s="1" t="str">
        <f>_xlfn.XLOOKUP(order_items[[#This Row],[product_id]],products!A:A,products!C:C)</f>
        <v>Outdoor &amp; Sports</v>
      </c>
      <c r="F5558" t="s">
        <v>993</v>
      </c>
      <c r="G5558" t="s">
        <v>1120</v>
      </c>
      <c r="H5558">
        <v>15</v>
      </c>
      <c r="I5558">
        <v>219.99</v>
      </c>
      <c r="J5558" s="2">
        <v>0</v>
      </c>
    </row>
    <row r="5559" spans="1:10" x14ac:dyDescent="0.2">
      <c r="A5559" t="s">
        <v>9611</v>
      </c>
      <c r="B5559" t="s">
        <v>9610</v>
      </c>
      <c r="C5559" s="1">
        <f>_xlfn.XLOOKUP(order_items[[#This Row],[order_id]],orders!A:A,orders!C:C)</f>
        <v>45019</v>
      </c>
      <c r="D5559" s="3" t="str">
        <f>YEAR(order_items[[#This Row],[Date]])&amp;"-"&amp;TEXT(MONTH(order_items[[#This Row],[Date]]),"00")</f>
        <v>2023-04</v>
      </c>
      <c r="E5559" s="1" t="str">
        <f>_xlfn.XLOOKUP(order_items[[#This Row],[product_id]],products!A:A,products!C:C)</f>
        <v>Office Supplies</v>
      </c>
      <c r="F5559" t="s">
        <v>1051</v>
      </c>
      <c r="G5559" t="s">
        <v>1120</v>
      </c>
      <c r="H5559">
        <v>21</v>
      </c>
      <c r="I5559">
        <v>189.58</v>
      </c>
      <c r="J5559" s="2">
        <v>0.15</v>
      </c>
    </row>
    <row r="5560" spans="1:10" x14ac:dyDescent="0.2">
      <c r="A5560" t="s">
        <v>9612</v>
      </c>
      <c r="B5560" t="s">
        <v>9610</v>
      </c>
      <c r="C5560" s="1">
        <f>_xlfn.XLOOKUP(order_items[[#This Row],[order_id]],orders!A:A,orders!C:C)</f>
        <v>45019</v>
      </c>
      <c r="D5560" s="3" t="str">
        <f>YEAR(order_items[[#This Row],[Date]])&amp;"-"&amp;TEXT(MONTH(order_items[[#This Row],[Date]]),"00")</f>
        <v>2023-04</v>
      </c>
      <c r="E5560" s="1" t="str">
        <f>_xlfn.XLOOKUP(order_items[[#This Row],[product_id]],products!A:A,products!C:C)</f>
        <v>Outdoor &amp; Sports</v>
      </c>
      <c r="F5560" t="s">
        <v>1089</v>
      </c>
      <c r="G5560" t="s">
        <v>1080</v>
      </c>
      <c r="H5560">
        <v>23</v>
      </c>
      <c r="I5560">
        <v>229.27</v>
      </c>
      <c r="J5560" s="2">
        <v>0</v>
      </c>
    </row>
    <row r="5561" spans="1:10" x14ac:dyDescent="0.2">
      <c r="A5561" t="s">
        <v>9613</v>
      </c>
      <c r="B5561" t="s">
        <v>9614</v>
      </c>
      <c r="C5561" s="1">
        <f>_xlfn.XLOOKUP(order_items[[#This Row],[order_id]],orders!A:A,orders!C:C)</f>
        <v>45567</v>
      </c>
      <c r="D5561" s="3" t="str">
        <f>YEAR(order_items[[#This Row],[Date]])&amp;"-"&amp;TEXT(MONTH(order_items[[#This Row],[Date]]),"00")</f>
        <v>2024-10</v>
      </c>
      <c r="E5561" s="1" t="str">
        <f>_xlfn.XLOOKUP(order_items[[#This Row],[product_id]],products!A:A,products!C:C)</f>
        <v>Office Supplies</v>
      </c>
      <c r="F5561" t="s">
        <v>918</v>
      </c>
      <c r="G5561" t="s">
        <v>1080</v>
      </c>
      <c r="H5561">
        <v>18</v>
      </c>
      <c r="I5561">
        <v>195.47</v>
      </c>
      <c r="J5561" s="2">
        <v>0.15</v>
      </c>
    </row>
    <row r="5562" spans="1:10" x14ac:dyDescent="0.2">
      <c r="A5562" t="s">
        <v>9615</v>
      </c>
      <c r="B5562" t="s">
        <v>9616</v>
      </c>
      <c r="C5562" s="1">
        <f>_xlfn.XLOOKUP(order_items[[#This Row],[order_id]],orders!A:A,orders!C:C)</f>
        <v>45467</v>
      </c>
      <c r="D5562" s="3" t="str">
        <f>YEAR(order_items[[#This Row],[Date]])&amp;"-"&amp;TEXT(MONTH(order_items[[#This Row],[Date]]),"00")</f>
        <v>2024-06</v>
      </c>
      <c r="E5562" s="1" t="str">
        <f>_xlfn.XLOOKUP(order_items[[#This Row],[product_id]],products!A:A,products!C:C)</f>
        <v>Health &amp; Beauty</v>
      </c>
      <c r="F5562" t="s">
        <v>990</v>
      </c>
      <c r="G5562" t="s">
        <v>1115</v>
      </c>
      <c r="H5562">
        <v>12</v>
      </c>
      <c r="I5562">
        <v>175.38</v>
      </c>
      <c r="J5562" s="2">
        <v>0</v>
      </c>
    </row>
    <row r="5563" spans="1:10" x14ac:dyDescent="0.2">
      <c r="A5563" t="s">
        <v>9617</v>
      </c>
      <c r="B5563" t="s">
        <v>9616</v>
      </c>
      <c r="C5563" s="1">
        <f>_xlfn.XLOOKUP(order_items[[#This Row],[order_id]],orders!A:A,orders!C:C)</f>
        <v>45467</v>
      </c>
      <c r="D5563" s="3" t="str">
        <f>YEAR(order_items[[#This Row],[Date]])&amp;"-"&amp;TEXT(MONTH(order_items[[#This Row],[Date]]),"00")</f>
        <v>2024-06</v>
      </c>
      <c r="E5563" s="1" t="str">
        <f>_xlfn.XLOOKUP(order_items[[#This Row],[product_id]],products!A:A,products!C:C)</f>
        <v>Outdoor &amp; Sports</v>
      </c>
      <c r="F5563" t="s">
        <v>1025</v>
      </c>
      <c r="G5563" t="s">
        <v>1115</v>
      </c>
      <c r="H5563">
        <v>14</v>
      </c>
      <c r="I5563">
        <v>424.37</v>
      </c>
      <c r="J5563" s="2">
        <v>0.05</v>
      </c>
    </row>
    <row r="5564" spans="1:10" x14ac:dyDescent="0.2">
      <c r="A5564" t="s">
        <v>9618</v>
      </c>
      <c r="B5564" t="s">
        <v>9619</v>
      </c>
      <c r="C5564" s="1">
        <f>_xlfn.XLOOKUP(order_items[[#This Row],[order_id]],orders!A:A,orders!C:C)</f>
        <v>45444</v>
      </c>
      <c r="D5564" s="3" t="str">
        <f>YEAR(order_items[[#This Row],[Date]])&amp;"-"&amp;TEXT(MONTH(order_items[[#This Row],[Date]]),"00")</f>
        <v>2024-06</v>
      </c>
      <c r="E5564" s="1" t="str">
        <f>_xlfn.XLOOKUP(order_items[[#This Row],[product_id]],products!A:A,products!C:C)</f>
        <v>Home &amp; Kitchen</v>
      </c>
      <c r="F5564" t="s">
        <v>1015</v>
      </c>
      <c r="G5564" t="s">
        <v>917</v>
      </c>
      <c r="H5564">
        <v>7</v>
      </c>
      <c r="I5564">
        <v>152.19999999999999</v>
      </c>
      <c r="J5564" s="2">
        <v>0.05</v>
      </c>
    </row>
    <row r="5565" spans="1:10" x14ac:dyDescent="0.2">
      <c r="A5565" t="s">
        <v>9620</v>
      </c>
      <c r="B5565" t="s">
        <v>9621</v>
      </c>
      <c r="C5565" s="1">
        <f>_xlfn.XLOOKUP(order_items[[#This Row],[order_id]],orders!A:A,orders!C:C)</f>
        <v>45400</v>
      </c>
      <c r="D5565" s="3" t="str">
        <f>YEAR(order_items[[#This Row],[Date]])&amp;"-"&amp;TEXT(MONTH(order_items[[#This Row],[Date]]),"00")</f>
        <v>2024-04</v>
      </c>
      <c r="E5565" s="1" t="str">
        <f>_xlfn.XLOOKUP(order_items[[#This Row],[product_id]],products!A:A,products!C:C)</f>
        <v>Office Supplies</v>
      </c>
      <c r="F5565" t="s">
        <v>1007</v>
      </c>
      <c r="G5565" t="s">
        <v>1054</v>
      </c>
      <c r="H5565">
        <v>24</v>
      </c>
      <c r="I5565">
        <v>51.68</v>
      </c>
      <c r="J5565" s="2">
        <v>0.05</v>
      </c>
    </row>
    <row r="5566" spans="1:10" x14ac:dyDescent="0.2">
      <c r="A5566" t="s">
        <v>9622</v>
      </c>
      <c r="B5566" t="s">
        <v>9621</v>
      </c>
      <c r="C5566" s="1">
        <f>_xlfn.XLOOKUP(order_items[[#This Row],[order_id]],orders!A:A,orders!C:C)</f>
        <v>45400</v>
      </c>
      <c r="D5566" s="3" t="str">
        <f>YEAR(order_items[[#This Row],[Date]])&amp;"-"&amp;TEXT(MONTH(order_items[[#This Row],[Date]]),"00")</f>
        <v>2024-04</v>
      </c>
      <c r="E5566" s="1" t="str">
        <f>_xlfn.XLOOKUP(order_items[[#This Row],[product_id]],products!A:A,products!C:C)</f>
        <v>Home &amp; Kitchen</v>
      </c>
      <c r="F5566" t="s">
        <v>1031</v>
      </c>
      <c r="G5566" t="s">
        <v>1009</v>
      </c>
      <c r="H5566">
        <v>9</v>
      </c>
      <c r="I5566">
        <v>323.06</v>
      </c>
      <c r="J5566" s="2">
        <v>0.1</v>
      </c>
    </row>
    <row r="5567" spans="1:10" x14ac:dyDescent="0.2">
      <c r="A5567" t="s">
        <v>9623</v>
      </c>
      <c r="B5567" t="s">
        <v>9624</v>
      </c>
      <c r="C5567" s="1">
        <f>_xlfn.XLOOKUP(order_items[[#This Row],[order_id]],orders!A:A,orders!C:C)</f>
        <v>45289</v>
      </c>
      <c r="D5567" s="3" t="str">
        <f>YEAR(order_items[[#This Row],[Date]])&amp;"-"&amp;TEXT(MONTH(order_items[[#This Row],[Date]]),"00")</f>
        <v>2023-12</v>
      </c>
      <c r="E5567" s="1" t="str">
        <f>_xlfn.XLOOKUP(order_items[[#This Row],[product_id]],products!A:A,products!C:C)</f>
        <v>Office Supplies</v>
      </c>
      <c r="F5567" t="s">
        <v>930</v>
      </c>
      <c r="G5567" t="s">
        <v>1054</v>
      </c>
      <c r="H5567">
        <v>17</v>
      </c>
      <c r="I5567">
        <v>172.43</v>
      </c>
      <c r="J5567" s="2">
        <v>0.15</v>
      </c>
    </row>
    <row r="5568" spans="1:10" x14ac:dyDescent="0.2">
      <c r="A5568" t="s">
        <v>9625</v>
      </c>
      <c r="B5568" t="s">
        <v>9626</v>
      </c>
      <c r="C5568" s="1">
        <f>_xlfn.XLOOKUP(order_items[[#This Row],[order_id]],orders!A:A,orders!C:C)</f>
        <v>45371</v>
      </c>
      <c r="D5568" s="3" t="str">
        <f>YEAR(order_items[[#This Row],[Date]])&amp;"-"&amp;TEXT(MONTH(order_items[[#This Row],[Date]]),"00")</f>
        <v>2024-03</v>
      </c>
      <c r="E5568" s="1" t="str">
        <f>_xlfn.XLOOKUP(order_items[[#This Row],[product_id]],products!A:A,products!C:C)</f>
        <v>Outdoor &amp; Sports</v>
      </c>
      <c r="F5568" t="s">
        <v>1003</v>
      </c>
      <c r="G5568" t="s">
        <v>1109</v>
      </c>
      <c r="H5568">
        <v>17</v>
      </c>
      <c r="I5568">
        <v>260.81</v>
      </c>
      <c r="J5568" s="2">
        <v>0</v>
      </c>
    </row>
    <row r="5569" spans="1:10" x14ac:dyDescent="0.2">
      <c r="A5569" t="s">
        <v>9627</v>
      </c>
      <c r="B5569" t="s">
        <v>9626</v>
      </c>
      <c r="C5569" s="1">
        <f>_xlfn.XLOOKUP(order_items[[#This Row],[order_id]],orders!A:A,orders!C:C)</f>
        <v>45371</v>
      </c>
      <c r="D5569" s="3" t="str">
        <f>YEAR(order_items[[#This Row],[Date]])&amp;"-"&amp;TEXT(MONTH(order_items[[#This Row],[Date]]),"00")</f>
        <v>2024-03</v>
      </c>
      <c r="E5569" s="1" t="str">
        <f>_xlfn.XLOOKUP(order_items[[#This Row],[product_id]],products!A:A,products!C:C)</f>
        <v>Outdoor &amp; Sports</v>
      </c>
      <c r="F5569" t="s">
        <v>984</v>
      </c>
      <c r="G5569" t="s">
        <v>1115</v>
      </c>
      <c r="H5569">
        <v>14</v>
      </c>
      <c r="I5569">
        <v>21.12</v>
      </c>
      <c r="J5569" s="2">
        <v>0</v>
      </c>
    </row>
    <row r="5570" spans="1:10" x14ac:dyDescent="0.2">
      <c r="A5570" t="s">
        <v>9628</v>
      </c>
      <c r="B5570" t="s">
        <v>9629</v>
      </c>
      <c r="C5570" s="1">
        <f>_xlfn.XLOOKUP(order_items[[#This Row],[order_id]],orders!A:A,orders!C:C)</f>
        <v>45285</v>
      </c>
      <c r="D5570" s="3" t="str">
        <f>YEAR(order_items[[#This Row],[Date]])&amp;"-"&amp;TEXT(MONTH(order_items[[#This Row],[Date]]),"00")</f>
        <v>2023-12</v>
      </c>
      <c r="E5570" s="1" t="str">
        <f>_xlfn.XLOOKUP(order_items[[#This Row],[product_id]],products!A:A,products!C:C)</f>
        <v>Electronics</v>
      </c>
      <c r="F5570" t="s">
        <v>1002</v>
      </c>
      <c r="G5570" t="s">
        <v>1115</v>
      </c>
      <c r="H5570">
        <v>3</v>
      </c>
      <c r="I5570">
        <v>42.24</v>
      </c>
      <c r="J5570" s="2">
        <v>0</v>
      </c>
    </row>
    <row r="5571" spans="1:10" x14ac:dyDescent="0.2">
      <c r="A5571" t="s">
        <v>9630</v>
      </c>
      <c r="B5571" t="s">
        <v>9629</v>
      </c>
      <c r="C5571" s="1">
        <f>_xlfn.XLOOKUP(order_items[[#This Row],[order_id]],orders!A:A,orders!C:C)</f>
        <v>45285</v>
      </c>
      <c r="D5571" s="3" t="str">
        <f>YEAR(order_items[[#This Row],[Date]])&amp;"-"&amp;TEXT(MONTH(order_items[[#This Row],[Date]]),"00")</f>
        <v>2023-12</v>
      </c>
      <c r="E5571" s="1" t="str">
        <f>_xlfn.XLOOKUP(order_items[[#This Row],[product_id]],products!A:A,products!C:C)</f>
        <v>Health &amp; Beauty</v>
      </c>
      <c r="F5571" t="s">
        <v>929</v>
      </c>
      <c r="G5571" t="s">
        <v>1109</v>
      </c>
      <c r="H5571">
        <v>8</v>
      </c>
      <c r="I5571">
        <v>406.99</v>
      </c>
      <c r="J5571" s="2">
        <v>0.15</v>
      </c>
    </row>
    <row r="5572" spans="1:10" x14ac:dyDescent="0.2">
      <c r="A5572" t="s">
        <v>9631</v>
      </c>
      <c r="B5572" t="s">
        <v>9632</v>
      </c>
      <c r="C5572" s="1">
        <f>_xlfn.XLOOKUP(order_items[[#This Row],[order_id]],orders!A:A,orders!C:C)</f>
        <v>45113</v>
      </c>
      <c r="D5572" s="3" t="str">
        <f>YEAR(order_items[[#This Row],[Date]])&amp;"-"&amp;TEXT(MONTH(order_items[[#This Row],[Date]]),"00")</f>
        <v>2023-07</v>
      </c>
      <c r="E5572" s="1" t="str">
        <f>_xlfn.XLOOKUP(order_items[[#This Row],[product_id]],products!A:A,products!C:C)</f>
        <v>Health &amp; Beauty</v>
      </c>
      <c r="F5572" t="s">
        <v>1064</v>
      </c>
      <c r="G5572" t="s">
        <v>1054</v>
      </c>
      <c r="H5572">
        <v>3</v>
      </c>
      <c r="I5572">
        <v>470.3</v>
      </c>
      <c r="J5572" s="2">
        <v>0.05</v>
      </c>
    </row>
    <row r="5573" spans="1:10" x14ac:dyDescent="0.2">
      <c r="A5573" t="s">
        <v>9633</v>
      </c>
      <c r="B5573" t="s">
        <v>9632</v>
      </c>
      <c r="C5573" s="1">
        <f>_xlfn.XLOOKUP(order_items[[#This Row],[order_id]],orders!A:A,orders!C:C)</f>
        <v>45113</v>
      </c>
      <c r="D5573" s="3" t="str">
        <f>YEAR(order_items[[#This Row],[Date]])&amp;"-"&amp;TEXT(MONTH(order_items[[#This Row],[Date]]),"00")</f>
        <v>2023-07</v>
      </c>
      <c r="E5573" s="1" t="str">
        <f>_xlfn.XLOOKUP(order_items[[#This Row],[product_id]],products!A:A,products!C:C)</f>
        <v>Office Supplies</v>
      </c>
      <c r="F5573" t="s">
        <v>989</v>
      </c>
      <c r="G5573" t="s">
        <v>1080</v>
      </c>
      <c r="H5573">
        <v>25</v>
      </c>
      <c r="I5573">
        <v>188.01</v>
      </c>
      <c r="J5573" s="2">
        <v>0.05</v>
      </c>
    </row>
    <row r="5574" spans="1:10" x14ac:dyDescent="0.2">
      <c r="A5574" t="s">
        <v>9634</v>
      </c>
      <c r="B5574" t="s">
        <v>9635</v>
      </c>
      <c r="C5574" s="1">
        <f>_xlfn.XLOOKUP(order_items[[#This Row],[order_id]],orders!A:A,orders!C:C)</f>
        <v>45447</v>
      </c>
      <c r="D5574" s="3" t="str">
        <f>YEAR(order_items[[#This Row],[Date]])&amp;"-"&amp;TEXT(MONTH(order_items[[#This Row],[Date]]),"00")</f>
        <v>2024-06</v>
      </c>
      <c r="E5574" s="1" t="str">
        <f>_xlfn.XLOOKUP(order_items[[#This Row],[product_id]],products!A:A,products!C:C)</f>
        <v>Electronics</v>
      </c>
      <c r="F5574" t="s">
        <v>935</v>
      </c>
      <c r="G5574" t="s">
        <v>1109</v>
      </c>
      <c r="H5574">
        <v>21</v>
      </c>
      <c r="I5574">
        <v>208.02</v>
      </c>
      <c r="J5574" s="2">
        <v>0.05</v>
      </c>
    </row>
    <row r="5575" spans="1:10" x14ac:dyDescent="0.2">
      <c r="A5575" t="s">
        <v>9636</v>
      </c>
      <c r="B5575" t="s">
        <v>9637</v>
      </c>
      <c r="C5575" s="1">
        <f>_xlfn.XLOOKUP(order_items[[#This Row],[order_id]],orders!A:A,orders!C:C)</f>
        <v>45182</v>
      </c>
      <c r="D5575" s="3" t="str">
        <f>YEAR(order_items[[#This Row],[Date]])&amp;"-"&amp;TEXT(MONTH(order_items[[#This Row],[Date]]),"00")</f>
        <v>2023-09</v>
      </c>
      <c r="E5575" s="1" t="str">
        <f>_xlfn.XLOOKUP(order_items[[#This Row],[product_id]],products!A:A,products!C:C)</f>
        <v>Office Supplies</v>
      </c>
      <c r="F5575" t="s">
        <v>1081</v>
      </c>
      <c r="G5575" t="s">
        <v>1054</v>
      </c>
      <c r="H5575">
        <v>22</v>
      </c>
      <c r="I5575">
        <v>260.39</v>
      </c>
      <c r="J5575" s="2">
        <v>0.05</v>
      </c>
    </row>
    <row r="5576" spans="1:10" x14ac:dyDescent="0.2">
      <c r="A5576" t="s">
        <v>9638</v>
      </c>
      <c r="B5576" t="s">
        <v>9639</v>
      </c>
      <c r="C5576" s="1">
        <f>_xlfn.XLOOKUP(order_items[[#This Row],[order_id]],orders!A:A,orders!C:C)</f>
        <v>45301</v>
      </c>
      <c r="D5576" s="3" t="str">
        <f>YEAR(order_items[[#This Row],[Date]])&amp;"-"&amp;TEXT(MONTH(order_items[[#This Row],[Date]]),"00")</f>
        <v>2024-01</v>
      </c>
      <c r="E5576" s="1" t="str">
        <f>_xlfn.XLOOKUP(order_items[[#This Row],[product_id]],products!A:A,products!C:C)</f>
        <v>Outdoor &amp; Sports</v>
      </c>
      <c r="F5576" t="s">
        <v>1045</v>
      </c>
      <c r="G5576" t="s">
        <v>1009</v>
      </c>
      <c r="H5576">
        <v>11</v>
      </c>
      <c r="I5576">
        <v>269.57</v>
      </c>
      <c r="J5576" s="2">
        <v>0.05</v>
      </c>
    </row>
    <row r="5577" spans="1:10" x14ac:dyDescent="0.2">
      <c r="A5577" t="s">
        <v>9640</v>
      </c>
      <c r="B5577" t="s">
        <v>9639</v>
      </c>
      <c r="C5577" s="1">
        <f>_xlfn.XLOOKUP(order_items[[#This Row],[order_id]],orders!A:A,orders!C:C)</f>
        <v>45301</v>
      </c>
      <c r="D5577" s="3" t="str">
        <f>YEAR(order_items[[#This Row],[Date]])&amp;"-"&amp;TEXT(MONTH(order_items[[#This Row],[Date]]),"00")</f>
        <v>2024-01</v>
      </c>
      <c r="E5577" s="1" t="str">
        <f>_xlfn.XLOOKUP(order_items[[#This Row],[product_id]],products!A:A,products!C:C)</f>
        <v>Outdoor &amp; Sports</v>
      </c>
      <c r="F5577" t="s">
        <v>1041</v>
      </c>
      <c r="G5577" t="s">
        <v>1115</v>
      </c>
      <c r="H5577">
        <v>24</v>
      </c>
      <c r="I5577">
        <v>161.86000000000001</v>
      </c>
      <c r="J5577" s="2">
        <v>0.05</v>
      </c>
    </row>
    <row r="5578" spans="1:10" x14ac:dyDescent="0.2">
      <c r="A5578" t="s">
        <v>9641</v>
      </c>
      <c r="B5578" t="s">
        <v>9639</v>
      </c>
      <c r="C5578" s="1">
        <f>_xlfn.XLOOKUP(order_items[[#This Row],[order_id]],orders!A:A,orders!C:C)</f>
        <v>45301</v>
      </c>
      <c r="D5578" s="3" t="str">
        <f>YEAR(order_items[[#This Row],[Date]])&amp;"-"&amp;TEXT(MONTH(order_items[[#This Row],[Date]]),"00")</f>
        <v>2024-01</v>
      </c>
      <c r="E5578" s="1" t="str">
        <f>_xlfn.XLOOKUP(order_items[[#This Row],[product_id]],products!A:A,products!C:C)</f>
        <v>Health &amp; Beauty</v>
      </c>
      <c r="F5578" t="s">
        <v>1029</v>
      </c>
      <c r="G5578" t="s">
        <v>1054</v>
      </c>
      <c r="H5578">
        <v>21</v>
      </c>
      <c r="I5578">
        <v>280.77999999999997</v>
      </c>
      <c r="J5578" s="2">
        <v>0</v>
      </c>
    </row>
    <row r="5579" spans="1:10" x14ac:dyDescent="0.2">
      <c r="A5579" t="s">
        <v>9642</v>
      </c>
      <c r="B5579" t="s">
        <v>9639</v>
      </c>
      <c r="C5579" s="1">
        <f>_xlfn.XLOOKUP(order_items[[#This Row],[order_id]],orders!A:A,orders!C:C)</f>
        <v>45301</v>
      </c>
      <c r="D5579" s="3" t="str">
        <f>YEAR(order_items[[#This Row],[Date]])&amp;"-"&amp;TEXT(MONTH(order_items[[#This Row],[Date]]),"00")</f>
        <v>2024-01</v>
      </c>
      <c r="E5579" s="1" t="str">
        <f>_xlfn.XLOOKUP(order_items[[#This Row],[product_id]],products!A:A,products!C:C)</f>
        <v>Outdoor &amp; Sports</v>
      </c>
      <c r="F5579" t="s">
        <v>987</v>
      </c>
      <c r="G5579" t="s">
        <v>1115</v>
      </c>
      <c r="H5579">
        <v>7</v>
      </c>
      <c r="I5579">
        <v>440.43</v>
      </c>
      <c r="J5579" s="2">
        <v>0.15</v>
      </c>
    </row>
    <row r="5580" spans="1:10" x14ac:dyDescent="0.2">
      <c r="A5580" t="s">
        <v>9643</v>
      </c>
      <c r="B5580" t="s">
        <v>9644</v>
      </c>
      <c r="C5580" s="1">
        <f>_xlfn.XLOOKUP(order_items[[#This Row],[order_id]],orders!A:A,orders!C:C)</f>
        <v>45360</v>
      </c>
      <c r="D5580" s="3" t="str">
        <f>YEAR(order_items[[#This Row],[Date]])&amp;"-"&amp;TEXT(MONTH(order_items[[#This Row],[Date]]),"00")</f>
        <v>2024-03</v>
      </c>
      <c r="E5580" s="1" t="str">
        <f>_xlfn.XLOOKUP(order_items[[#This Row],[product_id]],products!A:A,products!C:C)</f>
        <v>Home &amp; Kitchen</v>
      </c>
      <c r="F5580" t="s">
        <v>1075</v>
      </c>
      <c r="G5580" t="s">
        <v>1120</v>
      </c>
      <c r="H5580">
        <v>23</v>
      </c>
      <c r="I5580">
        <v>168.52</v>
      </c>
      <c r="J5580" s="2">
        <v>0</v>
      </c>
    </row>
    <row r="5581" spans="1:10" x14ac:dyDescent="0.2">
      <c r="A5581" t="s">
        <v>9645</v>
      </c>
      <c r="B5581" t="s">
        <v>9646</v>
      </c>
      <c r="C5581" s="1">
        <f>_xlfn.XLOOKUP(order_items[[#This Row],[order_id]],orders!A:A,orders!C:C)</f>
        <v>45358</v>
      </c>
      <c r="D5581" s="3" t="str">
        <f>YEAR(order_items[[#This Row],[Date]])&amp;"-"&amp;TEXT(MONTH(order_items[[#This Row],[Date]]),"00")</f>
        <v>2024-03</v>
      </c>
      <c r="E5581" s="1" t="str">
        <f>_xlfn.XLOOKUP(order_items[[#This Row],[product_id]],products!A:A,products!C:C)</f>
        <v>Home &amp; Kitchen</v>
      </c>
      <c r="F5581" t="s">
        <v>970</v>
      </c>
      <c r="G5581" t="s">
        <v>1115</v>
      </c>
      <c r="H5581">
        <v>-13</v>
      </c>
      <c r="I5581">
        <v>349.21</v>
      </c>
    </row>
    <row r="5582" spans="1:10" x14ac:dyDescent="0.2">
      <c r="A5582" t="s">
        <v>9647</v>
      </c>
      <c r="B5582" t="s">
        <v>9646</v>
      </c>
      <c r="C5582" s="1">
        <f>_xlfn.XLOOKUP(order_items[[#This Row],[order_id]],orders!A:A,orders!C:C)</f>
        <v>45358</v>
      </c>
      <c r="D5582" s="3" t="str">
        <f>YEAR(order_items[[#This Row],[Date]])&amp;"-"&amp;TEXT(MONTH(order_items[[#This Row],[Date]]),"00")</f>
        <v>2024-03</v>
      </c>
      <c r="E5582" s="1" t="str">
        <f>_xlfn.XLOOKUP(order_items[[#This Row],[product_id]],products!A:A,products!C:C)</f>
        <v>Office Supplies</v>
      </c>
      <c r="F5582" t="s">
        <v>1036</v>
      </c>
      <c r="G5582" t="s">
        <v>917</v>
      </c>
      <c r="H5582">
        <v>25</v>
      </c>
      <c r="I5582">
        <v>65.73</v>
      </c>
      <c r="J5582" s="2">
        <v>0.1</v>
      </c>
    </row>
    <row r="5583" spans="1:10" x14ac:dyDescent="0.2">
      <c r="A5583" t="s">
        <v>9648</v>
      </c>
      <c r="B5583" t="s">
        <v>9649</v>
      </c>
      <c r="C5583" s="1">
        <f>_xlfn.XLOOKUP(order_items[[#This Row],[order_id]],orders!A:A,orders!C:C)</f>
        <v>45347</v>
      </c>
      <c r="D5583" s="3" t="str">
        <f>YEAR(order_items[[#This Row],[Date]])&amp;"-"&amp;TEXT(MONTH(order_items[[#This Row],[Date]]),"00")</f>
        <v>2024-02</v>
      </c>
      <c r="E5583" s="1" t="str">
        <f>_xlfn.XLOOKUP(order_items[[#This Row],[product_id]],products!A:A,products!C:C)</f>
        <v>Home &amp; Kitchen</v>
      </c>
      <c r="F5583" t="s">
        <v>1020</v>
      </c>
      <c r="G5583" t="s">
        <v>1009</v>
      </c>
      <c r="H5583">
        <v>7</v>
      </c>
      <c r="I5583">
        <v>297.11</v>
      </c>
      <c r="J5583" s="2">
        <v>0</v>
      </c>
    </row>
    <row r="5584" spans="1:10" x14ac:dyDescent="0.2">
      <c r="A5584" t="s">
        <v>9650</v>
      </c>
      <c r="B5584" t="s">
        <v>9651</v>
      </c>
      <c r="C5584" s="1">
        <f>_xlfn.XLOOKUP(order_items[[#This Row],[order_id]],orders!A:A,orders!C:C)</f>
        <v>45265</v>
      </c>
      <c r="D5584" s="3" t="str">
        <f>YEAR(order_items[[#This Row],[Date]])&amp;"-"&amp;TEXT(MONTH(order_items[[#This Row],[Date]]),"00")</f>
        <v>2023-12</v>
      </c>
      <c r="E5584" s="1" t="str">
        <f>_xlfn.XLOOKUP(order_items[[#This Row],[product_id]],products!A:A,products!C:C)</f>
        <v>Outdoor &amp; Sports</v>
      </c>
      <c r="F5584" t="s">
        <v>1027</v>
      </c>
      <c r="G5584" t="s">
        <v>1009</v>
      </c>
      <c r="H5584">
        <v>15</v>
      </c>
      <c r="I5584">
        <v>184.18</v>
      </c>
      <c r="J5584" s="2">
        <v>0</v>
      </c>
    </row>
    <row r="5585" spans="1:10" x14ac:dyDescent="0.2">
      <c r="A5585" t="s">
        <v>9652</v>
      </c>
      <c r="B5585" t="s">
        <v>9653</v>
      </c>
      <c r="C5585" s="1">
        <f>_xlfn.XLOOKUP(order_items[[#This Row],[order_id]],orders!A:A,orders!C:C)</f>
        <v>45592</v>
      </c>
      <c r="D5585" s="3" t="str">
        <f>YEAR(order_items[[#This Row],[Date]])&amp;"-"&amp;TEXT(MONTH(order_items[[#This Row],[Date]]),"00")</f>
        <v>2024-10</v>
      </c>
      <c r="E5585" s="1" t="str">
        <f>_xlfn.XLOOKUP(order_items[[#This Row],[product_id]],products!A:A,products!C:C)</f>
        <v>Office Supplies</v>
      </c>
      <c r="F5585" t="s">
        <v>989</v>
      </c>
      <c r="G5585" t="s">
        <v>917</v>
      </c>
      <c r="H5585">
        <v>4</v>
      </c>
      <c r="I5585">
        <v>188.01</v>
      </c>
      <c r="J5585" s="2">
        <v>0.15</v>
      </c>
    </row>
    <row r="5586" spans="1:10" x14ac:dyDescent="0.2">
      <c r="A5586" t="s">
        <v>9654</v>
      </c>
      <c r="B5586" t="s">
        <v>9653</v>
      </c>
      <c r="C5586" s="1">
        <f>_xlfn.XLOOKUP(order_items[[#This Row],[order_id]],orders!A:A,orders!C:C)</f>
        <v>45592</v>
      </c>
      <c r="D5586" s="3" t="str">
        <f>YEAR(order_items[[#This Row],[Date]])&amp;"-"&amp;TEXT(MONTH(order_items[[#This Row],[Date]]),"00")</f>
        <v>2024-10</v>
      </c>
      <c r="E5586" s="1" t="str">
        <f>_xlfn.XLOOKUP(order_items[[#This Row],[product_id]],products!A:A,products!C:C)</f>
        <v>Home &amp; Kitchen</v>
      </c>
      <c r="F5586" t="s">
        <v>1024</v>
      </c>
      <c r="G5586" t="s">
        <v>1109</v>
      </c>
      <c r="H5586">
        <v>20</v>
      </c>
      <c r="I5586">
        <v>237.18</v>
      </c>
      <c r="J5586" s="2">
        <v>0</v>
      </c>
    </row>
    <row r="5587" spans="1:10" x14ac:dyDescent="0.2">
      <c r="A5587" t="s">
        <v>9655</v>
      </c>
      <c r="B5587" t="s">
        <v>9656</v>
      </c>
      <c r="C5587" s="1">
        <f>_xlfn.XLOOKUP(order_items[[#This Row],[order_id]],orders!A:A,orders!C:C)</f>
        <v>45226</v>
      </c>
      <c r="D5587" s="3" t="str">
        <f>YEAR(order_items[[#This Row],[Date]])&amp;"-"&amp;TEXT(MONTH(order_items[[#This Row],[Date]]),"00")</f>
        <v>2023-10</v>
      </c>
      <c r="E5587" s="1" t="str">
        <f>_xlfn.XLOOKUP(order_items[[#This Row],[product_id]],products!A:A,products!C:C)</f>
        <v>Office Supplies</v>
      </c>
      <c r="F5587" t="s">
        <v>1035</v>
      </c>
      <c r="G5587" t="s">
        <v>1119</v>
      </c>
      <c r="H5587">
        <v>15</v>
      </c>
      <c r="I5587">
        <v>147.47999999999999</v>
      </c>
    </row>
    <row r="5588" spans="1:10" x14ac:dyDescent="0.2">
      <c r="A5588" t="s">
        <v>9657</v>
      </c>
      <c r="B5588" t="s">
        <v>9656</v>
      </c>
      <c r="C5588" s="1">
        <f>_xlfn.XLOOKUP(order_items[[#This Row],[order_id]],orders!A:A,orders!C:C)</f>
        <v>45226</v>
      </c>
      <c r="D5588" s="3" t="str">
        <f>YEAR(order_items[[#This Row],[Date]])&amp;"-"&amp;TEXT(MONTH(order_items[[#This Row],[Date]]),"00")</f>
        <v>2023-10</v>
      </c>
      <c r="E5588" s="1" t="str">
        <f>_xlfn.XLOOKUP(order_items[[#This Row],[product_id]],products!A:A,products!C:C)</f>
        <v>Outdoor &amp; Sports</v>
      </c>
      <c r="F5588" t="s">
        <v>1046</v>
      </c>
      <c r="G5588" t="s">
        <v>1054</v>
      </c>
      <c r="H5588">
        <v>16</v>
      </c>
      <c r="I5588">
        <v>59.21</v>
      </c>
      <c r="J5588" s="2">
        <v>0</v>
      </c>
    </row>
    <row r="5589" spans="1:10" x14ac:dyDescent="0.2">
      <c r="A5589" t="s">
        <v>9658</v>
      </c>
      <c r="B5589" t="s">
        <v>9656</v>
      </c>
      <c r="C5589" s="1">
        <f>_xlfn.XLOOKUP(order_items[[#This Row],[order_id]],orders!A:A,orders!C:C)</f>
        <v>45226</v>
      </c>
      <c r="D5589" s="3" t="str">
        <f>YEAR(order_items[[#This Row],[Date]])&amp;"-"&amp;TEXT(MONTH(order_items[[#This Row],[Date]]),"00")</f>
        <v>2023-10</v>
      </c>
      <c r="E5589" s="1" t="str">
        <f>_xlfn.XLOOKUP(order_items[[#This Row],[product_id]],products!A:A,products!C:C)</f>
        <v>Home &amp; Kitchen</v>
      </c>
      <c r="F5589" t="s">
        <v>1015</v>
      </c>
      <c r="G5589" t="s">
        <v>1009</v>
      </c>
      <c r="H5589">
        <v>19</v>
      </c>
      <c r="I5589">
        <v>152.19999999999999</v>
      </c>
      <c r="J5589" s="2">
        <v>0.15</v>
      </c>
    </row>
    <row r="5590" spans="1:10" x14ac:dyDescent="0.2">
      <c r="A5590" t="s">
        <v>9659</v>
      </c>
      <c r="B5590" t="s">
        <v>9660</v>
      </c>
      <c r="C5590" s="1">
        <f>_xlfn.XLOOKUP(order_items[[#This Row],[order_id]],orders!A:A,orders!C:C)</f>
        <v>45505</v>
      </c>
      <c r="D5590" s="3" t="str">
        <f>YEAR(order_items[[#This Row],[Date]])&amp;"-"&amp;TEXT(MONTH(order_items[[#This Row],[Date]]),"00")</f>
        <v>2024-08</v>
      </c>
      <c r="E5590" s="1" t="str">
        <f>_xlfn.XLOOKUP(order_items[[#This Row],[product_id]],products!A:A,products!C:C)</f>
        <v>Outdoor &amp; Sports</v>
      </c>
      <c r="F5590" t="s">
        <v>988</v>
      </c>
      <c r="G5590" t="s">
        <v>1101</v>
      </c>
      <c r="H5590">
        <v>18</v>
      </c>
      <c r="I5590">
        <v>388.93</v>
      </c>
      <c r="J5590" s="2">
        <v>0.05</v>
      </c>
    </row>
    <row r="5591" spans="1:10" x14ac:dyDescent="0.2">
      <c r="A5591" t="s">
        <v>9661</v>
      </c>
      <c r="B5591" t="s">
        <v>9660</v>
      </c>
      <c r="C5591" s="1">
        <f>_xlfn.XLOOKUP(order_items[[#This Row],[order_id]],orders!A:A,orders!C:C)</f>
        <v>45505</v>
      </c>
      <c r="D5591" s="3" t="str">
        <f>YEAR(order_items[[#This Row],[Date]])&amp;"-"&amp;TEXT(MONTH(order_items[[#This Row],[Date]]),"00")</f>
        <v>2024-08</v>
      </c>
      <c r="E5591" s="1" t="str">
        <f>_xlfn.XLOOKUP(order_items[[#This Row],[product_id]],products!A:A,products!C:C)</f>
        <v>Outdoor &amp; Sports</v>
      </c>
      <c r="F5591" t="s">
        <v>1082</v>
      </c>
      <c r="G5591" t="s">
        <v>1009</v>
      </c>
      <c r="H5591">
        <v>25</v>
      </c>
      <c r="I5591">
        <v>292.56</v>
      </c>
      <c r="J5591" s="2">
        <v>0.05</v>
      </c>
    </row>
    <row r="5592" spans="1:10" x14ac:dyDescent="0.2">
      <c r="A5592" t="s">
        <v>9662</v>
      </c>
      <c r="B5592" t="s">
        <v>9660</v>
      </c>
      <c r="C5592" s="1">
        <f>_xlfn.XLOOKUP(order_items[[#This Row],[order_id]],orders!A:A,orders!C:C)</f>
        <v>45505</v>
      </c>
      <c r="D5592" s="3" t="str">
        <f>YEAR(order_items[[#This Row],[Date]])&amp;"-"&amp;TEXT(MONTH(order_items[[#This Row],[Date]]),"00")</f>
        <v>2024-08</v>
      </c>
      <c r="E5592" s="1" t="str">
        <f>_xlfn.XLOOKUP(order_items[[#This Row],[product_id]],products!A:A,products!C:C)</f>
        <v>Office Supplies</v>
      </c>
      <c r="F5592" t="s">
        <v>954</v>
      </c>
      <c r="G5592" t="s">
        <v>1115</v>
      </c>
      <c r="H5592">
        <v>14</v>
      </c>
      <c r="I5592">
        <v>171.07</v>
      </c>
      <c r="J5592" s="2">
        <v>0</v>
      </c>
    </row>
    <row r="5593" spans="1:10" x14ac:dyDescent="0.2">
      <c r="A5593" t="s">
        <v>9663</v>
      </c>
      <c r="B5593" t="s">
        <v>9660</v>
      </c>
      <c r="C5593" s="1">
        <f>_xlfn.XLOOKUP(order_items[[#This Row],[order_id]],orders!A:A,orders!C:C)</f>
        <v>45505</v>
      </c>
      <c r="D5593" s="3" t="str">
        <f>YEAR(order_items[[#This Row],[Date]])&amp;"-"&amp;TEXT(MONTH(order_items[[#This Row],[Date]]),"00")</f>
        <v>2024-08</v>
      </c>
      <c r="E5593" s="1" t="str">
        <f>_xlfn.XLOOKUP(order_items[[#This Row],[product_id]],products!A:A,products!C:C)</f>
        <v>Electronics</v>
      </c>
      <c r="F5593" t="s">
        <v>938</v>
      </c>
      <c r="G5593" t="s">
        <v>1080</v>
      </c>
      <c r="H5593">
        <v>4</v>
      </c>
      <c r="I5593">
        <v>202.62</v>
      </c>
      <c r="J5593" s="2">
        <v>0.1</v>
      </c>
    </row>
    <row r="5594" spans="1:10" x14ac:dyDescent="0.2">
      <c r="A5594" t="s">
        <v>9664</v>
      </c>
      <c r="B5594" t="s">
        <v>9665</v>
      </c>
      <c r="C5594" s="1">
        <f>_xlfn.XLOOKUP(order_items[[#This Row],[order_id]],orders!A:A,orders!C:C)</f>
        <v>45433</v>
      </c>
      <c r="D5594" s="3" t="str">
        <f>YEAR(order_items[[#This Row],[Date]])&amp;"-"&amp;TEXT(MONTH(order_items[[#This Row],[Date]]),"00")</f>
        <v>2024-05</v>
      </c>
      <c r="E5594" s="1" t="str">
        <f>_xlfn.XLOOKUP(order_items[[#This Row],[product_id]],products!A:A,products!C:C)</f>
        <v>Office Supplies</v>
      </c>
      <c r="F5594" t="s">
        <v>1058</v>
      </c>
      <c r="G5594" t="s">
        <v>1101</v>
      </c>
      <c r="H5594">
        <v>18</v>
      </c>
      <c r="I5594">
        <v>487.14</v>
      </c>
      <c r="J5594" s="2">
        <v>0</v>
      </c>
    </row>
    <row r="5595" spans="1:10" x14ac:dyDescent="0.2">
      <c r="A5595" t="s">
        <v>9666</v>
      </c>
      <c r="B5595" t="s">
        <v>9665</v>
      </c>
      <c r="C5595" s="1">
        <f>_xlfn.XLOOKUP(order_items[[#This Row],[order_id]],orders!A:A,orders!C:C)</f>
        <v>45433</v>
      </c>
      <c r="D5595" s="3" t="str">
        <f>YEAR(order_items[[#This Row],[Date]])&amp;"-"&amp;TEXT(MONTH(order_items[[#This Row],[Date]]),"00")</f>
        <v>2024-05</v>
      </c>
      <c r="E5595" s="1" t="str">
        <f>_xlfn.XLOOKUP(order_items[[#This Row],[product_id]],products!A:A,products!C:C)</f>
        <v>Electronics</v>
      </c>
      <c r="F5595" t="s">
        <v>1072</v>
      </c>
      <c r="G5595" t="s">
        <v>917</v>
      </c>
      <c r="H5595">
        <v>23</v>
      </c>
      <c r="I5595">
        <v>331.55</v>
      </c>
      <c r="J5595" s="2">
        <v>0.15</v>
      </c>
    </row>
    <row r="5596" spans="1:10" x14ac:dyDescent="0.2">
      <c r="A5596" t="s">
        <v>9667</v>
      </c>
      <c r="B5596" t="s">
        <v>9668</v>
      </c>
      <c r="C5596" s="1">
        <f>_xlfn.XLOOKUP(order_items[[#This Row],[order_id]],orders!A:A,orders!C:C)</f>
        <v>45514</v>
      </c>
      <c r="D5596" s="3" t="str">
        <f>YEAR(order_items[[#This Row],[Date]])&amp;"-"&amp;TEXT(MONTH(order_items[[#This Row],[Date]]),"00")</f>
        <v>2024-08</v>
      </c>
      <c r="E5596" s="1" t="str">
        <f>_xlfn.XLOOKUP(order_items[[#This Row],[product_id]],products!A:A,products!C:C)</f>
        <v>Electronics</v>
      </c>
      <c r="F5596" t="s">
        <v>995</v>
      </c>
      <c r="G5596" t="s">
        <v>917</v>
      </c>
      <c r="H5596">
        <v>11</v>
      </c>
      <c r="I5596">
        <v>519.70000000000005</v>
      </c>
      <c r="J5596" s="2">
        <v>0</v>
      </c>
    </row>
    <row r="5597" spans="1:10" x14ac:dyDescent="0.2">
      <c r="A5597" t="s">
        <v>9669</v>
      </c>
      <c r="B5597" t="s">
        <v>9668</v>
      </c>
      <c r="C5597" s="1">
        <f>_xlfn.XLOOKUP(order_items[[#This Row],[order_id]],orders!A:A,orders!C:C)</f>
        <v>45514</v>
      </c>
      <c r="D5597" s="3" t="str">
        <f>YEAR(order_items[[#This Row],[Date]])&amp;"-"&amp;TEXT(MONTH(order_items[[#This Row],[Date]]),"00")</f>
        <v>2024-08</v>
      </c>
      <c r="E5597" s="1" t="str">
        <f>_xlfn.XLOOKUP(order_items[[#This Row],[product_id]],products!A:A,products!C:C)</f>
        <v>Outdoor &amp; Sports</v>
      </c>
      <c r="F5597" t="s">
        <v>936</v>
      </c>
      <c r="G5597" t="s">
        <v>1101</v>
      </c>
      <c r="H5597">
        <v>14</v>
      </c>
      <c r="I5597">
        <v>417.24</v>
      </c>
      <c r="J5597" s="2">
        <v>0</v>
      </c>
    </row>
    <row r="5598" spans="1:10" x14ac:dyDescent="0.2">
      <c r="A5598" t="s">
        <v>9670</v>
      </c>
      <c r="B5598" t="s">
        <v>9671</v>
      </c>
      <c r="C5598" s="1">
        <f>_xlfn.XLOOKUP(order_items[[#This Row],[order_id]],orders!A:A,orders!C:C)</f>
        <v>45158</v>
      </c>
      <c r="D5598" s="3" t="str">
        <f>YEAR(order_items[[#This Row],[Date]])&amp;"-"&amp;TEXT(MONTH(order_items[[#This Row],[Date]]),"00")</f>
        <v>2023-08</v>
      </c>
      <c r="E5598" s="1" t="str">
        <f>_xlfn.XLOOKUP(order_items[[#This Row],[product_id]],products!A:A,products!C:C)</f>
        <v>Electronics</v>
      </c>
      <c r="F5598" t="s">
        <v>1070</v>
      </c>
      <c r="G5598" t="s">
        <v>1122</v>
      </c>
      <c r="H5598">
        <v>11</v>
      </c>
      <c r="I5598">
        <v>358.06</v>
      </c>
      <c r="J5598" s="2">
        <v>0</v>
      </c>
    </row>
    <row r="5599" spans="1:10" x14ac:dyDescent="0.2">
      <c r="A5599" t="s">
        <v>9672</v>
      </c>
      <c r="B5599" t="s">
        <v>9673</v>
      </c>
      <c r="C5599" s="1">
        <f>_xlfn.XLOOKUP(order_items[[#This Row],[order_id]],orders!A:A,orders!C:C)</f>
        <v>45586</v>
      </c>
      <c r="D5599" s="3" t="str">
        <f>YEAR(order_items[[#This Row],[Date]])&amp;"-"&amp;TEXT(MONTH(order_items[[#This Row],[Date]]),"00")</f>
        <v>2024-10</v>
      </c>
      <c r="E5599" s="1" t="str">
        <f>_xlfn.XLOOKUP(order_items[[#This Row],[product_id]],products!A:A,products!C:C)</f>
        <v>Home &amp; Kitchen</v>
      </c>
      <c r="F5599" t="s">
        <v>1124</v>
      </c>
      <c r="G5599" t="s">
        <v>1120</v>
      </c>
      <c r="H5599">
        <v>1</v>
      </c>
      <c r="I5599">
        <v>353.63</v>
      </c>
      <c r="J5599" s="2">
        <v>0.05</v>
      </c>
    </row>
    <row r="5600" spans="1:10" x14ac:dyDescent="0.2">
      <c r="A5600" t="s">
        <v>9674</v>
      </c>
      <c r="B5600" t="s">
        <v>9673</v>
      </c>
      <c r="C5600" s="1">
        <f>_xlfn.XLOOKUP(order_items[[#This Row],[order_id]],orders!A:A,orders!C:C)</f>
        <v>45586</v>
      </c>
      <c r="D5600" s="3" t="str">
        <f>YEAR(order_items[[#This Row],[Date]])&amp;"-"&amp;TEXT(MONTH(order_items[[#This Row],[Date]]),"00")</f>
        <v>2024-10</v>
      </c>
      <c r="E5600" s="1" t="str">
        <f>_xlfn.XLOOKUP(order_items[[#This Row],[product_id]],products!A:A,products!C:C)</f>
        <v>Office Supplies</v>
      </c>
      <c r="F5600" t="s">
        <v>958</v>
      </c>
      <c r="G5600" t="s">
        <v>1054</v>
      </c>
      <c r="H5600">
        <v>7</v>
      </c>
      <c r="I5600">
        <v>469.16</v>
      </c>
      <c r="J5600" s="2">
        <v>0</v>
      </c>
    </row>
    <row r="5601" spans="1:10" x14ac:dyDescent="0.2">
      <c r="A5601" t="s">
        <v>9675</v>
      </c>
      <c r="B5601" t="s">
        <v>9676</v>
      </c>
      <c r="C5601" s="1">
        <f>_xlfn.XLOOKUP(order_items[[#This Row],[order_id]],orders!A:A,orders!C:C)</f>
        <v>45367</v>
      </c>
      <c r="D5601" s="3" t="str">
        <f>YEAR(order_items[[#This Row],[Date]])&amp;"-"&amp;TEXT(MONTH(order_items[[#This Row],[Date]]),"00")</f>
        <v>2024-03</v>
      </c>
      <c r="E5601" s="1" t="str">
        <f>_xlfn.XLOOKUP(order_items[[#This Row],[product_id]],products!A:A,products!C:C)</f>
        <v>Home &amp; Kitchen</v>
      </c>
      <c r="F5601" t="s">
        <v>949</v>
      </c>
      <c r="G5601" t="s">
        <v>1080</v>
      </c>
      <c r="H5601">
        <v>3</v>
      </c>
      <c r="I5601">
        <v>505.56</v>
      </c>
      <c r="J5601" s="2">
        <v>0</v>
      </c>
    </row>
    <row r="5602" spans="1:10" x14ac:dyDescent="0.2">
      <c r="A5602" t="s">
        <v>9677</v>
      </c>
      <c r="B5602" t="s">
        <v>9676</v>
      </c>
      <c r="C5602" s="1">
        <f>_xlfn.XLOOKUP(order_items[[#This Row],[order_id]],orders!A:A,orders!C:C)</f>
        <v>45367</v>
      </c>
      <c r="D5602" s="3" t="str">
        <f>YEAR(order_items[[#This Row],[Date]])&amp;"-"&amp;TEXT(MONTH(order_items[[#This Row],[Date]]),"00")</f>
        <v>2024-03</v>
      </c>
      <c r="E5602" s="1" t="str">
        <f>_xlfn.XLOOKUP(order_items[[#This Row],[product_id]],products!A:A,products!C:C)</f>
        <v>Electronics</v>
      </c>
      <c r="F5602" t="s">
        <v>992</v>
      </c>
      <c r="G5602" t="s">
        <v>1119</v>
      </c>
      <c r="H5602">
        <v>18</v>
      </c>
      <c r="I5602">
        <v>233.95</v>
      </c>
      <c r="J5602" s="2">
        <v>0</v>
      </c>
    </row>
    <row r="5603" spans="1:10" x14ac:dyDescent="0.2">
      <c r="A5603" t="s">
        <v>9678</v>
      </c>
      <c r="B5603" t="s">
        <v>9679</v>
      </c>
      <c r="C5603" s="1">
        <f>_xlfn.XLOOKUP(order_items[[#This Row],[order_id]],orders!A:A,orders!C:C)</f>
        <v>45548</v>
      </c>
      <c r="D5603" s="3" t="str">
        <f>YEAR(order_items[[#This Row],[Date]])&amp;"-"&amp;TEXT(MONTH(order_items[[#This Row],[Date]]),"00")</f>
        <v>2024-09</v>
      </c>
      <c r="E5603" s="1" t="str">
        <f>_xlfn.XLOOKUP(order_items[[#This Row],[product_id]],products!A:A,products!C:C)</f>
        <v>Home &amp; Kitchen</v>
      </c>
      <c r="F5603" t="s">
        <v>967</v>
      </c>
      <c r="G5603" t="s">
        <v>1119</v>
      </c>
      <c r="H5603">
        <v>4</v>
      </c>
      <c r="I5603">
        <v>36.29</v>
      </c>
      <c r="J5603" s="2">
        <v>0</v>
      </c>
    </row>
    <row r="5604" spans="1:10" x14ac:dyDescent="0.2">
      <c r="A5604" t="s">
        <v>9680</v>
      </c>
      <c r="B5604" t="s">
        <v>9679</v>
      </c>
      <c r="C5604" s="1">
        <f>_xlfn.XLOOKUP(order_items[[#This Row],[order_id]],orders!A:A,orders!C:C)</f>
        <v>45548</v>
      </c>
      <c r="D5604" s="3" t="str">
        <f>YEAR(order_items[[#This Row],[Date]])&amp;"-"&amp;TEXT(MONTH(order_items[[#This Row],[Date]]),"00")</f>
        <v>2024-09</v>
      </c>
      <c r="E5604" s="1" t="str">
        <f>_xlfn.XLOOKUP(order_items[[#This Row],[product_id]],products!A:A,products!C:C)</f>
        <v>Home &amp; Kitchen</v>
      </c>
      <c r="F5604" t="s">
        <v>1079</v>
      </c>
      <c r="G5604" t="s">
        <v>917</v>
      </c>
      <c r="H5604">
        <v>9</v>
      </c>
      <c r="I5604">
        <v>85.3</v>
      </c>
      <c r="J5604" s="2">
        <v>0.1</v>
      </c>
    </row>
    <row r="5605" spans="1:10" x14ac:dyDescent="0.2">
      <c r="A5605" t="s">
        <v>9681</v>
      </c>
      <c r="B5605" t="s">
        <v>9682</v>
      </c>
      <c r="C5605" s="1">
        <f>_xlfn.XLOOKUP(order_items[[#This Row],[order_id]],orders!A:A,orders!C:C)</f>
        <v>45259</v>
      </c>
      <c r="D5605" s="3" t="str">
        <f>YEAR(order_items[[#This Row],[Date]])&amp;"-"&amp;TEXT(MONTH(order_items[[#This Row],[Date]]),"00")</f>
        <v>2023-11</v>
      </c>
      <c r="E5605" s="1" t="str">
        <f>_xlfn.XLOOKUP(order_items[[#This Row],[product_id]],products!A:A,products!C:C)</f>
        <v>Office Supplies</v>
      </c>
      <c r="F5605" t="s">
        <v>1121</v>
      </c>
      <c r="G5605" t="s">
        <v>917</v>
      </c>
      <c r="H5605">
        <v>17</v>
      </c>
      <c r="I5605">
        <v>490.76</v>
      </c>
      <c r="J5605" s="2">
        <v>0.05</v>
      </c>
    </row>
    <row r="5606" spans="1:10" x14ac:dyDescent="0.2">
      <c r="A5606" t="s">
        <v>9683</v>
      </c>
      <c r="B5606" t="s">
        <v>9682</v>
      </c>
      <c r="C5606" s="1">
        <f>_xlfn.XLOOKUP(order_items[[#This Row],[order_id]],orders!A:A,orders!C:C)</f>
        <v>45259</v>
      </c>
      <c r="D5606" s="3" t="str">
        <f>YEAR(order_items[[#This Row],[Date]])&amp;"-"&amp;TEXT(MONTH(order_items[[#This Row],[Date]]),"00")</f>
        <v>2023-11</v>
      </c>
      <c r="E5606" s="1" t="str">
        <f>_xlfn.XLOOKUP(order_items[[#This Row],[product_id]],products!A:A,products!C:C)</f>
        <v>Home &amp; Kitchen</v>
      </c>
      <c r="F5606" t="s">
        <v>955</v>
      </c>
      <c r="G5606" t="s">
        <v>1115</v>
      </c>
      <c r="H5606">
        <v>15</v>
      </c>
      <c r="I5606">
        <v>277.33999999999997</v>
      </c>
      <c r="J5606" s="2">
        <v>0.1</v>
      </c>
    </row>
    <row r="5607" spans="1:10" x14ac:dyDescent="0.2">
      <c r="A5607" t="s">
        <v>9684</v>
      </c>
      <c r="B5607" t="s">
        <v>9682</v>
      </c>
      <c r="C5607" s="1">
        <f>_xlfn.XLOOKUP(order_items[[#This Row],[order_id]],orders!A:A,orders!C:C)</f>
        <v>45259</v>
      </c>
      <c r="D5607" s="3" t="str">
        <f>YEAR(order_items[[#This Row],[Date]])&amp;"-"&amp;TEXT(MONTH(order_items[[#This Row],[Date]]),"00")</f>
        <v>2023-11</v>
      </c>
      <c r="E5607" s="1" t="str">
        <f>_xlfn.XLOOKUP(order_items[[#This Row],[product_id]],products!A:A,products!C:C)</f>
        <v>Office Supplies</v>
      </c>
      <c r="F5607" t="s">
        <v>1083</v>
      </c>
      <c r="G5607" t="s">
        <v>1101</v>
      </c>
      <c r="H5607">
        <v>13</v>
      </c>
      <c r="I5607">
        <v>386.19</v>
      </c>
      <c r="J5607" s="2">
        <v>0.15</v>
      </c>
    </row>
    <row r="5608" spans="1:10" x14ac:dyDescent="0.2">
      <c r="A5608" t="s">
        <v>9685</v>
      </c>
      <c r="B5608" t="s">
        <v>9682</v>
      </c>
      <c r="C5608" s="1">
        <f>_xlfn.XLOOKUP(order_items[[#This Row],[order_id]],orders!A:A,orders!C:C)</f>
        <v>45259</v>
      </c>
      <c r="D5608" s="3" t="str">
        <f>YEAR(order_items[[#This Row],[Date]])&amp;"-"&amp;TEXT(MONTH(order_items[[#This Row],[Date]]),"00")</f>
        <v>2023-11</v>
      </c>
      <c r="E5608" s="1" t="str">
        <f>_xlfn.XLOOKUP(order_items[[#This Row],[product_id]],products!A:A,products!C:C)</f>
        <v>Health &amp; Beauty</v>
      </c>
      <c r="F5608" t="s">
        <v>956</v>
      </c>
      <c r="G5608" t="s">
        <v>1080</v>
      </c>
      <c r="H5608">
        <v>14</v>
      </c>
      <c r="I5608">
        <v>98.57</v>
      </c>
      <c r="J5608" s="2">
        <v>0</v>
      </c>
    </row>
    <row r="5609" spans="1:10" x14ac:dyDescent="0.2">
      <c r="A5609" t="s">
        <v>9686</v>
      </c>
      <c r="B5609" t="s">
        <v>9687</v>
      </c>
      <c r="C5609" s="1">
        <f>_xlfn.XLOOKUP(order_items[[#This Row],[order_id]],orders!A:A,orders!C:C)</f>
        <v>44939</v>
      </c>
      <c r="D5609" s="3" t="str">
        <f>YEAR(order_items[[#This Row],[Date]])&amp;"-"&amp;TEXT(MONTH(order_items[[#This Row],[Date]]),"00")</f>
        <v>2023-01</v>
      </c>
      <c r="E5609" s="1" t="str">
        <f>_xlfn.XLOOKUP(order_items[[#This Row],[product_id]],products!A:A,products!C:C)</f>
        <v>Home &amp; Kitchen</v>
      </c>
      <c r="F5609" t="s">
        <v>1047</v>
      </c>
      <c r="G5609" t="s">
        <v>1119</v>
      </c>
      <c r="H5609">
        <v>9</v>
      </c>
      <c r="I5609">
        <v>336.63</v>
      </c>
      <c r="J5609" s="2">
        <v>0</v>
      </c>
    </row>
    <row r="5610" spans="1:10" x14ac:dyDescent="0.2">
      <c r="A5610" t="s">
        <v>9688</v>
      </c>
      <c r="B5610" t="s">
        <v>9689</v>
      </c>
      <c r="C5610" s="1">
        <f>_xlfn.XLOOKUP(order_items[[#This Row],[order_id]],orders!A:A,orders!C:C)</f>
        <v>45559</v>
      </c>
      <c r="D5610" s="3" t="str">
        <f>YEAR(order_items[[#This Row],[Date]])&amp;"-"&amp;TEXT(MONTH(order_items[[#This Row],[Date]]),"00")</f>
        <v>2024-09</v>
      </c>
      <c r="E5610" s="1" t="str">
        <f>_xlfn.XLOOKUP(order_items[[#This Row],[product_id]],products!A:A,products!C:C)</f>
        <v>Outdoor &amp; Sports</v>
      </c>
      <c r="F5610" t="s">
        <v>993</v>
      </c>
      <c r="G5610" t="s">
        <v>1120</v>
      </c>
      <c r="H5610">
        <v>21</v>
      </c>
      <c r="I5610">
        <v>219.99</v>
      </c>
      <c r="J5610" s="2">
        <v>0</v>
      </c>
    </row>
    <row r="5611" spans="1:10" x14ac:dyDescent="0.2">
      <c r="A5611" t="s">
        <v>9690</v>
      </c>
      <c r="B5611" t="s">
        <v>9691</v>
      </c>
      <c r="C5611" s="1">
        <f>_xlfn.XLOOKUP(order_items[[#This Row],[order_id]],orders!A:A,orders!C:C)</f>
        <v>45189</v>
      </c>
      <c r="D5611" s="3" t="str">
        <f>YEAR(order_items[[#This Row],[Date]])&amp;"-"&amp;TEXT(MONTH(order_items[[#This Row],[Date]]),"00")</f>
        <v>2023-09</v>
      </c>
      <c r="E5611" s="1" t="str">
        <f>_xlfn.XLOOKUP(order_items[[#This Row],[product_id]],products!A:A,products!C:C)</f>
        <v>Outdoor &amp; Sports</v>
      </c>
      <c r="F5611" t="s">
        <v>946</v>
      </c>
      <c r="G5611" t="s">
        <v>917</v>
      </c>
      <c r="H5611">
        <v>7</v>
      </c>
      <c r="I5611">
        <v>16.95</v>
      </c>
      <c r="J5611" s="2">
        <v>0</v>
      </c>
    </row>
    <row r="5612" spans="1:10" x14ac:dyDescent="0.2">
      <c r="A5612" t="s">
        <v>9692</v>
      </c>
      <c r="B5612" t="s">
        <v>9693</v>
      </c>
      <c r="C5612" s="1">
        <f>_xlfn.XLOOKUP(order_items[[#This Row],[order_id]],orders!A:A,orders!C:C)</f>
        <v>45306</v>
      </c>
      <c r="D5612" s="3" t="str">
        <f>YEAR(order_items[[#This Row],[Date]])&amp;"-"&amp;TEXT(MONTH(order_items[[#This Row],[Date]]),"00")</f>
        <v>2024-01</v>
      </c>
      <c r="E5612" s="1" t="str">
        <f>_xlfn.XLOOKUP(order_items[[#This Row],[product_id]],products!A:A,products!C:C)</f>
        <v>Outdoor &amp; Sports</v>
      </c>
      <c r="F5612" t="s">
        <v>985</v>
      </c>
      <c r="G5612" t="s">
        <v>917</v>
      </c>
      <c r="H5612">
        <v>13</v>
      </c>
      <c r="I5612">
        <v>283.81</v>
      </c>
      <c r="J5612" s="2">
        <v>0</v>
      </c>
    </row>
    <row r="5613" spans="1:10" x14ac:dyDescent="0.2">
      <c r="A5613" t="s">
        <v>9694</v>
      </c>
      <c r="B5613" t="s">
        <v>9693</v>
      </c>
      <c r="C5613" s="1">
        <f>_xlfn.XLOOKUP(order_items[[#This Row],[order_id]],orders!A:A,orders!C:C)</f>
        <v>45306</v>
      </c>
      <c r="D5613" s="3" t="str">
        <f>YEAR(order_items[[#This Row],[Date]])&amp;"-"&amp;TEXT(MONTH(order_items[[#This Row],[Date]]),"00")</f>
        <v>2024-01</v>
      </c>
      <c r="E5613" s="1" t="str">
        <f>_xlfn.XLOOKUP(order_items[[#This Row],[product_id]],products!A:A,products!C:C)</f>
        <v>Home &amp; Kitchen</v>
      </c>
      <c r="F5613" t="s">
        <v>1075</v>
      </c>
      <c r="G5613" t="s">
        <v>1009</v>
      </c>
      <c r="H5613">
        <v>-20</v>
      </c>
      <c r="I5613">
        <v>168.52</v>
      </c>
      <c r="J5613" s="2">
        <v>0.1</v>
      </c>
    </row>
    <row r="5614" spans="1:10" x14ac:dyDescent="0.2">
      <c r="A5614" t="s">
        <v>9695</v>
      </c>
      <c r="B5614" t="s">
        <v>9693</v>
      </c>
      <c r="C5614" s="1">
        <f>_xlfn.XLOOKUP(order_items[[#This Row],[order_id]],orders!A:A,orders!C:C)</f>
        <v>45306</v>
      </c>
      <c r="D5614" s="3" t="str">
        <f>YEAR(order_items[[#This Row],[Date]])&amp;"-"&amp;TEXT(MONTH(order_items[[#This Row],[Date]]),"00")</f>
        <v>2024-01</v>
      </c>
      <c r="E5614" s="1" t="str">
        <f>_xlfn.XLOOKUP(order_items[[#This Row],[product_id]],products!A:A,products!C:C)</f>
        <v>Home &amp; Kitchen</v>
      </c>
      <c r="F5614" t="s">
        <v>1093</v>
      </c>
      <c r="G5614" t="s">
        <v>1080</v>
      </c>
      <c r="H5614">
        <v>18</v>
      </c>
      <c r="I5614">
        <v>319.02</v>
      </c>
      <c r="J5614" s="2">
        <v>0</v>
      </c>
    </row>
    <row r="5615" spans="1:10" x14ac:dyDescent="0.2">
      <c r="A5615" t="s">
        <v>9696</v>
      </c>
      <c r="B5615" t="s">
        <v>9697</v>
      </c>
      <c r="C5615" s="1">
        <f>_xlfn.XLOOKUP(order_items[[#This Row],[order_id]],orders!A:A,orders!C:C)</f>
        <v>45082</v>
      </c>
      <c r="D5615" s="3" t="str">
        <f>YEAR(order_items[[#This Row],[Date]])&amp;"-"&amp;TEXT(MONTH(order_items[[#This Row],[Date]]),"00")</f>
        <v>2023-06</v>
      </c>
      <c r="E5615" s="1" t="str">
        <f>_xlfn.XLOOKUP(order_items[[#This Row],[product_id]],products!A:A,products!C:C)</f>
        <v>Outdoor &amp; Sports</v>
      </c>
      <c r="F5615" t="s">
        <v>1085</v>
      </c>
      <c r="G5615" t="s">
        <v>1115</v>
      </c>
      <c r="H5615">
        <v>8</v>
      </c>
      <c r="I5615">
        <v>191.31</v>
      </c>
      <c r="J5615" s="2">
        <v>0.1</v>
      </c>
    </row>
    <row r="5616" spans="1:10" x14ac:dyDescent="0.2">
      <c r="A5616" t="s">
        <v>9698</v>
      </c>
      <c r="B5616" t="s">
        <v>9699</v>
      </c>
      <c r="C5616" s="1">
        <f>_xlfn.XLOOKUP(order_items[[#This Row],[order_id]],orders!A:A,orders!C:C)</f>
        <v>45551</v>
      </c>
      <c r="D5616" s="3" t="str">
        <f>YEAR(order_items[[#This Row],[Date]])&amp;"-"&amp;TEXT(MONTH(order_items[[#This Row],[Date]]),"00")</f>
        <v>2024-09</v>
      </c>
      <c r="E5616" s="1" t="str">
        <f>_xlfn.XLOOKUP(order_items[[#This Row],[product_id]],products!A:A,products!C:C)</f>
        <v>Outdoor &amp; Sports</v>
      </c>
      <c r="F5616" t="s">
        <v>1027</v>
      </c>
      <c r="G5616" t="s">
        <v>1080</v>
      </c>
      <c r="H5616">
        <v>24</v>
      </c>
      <c r="I5616">
        <v>184.18</v>
      </c>
      <c r="J5616" s="2">
        <v>0.15</v>
      </c>
    </row>
    <row r="5617" spans="1:10" x14ac:dyDescent="0.2">
      <c r="A5617" t="s">
        <v>9700</v>
      </c>
      <c r="B5617" t="s">
        <v>9701</v>
      </c>
      <c r="C5617" s="1">
        <f>_xlfn.XLOOKUP(order_items[[#This Row],[order_id]],orders!A:A,orders!C:C)</f>
        <v>45556</v>
      </c>
      <c r="D5617" s="3" t="str">
        <f>YEAR(order_items[[#This Row],[Date]])&amp;"-"&amp;TEXT(MONTH(order_items[[#This Row],[Date]]),"00")</f>
        <v>2024-09</v>
      </c>
      <c r="E5617" s="1" t="str">
        <f>_xlfn.XLOOKUP(order_items[[#This Row],[product_id]],products!A:A,products!C:C)</f>
        <v>Outdoor &amp; Sports</v>
      </c>
      <c r="F5617" t="s">
        <v>1050</v>
      </c>
      <c r="G5617" t="s">
        <v>1109</v>
      </c>
      <c r="H5617">
        <v>21</v>
      </c>
      <c r="I5617">
        <v>272.42</v>
      </c>
      <c r="J5617" s="2">
        <v>0.05</v>
      </c>
    </row>
    <row r="5618" spans="1:10" x14ac:dyDescent="0.2">
      <c r="A5618" t="s">
        <v>9702</v>
      </c>
      <c r="B5618" t="s">
        <v>9703</v>
      </c>
      <c r="C5618" s="1">
        <f>_xlfn.XLOOKUP(order_items[[#This Row],[order_id]],orders!A:A,orders!C:C)</f>
        <v>45140</v>
      </c>
      <c r="D5618" s="3" t="str">
        <f>YEAR(order_items[[#This Row],[Date]])&amp;"-"&amp;TEXT(MONTH(order_items[[#This Row],[Date]]),"00")</f>
        <v>2023-08</v>
      </c>
      <c r="E5618" s="1" t="str">
        <f>_xlfn.XLOOKUP(order_items[[#This Row],[product_id]],products!A:A,products!C:C)</f>
        <v>Health &amp; Beauty</v>
      </c>
      <c r="F5618" t="s">
        <v>1114</v>
      </c>
      <c r="G5618" t="s">
        <v>1122</v>
      </c>
      <c r="H5618">
        <v>7</v>
      </c>
      <c r="I5618">
        <v>333.68</v>
      </c>
      <c r="J5618" s="2">
        <v>0</v>
      </c>
    </row>
    <row r="5619" spans="1:10" x14ac:dyDescent="0.2">
      <c r="A5619" t="s">
        <v>9704</v>
      </c>
      <c r="B5619" t="s">
        <v>9705</v>
      </c>
      <c r="C5619" s="1">
        <f>_xlfn.XLOOKUP(order_items[[#This Row],[order_id]],orders!A:A,orders!C:C)</f>
        <v>45544</v>
      </c>
      <c r="D5619" s="3" t="str">
        <f>YEAR(order_items[[#This Row],[Date]])&amp;"-"&amp;TEXT(MONTH(order_items[[#This Row],[Date]]),"00")</f>
        <v>2024-09</v>
      </c>
      <c r="E5619" s="1" t="str">
        <f>_xlfn.XLOOKUP(order_items[[#This Row],[product_id]],products!A:A,products!C:C)</f>
        <v>Office Supplies</v>
      </c>
      <c r="F5619" t="s">
        <v>948</v>
      </c>
      <c r="G5619" t="s">
        <v>1115</v>
      </c>
      <c r="H5619">
        <v>16</v>
      </c>
      <c r="I5619">
        <v>46.82</v>
      </c>
      <c r="J5619" s="2">
        <v>0.15</v>
      </c>
    </row>
    <row r="5620" spans="1:10" x14ac:dyDescent="0.2">
      <c r="A5620" t="s">
        <v>9706</v>
      </c>
      <c r="B5620" t="s">
        <v>9705</v>
      </c>
      <c r="C5620" s="1">
        <f>_xlfn.XLOOKUP(order_items[[#This Row],[order_id]],orders!A:A,orders!C:C)</f>
        <v>45544</v>
      </c>
      <c r="D5620" s="3" t="str">
        <f>YEAR(order_items[[#This Row],[Date]])&amp;"-"&amp;TEXT(MONTH(order_items[[#This Row],[Date]]),"00")</f>
        <v>2024-09</v>
      </c>
      <c r="E5620" s="1" t="str">
        <f>_xlfn.XLOOKUP(order_items[[#This Row],[product_id]],products!A:A,products!C:C)</f>
        <v>Outdoor &amp; Sports</v>
      </c>
      <c r="F5620" t="s">
        <v>1098</v>
      </c>
      <c r="G5620" t="s">
        <v>1109</v>
      </c>
      <c r="H5620">
        <v>18</v>
      </c>
      <c r="I5620">
        <v>398.53</v>
      </c>
      <c r="J5620" s="2">
        <v>0</v>
      </c>
    </row>
    <row r="5621" spans="1:10" x14ac:dyDescent="0.2">
      <c r="A5621" t="s">
        <v>9707</v>
      </c>
      <c r="B5621" t="s">
        <v>9705</v>
      </c>
      <c r="C5621" s="1">
        <f>_xlfn.XLOOKUP(order_items[[#This Row],[order_id]],orders!A:A,orders!C:C)</f>
        <v>45544</v>
      </c>
      <c r="D5621" s="3" t="str">
        <f>YEAR(order_items[[#This Row],[Date]])&amp;"-"&amp;TEXT(MONTH(order_items[[#This Row],[Date]]),"00")</f>
        <v>2024-09</v>
      </c>
      <c r="E5621" s="1" t="str">
        <f>_xlfn.XLOOKUP(order_items[[#This Row],[product_id]],products!A:A,products!C:C)</f>
        <v>Outdoor &amp; Sports</v>
      </c>
      <c r="F5621" t="s">
        <v>1089</v>
      </c>
      <c r="G5621" t="s">
        <v>1109</v>
      </c>
      <c r="H5621">
        <v>25</v>
      </c>
      <c r="I5621">
        <v>229.27</v>
      </c>
      <c r="J5621" s="2">
        <v>0.15</v>
      </c>
    </row>
    <row r="5622" spans="1:10" x14ac:dyDescent="0.2">
      <c r="A5622" t="s">
        <v>9708</v>
      </c>
      <c r="B5622" t="s">
        <v>9709</v>
      </c>
      <c r="C5622" s="1">
        <f>_xlfn.XLOOKUP(order_items[[#This Row],[order_id]],orders!A:A,orders!C:C)</f>
        <v>45054</v>
      </c>
      <c r="D5622" s="3" t="str">
        <f>YEAR(order_items[[#This Row],[Date]])&amp;"-"&amp;TEXT(MONTH(order_items[[#This Row],[Date]]),"00")</f>
        <v>2023-05</v>
      </c>
      <c r="E5622" s="1" t="str">
        <f>_xlfn.XLOOKUP(order_items[[#This Row],[product_id]],products!A:A,products!C:C)</f>
        <v>Outdoor &amp; Sports</v>
      </c>
      <c r="F5622" t="s">
        <v>1017</v>
      </c>
      <c r="G5622" t="s">
        <v>1080</v>
      </c>
      <c r="H5622">
        <v>14</v>
      </c>
      <c r="I5622">
        <v>107.52</v>
      </c>
      <c r="J5622" s="2">
        <v>0.1</v>
      </c>
    </row>
    <row r="5623" spans="1:10" x14ac:dyDescent="0.2">
      <c r="A5623" t="s">
        <v>9710</v>
      </c>
      <c r="B5623" t="s">
        <v>9709</v>
      </c>
      <c r="C5623" s="1">
        <f>_xlfn.XLOOKUP(order_items[[#This Row],[order_id]],orders!A:A,orders!C:C)</f>
        <v>45054</v>
      </c>
      <c r="D5623" s="3" t="str">
        <f>YEAR(order_items[[#This Row],[Date]])&amp;"-"&amp;TEXT(MONTH(order_items[[#This Row],[Date]]),"00")</f>
        <v>2023-05</v>
      </c>
      <c r="E5623" s="1" t="str">
        <f>_xlfn.XLOOKUP(order_items[[#This Row],[product_id]],products!A:A,products!C:C)</f>
        <v>Electronics</v>
      </c>
      <c r="F5623" t="s">
        <v>991</v>
      </c>
      <c r="G5623" t="s">
        <v>1122</v>
      </c>
      <c r="H5623">
        <v>18</v>
      </c>
      <c r="I5623">
        <v>474.56</v>
      </c>
      <c r="J5623" s="2">
        <v>0</v>
      </c>
    </row>
    <row r="5624" spans="1:10" x14ac:dyDescent="0.2">
      <c r="A5624" t="s">
        <v>9711</v>
      </c>
      <c r="B5624" t="s">
        <v>9712</v>
      </c>
      <c r="C5624" s="1">
        <f>_xlfn.XLOOKUP(order_items[[#This Row],[order_id]],orders!A:A,orders!C:C)</f>
        <v>45132</v>
      </c>
      <c r="D5624" s="3" t="str">
        <f>YEAR(order_items[[#This Row],[Date]])&amp;"-"&amp;TEXT(MONTH(order_items[[#This Row],[Date]]),"00")</f>
        <v>2023-07</v>
      </c>
      <c r="E5624" s="1" t="str">
        <f>_xlfn.XLOOKUP(order_items[[#This Row],[product_id]],products!A:A,products!C:C)</f>
        <v>Electronics</v>
      </c>
      <c r="F5624" t="s">
        <v>995</v>
      </c>
      <c r="G5624" t="s">
        <v>1120</v>
      </c>
      <c r="H5624">
        <v>5</v>
      </c>
      <c r="I5624">
        <v>519.70000000000005</v>
      </c>
      <c r="J5624" s="2">
        <v>0</v>
      </c>
    </row>
    <row r="5625" spans="1:10" x14ac:dyDescent="0.2">
      <c r="A5625" t="s">
        <v>9713</v>
      </c>
      <c r="B5625" t="s">
        <v>9712</v>
      </c>
      <c r="C5625" s="1">
        <f>_xlfn.XLOOKUP(order_items[[#This Row],[order_id]],orders!A:A,orders!C:C)</f>
        <v>45132</v>
      </c>
      <c r="D5625" s="3" t="str">
        <f>YEAR(order_items[[#This Row],[Date]])&amp;"-"&amp;TEXT(MONTH(order_items[[#This Row],[Date]]),"00")</f>
        <v>2023-07</v>
      </c>
      <c r="E5625" s="1" t="str">
        <f>_xlfn.XLOOKUP(order_items[[#This Row],[product_id]],products!A:A,products!C:C)</f>
        <v>Home &amp; Kitchen</v>
      </c>
      <c r="F5625" t="s">
        <v>926</v>
      </c>
      <c r="G5625" t="s">
        <v>917</v>
      </c>
      <c r="H5625">
        <v>12</v>
      </c>
      <c r="I5625">
        <v>450.56</v>
      </c>
      <c r="J5625" s="2">
        <v>0.1</v>
      </c>
    </row>
    <row r="5626" spans="1:10" x14ac:dyDescent="0.2">
      <c r="A5626" t="s">
        <v>9714</v>
      </c>
      <c r="B5626" t="s">
        <v>9712</v>
      </c>
      <c r="C5626" s="1">
        <f>_xlfn.XLOOKUP(order_items[[#This Row],[order_id]],orders!A:A,orders!C:C)</f>
        <v>45132</v>
      </c>
      <c r="D5626" s="3" t="str">
        <f>YEAR(order_items[[#This Row],[Date]])&amp;"-"&amp;TEXT(MONTH(order_items[[#This Row],[Date]]),"00")</f>
        <v>2023-07</v>
      </c>
      <c r="E5626" s="1" t="str">
        <f>_xlfn.XLOOKUP(order_items[[#This Row],[product_id]],products!A:A,products!C:C)</f>
        <v>Outdoor &amp; Sports</v>
      </c>
      <c r="F5626" t="s">
        <v>966</v>
      </c>
      <c r="G5626" t="s">
        <v>1122</v>
      </c>
      <c r="H5626">
        <v>10</v>
      </c>
      <c r="I5626">
        <v>206.31</v>
      </c>
      <c r="J5626" s="2">
        <v>0.1</v>
      </c>
    </row>
    <row r="5627" spans="1:10" x14ac:dyDescent="0.2">
      <c r="A5627" t="s">
        <v>9715</v>
      </c>
      <c r="B5627" t="s">
        <v>9716</v>
      </c>
      <c r="C5627" s="1">
        <f>_xlfn.XLOOKUP(order_items[[#This Row],[order_id]],orders!A:A,orders!C:C)</f>
        <v>45155</v>
      </c>
      <c r="D5627" s="3" t="str">
        <f>YEAR(order_items[[#This Row],[Date]])&amp;"-"&amp;TEXT(MONTH(order_items[[#This Row],[Date]]),"00")</f>
        <v>2023-08</v>
      </c>
      <c r="E5627" s="1" t="str">
        <f>_xlfn.XLOOKUP(order_items[[#This Row],[product_id]],products!A:A,products!C:C)</f>
        <v>Health &amp; Beauty</v>
      </c>
      <c r="F5627" t="s">
        <v>997</v>
      </c>
      <c r="G5627" t="s">
        <v>1120</v>
      </c>
      <c r="H5627">
        <v>5</v>
      </c>
      <c r="I5627">
        <v>272.63</v>
      </c>
      <c r="J5627" s="2">
        <v>0</v>
      </c>
    </row>
    <row r="5628" spans="1:10" x14ac:dyDescent="0.2">
      <c r="A5628" t="s">
        <v>9717</v>
      </c>
      <c r="B5628" t="s">
        <v>9716</v>
      </c>
      <c r="C5628" s="1">
        <f>_xlfn.XLOOKUP(order_items[[#This Row],[order_id]],orders!A:A,orders!C:C)</f>
        <v>45155</v>
      </c>
      <c r="D5628" s="3" t="str">
        <f>YEAR(order_items[[#This Row],[Date]])&amp;"-"&amp;TEXT(MONTH(order_items[[#This Row],[Date]]),"00")</f>
        <v>2023-08</v>
      </c>
      <c r="E5628" s="1" t="str">
        <f>_xlfn.XLOOKUP(order_items[[#This Row],[product_id]],products!A:A,products!C:C)</f>
        <v>Outdoor &amp; Sports</v>
      </c>
      <c r="F5628" t="s">
        <v>993</v>
      </c>
      <c r="G5628" t="s">
        <v>1054</v>
      </c>
      <c r="H5628">
        <v>3</v>
      </c>
      <c r="I5628">
        <v>219.99</v>
      </c>
      <c r="J5628" s="2">
        <v>0</v>
      </c>
    </row>
    <row r="5629" spans="1:10" x14ac:dyDescent="0.2">
      <c r="A5629" t="s">
        <v>9718</v>
      </c>
      <c r="B5629" t="s">
        <v>9719</v>
      </c>
      <c r="C5629" s="1">
        <f>_xlfn.XLOOKUP(order_items[[#This Row],[order_id]],orders!A:A,orders!C:C)</f>
        <v>45450</v>
      </c>
      <c r="D5629" s="3" t="str">
        <f>YEAR(order_items[[#This Row],[Date]])&amp;"-"&amp;TEXT(MONTH(order_items[[#This Row],[Date]]),"00")</f>
        <v>2024-06</v>
      </c>
      <c r="E5629" s="1" t="str">
        <f>_xlfn.XLOOKUP(order_items[[#This Row],[product_id]],products!A:A,products!C:C)</f>
        <v>Home &amp; Kitchen</v>
      </c>
      <c r="F5629" t="s">
        <v>1026</v>
      </c>
      <c r="G5629" t="s">
        <v>1119</v>
      </c>
      <c r="H5629">
        <v>7</v>
      </c>
      <c r="I5629">
        <v>261.29000000000002</v>
      </c>
      <c r="J5629" s="2">
        <v>0</v>
      </c>
    </row>
    <row r="5630" spans="1:10" x14ac:dyDescent="0.2">
      <c r="A5630" t="s">
        <v>9720</v>
      </c>
      <c r="B5630" t="s">
        <v>9719</v>
      </c>
      <c r="C5630" s="1">
        <f>_xlfn.XLOOKUP(order_items[[#This Row],[order_id]],orders!A:A,orders!C:C)</f>
        <v>45450</v>
      </c>
      <c r="D5630" s="3" t="str">
        <f>YEAR(order_items[[#This Row],[Date]])&amp;"-"&amp;TEXT(MONTH(order_items[[#This Row],[Date]]),"00")</f>
        <v>2024-06</v>
      </c>
      <c r="E5630" s="1" t="str">
        <f>_xlfn.XLOOKUP(order_items[[#This Row],[product_id]],products!A:A,products!C:C)</f>
        <v>Outdoor &amp; Sports</v>
      </c>
      <c r="F5630" t="s">
        <v>951</v>
      </c>
      <c r="G5630" t="s">
        <v>1119</v>
      </c>
      <c r="H5630">
        <v>22</v>
      </c>
      <c r="I5630">
        <v>129.74</v>
      </c>
      <c r="J5630" s="2">
        <v>0</v>
      </c>
    </row>
    <row r="5631" spans="1:10" x14ac:dyDescent="0.2">
      <c r="A5631" t="s">
        <v>9721</v>
      </c>
      <c r="B5631" t="s">
        <v>9722</v>
      </c>
      <c r="C5631" s="1">
        <f>_xlfn.XLOOKUP(order_items[[#This Row],[order_id]],orders!A:A,orders!C:C)</f>
        <v>44968</v>
      </c>
      <c r="D5631" s="3" t="str">
        <f>YEAR(order_items[[#This Row],[Date]])&amp;"-"&amp;TEXT(MONTH(order_items[[#This Row],[Date]]),"00")</f>
        <v>2023-02</v>
      </c>
      <c r="E5631" s="1" t="str">
        <f>_xlfn.XLOOKUP(order_items[[#This Row],[product_id]],products!A:A,products!C:C)</f>
        <v>Home &amp; Kitchen</v>
      </c>
      <c r="F5631" t="s">
        <v>1024</v>
      </c>
      <c r="G5631" t="s">
        <v>1119</v>
      </c>
      <c r="H5631">
        <v>8</v>
      </c>
      <c r="I5631">
        <v>237.18</v>
      </c>
      <c r="J5631" s="2">
        <v>0.1</v>
      </c>
    </row>
    <row r="5632" spans="1:10" x14ac:dyDescent="0.2">
      <c r="A5632" t="s">
        <v>9723</v>
      </c>
      <c r="B5632" t="s">
        <v>9724</v>
      </c>
      <c r="C5632" s="1">
        <f>_xlfn.XLOOKUP(order_items[[#This Row],[order_id]],orders!A:A,orders!C:C)</f>
        <v>45148</v>
      </c>
      <c r="D5632" s="3" t="str">
        <f>YEAR(order_items[[#This Row],[Date]])&amp;"-"&amp;TEXT(MONTH(order_items[[#This Row],[Date]]),"00")</f>
        <v>2023-08</v>
      </c>
      <c r="E5632" s="1" t="str">
        <f>_xlfn.XLOOKUP(order_items[[#This Row],[product_id]],products!A:A,products!C:C)</f>
        <v>Health &amp; Beauty</v>
      </c>
      <c r="F5632" t="s">
        <v>1042</v>
      </c>
      <c r="G5632" t="s">
        <v>1054</v>
      </c>
      <c r="H5632">
        <v>19</v>
      </c>
      <c r="I5632">
        <v>272.76</v>
      </c>
      <c r="J5632" s="2">
        <v>0</v>
      </c>
    </row>
    <row r="5633" spans="1:10" x14ac:dyDescent="0.2">
      <c r="A5633" t="s">
        <v>9725</v>
      </c>
      <c r="B5633" t="s">
        <v>9726</v>
      </c>
      <c r="C5633" s="1">
        <f>_xlfn.XLOOKUP(order_items[[#This Row],[order_id]],orders!A:A,orders!C:C)</f>
        <v>45558</v>
      </c>
      <c r="D5633" s="3" t="str">
        <f>YEAR(order_items[[#This Row],[Date]])&amp;"-"&amp;TEXT(MONTH(order_items[[#This Row],[Date]]),"00")</f>
        <v>2024-09</v>
      </c>
      <c r="E5633" s="1" t="str">
        <f>_xlfn.XLOOKUP(order_items[[#This Row],[product_id]],products!A:A,products!C:C)</f>
        <v>Office Supplies</v>
      </c>
      <c r="F5633" t="s">
        <v>1007</v>
      </c>
      <c r="G5633" t="s">
        <v>1120</v>
      </c>
      <c r="H5633">
        <v>7</v>
      </c>
      <c r="I5633">
        <v>51.68</v>
      </c>
      <c r="J5633" s="2">
        <v>0</v>
      </c>
    </row>
    <row r="5634" spans="1:10" x14ac:dyDescent="0.2">
      <c r="A5634" t="s">
        <v>9727</v>
      </c>
      <c r="B5634" t="s">
        <v>9728</v>
      </c>
      <c r="C5634" s="1">
        <f>_xlfn.XLOOKUP(order_items[[#This Row],[order_id]],orders!A:A,orders!C:C)</f>
        <v>45189</v>
      </c>
      <c r="D5634" s="3" t="str">
        <f>YEAR(order_items[[#This Row],[Date]])&amp;"-"&amp;TEXT(MONTH(order_items[[#This Row],[Date]]),"00")</f>
        <v>2023-09</v>
      </c>
      <c r="E5634" s="1" t="str">
        <f>_xlfn.XLOOKUP(order_items[[#This Row],[product_id]],products!A:A,products!C:C)</f>
        <v>Office Supplies</v>
      </c>
      <c r="F5634" t="s">
        <v>930</v>
      </c>
      <c r="G5634" t="s">
        <v>1009</v>
      </c>
      <c r="H5634">
        <v>23</v>
      </c>
      <c r="I5634">
        <v>172.43</v>
      </c>
      <c r="J5634" s="2">
        <v>0.05</v>
      </c>
    </row>
    <row r="5635" spans="1:10" x14ac:dyDescent="0.2">
      <c r="A5635" t="s">
        <v>9729</v>
      </c>
      <c r="B5635" t="s">
        <v>9728</v>
      </c>
      <c r="C5635" s="1">
        <f>_xlfn.XLOOKUP(order_items[[#This Row],[order_id]],orders!A:A,orders!C:C)</f>
        <v>45189</v>
      </c>
      <c r="D5635" s="3" t="str">
        <f>YEAR(order_items[[#This Row],[Date]])&amp;"-"&amp;TEXT(MONTH(order_items[[#This Row],[Date]]),"00")</f>
        <v>2023-09</v>
      </c>
      <c r="E5635" s="1" t="str">
        <f>_xlfn.XLOOKUP(order_items[[#This Row],[product_id]],products!A:A,products!C:C)</f>
        <v>Home &amp; Kitchen</v>
      </c>
      <c r="F5635" t="s">
        <v>1062</v>
      </c>
      <c r="G5635" t="s">
        <v>1009</v>
      </c>
      <c r="H5635">
        <v>22</v>
      </c>
      <c r="I5635">
        <v>45.95</v>
      </c>
      <c r="J5635" s="2">
        <v>0</v>
      </c>
    </row>
    <row r="5636" spans="1:10" x14ac:dyDescent="0.2">
      <c r="A5636" t="s">
        <v>9730</v>
      </c>
      <c r="B5636" t="s">
        <v>9728</v>
      </c>
      <c r="C5636" s="1">
        <f>_xlfn.XLOOKUP(order_items[[#This Row],[order_id]],orders!A:A,orders!C:C)</f>
        <v>45189</v>
      </c>
      <c r="D5636" s="3" t="str">
        <f>YEAR(order_items[[#This Row],[Date]])&amp;"-"&amp;TEXT(MONTH(order_items[[#This Row],[Date]]),"00")</f>
        <v>2023-09</v>
      </c>
      <c r="E5636" s="1" t="str">
        <f>_xlfn.XLOOKUP(order_items[[#This Row],[product_id]],products!A:A,products!C:C)</f>
        <v>Office Supplies</v>
      </c>
      <c r="F5636" t="s">
        <v>1035</v>
      </c>
      <c r="G5636" t="s">
        <v>1009</v>
      </c>
      <c r="H5636">
        <v>23</v>
      </c>
      <c r="I5636">
        <v>147.47999999999999</v>
      </c>
      <c r="J5636" s="2">
        <v>0</v>
      </c>
    </row>
    <row r="5637" spans="1:10" x14ac:dyDescent="0.2">
      <c r="A5637" t="s">
        <v>9731</v>
      </c>
      <c r="B5637" t="s">
        <v>9732</v>
      </c>
      <c r="C5637" s="1">
        <f>_xlfn.XLOOKUP(order_items[[#This Row],[order_id]],orders!A:A,orders!C:C)</f>
        <v>45585</v>
      </c>
      <c r="D5637" s="3" t="str">
        <f>YEAR(order_items[[#This Row],[Date]])&amp;"-"&amp;TEXT(MONTH(order_items[[#This Row],[Date]]),"00")</f>
        <v>2024-10</v>
      </c>
      <c r="E5637" s="1" t="str">
        <f>_xlfn.XLOOKUP(order_items[[#This Row],[product_id]],products!A:A,products!C:C)</f>
        <v>Outdoor &amp; Sports</v>
      </c>
      <c r="F5637" t="s">
        <v>1113</v>
      </c>
      <c r="G5637" t="s">
        <v>1120</v>
      </c>
      <c r="H5637">
        <v>8</v>
      </c>
      <c r="I5637">
        <v>285.12</v>
      </c>
      <c r="J5637" s="2">
        <v>0.15</v>
      </c>
    </row>
    <row r="5638" spans="1:10" x14ac:dyDescent="0.2">
      <c r="A5638" t="s">
        <v>9733</v>
      </c>
      <c r="B5638" t="s">
        <v>9732</v>
      </c>
      <c r="C5638" s="1">
        <f>_xlfn.XLOOKUP(order_items[[#This Row],[order_id]],orders!A:A,orders!C:C)</f>
        <v>45585</v>
      </c>
      <c r="D5638" s="3" t="str">
        <f>YEAR(order_items[[#This Row],[Date]])&amp;"-"&amp;TEXT(MONTH(order_items[[#This Row],[Date]]),"00")</f>
        <v>2024-10</v>
      </c>
      <c r="E5638" s="1" t="str">
        <f>_xlfn.XLOOKUP(order_items[[#This Row],[product_id]],products!A:A,products!C:C)</f>
        <v>Electronics</v>
      </c>
      <c r="F5638" t="s">
        <v>981</v>
      </c>
      <c r="G5638" t="s">
        <v>917</v>
      </c>
      <c r="H5638">
        <v>24</v>
      </c>
      <c r="I5638">
        <v>472.52</v>
      </c>
      <c r="J5638" s="2">
        <v>0.05</v>
      </c>
    </row>
    <row r="5639" spans="1:10" x14ac:dyDescent="0.2">
      <c r="A5639" t="s">
        <v>9734</v>
      </c>
      <c r="B5639" t="s">
        <v>9732</v>
      </c>
      <c r="C5639" s="1">
        <f>_xlfn.XLOOKUP(order_items[[#This Row],[order_id]],orders!A:A,orders!C:C)</f>
        <v>45585</v>
      </c>
      <c r="D5639" s="3" t="str">
        <f>YEAR(order_items[[#This Row],[Date]])&amp;"-"&amp;TEXT(MONTH(order_items[[#This Row],[Date]]),"00")</f>
        <v>2024-10</v>
      </c>
      <c r="E5639" s="1" t="str">
        <f>_xlfn.XLOOKUP(order_items[[#This Row],[product_id]],products!A:A,products!C:C)</f>
        <v>Outdoor &amp; Sports</v>
      </c>
      <c r="F5639" t="s">
        <v>941</v>
      </c>
      <c r="G5639" t="s">
        <v>1120</v>
      </c>
      <c r="H5639">
        <v>13</v>
      </c>
      <c r="I5639">
        <v>260.70999999999998</v>
      </c>
      <c r="J5639" s="2">
        <v>0</v>
      </c>
    </row>
    <row r="5640" spans="1:10" x14ac:dyDescent="0.2">
      <c r="A5640" t="s">
        <v>9735</v>
      </c>
      <c r="B5640" t="s">
        <v>9736</v>
      </c>
      <c r="C5640" s="1">
        <f>_xlfn.XLOOKUP(order_items[[#This Row],[order_id]],orders!A:A,orders!C:C)</f>
        <v>45343</v>
      </c>
      <c r="D5640" s="3" t="str">
        <f>YEAR(order_items[[#This Row],[Date]])&amp;"-"&amp;TEXT(MONTH(order_items[[#This Row],[Date]]),"00")</f>
        <v>2024-02</v>
      </c>
      <c r="E5640" s="1" t="str">
        <f>_xlfn.XLOOKUP(order_items[[#This Row],[product_id]],products!A:A,products!C:C)</f>
        <v>Electronics</v>
      </c>
      <c r="F5640" t="s">
        <v>1067</v>
      </c>
      <c r="G5640" t="s">
        <v>1080</v>
      </c>
      <c r="H5640">
        <v>9</v>
      </c>
      <c r="I5640">
        <v>299.43</v>
      </c>
      <c r="J5640" s="2">
        <v>0.05</v>
      </c>
    </row>
    <row r="5641" spans="1:10" x14ac:dyDescent="0.2">
      <c r="A5641" t="s">
        <v>9737</v>
      </c>
      <c r="B5641" t="s">
        <v>9736</v>
      </c>
      <c r="C5641" s="1">
        <f>_xlfn.XLOOKUP(order_items[[#This Row],[order_id]],orders!A:A,orders!C:C)</f>
        <v>45343</v>
      </c>
      <c r="D5641" s="3" t="str">
        <f>YEAR(order_items[[#This Row],[Date]])&amp;"-"&amp;TEXT(MONTH(order_items[[#This Row],[Date]]),"00")</f>
        <v>2024-02</v>
      </c>
      <c r="E5641" s="1" t="str">
        <f>_xlfn.XLOOKUP(order_items[[#This Row],[product_id]],products!A:A,products!C:C)</f>
        <v>Outdoor &amp; Sports</v>
      </c>
      <c r="F5641" t="s">
        <v>1032</v>
      </c>
      <c r="G5641" t="s">
        <v>1101</v>
      </c>
      <c r="H5641">
        <v>6</v>
      </c>
      <c r="I5641">
        <v>41.57</v>
      </c>
      <c r="J5641" s="2">
        <v>0</v>
      </c>
    </row>
    <row r="5642" spans="1:10" x14ac:dyDescent="0.2">
      <c r="A5642" t="s">
        <v>9738</v>
      </c>
      <c r="B5642" t="s">
        <v>9736</v>
      </c>
      <c r="C5642" s="1">
        <f>_xlfn.XLOOKUP(order_items[[#This Row],[order_id]],orders!A:A,orders!C:C)</f>
        <v>45343</v>
      </c>
      <c r="D5642" s="3" t="str">
        <f>YEAR(order_items[[#This Row],[Date]])&amp;"-"&amp;TEXT(MONTH(order_items[[#This Row],[Date]]),"00")</f>
        <v>2024-02</v>
      </c>
      <c r="E5642" s="1" t="str">
        <f>_xlfn.XLOOKUP(order_items[[#This Row],[product_id]],products!A:A,products!C:C)</f>
        <v>Health &amp; Beauty</v>
      </c>
      <c r="F5642" t="s">
        <v>1107</v>
      </c>
      <c r="G5642" t="s">
        <v>1115</v>
      </c>
      <c r="H5642">
        <v>4</v>
      </c>
      <c r="I5642">
        <v>246.5</v>
      </c>
      <c r="J5642" s="2">
        <v>0.1</v>
      </c>
    </row>
    <row r="5643" spans="1:10" x14ac:dyDescent="0.2">
      <c r="A5643" t="s">
        <v>9739</v>
      </c>
      <c r="B5643" t="s">
        <v>9736</v>
      </c>
      <c r="C5643" s="1">
        <f>_xlfn.XLOOKUP(order_items[[#This Row],[order_id]],orders!A:A,orders!C:C)</f>
        <v>45343</v>
      </c>
      <c r="D5643" s="3" t="str">
        <f>YEAR(order_items[[#This Row],[Date]])&amp;"-"&amp;TEXT(MONTH(order_items[[#This Row],[Date]]),"00")</f>
        <v>2024-02</v>
      </c>
      <c r="E5643" s="1" t="str">
        <f>_xlfn.XLOOKUP(order_items[[#This Row],[product_id]],products!A:A,products!C:C)</f>
        <v>Outdoor &amp; Sports</v>
      </c>
      <c r="F5643" t="s">
        <v>1057</v>
      </c>
      <c r="G5643" t="s">
        <v>1115</v>
      </c>
      <c r="H5643">
        <v>19</v>
      </c>
      <c r="I5643">
        <v>152.62</v>
      </c>
      <c r="J5643" s="2">
        <v>0.15</v>
      </c>
    </row>
    <row r="5644" spans="1:10" x14ac:dyDescent="0.2">
      <c r="A5644" t="s">
        <v>9740</v>
      </c>
      <c r="B5644" t="s">
        <v>9741</v>
      </c>
      <c r="C5644" s="1">
        <f>_xlfn.XLOOKUP(order_items[[#This Row],[order_id]],orders!A:A,orders!C:C)</f>
        <v>45431</v>
      </c>
      <c r="D5644" s="3" t="str">
        <f>YEAR(order_items[[#This Row],[Date]])&amp;"-"&amp;TEXT(MONTH(order_items[[#This Row],[Date]]),"00")</f>
        <v>2024-05</v>
      </c>
      <c r="E5644" s="1" t="str">
        <f>_xlfn.XLOOKUP(order_items[[#This Row],[product_id]],products!A:A,products!C:C)</f>
        <v>Home &amp; Kitchen</v>
      </c>
      <c r="F5644" t="s">
        <v>933</v>
      </c>
      <c r="G5644" t="s">
        <v>1009</v>
      </c>
      <c r="H5644">
        <v>21</v>
      </c>
      <c r="I5644">
        <v>279.05</v>
      </c>
      <c r="J5644" s="2">
        <v>0.1</v>
      </c>
    </row>
    <row r="5645" spans="1:10" x14ac:dyDescent="0.2">
      <c r="A5645" t="s">
        <v>9742</v>
      </c>
      <c r="B5645" t="s">
        <v>9741</v>
      </c>
      <c r="C5645" s="1">
        <f>_xlfn.XLOOKUP(order_items[[#This Row],[order_id]],orders!A:A,orders!C:C)</f>
        <v>45431</v>
      </c>
      <c r="D5645" s="3" t="str">
        <f>YEAR(order_items[[#This Row],[Date]])&amp;"-"&amp;TEXT(MONTH(order_items[[#This Row],[Date]]),"00")</f>
        <v>2024-05</v>
      </c>
      <c r="E5645" s="1" t="str">
        <f>_xlfn.XLOOKUP(order_items[[#This Row],[product_id]],products!A:A,products!C:C)</f>
        <v>Outdoor &amp; Sports</v>
      </c>
      <c r="F5645" t="s">
        <v>941</v>
      </c>
      <c r="G5645" t="s">
        <v>1009</v>
      </c>
      <c r="H5645">
        <v>16</v>
      </c>
      <c r="I5645">
        <v>260.70999999999998</v>
      </c>
      <c r="J5645" s="2">
        <v>0</v>
      </c>
    </row>
    <row r="5646" spans="1:10" x14ac:dyDescent="0.2">
      <c r="A5646" t="s">
        <v>9743</v>
      </c>
      <c r="B5646" t="s">
        <v>9744</v>
      </c>
      <c r="C5646" s="1">
        <f>_xlfn.XLOOKUP(order_items[[#This Row],[order_id]],orders!A:A,orders!C:C)</f>
        <v>44967</v>
      </c>
      <c r="D5646" s="3" t="str">
        <f>YEAR(order_items[[#This Row],[Date]])&amp;"-"&amp;TEXT(MONTH(order_items[[#This Row],[Date]]),"00")</f>
        <v>2023-02</v>
      </c>
      <c r="E5646" s="1" t="str">
        <f>_xlfn.XLOOKUP(order_items[[#This Row],[product_id]],products!A:A,products!C:C)</f>
        <v>Electronics</v>
      </c>
      <c r="F5646" t="s">
        <v>935</v>
      </c>
      <c r="G5646" t="s">
        <v>1080</v>
      </c>
      <c r="H5646">
        <v>16</v>
      </c>
      <c r="I5646">
        <v>208.02</v>
      </c>
      <c r="J5646" s="2">
        <v>0.15</v>
      </c>
    </row>
    <row r="5647" spans="1:10" x14ac:dyDescent="0.2">
      <c r="A5647" t="s">
        <v>9745</v>
      </c>
      <c r="B5647" t="s">
        <v>9746</v>
      </c>
      <c r="C5647" s="1">
        <f>_xlfn.XLOOKUP(order_items[[#This Row],[order_id]],orders!A:A,orders!C:C)</f>
        <v>45384</v>
      </c>
      <c r="D5647" s="3" t="str">
        <f>YEAR(order_items[[#This Row],[Date]])&amp;"-"&amp;TEXT(MONTH(order_items[[#This Row],[Date]]),"00")</f>
        <v>2024-04</v>
      </c>
      <c r="E5647" s="1" t="str">
        <f>_xlfn.XLOOKUP(order_items[[#This Row],[product_id]],products!A:A,products!C:C)</f>
        <v>Office Supplies</v>
      </c>
      <c r="F5647" t="s">
        <v>939</v>
      </c>
      <c r="G5647" t="s">
        <v>1122</v>
      </c>
      <c r="H5647">
        <v>21</v>
      </c>
      <c r="I5647">
        <v>528.29999999999995</v>
      </c>
      <c r="J5647" s="2">
        <v>0.05</v>
      </c>
    </row>
    <row r="5648" spans="1:10" x14ac:dyDescent="0.2">
      <c r="A5648" t="s">
        <v>9747</v>
      </c>
      <c r="B5648" t="s">
        <v>9746</v>
      </c>
      <c r="C5648" s="1">
        <f>_xlfn.XLOOKUP(order_items[[#This Row],[order_id]],orders!A:A,orders!C:C)</f>
        <v>45384</v>
      </c>
      <c r="D5648" s="3" t="str">
        <f>YEAR(order_items[[#This Row],[Date]])&amp;"-"&amp;TEXT(MONTH(order_items[[#This Row],[Date]]),"00")</f>
        <v>2024-04</v>
      </c>
      <c r="E5648" s="1" t="str">
        <f>_xlfn.XLOOKUP(order_items[[#This Row],[product_id]],products!A:A,products!C:C)</f>
        <v>Electronics</v>
      </c>
      <c r="F5648" t="s">
        <v>995</v>
      </c>
      <c r="G5648" t="s">
        <v>1120</v>
      </c>
      <c r="H5648">
        <v>14</v>
      </c>
      <c r="I5648">
        <v>519.70000000000005</v>
      </c>
    </row>
    <row r="5649" spans="1:10" x14ac:dyDescent="0.2">
      <c r="A5649" t="s">
        <v>9748</v>
      </c>
      <c r="B5649" t="s">
        <v>9746</v>
      </c>
      <c r="C5649" s="1">
        <f>_xlfn.XLOOKUP(order_items[[#This Row],[order_id]],orders!A:A,orders!C:C)</f>
        <v>45384</v>
      </c>
      <c r="D5649" s="3" t="str">
        <f>YEAR(order_items[[#This Row],[Date]])&amp;"-"&amp;TEXT(MONTH(order_items[[#This Row],[Date]]),"00")</f>
        <v>2024-04</v>
      </c>
      <c r="E5649" s="1" t="str">
        <f>_xlfn.XLOOKUP(order_items[[#This Row],[product_id]],products!A:A,products!C:C)</f>
        <v>Office Supplies</v>
      </c>
      <c r="F5649" t="s">
        <v>923</v>
      </c>
      <c r="G5649" t="s">
        <v>1109</v>
      </c>
      <c r="H5649">
        <v>11</v>
      </c>
      <c r="I5649">
        <v>157.91999999999999</v>
      </c>
    </row>
    <row r="5650" spans="1:10" x14ac:dyDescent="0.2">
      <c r="A5650" t="s">
        <v>9749</v>
      </c>
      <c r="B5650" t="s">
        <v>9750</v>
      </c>
      <c r="C5650" s="1">
        <f>_xlfn.XLOOKUP(order_items[[#This Row],[order_id]],orders!A:A,orders!C:C)</f>
        <v>45065</v>
      </c>
      <c r="D5650" s="3" t="str">
        <f>YEAR(order_items[[#This Row],[Date]])&amp;"-"&amp;TEXT(MONTH(order_items[[#This Row],[Date]]),"00")</f>
        <v>2023-05</v>
      </c>
      <c r="E5650" s="1" t="str">
        <f>_xlfn.XLOOKUP(order_items[[#This Row],[product_id]],products!A:A,products!C:C)</f>
        <v>Electronics</v>
      </c>
      <c r="F5650" t="s">
        <v>1074</v>
      </c>
      <c r="G5650" t="s">
        <v>1115</v>
      </c>
      <c r="H5650">
        <v>24</v>
      </c>
      <c r="I5650">
        <v>37.479999999999997</v>
      </c>
      <c r="J5650" s="2">
        <v>0.15</v>
      </c>
    </row>
    <row r="5651" spans="1:10" x14ac:dyDescent="0.2">
      <c r="A5651" t="s">
        <v>9751</v>
      </c>
      <c r="B5651" t="s">
        <v>9752</v>
      </c>
      <c r="C5651" s="1">
        <f>_xlfn.XLOOKUP(order_items[[#This Row],[order_id]],orders!A:A,orders!C:C)</f>
        <v>45380</v>
      </c>
      <c r="D5651" s="3" t="str">
        <f>YEAR(order_items[[#This Row],[Date]])&amp;"-"&amp;TEXT(MONTH(order_items[[#This Row],[Date]]),"00")</f>
        <v>2024-03</v>
      </c>
      <c r="E5651" s="1" t="str">
        <f>_xlfn.XLOOKUP(order_items[[#This Row],[product_id]],products!A:A,products!C:C)</f>
        <v>Outdoor &amp; Sports</v>
      </c>
      <c r="F5651" t="s">
        <v>1082</v>
      </c>
      <c r="G5651" t="s">
        <v>1101</v>
      </c>
      <c r="H5651">
        <v>3</v>
      </c>
      <c r="I5651">
        <v>292.56</v>
      </c>
      <c r="J5651" s="2">
        <v>0.15</v>
      </c>
    </row>
    <row r="5652" spans="1:10" x14ac:dyDescent="0.2">
      <c r="A5652" t="s">
        <v>9753</v>
      </c>
      <c r="B5652" t="s">
        <v>9752</v>
      </c>
      <c r="C5652" s="1">
        <f>_xlfn.XLOOKUP(order_items[[#This Row],[order_id]],orders!A:A,orders!C:C)</f>
        <v>45380</v>
      </c>
      <c r="D5652" s="3" t="str">
        <f>YEAR(order_items[[#This Row],[Date]])&amp;"-"&amp;TEXT(MONTH(order_items[[#This Row],[Date]]),"00")</f>
        <v>2024-03</v>
      </c>
      <c r="E5652" s="1" t="str">
        <f>_xlfn.XLOOKUP(order_items[[#This Row],[product_id]],products!A:A,products!C:C)</f>
        <v>Home &amp; Kitchen</v>
      </c>
      <c r="F5652" t="s">
        <v>1071</v>
      </c>
      <c r="G5652" t="s">
        <v>1009</v>
      </c>
      <c r="H5652">
        <v>13</v>
      </c>
      <c r="I5652">
        <v>58.88</v>
      </c>
      <c r="J5652" s="2">
        <v>0</v>
      </c>
    </row>
    <row r="5653" spans="1:10" x14ac:dyDescent="0.2">
      <c r="A5653" t="s">
        <v>9754</v>
      </c>
      <c r="B5653" t="s">
        <v>9755</v>
      </c>
      <c r="C5653" s="1">
        <f>_xlfn.XLOOKUP(order_items[[#This Row],[order_id]],orders!A:A,orders!C:C)</f>
        <v>45391</v>
      </c>
      <c r="D5653" s="3" t="str">
        <f>YEAR(order_items[[#This Row],[Date]])&amp;"-"&amp;TEXT(MONTH(order_items[[#This Row],[Date]]),"00")</f>
        <v>2024-04</v>
      </c>
      <c r="E5653" s="1" t="str">
        <f>_xlfn.XLOOKUP(order_items[[#This Row],[product_id]],products!A:A,products!C:C)</f>
        <v>Outdoor &amp; Sports</v>
      </c>
      <c r="F5653" t="s">
        <v>1056</v>
      </c>
      <c r="G5653" t="s">
        <v>1122</v>
      </c>
      <c r="H5653">
        <v>20</v>
      </c>
      <c r="I5653">
        <v>111.6</v>
      </c>
      <c r="J5653" s="2">
        <v>0</v>
      </c>
    </row>
    <row r="5654" spans="1:10" x14ac:dyDescent="0.2">
      <c r="A5654" t="s">
        <v>9756</v>
      </c>
      <c r="B5654" t="s">
        <v>9757</v>
      </c>
      <c r="C5654" s="1">
        <f>_xlfn.XLOOKUP(order_items[[#This Row],[order_id]],orders!A:A,orders!C:C)</f>
        <v>45158</v>
      </c>
      <c r="D5654" s="3" t="str">
        <f>YEAR(order_items[[#This Row],[Date]])&amp;"-"&amp;TEXT(MONTH(order_items[[#This Row],[Date]]),"00")</f>
        <v>2023-08</v>
      </c>
      <c r="E5654" s="1" t="str">
        <f>_xlfn.XLOOKUP(order_items[[#This Row],[product_id]],products!A:A,products!C:C)</f>
        <v>Home &amp; Kitchen</v>
      </c>
      <c r="F5654" t="s">
        <v>1038</v>
      </c>
      <c r="G5654" t="s">
        <v>1109</v>
      </c>
      <c r="H5654">
        <v>25</v>
      </c>
      <c r="I5654">
        <v>121.55</v>
      </c>
      <c r="J5654" s="2">
        <v>0</v>
      </c>
    </row>
    <row r="5655" spans="1:10" x14ac:dyDescent="0.2">
      <c r="A5655" t="s">
        <v>9758</v>
      </c>
      <c r="B5655" t="s">
        <v>9757</v>
      </c>
      <c r="C5655" s="1">
        <f>_xlfn.XLOOKUP(order_items[[#This Row],[order_id]],orders!A:A,orders!C:C)</f>
        <v>45158</v>
      </c>
      <c r="D5655" s="3" t="str">
        <f>YEAR(order_items[[#This Row],[Date]])&amp;"-"&amp;TEXT(MONTH(order_items[[#This Row],[Date]]),"00")</f>
        <v>2023-08</v>
      </c>
      <c r="E5655" s="1" t="str">
        <f>_xlfn.XLOOKUP(order_items[[#This Row],[product_id]],products!A:A,products!C:C)</f>
        <v>Outdoor &amp; Sports</v>
      </c>
      <c r="F5655" t="s">
        <v>1037</v>
      </c>
      <c r="G5655" t="s">
        <v>1115</v>
      </c>
      <c r="H5655">
        <v>-6</v>
      </c>
      <c r="I5655">
        <v>443.86</v>
      </c>
      <c r="J5655" s="2">
        <v>0</v>
      </c>
    </row>
    <row r="5656" spans="1:10" x14ac:dyDescent="0.2">
      <c r="A5656" t="s">
        <v>9759</v>
      </c>
      <c r="B5656" t="s">
        <v>9757</v>
      </c>
      <c r="C5656" s="1">
        <f>_xlfn.XLOOKUP(order_items[[#This Row],[order_id]],orders!A:A,orders!C:C)</f>
        <v>45158</v>
      </c>
      <c r="D5656" s="3" t="str">
        <f>YEAR(order_items[[#This Row],[Date]])&amp;"-"&amp;TEXT(MONTH(order_items[[#This Row],[Date]]),"00")</f>
        <v>2023-08</v>
      </c>
      <c r="E5656" s="1" t="str">
        <f>_xlfn.XLOOKUP(order_items[[#This Row],[product_id]],products!A:A,products!C:C)</f>
        <v>Office Supplies</v>
      </c>
      <c r="F5656" t="s">
        <v>975</v>
      </c>
      <c r="G5656" t="s">
        <v>1120</v>
      </c>
      <c r="H5656">
        <v>7</v>
      </c>
      <c r="I5656">
        <v>436.43</v>
      </c>
      <c r="J5656" s="2">
        <v>0</v>
      </c>
    </row>
    <row r="5657" spans="1:10" x14ac:dyDescent="0.2">
      <c r="A5657" t="s">
        <v>9760</v>
      </c>
      <c r="B5657" t="s">
        <v>9761</v>
      </c>
      <c r="C5657" s="1">
        <f>_xlfn.XLOOKUP(order_items[[#This Row],[order_id]],orders!A:A,orders!C:C)</f>
        <v>45201</v>
      </c>
      <c r="D5657" s="3" t="str">
        <f>YEAR(order_items[[#This Row],[Date]])&amp;"-"&amp;TEXT(MONTH(order_items[[#This Row],[Date]]),"00")</f>
        <v>2023-10</v>
      </c>
      <c r="E5657" s="1" t="str">
        <f>_xlfn.XLOOKUP(order_items[[#This Row],[product_id]],products!A:A,products!C:C)</f>
        <v>Health &amp; Beauty</v>
      </c>
      <c r="F5657" t="s">
        <v>1040</v>
      </c>
      <c r="G5657" t="s">
        <v>1115</v>
      </c>
      <c r="H5657">
        <v>1</v>
      </c>
      <c r="I5657">
        <v>316.45</v>
      </c>
      <c r="J5657" s="2">
        <v>0.05</v>
      </c>
    </row>
    <row r="5658" spans="1:10" x14ac:dyDescent="0.2">
      <c r="A5658" t="s">
        <v>9762</v>
      </c>
      <c r="B5658" t="s">
        <v>9763</v>
      </c>
      <c r="C5658" s="1">
        <f>_xlfn.XLOOKUP(order_items[[#This Row],[order_id]],orders!A:A,orders!C:C)</f>
        <v>45602</v>
      </c>
      <c r="D5658" s="3" t="str">
        <f>YEAR(order_items[[#This Row],[Date]])&amp;"-"&amp;TEXT(MONTH(order_items[[#This Row],[Date]]),"00")</f>
        <v>2024-11</v>
      </c>
      <c r="E5658" s="1" t="str">
        <f>_xlfn.XLOOKUP(order_items[[#This Row],[product_id]],products!A:A,products!C:C)</f>
        <v>Outdoor &amp; Sports</v>
      </c>
      <c r="F5658" t="s">
        <v>1052</v>
      </c>
      <c r="G5658" t="s">
        <v>1120</v>
      </c>
      <c r="H5658">
        <v>10</v>
      </c>
      <c r="I5658">
        <v>118.24</v>
      </c>
      <c r="J5658" s="2">
        <v>0.15</v>
      </c>
    </row>
    <row r="5659" spans="1:10" x14ac:dyDescent="0.2">
      <c r="A5659" t="s">
        <v>9764</v>
      </c>
      <c r="B5659" t="s">
        <v>9765</v>
      </c>
      <c r="C5659" s="1">
        <f>_xlfn.XLOOKUP(order_items[[#This Row],[order_id]],orders!A:A,orders!C:C)</f>
        <v>45274</v>
      </c>
      <c r="D5659" s="3" t="str">
        <f>YEAR(order_items[[#This Row],[Date]])&amp;"-"&amp;TEXT(MONTH(order_items[[#This Row],[Date]]),"00")</f>
        <v>2023-12</v>
      </c>
      <c r="E5659" s="1" t="str">
        <f>_xlfn.XLOOKUP(order_items[[#This Row],[product_id]],products!A:A,products!C:C)</f>
        <v>Electronics</v>
      </c>
      <c r="F5659" t="s">
        <v>1008</v>
      </c>
      <c r="G5659" t="s">
        <v>1119</v>
      </c>
      <c r="H5659">
        <v>13</v>
      </c>
      <c r="I5659">
        <v>312.08</v>
      </c>
      <c r="J5659" s="2">
        <v>0.05</v>
      </c>
    </row>
    <row r="5660" spans="1:10" x14ac:dyDescent="0.2">
      <c r="A5660" t="s">
        <v>9766</v>
      </c>
      <c r="B5660" t="s">
        <v>9767</v>
      </c>
      <c r="C5660" s="1">
        <f>_xlfn.XLOOKUP(order_items[[#This Row],[order_id]],orders!A:A,orders!C:C)</f>
        <v>45353</v>
      </c>
      <c r="D5660" s="3" t="str">
        <f>YEAR(order_items[[#This Row],[Date]])&amp;"-"&amp;TEXT(MONTH(order_items[[#This Row],[Date]]),"00")</f>
        <v>2024-03</v>
      </c>
      <c r="E5660" s="1" t="str">
        <f>_xlfn.XLOOKUP(order_items[[#This Row],[product_id]],products!A:A,products!C:C)</f>
        <v>Outdoor &amp; Sports</v>
      </c>
      <c r="F5660" t="s">
        <v>1027</v>
      </c>
      <c r="G5660" t="s">
        <v>1101</v>
      </c>
      <c r="H5660">
        <v>3</v>
      </c>
      <c r="I5660">
        <v>184.18</v>
      </c>
      <c r="J5660" s="2">
        <v>0</v>
      </c>
    </row>
    <row r="5661" spans="1:10" x14ac:dyDescent="0.2">
      <c r="A5661" t="s">
        <v>9768</v>
      </c>
      <c r="B5661" t="s">
        <v>9769</v>
      </c>
      <c r="C5661" s="1">
        <f>_xlfn.XLOOKUP(order_items[[#This Row],[order_id]],orders!A:A,orders!C:C)</f>
        <v>45424</v>
      </c>
      <c r="D5661" s="3" t="str">
        <f>YEAR(order_items[[#This Row],[Date]])&amp;"-"&amp;TEXT(MONTH(order_items[[#This Row],[Date]]),"00")</f>
        <v>2024-05</v>
      </c>
      <c r="E5661" s="1" t="str">
        <f>_xlfn.XLOOKUP(order_items[[#This Row],[product_id]],products!A:A,products!C:C)</f>
        <v>Electronics</v>
      </c>
      <c r="F5661" t="s">
        <v>1000</v>
      </c>
      <c r="G5661" t="s">
        <v>1115</v>
      </c>
      <c r="H5661">
        <v>6</v>
      </c>
      <c r="I5661">
        <v>498.32</v>
      </c>
      <c r="J5661" s="2">
        <v>0.05</v>
      </c>
    </row>
    <row r="5662" spans="1:10" x14ac:dyDescent="0.2">
      <c r="A5662" t="s">
        <v>9770</v>
      </c>
      <c r="B5662" t="s">
        <v>9771</v>
      </c>
      <c r="C5662" s="1">
        <f>_xlfn.XLOOKUP(order_items[[#This Row],[order_id]],orders!A:A,orders!C:C)</f>
        <v>45085</v>
      </c>
      <c r="D5662" s="3" t="str">
        <f>YEAR(order_items[[#This Row],[Date]])&amp;"-"&amp;TEXT(MONTH(order_items[[#This Row],[Date]]),"00")</f>
        <v>2023-06</v>
      </c>
      <c r="E5662" s="1" t="str">
        <f>_xlfn.XLOOKUP(order_items[[#This Row],[product_id]],products!A:A,products!C:C)</f>
        <v>Electronics</v>
      </c>
      <c r="F5662" t="s">
        <v>1000</v>
      </c>
      <c r="G5662" t="s">
        <v>1101</v>
      </c>
      <c r="H5662">
        <v>3</v>
      </c>
      <c r="I5662">
        <v>498.32</v>
      </c>
      <c r="J5662" s="2">
        <v>0</v>
      </c>
    </row>
    <row r="5663" spans="1:10" x14ac:dyDescent="0.2">
      <c r="A5663" t="s">
        <v>9772</v>
      </c>
      <c r="B5663" t="s">
        <v>9773</v>
      </c>
      <c r="C5663" s="1">
        <f>_xlfn.XLOOKUP(order_items[[#This Row],[order_id]],orders!A:A,orders!C:C)</f>
        <v>45148</v>
      </c>
      <c r="D5663" s="3" t="str">
        <f>YEAR(order_items[[#This Row],[Date]])&amp;"-"&amp;TEXT(MONTH(order_items[[#This Row],[Date]]),"00")</f>
        <v>2023-08</v>
      </c>
      <c r="E5663" s="1" t="str">
        <f>_xlfn.XLOOKUP(order_items[[#This Row],[product_id]],products!A:A,products!C:C)</f>
        <v>Office Supplies</v>
      </c>
      <c r="F5663" t="s">
        <v>1059</v>
      </c>
      <c r="G5663" t="s">
        <v>1009</v>
      </c>
      <c r="H5663">
        <v>22</v>
      </c>
      <c r="I5663">
        <v>267.27999999999997</v>
      </c>
      <c r="J5663" s="2">
        <v>0.1</v>
      </c>
    </row>
    <row r="5664" spans="1:10" x14ac:dyDescent="0.2">
      <c r="A5664" t="s">
        <v>9774</v>
      </c>
      <c r="B5664" t="s">
        <v>9775</v>
      </c>
      <c r="C5664" s="1">
        <f>_xlfn.XLOOKUP(order_items[[#This Row],[order_id]],orders!A:A,orders!C:C)</f>
        <v>45411</v>
      </c>
      <c r="D5664" s="3" t="str">
        <f>YEAR(order_items[[#This Row],[Date]])&amp;"-"&amp;TEXT(MONTH(order_items[[#This Row],[Date]]),"00")</f>
        <v>2024-04</v>
      </c>
      <c r="E5664" s="1" t="str">
        <f>_xlfn.XLOOKUP(order_items[[#This Row],[product_id]],products!A:A,products!C:C)</f>
        <v>Electronics</v>
      </c>
      <c r="F5664" t="s">
        <v>919</v>
      </c>
      <c r="G5664" t="s">
        <v>1119</v>
      </c>
      <c r="H5664">
        <v>17</v>
      </c>
      <c r="I5664">
        <v>167.05</v>
      </c>
    </row>
    <row r="5665" spans="1:10" x14ac:dyDescent="0.2">
      <c r="A5665" t="s">
        <v>9776</v>
      </c>
      <c r="B5665" t="s">
        <v>9775</v>
      </c>
      <c r="C5665" s="1">
        <f>_xlfn.XLOOKUP(order_items[[#This Row],[order_id]],orders!A:A,orders!C:C)</f>
        <v>45411</v>
      </c>
      <c r="D5665" s="3" t="str">
        <f>YEAR(order_items[[#This Row],[Date]])&amp;"-"&amp;TEXT(MONTH(order_items[[#This Row],[Date]]),"00")</f>
        <v>2024-04</v>
      </c>
      <c r="E5665" s="1" t="str">
        <f>_xlfn.XLOOKUP(order_items[[#This Row],[product_id]],products!A:A,products!C:C)</f>
        <v>Electronics</v>
      </c>
      <c r="F5665" t="s">
        <v>981</v>
      </c>
      <c r="G5665" t="s">
        <v>1119</v>
      </c>
      <c r="H5665">
        <v>13</v>
      </c>
      <c r="I5665">
        <v>472.52</v>
      </c>
      <c r="J5665" s="2">
        <v>0.1</v>
      </c>
    </row>
    <row r="5666" spans="1:10" x14ac:dyDescent="0.2">
      <c r="A5666" t="s">
        <v>9777</v>
      </c>
      <c r="B5666" t="s">
        <v>9775</v>
      </c>
      <c r="C5666" s="1">
        <f>_xlfn.XLOOKUP(order_items[[#This Row],[order_id]],orders!A:A,orders!C:C)</f>
        <v>45411</v>
      </c>
      <c r="D5666" s="3" t="str">
        <f>YEAR(order_items[[#This Row],[Date]])&amp;"-"&amp;TEXT(MONTH(order_items[[#This Row],[Date]]),"00")</f>
        <v>2024-04</v>
      </c>
      <c r="E5666" s="1" t="str">
        <f>_xlfn.XLOOKUP(order_items[[#This Row],[product_id]],products!A:A,products!C:C)</f>
        <v>Home &amp; Kitchen</v>
      </c>
      <c r="F5666" t="s">
        <v>967</v>
      </c>
      <c r="G5666" t="s">
        <v>1054</v>
      </c>
      <c r="H5666">
        <v>7</v>
      </c>
      <c r="I5666">
        <v>36.29</v>
      </c>
      <c r="J5666" s="2">
        <v>0</v>
      </c>
    </row>
    <row r="5667" spans="1:10" x14ac:dyDescent="0.2">
      <c r="A5667" t="s">
        <v>9778</v>
      </c>
      <c r="B5667" t="s">
        <v>9779</v>
      </c>
      <c r="C5667" s="1">
        <f>_xlfn.XLOOKUP(order_items[[#This Row],[order_id]],orders!A:A,orders!C:C)</f>
        <v>45117</v>
      </c>
      <c r="D5667" s="3" t="str">
        <f>YEAR(order_items[[#This Row],[Date]])&amp;"-"&amp;TEXT(MONTH(order_items[[#This Row],[Date]]),"00")</f>
        <v>2023-07</v>
      </c>
      <c r="E5667" s="1" t="str">
        <f>_xlfn.XLOOKUP(order_items[[#This Row],[product_id]],products!A:A,products!C:C)</f>
        <v>Office Supplies</v>
      </c>
      <c r="F5667" t="s">
        <v>944</v>
      </c>
      <c r="G5667" t="s">
        <v>1101</v>
      </c>
      <c r="H5667">
        <v>23</v>
      </c>
      <c r="I5667">
        <v>187.74</v>
      </c>
      <c r="J5667" s="2">
        <v>0</v>
      </c>
    </row>
    <row r="5668" spans="1:10" x14ac:dyDescent="0.2">
      <c r="A5668" t="s">
        <v>9780</v>
      </c>
      <c r="B5668" t="s">
        <v>9779</v>
      </c>
      <c r="C5668" s="1">
        <f>_xlfn.XLOOKUP(order_items[[#This Row],[order_id]],orders!A:A,orders!C:C)</f>
        <v>45117</v>
      </c>
      <c r="D5668" s="3" t="str">
        <f>YEAR(order_items[[#This Row],[Date]])&amp;"-"&amp;TEXT(MONTH(order_items[[#This Row],[Date]]),"00")</f>
        <v>2023-07</v>
      </c>
      <c r="E5668" s="1" t="str">
        <f>_xlfn.XLOOKUP(order_items[[#This Row],[product_id]],products!A:A,products!C:C)</f>
        <v>Outdoor &amp; Sports</v>
      </c>
      <c r="F5668" t="s">
        <v>1091</v>
      </c>
      <c r="G5668" t="s">
        <v>1009</v>
      </c>
      <c r="H5668">
        <v>1</v>
      </c>
      <c r="I5668">
        <v>220.15</v>
      </c>
      <c r="J5668" s="2">
        <v>0.05</v>
      </c>
    </row>
    <row r="5669" spans="1:10" x14ac:dyDescent="0.2">
      <c r="A5669" t="s">
        <v>9781</v>
      </c>
      <c r="B5669" t="s">
        <v>9782</v>
      </c>
      <c r="C5669" s="1">
        <f>_xlfn.XLOOKUP(order_items[[#This Row],[order_id]],orders!A:A,orders!C:C)</f>
        <v>45229</v>
      </c>
      <c r="D5669" s="3" t="str">
        <f>YEAR(order_items[[#This Row],[Date]])&amp;"-"&amp;TEXT(MONTH(order_items[[#This Row],[Date]]),"00")</f>
        <v>2023-10</v>
      </c>
      <c r="E5669" s="1" t="str">
        <f>_xlfn.XLOOKUP(order_items[[#This Row],[product_id]],products!A:A,products!C:C)</f>
        <v>Home &amp; Kitchen</v>
      </c>
      <c r="F5669" t="s">
        <v>1096</v>
      </c>
      <c r="G5669" t="s">
        <v>1054</v>
      </c>
      <c r="H5669">
        <v>5</v>
      </c>
      <c r="I5669">
        <v>279.18</v>
      </c>
      <c r="J5669" s="2">
        <v>0.05</v>
      </c>
    </row>
    <row r="5670" spans="1:10" x14ac:dyDescent="0.2">
      <c r="A5670" t="s">
        <v>9783</v>
      </c>
      <c r="B5670" t="s">
        <v>9784</v>
      </c>
      <c r="C5670" s="1">
        <f>_xlfn.XLOOKUP(order_items[[#This Row],[order_id]],orders!A:A,orders!C:C)</f>
        <v>45346</v>
      </c>
      <c r="D5670" s="3" t="str">
        <f>YEAR(order_items[[#This Row],[Date]])&amp;"-"&amp;TEXT(MONTH(order_items[[#This Row],[Date]]),"00")</f>
        <v>2024-02</v>
      </c>
      <c r="E5670" s="1" t="str">
        <f>_xlfn.XLOOKUP(order_items[[#This Row],[product_id]],products!A:A,products!C:C)</f>
        <v>Outdoor &amp; Sports</v>
      </c>
      <c r="F5670" t="s">
        <v>987</v>
      </c>
      <c r="G5670" t="s">
        <v>1054</v>
      </c>
      <c r="H5670">
        <v>14</v>
      </c>
      <c r="I5670">
        <v>440.43</v>
      </c>
      <c r="J5670" s="2">
        <v>0.15</v>
      </c>
    </row>
    <row r="5671" spans="1:10" x14ac:dyDescent="0.2">
      <c r="A5671" t="s">
        <v>9785</v>
      </c>
      <c r="B5671" t="s">
        <v>9784</v>
      </c>
      <c r="C5671" s="1">
        <f>_xlfn.XLOOKUP(order_items[[#This Row],[order_id]],orders!A:A,orders!C:C)</f>
        <v>45346</v>
      </c>
      <c r="D5671" s="3" t="str">
        <f>YEAR(order_items[[#This Row],[Date]])&amp;"-"&amp;TEXT(MONTH(order_items[[#This Row],[Date]]),"00")</f>
        <v>2024-02</v>
      </c>
      <c r="E5671" s="1" t="str">
        <f>_xlfn.XLOOKUP(order_items[[#This Row],[product_id]],products!A:A,products!C:C)</f>
        <v>Home &amp; Kitchen</v>
      </c>
      <c r="F5671" t="s">
        <v>949</v>
      </c>
      <c r="G5671" t="s">
        <v>1115</v>
      </c>
      <c r="H5671">
        <v>3</v>
      </c>
      <c r="I5671">
        <v>505.56</v>
      </c>
      <c r="J5671" s="2">
        <v>0</v>
      </c>
    </row>
    <row r="5672" spans="1:10" x14ac:dyDescent="0.2">
      <c r="A5672" t="s">
        <v>9786</v>
      </c>
      <c r="B5672" t="s">
        <v>9787</v>
      </c>
      <c r="C5672" s="1">
        <f>_xlfn.XLOOKUP(order_items[[#This Row],[order_id]],orders!A:A,orders!C:C)</f>
        <v>45071</v>
      </c>
      <c r="D5672" s="3" t="str">
        <f>YEAR(order_items[[#This Row],[Date]])&amp;"-"&amp;TEXT(MONTH(order_items[[#This Row],[Date]]),"00")</f>
        <v>2023-05</v>
      </c>
      <c r="E5672" s="1" t="str">
        <f>_xlfn.XLOOKUP(order_items[[#This Row],[product_id]],products!A:A,products!C:C)</f>
        <v>Outdoor &amp; Sports</v>
      </c>
      <c r="F5672" t="s">
        <v>1006</v>
      </c>
      <c r="G5672" t="s">
        <v>1054</v>
      </c>
      <c r="H5672">
        <v>21</v>
      </c>
      <c r="I5672">
        <v>186.58</v>
      </c>
      <c r="J5672" s="2">
        <v>0.15</v>
      </c>
    </row>
    <row r="5673" spans="1:10" x14ac:dyDescent="0.2">
      <c r="A5673" t="s">
        <v>9788</v>
      </c>
      <c r="B5673" t="s">
        <v>9789</v>
      </c>
      <c r="C5673" s="1">
        <f>_xlfn.XLOOKUP(order_items[[#This Row],[order_id]],orders!A:A,orders!C:C)</f>
        <v>44983</v>
      </c>
      <c r="D5673" s="3" t="str">
        <f>YEAR(order_items[[#This Row],[Date]])&amp;"-"&amp;TEXT(MONTH(order_items[[#This Row],[Date]]),"00")</f>
        <v>2023-02</v>
      </c>
      <c r="E5673" s="1" t="str">
        <f>_xlfn.XLOOKUP(order_items[[#This Row],[product_id]],products!A:A,products!C:C)</f>
        <v>Health &amp; Beauty</v>
      </c>
      <c r="F5673" t="s">
        <v>1023</v>
      </c>
      <c r="G5673" t="s">
        <v>1120</v>
      </c>
      <c r="H5673">
        <v>19</v>
      </c>
      <c r="I5673">
        <v>59</v>
      </c>
      <c r="J5673" s="2">
        <v>0.1</v>
      </c>
    </row>
    <row r="5674" spans="1:10" x14ac:dyDescent="0.2">
      <c r="A5674" t="s">
        <v>9790</v>
      </c>
      <c r="B5674" t="s">
        <v>9789</v>
      </c>
      <c r="C5674" s="1">
        <f>_xlfn.XLOOKUP(order_items[[#This Row],[order_id]],orders!A:A,orders!C:C)</f>
        <v>44983</v>
      </c>
      <c r="D5674" s="3" t="str">
        <f>YEAR(order_items[[#This Row],[Date]])&amp;"-"&amp;TEXT(MONTH(order_items[[#This Row],[Date]]),"00")</f>
        <v>2023-02</v>
      </c>
      <c r="E5674" s="1" t="str">
        <f>_xlfn.XLOOKUP(order_items[[#This Row],[product_id]],products!A:A,products!C:C)</f>
        <v>Home &amp; Kitchen</v>
      </c>
      <c r="F5674" t="s">
        <v>950</v>
      </c>
      <c r="G5674" t="s">
        <v>1101</v>
      </c>
      <c r="H5674">
        <v>23</v>
      </c>
      <c r="I5674">
        <v>399.81</v>
      </c>
      <c r="J5674" s="2">
        <v>0.15</v>
      </c>
    </row>
    <row r="5675" spans="1:10" x14ac:dyDescent="0.2">
      <c r="A5675" t="s">
        <v>9791</v>
      </c>
      <c r="B5675" t="s">
        <v>9789</v>
      </c>
      <c r="C5675" s="1">
        <f>_xlfn.XLOOKUP(order_items[[#This Row],[order_id]],orders!A:A,orders!C:C)</f>
        <v>44983</v>
      </c>
      <c r="D5675" s="3" t="str">
        <f>YEAR(order_items[[#This Row],[Date]])&amp;"-"&amp;TEXT(MONTH(order_items[[#This Row],[Date]]),"00")</f>
        <v>2023-02</v>
      </c>
      <c r="E5675" s="1" t="str">
        <f>_xlfn.XLOOKUP(order_items[[#This Row],[product_id]],products!A:A,products!C:C)</f>
        <v>Outdoor &amp; Sports</v>
      </c>
      <c r="F5675" t="s">
        <v>1077</v>
      </c>
      <c r="G5675" t="s">
        <v>1101</v>
      </c>
      <c r="H5675">
        <v>6</v>
      </c>
      <c r="I5675">
        <v>171.72</v>
      </c>
      <c r="J5675" s="2">
        <v>0</v>
      </c>
    </row>
    <row r="5676" spans="1:10" x14ac:dyDescent="0.2">
      <c r="A5676" t="s">
        <v>9792</v>
      </c>
      <c r="B5676" t="s">
        <v>9793</v>
      </c>
      <c r="C5676" s="1">
        <f>_xlfn.XLOOKUP(order_items[[#This Row],[order_id]],orders!A:A,orders!C:C)</f>
        <v>45335</v>
      </c>
      <c r="D5676" s="3" t="str">
        <f>YEAR(order_items[[#This Row],[Date]])&amp;"-"&amp;TEXT(MONTH(order_items[[#This Row],[Date]]),"00")</f>
        <v>2024-02</v>
      </c>
      <c r="E5676" s="1" t="str">
        <f>_xlfn.XLOOKUP(order_items[[#This Row],[product_id]],products!A:A,products!C:C)</f>
        <v>Office Supplies</v>
      </c>
      <c r="F5676" t="s">
        <v>1051</v>
      </c>
      <c r="G5676" t="s">
        <v>1009</v>
      </c>
      <c r="H5676">
        <v>11</v>
      </c>
      <c r="I5676">
        <v>189.58</v>
      </c>
      <c r="J5676" s="2">
        <v>0</v>
      </c>
    </row>
    <row r="5677" spans="1:10" x14ac:dyDescent="0.2">
      <c r="A5677" t="s">
        <v>9794</v>
      </c>
      <c r="B5677" t="s">
        <v>9795</v>
      </c>
      <c r="C5677" s="1">
        <f>_xlfn.XLOOKUP(order_items[[#This Row],[order_id]],orders!A:A,orders!C:C)</f>
        <v>45184</v>
      </c>
      <c r="D5677" s="3" t="str">
        <f>YEAR(order_items[[#This Row],[Date]])&amp;"-"&amp;TEXT(MONTH(order_items[[#This Row],[Date]]),"00")</f>
        <v>2023-09</v>
      </c>
      <c r="E5677" s="1" t="str">
        <f>_xlfn.XLOOKUP(order_items[[#This Row],[product_id]],products!A:A,products!C:C)</f>
        <v>Home &amp; Kitchen</v>
      </c>
      <c r="F5677" t="s">
        <v>1026</v>
      </c>
      <c r="G5677" t="s">
        <v>1122</v>
      </c>
      <c r="H5677">
        <v>8</v>
      </c>
      <c r="I5677">
        <v>261.29000000000002</v>
      </c>
    </row>
    <row r="5678" spans="1:10" x14ac:dyDescent="0.2">
      <c r="A5678" t="s">
        <v>9796</v>
      </c>
      <c r="B5678" t="s">
        <v>9795</v>
      </c>
      <c r="C5678" s="1">
        <f>_xlfn.XLOOKUP(order_items[[#This Row],[order_id]],orders!A:A,orders!C:C)</f>
        <v>45184</v>
      </c>
      <c r="D5678" s="3" t="str">
        <f>YEAR(order_items[[#This Row],[Date]])&amp;"-"&amp;TEXT(MONTH(order_items[[#This Row],[Date]]),"00")</f>
        <v>2023-09</v>
      </c>
      <c r="E5678" s="1" t="str">
        <f>_xlfn.XLOOKUP(order_items[[#This Row],[product_id]],products!A:A,products!C:C)</f>
        <v>Office Supplies</v>
      </c>
      <c r="F5678" t="s">
        <v>927</v>
      </c>
      <c r="G5678" t="s">
        <v>1080</v>
      </c>
      <c r="H5678">
        <v>12</v>
      </c>
      <c r="I5678">
        <v>315.44</v>
      </c>
      <c r="J5678" s="2">
        <v>0</v>
      </c>
    </row>
    <row r="5679" spans="1:10" x14ac:dyDescent="0.2">
      <c r="A5679" t="s">
        <v>9797</v>
      </c>
      <c r="B5679" t="s">
        <v>9795</v>
      </c>
      <c r="C5679" s="1">
        <f>_xlfn.XLOOKUP(order_items[[#This Row],[order_id]],orders!A:A,orders!C:C)</f>
        <v>45184</v>
      </c>
      <c r="D5679" s="3" t="str">
        <f>YEAR(order_items[[#This Row],[Date]])&amp;"-"&amp;TEXT(MONTH(order_items[[#This Row],[Date]]),"00")</f>
        <v>2023-09</v>
      </c>
      <c r="E5679" s="1" t="str">
        <f>_xlfn.XLOOKUP(order_items[[#This Row],[product_id]],products!A:A,products!C:C)</f>
        <v>Health &amp; Beauty</v>
      </c>
      <c r="F5679" t="s">
        <v>974</v>
      </c>
      <c r="G5679" t="s">
        <v>1109</v>
      </c>
      <c r="H5679">
        <v>7</v>
      </c>
      <c r="I5679">
        <v>289.44</v>
      </c>
      <c r="J5679" s="2">
        <v>0</v>
      </c>
    </row>
    <row r="5680" spans="1:10" x14ac:dyDescent="0.2">
      <c r="A5680" t="s">
        <v>9798</v>
      </c>
      <c r="B5680" t="s">
        <v>9795</v>
      </c>
      <c r="C5680" s="1">
        <f>_xlfn.XLOOKUP(order_items[[#This Row],[order_id]],orders!A:A,orders!C:C)</f>
        <v>45184</v>
      </c>
      <c r="D5680" s="3" t="str">
        <f>YEAR(order_items[[#This Row],[Date]])&amp;"-"&amp;TEXT(MONTH(order_items[[#This Row],[Date]]),"00")</f>
        <v>2023-09</v>
      </c>
      <c r="E5680" s="1" t="str">
        <f>_xlfn.XLOOKUP(order_items[[#This Row],[product_id]],products!A:A,products!C:C)</f>
        <v>Electronics</v>
      </c>
      <c r="F5680" t="s">
        <v>973</v>
      </c>
      <c r="G5680" t="s">
        <v>917</v>
      </c>
      <c r="H5680">
        <v>19</v>
      </c>
      <c r="I5680">
        <v>237.27</v>
      </c>
      <c r="J5680" s="2">
        <v>0</v>
      </c>
    </row>
    <row r="5681" spans="1:10" x14ac:dyDescent="0.2">
      <c r="A5681" t="s">
        <v>9799</v>
      </c>
      <c r="B5681" t="s">
        <v>9800</v>
      </c>
      <c r="C5681" s="1">
        <f>_xlfn.XLOOKUP(order_items[[#This Row],[order_id]],orders!A:A,orders!C:C)</f>
        <v>45355</v>
      </c>
      <c r="D5681" s="3" t="str">
        <f>YEAR(order_items[[#This Row],[Date]])&amp;"-"&amp;TEXT(MONTH(order_items[[#This Row],[Date]]),"00")</f>
        <v>2024-03</v>
      </c>
      <c r="E5681" s="1" t="str">
        <f>_xlfn.XLOOKUP(order_items[[#This Row],[product_id]],products!A:A,products!C:C)</f>
        <v>Outdoor &amp; Sports</v>
      </c>
      <c r="F5681" t="s">
        <v>1027</v>
      </c>
      <c r="G5681" t="s">
        <v>917</v>
      </c>
      <c r="H5681">
        <v>2</v>
      </c>
      <c r="I5681">
        <v>184.18</v>
      </c>
      <c r="J5681" s="2">
        <v>0.1</v>
      </c>
    </row>
    <row r="5682" spans="1:10" x14ac:dyDescent="0.2">
      <c r="A5682" t="s">
        <v>9801</v>
      </c>
      <c r="B5682" t="s">
        <v>9800</v>
      </c>
      <c r="C5682" s="1">
        <f>_xlfn.XLOOKUP(order_items[[#This Row],[order_id]],orders!A:A,orders!C:C)</f>
        <v>45355</v>
      </c>
      <c r="D5682" s="3" t="str">
        <f>YEAR(order_items[[#This Row],[Date]])&amp;"-"&amp;TEXT(MONTH(order_items[[#This Row],[Date]]),"00")</f>
        <v>2024-03</v>
      </c>
      <c r="E5682" s="1" t="str">
        <f>_xlfn.XLOOKUP(order_items[[#This Row],[product_id]],products!A:A,products!C:C)</f>
        <v>Outdoor &amp; Sports</v>
      </c>
      <c r="F5682" t="s">
        <v>1052</v>
      </c>
      <c r="G5682" t="s">
        <v>1080</v>
      </c>
      <c r="H5682">
        <v>6</v>
      </c>
      <c r="I5682">
        <v>118.24</v>
      </c>
      <c r="J5682" s="2">
        <v>0</v>
      </c>
    </row>
    <row r="5683" spans="1:10" x14ac:dyDescent="0.2">
      <c r="A5683" t="s">
        <v>9802</v>
      </c>
      <c r="B5683" t="s">
        <v>9800</v>
      </c>
      <c r="C5683" s="1">
        <f>_xlfn.XLOOKUP(order_items[[#This Row],[order_id]],orders!A:A,orders!C:C)</f>
        <v>45355</v>
      </c>
      <c r="D5683" s="3" t="str">
        <f>YEAR(order_items[[#This Row],[Date]])&amp;"-"&amp;TEXT(MONTH(order_items[[#This Row],[Date]]),"00")</f>
        <v>2024-03</v>
      </c>
      <c r="E5683" s="1" t="str">
        <f>_xlfn.XLOOKUP(order_items[[#This Row],[product_id]],products!A:A,products!C:C)</f>
        <v>Office Supplies</v>
      </c>
      <c r="F5683" t="s">
        <v>1104</v>
      </c>
      <c r="G5683" t="s">
        <v>1080</v>
      </c>
      <c r="H5683">
        <v>11</v>
      </c>
      <c r="I5683">
        <v>95.05</v>
      </c>
      <c r="J5683" s="2">
        <v>0.05</v>
      </c>
    </row>
    <row r="5684" spans="1:10" x14ac:dyDescent="0.2">
      <c r="A5684" t="s">
        <v>9803</v>
      </c>
      <c r="B5684" t="s">
        <v>9800</v>
      </c>
      <c r="C5684" s="1">
        <f>_xlfn.XLOOKUP(order_items[[#This Row],[order_id]],orders!A:A,orders!C:C)</f>
        <v>45355</v>
      </c>
      <c r="D5684" s="3" t="str">
        <f>YEAR(order_items[[#This Row],[Date]])&amp;"-"&amp;TEXT(MONTH(order_items[[#This Row],[Date]]),"00")</f>
        <v>2024-03</v>
      </c>
      <c r="E5684" s="1" t="str">
        <f>_xlfn.XLOOKUP(order_items[[#This Row],[product_id]],products!A:A,products!C:C)</f>
        <v>Outdoor &amp; Sports</v>
      </c>
      <c r="F5684" t="s">
        <v>1039</v>
      </c>
      <c r="G5684" t="s">
        <v>1101</v>
      </c>
      <c r="H5684">
        <v>10</v>
      </c>
      <c r="I5684">
        <v>374.4</v>
      </c>
    </row>
    <row r="5685" spans="1:10" x14ac:dyDescent="0.2">
      <c r="A5685" t="s">
        <v>9804</v>
      </c>
      <c r="B5685" t="s">
        <v>9805</v>
      </c>
      <c r="C5685" s="1">
        <f>_xlfn.XLOOKUP(order_items[[#This Row],[order_id]],orders!A:A,orders!C:C)</f>
        <v>45537</v>
      </c>
      <c r="D5685" s="3" t="str">
        <f>YEAR(order_items[[#This Row],[Date]])&amp;"-"&amp;TEXT(MONTH(order_items[[#This Row],[Date]]),"00")</f>
        <v>2024-09</v>
      </c>
      <c r="E5685" s="1" t="str">
        <f>_xlfn.XLOOKUP(order_items[[#This Row],[product_id]],products!A:A,products!C:C)</f>
        <v>Home &amp; Kitchen</v>
      </c>
      <c r="F5685" t="s">
        <v>1096</v>
      </c>
      <c r="G5685" t="s">
        <v>1115</v>
      </c>
      <c r="H5685">
        <v>20</v>
      </c>
      <c r="I5685">
        <v>279.18</v>
      </c>
      <c r="J5685" s="2">
        <v>0</v>
      </c>
    </row>
    <row r="5686" spans="1:10" x14ac:dyDescent="0.2">
      <c r="A5686" t="s">
        <v>9806</v>
      </c>
      <c r="B5686" t="s">
        <v>9805</v>
      </c>
      <c r="C5686" s="1">
        <f>_xlfn.XLOOKUP(order_items[[#This Row],[order_id]],orders!A:A,orders!C:C)</f>
        <v>45537</v>
      </c>
      <c r="D5686" s="3" t="str">
        <f>YEAR(order_items[[#This Row],[Date]])&amp;"-"&amp;TEXT(MONTH(order_items[[#This Row],[Date]]),"00")</f>
        <v>2024-09</v>
      </c>
      <c r="E5686" s="1" t="str">
        <f>_xlfn.XLOOKUP(order_items[[#This Row],[product_id]],products!A:A,products!C:C)</f>
        <v>Office Supplies</v>
      </c>
      <c r="F5686" t="s">
        <v>961</v>
      </c>
      <c r="G5686" t="s">
        <v>917</v>
      </c>
      <c r="H5686">
        <v>17</v>
      </c>
      <c r="I5686">
        <v>202.31</v>
      </c>
      <c r="J5686" s="2">
        <v>0.05</v>
      </c>
    </row>
    <row r="5687" spans="1:10" x14ac:dyDescent="0.2">
      <c r="A5687" t="s">
        <v>9807</v>
      </c>
      <c r="B5687" t="s">
        <v>9808</v>
      </c>
      <c r="C5687" s="1">
        <f>_xlfn.XLOOKUP(order_items[[#This Row],[order_id]],orders!A:A,orders!C:C)</f>
        <v>45049</v>
      </c>
      <c r="D5687" s="3" t="str">
        <f>YEAR(order_items[[#This Row],[Date]])&amp;"-"&amp;TEXT(MONTH(order_items[[#This Row],[Date]]),"00")</f>
        <v>2023-05</v>
      </c>
      <c r="E5687" s="1" t="str">
        <f>_xlfn.XLOOKUP(order_items[[#This Row],[product_id]],products!A:A,products!C:C)</f>
        <v>Health &amp; Beauty</v>
      </c>
      <c r="F5687" t="s">
        <v>947</v>
      </c>
      <c r="G5687" t="s">
        <v>1101</v>
      </c>
      <c r="H5687">
        <v>6</v>
      </c>
      <c r="I5687">
        <v>323.72000000000003</v>
      </c>
      <c r="J5687" s="2">
        <v>0</v>
      </c>
    </row>
    <row r="5688" spans="1:10" x14ac:dyDescent="0.2">
      <c r="A5688" t="s">
        <v>9809</v>
      </c>
      <c r="B5688" t="s">
        <v>9808</v>
      </c>
      <c r="C5688" s="1">
        <f>_xlfn.XLOOKUP(order_items[[#This Row],[order_id]],orders!A:A,orders!C:C)</f>
        <v>45049</v>
      </c>
      <c r="D5688" s="3" t="str">
        <f>YEAR(order_items[[#This Row],[Date]])&amp;"-"&amp;TEXT(MONTH(order_items[[#This Row],[Date]]),"00")</f>
        <v>2023-05</v>
      </c>
      <c r="E5688" s="1" t="str">
        <f>_xlfn.XLOOKUP(order_items[[#This Row],[product_id]],products!A:A,products!C:C)</f>
        <v>Office Supplies</v>
      </c>
      <c r="F5688" t="s">
        <v>968</v>
      </c>
      <c r="G5688" t="s">
        <v>1054</v>
      </c>
      <c r="H5688">
        <v>11</v>
      </c>
      <c r="I5688">
        <v>36.99</v>
      </c>
      <c r="J5688" s="2">
        <v>0.05</v>
      </c>
    </row>
    <row r="5689" spans="1:10" x14ac:dyDescent="0.2">
      <c r="A5689" t="s">
        <v>9810</v>
      </c>
      <c r="B5689" t="s">
        <v>9808</v>
      </c>
      <c r="C5689" s="1">
        <f>_xlfn.XLOOKUP(order_items[[#This Row],[order_id]],orders!A:A,orders!C:C)</f>
        <v>45049</v>
      </c>
      <c r="D5689" s="3" t="str">
        <f>YEAR(order_items[[#This Row],[Date]])&amp;"-"&amp;TEXT(MONTH(order_items[[#This Row],[Date]]),"00")</f>
        <v>2023-05</v>
      </c>
      <c r="E5689" s="1" t="str">
        <f>_xlfn.XLOOKUP(order_items[[#This Row],[product_id]],products!A:A,products!C:C)</f>
        <v>Outdoor &amp; Sports</v>
      </c>
      <c r="F5689" t="s">
        <v>1046</v>
      </c>
      <c r="G5689" t="s">
        <v>1122</v>
      </c>
      <c r="H5689">
        <v>6</v>
      </c>
      <c r="I5689">
        <v>59.21</v>
      </c>
      <c r="J5689" s="2">
        <v>0</v>
      </c>
    </row>
    <row r="5690" spans="1:10" x14ac:dyDescent="0.2">
      <c r="A5690" t="s">
        <v>9811</v>
      </c>
      <c r="B5690" t="s">
        <v>9808</v>
      </c>
      <c r="C5690" s="1">
        <f>_xlfn.XLOOKUP(order_items[[#This Row],[order_id]],orders!A:A,orders!C:C)</f>
        <v>45049</v>
      </c>
      <c r="D5690" s="3" t="str">
        <f>YEAR(order_items[[#This Row],[Date]])&amp;"-"&amp;TEXT(MONTH(order_items[[#This Row],[Date]]),"00")</f>
        <v>2023-05</v>
      </c>
      <c r="E5690" s="1" t="str">
        <f>_xlfn.XLOOKUP(order_items[[#This Row],[product_id]],products!A:A,products!C:C)</f>
        <v>Outdoor &amp; Sports</v>
      </c>
      <c r="F5690" t="s">
        <v>1011</v>
      </c>
      <c r="G5690" t="s">
        <v>1115</v>
      </c>
      <c r="H5690">
        <v>21</v>
      </c>
      <c r="I5690">
        <v>485.61</v>
      </c>
      <c r="J5690" s="2">
        <v>0</v>
      </c>
    </row>
    <row r="5691" spans="1:10" x14ac:dyDescent="0.2">
      <c r="A5691" t="s">
        <v>9812</v>
      </c>
      <c r="B5691" t="s">
        <v>9813</v>
      </c>
      <c r="C5691" s="1">
        <f>_xlfn.XLOOKUP(order_items[[#This Row],[order_id]],orders!A:A,orders!C:C)</f>
        <v>44978</v>
      </c>
      <c r="D5691" s="3" t="str">
        <f>YEAR(order_items[[#This Row],[Date]])&amp;"-"&amp;TEXT(MONTH(order_items[[#This Row],[Date]]),"00")</f>
        <v>2023-02</v>
      </c>
      <c r="E5691" s="1" t="str">
        <f>_xlfn.XLOOKUP(order_items[[#This Row],[product_id]],products!A:A,products!C:C)</f>
        <v>Outdoor &amp; Sports</v>
      </c>
      <c r="F5691" t="s">
        <v>1069</v>
      </c>
      <c r="G5691" t="s">
        <v>1009</v>
      </c>
      <c r="H5691">
        <v>25</v>
      </c>
      <c r="I5691">
        <v>312.25</v>
      </c>
      <c r="J5691" s="2">
        <v>0</v>
      </c>
    </row>
    <row r="5692" spans="1:10" x14ac:dyDescent="0.2">
      <c r="A5692" t="s">
        <v>9814</v>
      </c>
      <c r="B5692" t="s">
        <v>9815</v>
      </c>
      <c r="C5692" s="1">
        <f>_xlfn.XLOOKUP(order_items[[#This Row],[order_id]],orders!A:A,orders!C:C)</f>
        <v>45046</v>
      </c>
      <c r="D5692" s="3" t="str">
        <f>YEAR(order_items[[#This Row],[Date]])&amp;"-"&amp;TEXT(MONTH(order_items[[#This Row],[Date]]),"00")</f>
        <v>2023-04</v>
      </c>
      <c r="E5692" s="1" t="str">
        <f>_xlfn.XLOOKUP(order_items[[#This Row],[product_id]],products!A:A,products!C:C)</f>
        <v>Home &amp; Kitchen</v>
      </c>
      <c r="F5692" t="s">
        <v>971</v>
      </c>
      <c r="G5692" t="s">
        <v>1054</v>
      </c>
      <c r="H5692">
        <v>1</v>
      </c>
      <c r="I5692">
        <v>253.72</v>
      </c>
      <c r="J5692" s="2">
        <v>0</v>
      </c>
    </row>
    <row r="5693" spans="1:10" x14ac:dyDescent="0.2">
      <c r="A5693" t="s">
        <v>9816</v>
      </c>
      <c r="B5693" t="s">
        <v>9815</v>
      </c>
      <c r="C5693" s="1">
        <f>_xlfn.XLOOKUP(order_items[[#This Row],[order_id]],orders!A:A,orders!C:C)</f>
        <v>45046</v>
      </c>
      <c r="D5693" s="3" t="str">
        <f>YEAR(order_items[[#This Row],[Date]])&amp;"-"&amp;TEXT(MONTH(order_items[[#This Row],[Date]]),"00")</f>
        <v>2023-04</v>
      </c>
      <c r="E5693" s="1" t="str">
        <f>_xlfn.XLOOKUP(order_items[[#This Row],[product_id]],products!A:A,products!C:C)</f>
        <v>Outdoor &amp; Sports</v>
      </c>
      <c r="F5693" t="s">
        <v>1046</v>
      </c>
      <c r="G5693" t="s">
        <v>1120</v>
      </c>
      <c r="H5693">
        <v>7</v>
      </c>
      <c r="I5693">
        <v>59.21</v>
      </c>
      <c r="J5693" s="2">
        <v>0.1</v>
      </c>
    </row>
    <row r="5694" spans="1:10" x14ac:dyDescent="0.2">
      <c r="A5694" t="s">
        <v>9817</v>
      </c>
      <c r="B5694" t="s">
        <v>9815</v>
      </c>
      <c r="C5694" s="1">
        <f>_xlfn.XLOOKUP(order_items[[#This Row],[order_id]],orders!A:A,orders!C:C)</f>
        <v>45046</v>
      </c>
      <c r="D5694" s="3" t="str">
        <f>YEAR(order_items[[#This Row],[Date]])&amp;"-"&amp;TEXT(MONTH(order_items[[#This Row],[Date]]),"00")</f>
        <v>2023-04</v>
      </c>
      <c r="E5694" s="1" t="str">
        <f>_xlfn.XLOOKUP(order_items[[#This Row],[product_id]],products!A:A,products!C:C)</f>
        <v>Electronics</v>
      </c>
      <c r="F5694" t="s">
        <v>938</v>
      </c>
      <c r="G5694" t="s">
        <v>1120</v>
      </c>
      <c r="H5694">
        <v>15</v>
      </c>
      <c r="I5694">
        <v>202.62</v>
      </c>
      <c r="J5694" s="2">
        <v>0</v>
      </c>
    </row>
    <row r="5695" spans="1:10" x14ac:dyDescent="0.2">
      <c r="A5695" t="s">
        <v>9818</v>
      </c>
      <c r="B5695" t="s">
        <v>9819</v>
      </c>
      <c r="C5695" s="1">
        <f>_xlfn.XLOOKUP(order_items[[#This Row],[order_id]],orders!A:A,orders!C:C)</f>
        <v>45341</v>
      </c>
      <c r="D5695" s="3" t="str">
        <f>YEAR(order_items[[#This Row],[Date]])&amp;"-"&amp;TEXT(MONTH(order_items[[#This Row],[Date]]),"00")</f>
        <v>2024-02</v>
      </c>
      <c r="E5695" s="1" t="str">
        <f>_xlfn.XLOOKUP(order_items[[#This Row],[product_id]],products!A:A,products!C:C)</f>
        <v>Home &amp; Kitchen</v>
      </c>
      <c r="F5695" t="s">
        <v>1048</v>
      </c>
      <c r="G5695" t="s">
        <v>1115</v>
      </c>
      <c r="H5695">
        <v>9</v>
      </c>
      <c r="I5695">
        <v>515.64</v>
      </c>
      <c r="J5695" s="2">
        <v>0</v>
      </c>
    </row>
    <row r="5696" spans="1:10" x14ac:dyDescent="0.2">
      <c r="A5696" t="s">
        <v>9820</v>
      </c>
      <c r="B5696" t="s">
        <v>9819</v>
      </c>
      <c r="C5696" s="1">
        <f>_xlfn.XLOOKUP(order_items[[#This Row],[order_id]],orders!A:A,orders!C:C)</f>
        <v>45341</v>
      </c>
      <c r="D5696" s="3" t="str">
        <f>YEAR(order_items[[#This Row],[Date]])&amp;"-"&amp;TEXT(MONTH(order_items[[#This Row],[Date]]),"00")</f>
        <v>2024-02</v>
      </c>
      <c r="E5696" s="1" t="str">
        <f>_xlfn.XLOOKUP(order_items[[#This Row],[product_id]],products!A:A,products!C:C)</f>
        <v>Office Supplies</v>
      </c>
      <c r="F5696" t="s">
        <v>1097</v>
      </c>
      <c r="G5696" t="s">
        <v>1054</v>
      </c>
      <c r="H5696">
        <v>9</v>
      </c>
      <c r="I5696">
        <v>398.25</v>
      </c>
      <c r="J5696" s="2">
        <v>0</v>
      </c>
    </row>
    <row r="5697" spans="1:10" x14ac:dyDescent="0.2">
      <c r="A5697" t="s">
        <v>9821</v>
      </c>
      <c r="B5697" t="s">
        <v>9819</v>
      </c>
      <c r="C5697" s="1">
        <f>_xlfn.XLOOKUP(order_items[[#This Row],[order_id]],orders!A:A,orders!C:C)</f>
        <v>45341</v>
      </c>
      <c r="D5697" s="3" t="str">
        <f>YEAR(order_items[[#This Row],[Date]])&amp;"-"&amp;TEXT(MONTH(order_items[[#This Row],[Date]]),"00")</f>
        <v>2024-02</v>
      </c>
      <c r="E5697" s="1" t="str">
        <f>_xlfn.XLOOKUP(order_items[[#This Row],[product_id]],products!A:A,products!C:C)</f>
        <v>Home &amp; Kitchen</v>
      </c>
      <c r="F5697" t="s">
        <v>1038</v>
      </c>
      <c r="G5697" t="s">
        <v>1101</v>
      </c>
      <c r="H5697">
        <v>23</v>
      </c>
      <c r="I5697">
        <v>121.55</v>
      </c>
      <c r="J5697" s="2">
        <v>0.15</v>
      </c>
    </row>
    <row r="5698" spans="1:10" x14ac:dyDescent="0.2">
      <c r="A5698" t="s">
        <v>9822</v>
      </c>
      <c r="B5698" t="s">
        <v>9823</v>
      </c>
      <c r="C5698" s="1">
        <f>_xlfn.XLOOKUP(order_items[[#This Row],[order_id]],orders!A:A,orders!C:C)</f>
        <v>45504</v>
      </c>
      <c r="D5698" s="3" t="str">
        <f>YEAR(order_items[[#This Row],[Date]])&amp;"-"&amp;TEXT(MONTH(order_items[[#This Row],[Date]]),"00")</f>
        <v>2024-07</v>
      </c>
      <c r="E5698" s="1" t="str">
        <f>_xlfn.XLOOKUP(order_items[[#This Row],[product_id]],products!A:A,products!C:C)</f>
        <v>Electronics</v>
      </c>
      <c r="F5698" t="s">
        <v>1070</v>
      </c>
      <c r="G5698" t="s">
        <v>1080</v>
      </c>
      <c r="H5698">
        <v>9</v>
      </c>
      <c r="I5698">
        <v>358.06</v>
      </c>
      <c r="J5698" s="2">
        <v>0</v>
      </c>
    </row>
    <row r="5699" spans="1:10" x14ac:dyDescent="0.2">
      <c r="A5699" t="s">
        <v>9824</v>
      </c>
      <c r="B5699" t="s">
        <v>9823</v>
      </c>
      <c r="C5699" s="1">
        <f>_xlfn.XLOOKUP(order_items[[#This Row],[order_id]],orders!A:A,orders!C:C)</f>
        <v>45504</v>
      </c>
      <c r="D5699" s="3" t="str">
        <f>YEAR(order_items[[#This Row],[Date]])&amp;"-"&amp;TEXT(MONTH(order_items[[#This Row],[Date]]),"00")</f>
        <v>2024-07</v>
      </c>
      <c r="E5699" s="1" t="str">
        <f>_xlfn.XLOOKUP(order_items[[#This Row],[product_id]],products!A:A,products!C:C)</f>
        <v>Office Supplies</v>
      </c>
      <c r="F5699" t="s">
        <v>923</v>
      </c>
      <c r="G5699" t="s">
        <v>1115</v>
      </c>
      <c r="H5699">
        <v>10</v>
      </c>
      <c r="I5699">
        <v>157.91999999999999</v>
      </c>
      <c r="J5699" s="2">
        <v>0</v>
      </c>
    </row>
    <row r="5700" spans="1:10" x14ac:dyDescent="0.2">
      <c r="A5700" t="s">
        <v>9825</v>
      </c>
      <c r="B5700" t="s">
        <v>9823</v>
      </c>
      <c r="C5700" s="1">
        <f>_xlfn.XLOOKUP(order_items[[#This Row],[order_id]],orders!A:A,orders!C:C)</f>
        <v>45504</v>
      </c>
      <c r="D5700" s="3" t="str">
        <f>YEAR(order_items[[#This Row],[Date]])&amp;"-"&amp;TEXT(MONTH(order_items[[#This Row],[Date]]),"00")</f>
        <v>2024-07</v>
      </c>
      <c r="E5700" s="1" t="str">
        <f>_xlfn.XLOOKUP(order_items[[#This Row],[product_id]],products!A:A,products!C:C)</f>
        <v>Outdoor &amp; Sports</v>
      </c>
      <c r="F5700" t="s">
        <v>993</v>
      </c>
      <c r="G5700" t="s">
        <v>1101</v>
      </c>
      <c r="H5700">
        <v>23</v>
      </c>
      <c r="I5700">
        <v>219.99</v>
      </c>
      <c r="J5700" s="2">
        <v>0</v>
      </c>
    </row>
    <row r="5701" spans="1:10" x14ac:dyDescent="0.2">
      <c r="A5701" t="s">
        <v>9826</v>
      </c>
      <c r="B5701" t="s">
        <v>9827</v>
      </c>
      <c r="C5701" s="1">
        <f>_xlfn.XLOOKUP(order_items[[#This Row],[order_id]],orders!A:A,orders!C:C)</f>
        <v>45006</v>
      </c>
      <c r="D5701" s="3" t="str">
        <f>YEAR(order_items[[#This Row],[Date]])&amp;"-"&amp;TEXT(MONTH(order_items[[#This Row],[Date]]),"00")</f>
        <v>2023-03</v>
      </c>
      <c r="E5701" s="1" t="str">
        <f>_xlfn.XLOOKUP(order_items[[#This Row],[product_id]],products!A:A,products!C:C)</f>
        <v>Outdoor &amp; Sports</v>
      </c>
      <c r="F5701" t="s">
        <v>1045</v>
      </c>
      <c r="G5701" t="s">
        <v>1122</v>
      </c>
      <c r="H5701">
        <v>13</v>
      </c>
      <c r="I5701">
        <v>269.57</v>
      </c>
      <c r="J5701" s="2">
        <v>0.1</v>
      </c>
    </row>
    <row r="5702" spans="1:10" x14ac:dyDescent="0.2">
      <c r="A5702" t="s">
        <v>9828</v>
      </c>
      <c r="B5702" t="s">
        <v>9827</v>
      </c>
      <c r="C5702" s="1">
        <f>_xlfn.XLOOKUP(order_items[[#This Row],[order_id]],orders!A:A,orders!C:C)</f>
        <v>45006</v>
      </c>
      <c r="D5702" s="3" t="str">
        <f>YEAR(order_items[[#This Row],[Date]])&amp;"-"&amp;TEXT(MONTH(order_items[[#This Row],[Date]]),"00")</f>
        <v>2023-03</v>
      </c>
      <c r="E5702" s="1" t="str">
        <f>_xlfn.XLOOKUP(order_items[[#This Row],[product_id]],products!A:A,products!C:C)</f>
        <v>Office Supplies</v>
      </c>
      <c r="F5702" t="s">
        <v>976</v>
      </c>
      <c r="G5702" t="s">
        <v>1119</v>
      </c>
      <c r="H5702">
        <v>13</v>
      </c>
      <c r="I5702">
        <v>350.18</v>
      </c>
      <c r="J5702" s="2">
        <v>0.05</v>
      </c>
    </row>
    <row r="5703" spans="1:10" x14ac:dyDescent="0.2">
      <c r="A5703" t="s">
        <v>9829</v>
      </c>
      <c r="B5703" t="s">
        <v>9827</v>
      </c>
      <c r="C5703" s="1">
        <f>_xlfn.XLOOKUP(order_items[[#This Row],[order_id]],orders!A:A,orders!C:C)</f>
        <v>45006</v>
      </c>
      <c r="D5703" s="3" t="str">
        <f>YEAR(order_items[[#This Row],[Date]])&amp;"-"&amp;TEXT(MONTH(order_items[[#This Row],[Date]]),"00")</f>
        <v>2023-03</v>
      </c>
      <c r="E5703" s="1" t="str">
        <f>_xlfn.XLOOKUP(order_items[[#This Row],[product_id]],products!A:A,products!C:C)</f>
        <v>Electronics</v>
      </c>
      <c r="F5703" t="s">
        <v>1033</v>
      </c>
      <c r="G5703" t="s">
        <v>1122</v>
      </c>
      <c r="H5703">
        <v>20</v>
      </c>
      <c r="I5703">
        <v>163.53</v>
      </c>
      <c r="J5703" s="2">
        <v>0.05</v>
      </c>
    </row>
    <row r="5704" spans="1:10" x14ac:dyDescent="0.2">
      <c r="A5704" t="s">
        <v>9830</v>
      </c>
      <c r="B5704" t="s">
        <v>9831</v>
      </c>
      <c r="C5704" s="1">
        <f>_xlfn.XLOOKUP(order_items[[#This Row],[order_id]],orders!A:A,orders!C:C)</f>
        <v>45495</v>
      </c>
      <c r="D5704" s="3" t="str">
        <f>YEAR(order_items[[#This Row],[Date]])&amp;"-"&amp;TEXT(MONTH(order_items[[#This Row],[Date]]),"00")</f>
        <v>2024-07</v>
      </c>
      <c r="E5704" s="1" t="str">
        <f>_xlfn.XLOOKUP(order_items[[#This Row],[product_id]],products!A:A,products!C:C)</f>
        <v>Outdoor &amp; Sports</v>
      </c>
      <c r="F5704" t="s">
        <v>1011</v>
      </c>
      <c r="G5704" t="s">
        <v>1009</v>
      </c>
      <c r="H5704">
        <v>13</v>
      </c>
      <c r="I5704">
        <v>485.61</v>
      </c>
      <c r="J5704" s="2">
        <v>0</v>
      </c>
    </row>
    <row r="5705" spans="1:10" x14ac:dyDescent="0.2">
      <c r="A5705" t="s">
        <v>9832</v>
      </c>
      <c r="B5705" t="s">
        <v>9833</v>
      </c>
      <c r="C5705" s="1">
        <f>_xlfn.XLOOKUP(order_items[[#This Row],[order_id]],orders!A:A,orders!C:C)</f>
        <v>45141</v>
      </c>
      <c r="D5705" s="3" t="str">
        <f>YEAR(order_items[[#This Row],[Date]])&amp;"-"&amp;TEXT(MONTH(order_items[[#This Row],[Date]]),"00")</f>
        <v>2023-08</v>
      </c>
      <c r="E5705" s="1" t="str">
        <f>_xlfn.XLOOKUP(order_items[[#This Row],[product_id]],products!A:A,products!C:C)</f>
        <v>Home &amp; Kitchen</v>
      </c>
      <c r="F5705" t="s">
        <v>925</v>
      </c>
      <c r="G5705" t="s">
        <v>1119</v>
      </c>
      <c r="H5705">
        <v>11</v>
      </c>
      <c r="I5705">
        <v>218.39</v>
      </c>
      <c r="J5705" s="2">
        <v>0</v>
      </c>
    </row>
    <row r="5706" spans="1:10" x14ac:dyDescent="0.2">
      <c r="A5706" t="s">
        <v>9834</v>
      </c>
      <c r="B5706" t="s">
        <v>9833</v>
      </c>
      <c r="C5706" s="1">
        <f>_xlfn.XLOOKUP(order_items[[#This Row],[order_id]],orders!A:A,orders!C:C)</f>
        <v>45141</v>
      </c>
      <c r="D5706" s="3" t="str">
        <f>YEAR(order_items[[#This Row],[Date]])&amp;"-"&amp;TEXT(MONTH(order_items[[#This Row],[Date]]),"00")</f>
        <v>2023-08</v>
      </c>
      <c r="E5706" s="1" t="str">
        <f>_xlfn.XLOOKUP(order_items[[#This Row],[product_id]],products!A:A,products!C:C)</f>
        <v>Office Supplies</v>
      </c>
      <c r="F5706" t="s">
        <v>1016</v>
      </c>
      <c r="G5706" t="s">
        <v>1109</v>
      </c>
      <c r="H5706">
        <v>15</v>
      </c>
      <c r="I5706">
        <v>112.25</v>
      </c>
      <c r="J5706" s="2">
        <v>0.05</v>
      </c>
    </row>
    <row r="5707" spans="1:10" x14ac:dyDescent="0.2">
      <c r="A5707" t="s">
        <v>9835</v>
      </c>
      <c r="B5707" t="s">
        <v>9833</v>
      </c>
      <c r="C5707" s="1">
        <f>_xlfn.XLOOKUP(order_items[[#This Row],[order_id]],orders!A:A,orders!C:C)</f>
        <v>45141</v>
      </c>
      <c r="D5707" s="3" t="str">
        <f>YEAR(order_items[[#This Row],[Date]])&amp;"-"&amp;TEXT(MONTH(order_items[[#This Row],[Date]]),"00")</f>
        <v>2023-08</v>
      </c>
      <c r="E5707" s="1" t="str">
        <f>_xlfn.XLOOKUP(order_items[[#This Row],[product_id]],products!A:A,products!C:C)</f>
        <v>Electronics</v>
      </c>
      <c r="F5707" t="s">
        <v>978</v>
      </c>
      <c r="G5707" t="s">
        <v>917</v>
      </c>
      <c r="H5707">
        <v>6</v>
      </c>
      <c r="I5707">
        <v>373.06</v>
      </c>
      <c r="J5707" s="2">
        <v>0.05</v>
      </c>
    </row>
    <row r="5708" spans="1:10" x14ac:dyDescent="0.2">
      <c r="A5708" t="s">
        <v>9836</v>
      </c>
      <c r="B5708" t="s">
        <v>9837</v>
      </c>
      <c r="C5708" s="1">
        <f>_xlfn.XLOOKUP(order_items[[#This Row],[order_id]],orders!A:A,orders!C:C)</f>
        <v>45129</v>
      </c>
      <c r="D5708" s="3" t="str">
        <f>YEAR(order_items[[#This Row],[Date]])&amp;"-"&amp;TEXT(MONTH(order_items[[#This Row],[Date]]),"00")</f>
        <v>2023-07</v>
      </c>
      <c r="E5708" s="1" t="str">
        <f>_xlfn.XLOOKUP(order_items[[#This Row],[product_id]],products!A:A,products!C:C)</f>
        <v>Outdoor &amp; Sports</v>
      </c>
      <c r="F5708" t="s">
        <v>1052</v>
      </c>
      <c r="G5708" t="s">
        <v>1080</v>
      </c>
      <c r="H5708">
        <v>15</v>
      </c>
      <c r="I5708">
        <v>118.24</v>
      </c>
      <c r="J5708" s="2">
        <v>0.15</v>
      </c>
    </row>
    <row r="5709" spans="1:10" x14ac:dyDescent="0.2">
      <c r="A5709" t="s">
        <v>9838</v>
      </c>
      <c r="B5709" t="s">
        <v>9837</v>
      </c>
      <c r="C5709" s="1">
        <f>_xlfn.XLOOKUP(order_items[[#This Row],[order_id]],orders!A:A,orders!C:C)</f>
        <v>45129</v>
      </c>
      <c r="D5709" s="3" t="str">
        <f>YEAR(order_items[[#This Row],[Date]])&amp;"-"&amp;TEXT(MONTH(order_items[[#This Row],[Date]]),"00")</f>
        <v>2023-07</v>
      </c>
      <c r="E5709" s="1" t="str">
        <f>_xlfn.XLOOKUP(order_items[[#This Row],[product_id]],products!A:A,products!C:C)</f>
        <v>Outdoor &amp; Sports</v>
      </c>
      <c r="F5709" t="s">
        <v>1094</v>
      </c>
      <c r="G5709" t="s">
        <v>1119</v>
      </c>
      <c r="H5709">
        <v>11</v>
      </c>
      <c r="I5709">
        <v>540.58000000000004</v>
      </c>
      <c r="J5709" s="2">
        <v>0.1</v>
      </c>
    </row>
    <row r="5710" spans="1:10" x14ac:dyDescent="0.2">
      <c r="A5710" t="s">
        <v>9839</v>
      </c>
      <c r="B5710" t="s">
        <v>9837</v>
      </c>
      <c r="C5710" s="1">
        <f>_xlfn.XLOOKUP(order_items[[#This Row],[order_id]],orders!A:A,orders!C:C)</f>
        <v>45129</v>
      </c>
      <c r="D5710" s="3" t="str">
        <f>YEAR(order_items[[#This Row],[Date]])&amp;"-"&amp;TEXT(MONTH(order_items[[#This Row],[Date]]),"00")</f>
        <v>2023-07</v>
      </c>
      <c r="E5710" s="1" t="str">
        <f>_xlfn.XLOOKUP(order_items[[#This Row],[product_id]],products!A:A,products!C:C)</f>
        <v>Home &amp; Kitchen</v>
      </c>
      <c r="F5710" t="s">
        <v>1024</v>
      </c>
      <c r="G5710" t="s">
        <v>1109</v>
      </c>
      <c r="H5710">
        <v>23</v>
      </c>
      <c r="I5710">
        <v>237.18</v>
      </c>
      <c r="J5710" s="2">
        <v>0</v>
      </c>
    </row>
    <row r="5711" spans="1:10" x14ac:dyDescent="0.2">
      <c r="A5711" t="s">
        <v>9840</v>
      </c>
      <c r="B5711" t="s">
        <v>9841</v>
      </c>
      <c r="C5711" s="1">
        <f>_xlfn.XLOOKUP(order_items[[#This Row],[order_id]],orders!A:A,orders!C:C)</f>
        <v>45401</v>
      </c>
      <c r="D5711" s="3" t="str">
        <f>YEAR(order_items[[#This Row],[Date]])&amp;"-"&amp;TEXT(MONTH(order_items[[#This Row],[Date]]),"00")</f>
        <v>2024-04</v>
      </c>
      <c r="E5711" s="1" t="str">
        <f>_xlfn.XLOOKUP(order_items[[#This Row],[product_id]],products!A:A,products!C:C)</f>
        <v>Home &amp; Kitchen</v>
      </c>
      <c r="F5711" t="s">
        <v>1075</v>
      </c>
      <c r="G5711" t="s">
        <v>1119</v>
      </c>
      <c r="H5711">
        <v>7</v>
      </c>
      <c r="I5711">
        <v>168.52</v>
      </c>
      <c r="J5711" s="2">
        <v>0</v>
      </c>
    </row>
    <row r="5712" spans="1:10" x14ac:dyDescent="0.2">
      <c r="A5712" t="s">
        <v>9842</v>
      </c>
      <c r="B5712" t="s">
        <v>9843</v>
      </c>
      <c r="C5712" s="1">
        <f>_xlfn.XLOOKUP(order_items[[#This Row],[order_id]],orders!A:A,orders!C:C)</f>
        <v>45281</v>
      </c>
      <c r="D5712" s="3" t="str">
        <f>YEAR(order_items[[#This Row],[Date]])&amp;"-"&amp;TEXT(MONTH(order_items[[#This Row],[Date]]),"00")</f>
        <v>2023-12</v>
      </c>
      <c r="E5712" s="1" t="str">
        <f>_xlfn.XLOOKUP(order_items[[#This Row],[product_id]],products!A:A,products!C:C)</f>
        <v>Electronics</v>
      </c>
      <c r="F5712" t="s">
        <v>938</v>
      </c>
      <c r="G5712" t="s">
        <v>1054</v>
      </c>
      <c r="H5712">
        <v>-1</v>
      </c>
      <c r="I5712">
        <v>202.62</v>
      </c>
      <c r="J5712" s="2">
        <v>0.1</v>
      </c>
    </row>
    <row r="5713" spans="1:10" x14ac:dyDescent="0.2">
      <c r="A5713" t="s">
        <v>9844</v>
      </c>
      <c r="B5713" t="s">
        <v>9845</v>
      </c>
      <c r="C5713" s="1">
        <f>_xlfn.XLOOKUP(order_items[[#This Row],[order_id]],orders!A:A,orders!C:C)</f>
        <v>45534</v>
      </c>
      <c r="D5713" s="3" t="str">
        <f>YEAR(order_items[[#This Row],[Date]])&amp;"-"&amp;TEXT(MONTH(order_items[[#This Row],[Date]]),"00")</f>
        <v>2024-08</v>
      </c>
      <c r="E5713" s="1" t="str">
        <f>_xlfn.XLOOKUP(order_items[[#This Row],[product_id]],products!A:A,products!C:C)</f>
        <v>Electronics</v>
      </c>
      <c r="F5713" t="s">
        <v>998</v>
      </c>
      <c r="G5713" t="s">
        <v>1120</v>
      </c>
      <c r="H5713">
        <v>22</v>
      </c>
      <c r="I5713">
        <v>46.81</v>
      </c>
      <c r="J5713" s="2">
        <v>0</v>
      </c>
    </row>
    <row r="5714" spans="1:10" x14ac:dyDescent="0.2">
      <c r="A5714" t="s">
        <v>9846</v>
      </c>
      <c r="B5714" t="s">
        <v>9847</v>
      </c>
      <c r="C5714" s="1">
        <f>_xlfn.XLOOKUP(order_items[[#This Row],[order_id]],orders!A:A,orders!C:C)</f>
        <v>45317</v>
      </c>
      <c r="D5714" s="3" t="str">
        <f>YEAR(order_items[[#This Row],[Date]])&amp;"-"&amp;TEXT(MONTH(order_items[[#This Row],[Date]]),"00")</f>
        <v>2024-01</v>
      </c>
      <c r="E5714" s="1" t="str">
        <f>_xlfn.XLOOKUP(order_items[[#This Row],[product_id]],products!A:A,products!C:C)</f>
        <v>Home &amp; Kitchen</v>
      </c>
      <c r="F5714" t="s">
        <v>953</v>
      </c>
      <c r="G5714" t="s">
        <v>1109</v>
      </c>
      <c r="H5714">
        <v>1</v>
      </c>
      <c r="I5714">
        <v>42.06</v>
      </c>
      <c r="J5714" s="2">
        <v>0</v>
      </c>
    </row>
    <row r="5715" spans="1:10" x14ac:dyDescent="0.2">
      <c r="A5715" t="s">
        <v>9848</v>
      </c>
      <c r="B5715" t="s">
        <v>9849</v>
      </c>
      <c r="C5715" s="1">
        <f>_xlfn.XLOOKUP(order_items[[#This Row],[order_id]],orders!A:A,orders!C:C)</f>
        <v>45299</v>
      </c>
      <c r="D5715" s="3" t="str">
        <f>YEAR(order_items[[#This Row],[Date]])&amp;"-"&amp;TEXT(MONTH(order_items[[#This Row],[Date]]),"00")</f>
        <v>2024-01</v>
      </c>
      <c r="E5715" s="1" t="str">
        <f>_xlfn.XLOOKUP(order_items[[#This Row],[product_id]],products!A:A,products!C:C)</f>
        <v>Office Supplies</v>
      </c>
      <c r="F5715" t="s">
        <v>983</v>
      </c>
      <c r="G5715" t="s">
        <v>1109</v>
      </c>
      <c r="H5715">
        <v>8</v>
      </c>
      <c r="I5715">
        <v>287.95999999999998</v>
      </c>
      <c r="J5715" s="2">
        <v>0</v>
      </c>
    </row>
    <row r="5716" spans="1:10" x14ac:dyDescent="0.2">
      <c r="A5716" t="s">
        <v>9850</v>
      </c>
      <c r="B5716" t="s">
        <v>9851</v>
      </c>
      <c r="C5716" s="1">
        <f>_xlfn.XLOOKUP(order_items[[#This Row],[order_id]],orders!A:A,orders!C:C)</f>
        <v>45017</v>
      </c>
      <c r="D5716" s="3" t="str">
        <f>YEAR(order_items[[#This Row],[Date]])&amp;"-"&amp;TEXT(MONTH(order_items[[#This Row],[Date]]),"00")</f>
        <v>2023-04</v>
      </c>
      <c r="E5716" s="1" t="str">
        <f>_xlfn.XLOOKUP(order_items[[#This Row],[product_id]],products!A:A,products!C:C)</f>
        <v>Health &amp; Beauty</v>
      </c>
      <c r="F5716" t="s">
        <v>1042</v>
      </c>
      <c r="G5716" t="s">
        <v>1109</v>
      </c>
      <c r="H5716">
        <v>5</v>
      </c>
      <c r="I5716">
        <v>272.76</v>
      </c>
      <c r="J5716" s="2">
        <v>0</v>
      </c>
    </row>
    <row r="5717" spans="1:10" x14ac:dyDescent="0.2">
      <c r="A5717" t="s">
        <v>9852</v>
      </c>
      <c r="B5717" t="s">
        <v>9851</v>
      </c>
      <c r="C5717" s="1">
        <f>_xlfn.XLOOKUP(order_items[[#This Row],[order_id]],orders!A:A,orders!C:C)</f>
        <v>45017</v>
      </c>
      <c r="D5717" s="3" t="str">
        <f>YEAR(order_items[[#This Row],[Date]])&amp;"-"&amp;TEXT(MONTH(order_items[[#This Row],[Date]]),"00")</f>
        <v>2023-04</v>
      </c>
      <c r="E5717" s="1" t="str">
        <f>_xlfn.XLOOKUP(order_items[[#This Row],[product_id]],products!A:A,products!C:C)</f>
        <v>Electronics</v>
      </c>
      <c r="F5717" t="s">
        <v>924</v>
      </c>
      <c r="G5717" t="s">
        <v>1080</v>
      </c>
      <c r="H5717">
        <v>16</v>
      </c>
      <c r="I5717">
        <v>160.59</v>
      </c>
      <c r="J5717" s="2">
        <v>0</v>
      </c>
    </row>
    <row r="5718" spans="1:10" x14ac:dyDescent="0.2">
      <c r="A5718" t="s">
        <v>9853</v>
      </c>
      <c r="B5718" t="s">
        <v>9854</v>
      </c>
      <c r="C5718" s="1">
        <f>_xlfn.XLOOKUP(order_items[[#This Row],[order_id]],orders!A:A,orders!C:C)</f>
        <v>45214</v>
      </c>
      <c r="D5718" s="3" t="str">
        <f>YEAR(order_items[[#This Row],[Date]])&amp;"-"&amp;TEXT(MONTH(order_items[[#This Row],[Date]]),"00")</f>
        <v>2023-10</v>
      </c>
      <c r="E5718" s="1" t="str">
        <f>_xlfn.XLOOKUP(order_items[[#This Row],[product_id]],products!A:A,products!C:C)</f>
        <v>Outdoor &amp; Sports</v>
      </c>
      <c r="F5718" t="s">
        <v>952</v>
      </c>
      <c r="G5718" t="s">
        <v>1009</v>
      </c>
      <c r="H5718">
        <v>16</v>
      </c>
      <c r="I5718">
        <v>230.33</v>
      </c>
      <c r="J5718" s="2">
        <v>0.1</v>
      </c>
    </row>
    <row r="5719" spans="1:10" x14ac:dyDescent="0.2">
      <c r="A5719" t="s">
        <v>9855</v>
      </c>
      <c r="B5719" t="s">
        <v>9856</v>
      </c>
      <c r="C5719" s="1">
        <f>_xlfn.XLOOKUP(order_items[[#This Row],[order_id]],orders!A:A,orders!C:C)</f>
        <v>45140</v>
      </c>
      <c r="D5719" s="3" t="str">
        <f>YEAR(order_items[[#This Row],[Date]])&amp;"-"&amp;TEXT(MONTH(order_items[[#This Row],[Date]]),"00")</f>
        <v>2023-08</v>
      </c>
      <c r="E5719" s="1" t="str">
        <f>_xlfn.XLOOKUP(order_items[[#This Row],[product_id]],products!A:A,products!C:C)</f>
        <v>Outdoor &amp; Sports</v>
      </c>
      <c r="F5719" t="s">
        <v>1010</v>
      </c>
      <c r="G5719" t="s">
        <v>917</v>
      </c>
      <c r="H5719">
        <v>11</v>
      </c>
      <c r="I5719">
        <v>224.38</v>
      </c>
      <c r="J5719" s="2">
        <v>0</v>
      </c>
    </row>
    <row r="5720" spans="1:10" x14ac:dyDescent="0.2">
      <c r="A5720" t="s">
        <v>9857</v>
      </c>
      <c r="B5720" t="s">
        <v>9856</v>
      </c>
      <c r="C5720" s="1">
        <f>_xlfn.XLOOKUP(order_items[[#This Row],[order_id]],orders!A:A,orders!C:C)</f>
        <v>45140</v>
      </c>
      <c r="D5720" s="3" t="str">
        <f>YEAR(order_items[[#This Row],[Date]])&amp;"-"&amp;TEXT(MONTH(order_items[[#This Row],[Date]]),"00")</f>
        <v>2023-08</v>
      </c>
      <c r="E5720" s="1" t="str">
        <f>_xlfn.XLOOKUP(order_items[[#This Row],[product_id]],products!A:A,products!C:C)</f>
        <v>Health &amp; Beauty</v>
      </c>
      <c r="F5720" t="s">
        <v>977</v>
      </c>
      <c r="G5720" t="s">
        <v>1109</v>
      </c>
      <c r="H5720">
        <v>10</v>
      </c>
      <c r="I5720">
        <v>344.52</v>
      </c>
      <c r="J5720" s="2">
        <v>0.15</v>
      </c>
    </row>
    <row r="5721" spans="1:10" x14ac:dyDescent="0.2">
      <c r="A5721" t="s">
        <v>9858</v>
      </c>
      <c r="B5721" t="s">
        <v>9856</v>
      </c>
      <c r="C5721" s="1">
        <f>_xlfn.XLOOKUP(order_items[[#This Row],[order_id]],orders!A:A,orders!C:C)</f>
        <v>45140</v>
      </c>
      <c r="D5721" s="3" t="str">
        <f>YEAR(order_items[[#This Row],[Date]])&amp;"-"&amp;TEXT(MONTH(order_items[[#This Row],[Date]]),"00")</f>
        <v>2023-08</v>
      </c>
      <c r="E5721" s="1" t="str">
        <f>_xlfn.XLOOKUP(order_items[[#This Row],[product_id]],products!A:A,products!C:C)</f>
        <v>Outdoor &amp; Sports</v>
      </c>
      <c r="F5721" t="s">
        <v>936</v>
      </c>
      <c r="G5721" t="s">
        <v>1054</v>
      </c>
      <c r="H5721">
        <v>23</v>
      </c>
      <c r="I5721">
        <v>417.24</v>
      </c>
      <c r="J5721" s="2">
        <v>0</v>
      </c>
    </row>
    <row r="5722" spans="1:10" x14ac:dyDescent="0.2">
      <c r="A5722" t="s">
        <v>9859</v>
      </c>
      <c r="B5722" t="s">
        <v>9856</v>
      </c>
      <c r="C5722" s="1">
        <f>_xlfn.XLOOKUP(order_items[[#This Row],[order_id]],orders!A:A,orders!C:C)</f>
        <v>45140</v>
      </c>
      <c r="D5722" s="3" t="str">
        <f>YEAR(order_items[[#This Row],[Date]])&amp;"-"&amp;TEXT(MONTH(order_items[[#This Row],[Date]]),"00")</f>
        <v>2023-08</v>
      </c>
      <c r="E5722" s="1" t="str">
        <f>_xlfn.XLOOKUP(order_items[[#This Row],[product_id]],products!A:A,products!C:C)</f>
        <v>Electronics</v>
      </c>
      <c r="F5722" t="s">
        <v>1067</v>
      </c>
      <c r="G5722" t="s">
        <v>1101</v>
      </c>
      <c r="H5722">
        <v>13</v>
      </c>
      <c r="I5722">
        <v>299.43</v>
      </c>
      <c r="J5722" s="2">
        <v>0.1</v>
      </c>
    </row>
    <row r="5723" spans="1:10" x14ac:dyDescent="0.2">
      <c r="A5723" t="s">
        <v>9860</v>
      </c>
      <c r="B5723" t="s">
        <v>9861</v>
      </c>
      <c r="C5723" s="1">
        <f>_xlfn.XLOOKUP(order_items[[#This Row],[order_id]],orders!A:A,orders!C:C)</f>
        <v>45220</v>
      </c>
      <c r="D5723" s="3" t="str">
        <f>YEAR(order_items[[#This Row],[Date]])&amp;"-"&amp;TEXT(MONTH(order_items[[#This Row],[Date]]),"00")</f>
        <v>2023-10</v>
      </c>
      <c r="E5723" s="1" t="str">
        <f>_xlfn.XLOOKUP(order_items[[#This Row],[product_id]],products!A:A,products!C:C)</f>
        <v>Office Supplies</v>
      </c>
      <c r="F5723" t="s">
        <v>1007</v>
      </c>
      <c r="G5723" t="s">
        <v>1080</v>
      </c>
      <c r="H5723">
        <v>15</v>
      </c>
      <c r="I5723">
        <v>51.68</v>
      </c>
      <c r="J5723" s="2">
        <v>0.05</v>
      </c>
    </row>
    <row r="5724" spans="1:10" x14ac:dyDescent="0.2">
      <c r="A5724" t="s">
        <v>9862</v>
      </c>
      <c r="B5724" t="s">
        <v>9863</v>
      </c>
      <c r="C5724" s="1">
        <f>_xlfn.XLOOKUP(order_items[[#This Row],[order_id]],orders!A:A,orders!C:C)</f>
        <v>45468</v>
      </c>
      <c r="D5724" s="3" t="str">
        <f>YEAR(order_items[[#This Row],[Date]])&amp;"-"&amp;TEXT(MONTH(order_items[[#This Row],[Date]]),"00")</f>
        <v>2024-06</v>
      </c>
      <c r="E5724" s="1" t="str">
        <f>_xlfn.XLOOKUP(order_items[[#This Row],[product_id]],products!A:A,products!C:C)</f>
        <v>Home &amp; Kitchen</v>
      </c>
      <c r="F5724" t="s">
        <v>971</v>
      </c>
      <c r="G5724" t="s">
        <v>1119</v>
      </c>
      <c r="H5724">
        <v>14</v>
      </c>
      <c r="I5724">
        <v>253.72</v>
      </c>
      <c r="J5724" s="2">
        <v>0</v>
      </c>
    </row>
    <row r="5725" spans="1:10" x14ac:dyDescent="0.2">
      <c r="A5725" t="s">
        <v>9864</v>
      </c>
      <c r="B5725" t="s">
        <v>9865</v>
      </c>
      <c r="C5725" s="1">
        <f>_xlfn.XLOOKUP(order_items[[#This Row],[order_id]],orders!A:A,orders!C:C)</f>
        <v>45085</v>
      </c>
      <c r="D5725" s="3" t="str">
        <f>YEAR(order_items[[#This Row],[Date]])&amp;"-"&amp;TEXT(MONTH(order_items[[#This Row],[Date]]),"00")</f>
        <v>2023-06</v>
      </c>
      <c r="E5725" s="1" t="str">
        <f>_xlfn.XLOOKUP(order_items[[#This Row],[product_id]],products!A:A,products!C:C)</f>
        <v>Outdoor &amp; Sports</v>
      </c>
      <c r="F5725" t="s">
        <v>951</v>
      </c>
      <c r="G5725" t="s">
        <v>1080</v>
      </c>
      <c r="H5725">
        <v>18</v>
      </c>
      <c r="I5725">
        <v>129.74</v>
      </c>
      <c r="J5725" s="2">
        <v>0</v>
      </c>
    </row>
    <row r="5726" spans="1:10" x14ac:dyDescent="0.2">
      <c r="A5726" t="s">
        <v>9866</v>
      </c>
      <c r="B5726" t="s">
        <v>9867</v>
      </c>
      <c r="C5726" s="1">
        <f>_xlfn.XLOOKUP(order_items[[#This Row],[order_id]],orders!A:A,orders!C:C)</f>
        <v>45446</v>
      </c>
      <c r="D5726" s="3" t="str">
        <f>YEAR(order_items[[#This Row],[Date]])&amp;"-"&amp;TEXT(MONTH(order_items[[#This Row],[Date]]),"00")</f>
        <v>2024-06</v>
      </c>
      <c r="E5726" s="1" t="str">
        <f>_xlfn.XLOOKUP(order_items[[#This Row],[product_id]],products!A:A,products!C:C)</f>
        <v>Outdoor &amp; Sports</v>
      </c>
      <c r="F5726" t="s">
        <v>1010</v>
      </c>
      <c r="G5726" t="s">
        <v>1109</v>
      </c>
      <c r="H5726">
        <v>22</v>
      </c>
      <c r="I5726">
        <v>224.38</v>
      </c>
      <c r="J5726" s="2">
        <v>0.1</v>
      </c>
    </row>
    <row r="5727" spans="1:10" x14ac:dyDescent="0.2">
      <c r="A5727" t="s">
        <v>9868</v>
      </c>
      <c r="B5727" t="s">
        <v>9869</v>
      </c>
      <c r="C5727" s="1">
        <f>_xlfn.XLOOKUP(order_items[[#This Row],[order_id]],orders!A:A,orders!C:C)</f>
        <v>45312</v>
      </c>
      <c r="D5727" s="3" t="str">
        <f>YEAR(order_items[[#This Row],[Date]])&amp;"-"&amp;TEXT(MONTH(order_items[[#This Row],[Date]]),"00")</f>
        <v>2024-01</v>
      </c>
      <c r="E5727" s="1" t="str">
        <f>_xlfn.XLOOKUP(order_items[[#This Row],[product_id]],products!A:A,products!C:C)</f>
        <v>Home &amp; Kitchen</v>
      </c>
      <c r="F5727" t="s">
        <v>1079</v>
      </c>
      <c r="G5727" t="s">
        <v>1054</v>
      </c>
      <c r="H5727">
        <v>17</v>
      </c>
      <c r="I5727">
        <v>85.3</v>
      </c>
      <c r="J5727" s="2">
        <v>0.1</v>
      </c>
    </row>
    <row r="5728" spans="1:10" x14ac:dyDescent="0.2">
      <c r="A5728" t="s">
        <v>9870</v>
      </c>
      <c r="B5728" t="s">
        <v>9871</v>
      </c>
      <c r="C5728" s="1">
        <f>_xlfn.XLOOKUP(order_items[[#This Row],[order_id]],orders!A:A,orders!C:C)</f>
        <v>45112</v>
      </c>
      <c r="D5728" s="3" t="str">
        <f>YEAR(order_items[[#This Row],[Date]])&amp;"-"&amp;TEXT(MONTH(order_items[[#This Row],[Date]]),"00")</f>
        <v>2023-07</v>
      </c>
      <c r="E5728" s="1" t="str">
        <f>_xlfn.XLOOKUP(order_items[[#This Row],[product_id]],products!A:A,products!C:C)</f>
        <v>Electronics</v>
      </c>
      <c r="F5728" t="s">
        <v>1033</v>
      </c>
      <c r="G5728" t="s">
        <v>1054</v>
      </c>
      <c r="H5728">
        <v>2</v>
      </c>
      <c r="I5728">
        <v>163.53</v>
      </c>
      <c r="J5728" s="2">
        <v>0</v>
      </c>
    </row>
    <row r="5729" spans="1:10" x14ac:dyDescent="0.2">
      <c r="A5729" t="s">
        <v>9872</v>
      </c>
      <c r="B5729" t="s">
        <v>9871</v>
      </c>
      <c r="C5729" s="1">
        <f>_xlfn.XLOOKUP(order_items[[#This Row],[order_id]],orders!A:A,orders!C:C)</f>
        <v>45112</v>
      </c>
      <c r="D5729" s="3" t="str">
        <f>YEAR(order_items[[#This Row],[Date]])&amp;"-"&amp;TEXT(MONTH(order_items[[#This Row],[Date]]),"00")</f>
        <v>2023-07</v>
      </c>
      <c r="E5729" s="1" t="str">
        <f>_xlfn.XLOOKUP(order_items[[#This Row],[product_id]],products!A:A,products!C:C)</f>
        <v>Health &amp; Beauty</v>
      </c>
      <c r="F5729" t="s">
        <v>1114</v>
      </c>
      <c r="G5729" t="s">
        <v>1101</v>
      </c>
      <c r="H5729">
        <v>13</v>
      </c>
      <c r="I5729">
        <v>333.68</v>
      </c>
      <c r="J5729" s="2">
        <v>0</v>
      </c>
    </row>
    <row r="5730" spans="1:10" x14ac:dyDescent="0.2">
      <c r="A5730" t="s">
        <v>9873</v>
      </c>
      <c r="B5730" t="s">
        <v>9874</v>
      </c>
      <c r="C5730" s="1">
        <f>_xlfn.XLOOKUP(order_items[[#This Row],[order_id]],orders!A:A,orders!C:C)</f>
        <v>45397</v>
      </c>
      <c r="D5730" s="3" t="str">
        <f>YEAR(order_items[[#This Row],[Date]])&amp;"-"&amp;TEXT(MONTH(order_items[[#This Row],[Date]]),"00")</f>
        <v>2024-04</v>
      </c>
      <c r="E5730" s="1" t="str">
        <f>_xlfn.XLOOKUP(order_items[[#This Row],[product_id]],products!A:A,products!C:C)</f>
        <v>Health &amp; Beauty</v>
      </c>
      <c r="F5730" t="s">
        <v>1019</v>
      </c>
      <c r="G5730" t="s">
        <v>1122</v>
      </c>
      <c r="H5730">
        <v>21</v>
      </c>
      <c r="I5730">
        <v>47.49</v>
      </c>
      <c r="J5730" s="2">
        <v>0.15</v>
      </c>
    </row>
    <row r="5731" spans="1:10" x14ac:dyDescent="0.2">
      <c r="A5731" t="s">
        <v>9875</v>
      </c>
      <c r="B5731" t="s">
        <v>9876</v>
      </c>
      <c r="C5731" s="1">
        <f>_xlfn.XLOOKUP(order_items[[#This Row],[order_id]],orders!A:A,orders!C:C)</f>
        <v>45604</v>
      </c>
      <c r="D5731" s="3" t="str">
        <f>YEAR(order_items[[#This Row],[Date]])&amp;"-"&amp;TEXT(MONTH(order_items[[#This Row],[Date]]),"00")</f>
        <v>2024-11</v>
      </c>
      <c r="E5731" s="1" t="str">
        <f>_xlfn.XLOOKUP(order_items[[#This Row],[product_id]],products!A:A,products!C:C)</f>
        <v>Health &amp; Beauty</v>
      </c>
      <c r="F5731" t="s">
        <v>1095</v>
      </c>
      <c r="G5731" t="s">
        <v>1122</v>
      </c>
      <c r="H5731">
        <v>3</v>
      </c>
      <c r="I5731">
        <v>86.23</v>
      </c>
      <c r="J5731" s="2">
        <v>0.05</v>
      </c>
    </row>
    <row r="5732" spans="1:10" x14ac:dyDescent="0.2">
      <c r="A5732" t="s">
        <v>9877</v>
      </c>
      <c r="B5732" t="s">
        <v>9878</v>
      </c>
      <c r="C5732" s="1">
        <f>_xlfn.XLOOKUP(order_items[[#This Row],[order_id]],orders!A:A,orders!C:C)</f>
        <v>45418</v>
      </c>
      <c r="D5732" s="3" t="str">
        <f>YEAR(order_items[[#This Row],[Date]])&amp;"-"&amp;TEXT(MONTH(order_items[[#This Row],[Date]]),"00")</f>
        <v>2024-05</v>
      </c>
      <c r="E5732" s="1" t="str">
        <f>_xlfn.XLOOKUP(order_items[[#This Row],[product_id]],products!A:A,products!C:C)</f>
        <v>Outdoor &amp; Sports</v>
      </c>
      <c r="F5732" t="s">
        <v>941</v>
      </c>
      <c r="G5732" t="s">
        <v>1109</v>
      </c>
      <c r="H5732">
        <v>16</v>
      </c>
      <c r="I5732">
        <v>260.70999999999998</v>
      </c>
      <c r="J5732" s="2">
        <v>0.1</v>
      </c>
    </row>
    <row r="5733" spans="1:10" x14ac:dyDescent="0.2">
      <c r="A5733" t="s">
        <v>9879</v>
      </c>
      <c r="B5733" t="s">
        <v>9878</v>
      </c>
      <c r="C5733" s="1">
        <f>_xlfn.XLOOKUP(order_items[[#This Row],[order_id]],orders!A:A,orders!C:C)</f>
        <v>45418</v>
      </c>
      <c r="D5733" s="3" t="str">
        <f>YEAR(order_items[[#This Row],[Date]])&amp;"-"&amp;TEXT(MONTH(order_items[[#This Row],[Date]]),"00")</f>
        <v>2024-05</v>
      </c>
      <c r="E5733" s="1" t="str">
        <f>_xlfn.XLOOKUP(order_items[[#This Row],[product_id]],products!A:A,products!C:C)</f>
        <v>Electronics</v>
      </c>
      <c r="F5733" t="s">
        <v>922</v>
      </c>
      <c r="G5733" t="s">
        <v>1109</v>
      </c>
      <c r="H5733">
        <v>7</v>
      </c>
      <c r="I5733">
        <v>4.7</v>
      </c>
      <c r="J5733" s="2">
        <v>0</v>
      </c>
    </row>
    <row r="5734" spans="1:10" x14ac:dyDescent="0.2">
      <c r="A5734" t="s">
        <v>9880</v>
      </c>
      <c r="B5734" t="s">
        <v>9878</v>
      </c>
      <c r="C5734" s="1">
        <f>_xlfn.XLOOKUP(order_items[[#This Row],[order_id]],orders!A:A,orders!C:C)</f>
        <v>45418</v>
      </c>
      <c r="D5734" s="3" t="str">
        <f>YEAR(order_items[[#This Row],[Date]])&amp;"-"&amp;TEXT(MONTH(order_items[[#This Row],[Date]]),"00")</f>
        <v>2024-05</v>
      </c>
      <c r="E5734" s="1" t="str">
        <f>_xlfn.XLOOKUP(order_items[[#This Row],[product_id]],products!A:A,products!C:C)</f>
        <v>Office Supplies</v>
      </c>
      <c r="F5734" t="s">
        <v>1007</v>
      </c>
      <c r="G5734" t="s">
        <v>1122</v>
      </c>
      <c r="H5734">
        <v>12</v>
      </c>
      <c r="I5734">
        <v>51.68</v>
      </c>
      <c r="J5734" s="2">
        <v>0.05</v>
      </c>
    </row>
    <row r="5735" spans="1:10" x14ac:dyDescent="0.2">
      <c r="A5735" t="s">
        <v>9881</v>
      </c>
      <c r="B5735" t="s">
        <v>9878</v>
      </c>
      <c r="C5735" s="1">
        <f>_xlfn.XLOOKUP(order_items[[#This Row],[order_id]],orders!A:A,orders!C:C)</f>
        <v>45418</v>
      </c>
      <c r="D5735" s="3" t="str">
        <f>YEAR(order_items[[#This Row],[Date]])&amp;"-"&amp;TEXT(MONTH(order_items[[#This Row],[Date]]),"00")</f>
        <v>2024-05</v>
      </c>
      <c r="E5735" s="1" t="str">
        <f>_xlfn.XLOOKUP(order_items[[#This Row],[product_id]],products!A:A,products!C:C)</f>
        <v>Electronics</v>
      </c>
      <c r="F5735" t="s">
        <v>945</v>
      </c>
      <c r="G5735" t="s">
        <v>917</v>
      </c>
      <c r="H5735">
        <v>25</v>
      </c>
      <c r="I5735">
        <v>158.65</v>
      </c>
      <c r="J5735" s="2">
        <v>0.05</v>
      </c>
    </row>
    <row r="5736" spans="1:10" x14ac:dyDescent="0.2">
      <c r="A5736" t="s">
        <v>9882</v>
      </c>
      <c r="B5736" t="s">
        <v>9883</v>
      </c>
      <c r="C5736" s="1">
        <f>_xlfn.XLOOKUP(order_items[[#This Row],[order_id]],orders!A:A,orders!C:C)</f>
        <v>45371</v>
      </c>
      <c r="D5736" s="3" t="str">
        <f>YEAR(order_items[[#This Row],[Date]])&amp;"-"&amp;TEXT(MONTH(order_items[[#This Row],[Date]]),"00")</f>
        <v>2024-03</v>
      </c>
      <c r="E5736" s="1" t="str">
        <f>_xlfn.XLOOKUP(order_items[[#This Row],[product_id]],products!A:A,products!C:C)</f>
        <v>Electronics</v>
      </c>
      <c r="F5736" t="s">
        <v>1088</v>
      </c>
      <c r="G5736" t="s">
        <v>1120</v>
      </c>
      <c r="H5736">
        <v>2</v>
      </c>
      <c r="I5736">
        <v>197.22</v>
      </c>
      <c r="J5736" s="2">
        <v>0</v>
      </c>
    </row>
    <row r="5737" spans="1:10" x14ac:dyDescent="0.2">
      <c r="A5737" t="s">
        <v>9884</v>
      </c>
      <c r="B5737" t="s">
        <v>9885</v>
      </c>
      <c r="C5737" s="1">
        <f>_xlfn.XLOOKUP(order_items[[#This Row],[order_id]],orders!A:A,orders!C:C)</f>
        <v>44957</v>
      </c>
      <c r="D5737" s="3" t="str">
        <f>YEAR(order_items[[#This Row],[Date]])&amp;"-"&amp;TEXT(MONTH(order_items[[#This Row],[Date]]),"00")</f>
        <v>2023-01</v>
      </c>
      <c r="E5737" s="1" t="str">
        <f>_xlfn.XLOOKUP(order_items[[#This Row],[product_id]],products!A:A,products!C:C)</f>
        <v>Office Supplies</v>
      </c>
      <c r="F5737" t="s">
        <v>1007</v>
      </c>
      <c r="G5737" t="s">
        <v>1080</v>
      </c>
      <c r="H5737">
        <v>17</v>
      </c>
      <c r="I5737">
        <v>51.68</v>
      </c>
      <c r="J5737" s="2">
        <v>0.15</v>
      </c>
    </row>
    <row r="5738" spans="1:10" x14ac:dyDescent="0.2">
      <c r="A5738" t="s">
        <v>9886</v>
      </c>
      <c r="B5738" t="s">
        <v>9885</v>
      </c>
      <c r="C5738" s="1">
        <f>_xlfn.XLOOKUP(order_items[[#This Row],[order_id]],orders!A:A,orders!C:C)</f>
        <v>44957</v>
      </c>
      <c r="D5738" s="3" t="str">
        <f>YEAR(order_items[[#This Row],[Date]])&amp;"-"&amp;TEXT(MONTH(order_items[[#This Row],[Date]]),"00")</f>
        <v>2023-01</v>
      </c>
      <c r="E5738" s="1" t="str">
        <f>_xlfn.XLOOKUP(order_items[[#This Row],[product_id]],products!A:A,products!C:C)</f>
        <v>Home &amp; Kitchen</v>
      </c>
      <c r="F5738" t="s">
        <v>950</v>
      </c>
      <c r="G5738" t="s">
        <v>1122</v>
      </c>
      <c r="H5738">
        <v>1</v>
      </c>
      <c r="I5738">
        <v>399.81</v>
      </c>
      <c r="J5738" s="2">
        <v>0</v>
      </c>
    </row>
    <row r="5739" spans="1:10" x14ac:dyDescent="0.2">
      <c r="A5739" t="s">
        <v>9887</v>
      </c>
      <c r="B5739" t="s">
        <v>9885</v>
      </c>
      <c r="C5739" s="1">
        <f>_xlfn.XLOOKUP(order_items[[#This Row],[order_id]],orders!A:A,orders!C:C)</f>
        <v>44957</v>
      </c>
      <c r="D5739" s="3" t="str">
        <f>YEAR(order_items[[#This Row],[Date]])&amp;"-"&amp;TEXT(MONTH(order_items[[#This Row],[Date]]),"00")</f>
        <v>2023-01</v>
      </c>
      <c r="E5739" s="1" t="str">
        <f>_xlfn.XLOOKUP(order_items[[#This Row],[product_id]],products!A:A,products!C:C)</f>
        <v>Home &amp; Kitchen</v>
      </c>
      <c r="F5739" t="s">
        <v>1092</v>
      </c>
      <c r="G5739" t="s">
        <v>1080</v>
      </c>
      <c r="H5739">
        <v>15</v>
      </c>
      <c r="I5739">
        <v>190.51</v>
      </c>
      <c r="J5739" s="2">
        <v>0.15</v>
      </c>
    </row>
    <row r="5740" spans="1:10" x14ac:dyDescent="0.2">
      <c r="A5740" t="s">
        <v>9888</v>
      </c>
      <c r="B5740" t="s">
        <v>9889</v>
      </c>
      <c r="C5740" s="1">
        <f>_xlfn.XLOOKUP(order_items[[#This Row],[order_id]],orders!A:A,orders!C:C)</f>
        <v>45107</v>
      </c>
      <c r="D5740" s="3" t="str">
        <f>YEAR(order_items[[#This Row],[Date]])&amp;"-"&amp;TEXT(MONTH(order_items[[#This Row],[Date]]),"00")</f>
        <v>2023-06</v>
      </c>
      <c r="E5740" s="1" t="str">
        <f>_xlfn.XLOOKUP(order_items[[#This Row],[product_id]],products!A:A,products!C:C)</f>
        <v>Outdoor &amp; Sports</v>
      </c>
      <c r="F5740" t="s">
        <v>1106</v>
      </c>
      <c r="G5740" t="s">
        <v>1109</v>
      </c>
      <c r="H5740">
        <v>24</v>
      </c>
      <c r="I5740">
        <v>294.41000000000003</v>
      </c>
      <c r="J5740" s="2">
        <v>0</v>
      </c>
    </row>
    <row r="5741" spans="1:10" x14ac:dyDescent="0.2">
      <c r="A5741" t="s">
        <v>9890</v>
      </c>
      <c r="B5741" t="s">
        <v>9891</v>
      </c>
      <c r="C5741" s="1">
        <f>_xlfn.XLOOKUP(order_items[[#This Row],[order_id]],orders!A:A,orders!C:C)</f>
        <v>45308</v>
      </c>
      <c r="D5741" s="3" t="str">
        <f>YEAR(order_items[[#This Row],[Date]])&amp;"-"&amp;TEXT(MONTH(order_items[[#This Row],[Date]]),"00")</f>
        <v>2024-01</v>
      </c>
      <c r="E5741" s="1" t="str">
        <f>_xlfn.XLOOKUP(order_items[[#This Row],[product_id]],products!A:A,products!C:C)</f>
        <v>Home &amp; Kitchen</v>
      </c>
      <c r="F5741" t="s">
        <v>1020</v>
      </c>
      <c r="G5741" t="s">
        <v>1109</v>
      </c>
      <c r="H5741">
        <v>9</v>
      </c>
      <c r="I5741">
        <v>297.11</v>
      </c>
      <c r="J5741" s="2">
        <v>0.15</v>
      </c>
    </row>
    <row r="5742" spans="1:10" x14ac:dyDescent="0.2">
      <c r="A5742" t="s">
        <v>9892</v>
      </c>
      <c r="B5742" t="s">
        <v>9891</v>
      </c>
      <c r="C5742" s="1">
        <f>_xlfn.XLOOKUP(order_items[[#This Row],[order_id]],orders!A:A,orders!C:C)</f>
        <v>45308</v>
      </c>
      <c r="D5742" s="3" t="str">
        <f>YEAR(order_items[[#This Row],[Date]])&amp;"-"&amp;TEXT(MONTH(order_items[[#This Row],[Date]]),"00")</f>
        <v>2024-01</v>
      </c>
      <c r="E5742" s="1" t="str">
        <f>_xlfn.XLOOKUP(order_items[[#This Row],[product_id]],products!A:A,products!C:C)</f>
        <v>Outdoor &amp; Sports</v>
      </c>
      <c r="F5742" t="s">
        <v>1039</v>
      </c>
      <c r="G5742" t="s">
        <v>1122</v>
      </c>
      <c r="H5742">
        <v>18</v>
      </c>
      <c r="I5742">
        <v>374.4</v>
      </c>
      <c r="J5742" s="2">
        <v>0</v>
      </c>
    </row>
    <row r="5743" spans="1:10" x14ac:dyDescent="0.2">
      <c r="A5743" t="s">
        <v>9893</v>
      </c>
      <c r="B5743" t="s">
        <v>9891</v>
      </c>
      <c r="C5743" s="1">
        <f>_xlfn.XLOOKUP(order_items[[#This Row],[order_id]],orders!A:A,orders!C:C)</f>
        <v>45308</v>
      </c>
      <c r="D5743" s="3" t="str">
        <f>YEAR(order_items[[#This Row],[Date]])&amp;"-"&amp;TEXT(MONTH(order_items[[#This Row],[Date]]),"00")</f>
        <v>2024-01</v>
      </c>
      <c r="E5743" s="1" t="str">
        <f>_xlfn.XLOOKUP(order_items[[#This Row],[product_id]],products!A:A,products!C:C)</f>
        <v>Health &amp; Beauty</v>
      </c>
      <c r="F5743" t="s">
        <v>965</v>
      </c>
      <c r="G5743" t="s">
        <v>1054</v>
      </c>
      <c r="H5743">
        <v>5</v>
      </c>
      <c r="I5743">
        <v>382.04</v>
      </c>
      <c r="J5743" s="2">
        <v>0.05</v>
      </c>
    </row>
    <row r="5744" spans="1:10" x14ac:dyDescent="0.2">
      <c r="A5744" t="s">
        <v>9894</v>
      </c>
      <c r="B5744" t="s">
        <v>9891</v>
      </c>
      <c r="C5744" s="1">
        <f>_xlfn.XLOOKUP(order_items[[#This Row],[order_id]],orders!A:A,orders!C:C)</f>
        <v>45308</v>
      </c>
      <c r="D5744" s="3" t="str">
        <f>YEAR(order_items[[#This Row],[Date]])&amp;"-"&amp;TEXT(MONTH(order_items[[#This Row],[Date]]),"00")</f>
        <v>2024-01</v>
      </c>
      <c r="E5744" s="1" t="str">
        <f>_xlfn.XLOOKUP(order_items[[#This Row],[product_id]],products!A:A,products!C:C)</f>
        <v>Office Supplies</v>
      </c>
      <c r="F5744" t="s">
        <v>939</v>
      </c>
      <c r="G5744" t="s">
        <v>1120</v>
      </c>
      <c r="H5744">
        <v>24</v>
      </c>
      <c r="I5744">
        <v>528.29999999999995</v>
      </c>
      <c r="J5744" s="2">
        <v>0.15</v>
      </c>
    </row>
    <row r="5745" spans="1:10" x14ac:dyDescent="0.2">
      <c r="A5745" t="s">
        <v>9895</v>
      </c>
      <c r="B5745" t="s">
        <v>9896</v>
      </c>
      <c r="C5745" s="1">
        <f>_xlfn.XLOOKUP(order_items[[#This Row],[order_id]],orders!A:A,orders!C:C)</f>
        <v>45339</v>
      </c>
      <c r="D5745" s="3" t="str">
        <f>YEAR(order_items[[#This Row],[Date]])&amp;"-"&amp;TEXT(MONTH(order_items[[#This Row],[Date]]),"00")</f>
        <v>2024-02</v>
      </c>
      <c r="E5745" s="1" t="str">
        <f>_xlfn.XLOOKUP(order_items[[#This Row],[product_id]],products!A:A,products!C:C)</f>
        <v>Office Supplies</v>
      </c>
      <c r="F5745" t="s">
        <v>964</v>
      </c>
      <c r="G5745" t="s">
        <v>1109</v>
      </c>
      <c r="H5745">
        <v>9</v>
      </c>
      <c r="I5745">
        <v>171.7</v>
      </c>
      <c r="J5745" s="2">
        <v>0.1</v>
      </c>
    </row>
    <row r="5746" spans="1:10" x14ac:dyDescent="0.2">
      <c r="A5746" t="s">
        <v>9897</v>
      </c>
      <c r="B5746" t="s">
        <v>9898</v>
      </c>
      <c r="C5746" s="1">
        <f>_xlfn.XLOOKUP(order_items[[#This Row],[order_id]],orders!A:A,orders!C:C)</f>
        <v>45028</v>
      </c>
      <c r="D5746" s="3" t="str">
        <f>YEAR(order_items[[#This Row],[Date]])&amp;"-"&amp;TEXT(MONTH(order_items[[#This Row],[Date]]),"00")</f>
        <v>2023-04</v>
      </c>
      <c r="E5746" s="1" t="str">
        <f>_xlfn.XLOOKUP(order_items[[#This Row],[product_id]],products!A:A,products!C:C)</f>
        <v>Office Supplies</v>
      </c>
      <c r="F5746" t="s">
        <v>1059</v>
      </c>
      <c r="G5746" t="s">
        <v>1119</v>
      </c>
      <c r="H5746">
        <v>4</v>
      </c>
      <c r="I5746">
        <v>267.27999999999997</v>
      </c>
      <c r="J5746" s="2">
        <v>0</v>
      </c>
    </row>
    <row r="5747" spans="1:10" x14ac:dyDescent="0.2">
      <c r="A5747" t="s">
        <v>9899</v>
      </c>
      <c r="B5747" t="s">
        <v>9900</v>
      </c>
      <c r="C5747" s="1">
        <f>_xlfn.XLOOKUP(order_items[[#This Row],[order_id]],orders!A:A,orders!C:C)</f>
        <v>45556</v>
      </c>
      <c r="D5747" s="3" t="str">
        <f>YEAR(order_items[[#This Row],[Date]])&amp;"-"&amp;TEXT(MONTH(order_items[[#This Row],[Date]]),"00")</f>
        <v>2024-09</v>
      </c>
      <c r="E5747" s="1" t="str">
        <f>_xlfn.XLOOKUP(order_items[[#This Row],[product_id]],products!A:A,products!C:C)</f>
        <v>Outdoor &amp; Sports</v>
      </c>
      <c r="F5747" t="s">
        <v>1069</v>
      </c>
      <c r="G5747" t="s">
        <v>1054</v>
      </c>
      <c r="H5747">
        <v>25</v>
      </c>
      <c r="I5747">
        <v>312.25</v>
      </c>
      <c r="J5747" s="2">
        <v>0</v>
      </c>
    </row>
    <row r="5748" spans="1:10" x14ac:dyDescent="0.2">
      <c r="A5748" t="s">
        <v>9901</v>
      </c>
      <c r="B5748" t="s">
        <v>9900</v>
      </c>
      <c r="C5748" s="1">
        <f>_xlfn.XLOOKUP(order_items[[#This Row],[order_id]],orders!A:A,orders!C:C)</f>
        <v>45556</v>
      </c>
      <c r="D5748" s="3" t="str">
        <f>YEAR(order_items[[#This Row],[Date]])&amp;"-"&amp;TEXT(MONTH(order_items[[#This Row],[Date]]),"00")</f>
        <v>2024-09</v>
      </c>
      <c r="E5748" s="1" t="str">
        <f>_xlfn.XLOOKUP(order_items[[#This Row],[product_id]],products!A:A,products!C:C)</f>
        <v>Office Supplies</v>
      </c>
      <c r="F5748" t="s">
        <v>1051</v>
      </c>
      <c r="G5748" t="s">
        <v>1109</v>
      </c>
      <c r="H5748">
        <v>6</v>
      </c>
      <c r="I5748">
        <v>189.58</v>
      </c>
      <c r="J5748" s="2">
        <v>0</v>
      </c>
    </row>
    <row r="5749" spans="1:10" x14ac:dyDescent="0.2">
      <c r="A5749" t="s">
        <v>9902</v>
      </c>
      <c r="B5749" t="s">
        <v>9903</v>
      </c>
      <c r="C5749" s="1">
        <f>_xlfn.XLOOKUP(order_items[[#This Row],[order_id]],orders!A:A,orders!C:C)</f>
        <v>45326</v>
      </c>
      <c r="D5749" s="3" t="str">
        <f>YEAR(order_items[[#This Row],[Date]])&amp;"-"&amp;TEXT(MONTH(order_items[[#This Row],[Date]]),"00")</f>
        <v>2024-02</v>
      </c>
      <c r="E5749" s="1" t="str">
        <f>_xlfn.XLOOKUP(order_items[[#This Row],[product_id]],products!A:A,products!C:C)</f>
        <v>Outdoor &amp; Sports</v>
      </c>
      <c r="F5749" t="s">
        <v>1021</v>
      </c>
      <c r="G5749" t="s">
        <v>1101</v>
      </c>
      <c r="H5749">
        <v>2</v>
      </c>
      <c r="I5749">
        <v>143.55000000000001</v>
      </c>
      <c r="J5749" s="2">
        <v>0</v>
      </c>
    </row>
    <row r="5750" spans="1:10" x14ac:dyDescent="0.2">
      <c r="A5750" t="s">
        <v>9904</v>
      </c>
      <c r="B5750" t="s">
        <v>9903</v>
      </c>
      <c r="C5750" s="1">
        <f>_xlfn.XLOOKUP(order_items[[#This Row],[order_id]],orders!A:A,orders!C:C)</f>
        <v>45326</v>
      </c>
      <c r="D5750" s="3" t="str">
        <f>YEAR(order_items[[#This Row],[Date]])&amp;"-"&amp;TEXT(MONTH(order_items[[#This Row],[Date]]),"00")</f>
        <v>2024-02</v>
      </c>
      <c r="E5750" s="1" t="str">
        <f>_xlfn.XLOOKUP(order_items[[#This Row],[product_id]],products!A:A,products!C:C)</f>
        <v>Outdoor &amp; Sports</v>
      </c>
      <c r="F5750" t="s">
        <v>963</v>
      </c>
      <c r="G5750" t="s">
        <v>1120</v>
      </c>
      <c r="H5750">
        <v>3</v>
      </c>
      <c r="I5750">
        <v>213.2</v>
      </c>
      <c r="J5750" s="2">
        <v>0</v>
      </c>
    </row>
    <row r="5751" spans="1:10" x14ac:dyDescent="0.2">
      <c r="A5751" t="s">
        <v>9905</v>
      </c>
      <c r="B5751" t="s">
        <v>9906</v>
      </c>
      <c r="C5751" s="1">
        <f>_xlfn.XLOOKUP(order_items[[#This Row],[order_id]],orders!A:A,orders!C:C)</f>
        <v>44941</v>
      </c>
      <c r="D5751" s="3" t="str">
        <f>YEAR(order_items[[#This Row],[Date]])&amp;"-"&amp;TEXT(MONTH(order_items[[#This Row],[Date]]),"00")</f>
        <v>2023-01</v>
      </c>
      <c r="E5751" s="1" t="str">
        <f>_xlfn.XLOOKUP(order_items[[#This Row],[product_id]],products!A:A,products!C:C)</f>
        <v>Office Supplies</v>
      </c>
      <c r="F5751" t="s">
        <v>1081</v>
      </c>
      <c r="G5751" t="s">
        <v>1120</v>
      </c>
      <c r="H5751">
        <v>13</v>
      </c>
      <c r="I5751">
        <v>260.39</v>
      </c>
      <c r="J5751" s="2">
        <v>0</v>
      </c>
    </row>
    <row r="5752" spans="1:10" x14ac:dyDescent="0.2">
      <c r="A5752" t="s">
        <v>9907</v>
      </c>
      <c r="B5752" t="s">
        <v>9908</v>
      </c>
      <c r="C5752" s="1">
        <f>_xlfn.XLOOKUP(order_items[[#This Row],[order_id]],orders!A:A,orders!C:C)</f>
        <v>44975</v>
      </c>
      <c r="D5752" s="3" t="str">
        <f>YEAR(order_items[[#This Row],[Date]])&amp;"-"&amp;TEXT(MONTH(order_items[[#This Row],[Date]]),"00")</f>
        <v>2023-02</v>
      </c>
      <c r="E5752" s="1" t="str">
        <f>_xlfn.XLOOKUP(order_items[[#This Row],[product_id]],products!A:A,products!C:C)</f>
        <v>Home &amp; Kitchen</v>
      </c>
      <c r="F5752" t="s">
        <v>926</v>
      </c>
      <c r="G5752" t="s">
        <v>1009</v>
      </c>
      <c r="H5752">
        <v>16</v>
      </c>
      <c r="I5752">
        <v>450.56</v>
      </c>
    </row>
    <row r="5753" spans="1:10" x14ac:dyDescent="0.2">
      <c r="A5753" t="s">
        <v>9909</v>
      </c>
      <c r="B5753" t="s">
        <v>9910</v>
      </c>
      <c r="C5753" s="1">
        <f>_xlfn.XLOOKUP(order_items[[#This Row],[order_id]],orders!A:A,orders!C:C)</f>
        <v>45586</v>
      </c>
      <c r="D5753" s="3" t="str">
        <f>YEAR(order_items[[#This Row],[Date]])&amp;"-"&amp;TEXT(MONTH(order_items[[#This Row],[Date]]),"00")</f>
        <v>2024-10</v>
      </c>
      <c r="E5753" s="1" t="str">
        <f>_xlfn.XLOOKUP(order_items[[#This Row],[product_id]],products!A:A,products!C:C)</f>
        <v>Office Supplies</v>
      </c>
      <c r="F5753" t="s">
        <v>923</v>
      </c>
      <c r="G5753" t="s">
        <v>1122</v>
      </c>
      <c r="H5753">
        <v>22</v>
      </c>
      <c r="I5753">
        <v>157.91999999999999</v>
      </c>
      <c r="J5753" s="2">
        <v>0.05</v>
      </c>
    </row>
    <row r="5754" spans="1:10" x14ac:dyDescent="0.2">
      <c r="A5754" t="s">
        <v>9911</v>
      </c>
      <c r="B5754" t="s">
        <v>9912</v>
      </c>
      <c r="C5754" s="1">
        <f>_xlfn.XLOOKUP(order_items[[#This Row],[order_id]],orders!A:A,orders!C:C)</f>
        <v>45515</v>
      </c>
      <c r="D5754" s="3" t="str">
        <f>YEAR(order_items[[#This Row],[Date]])&amp;"-"&amp;TEXT(MONTH(order_items[[#This Row],[Date]]),"00")</f>
        <v>2024-08</v>
      </c>
      <c r="E5754" s="1" t="str">
        <f>_xlfn.XLOOKUP(order_items[[#This Row],[product_id]],products!A:A,products!C:C)</f>
        <v>Office Supplies</v>
      </c>
      <c r="F5754" t="s">
        <v>939</v>
      </c>
      <c r="G5754" t="s">
        <v>917</v>
      </c>
      <c r="H5754">
        <v>13</v>
      </c>
      <c r="I5754">
        <v>528.29999999999995</v>
      </c>
      <c r="J5754" s="2">
        <v>0.15</v>
      </c>
    </row>
    <row r="5755" spans="1:10" x14ac:dyDescent="0.2">
      <c r="A5755" t="s">
        <v>9913</v>
      </c>
      <c r="B5755" t="s">
        <v>9912</v>
      </c>
      <c r="C5755" s="1">
        <f>_xlfn.XLOOKUP(order_items[[#This Row],[order_id]],orders!A:A,orders!C:C)</f>
        <v>45515</v>
      </c>
      <c r="D5755" s="3" t="str">
        <f>YEAR(order_items[[#This Row],[Date]])&amp;"-"&amp;TEXT(MONTH(order_items[[#This Row],[Date]]),"00")</f>
        <v>2024-08</v>
      </c>
      <c r="E5755" s="1" t="str">
        <f>_xlfn.XLOOKUP(order_items[[#This Row],[product_id]],products!A:A,products!C:C)</f>
        <v>Outdoor &amp; Sports</v>
      </c>
      <c r="F5755" t="s">
        <v>1046</v>
      </c>
      <c r="G5755" t="s">
        <v>1119</v>
      </c>
      <c r="H5755">
        <v>21</v>
      </c>
      <c r="I5755">
        <v>59.21</v>
      </c>
    </row>
    <row r="5756" spans="1:10" x14ac:dyDescent="0.2">
      <c r="A5756" t="s">
        <v>9914</v>
      </c>
      <c r="B5756" t="s">
        <v>9915</v>
      </c>
      <c r="C5756" s="1">
        <f>_xlfn.XLOOKUP(order_items[[#This Row],[order_id]],orders!A:A,orders!C:C)</f>
        <v>45027</v>
      </c>
      <c r="D5756" s="3" t="str">
        <f>YEAR(order_items[[#This Row],[Date]])&amp;"-"&amp;TEXT(MONTH(order_items[[#This Row],[Date]]),"00")</f>
        <v>2023-04</v>
      </c>
      <c r="E5756" s="1" t="str">
        <f>_xlfn.XLOOKUP(order_items[[#This Row],[product_id]],products!A:A,products!C:C)</f>
        <v>Outdoor &amp; Sports</v>
      </c>
      <c r="F5756" t="s">
        <v>1039</v>
      </c>
      <c r="G5756" t="s">
        <v>1115</v>
      </c>
      <c r="H5756">
        <v>3</v>
      </c>
      <c r="I5756">
        <v>374.4</v>
      </c>
      <c r="J5756" s="2">
        <v>0.05</v>
      </c>
    </row>
    <row r="5757" spans="1:10" x14ac:dyDescent="0.2">
      <c r="A5757" t="s">
        <v>9916</v>
      </c>
      <c r="B5757" t="s">
        <v>9917</v>
      </c>
      <c r="C5757" s="1">
        <f>_xlfn.XLOOKUP(order_items[[#This Row],[order_id]],orders!A:A,orders!C:C)</f>
        <v>45569</v>
      </c>
      <c r="D5757" s="3" t="str">
        <f>YEAR(order_items[[#This Row],[Date]])&amp;"-"&amp;TEXT(MONTH(order_items[[#This Row],[Date]]),"00")</f>
        <v>2024-10</v>
      </c>
      <c r="E5757" s="1" t="str">
        <f>_xlfn.XLOOKUP(order_items[[#This Row],[product_id]],products!A:A,products!C:C)</f>
        <v>Health &amp; Beauty</v>
      </c>
      <c r="F5757" t="s">
        <v>920</v>
      </c>
      <c r="G5757" t="s">
        <v>1120</v>
      </c>
      <c r="H5757">
        <v>16</v>
      </c>
      <c r="I5757">
        <v>188.62</v>
      </c>
      <c r="J5757" s="2">
        <v>0.05</v>
      </c>
    </row>
    <row r="5758" spans="1:10" x14ac:dyDescent="0.2">
      <c r="A5758" t="s">
        <v>9918</v>
      </c>
      <c r="B5758" t="s">
        <v>9919</v>
      </c>
      <c r="C5758" s="1">
        <f>_xlfn.XLOOKUP(order_items[[#This Row],[order_id]],orders!A:A,orders!C:C)</f>
        <v>45622</v>
      </c>
      <c r="D5758" s="3" t="str">
        <f>YEAR(order_items[[#This Row],[Date]])&amp;"-"&amp;TEXT(MONTH(order_items[[#This Row],[Date]]),"00")</f>
        <v>2024-11</v>
      </c>
      <c r="E5758" s="1" t="str">
        <f>_xlfn.XLOOKUP(order_items[[#This Row],[product_id]],products!A:A,products!C:C)</f>
        <v>Outdoor &amp; Sports</v>
      </c>
      <c r="F5758" t="s">
        <v>1041</v>
      </c>
      <c r="G5758" t="s">
        <v>1009</v>
      </c>
      <c r="H5758">
        <v>19</v>
      </c>
      <c r="I5758">
        <v>161.86000000000001</v>
      </c>
      <c r="J5758" s="2">
        <v>0.1</v>
      </c>
    </row>
    <row r="5759" spans="1:10" x14ac:dyDescent="0.2">
      <c r="A5759" t="s">
        <v>9920</v>
      </c>
      <c r="B5759" t="s">
        <v>9919</v>
      </c>
      <c r="C5759" s="1">
        <f>_xlfn.XLOOKUP(order_items[[#This Row],[order_id]],orders!A:A,orders!C:C)</f>
        <v>45622</v>
      </c>
      <c r="D5759" s="3" t="str">
        <f>YEAR(order_items[[#This Row],[Date]])&amp;"-"&amp;TEXT(MONTH(order_items[[#This Row],[Date]]),"00")</f>
        <v>2024-11</v>
      </c>
      <c r="E5759" s="1" t="str">
        <f>_xlfn.XLOOKUP(order_items[[#This Row],[product_id]],products!A:A,products!C:C)</f>
        <v>Office Supplies</v>
      </c>
      <c r="F5759" t="s">
        <v>1061</v>
      </c>
      <c r="G5759" t="s">
        <v>1080</v>
      </c>
      <c r="H5759">
        <v>25</v>
      </c>
      <c r="I5759">
        <v>50.53</v>
      </c>
      <c r="J5759" s="2">
        <v>0.1</v>
      </c>
    </row>
    <row r="5760" spans="1:10" x14ac:dyDescent="0.2">
      <c r="A5760" t="s">
        <v>9921</v>
      </c>
      <c r="B5760" t="s">
        <v>9919</v>
      </c>
      <c r="C5760" s="1">
        <f>_xlfn.XLOOKUP(order_items[[#This Row],[order_id]],orders!A:A,orders!C:C)</f>
        <v>45622</v>
      </c>
      <c r="D5760" s="3" t="str">
        <f>YEAR(order_items[[#This Row],[Date]])&amp;"-"&amp;TEXT(MONTH(order_items[[#This Row],[Date]]),"00")</f>
        <v>2024-11</v>
      </c>
      <c r="E5760" s="1" t="str">
        <f>_xlfn.XLOOKUP(order_items[[#This Row],[product_id]],products!A:A,products!C:C)</f>
        <v>Outdoor &amp; Sports</v>
      </c>
      <c r="F5760" t="s">
        <v>1046</v>
      </c>
      <c r="G5760" t="s">
        <v>1054</v>
      </c>
      <c r="H5760">
        <v>14</v>
      </c>
      <c r="I5760">
        <v>59.21</v>
      </c>
      <c r="J5760" s="2">
        <v>0.05</v>
      </c>
    </row>
    <row r="5761" spans="1:10" x14ac:dyDescent="0.2">
      <c r="A5761" t="s">
        <v>9922</v>
      </c>
      <c r="B5761" t="s">
        <v>9923</v>
      </c>
      <c r="C5761" s="1">
        <f>_xlfn.XLOOKUP(order_items[[#This Row],[order_id]],orders!A:A,orders!C:C)</f>
        <v>45551</v>
      </c>
      <c r="D5761" s="3" t="str">
        <f>YEAR(order_items[[#This Row],[Date]])&amp;"-"&amp;TEXT(MONTH(order_items[[#This Row],[Date]]),"00")</f>
        <v>2024-09</v>
      </c>
      <c r="E5761" s="1" t="str">
        <f>_xlfn.XLOOKUP(order_items[[#This Row],[product_id]],products!A:A,products!C:C)</f>
        <v>Home &amp; Kitchen</v>
      </c>
      <c r="F5761" t="s">
        <v>926</v>
      </c>
      <c r="G5761" t="s">
        <v>1054</v>
      </c>
      <c r="H5761">
        <v>19</v>
      </c>
      <c r="I5761">
        <v>450.56</v>
      </c>
      <c r="J5761" s="2">
        <v>0.05</v>
      </c>
    </row>
    <row r="5762" spans="1:10" x14ac:dyDescent="0.2">
      <c r="A5762" t="s">
        <v>9924</v>
      </c>
      <c r="B5762" t="s">
        <v>9923</v>
      </c>
      <c r="C5762" s="1">
        <f>_xlfn.XLOOKUP(order_items[[#This Row],[order_id]],orders!A:A,orders!C:C)</f>
        <v>45551</v>
      </c>
      <c r="D5762" s="3" t="str">
        <f>YEAR(order_items[[#This Row],[Date]])&amp;"-"&amp;TEXT(MONTH(order_items[[#This Row],[Date]]),"00")</f>
        <v>2024-09</v>
      </c>
      <c r="E5762" s="1" t="str">
        <f>_xlfn.XLOOKUP(order_items[[#This Row],[product_id]],products!A:A,products!C:C)</f>
        <v>Electronics</v>
      </c>
      <c r="F5762" t="s">
        <v>1000</v>
      </c>
      <c r="G5762" t="s">
        <v>1101</v>
      </c>
      <c r="H5762">
        <v>4</v>
      </c>
      <c r="I5762">
        <v>498.32</v>
      </c>
      <c r="J5762" s="2">
        <v>0.1</v>
      </c>
    </row>
    <row r="5763" spans="1:10" x14ac:dyDescent="0.2">
      <c r="A5763" t="s">
        <v>9925</v>
      </c>
      <c r="B5763" t="s">
        <v>9926</v>
      </c>
      <c r="C5763" s="1">
        <f>_xlfn.XLOOKUP(order_items[[#This Row],[order_id]],orders!A:A,orders!C:C)</f>
        <v>45520</v>
      </c>
      <c r="D5763" s="3" t="str">
        <f>YEAR(order_items[[#This Row],[Date]])&amp;"-"&amp;TEXT(MONTH(order_items[[#This Row],[Date]]),"00")</f>
        <v>2024-08</v>
      </c>
      <c r="E5763" s="1" t="str">
        <f>_xlfn.XLOOKUP(order_items[[#This Row],[product_id]],products!A:A,products!C:C)</f>
        <v>Health &amp; Beauty</v>
      </c>
      <c r="F5763" t="s">
        <v>997</v>
      </c>
      <c r="G5763" t="s">
        <v>1101</v>
      </c>
      <c r="H5763">
        <v>20</v>
      </c>
      <c r="I5763">
        <v>272.63</v>
      </c>
      <c r="J5763" s="2">
        <v>0.1</v>
      </c>
    </row>
    <row r="5764" spans="1:10" x14ac:dyDescent="0.2">
      <c r="A5764" t="s">
        <v>9927</v>
      </c>
      <c r="B5764" t="s">
        <v>9928</v>
      </c>
      <c r="C5764" s="1">
        <f>_xlfn.XLOOKUP(order_items[[#This Row],[order_id]],orders!A:A,orders!C:C)</f>
        <v>45205</v>
      </c>
      <c r="D5764" s="3" t="str">
        <f>YEAR(order_items[[#This Row],[Date]])&amp;"-"&amp;TEXT(MONTH(order_items[[#This Row],[Date]]),"00")</f>
        <v>2023-10</v>
      </c>
      <c r="E5764" s="1" t="str">
        <f>_xlfn.XLOOKUP(order_items[[#This Row],[product_id]],products!A:A,products!C:C)</f>
        <v>Health &amp; Beauty</v>
      </c>
      <c r="F5764" t="s">
        <v>940</v>
      </c>
      <c r="G5764" t="s">
        <v>1009</v>
      </c>
      <c r="H5764">
        <v>15</v>
      </c>
      <c r="I5764">
        <v>543.91</v>
      </c>
      <c r="J5764" s="2">
        <v>0.15</v>
      </c>
    </row>
    <row r="5765" spans="1:10" x14ac:dyDescent="0.2">
      <c r="A5765" t="s">
        <v>9929</v>
      </c>
      <c r="B5765" t="s">
        <v>9928</v>
      </c>
      <c r="C5765" s="1">
        <f>_xlfn.XLOOKUP(order_items[[#This Row],[order_id]],orders!A:A,orders!C:C)</f>
        <v>45205</v>
      </c>
      <c r="D5765" s="3" t="str">
        <f>YEAR(order_items[[#This Row],[Date]])&amp;"-"&amp;TEXT(MONTH(order_items[[#This Row],[Date]]),"00")</f>
        <v>2023-10</v>
      </c>
      <c r="E5765" s="1" t="str">
        <f>_xlfn.XLOOKUP(order_items[[#This Row],[product_id]],products!A:A,products!C:C)</f>
        <v>Outdoor &amp; Sports</v>
      </c>
      <c r="F5765" t="s">
        <v>988</v>
      </c>
      <c r="G5765" t="s">
        <v>1054</v>
      </c>
      <c r="H5765">
        <v>11</v>
      </c>
      <c r="I5765">
        <v>388.93</v>
      </c>
      <c r="J5765" s="2">
        <v>0.1</v>
      </c>
    </row>
    <row r="5766" spans="1:10" x14ac:dyDescent="0.2">
      <c r="A5766" t="s">
        <v>9930</v>
      </c>
      <c r="B5766" t="s">
        <v>9928</v>
      </c>
      <c r="C5766" s="1">
        <f>_xlfn.XLOOKUP(order_items[[#This Row],[order_id]],orders!A:A,orders!C:C)</f>
        <v>45205</v>
      </c>
      <c r="D5766" s="3" t="str">
        <f>YEAR(order_items[[#This Row],[Date]])&amp;"-"&amp;TEXT(MONTH(order_items[[#This Row],[Date]]),"00")</f>
        <v>2023-10</v>
      </c>
      <c r="E5766" s="1" t="str">
        <f>_xlfn.XLOOKUP(order_items[[#This Row],[product_id]],products!A:A,products!C:C)</f>
        <v>Electronics</v>
      </c>
      <c r="F5766" t="s">
        <v>945</v>
      </c>
      <c r="G5766" t="s">
        <v>1119</v>
      </c>
      <c r="H5766">
        <v>22</v>
      </c>
      <c r="I5766">
        <v>158.65</v>
      </c>
      <c r="J5766" s="2">
        <v>0.1</v>
      </c>
    </row>
    <row r="5767" spans="1:10" x14ac:dyDescent="0.2">
      <c r="A5767" t="s">
        <v>9931</v>
      </c>
      <c r="B5767" t="s">
        <v>9932</v>
      </c>
      <c r="C5767" s="1">
        <f>_xlfn.XLOOKUP(order_items[[#This Row],[order_id]],orders!A:A,orders!C:C)</f>
        <v>45338</v>
      </c>
      <c r="D5767" s="3" t="str">
        <f>YEAR(order_items[[#This Row],[Date]])&amp;"-"&amp;TEXT(MONTH(order_items[[#This Row],[Date]]),"00")</f>
        <v>2024-02</v>
      </c>
      <c r="E5767" s="1" t="str">
        <f>_xlfn.XLOOKUP(order_items[[#This Row],[product_id]],products!A:A,products!C:C)</f>
        <v>Office Supplies</v>
      </c>
      <c r="F5767" t="s">
        <v>954</v>
      </c>
      <c r="G5767" t="s">
        <v>1054</v>
      </c>
      <c r="H5767">
        <v>10</v>
      </c>
      <c r="I5767">
        <v>171.07</v>
      </c>
      <c r="J5767" s="2">
        <v>0</v>
      </c>
    </row>
    <row r="5768" spans="1:10" x14ac:dyDescent="0.2">
      <c r="A5768" t="s">
        <v>9933</v>
      </c>
      <c r="B5768" t="s">
        <v>9932</v>
      </c>
      <c r="C5768" s="1">
        <f>_xlfn.XLOOKUP(order_items[[#This Row],[order_id]],orders!A:A,orders!C:C)</f>
        <v>45338</v>
      </c>
      <c r="D5768" s="3" t="str">
        <f>YEAR(order_items[[#This Row],[Date]])&amp;"-"&amp;TEXT(MONTH(order_items[[#This Row],[Date]]),"00")</f>
        <v>2024-02</v>
      </c>
      <c r="E5768" s="1" t="str">
        <f>_xlfn.XLOOKUP(order_items[[#This Row],[product_id]],products!A:A,products!C:C)</f>
        <v>Office Supplies</v>
      </c>
      <c r="F5768" t="s">
        <v>1083</v>
      </c>
      <c r="G5768" t="s">
        <v>1054</v>
      </c>
      <c r="H5768">
        <v>5</v>
      </c>
      <c r="I5768">
        <v>386.19</v>
      </c>
      <c r="J5768" s="2">
        <v>0</v>
      </c>
    </row>
    <row r="5769" spans="1:10" x14ac:dyDescent="0.2">
      <c r="A5769" t="s">
        <v>9934</v>
      </c>
      <c r="B5769" t="s">
        <v>9932</v>
      </c>
      <c r="C5769" s="1">
        <f>_xlfn.XLOOKUP(order_items[[#This Row],[order_id]],orders!A:A,orders!C:C)</f>
        <v>45338</v>
      </c>
      <c r="D5769" s="3" t="str">
        <f>YEAR(order_items[[#This Row],[Date]])&amp;"-"&amp;TEXT(MONTH(order_items[[#This Row],[Date]]),"00")</f>
        <v>2024-02</v>
      </c>
      <c r="E5769" s="1" t="str">
        <f>_xlfn.XLOOKUP(order_items[[#This Row],[product_id]],products!A:A,products!C:C)</f>
        <v>Outdoor &amp; Sports</v>
      </c>
      <c r="F5769" t="s">
        <v>1050</v>
      </c>
      <c r="G5769" t="s">
        <v>1120</v>
      </c>
      <c r="H5769">
        <v>12</v>
      </c>
      <c r="I5769">
        <v>272.42</v>
      </c>
      <c r="J5769" s="2">
        <v>0.15</v>
      </c>
    </row>
    <row r="5770" spans="1:10" x14ac:dyDescent="0.2">
      <c r="A5770" t="s">
        <v>9935</v>
      </c>
      <c r="B5770" t="s">
        <v>9936</v>
      </c>
      <c r="C5770" s="1">
        <f>_xlfn.XLOOKUP(order_items[[#This Row],[order_id]],orders!A:A,orders!C:C)</f>
        <v>44994</v>
      </c>
      <c r="D5770" s="3" t="str">
        <f>YEAR(order_items[[#This Row],[Date]])&amp;"-"&amp;TEXT(MONTH(order_items[[#This Row],[Date]]),"00")</f>
        <v>2023-03</v>
      </c>
      <c r="E5770" s="1" t="str">
        <f>_xlfn.XLOOKUP(order_items[[#This Row],[product_id]],products!A:A,products!C:C)</f>
        <v>Office Supplies</v>
      </c>
      <c r="F5770" t="s">
        <v>975</v>
      </c>
      <c r="G5770" t="s">
        <v>917</v>
      </c>
      <c r="H5770">
        <v>15</v>
      </c>
      <c r="I5770">
        <v>436.43</v>
      </c>
      <c r="J5770" s="2">
        <v>0</v>
      </c>
    </row>
    <row r="5771" spans="1:10" x14ac:dyDescent="0.2">
      <c r="A5771" t="s">
        <v>9937</v>
      </c>
      <c r="B5771" t="s">
        <v>9936</v>
      </c>
      <c r="C5771" s="1">
        <f>_xlfn.XLOOKUP(order_items[[#This Row],[order_id]],orders!A:A,orders!C:C)</f>
        <v>44994</v>
      </c>
      <c r="D5771" s="3" t="str">
        <f>YEAR(order_items[[#This Row],[Date]])&amp;"-"&amp;TEXT(MONTH(order_items[[#This Row],[Date]]),"00")</f>
        <v>2023-03</v>
      </c>
      <c r="E5771" s="1" t="str">
        <f>_xlfn.XLOOKUP(order_items[[#This Row],[product_id]],products!A:A,products!C:C)</f>
        <v>Electronics</v>
      </c>
      <c r="F5771" t="s">
        <v>959</v>
      </c>
      <c r="G5771" t="s">
        <v>1119</v>
      </c>
      <c r="H5771">
        <v>11</v>
      </c>
      <c r="I5771">
        <v>494.93</v>
      </c>
      <c r="J5771" s="2">
        <v>0</v>
      </c>
    </row>
    <row r="5772" spans="1:10" x14ac:dyDescent="0.2">
      <c r="A5772" t="s">
        <v>9938</v>
      </c>
      <c r="B5772" t="s">
        <v>9936</v>
      </c>
      <c r="C5772" s="1">
        <f>_xlfn.XLOOKUP(order_items[[#This Row],[order_id]],orders!A:A,orders!C:C)</f>
        <v>44994</v>
      </c>
      <c r="D5772" s="3" t="str">
        <f>YEAR(order_items[[#This Row],[Date]])&amp;"-"&amp;TEXT(MONTH(order_items[[#This Row],[Date]]),"00")</f>
        <v>2023-03</v>
      </c>
      <c r="E5772" s="1" t="str">
        <f>_xlfn.XLOOKUP(order_items[[#This Row],[product_id]],products!A:A,products!C:C)</f>
        <v>Office Supplies</v>
      </c>
      <c r="F5772" t="s">
        <v>939</v>
      </c>
      <c r="G5772" t="s">
        <v>1122</v>
      </c>
      <c r="H5772">
        <v>3</v>
      </c>
      <c r="I5772">
        <v>528.29999999999995</v>
      </c>
      <c r="J5772" s="2">
        <v>0</v>
      </c>
    </row>
    <row r="5773" spans="1:10" x14ac:dyDescent="0.2">
      <c r="A5773" t="s">
        <v>9939</v>
      </c>
      <c r="B5773" t="s">
        <v>9940</v>
      </c>
      <c r="C5773" s="1">
        <f>_xlfn.XLOOKUP(order_items[[#This Row],[order_id]],orders!A:A,orders!C:C)</f>
        <v>45022</v>
      </c>
      <c r="D5773" s="3" t="str">
        <f>YEAR(order_items[[#This Row],[Date]])&amp;"-"&amp;TEXT(MONTH(order_items[[#This Row],[Date]]),"00")</f>
        <v>2023-04</v>
      </c>
      <c r="E5773" s="1" t="str">
        <f>_xlfn.XLOOKUP(order_items[[#This Row],[product_id]],products!A:A,products!C:C)</f>
        <v>Home &amp; Kitchen</v>
      </c>
      <c r="F5773" t="s">
        <v>1015</v>
      </c>
      <c r="G5773" t="s">
        <v>1115</v>
      </c>
      <c r="H5773">
        <v>25</v>
      </c>
      <c r="I5773">
        <v>152.19999999999999</v>
      </c>
      <c r="J5773" s="2">
        <v>0.1</v>
      </c>
    </row>
    <row r="5774" spans="1:10" x14ac:dyDescent="0.2">
      <c r="A5774" t="s">
        <v>9941</v>
      </c>
      <c r="B5774" t="s">
        <v>9940</v>
      </c>
      <c r="C5774" s="1">
        <f>_xlfn.XLOOKUP(order_items[[#This Row],[order_id]],orders!A:A,orders!C:C)</f>
        <v>45022</v>
      </c>
      <c r="D5774" s="3" t="str">
        <f>YEAR(order_items[[#This Row],[Date]])&amp;"-"&amp;TEXT(MONTH(order_items[[#This Row],[Date]]),"00")</f>
        <v>2023-04</v>
      </c>
      <c r="E5774" s="1" t="str">
        <f>_xlfn.XLOOKUP(order_items[[#This Row],[product_id]],products!A:A,products!C:C)</f>
        <v>Health &amp; Beauty</v>
      </c>
      <c r="F5774" t="s">
        <v>1103</v>
      </c>
      <c r="G5774" t="s">
        <v>1109</v>
      </c>
      <c r="H5774">
        <v>20</v>
      </c>
      <c r="I5774">
        <v>346.41</v>
      </c>
      <c r="J5774" s="2">
        <v>0.1</v>
      </c>
    </row>
    <row r="5775" spans="1:10" x14ac:dyDescent="0.2">
      <c r="A5775" t="s">
        <v>9942</v>
      </c>
      <c r="B5775" t="s">
        <v>9943</v>
      </c>
      <c r="C5775" s="1">
        <f>_xlfn.XLOOKUP(order_items[[#This Row],[order_id]],orders!A:A,orders!C:C)</f>
        <v>45149</v>
      </c>
      <c r="D5775" s="3" t="str">
        <f>YEAR(order_items[[#This Row],[Date]])&amp;"-"&amp;TEXT(MONTH(order_items[[#This Row],[Date]]),"00")</f>
        <v>2023-08</v>
      </c>
      <c r="E5775" s="1" t="str">
        <f>_xlfn.XLOOKUP(order_items[[#This Row],[product_id]],products!A:A,products!C:C)</f>
        <v>Outdoor &amp; Sports</v>
      </c>
      <c r="F5775" t="s">
        <v>1057</v>
      </c>
      <c r="G5775" t="s">
        <v>1115</v>
      </c>
      <c r="H5775">
        <v>15</v>
      </c>
      <c r="I5775">
        <v>152.62</v>
      </c>
      <c r="J5775" s="2">
        <v>0.05</v>
      </c>
    </row>
    <row r="5776" spans="1:10" x14ac:dyDescent="0.2">
      <c r="A5776" t="s">
        <v>9944</v>
      </c>
      <c r="B5776" t="s">
        <v>9943</v>
      </c>
      <c r="C5776" s="1">
        <f>_xlfn.XLOOKUP(order_items[[#This Row],[order_id]],orders!A:A,orders!C:C)</f>
        <v>45149</v>
      </c>
      <c r="D5776" s="3" t="str">
        <f>YEAR(order_items[[#This Row],[Date]])&amp;"-"&amp;TEXT(MONTH(order_items[[#This Row],[Date]]),"00")</f>
        <v>2023-08</v>
      </c>
      <c r="E5776" s="1" t="str">
        <f>_xlfn.XLOOKUP(order_items[[#This Row],[product_id]],products!A:A,products!C:C)</f>
        <v>Health &amp; Beauty</v>
      </c>
      <c r="F5776" t="s">
        <v>1125</v>
      </c>
      <c r="G5776" t="s">
        <v>1101</v>
      </c>
      <c r="H5776">
        <v>3</v>
      </c>
      <c r="I5776">
        <v>322.11</v>
      </c>
      <c r="J5776" s="2">
        <v>0.15</v>
      </c>
    </row>
    <row r="5777" spans="1:10" x14ac:dyDescent="0.2">
      <c r="A5777" t="s">
        <v>9945</v>
      </c>
      <c r="B5777" t="s">
        <v>9946</v>
      </c>
      <c r="C5777" s="1">
        <f>_xlfn.XLOOKUP(order_items[[#This Row],[order_id]],orders!A:A,orders!C:C)</f>
        <v>45462</v>
      </c>
      <c r="D5777" s="3" t="str">
        <f>YEAR(order_items[[#This Row],[Date]])&amp;"-"&amp;TEXT(MONTH(order_items[[#This Row],[Date]]),"00")</f>
        <v>2024-06</v>
      </c>
      <c r="E5777" s="1" t="str">
        <f>_xlfn.XLOOKUP(order_items[[#This Row],[product_id]],products!A:A,products!C:C)</f>
        <v>Home &amp; Kitchen</v>
      </c>
      <c r="F5777" t="s">
        <v>1024</v>
      </c>
      <c r="G5777" t="s">
        <v>1009</v>
      </c>
      <c r="H5777">
        <v>23</v>
      </c>
      <c r="I5777">
        <v>237.18</v>
      </c>
      <c r="J5777" s="2">
        <v>0.1</v>
      </c>
    </row>
    <row r="5778" spans="1:10" x14ac:dyDescent="0.2">
      <c r="A5778" t="s">
        <v>9947</v>
      </c>
      <c r="B5778" t="s">
        <v>9948</v>
      </c>
      <c r="C5778" s="1">
        <f>_xlfn.XLOOKUP(order_items[[#This Row],[order_id]],orders!A:A,orders!C:C)</f>
        <v>45476</v>
      </c>
      <c r="D5778" s="3" t="str">
        <f>YEAR(order_items[[#This Row],[Date]])&amp;"-"&amp;TEXT(MONTH(order_items[[#This Row],[Date]]),"00")</f>
        <v>2024-07</v>
      </c>
      <c r="E5778" s="1" t="str">
        <f>_xlfn.XLOOKUP(order_items[[#This Row],[product_id]],products!A:A,products!C:C)</f>
        <v>Office Supplies</v>
      </c>
      <c r="F5778" t="s">
        <v>942</v>
      </c>
      <c r="G5778" t="s">
        <v>1119</v>
      </c>
      <c r="H5778">
        <v>1</v>
      </c>
      <c r="I5778">
        <v>84.97</v>
      </c>
      <c r="J5778" s="2">
        <v>0</v>
      </c>
    </row>
    <row r="5779" spans="1:10" x14ac:dyDescent="0.2">
      <c r="A5779" t="s">
        <v>9949</v>
      </c>
      <c r="B5779" t="s">
        <v>9948</v>
      </c>
      <c r="C5779" s="1">
        <f>_xlfn.XLOOKUP(order_items[[#This Row],[order_id]],orders!A:A,orders!C:C)</f>
        <v>45476</v>
      </c>
      <c r="D5779" s="3" t="str">
        <f>YEAR(order_items[[#This Row],[Date]])&amp;"-"&amp;TEXT(MONTH(order_items[[#This Row],[Date]]),"00")</f>
        <v>2024-07</v>
      </c>
      <c r="E5779" s="1" t="str">
        <f>_xlfn.XLOOKUP(order_items[[#This Row],[product_id]],products!A:A,products!C:C)</f>
        <v>Outdoor &amp; Sports</v>
      </c>
      <c r="F5779" t="s">
        <v>1017</v>
      </c>
      <c r="G5779" t="s">
        <v>917</v>
      </c>
      <c r="H5779">
        <v>7</v>
      </c>
      <c r="I5779">
        <v>107.52</v>
      </c>
      <c r="J5779" s="2">
        <v>0</v>
      </c>
    </row>
    <row r="5780" spans="1:10" x14ac:dyDescent="0.2">
      <c r="A5780" t="s">
        <v>9950</v>
      </c>
      <c r="B5780" t="s">
        <v>9948</v>
      </c>
      <c r="C5780" s="1">
        <f>_xlfn.XLOOKUP(order_items[[#This Row],[order_id]],orders!A:A,orders!C:C)</f>
        <v>45476</v>
      </c>
      <c r="D5780" s="3" t="str">
        <f>YEAR(order_items[[#This Row],[Date]])&amp;"-"&amp;TEXT(MONTH(order_items[[#This Row],[Date]]),"00")</f>
        <v>2024-07</v>
      </c>
      <c r="E5780" s="1" t="str">
        <f>_xlfn.XLOOKUP(order_items[[#This Row],[product_id]],products!A:A,products!C:C)</f>
        <v>Electronics</v>
      </c>
      <c r="F5780" t="s">
        <v>945</v>
      </c>
      <c r="G5780" t="s">
        <v>1054</v>
      </c>
      <c r="H5780">
        <v>21</v>
      </c>
      <c r="I5780">
        <v>158.65</v>
      </c>
      <c r="J5780" s="2">
        <v>0.15</v>
      </c>
    </row>
    <row r="5781" spans="1:10" x14ac:dyDescent="0.2">
      <c r="A5781" t="s">
        <v>9951</v>
      </c>
      <c r="B5781" t="s">
        <v>9952</v>
      </c>
      <c r="C5781" s="1">
        <f>_xlfn.XLOOKUP(order_items[[#This Row],[order_id]],orders!A:A,orders!C:C)</f>
        <v>45277</v>
      </c>
      <c r="D5781" s="3" t="str">
        <f>YEAR(order_items[[#This Row],[Date]])&amp;"-"&amp;TEXT(MONTH(order_items[[#This Row],[Date]]),"00")</f>
        <v>2023-12</v>
      </c>
      <c r="E5781" s="1" t="str">
        <f>_xlfn.XLOOKUP(order_items[[#This Row],[product_id]],products!A:A,products!C:C)</f>
        <v>Office Supplies</v>
      </c>
      <c r="F5781" t="s">
        <v>1081</v>
      </c>
      <c r="G5781" t="s">
        <v>1115</v>
      </c>
      <c r="H5781">
        <v>21</v>
      </c>
      <c r="I5781">
        <v>260.39</v>
      </c>
      <c r="J5781" s="2">
        <v>0</v>
      </c>
    </row>
    <row r="5782" spans="1:10" x14ac:dyDescent="0.2">
      <c r="A5782" t="s">
        <v>9953</v>
      </c>
      <c r="B5782" t="s">
        <v>9952</v>
      </c>
      <c r="C5782" s="1">
        <f>_xlfn.XLOOKUP(order_items[[#This Row],[order_id]],orders!A:A,orders!C:C)</f>
        <v>45277</v>
      </c>
      <c r="D5782" s="3" t="str">
        <f>YEAR(order_items[[#This Row],[Date]])&amp;"-"&amp;TEXT(MONTH(order_items[[#This Row],[Date]]),"00")</f>
        <v>2023-12</v>
      </c>
      <c r="E5782" s="1" t="str">
        <f>_xlfn.XLOOKUP(order_items[[#This Row],[product_id]],products!A:A,products!C:C)</f>
        <v>Office Supplies</v>
      </c>
      <c r="F5782" t="s">
        <v>934</v>
      </c>
      <c r="G5782" t="s">
        <v>1109</v>
      </c>
      <c r="H5782">
        <v>-3</v>
      </c>
      <c r="I5782">
        <v>379.14</v>
      </c>
      <c r="J5782" s="2">
        <v>0.1</v>
      </c>
    </row>
    <row r="5783" spans="1:10" x14ac:dyDescent="0.2">
      <c r="A5783" t="s">
        <v>9954</v>
      </c>
      <c r="B5783" t="s">
        <v>9952</v>
      </c>
      <c r="C5783" s="1">
        <f>_xlfn.XLOOKUP(order_items[[#This Row],[order_id]],orders!A:A,orders!C:C)</f>
        <v>45277</v>
      </c>
      <c r="D5783" s="3" t="str">
        <f>YEAR(order_items[[#This Row],[Date]])&amp;"-"&amp;TEXT(MONTH(order_items[[#This Row],[Date]]),"00")</f>
        <v>2023-12</v>
      </c>
      <c r="E5783" s="1" t="str">
        <f>_xlfn.XLOOKUP(order_items[[#This Row],[product_id]],products!A:A,products!C:C)</f>
        <v>Outdoor &amp; Sports</v>
      </c>
      <c r="F5783" t="s">
        <v>987</v>
      </c>
      <c r="G5783" t="s">
        <v>1120</v>
      </c>
      <c r="H5783">
        <v>2</v>
      </c>
      <c r="I5783">
        <v>440.43</v>
      </c>
      <c r="J5783" s="2">
        <v>0.15</v>
      </c>
    </row>
    <row r="5784" spans="1:10" x14ac:dyDescent="0.2">
      <c r="A5784" t="s">
        <v>9955</v>
      </c>
      <c r="B5784" t="s">
        <v>9956</v>
      </c>
      <c r="C5784" s="1">
        <f>_xlfn.XLOOKUP(order_items[[#This Row],[order_id]],orders!A:A,orders!C:C)</f>
        <v>45375</v>
      </c>
      <c r="D5784" s="3" t="str">
        <f>YEAR(order_items[[#This Row],[Date]])&amp;"-"&amp;TEXT(MONTH(order_items[[#This Row],[Date]]),"00")</f>
        <v>2024-03</v>
      </c>
      <c r="E5784" s="1" t="str">
        <f>_xlfn.XLOOKUP(order_items[[#This Row],[product_id]],products!A:A,products!C:C)</f>
        <v>Electronics</v>
      </c>
      <c r="F5784" t="s">
        <v>1076</v>
      </c>
      <c r="G5784" t="s">
        <v>1109</v>
      </c>
      <c r="H5784">
        <v>1</v>
      </c>
      <c r="I5784">
        <v>76.56</v>
      </c>
      <c r="J5784" s="2">
        <v>0</v>
      </c>
    </row>
    <row r="5785" spans="1:10" x14ac:dyDescent="0.2">
      <c r="A5785" t="s">
        <v>9957</v>
      </c>
      <c r="B5785" t="s">
        <v>9958</v>
      </c>
      <c r="C5785" s="1">
        <f>_xlfn.XLOOKUP(order_items[[#This Row],[order_id]],orders!A:A,orders!C:C)</f>
        <v>45626</v>
      </c>
      <c r="D5785" s="3" t="str">
        <f>YEAR(order_items[[#This Row],[Date]])&amp;"-"&amp;TEXT(MONTH(order_items[[#This Row],[Date]]),"00")</f>
        <v>2024-11</v>
      </c>
      <c r="E5785" s="1" t="str">
        <f>_xlfn.XLOOKUP(order_items[[#This Row],[product_id]],products!A:A,products!C:C)</f>
        <v>Health &amp; Beauty</v>
      </c>
      <c r="F5785" t="s">
        <v>920</v>
      </c>
      <c r="G5785" t="s">
        <v>1080</v>
      </c>
      <c r="H5785">
        <v>13</v>
      </c>
      <c r="I5785">
        <v>188.62</v>
      </c>
      <c r="J5785" s="2">
        <v>0.05</v>
      </c>
    </row>
    <row r="5786" spans="1:10" x14ac:dyDescent="0.2">
      <c r="A5786" t="s">
        <v>9959</v>
      </c>
      <c r="B5786" t="s">
        <v>9958</v>
      </c>
      <c r="C5786" s="1">
        <f>_xlfn.XLOOKUP(order_items[[#This Row],[order_id]],orders!A:A,orders!C:C)</f>
        <v>45626</v>
      </c>
      <c r="D5786" s="3" t="str">
        <f>YEAR(order_items[[#This Row],[Date]])&amp;"-"&amp;TEXT(MONTH(order_items[[#This Row],[Date]]),"00")</f>
        <v>2024-11</v>
      </c>
      <c r="E5786" s="1" t="str">
        <f>_xlfn.XLOOKUP(order_items[[#This Row],[product_id]],products!A:A,products!C:C)</f>
        <v>Outdoor &amp; Sports</v>
      </c>
      <c r="F5786" t="s">
        <v>1057</v>
      </c>
      <c r="G5786" t="s">
        <v>1101</v>
      </c>
      <c r="H5786">
        <v>7</v>
      </c>
      <c r="I5786">
        <v>152.62</v>
      </c>
      <c r="J5786" s="2">
        <v>0.05</v>
      </c>
    </row>
    <row r="5787" spans="1:10" x14ac:dyDescent="0.2">
      <c r="A5787" t="s">
        <v>9960</v>
      </c>
      <c r="B5787" t="s">
        <v>9958</v>
      </c>
      <c r="C5787" s="1">
        <f>_xlfn.XLOOKUP(order_items[[#This Row],[order_id]],orders!A:A,orders!C:C)</f>
        <v>45626</v>
      </c>
      <c r="D5787" s="3" t="str">
        <f>YEAR(order_items[[#This Row],[Date]])&amp;"-"&amp;TEXT(MONTH(order_items[[#This Row],[Date]]),"00")</f>
        <v>2024-11</v>
      </c>
      <c r="E5787" s="1" t="str">
        <f>_xlfn.XLOOKUP(order_items[[#This Row],[product_id]],products!A:A,products!C:C)</f>
        <v>Office Supplies</v>
      </c>
      <c r="F5787" t="s">
        <v>930</v>
      </c>
      <c r="G5787" t="s">
        <v>1109</v>
      </c>
      <c r="H5787">
        <v>21</v>
      </c>
      <c r="I5787">
        <v>172.43</v>
      </c>
      <c r="J5787" s="2">
        <v>0.05</v>
      </c>
    </row>
    <row r="5788" spans="1:10" x14ac:dyDescent="0.2">
      <c r="A5788" t="s">
        <v>9961</v>
      </c>
      <c r="B5788" t="s">
        <v>9958</v>
      </c>
      <c r="C5788" s="1">
        <f>_xlfn.XLOOKUP(order_items[[#This Row],[order_id]],orders!A:A,orders!C:C)</f>
        <v>45626</v>
      </c>
      <c r="D5788" s="3" t="str">
        <f>YEAR(order_items[[#This Row],[Date]])&amp;"-"&amp;TEXT(MONTH(order_items[[#This Row],[Date]]),"00")</f>
        <v>2024-11</v>
      </c>
      <c r="E5788" s="1" t="str">
        <f>_xlfn.XLOOKUP(order_items[[#This Row],[product_id]],products!A:A,products!C:C)</f>
        <v>Outdoor &amp; Sports</v>
      </c>
      <c r="F5788" t="s">
        <v>1027</v>
      </c>
      <c r="G5788" t="s">
        <v>1080</v>
      </c>
      <c r="H5788">
        <v>12</v>
      </c>
      <c r="I5788">
        <v>184.18</v>
      </c>
      <c r="J5788" s="2">
        <v>0</v>
      </c>
    </row>
    <row r="5789" spans="1:10" x14ac:dyDescent="0.2">
      <c r="A5789" t="s">
        <v>9962</v>
      </c>
      <c r="B5789" t="s">
        <v>9963</v>
      </c>
      <c r="C5789" s="1">
        <f>_xlfn.XLOOKUP(order_items[[#This Row],[order_id]],orders!A:A,orders!C:C)</f>
        <v>45515</v>
      </c>
      <c r="D5789" s="3" t="str">
        <f>YEAR(order_items[[#This Row],[Date]])&amp;"-"&amp;TEXT(MONTH(order_items[[#This Row],[Date]]),"00")</f>
        <v>2024-08</v>
      </c>
      <c r="E5789" s="1" t="str">
        <f>_xlfn.XLOOKUP(order_items[[#This Row],[product_id]],products!A:A,products!C:C)</f>
        <v>Health &amp; Beauty</v>
      </c>
      <c r="F5789" t="s">
        <v>1043</v>
      </c>
      <c r="G5789" t="s">
        <v>917</v>
      </c>
      <c r="H5789">
        <v>9</v>
      </c>
      <c r="I5789">
        <v>306.07</v>
      </c>
      <c r="J5789" s="2">
        <v>0.15</v>
      </c>
    </row>
    <row r="5790" spans="1:10" x14ac:dyDescent="0.2">
      <c r="A5790" t="s">
        <v>9964</v>
      </c>
      <c r="B5790" t="s">
        <v>9963</v>
      </c>
      <c r="C5790" s="1">
        <f>_xlfn.XLOOKUP(order_items[[#This Row],[order_id]],orders!A:A,orders!C:C)</f>
        <v>45515</v>
      </c>
      <c r="D5790" s="3" t="str">
        <f>YEAR(order_items[[#This Row],[Date]])&amp;"-"&amp;TEXT(MONTH(order_items[[#This Row],[Date]]),"00")</f>
        <v>2024-08</v>
      </c>
      <c r="E5790" s="1" t="str">
        <f>_xlfn.XLOOKUP(order_items[[#This Row],[product_id]],products!A:A,products!C:C)</f>
        <v>Health &amp; Beauty</v>
      </c>
      <c r="F5790" t="s">
        <v>980</v>
      </c>
      <c r="G5790" t="s">
        <v>1115</v>
      </c>
      <c r="H5790">
        <v>25</v>
      </c>
      <c r="I5790">
        <v>377.95</v>
      </c>
      <c r="J5790" s="2">
        <v>0.15</v>
      </c>
    </row>
    <row r="5791" spans="1:10" x14ac:dyDescent="0.2">
      <c r="A5791" t="s">
        <v>9965</v>
      </c>
      <c r="B5791" t="s">
        <v>9966</v>
      </c>
      <c r="C5791" s="1">
        <f>_xlfn.XLOOKUP(order_items[[#This Row],[order_id]],orders!A:A,orders!C:C)</f>
        <v>45164</v>
      </c>
      <c r="D5791" s="3" t="str">
        <f>YEAR(order_items[[#This Row],[Date]])&amp;"-"&amp;TEXT(MONTH(order_items[[#This Row],[Date]]),"00")</f>
        <v>2023-08</v>
      </c>
      <c r="E5791" s="1" t="str">
        <f>_xlfn.XLOOKUP(order_items[[#This Row],[product_id]],products!A:A,products!C:C)</f>
        <v>Office Supplies</v>
      </c>
      <c r="F5791" t="s">
        <v>932</v>
      </c>
      <c r="G5791" t="s">
        <v>1009</v>
      </c>
      <c r="H5791">
        <v>8</v>
      </c>
      <c r="I5791">
        <v>122.56</v>
      </c>
    </row>
    <row r="5792" spans="1:10" x14ac:dyDescent="0.2">
      <c r="A5792" t="s">
        <v>9967</v>
      </c>
      <c r="B5792" t="s">
        <v>9968</v>
      </c>
      <c r="C5792" s="1">
        <f>_xlfn.XLOOKUP(order_items[[#This Row],[order_id]],orders!A:A,orders!C:C)</f>
        <v>45465</v>
      </c>
      <c r="D5792" s="3" t="str">
        <f>YEAR(order_items[[#This Row],[Date]])&amp;"-"&amp;TEXT(MONTH(order_items[[#This Row],[Date]]),"00")</f>
        <v>2024-06</v>
      </c>
      <c r="E5792" s="1" t="str">
        <f>_xlfn.XLOOKUP(order_items[[#This Row],[product_id]],products!A:A,products!C:C)</f>
        <v>Home &amp; Kitchen</v>
      </c>
      <c r="F5792" t="s">
        <v>970</v>
      </c>
      <c r="G5792" t="s">
        <v>1009</v>
      </c>
      <c r="H5792">
        <v>3</v>
      </c>
      <c r="I5792">
        <v>349.21</v>
      </c>
      <c r="J5792" s="2">
        <v>0</v>
      </c>
    </row>
    <row r="5793" spans="1:10" x14ac:dyDescent="0.2">
      <c r="A5793" t="s">
        <v>9969</v>
      </c>
      <c r="B5793" t="s">
        <v>9968</v>
      </c>
      <c r="C5793" s="1">
        <f>_xlfn.XLOOKUP(order_items[[#This Row],[order_id]],orders!A:A,orders!C:C)</f>
        <v>45465</v>
      </c>
      <c r="D5793" s="3" t="str">
        <f>YEAR(order_items[[#This Row],[Date]])&amp;"-"&amp;TEXT(MONTH(order_items[[#This Row],[Date]]),"00")</f>
        <v>2024-06</v>
      </c>
      <c r="E5793" s="1" t="str">
        <f>_xlfn.XLOOKUP(order_items[[#This Row],[product_id]],products!A:A,products!C:C)</f>
        <v>Electronics</v>
      </c>
      <c r="F5793" t="s">
        <v>1112</v>
      </c>
      <c r="G5793" t="s">
        <v>1109</v>
      </c>
      <c r="H5793">
        <v>19</v>
      </c>
      <c r="I5793">
        <v>129.59</v>
      </c>
      <c r="J5793" s="2">
        <v>0</v>
      </c>
    </row>
    <row r="5794" spans="1:10" x14ac:dyDescent="0.2">
      <c r="A5794" t="s">
        <v>9970</v>
      </c>
      <c r="B5794" t="s">
        <v>9968</v>
      </c>
      <c r="C5794" s="1">
        <f>_xlfn.XLOOKUP(order_items[[#This Row],[order_id]],orders!A:A,orders!C:C)</f>
        <v>45465</v>
      </c>
      <c r="D5794" s="3" t="str">
        <f>YEAR(order_items[[#This Row],[Date]])&amp;"-"&amp;TEXT(MONTH(order_items[[#This Row],[Date]]),"00")</f>
        <v>2024-06</v>
      </c>
      <c r="E5794" s="1" t="str">
        <f>_xlfn.XLOOKUP(order_items[[#This Row],[product_id]],products!A:A,products!C:C)</f>
        <v>Electronics</v>
      </c>
      <c r="F5794" t="s">
        <v>1067</v>
      </c>
      <c r="G5794" t="s">
        <v>1054</v>
      </c>
      <c r="H5794">
        <v>1</v>
      </c>
      <c r="I5794">
        <v>299.43</v>
      </c>
      <c r="J5794" s="2">
        <v>0</v>
      </c>
    </row>
    <row r="5795" spans="1:10" x14ac:dyDescent="0.2">
      <c r="A5795" t="s">
        <v>9971</v>
      </c>
      <c r="B5795" t="s">
        <v>9972</v>
      </c>
      <c r="C5795" s="1">
        <f>_xlfn.XLOOKUP(order_items[[#This Row],[order_id]],orders!A:A,orders!C:C)</f>
        <v>45447</v>
      </c>
      <c r="D5795" s="3" t="str">
        <f>YEAR(order_items[[#This Row],[Date]])&amp;"-"&amp;TEXT(MONTH(order_items[[#This Row],[Date]]),"00")</f>
        <v>2024-06</v>
      </c>
      <c r="E5795" s="1" t="str">
        <f>_xlfn.XLOOKUP(order_items[[#This Row],[product_id]],products!A:A,products!C:C)</f>
        <v>Office Supplies</v>
      </c>
      <c r="F5795" t="s">
        <v>939</v>
      </c>
      <c r="G5795" t="s">
        <v>1054</v>
      </c>
      <c r="H5795">
        <v>11</v>
      </c>
      <c r="I5795">
        <v>528.29999999999995</v>
      </c>
      <c r="J5795" s="2">
        <v>0.05</v>
      </c>
    </row>
    <row r="5796" spans="1:10" x14ac:dyDescent="0.2">
      <c r="A5796" t="s">
        <v>9973</v>
      </c>
      <c r="B5796" t="s">
        <v>9974</v>
      </c>
      <c r="C5796" s="1">
        <f>_xlfn.XLOOKUP(order_items[[#This Row],[order_id]],orders!A:A,orders!C:C)</f>
        <v>45610</v>
      </c>
      <c r="D5796" s="3" t="str">
        <f>YEAR(order_items[[#This Row],[Date]])&amp;"-"&amp;TEXT(MONTH(order_items[[#This Row],[Date]]),"00")</f>
        <v>2024-11</v>
      </c>
      <c r="E5796" s="1" t="str">
        <f>_xlfn.XLOOKUP(order_items[[#This Row],[product_id]],products!A:A,products!C:C)</f>
        <v>Health &amp; Beauty</v>
      </c>
      <c r="F5796" t="s">
        <v>1019</v>
      </c>
      <c r="G5796" t="s">
        <v>1115</v>
      </c>
      <c r="H5796">
        <v>15</v>
      </c>
      <c r="I5796">
        <v>47.49</v>
      </c>
      <c r="J5796" s="2">
        <v>0</v>
      </c>
    </row>
    <row r="5797" spans="1:10" x14ac:dyDescent="0.2">
      <c r="A5797" t="s">
        <v>9975</v>
      </c>
      <c r="B5797" t="s">
        <v>9974</v>
      </c>
      <c r="C5797" s="1">
        <f>_xlfn.XLOOKUP(order_items[[#This Row],[order_id]],orders!A:A,orders!C:C)</f>
        <v>45610</v>
      </c>
      <c r="D5797" s="3" t="str">
        <f>YEAR(order_items[[#This Row],[Date]])&amp;"-"&amp;TEXT(MONTH(order_items[[#This Row],[Date]]),"00")</f>
        <v>2024-11</v>
      </c>
      <c r="E5797" s="1" t="str">
        <f>_xlfn.XLOOKUP(order_items[[#This Row],[product_id]],products!A:A,products!C:C)</f>
        <v>Health &amp; Beauty</v>
      </c>
      <c r="F5797" t="s">
        <v>1095</v>
      </c>
      <c r="G5797" t="s">
        <v>1115</v>
      </c>
      <c r="H5797">
        <v>1</v>
      </c>
      <c r="I5797">
        <v>86.23</v>
      </c>
      <c r="J5797" s="2">
        <v>0</v>
      </c>
    </row>
    <row r="5798" spans="1:10" x14ac:dyDescent="0.2">
      <c r="A5798" t="s">
        <v>9976</v>
      </c>
      <c r="B5798" t="s">
        <v>9977</v>
      </c>
      <c r="C5798" s="1">
        <f>_xlfn.XLOOKUP(order_items[[#This Row],[order_id]],orders!A:A,orders!C:C)</f>
        <v>45089</v>
      </c>
      <c r="D5798" s="3" t="str">
        <f>YEAR(order_items[[#This Row],[Date]])&amp;"-"&amp;TEXT(MONTH(order_items[[#This Row],[Date]]),"00")</f>
        <v>2023-06</v>
      </c>
      <c r="E5798" s="1" t="str">
        <f>_xlfn.XLOOKUP(order_items[[#This Row],[product_id]],products!A:A,products!C:C)</f>
        <v>Outdoor &amp; Sports</v>
      </c>
      <c r="F5798" t="s">
        <v>1011</v>
      </c>
      <c r="G5798" t="s">
        <v>1115</v>
      </c>
      <c r="H5798">
        <v>21</v>
      </c>
      <c r="I5798">
        <v>485.61</v>
      </c>
      <c r="J5798" s="2">
        <v>0.15</v>
      </c>
    </row>
    <row r="5799" spans="1:10" x14ac:dyDescent="0.2">
      <c r="A5799" t="s">
        <v>9978</v>
      </c>
      <c r="B5799" t="s">
        <v>9979</v>
      </c>
      <c r="C5799" s="1">
        <f>_xlfn.XLOOKUP(order_items[[#This Row],[order_id]],orders!A:A,orders!C:C)</f>
        <v>45236</v>
      </c>
      <c r="D5799" s="3" t="str">
        <f>YEAR(order_items[[#This Row],[Date]])&amp;"-"&amp;TEXT(MONTH(order_items[[#This Row],[Date]]),"00")</f>
        <v>2023-11</v>
      </c>
      <c r="E5799" s="1" t="str">
        <f>_xlfn.XLOOKUP(order_items[[#This Row],[product_id]],products!A:A,products!C:C)</f>
        <v>Health &amp; Beauty</v>
      </c>
      <c r="F5799" t="s">
        <v>957</v>
      </c>
      <c r="G5799" t="s">
        <v>1054</v>
      </c>
      <c r="H5799">
        <v>18</v>
      </c>
      <c r="I5799">
        <v>191.24</v>
      </c>
      <c r="J5799" s="2">
        <v>0.1</v>
      </c>
    </row>
    <row r="5800" spans="1:10" x14ac:dyDescent="0.2">
      <c r="A5800" t="s">
        <v>9980</v>
      </c>
      <c r="B5800" t="s">
        <v>9979</v>
      </c>
      <c r="C5800" s="1">
        <f>_xlfn.XLOOKUP(order_items[[#This Row],[order_id]],orders!A:A,orders!C:C)</f>
        <v>45236</v>
      </c>
      <c r="D5800" s="3" t="str">
        <f>YEAR(order_items[[#This Row],[Date]])&amp;"-"&amp;TEXT(MONTH(order_items[[#This Row],[Date]]),"00")</f>
        <v>2023-11</v>
      </c>
      <c r="E5800" s="1" t="str">
        <f>_xlfn.XLOOKUP(order_items[[#This Row],[product_id]],products!A:A,products!C:C)</f>
        <v>Outdoor &amp; Sports</v>
      </c>
      <c r="F5800" t="s">
        <v>1085</v>
      </c>
      <c r="G5800" t="s">
        <v>1009</v>
      </c>
      <c r="H5800">
        <v>9</v>
      </c>
      <c r="I5800">
        <v>191.31</v>
      </c>
      <c r="J5800" s="2">
        <v>0.1</v>
      </c>
    </row>
    <row r="5801" spans="1:10" x14ac:dyDescent="0.2">
      <c r="A5801" t="s">
        <v>9981</v>
      </c>
      <c r="B5801" t="s">
        <v>9979</v>
      </c>
      <c r="C5801" s="1">
        <f>_xlfn.XLOOKUP(order_items[[#This Row],[order_id]],orders!A:A,orders!C:C)</f>
        <v>45236</v>
      </c>
      <c r="D5801" s="3" t="str">
        <f>YEAR(order_items[[#This Row],[Date]])&amp;"-"&amp;TEXT(MONTH(order_items[[#This Row],[Date]]),"00")</f>
        <v>2023-11</v>
      </c>
      <c r="E5801" s="1" t="str">
        <f>_xlfn.XLOOKUP(order_items[[#This Row],[product_id]],products!A:A,products!C:C)</f>
        <v>Office Supplies</v>
      </c>
      <c r="F5801" t="s">
        <v>1060</v>
      </c>
      <c r="G5801" t="s">
        <v>1115</v>
      </c>
      <c r="H5801">
        <v>5</v>
      </c>
      <c r="I5801">
        <v>222.24</v>
      </c>
      <c r="J5801" s="2">
        <v>0</v>
      </c>
    </row>
    <row r="5802" spans="1:10" x14ac:dyDescent="0.2">
      <c r="A5802" t="s">
        <v>9982</v>
      </c>
      <c r="B5802" t="s">
        <v>9979</v>
      </c>
      <c r="C5802" s="1">
        <f>_xlfn.XLOOKUP(order_items[[#This Row],[order_id]],orders!A:A,orders!C:C)</f>
        <v>45236</v>
      </c>
      <c r="D5802" s="3" t="str">
        <f>YEAR(order_items[[#This Row],[Date]])&amp;"-"&amp;TEXT(MONTH(order_items[[#This Row],[Date]]),"00")</f>
        <v>2023-11</v>
      </c>
      <c r="E5802" s="1" t="str">
        <f>_xlfn.XLOOKUP(order_items[[#This Row],[product_id]],products!A:A,products!C:C)</f>
        <v>Outdoor &amp; Sports</v>
      </c>
      <c r="F5802" t="s">
        <v>951</v>
      </c>
      <c r="G5802" t="s">
        <v>917</v>
      </c>
      <c r="H5802">
        <v>22</v>
      </c>
      <c r="I5802">
        <v>129.74</v>
      </c>
      <c r="J5802" s="2">
        <v>0.15</v>
      </c>
    </row>
    <row r="5803" spans="1:10" x14ac:dyDescent="0.2">
      <c r="A5803" t="s">
        <v>9983</v>
      </c>
      <c r="B5803" t="s">
        <v>9984</v>
      </c>
      <c r="C5803" s="1">
        <f>_xlfn.XLOOKUP(order_items[[#This Row],[order_id]],orders!A:A,orders!C:C)</f>
        <v>45446</v>
      </c>
      <c r="D5803" s="3" t="str">
        <f>YEAR(order_items[[#This Row],[Date]])&amp;"-"&amp;TEXT(MONTH(order_items[[#This Row],[Date]]),"00")</f>
        <v>2024-06</v>
      </c>
      <c r="E5803" s="1" t="str">
        <f>_xlfn.XLOOKUP(order_items[[#This Row],[product_id]],products!A:A,products!C:C)</f>
        <v>Office Supplies</v>
      </c>
      <c r="F5803" t="s">
        <v>923</v>
      </c>
      <c r="G5803" t="s">
        <v>1119</v>
      </c>
      <c r="H5803">
        <v>14</v>
      </c>
      <c r="I5803">
        <v>157.91999999999999</v>
      </c>
      <c r="J5803" s="2">
        <v>0</v>
      </c>
    </row>
    <row r="5804" spans="1:10" x14ac:dyDescent="0.2">
      <c r="A5804" t="s">
        <v>9985</v>
      </c>
      <c r="B5804" t="s">
        <v>9986</v>
      </c>
      <c r="C5804" s="1">
        <f>_xlfn.XLOOKUP(order_items[[#This Row],[order_id]],orders!A:A,orders!C:C)</f>
        <v>45170</v>
      </c>
      <c r="D5804" s="3" t="str">
        <f>YEAR(order_items[[#This Row],[Date]])&amp;"-"&amp;TEXT(MONTH(order_items[[#This Row],[Date]]),"00")</f>
        <v>2023-09</v>
      </c>
      <c r="E5804" s="1" t="str">
        <f>_xlfn.XLOOKUP(order_items[[#This Row],[product_id]],products!A:A,products!C:C)</f>
        <v>Home &amp; Kitchen</v>
      </c>
      <c r="F5804" t="s">
        <v>1044</v>
      </c>
      <c r="G5804" t="s">
        <v>1122</v>
      </c>
      <c r="H5804">
        <v>6</v>
      </c>
      <c r="I5804">
        <v>290.33999999999997</v>
      </c>
      <c r="J5804" s="2">
        <v>0</v>
      </c>
    </row>
    <row r="5805" spans="1:10" x14ac:dyDescent="0.2">
      <c r="A5805" t="s">
        <v>9987</v>
      </c>
      <c r="B5805" t="s">
        <v>9988</v>
      </c>
      <c r="C5805" s="1">
        <f>_xlfn.XLOOKUP(order_items[[#This Row],[order_id]],orders!A:A,orders!C:C)</f>
        <v>45179</v>
      </c>
      <c r="D5805" s="3" t="str">
        <f>YEAR(order_items[[#This Row],[Date]])&amp;"-"&amp;TEXT(MONTH(order_items[[#This Row],[Date]]),"00")</f>
        <v>2023-09</v>
      </c>
      <c r="E5805" s="1" t="str">
        <f>_xlfn.XLOOKUP(order_items[[#This Row],[product_id]],products!A:A,products!C:C)</f>
        <v>Outdoor &amp; Sports</v>
      </c>
      <c r="F5805" t="s">
        <v>962</v>
      </c>
      <c r="G5805" t="s">
        <v>1119</v>
      </c>
      <c r="H5805">
        <v>1</v>
      </c>
      <c r="I5805">
        <v>383.09</v>
      </c>
      <c r="J5805" s="2">
        <v>0.1</v>
      </c>
    </row>
    <row r="5806" spans="1:10" x14ac:dyDescent="0.2">
      <c r="A5806" t="s">
        <v>9989</v>
      </c>
      <c r="B5806" t="s">
        <v>9990</v>
      </c>
      <c r="C5806" s="1">
        <f>_xlfn.XLOOKUP(order_items[[#This Row],[order_id]],orders!A:A,orders!C:C)</f>
        <v>45626</v>
      </c>
      <c r="D5806" s="3" t="str">
        <f>YEAR(order_items[[#This Row],[Date]])&amp;"-"&amp;TEXT(MONTH(order_items[[#This Row],[Date]]),"00")</f>
        <v>2024-11</v>
      </c>
      <c r="E5806" s="1" t="str">
        <f>_xlfn.XLOOKUP(order_items[[#This Row],[product_id]],products!A:A,products!C:C)</f>
        <v>Office Supplies</v>
      </c>
      <c r="F5806" t="s">
        <v>989</v>
      </c>
      <c r="G5806" t="s">
        <v>1009</v>
      </c>
      <c r="H5806">
        <v>21</v>
      </c>
      <c r="I5806">
        <v>188.01</v>
      </c>
      <c r="J5806" s="2">
        <v>0</v>
      </c>
    </row>
    <row r="5807" spans="1:10" x14ac:dyDescent="0.2">
      <c r="A5807" t="s">
        <v>9991</v>
      </c>
      <c r="B5807" t="s">
        <v>9992</v>
      </c>
      <c r="C5807" s="1">
        <f>_xlfn.XLOOKUP(order_items[[#This Row],[order_id]],orders!A:A,orders!C:C)</f>
        <v>45334</v>
      </c>
      <c r="D5807" s="3" t="str">
        <f>YEAR(order_items[[#This Row],[Date]])&amp;"-"&amp;TEXT(MONTH(order_items[[#This Row],[Date]]),"00")</f>
        <v>2024-02</v>
      </c>
      <c r="E5807" s="1" t="str">
        <f>_xlfn.XLOOKUP(order_items[[#This Row],[product_id]],products!A:A,products!C:C)</f>
        <v>Outdoor &amp; Sports</v>
      </c>
      <c r="F5807" t="s">
        <v>1003</v>
      </c>
      <c r="G5807" t="s">
        <v>1109</v>
      </c>
      <c r="H5807">
        <v>18</v>
      </c>
      <c r="I5807">
        <v>260.81</v>
      </c>
      <c r="J5807" s="2">
        <v>0</v>
      </c>
    </row>
    <row r="5808" spans="1:10" x14ac:dyDescent="0.2">
      <c r="A5808" t="s">
        <v>9993</v>
      </c>
      <c r="B5808" t="s">
        <v>9994</v>
      </c>
      <c r="C5808" s="1">
        <f>_xlfn.XLOOKUP(order_items[[#This Row],[order_id]],orders!A:A,orders!C:C)</f>
        <v>45241</v>
      </c>
      <c r="D5808" s="3" t="str">
        <f>YEAR(order_items[[#This Row],[Date]])&amp;"-"&amp;TEXT(MONTH(order_items[[#This Row],[Date]]),"00")</f>
        <v>2023-11</v>
      </c>
      <c r="E5808" s="1" t="str">
        <f>_xlfn.XLOOKUP(order_items[[#This Row],[product_id]],products!A:A,products!C:C)</f>
        <v>Health &amp; Beauty</v>
      </c>
      <c r="F5808" t="s">
        <v>931</v>
      </c>
      <c r="G5808" t="s">
        <v>1119</v>
      </c>
      <c r="H5808">
        <v>18</v>
      </c>
      <c r="I5808">
        <v>246.7</v>
      </c>
      <c r="J5808" s="2">
        <v>0</v>
      </c>
    </row>
    <row r="5809" spans="1:10" x14ac:dyDescent="0.2">
      <c r="A5809" t="s">
        <v>9995</v>
      </c>
      <c r="B5809" t="s">
        <v>9996</v>
      </c>
      <c r="C5809" s="1">
        <f>_xlfn.XLOOKUP(order_items[[#This Row],[order_id]],orders!A:A,orders!C:C)</f>
        <v>44931</v>
      </c>
      <c r="D5809" s="3" t="str">
        <f>YEAR(order_items[[#This Row],[Date]])&amp;"-"&amp;TEXT(MONTH(order_items[[#This Row],[Date]]),"00")</f>
        <v>2023-01</v>
      </c>
      <c r="E5809" s="1" t="str">
        <f>_xlfn.XLOOKUP(order_items[[#This Row],[product_id]],products!A:A,products!C:C)</f>
        <v>Health &amp; Beauty</v>
      </c>
      <c r="F5809" t="s">
        <v>997</v>
      </c>
      <c r="G5809" t="s">
        <v>1115</v>
      </c>
      <c r="H5809">
        <v>1</v>
      </c>
      <c r="I5809">
        <v>272.63</v>
      </c>
      <c r="J5809" s="2">
        <v>0.15</v>
      </c>
    </row>
    <row r="5810" spans="1:10" x14ac:dyDescent="0.2">
      <c r="A5810" t="s">
        <v>9997</v>
      </c>
      <c r="B5810" t="s">
        <v>9996</v>
      </c>
      <c r="C5810" s="1">
        <f>_xlfn.XLOOKUP(order_items[[#This Row],[order_id]],orders!A:A,orders!C:C)</f>
        <v>44931</v>
      </c>
      <c r="D5810" s="3" t="str">
        <f>YEAR(order_items[[#This Row],[Date]])&amp;"-"&amp;TEXT(MONTH(order_items[[#This Row],[Date]]),"00")</f>
        <v>2023-01</v>
      </c>
      <c r="E5810" s="1" t="str">
        <f>_xlfn.XLOOKUP(order_items[[#This Row],[product_id]],products!A:A,products!C:C)</f>
        <v>Office Supplies</v>
      </c>
      <c r="F5810" t="s">
        <v>975</v>
      </c>
      <c r="G5810" t="s">
        <v>917</v>
      </c>
      <c r="H5810">
        <v>14</v>
      </c>
      <c r="I5810">
        <v>436.43</v>
      </c>
      <c r="J5810" s="2">
        <v>0.15</v>
      </c>
    </row>
    <row r="5811" spans="1:10" x14ac:dyDescent="0.2">
      <c r="A5811" t="s">
        <v>9998</v>
      </c>
      <c r="B5811" t="s">
        <v>9999</v>
      </c>
      <c r="C5811" s="1">
        <f>_xlfn.XLOOKUP(order_items[[#This Row],[order_id]],orders!A:A,orders!C:C)</f>
        <v>45546</v>
      </c>
      <c r="D5811" s="3" t="str">
        <f>YEAR(order_items[[#This Row],[Date]])&amp;"-"&amp;TEXT(MONTH(order_items[[#This Row],[Date]]),"00")</f>
        <v>2024-09</v>
      </c>
      <c r="E5811" s="1" t="str">
        <f>_xlfn.XLOOKUP(order_items[[#This Row],[product_id]],products!A:A,products!C:C)</f>
        <v>Electronics</v>
      </c>
      <c r="F5811" t="s">
        <v>1076</v>
      </c>
      <c r="G5811" t="s">
        <v>917</v>
      </c>
      <c r="H5811">
        <v>5</v>
      </c>
      <c r="I5811">
        <v>76.56</v>
      </c>
      <c r="J5811" s="2">
        <v>0</v>
      </c>
    </row>
    <row r="5812" spans="1:10" x14ac:dyDescent="0.2">
      <c r="A5812" t="s">
        <v>10000</v>
      </c>
      <c r="B5812" t="s">
        <v>9999</v>
      </c>
      <c r="C5812" s="1">
        <f>_xlfn.XLOOKUP(order_items[[#This Row],[order_id]],orders!A:A,orders!C:C)</f>
        <v>45546</v>
      </c>
      <c r="D5812" s="3" t="str">
        <f>YEAR(order_items[[#This Row],[Date]])&amp;"-"&amp;TEXT(MONTH(order_items[[#This Row],[Date]]),"00")</f>
        <v>2024-09</v>
      </c>
      <c r="E5812" s="1" t="str">
        <f>_xlfn.XLOOKUP(order_items[[#This Row],[product_id]],products!A:A,products!C:C)</f>
        <v>Outdoor &amp; Sports</v>
      </c>
      <c r="F5812" t="s">
        <v>952</v>
      </c>
      <c r="G5812" t="s">
        <v>1122</v>
      </c>
      <c r="H5812">
        <v>13</v>
      </c>
      <c r="I5812">
        <v>230.33</v>
      </c>
      <c r="J5812" s="2">
        <v>0</v>
      </c>
    </row>
    <row r="5813" spans="1:10" x14ac:dyDescent="0.2">
      <c r="A5813" t="s">
        <v>10001</v>
      </c>
      <c r="B5813" t="s">
        <v>10002</v>
      </c>
      <c r="C5813" s="1">
        <f>_xlfn.XLOOKUP(order_items[[#This Row],[order_id]],orders!A:A,orders!C:C)</f>
        <v>45150</v>
      </c>
      <c r="D5813" s="3" t="str">
        <f>YEAR(order_items[[#This Row],[Date]])&amp;"-"&amp;TEXT(MONTH(order_items[[#This Row],[Date]]),"00")</f>
        <v>2023-08</v>
      </c>
      <c r="E5813" s="1" t="str">
        <f>_xlfn.XLOOKUP(order_items[[#This Row],[product_id]],products!A:A,products!C:C)</f>
        <v>Health &amp; Beauty</v>
      </c>
      <c r="F5813" t="s">
        <v>1053</v>
      </c>
      <c r="G5813" t="s">
        <v>1009</v>
      </c>
      <c r="H5813">
        <v>13</v>
      </c>
      <c r="I5813">
        <v>200.07</v>
      </c>
      <c r="J5813" s="2">
        <v>0</v>
      </c>
    </row>
    <row r="5814" spans="1:10" x14ac:dyDescent="0.2">
      <c r="A5814" t="s">
        <v>10003</v>
      </c>
      <c r="B5814" t="s">
        <v>10004</v>
      </c>
      <c r="C5814" s="1">
        <f>_xlfn.XLOOKUP(order_items[[#This Row],[order_id]],orders!A:A,orders!C:C)</f>
        <v>45115</v>
      </c>
      <c r="D5814" s="3" t="str">
        <f>YEAR(order_items[[#This Row],[Date]])&amp;"-"&amp;TEXT(MONTH(order_items[[#This Row],[Date]]),"00")</f>
        <v>2023-07</v>
      </c>
      <c r="E5814" s="1" t="str">
        <f>_xlfn.XLOOKUP(order_items[[#This Row],[product_id]],products!A:A,products!C:C)</f>
        <v>Office Supplies</v>
      </c>
      <c r="F5814" t="s">
        <v>1061</v>
      </c>
      <c r="G5814" t="s">
        <v>1109</v>
      </c>
      <c r="H5814">
        <v>2</v>
      </c>
      <c r="I5814">
        <v>50.53</v>
      </c>
      <c r="J5814" s="2">
        <v>0.05</v>
      </c>
    </row>
    <row r="5815" spans="1:10" x14ac:dyDescent="0.2">
      <c r="A5815" t="s">
        <v>10005</v>
      </c>
      <c r="B5815" t="s">
        <v>10006</v>
      </c>
      <c r="C5815" s="1">
        <f>_xlfn.XLOOKUP(order_items[[#This Row],[order_id]],orders!A:A,orders!C:C)</f>
        <v>45501</v>
      </c>
      <c r="D5815" s="3" t="str">
        <f>YEAR(order_items[[#This Row],[Date]])&amp;"-"&amp;TEXT(MONTH(order_items[[#This Row],[Date]]),"00")</f>
        <v>2024-07</v>
      </c>
      <c r="E5815" s="1" t="str">
        <f>_xlfn.XLOOKUP(order_items[[#This Row],[product_id]],products!A:A,products!C:C)</f>
        <v>Electronics</v>
      </c>
      <c r="F5815" t="s">
        <v>1072</v>
      </c>
      <c r="G5815" t="s">
        <v>1080</v>
      </c>
      <c r="H5815">
        <v>20</v>
      </c>
      <c r="I5815">
        <v>331.55</v>
      </c>
      <c r="J5815" s="2">
        <v>0.05</v>
      </c>
    </row>
    <row r="5816" spans="1:10" x14ac:dyDescent="0.2">
      <c r="A5816" t="s">
        <v>10007</v>
      </c>
      <c r="B5816" t="s">
        <v>10008</v>
      </c>
      <c r="C5816" s="1">
        <f>_xlfn.XLOOKUP(order_items[[#This Row],[order_id]],orders!A:A,orders!C:C)</f>
        <v>45029</v>
      </c>
      <c r="D5816" s="3" t="str">
        <f>YEAR(order_items[[#This Row],[Date]])&amp;"-"&amp;TEXT(MONTH(order_items[[#This Row],[Date]]),"00")</f>
        <v>2023-04</v>
      </c>
      <c r="E5816" s="1" t="str">
        <f>_xlfn.XLOOKUP(order_items[[#This Row],[product_id]],products!A:A,products!C:C)</f>
        <v>Outdoor &amp; Sports</v>
      </c>
      <c r="F5816" t="s">
        <v>951</v>
      </c>
      <c r="G5816" t="s">
        <v>1054</v>
      </c>
      <c r="H5816">
        <v>7</v>
      </c>
      <c r="I5816">
        <v>129.74</v>
      </c>
      <c r="J5816" s="2">
        <v>0.05</v>
      </c>
    </row>
    <row r="5817" spans="1:10" x14ac:dyDescent="0.2">
      <c r="A5817" t="s">
        <v>10009</v>
      </c>
      <c r="B5817" t="s">
        <v>10008</v>
      </c>
      <c r="C5817" s="1">
        <f>_xlfn.XLOOKUP(order_items[[#This Row],[order_id]],orders!A:A,orders!C:C)</f>
        <v>45029</v>
      </c>
      <c r="D5817" s="3" t="str">
        <f>YEAR(order_items[[#This Row],[Date]])&amp;"-"&amp;TEXT(MONTH(order_items[[#This Row],[Date]]),"00")</f>
        <v>2023-04</v>
      </c>
      <c r="E5817" s="1" t="str">
        <f>_xlfn.XLOOKUP(order_items[[#This Row],[product_id]],products!A:A,products!C:C)</f>
        <v>Office Supplies</v>
      </c>
      <c r="F5817" t="s">
        <v>975</v>
      </c>
      <c r="G5817" t="s">
        <v>1109</v>
      </c>
      <c r="H5817">
        <v>23</v>
      </c>
      <c r="I5817">
        <v>436.43</v>
      </c>
      <c r="J5817" s="2">
        <v>0</v>
      </c>
    </row>
    <row r="5818" spans="1:10" x14ac:dyDescent="0.2">
      <c r="A5818" t="s">
        <v>10010</v>
      </c>
      <c r="B5818" t="s">
        <v>10008</v>
      </c>
      <c r="C5818" s="1">
        <f>_xlfn.XLOOKUP(order_items[[#This Row],[order_id]],orders!A:A,orders!C:C)</f>
        <v>45029</v>
      </c>
      <c r="D5818" s="3" t="str">
        <f>YEAR(order_items[[#This Row],[Date]])&amp;"-"&amp;TEXT(MONTH(order_items[[#This Row],[Date]]),"00")</f>
        <v>2023-04</v>
      </c>
      <c r="E5818" s="1" t="str">
        <f>_xlfn.XLOOKUP(order_items[[#This Row],[product_id]],products!A:A,products!C:C)</f>
        <v>Office Supplies</v>
      </c>
      <c r="F5818" t="s">
        <v>964</v>
      </c>
      <c r="G5818" t="s">
        <v>1080</v>
      </c>
      <c r="H5818">
        <v>15</v>
      </c>
      <c r="I5818">
        <v>171.7</v>
      </c>
      <c r="J5818" s="2">
        <v>0</v>
      </c>
    </row>
    <row r="5819" spans="1:10" x14ac:dyDescent="0.2">
      <c r="A5819" t="s">
        <v>10011</v>
      </c>
      <c r="B5819" t="s">
        <v>10012</v>
      </c>
      <c r="C5819" s="1">
        <f>_xlfn.XLOOKUP(order_items[[#This Row],[order_id]],orders!A:A,orders!C:C)</f>
        <v>45067</v>
      </c>
      <c r="D5819" s="3" t="str">
        <f>YEAR(order_items[[#This Row],[Date]])&amp;"-"&amp;TEXT(MONTH(order_items[[#This Row],[Date]]),"00")</f>
        <v>2023-05</v>
      </c>
      <c r="E5819" s="1" t="str">
        <f>_xlfn.XLOOKUP(order_items[[#This Row],[product_id]],products!A:A,products!C:C)</f>
        <v>Office Supplies</v>
      </c>
      <c r="F5819" t="s">
        <v>1081</v>
      </c>
      <c r="G5819" t="s">
        <v>1054</v>
      </c>
      <c r="H5819">
        <v>-21</v>
      </c>
      <c r="I5819">
        <v>260.39</v>
      </c>
      <c r="J5819" s="2">
        <v>0.15</v>
      </c>
    </row>
    <row r="5820" spans="1:10" x14ac:dyDescent="0.2">
      <c r="A5820" t="s">
        <v>10013</v>
      </c>
      <c r="B5820" t="s">
        <v>10014</v>
      </c>
      <c r="C5820" s="1">
        <f>_xlfn.XLOOKUP(order_items[[#This Row],[order_id]],orders!A:A,orders!C:C)</f>
        <v>45322</v>
      </c>
      <c r="D5820" s="3" t="str">
        <f>YEAR(order_items[[#This Row],[Date]])&amp;"-"&amp;TEXT(MONTH(order_items[[#This Row],[Date]]),"00")</f>
        <v>2024-01</v>
      </c>
      <c r="E5820" s="1" t="str">
        <f>_xlfn.XLOOKUP(order_items[[#This Row],[product_id]],products!A:A,products!C:C)</f>
        <v>Office Supplies</v>
      </c>
      <c r="F5820" t="s">
        <v>961</v>
      </c>
      <c r="G5820" t="s">
        <v>1080</v>
      </c>
      <c r="H5820">
        <v>11</v>
      </c>
      <c r="I5820">
        <v>202.31</v>
      </c>
      <c r="J5820" s="2">
        <v>0.1</v>
      </c>
    </row>
    <row r="5821" spans="1:10" x14ac:dyDescent="0.2">
      <c r="A5821" t="s">
        <v>10015</v>
      </c>
      <c r="B5821" t="s">
        <v>10016</v>
      </c>
      <c r="C5821" s="1">
        <f>_xlfn.XLOOKUP(order_items[[#This Row],[order_id]],orders!A:A,orders!C:C)</f>
        <v>45508</v>
      </c>
      <c r="D5821" s="3" t="str">
        <f>YEAR(order_items[[#This Row],[Date]])&amp;"-"&amp;TEXT(MONTH(order_items[[#This Row],[Date]]),"00")</f>
        <v>2024-08</v>
      </c>
      <c r="E5821" s="1" t="str">
        <f>_xlfn.XLOOKUP(order_items[[#This Row],[product_id]],products!A:A,products!C:C)</f>
        <v>Office Supplies</v>
      </c>
      <c r="F5821" t="s">
        <v>968</v>
      </c>
      <c r="G5821" t="s">
        <v>1054</v>
      </c>
      <c r="H5821">
        <v>7</v>
      </c>
      <c r="I5821">
        <v>36.99</v>
      </c>
      <c r="J5821" s="2">
        <v>0</v>
      </c>
    </row>
    <row r="5822" spans="1:10" x14ac:dyDescent="0.2">
      <c r="A5822" t="s">
        <v>10017</v>
      </c>
      <c r="B5822" t="s">
        <v>10016</v>
      </c>
      <c r="C5822" s="1">
        <f>_xlfn.XLOOKUP(order_items[[#This Row],[order_id]],orders!A:A,orders!C:C)</f>
        <v>45508</v>
      </c>
      <c r="D5822" s="3" t="str">
        <f>YEAR(order_items[[#This Row],[Date]])&amp;"-"&amp;TEXT(MONTH(order_items[[#This Row],[Date]]),"00")</f>
        <v>2024-08</v>
      </c>
      <c r="E5822" s="1" t="str">
        <f>_xlfn.XLOOKUP(order_items[[#This Row],[product_id]],products!A:A,products!C:C)</f>
        <v>Health &amp; Beauty</v>
      </c>
      <c r="F5822" t="s">
        <v>1111</v>
      </c>
      <c r="G5822" t="s">
        <v>1080</v>
      </c>
      <c r="H5822">
        <v>1</v>
      </c>
      <c r="I5822">
        <v>358.28</v>
      </c>
      <c r="J5822" s="2">
        <v>0</v>
      </c>
    </row>
    <row r="5823" spans="1:10" x14ac:dyDescent="0.2">
      <c r="A5823" t="s">
        <v>10018</v>
      </c>
      <c r="B5823" t="s">
        <v>10016</v>
      </c>
      <c r="C5823" s="1">
        <f>_xlfn.XLOOKUP(order_items[[#This Row],[order_id]],orders!A:A,orders!C:C)</f>
        <v>45508</v>
      </c>
      <c r="D5823" s="3" t="str">
        <f>YEAR(order_items[[#This Row],[Date]])&amp;"-"&amp;TEXT(MONTH(order_items[[#This Row],[Date]]),"00")</f>
        <v>2024-08</v>
      </c>
      <c r="E5823" s="1" t="str">
        <f>_xlfn.XLOOKUP(order_items[[#This Row],[product_id]],products!A:A,products!C:C)</f>
        <v>Electronics</v>
      </c>
      <c r="F5823" t="s">
        <v>959</v>
      </c>
      <c r="G5823" t="s">
        <v>917</v>
      </c>
      <c r="H5823">
        <v>6</v>
      </c>
      <c r="I5823">
        <v>494.93</v>
      </c>
      <c r="J5823" s="2">
        <v>0</v>
      </c>
    </row>
    <row r="5824" spans="1:10" x14ac:dyDescent="0.2">
      <c r="A5824" t="s">
        <v>10019</v>
      </c>
      <c r="B5824" t="s">
        <v>10016</v>
      </c>
      <c r="C5824" s="1">
        <f>_xlfn.XLOOKUP(order_items[[#This Row],[order_id]],orders!A:A,orders!C:C)</f>
        <v>45508</v>
      </c>
      <c r="D5824" s="3" t="str">
        <f>YEAR(order_items[[#This Row],[Date]])&amp;"-"&amp;TEXT(MONTH(order_items[[#This Row],[Date]]),"00")</f>
        <v>2024-08</v>
      </c>
      <c r="E5824" s="1" t="str">
        <f>_xlfn.XLOOKUP(order_items[[#This Row],[product_id]],products!A:A,products!C:C)</f>
        <v>Outdoor &amp; Sports</v>
      </c>
      <c r="F5824" t="s">
        <v>963</v>
      </c>
      <c r="G5824" t="s">
        <v>1122</v>
      </c>
      <c r="H5824">
        <v>7</v>
      </c>
      <c r="I5824">
        <v>213.2</v>
      </c>
      <c r="J5824" s="2">
        <v>0.05</v>
      </c>
    </row>
    <row r="5825" spans="1:10" x14ac:dyDescent="0.2">
      <c r="A5825" t="s">
        <v>10020</v>
      </c>
      <c r="B5825" t="s">
        <v>10021</v>
      </c>
      <c r="C5825" s="1">
        <f>_xlfn.XLOOKUP(order_items[[#This Row],[order_id]],orders!A:A,orders!C:C)</f>
        <v>44985</v>
      </c>
      <c r="D5825" s="3" t="str">
        <f>YEAR(order_items[[#This Row],[Date]])&amp;"-"&amp;TEXT(MONTH(order_items[[#This Row],[Date]]),"00")</f>
        <v>2023-02</v>
      </c>
      <c r="E5825" s="1" t="str">
        <f>_xlfn.XLOOKUP(order_items[[#This Row],[product_id]],products!A:A,products!C:C)</f>
        <v>Home &amp; Kitchen</v>
      </c>
      <c r="F5825" t="s">
        <v>1044</v>
      </c>
      <c r="G5825" t="s">
        <v>1119</v>
      </c>
      <c r="H5825">
        <v>10</v>
      </c>
      <c r="I5825">
        <v>290.33999999999997</v>
      </c>
      <c r="J5825" s="2">
        <v>0.15</v>
      </c>
    </row>
    <row r="5826" spans="1:10" x14ac:dyDescent="0.2">
      <c r="A5826" t="s">
        <v>10022</v>
      </c>
      <c r="B5826" t="s">
        <v>10021</v>
      </c>
      <c r="C5826" s="1">
        <f>_xlfn.XLOOKUP(order_items[[#This Row],[order_id]],orders!A:A,orders!C:C)</f>
        <v>44985</v>
      </c>
      <c r="D5826" s="3" t="str">
        <f>YEAR(order_items[[#This Row],[Date]])&amp;"-"&amp;TEXT(MONTH(order_items[[#This Row],[Date]]),"00")</f>
        <v>2023-02</v>
      </c>
      <c r="E5826" s="1" t="str">
        <f>_xlfn.XLOOKUP(order_items[[#This Row],[product_id]],products!A:A,products!C:C)</f>
        <v>Outdoor &amp; Sports</v>
      </c>
      <c r="F5826" t="s">
        <v>1090</v>
      </c>
      <c r="G5826" t="s">
        <v>1054</v>
      </c>
      <c r="H5826">
        <v>23</v>
      </c>
      <c r="I5826">
        <v>225.63</v>
      </c>
      <c r="J5826" s="2">
        <v>0</v>
      </c>
    </row>
    <row r="5827" spans="1:10" x14ac:dyDescent="0.2">
      <c r="A5827" t="s">
        <v>10023</v>
      </c>
      <c r="B5827" t="s">
        <v>10021</v>
      </c>
      <c r="C5827" s="1">
        <f>_xlfn.XLOOKUP(order_items[[#This Row],[order_id]],orders!A:A,orders!C:C)</f>
        <v>44985</v>
      </c>
      <c r="D5827" s="3" t="str">
        <f>YEAR(order_items[[#This Row],[Date]])&amp;"-"&amp;TEXT(MONTH(order_items[[#This Row],[Date]]),"00")</f>
        <v>2023-02</v>
      </c>
      <c r="E5827" s="1" t="str">
        <f>_xlfn.XLOOKUP(order_items[[#This Row],[product_id]],products!A:A,products!C:C)</f>
        <v>Office Supplies</v>
      </c>
      <c r="F5827" t="s">
        <v>964</v>
      </c>
      <c r="G5827" t="s">
        <v>1101</v>
      </c>
      <c r="H5827">
        <v>1</v>
      </c>
      <c r="I5827">
        <v>171.7</v>
      </c>
      <c r="J5827" s="2">
        <v>0</v>
      </c>
    </row>
    <row r="5828" spans="1:10" x14ac:dyDescent="0.2">
      <c r="A5828" t="s">
        <v>10024</v>
      </c>
      <c r="B5828" t="s">
        <v>10025</v>
      </c>
      <c r="C5828" s="1">
        <f>_xlfn.XLOOKUP(order_items[[#This Row],[order_id]],orders!A:A,orders!C:C)</f>
        <v>45375</v>
      </c>
      <c r="D5828" s="3" t="str">
        <f>YEAR(order_items[[#This Row],[Date]])&amp;"-"&amp;TEXT(MONTH(order_items[[#This Row],[Date]]),"00")</f>
        <v>2024-03</v>
      </c>
      <c r="E5828" s="1" t="str">
        <f>_xlfn.XLOOKUP(order_items[[#This Row],[product_id]],products!A:A,products!C:C)</f>
        <v>Health &amp; Beauty</v>
      </c>
      <c r="F5828" t="s">
        <v>1019</v>
      </c>
      <c r="G5828" t="s">
        <v>1120</v>
      </c>
      <c r="H5828">
        <v>13</v>
      </c>
      <c r="I5828">
        <v>47.49</v>
      </c>
      <c r="J5828" s="2">
        <v>0.15</v>
      </c>
    </row>
    <row r="5829" spans="1:10" x14ac:dyDescent="0.2">
      <c r="A5829" t="s">
        <v>10026</v>
      </c>
      <c r="B5829" t="s">
        <v>10025</v>
      </c>
      <c r="C5829" s="1">
        <f>_xlfn.XLOOKUP(order_items[[#This Row],[order_id]],orders!A:A,orders!C:C)</f>
        <v>45375</v>
      </c>
      <c r="D5829" s="3" t="str">
        <f>YEAR(order_items[[#This Row],[Date]])&amp;"-"&amp;TEXT(MONTH(order_items[[#This Row],[Date]]),"00")</f>
        <v>2024-03</v>
      </c>
      <c r="E5829" s="1" t="str">
        <f>_xlfn.XLOOKUP(order_items[[#This Row],[product_id]],products!A:A,products!C:C)</f>
        <v>Outdoor &amp; Sports</v>
      </c>
      <c r="F5829" t="s">
        <v>987</v>
      </c>
      <c r="G5829" t="s">
        <v>1054</v>
      </c>
      <c r="H5829">
        <v>7</v>
      </c>
      <c r="I5829">
        <v>440.43</v>
      </c>
      <c r="J5829" s="2">
        <v>0</v>
      </c>
    </row>
    <row r="5830" spans="1:10" x14ac:dyDescent="0.2">
      <c r="A5830" t="s">
        <v>10027</v>
      </c>
      <c r="B5830" t="s">
        <v>10028</v>
      </c>
      <c r="C5830" s="1">
        <f>_xlfn.XLOOKUP(order_items[[#This Row],[order_id]],orders!A:A,orders!C:C)</f>
        <v>45411</v>
      </c>
      <c r="D5830" s="3" t="str">
        <f>YEAR(order_items[[#This Row],[Date]])&amp;"-"&amp;TEXT(MONTH(order_items[[#This Row],[Date]]),"00")</f>
        <v>2024-04</v>
      </c>
      <c r="E5830" s="1" t="str">
        <f>_xlfn.XLOOKUP(order_items[[#This Row],[product_id]],products!A:A,products!C:C)</f>
        <v>Office Supplies</v>
      </c>
      <c r="F5830" t="s">
        <v>928</v>
      </c>
      <c r="G5830" t="s">
        <v>1109</v>
      </c>
      <c r="H5830">
        <v>4</v>
      </c>
      <c r="I5830">
        <v>532.79</v>
      </c>
      <c r="J5830" s="2">
        <v>0</v>
      </c>
    </row>
    <row r="5831" spans="1:10" x14ac:dyDescent="0.2">
      <c r="A5831" t="s">
        <v>10029</v>
      </c>
      <c r="B5831" t="s">
        <v>10028</v>
      </c>
      <c r="C5831" s="1">
        <f>_xlfn.XLOOKUP(order_items[[#This Row],[order_id]],orders!A:A,orders!C:C)</f>
        <v>45411</v>
      </c>
      <c r="D5831" s="3" t="str">
        <f>YEAR(order_items[[#This Row],[Date]])&amp;"-"&amp;TEXT(MONTH(order_items[[#This Row],[Date]]),"00")</f>
        <v>2024-04</v>
      </c>
      <c r="E5831" s="1" t="str">
        <f>_xlfn.XLOOKUP(order_items[[#This Row],[product_id]],products!A:A,products!C:C)</f>
        <v>Outdoor &amp; Sports</v>
      </c>
      <c r="F5831" t="s">
        <v>1089</v>
      </c>
      <c r="G5831" t="s">
        <v>1054</v>
      </c>
      <c r="H5831">
        <v>6</v>
      </c>
      <c r="I5831">
        <v>229.27</v>
      </c>
      <c r="J5831" s="2">
        <v>0.05</v>
      </c>
    </row>
    <row r="5832" spans="1:10" x14ac:dyDescent="0.2">
      <c r="A5832" t="s">
        <v>10030</v>
      </c>
      <c r="B5832" t="s">
        <v>10028</v>
      </c>
      <c r="C5832" s="1">
        <f>_xlfn.XLOOKUP(order_items[[#This Row],[order_id]],orders!A:A,orders!C:C)</f>
        <v>45411</v>
      </c>
      <c r="D5832" s="3" t="str">
        <f>YEAR(order_items[[#This Row],[Date]])&amp;"-"&amp;TEXT(MONTH(order_items[[#This Row],[Date]]),"00")</f>
        <v>2024-04</v>
      </c>
      <c r="E5832" s="1" t="str">
        <f>_xlfn.XLOOKUP(order_items[[#This Row],[product_id]],products!A:A,products!C:C)</f>
        <v>Office Supplies</v>
      </c>
      <c r="F5832" t="s">
        <v>972</v>
      </c>
      <c r="G5832" t="s">
        <v>1101</v>
      </c>
      <c r="H5832">
        <v>5</v>
      </c>
      <c r="I5832">
        <v>321.87</v>
      </c>
      <c r="J5832" s="2">
        <v>0</v>
      </c>
    </row>
    <row r="5833" spans="1:10" x14ac:dyDescent="0.2">
      <c r="A5833" t="s">
        <v>10031</v>
      </c>
      <c r="B5833" t="s">
        <v>10028</v>
      </c>
      <c r="C5833" s="1">
        <f>_xlfn.XLOOKUP(order_items[[#This Row],[order_id]],orders!A:A,orders!C:C)</f>
        <v>45411</v>
      </c>
      <c r="D5833" s="3" t="str">
        <f>YEAR(order_items[[#This Row],[Date]])&amp;"-"&amp;TEXT(MONTH(order_items[[#This Row],[Date]]),"00")</f>
        <v>2024-04</v>
      </c>
      <c r="E5833" s="1" t="str">
        <f>_xlfn.XLOOKUP(order_items[[#This Row],[product_id]],products!A:A,products!C:C)</f>
        <v>Office Supplies</v>
      </c>
      <c r="F5833" t="s">
        <v>954</v>
      </c>
      <c r="G5833" t="s">
        <v>1101</v>
      </c>
      <c r="H5833">
        <v>24</v>
      </c>
      <c r="I5833">
        <v>171.07</v>
      </c>
      <c r="J5833" s="2">
        <v>0</v>
      </c>
    </row>
    <row r="5834" spans="1:10" x14ac:dyDescent="0.2">
      <c r="A5834" t="s">
        <v>10032</v>
      </c>
      <c r="B5834" t="s">
        <v>10033</v>
      </c>
      <c r="C5834" s="1">
        <f>_xlfn.XLOOKUP(order_items[[#This Row],[order_id]],orders!A:A,orders!C:C)</f>
        <v>45443</v>
      </c>
      <c r="D5834" s="3" t="str">
        <f>YEAR(order_items[[#This Row],[Date]])&amp;"-"&amp;TEXT(MONTH(order_items[[#This Row],[Date]]),"00")</f>
        <v>2024-05</v>
      </c>
      <c r="E5834" s="1" t="str">
        <f>_xlfn.XLOOKUP(order_items[[#This Row],[product_id]],products!A:A,products!C:C)</f>
        <v>Electronics</v>
      </c>
      <c r="F5834" t="s">
        <v>1070</v>
      </c>
      <c r="G5834" t="s">
        <v>1101</v>
      </c>
      <c r="H5834">
        <v>6</v>
      </c>
      <c r="I5834">
        <v>358.06</v>
      </c>
      <c r="J5834" s="2">
        <v>0</v>
      </c>
    </row>
    <row r="5835" spans="1:10" x14ac:dyDescent="0.2">
      <c r="A5835" t="s">
        <v>10034</v>
      </c>
      <c r="B5835" t="s">
        <v>10035</v>
      </c>
      <c r="C5835" s="1">
        <f>_xlfn.XLOOKUP(order_items[[#This Row],[order_id]],orders!A:A,orders!C:C)</f>
        <v>45117</v>
      </c>
      <c r="D5835" s="3" t="str">
        <f>YEAR(order_items[[#This Row],[Date]])&amp;"-"&amp;TEXT(MONTH(order_items[[#This Row],[Date]]),"00")</f>
        <v>2023-07</v>
      </c>
      <c r="E5835" s="1" t="str">
        <f>_xlfn.XLOOKUP(order_items[[#This Row],[product_id]],products!A:A,products!C:C)</f>
        <v>Electronics</v>
      </c>
      <c r="F5835" t="s">
        <v>978</v>
      </c>
      <c r="G5835" t="s">
        <v>1119</v>
      </c>
      <c r="H5835">
        <v>7</v>
      </c>
      <c r="I5835">
        <v>373.06</v>
      </c>
      <c r="J5835" s="2">
        <v>0</v>
      </c>
    </row>
    <row r="5836" spans="1:10" x14ac:dyDescent="0.2">
      <c r="A5836" t="s">
        <v>10036</v>
      </c>
      <c r="B5836" t="s">
        <v>10037</v>
      </c>
      <c r="C5836" s="1">
        <f>_xlfn.XLOOKUP(order_items[[#This Row],[order_id]],orders!A:A,orders!C:C)</f>
        <v>45065</v>
      </c>
      <c r="D5836" s="3" t="str">
        <f>YEAR(order_items[[#This Row],[Date]])&amp;"-"&amp;TEXT(MONTH(order_items[[#This Row],[Date]]),"00")</f>
        <v>2023-05</v>
      </c>
      <c r="E5836" s="1" t="str">
        <f>_xlfn.XLOOKUP(order_items[[#This Row],[product_id]],products!A:A,products!C:C)</f>
        <v>Electronics</v>
      </c>
      <c r="F5836" t="s">
        <v>1033</v>
      </c>
      <c r="G5836" t="s">
        <v>917</v>
      </c>
      <c r="H5836">
        <v>9</v>
      </c>
      <c r="I5836">
        <v>163.53</v>
      </c>
      <c r="J5836" s="2">
        <v>0.05</v>
      </c>
    </row>
    <row r="5837" spans="1:10" x14ac:dyDescent="0.2">
      <c r="A5837" t="s">
        <v>10038</v>
      </c>
      <c r="B5837" t="s">
        <v>10037</v>
      </c>
      <c r="C5837" s="1">
        <f>_xlfn.XLOOKUP(order_items[[#This Row],[order_id]],orders!A:A,orders!C:C)</f>
        <v>45065</v>
      </c>
      <c r="D5837" s="3" t="str">
        <f>YEAR(order_items[[#This Row],[Date]])&amp;"-"&amp;TEXT(MONTH(order_items[[#This Row],[Date]]),"00")</f>
        <v>2023-05</v>
      </c>
      <c r="E5837" s="1" t="str">
        <f>_xlfn.XLOOKUP(order_items[[#This Row],[product_id]],products!A:A,products!C:C)</f>
        <v>Home &amp; Kitchen</v>
      </c>
      <c r="F5837" t="s">
        <v>1117</v>
      </c>
      <c r="G5837" t="s">
        <v>1054</v>
      </c>
      <c r="H5837">
        <v>12</v>
      </c>
      <c r="I5837">
        <v>210.52</v>
      </c>
      <c r="J5837" s="2">
        <v>0</v>
      </c>
    </row>
    <row r="5838" spans="1:10" x14ac:dyDescent="0.2">
      <c r="A5838" t="s">
        <v>10039</v>
      </c>
      <c r="B5838" t="s">
        <v>10037</v>
      </c>
      <c r="C5838" s="1">
        <f>_xlfn.XLOOKUP(order_items[[#This Row],[order_id]],orders!A:A,orders!C:C)</f>
        <v>45065</v>
      </c>
      <c r="D5838" s="3" t="str">
        <f>YEAR(order_items[[#This Row],[Date]])&amp;"-"&amp;TEXT(MONTH(order_items[[#This Row],[Date]]),"00")</f>
        <v>2023-05</v>
      </c>
      <c r="E5838" s="1" t="str">
        <f>_xlfn.XLOOKUP(order_items[[#This Row],[product_id]],products!A:A,products!C:C)</f>
        <v>Home &amp; Kitchen</v>
      </c>
      <c r="F5838" t="s">
        <v>967</v>
      </c>
      <c r="G5838" t="s">
        <v>1122</v>
      </c>
      <c r="H5838">
        <v>4</v>
      </c>
      <c r="I5838">
        <v>36.29</v>
      </c>
      <c r="J5838" s="2">
        <v>0</v>
      </c>
    </row>
    <row r="5839" spans="1:10" x14ac:dyDescent="0.2">
      <c r="A5839" t="s">
        <v>10040</v>
      </c>
      <c r="B5839" t="s">
        <v>10041</v>
      </c>
      <c r="C5839" s="1">
        <f>_xlfn.XLOOKUP(order_items[[#This Row],[order_id]],orders!A:A,orders!C:C)</f>
        <v>45123</v>
      </c>
      <c r="D5839" s="3" t="str">
        <f>YEAR(order_items[[#This Row],[Date]])&amp;"-"&amp;TEXT(MONTH(order_items[[#This Row],[Date]]),"00")</f>
        <v>2023-07</v>
      </c>
      <c r="E5839" s="1" t="str">
        <f>_xlfn.XLOOKUP(order_items[[#This Row],[product_id]],products!A:A,products!C:C)</f>
        <v>Office Supplies</v>
      </c>
      <c r="F5839" t="s">
        <v>994</v>
      </c>
      <c r="G5839" t="s">
        <v>1009</v>
      </c>
      <c r="H5839">
        <v>2</v>
      </c>
      <c r="I5839">
        <v>470.22</v>
      </c>
      <c r="J5839" s="2">
        <v>0</v>
      </c>
    </row>
    <row r="5840" spans="1:10" x14ac:dyDescent="0.2">
      <c r="A5840" t="s">
        <v>10042</v>
      </c>
      <c r="B5840" t="s">
        <v>10041</v>
      </c>
      <c r="C5840" s="1">
        <f>_xlfn.XLOOKUP(order_items[[#This Row],[order_id]],orders!A:A,orders!C:C)</f>
        <v>45123</v>
      </c>
      <c r="D5840" s="3" t="str">
        <f>YEAR(order_items[[#This Row],[Date]])&amp;"-"&amp;TEXT(MONTH(order_items[[#This Row],[Date]]),"00")</f>
        <v>2023-07</v>
      </c>
      <c r="E5840" s="1" t="str">
        <f>_xlfn.XLOOKUP(order_items[[#This Row],[product_id]],products!A:A,products!C:C)</f>
        <v>Electronics</v>
      </c>
      <c r="F5840" t="s">
        <v>992</v>
      </c>
      <c r="G5840" t="s">
        <v>1009</v>
      </c>
      <c r="H5840">
        <v>9</v>
      </c>
      <c r="I5840">
        <v>233.95</v>
      </c>
      <c r="J5840" s="2">
        <v>0</v>
      </c>
    </row>
    <row r="5841" spans="1:10" x14ac:dyDescent="0.2">
      <c r="A5841" t="s">
        <v>10043</v>
      </c>
      <c r="B5841" t="s">
        <v>10044</v>
      </c>
      <c r="C5841" s="1">
        <f>_xlfn.XLOOKUP(order_items[[#This Row],[order_id]],orders!A:A,orders!C:C)</f>
        <v>45377</v>
      </c>
      <c r="D5841" s="3" t="str">
        <f>YEAR(order_items[[#This Row],[Date]])&amp;"-"&amp;TEXT(MONTH(order_items[[#This Row],[Date]]),"00")</f>
        <v>2024-03</v>
      </c>
      <c r="E5841" s="1" t="str">
        <f>_xlfn.XLOOKUP(order_items[[#This Row],[product_id]],products!A:A,products!C:C)</f>
        <v>Electronics</v>
      </c>
      <c r="F5841" t="s">
        <v>1118</v>
      </c>
      <c r="G5841" t="s">
        <v>1080</v>
      </c>
      <c r="H5841">
        <v>22</v>
      </c>
      <c r="I5841">
        <v>65.510000000000005</v>
      </c>
    </row>
    <row r="5842" spans="1:10" x14ac:dyDescent="0.2">
      <c r="A5842" t="s">
        <v>10045</v>
      </c>
      <c r="B5842" t="s">
        <v>10046</v>
      </c>
      <c r="C5842" s="1">
        <f>_xlfn.XLOOKUP(order_items[[#This Row],[order_id]],orders!A:A,orders!C:C)</f>
        <v>45407</v>
      </c>
      <c r="D5842" s="3" t="str">
        <f>YEAR(order_items[[#This Row],[Date]])&amp;"-"&amp;TEXT(MONTH(order_items[[#This Row],[Date]]),"00")</f>
        <v>2024-04</v>
      </c>
      <c r="E5842" s="1" t="str">
        <f>_xlfn.XLOOKUP(order_items[[#This Row],[product_id]],products!A:A,products!C:C)</f>
        <v>Outdoor &amp; Sports</v>
      </c>
      <c r="F5842" t="s">
        <v>1271</v>
      </c>
      <c r="G5842" t="s">
        <v>1122</v>
      </c>
      <c r="H5842">
        <v>15</v>
      </c>
      <c r="I5842">
        <v>358.43</v>
      </c>
      <c r="J5842" s="2">
        <v>0</v>
      </c>
    </row>
    <row r="5843" spans="1:10" x14ac:dyDescent="0.2">
      <c r="A5843" t="s">
        <v>10047</v>
      </c>
      <c r="B5843" t="s">
        <v>10048</v>
      </c>
      <c r="C5843" s="1">
        <f>_xlfn.XLOOKUP(order_items[[#This Row],[order_id]],orders!A:A,orders!C:C)</f>
        <v>45056</v>
      </c>
      <c r="D5843" s="3" t="str">
        <f>YEAR(order_items[[#This Row],[Date]])&amp;"-"&amp;TEXT(MONTH(order_items[[#This Row],[Date]]),"00")</f>
        <v>2023-05</v>
      </c>
      <c r="E5843" s="1" t="str">
        <f>_xlfn.XLOOKUP(order_items[[#This Row],[product_id]],products!A:A,products!C:C)</f>
        <v>Electronics</v>
      </c>
      <c r="F5843" t="s">
        <v>998</v>
      </c>
      <c r="G5843" t="s">
        <v>1120</v>
      </c>
      <c r="H5843">
        <v>2</v>
      </c>
      <c r="I5843">
        <v>46.81</v>
      </c>
      <c r="J5843" s="2">
        <v>0</v>
      </c>
    </row>
    <row r="5844" spans="1:10" x14ac:dyDescent="0.2">
      <c r="A5844" t="s">
        <v>10049</v>
      </c>
      <c r="B5844" t="s">
        <v>10050</v>
      </c>
      <c r="C5844" s="1">
        <f>_xlfn.XLOOKUP(order_items[[#This Row],[order_id]],orders!A:A,orders!C:C)</f>
        <v>45483</v>
      </c>
      <c r="D5844" s="3" t="str">
        <f>YEAR(order_items[[#This Row],[Date]])&amp;"-"&amp;TEXT(MONTH(order_items[[#This Row],[Date]]),"00")</f>
        <v>2024-07</v>
      </c>
      <c r="E5844" s="1" t="str">
        <f>_xlfn.XLOOKUP(order_items[[#This Row],[product_id]],products!A:A,products!C:C)</f>
        <v>Office Supplies</v>
      </c>
      <c r="F5844" t="s">
        <v>923</v>
      </c>
      <c r="G5844" t="s">
        <v>1115</v>
      </c>
      <c r="H5844">
        <v>19</v>
      </c>
      <c r="I5844">
        <v>157.91999999999999</v>
      </c>
      <c r="J5844" s="2">
        <v>0</v>
      </c>
    </row>
    <row r="5845" spans="1:10" x14ac:dyDescent="0.2">
      <c r="A5845" t="s">
        <v>10051</v>
      </c>
      <c r="B5845" t="s">
        <v>10052</v>
      </c>
      <c r="C5845" s="1">
        <f>_xlfn.XLOOKUP(order_items[[#This Row],[order_id]],orders!A:A,orders!C:C)</f>
        <v>45202</v>
      </c>
      <c r="D5845" s="3" t="str">
        <f>YEAR(order_items[[#This Row],[Date]])&amp;"-"&amp;TEXT(MONTH(order_items[[#This Row],[Date]]),"00")</f>
        <v>2023-10</v>
      </c>
      <c r="E5845" s="1" t="str">
        <f>_xlfn.XLOOKUP(order_items[[#This Row],[product_id]],products!A:A,products!C:C)</f>
        <v>Office Supplies</v>
      </c>
      <c r="F5845" t="s">
        <v>934</v>
      </c>
      <c r="G5845" t="s">
        <v>1101</v>
      </c>
      <c r="H5845">
        <v>11</v>
      </c>
      <c r="I5845">
        <v>379.14</v>
      </c>
      <c r="J5845" s="2">
        <v>0.05</v>
      </c>
    </row>
    <row r="5846" spans="1:10" x14ac:dyDescent="0.2">
      <c r="A5846" t="s">
        <v>10053</v>
      </c>
      <c r="B5846" t="s">
        <v>10052</v>
      </c>
      <c r="C5846" s="1">
        <f>_xlfn.XLOOKUP(order_items[[#This Row],[order_id]],orders!A:A,orders!C:C)</f>
        <v>45202</v>
      </c>
      <c r="D5846" s="3" t="str">
        <f>YEAR(order_items[[#This Row],[Date]])&amp;"-"&amp;TEXT(MONTH(order_items[[#This Row],[Date]]),"00")</f>
        <v>2023-10</v>
      </c>
      <c r="E5846" s="1" t="str">
        <f>_xlfn.XLOOKUP(order_items[[#This Row],[product_id]],products!A:A,products!C:C)</f>
        <v>Health &amp; Beauty</v>
      </c>
      <c r="F5846" t="s">
        <v>977</v>
      </c>
      <c r="G5846" t="s">
        <v>917</v>
      </c>
      <c r="H5846">
        <v>9</v>
      </c>
      <c r="I5846">
        <v>344.52</v>
      </c>
      <c r="J5846" s="2">
        <v>0</v>
      </c>
    </row>
    <row r="5847" spans="1:10" x14ac:dyDescent="0.2">
      <c r="A5847" t="s">
        <v>10054</v>
      </c>
      <c r="B5847" t="s">
        <v>10052</v>
      </c>
      <c r="C5847" s="1">
        <f>_xlfn.XLOOKUP(order_items[[#This Row],[order_id]],orders!A:A,orders!C:C)</f>
        <v>45202</v>
      </c>
      <c r="D5847" s="3" t="str">
        <f>YEAR(order_items[[#This Row],[Date]])&amp;"-"&amp;TEXT(MONTH(order_items[[#This Row],[Date]]),"00")</f>
        <v>2023-10</v>
      </c>
      <c r="E5847" s="1" t="str">
        <f>_xlfn.XLOOKUP(order_items[[#This Row],[product_id]],products!A:A,products!C:C)</f>
        <v>Health &amp; Beauty</v>
      </c>
      <c r="F5847" t="s">
        <v>1123</v>
      </c>
      <c r="G5847" t="s">
        <v>1115</v>
      </c>
      <c r="H5847">
        <v>22</v>
      </c>
      <c r="I5847">
        <v>198.42</v>
      </c>
      <c r="J5847" s="2">
        <v>0.05</v>
      </c>
    </row>
    <row r="5848" spans="1:10" x14ac:dyDescent="0.2">
      <c r="A5848" t="s">
        <v>10055</v>
      </c>
      <c r="B5848" t="s">
        <v>10052</v>
      </c>
      <c r="C5848" s="1">
        <f>_xlfn.XLOOKUP(order_items[[#This Row],[order_id]],orders!A:A,orders!C:C)</f>
        <v>45202</v>
      </c>
      <c r="D5848" s="3" t="str">
        <f>YEAR(order_items[[#This Row],[Date]])&amp;"-"&amp;TEXT(MONTH(order_items[[#This Row],[Date]]),"00")</f>
        <v>2023-10</v>
      </c>
      <c r="E5848" s="1" t="str">
        <f>_xlfn.XLOOKUP(order_items[[#This Row],[product_id]],products!A:A,products!C:C)</f>
        <v>Electronics</v>
      </c>
      <c r="F5848" t="s">
        <v>1072</v>
      </c>
      <c r="G5848" t="s">
        <v>1109</v>
      </c>
      <c r="H5848">
        <v>14</v>
      </c>
      <c r="I5848">
        <v>331.55</v>
      </c>
      <c r="J5848" s="2">
        <v>0.05</v>
      </c>
    </row>
    <row r="5849" spans="1:10" x14ac:dyDescent="0.2">
      <c r="A5849" t="s">
        <v>10056</v>
      </c>
      <c r="B5849" t="s">
        <v>10057</v>
      </c>
      <c r="C5849" s="1">
        <f>_xlfn.XLOOKUP(order_items[[#This Row],[order_id]],orders!A:A,orders!C:C)</f>
        <v>45473</v>
      </c>
      <c r="D5849" s="3" t="str">
        <f>YEAR(order_items[[#This Row],[Date]])&amp;"-"&amp;TEXT(MONTH(order_items[[#This Row],[Date]]),"00")</f>
        <v>2024-06</v>
      </c>
      <c r="E5849" s="1" t="str">
        <f>_xlfn.XLOOKUP(order_items[[#This Row],[product_id]],products!A:A,products!C:C)</f>
        <v>Electronics</v>
      </c>
      <c r="F5849" t="s">
        <v>945</v>
      </c>
      <c r="G5849" t="s">
        <v>1101</v>
      </c>
      <c r="H5849">
        <v>7</v>
      </c>
      <c r="I5849">
        <v>158.65</v>
      </c>
      <c r="J5849" s="2">
        <v>0</v>
      </c>
    </row>
    <row r="5850" spans="1:10" x14ac:dyDescent="0.2">
      <c r="A5850" t="s">
        <v>10058</v>
      </c>
      <c r="B5850" t="s">
        <v>10059</v>
      </c>
      <c r="C5850" s="1">
        <f>_xlfn.XLOOKUP(order_items[[#This Row],[order_id]],orders!A:A,orders!C:C)</f>
        <v>45254</v>
      </c>
      <c r="D5850" s="3" t="str">
        <f>YEAR(order_items[[#This Row],[Date]])&amp;"-"&amp;TEXT(MONTH(order_items[[#This Row],[Date]]),"00")</f>
        <v>2023-11</v>
      </c>
      <c r="E5850" s="1" t="str">
        <f>_xlfn.XLOOKUP(order_items[[#This Row],[product_id]],products!A:A,products!C:C)</f>
        <v>Office Supplies</v>
      </c>
      <c r="F5850" t="s">
        <v>1001</v>
      </c>
      <c r="G5850" t="s">
        <v>1122</v>
      </c>
      <c r="H5850">
        <v>1</v>
      </c>
      <c r="I5850">
        <v>459.57</v>
      </c>
      <c r="J5850" s="2">
        <v>0.15</v>
      </c>
    </row>
    <row r="5851" spans="1:10" x14ac:dyDescent="0.2">
      <c r="A5851" t="s">
        <v>10060</v>
      </c>
      <c r="B5851" t="s">
        <v>10059</v>
      </c>
      <c r="C5851" s="1">
        <f>_xlfn.XLOOKUP(order_items[[#This Row],[order_id]],orders!A:A,orders!C:C)</f>
        <v>45254</v>
      </c>
      <c r="D5851" s="3" t="str">
        <f>YEAR(order_items[[#This Row],[Date]])&amp;"-"&amp;TEXT(MONTH(order_items[[#This Row],[Date]]),"00")</f>
        <v>2023-11</v>
      </c>
      <c r="E5851" s="1" t="str">
        <f>_xlfn.XLOOKUP(order_items[[#This Row],[product_id]],products!A:A,products!C:C)</f>
        <v>Health &amp; Beauty</v>
      </c>
      <c r="F5851" t="s">
        <v>1004</v>
      </c>
      <c r="G5851" t="s">
        <v>1119</v>
      </c>
      <c r="H5851">
        <v>13</v>
      </c>
      <c r="I5851">
        <v>410.8</v>
      </c>
      <c r="J5851" s="2">
        <v>0.15</v>
      </c>
    </row>
    <row r="5852" spans="1:10" x14ac:dyDescent="0.2">
      <c r="A5852" t="s">
        <v>10061</v>
      </c>
      <c r="B5852" t="s">
        <v>10062</v>
      </c>
      <c r="C5852" s="1">
        <f>_xlfn.XLOOKUP(order_items[[#This Row],[order_id]],orders!A:A,orders!C:C)</f>
        <v>45328</v>
      </c>
      <c r="D5852" s="3" t="str">
        <f>YEAR(order_items[[#This Row],[Date]])&amp;"-"&amp;TEXT(MONTH(order_items[[#This Row],[Date]]),"00")</f>
        <v>2024-02</v>
      </c>
      <c r="E5852" s="1" t="str">
        <f>_xlfn.XLOOKUP(order_items[[#This Row],[product_id]],products!A:A,products!C:C)</f>
        <v>Health &amp; Beauty</v>
      </c>
      <c r="F5852" t="s">
        <v>1023</v>
      </c>
      <c r="G5852" t="s">
        <v>1115</v>
      </c>
      <c r="H5852">
        <v>20</v>
      </c>
      <c r="I5852">
        <v>59</v>
      </c>
      <c r="J5852" s="2">
        <v>0</v>
      </c>
    </row>
    <row r="5853" spans="1:10" x14ac:dyDescent="0.2">
      <c r="A5853" t="s">
        <v>10063</v>
      </c>
      <c r="B5853" t="s">
        <v>10062</v>
      </c>
      <c r="C5853" s="1">
        <f>_xlfn.XLOOKUP(order_items[[#This Row],[order_id]],orders!A:A,orders!C:C)</f>
        <v>45328</v>
      </c>
      <c r="D5853" s="3" t="str">
        <f>YEAR(order_items[[#This Row],[Date]])&amp;"-"&amp;TEXT(MONTH(order_items[[#This Row],[Date]]),"00")</f>
        <v>2024-02</v>
      </c>
      <c r="E5853" s="1" t="str">
        <f>_xlfn.XLOOKUP(order_items[[#This Row],[product_id]],products!A:A,products!C:C)</f>
        <v>Outdoor &amp; Sports</v>
      </c>
      <c r="F5853" t="s">
        <v>1049</v>
      </c>
      <c r="G5853" t="s">
        <v>917</v>
      </c>
      <c r="H5853">
        <v>2</v>
      </c>
      <c r="I5853">
        <v>101.7</v>
      </c>
      <c r="J5853" s="2">
        <v>0.1</v>
      </c>
    </row>
    <row r="5854" spans="1:10" x14ac:dyDescent="0.2">
      <c r="A5854" t="s">
        <v>10064</v>
      </c>
      <c r="B5854" t="s">
        <v>10065</v>
      </c>
      <c r="C5854" s="1">
        <f>_xlfn.XLOOKUP(order_items[[#This Row],[order_id]],orders!A:A,orders!C:C)</f>
        <v>45559</v>
      </c>
      <c r="D5854" s="3" t="str">
        <f>YEAR(order_items[[#This Row],[Date]])&amp;"-"&amp;TEXT(MONTH(order_items[[#This Row],[Date]]),"00")</f>
        <v>2024-09</v>
      </c>
      <c r="E5854" s="1" t="str">
        <f>_xlfn.XLOOKUP(order_items[[#This Row],[product_id]],products!A:A,products!C:C)</f>
        <v>Outdoor &amp; Sports</v>
      </c>
      <c r="F5854" t="s">
        <v>946</v>
      </c>
      <c r="G5854" t="s">
        <v>1120</v>
      </c>
      <c r="H5854">
        <v>3</v>
      </c>
      <c r="I5854">
        <v>16.95</v>
      </c>
      <c r="J5854" s="2">
        <v>0.15</v>
      </c>
    </row>
    <row r="5855" spans="1:10" x14ac:dyDescent="0.2">
      <c r="A5855" t="s">
        <v>10066</v>
      </c>
      <c r="B5855" t="s">
        <v>10065</v>
      </c>
      <c r="C5855" s="1">
        <f>_xlfn.XLOOKUP(order_items[[#This Row],[order_id]],orders!A:A,orders!C:C)</f>
        <v>45559</v>
      </c>
      <c r="D5855" s="3" t="str">
        <f>YEAR(order_items[[#This Row],[Date]])&amp;"-"&amp;TEXT(MONTH(order_items[[#This Row],[Date]]),"00")</f>
        <v>2024-09</v>
      </c>
      <c r="E5855" s="1" t="str">
        <f>_xlfn.XLOOKUP(order_items[[#This Row],[product_id]],products!A:A,products!C:C)</f>
        <v>Office Supplies</v>
      </c>
      <c r="F5855" t="s">
        <v>948</v>
      </c>
      <c r="G5855" t="s">
        <v>1054</v>
      </c>
      <c r="H5855">
        <v>7</v>
      </c>
      <c r="I5855">
        <v>46.82</v>
      </c>
      <c r="J5855" s="2">
        <v>0</v>
      </c>
    </row>
    <row r="5856" spans="1:10" x14ac:dyDescent="0.2">
      <c r="A5856" t="s">
        <v>10067</v>
      </c>
      <c r="B5856" t="s">
        <v>10065</v>
      </c>
      <c r="C5856" s="1">
        <f>_xlfn.XLOOKUP(order_items[[#This Row],[order_id]],orders!A:A,orders!C:C)</f>
        <v>45559</v>
      </c>
      <c r="D5856" s="3" t="str">
        <f>YEAR(order_items[[#This Row],[Date]])&amp;"-"&amp;TEXT(MONTH(order_items[[#This Row],[Date]]),"00")</f>
        <v>2024-09</v>
      </c>
      <c r="E5856" s="1" t="str">
        <f>_xlfn.XLOOKUP(order_items[[#This Row],[product_id]],products!A:A,products!C:C)</f>
        <v>Health &amp; Beauty</v>
      </c>
      <c r="F5856" t="s">
        <v>940</v>
      </c>
      <c r="G5856" t="s">
        <v>1109</v>
      </c>
      <c r="H5856">
        <v>2</v>
      </c>
      <c r="I5856">
        <v>543.91</v>
      </c>
      <c r="J5856" s="2">
        <v>0.15</v>
      </c>
    </row>
    <row r="5857" spans="1:10" x14ac:dyDescent="0.2">
      <c r="A5857" t="s">
        <v>10068</v>
      </c>
      <c r="B5857" t="s">
        <v>10069</v>
      </c>
      <c r="C5857" s="1">
        <f>_xlfn.XLOOKUP(order_items[[#This Row],[order_id]],orders!A:A,orders!C:C)</f>
        <v>44948</v>
      </c>
      <c r="D5857" s="3" t="str">
        <f>YEAR(order_items[[#This Row],[Date]])&amp;"-"&amp;TEXT(MONTH(order_items[[#This Row],[Date]]),"00")</f>
        <v>2023-01</v>
      </c>
      <c r="E5857" s="1" t="str">
        <f>_xlfn.XLOOKUP(order_items[[#This Row],[product_id]],products!A:A,products!C:C)</f>
        <v>Office Supplies</v>
      </c>
      <c r="F5857" t="s">
        <v>979</v>
      </c>
      <c r="G5857" t="s">
        <v>917</v>
      </c>
      <c r="H5857">
        <v>2</v>
      </c>
      <c r="I5857">
        <v>82.36</v>
      </c>
      <c r="J5857" s="2">
        <v>0.15</v>
      </c>
    </row>
    <row r="5858" spans="1:10" x14ac:dyDescent="0.2">
      <c r="A5858" t="s">
        <v>10070</v>
      </c>
      <c r="B5858" t="s">
        <v>10071</v>
      </c>
      <c r="C5858" s="1">
        <f>_xlfn.XLOOKUP(order_items[[#This Row],[order_id]],orders!A:A,orders!C:C)</f>
        <v>45337</v>
      </c>
      <c r="D5858" s="3" t="str">
        <f>YEAR(order_items[[#This Row],[Date]])&amp;"-"&amp;TEXT(MONTH(order_items[[#This Row],[Date]]),"00")</f>
        <v>2024-02</v>
      </c>
      <c r="E5858" s="1" t="str">
        <f>_xlfn.XLOOKUP(order_items[[#This Row],[product_id]],products!A:A,products!C:C)</f>
        <v>Electronics</v>
      </c>
      <c r="F5858" t="s">
        <v>1087</v>
      </c>
      <c r="G5858" t="s">
        <v>1119</v>
      </c>
      <c r="H5858">
        <v>3</v>
      </c>
      <c r="I5858">
        <v>122.37</v>
      </c>
      <c r="J5858" s="2">
        <v>0</v>
      </c>
    </row>
    <row r="5859" spans="1:10" x14ac:dyDescent="0.2">
      <c r="A5859" t="s">
        <v>10072</v>
      </c>
      <c r="B5859" t="s">
        <v>10073</v>
      </c>
      <c r="C5859" s="1">
        <f>_xlfn.XLOOKUP(order_items[[#This Row],[order_id]],orders!A:A,orders!C:C)</f>
        <v>45515</v>
      </c>
      <c r="D5859" s="3" t="str">
        <f>YEAR(order_items[[#This Row],[Date]])&amp;"-"&amp;TEXT(MONTH(order_items[[#This Row],[Date]]),"00")</f>
        <v>2024-08</v>
      </c>
      <c r="E5859" s="1" t="str">
        <f>_xlfn.XLOOKUP(order_items[[#This Row],[product_id]],products!A:A,products!C:C)</f>
        <v>Office Supplies</v>
      </c>
      <c r="F5859" t="s">
        <v>1073</v>
      </c>
      <c r="G5859" t="s">
        <v>1119</v>
      </c>
      <c r="H5859">
        <v>2</v>
      </c>
      <c r="I5859">
        <v>207.47</v>
      </c>
      <c r="J5859" s="2">
        <v>0</v>
      </c>
    </row>
    <row r="5860" spans="1:10" x14ac:dyDescent="0.2">
      <c r="A5860" t="s">
        <v>10074</v>
      </c>
      <c r="B5860" t="s">
        <v>10073</v>
      </c>
      <c r="C5860" s="1">
        <f>_xlfn.XLOOKUP(order_items[[#This Row],[order_id]],orders!A:A,orders!C:C)</f>
        <v>45515</v>
      </c>
      <c r="D5860" s="3" t="str">
        <f>YEAR(order_items[[#This Row],[Date]])&amp;"-"&amp;TEXT(MONTH(order_items[[#This Row],[Date]]),"00")</f>
        <v>2024-08</v>
      </c>
      <c r="E5860" s="1" t="str">
        <f>_xlfn.XLOOKUP(order_items[[#This Row],[product_id]],products!A:A,products!C:C)</f>
        <v>Office Supplies</v>
      </c>
      <c r="F5860" t="s">
        <v>968</v>
      </c>
      <c r="G5860" t="s">
        <v>1101</v>
      </c>
      <c r="H5860">
        <v>3</v>
      </c>
      <c r="I5860">
        <v>36.99</v>
      </c>
      <c r="J5860" s="2">
        <v>0</v>
      </c>
    </row>
    <row r="5861" spans="1:10" x14ac:dyDescent="0.2">
      <c r="A5861" t="s">
        <v>10075</v>
      </c>
      <c r="B5861" t="s">
        <v>10073</v>
      </c>
      <c r="C5861" s="1">
        <f>_xlfn.XLOOKUP(order_items[[#This Row],[order_id]],orders!A:A,orders!C:C)</f>
        <v>45515</v>
      </c>
      <c r="D5861" s="3" t="str">
        <f>YEAR(order_items[[#This Row],[Date]])&amp;"-"&amp;TEXT(MONTH(order_items[[#This Row],[Date]]),"00")</f>
        <v>2024-08</v>
      </c>
      <c r="E5861" s="1" t="str">
        <f>_xlfn.XLOOKUP(order_items[[#This Row],[product_id]],products!A:A,products!C:C)</f>
        <v>Home &amp; Kitchen</v>
      </c>
      <c r="F5861" t="s">
        <v>1093</v>
      </c>
      <c r="G5861" t="s">
        <v>1080</v>
      </c>
      <c r="H5861">
        <v>13</v>
      </c>
      <c r="I5861">
        <v>319.02</v>
      </c>
      <c r="J5861" s="2">
        <v>0</v>
      </c>
    </row>
    <row r="5862" spans="1:10" x14ac:dyDescent="0.2">
      <c r="A5862" t="s">
        <v>10076</v>
      </c>
      <c r="B5862" t="s">
        <v>10077</v>
      </c>
      <c r="C5862" s="1">
        <f>_xlfn.XLOOKUP(order_items[[#This Row],[order_id]],orders!A:A,orders!C:C)</f>
        <v>45528</v>
      </c>
      <c r="D5862" s="3" t="str">
        <f>YEAR(order_items[[#This Row],[Date]])&amp;"-"&amp;TEXT(MONTH(order_items[[#This Row],[Date]]),"00")</f>
        <v>2024-08</v>
      </c>
      <c r="E5862" s="1" t="str">
        <f>_xlfn.XLOOKUP(order_items[[#This Row],[product_id]],products!A:A,products!C:C)</f>
        <v>Office Supplies</v>
      </c>
      <c r="F5862" t="s">
        <v>1055</v>
      </c>
      <c r="G5862" t="s">
        <v>1119</v>
      </c>
      <c r="H5862">
        <v>12</v>
      </c>
      <c r="I5862">
        <v>203.36</v>
      </c>
      <c r="J5862" s="2">
        <v>0.05</v>
      </c>
    </row>
    <row r="5863" spans="1:10" x14ac:dyDescent="0.2">
      <c r="A5863" t="s">
        <v>10078</v>
      </c>
      <c r="B5863" t="s">
        <v>10079</v>
      </c>
      <c r="C5863" s="1">
        <f>_xlfn.XLOOKUP(order_items[[#This Row],[order_id]],orders!A:A,orders!C:C)</f>
        <v>45074</v>
      </c>
      <c r="D5863" s="3" t="str">
        <f>YEAR(order_items[[#This Row],[Date]])&amp;"-"&amp;TEXT(MONTH(order_items[[#This Row],[Date]]),"00")</f>
        <v>2023-05</v>
      </c>
      <c r="E5863" s="1" t="str">
        <f>_xlfn.XLOOKUP(order_items[[#This Row],[product_id]],products!A:A,products!C:C)</f>
        <v>Outdoor &amp; Sports</v>
      </c>
      <c r="F5863" t="s">
        <v>1045</v>
      </c>
      <c r="G5863" t="s">
        <v>1009</v>
      </c>
      <c r="H5863">
        <v>14</v>
      </c>
      <c r="I5863">
        <v>269.57</v>
      </c>
      <c r="J5863" s="2">
        <v>0.1</v>
      </c>
    </row>
    <row r="5864" spans="1:10" x14ac:dyDescent="0.2">
      <c r="A5864" t="s">
        <v>10080</v>
      </c>
      <c r="B5864" t="s">
        <v>10079</v>
      </c>
      <c r="C5864" s="1">
        <f>_xlfn.XLOOKUP(order_items[[#This Row],[order_id]],orders!A:A,orders!C:C)</f>
        <v>45074</v>
      </c>
      <c r="D5864" s="3" t="str">
        <f>YEAR(order_items[[#This Row],[Date]])&amp;"-"&amp;TEXT(MONTH(order_items[[#This Row],[Date]]),"00")</f>
        <v>2023-05</v>
      </c>
      <c r="E5864" s="1" t="str">
        <f>_xlfn.XLOOKUP(order_items[[#This Row],[product_id]],products!A:A,products!C:C)</f>
        <v>Health &amp; Beauty</v>
      </c>
      <c r="F5864" t="s">
        <v>1043</v>
      </c>
      <c r="G5864" t="s">
        <v>1119</v>
      </c>
      <c r="H5864">
        <v>9</v>
      </c>
      <c r="I5864">
        <v>306.07</v>
      </c>
      <c r="J5864" s="2">
        <v>0.05</v>
      </c>
    </row>
    <row r="5865" spans="1:10" x14ac:dyDescent="0.2">
      <c r="A5865" t="s">
        <v>10081</v>
      </c>
      <c r="B5865" t="s">
        <v>10082</v>
      </c>
      <c r="C5865" s="1">
        <f>_xlfn.XLOOKUP(order_items[[#This Row],[order_id]],orders!A:A,orders!C:C)</f>
        <v>44953</v>
      </c>
      <c r="D5865" s="3" t="str">
        <f>YEAR(order_items[[#This Row],[Date]])&amp;"-"&amp;TEXT(MONTH(order_items[[#This Row],[Date]]),"00")</f>
        <v>2023-01</v>
      </c>
      <c r="E5865" s="1" t="str">
        <f>_xlfn.XLOOKUP(order_items[[#This Row],[product_id]],products!A:A,products!C:C)</f>
        <v>Health &amp; Beauty</v>
      </c>
      <c r="F5865" t="s">
        <v>1095</v>
      </c>
      <c r="G5865" t="s">
        <v>1115</v>
      </c>
      <c r="H5865">
        <v>4</v>
      </c>
      <c r="I5865">
        <v>86.23</v>
      </c>
      <c r="J5865" s="2">
        <v>0</v>
      </c>
    </row>
    <row r="5866" spans="1:10" x14ac:dyDescent="0.2">
      <c r="A5866" t="s">
        <v>10083</v>
      </c>
      <c r="B5866" t="s">
        <v>10082</v>
      </c>
      <c r="C5866" s="1">
        <f>_xlfn.XLOOKUP(order_items[[#This Row],[order_id]],orders!A:A,orders!C:C)</f>
        <v>44953</v>
      </c>
      <c r="D5866" s="3" t="str">
        <f>YEAR(order_items[[#This Row],[Date]])&amp;"-"&amp;TEXT(MONTH(order_items[[#This Row],[Date]]),"00")</f>
        <v>2023-01</v>
      </c>
      <c r="E5866" s="1" t="str">
        <f>_xlfn.XLOOKUP(order_items[[#This Row],[product_id]],products!A:A,products!C:C)</f>
        <v>Outdoor &amp; Sports</v>
      </c>
      <c r="F5866" t="s">
        <v>984</v>
      </c>
      <c r="G5866" t="s">
        <v>1119</v>
      </c>
      <c r="H5866">
        <v>3</v>
      </c>
      <c r="I5866">
        <v>21.12</v>
      </c>
      <c r="J5866" s="2">
        <v>0</v>
      </c>
    </row>
    <row r="5867" spans="1:10" x14ac:dyDescent="0.2">
      <c r="A5867" t="s">
        <v>10084</v>
      </c>
      <c r="B5867" t="s">
        <v>10082</v>
      </c>
      <c r="C5867" s="1">
        <f>_xlfn.XLOOKUP(order_items[[#This Row],[order_id]],orders!A:A,orders!C:C)</f>
        <v>44953</v>
      </c>
      <c r="D5867" s="3" t="str">
        <f>YEAR(order_items[[#This Row],[Date]])&amp;"-"&amp;TEXT(MONTH(order_items[[#This Row],[Date]]),"00")</f>
        <v>2023-01</v>
      </c>
      <c r="E5867" s="1" t="str">
        <f>_xlfn.XLOOKUP(order_items[[#This Row],[product_id]],products!A:A,products!C:C)</f>
        <v>Office Supplies</v>
      </c>
      <c r="F5867" t="s">
        <v>918</v>
      </c>
      <c r="G5867" t="s">
        <v>1122</v>
      </c>
      <c r="H5867">
        <v>13</v>
      </c>
      <c r="I5867">
        <v>195.47</v>
      </c>
      <c r="J5867" s="2">
        <v>0.15</v>
      </c>
    </row>
    <row r="5868" spans="1:10" x14ac:dyDescent="0.2">
      <c r="A5868" t="s">
        <v>10085</v>
      </c>
      <c r="B5868" t="s">
        <v>10086</v>
      </c>
      <c r="C5868" s="1">
        <f>_xlfn.XLOOKUP(order_items[[#This Row],[order_id]],orders!A:A,orders!C:C)</f>
        <v>45334</v>
      </c>
      <c r="D5868" s="3" t="str">
        <f>YEAR(order_items[[#This Row],[Date]])&amp;"-"&amp;TEXT(MONTH(order_items[[#This Row],[Date]]),"00")</f>
        <v>2024-02</v>
      </c>
      <c r="E5868" s="1" t="str">
        <f>_xlfn.XLOOKUP(order_items[[#This Row],[product_id]],products!A:A,products!C:C)</f>
        <v>Health &amp; Beauty</v>
      </c>
      <c r="F5868" t="s">
        <v>1114</v>
      </c>
      <c r="G5868" t="s">
        <v>1122</v>
      </c>
      <c r="H5868">
        <v>24</v>
      </c>
      <c r="I5868">
        <v>333.68</v>
      </c>
      <c r="J5868" s="2">
        <v>0.05</v>
      </c>
    </row>
    <row r="5869" spans="1:10" x14ac:dyDescent="0.2">
      <c r="A5869" t="s">
        <v>10087</v>
      </c>
      <c r="B5869" t="s">
        <v>10086</v>
      </c>
      <c r="C5869" s="1">
        <f>_xlfn.XLOOKUP(order_items[[#This Row],[order_id]],orders!A:A,orders!C:C)</f>
        <v>45334</v>
      </c>
      <c r="D5869" s="3" t="str">
        <f>YEAR(order_items[[#This Row],[Date]])&amp;"-"&amp;TEXT(MONTH(order_items[[#This Row],[Date]]),"00")</f>
        <v>2024-02</v>
      </c>
      <c r="E5869" s="1" t="str">
        <f>_xlfn.XLOOKUP(order_items[[#This Row],[product_id]],products!A:A,products!C:C)</f>
        <v>Health &amp; Beauty</v>
      </c>
      <c r="F5869" t="s">
        <v>980</v>
      </c>
      <c r="G5869" t="s">
        <v>1115</v>
      </c>
      <c r="H5869">
        <v>25</v>
      </c>
      <c r="I5869">
        <v>377.95</v>
      </c>
      <c r="J5869" s="2">
        <v>0.1</v>
      </c>
    </row>
    <row r="5870" spans="1:10" x14ac:dyDescent="0.2">
      <c r="A5870" t="s">
        <v>10088</v>
      </c>
      <c r="B5870" t="s">
        <v>10089</v>
      </c>
      <c r="C5870" s="1">
        <f>_xlfn.XLOOKUP(order_items[[#This Row],[order_id]],orders!A:A,orders!C:C)</f>
        <v>45315</v>
      </c>
      <c r="D5870" s="3" t="str">
        <f>YEAR(order_items[[#This Row],[Date]])&amp;"-"&amp;TEXT(MONTH(order_items[[#This Row],[Date]]),"00")</f>
        <v>2024-01</v>
      </c>
      <c r="E5870" s="1" t="str">
        <f>_xlfn.XLOOKUP(order_items[[#This Row],[product_id]],products!A:A,products!C:C)</f>
        <v>Office Supplies</v>
      </c>
      <c r="F5870" t="s">
        <v>918</v>
      </c>
      <c r="G5870" t="s">
        <v>1080</v>
      </c>
      <c r="H5870">
        <v>23</v>
      </c>
      <c r="I5870">
        <v>195.47</v>
      </c>
      <c r="J5870" s="2">
        <v>0</v>
      </c>
    </row>
    <row r="5871" spans="1:10" x14ac:dyDescent="0.2">
      <c r="A5871" t="s">
        <v>10090</v>
      </c>
      <c r="B5871" t="s">
        <v>10089</v>
      </c>
      <c r="C5871" s="1">
        <f>_xlfn.XLOOKUP(order_items[[#This Row],[order_id]],orders!A:A,orders!C:C)</f>
        <v>45315</v>
      </c>
      <c r="D5871" s="3" t="str">
        <f>YEAR(order_items[[#This Row],[Date]])&amp;"-"&amp;TEXT(MONTH(order_items[[#This Row],[Date]]),"00")</f>
        <v>2024-01</v>
      </c>
      <c r="E5871" s="1" t="str">
        <f>_xlfn.XLOOKUP(order_items[[#This Row],[product_id]],products!A:A,products!C:C)</f>
        <v>Home &amp; Kitchen</v>
      </c>
      <c r="F5871" t="s">
        <v>1093</v>
      </c>
      <c r="G5871" t="s">
        <v>1080</v>
      </c>
      <c r="H5871">
        <v>19</v>
      </c>
      <c r="I5871">
        <v>319.02</v>
      </c>
      <c r="J5871" s="2">
        <v>0.05</v>
      </c>
    </row>
    <row r="5872" spans="1:10" x14ac:dyDescent="0.2">
      <c r="A5872" t="s">
        <v>10091</v>
      </c>
      <c r="B5872" t="s">
        <v>10092</v>
      </c>
      <c r="C5872" s="1">
        <f>_xlfn.XLOOKUP(order_items[[#This Row],[order_id]],orders!A:A,orders!C:C)</f>
        <v>45036</v>
      </c>
      <c r="D5872" s="3" t="str">
        <f>YEAR(order_items[[#This Row],[Date]])&amp;"-"&amp;TEXT(MONTH(order_items[[#This Row],[Date]]),"00")</f>
        <v>2023-04</v>
      </c>
      <c r="E5872" s="1" t="str">
        <f>_xlfn.XLOOKUP(order_items[[#This Row],[product_id]],products!A:A,products!C:C)</f>
        <v>Health &amp; Beauty</v>
      </c>
      <c r="F5872" t="s">
        <v>1123</v>
      </c>
      <c r="G5872" t="s">
        <v>1120</v>
      </c>
      <c r="H5872">
        <v>8</v>
      </c>
      <c r="I5872">
        <v>198.42</v>
      </c>
      <c r="J5872" s="2">
        <v>0.15</v>
      </c>
    </row>
    <row r="5873" spans="1:10" x14ac:dyDescent="0.2">
      <c r="A5873" t="s">
        <v>10093</v>
      </c>
      <c r="B5873" t="s">
        <v>10092</v>
      </c>
      <c r="C5873" s="1">
        <f>_xlfn.XLOOKUP(order_items[[#This Row],[order_id]],orders!A:A,orders!C:C)</f>
        <v>45036</v>
      </c>
      <c r="D5873" s="3" t="str">
        <f>YEAR(order_items[[#This Row],[Date]])&amp;"-"&amp;TEXT(MONTH(order_items[[#This Row],[Date]]),"00")</f>
        <v>2023-04</v>
      </c>
      <c r="E5873" s="1" t="str">
        <f>_xlfn.XLOOKUP(order_items[[#This Row],[product_id]],products!A:A,products!C:C)</f>
        <v>Electronics</v>
      </c>
      <c r="F5873" t="s">
        <v>1070</v>
      </c>
      <c r="G5873" t="s">
        <v>1115</v>
      </c>
      <c r="H5873">
        <v>13</v>
      </c>
      <c r="I5873">
        <v>358.06</v>
      </c>
      <c r="J5873" s="2">
        <v>0</v>
      </c>
    </row>
    <row r="5874" spans="1:10" x14ac:dyDescent="0.2">
      <c r="A5874" t="s">
        <v>10094</v>
      </c>
      <c r="B5874" t="s">
        <v>10095</v>
      </c>
      <c r="C5874" s="1">
        <f>_xlfn.XLOOKUP(order_items[[#This Row],[order_id]],orders!A:A,orders!C:C)</f>
        <v>45180</v>
      </c>
      <c r="D5874" s="3" t="str">
        <f>YEAR(order_items[[#This Row],[Date]])&amp;"-"&amp;TEXT(MONTH(order_items[[#This Row],[Date]]),"00")</f>
        <v>2023-09</v>
      </c>
      <c r="E5874" s="1" t="str">
        <f>_xlfn.XLOOKUP(order_items[[#This Row],[product_id]],products!A:A,products!C:C)</f>
        <v>Outdoor &amp; Sports</v>
      </c>
      <c r="F5874" t="s">
        <v>1108</v>
      </c>
      <c r="G5874" t="s">
        <v>1119</v>
      </c>
      <c r="H5874">
        <v>5</v>
      </c>
      <c r="I5874">
        <v>62.47</v>
      </c>
      <c r="J5874" s="2">
        <v>0.15</v>
      </c>
    </row>
    <row r="5875" spans="1:10" x14ac:dyDescent="0.2">
      <c r="A5875" t="s">
        <v>10096</v>
      </c>
      <c r="B5875" t="s">
        <v>10095</v>
      </c>
      <c r="C5875" s="1">
        <f>_xlfn.XLOOKUP(order_items[[#This Row],[order_id]],orders!A:A,orders!C:C)</f>
        <v>45180</v>
      </c>
      <c r="D5875" s="3" t="str">
        <f>YEAR(order_items[[#This Row],[Date]])&amp;"-"&amp;TEXT(MONTH(order_items[[#This Row],[Date]]),"00")</f>
        <v>2023-09</v>
      </c>
      <c r="E5875" s="1" t="str">
        <f>_xlfn.XLOOKUP(order_items[[#This Row],[product_id]],products!A:A,products!C:C)</f>
        <v>Office Supplies</v>
      </c>
      <c r="F5875" t="s">
        <v>983</v>
      </c>
      <c r="G5875" t="s">
        <v>1080</v>
      </c>
      <c r="H5875">
        <v>15</v>
      </c>
      <c r="I5875">
        <v>287.95999999999998</v>
      </c>
      <c r="J5875" s="2">
        <v>0</v>
      </c>
    </row>
    <row r="5876" spans="1:10" x14ac:dyDescent="0.2">
      <c r="A5876" t="s">
        <v>10097</v>
      </c>
      <c r="B5876" t="s">
        <v>10098</v>
      </c>
      <c r="C5876" s="1">
        <f>_xlfn.XLOOKUP(order_items[[#This Row],[order_id]],orders!A:A,orders!C:C)</f>
        <v>45490</v>
      </c>
      <c r="D5876" s="3" t="str">
        <f>YEAR(order_items[[#This Row],[Date]])&amp;"-"&amp;TEXT(MONTH(order_items[[#This Row],[Date]]),"00")</f>
        <v>2024-07</v>
      </c>
      <c r="E5876" s="1" t="str">
        <f>_xlfn.XLOOKUP(order_items[[#This Row],[product_id]],products!A:A,products!C:C)</f>
        <v>Outdoor &amp; Sports</v>
      </c>
      <c r="F5876" t="s">
        <v>1052</v>
      </c>
      <c r="G5876" t="s">
        <v>1119</v>
      </c>
      <c r="H5876">
        <v>1</v>
      </c>
      <c r="I5876">
        <v>118.24</v>
      </c>
      <c r="J5876" s="2">
        <v>0.1</v>
      </c>
    </row>
    <row r="5877" spans="1:10" x14ac:dyDescent="0.2">
      <c r="A5877" t="s">
        <v>10099</v>
      </c>
      <c r="B5877" t="s">
        <v>10098</v>
      </c>
      <c r="C5877" s="1">
        <f>_xlfn.XLOOKUP(order_items[[#This Row],[order_id]],orders!A:A,orders!C:C)</f>
        <v>45490</v>
      </c>
      <c r="D5877" s="3" t="str">
        <f>YEAR(order_items[[#This Row],[Date]])&amp;"-"&amp;TEXT(MONTH(order_items[[#This Row],[Date]]),"00")</f>
        <v>2024-07</v>
      </c>
      <c r="E5877" s="1" t="str">
        <f>_xlfn.XLOOKUP(order_items[[#This Row],[product_id]],products!A:A,products!C:C)</f>
        <v>Office Supplies</v>
      </c>
      <c r="F5877" t="s">
        <v>1016</v>
      </c>
      <c r="G5877" t="s">
        <v>1115</v>
      </c>
      <c r="H5877">
        <v>19</v>
      </c>
      <c r="I5877">
        <v>112.25</v>
      </c>
      <c r="J5877" s="2">
        <v>0</v>
      </c>
    </row>
    <row r="5878" spans="1:10" x14ac:dyDescent="0.2">
      <c r="A5878" t="s">
        <v>10100</v>
      </c>
      <c r="B5878" t="s">
        <v>10098</v>
      </c>
      <c r="C5878" s="1">
        <f>_xlfn.XLOOKUP(order_items[[#This Row],[order_id]],orders!A:A,orders!C:C)</f>
        <v>45490</v>
      </c>
      <c r="D5878" s="3" t="str">
        <f>YEAR(order_items[[#This Row],[Date]])&amp;"-"&amp;TEXT(MONTH(order_items[[#This Row],[Date]]),"00")</f>
        <v>2024-07</v>
      </c>
      <c r="E5878" s="1" t="str">
        <f>_xlfn.XLOOKUP(order_items[[#This Row],[product_id]],products!A:A,products!C:C)</f>
        <v>Home &amp; Kitchen</v>
      </c>
      <c r="F5878" t="s">
        <v>949</v>
      </c>
      <c r="G5878" t="s">
        <v>1101</v>
      </c>
      <c r="H5878">
        <v>10</v>
      </c>
      <c r="I5878">
        <v>505.56</v>
      </c>
      <c r="J5878" s="2">
        <v>0.1</v>
      </c>
    </row>
    <row r="5879" spans="1:10" x14ac:dyDescent="0.2">
      <c r="A5879" t="s">
        <v>10101</v>
      </c>
      <c r="B5879" t="s">
        <v>10102</v>
      </c>
      <c r="C5879" s="1">
        <f>_xlfn.XLOOKUP(order_items[[#This Row],[order_id]],orders!A:A,orders!C:C)</f>
        <v>45036</v>
      </c>
      <c r="D5879" s="3" t="str">
        <f>YEAR(order_items[[#This Row],[Date]])&amp;"-"&amp;TEXT(MONTH(order_items[[#This Row],[Date]]),"00")</f>
        <v>2023-04</v>
      </c>
      <c r="E5879" s="1" t="str">
        <f>_xlfn.XLOOKUP(order_items[[#This Row],[product_id]],products!A:A,products!C:C)</f>
        <v>Office Supplies</v>
      </c>
      <c r="F5879" t="s">
        <v>927</v>
      </c>
      <c r="G5879" t="s">
        <v>1054</v>
      </c>
      <c r="H5879">
        <v>23</v>
      </c>
      <c r="I5879">
        <v>315.44</v>
      </c>
      <c r="J5879" s="2">
        <v>0</v>
      </c>
    </row>
    <row r="5880" spans="1:10" x14ac:dyDescent="0.2">
      <c r="A5880" t="s">
        <v>10103</v>
      </c>
      <c r="B5880" t="s">
        <v>10102</v>
      </c>
      <c r="C5880" s="1">
        <f>_xlfn.XLOOKUP(order_items[[#This Row],[order_id]],orders!A:A,orders!C:C)</f>
        <v>45036</v>
      </c>
      <c r="D5880" s="3" t="str">
        <f>YEAR(order_items[[#This Row],[Date]])&amp;"-"&amp;TEXT(MONTH(order_items[[#This Row],[Date]]),"00")</f>
        <v>2023-04</v>
      </c>
      <c r="E5880" s="1" t="str">
        <f>_xlfn.XLOOKUP(order_items[[#This Row],[product_id]],products!A:A,products!C:C)</f>
        <v>Home &amp; Kitchen</v>
      </c>
      <c r="F5880" t="s">
        <v>950</v>
      </c>
      <c r="G5880" t="s">
        <v>1080</v>
      </c>
      <c r="H5880">
        <v>6</v>
      </c>
      <c r="I5880">
        <v>399.81</v>
      </c>
      <c r="J5880" s="2">
        <v>0</v>
      </c>
    </row>
    <row r="5881" spans="1:10" x14ac:dyDescent="0.2">
      <c r="A5881" t="s">
        <v>10104</v>
      </c>
      <c r="B5881" t="s">
        <v>10105</v>
      </c>
      <c r="C5881" s="1">
        <f>_xlfn.XLOOKUP(order_items[[#This Row],[order_id]],orders!A:A,orders!C:C)</f>
        <v>45459</v>
      </c>
      <c r="D5881" s="3" t="str">
        <f>YEAR(order_items[[#This Row],[Date]])&amp;"-"&amp;TEXT(MONTH(order_items[[#This Row],[Date]]),"00")</f>
        <v>2024-06</v>
      </c>
      <c r="E5881" s="1" t="str">
        <f>_xlfn.XLOOKUP(order_items[[#This Row],[product_id]],products!A:A,products!C:C)</f>
        <v>Electronics</v>
      </c>
      <c r="F5881" t="s">
        <v>1087</v>
      </c>
      <c r="G5881" t="s">
        <v>1120</v>
      </c>
      <c r="H5881">
        <v>21</v>
      </c>
      <c r="I5881">
        <v>122.37</v>
      </c>
      <c r="J5881" s="2">
        <v>0</v>
      </c>
    </row>
    <row r="5882" spans="1:10" x14ac:dyDescent="0.2">
      <c r="A5882" t="s">
        <v>10106</v>
      </c>
      <c r="B5882" t="s">
        <v>10105</v>
      </c>
      <c r="C5882" s="1">
        <f>_xlfn.XLOOKUP(order_items[[#This Row],[order_id]],orders!A:A,orders!C:C)</f>
        <v>45459</v>
      </c>
      <c r="D5882" s="3" t="str">
        <f>YEAR(order_items[[#This Row],[Date]])&amp;"-"&amp;TEXT(MONTH(order_items[[#This Row],[Date]]),"00")</f>
        <v>2024-06</v>
      </c>
      <c r="E5882" s="1" t="str">
        <f>_xlfn.XLOOKUP(order_items[[#This Row],[product_id]],products!A:A,products!C:C)</f>
        <v>Outdoor &amp; Sports</v>
      </c>
      <c r="F5882" t="s">
        <v>987</v>
      </c>
      <c r="G5882" t="s">
        <v>1122</v>
      </c>
      <c r="H5882">
        <v>14</v>
      </c>
      <c r="I5882">
        <v>440.43</v>
      </c>
    </row>
    <row r="5883" spans="1:10" x14ac:dyDescent="0.2">
      <c r="A5883" t="s">
        <v>10107</v>
      </c>
      <c r="B5883" t="s">
        <v>10105</v>
      </c>
      <c r="C5883" s="1">
        <f>_xlfn.XLOOKUP(order_items[[#This Row],[order_id]],orders!A:A,orders!C:C)</f>
        <v>45459</v>
      </c>
      <c r="D5883" s="3" t="str">
        <f>YEAR(order_items[[#This Row],[Date]])&amp;"-"&amp;TEXT(MONTH(order_items[[#This Row],[Date]]),"00")</f>
        <v>2024-06</v>
      </c>
      <c r="E5883" s="1" t="str">
        <f>_xlfn.XLOOKUP(order_items[[#This Row],[product_id]],products!A:A,products!C:C)</f>
        <v>Home &amp; Kitchen</v>
      </c>
      <c r="F5883" t="s">
        <v>970</v>
      </c>
      <c r="G5883" t="s">
        <v>1109</v>
      </c>
      <c r="H5883">
        <v>12</v>
      </c>
      <c r="I5883">
        <v>349.21</v>
      </c>
      <c r="J5883" s="2">
        <v>0.15</v>
      </c>
    </row>
    <row r="5884" spans="1:10" x14ac:dyDescent="0.2">
      <c r="A5884" t="s">
        <v>10108</v>
      </c>
      <c r="B5884" t="s">
        <v>10109</v>
      </c>
      <c r="C5884" s="1">
        <f>_xlfn.XLOOKUP(order_items[[#This Row],[order_id]],orders!A:A,orders!C:C)</f>
        <v>45617</v>
      </c>
      <c r="D5884" s="3" t="str">
        <f>YEAR(order_items[[#This Row],[Date]])&amp;"-"&amp;TEXT(MONTH(order_items[[#This Row],[Date]]),"00")</f>
        <v>2024-11</v>
      </c>
      <c r="E5884" s="1" t="str">
        <f>_xlfn.XLOOKUP(order_items[[#This Row],[product_id]],products!A:A,products!C:C)</f>
        <v>Health &amp; Beauty</v>
      </c>
      <c r="F5884" t="s">
        <v>1095</v>
      </c>
      <c r="G5884" t="s">
        <v>1009</v>
      </c>
      <c r="H5884">
        <v>7</v>
      </c>
      <c r="I5884">
        <v>86.23</v>
      </c>
      <c r="J5884" s="2">
        <v>0</v>
      </c>
    </row>
    <row r="5885" spans="1:10" x14ac:dyDescent="0.2">
      <c r="A5885" t="s">
        <v>10110</v>
      </c>
      <c r="B5885" t="s">
        <v>10111</v>
      </c>
      <c r="C5885" s="1">
        <f>_xlfn.XLOOKUP(order_items[[#This Row],[order_id]],orders!A:A,orders!C:C)</f>
        <v>45088</v>
      </c>
      <c r="D5885" s="3" t="str">
        <f>YEAR(order_items[[#This Row],[Date]])&amp;"-"&amp;TEXT(MONTH(order_items[[#This Row],[Date]]),"00")</f>
        <v>2023-06</v>
      </c>
      <c r="E5885" s="1" t="str">
        <f>_xlfn.XLOOKUP(order_items[[#This Row],[product_id]],products!A:A,products!C:C)</f>
        <v>Outdoor &amp; Sports</v>
      </c>
      <c r="F5885" t="s">
        <v>1094</v>
      </c>
      <c r="G5885" t="s">
        <v>1101</v>
      </c>
      <c r="H5885">
        <v>13</v>
      </c>
      <c r="I5885">
        <v>540.58000000000004</v>
      </c>
      <c r="J5885" s="2">
        <v>0.1</v>
      </c>
    </row>
    <row r="5886" spans="1:10" x14ac:dyDescent="0.2">
      <c r="A5886" t="s">
        <v>10112</v>
      </c>
      <c r="B5886" t="s">
        <v>10113</v>
      </c>
      <c r="C5886" s="1">
        <f>_xlfn.XLOOKUP(order_items[[#This Row],[order_id]],orders!A:A,orders!C:C)</f>
        <v>45016</v>
      </c>
      <c r="D5886" s="3" t="str">
        <f>YEAR(order_items[[#This Row],[Date]])&amp;"-"&amp;TEXT(MONTH(order_items[[#This Row],[Date]]),"00")</f>
        <v>2023-03</v>
      </c>
      <c r="E5886" s="1" t="str">
        <f>_xlfn.XLOOKUP(order_items[[#This Row],[product_id]],products!A:A,products!C:C)</f>
        <v>Outdoor &amp; Sports</v>
      </c>
      <c r="F5886" t="s">
        <v>1013</v>
      </c>
      <c r="G5886" t="s">
        <v>1101</v>
      </c>
      <c r="H5886">
        <v>18</v>
      </c>
      <c r="I5886">
        <v>43.85</v>
      </c>
      <c r="J5886" s="2">
        <v>0</v>
      </c>
    </row>
    <row r="5887" spans="1:10" x14ac:dyDescent="0.2">
      <c r="A5887" t="s">
        <v>10114</v>
      </c>
      <c r="B5887" t="s">
        <v>10113</v>
      </c>
      <c r="C5887" s="1">
        <f>_xlfn.XLOOKUP(order_items[[#This Row],[order_id]],orders!A:A,orders!C:C)</f>
        <v>45016</v>
      </c>
      <c r="D5887" s="3" t="str">
        <f>YEAR(order_items[[#This Row],[Date]])&amp;"-"&amp;TEXT(MONTH(order_items[[#This Row],[Date]]),"00")</f>
        <v>2023-03</v>
      </c>
      <c r="E5887" s="1" t="str">
        <f>_xlfn.XLOOKUP(order_items[[#This Row],[product_id]],products!A:A,products!C:C)</f>
        <v>Office Supplies</v>
      </c>
      <c r="F5887" t="s">
        <v>1058</v>
      </c>
      <c r="G5887" t="s">
        <v>1120</v>
      </c>
      <c r="H5887">
        <v>3</v>
      </c>
      <c r="I5887">
        <v>487.14</v>
      </c>
      <c r="J5887" s="2">
        <v>0</v>
      </c>
    </row>
    <row r="5888" spans="1:10" x14ac:dyDescent="0.2">
      <c r="A5888" t="s">
        <v>10115</v>
      </c>
      <c r="B5888" t="s">
        <v>10113</v>
      </c>
      <c r="C5888" s="1">
        <f>_xlfn.XLOOKUP(order_items[[#This Row],[order_id]],orders!A:A,orders!C:C)</f>
        <v>45016</v>
      </c>
      <c r="D5888" s="3" t="str">
        <f>YEAR(order_items[[#This Row],[Date]])&amp;"-"&amp;TEXT(MONTH(order_items[[#This Row],[Date]]),"00")</f>
        <v>2023-03</v>
      </c>
      <c r="E5888" s="1" t="str">
        <f>_xlfn.XLOOKUP(order_items[[#This Row],[product_id]],products!A:A,products!C:C)</f>
        <v>Health &amp; Beauty</v>
      </c>
      <c r="F5888" t="s">
        <v>1107</v>
      </c>
      <c r="G5888" t="s">
        <v>917</v>
      </c>
      <c r="H5888">
        <v>19</v>
      </c>
      <c r="I5888">
        <v>246.5</v>
      </c>
      <c r="J5888" s="2">
        <v>0</v>
      </c>
    </row>
    <row r="5889" spans="1:10" x14ac:dyDescent="0.2">
      <c r="A5889" t="s">
        <v>10116</v>
      </c>
      <c r="B5889" t="s">
        <v>10117</v>
      </c>
      <c r="C5889" s="1">
        <f>_xlfn.XLOOKUP(order_items[[#This Row],[order_id]],orders!A:A,orders!C:C)</f>
        <v>45335</v>
      </c>
      <c r="D5889" s="3" t="str">
        <f>YEAR(order_items[[#This Row],[Date]])&amp;"-"&amp;TEXT(MONTH(order_items[[#This Row],[Date]]),"00")</f>
        <v>2024-02</v>
      </c>
      <c r="E5889" s="1" t="str">
        <f>_xlfn.XLOOKUP(order_items[[#This Row],[product_id]],products!A:A,products!C:C)</f>
        <v>Home &amp; Kitchen</v>
      </c>
      <c r="F5889" t="s">
        <v>1048</v>
      </c>
      <c r="G5889" t="s">
        <v>1101</v>
      </c>
      <c r="H5889">
        <v>4</v>
      </c>
      <c r="I5889">
        <v>515.64</v>
      </c>
      <c r="J5889" s="2">
        <v>0.05</v>
      </c>
    </row>
    <row r="5890" spans="1:10" x14ac:dyDescent="0.2">
      <c r="A5890" t="s">
        <v>10118</v>
      </c>
      <c r="B5890" t="s">
        <v>10119</v>
      </c>
      <c r="C5890" s="1">
        <f>_xlfn.XLOOKUP(order_items[[#This Row],[order_id]],orders!A:A,orders!C:C)</f>
        <v>44992</v>
      </c>
      <c r="D5890" s="3" t="str">
        <f>YEAR(order_items[[#This Row],[Date]])&amp;"-"&amp;TEXT(MONTH(order_items[[#This Row],[Date]]),"00")</f>
        <v>2023-03</v>
      </c>
      <c r="E5890" s="1" t="str">
        <f>_xlfn.XLOOKUP(order_items[[#This Row],[product_id]],products!A:A,products!C:C)</f>
        <v>Health &amp; Beauty</v>
      </c>
      <c r="F5890" t="s">
        <v>965</v>
      </c>
      <c r="G5890" t="s">
        <v>1009</v>
      </c>
      <c r="H5890">
        <v>2</v>
      </c>
      <c r="I5890">
        <v>382.04</v>
      </c>
      <c r="J5890" s="2">
        <v>0.1</v>
      </c>
    </row>
    <row r="5891" spans="1:10" x14ac:dyDescent="0.2">
      <c r="A5891" t="s">
        <v>10120</v>
      </c>
      <c r="B5891" t="s">
        <v>10121</v>
      </c>
      <c r="C5891" s="1">
        <f>_xlfn.XLOOKUP(order_items[[#This Row],[order_id]],orders!A:A,orders!C:C)</f>
        <v>45262</v>
      </c>
      <c r="D5891" s="3" t="str">
        <f>YEAR(order_items[[#This Row],[Date]])&amp;"-"&amp;TEXT(MONTH(order_items[[#This Row],[Date]]),"00")</f>
        <v>2023-12</v>
      </c>
      <c r="E5891" s="1" t="str">
        <f>_xlfn.XLOOKUP(order_items[[#This Row],[product_id]],products!A:A,products!C:C)</f>
        <v>Outdoor &amp; Sports</v>
      </c>
      <c r="F5891" t="s">
        <v>1108</v>
      </c>
      <c r="G5891" t="s">
        <v>1054</v>
      </c>
      <c r="H5891">
        <v>-21</v>
      </c>
      <c r="I5891">
        <v>62.47</v>
      </c>
      <c r="J5891" s="2">
        <v>0.05</v>
      </c>
    </row>
    <row r="5892" spans="1:10" x14ac:dyDescent="0.2">
      <c r="A5892" t="s">
        <v>10122</v>
      </c>
      <c r="B5892" t="s">
        <v>10123</v>
      </c>
      <c r="C5892" s="1">
        <f>_xlfn.XLOOKUP(order_items[[#This Row],[order_id]],orders!A:A,orders!C:C)</f>
        <v>45320</v>
      </c>
      <c r="D5892" s="3" t="str">
        <f>YEAR(order_items[[#This Row],[Date]])&amp;"-"&amp;TEXT(MONTH(order_items[[#This Row],[Date]]),"00")</f>
        <v>2024-01</v>
      </c>
      <c r="E5892" s="1" t="str">
        <f>_xlfn.XLOOKUP(order_items[[#This Row],[product_id]],products!A:A,products!C:C)</f>
        <v>Home &amp; Kitchen</v>
      </c>
      <c r="F5892" t="s">
        <v>949</v>
      </c>
      <c r="G5892" t="s">
        <v>1119</v>
      </c>
      <c r="H5892">
        <v>16</v>
      </c>
      <c r="I5892">
        <v>505.56</v>
      </c>
      <c r="J5892" s="2">
        <v>0.1</v>
      </c>
    </row>
    <row r="5893" spans="1:10" x14ac:dyDescent="0.2">
      <c r="A5893" t="s">
        <v>10124</v>
      </c>
      <c r="B5893" t="s">
        <v>10123</v>
      </c>
      <c r="C5893" s="1">
        <f>_xlfn.XLOOKUP(order_items[[#This Row],[order_id]],orders!A:A,orders!C:C)</f>
        <v>45320</v>
      </c>
      <c r="D5893" s="3" t="str">
        <f>YEAR(order_items[[#This Row],[Date]])&amp;"-"&amp;TEXT(MONTH(order_items[[#This Row],[Date]]),"00")</f>
        <v>2024-01</v>
      </c>
      <c r="E5893" s="1" t="str">
        <f>_xlfn.XLOOKUP(order_items[[#This Row],[product_id]],products!A:A,products!C:C)</f>
        <v>Outdoor &amp; Sports</v>
      </c>
      <c r="F5893" t="s">
        <v>1086</v>
      </c>
      <c r="G5893" t="s">
        <v>1080</v>
      </c>
      <c r="H5893">
        <v>11</v>
      </c>
      <c r="I5893">
        <v>316.57</v>
      </c>
      <c r="J5893" s="2">
        <v>0</v>
      </c>
    </row>
    <row r="5894" spans="1:10" x14ac:dyDescent="0.2">
      <c r="A5894" t="s">
        <v>10125</v>
      </c>
      <c r="B5894" t="s">
        <v>10123</v>
      </c>
      <c r="C5894" s="1">
        <f>_xlfn.XLOOKUP(order_items[[#This Row],[order_id]],orders!A:A,orders!C:C)</f>
        <v>45320</v>
      </c>
      <c r="D5894" s="3" t="str">
        <f>YEAR(order_items[[#This Row],[Date]])&amp;"-"&amp;TEXT(MONTH(order_items[[#This Row],[Date]]),"00")</f>
        <v>2024-01</v>
      </c>
      <c r="E5894" s="1" t="str">
        <f>_xlfn.XLOOKUP(order_items[[#This Row],[product_id]],products!A:A,products!C:C)</f>
        <v>Health &amp; Beauty</v>
      </c>
      <c r="F5894" t="s">
        <v>1107</v>
      </c>
      <c r="G5894" t="s">
        <v>1101</v>
      </c>
      <c r="H5894">
        <v>9</v>
      </c>
      <c r="I5894">
        <v>246.5</v>
      </c>
      <c r="J5894" s="2">
        <v>0</v>
      </c>
    </row>
    <row r="5895" spans="1:10" x14ac:dyDescent="0.2">
      <c r="A5895" t="s">
        <v>10126</v>
      </c>
      <c r="B5895" t="s">
        <v>10127</v>
      </c>
      <c r="C5895" s="1">
        <f>_xlfn.XLOOKUP(order_items[[#This Row],[order_id]],orders!A:A,orders!C:C)</f>
        <v>45525</v>
      </c>
      <c r="D5895" s="3" t="str">
        <f>YEAR(order_items[[#This Row],[Date]])&amp;"-"&amp;TEXT(MONTH(order_items[[#This Row],[Date]]),"00")</f>
        <v>2024-08</v>
      </c>
      <c r="E5895" s="1" t="str">
        <f>_xlfn.XLOOKUP(order_items[[#This Row],[product_id]],products!A:A,products!C:C)</f>
        <v>Office Supplies</v>
      </c>
      <c r="F5895" t="s">
        <v>969</v>
      </c>
      <c r="G5895" t="s">
        <v>917</v>
      </c>
      <c r="H5895">
        <v>2</v>
      </c>
      <c r="I5895">
        <v>286.77</v>
      </c>
      <c r="J5895" s="2">
        <v>0.05</v>
      </c>
    </row>
    <row r="5896" spans="1:10" x14ac:dyDescent="0.2">
      <c r="A5896" t="s">
        <v>10128</v>
      </c>
      <c r="B5896" t="s">
        <v>10129</v>
      </c>
      <c r="C5896" s="1">
        <f>_xlfn.XLOOKUP(order_items[[#This Row],[order_id]],orders!A:A,orders!C:C)</f>
        <v>45077</v>
      </c>
      <c r="D5896" s="3" t="str">
        <f>YEAR(order_items[[#This Row],[Date]])&amp;"-"&amp;TEXT(MONTH(order_items[[#This Row],[Date]]),"00")</f>
        <v>2023-05</v>
      </c>
      <c r="E5896" s="1" t="str">
        <f>_xlfn.XLOOKUP(order_items[[#This Row],[product_id]],products!A:A,products!C:C)</f>
        <v>Electronics</v>
      </c>
      <c r="F5896" t="s">
        <v>1002</v>
      </c>
      <c r="G5896" t="s">
        <v>1054</v>
      </c>
      <c r="H5896">
        <v>2</v>
      </c>
      <c r="I5896">
        <v>42.24</v>
      </c>
      <c r="J5896" s="2">
        <v>0.15</v>
      </c>
    </row>
    <row r="5897" spans="1:10" x14ac:dyDescent="0.2">
      <c r="A5897" t="s">
        <v>10130</v>
      </c>
      <c r="B5897" t="s">
        <v>10129</v>
      </c>
      <c r="C5897" s="1">
        <f>_xlfn.XLOOKUP(order_items[[#This Row],[order_id]],orders!A:A,orders!C:C)</f>
        <v>45077</v>
      </c>
      <c r="D5897" s="3" t="str">
        <f>YEAR(order_items[[#This Row],[Date]])&amp;"-"&amp;TEXT(MONTH(order_items[[#This Row],[Date]]),"00")</f>
        <v>2023-05</v>
      </c>
      <c r="E5897" s="1" t="str">
        <f>_xlfn.XLOOKUP(order_items[[#This Row],[product_id]],products!A:A,products!C:C)</f>
        <v>Health &amp; Beauty</v>
      </c>
      <c r="F5897" t="s">
        <v>947</v>
      </c>
      <c r="G5897" t="s">
        <v>1115</v>
      </c>
      <c r="H5897">
        <v>5</v>
      </c>
      <c r="I5897">
        <v>323.72000000000003</v>
      </c>
      <c r="J5897" s="2">
        <v>0.15</v>
      </c>
    </row>
    <row r="5898" spans="1:10" x14ac:dyDescent="0.2">
      <c r="A5898" t="s">
        <v>10131</v>
      </c>
      <c r="B5898" t="s">
        <v>10129</v>
      </c>
      <c r="C5898" s="1">
        <f>_xlfn.XLOOKUP(order_items[[#This Row],[order_id]],orders!A:A,orders!C:C)</f>
        <v>45077</v>
      </c>
      <c r="D5898" s="3" t="str">
        <f>YEAR(order_items[[#This Row],[Date]])&amp;"-"&amp;TEXT(MONTH(order_items[[#This Row],[Date]]),"00")</f>
        <v>2023-05</v>
      </c>
      <c r="E5898" s="1" t="str">
        <f>_xlfn.XLOOKUP(order_items[[#This Row],[product_id]],products!A:A,products!C:C)</f>
        <v>Office Supplies</v>
      </c>
      <c r="F5898" t="s">
        <v>1035</v>
      </c>
      <c r="G5898" t="s">
        <v>1009</v>
      </c>
      <c r="H5898">
        <v>15</v>
      </c>
      <c r="I5898">
        <v>147.47999999999999</v>
      </c>
      <c r="J5898" s="2">
        <v>0.1</v>
      </c>
    </row>
    <row r="5899" spans="1:10" x14ac:dyDescent="0.2">
      <c r="A5899" t="s">
        <v>10132</v>
      </c>
      <c r="B5899" t="s">
        <v>10133</v>
      </c>
      <c r="C5899" s="1">
        <f>_xlfn.XLOOKUP(order_items[[#This Row],[order_id]],orders!A:A,orders!C:C)</f>
        <v>45501</v>
      </c>
      <c r="D5899" s="3" t="str">
        <f>YEAR(order_items[[#This Row],[Date]])&amp;"-"&amp;TEXT(MONTH(order_items[[#This Row],[Date]]),"00")</f>
        <v>2024-07</v>
      </c>
      <c r="E5899" s="1" t="str">
        <f>_xlfn.XLOOKUP(order_items[[#This Row],[product_id]],products!A:A,products!C:C)</f>
        <v>Electronics</v>
      </c>
      <c r="F5899" t="s">
        <v>937</v>
      </c>
      <c r="G5899" t="s">
        <v>1054</v>
      </c>
      <c r="H5899">
        <v>4</v>
      </c>
      <c r="I5899">
        <v>282.42</v>
      </c>
      <c r="J5899" s="2">
        <v>0</v>
      </c>
    </row>
    <row r="5900" spans="1:10" x14ac:dyDescent="0.2">
      <c r="A5900" t="s">
        <v>10134</v>
      </c>
      <c r="B5900" t="s">
        <v>10133</v>
      </c>
      <c r="C5900" s="1">
        <f>_xlfn.XLOOKUP(order_items[[#This Row],[order_id]],orders!A:A,orders!C:C)</f>
        <v>45501</v>
      </c>
      <c r="D5900" s="3" t="str">
        <f>YEAR(order_items[[#This Row],[Date]])&amp;"-"&amp;TEXT(MONTH(order_items[[#This Row],[Date]]),"00")</f>
        <v>2024-07</v>
      </c>
      <c r="E5900" s="1" t="str">
        <f>_xlfn.XLOOKUP(order_items[[#This Row],[product_id]],products!A:A,products!C:C)</f>
        <v>Outdoor &amp; Sports</v>
      </c>
      <c r="F5900" t="s">
        <v>1069</v>
      </c>
      <c r="G5900" t="s">
        <v>1101</v>
      </c>
      <c r="H5900">
        <v>10</v>
      </c>
      <c r="I5900">
        <v>312.25</v>
      </c>
      <c r="J5900" s="2">
        <v>0.15</v>
      </c>
    </row>
    <row r="5901" spans="1:10" x14ac:dyDescent="0.2">
      <c r="A5901" t="s">
        <v>10135</v>
      </c>
      <c r="B5901" t="s">
        <v>10136</v>
      </c>
      <c r="C5901" s="1">
        <f>_xlfn.XLOOKUP(order_items[[#This Row],[order_id]],orders!A:A,orders!C:C)</f>
        <v>45069</v>
      </c>
      <c r="D5901" s="3" t="str">
        <f>YEAR(order_items[[#This Row],[Date]])&amp;"-"&amp;TEXT(MONTH(order_items[[#This Row],[Date]]),"00")</f>
        <v>2023-05</v>
      </c>
      <c r="E5901" s="1" t="str">
        <f>_xlfn.XLOOKUP(order_items[[#This Row],[product_id]],products!A:A,products!C:C)</f>
        <v>Home &amp; Kitchen</v>
      </c>
      <c r="F5901" t="s">
        <v>1075</v>
      </c>
      <c r="G5901" t="s">
        <v>1054</v>
      </c>
      <c r="H5901">
        <v>25</v>
      </c>
      <c r="I5901">
        <v>168.52</v>
      </c>
      <c r="J5901" s="2">
        <v>0</v>
      </c>
    </row>
    <row r="5902" spans="1:10" x14ac:dyDescent="0.2">
      <c r="A5902" t="s">
        <v>10137</v>
      </c>
      <c r="B5902" t="s">
        <v>10136</v>
      </c>
      <c r="C5902" s="1">
        <f>_xlfn.XLOOKUP(order_items[[#This Row],[order_id]],orders!A:A,orders!C:C)</f>
        <v>45069</v>
      </c>
      <c r="D5902" s="3" t="str">
        <f>YEAR(order_items[[#This Row],[Date]])&amp;"-"&amp;TEXT(MONTH(order_items[[#This Row],[Date]]),"00")</f>
        <v>2023-05</v>
      </c>
      <c r="E5902" s="1" t="str">
        <f>_xlfn.XLOOKUP(order_items[[#This Row],[product_id]],products!A:A,products!C:C)</f>
        <v>Outdoor &amp; Sports</v>
      </c>
      <c r="F5902" t="s">
        <v>963</v>
      </c>
      <c r="G5902" t="s">
        <v>1115</v>
      </c>
      <c r="H5902">
        <v>13</v>
      </c>
      <c r="I5902">
        <v>213.2</v>
      </c>
      <c r="J5902" s="2">
        <v>0.05</v>
      </c>
    </row>
    <row r="5903" spans="1:10" x14ac:dyDescent="0.2">
      <c r="A5903" t="s">
        <v>10138</v>
      </c>
      <c r="B5903" t="s">
        <v>10139</v>
      </c>
      <c r="C5903" s="1">
        <f>_xlfn.XLOOKUP(order_items[[#This Row],[order_id]],orders!A:A,orders!C:C)</f>
        <v>45253</v>
      </c>
      <c r="D5903" s="3" t="str">
        <f>YEAR(order_items[[#This Row],[Date]])&amp;"-"&amp;TEXT(MONTH(order_items[[#This Row],[Date]]),"00")</f>
        <v>2023-11</v>
      </c>
      <c r="E5903" s="1" t="str">
        <f>_xlfn.XLOOKUP(order_items[[#This Row],[product_id]],products!A:A,products!C:C)</f>
        <v>Health &amp; Beauty</v>
      </c>
      <c r="F5903" t="s">
        <v>1019</v>
      </c>
      <c r="G5903" t="s">
        <v>1101</v>
      </c>
      <c r="H5903">
        <v>1</v>
      </c>
      <c r="I5903">
        <v>47.49</v>
      </c>
      <c r="J5903" s="2">
        <v>0.05</v>
      </c>
    </row>
    <row r="5904" spans="1:10" x14ac:dyDescent="0.2">
      <c r="A5904" t="s">
        <v>10140</v>
      </c>
      <c r="B5904" t="s">
        <v>10139</v>
      </c>
      <c r="C5904" s="1">
        <f>_xlfn.XLOOKUP(order_items[[#This Row],[order_id]],orders!A:A,orders!C:C)</f>
        <v>45253</v>
      </c>
      <c r="D5904" s="3" t="str">
        <f>YEAR(order_items[[#This Row],[Date]])&amp;"-"&amp;TEXT(MONTH(order_items[[#This Row],[Date]]),"00")</f>
        <v>2023-11</v>
      </c>
      <c r="E5904" s="1" t="str">
        <f>_xlfn.XLOOKUP(order_items[[#This Row],[product_id]],products!A:A,products!C:C)</f>
        <v>Electronics</v>
      </c>
      <c r="F5904" t="s">
        <v>1076</v>
      </c>
      <c r="G5904" t="s">
        <v>1054</v>
      </c>
      <c r="H5904">
        <v>8</v>
      </c>
      <c r="I5904">
        <v>76.56</v>
      </c>
      <c r="J5904" s="2">
        <v>0.1</v>
      </c>
    </row>
    <row r="5905" spans="1:10" x14ac:dyDescent="0.2">
      <c r="A5905" t="s">
        <v>10141</v>
      </c>
      <c r="B5905" t="s">
        <v>10142</v>
      </c>
      <c r="C5905" s="1">
        <f>_xlfn.XLOOKUP(order_items[[#This Row],[order_id]],orders!A:A,orders!C:C)</f>
        <v>45181</v>
      </c>
      <c r="D5905" s="3" t="str">
        <f>YEAR(order_items[[#This Row],[Date]])&amp;"-"&amp;TEXT(MONTH(order_items[[#This Row],[Date]]),"00")</f>
        <v>2023-09</v>
      </c>
      <c r="E5905" s="1" t="str">
        <f>_xlfn.XLOOKUP(order_items[[#This Row],[product_id]],products!A:A,products!C:C)</f>
        <v>Outdoor &amp; Sports</v>
      </c>
      <c r="F5905" t="s">
        <v>1108</v>
      </c>
      <c r="G5905" t="s">
        <v>1119</v>
      </c>
      <c r="H5905">
        <v>5</v>
      </c>
      <c r="I5905">
        <v>62.47</v>
      </c>
      <c r="J5905" s="2">
        <v>0</v>
      </c>
    </row>
    <row r="5906" spans="1:10" x14ac:dyDescent="0.2">
      <c r="A5906" t="s">
        <v>10143</v>
      </c>
      <c r="B5906" t="s">
        <v>10144</v>
      </c>
      <c r="C5906" s="1">
        <f>_xlfn.XLOOKUP(order_items[[#This Row],[order_id]],orders!A:A,orders!C:C)</f>
        <v>45562</v>
      </c>
      <c r="D5906" s="3" t="str">
        <f>YEAR(order_items[[#This Row],[Date]])&amp;"-"&amp;TEXT(MONTH(order_items[[#This Row],[Date]]),"00")</f>
        <v>2024-09</v>
      </c>
      <c r="E5906" s="1" t="str">
        <f>_xlfn.XLOOKUP(order_items[[#This Row],[product_id]],products!A:A,products!C:C)</f>
        <v>Office Supplies</v>
      </c>
      <c r="F5906" t="s">
        <v>989</v>
      </c>
      <c r="G5906" t="s">
        <v>1009</v>
      </c>
      <c r="H5906">
        <v>24</v>
      </c>
      <c r="I5906">
        <v>188.01</v>
      </c>
      <c r="J5906" s="2">
        <v>0</v>
      </c>
    </row>
    <row r="5907" spans="1:10" x14ac:dyDescent="0.2">
      <c r="A5907" t="s">
        <v>10145</v>
      </c>
      <c r="B5907" t="s">
        <v>10146</v>
      </c>
      <c r="C5907" s="1">
        <f>_xlfn.XLOOKUP(order_items[[#This Row],[order_id]],orders!A:A,orders!C:C)</f>
        <v>45551</v>
      </c>
      <c r="D5907" s="3" t="str">
        <f>YEAR(order_items[[#This Row],[Date]])&amp;"-"&amp;TEXT(MONTH(order_items[[#This Row],[Date]]),"00")</f>
        <v>2024-09</v>
      </c>
      <c r="E5907" s="1" t="str">
        <f>_xlfn.XLOOKUP(order_items[[#This Row],[product_id]],products!A:A,products!C:C)</f>
        <v>Outdoor &amp; Sports</v>
      </c>
      <c r="F5907" t="s">
        <v>1077</v>
      </c>
      <c r="G5907" t="s">
        <v>1101</v>
      </c>
      <c r="H5907">
        <v>15</v>
      </c>
      <c r="I5907">
        <v>171.72</v>
      </c>
      <c r="J5907" s="2">
        <v>0.1</v>
      </c>
    </row>
    <row r="5908" spans="1:10" x14ac:dyDescent="0.2">
      <c r="A5908" t="s">
        <v>10147</v>
      </c>
      <c r="B5908" t="s">
        <v>10148</v>
      </c>
      <c r="C5908" s="1">
        <f>_xlfn.XLOOKUP(order_items[[#This Row],[order_id]],orders!A:A,orders!C:C)</f>
        <v>45245</v>
      </c>
      <c r="D5908" s="3" t="str">
        <f>YEAR(order_items[[#This Row],[Date]])&amp;"-"&amp;TEXT(MONTH(order_items[[#This Row],[Date]]),"00")</f>
        <v>2023-11</v>
      </c>
      <c r="E5908" s="1" t="str">
        <f>_xlfn.XLOOKUP(order_items[[#This Row],[product_id]],products!A:A,products!C:C)</f>
        <v>Outdoor &amp; Sports</v>
      </c>
      <c r="F5908" t="s">
        <v>962</v>
      </c>
      <c r="G5908" t="s">
        <v>1120</v>
      </c>
      <c r="H5908">
        <v>22</v>
      </c>
      <c r="I5908">
        <v>383.09</v>
      </c>
      <c r="J5908" s="2">
        <v>0.1</v>
      </c>
    </row>
    <row r="5909" spans="1:10" x14ac:dyDescent="0.2">
      <c r="A5909" t="s">
        <v>10149</v>
      </c>
      <c r="B5909" t="s">
        <v>10148</v>
      </c>
      <c r="C5909" s="1">
        <f>_xlfn.XLOOKUP(order_items[[#This Row],[order_id]],orders!A:A,orders!C:C)</f>
        <v>45245</v>
      </c>
      <c r="D5909" s="3" t="str">
        <f>YEAR(order_items[[#This Row],[Date]])&amp;"-"&amp;TEXT(MONTH(order_items[[#This Row],[Date]]),"00")</f>
        <v>2023-11</v>
      </c>
      <c r="E5909" s="1" t="str">
        <f>_xlfn.XLOOKUP(order_items[[#This Row],[product_id]],products!A:A,products!C:C)</f>
        <v>Outdoor &amp; Sports</v>
      </c>
      <c r="F5909" t="s">
        <v>1013</v>
      </c>
      <c r="G5909" t="s">
        <v>1101</v>
      </c>
      <c r="H5909">
        <v>3</v>
      </c>
      <c r="I5909">
        <v>43.85</v>
      </c>
      <c r="J5909" s="2">
        <v>0.15</v>
      </c>
    </row>
    <row r="5910" spans="1:10" x14ac:dyDescent="0.2">
      <c r="A5910" t="s">
        <v>10150</v>
      </c>
      <c r="B5910" t="s">
        <v>10151</v>
      </c>
      <c r="C5910" s="1">
        <f>_xlfn.XLOOKUP(order_items[[#This Row],[order_id]],orders!A:A,orders!C:C)</f>
        <v>44950</v>
      </c>
      <c r="D5910" s="3" t="str">
        <f>YEAR(order_items[[#This Row],[Date]])&amp;"-"&amp;TEXT(MONTH(order_items[[#This Row],[Date]]),"00")</f>
        <v>2023-01</v>
      </c>
      <c r="E5910" s="1" t="str">
        <f>_xlfn.XLOOKUP(order_items[[#This Row],[product_id]],products!A:A,products!C:C)</f>
        <v>Electronics</v>
      </c>
      <c r="F5910" t="s">
        <v>959</v>
      </c>
      <c r="G5910" t="s">
        <v>917</v>
      </c>
      <c r="H5910">
        <v>12</v>
      </c>
      <c r="I5910">
        <v>494.93</v>
      </c>
      <c r="J5910" s="2">
        <v>0.1</v>
      </c>
    </row>
    <row r="5911" spans="1:10" x14ac:dyDescent="0.2">
      <c r="A5911" t="s">
        <v>10152</v>
      </c>
      <c r="B5911" t="s">
        <v>10153</v>
      </c>
      <c r="C5911" s="1">
        <f>_xlfn.XLOOKUP(order_items[[#This Row],[order_id]],orders!A:A,orders!C:C)</f>
        <v>45282</v>
      </c>
      <c r="D5911" s="3" t="str">
        <f>YEAR(order_items[[#This Row],[Date]])&amp;"-"&amp;TEXT(MONTH(order_items[[#This Row],[Date]]),"00")</f>
        <v>2023-12</v>
      </c>
      <c r="E5911" s="1" t="str">
        <f>_xlfn.XLOOKUP(order_items[[#This Row],[product_id]],products!A:A,products!C:C)</f>
        <v>Electronics</v>
      </c>
      <c r="F5911" t="s">
        <v>943</v>
      </c>
      <c r="G5911" t="s">
        <v>1101</v>
      </c>
      <c r="H5911">
        <v>3</v>
      </c>
      <c r="I5911">
        <v>152.97999999999999</v>
      </c>
      <c r="J5911" s="2">
        <v>0.05</v>
      </c>
    </row>
    <row r="5912" spans="1:10" x14ac:dyDescent="0.2">
      <c r="A5912" t="s">
        <v>10154</v>
      </c>
      <c r="B5912" t="s">
        <v>10153</v>
      </c>
      <c r="C5912" s="1">
        <f>_xlfn.XLOOKUP(order_items[[#This Row],[order_id]],orders!A:A,orders!C:C)</f>
        <v>45282</v>
      </c>
      <c r="D5912" s="3" t="str">
        <f>YEAR(order_items[[#This Row],[Date]])&amp;"-"&amp;TEXT(MONTH(order_items[[#This Row],[Date]]),"00")</f>
        <v>2023-12</v>
      </c>
      <c r="E5912" s="1" t="str">
        <f>_xlfn.XLOOKUP(order_items[[#This Row],[product_id]],products!A:A,products!C:C)</f>
        <v>Office Supplies</v>
      </c>
      <c r="F5912" t="s">
        <v>1055</v>
      </c>
      <c r="G5912" t="s">
        <v>1109</v>
      </c>
      <c r="H5912">
        <v>21</v>
      </c>
      <c r="I5912">
        <v>203.36</v>
      </c>
      <c r="J5912" s="2">
        <v>0</v>
      </c>
    </row>
    <row r="5913" spans="1:10" x14ac:dyDescent="0.2">
      <c r="A5913" t="s">
        <v>10155</v>
      </c>
      <c r="B5913" t="s">
        <v>10153</v>
      </c>
      <c r="C5913" s="1">
        <f>_xlfn.XLOOKUP(order_items[[#This Row],[order_id]],orders!A:A,orders!C:C)</f>
        <v>45282</v>
      </c>
      <c r="D5913" s="3" t="str">
        <f>YEAR(order_items[[#This Row],[Date]])&amp;"-"&amp;TEXT(MONTH(order_items[[#This Row],[Date]]),"00")</f>
        <v>2023-12</v>
      </c>
      <c r="E5913" s="1" t="str">
        <f>_xlfn.XLOOKUP(order_items[[#This Row],[product_id]],products!A:A,products!C:C)</f>
        <v>Health &amp; Beauty</v>
      </c>
      <c r="F5913" t="s">
        <v>974</v>
      </c>
      <c r="G5913" t="s">
        <v>1080</v>
      </c>
      <c r="H5913">
        <v>19</v>
      </c>
      <c r="I5913">
        <v>289.44</v>
      </c>
      <c r="J5913" s="2">
        <v>0</v>
      </c>
    </row>
    <row r="5914" spans="1:10" x14ac:dyDescent="0.2">
      <c r="A5914" t="s">
        <v>10156</v>
      </c>
      <c r="B5914" t="s">
        <v>10157</v>
      </c>
      <c r="C5914" s="1">
        <f>_xlfn.XLOOKUP(order_items[[#This Row],[order_id]],orders!A:A,orders!C:C)</f>
        <v>45517</v>
      </c>
      <c r="D5914" s="3" t="str">
        <f>YEAR(order_items[[#This Row],[Date]])&amp;"-"&amp;TEXT(MONTH(order_items[[#This Row],[Date]]),"00")</f>
        <v>2024-08</v>
      </c>
      <c r="E5914" s="1" t="str">
        <f>_xlfn.XLOOKUP(order_items[[#This Row],[product_id]],products!A:A,products!C:C)</f>
        <v>Outdoor &amp; Sports</v>
      </c>
      <c r="F5914" t="s">
        <v>1021</v>
      </c>
      <c r="G5914" t="s">
        <v>1109</v>
      </c>
      <c r="H5914">
        <v>3</v>
      </c>
      <c r="I5914">
        <v>143.55000000000001</v>
      </c>
      <c r="J5914" s="2">
        <v>0.15</v>
      </c>
    </row>
    <row r="5915" spans="1:10" x14ac:dyDescent="0.2">
      <c r="A5915" t="s">
        <v>10158</v>
      </c>
      <c r="B5915" t="s">
        <v>10159</v>
      </c>
      <c r="C5915" s="1">
        <f>_xlfn.XLOOKUP(order_items[[#This Row],[order_id]],orders!A:A,orders!C:C)</f>
        <v>45500</v>
      </c>
      <c r="D5915" s="3" t="str">
        <f>YEAR(order_items[[#This Row],[Date]])&amp;"-"&amp;TEXT(MONTH(order_items[[#This Row],[Date]]),"00")</f>
        <v>2024-07</v>
      </c>
      <c r="E5915" s="1" t="str">
        <f>_xlfn.XLOOKUP(order_items[[#This Row],[product_id]],products!A:A,products!C:C)</f>
        <v>Outdoor &amp; Sports</v>
      </c>
      <c r="F5915" t="s">
        <v>1050</v>
      </c>
      <c r="G5915" t="s">
        <v>1122</v>
      </c>
      <c r="H5915">
        <v>13</v>
      </c>
      <c r="I5915">
        <v>272.42</v>
      </c>
      <c r="J5915" s="2">
        <v>0</v>
      </c>
    </row>
    <row r="5916" spans="1:10" x14ac:dyDescent="0.2">
      <c r="A5916" t="s">
        <v>10160</v>
      </c>
      <c r="B5916" t="s">
        <v>10159</v>
      </c>
      <c r="C5916" s="1">
        <f>_xlfn.XLOOKUP(order_items[[#This Row],[order_id]],orders!A:A,orders!C:C)</f>
        <v>45500</v>
      </c>
      <c r="D5916" s="3" t="str">
        <f>YEAR(order_items[[#This Row],[Date]])&amp;"-"&amp;TEXT(MONTH(order_items[[#This Row],[Date]]),"00")</f>
        <v>2024-07</v>
      </c>
      <c r="E5916" s="1" t="str">
        <f>_xlfn.XLOOKUP(order_items[[#This Row],[product_id]],products!A:A,products!C:C)</f>
        <v>Outdoor &amp; Sports</v>
      </c>
      <c r="F5916" t="s">
        <v>1065</v>
      </c>
      <c r="G5916" t="s">
        <v>1054</v>
      </c>
      <c r="H5916">
        <v>9</v>
      </c>
      <c r="I5916">
        <v>323.27</v>
      </c>
      <c r="J5916" s="2">
        <v>0</v>
      </c>
    </row>
    <row r="5917" spans="1:10" x14ac:dyDescent="0.2">
      <c r="A5917" t="s">
        <v>10161</v>
      </c>
      <c r="B5917" t="s">
        <v>10159</v>
      </c>
      <c r="C5917" s="1">
        <f>_xlfn.XLOOKUP(order_items[[#This Row],[order_id]],orders!A:A,orders!C:C)</f>
        <v>45500</v>
      </c>
      <c r="D5917" s="3" t="str">
        <f>YEAR(order_items[[#This Row],[Date]])&amp;"-"&amp;TEXT(MONTH(order_items[[#This Row],[Date]]),"00")</f>
        <v>2024-07</v>
      </c>
      <c r="E5917" s="1" t="str">
        <f>_xlfn.XLOOKUP(order_items[[#This Row],[product_id]],products!A:A,products!C:C)</f>
        <v>Outdoor &amp; Sports</v>
      </c>
      <c r="F5917" t="s">
        <v>951</v>
      </c>
      <c r="G5917" t="s">
        <v>1101</v>
      </c>
      <c r="H5917">
        <v>1</v>
      </c>
      <c r="I5917">
        <v>129.74</v>
      </c>
      <c r="J5917" s="2">
        <v>0.1</v>
      </c>
    </row>
    <row r="5918" spans="1:10" x14ac:dyDescent="0.2">
      <c r="A5918" t="s">
        <v>10162</v>
      </c>
      <c r="B5918" t="s">
        <v>10163</v>
      </c>
      <c r="C5918" s="1">
        <f>_xlfn.XLOOKUP(order_items[[#This Row],[order_id]],orders!A:A,orders!C:C)</f>
        <v>45163</v>
      </c>
      <c r="D5918" s="3" t="str">
        <f>YEAR(order_items[[#This Row],[Date]])&amp;"-"&amp;TEXT(MONTH(order_items[[#This Row],[Date]]),"00")</f>
        <v>2023-08</v>
      </c>
      <c r="E5918" s="1" t="str">
        <f>_xlfn.XLOOKUP(order_items[[#This Row],[product_id]],products!A:A,products!C:C)</f>
        <v>Health &amp; Beauty</v>
      </c>
      <c r="F5918" t="s">
        <v>1022</v>
      </c>
      <c r="G5918" t="s">
        <v>1054</v>
      </c>
      <c r="H5918">
        <v>10</v>
      </c>
      <c r="I5918">
        <v>462.13</v>
      </c>
      <c r="J5918" s="2">
        <v>0</v>
      </c>
    </row>
    <row r="5919" spans="1:10" x14ac:dyDescent="0.2">
      <c r="A5919" t="s">
        <v>10164</v>
      </c>
      <c r="B5919" t="s">
        <v>10163</v>
      </c>
      <c r="C5919" s="1">
        <f>_xlfn.XLOOKUP(order_items[[#This Row],[order_id]],orders!A:A,orders!C:C)</f>
        <v>45163</v>
      </c>
      <c r="D5919" s="3" t="str">
        <f>YEAR(order_items[[#This Row],[Date]])&amp;"-"&amp;TEXT(MONTH(order_items[[#This Row],[Date]]),"00")</f>
        <v>2023-08</v>
      </c>
      <c r="E5919" s="1" t="str">
        <f>_xlfn.XLOOKUP(order_items[[#This Row],[product_id]],products!A:A,products!C:C)</f>
        <v>Electronics</v>
      </c>
      <c r="F5919" t="s">
        <v>995</v>
      </c>
      <c r="G5919" t="s">
        <v>1009</v>
      </c>
      <c r="H5919">
        <v>4</v>
      </c>
      <c r="I5919">
        <v>519.70000000000005</v>
      </c>
      <c r="J5919" s="2">
        <v>0</v>
      </c>
    </row>
    <row r="5920" spans="1:10" x14ac:dyDescent="0.2">
      <c r="A5920" t="s">
        <v>10165</v>
      </c>
      <c r="B5920" t="s">
        <v>10166</v>
      </c>
      <c r="C5920" s="1">
        <f>_xlfn.XLOOKUP(order_items[[#This Row],[order_id]],orders!A:A,orders!C:C)</f>
        <v>45259</v>
      </c>
      <c r="D5920" s="3" t="str">
        <f>YEAR(order_items[[#This Row],[Date]])&amp;"-"&amp;TEXT(MONTH(order_items[[#This Row],[Date]]),"00")</f>
        <v>2023-11</v>
      </c>
      <c r="E5920" s="1" t="str">
        <f>_xlfn.XLOOKUP(order_items[[#This Row],[product_id]],products!A:A,products!C:C)</f>
        <v>Office Supplies</v>
      </c>
      <c r="F5920" t="s">
        <v>1051</v>
      </c>
      <c r="G5920" t="s">
        <v>1120</v>
      </c>
      <c r="H5920">
        <v>16</v>
      </c>
      <c r="I5920">
        <v>189.58</v>
      </c>
      <c r="J5920" s="2">
        <v>0.05</v>
      </c>
    </row>
    <row r="5921" spans="1:10" x14ac:dyDescent="0.2">
      <c r="A5921" t="s">
        <v>10167</v>
      </c>
      <c r="B5921" t="s">
        <v>10166</v>
      </c>
      <c r="C5921" s="1">
        <f>_xlfn.XLOOKUP(order_items[[#This Row],[order_id]],orders!A:A,orders!C:C)</f>
        <v>45259</v>
      </c>
      <c r="D5921" s="3" t="str">
        <f>YEAR(order_items[[#This Row],[Date]])&amp;"-"&amp;TEXT(MONTH(order_items[[#This Row],[Date]]),"00")</f>
        <v>2023-11</v>
      </c>
      <c r="E5921" s="1" t="str">
        <f>_xlfn.XLOOKUP(order_items[[#This Row],[product_id]],products!A:A,products!C:C)</f>
        <v>Health &amp; Beauty</v>
      </c>
      <c r="F5921" t="s">
        <v>1042</v>
      </c>
      <c r="G5921" t="s">
        <v>1101</v>
      </c>
      <c r="H5921">
        <v>18</v>
      </c>
      <c r="I5921">
        <v>272.76</v>
      </c>
      <c r="J5921" s="2">
        <v>0</v>
      </c>
    </row>
    <row r="5922" spans="1:10" x14ac:dyDescent="0.2">
      <c r="A5922" t="s">
        <v>10168</v>
      </c>
      <c r="B5922" t="s">
        <v>10166</v>
      </c>
      <c r="C5922" s="1">
        <f>_xlfn.XLOOKUP(order_items[[#This Row],[order_id]],orders!A:A,orders!C:C)</f>
        <v>45259</v>
      </c>
      <c r="D5922" s="3" t="str">
        <f>YEAR(order_items[[#This Row],[Date]])&amp;"-"&amp;TEXT(MONTH(order_items[[#This Row],[Date]]),"00")</f>
        <v>2023-11</v>
      </c>
      <c r="E5922" s="1" t="str">
        <f>_xlfn.XLOOKUP(order_items[[#This Row],[product_id]],products!A:A,products!C:C)</f>
        <v>Office Supplies</v>
      </c>
      <c r="F5922" t="s">
        <v>1100</v>
      </c>
      <c r="G5922" t="s">
        <v>1054</v>
      </c>
      <c r="H5922">
        <v>3</v>
      </c>
      <c r="I5922">
        <v>147.91</v>
      </c>
      <c r="J5922" s="2">
        <v>0</v>
      </c>
    </row>
    <row r="5923" spans="1:10" x14ac:dyDescent="0.2">
      <c r="A5923" t="s">
        <v>10169</v>
      </c>
      <c r="B5923" t="s">
        <v>10170</v>
      </c>
      <c r="C5923" s="1">
        <f>_xlfn.XLOOKUP(order_items[[#This Row],[order_id]],orders!A:A,orders!C:C)</f>
        <v>44942</v>
      </c>
      <c r="D5923" s="3" t="str">
        <f>YEAR(order_items[[#This Row],[Date]])&amp;"-"&amp;TEXT(MONTH(order_items[[#This Row],[Date]]),"00")</f>
        <v>2023-01</v>
      </c>
      <c r="E5923" s="1" t="str">
        <f>_xlfn.XLOOKUP(order_items[[#This Row],[product_id]],products!A:A,products!C:C)</f>
        <v>Outdoor &amp; Sports</v>
      </c>
      <c r="F5923" t="s">
        <v>1017</v>
      </c>
      <c r="G5923" t="s">
        <v>1109</v>
      </c>
      <c r="H5923">
        <v>17</v>
      </c>
      <c r="I5923">
        <v>107.52</v>
      </c>
      <c r="J5923" s="2">
        <v>0.05</v>
      </c>
    </row>
    <row r="5924" spans="1:10" x14ac:dyDescent="0.2">
      <c r="A5924" t="s">
        <v>10171</v>
      </c>
      <c r="B5924" t="s">
        <v>10172</v>
      </c>
      <c r="C5924" s="1">
        <f>_xlfn.XLOOKUP(order_items[[#This Row],[order_id]],orders!A:A,orders!C:C)</f>
        <v>44941</v>
      </c>
      <c r="D5924" s="3" t="str">
        <f>YEAR(order_items[[#This Row],[Date]])&amp;"-"&amp;TEXT(MONTH(order_items[[#This Row],[Date]]),"00")</f>
        <v>2023-01</v>
      </c>
      <c r="E5924" s="1" t="str">
        <f>_xlfn.XLOOKUP(order_items[[#This Row],[product_id]],products!A:A,products!C:C)</f>
        <v>Electronics</v>
      </c>
      <c r="F5924" t="s">
        <v>1014</v>
      </c>
      <c r="G5924" t="s">
        <v>1054</v>
      </c>
      <c r="H5924">
        <v>15</v>
      </c>
      <c r="I5924">
        <v>13.62</v>
      </c>
      <c r="J5924" s="2">
        <v>0.15</v>
      </c>
    </row>
    <row r="5925" spans="1:10" x14ac:dyDescent="0.2">
      <c r="A5925" t="s">
        <v>10173</v>
      </c>
      <c r="B5925" t="s">
        <v>10174</v>
      </c>
      <c r="C5925" s="1">
        <f>_xlfn.XLOOKUP(order_items[[#This Row],[order_id]],orders!A:A,orders!C:C)</f>
        <v>45131</v>
      </c>
      <c r="D5925" s="3" t="str">
        <f>YEAR(order_items[[#This Row],[Date]])&amp;"-"&amp;TEXT(MONTH(order_items[[#This Row],[Date]]),"00")</f>
        <v>2023-07</v>
      </c>
      <c r="E5925" s="1" t="str">
        <f>_xlfn.XLOOKUP(order_items[[#This Row],[product_id]],products!A:A,products!C:C)</f>
        <v>Health &amp; Beauty</v>
      </c>
      <c r="F5925" t="s">
        <v>1125</v>
      </c>
      <c r="G5925" t="s">
        <v>1122</v>
      </c>
      <c r="H5925">
        <v>2</v>
      </c>
      <c r="I5925">
        <v>322.11</v>
      </c>
      <c r="J5925" s="2">
        <v>0.15</v>
      </c>
    </row>
    <row r="5926" spans="1:10" x14ac:dyDescent="0.2">
      <c r="A5926" t="s">
        <v>10175</v>
      </c>
      <c r="B5926" t="s">
        <v>10176</v>
      </c>
      <c r="C5926" s="1">
        <f>_xlfn.XLOOKUP(order_items[[#This Row],[order_id]],orders!A:A,orders!C:C)</f>
        <v>45616</v>
      </c>
      <c r="D5926" s="3" t="str">
        <f>YEAR(order_items[[#This Row],[Date]])&amp;"-"&amp;TEXT(MONTH(order_items[[#This Row],[Date]]),"00")</f>
        <v>2024-11</v>
      </c>
      <c r="E5926" s="1" t="str">
        <f>_xlfn.XLOOKUP(order_items[[#This Row],[product_id]],products!A:A,products!C:C)</f>
        <v>Health &amp; Beauty</v>
      </c>
      <c r="F5926" t="s">
        <v>1107</v>
      </c>
      <c r="G5926" t="s">
        <v>1120</v>
      </c>
      <c r="H5926">
        <v>9</v>
      </c>
      <c r="I5926">
        <v>246.5</v>
      </c>
      <c r="J5926" s="2">
        <v>0</v>
      </c>
    </row>
    <row r="5927" spans="1:10" x14ac:dyDescent="0.2">
      <c r="A5927" t="s">
        <v>10177</v>
      </c>
      <c r="B5927" t="s">
        <v>10176</v>
      </c>
      <c r="C5927" s="1">
        <f>_xlfn.XLOOKUP(order_items[[#This Row],[order_id]],orders!A:A,orders!C:C)</f>
        <v>45616</v>
      </c>
      <c r="D5927" s="3" t="str">
        <f>YEAR(order_items[[#This Row],[Date]])&amp;"-"&amp;TEXT(MONTH(order_items[[#This Row],[Date]]),"00")</f>
        <v>2024-11</v>
      </c>
      <c r="E5927" s="1" t="str">
        <f>_xlfn.XLOOKUP(order_items[[#This Row],[product_id]],products!A:A,products!C:C)</f>
        <v>Home &amp; Kitchen</v>
      </c>
      <c r="F5927" t="s">
        <v>1075</v>
      </c>
      <c r="G5927" t="s">
        <v>1120</v>
      </c>
      <c r="H5927">
        <v>25</v>
      </c>
      <c r="I5927">
        <v>168.52</v>
      </c>
      <c r="J5927" s="2">
        <v>0.15</v>
      </c>
    </row>
    <row r="5928" spans="1:10" x14ac:dyDescent="0.2">
      <c r="A5928" t="s">
        <v>10178</v>
      </c>
      <c r="B5928" t="s">
        <v>10176</v>
      </c>
      <c r="C5928" s="1">
        <f>_xlfn.XLOOKUP(order_items[[#This Row],[order_id]],orders!A:A,orders!C:C)</f>
        <v>45616</v>
      </c>
      <c r="D5928" s="3" t="str">
        <f>YEAR(order_items[[#This Row],[Date]])&amp;"-"&amp;TEXT(MONTH(order_items[[#This Row],[Date]]),"00")</f>
        <v>2024-11</v>
      </c>
      <c r="E5928" s="1" t="str">
        <f>_xlfn.XLOOKUP(order_items[[#This Row],[product_id]],products!A:A,products!C:C)</f>
        <v>Office Supplies</v>
      </c>
      <c r="F5928" t="s">
        <v>1061</v>
      </c>
      <c r="G5928" t="s">
        <v>1101</v>
      </c>
      <c r="H5928">
        <v>11</v>
      </c>
      <c r="I5928">
        <v>50.53</v>
      </c>
      <c r="J5928" s="2">
        <v>0.15</v>
      </c>
    </row>
    <row r="5929" spans="1:10" x14ac:dyDescent="0.2">
      <c r="A5929" t="s">
        <v>10179</v>
      </c>
      <c r="B5929" t="s">
        <v>10180</v>
      </c>
      <c r="C5929" s="1">
        <f>_xlfn.XLOOKUP(order_items[[#This Row],[order_id]],orders!A:A,orders!C:C)</f>
        <v>45534</v>
      </c>
      <c r="D5929" s="3" t="str">
        <f>YEAR(order_items[[#This Row],[Date]])&amp;"-"&amp;TEXT(MONTH(order_items[[#This Row],[Date]]),"00")</f>
        <v>2024-08</v>
      </c>
      <c r="E5929" s="1" t="str">
        <f>_xlfn.XLOOKUP(order_items[[#This Row],[product_id]],products!A:A,products!C:C)</f>
        <v>Office Supplies</v>
      </c>
      <c r="F5929" t="s">
        <v>932</v>
      </c>
      <c r="G5929" t="s">
        <v>1109</v>
      </c>
      <c r="H5929">
        <v>18</v>
      </c>
      <c r="I5929">
        <v>122.56</v>
      </c>
      <c r="J5929" s="2">
        <v>0</v>
      </c>
    </row>
    <row r="5930" spans="1:10" x14ac:dyDescent="0.2">
      <c r="A5930" t="s">
        <v>10181</v>
      </c>
      <c r="B5930" t="s">
        <v>10180</v>
      </c>
      <c r="C5930" s="1">
        <f>_xlfn.XLOOKUP(order_items[[#This Row],[order_id]],orders!A:A,orders!C:C)</f>
        <v>45534</v>
      </c>
      <c r="D5930" s="3" t="str">
        <f>YEAR(order_items[[#This Row],[Date]])&amp;"-"&amp;TEXT(MONTH(order_items[[#This Row],[Date]]),"00")</f>
        <v>2024-08</v>
      </c>
      <c r="E5930" s="1" t="str">
        <f>_xlfn.XLOOKUP(order_items[[#This Row],[product_id]],products!A:A,products!C:C)</f>
        <v>Health &amp; Beauty</v>
      </c>
      <c r="F5930" t="s">
        <v>974</v>
      </c>
      <c r="G5930" t="s">
        <v>1109</v>
      </c>
      <c r="H5930">
        <v>23</v>
      </c>
      <c r="I5930">
        <v>289.44</v>
      </c>
      <c r="J5930" s="2">
        <v>0.15</v>
      </c>
    </row>
    <row r="5931" spans="1:10" x14ac:dyDescent="0.2">
      <c r="A5931" t="s">
        <v>10182</v>
      </c>
      <c r="B5931" t="s">
        <v>10183</v>
      </c>
      <c r="C5931" s="1">
        <f>_xlfn.XLOOKUP(order_items[[#This Row],[order_id]],orders!A:A,orders!C:C)</f>
        <v>45383</v>
      </c>
      <c r="D5931" s="3" t="str">
        <f>YEAR(order_items[[#This Row],[Date]])&amp;"-"&amp;TEXT(MONTH(order_items[[#This Row],[Date]]),"00")</f>
        <v>2024-04</v>
      </c>
      <c r="E5931" s="1" t="str">
        <f>_xlfn.XLOOKUP(order_items[[#This Row],[product_id]],products!A:A,products!C:C)</f>
        <v>Outdoor &amp; Sports</v>
      </c>
      <c r="F5931" t="s">
        <v>941</v>
      </c>
      <c r="G5931" t="s">
        <v>1109</v>
      </c>
      <c r="H5931">
        <v>10</v>
      </c>
      <c r="I5931">
        <v>260.70999999999998</v>
      </c>
      <c r="J5931" s="2">
        <v>0.1</v>
      </c>
    </row>
    <row r="5932" spans="1:10" x14ac:dyDescent="0.2">
      <c r="A5932" t="s">
        <v>10184</v>
      </c>
      <c r="B5932" t="s">
        <v>10185</v>
      </c>
      <c r="C5932" s="1">
        <f>_xlfn.XLOOKUP(order_items[[#This Row],[order_id]],orders!A:A,orders!C:C)</f>
        <v>45131</v>
      </c>
      <c r="D5932" s="3" t="str">
        <f>YEAR(order_items[[#This Row],[Date]])&amp;"-"&amp;TEXT(MONTH(order_items[[#This Row],[Date]]),"00")</f>
        <v>2023-07</v>
      </c>
      <c r="E5932" s="1" t="str">
        <f>_xlfn.XLOOKUP(order_items[[#This Row],[product_id]],products!A:A,products!C:C)</f>
        <v>Electronics</v>
      </c>
      <c r="F5932" t="s">
        <v>1102</v>
      </c>
      <c r="G5932" t="s">
        <v>917</v>
      </c>
      <c r="H5932">
        <v>18</v>
      </c>
      <c r="I5932">
        <v>61.4</v>
      </c>
      <c r="J5932" s="2">
        <v>0</v>
      </c>
    </row>
    <row r="5933" spans="1:10" x14ac:dyDescent="0.2">
      <c r="A5933" t="s">
        <v>10186</v>
      </c>
      <c r="B5933" t="s">
        <v>10185</v>
      </c>
      <c r="C5933" s="1">
        <f>_xlfn.XLOOKUP(order_items[[#This Row],[order_id]],orders!A:A,orders!C:C)</f>
        <v>45131</v>
      </c>
      <c r="D5933" s="3" t="str">
        <f>YEAR(order_items[[#This Row],[Date]])&amp;"-"&amp;TEXT(MONTH(order_items[[#This Row],[Date]]),"00")</f>
        <v>2023-07</v>
      </c>
      <c r="E5933" s="1" t="str">
        <f>_xlfn.XLOOKUP(order_items[[#This Row],[product_id]],products!A:A,products!C:C)</f>
        <v>Electronics</v>
      </c>
      <c r="F5933" t="s">
        <v>1110</v>
      </c>
      <c r="G5933" t="s">
        <v>1054</v>
      </c>
      <c r="H5933">
        <v>2</v>
      </c>
      <c r="I5933">
        <v>237.19</v>
      </c>
      <c r="J5933" s="2">
        <v>0</v>
      </c>
    </row>
    <row r="5934" spans="1:10" x14ac:dyDescent="0.2">
      <c r="A5934" t="s">
        <v>10187</v>
      </c>
      <c r="B5934" t="s">
        <v>10188</v>
      </c>
      <c r="C5934" s="1">
        <f>_xlfn.XLOOKUP(order_items[[#This Row],[order_id]],orders!A:A,orders!C:C)</f>
        <v>45143</v>
      </c>
      <c r="D5934" s="3" t="str">
        <f>YEAR(order_items[[#This Row],[Date]])&amp;"-"&amp;TEXT(MONTH(order_items[[#This Row],[Date]]),"00")</f>
        <v>2023-08</v>
      </c>
      <c r="E5934" s="1" t="str">
        <f>_xlfn.XLOOKUP(order_items[[#This Row],[product_id]],products!A:A,products!C:C)</f>
        <v>Health &amp; Beauty</v>
      </c>
      <c r="F5934" t="s">
        <v>1043</v>
      </c>
      <c r="G5934" t="s">
        <v>1109</v>
      </c>
      <c r="H5934">
        <v>9</v>
      </c>
      <c r="I5934">
        <v>306.07</v>
      </c>
      <c r="J5934" s="2">
        <v>0.05</v>
      </c>
    </row>
    <row r="5935" spans="1:10" x14ac:dyDescent="0.2">
      <c r="A5935" t="s">
        <v>10189</v>
      </c>
      <c r="B5935" t="s">
        <v>10190</v>
      </c>
      <c r="C5935" s="1">
        <f>_xlfn.XLOOKUP(order_items[[#This Row],[order_id]],orders!A:A,orders!C:C)</f>
        <v>45115</v>
      </c>
      <c r="D5935" s="3" t="str">
        <f>YEAR(order_items[[#This Row],[Date]])&amp;"-"&amp;TEXT(MONTH(order_items[[#This Row],[Date]]),"00")</f>
        <v>2023-07</v>
      </c>
      <c r="E5935" s="1" t="str">
        <f>_xlfn.XLOOKUP(order_items[[#This Row],[product_id]],products!A:A,products!C:C)</f>
        <v>Office Supplies</v>
      </c>
      <c r="F5935" t="s">
        <v>994</v>
      </c>
      <c r="G5935" t="s">
        <v>1009</v>
      </c>
      <c r="H5935">
        <v>23</v>
      </c>
      <c r="I5935">
        <v>470.22</v>
      </c>
      <c r="J5935" s="2">
        <v>0.05</v>
      </c>
    </row>
    <row r="5936" spans="1:10" x14ac:dyDescent="0.2">
      <c r="A5936" t="s">
        <v>10191</v>
      </c>
      <c r="B5936" t="s">
        <v>10192</v>
      </c>
      <c r="C5936" s="1">
        <f>_xlfn.XLOOKUP(order_items[[#This Row],[order_id]],orders!A:A,orders!C:C)</f>
        <v>45612</v>
      </c>
      <c r="D5936" s="3" t="str">
        <f>YEAR(order_items[[#This Row],[Date]])&amp;"-"&amp;TEXT(MONTH(order_items[[#This Row],[Date]]),"00")</f>
        <v>2024-11</v>
      </c>
      <c r="E5936" s="1" t="str">
        <f>_xlfn.XLOOKUP(order_items[[#This Row],[product_id]],products!A:A,products!C:C)</f>
        <v>Office Supplies</v>
      </c>
      <c r="F5936" t="s">
        <v>1073</v>
      </c>
      <c r="G5936" t="s">
        <v>1101</v>
      </c>
      <c r="H5936">
        <v>4</v>
      </c>
      <c r="I5936">
        <v>207.47</v>
      </c>
      <c r="J5936" s="2">
        <v>0.15</v>
      </c>
    </row>
    <row r="5937" spans="1:10" x14ac:dyDescent="0.2">
      <c r="A5937" t="s">
        <v>10193</v>
      </c>
      <c r="B5937" t="s">
        <v>10192</v>
      </c>
      <c r="C5937" s="1">
        <f>_xlfn.XLOOKUP(order_items[[#This Row],[order_id]],orders!A:A,orders!C:C)</f>
        <v>45612</v>
      </c>
      <c r="D5937" s="3" t="str">
        <f>YEAR(order_items[[#This Row],[Date]])&amp;"-"&amp;TEXT(MONTH(order_items[[#This Row],[Date]]),"00")</f>
        <v>2024-11</v>
      </c>
      <c r="E5937" s="1" t="str">
        <f>_xlfn.XLOOKUP(order_items[[#This Row],[product_id]],products!A:A,products!C:C)</f>
        <v>Health &amp; Beauty</v>
      </c>
      <c r="F5937" t="s">
        <v>931</v>
      </c>
      <c r="G5937" t="s">
        <v>1119</v>
      </c>
      <c r="H5937">
        <v>6</v>
      </c>
      <c r="I5937">
        <v>246.7</v>
      </c>
      <c r="J5937" s="2">
        <v>0.15</v>
      </c>
    </row>
    <row r="5938" spans="1:10" x14ac:dyDescent="0.2">
      <c r="A5938" t="s">
        <v>10194</v>
      </c>
      <c r="B5938" t="s">
        <v>10195</v>
      </c>
      <c r="C5938" s="1">
        <f>_xlfn.XLOOKUP(order_items[[#This Row],[order_id]],orders!A:A,orders!C:C)</f>
        <v>44967</v>
      </c>
      <c r="D5938" s="3" t="str">
        <f>YEAR(order_items[[#This Row],[Date]])&amp;"-"&amp;TEXT(MONTH(order_items[[#This Row],[Date]]),"00")</f>
        <v>2023-02</v>
      </c>
      <c r="E5938" s="1" t="str">
        <f>_xlfn.XLOOKUP(order_items[[#This Row],[product_id]],products!A:A,products!C:C)</f>
        <v>Outdoor &amp; Sports</v>
      </c>
      <c r="F5938" t="s">
        <v>987</v>
      </c>
      <c r="G5938" t="s">
        <v>1080</v>
      </c>
      <c r="H5938">
        <v>1</v>
      </c>
      <c r="I5938">
        <v>440.43</v>
      </c>
      <c r="J5938" s="2">
        <v>0</v>
      </c>
    </row>
    <row r="5939" spans="1:10" x14ac:dyDescent="0.2">
      <c r="A5939" t="s">
        <v>10196</v>
      </c>
      <c r="B5939" t="s">
        <v>10197</v>
      </c>
      <c r="C5939" s="1">
        <f>_xlfn.XLOOKUP(order_items[[#This Row],[order_id]],orders!A:A,orders!C:C)</f>
        <v>45489</v>
      </c>
      <c r="D5939" s="3" t="str">
        <f>YEAR(order_items[[#This Row],[Date]])&amp;"-"&amp;TEXT(MONTH(order_items[[#This Row],[Date]]),"00")</f>
        <v>2024-07</v>
      </c>
      <c r="E5939" s="1" t="str">
        <f>_xlfn.XLOOKUP(order_items[[#This Row],[product_id]],products!A:A,products!C:C)</f>
        <v>Home &amp; Kitchen</v>
      </c>
      <c r="F5939" t="s">
        <v>1015</v>
      </c>
      <c r="G5939" t="s">
        <v>1115</v>
      </c>
      <c r="H5939">
        <v>22</v>
      </c>
      <c r="I5939">
        <v>152.19999999999999</v>
      </c>
      <c r="J5939" s="2">
        <v>0.05</v>
      </c>
    </row>
    <row r="5940" spans="1:10" x14ac:dyDescent="0.2">
      <c r="A5940" t="s">
        <v>10198</v>
      </c>
      <c r="B5940" t="s">
        <v>10197</v>
      </c>
      <c r="C5940" s="1">
        <f>_xlfn.XLOOKUP(order_items[[#This Row],[order_id]],orders!A:A,orders!C:C)</f>
        <v>45489</v>
      </c>
      <c r="D5940" s="3" t="str">
        <f>YEAR(order_items[[#This Row],[Date]])&amp;"-"&amp;TEXT(MONTH(order_items[[#This Row],[Date]]),"00")</f>
        <v>2024-07</v>
      </c>
      <c r="E5940" s="1" t="str">
        <f>_xlfn.XLOOKUP(order_items[[#This Row],[product_id]],products!A:A,products!C:C)</f>
        <v>Health &amp; Beauty</v>
      </c>
      <c r="F5940" t="s">
        <v>1005</v>
      </c>
      <c r="G5940" t="s">
        <v>1120</v>
      </c>
      <c r="H5940">
        <v>2</v>
      </c>
      <c r="I5940">
        <v>93.54</v>
      </c>
      <c r="J5940" s="2">
        <v>0.1</v>
      </c>
    </row>
    <row r="5941" spans="1:10" x14ac:dyDescent="0.2">
      <c r="A5941" t="s">
        <v>10199</v>
      </c>
      <c r="B5941" t="s">
        <v>10197</v>
      </c>
      <c r="C5941" s="1">
        <f>_xlfn.XLOOKUP(order_items[[#This Row],[order_id]],orders!A:A,orders!C:C)</f>
        <v>45489</v>
      </c>
      <c r="D5941" s="3" t="str">
        <f>YEAR(order_items[[#This Row],[Date]])&amp;"-"&amp;TEXT(MONTH(order_items[[#This Row],[Date]]),"00")</f>
        <v>2024-07</v>
      </c>
      <c r="E5941" s="1" t="str">
        <f>_xlfn.XLOOKUP(order_items[[#This Row],[product_id]],products!A:A,products!C:C)</f>
        <v>Office Supplies</v>
      </c>
      <c r="F5941" t="s">
        <v>975</v>
      </c>
      <c r="G5941" t="s">
        <v>1009</v>
      </c>
      <c r="H5941">
        <v>17</v>
      </c>
      <c r="I5941">
        <v>436.43</v>
      </c>
      <c r="J5941" s="2">
        <v>0</v>
      </c>
    </row>
    <row r="5942" spans="1:10" x14ac:dyDescent="0.2">
      <c r="A5942" t="s">
        <v>10200</v>
      </c>
      <c r="B5942" t="s">
        <v>10201</v>
      </c>
      <c r="C5942" s="1">
        <f>_xlfn.XLOOKUP(order_items[[#This Row],[order_id]],orders!A:A,orders!C:C)</f>
        <v>45232</v>
      </c>
      <c r="D5942" s="3" t="str">
        <f>YEAR(order_items[[#This Row],[Date]])&amp;"-"&amp;TEXT(MONTH(order_items[[#This Row],[Date]]),"00")</f>
        <v>2023-11</v>
      </c>
      <c r="E5942" s="1" t="str">
        <f>_xlfn.XLOOKUP(order_items[[#This Row],[product_id]],products!A:A,products!C:C)</f>
        <v>Home &amp; Kitchen</v>
      </c>
      <c r="F5942" t="s">
        <v>982</v>
      </c>
      <c r="G5942" t="s">
        <v>1122</v>
      </c>
      <c r="H5942">
        <v>11</v>
      </c>
      <c r="I5942">
        <v>11.59</v>
      </c>
      <c r="J5942" s="2">
        <v>0</v>
      </c>
    </row>
    <row r="5943" spans="1:10" x14ac:dyDescent="0.2">
      <c r="A5943" t="s">
        <v>10202</v>
      </c>
      <c r="B5943" t="s">
        <v>10201</v>
      </c>
      <c r="C5943" s="1">
        <f>_xlfn.XLOOKUP(order_items[[#This Row],[order_id]],orders!A:A,orders!C:C)</f>
        <v>45232</v>
      </c>
      <c r="D5943" s="3" t="str">
        <f>YEAR(order_items[[#This Row],[Date]])&amp;"-"&amp;TEXT(MONTH(order_items[[#This Row],[Date]]),"00")</f>
        <v>2023-11</v>
      </c>
      <c r="E5943" s="1" t="str">
        <f>_xlfn.XLOOKUP(order_items[[#This Row],[product_id]],products!A:A,products!C:C)</f>
        <v>Electronics</v>
      </c>
      <c r="F5943" t="s">
        <v>1067</v>
      </c>
      <c r="G5943" t="s">
        <v>1101</v>
      </c>
      <c r="H5943">
        <v>16</v>
      </c>
      <c r="I5943">
        <v>299.43</v>
      </c>
      <c r="J5943" s="2">
        <v>0</v>
      </c>
    </row>
    <row r="5944" spans="1:10" x14ac:dyDescent="0.2">
      <c r="A5944" t="s">
        <v>10203</v>
      </c>
      <c r="B5944" t="s">
        <v>10201</v>
      </c>
      <c r="C5944" s="1">
        <f>_xlfn.XLOOKUP(order_items[[#This Row],[order_id]],orders!A:A,orders!C:C)</f>
        <v>45232</v>
      </c>
      <c r="D5944" s="3" t="str">
        <f>YEAR(order_items[[#This Row],[Date]])&amp;"-"&amp;TEXT(MONTH(order_items[[#This Row],[Date]]),"00")</f>
        <v>2023-11</v>
      </c>
      <c r="E5944" s="1" t="str">
        <f>_xlfn.XLOOKUP(order_items[[#This Row],[product_id]],products!A:A,products!C:C)</f>
        <v>Home &amp; Kitchen</v>
      </c>
      <c r="F5944" t="s">
        <v>1031</v>
      </c>
      <c r="G5944" t="s">
        <v>1009</v>
      </c>
      <c r="H5944">
        <v>16</v>
      </c>
      <c r="I5944">
        <v>323.06</v>
      </c>
      <c r="J5944" s="2">
        <v>0</v>
      </c>
    </row>
    <row r="5945" spans="1:10" x14ac:dyDescent="0.2">
      <c r="A5945" t="s">
        <v>10204</v>
      </c>
      <c r="B5945" t="s">
        <v>10205</v>
      </c>
      <c r="C5945" s="1">
        <f>_xlfn.XLOOKUP(order_items[[#This Row],[order_id]],orders!A:A,orders!C:C)</f>
        <v>45462</v>
      </c>
      <c r="D5945" s="3" t="str">
        <f>YEAR(order_items[[#This Row],[Date]])&amp;"-"&amp;TEXT(MONTH(order_items[[#This Row],[Date]]),"00")</f>
        <v>2024-06</v>
      </c>
      <c r="E5945" s="1" t="str">
        <f>_xlfn.XLOOKUP(order_items[[#This Row],[product_id]],products!A:A,products!C:C)</f>
        <v>Health &amp; Beauty</v>
      </c>
      <c r="F5945" t="s">
        <v>1028</v>
      </c>
      <c r="G5945" t="s">
        <v>1120</v>
      </c>
      <c r="H5945">
        <v>8</v>
      </c>
      <c r="I5945">
        <v>96.64</v>
      </c>
      <c r="J5945" s="2">
        <v>0.15</v>
      </c>
    </row>
    <row r="5946" spans="1:10" x14ac:dyDescent="0.2">
      <c r="A5946" t="s">
        <v>10206</v>
      </c>
      <c r="B5946" t="s">
        <v>10207</v>
      </c>
      <c r="C5946" s="1">
        <f>_xlfn.XLOOKUP(order_items[[#This Row],[order_id]],orders!A:A,orders!C:C)</f>
        <v>45157</v>
      </c>
      <c r="D5946" s="3" t="str">
        <f>YEAR(order_items[[#This Row],[Date]])&amp;"-"&amp;TEXT(MONTH(order_items[[#This Row],[Date]]),"00")</f>
        <v>2023-08</v>
      </c>
      <c r="E5946" s="1" t="str">
        <f>_xlfn.XLOOKUP(order_items[[#This Row],[product_id]],products!A:A,products!C:C)</f>
        <v>Office Supplies</v>
      </c>
      <c r="F5946" t="s">
        <v>1007</v>
      </c>
      <c r="G5946" t="s">
        <v>1115</v>
      </c>
      <c r="H5946">
        <v>2</v>
      </c>
      <c r="I5946">
        <v>51.68</v>
      </c>
      <c r="J5946" s="2">
        <v>0</v>
      </c>
    </row>
    <row r="5947" spans="1:10" x14ac:dyDescent="0.2">
      <c r="A5947" t="s">
        <v>10208</v>
      </c>
      <c r="B5947" t="s">
        <v>10207</v>
      </c>
      <c r="C5947" s="1">
        <f>_xlfn.XLOOKUP(order_items[[#This Row],[order_id]],orders!A:A,orders!C:C)</f>
        <v>45157</v>
      </c>
      <c r="D5947" s="3" t="str">
        <f>YEAR(order_items[[#This Row],[Date]])&amp;"-"&amp;TEXT(MONTH(order_items[[#This Row],[Date]]),"00")</f>
        <v>2023-08</v>
      </c>
      <c r="E5947" s="1" t="str">
        <f>_xlfn.XLOOKUP(order_items[[#This Row],[product_id]],products!A:A,products!C:C)</f>
        <v>Outdoor &amp; Sports</v>
      </c>
      <c r="F5947" t="s">
        <v>966</v>
      </c>
      <c r="G5947" t="s">
        <v>1122</v>
      </c>
      <c r="H5947">
        <v>17</v>
      </c>
      <c r="I5947">
        <v>206.31</v>
      </c>
      <c r="J5947" s="2">
        <v>0.1</v>
      </c>
    </row>
    <row r="5948" spans="1:10" x14ac:dyDescent="0.2">
      <c r="A5948" t="s">
        <v>10209</v>
      </c>
      <c r="B5948" t="s">
        <v>10207</v>
      </c>
      <c r="C5948" s="1">
        <f>_xlfn.XLOOKUP(order_items[[#This Row],[order_id]],orders!A:A,orders!C:C)</f>
        <v>45157</v>
      </c>
      <c r="D5948" s="3" t="str">
        <f>YEAR(order_items[[#This Row],[Date]])&amp;"-"&amp;TEXT(MONTH(order_items[[#This Row],[Date]]),"00")</f>
        <v>2023-08</v>
      </c>
      <c r="E5948" s="1" t="str">
        <f>_xlfn.XLOOKUP(order_items[[#This Row],[product_id]],products!A:A,products!C:C)</f>
        <v>Outdoor &amp; Sports</v>
      </c>
      <c r="F5948" t="s">
        <v>986</v>
      </c>
      <c r="G5948" t="s">
        <v>1119</v>
      </c>
      <c r="H5948">
        <v>17</v>
      </c>
      <c r="I5948">
        <v>118.75</v>
      </c>
      <c r="J5948" s="2">
        <v>0.15</v>
      </c>
    </row>
    <row r="5949" spans="1:10" x14ac:dyDescent="0.2">
      <c r="A5949" t="s">
        <v>10210</v>
      </c>
      <c r="B5949" t="s">
        <v>10207</v>
      </c>
      <c r="C5949" s="1">
        <f>_xlfn.XLOOKUP(order_items[[#This Row],[order_id]],orders!A:A,orders!C:C)</f>
        <v>45157</v>
      </c>
      <c r="D5949" s="3" t="str">
        <f>YEAR(order_items[[#This Row],[Date]])&amp;"-"&amp;TEXT(MONTH(order_items[[#This Row],[Date]]),"00")</f>
        <v>2023-08</v>
      </c>
      <c r="E5949" s="1" t="str">
        <f>_xlfn.XLOOKUP(order_items[[#This Row],[product_id]],products!A:A,products!C:C)</f>
        <v>Health &amp; Beauty</v>
      </c>
      <c r="F5949" t="s">
        <v>996</v>
      </c>
      <c r="G5949" t="s">
        <v>1109</v>
      </c>
      <c r="H5949">
        <v>25</v>
      </c>
      <c r="I5949">
        <v>332.27</v>
      </c>
      <c r="J5949" s="2">
        <v>0</v>
      </c>
    </row>
    <row r="5950" spans="1:10" x14ac:dyDescent="0.2">
      <c r="A5950" t="s">
        <v>10211</v>
      </c>
      <c r="B5950" t="s">
        <v>10212</v>
      </c>
      <c r="C5950" s="1">
        <f>_xlfn.XLOOKUP(order_items[[#This Row],[order_id]],orders!A:A,orders!C:C)</f>
        <v>45304</v>
      </c>
      <c r="D5950" s="3" t="str">
        <f>YEAR(order_items[[#This Row],[Date]])&amp;"-"&amp;TEXT(MONTH(order_items[[#This Row],[Date]]),"00")</f>
        <v>2024-01</v>
      </c>
      <c r="E5950" s="1" t="str">
        <f>_xlfn.XLOOKUP(order_items[[#This Row],[product_id]],products!A:A,products!C:C)</f>
        <v>Office Supplies</v>
      </c>
      <c r="F5950" t="s">
        <v>923</v>
      </c>
      <c r="G5950" t="s">
        <v>1109</v>
      </c>
      <c r="H5950">
        <v>2</v>
      </c>
      <c r="I5950">
        <v>157.91999999999999</v>
      </c>
      <c r="J5950" s="2">
        <v>0.05</v>
      </c>
    </row>
    <row r="5951" spans="1:10" x14ac:dyDescent="0.2">
      <c r="A5951" t="s">
        <v>10213</v>
      </c>
      <c r="B5951" t="s">
        <v>10212</v>
      </c>
      <c r="C5951" s="1">
        <f>_xlfn.XLOOKUP(order_items[[#This Row],[order_id]],orders!A:A,orders!C:C)</f>
        <v>45304</v>
      </c>
      <c r="D5951" s="3" t="str">
        <f>YEAR(order_items[[#This Row],[Date]])&amp;"-"&amp;TEXT(MONTH(order_items[[#This Row],[Date]]),"00")</f>
        <v>2024-01</v>
      </c>
      <c r="E5951" s="1" t="str">
        <f>_xlfn.XLOOKUP(order_items[[#This Row],[product_id]],products!A:A,products!C:C)</f>
        <v>Outdoor &amp; Sports</v>
      </c>
      <c r="F5951" t="s">
        <v>966</v>
      </c>
      <c r="G5951" t="s">
        <v>1080</v>
      </c>
      <c r="H5951">
        <v>23</v>
      </c>
      <c r="I5951">
        <v>206.31</v>
      </c>
      <c r="J5951" s="2">
        <v>0.05</v>
      </c>
    </row>
    <row r="5952" spans="1:10" x14ac:dyDescent="0.2">
      <c r="A5952" t="s">
        <v>10214</v>
      </c>
      <c r="B5952" t="s">
        <v>10215</v>
      </c>
      <c r="C5952" s="1">
        <f>_xlfn.XLOOKUP(order_items[[#This Row],[order_id]],orders!A:A,orders!C:C)</f>
        <v>45487</v>
      </c>
      <c r="D5952" s="3" t="str">
        <f>YEAR(order_items[[#This Row],[Date]])&amp;"-"&amp;TEXT(MONTH(order_items[[#This Row],[Date]]),"00")</f>
        <v>2024-07</v>
      </c>
      <c r="E5952" s="1" t="str">
        <f>_xlfn.XLOOKUP(order_items[[#This Row],[product_id]],products!A:A,products!C:C)</f>
        <v>Health &amp; Beauty</v>
      </c>
      <c r="F5952" t="s">
        <v>1064</v>
      </c>
      <c r="G5952" t="s">
        <v>1101</v>
      </c>
      <c r="H5952">
        <v>-5</v>
      </c>
      <c r="I5952">
        <v>470.3</v>
      </c>
      <c r="J5952" s="2">
        <v>0</v>
      </c>
    </row>
    <row r="5953" spans="1:10" x14ac:dyDescent="0.2">
      <c r="A5953" t="s">
        <v>10216</v>
      </c>
      <c r="B5953" t="s">
        <v>10215</v>
      </c>
      <c r="C5953" s="1">
        <f>_xlfn.XLOOKUP(order_items[[#This Row],[order_id]],orders!A:A,orders!C:C)</f>
        <v>45487</v>
      </c>
      <c r="D5953" s="3" t="str">
        <f>YEAR(order_items[[#This Row],[Date]])&amp;"-"&amp;TEXT(MONTH(order_items[[#This Row],[Date]]),"00")</f>
        <v>2024-07</v>
      </c>
      <c r="E5953" s="1" t="str">
        <f>_xlfn.XLOOKUP(order_items[[#This Row],[product_id]],products!A:A,products!C:C)</f>
        <v>Electronics</v>
      </c>
      <c r="F5953" t="s">
        <v>1067</v>
      </c>
      <c r="G5953" t="s">
        <v>1120</v>
      </c>
      <c r="H5953">
        <v>6</v>
      </c>
      <c r="I5953">
        <v>299.43</v>
      </c>
      <c r="J5953" s="2">
        <v>0</v>
      </c>
    </row>
    <row r="5954" spans="1:10" x14ac:dyDescent="0.2">
      <c r="A5954" t="s">
        <v>10217</v>
      </c>
      <c r="B5954" t="s">
        <v>10215</v>
      </c>
      <c r="C5954" s="1">
        <f>_xlfn.XLOOKUP(order_items[[#This Row],[order_id]],orders!A:A,orders!C:C)</f>
        <v>45487</v>
      </c>
      <c r="D5954" s="3" t="str">
        <f>YEAR(order_items[[#This Row],[Date]])&amp;"-"&amp;TEXT(MONTH(order_items[[#This Row],[Date]]),"00")</f>
        <v>2024-07</v>
      </c>
      <c r="E5954" s="1" t="str">
        <f>_xlfn.XLOOKUP(order_items[[#This Row],[product_id]],products!A:A,products!C:C)</f>
        <v>Home &amp; Kitchen</v>
      </c>
      <c r="F5954" t="s">
        <v>971</v>
      </c>
      <c r="G5954" t="s">
        <v>1109</v>
      </c>
      <c r="H5954">
        <v>14</v>
      </c>
      <c r="I5954">
        <v>253.72</v>
      </c>
      <c r="J5954" s="2">
        <v>0</v>
      </c>
    </row>
    <row r="5955" spans="1:10" x14ac:dyDescent="0.2">
      <c r="A5955" t="s">
        <v>10218</v>
      </c>
      <c r="B5955" t="s">
        <v>10219</v>
      </c>
      <c r="C5955" s="1">
        <f>_xlfn.XLOOKUP(order_items[[#This Row],[order_id]],orders!A:A,orders!C:C)</f>
        <v>45595</v>
      </c>
      <c r="D5955" s="3" t="str">
        <f>YEAR(order_items[[#This Row],[Date]])&amp;"-"&amp;TEXT(MONTH(order_items[[#This Row],[Date]]),"00")</f>
        <v>2024-10</v>
      </c>
      <c r="E5955" s="1" t="str">
        <f>_xlfn.XLOOKUP(order_items[[#This Row],[product_id]],products!A:A,products!C:C)</f>
        <v>Outdoor &amp; Sports</v>
      </c>
      <c r="F5955" t="s">
        <v>987</v>
      </c>
      <c r="G5955" t="s">
        <v>1101</v>
      </c>
      <c r="H5955">
        <v>4</v>
      </c>
      <c r="I5955">
        <v>440.43</v>
      </c>
    </row>
    <row r="5956" spans="1:10" x14ac:dyDescent="0.2">
      <c r="A5956" t="s">
        <v>10220</v>
      </c>
      <c r="B5956" t="s">
        <v>10221</v>
      </c>
      <c r="C5956" s="1">
        <f>_xlfn.XLOOKUP(order_items[[#This Row],[order_id]],orders!A:A,orders!C:C)</f>
        <v>45076</v>
      </c>
      <c r="D5956" s="3" t="str">
        <f>YEAR(order_items[[#This Row],[Date]])&amp;"-"&amp;TEXT(MONTH(order_items[[#This Row],[Date]]),"00")</f>
        <v>2023-05</v>
      </c>
      <c r="E5956" s="1" t="str">
        <f>_xlfn.XLOOKUP(order_items[[#This Row],[product_id]],products!A:A,products!C:C)</f>
        <v>Electronics</v>
      </c>
      <c r="F5956" t="s">
        <v>1002</v>
      </c>
      <c r="G5956" t="s">
        <v>1120</v>
      </c>
      <c r="H5956">
        <v>18</v>
      </c>
      <c r="I5956">
        <v>42.24</v>
      </c>
      <c r="J5956" s="2">
        <v>0</v>
      </c>
    </row>
    <row r="5957" spans="1:10" x14ac:dyDescent="0.2">
      <c r="A5957" t="s">
        <v>10222</v>
      </c>
      <c r="B5957" t="s">
        <v>10223</v>
      </c>
      <c r="C5957" s="1">
        <f>_xlfn.XLOOKUP(order_items[[#This Row],[order_id]],orders!A:A,orders!C:C)</f>
        <v>45192</v>
      </c>
      <c r="D5957" s="3" t="str">
        <f>YEAR(order_items[[#This Row],[Date]])&amp;"-"&amp;TEXT(MONTH(order_items[[#This Row],[Date]]),"00")</f>
        <v>2023-09</v>
      </c>
      <c r="E5957" s="1" t="str">
        <f>_xlfn.XLOOKUP(order_items[[#This Row],[product_id]],products!A:A,products!C:C)</f>
        <v>Home &amp; Kitchen</v>
      </c>
      <c r="F5957" t="s">
        <v>1068</v>
      </c>
      <c r="G5957" t="s">
        <v>917</v>
      </c>
      <c r="H5957">
        <v>16</v>
      </c>
      <c r="I5957">
        <v>475.7</v>
      </c>
      <c r="J5957" s="2">
        <v>0</v>
      </c>
    </row>
    <row r="5958" spans="1:10" x14ac:dyDescent="0.2">
      <c r="A5958" t="s">
        <v>10224</v>
      </c>
      <c r="B5958" t="s">
        <v>10225</v>
      </c>
      <c r="C5958" s="1">
        <f>_xlfn.XLOOKUP(order_items[[#This Row],[order_id]],orders!A:A,orders!C:C)</f>
        <v>45557</v>
      </c>
      <c r="D5958" s="3" t="str">
        <f>YEAR(order_items[[#This Row],[Date]])&amp;"-"&amp;TEXT(MONTH(order_items[[#This Row],[Date]]),"00")</f>
        <v>2024-09</v>
      </c>
      <c r="E5958" s="1" t="str">
        <f>_xlfn.XLOOKUP(order_items[[#This Row],[product_id]],products!A:A,products!C:C)</f>
        <v>Health &amp; Beauty</v>
      </c>
      <c r="F5958" t="s">
        <v>1029</v>
      </c>
      <c r="G5958" t="s">
        <v>917</v>
      </c>
      <c r="H5958">
        <v>24</v>
      </c>
      <c r="I5958">
        <v>280.77999999999997</v>
      </c>
      <c r="J5958" s="2">
        <v>0.15</v>
      </c>
    </row>
    <row r="5959" spans="1:10" x14ac:dyDescent="0.2">
      <c r="A5959" t="s">
        <v>10226</v>
      </c>
      <c r="B5959" t="s">
        <v>10227</v>
      </c>
      <c r="C5959" s="1">
        <f>_xlfn.XLOOKUP(order_items[[#This Row],[order_id]],orders!A:A,orders!C:C)</f>
        <v>45359</v>
      </c>
      <c r="D5959" s="3" t="str">
        <f>YEAR(order_items[[#This Row],[Date]])&amp;"-"&amp;TEXT(MONTH(order_items[[#This Row],[Date]]),"00")</f>
        <v>2024-03</v>
      </c>
      <c r="E5959" s="1" t="str">
        <f>_xlfn.XLOOKUP(order_items[[#This Row],[product_id]],products!A:A,products!C:C)</f>
        <v>Office Supplies</v>
      </c>
      <c r="F5959" t="s">
        <v>976</v>
      </c>
      <c r="G5959" t="s">
        <v>1119</v>
      </c>
      <c r="H5959">
        <v>3</v>
      </c>
      <c r="I5959">
        <v>350.18</v>
      </c>
      <c r="J5959" s="2">
        <v>0</v>
      </c>
    </row>
    <row r="5960" spans="1:10" x14ac:dyDescent="0.2">
      <c r="A5960" t="s">
        <v>10228</v>
      </c>
      <c r="B5960" t="s">
        <v>10227</v>
      </c>
      <c r="C5960" s="1">
        <f>_xlfn.XLOOKUP(order_items[[#This Row],[order_id]],orders!A:A,orders!C:C)</f>
        <v>45359</v>
      </c>
      <c r="D5960" s="3" t="str">
        <f>YEAR(order_items[[#This Row],[Date]])&amp;"-"&amp;TEXT(MONTH(order_items[[#This Row],[Date]]),"00")</f>
        <v>2024-03</v>
      </c>
      <c r="E5960" s="1" t="str">
        <f>_xlfn.XLOOKUP(order_items[[#This Row],[product_id]],products!A:A,products!C:C)</f>
        <v>Office Supplies</v>
      </c>
      <c r="F5960" t="s">
        <v>944</v>
      </c>
      <c r="G5960" t="s">
        <v>1101</v>
      </c>
      <c r="H5960">
        <v>20</v>
      </c>
      <c r="I5960">
        <v>187.74</v>
      </c>
      <c r="J5960" s="2">
        <v>0</v>
      </c>
    </row>
    <row r="5961" spans="1:10" x14ac:dyDescent="0.2">
      <c r="A5961" t="s">
        <v>10229</v>
      </c>
      <c r="B5961" t="s">
        <v>10227</v>
      </c>
      <c r="C5961" s="1">
        <f>_xlfn.XLOOKUP(order_items[[#This Row],[order_id]],orders!A:A,orders!C:C)</f>
        <v>45359</v>
      </c>
      <c r="D5961" s="3" t="str">
        <f>YEAR(order_items[[#This Row],[Date]])&amp;"-"&amp;TEXT(MONTH(order_items[[#This Row],[Date]]),"00")</f>
        <v>2024-03</v>
      </c>
      <c r="E5961" s="1" t="str">
        <f>_xlfn.XLOOKUP(order_items[[#This Row],[product_id]],products!A:A,products!C:C)</f>
        <v>Health &amp; Beauty</v>
      </c>
      <c r="F5961" t="s">
        <v>1029</v>
      </c>
      <c r="G5961" t="s">
        <v>1115</v>
      </c>
      <c r="H5961">
        <v>21</v>
      </c>
      <c r="I5961">
        <v>280.77999999999997</v>
      </c>
      <c r="J5961" s="2">
        <v>0.05</v>
      </c>
    </row>
    <row r="5962" spans="1:10" x14ac:dyDescent="0.2">
      <c r="A5962" t="s">
        <v>10230</v>
      </c>
      <c r="B5962" t="s">
        <v>10231</v>
      </c>
      <c r="C5962" s="1">
        <f>_xlfn.XLOOKUP(order_items[[#This Row],[order_id]],orders!A:A,orders!C:C)</f>
        <v>45514</v>
      </c>
      <c r="D5962" s="3" t="str">
        <f>YEAR(order_items[[#This Row],[Date]])&amp;"-"&amp;TEXT(MONTH(order_items[[#This Row],[Date]]),"00")</f>
        <v>2024-08</v>
      </c>
      <c r="E5962" s="1" t="str">
        <f>_xlfn.XLOOKUP(order_items[[#This Row],[product_id]],products!A:A,products!C:C)</f>
        <v>Office Supplies</v>
      </c>
      <c r="F5962" t="s">
        <v>1100</v>
      </c>
      <c r="G5962" t="s">
        <v>1120</v>
      </c>
      <c r="H5962">
        <v>23</v>
      </c>
      <c r="I5962">
        <v>147.91</v>
      </c>
      <c r="J5962" s="2">
        <v>0</v>
      </c>
    </row>
    <row r="5963" spans="1:10" x14ac:dyDescent="0.2">
      <c r="A5963" t="s">
        <v>10232</v>
      </c>
      <c r="B5963" t="s">
        <v>10233</v>
      </c>
      <c r="C5963" s="1">
        <f>_xlfn.XLOOKUP(order_items[[#This Row],[order_id]],orders!A:A,orders!C:C)</f>
        <v>45194</v>
      </c>
      <c r="D5963" s="3" t="str">
        <f>YEAR(order_items[[#This Row],[Date]])&amp;"-"&amp;TEXT(MONTH(order_items[[#This Row],[Date]]),"00")</f>
        <v>2023-09</v>
      </c>
      <c r="E5963" s="1" t="str">
        <f>_xlfn.XLOOKUP(order_items[[#This Row],[product_id]],products!A:A,products!C:C)</f>
        <v>Electronics</v>
      </c>
      <c r="F5963" t="s">
        <v>938</v>
      </c>
      <c r="G5963" t="s">
        <v>1101</v>
      </c>
      <c r="H5963">
        <v>9</v>
      </c>
      <c r="I5963">
        <v>202.62</v>
      </c>
      <c r="J5963" s="2">
        <v>0.15</v>
      </c>
    </row>
    <row r="5964" spans="1:10" x14ac:dyDescent="0.2">
      <c r="A5964" t="s">
        <v>10234</v>
      </c>
      <c r="B5964" t="s">
        <v>10235</v>
      </c>
      <c r="C5964" s="1">
        <f>_xlfn.XLOOKUP(order_items[[#This Row],[order_id]],orders!A:A,orders!C:C)</f>
        <v>44960</v>
      </c>
      <c r="D5964" s="3" t="str">
        <f>YEAR(order_items[[#This Row],[Date]])&amp;"-"&amp;TEXT(MONTH(order_items[[#This Row],[Date]]),"00")</f>
        <v>2023-02</v>
      </c>
      <c r="E5964" s="1" t="str">
        <f>_xlfn.XLOOKUP(order_items[[#This Row],[product_id]],products!A:A,products!C:C)</f>
        <v>Electronics</v>
      </c>
      <c r="F5964" t="s">
        <v>1014</v>
      </c>
      <c r="G5964" t="s">
        <v>1080</v>
      </c>
      <c r="H5964">
        <v>8</v>
      </c>
      <c r="I5964">
        <v>13.62</v>
      </c>
      <c r="J5964" s="2">
        <v>0.1</v>
      </c>
    </row>
    <row r="5965" spans="1:10" x14ac:dyDescent="0.2">
      <c r="A5965" t="s">
        <v>10236</v>
      </c>
      <c r="B5965" t="s">
        <v>10235</v>
      </c>
      <c r="C5965" s="1">
        <f>_xlfn.XLOOKUP(order_items[[#This Row],[order_id]],orders!A:A,orders!C:C)</f>
        <v>44960</v>
      </c>
      <c r="D5965" s="3" t="str">
        <f>YEAR(order_items[[#This Row],[Date]])&amp;"-"&amp;TEXT(MONTH(order_items[[#This Row],[Date]]),"00")</f>
        <v>2023-02</v>
      </c>
      <c r="E5965" s="1" t="str">
        <f>_xlfn.XLOOKUP(order_items[[#This Row],[product_id]],products!A:A,products!C:C)</f>
        <v>Office Supplies</v>
      </c>
      <c r="F5965" t="s">
        <v>942</v>
      </c>
      <c r="G5965" t="s">
        <v>1119</v>
      </c>
      <c r="H5965">
        <v>3</v>
      </c>
      <c r="I5965">
        <v>84.97</v>
      </c>
      <c r="J5965" s="2">
        <v>0</v>
      </c>
    </row>
    <row r="5966" spans="1:10" x14ac:dyDescent="0.2">
      <c r="A5966" t="s">
        <v>10237</v>
      </c>
      <c r="B5966" t="s">
        <v>10235</v>
      </c>
      <c r="C5966" s="1">
        <f>_xlfn.XLOOKUP(order_items[[#This Row],[order_id]],orders!A:A,orders!C:C)</f>
        <v>44960</v>
      </c>
      <c r="D5966" s="3" t="str">
        <f>YEAR(order_items[[#This Row],[Date]])&amp;"-"&amp;TEXT(MONTH(order_items[[#This Row],[Date]]),"00")</f>
        <v>2023-02</v>
      </c>
      <c r="E5966" s="1" t="str">
        <f>_xlfn.XLOOKUP(order_items[[#This Row],[product_id]],products!A:A,products!C:C)</f>
        <v>Outdoor &amp; Sports</v>
      </c>
      <c r="F5966" t="s">
        <v>1094</v>
      </c>
      <c r="G5966" t="s">
        <v>917</v>
      </c>
      <c r="H5966">
        <v>2</v>
      </c>
      <c r="I5966">
        <v>540.58000000000004</v>
      </c>
      <c r="J5966" s="2">
        <v>0.05</v>
      </c>
    </row>
    <row r="5967" spans="1:10" x14ac:dyDescent="0.2">
      <c r="A5967" t="s">
        <v>10238</v>
      </c>
      <c r="B5967" t="s">
        <v>10239</v>
      </c>
      <c r="C5967" s="1">
        <f>_xlfn.XLOOKUP(order_items[[#This Row],[order_id]],orders!A:A,orders!C:C)</f>
        <v>45140</v>
      </c>
      <c r="D5967" s="3" t="str">
        <f>YEAR(order_items[[#This Row],[Date]])&amp;"-"&amp;TEXT(MONTH(order_items[[#This Row],[Date]]),"00")</f>
        <v>2023-08</v>
      </c>
      <c r="E5967" s="1" t="str">
        <f>_xlfn.XLOOKUP(order_items[[#This Row],[product_id]],products!A:A,products!C:C)</f>
        <v>Electronics</v>
      </c>
      <c r="F5967" t="s">
        <v>943</v>
      </c>
      <c r="G5967" t="s">
        <v>1122</v>
      </c>
      <c r="H5967">
        <v>9</v>
      </c>
      <c r="I5967">
        <v>152.97999999999999</v>
      </c>
      <c r="J5967" s="2">
        <v>0.15</v>
      </c>
    </row>
    <row r="5968" spans="1:10" x14ac:dyDescent="0.2">
      <c r="A5968" t="s">
        <v>10240</v>
      </c>
      <c r="B5968" t="s">
        <v>10241</v>
      </c>
      <c r="C5968" s="1">
        <f>_xlfn.XLOOKUP(order_items[[#This Row],[order_id]],orders!A:A,orders!C:C)</f>
        <v>45331</v>
      </c>
      <c r="D5968" s="3" t="str">
        <f>YEAR(order_items[[#This Row],[Date]])&amp;"-"&amp;TEXT(MONTH(order_items[[#This Row],[Date]]),"00")</f>
        <v>2024-02</v>
      </c>
      <c r="E5968" s="1" t="str">
        <f>_xlfn.XLOOKUP(order_items[[#This Row],[product_id]],products!A:A,products!C:C)</f>
        <v>Electronics</v>
      </c>
      <c r="F5968" t="s">
        <v>922</v>
      </c>
      <c r="G5968" t="s">
        <v>1122</v>
      </c>
      <c r="H5968">
        <v>6</v>
      </c>
      <c r="I5968">
        <v>4.7</v>
      </c>
      <c r="J5968" s="2">
        <v>0.1</v>
      </c>
    </row>
    <row r="5969" spans="1:10" x14ac:dyDescent="0.2">
      <c r="A5969" t="s">
        <v>10242</v>
      </c>
      <c r="B5969" t="s">
        <v>10243</v>
      </c>
      <c r="C5969" s="1">
        <f>_xlfn.XLOOKUP(order_items[[#This Row],[order_id]],orders!A:A,orders!C:C)</f>
        <v>45034</v>
      </c>
      <c r="D5969" s="3" t="str">
        <f>YEAR(order_items[[#This Row],[Date]])&amp;"-"&amp;TEXT(MONTH(order_items[[#This Row],[Date]]),"00")</f>
        <v>2023-04</v>
      </c>
      <c r="E5969" s="1" t="str">
        <f>_xlfn.XLOOKUP(order_items[[#This Row],[product_id]],products!A:A,products!C:C)</f>
        <v>Electronics</v>
      </c>
      <c r="F5969" t="s">
        <v>1076</v>
      </c>
      <c r="G5969" t="s">
        <v>1122</v>
      </c>
      <c r="H5969">
        <v>1</v>
      </c>
      <c r="I5969">
        <v>76.56</v>
      </c>
      <c r="J5969" s="2">
        <v>0.15</v>
      </c>
    </row>
    <row r="5970" spans="1:10" x14ac:dyDescent="0.2">
      <c r="A5970" t="s">
        <v>10244</v>
      </c>
      <c r="B5970" t="s">
        <v>10245</v>
      </c>
      <c r="C5970" s="1">
        <f>_xlfn.XLOOKUP(order_items[[#This Row],[order_id]],orders!A:A,orders!C:C)</f>
        <v>45193</v>
      </c>
      <c r="D5970" s="3" t="str">
        <f>YEAR(order_items[[#This Row],[Date]])&amp;"-"&amp;TEXT(MONTH(order_items[[#This Row],[Date]]),"00")</f>
        <v>2023-09</v>
      </c>
      <c r="E5970" s="1" t="str">
        <f>_xlfn.XLOOKUP(order_items[[#This Row],[product_id]],products!A:A,products!C:C)</f>
        <v>Home &amp; Kitchen</v>
      </c>
      <c r="F5970" t="s">
        <v>1075</v>
      </c>
      <c r="G5970" t="s">
        <v>1009</v>
      </c>
      <c r="H5970">
        <v>2</v>
      </c>
      <c r="I5970">
        <v>168.52</v>
      </c>
      <c r="J5970" s="2">
        <v>0.05</v>
      </c>
    </row>
    <row r="5971" spans="1:10" x14ac:dyDescent="0.2">
      <c r="A5971" t="s">
        <v>10246</v>
      </c>
      <c r="B5971" t="s">
        <v>10247</v>
      </c>
      <c r="C5971" s="1">
        <f>_xlfn.XLOOKUP(order_items[[#This Row],[order_id]],orders!A:A,orders!C:C)</f>
        <v>45295</v>
      </c>
      <c r="D5971" s="3" t="str">
        <f>YEAR(order_items[[#This Row],[Date]])&amp;"-"&amp;TEXT(MONTH(order_items[[#This Row],[Date]]),"00")</f>
        <v>2024-01</v>
      </c>
      <c r="E5971" s="1" t="str">
        <f>_xlfn.XLOOKUP(order_items[[#This Row],[product_id]],products!A:A,products!C:C)</f>
        <v>Outdoor &amp; Sports</v>
      </c>
      <c r="F5971" t="s">
        <v>984</v>
      </c>
      <c r="G5971" t="s">
        <v>1122</v>
      </c>
      <c r="H5971">
        <v>4</v>
      </c>
      <c r="I5971">
        <v>21.12</v>
      </c>
      <c r="J5971" s="2">
        <v>0</v>
      </c>
    </row>
    <row r="5972" spans="1:10" x14ac:dyDescent="0.2">
      <c r="A5972" t="s">
        <v>10248</v>
      </c>
      <c r="B5972" t="s">
        <v>10247</v>
      </c>
      <c r="C5972" s="1">
        <f>_xlfn.XLOOKUP(order_items[[#This Row],[order_id]],orders!A:A,orders!C:C)</f>
        <v>45295</v>
      </c>
      <c r="D5972" s="3" t="str">
        <f>YEAR(order_items[[#This Row],[Date]])&amp;"-"&amp;TEXT(MONTH(order_items[[#This Row],[Date]]),"00")</f>
        <v>2024-01</v>
      </c>
      <c r="E5972" s="1" t="str">
        <f>_xlfn.XLOOKUP(order_items[[#This Row],[product_id]],products!A:A,products!C:C)</f>
        <v>Electronics</v>
      </c>
      <c r="F5972" t="s">
        <v>1063</v>
      </c>
      <c r="G5972" t="s">
        <v>1109</v>
      </c>
      <c r="H5972">
        <v>17</v>
      </c>
      <c r="I5972">
        <v>401.64</v>
      </c>
      <c r="J5972" s="2">
        <v>0.05</v>
      </c>
    </row>
    <row r="5973" spans="1:10" x14ac:dyDescent="0.2">
      <c r="A5973" t="s">
        <v>10249</v>
      </c>
      <c r="B5973" t="s">
        <v>10247</v>
      </c>
      <c r="C5973" s="1">
        <f>_xlfn.XLOOKUP(order_items[[#This Row],[order_id]],orders!A:A,orders!C:C)</f>
        <v>45295</v>
      </c>
      <c r="D5973" s="3" t="str">
        <f>YEAR(order_items[[#This Row],[Date]])&amp;"-"&amp;TEXT(MONTH(order_items[[#This Row],[Date]]),"00")</f>
        <v>2024-01</v>
      </c>
      <c r="E5973" s="1" t="str">
        <f>_xlfn.XLOOKUP(order_items[[#This Row],[product_id]],products!A:A,products!C:C)</f>
        <v>Outdoor &amp; Sports</v>
      </c>
      <c r="F5973" t="s">
        <v>985</v>
      </c>
      <c r="G5973" t="s">
        <v>1122</v>
      </c>
      <c r="H5973">
        <v>15</v>
      </c>
      <c r="I5973">
        <v>283.81</v>
      </c>
      <c r="J5973" s="2">
        <v>0</v>
      </c>
    </row>
    <row r="5974" spans="1:10" x14ac:dyDescent="0.2">
      <c r="A5974" t="s">
        <v>10250</v>
      </c>
      <c r="B5974" t="s">
        <v>10251</v>
      </c>
      <c r="C5974" s="1">
        <f>_xlfn.XLOOKUP(order_items[[#This Row],[order_id]],orders!A:A,orders!C:C)</f>
        <v>45090</v>
      </c>
      <c r="D5974" s="3" t="str">
        <f>YEAR(order_items[[#This Row],[Date]])&amp;"-"&amp;TEXT(MONTH(order_items[[#This Row],[Date]]),"00")</f>
        <v>2023-06</v>
      </c>
      <c r="E5974" s="1" t="str">
        <f>_xlfn.XLOOKUP(order_items[[#This Row],[product_id]],products!A:A,products!C:C)</f>
        <v>Health &amp; Beauty</v>
      </c>
      <c r="F5974" t="s">
        <v>980</v>
      </c>
      <c r="G5974" t="s">
        <v>1120</v>
      </c>
      <c r="H5974">
        <v>9</v>
      </c>
      <c r="I5974">
        <v>377.95</v>
      </c>
      <c r="J5974" s="2">
        <v>0</v>
      </c>
    </row>
    <row r="5975" spans="1:10" x14ac:dyDescent="0.2">
      <c r="A5975" t="s">
        <v>10252</v>
      </c>
      <c r="B5975" t="s">
        <v>10251</v>
      </c>
      <c r="C5975" s="1">
        <f>_xlfn.XLOOKUP(order_items[[#This Row],[order_id]],orders!A:A,orders!C:C)</f>
        <v>45090</v>
      </c>
      <c r="D5975" s="3" t="str">
        <f>YEAR(order_items[[#This Row],[Date]])&amp;"-"&amp;TEXT(MONTH(order_items[[#This Row],[Date]]),"00")</f>
        <v>2023-06</v>
      </c>
      <c r="E5975" s="1" t="str">
        <f>_xlfn.XLOOKUP(order_items[[#This Row],[product_id]],products!A:A,products!C:C)</f>
        <v>Outdoor &amp; Sports</v>
      </c>
      <c r="F5975" t="s">
        <v>963</v>
      </c>
      <c r="G5975" t="s">
        <v>917</v>
      </c>
      <c r="H5975">
        <v>12</v>
      </c>
      <c r="I5975">
        <v>213.2</v>
      </c>
      <c r="J5975" s="2">
        <v>0</v>
      </c>
    </row>
    <row r="5976" spans="1:10" x14ac:dyDescent="0.2">
      <c r="A5976" t="s">
        <v>10253</v>
      </c>
      <c r="B5976" t="s">
        <v>10254</v>
      </c>
      <c r="C5976" s="1">
        <f>_xlfn.XLOOKUP(order_items[[#This Row],[order_id]],orders!A:A,orders!C:C)</f>
        <v>44977</v>
      </c>
      <c r="D5976" s="3" t="str">
        <f>YEAR(order_items[[#This Row],[Date]])&amp;"-"&amp;TEXT(MONTH(order_items[[#This Row],[Date]]),"00")</f>
        <v>2023-02</v>
      </c>
      <c r="E5976" s="1" t="str">
        <f>_xlfn.XLOOKUP(order_items[[#This Row],[product_id]],products!A:A,products!C:C)</f>
        <v>Electronics</v>
      </c>
      <c r="F5976" t="s">
        <v>995</v>
      </c>
      <c r="G5976" t="s">
        <v>1120</v>
      </c>
      <c r="H5976">
        <v>3</v>
      </c>
      <c r="I5976">
        <v>519.70000000000005</v>
      </c>
    </row>
    <row r="5977" spans="1:10" x14ac:dyDescent="0.2">
      <c r="A5977" t="s">
        <v>10255</v>
      </c>
      <c r="B5977" t="s">
        <v>10254</v>
      </c>
      <c r="C5977" s="1">
        <f>_xlfn.XLOOKUP(order_items[[#This Row],[order_id]],orders!A:A,orders!C:C)</f>
        <v>44977</v>
      </c>
      <c r="D5977" s="3" t="str">
        <f>YEAR(order_items[[#This Row],[Date]])&amp;"-"&amp;TEXT(MONTH(order_items[[#This Row],[Date]]),"00")</f>
        <v>2023-02</v>
      </c>
      <c r="E5977" s="1" t="str">
        <f>_xlfn.XLOOKUP(order_items[[#This Row],[product_id]],products!A:A,products!C:C)</f>
        <v>Home &amp; Kitchen</v>
      </c>
      <c r="F5977" t="s">
        <v>1071</v>
      </c>
      <c r="G5977" t="s">
        <v>1119</v>
      </c>
      <c r="H5977">
        <v>25</v>
      </c>
      <c r="I5977">
        <v>58.88</v>
      </c>
      <c r="J5977" s="2">
        <v>0</v>
      </c>
    </row>
    <row r="5978" spans="1:10" x14ac:dyDescent="0.2">
      <c r="A5978" t="s">
        <v>10256</v>
      </c>
      <c r="B5978" t="s">
        <v>10254</v>
      </c>
      <c r="C5978" s="1">
        <f>_xlfn.XLOOKUP(order_items[[#This Row],[order_id]],orders!A:A,orders!C:C)</f>
        <v>44977</v>
      </c>
      <c r="D5978" s="3" t="str">
        <f>YEAR(order_items[[#This Row],[Date]])&amp;"-"&amp;TEXT(MONTH(order_items[[#This Row],[Date]]),"00")</f>
        <v>2023-02</v>
      </c>
      <c r="E5978" s="1" t="str">
        <f>_xlfn.XLOOKUP(order_items[[#This Row],[product_id]],products!A:A,products!C:C)</f>
        <v>Outdoor &amp; Sports</v>
      </c>
      <c r="F5978" t="s">
        <v>921</v>
      </c>
      <c r="G5978" t="s">
        <v>1120</v>
      </c>
      <c r="H5978">
        <v>6</v>
      </c>
      <c r="I5978">
        <v>455.48</v>
      </c>
      <c r="J5978" s="2">
        <v>0.05</v>
      </c>
    </row>
    <row r="5979" spans="1:10" x14ac:dyDescent="0.2">
      <c r="A5979" t="s">
        <v>10257</v>
      </c>
      <c r="B5979" t="s">
        <v>10258</v>
      </c>
      <c r="C5979" s="1">
        <f>_xlfn.XLOOKUP(order_items[[#This Row],[order_id]],orders!A:A,orders!C:C)</f>
        <v>45175</v>
      </c>
      <c r="D5979" s="3" t="str">
        <f>YEAR(order_items[[#This Row],[Date]])&amp;"-"&amp;TEXT(MONTH(order_items[[#This Row],[Date]]),"00")</f>
        <v>2023-09</v>
      </c>
      <c r="E5979" s="1" t="str">
        <f>_xlfn.XLOOKUP(order_items[[#This Row],[product_id]],products!A:A,products!C:C)</f>
        <v>Office Supplies</v>
      </c>
      <c r="F5979" t="s">
        <v>1058</v>
      </c>
      <c r="G5979" t="s">
        <v>1080</v>
      </c>
      <c r="H5979">
        <v>6</v>
      </c>
      <c r="I5979">
        <v>487.14</v>
      </c>
      <c r="J5979" s="2">
        <v>0</v>
      </c>
    </row>
    <row r="5980" spans="1:10" x14ac:dyDescent="0.2">
      <c r="A5980" t="s">
        <v>10259</v>
      </c>
      <c r="B5980" t="s">
        <v>10260</v>
      </c>
      <c r="C5980" s="1">
        <f>_xlfn.XLOOKUP(order_items[[#This Row],[order_id]],orders!A:A,orders!C:C)</f>
        <v>45323</v>
      </c>
      <c r="D5980" s="3" t="str">
        <f>YEAR(order_items[[#This Row],[Date]])&amp;"-"&amp;TEXT(MONTH(order_items[[#This Row],[Date]]),"00")</f>
        <v>2024-02</v>
      </c>
      <c r="E5980" s="1" t="str">
        <f>_xlfn.XLOOKUP(order_items[[#This Row],[product_id]],products!A:A,products!C:C)</f>
        <v>Office Supplies</v>
      </c>
      <c r="F5980" t="s">
        <v>979</v>
      </c>
      <c r="G5980" t="s">
        <v>1115</v>
      </c>
      <c r="H5980">
        <v>15</v>
      </c>
      <c r="I5980">
        <v>82.36</v>
      </c>
      <c r="J5980" s="2">
        <v>0</v>
      </c>
    </row>
    <row r="5981" spans="1:10" x14ac:dyDescent="0.2">
      <c r="A5981" t="s">
        <v>10261</v>
      </c>
      <c r="B5981" t="s">
        <v>10262</v>
      </c>
      <c r="C5981" s="1">
        <f>_xlfn.XLOOKUP(order_items[[#This Row],[order_id]],orders!A:A,orders!C:C)</f>
        <v>45542</v>
      </c>
      <c r="D5981" s="3" t="str">
        <f>YEAR(order_items[[#This Row],[Date]])&amp;"-"&amp;TEXT(MONTH(order_items[[#This Row],[Date]]),"00")</f>
        <v>2024-09</v>
      </c>
      <c r="E5981" s="1" t="str">
        <f>_xlfn.XLOOKUP(order_items[[#This Row],[product_id]],products!A:A,products!C:C)</f>
        <v>Office Supplies</v>
      </c>
      <c r="F5981" t="s">
        <v>1104</v>
      </c>
      <c r="G5981" t="s">
        <v>1101</v>
      </c>
      <c r="H5981">
        <v>4</v>
      </c>
      <c r="I5981">
        <v>95.05</v>
      </c>
      <c r="J5981" s="2">
        <v>0</v>
      </c>
    </row>
    <row r="5982" spans="1:10" x14ac:dyDescent="0.2">
      <c r="A5982" t="s">
        <v>10263</v>
      </c>
      <c r="B5982" t="s">
        <v>10262</v>
      </c>
      <c r="C5982" s="1">
        <f>_xlfn.XLOOKUP(order_items[[#This Row],[order_id]],orders!A:A,orders!C:C)</f>
        <v>45542</v>
      </c>
      <c r="D5982" s="3" t="str">
        <f>YEAR(order_items[[#This Row],[Date]])&amp;"-"&amp;TEXT(MONTH(order_items[[#This Row],[Date]]),"00")</f>
        <v>2024-09</v>
      </c>
      <c r="E5982" s="1" t="str">
        <f>_xlfn.XLOOKUP(order_items[[#This Row],[product_id]],products!A:A,products!C:C)</f>
        <v>Outdoor &amp; Sports</v>
      </c>
      <c r="F5982" t="s">
        <v>1069</v>
      </c>
      <c r="G5982" t="s">
        <v>1054</v>
      </c>
      <c r="H5982">
        <v>23</v>
      </c>
      <c r="I5982">
        <v>312.25</v>
      </c>
      <c r="J5982" s="2">
        <v>0.05</v>
      </c>
    </row>
    <row r="5983" spans="1:10" x14ac:dyDescent="0.2">
      <c r="A5983" t="s">
        <v>10264</v>
      </c>
      <c r="B5983" t="s">
        <v>10265</v>
      </c>
      <c r="C5983" s="1">
        <f>_xlfn.XLOOKUP(order_items[[#This Row],[order_id]],orders!A:A,orders!C:C)</f>
        <v>45053</v>
      </c>
      <c r="D5983" s="3" t="str">
        <f>YEAR(order_items[[#This Row],[Date]])&amp;"-"&amp;TEXT(MONTH(order_items[[#This Row],[Date]]),"00")</f>
        <v>2023-05</v>
      </c>
      <c r="E5983" s="1" t="str">
        <f>_xlfn.XLOOKUP(order_items[[#This Row],[product_id]],products!A:A,products!C:C)</f>
        <v>Office Supplies</v>
      </c>
      <c r="F5983" t="s">
        <v>1083</v>
      </c>
      <c r="G5983" t="s">
        <v>1054</v>
      </c>
      <c r="H5983">
        <v>17</v>
      </c>
      <c r="I5983">
        <v>386.19</v>
      </c>
      <c r="J5983" s="2">
        <v>0.05</v>
      </c>
    </row>
    <row r="5984" spans="1:10" x14ac:dyDescent="0.2">
      <c r="A5984" t="s">
        <v>10266</v>
      </c>
      <c r="B5984" t="s">
        <v>10267</v>
      </c>
      <c r="C5984" s="1">
        <f>_xlfn.XLOOKUP(order_items[[#This Row],[order_id]],orders!A:A,orders!C:C)</f>
        <v>45610</v>
      </c>
      <c r="D5984" s="3" t="str">
        <f>YEAR(order_items[[#This Row],[Date]])&amp;"-"&amp;TEXT(MONTH(order_items[[#This Row],[Date]]),"00")</f>
        <v>2024-11</v>
      </c>
      <c r="E5984" s="1" t="str">
        <f>_xlfn.XLOOKUP(order_items[[#This Row],[product_id]],products!A:A,products!C:C)</f>
        <v>Home &amp; Kitchen</v>
      </c>
      <c r="F5984" t="s">
        <v>955</v>
      </c>
      <c r="G5984" t="s">
        <v>1119</v>
      </c>
      <c r="H5984">
        <v>19</v>
      </c>
      <c r="I5984">
        <v>277.33999999999997</v>
      </c>
      <c r="J5984" s="2">
        <v>0</v>
      </c>
    </row>
    <row r="5985" spans="1:10" x14ac:dyDescent="0.2">
      <c r="A5985" t="s">
        <v>10268</v>
      </c>
      <c r="B5985" t="s">
        <v>10267</v>
      </c>
      <c r="C5985" s="1">
        <f>_xlfn.XLOOKUP(order_items[[#This Row],[order_id]],orders!A:A,orders!C:C)</f>
        <v>45610</v>
      </c>
      <c r="D5985" s="3" t="str">
        <f>YEAR(order_items[[#This Row],[Date]])&amp;"-"&amp;TEXT(MONTH(order_items[[#This Row],[Date]]),"00")</f>
        <v>2024-11</v>
      </c>
      <c r="E5985" s="1" t="str">
        <f>_xlfn.XLOOKUP(order_items[[#This Row],[product_id]],products!A:A,products!C:C)</f>
        <v>Office Supplies</v>
      </c>
      <c r="F5985" t="s">
        <v>1060</v>
      </c>
      <c r="G5985" t="s">
        <v>1122</v>
      </c>
      <c r="H5985">
        <v>19</v>
      </c>
      <c r="I5985">
        <v>222.24</v>
      </c>
      <c r="J5985" s="2">
        <v>0</v>
      </c>
    </row>
    <row r="5986" spans="1:10" x14ac:dyDescent="0.2">
      <c r="A5986" t="s">
        <v>10269</v>
      </c>
      <c r="B5986" t="s">
        <v>10270</v>
      </c>
      <c r="C5986" s="1">
        <f>_xlfn.XLOOKUP(order_items[[#This Row],[order_id]],orders!A:A,orders!C:C)</f>
        <v>45063</v>
      </c>
      <c r="D5986" s="3" t="str">
        <f>YEAR(order_items[[#This Row],[Date]])&amp;"-"&amp;TEXT(MONTH(order_items[[#This Row],[Date]]),"00")</f>
        <v>2023-05</v>
      </c>
      <c r="E5986" s="1" t="str">
        <f>_xlfn.XLOOKUP(order_items[[#This Row],[product_id]],products!A:A,products!C:C)</f>
        <v>Outdoor &amp; Sports</v>
      </c>
      <c r="F5986" t="s">
        <v>1039</v>
      </c>
      <c r="G5986" t="s">
        <v>1120</v>
      </c>
      <c r="H5986">
        <v>5</v>
      </c>
      <c r="I5986">
        <v>374.4</v>
      </c>
      <c r="J5986" s="2">
        <v>0.05</v>
      </c>
    </row>
    <row r="5987" spans="1:10" x14ac:dyDescent="0.2">
      <c r="A5987" t="s">
        <v>10271</v>
      </c>
      <c r="B5987" t="s">
        <v>10272</v>
      </c>
      <c r="C5987" s="1">
        <f>_xlfn.XLOOKUP(order_items[[#This Row],[order_id]],orders!A:A,orders!C:C)</f>
        <v>45345</v>
      </c>
      <c r="D5987" s="3" t="str">
        <f>YEAR(order_items[[#This Row],[Date]])&amp;"-"&amp;TEXT(MONTH(order_items[[#This Row],[Date]]),"00")</f>
        <v>2024-02</v>
      </c>
      <c r="E5987" s="1" t="str">
        <f>_xlfn.XLOOKUP(order_items[[#This Row],[product_id]],products!A:A,products!C:C)</f>
        <v>Home &amp; Kitchen</v>
      </c>
      <c r="F5987" t="s">
        <v>950</v>
      </c>
      <c r="G5987" t="s">
        <v>1119</v>
      </c>
      <c r="H5987">
        <v>23</v>
      </c>
      <c r="I5987">
        <v>399.81</v>
      </c>
      <c r="J5987" s="2">
        <v>0</v>
      </c>
    </row>
    <row r="5988" spans="1:10" x14ac:dyDescent="0.2">
      <c r="A5988" t="s">
        <v>10273</v>
      </c>
      <c r="B5988" t="s">
        <v>10272</v>
      </c>
      <c r="C5988" s="1">
        <f>_xlfn.XLOOKUP(order_items[[#This Row],[order_id]],orders!A:A,orders!C:C)</f>
        <v>45345</v>
      </c>
      <c r="D5988" s="3" t="str">
        <f>YEAR(order_items[[#This Row],[Date]])&amp;"-"&amp;TEXT(MONTH(order_items[[#This Row],[Date]]),"00")</f>
        <v>2024-02</v>
      </c>
      <c r="E5988" s="1" t="str">
        <f>_xlfn.XLOOKUP(order_items[[#This Row],[product_id]],products!A:A,products!C:C)</f>
        <v>Home &amp; Kitchen</v>
      </c>
      <c r="F5988" t="s">
        <v>1066</v>
      </c>
      <c r="G5988" t="s">
        <v>917</v>
      </c>
      <c r="H5988">
        <v>20</v>
      </c>
      <c r="I5988">
        <v>255.1</v>
      </c>
      <c r="J5988" s="2">
        <v>0</v>
      </c>
    </row>
    <row r="5989" spans="1:10" x14ac:dyDescent="0.2">
      <c r="A5989" t="s">
        <v>10274</v>
      </c>
      <c r="B5989" t="s">
        <v>10275</v>
      </c>
      <c r="C5989" s="1">
        <f>_xlfn.XLOOKUP(order_items[[#This Row],[order_id]],orders!A:A,orders!C:C)</f>
        <v>45278</v>
      </c>
      <c r="D5989" s="3" t="str">
        <f>YEAR(order_items[[#This Row],[Date]])&amp;"-"&amp;TEXT(MONTH(order_items[[#This Row],[Date]]),"00")</f>
        <v>2023-12</v>
      </c>
      <c r="E5989" s="1" t="str">
        <f>_xlfn.XLOOKUP(order_items[[#This Row],[product_id]],products!A:A,products!C:C)</f>
        <v>Outdoor &amp; Sports</v>
      </c>
      <c r="F5989" t="s">
        <v>1049</v>
      </c>
      <c r="G5989" t="s">
        <v>1120</v>
      </c>
      <c r="H5989">
        <v>14</v>
      </c>
      <c r="I5989">
        <v>101.7</v>
      </c>
      <c r="J5989" s="2">
        <v>0.05</v>
      </c>
    </row>
    <row r="5990" spans="1:10" x14ac:dyDescent="0.2">
      <c r="A5990" t="s">
        <v>10276</v>
      </c>
      <c r="B5990" t="s">
        <v>10277</v>
      </c>
      <c r="C5990" s="1">
        <f>_xlfn.XLOOKUP(order_items[[#This Row],[order_id]],orders!A:A,orders!C:C)</f>
        <v>44931</v>
      </c>
      <c r="D5990" s="3" t="str">
        <f>YEAR(order_items[[#This Row],[Date]])&amp;"-"&amp;TEXT(MONTH(order_items[[#This Row],[Date]]),"00")</f>
        <v>2023-01</v>
      </c>
      <c r="E5990" s="1" t="str">
        <f>_xlfn.XLOOKUP(order_items[[#This Row],[product_id]],products!A:A,products!C:C)</f>
        <v>Health &amp; Beauty</v>
      </c>
      <c r="F5990" t="s">
        <v>1103</v>
      </c>
      <c r="G5990" t="s">
        <v>1109</v>
      </c>
      <c r="H5990">
        <v>16</v>
      </c>
      <c r="I5990">
        <v>346.41</v>
      </c>
      <c r="J5990" s="2">
        <v>0</v>
      </c>
    </row>
    <row r="5991" spans="1:10" x14ac:dyDescent="0.2">
      <c r="A5991" t="s">
        <v>10278</v>
      </c>
      <c r="B5991" t="s">
        <v>10277</v>
      </c>
      <c r="C5991" s="1">
        <f>_xlfn.XLOOKUP(order_items[[#This Row],[order_id]],orders!A:A,orders!C:C)</f>
        <v>44931</v>
      </c>
      <c r="D5991" s="3" t="str">
        <f>YEAR(order_items[[#This Row],[Date]])&amp;"-"&amp;TEXT(MONTH(order_items[[#This Row],[Date]]),"00")</f>
        <v>2023-01</v>
      </c>
      <c r="E5991" s="1" t="str">
        <f>_xlfn.XLOOKUP(order_items[[#This Row],[product_id]],products!A:A,products!C:C)</f>
        <v>Office Supplies</v>
      </c>
      <c r="F5991" t="s">
        <v>1036</v>
      </c>
      <c r="G5991" t="s">
        <v>1119</v>
      </c>
      <c r="H5991">
        <v>13</v>
      </c>
      <c r="I5991">
        <v>65.73</v>
      </c>
      <c r="J5991" s="2">
        <v>0</v>
      </c>
    </row>
    <row r="5992" spans="1:10" x14ac:dyDescent="0.2">
      <c r="A5992" t="s">
        <v>10279</v>
      </c>
      <c r="B5992" t="s">
        <v>10280</v>
      </c>
      <c r="C5992" s="1">
        <f>_xlfn.XLOOKUP(order_items[[#This Row],[order_id]],orders!A:A,orders!C:C)</f>
        <v>45344</v>
      </c>
      <c r="D5992" s="3" t="str">
        <f>YEAR(order_items[[#This Row],[Date]])&amp;"-"&amp;TEXT(MONTH(order_items[[#This Row],[Date]]),"00")</f>
        <v>2024-02</v>
      </c>
      <c r="E5992" s="1" t="str">
        <f>_xlfn.XLOOKUP(order_items[[#This Row],[product_id]],products!A:A,products!C:C)</f>
        <v>Home &amp; Kitchen</v>
      </c>
      <c r="F5992" t="s">
        <v>1024</v>
      </c>
      <c r="G5992" t="s">
        <v>917</v>
      </c>
      <c r="H5992">
        <v>18</v>
      </c>
      <c r="I5992">
        <v>237.18</v>
      </c>
      <c r="J5992" s="2">
        <v>0.05</v>
      </c>
    </row>
    <row r="5993" spans="1:10" x14ac:dyDescent="0.2">
      <c r="A5993" t="s">
        <v>10281</v>
      </c>
      <c r="B5993" t="s">
        <v>10280</v>
      </c>
      <c r="C5993" s="1">
        <f>_xlfn.XLOOKUP(order_items[[#This Row],[order_id]],orders!A:A,orders!C:C)</f>
        <v>45344</v>
      </c>
      <c r="D5993" s="3" t="str">
        <f>YEAR(order_items[[#This Row],[Date]])&amp;"-"&amp;TEXT(MONTH(order_items[[#This Row],[Date]]),"00")</f>
        <v>2024-02</v>
      </c>
      <c r="E5993" s="1" t="str">
        <f>_xlfn.XLOOKUP(order_items[[#This Row],[product_id]],products!A:A,products!C:C)</f>
        <v>Health &amp; Beauty</v>
      </c>
      <c r="F5993" t="s">
        <v>947</v>
      </c>
      <c r="G5993" t="s">
        <v>917</v>
      </c>
      <c r="H5993">
        <v>3</v>
      </c>
      <c r="I5993">
        <v>323.72000000000003</v>
      </c>
      <c r="J5993" s="2">
        <v>0.05</v>
      </c>
    </row>
    <row r="5994" spans="1:10" x14ac:dyDescent="0.2">
      <c r="A5994" t="s">
        <v>10282</v>
      </c>
      <c r="B5994" t="s">
        <v>10280</v>
      </c>
      <c r="C5994" s="1">
        <f>_xlfn.XLOOKUP(order_items[[#This Row],[order_id]],orders!A:A,orders!C:C)</f>
        <v>45344</v>
      </c>
      <c r="D5994" s="3" t="str">
        <f>YEAR(order_items[[#This Row],[Date]])&amp;"-"&amp;TEXT(MONTH(order_items[[#This Row],[Date]]),"00")</f>
        <v>2024-02</v>
      </c>
      <c r="E5994" s="1" t="str">
        <f>_xlfn.XLOOKUP(order_items[[#This Row],[product_id]],products!A:A,products!C:C)</f>
        <v>Electronics</v>
      </c>
      <c r="F5994" t="s">
        <v>1014</v>
      </c>
      <c r="G5994" t="s">
        <v>1054</v>
      </c>
      <c r="H5994">
        <v>1</v>
      </c>
      <c r="I5994">
        <v>13.62</v>
      </c>
      <c r="J5994" s="2">
        <v>0.15</v>
      </c>
    </row>
    <row r="5995" spans="1:10" x14ac:dyDescent="0.2">
      <c r="A5995" t="s">
        <v>10283</v>
      </c>
      <c r="B5995" t="s">
        <v>10280</v>
      </c>
      <c r="C5995" s="1">
        <f>_xlfn.XLOOKUP(order_items[[#This Row],[order_id]],orders!A:A,orders!C:C)</f>
        <v>45344</v>
      </c>
      <c r="D5995" s="3" t="str">
        <f>YEAR(order_items[[#This Row],[Date]])&amp;"-"&amp;TEXT(MONTH(order_items[[#This Row],[Date]]),"00")</f>
        <v>2024-02</v>
      </c>
      <c r="E5995" s="1" t="str">
        <f>_xlfn.XLOOKUP(order_items[[#This Row],[product_id]],products!A:A,products!C:C)</f>
        <v>Home &amp; Kitchen</v>
      </c>
      <c r="F5995" t="s">
        <v>1031</v>
      </c>
      <c r="G5995" t="s">
        <v>917</v>
      </c>
      <c r="H5995">
        <v>6</v>
      </c>
      <c r="I5995">
        <v>323.06</v>
      </c>
      <c r="J5995" s="2">
        <v>0.1</v>
      </c>
    </row>
    <row r="5996" spans="1:10" x14ac:dyDescent="0.2">
      <c r="A5996" t="s">
        <v>10284</v>
      </c>
      <c r="B5996" t="s">
        <v>10285</v>
      </c>
      <c r="C5996" s="1">
        <f>_xlfn.XLOOKUP(order_items[[#This Row],[order_id]],orders!A:A,orders!C:C)</f>
        <v>45334</v>
      </c>
      <c r="D5996" s="3" t="str">
        <f>YEAR(order_items[[#This Row],[Date]])&amp;"-"&amp;TEXT(MONTH(order_items[[#This Row],[Date]]),"00")</f>
        <v>2024-02</v>
      </c>
      <c r="E5996" s="1" t="str">
        <f>_xlfn.XLOOKUP(order_items[[#This Row],[product_id]],products!A:A,products!C:C)</f>
        <v>Health &amp; Beauty</v>
      </c>
      <c r="F5996" t="s">
        <v>1029</v>
      </c>
      <c r="G5996" t="s">
        <v>1119</v>
      </c>
      <c r="H5996">
        <v>12</v>
      </c>
      <c r="I5996">
        <v>280.77999999999997</v>
      </c>
      <c r="J5996" s="2">
        <v>0.15</v>
      </c>
    </row>
    <row r="5997" spans="1:10" x14ac:dyDescent="0.2">
      <c r="A5997" t="s">
        <v>10286</v>
      </c>
      <c r="B5997" t="s">
        <v>10285</v>
      </c>
      <c r="C5997" s="1">
        <f>_xlfn.XLOOKUP(order_items[[#This Row],[order_id]],orders!A:A,orders!C:C)</f>
        <v>45334</v>
      </c>
      <c r="D5997" s="3" t="str">
        <f>YEAR(order_items[[#This Row],[Date]])&amp;"-"&amp;TEXT(MONTH(order_items[[#This Row],[Date]]),"00")</f>
        <v>2024-02</v>
      </c>
      <c r="E5997" s="1" t="str">
        <f>_xlfn.XLOOKUP(order_items[[#This Row],[product_id]],products!A:A,products!C:C)</f>
        <v>Home &amp; Kitchen</v>
      </c>
      <c r="F5997" t="s">
        <v>1066</v>
      </c>
      <c r="G5997" t="s">
        <v>1054</v>
      </c>
      <c r="H5997">
        <v>3</v>
      </c>
      <c r="I5997">
        <v>255.1</v>
      </c>
      <c r="J5997" s="2">
        <v>0.15</v>
      </c>
    </row>
    <row r="5998" spans="1:10" x14ac:dyDescent="0.2">
      <c r="A5998" t="s">
        <v>10287</v>
      </c>
      <c r="B5998" t="s">
        <v>10288</v>
      </c>
      <c r="C5998" s="1">
        <f>_xlfn.XLOOKUP(order_items[[#This Row],[order_id]],orders!A:A,orders!C:C)</f>
        <v>44958</v>
      </c>
      <c r="D5998" s="3" t="str">
        <f>YEAR(order_items[[#This Row],[Date]])&amp;"-"&amp;TEXT(MONTH(order_items[[#This Row],[Date]]),"00")</f>
        <v>2023-02</v>
      </c>
      <c r="E5998" s="1" t="str">
        <f>_xlfn.XLOOKUP(order_items[[#This Row],[product_id]],products!A:A,products!C:C)</f>
        <v>Outdoor &amp; Sports</v>
      </c>
      <c r="F5998" t="s">
        <v>1113</v>
      </c>
      <c r="G5998" t="s">
        <v>1120</v>
      </c>
      <c r="H5998">
        <v>18</v>
      </c>
      <c r="I5998">
        <v>285.12</v>
      </c>
      <c r="J5998" s="2">
        <v>0.05</v>
      </c>
    </row>
    <row r="5999" spans="1:10" x14ac:dyDescent="0.2">
      <c r="A5999" t="s">
        <v>10289</v>
      </c>
      <c r="B5999" t="s">
        <v>10290</v>
      </c>
      <c r="C5999" s="1">
        <f>_xlfn.XLOOKUP(order_items[[#This Row],[order_id]],orders!A:A,orders!C:C)</f>
        <v>45012</v>
      </c>
      <c r="D5999" s="3" t="str">
        <f>YEAR(order_items[[#This Row],[Date]])&amp;"-"&amp;TEXT(MONTH(order_items[[#This Row],[Date]]),"00")</f>
        <v>2023-03</v>
      </c>
      <c r="E5999" s="1" t="str">
        <f>_xlfn.XLOOKUP(order_items[[#This Row],[product_id]],products!A:A,products!C:C)</f>
        <v>Electronics</v>
      </c>
      <c r="F5999" t="s">
        <v>981</v>
      </c>
      <c r="G5999" t="s">
        <v>1119</v>
      </c>
      <c r="H5999">
        <v>8</v>
      </c>
      <c r="I5999">
        <v>472.52</v>
      </c>
      <c r="J5999" s="2">
        <v>0</v>
      </c>
    </row>
    <row r="6000" spans="1:10" x14ac:dyDescent="0.2">
      <c r="A6000" t="s">
        <v>10291</v>
      </c>
      <c r="B6000" t="s">
        <v>10292</v>
      </c>
      <c r="C6000" s="1">
        <f>_xlfn.XLOOKUP(order_items[[#This Row],[order_id]],orders!A:A,orders!C:C)</f>
        <v>45300</v>
      </c>
      <c r="D6000" s="3" t="str">
        <f>YEAR(order_items[[#This Row],[Date]])&amp;"-"&amp;TEXT(MONTH(order_items[[#This Row],[Date]]),"00")</f>
        <v>2024-01</v>
      </c>
      <c r="E6000" s="1" t="str">
        <f>_xlfn.XLOOKUP(order_items[[#This Row],[product_id]],products!A:A,products!C:C)</f>
        <v>Outdoor &amp; Sports</v>
      </c>
      <c r="F6000" t="s">
        <v>921</v>
      </c>
      <c r="G6000" t="s">
        <v>1080</v>
      </c>
      <c r="H6000">
        <v>16</v>
      </c>
      <c r="I6000">
        <v>455.48</v>
      </c>
      <c r="J6000" s="2">
        <v>0.15</v>
      </c>
    </row>
    <row r="6001" spans="1:10" x14ac:dyDescent="0.2">
      <c r="A6001" t="s">
        <v>10293</v>
      </c>
      <c r="B6001" t="s">
        <v>10292</v>
      </c>
      <c r="C6001" s="1">
        <f>_xlfn.XLOOKUP(order_items[[#This Row],[order_id]],orders!A:A,orders!C:C)</f>
        <v>45300</v>
      </c>
      <c r="D6001" s="3" t="str">
        <f>YEAR(order_items[[#This Row],[Date]])&amp;"-"&amp;TEXT(MONTH(order_items[[#This Row],[Date]]),"00")</f>
        <v>2024-01</v>
      </c>
      <c r="E6001" s="1" t="str">
        <f>_xlfn.XLOOKUP(order_items[[#This Row],[product_id]],products!A:A,products!C:C)</f>
        <v>Office Supplies</v>
      </c>
      <c r="F6001" t="s">
        <v>1051</v>
      </c>
      <c r="G6001" t="s">
        <v>1122</v>
      </c>
      <c r="H6001">
        <v>16</v>
      </c>
      <c r="I6001">
        <v>189.58</v>
      </c>
      <c r="J6001" s="2">
        <v>0.05</v>
      </c>
    </row>
    <row r="6002" spans="1:10" x14ac:dyDescent="0.2">
      <c r="A6002" t="s">
        <v>10294</v>
      </c>
      <c r="B6002" t="s">
        <v>10292</v>
      </c>
      <c r="C6002" s="1">
        <f>_xlfn.XLOOKUP(order_items[[#This Row],[order_id]],orders!A:A,orders!C:C)</f>
        <v>45300</v>
      </c>
      <c r="D6002" s="3" t="str">
        <f>YEAR(order_items[[#This Row],[Date]])&amp;"-"&amp;TEXT(MONTH(order_items[[#This Row],[Date]]),"00")</f>
        <v>2024-01</v>
      </c>
      <c r="E6002" s="1" t="str">
        <f>_xlfn.XLOOKUP(order_items[[#This Row],[product_id]],products!A:A,products!C:C)</f>
        <v>Outdoor &amp; Sports</v>
      </c>
      <c r="F6002" t="s">
        <v>1050</v>
      </c>
      <c r="G6002" t="s">
        <v>1122</v>
      </c>
      <c r="H6002">
        <v>24</v>
      </c>
      <c r="I6002">
        <v>272.42</v>
      </c>
      <c r="J6002" s="2">
        <v>0</v>
      </c>
    </row>
    <row r="6003" spans="1:10" x14ac:dyDescent="0.2">
      <c r="A6003" t="s">
        <v>10295</v>
      </c>
      <c r="B6003" t="s">
        <v>10296</v>
      </c>
      <c r="C6003" s="1">
        <f>_xlfn.XLOOKUP(order_items[[#This Row],[order_id]],orders!A:A,orders!C:C)</f>
        <v>45387</v>
      </c>
      <c r="D6003" s="3" t="str">
        <f>YEAR(order_items[[#This Row],[Date]])&amp;"-"&amp;TEXT(MONTH(order_items[[#This Row],[Date]]),"00")</f>
        <v>2024-04</v>
      </c>
      <c r="E6003" s="1" t="str">
        <f>_xlfn.XLOOKUP(order_items[[#This Row],[product_id]],products!A:A,products!C:C)</f>
        <v>Home &amp; Kitchen</v>
      </c>
      <c r="F6003" t="s">
        <v>1031</v>
      </c>
      <c r="G6003" t="s">
        <v>917</v>
      </c>
      <c r="H6003">
        <v>16</v>
      </c>
      <c r="I6003">
        <v>323.06</v>
      </c>
    </row>
    <row r="6004" spans="1:10" x14ac:dyDescent="0.2">
      <c r="A6004" t="s">
        <v>10297</v>
      </c>
      <c r="B6004" t="s">
        <v>10298</v>
      </c>
      <c r="C6004" s="1">
        <f>_xlfn.XLOOKUP(order_items[[#This Row],[order_id]],orders!A:A,orders!C:C)</f>
        <v>45624</v>
      </c>
      <c r="D6004" s="3" t="str">
        <f>YEAR(order_items[[#This Row],[Date]])&amp;"-"&amp;TEXT(MONTH(order_items[[#This Row],[Date]]),"00")</f>
        <v>2024-11</v>
      </c>
      <c r="E6004" s="1" t="str">
        <f>_xlfn.XLOOKUP(order_items[[#This Row],[product_id]],products!A:A,products!C:C)</f>
        <v>Health &amp; Beauty</v>
      </c>
      <c r="F6004" t="s">
        <v>957</v>
      </c>
      <c r="G6004" t="s">
        <v>1054</v>
      </c>
      <c r="H6004">
        <v>9</v>
      </c>
      <c r="I6004">
        <v>191.24</v>
      </c>
      <c r="J6004" s="2">
        <v>0.15</v>
      </c>
    </row>
    <row r="6005" spans="1:10" x14ac:dyDescent="0.2">
      <c r="A6005" t="s">
        <v>10299</v>
      </c>
      <c r="B6005" t="s">
        <v>10298</v>
      </c>
      <c r="C6005" s="1">
        <f>_xlfn.XLOOKUP(order_items[[#This Row],[order_id]],orders!A:A,orders!C:C)</f>
        <v>45624</v>
      </c>
      <c r="D6005" s="3" t="str">
        <f>YEAR(order_items[[#This Row],[Date]])&amp;"-"&amp;TEXT(MONTH(order_items[[#This Row],[Date]]),"00")</f>
        <v>2024-11</v>
      </c>
      <c r="E6005" s="1" t="str">
        <f>_xlfn.XLOOKUP(order_items[[#This Row],[product_id]],products!A:A,products!C:C)</f>
        <v>Office Supplies</v>
      </c>
      <c r="F6005" t="s">
        <v>983</v>
      </c>
      <c r="G6005" t="s">
        <v>1120</v>
      </c>
      <c r="H6005">
        <v>18</v>
      </c>
      <c r="I6005">
        <v>287.95999999999998</v>
      </c>
      <c r="J6005" s="2">
        <v>0</v>
      </c>
    </row>
    <row r="6006" spans="1:10" x14ac:dyDescent="0.2">
      <c r="A6006" t="s">
        <v>10300</v>
      </c>
      <c r="B6006" t="s">
        <v>10301</v>
      </c>
      <c r="C6006" s="1">
        <f>_xlfn.XLOOKUP(order_items[[#This Row],[order_id]],orders!A:A,orders!C:C)</f>
        <v>45484</v>
      </c>
      <c r="D6006" s="3" t="str">
        <f>YEAR(order_items[[#This Row],[Date]])&amp;"-"&amp;TEXT(MONTH(order_items[[#This Row],[Date]]),"00")</f>
        <v>2024-07</v>
      </c>
      <c r="E6006" s="1" t="str">
        <f>_xlfn.XLOOKUP(order_items[[#This Row],[product_id]],products!A:A,products!C:C)</f>
        <v>Home &amp; Kitchen</v>
      </c>
      <c r="F6006" t="s">
        <v>1093</v>
      </c>
      <c r="G6006" t="s">
        <v>1109</v>
      </c>
      <c r="H6006">
        <v>12</v>
      </c>
      <c r="I6006">
        <v>319.02</v>
      </c>
      <c r="J6006" s="2">
        <v>0</v>
      </c>
    </row>
    <row r="6007" spans="1:10" x14ac:dyDescent="0.2">
      <c r="A6007" t="s">
        <v>10302</v>
      </c>
      <c r="B6007" t="s">
        <v>10303</v>
      </c>
      <c r="C6007" s="1">
        <f>_xlfn.XLOOKUP(order_items[[#This Row],[order_id]],orders!A:A,orders!C:C)</f>
        <v>45575</v>
      </c>
      <c r="D6007" s="3" t="str">
        <f>YEAR(order_items[[#This Row],[Date]])&amp;"-"&amp;TEXT(MONTH(order_items[[#This Row],[Date]]),"00")</f>
        <v>2024-10</v>
      </c>
      <c r="E6007" s="1" t="str">
        <f>_xlfn.XLOOKUP(order_items[[#This Row],[product_id]],products!A:A,products!C:C)</f>
        <v>Office Supplies</v>
      </c>
      <c r="F6007" t="s">
        <v>932</v>
      </c>
      <c r="G6007" t="s">
        <v>917</v>
      </c>
      <c r="H6007">
        <v>20</v>
      </c>
      <c r="I6007">
        <v>122.56</v>
      </c>
      <c r="J6007" s="2">
        <v>0</v>
      </c>
    </row>
    <row r="6008" spans="1:10" x14ac:dyDescent="0.2">
      <c r="A6008" t="s">
        <v>10304</v>
      </c>
      <c r="B6008" t="s">
        <v>10303</v>
      </c>
      <c r="C6008" s="1">
        <f>_xlfn.XLOOKUP(order_items[[#This Row],[order_id]],orders!A:A,orders!C:C)</f>
        <v>45575</v>
      </c>
      <c r="D6008" s="3" t="str">
        <f>YEAR(order_items[[#This Row],[Date]])&amp;"-"&amp;TEXT(MONTH(order_items[[#This Row],[Date]]),"00")</f>
        <v>2024-10</v>
      </c>
      <c r="E6008" s="1" t="str">
        <f>_xlfn.XLOOKUP(order_items[[#This Row],[product_id]],products!A:A,products!C:C)</f>
        <v>Electronics</v>
      </c>
      <c r="F6008" t="s">
        <v>924</v>
      </c>
      <c r="G6008" t="s">
        <v>1122</v>
      </c>
      <c r="H6008">
        <v>13</v>
      </c>
      <c r="I6008">
        <v>160.59</v>
      </c>
      <c r="J6008" s="2">
        <v>0.05</v>
      </c>
    </row>
    <row r="6009" spans="1:10" x14ac:dyDescent="0.2">
      <c r="A6009" t="s">
        <v>10305</v>
      </c>
      <c r="B6009" t="s">
        <v>10306</v>
      </c>
      <c r="C6009" s="1">
        <f>_xlfn.XLOOKUP(order_items[[#This Row],[order_id]],orders!A:A,orders!C:C)</f>
        <v>45234</v>
      </c>
      <c r="D6009" s="3" t="str">
        <f>YEAR(order_items[[#This Row],[Date]])&amp;"-"&amp;TEXT(MONTH(order_items[[#This Row],[Date]]),"00")</f>
        <v>2023-11</v>
      </c>
      <c r="E6009" s="1" t="str">
        <f>_xlfn.XLOOKUP(order_items[[#This Row],[product_id]],products!A:A,products!C:C)</f>
        <v>Electronics</v>
      </c>
      <c r="F6009" t="s">
        <v>998</v>
      </c>
      <c r="G6009" t="s">
        <v>1009</v>
      </c>
      <c r="H6009">
        <v>20</v>
      </c>
      <c r="I6009">
        <v>46.81</v>
      </c>
      <c r="J6009" s="2">
        <v>0</v>
      </c>
    </row>
    <row r="6010" spans="1:10" x14ac:dyDescent="0.2">
      <c r="A6010" t="s">
        <v>10307</v>
      </c>
      <c r="B6010" t="s">
        <v>10306</v>
      </c>
      <c r="C6010" s="1">
        <f>_xlfn.XLOOKUP(order_items[[#This Row],[order_id]],orders!A:A,orders!C:C)</f>
        <v>45234</v>
      </c>
      <c r="D6010" s="3" t="str">
        <f>YEAR(order_items[[#This Row],[Date]])&amp;"-"&amp;TEXT(MONTH(order_items[[#This Row],[Date]]),"00")</f>
        <v>2023-11</v>
      </c>
      <c r="E6010" s="1" t="str">
        <f>_xlfn.XLOOKUP(order_items[[#This Row],[product_id]],products!A:A,products!C:C)</f>
        <v>Outdoor &amp; Sports</v>
      </c>
      <c r="F6010" t="s">
        <v>1065</v>
      </c>
      <c r="G6010" t="s">
        <v>1101</v>
      </c>
      <c r="H6010">
        <v>18</v>
      </c>
      <c r="I6010">
        <v>323.27</v>
      </c>
      <c r="J6010" s="2">
        <v>0</v>
      </c>
    </row>
    <row r="6011" spans="1:10" x14ac:dyDescent="0.2">
      <c r="A6011" t="s">
        <v>10308</v>
      </c>
      <c r="B6011" t="s">
        <v>10306</v>
      </c>
      <c r="C6011" s="1">
        <f>_xlfn.XLOOKUP(order_items[[#This Row],[order_id]],orders!A:A,orders!C:C)</f>
        <v>45234</v>
      </c>
      <c r="D6011" s="3" t="str">
        <f>YEAR(order_items[[#This Row],[Date]])&amp;"-"&amp;TEXT(MONTH(order_items[[#This Row],[Date]]),"00")</f>
        <v>2023-11</v>
      </c>
      <c r="E6011" s="1" t="str">
        <f>_xlfn.XLOOKUP(order_items[[#This Row],[product_id]],products!A:A,products!C:C)</f>
        <v>Outdoor &amp; Sports</v>
      </c>
      <c r="F6011" t="s">
        <v>1091</v>
      </c>
      <c r="G6011" t="s">
        <v>1120</v>
      </c>
      <c r="H6011">
        <v>13</v>
      </c>
      <c r="I6011">
        <v>220.15</v>
      </c>
      <c r="J6011" s="2">
        <v>0.15</v>
      </c>
    </row>
    <row r="6012" spans="1:10" x14ac:dyDescent="0.2">
      <c r="A6012" t="s">
        <v>10309</v>
      </c>
      <c r="B6012" t="s">
        <v>10306</v>
      </c>
      <c r="C6012" s="1">
        <f>_xlfn.XLOOKUP(order_items[[#This Row],[order_id]],orders!A:A,orders!C:C)</f>
        <v>45234</v>
      </c>
      <c r="D6012" s="3" t="str">
        <f>YEAR(order_items[[#This Row],[Date]])&amp;"-"&amp;TEXT(MONTH(order_items[[#This Row],[Date]]),"00")</f>
        <v>2023-11</v>
      </c>
      <c r="E6012" s="1" t="str">
        <f>_xlfn.XLOOKUP(order_items[[#This Row],[product_id]],products!A:A,products!C:C)</f>
        <v>Health &amp; Beauty</v>
      </c>
      <c r="F6012" t="s">
        <v>1023</v>
      </c>
      <c r="G6012" t="s">
        <v>1080</v>
      </c>
      <c r="H6012">
        <v>23</v>
      </c>
      <c r="I6012">
        <v>59</v>
      </c>
      <c r="J6012" s="2">
        <v>0</v>
      </c>
    </row>
    <row r="6013" spans="1:10" x14ac:dyDescent="0.2">
      <c r="A6013" t="s">
        <v>10310</v>
      </c>
      <c r="B6013" t="s">
        <v>10311</v>
      </c>
      <c r="C6013" s="1">
        <f>_xlfn.XLOOKUP(order_items[[#This Row],[order_id]],orders!A:A,orders!C:C)</f>
        <v>45565</v>
      </c>
      <c r="D6013" s="3" t="str">
        <f>YEAR(order_items[[#This Row],[Date]])&amp;"-"&amp;TEXT(MONTH(order_items[[#This Row],[Date]]),"00")</f>
        <v>2024-09</v>
      </c>
      <c r="E6013" s="1" t="str">
        <f>_xlfn.XLOOKUP(order_items[[#This Row],[product_id]],products!A:A,products!C:C)</f>
        <v>Office Supplies</v>
      </c>
      <c r="F6013" t="s">
        <v>969</v>
      </c>
      <c r="G6013" t="s">
        <v>1115</v>
      </c>
      <c r="H6013">
        <v>20</v>
      </c>
      <c r="I6013">
        <v>286.77</v>
      </c>
      <c r="J6013" s="2">
        <v>0.05</v>
      </c>
    </row>
    <row r="6014" spans="1:10" x14ac:dyDescent="0.2">
      <c r="A6014" t="s">
        <v>10312</v>
      </c>
      <c r="B6014" t="s">
        <v>10311</v>
      </c>
      <c r="C6014" s="1">
        <f>_xlfn.XLOOKUP(order_items[[#This Row],[order_id]],orders!A:A,orders!C:C)</f>
        <v>45565</v>
      </c>
      <c r="D6014" s="3" t="str">
        <f>YEAR(order_items[[#This Row],[Date]])&amp;"-"&amp;TEXT(MONTH(order_items[[#This Row],[Date]]),"00")</f>
        <v>2024-09</v>
      </c>
      <c r="E6014" s="1" t="str">
        <f>_xlfn.XLOOKUP(order_items[[#This Row],[product_id]],products!A:A,products!C:C)</f>
        <v>Home &amp; Kitchen</v>
      </c>
      <c r="F6014" t="s">
        <v>1062</v>
      </c>
      <c r="G6014" t="s">
        <v>1120</v>
      </c>
      <c r="H6014">
        <v>17</v>
      </c>
      <c r="I6014">
        <v>45.95</v>
      </c>
      <c r="J6014" s="2">
        <v>0</v>
      </c>
    </row>
    <row r="6015" spans="1:10" x14ac:dyDescent="0.2">
      <c r="A6015" t="s">
        <v>10313</v>
      </c>
      <c r="B6015" t="s">
        <v>10311</v>
      </c>
      <c r="C6015" s="1">
        <f>_xlfn.XLOOKUP(order_items[[#This Row],[order_id]],orders!A:A,orders!C:C)</f>
        <v>45565</v>
      </c>
      <c r="D6015" s="3" t="str">
        <f>YEAR(order_items[[#This Row],[Date]])&amp;"-"&amp;TEXT(MONTH(order_items[[#This Row],[Date]]),"00")</f>
        <v>2024-09</v>
      </c>
      <c r="E6015" s="1" t="str">
        <f>_xlfn.XLOOKUP(order_items[[#This Row],[product_id]],products!A:A,products!C:C)</f>
        <v>Outdoor &amp; Sports</v>
      </c>
      <c r="F6015" t="s">
        <v>1003</v>
      </c>
      <c r="G6015" t="s">
        <v>1119</v>
      </c>
      <c r="H6015">
        <v>7</v>
      </c>
      <c r="I6015">
        <v>260.81</v>
      </c>
      <c r="J6015" s="2">
        <v>0</v>
      </c>
    </row>
    <row r="6016" spans="1:10" x14ac:dyDescent="0.2">
      <c r="A6016" t="s">
        <v>10314</v>
      </c>
      <c r="B6016" t="s">
        <v>10311</v>
      </c>
      <c r="C6016" s="1">
        <f>_xlfn.XLOOKUP(order_items[[#This Row],[order_id]],orders!A:A,orders!C:C)</f>
        <v>45565</v>
      </c>
      <c r="D6016" s="3" t="str">
        <f>YEAR(order_items[[#This Row],[Date]])&amp;"-"&amp;TEXT(MONTH(order_items[[#This Row],[Date]]),"00")</f>
        <v>2024-09</v>
      </c>
      <c r="E6016" s="1" t="str">
        <f>_xlfn.XLOOKUP(order_items[[#This Row],[product_id]],products!A:A,products!C:C)</f>
        <v>Electronics</v>
      </c>
      <c r="F6016" t="s">
        <v>1000</v>
      </c>
      <c r="G6016" t="s">
        <v>1122</v>
      </c>
      <c r="H6016">
        <v>4</v>
      </c>
      <c r="I6016">
        <v>498.32</v>
      </c>
      <c r="J6016" s="2">
        <v>0</v>
      </c>
    </row>
    <row r="6017" spans="1:10" x14ac:dyDescent="0.2">
      <c r="A6017" t="s">
        <v>10315</v>
      </c>
      <c r="B6017" t="s">
        <v>10316</v>
      </c>
      <c r="C6017" s="1">
        <f>_xlfn.XLOOKUP(order_items[[#This Row],[order_id]],orders!A:A,orders!C:C)</f>
        <v>45197</v>
      </c>
      <c r="D6017" s="3" t="str">
        <f>YEAR(order_items[[#This Row],[Date]])&amp;"-"&amp;TEXT(MONTH(order_items[[#This Row],[Date]]),"00")</f>
        <v>2023-09</v>
      </c>
      <c r="E6017" s="1" t="str">
        <f>_xlfn.XLOOKUP(order_items[[#This Row],[product_id]],products!A:A,products!C:C)</f>
        <v>Electronics</v>
      </c>
      <c r="F6017" t="s">
        <v>1072</v>
      </c>
      <c r="G6017" t="s">
        <v>1080</v>
      </c>
      <c r="H6017">
        <v>9</v>
      </c>
      <c r="I6017">
        <v>331.55</v>
      </c>
      <c r="J6017" s="2">
        <v>0.1</v>
      </c>
    </row>
    <row r="6018" spans="1:10" x14ac:dyDescent="0.2">
      <c r="A6018" t="s">
        <v>10317</v>
      </c>
      <c r="B6018" t="s">
        <v>10318</v>
      </c>
      <c r="C6018" s="1">
        <f>_xlfn.XLOOKUP(order_items[[#This Row],[order_id]],orders!A:A,orders!C:C)</f>
        <v>44933</v>
      </c>
      <c r="D6018" s="3" t="str">
        <f>YEAR(order_items[[#This Row],[Date]])&amp;"-"&amp;TEXT(MONTH(order_items[[#This Row],[Date]]),"00")</f>
        <v>2023-01</v>
      </c>
      <c r="E6018" s="1" t="str">
        <f>_xlfn.XLOOKUP(order_items[[#This Row],[product_id]],products!A:A,products!C:C)</f>
        <v>Outdoor &amp; Sports</v>
      </c>
      <c r="F6018" t="s">
        <v>1113</v>
      </c>
      <c r="G6018" t="s">
        <v>917</v>
      </c>
      <c r="H6018">
        <v>14</v>
      </c>
      <c r="I6018">
        <v>285.12</v>
      </c>
      <c r="J6018" s="2">
        <v>0.1</v>
      </c>
    </row>
    <row r="6019" spans="1:10" x14ac:dyDescent="0.2">
      <c r="A6019" t="s">
        <v>10319</v>
      </c>
      <c r="B6019" t="s">
        <v>10320</v>
      </c>
      <c r="C6019" s="1">
        <f>_xlfn.XLOOKUP(order_items[[#This Row],[order_id]],orders!A:A,orders!C:C)</f>
        <v>45558</v>
      </c>
      <c r="D6019" s="3" t="str">
        <f>YEAR(order_items[[#This Row],[Date]])&amp;"-"&amp;TEXT(MONTH(order_items[[#This Row],[Date]]),"00")</f>
        <v>2024-09</v>
      </c>
      <c r="E6019" s="1" t="str">
        <f>_xlfn.XLOOKUP(order_items[[#This Row],[product_id]],products!A:A,products!C:C)</f>
        <v>Office Supplies</v>
      </c>
      <c r="F6019" t="s">
        <v>928</v>
      </c>
      <c r="G6019" t="s">
        <v>1054</v>
      </c>
      <c r="H6019">
        <v>24</v>
      </c>
      <c r="I6019">
        <v>532.79</v>
      </c>
      <c r="J6019" s="2">
        <v>0.15</v>
      </c>
    </row>
    <row r="6020" spans="1:10" x14ac:dyDescent="0.2">
      <c r="A6020" t="s">
        <v>10321</v>
      </c>
      <c r="B6020" t="s">
        <v>10322</v>
      </c>
      <c r="C6020" s="1">
        <f>_xlfn.XLOOKUP(order_items[[#This Row],[order_id]],orders!A:A,orders!C:C)</f>
        <v>45208</v>
      </c>
      <c r="D6020" s="3" t="str">
        <f>YEAR(order_items[[#This Row],[Date]])&amp;"-"&amp;TEXT(MONTH(order_items[[#This Row],[Date]]),"00")</f>
        <v>2023-10</v>
      </c>
      <c r="E6020" s="1" t="str">
        <f>_xlfn.XLOOKUP(order_items[[#This Row],[product_id]],products!A:A,products!C:C)</f>
        <v>Electronics</v>
      </c>
      <c r="F6020" t="s">
        <v>924</v>
      </c>
      <c r="G6020" t="s">
        <v>1120</v>
      </c>
      <c r="H6020">
        <v>12</v>
      </c>
      <c r="I6020">
        <v>160.59</v>
      </c>
      <c r="J6020" s="2">
        <v>0</v>
      </c>
    </row>
    <row r="6021" spans="1:10" x14ac:dyDescent="0.2">
      <c r="A6021" t="s">
        <v>10323</v>
      </c>
      <c r="B6021" t="s">
        <v>10322</v>
      </c>
      <c r="C6021" s="1">
        <f>_xlfn.XLOOKUP(order_items[[#This Row],[order_id]],orders!A:A,orders!C:C)</f>
        <v>45208</v>
      </c>
      <c r="D6021" s="3" t="str">
        <f>YEAR(order_items[[#This Row],[Date]])&amp;"-"&amp;TEXT(MONTH(order_items[[#This Row],[Date]]),"00")</f>
        <v>2023-10</v>
      </c>
      <c r="E6021" s="1" t="str">
        <f>_xlfn.XLOOKUP(order_items[[#This Row],[product_id]],products!A:A,products!C:C)</f>
        <v>Outdoor &amp; Sports</v>
      </c>
      <c r="F6021" t="s">
        <v>1039</v>
      </c>
      <c r="G6021" t="s">
        <v>1080</v>
      </c>
      <c r="H6021">
        <v>10</v>
      </c>
      <c r="I6021">
        <v>374.4</v>
      </c>
      <c r="J6021" s="2">
        <v>0.15</v>
      </c>
    </row>
    <row r="6022" spans="1:10" x14ac:dyDescent="0.2">
      <c r="A6022" t="s">
        <v>10324</v>
      </c>
      <c r="B6022" t="s">
        <v>10325</v>
      </c>
      <c r="C6022" s="1">
        <f>_xlfn.XLOOKUP(order_items[[#This Row],[order_id]],orders!A:A,orders!C:C)</f>
        <v>44975</v>
      </c>
      <c r="D6022" s="3" t="str">
        <f>YEAR(order_items[[#This Row],[Date]])&amp;"-"&amp;TEXT(MONTH(order_items[[#This Row],[Date]]),"00")</f>
        <v>2023-02</v>
      </c>
      <c r="E6022" s="1" t="str">
        <f>_xlfn.XLOOKUP(order_items[[#This Row],[product_id]],products!A:A,products!C:C)</f>
        <v>Outdoor &amp; Sports</v>
      </c>
      <c r="F6022" t="s">
        <v>1017</v>
      </c>
      <c r="G6022" t="s">
        <v>1009</v>
      </c>
      <c r="H6022">
        <v>13</v>
      </c>
      <c r="I6022">
        <v>107.52</v>
      </c>
      <c r="J6022" s="2">
        <v>0</v>
      </c>
    </row>
    <row r="6023" spans="1:10" x14ac:dyDescent="0.2">
      <c r="A6023" t="s">
        <v>10326</v>
      </c>
      <c r="B6023" t="s">
        <v>10325</v>
      </c>
      <c r="C6023" s="1">
        <f>_xlfn.XLOOKUP(order_items[[#This Row],[order_id]],orders!A:A,orders!C:C)</f>
        <v>44975</v>
      </c>
      <c r="D6023" s="3" t="str">
        <f>YEAR(order_items[[#This Row],[Date]])&amp;"-"&amp;TEXT(MONTH(order_items[[#This Row],[Date]]),"00")</f>
        <v>2023-02</v>
      </c>
      <c r="E6023" s="1" t="str">
        <f>_xlfn.XLOOKUP(order_items[[#This Row],[product_id]],products!A:A,products!C:C)</f>
        <v>Outdoor &amp; Sports</v>
      </c>
      <c r="F6023" t="s">
        <v>1098</v>
      </c>
      <c r="G6023" t="s">
        <v>1009</v>
      </c>
      <c r="H6023">
        <v>21</v>
      </c>
      <c r="I6023">
        <v>398.53</v>
      </c>
      <c r="J6023" s="2">
        <v>0.05</v>
      </c>
    </row>
    <row r="6024" spans="1:10" x14ac:dyDescent="0.2">
      <c r="A6024" t="s">
        <v>10327</v>
      </c>
      <c r="B6024" t="s">
        <v>10328</v>
      </c>
      <c r="C6024" s="1">
        <f>_xlfn.XLOOKUP(order_items[[#This Row],[order_id]],orders!A:A,orders!C:C)</f>
        <v>45396</v>
      </c>
      <c r="D6024" s="3" t="str">
        <f>YEAR(order_items[[#This Row],[Date]])&amp;"-"&amp;TEXT(MONTH(order_items[[#This Row],[Date]]),"00")</f>
        <v>2024-04</v>
      </c>
      <c r="E6024" s="1" t="str">
        <f>_xlfn.XLOOKUP(order_items[[#This Row],[product_id]],products!A:A,products!C:C)</f>
        <v>Office Supplies</v>
      </c>
      <c r="F6024" t="s">
        <v>1016</v>
      </c>
      <c r="G6024" t="s">
        <v>1122</v>
      </c>
      <c r="H6024">
        <v>16</v>
      </c>
      <c r="I6024">
        <v>112.25</v>
      </c>
      <c r="J6024" s="2">
        <v>0</v>
      </c>
    </row>
    <row r="6025" spans="1:10" x14ac:dyDescent="0.2">
      <c r="A6025" t="s">
        <v>10329</v>
      </c>
      <c r="B6025" t="s">
        <v>10328</v>
      </c>
      <c r="C6025" s="1">
        <f>_xlfn.XLOOKUP(order_items[[#This Row],[order_id]],orders!A:A,orders!C:C)</f>
        <v>45396</v>
      </c>
      <c r="D6025" s="3" t="str">
        <f>YEAR(order_items[[#This Row],[Date]])&amp;"-"&amp;TEXT(MONTH(order_items[[#This Row],[Date]]),"00")</f>
        <v>2024-04</v>
      </c>
      <c r="E6025" s="1" t="str">
        <f>_xlfn.XLOOKUP(order_items[[#This Row],[product_id]],products!A:A,products!C:C)</f>
        <v>Outdoor &amp; Sports</v>
      </c>
      <c r="F6025" t="s">
        <v>1105</v>
      </c>
      <c r="G6025" t="s">
        <v>1115</v>
      </c>
      <c r="H6025">
        <v>1</v>
      </c>
      <c r="I6025">
        <v>126.03</v>
      </c>
      <c r="J6025" s="2">
        <v>0</v>
      </c>
    </row>
    <row r="6026" spans="1:10" x14ac:dyDescent="0.2">
      <c r="A6026" t="s">
        <v>10330</v>
      </c>
      <c r="B6026" t="s">
        <v>10328</v>
      </c>
      <c r="C6026" s="1">
        <f>_xlfn.XLOOKUP(order_items[[#This Row],[order_id]],orders!A:A,orders!C:C)</f>
        <v>45396</v>
      </c>
      <c r="D6026" s="3" t="str">
        <f>YEAR(order_items[[#This Row],[Date]])&amp;"-"&amp;TEXT(MONTH(order_items[[#This Row],[Date]]),"00")</f>
        <v>2024-04</v>
      </c>
      <c r="E6026" s="1" t="str">
        <f>_xlfn.XLOOKUP(order_items[[#This Row],[product_id]],products!A:A,products!C:C)</f>
        <v>Outdoor &amp; Sports</v>
      </c>
      <c r="F6026" t="s">
        <v>984</v>
      </c>
      <c r="G6026" t="s">
        <v>1101</v>
      </c>
      <c r="H6026">
        <v>19</v>
      </c>
      <c r="I6026">
        <v>21.12</v>
      </c>
      <c r="J6026" s="2">
        <v>0.05</v>
      </c>
    </row>
    <row r="6027" spans="1:10" x14ac:dyDescent="0.2">
      <c r="A6027" t="s">
        <v>10331</v>
      </c>
      <c r="B6027" t="s">
        <v>10328</v>
      </c>
      <c r="C6027" s="1">
        <f>_xlfn.XLOOKUP(order_items[[#This Row],[order_id]],orders!A:A,orders!C:C)</f>
        <v>45396</v>
      </c>
      <c r="D6027" s="3" t="str">
        <f>YEAR(order_items[[#This Row],[Date]])&amp;"-"&amp;TEXT(MONTH(order_items[[#This Row],[Date]]),"00")</f>
        <v>2024-04</v>
      </c>
      <c r="E6027" s="1" t="str">
        <f>_xlfn.XLOOKUP(order_items[[#This Row],[product_id]],products!A:A,products!C:C)</f>
        <v>Office Supplies</v>
      </c>
      <c r="F6027" t="s">
        <v>1036</v>
      </c>
      <c r="G6027" t="s">
        <v>1115</v>
      </c>
      <c r="H6027">
        <v>12</v>
      </c>
      <c r="I6027">
        <v>65.73</v>
      </c>
      <c r="J6027" s="2">
        <v>0</v>
      </c>
    </row>
    <row r="6028" spans="1:10" x14ac:dyDescent="0.2">
      <c r="A6028" t="s">
        <v>10332</v>
      </c>
      <c r="B6028" t="s">
        <v>10333</v>
      </c>
      <c r="C6028" s="1">
        <f>_xlfn.XLOOKUP(order_items[[#This Row],[order_id]],orders!A:A,orders!C:C)</f>
        <v>45188</v>
      </c>
      <c r="D6028" s="3" t="str">
        <f>YEAR(order_items[[#This Row],[Date]])&amp;"-"&amp;TEXT(MONTH(order_items[[#This Row],[Date]]),"00")</f>
        <v>2023-09</v>
      </c>
      <c r="E6028" s="1" t="str">
        <f>_xlfn.XLOOKUP(order_items[[#This Row],[product_id]],products!A:A,products!C:C)</f>
        <v>Office Supplies</v>
      </c>
      <c r="F6028" t="s">
        <v>934</v>
      </c>
      <c r="G6028" t="s">
        <v>1009</v>
      </c>
      <c r="H6028">
        <v>1</v>
      </c>
      <c r="I6028">
        <v>379.14</v>
      </c>
      <c r="J6028" s="2">
        <v>0.1</v>
      </c>
    </row>
    <row r="6029" spans="1:10" x14ac:dyDescent="0.2">
      <c r="A6029" t="s">
        <v>10334</v>
      </c>
      <c r="B6029" t="s">
        <v>10333</v>
      </c>
      <c r="C6029" s="1">
        <f>_xlfn.XLOOKUP(order_items[[#This Row],[order_id]],orders!A:A,orders!C:C)</f>
        <v>45188</v>
      </c>
      <c r="D6029" s="3" t="str">
        <f>YEAR(order_items[[#This Row],[Date]])&amp;"-"&amp;TEXT(MONTH(order_items[[#This Row],[Date]]),"00")</f>
        <v>2023-09</v>
      </c>
      <c r="E6029" s="1" t="str">
        <f>_xlfn.XLOOKUP(order_items[[#This Row],[product_id]],products!A:A,products!C:C)</f>
        <v>Outdoor &amp; Sports</v>
      </c>
      <c r="F6029" t="s">
        <v>1094</v>
      </c>
      <c r="G6029" t="s">
        <v>1101</v>
      </c>
      <c r="H6029">
        <v>25</v>
      </c>
      <c r="I6029">
        <v>540.58000000000004</v>
      </c>
      <c r="J6029" s="2">
        <v>0</v>
      </c>
    </row>
    <row r="6030" spans="1:10" x14ac:dyDescent="0.2">
      <c r="A6030" t="s">
        <v>10335</v>
      </c>
      <c r="B6030" t="s">
        <v>10333</v>
      </c>
      <c r="C6030" s="1">
        <f>_xlfn.XLOOKUP(order_items[[#This Row],[order_id]],orders!A:A,orders!C:C)</f>
        <v>45188</v>
      </c>
      <c r="D6030" s="3" t="str">
        <f>YEAR(order_items[[#This Row],[Date]])&amp;"-"&amp;TEXT(MONTH(order_items[[#This Row],[Date]]),"00")</f>
        <v>2023-09</v>
      </c>
      <c r="E6030" s="1" t="str">
        <f>_xlfn.XLOOKUP(order_items[[#This Row],[product_id]],products!A:A,products!C:C)</f>
        <v>Office Supplies</v>
      </c>
      <c r="F6030" t="s">
        <v>960</v>
      </c>
      <c r="G6030" t="s">
        <v>1120</v>
      </c>
      <c r="H6030">
        <v>10</v>
      </c>
      <c r="I6030">
        <v>175.54</v>
      </c>
    </row>
    <row r="6031" spans="1:10" x14ac:dyDescent="0.2">
      <c r="A6031" t="s">
        <v>10336</v>
      </c>
      <c r="B6031" t="s">
        <v>10337</v>
      </c>
      <c r="C6031" s="1">
        <f>_xlfn.XLOOKUP(order_items[[#This Row],[order_id]],orders!A:A,orders!C:C)</f>
        <v>45549</v>
      </c>
      <c r="D6031" s="3" t="str">
        <f>YEAR(order_items[[#This Row],[Date]])&amp;"-"&amp;TEXT(MONTH(order_items[[#This Row],[Date]]),"00")</f>
        <v>2024-09</v>
      </c>
      <c r="E6031" s="1" t="str">
        <f>_xlfn.XLOOKUP(order_items[[#This Row],[product_id]],products!A:A,products!C:C)</f>
        <v>Health &amp; Beauty</v>
      </c>
      <c r="F6031" t="s">
        <v>1053</v>
      </c>
      <c r="G6031" t="s">
        <v>1101</v>
      </c>
      <c r="H6031">
        <v>5</v>
      </c>
      <c r="I6031">
        <v>200.07</v>
      </c>
      <c r="J6031" s="2">
        <v>0.15</v>
      </c>
    </row>
    <row r="6032" spans="1:10" x14ac:dyDescent="0.2">
      <c r="A6032" t="s">
        <v>10338</v>
      </c>
      <c r="B6032" t="s">
        <v>10339</v>
      </c>
      <c r="C6032" s="1">
        <f>_xlfn.XLOOKUP(order_items[[#This Row],[order_id]],orders!A:A,orders!C:C)</f>
        <v>45124</v>
      </c>
      <c r="D6032" s="3" t="str">
        <f>YEAR(order_items[[#This Row],[Date]])&amp;"-"&amp;TEXT(MONTH(order_items[[#This Row],[Date]]),"00")</f>
        <v>2023-07</v>
      </c>
      <c r="E6032" s="1" t="str">
        <f>_xlfn.XLOOKUP(order_items[[#This Row],[product_id]],products!A:A,products!C:C)</f>
        <v>Electronics</v>
      </c>
      <c r="F6032" t="s">
        <v>991</v>
      </c>
      <c r="G6032" t="s">
        <v>1119</v>
      </c>
      <c r="H6032">
        <v>22</v>
      </c>
      <c r="I6032">
        <v>474.56</v>
      </c>
      <c r="J6032" s="2">
        <v>0.1</v>
      </c>
    </row>
    <row r="6033" spans="1:10" x14ac:dyDescent="0.2">
      <c r="A6033" t="s">
        <v>10340</v>
      </c>
      <c r="B6033" t="s">
        <v>10341</v>
      </c>
      <c r="C6033" s="1">
        <f>_xlfn.XLOOKUP(order_items[[#This Row],[order_id]],orders!A:A,orders!C:C)</f>
        <v>45344</v>
      </c>
      <c r="D6033" s="3" t="str">
        <f>YEAR(order_items[[#This Row],[Date]])&amp;"-"&amp;TEXT(MONTH(order_items[[#This Row],[Date]]),"00")</f>
        <v>2024-02</v>
      </c>
      <c r="E6033" s="1" t="str">
        <f>_xlfn.XLOOKUP(order_items[[#This Row],[product_id]],products!A:A,products!C:C)</f>
        <v>Health &amp; Beauty</v>
      </c>
      <c r="F6033" t="s">
        <v>1029</v>
      </c>
      <c r="G6033" t="s">
        <v>1115</v>
      </c>
      <c r="H6033">
        <v>3</v>
      </c>
      <c r="I6033">
        <v>280.77999999999997</v>
      </c>
      <c r="J6033" s="2">
        <v>0.15</v>
      </c>
    </row>
    <row r="6034" spans="1:10" x14ac:dyDescent="0.2">
      <c r="A6034" t="s">
        <v>10342</v>
      </c>
      <c r="B6034" t="s">
        <v>10343</v>
      </c>
      <c r="C6034" s="1">
        <f>_xlfn.XLOOKUP(order_items[[#This Row],[order_id]],orders!A:A,orders!C:C)</f>
        <v>45416</v>
      </c>
      <c r="D6034" s="3" t="str">
        <f>YEAR(order_items[[#This Row],[Date]])&amp;"-"&amp;TEXT(MONTH(order_items[[#This Row],[Date]]),"00")</f>
        <v>2024-05</v>
      </c>
      <c r="E6034" s="1" t="str">
        <f>_xlfn.XLOOKUP(order_items[[#This Row],[product_id]],products!A:A,products!C:C)</f>
        <v>Electronics</v>
      </c>
      <c r="F6034" t="s">
        <v>1110</v>
      </c>
      <c r="G6034" t="s">
        <v>1054</v>
      </c>
      <c r="H6034">
        <v>7</v>
      </c>
      <c r="I6034">
        <v>237.19</v>
      </c>
      <c r="J6034" s="2">
        <v>0</v>
      </c>
    </row>
    <row r="6035" spans="1:10" x14ac:dyDescent="0.2">
      <c r="A6035" t="s">
        <v>10344</v>
      </c>
      <c r="B6035" t="s">
        <v>10345</v>
      </c>
      <c r="C6035" s="1">
        <f>_xlfn.XLOOKUP(order_items[[#This Row],[order_id]],orders!A:A,orders!C:C)</f>
        <v>45231</v>
      </c>
      <c r="D6035" s="3" t="str">
        <f>YEAR(order_items[[#This Row],[Date]])&amp;"-"&amp;TEXT(MONTH(order_items[[#This Row],[Date]]),"00")</f>
        <v>2023-11</v>
      </c>
      <c r="E6035" s="1" t="str">
        <f>_xlfn.XLOOKUP(order_items[[#This Row],[product_id]],products!A:A,products!C:C)</f>
        <v>Office Supplies</v>
      </c>
      <c r="F6035" t="s">
        <v>964</v>
      </c>
      <c r="G6035" t="s">
        <v>1115</v>
      </c>
      <c r="H6035">
        <v>17</v>
      </c>
      <c r="I6035">
        <v>171.7</v>
      </c>
      <c r="J6035" s="2">
        <v>0</v>
      </c>
    </row>
    <row r="6036" spans="1:10" x14ac:dyDescent="0.2">
      <c r="A6036" t="s">
        <v>10346</v>
      </c>
      <c r="B6036" t="s">
        <v>10345</v>
      </c>
      <c r="C6036" s="1">
        <f>_xlfn.XLOOKUP(order_items[[#This Row],[order_id]],orders!A:A,orders!C:C)</f>
        <v>45231</v>
      </c>
      <c r="D6036" s="3" t="str">
        <f>YEAR(order_items[[#This Row],[Date]])&amp;"-"&amp;TEXT(MONTH(order_items[[#This Row],[Date]]),"00")</f>
        <v>2023-11</v>
      </c>
      <c r="E6036" s="1" t="str">
        <f>_xlfn.XLOOKUP(order_items[[#This Row],[product_id]],products!A:A,products!C:C)</f>
        <v>Electronics</v>
      </c>
      <c r="F6036" t="s">
        <v>991</v>
      </c>
      <c r="G6036" t="s">
        <v>1119</v>
      </c>
      <c r="H6036">
        <v>20</v>
      </c>
      <c r="I6036">
        <v>474.56</v>
      </c>
      <c r="J6036" s="2">
        <v>0.05</v>
      </c>
    </row>
    <row r="6037" spans="1:10" x14ac:dyDescent="0.2">
      <c r="A6037" t="s">
        <v>10347</v>
      </c>
      <c r="B6037" t="s">
        <v>10348</v>
      </c>
      <c r="C6037" s="1">
        <f>_xlfn.XLOOKUP(order_items[[#This Row],[order_id]],orders!A:A,orders!C:C)</f>
        <v>45380</v>
      </c>
      <c r="D6037" s="3" t="str">
        <f>YEAR(order_items[[#This Row],[Date]])&amp;"-"&amp;TEXT(MONTH(order_items[[#This Row],[Date]]),"00")</f>
        <v>2024-03</v>
      </c>
      <c r="E6037" s="1" t="str">
        <f>_xlfn.XLOOKUP(order_items[[#This Row],[product_id]],products!A:A,products!C:C)</f>
        <v>Office Supplies</v>
      </c>
      <c r="F6037" t="s">
        <v>975</v>
      </c>
      <c r="G6037" t="s">
        <v>1120</v>
      </c>
      <c r="H6037">
        <v>8</v>
      </c>
      <c r="I6037">
        <v>436.43</v>
      </c>
      <c r="J6037" s="2">
        <v>0</v>
      </c>
    </row>
    <row r="6038" spans="1:10" x14ac:dyDescent="0.2">
      <c r="A6038" t="s">
        <v>10349</v>
      </c>
      <c r="B6038" t="s">
        <v>10350</v>
      </c>
      <c r="C6038" s="1">
        <f>_xlfn.XLOOKUP(order_items[[#This Row],[order_id]],orders!A:A,orders!C:C)</f>
        <v>44981</v>
      </c>
      <c r="D6038" s="3" t="str">
        <f>YEAR(order_items[[#This Row],[Date]])&amp;"-"&amp;TEXT(MONTH(order_items[[#This Row],[Date]]),"00")</f>
        <v>2023-02</v>
      </c>
      <c r="E6038" s="1" t="str">
        <f>_xlfn.XLOOKUP(order_items[[#This Row],[product_id]],products!A:A,products!C:C)</f>
        <v>Office Supplies</v>
      </c>
      <c r="F6038" t="s">
        <v>1061</v>
      </c>
      <c r="G6038" t="s">
        <v>1054</v>
      </c>
      <c r="H6038">
        <v>4</v>
      </c>
      <c r="I6038">
        <v>50.53</v>
      </c>
      <c r="J6038" s="2">
        <v>0.05</v>
      </c>
    </row>
    <row r="6039" spans="1:10" x14ac:dyDescent="0.2">
      <c r="A6039" t="s">
        <v>10351</v>
      </c>
      <c r="B6039" t="s">
        <v>10352</v>
      </c>
      <c r="C6039" s="1">
        <f>_xlfn.XLOOKUP(order_items[[#This Row],[order_id]],orders!A:A,orders!C:C)</f>
        <v>45347</v>
      </c>
      <c r="D6039" s="3" t="str">
        <f>YEAR(order_items[[#This Row],[Date]])&amp;"-"&amp;TEXT(MONTH(order_items[[#This Row],[Date]]),"00")</f>
        <v>2024-02</v>
      </c>
      <c r="E6039" s="1" t="str">
        <f>_xlfn.XLOOKUP(order_items[[#This Row],[product_id]],products!A:A,products!C:C)</f>
        <v>Electronics</v>
      </c>
      <c r="F6039" t="s">
        <v>959</v>
      </c>
      <c r="G6039" t="s">
        <v>1054</v>
      </c>
      <c r="H6039">
        <v>4</v>
      </c>
      <c r="I6039">
        <v>494.93</v>
      </c>
      <c r="J6039" s="2">
        <v>0.15</v>
      </c>
    </row>
    <row r="6040" spans="1:10" x14ac:dyDescent="0.2">
      <c r="A6040" t="s">
        <v>10353</v>
      </c>
      <c r="B6040" t="s">
        <v>10352</v>
      </c>
      <c r="C6040" s="1">
        <f>_xlfn.XLOOKUP(order_items[[#This Row],[order_id]],orders!A:A,orders!C:C)</f>
        <v>45347</v>
      </c>
      <c r="D6040" s="3" t="str">
        <f>YEAR(order_items[[#This Row],[Date]])&amp;"-"&amp;TEXT(MONTH(order_items[[#This Row],[Date]]),"00")</f>
        <v>2024-02</v>
      </c>
      <c r="E6040" s="1" t="str">
        <f>_xlfn.XLOOKUP(order_items[[#This Row],[product_id]],products!A:A,products!C:C)</f>
        <v>Outdoor &amp; Sports</v>
      </c>
      <c r="F6040" t="s">
        <v>941</v>
      </c>
      <c r="G6040" t="s">
        <v>1119</v>
      </c>
      <c r="H6040">
        <v>18</v>
      </c>
      <c r="I6040">
        <v>260.70999999999998</v>
      </c>
      <c r="J6040" s="2">
        <v>0</v>
      </c>
    </row>
    <row r="6041" spans="1:10" x14ac:dyDescent="0.2">
      <c r="A6041" t="s">
        <v>10354</v>
      </c>
      <c r="B6041" t="s">
        <v>10355</v>
      </c>
      <c r="C6041" s="1">
        <f>_xlfn.XLOOKUP(order_items[[#This Row],[order_id]],orders!A:A,orders!C:C)</f>
        <v>45399</v>
      </c>
      <c r="D6041" s="3" t="str">
        <f>YEAR(order_items[[#This Row],[Date]])&amp;"-"&amp;TEXT(MONTH(order_items[[#This Row],[Date]]),"00")</f>
        <v>2024-04</v>
      </c>
      <c r="E6041" s="1" t="str">
        <f>_xlfn.XLOOKUP(order_items[[#This Row],[product_id]],products!A:A,products!C:C)</f>
        <v>Office Supplies</v>
      </c>
      <c r="F6041" t="s">
        <v>939</v>
      </c>
      <c r="G6041" t="s">
        <v>1009</v>
      </c>
      <c r="H6041">
        <v>11</v>
      </c>
      <c r="I6041">
        <v>528.29999999999995</v>
      </c>
      <c r="J6041" s="2">
        <v>0.15</v>
      </c>
    </row>
    <row r="6042" spans="1:10" x14ac:dyDescent="0.2">
      <c r="A6042" t="s">
        <v>10356</v>
      </c>
      <c r="B6042" t="s">
        <v>10355</v>
      </c>
      <c r="C6042" s="1">
        <f>_xlfn.XLOOKUP(order_items[[#This Row],[order_id]],orders!A:A,orders!C:C)</f>
        <v>45399</v>
      </c>
      <c r="D6042" s="3" t="str">
        <f>YEAR(order_items[[#This Row],[Date]])&amp;"-"&amp;TEXT(MONTH(order_items[[#This Row],[Date]]),"00")</f>
        <v>2024-04</v>
      </c>
      <c r="E6042" s="1" t="str">
        <f>_xlfn.XLOOKUP(order_items[[#This Row],[product_id]],products!A:A,products!C:C)</f>
        <v>Office Supplies</v>
      </c>
      <c r="F6042" t="s">
        <v>954</v>
      </c>
      <c r="G6042" t="s">
        <v>1080</v>
      </c>
      <c r="H6042">
        <v>25</v>
      </c>
      <c r="I6042">
        <v>171.07</v>
      </c>
      <c r="J6042" s="2">
        <v>0.1</v>
      </c>
    </row>
    <row r="6043" spans="1:10" x14ac:dyDescent="0.2">
      <c r="A6043" t="s">
        <v>10357</v>
      </c>
      <c r="B6043" t="s">
        <v>10355</v>
      </c>
      <c r="C6043" s="1">
        <f>_xlfn.XLOOKUP(order_items[[#This Row],[order_id]],orders!A:A,orders!C:C)</f>
        <v>45399</v>
      </c>
      <c r="D6043" s="3" t="str">
        <f>YEAR(order_items[[#This Row],[Date]])&amp;"-"&amp;TEXT(MONTH(order_items[[#This Row],[Date]]),"00")</f>
        <v>2024-04</v>
      </c>
      <c r="E6043" s="1" t="str">
        <f>_xlfn.XLOOKUP(order_items[[#This Row],[product_id]],products!A:A,products!C:C)</f>
        <v>Health &amp; Beauty</v>
      </c>
      <c r="F6043" t="s">
        <v>1123</v>
      </c>
      <c r="G6043" t="s">
        <v>1054</v>
      </c>
      <c r="H6043">
        <v>21</v>
      </c>
      <c r="I6043">
        <v>198.42</v>
      </c>
      <c r="J6043" s="2">
        <v>0.15</v>
      </c>
    </row>
    <row r="6044" spans="1:10" x14ac:dyDescent="0.2">
      <c r="A6044" t="s">
        <v>10358</v>
      </c>
      <c r="B6044" t="s">
        <v>10359</v>
      </c>
      <c r="C6044" s="1">
        <f>_xlfn.XLOOKUP(order_items[[#This Row],[order_id]],orders!A:A,orders!C:C)</f>
        <v>45212</v>
      </c>
      <c r="D6044" s="3" t="str">
        <f>YEAR(order_items[[#This Row],[Date]])&amp;"-"&amp;TEXT(MONTH(order_items[[#This Row],[Date]]),"00")</f>
        <v>2023-10</v>
      </c>
      <c r="E6044" s="1" t="str">
        <f>_xlfn.XLOOKUP(order_items[[#This Row],[product_id]],products!A:A,products!C:C)</f>
        <v>Outdoor &amp; Sports</v>
      </c>
      <c r="F6044" t="s">
        <v>941</v>
      </c>
      <c r="G6044" t="s">
        <v>1122</v>
      </c>
      <c r="H6044">
        <v>23</v>
      </c>
      <c r="I6044">
        <v>260.70999999999998</v>
      </c>
      <c r="J6044" s="2">
        <v>0.05</v>
      </c>
    </row>
    <row r="6045" spans="1:10" x14ac:dyDescent="0.2">
      <c r="A6045" t="s">
        <v>10360</v>
      </c>
      <c r="B6045" t="s">
        <v>10361</v>
      </c>
      <c r="C6045" s="1">
        <f>_xlfn.XLOOKUP(order_items[[#This Row],[order_id]],orders!A:A,orders!C:C)</f>
        <v>45464</v>
      </c>
      <c r="D6045" s="3" t="str">
        <f>YEAR(order_items[[#This Row],[Date]])&amp;"-"&amp;TEXT(MONTH(order_items[[#This Row],[Date]]),"00")</f>
        <v>2024-06</v>
      </c>
      <c r="E6045" s="1" t="str">
        <f>_xlfn.XLOOKUP(order_items[[#This Row],[product_id]],products!A:A,products!C:C)</f>
        <v>Outdoor &amp; Sports</v>
      </c>
      <c r="F6045" t="s">
        <v>1106</v>
      </c>
      <c r="G6045" t="s">
        <v>1054</v>
      </c>
      <c r="H6045">
        <v>5</v>
      </c>
      <c r="I6045">
        <v>294.41000000000003</v>
      </c>
      <c r="J6045" s="2">
        <v>0.1</v>
      </c>
    </row>
    <row r="6046" spans="1:10" x14ac:dyDescent="0.2">
      <c r="A6046" t="s">
        <v>10362</v>
      </c>
      <c r="B6046" t="s">
        <v>10363</v>
      </c>
      <c r="C6046" s="1">
        <f>_xlfn.XLOOKUP(order_items[[#This Row],[order_id]],orders!A:A,orders!C:C)</f>
        <v>45605</v>
      </c>
      <c r="D6046" s="3" t="str">
        <f>YEAR(order_items[[#This Row],[Date]])&amp;"-"&amp;TEXT(MONTH(order_items[[#This Row],[Date]]),"00")</f>
        <v>2024-11</v>
      </c>
      <c r="E6046" s="1" t="str">
        <f>_xlfn.XLOOKUP(order_items[[#This Row],[product_id]],products!A:A,products!C:C)</f>
        <v>Electronics</v>
      </c>
      <c r="F6046" t="s">
        <v>935</v>
      </c>
      <c r="G6046" t="s">
        <v>1119</v>
      </c>
      <c r="H6046">
        <v>19</v>
      </c>
      <c r="I6046">
        <v>208.02</v>
      </c>
      <c r="J6046" s="2">
        <v>0</v>
      </c>
    </row>
    <row r="6047" spans="1:10" x14ac:dyDescent="0.2">
      <c r="A6047" t="s">
        <v>10364</v>
      </c>
      <c r="B6047" t="s">
        <v>10363</v>
      </c>
      <c r="C6047" s="1">
        <f>_xlfn.XLOOKUP(order_items[[#This Row],[order_id]],orders!A:A,orders!C:C)</f>
        <v>45605</v>
      </c>
      <c r="D6047" s="3" t="str">
        <f>YEAR(order_items[[#This Row],[Date]])&amp;"-"&amp;TEXT(MONTH(order_items[[#This Row],[Date]]),"00")</f>
        <v>2024-11</v>
      </c>
      <c r="E6047" s="1" t="str">
        <f>_xlfn.XLOOKUP(order_items[[#This Row],[product_id]],products!A:A,products!C:C)</f>
        <v>Office Supplies</v>
      </c>
      <c r="F6047" t="s">
        <v>1058</v>
      </c>
      <c r="G6047" t="s">
        <v>1109</v>
      </c>
      <c r="H6047">
        <v>25</v>
      </c>
      <c r="I6047">
        <v>487.14</v>
      </c>
      <c r="J6047" s="2">
        <v>0</v>
      </c>
    </row>
    <row r="6048" spans="1:10" x14ac:dyDescent="0.2">
      <c r="A6048" t="s">
        <v>10365</v>
      </c>
      <c r="B6048" t="s">
        <v>10366</v>
      </c>
      <c r="C6048" s="1">
        <f>_xlfn.XLOOKUP(order_items[[#This Row],[order_id]],orders!A:A,orders!C:C)</f>
        <v>45253</v>
      </c>
      <c r="D6048" s="3" t="str">
        <f>YEAR(order_items[[#This Row],[Date]])&amp;"-"&amp;TEXT(MONTH(order_items[[#This Row],[Date]]),"00")</f>
        <v>2023-11</v>
      </c>
      <c r="E6048" s="1" t="str">
        <f>_xlfn.XLOOKUP(order_items[[#This Row],[product_id]],products!A:A,products!C:C)</f>
        <v>Electronics</v>
      </c>
      <c r="F6048" t="s">
        <v>973</v>
      </c>
      <c r="G6048" t="s">
        <v>1054</v>
      </c>
      <c r="H6048">
        <v>10</v>
      </c>
      <c r="I6048">
        <v>237.27</v>
      </c>
      <c r="J6048" s="2">
        <v>0.1</v>
      </c>
    </row>
    <row r="6049" spans="1:10" x14ac:dyDescent="0.2">
      <c r="A6049" t="s">
        <v>10367</v>
      </c>
      <c r="B6049" t="s">
        <v>10366</v>
      </c>
      <c r="C6049" s="1">
        <f>_xlfn.XLOOKUP(order_items[[#This Row],[order_id]],orders!A:A,orders!C:C)</f>
        <v>45253</v>
      </c>
      <c r="D6049" s="3" t="str">
        <f>YEAR(order_items[[#This Row],[Date]])&amp;"-"&amp;TEXT(MONTH(order_items[[#This Row],[Date]]),"00")</f>
        <v>2023-11</v>
      </c>
      <c r="E6049" s="1" t="str">
        <f>_xlfn.XLOOKUP(order_items[[#This Row],[product_id]],products!A:A,products!C:C)</f>
        <v>Office Supplies</v>
      </c>
      <c r="F6049" t="s">
        <v>1055</v>
      </c>
      <c r="G6049" t="s">
        <v>1054</v>
      </c>
      <c r="H6049">
        <v>2</v>
      </c>
      <c r="I6049">
        <v>203.36</v>
      </c>
      <c r="J6049" s="2">
        <v>0</v>
      </c>
    </row>
    <row r="6050" spans="1:10" x14ac:dyDescent="0.2">
      <c r="A6050" t="s">
        <v>10368</v>
      </c>
      <c r="B6050" t="s">
        <v>10369</v>
      </c>
      <c r="C6050" s="1">
        <f>_xlfn.XLOOKUP(order_items[[#This Row],[order_id]],orders!A:A,orders!C:C)</f>
        <v>45235</v>
      </c>
      <c r="D6050" s="3" t="str">
        <f>YEAR(order_items[[#This Row],[Date]])&amp;"-"&amp;TEXT(MONTH(order_items[[#This Row],[Date]]),"00")</f>
        <v>2023-11</v>
      </c>
      <c r="E6050" s="1" t="str">
        <f>_xlfn.XLOOKUP(order_items[[#This Row],[product_id]],products!A:A,products!C:C)</f>
        <v>Electronics</v>
      </c>
      <c r="F6050" t="s">
        <v>995</v>
      </c>
      <c r="G6050" t="s">
        <v>1122</v>
      </c>
      <c r="H6050">
        <v>9</v>
      </c>
      <c r="I6050">
        <v>519.70000000000005</v>
      </c>
      <c r="J6050" s="2">
        <v>0</v>
      </c>
    </row>
    <row r="6051" spans="1:10" x14ac:dyDescent="0.2">
      <c r="A6051" t="s">
        <v>10370</v>
      </c>
      <c r="B6051" t="s">
        <v>10369</v>
      </c>
      <c r="C6051" s="1">
        <f>_xlfn.XLOOKUP(order_items[[#This Row],[order_id]],orders!A:A,orders!C:C)</f>
        <v>45235</v>
      </c>
      <c r="D6051" s="3" t="str">
        <f>YEAR(order_items[[#This Row],[Date]])&amp;"-"&amp;TEXT(MONTH(order_items[[#This Row],[Date]]),"00")</f>
        <v>2023-11</v>
      </c>
      <c r="E6051" s="1" t="str">
        <f>_xlfn.XLOOKUP(order_items[[#This Row],[product_id]],products!A:A,products!C:C)</f>
        <v>Electronics</v>
      </c>
      <c r="F6051" t="s">
        <v>992</v>
      </c>
      <c r="G6051" t="s">
        <v>917</v>
      </c>
      <c r="H6051">
        <v>2</v>
      </c>
      <c r="I6051">
        <v>233.95</v>
      </c>
      <c r="J6051" s="2">
        <v>0</v>
      </c>
    </row>
    <row r="6052" spans="1:10" x14ac:dyDescent="0.2">
      <c r="A6052" t="s">
        <v>10371</v>
      </c>
      <c r="B6052" t="s">
        <v>10372</v>
      </c>
      <c r="C6052" s="1">
        <f>_xlfn.XLOOKUP(order_items[[#This Row],[order_id]],orders!A:A,orders!C:C)</f>
        <v>45029</v>
      </c>
      <c r="D6052" s="3" t="str">
        <f>YEAR(order_items[[#This Row],[Date]])&amp;"-"&amp;TEXT(MONTH(order_items[[#This Row],[Date]]),"00")</f>
        <v>2023-04</v>
      </c>
      <c r="E6052" s="1" t="str">
        <f>_xlfn.XLOOKUP(order_items[[#This Row],[product_id]],products!A:A,products!C:C)</f>
        <v>Health &amp; Beauty</v>
      </c>
      <c r="F6052" t="s">
        <v>965</v>
      </c>
      <c r="G6052" t="s">
        <v>917</v>
      </c>
      <c r="H6052">
        <v>6</v>
      </c>
      <c r="I6052">
        <v>382.04</v>
      </c>
      <c r="J6052" s="2">
        <v>0</v>
      </c>
    </row>
    <row r="6053" spans="1:10" x14ac:dyDescent="0.2">
      <c r="A6053" t="s">
        <v>10373</v>
      </c>
      <c r="B6053" t="s">
        <v>10374</v>
      </c>
      <c r="C6053" s="1">
        <f>_xlfn.XLOOKUP(order_items[[#This Row],[order_id]],orders!A:A,orders!C:C)</f>
        <v>45360</v>
      </c>
      <c r="D6053" s="3" t="str">
        <f>YEAR(order_items[[#This Row],[Date]])&amp;"-"&amp;TEXT(MONTH(order_items[[#This Row],[Date]]),"00")</f>
        <v>2024-03</v>
      </c>
      <c r="E6053" s="1" t="str">
        <f>_xlfn.XLOOKUP(order_items[[#This Row],[product_id]],products!A:A,products!C:C)</f>
        <v>Office Supplies</v>
      </c>
      <c r="F6053" t="s">
        <v>1059</v>
      </c>
      <c r="G6053" t="s">
        <v>1101</v>
      </c>
      <c r="H6053">
        <v>6</v>
      </c>
      <c r="I6053">
        <v>267.27999999999997</v>
      </c>
      <c r="J6053" s="2">
        <v>0.1</v>
      </c>
    </row>
    <row r="6054" spans="1:10" x14ac:dyDescent="0.2">
      <c r="A6054" t="s">
        <v>10375</v>
      </c>
      <c r="B6054" t="s">
        <v>10376</v>
      </c>
      <c r="C6054" s="1">
        <f>_xlfn.XLOOKUP(order_items[[#This Row],[order_id]],orders!A:A,orders!C:C)</f>
        <v>45126</v>
      </c>
      <c r="D6054" s="3" t="str">
        <f>YEAR(order_items[[#This Row],[Date]])&amp;"-"&amp;TEXT(MONTH(order_items[[#This Row],[Date]]),"00")</f>
        <v>2023-07</v>
      </c>
      <c r="E6054" s="1" t="str">
        <f>_xlfn.XLOOKUP(order_items[[#This Row],[product_id]],products!A:A,products!C:C)</f>
        <v>Office Supplies</v>
      </c>
      <c r="F6054" t="s">
        <v>954</v>
      </c>
      <c r="G6054" t="s">
        <v>1109</v>
      </c>
      <c r="H6054">
        <v>19</v>
      </c>
      <c r="I6054">
        <v>171.07</v>
      </c>
    </row>
    <row r="6055" spans="1:10" x14ac:dyDescent="0.2">
      <c r="A6055" t="s">
        <v>10377</v>
      </c>
      <c r="B6055" t="s">
        <v>10376</v>
      </c>
      <c r="C6055" s="1">
        <f>_xlfn.XLOOKUP(order_items[[#This Row],[order_id]],orders!A:A,orders!C:C)</f>
        <v>45126</v>
      </c>
      <c r="D6055" s="3" t="str">
        <f>YEAR(order_items[[#This Row],[Date]])&amp;"-"&amp;TEXT(MONTH(order_items[[#This Row],[Date]]),"00")</f>
        <v>2023-07</v>
      </c>
      <c r="E6055" s="1" t="str">
        <f>_xlfn.XLOOKUP(order_items[[#This Row],[product_id]],products!A:A,products!C:C)</f>
        <v>Outdoor &amp; Sports</v>
      </c>
      <c r="F6055" t="s">
        <v>993</v>
      </c>
      <c r="G6055" t="s">
        <v>1080</v>
      </c>
      <c r="H6055">
        <v>24</v>
      </c>
      <c r="I6055">
        <v>219.99</v>
      </c>
      <c r="J6055" s="2">
        <v>0.05</v>
      </c>
    </row>
    <row r="6056" spans="1:10" x14ac:dyDescent="0.2">
      <c r="A6056" t="s">
        <v>10378</v>
      </c>
      <c r="B6056" t="s">
        <v>10379</v>
      </c>
      <c r="C6056" s="1">
        <f>_xlfn.XLOOKUP(order_items[[#This Row],[order_id]],orders!A:A,orders!C:C)</f>
        <v>45525</v>
      </c>
      <c r="D6056" s="3" t="str">
        <f>YEAR(order_items[[#This Row],[Date]])&amp;"-"&amp;TEXT(MONTH(order_items[[#This Row],[Date]]),"00")</f>
        <v>2024-08</v>
      </c>
      <c r="E6056" s="1" t="str">
        <f>_xlfn.XLOOKUP(order_items[[#This Row],[product_id]],products!A:A,products!C:C)</f>
        <v>Office Supplies</v>
      </c>
      <c r="F6056" t="s">
        <v>961</v>
      </c>
      <c r="G6056" t="s">
        <v>1122</v>
      </c>
      <c r="H6056">
        <v>22</v>
      </c>
      <c r="I6056">
        <v>202.31</v>
      </c>
      <c r="J6056" s="2">
        <v>0</v>
      </c>
    </row>
    <row r="6057" spans="1:10" x14ac:dyDescent="0.2">
      <c r="A6057" t="s">
        <v>10380</v>
      </c>
      <c r="B6057" t="s">
        <v>10381</v>
      </c>
      <c r="C6057" s="1">
        <f>_xlfn.XLOOKUP(order_items[[#This Row],[order_id]],orders!A:A,orders!C:C)</f>
        <v>45301</v>
      </c>
      <c r="D6057" s="3" t="str">
        <f>YEAR(order_items[[#This Row],[Date]])&amp;"-"&amp;TEXT(MONTH(order_items[[#This Row],[Date]]),"00")</f>
        <v>2024-01</v>
      </c>
      <c r="E6057" s="1" t="str">
        <f>_xlfn.XLOOKUP(order_items[[#This Row],[product_id]],products!A:A,products!C:C)</f>
        <v>Outdoor &amp; Sports</v>
      </c>
      <c r="F6057" t="s">
        <v>1113</v>
      </c>
      <c r="G6057" t="s">
        <v>1122</v>
      </c>
      <c r="H6057">
        <v>1</v>
      </c>
      <c r="I6057">
        <v>285.12</v>
      </c>
      <c r="J6057" s="2">
        <v>0.05</v>
      </c>
    </row>
    <row r="6058" spans="1:10" x14ac:dyDescent="0.2">
      <c r="A6058" t="s">
        <v>10382</v>
      </c>
      <c r="B6058" t="s">
        <v>10381</v>
      </c>
      <c r="C6058" s="1">
        <f>_xlfn.XLOOKUP(order_items[[#This Row],[order_id]],orders!A:A,orders!C:C)</f>
        <v>45301</v>
      </c>
      <c r="D6058" s="3" t="str">
        <f>YEAR(order_items[[#This Row],[Date]])&amp;"-"&amp;TEXT(MONTH(order_items[[#This Row],[Date]]),"00")</f>
        <v>2024-01</v>
      </c>
      <c r="E6058" s="1" t="str">
        <f>_xlfn.XLOOKUP(order_items[[#This Row],[product_id]],products!A:A,products!C:C)</f>
        <v>Home &amp; Kitchen</v>
      </c>
      <c r="F6058" t="s">
        <v>1066</v>
      </c>
      <c r="G6058" t="s">
        <v>1120</v>
      </c>
      <c r="H6058">
        <v>4</v>
      </c>
      <c r="I6058">
        <v>255.1</v>
      </c>
      <c r="J6058" s="2">
        <v>0</v>
      </c>
    </row>
    <row r="6059" spans="1:10" x14ac:dyDescent="0.2">
      <c r="A6059" t="s">
        <v>10383</v>
      </c>
      <c r="B6059" t="s">
        <v>10381</v>
      </c>
      <c r="C6059" s="1">
        <f>_xlfn.XLOOKUP(order_items[[#This Row],[order_id]],orders!A:A,orders!C:C)</f>
        <v>45301</v>
      </c>
      <c r="D6059" s="3" t="str">
        <f>YEAR(order_items[[#This Row],[Date]])&amp;"-"&amp;TEXT(MONTH(order_items[[#This Row],[Date]]),"00")</f>
        <v>2024-01</v>
      </c>
      <c r="E6059" s="1" t="str">
        <f>_xlfn.XLOOKUP(order_items[[#This Row],[product_id]],products!A:A,products!C:C)</f>
        <v>Electronics</v>
      </c>
      <c r="F6059" t="s">
        <v>1074</v>
      </c>
      <c r="G6059" t="s">
        <v>1115</v>
      </c>
      <c r="H6059">
        <v>7</v>
      </c>
      <c r="I6059">
        <v>37.479999999999997</v>
      </c>
      <c r="J6059" s="2">
        <v>0.1</v>
      </c>
    </row>
    <row r="6060" spans="1:10" x14ac:dyDescent="0.2">
      <c r="A6060" t="s">
        <v>10384</v>
      </c>
      <c r="B6060" t="s">
        <v>10381</v>
      </c>
      <c r="C6060" s="1">
        <f>_xlfn.XLOOKUP(order_items[[#This Row],[order_id]],orders!A:A,orders!C:C)</f>
        <v>45301</v>
      </c>
      <c r="D6060" s="3" t="str">
        <f>YEAR(order_items[[#This Row],[Date]])&amp;"-"&amp;TEXT(MONTH(order_items[[#This Row],[Date]]),"00")</f>
        <v>2024-01</v>
      </c>
      <c r="E6060" s="1" t="str">
        <f>_xlfn.XLOOKUP(order_items[[#This Row],[product_id]],products!A:A,products!C:C)</f>
        <v>Outdoor &amp; Sports</v>
      </c>
      <c r="F6060" t="s">
        <v>1025</v>
      </c>
      <c r="G6060" t="s">
        <v>1115</v>
      </c>
      <c r="H6060">
        <v>7</v>
      </c>
      <c r="I6060">
        <v>424.37</v>
      </c>
      <c r="J6060" s="2">
        <v>0.05</v>
      </c>
    </row>
    <row r="6061" spans="1:10" x14ac:dyDescent="0.2">
      <c r="A6061" t="s">
        <v>10385</v>
      </c>
      <c r="B6061" t="s">
        <v>10386</v>
      </c>
      <c r="C6061" s="1">
        <f>_xlfn.XLOOKUP(order_items[[#This Row],[order_id]],orders!A:A,orders!C:C)</f>
        <v>45236</v>
      </c>
      <c r="D6061" s="3" t="str">
        <f>YEAR(order_items[[#This Row],[Date]])&amp;"-"&amp;TEXT(MONTH(order_items[[#This Row],[Date]]),"00")</f>
        <v>2023-11</v>
      </c>
      <c r="E6061" s="1" t="str">
        <f>_xlfn.XLOOKUP(order_items[[#This Row],[product_id]],products!A:A,products!C:C)</f>
        <v>Electronics</v>
      </c>
      <c r="F6061" t="s">
        <v>924</v>
      </c>
      <c r="G6061" t="s">
        <v>1009</v>
      </c>
      <c r="H6061">
        <v>8</v>
      </c>
      <c r="I6061">
        <v>160.59</v>
      </c>
      <c r="J6061" s="2">
        <v>0.05</v>
      </c>
    </row>
    <row r="6062" spans="1:10" x14ac:dyDescent="0.2">
      <c r="A6062" t="s">
        <v>10387</v>
      </c>
      <c r="B6062" t="s">
        <v>10386</v>
      </c>
      <c r="C6062" s="1">
        <f>_xlfn.XLOOKUP(order_items[[#This Row],[order_id]],orders!A:A,orders!C:C)</f>
        <v>45236</v>
      </c>
      <c r="D6062" s="3" t="str">
        <f>YEAR(order_items[[#This Row],[Date]])&amp;"-"&amp;TEXT(MONTH(order_items[[#This Row],[Date]]),"00")</f>
        <v>2023-11</v>
      </c>
      <c r="E6062" s="1" t="str">
        <f>_xlfn.XLOOKUP(order_items[[#This Row],[product_id]],products!A:A,products!C:C)</f>
        <v>Outdoor &amp; Sports</v>
      </c>
      <c r="F6062" t="s">
        <v>1057</v>
      </c>
      <c r="G6062" t="s">
        <v>1109</v>
      </c>
      <c r="H6062">
        <v>11</v>
      </c>
      <c r="I6062">
        <v>152.62</v>
      </c>
      <c r="J6062" s="2">
        <v>0.05</v>
      </c>
    </row>
    <row r="6063" spans="1:10" x14ac:dyDescent="0.2">
      <c r="A6063" t="s">
        <v>10388</v>
      </c>
      <c r="B6063" t="s">
        <v>10386</v>
      </c>
      <c r="C6063" s="1">
        <f>_xlfn.XLOOKUP(order_items[[#This Row],[order_id]],orders!A:A,orders!C:C)</f>
        <v>45236</v>
      </c>
      <c r="D6063" s="3" t="str">
        <f>YEAR(order_items[[#This Row],[Date]])&amp;"-"&amp;TEXT(MONTH(order_items[[#This Row],[Date]]),"00")</f>
        <v>2023-11</v>
      </c>
      <c r="E6063" s="1" t="str">
        <f>_xlfn.XLOOKUP(order_items[[#This Row],[product_id]],products!A:A,products!C:C)</f>
        <v>Office Supplies</v>
      </c>
      <c r="F6063" t="s">
        <v>934</v>
      </c>
      <c r="G6063" t="s">
        <v>1122</v>
      </c>
      <c r="H6063">
        <v>5</v>
      </c>
      <c r="I6063">
        <v>379.14</v>
      </c>
      <c r="J6063" s="2">
        <v>0.05</v>
      </c>
    </row>
    <row r="6064" spans="1:10" x14ac:dyDescent="0.2">
      <c r="A6064" t="s">
        <v>10389</v>
      </c>
      <c r="B6064" t="s">
        <v>10390</v>
      </c>
      <c r="C6064" s="1">
        <f>_xlfn.XLOOKUP(order_items[[#This Row],[order_id]],orders!A:A,orders!C:C)</f>
        <v>45200</v>
      </c>
      <c r="D6064" s="3" t="str">
        <f>YEAR(order_items[[#This Row],[Date]])&amp;"-"&amp;TEXT(MONTH(order_items[[#This Row],[Date]]),"00")</f>
        <v>2023-10</v>
      </c>
      <c r="E6064" s="1" t="str">
        <f>_xlfn.XLOOKUP(order_items[[#This Row],[product_id]],products!A:A,products!C:C)</f>
        <v>Outdoor &amp; Sports</v>
      </c>
      <c r="F6064" t="s">
        <v>1021</v>
      </c>
      <c r="G6064" t="s">
        <v>1101</v>
      </c>
      <c r="H6064">
        <v>4</v>
      </c>
      <c r="I6064">
        <v>143.55000000000001</v>
      </c>
      <c r="J6064" s="2">
        <v>0</v>
      </c>
    </row>
    <row r="6065" spans="1:10" x14ac:dyDescent="0.2">
      <c r="A6065" t="s">
        <v>10391</v>
      </c>
      <c r="B6065" t="s">
        <v>10390</v>
      </c>
      <c r="C6065" s="1">
        <f>_xlfn.XLOOKUP(order_items[[#This Row],[order_id]],orders!A:A,orders!C:C)</f>
        <v>45200</v>
      </c>
      <c r="D6065" s="3" t="str">
        <f>YEAR(order_items[[#This Row],[Date]])&amp;"-"&amp;TEXT(MONTH(order_items[[#This Row],[Date]]),"00")</f>
        <v>2023-10</v>
      </c>
      <c r="E6065" s="1" t="str">
        <f>_xlfn.XLOOKUP(order_items[[#This Row],[product_id]],products!A:A,products!C:C)</f>
        <v>Office Supplies</v>
      </c>
      <c r="F6065" t="s">
        <v>948</v>
      </c>
      <c r="G6065" t="s">
        <v>1119</v>
      </c>
      <c r="H6065">
        <v>17</v>
      </c>
      <c r="I6065">
        <v>46.82</v>
      </c>
      <c r="J6065" s="2">
        <v>0.1</v>
      </c>
    </row>
    <row r="6066" spans="1:10" x14ac:dyDescent="0.2">
      <c r="A6066" t="s">
        <v>10392</v>
      </c>
      <c r="B6066" t="s">
        <v>10393</v>
      </c>
      <c r="C6066" s="1">
        <f>_xlfn.XLOOKUP(order_items[[#This Row],[order_id]],orders!A:A,orders!C:C)</f>
        <v>45585</v>
      </c>
      <c r="D6066" s="3" t="str">
        <f>YEAR(order_items[[#This Row],[Date]])&amp;"-"&amp;TEXT(MONTH(order_items[[#This Row],[Date]]),"00")</f>
        <v>2024-10</v>
      </c>
      <c r="E6066" s="1" t="str">
        <f>_xlfn.XLOOKUP(order_items[[#This Row],[product_id]],products!A:A,products!C:C)</f>
        <v>Outdoor &amp; Sports</v>
      </c>
      <c r="F6066" t="s">
        <v>1011</v>
      </c>
      <c r="G6066" t="s">
        <v>1009</v>
      </c>
      <c r="H6066">
        <v>2</v>
      </c>
      <c r="I6066">
        <v>485.61</v>
      </c>
      <c r="J6066" s="2">
        <v>0</v>
      </c>
    </row>
    <row r="6067" spans="1:10" x14ac:dyDescent="0.2">
      <c r="A6067" t="s">
        <v>10394</v>
      </c>
      <c r="B6067" t="s">
        <v>10393</v>
      </c>
      <c r="C6067" s="1">
        <f>_xlfn.XLOOKUP(order_items[[#This Row],[order_id]],orders!A:A,orders!C:C)</f>
        <v>45585</v>
      </c>
      <c r="D6067" s="3" t="str">
        <f>YEAR(order_items[[#This Row],[Date]])&amp;"-"&amp;TEXT(MONTH(order_items[[#This Row],[Date]]),"00")</f>
        <v>2024-10</v>
      </c>
      <c r="E6067" s="1" t="str">
        <f>_xlfn.XLOOKUP(order_items[[#This Row],[product_id]],products!A:A,products!C:C)</f>
        <v>Office Supplies</v>
      </c>
      <c r="F6067" t="s">
        <v>961</v>
      </c>
      <c r="G6067" t="s">
        <v>1054</v>
      </c>
      <c r="H6067">
        <v>25</v>
      </c>
      <c r="I6067">
        <v>202.31</v>
      </c>
      <c r="J6067" s="2">
        <v>0.1</v>
      </c>
    </row>
    <row r="6068" spans="1:10" x14ac:dyDescent="0.2">
      <c r="A6068" t="s">
        <v>10395</v>
      </c>
      <c r="B6068" t="s">
        <v>10396</v>
      </c>
      <c r="C6068" s="1">
        <f>_xlfn.XLOOKUP(order_items[[#This Row],[order_id]],orders!A:A,orders!C:C)</f>
        <v>45439</v>
      </c>
      <c r="D6068" s="3" t="str">
        <f>YEAR(order_items[[#This Row],[Date]])&amp;"-"&amp;TEXT(MONTH(order_items[[#This Row],[Date]]),"00")</f>
        <v>2024-05</v>
      </c>
      <c r="E6068" s="1" t="str">
        <f>_xlfn.XLOOKUP(order_items[[#This Row],[product_id]],products!A:A,products!C:C)</f>
        <v>Outdoor &amp; Sports</v>
      </c>
      <c r="F6068" t="s">
        <v>985</v>
      </c>
      <c r="G6068" t="s">
        <v>1122</v>
      </c>
      <c r="H6068">
        <v>23</v>
      </c>
      <c r="I6068">
        <v>283.81</v>
      </c>
      <c r="J6068" s="2">
        <v>0</v>
      </c>
    </row>
    <row r="6069" spans="1:10" x14ac:dyDescent="0.2">
      <c r="A6069" t="s">
        <v>10397</v>
      </c>
      <c r="B6069" t="s">
        <v>10396</v>
      </c>
      <c r="C6069" s="1">
        <f>_xlfn.XLOOKUP(order_items[[#This Row],[order_id]],orders!A:A,orders!C:C)</f>
        <v>45439</v>
      </c>
      <c r="D6069" s="3" t="str">
        <f>YEAR(order_items[[#This Row],[Date]])&amp;"-"&amp;TEXT(MONTH(order_items[[#This Row],[Date]]),"00")</f>
        <v>2024-05</v>
      </c>
      <c r="E6069" s="1" t="str">
        <f>_xlfn.XLOOKUP(order_items[[#This Row],[product_id]],products!A:A,products!C:C)</f>
        <v>Electronics</v>
      </c>
      <c r="F6069" t="s">
        <v>1002</v>
      </c>
      <c r="G6069" t="s">
        <v>1119</v>
      </c>
      <c r="H6069">
        <v>9</v>
      </c>
      <c r="I6069">
        <v>42.24</v>
      </c>
      <c r="J6069" s="2">
        <v>0</v>
      </c>
    </row>
    <row r="6070" spans="1:10" x14ac:dyDescent="0.2">
      <c r="A6070" t="s">
        <v>10398</v>
      </c>
      <c r="B6070" t="s">
        <v>10396</v>
      </c>
      <c r="C6070" s="1">
        <f>_xlfn.XLOOKUP(order_items[[#This Row],[order_id]],orders!A:A,orders!C:C)</f>
        <v>45439</v>
      </c>
      <c r="D6070" s="3" t="str">
        <f>YEAR(order_items[[#This Row],[Date]])&amp;"-"&amp;TEXT(MONTH(order_items[[#This Row],[Date]]),"00")</f>
        <v>2024-05</v>
      </c>
      <c r="E6070" s="1" t="str">
        <f>_xlfn.XLOOKUP(order_items[[#This Row],[product_id]],products!A:A,products!C:C)</f>
        <v>Electronics</v>
      </c>
      <c r="F6070" t="s">
        <v>935</v>
      </c>
      <c r="G6070" t="s">
        <v>1009</v>
      </c>
      <c r="H6070">
        <v>25</v>
      </c>
      <c r="I6070">
        <v>208.02</v>
      </c>
      <c r="J6070" s="2">
        <v>0</v>
      </c>
    </row>
    <row r="6071" spans="1:10" x14ac:dyDescent="0.2">
      <c r="A6071" t="s">
        <v>10399</v>
      </c>
      <c r="B6071" t="s">
        <v>10396</v>
      </c>
      <c r="C6071" s="1">
        <f>_xlfn.XLOOKUP(order_items[[#This Row],[order_id]],orders!A:A,orders!C:C)</f>
        <v>45439</v>
      </c>
      <c r="D6071" s="3" t="str">
        <f>YEAR(order_items[[#This Row],[Date]])&amp;"-"&amp;TEXT(MONTH(order_items[[#This Row],[Date]]),"00")</f>
        <v>2024-05</v>
      </c>
      <c r="E6071" s="1" t="str">
        <f>_xlfn.XLOOKUP(order_items[[#This Row],[product_id]],products!A:A,products!C:C)</f>
        <v>Office Supplies</v>
      </c>
      <c r="F6071" t="s">
        <v>934</v>
      </c>
      <c r="G6071" t="s">
        <v>917</v>
      </c>
      <c r="H6071">
        <v>10</v>
      </c>
      <c r="I6071">
        <v>379.14</v>
      </c>
      <c r="J6071" s="2">
        <v>0</v>
      </c>
    </row>
    <row r="6072" spans="1:10" x14ac:dyDescent="0.2">
      <c r="A6072" t="s">
        <v>10400</v>
      </c>
      <c r="B6072" t="s">
        <v>10401</v>
      </c>
      <c r="C6072" s="1">
        <f>_xlfn.XLOOKUP(order_items[[#This Row],[order_id]],orders!A:A,orders!C:C)</f>
        <v>45511</v>
      </c>
      <c r="D6072" s="3" t="str">
        <f>YEAR(order_items[[#This Row],[Date]])&amp;"-"&amp;TEXT(MONTH(order_items[[#This Row],[Date]]),"00")</f>
        <v>2024-08</v>
      </c>
      <c r="E6072" s="1" t="str">
        <f>_xlfn.XLOOKUP(order_items[[#This Row],[product_id]],products!A:A,products!C:C)</f>
        <v>Electronics</v>
      </c>
      <c r="F6072" t="s">
        <v>924</v>
      </c>
      <c r="G6072" t="s">
        <v>1109</v>
      </c>
      <c r="H6072">
        <v>17</v>
      </c>
      <c r="I6072">
        <v>160.59</v>
      </c>
      <c r="J6072" s="2">
        <v>0</v>
      </c>
    </row>
    <row r="6073" spans="1:10" x14ac:dyDescent="0.2">
      <c r="A6073" t="s">
        <v>10402</v>
      </c>
      <c r="B6073" t="s">
        <v>10401</v>
      </c>
      <c r="C6073" s="1">
        <f>_xlfn.XLOOKUP(order_items[[#This Row],[order_id]],orders!A:A,orders!C:C)</f>
        <v>45511</v>
      </c>
      <c r="D6073" s="3" t="str">
        <f>YEAR(order_items[[#This Row],[Date]])&amp;"-"&amp;TEXT(MONTH(order_items[[#This Row],[Date]]),"00")</f>
        <v>2024-08</v>
      </c>
      <c r="E6073" s="1" t="str">
        <f>_xlfn.XLOOKUP(order_items[[#This Row],[product_id]],products!A:A,products!C:C)</f>
        <v>Home &amp; Kitchen</v>
      </c>
      <c r="F6073" t="s">
        <v>1084</v>
      </c>
      <c r="G6073" t="s">
        <v>1119</v>
      </c>
      <c r="H6073">
        <v>11</v>
      </c>
      <c r="I6073">
        <v>54.31</v>
      </c>
      <c r="J6073" s="2">
        <v>0.15</v>
      </c>
    </row>
    <row r="6074" spans="1:10" x14ac:dyDescent="0.2">
      <c r="A6074" t="s">
        <v>10403</v>
      </c>
      <c r="B6074" t="s">
        <v>10404</v>
      </c>
      <c r="C6074" s="1">
        <f>_xlfn.XLOOKUP(order_items[[#This Row],[order_id]],orders!A:A,orders!C:C)</f>
        <v>45216</v>
      </c>
      <c r="D6074" s="3" t="str">
        <f>YEAR(order_items[[#This Row],[Date]])&amp;"-"&amp;TEXT(MONTH(order_items[[#This Row],[Date]]),"00")</f>
        <v>2023-10</v>
      </c>
      <c r="E6074" s="1" t="str">
        <f>_xlfn.XLOOKUP(order_items[[#This Row],[product_id]],products!A:A,products!C:C)</f>
        <v>Health &amp; Beauty</v>
      </c>
      <c r="F6074" t="s">
        <v>1023</v>
      </c>
      <c r="G6074" t="s">
        <v>1101</v>
      </c>
      <c r="H6074">
        <v>21</v>
      </c>
      <c r="I6074">
        <v>59</v>
      </c>
      <c r="J6074" s="2">
        <v>0</v>
      </c>
    </row>
    <row r="6075" spans="1:10" x14ac:dyDescent="0.2">
      <c r="A6075" t="s">
        <v>10405</v>
      </c>
      <c r="B6075" t="s">
        <v>10404</v>
      </c>
      <c r="C6075" s="1">
        <f>_xlfn.XLOOKUP(order_items[[#This Row],[order_id]],orders!A:A,orders!C:C)</f>
        <v>45216</v>
      </c>
      <c r="D6075" s="3" t="str">
        <f>YEAR(order_items[[#This Row],[Date]])&amp;"-"&amp;TEXT(MONTH(order_items[[#This Row],[Date]]),"00")</f>
        <v>2023-10</v>
      </c>
      <c r="E6075" s="1" t="str">
        <f>_xlfn.XLOOKUP(order_items[[#This Row],[product_id]],products!A:A,products!C:C)</f>
        <v>Home &amp; Kitchen</v>
      </c>
      <c r="F6075" t="s">
        <v>955</v>
      </c>
      <c r="G6075" t="s">
        <v>1054</v>
      </c>
      <c r="H6075">
        <v>3</v>
      </c>
      <c r="I6075">
        <v>277.33999999999997</v>
      </c>
      <c r="J6075" s="2">
        <v>0</v>
      </c>
    </row>
    <row r="6076" spans="1:10" x14ac:dyDescent="0.2">
      <c r="A6076" t="s">
        <v>10406</v>
      </c>
      <c r="B6076" t="s">
        <v>10407</v>
      </c>
      <c r="C6076" s="1">
        <f>_xlfn.XLOOKUP(order_items[[#This Row],[order_id]],orders!A:A,orders!C:C)</f>
        <v>44989</v>
      </c>
      <c r="D6076" s="3" t="str">
        <f>YEAR(order_items[[#This Row],[Date]])&amp;"-"&amp;TEXT(MONTH(order_items[[#This Row],[Date]]),"00")</f>
        <v>2023-03</v>
      </c>
      <c r="E6076" s="1" t="str">
        <f>_xlfn.XLOOKUP(order_items[[#This Row],[product_id]],products!A:A,products!C:C)</f>
        <v>Home &amp; Kitchen</v>
      </c>
      <c r="F6076" t="s">
        <v>1020</v>
      </c>
      <c r="G6076" t="s">
        <v>1115</v>
      </c>
      <c r="H6076">
        <v>24</v>
      </c>
      <c r="I6076">
        <v>297.11</v>
      </c>
      <c r="J6076" s="2">
        <v>0.15</v>
      </c>
    </row>
    <row r="6077" spans="1:10" x14ac:dyDescent="0.2">
      <c r="A6077" t="s">
        <v>10408</v>
      </c>
      <c r="B6077" t="s">
        <v>10409</v>
      </c>
      <c r="C6077" s="1">
        <f>_xlfn.XLOOKUP(order_items[[#This Row],[order_id]],orders!A:A,orders!C:C)</f>
        <v>44987</v>
      </c>
      <c r="D6077" s="3" t="str">
        <f>YEAR(order_items[[#This Row],[Date]])&amp;"-"&amp;TEXT(MONTH(order_items[[#This Row],[Date]]),"00")</f>
        <v>2023-03</v>
      </c>
      <c r="E6077" s="1" t="str">
        <f>_xlfn.XLOOKUP(order_items[[#This Row],[product_id]],products!A:A,products!C:C)</f>
        <v>Health &amp; Beauty</v>
      </c>
      <c r="F6077" t="s">
        <v>956</v>
      </c>
      <c r="G6077" t="s">
        <v>1120</v>
      </c>
      <c r="H6077">
        <v>7</v>
      </c>
      <c r="I6077">
        <v>98.57</v>
      </c>
      <c r="J6077" s="2">
        <v>0.05</v>
      </c>
    </row>
    <row r="6078" spans="1:10" x14ac:dyDescent="0.2">
      <c r="A6078" t="s">
        <v>10410</v>
      </c>
      <c r="B6078" t="s">
        <v>10409</v>
      </c>
      <c r="C6078" s="1">
        <f>_xlfn.XLOOKUP(order_items[[#This Row],[order_id]],orders!A:A,orders!C:C)</f>
        <v>44987</v>
      </c>
      <c r="D6078" s="3" t="str">
        <f>YEAR(order_items[[#This Row],[Date]])&amp;"-"&amp;TEXT(MONTH(order_items[[#This Row],[Date]]),"00")</f>
        <v>2023-03</v>
      </c>
      <c r="E6078" s="1" t="str">
        <f>_xlfn.XLOOKUP(order_items[[#This Row],[product_id]],products!A:A,products!C:C)</f>
        <v>Outdoor &amp; Sports</v>
      </c>
      <c r="F6078" t="s">
        <v>946</v>
      </c>
      <c r="G6078" t="s">
        <v>1109</v>
      </c>
      <c r="H6078">
        <v>2</v>
      </c>
      <c r="I6078">
        <v>16.95</v>
      </c>
      <c r="J6078" s="2">
        <v>0</v>
      </c>
    </row>
    <row r="6079" spans="1:10" x14ac:dyDescent="0.2">
      <c r="A6079" t="s">
        <v>10411</v>
      </c>
      <c r="B6079" t="s">
        <v>10412</v>
      </c>
      <c r="C6079" s="1">
        <f>_xlfn.XLOOKUP(order_items[[#This Row],[order_id]],orders!A:A,orders!C:C)</f>
        <v>45296</v>
      </c>
      <c r="D6079" s="3" t="str">
        <f>YEAR(order_items[[#This Row],[Date]])&amp;"-"&amp;TEXT(MONTH(order_items[[#This Row],[Date]]),"00")</f>
        <v>2024-01</v>
      </c>
      <c r="E6079" s="1" t="str">
        <f>_xlfn.XLOOKUP(order_items[[#This Row],[product_id]],products!A:A,products!C:C)</f>
        <v>Health &amp; Beauty</v>
      </c>
      <c r="F6079" t="s">
        <v>974</v>
      </c>
      <c r="G6079" t="s">
        <v>917</v>
      </c>
      <c r="H6079">
        <v>10</v>
      </c>
      <c r="I6079">
        <v>289.44</v>
      </c>
      <c r="J6079" s="2">
        <v>0.15</v>
      </c>
    </row>
    <row r="6080" spans="1:10" x14ac:dyDescent="0.2">
      <c r="A6080" t="s">
        <v>10413</v>
      </c>
      <c r="B6080" t="s">
        <v>10414</v>
      </c>
      <c r="C6080" s="1">
        <f>_xlfn.XLOOKUP(order_items[[#This Row],[order_id]],orders!A:A,orders!C:C)</f>
        <v>45335</v>
      </c>
      <c r="D6080" s="3" t="str">
        <f>YEAR(order_items[[#This Row],[Date]])&amp;"-"&amp;TEXT(MONTH(order_items[[#This Row],[Date]]),"00")</f>
        <v>2024-02</v>
      </c>
      <c r="E6080" s="1" t="str">
        <f>_xlfn.XLOOKUP(order_items[[#This Row],[product_id]],products!A:A,products!C:C)</f>
        <v>Electronics</v>
      </c>
      <c r="F6080" t="s">
        <v>995</v>
      </c>
      <c r="G6080" t="s">
        <v>1109</v>
      </c>
      <c r="H6080">
        <v>2</v>
      </c>
      <c r="I6080">
        <v>519.70000000000005</v>
      </c>
      <c r="J6080" s="2">
        <v>0</v>
      </c>
    </row>
    <row r="6081" spans="1:10" x14ac:dyDescent="0.2">
      <c r="A6081" t="s">
        <v>10415</v>
      </c>
      <c r="B6081" t="s">
        <v>10416</v>
      </c>
      <c r="C6081" s="1">
        <f>_xlfn.XLOOKUP(order_items[[#This Row],[order_id]],orders!A:A,orders!C:C)</f>
        <v>44982</v>
      </c>
      <c r="D6081" s="3" t="str">
        <f>YEAR(order_items[[#This Row],[Date]])&amp;"-"&amp;TEXT(MONTH(order_items[[#This Row],[Date]]),"00")</f>
        <v>2023-02</v>
      </c>
      <c r="E6081" s="1" t="str">
        <f>_xlfn.XLOOKUP(order_items[[#This Row],[product_id]],products!A:A,products!C:C)</f>
        <v>Electronics</v>
      </c>
      <c r="F6081" t="s">
        <v>1087</v>
      </c>
      <c r="G6081" t="s">
        <v>1109</v>
      </c>
      <c r="H6081">
        <v>25</v>
      </c>
      <c r="I6081">
        <v>122.37</v>
      </c>
      <c r="J6081" s="2">
        <v>0.05</v>
      </c>
    </row>
    <row r="6082" spans="1:10" x14ac:dyDescent="0.2">
      <c r="A6082" t="s">
        <v>10417</v>
      </c>
      <c r="B6082" t="s">
        <v>10416</v>
      </c>
      <c r="C6082" s="1">
        <f>_xlfn.XLOOKUP(order_items[[#This Row],[order_id]],orders!A:A,orders!C:C)</f>
        <v>44982</v>
      </c>
      <c r="D6082" s="3" t="str">
        <f>YEAR(order_items[[#This Row],[Date]])&amp;"-"&amp;TEXT(MONTH(order_items[[#This Row],[Date]]),"00")</f>
        <v>2023-02</v>
      </c>
      <c r="E6082" s="1" t="str">
        <f>_xlfn.XLOOKUP(order_items[[#This Row],[product_id]],products!A:A,products!C:C)</f>
        <v>Office Supplies</v>
      </c>
      <c r="F6082" t="s">
        <v>954</v>
      </c>
      <c r="G6082" t="s">
        <v>1115</v>
      </c>
      <c r="H6082">
        <v>14</v>
      </c>
      <c r="I6082">
        <v>171.07</v>
      </c>
      <c r="J6082" s="2">
        <v>0.05</v>
      </c>
    </row>
    <row r="6083" spans="1:10" x14ac:dyDescent="0.2">
      <c r="A6083" t="s">
        <v>10418</v>
      </c>
      <c r="B6083" t="s">
        <v>10419</v>
      </c>
      <c r="C6083" s="1">
        <f>_xlfn.XLOOKUP(order_items[[#This Row],[order_id]],orders!A:A,orders!C:C)</f>
        <v>45406</v>
      </c>
      <c r="D6083" s="3" t="str">
        <f>YEAR(order_items[[#This Row],[Date]])&amp;"-"&amp;TEXT(MONTH(order_items[[#This Row],[Date]]),"00")</f>
        <v>2024-04</v>
      </c>
      <c r="E6083" s="1" t="str">
        <f>_xlfn.XLOOKUP(order_items[[#This Row],[product_id]],products!A:A,products!C:C)</f>
        <v>Office Supplies</v>
      </c>
      <c r="F6083" t="s">
        <v>968</v>
      </c>
      <c r="G6083" t="s">
        <v>1080</v>
      </c>
      <c r="H6083">
        <v>23</v>
      </c>
      <c r="I6083">
        <v>36.99</v>
      </c>
      <c r="J6083" s="2">
        <v>0</v>
      </c>
    </row>
    <row r="6084" spans="1:10" x14ac:dyDescent="0.2">
      <c r="A6084" t="s">
        <v>10420</v>
      </c>
      <c r="B6084" t="s">
        <v>10421</v>
      </c>
      <c r="C6084" s="1">
        <f>_xlfn.XLOOKUP(order_items[[#This Row],[order_id]],orders!A:A,orders!C:C)</f>
        <v>45259</v>
      </c>
      <c r="D6084" s="3" t="str">
        <f>YEAR(order_items[[#This Row],[Date]])&amp;"-"&amp;TEXT(MONTH(order_items[[#This Row],[Date]]),"00")</f>
        <v>2023-11</v>
      </c>
      <c r="E6084" s="1" t="str">
        <f>_xlfn.XLOOKUP(order_items[[#This Row],[product_id]],products!A:A,products!C:C)</f>
        <v>Outdoor &amp; Sports</v>
      </c>
      <c r="F6084" t="s">
        <v>1050</v>
      </c>
      <c r="G6084" t="s">
        <v>1101</v>
      </c>
      <c r="H6084">
        <v>15</v>
      </c>
      <c r="I6084">
        <v>272.42</v>
      </c>
      <c r="J6084" s="2">
        <v>0.1</v>
      </c>
    </row>
    <row r="6085" spans="1:10" x14ac:dyDescent="0.2">
      <c r="A6085" t="s">
        <v>10422</v>
      </c>
      <c r="B6085" t="s">
        <v>10421</v>
      </c>
      <c r="C6085" s="1">
        <f>_xlfn.XLOOKUP(order_items[[#This Row],[order_id]],orders!A:A,orders!C:C)</f>
        <v>45259</v>
      </c>
      <c r="D6085" s="3" t="str">
        <f>YEAR(order_items[[#This Row],[Date]])&amp;"-"&amp;TEXT(MONTH(order_items[[#This Row],[Date]]),"00")</f>
        <v>2023-11</v>
      </c>
      <c r="E6085" s="1" t="str">
        <f>_xlfn.XLOOKUP(order_items[[#This Row],[product_id]],products!A:A,products!C:C)</f>
        <v>Office Supplies</v>
      </c>
      <c r="F6085" t="s">
        <v>994</v>
      </c>
      <c r="G6085" t="s">
        <v>1054</v>
      </c>
      <c r="H6085">
        <v>24</v>
      </c>
      <c r="I6085">
        <v>470.22</v>
      </c>
      <c r="J6085" s="2">
        <v>0.05</v>
      </c>
    </row>
    <row r="6086" spans="1:10" x14ac:dyDescent="0.2">
      <c r="A6086" t="s">
        <v>10423</v>
      </c>
      <c r="B6086" t="s">
        <v>10424</v>
      </c>
      <c r="C6086" s="1">
        <f>_xlfn.XLOOKUP(order_items[[#This Row],[order_id]],orders!A:A,orders!C:C)</f>
        <v>45406</v>
      </c>
      <c r="D6086" s="3" t="str">
        <f>YEAR(order_items[[#This Row],[Date]])&amp;"-"&amp;TEXT(MONTH(order_items[[#This Row],[Date]]),"00")</f>
        <v>2024-04</v>
      </c>
      <c r="E6086" s="1" t="str">
        <f>_xlfn.XLOOKUP(order_items[[#This Row],[product_id]],products!A:A,products!C:C)</f>
        <v>Outdoor &amp; Sports</v>
      </c>
      <c r="F6086" t="s">
        <v>1037</v>
      </c>
      <c r="G6086" t="s">
        <v>1119</v>
      </c>
      <c r="H6086">
        <v>2</v>
      </c>
      <c r="I6086">
        <v>443.86</v>
      </c>
      <c r="J6086" s="2">
        <v>0</v>
      </c>
    </row>
    <row r="6087" spans="1:10" x14ac:dyDescent="0.2">
      <c r="A6087" t="s">
        <v>10425</v>
      </c>
      <c r="B6087" t="s">
        <v>10424</v>
      </c>
      <c r="C6087" s="1">
        <f>_xlfn.XLOOKUP(order_items[[#This Row],[order_id]],orders!A:A,orders!C:C)</f>
        <v>45406</v>
      </c>
      <c r="D6087" s="3" t="str">
        <f>YEAR(order_items[[#This Row],[Date]])&amp;"-"&amp;TEXT(MONTH(order_items[[#This Row],[Date]]),"00")</f>
        <v>2024-04</v>
      </c>
      <c r="E6087" s="1" t="str">
        <f>_xlfn.XLOOKUP(order_items[[#This Row],[product_id]],products!A:A,products!C:C)</f>
        <v>Electronics</v>
      </c>
      <c r="F6087" t="s">
        <v>1112</v>
      </c>
      <c r="G6087" t="s">
        <v>1054</v>
      </c>
      <c r="H6087">
        <v>24</v>
      </c>
      <c r="I6087">
        <v>129.59</v>
      </c>
      <c r="J6087" s="2">
        <v>0</v>
      </c>
    </row>
    <row r="6088" spans="1:10" x14ac:dyDescent="0.2">
      <c r="A6088" t="s">
        <v>10426</v>
      </c>
      <c r="B6088" t="s">
        <v>10424</v>
      </c>
      <c r="C6088" s="1">
        <f>_xlfn.XLOOKUP(order_items[[#This Row],[order_id]],orders!A:A,orders!C:C)</f>
        <v>45406</v>
      </c>
      <c r="D6088" s="3" t="str">
        <f>YEAR(order_items[[#This Row],[Date]])&amp;"-"&amp;TEXT(MONTH(order_items[[#This Row],[Date]]),"00")</f>
        <v>2024-04</v>
      </c>
      <c r="E6088" s="1" t="str">
        <f>_xlfn.XLOOKUP(order_items[[#This Row],[product_id]],products!A:A,products!C:C)</f>
        <v>Office Supplies</v>
      </c>
      <c r="F6088" t="s">
        <v>1055</v>
      </c>
      <c r="G6088" t="s">
        <v>1080</v>
      </c>
      <c r="H6088">
        <v>14</v>
      </c>
      <c r="I6088">
        <v>203.36</v>
      </c>
      <c r="J6088" s="2">
        <v>0.1</v>
      </c>
    </row>
    <row r="6089" spans="1:10" x14ac:dyDescent="0.2">
      <c r="A6089" t="s">
        <v>10427</v>
      </c>
      <c r="B6089" t="s">
        <v>10428</v>
      </c>
      <c r="C6089" s="1">
        <f>_xlfn.XLOOKUP(order_items[[#This Row],[order_id]],orders!A:A,orders!C:C)</f>
        <v>45028</v>
      </c>
      <c r="D6089" s="3" t="str">
        <f>YEAR(order_items[[#This Row],[Date]])&amp;"-"&amp;TEXT(MONTH(order_items[[#This Row],[Date]]),"00")</f>
        <v>2023-04</v>
      </c>
      <c r="E6089" s="1" t="str">
        <f>_xlfn.XLOOKUP(order_items[[#This Row],[product_id]],products!A:A,products!C:C)</f>
        <v>Home &amp; Kitchen</v>
      </c>
      <c r="F6089" t="s">
        <v>970</v>
      </c>
      <c r="G6089" t="s">
        <v>1109</v>
      </c>
      <c r="H6089">
        <v>25</v>
      </c>
      <c r="I6089">
        <v>349.21</v>
      </c>
      <c r="J6089" s="2">
        <v>0.15</v>
      </c>
    </row>
    <row r="6090" spans="1:10" x14ac:dyDescent="0.2">
      <c r="A6090" t="s">
        <v>10429</v>
      </c>
      <c r="B6090" t="s">
        <v>10428</v>
      </c>
      <c r="C6090" s="1">
        <f>_xlfn.XLOOKUP(order_items[[#This Row],[order_id]],orders!A:A,orders!C:C)</f>
        <v>45028</v>
      </c>
      <c r="D6090" s="3" t="str">
        <f>YEAR(order_items[[#This Row],[Date]])&amp;"-"&amp;TEXT(MONTH(order_items[[#This Row],[Date]]),"00")</f>
        <v>2023-04</v>
      </c>
      <c r="E6090" s="1" t="str">
        <f>_xlfn.XLOOKUP(order_items[[#This Row],[product_id]],products!A:A,products!C:C)</f>
        <v>Outdoor &amp; Sports</v>
      </c>
      <c r="F6090" t="s">
        <v>1050</v>
      </c>
      <c r="G6090" t="s">
        <v>1122</v>
      </c>
      <c r="H6090">
        <v>21</v>
      </c>
      <c r="I6090">
        <v>272.42</v>
      </c>
      <c r="J6090" s="2">
        <v>0.05</v>
      </c>
    </row>
    <row r="6091" spans="1:10" x14ac:dyDescent="0.2">
      <c r="A6091" t="s">
        <v>10430</v>
      </c>
      <c r="B6091" t="s">
        <v>10428</v>
      </c>
      <c r="C6091" s="1">
        <f>_xlfn.XLOOKUP(order_items[[#This Row],[order_id]],orders!A:A,orders!C:C)</f>
        <v>45028</v>
      </c>
      <c r="D6091" s="3" t="str">
        <f>YEAR(order_items[[#This Row],[Date]])&amp;"-"&amp;TEXT(MONTH(order_items[[#This Row],[Date]]),"00")</f>
        <v>2023-04</v>
      </c>
      <c r="E6091" s="1" t="str">
        <f>_xlfn.XLOOKUP(order_items[[#This Row],[product_id]],products!A:A,products!C:C)</f>
        <v>Office Supplies</v>
      </c>
      <c r="F6091" t="s">
        <v>1058</v>
      </c>
      <c r="G6091" t="s">
        <v>1115</v>
      </c>
      <c r="H6091">
        <v>11</v>
      </c>
      <c r="I6091">
        <v>487.14</v>
      </c>
      <c r="J6091" s="2">
        <v>0</v>
      </c>
    </row>
    <row r="6092" spans="1:10" x14ac:dyDescent="0.2">
      <c r="A6092" t="s">
        <v>10431</v>
      </c>
      <c r="B6092" t="s">
        <v>10428</v>
      </c>
      <c r="C6092" s="1">
        <f>_xlfn.XLOOKUP(order_items[[#This Row],[order_id]],orders!A:A,orders!C:C)</f>
        <v>45028</v>
      </c>
      <c r="D6092" s="3" t="str">
        <f>YEAR(order_items[[#This Row],[Date]])&amp;"-"&amp;TEXT(MONTH(order_items[[#This Row],[Date]]),"00")</f>
        <v>2023-04</v>
      </c>
      <c r="E6092" s="1" t="str">
        <f>_xlfn.XLOOKUP(order_items[[#This Row],[product_id]],products!A:A,products!C:C)</f>
        <v>Home &amp; Kitchen</v>
      </c>
      <c r="F6092" t="s">
        <v>982</v>
      </c>
      <c r="G6092" t="s">
        <v>1122</v>
      </c>
      <c r="H6092">
        <v>9</v>
      </c>
      <c r="I6092">
        <v>11.59</v>
      </c>
      <c r="J6092" s="2">
        <v>0.15</v>
      </c>
    </row>
    <row r="6093" spans="1:10" x14ac:dyDescent="0.2">
      <c r="A6093" t="s">
        <v>10432</v>
      </c>
      <c r="B6093" t="s">
        <v>10433</v>
      </c>
      <c r="C6093" s="1">
        <f>_xlfn.XLOOKUP(order_items[[#This Row],[order_id]],orders!A:A,orders!C:C)</f>
        <v>44944</v>
      </c>
      <c r="D6093" s="3" t="str">
        <f>YEAR(order_items[[#This Row],[Date]])&amp;"-"&amp;TEXT(MONTH(order_items[[#This Row],[Date]]),"00")</f>
        <v>2023-01</v>
      </c>
      <c r="E6093" s="1" t="str">
        <f>_xlfn.XLOOKUP(order_items[[#This Row],[product_id]],products!A:A,products!C:C)</f>
        <v>Electronics</v>
      </c>
      <c r="F6093" t="s">
        <v>1118</v>
      </c>
      <c r="G6093" t="s">
        <v>1054</v>
      </c>
      <c r="H6093">
        <v>17</v>
      </c>
      <c r="I6093">
        <v>65.510000000000005</v>
      </c>
      <c r="J6093" s="2">
        <v>0.15</v>
      </c>
    </row>
    <row r="6094" spans="1:10" x14ac:dyDescent="0.2">
      <c r="A6094" t="s">
        <v>10434</v>
      </c>
      <c r="B6094" t="s">
        <v>10433</v>
      </c>
      <c r="C6094" s="1">
        <f>_xlfn.XLOOKUP(order_items[[#This Row],[order_id]],orders!A:A,orders!C:C)</f>
        <v>44944</v>
      </c>
      <c r="D6094" s="3" t="str">
        <f>YEAR(order_items[[#This Row],[Date]])&amp;"-"&amp;TEXT(MONTH(order_items[[#This Row],[Date]]),"00")</f>
        <v>2023-01</v>
      </c>
      <c r="E6094" s="1" t="str">
        <f>_xlfn.XLOOKUP(order_items[[#This Row],[product_id]],products!A:A,products!C:C)</f>
        <v>Electronics</v>
      </c>
      <c r="F6094" t="s">
        <v>1008</v>
      </c>
      <c r="G6094" t="s">
        <v>1080</v>
      </c>
      <c r="H6094">
        <v>12</v>
      </c>
      <c r="I6094">
        <v>312.08</v>
      </c>
      <c r="J6094" s="2">
        <v>0.15</v>
      </c>
    </row>
    <row r="6095" spans="1:10" x14ac:dyDescent="0.2">
      <c r="A6095" t="s">
        <v>10435</v>
      </c>
      <c r="B6095" t="s">
        <v>10436</v>
      </c>
      <c r="C6095" s="1">
        <f>_xlfn.XLOOKUP(order_items[[#This Row],[order_id]],orders!A:A,orders!C:C)</f>
        <v>45612</v>
      </c>
      <c r="D6095" s="3" t="str">
        <f>YEAR(order_items[[#This Row],[Date]])&amp;"-"&amp;TEXT(MONTH(order_items[[#This Row],[Date]]),"00")</f>
        <v>2024-11</v>
      </c>
      <c r="E6095" s="1" t="str">
        <f>_xlfn.XLOOKUP(order_items[[#This Row],[product_id]],products!A:A,products!C:C)</f>
        <v>Office Supplies</v>
      </c>
      <c r="F6095" t="s">
        <v>1083</v>
      </c>
      <c r="G6095" t="s">
        <v>1122</v>
      </c>
      <c r="H6095">
        <v>16</v>
      </c>
      <c r="I6095">
        <v>386.19</v>
      </c>
      <c r="J6095" s="2">
        <v>0.05</v>
      </c>
    </row>
    <row r="6096" spans="1:10" x14ac:dyDescent="0.2">
      <c r="A6096" t="s">
        <v>10437</v>
      </c>
      <c r="B6096" t="s">
        <v>10436</v>
      </c>
      <c r="C6096" s="1">
        <f>_xlfn.XLOOKUP(order_items[[#This Row],[order_id]],orders!A:A,orders!C:C)</f>
        <v>45612</v>
      </c>
      <c r="D6096" s="3" t="str">
        <f>YEAR(order_items[[#This Row],[Date]])&amp;"-"&amp;TEXT(MONTH(order_items[[#This Row],[Date]]),"00")</f>
        <v>2024-11</v>
      </c>
      <c r="E6096" s="1" t="str">
        <f>_xlfn.XLOOKUP(order_items[[#This Row],[product_id]],products!A:A,products!C:C)</f>
        <v>Home &amp; Kitchen</v>
      </c>
      <c r="F6096" t="s">
        <v>967</v>
      </c>
      <c r="G6096" t="s">
        <v>1009</v>
      </c>
      <c r="H6096">
        <v>9</v>
      </c>
      <c r="I6096">
        <v>36.29</v>
      </c>
      <c r="J6096" s="2">
        <v>0.1</v>
      </c>
    </row>
    <row r="6097" spans="1:10" x14ac:dyDescent="0.2">
      <c r="A6097" t="s">
        <v>10438</v>
      </c>
      <c r="B6097" t="s">
        <v>10439</v>
      </c>
      <c r="C6097" s="1">
        <f>_xlfn.XLOOKUP(order_items[[#This Row],[order_id]],orders!A:A,orders!C:C)</f>
        <v>44993</v>
      </c>
      <c r="D6097" s="3" t="str">
        <f>YEAR(order_items[[#This Row],[Date]])&amp;"-"&amp;TEXT(MONTH(order_items[[#This Row],[Date]]),"00")</f>
        <v>2023-03</v>
      </c>
      <c r="E6097" s="1" t="str">
        <f>_xlfn.XLOOKUP(order_items[[#This Row],[product_id]],products!A:A,products!C:C)</f>
        <v>Electronics</v>
      </c>
      <c r="F6097" t="s">
        <v>922</v>
      </c>
      <c r="G6097" t="s">
        <v>917</v>
      </c>
      <c r="H6097">
        <v>14</v>
      </c>
      <c r="I6097">
        <v>4.7</v>
      </c>
      <c r="J6097" s="2">
        <v>0.05</v>
      </c>
    </row>
    <row r="6098" spans="1:10" x14ac:dyDescent="0.2">
      <c r="A6098" t="s">
        <v>10440</v>
      </c>
      <c r="B6098" t="s">
        <v>10439</v>
      </c>
      <c r="C6098" s="1">
        <f>_xlfn.XLOOKUP(order_items[[#This Row],[order_id]],orders!A:A,orders!C:C)</f>
        <v>44993</v>
      </c>
      <c r="D6098" s="3" t="str">
        <f>YEAR(order_items[[#This Row],[Date]])&amp;"-"&amp;TEXT(MONTH(order_items[[#This Row],[Date]]),"00")</f>
        <v>2023-03</v>
      </c>
      <c r="E6098" s="1" t="str">
        <f>_xlfn.XLOOKUP(order_items[[#This Row],[product_id]],products!A:A,products!C:C)</f>
        <v>Office Supplies</v>
      </c>
      <c r="F6098" t="s">
        <v>923</v>
      </c>
      <c r="G6098" t="s">
        <v>917</v>
      </c>
      <c r="H6098">
        <v>14</v>
      </c>
      <c r="I6098">
        <v>157.91999999999999</v>
      </c>
      <c r="J6098" s="2">
        <v>0.15</v>
      </c>
    </row>
    <row r="6099" spans="1:10" x14ac:dyDescent="0.2">
      <c r="A6099" t="s">
        <v>10441</v>
      </c>
      <c r="B6099" t="s">
        <v>10439</v>
      </c>
      <c r="C6099" s="1">
        <f>_xlfn.XLOOKUP(order_items[[#This Row],[order_id]],orders!A:A,orders!C:C)</f>
        <v>44993</v>
      </c>
      <c r="D6099" s="3" t="str">
        <f>YEAR(order_items[[#This Row],[Date]])&amp;"-"&amp;TEXT(MONTH(order_items[[#This Row],[Date]]),"00")</f>
        <v>2023-03</v>
      </c>
      <c r="E6099" s="1" t="str">
        <f>_xlfn.XLOOKUP(order_items[[#This Row],[product_id]],products!A:A,products!C:C)</f>
        <v>Home &amp; Kitchen</v>
      </c>
      <c r="F6099" t="s">
        <v>955</v>
      </c>
      <c r="G6099" t="s">
        <v>917</v>
      </c>
      <c r="H6099">
        <v>2</v>
      </c>
      <c r="I6099">
        <v>277.33999999999997</v>
      </c>
      <c r="J6099" s="2">
        <v>0</v>
      </c>
    </row>
    <row r="6100" spans="1:10" x14ac:dyDescent="0.2">
      <c r="A6100" t="s">
        <v>10442</v>
      </c>
      <c r="B6100" t="s">
        <v>10443</v>
      </c>
      <c r="C6100" s="1">
        <f>_xlfn.XLOOKUP(order_items[[#This Row],[order_id]],orders!A:A,orders!C:C)</f>
        <v>45322</v>
      </c>
      <c r="D6100" s="3" t="str">
        <f>YEAR(order_items[[#This Row],[Date]])&amp;"-"&amp;TEXT(MONTH(order_items[[#This Row],[Date]]),"00")</f>
        <v>2024-01</v>
      </c>
      <c r="E6100" s="1" t="str">
        <f>_xlfn.XLOOKUP(order_items[[#This Row],[product_id]],products!A:A,products!C:C)</f>
        <v>Office Supplies</v>
      </c>
      <c r="F6100" t="s">
        <v>1061</v>
      </c>
      <c r="G6100" t="s">
        <v>1054</v>
      </c>
      <c r="H6100">
        <v>8</v>
      </c>
      <c r="I6100">
        <v>50.53</v>
      </c>
      <c r="J6100" s="2">
        <v>0.05</v>
      </c>
    </row>
    <row r="6101" spans="1:10" x14ac:dyDescent="0.2">
      <c r="A6101" t="s">
        <v>10444</v>
      </c>
      <c r="B6101" t="s">
        <v>10443</v>
      </c>
      <c r="C6101" s="1">
        <f>_xlfn.XLOOKUP(order_items[[#This Row],[order_id]],orders!A:A,orders!C:C)</f>
        <v>45322</v>
      </c>
      <c r="D6101" s="3" t="str">
        <f>YEAR(order_items[[#This Row],[Date]])&amp;"-"&amp;TEXT(MONTH(order_items[[#This Row],[Date]]),"00")</f>
        <v>2024-01</v>
      </c>
      <c r="E6101" s="1" t="str">
        <f>_xlfn.XLOOKUP(order_items[[#This Row],[product_id]],products!A:A,products!C:C)</f>
        <v>Outdoor &amp; Sports</v>
      </c>
      <c r="F6101" t="s">
        <v>1082</v>
      </c>
      <c r="G6101" t="s">
        <v>917</v>
      </c>
      <c r="H6101">
        <v>14</v>
      </c>
      <c r="I6101">
        <v>292.56</v>
      </c>
      <c r="J6101" s="2">
        <v>0.15</v>
      </c>
    </row>
    <row r="6102" spans="1:10" x14ac:dyDescent="0.2">
      <c r="A6102" t="s">
        <v>10445</v>
      </c>
      <c r="B6102" t="s">
        <v>10443</v>
      </c>
      <c r="C6102" s="1">
        <f>_xlfn.XLOOKUP(order_items[[#This Row],[order_id]],orders!A:A,orders!C:C)</f>
        <v>45322</v>
      </c>
      <c r="D6102" s="3" t="str">
        <f>YEAR(order_items[[#This Row],[Date]])&amp;"-"&amp;TEXT(MONTH(order_items[[#This Row],[Date]]),"00")</f>
        <v>2024-01</v>
      </c>
      <c r="E6102" s="1" t="str">
        <f>_xlfn.XLOOKUP(order_items[[#This Row],[product_id]],products!A:A,products!C:C)</f>
        <v>Health &amp; Beauty</v>
      </c>
      <c r="F6102" t="s">
        <v>1023</v>
      </c>
      <c r="G6102" t="s">
        <v>917</v>
      </c>
      <c r="H6102">
        <v>9</v>
      </c>
      <c r="I6102">
        <v>59</v>
      </c>
      <c r="J6102" s="2">
        <v>0.1</v>
      </c>
    </row>
    <row r="6103" spans="1:10" x14ac:dyDescent="0.2">
      <c r="A6103" t="s">
        <v>10446</v>
      </c>
      <c r="B6103" t="s">
        <v>10443</v>
      </c>
      <c r="C6103" s="1">
        <f>_xlfn.XLOOKUP(order_items[[#This Row],[order_id]],orders!A:A,orders!C:C)</f>
        <v>45322</v>
      </c>
      <c r="D6103" s="3" t="str">
        <f>YEAR(order_items[[#This Row],[Date]])&amp;"-"&amp;TEXT(MONTH(order_items[[#This Row],[Date]]),"00")</f>
        <v>2024-01</v>
      </c>
      <c r="E6103" s="1" t="str">
        <f>_xlfn.XLOOKUP(order_items[[#This Row],[product_id]],products!A:A,products!C:C)</f>
        <v>Electronics</v>
      </c>
      <c r="F6103" t="s">
        <v>919</v>
      </c>
      <c r="G6103" t="s">
        <v>1115</v>
      </c>
      <c r="H6103">
        <v>21</v>
      </c>
      <c r="I6103">
        <v>167.05</v>
      </c>
      <c r="J6103" s="2">
        <v>0</v>
      </c>
    </row>
    <row r="6104" spans="1:10" x14ac:dyDescent="0.2">
      <c r="A6104" t="s">
        <v>10447</v>
      </c>
      <c r="B6104" t="s">
        <v>10448</v>
      </c>
      <c r="C6104" s="1">
        <f>_xlfn.XLOOKUP(order_items[[#This Row],[order_id]],orders!A:A,orders!C:C)</f>
        <v>45280</v>
      </c>
      <c r="D6104" s="3" t="str">
        <f>YEAR(order_items[[#This Row],[Date]])&amp;"-"&amp;TEXT(MONTH(order_items[[#This Row],[Date]]),"00")</f>
        <v>2023-12</v>
      </c>
      <c r="E6104" s="1" t="str">
        <f>_xlfn.XLOOKUP(order_items[[#This Row],[product_id]],products!A:A,products!C:C)</f>
        <v>Electronics</v>
      </c>
      <c r="F6104" t="s">
        <v>922</v>
      </c>
      <c r="G6104" t="s">
        <v>1054</v>
      </c>
      <c r="H6104">
        <v>6</v>
      </c>
      <c r="I6104">
        <v>4.7</v>
      </c>
      <c r="J6104" s="2">
        <v>0</v>
      </c>
    </row>
    <row r="6105" spans="1:10" x14ac:dyDescent="0.2">
      <c r="A6105" t="s">
        <v>10449</v>
      </c>
      <c r="B6105" t="s">
        <v>10448</v>
      </c>
      <c r="C6105" s="1">
        <f>_xlfn.XLOOKUP(order_items[[#This Row],[order_id]],orders!A:A,orders!C:C)</f>
        <v>45280</v>
      </c>
      <c r="D6105" s="3" t="str">
        <f>YEAR(order_items[[#This Row],[Date]])&amp;"-"&amp;TEXT(MONTH(order_items[[#This Row],[Date]]),"00")</f>
        <v>2023-12</v>
      </c>
      <c r="E6105" s="1" t="str">
        <f>_xlfn.XLOOKUP(order_items[[#This Row],[product_id]],products!A:A,products!C:C)</f>
        <v>Electronics</v>
      </c>
      <c r="F6105" t="s">
        <v>1074</v>
      </c>
      <c r="G6105" t="s">
        <v>1120</v>
      </c>
      <c r="H6105">
        <v>3</v>
      </c>
      <c r="I6105">
        <v>37.479999999999997</v>
      </c>
      <c r="J6105" s="2">
        <v>0</v>
      </c>
    </row>
    <row r="6106" spans="1:10" x14ac:dyDescent="0.2">
      <c r="A6106" t="s">
        <v>10450</v>
      </c>
      <c r="B6106" t="s">
        <v>10451</v>
      </c>
      <c r="C6106" s="1">
        <f>_xlfn.XLOOKUP(order_items[[#This Row],[order_id]],orders!A:A,orders!C:C)</f>
        <v>45517</v>
      </c>
      <c r="D6106" s="3" t="str">
        <f>YEAR(order_items[[#This Row],[Date]])&amp;"-"&amp;TEXT(MONTH(order_items[[#This Row],[Date]]),"00")</f>
        <v>2024-08</v>
      </c>
      <c r="E6106" s="1" t="str">
        <f>_xlfn.XLOOKUP(order_items[[#This Row],[product_id]],products!A:A,products!C:C)</f>
        <v>Health &amp; Beauty</v>
      </c>
      <c r="F6106" t="s">
        <v>1028</v>
      </c>
      <c r="G6106" t="s">
        <v>1119</v>
      </c>
      <c r="H6106">
        <v>6</v>
      </c>
      <c r="I6106">
        <v>96.64</v>
      </c>
      <c r="J6106" s="2">
        <v>0.05</v>
      </c>
    </row>
    <row r="6107" spans="1:10" x14ac:dyDescent="0.2">
      <c r="A6107" t="s">
        <v>10452</v>
      </c>
      <c r="B6107" t="s">
        <v>10451</v>
      </c>
      <c r="C6107" s="1">
        <f>_xlfn.XLOOKUP(order_items[[#This Row],[order_id]],orders!A:A,orders!C:C)</f>
        <v>45517</v>
      </c>
      <c r="D6107" s="3" t="str">
        <f>YEAR(order_items[[#This Row],[Date]])&amp;"-"&amp;TEXT(MONTH(order_items[[#This Row],[Date]]),"00")</f>
        <v>2024-08</v>
      </c>
      <c r="E6107" s="1" t="str">
        <f>_xlfn.XLOOKUP(order_items[[#This Row],[product_id]],products!A:A,products!C:C)</f>
        <v>Office Supplies</v>
      </c>
      <c r="F6107" t="s">
        <v>1060</v>
      </c>
      <c r="G6107" t="s">
        <v>1101</v>
      </c>
      <c r="H6107">
        <v>24</v>
      </c>
      <c r="I6107">
        <v>222.24</v>
      </c>
      <c r="J6107" s="2">
        <v>0.15</v>
      </c>
    </row>
    <row r="6108" spans="1:10" x14ac:dyDescent="0.2">
      <c r="A6108" t="s">
        <v>10453</v>
      </c>
      <c r="B6108" t="s">
        <v>10454</v>
      </c>
      <c r="C6108" s="1">
        <f>_xlfn.XLOOKUP(order_items[[#This Row],[order_id]],orders!A:A,orders!C:C)</f>
        <v>45604</v>
      </c>
      <c r="D6108" s="3" t="str">
        <f>YEAR(order_items[[#This Row],[Date]])&amp;"-"&amp;TEXT(MONTH(order_items[[#This Row],[Date]]),"00")</f>
        <v>2024-11</v>
      </c>
      <c r="E6108" s="1" t="str">
        <f>_xlfn.XLOOKUP(order_items[[#This Row],[product_id]],products!A:A,products!C:C)</f>
        <v>Outdoor &amp; Sports</v>
      </c>
      <c r="F6108" t="s">
        <v>936</v>
      </c>
      <c r="G6108" t="s">
        <v>1080</v>
      </c>
      <c r="H6108">
        <v>7</v>
      </c>
      <c r="I6108">
        <v>417.24</v>
      </c>
      <c r="J6108" s="2">
        <v>0.15</v>
      </c>
    </row>
    <row r="6109" spans="1:10" x14ac:dyDescent="0.2">
      <c r="A6109" t="s">
        <v>10455</v>
      </c>
      <c r="B6109" t="s">
        <v>10454</v>
      </c>
      <c r="C6109" s="1">
        <f>_xlfn.XLOOKUP(order_items[[#This Row],[order_id]],orders!A:A,orders!C:C)</f>
        <v>45604</v>
      </c>
      <c r="D6109" s="3" t="str">
        <f>YEAR(order_items[[#This Row],[Date]])&amp;"-"&amp;TEXT(MONTH(order_items[[#This Row],[Date]]),"00")</f>
        <v>2024-11</v>
      </c>
      <c r="E6109" s="1" t="str">
        <f>_xlfn.XLOOKUP(order_items[[#This Row],[product_id]],products!A:A,products!C:C)</f>
        <v>Outdoor &amp; Sports</v>
      </c>
      <c r="F6109" t="s">
        <v>1082</v>
      </c>
      <c r="G6109" t="s">
        <v>1080</v>
      </c>
      <c r="H6109">
        <v>19</v>
      </c>
      <c r="I6109">
        <v>292.56</v>
      </c>
      <c r="J6109" s="2">
        <v>0</v>
      </c>
    </row>
    <row r="6110" spans="1:10" x14ac:dyDescent="0.2">
      <c r="A6110" t="s">
        <v>10456</v>
      </c>
      <c r="B6110" t="s">
        <v>10457</v>
      </c>
      <c r="C6110" s="1">
        <f>_xlfn.XLOOKUP(order_items[[#This Row],[order_id]],orders!A:A,orders!C:C)</f>
        <v>45451</v>
      </c>
      <c r="D6110" s="3" t="str">
        <f>YEAR(order_items[[#This Row],[Date]])&amp;"-"&amp;TEXT(MONTH(order_items[[#This Row],[Date]]),"00")</f>
        <v>2024-06</v>
      </c>
      <c r="E6110" s="1" t="str">
        <f>_xlfn.XLOOKUP(order_items[[#This Row],[product_id]],products!A:A,products!C:C)</f>
        <v>Electronics</v>
      </c>
      <c r="F6110" t="s">
        <v>945</v>
      </c>
      <c r="G6110" t="s">
        <v>1109</v>
      </c>
      <c r="H6110">
        <v>12</v>
      </c>
      <c r="I6110">
        <v>158.65</v>
      </c>
      <c r="J6110" s="2">
        <v>0</v>
      </c>
    </row>
    <row r="6111" spans="1:10" x14ac:dyDescent="0.2">
      <c r="A6111" t="s">
        <v>10458</v>
      </c>
      <c r="B6111" t="s">
        <v>10457</v>
      </c>
      <c r="C6111" s="1">
        <f>_xlfn.XLOOKUP(order_items[[#This Row],[order_id]],orders!A:A,orders!C:C)</f>
        <v>45451</v>
      </c>
      <c r="D6111" s="3" t="str">
        <f>YEAR(order_items[[#This Row],[Date]])&amp;"-"&amp;TEXT(MONTH(order_items[[#This Row],[Date]]),"00")</f>
        <v>2024-06</v>
      </c>
      <c r="E6111" s="1" t="str">
        <f>_xlfn.XLOOKUP(order_items[[#This Row],[product_id]],products!A:A,products!C:C)</f>
        <v>Office Supplies</v>
      </c>
      <c r="F6111" t="s">
        <v>964</v>
      </c>
      <c r="G6111" t="s">
        <v>917</v>
      </c>
      <c r="H6111">
        <v>16</v>
      </c>
      <c r="I6111">
        <v>171.7</v>
      </c>
      <c r="J6111" s="2">
        <v>0.15</v>
      </c>
    </row>
    <row r="6112" spans="1:10" x14ac:dyDescent="0.2">
      <c r="A6112" t="s">
        <v>10459</v>
      </c>
      <c r="B6112" t="s">
        <v>10460</v>
      </c>
      <c r="C6112" s="1">
        <f>_xlfn.XLOOKUP(order_items[[#This Row],[order_id]],orders!A:A,orders!C:C)</f>
        <v>44947</v>
      </c>
      <c r="D6112" s="3" t="str">
        <f>YEAR(order_items[[#This Row],[Date]])&amp;"-"&amp;TEXT(MONTH(order_items[[#This Row],[Date]]),"00")</f>
        <v>2023-01</v>
      </c>
      <c r="E6112" s="1" t="str">
        <f>_xlfn.XLOOKUP(order_items[[#This Row],[product_id]],products!A:A,products!C:C)</f>
        <v>Home &amp; Kitchen</v>
      </c>
      <c r="F6112" t="s">
        <v>1068</v>
      </c>
      <c r="G6112" t="s">
        <v>1009</v>
      </c>
      <c r="H6112">
        <v>4</v>
      </c>
      <c r="I6112">
        <v>475.7</v>
      </c>
      <c r="J6112" s="2">
        <v>0</v>
      </c>
    </row>
    <row r="6113" spans="1:10" x14ac:dyDescent="0.2">
      <c r="A6113" t="s">
        <v>10461</v>
      </c>
      <c r="B6113" t="s">
        <v>10460</v>
      </c>
      <c r="C6113" s="1">
        <f>_xlfn.XLOOKUP(order_items[[#This Row],[order_id]],orders!A:A,orders!C:C)</f>
        <v>44947</v>
      </c>
      <c r="D6113" s="3" t="str">
        <f>YEAR(order_items[[#This Row],[Date]])&amp;"-"&amp;TEXT(MONTH(order_items[[#This Row],[Date]]),"00")</f>
        <v>2023-01</v>
      </c>
      <c r="E6113" s="1" t="str">
        <f>_xlfn.XLOOKUP(order_items[[#This Row],[product_id]],products!A:A,products!C:C)</f>
        <v>Outdoor &amp; Sports</v>
      </c>
      <c r="F6113" t="s">
        <v>1065</v>
      </c>
      <c r="G6113" t="s">
        <v>1009</v>
      </c>
      <c r="H6113">
        <v>19</v>
      </c>
      <c r="I6113">
        <v>323.27</v>
      </c>
      <c r="J6113" s="2">
        <v>0</v>
      </c>
    </row>
    <row r="6114" spans="1:10" x14ac:dyDescent="0.2">
      <c r="A6114" t="s">
        <v>10462</v>
      </c>
      <c r="B6114" t="s">
        <v>10460</v>
      </c>
      <c r="C6114" s="1">
        <f>_xlfn.XLOOKUP(order_items[[#This Row],[order_id]],orders!A:A,orders!C:C)</f>
        <v>44947</v>
      </c>
      <c r="D6114" s="3" t="str">
        <f>YEAR(order_items[[#This Row],[Date]])&amp;"-"&amp;TEXT(MONTH(order_items[[#This Row],[Date]]),"00")</f>
        <v>2023-01</v>
      </c>
      <c r="E6114" s="1" t="str">
        <f>_xlfn.XLOOKUP(order_items[[#This Row],[product_id]],products!A:A,products!C:C)</f>
        <v>Health &amp; Beauty</v>
      </c>
      <c r="F6114" t="s">
        <v>1064</v>
      </c>
      <c r="G6114" t="s">
        <v>1109</v>
      </c>
      <c r="H6114">
        <v>25</v>
      </c>
      <c r="I6114">
        <v>470.3</v>
      </c>
      <c r="J6114" s="2">
        <v>0</v>
      </c>
    </row>
    <row r="6115" spans="1:10" x14ac:dyDescent="0.2">
      <c r="A6115" t="s">
        <v>10463</v>
      </c>
      <c r="B6115" t="s">
        <v>10464</v>
      </c>
      <c r="C6115" s="1">
        <f>_xlfn.XLOOKUP(order_items[[#This Row],[order_id]],orders!A:A,orders!C:C)</f>
        <v>44933</v>
      </c>
      <c r="D6115" s="3" t="str">
        <f>YEAR(order_items[[#This Row],[Date]])&amp;"-"&amp;TEXT(MONTH(order_items[[#This Row],[Date]]),"00")</f>
        <v>2023-01</v>
      </c>
      <c r="E6115" s="1" t="str">
        <f>_xlfn.XLOOKUP(order_items[[#This Row],[product_id]],products!A:A,products!C:C)</f>
        <v>Home &amp; Kitchen</v>
      </c>
      <c r="F6115" t="s">
        <v>1038</v>
      </c>
      <c r="G6115" t="s">
        <v>1054</v>
      </c>
      <c r="H6115">
        <v>2</v>
      </c>
      <c r="I6115">
        <v>121.55</v>
      </c>
      <c r="J6115" s="2">
        <v>0.05</v>
      </c>
    </row>
    <row r="6116" spans="1:10" x14ac:dyDescent="0.2">
      <c r="A6116" t="s">
        <v>10465</v>
      </c>
      <c r="B6116" t="s">
        <v>10466</v>
      </c>
      <c r="C6116" s="1">
        <f>_xlfn.XLOOKUP(order_items[[#This Row],[order_id]],orders!A:A,orders!C:C)</f>
        <v>45211</v>
      </c>
      <c r="D6116" s="3" t="str">
        <f>YEAR(order_items[[#This Row],[Date]])&amp;"-"&amp;TEXT(MONTH(order_items[[#This Row],[Date]]),"00")</f>
        <v>2023-10</v>
      </c>
      <c r="E6116" s="1" t="str">
        <f>_xlfn.XLOOKUP(order_items[[#This Row],[product_id]],products!A:A,products!C:C)</f>
        <v>Health &amp; Beauty</v>
      </c>
      <c r="F6116" t="s">
        <v>1064</v>
      </c>
      <c r="G6116" t="s">
        <v>1115</v>
      </c>
      <c r="H6116">
        <v>20</v>
      </c>
      <c r="I6116">
        <v>470.3</v>
      </c>
      <c r="J6116" s="2">
        <v>0</v>
      </c>
    </row>
    <row r="6117" spans="1:10" x14ac:dyDescent="0.2">
      <c r="A6117" t="s">
        <v>10467</v>
      </c>
      <c r="B6117" t="s">
        <v>10468</v>
      </c>
      <c r="C6117" s="1">
        <f>_xlfn.XLOOKUP(order_items[[#This Row],[order_id]],orders!A:A,orders!C:C)</f>
        <v>45335</v>
      </c>
      <c r="D6117" s="3" t="str">
        <f>YEAR(order_items[[#This Row],[Date]])&amp;"-"&amp;TEXT(MONTH(order_items[[#This Row],[Date]]),"00")</f>
        <v>2024-02</v>
      </c>
      <c r="E6117" s="1" t="str">
        <f>_xlfn.XLOOKUP(order_items[[#This Row],[product_id]],products!A:A,products!C:C)</f>
        <v>Office Supplies</v>
      </c>
      <c r="F6117" t="s">
        <v>1051</v>
      </c>
      <c r="G6117" t="s">
        <v>1115</v>
      </c>
      <c r="H6117">
        <v>4</v>
      </c>
      <c r="I6117">
        <v>189.58</v>
      </c>
      <c r="J6117" s="2">
        <v>0.1</v>
      </c>
    </row>
    <row r="6118" spans="1:10" x14ac:dyDescent="0.2">
      <c r="A6118" t="s">
        <v>10469</v>
      </c>
      <c r="B6118" t="s">
        <v>10468</v>
      </c>
      <c r="C6118" s="1">
        <f>_xlfn.XLOOKUP(order_items[[#This Row],[order_id]],orders!A:A,orders!C:C)</f>
        <v>45335</v>
      </c>
      <c r="D6118" s="3" t="str">
        <f>YEAR(order_items[[#This Row],[Date]])&amp;"-"&amp;TEXT(MONTH(order_items[[#This Row],[Date]]),"00")</f>
        <v>2024-02</v>
      </c>
      <c r="E6118" s="1" t="str">
        <f>_xlfn.XLOOKUP(order_items[[#This Row],[product_id]],products!A:A,products!C:C)</f>
        <v>Health &amp; Beauty</v>
      </c>
      <c r="F6118" t="s">
        <v>1125</v>
      </c>
      <c r="G6118" t="s">
        <v>1009</v>
      </c>
      <c r="H6118">
        <v>19</v>
      </c>
      <c r="I6118">
        <v>322.11</v>
      </c>
      <c r="J6118" s="2">
        <v>0.05</v>
      </c>
    </row>
    <row r="6119" spans="1:10" x14ac:dyDescent="0.2">
      <c r="A6119" t="s">
        <v>10470</v>
      </c>
      <c r="B6119" t="s">
        <v>10471</v>
      </c>
      <c r="C6119" s="1">
        <f>_xlfn.XLOOKUP(order_items[[#This Row],[order_id]],orders!A:A,orders!C:C)</f>
        <v>45244</v>
      </c>
      <c r="D6119" s="3" t="str">
        <f>YEAR(order_items[[#This Row],[Date]])&amp;"-"&amp;TEXT(MONTH(order_items[[#This Row],[Date]]),"00")</f>
        <v>2023-11</v>
      </c>
      <c r="E6119" s="1" t="str">
        <f>_xlfn.XLOOKUP(order_items[[#This Row],[product_id]],products!A:A,products!C:C)</f>
        <v>Electronics</v>
      </c>
      <c r="F6119" t="s">
        <v>1076</v>
      </c>
      <c r="G6119" t="s">
        <v>1122</v>
      </c>
      <c r="H6119">
        <v>25</v>
      </c>
      <c r="I6119">
        <v>76.56</v>
      </c>
      <c r="J6119" s="2">
        <v>0.15</v>
      </c>
    </row>
    <row r="6120" spans="1:10" x14ac:dyDescent="0.2">
      <c r="A6120" t="s">
        <v>10472</v>
      </c>
      <c r="B6120" t="s">
        <v>10473</v>
      </c>
      <c r="C6120" s="1">
        <f>_xlfn.XLOOKUP(order_items[[#This Row],[order_id]],orders!A:A,orders!C:C)</f>
        <v>45165</v>
      </c>
      <c r="D6120" s="3" t="str">
        <f>YEAR(order_items[[#This Row],[Date]])&amp;"-"&amp;TEXT(MONTH(order_items[[#This Row],[Date]]),"00")</f>
        <v>2023-08</v>
      </c>
      <c r="E6120" s="1" t="str">
        <f>_xlfn.XLOOKUP(order_items[[#This Row],[product_id]],products!A:A,products!C:C)</f>
        <v>Office Supplies</v>
      </c>
      <c r="F6120" t="s">
        <v>983</v>
      </c>
      <c r="G6120" t="s">
        <v>1115</v>
      </c>
      <c r="H6120">
        <v>16</v>
      </c>
      <c r="I6120">
        <v>287.95999999999998</v>
      </c>
      <c r="J6120" s="2">
        <v>0</v>
      </c>
    </row>
    <row r="6121" spans="1:10" x14ac:dyDescent="0.2">
      <c r="A6121" t="s">
        <v>10474</v>
      </c>
      <c r="B6121" t="s">
        <v>10473</v>
      </c>
      <c r="C6121" s="1">
        <f>_xlfn.XLOOKUP(order_items[[#This Row],[order_id]],orders!A:A,orders!C:C)</f>
        <v>45165</v>
      </c>
      <c r="D6121" s="3" t="str">
        <f>YEAR(order_items[[#This Row],[Date]])&amp;"-"&amp;TEXT(MONTH(order_items[[#This Row],[Date]]),"00")</f>
        <v>2023-08</v>
      </c>
      <c r="E6121" s="1" t="str">
        <f>_xlfn.XLOOKUP(order_items[[#This Row],[product_id]],products!A:A,products!C:C)</f>
        <v>Health &amp; Beauty</v>
      </c>
      <c r="F6121" t="s">
        <v>1004</v>
      </c>
      <c r="G6121" t="s">
        <v>1101</v>
      </c>
      <c r="H6121">
        <v>4</v>
      </c>
      <c r="I6121">
        <v>410.8</v>
      </c>
      <c r="J6121" s="2">
        <v>0</v>
      </c>
    </row>
    <row r="6122" spans="1:10" x14ac:dyDescent="0.2">
      <c r="A6122" t="s">
        <v>10475</v>
      </c>
      <c r="B6122" t="s">
        <v>10473</v>
      </c>
      <c r="C6122" s="1">
        <f>_xlfn.XLOOKUP(order_items[[#This Row],[order_id]],orders!A:A,orders!C:C)</f>
        <v>45165</v>
      </c>
      <c r="D6122" s="3" t="str">
        <f>YEAR(order_items[[#This Row],[Date]])&amp;"-"&amp;TEXT(MONTH(order_items[[#This Row],[Date]]),"00")</f>
        <v>2023-08</v>
      </c>
      <c r="E6122" s="1" t="str">
        <f>_xlfn.XLOOKUP(order_items[[#This Row],[product_id]],products!A:A,products!C:C)</f>
        <v>Health &amp; Beauty</v>
      </c>
      <c r="F6122" t="s">
        <v>956</v>
      </c>
      <c r="G6122" t="s">
        <v>1115</v>
      </c>
      <c r="H6122">
        <v>6</v>
      </c>
      <c r="I6122">
        <v>98.57</v>
      </c>
      <c r="J6122" s="2">
        <v>0</v>
      </c>
    </row>
    <row r="6123" spans="1:10" x14ac:dyDescent="0.2">
      <c r="A6123" t="s">
        <v>10476</v>
      </c>
      <c r="B6123" t="s">
        <v>10477</v>
      </c>
      <c r="C6123" s="1">
        <f>_xlfn.XLOOKUP(order_items[[#This Row],[order_id]],orders!A:A,orders!C:C)</f>
        <v>45468</v>
      </c>
      <c r="D6123" s="3" t="str">
        <f>YEAR(order_items[[#This Row],[Date]])&amp;"-"&amp;TEXT(MONTH(order_items[[#This Row],[Date]]),"00")</f>
        <v>2024-06</v>
      </c>
      <c r="E6123" s="1" t="str">
        <f>_xlfn.XLOOKUP(order_items[[#This Row],[product_id]],products!A:A,products!C:C)</f>
        <v>Health &amp; Beauty</v>
      </c>
      <c r="F6123" t="s">
        <v>1042</v>
      </c>
      <c r="G6123" t="s">
        <v>1122</v>
      </c>
      <c r="H6123">
        <v>22</v>
      </c>
      <c r="I6123">
        <v>272.76</v>
      </c>
      <c r="J6123" s="2">
        <v>0.15</v>
      </c>
    </row>
    <row r="6124" spans="1:10" x14ac:dyDescent="0.2">
      <c r="A6124" t="s">
        <v>10478</v>
      </c>
      <c r="B6124" t="s">
        <v>10477</v>
      </c>
      <c r="C6124" s="1">
        <f>_xlfn.XLOOKUP(order_items[[#This Row],[order_id]],orders!A:A,orders!C:C)</f>
        <v>45468</v>
      </c>
      <c r="D6124" s="3" t="str">
        <f>YEAR(order_items[[#This Row],[Date]])&amp;"-"&amp;TEXT(MONTH(order_items[[#This Row],[Date]]),"00")</f>
        <v>2024-06</v>
      </c>
      <c r="E6124" s="1" t="str">
        <f>_xlfn.XLOOKUP(order_items[[#This Row],[product_id]],products!A:A,products!C:C)</f>
        <v>Office Supplies</v>
      </c>
      <c r="F6124" t="s">
        <v>968</v>
      </c>
      <c r="G6124" t="s">
        <v>917</v>
      </c>
      <c r="H6124">
        <v>21</v>
      </c>
      <c r="I6124">
        <v>36.99</v>
      </c>
      <c r="J6124" s="2">
        <v>0</v>
      </c>
    </row>
    <row r="6125" spans="1:10" x14ac:dyDescent="0.2">
      <c r="A6125" t="s">
        <v>10479</v>
      </c>
      <c r="B6125" t="s">
        <v>10477</v>
      </c>
      <c r="C6125" s="1">
        <f>_xlfn.XLOOKUP(order_items[[#This Row],[order_id]],orders!A:A,orders!C:C)</f>
        <v>45468</v>
      </c>
      <c r="D6125" s="3" t="str">
        <f>YEAR(order_items[[#This Row],[Date]])&amp;"-"&amp;TEXT(MONTH(order_items[[#This Row],[Date]]),"00")</f>
        <v>2024-06</v>
      </c>
      <c r="E6125" s="1" t="str">
        <f>_xlfn.XLOOKUP(order_items[[#This Row],[product_id]],products!A:A,products!C:C)</f>
        <v>Electronics</v>
      </c>
      <c r="F6125" t="s">
        <v>1076</v>
      </c>
      <c r="G6125" t="s">
        <v>1120</v>
      </c>
      <c r="H6125">
        <v>5</v>
      </c>
      <c r="I6125">
        <v>76.56</v>
      </c>
      <c r="J6125" s="2">
        <v>0.1</v>
      </c>
    </row>
    <row r="6126" spans="1:10" x14ac:dyDescent="0.2">
      <c r="A6126" t="s">
        <v>10480</v>
      </c>
      <c r="B6126" t="s">
        <v>10481</v>
      </c>
      <c r="C6126" s="1">
        <f>_xlfn.XLOOKUP(order_items[[#This Row],[order_id]],orders!A:A,orders!C:C)</f>
        <v>45017</v>
      </c>
      <c r="D6126" s="3" t="str">
        <f>YEAR(order_items[[#This Row],[Date]])&amp;"-"&amp;TEXT(MONTH(order_items[[#This Row],[Date]]),"00")</f>
        <v>2023-04</v>
      </c>
      <c r="E6126" s="1" t="str">
        <f>_xlfn.XLOOKUP(order_items[[#This Row],[product_id]],products!A:A,products!C:C)</f>
        <v>Home &amp; Kitchen</v>
      </c>
      <c r="F6126" t="s">
        <v>970</v>
      </c>
      <c r="G6126" t="s">
        <v>1120</v>
      </c>
      <c r="H6126">
        <v>4</v>
      </c>
      <c r="I6126">
        <v>349.21</v>
      </c>
      <c r="J6126" s="2">
        <v>0.15</v>
      </c>
    </row>
    <row r="6127" spans="1:10" x14ac:dyDescent="0.2">
      <c r="A6127" t="s">
        <v>10482</v>
      </c>
      <c r="B6127" t="s">
        <v>10481</v>
      </c>
      <c r="C6127" s="1">
        <f>_xlfn.XLOOKUP(order_items[[#This Row],[order_id]],orders!A:A,orders!C:C)</f>
        <v>45017</v>
      </c>
      <c r="D6127" s="3" t="str">
        <f>YEAR(order_items[[#This Row],[Date]])&amp;"-"&amp;TEXT(MONTH(order_items[[#This Row],[Date]]),"00")</f>
        <v>2023-04</v>
      </c>
      <c r="E6127" s="1" t="str">
        <f>_xlfn.XLOOKUP(order_items[[#This Row],[product_id]],products!A:A,products!C:C)</f>
        <v>Electronics</v>
      </c>
      <c r="F6127" t="s">
        <v>922</v>
      </c>
      <c r="G6127" t="s">
        <v>1122</v>
      </c>
      <c r="H6127">
        <v>15</v>
      </c>
      <c r="I6127">
        <v>4.7</v>
      </c>
      <c r="J6127" s="2">
        <v>0</v>
      </c>
    </row>
    <row r="6128" spans="1:10" x14ac:dyDescent="0.2">
      <c r="A6128" t="s">
        <v>10483</v>
      </c>
      <c r="B6128" t="s">
        <v>10481</v>
      </c>
      <c r="C6128" s="1">
        <f>_xlfn.XLOOKUP(order_items[[#This Row],[order_id]],orders!A:A,orders!C:C)</f>
        <v>45017</v>
      </c>
      <c r="D6128" s="3" t="str">
        <f>YEAR(order_items[[#This Row],[Date]])&amp;"-"&amp;TEXT(MONTH(order_items[[#This Row],[Date]]),"00")</f>
        <v>2023-04</v>
      </c>
      <c r="E6128" s="1" t="str">
        <f>_xlfn.XLOOKUP(order_items[[#This Row],[product_id]],products!A:A,products!C:C)</f>
        <v>Home &amp; Kitchen</v>
      </c>
      <c r="F6128" t="s">
        <v>1117</v>
      </c>
      <c r="G6128" t="s">
        <v>1054</v>
      </c>
      <c r="H6128">
        <v>18</v>
      </c>
      <c r="I6128">
        <v>210.52</v>
      </c>
      <c r="J6128" s="2">
        <v>0</v>
      </c>
    </row>
    <row r="6129" spans="1:10" x14ac:dyDescent="0.2">
      <c r="A6129" t="s">
        <v>10484</v>
      </c>
      <c r="B6129" t="s">
        <v>10485</v>
      </c>
      <c r="C6129" s="1">
        <f>_xlfn.XLOOKUP(order_items[[#This Row],[order_id]],orders!A:A,orders!C:C)</f>
        <v>45145</v>
      </c>
      <c r="D6129" s="3" t="str">
        <f>YEAR(order_items[[#This Row],[Date]])&amp;"-"&amp;TEXT(MONTH(order_items[[#This Row],[Date]]),"00")</f>
        <v>2023-08</v>
      </c>
      <c r="E6129" s="1" t="str">
        <f>_xlfn.XLOOKUP(order_items[[#This Row],[product_id]],products!A:A,products!C:C)</f>
        <v>Home &amp; Kitchen</v>
      </c>
      <c r="F6129" t="s">
        <v>1026</v>
      </c>
      <c r="G6129" t="s">
        <v>1054</v>
      </c>
      <c r="H6129">
        <v>21</v>
      </c>
      <c r="I6129">
        <v>261.29000000000002</v>
      </c>
      <c r="J6129" s="2">
        <v>0</v>
      </c>
    </row>
    <row r="6130" spans="1:10" x14ac:dyDescent="0.2">
      <c r="A6130" t="s">
        <v>10486</v>
      </c>
      <c r="B6130" t="s">
        <v>10485</v>
      </c>
      <c r="C6130" s="1">
        <f>_xlfn.XLOOKUP(order_items[[#This Row],[order_id]],orders!A:A,orders!C:C)</f>
        <v>45145</v>
      </c>
      <c r="D6130" s="3" t="str">
        <f>YEAR(order_items[[#This Row],[Date]])&amp;"-"&amp;TEXT(MONTH(order_items[[#This Row],[Date]]),"00")</f>
        <v>2023-08</v>
      </c>
      <c r="E6130" s="1" t="str">
        <f>_xlfn.XLOOKUP(order_items[[#This Row],[product_id]],products!A:A,products!C:C)</f>
        <v>Outdoor &amp; Sports</v>
      </c>
      <c r="F6130" t="s">
        <v>1106</v>
      </c>
      <c r="G6130" t="s">
        <v>1120</v>
      </c>
      <c r="H6130">
        <v>14</v>
      </c>
      <c r="I6130">
        <v>294.41000000000003</v>
      </c>
      <c r="J6130" s="2">
        <v>0</v>
      </c>
    </row>
    <row r="6131" spans="1:10" x14ac:dyDescent="0.2">
      <c r="A6131" t="s">
        <v>10487</v>
      </c>
      <c r="B6131" t="s">
        <v>10485</v>
      </c>
      <c r="C6131" s="1">
        <f>_xlfn.XLOOKUP(order_items[[#This Row],[order_id]],orders!A:A,orders!C:C)</f>
        <v>45145</v>
      </c>
      <c r="D6131" s="3" t="str">
        <f>YEAR(order_items[[#This Row],[Date]])&amp;"-"&amp;TEXT(MONTH(order_items[[#This Row],[Date]]),"00")</f>
        <v>2023-08</v>
      </c>
      <c r="E6131" s="1" t="str">
        <f>_xlfn.XLOOKUP(order_items[[#This Row],[product_id]],products!A:A,products!C:C)</f>
        <v>Home &amp; Kitchen</v>
      </c>
      <c r="F6131" t="s">
        <v>1093</v>
      </c>
      <c r="G6131" t="s">
        <v>917</v>
      </c>
      <c r="H6131">
        <v>22</v>
      </c>
      <c r="I6131">
        <v>319.02</v>
      </c>
      <c r="J6131" s="2">
        <v>0</v>
      </c>
    </row>
    <row r="6132" spans="1:10" x14ac:dyDescent="0.2">
      <c r="A6132" t="s">
        <v>10488</v>
      </c>
      <c r="B6132" t="s">
        <v>10489</v>
      </c>
      <c r="C6132" s="1">
        <f>_xlfn.XLOOKUP(order_items[[#This Row],[order_id]],orders!A:A,orders!C:C)</f>
        <v>45548</v>
      </c>
      <c r="D6132" s="3" t="str">
        <f>YEAR(order_items[[#This Row],[Date]])&amp;"-"&amp;TEXT(MONTH(order_items[[#This Row],[Date]]),"00")</f>
        <v>2024-09</v>
      </c>
      <c r="E6132" s="1" t="str">
        <f>_xlfn.XLOOKUP(order_items[[#This Row],[product_id]],products!A:A,products!C:C)</f>
        <v>Outdoor &amp; Sports</v>
      </c>
      <c r="F6132" t="s">
        <v>1056</v>
      </c>
      <c r="G6132" t="s">
        <v>1120</v>
      </c>
      <c r="H6132">
        <v>13</v>
      </c>
      <c r="I6132">
        <v>111.6</v>
      </c>
      <c r="J6132" s="2">
        <v>0</v>
      </c>
    </row>
    <row r="6133" spans="1:10" x14ac:dyDescent="0.2">
      <c r="A6133" t="s">
        <v>10490</v>
      </c>
      <c r="B6133" t="s">
        <v>10491</v>
      </c>
      <c r="C6133" s="1">
        <f>_xlfn.XLOOKUP(order_items[[#This Row],[order_id]],orders!A:A,orders!C:C)</f>
        <v>45562</v>
      </c>
      <c r="D6133" s="3" t="str">
        <f>YEAR(order_items[[#This Row],[Date]])&amp;"-"&amp;TEXT(MONTH(order_items[[#This Row],[Date]]),"00")</f>
        <v>2024-09</v>
      </c>
      <c r="E6133" s="1" t="str">
        <f>_xlfn.XLOOKUP(order_items[[#This Row],[product_id]],products!A:A,products!C:C)</f>
        <v>Home &amp; Kitchen</v>
      </c>
      <c r="F6133" t="s">
        <v>967</v>
      </c>
      <c r="G6133" t="s">
        <v>1109</v>
      </c>
      <c r="H6133">
        <v>19</v>
      </c>
      <c r="I6133">
        <v>36.29</v>
      </c>
      <c r="J6133" s="2">
        <v>0.1</v>
      </c>
    </row>
    <row r="6134" spans="1:10" x14ac:dyDescent="0.2">
      <c r="A6134" t="s">
        <v>10492</v>
      </c>
      <c r="B6134" t="s">
        <v>10491</v>
      </c>
      <c r="C6134" s="1">
        <f>_xlfn.XLOOKUP(order_items[[#This Row],[order_id]],orders!A:A,orders!C:C)</f>
        <v>45562</v>
      </c>
      <c r="D6134" s="3" t="str">
        <f>YEAR(order_items[[#This Row],[Date]])&amp;"-"&amp;TEXT(MONTH(order_items[[#This Row],[Date]]),"00")</f>
        <v>2024-09</v>
      </c>
      <c r="E6134" s="1" t="str">
        <f>_xlfn.XLOOKUP(order_items[[#This Row],[product_id]],products!A:A,products!C:C)</f>
        <v>Outdoor &amp; Sports</v>
      </c>
      <c r="F6134" t="s">
        <v>1094</v>
      </c>
      <c r="G6134" t="s">
        <v>1109</v>
      </c>
      <c r="H6134">
        <v>7</v>
      </c>
      <c r="I6134">
        <v>540.58000000000004</v>
      </c>
      <c r="J6134" s="2">
        <v>0</v>
      </c>
    </row>
    <row r="6135" spans="1:10" x14ac:dyDescent="0.2">
      <c r="A6135" t="s">
        <v>10493</v>
      </c>
      <c r="B6135" t="s">
        <v>10491</v>
      </c>
      <c r="C6135" s="1">
        <f>_xlfn.XLOOKUP(order_items[[#This Row],[order_id]],orders!A:A,orders!C:C)</f>
        <v>45562</v>
      </c>
      <c r="D6135" s="3" t="str">
        <f>YEAR(order_items[[#This Row],[Date]])&amp;"-"&amp;TEXT(MONTH(order_items[[#This Row],[Date]]),"00")</f>
        <v>2024-09</v>
      </c>
      <c r="E6135" s="1" t="str">
        <f>_xlfn.XLOOKUP(order_items[[#This Row],[product_id]],products!A:A,products!C:C)</f>
        <v>Electronics</v>
      </c>
      <c r="F6135" t="s">
        <v>1116</v>
      </c>
      <c r="G6135" t="s">
        <v>917</v>
      </c>
      <c r="H6135">
        <v>10</v>
      </c>
      <c r="I6135">
        <v>193.17</v>
      </c>
      <c r="J6135" s="2">
        <v>0.1</v>
      </c>
    </row>
    <row r="6136" spans="1:10" x14ac:dyDescent="0.2">
      <c r="A6136" t="s">
        <v>10494</v>
      </c>
      <c r="B6136" t="s">
        <v>10495</v>
      </c>
      <c r="C6136" s="1">
        <f>_xlfn.XLOOKUP(order_items[[#This Row],[order_id]],orders!A:A,orders!C:C)</f>
        <v>45011</v>
      </c>
      <c r="D6136" s="3" t="str">
        <f>YEAR(order_items[[#This Row],[Date]])&amp;"-"&amp;TEXT(MONTH(order_items[[#This Row],[Date]]),"00")</f>
        <v>2023-03</v>
      </c>
      <c r="E6136" s="1" t="str">
        <f>_xlfn.XLOOKUP(order_items[[#This Row],[product_id]],products!A:A,products!C:C)</f>
        <v>Electronics</v>
      </c>
      <c r="F6136" t="s">
        <v>1110</v>
      </c>
      <c r="G6136" t="s">
        <v>1009</v>
      </c>
      <c r="H6136">
        <v>25</v>
      </c>
      <c r="I6136">
        <v>237.19</v>
      </c>
      <c r="J6136" s="2">
        <v>0</v>
      </c>
    </row>
    <row r="6137" spans="1:10" x14ac:dyDescent="0.2">
      <c r="A6137" t="s">
        <v>10496</v>
      </c>
      <c r="B6137" t="s">
        <v>10495</v>
      </c>
      <c r="C6137" s="1">
        <f>_xlfn.XLOOKUP(order_items[[#This Row],[order_id]],orders!A:A,orders!C:C)</f>
        <v>45011</v>
      </c>
      <c r="D6137" s="3" t="str">
        <f>YEAR(order_items[[#This Row],[Date]])&amp;"-"&amp;TEXT(MONTH(order_items[[#This Row],[Date]]),"00")</f>
        <v>2023-03</v>
      </c>
      <c r="E6137" s="1" t="str">
        <f>_xlfn.XLOOKUP(order_items[[#This Row],[product_id]],products!A:A,products!C:C)</f>
        <v>Home &amp; Kitchen</v>
      </c>
      <c r="F6137" t="s">
        <v>1015</v>
      </c>
      <c r="G6137" t="s">
        <v>1101</v>
      </c>
      <c r="H6137">
        <v>25</v>
      </c>
      <c r="I6137">
        <v>152.19999999999999</v>
      </c>
      <c r="J6137" s="2">
        <v>0.15</v>
      </c>
    </row>
    <row r="6138" spans="1:10" x14ac:dyDescent="0.2">
      <c r="A6138" t="s">
        <v>10497</v>
      </c>
      <c r="B6138" t="s">
        <v>10495</v>
      </c>
      <c r="C6138" s="1">
        <f>_xlfn.XLOOKUP(order_items[[#This Row],[order_id]],orders!A:A,orders!C:C)</f>
        <v>45011</v>
      </c>
      <c r="D6138" s="3" t="str">
        <f>YEAR(order_items[[#This Row],[Date]])&amp;"-"&amp;TEXT(MONTH(order_items[[#This Row],[Date]]),"00")</f>
        <v>2023-03</v>
      </c>
      <c r="E6138" s="1" t="str">
        <f>_xlfn.XLOOKUP(order_items[[#This Row],[product_id]],products!A:A,products!C:C)</f>
        <v>Home &amp; Kitchen</v>
      </c>
      <c r="F6138" t="s">
        <v>1062</v>
      </c>
      <c r="G6138" t="s">
        <v>1080</v>
      </c>
      <c r="H6138">
        <v>23</v>
      </c>
      <c r="I6138">
        <v>45.95</v>
      </c>
      <c r="J6138" s="2">
        <v>0</v>
      </c>
    </row>
    <row r="6139" spans="1:10" x14ac:dyDescent="0.2">
      <c r="A6139" t="s">
        <v>10498</v>
      </c>
      <c r="B6139" t="s">
        <v>10499</v>
      </c>
      <c r="C6139" s="1">
        <f>_xlfn.XLOOKUP(order_items[[#This Row],[order_id]],orders!A:A,orders!C:C)</f>
        <v>45441</v>
      </c>
      <c r="D6139" s="3" t="str">
        <f>YEAR(order_items[[#This Row],[Date]])&amp;"-"&amp;TEXT(MONTH(order_items[[#This Row],[Date]]),"00")</f>
        <v>2024-05</v>
      </c>
      <c r="E6139" s="1" t="str">
        <f>_xlfn.XLOOKUP(order_items[[#This Row],[product_id]],products!A:A,products!C:C)</f>
        <v>Office Supplies</v>
      </c>
      <c r="F6139" t="s">
        <v>1097</v>
      </c>
      <c r="G6139" t="s">
        <v>1080</v>
      </c>
      <c r="H6139">
        <v>2</v>
      </c>
      <c r="I6139">
        <v>398.25</v>
      </c>
      <c r="J6139" s="2">
        <v>0.05</v>
      </c>
    </row>
    <row r="6140" spans="1:10" x14ac:dyDescent="0.2">
      <c r="A6140" t="s">
        <v>10500</v>
      </c>
      <c r="B6140" t="s">
        <v>10499</v>
      </c>
      <c r="C6140" s="1">
        <f>_xlfn.XLOOKUP(order_items[[#This Row],[order_id]],orders!A:A,orders!C:C)</f>
        <v>45441</v>
      </c>
      <c r="D6140" s="3" t="str">
        <f>YEAR(order_items[[#This Row],[Date]])&amp;"-"&amp;TEXT(MONTH(order_items[[#This Row],[Date]]),"00")</f>
        <v>2024-05</v>
      </c>
      <c r="E6140" s="1" t="str">
        <f>_xlfn.XLOOKUP(order_items[[#This Row],[product_id]],products!A:A,products!C:C)</f>
        <v>Home &amp; Kitchen</v>
      </c>
      <c r="F6140" t="s">
        <v>1124</v>
      </c>
      <c r="G6140" t="s">
        <v>1054</v>
      </c>
      <c r="H6140">
        <v>-7</v>
      </c>
      <c r="I6140">
        <v>353.63</v>
      </c>
      <c r="J6140" s="2">
        <v>0.05</v>
      </c>
    </row>
    <row r="6141" spans="1:10" x14ac:dyDescent="0.2">
      <c r="A6141" t="s">
        <v>10501</v>
      </c>
      <c r="B6141" t="s">
        <v>10502</v>
      </c>
      <c r="C6141" s="1">
        <f>_xlfn.XLOOKUP(order_items[[#This Row],[order_id]],orders!A:A,orders!C:C)</f>
        <v>45051</v>
      </c>
      <c r="D6141" s="3" t="str">
        <f>YEAR(order_items[[#This Row],[Date]])&amp;"-"&amp;TEXT(MONTH(order_items[[#This Row],[Date]]),"00")</f>
        <v>2023-05</v>
      </c>
      <c r="E6141" s="1" t="str">
        <f>_xlfn.XLOOKUP(order_items[[#This Row],[product_id]],products!A:A,products!C:C)</f>
        <v>Electronics</v>
      </c>
      <c r="F6141" t="s">
        <v>937</v>
      </c>
      <c r="G6141" t="s">
        <v>1054</v>
      </c>
      <c r="H6141">
        <v>4</v>
      </c>
      <c r="I6141">
        <v>282.42</v>
      </c>
    </row>
    <row r="6142" spans="1:10" x14ac:dyDescent="0.2">
      <c r="A6142" t="s">
        <v>10503</v>
      </c>
      <c r="B6142" t="s">
        <v>10504</v>
      </c>
      <c r="C6142" s="1">
        <f>_xlfn.XLOOKUP(order_items[[#This Row],[order_id]],orders!A:A,orders!C:C)</f>
        <v>45039</v>
      </c>
      <c r="D6142" s="3" t="str">
        <f>YEAR(order_items[[#This Row],[Date]])&amp;"-"&amp;TEXT(MONTH(order_items[[#This Row],[Date]]),"00")</f>
        <v>2023-04</v>
      </c>
      <c r="E6142" s="1" t="str">
        <f>_xlfn.XLOOKUP(order_items[[#This Row],[product_id]],products!A:A,products!C:C)</f>
        <v>Outdoor &amp; Sports</v>
      </c>
      <c r="F6142" t="s">
        <v>1003</v>
      </c>
      <c r="G6142" t="s">
        <v>917</v>
      </c>
      <c r="H6142">
        <v>21</v>
      </c>
      <c r="I6142">
        <v>260.81</v>
      </c>
    </row>
    <row r="6143" spans="1:10" x14ac:dyDescent="0.2">
      <c r="A6143" t="s">
        <v>10505</v>
      </c>
      <c r="B6143" t="s">
        <v>10504</v>
      </c>
      <c r="C6143" s="1">
        <f>_xlfn.XLOOKUP(order_items[[#This Row],[order_id]],orders!A:A,orders!C:C)</f>
        <v>45039</v>
      </c>
      <c r="D6143" s="3" t="str">
        <f>YEAR(order_items[[#This Row],[Date]])&amp;"-"&amp;TEXT(MONTH(order_items[[#This Row],[Date]]),"00")</f>
        <v>2023-04</v>
      </c>
      <c r="E6143" s="1" t="str">
        <f>_xlfn.XLOOKUP(order_items[[#This Row],[product_id]],products!A:A,products!C:C)</f>
        <v>Office Supplies</v>
      </c>
      <c r="F6143" t="s">
        <v>1051</v>
      </c>
      <c r="G6143" t="s">
        <v>1119</v>
      </c>
      <c r="H6143">
        <v>15</v>
      </c>
      <c r="I6143">
        <v>189.58</v>
      </c>
      <c r="J6143" s="2">
        <v>0.05</v>
      </c>
    </row>
    <row r="6144" spans="1:10" x14ac:dyDescent="0.2">
      <c r="A6144" t="s">
        <v>10506</v>
      </c>
      <c r="B6144" t="s">
        <v>10504</v>
      </c>
      <c r="C6144" s="1">
        <f>_xlfn.XLOOKUP(order_items[[#This Row],[order_id]],orders!A:A,orders!C:C)</f>
        <v>45039</v>
      </c>
      <c r="D6144" s="3" t="str">
        <f>YEAR(order_items[[#This Row],[Date]])&amp;"-"&amp;TEXT(MONTH(order_items[[#This Row],[Date]]),"00")</f>
        <v>2023-04</v>
      </c>
      <c r="E6144" s="1" t="str">
        <f>_xlfn.XLOOKUP(order_items[[#This Row],[product_id]],products!A:A,products!C:C)</f>
        <v>Outdoor &amp; Sports</v>
      </c>
      <c r="F6144" t="s">
        <v>1108</v>
      </c>
      <c r="G6144" t="s">
        <v>1009</v>
      </c>
      <c r="H6144">
        <v>9</v>
      </c>
      <c r="I6144">
        <v>62.47</v>
      </c>
      <c r="J6144" s="2">
        <v>0.05</v>
      </c>
    </row>
    <row r="6145" spans="1:10" x14ac:dyDescent="0.2">
      <c r="A6145" t="s">
        <v>10507</v>
      </c>
      <c r="B6145" t="s">
        <v>10508</v>
      </c>
      <c r="C6145" s="1">
        <f>_xlfn.XLOOKUP(order_items[[#This Row],[order_id]],orders!A:A,orders!C:C)</f>
        <v>45138</v>
      </c>
      <c r="D6145" s="3" t="str">
        <f>YEAR(order_items[[#This Row],[Date]])&amp;"-"&amp;TEXT(MONTH(order_items[[#This Row],[Date]]),"00")</f>
        <v>2023-07</v>
      </c>
      <c r="E6145" s="1" t="str">
        <f>_xlfn.XLOOKUP(order_items[[#This Row],[product_id]],products!A:A,products!C:C)</f>
        <v>Office Supplies</v>
      </c>
      <c r="F6145" t="s">
        <v>948</v>
      </c>
      <c r="G6145" t="s">
        <v>1115</v>
      </c>
      <c r="H6145">
        <v>24</v>
      </c>
      <c r="I6145">
        <v>46.82</v>
      </c>
      <c r="J6145" s="2">
        <v>0</v>
      </c>
    </row>
    <row r="6146" spans="1:10" x14ac:dyDescent="0.2">
      <c r="A6146" t="s">
        <v>10509</v>
      </c>
      <c r="B6146" t="s">
        <v>10508</v>
      </c>
      <c r="C6146" s="1">
        <f>_xlfn.XLOOKUP(order_items[[#This Row],[order_id]],orders!A:A,orders!C:C)</f>
        <v>45138</v>
      </c>
      <c r="D6146" s="3" t="str">
        <f>YEAR(order_items[[#This Row],[Date]])&amp;"-"&amp;TEXT(MONTH(order_items[[#This Row],[Date]]),"00")</f>
        <v>2023-07</v>
      </c>
      <c r="E6146" s="1" t="str">
        <f>_xlfn.XLOOKUP(order_items[[#This Row],[product_id]],products!A:A,products!C:C)</f>
        <v>Outdoor &amp; Sports</v>
      </c>
      <c r="F6146" t="s">
        <v>1065</v>
      </c>
      <c r="G6146" t="s">
        <v>1109</v>
      </c>
      <c r="H6146">
        <v>1</v>
      </c>
      <c r="I6146">
        <v>323.27</v>
      </c>
      <c r="J6146" s="2">
        <v>0</v>
      </c>
    </row>
    <row r="6147" spans="1:10" x14ac:dyDescent="0.2">
      <c r="A6147" t="s">
        <v>10510</v>
      </c>
      <c r="B6147" t="s">
        <v>10508</v>
      </c>
      <c r="C6147" s="1">
        <f>_xlfn.XLOOKUP(order_items[[#This Row],[order_id]],orders!A:A,orders!C:C)</f>
        <v>45138</v>
      </c>
      <c r="D6147" s="3" t="str">
        <f>YEAR(order_items[[#This Row],[Date]])&amp;"-"&amp;TEXT(MONTH(order_items[[#This Row],[Date]]),"00")</f>
        <v>2023-07</v>
      </c>
      <c r="E6147" s="1" t="str">
        <f>_xlfn.XLOOKUP(order_items[[#This Row],[product_id]],products!A:A,products!C:C)</f>
        <v>Home &amp; Kitchen</v>
      </c>
      <c r="F6147" t="s">
        <v>1026</v>
      </c>
      <c r="G6147" t="s">
        <v>1009</v>
      </c>
      <c r="H6147">
        <v>7</v>
      </c>
      <c r="I6147">
        <v>261.29000000000002</v>
      </c>
      <c r="J6147" s="2">
        <v>0</v>
      </c>
    </row>
    <row r="6148" spans="1:10" x14ac:dyDescent="0.2">
      <c r="A6148" t="s">
        <v>10511</v>
      </c>
      <c r="B6148" t="s">
        <v>10508</v>
      </c>
      <c r="C6148" s="1">
        <f>_xlfn.XLOOKUP(order_items[[#This Row],[order_id]],orders!A:A,orders!C:C)</f>
        <v>45138</v>
      </c>
      <c r="D6148" s="3" t="str">
        <f>YEAR(order_items[[#This Row],[Date]])&amp;"-"&amp;TEXT(MONTH(order_items[[#This Row],[Date]]),"00")</f>
        <v>2023-07</v>
      </c>
      <c r="E6148" s="1" t="str">
        <f>_xlfn.XLOOKUP(order_items[[#This Row],[product_id]],products!A:A,products!C:C)</f>
        <v>Health &amp; Beauty</v>
      </c>
      <c r="F6148" t="s">
        <v>956</v>
      </c>
      <c r="G6148" t="s">
        <v>1080</v>
      </c>
      <c r="H6148">
        <v>16</v>
      </c>
      <c r="I6148">
        <v>98.57</v>
      </c>
      <c r="J6148" s="2">
        <v>0</v>
      </c>
    </row>
    <row r="6149" spans="1:10" x14ac:dyDescent="0.2">
      <c r="A6149" t="s">
        <v>10512</v>
      </c>
      <c r="B6149" t="s">
        <v>10513</v>
      </c>
      <c r="C6149" s="1">
        <f>_xlfn.XLOOKUP(order_items[[#This Row],[order_id]],orders!A:A,orders!C:C)</f>
        <v>45339</v>
      </c>
      <c r="D6149" s="3" t="str">
        <f>YEAR(order_items[[#This Row],[Date]])&amp;"-"&amp;TEXT(MONTH(order_items[[#This Row],[Date]]),"00")</f>
        <v>2024-02</v>
      </c>
      <c r="E6149" s="1" t="str">
        <f>_xlfn.XLOOKUP(order_items[[#This Row],[product_id]],products!A:A,products!C:C)</f>
        <v>Outdoor &amp; Sports</v>
      </c>
      <c r="F6149" t="s">
        <v>1094</v>
      </c>
      <c r="G6149" t="s">
        <v>1119</v>
      </c>
      <c r="H6149">
        <v>15</v>
      </c>
      <c r="I6149">
        <v>540.58000000000004</v>
      </c>
      <c r="J6149" s="2">
        <v>0.1</v>
      </c>
    </row>
    <row r="6150" spans="1:10" x14ac:dyDescent="0.2">
      <c r="A6150" t="s">
        <v>10514</v>
      </c>
      <c r="B6150" t="s">
        <v>10513</v>
      </c>
      <c r="C6150" s="1">
        <f>_xlfn.XLOOKUP(order_items[[#This Row],[order_id]],orders!A:A,orders!C:C)</f>
        <v>45339</v>
      </c>
      <c r="D6150" s="3" t="str">
        <f>YEAR(order_items[[#This Row],[Date]])&amp;"-"&amp;TEXT(MONTH(order_items[[#This Row],[Date]]),"00")</f>
        <v>2024-02</v>
      </c>
      <c r="E6150" s="1" t="str">
        <f>_xlfn.XLOOKUP(order_items[[#This Row],[product_id]],products!A:A,products!C:C)</f>
        <v>Office Supplies</v>
      </c>
      <c r="F6150" t="s">
        <v>1001</v>
      </c>
      <c r="G6150" t="s">
        <v>1009</v>
      </c>
      <c r="H6150">
        <v>25</v>
      </c>
      <c r="I6150">
        <v>459.57</v>
      </c>
      <c r="J6150" s="2">
        <v>0.15</v>
      </c>
    </row>
    <row r="6151" spans="1:10" x14ac:dyDescent="0.2">
      <c r="A6151" t="s">
        <v>10515</v>
      </c>
      <c r="B6151" t="s">
        <v>10516</v>
      </c>
      <c r="C6151" s="1">
        <f>_xlfn.XLOOKUP(order_items[[#This Row],[order_id]],orders!A:A,orders!C:C)</f>
        <v>45517</v>
      </c>
      <c r="D6151" s="3" t="str">
        <f>YEAR(order_items[[#This Row],[Date]])&amp;"-"&amp;TEXT(MONTH(order_items[[#This Row],[Date]]),"00")</f>
        <v>2024-08</v>
      </c>
      <c r="E6151" s="1" t="str">
        <f>_xlfn.XLOOKUP(order_items[[#This Row],[product_id]],products!A:A,products!C:C)</f>
        <v>Office Supplies</v>
      </c>
      <c r="F6151" t="s">
        <v>1100</v>
      </c>
      <c r="G6151" t="s">
        <v>1120</v>
      </c>
      <c r="H6151">
        <v>6</v>
      </c>
      <c r="I6151">
        <v>147.91</v>
      </c>
      <c r="J6151" s="2">
        <v>0</v>
      </c>
    </row>
    <row r="6152" spans="1:10" x14ac:dyDescent="0.2">
      <c r="A6152" t="s">
        <v>10517</v>
      </c>
      <c r="B6152" t="s">
        <v>10516</v>
      </c>
      <c r="C6152" s="1">
        <f>_xlfn.XLOOKUP(order_items[[#This Row],[order_id]],orders!A:A,orders!C:C)</f>
        <v>45517</v>
      </c>
      <c r="D6152" s="3" t="str">
        <f>YEAR(order_items[[#This Row],[Date]])&amp;"-"&amp;TEXT(MONTH(order_items[[#This Row],[Date]]),"00")</f>
        <v>2024-08</v>
      </c>
      <c r="E6152" s="1" t="str">
        <f>_xlfn.XLOOKUP(order_items[[#This Row],[product_id]],products!A:A,products!C:C)</f>
        <v>Electronics</v>
      </c>
      <c r="F6152" t="s">
        <v>1008</v>
      </c>
      <c r="G6152" t="s">
        <v>1119</v>
      </c>
      <c r="H6152">
        <v>16</v>
      </c>
      <c r="I6152">
        <v>312.08</v>
      </c>
      <c r="J6152" s="2">
        <v>0.15</v>
      </c>
    </row>
    <row r="6153" spans="1:10" x14ac:dyDescent="0.2">
      <c r="A6153" t="s">
        <v>10518</v>
      </c>
      <c r="B6153" t="s">
        <v>10519</v>
      </c>
      <c r="C6153" s="1">
        <f>_xlfn.XLOOKUP(order_items[[#This Row],[order_id]],orders!A:A,orders!C:C)</f>
        <v>44930</v>
      </c>
      <c r="D6153" s="3" t="str">
        <f>YEAR(order_items[[#This Row],[Date]])&amp;"-"&amp;TEXT(MONTH(order_items[[#This Row],[Date]]),"00")</f>
        <v>2023-01</v>
      </c>
      <c r="E6153" s="1" t="str">
        <f>_xlfn.XLOOKUP(order_items[[#This Row],[product_id]],products!A:A,products!C:C)</f>
        <v>Office Supplies</v>
      </c>
      <c r="F6153" t="s">
        <v>928</v>
      </c>
      <c r="G6153" t="s">
        <v>917</v>
      </c>
      <c r="H6153">
        <v>9</v>
      </c>
      <c r="I6153">
        <v>532.79</v>
      </c>
      <c r="J6153" s="2">
        <v>0</v>
      </c>
    </row>
    <row r="6154" spans="1:10" x14ac:dyDescent="0.2">
      <c r="A6154" t="s">
        <v>10520</v>
      </c>
      <c r="B6154" t="s">
        <v>10521</v>
      </c>
      <c r="C6154" s="1">
        <f>_xlfn.XLOOKUP(order_items[[#This Row],[order_id]],orders!A:A,orders!C:C)</f>
        <v>45535</v>
      </c>
      <c r="D6154" s="3" t="str">
        <f>YEAR(order_items[[#This Row],[Date]])&amp;"-"&amp;TEXT(MONTH(order_items[[#This Row],[Date]]),"00")</f>
        <v>2024-08</v>
      </c>
      <c r="E6154" s="1" t="str">
        <f>_xlfn.XLOOKUP(order_items[[#This Row],[product_id]],products!A:A,products!C:C)</f>
        <v>Office Supplies</v>
      </c>
      <c r="F6154" t="s">
        <v>1121</v>
      </c>
      <c r="G6154" t="s">
        <v>1109</v>
      </c>
      <c r="H6154">
        <v>13</v>
      </c>
      <c r="I6154">
        <v>490.76</v>
      </c>
      <c r="J6154" s="2">
        <v>0.05</v>
      </c>
    </row>
    <row r="6155" spans="1:10" x14ac:dyDescent="0.2">
      <c r="A6155" t="s">
        <v>10522</v>
      </c>
      <c r="B6155" t="s">
        <v>10521</v>
      </c>
      <c r="C6155" s="1">
        <f>_xlfn.XLOOKUP(order_items[[#This Row],[order_id]],orders!A:A,orders!C:C)</f>
        <v>45535</v>
      </c>
      <c r="D6155" s="3" t="str">
        <f>YEAR(order_items[[#This Row],[Date]])&amp;"-"&amp;TEXT(MONTH(order_items[[#This Row],[Date]]),"00")</f>
        <v>2024-08</v>
      </c>
      <c r="E6155" s="1" t="str">
        <f>_xlfn.XLOOKUP(order_items[[#This Row],[product_id]],products!A:A,products!C:C)</f>
        <v>Health &amp; Beauty</v>
      </c>
      <c r="F6155" t="s">
        <v>980</v>
      </c>
      <c r="G6155" t="s">
        <v>1120</v>
      </c>
      <c r="H6155">
        <v>15</v>
      </c>
      <c r="I6155">
        <v>377.95</v>
      </c>
      <c r="J6155" s="2">
        <v>0</v>
      </c>
    </row>
    <row r="6156" spans="1:10" x14ac:dyDescent="0.2">
      <c r="A6156" t="s">
        <v>10523</v>
      </c>
      <c r="B6156" t="s">
        <v>10524</v>
      </c>
      <c r="C6156" s="1">
        <f>_xlfn.XLOOKUP(order_items[[#This Row],[order_id]],orders!A:A,orders!C:C)</f>
        <v>45334</v>
      </c>
      <c r="D6156" s="3" t="str">
        <f>YEAR(order_items[[#This Row],[Date]])&amp;"-"&amp;TEXT(MONTH(order_items[[#This Row],[Date]]),"00")</f>
        <v>2024-02</v>
      </c>
      <c r="E6156" s="1" t="str">
        <f>_xlfn.XLOOKUP(order_items[[#This Row],[product_id]],products!A:A,products!C:C)</f>
        <v>Home &amp; Kitchen</v>
      </c>
      <c r="F6156" t="s">
        <v>1071</v>
      </c>
      <c r="G6156" t="s">
        <v>1009</v>
      </c>
      <c r="H6156">
        <v>4</v>
      </c>
      <c r="I6156">
        <v>58.88</v>
      </c>
      <c r="J6156" s="2">
        <v>0</v>
      </c>
    </row>
    <row r="6157" spans="1:10" x14ac:dyDescent="0.2">
      <c r="A6157" t="s">
        <v>10525</v>
      </c>
      <c r="B6157" t="s">
        <v>10524</v>
      </c>
      <c r="C6157" s="1">
        <f>_xlfn.XLOOKUP(order_items[[#This Row],[order_id]],orders!A:A,orders!C:C)</f>
        <v>45334</v>
      </c>
      <c r="D6157" s="3" t="str">
        <f>YEAR(order_items[[#This Row],[Date]])&amp;"-"&amp;TEXT(MONTH(order_items[[#This Row],[Date]]),"00")</f>
        <v>2024-02</v>
      </c>
      <c r="E6157" s="1" t="str">
        <f>_xlfn.XLOOKUP(order_items[[#This Row],[product_id]],products!A:A,products!C:C)</f>
        <v>Health &amp; Beauty</v>
      </c>
      <c r="F6157" t="s">
        <v>997</v>
      </c>
      <c r="G6157" t="s">
        <v>1120</v>
      </c>
      <c r="H6157">
        <v>13</v>
      </c>
      <c r="I6157">
        <v>272.63</v>
      </c>
      <c r="J6157" s="2">
        <v>0</v>
      </c>
    </row>
    <row r="6158" spans="1:10" x14ac:dyDescent="0.2">
      <c r="A6158" t="s">
        <v>10526</v>
      </c>
      <c r="B6158" t="s">
        <v>10527</v>
      </c>
      <c r="C6158" s="1">
        <f>_xlfn.XLOOKUP(order_items[[#This Row],[order_id]],orders!A:A,orders!C:C)</f>
        <v>45459</v>
      </c>
      <c r="D6158" s="3" t="str">
        <f>YEAR(order_items[[#This Row],[Date]])&amp;"-"&amp;TEXT(MONTH(order_items[[#This Row],[Date]]),"00")</f>
        <v>2024-06</v>
      </c>
      <c r="E6158" s="1" t="str">
        <f>_xlfn.XLOOKUP(order_items[[#This Row],[product_id]],products!A:A,products!C:C)</f>
        <v>Electronics</v>
      </c>
      <c r="F6158" t="s">
        <v>1033</v>
      </c>
      <c r="G6158" t="s">
        <v>1120</v>
      </c>
      <c r="H6158">
        <v>20</v>
      </c>
      <c r="I6158">
        <v>163.53</v>
      </c>
      <c r="J6158" s="2">
        <v>0</v>
      </c>
    </row>
    <row r="6159" spans="1:10" x14ac:dyDescent="0.2">
      <c r="A6159" t="s">
        <v>10528</v>
      </c>
      <c r="B6159" t="s">
        <v>10529</v>
      </c>
      <c r="C6159" s="1">
        <f>_xlfn.XLOOKUP(order_items[[#This Row],[order_id]],orders!A:A,orders!C:C)</f>
        <v>45323</v>
      </c>
      <c r="D6159" s="3" t="str">
        <f>YEAR(order_items[[#This Row],[Date]])&amp;"-"&amp;TEXT(MONTH(order_items[[#This Row],[Date]]),"00")</f>
        <v>2024-02</v>
      </c>
      <c r="E6159" s="1" t="str">
        <f>_xlfn.XLOOKUP(order_items[[#This Row],[product_id]],products!A:A,products!C:C)</f>
        <v>Office Supplies</v>
      </c>
      <c r="F6159" t="s">
        <v>958</v>
      </c>
      <c r="G6159" t="s">
        <v>1009</v>
      </c>
      <c r="H6159">
        <v>13</v>
      </c>
      <c r="I6159">
        <v>469.16</v>
      </c>
      <c r="J6159" s="2">
        <v>0</v>
      </c>
    </row>
    <row r="6160" spans="1:10" x14ac:dyDescent="0.2">
      <c r="A6160" t="s">
        <v>10530</v>
      </c>
      <c r="B6160" t="s">
        <v>10531</v>
      </c>
      <c r="C6160" s="1">
        <f>_xlfn.XLOOKUP(order_items[[#This Row],[order_id]],orders!A:A,orders!C:C)</f>
        <v>45357</v>
      </c>
      <c r="D6160" s="3" t="str">
        <f>YEAR(order_items[[#This Row],[Date]])&amp;"-"&amp;TEXT(MONTH(order_items[[#This Row],[Date]]),"00")</f>
        <v>2024-03</v>
      </c>
      <c r="E6160" s="1" t="str">
        <f>_xlfn.XLOOKUP(order_items[[#This Row],[product_id]],products!A:A,products!C:C)</f>
        <v>Home &amp; Kitchen</v>
      </c>
      <c r="F6160" t="s">
        <v>953</v>
      </c>
      <c r="G6160" t="s">
        <v>1101</v>
      </c>
      <c r="H6160">
        <v>2</v>
      </c>
      <c r="I6160">
        <v>42.06</v>
      </c>
      <c r="J6160" s="2">
        <v>0</v>
      </c>
    </row>
    <row r="6161" spans="1:10" x14ac:dyDescent="0.2">
      <c r="A6161" t="s">
        <v>10532</v>
      </c>
      <c r="B6161" t="s">
        <v>10531</v>
      </c>
      <c r="C6161" s="1">
        <f>_xlfn.XLOOKUP(order_items[[#This Row],[order_id]],orders!A:A,orders!C:C)</f>
        <v>45357</v>
      </c>
      <c r="D6161" s="3" t="str">
        <f>YEAR(order_items[[#This Row],[Date]])&amp;"-"&amp;TEXT(MONTH(order_items[[#This Row],[Date]]),"00")</f>
        <v>2024-03</v>
      </c>
      <c r="E6161" s="1" t="str">
        <f>_xlfn.XLOOKUP(order_items[[#This Row],[product_id]],products!A:A,products!C:C)</f>
        <v>Office Supplies</v>
      </c>
      <c r="F6161" t="s">
        <v>964</v>
      </c>
      <c r="G6161" t="s">
        <v>1009</v>
      </c>
      <c r="H6161">
        <v>4</v>
      </c>
      <c r="I6161">
        <v>171.7</v>
      </c>
      <c r="J6161" s="2">
        <v>0</v>
      </c>
    </row>
    <row r="6162" spans="1:10" x14ac:dyDescent="0.2">
      <c r="A6162" t="s">
        <v>10533</v>
      </c>
      <c r="B6162" t="s">
        <v>10534</v>
      </c>
      <c r="C6162" s="1">
        <f>_xlfn.XLOOKUP(order_items[[#This Row],[order_id]],orders!A:A,orders!C:C)</f>
        <v>45008</v>
      </c>
      <c r="D6162" s="3" t="str">
        <f>YEAR(order_items[[#This Row],[Date]])&amp;"-"&amp;TEXT(MONTH(order_items[[#This Row],[Date]]),"00")</f>
        <v>2023-03</v>
      </c>
      <c r="E6162" s="1" t="str">
        <f>_xlfn.XLOOKUP(order_items[[#This Row],[product_id]],products!A:A,products!C:C)</f>
        <v>Outdoor &amp; Sports</v>
      </c>
      <c r="F6162" t="s">
        <v>1041</v>
      </c>
      <c r="G6162" t="s">
        <v>1122</v>
      </c>
      <c r="H6162">
        <v>18</v>
      </c>
      <c r="I6162">
        <v>161.86000000000001</v>
      </c>
      <c r="J6162" s="2">
        <v>0.15</v>
      </c>
    </row>
    <row r="6163" spans="1:10" x14ac:dyDescent="0.2">
      <c r="A6163" t="s">
        <v>10535</v>
      </c>
      <c r="B6163" t="s">
        <v>10534</v>
      </c>
      <c r="C6163" s="1">
        <f>_xlfn.XLOOKUP(order_items[[#This Row],[order_id]],orders!A:A,orders!C:C)</f>
        <v>45008</v>
      </c>
      <c r="D6163" s="3" t="str">
        <f>YEAR(order_items[[#This Row],[Date]])&amp;"-"&amp;TEXT(MONTH(order_items[[#This Row],[Date]]),"00")</f>
        <v>2023-03</v>
      </c>
      <c r="E6163" s="1" t="str">
        <f>_xlfn.XLOOKUP(order_items[[#This Row],[product_id]],products!A:A,products!C:C)</f>
        <v>Electronics</v>
      </c>
      <c r="F6163" t="s">
        <v>1116</v>
      </c>
      <c r="G6163" t="s">
        <v>1115</v>
      </c>
      <c r="H6163">
        <v>25</v>
      </c>
      <c r="I6163">
        <v>193.17</v>
      </c>
      <c r="J6163" s="2">
        <v>0.1</v>
      </c>
    </row>
    <row r="6164" spans="1:10" x14ac:dyDescent="0.2">
      <c r="A6164" t="s">
        <v>10536</v>
      </c>
      <c r="B6164" t="s">
        <v>10537</v>
      </c>
      <c r="C6164" s="1">
        <f>_xlfn.XLOOKUP(order_items[[#This Row],[order_id]],orders!A:A,orders!C:C)</f>
        <v>45242</v>
      </c>
      <c r="D6164" s="3" t="str">
        <f>YEAR(order_items[[#This Row],[Date]])&amp;"-"&amp;TEXT(MONTH(order_items[[#This Row],[Date]]),"00")</f>
        <v>2023-11</v>
      </c>
      <c r="E6164" s="1" t="str">
        <f>_xlfn.XLOOKUP(order_items[[#This Row],[product_id]],products!A:A,products!C:C)</f>
        <v>Home &amp; Kitchen</v>
      </c>
      <c r="F6164" t="s">
        <v>1015</v>
      </c>
      <c r="G6164" t="s">
        <v>1119</v>
      </c>
      <c r="H6164">
        <v>15</v>
      </c>
      <c r="I6164">
        <v>152.19999999999999</v>
      </c>
      <c r="J6164" s="2">
        <v>0.1</v>
      </c>
    </row>
    <row r="6165" spans="1:10" x14ac:dyDescent="0.2">
      <c r="A6165" t="s">
        <v>10538</v>
      </c>
      <c r="B6165" t="s">
        <v>10537</v>
      </c>
      <c r="C6165" s="1">
        <f>_xlfn.XLOOKUP(order_items[[#This Row],[order_id]],orders!A:A,orders!C:C)</f>
        <v>45242</v>
      </c>
      <c r="D6165" s="3" t="str">
        <f>YEAR(order_items[[#This Row],[Date]])&amp;"-"&amp;TEXT(MONTH(order_items[[#This Row],[Date]]),"00")</f>
        <v>2023-11</v>
      </c>
      <c r="E6165" s="1" t="str">
        <f>_xlfn.XLOOKUP(order_items[[#This Row],[product_id]],products!A:A,products!C:C)</f>
        <v>Outdoor &amp; Sports</v>
      </c>
      <c r="F6165" t="s">
        <v>963</v>
      </c>
      <c r="G6165" t="s">
        <v>1119</v>
      </c>
      <c r="H6165">
        <v>3</v>
      </c>
      <c r="I6165">
        <v>213.2</v>
      </c>
      <c r="J6165" s="2">
        <v>0</v>
      </c>
    </row>
    <row r="6166" spans="1:10" x14ac:dyDescent="0.2">
      <c r="A6166" t="s">
        <v>10539</v>
      </c>
      <c r="B6166" t="s">
        <v>10540</v>
      </c>
      <c r="C6166" s="1">
        <f>_xlfn.XLOOKUP(order_items[[#This Row],[order_id]],orders!A:A,orders!C:C)</f>
        <v>45055</v>
      </c>
      <c r="D6166" s="3" t="str">
        <f>YEAR(order_items[[#This Row],[Date]])&amp;"-"&amp;TEXT(MONTH(order_items[[#This Row],[Date]]),"00")</f>
        <v>2023-05</v>
      </c>
      <c r="E6166" s="1" t="str">
        <f>_xlfn.XLOOKUP(order_items[[#This Row],[product_id]],products!A:A,products!C:C)</f>
        <v>Health &amp; Beauty</v>
      </c>
      <c r="F6166" t="s">
        <v>1095</v>
      </c>
      <c r="G6166" t="s">
        <v>1119</v>
      </c>
      <c r="H6166">
        <v>20</v>
      </c>
      <c r="I6166">
        <v>86.23</v>
      </c>
      <c r="J6166" s="2">
        <v>0</v>
      </c>
    </row>
    <row r="6167" spans="1:10" x14ac:dyDescent="0.2">
      <c r="A6167" t="s">
        <v>10541</v>
      </c>
      <c r="B6167" t="s">
        <v>10542</v>
      </c>
      <c r="C6167" s="1">
        <f>_xlfn.XLOOKUP(order_items[[#This Row],[order_id]],orders!A:A,orders!C:C)</f>
        <v>45420</v>
      </c>
      <c r="D6167" s="3" t="str">
        <f>YEAR(order_items[[#This Row],[Date]])&amp;"-"&amp;TEXT(MONTH(order_items[[#This Row],[Date]]),"00")</f>
        <v>2024-05</v>
      </c>
      <c r="E6167" s="1" t="str">
        <f>_xlfn.XLOOKUP(order_items[[#This Row],[product_id]],products!A:A,products!C:C)</f>
        <v>Electronics</v>
      </c>
      <c r="F6167" t="s">
        <v>1067</v>
      </c>
      <c r="G6167" t="s">
        <v>1009</v>
      </c>
      <c r="H6167">
        <v>14</v>
      </c>
      <c r="I6167">
        <v>299.43</v>
      </c>
    </row>
    <row r="6168" spans="1:10" x14ac:dyDescent="0.2">
      <c r="A6168" t="s">
        <v>10543</v>
      </c>
      <c r="B6168" t="s">
        <v>10542</v>
      </c>
      <c r="C6168" s="1">
        <f>_xlfn.XLOOKUP(order_items[[#This Row],[order_id]],orders!A:A,orders!C:C)</f>
        <v>45420</v>
      </c>
      <c r="D6168" s="3" t="str">
        <f>YEAR(order_items[[#This Row],[Date]])&amp;"-"&amp;TEXT(MONTH(order_items[[#This Row],[Date]]),"00")</f>
        <v>2024-05</v>
      </c>
      <c r="E6168" s="1" t="str">
        <f>_xlfn.XLOOKUP(order_items[[#This Row],[product_id]],products!A:A,products!C:C)</f>
        <v>Home &amp; Kitchen</v>
      </c>
      <c r="F6168" t="s">
        <v>950</v>
      </c>
      <c r="G6168" t="s">
        <v>1120</v>
      </c>
      <c r="H6168">
        <v>13</v>
      </c>
      <c r="I6168">
        <v>399.81</v>
      </c>
      <c r="J6168" s="2">
        <v>0.15</v>
      </c>
    </row>
    <row r="6169" spans="1:10" x14ac:dyDescent="0.2">
      <c r="A6169" t="s">
        <v>10544</v>
      </c>
      <c r="B6169" t="s">
        <v>10545</v>
      </c>
      <c r="C6169" s="1">
        <f>_xlfn.XLOOKUP(order_items[[#This Row],[order_id]],orders!A:A,orders!C:C)</f>
        <v>45066</v>
      </c>
      <c r="D6169" s="3" t="str">
        <f>YEAR(order_items[[#This Row],[Date]])&amp;"-"&amp;TEXT(MONTH(order_items[[#This Row],[Date]]),"00")</f>
        <v>2023-05</v>
      </c>
      <c r="E6169" s="1" t="str">
        <f>_xlfn.XLOOKUP(order_items[[#This Row],[product_id]],products!A:A,products!C:C)</f>
        <v>Outdoor &amp; Sports</v>
      </c>
      <c r="F6169" t="s">
        <v>986</v>
      </c>
      <c r="G6169" t="s">
        <v>1054</v>
      </c>
      <c r="H6169">
        <v>16</v>
      </c>
      <c r="I6169">
        <v>118.75</v>
      </c>
      <c r="J6169" s="2">
        <v>0</v>
      </c>
    </row>
    <row r="6170" spans="1:10" x14ac:dyDescent="0.2">
      <c r="A6170" t="s">
        <v>10546</v>
      </c>
      <c r="B6170" t="s">
        <v>10545</v>
      </c>
      <c r="C6170" s="1">
        <f>_xlfn.XLOOKUP(order_items[[#This Row],[order_id]],orders!A:A,orders!C:C)</f>
        <v>45066</v>
      </c>
      <c r="D6170" s="3" t="str">
        <f>YEAR(order_items[[#This Row],[Date]])&amp;"-"&amp;TEXT(MONTH(order_items[[#This Row],[Date]]),"00")</f>
        <v>2023-05</v>
      </c>
      <c r="E6170" s="1" t="str">
        <f>_xlfn.XLOOKUP(order_items[[#This Row],[product_id]],products!A:A,products!C:C)</f>
        <v>Health &amp; Beauty</v>
      </c>
      <c r="F6170" t="s">
        <v>990</v>
      </c>
      <c r="G6170" t="s">
        <v>1009</v>
      </c>
      <c r="H6170">
        <v>20</v>
      </c>
      <c r="I6170">
        <v>175.38</v>
      </c>
    </row>
    <row r="6171" spans="1:10" x14ac:dyDescent="0.2">
      <c r="A6171" t="s">
        <v>10547</v>
      </c>
      <c r="B6171" t="s">
        <v>10545</v>
      </c>
      <c r="C6171" s="1">
        <f>_xlfn.XLOOKUP(order_items[[#This Row],[order_id]],orders!A:A,orders!C:C)</f>
        <v>45066</v>
      </c>
      <c r="D6171" s="3" t="str">
        <f>YEAR(order_items[[#This Row],[Date]])&amp;"-"&amp;TEXT(MONTH(order_items[[#This Row],[Date]]),"00")</f>
        <v>2023-05</v>
      </c>
      <c r="E6171" s="1" t="str">
        <f>_xlfn.XLOOKUP(order_items[[#This Row],[product_id]],products!A:A,products!C:C)</f>
        <v>Outdoor &amp; Sports</v>
      </c>
      <c r="F6171" t="s">
        <v>963</v>
      </c>
      <c r="G6171" t="s">
        <v>1009</v>
      </c>
      <c r="H6171">
        <v>10</v>
      </c>
      <c r="I6171">
        <v>213.2</v>
      </c>
      <c r="J6171" s="2">
        <v>0.1</v>
      </c>
    </row>
    <row r="6172" spans="1:10" x14ac:dyDescent="0.2">
      <c r="A6172" t="s">
        <v>10548</v>
      </c>
      <c r="B6172" t="s">
        <v>10549</v>
      </c>
      <c r="C6172" s="1">
        <f>_xlfn.XLOOKUP(order_items[[#This Row],[order_id]],orders!A:A,orders!C:C)</f>
        <v>45203</v>
      </c>
      <c r="D6172" s="3" t="str">
        <f>YEAR(order_items[[#This Row],[Date]])&amp;"-"&amp;TEXT(MONTH(order_items[[#This Row],[Date]]),"00")</f>
        <v>2023-10</v>
      </c>
      <c r="E6172" s="1" t="str">
        <f>_xlfn.XLOOKUP(order_items[[#This Row],[product_id]],products!A:A,products!C:C)</f>
        <v>Home &amp; Kitchen</v>
      </c>
      <c r="F6172" t="s">
        <v>1092</v>
      </c>
      <c r="G6172" t="s">
        <v>1054</v>
      </c>
      <c r="H6172">
        <v>12</v>
      </c>
      <c r="I6172">
        <v>190.51</v>
      </c>
      <c r="J6172" s="2">
        <v>0.1</v>
      </c>
    </row>
    <row r="6173" spans="1:10" x14ac:dyDescent="0.2">
      <c r="A6173" t="s">
        <v>10550</v>
      </c>
      <c r="B6173" t="s">
        <v>10551</v>
      </c>
      <c r="C6173" s="1">
        <f>_xlfn.XLOOKUP(order_items[[#This Row],[order_id]],orders!A:A,orders!C:C)</f>
        <v>44941</v>
      </c>
      <c r="D6173" s="3" t="str">
        <f>YEAR(order_items[[#This Row],[Date]])&amp;"-"&amp;TEXT(MONTH(order_items[[#This Row],[Date]]),"00")</f>
        <v>2023-01</v>
      </c>
      <c r="E6173" s="1" t="str">
        <f>_xlfn.XLOOKUP(order_items[[#This Row],[product_id]],products!A:A,products!C:C)</f>
        <v>Electronics</v>
      </c>
      <c r="F6173" t="s">
        <v>1112</v>
      </c>
      <c r="G6173" t="s">
        <v>1115</v>
      </c>
      <c r="H6173">
        <v>4</v>
      </c>
      <c r="I6173">
        <v>129.59</v>
      </c>
    </row>
    <row r="6174" spans="1:10" x14ac:dyDescent="0.2">
      <c r="A6174" t="s">
        <v>10552</v>
      </c>
      <c r="B6174" t="s">
        <v>10553</v>
      </c>
      <c r="C6174" s="1">
        <f>_xlfn.XLOOKUP(order_items[[#This Row],[order_id]],orders!A:A,orders!C:C)</f>
        <v>45031</v>
      </c>
      <c r="D6174" s="3" t="str">
        <f>YEAR(order_items[[#This Row],[Date]])&amp;"-"&amp;TEXT(MONTH(order_items[[#This Row],[Date]]),"00")</f>
        <v>2023-04</v>
      </c>
      <c r="E6174" s="1" t="str">
        <f>_xlfn.XLOOKUP(order_items[[#This Row],[product_id]],products!A:A,products!C:C)</f>
        <v>Outdoor &amp; Sports</v>
      </c>
      <c r="F6174" t="s">
        <v>962</v>
      </c>
      <c r="G6174" t="s">
        <v>1115</v>
      </c>
      <c r="H6174">
        <v>25</v>
      </c>
      <c r="I6174">
        <v>383.09</v>
      </c>
    </row>
    <row r="6175" spans="1:10" x14ac:dyDescent="0.2">
      <c r="A6175" t="s">
        <v>10554</v>
      </c>
      <c r="B6175" t="s">
        <v>10553</v>
      </c>
      <c r="C6175" s="1">
        <f>_xlfn.XLOOKUP(order_items[[#This Row],[order_id]],orders!A:A,orders!C:C)</f>
        <v>45031</v>
      </c>
      <c r="D6175" s="3" t="str">
        <f>YEAR(order_items[[#This Row],[Date]])&amp;"-"&amp;TEXT(MONTH(order_items[[#This Row],[Date]]),"00")</f>
        <v>2023-04</v>
      </c>
      <c r="E6175" s="1" t="str">
        <f>_xlfn.XLOOKUP(order_items[[#This Row],[product_id]],products!A:A,products!C:C)</f>
        <v>Electronics</v>
      </c>
      <c r="F6175" t="s">
        <v>1118</v>
      </c>
      <c r="G6175" t="s">
        <v>1109</v>
      </c>
      <c r="H6175">
        <v>14</v>
      </c>
      <c r="I6175">
        <v>65.510000000000005</v>
      </c>
      <c r="J6175" s="2">
        <v>0.05</v>
      </c>
    </row>
    <row r="6176" spans="1:10" x14ac:dyDescent="0.2">
      <c r="A6176" t="s">
        <v>10555</v>
      </c>
      <c r="B6176" t="s">
        <v>10556</v>
      </c>
      <c r="C6176" s="1">
        <f>_xlfn.XLOOKUP(order_items[[#This Row],[order_id]],orders!A:A,orders!C:C)</f>
        <v>45232</v>
      </c>
      <c r="D6176" s="3" t="str">
        <f>YEAR(order_items[[#This Row],[Date]])&amp;"-"&amp;TEXT(MONTH(order_items[[#This Row],[Date]]),"00")</f>
        <v>2023-11</v>
      </c>
      <c r="E6176" s="1" t="str">
        <f>_xlfn.XLOOKUP(order_items[[#This Row],[product_id]],products!A:A,products!C:C)</f>
        <v>Outdoor &amp; Sports</v>
      </c>
      <c r="F6176" t="s">
        <v>1025</v>
      </c>
      <c r="G6176" t="s">
        <v>1109</v>
      </c>
      <c r="H6176">
        <v>9</v>
      </c>
      <c r="I6176">
        <v>424.37</v>
      </c>
      <c r="J6176" s="2">
        <v>0.05</v>
      </c>
    </row>
    <row r="6177" spans="1:10" x14ac:dyDescent="0.2">
      <c r="A6177" t="s">
        <v>10557</v>
      </c>
      <c r="B6177" t="s">
        <v>10558</v>
      </c>
      <c r="C6177" s="1">
        <f>_xlfn.XLOOKUP(order_items[[#This Row],[order_id]],orders!A:A,orders!C:C)</f>
        <v>44960</v>
      </c>
      <c r="D6177" s="3" t="str">
        <f>YEAR(order_items[[#This Row],[Date]])&amp;"-"&amp;TEXT(MONTH(order_items[[#This Row],[Date]]),"00")</f>
        <v>2023-02</v>
      </c>
      <c r="E6177" s="1" t="str">
        <f>_xlfn.XLOOKUP(order_items[[#This Row],[product_id]],products!A:A,products!C:C)</f>
        <v>Home &amp; Kitchen</v>
      </c>
      <c r="F6177" t="s">
        <v>1044</v>
      </c>
      <c r="G6177" t="s">
        <v>1101</v>
      </c>
      <c r="H6177">
        <v>2</v>
      </c>
      <c r="I6177">
        <v>290.33999999999997</v>
      </c>
      <c r="J6177" s="2">
        <v>0.05</v>
      </c>
    </row>
    <row r="6178" spans="1:10" x14ac:dyDescent="0.2">
      <c r="A6178" t="s">
        <v>10559</v>
      </c>
      <c r="B6178" t="s">
        <v>10560</v>
      </c>
      <c r="C6178" s="1">
        <f>_xlfn.XLOOKUP(order_items[[#This Row],[order_id]],orders!A:A,orders!C:C)</f>
        <v>44959</v>
      </c>
      <c r="D6178" s="3" t="str">
        <f>YEAR(order_items[[#This Row],[Date]])&amp;"-"&amp;TEXT(MONTH(order_items[[#This Row],[Date]]),"00")</f>
        <v>2023-02</v>
      </c>
      <c r="E6178" s="1" t="str">
        <f>_xlfn.XLOOKUP(order_items[[#This Row],[product_id]],products!A:A,products!C:C)</f>
        <v>Electronics</v>
      </c>
      <c r="F6178" t="s">
        <v>1116</v>
      </c>
      <c r="G6178" t="s">
        <v>1009</v>
      </c>
      <c r="H6178">
        <v>20</v>
      </c>
      <c r="I6178">
        <v>193.17</v>
      </c>
      <c r="J6178" s="2">
        <v>0</v>
      </c>
    </row>
    <row r="6179" spans="1:10" x14ac:dyDescent="0.2">
      <c r="A6179" t="s">
        <v>10561</v>
      </c>
      <c r="B6179" t="s">
        <v>10560</v>
      </c>
      <c r="C6179" s="1">
        <f>_xlfn.XLOOKUP(order_items[[#This Row],[order_id]],orders!A:A,orders!C:C)</f>
        <v>44959</v>
      </c>
      <c r="D6179" s="3" t="str">
        <f>YEAR(order_items[[#This Row],[Date]])&amp;"-"&amp;TEXT(MONTH(order_items[[#This Row],[Date]]),"00")</f>
        <v>2023-02</v>
      </c>
      <c r="E6179" s="1" t="str">
        <f>_xlfn.XLOOKUP(order_items[[#This Row],[product_id]],products!A:A,products!C:C)</f>
        <v>Electronics</v>
      </c>
      <c r="F6179" t="s">
        <v>981</v>
      </c>
      <c r="G6179" t="s">
        <v>1009</v>
      </c>
      <c r="H6179">
        <v>23</v>
      </c>
      <c r="I6179">
        <v>472.52</v>
      </c>
      <c r="J6179" s="2">
        <v>0.15</v>
      </c>
    </row>
    <row r="6180" spans="1:10" x14ac:dyDescent="0.2">
      <c r="A6180" t="s">
        <v>10562</v>
      </c>
      <c r="B6180" t="s">
        <v>10560</v>
      </c>
      <c r="C6180" s="1">
        <f>_xlfn.XLOOKUP(order_items[[#This Row],[order_id]],orders!A:A,orders!C:C)</f>
        <v>44959</v>
      </c>
      <c r="D6180" s="3" t="str">
        <f>YEAR(order_items[[#This Row],[Date]])&amp;"-"&amp;TEXT(MONTH(order_items[[#This Row],[Date]]),"00")</f>
        <v>2023-02</v>
      </c>
      <c r="E6180" s="1" t="str">
        <f>_xlfn.XLOOKUP(order_items[[#This Row],[product_id]],products!A:A,products!C:C)</f>
        <v>Outdoor &amp; Sports</v>
      </c>
      <c r="F6180" t="s">
        <v>988</v>
      </c>
      <c r="G6180" t="s">
        <v>1054</v>
      </c>
      <c r="H6180">
        <v>4</v>
      </c>
      <c r="I6180">
        <v>388.93</v>
      </c>
      <c r="J6180" s="2">
        <v>0.15</v>
      </c>
    </row>
    <row r="6181" spans="1:10" x14ac:dyDescent="0.2">
      <c r="A6181" t="s">
        <v>10563</v>
      </c>
      <c r="B6181" t="s">
        <v>10560</v>
      </c>
      <c r="C6181" s="1">
        <f>_xlfn.XLOOKUP(order_items[[#This Row],[order_id]],orders!A:A,orders!C:C)</f>
        <v>44959</v>
      </c>
      <c r="D6181" s="3" t="str">
        <f>YEAR(order_items[[#This Row],[Date]])&amp;"-"&amp;TEXT(MONTH(order_items[[#This Row],[Date]]),"00")</f>
        <v>2023-02</v>
      </c>
      <c r="E6181" s="1" t="str">
        <f>_xlfn.XLOOKUP(order_items[[#This Row],[product_id]],products!A:A,products!C:C)</f>
        <v>Outdoor &amp; Sports</v>
      </c>
      <c r="F6181" t="s">
        <v>987</v>
      </c>
      <c r="G6181" t="s">
        <v>1120</v>
      </c>
      <c r="H6181">
        <v>6</v>
      </c>
      <c r="I6181">
        <v>440.43</v>
      </c>
      <c r="J6181" s="2">
        <v>0.1</v>
      </c>
    </row>
    <row r="6182" spans="1:10" x14ac:dyDescent="0.2">
      <c r="A6182" t="s">
        <v>10564</v>
      </c>
      <c r="B6182" t="s">
        <v>10565</v>
      </c>
      <c r="C6182" s="1">
        <f>_xlfn.XLOOKUP(order_items[[#This Row],[order_id]],orders!A:A,orders!C:C)</f>
        <v>44995</v>
      </c>
      <c r="D6182" s="3" t="str">
        <f>YEAR(order_items[[#This Row],[Date]])&amp;"-"&amp;TEXT(MONTH(order_items[[#This Row],[Date]]),"00")</f>
        <v>2023-03</v>
      </c>
      <c r="E6182" s="1" t="str">
        <f>_xlfn.XLOOKUP(order_items[[#This Row],[product_id]],products!A:A,products!C:C)</f>
        <v>Electronics</v>
      </c>
      <c r="F6182" t="s">
        <v>938</v>
      </c>
      <c r="G6182" t="s">
        <v>1009</v>
      </c>
      <c r="H6182">
        <v>11</v>
      </c>
      <c r="I6182">
        <v>202.62</v>
      </c>
      <c r="J6182" s="2">
        <v>0</v>
      </c>
    </row>
    <row r="6183" spans="1:10" x14ac:dyDescent="0.2">
      <c r="A6183" t="s">
        <v>10566</v>
      </c>
      <c r="B6183" t="s">
        <v>10567</v>
      </c>
      <c r="C6183" s="1">
        <f>_xlfn.XLOOKUP(order_items[[#This Row],[order_id]],orders!A:A,orders!C:C)</f>
        <v>45507</v>
      </c>
      <c r="D6183" s="3" t="str">
        <f>YEAR(order_items[[#This Row],[Date]])&amp;"-"&amp;TEXT(MONTH(order_items[[#This Row],[Date]]),"00")</f>
        <v>2024-08</v>
      </c>
      <c r="E6183" s="1" t="str">
        <f>_xlfn.XLOOKUP(order_items[[#This Row],[product_id]],products!A:A,products!C:C)</f>
        <v>Health &amp; Beauty</v>
      </c>
      <c r="F6183" t="s">
        <v>1004</v>
      </c>
      <c r="G6183" t="s">
        <v>1080</v>
      </c>
      <c r="H6183">
        <v>24</v>
      </c>
      <c r="I6183">
        <v>410.8</v>
      </c>
      <c r="J6183" s="2">
        <v>0.05</v>
      </c>
    </row>
    <row r="6184" spans="1:10" x14ac:dyDescent="0.2">
      <c r="A6184" t="s">
        <v>10568</v>
      </c>
      <c r="B6184" t="s">
        <v>10567</v>
      </c>
      <c r="C6184" s="1">
        <f>_xlfn.XLOOKUP(order_items[[#This Row],[order_id]],orders!A:A,orders!C:C)</f>
        <v>45507</v>
      </c>
      <c r="D6184" s="3" t="str">
        <f>YEAR(order_items[[#This Row],[Date]])&amp;"-"&amp;TEXT(MONTH(order_items[[#This Row],[Date]]),"00")</f>
        <v>2024-08</v>
      </c>
      <c r="E6184" s="1" t="str">
        <f>_xlfn.XLOOKUP(order_items[[#This Row],[product_id]],products!A:A,products!C:C)</f>
        <v>Electronics</v>
      </c>
      <c r="F6184" t="s">
        <v>1076</v>
      </c>
      <c r="G6184" t="s">
        <v>1119</v>
      </c>
      <c r="H6184">
        <v>25</v>
      </c>
      <c r="I6184">
        <v>76.56</v>
      </c>
      <c r="J6184" s="2">
        <v>0</v>
      </c>
    </row>
    <row r="6185" spans="1:10" x14ac:dyDescent="0.2">
      <c r="A6185" t="s">
        <v>10569</v>
      </c>
      <c r="B6185" t="s">
        <v>10567</v>
      </c>
      <c r="C6185" s="1">
        <f>_xlfn.XLOOKUP(order_items[[#This Row],[order_id]],orders!A:A,orders!C:C)</f>
        <v>45507</v>
      </c>
      <c r="D6185" s="3" t="str">
        <f>YEAR(order_items[[#This Row],[Date]])&amp;"-"&amp;TEXT(MONTH(order_items[[#This Row],[Date]]),"00")</f>
        <v>2024-08</v>
      </c>
      <c r="E6185" s="1" t="str">
        <f>_xlfn.XLOOKUP(order_items[[#This Row],[product_id]],products!A:A,products!C:C)</f>
        <v>Electronics</v>
      </c>
      <c r="F6185" t="s">
        <v>1002</v>
      </c>
      <c r="G6185" t="s">
        <v>1122</v>
      </c>
      <c r="H6185">
        <v>12</v>
      </c>
      <c r="I6185">
        <v>42.24</v>
      </c>
      <c r="J6185" s="2">
        <v>0</v>
      </c>
    </row>
    <row r="6186" spans="1:10" x14ac:dyDescent="0.2">
      <c r="A6186" t="s">
        <v>10570</v>
      </c>
      <c r="B6186" t="s">
        <v>10571</v>
      </c>
      <c r="C6186" s="1">
        <f>_xlfn.XLOOKUP(order_items[[#This Row],[order_id]],orders!A:A,orders!C:C)</f>
        <v>45363</v>
      </c>
      <c r="D6186" s="3" t="str">
        <f>YEAR(order_items[[#This Row],[Date]])&amp;"-"&amp;TEXT(MONTH(order_items[[#This Row],[Date]]),"00")</f>
        <v>2024-03</v>
      </c>
      <c r="E6186" s="1" t="str">
        <f>_xlfn.XLOOKUP(order_items[[#This Row],[product_id]],products!A:A,products!C:C)</f>
        <v>Outdoor &amp; Sports</v>
      </c>
      <c r="F6186" t="s">
        <v>1006</v>
      </c>
      <c r="G6186" t="s">
        <v>1119</v>
      </c>
      <c r="H6186">
        <v>17</v>
      </c>
      <c r="I6186">
        <v>186.58</v>
      </c>
      <c r="J6186" s="2">
        <v>0.15</v>
      </c>
    </row>
    <row r="6187" spans="1:10" x14ac:dyDescent="0.2">
      <c r="A6187" t="s">
        <v>10572</v>
      </c>
      <c r="B6187" t="s">
        <v>10573</v>
      </c>
      <c r="C6187" s="1">
        <f>_xlfn.XLOOKUP(order_items[[#This Row],[order_id]],orders!A:A,orders!C:C)</f>
        <v>44998</v>
      </c>
      <c r="D6187" s="3" t="str">
        <f>YEAR(order_items[[#This Row],[Date]])&amp;"-"&amp;TEXT(MONTH(order_items[[#This Row],[Date]]),"00")</f>
        <v>2023-03</v>
      </c>
      <c r="E6187" s="1" t="str">
        <f>_xlfn.XLOOKUP(order_items[[#This Row],[product_id]],products!A:A,products!C:C)</f>
        <v>Electronics</v>
      </c>
      <c r="F6187" t="s">
        <v>1014</v>
      </c>
      <c r="G6187" t="s">
        <v>1120</v>
      </c>
      <c r="H6187">
        <v>10</v>
      </c>
      <c r="I6187">
        <v>13.62</v>
      </c>
      <c r="J6187" s="2">
        <v>0</v>
      </c>
    </row>
    <row r="6188" spans="1:10" x14ac:dyDescent="0.2">
      <c r="A6188" t="s">
        <v>10574</v>
      </c>
      <c r="B6188" t="s">
        <v>10573</v>
      </c>
      <c r="C6188" s="1">
        <f>_xlfn.XLOOKUP(order_items[[#This Row],[order_id]],orders!A:A,orders!C:C)</f>
        <v>44998</v>
      </c>
      <c r="D6188" s="3" t="str">
        <f>YEAR(order_items[[#This Row],[Date]])&amp;"-"&amp;TEXT(MONTH(order_items[[#This Row],[Date]]),"00")</f>
        <v>2023-03</v>
      </c>
      <c r="E6188" s="1" t="str">
        <f>_xlfn.XLOOKUP(order_items[[#This Row],[product_id]],products!A:A,products!C:C)</f>
        <v>Outdoor &amp; Sports</v>
      </c>
      <c r="F6188" t="s">
        <v>1106</v>
      </c>
      <c r="G6188" t="s">
        <v>1101</v>
      </c>
      <c r="H6188">
        <v>11</v>
      </c>
      <c r="I6188">
        <v>294.41000000000003</v>
      </c>
      <c r="J6188" s="2">
        <v>0</v>
      </c>
    </row>
    <row r="6189" spans="1:10" x14ac:dyDescent="0.2">
      <c r="A6189" t="s">
        <v>10575</v>
      </c>
      <c r="B6189" t="s">
        <v>10576</v>
      </c>
      <c r="C6189" s="1">
        <f>_xlfn.XLOOKUP(order_items[[#This Row],[order_id]],orders!A:A,orders!C:C)</f>
        <v>45519</v>
      </c>
      <c r="D6189" s="3" t="str">
        <f>YEAR(order_items[[#This Row],[Date]])&amp;"-"&amp;TEXT(MONTH(order_items[[#This Row],[Date]]),"00")</f>
        <v>2024-08</v>
      </c>
      <c r="E6189" s="1" t="str">
        <f>_xlfn.XLOOKUP(order_items[[#This Row],[product_id]],products!A:A,products!C:C)</f>
        <v>Health &amp; Beauty</v>
      </c>
      <c r="F6189" t="s">
        <v>940</v>
      </c>
      <c r="G6189" t="s">
        <v>1119</v>
      </c>
      <c r="H6189">
        <v>19</v>
      </c>
      <c r="I6189">
        <v>543.91</v>
      </c>
      <c r="J6189" s="2">
        <v>0.05</v>
      </c>
    </row>
    <row r="6190" spans="1:10" x14ac:dyDescent="0.2">
      <c r="A6190" t="s">
        <v>10577</v>
      </c>
      <c r="B6190" t="s">
        <v>10576</v>
      </c>
      <c r="C6190" s="1">
        <f>_xlfn.XLOOKUP(order_items[[#This Row],[order_id]],orders!A:A,orders!C:C)</f>
        <v>45519</v>
      </c>
      <c r="D6190" s="3" t="str">
        <f>YEAR(order_items[[#This Row],[Date]])&amp;"-"&amp;TEXT(MONTH(order_items[[#This Row],[Date]]),"00")</f>
        <v>2024-08</v>
      </c>
      <c r="E6190" s="1" t="str">
        <f>_xlfn.XLOOKUP(order_items[[#This Row],[product_id]],products!A:A,products!C:C)</f>
        <v>Health &amp; Beauty</v>
      </c>
      <c r="F6190" t="s">
        <v>1019</v>
      </c>
      <c r="G6190" t="s">
        <v>1109</v>
      </c>
      <c r="H6190">
        <v>19</v>
      </c>
      <c r="I6190">
        <v>47.49</v>
      </c>
      <c r="J6190" s="2">
        <v>0</v>
      </c>
    </row>
    <row r="6191" spans="1:10" x14ac:dyDescent="0.2">
      <c r="A6191" t="s">
        <v>10578</v>
      </c>
      <c r="B6191" t="s">
        <v>10579</v>
      </c>
      <c r="C6191" s="1">
        <f>_xlfn.XLOOKUP(order_items[[#This Row],[order_id]],orders!A:A,orders!C:C)</f>
        <v>45358</v>
      </c>
      <c r="D6191" s="3" t="str">
        <f>YEAR(order_items[[#This Row],[Date]])&amp;"-"&amp;TEXT(MONTH(order_items[[#This Row],[Date]]),"00")</f>
        <v>2024-03</v>
      </c>
      <c r="E6191" s="1" t="str">
        <f>_xlfn.XLOOKUP(order_items[[#This Row],[product_id]],products!A:A,products!C:C)</f>
        <v>Electronics</v>
      </c>
      <c r="F6191" t="s">
        <v>1087</v>
      </c>
      <c r="G6191" t="s">
        <v>1120</v>
      </c>
      <c r="H6191">
        <v>5</v>
      </c>
      <c r="I6191">
        <v>122.37</v>
      </c>
      <c r="J6191" s="2">
        <v>0</v>
      </c>
    </row>
    <row r="6192" spans="1:10" x14ac:dyDescent="0.2">
      <c r="A6192" t="s">
        <v>10580</v>
      </c>
      <c r="B6192" t="s">
        <v>10579</v>
      </c>
      <c r="C6192" s="1">
        <f>_xlfn.XLOOKUP(order_items[[#This Row],[order_id]],orders!A:A,orders!C:C)</f>
        <v>45358</v>
      </c>
      <c r="D6192" s="3" t="str">
        <f>YEAR(order_items[[#This Row],[Date]])&amp;"-"&amp;TEXT(MONTH(order_items[[#This Row],[Date]]),"00")</f>
        <v>2024-03</v>
      </c>
      <c r="E6192" s="1" t="str">
        <f>_xlfn.XLOOKUP(order_items[[#This Row],[product_id]],products!A:A,products!C:C)</f>
        <v>Office Supplies</v>
      </c>
      <c r="F6192" t="s">
        <v>1073</v>
      </c>
      <c r="G6192" t="s">
        <v>917</v>
      </c>
      <c r="H6192">
        <v>3</v>
      </c>
      <c r="I6192">
        <v>207.47</v>
      </c>
      <c r="J6192" s="2">
        <v>0</v>
      </c>
    </row>
    <row r="6193" spans="1:10" x14ac:dyDescent="0.2">
      <c r="A6193" t="s">
        <v>10581</v>
      </c>
      <c r="B6193" t="s">
        <v>10582</v>
      </c>
      <c r="C6193" s="1">
        <f>_xlfn.XLOOKUP(order_items[[#This Row],[order_id]],orders!A:A,orders!C:C)</f>
        <v>45500</v>
      </c>
      <c r="D6193" s="3" t="str">
        <f>YEAR(order_items[[#This Row],[Date]])&amp;"-"&amp;TEXT(MONTH(order_items[[#This Row],[Date]]),"00")</f>
        <v>2024-07</v>
      </c>
      <c r="E6193" s="1" t="str">
        <f>_xlfn.XLOOKUP(order_items[[#This Row],[product_id]],products!A:A,products!C:C)</f>
        <v>Office Supplies</v>
      </c>
      <c r="F6193" t="s">
        <v>928</v>
      </c>
      <c r="G6193" t="s">
        <v>1054</v>
      </c>
      <c r="H6193">
        <v>16</v>
      </c>
      <c r="I6193">
        <v>532.79</v>
      </c>
      <c r="J6193" s="2">
        <v>0.1</v>
      </c>
    </row>
    <row r="6194" spans="1:10" x14ac:dyDescent="0.2">
      <c r="A6194" t="s">
        <v>10583</v>
      </c>
      <c r="B6194" t="s">
        <v>10582</v>
      </c>
      <c r="C6194" s="1">
        <f>_xlfn.XLOOKUP(order_items[[#This Row],[order_id]],orders!A:A,orders!C:C)</f>
        <v>45500</v>
      </c>
      <c r="D6194" s="3" t="str">
        <f>YEAR(order_items[[#This Row],[Date]])&amp;"-"&amp;TEXT(MONTH(order_items[[#This Row],[Date]]),"00")</f>
        <v>2024-07</v>
      </c>
      <c r="E6194" s="1" t="str">
        <f>_xlfn.XLOOKUP(order_items[[#This Row],[product_id]],products!A:A,products!C:C)</f>
        <v>Office Supplies</v>
      </c>
      <c r="F6194" t="s">
        <v>1081</v>
      </c>
      <c r="G6194" t="s">
        <v>1009</v>
      </c>
      <c r="H6194">
        <v>7</v>
      </c>
      <c r="I6194">
        <v>260.39</v>
      </c>
      <c r="J6194" s="2">
        <v>0</v>
      </c>
    </row>
    <row r="6195" spans="1:10" x14ac:dyDescent="0.2">
      <c r="A6195" t="s">
        <v>10584</v>
      </c>
      <c r="B6195" t="s">
        <v>10582</v>
      </c>
      <c r="C6195" s="1">
        <f>_xlfn.XLOOKUP(order_items[[#This Row],[order_id]],orders!A:A,orders!C:C)</f>
        <v>45500</v>
      </c>
      <c r="D6195" s="3" t="str">
        <f>YEAR(order_items[[#This Row],[Date]])&amp;"-"&amp;TEXT(MONTH(order_items[[#This Row],[Date]]),"00")</f>
        <v>2024-07</v>
      </c>
      <c r="E6195" s="1" t="str">
        <f>_xlfn.XLOOKUP(order_items[[#This Row],[product_id]],products!A:A,products!C:C)</f>
        <v>Outdoor &amp; Sports</v>
      </c>
      <c r="F6195" t="s">
        <v>1037</v>
      </c>
      <c r="G6195" t="s">
        <v>1080</v>
      </c>
      <c r="H6195">
        <v>15</v>
      </c>
      <c r="I6195">
        <v>443.86</v>
      </c>
    </row>
    <row r="6196" spans="1:10" x14ac:dyDescent="0.2">
      <c r="A6196" t="s">
        <v>10585</v>
      </c>
      <c r="B6196" t="s">
        <v>10586</v>
      </c>
      <c r="C6196" s="1">
        <f>_xlfn.XLOOKUP(order_items[[#This Row],[order_id]],orders!A:A,orders!C:C)</f>
        <v>45155</v>
      </c>
      <c r="D6196" s="3" t="str">
        <f>YEAR(order_items[[#This Row],[Date]])&amp;"-"&amp;TEXT(MONTH(order_items[[#This Row],[Date]]),"00")</f>
        <v>2023-08</v>
      </c>
      <c r="E6196" s="1" t="str">
        <f>_xlfn.XLOOKUP(order_items[[#This Row],[product_id]],products!A:A,products!C:C)</f>
        <v>Outdoor &amp; Sports</v>
      </c>
      <c r="F6196" t="s">
        <v>1052</v>
      </c>
      <c r="G6196" t="s">
        <v>1080</v>
      </c>
      <c r="H6196">
        <v>5</v>
      </c>
      <c r="I6196">
        <v>118.24</v>
      </c>
      <c r="J6196" s="2">
        <v>0.05</v>
      </c>
    </row>
    <row r="6197" spans="1:10" x14ac:dyDescent="0.2">
      <c r="A6197" t="s">
        <v>10587</v>
      </c>
      <c r="B6197" t="s">
        <v>10586</v>
      </c>
      <c r="C6197" s="1">
        <f>_xlfn.XLOOKUP(order_items[[#This Row],[order_id]],orders!A:A,orders!C:C)</f>
        <v>45155</v>
      </c>
      <c r="D6197" s="3" t="str">
        <f>YEAR(order_items[[#This Row],[Date]])&amp;"-"&amp;TEXT(MONTH(order_items[[#This Row],[Date]]),"00")</f>
        <v>2023-08</v>
      </c>
      <c r="E6197" s="1" t="str">
        <f>_xlfn.XLOOKUP(order_items[[#This Row],[product_id]],products!A:A,products!C:C)</f>
        <v>Office Supplies</v>
      </c>
      <c r="F6197" t="s">
        <v>1104</v>
      </c>
      <c r="G6197" t="s">
        <v>1119</v>
      </c>
      <c r="H6197">
        <v>13</v>
      </c>
      <c r="I6197">
        <v>95.05</v>
      </c>
    </row>
    <row r="6198" spans="1:10" x14ac:dyDescent="0.2">
      <c r="A6198" t="s">
        <v>10588</v>
      </c>
      <c r="B6198" t="s">
        <v>10589</v>
      </c>
      <c r="C6198" s="1">
        <f>_xlfn.XLOOKUP(order_items[[#This Row],[order_id]],orders!A:A,orders!C:C)</f>
        <v>45608</v>
      </c>
      <c r="D6198" s="3" t="str">
        <f>YEAR(order_items[[#This Row],[Date]])&amp;"-"&amp;TEXT(MONTH(order_items[[#This Row],[Date]]),"00")</f>
        <v>2024-11</v>
      </c>
      <c r="E6198" s="1" t="str">
        <f>_xlfn.XLOOKUP(order_items[[#This Row],[product_id]],products!A:A,products!C:C)</f>
        <v>Outdoor &amp; Sports</v>
      </c>
      <c r="F6198" t="s">
        <v>1065</v>
      </c>
      <c r="G6198" t="s">
        <v>1080</v>
      </c>
      <c r="H6198">
        <v>24</v>
      </c>
      <c r="I6198">
        <v>323.27</v>
      </c>
      <c r="J6198" s="2">
        <v>0</v>
      </c>
    </row>
    <row r="6199" spans="1:10" x14ac:dyDescent="0.2">
      <c r="A6199" t="s">
        <v>10590</v>
      </c>
      <c r="B6199" t="s">
        <v>10591</v>
      </c>
      <c r="C6199" s="1">
        <f>_xlfn.XLOOKUP(order_items[[#This Row],[order_id]],orders!A:A,orders!C:C)</f>
        <v>45194</v>
      </c>
      <c r="D6199" s="3" t="str">
        <f>YEAR(order_items[[#This Row],[Date]])&amp;"-"&amp;TEXT(MONTH(order_items[[#This Row],[Date]]),"00")</f>
        <v>2023-09</v>
      </c>
      <c r="E6199" s="1" t="str">
        <f>_xlfn.XLOOKUP(order_items[[#This Row],[product_id]],products!A:A,products!C:C)</f>
        <v>Health &amp; Beauty</v>
      </c>
      <c r="F6199" t="s">
        <v>1019</v>
      </c>
      <c r="G6199" t="s">
        <v>1080</v>
      </c>
      <c r="H6199">
        <v>16</v>
      </c>
      <c r="I6199">
        <v>47.49</v>
      </c>
      <c r="J6199" s="2">
        <v>0.1</v>
      </c>
    </row>
    <row r="6200" spans="1:10" x14ac:dyDescent="0.2">
      <c r="A6200" t="s">
        <v>10592</v>
      </c>
      <c r="B6200" t="s">
        <v>10591</v>
      </c>
      <c r="C6200" s="1">
        <f>_xlfn.XLOOKUP(order_items[[#This Row],[order_id]],orders!A:A,orders!C:C)</f>
        <v>45194</v>
      </c>
      <c r="D6200" s="3" t="str">
        <f>YEAR(order_items[[#This Row],[Date]])&amp;"-"&amp;TEXT(MONTH(order_items[[#This Row],[Date]]),"00")</f>
        <v>2023-09</v>
      </c>
      <c r="E6200" s="1" t="str">
        <f>_xlfn.XLOOKUP(order_items[[#This Row],[product_id]],products!A:A,products!C:C)</f>
        <v>Office Supplies</v>
      </c>
      <c r="F6200" t="s">
        <v>1100</v>
      </c>
      <c r="G6200" t="s">
        <v>1009</v>
      </c>
      <c r="H6200">
        <v>2</v>
      </c>
      <c r="I6200">
        <v>147.91</v>
      </c>
      <c r="J6200" s="2">
        <v>0.15</v>
      </c>
    </row>
    <row r="6201" spans="1:10" x14ac:dyDescent="0.2">
      <c r="A6201" t="s">
        <v>10593</v>
      </c>
      <c r="B6201" t="s">
        <v>10594</v>
      </c>
      <c r="C6201" s="1">
        <f>_xlfn.XLOOKUP(order_items[[#This Row],[order_id]],orders!A:A,orders!C:C)</f>
        <v>44978</v>
      </c>
      <c r="D6201" s="3" t="str">
        <f>YEAR(order_items[[#This Row],[Date]])&amp;"-"&amp;TEXT(MONTH(order_items[[#This Row],[Date]]),"00")</f>
        <v>2023-02</v>
      </c>
      <c r="E6201" s="1" t="str">
        <f>_xlfn.XLOOKUP(order_items[[#This Row],[product_id]],products!A:A,products!C:C)</f>
        <v>Health &amp; Beauty</v>
      </c>
      <c r="F6201" t="s">
        <v>1029</v>
      </c>
      <c r="G6201" t="s">
        <v>917</v>
      </c>
      <c r="H6201">
        <v>16</v>
      </c>
      <c r="I6201">
        <v>280.77999999999997</v>
      </c>
      <c r="J6201" s="2">
        <v>0.15</v>
      </c>
    </row>
    <row r="6202" spans="1:10" x14ac:dyDescent="0.2">
      <c r="A6202" t="s">
        <v>10595</v>
      </c>
      <c r="B6202" t="s">
        <v>10596</v>
      </c>
      <c r="C6202" s="1">
        <f>_xlfn.XLOOKUP(order_items[[#This Row],[order_id]],orders!A:A,orders!C:C)</f>
        <v>44993</v>
      </c>
      <c r="D6202" s="3" t="str">
        <f>YEAR(order_items[[#This Row],[Date]])&amp;"-"&amp;TEXT(MONTH(order_items[[#This Row],[Date]]),"00")</f>
        <v>2023-03</v>
      </c>
      <c r="E6202" s="1" t="str">
        <f>_xlfn.XLOOKUP(order_items[[#This Row],[product_id]],products!A:A,products!C:C)</f>
        <v>Outdoor &amp; Sports</v>
      </c>
      <c r="F6202" t="s">
        <v>1099</v>
      </c>
      <c r="G6202" t="s">
        <v>1109</v>
      </c>
      <c r="H6202">
        <v>11</v>
      </c>
      <c r="I6202">
        <v>391.01</v>
      </c>
      <c r="J6202" s="2">
        <v>0.1</v>
      </c>
    </row>
    <row r="6203" spans="1:10" x14ac:dyDescent="0.2">
      <c r="A6203" t="s">
        <v>10597</v>
      </c>
      <c r="B6203" t="s">
        <v>10596</v>
      </c>
      <c r="C6203" s="1">
        <f>_xlfn.XLOOKUP(order_items[[#This Row],[order_id]],orders!A:A,orders!C:C)</f>
        <v>44993</v>
      </c>
      <c r="D6203" s="3" t="str">
        <f>YEAR(order_items[[#This Row],[Date]])&amp;"-"&amp;TEXT(MONTH(order_items[[#This Row],[Date]]),"00")</f>
        <v>2023-03</v>
      </c>
      <c r="E6203" s="1" t="str">
        <f>_xlfn.XLOOKUP(order_items[[#This Row],[product_id]],products!A:A,products!C:C)</f>
        <v>Home &amp; Kitchen</v>
      </c>
      <c r="F6203" t="s">
        <v>1117</v>
      </c>
      <c r="G6203" t="s">
        <v>1080</v>
      </c>
      <c r="H6203">
        <v>4</v>
      </c>
      <c r="I6203">
        <v>210.52</v>
      </c>
    </row>
    <row r="6204" spans="1:10" x14ac:dyDescent="0.2">
      <c r="A6204" t="s">
        <v>10598</v>
      </c>
      <c r="B6204" t="s">
        <v>10599</v>
      </c>
      <c r="C6204" s="1">
        <f>_xlfn.XLOOKUP(order_items[[#This Row],[order_id]],orders!A:A,orders!C:C)</f>
        <v>45380</v>
      </c>
      <c r="D6204" s="3" t="str">
        <f>YEAR(order_items[[#This Row],[Date]])&amp;"-"&amp;TEXT(MONTH(order_items[[#This Row],[Date]]),"00")</f>
        <v>2024-03</v>
      </c>
      <c r="E6204" s="1" t="str">
        <f>_xlfn.XLOOKUP(order_items[[#This Row],[product_id]],products!A:A,products!C:C)</f>
        <v>Health &amp; Beauty</v>
      </c>
      <c r="F6204" t="s">
        <v>956</v>
      </c>
      <c r="G6204" t="s">
        <v>1120</v>
      </c>
      <c r="H6204">
        <v>22</v>
      </c>
      <c r="I6204">
        <v>98.57</v>
      </c>
      <c r="J6204" s="2">
        <v>0</v>
      </c>
    </row>
    <row r="6205" spans="1:10" x14ac:dyDescent="0.2">
      <c r="A6205" t="s">
        <v>10600</v>
      </c>
      <c r="B6205" t="s">
        <v>10599</v>
      </c>
      <c r="C6205" s="1">
        <f>_xlfn.XLOOKUP(order_items[[#This Row],[order_id]],orders!A:A,orders!C:C)</f>
        <v>45380</v>
      </c>
      <c r="D6205" s="3" t="str">
        <f>YEAR(order_items[[#This Row],[Date]])&amp;"-"&amp;TEXT(MONTH(order_items[[#This Row],[Date]]),"00")</f>
        <v>2024-03</v>
      </c>
      <c r="E6205" s="1" t="str">
        <f>_xlfn.XLOOKUP(order_items[[#This Row],[product_id]],products!A:A,products!C:C)</f>
        <v>Office Supplies</v>
      </c>
      <c r="F6205" t="s">
        <v>1097</v>
      </c>
      <c r="G6205" t="s">
        <v>1109</v>
      </c>
      <c r="H6205">
        <v>4</v>
      </c>
      <c r="I6205">
        <v>398.25</v>
      </c>
      <c r="J6205" s="2">
        <v>0.05</v>
      </c>
    </row>
    <row r="6206" spans="1:10" x14ac:dyDescent="0.2">
      <c r="A6206" t="s">
        <v>10601</v>
      </c>
      <c r="B6206" t="s">
        <v>10599</v>
      </c>
      <c r="C6206" s="1">
        <f>_xlfn.XLOOKUP(order_items[[#This Row],[order_id]],orders!A:A,orders!C:C)</f>
        <v>45380</v>
      </c>
      <c r="D6206" s="3" t="str">
        <f>YEAR(order_items[[#This Row],[Date]])&amp;"-"&amp;TEXT(MONTH(order_items[[#This Row],[Date]]),"00")</f>
        <v>2024-03</v>
      </c>
      <c r="E6206" s="1" t="str">
        <f>_xlfn.XLOOKUP(order_items[[#This Row],[product_id]],products!A:A,products!C:C)</f>
        <v>Outdoor &amp; Sports</v>
      </c>
      <c r="F6206" t="s">
        <v>936</v>
      </c>
      <c r="G6206" t="s">
        <v>1101</v>
      </c>
      <c r="H6206">
        <v>21</v>
      </c>
      <c r="I6206">
        <v>417.24</v>
      </c>
      <c r="J6206" s="2">
        <v>0.05</v>
      </c>
    </row>
    <row r="6207" spans="1:10" x14ac:dyDescent="0.2">
      <c r="A6207" t="s">
        <v>10602</v>
      </c>
      <c r="B6207" t="s">
        <v>10603</v>
      </c>
      <c r="C6207" s="1">
        <f>_xlfn.XLOOKUP(order_items[[#This Row],[order_id]],orders!A:A,orders!C:C)</f>
        <v>45125</v>
      </c>
      <c r="D6207" s="3" t="str">
        <f>YEAR(order_items[[#This Row],[Date]])&amp;"-"&amp;TEXT(MONTH(order_items[[#This Row],[Date]]),"00")</f>
        <v>2023-07</v>
      </c>
      <c r="E6207" s="1" t="str">
        <f>_xlfn.XLOOKUP(order_items[[#This Row],[product_id]],products!A:A,products!C:C)</f>
        <v>Office Supplies</v>
      </c>
      <c r="F6207" t="s">
        <v>942</v>
      </c>
      <c r="G6207" t="s">
        <v>1115</v>
      </c>
      <c r="H6207">
        <v>15</v>
      </c>
      <c r="I6207">
        <v>84.97</v>
      </c>
      <c r="J6207" s="2">
        <v>0.1</v>
      </c>
    </row>
    <row r="6208" spans="1:10" x14ac:dyDescent="0.2">
      <c r="A6208" t="s">
        <v>10604</v>
      </c>
      <c r="B6208" t="s">
        <v>10605</v>
      </c>
      <c r="C6208" s="1">
        <f>_xlfn.XLOOKUP(order_items[[#This Row],[order_id]],orders!A:A,orders!C:C)</f>
        <v>45307</v>
      </c>
      <c r="D6208" s="3" t="str">
        <f>YEAR(order_items[[#This Row],[Date]])&amp;"-"&amp;TEXT(MONTH(order_items[[#This Row],[Date]]),"00")</f>
        <v>2024-01</v>
      </c>
      <c r="E6208" s="1" t="str">
        <f>_xlfn.XLOOKUP(order_items[[#This Row],[product_id]],products!A:A,products!C:C)</f>
        <v>Office Supplies</v>
      </c>
      <c r="F6208" t="s">
        <v>975</v>
      </c>
      <c r="G6208" t="s">
        <v>1122</v>
      </c>
      <c r="H6208">
        <v>23</v>
      </c>
      <c r="I6208">
        <v>436.43</v>
      </c>
      <c r="J6208" s="2">
        <v>0.15</v>
      </c>
    </row>
    <row r="6209" spans="1:10" x14ac:dyDescent="0.2">
      <c r="A6209" t="s">
        <v>10606</v>
      </c>
      <c r="B6209" t="s">
        <v>10607</v>
      </c>
      <c r="C6209" s="1">
        <f>_xlfn.XLOOKUP(order_items[[#This Row],[order_id]],orders!A:A,orders!C:C)</f>
        <v>45040</v>
      </c>
      <c r="D6209" s="3" t="str">
        <f>YEAR(order_items[[#This Row],[Date]])&amp;"-"&amp;TEXT(MONTH(order_items[[#This Row],[Date]]),"00")</f>
        <v>2023-04</v>
      </c>
      <c r="E6209" s="1" t="str">
        <f>_xlfn.XLOOKUP(order_items[[#This Row],[product_id]],products!A:A,products!C:C)</f>
        <v>Outdoor &amp; Sports</v>
      </c>
      <c r="F6209" t="s">
        <v>1039</v>
      </c>
      <c r="G6209" t="s">
        <v>1120</v>
      </c>
      <c r="H6209">
        <v>4</v>
      </c>
      <c r="I6209">
        <v>374.4</v>
      </c>
      <c r="J6209" s="2">
        <v>0</v>
      </c>
    </row>
    <row r="6210" spans="1:10" x14ac:dyDescent="0.2">
      <c r="A6210" t="s">
        <v>10608</v>
      </c>
      <c r="B6210" t="s">
        <v>10607</v>
      </c>
      <c r="C6210" s="1">
        <f>_xlfn.XLOOKUP(order_items[[#This Row],[order_id]],orders!A:A,orders!C:C)</f>
        <v>45040</v>
      </c>
      <c r="D6210" s="3" t="str">
        <f>YEAR(order_items[[#This Row],[Date]])&amp;"-"&amp;TEXT(MONTH(order_items[[#This Row],[Date]]),"00")</f>
        <v>2023-04</v>
      </c>
      <c r="E6210" s="1" t="str">
        <f>_xlfn.XLOOKUP(order_items[[#This Row],[product_id]],products!A:A,products!C:C)</f>
        <v>Home &amp; Kitchen</v>
      </c>
      <c r="F6210" t="s">
        <v>1066</v>
      </c>
      <c r="G6210" t="s">
        <v>1122</v>
      </c>
      <c r="H6210">
        <v>15</v>
      </c>
      <c r="I6210">
        <v>255.1</v>
      </c>
      <c r="J6210" s="2">
        <v>0</v>
      </c>
    </row>
    <row r="6211" spans="1:10" x14ac:dyDescent="0.2">
      <c r="A6211" t="s">
        <v>10609</v>
      </c>
      <c r="B6211" t="s">
        <v>10607</v>
      </c>
      <c r="C6211" s="1">
        <f>_xlfn.XLOOKUP(order_items[[#This Row],[order_id]],orders!A:A,orders!C:C)</f>
        <v>45040</v>
      </c>
      <c r="D6211" s="3" t="str">
        <f>YEAR(order_items[[#This Row],[Date]])&amp;"-"&amp;TEXT(MONTH(order_items[[#This Row],[Date]]),"00")</f>
        <v>2023-04</v>
      </c>
      <c r="E6211" s="1" t="str">
        <f>_xlfn.XLOOKUP(order_items[[#This Row],[product_id]],products!A:A,products!C:C)</f>
        <v>Health &amp; Beauty</v>
      </c>
      <c r="F6211" t="s">
        <v>957</v>
      </c>
      <c r="G6211" t="s">
        <v>1080</v>
      </c>
      <c r="H6211">
        <v>1</v>
      </c>
      <c r="I6211">
        <v>191.24</v>
      </c>
      <c r="J6211" s="2">
        <v>0</v>
      </c>
    </row>
    <row r="6212" spans="1:10" x14ac:dyDescent="0.2">
      <c r="A6212" t="s">
        <v>10610</v>
      </c>
      <c r="B6212" t="s">
        <v>10611</v>
      </c>
      <c r="C6212" s="1">
        <f>_xlfn.XLOOKUP(order_items[[#This Row],[order_id]],orders!A:A,orders!C:C)</f>
        <v>45366</v>
      </c>
      <c r="D6212" s="3" t="str">
        <f>YEAR(order_items[[#This Row],[Date]])&amp;"-"&amp;TEXT(MONTH(order_items[[#This Row],[Date]]),"00")</f>
        <v>2024-03</v>
      </c>
      <c r="E6212" s="1" t="str">
        <f>_xlfn.XLOOKUP(order_items[[#This Row],[product_id]],products!A:A,products!C:C)</f>
        <v>Office Supplies</v>
      </c>
      <c r="F6212" t="s">
        <v>958</v>
      </c>
      <c r="G6212" t="s">
        <v>1122</v>
      </c>
      <c r="H6212">
        <v>10</v>
      </c>
      <c r="I6212">
        <v>469.16</v>
      </c>
      <c r="J6212" s="2">
        <v>0</v>
      </c>
    </row>
    <row r="6213" spans="1:10" x14ac:dyDescent="0.2">
      <c r="A6213" t="s">
        <v>10612</v>
      </c>
      <c r="B6213" t="s">
        <v>10613</v>
      </c>
      <c r="C6213" s="1">
        <f>_xlfn.XLOOKUP(order_items[[#This Row],[order_id]],orders!A:A,orders!C:C)</f>
        <v>44932</v>
      </c>
      <c r="D6213" s="3" t="str">
        <f>YEAR(order_items[[#This Row],[Date]])&amp;"-"&amp;TEXT(MONTH(order_items[[#This Row],[Date]]),"00")</f>
        <v>2023-01</v>
      </c>
      <c r="E6213" s="1" t="str">
        <f>_xlfn.XLOOKUP(order_items[[#This Row],[product_id]],products!A:A,products!C:C)</f>
        <v>Outdoor &amp; Sports</v>
      </c>
      <c r="F6213" t="s">
        <v>952</v>
      </c>
      <c r="G6213" t="s">
        <v>1009</v>
      </c>
      <c r="H6213">
        <v>19</v>
      </c>
      <c r="I6213">
        <v>230.33</v>
      </c>
      <c r="J6213" s="2">
        <v>0.1</v>
      </c>
    </row>
    <row r="6214" spans="1:10" x14ac:dyDescent="0.2">
      <c r="A6214" t="s">
        <v>10614</v>
      </c>
      <c r="B6214" t="s">
        <v>10613</v>
      </c>
      <c r="C6214" s="1">
        <f>_xlfn.XLOOKUP(order_items[[#This Row],[order_id]],orders!A:A,orders!C:C)</f>
        <v>44932</v>
      </c>
      <c r="D6214" s="3" t="str">
        <f>YEAR(order_items[[#This Row],[Date]])&amp;"-"&amp;TEXT(MONTH(order_items[[#This Row],[Date]]),"00")</f>
        <v>2023-01</v>
      </c>
      <c r="E6214" s="1" t="str">
        <f>_xlfn.XLOOKUP(order_items[[#This Row],[product_id]],products!A:A,products!C:C)</f>
        <v>Electronics</v>
      </c>
      <c r="F6214" t="s">
        <v>1078</v>
      </c>
      <c r="G6214" t="s">
        <v>1080</v>
      </c>
      <c r="H6214">
        <v>-19</v>
      </c>
      <c r="I6214">
        <v>341.57</v>
      </c>
      <c r="J6214" s="2">
        <v>0</v>
      </c>
    </row>
    <row r="6215" spans="1:10" x14ac:dyDescent="0.2">
      <c r="A6215" t="s">
        <v>10615</v>
      </c>
      <c r="B6215" t="s">
        <v>10613</v>
      </c>
      <c r="C6215" s="1">
        <f>_xlfn.XLOOKUP(order_items[[#This Row],[order_id]],orders!A:A,orders!C:C)</f>
        <v>44932</v>
      </c>
      <c r="D6215" s="3" t="str">
        <f>YEAR(order_items[[#This Row],[Date]])&amp;"-"&amp;TEXT(MONTH(order_items[[#This Row],[Date]]),"00")</f>
        <v>2023-01</v>
      </c>
      <c r="E6215" s="1" t="str">
        <f>_xlfn.XLOOKUP(order_items[[#This Row],[product_id]],products!A:A,products!C:C)</f>
        <v>Home &amp; Kitchen</v>
      </c>
      <c r="F6215" t="s">
        <v>949</v>
      </c>
      <c r="G6215" t="s">
        <v>917</v>
      </c>
      <c r="H6215">
        <v>17</v>
      </c>
      <c r="I6215">
        <v>505.56</v>
      </c>
      <c r="J6215" s="2">
        <v>0.1</v>
      </c>
    </row>
    <row r="6216" spans="1:10" x14ac:dyDescent="0.2">
      <c r="A6216" t="s">
        <v>10616</v>
      </c>
      <c r="B6216" t="s">
        <v>10617</v>
      </c>
      <c r="C6216" s="1">
        <f>_xlfn.XLOOKUP(order_items[[#This Row],[order_id]],orders!A:A,orders!C:C)</f>
        <v>45001</v>
      </c>
      <c r="D6216" s="3" t="str">
        <f>YEAR(order_items[[#This Row],[Date]])&amp;"-"&amp;TEXT(MONTH(order_items[[#This Row],[Date]]),"00")</f>
        <v>2023-03</v>
      </c>
      <c r="E6216" s="1" t="str">
        <f>_xlfn.XLOOKUP(order_items[[#This Row],[product_id]],products!A:A,products!C:C)</f>
        <v>Health &amp; Beauty</v>
      </c>
      <c r="F6216" t="s">
        <v>1123</v>
      </c>
      <c r="G6216" t="s">
        <v>1101</v>
      </c>
      <c r="H6216">
        <v>15</v>
      </c>
      <c r="I6216">
        <v>198.42</v>
      </c>
      <c r="J6216" s="2">
        <v>0.05</v>
      </c>
    </row>
    <row r="6217" spans="1:10" x14ac:dyDescent="0.2">
      <c r="A6217" t="s">
        <v>10618</v>
      </c>
      <c r="B6217" t="s">
        <v>10617</v>
      </c>
      <c r="C6217" s="1">
        <f>_xlfn.XLOOKUP(order_items[[#This Row],[order_id]],orders!A:A,orders!C:C)</f>
        <v>45001</v>
      </c>
      <c r="D6217" s="3" t="str">
        <f>YEAR(order_items[[#This Row],[Date]])&amp;"-"&amp;TEXT(MONTH(order_items[[#This Row],[Date]]),"00")</f>
        <v>2023-03</v>
      </c>
      <c r="E6217" s="1" t="str">
        <f>_xlfn.XLOOKUP(order_items[[#This Row],[product_id]],products!A:A,products!C:C)</f>
        <v>Health &amp; Beauty</v>
      </c>
      <c r="F6217" t="s">
        <v>1023</v>
      </c>
      <c r="G6217" t="s">
        <v>1122</v>
      </c>
      <c r="H6217">
        <v>5</v>
      </c>
      <c r="I6217">
        <v>59</v>
      </c>
      <c r="J6217" s="2">
        <v>0.15</v>
      </c>
    </row>
    <row r="6218" spans="1:10" x14ac:dyDescent="0.2">
      <c r="A6218" t="s">
        <v>10619</v>
      </c>
      <c r="B6218" t="s">
        <v>10617</v>
      </c>
      <c r="C6218" s="1">
        <f>_xlfn.XLOOKUP(order_items[[#This Row],[order_id]],orders!A:A,orders!C:C)</f>
        <v>45001</v>
      </c>
      <c r="D6218" s="3" t="str">
        <f>YEAR(order_items[[#This Row],[Date]])&amp;"-"&amp;TEXT(MONTH(order_items[[#This Row],[Date]]),"00")</f>
        <v>2023-03</v>
      </c>
      <c r="E6218" s="1" t="str">
        <f>_xlfn.XLOOKUP(order_items[[#This Row],[product_id]],products!A:A,products!C:C)</f>
        <v>Electronics</v>
      </c>
      <c r="F6218" t="s">
        <v>922</v>
      </c>
      <c r="G6218" t="s">
        <v>1009</v>
      </c>
      <c r="H6218">
        <v>12</v>
      </c>
      <c r="I6218">
        <v>4.7</v>
      </c>
      <c r="J6218" s="2">
        <v>0</v>
      </c>
    </row>
    <row r="6219" spans="1:10" x14ac:dyDescent="0.2">
      <c r="A6219" t="s">
        <v>10620</v>
      </c>
      <c r="B6219" t="s">
        <v>10617</v>
      </c>
      <c r="C6219" s="1">
        <f>_xlfn.XLOOKUP(order_items[[#This Row],[order_id]],orders!A:A,orders!C:C)</f>
        <v>45001</v>
      </c>
      <c r="D6219" s="3" t="str">
        <f>YEAR(order_items[[#This Row],[Date]])&amp;"-"&amp;TEXT(MONTH(order_items[[#This Row],[Date]]),"00")</f>
        <v>2023-03</v>
      </c>
      <c r="E6219" s="1" t="str">
        <f>_xlfn.XLOOKUP(order_items[[#This Row],[product_id]],products!A:A,products!C:C)</f>
        <v>Health &amp; Beauty</v>
      </c>
      <c r="F6219" t="s">
        <v>1111</v>
      </c>
      <c r="G6219" t="s">
        <v>1054</v>
      </c>
      <c r="H6219">
        <v>2</v>
      </c>
      <c r="I6219">
        <v>358.28</v>
      </c>
      <c r="J6219" s="2">
        <v>0</v>
      </c>
    </row>
    <row r="6220" spans="1:10" x14ac:dyDescent="0.2">
      <c r="A6220" t="s">
        <v>10621</v>
      </c>
      <c r="B6220" t="s">
        <v>10622</v>
      </c>
      <c r="C6220" s="1">
        <f>_xlfn.XLOOKUP(order_items[[#This Row],[order_id]],orders!A:A,orders!C:C)</f>
        <v>45012</v>
      </c>
      <c r="D6220" s="3" t="str">
        <f>YEAR(order_items[[#This Row],[Date]])&amp;"-"&amp;TEXT(MONTH(order_items[[#This Row],[Date]]),"00")</f>
        <v>2023-03</v>
      </c>
      <c r="E6220" s="1" t="str">
        <f>_xlfn.XLOOKUP(order_items[[#This Row],[product_id]],products!A:A,products!C:C)</f>
        <v>Home &amp; Kitchen</v>
      </c>
      <c r="F6220" t="s">
        <v>1026</v>
      </c>
      <c r="G6220" t="s">
        <v>1120</v>
      </c>
      <c r="H6220">
        <v>1</v>
      </c>
      <c r="I6220">
        <v>261.29000000000002</v>
      </c>
      <c r="J6220" s="2">
        <v>0</v>
      </c>
    </row>
    <row r="6221" spans="1:10" x14ac:dyDescent="0.2">
      <c r="A6221" t="s">
        <v>10623</v>
      </c>
      <c r="B6221" t="s">
        <v>10622</v>
      </c>
      <c r="C6221" s="1">
        <f>_xlfn.XLOOKUP(order_items[[#This Row],[order_id]],orders!A:A,orders!C:C)</f>
        <v>45012</v>
      </c>
      <c r="D6221" s="3" t="str">
        <f>YEAR(order_items[[#This Row],[Date]])&amp;"-"&amp;TEXT(MONTH(order_items[[#This Row],[Date]]),"00")</f>
        <v>2023-03</v>
      </c>
      <c r="E6221" s="1" t="str">
        <f>_xlfn.XLOOKUP(order_items[[#This Row],[product_id]],products!A:A,products!C:C)</f>
        <v>Health &amp; Beauty</v>
      </c>
      <c r="F6221" t="s">
        <v>931</v>
      </c>
      <c r="G6221" t="s">
        <v>1109</v>
      </c>
      <c r="H6221">
        <v>13</v>
      </c>
      <c r="I6221">
        <v>246.7</v>
      </c>
      <c r="J6221" s="2">
        <v>0</v>
      </c>
    </row>
    <row r="6222" spans="1:10" x14ac:dyDescent="0.2">
      <c r="A6222" t="s">
        <v>10624</v>
      </c>
      <c r="B6222" t="s">
        <v>10622</v>
      </c>
      <c r="C6222" s="1">
        <f>_xlfn.XLOOKUP(order_items[[#This Row],[order_id]],orders!A:A,orders!C:C)</f>
        <v>45012</v>
      </c>
      <c r="D6222" s="3" t="str">
        <f>YEAR(order_items[[#This Row],[Date]])&amp;"-"&amp;TEXT(MONTH(order_items[[#This Row],[Date]]),"00")</f>
        <v>2023-03</v>
      </c>
      <c r="E6222" s="1" t="str">
        <f>_xlfn.XLOOKUP(order_items[[#This Row],[product_id]],products!A:A,products!C:C)</f>
        <v>Electronics</v>
      </c>
      <c r="F6222" t="s">
        <v>1008</v>
      </c>
      <c r="G6222" t="s">
        <v>1122</v>
      </c>
      <c r="H6222">
        <v>19</v>
      </c>
      <c r="I6222">
        <v>312.08</v>
      </c>
      <c r="J6222" s="2">
        <v>0</v>
      </c>
    </row>
    <row r="6223" spans="1:10" x14ac:dyDescent="0.2">
      <c r="A6223" t="s">
        <v>10625</v>
      </c>
      <c r="B6223" t="s">
        <v>10622</v>
      </c>
      <c r="C6223" s="1">
        <f>_xlfn.XLOOKUP(order_items[[#This Row],[order_id]],orders!A:A,orders!C:C)</f>
        <v>45012</v>
      </c>
      <c r="D6223" s="3" t="str">
        <f>YEAR(order_items[[#This Row],[Date]])&amp;"-"&amp;TEXT(MONTH(order_items[[#This Row],[Date]]),"00")</f>
        <v>2023-03</v>
      </c>
      <c r="E6223" s="1" t="str">
        <f>_xlfn.XLOOKUP(order_items[[#This Row],[product_id]],products!A:A,products!C:C)</f>
        <v>Health &amp; Beauty</v>
      </c>
      <c r="F6223" t="s">
        <v>1023</v>
      </c>
      <c r="G6223" t="s">
        <v>1119</v>
      </c>
      <c r="H6223">
        <v>14</v>
      </c>
      <c r="I6223">
        <v>59</v>
      </c>
      <c r="J6223" s="2">
        <v>0</v>
      </c>
    </row>
    <row r="6224" spans="1:10" x14ac:dyDescent="0.2">
      <c r="A6224" t="s">
        <v>10626</v>
      </c>
      <c r="B6224" t="s">
        <v>10627</v>
      </c>
      <c r="C6224" s="1">
        <f>_xlfn.XLOOKUP(order_items[[#This Row],[order_id]],orders!A:A,orders!C:C)</f>
        <v>45430</v>
      </c>
      <c r="D6224" s="3" t="str">
        <f>YEAR(order_items[[#This Row],[Date]])&amp;"-"&amp;TEXT(MONTH(order_items[[#This Row],[Date]]),"00")</f>
        <v>2024-05</v>
      </c>
      <c r="E6224" s="1" t="str">
        <f>_xlfn.XLOOKUP(order_items[[#This Row],[product_id]],products!A:A,products!C:C)</f>
        <v>Outdoor &amp; Sports</v>
      </c>
      <c r="F6224" t="s">
        <v>1099</v>
      </c>
      <c r="G6224" t="s">
        <v>1080</v>
      </c>
      <c r="H6224">
        <v>10</v>
      </c>
      <c r="I6224">
        <v>391.01</v>
      </c>
      <c r="J6224" s="2">
        <v>0.05</v>
      </c>
    </row>
    <row r="6225" spans="1:10" x14ac:dyDescent="0.2">
      <c r="A6225" t="s">
        <v>10628</v>
      </c>
      <c r="B6225" t="s">
        <v>10627</v>
      </c>
      <c r="C6225" s="1">
        <f>_xlfn.XLOOKUP(order_items[[#This Row],[order_id]],orders!A:A,orders!C:C)</f>
        <v>45430</v>
      </c>
      <c r="D6225" s="3" t="str">
        <f>YEAR(order_items[[#This Row],[Date]])&amp;"-"&amp;TEXT(MONTH(order_items[[#This Row],[Date]]),"00")</f>
        <v>2024-05</v>
      </c>
      <c r="E6225" s="1" t="str">
        <f>_xlfn.XLOOKUP(order_items[[#This Row],[product_id]],products!A:A,products!C:C)</f>
        <v>Home &amp; Kitchen</v>
      </c>
      <c r="F6225" t="s">
        <v>949</v>
      </c>
      <c r="G6225" t="s">
        <v>1080</v>
      </c>
      <c r="H6225">
        <v>10</v>
      </c>
      <c r="I6225">
        <v>505.56</v>
      </c>
      <c r="J6225" s="2">
        <v>0.05</v>
      </c>
    </row>
    <row r="6226" spans="1:10" x14ac:dyDescent="0.2">
      <c r="A6226" t="s">
        <v>10629</v>
      </c>
      <c r="B6226" t="s">
        <v>10627</v>
      </c>
      <c r="C6226" s="1">
        <f>_xlfn.XLOOKUP(order_items[[#This Row],[order_id]],orders!A:A,orders!C:C)</f>
        <v>45430</v>
      </c>
      <c r="D6226" s="3" t="str">
        <f>YEAR(order_items[[#This Row],[Date]])&amp;"-"&amp;TEXT(MONTH(order_items[[#This Row],[Date]]),"00")</f>
        <v>2024-05</v>
      </c>
      <c r="E6226" s="1" t="str">
        <f>_xlfn.XLOOKUP(order_items[[#This Row],[product_id]],products!A:A,products!C:C)</f>
        <v>Office Supplies</v>
      </c>
      <c r="F6226" t="s">
        <v>1035</v>
      </c>
      <c r="G6226" t="s">
        <v>1120</v>
      </c>
      <c r="H6226">
        <v>16</v>
      </c>
      <c r="I6226">
        <v>147.47999999999999</v>
      </c>
      <c r="J6226" s="2">
        <v>0</v>
      </c>
    </row>
    <row r="6227" spans="1:10" x14ac:dyDescent="0.2">
      <c r="A6227" t="s">
        <v>10630</v>
      </c>
      <c r="B6227" t="s">
        <v>10627</v>
      </c>
      <c r="C6227" s="1">
        <f>_xlfn.XLOOKUP(order_items[[#This Row],[order_id]],orders!A:A,orders!C:C)</f>
        <v>45430</v>
      </c>
      <c r="D6227" s="3" t="str">
        <f>YEAR(order_items[[#This Row],[Date]])&amp;"-"&amp;TEXT(MONTH(order_items[[#This Row],[Date]]),"00")</f>
        <v>2024-05</v>
      </c>
      <c r="E6227" s="1" t="str">
        <f>_xlfn.XLOOKUP(order_items[[#This Row],[product_id]],products!A:A,products!C:C)</f>
        <v>Electronics</v>
      </c>
      <c r="F6227" t="s">
        <v>995</v>
      </c>
      <c r="G6227" t="s">
        <v>1120</v>
      </c>
      <c r="H6227">
        <v>23</v>
      </c>
      <c r="I6227">
        <v>519.70000000000005</v>
      </c>
      <c r="J6227" s="2">
        <v>0.05</v>
      </c>
    </row>
    <row r="6228" spans="1:10" x14ac:dyDescent="0.2">
      <c r="A6228" t="s">
        <v>10631</v>
      </c>
      <c r="B6228" t="s">
        <v>10632</v>
      </c>
      <c r="C6228" s="1">
        <f>_xlfn.XLOOKUP(order_items[[#This Row],[order_id]],orders!A:A,orders!C:C)</f>
        <v>45621</v>
      </c>
      <c r="D6228" s="3" t="str">
        <f>YEAR(order_items[[#This Row],[Date]])&amp;"-"&amp;TEXT(MONTH(order_items[[#This Row],[Date]]),"00")</f>
        <v>2024-11</v>
      </c>
      <c r="E6228" s="1" t="str">
        <f>_xlfn.XLOOKUP(order_items[[#This Row],[product_id]],products!A:A,products!C:C)</f>
        <v>Office Supplies</v>
      </c>
      <c r="F6228" t="s">
        <v>927</v>
      </c>
      <c r="G6228" t="s">
        <v>1009</v>
      </c>
      <c r="H6228">
        <v>4</v>
      </c>
      <c r="I6228">
        <v>315.44</v>
      </c>
      <c r="J6228" s="2">
        <v>0</v>
      </c>
    </row>
    <row r="6229" spans="1:10" x14ac:dyDescent="0.2">
      <c r="A6229" t="s">
        <v>10633</v>
      </c>
      <c r="B6229" t="s">
        <v>10632</v>
      </c>
      <c r="C6229" s="1">
        <f>_xlfn.XLOOKUP(order_items[[#This Row],[order_id]],orders!A:A,orders!C:C)</f>
        <v>45621</v>
      </c>
      <c r="D6229" s="3" t="str">
        <f>YEAR(order_items[[#This Row],[Date]])&amp;"-"&amp;TEXT(MONTH(order_items[[#This Row],[Date]]),"00")</f>
        <v>2024-11</v>
      </c>
      <c r="E6229" s="1" t="str">
        <f>_xlfn.XLOOKUP(order_items[[#This Row],[product_id]],products!A:A,products!C:C)</f>
        <v>Home &amp; Kitchen</v>
      </c>
      <c r="F6229" t="s">
        <v>925</v>
      </c>
      <c r="G6229" t="s">
        <v>1109</v>
      </c>
      <c r="H6229">
        <v>24</v>
      </c>
      <c r="I6229">
        <v>218.39</v>
      </c>
      <c r="J6229" s="2">
        <v>0</v>
      </c>
    </row>
    <row r="6230" spans="1:10" x14ac:dyDescent="0.2">
      <c r="A6230" t="s">
        <v>10634</v>
      </c>
      <c r="B6230" t="s">
        <v>10632</v>
      </c>
      <c r="C6230" s="1">
        <f>_xlfn.XLOOKUP(order_items[[#This Row],[order_id]],orders!A:A,orders!C:C)</f>
        <v>45621</v>
      </c>
      <c r="D6230" s="3" t="str">
        <f>YEAR(order_items[[#This Row],[Date]])&amp;"-"&amp;TEXT(MONTH(order_items[[#This Row],[Date]]),"00")</f>
        <v>2024-11</v>
      </c>
      <c r="E6230" s="1" t="str">
        <f>_xlfn.XLOOKUP(order_items[[#This Row],[product_id]],products!A:A,products!C:C)</f>
        <v>Home &amp; Kitchen</v>
      </c>
      <c r="F6230" t="s">
        <v>970</v>
      </c>
      <c r="G6230" t="s">
        <v>917</v>
      </c>
      <c r="H6230">
        <v>23</v>
      </c>
      <c r="I6230">
        <v>349.21</v>
      </c>
      <c r="J6230" s="2">
        <v>0</v>
      </c>
    </row>
    <row r="6231" spans="1:10" x14ac:dyDescent="0.2">
      <c r="A6231" t="s">
        <v>10635</v>
      </c>
      <c r="B6231" t="s">
        <v>10636</v>
      </c>
      <c r="C6231" s="1">
        <f>_xlfn.XLOOKUP(order_items[[#This Row],[order_id]],orders!A:A,orders!C:C)</f>
        <v>45382</v>
      </c>
      <c r="D6231" s="3" t="str">
        <f>YEAR(order_items[[#This Row],[Date]])&amp;"-"&amp;TEXT(MONTH(order_items[[#This Row],[Date]]),"00")</f>
        <v>2024-03</v>
      </c>
      <c r="E6231" s="1" t="str">
        <f>_xlfn.XLOOKUP(order_items[[#This Row],[product_id]],products!A:A,products!C:C)</f>
        <v>Home &amp; Kitchen</v>
      </c>
      <c r="F6231" t="s">
        <v>1031</v>
      </c>
      <c r="G6231" t="s">
        <v>1009</v>
      </c>
      <c r="H6231">
        <v>13</v>
      </c>
      <c r="I6231">
        <v>323.06</v>
      </c>
      <c r="J6231" s="2">
        <v>0.15</v>
      </c>
    </row>
    <row r="6232" spans="1:10" x14ac:dyDescent="0.2">
      <c r="A6232" t="s">
        <v>10637</v>
      </c>
      <c r="B6232" t="s">
        <v>10636</v>
      </c>
      <c r="C6232" s="1">
        <f>_xlfn.XLOOKUP(order_items[[#This Row],[order_id]],orders!A:A,orders!C:C)</f>
        <v>45382</v>
      </c>
      <c r="D6232" s="3" t="str">
        <f>YEAR(order_items[[#This Row],[Date]])&amp;"-"&amp;TEXT(MONTH(order_items[[#This Row],[Date]]),"00")</f>
        <v>2024-03</v>
      </c>
      <c r="E6232" s="1" t="str">
        <f>_xlfn.XLOOKUP(order_items[[#This Row],[product_id]],products!A:A,products!C:C)</f>
        <v>Office Supplies</v>
      </c>
      <c r="F6232" t="s">
        <v>969</v>
      </c>
      <c r="G6232" t="s">
        <v>1101</v>
      </c>
      <c r="H6232">
        <v>22</v>
      </c>
      <c r="I6232">
        <v>286.77</v>
      </c>
      <c r="J6232" s="2">
        <v>0.1</v>
      </c>
    </row>
    <row r="6233" spans="1:10" x14ac:dyDescent="0.2">
      <c r="A6233" t="s">
        <v>10638</v>
      </c>
      <c r="B6233" t="s">
        <v>10639</v>
      </c>
      <c r="C6233" s="1">
        <f>_xlfn.XLOOKUP(order_items[[#This Row],[order_id]],orders!A:A,orders!C:C)</f>
        <v>45429</v>
      </c>
      <c r="D6233" s="3" t="str">
        <f>YEAR(order_items[[#This Row],[Date]])&amp;"-"&amp;TEXT(MONTH(order_items[[#This Row],[Date]]),"00")</f>
        <v>2024-05</v>
      </c>
      <c r="E6233" s="1" t="str">
        <f>_xlfn.XLOOKUP(order_items[[#This Row],[product_id]],products!A:A,products!C:C)</f>
        <v>Electronics</v>
      </c>
      <c r="F6233" t="s">
        <v>1088</v>
      </c>
      <c r="G6233" t="s">
        <v>1120</v>
      </c>
      <c r="H6233">
        <v>13</v>
      </c>
      <c r="I6233">
        <v>197.22</v>
      </c>
      <c r="J6233" s="2">
        <v>0</v>
      </c>
    </row>
    <row r="6234" spans="1:10" x14ac:dyDescent="0.2">
      <c r="A6234" t="s">
        <v>10640</v>
      </c>
      <c r="B6234" t="s">
        <v>10639</v>
      </c>
      <c r="C6234" s="1">
        <f>_xlfn.XLOOKUP(order_items[[#This Row],[order_id]],orders!A:A,orders!C:C)</f>
        <v>45429</v>
      </c>
      <c r="D6234" s="3" t="str">
        <f>YEAR(order_items[[#This Row],[Date]])&amp;"-"&amp;TEXT(MONTH(order_items[[#This Row],[Date]]),"00")</f>
        <v>2024-05</v>
      </c>
      <c r="E6234" s="1" t="str">
        <f>_xlfn.XLOOKUP(order_items[[#This Row],[product_id]],products!A:A,products!C:C)</f>
        <v>Outdoor &amp; Sports</v>
      </c>
      <c r="F6234" t="s">
        <v>1039</v>
      </c>
      <c r="G6234" t="s">
        <v>1101</v>
      </c>
      <c r="H6234">
        <v>3</v>
      </c>
      <c r="I6234">
        <v>374.4</v>
      </c>
      <c r="J6234" s="2">
        <v>0</v>
      </c>
    </row>
    <row r="6235" spans="1:10" x14ac:dyDescent="0.2">
      <c r="A6235" t="s">
        <v>10641</v>
      </c>
      <c r="B6235" t="s">
        <v>10639</v>
      </c>
      <c r="C6235" s="1">
        <f>_xlfn.XLOOKUP(order_items[[#This Row],[order_id]],orders!A:A,orders!C:C)</f>
        <v>45429</v>
      </c>
      <c r="D6235" s="3" t="str">
        <f>YEAR(order_items[[#This Row],[Date]])&amp;"-"&amp;TEXT(MONTH(order_items[[#This Row],[Date]]),"00")</f>
        <v>2024-05</v>
      </c>
      <c r="E6235" s="1" t="str">
        <f>_xlfn.XLOOKUP(order_items[[#This Row],[product_id]],products!A:A,products!C:C)</f>
        <v>Health &amp; Beauty</v>
      </c>
      <c r="F6235" t="s">
        <v>1034</v>
      </c>
      <c r="G6235" t="s">
        <v>1115</v>
      </c>
      <c r="H6235">
        <v>11</v>
      </c>
      <c r="I6235">
        <v>301.5</v>
      </c>
      <c r="J6235" s="2">
        <v>0.05</v>
      </c>
    </row>
    <row r="6236" spans="1:10" x14ac:dyDescent="0.2">
      <c r="A6236" t="s">
        <v>10642</v>
      </c>
      <c r="B6236" t="s">
        <v>10639</v>
      </c>
      <c r="C6236" s="1">
        <f>_xlfn.XLOOKUP(order_items[[#This Row],[order_id]],orders!A:A,orders!C:C)</f>
        <v>45429</v>
      </c>
      <c r="D6236" s="3" t="str">
        <f>YEAR(order_items[[#This Row],[Date]])&amp;"-"&amp;TEXT(MONTH(order_items[[#This Row],[Date]]),"00")</f>
        <v>2024-05</v>
      </c>
      <c r="E6236" s="1" t="str">
        <f>_xlfn.XLOOKUP(order_items[[#This Row],[product_id]],products!A:A,products!C:C)</f>
        <v>Health &amp; Beauty</v>
      </c>
      <c r="F6236" t="s">
        <v>977</v>
      </c>
      <c r="G6236" t="s">
        <v>1009</v>
      </c>
      <c r="H6236">
        <v>9</v>
      </c>
      <c r="I6236">
        <v>344.52</v>
      </c>
      <c r="J6236" s="2">
        <v>0.05</v>
      </c>
    </row>
    <row r="6237" spans="1:10" x14ac:dyDescent="0.2">
      <c r="A6237" t="s">
        <v>10643</v>
      </c>
      <c r="B6237" t="s">
        <v>10644</v>
      </c>
      <c r="C6237" s="1">
        <f>_xlfn.XLOOKUP(order_items[[#This Row],[order_id]],orders!A:A,orders!C:C)</f>
        <v>45507</v>
      </c>
      <c r="D6237" s="3" t="str">
        <f>YEAR(order_items[[#This Row],[Date]])&amp;"-"&amp;TEXT(MONTH(order_items[[#This Row],[Date]]),"00")</f>
        <v>2024-08</v>
      </c>
      <c r="E6237" s="1" t="str">
        <f>_xlfn.XLOOKUP(order_items[[#This Row],[product_id]],products!A:A,products!C:C)</f>
        <v>Office Supplies</v>
      </c>
      <c r="F6237" t="s">
        <v>1100</v>
      </c>
      <c r="G6237" t="s">
        <v>1120</v>
      </c>
      <c r="H6237">
        <v>-23</v>
      </c>
      <c r="I6237">
        <v>147.91</v>
      </c>
      <c r="J6237" s="2">
        <v>0.1</v>
      </c>
    </row>
    <row r="6238" spans="1:10" x14ac:dyDescent="0.2">
      <c r="A6238" t="s">
        <v>10645</v>
      </c>
      <c r="B6238" t="s">
        <v>10646</v>
      </c>
      <c r="C6238" s="1">
        <f>_xlfn.XLOOKUP(order_items[[#This Row],[order_id]],orders!A:A,orders!C:C)</f>
        <v>45008</v>
      </c>
      <c r="D6238" s="3" t="str">
        <f>YEAR(order_items[[#This Row],[Date]])&amp;"-"&amp;TEXT(MONTH(order_items[[#This Row],[Date]]),"00")</f>
        <v>2023-03</v>
      </c>
      <c r="E6238" s="1" t="str">
        <f>_xlfn.XLOOKUP(order_items[[#This Row],[product_id]],products!A:A,products!C:C)</f>
        <v>Electronics</v>
      </c>
      <c r="F6238" t="s">
        <v>1033</v>
      </c>
      <c r="G6238" t="s">
        <v>1119</v>
      </c>
      <c r="H6238">
        <v>3</v>
      </c>
      <c r="I6238">
        <v>163.53</v>
      </c>
      <c r="J6238" s="2">
        <v>0.1</v>
      </c>
    </row>
    <row r="6239" spans="1:10" x14ac:dyDescent="0.2">
      <c r="A6239" t="s">
        <v>10647</v>
      </c>
      <c r="B6239" t="s">
        <v>10646</v>
      </c>
      <c r="C6239" s="1">
        <f>_xlfn.XLOOKUP(order_items[[#This Row],[order_id]],orders!A:A,orders!C:C)</f>
        <v>45008</v>
      </c>
      <c r="D6239" s="3" t="str">
        <f>YEAR(order_items[[#This Row],[Date]])&amp;"-"&amp;TEXT(MONTH(order_items[[#This Row],[Date]]),"00")</f>
        <v>2023-03</v>
      </c>
      <c r="E6239" s="1" t="str">
        <f>_xlfn.XLOOKUP(order_items[[#This Row],[product_id]],products!A:A,products!C:C)</f>
        <v>Electronics</v>
      </c>
      <c r="F6239" t="s">
        <v>945</v>
      </c>
      <c r="G6239" t="s">
        <v>1115</v>
      </c>
      <c r="H6239">
        <v>3</v>
      </c>
      <c r="I6239">
        <v>158.65</v>
      </c>
      <c r="J6239" s="2">
        <v>0.15</v>
      </c>
    </row>
    <row r="6240" spans="1:10" x14ac:dyDescent="0.2">
      <c r="A6240" t="s">
        <v>10648</v>
      </c>
      <c r="B6240" t="s">
        <v>10646</v>
      </c>
      <c r="C6240" s="1">
        <f>_xlfn.XLOOKUP(order_items[[#This Row],[order_id]],orders!A:A,orders!C:C)</f>
        <v>45008</v>
      </c>
      <c r="D6240" s="3" t="str">
        <f>YEAR(order_items[[#This Row],[Date]])&amp;"-"&amp;TEXT(MONTH(order_items[[#This Row],[Date]]),"00")</f>
        <v>2023-03</v>
      </c>
      <c r="E6240" s="1" t="str">
        <f>_xlfn.XLOOKUP(order_items[[#This Row],[product_id]],products!A:A,products!C:C)</f>
        <v>Outdoor &amp; Sports</v>
      </c>
      <c r="F6240" t="s">
        <v>988</v>
      </c>
      <c r="G6240" t="s">
        <v>1080</v>
      </c>
      <c r="H6240">
        <v>11</v>
      </c>
      <c r="I6240">
        <v>388.93</v>
      </c>
      <c r="J6240" s="2">
        <v>0</v>
      </c>
    </row>
    <row r="6241" spans="1:10" x14ac:dyDescent="0.2">
      <c r="A6241" t="s">
        <v>10649</v>
      </c>
      <c r="B6241" t="s">
        <v>10650</v>
      </c>
      <c r="C6241" s="1">
        <f>_xlfn.XLOOKUP(order_items[[#This Row],[order_id]],orders!A:A,orders!C:C)</f>
        <v>45506</v>
      </c>
      <c r="D6241" s="3" t="str">
        <f>YEAR(order_items[[#This Row],[Date]])&amp;"-"&amp;TEXT(MONTH(order_items[[#This Row],[Date]]),"00")</f>
        <v>2024-08</v>
      </c>
      <c r="E6241" s="1" t="str">
        <f>_xlfn.XLOOKUP(order_items[[#This Row],[product_id]],products!A:A,products!C:C)</f>
        <v>Home &amp; Kitchen</v>
      </c>
      <c r="F6241" t="s">
        <v>1048</v>
      </c>
      <c r="G6241" t="s">
        <v>1054</v>
      </c>
      <c r="H6241">
        <v>4</v>
      </c>
      <c r="I6241">
        <v>515.64</v>
      </c>
      <c r="J6241" s="2">
        <v>0</v>
      </c>
    </row>
    <row r="6242" spans="1:10" x14ac:dyDescent="0.2">
      <c r="A6242" t="s">
        <v>10651</v>
      </c>
      <c r="B6242" t="s">
        <v>10652</v>
      </c>
      <c r="C6242" s="1">
        <f>_xlfn.XLOOKUP(order_items[[#This Row],[order_id]],orders!A:A,orders!C:C)</f>
        <v>44954</v>
      </c>
      <c r="D6242" s="3" t="str">
        <f>YEAR(order_items[[#This Row],[Date]])&amp;"-"&amp;TEXT(MONTH(order_items[[#This Row],[Date]]),"00")</f>
        <v>2023-01</v>
      </c>
      <c r="E6242" s="1" t="str">
        <f>_xlfn.XLOOKUP(order_items[[#This Row],[product_id]],products!A:A,products!C:C)</f>
        <v>Health &amp; Beauty</v>
      </c>
      <c r="F6242" t="s">
        <v>1040</v>
      </c>
      <c r="G6242" t="s">
        <v>1115</v>
      </c>
      <c r="H6242">
        <v>13</v>
      </c>
      <c r="I6242">
        <v>316.45</v>
      </c>
      <c r="J6242" s="2">
        <v>0.1</v>
      </c>
    </row>
    <row r="6243" spans="1:10" x14ac:dyDescent="0.2">
      <c r="A6243" t="s">
        <v>10653</v>
      </c>
      <c r="B6243" t="s">
        <v>10652</v>
      </c>
      <c r="C6243" s="1">
        <f>_xlfn.XLOOKUP(order_items[[#This Row],[order_id]],orders!A:A,orders!C:C)</f>
        <v>44954</v>
      </c>
      <c r="D6243" s="3" t="str">
        <f>YEAR(order_items[[#This Row],[Date]])&amp;"-"&amp;TEXT(MONTH(order_items[[#This Row],[Date]]),"00")</f>
        <v>2023-01</v>
      </c>
      <c r="E6243" s="1" t="str">
        <f>_xlfn.XLOOKUP(order_items[[#This Row],[product_id]],products!A:A,products!C:C)</f>
        <v>Outdoor &amp; Sports</v>
      </c>
      <c r="F6243" t="s">
        <v>1052</v>
      </c>
      <c r="G6243" t="s">
        <v>1054</v>
      </c>
      <c r="H6243">
        <v>10</v>
      </c>
      <c r="I6243">
        <v>118.24</v>
      </c>
      <c r="J6243" s="2">
        <v>0</v>
      </c>
    </row>
    <row r="6244" spans="1:10" x14ac:dyDescent="0.2">
      <c r="A6244" t="s">
        <v>10654</v>
      </c>
      <c r="B6244" t="s">
        <v>10655</v>
      </c>
      <c r="C6244" s="1">
        <f>_xlfn.XLOOKUP(order_items[[#This Row],[order_id]],orders!A:A,orders!C:C)</f>
        <v>45551</v>
      </c>
      <c r="D6244" s="3" t="str">
        <f>YEAR(order_items[[#This Row],[Date]])&amp;"-"&amp;TEXT(MONTH(order_items[[#This Row],[Date]]),"00")</f>
        <v>2024-09</v>
      </c>
      <c r="E6244" s="1" t="str">
        <f>_xlfn.XLOOKUP(order_items[[#This Row],[product_id]],products!A:A,products!C:C)</f>
        <v>Outdoor &amp; Sports</v>
      </c>
      <c r="F6244" t="s">
        <v>1025</v>
      </c>
      <c r="G6244" t="s">
        <v>1120</v>
      </c>
      <c r="H6244">
        <v>25</v>
      </c>
      <c r="I6244">
        <v>424.37</v>
      </c>
      <c r="J6244" s="2">
        <v>0</v>
      </c>
    </row>
    <row r="6245" spans="1:10" x14ac:dyDescent="0.2">
      <c r="A6245" t="s">
        <v>10656</v>
      </c>
      <c r="B6245" t="s">
        <v>10657</v>
      </c>
      <c r="C6245" s="1">
        <f>_xlfn.XLOOKUP(order_items[[#This Row],[order_id]],orders!A:A,orders!C:C)</f>
        <v>44989</v>
      </c>
      <c r="D6245" s="3" t="str">
        <f>YEAR(order_items[[#This Row],[Date]])&amp;"-"&amp;TEXT(MONTH(order_items[[#This Row],[Date]]),"00")</f>
        <v>2023-03</v>
      </c>
      <c r="E6245" s="1" t="str">
        <f>_xlfn.XLOOKUP(order_items[[#This Row],[product_id]],products!A:A,products!C:C)</f>
        <v>Health &amp; Beauty</v>
      </c>
      <c r="F6245" t="s">
        <v>999</v>
      </c>
      <c r="G6245" t="s">
        <v>1054</v>
      </c>
      <c r="H6245">
        <v>10</v>
      </c>
      <c r="I6245">
        <v>321.41000000000003</v>
      </c>
      <c r="J6245" s="2">
        <v>0.15</v>
      </c>
    </row>
    <row r="6246" spans="1:10" x14ac:dyDescent="0.2">
      <c r="A6246" t="s">
        <v>10658</v>
      </c>
      <c r="B6246" t="s">
        <v>10659</v>
      </c>
      <c r="C6246" s="1">
        <f>_xlfn.XLOOKUP(order_items[[#This Row],[order_id]],orders!A:A,orders!C:C)</f>
        <v>45324</v>
      </c>
      <c r="D6246" s="3" t="str">
        <f>YEAR(order_items[[#This Row],[Date]])&amp;"-"&amp;TEXT(MONTH(order_items[[#This Row],[Date]]),"00")</f>
        <v>2024-02</v>
      </c>
      <c r="E6246" s="1" t="str">
        <f>_xlfn.XLOOKUP(order_items[[#This Row],[product_id]],products!A:A,products!C:C)</f>
        <v>Office Supplies</v>
      </c>
      <c r="F6246" t="s">
        <v>1100</v>
      </c>
      <c r="G6246" t="s">
        <v>1120</v>
      </c>
      <c r="H6246">
        <v>3</v>
      </c>
      <c r="I6246">
        <v>147.91</v>
      </c>
      <c r="J6246" s="2">
        <v>0</v>
      </c>
    </row>
    <row r="6247" spans="1:10" x14ac:dyDescent="0.2">
      <c r="A6247" t="s">
        <v>10660</v>
      </c>
      <c r="B6247" t="s">
        <v>10659</v>
      </c>
      <c r="C6247" s="1">
        <f>_xlfn.XLOOKUP(order_items[[#This Row],[order_id]],orders!A:A,orders!C:C)</f>
        <v>45324</v>
      </c>
      <c r="D6247" s="3" t="str">
        <f>YEAR(order_items[[#This Row],[Date]])&amp;"-"&amp;TEXT(MONTH(order_items[[#This Row],[Date]]),"00")</f>
        <v>2024-02</v>
      </c>
      <c r="E6247" s="1" t="str">
        <f>_xlfn.XLOOKUP(order_items[[#This Row],[product_id]],products!A:A,products!C:C)</f>
        <v>Health &amp; Beauty</v>
      </c>
      <c r="F6247" t="s">
        <v>1111</v>
      </c>
      <c r="G6247" t="s">
        <v>1120</v>
      </c>
      <c r="H6247">
        <v>19</v>
      </c>
      <c r="I6247">
        <v>358.28</v>
      </c>
      <c r="J6247" s="2">
        <v>0.1</v>
      </c>
    </row>
    <row r="6248" spans="1:10" x14ac:dyDescent="0.2">
      <c r="A6248" t="s">
        <v>10661</v>
      </c>
      <c r="B6248" t="s">
        <v>10659</v>
      </c>
      <c r="C6248" s="1">
        <f>_xlfn.XLOOKUP(order_items[[#This Row],[order_id]],orders!A:A,orders!C:C)</f>
        <v>45324</v>
      </c>
      <c r="D6248" s="3" t="str">
        <f>YEAR(order_items[[#This Row],[Date]])&amp;"-"&amp;TEXT(MONTH(order_items[[#This Row],[Date]]),"00")</f>
        <v>2024-02</v>
      </c>
      <c r="E6248" s="1" t="str">
        <f>_xlfn.XLOOKUP(order_items[[#This Row],[product_id]],products!A:A,products!C:C)</f>
        <v>Electronics</v>
      </c>
      <c r="F6248" t="s">
        <v>922</v>
      </c>
      <c r="G6248" t="s">
        <v>1009</v>
      </c>
      <c r="H6248">
        <v>23</v>
      </c>
      <c r="I6248">
        <v>4.7</v>
      </c>
      <c r="J6248" s="2">
        <v>0</v>
      </c>
    </row>
    <row r="6249" spans="1:10" x14ac:dyDescent="0.2">
      <c r="A6249" t="s">
        <v>10662</v>
      </c>
      <c r="B6249" t="s">
        <v>10663</v>
      </c>
      <c r="C6249" s="1">
        <f>_xlfn.XLOOKUP(order_items[[#This Row],[order_id]],orders!A:A,orders!C:C)</f>
        <v>45015</v>
      </c>
      <c r="D6249" s="3" t="str">
        <f>YEAR(order_items[[#This Row],[Date]])&amp;"-"&amp;TEXT(MONTH(order_items[[#This Row],[Date]]),"00")</f>
        <v>2023-03</v>
      </c>
      <c r="E6249" s="1" t="str">
        <f>_xlfn.XLOOKUP(order_items[[#This Row],[product_id]],products!A:A,products!C:C)</f>
        <v>Home &amp; Kitchen</v>
      </c>
      <c r="F6249" t="s">
        <v>925</v>
      </c>
      <c r="G6249" t="s">
        <v>1101</v>
      </c>
      <c r="H6249">
        <v>5</v>
      </c>
      <c r="I6249">
        <v>218.39</v>
      </c>
      <c r="J6249" s="2">
        <v>0</v>
      </c>
    </row>
    <row r="6250" spans="1:10" x14ac:dyDescent="0.2">
      <c r="A6250" t="s">
        <v>10664</v>
      </c>
      <c r="B6250" t="s">
        <v>10663</v>
      </c>
      <c r="C6250" s="1">
        <f>_xlfn.XLOOKUP(order_items[[#This Row],[order_id]],orders!A:A,orders!C:C)</f>
        <v>45015</v>
      </c>
      <c r="D6250" s="3" t="str">
        <f>YEAR(order_items[[#This Row],[Date]])&amp;"-"&amp;TEXT(MONTH(order_items[[#This Row],[Date]]),"00")</f>
        <v>2023-03</v>
      </c>
      <c r="E6250" s="1" t="str">
        <f>_xlfn.XLOOKUP(order_items[[#This Row],[product_id]],products!A:A,products!C:C)</f>
        <v>Home &amp; Kitchen</v>
      </c>
      <c r="F6250" t="s">
        <v>1084</v>
      </c>
      <c r="G6250" t="s">
        <v>1009</v>
      </c>
      <c r="H6250">
        <v>17</v>
      </c>
      <c r="I6250">
        <v>54.31</v>
      </c>
      <c r="J6250" s="2">
        <v>0.05</v>
      </c>
    </row>
    <row r="6251" spans="1:10" x14ac:dyDescent="0.2">
      <c r="A6251" t="s">
        <v>10665</v>
      </c>
      <c r="B6251" t="s">
        <v>10666</v>
      </c>
      <c r="C6251" s="1">
        <f>_xlfn.XLOOKUP(order_items[[#This Row],[order_id]],orders!A:A,orders!C:C)</f>
        <v>45282</v>
      </c>
      <c r="D6251" s="3" t="str">
        <f>YEAR(order_items[[#This Row],[Date]])&amp;"-"&amp;TEXT(MONTH(order_items[[#This Row],[Date]]),"00")</f>
        <v>2023-12</v>
      </c>
      <c r="E6251" s="1" t="str">
        <f>_xlfn.XLOOKUP(order_items[[#This Row],[product_id]],products!A:A,products!C:C)</f>
        <v>Office Supplies</v>
      </c>
      <c r="F6251" t="s">
        <v>983</v>
      </c>
      <c r="G6251" t="s">
        <v>1119</v>
      </c>
      <c r="H6251">
        <v>9</v>
      </c>
      <c r="I6251">
        <v>287.95999999999998</v>
      </c>
      <c r="J6251" s="2">
        <v>0</v>
      </c>
    </row>
    <row r="6252" spans="1:10" x14ac:dyDescent="0.2">
      <c r="A6252" t="s">
        <v>10667</v>
      </c>
      <c r="B6252" t="s">
        <v>10666</v>
      </c>
      <c r="C6252" s="1">
        <f>_xlfn.XLOOKUP(order_items[[#This Row],[order_id]],orders!A:A,orders!C:C)</f>
        <v>45282</v>
      </c>
      <c r="D6252" s="3" t="str">
        <f>YEAR(order_items[[#This Row],[Date]])&amp;"-"&amp;TEXT(MONTH(order_items[[#This Row],[Date]]),"00")</f>
        <v>2023-12</v>
      </c>
      <c r="E6252" s="1" t="str">
        <f>_xlfn.XLOOKUP(order_items[[#This Row],[product_id]],products!A:A,products!C:C)</f>
        <v>Home &amp; Kitchen</v>
      </c>
      <c r="F6252" t="s">
        <v>1020</v>
      </c>
      <c r="G6252" t="s">
        <v>1120</v>
      </c>
      <c r="H6252">
        <v>18</v>
      </c>
      <c r="I6252">
        <v>297.11</v>
      </c>
      <c r="J6252" s="2">
        <v>0</v>
      </c>
    </row>
    <row r="6253" spans="1:10" x14ac:dyDescent="0.2">
      <c r="A6253" t="s">
        <v>10668</v>
      </c>
      <c r="B6253" t="s">
        <v>10669</v>
      </c>
      <c r="C6253" s="1">
        <f>_xlfn.XLOOKUP(order_items[[#This Row],[order_id]],orders!A:A,orders!C:C)</f>
        <v>45418</v>
      </c>
      <c r="D6253" s="3" t="str">
        <f>YEAR(order_items[[#This Row],[Date]])&amp;"-"&amp;TEXT(MONTH(order_items[[#This Row],[Date]]),"00")</f>
        <v>2024-05</v>
      </c>
      <c r="E6253" s="1" t="str">
        <f>_xlfn.XLOOKUP(order_items[[#This Row],[product_id]],products!A:A,products!C:C)</f>
        <v>Electronics</v>
      </c>
      <c r="F6253" t="s">
        <v>935</v>
      </c>
      <c r="G6253" t="s">
        <v>1101</v>
      </c>
      <c r="H6253">
        <v>9</v>
      </c>
      <c r="I6253">
        <v>208.02</v>
      </c>
      <c r="J6253" s="2">
        <v>0.15</v>
      </c>
    </row>
    <row r="6254" spans="1:10" x14ac:dyDescent="0.2">
      <c r="A6254" t="s">
        <v>10670</v>
      </c>
      <c r="B6254" t="s">
        <v>10671</v>
      </c>
      <c r="C6254" s="1">
        <f>_xlfn.XLOOKUP(order_items[[#This Row],[order_id]],orders!A:A,orders!C:C)</f>
        <v>45112</v>
      </c>
      <c r="D6254" s="3" t="str">
        <f>YEAR(order_items[[#This Row],[Date]])&amp;"-"&amp;TEXT(MONTH(order_items[[#This Row],[Date]]),"00")</f>
        <v>2023-07</v>
      </c>
      <c r="E6254" s="1" t="str">
        <f>_xlfn.XLOOKUP(order_items[[#This Row],[product_id]],products!A:A,products!C:C)</f>
        <v>Office Supplies</v>
      </c>
      <c r="F6254" t="s">
        <v>961</v>
      </c>
      <c r="G6254" t="s">
        <v>1122</v>
      </c>
      <c r="H6254">
        <v>16</v>
      </c>
      <c r="I6254">
        <v>202.31</v>
      </c>
      <c r="J6254" s="2">
        <v>0</v>
      </c>
    </row>
    <row r="6255" spans="1:10" x14ac:dyDescent="0.2">
      <c r="A6255" t="s">
        <v>10672</v>
      </c>
      <c r="B6255" t="s">
        <v>10671</v>
      </c>
      <c r="C6255" s="1">
        <f>_xlfn.XLOOKUP(order_items[[#This Row],[order_id]],orders!A:A,orders!C:C)</f>
        <v>45112</v>
      </c>
      <c r="D6255" s="3" t="str">
        <f>YEAR(order_items[[#This Row],[Date]])&amp;"-"&amp;TEXT(MONTH(order_items[[#This Row],[Date]]),"00")</f>
        <v>2023-07</v>
      </c>
      <c r="E6255" s="1" t="str">
        <f>_xlfn.XLOOKUP(order_items[[#This Row],[product_id]],products!A:A,products!C:C)</f>
        <v>Electronics</v>
      </c>
      <c r="F6255" t="s">
        <v>1070</v>
      </c>
      <c r="G6255" t="s">
        <v>1120</v>
      </c>
      <c r="H6255">
        <v>16</v>
      </c>
      <c r="I6255">
        <v>358.06</v>
      </c>
      <c r="J6255" s="2">
        <v>0</v>
      </c>
    </row>
    <row r="6256" spans="1:10" x14ac:dyDescent="0.2">
      <c r="A6256" t="s">
        <v>10673</v>
      </c>
      <c r="B6256" t="s">
        <v>10671</v>
      </c>
      <c r="C6256" s="1">
        <f>_xlfn.XLOOKUP(order_items[[#This Row],[order_id]],orders!A:A,orders!C:C)</f>
        <v>45112</v>
      </c>
      <c r="D6256" s="3" t="str">
        <f>YEAR(order_items[[#This Row],[Date]])&amp;"-"&amp;TEXT(MONTH(order_items[[#This Row],[Date]]),"00")</f>
        <v>2023-07</v>
      </c>
      <c r="E6256" s="1" t="str">
        <f>_xlfn.XLOOKUP(order_items[[#This Row],[product_id]],products!A:A,products!C:C)</f>
        <v>Home &amp; Kitchen</v>
      </c>
      <c r="F6256" t="s">
        <v>970</v>
      </c>
      <c r="G6256" t="s">
        <v>1109</v>
      </c>
      <c r="H6256">
        <v>11</v>
      </c>
      <c r="I6256">
        <v>349.21</v>
      </c>
      <c r="J6256" s="2">
        <v>0</v>
      </c>
    </row>
    <row r="6257" spans="1:10" x14ac:dyDescent="0.2">
      <c r="A6257" t="s">
        <v>10674</v>
      </c>
      <c r="B6257" t="s">
        <v>10671</v>
      </c>
      <c r="C6257" s="1">
        <f>_xlfn.XLOOKUP(order_items[[#This Row],[order_id]],orders!A:A,orders!C:C)</f>
        <v>45112</v>
      </c>
      <c r="D6257" s="3" t="str">
        <f>YEAR(order_items[[#This Row],[Date]])&amp;"-"&amp;TEXT(MONTH(order_items[[#This Row],[Date]]),"00")</f>
        <v>2023-07</v>
      </c>
      <c r="E6257" s="1" t="str">
        <f>_xlfn.XLOOKUP(order_items[[#This Row],[product_id]],products!A:A,products!C:C)</f>
        <v>Home &amp; Kitchen</v>
      </c>
      <c r="F6257" t="s">
        <v>1020</v>
      </c>
      <c r="G6257" t="s">
        <v>1115</v>
      </c>
      <c r="H6257">
        <v>3</v>
      </c>
      <c r="I6257">
        <v>297.11</v>
      </c>
      <c r="J6257" s="2">
        <v>0.15</v>
      </c>
    </row>
    <row r="6258" spans="1:10" x14ac:dyDescent="0.2">
      <c r="A6258" t="s">
        <v>10675</v>
      </c>
      <c r="B6258" t="s">
        <v>10676</v>
      </c>
      <c r="C6258" s="1">
        <f>_xlfn.XLOOKUP(order_items[[#This Row],[order_id]],orders!A:A,orders!C:C)</f>
        <v>45475</v>
      </c>
      <c r="D6258" s="3" t="str">
        <f>YEAR(order_items[[#This Row],[Date]])&amp;"-"&amp;TEXT(MONTH(order_items[[#This Row],[Date]]),"00")</f>
        <v>2024-07</v>
      </c>
      <c r="E6258" s="1" t="str">
        <f>_xlfn.XLOOKUP(order_items[[#This Row],[product_id]],products!A:A,products!C:C)</f>
        <v>Office Supplies</v>
      </c>
      <c r="F6258" t="s">
        <v>918</v>
      </c>
      <c r="G6258" t="s">
        <v>1101</v>
      </c>
      <c r="H6258">
        <v>21</v>
      </c>
      <c r="I6258">
        <v>195.47</v>
      </c>
      <c r="J6258" s="2">
        <v>0</v>
      </c>
    </row>
    <row r="6259" spans="1:10" x14ac:dyDescent="0.2">
      <c r="A6259" t="s">
        <v>10677</v>
      </c>
      <c r="B6259" t="s">
        <v>10678</v>
      </c>
      <c r="C6259" s="1">
        <f>_xlfn.XLOOKUP(order_items[[#This Row],[order_id]],orders!A:A,orders!C:C)</f>
        <v>44993</v>
      </c>
      <c r="D6259" s="3" t="str">
        <f>YEAR(order_items[[#This Row],[Date]])&amp;"-"&amp;TEXT(MONTH(order_items[[#This Row],[Date]]),"00")</f>
        <v>2023-03</v>
      </c>
      <c r="E6259" s="1" t="str">
        <f>_xlfn.XLOOKUP(order_items[[#This Row],[product_id]],products!A:A,products!C:C)</f>
        <v>Office Supplies</v>
      </c>
      <c r="F6259" t="s">
        <v>1001</v>
      </c>
      <c r="G6259" t="s">
        <v>1115</v>
      </c>
      <c r="H6259">
        <v>4</v>
      </c>
      <c r="I6259">
        <v>459.57</v>
      </c>
      <c r="J6259" s="2">
        <v>0</v>
      </c>
    </row>
    <row r="6260" spans="1:10" x14ac:dyDescent="0.2">
      <c r="A6260" t="s">
        <v>10679</v>
      </c>
      <c r="B6260" t="s">
        <v>10678</v>
      </c>
      <c r="C6260" s="1">
        <f>_xlfn.XLOOKUP(order_items[[#This Row],[order_id]],orders!A:A,orders!C:C)</f>
        <v>44993</v>
      </c>
      <c r="D6260" s="3" t="str">
        <f>YEAR(order_items[[#This Row],[Date]])&amp;"-"&amp;TEXT(MONTH(order_items[[#This Row],[Date]]),"00")</f>
        <v>2023-03</v>
      </c>
      <c r="E6260" s="1" t="str">
        <f>_xlfn.XLOOKUP(order_items[[#This Row],[product_id]],products!A:A,products!C:C)</f>
        <v>Home &amp; Kitchen</v>
      </c>
      <c r="F6260" t="s">
        <v>1044</v>
      </c>
      <c r="G6260" t="s">
        <v>1054</v>
      </c>
      <c r="H6260">
        <v>9</v>
      </c>
      <c r="I6260">
        <v>290.33999999999997</v>
      </c>
      <c r="J6260" s="2">
        <v>0</v>
      </c>
    </row>
    <row r="6261" spans="1:10" x14ac:dyDescent="0.2">
      <c r="A6261" t="s">
        <v>10680</v>
      </c>
      <c r="B6261" t="s">
        <v>10678</v>
      </c>
      <c r="C6261" s="1">
        <f>_xlfn.XLOOKUP(order_items[[#This Row],[order_id]],orders!A:A,orders!C:C)</f>
        <v>44993</v>
      </c>
      <c r="D6261" s="3" t="str">
        <f>YEAR(order_items[[#This Row],[Date]])&amp;"-"&amp;TEXT(MONTH(order_items[[#This Row],[Date]]),"00")</f>
        <v>2023-03</v>
      </c>
      <c r="E6261" s="1" t="str">
        <f>_xlfn.XLOOKUP(order_items[[#This Row],[product_id]],products!A:A,products!C:C)</f>
        <v>Health &amp; Beauty</v>
      </c>
      <c r="F6261" t="s">
        <v>1028</v>
      </c>
      <c r="G6261" t="s">
        <v>1122</v>
      </c>
      <c r="H6261">
        <v>14</v>
      </c>
      <c r="I6261">
        <v>96.64</v>
      </c>
      <c r="J6261" s="2">
        <v>0.15</v>
      </c>
    </row>
    <row r="6262" spans="1:10" x14ac:dyDescent="0.2">
      <c r="A6262" t="s">
        <v>10681</v>
      </c>
      <c r="B6262" t="s">
        <v>10682</v>
      </c>
      <c r="C6262" s="1">
        <f>_xlfn.XLOOKUP(order_items[[#This Row],[order_id]],orders!A:A,orders!C:C)</f>
        <v>45538</v>
      </c>
      <c r="D6262" s="3" t="str">
        <f>YEAR(order_items[[#This Row],[Date]])&amp;"-"&amp;TEXT(MONTH(order_items[[#This Row],[Date]]),"00")</f>
        <v>2024-09</v>
      </c>
      <c r="E6262" s="1" t="str">
        <f>_xlfn.XLOOKUP(order_items[[#This Row],[product_id]],products!A:A,products!C:C)</f>
        <v>Office Supplies</v>
      </c>
      <c r="F6262" t="s">
        <v>983</v>
      </c>
      <c r="G6262" t="s">
        <v>1009</v>
      </c>
      <c r="H6262">
        <v>25</v>
      </c>
      <c r="I6262">
        <v>287.95999999999998</v>
      </c>
      <c r="J6262" s="2">
        <v>0.05</v>
      </c>
    </row>
    <row r="6263" spans="1:10" x14ac:dyDescent="0.2">
      <c r="A6263" t="s">
        <v>10683</v>
      </c>
      <c r="B6263" t="s">
        <v>10682</v>
      </c>
      <c r="C6263" s="1">
        <f>_xlfn.XLOOKUP(order_items[[#This Row],[order_id]],orders!A:A,orders!C:C)</f>
        <v>45538</v>
      </c>
      <c r="D6263" s="3" t="str">
        <f>YEAR(order_items[[#This Row],[Date]])&amp;"-"&amp;TEXT(MONTH(order_items[[#This Row],[Date]]),"00")</f>
        <v>2024-09</v>
      </c>
      <c r="E6263" s="1" t="str">
        <f>_xlfn.XLOOKUP(order_items[[#This Row],[product_id]],products!A:A,products!C:C)</f>
        <v>Office Supplies</v>
      </c>
      <c r="F6263" t="s">
        <v>976</v>
      </c>
      <c r="G6263" t="s">
        <v>1080</v>
      </c>
      <c r="H6263">
        <v>21</v>
      </c>
      <c r="I6263">
        <v>350.18</v>
      </c>
      <c r="J6263" s="2">
        <v>0.05</v>
      </c>
    </row>
    <row r="6264" spans="1:10" x14ac:dyDescent="0.2">
      <c r="A6264" t="s">
        <v>10684</v>
      </c>
      <c r="B6264" t="s">
        <v>10682</v>
      </c>
      <c r="C6264" s="1">
        <f>_xlfn.XLOOKUP(order_items[[#This Row],[order_id]],orders!A:A,orders!C:C)</f>
        <v>45538</v>
      </c>
      <c r="D6264" s="3" t="str">
        <f>YEAR(order_items[[#This Row],[Date]])&amp;"-"&amp;TEXT(MONTH(order_items[[#This Row],[Date]]),"00")</f>
        <v>2024-09</v>
      </c>
      <c r="E6264" s="1" t="str">
        <f>_xlfn.XLOOKUP(order_items[[#This Row],[product_id]],products!A:A,products!C:C)</f>
        <v>Electronics</v>
      </c>
      <c r="F6264" t="s">
        <v>943</v>
      </c>
      <c r="G6264" t="s">
        <v>1109</v>
      </c>
      <c r="H6264">
        <v>20</v>
      </c>
      <c r="I6264">
        <v>152.97999999999999</v>
      </c>
      <c r="J6264" s="2">
        <v>0</v>
      </c>
    </row>
    <row r="6265" spans="1:10" x14ac:dyDescent="0.2">
      <c r="A6265" t="s">
        <v>10685</v>
      </c>
      <c r="B6265" t="s">
        <v>10686</v>
      </c>
      <c r="C6265" s="1">
        <f>_xlfn.XLOOKUP(order_items[[#This Row],[order_id]],orders!A:A,orders!C:C)</f>
        <v>45018</v>
      </c>
      <c r="D6265" s="3" t="str">
        <f>YEAR(order_items[[#This Row],[Date]])&amp;"-"&amp;TEXT(MONTH(order_items[[#This Row],[Date]]),"00")</f>
        <v>2023-04</v>
      </c>
      <c r="E6265" s="1" t="str">
        <f>_xlfn.XLOOKUP(order_items[[#This Row],[product_id]],products!A:A,products!C:C)</f>
        <v>Health &amp; Beauty</v>
      </c>
      <c r="F6265" t="s">
        <v>920</v>
      </c>
      <c r="G6265" t="s">
        <v>1120</v>
      </c>
      <c r="H6265">
        <v>22</v>
      </c>
      <c r="I6265">
        <v>188.62</v>
      </c>
      <c r="J6265" s="2">
        <v>0</v>
      </c>
    </row>
    <row r="6266" spans="1:10" x14ac:dyDescent="0.2">
      <c r="A6266" t="s">
        <v>10687</v>
      </c>
      <c r="B6266" t="s">
        <v>10688</v>
      </c>
      <c r="C6266" s="1">
        <f>_xlfn.XLOOKUP(order_items[[#This Row],[order_id]],orders!A:A,orders!C:C)</f>
        <v>45517</v>
      </c>
      <c r="D6266" s="3" t="str">
        <f>YEAR(order_items[[#This Row],[Date]])&amp;"-"&amp;TEXT(MONTH(order_items[[#This Row],[Date]]),"00")</f>
        <v>2024-08</v>
      </c>
      <c r="E6266" s="1" t="str">
        <f>_xlfn.XLOOKUP(order_items[[#This Row],[product_id]],products!A:A,products!C:C)</f>
        <v>Electronics</v>
      </c>
      <c r="F6266" t="s">
        <v>1063</v>
      </c>
      <c r="G6266" t="s">
        <v>1080</v>
      </c>
      <c r="H6266">
        <v>5</v>
      </c>
      <c r="I6266">
        <v>401.64</v>
      </c>
      <c r="J6266" s="2">
        <v>0</v>
      </c>
    </row>
    <row r="6267" spans="1:10" x14ac:dyDescent="0.2">
      <c r="A6267" t="s">
        <v>10689</v>
      </c>
      <c r="B6267" t="s">
        <v>10688</v>
      </c>
      <c r="C6267" s="1">
        <f>_xlfn.XLOOKUP(order_items[[#This Row],[order_id]],orders!A:A,orders!C:C)</f>
        <v>45517</v>
      </c>
      <c r="D6267" s="3" t="str">
        <f>YEAR(order_items[[#This Row],[Date]])&amp;"-"&amp;TEXT(MONTH(order_items[[#This Row],[Date]]),"00")</f>
        <v>2024-08</v>
      </c>
      <c r="E6267" s="1" t="str">
        <f>_xlfn.XLOOKUP(order_items[[#This Row],[product_id]],products!A:A,products!C:C)</f>
        <v>Office Supplies</v>
      </c>
      <c r="F6267" t="s">
        <v>961</v>
      </c>
      <c r="G6267" t="s">
        <v>1109</v>
      </c>
      <c r="H6267">
        <v>25</v>
      </c>
      <c r="I6267">
        <v>202.31</v>
      </c>
      <c r="J6267" s="2">
        <v>0.1</v>
      </c>
    </row>
    <row r="6268" spans="1:10" x14ac:dyDescent="0.2">
      <c r="A6268" t="s">
        <v>10690</v>
      </c>
      <c r="B6268" t="s">
        <v>10691</v>
      </c>
      <c r="C6268" s="1">
        <f>_xlfn.XLOOKUP(order_items[[#This Row],[order_id]],orders!A:A,orders!C:C)</f>
        <v>45007</v>
      </c>
      <c r="D6268" s="3" t="str">
        <f>YEAR(order_items[[#This Row],[Date]])&amp;"-"&amp;TEXT(MONTH(order_items[[#This Row],[Date]]),"00")</f>
        <v>2023-03</v>
      </c>
      <c r="E6268" s="1" t="str">
        <f>_xlfn.XLOOKUP(order_items[[#This Row],[product_id]],products!A:A,products!C:C)</f>
        <v>Outdoor &amp; Sports</v>
      </c>
      <c r="F6268" t="s">
        <v>1086</v>
      </c>
      <c r="G6268" t="s">
        <v>1109</v>
      </c>
      <c r="H6268">
        <v>25</v>
      </c>
      <c r="I6268">
        <v>316.57</v>
      </c>
      <c r="J6268" s="2">
        <v>0.05</v>
      </c>
    </row>
    <row r="6269" spans="1:10" x14ac:dyDescent="0.2">
      <c r="A6269" t="s">
        <v>10692</v>
      </c>
      <c r="B6269" t="s">
        <v>10693</v>
      </c>
      <c r="C6269" s="1">
        <f>_xlfn.XLOOKUP(order_items[[#This Row],[order_id]],orders!A:A,orders!C:C)</f>
        <v>45569</v>
      </c>
      <c r="D6269" s="3" t="str">
        <f>YEAR(order_items[[#This Row],[Date]])&amp;"-"&amp;TEXT(MONTH(order_items[[#This Row],[Date]]),"00")</f>
        <v>2024-10</v>
      </c>
      <c r="E6269" s="1" t="str">
        <f>_xlfn.XLOOKUP(order_items[[#This Row],[product_id]],products!A:A,products!C:C)</f>
        <v>Home &amp; Kitchen</v>
      </c>
      <c r="F6269" t="s">
        <v>1092</v>
      </c>
      <c r="G6269" t="s">
        <v>1054</v>
      </c>
      <c r="H6269">
        <v>9</v>
      </c>
      <c r="I6269">
        <v>190.51</v>
      </c>
      <c r="J6269" s="2">
        <v>0</v>
      </c>
    </row>
    <row r="6270" spans="1:10" x14ac:dyDescent="0.2">
      <c r="A6270" t="s">
        <v>10694</v>
      </c>
      <c r="B6270" t="s">
        <v>10695</v>
      </c>
      <c r="C6270" s="1">
        <f>_xlfn.XLOOKUP(order_items[[#This Row],[order_id]],orders!A:A,orders!C:C)</f>
        <v>45062</v>
      </c>
      <c r="D6270" s="3" t="str">
        <f>YEAR(order_items[[#This Row],[Date]])&amp;"-"&amp;TEXT(MONTH(order_items[[#This Row],[Date]]),"00")</f>
        <v>2023-05</v>
      </c>
      <c r="E6270" s="1" t="str">
        <f>_xlfn.XLOOKUP(order_items[[#This Row],[product_id]],products!A:A,products!C:C)</f>
        <v>Electronics</v>
      </c>
      <c r="F6270" t="s">
        <v>1000</v>
      </c>
      <c r="G6270" t="s">
        <v>1109</v>
      </c>
      <c r="H6270">
        <v>15</v>
      </c>
      <c r="I6270">
        <v>498.32</v>
      </c>
      <c r="J6270" s="2">
        <v>0</v>
      </c>
    </row>
    <row r="6271" spans="1:10" x14ac:dyDescent="0.2">
      <c r="A6271" t="s">
        <v>10696</v>
      </c>
      <c r="B6271" t="s">
        <v>10695</v>
      </c>
      <c r="C6271" s="1">
        <f>_xlfn.XLOOKUP(order_items[[#This Row],[order_id]],orders!A:A,orders!C:C)</f>
        <v>45062</v>
      </c>
      <c r="D6271" s="3" t="str">
        <f>YEAR(order_items[[#This Row],[Date]])&amp;"-"&amp;TEXT(MONTH(order_items[[#This Row],[Date]]),"00")</f>
        <v>2023-05</v>
      </c>
      <c r="E6271" s="1" t="str">
        <f>_xlfn.XLOOKUP(order_items[[#This Row],[product_id]],products!A:A,products!C:C)</f>
        <v>Office Supplies</v>
      </c>
      <c r="F6271" t="s">
        <v>1061</v>
      </c>
      <c r="G6271" t="s">
        <v>1115</v>
      </c>
      <c r="H6271">
        <v>7</v>
      </c>
      <c r="I6271">
        <v>50.53</v>
      </c>
      <c r="J6271" s="2">
        <v>0</v>
      </c>
    </row>
    <row r="6272" spans="1:10" x14ac:dyDescent="0.2">
      <c r="A6272" t="s">
        <v>10697</v>
      </c>
      <c r="B6272" t="s">
        <v>10695</v>
      </c>
      <c r="C6272" s="1">
        <f>_xlfn.XLOOKUP(order_items[[#This Row],[order_id]],orders!A:A,orders!C:C)</f>
        <v>45062</v>
      </c>
      <c r="D6272" s="3" t="str">
        <f>YEAR(order_items[[#This Row],[Date]])&amp;"-"&amp;TEXT(MONTH(order_items[[#This Row],[Date]]),"00")</f>
        <v>2023-05</v>
      </c>
      <c r="E6272" s="1" t="str">
        <f>_xlfn.XLOOKUP(order_items[[#This Row],[product_id]],products!A:A,products!C:C)</f>
        <v>Office Supplies</v>
      </c>
      <c r="F6272" t="s">
        <v>960</v>
      </c>
      <c r="G6272" t="s">
        <v>1119</v>
      </c>
      <c r="H6272">
        <v>8</v>
      </c>
      <c r="I6272">
        <v>175.54</v>
      </c>
      <c r="J6272" s="2">
        <v>0.1</v>
      </c>
    </row>
    <row r="6273" spans="1:10" x14ac:dyDescent="0.2">
      <c r="A6273" t="s">
        <v>10698</v>
      </c>
      <c r="B6273" t="s">
        <v>10699</v>
      </c>
      <c r="C6273" s="1">
        <f>_xlfn.XLOOKUP(order_items[[#This Row],[order_id]],orders!A:A,orders!C:C)</f>
        <v>45231</v>
      </c>
      <c r="D6273" s="3" t="str">
        <f>YEAR(order_items[[#This Row],[Date]])&amp;"-"&amp;TEXT(MONTH(order_items[[#This Row],[Date]]),"00")</f>
        <v>2023-11</v>
      </c>
      <c r="E6273" s="1" t="str">
        <f>_xlfn.XLOOKUP(order_items[[#This Row],[product_id]],products!A:A,products!C:C)</f>
        <v>Outdoor &amp; Sports</v>
      </c>
      <c r="F6273" t="s">
        <v>1032</v>
      </c>
      <c r="G6273" t="s">
        <v>1009</v>
      </c>
      <c r="H6273">
        <v>17</v>
      </c>
      <c r="I6273">
        <v>41.57</v>
      </c>
      <c r="J6273" s="2">
        <v>0</v>
      </c>
    </row>
    <row r="6274" spans="1:10" x14ac:dyDescent="0.2">
      <c r="A6274" t="s">
        <v>10700</v>
      </c>
      <c r="B6274" t="s">
        <v>10701</v>
      </c>
      <c r="C6274" s="1">
        <f>_xlfn.XLOOKUP(order_items[[#This Row],[order_id]],orders!A:A,orders!C:C)</f>
        <v>44976</v>
      </c>
      <c r="D6274" s="3" t="str">
        <f>YEAR(order_items[[#This Row],[Date]])&amp;"-"&amp;TEXT(MONTH(order_items[[#This Row],[Date]]),"00")</f>
        <v>2023-02</v>
      </c>
      <c r="E6274" s="1" t="str">
        <f>_xlfn.XLOOKUP(order_items[[#This Row],[product_id]],products!A:A,products!C:C)</f>
        <v>Outdoor &amp; Sports</v>
      </c>
      <c r="F6274" t="s">
        <v>1069</v>
      </c>
      <c r="G6274" t="s">
        <v>1120</v>
      </c>
      <c r="H6274">
        <v>2</v>
      </c>
      <c r="I6274">
        <v>312.25</v>
      </c>
      <c r="J6274" s="2">
        <v>0</v>
      </c>
    </row>
    <row r="6275" spans="1:10" x14ac:dyDescent="0.2">
      <c r="A6275" t="s">
        <v>10702</v>
      </c>
      <c r="B6275" t="s">
        <v>10703</v>
      </c>
      <c r="C6275" s="1">
        <f>_xlfn.XLOOKUP(order_items[[#This Row],[order_id]],orders!A:A,orders!C:C)</f>
        <v>45060</v>
      </c>
      <c r="D6275" s="3" t="str">
        <f>YEAR(order_items[[#This Row],[Date]])&amp;"-"&amp;TEXT(MONTH(order_items[[#This Row],[Date]]),"00")</f>
        <v>2023-05</v>
      </c>
      <c r="E6275" s="1" t="str">
        <f>_xlfn.XLOOKUP(order_items[[#This Row],[product_id]],products!A:A,products!C:C)</f>
        <v>Health &amp; Beauty</v>
      </c>
      <c r="F6275" t="s">
        <v>1030</v>
      </c>
      <c r="G6275" t="s">
        <v>917</v>
      </c>
      <c r="H6275">
        <v>4</v>
      </c>
      <c r="I6275">
        <v>220.74</v>
      </c>
      <c r="J6275" s="2">
        <v>0.1</v>
      </c>
    </row>
    <row r="6276" spans="1:10" x14ac:dyDescent="0.2">
      <c r="A6276" t="s">
        <v>10704</v>
      </c>
      <c r="B6276" t="s">
        <v>10705</v>
      </c>
      <c r="C6276" s="1">
        <f>_xlfn.XLOOKUP(order_items[[#This Row],[order_id]],orders!A:A,orders!C:C)</f>
        <v>45478</v>
      </c>
      <c r="D6276" s="3" t="str">
        <f>YEAR(order_items[[#This Row],[Date]])&amp;"-"&amp;TEXT(MONTH(order_items[[#This Row],[Date]]),"00")</f>
        <v>2024-07</v>
      </c>
      <c r="E6276" s="1" t="str">
        <f>_xlfn.XLOOKUP(order_items[[#This Row],[product_id]],products!A:A,products!C:C)</f>
        <v>Office Supplies</v>
      </c>
      <c r="F6276" t="s">
        <v>927</v>
      </c>
      <c r="G6276" t="s">
        <v>1080</v>
      </c>
      <c r="H6276">
        <v>25</v>
      </c>
      <c r="I6276">
        <v>315.44</v>
      </c>
      <c r="J6276" s="2">
        <v>0.1</v>
      </c>
    </row>
    <row r="6277" spans="1:10" x14ac:dyDescent="0.2">
      <c r="A6277" t="s">
        <v>10706</v>
      </c>
      <c r="B6277" t="s">
        <v>10705</v>
      </c>
      <c r="C6277" s="1">
        <f>_xlfn.XLOOKUP(order_items[[#This Row],[order_id]],orders!A:A,orders!C:C)</f>
        <v>45478</v>
      </c>
      <c r="D6277" s="3" t="str">
        <f>YEAR(order_items[[#This Row],[Date]])&amp;"-"&amp;TEXT(MONTH(order_items[[#This Row],[Date]]),"00")</f>
        <v>2024-07</v>
      </c>
      <c r="E6277" s="1" t="str">
        <f>_xlfn.XLOOKUP(order_items[[#This Row],[product_id]],products!A:A,products!C:C)</f>
        <v>Home &amp; Kitchen</v>
      </c>
      <c r="F6277" t="s">
        <v>982</v>
      </c>
      <c r="G6277" t="s">
        <v>1054</v>
      </c>
      <c r="H6277">
        <v>20</v>
      </c>
      <c r="I6277">
        <v>11.59</v>
      </c>
      <c r="J6277" s="2">
        <v>0</v>
      </c>
    </row>
    <row r="6278" spans="1:10" x14ac:dyDescent="0.2">
      <c r="A6278" t="s">
        <v>10707</v>
      </c>
      <c r="B6278" t="s">
        <v>10705</v>
      </c>
      <c r="C6278" s="1">
        <f>_xlfn.XLOOKUP(order_items[[#This Row],[order_id]],orders!A:A,orders!C:C)</f>
        <v>45478</v>
      </c>
      <c r="D6278" s="3" t="str">
        <f>YEAR(order_items[[#This Row],[Date]])&amp;"-"&amp;TEXT(MONTH(order_items[[#This Row],[Date]]),"00")</f>
        <v>2024-07</v>
      </c>
      <c r="E6278" s="1" t="str">
        <f>_xlfn.XLOOKUP(order_items[[#This Row],[product_id]],products!A:A,products!C:C)</f>
        <v>Health &amp; Beauty</v>
      </c>
      <c r="F6278" t="s">
        <v>956</v>
      </c>
      <c r="G6278" t="s">
        <v>1109</v>
      </c>
      <c r="H6278">
        <v>8</v>
      </c>
      <c r="I6278">
        <v>98.57</v>
      </c>
      <c r="J6278" s="2">
        <v>0</v>
      </c>
    </row>
    <row r="6279" spans="1:10" x14ac:dyDescent="0.2">
      <c r="A6279" t="s">
        <v>10708</v>
      </c>
      <c r="B6279" t="s">
        <v>10709</v>
      </c>
      <c r="C6279" s="1">
        <f>_xlfn.XLOOKUP(order_items[[#This Row],[order_id]],orders!A:A,orders!C:C)</f>
        <v>45093</v>
      </c>
      <c r="D6279" s="3" t="str">
        <f>YEAR(order_items[[#This Row],[Date]])&amp;"-"&amp;TEXT(MONTH(order_items[[#This Row],[Date]]),"00")</f>
        <v>2023-06</v>
      </c>
      <c r="E6279" s="1" t="str">
        <f>_xlfn.XLOOKUP(order_items[[#This Row],[product_id]],products!A:A,products!C:C)</f>
        <v>Home &amp; Kitchen</v>
      </c>
      <c r="F6279" t="s">
        <v>970</v>
      </c>
      <c r="G6279" t="s">
        <v>1122</v>
      </c>
      <c r="H6279">
        <v>16</v>
      </c>
      <c r="I6279">
        <v>349.21</v>
      </c>
      <c r="J6279" s="2">
        <v>0.1</v>
      </c>
    </row>
    <row r="6280" spans="1:10" x14ac:dyDescent="0.2">
      <c r="A6280" t="s">
        <v>10710</v>
      </c>
      <c r="B6280" t="s">
        <v>10711</v>
      </c>
      <c r="C6280" s="1">
        <f>_xlfn.XLOOKUP(order_items[[#This Row],[order_id]],orders!A:A,orders!C:C)</f>
        <v>44954</v>
      </c>
      <c r="D6280" s="3" t="str">
        <f>YEAR(order_items[[#This Row],[Date]])&amp;"-"&amp;TEXT(MONTH(order_items[[#This Row],[Date]]),"00")</f>
        <v>2023-01</v>
      </c>
      <c r="E6280" s="1" t="str">
        <f>_xlfn.XLOOKUP(order_items[[#This Row],[product_id]],products!A:A,products!C:C)</f>
        <v>Outdoor &amp; Sports</v>
      </c>
      <c r="F6280" t="s">
        <v>941</v>
      </c>
      <c r="G6280" t="s">
        <v>917</v>
      </c>
      <c r="H6280">
        <v>2</v>
      </c>
      <c r="I6280">
        <v>260.70999999999998</v>
      </c>
      <c r="J6280" s="2">
        <v>0</v>
      </c>
    </row>
    <row r="6281" spans="1:10" x14ac:dyDescent="0.2">
      <c r="A6281" t="s">
        <v>10712</v>
      </c>
      <c r="B6281" t="s">
        <v>10713</v>
      </c>
      <c r="C6281" s="1">
        <f>_xlfn.XLOOKUP(order_items[[#This Row],[order_id]],orders!A:A,orders!C:C)</f>
        <v>45523</v>
      </c>
      <c r="D6281" s="3" t="str">
        <f>YEAR(order_items[[#This Row],[Date]])&amp;"-"&amp;TEXT(MONTH(order_items[[#This Row],[Date]]),"00")</f>
        <v>2024-08</v>
      </c>
      <c r="E6281" s="1" t="str">
        <f>_xlfn.XLOOKUP(order_items[[#This Row],[product_id]],products!A:A,products!C:C)</f>
        <v>Health &amp; Beauty</v>
      </c>
      <c r="F6281" t="s">
        <v>997</v>
      </c>
      <c r="G6281" t="s">
        <v>1101</v>
      </c>
      <c r="H6281">
        <v>17</v>
      </c>
      <c r="I6281">
        <v>272.63</v>
      </c>
      <c r="J6281" s="2">
        <v>0</v>
      </c>
    </row>
    <row r="6282" spans="1:10" x14ac:dyDescent="0.2">
      <c r="A6282" t="s">
        <v>10714</v>
      </c>
      <c r="B6282" t="s">
        <v>10713</v>
      </c>
      <c r="C6282" s="1">
        <f>_xlfn.XLOOKUP(order_items[[#This Row],[order_id]],orders!A:A,orders!C:C)</f>
        <v>45523</v>
      </c>
      <c r="D6282" s="3" t="str">
        <f>YEAR(order_items[[#This Row],[Date]])&amp;"-"&amp;TEXT(MONTH(order_items[[#This Row],[Date]]),"00")</f>
        <v>2024-08</v>
      </c>
      <c r="E6282" s="1" t="str">
        <f>_xlfn.XLOOKUP(order_items[[#This Row],[product_id]],products!A:A,products!C:C)</f>
        <v>Electronics</v>
      </c>
      <c r="F6282" t="s">
        <v>1008</v>
      </c>
      <c r="G6282" t="s">
        <v>917</v>
      </c>
      <c r="H6282">
        <v>4</v>
      </c>
      <c r="I6282">
        <v>312.08</v>
      </c>
      <c r="J6282" s="2">
        <v>0</v>
      </c>
    </row>
    <row r="6283" spans="1:10" x14ac:dyDescent="0.2">
      <c r="A6283" t="s">
        <v>10715</v>
      </c>
      <c r="B6283" t="s">
        <v>10713</v>
      </c>
      <c r="C6283" s="1">
        <f>_xlfn.XLOOKUP(order_items[[#This Row],[order_id]],orders!A:A,orders!C:C)</f>
        <v>45523</v>
      </c>
      <c r="D6283" s="3" t="str">
        <f>YEAR(order_items[[#This Row],[Date]])&amp;"-"&amp;TEXT(MONTH(order_items[[#This Row],[Date]]),"00")</f>
        <v>2024-08</v>
      </c>
      <c r="E6283" s="1" t="str">
        <f>_xlfn.XLOOKUP(order_items[[#This Row],[product_id]],products!A:A,products!C:C)</f>
        <v>Health &amp; Beauty</v>
      </c>
      <c r="F6283" t="s">
        <v>1022</v>
      </c>
      <c r="G6283" t="s">
        <v>1080</v>
      </c>
      <c r="H6283">
        <v>10</v>
      </c>
      <c r="I6283">
        <v>462.13</v>
      </c>
      <c r="J6283" s="2">
        <v>0.1</v>
      </c>
    </row>
    <row r="6284" spans="1:10" x14ac:dyDescent="0.2">
      <c r="A6284" t="s">
        <v>10716</v>
      </c>
      <c r="B6284" t="s">
        <v>10713</v>
      </c>
      <c r="C6284" s="1">
        <f>_xlfn.XLOOKUP(order_items[[#This Row],[order_id]],orders!A:A,orders!C:C)</f>
        <v>45523</v>
      </c>
      <c r="D6284" s="3" t="str">
        <f>YEAR(order_items[[#This Row],[Date]])&amp;"-"&amp;TEXT(MONTH(order_items[[#This Row],[Date]]),"00")</f>
        <v>2024-08</v>
      </c>
      <c r="E6284" s="1" t="str">
        <f>_xlfn.XLOOKUP(order_items[[#This Row],[product_id]],products!A:A,products!C:C)</f>
        <v>Office Supplies</v>
      </c>
      <c r="F6284" t="s">
        <v>1061</v>
      </c>
      <c r="G6284" t="s">
        <v>1009</v>
      </c>
      <c r="H6284">
        <v>2</v>
      </c>
      <c r="I6284">
        <v>50.53</v>
      </c>
      <c r="J6284" s="2">
        <v>0</v>
      </c>
    </row>
    <row r="6285" spans="1:10" x14ac:dyDescent="0.2">
      <c r="A6285" t="s">
        <v>10717</v>
      </c>
      <c r="B6285" t="s">
        <v>10718</v>
      </c>
      <c r="C6285" s="1">
        <f>_xlfn.XLOOKUP(order_items[[#This Row],[order_id]],orders!A:A,orders!C:C)</f>
        <v>45325</v>
      </c>
      <c r="D6285" s="3" t="str">
        <f>YEAR(order_items[[#This Row],[Date]])&amp;"-"&amp;TEXT(MONTH(order_items[[#This Row],[Date]]),"00")</f>
        <v>2024-02</v>
      </c>
      <c r="E6285" s="1" t="str">
        <f>_xlfn.XLOOKUP(order_items[[#This Row],[product_id]],products!A:A,products!C:C)</f>
        <v>Outdoor &amp; Sports</v>
      </c>
      <c r="F6285" t="s">
        <v>986</v>
      </c>
      <c r="G6285" t="s">
        <v>1054</v>
      </c>
      <c r="H6285">
        <v>17</v>
      </c>
      <c r="I6285">
        <v>118.75</v>
      </c>
      <c r="J6285" s="2">
        <v>0.1</v>
      </c>
    </row>
    <row r="6286" spans="1:10" x14ac:dyDescent="0.2">
      <c r="A6286" t="s">
        <v>10719</v>
      </c>
      <c r="B6286" t="s">
        <v>10720</v>
      </c>
      <c r="C6286" s="1">
        <f>_xlfn.XLOOKUP(order_items[[#This Row],[order_id]],orders!A:A,orders!C:C)</f>
        <v>45013</v>
      </c>
      <c r="D6286" s="3" t="str">
        <f>YEAR(order_items[[#This Row],[Date]])&amp;"-"&amp;TEXT(MONTH(order_items[[#This Row],[Date]]),"00")</f>
        <v>2023-03</v>
      </c>
      <c r="E6286" s="1" t="str">
        <f>_xlfn.XLOOKUP(order_items[[#This Row],[product_id]],products!A:A,products!C:C)</f>
        <v>Electronics</v>
      </c>
      <c r="F6286" t="s">
        <v>1072</v>
      </c>
      <c r="G6286" t="s">
        <v>1122</v>
      </c>
      <c r="H6286">
        <v>11</v>
      </c>
      <c r="I6286">
        <v>331.55</v>
      </c>
      <c r="J6286" s="2">
        <v>0</v>
      </c>
    </row>
    <row r="6287" spans="1:10" x14ac:dyDescent="0.2">
      <c r="A6287" t="s">
        <v>10721</v>
      </c>
      <c r="B6287" t="s">
        <v>10720</v>
      </c>
      <c r="C6287" s="1">
        <f>_xlfn.XLOOKUP(order_items[[#This Row],[order_id]],orders!A:A,orders!C:C)</f>
        <v>45013</v>
      </c>
      <c r="D6287" s="3" t="str">
        <f>YEAR(order_items[[#This Row],[Date]])&amp;"-"&amp;TEXT(MONTH(order_items[[#This Row],[Date]]),"00")</f>
        <v>2023-03</v>
      </c>
      <c r="E6287" s="1" t="str">
        <f>_xlfn.XLOOKUP(order_items[[#This Row],[product_id]],products!A:A,products!C:C)</f>
        <v>Health &amp; Beauty</v>
      </c>
      <c r="F6287" t="s">
        <v>1103</v>
      </c>
      <c r="G6287" t="s">
        <v>1115</v>
      </c>
      <c r="H6287">
        <v>7</v>
      </c>
      <c r="I6287">
        <v>346.41</v>
      </c>
      <c r="J6287" s="2">
        <v>0</v>
      </c>
    </row>
    <row r="6288" spans="1:10" x14ac:dyDescent="0.2">
      <c r="A6288" t="s">
        <v>10722</v>
      </c>
      <c r="B6288" t="s">
        <v>10723</v>
      </c>
      <c r="C6288" s="1">
        <f>_xlfn.XLOOKUP(order_items[[#This Row],[order_id]],orders!A:A,orders!C:C)</f>
        <v>45381</v>
      </c>
      <c r="D6288" s="3" t="str">
        <f>YEAR(order_items[[#This Row],[Date]])&amp;"-"&amp;TEXT(MONTH(order_items[[#This Row],[Date]]),"00")</f>
        <v>2024-03</v>
      </c>
      <c r="E6288" s="1" t="str">
        <f>_xlfn.XLOOKUP(order_items[[#This Row],[product_id]],products!A:A,products!C:C)</f>
        <v>Home &amp; Kitchen</v>
      </c>
      <c r="F6288" t="s">
        <v>1047</v>
      </c>
      <c r="G6288" t="s">
        <v>1120</v>
      </c>
      <c r="H6288">
        <v>16</v>
      </c>
      <c r="I6288">
        <v>336.63</v>
      </c>
      <c r="J6288" s="2">
        <v>0</v>
      </c>
    </row>
    <row r="6289" spans="1:10" x14ac:dyDescent="0.2">
      <c r="A6289" t="s">
        <v>10724</v>
      </c>
      <c r="B6289" t="s">
        <v>10723</v>
      </c>
      <c r="C6289" s="1">
        <f>_xlfn.XLOOKUP(order_items[[#This Row],[order_id]],orders!A:A,orders!C:C)</f>
        <v>45381</v>
      </c>
      <c r="D6289" s="3" t="str">
        <f>YEAR(order_items[[#This Row],[Date]])&amp;"-"&amp;TEXT(MONTH(order_items[[#This Row],[Date]]),"00")</f>
        <v>2024-03</v>
      </c>
      <c r="E6289" s="1" t="str">
        <f>_xlfn.XLOOKUP(order_items[[#This Row],[product_id]],products!A:A,products!C:C)</f>
        <v>Electronics</v>
      </c>
      <c r="F6289" t="s">
        <v>935</v>
      </c>
      <c r="G6289" t="s">
        <v>1122</v>
      </c>
      <c r="H6289">
        <v>18</v>
      </c>
      <c r="I6289">
        <v>208.02</v>
      </c>
      <c r="J6289" s="2">
        <v>0.05</v>
      </c>
    </row>
    <row r="6290" spans="1:10" x14ac:dyDescent="0.2">
      <c r="A6290" t="s">
        <v>10725</v>
      </c>
      <c r="B6290" t="s">
        <v>10723</v>
      </c>
      <c r="C6290" s="1">
        <f>_xlfn.XLOOKUP(order_items[[#This Row],[order_id]],orders!A:A,orders!C:C)</f>
        <v>45381</v>
      </c>
      <c r="D6290" s="3" t="str">
        <f>YEAR(order_items[[#This Row],[Date]])&amp;"-"&amp;TEXT(MONTH(order_items[[#This Row],[Date]]),"00")</f>
        <v>2024-03</v>
      </c>
      <c r="E6290" s="1" t="str">
        <f>_xlfn.XLOOKUP(order_items[[#This Row],[product_id]],products!A:A,products!C:C)</f>
        <v>Electronics</v>
      </c>
      <c r="F6290" t="s">
        <v>945</v>
      </c>
      <c r="G6290" t="s">
        <v>1054</v>
      </c>
      <c r="H6290">
        <v>9</v>
      </c>
      <c r="I6290">
        <v>158.65</v>
      </c>
      <c r="J6290" s="2">
        <v>0</v>
      </c>
    </row>
    <row r="6291" spans="1:10" x14ac:dyDescent="0.2">
      <c r="A6291" t="s">
        <v>10726</v>
      </c>
      <c r="B6291" t="s">
        <v>10727</v>
      </c>
      <c r="C6291" s="1">
        <f>_xlfn.XLOOKUP(order_items[[#This Row],[order_id]],orders!A:A,orders!C:C)</f>
        <v>45156</v>
      </c>
      <c r="D6291" s="3" t="str">
        <f>YEAR(order_items[[#This Row],[Date]])&amp;"-"&amp;TEXT(MONTH(order_items[[#This Row],[Date]]),"00")</f>
        <v>2023-08</v>
      </c>
      <c r="E6291" s="1" t="str">
        <f>_xlfn.XLOOKUP(order_items[[#This Row],[product_id]],products!A:A,products!C:C)</f>
        <v>Electronics</v>
      </c>
      <c r="F6291" t="s">
        <v>1110</v>
      </c>
      <c r="G6291" t="s">
        <v>1080</v>
      </c>
      <c r="H6291">
        <v>3</v>
      </c>
      <c r="I6291">
        <v>237.19</v>
      </c>
      <c r="J6291" s="2">
        <v>0</v>
      </c>
    </row>
    <row r="6292" spans="1:10" x14ac:dyDescent="0.2">
      <c r="A6292" t="s">
        <v>10728</v>
      </c>
      <c r="B6292" t="s">
        <v>10727</v>
      </c>
      <c r="C6292" s="1">
        <f>_xlfn.XLOOKUP(order_items[[#This Row],[order_id]],orders!A:A,orders!C:C)</f>
        <v>45156</v>
      </c>
      <c r="D6292" s="3" t="str">
        <f>YEAR(order_items[[#This Row],[Date]])&amp;"-"&amp;TEXT(MONTH(order_items[[#This Row],[Date]]),"00")</f>
        <v>2023-08</v>
      </c>
      <c r="E6292" s="1" t="str">
        <f>_xlfn.XLOOKUP(order_items[[#This Row],[product_id]],products!A:A,products!C:C)</f>
        <v>Health &amp; Beauty</v>
      </c>
      <c r="F6292" t="s">
        <v>1034</v>
      </c>
      <c r="G6292" t="s">
        <v>1120</v>
      </c>
      <c r="H6292">
        <v>25</v>
      </c>
      <c r="I6292">
        <v>301.5</v>
      </c>
    </row>
    <row r="6293" spans="1:10" x14ac:dyDescent="0.2">
      <c r="A6293" t="s">
        <v>10729</v>
      </c>
      <c r="B6293" t="s">
        <v>10727</v>
      </c>
      <c r="C6293" s="1">
        <f>_xlfn.XLOOKUP(order_items[[#This Row],[order_id]],orders!A:A,orders!C:C)</f>
        <v>45156</v>
      </c>
      <c r="D6293" s="3" t="str">
        <f>YEAR(order_items[[#This Row],[Date]])&amp;"-"&amp;TEXT(MONTH(order_items[[#This Row],[Date]]),"00")</f>
        <v>2023-08</v>
      </c>
      <c r="E6293" s="1" t="str">
        <f>_xlfn.XLOOKUP(order_items[[#This Row],[product_id]],products!A:A,products!C:C)</f>
        <v>Outdoor &amp; Sports</v>
      </c>
      <c r="F6293" t="s">
        <v>1271</v>
      </c>
      <c r="G6293" t="s">
        <v>1080</v>
      </c>
      <c r="H6293">
        <v>-19</v>
      </c>
      <c r="I6293">
        <v>358.43</v>
      </c>
      <c r="J6293" s="2">
        <v>0.15</v>
      </c>
    </row>
    <row r="6294" spans="1:10" x14ac:dyDescent="0.2">
      <c r="A6294" t="s">
        <v>10730</v>
      </c>
      <c r="B6294" t="s">
        <v>10727</v>
      </c>
      <c r="C6294" s="1">
        <f>_xlfn.XLOOKUP(order_items[[#This Row],[order_id]],orders!A:A,orders!C:C)</f>
        <v>45156</v>
      </c>
      <c r="D6294" s="3" t="str">
        <f>YEAR(order_items[[#This Row],[Date]])&amp;"-"&amp;TEXT(MONTH(order_items[[#This Row],[Date]]),"00")</f>
        <v>2023-08</v>
      </c>
      <c r="E6294" s="1" t="str">
        <f>_xlfn.XLOOKUP(order_items[[#This Row],[product_id]],products!A:A,products!C:C)</f>
        <v>Electronics</v>
      </c>
      <c r="F6294" t="s">
        <v>1063</v>
      </c>
      <c r="G6294" t="s">
        <v>1080</v>
      </c>
      <c r="H6294">
        <v>4</v>
      </c>
      <c r="I6294">
        <v>401.64</v>
      </c>
      <c r="J6294" s="2">
        <v>0</v>
      </c>
    </row>
    <row r="6295" spans="1:10" x14ac:dyDescent="0.2">
      <c r="A6295" t="s">
        <v>10731</v>
      </c>
      <c r="B6295" t="s">
        <v>10732</v>
      </c>
      <c r="C6295" s="1">
        <f>_xlfn.XLOOKUP(order_items[[#This Row],[order_id]],orders!A:A,orders!C:C)</f>
        <v>45473</v>
      </c>
      <c r="D6295" s="3" t="str">
        <f>YEAR(order_items[[#This Row],[Date]])&amp;"-"&amp;TEXT(MONTH(order_items[[#This Row],[Date]]),"00")</f>
        <v>2024-06</v>
      </c>
      <c r="E6295" s="1" t="str">
        <f>_xlfn.XLOOKUP(order_items[[#This Row],[product_id]],products!A:A,products!C:C)</f>
        <v>Health &amp; Beauty</v>
      </c>
      <c r="F6295" t="s">
        <v>996</v>
      </c>
      <c r="G6295" t="s">
        <v>1109</v>
      </c>
      <c r="H6295">
        <v>1</v>
      </c>
      <c r="I6295">
        <v>332.27</v>
      </c>
      <c r="J6295" s="2">
        <v>0.15</v>
      </c>
    </row>
    <row r="6296" spans="1:10" x14ac:dyDescent="0.2">
      <c r="A6296" t="s">
        <v>10733</v>
      </c>
      <c r="B6296" t="s">
        <v>10734</v>
      </c>
      <c r="C6296" s="1">
        <f>_xlfn.XLOOKUP(order_items[[#This Row],[order_id]],orders!A:A,orders!C:C)</f>
        <v>45220</v>
      </c>
      <c r="D6296" s="3" t="str">
        <f>YEAR(order_items[[#This Row],[Date]])&amp;"-"&amp;TEXT(MONTH(order_items[[#This Row],[Date]]),"00")</f>
        <v>2023-10</v>
      </c>
      <c r="E6296" s="1" t="str">
        <f>_xlfn.XLOOKUP(order_items[[#This Row],[product_id]],products!A:A,products!C:C)</f>
        <v>Home &amp; Kitchen</v>
      </c>
      <c r="F6296" t="s">
        <v>1038</v>
      </c>
      <c r="G6296" t="s">
        <v>1115</v>
      </c>
      <c r="H6296">
        <v>10</v>
      </c>
      <c r="I6296">
        <v>121.55</v>
      </c>
      <c r="J6296" s="2">
        <v>0</v>
      </c>
    </row>
    <row r="6297" spans="1:10" x14ac:dyDescent="0.2">
      <c r="A6297" t="s">
        <v>10735</v>
      </c>
      <c r="B6297" t="s">
        <v>10736</v>
      </c>
      <c r="C6297" s="1">
        <f>_xlfn.XLOOKUP(order_items[[#This Row],[order_id]],orders!A:A,orders!C:C)</f>
        <v>45319</v>
      </c>
      <c r="D6297" s="3" t="str">
        <f>YEAR(order_items[[#This Row],[Date]])&amp;"-"&amp;TEXT(MONTH(order_items[[#This Row],[Date]]),"00")</f>
        <v>2024-01</v>
      </c>
      <c r="E6297" s="1" t="str">
        <f>_xlfn.XLOOKUP(order_items[[#This Row],[product_id]],products!A:A,products!C:C)</f>
        <v>Home &amp; Kitchen</v>
      </c>
      <c r="F6297" t="s">
        <v>925</v>
      </c>
      <c r="G6297" t="s">
        <v>1122</v>
      </c>
      <c r="H6297">
        <v>2</v>
      </c>
      <c r="I6297">
        <v>218.39</v>
      </c>
      <c r="J6297" s="2">
        <v>0</v>
      </c>
    </row>
    <row r="6298" spans="1:10" x14ac:dyDescent="0.2">
      <c r="A6298" t="s">
        <v>10737</v>
      </c>
      <c r="B6298" t="s">
        <v>10736</v>
      </c>
      <c r="C6298" s="1">
        <f>_xlfn.XLOOKUP(order_items[[#This Row],[order_id]],orders!A:A,orders!C:C)</f>
        <v>45319</v>
      </c>
      <c r="D6298" s="3" t="str">
        <f>YEAR(order_items[[#This Row],[Date]])&amp;"-"&amp;TEXT(MONTH(order_items[[#This Row],[Date]]),"00")</f>
        <v>2024-01</v>
      </c>
      <c r="E6298" s="1" t="str">
        <f>_xlfn.XLOOKUP(order_items[[#This Row],[product_id]],products!A:A,products!C:C)</f>
        <v>Electronics</v>
      </c>
      <c r="F6298" t="s">
        <v>1063</v>
      </c>
      <c r="G6298" t="s">
        <v>1054</v>
      </c>
      <c r="H6298">
        <v>21</v>
      </c>
      <c r="I6298">
        <v>401.64</v>
      </c>
      <c r="J6298" s="2">
        <v>0.05</v>
      </c>
    </row>
    <row r="6299" spans="1:10" x14ac:dyDescent="0.2">
      <c r="A6299" t="s">
        <v>10738</v>
      </c>
      <c r="B6299" t="s">
        <v>10736</v>
      </c>
      <c r="C6299" s="1">
        <f>_xlfn.XLOOKUP(order_items[[#This Row],[order_id]],orders!A:A,orders!C:C)</f>
        <v>45319</v>
      </c>
      <c r="D6299" s="3" t="str">
        <f>YEAR(order_items[[#This Row],[Date]])&amp;"-"&amp;TEXT(MONTH(order_items[[#This Row],[Date]]),"00")</f>
        <v>2024-01</v>
      </c>
      <c r="E6299" s="1" t="str">
        <f>_xlfn.XLOOKUP(order_items[[#This Row],[product_id]],products!A:A,products!C:C)</f>
        <v>Office Supplies</v>
      </c>
      <c r="F6299" t="s">
        <v>1083</v>
      </c>
      <c r="G6299" t="s">
        <v>1115</v>
      </c>
      <c r="H6299">
        <v>18</v>
      </c>
      <c r="I6299">
        <v>386.19</v>
      </c>
      <c r="J6299" s="2">
        <v>0</v>
      </c>
    </row>
    <row r="6300" spans="1:10" x14ac:dyDescent="0.2">
      <c r="A6300" t="s">
        <v>10739</v>
      </c>
      <c r="B6300" t="s">
        <v>10740</v>
      </c>
      <c r="C6300" s="1">
        <f>_xlfn.XLOOKUP(order_items[[#This Row],[order_id]],orders!A:A,orders!C:C)</f>
        <v>45101</v>
      </c>
      <c r="D6300" s="3" t="str">
        <f>YEAR(order_items[[#This Row],[Date]])&amp;"-"&amp;TEXT(MONTH(order_items[[#This Row],[Date]]),"00")</f>
        <v>2023-06</v>
      </c>
      <c r="E6300" s="1" t="str">
        <f>_xlfn.XLOOKUP(order_items[[#This Row],[product_id]],products!A:A,products!C:C)</f>
        <v>Health &amp; Beauty</v>
      </c>
      <c r="F6300" t="s">
        <v>990</v>
      </c>
      <c r="G6300" t="s">
        <v>1122</v>
      </c>
      <c r="H6300">
        <v>20</v>
      </c>
      <c r="I6300">
        <v>175.38</v>
      </c>
      <c r="J6300" s="2">
        <v>0.05</v>
      </c>
    </row>
    <row r="6301" spans="1:10" x14ac:dyDescent="0.2">
      <c r="A6301" t="s">
        <v>10741</v>
      </c>
      <c r="B6301" t="s">
        <v>10742</v>
      </c>
      <c r="C6301" s="1">
        <f>_xlfn.XLOOKUP(order_items[[#This Row],[order_id]],orders!A:A,orders!C:C)</f>
        <v>45464</v>
      </c>
      <c r="D6301" s="3" t="str">
        <f>YEAR(order_items[[#This Row],[Date]])&amp;"-"&amp;TEXT(MONTH(order_items[[#This Row],[Date]]),"00")</f>
        <v>2024-06</v>
      </c>
      <c r="E6301" s="1" t="str">
        <f>_xlfn.XLOOKUP(order_items[[#This Row],[product_id]],products!A:A,products!C:C)</f>
        <v>Home &amp; Kitchen</v>
      </c>
      <c r="F6301" t="s">
        <v>1020</v>
      </c>
      <c r="G6301" t="s">
        <v>1120</v>
      </c>
      <c r="H6301">
        <v>23</v>
      </c>
      <c r="I6301">
        <v>297.11</v>
      </c>
      <c r="J6301" s="2">
        <v>0</v>
      </c>
    </row>
    <row r="6302" spans="1:10" x14ac:dyDescent="0.2">
      <c r="A6302" t="s">
        <v>10743</v>
      </c>
      <c r="B6302" t="s">
        <v>10744</v>
      </c>
      <c r="C6302" s="1">
        <f>_xlfn.XLOOKUP(order_items[[#This Row],[order_id]],orders!A:A,orders!C:C)</f>
        <v>45577</v>
      </c>
      <c r="D6302" s="3" t="str">
        <f>YEAR(order_items[[#This Row],[Date]])&amp;"-"&amp;TEXT(MONTH(order_items[[#This Row],[Date]]),"00")</f>
        <v>2024-10</v>
      </c>
      <c r="E6302" s="1" t="str">
        <f>_xlfn.XLOOKUP(order_items[[#This Row],[product_id]],products!A:A,products!C:C)</f>
        <v>Home &amp; Kitchen</v>
      </c>
      <c r="F6302" t="s">
        <v>1062</v>
      </c>
      <c r="G6302" t="s">
        <v>1080</v>
      </c>
      <c r="H6302">
        <v>11</v>
      </c>
      <c r="I6302">
        <v>45.95</v>
      </c>
      <c r="J6302" s="2">
        <v>0.05</v>
      </c>
    </row>
    <row r="6303" spans="1:10" x14ac:dyDescent="0.2">
      <c r="A6303" t="s">
        <v>10745</v>
      </c>
      <c r="B6303" t="s">
        <v>10746</v>
      </c>
      <c r="C6303" s="1">
        <f>_xlfn.XLOOKUP(order_items[[#This Row],[order_id]],orders!A:A,orders!C:C)</f>
        <v>45122</v>
      </c>
      <c r="D6303" s="3" t="str">
        <f>YEAR(order_items[[#This Row],[Date]])&amp;"-"&amp;TEXT(MONTH(order_items[[#This Row],[Date]]),"00")</f>
        <v>2023-07</v>
      </c>
      <c r="E6303" s="1" t="str">
        <f>_xlfn.XLOOKUP(order_items[[#This Row],[product_id]],products!A:A,products!C:C)</f>
        <v>Home &amp; Kitchen</v>
      </c>
      <c r="F6303" t="s">
        <v>1079</v>
      </c>
      <c r="G6303" t="s">
        <v>1080</v>
      </c>
      <c r="H6303">
        <v>8</v>
      </c>
      <c r="I6303">
        <v>85.3</v>
      </c>
      <c r="J6303" s="2">
        <v>0.1</v>
      </c>
    </row>
    <row r="6304" spans="1:10" x14ac:dyDescent="0.2">
      <c r="A6304" t="s">
        <v>10747</v>
      </c>
      <c r="B6304" t="s">
        <v>10748</v>
      </c>
      <c r="C6304" s="1">
        <f>_xlfn.XLOOKUP(order_items[[#This Row],[order_id]],orders!A:A,orders!C:C)</f>
        <v>45505</v>
      </c>
      <c r="D6304" s="3" t="str">
        <f>YEAR(order_items[[#This Row],[Date]])&amp;"-"&amp;TEXT(MONTH(order_items[[#This Row],[Date]]),"00")</f>
        <v>2024-08</v>
      </c>
      <c r="E6304" s="1" t="str">
        <f>_xlfn.XLOOKUP(order_items[[#This Row],[product_id]],products!A:A,products!C:C)</f>
        <v>Office Supplies</v>
      </c>
      <c r="F6304" t="s">
        <v>976</v>
      </c>
      <c r="G6304" t="s">
        <v>1080</v>
      </c>
      <c r="H6304">
        <v>13</v>
      </c>
      <c r="I6304">
        <v>350.18</v>
      </c>
      <c r="J6304" s="2">
        <v>0.1</v>
      </c>
    </row>
    <row r="6305" spans="1:10" x14ac:dyDescent="0.2">
      <c r="A6305" t="s">
        <v>10749</v>
      </c>
      <c r="B6305" t="s">
        <v>10748</v>
      </c>
      <c r="C6305" s="1">
        <f>_xlfn.XLOOKUP(order_items[[#This Row],[order_id]],orders!A:A,orders!C:C)</f>
        <v>45505</v>
      </c>
      <c r="D6305" s="3" t="str">
        <f>YEAR(order_items[[#This Row],[Date]])&amp;"-"&amp;TEXT(MONTH(order_items[[#This Row],[Date]]),"00")</f>
        <v>2024-08</v>
      </c>
      <c r="E6305" s="1" t="str">
        <f>_xlfn.XLOOKUP(order_items[[#This Row],[product_id]],products!A:A,products!C:C)</f>
        <v>Home &amp; Kitchen</v>
      </c>
      <c r="F6305" t="s">
        <v>926</v>
      </c>
      <c r="G6305" t="s">
        <v>917</v>
      </c>
      <c r="H6305">
        <v>25</v>
      </c>
      <c r="I6305">
        <v>450.56</v>
      </c>
      <c r="J6305" s="2">
        <v>0.1</v>
      </c>
    </row>
    <row r="6306" spans="1:10" x14ac:dyDescent="0.2">
      <c r="A6306" t="s">
        <v>10750</v>
      </c>
      <c r="B6306" t="s">
        <v>10748</v>
      </c>
      <c r="C6306" s="1">
        <f>_xlfn.XLOOKUP(order_items[[#This Row],[order_id]],orders!A:A,orders!C:C)</f>
        <v>45505</v>
      </c>
      <c r="D6306" s="3" t="str">
        <f>YEAR(order_items[[#This Row],[Date]])&amp;"-"&amp;TEXT(MONTH(order_items[[#This Row],[Date]]),"00")</f>
        <v>2024-08</v>
      </c>
      <c r="E6306" s="1" t="str">
        <f>_xlfn.XLOOKUP(order_items[[#This Row],[product_id]],products!A:A,products!C:C)</f>
        <v>Office Supplies</v>
      </c>
      <c r="F6306" t="s">
        <v>1016</v>
      </c>
      <c r="G6306" t="s">
        <v>917</v>
      </c>
      <c r="H6306">
        <v>22</v>
      </c>
      <c r="I6306">
        <v>112.25</v>
      </c>
      <c r="J6306" s="2">
        <v>0</v>
      </c>
    </row>
    <row r="6307" spans="1:10" x14ac:dyDescent="0.2">
      <c r="A6307" t="s">
        <v>10751</v>
      </c>
      <c r="B6307" t="s">
        <v>10752</v>
      </c>
      <c r="C6307" s="1">
        <f>_xlfn.XLOOKUP(order_items[[#This Row],[order_id]],orders!A:A,orders!C:C)</f>
        <v>45462</v>
      </c>
      <c r="D6307" s="3" t="str">
        <f>YEAR(order_items[[#This Row],[Date]])&amp;"-"&amp;TEXT(MONTH(order_items[[#This Row],[Date]]),"00")</f>
        <v>2024-06</v>
      </c>
      <c r="E6307" s="1" t="str">
        <f>_xlfn.XLOOKUP(order_items[[#This Row],[product_id]],products!A:A,products!C:C)</f>
        <v>Home &amp; Kitchen</v>
      </c>
      <c r="F6307" t="s">
        <v>1093</v>
      </c>
      <c r="G6307" t="s">
        <v>1120</v>
      </c>
      <c r="H6307">
        <v>21</v>
      </c>
      <c r="I6307">
        <v>319.02</v>
      </c>
      <c r="J6307" s="2">
        <v>0</v>
      </c>
    </row>
    <row r="6308" spans="1:10" x14ac:dyDescent="0.2">
      <c r="A6308" t="s">
        <v>10753</v>
      </c>
      <c r="B6308" t="s">
        <v>10754</v>
      </c>
      <c r="C6308" s="1">
        <f>_xlfn.XLOOKUP(order_items[[#This Row],[order_id]],orders!A:A,orders!C:C)</f>
        <v>44996</v>
      </c>
      <c r="D6308" s="3" t="str">
        <f>YEAR(order_items[[#This Row],[Date]])&amp;"-"&amp;TEXT(MONTH(order_items[[#This Row],[Date]]),"00")</f>
        <v>2023-03</v>
      </c>
      <c r="E6308" s="1" t="str">
        <f>_xlfn.XLOOKUP(order_items[[#This Row],[product_id]],products!A:A,products!C:C)</f>
        <v>Outdoor &amp; Sports</v>
      </c>
      <c r="F6308" t="s">
        <v>1041</v>
      </c>
      <c r="G6308" t="s">
        <v>1109</v>
      </c>
      <c r="H6308">
        <v>21</v>
      </c>
      <c r="I6308">
        <v>161.86000000000001</v>
      </c>
      <c r="J6308" s="2">
        <v>0</v>
      </c>
    </row>
    <row r="6309" spans="1:10" x14ac:dyDescent="0.2">
      <c r="A6309" t="s">
        <v>10755</v>
      </c>
      <c r="B6309" t="s">
        <v>10756</v>
      </c>
      <c r="C6309" s="1">
        <f>_xlfn.XLOOKUP(order_items[[#This Row],[order_id]],orders!A:A,orders!C:C)</f>
        <v>45486</v>
      </c>
      <c r="D6309" s="3" t="str">
        <f>YEAR(order_items[[#This Row],[Date]])&amp;"-"&amp;TEXT(MONTH(order_items[[#This Row],[Date]]),"00")</f>
        <v>2024-07</v>
      </c>
      <c r="E6309" s="1" t="str">
        <f>_xlfn.XLOOKUP(order_items[[#This Row],[product_id]],products!A:A,products!C:C)</f>
        <v>Health &amp; Beauty</v>
      </c>
      <c r="F6309" t="s">
        <v>1064</v>
      </c>
      <c r="G6309" t="s">
        <v>1115</v>
      </c>
      <c r="H6309">
        <v>20</v>
      </c>
      <c r="I6309">
        <v>470.3</v>
      </c>
      <c r="J6309" s="2">
        <v>0.15</v>
      </c>
    </row>
    <row r="6310" spans="1:10" x14ac:dyDescent="0.2">
      <c r="A6310" t="s">
        <v>10757</v>
      </c>
      <c r="B6310" t="s">
        <v>10758</v>
      </c>
      <c r="C6310" s="1">
        <f>_xlfn.XLOOKUP(order_items[[#This Row],[order_id]],orders!A:A,orders!C:C)</f>
        <v>44955</v>
      </c>
      <c r="D6310" s="3" t="str">
        <f>YEAR(order_items[[#This Row],[Date]])&amp;"-"&amp;TEXT(MONTH(order_items[[#This Row],[Date]]),"00")</f>
        <v>2023-01</v>
      </c>
      <c r="E6310" s="1" t="str">
        <f>_xlfn.XLOOKUP(order_items[[#This Row],[product_id]],products!A:A,products!C:C)</f>
        <v>Office Supplies</v>
      </c>
      <c r="F6310" t="s">
        <v>1035</v>
      </c>
      <c r="G6310" t="s">
        <v>1009</v>
      </c>
      <c r="H6310">
        <v>16</v>
      </c>
      <c r="I6310">
        <v>147.47999999999999</v>
      </c>
      <c r="J6310" s="2">
        <v>0</v>
      </c>
    </row>
    <row r="6311" spans="1:10" x14ac:dyDescent="0.2">
      <c r="A6311" t="s">
        <v>10759</v>
      </c>
      <c r="B6311" t="s">
        <v>10760</v>
      </c>
      <c r="C6311" s="1">
        <f>_xlfn.XLOOKUP(order_items[[#This Row],[order_id]],orders!A:A,orders!C:C)</f>
        <v>45620</v>
      </c>
      <c r="D6311" s="3" t="str">
        <f>YEAR(order_items[[#This Row],[Date]])&amp;"-"&amp;TEXT(MONTH(order_items[[#This Row],[Date]]),"00")</f>
        <v>2024-11</v>
      </c>
      <c r="E6311" s="1" t="str">
        <f>_xlfn.XLOOKUP(order_items[[#This Row],[product_id]],products!A:A,products!C:C)</f>
        <v>Electronics</v>
      </c>
      <c r="F6311" t="s">
        <v>919</v>
      </c>
      <c r="G6311" t="s">
        <v>1109</v>
      </c>
      <c r="H6311">
        <v>12</v>
      </c>
      <c r="I6311">
        <v>167.05</v>
      </c>
      <c r="J6311" s="2">
        <v>0.05</v>
      </c>
    </row>
    <row r="6312" spans="1:10" x14ac:dyDescent="0.2">
      <c r="A6312" t="s">
        <v>10761</v>
      </c>
      <c r="B6312" t="s">
        <v>10760</v>
      </c>
      <c r="C6312" s="1">
        <f>_xlfn.XLOOKUP(order_items[[#This Row],[order_id]],orders!A:A,orders!C:C)</f>
        <v>45620</v>
      </c>
      <c r="D6312" s="3" t="str">
        <f>YEAR(order_items[[#This Row],[Date]])&amp;"-"&amp;TEXT(MONTH(order_items[[#This Row],[Date]]),"00")</f>
        <v>2024-11</v>
      </c>
      <c r="E6312" s="1" t="str">
        <f>_xlfn.XLOOKUP(order_items[[#This Row],[product_id]],products!A:A,products!C:C)</f>
        <v>Office Supplies</v>
      </c>
      <c r="F6312" t="s">
        <v>1073</v>
      </c>
      <c r="G6312" t="s">
        <v>917</v>
      </c>
      <c r="H6312">
        <v>16</v>
      </c>
      <c r="I6312">
        <v>207.47</v>
      </c>
      <c r="J6312" s="2">
        <v>0</v>
      </c>
    </row>
    <row r="6313" spans="1:10" x14ac:dyDescent="0.2">
      <c r="A6313" t="s">
        <v>10762</v>
      </c>
      <c r="B6313" t="s">
        <v>10760</v>
      </c>
      <c r="C6313" s="1">
        <f>_xlfn.XLOOKUP(order_items[[#This Row],[order_id]],orders!A:A,orders!C:C)</f>
        <v>45620</v>
      </c>
      <c r="D6313" s="3" t="str">
        <f>YEAR(order_items[[#This Row],[Date]])&amp;"-"&amp;TEXT(MONTH(order_items[[#This Row],[Date]]),"00")</f>
        <v>2024-11</v>
      </c>
      <c r="E6313" s="1" t="str">
        <f>_xlfn.XLOOKUP(order_items[[#This Row],[product_id]],products!A:A,products!C:C)</f>
        <v>Electronics</v>
      </c>
      <c r="F6313" t="s">
        <v>1014</v>
      </c>
      <c r="G6313" t="s">
        <v>1120</v>
      </c>
      <c r="H6313">
        <v>12</v>
      </c>
      <c r="I6313">
        <v>13.62</v>
      </c>
      <c r="J6313" s="2">
        <v>0.15</v>
      </c>
    </row>
    <row r="6314" spans="1:10" x14ac:dyDescent="0.2">
      <c r="A6314" t="s">
        <v>10763</v>
      </c>
      <c r="B6314" t="s">
        <v>10760</v>
      </c>
      <c r="C6314" s="1">
        <f>_xlfn.XLOOKUP(order_items[[#This Row],[order_id]],orders!A:A,orders!C:C)</f>
        <v>45620</v>
      </c>
      <c r="D6314" s="3" t="str">
        <f>YEAR(order_items[[#This Row],[Date]])&amp;"-"&amp;TEXT(MONTH(order_items[[#This Row],[Date]]),"00")</f>
        <v>2024-11</v>
      </c>
      <c r="E6314" s="1" t="str">
        <f>_xlfn.XLOOKUP(order_items[[#This Row],[product_id]],products!A:A,products!C:C)</f>
        <v>Outdoor &amp; Sports</v>
      </c>
      <c r="F6314" t="s">
        <v>1065</v>
      </c>
      <c r="G6314" t="s">
        <v>1009</v>
      </c>
      <c r="H6314">
        <v>20</v>
      </c>
      <c r="I6314">
        <v>323.27</v>
      </c>
      <c r="J6314" s="2">
        <v>0</v>
      </c>
    </row>
    <row r="6315" spans="1:10" x14ac:dyDescent="0.2">
      <c r="A6315" t="s">
        <v>10764</v>
      </c>
      <c r="B6315" t="s">
        <v>10765</v>
      </c>
      <c r="C6315" s="1">
        <f>_xlfn.XLOOKUP(order_items[[#This Row],[order_id]],orders!A:A,orders!C:C)</f>
        <v>45470</v>
      </c>
      <c r="D6315" s="3" t="str">
        <f>YEAR(order_items[[#This Row],[Date]])&amp;"-"&amp;TEXT(MONTH(order_items[[#This Row],[Date]]),"00")</f>
        <v>2024-06</v>
      </c>
      <c r="E6315" s="1" t="str">
        <f>_xlfn.XLOOKUP(order_items[[#This Row],[product_id]],products!A:A,products!C:C)</f>
        <v>Home &amp; Kitchen</v>
      </c>
      <c r="F6315" t="s">
        <v>1047</v>
      </c>
      <c r="G6315" t="s">
        <v>1054</v>
      </c>
      <c r="H6315">
        <v>20</v>
      </c>
      <c r="I6315">
        <v>336.63</v>
      </c>
      <c r="J6315" s="2">
        <v>0.15</v>
      </c>
    </row>
    <row r="6316" spans="1:10" x14ac:dyDescent="0.2">
      <c r="A6316" t="s">
        <v>10766</v>
      </c>
      <c r="B6316" t="s">
        <v>10767</v>
      </c>
      <c r="C6316" s="1">
        <f>_xlfn.XLOOKUP(order_items[[#This Row],[order_id]],orders!A:A,orders!C:C)</f>
        <v>45322</v>
      </c>
      <c r="D6316" s="3" t="str">
        <f>YEAR(order_items[[#This Row],[Date]])&amp;"-"&amp;TEXT(MONTH(order_items[[#This Row],[Date]]),"00")</f>
        <v>2024-01</v>
      </c>
      <c r="E6316" s="1" t="str">
        <f>_xlfn.XLOOKUP(order_items[[#This Row],[product_id]],products!A:A,products!C:C)</f>
        <v>Home &amp; Kitchen</v>
      </c>
      <c r="F6316" t="s">
        <v>1047</v>
      </c>
      <c r="G6316" t="s">
        <v>917</v>
      </c>
      <c r="H6316">
        <v>7</v>
      </c>
      <c r="I6316">
        <v>336.63</v>
      </c>
      <c r="J6316" s="2">
        <v>0.05</v>
      </c>
    </row>
    <row r="6317" spans="1:10" x14ac:dyDescent="0.2">
      <c r="A6317" t="s">
        <v>10768</v>
      </c>
      <c r="B6317" t="s">
        <v>10767</v>
      </c>
      <c r="C6317" s="1">
        <f>_xlfn.XLOOKUP(order_items[[#This Row],[order_id]],orders!A:A,orders!C:C)</f>
        <v>45322</v>
      </c>
      <c r="D6317" s="3" t="str">
        <f>YEAR(order_items[[#This Row],[Date]])&amp;"-"&amp;TEXT(MONTH(order_items[[#This Row],[Date]]),"00")</f>
        <v>2024-01</v>
      </c>
      <c r="E6317" s="1" t="str">
        <f>_xlfn.XLOOKUP(order_items[[#This Row],[product_id]],products!A:A,products!C:C)</f>
        <v>Health &amp; Beauty</v>
      </c>
      <c r="F6317" t="s">
        <v>956</v>
      </c>
      <c r="G6317" t="s">
        <v>1109</v>
      </c>
      <c r="H6317">
        <v>3</v>
      </c>
      <c r="I6317">
        <v>98.57</v>
      </c>
      <c r="J6317" s="2">
        <v>0.05</v>
      </c>
    </row>
    <row r="6318" spans="1:10" x14ac:dyDescent="0.2">
      <c r="A6318" t="s">
        <v>10769</v>
      </c>
      <c r="B6318" t="s">
        <v>10770</v>
      </c>
      <c r="C6318" s="1">
        <f>_xlfn.XLOOKUP(order_items[[#This Row],[order_id]],orders!A:A,orders!C:C)</f>
        <v>45085</v>
      </c>
      <c r="D6318" s="3" t="str">
        <f>YEAR(order_items[[#This Row],[Date]])&amp;"-"&amp;TEXT(MONTH(order_items[[#This Row],[Date]]),"00")</f>
        <v>2023-06</v>
      </c>
      <c r="E6318" s="1" t="str">
        <f>_xlfn.XLOOKUP(order_items[[#This Row],[product_id]],products!A:A,products!C:C)</f>
        <v>Electronics</v>
      </c>
      <c r="F6318" t="s">
        <v>995</v>
      </c>
      <c r="G6318" t="s">
        <v>1122</v>
      </c>
      <c r="H6318">
        <v>9</v>
      </c>
      <c r="I6318">
        <v>519.70000000000005</v>
      </c>
      <c r="J6318" s="2">
        <v>0.1</v>
      </c>
    </row>
    <row r="6319" spans="1:10" x14ac:dyDescent="0.2">
      <c r="A6319" t="s">
        <v>10771</v>
      </c>
      <c r="B6319" t="s">
        <v>10770</v>
      </c>
      <c r="C6319" s="1">
        <f>_xlfn.XLOOKUP(order_items[[#This Row],[order_id]],orders!A:A,orders!C:C)</f>
        <v>45085</v>
      </c>
      <c r="D6319" s="3" t="str">
        <f>YEAR(order_items[[#This Row],[Date]])&amp;"-"&amp;TEXT(MONTH(order_items[[#This Row],[Date]]),"00")</f>
        <v>2023-06</v>
      </c>
      <c r="E6319" s="1" t="str">
        <f>_xlfn.XLOOKUP(order_items[[#This Row],[product_id]],products!A:A,products!C:C)</f>
        <v>Electronics</v>
      </c>
      <c r="F6319" t="s">
        <v>924</v>
      </c>
      <c r="G6319" t="s">
        <v>1109</v>
      </c>
      <c r="H6319">
        <v>24</v>
      </c>
      <c r="I6319">
        <v>160.59</v>
      </c>
      <c r="J6319" s="2">
        <v>0</v>
      </c>
    </row>
    <row r="6320" spans="1:10" x14ac:dyDescent="0.2">
      <c r="A6320" t="s">
        <v>10772</v>
      </c>
      <c r="B6320" t="s">
        <v>10770</v>
      </c>
      <c r="C6320" s="1">
        <f>_xlfn.XLOOKUP(order_items[[#This Row],[order_id]],orders!A:A,orders!C:C)</f>
        <v>45085</v>
      </c>
      <c r="D6320" s="3" t="str">
        <f>YEAR(order_items[[#This Row],[Date]])&amp;"-"&amp;TEXT(MONTH(order_items[[#This Row],[Date]]),"00")</f>
        <v>2023-06</v>
      </c>
      <c r="E6320" s="1" t="str">
        <f>_xlfn.XLOOKUP(order_items[[#This Row],[product_id]],products!A:A,products!C:C)</f>
        <v>Health &amp; Beauty</v>
      </c>
      <c r="F6320" t="s">
        <v>929</v>
      </c>
      <c r="G6320" t="s">
        <v>1120</v>
      </c>
      <c r="H6320">
        <v>16</v>
      </c>
      <c r="I6320">
        <v>406.99</v>
      </c>
      <c r="J6320" s="2">
        <v>0.15</v>
      </c>
    </row>
    <row r="6321" spans="1:10" x14ac:dyDescent="0.2">
      <c r="A6321" t="s">
        <v>10773</v>
      </c>
      <c r="B6321" t="s">
        <v>10770</v>
      </c>
      <c r="C6321" s="1">
        <f>_xlfn.XLOOKUP(order_items[[#This Row],[order_id]],orders!A:A,orders!C:C)</f>
        <v>45085</v>
      </c>
      <c r="D6321" s="3" t="str">
        <f>YEAR(order_items[[#This Row],[Date]])&amp;"-"&amp;TEXT(MONTH(order_items[[#This Row],[Date]]),"00")</f>
        <v>2023-06</v>
      </c>
      <c r="E6321" s="1" t="str">
        <f>_xlfn.XLOOKUP(order_items[[#This Row],[product_id]],products!A:A,products!C:C)</f>
        <v>Home &amp; Kitchen</v>
      </c>
      <c r="F6321" t="s">
        <v>1093</v>
      </c>
      <c r="G6321" t="s">
        <v>1115</v>
      </c>
      <c r="H6321">
        <v>25</v>
      </c>
      <c r="I6321">
        <v>319.02</v>
      </c>
      <c r="J6321" s="2">
        <v>0</v>
      </c>
    </row>
    <row r="6322" spans="1:10" x14ac:dyDescent="0.2">
      <c r="A6322" t="s">
        <v>10774</v>
      </c>
      <c r="B6322" t="s">
        <v>10775</v>
      </c>
      <c r="C6322" s="1">
        <f>_xlfn.XLOOKUP(order_items[[#This Row],[order_id]],orders!A:A,orders!C:C)</f>
        <v>45286</v>
      </c>
      <c r="D6322" s="3" t="str">
        <f>YEAR(order_items[[#This Row],[Date]])&amp;"-"&amp;TEXT(MONTH(order_items[[#This Row],[Date]]),"00")</f>
        <v>2023-12</v>
      </c>
      <c r="E6322" s="1" t="str">
        <f>_xlfn.XLOOKUP(order_items[[#This Row],[product_id]],products!A:A,products!C:C)</f>
        <v>Electronics</v>
      </c>
      <c r="F6322" t="s">
        <v>1000</v>
      </c>
      <c r="G6322" t="s">
        <v>1120</v>
      </c>
      <c r="H6322">
        <v>13</v>
      </c>
      <c r="I6322">
        <v>498.32</v>
      </c>
      <c r="J6322" s="2">
        <v>0</v>
      </c>
    </row>
    <row r="6323" spans="1:10" x14ac:dyDescent="0.2">
      <c r="A6323" t="s">
        <v>10776</v>
      </c>
      <c r="B6323" t="s">
        <v>10775</v>
      </c>
      <c r="C6323" s="1">
        <f>_xlfn.XLOOKUP(order_items[[#This Row],[order_id]],orders!A:A,orders!C:C)</f>
        <v>45286</v>
      </c>
      <c r="D6323" s="3" t="str">
        <f>YEAR(order_items[[#This Row],[Date]])&amp;"-"&amp;TEXT(MONTH(order_items[[#This Row],[Date]]),"00")</f>
        <v>2023-12</v>
      </c>
      <c r="E6323" s="1" t="str">
        <f>_xlfn.XLOOKUP(order_items[[#This Row],[product_id]],products!A:A,products!C:C)</f>
        <v>Outdoor &amp; Sports</v>
      </c>
      <c r="F6323" t="s">
        <v>1032</v>
      </c>
      <c r="G6323" t="s">
        <v>1109</v>
      </c>
      <c r="H6323">
        <v>2</v>
      </c>
      <c r="I6323">
        <v>41.57</v>
      </c>
      <c r="J6323" s="2">
        <v>0</v>
      </c>
    </row>
    <row r="6324" spans="1:10" x14ac:dyDescent="0.2">
      <c r="A6324" t="s">
        <v>10777</v>
      </c>
      <c r="B6324" t="s">
        <v>10778</v>
      </c>
      <c r="C6324" s="1">
        <f>_xlfn.XLOOKUP(order_items[[#This Row],[order_id]],orders!A:A,orders!C:C)</f>
        <v>45446</v>
      </c>
      <c r="D6324" s="3" t="str">
        <f>YEAR(order_items[[#This Row],[Date]])&amp;"-"&amp;TEXT(MONTH(order_items[[#This Row],[Date]]),"00")</f>
        <v>2024-06</v>
      </c>
      <c r="E6324" s="1" t="str">
        <f>_xlfn.XLOOKUP(order_items[[#This Row],[product_id]],products!A:A,products!C:C)</f>
        <v>Outdoor &amp; Sports</v>
      </c>
      <c r="F6324" t="s">
        <v>1089</v>
      </c>
      <c r="G6324" t="s">
        <v>1109</v>
      </c>
      <c r="H6324">
        <v>6</v>
      </c>
      <c r="I6324">
        <v>229.27</v>
      </c>
      <c r="J6324" s="2">
        <v>0.1</v>
      </c>
    </row>
    <row r="6325" spans="1:10" x14ac:dyDescent="0.2">
      <c r="A6325" t="s">
        <v>10779</v>
      </c>
      <c r="B6325" t="s">
        <v>10778</v>
      </c>
      <c r="C6325" s="1">
        <f>_xlfn.XLOOKUP(order_items[[#This Row],[order_id]],orders!A:A,orders!C:C)</f>
        <v>45446</v>
      </c>
      <c r="D6325" s="3" t="str">
        <f>YEAR(order_items[[#This Row],[Date]])&amp;"-"&amp;TEXT(MONTH(order_items[[#This Row],[Date]]),"00")</f>
        <v>2024-06</v>
      </c>
      <c r="E6325" s="1" t="str">
        <f>_xlfn.XLOOKUP(order_items[[#This Row],[product_id]],products!A:A,products!C:C)</f>
        <v>Home &amp; Kitchen</v>
      </c>
      <c r="F6325" t="s">
        <v>1026</v>
      </c>
      <c r="G6325" t="s">
        <v>917</v>
      </c>
      <c r="H6325">
        <v>1</v>
      </c>
      <c r="I6325">
        <v>261.29000000000002</v>
      </c>
      <c r="J6325" s="2">
        <v>0.1</v>
      </c>
    </row>
    <row r="6326" spans="1:10" x14ac:dyDescent="0.2">
      <c r="A6326" t="s">
        <v>10780</v>
      </c>
      <c r="B6326" t="s">
        <v>10781</v>
      </c>
      <c r="C6326" s="1">
        <f>_xlfn.XLOOKUP(order_items[[#This Row],[order_id]],orders!A:A,orders!C:C)</f>
        <v>45126</v>
      </c>
      <c r="D6326" s="3" t="str">
        <f>YEAR(order_items[[#This Row],[Date]])&amp;"-"&amp;TEXT(MONTH(order_items[[#This Row],[Date]]),"00")</f>
        <v>2023-07</v>
      </c>
      <c r="E6326" s="1" t="str">
        <f>_xlfn.XLOOKUP(order_items[[#This Row],[product_id]],products!A:A,products!C:C)</f>
        <v>Home &amp; Kitchen</v>
      </c>
      <c r="F6326" t="s">
        <v>1048</v>
      </c>
      <c r="G6326" t="s">
        <v>1109</v>
      </c>
      <c r="H6326">
        <v>20</v>
      </c>
      <c r="I6326">
        <v>515.64</v>
      </c>
      <c r="J6326" s="2">
        <v>0</v>
      </c>
    </row>
    <row r="6327" spans="1:10" x14ac:dyDescent="0.2">
      <c r="A6327" t="s">
        <v>10782</v>
      </c>
      <c r="B6327" t="s">
        <v>10783</v>
      </c>
      <c r="C6327" s="1">
        <f>_xlfn.XLOOKUP(order_items[[#This Row],[order_id]],orders!A:A,orders!C:C)</f>
        <v>45141</v>
      </c>
      <c r="D6327" s="3" t="str">
        <f>YEAR(order_items[[#This Row],[Date]])&amp;"-"&amp;TEXT(MONTH(order_items[[#This Row],[Date]]),"00")</f>
        <v>2023-08</v>
      </c>
      <c r="E6327" s="1" t="str">
        <f>_xlfn.XLOOKUP(order_items[[#This Row],[product_id]],products!A:A,products!C:C)</f>
        <v>Outdoor &amp; Sports</v>
      </c>
      <c r="F6327" t="s">
        <v>1094</v>
      </c>
      <c r="G6327" t="s">
        <v>1115</v>
      </c>
      <c r="H6327">
        <v>21</v>
      </c>
      <c r="I6327">
        <v>540.58000000000004</v>
      </c>
      <c r="J6327" s="2">
        <v>0</v>
      </c>
    </row>
    <row r="6328" spans="1:10" x14ac:dyDescent="0.2">
      <c r="A6328" t="s">
        <v>10784</v>
      </c>
      <c r="B6328" t="s">
        <v>10783</v>
      </c>
      <c r="C6328" s="1">
        <f>_xlfn.XLOOKUP(order_items[[#This Row],[order_id]],orders!A:A,orders!C:C)</f>
        <v>45141</v>
      </c>
      <c r="D6328" s="3" t="str">
        <f>YEAR(order_items[[#This Row],[Date]])&amp;"-"&amp;TEXT(MONTH(order_items[[#This Row],[Date]]),"00")</f>
        <v>2023-08</v>
      </c>
      <c r="E6328" s="1" t="str">
        <f>_xlfn.XLOOKUP(order_items[[#This Row],[product_id]],products!A:A,products!C:C)</f>
        <v>Outdoor &amp; Sports</v>
      </c>
      <c r="F6328" t="s">
        <v>951</v>
      </c>
      <c r="G6328" t="s">
        <v>1109</v>
      </c>
      <c r="H6328">
        <v>15</v>
      </c>
      <c r="I6328">
        <v>129.74</v>
      </c>
      <c r="J6328" s="2">
        <v>0.1</v>
      </c>
    </row>
    <row r="6329" spans="1:10" x14ac:dyDescent="0.2">
      <c r="A6329" t="s">
        <v>10785</v>
      </c>
      <c r="B6329" t="s">
        <v>10783</v>
      </c>
      <c r="C6329" s="1">
        <f>_xlfn.XLOOKUP(order_items[[#This Row],[order_id]],orders!A:A,orders!C:C)</f>
        <v>45141</v>
      </c>
      <c r="D6329" s="3" t="str">
        <f>YEAR(order_items[[#This Row],[Date]])&amp;"-"&amp;TEXT(MONTH(order_items[[#This Row],[Date]]),"00")</f>
        <v>2023-08</v>
      </c>
      <c r="E6329" s="1" t="str">
        <f>_xlfn.XLOOKUP(order_items[[#This Row],[product_id]],products!A:A,products!C:C)</f>
        <v>Outdoor &amp; Sports</v>
      </c>
      <c r="F6329" t="s">
        <v>1057</v>
      </c>
      <c r="G6329" t="s">
        <v>1080</v>
      </c>
      <c r="H6329">
        <v>17</v>
      </c>
      <c r="I6329">
        <v>152.62</v>
      </c>
    </row>
    <row r="6330" spans="1:10" x14ac:dyDescent="0.2">
      <c r="A6330" t="s">
        <v>10786</v>
      </c>
      <c r="B6330" t="s">
        <v>10787</v>
      </c>
      <c r="C6330" s="1">
        <f>_xlfn.XLOOKUP(order_items[[#This Row],[order_id]],orders!A:A,orders!C:C)</f>
        <v>45030</v>
      </c>
      <c r="D6330" s="3" t="str">
        <f>YEAR(order_items[[#This Row],[Date]])&amp;"-"&amp;TEXT(MONTH(order_items[[#This Row],[Date]]),"00")</f>
        <v>2023-04</v>
      </c>
      <c r="E6330" s="1" t="str">
        <f>_xlfn.XLOOKUP(order_items[[#This Row],[product_id]],products!A:A,products!C:C)</f>
        <v>Electronics</v>
      </c>
      <c r="F6330" t="s">
        <v>919</v>
      </c>
      <c r="G6330" t="s">
        <v>1080</v>
      </c>
      <c r="H6330">
        <v>21</v>
      </c>
      <c r="I6330">
        <v>167.05</v>
      </c>
      <c r="J6330" s="2">
        <v>0</v>
      </c>
    </row>
    <row r="6331" spans="1:10" x14ac:dyDescent="0.2">
      <c r="A6331" t="s">
        <v>10788</v>
      </c>
      <c r="B6331" t="s">
        <v>10789</v>
      </c>
      <c r="C6331" s="1">
        <f>_xlfn.XLOOKUP(order_items[[#This Row],[order_id]],orders!A:A,orders!C:C)</f>
        <v>45496</v>
      </c>
      <c r="D6331" s="3" t="str">
        <f>YEAR(order_items[[#This Row],[Date]])&amp;"-"&amp;TEXT(MONTH(order_items[[#This Row],[Date]]),"00")</f>
        <v>2024-07</v>
      </c>
      <c r="E6331" s="1" t="str">
        <f>_xlfn.XLOOKUP(order_items[[#This Row],[product_id]],products!A:A,products!C:C)</f>
        <v>Health &amp; Beauty</v>
      </c>
      <c r="F6331" t="s">
        <v>1095</v>
      </c>
      <c r="G6331" t="s">
        <v>1080</v>
      </c>
      <c r="H6331">
        <v>1</v>
      </c>
      <c r="I6331">
        <v>86.23</v>
      </c>
      <c r="J6331" s="2">
        <v>0</v>
      </c>
    </row>
    <row r="6332" spans="1:10" x14ac:dyDescent="0.2">
      <c r="A6332" t="s">
        <v>10790</v>
      </c>
      <c r="B6332" t="s">
        <v>10789</v>
      </c>
      <c r="C6332" s="1">
        <f>_xlfn.XLOOKUP(order_items[[#This Row],[order_id]],orders!A:A,orders!C:C)</f>
        <v>45496</v>
      </c>
      <c r="D6332" s="3" t="str">
        <f>YEAR(order_items[[#This Row],[Date]])&amp;"-"&amp;TEXT(MONTH(order_items[[#This Row],[Date]]),"00")</f>
        <v>2024-07</v>
      </c>
      <c r="E6332" s="1" t="str">
        <f>_xlfn.XLOOKUP(order_items[[#This Row],[product_id]],products!A:A,products!C:C)</f>
        <v>Office Supplies</v>
      </c>
      <c r="F6332" t="s">
        <v>968</v>
      </c>
      <c r="G6332" t="s">
        <v>1122</v>
      </c>
      <c r="H6332">
        <v>15</v>
      </c>
      <c r="I6332">
        <v>36.99</v>
      </c>
      <c r="J6332" s="2">
        <v>0</v>
      </c>
    </row>
    <row r="6333" spans="1:10" x14ac:dyDescent="0.2">
      <c r="A6333" t="s">
        <v>10791</v>
      </c>
      <c r="B6333" t="s">
        <v>10792</v>
      </c>
      <c r="C6333" s="1">
        <f>_xlfn.XLOOKUP(order_items[[#This Row],[order_id]],orders!A:A,orders!C:C)</f>
        <v>45027</v>
      </c>
      <c r="D6333" s="3" t="str">
        <f>YEAR(order_items[[#This Row],[Date]])&amp;"-"&amp;TEXT(MONTH(order_items[[#This Row],[Date]]),"00")</f>
        <v>2023-04</v>
      </c>
      <c r="E6333" s="1" t="str">
        <f>_xlfn.XLOOKUP(order_items[[#This Row],[product_id]],products!A:A,products!C:C)</f>
        <v>Outdoor &amp; Sports</v>
      </c>
      <c r="F6333" t="s">
        <v>966</v>
      </c>
      <c r="G6333" t="s">
        <v>1120</v>
      </c>
      <c r="H6333">
        <v>22</v>
      </c>
      <c r="I6333">
        <v>206.31</v>
      </c>
      <c r="J6333" s="2">
        <v>0</v>
      </c>
    </row>
    <row r="6334" spans="1:10" x14ac:dyDescent="0.2">
      <c r="A6334" t="s">
        <v>10793</v>
      </c>
      <c r="B6334" t="s">
        <v>10794</v>
      </c>
      <c r="C6334" s="1">
        <f>_xlfn.XLOOKUP(order_items[[#This Row],[order_id]],orders!A:A,orders!C:C)</f>
        <v>45547</v>
      </c>
      <c r="D6334" s="3" t="str">
        <f>YEAR(order_items[[#This Row],[Date]])&amp;"-"&amp;TEXT(MONTH(order_items[[#This Row],[Date]]),"00")</f>
        <v>2024-09</v>
      </c>
      <c r="E6334" s="1" t="str">
        <f>_xlfn.XLOOKUP(order_items[[#This Row],[product_id]],products!A:A,products!C:C)</f>
        <v>Electronics</v>
      </c>
      <c r="F6334" t="s">
        <v>1087</v>
      </c>
      <c r="G6334" t="s">
        <v>1122</v>
      </c>
      <c r="H6334">
        <v>25</v>
      </c>
      <c r="I6334">
        <v>122.37</v>
      </c>
      <c r="J6334" s="2">
        <v>0.1</v>
      </c>
    </row>
    <row r="6335" spans="1:10" x14ac:dyDescent="0.2">
      <c r="A6335" t="s">
        <v>10795</v>
      </c>
      <c r="B6335" t="s">
        <v>10796</v>
      </c>
      <c r="C6335" s="1">
        <f>_xlfn.XLOOKUP(order_items[[#This Row],[order_id]],orders!A:A,orders!C:C)</f>
        <v>45465</v>
      </c>
      <c r="D6335" s="3" t="str">
        <f>YEAR(order_items[[#This Row],[Date]])&amp;"-"&amp;TEXT(MONTH(order_items[[#This Row],[Date]]),"00")</f>
        <v>2024-06</v>
      </c>
      <c r="E6335" s="1" t="str">
        <f>_xlfn.XLOOKUP(order_items[[#This Row],[product_id]],products!A:A,products!C:C)</f>
        <v>Health &amp; Beauty</v>
      </c>
      <c r="F6335" t="s">
        <v>929</v>
      </c>
      <c r="G6335" t="s">
        <v>1054</v>
      </c>
      <c r="H6335">
        <v>22</v>
      </c>
      <c r="I6335">
        <v>406.99</v>
      </c>
    </row>
    <row r="6336" spans="1:10" x14ac:dyDescent="0.2">
      <c r="A6336" t="s">
        <v>10797</v>
      </c>
      <c r="B6336" t="s">
        <v>10798</v>
      </c>
      <c r="C6336" s="1">
        <f>_xlfn.XLOOKUP(order_items[[#This Row],[order_id]],orders!A:A,orders!C:C)</f>
        <v>45461</v>
      </c>
      <c r="D6336" s="3" t="str">
        <f>YEAR(order_items[[#This Row],[Date]])&amp;"-"&amp;TEXT(MONTH(order_items[[#This Row],[Date]]),"00")</f>
        <v>2024-06</v>
      </c>
      <c r="E6336" s="1" t="str">
        <f>_xlfn.XLOOKUP(order_items[[#This Row],[product_id]],products!A:A,products!C:C)</f>
        <v>Electronics</v>
      </c>
      <c r="F6336" t="s">
        <v>1087</v>
      </c>
      <c r="G6336" t="s">
        <v>1120</v>
      </c>
      <c r="H6336">
        <v>9</v>
      </c>
      <c r="I6336">
        <v>122.37</v>
      </c>
      <c r="J6336" s="2">
        <v>0.15</v>
      </c>
    </row>
    <row r="6337" spans="1:10" x14ac:dyDescent="0.2">
      <c r="A6337" t="s">
        <v>10799</v>
      </c>
      <c r="B6337" t="s">
        <v>10798</v>
      </c>
      <c r="C6337" s="1">
        <f>_xlfn.XLOOKUP(order_items[[#This Row],[order_id]],orders!A:A,orders!C:C)</f>
        <v>45461</v>
      </c>
      <c r="D6337" s="3" t="str">
        <f>YEAR(order_items[[#This Row],[Date]])&amp;"-"&amp;TEXT(MONTH(order_items[[#This Row],[Date]]),"00")</f>
        <v>2024-06</v>
      </c>
      <c r="E6337" s="1" t="str">
        <f>_xlfn.XLOOKUP(order_items[[#This Row],[product_id]],products!A:A,products!C:C)</f>
        <v>Office Supplies</v>
      </c>
      <c r="F6337" t="s">
        <v>928</v>
      </c>
      <c r="G6337" t="s">
        <v>1122</v>
      </c>
      <c r="H6337">
        <v>8</v>
      </c>
      <c r="I6337">
        <v>532.79</v>
      </c>
      <c r="J6337" s="2">
        <v>0</v>
      </c>
    </row>
    <row r="6338" spans="1:10" x14ac:dyDescent="0.2">
      <c r="A6338" t="s">
        <v>10800</v>
      </c>
      <c r="B6338" t="s">
        <v>10798</v>
      </c>
      <c r="C6338" s="1">
        <f>_xlfn.XLOOKUP(order_items[[#This Row],[order_id]],orders!A:A,orders!C:C)</f>
        <v>45461</v>
      </c>
      <c r="D6338" s="3" t="str">
        <f>YEAR(order_items[[#This Row],[Date]])&amp;"-"&amp;TEXT(MONTH(order_items[[#This Row],[Date]]),"00")</f>
        <v>2024-06</v>
      </c>
      <c r="E6338" s="1" t="str">
        <f>_xlfn.XLOOKUP(order_items[[#This Row],[product_id]],products!A:A,products!C:C)</f>
        <v>Electronics</v>
      </c>
      <c r="F6338" t="s">
        <v>1088</v>
      </c>
      <c r="G6338" t="s">
        <v>1119</v>
      </c>
      <c r="H6338">
        <v>13</v>
      </c>
      <c r="I6338">
        <v>197.22</v>
      </c>
      <c r="J6338" s="2">
        <v>0.05</v>
      </c>
    </row>
    <row r="6339" spans="1:10" x14ac:dyDescent="0.2">
      <c r="A6339" t="s">
        <v>10801</v>
      </c>
      <c r="B6339" t="s">
        <v>10798</v>
      </c>
      <c r="C6339" s="1">
        <f>_xlfn.XLOOKUP(order_items[[#This Row],[order_id]],orders!A:A,orders!C:C)</f>
        <v>45461</v>
      </c>
      <c r="D6339" s="3" t="str">
        <f>YEAR(order_items[[#This Row],[Date]])&amp;"-"&amp;TEXT(MONTH(order_items[[#This Row],[Date]]),"00")</f>
        <v>2024-06</v>
      </c>
      <c r="E6339" s="1" t="str">
        <f>_xlfn.XLOOKUP(order_items[[#This Row],[product_id]],products!A:A,products!C:C)</f>
        <v>Electronics</v>
      </c>
      <c r="F6339" t="s">
        <v>1102</v>
      </c>
      <c r="G6339" t="s">
        <v>1054</v>
      </c>
      <c r="H6339">
        <v>4</v>
      </c>
      <c r="I6339">
        <v>61.4</v>
      </c>
      <c r="J6339" s="2">
        <v>0</v>
      </c>
    </row>
    <row r="6340" spans="1:10" x14ac:dyDescent="0.2">
      <c r="A6340" t="s">
        <v>10802</v>
      </c>
      <c r="B6340" t="s">
        <v>10803</v>
      </c>
      <c r="C6340" s="1">
        <f>_xlfn.XLOOKUP(order_items[[#This Row],[order_id]],orders!A:A,orders!C:C)</f>
        <v>45505</v>
      </c>
      <c r="D6340" s="3" t="str">
        <f>YEAR(order_items[[#This Row],[Date]])&amp;"-"&amp;TEXT(MONTH(order_items[[#This Row],[Date]]),"00")</f>
        <v>2024-08</v>
      </c>
      <c r="E6340" s="1" t="str">
        <f>_xlfn.XLOOKUP(order_items[[#This Row],[product_id]],products!A:A,products!C:C)</f>
        <v>Health &amp; Beauty</v>
      </c>
      <c r="F6340" t="s">
        <v>1019</v>
      </c>
      <c r="G6340" t="s">
        <v>1119</v>
      </c>
      <c r="H6340">
        <v>2</v>
      </c>
      <c r="I6340">
        <v>47.49</v>
      </c>
      <c r="J6340" s="2">
        <v>0</v>
      </c>
    </row>
    <row r="6341" spans="1:10" x14ac:dyDescent="0.2">
      <c r="A6341" t="s">
        <v>10804</v>
      </c>
      <c r="B6341" t="s">
        <v>10805</v>
      </c>
      <c r="C6341" s="1">
        <f>_xlfn.XLOOKUP(order_items[[#This Row],[order_id]],orders!A:A,orders!C:C)</f>
        <v>45338</v>
      </c>
      <c r="D6341" s="3" t="str">
        <f>YEAR(order_items[[#This Row],[Date]])&amp;"-"&amp;TEXT(MONTH(order_items[[#This Row],[Date]]),"00")</f>
        <v>2024-02</v>
      </c>
      <c r="E6341" s="1" t="str">
        <f>_xlfn.XLOOKUP(order_items[[#This Row],[product_id]],products!A:A,products!C:C)</f>
        <v>Office Supplies</v>
      </c>
      <c r="F6341" t="s">
        <v>958</v>
      </c>
      <c r="G6341" t="s">
        <v>1120</v>
      </c>
      <c r="H6341">
        <v>14</v>
      </c>
      <c r="I6341">
        <v>469.16</v>
      </c>
      <c r="J6341" s="2">
        <v>0.1</v>
      </c>
    </row>
    <row r="6342" spans="1:10" x14ac:dyDescent="0.2">
      <c r="A6342" t="s">
        <v>10806</v>
      </c>
      <c r="B6342" t="s">
        <v>10807</v>
      </c>
      <c r="C6342" s="1">
        <f>_xlfn.XLOOKUP(order_items[[#This Row],[order_id]],orders!A:A,orders!C:C)</f>
        <v>45596</v>
      </c>
      <c r="D6342" s="3" t="str">
        <f>YEAR(order_items[[#This Row],[Date]])&amp;"-"&amp;TEXT(MONTH(order_items[[#This Row],[Date]]),"00")</f>
        <v>2024-10</v>
      </c>
      <c r="E6342" s="1" t="str">
        <f>_xlfn.XLOOKUP(order_items[[#This Row],[product_id]],products!A:A,products!C:C)</f>
        <v>Home &amp; Kitchen</v>
      </c>
      <c r="F6342" t="s">
        <v>1026</v>
      </c>
      <c r="G6342" t="s">
        <v>917</v>
      </c>
      <c r="H6342">
        <v>3</v>
      </c>
      <c r="I6342">
        <v>261.29000000000002</v>
      </c>
      <c r="J6342" s="2">
        <v>0.15</v>
      </c>
    </row>
    <row r="6343" spans="1:10" x14ac:dyDescent="0.2">
      <c r="A6343" t="s">
        <v>10808</v>
      </c>
      <c r="B6343" t="s">
        <v>10809</v>
      </c>
      <c r="C6343" s="1">
        <f>_xlfn.XLOOKUP(order_items[[#This Row],[order_id]],orders!A:A,orders!C:C)</f>
        <v>45260</v>
      </c>
      <c r="D6343" s="3" t="str">
        <f>YEAR(order_items[[#This Row],[Date]])&amp;"-"&amp;TEXT(MONTH(order_items[[#This Row],[Date]]),"00")</f>
        <v>2023-11</v>
      </c>
      <c r="E6343" s="1" t="str">
        <f>_xlfn.XLOOKUP(order_items[[#This Row],[product_id]],products!A:A,products!C:C)</f>
        <v>Electronics</v>
      </c>
      <c r="F6343" t="s">
        <v>1116</v>
      </c>
      <c r="G6343" t="s">
        <v>1115</v>
      </c>
      <c r="H6343">
        <v>4</v>
      </c>
      <c r="I6343">
        <v>193.17</v>
      </c>
      <c r="J6343" s="2">
        <v>0.15</v>
      </c>
    </row>
    <row r="6344" spans="1:10" x14ac:dyDescent="0.2">
      <c r="A6344" t="s">
        <v>10810</v>
      </c>
      <c r="B6344" t="s">
        <v>10809</v>
      </c>
      <c r="C6344" s="1">
        <f>_xlfn.XLOOKUP(order_items[[#This Row],[order_id]],orders!A:A,orders!C:C)</f>
        <v>45260</v>
      </c>
      <c r="D6344" s="3" t="str">
        <f>YEAR(order_items[[#This Row],[Date]])&amp;"-"&amp;TEXT(MONTH(order_items[[#This Row],[Date]]),"00")</f>
        <v>2023-11</v>
      </c>
      <c r="E6344" s="1" t="str">
        <f>_xlfn.XLOOKUP(order_items[[#This Row],[product_id]],products!A:A,products!C:C)</f>
        <v>Outdoor &amp; Sports</v>
      </c>
      <c r="F6344" t="s">
        <v>1037</v>
      </c>
      <c r="G6344" t="s">
        <v>1009</v>
      </c>
      <c r="H6344">
        <v>11</v>
      </c>
      <c r="I6344">
        <v>443.86</v>
      </c>
      <c r="J6344" s="2">
        <v>0</v>
      </c>
    </row>
    <row r="6345" spans="1:10" x14ac:dyDescent="0.2">
      <c r="A6345" t="s">
        <v>10811</v>
      </c>
      <c r="B6345" t="s">
        <v>10809</v>
      </c>
      <c r="C6345" s="1">
        <f>_xlfn.XLOOKUP(order_items[[#This Row],[order_id]],orders!A:A,orders!C:C)</f>
        <v>45260</v>
      </c>
      <c r="D6345" s="3" t="str">
        <f>YEAR(order_items[[#This Row],[Date]])&amp;"-"&amp;TEXT(MONTH(order_items[[#This Row],[Date]]),"00")</f>
        <v>2023-11</v>
      </c>
      <c r="E6345" s="1" t="str">
        <f>_xlfn.XLOOKUP(order_items[[#This Row],[product_id]],products!A:A,products!C:C)</f>
        <v>Home &amp; Kitchen</v>
      </c>
      <c r="F6345" t="s">
        <v>925</v>
      </c>
      <c r="G6345" t="s">
        <v>1119</v>
      </c>
      <c r="H6345">
        <v>12</v>
      </c>
      <c r="I6345">
        <v>218.39</v>
      </c>
      <c r="J6345" s="2">
        <v>0</v>
      </c>
    </row>
    <row r="6346" spans="1:10" x14ac:dyDescent="0.2">
      <c r="A6346" t="s">
        <v>10812</v>
      </c>
      <c r="B6346" t="s">
        <v>10809</v>
      </c>
      <c r="C6346" s="1">
        <f>_xlfn.XLOOKUP(order_items[[#This Row],[order_id]],orders!A:A,orders!C:C)</f>
        <v>45260</v>
      </c>
      <c r="D6346" s="3" t="str">
        <f>YEAR(order_items[[#This Row],[Date]])&amp;"-"&amp;TEXT(MONTH(order_items[[#This Row],[Date]]),"00")</f>
        <v>2023-11</v>
      </c>
      <c r="E6346" s="1" t="str">
        <f>_xlfn.XLOOKUP(order_items[[#This Row],[product_id]],products!A:A,products!C:C)</f>
        <v>Health &amp; Beauty</v>
      </c>
      <c r="F6346" t="s">
        <v>1095</v>
      </c>
      <c r="G6346" t="s">
        <v>1080</v>
      </c>
      <c r="H6346">
        <v>4</v>
      </c>
      <c r="I6346">
        <v>86.23</v>
      </c>
      <c r="J6346" s="2">
        <v>0</v>
      </c>
    </row>
    <row r="6347" spans="1:10" x14ac:dyDescent="0.2">
      <c r="A6347" t="s">
        <v>10813</v>
      </c>
      <c r="B6347" t="s">
        <v>10814</v>
      </c>
      <c r="C6347" s="1">
        <f>_xlfn.XLOOKUP(order_items[[#This Row],[order_id]],orders!A:A,orders!C:C)</f>
        <v>45072</v>
      </c>
      <c r="D6347" s="3" t="str">
        <f>YEAR(order_items[[#This Row],[Date]])&amp;"-"&amp;TEXT(MONTH(order_items[[#This Row],[Date]]),"00")</f>
        <v>2023-05</v>
      </c>
      <c r="E6347" s="1" t="str">
        <f>_xlfn.XLOOKUP(order_items[[#This Row],[product_id]],products!A:A,products!C:C)</f>
        <v>Office Supplies</v>
      </c>
      <c r="F6347" t="s">
        <v>948</v>
      </c>
      <c r="G6347" t="s">
        <v>1009</v>
      </c>
      <c r="H6347">
        <v>5</v>
      </c>
      <c r="I6347">
        <v>46.82</v>
      </c>
      <c r="J6347" s="2">
        <v>0.15</v>
      </c>
    </row>
    <row r="6348" spans="1:10" x14ac:dyDescent="0.2">
      <c r="A6348" t="s">
        <v>10815</v>
      </c>
      <c r="B6348" t="s">
        <v>10814</v>
      </c>
      <c r="C6348" s="1">
        <f>_xlfn.XLOOKUP(order_items[[#This Row],[order_id]],orders!A:A,orders!C:C)</f>
        <v>45072</v>
      </c>
      <c r="D6348" s="3" t="str">
        <f>YEAR(order_items[[#This Row],[Date]])&amp;"-"&amp;TEXT(MONTH(order_items[[#This Row],[Date]]),"00")</f>
        <v>2023-05</v>
      </c>
      <c r="E6348" s="1" t="str">
        <f>_xlfn.XLOOKUP(order_items[[#This Row],[product_id]],products!A:A,products!C:C)</f>
        <v>Health &amp; Beauty</v>
      </c>
      <c r="F6348" t="s">
        <v>1064</v>
      </c>
      <c r="G6348" t="s">
        <v>1080</v>
      </c>
      <c r="H6348">
        <v>14</v>
      </c>
      <c r="I6348">
        <v>470.3</v>
      </c>
      <c r="J6348" s="2">
        <v>0</v>
      </c>
    </row>
    <row r="6349" spans="1:10" x14ac:dyDescent="0.2">
      <c r="A6349" t="s">
        <v>10816</v>
      </c>
      <c r="B6349" t="s">
        <v>10817</v>
      </c>
      <c r="C6349" s="1">
        <f>_xlfn.XLOOKUP(order_items[[#This Row],[order_id]],orders!A:A,orders!C:C)</f>
        <v>45229</v>
      </c>
      <c r="D6349" s="3" t="str">
        <f>YEAR(order_items[[#This Row],[Date]])&amp;"-"&amp;TEXT(MONTH(order_items[[#This Row],[Date]]),"00")</f>
        <v>2023-10</v>
      </c>
      <c r="E6349" s="1" t="str">
        <f>_xlfn.XLOOKUP(order_items[[#This Row],[product_id]],products!A:A,products!C:C)</f>
        <v>Home &amp; Kitchen</v>
      </c>
      <c r="F6349" t="s">
        <v>1092</v>
      </c>
      <c r="G6349" t="s">
        <v>1115</v>
      </c>
      <c r="H6349">
        <v>12</v>
      </c>
      <c r="I6349">
        <v>190.51</v>
      </c>
      <c r="J6349" s="2">
        <v>0</v>
      </c>
    </row>
    <row r="6350" spans="1:10" x14ac:dyDescent="0.2">
      <c r="A6350" t="s">
        <v>10818</v>
      </c>
      <c r="B6350" t="s">
        <v>10819</v>
      </c>
      <c r="C6350" s="1">
        <f>_xlfn.XLOOKUP(order_items[[#This Row],[order_id]],orders!A:A,orders!C:C)</f>
        <v>44997</v>
      </c>
      <c r="D6350" s="3" t="str">
        <f>YEAR(order_items[[#This Row],[Date]])&amp;"-"&amp;TEXT(MONTH(order_items[[#This Row],[Date]]),"00")</f>
        <v>2023-03</v>
      </c>
      <c r="E6350" s="1" t="str">
        <f>_xlfn.XLOOKUP(order_items[[#This Row],[product_id]],products!A:A,products!C:C)</f>
        <v>Health &amp; Beauty</v>
      </c>
      <c r="F6350" t="s">
        <v>997</v>
      </c>
      <c r="G6350" t="s">
        <v>1080</v>
      </c>
      <c r="H6350">
        <v>16</v>
      </c>
      <c r="I6350">
        <v>272.63</v>
      </c>
      <c r="J6350" s="2">
        <v>0</v>
      </c>
    </row>
    <row r="6351" spans="1:10" x14ac:dyDescent="0.2">
      <c r="A6351" t="s">
        <v>10820</v>
      </c>
      <c r="B6351" t="s">
        <v>10819</v>
      </c>
      <c r="C6351" s="1">
        <f>_xlfn.XLOOKUP(order_items[[#This Row],[order_id]],orders!A:A,orders!C:C)</f>
        <v>44997</v>
      </c>
      <c r="D6351" s="3" t="str">
        <f>YEAR(order_items[[#This Row],[Date]])&amp;"-"&amp;TEXT(MONTH(order_items[[#This Row],[Date]]),"00")</f>
        <v>2023-03</v>
      </c>
      <c r="E6351" s="1" t="str">
        <f>_xlfn.XLOOKUP(order_items[[#This Row],[product_id]],products!A:A,products!C:C)</f>
        <v>Office Supplies</v>
      </c>
      <c r="F6351" t="s">
        <v>1016</v>
      </c>
      <c r="G6351" t="s">
        <v>1101</v>
      </c>
      <c r="H6351">
        <v>11</v>
      </c>
      <c r="I6351">
        <v>112.25</v>
      </c>
      <c r="J6351" s="2">
        <v>0.05</v>
      </c>
    </row>
    <row r="6352" spans="1:10" x14ac:dyDescent="0.2">
      <c r="A6352" t="s">
        <v>10821</v>
      </c>
      <c r="B6352" t="s">
        <v>10822</v>
      </c>
      <c r="C6352" s="1">
        <f>_xlfn.XLOOKUP(order_items[[#This Row],[order_id]],orders!A:A,orders!C:C)</f>
        <v>45383</v>
      </c>
      <c r="D6352" s="3" t="str">
        <f>YEAR(order_items[[#This Row],[Date]])&amp;"-"&amp;TEXT(MONTH(order_items[[#This Row],[Date]]),"00")</f>
        <v>2024-04</v>
      </c>
      <c r="E6352" s="1" t="str">
        <f>_xlfn.XLOOKUP(order_items[[#This Row],[product_id]],products!A:A,products!C:C)</f>
        <v>Health &amp; Beauty</v>
      </c>
      <c r="F6352" t="s">
        <v>1005</v>
      </c>
      <c r="G6352" t="s">
        <v>1120</v>
      </c>
      <c r="H6352">
        <v>21</v>
      </c>
      <c r="I6352">
        <v>93.54</v>
      </c>
      <c r="J6352" s="2">
        <v>0</v>
      </c>
    </row>
    <row r="6353" spans="1:10" x14ac:dyDescent="0.2">
      <c r="A6353" t="s">
        <v>10823</v>
      </c>
      <c r="B6353" t="s">
        <v>10822</v>
      </c>
      <c r="C6353" s="1">
        <f>_xlfn.XLOOKUP(order_items[[#This Row],[order_id]],orders!A:A,orders!C:C)</f>
        <v>45383</v>
      </c>
      <c r="D6353" s="3" t="str">
        <f>YEAR(order_items[[#This Row],[Date]])&amp;"-"&amp;TEXT(MONTH(order_items[[#This Row],[Date]]),"00")</f>
        <v>2024-04</v>
      </c>
      <c r="E6353" s="1" t="str">
        <f>_xlfn.XLOOKUP(order_items[[#This Row],[product_id]],products!A:A,products!C:C)</f>
        <v>Outdoor &amp; Sports</v>
      </c>
      <c r="F6353" t="s">
        <v>1108</v>
      </c>
      <c r="G6353" t="s">
        <v>1122</v>
      </c>
      <c r="H6353">
        <v>12</v>
      </c>
      <c r="I6353">
        <v>62.47</v>
      </c>
      <c r="J6353" s="2">
        <v>0.05</v>
      </c>
    </row>
    <row r="6354" spans="1:10" x14ac:dyDescent="0.2">
      <c r="A6354" t="s">
        <v>10824</v>
      </c>
      <c r="B6354" t="s">
        <v>10822</v>
      </c>
      <c r="C6354" s="1">
        <f>_xlfn.XLOOKUP(order_items[[#This Row],[order_id]],orders!A:A,orders!C:C)</f>
        <v>45383</v>
      </c>
      <c r="D6354" s="3" t="str">
        <f>YEAR(order_items[[#This Row],[Date]])&amp;"-"&amp;TEXT(MONTH(order_items[[#This Row],[Date]]),"00")</f>
        <v>2024-04</v>
      </c>
      <c r="E6354" s="1" t="str">
        <f>_xlfn.XLOOKUP(order_items[[#This Row],[product_id]],products!A:A,products!C:C)</f>
        <v>Health &amp; Beauty</v>
      </c>
      <c r="F6354" t="s">
        <v>1103</v>
      </c>
      <c r="G6354" t="s">
        <v>1101</v>
      </c>
      <c r="H6354">
        <v>3</v>
      </c>
      <c r="I6354">
        <v>346.41</v>
      </c>
      <c r="J6354" s="2">
        <v>0</v>
      </c>
    </row>
    <row r="6355" spans="1:10" x14ac:dyDescent="0.2">
      <c r="A6355" t="s">
        <v>10825</v>
      </c>
      <c r="B6355" t="s">
        <v>10826</v>
      </c>
      <c r="C6355" s="1">
        <f>_xlfn.XLOOKUP(order_items[[#This Row],[order_id]],orders!A:A,orders!C:C)</f>
        <v>45113</v>
      </c>
      <c r="D6355" s="3" t="str">
        <f>YEAR(order_items[[#This Row],[Date]])&amp;"-"&amp;TEXT(MONTH(order_items[[#This Row],[Date]]),"00")</f>
        <v>2023-07</v>
      </c>
      <c r="E6355" s="1" t="str">
        <f>_xlfn.XLOOKUP(order_items[[#This Row],[product_id]],products!A:A,products!C:C)</f>
        <v>Health &amp; Beauty</v>
      </c>
      <c r="F6355" t="s">
        <v>1053</v>
      </c>
      <c r="G6355" t="s">
        <v>1120</v>
      </c>
      <c r="H6355">
        <v>15</v>
      </c>
      <c r="I6355">
        <v>200.07</v>
      </c>
      <c r="J6355" s="2">
        <v>0</v>
      </c>
    </row>
    <row r="6356" spans="1:10" x14ac:dyDescent="0.2">
      <c r="A6356" t="s">
        <v>10827</v>
      </c>
      <c r="B6356" t="s">
        <v>10828</v>
      </c>
      <c r="C6356" s="1">
        <f>_xlfn.XLOOKUP(order_items[[#This Row],[order_id]],orders!A:A,orders!C:C)</f>
        <v>44935</v>
      </c>
      <c r="D6356" s="3" t="str">
        <f>YEAR(order_items[[#This Row],[Date]])&amp;"-"&amp;TEXT(MONTH(order_items[[#This Row],[Date]]),"00")</f>
        <v>2023-01</v>
      </c>
      <c r="E6356" s="1" t="str">
        <f>_xlfn.XLOOKUP(order_items[[#This Row],[product_id]],products!A:A,products!C:C)</f>
        <v>Outdoor &amp; Sports</v>
      </c>
      <c r="F6356" t="s">
        <v>1021</v>
      </c>
      <c r="G6356" t="s">
        <v>1119</v>
      </c>
      <c r="H6356">
        <v>14</v>
      </c>
      <c r="I6356">
        <v>143.55000000000001</v>
      </c>
      <c r="J6356" s="2">
        <v>0.05</v>
      </c>
    </row>
    <row r="6357" spans="1:10" x14ac:dyDescent="0.2">
      <c r="A6357" t="s">
        <v>10829</v>
      </c>
      <c r="B6357" t="s">
        <v>10828</v>
      </c>
      <c r="C6357" s="1">
        <f>_xlfn.XLOOKUP(order_items[[#This Row],[order_id]],orders!A:A,orders!C:C)</f>
        <v>44935</v>
      </c>
      <c r="D6357" s="3" t="str">
        <f>YEAR(order_items[[#This Row],[Date]])&amp;"-"&amp;TEXT(MONTH(order_items[[#This Row],[Date]]),"00")</f>
        <v>2023-01</v>
      </c>
      <c r="E6357" s="1" t="str">
        <f>_xlfn.XLOOKUP(order_items[[#This Row],[product_id]],products!A:A,products!C:C)</f>
        <v>Electronics</v>
      </c>
      <c r="F6357" t="s">
        <v>1110</v>
      </c>
      <c r="G6357" t="s">
        <v>1115</v>
      </c>
      <c r="H6357">
        <v>9</v>
      </c>
      <c r="I6357">
        <v>237.19</v>
      </c>
      <c r="J6357" s="2">
        <v>0.1</v>
      </c>
    </row>
    <row r="6358" spans="1:10" x14ac:dyDescent="0.2">
      <c r="A6358" t="s">
        <v>10830</v>
      </c>
      <c r="B6358" t="s">
        <v>10828</v>
      </c>
      <c r="C6358" s="1">
        <f>_xlfn.XLOOKUP(order_items[[#This Row],[order_id]],orders!A:A,orders!C:C)</f>
        <v>44935</v>
      </c>
      <c r="D6358" s="3" t="str">
        <f>YEAR(order_items[[#This Row],[Date]])&amp;"-"&amp;TEXT(MONTH(order_items[[#This Row],[Date]]),"00")</f>
        <v>2023-01</v>
      </c>
      <c r="E6358" s="1" t="str">
        <f>_xlfn.XLOOKUP(order_items[[#This Row],[product_id]],products!A:A,products!C:C)</f>
        <v>Office Supplies</v>
      </c>
      <c r="F6358" t="s">
        <v>968</v>
      </c>
      <c r="G6358" t="s">
        <v>1080</v>
      </c>
      <c r="H6358">
        <v>18</v>
      </c>
      <c r="I6358">
        <v>36.99</v>
      </c>
      <c r="J6358" s="2">
        <v>0</v>
      </c>
    </row>
    <row r="6359" spans="1:10" x14ac:dyDescent="0.2">
      <c r="A6359" t="s">
        <v>10831</v>
      </c>
      <c r="B6359" t="s">
        <v>10828</v>
      </c>
      <c r="C6359" s="1">
        <f>_xlfn.XLOOKUP(order_items[[#This Row],[order_id]],orders!A:A,orders!C:C)</f>
        <v>44935</v>
      </c>
      <c r="D6359" s="3" t="str">
        <f>YEAR(order_items[[#This Row],[Date]])&amp;"-"&amp;TEXT(MONTH(order_items[[#This Row],[Date]]),"00")</f>
        <v>2023-01</v>
      </c>
      <c r="E6359" s="1" t="str">
        <f>_xlfn.XLOOKUP(order_items[[#This Row],[product_id]],products!A:A,products!C:C)</f>
        <v>Electronics</v>
      </c>
      <c r="F6359" t="s">
        <v>998</v>
      </c>
      <c r="G6359" t="s">
        <v>917</v>
      </c>
      <c r="H6359">
        <v>11</v>
      </c>
      <c r="I6359">
        <v>46.81</v>
      </c>
      <c r="J6359" s="2">
        <v>0</v>
      </c>
    </row>
    <row r="6360" spans="1:10" x14ac:dyDescent="0.2">
      <c r="A6360" t="s">
        <v>10832</v>
      </c>
      <c r="B6360" t="s">
        <v>10833</v>
      </c>
      <c r="C6360" s="1">
        <f>_xlfn.XLOOKUP(order_items[[#This Row],[order_id]],orders!A:A,orders!C:C)</f>
        <v>45373</v>
      </c>
      <c r="D6360" s="3" t="str">
        <f>YEAR(order_items[[#This Row],[Date]])&amp;"-"&amp;TEXT(MONTH(order_items[[#This Row],[Date]]),"00")</f>
        <v>2024-03</v>
      </c>
      <c r="E6360" s="1" t="str">
        <f>_xlfn.XLOOKUP(order_items[[#This Row],[product_id]],products!A:A,products!C:C)</f>
        <v>Outdoor &amp; Sports</v>
      </c>
      <c r="F6360" t="s">
        <v>1106</v>
      </c>
      <c r="G6360" t="s">
        <v>1122</v>
      </c>
      <c r="H6360">
        <v>17</v>
      </c>
      <c r="I6360">
        <v>294.41000000000003</v>
      </c>
      <c r="J6360" s="2">
        <v>0.05</v>
      </c>
    </row>
    <row r="6361" spans="1:10" x14ac:dyDescent="0.2">
      <c r="A6361" t="s">
        <v>10834</v>
      </c>
      <c r="B6361" t="s">
        <v>10835</v>
      </c>
      <c r="C6361" s="1">
        <f>_xlfn.XLOOKUP(order_items[[#This Row],[order_id]],orders!A:A,orders!C:C)</f>
        <v>45142</v>
      </c>
      <c r="D6361" s="3" t="str">
        <f>YEAR(order_items[[#This Row],[Date]])&amp;"-"&amp;TEXT(MONTH(order_items[[#This Row],[Date]]),"00")</f>
        <v>2023-08</v>
      </c>
      <c r="E6361" s="1" t="str">
        <f>_xlfn.XLOOKUP(order_items[[#This Row],[product_id]],products!A:A,products!C:C)</f>
        <v>Office Supplies</v>
      </c>
      <c r="F6361" t="s">
        <v>927</v>
      </c>
      <c r="G6361" t="s">
        <v>1120</v>
      </c>
      <c r="H6361">
        <v>19</v>
      </c>
      <c r="I6361">
        <v>315.44</v>
      </c>
      <c r="J6361" s="2">
        <v>0</v>
      </c>
    </row>
    <row r="6362" spans="1:10" x14ac:dyDescent="0.2">
      <c r="A6362" t="s">
        <v>10836</v>
      </c>
      <c r="B6362" t="s">
        <v>10835</v>
      </c>
      <c r="C6362" s="1">
        <f>_xlfn.XLOOKUP(order_items[[#This Row],[order_id]],orders!A:A,orders!C:C)</f>
        <v>45142</v>
      </c>
      <c r="D6362" s="3" t="str">
        <f>YEAR(order_items[[#This Row],[Date]])&amp;"-"&amp;TEXT(MONTH(order_items[[#This Row],[Date]]),"00")</f>
        <v>2023-08</v>
      </c>
      <c r="E6362" s="1" t="str">
        <f>_xlfn.XLOOKUP(order_items[[#This Row],[product_id]],products!A:A,products!C:C)</f>
        <v>Outdoor &amp; Sports</v>
      </c>
      <c r="F6362" t="s">
        <v>946</v>
      </c>
      <c r="G6362" t="s">
        <v>917</v>
      </c>
      <c r="H6362">
        <v>12</v>
      </c>
      <c r="I6362">
        <v>16.95</v>
      </c>
      <c r="J6362" s="2">
        <v>0.05</v>
      </c>
    </row>
    <row r="6363" spans="1:10" x14ac:dyDescent="0.2">
      <c r="A6363" t="s">
        <v>10837</v>
      </c>
      <c r="B6363" t="s">
        <v>10838</v>
      </c>
      <c r="C6363" s="1">
        <f>_xlfn.XLOOKUP(order_items[[#This Row],[order_id]],orders!A:A,orders!C:C)</f>
        <v>45525</v>
      </c>
      <c r="D6363" s="3" t="str">
        <f>YEAR(order_items[[#This Row],[Date]])&amp;"-"&amp;TEXT(MONTH(order_items[[#This Row],[Date]]),"00")</f>
        <v>2024-08</v>
      </c>
      <c r="E6363" s="1" t="str">
        <f>_xlfn.XLOOKUP(order_items[[#This Row],[product_id]],products!A:A,products!C:C)</f>
        <v>Home &amp; Kitchen</v>
      </c>
      <c r="F6363" t="s">
        <v>1031</v>
      </c>
      <c r="G6363" t="s">
        <v>1080</v>
      </c>
      <c r="H6363">
        <v>19</v>
      </c>
      <c r="I6363">
        <v>323.06</v>
      </c>
      <c r="J6363" s="2">
        <v>0</v>
      </c>
    </row>
    <row r="6364" spans="1:10" x14ac:dyDescent="0.2">
      <c r="A6364" t="s">
        <v>10839</v>
      </c>
      <c r="B6364" t="s">
        <v>10838</v>
      </c>
      <c r="C6364" s="1">
        <f>_xlfn.XLOOKUP(order_items[[#This Row],[order_id]],orders!A:A,orders!C:C)</f>
        <v>45525</v>
      </c>
      <c r="D6364" s="3" t="str">
        <f>YEAR(order_items[[#This Row],[Date]])&amp;"-"&amp;TEXT(MONTH(order_items[[#This Row],[Date]]),"00")</f>
        <v>2024-08</v>
      </c>
      <c r="E6364" s="1" t="str">
        <f>_xlfn.XLOOKUP(order_items[[#This Row],[product_id]],products!A:A,products!C:C)</f>
        <v>Office Supplies</v>
      </c>
      <c r="F6364" t="s">
        <v>975</v>
      </c>
      <c r="G6364" t="s">
        <v>1054</v>
      </c>
      <c r="H6364">
        <v>16</v>
      </c>
      <c r="I6364">
        <v>436.43</v>
      </c>
      <c r="J6364" s="2">
        <v>0.15</v>
      </c>
    </row>
    <row r="6365" spans="1:10" x14ac:dyDescent="0.2">
      <c r="A6365" t="s">
        <v>10840</v>
      </c>
      <c r="B6365" t="s">
        <v>10841</v>
      </c>
      <c r="C6365" s="1">
        <f>_xlfn.XLOOKUP(order_items[[#This Row],[order_id]],orders!A:A,orders!C:C)</f>
        <v>45267</v>
      </c>
      <c r="D6365" s="3" t="str">
        <f>YEAR(order_items[[#This Row],[Date]])&amp;"-"&amp;TEXT(MONTH(order_items[[#This Row],[Date]]),"00")</f>
        <v>2023-12</v>
      </c>
      <c r="E6365" s="1" t="str">
        <f>_xlfn.XLOOKUP(order_items[[#This Row],[product_id]],products!A:A,products!C:C)</f>
        <v>Outdoor &amp; Sports</v>
      </c>
      <c r="F6365" t="s">
        <v>951</v>
      </c>
      <c r="G6365" t="s">
        <v>1109</v>
      </c>
      <c r="H6365">
        <v>2</v>
      </c>
      <c r="I6365">
        <v>129.74</v>
      </c>
      <c r="J6365" s="2">
        <v>0</v>
      </c>
    </row>
    <row r="6366" spans="1:10" x14ac:dyDescent="0.2">
      <c r="A6366" t="s">
        <v>10842</v>
      </c>
      <c r="B6366" t="s">
        <v>10841</v>
      </c>
      <c r="C6366" s="1">
        <f>_xlfn.XLOOKUP(order_items[[#This Row],[order_id]],orders!A:A,orders!C:C)</f>
        <v>45267</v>
      </c>
      <c r="D6366" s="3" t="str">
        <f>YEAR(order_items[[#This Row],[Date]])&amp;"-"&amp;TEXT(MONTH(order_items[[#This Row],[Date]]),"00")</f>
        <v>2023-12</v>
      </c>
      <c r="E6366" s="1" t="str">
        <f>_xlfn.XLOOKUP(order_items[[#This Row],[product_id]],products!A:A,products!C:C)</f>
        <v>Outdoor &amp; Sports</v>
      </c>
      <c r="F6366" t="s">
        <v>1021</v>
      </c>
      <c r="G6366" t="s">
        <v>1115</v>
      </c>
      <c r="H6366">
        <v>7</v>
      </c>
      <c r="I6366">
        <v>143.55000000000001</v>
      </c>
      <c r="J6366" s="2">
        <v>0</v>
      </c>
    </row>
    <row r="6367" spans="1:10" x14ac:dyDescent="0.2">
      <c r="A6367" t="s">
        <v>10843</v>
      </c>
      <c r="B6367" t="s">
        <v>10841</v>
      </c>
      <c r="C6367" s="1">
        <f>_xlfn.XLOOKUP(order_items[[#This Row],[order_id]],orders!A:A,orders!C:C)</f>
        <v>45267</v>
      </c>
      <c r="D6367" s="3" t="str">
        <f>YEAR(order_items[[#This Row],[Date]])&amp;"-"&amp;TEXT(MONTH(order_items[[#This Row],[Date]]),"00")</f>
        <v>2023-12</v>
      </c>
      <c r="E6367" s="1" t="str">
        <f>_xlfn.XLOOKUP(order_items[[#This Row],[product_id]],products!A:A,products!C:C)</f>
        <v>Office Supplies</v>
      </c>
      <c r="F6367" t="s">
        <v>948</v>
      </c>
      <c r="G6367" t="s">
        <v>1109</v>
      </c>
      <c r="H6367">
        <v>17</v>
      </c>
      <c r="I6367">
        <v>46.82</v>
      </c>
      <c r="J6367" s="2">
        <v>0.15</v>
      </c>
    </row>
    <row r="6368" spans="1:10" x14ac:dyDescent="0.2">
      <c r="A6368" t="s">
        <v>10844</v>
      </c>
      <c r="B6368" t="s">
        <v>10845</v>
      </c>
      <c r="C6368" s="1">
        <f>_xlfn.XLOOKUP(order_items[[#This Row],[order_id]],orders!A:A,orders!C:C)</f>
        <v>44981</v>
      </c>
      <c r="D6368" s="3" t="str">
        <f>YEAR(order_items[[#This Row],[Date]])&amp;"-"&amp;TEXT(MONTH(order_items[[#This Row],[Date]]),"00")</f>
        <v>2023-02</v>
      </c>
      <c r="E6368" s="1" t="str">
        <f>_xlfn.XLOOKUP(order_items[[#This Row],[product_id]],products!A:A,products!C:C)</f>
        <v>Outdoor &amp; Sports</v>
      </c>
      <c r="F6368" t="s">
        <v>1271</v>
      </c>
      <c r="G6368" t="s">
        <v>1119</v>
      </c>
      <c r="H6368">
        <v>2</v>
      </c>
      <c r="I6368">
        <v>358.43</v>
      </c>
      <c r="J6368" s="2">
        <v>0</v>
      </c>
    </row>
    <row r="6369" spans="1:10" x14ac:dyDescent="0.2">
      <c r="A6369" t="s">
        <v>10846</v>
      </c>
      <c r="B6369" t="s">
        <v>10847</v>
      </c>
      <c r="C6369" s="1">
        <f>_xlfn.XLOOKUP(order_items[[#This Row],[order_id]],orders!A:A,orders!C:C)</f>
        <v>45161</v>
      </c>
      <c r="D6369" s="3" t="str">
        <f>YEAR(order_items[[#This Row],[Date]])&amp;"-"&amp;TEXT(MONTH(order_items[[#This Row],[Date]]),"00")</f>
        <v>2023-08</v>
      </c>
      <c r="E6369" s="1" t="str">
        <f>_xlfn.XLOOKUP(order_items[[#This Row],[product_id]],products!A:A,products!C:C)</f>
        <v>Home &amp; Kitchen</v>
      </c>
      <c r="F6369" t="s">
        <v>1068</v>
      </c>
      <c r="G6369" t="s">
        <v>1115</v>
      </c>
      <c r="H6369">
        <v>17</v>
      </c>
      <c r="I6369">
        <v>475.7</v>
      </c>
      <c r="J6369" s="2">
        <v>0.05</v>
      </c>
    </row>
    <row r="6370" spans="1:10" x14ac:dyDescent="0.2">
      <c r="A6370" t="s">
        <v>10848</v>
      </c>
      <c r="B6370" t="s">
        <v>10849</v>
      </c>
      <c r="C6370" s="1">
        <f>_xlfn.XLOOKUP(order_items[[#This Row],[order_id]],orders!A:A,orders!C:C)</f>
        <v>44978</v>
      </c>
      <c r="D6370" s="3" t="str">
        <f>YEAR(order_items[[#This Row],[Date]])&amp;"-"&amp;TEXT(MONTH(order_items[[#This Row],[Date]]),"00")</f>
        <v>2023-02</v>
      </c>
      <c r="E6370" s="1" t="str">
        <f>_xlfn.XLOOKUP(order_items[[#This Row],[product_id]],products!A:A,products!C:C)</f>
        <v>Office Supplies</v>
      </c>
      <c r="F6370" t="s">
        <v>1059</v>
      </c>
      <c r="G6370" t="s">
        <v>1054</v>
      </c>
      <c r="H6370">
        <v>15</v>
      </c>
      <c r="I6370">
        <v>267.27999999999997</v>
      </c>
    </row>
    <row r="6371" spans="1:10" x14ac:dyDescent="0.2">
      <c r="A6371" t="s">
        <v>10850</v>
      </c>
      <c r="B6371" t="s">
        <v>10849</v>
      </c>
      <c r="C6371" s="1">
        <f>_xlfn.XLOOKUP(order_items[[#This Row],[order_id]],orders!A:A,orders!C:C)</f>
        <v>44978</v>
      </c>
      <c r="D6371" s="3" t="str">
        <f>YEAR(order_items[[#This Row],[Date]])&amp;"-"&amp;TEXT(MONTH(order_items[[#This Row],[Date]]),"00")</f>
        <v>2023-02</v>
      </c>
      <c r="E6371" s="1" t="str">
        <f>_xlfn.XLOOKUP(order_items[[#This Row],[product_id]],products!A:A,products!C:C)</f>
        <v>Outdoor &amp; Sports</v>
      </c>
      <c r="F6371" t="s">
        <v>946</v>
      </c>
      <c r="G6371" t="s">
        <v>1119</v>
      </c>
      <c r="H6371">
        <v>8</v>
      </c>
      <c r="I6371">
        <v>16.95</v>
      </c>
      <c r="J6371" s="2">
        <v>0</v>
      </c>
    </row>
    <row r="6372" spans="1:10" x14ac:dyDescent="0.2">
      <c r="A6372" t="s">
        <v>10851</v>
      </c>
      <c r="B6372" t="s">
        <v>10852</v>
      </c>
      <c r="C6372" s="1">
        <f>_xlfn.XLOOKUP(order_items[[#This Row],[order_id]],orders!A:A,orders!C:C)</f>
        <v>44974</v>
      </c>
      <c r="D6372" s="3" t="str">
        <f>YEAR(order_items[[#This Row],[Date]])&amp;"-"&amp;TEXT(MONTH(order_items[[#This Row],[Date]]),"00")</f>
        <v>2023-02</v>
      </c>
      <c r="E6372" s="1" t="str">
        <f>_xlfn.XLOOKUP(order_items[[#This Row],[product_id]],products!A:A,products!C:C)</f>
        <v>Office Supplies</v>
      </c>
      <c r="F6372" t="s">
        <v>976</v>
      </c>
      <c r="G6372" t="s">
        <v>1054</v>
      </c>
      <c r="H6372">
        <v>22</v>
      </c>
      <c r="I6372">
        <v>350.18</v>
      </c>
      <c r="J6372" s="2">
        <v>0.05</v>
      </c>
    </row>
    <row r="6373" spans="1:10" x14ac:dyDescent="0.2">
      <c r="A6373" t="s">
        <v>10853</v>
      </c>
      <c r="B6373" t="s">
        <v>10852</v>
      </c>
      <c r="C6373" s="1">
        <f>_xlfn.XLOOKUP(order_items[[#This Row],[order_id]],orders!A:A,orders!C:C)</f>
        <v>44974</v>
      </c>
      <c r="D6373" s="3" t="str">
        <f>YEAR(order_items[[#This Row],[Date]])&amp;"-"&amp;TEXT(MONTH(order_items[[#This Row],[Date]]),"00")</f>
        <v>2023-02</v>
      </c>
      <c r="E6373" s="1" t="str">
        <f>_xlfn.XLOOKUP(order_items[[#This Row],[product_id]],products!A:A,products!C:C)</f>
        <v>Office Supplies</v>
      </c>
      <c r="F6373" t="s">
        <v>927</v>
      </c>
      <c r="G6373" t="s">
        <v>1115</v>
      </c>
      <c r="H6373">
        <v>19</v>
      </c>
      <c r="I6373">
        <v>315.44</v>
      </c>
      <c r="J6373" s="2">
        <v>0</v>
      </c>
    </row>
    <row r="6374" spans="1:10" x14ac:dyDescent="0.2">
      <c r="A6374" t="s">
        <v>10854</v>
      </c>
      <c r="B6374" t="s">
        <v>10852</v>
      </c>
      <c r="C6374" s="1">
        <f>_xlfn.XLOOKUP(order_items[[#This Row],[order_id]],orders!A:A,orders!C:C)</f>
        <v>44974</v>
      </c>
      <c r="D6374" s="3" t="str">
        <f>YEAR(order_items[[#This Row],[Date]])&amp;"-"&amp;TEXT(MONTH(order_items[[#This Row],[Date]]),"00")</f>
        <v>2023-02</v>
      </c>
      <c r="E6374" s="1" t="str">
        <f>_xlfn.XLOOKUP(order_items[[#This Row],[product_id]],products!A:A,products!C:C)</f>
        <v>Home &amp; Kitchen</v>
      </c>
      <c r="F6374" t="s">
        <v>1024</v>
      </c>
      <c r="G6374" t="s">
        <v>1109</v>
      </c>
      <c r="H6374">
        <v>17</v>
      </c>
      <c r="I6374">
        <v>237.18</v>
      </c>
      <c r="J6374" s="2">
        <v>0.1</v>
      </c>
    </row>
    <row r="6375" spans="1:10" x14ac:dyDescent="0.2">
      <c r="A6375" t="s">
        <v>10855</v>
      </c>
      <c r="B6375" t="s">
        <v>10856</v>
      </c>
      <c r="C6375" s="1">
        <f>_xlfn.XLOOKUP(order_items[[#This Row],[order_id]],orders!A:A,orders!C:C)</f>
        <v>45510</v>
      </c>
      <c r="D6375" s="3" t="str">
        <f>YEAR(order_items[[#This Row],[Date]])&amp;"-"&amp;TEXT(MONTH(order_items[[#This Row],[Date]]),"00")</f>
        <v>2024-08</v>
      </c>
      <c r="E6375" s="1" t="str">
        <f>_xlfn.XLOOKUP(order_items[[#This Row],[product_id]],products!A:A,products!C:C)</f>
        <v>Office Supplies</v>
      </c>
      <c r="F6375" t="s">
        <v>1001</v>
      </c>
      <c r="G6375" t="s">
        <v>917</v>
      </c>
      <c r="H6375">
        <v>15</v>
      </c>
      <c r="I6375">
        <v>459.57</v>
      </c>
      <c r="J6375" s="2">
        <v>0.1</v>
      </c>
    </row>
    <row r="6376" spans="1:10" x14ac:dyDescent="0.2">
      <c r="A6376" t="s">
        <v>10857</v>
      </c>
      <c r="B6376" t="s">
        <v>10856</v>
      </c>
      <c r="C6376" s="1">
        <f>_xlfn.XLOOKUP(order_items[[#This Row],[order_id]],orders!A:A,orders!C:C)</f>
        <v>45510</v>
      </c>
      <c r="D6376" s="3" t="str">
        <f>YEAR(order_items[[#This Row],[Date]])&amp;"-"&amp;TEXT(MONTH(order_items[[#This Row],[Date]]),"00")</f>
        <v>2024-08</v>
      </c>
      <c r="E6376" s="1" t="str">
        <f>_xlfn.XLOOKUP(order_items[[#This Row],[product_id]],products!A:A,products!C:C)</f>
        <v>Home &amp; Kitchen</v>
      </c>
      <c r="F6376" t="s">
        <v>950</v>
      </c>
      <c r="G6376" t="s">
        <v>1120</v>
      </c>
      <c r="H6376">
        <v>4</v>
      </c>
      <c r="I6376">
        <v>399.81</v>
      </c>
    </row>
    <row r="6377" spans="1:10" x14ac:dyDescent="0.2">
      <c r="A6377" t="s">
        <v>10858</v>
      </c>
      <c r="B6377" t="s">
        <v>10856</v>
      </c>
      <c r="C6377" s="1">
        <f>_xlfn.XLOOKUP(order_items[[#This Row],[order_id]],orders!A:A,orders!C:C)</f>
        <v>45510</v>
      </c>
      <c r="D6377" s="3" t="str">
        <f>YEAR(order_items[[#This Row],[Date]])&amp;"-"&amp;TEXT(MONTH(order_items[[#This Row],[Date]]),"00")</f>
        <v>2024-08</v>
      </c>
      <c r="E6377" s="1" t="str">
        <f>_xlfn.XLOOKUP(order_items[[#This Row],[product_id]],products!A:A,products!C:C)</f>
        <v>Office Supplies</v>
      </c>
      <c r="F6377" t="s">
        <v>969</v>
      </c>
      <c r="G6377" t="s">
        <v>1109</v>
      </c>
      <c r="H6377">
        <v>8</v>
      </c>
      <c r="I6377">
        <v>286.77</v>
      </c>
      <c r="J6377" s="2">
        <v>0</v>
      </c>
    </row>
    <row r="6378" spans="1:10" x14ac:dyDescent="0.2">
      <c r="A6378" t="s">
        <v>10859</v>
      </c>
      <c r="B6378" t="s">
        <v>10860</v>
      </c>
      <c r="C6378" s="1">
        <f>_xlfn.XLOOKUP(order_items[[#This Row],[order_id]],orders!A:A,orders!C:C)</f>
        <v>45192</v>
      </c>
      <c r="D6378" s="3" t="str">
        <f>YEAR(order_items[[#This Row],[Date]])&amp;"-"&amp;TEXT(MONTH(order_items[[#This Row],[Date]]),"00")</f>
        <v>2023-09</v>
      </c>
      <c r="E6378" s="1" t="str">
        <f>_xlfn.XLOOKUP(order_items[[#This Row],[product_id]],products!A:A,products!C:C)</f>
        <v>Home &amp; Kitchen</v>
      </c>
      <c r="F6378" t="s">
        <v>970</v>
      </c>
      <c r="G6378" t="s">
        <v>917</v>
      </c>
      <c r="H6378">
        <v>10</v>
      </c>
      <c r="I6378">
        <v>349.21</v>
      </c>
      <c r="J6378" s="2">
        <v>0.1</v>
      </c>
    </row>
    <row r="6379" spans="1:10" x14ac:dyDescent="0.2">
      <c r="A6379" t="s">
        <v>10861</v>
      </c>
      <c r="B6379" t="s">
        <v>10862</v>
      </c>
      <c r="C6379" s="1">
        <f>_xlfn.XLOOKUP(order_items[[#This Row],[order_id]],orders!A:A,orders!C:C)</f>
        <v>45395</v>
      </c>
      <c r="D6379" s="3" t="str">
        <f>YEAR(order_items[[#This Row],[Date]])&amp;"-"&amp;TEXT(MONTH(order_items[[#This Row],[Date]]),"00")</f>
        <v>2024-04</v>
      </c>
      <c r="E6379" s="1" t="str">
        <f>_xlfn.XLOOKUP(order_items[[#This Row],[product_id]],products!A:A,products!C:C)</f>
        <v>Outdoor &amp; Sports</v>
      </c>
      <c r="F6379" t="s">
        <v>1113</v>
      </c>
      <c r="G6379" t="s">
        <v>917</v>
      </c>
      <c r="H6379">
        <v>23</v>
      </c>
      <c r="I6379">
        <v>285.12</v>
      </c>
      <c r="J6379" s="2">
        <v>0</v>
      </c>
    </row>
    <row r="6380" spans="1:10" x14ac:dyDescent="0.2">
      <c r="A6380" t="s">
        <v>10863</v>
      </c>
      <c r="B6380" t="s">
        <v>10862</v>
      </c>
      <c r="C6380" s="1">
        <f>_xlfn.XLOOKUP(order_items[[#This Row],[order_id]],orders!A:A,orders!C:C)</f>
        <v>45395</v>
      </c>
      <c r="D6380" s="3" t="str">
        <f>YEAR(order_items[[#This Row],[Date]])&amp;"-"&amp;TEXT(MONTH(order_items[[#This Row],[Date]]),"00")</f>
        <v>2024-04</v>
      </c>
      <c r="E6380" s="1" t="str">
        <f>_xlfn.XLOOKUP(order_items[[#This Row],[product_id]],products!A:A,products!C:C)</f>
        <v>Home &amp; Kitchen</v>
      </c>
      <c r="F6380" t="s">
        <v>1044</v>
      </c>
      <c r="G6380" t="s">
        <v>1109</v>
      </c>
      <c r="H6380">
        <v>2</v>
      </c>
      <c r="I6380">
        <v>290.33999999999997</v>
      </c>
      <c r="J6380" s="2">
        <v>0.05</v>
      </c>
    </row>
    <row r="6381" spans="1:10" x14ac:dyDescent="0.2">
      <c r="A6381" t="s">
        <v>10864</v>
      </c>
      <c r="B6381" t="s">
        <v>10865</v>
      </c>
      <c r="C6381" s="1">
        <f>_xlfn.XLOOKUP(order_items[[#This Row],[order_id]],orders!A:A,orders!C:C)</f>
        <v>45187</v>
      </c>
      <c r="D6381" s="3" t="str">
        <f>YEAR(order_items[[#This Row],[Date]])&amp;"-"&amp;TEXT(MONTH(order_items[[#This Row],[Date]]),"00")</f>
        <v>2023-09</v>
      </c>
      <c r="E6381" s="1" t="str">
        <f>_xlfn.XLOOKUP(order_items[[#This Row],[product_id]],products!A:A,products!C:C)</f>
        <v>Office Supplies</v>
      </c>
      <c r="F6381" t="s">
        <v>1016</v>
      </c>
      <c r="G6381" t="s">
        <v>1101</v>
      </c>
      <c r="H6381">
        <v>8</v>
      </c>
      <c r="I6381">
        <v>112.25</v>
      </c>
      <c r="J6381" s="2">
        <v>0</v>
      </c>
    </row>
    <row r="6382" spans="1:10" x14ac:dyDescent="0.2">
      <c r="A6382" t="s">
        <v>10866</v>
      </c>
      <c r="B6382" t="s">
        <v>10867</v>
      </c>
      <c r="C6382" s="1">
        <f>_xlfn.XLOOKUP(order_items[[#This Row],[order_id]],orders!A:A,orders!C:C)</f>
        <v>45493</v>
      </c>
      <c r="D6382" s="3" t="str">
        <f>YEAR(order_items[[#This Row],[Date]])&amp;"-"&amp;TEXT(MONTH(order_items[[#This Row],[Date]]),"00")</f>
        <v>2024-07</v>
      </c>
      <c r="E6382" s="1" t="str">
        <f>_xlfn.XLOOKUP(order_items[[#This Row],[product_id]],products!A:A,products!C:C)</f>
        <v>Office Supplies</v>
      </c>
      <c r="F6382" t="s">
        <v>1007</v>
      </c>
      <c r="G6382" t="s">
        <v>1119</v>
      </c>
      <c r="H6382">
        <v>3</v>
      </c>
      <c r="I6382">
        <v>51.68</v>
      </c>
      <c r="J6382" s="2">
        <v>0</v>
      </c>
    </row>
    <row r="6383" spans="1:10" x14ac:dyDescent="0.2">
      <c r="A6383" t="s">
        <v>10868</v>
      </c>
      <c r="B6383" t="s">
        <v>10869</v>
      </c>
      <c r="C6383" s="1">
        <f>_xlfn.XLOOKUP(order_items[[#This Row],[order_id]],orders!A:A,orders!C:C)</f>
        <v>45320</v>
      </c>
      <c r="D6383" s="3" t="str">
        <f>YEAR(order_items[[#This Row],[Date]])&amp;"-"&amp;TEXT(MONTH(order_items[[#This Row],[Date]]),"00")</f>
        <v>2024-01</v>
      </c>
      <c r="E6383" s="1" t="str">
        <f>_xlfn.XLOOKUP(order_items[[#This Row],[product_id]],products!A:A,products!C:C)</f>
        <v>Home &amp; Kitchen</v>
      </c>
      <c r="F6383" t="s">
        <v>1015</v>
      </c>
      <c r="G6383" t="s">
        <v>1080</v>
      </c>
      <c r="H6383">
        <v>22</v>
      </c>
      <c r="I6383">
        <v>152.19999999999999</v>
      </c>
      <c r="J6383" s="2">
        <v>0.15</v>
      </c>
    </row>
    <row r="6384" spans="1:10" x14ac:dyDescent="0.2">
      <c r="A6384" t="s">
        <v>10870</v>
      </c>
      <c r="B6384" t="s">
        <v>10871</v>
      </c>
      <c r="C6384" s="1">
        <f>_xlfn.XLOOKUP(order_items[[#This Row],[order_id]],orders!A:A,orders!C:C)</f>
        <v>45167</v>
      </c>
      <c r="D6384" s="3" t="str">
        <f>YEAR(order_items[[#This Row],[Date]])&amp;"-"&amp;TEXT(MONTH(order_items[[#This Row],[Date]]),"00")</f>
        <v>2023-08</v>
      </c>
      <c r="E6384" s="1" t="str">
        <f>_xlfn.XLOOKUP(order_items[[#This Row],[product_id]],products!A:A,products!C:C)</f>
        <v>Office Supplies</v>
      </c>
      <c r="F6384" t="s">
        <v>1083</v>
      </c>
      <c r="G6384" t="s">
        <v>1009</v>
      </c>
      <c r="H6384">
        <v>17</v>
      </c>
      <c r="I6384">
        <v>386.19</v>
      </c>
      <c r="J6384" s="2">
        <v>0.05</v>
      </c>
    </row>
    <row r="6385" spans="1:10" x14ac:dyDescent="0.2">
      <c r="A6385" t="s">
        <v>10872</v>
      </c>
      <c r="B6385" t="s">
        <v>10873</v>
      </c>
      <c r="C6385" s="1">
        <f>_xlfn.XLOOKUP(order_items[[#This Row],[order_id]],orders!A:A,orders!C:C)</f>
        <v>45288</v>
      </c>
      <c r="D6385" s="3" t="str">
        <f>YEAR(order_items[[#This Row],[Date]])&amp;"-"&amp;TEXT(MONTH(order_items[[#This Row],[Date]]),"00")</f>
        <v>2023-12</v>
      </c>
      <c r="E6385" s="1" t="str">
        <f>_xlfn.XLOOKUP(order_items[[#This Row],[product_id]],products!A:A,products!C:C)</f>
        <v>Office Supplies</v>
      </c>
      <c r="F6385" t="s">
        <v>934</v>
      </c>
      <c r="G6385" t="s">
        <v>1120</v>
      </c>
      <c r="H6385">
        <v>23</v>
      </c>
      <c r="I6385">
        <v>379.14</v>
      </c>
      <c r="J6385" s="2">
        <v>0</v>
      </c>
    </row>
    <row r="6386" spans="1:10" x14ac:dyDescent="0.2">
      <c r="A6386" t="s">
        <v>10874</v>
      </c>
      <c r="B6386" t="s">
        <v>10873</v>
      </c>
      <c r="C6386" s="1">
        <f>_xlfn.XLOOKUP(order_items[[#This Row],[order_id]],orders!A:A,orders!C:C)</f>
        <v>45288</v>
      </c>
      <c r="D6386" s="3" t="str">
        <f>YEAR(order_items[[#This Row],[Date]])&amp;"-"&amp;TEXT(MONTH(order_items[[#This Row],[Date]]),"00")</f>
        <v>2023-12</v>
      </c>
      <c r="E6386" s="1" t="str">
        <f>_xlfn.XLOOKUP(order_items[[#This Row],[product_id]],products!A:A,products!C:C)</f>
        <v>Home &amp; Kitchen</v>
      </c>
      <c r="F6386" t="s">
        <v>971</v>
      </c>
      <c r="G6386" t="s">
        <v>1101</v>
      </c>
      <c r="H6386">
        <v>25</v>
      </c>
      <c r="I6386">
        <v>253.72</v>
      </c>
      <c r="J6386" s="2">
        <v>0</v>
      </c>
    </row>
    <row r="6387" spans="1:10" x14ac:dyDescent="0.2">
      <c r="A6387" t="s">
        <v>10875</v>
      </c>
      <c r="B6387" t="s">
        <v>10873</v>
      </c>
      <c r="C6387" s="1">
        <f>_xlfn.XLOOKUP(order_items[[#This Row],[order_id]],orders!A:A,orders!C:C)</f>
        <v>45288</v>
      </c>
      <c r="D6387" s="3" t="str">
        <f>YEAR(order_items[[#This Row],[Date]])&amp;"-"&amp;TEXT(MONTH(order_items[[#This Row],[Date]]),"00")</f>
        <v>2023-12</v>
      </c>
      <c r="E6387" s="1" t="str">
        <f>_xlfn.XLOOKUP(order_items[[#This Row],[product_id]],products!A:A,products!C:C)</f>
        <v>Office Supplies</v>
      </c>
      <c r="F6387" t="s">
        <v>972</v>
      </c>
      <c r="G6387" t="s">
        <v>1122</v>
      </c>
      <c r="H6387">
        <v>12</v>
      </c>
      <c r="I6387">
        <v>321.87</v>
      </c>
      <c r="J6387" s="2">
        <v>0</v>
      </c>
    </row>
    <row r="6388" spans="1:10" x14ac:dyDescent="0.2">
      <c r="A6388" t="s">
        <v>10876</v>
      </c>
      <c r="B6388" t="s">
        <v>10877</v>
      </c>
      <c r="C6388" s="1">
        <f>_xlfn.XLOOKUP(order_items[[#This Row],[order_id]],orders!A:A,orders!C:C)</f>
        <v>45022</v>
      </c>
      <c r="D6388" s="3" t="str">
        <f>YEAR(order_items[[#This Row],[Date]])&amp;"-"&amp;TEXT(MONTH(order_items[[#This Row],[Date]]),"00")</f>
        <v>2023-04</v>
      </c>
      <c r="E6388" s="1" t="str">
        <f>_xlfn.XLOOKUP(order_items[[#This Row],[product_id]],products!A:A,products!C:C)</f>
        <v>Home &amp; Kitchen</v>
      </c>
      <c r="F6388" t="s">
        <v>1084</v>
      </c>
      <c r="G6388" t="s">
        <v>1122</v>
      </c>
      <c r="H6388">
        <v>2</v>
      </c>
      <c r="I6388">
        <v>54.31</v>
      </c>
      <c r="J6388" s="2">
        <v>0</v>
      </c>
    </row>
    <row r="6389" spans="1:10" x14ac:dyDescent="0.2">
      <c r="A6389" t="s">
        <v>10878</v>
      </c>
      <c r="B6389" t="s">
        <v>10879</v>
      </c>
      <c r="C6389" s="1">
        <f>_xlfn.XLOOKUP(order_items[[#This Row],[order_id]],orders!A:A,orders!C:C)</f>
        <v>45110</v>
      </c>
      <c r="D6389" s="3" t="str">
        <f>YEAR(order_items[[#This Row],[Date]])&amp;"-"&amp;TEXT(MONTH(order_items[[#This Row],[Date]]),"00")</f>
        <v>2023-07</v>
      </c>
      <c r="E6389" s="1" t="str">
        <f>_xlfn.XLOOKUP(order_items[[#This Row],[product_id]],products!A:A,products!C:C)</f>
        <v>Home &amp; Kitchen</v>
      </c>
      <c r="F6389" t="s">
        <v>950</v>
      </c>
      <c r="G6389" t="s">
        <v>1119</v>
      </c>
      <c r="H6389">
        <v>9</v>
      </c>
      <c r="I6389">
        <v>399.81</v>
      </c>
      <c r="J6389" s="2">
        <v>0</v>
      </c>
    </row>
    <row r="6390" spans="1:10" x14ac:dyDescent="0.2">
      <c r="A6390" t="s">
        <v>10880</v>
      </c>
      <c r="B6390" t="s">
        <v>10879</v>
      </c>
      <c r="C6390" s="1">
        <f>_xlfn.XLOOKUP(order_items[[#This Row],[order_id]],orders!A:A,orders!C:C)</f>
        <v>45110</v>
      </c>
      <c r="D6390" s="3" t="str">
        <f>YEAR(order_items[[#This Row],[Date]])&amp;"-"&amp;TEXT(MONTH(order_items[[#This Row],[Date]]),"00")</f>
        <v>2023-07</v>
      </c>
      <c r="E6390" s="1" t="str">
        <f>_xlfn.XLOOKUP(order_items[[#This Row],[product_id]],products!A:A,products!C:C)</f>
        <v>Health &amp; Beauty</v>
      </c>
      <c r="F6390" t="s">
        <v>1042</v>
      </c>
      <c r="G6390" t="s">
        <v>1080</v>
      </c>
      <c r="H6390">
        <v>14</v>
      </c>
      <c r="I6390">
        <v>272.76</v>
      </c>
      <c r="J6390" s="2">
        <v>0</v>
      </c>
    </row>
    <row r="6391" spans="1:10" x14ac:dyDescent="0.2">
      <c r="A6391" t="s">
        <v>10881</v>
      </c>
      <c r="B6391" t="s">
        <v>10879</v>
      </c>
      <c r="C6391" s="1">
        <f>_xlfn.XLOOKUP(order_items[[#This Row],[order_id]],orders!A:A,orders!C:C)</f>
        <v>45110</v>
      </c>
      <c r="D6391" s="3" t="str">
        <f>YEAR(order_items[[#This Row],[Date]])&amp;"-"&amp;TEXT(MONTH(order_items[[#This Row],[Date]]),"00")</f>
        <v>2023-07</v>
      </c>
      <c r="E6391" s="1" t="str">
        <f>_xlfn.XLOOKUP(order_items[[#This Row],[product_id]],products!A:A,products!C:C)</f>
        <v>Health &amp; Beauty</v>
      </c>
      <c r="F6391" t="s">
        <v>1111</v>
      </c>
      <c r="G6391" t="s">
        <v>1109</v>
      </c>
      <c r="H6391">
        <v>23</v>
      </c>
      <c r="I6391">
        <v>358.28</v>
      </c>
      <c r="J6391" s="2">
        <v>0.15</v>
      </c>
    </row>
    <row r="6392" spans="1:10" x14ac:dyDescent="0.2">
      <c r="A6392" t="s">
        <v>10882</v>
      </c>
      <c r="B6392" t="s">
        <v>10883</v>
      </c>
      <c r="C6392" s="1">
        <f>_xlfn.XLOOKUP(order_items[[#This Row],[order_id]],orders!A:A,orders!C:C)</f>
        <v>45582</v>
      </c>
      <c r="D6392" s="3" t="str">
        <f>YEAR(order_items[[#This Row],[Date]])&amp;"-"&amp;TEXT(MONTH(order_items[[#This Row],[Date]]),"00")</f>
        <v>2024-10</v>
      </c>
      <c r="E6392" s="1" t="str">
        <f>_xlfn.XLOOKUP(order_items[[#This Row],[product_id]],products!A:A,products!C:C)</f>
        <v>Electronics</v>
      </c>
      <c r="F6392" t="s">
        <v>1088</v>
      </c>
      <c r="G6392" t="s">
        <v>1080</v>
      </c>
      <c r="H6392">
        <v>22</v>
      </c>
      <c r="I6392">
        <v>197.22</v>
      </c>
      <c r="J6392" s="2">
        <v>0.1</v>
      </c>
    </row>
    <row r="6393" spans="1:10" x14ac:dyDescent="0.2">
      <c r="A6393" t="s">
        <v>10884</v>
      </c>
      <c r="B6393" t="s">
        <v>10883</v>
      </c>
      <c r="C6393" s="1">
        <f>_xlfn.XLOOKUP(order_items[[#This Row],[order_id]],orders!A:A,orders!C:C)</f>
        <v>45582</v>
      </c>
      <c r="D6393" s="3" t="str">
        <f>YEAR(order_items[[#This Row],[Date]])&amp;"-"&amp;TEXT(MONTH(order_items[[#This Row],[Date]]),"00")</f>
        <v>2024-10</v>
      </c>
      <c r="E6393" s="1" t="str">
        <f>_xlfn.XLOOKUP(order_items[[#This Row],[product_id]],products!A:A,products!C:C)</f>
        <v>Electronics</v>
      </c>
      <c r="F6393" t="s">
        <v>1070</v>
      </c>
      <c r="G6393" t="s">
        <v>1119</v>
      </c>
      <c r="H6393">
        <v>16</v>
      </c>
      <c r="I6393">
        <v>358.06</v>
      </c>
      <c r="J6393" s="2">
        <v>0</v>
      </c>
    </row>
    <row r="6394" spans="1:10" x14ac:dyDescent="0.2">
      <c r="A6394" t="s">
        <v>10885</v>
      </c>
      <c r="B6394" t="s">
        <v>10886</v>
      </c>
      <c r="C6394" s="1">
        <f>_xlfn.XLOOKUP(order_items[[#This Row],[order_id]],orders!A:A,orders!C:C)</f>
        <v>45379</v>
      </c>
      <c r="D6394" s="3" t="str">
        <f>YEAR(order_items[[#This Row],[Date]])&amp;"-"&amp;TEXT(MONTH(order_items[[#This Row],[Date]]),"00")</f>
        <v>2024-03</v>
      </c>
      <c r="E6394" s="1" t="str">
        <f>_xlfn.XLOOKUP(order_items[[#This Row],[product_id]],products!A:A,products!C:C)</f>
        <v>Home &amp; Kitchen</v>
      </c>
      <c r="F6394" t="s">
        <v>925</v>
      </c>
      <c r="G6394" t="s">
        <v>1080</v>
      </c>
      <c r="H6394">
        <v>16</v>
      </c>
      <c r="I6394">
        <v>218.39</v>
      </c>
      <c r="J6394" s="2">
        <v>0</v>
      </c>
    </row>
    <row r="6395" spans="1:10" x14ac:dyDescent="0.2">
      <c r="A6395" t="s">
        <v>10887</v>
      </c>
      <c r="B6395" t="s">
        <v>10886</v>
      </c>
      <c r="C6395" s="1">
        <f>_xlfn.XLOOKUP(order_items[[#This Row],[order_id]],orders!A:A,orders!C:C)</f>
        <v>45379</v>
      </c>
      <c r="D6395" s="3" t="str">
        <f>YEAR(order_items[[#This Row],[Date]])&amp;"-"&amp;TEXT(MONTH(order_items[[#This Row],[Date]]),"00")</f>
        <v>2024-03</v>
      </c>
      <c r="E6395" s="1" t="str">
        <f>_xlfn.XLOOKUP(order_items[[#This Row],[product_id]],products!A:A,products!C:C)</f>
        <v>Health &amp; Beauty</v>
      </c>
      <c r="F6395" t="s">
        <v>957</v>
      </c>
      <c r="G6395" t="s">
        <v>1101</v>
      </c>
      <c r="H6395">
        <v>22</v>
      </c>
      <c r="I6395">
        <v>191.24</v>
      </c>
      <c r="J6395" s="2">
        <v>0.1</v>
      </c>
    </row>
    <row r="6396" spans="1:10" x14ac:dyDescent="0.2">
      <c r="A6396" t="s">
        <v>10888</v>
      </c>
      <c r="B6396" t="s">
        <v>10886</v>
      </c>
      <c r="C6396" s="1">
        <f>_xlfn.XLOOKUP(order_items[[#This Row],[order_id]],orders!A:A,orders!C:C)</f>
        <v>45379</v>
      </c>
      <c r="D6396" s="3" t="str">
        <f>YEAR(order_items[[#This Row],[Date]])&amp;"-"&amp;TEXT(MONTH(order_items[[#This Row],[Date]]),"00")</f>
        <v>2024-03</v>
      </c>
      <c r="E6396" s="1" t="str">
        <f>_xlfn.XLOOKUP(order_items[[#This Row],[product_id]],products!A:A,products!C:C)</f>
        <v>Electronics</v>
      </c>
      <c r="F6396" t="s">
        <v>945</v>
      </c>
      <c r="G6396" t="s">
        <v>1122</v>
      </c>
      <c r="H6396">
        <v>5</v>
      </c>
      <c r="I6396">
        <v>158.65</v>
      </c>
      <c r="J6396" s="2">
        <v>0</v>
      </c>
    </row>
    <row r="6397" spans="1:10" x14ac:dyDescent="0.2">
      <c r="A6397" t="s">
        <v>10889</v>
      </c>
      <c r="B6397" t="s">
        <v>10890</v>
      </c>
      <c r="C6397" s="1">
        <f>_xlfn.XLOOKUP(order_items[[#This Row],[order_id]],orders!A:A,orders!C:C)</f>
        <v>45508</v>
      </c>
      <c r="D6397" s="3" t="str">
        <f>YEAR(order_items[[#This Row],[Date]])&amp;"-"&amp;TEXT(MONTH(order_items[[#This Row],[Date]]),"00")</f>
        <v>2024-08</v>
      </c>
      <c r="E6397" s="1" t="str">
        <f>_xlfn.XLOOKUP(order_items[[#This Row],[product_id]],products!A:A,products!C:C)</f>
        <v>Outdoor &amp; Sports</v>
      </c>
      <c r="F6397" t="s">
        <v>946</v>
      </c>
      <c r="G6397" t="s">
        <v>1120</v>
      </c>
      <c r="H6397">
        <v>8</v>
      </c>
      <c r="I6397">
        <v>16.95</v>
      </c>
      <c r="J6397" s="2">
        <v>0.1</v>
      </c>
    </row>
    <row r="6398" spans="1:10" x14ac:dyDescent="0.2">
      <c r="A6398" t="s">
        <v>10891</v>
      </c>
      <c r="B6398" t="s">
        <v>10892</v>
      </c>
      <c r="C6398" s="1">
        <f>_xlfn.XLOOKUP(order_items[[#This Row],[order_id]],orders!A:A,orders!C:C)</f>
        <v>45399</v>
      </c>
      <c r="D6398" s="3" t="str">
        <f>YEAR(order_items[[#This Row],[Date]])&amp;"-"&amp;TEXT(MONTH(order_items[[#This Row],[Date]]),"00")</f>
        <v>2024-04</v>
      </c>
      <c r="E6398" s="1" t="str">
        <f>_xlfn.XLOOKUP(order_items[[#This Row],[product_id]],products!A:A,products!C:C)</f>
        <v>Home &amp; Kitchen</v>
      </c>
      <c r="F6398" t="s">
        <v>1071</v>
      </c>
      <c r="G6398" t="s">
        <v>1080</v>
      </c>
      <c r="H6398">
        <v>11</v>
      </c>
      <c r="I6398">
        <v>58.88</v>
      </c>
      <c r="J6398" s="2">
        <v>0.05</v>
      </c>
    </row>
    <row r="6399" spans="1:10" x14ac:dyDescent="0.2">
      <c r="A6399" t="s">
        <v>10893</v>
      </c>
      <c r="B6399" t="s">
        <v>10892</v>
      </c>
      <c r="C6399" s="1">
        <f>_xlfn.XLOOKUP(order_items[[#This Row],[order_id]],orders!A:A,orders!C:C)</f>
        <v>45399</v>
      </c>
      <c r="D6399" s="3" t="str">
        <f>YEAR(order_items[[#This Row],[Date]])&amp;"-"&amp;TEXT(MONTH(order_items[[#This Row],[Date]]),"00")</f>
        <v>2024-04</v>
      </c>
      <c r="E6399" s="1" t="str">
        <f>_xlfn.XLOOKUP(order_items[[#This Row],[product_id]],products!A:A,products!C:C)</f>
        <v>Home &amp; Kitchen</v>
      </c>
      <c r="F6399" t="s">
        <v>971</v>
      </c>
      <c r="G6399" t="s">
        <v>1115</v>
      </c>
      <c r="H6399">
        <v>11</v>
      </c>
      <c r="I6399">
        <v>253.72</v>
      </c>
      <c r="J6399" s="2">
        <v>0.1</v>
      </c>
    </row>
    <row r="6400" spans="1:10" x14ac:dyDescent="0.2">
      <c r="A6400" t="s">
        <v>10894</v>
      </c>
      <c r="B6400" t="s">
        <v>10895</v>
      </c>
      <c r="C6400" s="1">
        <f>_xlfn.XLOOKUP(order_items[[#This Row],[order_id]],orders!A:A,orders!C:C)</f>
        <v>45422</v>
      </c>
      <c r="D6400" s="3" t="str">
        <f>YEAR(order_items[[#This Row],[Date]])&amp;"-"&amp;TEXT(MONTH(order_items[[#This Row],[Date]]),"00")</f>
        <v>2024-05</v>
      </c>
      <c r="E6400" s="1" t="str">
        <f>_xlfn.XLOOKUP(order_items[[#This Row],[product_id]],products!A:A,products!C:C)</f>
        <v>Health &amp; Beauty</v>
      </c>
      <c r="F6400" t="s">
        <v>947</v>
      </c>
      <c r="G6400" t="s">
        <v>1101</v>
      </c>
      <c r="H6400">
        <v>4</v>
      </c>
      <c r="I6400">
        <v>323.72000000000003</v>
      </c>
      <c r="J6400" s="2">
        <v>0</v>
      </c>
    </row>
    <row r="6401" spans="1:10" x14ac:dyDescent="0.2">
      <c r="A6401" t="s">
        <v>10896</v>
      </c>
      <c r="B6401" t="s">
        <v>10897</v>
      </c>
      <c r="C6401" s="1">
        <f>_xlfn.XLOOKUP(order_items[[#This Row],[order_id]],orders!A:A,orders!C:C)</f>
        <v>45045</v>
      </c>
      <c r="D6401" s="3" t="str">
        <f>YEAR(order_items[[#This Row],[Date]])&amp;"-"&amp;TEXT(MONTH(order_items[[#This Row],[Date]]),"00")</f>
        <v>2023-04</v>
      </c>
      <c r="E6401" s="1" t="str">
        <f>_xlfn.XLOOKUP(order_items[[#This Row],[product_id]],products!A:A,products!C:C)</f>
        <v>Health &amp; Beauty</v>
      </c>
      <c r="F6401" t="s">
        <v>1022</v>
      </c>
      <c r="G6401" t="s">
        <v>1120</v>
      </c>
      <c r="H6401">
        <v>11</v>
      </c>
      <c r="I6401">
        <v>462.13</v>
      </c>
      <c r="J6401" s="2">
        <v>0.1</v>
      </c>
    </row>
    <row r="6402" spans="1:10" x14ac:dyDescent="0.2">
      <c r="A6402" t="s">
        <v>10898</v>
      </c>
      <c r="B6402" t="s">
        <v>10899</v>
      </c>
      <c r="C6402" s="1">
        <f>_xlfn.XLOOKUP(order_items[[#This Row],[order_id]],orders!A:A,orders!C:C)</f>
        <v>45376</v>
      </c>
      <c r="D6402" s="3" t="str">
        <f>YEAR(order_items[[#This Row],[Date]])&amp;"-"&amp;TEXT(MONTH(order_items[[#This Row],[Date]]),"00")</f>
        <v>2024-03</v>
      </c>
      <c r="E6402" s="1" t="str">
        <f>_xlfn.XLOOKUP(order_items[[#This Row],[product_id]],products!A:A,products!C:C)</f>
        <v>Outdoor &amp; Sports</v>
      </c>
      <c r="F6402" t="s">
        <v>1039</v>
      </c>
      <c r="G6402" t="s">
        <v>1119</v>
      </c>
      <c r="H6402">
        <v>22</v>
      </c>
      <c r="I6402">
        <v>374.4</v>
      </c>
      <c r="J6402" s="2">
        <v>0.05</v>
      </c>
    </row>
    <row r="6403" spans="1:10" x14ac:dyDescent="0.2">
      <c r="A6403" t="s">
        <v>10900</v>
      </c>
      <c r="B6403" t="s">
        <v>10899</v>
      </c>
      <c r="C6403" s="1">
        <f>_xlfn.XLOOKUP(order_items[[#This Row],[order_id]],orders!A:A,orders!C:C)</f>
        <v>45376</v>
      </c>
      <c r="D6403" s="3" t="str">
        <f>YEAR(order_items[[#This Row],[Date]])&amp;"-"&amp;TEXT(MONTH(order_items[[#This Row],[Date]]),"00")</f>
        <v>2024-03</v>
      </c>
      <c r="E6403" s="1" t="str">
        <f>_xlfn.XLOOKUP(order_items[[#This Row],[product_id]],products!A:A,products!C:C)</f>
        <v>Outdoor &amp; Sports</v>
      </c>
      <c r="F6403" t="s">
        <v>1056</v>
      </c>
      <c r="G6403" t="s">
        <v>1009</v>
      </c>
      <c r="H6403">
        <v>12</v>
      </c>
      <c r="I6403">
        <v>111.6</v>
      </c>
      <c r="J6403" s="2">
        <v>0</v>
      </c>
    </row>
    <row r="6404" spans="1:10" x14ac:dyDescent="0.2">
      <c r="A6404" t="s">
        <v>10901</v>
      </c>
      <c r="B6404" t="s">
        <v>10899</v>
      </c>
      <c r="C6404" s="1">
        <f>_xlfn.XLOOKUP(order_items[[#This Row],[order_id]],orders!A:A,orders!C:C)</f>
        <v>45376</v>
      </c>
      <c r="D6404" s="3" t="str">
        <f>YEAR(order_items[[#This Row],[Date]])&amp;"-"&amp;TEXT(MONTH(order_items[[#This Row],[Date]]),"00")</f>
        <v>2024-03</v>
      </c>
      <c r="E6404" s="1" t="str">
        <f>_xlfn.XLOOKUP(order_items[[#This Row],[product_id]],products!A:A,products!C:C)</f>
        <v>Office Supplies</v>
      </c>
      <c r="F6404" t="s">
        <v>983</v>
      </c>
      <c r="G6404" t="s">
        <v>1115</v>
      </c>
      <c r="H6404">
        <v>12</v>
      </c>
      <c r="I6404">
        <v>287.95999999999998</v>
      </c>
      <c r="J6404" s="2">
        <v>0</v>
      </c>
    </row>
    <row r="6405" spans="1:10" x14ac:dyDescent="0.2">
      <c r="A6405" t="s">
        <v>10902</v>
      </c>
      <c r="B6405" t="s">
        <v>10899</v>
      </c>
      <c r="C6405" s="1">
        <f>_xlfn.XLOOKUP(order_items[[#This Row],[order_id]],orders!A:A,orders!C:C)</f>
        <v>45376</v>
      </c>
      <c r="D6405" s="3" t="str">
        <f>YEAR(order_items[[#This Row],[Date]])&amp;"-"&amp;TEXT(MONTH(order_items[[#This Row],[Date]]),"00")</f>
        <v>2024-03</v>
      </c>
      <c r="E6405" s="1" t="str">
        <f>_xlfn.XLOOKUP(order_items[[#This Row],[product_id]],products!A:A,products!C:C)</f>
        <v>Home &amp; Kitchen</v>
      </c>
      <c r="F6405" t="s">
        <v>1079</v>
      </c>
      <c r="G6405" t="s">
        <v>1120</v>
      </c>
      <c r="H6405">
        <v>13</v>
      </c>
      <c r="I6405">
        <v>85.3</v>
      </c>
      <c r="J6405" s="2">
        <v>0</v>
      </c>
    </row>
    <row r="6406" spans="1:10" x14ac:dyDescent="0.2">
      <c r="A6406" t="s">
        <v>10903</v>
      </c>
      <c r="B6406" t="s">
        <v>10904</v>
      </c>
      <c r="C6406" s="1">
        <f>_xlfn.XLOOKUP(order_items[[#This Row],[order_id]],orders!A:A,orders!C:C)</f>
        <v>45164</v>
      </c>
      <c r="D6406" s="3" t="str">
        <f>YEAR(order_items[[#This Row],[Date]])&amp;"-"&amp;TEXT(MONTH(order_items[[#This Row],[Date]]),"00")</f>
        <v>2023-08</v>
      </c>
      <c r="E6406" s="1" t="str">
        <f>_xlfn.XLOOKUP(order_items[[#This Row],[product_id]],products!A:A,products!C:C)</f>
        <v>Health &amp; Beauty</v>
      </c>
      <c r="F6406" t="s">
        <v>947</v>
      </c>
      <c r="G6406" t="s">
        <v>1009</v>
      </c>
      <c r="H6406">
        <v>4</v>
      </c>
      <c r="I6406">
        <v>323.72000000000003</v>
      </c>
      <c r="J6406" s="2">
        <v>0.1</v>
      </c>
    </row>
    <row r="6407" spans="1:10" x14ac:dyDescent="0.2">
      <c r="A6407" t="s">
        <v>10905</v>
      </c>
      <c r="B6407" t="s">
        <v>10906</v>
      </c>
      <c r="C6407" s="1">
        <f>_xlfn.XLOOKUP(order_items[[#This Row],[order_id]],orders!A:A,orders!C:C)</f>
        <v>45063</v>
      </c>
      <c r="D6407" s="3" t="str">
        <f>YEAR(order_items[[#This Row],[Date]])&amp;"-"&amp;TEXT(MONTH(order_items[[#This Row],[Date]]),"00")</f>
        <v>2023-05</v>
      </c>
      <c r="E6407" s="1" t="str">
        <f>_xlfn.XLOOKUP(order_items[[#This Row],[product_id]],products!A:A,products!C:C)</f>
        <v>Outdoor &amp; Sports</v>
      </c>
      <c r="F6407" t="s">
        <v>1108</v>
      </c>
      <c r="G6407" t="s">
        <v>1122</v>
      </c>
      <c r="H6407">
        <v>17</v>
      </c>
      <c r="I6407">
        <v>62.47</v>
      </c>
      <c r="J6407" s="2">
        <v>0</v>
      </c>
    </row>
    <row r="6408" spans="1:10" x14ac:dyDescent="0.2">
      <c r="A6408" t="s">
        <v>10907</v>
      </c>
      <c r="B6408" t="s">
        <v>10908</v>
      </c>
      <c r="C6408" s="1">
        <f>_xlfn.XLOOKUP(order_items[[#This Row],[order_id]],orders!A:A,orders!C:C)</f>
        <v>44947</v>
      </c>
      <c r="D6408" s="3" t="str">
        <f>YEAR(order_items[[#This Row],[Date]])&amp;"-"&amp;TEXT(MONTH(order_items[[#This Row],[Date]]),"00")</f>
        <v>2023-01</v>
      </c>
      <c r="E6408" s="1" t="str">
        <f>_xlfn.XLOOKUP(order_items[[#This Row],[product_id]],products!A:A,products!C:C)</f>
        <v>Home &amp; Kitchen</v>
      </c>
      <c r="F6408" t="s">
        <v>1024</v>
      </c>
      <c r="G6408" t="s">
        <v>1101</v>
      </c>
      <c r="H6408">
        <v>17</v>
      </c>
      <c r="I6408">
        <v>237.18</v>
      </c>
      <c r="J6408" s="2">
        <v>0.15</v>
      </c>
    </row>
    <row r="6409" spans="1:10" x14ac:dyDescent="0.2">
      <c r="A6409" t="s">
        <v>10909</v>
      </c>
      <c r="B6409" t="s">
        <v>10910</v>
      </c>
      <c r="C6409" s="1">
        <f>_xlfn.XLOOKUP(order_items[[#This Row],[order_id]],orders!A:A,orders!C:C)</f>
        <v>45478</v>
      </c>
      <c r="D6409" s="3" t="str">
        <f>YEAR(order_items[[#This Row],[Date]])&amp;"-"&amp;TEXT(MONTH(order_items[[#This Row],[Date]]),"00")</f>
        <v>2024-07</v>
      </c>
      <c r="E6409" s="1" t="str">
        <f>_xlfn.XLOOKUP(order_items[[#This Row],[product_id]],products!A:A,products!C:C)</f>
        <v>Health &amp; Beauty</v>
      </c>
      <c r="F6409" t="s">
        <v>997</v>
      </c>
      <c r="G6409" t="s">
        <v>1119</v>
      </c>
      <c r="H6409">
        <v>20</v>
      </c>
      <c r="I6409">
        <v>272.63</v>
      </c>
      <c r="J6409" s="2">
        <v>0</v>
      </c>
    </row>
    <row r="6410" spans="1:10" x14ac:dyDescent="0.2">
      <c r="A6410" t="s">
        <v>10911</v>
      </c>
      <c r="B6410" t="s">
        <v>10912</v>
      </c>
      <c r="C6410" s="1">
        <f>_xlfn.XLOOKUP(order_items[[#This Row],[order_id]],orders!A:A,orders!C:C)</f>
        <v>45056</v>
      </c>
      <c r="D6410" s="3" t="str">
        <f>YEAR(order_items[[#This Row],[Date]])&amp;"-"&amp;TEXT(MONTH(order_items[[#This Row],[Date]]),"00")</f>
        <v>2023-05</v>
      </c>
      <c r="E6410" s="1" t="str">
        <f>_xlfn.XLOOKUP(order_items[[#This Row],[product_id]],products!A:A,products!C:C)</f>
        <v>Home &amp; Kitchen</v>
      </c>
      <c r="F6410" t="s">
        <v>925</v>
      </c>
      <c r="G6410" t="s">
        <v>1120</v>
      </c>
      <c r="H6410">
        <v>13</v>
      </c>
      <c r="I6410">
        <v>218.39</v>
      </c>
      <c r="J6410" s="2">
        <v>0.15</v>
      </c>
    </row>
    <row r="6411" spans="1:10" x14ac:dyDescent="0.2">
      <c r="A6411" t="s">
        <v>10913</v>
      </c>
      <c r="B6411" t="s">
        <v>10914</v>
      </c>
      <c r="C6411" s="1">
        <f>_xlfn.XLOOKUP(order_items[[#This Row],[order_id]],orders!A:A,orders!C:C)</f>
        <v>45480</v>
      </c>
      <c r="D6411" s="3" t="str">
        <f>YEAR(order_items[[#This Row],[Date]])&amp;"-"&amp;TEXT(MONTH(order_items[[#This Row],[Date]]),"00")</f>
        <v>2024-07</v>
      </c>
      <c r="E6411" s="1" t="str">
        <f>_xlfn.XLOOKUP(order_items[[#This Row],[product_id]],products!A:A,products!C:C)</f>
        <v>Office Supplies</v>
      </c>
      <c r="F6411" t="s">
        <v>968</v>
      </c>
      <c r="G6411" t="s">
        <v>1101</v>
      </c>
      <c r="H6411">
        <v>17</v>
      </c>
      <c r="I6411">
        <v>36.99</v>
      </c>
      <c r="J6411" s="2">
        <v>0.15</v>
      </c>
    </row>
    <row r="6412" spans="1:10" x14ac:dyDescent="0.2">
      <c r="A6412" t="s">
        <v>10915</v>
      </c>
      <c r="B6412" t="s">
        <v>10916</v>
      </c>
      <c r="C6412" s="1">
        <f>_xlfn.XLOOKUP(order_items[[#This Row],[order_id]],orders!A:A,orders!C:C)</f>
        <v>45338</v>
      </c>
      <c r="D6412" s="3" t="str">
        <f>YEAR(order_items[[#This Row],[Date]])&amp;"-"&amp;TEXT(MONTH(order_items[[#This Row],[Date]]),"00")</f>
        <v>2024-02</v>
      </c>
      <c r="E6412" s="1" t="str">
        <f>_xlfn.XLOOKUP(order_items[[#This Row],[product_id]],products!A:A,products!C:C)</f>
        <v>Office Supplies</v>
      </c>
      <c r="F6412" t="s">
        <v>954</v>
      </c>
      <c r="G6412" t="s">
        <v>1120</v>
      </c>
      <c r="H6412">
        <v>25</v>
      </c>
      <c r="I6412">
        <v>171.07</v>
      </c>
      <c r="J6412" s="2">
        <v>0</v>
      </c>
    </row>
    <row r="6413" spans="1:10" x14ac:dyDescent="0.2">
      <c r="A6413" t="s">
        <v>10917</v>
      </c>
      <c r="B6413" t="s">
        <v>10918</v>
      </c>
      <c r="C6413" s="1">
        <f>_xlfn.XLOOKUP(order_items[[#This Row],[order_id]],orders!A:A,orders!C:C)</f>
        <v>45254</v>
      </c>
      <c r="D6413" s="3" t="str">
        <f>YEAR(order_items[[#This Row],[Date]])&amp;"-"&amp;TEXT(MONTH(order_items[[#This Row],[Date]]),"00")</f>
        <v>2023-11</v>
      </c>
      <c r="E6413" s="1" t="str">
        <f>_xlfn.XLOOKUP(order_items[[#This Row],[product_id]],products!A:A,products!C:C)</f>
        <v>Outdoor &amp; Sports</v>
      </c>
      <c r="F6413" t="s">
        <v>1089</v>
      </c>
      <c r="G6413" t="s">
        <v>1109</v>
      </c>
      <c r="H6413">
        <v>11</v>
      </c>
      <c r="I6413">
        <v>229.27</v>
      </c>
      <c r="J6413" s="2">
        <v>0.1</v>
      </c>
    </row>
    <row r="6414" spans="1:10" x14ac:dyDescent="0.2">
      <c r="A6414" t="s">
        <v>10919</v>
      </c>
      <c r="B6414" t="s">
        <v>10918</v>
      </c>
      <c r="C6414" s="1">
        <f>_xlfn.XLOOKUP(order_items[[#This Row],[order_id]],orders!A:A,orders!C:C)</f>
        <v>45254</v>
      </c>
      <c r="D6414" s="3" t="str">
        <f>YEAR(order_items[[#This Row],[Date]])&amp;"-"&amp;TEXT(MONTH(order_items[[#This Row],[Date]]),"00")</f>
        <v>2023-11</v>
      </c>
      <c r="E6414" s="1" t="str">
        <f>_xlfn.XLOOKUP(order_items[[#This Row],[product_id]],products!A:A,products!C:C)</f>
        <v>Health &amp; Beauty</v>
      </c>
      <c r="F6414" t="s">
        <v>1005</v>
      </c>
      <c r="G6414" t="s">
        <v>1120</v>
      </c>
      <c r="H6414">
        <v>19</v>
      </c>
      <c r="I6414">
        <v>93.54</v>
      </c>
      <c r="J6414" s="2">
        <v>0.15</v>
      </c>
    </row>
    <row r="6415" spans="1:10" x14ac:dyDescent="0.2">
      <c r="A6415" t="s">
        <v>10920</v>
      </c>
      <c r="B6415" t="s">
        <v>10921</v>
      </c>
      <c r="C6415" s="1">
        <f>_xlfn.XLOOKUP(order_items[[#This Row],[order_id]],orders!A:A,orders!C:C)</f>
        <v>45114</v>
      </c>
      <c r="D6415" s="3" t="str">
        <f>YEAR(order_items[[#This Row],[Date]])&amp;"-"&amp;TEXT(MONTH(order_items[[#This Row],[Date]]),"00")</f>
        <v>2023-07</v>
      </c>
      <c r="E6415" s="1" t="str">
        <f>_xlfn.XLOOKUP(order_items[[#This Row],[product_id]],products!A:A,products!C:C)</f>
        <v>Health &amp; Beauty</v>
      </c>
      <c r="F6415" t="s">
        <v>1103</v>
      </c>
      <c r="G6415" t="s">
        <v>1080</v>
      </c>
      <c r="H6415">
        <v>12</v>
      </c>
      <c r="I6415">
        <v>346.41</v>
      </c>
      <c r="J6415" s="2">
        <v>0</v>
      </c>
    </row>
    <row r="6416" spans="1:10" x14ac:dyDescent="0.2">
      <c r="A6416" t="s">
        <v>10922</v>
      </c>
      <c r="B6416" t="s">
        <v>10921</v>
      </c>
      <c r="C6416" s="1">
        <f>_xlfn.XLOOKUP(order_items[[#This Row],[order_id]],orders!A:A,orders!C:C)</f>
        <v>45114</v>
      </c>
      <c r="D6416" s="3" t="str">
        <f>YEAR(order_items[[#This Row],[Date]])&amp;"-"&amp;TEXT(MONTH(order_items[[#This Row],[Date]]),"00")</f>
        <v>2023-07</v>
      </c>
      <c r="E6416" s="1" t="str">
        <f>_xlfn.XLOOKUP(order_items[[#This Row],[product_id]],products!A:A,products!C:C)</f>
        <v>Health &amp; Beauty</v>
      </c>
      <c r="F6416" t="s">
        <v>1114</v>
      </c>
      <c r="G6416" t="s">
        <v>1054</v>
      </c>
      <c r="H6416">
        <v>12</v>
      </c>
      <c r="I6416">
        <v>333.68</v>
      </c>
      <c r="J6416" s="2">
        <v>0.15</v>
      </c>
    </row>
    <row r="6417" spans="1:10" x14ac:dyDescent="0.2">
      <c r="A6417" t="s">
        <v>10923</v>
      </c>
      <c r="B6417" t="s">
        <v>10924</v>
      </c>
      <c r="C6417" s="1">
        <f>_xlfn.XLOOKUP(order_items[[#This Row],[order_id]],orders!A:A,orders!C:C)</f>
        <v>45243</v>
      </c>
      <c r="D6417" s="3" t="str">
        <f>YEAR(order_items[[#This Row],[Date]])&amp;"-"&amp;TEXT(MONTH(order_items[[#This Row],[Date]]),"00")</f>
        <v>2023-11</v>
      </c>
      <c r="E6417" s="1" t="str">
        <f>_xlfn.XLOOKUP(order_items[[#This Row],[product_id]],products!A:A,products!C:C)</f>
        <v>Office Supplies</v>
      </c>
      <c r="F6417" t="s">
        <v>972</v>
      </c>
      <c r="G6417" t="s">
        <v>1009</v>
      </c>
      <c r="H6417">
        <v>15</v>
      </c>
      <c r="I6417">
        <v>321.87</v>
      </c>
      <c r="J6417" s="2">
        <v>0</v>
      </c>
    </row>
    <row r="6418" spans="1:10" x14ac:dyDescent="0.2">
      <c r="A6418" t="s">
        <v>10925</v>
      </c>
      <c r="B6418" t="s">
        <v>10924</v>
      </c>
      <c r="C6418" s="1">
        <f>_xlfn.XLOOKUP(order_items[[#This Row],[order_id]],orders!A:A,orders!C:C)</f>
        <v>45243</v>
      </c>
      <c r="D6418" s="3" t="str">
        <f>YEAR(order_items[[#This Row],[Date]])&amp;"-"&amp;TEXT(MONTH(order_items[[#This Row],[Date]]),"00")</f>
        <v>2023-11</v>
      </c>
      <c r="E6418" s="1" t="str">
        <f>_xlfn.XLOOKUP(order_items[[#This Row],[product_id]],products!A:A,products!C:C)</f>
        <v>Outdoor &amp; Sports</v>
      </c>
      <c r="F6418" t="s">
        <v>1106</v>
      </c>
      <c r="G6418" t="s">
        <v>1101</v>
      </c>
      <c r="H6418">
        <v>8</v>
      </c>
      <c r="I6418">
        <v>294.41000000000003</v>
      </c>
      <c r="J6418" s="2">
        <v>0</v>
      </c>
    </row>
    <row r="6419" spans="1:10" x14ac:dyDescent="0.2">
      <c r="A6419" t="s">
        <v>10926</v>
      </c>
      <c r="B6419" t="s">
        <v>10927</v>
      </c>
      <c r="C6419" s="1">
        <f>_xlfn.XLOOKUP(order_items[[#This Row],[order_id]],orders!A:A,orders!C:C)</f>
        <v>44958</v>
      </c>
      <c r="D6419" s="3" t="str">
        <f>YEAR(order_items[[#This Row],[Date]])&amp;"-"&amp;TEXT(MONTH(order_items[[#This Row],[Date]]),"00")</f>
        <v>2023-02</v>
      </c>
      <c r="E6419" s="1" t="str">
        <f>_xlfn.XLOOKUP(order_items[[#This Row],[product_id]],products!A:A,products!C:C)</f>
        <v>Home &amp; Kitchen</v>
      </c>
      <c r="F6419" t="s">
        <v>1117</v>
      </c>
      <c r="G6419" t="s">
        <v>1115</v>
      </c>
      <c r="H6419">
        <v>20</v>
      </c>
      <c r="I6419">
        <v>210.52</v>
      </c>
      <c r="J6419" s="2">
        <v>0</v>
      </c>
    </row>
    <row r="6420" spans="1:10" x14ac:dyDescent="0.2">
      <c r="A6420" t="s">
        <v>10928</v>
      </c>
      <c r="B6420" t="s">
        <v>10929</v>
      </c>
      <c r="C6420" s="1">
        <f>_xlfn.XLOOKUP(order_items[[#This Row],[order_id]],orders!A:A,orders!C:C)</f>
        <v>45119</v>
      </c>
      <c r="D6420" s="3" t="str">
        <f>YEAR(order_items[[#This Row],[Date]])&amp;"-"&amp;TEXT(MONTH(order_items[[#This Row],[Date]]),"00")</f>
        <v>2023-07</v>
      </c>
      <c r="E6420" s="1" t="str">
        <f>_xlfn.XLOOKUP(order_items[[#This Row],[product_id]],products!A:A,products!C:C)</f>
        <v>Electronics</v>
      </c>
      <c r="F6420" t="s">
        <v>1112</v>
      </c>
      <c r="G6420" t="s">
        <v>917</v>
      </c>
      <c r="H6420">
        <v>17</v>
      </c>
      <c r="I6420">
        <v>129.59</v>
      </c>
      <c r="J6420" s="2">
        <v>0</v>
      </c>
    </row>
    <row r="6421" spans="1:10" x14ac:dyDescent="0.2">
      <c r="A6421" t="s">
        <v>10930</v>
      </c>
      <c r="B6421" t="s">
        <v>10929</v>
      </c>
      <c r="C6421" s="1">
        <f>_xlfn.XLOOKUP(order_items[[#This Row],[order_id]],orders!A:A,orders!C:C)</f>
        <v>45119</v>
      </c>
      <c r="D6421" s="3" t="str">
        <f>YEAR(order_items[[#This Row],[Date]])&amp;"-"&amp;TEXT(MONTH(order_items[[#This Row],[Date]]),"00")</f>
        <v>2023-07</v>
      </c>
      <c r="E6421" s="1" t="str">
        <f>_xlfn.XLOOKUP(order_items[[#This Row],[product_id]],products!A:A,products!C:C)</f>
        <v>Home &amp; Kitchen</v>
      </c>
      <c r="F6421" t="s">
        <v>1124</v>
      </c>
      <c r="G6421" t="s">
        <v>1054</v>
      </c>
      <c r="H6421">
        <v>13</v>
      </c>
      <c r="I6421">
        <v>353.63</v>
      </c>
      <c r="J6421" s="2">
        <v>0</v>
      </c>
    </row>
    <row r="6422" spans="1:10" x14ac:dyDescent="0.2">
      <c r="A6422" t="s">
        <v>10931</v>
      </c>
      <c r="B6422" t="s">
        <v>10932</v>
      </c>
      <c r="C6422" s="1">
        <f>_xlfn.XLOOKUP(order_items[[#This Row],[order_id]],orders!A:A,orders!C:C)</f>
        <v>45130</v>
      </c>
      <c r="D6422" s="3" t="str">
        <f>YEAR(order_items[[#This Row],[Date]])&amp;"-"&amp;TEXT(MONTH(order_items[[#This Row],[Date]]),"00")</f>
        <v>2023-07</v>
      </c>
      <c r="E6422" s="1" t="str">
        <f>_xlfn.XLOOKUP(order_items[[#This Row],[product_id]],products!A:A,products!C:C)</f>
        <v>Health &amp; Beauty</v>
      </c>
      <c r="F6422" t="s">
        <v>1030</v>
      </c>
      <c r="G6422" t="s">
        <v>1101</v>
      </c>
      <c r="H6422">
        <v>18</v>
      </c>
      <c r="I6422">
        <v>220.74</v>
      </c>
      <c r="J6422" s="2">
        <v>0</v>
      </c>
    </row>
    <row r="6423" spans="1:10" x14ac:dyDescent="0.2">
      <c r="A6423" t="s">
        <v>10933</v>
      </c>
      <c r="B6423" t="s">
        <v>10932</v>
      </c>
      <c r="C6423" s="1">
        <f>_xlfn.XLOOKUP(order_items[[#This Row],[order_id]],orders!A:A,orders!C:C)</f>
        <v>45130</v>
      </c>
      <c r="D6423" s="3" t="str">
        <f>YEAR(order_items[[#This Row],[Date]])&amp;"-"&amp;TEXT(MONTH(order_items[[#This Row],[Date]]),"00")</f>
        <v>2023-07</v>
      </c>
      <c r="E6423" s="1" t="str">
        <f>_xlfn.XLOOKUP(order_items[[#This Row],[product_id]],products!A:A,products!C:C)</f>
        <v>Office Supplies</v>
      </c>
      <c r="F6423" t="s">
        <v>1081</v>
      </c>
      <c r="G6423" t="s">
        <v>1120</v>
      </c>
      <c r="H6423">
        <v>11</v>
      </c>
      <c r="I6423">
        <v>260.39</v>
      </c>
      <c r="J6423" s="2">
        <v>0.05</v>
      </c>
    </row>
    <row r="6424" spans="1:10" x14ac:dyDescent="0.2">
      <c r="A6424" t="s">
        <v>10934</v>
      </c>
      <c r="B6424" t="s">
        <v>10935</v>
      </c>
      <c r="C6424" s="1">
        <f>_xlfn.XLOOKUP(order_items[[#This Row],[order_id]],orders!A:A,orders!C:C)</f>
        <v>45207</v>
      </c>
      <c r="D6424" s="3" t="str">
        <f>YEAR(order_items[[#This Row],[Date]])&amp;"-"&amp;TEXT(MONTH(order_items[[#This Row],[Date]]),"00")</f>
        <v>2023-10</v>
      </c>
      <c r="E6424" s="1" t="str">
        <f>_xlfn.XLOOKUP(order_items[[#This Row],[product_id]],products!A:A,products!C:C)</f>
        <v>Office Supplies</v>
      </c>
      <c r="F6424" t="s">
        <v>942</v>
      </c>
      <c r="G6424" t="s">
        <v>1109</v>
      </c>
      <c r="H6424">
        <v>4</v>
      </c>
      <c r="I6424">
        <v>84.97</v>
      </c>
      <c r="J6424" s="2">
        <v>0</v>
      </c>
    </row>
    <row r="6425" spans="1:10" x14ac:dyDescent="0.2">
      <c r="A6425" t="s">
        <v>10936</v>
      </c>
      <c r="B6425" t="s">
        <v>10937</v>
      </c>
      <c r="C6425" s="1">
        <f>_xlfn.XLOOKUP(order_items[[#This Row],[order_id]],orders!A:A,orders!C:C)</f>
        <v>45079</v>
      </c>
      <c r="D6425" s="3" t="str">
        <f>YEAR(order_items[[#This Row],[Date]])&amp;"-"&amp;TEXT(MONTH(order_items[[#This Row],[Date]]),"00")</f>
        <v>2023-06</v>
      </c>
      <c r="E6425" s="1" t="str">
        <f>_xlfn.XLOOKUP(order_items[[#This Row],[product_id]],products!A:A,products!C:C)</f>
        <v>Outdoor &amp; Sports</v>
      </c>
      <c r="F6425" t="s">
        <v>987</v>
      </c>
      <c r="G6425" t="s">
        <v>1101</v>
      </c>
      <c r="H6425">
        <v>3</v>
      </c>
      <c r="I6425">
        <v>440.43</v>
      </c>
      <c r="J6425" s="2">
        <v>0</v>
      </c>
    </row>
    <row r="6426" spans="1:10" x14ac:dyDescent="0.2">
      <c r="A6426" t="s">
        <v>10938</v>
      </c>
      <c r="B6426" t="s">
        <v>10939</v>
      </c>
      <c r="C6426" s="1">
        <f>_xlfn.XLOOKUP(order_items[[#This Row],[order_id]],orders!A:A,orders!C:C)</f>
        <v>45436</v>
      </c>
      <c r="D6426" s="3" t="str">
        <f>YEAR(order_items[[#This Row],[Date]])&amp;"-"&amp;TEXT(MONTH(order_items[[#This Row],[Date]]),"00")</f>
        <v>2024-05</v>
      </c>
      <c r="E6426" s="1" t="str">
        <f>_xlfn.XLOOKUP(order_items[[#This Row],[product_id]],products!A:A,products!C:C)</f>
        <v>Electronics</v>
      </c>
      <c r="F6426" t="s">
        <v>1116</v>
      </c>
      <c r="G6426" t="s">
        <v>1109</v>
      </c>
      <c r="H6426">
        <v>15</v>
      </c>
      <c r="I6426">
        <v>193.17</v>
      </c>
      <c r="J6426" s="2">
        <v>0.15</v>
      </c>
    </row>
    <row r="6427" spans="1:10" x14ac:dyDescent="0.2">
      <c r="A6427" t="s">
        <v>10940</v>
      </c>
      <c r="B6427" t="s">
        <v>10941</v>
      </c>
      <c r="C6427" s="1">
        <f>_xlfn.XLOOKUP(order_items[[#This Row],[order_id]],orders!A:A,orders!C:C)</f>
        <v>45361</v>
      </c>
      <c r="D6427" s="3" t="str">
        <f>YEAR(order_items[[#This Row],[Date]])&amp;"-"&amp;TEXT(MONTH(order_items[[#This Row],[Date]]),"00")</f>
        <v>2024-03</v>
      </c>
      <c r="E6427" s="1" t="str">
        <f>_xlfn.XLOOKUP(order_items[[#This Row],[product_id]],products!A:A,products!C:C)</f>
        <v>Outdoor &amp; Sports</v>
      </c>
      <c r="F6427" t="s">
        <v>984</v>
      </c>
      <c r="G6427" t="s">
        <v>1109</v>
      </c>
      <c r="H6427">
        <v>23</v>
      </c>
      <c r="I6427">
        <v>21.12</v>
      </c>
      <c r="J6427" s="2">
        <v>0.05</v>
      </c>
    </row>
    <row r="6428" spans="1:10" x14ac:dyDescent="0.2">
      <c r="A6428" t="s">
        <v>10942</v>
      </c>
      <c r="B6428" t="s">
        <v>10943</v>
      </c>
      <c r="C6428" s="1">
        <f>_xlfn.XLOOKUP(order_items[[#This Row],[order_id]],orders!A:A,orders!C:C)</f>
        <v>45516</v>
      </c>
      <c r="D6428" s="3" t="str">
        <f>YEAR(order_items[[#This Row],[Date]])&amp;"-"&amp;TEXT(MONTH(order_items[[#This Row],[Date]]),"00")</f>
        <v>2024-08</v>
      </c>
      <c r="E6428" s="1" t="str">
        <f>_xlfn.XLOOKUP(order_items[[#This Row],[product_id]],products!A:A,products!C:C)</f>
        <v>Office Supplies</v>
      </c>
      <c r="F6428" t="s">
        <v>942</v>
      </c>
      <c r="G6428" t="s">
        <v>1120</v>
      </c>
      <c r="H6428">
        <v>2</v>
      </c>
      <c r="I6428">
        <v>84.97</v>
      </c>
      <c r="J6428" s="2">
        <v>0</v>
      </c>
    </row>
    <row r="6429" spans="1:10" x14ac:dyDescent="0.2">
      <c r="A6429" t="s">
        <v>10944</v>
      </c>
      <c r="B6429" t="s">
        <v>10943</v>
      </c>
      <c r="C6429" s="1">
        <f>_xlfn.XLOOKUP(order_items[[#This Row],[order_id]],orders!A:A,orders!C:C)</f>
        <v>45516</v>
      </c>
      <c r="D6429" s="3" t="str">
        <f>YEAR(order_items[[#This Row],[Date]])&amp;"-"&amp;TEXT(MONTH(order_items[[#This Row],[Date]]),"00")</f>
        <v>2024-08</v>
      </c>
      <c r="E6429" s="1" t="str">
        <f>_xlfn.XLOOKUP(order_items[[#This Row],[product_id]],products!A:A,products!C:C)</f>
        <v>Office Supplies</v>
      </c>
      <c r="F6429" t="s">
        <v>1061</v>
      </c>
      <c r="G6429" t="s">
        <v>1119</v>
      </c>
      <c r="H6429">
        <v>1</v>
      </c>
      <c r="I6429">
        <v>50.53</v>
      </c>
      <c r="J6429" s="2">
        <v>0.05</v>
      </c>
    </row>
    <row r="6430" spans="1:10" x14ac:dyDescent="0.2">
      <c r="A6430" t="s">
        <v>10945</v>
      </c>
      <c r="B6430" t="s">
        <v>10943</v>
      </c>
      <c r="C6430" s="1">
        <f>_xlfn.XLOOKUP(order_items[[#This Row],[order_id]],orders!A:A,orders!C:C)</f>
        <v>45516</v>
      </c>
      <c r="D6430" s="3" t="str">
        <f>YEAR(order_items[[#This Row],[Date]])&amp;"-"&amp;TEXT(MONTH(order_items[[#This Row],[Date]]),"00")</f>
        <v>2024-08</v>
      </c>
      <c r="E6430" s="1" t="str">
        <f>_xlfn.XLOOKUP(order_items[[#This Row],[product_id]],products!A:A,products!C:C)</f>
        <v>Electronics</v>
      </c>
      <c r="F6430" t="s">
        <v>938</v>
      </c>
      <c r="G6430" t="s">
        <v>1120</v>
      </c>
      <c r="H6430">
        <v>18</v>
      </c>
      <c r="I6430">
        <v>202.62</v>
      </c>
      <c r="J6430" s="2">
        <v>0.1</v>
      </c>
    </row>
    <row r="6431" spans="1:10" x14ac:dyDescent="0.2">
      <c r="A6431" t="s">
        <v>10946</v>
      </c>
      <c r="B6431" t="s">
        <v>10947</v>
      </c>
      <c r="C6431" s="1">
        <f>_xlfn.XLOOKUP(order_items[[#This Row],[order_id]],orders!A:A,orders!C:C)</f>
        <v>45537</v>
      </c>
      <c r="D6431" s="3" t="str">
        <f>YEAR(order_items[[#This Row],[Date]])&amp;"-"&amp;TEXT(MONTH(order_items[[#This Row],[Date]]),"00")</f>
        <v>2024-09</v>
      </c>
      <c r="E6431" s="1" t="str">
        <f>_xlfn.XLOOKUP(order_items[[#This Row],[product_id]],products!A:A,products!C:C)</f>
        <v>Outdoor &amp; Sports</v>
      </c>
      <c r="F6431" t="s">
        <v>1065</v>
      </c>
      <c r="G6431" t="s">
        <v>1101</v>
      </c>
      <c r="H6431">
        <v>2</v>
      </c>
      <c r="I6431">
        <v>323.27</v>
      </c>
      <c r="J6431" s="2">
        <v>0.1</v>
      </c>
    </row>
    <row r="6432" spans="1:10" x14ac:dyDescent="0.2">
      <c r="A6432" t="s">
        <v>10948</v>
      </c>
      <c r="B6432" t="s">
        <v>10949</v>
      </c>
      <c r="C6432" s="1">
        <f>_xlfn.XLOOKUP(order_items[[#This Row],[order_id]],orders!A:A,orders!C:C)</f>
        <v>45007</v>
      </c>
      <c r="D6432" s="3" t="str">
        <f>YEAR(order_items[[#This Row],[Date]])&amp;"-"&amp;TEXT(MONTH(order_items[[#This Row],[Date]]),"00")</f>
        <v>2023-03</v>
      </c>
      <c r="E6432" s="1" t="str">
        <f>_xlfn.XLOOKUP(order_items[[#This Row],[product_id]],products!A:A,products!C:C)</f>
        <v>Office Supplies</v>
      </c>
      <c r="F6432" t="s">
        <v>1058</v>
      </c>
      <c r="G6432" t="s">
        <v>1120</v>
      </c>
      <c r="H6432">
        <v>11</v>
      </c>
      <c r="I6432">
        <v>487.14</v>
      </c>
      <c r="J6432" s="2">
        <v>0</v>
      </c>
    </row>
    <row r="6433" spans="1:10" x14ac:dyDescent="0.2">
      <c r="A6433" t="s">
        <v>10950</v>
      </c>
      <c r="B6433" t="s">
        <v>10949</v>
      </c>
      <c r="C6433" s="1">
        <f>_xlfn.XLOOKUP(order_items[[#This Row],[order_id]],orders!A:A,orders!C:C)</f>
        <v>45007</v>
      </c>
      <c r="D6433" s="3" t="str">
        <f>YEAR(order_items[[#This Row],[Date]])&amp;"-"&amp;TEXT(MONTH(order_items[[#This Row],[Date]]),"00")</f>
        <v>2023-03</v>
      </c>
      <c r="E6433" s="1" t="str">
        <f>_xlfn.XLOOKUP(order_items[[#This Row],[product_id]],products!A:A,products!C:C)</f>
        <v>Electronics</v>
      </c>
      <c r="F6433" t="s">
        <v>998</v>
      </c>
      <c r="G6433" t="s">
        <v>1109</v>
      </c>
      <c r="H6433">
        <v>18</v>
      </c>
      <c r="I6433">
        <v>46.81</v>
      </c>
      <c r="J6433" s="2">
        <v>0.05</v>
      </c>
    </row>
    <row r="6434" spans="1:10" x14ac:dyDescent="0.2">
      <c r="A6434" t="s">
        <v>10951</v>
      </c>
      <c r="B6434" t="s">
        <v>10952</v>
      </c>
      <c r="C6434" s="1">
        <f>_xlfn.XLOOKUP(order_items[[#This Row],[order_id]],orders!A:A,orders!C:C)</f>
        <v>45492</v>
      </c>
      <c r="D6434" s="3" t="str">
        <f>YEAR(order_items[[#This Row],[Date]])&amp;"-"&amp;TEXT(MONTH(order_items[[#This Row],[Date]]),"00")</f>
        <v>2024-07</v>
      </c>
      <c r="E6434" s="1" t="str">
        <f>_xlfn.XLOOKUP(order_items[[#This Row],[product_id]],products!A:A,products!C:C)</f>
        <v>Home &amp; Kitchen</v>
      </c>
      <c r="F6434" t="s">
        <v>1075</v>
      </c>
      <c r="G6434" t="s">
        <v>1120</v>
      </c>
      <c r="H6434">
        <v>8</v>
      </c>
      <c r="I6434">
        <v>168.52</v>
      </c>
      <c r="J6434" s="2">
        <v>0.05</v>
      </c>
    </row>
    <row r="6435" spans="1:10" x14ac:dyDescent="0.2">
      <c r="A6435" t="s">
        <v>10953</v>
      </c>
      <c r="B6435" t="s">
        <v>10952</v>
      </c>
      <c r="C6435" s="1">
        <f>_xlfn.XLOOKUP(order_items[[#This Row],[order_id]],orders!A:A,orders!C:C)</f>
        <v>45492</v>
      </c>
      <c r="D6435" s="3" t="str">
        <f>YEAR(order_items[[#This Row],[Date]])&amp;"-"&amp;TEXT(MONTH(order_items[[#This Row],[Date]]),"00")</f>
        <v>2024-07</v>
      </c>
      <c r="E6435" s="1" t="str">
        <f>_xlfn.XLOOKUP(order_items[[#This Row],[product_id]],products!A:A,products!C:C)</f>
        <v>Outdoor &amp; Sports</v>
      </c>
      <c r="F6435" t="s">
        <v>921</v>
      </c>
      <c r="G6435" t="s">
        <v>1054</v>
      </c>
      <c r="H6435">
        <v>22</v>
      </c>
      <c r="I6435">
        <v>455.48</v>
      </c>
      <c r="J6435" s="2">
        <v>0</v>
      </c>
    </row>
    <row r="6436" spans="1:10" x14ac:dyDescent="0.2">
      <c r="A6436" t="s">
        <v>10954</v>
      </c>
      <c r="B6436" t="s">
        <v>10955</v>
      </c>
      <c r="C6436" s="1">
        <f>_xlfn.XLOOKUP(order_items[[#This Row],[order_id]],orders!A:A,orders!C:C)</f>
        <v>45459</v>
      </c>
      <c r="D6436" s="3" t="str">
        <f>YEAR(order_items[[#This Row],[Date]])&amp;"-"&amp;TEXT(MONTH(order_items[[#This Row],[Date]]),"00")</f>
        <v>2024-06</v>
      </c>
      <c r="E6436" s="1" t="str">
        <f>_xlfn.XLOOKUP(order_items[[#This Row],[product_id]],products!A:A,products!C:C)</f>
        <v>Electronics</v>
      </c>
      <c r="F6436" t="s">
        <v>924</v>
      </c>
      <c r="G6436" t="s">
        <v>1101</v>
      </c>
      <c r="H6436">
        <v>17</v>
      </c>
      <c r="I6436">
        <v>160.59</v>
      </c>
      <c r="J6436" s="2">
        <v>0</v>
      </c>
    </row>
    <row r="6437" spans="1:10" x14ac:dyDescent="0.2">
      <c r="A6437" t="s">
        <v>10956</v>
      </c>
      <c r="B6437" t="s">
        <v>10957</v>
      </c>
      <c r="C6437" s="1">
        <f>_xlfn.XLOOKUP(order_items[[#This Row],[order_id]],orders!A:A,orders!C:C)</f>
        <v>44983</v>
      </c>
      <c r="D6437" s="3" t="str">
        <f>YEAR(order_items[[#This Row],[Date]])&amp;"-"&amp;TEXT(MONTH(order_items[[#This Row],[Date]]),"00")</f>
        <v>2023-02</v>
      </c>
      <c r="E6437" s="1" t="str">
        <f>_xlfn.XLOOKUP(order_items[[#This Row],[product_id]],products!A:A,products!C:C)</f>
        <v>Office Supplies</v>
      </c>
      <c r="F6437" t="s">
        <v>1100</v>
      </c>
      <c r="G6437" t="s">
        <v>1109</v>
      </c>
      <c r="H6437">
        <v>24</v>
      </c>
      <c r="I6437">
        <v>147.91</v>
      </c>
      <c r="J6437" s="2">
        <v>0.15</v>
      </c>
    </row>
    <row r="6438" spans="1:10" x14ac:dyDescent="0.2">
      <c r="A6438" t="s">
        <v>10958</v>
      </c>
      <c r="B6438" t="s">
        <v>10957</v>
      </c>
      <c r="C6438" s="1">
        <f>_xlfn.XLOOKUP(order_items[[#This Row],[order_id]],orders!A:A,orders!C:C)</f>
        <v>44983</v>
      </c>
      <c r="D6438" s="3" t="str">
        <f>YEAR(order_items[[#This Row],[Date]])&amp;"-"&amp;TEXT(MONTH(order_items[[#This Row],[Date]]),"00")</f>
        <v>2023-02</v>
      </c>
      <c r="E6438" s="1" t="str">
        <f>_xlfn.XLOOKUP(order_items[[#This Row],[product_id]],products!A:A,products!C:C)</f>
        <v>Health &amp; Beauty</v>
      </c>
      <c r="F6438" t="s">
        <v>1005</v>
      </c>
      <c r="G6438" t="s">
        <v>1109</v>
      </c>
      <c r="H6438">
        <v>11</v>
      </c>
      <c r="I6438">
        <v>93.54</v>
      </c>
      <c r="J6438" s="2">
        <v>0.15</v>
      </c>
    </row>
    <row r="6439" spans="1:10" x14ac:dyDescent="0.2">
      <c r="A6439" t="s">
        <v>10959</v>
      </c>
      <c r="B6439" t="s">
        <v>10960</v>
      </c>
      <c r="C6439" s="1">
        <f>_xlfn.XLOOKUP(order_items[[#This Row],[order_id]],orders!A:A,orders!C:C)</f>
        <v>45206</v>
      </c>
      <c r="D6439" s="3" t="str">
        <f>YEAR(order_items[[#This Row],[Date]])&amp;"-"&amp;TEXT(MONTH(order_items[[#This Row],[Date]]),"00")</f>
        <v>2023-10</v>
      </c>
      <c r="E6439" s="1" t="str">
        <f>_xlfn.XLOOKUP(order_items[[#This Row],[product_id]],products!A:A,products!C:C)</f>
        <v>Office Supplies</v>
      </c>
      <c r="F6439" t="s">
        <v>1081</v>
      </c>
      <c r="G6439" t="s">
        <v>1080</v>
      </c>
      <c r="H6439">
        <v>12</v>
      </c>
      <c r="I6439">
        <v>260.39</v>
      </c>
      <c r="J6439" s="2">
        <v>0</v>
      </c>
    </row>
    <row r="6440" spans="1:10" x14ac:dyDescent="0.2">
      <c r="A6440" t="s">
        <v>10961</v>
      </c>
      <c r="B6440" t="s">
        <v>10960</v>
      </c>
      <c r="C6440" s="1">
        <f>_xlfn.XLOOKUP(order_items[[#This Row],[order_id]],orders!A:A,orders!C:C)</f>
        <v>45206</v>
      </c>
      <c r="D6440" s="3" t="str">
        <f>YEAR(order_items[[#This Row],[Date]])&amp;"-"&amp;TEXT(MONTH(order_items[[#This Row],[Date]]),"00")</f>
        <v>2023-10</v>
      </c>
      <c r="E6440" s="1" t="str">
        <f>_xlfn.XLOOKUP(order_items[[#This Row],[product_id]],products!A:A,products!C:C)</f>
        <v>Office Supplies</v>
      </c>
      <c r="F6440" t="s">
        <v>983</v>
      </c>
      <c r="G6440" t="s">
        <v>1122</v>
      </c>
      <c r="H6440">
        <v>6</v>
      </c>
      <c r="I6440">
        <v>287.95999999999998</v>
      </c>
      <c r="J6440" s="2">
        <v>0.05</v>
      </c>
    </row>
    <row r="6441" spans="1:10" x14ac:dyDescent="0.2">
      <c r="A6441" t="s">
        <v>10962</v>
      </c>
      <c r="B6441" t="s">
        <v>10963</v>
      </c>
      <c r="C6441" s="1">
        <f>_xlfn.XLOOKUP(order_items[[#This Row],[order_id]],orders!A:A,orders!C:C)</f>
        <v>45541</v>
      </c>
      <c r="D6441" s="3" t="str">
        <f>YEAR(order_items[[#This Row],[Date]])&amp;"-"&amp;TEXT(MONTH(order_items[[#This Row],[Date]]),"00")</f>
        <v>2024-09</v>
      </c>
      <c r="E6441" s="1" t="str">
        <f>_xlfn.XLOOKUP(order_items[[#This Row],[product_id]],products!A:A,products!C:C)</f>
        <v>Office Supplies</v>
      </c>
      <c r="F6441" t="s">
        <v>948</v>
      </c>
      <c r="G6441" t="s">
        <v>1101</v>
      </c>
      <c r="H6441">
        <v>14</v>
      </c>
      <c r="I6441">
        <v>46.82</v>
      </c>
      <c r="J6441" s="2">
        <v>0</v>
      </c>
    </row>
    <row r="6442" spans="1:10" x14ac:dyDescent="0.2">
      <c r="A6442" t="s">
        <v>10964</v>
      </c>
      <c r="B6442" t="s">
        <v>10965</v>
      </c>
      <c r="C6442" s="1">
        <f>_xlfn.XLOOKUP(order_items[[#This Row],[order_id]],orders!A:A,orders!C:C)</f>
        <v>44962</v>
      </c>
      <c r="D6442" s="3" t="str">
        <f>YEAR(order_items[[#This Row],[Date]])&amp;"-"&amp;TEXT(MONTH(order_items[[#This Row],[Date]]),"00")</f>
        <v>2023-02</v>
      </c>
      <c r="E6442" s="1" t="str">
        <f>_xlfn.XLOOKUP(order_items[[#This Row],[product_id]],products!A:A,products!C:C)</f>
        <v>Health &amp; Beauty</v>
      </c>
      <c r="F6442" t="s">
        <v>931</v>
      </c>
      <c r="G6442" t="s">
        <v>1122</v>
      </c>
      <c r="H6442">
        <v>2</v>
      </c>
      <c r="I6442">
        <v>246.7</v>
      </c>
      <c r="J6442" s="2">
        <v>0.1</v>
      </c>
    </row>
    <row r="6443" spans="1:10" x14ac:dyDescent="0.2">
      <c r="A6443" t="s">
        <v>10966</v>
      </c>
      <c r="B6443" t="s">
        <v>10967</v>
      </c>
      <c r="C6443" s="1">
        <f>_xlfn.XLOOKUP(order_items[[#This Row],[order_id]],orders!A:A,orders!C:C)</f>
        <v>45367</v>
      </c>
      <c r="D6443" s="3" t="str">
        <f>YEAR(order_items[[#This Row],[Date]])&amp;"-"&amp;TEXT(MONTH(order_items[[#This Row],[Date]]),"00")</f>
        <v>2024-03</v>
      </c>
      <c r="E6443" s="1" t="str">
        <f>_xlfn.XLOOKUP(order_items[[#This Row],[product_id]],products!A:A,products!C:C)</f>
        <v>Outdoor &amp; Sports</v>
      </c>
      <c r="F6443" t="s">
        <v>1052</v>
      </c>
      <c r="G6443" t="s">
        <v>1120</v>
      </c>
      <c r="H6443">
        <v>13</v>
      </c>
      <c r="I6443">
        <v>118.24</v>
      </c>
      <c r="J6443" s="2">
        <v>0</v>
      </c>
    </row>
    <row r="6444" spans="1:10" x14ac:dyDescent="0.2">
      <c r="A6444" t="s">
        <v>10968</v>
      </c>
      <c r="B6444" t="s">
        <v>10967</v>
      </c>
      <c r="C6444" s="1">
        <f>_xlfn.XLOOKUP(order_items[[#This Row],[order_id]],orders!A:A,orders!C:C)</f>
        <v>45367</v>
      </c>
      <c r="D6444" s="3" t="str">
        <f>YEAR(order_items[[#This Row],[Date]])&amp;"-"&amp;TEXT(MONTH(order_items[[#This Row],[Date]]),"00")</f>
        <v>2024-03</v>
      </c>
      <c r="E6444" s="1" t="str">
        <f>_xlfn.XLOOKUP(order_items[[#This Row],[product_id]],products!A:A,products!C:C)</f>
        <v>Office Supplies</v>
      </c>
      <c r="F6444" t="s">
        <v>1061</v>
      </c>
      <c r="G6444" t="s">
        <v>1122</v>
      </c>
      <c r="H6444">
        <v>19</v>
      </c>
      <c r="I6444">
        <v>50.53</v>
      </c>
      <c r="J6444" s="2">
        <v>0</v>
      </c>
    </row>
    <row r="6445" spans="1:10" x14ac:dyDescent="0.2">
      <c r="A6445" t="s">
        <v>10969</v>
      </c>
      <c r="B6445" t="s">
        <v>10967</v>
      </c>
      <c r="C6445" s="1">
        <f>_xlfn.XLOOKUP(order_items[[#This Row],[order_id]],orders!A:A,orders!C:C)</f>
        <v>45367</v>
      </c>
      <c r="D6445" s="3" t="str">
        <f>YEAR(order_items[[#This Row],[Date]])&amp;"-"&amp;TEXT(MONTH(order_items[[#This Row],[Date]]),"00")</f>
        <v>2024-03</v>
      </c>
      <c r="E6445" s="1" t="str">
        <f>_xlfn.XLOOKUP(order_items[[#This Row],[product_id]],products!A:A,products!C:C)</f>
        <v>Electronics</v>
      </c>
      <c r="F6445" t="s">
        <v>1110</v>
      </c>
      <c r="G6445" t="s">
        <v>1009</v>
      </c>
      <c r="H6445">
        <v>8</v>
      </c>
      <c r="I6445">
        <v>237.19</v>
      </c>
      <c r="J6445" s="2">
        <v>0</v>
      </c>
    </row>
    <row r="6446" spans="1:10" x14ac:dyDescent="0.2">
      <c r="A6446" t="s">
        <v>10970</v>
      </c>
      <c r="B6446" t="s">
        <v>10967</v>
      </c>
      <c r="C6446" s="1">
        <f>_xlfn.XLOOKUP(order_items[[#This Row],[order_id]],orders!A:A,orders!C:C)</f>
        <v>45367</v>
      </c>
      <c r="D6446" s="3" t="str">
        <f>YEAR(order_items[[#This Row],[Date]])&amp;"-"&amp;TEXT(MONTH(order_items[[#This Row],[Date]]),"00")</f>
        <v>2024-03</v>
      </c>
      <c r="E6446" s="1" t="str">
        <f>_xlfn.XLOOKUP(order_items[[#This Row],[product_id]],products!A:A,products!C:C)</f>
        <v>Outdoor &amp; Sports</v>
      </c>
      <c r="F6446" t="s">
        <v>1271</v>
      </c>
      <c r="G6446" t="s">
        <v>1122</v>
      </c>
      <c r="H6446">
        <v>2</v>
      </c>
      <c r="I6446">
        <v>358.43</v>
      </c>
      <c r="J6446" s="2">
        <v>0.05</v>
      </c>
    </row>
    <row r="6447" spans="1:10" x14ac:dyDescent="0.2">
      <c r="A6447" t="s">
        <v>10971</v>
      </c>
      <c r="B6447" t="s">
        <v>10972</v>
      </c>
      <c r="C6447" s="1">
        <f>_xlfn.XLOOKUP(order_items[[#This Row],[order_id]],orders!A:A,orders!C:C)</f>
        <v>44989</v>
      </c>
      <c r="D6447" s="3" t="str">
        <f>YEAR(order_items[[#This Row],[Date]])&amp;"-"&amp;TEXT(MONTH(order_items[[#This Row],[Date]]),"00")</f>
        <v>2023-03</v>
      </c>
      <c r="E6447" s="1" t="str">
        <f>_xlfn.XLOOKUP(order_items[[#This Row],[product_id]],products!A:A,products!C:C)</f>
        <v>Home &amp; Kitchen</v>
      </c>
      <c r="F6447" t="s">
        <v>1038</v>
      </c>
      <c r="G6447" t="s">
        <v>1115</v>
      </c>
      <c r="H6447">
        <v>19</v>
      </c>
      <c r="I6447">
        <v>121.55</v>
      </c>
      <c r="J6447" s="2">
        <v>0.15</v>
      </c>
    </row>
    <row r="6448" spans="1:10" x14ac:dyDescent="0.2">
      <c r="A6448" t="s">
        <v>10973</v>
      </c>
      <c r="B6448" t="s">
        <v>10972</v>
      </c>
      <c r="C6448" s="1">
        <f>_xlfn.XLOOKUP(order_items[[#This Row],[order_id]],orders!A:A,orders!C:C)</f>
        <v>44989</v>
      </c>
      <c r="D6448" s="3" t="str">
        <f>YEAR(order_items[[#This Row],[Date]])&amp;"-"&amp;TEXT(MONTH(order_items[[#This Row],[Date]]),"00")</f>
        <v>2023-03</v>
      </c>
      <c r="E6448" s="1" t="str">
        <f>_xlfn.XLOOKUP(order_items[[#This Row],[product_id]],products!A:A,products!C:C)</f>
        <v>Outdoor &amp; Sports</v>
      </c>
      <c r="F6448" t="s">
        <v>1006</v>
      </c>
      <c r="G6448" t="s">
        <v>1101</v>
      </c>
      <c r="H6448">
        <v>18</v>
      </c>
      <c r="I6448">
        <v>186.58</v>
      </c>
      <c r="J6448" s="2">
        <v>0.05</v>
      </c>
    </row>
    <row r="6449" spans="1:10" x14ac:dyDescent="0.2">
      <c r="A6449" t="s">
        <v>10974</v>
      </c>
      <c r="B6449" t="s">
        <v>10975</v>
      </c>
      <c r="C6449" s="1">
        <f>_xlfn.XLOOKUP(order_items[[#This Row],[order_id]],orders!A:A,orders!C:C)</f>
        <v>45333</v>
      </c>
      <c r="D6449" s="3" t="str">
        <f>YEAR(order_items[[#This Row],[Date]])&amp;"-"&amp;TEXT(MONTH(order_items[[#This Row],[Date]]),"00")</f>
        <v>2024-02</v>
      </c>
      <c r="E6449" s="1" t="str">
        <f>_xlfn.XLOOKUP(order_items[[#This Row],[product_id]],products!A:A,products!C:C)</f>
        <v>Electronics</v>
      </c>
      <c r="F6449" t="s">
        <v>1067</v>
      </c>
      <c r="G6449" t="s">
        <v>1119</v>
      </c>
      <c r="H6449">
        <v>17</v>
      </c>
      <c r="I6449">
        <v>299.43</v>
      </c>
      <c r="J6449" s="2">
        <v>0</v>
      </c>
    </row>
    <row r="6450" spans="1:10" x14ac:dyDescent="0.2">
      <c r="A6450" t="s">
        <v>10976</v>
      </c>
      <c r="B6450" t="s">
        <v>10977</v>
      </c>
      <c r="C6450" s="1">
        <f>_xlfn.XLOOKUP(order_items[[#This Row],[order_id]],orders!A:A,orders!C:C)</f>
        <v>45519</v>
      </c>
      <c r="D6450" s="3" t="str">
        <f>YEAR(order_items[[#This Row],[Date]])&amp;"-"&amp;TEXT(MONTH(order_items[[#This Row],[Date]]),"00")</f>
        <v>2024-08</v>
      </c>
      <c r="E6450" s="1" t="str">
        <f>_xlfn.XLOOKUP(order_items[[#This Row],[product_id]],products!A:A,products!C:C)</f>
        <v>Outdoor &amp; Sports</v>
      </c>
      <c r="F6450" t="s">
        <v>1032</v>
      </c>
      <c r="G6450" t="s">
        <v>1054</v>
      </c>
      <c r="H6450">
        <v>1</v>
      </c>
      <c r="I6450">
        <v>41.57</v>
      </c>
      <c r="J6450" s="2">
        <v>0</v>
      </c>
    </row>
    <row r="6451" spans="1:10" x14ac:dyDescent="0.2">
      <c r="A6451" t="s">
        <v>10978</v>
      </c>
      <c r="B6451" t="s">
        <v>10979</v>
      </c>
      <c r="C6451" s="1">
        <f>_xlfn.XLOOKUP(order_items[[#This Row],[order_id]],orders!A:A,orders!C:C)</f>
        <v>45570</v>
      </c>
      <c r="D6451" s="3" t="str">
        <f>YEAR(order_items[[#This Row],[Date]])&amp;"-"&amp;TEXT(MONTH(order_items[[#This Row],[Date]]),"00")</f>
        <v>2024-10</v>
      </c>
      <c r="E6451" s="1" t="str">
        <f>_xlfn.XLOOKUP(order_items[[#This Row],[product_id]],products!A:A,products!C:C)</f>
        <v>Electronics</v>
      </c>
      <c r="F6451" t="s">
        <v>981</v>
      </c>
      <c r="G6451" t="s">
        <v>917</v>
      </c>
      <c r="H6451">
        <v>12</v>
      </c>
      <c r="I6451">
        <v>472.52</v>
      </c>
      <c r="J6451" s="2">
        <v>0.05</v>
      </c>
    </row>
    <row r="6452" spans="1:10" x14ac:dyDescent="0.2">
      <c r="A6452" t="s">
        <v>10980</v>
      </c>
      <c r="B6452" t="s">
        <v>10981</v>
      </c>
      <c r="C6452" s="1">
        <f>_xlfn.XLOOKUP(order_items[[#This Row],[order_id]],orders!A:A,orders!C:C)</f>
        <v>45075</v>
      </c>
      <c r="D6452" s="3" t="str">
        <f>YEAR(order_items[[#This Row],[Date]])&amp;"-"&amp;TEXT(MONTH(order_items[[#This Row],[Date]]),"00")</f>
        <v>2023-05</v>
      </c>
      <c r="E6452" s="1" t="str">
        <f>_xlfn.XLOOKUP(order_items[[#This Row],[product_id]],products!A:A,products!C:C)</f>
        <v>Electronics</v>
      </c>
      <c r="F6452" t="s">
        <v>1074</v>
      </c>
      <c r="G6452" t="s">
        <v>1109</v>
      </c>
      <c r="H6452">
        <v>16</v>
      </c>
      <c r="I6452">
        <v>37.479999999999997</v>
      </c>
    </row>
    <row r="6453" spans="1:10" x14ac:dyDescent="0.2">
      <c r="A6453" t="s">
        <v>10982</v>
      </c>
      <c r="B6453" t="s">
        <v>10981</v>
      </c>
      <c r="C6453" s="1">
        <f>_xlfn.XLOOKUP(order_items[[#This Row],[order_id]],orders!A:A,orders!C:C)</f>
        <v>45075</v>
      </c>
      <c r="D6453" s="3" t="str">
        <f>YEAR(order_items[[#This Row],[Date]])&amp;"-"&amp;TEXT(MONTH(order_items[[#This Row],[Date]]),"00")</f>
        <v>2023-05</v>
      </c>
      <c r="E6453" s="1" t="str">
        <f>_xlfn.XLOOKUP(order_items[[#This Row],[product_id]],products!A:A,products!C:C)</f>
        <v>Home &amp; Kitchen</v>
      </c>
      <c r="F6453" t="s">
        <v>1096</v>
      </c>
      <c r="G6453" t="s">
        <v>1009</v>
      </c>
      <c r="H6453">
        <v>22</v>
      </c>
      <c r="I6453">
        <v>279.18</v>
      </c>
      <c r="J6453" s="2">
        <v>0</v>
      </c>
    </row>
    <row r="6454" spans="1:10" x14ac:dyDescent="0.2">
      <c r="A6454" t="s">
        <v>10983</v>
      </c>
      <c r="B6454" t="s">
        <v>10984</v>
      </c>
      <c r="C6454" s="1">
        <f>_xlfn.XLOOKUP(order_items[[#This Row],[order_id]],orders!A:A,orders!C:C)</f>
        <v>45040</v>
      </c>
      <c r="D6454" s="3" t="str">
        <f>YEAR(order_items[[#This Row],[Date]])&amp;"-"&amp;TEXT(MONTH(order_items[[#This Row],[Date]]),"00")</f>
        <v>2023-04</v>
      </c>
      <c r="E6454" s="1" t="str">
        <f>_xlfn.XLOOKUP(order_items[[#This Row],[product_id]],products!A:A,products!C:C)</f>
        <v>Home &amp; Kitchen</v>
      </c>
      <c r="F6454" t="s">
        <v>1084</v>
      </c>
      <c r="G6454" t="s">
        <v>1119</v>
      </c>
      <c r="H6454">
        <v>23</v>
      </c>
      <c r="I6454">
        <v>54.31</v>
      </c>
      <c r="J6454" s="2">
        <v>0</v>
      </c>
    </row>
    <row r="6455" spans="1:10" x14ac:dyDescent="0.2">
      <c r="A6455" t="s">
        <v>10985</v>
      </c>
      <c r="B6455" t="s">
        <v>10986</v>
      </c>
      <c r="C6455" s="1">
        <f>_xlfn.XLOOKUP(order_items[[#This Row],[order_id]],orders!A:A,orders!C:C)</f>
        <v>45413</v>
      </c>
      <c r="D6455" s="3" t="str">
        <f>YEAR(order_items[[#This Row],[Date]])&amp;"-"&amp;TEXT(MONTH(order_items[[#This Row],[Date]]),"00")</f>
        <v>2024-05</v>
      </c>
      <c r="E6455" s="1" t="str">
        <f>_xlfn.XLOOKUP(order_items[[#This Row],[product_id]],products!A:A,products!C:C)</f>
        <v>Office Supplies</v>
      </c>
      <c r="F6455" t="s">
        <v>932</v>
      </c>
      <c r="G6455" t="s">
        <v>1101</v>
      </c>
      <c r="H6455">
        <v>22</v>
      </c>
      <c r="I6455">
        <v>122.56</v>
      </c>
      <c r="J6455" s="2">
        <v>0</v>
      </c>
    </row>
    <row r="6456" spans="1:10" x14ac:dyDescent="0.2">
      <c r="A6456" t="s">
        <v>10987</v>
      </c>
      <c r="B6456" t="s">
        <v>10986</v>
      </c>
      <c r="C6456" s="1">
        <f>_xlfn.XLOOKUP(order_items[[#This Row],[order_id]],orders!A:A,orders!C:C)</f>
        <v>45413</v>
      </c>
      <c r="D6456" s="3" t="str">
        <f>YEAR(order_items[[#This Row],[Date]])&amp;"-"&amp;TEXT(MONTH(order_items[[#This Row],[Date]]),"00")</f>
        <v>2024-05</v>
      </c>
      <c r="E6456" s="1" t="str">
        <f>_xlfn.XLOOKUP(order_items[[#This Row],[product_id]],products!A:A,products!C:C)</f>
        <v>Electronics</v>
      </c>
      <c r="F6456" t="s">
        <v>922</v>
      </c>
      <c r="G6456" t="s">
        <v>917</v>
      </c>
      <c r="H6456">
        <v>14</v>
      </c>
      <c r="I6456">
        <v>4.7</v>
      </c>
      <c r="J6456" s="2">
        <v>0</v>
      </c>
    </row>
    <row r="6457" spans="1:10" x14ac:dyDescent="0.2">
      <c r="A6457" t="s">
        <v>10988</v>
      </c>
      <c r="B6457" t="s">
        <v>10986</v>
      </c>
      <c r="C6457" s="1">
        <f>_xlfn.XLOOKUP(order_items[[#This Row],[order_id]],orders!A:A,orders!C:C)</f>
        <v>45413</v>
      </c>
      <c r="D6457" s="3" t="str">
        <f>YEAR(order_items[[#This Row],[Date]])&amp;"-"&amp;TEXT(MONTH(order_items[[#This Row],[Date]]),"00")</f>
        <v>2024-05</v>
      </c>
      <c r="E6457" s="1" t="str">
        <f>_xlfn.XLOOKUP(order_items[[#This Row],[product_id]],products!A:A,products!C:C)</f>
        <v>Home &amp; Kitchen</v>
      </c>
      <c r="F6457" t="s">
        <v>926</v>
      </c>
      <c r="G6457" t="s">
        <v>1080</v>
      </c>
      <c r="H6457">
        <v>1</v>
      </c>
      <c r="I6457">
        <v>450.56</v>
      </c>
      <c r="J6457" s="2">
        <v>0</v>
      </c>
    </row>
    <row r="6458" spans="1:10" x14ac:dyDescent="0.2">
      <c r="A6458" t="s">
        <v>10989</v>
      </c>
      <c r="B6458" t="s">
        <v>10990</v>
      </c>
      <c r="C6458" s="1">
        <f>_xlfn.XLOOKUP(order_items[[#This Row],[order_id]],orders!A:A,orders!C:C)</f>
        <v>45120</v>
      </c>
      <c r="D6458" s="3" t="str">
        <f>YEAR(order_items[[#This Row],[Date]])&amp;"-"&amp;TEXT(MONTH(order_items[[#This Row],[Date]]),"00")</f>
        <v>2023-07</v>
      </c>
      <c r="E6458" s="1" t="str">
        <f>_xlfn.XLOOKUP(order_items[[#This Row],[product_id]],products!A:A,products!C:C)</f>
        <v>Home &amp; Kitchen</v>
      </c>
      <c r="F6458" t="s">
        <v>1031</v>
      </c>
      <c r="G6458" t="s">
        <v>1054</v>
      </c>
      <c r="H6458">
        <v>23</v>
      </c>
      <c r="I6458">
        <v>323.06</v>
      </c>
      <c r="J6458" s="2">
        <v>0.15</v>
      </c>
    </row>
    <row r="6459" spans="1:10" x14ac:dyDescent="0.2">
      <c r="A6459" t="s">
        <v>10991</v>
      </c>
      <c r="B6459" t="s">
        <v>10992</v>
      </c>
      <c r="C6459" s="1">
        <f>_xlfn.XLOOKUP(order_items[[#This Row],[order_id]],orders!A:A,orders!C:C)</f>
        <v>45329</v>
      </c>
      <c r="D6459" s="3" t="str">
        <f>YEAR(order_items[[#This Row],[Date]])&amp;"-"&amp;TEXT(MONTH(order_items[[#This Row],[Date]]),"00")</f>
        <v>2024-02</v>
      </c>
      <c r="E6459" s="1" t="str">
        <f>_xlfn.XLOOKUP(order_items[[#This Row],[product_id]],products!A:A,products!C:C)</f>
        <v>Home &amp; Kitchen</v>
      </c>
      <c r="F6459" t="s">
        <v>1026</v>
      </c>
      <c r="G6459" t="s">
        <v>1115</v>
      </c>
      <c r="H6459">
        <v>23</v>
      </c>
      <c r="I6459">
        <v>261.29000000000002</v>
      </c>
      <c r="J6459" s="2">
        <v>0</v>
      </c>
    </row>
    <row r="6460" spans="1:10" x14ac:dyDescent="0.2">
      <c r="A6460" t="s">
        <v>10993</v>
      </c>
      <c r="B6460" t="s">
        <v>10992</v>
      </c>
      <c r="C6460" s="1">
        <f>_xlfn.XLOOKUP(order_items[[#This Row],[order_id]],orders!A:A,orders!C:C)</f>
        <v>45329</v>
      </c>
      <c r="D6460" s="3" t="str">
        <f>YEAR(order_items[[#This Row],[Date]])&amp;"-"&amp;TEXT(MONTH(order_items[[#This Row],[Date]]),"00")</f>
        <v>2024-02</v>
      </c>
      <c r="E6460" s="1" t="str">
        <f>_xlfn.XLOOKUP(order_items[[#This Row],[product_id]],products!A:A,products!C:C)</f>
        <v>Outdoor &amp; Sports</v>
      </c>
      <c r="F6460" t="s">
        <v>921</v>
      </c>
      <c r="G6460" t="s">
        <v>1122</v>
      </c>
      <c r="H6460">
        <v>2</v>
      </c>
      <c r="I6460">
        <v>455.48</v>
      </c>
      <c r="J6460" s="2">
        <v>0.05</v>
      </c>
    </row>
    <row r="6461" spans="1:10" x14ac:dyDescent="0.2">
      <c r="A6461" t="s">
        <v>10994</v>
      </c>
      <c r="B6461" t="s">
        <v>10992</v>
      </c>
      <c r="C6461" s="1">
        <f>_xlfn.XLOOKUP(order_items[[#This Row],[order_id]],orders!A:A,orders!C:C)</f>
        <v>45329</v>
      </c>
      <c r="D6461" s="3" t="str">
        <f>YEAR(order_items[[#This Row],[Date]])&amp;"-"&amp;TEXT(MONTH(order_items[[#This Row],[Date]]),"00")</f>
        <v>2024-02</v>
      </c>
      <c r="E6461" s="1" t="str">
        <f>_xlfn.XLOOKUP(order_items[[#This Row],[product_id]],products!A:A,products!C:C)</f>
        <v>Office Supplies</v>
      </c>
      <c r="F6461" t="s">
        <v>1016</v>
      </c>
      <c r="G6461" t="s">
        <v>1109</v>
      </c>
      <c r="H6461">
        <v>17</v>
      </c>
      <c r="I6461">
        <v>112.25</v>
      </c>
      <c r="J6461" s="2">
        <v>0</v>
      </c>
    </row>
    <row r="6462" spans="1:10" x14ac:dyDescent="0.2">
      <c r="A6462" t="s">
        <v>10995</v>
      </c>
      <c r="B6462" t="s">
        <v>10996</v>
      </c>
      <c r="C6462" s="1">
        <f>_xlfn.XLOOKUP(order_items[[#This Row],[order_id]],orders!A:A,orders!C:C)</f>
        <v>44960</v>
      </c>
      <c r="D6462" s="3" t="str">
        <f>YEAR(order_items[[#This Row],[Date]])&amp;"-"&amp;TEXT(MONTH(order_items[[#This Row],[Date]]),"00")</f>
        <v>2023-02</v>
      </c>
      <c r="E6462" s="1" t="str">
        <f>_xlfn.XLOOKUP(order_items[[#This Row],[product_id]],products!A:A,products!C:C)</f>
        <v>Outdoor &amp; Sports</v>
      </c>
      <c r="F6462" t="s">
        <v>1271</v>
      </c>
      <c r="G6462" t="s">
        <v>1119</v>
      </c>
      <c r="H6462">
        <v>8</v>
      </c>
      <c r="I6462">
        <v>358.43</v>
      </c>
      <c r="J6462" s="2">
        <v>0.1</v>
      </c>
    </row>
    <row r="6463" spans="1:10" x14ac:dyDescent="0.2">
      <c r="A6463" t="s">
        <v>10997</v>
      </c>
      <c r="B6463" t="s">
        <v>10996</v>
      </c>
      <c r="C6463" s="1">
        <f>_xlfn.XLOOKUP(order_items[[#This Row],[order_id]],orders!A:A,orders!C:C)</f>
        <v>44960</v>
      </c>
      <c r="D6463" s="3" t="str">
        <f>YEAR(order_items[[#This Row],[Date]])&amp;"-"&amp;TEXT(MONTH(order_items[[#This Row],[Date]]),"00")</f>
        <v>2023-02</v>
      </c>
      <c r="E6463" s="1" t="str">
        <f>_xlfn.XLOOKUP(order_items[[#This Row],[product_id]],products!A:A,products!C:C)</f>
        <v>Outdoor &amp; Sports</v>
      </c>
      <c r="F6463" t="s">
        <v>1077</v>
      </c>
      <c r="G6463" t="s">
        <v>1080</v>
      </c>
      <c r="H6463">
        <v>17</v>
      </c>
      <c r="I6463">
        <v>171.72</v>
      </c>
      <c r="J6463" s="2">
        <v>0</v>
      </c>
    </row>
    <row r="6464" spans="1:10" x14ac:dyDescent="0.2">
      <c r="A6464" t="s">
        <v>10998</v>
      </c>
      <c r="B6464" t="s">
        <v>10999</v>
      </c>
      <c r="C6464" s="1">
        <f>_xlfn.XLOOKUP(order_items[[#This Row],[order_id]],orders!A:A,orders!C:C)</f>
        <v>45140</v>
      </c>
      <c r="D6464" s="3" t="str">
        <f>YEAR(order_items[[#This Row],[Date]])&amp;"-"&amp;TEXT(MONTH(order_items[[#This Row],[Date]]),"00")</f>
        <v>2023-08</v>
      </c>
      <c r="E6464" s="1" t="str">
        <f>_xlfn.XLOOKUP(order_items[[#This Row],[product_id]],products!A:A,products!C:C)</f>
        <v>Office Supplies</v>
      </c>
      <c r="F6464" t="s">
        <v>1018</v>
      </c>
      <c r="G6464" t="s">
        <v>1122</v>
      </c>
      <c r="H6464">
        <v>7</v>
      </c>
      <c r="I6464">
        <v>72.400000000000006</v>
      </c>
      <c r="J6464" s="2">
        <v>0</v>
      </c>
    </row>
    <row r="6465" spans="1:10" x14ac:dyDescent="0.2">
      <c r="A6465" t="s">
        <v>11000</v>
      </c>
      <c r="B6465" t="s">
        <v>11001</v>
      </c>
      <c r="C6465" s="1">
        <f>_xlfn.XLOOKUP(order_items[[#This Row],[order_id]],orders!A:A,orders!C:C)</f>
        <v>45312</v>
      </c>
      <c r="D6465" s="3" t="str">
        <f>YEAR(order_items[[#This Row],[Date]])&amp;"-"&amp;TEXT(MONTH(order_items[[#This Row],[Date]]),"00")</f>
        <v>2024-01</v>
      </c>
      <c r="E6465" s="1" t="str">
        <f>_xlfn.XLOOKUP(order_items[[#This Row],[product_id]],products!A:A,products!C:C)</f>
        <v>Home &amp; Kitchen</v>
      </c>
      <c r="F6465" t="s">
        <v>970</v>
      </c>
      <c r="G6465" t="s">
        <v>1115</v>
      </c>
      <c r="H6465">
        <v>1</v>
      </c>
      <c r="I6465">
        <v>349.21</v>
      </c>
      <c r="J6465" s="2">
        <v>0</v>
      </c>
    </row>
    <row r="6466" spans="1:10" x14ac:dyDescent="0.2">
      <c r="A6466" t="s">
        <v>11002</v>
      </c>
      <c r="B6466" t="s">
        <v>11001</v>
      </c>
      <c r="C6466" s="1">
        <f>_xlfn.XLOOKUP(order_items[[#This Row],[order_id]],orders!A:A,orders!C:C)</f>
        <v>45312</v>
      </c>
      <c r="D6466" s="3" t="str">
        <f>YEAR(order_items[[#This Row],[Date]])&amp;"-"&amp;TEXT(MONTH(order_items[[#This Row],[Date]]),"00")</f>
        <v>2024-01</v>
      </c>
      <c r="E6466" s="1" t="str">
        <f>_xlfn.XLOOKUP(order_items[[#This Row],[product_id]],products!A:A,products!C:C)</f>
        <v>Health &amp; Beauty</v>
      </c>
      <c r="F6466" t="s">
        <v>940</v>
      </c>
      <c r="G6466" t="s">
        <v>1119</v>
      </c>
      <c r="H6466">
        <v>22</v>
      </c>
      <c r="I6466">
        <v>543.91</v>
      </c>
      <c r="J6466" s="2">
        <v>0</v>
      </c>
    </row>
    <row r="6467" spans="1:10" x14ac:dyDescent="0.2">
      <c r="A6467" t="s">
        <v>11003</v>
      </c>
      <c r="B6467" t="s">
        <v>11001</v>
      </c>
      <c r="C6467" s="1">
        <f>_xlfn.XLOOKUP(order_items[[#This Row],[order_id]],orders!A:A,orders!C:C)</f>
        <v>45312</v>
      </c>
      <c r="D6467" s="3" t="str">
        <f>YEAR(order_items[[#This Row],[Date]])&amp;"-"&amp;TEXT(MONTH(order_items[[#This Row],[Date]]),"00")</f>
        <v>2024-01</v>
      </c>
      <c r="E6467" s="1" t="str">
        <f>_xlfn.XLOOKUP(order_items[[#This Row],[product_id]],products!A:A,products!C:C)</f>
        <v>Electronics</v>
      </c>
      <c r="F6467" t="s">
        <v>959</v>
      </c>
      <c r="G6467" t="s">
        <v>917</v>
      </c>
      <c r="H6467">
        <v>7</v>
      </c>
      <c r="I6467">
        <v>494.93</v>
      </c>
      <c r="J6467" s="2">
        <v>0</v>
      </c>
    </row>
    <row r="6468" spans="1:10" x14ac:dyDescent="0.2">
      <c r="A6468" t="s">
        <v>11004</v>
      </c>
      <c r="B6468" t="s">
        <v>11001</v>
      </c>
      <c r="C6468" s="1">
        <f>_xlfn.XLOOKUP(order_items[[#This Row],[order_id]],orders!A:A,orders!C:C)</f>
        <v>45312</v>
      </c>
      <c r="D6468" s="3" t="str">
        <f>YEAR(order_items[[#This Row],[Date]])&amp;"-"&amp;TEXT(MONTH(order_items[[#This Row],[Date]]),"00")</f>
        <v>2024-01</v>
      </c>
      <c r="E6468" s="1" t="str">
        <f>_xlfn.XLOOKUP(order_items[[#This Row],[product_id]],products!A:A,products!C:C)</f>
        <v>Electronics</v>
      </c>
      <c r="F6468" t="s">
        <v>1102</v>
      </c>
      <c r="G6468" t="s">
        <v>1122</v>
      </c>
      <c r="H6468">
        <v>22</v>
      </c>
      <c r="I6468">
        <v>61.4</v>
      </c>
      <c r="J6468" s="2">
        <v>0.15</v>
      </c>
    </row>
    <row r="6469" spans="1:10" x14ac:dyDescent="0.2">
      <c r="A6469" t="s">
        <v>11005</v>
      </c>
      <c r="B6469" t="s">
        <v>11006</v>
      </c>
      <c r="C6469" s="1">
        <f>_xlfn.XLOOKUP(order_items[[#This Row],[order_id]],orders!A:A,orders!C:C)</f>
        <v>45234</v>
      </c>
      <c r="D6469" s="3" t="str">
        <f>YEAR(order_items[[#This Row],[Date]])&amp;"-"&amp;TEXT(MONTH(order_items[[#This Row],[Date]]),"00")</f>
        <v>2023-11</v>
      </c>
      <c r="E6469" s="1" t="str">
        <f>_xlfn.XLOOKUP(order_items[[#This Row],[product_id]],products!A:A,products!C:C)</f>
        <v>Outdoor &amp; Sports</v>
      </c>
      <c r="F6469" t="s">
        <v>1106</v>
      </c>
      <c r="G6469" t="s">
        <v>1101</v>
      </c>
      <c r="H6469">
        <v>9</v>
      </c>
      <c r="I6469">
        <v>294.41000000000003</v>
      </c>
      <c r="J6469" s="2">
        <v>0</v>
      </c>
    </row>
    <row r="6470" spans="1:10" x14ac:dyDescent="0.2">
      <c r="A6470" t="s">
        <v>11007</v>
      </c>
      <c r="B6470" t="s">
        <v>11006</v>
      </c>
      <c r="C6470" s="1">
        <f>_xlfn.XLOOKUP(order_items[[#This Row],[order_id]],orders!A:A,orders!C:C)</f>
        <v>45234</v>
      </c>
      <c r="D6470" s="3" t="str">
        <f>YEAR(order_items[[#This Row],[Date]])&amp;"-"&amp;TEXT(MONTH(order_items[[#This Row],[Date]]),"00")</f>
        <v>2023-11</v>
      </c>
      <c r="E6470" s="1" t="str">
        <f>_xlfn.XLOOKUP(order_items[[#This Row],[product_id]],products!A:A,products!C:C)</f>
        <v>Outdoor &amp; Sports</v>
      </c>
      <c r="F6470" t="s">
        <v>1006</v>
      </c>
      <c r="G6470" t="s">
        <v>1109</v>
      </c>
      <c r="H6470">
        <v>24</v>
      </c>
      <c r="I6470">
        <v>186.58</v>
      </c>
      <c r="J6470" s="2">
        <v>0</v>
      </c>
    </row>
    <row r="6471" spans="1:10" x14ac:dyDescent="0.2">
      <c r="A6471" t="s">
        <v>11008</v>
      </c>
      <c r="B6471" t="s">
        <v>11009</v>
      </c>
      <c r="C6471" s="1">
        <f>_xlfn.XLOOKUP(order_items[[#This Row],[order_id]],orders!A:A,orders!C:C)</f>
        <v>45473</v>
      </c>
      <c r="D6471" s="3" t="str">
        <f>YEAR(order_items[[#This Row],[Date]])&amp;"-"&amp;TEXT(MONTH(order_items[[#This Row],[Date]]),"00")</f>
        <v>2024-06</v>
      </c>
      <c r="E6471" s="1" t="str">
        <f>_xlfn.XLOOKUP(order_items[[#This Row],[product_id]],products!A:A,products!C:C)</f>
        <v>Office Supplies</v>
      </c>
      <c r="F6471" t="s">
        <v>969</v>
      </c>
      <c r="G6471" t="s">
        <v>1080</v>
      </c>
      <c r="H6471">
        <v>11</v>
      </c>
      <c r="I6471">
        <v>286.77</v>
      </c>
      <c r="J6471" s="2">
        <v>0.15</v>
      </c>
    </row>
    <row r="6472" spans="1:10" x14ac:dyDescent="0.2">
      <c r="A6472" t="s">
        <v>11010</v>
      </c>
      <c r="B6472" t="s">
        <v>11011</v>
      </c>
      <c r="C6472" s="1">
        <f>_xlfn.XLOOKUP(order_items[[#This Row],[order_id]],orders!A:A,orders!C:C)</f>
        <v>45127</v>
      </c>
      <c r="D6472" s="3" t="str">
        <f>YEAR(order_items[[#This Row],[Date]])&amp;"-"&amp;TEXT(MONTH(order_items[[#This Row],[Date]]),"00")</f>
        <v>2023-07</v>
      </c>
      <c r="E6472" s="1" t="str">
        <f>_xlfn.XLOOKUP(order_items[[#This Row],[product_id]],products!A:A,products!C:C)</f>
        <v>Outdoor &amp; Sports</v>
      </c>
      <c r="F6472" t="s">
        <v>1057</v>
      </c>
      <c r="G6472" t="s">
        <v>1115</v>
      </c>
      <c r="H6472">
        <v>-19</v>
      </c>
      <c r="I6472">
        <v>152.62</v>
      </c>
      <c r="J6472" s="2">
        <v>0.15</v>
      </c>
    </row>
    <row r="6473" spans="1:10" x14ac:dyDescent="0.2">
      <c r="A6473" t="s">
        <v>11012</v>
      </c>
      <c r="B6473" t="s">
        <v>11011</v>
      </c>
      <c r="C6473" s="1">
        <f>_xlfn.XLOOKUP(order_items[[#This Row],[order_id]],orders!A:A,orders!C:C)</f>
        <v>45127</v>
      </c>
      <c r="D6473" s="3" t="str">
        <f>YEAR(order_items[[#This Row],[Date]])&amp;"-"&amp;TEXT(MONTH(order_items[[#This Row],[Date]]),"00")</f>
        <v>2023-07</v>
      </c>
      <c r="E6473" s="1" t="str">
        <f>_xlfn.XLOOKUP(order_items[[#This Row],[product_id]],products!A:A,products!C:C)</f>
        <v>Office Supplies</v>
      </c>
      <c r="F6473" t="s">
        <v>1007</v>
      </c>
      <c r="G6473" t="s">
        <v>1115</v>
      </c>
      <c r="H6473">
        <v>11</v>
      </c>
      <c r="I6473">
        <v>51.68</v>
      </c>
      <c r="J6473" s="2">
        <v>0</v>
      </c>
    </row>
    <row r="6474" spans="1:10" x14ac:dyDescent="0.2">
      <c r="A6474" t="s">
        <v>11013</v>
      </c>
      <c r="B6474" t="s">
        <v>11011</v>
      </c>
      <c r="C6474" s="1">
        <f>_xlfn.XLOOKUP(order_items[[#This Row],[order_id]],orders!A:A,orders!C:C)</f>
        <v>45127</v>
      </c>
      <c r="D6474" s="3" t="str">
        <f>YEAR(order_items[[#This Row],[Date]])&amp;"-"&amp;TEXT(MONTH(order_items[[#This Row],[Date]]),"00")</f>
        <v>2023-07</v>
      </c>
      <c r="E6474" s="1" t="str">
        <f>_xlfn.XLOOKUP(order_items[[#This Row],[product_id]],products!A:A,products!C:C)</f>
        <v>Office Supplies</v>
      </c>
      <c r="F6474" t="s">
        <v>976</v>
      </c>
      <c r="G6474" t="s">
        <v>1122</v>
      </c>
      <c r="H6474">
        <v>25</v>
      </c>
      <c r="I6474">
        <v>350.18</v>
      </c>
      <c r="J6474" s="2">
        <v>0</v>
      </c>
    </row>
    <row r="6475" spans="1:10" x14ac:dyDescent="0.2">
      <c r="A6475" t="s">
        <v>11014</v>
      </c>
      <c r="B6475" t="s">
        <v>11011</v>
      </c>
      <c r="C6475" s="1">
        <f>_xlfn.XLOOKUP(order_items[[#This Row],[order_id]],orders!A:A,orders!C:C)</f>
        <v>45127</v>
      </c>
      <c r="D6475" s="3" t="str">
        <f>YEAR(order_items[[#This Row],[Date]])&amp;"-"&amp;TEXT(MONTH(order_items[[#This Row],[Date]]),"00")</f>
        <v>2023-07</v>
      </c>
      <c r="E6475" s="1" t="str">
        <f>_xlfn.XLOOKUP(order_items[[#This Row],[product_id]],products!A:A,products!C:C)</f>
        <v>Office Supplies</v>
      </c>
      <c r="F6475" t="s">
        <v>1104</v>
      </c>
      <c r="G6475" t="s">
        <v>1120</v>
      </c>
      <c r="H6475">
        <v>20</v>
      </c>
      <c r="I6475">
        <v>95.05</v>
      </c>
      <c r="J6475" s="2">
        <v>0</v>
      </c>
    </row>
    <row r="6476" spans="1:10" x14ac:dyDescent="0.2">
      <c r="A6476" t="s">
        <v>11015</v>
      </c>
      <c r="B6476" t="s">
        <v>11016</v>
      </c>
      <c r="C6476" s="1">
        <f>_xlfn.XLOOKUP(order_items[[#This Row],[order_id]],orders!A:A,orders!C:C)</f>
        <v>45274</v>
      </c>
      <c r="D6476" s="3" t="str">
        <f>YEAR(order_items[[#This Row],[Date]])&amp;"-"&amp;TEXT(MONTH(order_items[[#This Row],[Date]]),"00")</f>
        <v>2023-12</v>
      </c>
      <c r="E6476" s="1" t="str">
        <f>_xlfn.XLOOKUP(order_items[[#This Row],[product_id]],products!A:A,products!C:C)</f>
        <v>Outdoor &amp; Sports</v>
      </c>
      <c r="F6476" t="s">
        <v>1027</v>
      </c>
      <c r="G6476" t="s">
        <v>1054</v>
      </c>
      <c r="H6476">
        <v>6</v>
      </c>
      <c r="I6476">
        <v>184.18</v>
      </c>
      <c r="J6476" s="2">
        <v>0.1</v>
      </c>
    </row>
    <row r="6477" spans="1:10" x14ac:dyDescent="0.2">
      <c r="A6477" t="s">
        <v>11017</v>
      </c>
      <c r="B6477" t="s">
        <v>11018</v>
      </c>
      <c r="C6477" s="1">
        <f>_xlfn.XLOOKUP(order_items[[#This Row],[order_id]],orders!A:A,orders!C:C)</f>
        <v>44949</v>
      </c>
      <c r="D6477" s="3" t="str">
        <f>YEAR(order_items[[#This Row],[Date]])&amp;"-"&amp;TEXT(MONTH(order_items[[#This Row],[Date]]),"00")</f>
        <v>2023-01</v>
      </c>
      <c r="E6477" s="1" t="str">
        <f>_xlfn.XLOOKUP(order_items[[#This Row],[product_id]],products!A:A,products!C:C)</f>
        <v>Health &amp; Beauty</v>
      </c>
      <c r="F6477" t="s">
        <v>1043</v>
      </c>
      <c r="G6477" t="s">
        <v>917</v>
      </c>
      <c r="H6477">
        <v>2</v>
      </c>
      <c r="I6477">
        <v>306.07</v>
      </c>
      <c r="J6477" s="2">
        <v>0</v>
      </c>
    </row>
    <row r="6478" spans="1:10" x14ac:dyDescent="0.2">
      <c r="A6478" t="s">
        <v>11019</v>
      </c>
      <c r="B6478" t="s">
        <v>11018</v>
      </c>
      <c r="C6478" s="1">
        <f>_xlfn.XLOOKUP(order_items[[#This Row],[order_id]],orders!A:A,orders!C:C)</f>
        <v>44949</v>
      </c>
      <c r="D6478" s="3" t="str">
        <f>YEAR(order_items[[#This Row],[Date]])&amp;"-"&amp;TEXT(MONTH(order_items[[#This Row],[Date]]),"00")</f>
        <v>2023-01</v>
      </c>
      <c r="E6478" s="1" t="str">
        <f>_xlfn.XLOOKUP(order_items[[#This Row],[product_id]],products!A:A,products!C:C)</f>
        <v>Health &amp; Beauty</v>
      </c>
      <c r="F6478" t="s">
        <v>974</v>
      </c>
      <c r="G6478" t="s">
        <v>1122</v>
      </c>
      <c r="H6478">
        <v>3</v>
      </c>
      <c r="I6478">
        <v>289.44</v>
      </c>
      <c r="J6478" s="2">
        <v>0.05</v>
      </c>
    </row>
    <row r="6479" spans="1:10" x14ac:dyDescent="0.2">
      <c r="A6479" t="s">
        <v>11020</v>
      </c>
      <c r="B6479" t="s">
        <v>11021</v>
      </c>
      <c r="C6479" s="1">
        <f>_xlfn.XLOOKUP(order_items[[#This Row],[order_id]],orders!A:A,orders!C:C)</f>
        <v>45068</v>
      </c>
      <c r="D6479" s="3" t="str">
        <f>YEAR(order_items[[#This Row],[Date]])&amp;"-"&amp;TEXT(MONTH(order_items[[#This Row],[Date]]),"00")</f>
        <v>2023-05</v>
      </c>
      <c r="E6479" s="1" t="str">
        <f>_xlfn.XLOOKUP(order_items[[#This Row],[product_id]],products!A:A,products!C:C)</f>
        <v>Home &amp; Kitchen</v>
      </c>
      <c r="F6479" t="s">
        <v>1071</v>
      </c>
      <c r="G6479" t="s">
        <v>1109</v>
      </c>
      <c r="H6479">
        <v>22</v>
      </c>
      <c r="I6479">
        <v>58.88</v>
      </c>
      <c r="J6479" s="2">
        <v>0</v>
      </c>
    </row>
    <row r="6480" spans="1:10" x14ac:dyDescent="0.2">
      <c r="A6480" t="s">
        <v>11022</v>
      </c>
      <c r="B6480" t="s">
        <v>11021</v>
      </c>
      <c r="C6480" s="1">
        <f>_xlfn.XLOOKUP(order_items[[#This Row],[order_id]],orders!A:A,orders!C:C)</f>
        <v>45068</v>
      </c>
      <c r="D6480" s="3" t="str">
        <f>YEAR(order_items[[#This Row],[Date]])&amp;"-"&amp;TEXT(MONTH(order_items[[#This Row],[Date]]),"00")</f>
        <v>2023-05</v>
      </c>
      <c r="E6480" s="1" t="str">
        <f>_xlfn.XLOOKUP(order_items[[#This Row],[product_id]],products!A:A,products!C:C)</f>
        <v>Health &amp; Beauty</v>
      </c>
      <c r="F6480" t="s">
        <v>947</v>
      </c>
      <c r="G6480" t="s">
        <v>1009</v>
      </c>
      <c r="H6480">
        <v>11</v>
      </c>
      <c r="I6480">
        <v>323.72000000000003</v>
      </c>
      <c r="J6480" s="2">
        <v>0.05</v>
      </c>
    </row>
    <row r="6481" spans="1:10" x14ac:dyDescent="0.2">
      <c r="A6481" t="s">
        <v>11023</v>
      </c>
      <c r="B6481" t="s">
        <v>11021</v>
      </c>
      <c r="C6481" s="1">
        <f>_xlfn.XLOOKUP(order_items[[#This Row],[order_id]],orders!A:A,orders!C:C)</f>
        <v>45068</v>
      </c>
      <c r="D6481" s="3" t="str">
        <f>YEAR(order_items[[#This Row],[Date]])&amp;"-"&amp;TEXT(MONTH(order_items[[#This Row],[Date]]),"00")</f>
        <v>2023-05</v>
      </c>
      <c r="E6481" s="1" t="str">
        <f>_xlfn.XLOOKUP(order_items[[#This Row],[product_id]],products!A:A,products!C:C)</f>
        <v>Electronics</v>
      </c>
      <c r="F6481" t="s">
        <v>924</v>
      </c>
      <c r="G6481" t="s">
        <v>1109</v>
      </c>
      <c r="H6481">
        <v>23</v>
      </c>
      <c r="I6481">
        <v>160.59</v>
      </c>
      <c r="J6481" s="2">
        <v>0</v>
      </c>
    </row>
    <row r="6482" spans="1:10" x14ac:dyDescent="0.2">
      <c r="A6482" t="s">
        <v>11024</v>
      </c>
      <c r="B6482" t="s">
        <v>11025</v>
      </c>
      <c r="C6482" s="1">
        <f>_xlfn.XLOOKUP(order_items[[#This Row],[order_id]],orders!A:A,orders!C:C)</f>
        <v>45062</v>
      </c>
      <c r="D6482" s="3" t="str">
        <f>YEAR(order_items[[#This Row],[Date]])&amp;"-"&amp;TEXT(MONTH(order_items[[#This Row],[Date]]),"00")</f>
        <v>2023-05</v>
      </c>
      <c r="E6482" s="1" t="str">
        <f>_xlfn.XLOOKUP(order_items[[#This Row],[product_id]],products!A:A,products!C:C)</f>
        <v>Outdoor &amp; Sports</v>
      </c>
      <c r="F6482" t="s">
        <v>1057</v>
      </c>
      <c r="G6482" t="s">
        <v>1054</v>
      </c>
      <c r="H6482">
        <v>4</v>
      </c>
      <c r="I6482">
        <v>152.62</v>
      </c>
      <c r="J6482" s="2">
        <v>0.05</v>
      </c>
    </row>
    <row r="6483" spans="1:10" x14ac:dyDescent="0.2">
      <c r="A6483" t="s">
        <v>11026</v>
      </c>
      <c r="B6483" t="s">
        <v>11027</v>
      </c>
      <c r="C6483" s="1">
        <f>_xlfn.XLOOKUP(order_items[[#This Row],[order_id]],orders!A:A,orders!C:C)</f>
        <v>45167</v>
      </c>
      <c r="D6483" s="3" t="str">
        <f>YEAR(order_items[[#This Row],[Date]])&amp;"-"&amp;TEXT(MONTH(order_items[[#This Row],[Date]]),"00")</f>
        <v>2023-08</v>
      </c>
      <c r="E6483" s="1" t="str">
        <f>_xlfn.XLOOKUP(order_items[[#This Row],[product_id]],products!A:A,products!C:C)</f>
        <v>Outdoor &amp; Sports</v>
      </c>
      <c r="F6483" t="s">
        <v>1013</v>
      </c>
      <c r="G6483" t="s">
        <v>917</v>
      </c>
      <c r="H6483">
        <v>2</v>
      </c>
      <c r="I6483">
        <v>43.85</v>
      </c>
      <c r="J6483" s="2">
        <v>0.05</v>
      </c>
    </row>
    <row r="6484" spans="1:10" x14ac:dyDescent="0.2">
      <c r="A6484" t="s">
        <v>11028</v>
      </c>
      <c r="B6484" t="s">
        <v>11027</v>
      </c>
      <c r="C6484" s="1">
        <f>_xlfn.XLOOKUP(order_items[[#This Row],[order_id]],orders!A:A,orders!C:C)</f>
        <v>45167</v>
      </c>
      <c r="D6484" s="3" t="str">
        <f>YEAR(order_items[[#This Row],[Date]])&amp;"-"&amp;TEXT(MONTH(order_items[[#This Row],[Date]]),"00")</f>
        <v>2023-08</v>
      </c>
      <c r="E6484" s="1" t="str">
        <f>_xlfn.XLOOKUP(order_items[[#This Row],[product_id]],products!A:A,products!C:C)</f>
        <v>Home &amp; Kitchen</v>
      </c>
      <c r="F6484" t="s">
        <v>925</v>
      </c>
      <c r="G6484" t="s">
        <v>1054</v>
      </c>
      <c r="H6484">
        <v>20</v>
      </c>
      <c r="I6484">
        <v>218.39</v>
      </c>
      <c r="J6484" s="2">
        <v>0.15</v>
      </c>
    </row>
    <row r="6485" spans="1:10" x14ac:dyDescent="0.2">
      <c r="A6485" t="s">
        <v>11029</v>
      </c>
      <c r="B6485" t="s">
        <v>11027</v>
      </c>
      <c r="C6485" s="1">
        <f>_xlfn.XLOOKUP(order_items[[#This Row],[order_id]],orders!A:A,orders!C:C)</f>
        <v>45167</v>
      </c>
      <c r="D6485" s="3" t="str">
        <f>YEAR(order_items[[#This Row],[Date]])&amp;"-"&amp;TEXT(MONTH(order_items[[#This Row],[Date]]),"00")</f>
        <v>2023-08</v>
      </c>
      <c r="E6485" s="1" t="str">
        <f>_xlfn.XLOOKUP(order_items[[#This Row],[product_id]],products!A:A,products!C:C)</f>
        <v>Outdoor &amp; Sports</v>
      </c>
      <c r="F6485" t="s">
        <v>1098</v>
      </c>
      <c r="G6485" t="s">
        <v>1120</v>
      </c>
      <c r="H6485">
        <v>11</v>
      </c>
      <c r="I6485">
        <v>398.53</v>
      </c>
      <c r="J6485" s="2">
        <v>0.1</v>
      </c>
    </row>
    <row r="6486" spans="1:10" x14ac:dyDescent="0.2">
      <c r="A6486" t="s">
        <v>11030</v>
      </c>
      <c r="B6486" t="s">
        <v>11027</v>
      </c>
      <c r="C6486" s="1">
        <f>_xlfn.XLOOKUP(order_items[[#This Row],[order_id]],orders!A:A,orders!C:C)</f>
        <v>45167</v>
      </c>
      <c r="D6486" s="3" t="str">
        <f>YEAR(order_items[[#This Row],[Date]])&amp;"-"&amp;TEXT(MONTH(order_items[[#This Row],[Date]]),"00")</f>
        <v>2023-08</v>
      </c>
      <c r="E6486" s="1" t="str">
        <f>_xlfn.XLOOKUP(order_items[[#This Row],[product_id]],products!A:A,products!C:C)</f>
        <v>Office Supplies</v>
      </c>
      <c r="F6486" t="s">
        <v>944</v>
      </c>
      <c r="G6486" t="s">
        <v>1101</v>
      </c>
      <c r="H6486">
        <v>19</v>
      </c>
      <c r="I6486">
        <v>187.74</v>
      </c>
      <c r="J6486" s="2">
        <v>0</v>
      </c>
    </row>
    <row r="6487" spans="1:10" x14ac:dyDescent="0.2">
      <c r="A6487" t="s">
        <v>11031</v>
      </c>
      <c r="B6487" t="s">
        <v>11032</v>
      </c>
      <c r="C6487" s="1">
        <f>_xlfn.XLOOKUP(order_items[[#This Row],[order_id]],orders!A:A,orders!C:C)</f>
        <v>45479</v>
      </c>
      <c r="D6487" s="3" t="str">
        <f>YEAR(order_items[[#This Row],[Date]])&amp;"-"&amp;TEXT(MONTH(order_items[[#This Row],[Date]]),"00")</f>
        <v>2024-07</v>
      </c>
      <c r="E6487" s="1" t="str">
        <f>_xlfn.XLOOKUP(order_items[[#This Row],[product_id]],products!A:A,products!C:C)</f>
        <v>Outdoor &amp; Sports</v>
      </c>
      <c r="F6487" t="s">
        <v>1069</v>
      </c>
      <c r="G6487" t="s">
        <v>1109</v>
      </c>
      <c r="H6487">
        <v>8</v>
      </c>
      <c r="I6487">
        <v>312.25</v>
      </c>
      <c r="J6487" s="2">
        <v>0.1</v>
      </c>
    </row>
    <row r="6488" spans="1:10" x14ac:dyDescent="0.2">
      <c r="A6488" t="s">
        <v>11033</v>
      </c>
      <c r="B6488" t="s">
        <v>11032</v>
      </c>
      <c r="C6488" s="1">
        <f>_xlfn.XLOOKUP(order_items[[#This Row],[order_id]],orders!A:A,orders!C:C)</f>
        <v>45479</v>
      </c>
      <c r="D6488" s="3" t="str">
        <f>YEAR(order_items[[#This Row],[Date]])&amp;"-"&amp;TEXT(MONTH(order_items[[#This Row],[Date]]),"00")</f>
        <v>2024-07</v>
      </c>
      <c r="E6488" s="1" t="str">
        <f>_xlfn.XLOOKUP(order_items[[#This Row],[product_id]],products!A:A,products!C:C)</f>
        <v>Electronics</v>
      </c>
      <c r="F6488" t="s">
        <v>1087</v>
      </c>
      <c r="G6488" t="s">
        <v>1054</v>
      </c>
      <c r="H6488">
        <v>12</v>
      </c>
      <c r="I6488">
        <v>122.37</v>
      </c>
      <c r="J6488" s="2">
        <v>0</v>
      </c>
    </row>
    <row r="6489" spans="1:10" x14ac:dyDescent="0.2">
      <c r="A6489" t="s">
        <v>11034</v>
      </c>
      <c r="B6489" t="s">
        <v>11032</v>
      </c>
      <c r="C6489" s="1">
        <f>_xlfn.XLOOKUP(order_items[[#This Row],[order_id]],orders!A:A,orders!C:C)</f>
        <v>45479</v>
      </c>
      <c r="D6489" s="3" t="str">
        <f>YEAR(order_items[[#This Row],[Date]])&amp;"-"&amp;TEXT(MONTH(order_items[[#This Row],[Date]]),"00")</f>
        <v>2024-07</v>
      </c>
      <c r="E6489" s="1" t="str">
        <f>_xlfn.XLOOKUP(order_items[[#This Row],[product_id]],products!A:A,products!C:C)</f>
        <v>Outdoor &amp; Sports</v>
      </c>
      <c r="F6489" t="s">
        <v>1012</v>
      </c>
      <c r="G6489" t="s">
        <v>1054</v>
      </c>
      <c r="H6489">
        <v>18</v>
      </c>
      <c r="I6489">
        <v>64.27</v>
      </c>
      <c r="J6489" s="2">
        <v>0</v>
      </c>
    </row>
    <row r="6490" spans="1:10" x14ac:dyDescent="0.2">
      <c r="A6490" t="s">
        <v>11035</v>
      </c>
      <c r="B6490" t="s">
        <v>11036</v>
      </c>
      <c r="C6490" s="1">
        <f>_xlfn.XLOOKUP(order_items[[#This Row],[order_id]],orders!A:A,orders!C:C)</f>
        <v>45291</v>
      </c>
      <c r="D6490" s="3" t="str">
        <f>YEAR(order_items[[#This Row],[Date]])&amp;"-"&amp;TEXT(MONTH(order_items[[#This Row],[Date]]),"00")</f>
        <v>2023-12</v>
      </c>
      <c r="E6490" s="1" t="str">
        <f>_xlfn.XLOOKUP(order_items[[#This Row],[product_id]],products!A:A,products!C:C)</f>
        <v>Outdoor &amp; Sports</v>
      </c>
      <c r="F6490" t="s">
        <v>1090</v>
      </c>
      <c r="G6490" t="s">
        <v>1119</v>
      </c>
      <c r="H6490">
        <v>24</v>
      </c>
      <c r="I6490">
        <v>225.63</v>
      </c>
      <c r="J6490" s="2">
        <v>0</v>
      </c>
    </row>
    <row r="6491" spans="1:10" x14ac:dyDescent="0.2">
      <c r="A6491" t="s">
        <v>11037</v>
      </c>
      <c r="B6491" t="s">
        <v>11038</v>
      </c>
      <c r="C6491" s="1">
        <f>_xlfn.XLOOKUP(order_items[[#This Row],[order_id]],orders!A:A,orders!C:C)</f>
        <v>45119</v>
      </c>
      <c r="D6491" s="3" t="str">
        <f>YEAR(order_items[[#This Row],[Date]])&amp;"-"&amp;TEXT(MONTH(order_items[[#This Row],[Date]]),"00")</f>
        <v>2023-07</v>
      </c>
      <c r="E6491" s="1" t="str">
        <f>_xlfn.XLOOKUP(order_items[[#This Row],[product_id]],products!A:A,products!C:C)</f>
        <v>Electronics</v>
      </c>
      <c r="F6491" t="s">
        <v>1072</v>
      </c>
      <c r="G6491" t="s">
        <v>1109</v>
      </c>
      <c r="H6491">
        <v>7</v>
      </c>
      <c r="I6491">
        <v>331.55</v>
      </c>
      <c r="J6491" s="2">
        <v>0</v>
      </c>
    </row>
    <row r="6492" spans="1:10" x14ac:dyDescent="0.2">
      <c r="A6492" t="s">
        <v>11039</v>
      </c>
      <c r="B6492" t="s">
        <v>11038</v>
      </c>
      <c r="C6492" s="1">
        <f>_xlfn.XLOOKUP(order_items[[#This Row],[order_id]],orders!A:A,orders!C:C)</f>
        <v>45119</v>
      </c>
      <c r="D6492" s="3" t="str">
        <f>YEAR(order_items[[#This Row],[Date]])&amp;"-"&amp;TEXT(MONTH(order_items[[#This Row],[Date]]),"00")</f>
        <v>2023-07</v>
      </c>
      <c r="E6492" s="1" t="str">
        <f>_xlfn.XLOOKUP(order_items[[#This Row],[product_id]],products!A:A,products!C:C)</f>
        <v>Electronics</v>
      </c>
      <c r="F6492" t="s">
        <v>1110</v>
      </c>
      <c r="G6492" t="s">
        <v>1115</v>
      </c>
      <c r="H6492">
        <v>20</v>
      </c>
      <c r="I6492">
        <v>237.19</v>
      </c>
      <c r="J6492" s="2">
        <v>0</v>
      </c>
    </row>
    <row r="6493" spans="1:10" x14ac:dyDescent="0.2">
      <c r="A6493" t="s">
        <v>11040</v>
      </c>
      <c r="B6493" t="s">
        <v>11041</v>
      </c>
      <c r="C6493" s="1">
        <f>_xlfn.XLOOKUP(order_items[[#This Row],[order_id]],orders!A:A,orders!C:C)</f>
        <v>45227</v>
      </c>
      <c r="D6493" s="3" t="str">
        <f>YEAR(order_items[[#This Row],[Date]])&amp;"-"&amp;TEXT(MONTH(order_items[[#This Row],[Date]]),"00")</f>
        <v>2023-10</v>
      </c>
      <c r="E6493" s="1" t="str">
        <f>_xlfn.XLOOKUP(order_items[[#This Row],[product_id]],products!A:A,products!C:C)</f>
        <v>Office Supplies</v>
      </c>
      <c r="F6493" t="s">
        <v>1083</v>
      </c>
      <c r="G6493" t="s">
        <v>1115</v>
      </c>
      <c r="H6493">
        <v>13</v>
      </c>
      <c r="I6493">
        <v>386.19</v>
      </c>
      <c r="J6493" s="2">
        <v>0.15</v>
      </c>
    </row>
    <row r="6494" spans="1:10" x14ac:dyDescent="0.2">
      <c r="A6494" t="s">
        <v>11042</v>
      </c>
      <c r="B6494" t="s">
        <v>11043</v>
      </c>
      <c r="C6494" s="1">
        <f>_xlfn.XLOOKUP(order_items[[#This Row],[order_id]],orders!A:A,orders!C:C)</f>
        <v>45263</v>
      </c>
      <c r="D6494" s="3" t="str">
        <f>YEAR(order_items[[#This Row],[Date]])&amp;"-"&amp;TEXT(MONTH(order_items[[#This Row],[Date]]),"00")</f>
        <v>2023-12</v>
      </c>
      <c r="E6494" s="1" t="str">
        <f>_xlfn.XLOOKUP(order_items[[#This Row],[product_id]],products!A:A,products!C:C)</f>
        <v>Outdoor &amp; Sports</v>
      </c>
      <c r="F6494" t="s">
        <v>1113</v>
      </c>
      <c r="G6494" t="s">
        <v>917</v>
      </c>
      <c r="H6494">
        <v>14</v>
      </c>
      <c r="I6494">
        <v>285.12</v>
      </c>
      <c r="J6494" s="2">
        <v>0.1</v>
      </c>
    </row>
    <row r="6495" spans="1:10" x14ac:dyDescent="0.2">
      <c r="A6495" t="s">
        <v>11044</v>
      </c>
      <c r="B6495" t="s">
        <v>11045</v>
      </c>
      <c r="C6495" s="1">
        <f>_xlfn.XLOOKUP(order_items[[#This Row],[order_id]],orders!A:A,orders!C:C)</f>
        <v>45188</v>
      </c>
      <c r="D6495" s="3" t="str">
        <f>YEAR(order_items[[#This Row],[Date]])&amp;"-"&amp;TEXT(MONTH(order_items[[#This Row],[Date]]),"00")</f>
        <v>2023-09</v>
      </c>
      <c r="E6495" s="1" t="str">
        <f>_xlfn.XLOOKUP(order_items[[#This Row],[product_id]],products!A:A,products!C:C)</f>
        <v>Home &amp; Kitchen</v>
      </c>
      <c r="F6495" t="s">
        <v>1079</v>
      </c>
      <c r="G6495" t="s">
        <v>1054</v>
      </c>
      <c r="H6495">
        <v>14</v>
      </c>
      <c r="I6495">
        <v>85.3</v>
      </c>
      <c r="J6495" s="2">
        <v>0.1</v>
      </c>
    </row>
    <row r="6496" spans="1:10" x14ac:dyDescent="0.2">
      <c r="A6496" t="s">
        <v>11046</v>
      </c>
      <c r="B6496" t="s">
        <v>11045</v>
      </c>
      <c r="C6496" s="1">
        <f>_xlfn.XLOOKUP(order_items[[#This Row],[order_id]],orders!A:A,orders!C:C)</f>
        <v>45188</v>
      </c>
      <c r="D6496" s="3" t="str">
        <f>YEAR(order_items[[#This Row],[Date]])&amp;"-"&amp;TEXT(MONTH(order_items[[#This Row],[Date]]),"00")</f>
        <v>2023-09</v>
      </c>
      <c r="E6496" s="1" t="str">
        <f>_xlfn.XLOOKUP(order_items[[#This Row],[product_id]],products!A:A,products!C:C)</f>
        <v>Outdoor &amp; Sports</v>
      </c>
      <c r="F6496" t="s">
        <v>1105</v>
      </c>
      <c r="G6496" t="s">
        <v>917</v>
      </c>
      <c r="H6496">
        <v>20</v>
      </c>
      <c r="I6496">
        <v>126.03</v>
      </c>
      <c r="J6496" s="2">
        <v>0</v>
      </c>
    </row>
    <row r="6497" spans="1:10" x14ac:dyDescent="0.2">
      <c r="A6497" t="s">
        <v>11047</v>
      </c>
      <c r="B6497" t="s">
        <v>11048</v>
      </c>
      <c r="C6497" s="1">
        <f>_xlfn.XLOOKUP(order_items[[#This Row],[order_id]],orders!A:A,orders!C:C)</f>
        <v>45422</v>
      </c>
      <c r="D6497" s="3" t="str">
        <f>YEAR(order_items[[#This Row],[Date]])&amp;"-"&amp;TEXT(MONTH(order_items[[#This Row],[Date]]),"00")</f>
        <v>2024-05</v>
      </c>
      <c r="E6497" s="1" t="str">
        <f>_xlfn.XLOOKUP(order_items[[#This Row],[product_id]],products!A:A,products!C:C)</f>
        <v>Electronics</v>
      </c>
      <c r="F6497" t="s">
        <v>919</v>
      </c>
      <c r="G6497" t="s">
        <v>1054</v>
      </c>
      <c r="H6497">
        <v>3</v>
      </c>
      <c r="I6497">
        <v>167.05</v>
      </c>
      <c r="J6497" s="2">
        <v>0</v>
      </c>
    </row>
    <row r="6498" spans="1:10" x14ac:dyDescent="0.2">
      <c r="A6498" t="s">
        <v>11049</v>
      </c>
      <c r="B6498" t="s">
        <v>11050</v>
      </c>
      <c r="C6498" s="1">
        <f>_xlfn.XLOOKUP(order_items[[#This Row],[order_id]],orders!A:A,orders!C:C)</f>
        <v>44931</v>
      </c>
      <c r="D6498" s="3" t="str">
        <f>YEAR(order_items[[#This Row],[Date]])&amp;"-"&amp;TEXT(MONTH(order_items[[#This Row],[Date]]),"00")</f>
        <v>2023-01</v>
      </c>
      <c r="E6498" s="1" t="str">
        <f>_xlfn.XLOOKUP(order_items[[#This Row],[product_id]],products!A:A,products!C:C)</f>
        <v>Office Supplies</v>
      </c>
      <c r="F6498" t="s">
        <v>942</v>
      </c>
      <c r="G6498" t="s">
        <v>1054</v>
      </c>
      <c r="H6498">
        <v>2</v>
      </c>
      <c r="I6498">
        <v>84.97</v>
      </c>
      <c r="J6498" s="2">
        <v>0.15</v>
      </c>
    </row>
    <row r="6499" spans="1:10" x14ac:dyDescent="0.2">
      <c r="A6499" t="s">
        <v>11051</v>
      </c>
      <c r="B6499" t="s">
        <v>11050</v>
      </c>
      <c r="C6499" s="1">
        <f>_xlfn.XLOOKUP(order_items[[#This Row],[order_id]],orders!A:A,orders!C:C)</f>
        <v>44931</v>
      </c>
      <c r="D6499" s="3" t="str">
        <f>YEAR(order_items[[#This Row],[Date]])&amp;"-"&amp;TEXT(MONTH(order_items[[#This Row],[Date]]),"00")</f>
        <v>2023-01</v>
      </c>
      <c r="E6499" s="1" t="str">
        <f>_xlfn.XLOOKUP(order_items[[#This Row],[product_id]],products!A:A,products!C:C)</f>
        <v>Health &amp; Beauty</v>
      </c>
      <c r="F6499" t="s">
        <v>965</v>
      </c>
      <c r="G6499" t="s">
        <v>1101</v>
      </c>
      <c r="H6499">
        <v>11</v>
      </c>
      <c r="I6499">
        <v>382.04</v>
      </c>
      <c r="J6499" s="2">
        <v>0.15</v>
      </c>
    </row>
    <row r="6500" spans="1:10" x14ac:dyDescent="0.2">
      <c r="A6500" t="s">
        <v>11052</v>
      </c>
      <c r="B6500" t="s">
        <v>11050</v>
      </c>
      <c r="C6500" s="1">
        <f>_xlfn.XLOOKUP(order_items[[#This Row],[order_id]],orders!A:A,orders!C:C)</f>
        <v>44931</v>
      </c>
      <c r="D6500" s="3" t="str">
        <f>YEAR(order_items[[#This Row],[Date]])&amp;"-"&amp;TEXT(MONTH(order_items[[#This Row],[Date]]),"00")</f>
        <v>2023-01</v>
      </c>
      <c r="E6500" s="1" t="str">
        <f>_xlfn.XLOOKUP(order_items[[#This Row],[product_id]],products!A:A,products!C:C)</f>
        <v>Office Supplies</v>
      </c>
      <c r="F6500" t="s">
        <v>968</v>
      </c>
      <c r="G6500" t="s">
        <v>1120</v>
      </c>
      <c r="H6500">
        <v>3</v>
      </c>
      <c r="I6500">
        <v>36.99</v>
      </c>
      <c r="J6500" s="2">
        <v>0</v>
      </c>
    </row>
    <row r="6501" spans="1:10" x14ac:dyDescent="0.2">
      <c r="A6501" t="s">
        <v>11053</v>
      </c>
      <c r="B6501" t="s">
        <v>11054</v>
      </c>
      <c r="C6501" s="1">
        <f>_xlfn.XLOOKUP(order_items[[#This Row],[order_id]],orders!A:A,orders!C:C)</f>
        <v>44995</v>
      </c>
      <c r="D6501" s="3" t="str">
        <f>YEAR(order_items[[#This Row],[Date]])&amp;"-"&amp;TEXT(MONTH(order_items[[#This Row],[Date]]),"00")</f>
        <v>2023-03</v>
      </c>
      <c r="E6501" s="1" t="str">
        <f>_xlfn.XLOOKUP(order_items[[#This Row],[product_id]],products!A:A,products!C:C)</f>
        <v>Electronics</v>
      </c>
      <c r="F6501" t="s">
        <v>991</v>
      </c>
      <c r="G6501" t="s">
        <v>1120</v>
      </c>
      <c r="H6501">
        <v>9</v>
      </c>
      <c r="I6501">
        <v>474.56</v>
      </c>
      <c r="J6501" s="2">
        <v>0.15</v>
      </c>
    </row>
    <row r="6502" spans="1:10" x14ac:dyDescent="0.2">
      <c r="A6502" t="s">
        <v>11055</v>
      </c>
      <c r="B6502" t="s">
        <v>11054</v>
      </c>
      <c r="C6502" s="1">
        <f>_xlfn.XLOOKUP(order_items[[#This Row],[order_id]],orders!A:A,orders!C:C)</f>
        <v>44995</v>
      </c>
      <c r="D6502" s="3" t="str">
        <f>YEAR(order_items[[#This Row],[Date]])&amp;"-"&amp;TEXT(MONTH(order_items[[#This Row],[Date]]),"00")</f>
        <v>2023-03</v>
      </c>
      <c r="E6502" s="1" t="str">
        <f>_xlfn.XLOOKUP(order_items[[#This Row],[product_id]],products!A:A,products!C:C)</f>
        <v>Office Supplies</v>
      </c>
      <c r="F6502" t="s">
        <v>960</v>
      </c>
      <c r="G6502" t="s">
        <v>1115</v>
      </c>
      <c r="H6502">
        <v>25</v>
      </c>
      <c r="I6502">
        <v>175.54</v>
      </c>
      <c r="J6502" s="2">
        <v>0</v>
      </c>
    </row>
    <row r="6503" spans="1:10" x14ac:dyDescent="0.2">
      <c r="A6503" t="s">
        <v>11056</v>
      </c>
      <c r="B6503" t="s">
        <v>11054</v>
      </c>
      <c r="C6503" s="1">
        <f>_xlfn.XLOOKUP(order_items[[#This Row],[order_id]],orders!A:A,orders!C:C)</f>
        <v>44995</v>
      </c>
      <c r="D6503" s="3" t="str">
        <f>YEAR(order_items[[#This Row],[Date]])&amp;"-"&amp;TEXT(MONTH(order_items[[#This Row],[Date]]),"00")</f>
        <v>2023-03</v>
      </c>
      <c r="E6503" s="1" t="str">
        <f>_xlfn.XLOOKUP(order_items[[#This Row],[product_id]],products!A:A,products!C:C)</f>
        <v>Electronics</v>
      </c>
      <c r="F6503" t="s">
        <v>937</v>
      </c>
      <c r="G6503" t="s">
        <v>1101</v>
      </c>
      <c r="H6503">
        <v>23</v>
      </c>
      <c r="I6503">
        <v>282.42</v>
      </c>
      <c r="J6503" s="2">
        <v>0.1</v>
      </c>
    </row>
    <row r="6504" spans="1:10" x14ac:dyDescent="0.2">
      <c r="A6504" t="s">
        <v>11057</v>
      </c>
      <c r="B6504" t="s">
        <v>11058</v>
      </c>
      <c r="C6504" s="1">
        <f>_xlfn.XLOOKUP(order_items[[#This Row],[order_id]],orders!A:A,orders!C:C)</f>
        <v>45581</v>
      </c>
      <c r="D6504" s="3" t="str">
        <f>YEAR(order_items[[#This Row],[Date]])&amp;"-"&amp;TEXT(MONTH(order_items[[#This Row],[Date]]),"00")</f>
        <v>2024-10</v>
      </c>
      <c r="E6504" s="1" t="str">
        <f>_xlfn.XLOOKUP(order_items[[#This Row],[product_id]],products!A:A,products!C:C)</f>
        <v>Electronics</v>
      </c>
      <c r="F6504" t="s">
        <v>1072</v>
      </c>
      <c r="G6504" t="s">
        <v>1080</v>
      </c>
      <c r="H6504">
        <v>16</v>
      </c>
      <c r="I6504">
        <v>331.55</v>
      </c>
      <c r="J6504" s="2">
        <v>0.1</v>
      </c>
    </row>
    <row r="6505" spans="1:10" x14ac:dyDescent="0.2">
      <c r="A6505" t="s">
        <v>11059</v>
      </c>
      <c r="B6505" t="s">
        <v>11058</v>
      </c>
      <c r="C6505" s="1">
        <f>_xlfn.XLOOKUP(order_items[[#This Row],[order_id]],orders!A:A,orders!C:C)</f>
        <v>45581</v>
      </c>
      <c r="D6505" s="3" t="str">
        <f>YEAR(order_items[[#This Row],[Date]])&amp;"-"&amp;TEXT(MONTH(order_items[[#This Row],[Date]]),"00")</f>
        <v>2024-10</v>
      </c>
      <c r="E6505" s="1" t="str">
        <f>_xlfn.XLOOKUP(order_items[[#This Row],[product_id]],products!A:A,products!C:C)</f>
        <v>Office Supplies</v>
      </c>
      <c r="F6505" t="s">
        <v>1059</v>
      </c>
      <c r="G6505" t="s">
        <v>1101</v>
      </c>
      <c r="H6505">
        <v>5</v>
      </c>
      <c r="I6505">
        <v>267.27999999999997</v>
      </c>
      <c r="J6505" s="2">
        <v>0.05</v>
      </c>
    </row>
    <row r="6506" spans="1:10" x14ac:dyDescent="0.2">
      <c r="A6506" t="s">
        <v>11060</v>
      </c>
      <c r="B6506" t="s">
        <v>11061</v>
      </c>
      <c r="C6506" s="1">
        <f>_xlfn.XLOOKUP(order_items[[#This Row],[order_id]],orders!A:A,orders!C:C)</f>
        <v>45626</v>
      </c>
      <c r="D6506" s="3" t="str">
        <f>YEAR(order_items[[#This Row],[Date]])&amp;"-"&amp;TEXT(MONTH(order_items[[#This Row],[Date]]),"00")</f>
        <v>2024-11</v>
      </c>
      <c r="E6506" s="1" t="str">
        <f>_xlfn.XLOOKUP(order_items[[#This Row],[product_id]],products!A:A,products!C:C)</f>
        <v>Home &amp; Kitchen</v>
      </c>
      <c r="F6506" t="s">
        <v>1031</v>
      </c>
      <c r="G6506" t="s">
        <v>1122</v>
      </c>
      <c r="H6506">
        <v>15</v>
      </c>
      <c r="I6506">
        <v>323.06</v>
      </c>
      <c r="J6506" s="2">
        <v>0</v>
      </c>
    </row>
    <row r="6507" spans="1:10" x14ac:dyDescent="0.2">
      <c r="A6507" t="s">
        <v>11062</v>
      </c>
      <c r="B6507" t="s">
        <v>11063</v>
      </c>
      <c r="C6507" s="1">
        <f>_xlfn.XLOOKUP(order_items[[#This Row],[order_id]],orders!A:A,orders!C:C)</f>
        <v>45040</v>
      </c>
      <c r="D6507" s="3" t="str">
        <f>YEAR(order_items[[#This Row],[Date]])&amp;"-"&amp;TEXT(MONTH(order_items[[#This Row],[Date]]),"00")</f>
        <v>2023-04</v>
      </c>
      <c r="E6507" s="1" t="str">
        <f>_xlfn.XLOOKUP(order_items[[#This Row],[product_id]],products!A:A,products!C:C)</f>
        <v>Health &amp; Beauty</v>
      </c>
      <c r="F6507" t="s">
        <v>929</v>
      </c>
      <c r="G6507" t="s">
        <v>1115</v>
      </c>
      <c r="H6507">
        <v>12</v>
      </c>
      <c r="I6507">
        <v>406.99</v>
      </c>
      <c r="J6507" s="2">
        <v>0.1</v>
      </c>
    </row>
    <row r="6508" spans="1:10" x14ac:dyDescent="0.2">
      <c r="A6508" t="s">
        <v>11064</v>
      </c>
      <c r="B6508" t="s">
        <v>11063</v>
      </c>
      <c r="C6508" s="1">
        <f>_xlfn.XLOOKUP(order_items[[#This Row],[order_id]],orders!A:A,orders!C:C)</f>
        <v>45040</v>
      </c>
      <c r="D6508" s="3" t="str">
        <f>YEAR(order_items[[#This Row],[Date]])&amp;"-"&amp;TEXT(MONTH(order_items[[#This Row],[Date]]),"00")</f>
        <v>2023-04</v>
      </c>
      <c r="E6508" s="1" t="str">
        <f>_xlfn.XLOOKUP(order_items[[#This Row],[product_id]],products!A:A,products!C:C)</f>
        <v>Outdoor &amp; Sports</v>
      </c>
      <c r="F6508" t="s">
        <v>1017</v>
      </c>
      <c r="G6508" t="s">
        <v>1080</v>
      </c>
      <c r="H6508">
        <v>3</v>
      </c>
      <c r="I6508">
        <v>107.52</v>
      </c>
      <c r="J6508" s="2">
        <v>0</v>
      </c>
    </row>
    <row r="6509" spans="1:10" x14ac:dyDescent="0.2">
      <c r="A6509" t="s">
        <v>11065</v>
      </c>
      <c r="B6509" t="s">
        <v>11063</v>
      </c>
      <c r="C6509" s="1">
        <f>_xlfn.XLOOKUP(order_items[[#This Row],[order_id]],orders!A:A,orders!C:C)</f>
        <v>45040</v>
      </c>
      <c r="D6509" s="3" t="str">
        <f>YEAR(order_items[[#This Row],[Date]])&amp;"-"&amp;TEXT(MONTH(order_items[[#This Row],[Date]]),"00")</f>
        <v>2023-04</v>
      </c>
      <c r="E6509" s="1" t="str">
        <f>_xlfn.XLOOKUP(order_items[[#This Row],[product_id]],products!A:A,products!C:C)</f>
        <v>Outdoor &amp; Sports</v>
      </c>
      <c r="F6509" t="s">
        <v>985</v>
      </c>
      <c r="G6509" t="s">
        <v>1115</v>
      </c>
      <c r="H6509">
        <v>6</v>
      </c>
      <c r="I6509">
        <v>283.81</v>
      </c>
      <c r="J6509" s="2">
        <v>0</v>
      </c>
    </row>
    <row r="6510" spans="1:10" x14ac:dyDescent="0.2">
      <c r="A6510" t="s">
        <v>11066</v>
      </c>
      <c r="B6510" t="s">
        <v>11067</v>
      </c>
      <c r="C6510" s="1">
        <f>_xlfn.XLOOKUP(order_items[[#This Row],[order_id]],orders!A:A,orders!C:C)</f>
        <v>45204</v>
      </c>
      <c r="D6510" s="3" t="str">
        <f>YEAR(order_items[[#This Row],[Date]])&amp;"-"&amp;TEXT(MONTH(order_items[[#This Row],[Date]]),"00")</f>
        <v>2023-10</v>
      </c>
      <c r="E6510" s="1" t="str">
        <f>_xlfn.XLOOKUP(order_items[[#This Row],[product_id]],products!A:A,products!C:C)</f>
        <v>Office Supplies</v>
      </c>
      <c r="F6510" t="s">
        <v>979</v>
      </c>
      <c r="G6510" t="s">
        <v>1122</v>
      </c>
      <c r="H6510">
        <v>25</v>
      </c>
      <c r="I6510">
        <v>82.36</v>
      </c>
      <c r="J6510" s="2">
        <v>0.15</v>
      </c>
    </row>
    <row r="6511" spans="1:10" x14ac:dyDescent="0.2">
      <c r="A6511" t="s">
        <v>11068</v>
      </c>
      <c r="B6511" t="s">
        <v>11069</v>
      </c>
      <c r="C6511" s="1">
        <f>_xlfn.XLOOKUP(order_items[[#This Row],[order_id]],orders!A:A,orders!C:C)</f>
        <v>45064</v>
      </c>
      <c r="D6511" s="3" t="str">
        <f>YEAR(order_items[[#This Row],[Date]])&amp;"-"&amp;TEXT(MONTH(order_items[[#This Row],[Date]]),"00")</f>
        <v>2023-05</v>
      </c>
      <c r="E6511" s="1" t="str">
        <f>_xlfn.XLOOKUP(order_items[[#This Row],[product_id]],products!A:A,products!C:C)</f>
        <v>Office Supplies</v>
      </c>
      <c r="F6511" t="s">
        <v>1055</v>
      </c>
      <c r="G6511" t="s">
        <v>1080</v>
      </c>
      <c r="H6511">
        <v>5</v>
      </c>
      <c r="I6511">
        <v>203.36</v>
      </c>
      <c r="J6511" s="2">
        <v>0.1</v>
      </c>
    </row>
    <row r="6512" spans="1:10" x14ac:dyDescent="0.2">
      <c r="A6512" t="s">
        <v>11070</v>
      </c>
      <c r="B6512" t="s">
        <v>11071</v>
      </c>
      <c r="C6512" s="1">
        <f>_xlfn.XLOOKUP(order_items[[#This Row],[order_id]],orders!A:A,orders!C:C)</f>
        <v>45153</v>
      </c>
      <c r="D6512" s="3" t="str">
        <f>YEAR(order_items[[#This Row],[Date]])&amp;"-"&amp;TEXT(MONTH(order_items[[#This Row],[Date]]),"00")</f>
        <v>2023-08</v>
      </c>
      <c r="E6512" s="1" t="str">
        <f>_xlfn.XLOOKUP(order_items[[#This Row],[product_id]],products!A:A,products!C:C)</f>
        <v>Home &amp; Kitchen</v>
      </c>
      <c r="F6512" t="s">
        <v>1015</v>
      </c>
      <c r="G6512" t="s">
        <v>1054</v>
      </c>
      <c r="H6512">
        <v>20</v>
      </c>
      <c r="I6512">
        <v>152.19999999999999</v>
      </c>
      <c r="J6512" s="2">
        <v>0.1</v>
      </c>
    </row>
    <row r="6513" spans="1:10" x14ac:dyDescent="0.2">
      <c r="A6513" t="s">
        <v>11072</v>
      </c>
      <c r="B6513" t="s">
        <v>11071</v>
      </c>
      <c r="C6513" s="1">
        <f>_xlfn.XLOOKUP(order_items[[#This Row],[order_id]],orders!A:A,orders!C:C)</f>
        <v>45153</v>
      </c>
      <c r="D6513" s="3" t="str">
        <f>YEAR(order_items[[#This Row],[Date]])&amp;"-"&amp;TEXT(MONTH(order_items[[#This Row],[Date]]),"00")</f>
        <v>2023-08</v>
      </c>
      <c r="E6513" s="1" t="str">
        <f>_xlfn.XLOOKUP(order_items[[#This Row],[product_id]],products!A:A,products!C:C)</f>
        <v>Electronics</v>
      </c>
      <c r="F6513" t="s">
        <v>1102</v>
      </c>
      <c r="G6513" t="s">
        <v>1101</v>
      </c>
      <c r="H6513">
        <v>4</v>
      </c>
      <c r="I6513">
        <v>61.4</v>
      </c>
      <c r="J6513" s="2">
        <v>0</v>
      </c>
    </row>
    <row r="6514" spans="1:10" x14ac:dyDescent="0.2">
      <c r="A6514" t="s">
        <v>11073</v>
      </c>
      <c r="B6514" t="s">
        <v>11071</v>
      </c>
      <c r="C6514" s="1">
        <f>_xlfn.XLOOKUP(order_items[[#This Row],[order_id]],orders!A:A,orders!C:C)</f>
        <v>45153</v>
      </c>
      <c r="D6514" s="3" t="str">
        <f>YEAR(order_items[[#This Row],[Date]])&amp;"-"&amp;TEXT(MONTH(order_items[[#This Row],[Date]]),"00")</f>
        <v>2023-08</v>
      </c>
      <c r="E6514" s="1" t="str">
        <f>_xlfn.XLOOKUP(order_items[[#This Row],[product_id]],products!A:A,products!C:C)</f>
        <v>Electronics</v>
      </c>
      <c r="F6514" t="s">
        <v>991</v>
      </c>
      <c r="G6514" t="s">
        <v>1122</v>
      </c>
      <c r="H6514">
        <v>4</v>
      </c>
      <c r="I6514">
        <v>474.56</v>
      </c>
      <c r="J6514" s="2">
        <v>0</v>
      </c>
    </row>
    <row r="6515" spans="1:10" x14ac:dyDescent="0.2">
      <c r="A6515" t="s">
        <v>11074</v>
      </c>
      <c r="B6515" t="s">
        <v>11075</v>
      </c>
      <c r="C6515" s="1">
        <f>_xlfn.XLOOKUP(order_items[[#This Row],[order_id]],orders!A:A,orders!C:C)</f>
        <v>44966</v>
      </c>
      <c r="D6515" s="3" t="str">
        <f>YEAR(order_items[[#This Row],[Date]])&amp;"-"&amp;TEXT(MONTH(order_items[[#This Row],[Date]]),"00")</f>
        <v>2023-02</v>
      </c>
      <c r="E6515" s="1" t="str">
        <f>_xlfn.XLOOKUP(order_items[[#This Row],[product_id]],products!A:A,products!C:C)</f>
        <v>Outdoor &amp; Sports</v>
      </c>
      <c r="F6515" t="s">
        <v>1017</v>
      </c>
      <c r="G6515" t="s">
        <v>1120</v>
      </c>
      <c r="H6515">
        <v>9</v>
      </c>
      <c r="I6515">
        <v>107.52</v>
      </c>
      <c r="J6515" s="2">
        <v>0</v>
      </c>
    </row>
    <row r="6516" spans="1:10" x14ac:dyDescent="0.2">
      <c r="A6516" t="s">
        <v>11076</v>
      </c>
      <c r="B6516" t="s">
        <v>11077</v>
      </c>
      <c r="C6516" s="1">
        <f>_xlfn.XLOOKUP(order_items[[#This Row],[order_id]],orders!A:A,orders!C:C)</f>
        <v>45177</v>
      </c>
      <c r="D6516" s="3" t="str">
        <f>YEAR(order_items[[#This Row],[Date]])&amp;"-"&amp;TEXT(MONTH(order_items[[#This Row],[Date]]),"00")</f>
        <v>2023-09</v>
      </c>
      <c r="E6516" s="1" t="str">
        <f>_xlfn.XLOOKUP(order_items[[#This Row],[product_id]],products!A:A,products!C:C)</f>
        <v>Office Supplies</v>
      </c>
      <c r="F6516" t="s">
        <v>954</v>
      </c>
      <c r="G6516" t="s">
        <v>1054</v>
      </c>
      <c r="H6516">
        <v>18</v>
      </c>
      <c r="I6516">
        <v>171.07</v>
      </c>
      <c r="J6516" s="2">
        <v>0.05</v>
      </c>
    </row>
    <row r="6517" spans="1:10" x14ac:dyDescent="0.2">
      <c r="A6517" t="s">
        <v>11078</v>
      </c>
      <c r="B6517" t="s">
        <v>11077</v>
      </c>
      <c r="C6517" s="1">
        <f>_xlfn.XLOOKUP(order_items[[#This Row],[order_id]],orders!A:A,orders!C:C)</f>
        <v>45177</v>
      </c>
      <c r="D6517" s="3" t="str">
        <f>YEAR(order_items[[#This Row],[Date]])&amp;"-"&amp;TEXT(MONTH(order_items[[#This Row],[Date]]),"00")</f>
        <v>2023-09</v>
      </c>
      <c r="E6517" s="1" t="str">
        <f>_xlfn.XLOOKUP(order_items[[#This Row],[product_id]],products!A:A,products!C:C)</f>
        <v>Electronics</v>
      </c>
      <c r="F6517" t="s">
        <v>1110</v>
      </c>
      <c r="G6517" t="s">
        <v>917</v>
      </c>
      <c r="H6517">
        <v>7</v>
      </c>
      <c r="I6517">
        <v>237.19</v>
      </c>
      <c r="J6517" s="2">
        <v>0</v>
      </c>
    </row>
    <row r="6518" spans="1:10" x14ac:dyDescent="0.2">
      <c r="A6518" t="s">
        <v>11079</v>
      </c>
      <c r="B6518" t="s">
        <v>11077</v>
      </c>
      <c r="C6518" s="1">
        <f>_xlfn.XLOOKUP(order_items[[#This Row],[order_id]],orders!A:A,orders!C:C)</f>
        <v>45177</v>
      </c>
      <c r="D6518" s="3" t="str">
        <f>YEAR(order_items[[#This Row],[Date]])&amp;"-"&amp;TEXT(MONTH(order_items[[#This Row],[Date]]),"00")</f>
        <v>2023-09</v>
      </c>
      <c r="E6518" s="1" t="str">
        <f>_xlfn.XLOOKUP(order_items[[#This Row],[product_id]],products!A:A,products!C:C)</f>
        <v>Electronics</v>
      </c>
      <c r="F6518" t="s">
        <v>1067</v>
      </c>
      <c r="G6518" t="s">
        <v>1109</v>
      </c>
      <c r="H6518">
        <v>7</v>
      </c>
      <c r="I6518">
        <v>299.43</v>
      </c>
      <c r="J6518" s="2">
        <v>0</v>
      </c>
    </row>
    <row r="6519" spans="1:10" x14ac:dyDescent="0.2">
      <c r="A6519" t="s">
        <v>11080</v>
      </c>
      <c r="B6519" t="s">
        <v>11081</v>
      </c>
      <c r="C6519" s="1">
        <f>_xlfn.XLOOKUP(order_items[[#This Row],[order_id]],orders!A:A,orders!C:C)</f>
        <v>45553</v>
      </c>
      <c r="D6519" s="3" t="str">
        <f>YEAR(order_items[[#This Row],[Date]])&amp;"-"&amp;TEXT(MONTH(order_items[[#This Row],[Date]]),"00")</f>
        <v>2024-09</v>
      </c>
      <c r="E6519" s="1" t="str">
        <f>_xlfn.XLOOKUP(order_items[[#This Row],[product_id]],products!A:A,products!C:C)</f>
        <v>Outdoor &amp; Sports</v>
      </c>
      <c r="F6519" t="s">
        <v>1012</v>
      </c>
      <c r="G6519" t="s">
        <v>917</v>
      </c>
      <c r="H6519">
        <v>4</v>
      </c>
      <c r="I6519">
        <v>64.27</v>
      </c>
      <c r="J6519" s="2">
        <v>0</v>
      </c>
    </row>
    <row r="6520" spans="1:10" x14ac:dyDescent="0.2">
      <c r="A6520" t="s">
        <v>11082</v>
      </c>
      <c r="B6520" t="s">
        <v>11081</v>
      </c>
      <c r="C6520" s="1">
        <f>_xlfn.XLOOKUP(order_items[[#This Row],[order_id]],orders!A:A,orders!C:C)</f>
        <v>45553</v>
      </c>
      <c r="D6520" s="3" t="str">
        <f>YEAR(order_items[[#This Row],[Date]])&amp;"-"&amp;TEXT(MONTH(order_items[[#This Row],[Date]]),"00")</f>
        <v>2024-09</v>
      </c>
      <c r="E6520" s="1" t="str">
        <f>_xlfn.XLOOKUP(order_items[[#This Row],[product_id]],products!A:A,products!C:C)</f>
        <v>Health &amp; Beauty</v>
      </c>
      <c r="F6520" t="s">
        <v>1111</v>
      </c>
      <c r="G6520" t="s">
        <v>917</v>
      </c>
      <c r="H6520">
        <v>-25</v>
      </c>
      <c r="I6520">
        <v>358.28</v>
      </c>
      <c r="J6520" s="2">
        <v>0</v>
      </c>
    </row>
    <row r="6521" spans="1:10" x14ac:dyDescent="0.2">
      <c r="A6521" t="s">
        <v>11083</v>
      </c>
      <c r="B6521" t="s">
        <v>11081</v>
      </c>
      <c r="C6521" s="1">
        <f>_xlfn.XLOOKUP(order_items[[#This Row],[order_id]],orders!A:A,orders!C:C)</f>
        <v>45553</v>
      </c>
      <c r="D6521" s="3" t="str">
        <f>YEAR(order_items[[#This Row],[Date]])&amp;"-"&amp;TEXT(MONTH(order_items[[#This Row],[Date]]),"00")</f>
        <v>2024-09</v>
      </c>
      <c r="E6521" s="1" t="str">
        <f>_xlfn.XLOOKUP(order_items[[#This Row],[product_id]],products!A:A,products!C:C)</f>
        <v>Home &amp; Kitchen</v>
      </c>
      <c r="F6521" t="s">
        <v>1075</v>
      </c>
      <c r="G6521" t="s">
        <v>1009</v>
      </c>
      <c r="H6521">
        <v>22</v>
      </c>
      <c r="I6521">
        <v>168.52</v>
      </c>
      <c r="J6521" s="2">
        <v>0.1</v>
      </c>
    </row>
    <row r="6522" spans="1:10" x14ac:dyDescent="0.2">
      <c r="A6522" t="s">
        <v>11084</v>
      </c>
      <c r="B6522" t="s">
        <v>11085</v>
      </c>
      <c r="C6522" s="1">
        <f>_xlfn.XLOOKUP(order_items[[#This Row],[order_id]],orders!A:A,orders!C:C)</f>
        <v>45581</v>
      </c>
      <c r="D6522" s="3" t="str">
        <f>YEAR(order_items[[#This Row],[Date]])&amp;"-"&amp;TEXT(MONTH(order_items[[#This Row],[Date]]),"00")</f>
        <v>2024-10</v>
      </c>
      <c r="E6522" s="1" t="str">
        <f>_xlfn.XLOOKUP(order_items[[#This Row],[product_id]],products!A:A,products!C:C)</f>
        <v>Health &amp; Beauty</v>
      </c>
      <c r="F6522" t="s">
        <v>920</v>
      </c>
      <c r="G6522" t="s">
        <v>1122</v>
      </c>
      <c r="H6522">
        <v>6</v>
      </c>
      <c r="I6522">
        <v>188.62</v>
      </c>
      <c r="J6522" s="2">
        <v>0.1</v>
      </c>
    </row>
    <row r="6523" spans="1:10" x14ac:dyDescent="0.2">
      <c r="A6523" t="s">
        <v>11086</v>
      </c>
      <c r="B6523" t="s">
        <v>11085</v>
      </c>
      <c r="C6523" s="1">
        <f>_xlfn.XLOOKUP(order_items[[#This Row],[order_id]],orders!A:A,orders!C:C)</f>
        <v>45581</v>
      </c>
      <c r="D6523" s="3" t="str">
        <f>YEAR(order_items[[#This Row],[Date]])&amp;"-"&amp;TEXT(MONTH(order_items[[#This Row],[Date]]),"00")</f>
        <v>2024-10</v>
      </c>
      <c r="E6523" s="1" t="str">
        <f>_xlfn.XLOOKUP(order_items[[#This Row],[product_id]],products!A:A,products!C:C)</f>
        <v>Outdoor &amp; Sports</v>
      </c>
      <c r="F6523" t="s">
        <v>946</v>
      </c>
      <c r="G6523" t="s">
        <v>1054</v>
      </c>
      <c r="H6523">
        <v>17</v>
      </c>
      <c r="I6523">
        <v>16.95</v>
      </c>
      <c r="J6523" s="2">
        <v>0.05</v>
      </c>
    </row>
    <row r="6524" spans="1:10" x14ac:dyDescent="0.2">
      <c r="A6524" t="s">
        <v>11087</v>
      </c>
      <c r="B6524" t="s">
        <v>11085</v>
      </c>
      <c r="C6524" s="1">
        <f>_xlfn.XLOOKUP(order_items[[#This Row],[order_id]],orders!A:A,orders!C:C)</f>
        <v>45581</v>
      </c>
      <c r="D6524" s="3" t="str">
        <f>YEAR(order_items[[#This Row],[Date]])&amp;"-"&amp;TEXT(MONTH(order_items[[#This Row],[Date]]),"00")</f>
        <v>2024-10</v>
      </c>
      <c r="E6524" s="1" t="str">
        <f>_xlfn.XLOOKUP(order_items[[#This Row],[product_id]],products!A:A,products!C:C)</f>
        <v>Office Supplies</v>
      </c>
      <c r="F6524" t="s">
        <v>1059</v>
      </c>
      <c r="G6524" t="s">
        <v>1119</v>
      </c>
      <c r="H6524">
        <v>1</v>
      </c>
      <c r="I6524">
        <v>267.27999999999997</v>
      </c>
      <c r="J6524" s="2">
        <v>0.05</v>
      </c>
    </row>
    <row r="6525" spans="1:10" x14ac:dyDescent="0.2">
      <c r="A6525" t="s">
        <v>11088</v>
      </c>
      <c r="B6525" t="s">
        <v>11089</v>
      </c>
      <c r="C6525" s="1">
        <f>_xlfn.XLOOKUP(order_items[[#This Row],[order_id]],orders!A:A,orders!C:C)</f>
        <v>45072</v>
      </c>
      <c r="D6525" s="3" t="str">
        <f>YEAR(order_items[[#This Row],[Date]])&amp;"-"&amp;TEXT(MONTH(order_items[[#This Row],[Date]]),"00")</f>
        <v>2023-05</v>
      </c>
      <c r="E6525" s="1" t="str">
        <f>_xlfn.XLOOKUP(order_items[[#This Row],[product_id]],products!A:A,products!C:C)</f>
        <v>Outdoor &amp; Sports</v>
      </c>
      <c r="F6525" t="s">
        <v>1105</v>
      </c>
      <c r="G6525" t="s">
        <v>1115</v>
      </c>
      <c r="H6525">
        <v>23</v>
      </c>
      <c r="I6525">
        <v>126.03</v>
      </c>
      <c r="J6525" s="2">
        <v>0</v>
      </c>
    </row>
    <row r="6526" spans="1:10" x14ac:dyDescent="0.2">
      <c r="A6526" t="s">
        <v>11090</v>
      </c>
      <c r="B6526" t="s">
        <v>11091</v>
      </c>
      <c r="C6526" s="1">
        <f>_xlfn.XLOOKUP(order_items[[#This Row],[order_id]],orders!A:A,orders!C:C)</f>
        <v>45479</v>
      </c>
      <c r="D6526" s="3" t="str">
        <f>YEAR(order_items[[#This Row],[Date]])&amp;"-"&amp;TEXT(MONTH(order_items[[#This Row],[Date]]),"00")</f>
        <v>2024-07</v>
      </c>
      <c r="E6526" s="1" t="str">
        <f>_xlfn.XLOOKUP(order_items[[#This Row],[product_id]],products!A:A,products!C:C)</f>
        <v>Electronics</v>
      </c>
      <c r="F6526" t="s">
        <v>937</v>
      </c>
      <c r="G6526" t="s">
        <v>1119</v>
      </c>
      <c r="H6526">
        <v>8</v>
      </c>
      <c r="I6526">
        <v>282.42</v>
      </c>
      <c r="J6526" s="2">
        <v>0.05</v>
      </c>
    </row>
    <row r="6527" spans="1:10" x14ac:dyDescent="0.2">
      <c r="A6527" t="s">
        <v>11092</v>
      </c>
      <c r="B6527" t="s">
        <v>11091</v>
      </c>
      <c r="C6527" s="1">
        <f>_xlfn.XLOOKUP(order_items[[#This Row],[order_id]],orders!A:A,orders!C:C)</f>
        <v>45479</v>
      </c>
      <c r="D6527" s="3" t="str">
        <f>YEAR(order_items[[#This Row],[Date]])&amp;"-"&amp;TEXT(MONTH(order_items[[#This Row],[Date]]),"00")</f>
        <v>2024-07</v>
      </c>
      <c r="E6527" s="1" t="str">
        <f>_xlfn.XLOOKUP(order_items[[#This Row],[product_id]],products!A:A,products!C:C)</f>
        <v>Office Supplies</v>
      </c>
      <c r="F6527" t="s">
        <v>961</v>
      </c>
      <c r="G6527" t="s">
        <v>1054</v>
      </c>
      <c r="H6527">
        <v>7</v>
      </c>
      <c r="I6527">
        <v>202.31</v>
      </c>
      <c r="J6527" s="2">
        <v>0</v>
      </c>
    </row>
    <row r="6528" spans="1:10" x14ac:dyDescent="0.2">
      <c r="A6528" t="s">
        <v>11093</v>
      </c>
      <c r="B6528" t="s">
        <v>11094</v>
      </c>
      <c r="C6528" s="1">
        <f>_xlfn.XLOOKUP(order_items[[#This Row],[order_id]],orders!A:A,orders!C:C)</f>
        <v>45047</v>
      </c>
      <c r="D6528" s="3" t="str">
        <f>YEAR(order_items[[#This Row],[Date]])&amp;"-"&amp;TEXT(MONTH(order_items[[#This Row],[Date]]),"00")</f>
        <v>2023-05</v>
      </c>
      <c r="E6528" s="1" t="str">
        <f>_xlfn.XLOOKUP(order_items[[#This Row],[product_id]],products!A:A,products!C:C)</f>
        <v>Outdoor &amp; Sports</v>
      </c>
      <c r="F6528" t="s">
        <v>1065</v>
      </c>
      <c r="G6528" t="s">
        <v>917</v>
      </c>
      <c r="H6528">
        <v>17</v>
      </c>
      <c r="I6528">
        <v>323.27</v>
      </c>
      <c r="J6528" s="2">
        <v>0</v>
      </c>
    </row>
    <row r="6529" spans="1:10" x14ac:dyDescent="0.2">
      <c r="A6529" t="s">
        <v>11095</v>
      </c>
      <c r="B6529" t="s">
        <v>11094</v>
      </c>
      <c r="C6529" s="1">
        <f>_xlfn.XLOOKUP(order_items[[#This Row],[order_id]],orders!A:A,orders!C:C)</f>
        <v>45047</v>
      </c>
      <c r="D6529" s="3" t="str">
        <f>YEAR(order_items[[#This Row],[Date]])&amp;"-"&amp;TEXT(MONTH(order_items[[#This Row],[Date]]),"00")</f>
        <v>2023-05</v>
      </c>
      <c r="E6529" s="1" t="str">
        <f>_xlfn.XLOOKUP(order_items[[#This Row],[product_id]],products!A:A,products!C:C)</f>
        <v>Office Supplies</v>
      </c>
      <c r="F6529" t="s">
        <v>1007</v>
      </c>
      <c r="G6529" t="s">
        <v>1120</v>
      </c>
      <c r="H6529">
        <v>18</v>
      </c>
      <c r="I6529">
        <v>51.68</v>
      </c>
      <c r="J6529" s="2">
        <v>0.05</v>
      </c>
    </row>
    <row r="6530" spans="1:10" x14ac:dyDescent="0.2">
      <c r="A6530" t="s">
        <v>11096</v>
      </c>
      <c r="B6530" t="s">
        <v>11094</v>
      </c>
      <c r="C6530" s="1">
        <f>_xlfn.XLOOKUP(order_items[[#This Row],[order_id]],orders!A:A,orders!C:C)</f>
        <v>45047</v>
      </c>
      <c r="D6530" s="3" t="str">
        <f>YEAR(order_items[[#This Row],[Date]])&amp;"-"&amp;TEXT(MONTH(order_items[[#This Row],[Date]]),"00")</f>
        <v>2023-05</v>
      </c>
      <c r="E6530" s="1" t="str">
        <f>_xlfn.XLOOKUP(order_items[[#This Row],[product_id]],products!A:A,products!C:C)</f>
        <v>Electronics</v>
      </c>
      <c r="F6530" t="s">
        <v>1014</v>
      </c>
      <c r="G6530" t="s">
        <v>1109</v>
      </c>
      <c r="H6530">
        <v>25</v>
      </c>
      <c r="I6530">
        <v>13.62</v>
      </c>
      <c r="J6530" s="2">
        <v>0</v>
      </c>
    </row>
    <row r="6531" spans="1:10" x14ac:dyDescent="0.2">
      <c r="A6531" t="s">
        <v>11097</v>
      </c>
      <c r="B6531" t="s">
        <v>11098</v>
      </c>
      <c r="C6531" s="1">
        <f>_xlfn.XLOOKUP(order_items[[#This Row],[order_id]],orders!A:A,orders!C:C)</f>
        <v>45323</v>
      </c>
      <c r="D6531" s="3" t="str">
        <f>YEAR(order_items[[#This Row],[Date]])&amp;"-"&amp;TEXT(MONTH(order_items[[#This Row],[Date]]),"00")</f>
        <v>2024-02</v>
      </c>
      <c r="E6531" s="1" t="str">
        <f>_xlfn.XLOOKUP(order_items[[#This Row],[product_id]],products!A:A,products!C:C)</f>
        <v>Health &amp; Beauty</v>
      </c>
      <c r="F6531" t="s">
        <v>1029</v>
      </c>
      <c r="G6531" t="s">
        <v>917</v>
      </c>
      <c r="H6531">
        <v>8</v>
      </c>
      <c r="I6531">
        <v>280.77999999999997</v>
      </c>
      <c r="J6531" s="2">
        <v>0.15</v>
      </c>
    </row>
    <row r="6532" spans="1:10" x14ac:dyDescent="0.2">
      <c r="A6532" t="s">
        <v>11099</v>
      </c>
      <c r="B6532" t="s">
        <v>11098</v>
      </c>
      <c r="C6532" s="1">
        <f>_xlfn.XLOOKUP(order_items[[#This Row],[order_id]],orders!A:A,orders!C:C)</f>
        <v>45323</v>
      </c>
      <c r="D6532" s="3" t="str">
        <f>YEAR(order_items[[#This Row],[Date]])&amp;"-"&amp;TEXT(MONTH(order_items[[#This Row],[Date]]),"00")</f>
        <v>2024-02</v>
      </c>
      <c r="E6532" s="1" t="str">
        <f>_xlfn.XLOOKUP(order_items[[#This Row],[product_id]],products!A:A,products!C:C)</f>
        <v>Health &amp; Beauty</v>
      </c>
      <c r="F6532" t="s">
        <v>1004</v>
      </c>
      <c r="G6532" t="s">
        <v>1122</v>
      </c>
      <c r="H6532">
        <v>15</v>
      </c>
      <c r="I6532">
        <v>410.8</v>
      </c>
      <c r="J6532" s="2">
        <v>0.05</v>
      </c>
    </row>
    <row r="6533" spans="1:10" x14ac:dyDescent="0.2">
      <c r="A6533" t="s">
        <v>11100</v>
      </c>
      <c r="B6533" t="s">
        <v>11098</v>
      </c>
      <c r="C6533" s="1">
        <f>_xlfn.XLOOKUP(order_items[[#This Row],[order_id]],orders!A:A,orders!C:C)</f>
        <v>45323</v>
      </c>
      <c r="D6533" s="3" t="str">
        <f>YEAR(order_items[[#This Row],[Date]])&amp;"-"&amp;TEXT(MONTH(order_items[[#This Row],[Date]]),"00")</f>
        <v>2024-02</v>
      </c>
      <c r="E6533" s="1" t="str">
        <f>_xlfn.XLOOKUP(order_items[[#This Row],[product_id]],products!A:A,products!C:C)</f>
        <v>Office Supplies</v>
      </c>
      <c r="F6533" t="s">
        <v>944</v>
      </c>
      <c r="G6533" t="s">
        <v>1119</v>
      </c>
      <c r="H6533">
        <v>19</v>
      </c>
      <c r="I6533">
        <v>187.74</v>
      </c>
      <c r="J6533" s="2">
        <v>0.1</v>
      </c>
    </row>
    <row r="6534" spans="1:10" x14ac:dyDescent="0.2">
      <c r="A6534" t="s">
        <v>11101</v>
      </c>
      <c r="B6534" t="s">
        <v>11102</v>
      </c>
      <c r="C6534" s="1">
        <f>_xlfn.XLOOKUP(order_items[[#This Row],[order_id]],orders!A:A,orders!C:C)</f>
        <v>44953</v>
      </c>
      <c r="D6534" s="3" t="str">
        <f>YEAR(order_items[[#This Row],[Date]])&amp;"-"&amp;TEXT(MONTH(order_items[[#This Row],[Date]]),"00")</f>
        <v>2023-01</v>
      </c>
      <c r="E6534" s="1" t="str">
        <f>_xlfn.XLOOKUP(order_items[[#This Row],[product_id]],products!A:A,products!C:C)</f>
        <v>Electronics</v>
      </c>
      <c r="F6534" t="s">
        <v>981</v>
      </c>
      <c r="G6534" t="s">
        <v>1080</v>
      </c>
      <c r="H6534">
        <v>10</v>
      </c>
      <c r="I6534">
        <v>472.52</v>
      </c>
      <c r="J6534" s="2">
        <v>0.05</v>
      </c>
    </row>
    <row r="6535" spans="1:10" x14ac:dyDescent="0.2">
      <c r="A6535" t="s">
        <v>11103</v>
      </c>
      <c r="B6535" t="s">
        <v>11104</v>
      </c>
      <c r="C6535" s="1">
        <f>_xlfn.XLOOKUP(order_items[[#This Row],[order_id]],orders!A:A,orders!C:C)</f>
        <v>45047</v>
      </c>
      <c r="D6535" s="3" t="str">
        <f>YEAR(order_items[[#This Row],[Date]])&amp;"-"&amp;TEXT(MONTH(order_items[[#This Row],[Date]]),"00")</f>
        <v>2023-05</v>
      </c>
      <c r="E6535" s="1" t="str">
        <f>_xlfn.XLOOKUP(order_items[[#This Row],[product_id]],products!A:A,products!C:C)</f>
        <v>Home &amp; Kitchen</v>
      </c>
      <c r="F6535" t="s">
        <v>1048</v>
      </c>
      <c r="G6535" t="s">
        <v>1119</v>
      </c>
      <c r="H6535">
        <v>13</v>
      </c>
      <c r="I6535">
        <v>515.64</v>
      </c>
      <c r="J6535" s="2">
        <v>0</v>
      </c>
    </row>
    <row r="6536" spans="1:10" x14ac:dyDescent="0.2">
      <c r="A6536" t="s">
        <v>11105</v>
      </c>
      <c r="B6536" t="s">
        <v>11106</v>
      </c>
      <c r="C6536" s="1">
        <f>_xlfn.XLOOKUP(order_items[[#This Row],[order_id]],orders!A:A,orders!C:C)</f>
        <v>45454</v>
      </c>
      <c r="D6536" s="3" t="str">
        <f>YEAR(order_items[[#This Row],[Date]])&amp;"-"&amp;TEXT(MONTH(order_items[[#This Row],[Date]]),"00")</f>
        <v>2024-06</v>
      </c>
      <c r="E6536" s="1" t="str">
        <f>_xlfn.XLOOKUP(order_items[[#This Row],[product_id]],products!A:A,products!C:C)</f>
        <v>Outdoor &amp; Sports</v>
      </c>
      <c r="F6536" t="s">
        <v>1085</v>
      </c>
      <c r="G6536" t="s">
        <v>1120</v>
      </c>
      <c r="H6536">
        <v>25</v>
      </c>
      <c r="I6536">
        <v>191.31</v>
      </c>
      <c r="J6536" s="2">
        <v>0.05</v>
      </c>
    </row>
    <row r="6537" spans="1:10" x14ac:dyDescent="0.2">
      <c r="A6537" t="s">
        <v>11107</v>
      </c>
      <c r="B6537" t="s">
        <v>11108</v>
      </c>
      <c r="C6537" s="1">
        <f>_xlfn.XLOOKUP(order_items[[#This Row],[order_id]],orders!A:A,orders!C:C)</f>
        <v>44954</v>
      </c>
      <c r="D6537" s="3" t="str">
        <f>YEAR(order_items[[#This Row],[Date]])&amp;"-"&amp;TEXT(MONTH(order_items[[#This Row],[Date]]),"00")</f>
        <v>2023-01</v>
      </c>
      <c r="E6537" s="1" t="str">
        <f>_xlfn.XLOOKUP(order_items[[#This Row],[product_id]],products!A:A,products!C:C)</f>
        <v>Office Supplies</v>
      </c>
      <c r="F6537" t="s">
        <v>1097</v>
      </c>
      <c r="G6537" t="s">
        <v>1115</v>
      </c>
      <c r="H6537">
        <v>7</v>
      </c>
      <c r="I6537">
        <v>398.25</v>
      </c>
      <c r="J6537" s="2">
        <v>0</v>
      </c>
    </row>
    <row r="6538" spans="1:10" x14ac:dyDescent="0.2">
      <c r="A6538" t="s">
        <v>11109</v>
      </c>
      <c r="B6538" t="s">
        <v>11108</v>
      </c>
      <c r="C6538" s="1">
        <f>_xlfn.XLOOKUP(order_items[[#This Row],[order_id]],orders!A:A,orders!C:C)</f>
        <v>44954</v>
      </c>
      <c r="D6538" s="3" t="str">
        <f>YEAR(order_items[[#This Row],[Date]])&amp;"-"&amp;TEXT(MONTH(order_items[[#This Row],[Date]]),"00")</f>
        <v>2023-01</v>
      </c>
      <c r="E6538" s="1" t="str">
        <f>_xlfn.XLOOKUP(order_items[[#This Row],[product_id]],products!A:A,products!C:C)</f>
        <v>Office Supplies</v>
      </c>
      <c r="F6538" t="s">
        <v>1081</v>
      </c>
      <c r="G6538" t="s">
        <v>1120</v>
      </c>
      <c r="H6538">
        <v>14</v>
      </c>
      <c r="I6538">
        <v>260.39</v>
      </c>
      <c r="J6538" s="2">
        <v>0</v>
      </c>
    </row>
    <row r="6539" spans="1:10" x14ac:dyDescent="0.2">
      <c r="A6539" t="s">
        <v>11110</v>
      </c>
      <c r="B6539" t="s">
        <v>11108</v>
      </c>
      <c r="C6539" s="1">
        <f>_xlfn.XLOOKUP(order_items[[#This Row],[order_id]],orders!A:A,orders!C:C)</f>
        <v>44954</v>
      </c>
      <c r="D6539" s="3" t="str">
        <f>YEAR(order_items[[#This Row],[Date]])&amp;"-"&amp;TEXT(MONTH(order_items[[#This Row],[Date]]),"00")</f>
        <v>2023-01</v>
      </c>
      <c r="E6539" s="1" t="str">
        <f>_xlfn.XLOOKUP(order_items[[#This Row],[product_id]],products!A:A,products!C:C)</f>
        <v>Health &amp; Beauty</v>
      </c>
      <c r="F6539" t="s">
        <v>1004</v>
      </c>
      <c r="G6539" t="s">
        <v>1101</v>
      </c>
      <c r="H6539">
        <v>11</v>
      </c>
      <c r="I6539">
        <v>410.8</v>
      </c>
      <c r="J6539" s="2">
        <v>0</v>
      </c>
    </row>
    <row r="6540" spans="1:10" x14ac:dyDescent="0.2">
      <c r="A6540" t="s">
        <v>11111</v>
      </c>
      <c r="B6540" t="s">
        <v>11112</v>
      </c>
      <c r="C6540" s="1">
        <f>_xlfn.XLOOKUP(order_items[[#This Row],[order_id]],orders!A:A,orders!C:C)</f>
        <v>45285</v>
      </c>
      <c r="D6540" s="3" t="str">
        <f>YEAR(order_items[[#This Row],[Date]])&amp;"-"&amp;TEXT(MONTH(order_items[[#This Row],[Date]]),"00")</f>
        <v>2023-12</v>
      </c>
      <c r="E6540" s="1" t="str">
        <f>_xlfn.XLOOKUP(order_items[[#This Row],[product_id]],products!A:A,products!C:C)</f>
        <v>Outdoor &amp; Sports</v>
      </c>
      <c r="F6540" t="s">
        <v>921</v>
      </c>
      <c r="G6540" t="s">
        <v>1120</v>
      </c>
      <c r="H6540">
        <v>20</v>
      </c>
      <c r="I6540">
        <v>455.48</v>
      </c>
      <c r="J6540" s="2">
        <v>0.1</v>
      </c>
    </row>
    <row r="6541" spans="1:10" x14ac:dyDescent="0.2">
      <c r="A6541" t="s">
        <v>11113</v>
      </c>
      <c r="B6541" t="s">
        <v>11112</v>
      </c>
      <c r="C6541" s="1">
        <f>_xlfn.XLOOKUP(order_items[[#This Row],[order_id]],orders!A:A,orders!C:C)</f>
        <v>45285</v>
      </c>
      <c r="D6541" s="3" t="str">
        <f>YEAR(order_items[[#This Row],[Date]])&amp;"-"&amp;TEXT(MONTH(order_items[[#This Row],[Date]]),"00")</f>
        <v>2023-12</v>
      </c>
      <c r="E6541" s="1" t="str">
        <f>_xlfn.XLOOKUP(order_items[[#This Row],[product_id]],products!A:A,products!C:C)</f>
        <v>Outdoor &amp; Sports</v>
      </c>
      <c r="F6541" t="s">
        <v>993</v>
      </c>
      <c r="G6541" t="s">
        <v>1122</v>
      </c>
      <c r="H6541">
        <v>13</v>
      </c>
      <c r="I6541">
        <v>219.99</v>
      </c>
      <c r="J6541" s="2">
        <v>0.05</v>
      </c>
    </row>
    <row r="6542" spans="1:10" x14ac:dyDescent="0.2">
      <c r="A6542" t="s">
        <v>11114</v>
      </c>
      <c r="B6542" t="s">
        <v>11112</v>
      </c>
      <c r="C6542" s="1">
        <f>_xlfn.XLOOKUP(order_items[[#This Row],[order_id]],orders!A:A,orders!C:C)</f>
        <v>45285</v>
      </c>
      <c r="D6542" s="3" t="str">
        <f>YEAR(order_items[[#This Row],[Date]])&amp;"-"&amp;TEXT(MONTH(order_items[[#This Row],[Date]]),"00")</f>
        <v>2023-12</v>
      </c>
      <c r="E6542" s="1" t="str">
        <f>_xlfn.XLOOKUP(order_items[[#This Row],[product_id]],products!A:A,products!C:C)</f>
        <v>Outdoor &amp; Sports</v>
      </c>
      <c r="F6542" t="s">
        <v>1057</v>
      </c>
      <c r="G6542" t="s">
        <v>917</v>
      </c>
      <c r="H6542">
        <v>20</v>
      </c>
      <c r="I6542">
        <v>152.62</v>
      </c>
      <c r="J6542" s="2">
        <v>0.1</v>
      </c>
    </row>
    <row r="6543" spans="1:10" x14ac:dyDescent="0.2">
      <c r="A6543" t="s">
        <v>11115</v>
      </c>
      <c r="B6543" t="s">
        <v>11116</v>
      </c>
      <c r="C6543" s="1">
        <f>_xlfn.XLOOKUP(order_items[[#This Row],[order_id]],orders!A:A,orders!C:C)</f>
        <v>45515</v>
      </c>
      <c r="D6543" s="3" t="str">
        <f>YEAR(order_items[[#This Row],[Date]])&amp;"-"&amp;TEXT(MONTH(order_items[[#This Row],[Date]]),"00")</f>
        <v>2024-08</v>
      </c>
      <c r="E6543" s="1" t="str">
        <f>_xlfn.XLOOKUP(order_items[[#This Row],[product_id]],products!A:A,products!C:C)</f>
        <v>Outdoor &amp; Sports</v>
      </c>
      <c r="F6543" t="s">
        <v>987</v>
      </c>
      <c r="G6543" t="s">
        <v>1101</v>
      </c>
      <c r="H6543">
        <v>8</v>
      </c>
      <c r="I6543">
        <v>440.43</v>
      </c>
      <c r="J6543" s="2">
        <v>0</v>
      </c>
    </row>
    <row r="6544" spans="1:10" x14ac:dyDescent="0.2">
      <c r="A6544" t="s">
        <v>11117</v>
      </c>
      <c r="B6544" t="s">
        <v>11118</v>
      </c>
      <c r="C6544" s="1">
        <f>_xlfn.XLOOKUP(order_items[[#This Row],[order_id]],orders!A:A,orders!C:C)</f>
        <v>45541</v>
      </c>
      <c r="D6544" s="3" t="str">
        <f>YEAR(order_items[[#This Row],[Date]])&amp;"-"&amp;TEXT(MONTH(order_items[[#This Row],[Date]]),"00")</f>
        <v>2024-09</v>
      </c>
      <c r="E6544" s="1" t="str">
        <f>_xlfn.XLOOKUP(order_items[[#This Row],[product_id]],products!A:A,products!C:C)</f>
        <v>Home &amp; Kitchen</v>
      </c>
      <c r="F6544" t="s">
        <v>1047</v>
      </c>
      <c r="G6544" t="s">
        <v>1101</v>
      </c>
      <c r="H6544">
        <v>23</v>
      </c>
      <c r="I6544">
        <v>336.63</v>
      </c>
      <c r="J6544" s="2">
        <v>0.05</v>
      </c>
    </row>
    <row r="6545" spans="1:10" x14ac:dyDescent="0.2">
      <c r="A6545" t="s">
        <v>11119</v>
      </c>
      <c r="B6545" t="s">
        <v>11118</v>
      </c>
      <c r="C6545" s="1">
        <f>_xlfn.XLOOKUP(order_items[[#This Row],[order_id]],orders!A:A,orders!C:C)</f>
        <v>45541</v>
      </c>
      <c r="D6545" s="3" t="str">
        <f>YEAR(order_items[[#This Row],[Date]])&amp;"-"&amp;TEXT(MONTH(order_items[[#This Row],[Date]]),"00")</f>
        <v>2024-09</v>
      </c>
      <c r="E6545" s="1" t="str">
        <f>_xlfn.XLOOKUP(order_items[[#This Row],[product_id]],products!A:A,products!C:C)</f>
        <v>Home &amp; Kitchen</v>
      </c>
      <c r="F6545" t="s">
        <v>967</v>
      </c>
      <c r="G6545" t="s">
        <v>1101</v>
      </c>
      <c r="H6545">
        <v>16</v>
      </c>
      <c r="I6545">
        <v>36.29</v>
      </c>
      <c r="J6545" s="2">
        <v>0.15</v>
      </c>
    </row>
    <row r="6546" spans="1:10" x14ac:dyDescent="0.2">
      <c r="A6546" t="s">
        <v>11120</v>
      </c>
      <c r="B6546" t="s">
        <v>11121</v>
      </c>
      <c r="C6546" s="1">
        <f>_xlfn.XLOOKUP(order_items[[#This Row],[order_id]],orders!A:A,orders!C:C)</f>
        <v>44982</v>
      </c>
      <c r="D6546" s="3" t="str">
        <f>YEAR(order_items[[#This Row],[Date]])&amp;"-"&amp;TEXT(MONTH(order_items[[#This Row],[Date]]),"00")</f>
        <v>2023-02</v>
      </c>
      <c r="E6546" s="1" t="str">
        <f>_xlfn.XLOOKUP(order_items[[#This Row],[product_id]],products!A:A,products!C:C)</f>
        <v>Outdoor &amp; Sports</v>
      </c>
      <c r="F6546" t="s">
        <v>1091</v>
      </c>
      <c r="G6546" t="s">
        <v>1080</v>
      </c>
      <c r="H6546">
        <v>5</v>
      </c>
      <c r="I6546">
        <v>220.15</v>
      </c>
      <c r="J6546" s="2">
        <v>0</v>
      </c>
    </row>
    <row r="6547" spans="1:10" x14ac:dyDescent="0.2">
      <c r="A6547" t="s">
        <v>11122</v>
      </c>
      <c r="B6547" t="s">
        <v>11123</v>
      </c>
      <c r="C6547" s="1">
        <f>_xlfn.XLOOKUP(order_items[[#This Row],[order_id]],orders!A:A,orders!C:C)</f>
        <v>45139</v>
      </c>
      <c r="D6547" s="3" t="str">
        <f>YEAR(order_items[[#This Row],[Date]])&amp;"-"&amp;TEXT(MONTH(order_items[[#This Row],[Date]]),"00")</f>
        <v>2023-08</v>
      </c>
      <c r="E6547" s="1" t="str">
        <f>_xlfn.XLOOKUP(order_items[[#This Row],[product_id]],products!A:A,products!C:C)</f>
        <v>Outdoor &amp; Sports</v>
      </c>
      <c r="F6547" t="s">
        <v>1006</v>
      </c>
      <c r="G6547" t="s">
        <v>1122</v>
      </c>
      <c r="H6547">
        <v>22</v>
      </c>
      <c r="I6547">
        <v>186.58</v>
      </c>
      <c r="J6547" s="2">
        <v>0</v>
      </c>
    </row>
    <row r="6548" spans="1:10" x14ac:dyDescent="0.2">
      <c r="A6548" t="s">
        <v>11124</v>
      </c>
      <c r="B6548" t="s">
        <v>11123</v>
      </c>
      <c r="C6548" s="1">
        <f>_xlfn.XLOOKUP(order_items[[#This Row],[order_id]],orders!A:A,orders!C:C)</f>
        <v>45139</v>
      </c>
      <c r="D6548" s="3" t="str">
        <f>YEAR(order_items[[#This Row],[Date]])&amp;"-"&amp;TEXT(MONTH(order_items[[#This Row],[Date]]),"00")</f>
        <v>2023-08</v>
      </c>
      <c r="E6548" s="1" t="str">
        <f>_xlfn.XLOOKUP(order_items[[#This Row],[product_id]],products!A:A,products!C:C)</f>
        <v>Health &amp; Beauty</v>
      </c>
      <c r="F6548" t="s">
        <v>1022</v>
      </c>
      <c r="G6548" t="s">
        <v>1009</v>
      </c>
      <c r="H6548">
        <v>3</v>
      </c>
      <c r="I6548">
        <v>462.13</v>
      </c>
      <c r="J6548" s="2">
        <v>0.05</v>
      </c>
    </row>
    <row r="6549" spans="1:10" x14ac:dyDescent="0.2">
      <c r="A6549" t="s">
        <v>11125</v>
      </c>
      <c r="B6549" t="s">
        <v>11126</v>
      </c>
      <c r="C6549" s="1">
        <f>_xlfn.XLOOKUP(order_items[[#This Row],[order_id]],orders!A:A,orders!C:C)</f>
        <v>45084</v>
      </c>
      <c r="D6549" s="3" t="str">
        <f>YEAR(order_items[[#This Row],[Date]])&amp;"-"&amp;TEXT(MONTH(order_items[[#This Row],[Date]]),"00")</f>
        <v>2023-06</v>
      </c>
      <c r="E6549" s="1" t="str">
        <f>_xlfn.XLOOKUP(order_items[[#This Row],[product_id]],products!A:A,products!C:C)</f>
        <v>Health &amp; Beauty</v>
      </c>
      <c r="F6549" t="s">
        <v>940</v>
      </c>
      <c r="G6549" t="s">
        <v>1101</v>
      </c>
      <c r="H6549">
        <v>1</v>
      </c>
      <c r="I6549">
        <v>543.91</v>
      </c>
      <c r="J6549" s="2">
        <v>0.05</v>
      </c>
    </row>
    <row r="6550" spans="1:10" x14ac:dyDescent="0.2">
      <c r="A6550" t="s">
        <v>11127</v>
      </c>
      <c r="B6550" t="s">
        <v>11128</v>
      </c>
      <c r="C6550" s="1">
        <f>_xlfn.XLOOKUP(order_items[[#This Row],[order_id]],orders!A:A,orders!C:C)</f>
        <v>45599</v>
      </c>
      <c r="D6550" s="3" t="str">
        <f>YEAR(order_items[[#This Row],[Date]])&amp;"-"&amp;TEXT(MONTH(order_items[[#This Row],[Date]]),"00")</f>
        <v>2024-11</v>
      </c>
      <c r="E6550" s="1" t="str">
        <f>_xlfn.XLOOKUP(order_items[[#This Row],[product_id]],products!A:A,products!C:C)</f>
        <v>Office Supplies</v>
      </c>
      <c r="F6550" t="s">
        <v>960</v>
      </c>
      <c r="G6550" t="s">
        <v>1122</v>
      </c>
      <c r="H6550">
        <v>14</v>
      </c>
      <c r="I6550">
        <v>175.54</v>
      </c>
      <c r="J6550" s="2">
        <v>0.15</v>
      </c>
    </row>
    <row r="6551" spans="1:10" x14ac:dyDescent="0.2">
      <c r="A6551" t="s">
        <v>11129</v>
      </c>
      <c r="B6551" t="s">
        <v>11128</v>
      </c>
      <c r="C6551" s="1">
        <f>_xlfn.XLOOKUP(order_items[[#This Row],[order_id]],orders!A:A,orders!C:C)</f>
        <v>45599</v>
      </c>
      <c r="D6551" s="3" t="str">
        <f>YEAR(order_items[[#This Row],[Date]])&amp;"-"&amp;TEXT(MONTH(order_items[[#This Row],[Date]]),"00")</f>
        <v>2024-11</v>
      </c>
      <c r="E6551" s="1" t="str">
        <f>_xlfn.XLOOKUP(order_items[[#This Row],[product_id]],products!A:A,products!C:C)</f>
        <v>Outdoor &amp; Sports</v>
      </c>
      <c r="F6551" t="s">
        <v>1105</v>
      </c>
      <c r="G6551" t="s">
        <v>1120</v>
      </c>
      <c r="H6551">
        <v>11</v>
      </c>
      <c r="I6551">
        <v>126.03</v>
      </c>
      <c r="J6551" s="2">
        <v>0.1</v>
      </c>
    </row>
    <row r="6552" spans="1:10" x14ac:dyDescent="0.2">
      <c r="A6552" t="s">
        <v>11130</v>
      </c>
      <c r="B6552" t="s">
        <v>11128</v>
      </c>
      <c r="C6552" s="1">
        <f>_xlfn.XLOOKUP(order_items[[#This Row],[order_id]],orders!A:A,orders!C:C)</f>
        <v>45599</v>
      </c>
      <c r="D6552" s="3" t="str">
        <f>YEAR(order_items[[#This Row],[Date]])&amp;"-"&amp;TEXT(MONTH(order_items[[#This Row],[Date]]),"00")</f>
        <v>2024-11</v>
      </c>
      <c r="E6552" s="1" t="str">
        <f>_xlfn.XLOOKUP(order_items[[#This Row],[product_id]],products!A:A,products!C:C)</f>
        <v>Electronics</v>
      </c>
      <c r="F6552" t="s">
        <v>973</v>
      </c>
      <c r="G6552" t="s">
        <v>1120</v>
      </c>
      <c r="H6552">
        <v>21</v>
      </c>
      <c r="I6552">
        <v>237.27</v>
      </c>
      <c r="J6552" s="2">
        <v>0</v>
      </c>
    </row>
    <row r="6553" spans="1:10" x14ac:dyDescent="0.2">
      <c r="A6553" t="s">
        <v>11131</v>
      </c>
      <c r="B6553" t="s">
        <v>11132</v>
      </c>
      <c r="C6553" s="1">
        <f>_xlfn.XLOOKUP(order_items[[#This Row],[order_id]],orders!A:A,orders!C:C)</f>
        <v>45246</v>
      </c>
      <c r="D6553" s="3" t="str">
        <f>YEAR(order_items[[#This Row],[Date]])&amp;"-"&amp;TEXT(MONTH(order_items[[#This Row],[Date]]),"00")</f>
        <v>2023-11</v>
      </c>
      <c r="E6553" s="1" t="str">
        <f>_xlfn.XLOOKUP(order_items[[#This Row],[product_id]],products!A:A,products!C:C)</f>
        <v>Health &amp; Beauty</v>
      </c>
      <c r="F6553" t="s">
        <v>990</v>
      </c>
      <c r="G6553" t="s">
        <v>1120</v>
      </c>
      <c r="H6553">
        <v>4</v>
      </c>
      <c r="I6553">
        <v>175.38</v>
      </c>
      <c r="J6553" s="2">
        <v>0</v>
      </c>
    </row>
    <row r="6554" spans="1:10" x14ac:dyDescent="0.2">
      <c r="A6554" t="s">
        <v>11133</v>
      </c>
      <c r="B6554" t="s">
        <v>11132</v>
      </c>
      <c r="C6554" s="1">
        <f>_xlfn.XLOOKUP(order_items[[#This Row],[order_id]],orders!A:A,orders!C:C)</f>
        <v>45246</v>
      </c>
      <c r="D6554" s="3" t="str">
        <f>YEAR(order_items[[#This Row],[Date]])&amp;"-"&amp;TEXT(MONTH(order_items[[#This Row],[Date]]),"00")</f>
        <v>2023-11</v>
      </c>
      <c r="E6554" s="1" t="str">
        <f>_xlfn.XLOOKUP(order_items[[#This Row],[product_id]],products!A:A,products!C:C)</f>
        <v>Office Supplies</v>
      </c>
      <c r="F6554" t="s">
        <v>964</v>
      </c>
      <c r="G6554" t="s">
        <v>1122</v>
      </c>
      <c r="H6554">
        <v>6</v>
      </c>
      <c r="I6554">
        <v>171.7</v>
      </c>
      <c r="J6554" s="2">
        <v>0</v>
      </c>
    </row>
    <row r="6555" spans="1:10" x14ac:dyDescent="0.2">
      <c r="A6555" t="s">
        <v>11134</v>
      </c>
      <c r="B6555" t="s">
        <v>11135</v>
      </c>
      <c r="C6555" s="1">
        <f>_xlfn.XLOOKUP(order_items[[#This Row],[order_id]],orders!A:A,orders!C:C)</f>
        <v>45352</v>
      </c>
      <c r="D6555" s="3" t="str">
        <f>YEAR(order_items[[#This Row],[Date]])&amp;"-"&amp;TEXT(MONTH(order_items[[#This Row],[Date]]),"00")</f>
        <v>2024-03</v>
      </c>
      <c r="E6555" s="1" t="str">
        <f>_xlfn.XLOOKUP(order_items[[#This Row],[product_id]],products!A:A,products!C:C)</f>
        <v>Outdoor &amp; Sports</v>
      </c>
      <c r="F6555" t="s">
        <v>1271</v>
      </c>
      <c r="G6555" t="s">
        <v>1122</v>
      </c>
      <c r="H6555">
        <v>4</v>
      </c>
      <c r="I6555">
        <v>358.43</v>
      </c>
      <c r="J6555" s="2">
        <v>0</v>
      </c>
    </row>
    <row r="6556" spans="1:10" x14ac:dyDescent="0.2">
      <c r="A6556" t="s">
        <v>11136</v>
      </c>
      <c r="B6556" t="s">
        <v>11137</v>
      </c>
      <c r="C6556" s="1">
        <f>_xlfn.XLOOKUP(order_items[[#This Row],[order_id]],orders!A:A,orders!C:C)</f>
        <v>45627</v>
      </c>
      <c r="D6556" s="3" t="str">
        <f>YEAR(order_items[[#This Row],[Date]])&amp;"-"&amp;TEXT(MONTH(order_items[[#This Row],[Date]]),"00")</f>
        <v>2024-12</v>
      </c>
      <c r="E6556" s="1" t="str">
        <f>_xlfn.XLOOKUP(order_items[[#This Row],[product_id]],products!A:A,products!C:C)</f>
        <v>Outdoor &amp; Sports</v>
      </c>
      <c r="F6556" t="s">
        <v>1049</v>
      </c>
      <c r="G6556" t="s">
        <v>1119</v>
      </c>
      <c r="H6556">
        <v>6</v>
      </c>
      <c r="I6556">
        <v>101.7</v>
      </c>
      <c r="J6556" s="2">
        <v>0.1</v>
      </c>
    </row>
    <row r="6557" spans="1:10" x14ac:dyDescent="0.2">
      <c r="A6557" t="s">
        <v>11138</v>
      </c>
      <c r="B6557" t="s">
        <v>11137</v>
      </c>
      <c r="C6557" s="1">
        <f>_xlfn.XLOOKUP(order_items[[#This Row],[order_id]],orders!A:A,orders!C:C)</f>
        <v>45627</v>
      </c>
      <c r="D6557" s="3" t="str">
        <f>YEAR(order_items[[#This Row],[Date]])&amp;"-"&amp;TEXT(MONTH(order_items[[#This Row],[Date]]),"00")</f>
        <v>2024-12</v>
      </c>
      <c r="E6557" s="1" t="str">
        <f>_xlfn.XLOOKUP(order_items[[#This Row],[product_id]],products!A:A,products!C:C)</f>
        <v>Health &amp; Beauty</v>
      </c>
      <c r="F6557" t="s">
        <v>977</v>
      </c>
      <c r="G6557" t="s">
        <v>1080</v>
      </c>
      <c r="H6557">
        <v>18</v>
      </c>
      <c r="I6557">
        <v>344.52</v>
      </c>
      <c r="J6557" s="2">
        <v>0</v>
      </c>
    </row>
    <row r="6558" spans="1:10" x14ac:dyDescent="0.2">
      <c r="A6558" t="s">
        <v>11139</v>
      </c>
      <c r="B6558" t="s">
        <v>11137</v>
      </c>
      <c r="C6558" s="1">
        <f>_xlfn.XLOOKUP(order_items[[#This Row],[order_id]],orders!A:A,orders!C:C)</f>
        <v>45627</v>
      </c>
      <c r="D6558" s="3" t="str">
        <f>YEAR(order_items[[#This Row],[Date]])&amp;"-"&amp;TEXT(MONTH(order_items[[#This Row],[Date]]),"00")</f>
        <v>2024-12</v>
      </c>
      <c r="E6558" s="1" t="str">
        <f>_xlfn.XLOOKUP(order_items[[#This Row],[product_id]],products!A:A,products!C:C)</f>
        <v>Electronics</v>
      </c>
      <c r="F6558" t="s">
        <v>991</v>
      </c>
      <c r="G6558" t="s">
        <v>1115</v>
      </c>
      <c r="H6558">
        <v>20</v>
      </c>
      <c r="I6558">
        <v>474.56</v>
      </c>
      <c r="J6558" s="2">
        <v>0</v>
      </c>
    </row>
    <row r="6559" spans="1:10" x14ac:dyDescent="0.2">
      <c r="A6559" t="s">
        <v>11140</v>
      </c>
      <c r="B6559" t="s">
        <v>11141</v>
      </c>
      <c r="C6559" s="1">
        <f>_xlfn.XLOOKUP(order_items[[#This Row],[order_id]],orders!A:A,orders!C:C)</f>
        <v>45219</v>
      </c>
      <c r="D6559" s="3" t="str">
        <f>YEAR(order_items[[#This Row],[Date]])&amp;"-"&amp;TEXT(MONTH(order_items[[#This Row],[Date]]),"00")</f>
        <v>2023-10</v>
      </c>
      <c r="E6559" s="1" t="str">
        <f>_xlfn.XLOOKUP(order_items[[#This Row],[product_id]],products!A:A,products!C:C)</f>
        <v>Outdoor &amp; Sports</v>
      </c>
      <c r="F6559" t="s">
        <v>1010</v>
      </c>
      <c r="G6559" t="s">
        <v>1119</v>
      </c>
      <c r="H6559">
        <v>2</v>
      </c>
      <c r="I6559">
        <v>224.38</v>
      </c>
      <c r="J6559" s="2">
        <v>0.05</v>
      </c>
    </row>
    <row r="6560" spans="1:10" x14ac:dyDescent="0.2">
      <c r="A6560" t="s">
        <v>11142</v>
      </c>
      <c r="B6560" t="s">
        <v>11143</v>
      </c>
      <c r="C6560" s="1">
        <f>_xlfn.XLOOKUP(order_items[[#This Row],[order_id]],orders!A:A,orders!C:C)</f>
        <v>45074</v>
      </c>
      <c r="D6560" s="3" t="str">
        <f>YEAR(order_items[[#This Row],[Date]])&amp;"-"&amp;TEXT(MONTH(order_items[[#This Row],[Date]]),"00")</f>
        <v>2023-05</v>
      </c>
      <c r="E6560" s="1" t="str">
        <f>_xlfn.XLOOKUP(order_items[[#This Row],[product_id]],products!A:A,products!C:C)</f>
        <v>Office Supplies</v>
      </c>
      <c r="F6560" t="s">
        <v>1104</v>
      </c>
      <c r="G6560" t="s">
        <v>1109</v>
      </c>
      <c r="H6560">
        <v>22</v>
      </c>
      <c r="I6560">
        <v>95.05</v>
      </c>
      <c r="J6560" s="2">
        <v>0.05</v>
      </c>
    </row>
    <row r="6561" spans="1:10" x14ac:dyDescent="0.2">
      <c r="A6561" t="s">
        <v>11144</v>
      </c>
      <c r="B6561" t="s">
        <v>11145</v>
      </c>
      <c r="C6561" s="1">
        <f>_xlfn.XLOOKUP(order_items[[#This Row],[order_id]],orders!A:A,orders!C:C)</f>
        <v>45039</v>
      </c>
      <c r="D6561" s="3" t="str">
        <f>YEAR(order_items[[#This Row],[Date]])&amp;"-"&amp;TEXT(MONTH(order_items[[#This Row],[Date]]),"00")</f>
        <v>2023-04</v>
      </c>
      <c r="E6561" s="1" t="str">
        <f>_xlfn.XLOOKUP(order_items[[#This Row],[product_id]],products!A:A,products!C:C)</f>
        <v>Outdoor &amp; Sports</v>
      </c>
      <c r="F6561" t="s">
        <v>951</v>
      </c>
      <c r="G6561" t="s">
        <v>1120</v>
      </c>
      <c r="H6561">
        <v>13</v>
      </c>
      <c r="I6561">
        <v>129.74</v>
      </c>
      <c r="J6561" s="2">
        <v>0</v>
      </c>
    </row>
    <row r="6562" spans="1:10" x14ac:dyDescent="0.2">
      <c r="A6562" t="s">
        <v>11146</v>
      </c>
      <c r="B6562" t="s">
        <v>11145</v>
      </c>
      <c r="C6562" s="1">
        <f>_xlfn.XLOOKUP(order_items[[#This Row],[order_id]],orders!A:A,orders!C:C)</f>
        <v>45039</v>
      </c>
      <c r="D6562" s="3" t="str">
        <f>YEAR(order_items[[#This Row],[Date]])&amp;"-"&amp;TEXT(MONTH(order_items[[#This Row],[Date]]),"00")</f>
        <v>2023-04</v>
      </c>
      <c r="E6562" s="1" t="str">
        <f>_xlfn.XLOOKUP(order_items[[#This Row],[product_id]],products!A:A,products!C:C)</f>
        <v>Outdoor &amp; Sports</v>
      </c>
      <c r="F6562" t="s">
        <v>1050</v>
      </c>
      <c r="G6562" t="s">
        <v>1054</v>
      </c>
      <c r="H6562">
        <v>1</v>
      </c>
      <c r="I6562">
        <v>272.42</v>
      </c>
      <c r="J6562" s="2">
        <v>0.15</v>
      </c>
    </row>
    <row r="6563" spans="1:10" x14ac:dyDescent="0.2">
      <c r="A6563" t="s">
        <v>11147</v>
      </c>
      <c r="B6563" t="s">
        <v>11148</v>
      </c>
      <c r="C6563" s="1">
        <f>_xlfn.XLOOKUP(order_items[[#This Row],[order_id]],orders!A:A,orders!C:C)</f>
        <v>45429</v>
      </c>
      <c r="D6563" s="3" t="str">
        <f>YEAR(order_items[[#This Row],[Date]])&amp;"-"&amp;TEXT(MONTH(order_items[[#This Row],[Date]]),"00")</f>
        <v>2024-05</v>
      </c>
      <c r="E6563" s="1" t="str">
        <f>_xlfn.XLOOKUP(order_items[[#This Row],[product_id]],products!A:A,products!C:C)</f>
        <v>Electronics</v>
      </c>
      <c r="F6563" t="s">
        <v>959</v>
      </c>
      <c r="G6563" t="s">
        <v>917</v>
      </c>
      <c r="H6563">
        <v>3</v>
      </c>
      <c r="I6563">
        <v>494.93</v>
      </c>
      <c r="J6563" s="2">
        <v>0.15</v>
      </c>
    </row>
    <row r="6564" spans="1:10" x14ac:dyDescent="0.2">
      <c r="A6564" t="s">
        <v>11149</v>
      </c>
      <c r="B6564" t="s">
        <v>11148</v>
      </c>
      <c r="C6564" s="1">
        <f>_xlfn.XLOOKUP(order_items[[#This Row],[order_id]],orders!A:A,orders!C:C)</f>
        <v>45429</v>
      </c>
      <c r="D6564" s="3" t="str">
        <f>YEAR(order_items[[#This Row],[Date]])&amp;"-"&amp;TEXT(MONTH(order_items[[#This Row],[Date]]),"00")</f>
        <v>2024-05</v>
      </c>
      <c r="E6564" s="1" t="str">
        <f>_xlfn.XLOOKUP(order_items[[#This Row],[product_id]],products!A:A,products!C:C)</f>
        <v>Office Supplies</v>
      </c>
      <c r="F6564" t="s">
        <v>960</v>
      </c>
      <c r="G6564" t="s">
        <v>1122</v>
      </c>
      <c r="H6564">
        <v>5</v>
      </c>
      <c r="I6564">
        <v>175.54</v>
      </c>
      <c r="J6564" s="2">
        <v>0.05</v>
      </c>
    </row>
    <row r="6565" spans="1:10" x14ac:dyDescent="0.2">
      <c r="A6565" t="s">
        <v>11150</v>
      </c>
      <c r="B6565" t="s">
        <v>11151</v>
      </c>
      <c r="C6565" s="1">
        <f>_xlfn.XLOOKUP(order_items[[#This Row],[order_id]],orders!A:A,orders!C:C)</f>
        <v>45014</v>
      </c>
      <c r="D6565" s="3" t="str">
        <f>YEAR(order_items[[#This Row],[Date]])&amp;"-"&amp;TEXT(MONTH(order_items[[#This Row],[Date]]),"00")</f>
        <v>2023-03</v>
      </c>
      <c r="E6565" s="1" t="str">
        <f>_xlfn.XLOOKUP(order_items[[#This Row],[product_id]],products!A:A,products!C:C)</f>
        <v>Health &amp; Beauty</v>
      </c>
      <c r="F6565" t="s">
        <v>931</v>
      </c>
      <c r="G6565" t="s">
        <v>1009</v>
      </c>
      <c r="H6565">
        <v>13</v>
      </c>
      <c r="I6565">
        <v>246.7</v>
      </c>
      <c r="J6565" s="2">
        <v>0.15</v>
      </c>
    </row>
    <row r="6566" spans="1:10" x14ac:dyDescent="0.2">
      <c r="A6566" t="s">
        <v>11152</v>
      </c>
      <c r="B6566" t="s">
        <v>11151</v>
      </c>
      <c r="C6566" s="1">
        <f>_xlfn.XLOOKUP(order_items[[#This Row],[order_id]],orders!A:A,orders!C:C)</f>
        <v>45014</v>
      </c>
      <c r="D6566" s="3" t="str">
        <f>YEAR(order_items[[#This Row],[Date]])&amp;"-"&amp;TEXT(MONTH(order_items[[#This Row],[Date]]),"00")</f>
        <v>2023-03</v>
      </c>
      <c r="E6566" s="1" t="str">
        <f>_xlfn.XLOOKUP(order_items[[#This Row],[product_id]],products!A:A,products!C:C)</f>
        <v>Health &amp; Beauty</v>
      </c>
      <c r="F6566" t="s">
        <v>965</v>
      </c>
      <c r="G6566" t="s">
        <v>1054</v>
      </c>
      <c r="H6566">
        <v>23</v>
      </c>
      <c r="I6566">
        <v>382.04</v>
      </c>
      <c r="J6566" s="2">
        <v>0</v>
      </c>
    </row>
    <row r="6567" spans="1:10" x14ac:dyDescent="0.2">
      <c r="A6567" t="s">
        <v>11153</v>
      </c>
      <c r="B6567" t="s">
        <v>11151</v>
      </c>
      <c r="C6567" s="1">
        <f>_xlfn.XLOOKUP(order_items[[#This Row],[order_id]],orders!A:A,orders!C:C)</f>
        <v>45014</v>
      </c>
      <c r="D6567" s="3" t="str">
        <f>YEAR(order_items[[#This Row],[Date]])&amp;"-"&amp;TEXT(MONTH(order_items[[#This Row],[Date]]),"00")</f>
        <v>2023-03</v>
      </c>
      <c r="E6567" s="1" t="str">
        <f>_xlfn.XLOOKUP(order_items[[#This Row],[product_id]],products!A:A,products!C:C)</f>
        <v>Office Supplies</v>
      </c>
      <c r="F6567" t="s">
        <v>932</v>
      </c>
      <c r="G6567" t="s">
        <v>1109</v>
      </c>
      <c r="H6567">
        <v>24</v>
      </c>
      <c r="I6567">
        <v>122.56</v>
      </c>
      <c r="J6567" s="2">
        <v>0.1</v>
      </c>
    </row>
    <row r="6568" spans="1:10" x14ac:dyDescent="0.2">
      <c r="A6568" t="s">
        <v>11154</v>
      </c>
      <c r="B6568" t="s">
        <v>11151</v>
      </c>
      <c r="C6568" s="1">
        <f>_xlfn.XLOOKUP(order_items[[#This Row],[order_id]],orders!A:A,orders!C:C)</f>
        <v>45014</v>
      </c>
      <c r="D6568" s="3" t="str">
        <f>YEAR(order_items[[#This Row],[Date]])&amp;"-"&amp;TEXT(MONTH(order_items[[#This Row],[Date]]),"00")</f>
        <v>2023-03</v>
      </c>
      <c r="E6568" s="1" t="str">
        <f>_xlfn.XLOOKUP(order_items[[#This Row],[product_id]],products!A:A,products!C:C)</f>
        <v>Outdoor &amp; Sports</v>
      </c>
      <c r="F6568" t="s">
        <v>984</v>
      </c>
      <c r="G6568" t="s">
        <v>917</v>
      </c>
      <c r="H6568">
        <v>14</v>
      </c>
      <c r="I6568">
        <v>21.12</v>
      </c>
      <c r="J6568" s="2">
        <v>0.1</v>
      </c>
    </row>
    <row r="6569" spans="1:10" x14ac:dyDescent="0.2">
      <c r="A6569" t="s">
        <v>11155</v>
      </c>
      <c r="B6569" t="s">
        <v>11156</v>
      </c>
      <c r="C6569" s="1">
        <f>_xlfn.XLOOKUP(order_items[[#This Row],[order_id]],orders!A:A,orders!C:C)</f>
        <v>45623</v>
      </c>
      <c r="D6569" s="3" t="str">
        <f>YEAR(order_items[[#This Row],[Date]])&amp;"-"&amp;TEXT(MONTH(order_items[[#This Row],[Date]]),"00")</f>
        <v>2024-11</v>
      </c>
      <c r="E6569" s="1" t="str">
        <f>_xlfn.XLOOKUP(order_items[[#This Row],[product_id]],products!A:A,products!C:C)</f>
        <v>Office Supplies</v>
      </c>
      <c r="F6569" t="s">
        <v>948</v>
      </c>
      <c r="G6569" t="s">
        <v>1120</v>
      </c>
      <c r="H6569">
        <v>25</v>
      </c>
      <c r="I6569">
        <v>46.82</v>
      </c>
      <c r="J6569" s="2">
        <v>0.1</v>
      </c>
    </row>
    <row r="6570" spans="1:10" x14ac:dyDescent="0.2">
      <c r="A6570" t="s">
        <v>11157</v>
      </c>
      <c r="B6570" t="s">
        <v>11158</v>
      </c>
      <c r="C6570" s="1">
        <f>_xlfn.XLOOKUP(order_items[[#This Row],[order_id]],orders!A:A,orders!C:C)</f>
        <v>45324</v>
      </c>
      <c r="D6570" s="3" t="str">
        <f>YEAR(order_items[[#This Row],[Date]])&amp;"-"&amp;TEXT(MONTH(order_items[[#This Row],[Date]]),"00")</f>
        <v>2024-02</v>
      </c>
      <c r="E6570" s="1" t="str">
        <f>_xlfn.XLOOKUP(order_items[[#This Row],[product_id]],products!A:A,products!C:C)</f>
        <v>Outdoor &amp; Sports</v>
      </c>
      <c r="F6570" t="s">
        <v>1113</v>
      </c>
      <c r="G6570" t="s">
        <v>1122</v>
      </c>
      <c r="H6570">
        <v>11</v>
      </c>
      <c r="I6570">
        <v>285.12</v>
      </c>
      <c r="J6570" s="2">
        <v>0.15</v>
      </c>
    </row>
    <row r="6571" spans="1:10" x14ac:dyDescent="0.2">
      <c r="A6571" t="s">
        <v>11159</v>
      </c>
      <c r="B6571" t="s">
        <v>11160</v>
      </c>
      <c r="C6571" s="1">
        <f>_xlfn.XLOOKUP(order_items[[#This Row],[order_id]],orders!A:A,orders!C:C)</f>
        <v>45501</v>
      </c>
      <c r="D6571" s="3" t="str">
        <f>YEAR(order_items[[#This Row],[Date]])&amp;"-"&amp;TEXT(MONTH(order_items[[#This Row],[Date]]),"00")</f>
        <v>2024-07</v>
      </c>
      <c r="E6571" s="1" t="str">
        <f>_xlfn.XLOOKUP(order_items[[#This Row],[product_id]],products!A:A,products!C:C)</f>
        <v>Office Supplies</v>
      </c>
      <c r="F6571" t="s">
        <v>923</v>
      </c>
      <c r="G6571" t="s">
        <v>1119</v>
      </c>
      <c r="H6571">
        <v>21</v>
      </c>
      <c r="I6571">
        <v>157.91999999999999</v>
      </c>
      <c r="J6571" s="2">
        <v>0</v>
      </c>
    </row>
    <row r="6572" spans="1:10" x14ac:dyDescent="0.2">
      <c r="A6572" t="s">
        <v>11161</v>
      </c>
      <c r="B6572" t="s">
        <v>11160</v>
      </c>
      <c r="C6572" s="1">
        <f>_xlfn.XLOOKUP(order_items[[#This Row],[order_id]],orders!A:A,orders!C:C)</f>
        <v>45501</v>
      </c>
      <c r="D6572" s="3" t="str">
        <f>YEAR(order_items[[#This Row],[Date]])&amp;"-"&amp;TEXT(MONTH(order_items[[#This Row],[Date]]),"00")</f>
        <v>2024-07</v>
      </c>
      <c r="E6572" s="1" t="str">
        <f>_xlfn.XLOOKUP(order_items[[#This Row],[product_id]],products!A:A,products!C:C)</f>
        <v>Outdoor &amp; Sports</v>
      </c>
      <c r="F6572" t="s">
        <v>1089</v>
      </c>
      <c r="G6572" t="s">
        <v>1115</v>
      </c>
      <c r="H6572">
        <v>12</v>
      </c>
      <c r="I6572">
        <v>229.27</v>
      </c>
      <c r="J6572" s="2">
        <v>0.15</v>
      </c>
    </row>
    <row r="6573" spans="1:10" x14ac:dyDescent="0.2">
      <c r="A6573" t="s">
        <v>11162</v>
      </c>
      <c r="B6573" t="s">
        <v>11160</v>
      </c>
      <c r="C6573" s="1">
        <f>_xlfn.XLOOKUP(order_items[[#This Row],[order_id]],orders!A:A,orders!C:C)</f>
        <v>45501</v>
      </c>
      <c r="D6573" s="3" t="str">
        <f>YEAR(order_items[[#This Row],[Date]])&amp;"-"&amp;TEXT(MONTH(order_items[[#This Row],[Date]]),"00")</f>
        <v>2024-07</v>
      </c>
      <c r="E6573" s="1" t="str">
        <f>_xlfn.XLOOKUP(order_items[[#This Row],[product_id]],products!A:A,products!C:C)</f>
        <v>Outdoor &amp; Sports</v>
      </c>
      <c r="F6573" t="s">
        <v>1077</v>
      </c>
      <c r="G6573" t="s">
        <v>1009</v>
      </c>
      <c r="H6573">
        <v>14</v>
      </c>
      <c r="I6573">
        <v>171.72</v>
      </c>
      <c r="J6573" s="2">
        <v>0.05</v>
      </c>
    </row>
    <row r="6574" spans="1:10" x14ac:dyDescent="0.2">
      <c r="A6574" t="s">
        <v>11163</v>
      </c>
      <c r="B6574" t="s">
        <v>11164</v>
      </c>
      <c r="C6574" s="1">
        <f>_xlfn.XLOOKUP(order_items[[#This Row],[order_id]],orders!A:A,orders!C:C)</f>
        <v>44969</v>
      </c>
      <c r="D6574" s="3" t="str">
        <f>YEAR(order_items[[#This Row],[Date]])&amp;"-"&amp;TEXT(MONTH(order_items[[#This Row],[Date]]),"00")</f>
        <v>2023-02</v>
      </c>
      <c r="E6574" s="1" t="str">
        <f>_xlfn.XLOOKUP(order_items[[#This Row],[product_id]],products!A:A,products!C:C)</f>
        <v>Outdoor &amp; Sports</v>
      </c>
      <c r="F6574" t="s">
        <v>921</v>
      </c>
      <c r="G6574" t="s">
        <v>1009</v>
      </c>
      <c r="H6574">
        <v>21</v>
      </c>
      <c r="I6574">
        <v>455.48</v>
      </c>
      <c r="J6574" s="2">
        <v>0</v>
      </c>
    </row>
    <row r="6575" spans="1:10" x14ac:dyDescent="0.2">
      <c r="A6575" t="s">
        <v>11165</v>
      </c>
      <c r="B6575" t="s">
        <v>11166</v>
      </c>
      <c r="C6575" s="1">
        <f>_xlfn.XLOOKUP(order_items[[#This Row],[order_id]],orders!A:A,orders!C:C)</f>
        <v>45097</v>
      </c>
      <c r="D6575" s="3" t="str">
        <f>YEAR(order_items[[#This Row],[Date]])&amp;"-"&amp;TEXT(MONTH(order_items[[#This Row],[Date]]),"00")</f>
        <v>2023-06</v>
      </c>
      <c r="E6575" s="1" t="str">
        <f>_xlfn.XLOOKUP(order_items[[#This Row],[product_id]],products!A:A,products!C:C)</f>
        <v>Office Supplies</v>
      </c>
      <c r="F6575" t="s">
        <v>975</v>
      </c>
      <c r="G6575" t="s">
        <v>1101</v>
      </c>
      <c r="H6575">
        <v>20</v>
      </c>
      <c r="I6575">
        <v>436.43</v>
      </c>
      <c r="J6575" s="2">
        <v>0</v>
      </c>
    </row>
    <row r="6576" spans="1:10" x14ac:dyDescent="0.2">
      <c r="A6576" t="s">
        <v>11167</v>
      </c>
      <c r="B6576" t="s">
        <v>11168</v>
      </c>
      <c r="C6576" s="1">
        <f>_xlfn.XLOOKUP(order_items[[#This Row],[order_id]],orders!A:A,orders!C:C)</f>
        <v>45474</v>
      </c>
      <c r="D6576" s="3" t="str">
        <f>YEAR(order_items[[#This Row],[Date]])&amp;"-"&amp;TEXT(MONTH(order_items[[#This Row],[Date]]),"00")</f>
        <v>2024-07</v>
      </c>
      <c r="E6576" s="1" t="str">
        <f>_xlfn.XLOOKUP(order_items[[#This Row],[product_id]],products!A:A,products!C:C)</f>
        <v>Outdoor &amp; Sports</v>
      </c>
      <c r="F6576" t="s">
        <v>1049</v>
      </c>
      <c r="G6576" t="s">
        <v>1009</v>
      </c>
      <c r="H6576">
        <v>4</v>
      </c>
      <c r="I6576">
        <v>101.7</v>
      </c>
      <c r="J6576" s="2">
        <v>0</v>
      </c>
    </row>
    <row r="6577" spans="1:10" x14ac:dyDescent="0.2">
      <c r="A6577" t="s">
        <v>11169</v>
      </c>
      <c r="B6577" t="s">
        <v>11170</v>
      </c>
      <c r="C6577" s="1">
        <f>_xlfn.XLOOKUP(order_items[[#This Row],[order_id]],orders!A:A,orders!C:C)</f>
        <v>45398</v>
      </c>
      <c r="D6577" s="3" t="str">
        <f>YEAR(order_items[[#This Row],[Date]])&amp;"-"&amp;TEXT(MONTH(order_items[[#This Row],[Date]]),"00")</f>
        <v>2024-04</v>
      </c>
      <c r="E6577" s="1" t="str">
        <f>_xlfn.XLOOKUP(order_items[[#This Row],[product_id]],products!A:A,products!C:C)</f>
        <v>Home &amp; Kitchen</v>
      </c>
      <c r="F6577" t="s">
        <v>1096</v>
      </c>
      <c r="G6577" t="s">
        <v>1109</v>
      </c>
      <c r="H6577">
        <v>23</v>
      </c>
      <c r="I6577">
        <v>279.18</v>
      </c>
      <c r="J6577" s="2">
        <v>0.15</v>
      </c>
    </row>
    <row r="6578" spans="1:10" x14ac:dyDescent="0.2">
      <c r="A6578" t="s">
        <v>11171</v>
      </c>
      <c r="B6578" t="s">
        <v>11172</v>
      </c>
      <c r="C6578" s="1">
        <f>_xlfn.XLOOKUP(order_items[[#This Row],[order_id]],orders!A:A,orders!C:C)</f>
        <v>45519</v>
      </c>
      <c r="D6578" s="3" t="str">
        <f>YEAR(order_items[[#This Row],[Date]])&amp;"-"&amp;TEXT(MONTH(order_items[[#This Row],[Date]]),"00")</f>
        <v>2024-08</v>
      </c>
      <c r="E6578" s="1" t="str">
        <f>_xlfn.XLOOKUP(order_items[[#This Row],[product_id]],products!A:A,products!C:C)</f>
        <v>Office Supplies</v>
      </c>
      <c r="F6578" t="s">
        <v>1058</v>
      </c>
      <c r="G6578" t="s">
        <v>1115</v>
      </c>
      <c r="H6578">
        <v>5</v>
      </c>
      <c r="I6578">
        <v>487.14</v>
      </c>
      <c r="J6578" s="2">
        <v>0.1</v>
      </c>
    </row>
    <row r="6579" spans="1:10" x14ac:dyDescent="0.2">
      <c r="A6579" t="s">
        <v>11173</v>
      </c>
      <c r="B6579" t="s">
        <v>11174</v>
      </c>
      <c r="C6579" s="1">
        <f>_xlfn.XLOOKUP(order_items[[#This Row],[order_id]],orders!A:A,orders!C:C)</f>
        <v>45359</v>
      </c>
      <c r="D6579" s="3" t="str">
        <f>YEAR(order_items[[#This Row],[Date]])&amp;"-"&amp;TEXT(MONTH(order_items[[#This Row],[Date]]),"00")</f>
        <v>2024-03</v>
      </c>
      <c r="E6579" s="1" t="str">
        <f>_xlfn.XLOOKUP(order_items[[#This Row],[product_id]],products!A:A,products!C:C)</f>
        <v>Office Supplies</v>
      </c>
      <c r="F6579" t="s">
        <v>939</v>
      </c>
      <c r="G6579" t="s">
        <v>1054</v>
      </c>
      <c r="H6579">
        <v>12</v>
      </c>
      <c r="I6579">
        <v>528.29999999999995</v>
      </c>
      <c r="J6579" s="2">
        <v>0.1</v>
      </c>
    </row>
    <row r="6580" spans="1:10" x14ac:dyDescent="0.2">
      <c r="A6580" t="s">
        <v>11175</v>
      </c>
      <c r="B6580" t="s">
        <v>11174</v>
      </c>
      <c r="C6580" s="1">
        <f>_xlfn.XLOOKUP(order_items[[#This Row],[order_id]],orders!A:A,orders!C:C)</f>
        <v>45359</v>
      </c>
      <c r="D6580" s="3" t="str">
        <f>YEAR(order_items[[#This Row],[Date]])&amp;"-"&amp;TEXT(MONTH(order_items[[#This Row],[Date]]),"00")</f>
        <v>2024-03</v>
      </c>
      <c r="E6580" s="1" t="str">
        <f>_xlfn.XLOOKUP(order_items[[#This Row],[product_id]],products!A:A,products!C:C)</f>
        <v>Office Supplies</v>
      </c>
      <c r="F6580" t="s">
        <v>930</v>
      </c>
      <c r="G6580" t="s">
        <v>1101</v>
      </c>
      <c r="H6580">
        <v>21</v>
      </c>
      <c r="I6580">
        <v>172.43</v>
      </c>
      <c r="J6580" s="2">
        <v>0.1</v>
      </c>
    </row>
    <row r="6581" spans="1:10" x14ac:dyDescent="0.2">
      <c r="A6581" t="s">
        <v>11176</v>
      </c>
      <c r="B6581" t="s">
        <v>11177</v>
      </c>
      <c r="C6581" s="1">
        <f>_xlfn.XLOOKUP(order_items[[#This Row],[order_id]],orders!A:A,orders!C:C)</f>
        <v>45299</v>
      </c>
      <c r="D6581" s="3" t="str">
        <f>YEAR(order_items[[#This Row],[Date]])&amp;"-"&amp;TEXT(MONTH(order_items[[#This Row],[Date]]),"00")</f>
        <v>2024-01</v>
      </c>
      <c r="E6581" s="1" t="str">
        <f>_xlfn.XLOOKUP(order_items[[#This Row],[product_id]],products!A:A,products!C:C)</f>
        <v>Office Supplies</v>
      </c>
      <c r="F6581" t="s">
        <v>1007</v>
      </c>
      <c r="G6581" t="s">
        <v>1119</v>
      </c>
      <c r="H6581">
        <v>15</v>
      </c>
      <c r="I6581">
        <v>51.68</v>
      </c>
      <c r="J6581" s="2">
        <v>0.15</v>
      </c>
    </row>
    <row r="6582" spans="1:10" x14ac:dyDescent="0.2">
      <c r="A6582" t="s">
        <v>11178</v>
      </c>
      <c r="B6582" t="s">
        <v>11179</v>
      </c>
      <c r="C6582" s="1">
        <f>_xlfn.XLOOKUP(order_items[[#This Row],[order_id]],orders!A:A,orders!C:C)</f>
        <v>45175</v>
      </c>
      <c r="D6582" s="3" t="str">
        <f>YEAR(order_items[[#This Row],[Date]])&amp;"-"&amp;TEXT(MONTH(order_items[[#This Row],[Date]]),"00")</f>
        <v>2023-09</v>
      </c>
      <c r="E6582" s="1" t="str">
        <f>_xlfn.XLOOKUP(order_items[[#This Row],[product_id]],products!A:A,products!C:C)</f>
        <v>Office Supplies</v>
      </c>
      <c r="F6582" t="s">
        <v>944</v>
      </c>
      <c r="G6582" t="s">
        <v>1122</v>
      </c>
      <c r="H6582">
        <v>11</v>
      </c>
      <c r="I6582">
        <v>187.74</v>
      </c>
      <c r="J6582" s="2">
        <v>0</v>
      </c>
    </row>
    <row r="6583" spans="1:10" x14ac:dyDescent="0.2">
      <c r="A6583" t="s">
        <v>11180</v>
      </c>
      <c r="B6583" t="s">
        <v>11179</v>
      </c>
      <c r="C6583" s="1">
        <f>_xlfn.XLOOKUP(order_items[[#This Row],[order_id]],orders!A:A,orders!C:C)</f>
        <v>45175</v>
      </c>
      <c r="D6583" s="3" t="str">
        <f>YEAR(order_items[[#This Row],[Date]])&amp;"-"&amp;TEXT(MONTH(order_items[[#This Row],[Date]]),"00")</f>
        <v>2023-09</v>
      </c>
      <c r="E6583" s="1" t="str">
        <f>_xlfn.XLOOKUP(order_items[[#This Row],[product_id]],products!A:A,products!C:C)</f>
        <v>Outdoor &amp; Sports</v>
      </c>
      <c r="F6583" t="s">
        <v>1037</v>
      </c>
      <c r="G6583" t="s">
        <v>1122</v>
      </c>
      <c r="H6583">
        <v>10</v>
      </c>
      <c r="I6583">
        <v>443.86</v>
      </c>
      <c r="J6583" s="2">
        <v>0.05</v>
      </c>
    </row>
    <row r="6584" spans="1:10" x14ac:dyDescent="0.2">
      <c r="A6584" t="s">
        <v>11181</v>
      </c>
      <c r="B6584" t="s">
        <v>11182</v>
      </c>
      <c r="C6584" s="1">
        <f>_xlfn.XLOOKUP(order_items[[#This Row],[order_id]],orders!A:A,orders!C:C)</f>
        <v>45248</v>
      </c>
      <c r="D6584" s="3" t="str">
        <f>YEAR(order_items[[#This Row],[Date]])&amp;"-"&amp;TEXT(MONTH(order_items[[#This Row],[Date]]),"00")</f>
        <v>2023-11</v>
      </c>
      <c r="E6584" s="1" t="str">
        <f>_xlfn.XLOOKUP(order_items[[#This Row],[product_id]],products!A:A,products!C:C)</f>
        <v>Health &amp; Beauty</v>
      </c>
      <c r="F6584" t="s">
        <v>940</v>
      </c>
      <c r="G6584" t="s">
        <v>1120</v>
      </c>
      <c r="H6584">
        <v>10</v>
      </c>
      <c r="I6584">
        <v>543.91</v>
      </c>
      <c r="J6584" s="2">
        <v>0.15</v>
      </c>
    </row>
    <row r="6585" spans="1:10" x14ac:dyDescent="0.2">
      <c r="A6585" t="s">
        <v>11183</v>
      </c>
      <c r="B6585" t="s">
        <v>11182</v>
      </c>
      <c r="C6585" s="1">
        <f>_xlfn.XLOOKUP(order_items[[#This Row],[order_id]],orders!A:A,orders!C:C)</f>
        <v>45248</v>
      </c>
      <c r="D6585" s="3" t="str">
        <f>YEAR(order_items[[#This Row],[Date]])&amp;"-"&amp;TEXT(MONTH(order_items[[#This Row],[Date]]),"00")</f>
        <v>2023-11</v>
      </c>
      <c r="E6585" s="1" t="str">
        <f>_xlfn.XLOOKUP(order_items[[#This Row],[product_id]],products!A:A,products!C:C)</f>
        <v>Outdoor &amp; Sports</v>
      </c>
      <c r="F6585" t="s">
        <v>1069</v>
      </c>
      <c r="G6585" t="s">
        <v>1119</v>
      </c>
      <c r="H6585">
        <v>5</v>
      </c>
      <c r="I6585">
        <v>312.25</v>
      </c>
      <c r="J6585" s="2">
        <v>0.05</v>
      </c>
    </row>
    <row r="6586" spans="1:10" x14ac:dyDescent="0.2">
      <c r="A6586" t="s">
        <v>11184</v>
      </c>
      <c r="B6586" t="s">
        <v>11185</v>
      </c>
      <c r="C6586" s="1">
        <f>_xlfn.XLOOKUP(order_items[[#This Row],[order_id]],orders!A:A,orders!C:C)</f>
        <v>45029</v>
      </c>
      <c r="D6586" s="3" t="str">
        <f>YEAR(order_items[[#This Row],[Date]])&amp;"-"&amp;TEXT(MONTH(order_items[[#This Row],[Date]]),"00")</f>
        <v>2023-04</v>
      </c>
      <c r="E6586" s="1" t="str">
        <f>_xlfn.XLOOKUP(order_items[[#This Row],[product_id]],products!A:A,products!C:C)</f>
        <v>Office Supplies</v>
      </c>
      <c r="F6586" t="s">
        <v>1104</v>
      </c>
      <c r="G6586" t="s">
        <v>1009</v>
      </c>
      <c r="H6586">
        <v>24</v>
      </c>
      <c r="I6586">
        <v>95.05</v>
      </c>
      <c r="J6586" s="2">
        <v>0.15</v>
      </c>
    </row>
    <row r="6587" spans="1:10" x14ac:dyDescent="0.2">
      <c r="A6587" t="s">
        <v>11186</v>
      </c>
      <c r="B6587" t="s">
        <v>11187</v>
      </c>
      <c r="C6587" s="1">
        <f>_xlfn.XLOOKUP(order_items[[#This Row],[order_id]],orders!A:A,orders!C:C)</f>
        <v>45558</v>
      </c>
      <c r="D6587" s="3" t="str">
        <f>YEAR(order_items[[#This Row],[Date]])&amp;"-"&amp;TEXT(MONTH(order_items[[#This Row],[Date]]),"00")</f>
        <v>2024-09</v>
      </c>
      <c r="E6587" s="1" t="str">
        <f>_xlfn.XLOOKUP(order_items[[#This Row],[product_id]],products!A:A,products!C:C)</f>
        <v>Health &amp; Beauty</v>
      </c>
      <c r="F6587" t="s">
        <v>1064</v>
      </c>
      <c r="G6587" t="s">
        <v>1109</v>
      </c>
      <c r="H6587">
        <v>15</v>
      </c>
      <c r="I6587">
        <v>470.3</v>
      </c>
      <c r="J6587" s="2">
        <v>0</v>
      </c>
    </row>
    <row r="6588" spans="1:10" x14ac:dyDescent="0.2">
      <c r="A6588" t="s">
        <v>11188</v>
      </c>
      <c r="B6588" t="s">
        <v>11187</v>
      </c>
      <c r="C6588" s="1">
        <f>_xlfn.XLOOKUP(order_items[[#This Row],[order_id]],orders!A:A,orders!C:C)</f>
        <v>45558</v>
      </c>
      <c r="D6588" s="3" t="str">
        <f>YEAR(order_items[[#This Row],[Date]])&amp;"-"&amp;TEXT(MONTH(order_items[[#This Row],[Date]]),"00")</f>
        <v>2024-09</v>
      </c>
      <c r="E6588" s="1" t="str">
        <f>_xlfn.XLOOKUP(order_items[[#This Row],[product_id]],products!A:A,products!C:C)</f>
        <v>Office Supplies</v>
      </c>
      <c r="F6588" t="s">
        <v>1035</v>
      </c>
      <c r="G6588" t="s">
        <v>1109</v>
      </c>
      <c r="H6588">
        <v>2</v>
      </c>
      <c r="I6588">
        <v>147.47999999999999</v>
      </c>
      <c r="J6588" s="2">
        <v>0</v>
      </c>
    </row>
    <row r="6589" spans="1:10" x14ac:dyDescent="0.2">
      <c r="A6589" t="s">
        <v>11189</v>
      </c>
      <c r="B6589" t="s">
        <v>11187</v>
      </c>
      <c r="C6589" s="1">
        <f>_xlfn.XLOOKUP(order_items[[#This Row],[order_id]],orders!A:A,orders!C:C)</f>
        <v>45558</v>
      </c>
      <c r="D6589" s="3" t="str">
        <f>YEAR(order_items[[#This Row],[Date]])&amp;"-"&amp;TEXT(MONTH(order_items[[#This Row],[Date]]),"00")</f>
        <v>2024-09</v>
      </c>
      <c r="E6589" s="1" t="str">
        <f>_xlfn.XLOOKUP(order_items[[#This Row],[product_id]],products!A:A,products!C:C)</f>
        <v>Office Supplies</v>
      </c>
      <c r="F6589" t="s">
        <v>948</v>
      </c>
      <c r="G6589" t="s">
        <v>1115</v>
      </c>
      <c r="H6589">
        <v>19</v>
      </c>
      <c r="I6589">
        <v>46.82</v>
      </c>
      <c r="J6589" s="2">
        <v>0.1</v>
      </c>
    </row>
    <row r="6590" spans="1:10" x14ac:dyDescent="0.2">
      <c r="A6590" t="s">
        <v>11190</v>
      </c>
      <c r="B6590" t="s">
        <v>11191</v>
      </c>
      <c r="C6590" s="1">
        <f>_xlfn.XLOOKUP(order_items[[#This Row],[order_id]],orders!A:A,orders!C:C)</f>
        <v>45372</v>
      </c>
      <c r="D6590" s="3" t="str">
        <f>YEAR(order_items[[#This Row],[Date]])&amp;"-"&amp;TEXT(MONTH(order_items[[#This Row],[Date]]),"00")</f>
        <v>2024-03</v>
      </c>
      <c r="E6590" s="1" t="str">
        <f>_xlfn.XLOOKUP(order_items[[#This Row],[product_id]],products!A:A,products!C:C)</f>
        <v>Outdoor &amp; Sports</v>
      </c>
      <c r="F6590" t="s">
        <v>1017</v>
      </c>
      <c r="G6590" t="s">
        <v>1122</v>
      </c>
      <c r="H6590">
        <v>6</v>
      </c>
      <c r="I6590">
        <v>107.52</v>
      </c>
      <c r="J6590" s="2">
        <v>0</v>
      </c>
    </row>
    <row r="6591" spans="1:10" x14ac:dyDescent="0.2">
      <c r="A6591" t="s">
        <v>11192</v>
      </c>
      <c r="B6591" t="s">
        <v>11191</v>
      </c>
      <c r="C6591" s="1">
        <f>_xlfn.XLOOKUP(order_items[[#This Row],[order_id]],orders!A:A,orders!C:C)</f>
        <v>45372</v>
      </c>
      <c r="D6591" s="3" t="str">
        <f>YEAR(order_items[[#This Row],[Date]])&amp;"-"&amp;TEXT(MONTH(order_items[[#This Row],[Date]]),"00")</f>
        <v>2024-03</v>
      </c>
      <c r="E6591" s="1" t="str">
        <f>_xlfn.XLOOKUP(order_items[[#This Row],[product_id]],products!A:A,products!C:C)</f>
        <v>Electronics</v>
      </c>
      <c r="F6591" t="s">
        <v>1074</v>
      </c>
      <c r="G6591" t="s">
        <v>1109</v>
      </c>
      <c r="H6591">
        <v>6</v>
      </c>
      <c r="I6591">
        <v>37.479999999999997</v>
      </c>
      <c r="J6591" s="2">
        <v>0</v>
      </c>
    </row>
    <row r="6592" spans="1:10" x14ac:dyDescent="0.2">
      <c r="A6592" t="s">
        <v>11193</v>
      </c>
      <c r="B6592" t="s">
        <v>11191</v>
      </c>
      <c r="C6592" s="1">
        <f>_xlfn.XLOOKUP(order_items[[#This Row],[order_id]],orders!A:A,orders!C:C)</f>
        <v>45372</v>
      </c>
      <c r="D6592" s="3" t="str">
        <f>YEAR(order_items[[#This Row],[Date]])&amp;"-"&amp;TEXT(MONTH(order_items[[#This Row],[Date]]),"00")</f>
        <v>2024-03</v>
      </c>
      <c r="E6592" s="1" t="str">
        <f>_xlfn.XLOOKUP(order_items[[#This Row],[product_id]],products!A:A,products!C:C)</f>
        <v>Outdoor &amp; Sports</v>
      </c>
      <c r="F6592" t="s">
        <v>1050</v>
      </c>
      <c r="G6592" t="s">
        <v>1120</v>
      </c>
      <c r="H6592">
        <v>3</v>
      </c>
      <c r="I6592">
        <v>272.42</v>
      </c>
      <c r="J6592" s="2">
        <v>0</v>
      </c>
    </row>
    <row r="6593" spans="1:10" x14ac:dyDescent="0.2">
      <c r="A6593" t="s">
        <v>11194</v>
      </c>
      <c r="B6593" t="s">
        <v>11191</v>
      </c>
      <c r="C6593" s="1">
        <f>_xlfn.XLOOKUP(order_items[[#This Row],[order_id]],orders!A:A,orders!C:C)</f>
        <v>45372</v>
      </c>
      <c r="D6593" s="3" t="str">
        <f>YEAR(order_items[[#This Row],[Date]])&amp;"-"&amp;TEXT(MONTH(order_items[[#This Row],[Date]]),"00")</f>
        <v>2024-03</v>
      </c>
      <c r="E6593" s="1" t="str">
        <f>_xlfn.XLOOKUP(order_items[[#This Row],[product_id]],products!A:A,products!C:C)</f>
        <v>Electronics</v>
      </c>
      <c r="F6593" t="s">
        <v>1033</v>
      </c>
      <c r="G6593" t="s">
        <v>1115</v>
      </c>
      <c r="H6593">
        <v>21</v>
      </c>
      <c r="I6593">
        <v>163.53</v>
      </c>
      <c r="J6593" s="2">
        <v>0.1</v>
      </c>
    </row>
    <row r="6594" spans="1:10" x14ac:dyDescent="0.2">
      <c r="A6594" t="s">
        <v>11195</v>
      </c>
      <c r="B6594" t="s">
        <v>11196</v>
      </c>
      <c r="C6594" s="1">
        <f>_xlfn.XLOOKUP(order_items[[#This Row],[order_id]],orders!A:A,orders!C:C)</f>
        <v>45424</v>
      </c>
      <c r="D6594" s="3" t="str">
        <f>YEAR(order_items[[#This Row],[Date]])&amp;"-"&amp;TEXT(MONTH(order_items[[#This Row],[Date]]),"00")</f>
        <v>2024-05</v>
      </c>
      <c r="E6594" s="1" t="str">
        <f>_xlfn.XLOOKUP(order_items[[#This Row],[product_id]],products!A:A,products!C:C)</f>
        <v>Office Supplies</v>
      </c>
      <c r="F6594" t="s">
        <v>1058</v>
      </c>
      <c r="G6594" t="s">
        <v>1080</v>
      </c>
      <c r="H6594">
        <v>6</v>
      </c>
      <c r="I6594">
        <v>487.14</v>
      </c>
      <c r="J6594" s="2">
        <v>0.1</v>
      </c>
    </row>
    <row r="6595" spans="1:10" x14ac:dyDescent="0.2">
      <c r="A6595" t="s">
        <v>11197</v>
      </c>
      <c r="B6595" t="s">
        <v>11196</v>
      </c>
      <c r="C6595" s="1">
        <f>_xlfn.XLOOKUP(order_items[[#This Row],[order_id]],orders!A:A,orders!C:C)</f>
        <v>45424</v>
      </c>
      <c r="D6595" s="3" t="str">
        <f>YEAR(order_items[[#This Row],[Date]])&amp;"-"&amp;TEXT(MONTH(order_items[[#This Row],[Date]]),"00")</f>
        <v>2024-05</v>
      </c>
      <c r="E6595" s="1" t="str">
        <f>_xlfn.XLOOKUP(order_items[[#This Row],[product_id]],products!A:A,products!C:C)</f>
        <v>Home &amp; Kitchen</v>
      </c>
      <c r="F6595" t="s">
        <v>1071</v>
      </c>
      <c r="G6595" t="s">
        <v>1109</v>
      </c>
      <c r="H6595">
        <v>11</v>
      </c>
      <c r="I6595">
        <v>58.88</v>
      </c>
      <c r="J6595" s="2">
        <v>0.1</v>
      </c>
    </row>
    <row r="6596" spans="1:10" x14ac:dyDescent="0.2">
      <c r="A6596" t="s">
        <v>11198</v>
      </c>
      <c r="B6596" t="s">
        <v>11196</v>
      </c>
      <c r="C6596" s="1">
        <f>_xlfn.XLOOKUP(order_items[[#This Row],[order_id]],orders!A:A,orders!C:C)</f>
        <v>45424</v>
      </c>
      <c r="D6596" s="3" t="str">
        <f>YEAR(order_items[[#This Row],[Date]])&amp;"-"&amp;TEXT(MONTH(order_items[[#This Row],[Date]]),"00")</f>
        <v>2024-05</v>
      </c>
      <c r="E6596" s="1" t="str">
        <f>_xlfn.XLOOKUP(order_items[[#This Row],[product_id]],products!A:A,products!C:C)</f>
        <v>Outdoor &amp; Sports</v>
      </c>
      <c r="F6596" t="s">
        <v>1021</v>
      </c>
      <c r="G6596" t="s">
        <v>1119</v>
      </c>
      <c r="H6596">
        <v>11</v>
      </c>
      <c r="I6596">
        <v>143.55000000000001</v>
      </c>
      <c r="J6596" s="2">
        <v>0</v>
      </c>
    </row>
    <row r="6597" spans="1:10" x14ac:dyDescent="0.2">
      <c r="A6597" t="s">
        <v>11199</v>
      </c>
      <c r="B6597" t="s">
        <v>11200</v>
      </c>
      <c r="C6597" s="1">
        <f>_xlfn.XLOOKUP(order_items[[#This Row],[order_id]],orders!A:A,orders!C:C)</f>
        <v>45345</v>
      </c>
      <c r="D6597" s="3" t="str">
        <f>YEAR(order_items[[#This Row],[Date]])&amp;"-"&amp;TEXT(MONTH(order_items[[#This Row],[Date]]),"00")</f>
        <v>2024-02</v>
      </c>
      <c r="E6597" s="1" t="str">
        <f>_xlfn.XLOOKUP(order_items[[#This Row],[product_id]],products!A:A,products!C:C)</f>
        <v>Office Supplies</v>
      </c>
      <c r="F6597" t="s">
        <v>969</v>
      </c>
      <c r="G6597" t="s">
        <v>1120</v>
      </c>
      <c r="H6597">
        <v>11</v>
      </c>
      <c r="I6597">
        <v>286.77</v>
      </c>
      <c r="J6597" s="2">
        <v>0.1</v>
      </c>
    </row>
    <row r="6598" spans="1:10" x14ac:dyDescent="0.2">
      <c r="A6598" t="s">
        <v>11201</v>
      </c>
      <c r="B6598" t="s">
        <v>11200</v>
      </c>
      <c r="C6598" s="1">
        <f>_xlfn.XLOOKUP(order_items[[#This Row],[order_id]],orders!A:A,orders!C:C)</f>
        <v>45345</v>
      </c>
      <c r="D6598" s="3" t="str">
        <f>YEAR(order_items[[#This Row],[Date]])&amp;"-"&amp;TEXT(MONTH(order_items[[#This Row],[Date]]),"00")</f>
        <v>2024-02</v>
      </c>
      <c r="E6598" s="1" t="str">
        <f>_xlfn.XLOOKUP(order_items[[#This Row],[product_id]],products!A:A,products!C:C)</f>
        <v>Outdoor &amp; Sports</v>
      </c>
      <c r="F6598" t="s">
        <v>936</v>
      </c>
      <c r="G6598" t="s">
        <v>1115</v>
      </c>
      <c r="H6598">
        <v>9</v>
      </c>
      <c r="I6598">
        <v>417.24</v>
      </c>
      <c r="J6598" s="2">
        <v>0</v>
      </c>
    </row>
    <row r="6599" spans="1:10" x14ac:dyDescent="0.2">
      <c r="A6599" t="s">
        <v>11202</v>
      </c>
      <c r="B6599" t="s">
        <v>11200</v>
      </c>
      <c r="C6599" s="1">
        <f>_xlfn.XLOOKUP(order_items[[#This Row],[order_id]],orders!A:A,orders!C:C)</f>
        <v>45345</v>
      </c>
      <c r="D6599" s="3" t="str">
        <f>YEAR(order_items[[#This Row],[Date]])&amp;"-"&amp;TEXT(MONTH(order_items[[#This Row],[Date]]),"00")</f>
        <v>2024-02</v>
      </c>
      <c r="E6599" s="1" t="str">
        <f>_xlfn.XLOOKUP(order_items[[#This Row],[product_id]],products!A:A,products!C:C)</f>
        <v>Outdoor &amp; Sports</v>
      </c>
      <c r="F6599" t="s">
        <v>963</v>
      </c>
      <c r="G6599" t="s">
        <v>1080</v>
      </c>
      <c r="H6599">
        <v>3</v>
      </c>
      <c r="I6599">
        <v>213.2</v>
      </c>
      <c r="J6599" s="2">
        <v>0</v>
      </c>
    </row>
    <row r="6600" spans="1:10" x14ac:dyDescent="0.2">
      <c r="A6600" t="s">
        <v>11203</v>
      </c>
      <c r="B6600" t="s">
        <v>11204</v>
      </c>
      <c r="C6600" s="1">
        <f>_xlfn.XLOOKUP(order_items[[#This Row],[order_id]],orders!A:A,orders!C:C)</f>
        <v>45338</v>
      </c>
      <c r="D6600" s="3" t="str">
        <f>YEAR(order_items[[#This Row],[Date]])&amp;"-"&amp;TEXT(MONTH(order_items[[#This Row],[Date]]),"00")</f>
        <v>2024-02</v>
      </c>
      <c r="E6600" s="1" t="str">
        <f>_xlfn.XLOOKUP(order_items[[#This Row],[product_id]],products!A:A,products!C:C)</f>
        <v>Electronics</v>
      </c>
      <c r="F6600" t="s">
        <v>1063</v>
      </c>
      <c r="G6600" t="s">
        <v>1101</v>
      </c>
      <c r="H6600">
        <v>14</v>
      </c>
      <c r="I6600">
        <v>401.64</v>
      </c>
      <c r="J6600" s="2">
        <v>0.05</v>
      </c>
    </row>
    <row r="6601" spans="1:10" x14ac:dyDescent="0.2">
      <c r="A6601" t="s">
        <v>11205</v>
      </c>
      <c r="B6601" t="s">
        <v>11206</v>
      </c>
      <c r="C6601" s="1">
        <f>_xlfn.XLOOKUP(order_items[[#This Row],[order_id]],orders!A:A,orders!C:C)</f>
        <v>45574</v>
      </c>
      <c r="D6601" s="3" t="str">
        <f>YEAR(order_items[[#This Row],[Date]])&amp;"-"&amp;TEXT(MONTH(order_items[[#This Row],[Date]]),"00")</f>
        <v>2024-10</v>
      </c>
      <c r="E6601" s="1" t="str">
        <f>_xlfn.XLOOKUP(order_items[[#This Row],[product_id]],products!A:A,products!C:C)</f>
        <v>Office Supplies</v>
      </c>
      <c r="F6601" t="s">
        <v>1051</v>
      </c>
      <c r="G6601" t="s">
        <v>1122</v>
      </c>
      <c r="H6601">
        <v>22</v>
      </c>
      <c r="I6601">
        <v>189.58</v>
      </c>
      <c r="J6601" s="2">
        <v>0</v>
      </c>
    </row>
    <row r="6602" spans="1:10" x14ac:dyDescent="0.2">
      <c r="A6602" t="s">
        <v>11207</v>
      </c>
      <c r="B6602" t="s">
        <v>11208</v>
      </c>
      <c r="C6602" s="1">
        <f>_xlfn.XLOOKUP(order_items[[#This Row],[order_id]],orders!A:A,orders!C:C)</f>
        <v>45309</v>
      </c>
      <c r="D6602" s="3" t="str">
        <f>YEAR(order_items[[#This Row],[Date]])&amp;"-"&amp;TEXT(MONTH(order_items[[#This Row],[Date]]),"00")</f>
        <v>2024-01</v>
      </c>
      <c r="E6602" s="1" t="str">
        <f>_xlfn.XLOOKUP(order_items[[#This Row],[product_id]],products!A:A,products!C:C)</f>
        <v>Outdoor &amp; Sports</v>
      </c>
      <c r="F6602" t="s">
        <v>1011</v>
      </c>
      <c r="G6602" t="s">
        <v>1122</v>
      </c>
      <c r="H6602">
        <v>6</v>
      </c>
      <c r="I6602">
        <v>485.61</v>
      </c>
      <c r="J6602" s="2">
        <v>0.1</v>
      </c>
    </row>
    <row r="6603" spans="1:10" x14ac:dyDescent="0.2">
      <c r="A6603" t="s">
        <v>11209</v>
      </c>
      <c r="B6603" t="s">
        <v>11208</v>
      </c>
      <c r="C6603" s="1">
        <f>_xlfn.XLOOKUP(order_items[[#This Row],[order_id]],orders!A:A,orders!C:C)</f>
        <v>45309</v>
      </c>
      <c r="D6603" s="3" t="str">
        <f>YEAR(order_items[[#This Row],[Date]])&amp;"-"&amp;TEXT(MONTH(order_items[[#This Row],[Date]]),"00")</f>
        <v>2024-01</v>
      </c>
      <c r="E6603" s="1" t="str">
        <f>_xlfn.XLOOKUP(order_items[[#This Row],[product_id]],products!A:A,products!C:C)</f>
        <v>Health &amp; Beauty</v>
      </c>
      <c r="F6603" t="s">
        <v>1029</v>
      </c>
      <c r="G6603" t="s">
        <v>917</v>
      </c>
      <c r="H6603">
        <v>14</v>
      </c>
      <c r="I6603">
        <v>280.77999999999997</v>
      </c>
      <c r="J6603" s="2">
        <v>0</v>
      </c>
    </row>
    <row r="6604" spans="1:10" x14ac:dyDescent="0.2">
      <c r="A6604" t="s">
        <v>11210</v>
      </c>
      <c r="B6604" t="s">
        <v>11211</v>
      </c>
      <c r="C6604" s="1">
        <f>_xlfn.XLOOKUP(order_items[[#This Row],[order_id]],orders!A:A,orders!C:C)</f>
        <v>45308</v>
      </c>
      <c r="D6604" s="3" t="str">
        <f>YEAR(order_items[[#This Row],[Date]])&amp;"-"&amp;TEXT(MONTH(order_items[[#This Row],[Date]]),"00")</f>
        <v>2024-01</v>
      </c>
      <c r="E6604" s="1" t="str">
        <f>_xlfn.XLOOKUP(order_items[[#This Row],[product_id]],products!A:A,products!C:C)</f>
        <v>Outdoor &amp; Sports</v>
      </c>
      <c r="F6604" t="s">
        <v>962</v>
      </c>
      <c r="G6604" t="s">
        <v>1101</v>
      </c>
      <c r="H6604">
        <v>16</v>
      </c>
      <c r="I6604">
        <v>383.09</v>
      </c>
      <c r="J6604" s="2">
        <v>0.1</v>
      </c>
    </row>
    <row r="6605" spans="1:10" x14ac:dyDescent="0.2">
      <c r="A6605" t="s">
        <v>11212</v>
      </c>
      <c r="B6605" t="s">
        <v>11211</v>
      </c>
      <c r="C6605" s="1">
        <f>_xlfn.XLOOKUP(order_items[[#This Row],[order_id]],orders!A:A,orders!C:C)</f>
        <v>45308</v>
      </c>
      <c r="D6605" s="3" t="str">
        <f>YEAR(order_items[[#This Row],[Date]])&amp;"-"&amp;TEXT(MONTH(order_items[[#This Row],[Date]]),"00")</f>
        <v>2024-01</v>
      </c>
      <c r="E6605" s="1" t="str">
        <f>_xlfn.XLOOKUP(order_items[[#This Row],[product_id]],products!A:A,products!C:C)</f>
        <v>Home &amp; Kitchen</v>
      </c>
      <c r="F6605" t="s">
        <v>1062</v>
      </c>
      <c r="G6605" t="s">
        <v>1115</v>
      </c>
      <c r="H6605">
        <v>20</v>
      </c>
      <c r="I6605">
        <v>45.95</v>
      </c>
      <c r="J6605" s="2">
        <v>0.15</v>
      </c>
    </row>
    <row r="6606" spans="1:10" x14ac:dyDescent="0.2">
      <c r="A6606" t="s">
        <v>11213</v>
      </c>
      <c r="B6606" t="s">
        <v>11214</v>
      </c>
      <c r="C6606" s="1">
        <f>_xlfn.XLOOKUP(order_items[[#This Row],[order_id]],orders!A:A,orders!C:C)</f>
        <v>45410</v>
      </c>
      <c r="D6606" s="3" t="str">
        <f>YEAR(order_items[[#This Row],[Date]])&amp;"-"&amp;TEXT(MONTH(order_items[[#This Row],[Date]]),"00")</f>
        <v>2024-04</v>
      </c>
      <c r="E6606" s="1" t="str">
        <f>_xlfn.XLOOKUP(order_items[[#This Row],[product_id]],products!A:A,products!C:C)</f>
        <v>Health &amp; Beauty</v>
      </c>
      <c r="F6606" t="s">
        <v>974</v>
      </c>
      <c r="G6606" t="s">
        <v>1101</v>
      </c>
      <c r="H6606">
        <v>17</v>
      </c>
      <c r="I6606">
        <v>289.44</v>
      </c>
      <c r="J6606" s="2">
        <v>0.15</v>
      </c>
    </row>
    <row r="6607" spans="1:10" x14ac:dyDescent="0.2">
      <c r="A6607" t="s">
        <v>11215</v>
      </c>
      <c r="B6607" t="s">
        <v>11214</v>
      </c>
      <c r="C6607" s="1">
        <f>_xlfn.XLOOKUP(order_items[[#This Row],[order_id]],orders!A:A,orders!C:C)</f>
        <v>45410</v>
      </c>
      <c r="D6607" s="3" t="str">
        <f>YEAR(order_items[[#This Row],[Date]])&amp;"-"&amp;TEXT(MONTH(order_items[[#This Row],[Date]]),"00")</f>
        <v>2024-04</v>
      </c>
      <c r="E6607" s="1" t="str">
        <f>_xlfn.XLOOKUP(order_items[[#This Row],[product_id]],products!A:A,products!C:C)</f>
        <v>Home &amp; Kitchen</v>
      </c>
      <c r="F6607" t="s">
        <v>1124</v>
      </c>
      <c r="G6607" t="s">
        <v>1101</v>
      </c>
      <c r="H6607">
        <v>16</v>
      </c>
      <c r="I6607">
        <v>353.63</v>
      </c>
      <c r="J6607" s="2">
        <v>0</v>
      </c>
    </row>
    <row r="6608" spans="1:10" x14ac:dyDescent="0.2">
      <c r="A6608" t="s">
        <v>11216</v>
      </c>
      <c r="B6608" t="s">
        <v>11217</v>
      </c>
      <c r="C6608" s="1">
        <f>_xlfn.XLOOKUP(order_items[[#This Row],[order_id]],orders!A:A,orders!C:C)</f>
        <v>45160</v>
      </c>
      <c r="D6608" s="3" t="str">
        <f>YEAR(order_items[[#This Row],[Date]])&amp;"-"&amp;TEXT(MONTH(order_items[[#This Row],[Date]]),"00")</f>
        <v>2023-08</v>
      </c>
      <c r="E6608" s="1" t="str">
        <f>_xlfn.XLOOKUP(order_items[[#This Row],[product_id]],products!A:A,products!C:C)</f>
        <v>Electronics</v>
      </c>
      <c r="F6608" t="s">
        <v>938</v>
      </c>
      <c r="G6608" t="s">
        <v>1080</v>
      </c>
      <c r="H6608">
        <v>20</v>
      </c>
      <c r="I6608">
        <v>202.62</v>
      </c>
      <c r="J6608" s="2">
        <v>0.15</v>
      </c>
    </row>
    <row r="6609" spans="1:10" x14ac:dyDescent="0.2">
      <c r="A6609" t="s">
        <v>11218</v>
      </c>
      <c r="B6609" t="s">
        <v>11219</v>
      </c>
      <c r="C6609" s="1">
        <f>_xlfn.XLOOKUP(order_items[[#This Row],[order_id]],orders!A:A,orders!C:C)</f>
        <v>45323</v>
      </c>
      <c r="D6609" s="3" t="str">
        <f>YEAR(order_items[[#This Row],[Date]])&amp;"-"&amp;TEXT(MONTH(order_items[[#This Row],[Date]]),"00")</f>
        <v>2024-02</v>
      </c>
      <c r="E6609" s="1" t="str">
        <f>_xlfn.XLOOKUP(order_items[[#This Row],[product_id]],products!A:A,products!C:C)</f>
        <v>Electronics</v>
      </c>
      <c r="F6609" t="s">
        <v>995</v>
      </c>
      <c r="G6609" t="s">
        <v>1054</v>
      </c>
      <c r="H6609">
        <v>5</v>
      </c>
      <c r="I6609">
        <v>519.70000000000005</v>
      </c>
      <c r="J6609" s="2">
        <v>0.1</v>
      </c>
    </row>
    <row r="6610" spans="1:10" x14ac:dyDescent="0.2">
      <c r="A6610" t="s">
        <v>11220</v>
      </c>
      <c r="B6610" t="s">
        <v>11219</v>
      </c>
      <c r="C6610" s="1">
        <f>_xlfn.XLOOKUP(order_items[[#This Row],[order_id]],orders!A:A,orders!C:C)</f>
        <v>45323</v>
      </c>
      <c r="D6610" s="3" t="str">
        <f>YEAR(order_items[[#This Row],[Date]])&amp;"-"&amp;TEXT(MONTH(order_items[[#This Row],[Date]]),"00")</f>
        <v>2024-02</v>
      </c>
      <c r="E6610" s="1" t="str">
        <f>_xlfn.XLOOKUP(order_items[[#This Row],[product_id]],products!A:A,products!C:C)</f>
        <v>Health &amp; Beauty</v>
      </c>
      <c r="F6610" t="s">
        <v>1022</v>
      </c>
      <c r="G6610" t="s">
        <v>1109</v>
      </c>
      <c r="H6610">
        <v>12</v>
      </c>
      <c r="I6610">
        <v>462.13</v>
      </c>
      <c r="J6610" s="2">
        <v>0.05</v>
      </c>
    </row>
    <row r="6611" spans="1:10" x14ac:dyDescent="0.2">
      <c r="A6611" t="s">
        <v>11221</v>
      </c>
      <c r="B6611" t="s">
        <v>11219</v>
      </c>
      <c r="C6611" s="1">
        <f>_xlfn.XLOOKUP(order_items[[#This Row],[order_id]],orders!A:A,orders!C:C)</f>
        <v>45323</v>
      </c>
      <c r="D6611" s="3" t="str">
        <f>YEAR(order_items[[#This Row],[Date]])&amp;"-"&amp;TEXT(MONTH(order_items[[#This Row],[Date]]),"00")</f>
        <v>2024-02</v>
      </c>
      <c r="E6611" s="1" t="str">
        <f>_xlfn.XLOOKUP(order_items[[#This Row],[product_id]],products!A:A,products!C:C)</f>
        <v>Health &amp; Beauty</v>
      </c>
      <c r="F6611" t="s">
        <v>1095</v>
      </c>
      <c r="G6611" t="s">
        <v>1122</v>
      </c>
      <c r="H6611">
        <v>10</v>
      </c>
      <c r="I6611">
        <v>86.23</v>
      </c>
      <c r="J6611" s="2">
        <v>0.05</v>
      </c>
    </row>
    <row r="6612" spans="1:10" x14ac:dyDescent="0.2">
      <c r="A6612" t="s">
        <v>11222</v>
      </c>
      <c r="B6612" t="s">
        <v>11223</v>
      </c>
      <c r="C6612" s="1">
        <f>_xlfn.XLOOKUP(order_items[[#This Row],[order_id]],orders!A:A,orders!C:C)</f>
        <v>45187</v>
      </c>
      <c r="D6612" s="3" t="str">
        <f>YEAR(order_items[[#This Row],[Date]])&amp;"-"&amp;TEXT(MONTH(order_items[[#This Row],[Date]]),"00")</f>
        <v>2023-09</v>
      </c>
      <c r="E6612" s="1" t="str">
        <f>_xlfn.XLOOKUP(order_items[[#This Row],[product_id]],products!A:A,products!C:C)</f>
        <v>Health &amp; Beauty</v>
      </c>
      <c r="F6612" t="s">
        <v>1019</v>
      </c>
      <c r="G6612" t="s">
        <v>1054</v>
      </c>
      <c r="H6612">
        <v>20</v>
      </c>
      <c r="I6612">
        <v>47.49</v>
      </c>
      <c r="J6612" s="2">
        <v>0</v>
      </c>
    </row>
    <row r="6613" spans="1:10" x14ac:dyDescent="0.2">
      <c r="A6613" t="s">
        <v>11224</v>
      </c>
      <c r="B6613" t="s">
        <v>11223</v>
      </c>
      <c r="C6613" s="1">
        <f>_xlfn.XLOOKUP(order_items[[#This Row],[order_id]],orders!A:A,orders!C:C)</f>
        <v>45187</v>
      </c>
      <c r="D6613" s="3" t="str">
        <f>YEAR(order_items[[#This Row],[Date]])&amp;"-"&amp;TEXT(MONTH(order_items[[#This Row],[Date]]),"00")</f>
        <v>2023-09</v>
      </c>
      <c r="E6613" s="1" t="str">
        <f>_xlfn.XLOOKUP(order_items[[#This Row],[product_id]],products!A:A,products!C:C)</f>
        <v>Home &amp; Kitchen</v>
      </c>
      <c r="F6613" t="s">
        <v>1075</v>
      </c>
      <c r="G6613" t="s">
        <v>1080</v>
      </c>
      <c r="H6613">
        <v>10</v>
      </c>
      <c r="I6613">
        <v>168.52</v>
      </c>
      <c r="J6613" s="2">
        <v>0</v>
      </c>
    </row>
    <row r="6614" spans="1:10" x14ac:dyDescent="0.2">
      <c r="A6614" t="s">
        <v>11225</v>
      </c>
      <c r="B6614" t="s">
        <v>11226</v>
      </c>
      <c r="C6614" s="1">
        <f>_xlfn.XLOOKUP(order_items[[#This Row],[order_id]],orders!A:A,orders!C:C)</f>
        <v>45322</v>
      </c>
      <c r="D6614" s="3" t="str">
        <f>YEAR(order_items[[#This Row],[Date]])&amp;"-"&amp;TEXT(MONTH(order_items[[#This Row],[Date]]),"00")</f>
        <v>2024-01</v>
      </c>
      <c r="E6614" s="1" t="str">
        <f>_xlfn.XLOOKUP(order_items[[#This Row],[product_id]],products!A:A,products!C:C)</f>
        <v>Outdoor &amp; Sports</v>
      </c>
      <c r="F6614" t="s">
        <v>963</v>
      </c>
      <c r="G6614" t="s">
        <v>1119</v>
      </c>
      <c r="H6614">
        <v>24</v>
      </c>
      <c r="I6614">
        <v>213.2</v>
      </c>
      <c r="J6614" s="2">
        <v>0</v>
      </c>
    </row>
    <row r="6615" spans="1:10" x14ac:dyDescent="0.2">
      <c r="A6615" t="s">
        <v>11227</v>
      </c>
      <c r="B6615" t="s">
        <v>11228</v>
      </c>
      <c r="C6615" s="1">
        <f>_xlfn.XLOOKUP(order_items[[#This Row],[order_id]],orders!A:A,orders!C:C)</f>
        <v>45125</v>
      </c>
      <c r="D6615" s="3" t="str">
        <f>YEAR(order_items[[#This Row],[Date]])&amp;"-"&amp;TEXT(MONTH(order_items[[#This Row],[Date]]),"00")</f>
        <v>2023-07</v>
      </c>
      <c r="E6615" s="1" t="str">
        <f>_xlfn.XLOOKUP(order_items[[#This Row],[product_id]],products!A:A,products!C:C)</f>
        <v>Health &amp; Beauty</v>
      </c>
      <c r="F6615" t="s">
        <v>1028</v>
      </c>
      <c r="G6615" t="s">
        <v>1115</v>
      </c>
      <c r="H6615">
        <v>3</v>
      </c>
      <c r="I6615">
        <v>96.64</v>
      </c>
    </row>
    <row r="6616" spans="1:10" x14ac:dyDescent="0.2">
      <c r="A6616" t="s">
        <v>11229</v>
      </c>
      <c r="B6616" t="s">
        <v>11228</v>
      </c>
      <c r="C6616" s="1">
        <f>_xlfn.XLOOKUP(order_items[[#This Row],[order_id]],orders!A:A,orders!C:C)</f>
        <v>45125</v>
      </c>
      <c r="D6616" s="3" t="str">
        <f>YEAR(order_items[[#This Row],[Date]])&amp;"-"&amp;TEXT(MONTH(order_items[[#This Row],[Date]]),"00")</f>
        <v>2023-07</v>
      </c>
      <c r="E6616" s="1" t="str">
        <f>_xlfn.XLOOKUP(order_items[[#This Row],[product_id]],products!A:A,products!C:C)</f>
        <v>Home &amp; Kitchen</v>
      </c>
      <c r="F6616" t="s">
        <v>967</v>
      </c>
      <c r="G6616" t="s">
        <v>1054</v>
      </c>
      <c r="H6616">
        <v>1</v>
      </c>
      <c r="I6616">
        <v>36.29</v>
      </c>
      <c r="J6616" s="2">
        <v>0</v>
      </c>
    </row>
    <row r="6617" spans="1:10" x14ac:dyDescent="0.2">
      <c r="A6617" t="s">
        <v>11230</v>
      </c>
      <c r="B6617" t="s">
        <v>11228</v>
      </c>
      <c r="C6617" s="1">
        <f>_xlfn.XLOOKUP(order_items[[#This Row],[order_id]],orders!A:A,orders!C:C)</f>
        <v>45125</v>
      </c>
      <c r="D6617" s="3" t="str">
        <f>YEAR(order_items[[#This Row],[Date]])&amp;"-"&amp;TEXT(MONTH(order_items[[#This Row],[Date]]),"00")</f>
        <v>2023-07</v>
      </c>
      <c r="E6617" s="1" t="str">
        <f>_xlfn.XLOOKUP(order_items[[#This Row],[product_id]],products!A:A,products!C:C)</f>
        <v>Office Supplies</v>
      </c>
      <c r="F6617" t="s">
        <v>976</v>
      </c>
      <c r="G6617" t="s">
        <v>1122</v>
      </c>
      <c r="H6617">
        <v>21</v>
      </c>
      <c r="I6617">
        <v>350.18</v>
      </c>
      <c r="J6617" s="2">
        <v>0.05</v>
      </c>
    </row>
    <row r="6618" spans="1:10" x14ac:dyDescent="0.2">
      <c r="A6618" t="s">
        <v>11231</v>
      </c>
      <c r="B6618" t="s">
        <v>11228</v>
      </c>
      <c r="C6618" s="1">
        <f>_xlfn.XLOOKUP(order_items[[#This Row],[order_id]],orders!A:A,orders!C:C)</f>
        <v>45125</v>
      </c>
      <c r="D6618" s="3" t="str">
        <f>YEAR(order_items[[#This Row],[Date]])&amp;"-"&amp;TEXT(MONTH(order_items[[#This Row],[Date]]),"00")</f>
        <v>2023-07</v>
      </c>
      <c r="E6618" s="1" t="str">
        <f>_xlfn.XLOOKUP(order_items[[#This Row],[product_id]],products!A:A,products!C:C)</f>
        <v>Home &amp; Kitchen</v>
      </c>
      <c r="F6618" t="s">
        <v>1024</v>
      </c>
      <c r="G6618" t="s">
        <v>1054</v>
      </c>
      <c r="H6618">
        <v>23</v>
      </c>
      <c r="I6618">
        <v>237.18</v>
      </c>
    </row>
    <row r="6619" spans="1:10" x14ac:dyDescent="0.2">
      <c r="A6619" t="s">
        <v>11232</v>
      </c>
      <c r="B6619" t="s">
        <v>11233</v>
      </c>
      <c r="C6619" s="1">
        <f>_xlfn.XLOOKUP(order_items[[#This Row],[order_id]],orders!A:A,orders!C:C)</f>
        <v>45547</v>
      </c>
      <c r="D6619" s="3" t="str">
        <f>YEAR(order_items[[#This Row],[Date]])&amp;"-"&amp;TEXT(MONTH(order_items[[#This Row],[Date]]),"00")</f>
        <v>2024-09</v>
      </c>
      <c r="E6619" s="1" t="str">
        <f>_xlfn.XLOOKUP(order_items[[#This Row],[product_id]],products!A:A,products!C:C)</f>
        <v>Health &amp; Beauty</v>
      </c>
      <c r="F6619" t="s">
        <v>1040</v>
      </c>
      <c r="G6619" t="s">
        <v>1054</v>
      </c>
      <c r="H6619">
        <v>21</v>
      </c>
      <c r="I6619">
        <v>316.45</v>
      </c>
      <c r="J6619" s="2">
        <v>0.15</v>
      </c>
    </row>
    <row r="6620" spans="1:10" x14ac:dyDescent="0.2">
      <c r="A6620" t="s">
        <v>11234</v>
      </c>
      <c r="B6620" t="s">
        <v>11233</v>
      </c>
      <c r="C6620" s="1">
        <f>_xlfn.XLOOKUP(order_items[[#This Row],[order_id]],orders!A:A,orders!C:C)</f>
        <v>45547</v>
      </c>
      <c r="D6620" s="3" t="str">
        <f>YEAR(order_items[[#This Row],[Date]])&amp;"-"&amp;TEXT(MONTH(order_items[[#This Row],[Date]]),"00")</f>
        <v>2024-09</v>
      </c>
      <c r="E6620" s="1" t="str">
        <f>_xlfn.XLOOKUP(order_items[[#This Row],[product_id]],products!A:A,products!C:C)</f>
        <v>Outdoor &amp; Sports</v>
      </c>
      <c r="F6620" t="s">
        <v>1052</v>
      </c>
      <c r="G6620" t="s">
        <v>917</v>
      </c>
      <c r="H6620">
        <v>13</v>
      </c>
      <c r="I6620">
        <v>118.24</v>
      </c>
      <c r="J6620" s="2">
        <v>0.1</v>
      </c>
    </row>
    <row r="6621" spans="1:10" x14ac:dyDescent="0.2">
      <c r="A6621" t="s">
        <v>11235</v>
      </c>
      <c r="B6621" t="s">
        <v>11236</v>
      </c>
      <c r="C6621" s="1">
        <f>_xlfn.XLOOKUP(order_items[[#This Row],[order_id]],orders!A:A,orders!C:C)</f>
        <v>44952</v>
      </c>
      <c r="D6621" s="3" t="str">
        <f>YEAR(order_items[[#This Row],[Date]])&amp;"-"&amp;TEXT(MONTH(order_items[[#This Row],[Date]]),"00")</f>
        <v>2023-01</v>
      </c>
      <c r="E6621" s="1" t="str">
        <f>_xlfn.XLOOKUP(order_items[[#This Row],[product_id]],products!A:A,products!C:C)</f>
        <v>Outdoor &amp; Sports</v>
      </c>
      <c r="F6621" t="s">
        <v>1106</v>
      </c>
      <c r="G6621" t="s">
        <v>1120</v>
      </c>
      <c r="H6621">
        <v>8</v>
      </c>
      <c r="I6621">
        <v>294.41000000000003</v>
      </c>
      <c r="J6621" s="2">
        <v>0.15</v>
      </c>
    </row>
    <row r="6622" spans="1:10" x14ac:dyDescent="0.2">
      <c r="A6622" t="s">
        <v>11237</v>
      </c>
      <c r="B6622" t="s">
        <v>11238</v>
      </c>
      <c r="C6622" s="1">
        <f>_xlfn.XLOOKUP(order_items[[#This Row],[order_id]],orders!A:A,orders!C:C)</f>
        <v>45298</v>
      </c>
      <c r="D6622" s="3" t="str">
        <f>YEAR(order_items[[#This Row],[Date]])&amp;"-"&amp;TEXT(MONTH(order_items[[#This Row],[Date]]),"00")</f>
        <v>2024-01</v>
      </c>
      <c r="E6622" s="1" t="str">
        <f>_xlfn.XLOOKUP(order_items[[#This Row],[product_id]],products!A:A,products!C:C)</f>
        <v>Outdoor &amp; Sports</v>
      </c>
      <c r="F6622" t="s">
        <v>985</v>
      </c>
      <c r="G6622" t="s">
        <v>1119</v>
      </c>
      <c r="H6622">
        <v>24</v>
      </c>
      <c r="I6622">
        <v>283.81</v>
      </c>
      <c r="J6622" s="2">
        <v>0</v>
      </c>
    </row>
    <row r="6623" spans="1:10" x14ac:dyDescent="0.2">
      <c r="A6623" t="s">
        <v>11239</v>
      </c>
      <c r="B6623" t="s">
        <v>11240</v>
      </c>
      <c r="C6623" s="1">
        <f>_xlfn.XLOOKUP(order_items[[#This Row],[order_id]],orders!A:A,orders!C:C)</f>
        <v>45584</v>
      </c>
      <c r="D6623" s="3" t="str">
        <f>YEAR(order_items[[#This Row],[Date]])&amp;"-"&amp;TEXT(MONTH(order_items[[#This Row],[Date]]),"00")</f>
        <v>2024-10</v>
      </c>
      <c r="E6623" s="1" t="str">
        <f>_xlfn.XLOOKUP(order_items[[#This Row],[product_id]],products!A:A,products!C:C)</f>
        <v>Electronics</v>
      </c>
      <c r="F6623" t="s">
        <v>1063</v>
      </c>
      <c r="G6623" t="s">
        <v>1109</v>
      </c>
      <c r="H6623">
        <v>14</v>
      </c>
      <c r="I6623">
        <v>401.64</v>
      </c>
      <c r="J6623" s="2">
        <v>0.1</v>
      </c>
    </row>
    <row r="6624" spans="1:10" x14ac:dyDescent="0.2">
      <c r="A6624" t="s">
        <v>11241</v>
      </c>
      <c r="B6624" t="s">
        <v>11242</v>
      </c>
      <c r="C6624" s="1">
        <f>_xlfn.XLOOKUP(order_items[[#This Row],[order_id]],orders!A:A,orders!C:C)</f>
        <v>45325</v>
      </c>
      <c r="D6624" s="3" t="str">
        <f>YEAR(order_items[[#This Row],[Date]])&amp;"-"&amp;TEXT(MONTH(order_items[[#This Row],[Date]]),"00")</f>
        <v>2024-02</v>
      </c>
      <c r="E6624" s="1" t="str">
        <f>_xlfn.XLOOKUP(order_items[[#This Row],[product_id]],products!A:A,products!C:C)</f>
        <v>Health &amp; Beauty</v>
      </c>
      <c r="F6624" t="s">
        <v>980</v>
      </c>
      <c r="G6624" t="s">
        <v>1115</v>
      </c>
      <c r="H6624">
        <v>1</v>
      </c>
      <c r="I6624">
        <v>377.95</v>
      </c>
      <c r="J6624" s="2">
        <v>0</v>
      </c>
    </row>
    <row r="6625" spans="1:10" x14ac:dyDescent="0.2">
      <c r="A6625" t="s">
        <v>11243</v>
      </c>
      <c r="B6625" t="s">
        <v>11244</v>
      </c>
      <c r="C6625" s="1">
        <f>_xlfn.XLOOKUP(order_items[[#This Row],[order_id]],orders!A:A,orders!C:C)</f>
        <v>45282</v>
      </c>
      <c r="D6625" s="3" t="str">
        <f>YEAR(order_items[[#This Row],[Date]])&amp;"-"&amp;TEXT(MONTH(order_items[[#This Row],[Date]]),"00")</f>
        <v>2023-12</v>
      </c>
      <c r="E6625" s="1" t="str">
        <f>_xlfn.XLOOKUP(order_items[[#This Row],[product_id]],products!A:A,products!C:C)</f>
        <v>Electronics</v>
      </c>
      <c r="F6625" t="s">
        <v>922</v>
      </c>
      <c r="G6625" t="s">
        <v>1054</v>
      </c>
      <c r="H6625">
        <v>2</v>
      </c>
      <c r="I6625">
        <v>4.7</v>
      </c>
    </row>
    <row r="6626" spans="1:10" x14ac:dyDescent="0.2">
      <c r="A6626" t="s">
        <v>11245</v>
      </c>
      <c r="B6626" t="s">
        <v>11246</v>
      </c>
      <c r="C6626" s="1">
        <f>_xlfn.XLOOKUP(order_items[[#This Row],[order_id]],orders!A:A,orders!C:C)</f>
        <v>45136</v>
      </c>
      <c r="D6626" s="3" t="str">
        <f>YEAR(order_items[[#This Row],[Date]])&amp;"-"&amp;TEXT(MONTH(order_items[[#This Row],[Date]]),"00")</f>
        <v>2023-07</v>
      </c>
      <c r="E6626" s="1" t="str">
        <f>_xlfn.XLOOKUP(order_items[[#This Row],[product_id]],products!A:A,products!C:C)</f>
        <v>Home &amp; Kitchen</v>
      </c>
      <c r="F6626" t="s">
        <v>970</v>
      </c>
      <c r="G6626" t="s">
        <v>1120</v>
      </c>
      <c r="H6626">
        <v>1</v>
      </c>
      <c r="I6626">
        <v>349.21</v>
      </c>
      <c r="J6626" s="2">
        <v>0</v>
      </c>
    </row>
    <row r="6627" spans="1:10" x14ac:dyDescent="0.2">
      <c r="A6627" t="s">
        <v>11247</v>
      </c>
      <c r="B6627" t="s">
        <v>11248</v>
      </c>
      <c r="C6627" s="1">
        <f>_xlfn.XLOOKUP(order_items[[#This Row],[order_id]],orders!A:A,orders!C:C)</f>
        <v>45416</v>
      </c>
      <c r="D6627" s="3" t="str">
        <f>YEAR(order_items[[#This Row],[Date]])&amp;"-"&amp;TEXT(MONTH(order_items[[#This Row],[Date]]),"00")</f>
        <v>2024-05</v>
      </c>
      <c r="E6627" s="1" t="str">
        <f>_xlfn.XLOOKUP(order_items[[#This Row],[product_id]],products!A:A,products!C:C)</f>
        <v>Outdoor &amp; Sports</v>
      </c>
      <c r="F6627" t="s">
        <v>984</v>
      </c>
      <c r="G6627" t="s">
        <v>1101</v>
      </c>
      <c r="H6627">
        <v>14</v>
      </c>
      <c r="I6627">
        <v>21.12</v>
      </c>
      <c r="J6627" s="2">
        <v>0</v>
      </c>
    </row>
    <row r="6628" spans="1:10" x14ac:dyDescent="0.2">
      <c r="A6628" t="s">
        <v>11249</v>
      </c>
      <c r="B6628" t="s">
        <v>11248</v>
      </c>
      <c r="C6628" s="1">
        <f>_xlfn.XLOOKUP(order_items[[#This Row],[order_id]],orders!A:A,orders!C:C)</f>
        <v>45416</v>
      </c>
      <c r="D6628" s="3" t="str">
        <f>YEAR(order_items[[#This Row],[Date]])&amp;"-"&amp;TEXT(MONTH(order_items[[#This Row],[Date]]),"00")</f>
        <v>2024-05</v>
      </c>
      <c r="E6628" s="1" t="str">
        <f>_xlfn.XLOOKUP(order_items[[#This Row],[product_id]],products!A:A,products!C:C)</f>
        <v>Health &amp; Beauty</v>
      </c>
      <c r="F6628" t="s">
        <v>1103</v>
      </c>
      <c r="G6628" t="s">
        <v>1109</v>
      </c>
      <c r="H6628">
        <v>5</v>
      </c>
      <c r="I6628">
        <v>346.41</v>
      </c>
      <c r="J6628" s="2">
        <v>0</v>
      </c>
    </row>
    <row r="6629" spans="1:10" x14ac:dyDescent="0.2">
      <c r="A6629" t="s">
        <v>11250</v>
      </c>
      <c r="B6629" t="s">
        <v>11248</v>
      </c>
      <c r="C6629" s="1">
        <f>_xlfn.XLOOKUP(order_items[[#This Row],[order_id]],orders!A:A,orders!C:C)</f>
        <v>45416</v>
      </c>
      <c r="D6629" s="3" t="str">
        <f>YEAR(order_items[[#This Row],[Date]])&amp;"-"&amp;TEXT(MONTH(order_items[[#This Row],[Date]]),"00")</f>
        <v>2024-05</v>
      </c>
      <c r="E6629" s="1" t="str">
        <f>_xlfn.XLOOKUP(order_items[[#This Row],[product_id]],products!A:A,products!C:C)</f>
        <v>Office Supplies</v>
      </c>
      <c r="F6629" t="s">
        <v>1036</v>
      </c>
      <c r="G6629" t="s">
        <v>1101</v>
      </c>
      <c r="H6629">
        <v>8</v>
      </c>
      <c r="I6629">
        <v>65.73</v>
      </c>
      <c r="J6629" s="2">
        <v>0</v>
      </c>
    </row>
    <row r="6630" spans="1:10" x14ac:dyDescent="0.2">
      <c r="A6630" t="s">
        <v>11251</v>
      </c>
      <c r="B6630" t="s">
        <v>11248</v>
      </c>
      <c r="C6630" s="1">
        <f>_xlfn.XLOOKUP(order_items[[#This Row],[order_id]],orders!A:A,orders!C:C)</f>
        <v>45416</v>
      </c>
      <c r="D6630" s="3" t="str">
        <f>YEAR(order_items[[#This Row],[Date]])&amp;"-"&amp;TEXT(MONTH(order_items[[#This Row],[Date]]),"00")</f>
        <v>2024-05</v>
      </c>
      <c r="E6630" s="1" t="str">
        <f>_xlfn.XLOOKUP(order_items[[#This Row],[product_id]],products!A:A,products!C:C)</f>
        <v>Office Supplies</v>
      </c>
      <c r="F6630" t="s">
        <v>927</v>
      </c>
      <c r="G6630" t="s">
        <v>1101</v>
      </c>
      <c r="H6630">
        <v>16</v>
      </c>
      <c r="I6630">
        <v>315.44</v>
      </c>
      <c r="J6630" s="2">
        <v>0</v>
      </c>
    </row>
    <row r="6631" spans="1:10" x14ac:dyDescent="0.2">
      <c r="A6631" t="s">
        <v>11252</v>
      </c>
      <c r="B6631" t="s">
        <v>11253</v>
      </c>
      <c r="C6631" s="1">
        <f>_xlfn.XLOOKUP(order_items[[#This Row],[order_id]],orders!A:A,orders!C:C)</f>
        <v>45215</v>
      </c>
      <c r="D6631" s="3" t="str">
        <f>YEAR(order_items[[#This Row],[Date]])&amp;"-"&amp;TEXT(MONTH(order_items[[#This Row],[Date]]),"00")</f>
        <v>2023-10</v>
      </c>
      <c r="E6631" s="1" t="str">
        <f>_xlfn.XLOOKUP(order_items[[#This Row],[product_id]],products!A:A,products!C:C)</f>
        <v>Office Supplies</v>
      </c>
      <c r="F6631" t="s">
        <v>954</v>
      </c>
      <c r="G6631" t="s">
        <v>1120</v>
      </c>
      <c r="H6631">
        <v>2</v>
      </c>
      <c r="I6631">
        <v>171.07</v>
      </c>
      <c r="J6631" s="2">
        <v>0</v>
      </c>
    </row>
    <row r="6632" spans="1:10" x14ac:dyDescent="0.2">
      <c r="A6632" t="s">
        <v>11254</v>
      </c>
      <c r="B6632" t="s">
        <v>11253</v>
      </c>
      <c r="C6632" s="1">
        <f>_xlfn.XLOOKUP(order_items[[#This Row],[order_id]],orders!A:A,orders!C:C)</f>
        <v>45215</v>
      </c>
      <c r="D6632" s="3" t="str">
        <f>YEAR(order_items[[#This Row],[Date]])&amp;"-"&amp;TEXT(MONTH(order_items[[#This Row],[Date]]),"00")</f>
        <v>2023-10</v>
      </c>
      <c r="E6632" s="1" t="str">
        <f>_xlfn.XLOOKUP(order_items[[#This Row],[product_id]],products!A:A,products!C:C)</f>
        <v>Outdoor &amp; Sports</v>
      </c>
      <c r="F6632" t="s">
        <v>1027</v>
      </c>
      <c r="G6632" t="s">
        <v>1009</v>
      </c>
      <c r="H6632">
        <v>18</v>
      </c>
      <c r="I6632">
        <v>184.18</v>
      </c>
      <c r="J6632" s="2">
        <v>0</v>
      </c>
    </row>
    <row r="6633" spans="1:10" x14ac:dyDescent="0.2">
      <c r="A6633" t="s">
        <v>11255</v>
      </c>
      <c r="B6633" t="s">
        <v>11256</v>
      </c>
      <c r="C6633" s="1">
        <f>_xlfn.XLOOKUP(order_items[[#This Row],[order_id]],orders!A:A,orders!C:C)</f>
        <v>45081</v>
      </c>
      <c r="D6633" s="3" t="str">
        <f>YEAR(order_items[[#This Row],[Date]])&amp;"-"&amp;TEXT(MONTH(order_items[[#This Row],[Date]]),"00")</f>
        <v>2023-06</v>
      </c>
      <c r="E6633" s="1" t="str">
        <f>_xlfn.XLOOKUP(order_items[[#This Row],[product_id]],products!A:A,products!C:C)</f>
        <v>Electronics</v>
      </c>
      <c r="F6633" t="s">
        <v>938</v>
      </c>
      <c r="G6633" t="s">
        <v>917</v>
      </c>
      <c r="H6633">
        <v>6</v>
      </c>
      <c r="I6633">
        <v>202.62</v>
      </c>
      <c r="J6633" s="2">
        <v>0.05</v>
      </c>
    </row>
    <row r="6634" spans="1:10" x14ac:dyDescent="0.2">
      <c r="A6634" t="s">
        <v>11257</v>
      </c>
      <c r="B6634" t="s">
        <v>11258</v>
      </c>
      <c r="C6634" s="1">
        <f>_xlfn.XLOOKUP(order_items[[#This Row],[order_id]],orders!A:A,orders!C:C)</f>
        <v>45128</v>
      </c>
      <c r="D6634" s="3" t="str">
        <f>YEAR(order_items[[#This Row],[Date]])&amp;"-"&amp;TEXT(MONTH(order_items[[#This Row],[Date]]),"00")</f>
        <v>2023-07</v>
      </c>
      <c r="E6634" s="1" t="str">
        <f>_xlfn.XLOOKUP(order_items[[#This Row],[product_id]],products!A:A,products!C:C)</f>
        <v>Office Supplies</v>
      </c>
      <c r="F6634" t="s">
        <v>954</v>
      </c>
      <c r="G6634" t="s">
        <v>1009</v>
      </c>
      <c r="H6634">
        <v>21</v>
      </c>
      <c r="I6634">
        <v>171.07</v>
      </c>
      <c r="J6634" s="2">
        <v>0.05</v>
      </c>
    </row>
    <row r="6635" spans="1:10" x14ac:dyDescent="0.2">
      <c r="A6635" t="s">
        <v>11259</v>
      </c>
      <c r="B6635" t="s">
        <v>11258</v>
      </c>
      <c r="C6635" s="1">
        <f>_xlfn.XLOOKUP(order_items[[#This Row],[order_id]],orders!A:A,orders!C:C)</f>
        <v>45128</v>
      </c>
      <c r="D6635" s="3" t="str">
        <f>YEAR(order_items[[#This Row],[Date]])&amp;"-"&amp;TEXT(MONTH(order_items[[#This Row],[Date]]),"00")</f>
        <v>2023-07</v>
      </c>
      <c r="E6635" s="1" t="str">
        <f>_xlfn.XLOOKUP(order_items[[#This Row],[product_id]],products!A:A,products!C:C)</f>
        <v>Outdoor &amp; Sports</v>
      </c>
      <c r="F6635" t="s">
        <v>1011</v>
      </c>
      <c r="G6635" t="s">
        <v>1119</v>
      </c>
      <c r="H6635">
        <v>12</v>
      </c>
      <c r="I6635">
        <v>485.61</v>
      </c>
      <c r="J6635" s="2">
        <v>0.05</v>
      </c>
    </row>
    <row r="6636" spans="1:10" x14ac:dyDescent="0.2">
      <c r="A6636" t="s">
        <v>11260</v>
      </c>
      <c r="B6636" t="s">
        <v>11261</v>
      </c>
      <c r="C6636" s="1">
        <f>_xlfn.XLOOKUP(order_items[[#This Row],[order_id]],orders!A:A,orders!C:C)</f>
        <v>45202</v>
      </c>
      <c r="D6636" s="3" t="str">
        <f>YEAR(order_items[[#This Row],[Date]])&amp;"-"&amp;TEXT(MONTH(order_items[[#This Row],[Date]]),"00")</f>
        <v>2023-10</v>
      </c>
      <c r="E6636" s="1" t="str">
        <f>_xlfn.XLOOKUP(order_items[[#This Row],[product_id]],products!A:A,products!C:C)</f>
        <v>Electronics</v>
      </c>
      <c r="F6636" t="s">
        <v>978</v>
      </c>
      <c r="G6636" t="s">
        <v>1115</v>
      </c>
      <c r="H6636">
        <v>4</v>
      </c>
      <c r="I6636">
        <v>373.06</v>
      </c>
      <c r="J6636" s="2">
        <v>0.05</v>
      </c>
    </row>
    <row r="6637" spans="1:10" x14ac:dyDescent="0.2">
      <c r="A6637" t="s">
        <v>11262</v>
      </c>
      <c r="B6637" t="s">
        <v>11261</v>
      </c>
      <c r="C6637" s="1">
        <f>_xlfn.XLOOKUP(order_items[[#This Row],[order_id]],orders!A:A,orders!C:C)</f>
        <v>45202</v>
      </c>
      <c r="D6637" s="3" t="str">
        <f>YEAR(order_items[[#This Row],[Date]])&amp;"-"&amp;TEXT(MONTH(order_items[[#This Row],[Date]]),"00")</f>
        <v>2023-10</v>
      </c>
      <c r="E6637" s="1" t="str">
        <f>_xlfn.XLOOKUP(order_items[[#This Row],[product_id]],products!A:A,products!C:C)</f>
        <v>Office Supplies</v>
      </c>
      <c r="F6637" t="s">
        <v>961</v>
      </c>
      <c r="G6637" t="s">
        <v>1120</v>
      </c>
      <c r="H6637">
        <v>14</v>
      </c>
      <c r="I6637">
        <v>202.31</v>
      </c>
      <c r="J6637" s="2">
        <v>0</v>
      </c>
    </row>
    <row r="6638" spans="1:10" x14ac:dyDescent="0.2">
      <c r="A6638" t="s">
        <v>11263</v>
      </c>
      <c r="B6638" t="s">
        <v>11264</v>
      </c>
      <c r="C6638" s="1">
        <f>_xlfn.XLOOKUP(order_items[[#This Row],[order_id]],orders!A:A,orders!C:C)</f>
        <v>45086</v>
      </c>
      <c r="D6638" s="3" t="str">
        <f>YEAR(order_items[[#This Row],[Date]])&amp;"-"&amp;TEXT(MONTH(order_items[[#This Row],[Date]]),"00")</f>
        <v>2023-06</v>
      </c>
      <c r="E6638" s="1" t="str">
        <f>_xlfn.XLOOKUP(order_items[[#This Row],[product_id]],products!A:A,products!C:C)</f>
        <v>Outdoor &amp; Sports</v>
      </c>
      <c r="F6638" t="s">
        <v>1105</v>
      </c>
      <c r="G6638" t="s">
        <v>1120</v>
      </c>
      <c r="H6638">
        <v>3</v>
      </c>
      <c r="I6638">
        <v>126.03</v>
      </c>
      <c r="J6638" s="2">
        <v>0</v>
      </c>
    </row>
    <row r="6639" spans="1:10" x14ac:dyDescent="0.2">
      <c r="A6639" t="s">
        <v>11265</v>
      </c>
      <c r="B6639" t="s">
        <v>11266</v>
      </c>
      <c r="C6639" s="1">
        <f>_xlfn.XLOOKUP(order_items[[#This Row],[order_id]],orders!A:A,orders!C:C)</f>
        <v>45172</v>
      </c>
      <c r="D6639" s="3" t="str">
        <f>YEAR(order_items[[#This Row],[Date]])&amp;"-"&amp;TEXT(MONTH(order_items[[#This Row],[Date]]),"00")</f>
        <v>2023-09</v>
      </c>
      <c r="E6639" s="1" t="str">
        <f>_xlfn.XLOOKUP(order_items[[#This Row],[product_id]],products!A:A,products!C:C)</f>
        <v>Electronics</v>
      </c>
      <c r="F6639" t="s">
        <v>998</v>
      </c>
      <c r="G6639" t="s">
        <v>1009</v>
      </c>
      <c r="H6639">
        <v>9</v>
      </c>
      <c r="I6639">
        <v>46.81</v>
      </c>
      <c r="J6639" s="2">
        <v>0.15</v>
      </c>
    </row>
    <row r="6640" spans="1:10" x14ac:dyDescent="0.2">
      <c r="A6640" t="s">
        <v>11267</v>
      </c>
      <c r="B6640" t="s">
        <v>11268</v>
      </c>
      <c r="C6640" s="1">
        <f>_xlfn.XLOOKUP(order_items[[#This Row],[order_id]],orders!A:A,orders!C:C)</f>
        <v>45248</v>
      </c>
      <c r="D6640" s="3" t="str">
        <f>YEAR(order_items[[#This Row],[Date]])&amp;"-"&amp;TEXT(MONTH(order_items[[#This Row],[Date]]),"00")</f>
        <v>2023-11</v>
      </c>
      <c r="E6640" s="1" t="str">
        <f>_xlfn.XLOOKUP(order_items[[#This Row],[product_id]],products!A:A,products!C:C)</f>
        <v>Outdoor &amp; Sports</v>
      </c>
      <c r="F6640" t="s">
        <v>987</v>
      </c>
      <c r="G6640" t="s">
        <v>1122</v>
      </c>
      <c r="H6640">
        <v>2</v>
      </c>
      <c r="I6640">
        <v>440.43</v>
      </c>
      <c r="J6640" s="2">
        <v>0</v>
      </c>
    </row>
    <row r="6641" spans="1:10" x14ac:dyDescent="0.2">
      <c r="A6641" t="s">
        <v>11269</v>
      </c>
      <c r="B6641" t="s">
        <v>11270</v>
      </c>
      <c r="C6641" s="1">
        <f>_xlfn.XLOOKUP(order_items[[#This Row],[order_id]],orders!A:A,orders!C:C)</f>
        <v>45320</v>
      </c>
      <c r="D6641" s="3" t="str">
        <f>YEAR(order_items[[#This Row],[Date]])&amp;"-"&amp;TEXT(MONTH(order_items[[#This Row],[Date]]),"00")</f>
        <v>2024-01</v>
      </c>
      <c r="E6641" s="1" t="str">
        <f>_xlfn.XLOOKUP(order_items[[#This Row],[product_id]],products!A:A,products!C:C)</f>
        <v>Office Supplies</v>
      </c>
      <c r="F6641" t="s">
        <v>944</v>
      </c>
      <c r="G6641" t="s">
        <v>1109</v>
      </c>
      <c r="H6641">
        <v>23</v>
      </c>
      <c r="I6641">
        <v>187.74</v>
      </c>
      <c r="J6641" s="2">
        <v>0.15</v>
      </c>
    </row>
    <row r="6642" spans="1:10" x14ac:dyDescent="0.2">
      <c r="A6642" t="s">
        <v>11271</v>
      </c>
      <c r="B6642" t="s">
        <v>11270</v>
      </c>
      <c r="C6642" s="1">
        <f>_xlfn.XLOOKUP(order_items[[#This Row],[order_id]],orders!A:A,orders!C:C)</f>
        <v>45320</v>
      </c>
      <c r="D6642" s="3" t="str">
        <f>YEAR(order_items[[#This Row],[Date]])&amp;"-"&amp;TEXT(MONTH(order_items[[#This Row],[Date]]),"00")</f>
        <v>2024-01</v>
      </c>
      <c r="E6642" s="1" t="str">
        <f>_xlfn.XLOOKUP(order_items[[#This Row],[product_id]],products!A:A,products!C:C)</f>
        <v>Health &amp; Beauty</v>
      </c>
      <c r="F6642" t="s">
        <v>999</v>
      </c>
      <c r="G6642" t="s">
        <v>1054</v>
      </c>
      <c r="H6642">
        <v>23</v>
      </c>
      <c r="I6642">
        <v>321.41000000000003</v>
      </c>
      <c r="J6642" s="2">
        <v>0</v>
      </c>
    </row>
    <row r="6643" spans="1:10" x14ac:dyDescent="0.2">
      <c r="A6643" t="s">
        <v>11272</v>
      </c>
      <c r="B6643" t="s">
        <v>11270</v>
      </c>
      <c r="C6643" s="1">
        <f>_xlfn.XLOOKUP(order_items[[#This Row],[order_id]],orders!A:A,orders!C:C)</f>
        <v>45320</v>
      </c>
      <c r="D6643" s="3" t="str">
        <f>YEAR(order_items[[#This Row],[Date]])&amp;"-"&amp;TEXT(MONTH(order_items[[#This Row],[Date]]),"00")</f>
        <v>2024-01</v>
      </c>
      <c r="E6643" s="1" t="str">
        <f>_xlfn.XLOOKUP(order_items[[#This Row],[product_id]],products!A:A,products!C:C)</f>
        <v>Electronics</v>
      </c>
      <c r="F6643" t="s">
        <v>919</v>
      </c>
      <c r="G6643" t="s">
        <v>1080</v>
      </c>
      <c r="H6643">
        <v>15</v>
      </c>
      <c r="I6643">
        <v>167.05</v>
      </c>
      <c r="J6643" s="2">
        <v>0</v>
      </c>
    </row>
    <row r="6644" spans="1:10" x14ac:dyDescent="0.2">
      <c r="A6644" t="s">
        <v>11273</v>
      </c>
      <c r="B6644" t="s">
        <v>11274</v>
      </c>
      <c r="C6644" s="1">
        <f>_xlfn.XLOOKUP(order_items[[#This Row],[order_id]],orders!A:A,orders!C:C)</f>
        <v>44989</v>
      </c>
      <c r="D6644" s="3" t="str">
        <f>YEAR(order_items[[#This Row],[Date]])&amp;"-"&amp;TEXT(MONTH(order_items[[#This Row],[Date]]),"00")</f>
        <v>2023-03</v>
      </c>
      <c r="E6644" s="1" t="str">
        <f>_xlfn.XLOOKUP(order_items[[#This Row],[product_id]],products!A:A,products!C:C)</f>
        <v>Office Supplies</v>
      </c>
      <c r="F6644" t="s">
        <v>975</v>
      </c>
      <c r="G6644" t="s">
        <v>1009</v>
      </c>
      <c r="H6644">
        <v>17</v>
      </c>
      <c r="I6644">
        <v>436.43</v>
      </c>
      <c r="J6644" s="2">
        <v>0</v>
      </c>
    </row>
    <row r="6645" spans="1:10" x14ac:dyDescent="0.2">
      <c r="A6645" t="s">
        <v>11275</v>
      </c>
      <c r="B6645" t="s">
        <v>11274</v>
      </c>
      <c r="C6645" s="1">
        <f>_xlfn.XLOOKUP(order_items[[#This Row],[order_id]],orders!A:A,orders!C:C)</f>
        <v>44989</v>
      </c>
      <c r="D6645" s="3" t="str">
        <f>YEAR(order_items[[#This Row],[Date]])&amp;"-"&amp;TEXT(MONTH(order_items[[#This Row],[Date]]),"00")</f>
        <v>2023-03</v>
      </c>
      <c r="E6645" s="1" t="str">
        <f>_xlfn.XLOOKUP(order_items[[#This Row],[product_id]],products!A:A,products!C:C)</f>
        <v>Outdoor &amp; Sports</v>
      </c>
      <c r="F6645" t="s">
        <v>1090</v>
      </c>
      <c r="G6645" t="s">
        <v>1101</v>
      </c>
      <c r="H6645">
        <v>18</v>
      </c>
      <c r="I6645">
        <v>225.63</v>
      </c>
      <c r="J6645" s="2">
        <v>0.05</v>
      </c>
    </row>
    <row r="6646" spans="1:10" x14ac:dyDescent="0.2">
      <c r="A6646" t="s">
        <v>11276</v>
      </c>
      <c r="B6646" t="s">
        <v>11277</v>
      </c>
      <c r="C6646" s="1">
        <f>_xlfn.XLOOKUP(order_items[[#This Row],[order_id]],orders!A:A,orders!C:C)</f>
        <v>45316</v>
      </c>
      <c r="D6646" s="3" t="str">
        <f>YEAR(order_items[[#This Row],[Date]])&amp;"-"&amp;TEXT(MONTH(order_items[[#This Row],[Date]]),"00")</f>
        <v>2024-01</v>
      </c>
      <c r="E6646" s="1" t="str">
        <f>_xlfn.XLOOKUP(order_items[[#This Row],[product_id]],products!A:A,products!C:C)</f>
        <v>Office Supplies</v>
      </c>
      <c r="F6646" t="s">
        <v>1100</v>
      </c>
      <c r="G6646" t="s">
        <v>1054</v>
      </c>
      <c r="H6646">
        <v>2</v>
      </c>
      <c r="I6646">
        <v>147.91</v>
      </c>
      <c r="J6646" s="2">
        <v>0</v>
      </c>
    </row>
    <row r="6647" spans="1:10" x14ac:dyDescent="0.2">
      <c r="A6647" t="s">
        <v>11278</v>
      </c>
      <c r="B6647" t="s">
        <v>11277</v>
      </c>
      <c r="C6647" s="1">
        <f>_xlfn.XLOOKUP(order_items[[#This Row],[order_id]],orders!A:A,orders!C:C)</f>
        <v>45316</v>
      </c>
      <c r="D6647" s="3" t="str">
        <f>YEAR(order_items[[#This Row],[Date]])&amp;"-"&amp;TEXT(MONTH(order_items[[#This Row],[Date]]),"00")</f>
        <v>2024-01</v>
      </c>
      <c r="E6647" s="1" t="str">
        <f>_xlfn.XLOOKUP(order_items[[#This Row],[product_id]],products!A:A,products!C:C)</f>
        <v>Outdoor &amp; Sports</v>
      </c>
      <c r="F6647" t="s">
        <v>984</v>
      </c>
      <c r="G6647" t="s">
        <v>1122</v>
      </c>
      <c r="H6647">
        <v>2</v>
      </c>
      <c r="I6647">
        <v>21.12</v>
      </c>
      <c r="J6647" s="2">
        <v>0.15</v>
      </c>
    </row>
    <row r="6648" spans="1:10" x14ac:dyDescent="0.2">
      <c r="A6648" t="s">
        <v>11279</v>
      </c>
      <c r="B6648" t="s">
        <v>11280</v>
      </c>
      <c r="C6648" s="1">
        <f>_xlfn.XLOOKUP(order_items[[#This Row],[order_id]],orders!A:A,orders!C:C)</f>
        <v>45080</v>
      </c>
      <c r="D6648" s="3" t="str">
        <f>YEAR(order_items[[#This Row],[Date]])&amp;"-"&amp;TEXT(MONTH(order_items[[#This Row],[Date]]),"00")</f>
        <v>2023-06</v>
      </c>
      <c r="E6648" s="1" t="str">
        <f>_xlfn.XLOOKUP(order_items[[#This Row],[product_id]],products!A:A,products!C:C)</f>
        <v>Electronics</v>
      </c>
      <c r="F6648" t="s">
        <v>1078</v>
      </c>
      <c r="G6648" t="s">
        <v>1122</v>
      </c>
      <c r="H6648">
        <v>4</v>
      </c>
      <c r="I6648">
        <v>341.57</v>
      </c>
      <c r="J6648" s="2">
        <v>0</v>
      </c>
    </row>
    <row r="6649" spans="1:10" x14ac:dyDescent="0.2">
      <c r="A6649" t="s">
        <v>11281</v>
      </c>
      <c r="B6649" t="s">
        <v>11282</v>
      </c>
      <c r="C6649" s="1">
        <f>_xlfn.XLOOKUP(order_items[[#This Row],[order_id]],orders!A:A,orders!C:C)</f>
        <v>45568</v>
      </c>
      <c r="D6649" s="3" t="str">
        <f>YEAR(order_items[[#This Row],[Date]])&amp;"-"&amp;TEXT(MONTH(order_items[[#This Row],[Date]]),"00")</f>
        <v>2024-10</v>
      </c>
      <c r="E6649" s="1" t="str">
        <f>_xlfn.XLOOKUP(order_items[[#This Row],[product_id]],products!A:A,products!C:C)</f>
        <v>Health &amp; Beauty</v>
      </c>
      <c r="F6649" t="s">
        <v>1019</v>
      </c>
      <c r="G6649" t="s">
        <v>917</v>
      </c>
      <c r="H6649">
        <v>22</v>
      </c>
      <c r="I6649">
        <v>47.49</v>
      </c>
      <c r="J6649" s="2">
        <v>0</v>
      </c>
    </row>
    <row r="6650" spans="1:10" x14ac:dyDescent="0.2">
      <c r="A6650" t="s">
        <v>11283</v>
      </c>
      <c r="B6650" t="s">
        <v>11284</v>
      </c>
      <c r="C6650" s="1">
        <f>_xlfn.XLOOKUP(order_items[[#This Row],[order_id]],orders!A:A,orders!C:C)</f>
        <v>45569</v>
      </c>
      <c r="D6650" s="3" t="str">
        <f>YEAR(order_items[[#This Row],[Date]])&amp;"-"&amp;TEXT(MONTH(order_items[[#This Row],[Date]]),"00")</f>
        <v>2024-10</v>
      </c>
      <c r="E6650" s="1" t="str">
        <f>_xlfn.XLOOKUP(order_items[[#This Row],[product_id]],products!A:A,products!C:C)</f>
        <v>Electronics</v>
      </c>
      <c r="F6650" t="s">
        <v>1014</v>
      </c>
      <c r="G6650" t="s">
        <v>1115</v>
      </c>
      <c r="H6650">
        <v>16</v>
      </c>
      <c r="I6650">
        <v>13.62</v>
      </c>
      <c r="J6650" s="2">
        <v>0</v>
      </c>
    </row>
    <row r="6651" spans="1:10" x14ac:dyDescent="0.2">
      <c r="A6651" t="s">
        <v>11285</v>
      </c>
      <c r="B6651" t="s">
        <v>11284</v>
      </c>
      <c r="C6651" s="1">
        <f>_xlfn.XLOOKUP(order_items[[#This Row],[order_id]],orders!A:A,orders!C:C)</f>
        <v>45569</v>
      </c>
      <c r="D6651" s="3" t="str">
        <f>YEAR(order_items[[#This Row],[Date]])&amp;"-"&amp;TEXT(MONTH(order_items[[#This Row],[Date]]),"00")</f>
        <v>2024-10</v>
      </c>
      <c r="E6651" s="1" t="str">
        <f>_xlfn.XLOOKUP(order_items[[#This Row],[product_id]],products!A:A,products!C:C)</f>
        <v>Office Supplies</v>
      </c>
      <c r="F6651" t="s">
        <v>948</v>
      </c>
      <c r="G6651" t="s">
        <v>1101</v>
      </c>
      <c r="H6651">
        <v>24</v>
      </c>
      <c r="I6651">
        <v>46.82</v>
      </c>
      <c r="J6651" s="2">
        <v>0</v>
      </c>
    </row>
    <row r="6652" spans="1:10" x14ac:dyDescent="0.2">
      <c r="A6652" t="s">
        <v>11286</v>
      </c>
      <c r="B6652" t="s">
        <v>11287</v>
      </c>
      <c r="C6652" s="1">
        <f>_xlfn.XLOOKUP(order_items[[#This Row],[order_id]],orders!A:A,orders!C:C)</f>
        <v>45522</v>
      </c>
      <c r="D6652" s="3" t="str">
        <f>YEAR(order_items[[#This Row],[Date]])&amp;"-"&amp;TEXT(MONTH(order_items[[#This Row],[Date]]),"00")</f>
        <v>2024-08</v>
      </c>
      <c r="E6652" s="1" t="str">
        <f>_xlfn.XLOOKUP(order_items[[#This Row],[product_id]],products!A:A,products!C:C)</f>
        <v>Office Supplies</v>
      </c>
      <c r="F6652" t="s">
        <v>1036</v>
      </c>
      <c r="G6652" t="s">
        <v>1009</v>
      </c>
      <c r="H6652">
        <v>11</v>
      </c>
      <c r="I6652">
        <v>65.73</v>
      </c>
      <c r="J6652" s="2">
        <v>0</v>
      </c>
    </row>
    <row r="6653" spans="1:10" x14ac:dyDescent="0.2">
      <c r="A6653" t="s">
        <v>11288</v>
      </c>
      <c r="B6653" t="s">
        <v>11287</v>
      </c>
      <c r="C6653" s="1">
        <f>_xlfn.XLOOKUP(order_items[[#This Row],[order_id]],orders!A:A,orders!C:C)</f>
        <v>45522</v>
      </c>
      <c r="D6653" s="3" t="str">
        <f>YEAR(order_items[[#This Row],[Date]])&amp;"-"&amp;TEXT(MONTH(order_items[[#This Row],[Date]]),"00")</f>
        <v>2024-08</v>
      </c>
      <c r="E6653" s="1" t="str">
        <f>_xlfn.XLOOKUP(order_items[[#This Row],[product_id]],products!A:A,products!C:C)</f>
        <v>Health &amp; Beauty</v>
      </c>
      <c r="F6653" t="s">
        <v>1053</v>
      </c>
      <c r="G6653" t="s">
        <v>1115</v>
      </c>
      <c r="H6653">
        <v>23</v>
      </c>
      <c r="I6653">
        <v>200.07</v>
      </c>
      <c r="J6653" s="2">
        <v>0.15</v>
      </c>
    </row>
    <row r="6654" spans="1:10" x14ac:dyDescent="0.2">
      <c r="A6654" t="s">
        <v>11289</v>
      </c>
      <c r="B6654" t="s">
        <v>11287</v>
      </c>
      <c r="C6654" s="1">
        <f>_xlfn.XLOOKUP(order_items[[#This Row],[order_id]],orders!A:A,orders!C:C)</f>
        <v>45522</v>
      </c>
      <c r="D6654" s="3" t="str">
        <f>YEAR(order_items[[#This Row],[Date]])&amp;"-"&amp;TEXT(MONTH(order_items[[#This Row],[Date]]),"00")</f>
        <v>2024-08</v>
      </c>
      <c r="E6654" s="1" t="str">
        <f>_xlfn.XLOOKUP(order_items[[#This Row],[product_id]],products!A:A,products!C:C)</f>
        <v>Office Supplies</v>
      </c>
      <c r="F6654" t="s">
        <v>918</v>
      </c>
      <c r="G6654" t="s">
        <v>1122</v>
      </c>
      <c r="H6654">
        <v>18</v>
      </c>
      <c r="I6654">
        <v>195.47</v>
      </c>
      <c r="J6654" s="2">
        <v>0</v>
      </c>
    </row>
    <row r="6655" spans="1:10" x14ac:dyDescent="0.2">
      <c r="A6655" t="s">
        <v>11290</v>
      </c>
      <c r="B6655" t="s">
        <v>11291</v>
      </c>
      <c r="C6655" s="1">
        <f>_xlfn.XLOOKUP(order_items[[#This Row],[order_id]],orders!A:A,orders!C:C)</f>
        <v>44966</v>
      </c>
      <c r="D6655" s="3" t="str">
        <f>YEAR(order_items[[#This Row],[Date]])&amp;"-"&amp;TEXT(MONTH(order_items[[#This Row],[Date]]),"00")</f>
        <v>2023-02</v>
      </c>
      <c r="E6655" s="1" t="str">
        <f>_xlfn.XLOOKUP(order_items[[#This Row],[product_id]],products!A:A,products!C:C)</f>
        <v>Outdoor &amp; Sports</v>
      </c>
      <c r="F6655" t="s">
        <v>1050</v>
      </c>
      <c r="G6655" t="s">
        <v>1080</v>
      </c>
      <c r="H6655">
        <v>15</v>
      </c>
      <c r="I6655">
        <v>272.42</v>
      </c>
      <c r="J6655" s="2">
        <v>0.15</v>
      </c>
    </row>
    <row r="6656" spans="1:10" x14ac:dyDescent="0.2">
      <c r="A6656" t="s">
        <v>11292</v>
      </c>
      <c r="B6656" t="s">
        <v>11291</v>
      </c>
      <c r="C6656" s="1">
        <f>_xlfn.XLOOKUP(order_items[[#This Row],[order_id]],orders!A:A,orders!C:C)</f>
        <v>44966</v>
      </c>
      <c r="D6656" s="3" t="str">
        <f>YEAR(order_items[[#This Row],[Date]])&amp;"-"&amp;TEXT(MONTH(order_items[[#This Row],[Date]]),"00")</f>
        <v>2023-02</v>
      </c>
      <c r="E6656" s="1" t="str">
        <f>_xlfn.XLOOKUP(order_items[[#This Row],[product_id]],products!A:A,products!C:C)</f>
        <v>Health &amp; Beauty</v>
      </c>
      <c r="F6656" t="s">
        <v>1005</v>
      </c>
      <c r="G6656" t="s">
        <v>917</v>
      </c>
      <c r="H6656">
        <v>11</v>
      </c>
      <c r="I6656">
        <v>93.54</v>
      </c>
      <c r="J6656" s="2">
        <v>0</v>
      </c>
    </row>
    <row r="6657" spans="1:10" x14ac:dyDescent="0.2">
      <c r="A6657" t="s">
        <v>11293</v>
      </c>
      <c r="B6657" t="s">
        <v>11291</v>
      </c>
      <c r="C6657" s="1">
        <f>_xlfn.XLOOKUP(order_items[[#This Row],[order_id]],orders!A:A,orders!C:C)</f>
        <v>44966</v>
      </c>
      <c r="D6657" s="3" t="str">
        <f>YEAR(order_items[[#This Row],[Date]])&amp;"-"&amp;TEXT(MONTH(order_items[[#This Row],[Date]]),"00")</f>
        <v>2023-02</v>
      </c>
      <c r="E6657" s="1" t="str">
        <f>_xlfn.XLOOKUP(order_items[[#This Row],[product_id]],products!A:A,products!C:C)</f>
        <v>Electronics</v>
      </c>
      <c r="F6657" t="s">
        <v>991</v>
      </c>
      <c r="G6657" t="s">
        <v>917</v>
      </c>
      <c r="H6657">
        <v>23</v>
      </c>
      <c r="I6657">
        <v>474.56</v>
      </c>
      <c r="J6657" s="2">
        <v>0</v>
      </c>
    </row>
    <row r="6658" spans="1:10" x14ac:dyDescent="0.2">
      <c r="A6658" t="s">
        <v>11294</v>
      </c>
      <c r="B6658" t="s">
        <v>11295</v>
      </c>
      <c r="C6658" s="1">
        <f>_xlfn.XLOOKUP(order_items[[#This Row],[order_id]],orders!A:A,orders!C:C)</f>
        <v>45359</v>
      </c>
      <c r="D6658" s="3" t="str">
        <f>YEAR(order_items[[#This Row],[Date]])&amp;"-"&amp;TEXT(MONTH(order_items[[#This Row],[Date]]),"00")</f>
        <v>2024-03</v>
      </c>
      <c r="E6658" s="1" t="str">
        <f>_xlfn.XLOOKUP(order_items[[#This Row],[product_id]],products!A:A,products!C:C)</f>
        <v>Home &amp; Kitchen</v>
      </c>
      <c r="F6658" t="s">
        <v>1084</v>
      </c>
      <c r="G6658" t="s">
        <v>1120</v>
      </c>
      <c r="H6658">
        <v>5</v>
      </c>
      <c r="I6658">
        <v>54.31</v>
      </c>
      <c r="J6658" s="2">
        <v>0</v>
      </c>
    </row>
    <row r="6659" spans="1:10" x14ac:dyDescent="0.2">
      <c r="A6659" t="s">
        <v>11296</v>
      </c>
      <c r="B6659" t="s">
        <v>11297</v>
      </c>
      <c r="C6659" s="1">
        <f>_xlfn.XLOOKUP(order_items[[#This Row],[order_id]],orders!A:A,orders!C:C)</f>
        <v>45604</v>
      </c>
      <c r="D6659" s="3" t="str">
        <f>YEAR(order_items[[#This Row],[Date]])&amp;"-"&amp;TEXT(MONTH(order_items[[#This Row],[Date]]),"00")</f>
        <v>2024-11</v>
      </c>
      <c r="E6659" s="1" t="str">
        <f>_xlfn.XLOOKUP(order_items[[#This Row],[product_id]],products!A:A,products!C:C)</f>
        <v>Outdoor &amp; Sports</v>
      </c>
      <c r="F6659" t="s">
        <v>1082</v>
      </c>
      <c r="G6659" t="s">
        <v>1009</v>
      </c>
      <c r="H6659">
        <v>23</v>
      </c>
      <c r="I6659">
        <v>292.56</v>
      </c>
      <c r="J6659" s="2">
        <v>0</v>
      </c>
    </row>
    <row r="6660" spans="1:10" x14ac:dyDescent="0.2">
      <c r="A6660" t="s">
        <v>11298</v>
      </c>
      <c r="B6660" t="s">
        <v>11297</v>
      </c>
      <c r="C6660" s="1">
        <f>_xlfn.XLOOKUP(order_items[[#This Row],[order_id]],orders!A:A,orders!C:C)</f>
        <v>45604</v>
      </c>
      <c r="D6660" s="3" t="str">
        <f>YEAR(order_items[[#This Row],[Date]])&amp;"-"&amp;TEXT(MONTH(order_items[[#This Row],[Date]]),"00")</f>
        <v>2024-11</v>
      </c>
      <c r="E6660" s="1" t="str">
        <f>_xlfn.XLOOKUP(order_items[[#This Row],[product_id]],products!A:A,products!C:C)</f>
        <v>Office Supplies</v>
      </c>
      <c r="F6660" t="s">
        <v>1121</v>
      </c>
      <c r="G6660" t="s">
        <v>1009</v>
      </c>
      <c r="H6660">
        <v>18</v>
      </c>
      <c r="I6660">
        <v>490.76</v>
      </c>
      <c r="J6660" s="2">
        <v>0</v>
      </c>
    </row>
    <row r="6661" spans="1:10" x14ac:dyDescent="0.2">
      <c r="A6661" t="s">
        <v>11299</v>
      </c>
      <c r="B6661" t="s">
        <v>11297</v>
      </c>
      <c r="C6661" s="1">
        <f>_xlfn.XLOOKUP(order_items[[#This Row],[order_id]],orders!A:A,orders!C:C)</f>
        <v>45604</v>
      </c>
      <c r="D6661" s="3" t="str">
        <f>YEAR(order_items[[#This Row],[Date]])&amp;"-"&amp;TEXT(MONTH(order_items[[#This Row],[Date]]),"00")</f>
        <v>2024-11</v>
      </c>
      <c r="E6661" s="1" t="str">
        <f>_xlfn.XLOOKUP(order_items[[#This Row],[product_id]],products!A:A,products!C:C)</f>
        <v>Office Supplies</v>
      </c>
      <c r="F6661" t="s">
        <v>1018</v>
      </c>
      <c r="G6661" t="s">
        <v>1101</v>
      </c>
      <c r="H6661">
        <v>2</v>
      </c>
      <c r="I6661">
        <v>72.400000000000006</v>
      </c>
      <c r="J6661" s="2">
        <v>0.15</v>
      </c>
    </row>
    <row r="6662" spans="1:10" x14ac:dyDescent="0.2">
      <c r="A6662" t="s">
        <v>11300</v>
      </c>
      <c r="B6662" t="s">
        <v>11297</v>
      </c>
      <c r="C6662" s="1">
        <f>_xlfn.XLOOKUP(order_items[[#This Row],[order_id]],orders!A:A,orders!C:C)</f>
        <v>45604</v>
      </c>
      <c r="D6662" s="3" t="str">
        <f>YEAR(order_items[[#This Row],[Date]])&amp;"-"&amp;TEXT(MONTH(order_items[[#This Row],[Date]]),"00")</f>
        <v>2024-11</v>
      </c>
      <c r="E6662" s="1" t="str">
        <f>_xlfn.XLOOKUP(order_items[[#This Row],[product_id]],products!A:A,products!C:C)</f>
        <v>Home &amp; Kitchen</v>
      </c>
      <c r="F6662" t="s">
        <v>1015</v>
      </c>
      <c r="G6662" t="s">
        <v>1115</v>
      </c>
      <c r="H6662">
        <v>9</v>
      </c>
      <c r="I6662">
        <v>152.19999999999999</v>
      </c>
      <c r="J6662" s="2">
        <v>0.1</v>
      </c>
    </row>
    <row r="6663" spans="1:10" x14ac:dyDescent="0.2">
      <c r="A6663" t="s">
        <v>11301</v>
      </c>
      <c r="B6663" t="s">
        <v>11302</v>
      </c>
      <c r="C6663" s="1">
        <f>_xlfn.XLOOKUP(order_items[[#This Row],[order_id]],orders!A:A,orders!C:C)</f>
        <v>45620</v>
      </c>
      <c r="D6663" s="3" t="str">
        <f>YEAR(order_items[[#This Row],[Date]])&amp;"-"&amp;TEXT(MONTH(order_items[[#This Row],[Date]]),"00")</f>
        <v>2024-11</v>
      </c>
      <c r="E6663" s="1" t="str">
        <f>_xlfn.XLOOKUP(order_items[[#This Row],[product_id]],products!A:A,products!C:C)</f>
        <v>Home &amp; Kitchen</v>
      </c>
      <c r="F6663" t="s">
        <v>1015</v>
      </c>
      <c r="G6663" t="s">
        <v>1101</v>
      </c>
      <c r="H6663">
        <v>18</v>
      </c>
      <c r="I6663">
        <v>152.19999999999999</v>
      </c>
      <c r="J6663" s="2">
        <v>0.05</v>
      </c>
    </row>
    <row r="6664" spans="1:10" x14ac:dyDescent="0.2">
      <c r="A6664" t="s">
        <v>11303</v>
      </c>
      <c r="B6664" t="s">
        <v>11302</v>
      </c>
      <c r="C6664" s="1">
        <f>_xlfn.XLOOKUP(order_items[[#This Row],[order_id]],orders!A:A,orders!C:C)</f>
        <v>45620</v>
      </c>
      <c r="D6664" s="3" t="str">
        <f>YEAR(order_items[[#This Row],[Date]])&amp;"-"&amp;TEXT(MONTH(order_items[[#This Row],[Date]]),"00")</f>
        <v>2024-11</v>
      </c>
      <c r="E6664" s="1" t="str">
        <f>_xlfn.XLOOKUP(order_items[[#This Row],[product_id]],products!A:A,products!C:C)</f>
        <v>Outdoor &amp; Sports</v>
      </c>
      <c r="F6664" t="s">
        <v>1032</v>
      </c>
      <c r="G6664" t="s">
        <v>1119</v>
      </c>
      <c r="H6664">
        <v>17</v>
      </c>
      <c r="I6664">
        <v>41.57</v>
      </c>
      <c r="J6664" s="2">
        <v>0</v>
      </c>
    </row>
    <row r="6665" spans="1:10" x14ac:dyDescent="0.2">
      <c r="A6665" t="s">
        <v>11304</v>
      </c>
      <c r="B6665" t="s">
        <v>11302</v>
      </c>
      <c r="C6665" s="1">
        <f>_xlfn.XLOOKUP(order_items[[#This Row],[order_id]],orders!A:A,orders!C:C)</f>
        <v>45620</v>
      </c>
      <c r="D6665" s="3" t="str">
        <f>YEAR(order_items[[#This Row],[Date]])&amp;"-"&amp;TEXT(MONTH(order_items[[#This Row],[Date]]),"00")</f>
        <v>2024-11</v>
      </c>
      <c r="E6665" s="1" t="str">
        <f>_xlfn.XLOOKUP(order_items[[#This Row],[product_id]],products!A:A,products!C:C)</f>
        <v>Outdoor &amp; Sports</v>
      </c>
      <c r="F6665" t="s">
        <v>1021</v>
      </c>
      <c r="G6665" t="s">
        <v>1115</v>
      </c>
      <c r="H6665">
        <v>3</v>
      </c>
      <c r="I6665">
        <v>143.55000000000001</v>
      </c>
      <c r="J6665" s="2">
        <v>0</v>
      </c>
    </row>
    <row r="6666" spans="1:10" x14ac:dyDescent="0.2">
      <c r="A6666" t="s">
        <v>11305</v>
      </c>
      <c r="B6666" t="s">
        <v>11306</v>
      </c>
      <c r="C6666" s="1">
        <f>_xlfn.XLOOKUP(order_items[[#This Row],[order_id]],orders!A:A,orders!C:C)</f>
        <v>45061</v>
      </c>
      <c r="D6666" s="3" t="str">
        <f>YEAR(order_items[[#This Row],[Date]])&amp;"-"&amp;TEXT(MONTH(order_items[[#This Row],[Date]]),"00")</f>
        <v>2023-05</v>
      </c>
      <c r="E6666" s="1" t="str">
        <f>_xlfn.XLOOKUP(order_items[[#This Row],[product_id]],products!A:A,products!C:C)</f>
        <v>Outdoor &amp; Sports</v>
      </c>
      <c r="F6666" t="s">
        <v>988</v>
      </c>
      <c r="G6666" t="s">
        <v>1054</v>
      </c>
      <c r="H6666">
        <v>2</v>
      </c>
      <c r="I6666">
        <v>388.93</v>
      </c>
      <c r="J6666" s="2">
        <v>0.05</v>
      </c>
    </row>
    <row r="6667" spans="1:10" x14ac:dyDescent="0.2">
      <c r="A6667" t="s">
        <v>11307</v>
      </c>
      <c r="B6667" t="s">
        <v>11306</v>
      </c>
      <c r="C6667" s="1">
        <f>_xlfn.XLOOKUP(order_items[[#This Row],[order_id]],orders!A:A,orders!C:C)</f>
        <v>45061</v>
      </c>
      <c r="D6667" s="3" t="str">
        <f>YEAR(order_items[[#This Row],[Date]])&amp;"-"&amp;TEXT(MONTH(order_items[[#This Row],[Date]]),"00")</f>
        <v>2023-05</v>
      </c>
      <c r="E6667" s="1" t="str">
        <f>_xlfn.XLOOKUP(order_items[[#This Row],[product_id]],products!A:A,products!C:C)</f>
        <v>Home &amp; Kitchen</v>
      </c>
      <c r="F6667" t="s">
        <v>1066</v>
      </c>
      <c r="G6667" t="s">
        <v>1115</v>
      </c>
      <c r="H6667">
        <v>24</v>
      </c>
      <c r="I6667">
        <v>255.1</v>
      </c>
      <c r="J6667" s="2">
        <v>0.05</v>
      </c>
    </row>
    <row r="6668" spans="1:10" x14ac:dyDescent="0.2">
      <c r="A6668" t="s">
        <v>11308</v>
      </c>
      <c r="B6668" t="s">
        <v>11309</v>
      </c>
      <c r="C6668" s="1">
        <f>_xlfn.XLOOKUP(order_items[[#This Row],[order_id]],orders!A:A,orders!C:C)</f>
        <v>45216</v>
      </c>
      <c r="D6668" s="3" t="str">
        <f>YEAR(order_items[[#This Row],[Date]])&amp;"-"&amp;TEXT(MONTH(order_items[[#This Row],[Date]]),"00")</f>
        <v>2023-10</v>
      </c>
      <c r="E6668" s="1" t="str">
        <f>_xlfn.XLOOKUP(order_items[[#This Row],[product_id]],products!A:A,products!C:C)</f>
        <v>Outdoor &amp; Sports</v>
      </c>
      <c r="F6668" t="s">
        <v>1037</v>
      </c>
      <c r="G6668" t="s">
        <v>1101</v>
      </c>
      <c r="H6668">
        <v>10</v>
      </c>
      <c r="I6668">
        <v>443.86</v>
      </c>
      <c r="J6668" s="2">
        <v>0.1</v>
      </c>
    </row>
    <row r="6669" spans="1:10" x14ac:dyDescent="0.2">
      <c r="A6669" t="s">
        <v>11310</v>
      </c>
      <c r="B6669" t="s">
        <v>11311</v>
      </c>
      <c r="C6669" s="1">
        <f>_xlfn.XLOOKUP(order_items[[#This Row],[order_id]],orders!A:A,orders!C:C)</f>
        <v>45523</v>
      </c>
      <c r="D6669" s="3" t="str">
        <f>YEAR(order_items[[#This Row],[Date]])&amp;"-"&amp;TEXT(MONTH(order_items[[#This Row],[Date]]),"00")</f>
        <v>2024-08</v>
      </c>
      <c r="E6669" s="1" t="str">
        <f>_xlfn.XLOOKUP(order_items[[#This Row],[product_id]],products!A:A,products!C:C)</f>
        <v>Health &amp; Beauty</v>
      </c>
      <c r="F6669" t="s">
        <v>999</v>
      </c>
      <c r="G6669" t="s">
        <v>1122</v>
      </c>
      <c r="H6669">
        <v>24</v>
      </c>
      <c r="I6669">
        <v>321.41000000000003</v>
      </c>
      <c r="J6669" s="2">
        <v>0</v>
      </c>
    </row>
    <row r="6670" spans="1:10" x14ac:dyDescent="0.2">
      <c r="A6670" t="s">
        <v>11312</v>
      </c>
      <c r="B6670" t="s">
        <v>11311</v>
      </c>
      <c r="C6670" s="1">
        <f>_xlfn.XLOOKUP(order_items[[#This Row],[order_id]],orders!A:A,orders!C:C)</f>
        <v>45523</v>
      </c>
      <c r="D6670" s="3" t="str">
        <f>YEAR(order_items[[#This Row],[Date]])&amp;"-"&amp;TEXT(MONTH(order_items[[#This Row],[Date]]),"00")</f>
        <v>2024-08</v>
      </c>
      <c r="E6670" s="1" t="str">
        <f>_xlfn.XLOOKUP(order_items[[#This Row],[product_id]],products!A:A,products!C:C)</f>
        <v>Office Supplies</v>
      </c>
      <c r="F6670" t="s">
        <v>994</v>
      </c>
      <c r="G6670" t="s">
        <v>917</v>
      </c>
      <c r="H6670">
        <v>6</v>
      </c>
      <c r="I6670">
        <v>470.22</v>
      </c>
      <c r="J6670" s="2">
        <v>0</v>
      </c>
    </row>
    <row r="6671" spans="1:10" x14ac:dyDescent="0.2">
      <c r="A6671" t="s">
        <v>11313</v>
      </c>
      <c r="B6671" t="s">
        <v>11311</v>
      </c>
      <c r="C6671" s="1">
        <f>_xlfn.XLOOKUP(order_items[[#This Row],[order_id]],orders!A:A,orders!C:C)</f>
        <v>45523</v>
      </c>
      <c r="D6671" s="3" t="str">
        <f>YEAR(order_items[[#This Row],[Date]])&amp;"-"&amp;TEXT(MONTH(order_items[[#This Row],[Date]]),"00")</f>
        <v>2024-08</v>
      </c>
      <c r="E6671" s="1" t="str">
        <f>_xlfn.XLOOKUP(order_items[[#This Row],[product_id]],products!A:A,products!C:C)</f>
        <v>Outdoor &amp; Sports</v>
      </c>
      <c r="F6671" t="s">
        <v>1045</v>
      </c>
      <c r="G6671" t="s">
        <v>1080</v>
      </c>
      <c r="H6671">
        <v>20</v>
      </c>
      <c r="I6671">
        <v>269.57</v>
      </c>
      <c r="J6671" s="2">
        <v>0.1</v>
      </c>
    </row>
    <row r="6672" spans="1:10" x14ac:dyDescent="0.2">
      <c r="A6672" t="s">
        <v>11314</v>
      </c>
      <c r="B6672" t="s">
        <v>11311</v>
      </c>
      <c r="C6672" s="1">
        <f>_xlfn.XLOOKUP(order_items[[#This Row],[order_id]],orders!A:A,orders!C:C)</f>
        <v>45523</v>
      </c>
      <c r="D6672" s="3" t="str">
        <f>YEAR(order_items[[#This Row],[Date]])&amp;"-"&amp;TEXT(MONTH(order_items[[#This Row],[Date]]),"00")</f>
        <v>2024-08</v>
      </c>
      <c r="E6672" s="1" t="str">
        <f>_xlfn.XLOOKUP(order_items[[#This Row],[product_id]],products!A:A,products!C:C)</f>
        <v>Electronics</v>
      </c>
      <c r="F6672" t="s">
        <v>924</v>
      </c>
      <c r="G6672" t="s">
        <v>1101</v>
      </c>
      <c r="H6672">
        <v>19</v>
      </c>
      <c r="I6672">
        <v>160.59</v>
      </c>
      <c r="J6672" s="2">
        <v>0</v>
      </c>
    </row>
    <row r="6673" spans="1:10" x14ac:dyDescent="0.2">
      <c r="A6673" t="s">
        <v>11315</v>
      </c>
      <c r="B6673" t="s">
        <v>11316</v>
      </c>
      <c r="C6673" s="1">
        <f>_xlfn.XLOOKUP(order_items[[#This Row],[order_id]],orders!A:A,orders!C:C)</f>
        <v>45309</v>
      </c>
      <c r="D6673" s="3" t="str">
        <f>YEAR(order_items[[#This Row],[Date]])&amp;"-"&amp;TEXT(MONTH(order_items[[#This Row],[Date]]),"00")</f>
        <v>2024-01</v>
      </c>
      <c r="E6673" s="1" t="str">
        <f>_xlfn.XLOOKUP(order_items[[#This Row],[product_id]],products!A:A,products!C:C)</f>
        <v>Office Supplies</v>
      </c>
      <c r="F6673" t="s">
        <v>969</v>
      </c>
      <c r="G6673" t="s">
        <v>1009</v>
      </c>
      <c r="H6673">
        <v>5</v>
      </c>
      <c r="I6673">
        <v>286.77</v>
      </c>
      <c r="J6673" s="2">
        <v>0</v>
      </c>
    </row>
    <row r="6674" spans="1:10" x14ac:dyDescent="0.2">
      <c r="A6674" t="s">
        <v>11317</v>
      </c>
      <c r="B6674" t="s">
        <v>11318</v>
      </c>
      <c r="C6674" s="1">
        <f>_xlfn.XLOOKUP(order_items[[#This Row],[order_id]],orders!A:A,orders!C:C)</f>
        <v>45125</v>
      </c>
      <c r="D6674" s="3" t="str">
        <f>YEAR(order_items[[#This Row],[Date]])&amp;"-"&amp;TEXT(MONTH(order_items[[#This Row],[Date]]),"00")</f>
        <v>2023-07</v>
      </c>
      <c r="E6674" s="1" t="str">
        <f>_xlfn.XLOOKUP(order_items[[#This Row],[product_id]],products!A:A,products!C:C)</f>
        <v>Office Supplies</v>
      </c>
      <c r="F6674" t="s">
        <v>961</v>
      </c>
      <c r="G6674" t="s">
        <v>917</v>
      </c>
      <c r="H6674">
        <v>22</v>
      </c>
      <c r="I6674">
        <v>202.31</v>
      </c>
      <c r="J6674" s="2">
        <v>0.1</v>
      </c>
    </row>
    <row r="6675" spans="1:10" x14ac:dyDescent="0.2">
      <c r="A6675" t="s">
        <v>11319</v>
      </c>
      <c r="B6675" t="s">
        <v>11318</v>
      </c>
      <c r="C6675" s="1">
        <f>_xlfn.XLOOKUP(order_items[[#This Row],[order_id]],orders!A:A,orders!C:C)</f>
        <v>45125</v>
      </c>
      <c r="D6675" s="3" t="str">
        <f>YEAR(order_items[[#This Row],[Date]])&amp;"-"&amp;TEXT(MONTH(order_items[[#This Row],[Date]]),"00")</f>
        <v>2023-07</v>
      </c>
      <c r="E6675" s="1" t="str">
        <f>_xlfn.XLOOKUP(order_items[[#This Row],[product_id]],products!A:A,products!C:C)</f>
        <v>Outdoor &amp; Sports</v>
      </c>
      <c r="F6675" t="s">
        <v>1013</v>
      </c>
      <c r="G6675" t="s">
        <v>1119</v>
      </c>
      <c r="H6675">
        <v>4</v>
      </c>
      <c r="I6675">
        <v>43.85</v>
      </c>
      <c r="J6675" s="2">
        <v>0.05</v>
      </c>
    </row>
    <row r="6676" spans="1:10" x14ac:dyDescent="0.2">
      <c r="A6676" t="s">
        <v>11320</v>
      </c>
      <c r="B6676" t="s">
        <v>11321</v>
      </c>
      <c r="C6676" s="1">
        <f>_xlfn.XLOOKUP(order_items[[#This Row],[order_id]],orders!A:A,orders!C:C)</f>
        <v>45395</v>
      </c>
      <c r="D6676" s="3" t="str">
        <f>YEAR(order_items[[#This Row],[Date]])&amp;"-"&amp;TEXT(MONTH(order_items[[#This Row],[Date]]),"00")</f>
        <v>2024-04</v>
      </c>
      <c r="E6676" s="1" t="str">
        <f>_xlfn.XLOOKUP(order_items[[#This Row],[product_id]],products!A:A,products!C:C)</f>
        <v>Office Supplies</v>
      </c>
      <c r="F6676" t="s">
        <v>1060</v>
      </c>
      <c r="G6676" t="s">
        <v>1119</v>
      </c>
      <c r="H6676">
        <v>3</v>
      </c>
      <c r="I6676">
        <v>222.24</v>
      </c>
      <c r="J6676" s="2">
        <v>0</v>
      </c>
    </row>
    <row r="6677" spans="1:10" x14ac:dyDescent="0.2">
      <c r="A6677" t="s">
        <v>11322</v>
      </c>
      <c r="B6677" t="s">
        <v>11323</v>
      </c>
      <c r="C6677" s="1">
        <f>_xlfn.XLOOKUP(order_items[[#This Row],[order_id]],orders!A:A,orders!C:C)</f>
        <v>44984</v>
      </c>
      <c r="D6677" s="3" t="str">
        <f>YEAR(order_items[[#This Row],[Date]])&amp;"-"&amp;TEXT(MONTH(order_items[[#This Row],[Date]]),"00")</f>
        <v>2023-02</v>
      </c>
      <c r="E6677" s="1" t="str">
        <f>_xlfn.XLOOKUP(order_items[[#This Row],[product_id]],products!A:A,products!C:C)</f>
        <v>Health &amp; Beauty</v>
      </c>
      <c r="F6677" t="s">
        <v>1064</v>
      </c>
      <c r="G6677" t="s">
        <v>917</v>
      </c>
      <c r="H6677">
        <v>8</v>
      </c>
      <c r="I6677">
        <v>470.3</v>
      </c>
      <c r="J6677" s="2">
        <v>0.05</v>
      </c>
    </row>
    <row r="6678" spans="1:10" x14ac:dyDescent="0.2">
      <c r="A6678" t="s">
        <v>11324</v>
      </c>
      <c r="B6678" t="s">
        <v>11323</v>
      </c>
      <c r="C6678" s="1">
        <f>_xlfn.XLOOKUP(order_items[[#This Row],[order_id]],orders!A:A,orders!C:C)</f>
        <v>44984</v>
      </c>
      <c r="D6678" s="3" t="str">
        <f>YEAR(order_items[[#This Row],[Date]])&amp;"-"&amp;TEXT(MONTH(order_items[[#This Row],[Date]]),"00")</f>
        <v>2023-02</v>
      </c>
      <c r="E6678" s="1" t="str">
        <f>_xlfn.XLOOKUP(order_items[[#This Row],[product_id]],products!A:A,products!C:C)</f>
        <v>Outdoor &amp; Sports</v>
      </c>
      <c r="F6678" t="s">
        <v>951</v>
      </c>
      <c r="G6678" t="s">
        <v>1115</v>
      </c>
      <c r="H6678">
        <v>6</v>
      </c>
      <c r="I6678">
        <v>129.74</v>
      </c>
      <c r="J6678" s="2">
        <v>0</v>
      </c>
    </row>
    <row r="6679" spans="1:10" x14ac:dyDescent="0.2">
      <c r="A6679" t="s">
        <v>11325</v>
      </c>
      <c r="B6679" t="s">
        <v>11326</v>
      </c>
      <c r="C6679" s="1">
        <f>_xlfn.XLOOKUP(order_items[[#This Row],[order_id]],orders!A:A,orders!C:C)</f>
        <v>45513</v>
      </c>
      <c r="D6679" s="3" t="str">
        <f>YEAR(order_items[[#This Row],[Date]])&amp;"-"&amp;TEXT(MONTH(order_items[[#This Row],[Date]]),"00")</f>
        <v>2024-08</v>
      </c>
      <c r="E6679" s="1" t="str">
        <f>_xlfn.XLOOKUP(order_items[[#This Row],[product_id]],products!A:A,products!C:C)</f>
        <v>Home &amp; Kitchen</v>
      </c>
      <c r="F6679" t="s">
        <v>926</v>
      </c>
      <c r="G6679" t="s">
        <v>1109</v>
      </c>
      <c r="H6679">
        <v>-10</v>
      </c>
      <c r="I6679">
        <v>450.56</v>
      </c>
      <c r="J6679" s="2">
        <v>0.15</v>
      </c>
    </row>
    <row r="6680" spans="1:10" x14ac:dyDescent="0.2">
      <c r="A6680" t="s">
        <v>11327</v>
      </c>
      <c r="B6680" t="s">
        <v>11328</v>
      </c>
      <c r="C6680" s="1">
        <f>_xlfn.XLOOKUP(order_items[[#This Row],[order_id]],orders!A:A,orders!C:C)</f>
        <v>45243</v>
      </c>
      <c r="D6680" s="3" t="str">
        <f>YEAR(order_items[[#This Row],[Date]])&amp;"-"&amp;TEXT(MONTH(order_items[[#This Row],[Date]]),"00")</f>
        <v>2023-11</v>
      </c>
      <c r="E6680" s="1" t="str">
        <f>_xlfn.XLOOKUP(order_items[[#This Row],[product_id]],products!A:A,products!C:C)</f>
        <v>Outdoor &amp; Sports</v>
      </c>
      <c r="F6680" t="s">
        <v>1069</v>
      </c>
      <c r="G6680" t="s">
        <v>1009</v>
      </c>
      <c r="H6680">
        <v>2</v>
      </c>
      <c r="I6680">
        <v>312.25</v>
      </c>
      <c r="J6680" s="2">
        <v>0</v>
      </c>
    </row>
    <row r="6681" spans="1:10" x14ac:dyDescent="0.2">
      <c r="A6681" t="s">
        <v>11329</v>
      </c>
      <c r="B6681" t="s">
        <v>11328</v>
      </c>
      <c r="C6681" s="1">
        <f>_xlfn.XLOOKUP(order_items[[#This Row],[order_id]],orders!A:A,orders!C:C)</f>
        <v>45243</v>
      </c>
      <c r="D6681" s="3" t="str">
        <f>YEAR(order_items[[#This Row],[Date]])&amp;"-"&amp;TEXT(MONTH(order_items[[#This Row],[Date]]),"00")</f>
        <v>2023-11</v>
      </c>
      <c r="E6681" s="1" t="str">
        <f>_xlfn.XLOOKUP(order_items[[#This Row],[product_id]],products!A:A,products!C:C)</f>
        <v>Outdoor &amp; Sports</v>
      </c>
      <c r="F6681" t="s">
        <v>1045</v>
      </c>
      <c r="G6681" t="s">
        <v>1101</v>
      </c>
      <c r="H6681">
        <v>21</v>
      </c>
      <c r="I6681">
        <v>269.57</v>
      </c>
      <c r="J6681" s="2">
        <v>0</v>
      </c>
    </row>
    <row r="6682" spans="1:10" x14ac:dyDescent="0.2">
      <c r="A6682" t="s">
        <v>11330</v>
      </c>
      <c r="B6682" t="s">
        <v>11331</v>
      </c>
      <c r="C6682" s="1">
        <f>_xlfn.XLOOKUP(order_items[[#This Row],[order_id]],orders!A:A,orders!C:C)</f>
        <v>45424</v>
      </c>
      <c r="D6682" s="3" t="str">
        <f>YEAR(order_items[[#This Row],[Date]])&amp;"-"&amp;TEXT(MONTH(order_items[[#This Row],[Date]]),"00")</f>
        <v>2024-05</v>
      </c>
      <c r="E6682" s="1" t="str">
        <f>_xlfn.XLOOKUP(order_items[[#This Row],[product_id]],products!A:A,products!C:C)</f>
        <v>Health &amp; Beauty</v>
      </c>
      <c r="F6682" t="s">
        <v>997</v>
      </c>
      <c r="G6682" t="s">
        <v>1122</v>
      </c>
      <c r="H6682">
        <v>18</v>
      </c>
      <c r="I6682">
        <v>272.63</v>
      </c>
      <c r="J6682" s="2">
        <v>0</v>
      </c>
    </row>
    <row r="6683" spans="1:10" x14ac:dyDescent="0.2">
      <c r="A6683" t="s">
        <v>11332</v>
      </c>
      <c r="B6683" t="s">
        <v>11333</v>
      </c>
      <c r="C6683" s="1">
        <f>_xlfn.XLOOKUP(order_items[[#This Row],[order_id]],orders!A:A,orders!C:C)</f>
        <v>45556</v>
      </c>
      <c r="D6683" s="3" t="str">
        <f>YEAR(order_items[[#This Row],[Date]])&amp;"-"&amp;TEXT(MONTH(order_items[[#This Row],[Date]]),"00")</f>
        <v>2024-09</v>
      </c>
      <c r="E6683" s="1" t="str">
        <f>_xlfn.XLOOKUP(order_items[[#This Row],[product_id]],products!A:A,products!C:C)</f>
        <v>Electronics</v>
      </c>
      <c r="F6683" t="s">
        <v>959</v>
      </c>
      <c r="G6683" t="s">
        <v>917</v>
      </c>
      <c r="H6683">
        <v>22</v>
      </c>
      <c r="I6683">
        <v>494.93</v>
      </c>
      <c r="J6683" s="2">
        <v>0.05</v>
      </c>
    </row>
    <row r="6684" spans="1:10" x14ac:dyDescent="0.2">
      <c r="A6684" t="s">
        <v>11334</v>
      </c>
      <c r="B6684" t="s">
        <v>11335</v>
      </c>
      <c r="C6684" s="1">
        <f>_xlfn.XLOOKUP(order_items[[#This Row],[order_id]],orders!A:A,orders!C:C)</f>
        <v>45198</v>
      </c>
      <c r="D6684" s="3" t="str">
        <f>YEAR(order_items[[#This Row],[Date]])&amp;"-"&amp;TEXT(MONTH(order_items[[#This Row],[Date]]),"00")</f>
        <v>2023-09</v>
      </c>
      <c r="E6684" s="1" t="str">
        <f>_xlfn.XLOOKUP(order_items[[#This Row],[product_id]],products!A:A,products!C:C)</f>
        <v>Office Supplies</v>
      </c>
      <c r="F6684" t="s">
        <v>1081</v>
      </c>
      <c r="G6684" t="s">
        <v>1009</v>
      </c>
      <c r="H6684">
        <v>21</v>
      </c>
      <c r="I6684">
        <v>260.39</v>
      </c>
      <c r="J6684" s="2">
        <v>0</v>
      </c>
    </row>
    <row r="6685" spans="1:10" x14ac:dyDescent="0.2">
      <c r="A6685" t="s">
        <v>11336</v>
      </c>
      <c r="B6685" t="s">
        <v>11335</v>
      </c>
      <c r="C6685" s="1">
        <f>_xlfn.XLOOKUP(order_items[[#This Row],[order_id]],orders!A:A,orders!C:C)</f>
        <v>45198</v>
      </c>
      <c r="D6685" s="3" t="str">
        <f>YEAR(order_items[[#This Row],[Date]])&amp;"-"&amp;TEXT(MONTH(order_items[[#This Row],[Date]]),"00")</f>
        <v>2023-09</v>
      </c>
      <c r="E6685" s="1" t="str">
        <f>_xlfn.XLOOKUP(order_items[[#This Row],[product_id]],products!A:A,products!C:C)</f>
        <v>Outdoor &amp; Sports</v>
      </c>
      <c r="F6685" t="s">
        <v>1086</v>
      </c>
      <c r="G6685" t="s">
        <v>1120</v>
      </c>
      <c r="H6685">
        <v>19</v>
      </c>
      <c r="I6685">
        <v>316.57</v>
      </c>
      <c r="J6685" s="2">
        <v>0</v>
      </c>
    </row>
    <row r="6686" spans="1:10" x14ac:dyDescent="0.2">
      <c r="A6686" t="s">
        <v>11337</v>
      </c>
      <c r="B6686" t="s">
        <v>11335</v>
      </c>
      <c r="C6686" s="1">
        <f>_xlfn.XLOOKUP(order_items[[#This Row],[order_id]],orders!A:A,orders!C:C)</f>
        <v>45198</v>
      </c>
      <c r="D6686" s="3" t="str">
        <f>YEAR(order_items[[#This Row],[Date]])&amp;"-"&amp;TEXT(MONTH(order_items[[#This Row],[Date]]),"00")</f>
        <v>2023-09</v>
      </c>
      <c r="E6686" s="1" t="str">
        <f>_xlfn.XLOOKUP(order_items[[#This Row],[product_id]],products!A:A,products!C:C)</f>
        <v>Health &amp; Beauty</v>
      </c>
      <c r="F6686" t="s">
        <v>957</v>
      </c>
      <c r="G6686" t="s">
        <v>1080</v>
      </c>
      <c r="H6686">
        <v>24</v>
      </c>
      <c r="I6686">
        <v>191.24</v>
      </c>
      <c r="J6686" s="2">
        <v>0</v>
      </c>
    </row>
    <row r="6687" spans="1:10" x14ac:dyDescent="0.2">
      <c r="A6687" t="s">
        <v>11338</v>
      </c>
      <c r="B6687" t="s">
        <v>11339</v>
      </c>
      <c r="C6687" s="1">
        <f>_xlfn.XLOOKUP(order_items[[#This Row],[order_id]],orders!A:A,orders!C:C)</f>
        <v>45622</v>
      </c>
      <c r="D6687" s="3" t="str">
        <f>YEAR(order_items[[#This Row],[Date]])&amp;"-"&amp;TEXT(MONTH(order_items[[#This Row],[Date]]),"00")</f>
        <v>2024-11</v>
      </c>
      <c r="E6687" s="1" t="str">
        <f>_xlfn.XLOOKUP(order_items[[#This Row],[product_id]],products!A:A,products!C:C)</f>
        <v>Outdoor &amp; Sports</v>
      </c>
      <c r="F6687" t="s">
        <v>1039</v>
      </c>
      <c r="G6687" t="s">
        <v>1080</v>
      </c>
      <c r="H6687">
        <v>25</v>
      </c>
      <c r="I6687">
        <v>374.4</v>
      </c>
      <c r="J6687" s="2">
        <v>0.15</v>
      </c>
    </row>
    <row r="6688" spans="1:10" x14ac:dyDescent="0.2">
      <c r="A6688" t="s">
        <v>11340</v>
      </c>
      <c r="B6688" t="s">
        <v>11339</v>
      </c>
      <c r="C6688" s="1">
        <f>_xlfn.XLOOKUP(order_items[[#This Row],[order_id]],orders!A:A,orders!C:C)</f>
        <v>45622</v>
      </c>
      <c r="D6688" s="3" t="str">
        <f>YEAR(order_items[[#This Row],[Date]])&amp;"-"&amp;TEXT(MONTH(order_items[[#This Row],[Date]]),"00")</f>
        <v>2024-11</v>
      </c>
      <c r="E6688" s="1" t="str">
        <f>_xlfn.XLOOKUP(order_items[[#This Row],[product_id]],products!A:A,products!C:C)</f>
        <v>Home &amp; Kitchen</v>
      </c>
      <c r="F6688" t="s">
        <v>1124</v>
      </c>
      <c r="G6688" t="s">
        <v>1054</v>
      </c>
      <c r="H6688">
        <v>12</v>
      </c>
      <c r="I6688">
        <v>353.63</v>
      </c>
      <c r="J6688" s="2">
        <v>0.05</v>
      </c>
    </row>
    <row r="6689" spans="1:10" x14ac:dyDescent="0.2">
      <c r="A6689" t="s">
        <v>11341</v>
      </c>
      <c r="B6689" t="s">
        <v>11342</v>
      </c>
      <c r="C6689" s="1">
        <f>_xlfn.XLOOKUP(order_items[[#This Row],[order_id]],orders!A:A,orders!C:C)</f>
        <v>45193</v>
      </c>
      <c r="D6689" s="3" t="str">
        <f>YEAR(order_items[[#This Row],[Date]])&amp;"-"&amp;TEXT(MONTH(order_items[[#This Row],[Date]]),"00")</f>
        <v>2023-09</v>
      </c>
      <c r="E6689" s="1" t="str">
        <f>_xlfn.XLOOKUP(order_items[[#This Row],[product_id]],products!A:A,products!C:C)</f>
        <v>Office Supplies</v>
      </c>
      <c r="F6689" t="s">
        <v>1100</v>
      </c>
      <c r="G6689" t="s">
        <v>1120</v>
      </c>
      <c r="H6689">
        <v>25</v>
      </c>
      <c r="I6689">
        <v>147.91</v>
      </c>
      <c r="J6689" s="2">
        <v>0.15</v>
      </c>
    </row>
    <row r="6690" spans="1:10" x14ac:dyDescent="0.2">
      <c r="A6690" t="s">
        <v>11343</v>
      </c>
      <c r="B6690" t="s">
        <v>11342</v>
      </c>
      <c r="C6690" s="1">
        <f>_xlfn.XLOOKUP(order_items[[#This Row],[order_id]],orders!A:A,orders!C:C)</f>
        <v>45193</v>
      </c>
      <c r="D6690" s="3" t="str">
        <f>YEAR(order_items[[#This Row],[Date]])&amp;"-"&amp;TEXT(MONTH(order_items[[#This Row],[Date]]),"00")</f>
        <v>2023-09</v>
      </c>
      <c r="E6690" s="1" t="str">
        <f>_xlfn.XLOOKUP(order_items[[#This Row],[product_id]],products!A:A,products!C:C)</f>
        <v>Home &amp; Kitchen</v>
      </c>
      <c r="F6690" t="s">
        <v>953</v>
      </c>
      <c r="G6690" t="s">
        <v>917</v>
      </c>
      <c r="H6690">
        <v>22</v>
      </c>
      <c r="I6690">
        <v>42.06</v>
      </c>
    </row>
    <row r="6691" spans="1:10" x14ac:dyDescent="0.2">
      <c r="A6691" t="s">
        <v>11344</v>
      </c>
      <c r="B6691" t="s">
        <v>11345</v>
      </c>
      <c r="C6691" s="1">
        <f>_xlfn.XLOOKUP(order_items[[#This Row],[order_id]],orders!A:A,orders!C:C)</f>
        <v>45492</v>
      </c>
      <c r="D6691" s="3" t="str">
        <f>YEAR(order_items[[#This Row],[Date]])&amp;"-"&amp;TEXT(MONTH(order_items[[#This Row],[Date]]),"00")</f>
        <v>2024-07</v>
      </c>
      <c r="E6691" s="1" t="str">
        <f>_xlfn.XLOOKUP(order_items[[#This Row],[product_id]],products!A:A,products!C:C)</f>
        <v>Outdoor &amp; Sports</v>
      </c>
      <c r="F6691" t="s">
        <v>1105</v>
      </c>
      <c r="G6691" t="s">
        <v>1122</v>
      </c>
      <c r="H6691">
        <v>11</v>
      </c>
      <c r="I6691">
        <v>126.03</v>
      </c>
      <c r="J6691" s="2">
        <v>0</v>
      </c>
    </row>
    <row r="6692" spans="1:10" x14ac:dyDescent="0.2">
      <c r="A6692" t="s">
        <v>11346</v>
      </c>
      <c r="B6692" t="s">
        <v>11347</v>
      </c>
      <c r="C6692" s="1">
        <f>_xlfn.XLOOKUP(order_items[[#This Row],[order_id]],orders!A:A,orders!C:C)</f>
        <v>45547</v>
      </c>
      <c r="D6692" s="3" t="str">
        <f>YEAR(order_items[[#This Row],[Date]])&amp;"-"&amp;TEXT(MONTH(order_items[[#This Row],[Date]]),"00")</f>
        <v>2024-09</v>
      </c>
      <c r="E6692" s="1" t="str">
        <f>_xlfn.XLOOKUP(order_items[[#This Row],[product_id]],products!A:A,products!C:C)</f>
        <v>Health &amp; Beauty</v>
      </c>
      <c r="F6692" t="s">
        <v>977</v>
      </c>
      <c r="G6692" t="s">
        <v>1120</v>
      </c>
      <c r="H6692">
        <v>25</v>
      </c>
      <c r="I6692">
        <v>344.52</v>
      </c>
      <c r="J6692" s="2">
        <v>0</v>
      </c>
    </row>
    <row r="6693" spans="1:10" x14ac:dyDescent="0.2">
      <c r="A6693" t="s">
        <v>11348</v>
      </c>
      <c r="B6693" t="s">
        <v>11347</v>
      </c>
      <c r="C6693" s="1">
        <f>_xlfn.XLOOKUP(order_items[[#This Row],[order_id]],orders!A:A,orders!C:C)</f>
        <v>45547</v>
      </c>
      <c r="D6693" s="3" t="str">
        <f>YEAR(order_items[[#This Row],[Date]])&amp;"-"&amp;TEXT(MONTH(order_items[[#This Row],[Date]]),"00")</f>
        <v>2024-09</v>
      </c>
      <c r="E6693" s="1" t="str">
        <f>_xlfn.XLOOKUP(order_items[[#This Row],[product_id]],products!A:A,products!C:C)</f>
        <v>Outdoor &amp; Sports</v>
      </c>
      <c r="F6693" t="s">
        <v>963</v>
      </c>
      <c r="G6693" t="s">
        <v>917</v>
      </c>
      <c r="H6693">
        <v>8</v>
      </c>
      <c r="I6693">
        <v>213.2</v>
      </c>
      <c r="J6693" s="2">
        <v>0</v>
      </c>
    </row>
    <row r="6694" spans="1:10" x14ac:dyDescent="0.2">
      <c r="A6694" t="s">
        <v>11349</v>
      </c>
      <c r="B6694" t="s">
        <v>11347</v>
      </c>
      <c r="C6694" s="1">
        <f>_xlfn.XLOOKUP(order_items[[#This Row],[order_id]],orders!A:A,orders!C:C)</f>
        <v>45547</v>
      </c>
      <c r="D6694" s="3" t="str">
        <f>YEAR(order_items[[#This Row],[Date]])&amp;"-"&amp;TEXT(MONTH(order_items[[#This Row],[Date]]),"00")</f>
        <v>2024-09</v>
      </c>
      <c r="E6694" s="1" t="str">
        <f>_xlfn.XLOOKUP(order_items[[#This Row],[product_id]],products!A:A,products!C:C)</f>
        <v>Health &amp; Beauty</v>
      </c>
      <c r="F6694" t="s">
        <v>1107</v>
      </c>
      <c r="G6694" t="s">
        <v>1122</v>
      </c>
      <c r="H6694">
        <v>23</v>
      </c>
      <c r="I6694">
        <v>246.5</v>
      </c>
      <c r="J6694" s="2">
        <v>0</v>
      </c>
    </row>
    <row r="6695" spans="1:10" x14ac:dyDescent="0.2">
      <c r="A6695" t="s">
        <v>11350</v>
      </c>
      <c r="B6695" t="s">
        <v>11351</v>
      </c>
      <c r="C6695" s="1">
        <f>_xlfn.XLOOKUP(order_items[[#This Row],[order_id]],orders!A:A,orders!C:C)</f>
        <v>44937</v>
      </c>
      <c r="D6695" s="3" t="str">
        <f>YEAR(order_items[[#This Row],[Date]])&amp;"-"&amp;TEXT(MONTH(order_items[[#This Row],[Date]]),"00")</f>
        <v>2023-01</v>
      </c>
      <c r="E6695" s="1" t="str">
        <f>_xlfn.XLOOKUP(order_items[[#This Row],[product_id]],products!A:A,products!C:C)</f>
        <v>Health &amp; Beauty</v>
      </c>
      <c r="F6695" t="s">
        <v>1029</v>
      </c>
      <c r="G6695" t="s">
        <v>917</v>
      </c>
      <c r="H6695">
        <v>4</v>
      </c>
      <c r="I6695">
        <v>280.77999999999997</v>
      </c>
      <c r="J6695" s="2">
        <v>0.15</v>
      </c>
    </row>
    <row r="6696" spans="1:10" x14ac:dyDescent="0.2">
      <c r="A6696" t="s">
        <v>11352</v>
      </c>
      <c r="B6696" t="s">
        <v>11353</v>
      </c>
      <c r="C6696" s="1">
        <f>_xlfn.XLOOKUP(order_items[[#This Row],[order_id]],orders!A:A,orders!C:C)</f>
        <v>45348</v>
      </c>
      <c r="D6696" s="3" t="str">
        <f>YEAR(order_items[[#This Row],[Date]])&amp;"-"&amp;TEXT(MONTH(order_items[[#This Row],[Date]]),"00")</f>
        <v>2024-02</v>
      </c>
      <c r="E6696" s="1" t="str">
        <f>_xlfn.XLOOKUP(order_items[[#This Row],[product_id]],products!A:A,products!C:C)</f>
        <v>Office Supplies</v>
      </c>
      <c r="F6696" t="s">
        <v>979</v>
      </c>
      <c r="G6696" t="s">
        <v>917</v>
      </c>
      <c r="H6696">
        <v>3</v>
      </c>
      <c r="I6696">
        <v>82.36</v>
      </c>
      <c r="J6696" s="2">
        <v>0.1</v>
      </c>
    </row>
    <row r="6697" spans="1:10" x14ac:dyDescent="0.2">
      <c r="A6697" t="s">
        <v>11354</v>
      </c>
      <c r="B6697" t="s">
        <v>11353</v>
      </c>
      <c r="C6697" s="1">
        <f>_xlfn.XLOOKUP(order_items[[#This Row],[order_id]],orders!A:A,orders!C:C)</f>
        <v>45348</v>
      </c>
      <c r="D6697" s="3" t="str">
        <f>YEAR(order_items[[#This Row],[Date]])&amp;"-"&amp;TEXT(MONTH(order_items[[#This Row],[Date]]),"00")</f>
        <v>2024-02</v>
      </c>
      <c r="E6697" s="1" t="str">
        <f>_xlfn.XLOOKUP(order_items[[#This Row],[product_id]],products!A:A,products!C:C)</f>
        <v>Health &amp; Beauty</v>
      </c>
      <c r="F6697" t="s">
        <v>999</v>
      </c>
      <c r="G6697" t="s">
        <v>1080</v>
      </c>
      <c r="H6697">
        <v>22</v>
      </c>
      <c r="I6697">
        <v>321.41000000000003</v>
      </c>
      <c r="J6697" s="2">
        <v>0</v>
      </c>
    </row>
    <row r="6698" spans="1:10" x14ac:dyDescent="0.2">
      <c r="A6698" t="s">
        <v>11355</v>
      </c>
      <c r="B6698" t="s">
        <v>11356</v>
      </c>
      <c r="C6698" s="1">
        <f>_xlfn.XLOOKUP(order_items[[#This Row],[order_id]],orders!A:A,orders!C:C)</f>
        <v>45256</v>
      </c>
      <c r="D6698" s="3" t="str">
        <f>YEAR(order_items[[#This Row],[Date]])&amp;"-"&amp;TEXT(MONTH(order_items[[#This Row],[Date]]),"00")</f>
        <v>2023-11</v>
      </c>
      <c r="E6698" s="1" t="str">
        <f>_xlfn.XLOOKUP(order_items[[#This Row],[product_id]],products!A:A,products!C:C)</f>
        <v>Outdoor &amp; Sports</v>
      </c>
      <c r="F6698" t="s">
        <v>1050</v>
      </c>
      <c r="G6698" t="s">
        <v>1054</v>
      </c>
      <c r="H6698">
        <v>5</v>
      </c>
      <c r="I6698">
        <v>272.42</v>
      </c>
      <c r="J6698" s="2">
        <v>0.15</v>
      </c>
    </row>
    <row r="6699" spans="1:10" x14ac:dyDescent="0.2">
      <c r="A6699" t="s">
        <v>11357</v>
      </c>
      <c r="B6699" t="s">
        <v>11358</v>
      </c>
      <c r="C6699" s="1">
        <f>_xlfn.XLOOKUP(order_items[[#This Row],[order_id]],orders!A:A,orders!C:C)</f>
        <v>44951</v>
      </c>
      <c r="D6699" s="3" t="str">
        <f>YEAR(order_items[[#This Row],[Date]])&amp;"-"&amp;TEXT(MONTH(order_items[[#This Row],[Date]]),"00")</f>
        <v>2023-01</v>
      </c>
      <c r="E6699" s="1" t="str">
        <f>_xlfn.XLOOKUP(order_items[[#This Row],[product_id]],products!A:A,products!C:C)</f>
        <v>Home &amp; Kitchen</v>
      </c>
      <c r="F6699" t="s">
        <v>1068</v>
      </c>
      <c r="G6699" t="s">
        <v>1120</v>
      </c>
      <c r="H6699">
        <v>1</v>
      </c>
      <c r="I6699">
        <v>475.7</v>
      </c>
      <c r="J6699" s="2">
        <v>0.15</v>
      </c>
    </row>
    <row r="6700" spans="1:10" x14ac:dyDescent="0.2">
      <c r="A6700" t="s">
        <v>11359</v>
      </c>
      <c r="B6700" t="s">
        <v>11358</v>
      </c>
      <c r="C6700" s="1">
        <f>_xlfn.XLOOKUP(order_items[[#This Row],[order_id]],orders!A:A,orders!C:C)</f>
        <v>44951</v>
      </c>
      <c r="D6700" s="3" t="str">
        <f>YEAR(order_items[[#This Row],[Date]])&amp;"-"&amp;TEXT(MONTH(order_items[[#This Row],[Date]]),"00")</f>
        <v>2023-01</v>
      </c>
      <c r="E6700" s="1" t="str">
        <f>_xlfn.XLOOKUP(order_items[[#This Row],[product_id]],products!A:A,products!C:C)</f>
        <v>Office Supplies</v>
      </c>
      <c r="F6700" t="s">
        <v>1100</v>
      </c>
      <c r="G6700" t="s">
        <v>1109</v>
      </c>
      <c r="H6700">
        <v>12</v>
      </c>
      <c r="I6700">
        <v>147.91</v>
      </c>
      <c r="J6700" s="2">
        <v>0</v>
      </c>
    </row>
    <row r="6701" spans="1:10" x14ac:dyDescent="0.2">
      <c r="A6701" t="s">
        <v>11360</v>
      </c>
      <c r="B6701" t="s">
        <v>11358</v>
      </c>
      <c r="C6701" s="1">
        <f>_xlfn.XLOOKUP(order_items[[#This Row],[order_id]],orders!A:A,orders!C:C)</f>
        <v>44951</v>
      </c>
      <c r="D6701" s="3" t="str">
        <f>YEAR(order_items[[#This Row],[Date]])&amp;"-"&amp;TEXT(MONTH(order_items[[#This Row],[Date]]),"00")</f>
        <v>2023-01</v>
      </c>
      <c r="E6701" s="1" t="str">
        <f>_xlfn.XLOOKUP(order_items[[#This Row],[product_id]],products!A:A,products!C:C)</f>
        <v>Outdoor &amp; Sports</v>
      </c>
      <c r="F6701" t="s">
        <v>1025</v>
      </c>
      <c r="G6701" t="s">
        <v>1109</v>
      </c>
      <c r="H6701">
        <v>8</v>
      </c>
      <c r="I6701">
        <v>424.37</v>
      </c>
      <c r="J6701" s="2">
        <v>0</v>
      </c>
    </row>
    <row r="6702" spans="1:10" x14ac:dyDescent="0.2">
      <c r="A6702" t="s">
        <v>11361</v>
      </c>
      <c r="B6702" t="s">
        <v>11362</v>
      </c>
      <c r="C6702" s="1">
        <f>_xlfn.XLOOKUP(order_items[[#This Row],[order_id]],orders!A:A,orders!C:C)</f>
        <v>45536</v>
      </c>
      <c r="D6702" s="3" t="str">
        <f>YEAR(order_items[[#This Row],[Date]])&amp;"-"&amp;TEXT(MONTH(order_items[[#This Row],[Date]]),"00")</f>
        <v>2024-09</v>
      </c>
      <c r="E6702" s="1" t="str">
        <f>_xlfn.XLOOKUP(order_items[[#This Row],[product_id]],products!A:A,products!C:C)</f>
        <v>Office Supplies</v>
      </c>
      <c r="F6702" t="s">
        <v>944</v>
      </c>
      <c r="G6702" t="s">
        <v>1115</v>
      </c>
      <c r="H6702">
        <v>1</v>
      </c>
      <c r="I6702">
        <v>187.74</v>
      </c>
      <c r="J6702" s="2">
        <v>0</v>
      </c>
    </row>
    <row r="6703" spans="1:10" x14ac:dyDescent="0.2">
      <c r="A6703" t="s">
        <v>11363</v>
      </c>
      <c r="B6703" t="s">
        <v>11364</v>
      </c>
      <c r="C6703" s="1">
        <f>_xlfn.XLOOKUP(order_items[[#This Row],[order_id]],orders!A:A,orders!C:C)</f>
        <v>45626</v>
      </c>
      <c r="D6703" s="3" t="str">
        <f>YEAR(order_items[[#This Row],[Date]])&amp;"-"&amp;TEXT(MONTH(order_items[[#This Row],[Date]]),"00")</f>
        <v>2024-11</v>
      </c>
      <c r="E6703" s="1" t="str">
        <f>_xlfn.XLOOKUP(order_items[[#This Row],[product_id]],products!A:A,products!C:C)</f>
        <v>Outdoor &amp; Sports</v>
      </c>
      <c r="F6703" t="s">
        <v>1050</v>
      </c>
      <c r="G6703" t="s">
        <v>917</v>
      </c>
      <c r="H6703">
        <v>4</v>
      </c>
      <c r="I6703">
        <v>272.42</v>
      </c>
      <c r="J6703" s="2">
        <v>0</v>
      </c>
    </row>
    <row r="6704" spans="1:10" x14ac:dyDescent="0.2">
      <c r="A6704" t="s">
        <v>11365</v>
      </c>
      <c r="B6704" t="s">
        <v>11366</v>
      </c>
      <c r="C6704" s="1">
        <f>_xlfn.XLOOKUP(order_items[[#This Row],[order_id]],orders!A:A,orders!C:C)</f>
        <v>45469</v>
      </c>
      <c r="D6704" s="3" t="str">
        <f>YEAR(order_items[[#This Row],[Date]])&amp;"-"&amp;TEXT(MONTH(order_items[[#This Row],[Date]]),"00")</f>
        <v>2024-06</v>
      </c>
      <c r="E6704" s="1" t="str">
        <f>_xlfn.XLOOKUP(order_items[[#This Row],[product_id]],products!A:A,products!C:C)</f>
        <v>Health &amp; Beauty</v>
      </c>
      <c r="F6704" t="s">
        <v>980</v>
      </c>
      <c r="G6704" t="s">
        <v>1054</v>
      </c>
      <c r="H6704">
        <v>25</v>
      </c>
      <c r="I6704">
        <v>377.95</v>
      </c>
      <c r="J6704" s="2">
        <v>0</v>
      </c>
    </row>
    <row r="6705" spans="1:10" x14ac:dyDescent="0.2">
      <c r="A6705" t="s">
        <v>11367</v>
      </c>
      <c r="B6705" t="s">
        <v>11366</v>
      </c>
      <c r="C6705" s="1">
        <f>_xlfn.XLOOKUP(order_items[[#This Row],[order_id]],orders!A:A,orders!C:C)</f>
        <v>45469</v>
      </c>
      <c r="D6705" s="3" t="str">
        <f>YEAR(order_items[[#This Row],[Date]])&amp;"-"&amp;TEXT(MONTH(order_items[[#This Row],[Date]]),"00")</f>
        <v>2024-06</v>
      </c>
      <c r="E6705" s="1" t="str">
        <f>_xlfn.XLOOKUP(order_items[[#This Row],[product_id]],products!A:A,products!C:C)</f>
        <v>Outdoor &amp; Sports</v>
      </c>
      <c r="F6705" t="s">
        <v>921</v>
      </c>
      <c r="G6705" t="s">
        <v>1120</v>
      </c>
      <c r="H6705">
        <v>13</v>
      </c>
      <c r="I6705">
        <v>455.48</v>
      </c>
      <c r="J6705" s="2">
        <v>0.05</v>
      </c>
    </row>
    <row r="6706" spans="1:10" x14ac:dyDescent="0.2">
      <c r="A6706" t="s">
        <v>11368</v>
      </c>
      <c r="B6706" t="s">
        <v>11369</v>
      </c>
      <c r="C6706" s="1">
        <f>_xlfn.XLOOKUP(order_items[[#This Row],[order_id]],orders!A:A,orders!C:C)</f>
        <v>45595</v>
      </c>
      <c r="D6706" s="3" t="str">
        <f>YEAR(order_items[[#This Row],[Date]])&amp;"-"&amp;TEXT(MONTH(order_items[[#This Row],[Date]]),"00")</f>
        <v>2024-10</v>
      </c>
      <c r="E6706" s="1" t="str">
        <f>_xlfn.XLOOKUP(order_items[[#This Row],[product_id]],products!A:A,products!C:C)</f>
        <v>Home &amp; Kitchen</v>
      </c>
      <c r="F6706" t="s">
        <v>1038</v>
      </c>
      <c r="G6706" t="s">
        <v>1054</v>
      </c>
      <c r="H6706">
        <v>8</v>
      </c>
      <c r="I6706">
        <v>121.55</v>
      </c>
    </row>
    <row r="6707" spans="1:10" x14ac:dyDescent="0.2">
      <c r="A6707" t="s">
        <v>11370</v>
      </c>
      <c r="B6707" t="s">
        <v>11369</v>
      </c>
      <c r="C6707" s="1">
        <f>_xlfn.XLOOKUP(order_items[[#This Row],[order_id]],orders!A:A,orders!C:C)</f>
        <v>45595</v>
      </c>
      <c r="D6707" s="3" t="str">
        <f>YEAR(order_items[[#This Row],[Date]])&amp;"-"&amp;TEXT(MONTH(order_items[[#This Row],[Date]]),"00")</f>
        <v>2024-10</v>
      </c>
      <c r="E6707" s="1" t="str">
        <f>_xlfn.XLOOKUP(order_items[[#This Row],[product_id]],products!A:A,products!C:C)</f>
        <v>Health &amp; Beauty</v>
      </c>
      <c r="F6707" t="s">
        <v>999</v>
      </c>
      <c r="G6707" t="s">
        <v>1119</v>
      </c>
      <c r="H6707">
        <v>12</v>
      </c>
      <c r="I6707">
        <v>321.41000000000003</v>
      </c>
      <c r="J6707" s="2">
        <v>0</v>
      </c>
    </row>
    <row r="6708" spans="1:10" x14ac:dyDescent="0.2">
      <c r="A6708" t="s">
        <v>11371</v>
      </c>
      <c r="B6708" t="s">
        <v>11372</v>
      </c>
      <c r="C6708" s="1">
        <f>_xlfn.XLOOKUP(order_items[[#This Row],[order_id]],orders!A:A,orders!C:C)</f>
        <v>45441</v>
      </c>
      <c r="D6708" s="3" t="str">
        <f>YEAR(order_items[[#This Row],[Date]])&amp;"-"&amp;TEXT(MONTH(order_items[[#This Row],[Date]]),"00")</f>
        <v>2024-05</v>
      </c>
      <c r="E6708" s="1" t="str">
        <f>_xlfn.XLOOKUP(order_items[[#This Row],[product_id]],products!A:A,products!C:C)</f>
        <v>Outdoor &amp; Sports</v>
      </c>
      <c r="F6708" t="s">
        <v>1056</v>
      </c>
      <c r="G6708" t="s">
        <v>1080</v>
      </c>
      <c r="H6708">
        <v>9</v>
      </c>
      <c r="I6708">
        <v>111.6</v>
      </c>
      <c r="J6708" s="2">
        <v>0</v>
      </c>
    </row>
    <row r="6709" spans="1:10" x14ac:dyDescent="0.2">
      <c r="A6709" t="s">
        <v>11373</v>
      </c>
      <c r="B6709" t="s">
        <v>11372</v>
      </c>
      <c r="C6709" s="1">
        <f>_xlfn.XLOOKUP(order_items[[#This Row],[order_id]],orders!A:A,orders!C:C)</f>
        <v>45441</v>
      </c>
      <c r="D6709" s="3" t="str">
        <f>YEAR(order_items[[#This Row],[Date]])&amp;"-"&amp;TEXT(MONTH(order_items[[#This Row],[Date]]),"00")</f>
        <v>2024-05</v>
      </c>
      <c r="E6709" s="1" t="str">
        <f>_xlfn.XLOOKUP(order_items[[#This Row],[product_id]],products!A:A,products!C:C)</f>
        <v>Health &amp; Beauty</v>
      </c>
      <c r="F6709" t="s">
        <v>1019</v>
      </c>
      <c r="G6709" t="s">
        <v>1009</v>
      </c>
      <c r="H6709">
        <v>10</v>
      </c>
      <c r="I6709">
        <v>47.49</v>
      </c>
      <c r="J6709" s="2">
        <v>0</v>
      </c>
    </row>
    <row r="6710" spans="1:10" x14ac:dyDescent="0.2">
      <c r="A6710" t="s">
        <v>11374</v>
      </c>
      <c r="B6710" t="s">
        <v>11372</v>
      </c>
      <c r="C6710" s="1">
        <f>_xlfn.XLOOKUP(order_items[[#This Row],[order_id]],orders!A:A,orders!C:C)</f>
        <v>45441</v>
      </c>
      <c r="D6710" s="3" t="str">
        <f>YEAR(order_items[[#This Row],[Date]])&amp;"-"&amp;TEXT(MONTH(order_items[[#This Row],[Date]]),"00")</f>
        <v>2024-05</v>
      </c>
      <c r="E6710" s="1" t="str">
        <f>_xlfn.XLOOKUP(order_items[[#This Row],[product_id]],products!A:A,products!C:C)</f>
        <v>Outdoor &amp; Sports</v>
      </c>
      <c r="F6710" t="s">
        <v>962</v>
      </c>
      <c r="G6710" t="s">
        <v>1101</v>
      </c>
      <c r="H6710">
        <v>20</v>
      </c>
      <c r="I6710">
        <v>383.09</v>
      </c>
      <c r="J6710" s="2">
        <v>0.1</v>
      </c>
    </row>
    <row r="6711" spans="1:10" x14ac:dyDescent="0.2">
      <c r="A6711" t="s">
        <v>11375</v>
      </c>
      <c r="B6711" t="s">
        <v>11376</v>
      </c>
      <c r="C6711" s="1">
        <f>_xlfn.XLOOKUP(order_items[[#This Row],[order_id]],orders!A:A,orders!C:C)</f>
        <v>45468</v>
      </c>
      <c r="D6711" s="3" t="str">
        <f>YEAR(order_items[[#This Row],[Date]])&amp;"-"&amp;TEXT(MONTH(order_items[[#This Row],[Date]]),"00")</f>
        <v>2024-06</v>
      </c>
      <c r="E6711" s="1" t="str">
        <f>_xlfn.XLOOKUP(order_items[[#This Row],[product_id]],products!A:A,products!C:C)</f>
        <v>Outdoor &amp; Sports</v>
      </c>
      <c r="F6711" t="s">
        <v>1012</v>
      </c>
      <c r="G6711" t="s">
        <v>1120</v>
      </c>
      <c r="H6711">
        <v>21</v>
      </c>
      <c r="I6711">
        <v>64.27</v>
      </c>
      <c r="J6711" s="2">
        <v>0</v>
      </c>
    </row>
    <row r="6712" spans="1:10" x14ac:dyDescent="0.2">
      <c r="A6712" t="s">
        <v>11377</v>
      </c>
      <c r="B6712" t="s">
        <v>11376</v>
      </c>
      <c r="C6712" s="1">
        <f>_xlfn.XLOOKUP(order_items[[#This Row],[order_id]],orders!A:A,orders!C:C)</f>
        <v>45468</v>
      </c>
      <c r="D6712" s="3" t="str">
        <f>YEAR(order_items[[#This Row],[Date]])&amp;"-"&amp;TEXT(MONTH(order_items[[#This Row],[Date]]),"00")</f>
        <v>2024-06</v>
      </c>
      <c r="E6712" s="1" t="str">
        <f>_xlfn.XLOOKUP(order_items[[#This Row],[product_id]],products!A:A,products!C:C)</f>
        <v>Health &amp; Beauty</v>
      </c>
      <c r="F6712" t="s">
        <v>1103</v>
      </c>
      <c r="G6712" t="s">
        <v>1009</v>
      </c>
      <c r="H6712">
        <v>12</v>
      </c>
      <c r="I6712">
        <v>346.41</v>
      </c>
      <c r="J6712" s="2">
        <v>0.1</v>
      </c>
    </row>
    <row r="6713" spans="1:10" x14ac:dyDescent="0.2">
      <c r="A6713" t="s">
        <v>11378</v>
      </c>
      <c r="B6713" t="s">
        <v>11379</v>
      </c>
      <c r="C6713" s="1">
        <f>_xlfn.XLOOKUP(order_items[[#This Row],[order_id]],orders!A:A,orders!C:C)</f>
        <v>45046</v>
      </c>
      <c r="D6713" s="3" t="str">
        <f>YEAR(order_items[[#This Row],[Date]])&amp;"-"&amp;TEXT(MONTH(order_items[[#This Row],[Date]]),"00")</f>
        <v>2023-04</v>
      </c>
      <c r="E6713" s="1" t="str">
        <f>_xlfn.XLOOKUP(order_items[[#This Row],[product_id]],products!A:A,products!C:C)</f>
        <v>Outdoor &amp; Sports</v>
      </c>
      <c r="F6713" t="s">
        <v>1003</v>
      </c>
      <c r="G6713" t="s">
        <v>1009</v>
      </c>
      <c r="H6713">
        <v>19</v>
      </c>
      <c r="I6713">
        <v>260.81</v>
      </c>
      <c r="J6713" s="2">
        <v>0.05</v>
      </c>
    </row>
    <row r="6714" spans="1:10" x14ac:dyDescent="0.2">
      <c r="A6714" t="s">
        <v>11380</v>
      </c>
      <c r="B6714" t="s">
        <v>11379</v>
      </c>
      <c r="C6714" s="1">
        <f>_xlfn.XLOOKUP(order_items[[#This Row],[order_id]],orders!A:A,orders!C:C)</f>
        <v>45046</v>
      </c>
      <c r="D6714" s="3" t="str">
        <f>YEAR(order_items[[#This Row],[Date]])&amp;"-"&amp;TEXT(MONTH(order_items[[#This Row],[Date]]),"00")</f>
        <v>2023-04</v>
      </c>
      <c r="E6714" s="1" t="str">
        <f>_xlfn.XLOOKUP(order_items[[#This Row],[product_id]],products!A:A,products!C:C)</f>
        <v>Outdoor &amp; Sports</v>
      </c>
      <c r="F6714" t="s">
        <v>1041</v>
      </c>
      <c r="G6714" t="s">
        <v>1119</v>
      </c>
      <c r="H6714">
        <v>15</v>
      </c>
      <c r="I6714">
        <v>161.86000000000001</v>
      </c>
      <c r="J6714" s="2">
        <v>0</v>
      </c>
    </row>
    <row r="6715" spans="1:10" x14ac:dyDescent="0.2">
      <c r="A6715" t="s">
        <v>11381</v>
      </c>
      <c r="B6715" t="s">
        <v>11382</v>
      </c>
      <c r="C6715" s="1">
        <f>_xlfn.XLOOKUP(order_items[[#This Row],[order_id]],orders!A:A,orders!C:C)</f>
        <v>45436</v>
      </c>
      <c r="D6715" s="3" t="str">
        <f>YEAR(order_items[[#This Row],[Date]])&amp;"-"&amp;TEXT(MONTH(order_items[[#This Row],[Date]]),"00")</f>
        <v>2024-05</v>
      </c>
      <c r="E6715" s="1" t="str">
        <f>_xlfn.XLOOKUP(order_items[[#This Row],[product_id]],products!A:A,products!C:C)</f>
        <v>Outdoor &amp; Sports</v>
      </c>
      <c r="F6715" t="s">
        <v>1006</v>
      </c>
      <c r="G6715" t="s">
        <v>917</v>
      </c>
      <c r="H6715">
        <v>2</v>
      </c>
      <c r="I6715">
        <v>186.58</v>
      </c>
      <c r="J6715" s="2">
        <v>0</v>
      </c>
    </row>
    <row r="6716" spans="1:10" x14ac:dyDescent="0.2">
      <c r="A6716" t="s">
        <v>11383</v>
      </c>
      <c r="B6716" t="s">
        <v>11384</v>
      </c>
      <c r="C6716" s="1">
        <f>_xlfn.XLOOKUP(order_items[[#This Row],[order_id]],orders!A:A,orders!C:C)</f>
        <v>45264</v>
      </c>
      <c r="D6716" s="3" t="str">
        <f>YEAR(order_items[[#This Row],[Date]])&amp;"-"&amp;TEXT(MONTH(order_items[[#This Row],[Date]]),"00")</f>
        <v>2023-12</v>
      </c>
      <c r="E6716" s="1" t="str">
        <f>_xlfn.XLOOKUP(order_items[[#This Row],[product_id]],products!A:A,products!C:C)</f>
        <v>Electronics</v>
      </c>
      <c r="F6716" t="s">
        <v>1087</v>
      </c>
      <c r="G6716" t="s">
        <v>1109</v>
      </c>
      <c r="H6716">
        <v>17</v>
      </c>
      <c r="I6716">
        <v>122.37</v>
      </c>
      <c r="J6716" s="2">
        <v>0.05</v>
      </c>
    </row>
    <row r="6717" spans="1:10" x14ac:dyDescent="0.2">
      <c r="A6717" t="s">
        <v>11385</v>
      </c>
      <c r="B6717" t="s">
        <v>11386</v>
      </c>
      <c r="C6717" s="1">
        <f>_xlfn.XLOOKUP(order_items[[#This Row],[order_id]],orders!A:A,orders!C:C)</f>
        <v>45012</v>
      </c>
      <c r="D6717" s="3" t="str">
        <f>YEAR(order_items[[#This Row],[Date]])&amp;"-"&amp;TEXT(MONTH(order_items[[#This Row],[Date]]),"00")</f>
        <v>2023-03</v>
      </c>
      <c r="E6717" s="1" t="str">
        <f>_xlfn.XLOOKUP(order_items[[#This Row],[product_id]],products!A:A,products!C:C)</f>
        <v>Outdoor &amp; Sports</v>
      </c>
      <c r="F6717" t="s">
        <v>1017</v>
      </c>
      <c r="G6717" t="s">
        <v>1009</v>
      </c>
      <c r="H6717">
        <v>25</v>
      </c>
      <c r="I6717">
        <v>107.52</v>
      </c>
      <c r="J6717" s="2">
        <v>0</v>
      </c>
    </row>
    <row r="6718" spans="1:10" x14ac:dyDescent="0.2">
      <c r="A6718" t="s">
        <v>11387</v>
      </c>
      <c r="B6718" t="s">
        <v>11386</v>
      </c>
      <c r="C6718" s="1">
        <f>_xlfn.XLOOKUP(order_items[[#This Row],[order_id]],orders!A:A,orders!C:C)</f>
        <v>45012</v>
      </c>
      <c r="D6718" s="3" t="str">
        <f>YEAR(order_items[[#This Row],[Date]])&amp;"-"&amp;TEXT(MONTH(order_items[[#This Row],[Date]]),"00")</f>
        <v>2023-03</v>
      </c>
      <c r="E6718" s="1" t="str">
        <f>_xlfn.XLOOKUP(order_items[[#This Row],[product_id]],products!A:A,products!C:C)</f>
        <v>Office Supplies</v>
      </c>
      <c r="F6718" t="s">
        <v>964</v>
      </c>
      <c r="G6718" t="s">
        <v>1122</v>
      </c>
      <c r="H6718">
        <v>13</v>
      </c>
      <c r="I6718">
        <v>171.7</v>
      </c>
      <c r="J6718" s="2">
        <v>0</v>
      </c>
    </row>
    <row r="6719" spans="1:10" x14ac:dyDescent="0.2">
      <c r="A6719" t="s">
        <v>11388</v>
      </c>
      <c r="B6719" t="s">
        <v>11386</v>
      </c>
      <c r="C6719" s="1">
        <f>_xlfn.XLOOKUP(order_items[[#This Row],[order_id]],orders!A:A,orders!C:C)</f>
        <v>45012</v>
      </c>
      <c r="D6719" s="3" t="str">
        <f>YEAR(order_items[[#This Row],[Date]])&amp;"-"&amp;TEXT(MONTH(order_items[[#This Row],[Date]]),"00")</f>
        <v>2023-03</v>
      </c>
      <c r="E6719" s="1" t="str">
        <f>_xlfn.XLOOKUP(order_items[[#This Row],[product_id]],products!A:A,products!C:C)</f>
        <v>Home &amp; Kitchen</v>
      </c>
      <c r="F6719" t="s">
        <v>1117</v>
      </c>
      <c r="G6719" t="s">
        <v>1101</v>
      </c>
      <c r="H6719">
        <v>15</v>
      </c>
      <c r="I6719">
        <v>210.52</v>
      </c>
      <c r="J6719" s="2">
        <v>0</v>
      </c>
    </row>
    <row r="6720" spans="1:10" x14ac:dyDescent="0.2">
      <c r="A6720" t="s">
        <v>11389</v>
      </c>
      <c r="B6720" t="s">
        <v>11390</v>
      </c>
      <c r="C6720" s="1">
        <f>_xlfn.XLOOKUP(order_items[[#This Row],[order_id]],orders!A:A,orders!C:C)</f>
        <v>44973</v>
      </c>
      <c r="D6720" s="3" t="str">
        <f>YEAR(order_items[[#This Row],[Date]])&amp;"-"&amp;TEXT(MONTH(order_items[[#This Row],[Date]]),"00")</f>
        <v>2023-02</v>
      </c>
      <c r="E6720" s="1" t="str">
        <f>_xlfn.XLOOKUP(order_items[[#This Row],[product_id]],products!A:A,products!C:C)</f>
        <v>Office Supplies</v>
      </c>
      <c r="F6720" t="s">
        <v>1061</v>
      </c>
      <c r="G6720" t="s">
        <v>917</v>
      </c>
      <c r="H6720">
        <v>20</v>
      </c>
      <c r="I6720">
        <v>50.53</v>
      </c>
      <c r="J6720" s="2">
        <v>0</v>
      </c>
    </row>
    <row r="6721" spans="1:10" x14ac:dyDescent="0.2">
      <c r="A6721" t="s">
        <v>11391</v>
      </c>
      <c r="B6721" t="s">
        <v>11392</v>
      </c>
      <c r="C6721" s="1">
        <f>_xlfn.XLOOKUP(order_items[[#This Row],[order_id]],orders!A:A,orders!C:C)</f>
        <v>45205</v>
      </c>
      <c r="D6721" s="3" t="str">
        <f>YEAR(order_items[[#This Row],[Date]])&amp;"-"&amp;TEXT(MONTH(order_items[[#This Row],[Date]]),"00")</f>
        <v>2023-10</v>
      </c>
      <c r="E6721" s="1" t="str">
        <f>_xlfn.XLOOKUP(order_items[[#This Row],[product_id]],products!A:A,products!C:C)</f>
        <v>Home &amp; Kitchen</v>
      </c>
      <c r="F6721" t="s">
        <v>955</v>
      </c>
      <c r="G6721" t="s">
        <v>1009</v>
      </c>
      <c r="H6721">
        <v>14</v>
      </c>
      <c r="I6721">
        <v>277.33999999999997</v>
      </c>
      <c r="J6721" s="2">
        <v>0.05</v>
      </c>
    </row>
    <row r="6722" spans="1:10" x14ac:dyDescent="0.2">
      <c r="A6722" t="s">
        <v>11393</v>
      </c>
      <c r="B6722" t="s">
        <v>11394</v>
      </c>
      <c r="C6722" s="1">
        <f>_xlfn.XLOOKUP(order_items[[#This Row],[order_id]],orders!A:A,orders!C:C)</f>
        <v>45621</v>
      </c>
      <c r="D6722" s="3" t="str">
        <f>YEAR(order_items[[#This Row],[Date]])&amp;"-"&amp;TEXT(MONTH(order_items[[#This Row],[Date]]),"00")</f>
        <v>2024-11</v>
      </c>
      <c r="E6722" s="1" t="str">
        <f>_xlfn.XLOOKUP(order_items[[#This Row],[product_id]],products!A:A,products!C:C)</f>
        <v>Health &amp; Beauty</v>
      </c>
      <c r="F6722" t="s">
        <v>1040</v>
      </c>
      <c r="G6722" t="s">
        <v>1120</v>
      </c>
      <c r="H6722">
        <v>-7</v>
      </c>
      <c r="I6722">
        <v>316.45</v>
      </c>
      <c r="J6722" s="2">
        <v>0.1</v>
      </c>
    </row>
    <row r="6723" spans="1:10" x14ac:dyDescent="0.2">
      <c r="A6723" t="s">
        <v>11395</v>
      </c>
      <c r="B6723" t="s">
        <v>11396</v>
      </c>
      <c r="C6723" s="1">
        <f>_xlfn.XLOOKUP(order_items[[#This Row],[order_id]],orders!A:A,orders!C:C)</f>
        <v>45100</v>
      </c>
      <c r="D6723" s="3" t="str">
        <f>YEAR(order_items[[#This Row],[Date]])&amp;"-"&amp;TEXT(MONTH(order_items[[#This Row],[Date]]),"00")</f>
        <v>2023-06</v>
      </c>
      <c r="E6723" s="1" t="str">
        <f>_xlfn.XLOOKUP(order_items[[#This Row],[product_id]],products!A:A,products!C:C)</f>
        <v>Health &amp; Beauty</v>
      </c>
      <c r="F6723" t="s">
        <v>999</v>
      </c>
      <c r="G6723" t="s">
        <v>1119</v>
      </c>
      <c r="H6723">
        <v>18</v>
      </c>
      <c r="I6723">
        <v>321.41000000000003</v>
      </c>
    </row>
    <row r="6724" spans="1:10" x14ac:dyDescent="0.2">
      <c r="A6724" t="s">
        <v>11397</v>
      </c>
      <c r="B6724" t="s">
        <v>11396</v>
      </c>
      <c r="C6724" s="1">
        <f>_xlfn.XLOOKUP(order_items[[#This Row],[order_id]],orders!A:A,orders!C:C)</f>
        <v>45100</v>
      </c>
      <c r="D6724" s="3" t="str">
        <f>YEAR(order_items[[#This Row],[Date]])&amp;"-"&amp;TEXT(MONTH(order_items[[#This Row],[Date]]),"00")</f>
        <v>2023-06</v>
      </c>
      <c r="E6724" s="1" t="str">
        <f>_xlfn.XLOOKUP(order_items[[#This Row],[product_id]],products!A:A,products!C:C)</f>
        <v>Health &amp; Beauty</v>
      </c>
      <c r="F6724" t="s">
        <v>1022</v>
      </c>
      <c r="G6724" t="s">
        <v>1122</v>
      </c>
      <c r="H6724">
        <v>6</v>
      </c>
      <c r="I6724">
        <v>462.13</v>
      </c>
      <c r="J6724" s="2">
        <v>0</v>
      </c>
    </row>
    <row r="6725" spans="1:10" x14ac:dyDescent="0.2">
      <c r="A6725" t="s">
        <v>11398</v>
      </c>
      <c r="B6725" t="s">
        <v>11396</v>
      </c>
      <c r="C6725" s="1">
        <f>_xlfn.XLOOKUP(order_items[[#This Row],[order_id]],orders!A:A,orders!C:C)</f>
        <v>45100</v>
      </c>
      <c r="D6725" s="3" t="str">
        <f>YEAR(order_items[[#This Row],[Date]])&amp;"-"&amp;TEXT(MONTH(order_items[[#This Row],[Date]]),"00")</f>
        <v>2023-06</v>
      </c>
      <c r="E6725" s="1" t="str">
        <f>_xlfn.XLOOKUP(order_items[[#This Row],[product_id]],products!A:A,products!C:C)</f>
        <v>Health &amp; Beauty</v>
      </c>
      <c r="F6725" t="s">
        <v>1103</v>
      </c>
      <c r="G6725" t="s">
        <v>1122</v>
      </c>
      <c r="H6725">
        <v>19</v>
      </c>
      <c r="I6725">
        <v>346.41</v>
      </c>
      <c r="J6725" s="2">
        <v>0.05</v>
      </c>
    </row>
    <row r="6726" spans="1:10" x14ac:dyDescent="0.2">
      <c r="A6726" t="s">
        <v>11399</v>
      </c>
      <c r="B6726" t="s">
        <v>11400</v>
      </c>
      <c r="C6726" s="1">
        <f>_xlfn.XLOOKUP(order_items[[#This Row],[order_id]],orders!A:A,orders!C:C)</f>
        <v>45074</v>
      </c>
      <c r="D6726" s="3" t="str">
        <f>YEAR(order_items[[#This Row],[Date]])&amp;"-"&amp;TEXT(MONTH(order_items[[#This Row],[Date]]),"00")</f>
        <v>2023-05</v>
      </c>
      <c r="E6726" s="1" t="str">
        <f>_xlfn.XLOOKUP(order_items[[#This Row],[product_id]],products!A:A,products!C:C)</f>
        <v>Electronics</v>
      </c>
      <c r="F6726" t="s">
        <v>1000</v>
      </c>
      <c r="G6726" t="s">
        <v>1054</v>
      </c>
      <c r="H6726">
        <v>20</v>
      </c>
      <c r="I6726">
        <v>498.32</v>
      </c>
      <c r="J6726" s="2">
        <v>0.15</v>
      </c>
    </row>
    <row r="6727" spans="1:10" x14ac:dyDescent="0.2">
      <c r="A6727" t="s">
        <v>11401</v>
      </c>
      <c r="B6727" t="s">
        <v>11400</v>
      </c>
      <c r="C6727" s="1">
        <f>_xlfn.XLOOKUP(order_items[[#This Row],[order_id]],orders!A:A,orders!C:C)</f>
        <v>45074</v>
      </c>
      <c r="D6727" s="3" t="str">
        <f>YEAR(order_items[[#This Row],[Date]])&amp;"-"&amp;TEXT(MONTH(order_items[[#This Row],[Date]]),"00")</f>
        <v>2023-05</v>
      </c>
      <c r="E6727" s="1" t="str">
        <f>_xlfn.XLOOKUP(order_items[[#This Row],[product_id]],products!A:A,products!C:C)</f>
        <v>Outdoor &amp; Sports</v>
      </c>
      <c r="F6727" t="s">
        <v>936</v>
      </c>
      <c r="G6727" t="s">
        <v>1080</v>
      </c>
      <c r="H6727">
        <v>21</v>
      </c>
      <c r="I6727">
        <v>417.24</v>
      </c>
      <c r="J6727" s="2">
        <v>0</v>
      </c>
    </row>
    <row r="6728" spans="1:10" x14ac:dyDescent="0.2">
      <c r="A6728" t="s">
        <v>11402</v>
      </c>
      <c r="B6728" t="s">
        <v>11400</v>
      </c>
      <c r="C6728" s="1">
        <f>_xlfn.XLOOKUP(order_items[[#This Row],[order_id]],orders!A:A,orders!C:C)</f>
        <v>45074</v>
      </c>
      <c r="D6728" s="3" t="str">
        <f>YEAR(order_items[[#This Row],[Date]])&amp;"-"&amp;TEXT(MONTH(order_items[[#This Row],[Date]]),"00")</f>
        <v>2023-05</v>
      </c>
      <c r="E6728" s="1" t="str">
        <f>_xlfn.XLOOKUP(order_items[[#This Row],[product_id]],products!A:A,products!C:C)</f>
        <v>Outdoor &amp; Sports</v>
      </c>
      <c r="F6728" t="s">
        <v>1006</v>
      </c>
      <c r="G6728" t="s">
        <v>917</v>
      </c>
      <c r="H6728">
        <v>8</v>
      </c>
      <c r="I6728">
        <v>186.58</v>
      </c>
      <c r="J6728" s="2">
        <v>0.05</v>
      </c>
    </row>
    <row r="6729" spans="1:10" x14ac:dyDescent="0.2">
      <c r="A6729" t="s">
        <v>11403</v>
      </c>
      <c r="B6729" t="s">
        <v>11404</v>
      </c>
      <c r="C6729" s="1">
        <f>_xlfn.XLOOKUP(order_items[[#This Row],[order_id]],orders!A:A,orders!C:C)</f>
        <v>45609</v>
      </c>
      <c r="D6729" s="3" t="str">
        <f>YEAR(order_items[[#This Row],[Date]])&amp;"-"&amp;TEXT(MONTH(order_items[[#This Row],[Date]]),"00")</f>
        <v>2024-11</v>
      </c>
      <c r="E6729" s="1" t="str">
        <f>_xlfn.XLOOKUP(order_items[[#This Row],[product_id]],products!A:A,products!C:C)</f>
        <v>Office Supplies</v>
      </c>
      <c r="F6729" t="s">
        <v>1055</v>
      </c>
      <c r="G6729" t="s">
        <v>1109</v>
      </c>
      <c r="H6729">
        <v>19</v>
      </c>
      <c r="I6729">
        <v>203.36</v>
      </c>
      <c r="J6729" s="2">
        <v>0.15</v>
      </c>
    </row>
    <row r="6730" spans="1:10" x14ac:dyDescent="0.2">
      <c r="A6730" t="s">
        <v>11405</v>
      </c>
      <c r="B6730" t="s">
        <v>11406</v>
      </c>
      <c r="C6730" s="1">
        <f>_xlfn.XLOOKUP(order_items[[#This Row],[order_id]],orders!A:A,orders!C:C)</f>
        <v>45512</v>
      </c>
      <c r="D6730" s="3" t="str">
        <f>YEAR(order_items[[#This Row],[Date]])&amp;"-"&amp;TEXT(MONTH(order_items[[#This Row],[Date]]),"00")</f>
        <v>2024-08</v>
      </c>
      <c r="E6730" s="1" t="str">
        <f>_xlfn.XLOOKUP(order_items[[#This Row],[product_id]],products!A:A,products!C:C)</f>
        <v>Health &amp; Beauty</v>
      </c>
      <c r="F6730" t="s">
        <v>977</v>
      </c>
      <c r="G6730" t="s">
        <v>917</v>
      </c>
      <c r="H6730">
        <v>16</v>
      </c>
      <c r="I6730">
        <v>344.52</v>
      </c>
      <c r="J6730" s="2">
        <v>0</v>
      </c>
    </row>
    <row r="6731" spans="1:10" x14ac:dyDescent="0.2">
      <c r="A6731" t="s">
        <v>11407</v>
      </c>
      <c r="B6731" t="s">
        <v>11408</v>
      </c>
      <c r="C6731" s="1">
        <f>_xlfn.XLOOKUP(order_items[[#This Row],[order_id]],orders!A:A,orders!C:C)</f>
        <v>45511</v>
      </c>
      <c r="D6731" s="3" t="str">
        <f>YEAR(order_items[[#This Row],[Date]])&amp;"-"&amp;TEXT(MONTH(order_items[[#This Row],[Date]]),"00")</f>
        <v>2024-08</v>
      </c>
      <c r="E6731" s="1" t="str">
        <f>_xlfn.XLOOKUP(order_items[[#This Row],[product_id]],products!A:A,products!C:C)</f>
        <v>Health &amp; Beauty</v>
      </c>
      <c r="F6731" t="s">
        <v>1064</v>
      </c>
      <c r="G6731" t="s">
        <v>1122</v>
      </c>
      <c r="H6731">
        <v>10</v>
      </c>
      <c r="I6731">
        <v>470.3</v>
      </c>
      <c r="J6731" s="2">
        <v>0</v>
      </c>
    </row>
    <row r="6732" spans="1:10" x14ac:dyDescent="0.2">
      <c r="A6732" t="s">
        <v>11409</v>
      </c>
      <c r="B6732" t="s">
        <v>11408</v>
      </c>
      <c r="C6732" s="1">
        <f>_xlfn.XLOOKUP(order_items[[#This Row],[order_id]],orders!A:A,orders!C:C)</f>
        <v>45511</v>
      </c>
      <c r="D6732" s="3" t="str">
        <f>YEAR(order_items[[#This Row],[Date]])&amp;"-"&amp;TEXT(MONTH(order_items[[#This Row],[Date]]),"00")</f>
        <v>2024-08</v>
      </c>
      <c r="E6732" s="1" t="str">
        <f>_xlfn.XLOOKUP(order_items[[#This Row],[product_id]],products!A:A,products!C:C)</f>
        <v>Health &amp; Beauty</v>
      </c>
      <c r="F6732" t="s">
        <v>1053</v>
      </c>
      <c r="G6732" t="s">
        <v>1080</v>
      </c>
      <c r="H6732">
        <v>6</v>
      </c>
      <c r="I6732">
        <v>200.07</v>
      </c>
      <c r="J6732" s="2">
        <v>0</v>
      </c>
    </row>
    <row r="6733" spans="1:10" x14ac:dyDescent="0.2">
      <c r="A6733" t="s">
        <v>11410</v>
      </c>
      <c r="B6733" t="s">
        <v>11411</v>
      </c>
      <c r="C6733" s="1">
        <f>_xlfn.XLOOKUP(order_items[[#This Row],[order_id]],orders!A:A,orders!C:C)</f>
        <v>45305</v>
      </c>
      <c r="D6733" s="3" t="str">
        <f>YEAR(order_items[[#This Row],[Date]])&amp;"-"&amp;TEXT(MONTH(order_items[[#This Row],[Date]]),"00")</f>
        <v>2024-01</v>
      </c>
      <c r="E6733" s="1" t="str">
        <f>_xlfn.XLOOKUP(order_items[[#This Row],[product_id]],products!A:A,products!C:C)</f>
        <v>Electronics</v>
      </c>
      <c r="F6733" t="s">
        <v>995</v>
      </c>
      <c r="G6733" t="s">
        <v>1122</v>
      </c>
      <c r="H6733">
        <v>2</v>
      </c>
      <c r="I6733">
        <v>519.70000000000005</v>
      </c>
      <c r="J6733" s="2">
        <v>0</v>
      </c>
    </row>
    <row r="6734" spans="1:10" x14ac:dyDescent="0.2">
      <c r="A6734" t="s">
        <v>11412</v>
      </c>
      <c r="B6734" t="s">
        <v>11411</v>
      </c>
      <c r="C6734" s="1">
        <f>_xlfn.XLOOKUP(order_items[[#This Row],[order_id]],orders!A:A,orders!C:C)</f>
        <v>45305</v>
      </c>
      <c r="D6734" s="3" t="str">
        <f>YEAR(order_items[[#This Row],[Date]])&amp;"-"&amp;TEXT(MONTH(order_items[[#This Row],[Date]]),"00")</f>
        <v>2024-01</v>
      </c>
      <c r="E6734" s="1" t="str">
        <f>_xlfn.XLOOKUP(order_items[[#This Row],[product_id]],products!A:A,products!C:C)</f>
        <v>Outdoor &amp; Sports</v>
      </c>
      <c r="F6734" t="s">
        <v>1099</v>
      </c>
      <c r="G6734" t="s">
        <v>1122</v>
      </c>
      <c r="H6734">
        <v>19</v>
      </c>
      <c r="I6734">
        <v>391.01</v>
      </c>
      <c r="J6734" s="2">
        <v>0.05</v>
      </c>
    </row>
    <row r="6735" spans="1:10" x14ac:dyDescent="0.2">
      <c r="A6735" t="s">
        <v>11413</v>
      </c>
      <c r="B6735" t="s">
        <v>11411</v>
      </c>
      <c r="C6735" s="1">
        <f>_xlfn.XLOOKUP(order_items[[#This Row],[order_id]],orders!A:A,orders!C:C)</f>
        <v>45305</v>
      </c>
      <c r="D6735" s="3" t="str">
        <f>YEAR(order_items[[#This Row],[Date]])&amp;"-"&amp;TEXT(MONTH(order_items[[#This Row],[Date]]),"00")</f>
        <v>2024-01</v>
      </c>
      <c r="E6735" s="1" t="str">
        <f>_xlfn.XLOOKUP(order_items[[#This Row],[product_id]],products!A:A,products!C:C)</f>
        <v>Health &amp; Beauty</v>
      </c>
      <c r="F6735" t="s">
        <v>920</v>
      </c>
      <c r="G6735" t="s">
        <v>1119</v>
      </c>
      <c r="H6735">
        <v>1</v>
      </c>
      <c r="I6735">
        <v>188.62</v>
      </c>
      <c r="J6735" s="2">
        <v>0</v>
      </c>
    </row>
    <row r="6736" spans="1:10" x14ac:dyDescent="0.2">
      <c r="A6736" t="s">
        <v>11414</v>
      </c>
      <c r="B6736" t="s">
        <v>11411</v>
      </c>
      <c r="C6736" s="1">
        <f>_xlfn.XLOOKUP(order_items[[#This Row],[order_id]],orders!A:A,orders!C:C)</f>
        <v>45305</v>
      </c>
      <c r="D6736" s="3" t="str">
        <f>YEAR(order_items[[#This Row],[Date]])&amp;"-"&amp;TEXT(MONTH(order_items[[#This Row],[Date]]),"00")</f>
        <v>2024-01</v>
      </c>
      <c r="E6736" s="1" t="str">
        <f>_xlfn.XLOOKUP(order_items[[#This Row],[product_id]],products!A:A,products!C:C)</f>
        <v>Outdoor &amp; Sports</v>
      </c>
      <c r="F6736" t="s">
        <v>963</v>
      </c>
      <c r="G6736" t="s">
        <v>1120</v>
      </c>
      <c r="H6736">
        <v>7</v>
      </c>
      <c r="I6736">
        <v>213.2</v>
      </c>
      <c r="J6736" s="2">
        <v>0.05</v>
      </c>
    </row>
    <row r="6737" spans="1:10" x14ac:dyDescent="0.2">
      <c r="A6737" t="s">
        <v>11415</v>
      </c>
      <c r="B6737" t="s">
        <v>11416</v>
      </c>
      <c r="C6737" s="1">
        <f>_xlfn.XLOOKUP(order_items[[#This Row],[order_id]],orders!A:A,orders!C:C)</f>
        <v>44937</v>
      </c>
      <c r="D6737" s="3" t="str">
        <f>YEAR(order_items[[#This Row],[Date]])&amp;"-"&amp;TEXT(MONTH(order_items[[#This Row],[Date]]),"00")</f>
        <v>2023-01</v>
      </c>
      <c r="E6737" s="1" t="str">
        <f>_xlfn.XLOOKUP(order_items[[#This Row],[product_id]],products!A:A,products!C:C)</f>
        <v>Office Supplies</v>
      </c>
      <c r="F6737" t="s">
        <v>1035</v>
      </c>
      <c r="G6737" t="s">
        <v>917</v>
      </c>
      <c r="H6737">
        <v>16</v>
      </c>
      <c r="I6737">
        <v>147.47999999999999</v>
      </c>
      <c r="J6737" s="2">
        <v>0.05</v>
      </c>
    </row>
    <row r="6738" spans="1:10" x14ac:dyDescent="0.2">
      <c r="A6738" t="s">
        <v>11417</v>
      </c>
      <c r="B6738" t="s">
        <v>11418</v>
      </c>
      <c r="C6738" s="1">
        <f>_xlfn.XLOOKUP(order_items[[#This Row],[order_id]],orders!A:A,orders!C:C)</f>
        <v>45385</v>
      </c>
      <c r="D6738" s="3" t="str">
        <f>YEAR(order_items[[#This Row],[Date]])&amp;"-"&amp;TEXT(MONTH(order_items[[#This Row],[Date]]),"00")</f>
        <v>2024-04</v>
      </c>
      <c r="E6738" s="1" t="str">
        <f>_xlfn.XLOOKUP(order_items[[#This Row],[product_id]],products!A:A,products!C:C)</f>
        <v>Outdoor &amp; Sports</v>
      </c>
      <c r="F6738" t="s">
        <v>1271</v>
      </c>
      <c r="G6738" t="s">
        <v>1054</v>
      </c>
      <c r="H6738">
        <v>25</v>
      </c>
      <c r="I6738">
        <v>358.43</v>
      </c>
      <c r="J6738" s="2">
        <v>0.1</v>
      </c>
    </row>
    <row r="6739" spans="1:10" x14ac:dyDescent="0.2">
      <c r="A6739" t="s">
        <v>11419</v>
      </c>
      <c r="B6739" t="s">
        <v>11420</v>
      </c>
      <c r="C6739" s="1">
        <f>_xlfn.XLOOKUP(order_items[[#This Row],[order_id]],orders!A:A,orders!C:C)</f>
        <v>44949</v>
      </c>
      <c r="D6739" s="3" t="str">
        <f>YEAR(order_items[[#This Row],[Date]])&amp;"-"&amp;TEXT(MONTH(order_items[[#This Row],[Date]]),"00")</f>
        <v>2023-01</v>
      </c>
      <c r="E6739" s="1" t="str">
        <f>_xlfn.XLOOKUP(order_items[[#This Row],[product_id]],products!A:A,products!C:C)</f>
        <v>Office Supplies</v>
      </c>
      <c r="F6739" t="s">
        <v>1001</v>
      </c>
      <c r="G6739" t="s">
        <v>1115</v>
      </c>
      <c r="H6739">
        <v>18</v>
      </c>
      <c r="I6739">
        <v>459.57</v>
      </c>
      <c r="J6739" s="2">
        <v>0</v>
      </c>
    </row>
    <row r="6740" spans="1:10" x14ac:dyDescent="0.2">
      <c r="A6740" t="s">
        <v>11421</v>
      </c>
      <c r="B6740" t="s">
        <v>11420</v>
      </c>
      <c r="C6740" s="1">
        <f>_xlfn.XLOOKUP(order_items[[#This Row],[order_id]],orders!A:A,orders!C:C)</f>
        <v>44949</v>
      </c>
      <c r="D6740" s="3" t="str">
        <f>YEAR(order_items[[#This Row],[Date]])&amp;"-"&amp;TEXT(MONTH(order_items[[#This Row],[Date]]),"00")</f>
        <v>2023-01</v>
      </c>
      <c r="E6740" s="1" t="str">
        <f>_xlfn.XLOOKUP(order_items[[#This Row],[product_id]],products!A:A,products!C:C)</f>
        <v>Home &amp; Kitchen</v>
      </c>
      <c r="F6740" t="s">
        <v>1117</v>
      </c>
      <c r="G6740" t="s">
        <v>1119</v>
      </c>
      <c r="H6740">
        <v>6</v>
      </c>
      <c r="I6740">
        <v>210.52</v>
      </c>
      <c r="J6740" s="2">
        <v>0</v>
      </c>
    </row>
    <row r="6741" spans="1:10" x14ac:dyDescent="0.2">
      <c r="A6741" t="s">
        <v>11422</v>
      </c>
      <c r="B6741" t="s">
        <v>11423</v>
      </c>
      <c r="C6741" s="1">
        <f>_xlfn.XLOOKUP(order_items[[#This Row],[order_id]],orders!A:A,orders!C:C)</f>
        <v>45013</v>
      </c>
      <c r="D6741" s="3" t="str">
        <f>YEAR(order_items[[#This Row],[Date]])&amp;"-"&amp;TEXT(MONTH(order_items[[#This Row],[Date]]),"00")</f>
        <v>2023-03</v>
      </c>
      <c r="E6741" s="1" t="str">
        <f>_xlfn.XLOOKUP(order_items[[#This Row],[product_id]],products!A:A,products!C:C)</f>
        <v>Health &amp; Beauty</v>
      </c>
      <c r="F6741" t="s">
        <v>1043</v>
      </c>
      <c r="G6741" t="s">
        <v>1009</v>
      </c>
      <c r="H6741">
        <v>3</v>
      </c>
      <c r="I6741">
        <v>306.07</v>
      </c>
      <c r="J6741" s="2">
        <v>0.15</v>
      </c>
    </row>
    <row r="6742" spans="1:10" x14ac:dyDescent="0.2">
      <c r="A6742" t="s">
        <v>11424</v>
      </c>
      <c r="B6742" t="s">
        <v>11425</v>
      </c>
      <c r="C6742" s="1">
        <f>_xlfn.XLOOKUP(order_items[[#This Row],[order_id]],orders!A:A,orders!C:C)</f>
        <v>45304</v>
      </c>
      <c r="D6742" s="3" t="str">
        <f>YEAR(order_items[[#This Row],[Date]])&amp;"-"&amp;TEXT(MONTH(order_items[[#This Row],[Date]]),"00")</f>
        <v>2024-01</v>
      </c>
      <c r="E6742" s="1" t="str">
        <f>_xlfn.XLOOKUP(order_items[[#This Row],[product_id]],products!A:A,products!C:C)</f>
        <v>Office Supplies</v>
      </c>
      <c r="F6742" t="s">
        <v>1073</v>
      </c>
      <c r="G6742" t="s">
        <v>1009</v>
      </c>
      <c r="H6742">
        <v>16</v>
      </c>
      <c r="I6742">
        <v>207.47</v>
      </c>
    </row>
    <row r="6743" spans="1:10" x14ac:dyDescent="0.2">
      <c r="A6743" t="s">
        <v>11426</v>
      </c>
      <c r="B6743" t="s">
        <v>11425</v>
      </c>
      <c r="C6743" s="1">
        <f>_xlfn.XLOOKUP(order_items[[#This Row],[order_id]],orders!A:A,orders!C:C)</f>
        <v>45304</v>
      </c>
      <c r="D6743" s="3" t="str">
        <f>YEAR(order_items[[#This Row],[Date]])&amp;"-"&amp;TEXT(MONTH(order_items[[#This Row],[Date]]),"00")</f>
        <v>2024-01</v>
      </c>
      <c r="E6743" s="1" t="str">
        <f>_xlfn.XLOOKUP(order_items[[#This Row],[product_id]],products!A:A,products!C:C)</f>
        <v>Electronics</v>
      </c>
      <c r="F6743" t="s">
        <v>959</v>
      </c>
      <c r="G6743" t="s">
        <v>1054</v>
      </c>
      <c r="H6743">
        <v>5</v>
      </c>
      <c r="I6743">
        <v>494.93</v>
      </c>
      <c r="J6743" s="2">
        <v>0.15</v>
      </c>
    </row>
    <row r="6744" spans="1:10" x14ac:dyDescent="0.2">
      <c r="A6744" t="s">
        <v>11427</v>
      </c>
      <c r="B6744" t="s">
        <v>11428</v>
      </c>
      <c r="C6744" s="1">
        <f>_xlfn.XLOOKUP(order_items[[#This Row],[order_id]],orders!A:A,orders!C:C)</f>
        <v>45523</v>
      </c>
      <c r="D6744" s="3" t="str">
        <f>YEAR(order_items[[#This Row],[Date]])&amp;"-"&amp;TEXT(MONTH(order_items[[#This Row],[Date]]),"00")</f>
        <v>2024-08</v>
      </c>
      <c r="E6744" s="1" t="str">
        <f>_xlfn.XLOOKUP(order_items[[#This Row],[product_id]],products!A:A,products!C:C)</f>
        <v>Home &amp; Kitchen</v>
      </c>
      <c r="F6744" t="s">
        <v>1026</v>
      </c>
      <c r="G6744" t="s">
        <v>917</v>
      </c>
      <c r="H6744">
        <v>12</v>
      </c>
      <c r="I6744">
        <v>261.29000000000002</v>
      </c>
      <c r="J6744" s="2">
        <v>0.1</v>
      </c>
    </row>
    <row r="6745" spans="1:10" x14ac:dyDescent="0.2">
      <c r="A6745" t="s">
        <v>11429</v>
      </c>
      <c r="B6745" t="s">
        <v>11428</v>
      </c>
      <c r="C6745" s="1">
        <f>_xlfn.XLOOKUP(order_items[[#This Row],[order_id]],orders!A:A,orders!C:C)</f>
        <v>45523</v>
      </c>
      <c r="D6745" s="3" t="str">
        <f>YEAR(order_items[[#This Row],[Date]])&amp;"-"&amp;TEXT(MONTH(order_items[[#This Row],[Date]]),"00")</f>
        <v>2024-08</v>
      </c>
      <c r="E6745" s="1" t="str">
        <f>_xlfn.XLOOKUP(order_items[[#This Row],[product_id]],products!A:A,products!C:C)</f>
        <v>Outdoor &amp; Sports</v>
      </c>
      <c r="F6745" t="s">
        <v>1049</v>
      </c>
      <c r="G6745" t="s">
        <v>917</v>
      </c>
      <c r="H6745">
        <v>19</v>
      </c>
      <c r="I6745">
        <v>101.7</v>
      </c>
      <c r="J6745" s="2">
        <v>0</v>
      </c>
    </row>
    <row r="6746" spans="1:10" x14ac:dyDescent="0.2">
      <c r="A6746" t="s">
        <v>11430</v>
      </c>
      <c r="B6746" t="s">
        <v>11428</v>
      </c>
      <c r="C6746" s="1">
        <f>_xlfn.XLOOKUP(order_items[[#This Row],[order_id]],orders!A:A,orders!C:C)</f>
        <v>45523</v>
      </c>
      <c r="D6746" s="3" t="str">
        <f>YEAR(order_items[[#This Row],[Date]])&amp;"-"&amp;TEXT(MONTH(order_items[[#This Row],[Date]]),"00")</f>
        <v>2024-08</v>
      </c>
      <c r="E6746" s="1" t="str">
        <f>_xlfn.XLOOKUP(order_items[[#This Row],[product_id]],products!A:A,products!C:C)</f>
        <v>Home &amp; Kitchen</v>
      </c>
      <c r="F6746" t="s">
        <v>971</v>
      </c>
      <c r="G6746" t="s">
        <v>1080</v>
      </c>
      <c r="H6746">
        <v>13</v>
      </c>
      <c r="I6746">
        <v>253.72</v>
      </c>
      <c r="J6746" s="2">
        <v>0.1</v>
      </c>
    </row>
    <row r="6747" spans="1:10" x14ac:dyDescent="0.2">
      <c r="A6747" t="s">
        <v>11431</v>
      </c>
      <c r="B6747" t="s">
        <v>11432</v>
      </c>
      <c r="C6747" s="1">
        <f>_xlfn.XLOOKUP(order_items[[#This Row],[order_id]],orders!A:A,orders!C:C)</f>
        <v>45251</v>
      </c>
      <c r="D6747" s="3" t="str">
        <f>YEAR(order_items[[#This Row],[Date]])&amp;"-"&amp;TEXT(MONTH(order_items[[#This Row],[Date]]),"00")</f>
        <v>2023-11</v>
      </c>
      <c r="E6747" s="1" t="str">
        <f>_xlfn.XLOOKUP(order_items[[#This Row],[product_id]],products!A:A,products!C:C)</f>
        <v>Health &amp; Beauty</v>
      </c>
      <c r="F6747" t="s">
        <v>1064</v>
      </c>
      <c r="G6747" t="s">
        <v>1054</v>
      </c>
      <c r="H6747">
        <v>4</v>
      </c>
      <c r="I6747">
        <v>470.3</v>
      </c>
      <c r="J6747" s="2">
        <v>0.15</v>
      </c>
    </row>
    <row r="6748" spans="1:10" x14ac:dyDescent="0.2">
      <c r="A6748" t="s">
        <v>11433</v>
      </c>
      <c r="B6748" t="s">
        <v>11432</v>
      </c>
      <c r="C6748" s="1">
        <f>_xlfn.XLOOKUP(order_items[[#This Row],[order_id]],orders!A:A,orders!C:C)</f>
        <v>45251</v>
      </c>
      <c r="D6748" s="3" t="str">
        <f>YEAR(order_items[[#This Row],[Date]])&amp;"-"&amp;TEXT(MONTH(order_items[[#This Row],[Date]]),"00")</f>
        <v>2023-11</v>
      </c>
      <c r="E6748" s="1" t="str">
        <f>_xlfn.XLOOKUP(order_items[[#This Row],[product_id]],products!A:A,products!C:C)</f>
        <v>Health &amp; Beauty</v>
      </c>
      <c r="F6748" t="s">
        <v>1030</v>
      </c>
      <c r="G6748" t="s">
        <v>1120</v>
      </c>
      <c r="H6748">
        <v>14</v>
      </c>
      <c r="I6748">
        <v>220.74</v>
      </c>
      <c r="J6748" s="2">
        <v>0</v>
      </c>
    </row>
    <row r="6749" spans="1:10" x14ac:dyDescent="0.2">
      <c r="A6749" t="s">
        <v>11434</v>
      </c>
      <c r="B6749" t="s">
        <v>11435</v>
      </c>
      <c r="C6749" s="1">
        <f>_xlfn.XLOOKUP(order_items[[#This Row],[order_id]],orders!A:A,orders!C:C)</f>
        <v>45174</v>
      </c>
      <c r="D6749" s="3" t="str">
        <f>YEAR(order_items[[#This Row],[Date]])&amp;"-"&amp;TEXT(MONTH(order_items[[#This Row],[Date]]),"00")</f>
        <v>2023-09</v>
      </c>
      <c r="E6749" s="1" t="str">
        <f>_xlfn.XLOOKUP(order_items[[#This Row],[product_id]],products!A:A,products!C:C)</f>
        <v>Health &amp; Beauty</v>
      </c>
      <c r="F6749" t="s">
        <v>990</v>
      </c>
      <c r="G6749" t="s">
        <v>1115</v>
      </c>
      <c r="H6749">
        <v>10</v>
      </c>
      <c r="I6749">
        <v>175.38</v>
      </c>
      <c r="J6749" s="2">
        <v>0</v>
      </c>
    </row>
    <row r="6750" spans="1:10" x14ac:dyDescent="0.2">
      <c r="A6750" t="s">
        <v>11436</v>
      </c>
      <c r="B6750" t="s">
        <v>11437</v>
      </c>
      <c r="C6750" s="1">
        <f>_xlfn.XLOOKUP(order_items[[#This Row],[order_id]],orders!A:A,orders!C:C)</f>
        <v>44957</v>
      </c>
      <c r="D6750" s="3" t="str">
        <f>YEAR(order_items[[#This Row],[Date]])&amp;"-"&amp;TEXT(MONTH(order_items[[#This Row],[Date]]),"00")</f>
        <v>2023-01</v>
      </c>
      <c r="E6750" s="1" t="str">
        <f>_xlfn.XLOOKUP(order_items[[#This Row],[product_id]],products!A:A,products!C:C)</f>
        <v>Outdoor &amp; Sports</v>
      </c>
      <c r="F6750" t="s">
        <v>952</v>
      </c>
      <c r="G6750" t="s">
        <v>917</v>
      </c>
      <c r="H6750">
        <v>20</v>
      </c>
      <c r="I6750">
        <v>230.33</v>
      </c>
      <c r="J6750" s="2">
        <v>0.15</v>
      </c>
    </row>
    <row r="6751" spans="1:10" x14ac:dyDescent="0.2">
      <c r="A6751" t="s">
        <v>11438</v>
      </c>
      <c r="B6751" t="s">
        <v>11437</v>
      </c>
      <c r="C6751" s="1">
        <f>_xlfn.XLOOKUP(order_items[[#This Row],[order_id]],orders!A:A,orders!C:C)</f>
        <v>44957</v>
      </c>
      <c r="D6751" s="3" t="str">
        <f>YEAR(order_items[[#This Row],[Date]])&amp;"-"&amp;TEXT(MONTH(order_items[[#This Row],[Date]]),"00")</f>
        <v>2023-01</v>
      </c>
      <c r="E6751" s="1" t="str">
        <f>_xlfn.XLOOKUP(order_items[[#This Row],[product_id]],products!A:A,products!C:C)</f>
        <v>Health &amp; Beauty</v>
      </c>
      <c r="F6751" t="s">
        <v>1019</v>
      </c>
      <c r="G6751" t="s">
        <v>1009</v>
      </c>
      <c r="H6751">
        <v>19</v>
      </c>
      <c r="I6751">
        <v>47.49</v>
      </c>
      <c r="J6751" s="2">
        <v>0.1</v>
      </c>
    </row>
    <row r="6752" spans="1:10" x14ac:dyDescent="0.2">
      <c r="A6752" t="s">
        <v>11439</v>
      </c>
      <c r="B6752" t="s">
        <v>11440</v>
      </c>
      <c r="C6752" s="1">
        <f>_xlfn.XLOOKUP(order_items[[#This Row],[order_id]],orders!A:A,orders!C:C)</f>
        <v>44995</v>
      </c>
      <c r="D6752" s="3" t="str">
        <f>YEAR(order_items[[#This Row],[Date]])&amp;"-"&amp;TEXT(MONTH(order_items[[#This Row],[Date]]),"00")</f>
        <v>2023-03</v>
      </c>
      <c r="E6752" s="1" t="str">
        <f>_xlfn.XLOOKUP(order_items[[#This Row],[product_id]],products!A:A,products!C:C)</f>
        <v>Office Supplies</v>
      </c>
      <c r="F6752" t="s">
        <v>928</v>
      </c>
      <c r="G6752" t="s">
        <v>1122</v>
      </c>
      <c r="H6752">
        <v>2</v>
      </c>
      <c r="I6752">
        <v>532.79</v>
      </c>
    </row>
    <row r="6753" spans="1:10" x14ac:dyDescent="0.2">
      <c r="A6753" t="s">
        <v>11441</v>
      </c>
      <c r="B6753" t="s">
        <v>11442</v>
      </c>
      <c r="C6753" s="1">
        <f>_xlfn.XLOOKUP(order_items[[#This Row],[order_id]],orders!A:A,orders!C:C)</f>
        <v>45227</v>
      </c>
      <c r="D6753" s="3" t="str">
        <f>YEAR(order_items[[#This Row],[Date]])&amp;"-"&amp;TEXT(MONTH(order_items[[#This Row],[Date]]),"00")</f>
        <v>2023-10</v>
      </c>
      <c r="E6753" s="1" t="str">
        <f>_xlfn.XLOOKUP(order_items[[#This Row],[product_id]],products!A:A,products!C:C)</f>
        <v>Home &amp; Kitchen</v>
      </c>
      <c r="F6753" t="s">
        <v>953</v>
      </c>
      <c r="G6753" t="s">
        <v>1080</v>
      </c>
      <c r="H6753">
        <v>16</v>
      </c>
      <c r="I6753">
        <v>42.06</v>
      </c>
      <c r="J6753" s="2">
        <v>0</v>
      </c>
    </row>
    <row r="6754" spans="1:10" x14ac:dyDescent="0.2">
      <c r="A6754" t="s">
        <v>11443</v>
      </c>
      <c r="B6754" t="s">
        <v>11444</v>
      </c>
      <c r="C6754" s="1">
        <f>_xlfn.XLOOKUP(order_items[[#This Row],[order_id]],orders!A:A,orders!C:C)</f>
        <v>45611</v>
      </c>
      <c r="D6754" s="3" t="str">
        <f>YEAR(order_items[[#This Row],[Date]])&amp;"-"&amp;TEXT(MONTH(order_items[[#This Row],[Date]]),"00")</f>
        <v>2024-11</v>
      </c>
      <c r="E6754" s="1" t="str">
        <f>_xlfn.XLOOKUP(order_items[[#This Row],[product_id]],products!A:A,products!C:C)</f>
        <v>Office Supplies</v>
      </c>
      <c r="F6754" t="s">
        <v>1060</v>
      </c>
      <c r="G6754" t="s">
        <v>917</v>
      </c>
      <c r="H6754">
        <v>21</v>
      </c>
      <c r="I6754">
        <v>222.24</v>
      </c>
      <c r="J6754" s="2">
        <v>0</v>
      </c>
    </row>
    <row r="6755" spans="1:10" x14ac:dyDescent="0.2">
      <c r="A6755" t="s">
        <v>11445</v>
      </c>
      <c r="B6755" t="s">
        <v>11444</v>
      </c>
      <c r="C6755" s="1">
        <f>_xlfn.XLOOKUP(order_items[[#This Row],[order_id]],orders!A:A,orders!C:C)</f>
        <v>45611</v>
      </c>
      <c r="D6755" s="3" t="str">
        <f>YEAR(order_items[[#This Row],[Date]])&amp;"-"&amp;TEXT(MONTH(order_items[[#This Row],[Date]]),"00")</f>
        <v>2024-11</v>
      </c>
      <c r="E6755" s="1" t="str">
        <f>_xlfn.XLOOKUP(order_items[[#This Row],[product_id]],products!A:A,products!C:C)</f>
        <v>Outdoor &amp; Sports</v>
      </c>
      <c r="F6755" t="s">
        <v>1099</v>
      </c>
      <c r="G6755" t="s">
        <v>1009</v>
      </c>
      <c r="H6755">
        <v>8</v>
      </c>
      <c r="I6755">
        <v>391.01</v>
      </c>
      <c r="J6755" s="2">
        <v>0.15</v>
      </c>
    </row>
    <row r="6756" spans="1:10" x14ac:dyDescent="0.2">
      <c r="A6756" t="s">
        <v>11446</v>
      </c>
      <c r="B6756" t="s">
        <v>11444</v>
      </c>
      <c r="C6756" s="1">
        <f>_xlfn.XLOOKUP(order_items[[#This Row],[order_id]],orders!A:A,orders!C:C)</f>
        <v>45611</v>
      </c>
      <c r="D6756" s="3" t="str">
        <f>YEAR(order_items[[#This Row],[Date]])&amp;"-"&amp;TEXT(MONTH(order_items[[#This Row],[Date]]),"00")</f>
        <v>2024-11</v>
      </c>
      <c r="E6756" s="1" t="str">
        <f>_xlfn.XLOOKUP(order_items[[#This Row],[product_id]],products!A:A,products!C:C)</f>
        <v>Home &amp; Kitchen</v>
      </c>
      <c r="F6756" t="s">
        <v>1093</v>
      </c>
      <c r="G6756" t="s">
        <v>1080</v>
      </c>
      <c r="H6756">
        <v>13</v>
      </c>
      <c r="I6756">
        <v>319.02</v>
      </c>
      <c r="J6756" s="2">
        <v>0.15</v>
      </c>
    </row>
    <row r="6757" spans="1:10" x14ac:dyDescent="0.2">
      <c r="A6757" t="s">
        <v>11447</v>
      </c>
      <c r="B6757" t="s">
        <v>11448</v>
      </c>
      <c r="C6757" s="1">
        <f>_xlfn.XLOOKUP(order_items[[#This Row],[order_id]],orders!A:A,orders!C:C)</f>
        <v>45245</v>
      </c>
      <c r="D6757" s="3" t="str">
        <f>YEAR(order_items[[#This Row],[Date]])&amp;"-"&amp;TEXT(MONTH(order_items[[#This Row],[Date]]),"00")</f>
        <v>2023-11</v>
      </c>
      <c r="E6757" s="1" t="str">
        <f>_xlfn.XLOOKUP(order_items[[#This Row],[product_id]],products!A:A,products!C:C)</f>
        <v>Outdoor &amp; Sports</v>
      </c>
      <c r="F6757" t="s">
        <v>1011</v>
      </c>
      <c r="G6757" t="s">
        <v>1120</v>
      </c>
      <c r="H6757">
        <v>10</v>
      </c>
      <c r="I6757">
        <v>485.61</v>
      </c>
      <c r="J6757" s="2">
        <v>0.05</v>
      </c>
    </row>
    <row r="6758" spans="1:10" x14ac:dyDescent="0.2">
      <c r="A6758" t="s">
        <v>11449</v>
      </c>
      <c r="B6758" t="s">
        <v>11448</v>
      </c>
      <c r="C6758" s="1">
        <f>_xlfn.XLOOKUP(order_items[[#This Row],[order_id]],orders!A:A,orders!C:C)</f>
        <v>45245</v>
      </c>
      <c r="D6758" s="3" t="str">
        <f>YEAR(order_items[[#This Row],[Date]])&amp;"-"&amp;TEXT(MONTH(order_items[[#This Row],[Date]]),"00")</f>
        <v>2023-11</v>
      </c>
      <c r="E6758" s="1" t="str">
        <f>_xlfn.XLOOKUP(order_items[[#This Row],[product_id]],products!A:A,products!C:C)</f>
        <v>Electronics</v>
      </c>
      <c r="F6758" t="s">
        <v>991</v>
      </c>
      <c r="G6758" t="s">
        <v>1080</v>
      </c>
      <c r="H6758">
        <v>9</v>
      </c>
      <c r="I6758">
        <v>474.56</v>
      </c>
      <c r="J6758" s="2">
        <v>0</v>
      </c>
    </row>
    <row r="6759" spans="1:10" x14ac:dyDescent="0.2">
      <c r="A6759" t="s">
        <v>11450</v>
      </c>
      <c r="B6759" t="s">
        <v>11448</v>
      </c>
      <c r="C6759" s="1">
        <f>_xlfn.XLOOKUP(order_items[[#This Row],[order_id]],orders!A:A,orders!C:C)</f>
        <v>45245</v>
      </c>
      <c r="D6759" s="3" t="str">
        <f>YEAR(order_items[[#This Row],[Date]])&amp;"-"&amp;TEXT(MONTH(order_items[[#This Row],[Date]]),"00")</f>
        <v>2023-11</v>
      </c>
      <c r="E6759" s="1" t="str">
        <f>_xlfn.XLOOKUP(order_items[[#This Row],[product_id]],products!A:A,products!C:C)</f>
        <v>Health &amp; Beauty</v>
      </c>
      <c r="F6759" t="s">
        <v>1034</v>
      </c>
      <c r="G6759" t="s">
        <v>1122</v>
      </c>
      <c r="H6759">
        <v>16</v>
      </c>
      <c r="I6759">
        <v>301.5</v>
      </c>
      <c r="J6759" s="2">
        <v>0</v>
      </c>
    </row>
    <row r="6760" spans="1:10" x14ac:dyDescent="0.2">
      <c r="A6760" t="s">
        <v>11451</v>
      </c>
      <c r="B6760" t="s">
        <v>11452</v>
      </c>
      <c r="C6760" s="1">
        <f>_xlfn.XLOOKUP(order_items[[#This Row],[order_id]],orders!A:A,orders!C:C)</f>
        <v>45299</v>
      </c>
      <c r="D6760" s="3" t="str">
        <f>YEAR(order_items[[#This Row],[Date]])&amp;"-"&amp;TEXT(MONTH(order_items[[#This Row],[Date]]),"00")</f>
        <v>2024-01</v>
      </c>
      <c r="E6760" s="1" t="str">
        <f>_xlfn.XLOOKUP(order_items[[#This Row],[product_id]],products!A:A,products!C:C)</f>
        <v>Health &amp; Beauty</v>
      </c>
      <c r="F6760" t="s">
        <v>929</v>
      </c>
      <c r="G6760" t="s">
        <v>1120</v>
      </c>
      <c r="H6760">
        <v>4</v>
      </c>
      <c r="I6760">
        <v>406.99</v>
      </c>
      <c r="J6760" s="2">
        <v>0</v>
      </c>
    </row>
    <row r="6761" spans="1:10" x14ac:dyDescent="0.2">
      <c r="A6761" t="s">
        <v>11453</v>
      </c>
      <c r="B6761" t="s">
        <v>11452</v>
      </c>
      <c r="C6761" s="1">
        <f>_xlfn.XLOOKUP(order_items[[#This Row],[order_id]],orders!A:A,orders!C:C)</f>
        <v>45299</v>
      </c>
      <c r="D6761" s="3" t="str">
        <f>YEAR(order_items[[#This Row],[Date]])&amp;"-"&amp;TEXT(MONTH(order_items[[#This Row],[Date]]),"00")</f>
        <v>2024-01</v>
      </c>
      <c r="E6761" s="1" t="str">
        <f>_xlfn.XLOOKUP(order_items[[#This Row],[product_id]],products!A:A,products!C:C)</f>
        <v>Outdoor &amp; Sports</v>
      </c>
      <c r="F6761" t="s">
        <v>1085</v>
      </c>
      <c r="G6761" t="s">
        <v>1054</v>
      </c>
      <c r="H6761">
        <v>11</v>
      </c>
      <c r="I6761">
        <v>191.31</v>
      </c>
      <c r="J6761" s="2">
        <v>0</v>
      </c>
    </row>
    <row r="6762" spans="1:10" x14ac:dyDescent="0.2">
      <c r="A6762" t="s">
        <v>11454</v>
      </c>
      <c r="B6762" t="s">
        <v>11455</v>
      </c>
      <c r="C6762" s="1">
        <f>_xlfn.XLOOKUP(order_items[[#This Row],[order_id]],orders!A:A,orders!C:C)</f>
        <v>45130</v>
      </c>
      <c r="D6762" s="3" t="str">
        <f>YEAR(order_items[[#This Row],[Date]])&amp;"-"&amp;TEXT(MONTH(order_items[[#This Row],[Date]]),"00")</f>
        <v>2023-07</v>
      </c>
      <c r="E6762" s="1" t="str">
        <f>_xlfn.XLOOKUP(order_items[[#This Row],[product_id]],products!A:A,products!C:C)</f>
        <v>Outdoor &amp; Sports</v>
      </c>
      <c r="F6762" t="s">
        <v>1045</v>
      </c>
      <c r="G6762" t="s">
        <v>1009</v>
      </c>
      <c r="H6762">
        <v>23</v>
      </c>
      <c r="I6762">
        <v>269.57</v>
      </c>
      <c r="J6762" s="2">
        <v>0</v>
      </c>
    </row>
    <row r="6763" spans="1:10" x14ac:dyDescent="0.2">
      <c r="A6763" t="s">
        <v>11456</v>
      </c>
      <c r="B6763" t="s">
        <v>11457</v>
      </c>
      <c r="C6763" s="1">
        <f>_xlfn.XLOOKUP(order_items[[#This Row],[order_id]],orders!A:A,orders!C:C)</f>
        <v>45537</v>
      </c>
      <c r="D6763" s="3" t="str">
        <f>YEAR(order_items[[#This Row],[Date]])&amp;"-"&amp;TEXT(MONTH(order_items[[#This Row],[Date]]),"00")</f>
        <v>2024-09</v>
      </c>
      <c r="E6763" s="1" t="str">
        <f>_xlfn.XLOOKUP(order_items[[#This Row],[product_id]],products!A:A,products!C:C)</f>
        <v>Office Supplies</v>
      </c>
      <c r="F6763" t="s">
        <v>942</v>
      </c>
      <c r="G6763" t="s">
        <v>1009</v>
      </c>
      <c r="H6763">
        <v>21</v>
      </c>
      <c r="I6763">
        <v>84.97</v>
      </c>
      <c r="J6763" s="2">
        <v>0</v>
      </c>
    </row>
    <row r="6764" spans="1:10" x14ac:dyDescent="0.2">
      <c r="A6764" t="s">
        <v>11458</v>
      </c>
      <c r="B6764" t="s">
        <v>11459</v>
      </c>
      <c r="C6764" s="1">
        <f>_xlfn.XLOOKUP(order_items[[#This Row],[order_id]],orders!A:A,orders!C:C)</f>
        <v>45591</v>
      </c>
      <c r="D6764" s="3" t="str">
        <f>YEAR(order_items[[#This Row],[Date]])&amp;"-"&amp;TEXT(MONTH(order_items[[#This Row],[Date]]),"00")</f>
        <v>2024-10</v>
      </c>
      <c r="E6764" s="1" t="str">
        <f>_xlfn.XLOOKUP(order_items[[#This Row],[product_id]],products!A:A,products!C:C)</f>
        <v>Home &amp; Kitchen</v>
      </c>
      <c r="F6764" t="s">
        <v>933</v>
      </c>
      <c r="G6764" t="s">
        <v>1109</v>
      </c>
      <c r="H6764">
        <v>12</v>
      </c>
      <c r="I6764">
        <v>279.05</v>
      </c>
      <c r="J6764" s="2">
        <v>0.05</v>
      </c>
    </row>
    <row r="6765" spans="1:10" x14ac:dyDescent="0.2">
      <c r="A6765" t="s">
        <v>11460</v>
      </c>
      <c r="B6765" t="s">
        <v>11459</v>
      </c>
      <c r="C6765" s="1">
        <f>_xlfn.XLOOKUP(order_items[[#This Row],[order_id]],orders!A:A,orders!C:C)</f>
        <v>45591</v>
      </c>
      <c r="D6765" s="3" t="str">
        <f>YEAR(order_items[[#This Row],[Date]])&amp;"-"&amp;TEXT(MONTH(order_items[[#This Row],[Date]]),"00")</f>
        <v>2024-10</v>
      </c>
      <c r="E6765" s="1" t="str">
        <f>_xlfn.XLOOKUP(order_items[[#This Row],[product_id]],products!A:A,products!C:C)</f>
        <v>Outdoor &amp; Sports</v>
      </c>
      <c r="F6765" t="s">
        <v>1049</v>
      </c>
      <c r="G6765" t="s">
        <v>1054</v>
      </c>
      <c r="H6765">
        <v>21</v>
      </c>
      <c r="I6765">
        <v>101.7</v>
      </c>
      <c r="J6765" s="2">
        <v>0.05</v>
      </c>
    </row>
    <row r="6766" spans="1:10" x14ac:dyDescent="0.2">
      <c r="A6766" t="s">
        <v>11461</v>
      </c>
      <c r="B6766" t="s">
        <v>11459</v>
      </c>
      <c r="C6766" s="1">
        <f>_xlfn.XLOOKUP(order_items[[#This Row],[order_id]],orders!A:A,orders!C:C)</f>
        <v>45591</v>
      </c>
      <c r="D6766" s="3" t="str">
        <f>YEAR(order_items[[#This Row],[Date]])&amp;"-"&amp;TEXT(MONTH(order_items[[#This Row],[Date]]),"00")</f>
        <v>2024-10</v>
      </c>
      <c r="E6766" s="1" t="str">
        <f>_xlfn.XLOOKUP(order_items[[#This Row],[product_id]],products!A:A,products!C:C)</f>
        <v>Outdoor &amp; Sports</v>
      </c>
      <c r="F6766" t="s">
        <v>1012</v>
      </c>
      <c r="G6766" t="s">
        <v>1054</v>
      </c>
      <c r="H6766">
        <v>2</v>
      </c>
      <c r="I6766">
        <v>64.27</v>
      </c>
      <c r="J6766" s="2">
        <v>0</v>
      </c>
    </row>
    <row r="6767" spans="1:10" x14ac:dyDescent="0.2">
      <c r="A6767" t="s">
        <v>11462</v>
      </c>
      <c r="B6767" t="s">
        <v>11463</v>
      </c>
      <c r="C6767" s="1">
        <f>_xlfn.XLOOKUP(order_items[[#This Row],[order_id]],orders!A:A,orders!C:C)</f>
        <v>45395</v>
      </c>
      <c r="D6767" s="3" t="str">
        <f>YEAR(order_items[[#This Row],[Date]])&amp;"-"&amp;TEXT(MONTH(order_items[[#This Row],[Date]]),"00")</f>
        <v>2024-04</v>
      </c>
      <c r="E6767" s="1" t="str">
        <f>_xlfn.XLOOKUP(order_items[[#This Row],[product_id]],products!A:A,products!C:C)</f>
        <v>Health &amp; Beauty</v>
      </c>
      <c r="F6767" t="s">
        <v>947</v>
      </c>
      <c r="G6767" t="s">
        <v>1054</v>
      </c>
      <c r="H6767">
        <v>22</v>
      </c>
      <c r="I6767">
        <v>323.72000000000003</v>
      </c>
      <c r="J6767" s="2">
        <v>0</v>
      </c>
    </row>
    <row r="6768" spans="1:10" x14ac:dyDescent="0.2">
      <c r="A6768" t="s">
        <v>11464</v>
      </c>
      <c r="B6768" t="s">
        <v>11463</v>
      </c>
      <c r="C6768" s="1">
        <f>_xlfn.XLOOKUP(order_items[[#This Row],[order_id]],orders!A:A,orders!C:C)</f>
        <v>45395</v>
      </c>
      <c r="D6768" s="3" t="str">
        <f>YEAR(order_items[[#This Row],[Date]])&amp;"-"&amp;TEXT(MONTH(order_items[[#This Row],[Date]]),"00")</f>
        <v>2024-04</v>
      </c>
      <c r="E6768" s="1" t="str">
        <f>_xlfn.XLOOKUP(order_items[[#This Row],[product_id]],products!A:A,products!C:C)</f>
        <v>Electronics</v>
      </c>
      <c r="F6768" t="s">
        <v>1070</v>
      </c>
      <c r="G6768" t="s">
        <v>1080</v>
      </c>
      <c r="H6768">
        <v>11</v>
      </c>
      <c r="I6768">
        <v>358.06</v>
      </c>
      <c r="J6768" s="2">
        <v>0.1</v>
      </c>
    </row>
    <row r="6769" spans="1:10" x14ac:dyDescent="0.2">
      <c r="A6769" t="s">
        <v>11465</v>
      </c>
      <c r="B6769" t="s">
        <v>11463</v>
      </c>
      <c r="C6769" s="1">
        <f>_xlfn.XLOOKUP(order_items[[#This Row],[order_id]],orders!A:A,orders!C:C)</f>
        <v>45395</v>
      </c>
      <c r="D6769" s="3" t="str">
        <f>YEAR(order_items[[#This Row],[Date]])&amp;"-"&amp;TEXT(MONTH(order_items[[#This Row],[Date]]),"00")</f>
        <v>2024-04</v>
      </c>
      <c r="E6769" s="1" t="str">
        <f>_xlfn.XLOOKUP(order_items[[#This Row],[product_id]],products!A:A,products!C:C)</f>
        <v>Health &amp; Beauty</v>
      </c>
      <c r="F6769" t="s">
        <v>996</v>
      </c>
      <c r="G6769" t="s">
        <v>1122</v>
      </c>
      <c r="H6769">
        <v>14</v>
      </c>
      <c r="I6769">
        <v>332.27</v>
      </c>
      <c r="J6769" s="2">
        <v>0</v>
      </c>
    </row>
    <row r="6770" spans="1:10" x14ac:dyDescent="0.2">
      <c r="A6770" t="s">
        <v>11466</v>
      </c>
      <c r="B6770" t="s">
        <v>11463</v>
      </c>
      <c r="C6770" s="1">
        <f>_xlfn.XLOOKUP(order_items[[#This Row],[order_id]],orders!A:A,orders!C:C)</f>
        <v>45395</v>
      </c>
      <c r="D6770" s="3" t="str">
        <f>YEAR(order_items[[#This Row],[Date]])&amp;"-"&amp;TEXT(MONTH(order_items[[#This Row],[Date]]),"00")</f>
        <v>2024-04</v>
      </c>
      <c r="E6770" s="1" t="str">
        <f>_xlfn.XLOOKUP(order_items[[#This Row],[product_id]],products!A:A,products!C:C)</f>
        <v>Electronics</v>
      </c>
      <c r="F6770" t="s">
        <v>937</v>
      </c>
      <c r="G6770" t="s">
        <v>1101</v>
      </c>
      <c r="H6770">
        <v>6</v>
      </c>
      <c r="I6770">
        <v>282.42</v>
      </c>
      <c r="J6770" s="2">
        <v>0.1</v>
      </c>
    </row>
    <row r="6771" spans="1:10" x14ac:dyDescent="0.2">
      <c r="A6771" t="s">
        <v>11467</v>
      </c>
      <c r="B6771" t="s">
        <v>11468</v>
      </c>
      <c r="C6771" s="1">
        <f>_xlfn.XLOOKUP(order_items[[#This Row],[order_id]],orders!A:A,orders!C:C)</f>
        <v>45274</v>
      </c>
      <c r="D6771" s="3" t="str">
        <f>YEAR(order_items[[#This Row],[Date]])&amp;"-"&amp;TEXT(MONTH(order_items[[#This Row],[Date]]),"00")</f>
        <v>2023-12</v>
      </c>
      <c r="E6771" s="1" t="str">
        <f>_xlfn.XLOOKUP(order_items[[#This Row],[product_id]],products!A:A,products!C:C)</f>
        <v>Electronics</v>
      </c>
      <c r="F6771" t="s">
        <v>1033</v>
      </c>
      <c r="G6771" t="s">
        <v>1054</v>
      </c>
      <c r="H6771">
        <v>7</v>
      </c>
      <c r="I6771">
        <v>163.53</v>
      </c>
      <c r="J6771" s="2">
        <v>0.1</v>
      </c>
    </row>
    <row r="6772" spans="1:10" x14ac:dyDescent="0.2">
      <c r="A6772" t="s">
        <v>11469</v>
      </c>
      <c r="B6772" t="s">
        <v>11470</v>
      </c>
      <c r="C6772" s="1">
        <f>_xlfn.XLOOKUP(order_items[[#This Row],[order_id]],orders!A:A,orders!C:C)</f>
        <v>45553</v>
      </c>
      <c r="D6772" s="3" t="str">
        <f>YEAR(order_items[[#This Row],[Date]])&amp;"-"&amp;TEXT(MONTH(order_items[[#This Row],[Date]]),"00")</f>
        <v>2024-09</v>
      </c>
      <c r="E6772" s="1" t="str">
        <f>_xlfn.XLOOKUP(order_items[[#This Row],[product_id]],products!A:A,products!C:C)</f>
        <v>Outdoor &amp; Sports</v>
      </c>
      <c r="F6772" t="s">
        <v>1077</v>
      </c>
      <c r="G6772" t="s">
        <v>917</v>
      </c>
      <c r="H6772">
        <v>8</v>
      </c>
      <c r="I6772">
        <v>171.72</v>
      </c>
      <c r="J6772" s="2">
        <v>0.15</v>
      </c>
    </row>
    <row r="6773" spans="1:10" x14ac:dyDescent="0.2">
      <c r="A6773" t="s">
        <v>11471</v>
      </c>
      <c r="B6773" t="s">
        <v>11472</v>
      </c>
      <c r="C6773" s="1">
        <f>_xlfn.XLOOKUP(order_items[[#This Row],[order_id]],orders!A:A,orders!C:C)</f>
        <v>45529</v>
      </c>
      <c r="D6773" s="3" t="str">
        <f>YEAR(order_items[[#This Row],[Date]])&amp;"-"&amp;TEXT(MONTH(order_items[[#This Row],[Date]]),"00")</f>
        <v>2024-08</v>
      </c>
      <c r="E6773" s="1" t="str">
        <f>_xlfn.XLOOKUP(order_items[[#This Row],[product_id]],products!A:A,products!C:C)</f>
        <v>Office Supplies</v>
      </c>
      <c r="F6773" t="s">
        <v>932</v>
      </c>
      <c r="G6773" t="s">
        <v>1101</v>
      </c>
      <c r="H6773">
        <v>8</v>
      </c>
      <c r="I6773">
        <v>122.56</v>
      </c>
      <c r="J6773" s="2">
        <v>0</v>
      </c>
    </row>
    <row r="6774" spans="1:10" x14ac:dyDescent="0.2">
      <c r="A6774" t="s">
        <v>11473</v>
      </c>
      <c r="B6774" t="s">
        <v>11474</v>
      </c>
      <c r="C6774" s="1">
        <f>_xlfn.XLOOKUP(order_items[[#This Row],[order_id]],orders!A:A,orders!C:C)</f>
        <v>45314</v>
      </c>
      <c r="D6774" s="3" t="str">
        <f>YEAR(order_items[[#This Row],[Date]])&amp;"-"&amp;TEXT(MONTH(order_items[[#This Row],[Date]]),"00")</f>
        <v>2024-01</v>
      </c>
      <c r="E6774" s="1" t="str">
        <f>_xlfn.XLOOKUP(order_items[[#This Row],[product_id]],products!A:A,products!C:C)</f>
        <v>Office Supplies</v>
      </c>
      <c r="F6774" t="s">
        <v>918</v>
      </c>
      <c r="G6774" t="s">
        <v>1115</v>
      </c>
      <c r="H6774">
        <v>8</v>
      </c>
      <c r="I6774">
        <v>195.47</v>
      </c>
      <c r="J6774" s="2">
        <v>0</v>
      </c>
    </row>
    <row r="6775" spans="1:10" x14ac:dyDescent="0.2">
      <c r="A6775" t="s">
        <v>11475</v>
      </c>
      <c r="B6775" t="s">
        <v>11476</v>
      </c>
      <c r="C6775" s="1">
        <f>_xlfn.XLOOKUP(order_items[[#This Row],[order_id]],orders!A:A,orders!C:C)</f>
        <v>45496</v>
      </c>
      <c r="D6775" s="3" t="str">
        <f>YEAR(order_items[[#This Row],[Date]])&amp;"-"&amp;TEXT(MONTH(order_items[[#This Row],[Date]]),"00")</f>
        <v>2024-07</v>
      </c>
      <c r="E6775" s="1" t="str">
        <f>_xlfn.XLOOKUP(order_items[[#This Row],[product_id]],products!A:A,products!C:C)</f>
        <v>Office Supplies</v>
      </c>
      <c r="F6775" t="s">
        <v>1121</v>
      </c>
      <c r="G6775" t="s">
        <v>917</v>
      </c>
      <c r="H6775">
        <v>24</v>
      </c>
      <c r="I6775">
        <v>490.76</v>
      </c>
      <c r="J6775" s="2">
        <v>0.05</v>
      </c>
    </row>
    <row r="6776" spans="1:10" x14ac:dyDescent="0.2">
      <c r="A6776" t="s">
        <v>11477</v>
      </c>
      <c r="B6776" t="s">
        <v>11476</v>
      </c>
      <c r="C6776" s="1">
        <f>_xlfn.XLOOKUP(order_items[[#This Row],[order_id]],orders!A:A,orders!C:C)</f>
        <v>45496</v>
      </c>
      <c r="D6776" s="3" t="str">
        <f>YEAR(order_items[[#This Row],[Date]])&amp;"-"&amp;TEXT(MONTH(order_items[[#This Row],[Date]]),"00")</f>
        <v>2024-07</v>
      </c>
      <c r="E6776" s="1" t="str">
        <f>_xlfn.XLOOKUP(order_items[[#This Row],[product_id]],products!A:A,products!C:C)</f>
        <v>Outdoor &amp; Sports</v>
      </c>
      <c r="F6776" t="s">
        <v>952</v>
      </c>
      <c r="G6776" t="s">
        <v>1109</v>
      </c>
      <c r="H6776">
        <v>17</v>
      </c>
      <c r="I6776">
        <v>230.33</v>
      </c>
      <c r="J6776" s="2">
        <v>0.05</v>
      </c>
    </row>
    <row r="6777" spans="1:10" x14ac:dyDescent="0.2">
      <c r="A6777" t="s">
        <v>11478</v>
      </c>
      <c r="B6777" t="s">
        <v>11476</v>
      </c>
      <c r="C6777" s="1">
        <f>_xlfn.XLOOKUP(order_items[[#This Row],[order_id]],orders!A:A,orders!C:C)</f>
        <v>45496</v>
      </c>
      <c r="D6777" s="3" t="str">
        <f>YEAR(order_items[[#This Row],[Date]])&amp;"-"&amp;TEXT(MONTH(order_items[[#This Row],[Date]]),"00")</f>
        <v>2024-07</v>
      </c>
      <c r="E6777" s="1" t="str">
        <f>_xlfn.XLOOKUP(order_items[[#This Row],[product_id]],products!A:A,products!C:C)</f>
        <v>Home &amp; Kitchen</v>
      </c>
      <c r="F6777" t="s">
        <v>955</v>
      </c>
      <c r="G6777" t="s">
        <v>1101</v>
      </c>
      <c r="H6777">
        <v>4</v>
      </c>
      <c r="I6777">
        <v>277.33999999999997</v>
      </c>
      <c r="J6777" s="2">
        <v>0</v>
      </c>
    </row>
    <row r="6778" spans="1:10" x14ac:dyDescent="0.2">
      <c r="A6778" t="s">
        <v>11479</v>
      </c>
      <c r="B6778" t="s">
        <v>11480</v>
      </c>
      <c r="C6778" s="1">
        <f>_xlfn.XLOOKUP(order_items[[#This Row],[order_id]],orders!A:A,orders!C:C)</f>
        <v>45027</v>
      </c>
      <c r="D6778" s="3" t="str">
        <f>YEAR(order_items[[#This Row],[Date]])&amp;"-"&amp;TEXT(MONTH(order_items[[#This Row],[Date]]),"00")</f>
        <v>2023-04</v>
      </c>
      <c r="E6778" s="1" t="str">
        <f>_xlfn.XLOOKUP(order_items[[#This Row],[product_id]],products!A:A,products!C:C)</f>
        <v>Health &amp; Beauty</v>
      </c>
      <c r="F6778" t="s">
        <v>1053</v>
      </c>
      <c r="G6778" t="s">
        <v>1054</v>
      </c>
      <c r="H6778">
        <v>21</v>
      </c>
      <c r="I6778">
        <v>200.07</v>
      </c>
      <c r="J6778" s="2">
        <v>0</v>
      </c>
    </row>
    <row r="6779" spans="1:10" x14ac:dyDescent="0.2">
      <c r="A6779" t="s">
        <v>11481</v>
      </c>
      <c r="B6779" t="s">
        <v>11482</v>
      </c>
      <c r="C6779" s="1">
        <f>_xlfn.XLOOKUP(order_items[[#This Row],[order_id]],orders!A:A,orders!C:C)</f>
        <v>45115</v>
      </c>
      <c r="D6779" s="3" t="str">
        <f>YEAR(order_items[[#This Row],[Date]])&amp;"-"&amp;TEXT(MONTH(order_items[[#This Row],[Date]]),"00")</f>
        <v>2023-07</v>
      </c>
      <c r="E6779" s="1" t="str">
        <f>_xlfn.XLOOKUP(order_items[[#This Row],[product_id]],products!A:A,products!C:C)</f>
        <v>Home &amp; Kitchen</v>
      </c>
      <c r="F6779" t="s">
        <v>1096</v>
      </c>
      <c r="G6779" t="s">
        <v>1009</v>
      </c>
      <c r="H6779">
        <v>18</v>
      </c>
      <c r="I6779">
        <v>279.18</v>
      </c>
    </row>
    <row r="6780" spans="1:10" x14ac:dyDescent="0.2">
      <c r="A6780" t="s">
        <v>11483</v>
      </c>
      <c r="B6780" t="s">
        <v>11482</v>
      </c>
      <c r="C6780" s="1">
        <f>_xlfn.XLOOKUP(order_items[[#This Row],[order_id]],orders!A:A,orders!C:C)</f>
        <v>45115</v>
      </c>
      <c r="D6780" s="3" t="str">
        <f>YEAR(order_items[[#This Row],[Date]])&amp;"-"&amp;TEXT(MONTH(order_items[[#This Row],[Date]]),"00")</f>
        <v>2023-07</v>
      </c>
      <c r="E6780" s="1" t="str">
        <f>_xlfn.XLOOKUP(order_items[[#This Row],[product_id]],products!A:A,products!C:C)</f>
        <v>Home &amp; Kitchen</v>
      </c>
      <c r="F6780" t="s">
        <v>1092</v>
      </c>
      <c r="G6780" t="s">
        <v>1109</v>
      </c>
      <c r="H6780">
        <v>9</v>
      </c>
      <c r="I6780">
        <v>190.51</v>
      </c>
      <c r="J6780" s="2">
        <v>0.05</v>
      </c>
    </row>
    <row r="6781" spans="1:10" x14ac:dyDescent="0.2">
      <c r="A6781" t="s">
        <v>11484</v>
      </c>
      <c r="B6781" t="s">
        <v>11482</v>
      </c>
      <c r="C6781" s="1">
        <f>_xlfn.XLOOKUP(order_items[[#This Row],[order_id]],orders!A:A,orders!C:C)</f>
        <v>45115</v>
      </c>
      <c r="D6781" s="3" t="str">
        <f>YEAR(order_items[[#This Row],[Date]])&amp;"-"&amp;TEXT(MONTH(order_items[[#This Row],[Date]]),"00")</f>
        <v>2023-07</v>
      </c>
      <c r="E6781" s="1" t="str">
        <f>_xlfn.XLOOKUP(order_items[[#This Row],[product_id]],products!A:A,products!C:C)</f>
        <v>Office Supplies</v>
      </c>
      <c r="F6781" t="s">
        <v>944</v>
      </c>
      <c r="G6781" t="s">
        <v>1054</v>
      </c>
      <c r="H6781">
        <v>15</v>
      </c>
      <c r="I6781">
        <v>187.74</v>
      </c>
      <c r="J6781" s="2">
        <v>0</v>
      </c>
    </row>
    <row r="6782" spans="1:10" x14ac:dyDescent="0.2">
      <c r="A6782" t="s">
        <v>11485</v>
      </c>
      <c r="B6782" t="s">
        <v>11482</v>
      </c>
      <c r="C6782" s="1">
        <f>_xlfn.XLOOKUP(order_items[[#This Row],[order_id]],orders!A:A,orders!C:C)</f>
        <v>45115</v>
      </c>
      <c r="D6782" s="3" t="str">
        <f>YEAR(order_items[[#This Row],[Date]])&amp;"-"&amp;TEXT(MONTH(order_items[[#This Row],[Date]]),"00")</f>
        <v>2023-07</v>
      </c>
      <c r="E6782" s="1" t="str">
        <f>_xlfn.XLOOKUP(order_items[[#This Row],[product_id]],products!A:A,products!C:C)</f>
        <v>Health &amp; Beauty</v>
      </c>
      <c r="F6782" t="s">
        <v>1123</v>
      </c>
      <c r="G6782" t="s">
        <v>917</v>
      </c>
      <c r="H6782">
        <v>5</v>
      </c>
      <c r="I6782">
        <v>198.42</v>
      </c>
      <c r="J6782" s="2">
        <v>0</v>
      </c>
    </row>
    <row r="6783" spans="1:10" x14ac:dyDescent="0.2">
      <c r="A6783" t="s">
        <v>11486</v>
      </c>
      <c r="B6783" t="s">
        <v>11487</v>
      </c>
      <c r="C6783" s="1">
        <f>_xlfn.XLOOKUP(order_items[[#This Row],[order_id]],orders!A:A,orders!C:C)</f>
        <v>45626</v>
      </c>
      <c r="D6783" s="3" t="str">
        <f>YEAR(order_items[[#This Row],[Date]])&amp;"-"&amp;TEXT(MONTH(order_items[[#This Row],[Date]]),"00")</f>
        <v>2024-11</v>
      </c>
      <c r="E6783" s="1" t="str">
        <f>_xlfn.XLOOKUP(order_items[[#This Row],[product_id]],products!A:A,products!C:C)</f>
        <v>Office Supplies</v>
      </c>
      <c r="F6783" t="s">
        <v>1059</v>
      </c>
      <c r="G6783" t="s">
        <v>917</v>
      </c>
      <c r="H6783">
        <v>6</v>
      </c>
      <c r="I6783">
        <v>267.27999999999997</v>
      </c>
      <c r="J6783" s="2">
        <v>0.15</v>
      </c>
    </row>
    <row r="6784" spans="1:10" x14ac:dyDescent="0.2">
      <c r="A6784" t="s">
        <v>11488</v>
      </c>
      <c r="B6784" t="s">
        <v>11487</v>
      </c>
      <c r="C6784" s="1">
        <f>_xlfn.XLOOKUP(order_items[[#This Row],[order_id]],orders!A:A,orders!C:C)</f>
        <v>45626</v>
      </c>
      <c r="D6784" s="3" t="str">
        <f>YEAR(order_items[[#This Row],[Date]])&amp;"-"&amp;TEXT(MONTH(order_items[[#This Row],[Date]]),"00")</f>
        <v>2024-11</v>
      </c>
      <c r="E6784" s="1" t="str">
        <f>_xlfn.XLOOKUP(order_items[[#This Row],[product_id]],products!A:A,products!C:C)</f>
        <v>Office Supplies</v>
      </c>
      <c r="F6784" t="s">
        <v>1060</v>
      </c>
      <c r="G6784" t="s">
        <v>1054</v>
      </c>
      <c r="H6784">
        <v>20</v>
      </c>
      <c r="I6784">
        <v>222.24</v>
      </c>
      <c r="J6784" s="2">
        <v>0.1</v>
      </c>
    </row>
    <row r="6785" spans="1:10" x14ac:dyDescent="0.2">
      <c r="A6785" t="s">
        <v>11489</v>
      </c>
      <c r="B6785" t="s">
        <v>11487</v>
      </c>
      <c r="C6785" s="1">
        <f>_xlfn.XLOOKUP(order_items[[#This Row],[order_id]],orders!A:A,orders!C:C)</f>
        <v>45626</v>
      </c>
      <c r="D6785" s="3" t="str">
        <f>YEAR(order_items[[#This Row],[Date]])&amp;"-"&amp;TEXT(MONTH(order_items[[#This Row],[Date]]),"00")</f>
        <v>2024-11</v>
      </c>
      <c r="E6785" s="1" t="str">
        <f>_xlfn.XLOOKUP(order_items[[#This Row],[product_id]],products!A:A,products!C:C)</f>
        <v>Office Supplies</v>
      </c>
      <c r="F6785" t="s">
        <v>1100</v>
      </c>
      <c r="G6785" t="s">
        <v>1115</v>
      </c>
      <c r="H6785">
        <v>2</v>
      </c>
      <c r="I6785">
        <v>147.91</v>
      </c>
      <c r="J6785" s="2">
        <v>0</v>
      </c>
    </row>
    <row r="6786" spans="1:10" x14ac:dyDescent="0.2">
      <c r="A6786" t="s">
        <v>11490</v>
      </c>
      <c r="B6786" t="s">
        <v>11491</v>
      </c>
      <c r="C6786" s="1">
        <f>_xlfn.XLOOKUP(order_items[[#This Row],[order_id]],orders!A:A,orders!C:C)</f>
        <v>45336</v>
      </c>
      <c r="D6786" s="3" t="str">
        <f>YEAR(order_items[[#This Row],[Date]])&amp;"-"&amp;TEXT(MONTH(order_items[[#This Row],[Date]]),"00")</f>
        <v>2024-02</v>
      </c>
      <c r="E6786" s="1" t="str">
        <f>_xlfn.XLOOKUP(order_items[[#This Row],[product_id]],products!A:A,products!C:C)</f>
        <v>Health &amp; Beauty</v>
      </c>
      <c r="F6786" t="s">
        <v>1123</v>
      </c>
      <c r="G6786" t="s">
        <v>1054</v>
      </c>
      <c r="H6786">
        <v>23</v>
      </c>
      <c r="I6786">
        <v>198.42</v>
      </c>
      <c r="J6786" s="2">
        <v>0.1</v>
      </c>
    </row>
    <row r="6787" spans="1:10" x14ac:dyDescent="0.2">
      <c r="A6787" t="s">
        <v>11492</v>
      </c>
      <c r="B6787" t="s">
        <v>11491</v>
      </c>
      <c r="C6787" s="1">
        <f>_xlfn.XLOOKUP(order_items[[#This Row],[order_id]],orders!A:A,orders!C:C)</f>
        <v>45336</v>
      </c>
      <c r="D6787" s="3" t="str">
        <f>YEAR(order_items[[#This Row],[Date]])&amp;"-"&amp;TEXT(MONTH(order_items[[#This Row],[Date]]),"00")</f>
        <v>2024-02</v>
      </c>
      <c r="E6787" s="1" t="str">
        <f>_xlfn.XLOOKUP(order_items[[#This Row],[product_id]],products!A:A,products!C:C)</f>
        <v>Health &amp; Beauty</v>
      </c>
      <c r="F6787" t="s">
        <v>956</v>
      </c>
      <c r="G6787" t="s">
        <v>1120</v>
      </c>
      <c r="H6787">
        <v>14</v>
      </c>
      <c r="I6787">
        <v>98.57</v>
      </c>
      <c r="J6787" s="2">
        <v>0</v>
      </c>
    </row>
    <row r="6788" spans="1:10" x14ac:dyDescent="0.2">
      <c r="A6788" t="s">
        <v>11493</v>
      </c>
      <c r="B6788" t="s">
        <v>11494</v>
      </c>
      <c r="C6788" s="1">
        <f>_xlfn.XLOOKUP(order_items[[#This Row],[order_id]],orders!A:A,orders!C:C)</f>
        <v>45583</v>
      </c>
      <c r="D6788" s="3" t="str">
        <f>YEAR(order_items[[#This Row],[Date]])&amp;"-"&amp;TEXT(MONTH(order_items[[#This Row],[Date]]),"00")</f>
        <v>2024-10</v>
      </c>
      <c r="E6788" s="1" t="str">
        <f>_xlfn.XLOOKUP(order_items[[#This Row],[product_id]],products!A:A,products!C:C)</f>
        <v>Outdoor &amp; Sports</v>
      </c>
      <c r="F6788" t="s">
        <v>1025</v>
      </c>
      <c r="G6788" t="s">
        <v>917</v>
      </c>
      <c r="H6788">
        <v>22</v>
      </c>
      <c r="I6788">
        <v>424.37</v>
      </c>
      <c r="J6788" s="2">
        <v>0.05</v>
      </c>
    </row>
    <row r="6789" spans="1:10" x14ac:dyDescent="0.2">
      <c r="A6789" t="s">
        <v>11495</v>
      </c>
      <c r="B6789" t="s">
        <v>11496</v>
      </c>
      <c r="C6789" s="1">
        <f>_xlfn.XLOOKUP(order_items[[#This Row],[order_id]],orders!A:A,orders!C:C)</f>
        <v>45608</v>
      </c>
      <c r="D6789" s="3" t="str">
        <f>YEAR(order_items[[#This Row],[Date]])&amp;"-"&amp;TEXT(MONTH(order_items[[#This Row],[Date]]),"00")</f>
        <v>2024-11</v>
      </c>
      <c r="E6789" s="1" t="str">
        <f>_xlfn.XLOOKUP(order_items[[#This Row],[product_id]],products!A:A,products!C:C)</f>
        <v>Outdoor &amp; Sports</v>
      </c>
      <c r="F6789" t="s">
        <v>1108</v>
      </c>
      <c r="G6789" t="s">
        <v>1115</v>
      </c>
      <c r="H6789">
        <v>3</v>
      </c>
      <c r="I6789">
        <v>62.47</v>
      </c>
      <c r="J6789" s="2">
        <v>0</v>
      </c>
    </row>
    <row r="6790" spans="1:10" x14ac:dyDescent="0.2">
      <c r="A6790" t="s">
        <v>11497</v>
      </c>
      <c r="B6790" t="s">
        <v>11498</v>
      </c>
      <c r="C6790" s="1">
        <f>_xlfn.XLOOKUP(order_items[[#This Row],[order_id]],orders!A:A,orders!C:C)</f>
        <v>45082</v>
      </c>
      <c r="D6790" s="3" t="str">
        <f>YEAR(order_items[[#This Row],[Date]])&amp;"-"&amp;TEXT(MONTH(order_items[[#This Row],[Date]]),"00")</f>
        <v>2023-06</v>
      </c>
      <c r="E6790" s="1" t="str">
        <f>_xlfn.XLOOKUP(order_items[[#This Row],[product_id]],products!A:A,products!C:C)</f>
        <v>Outdoor &amp; Sports</v>
      </c>
      <c r="F6790" t="s">
        <v>1086</v>
      </c>
      <c r="G6790" t="s">
        <v>1054</v>
      </c>
      <c r="H6790">
        <v>8</v>
      </c>
      <c r="I6790">
        <v>316.57</v>
      </c>
      <c r="J6790" s="2">
        <v>0</v>
      </c>
    </row>
    <row r="6791" spans="1:10" x14ac:dyDescent="0.2">
      <c r="A6791" t="s">
        <v>11499</v>
      </c>
      <c r="B6791" t="s">
        <v>11500</v>
      </c>
      <c r="C6791" s="1">
        <f>_xlfn.XLOOKUP(order_items[[#This Row],[order_id]],orders!A:A,orders!C:C)</f>
        <v>45343</v>
      </c>
      <c r="D6791" s="3" t="str">
        <f>YEAR(order_items[[#This Row],[Date]])&amp;"-"&amp;TEXT(MONTH(order_items[[#This Row],[Date]]),"00")</f>
        <v>2024-02</v>
      </c>
      <c r="E6791" s="1" t="str">
        <f>_xlfn.XLOOKUP(order_items[[#This Row],[product_id]],products!A:A,products!C:C)</f>
        <v>Outdoor &amp; Sports</v>
      </c>
      <c r="F6791" t="s">
        <v>941</v>
      </c>
      <c r="G6791" t="s">
        <v>1080</v>
      </c>
      <c r="H6791">
        <v>1</v>
      </c>
      <c r="I6791">
        <v>260.70999999999998</v>
      </c>
    </row>
    <row r="6792" spans="1:10" x14ac:dyDescent="0.2">
      <c r="A6792" t="s">
        <v>11501</v>
      </c>
      <c r="B6792" t="s">
        <v>11500</v>
      </c>
      <c r="C6792" s="1">
        <f>_xlfn.XLOOKUP(order_items[[#This Row],[order_id]],orders!A:A,orders!C:C)</f>
        <v>45343</v>
      </c>
      <c r="D6792" s="3" t="str">
        <f>YEAR(order_items[[#This Row],[Date]])&amp;"-"&amp;TEXT(MONTH(order_items[[#This Row],[Date]]),"00")</f>
        <v>2024-02</v>
      </c>
      <c r="E6792" s="1" t="str">
        <f>_xlfn.XLOOKUP(order_items[[#This Row],[product_id]],products!A:A,products!C:C)</f>
        <v>Outdoor &amp; Sports</v>
      </c>
      <c r="F6792" t="s">
        <v>962</v>
      </c>
      <c r="G6792" t="s">
        <v>1109</v>
      </c>
      <c r="H6792">
        <v>2</v>
      </c>
      <c r="I6792">
        <v>383.09</v>
      </c>
      <c r="J6792" s="2">
        <v>0.05</v>
      </c>
    </row>
    <row r="6793" spans="1:10" x14ac:dyDescent="0.2">
      <c r="A6793" t="s">
        <v>11502</v>
      </c>
      <c r="B6793" t="s">
        <v>11503</v>
      </c>
      <c r="C6793" s="1">
        <f>_xlfn.XLOOKUP(order_items[[#This Row],[order_id]],orders!A:A,orders!C:C)</f>
        <v>45052</v>
      </c>
      <c r="D6793" s="3" t="str">
        <f>YEAR(order_items[[#This Row],[Date]])&amp;"-"&amp;TEXT(MONTH(order_items[[#This Row],[Date]]),"00")</f>
        <v>2023-05</v>
      </c>
      <c r="E6793" s="1" t="str">
        <f>_xlfn.XLOOKUP(order_items[[#This Row],[product_id]],products!A:A,products!C:C)</f>
        <v>Office Supplies</v>
      </c>
      <c r="F6793" t="s">
        <v>1051</v>
      </c>
      <c r="G6793" t="s">
        <v>1122</v>
      </c>
      <c r="H6793">
        <v>15</v>
      </c>
      <c r="I6793">
        <v>189.58</v>
      </c>
      <c r="J6793" s="2">
        <v>0</v>
      </c>
    </row>
    <row r="6794" spans="1:10" x14ac:dyDescent="0.2">
      <c r="A6794" t="s">
        <v>11504</v>
      </c>
      <c r="B6794" t="s">
        <v>11505</v>
      </c>
      <c r="C6794" s="1">
        <f>_xlfn.XLOOKUP(order_items[[#This Row],[order_id]],orders!A:A,orders!C:C)</f>
        <v>45564</v>
      </c>
      <c r="D6794" s="3" t="str">
        <f>YEAR(order_items[[#This Row],[Date]])&amp;"-"&amp;TEXT(MONTH(order_items[[#This Row],[Date]]),"00")</f>
        <v>2024-09</v>
      </c>
      <c r="E6794" s="1" t="str">
        <f>_xlfn.XLOOKUP(order_items[[#This Row],[product_id]],products!A:A,products!C:C)</f>
        <v>Outdoor &amp; Sports</v>
      </c>
      <c r="F6794" t="s">
        <v>1050</v>
      </c>
      <c r="G6794" t="s">
        <v>1080</v>
      </c>
      <c r="H6794">
        <v>23</v>
      </c>
      <c r="I6794">
        <v>272.42</v>
      </c>
      <c r="J6794" s="2">
        <v>0</v>
      </c>
    </row>
    <row r="6795" spans="1:10" x14ac:dyDescent="0.2">
      <c r="A6795" t="s">
        <v>11506</v>
      </c>
      <c r="B6795" t="s">
        <v>11505</v>
      </c>
      <c r="C6795" s="1">
        <f>_xlfn.XLOOKUP(order_items[[#This Row],[order_id]],orders!A:A,orders!C:C)</f>
        <v>45564</v>
      </c>
      <c r="D6795" s="3" t="str">
        <f>YEAR(order_items[[#This Row],[Date]])&amp;"-"&amp;TEXT(MONTH(order_items[[#This Row],[Date]]),"00")</f>
        <v>2024-09</v>
      </c>
      <c r="E6795" s="1" t="str">
        <f>_xlfn.XLOOKUP(order_items[[#This Row],[product_id]],products!A:A,products!C:C)</f>
        <v>Office Supplies</v>
      </c>
      <c r="F6795" t="s">
        <v>972</v>
      </c>
      <c r="G6795" t="s">
        <v>1120</v>
      </c>
      <c r="H6795">
        <v>3</v>
      </c>
      <c r="I6795">
        <v>321.87</v>
      </c>
      <c r="J6795" s="2">
        <v>0.15</v>
      </c>
    </row>
    <row r="6796" spans="1:10" x14ac:dyDescent="0.2">
      <c r="A6796" t="s">
        <v>11507</v>
      </c>
      <c r="B6796" t="s">
        <v>11505</v>
      </c>
      <c r="C6796" s="1">
        <f>_xlfn.XLOOKUP(order_items[[#This Row],[order_id]],orders!A:A,orders!C:C)</f>
        <v>45564</v>
      </c>
      <c r="D6796" s="3" t="str">
        <f>YEAR(order_items[[#This Row],[Date]])&amp;"-"&amp;TEXT(MONTH(order_items[[#This Row],[Date]]),"00")</f>
        <v>2024-09</v>
      </c>
      <c r="E6796" s="1" t="str">
        <f>_xlfn.XLOOKUP(order_items[[#This Row],[product_id]],products!A:A,products!C:C)</f>
        <v>Electronics</v>
      </c>
      <c r="F6796" t="s">
        <v>943</v>
      </c>
      <c r="G6796" t="s">
        <v>1101</v>
      </c>
      <c r="H6796">
        <v>17</v>
      </c>
      <c r="I6796">
        <v>152.97999999999999</v>
      </c>
      <c r="J6796" s="2">
        <v>0.1</v>
      </c>
    </row>
    <row r="6797" spans="1:10" x14ac:dyDescent="0.2">
      <c r="A6797" t="s">
        <v>11508</v>
      </c>
      <c r="B6797" t="s">
        <v>11509</v>
      </c>
      <c r="C6797" s="1">
        <f>_xlfn.XLOOKUP(order_items[[#This Row],[order_id]],orders!A:A,orders!C:C)</f>
        <v>45044</v>
      </c>
      <c r="D6797" s="3" t="str">
        <f>YEAR(order_items[[#This Row],[Date]])&amp;"-"&amp;TEXT(MONTH(order_items[[#This Row],[Date]]),"00")</f>
        <v>2023-04</v>
      </c>
      <c r="E6797" s="1" t="str">
        <f>_xlfn.XLOOKUP(order_items[[#This Row],[product_id]],products!A:A,products!C:C)</f>
        <v>Electronics</v>
      </c>
      <c r="F6797" t="s">
        <v>1118</v>
      </c>
      <c r="G6797" t="s">
        <v>1115</v>
      </c>
      <c r="H6797">
        <v>5</v>
      </c>
      <c r="I6797">
        <v>65.510000000000005</v>
      </c>
      <c r="J6797" s="2">
        <v>0</v>
      </c>
    </row>
    <row r="6798" spans="1:10" x14ac:dyDescent="0.2">
      <c r="A6798" t="s">
        <v>11510</v>
      </c>
      <c r="B6798" t="s">
        <v>11509</v>
      </c>
      <c r="C6798" s="1">
        <f>_xlfn.XLOOKUP(order_items[[#This Row],[order_id]],orders!A:A,orders!C:C)</f>
        <v>45044</v>
      </c>
      <c r="D6798" s="3" t="str">
        <f>YEAR(order_items[[#This Row],[Date]])&amp;"-"&amp;TEXT(MONTH(order_items[[#This Row],[Date]]),"00")</f>
        <v>2023-04</v>
      </c>
      <c r="E6798" s="1" t="str">
        <f>_xlfn.XLOOKUP(order_items[[#This Row],[product_id]],products!A:A,products!C:C)</f>
        <v>Office Supplies</v>
      </c>
      <c r="F6798" t="s">
        <v>954</v>
      </c>
      <c r="G6798" t="s">
        <v>1009</v>
      </c>
      <c r="H6798">
        <v>7</v>
      </c>
      <c r="I6798">
        <v>171.07</v>
      </c>
      <c r="J6798" s="2">
        <v>0.1</v>
      </c>
    </row>
    <row r="6799" spans="1:10" x14ac:dyDescent="0.2">
      <c r="A6799" t="s">
        <v>11511</v>
      </c>
      <c r="B6799" t="s">
        <v>11512</v>
      </c>
      <c r="C6799" s="1">
        <f>_xlfn.XLOOKUP(order_items[[#This Row],[order_id]],orders!A:A,orders!C:C)</f>
        <v>45555</v>
      </c>
      <c r="D6799" s="3" t="str">
        <f>YEAR(order_items[[#This Row],[Date]])&amp;"-"&amp;TEXT(MONTH(order_items[[#This Row],[Date]]),"00")</f>
        <v>2024-09</v>
      </c>
      <c r="E6799" s="1" t="str">
        <f>_xlfn.XLOOKUP(order_items[[#This Row],[product_id]],products!A:A,products!C:C)</f>
        <v>Electronics</v>
      </c>
      <c r="F6799" t="s">
        <v>1067</v>
      </c>
      <c r="G6799" t="s">
        <v>917</v>
      </c>
      <c r="H6799">
        <v>4</v>
      </c>
      <c r="I6799">
        <v>299.43</v>
      </c>
      <c r="J6799" s="2">
        <v>0</v>
      </c>
    </row>
    <row r="6800" spans="1:10" x14ac:dyDescent="0.2">
      <c r="A6800" t="s">
        <v>11513</v>
      </c>
      <c r="B6800" t="s">
        <v>11514</v>
      </c>
      <c r="C6800" s="1">
        <f>_xlfn.XLOOKUP(order_items[[#This Row],[order_id]],orders!A:A,orders!C:C)</f>
        <v>45078</v>
      </c>
      <c r="D6800" s="3" t="str">
        <f>YEAR(order_items[[#This Row],[Date]])&amp;"-"&amp;TEXT(MONTH(order_items[[#This Row],[Date]]),"00")</f>
        <v>2023-06</v>
      </c>
      <c r="E6800" s="1" t="str">
        <f>_xlfn.XLOOKUP(order_items[[#This Row],[product_id]],products!A:A,products!C:C)</f>
        <v>Home &amp; Kitchen</v>
      </c>
      <c r="F6800" t="s">
        <v>1066</v>
      </c>
      <c r="G6800" t="s">
        <v>1101</v>
      </c>
      <c r="H6800">
        <v>16</v>
      </c>
      <c r="I6800">
        <v>255.1</v>
      </c>
      <c r="J6800" s="2">
        <v>0.15</v>
      </c>
    </row>
    <row r="6801" spans="1:10" x14ac:dyDescent="0.2">
      <c r="A6801" t="s">
        <v>11515</v>
      </c>
      <c r="B6801" t="s">
        <v>11514</v>
      </c>
      <c r="C6801" s="1">
        <f>_xlfn.XLOOKUP(order_items[[#This Row],[order_id]],orders!A:A,orders!C:C)</f>
        <v>45078</v>
      </c>
      <c r="D6801" s="3" t="str">
        <f>YEAR(order_items[[#This Row],[Date]])&amp;"-"&amp;TEXT(MONTH(order_items[[#This Row],[Date]]),"00")</f>
        <v>2023-06</v>
      </c>
      <c r="E6801" s="1" t="str">
        <f>_xlfn.XLOOKUP(order_items[[#This Row],[product_id]],products!A:A,products!C:C)</f>
        <v>Health &amp; Beauty</v>
      </c>
      <c r="F6801" t="s">
        <v>1029</v>
      </c>
      <c r="G6801" t="s">
        <v>1109</v>
      </c>
      <c r="H6801">
        <v>1</v>
      </c>
      <c r="I6801">
        <v>280.77999999999997</v>
      </c>
      <c r="J6801" s="2">
        <v>0</v>
      </c>
    </row>
    <row r="6802" spans="1:10" x14ac:dyDescent="0.2">
      <c r="A6802" t="s">
        <v>11516</v>
      </c>
      <c r="B6802" t="s">
        <v>11514</v>
      </c>
      <c r="C6802" s="1">
        <f>_xlfn.XLOOKUP(order_items[[#This Row],[order_id]],orders!A:A,orders!C:C)</f>
        <v>45078</v>
      </c>
      <c r="D6802" s="3" t="str">
        <f>YEAR(order_items[[#This Row],[Date]])&amp;"-"&amp;TEXT(MONTH(order_items[[#This Row],[Date]]),"00")</f>
        <v>2023-06</v>
      </c>
      <c r="E6802" s="1" t="str">
        <f>_xlfn.XLOOKUP(order_items[[#This Row],[product_id]],products!A:A,products!C:C)</f>
        <v>Outdoor &amp; Sports</v>
      </c>
      <c r="F6802" t="s">
        <v>1052</v>
      </c>
      <c r="G6802" t="s">
        <v>1009</v>
      </c>
      <c r="H6802">
        <v>5</v>
      </c>
      <c r="I6802">
        <v>118.24</v>
      </c>
      <c r="J6802" s="2">
        <v>0</v>
      </c>
    </row>
    <row r="6803" spans="1:10" x14ac:dyDescent="0.2">
      <c r="A6803" t="s">
        <v>11517</v>
      </c>
      <c r="B6803" t="s">
        <v>11518</v>
      </c>
      <c r="C6803" s="1">
        <f>_xlfn.XLOOKUP(order_items[[#This Row],[order_id]],orders!A:A,orders!C:C)</f>
        <v>45169</v>
      </c>
      <c r="D6803" s="3" t="str">
        <f>YEAR(order_items[[#This Row],[Date]])&amp;"-"&amp;TEXT(MONTH(order_items[[#This Row],[Date]]),"00")</f>
        <v>2023-08</v>
      </c>
      <c r="E6803" s="1" t="str">
        <f>_xlfn.XLOOKUP(order_items[[#This Row],[product_id]],products!A:A,products!C:C)</f>
        <v>Health &amp; Beauty</v>
      </c>
      <c r="F6803" t="s">
        <v>947</v>
      </c>
      <c r="G6803" t="s">
        <v>1119</v>
      </c>
      <c r="H6803">
        <v>22</v>
      </c>
      <c r="I6803">
        <v>323.72000000000003</v>
      </c>
      <c r="J6803" s="2">
        <v>0.05</v>
      </c>
    </row>
    <row r="6804" spans="1:10" x14ac:dyDescent="0.2">
      <c r="A6804" t="s">
        <v>11519</v>
      </c>
      <c r="B6804" t="s">
        <v>11518</v>
      </c>
      <c r="C6804" s="1">
        <f>_xlfn.XLOOKUP(order_items[[#This Row],[order_id]],orders!A:A,orders!C:C)</f>
        <v>45169</v>
      </c>
      <c r="D6804" s="3" t="str">
        <f>YEAR(order_items[[#This Row],[Date]])&amp;"-"&amp;TEXT(MONTH(order_items[[#This Row],[Date]]),"00")</f>
        <v>2023-08</v>
      </c>
      <c r="E6804" s="1" t="str">
        <f>_xlfn.XLOOKUP(order_items[[#This Row],[product_id]],products!A:A,products!C:C)</f>
        <v>Electronics</v>
      </c>
      <c r="F6804" t="s">
        <v>1110</v>
      </c>
      <c r="G6804" t="s">
        <v>1115</v>
      </c>
      <c r="H6804">
        <v>1</v>
      </c>
      <c r="I6804">
        <v>237.19</v>
      </c>
      <c r="J6804" s="2">
        <v>0</v>
      </c>
    </row>
    <row r="6805" spans="1:10" x14ac:dyDescent="0.2">
      <c r="A6805" t="s">
        <v>11520</v>
      </c>
      <c r="B6805" t="s">
        <v>11521</v>
      </c>
      <c r="C6805" s="1">
        <f>_xlfn.XLOOKUP(order_items[[#This Row],[order_id]],orders!A:A,orders!C:C)</f>
        <v>45217</v>
      </c>
      <c r="D6805" s="3" t="str">
        <f>YEAR(order_items[[#This Row],[Date]])&amp;"-"&amp;TEXT(MONTH(order_items[[#This Row],[Date]]),"00")</f>
        <v>2023-10</v>
      </c>
      <c r="E6805" s="1" t="str">
        <f>_xlfn.XLOOKUP(order_items[[#This Row],[product_id]],products!A:A,products!C:C)</f>
        <v>Office Supplies</v>
      </c>
      <c r="F6805" t="s">
        <v>969</v>
      </c>
      <c r="G6805" t="s">
        <v>1080</v>
      </c>
      <c r="H6805">
        <v>17</v>
      </c>
      <c r="I6805">
        <v>286.77</v>
      </c>
      <c r="J6805" s="2">
        <v>0.1</v>
      </c>
    </row>
    <row r="6806" spans="1:10" x14ac:dyDescent="0.2">
      <c r="A6806" t="s">
        <v>11522</v>
      </c>
      <c r="B6806" t="s">
        <v>11523</v>
      </c>
      <c r="C6806" s="1">
        <f>_xlfn.XLOOKUP(order_items[[#This Row],[order_id]],orders!A:A,orders!C:C)</f>
        <v>44974</v>
      </c>
      <c r="D6806" s="3" t="str">
        <f>YEAR(order_items[[#This Row],[Date]])&amp;"-"&amp;TEXT(MONTH(order_items[[#This Row],[Date]]),"00")</f>
        <v>2023-02</v>
      </c>
      <c r="E6806" s="1" t="str">
        <f>_xlfn.XLOOKUP(order_items[[#This Row],[product_id]],products!A:A,products!C:C)</f>
        <v>Office Supplies</v>
      </c>
      <c r="F6806" t="s">
        <v>972</v>
      </c>
      <c r="G6806" t="s">
        <v>917</v>
      </c>
      <c r="H6806">
        <v>6</v>
      </c>
      <c r="I6806">
        <v>321.87</v>
      </c>
      <c r="J6806" s="2">
        <v>0.05</v>
      </c>
    </row>
    <row r="6807" spans="1:10" x14ac:dyDescent="0.2">
      <c r="A6807" t="s">
        <v>11524</v>
      </c>
      <c r="B6807" t="s">
        <v>11525</v>
      </c>
      <c r="C6807" s="1">
        <f>_xlfn.XLOOKUP(order_items[[#This Row],[order_id]],orders!A:A,orders!C:C)</f>
        <v>45588</v>
      </c>
      <c r="D6807" s="3" t="str">
        <f>YEAR(order_items[[#This Row],[Date]])&amp;"-"&amp;TEXT(MONTH(order_items[[#This Row],[Date]]),"00")</f>
        <v>2024-10</v>
      </c>
      <c r="E6807" s="1" t="str">
        <f>_xlfn.XLOOKUP(order_items[[#This Row],[product_id]],products!A:A,products!C:C)</f>
        <v>Office Supplies</v>
      </c>
      <c r="F6807" t="s">
        <v>1073</v>
      </c>
      <c r="G6807" t="s">
        <v>1122</v>
      </c>
      <c r="H6807">
        <v>11</v>
      </c>
      <c r="I6807">
        <v>207.47</v>
      </c>
      <c r="J6807" s="2">
        <v>0</v>
      </c>
    </row>
    <row r="6808" spans="1:10" x14ac:dyDescent="0.2">
      <c r="A6808" t="s">
        <v>11526</v>
      </c>
      <c r="B6808" t="s">
        <v>11527</v>
      </c>
      <c r="C6808" s="1">
        <f>_xlfn.XLOOKUP(order_items[[#This Row],[order_id]],orders!A:A,orders!C:C)</f>
        <v>45252</v>
      </c>
      <c r="D6808" s="3" t="str">
        <f>YEAR(order_items[[#This Row],[Date]])&amp;"-"&amp;TEXT(MONTH(order_items[[#This Row],[Date]]),"00")</f>
        <v>2023-11</v>
      </c>
      <c r="E6808" s="1" t="str">
        <f>_xlfn.XLOOKUP(order_items[[#This Row],[product_id]],products!A:A,products!C:C)</f>
        <v>Office Supplies</v>
      </c>
      <c r="F6808" t="s">
        <v>1058</v>
      </c>
      <c r="G6808" t="s">
        <v>1080</v>
      </c>
      <c r="H6808">
        <v>14</v>
      </c>
      <c r="I6808">
        <v>487.14</v>
      </c>
      <c r="J6808" s="2">
        <v>0.15</v>
      </c>
    </row>
    <row r="6809" spans="1:10" x14ac:dyDescent="0.2">
      <c r="A6809" t="s">
        <v>11528</v>
      </c>
      <c r="B6809" t="s">
        <v>11529</v>
      </c>
      <c r="C6809" s="1">
        <f>_xlfn.XLOOKUP(order_items[[#This Row],[order_id]],orders!A:A,orders!C:C)</f>
        <v>45234</v>
      </c>
      <c r="D6809" s="3" t="str">
        <f>YEAR(order_items[[#This Row],[Date]])&amp;"-"&amp;TEXT(MONTH(order_items[[#This Row],[Date]]),"00")</f>
        <v>2023-11</v>
      </c>
      <c r="E6809" s="1" t="str">
        <f>_xlfn.XLOOKUP(order_items[[#This Row],[product_id]],products!A:A,products!C:C)</f>
        <v>Health &amp; Beauty</v>
      </c>
      <c r="F6809" t="s">
        <v>980</v>
      </c>
      <c r="G6809" t="s">
        <v>1080</v>
      </c>
      <c r="H6809">
        <v>16</v>
      </c>
      <c r="I6809">
        <v>377.95</v>
      </c>
      <c r="J6809" s="2">
        <v>0</v>
      </c>
    </row>
    <row r="6810" spans="1:10" x14ac:dyDescent="0.2">
      <c r="A6810" t="s">
        <v>11530</v>
      </c>
      <c r="B6810" t="s">
        <v>11529</v>
      </c>
      <c r="C6810" s="1">
        <f>_xlfn.XLOOKUP(order_items[[#This Row],[order_id]],orders!A:A,orders!C:C)</f>
        <v>45234</v>
      </c>
      <c r="D6810" s="3" t="str">
        <f>YEAR(order_items[[#This Row],[Date]])&amp;"-"&amp;TEXT(MONTH(order_items[[#This Row],[Date]]),"00")</f>
        <v>2023-11</v>
      </c>
      <c r="E6810" s="1" t="str">
        <f>_xlfn.XLOOKUP(order_items[[#This Row],[product_id]],products!A:A,products!C:C)</f>
        <v>Electronics</v>
      </c>
      <c r="F6810" t="s">
        <v>1087</v>
      </c>
      <c r="G6810" t="s">
        <v>1120</v>
      </c>
      <c r="H6810">
        <v>10</v>
      </c>
      <c r="I6810">
        <v>122.37</v>
      </c>
      <c r="J6810" s="2">
        <v>0</v>
      </c>
    </row>
    <row r="6811" spans="1:10" x14ac:dyDescent="0.2">
      <c r="A6811" t="s">
        <v>11531</v>
      </c>
      <c r="B6811" t="s">
        <v>11532</v>
      </c>
      <c r="C6811" s="1">
        <f>_xlfn.XLOOKUP(order_items[[#This Row],[order_id]],orders!A:A,orders!C:C)</f>
        <v>45223</v>
      </c>
      <c r="D6811" s="3" t="str">
        <f>YEAR(order_items[[#This Row],[Date]])&amp;"-"&amp;TEXT(MONTH(order_items[[#This Row],[Date]]),"00")</f>
        <v>2023-10</v>
      </c>
      <c r="E6811" s="1" t="str">
        <f>_xlfn.XLOOKUP(order_items[[#This Row],[product_id]],products!A:A,products!C:C)</f>
        <v>Office Supplies</v>
      </c>
      <c r="F6811" t="s">
        <v>958</v>
      </c>
      <c r="G6811" t="s">
        <v>1054</v>
      </c>
      <c r="H6811">
        <v>1</v>
      </c>
      <c r="I6811">
        <v>469.16</v>
      </c>
      <c r="J6811" s="2">
        <v>0.05</v>
      </c>
    </row>
    <row r="6812" spans="1:10" x14ac:dyDescent="0.2">
      <c r="A6812" t="s">
        <v>11533</v>
      </c>
      <c r="B6812" t="s">
        <v>11532</v>
      </c>
      <c r="C6812" s="1">
        <f>_xlfn.XLOOKUP(order_items[[#This Row],[order_id]],orders!A:A,orders!C:C)</f>
        <v>45223</v>
      </c>
      <c r="D6812" s="3" t="str">
        <f>YEAR(order_items[[#This Row],[Date]])&amp;"-"&amp;TEXT(MONTH(order_items[[#This Row],[Date]]),"00")</f>
        <v>2023-10</v>
      </c>
      <c r="E6812" s="1" t="str">
        <f>_xlfn.XLOOKUP(order_items[[#This Row],[product_id]],products!A:A,products!C:C)</f>
        <v>Home &amp; Kitchen</v>
      </c>
      <c r="F6812" t="s">
        <v>1075</v>
      </c>
      <c r="G6812" t="s">
        <v>917</v>
      </c>
      <c r="H6812">
        <v>12</v>
      </c>
      <c r="I6812">
        <v>168.52</v>
      </c>
      <c r="J6812" s="2">
        <v>0.05</v>
      </c>
    </row>
    <row r="6813" spans="1:10" x14ac:dyDescent="0.2">
      <c r="A6813" t="s">
        <v>11534</v>
      </c>
      <c r="B6813" t="s">
        <v>11535</v>
      </c>
      <c r="C6813" s="1">
        <f>_xlfn.XLOOKUP(order_items[[#This Row],[order_id]],orders!A:A,orders!C:C)</f>
        <v>45318</v>
      </c>
      <c r="D6813" s="3" t="str">
        <f>YEAR(order_items[[#This Row],[Date]])&amp;"-"&amp;TEXT(MONTH(order_items[[#This Row],[Date]]),"00")</f>
        <v>2024-01</v>
      </c>
      <c r="E6813" s="1" t="str">
        <f>_xlfn.XLOOKUP(order_items[[#This Row],[product_id]],products!A:A,products!C:C)</f>
        <v>Home &amp; Kitchen</v>
      </c>
      <c r="F6813" t="s">
        <v>1047</v>
      </c>
      <c r="G6813" t="s">
        <v>1120</v>
      </c>
      <c r="H6813">
        <v>13</v>
      </c>
      <c r="I6813">
        <v>336.63</v>
      </c>
      <c r="J6813" s="2">
        <v>0.1</v>
      </c>
    </row>
    <row r="6814" spans="1:10" x14ac:dyDescent="0.2">
      <c r="A6814" t="s">
        <v>11536</v>
      </c>
      <c r="B6814" t="s">
        <v>11535</v>
      </c>
      <c r="C6814" s="1">
        <f>_xlfn.XLOOKUP(order_items[[#This Row],[order_id]],orders!A:A,orders!C:C)</f>
        <v>45318</v>
      </c>
      <c r="D6814" s="3" t="str">
        <f>YEAR(order_items[[#This Row],[Date]])&amp;"-"&amp;TEXT(MONTH(order_items[[#This Row],[Date]]),"00")</f>
        <v>2024-01</v>
      </c>
      <c r="E6814" s="1" t="str">
        <f>_xlfn.XLOOKUP(order_items[[#This Row],[product_id]],products!A:A,products!C:C)</f>
        <v>Health &amp; Beauty</v>
      </c>
      <c r="F6814" t="s">
        <v>977</v>
      </c>
      <c r="G6814" t="s">
        <v>1122</v>
      </c>
      <c r="H6814">
        <v>23</v>
      </c>
      <c r="I6814">
        <v>344.52</v>
      </c>
      <c r="J6814" s="2">
        <v>0.15</v>
      </c>
    </row>
    <row r="6815" spans="1:10" x14ac:dyDescent="0.2">
      <c r="A6815" t="s">
        <v>11537</v>
      </c>
      <c r="B6815" t="s">
        <v>11535</v>
      </c>
      <c r="C6815" s="1">
        <f>_xlfn.XLOOKUP(order_items[[#This Row],[order_id]],orders!A:A,orders!C:C)</f>
        <v>45318</v>
      </c>
      <c r="D6815" s="3" t="str">
        <f>YEAR(order_items[[#This Row],[Date]])&amp;"-"&amp;TEXT(MONTH(order_items[[#This Row],[Date]]),"00")</f>
        <v>2024-01</v>
      </c>
      <c r="E6815" s="1" t="str">
        <f>_xlfn.XLOOKUP(order_items[[#This Row],[product_id]],products!A:A,products!C:C)</f>
        <v>Health &amp; Beauty</v>
      </c>
      <c r="F6815" t="s">
        <v>1005</v>
      </c>
      <c r="G6815" t="s">
        <v>1080</v>
      </c>
      <c r="H6815">
        <v>6</v>
      </c>
      <c r="I6815">
        <v>93.54</v>
      </c>
      <c r="J6815" s="2">
        <v>0</v>
      </c>
    </row>
    <row r="6816" spans="1:10" x14ac:dyDescent="0.2">
      <c r="A6816" t="s">
        <v>11538</v>
      </c>
      <c r="B6816" t="s">
        <v>11539</v>
      </c>
      <c r="C6816" s="1">
        <f>_xlfn.XLOOKUP(order_items[[#This Row],[order_id]],orders!A:A,orders!C:C)</f>
        <v>45223</v>
      </c>
      <c r="D6816" s="3" t="str">
        <f>YEAR(order_items[[#This Row],[Date]])&amp;"-"&amp;TEXT(MONTH(order_items[[#This Row],[Date]]),"00")</f>
        <v>2023-10</v>
      </c>
      <c r="E6816" s="1" t="str">
        <f>_xlfn.XLOOKUP(order_items[[#This Row],[product_id]],products!A:A,products!C:C)</f>
        <v>Health &amp; Beauty</v>
      </c>
      <c r="F6816" t="s">
        <v>1103</v>
      </c>
      <c r="G6816" t="s">
        <v>1109</v>
      </c>
      <c r="H6816">
        <v>15</v>
      </c>
      <c r="I6816">
        <v>346.41</v>
      </c>
      <c r="J6816" s="2">
        <v>0</v>
      </c>
    </row>
    <row r="6817" spans="1:10" x14ac:dyDescent="0.2">
      <c r="A6817" t="s">
        <v>11540</v>
      </c>
      <c r="B6817" t="s">
        <v>11539</v>
      </c>
      <c r="C6817" s="1">
        <f>_xlfn.XLOOKUP(order_items[[#This Row],[order_id]],orders!A:A,orders!C:C)</f>
        <v>45223</v>
      </c>
      <c r="D6817" s="3" t="str">
        <f>YEAR(order_items[[#This Row],[Date]])&amp;"-"&amp;TEXT(MONTH(order_items[[#This Row],[Date]]),"00")</f>
        <v>2023-10</v>
      </c>
      <c r="E6817" s="1" t="str">
        <f>_xlfn.XLOOKUP(order_items[[#This Row],[product_id]],products!A:A,products!C:C)</f>
        <v>Electronics</v>
      </c>
      <c r="F6817" t="s">
        <v>924</v>
      </c>
      <c r="G6817" t="s">
        <v>1054</v>
      </c>
      <c r="H6817">
        <v>11</v>
      </c>
      <c r="I6817">
        <v>160.59</v>
      </c>
      <c r="J6817" s="2">
        <v>0.1</v>
      </c>
    </row>
    <row r="6818" spans="1:10" x14ac:dyDescent="0.2">
      <c r="A6818" t="s">
        <v>11541</v>
      </c>
      <c r="B6818" t="s">
        <v>11542</v>
      </c>
      <c r="C6818" s="1">
        <f>_xlfn.XLOOKUP(order_items[[#This Row],[order_id]],orders!A:A,orders!C:C)</f>
        <v>45422</v>
      </c>
      <c r="D6818" s="3" t="str">
        <f>YEAR(order_items[[#This Row],[Date]])&amp;"-"&amp;TEXT(MONTH(order_items[[#This Row],[Date]]),"00")</f>
        <v>2024-05</v>
      </c>
      <c r="E6818" s="1" t="str">
        <f>_xlfn.XLOOKUP(order_items[[#This Row],[product_id]],products!A:A,products!C:C)</f>
        <v>Outdoor &amp; Sports</v>
      </c>
      <c r="F6818" t="s">
        <v>1037</v>
      </c>
      <c r="G6818" t="s">
        <v>917</v>
      </c>
      <c r="H6818">
        <v>25</v>
      </c>
      <c r="I6818">
        <v>443.86</v>
      </c>
      <c r="J6818" s="2">
        <v>0</v>
      </c>
    </row>
    <row r="6819" spans="1:10" x14ac:dyDescent="0.2">
      <c r="A6819" t="s">
        <v>11543</v>
      </c>
      <c r="B6819" t="s">
        <v>11542</v>
      </c>
      <c r="C6819" s="1">
        <f>_xlfn.XLOOKUP(order_items[[#This Row],[order_id]],orders!A:A,orders!C:C)</f>
        <v>45422</v>
      </c>
      <c r="D6819" s="3" t="str">
        <f>YEAR(order_items[[#This Row],[Date]])&amp;"-"&amp;TEXT(MONTH(order_items[[#This Row],[Date]]),"00")</f>
        <v>2024-05</v>
      </c>
      <c r="E6819" s="1" t="str">
        <f>_xlfn.XLOOKUP(order_items[[#This Row],[product_id]],products!A:A,products!C:C)</f>
        <v>Office Supplies</v>
      </c>
      <c r="F6819" t="s">
        <v>961</v>
      </c>
      <c r="G6819" t="s">
        <v>1119</v>
      </c>
      <c r="H6819">
        <v>23</v>
      </c>
      <c r="I6819">
        <v>202.31</v>
      </c>
      <c r="J6819" s="2">
        <v>0</v>
      </c>
    </row>
    <row r="6820" spans="1:10" x14ac:dyDescent="0.2">
      <c r="A6820" t="s">
        <v>11544</v>
      </c>
      <c r="B6820" t="s">
        <v>11542</v>
      </c>
      <c r="C6820" s="1">
        <f>_xlfn.XLOOKUP(order_items[[#This Row],[order_id]],orders!A:A,orders!C:C)</f>
        <v>45422</v>
      </c>
      <c r="D6820" s="3" t="str">
        <f>YEAR(order_items[[#This Row],[Date]])&amp;"-"&amp;TEXT(MONTH(order_items[[#This Row],[Date]]),"00")</f>
        <v>2024-05</v>
      </c>
      <c r="E6820" s="1" t="str">
        <f>_xlfn.XLOOKUP(order_items[[#This Row],[product_id]],products!A:A,products!C:C)</f>
        <v>Office Supplies</v>
      </c>
      <c r="F6820" t="s">
        <v>1073</v>
      </c>
      <c r="G6820" t="s">
        <v>1115</v>
      </c>
      <c r="H6820">
        <v>3</v>
      </c>
      <c r="I6820">
        <v>207.47</v>
      </c>
      <c r="J6820" s="2">
        <v>0</v>
      </c>
    </row>
    <row r="6821" spans="1:10" x14ac:dyDescent="0.2">
      <c r="A6821" t="s">
        <v>11545</v>
      </c>
      <c r="B6821" t="s">
        <v>11546</v>
      </c>
      <c r="C6821" s="1">
        <f>_xlfn.XLOOKUP(order_items[[#This Row],[order_id]],orders!A:A,orders!C:C)</f>
        <v>45406</v>
      </c>
      <c r="D6821" s="3" t="str">
        <f>YEAR(order_items[[#This Row],[Date]])&amp;"-"&amp;TEXT(MONTH(order_items[[#This Row],[Date]]),"00")</f>
        <v>2024-04</v>
      </c>
      <c r="E6821" s="1" t="str">
        <f>_xlfn.XLOOKUP(order_items[[#This Row],[product_id]],products!A:A,products!C:C)</f>
        <v>Outdoor &amp; Sports</v>
      </c>
      <c r="F6821" t="s">
        <v>1271</v>
      </c>
      <c r="G6821" t="s">
        <v>1109</v>
      </c>
      <c r="H6821">
        <v>13</v>
      </c>
      <c r="I6821">
        <v>358.43</v>
      </c>
      <c r="J6821" s="2">
        <v>0.15</v>
      </c>
    </row>
    <row r="6822" spans="1:10" x14ac:dyDescent="0.2">
      <c r="A6822" t="s">
        <v>11547</v>
      </c>
      <c r="B6822" t="s">
        <v>11548</v>
      </c>
      <c r="C6822" s="1">
        <f>_xlfn.XLOOKUP(order_items[[#This Row],[order_id]],orders!A:A,orders!C:C)</f>
        <v>45217</v>
      </c>
      <c r="D6822" s="3" t="str">
        <f>YEAR(order_items[[#This Row],[Date]])&amp;"-"&amp;TEXT(MONTH(order_items[[#This Row],[Date]]),"00")</f>
        <v>2023-10</v>
      </c>
      <c r="E6822" s="1" t="str">
        <f>_xlfn.XLOOKUP(order_items[[#This Row],[product_id]],products!A:A,products!C:C)</f>
        <v>Office Supplies</v>
      </c>
      <c r="F6822" t="s">
        <v>1073</v>
      </c>
      <c r="G6822" t="s">
        <v>1119</v>
      </c>
      <c r="H6822">
        <v>18</v>
      </c>
      <c r="I6822">
        <v>207.47</v>
      </c>
      <c r="J6822" s="2">
        <v>0.15</v>
      </c>
    </row>
    <row r="6823" spans="1:10" x14ac:dyDescent="0.2">
      <c r="A6823" t="s">
        <v>11549</v>
      </c>
      <c r="B6823" t="s">
        <v>11550</v>
      </c>
      <c r="C6823" s="1">
        <f>_xlfn.XLOOKUP(order_items[[#This Row],[order_id]],orders!A:A,orders!C:C)</f>
        <v>45167</v>
      </c>
      <c r="D6823" s="3" t="str">
        <f>YEAR(order_items[[#This Row],[Date]])&amp;"-"&amp;TEXT(MONTH(order_items[[#This Row],[Date]]),"00")</f>
        <v>2023-08</v>
      </c>
      <c r="E6823" s="1" t="str">
        <f>_xlfn.XLOOKUP(order_items[[#This Row],[product_id]],products!A:A,products!C:C)</f>
        <v>Electronics</v>
      </c>
      <c r="F6823" t="s">
        <v>1070</v>
      </c>
      <c r="G6823" t="s">
        <v>1101</v>
      </c>
      <c r="H6823">
        <v>9</v>
      </c>
      <c r="I6823">
        <v>358.06</v>
      </c>
      <c r="J6823" s="2">
        <v>0.15</v>
      </c>
    </row>
    <row r="6824" spans="1:10" x14ac:dyDescent="0.2">
      <c r="A6824" t="s">
        <v>11551</v>
      </c>
      <c r="B6824" t="s">
        <v>11550</v>
      </c>
      <c r="C6824" s="1">
        <f>_xlfn.XLOOKUP(order_items[[#This Row],[order_id]],orders!A:A,orders!C:C)</f>
        <v>45167</v>
      </c>
      <c r="D6824" s="3" t="str">
        <f>YEAR(order_items[[#This Row],[Date]])&amp;"-"&amp;TEXT(MONTH(order_items[[#This Row],[Date]]),"00")</f>
        <v>2023-08</v>
      </c>
      <c r="E6824" s="1" t="str">
        <f>_xlfn.XLOOKUP(order_items[[#This Row],[product_id]],products!A:A,products!C:C)</f>
        <v>Outdoor &amp; Sports</v>
      </c>
      <c r="F6824" t="s">
        <v>1090</v>
      </c>
      <c r="G6824" t="s">
        <v>1101</v>
      </c>
      <c r="H6824">
        <v>4</v>
      </c>
      <c r="I6824">
        <v>225.63</v>
      </c>
      <c r="J6824" s="2">
        <v>0.05</v>
      </c>
    </row>
    <row r="6825" spans="1:10" x14ac:dyDescent="0.2">
      <c r="A6825" t="s">
        <v>11552</v>
      </c>
      <c r="B6825" t="s">
        <v>11550</v>
      </c>
      <c r="C6825" s="1">
        <f>_xlfn.XLOOKUP(order_items[[#This Row],[order_id]],orders!A:A,orders!C:C)</f>
        <v>45167</v>
      </c>
      <c r="D6825" s="3" t="str">
        <f>YEAR(order_items[[#This Row],[Date]])&amp;"-"&amp;TEXT(MONTH(order_items[[#This Row],[Date]]),"00")</f>
        <v>2023-08</v>
      </c>
      <c r="E6825" s="1" t="str">
        <f>_xlfn.XLOOKUP(order_items[[#This Row],[product_id]],products!A:A,products!C:C)</f>
        <v>Outdoor &amp; Sports</v>
      </c>
      <c r="F6825" t="s">
        <v>1077</v>
      </c>
      <c r="G6825" t="s">
        <v>1101</v>
      </c>
      <c r="H6825">
        <v>25</v>
      </c>
      <c r="I6825">
        <v>171.72</v>
      </c>
      <c r="J6825" s="2">
        <v>0</v>
      </c>
    </row>
    <row r="6826" spans="1:10" x14ac:dyDescent="0.2">
      <c r="A6826" t="s">
        <v>11553</v>
      </c>
      <c r="B6826" t="s">
        <v>11554</v>
      </c>
      <c r="C6826" s="1">
        <f>_xlfn.XLOOKUP(order_items[[#This Row],[order_id]],orders!A:A,orders!C:C)</f>
        <v>45112</v>
      </c>
      <c r="D6826" s="3" t="str">
        <f>YEAR(order_items[[#This Row],[Date]])&amp;"-"&amp;TEXT(MONTH(order_items[[#This Row],[Date]]),"00")</f>
        <v>2023-07</v>
      </c>
      <c r="E6826" s="1" t="str">
        <f>_xlfn.XLOOKUP(order_items[[#This Row],[product_id]],products!A:A,products!C:C)</f>
        <v>Electronics</v>
      </c>
      <c r="F6826" t="s">
        <v>924</v>
      </c>
      <c r="G6826" t="s">
        <v>1115</v>
      </c>
      <c r="H6826">
        <v>8</v>
      </c>
      <c r="I6826">
        <v>160.59</v>
      </c>
      <c r="J6826" s="2">
        <v>0.15</v>
      </c>
    </row>
    <row r="6827" spans="1:10" x14ac:dyDescent="0.2">
      <c r="A6827" t="s">
        <v>11555</v>
      </c>
      <c r="B6827" t="s">
        <v>11554</v>
      </c>
      <c r="C6827" s="1">
        <f>_xlfn.XLOOKUP(order_items[[#This Row],[order_id]],orders!A:A,orders!C:C)</f>
        <v>45112</v>
      </c>
      <c r="D6827" s="3" t="str">
        <f>YEAR(order_items[[#This Row],[Date]])&amp;"-"&amp;TEXT(MONTH(order_items[[#This Row],[Date]]),"00")</f>
        <v>2023-07</v>
      </c>
      <c r="E6827" s="1" t="str">
        <f>_xlfn.XLOOKUP(order_items[[#This Row],[product_id]],products!A:A,products!C:C)</f>
        <v>Outdoor &amp; Sports</v>
      </c>
      <c r="F6827" t="s">
        <v>1113</v>
      </c>
      <c r="G6827" t="s">
        <v>1054</v>
      </c>
      <c r="H6827">
        <v>14</v>
      </c>
      <c r="I6827">
        <v>285.12</v>
      </c>
      <c r="J6827" s="2">
        <v>0.05</v>
      </c>
    </row>
    <row r="6828" spans="1:10" x14ac:dyDescent="0.2">
      <c r="A6828" t="s">
        <v>11556</v>
      </c>
      <c r="B6828" t="s">
        <v>11557</v>
      </c>
      <c r="C6828" s="1">
        <f>_xlfn.XLOOKUP(order_items[[#This Row],[order_id]],orders!A:A,orders!C:C)</f>
        <v>45421</v>
      </c>
      <c r="D6828" s="3" t="str">
        <f>YEAR(order_items[[#This Row],[Date]])&amp;"-"&amp;TEXT(MONTH(order_items[[#This Row],[Date]]),"00")</f>
        <v>2024-05</v>
      </c>
      <c r="E6828" s="1" t="str">
        <f>_xlfn.XLOOKUP(order_items[[#This Row],[product_id]],products!A:A,products!C:C)</f>
        <v>Home &amp; Kitchen</v>
      </c>
      <c r="F6828" t="s">
        <v>1093</v>
      </c>
      <c r="G6828" t="s">
        <v>1115</v>
      </c>
      <c r="H6828">
        <v>6</v>
      </c>
      <c r="I6828">
        <v>319.02</v>
      </c>
      <c r="J6828" s="2">
        <v>0</v>
      </c>
    </row>
    <row r="6829" spans="1:10" x14ac:dyDescent="0.2">
      <c r="A6829" t="s">
        <v>11558</v>
      </c>
      <c r="B6829" t="s">
        <v>11557</v>
      </c>
      <c r="C6829" s="1">
        <f>_xlfn.XLOOKUP(order_items[[#This Row],[order_id]],orders!A:A,orders!C:C)</f>
        <v>45421</v>
      </c>
      <c r="D6829" s="3" t="str">
        <f>YEAR(order_items[[#This Row],[Date]])&amp;"-"&amp;TEXT(MONTH(order_items[[#This Row],[Date]]),"00")</f>
        <v>2024-05</v>
      </c>
      <c r="E6829" s="1" t="str">
        <f>_xlfn.XLOOKUP(order_items[[#This Row],[product_id]],products!A:A,products!C:C)</f>
        <v>Outdoor &amp; Sports</v>
      </c>
      <c r="F6829" t="s">
        <v>1069</v>
      </c>
      <c r="G6829" t="s">
        <v>1009</v>
      </c>
      <c r="H6829">
        <v>5</v>
      </c>
      <c r="I6829">
        <v>312.25</v>
      </c>
      <c r="J6829" s="2">
        <v>0</v>
      </c>
    </row>
    <row r="6830" spans="1:10" x14ac:dyDescent="0.2">
      <c r="A6830" t="s">
        <v>11559</v>
      </c>
      <c r="B6830" t="s">
        <v>11557</v>
      </c>
      <c r="C6830" s="1">
        <f>_xlfn.XLOOKUP(order_items[[#This Row],[order_id]],orders!A:A,orders!C:C)</f>
        <v>45421</v>
      </c>
      <c r="D6830" s="3" t="str">
        <f>YEAR(order_items[[#This Row],[Date]])&amp;"-"&amp;TEXT(MONTH(order_items[[#This Row],[Date]]),"00")</f>
        <v>2024-05</v>
      </c>
      <c r="E6830" s="1" t="str">
        <f>_xlfn.XLOOKUP(order_items[[#This Row],[product_id]],products!A:A,products!C:C)</f>
        <v>Outdoor &amp; Sports</v>
      </c>
      <c r="F6830" t="s">
        <v>963</v>
      </c>
      <c r="G6830" t="s">
        <v>1120</v>
      </c>
      <c r="H6830">
        <v>1</v>
      </c>
      <c r="I6830">
        <v>213.2</v>
      </c>
      <c r="J6830" s="2">
        <v>0.05</v>
      </c>
    </row>
    <row r="6831" spans="1:10" x14ac:dyDescent="0.2">
      <c r="A6831" t="s">
        <v>11560</v>
      </c>
      <c r="B6831" t="s">
        <v>11561</v>
      </c>
      <c r="C6831" s="1">
        <f>_xlfn.XLOOKUP(order_items[[#This Row],[order_id]],orders!A:A,orders!C:C)</f>
        <v>45087</v>
      </c>
      <c r="D6831" s="3" t="str">
        <f>YEAR(order_items[[#This Row],[Date]])&amp;"-"&amp;TEXT(MONTH(order_items[[#This Row],[Date]]),"00")</f>
        <v>2023-06</v>
      </c>
      <c r="E6831" s="1" t="str">
        <f>_xlfn.XLOOKUP(order_items[[#This Row],[product_id]],products!A:A,products!C:C)</f>
        <v>Electronics</v>
      </c>
      <c r="F6831" t="s">
        <v>1116</v>
      </c>
      <c r="G6831" t="s">
        <v>1101</v>
      </c>
      <c r="H6831">
        <v>12</v>
      </c>
      <c r="I6831">
        <v>193.17</v>
      </c>
      <c r="J6831" s="2">
        <v>0.1</v>
      </c>
    </row>
    <row r="6832" spans="1:10" x14ac:dyDescent="0.2">
      <c r="A6832" t="s">
        <v>11562</v>
      </c>
      <c r="B6832" t="s">
        <v>11563</v>
      </c>
      <c r="C6832" s="1">
        <f>_xlfn.XLOOKUP(order_items[[#This Row],[order_id]],orders!A:A,orders!C:C)</f>
        <v>45161</v>
      </c>
      <c r="D6832" s="3" t="str">
        <f>YEAR(order_items[[#This Row],[Date]])&amp;"-"&amp;TEXT(MONTH(order_items[[#This Row],[Date]]),"00")</f>
        <v>2023-08</v>
      </c>
      <c r="E6832" s="1" t="str">
        <f>_xlfn.XLOOKUP(order_items[[#This Row],[product_id]],products!A:A,products!C:C)</f>
        <v>Home &amp; Kitchen</v>
      </c>
      <c r="F6832" t="s">
        <v>1048</v>
      </c>
      <c r="G6832" t="s">
        <v>1101</v>
      </c>
      <c r="H6832">
        <v>13</v>
      </c>
      <c r="I6832">
        <v>515.64</v>
      </c>
      <c r="J6832" s="2">
        <v>0.05</v>
      </c>
    </row>
    <row r="6833" spans="1:10" x14ac:dyDescent="0.2">
      <c r="A6833" t="s">
        <v>11564</v>
      </c>
      <c r="B6833" t="s">
        <v>11565</v>
      </c>
      <c r="C6833" s="1">
        <f>_xlfn.XLOOKUP(order_items[[#This Row],[order_id]],orders!A:A,orders!C:C)</f>
        <v>45185</v>
      </c>
      <c r="D6833" s="3" t="str">
        <f>YEAR(order_items[[#This Row],[Date]])&amp;"-"&amp;TEXT(MONTH(order_items[[#This Row],[Date]]),"00")</f>
        <v>2023-09</v>
      </c>
      <c r="E6833" s="1" t="str">
        <f>_xlfn.XLOOKUP(order_items[[#This Row],[product_id]],products!A:A,products!C:C)</f>
        <v>Health &amp; Beauty</v>
      </c>
      <c r="F6833" t="s">
        <v>1064</v>
      </c>
      <c r="G6833" t="s">
        <v>1101</v>
      </c>
      <c r="H6833">
        <v>1</v>
      </c>
      <c r="I6833">
        <v>470.3</v>
      </c>
      <c r="J6833" s="2">
        <v>0</v>
      </c>
    </row>
    <row r="6834" spans="1:10" x14ac:dyDescent="0.2">
      <c r="A6834" t="s">
        <v>11566</v>
      </c>
      <c r="B6834" t="s">
        <v>11567</v>
      </c>
      <c r="C6834" s="1">
        <f>_xlfn.XLOOKUP(order_items[[#This Row],[order_id]],orders!A:A,orders!C:C)</f>
        <v>45007</v>
      </c>
      <c r="D6834" s="3" t="str">
        <f>YEAR(order_items[[#This Row],[Date]])&amp;"-"&amp;TEXT(MONTH(order_items[[#This Row],[Date]]),"00")</f>
        <v>2023-03</v>
      </c>
      <c r="E6834" s="1" t="str">
        <f>_xlfn.XLOOKUP(order_items[[#This Row],[product_id]],products!A:A,products!C:C)</f>
        <v>Home &amp; Kitchen</v>
      </c>
      <c r="F6834" t="s">
        <v>1047</v>
      </c>
      <c r="G6834" t="s">
        <v>1109</v>
      </c>
      <c r="H6834">
        <v>16</v>
      </c>
      <c r="I6834">
        <v>336.63</v>
      </c>
      <c r="J6834" s="2">
        <v>0.15</v>
      </c>
    </row>
    <row r="6835" spans="1:10" x14ac:dyDescent="0.2">
      <c r="A6835" t="s">
        <v>11568</v>
      </c>
      <c r="B6835" t="s">
        <v>11567</v>
      </c>
      <c r="C6835" s="1">
        <f>_xlfn.XLOOKUP(order_items[[#This Row],[order_id]],orders!A:A,orders!C:C)</f>
        <v>45007</v>
      </c>
      <c r="D6835" s="3" t="str">
        <f>YEAR(order_items[[#This Row],[Date]])&amp;"-"&amp;TEXT(MONTH(order_items[[#This Row],[Date]]),"00")</f>
        <v>2023-03</v>
      </c>
      <c r="E6835" s="1" t="str">
        <f>_xlfn.XLOOKUP(order_items[[#This Row],[product_id]],products!A:A,products!C:C)</f>
        <v>Electronics</v>
      </c>
      <c r="F6835" t="s">
        <v>1070</v>
      </c>
      <c r="G6835" t="s">
        <v>1120</v>
      </c>
      <c r="H6835">
        <v>9</v>
      </c>
      <c r="I6835">
        <v>358.06</v>
      </c>
      <c r="J6835" s="2">
        <v>0</v>
      </c>
    </row>
    <row r="6836" spans="1:10" x14ac:dyDescent="0.2">
      <c r="A6836" t="s">
        <v>11569</v>
      </c>
      <c r="B6836" t="s">
        <v>11570</v>
      </c>
      <c r="C6836" s="1">
        <f>_xlfn.XLOOKUP(order_items[[#This Row],[order_id]],orders!A:A,orders!C:C)</f>
        <v>45220</v>
      </c>
      <c r="D6836" s="3" t="str">
        <f>YEAR(order_items[[#This Row],[Date]])&amp;"-"&amp;TEXT(MONTH(order_items[[#This Row],[Date]]),"00")</f>
        <v>2023-10</v>
      </c>
      <c r="E6836" s="1" t="str">
        <f>_xlfn.XLOOKUP(order_items[[#This Row],[product_id]],products!A:A,products!C:C)</f>
        <v>Outdoor &amp; Sports</v>
      </c>
      <c r="F6836" t="s">
        <v>941</v>
      </c>
      <c r="G6836" t="s">
        <v>1109</v>
      </c>
      <c r="H6836">
        <v>9</v>
      </c>
      <c r="I6836">
        <v>260.70999999999998</v>
      </c>
      <c r="J6836" s="2">
        <v>0.1</v>
      </c>
    </row>
    <row r="6837" spans="1:10" x14ac:dyDescent="0.2">
      <c r="A6837" t="s">
        <v>11571</v>
      </c>
      <c r="B6837" t="s">
        <v>11570</v>
      </c>
      <c r="C6837" s="1">
        <f>_xlfn.XLOOKUP(order_items[[#This Row],[order_id]],orders!A:A,orders!C:C)</f>
        <v>45220</v>
      </c>
      <c r="D6837" s="3" t="str">
        <f>YEAR(order_items[[#This Row],[Date]])&amp;"-"&amp;TEXT(MONTH(order_items[[#This Row],[Date]]),"00")</f>
        <v>2023-10</v>
      </c>
      <c r="E6837" s="1" t="str">
        <f>_xlfn.XLOOKUP(order_items[[#This Row],[product_id]],products!A:A,products!C:C)</f>
        <v>Health &amp; Beauty</v>
      </c>
      <c r="F6837" t="s">
        <v>1107</v>
      </c>
      <c r="G6837" t="s">
        <v>1009</v>
      </c>
      <c r="H6837">
        <v>19</v>
      </c>
      <c r="I6837">
        <v>246.5</v>
      </c>
      <c r="J6837" s="2">
        <v>0</v>
      </c>
    </row>
    <row r="6838" spans="1:10" x14ac:dyDescent="0.2">
      <c r="A6838" t="s">
        <v>11572</v>
      </c>
      <c r="B6838" t="s">
        <v>11570</v>
      </c>
      <c r="C6838" s="1">
        <f>_xlfn.XLOOKUP(order_items[[#This Row],[order_id]],orders!A:A,orders!C:C)</f>
        <v>45220</v>
      </c>
      <c r="D6838" s="3" t="str">
        <f>YEAR(order_items[[#This Row],[Date]])&amp;"-"&amp;TEXT(MONTH(order_items[[#This Row],[Date]]),"00")</f>
        <v>2023-10</v>
      </c>
      <c r="E6838" s="1" t="str">
        <f>_xlfn.XLOOKUP(order_items[[#This Row],[product_id]],products!A:A,products!C:C)</f>
        <v>Home &amp; Kitchen</v>
      </c>
      <c r="F6838" t="s">
        <v>1044</v>
      </c>
      <c r="G6838" t="s">
        <v>1080</v>
      </c>
      <c r="H6838">
        <v>2</v>
      </c>
      <c r="I6838">
        <v>290.33999999999997</v>
      </c>
      <c r="J6838" s="2">
        <v>0</v>
      </c>
    </row>
    <row r="6839" spans="1:10" x14ac:dyDescent="0.2">
      <c r="A6839" t="s">
        <v>11573</v>
      </c>
      <c r="B6839" t="s">
        <v>11574</v>
      </c>
      <c r="C6839" s="1">
        <f>_xlfn.XLOOKUP(order_items[[#This Row],[order_id]],orders!A:A,orders!C:C)</f>
        <v>45486</v>
      </c>
      <c r="D6839" s="3" t="str">
        <f>YEAR(order_items[[#This Row],[Date]])&amp;"-"&amp;TEXT(MONTH(order_items[[#This Row],[Date]]),"00")</f>
        <v>2024-07</v>
      </c>
      <c r="E6839" s="1" t="str">
        <f>_xlfn.XLOOKUP(order_items[[#This Row],[product_id]],products!A:A,products!C:C)</f>
        <v>Office Supplies</v>
      </c>
      <c r="F6839" t="s">
        <v>918</v>
      </c>
      <c r="G6839" t="s">
        <v>1120</v>
      </c>
      <c r="H6839">
        <v>13</v>
      </c>
      <c r="I6839">
        <v>195.47</v>
      </c>
      <c r="J6839" s="2">
        <v>0</v>
      </c>
    </row>
    <row r="6840" spans="1:10" x14ac:dyDescent="0.2">
      <c r="A6840" t="s">
        <v>11575</v>
      </c>
      <c r="B6840" t="s">
        <v>11576</v>
      </c>
      <c r="C6840" s="1">
        <f>_xlfn.XLOOKUP(order_items[[#This Row],[order_id]],orders!A:A,orders!C:C)</f>
        <v>45181</v>
      </c>
      <c r="D6840" s="3" t="str">
        <f>YEAR(order_items[[#This Row],[Date]])&amp;"-"&amp;TEXT(MONTH(order_items[[#This Row],[Date]]),"00")</f>
        <v>2023-09</v>
      </c>
      <c r="E6840" s="1" t="str">
        <f>_xlfn.XLOOKUP(order_items[[#This Row],[product_id]],products!A:A,products!C:C)</f>
        <v>Home &amp; Kitchen</v>
      </c>
      <c r="F6840" t="s">
        <v>1020</v>
      </c>
      <c r="G6840" t="s">
        <v>1120</v>
      </c>
      <c r="H6840">
        <v>15</v>
      </c>
      <c r="I6840">
        <v>297.11</v>
      </c>
      <c r="J6840" s="2">
        <v>0</v>
      </c>
    </row>
    <row r="6841" spans="1:10" x14ac:dyDescent="0.2">
      <c r="A6841" t="s">
        <v>11577</v>
      </c>
      <c r="B6841" t="s">
        <v>11576</v>
      </c>
      <c r="C6841" s="1">
        <f>_xlfn.XLOOKUP(order_items[[#This Row],[order_id]],orders!A:A,orders!C:C)</f>
        <v>45181</v>
      </c>
      <c r="D6841" s="3" t="str">
        <f>YEAR(order_items[[#This Row],[Date]])&amp;"-"&amp;TEXT(MONTH(order_items[[#This Row],[Date]]),"00")</f>
        <v>2023-09</v>
      </c>
      <c r="E6841" s="1" t="str">
        <f>_xlfn.XLOOKUP(order_items[[#This Row],[product_id]],products!A:A,products!C:C)</f>
        <v>Outdoor &amp; Sports</v>
      </c>
      <c r="F6841" t="s">
        <v>921</v>
      </c>
      <c r="G6841" t="s">
        <v>1119</v>
      </c>
      <c r="H6841">
        <v>9</v>
      </c>
      <c r="I6841">
        <v>455.48</v>
      </c>
      <c r="J6841" s="2">
        <v>0.1</v>
      </c>
    </row>
    <row r="6842" spans="1:10" x14ac:dyDescent="0.2">
      <c r="A6842" t="s">
        <v>11578</v>
      </c>
      <c r="B6842" t="s">
        <v>11576</v>
      </c>
      <c r="C6842" s="1">
        <f>_xlfn.XLOOKUP(order_items[[#This Row],[order_id]],orders!A:A,orders!C:C)</f>
        <v>45181</v>
      </c>
      <c r="D6842" s="3" t="str">
        <f>YEAR(order_items[[#This Row],[Date]])&amp;"-"&amp;TEXT(MONTH(order_items[[#This Row],[Date]]),"00")</f>
        <v>2023-09</v>
      </c>
      <c r="E6842" s="1" t="str">
        <f>_xlfn.XLOOKUP(order_items[[#This Row],[product_id]],products!A:A,products!C:C)</f>
        <v>Outdoor &amp; Sports</v>
      </c>
      <c r="F6842" t="s">
        <v>1032</v>
      </c>
      <c r="G6842" t="s">
        <v>1054</v>
      </c>
      <c r="H6842">
        <v>19</v>
      </c>
      <c r="I6842">
        <v>41.57</v>
      </c>
      <c r="J6842" s="2">
        <v>0.15</v>
      </c>
    </row>
    <row r="6843" spans="1:10" x14ac:dyDescent="0.2">
      <c r="A6843" t="s">
        <v>11579</v>
      </c>
      <c r="B6843" t="s">
        <v>11580</v>
      </c>
      <c r="C6843" s="1">
        <f>_xlfn.XLOOKUP(order_items[[#This Row],[order_id]],orders!A:A,orders!C:C)</f>
        <v>44987</v>
      </c>
      <c r="D6843" s="3" t="str">
        <f>YEAR(order_items[[#This Row],[Date]])&amp;"-"&amp;TEXT(MONTH(order_items[[#This Row],[Date]]),"00")</f>
        <v>2023-03</v>
      </c>
      <c r="E6843" s="1" t="str">
        <f>_xlfn.XLOOKUP(order_items[[#This Row],[product_id]],products!A:A,products!C:C)</f>
        <v>Outdoor &amp; Sports</v>
      </c>
      <c r="F6843" t="s">
        <v>1271</v>
      </c>
      <c r="G6843" t="s">
        <v>917</v>
      </c>
      <c r="H6843">
        <v>6</v>
      </c>
      <c r="I6843">
        <v>358.43</v>
      </c>
      <c r="J6843" s="2">
        <v>0</v>
      </c>
    </row>
    <row r="6844" spans="1:10" x14ac:dyDescent="0.2">
      <c r="A6844" t="s">
        <v>11581</v>
      </c>
      <c r="B6844" t="s">
        <v>11582</v>
      </c>
      <c r="C6844" s="1">
        <f>_xlfn.XLOOKUP(order_items[[#This Row],[order_id]],orders!A:A,orders!C:C)</f>
        <v>45147</v>
      </c>
      <c r="D6844" s="3" t="str">
        <f>YEAR(order_items[[#This Row],[Date]])&amp;"-"&amp;TEXT(MONTH(order_items[[#This Row],[Date]]),"00")</f>
        <v>2023-08</v>
      </c>
      <c r="E6844" s="1" t="str">
        <f>_xlfn.XLOOKUP(order_items[[#This Row],[product_id]],products!A:A,products!C:C)</f>
        <v>Office Supplies</v>
      </c>
      <c r="F6844" t="s">
        <v>1061</v>
      </c>
      <c r="G6844" t="s">
        <v>1119</v>
      </c>
      <c r="H6844">
        <v>12</v>
      </c>
      <c r="I6844">
        <v>50.53</v>
      </c>
    </row>
    <row r="6845" spans="1:10" x14ac:dyDescent="0.2">
      <c r="A6845" t="s">
        <v>11583</v>
      </c>
      <c r="B6845" t="s">
        <v>11582</v>
      </c>
      <c r="C6845" s="1">
        <f>_xlfn.XLOOKUP(order_items[[#This Row],[order_id]],orders!A:A,orders!C:C)</f>
        <v>45147</v>
      </c>
      <c r="D6845" s="3" t="str">
        <f>YEAR(order_items[[#This Row],[Date]])&amp;"-"&amp;TEXT(MONTH(order_items[[#This Row],[Date]]),"00")</f>
        <v>2023-08</v>
      </c>
      <c r="E6845" s="1" t="str">
        <f>_xlfn.XLOOKUP(order_items[[#This Row],[product_id]],products!A:A,products!C:C)</f>
        <v>Home &amp; Kitchen</v>
      </c>
      <c r="F6845" t="s">
        <v>970</v>
      </c>
      <c r="G6845" t="s">
        <v>1054</v>
      </c>
      <c r="H6845">
        <v>6</v>
      </c>
      <c r="I6845">
        <v>349.21</v>
      </c>
      <c r="J6845" s="2">
        <v>0.15</v>
      </c>
    </row>
    <row r="6846" spans="1:10" x14ac:dyDescent="0.2">
      <c r="A6846" t="s">
        <v>11584</v>
      </c>
      <c r="B6846" t="s">
        <v>11585</v>
      </c>
      <c r="C6846" s="1">
        <f>_xlfn.XLOOKUP(order_items[[#This Row],[order_id]],orders!A:A,orders!C:C)</f>
        <v>45576</v>
      </c>
      <c r="D6846" s="3" t="str">
        <f>YEAR(order_items[[#This Row],[Date]])&amp;"-"&amp;TEXT(MONTH(order_items[[#This Row],[Date]]),"00")</f>
        <v>2024-10</v>
      </c>
      <c r="E6846" s="1" t="str">
        <f>_xlfn.XLOOKUP(order_items[[#This Row],[product_id]],products!A:A,products!C:C)</f>
        <v>Health &amp; Beauty</v>
      </c>
      <c r="F6846" t="s">
        <v>1042</v>
      </c>
      <c r="G6846" t="s">
        <v>1122</v>
      </c>
      <c r="H6846">
        <v>18</v>
      </c>
      <c r="I6846">
        <v>272.76</v>
      </c>
      <c r="J6846" s="2">
        <v>0</v>
      </c>
    </row>
    <row r="6847" spans="1:10" x14ac:dyDescent="0.2">
      <c r="A6847" t="s">
        <v>11586</v>
      </c>
      <c r="B6847" t="s">
        <v>11587</v>
      </c>
      <c r="C6847" s="1">
        <f>_xlfn.XLOOKUP(order_items[[#This Row],[order_id]],orders!A:A,orders!C:C)</f>
        <v>45203</v>
      </c>
      <c r="D6847" s="3" t="str">
        <f>YEAR(order_items[[#This Row],[Date]])&amp;"-"&amp;TEXT(MONTH(order_items[[#This Row],[Date]]),"00")</f>
        <v>2023-10</v>
      </c>
      <c r="E6847" s="1" t="str">
        <f>_xlfn.XLOOKUP(order_items[[#This Row],[product_id]],products!A:A,products!C:C)</f>
        <v>Outdoor &amp; Sports</v>
      </c>
      <c r="F6847" t="s">
        <v>921</v>
      </c>
      <c r="G6847" t="s">
        <v>1109</v>
      </c>
      <c r="H6847">
        <v>16</v>
      </c>
      <c r="I6847">
        <v>455.48</v>
      </c>
      <c r="J6847" s="2">
        <v>0</v>
      </c>
    </row>
    <row r="6848" spans="1:10" x14ac:dyDescent="0.2">
      <c r="A6848" t="s">
        <v>11588</v>
      </c>
      <c r="B6848" t="s">
        <v>11589</v>
      </c>
      <c r="C6848" s="1">
        <f>_xlfn.XLOOKUP(order_items[[#This Row],[order_id]],orders!A:A,orders!C:C)</f>
        <v>45528</v>
      </c>
      <c r="D6848" s="3" t="str">
        <f>YEAR(order_items[[#This Row],[Date]])&amp;"-"&amp;TEXT(MONTH(order_items[[#This Row],[Date]]),"00")</f>
        <v>2024-08</v>
      </c>
      <c r="E6848" s="1" t="str">
        <f>_xlfn.XLOOKUP(order_items[[#This Row],[product_id]],products!A:A,products!C:C)</f>
        <v>Home &amp; Kitchen</v>
      </c>
      <c r="F6848" t="s">
        <v>1068</v>
      </c>
      <c r="G6848" t="s">
        <v>1109</v>
      </c>
      <c r="H6848">
        <v>5</v>
      </c>
      <c r="I6848">
        <v>475.7</v>
      </c>
      <c r="J6848" s="2">
        <v>0</v>
      </c>
    </row>
    <row r="6849" spans="1:10" x14ac:dyDescent="0.2">
      <c r="A6849" t="s">
        <v>11590</v>
      </c>
      <c r="B6849" t="s">
        <v>11589</v>
      </c>
      <c r="C6849" s="1">
        <f>_xlfn.XLOOKUP(order_items[[#This Row],[order_id]],orders!A:A,orders!C:C)</f>
        <v>45528</v>
      </c>
      <c r="D6849" s="3" t="str">
        <f>YEAR(order_items[[#This Row],[Date]])&amp;"-"&amp;TEXT(MONTH(order_items[[#This Row],[Date]]),"00")</f>
        <v>2024-08</v>
      </c>
      <c r="E6849" s="1" t="str">
        <f>_xlfn.XLOOKUP(order_items[[#This Row],[product_id]],products!A:A,products!C:C)</f>
        <v>Outdoor &amp; Sports</v>
      </c>
      <c r="F6849" t="s">
        <v>985</v>
      </c>
      <c r="G6849" t="s">
        <v>1119</v>
      </c>
      <c r="H6849">
        <v>19</v>
      </c>
      <c r="I6849">
        <v>283.81</v>
      </c>
      <c r="J6849" s="2">
        <v>0</v>
      </c>
    </row>
    <row r="6850" spans="1:10" x14ac:dyDescent="0.2">
      <c r="A6850" t="s">
        <v>11591</v>
      </c>
      <c r="B6850" t="s">
        <v>11592</v>
      </c>
      <c r="C6850" s="1">
        <f>_xlfn.XLOOKUP(order_items[[#This Row],[order_id]],orders!A:A,orders!C:C)</f>
        <v>45065</v>
      </c>
      <c r="D6850" s="3" t="str">
        <f>YEAR(order_items[[#This Row],[Date]])&amp;"-"&amp;TEXT(MONTH(order_items[[#This Row],[Date]]),"00")</f>
        <v>2023-05</v>
      </c>
      <c r="E6850" s="1" t="str">
        <f>_xlfn.XLOOKUP(order_items[[#This Row],[product_id]],products!A:A,products!C:C)</f>
        <v>Office Supplies</v>
      </c>
      <c r="F6850" t="s">
        <v>972</v>
      </c>
      <c r="G6850" t="s">
        <v>1115</v>
      </c>
      <c r="H6850">
        <v>12</v>
      </c>
      <c r="I6850">
        <v>321.87</v>
      </c>
      <c r="J6850" s="2">
        <v>0.15</v>
      </c>
    </row>
    <row r="6851" spans="1:10" x14ac:dyDescent="0.2">
      <c r="A6851" t="s">
        <v>11593</v>
      </c>
      <c r="B6851" t="s">
        <v>11594</v>
      </c>
      <c r="C6851" s="1">
        <f>_xlfn.XLOOKUP(order_items[[#This Row],[order_id]],orders!A:A,orders!C:C)</f>
        <v>45585</v>
      </c>
      <c r="D6851" s="3" t="str">
        <f>YEAR(order_items[[#This Row],[Date]])&amp;"-"&amp;TEXT(MONTH(order_items[[#This Row],[Date]]),"00")</f>
        <v>2024-10</v>
      </c>
      <c r="E6851" s="1" t="str">
        <f>_xlfn.XLOOKUP(order_items[[#This Row],[product_id]],products!A:A,products!C:C)</f>
        <v>Outdoor &amp; Sports</v>
      </c>
      <c r="F6851" t="s">
        <v>1091</v>
      </c>
      <c r="G6851" t="s">
        <v>917</v>
      </c>
      <c r="H6851">
        <v>10</v>
      </c>
      <c r="I6851">
        <v>220.15</v>
      </c>
      <c r="J6851" s="2">
        <v>0</v>
      </c>
    </row>
    <row r="6852" spans="1:10" x14ac:dyDescent="0.2">
      <c r="A6852" t="s">
        <v>11595</v>
      </c>
      <c r="B6852" t="s">
        <v>11594</v>
      </c>
      <c r="C6852" s="1">
        <f>_xlfn.XLOOKUP(order_items[[#This Row],[order_id]],orders!A:A,orders!C:C)</f>
        <v>45585</v>
      </c>
      <c r="D6852" s="3" t="str">
        <f>YEAR(order_items[[#This Row],[Date]])&amp;"-"&amp;TEXT(MONTH(order_items[[#This Row],[Date]]),"00")</f>
        <v>2024-10</v>
      </c>
      <c r="E6852" s="1" t="str">
        <f>_xlfn.XLOOKUP(order_items[[#This Row],[product_id]],products!A:A,products!C:C)</f>
        <v>Outdoor &amp; Sports</v>
      </c>
      <c r="F6852" t="s">
        <v>987</v>
      </c>
      <c r="G6852" t="s">
        <v>917</v>
      </c>
      <c r="H6852">
        <v>5</v>
      </c>
      <c r="I6852">
        <v>440.43</v>
      </c>
      <c r="J6852" s="2">
        <v>0.05</v>
      </c>
    </row>
    <row r="6853" spans="1:10" x14ac:dyDescent="0.2">
      <c r="A6853" t="s">
        <v>11596</v>
      </c>
      <c r="B6853" t="s">
        <v>11594</v>
      </c>
      <c r="C6853" s="1">
        <f>_xlfn.XLOOKUP(order_items[[#This Row],[order_id]],orders!A:A,orders!C:C)</f>
        <v>45585</v>
      </c>
      <c r="D6853" s="3" t="str">
        <f>YEAR(order_items[[#This Row],[Date]])&amp;"-"&amp;TEXT(MONTH(order_items[[#This Row],[Date]]),"00")</f>
        <v>2024-10</v>
      </c>
      <c r="E6853" s="1" t="str">
        <f>_xlfn.XLOOKUP(order_items[[#This Row],[product_id]],products!A:A,products!C:C)</f>
        <v>Electronics</v>
      </c>
      <c r="F6853" t="s">
        <v>935</v>
      </c>
      <c r="G6853" t="s">
        <v>1115</v>
      </c>
      <c r="H6853">
        <v>14</v>
      </c>
      <c r="I6853">
        <v>208.02</v>
      </c>
      <c r="J6853" s="2">
        <v>0</v>
      </c>
    </row>
    <row r="6854" spans="1:10" x14ac:dyDescent="0.2">
      <c r="A6854" t="s">
        <v>11597</v>
      </c>
      <c r="B6854" t="s">
        <v>11598</v>
      </c>
      <c r="C6854" s="1">
        <f>_xlfn.XLOOKUP(order_items[[#This Row],[order_id]],orders!A:A,orders!C:C)</f>
        <v>45073</v>
      </c>
      <c r="D6854" s="3" t="str">
        <f>YEAR(order_items[[#This Row],[Date]])&amp;"-"&amp;TEXT(MONTH(order_items[[#This Row],[Date]]),"00")</f>
        <v>2023-05</v>
      </c>
      <c r="E6854" s="1" t="str">
        <f>_xlfn.XLOOKUP(order_items[[#This Row],[product_id]],products!A:A,products!C:C)</f>
        <v>Office Supplies</v>
      </c>
      <c r="F6854" t="s">
        <v>934</v>
      </c>
      <c r="G6854" t="s">
        <v>1119</v>
      </c>
      <c r="H6854">
        <v>16</v>
      </c>
      <c r="I6854">
        <v>379.14</v>
      </c>
      <c r="J6854" s="2">
        <v>0</v>
      </c>
    </row>
    <row r="6855" spans="1:10" x14ac:dyDescent="0.2">
      <c r="A6855" t="s">
        <v>11599</v>
      </c>
      <c r="B6855" t="s">
        <v>11600</v>
      </c>
      <c r="C6855" s="1">
        <f>_xlfn.XLOOKUP(order_items[[#This Row],[order_id]],orders!A:A,orders!C:C)</f>
        <v>45098</v>
      </c>
      <c r="D6855" s="3" t="str">
        <f>YEAR(order_items[[#This Row],[Date]])&amp;"-"&amp;TEXT(MONTH(order_items[[#This Row],[Date]]),"00")</f>
        <v>2023-06</v>
      </c>
      <c r="E6855" s="1" t="str">
        <f>_xlfn.XLOOKUP(order_items[[#This Row],[product_id]],products!A:A,products!C:C)</f>
        <v>Outdoor &amp; Sports</v>
      </c>
      <c r="F6855" t="s">
        <v>1085</v>
      </c>
      <c r="G6855" t="s">
        <v>1054</v>
      </c>
      <c r="H6855">
        <v>2</v>
      </c>
      <c r="I6855">
        <v>191.31</v>
      </c>
      <c r="J6855" s="2">
        <v>0</v>
      </c>
    </row>
    <row r="6856" spans="1:10" x14ac:dyDescent="0.2">
      <c r="A6856" t="s">
        <v>11601</v>
      </c>
      <c r="B6856" t="s">
        <v>11602</v>
      </c>
      <c r="C6856" s="1">
        <f>_xlfn.XLOOKUP(order_items[[#This Row],[order_id]],orders!A:A,orders!C:C)</f>
        <v>45554</v>
      </c>
      <c r="D6856" s="3" t="str">
        <f>YEAR(order_items[[#This Row],[Date]])&amp;"-"&amp;TEXT(MONTH(order_items[[#This Row],[Date]]),"00")</f>
        <v>2024-09</v>
      </c>
      <c r="E6856" s="1" t="str">
        <f>_xlfn.XLOOKUP(order_items[[#This Row],[product_id]],products!A:A,products!C:C)</f>
        <v>Outdoor &amp; Sports</v>
      </c>
      <c r="F6856" t="s">
        <v>1108</v>
      </c>
      <c r="G6856" t="s">
        <v>1122</v>
      </c>
      <c r="H6856">
        <v>25</v>
      </c>
      <c r="I6856">
        <v>62.47</v>
      </c>
      <c r="J6856" s="2">
        <v>0.1</v>
      </c>
    </row>
    <row r="6857" spans="1:10" x14ac:dyDescent="0.2">
      <c r="A6857" t="s">
        <v>11603</v>
      </c>
      <c r="B6857" t="s">
        <v>11602</v>
      </c>
      <c r="C6857" s="1">
        <f>_xlfn.XLOOKUP(order_items[[#This Row],[order_id]],orders!A:A,orders!C:C)</f>
        <v>45554</v>
      </c>
      <c r="D6857" s="3" t="str">
        <f>YEAR(order_items[[#This Row],[Date]])&amp;"-"&amp;TEXT(MONTH(order_items[[#This Row],[Date]]),"00")</f>
        <v>2024-09</v>
      </c>
      <c r="E6857" s="1" t="str">
        <f>_xlfn.XLOOKUP(order_items[[#This Row],[product_id]],products!A:A,products!C:C)</f>
        <v>Home &amp; Kitchen</v>
      </c>
      <c r="F6857" t="s">
        <v>1044</v>
      </c>
      <c r="G6857" t="s">
        <v>1080</v>
      </c>
      <c r="H6857">
        <v>8</v>
      </c>
      <c r="I6857">
        <v>290.33999999999997</v>
      </c>
      <c r="J6857" s="2">
        <v>0.15</v>
      </c>
    </row>
    <row r="6858" spans="1:10" x14ac:dyDescent="0.2">
      <c r="A6858" t="s">
        <v>11604</v>
      </c>
      <c r="B6858" t="s">
        <v>11605</v>
      </c>
      <c r="C6858" s="1">
        <f>_xlfn.XLOOKUP(order_items[[#This Row],[order_id]],orders!A:A,orders!C:C)</f>
        <v>45081</v>
      </c>
      <c r="D6858" s="3" t="str">
        <f>YEAR(order_items[[#This Row],[Date]])&amp;"-"&amp;TEXT(MONTH(order_items[[#This Row],[Date]]),"00")</f>
        <v>2023-06</v>
      </c>
      <c r="E6858" s="1" t="str">
        <f>_xlfn.XLOOKUP(order_items[[#This Row],[product_id]],products!A:A,products!C:C)</f>
        <v>Home &amp; Kitchen</v>
      </c>
      <c r="F6858" t="s">
        <v>926</v>
      </c>
      <c r="G6858" t="s">
        <v>1054</v>
      </c>
      <c r="H6858">
        <v>18</v>
      </c>
      <c r="I6858">
        <v>450.56</v>
      </c>
      <c r="J6858" s="2">
        <v>0</v>
      </c>
    </row>
    <row r="6859" spans="1:10" x14ac:dyDescent="0.2">
      <c r="A6859" t="s">
        <v>11606</v>
      </c>
      <c r="B6859" t="s">
        <v>11605</v>
      </c>
      <c r="C6859" s="1">
        <f>_xlfn.XLOOKUP(order_items[[#This Row],[order_id]],orders!A:A,orders!C:C)</f>
        <v>45081</v>
      </c>
      <c r="D6859" s="3" t="str">
        <f>YEAR(order_items[[#This Row],[Date]])&amp;"-"&amp;TEXT(MONTH(order_items[[#This Row],[Date]]),"00")</f>
        <v>2023-06</v>
      </c>
      <c r="E6859" s="1" t="str">
        <f>_xlfn.XLOOKUP(order_items[[#This Row],[product_id]],products!A:A,products!C:C)</f>
        <v>Office Supplies</v>
      </c>
      <c r="F6859" t="s">
        <v>942</v>
      </c>
      <c r="G6859" t="s">
        <v>1109</v>
      </c>
      <c r="H6859">
        <v>17</v>
      </c>
      <c r="I6859">
        <v>84.97</v>
      </c>
      <c r="J6859" s="2">
        <v>0.15</v>
      </c>
    </row>
    <row r="6860" spans="1:10" x14ac:dyDescent="0.2">
      <c r="A6860" t="s">
        <v>11607</v>
      </c>
      <c r="B6860" t="s">
        <v>11608</v>
      </c>
      <c r="C6860" s="1">
        <f>_xlfn.XLOOKUP(order_items[[#This Row],[order_id]],orders!A:A,orders!C:C)</f>
        <v>45325</v>
      </c>
      <c r="D6860" s="3" t="str">
        <f>YEAR(order_items[[#This Row],[Date]])&amp;"-"&amp;TEXT(MONTH(order_items[[#This Row],[Date]]),"00")</f>
        <v>2024-02</v>
      </c>
      <c r="E6860" s="1" t="str">
        <f>_xlfn.XLOOKUP(order_items[[#This Row],[product_id]],products!A:A,products!C:C)</f>
        <v>Office Supplies</v>
      </c>
      <c r="F6860" t="s">
        <v>934</v>
      </c>
      <c r="G6860" t="s">
        <v>1119</v>
      </c>
      <c r="H6860">
        <v>23</v>
      </c>
      <c r="I6860">
        <v>379.14</v>
      </c>
      <c r="J6860" s="2">
        <v>0</v>
      </c>
    </row>
    <row r="6861" spans="1:10" x14ac:dyDescent="0.2">
      <c r="A6861" t="s">
        <v>11609</v>
      </c>
      <c r="B6861" t="s">
        <v>11610</v>
      </c>
      <c r="C6861" s="1">
        <f>_xlfn.XLOOKUP(order_items[[#This Row],[order_id]],orders!A:A,orders!C:C)</f>
        <v>45337</v>
      </c>
      <c r="D6861" s="3" t="str">
        <f>YEAR(order_items[[#This Row],[Date]])&amp;"-"&amp;TEXT(MONTH(order_items[[#This Row],[Date]]),"00")</f>
        <v>2024-02</v>
      </c>
      <c r="E6861" s="1" t="str">
        <f>_xlfn.XLOOKUP(order_items[[#This Row],[product_id]],products!A:A,products!C:C)</f>
        <v>Health &amp; Beauty</v>
      </c>
      <c r="F6861" t="s">
        <v>1107</v>
      </c>
      <c r="G6861" t="s">
        <v>1054</v>
      </c>
      <c r="H6861">
        <v>3</v>
      </c>
      <c r="I6861">
        <v>246.5</v>
      </c>
      <c r="J6861" s="2">
        <v>0.15</v>
      </c>
    </row>
    <row r="6862" spans="1:10" x14ac:dyDescent="0.2">
      <c r="A6862" t="s">
        <v>11611</v>
      </c>
      <c r="B6862" t="s">
        <v>11612</v>
      </c>
      <c r="C6862" s="1">
        <f>_xlfn.XLOOKUP(order_items[[#This Row],[order_id]],orders!A:A,orders!C:C)</f>
        <v>45384</v>
      </c>
      <c r="D6862" s="3" t="str">
        <f>YEAR(order_items[[#This Row],[Date]])&amp;"-"&amp;TEXT(MONTH(order_items[[#This Row],[Date]]),"00")</f>
        <v>2024-04</v>
      </c>
      <c r="E6862" s="1" t="str">
        <f>_xlfn.XLOOKUP(order_items[[#This Row],[product_id]],products!A:A,products!C:C)</f>
        <v>Health &amp; Beauty</v>
      </c>
      <c r="F6862" t="s">
        <v>1030</v>
      </c>
      <c r="G6862" t="s">
        <v>1009</v>
      </c>
      <c r="H6862">
        <v>10</v>
      </c>
      <c r="I6862">
        <v>220.74</v>
      </c>
      <c r="J6862" s="2">
        <v>0.15</v>
      </c>
    </row>
    <row r="6863" spans="1:10" x14ac:dyDescent="0.2">
      <c r="A6863" t="s">
        <v>11613</v>
      </c>
      <c r="B6863" t="s">
        <v>11612</v>
      </c>
      <c r="C6863" s="1">
        <f>_xlfn.XLOOKUP(order_items[[#This Row],[order_id]],orders!A:A,orders!C:C)</f>
        <v>45384</v>
      </c>
      <c r="D6863" s="3" t="str">
        <f>YEAR(order_items[[#This Row],[Date]])&amp;"-"&amp;TEXT(MONTH(order_items[[#This Row],[Date]]),"00")</f>
        <v>2024-04</v>
      </c>
      <c r="E6863" s="1" t="str">
        <f>_xlfn.XLOOKUP(order_items[[#This Row],[product_id]],products!A:A,products!C:C)</f>
        <v>Electronics</v>
      </c>
      <c r="F6863" t="s">
        <v>938</v>
      </c>
      <c r="G6863" t="s">
        <v>1120</v>
      </c>
      <c r="H6863">
        <v>8</v>
      </c>
      <c r="I6863">
        <v>202.62</v>
      </c>
      <c r="J6863" s="2">
        <v>0.1</v>
      </c>
    </row>
    <row r="6864" spans="1:10" x14ac:dyDescent="0.2">
      <c r="A6864" t="s">
        <v>11614</v>
      </c>
      <c r="B6864" t="s">
        <v>11615</v>
      </c>
      <c r="C6864" s="1">
        <f>_xlfn.XLOOKUP(order_items[[#This Row],[order_id]],orders!A:A,orders!C:C)</f>
        <v>44965</v>
      </c>
      <c r="D6864" s="3" t="str">
        <f>YEAR(order_items[[#This Row],[Date]])&amp;"-"&amp;TEXT(MONTH(order_items[[#This Row],[Date]]),"00")</f>
        <v>2023-02</v>
      </c>
      <c r="E6864" s="1" t="str">
        <f>_xlfn.XLOOKUP(order_items[[#This Row],[product_id]],products!A:A,products!C:C)</f>
        <v>Electronics</v>
      </c>
      <c r="F6864" t="s">
        <v>1072</v>
      </c>
      <c r="G6864" t="s">
        <v>1009</v>
      </c>
      <c r="H6864">
        <v>12</v>
      </c>
      <c r="I6864">
        <v>331.55</v>
      </c>
      <c r="J6864" s="2">
        <v>0.1</v>
      </c>
    </row>
    <row r="6865" spans="1:10" x14ac:dyDescent="0.2">
      <c r="A6865" t="s">
        <v>11616</v>
      </c>
      <c r="B6865" t="s">
        <v>11615</v>
      </c>
      <c r="C6865" s="1">
        <f>_xlfn.XLOOKUP(order_items[[#This Row],[order_id]],orders!A:A,orders!C:C)</f>
        <v>44965</v>
      </c>
      <c r="D6865" s="3" t="str">
        <f>YEAR(order_items[[#This Row],[Date]])&amp;"-"&amp;TEXT(MONTH(order_items[[#This Row],[Date]]),"00")</f>
        <v>2023-02</v>
      </c>
      <c r="E6865" s="1" t="str">
        <f>_xlfn.XLOOKUP(order_items[[#This Row],[product_id]],products!A:A,products!C:C)</f>
        <v>Health &amp; Beauty</v>
      </c>
      <c r="F6865" t="s">
        <v>1123</v>
      </c>
      <c r="G6865" t="s">
        <v>1120</v>
      </c>
      <c r="H6865">
        <v>6</v>
      </c>
      <c r="I6865">
        <v>198.42</v>
      </c>
      <c r="J6865" s="2">
        <v>0</v>
      </c>
    </row>
    <row r="6866" spans="1:10" x14ac:dyDescent="0.2">
      <c r="A6866" t="s">
        <v>11617</v>
      </c>
      <c r="B6866" t="s">
        <v>11615</v>
      </c>
      <c r="C6866" s="1">
        <f>_xlfn.XLOOKUP(order_items[[#This Row],[order_id]],orders!A:A,orders!C:C)</f>
        <v>44965</v>
      </c>
      <c r="D6866" s="3" t="str">
        <f>YEAR(order_items[[#This Row],[Date]])&amp;"-"&amp;TEXT(MONTH(order_items[[#This Row],[Date]]),"00")</f>
        <v>2023-02</v>
      </c>
      <c r="E6866" s="1" t="str">
        <f>_xlfn.XLOOKUP(order_items[[#This Row],[product_id]],products!A:A,products!C:C)</f>
        <v>Office Supplies</v>
      </c>
      <c r="F6866" t="s">
        <v>1104</v>
      </c>
      <c r="G6866" t="s">
        <v>1101</v>
      </c>
      <c r="H6866">
        <v>6</v>
      </c>
      <c r="I6866">
        <v>95.05</v>
      </c>
      <c r="J6866" s="2">
        <v>0</v>
      </c>
    </row>
    <row r="6867" spans="1:10" x14ac:dyDescent="0.2">
      <c r="A6867" t="s">
        <v>11618</v>
      </c>
      <c r="B6867" t="s">
        <v>11615</v>
      </c>
      <c r="C6867" s="1">
        <f>_xlfn.XLOOKUP(order_items[[#This Row],[order_id]],orders!A:A,orders!C:C)</f>
        <v>44965</v>
      </c>
      <c r="D6867" s="3" t="str">
        <f>YEAR(order_items[[#This Row],[Date]])&amp;"-"&amp;TEXT(MONTH(order_items[[#This Row],[Date]]),"00")</f>
        <v>2023-02</v>
      </c>
      <c r="E6867" s="1" t="str">
        <f>_xlfn.XLOOKUP(order_items[[#This Row],[product_id]],products!A:A,products!C:C)</f>
        <v>Office Supplies</v>
      </c>
      <c r="F6867" t="s">
        <v>944</v>
      </c>
      <c r="G6867" t="s">
        <v>917</v>
      </c>
      <c r="H6867">
        <v>22</v>
      </c>
      <c r="I6867">
        <v>187.74</v>
      </c>
      <c r="J6867" s="2">
        <v>0</v>
      </c>
    </row>
    <row r="6868" spans="1:10" x14ac:dyDescent="0.2">
      <c r="A6868" t="s">
        <v>11619</v>
      </c>
      <c r="B6868" t="s">
        <v>11620</v>
      </c>
      <c r="C6868" s="1">
        <f>_xlfn.XLOOKUP(order_items[[#This Row],[order_id]],orders!A:A,orders!C:C)</f>
        <v>44980</v>
      </c>
      <c r="D6868" s="3" t="str">
        <f>YEAR(order_items[[#This Row],[Date]])&amp;"-"&amp;TEXT(MONTH(order_items[[#This Row],[Date]]),"00")</f>
        <v>2023-02</v>
      </c>
      <c r="E6868" s="1" t="str">
        <f>_xlfn.XLOOKUP(order_items[[#This Row],[product_id]],products!A:A,products!C:C)</f>
        <v>Home &amp; Kitchen</v>
      </c>
      <c r="F6868" t="s">
        <v>1026</v>
      </c>
      <c r="G6868" t="s">
        <v>1119</v>
      </c>
      <c r="H6868">
        <v>4</v>
      </c>
      <c r="I6868">
        <v>261.29000000000002</v>
      </c>
      <c r="J6868" s="2">
        <v>0</v>
      </c>
    </row>
    <row r="6869" spans="1:10" x14ac:dyDescent="0.2">
      <c r="A6869" t="s">
        <v>11621</v>
      </c>
      <c r="B6869" t="s">
        <v>11620</v>
      </c>
      <c r="C6869" s="1">
        <f>_xlfn.XLOOKUP(order_items[[#This Row],[order_id]],orders!A:A,orders!C:C)</f>
        <v>44980</v>
      </c>
      <c r="D6869" s="3" t="str">
        <f>YEAR(order_items[[#This Row],[Date]])&amp;"-"&amp;TEXT(MONTH(order_items[[#This Row],[Date]]),"00")</f>
        <v>2023-02</v>
      </c>
      <c r="E6869" s="1" t="str">
        <f>_xlfn.XLOOKUP(order_items[[#This Row],[product_id]],products!A:A,products!C:C)</f>
        <v>Office Supplies</v>
      </c>
      <c r="F6869" t="s">
        <v>1121</v>
      </c>
      <c r="G6869" t="s">
        <v>1109</v>
      </c>
      <c r="H6869">
        <v>12</v>
      </c>
      <c r="I6869">
        <v>490.76</v>
      </c>
      <c r="J6869" s="2">
        <v>0</v>
      </c>
    </row>
    <row r="6870" spans="1:10" x14ac:dyDescent="0.2">
      <c r="A6870" t="s">
        <v>11622</v>
      </c>
      <c r="B6870" t="s">
        <v>11620</v>
      </c>
      <c r="C6870" s="1">
        <f>_xlfn.XLOOKUP(order_items[[#This Row],[order_id]],orders!A:A,orders!C:C)</f>
        <v>44980</v>
      </c>
      <c r="D6870" s="3" t="str">
        <f>YEAR(order_items[[#This Row],[Date]])&amp;"-"&amp;TEXT(MONTH(order_items[[#This Row],[Date]]),"00")</f>
        <v>2023-02</v>
      </c>
      <c r="E6870" s="1" t="str">
        <f>_xlfn.XLOOKUP(order_items[[#This Row],[product_id]],products!A:A,products!C:C)</f>
        <v>Electronics</v>
      </c>
      <c r="F6870" t="s">
        <v>1067</v>
      </c>
      <c r="G6870" t="s">
        <v>1054</v>
      </c>
      <c r="H6870">
        <v>1</v>
      </c>
      <c r="I6870">
        <v>299.43</v>
      </c>
      <c r="J6870" s="2">
        <v>0</v>
      </c>
    </row>
    <row r="6871" spans="1:10" x14ac:dyDescent="0.2">
      <c r="A6871" t="s">
        <v>11623</v>
      </c>
      <c r="B6871" t="s">
        <v>11624</v>
      </c>
      <c r="C6871" s="1">
        <f>_xlfn.XLOOKUP(order_items[[#This Row],[order_id]],orders!A:A,orders!C:C)</f>
        <v>45210</v>
      </c>
      <c r="D6871" s="3" t="str">
        <f>YEAR(order_items[[#This Row],[Date]])&amp;"-"&amp;TEXT(MONTH(order_items[[#This Row],[Date]]),"00")</f>
        <v>2023-10</v>
      </c>
      <c r="E6871" s="1" t="str">
        <f>_xlfn.XLOOKUP(order_items[[#This Row],[product_id]],products!A:A,products!C:C)</f>
        <v>Outdoor &amp; Sports</v>
      </c>
      <c r="F6871" t="s">
        <v>1017</v>
      </c>
      <c r="G6871" t="s">
        <v>1054</v>
      </c>
      <c r="H6871">
        <v>19</v>
      </c>
      <c r="I6871">
        <v>107.52</v>
      </c>
      <c r="J6871" s="2">
        <v>0.05</v>
      </c>
    </row>
    <row r="6872" spans="1:10" x14ac:dyDescent="0.2">
      <c r="A6872" t="s">
        <v>11625</v>
      </c>
      <c r="B6872" t="s">
        <v>11626</v>
      </c>
      <c r="C6872" s="1">
        <f>_xlfn.XLOOKUP(order_items[[#This Row],[order_id]],orders!A:A,orders!C:C)</f>
        <v>45329</v>
      </c>
      <c r="D6872" s="3" t="str">
        <f>YEAR(order_items[[#This Row],[Date]])&amp;"-"&amp;TEXT(MONTH(order_items[[#This Row],[Date]]),"00")</f>
        <v>2024-02</v>
      </c>
      <c r="E6872" s="1" t="str">
        <f>_xlfn.XLOOKUP(order_items[[#This Row],[product_id]],products!A:A,products!C:C)</f>
        <v>Health &amp; Beauty</v>
      </c>
      <c r="F6872" t="s">
        <v>957</v>
      </c>
      <c r="G6872" t="s">
        <v>917</v>
      </c>
      <c r="H6872">
        <v>25</v>
      </c>
      <c r="I6872">
        <v>191.24</v>
      </c>
      <c r="J6872" s="2">
        <v>0.05</v>
      </c>
    </row>
    <row r="6873" spans="1:10" x14ac:dyDescent="0.2">
      <c r="A6873" t="s">
        <v>11627</v>
      </c>
      <c r="B6873" t="s">
        <v>11626</v>
      </c>
      <c r="C6873" s="1">
        <f>_xlfn.XLOOKUP(order_items[[#This Row],[order_id]],orders!A:A,orders!C:C)</f>
        <v>45329</v>
      </c>
      <c r="D6873" s="3" t="str">
        <f>YEAR(order_items[[#This Row],[Date]])&amp;"-"&amp;TEXT(MONTH(order_items[[#This Row],[Date]]),"00")</f>
        <v>2024-02</v>
      </c>
      <c r="E6873" s="1" t="str">
        <f>_xlfn.XLOOKUP(order_items[[#This Row],[product_id]],products!A:A,products!C:C)</f>
        <v>Office Supplies</v>
      </c>
      <c r="F6873" t="s">
        <v>930</v>
      </c>
      <c r="G6873" t="s">
        <v>1080</v>
      </c>
      <c r="H6873">
        <v>18</v>
      </c>
      <c r="I6873">
        <v>172.43</v>
      </c>
      <c r="J6873" s="2">
        <v>0.15</v>
      </c>
    </row>
    <row r="6874" spans="1:10" x14ac:dyDescent="0.2">
      <c r="A6874" t="s">
        <v>11628</v>
      </c>
      <c r="B6874" t="s">
        <v>11629</v>
      </c>
      <c r="C6874" s="1">
        <f>_xlfn.XLOOKUP(order_items[[#This Row],[order_id]],orders!A:A,orders!C:C)</f>
        <v>45263</v>
      </c>
      <c r="D6874" s="3" t="str">
        <f>YEAR(order_items[[#This Row],[Date]])&amp;"-"&amp;TEXT(MONTH(order_items[[#This Row],[Date]]),"00")</f>
        <v>2023-12</v>
      </c>
      <c r="E6874" s="1" t="str">
        <f>_xlfn.XLOOKUP(order_items[[#This Row],[product_id]],products!A:A,products!C:C)</f>
        <v>Health &amp; Beauty</v>
      </c>
      <c r="F6874" t="s">
        <v>1111</v>
      </c>
      <c r="G6874" t="s">
        <v>1101</v>
      </c>
      <c r="H6874">
        <v>12</v>
      </c>
      <c r="I6874">
        <v>358.28</v>
      </c>
      <c r="J6874" s="2">
        <v>0</v>
      </c>
    </row>
    <row r="6875" spans="1:10" x14ac:dyDescent="0.2">
      <c r="A6875" t="s">
        <v>11630</v>
      </c>
      <c r="B6875" t="s">
        <v>11629</v>
      </c>
      <c r="C6875" s="1">
        <f>_xlfn.XLOOKUP(order_items[[#This Row],[order_id]],orders!A:A,orders!C:C)</f>
        <v>45263</v>
      </c>
      <c r="D6875" s="3" t="str">
        <f>YEAR(order_items[[#This Row],[Date]])&amp;"-"&amp;TEXT(MONTH(order_items[[#This Row],[Date]]),"00")</f>
        <v>2023-12</v>
      </c>
      <c r="E6875" s="1" t="str">
        <f>_xlfn.XLOOKUP(order_items[[#This Row],[product_id]],products!A:A,products!C:C)</f>
        <v>Office Supplies</v>
      </c>
      <c r="F6875" t="s">
        <v>1100</v>
      </c>
      <c r="G6875" t="s">
        <v>1115</v>
      </c>
      <c r="H6875">
        <v>3</v>
      </c>
      <c r="I6875">
        <v>147.91</v>
      </c>
      <c r="J6875" s="2">
        <v>0.15</v>
      </c>
    </row>
    <row r="6876" spans="1:10" x14ac:dyDescent="0.2">
      <c r="A6876" t="s">
        <v>11631</v>
      </c>
      <c r="B6876" t="s">
        <v>11629</v>
      </c>
      <c r="C6876" s="1">
        <f>_xlfn.XLOOKUP(order_items[[#This Row],[order_id]],orders!A:A,orders!C:C)</f>
        <v>45263</v>
      </c>
      <c r="D6876" s="3" t="str">
        <f>YEAR(order_items[[#This Row],[Date]])&amp;"-"&amp;TEXT(MONTH(order_items[[#This Row],[Date]]),"00")</f>
        <v>2023-12</v>
      </c>
      <c r="E6876" s="1" t="str">
        <f>_xlfn.XLOOKUP(order_items[[#This Row],[product_id]],products!A:A,products!C:C)</f>
        <v>Outdoor &amp; Sports</v>
      </c>
      <c r="F6876" t="s">
        <v>921</v>
      </c>
      <c r="G6876" t="s">
        <v>1115</v>
      </c>
      <c r="H6876">
        <v>7</v>
      </c>
      <c r="I6876">
        <v>455.48</v>
      </c>
      <c r="J6876" s="2">
        <v>0.05</v>
      </c>
    </row>
    <row r="6877" spans="1:10" x14ac:dyDescent="0.2">
      <c r="A6877" t="s">
        <v>11632</v>
      </c>
      <c r="B6877" t="s">
        <v>11633</v>
      </c>
      <c r="C6877" s="1">
        <f>_xlfn.XLOOKUP(order_items[[#This Row],[order_id]],orders!A:A,orders!C:C)</f>
        <v>45535</v>
      </c>
      <c r="D6877" s="3" t="str">
        <f>YEAR(order_items[[#This Row],[Date]])&amp;"-"&amp;TEXT(MONTH(order_items[[#This Row],[Date]]),"00")</f>
        <v>2024-08</v>
      </c>
      <c r="E6877" s="1" t="str">
        <f>_xlfn.XLOOKUP(order_items[[#This Row],[product_id]],products!A:A,products!C:C)</f>
        <v>Electronics</v>
      </c>
      <c r="F6877" t="s">
        <v>1070</v>
      </c>
      <c r="G6877" t="s">
        <v>917</v>
      </c>
      <c r="H6877">
        <v>10</v>
      </c>
      <c r="I6877">
        <v>358.06</v>
      </c>
      <c r="J6877" s="2">
        <v>0.15</v>
      </c>
    </row>
    <row r="6878" spans="1:10" x14ac:dyDescent="0.2">
      <c r="A6878" t="s">
        <v>11634</v>
      </c>
      <c r="B6878" t="s">
        <v>11635</v>
      </c>
      <c r="C6878" s="1">
        <f>_xlfn.XLOOKUP(order_items[[#This Row],[order_id]],orders!A:A,orders!C:C)</f>
        <v>45576</v>
      </c>
      <c r="D6878" s="3" t="str">
        <f>YEAR(order_items[[#This Row],[Date]])&amp;"-"&amp;TEXT(MONTH(order_items[[#This Row],[Date]]),"00")</f>
        <v>2024-10</v>
      </c>
      <c r="E6878" s="1" t="str">
        <f>_xlfn.XLOOKUP(order_items[[#This Row],[product_id]],products!A:A,products!C:C)</f>
        <v>Electronics</v>
      </c>
      <c r="F6878" t="s">
        <v>943</v>
      </c>
      <c r="G6878" t="s">
        <v>1119</v>
      </c>
      <c r="H6878">
        <v>22</v>
      </c>
      <c r="I6878">
        <v>152.97999999999999</v>
      </c>
      <c r="J6878" s="2">
        <v>0.05</v>
      </c>
    </row>
    <row r="6879" spans="1:10" x14ac:dyDescent="0.2">
      <c r="A6879" t="s">
        <v>11636</v>
      </c>
      <c r="B6879" t="s">
        <v>11635</v>
      </c>
      <c r="C6879" s="1">
        <f>_xlfn.XLOOKUP(order_items[[#This Row],[order_id]],orders!A:A,orders!C:C)</f>
        <v>45576</v>
      </c>
      <c r="D6879" s="3" t="str">
        <f>YEAR(order_items[[#This Row],[Date]])&amp;"-"&amp;TEXT(MONTH(order_items[[#This Row],[Date]]),"00")</f>
        <v>2024-10</v>
      </c>
      <c r="E6879" s="1" t="str">
        <f>_xlfn.XLOOKUP(order_items[[#This Row],[product_id]],products!A:A,products!C:C)</f>
        <v>Electronics</v>
      </c>
      <c r="F6879" t="s">
        <v>1008</v>
      </c>
      <c r="G6879" t="s">
        <v>917</v>
      </c>
      <c r="H6879">
        <v>9</v>
      </c>
      <c r="I6879">
        <v>312.08</v>
      </c>
      <c r="J6879" s="2">
        <v>0</v>
      </c>
    </row>
    <row r="6880" spans="1:10" x14ac:dyDescent="0.2">
      <c r="A6880" t="s">
        <v>11637</v>
      </c>
      <c r="B6880" t="s">
        <v>11635</v>
      </c>
      <c r="C6880" s="1">
        <f>_xlfn.XLOOKUP(order_items[[#This Row],[order_id]],orders!A:A,orders!C:C)</f>
        <v>45576</v>
      </c>
      <c r="D6880" s="3" t="str">
        <f>YEAR(order_items[[#This Row],[Date]])&amp;"-"&amp;TEXT(MONTH(order_items[[#This Row],[Date]]),"00")</f>
        <v>2024-10</v>
      </c>
      <c r="E6880" s="1" t="str">
        <f>_xlfn.XLOOKUP(order_items[[#This Row],[product_id]],products!A:A,products!C:C)</f>
        <v>Home &amp; Kitchen</v>
      </c>
      <c r="F6880" t="s">
        <v>1062</v>
      </c>
      <c r="G6880" t="s">
        <v>1080</v>
      </c>
      <c r="H6880">
        <v>1</v>
      </c>
      <c r="I6880">
        <v>45.95</v>
      </c>
      <c r="J6880" s="2">
        <v>0.05</v>
      </c>
    </row>
    <row r="6881" spans="1:10" x14ac:dyDescent="0.2">
      <c r="A6881" t="s">
        <v>11638</v>
      </c>
      <c r="B6881" t="s">
        <v>11639</v>
      </c>
      <c r="C6881" s="1">
        <f>_xlfn.XLOOKUP(order_items[[#This Row],[order_id]],orders!A:A,orders!C:C)</f>
        <v>45094</v>
      </c>
      <c r="D6881" s="3" t="str">
        <f>YEAR(order_items[[#This Row],[Date]])&amp;"-"&amp;TEXT(MONTH(order_items[[#This Row],[Date]]),"00")</f>
        <v>2023-06</v>
      </c>
      <c r="E6881" s="1" t="str">
        <f>_xlfn.XLOOKUP(order_items[[#This Row],[product_id]],products!A:A,products!C:C)</f>
        <v>Home &amp; Kitchen</v>
      </c>
      <c r="F6881" t="s">
        <v>970</v>
      </c>
      <c r="G6881" t="s">
        <v>1115</v>
      </c>
      <c r="H6881">
        <v>22</v>
      </c>
      <c r="I6881">
        <v>349.21</v>
      </c>
      <c r="J6881" s="2">
        <v>0.1</v>
      </c>
    </row>
    <row r="6882" spans="1:10" x14ac:dyDescent="0.2">
      <c r="A6882" t="s">
        <v>11640</v>
      </c>
      <c r="B6882" t="s">
        <v>11641</v>
      </c>
      <c r="C6882" s="1">
        <f>_xlfn.XLOOKUP(order_items[[#This Row],[order_id]],orders!A:A,orders!C:C)</f>
        <v>45189</v>
      </c>
      <c r="D6882" s="3" t="str">
        <f>YEAR(order_items[[#This Row],[Date]])&amp;"-"&amp;TEXT(MONTH(order_items[[#This Row],[Date]]),"00")</f>
        <v>2023-09</v>
      </c>
      <c r="E6882" s="1" t="str">
        <f>_xlfn.XLOOKUP(order_items[[#This Row],[product_id]],products!A:A,products!C:C)</f>
        <v>Outdoor &amp; Sports</v>
      </c>
      <c r="F6882" t="s">
        <v>1041</v>
      </c>
      <c r="G6882" t="s">
        <v>917</v>
      </c>
      <c r="H6882">
        <v>9</v>
      </c>
      <c r="I6882">
        <v>161.86000000000001</v>
      </c>
      <c r="J6882" s="2">
        <v>0.05</v>
      </c>
    </row>
    <row r="6883" spans="1:10" x14ac:dyDescent="0.2">
      <c r="A6883" t="s">
        <v>11642</v>
      </c>
      <c r="B6883" t="s">
        <v>11643</v>
      </c>
      <c r="C6883" s="1">
        <f>_xlfn.XLOOKUP(order_items[[#This Row],[order_id]],orders!A:A,orders!C:C)</f>
        <v>45457</v>
      </c>
      <c r="D6883" s="3" t="str">
        <f>YEAR(order_items[[#This Row],[Date]])&amp;"-"&amp;TEXT(MONTH(order_items[[#This Row],[Date]]),"00")</f>
        <v>2024-06</v>
      </c>
      <c r="E6883" s="1" t="str">
        <f>_xlfn.XLOOKUP(order_items[[#This Row],[product_id]],products!A:A,products!C:C)</f>
        <v>Office Supplies</v>
      </c>
      <c r="F6883" t="s">
        <v>939</v>
      </c>
      <c r="G6883" t="s">
        <v>1120</v>
      </c>
      <c r="H6883">
        <v>9</v>
      </c>
      <c r="I6883">
        <v>528.29999999999995</v>
      </c>
      <c r="J6883" s="2">
        <v>0.05</v>
      </c>
    </row>
    <row r="6884" spans="1:10" x14ac:dyDescent="0.2">
      <c r="A6884" t="s">
        <v>11644</v>
      </c>
      <c r="B6884" t="s">
        <v>11643</v>
      </c>
      <c r="C6884" s="1">
        <f>_xlfn.XLOOKUP(order_items[[#This Row],[order_id]],orders!A:A,orders!C:C)</f>
        <v>45457</v>
      </c>
      <c r="D6884" s="3" t="str">
        <f>YEAR(order_items[[#This Row],[Date]])&amp;"-"&amp;TEXT(MONTH(order_items[[#This Row],[Date]]),"00")</f>
        <v>2024-06</v>
      </c>
      <c r="E6884" s="1" t="str">
        <f>_xlfn.XLOOKUP(order_items[[#This Row],[product_id]],products!A:A,products!C:C)</f>
        <v>Electronics</v>
      </c>
      <c r="F6884" t="s">
        <v>1074</v>
      </c>
      <c r="G6884" t="s">
        <v>1054</v>
      </c>
      <c r="H6884">
        <v>18</v>
      </c>
      <c r="I6884">
        <v>37.479999999999997</v>
      </c>
    </row>
    <row r="6885" spans="1:10" x14ac:dyDescent="0.2">
      <c r="A6885" t="s">
        <v>11645</v>
      </c>
      <c r="B6885" t="s">
        <v>11643</v>
      </c>
      <c r="C6885" s="1">
        <f>_xlfn.XLOOKUP(order_items[[#This Row],[order_id]],orders!A:A,orders!C:C)</f>
        <v>45457</v>
      </c>
      <c r="D6885" s="3" t="str">
        <f>YEAR(order_items[[#This Row],[Date]])&amp;"-"&amp;TEXT(MONTH(order_items[[#This Row],[Date]]),"00")</f>
        <v>2024-06</v>
      </c>
      <c r="E6885" s="1" t="str">
        <f>_xlfn.XLOOKUP(order_items[[#This Row],[product_id]],products!A:A,products!C:C)</f>
        <v>Home &amp; Kitchen</v>
      </c>
      <c r="F6885" t="s">
        <v>1092</v>
      </c>
      <c r="G6885" t="s">
        <v>1122</v>
      </c>
      <c r="H6885">
        <v>6</v>
      </c>
      <c r="I6885">
        <v>190.51</v>
      </c>
      <c r="J6885" s="2">
        <v>0.1</v>
      </c>
    </row>
    <row r="6886" spans="1:10" x14ac:dyDescent="0.2">
      <c r="A6886" t="s">
        <v>11646</v>
      </c>
      <c r="B6886" t="s">
        <v>11647</v>
      </c>
      <c r="C6886" s="1">
        <f>_xlfn.XLOOKUP(order_items[[#This Row],[order_id]],orders!A:A,orders!C:C)</f>
        <v>45391</v>
      </c>
      <c r="D6886" s="3" t="str">
        <f>YEAR(order_items[[#This Row],[Date]])&amp;"-"&amp;TEXT(MONTH(order_items[[#This Row],[Date]]),"00")</f>
        <v>2024-04</v>
      </c>
      <c r="E6886" s="1" t="str">
        <f>_xlfn.XLOOKUP(order_items[[#This Row],[product_id]],products!A:A,products!C:C)</f>
        <v>Office Supplies</v>
      </c>
      <c r="F6886" t="s">
        <v>989</v>
      </c>
      <c r="G6886" t="s">
        <v>1120</v>
      </c>
      <c r="H6886">
        <v>24</v>
      </c>
      <c r="I6886">
        <v>188.01</v>
      </c>
      <c r="J6886" s="2">
        <v>0.15</v>
      </c>
    </row>
    <row r="6887" spans="1:10" x14ac:dyDescent="0.2">
      <c r="A6887" t="s">
        <v>11648</v>
      </c>
      <c r="B6887" t="s">
        <v>11647</v>
      </c>
      <c r="C6887" s="1">
        <f>_xlfn.XLOOKUP(order_items[[#This Row],[order_id]],orders!A:A,orders!C:C)</f>
        <v>45391</v>
      </c>
      <c r="D6887" s="3" t="str">
        <f>YEAR(order_items[[#This Row],[Date]])&amp;"-"&amp;TEXT(MONTH(order_items[[#This Row],[Date]]),"00")</f>
        <v>2024-04</v>
      </c>
      <c r="E6887" s="1" t="str">
        <f>_xlfn.XLOOKUP(order_items[[#This Row],[product_id]],products!A:A,products!C:C)</f>
        <v>Health &amp; Beauty</v>
      </c>
      <c r="F6887" t="s">
        <v>996</v>
      </c>
      <c r="G6887" t="s">
        <v>917</v>
      </c>
      <c r="H6887">
        <v>4</v>
      </c>
      <c r="I6887">
        <v>332.27</v>
      </c>
      <c r="J6887" s="2">
        <v>0.15</v>
      </c>
    </row>
    <row r="6888" spans="1:10" x14ac:dyDescent="0.2">
      <c r="A6888" t="s">
        <v>11649</v>
      </c>
      <c r="B6888" t="s">
        <v>11650</v>
      </c>
      <c r="C6888" s="1">
        <f>_xlfn.XLOOKUP(order_items[[#This Row],[order_id]],orders!A:A,orders!C:C)</f>
        <v>45097</v>
      </c>
      <c r="D6888" s="3" t="str">
        <f>YEAR(order_items[[#This Row],[Date]])&amp;"-"&amp;TEXT(MONTH(order_items[[#This Row],[Date]]),"00")</f>
        <v>2023-06</v>
      </c>
      <c r="E6888" s="1" t="str">
        <f>_xlfn.XLOOKUP(order_items[[#This Row],[product_id]],products!A:A,products!C:C)</f>
        <v>Office Supplies</v>
      </c>
      <c r="F6888" t="s">
        <v>968</v>
      </c>
      <c r="G6888" t="s">
        <v>1054</v>
      </c>
      <c r="H6888">
        <v>18</v>
      </c>
      <c r="I6888">
        <v>36.99</v>
      </c>
      <c r="J6888" s="2">
        <v>0</v>
      </c>
    </row>
    <row r="6889" spans="1:10" x14ac:dyDescent="0.2">
      <c r="A6889" t="s">
        <v>11651</v>
      </c>
      <c r="B6889" t="s">
        <v>11650</v>
      </c>
      <c r="C6889" s="1">
        <f>_xlfn.XLOOKUP(order_items[[#This Row],[order_id]],orders!A:A,orders!C:C)</f>
        <v>45097</v>
      </c>
      <c r="D6889" s="3" t="str">
        <f>YEAR(order_items[[#This Row],[Date]])&amp;"-"&amp;TEXT(MONTH(order_items[[#This Row],[Date]]),"00")</f>
        <v>2023-06</v>
      </c>
      <c r="E6889" s="1" t="str">
        <f>_xlfn.XLOOKUP(order_items[[#This Row],[product_id]],products!A:A,products!C:C)</f>
        <v>Home &amp; Kitchen</v>
      </c>
      <c r="F6889" t="s">
        <v>1092</v>
      </c>
      <c r="G6889" t="s">
        <v>1120</v>
      </c>
      <c r="H6889">
        <v>21</v>
      </c>
      <c r="I6889">
        <v>190.51</v>
      </c>
      <c r="J6889" s="2">
        <v>0.15</v>
      </c>
    </row>
    <row r="6890" spans="1:10" x14ac:dyDescent="0.2">
      <c r="A6890" t="s">
        <v>11652</v>
      </c>
      <c r="B6890" t="s">
        <v>11650</v>
      </c>
      <c r="C6890" s="1">
        <f>_xlfn.XLOOKUP(order_items[[#This Row],[order_id]],orders!A:A,orders!C:C)</f>
        <v>45097</v>
      </c>
      <c r="D6890" s="3" t="str">
        <f>YEAR(order_items[[#This Row],[Date]])&amp;"-"&amp;TEXT(MONTH(order_items[[#This Row],[Date]]),"00")</f>
        <v>2023-06</v>
      </c>
      <c r="E6890" s="1" t="str">
        <f>_xlfn.XLOOKUP(order_items[[#This Row],[product_id]],products!A:A,products!C:C)</f>
        <v>Office Supplies</v>
      </c>
      <c r="F6890" t="s">
        <v>1100</v>
      </c>
      <c r="G6890" t="s">
        <v>1009</v>
      </c>
      <c r="H6890">
        <v>4</v>
      </c>
      <c r="I6890">
        <v>147.91</v>
      </c>
      <c r="J6890" s="2">
        <v>0</v>
      </c>
    </row>
    <row r="6891" spans="1:10" x14ac:dyDescent="0.2">
      <c r="A6891" t="s">
        <v>11653</v>
      </c>
      <c r="B6891" t="s">
        <v>11654</v>
      </c>
      <c r="C6891" s="1">
        <f>_xlfn.XLOOKUP(order_items[[#This Row],[order_id]],orders!A:A,orders!C:C)</f>
        <v>45511</v>
      </c>
      <c r="D6891" s="3" t="str">
        <f>YEAR(order_items[[#This Row],[Date]])&amp;"-"&amp;TEXT(MONTH(order_items[[#This Row],[Date]]),"00")</f>
        <v>2024-08</v>
      </c>
      <c r="E6891" s="1" t="str">
        <f>_xlfn.XLOOKUP(order_items[[#This Row],[product_id]],products!A:A,products!C:C)</f>
        <v>Outdoor &amp; Sports</v>
      </c>
      <c r="F6891" t="s">
        <v>986</v>
      </c>
      <c r="G6891" t="s">
        <v>1009</v>
      </c>
      <c r="H6891">
        <v>4</v>
      </c>
      <c r="I6891">
        <v>118.75</v>
      </c>
      <c r="J6891" s="2">
        <v>0.1</v>
      </c>
    </row>
    <row r="6892" spans="1:10" x14ac:dyDescent="0.2">
      <c r="A6892" t="s">
        <v>11655</v>
      </c>
      <c r="B6892" t="s">
        <v>11656</v>
      </c>
      <c r="C6892" s="1">
        <f>_xlfn.XLOOKUP(order_items[[#This Row],[order_id]],orders!A:A,orders!C:C)</f>
        <v>45269</v>
      </c>
      <c r="D6892" s="3" t="str">
        <f>YEAR(order_items[[#This Row],[Date]])&amp;"-"&amp;TEXT(MONTH(order_items[[#This Row],[Date]]),"00")</f>
        <v>2023-12</v>
      </c>
      <c r="E6892" s="1" t="str">
        <f>_xlfn.XLOOKUP(order_items[[#This Row],[product_id]],products!A:A,products!C:C)</f>
        <v>Outdoor &amp; Sports</v>
      </c>
      <c r="F6892" t="s">
        <v>1032</v>
      </c>
      <c r="G6892" t="s">
        <v>1009</v>
      </c>
      <c r="H6892">
        <v>8</v>
      </c>
      <c r="I6892">
        <v>41.57</v>
      </c>
      <c r="J6892" s="2">
        <v>0.05</v>
      </c>
    </row>
    <row r="6893" spans="1:10" x14ac:dyDescent="0.2">
      <c r="A6893" t="s">
        <v>11657</v>
      </c>
      <c r="B6893" t="s">
        <v>11658</v>
      </c>
      <c r="C6893" s="1">
        <f>_xlfn.XLOOKUP(order_items[[#This Row],[order_id]],orders!A:A,orders!C:C)</f>
        <v>45567</v>
      </c>
      <c r="D6893" s="3" t="str">
        <f>YEAR(order_items[[#This Row],[Date]])&amp;"-"&amp;TEXT(MONTH(order_items[[#This Row],[Date]]),"00")</f>
        <v>2024-10</v>
      </c>
      <c r="E6893" s="1" t="str">
        <f>_xlfn.XLOOKUP(order_items[[#This Row],[product_id]],products!A:A,products!C:C)</f>
        <v>Outdoor &amp; Sports</v>
      </c>
      <c r="F6893" t="s">
        <v>1106</v>
      </c>
      <c r="G6893" t="s">
        <v>1009</v>
      </c>
      <c r="H6893">
        <v>16</v>
      </c>
      <c r="I6893">
        <v>294.41000000000003</v>
      </c>
      <c r="J6893" s="2">
        <v>0.05</v>
      </c>
    </row>
    <row r="6894" spans="1:10" x14ac:dyDescent="0.2">
      <c r="A6894" t="s">
        <v>11659</v>
      </c>
      <c r="B6894" t="s">
        <v>11660</v>
      </c>
      <c r="C6894" s="1">
        <f>_xlfn.XLOOKUP(order_items[[#This Row],[order_id]],orders!A:A,orders!C:C)</f>
        <v>45089</v>
      </c>
      <c r="D6894" s="3" t="str">
        <f>YEAR(order_items[[#This Row],[Date]])&amp;"-"&amp;TEXT(MONTH(order_items[[#This Row],[Date]]),"00")</f>
        <v>2023-06</v>
      </c>
      <c r="E6894" s="1" t="str">
        <f>_xlfn.XLOOKUP(order_items[[#This Row],[product_id]],products!A:A,products!C:C)</f>
        <v>Office Supplies</v>
      </c>
      <c r="F6894" t="s">
        <v>979</v>
      </c>
      <c r="G6894" t="s">
        <v>1080</v>
      </c>
      <c r="H6894">
        <v>18</v>
      </c>
      <c r="I6894">
        <v>82.36</v>
      </c>
      <c r="J6894" s="2">
        <v>0.15</v>
      </c>
    </row>
    <row r="6895" spans="1:10" x14ac:dyDescent="0.2">
      <c r="A6895" t="s">
        <v>11661</v>
      </c>
      <c r="B6895" t="s">
        <v>11660</v>
      </c>
      <c r="C6895" s="1">
        <f>_xlfn.XLOOKUP(order_items[[#This Row],[order_id]],orders!A:A,orders!C:C)</f>
        <v>45089</v>
      </c>
      <c r="D6895" s="3" t="str">
        <f>YEAR(order_items[[#This Row],[Date]])&amp;"-"&amp;TEXT(MONTH(order_items[[#This Row],[Date]]),"00")</f>
        <v>2023-06</v>
      </c>
      <c r="E6895" s="1" t="str">
        <f>_xlfn.XLOOKUP(order_items[[#This Row],[product_id]],products!A:A,products!C:C)</f>
        <v>Outdoor &amp; Sports</v>
      </c>
      <c r="F6895" t="s">
        <v>1098</v>
      </c>
      <c r="G6895" t="s">
        <v>917</v>
      </c>
      <c r="H6895">
        <v>4</v>
      </c>
      <c r="I6895">
        <v>398.53</v>
      </c>
      <c r="J6895" s="2">
        <v>0</v>
      </c>
    </row>
    <row r="6896" spans="1:10" x14ac:dyDescent="0.2">
      <c r="A6896" t="s">
        <v>11662</v>
      </c>
      <c r="B6896" t="s">
        <v>11660</v>
      </c>
      <c r="C6896" s="1">
        <f>_xlfn.XLOOKUP(order_items[[#This Row],[order_id]],orders!A:A,orders!C:C)</f>
        <v>45089</v>
      </c>
      <c r="D6896" s="3" t="str">
        <f>YEAR(order_items[[#This Row],[Date]])&amp;"-"&amp;TEXT(MONTH(order_items[[#This Row],[Date]]),"00")</f>
        <v>2023-06</v>
      </c>
      <c r="E6896" s="1" t="str">
        <f>_xlfn.XLOOKUP(order_items[[#This Row],[product_id]],products!A:A,products!C:C)</f>
        <v>Electronics</v>
      </c>
      <c r="F6896" t="s">
        <v>935</v>
      </c>
      <c r="G6896" t="s">
        <v>1080</v>
      </c>
      <c r="H6896">
        <v>21</v>
      </c>
      <c r="I6896">
        <v>208.02</v>
      </c>
      <c r="J6896" s="2">
        <v>0</v>
      </c>
    </row>
    <row r="6897" spans="1:10" x14ac:dyDescent="0.2">
      <c r="A6897" t="s">
        <v>11663</v>
      </c>
      <c r="B6897" t="s">
        <v>11664</v>
      </c>
      <c r="C6897" s="1">
        <f>_xlfn.XLOOKUP(order_items[[#This Row],[order_id]],orders!A:A,orders!C:C)</f>
        <v>45054</v>
      </c>
      <c r="D6897" s="3" t="str">
        <f>YEAR(order_items[[#This Row],[Date]])&amp;"-"&amp;TEXT(MONTH(order_items[[#This Row],[Date]]),"00")</f>
        <v>2023-05</v>
      </c>
      <c r="E6897" s="1" t="str">
        <f>_xlfn.XLOOKUP(order_items[[#This Row],[product_id]],products!A:A,products!C:C)</f>
        <v>Outdoor &amp; Sports</v>
      </c>
      <c r="F6897" t="s">
        <v>1090</v>
      </c>
      <c r="G6897" t="s">
        <v>1109</v>
      </c>
      <c r="H6897">
        <v>22</v>
      </c>
      <c r="I6897">
        <v>225.63</v>
      </c>
      <c r="J6897" s="2">
        <v>0</v>
      </c>
    </row>
    <row r="6898" spans="1:10" x14ac:dyDescent="0.2">
      <c r="A6898" t="s">
        <v>11665</v>
      </c>
      <c r="B6898" t="s">
        <v>11666</v>
      </c>
      <c r="C6898" s="1">
        <f>_xlfn.XLOOKUP(order_items[[#This Row],[order_id]],orders!A:A,orders!C:C)</f>
        <v>45591</v>
      </c>
      <c r="D6898" s="3" t="str">
        <f>YEAR(order_items[[#This Row],[Date]])&amp;"-"&amp;TEXT(MONTH(order_items[[#This Row],[Date]]),"00")</f>
        <v>2024-10</v>
      </c>
      <c r="E6898" s="1" t="str">
        <f>_xlfn.XLOOKUP(order_items[[#This Row],[product_id]],products!A:A,products!C:C)</f>
        <v>Office Supplies</v>
      </c>
      <c r="F6898" t="s">
        <v>964</v>
      </c>
      <c r="G6898" t="s">
        <v>1119</v>
      </c>
      <c r="H6898">
        <v>11</v>
      </c>
      <c r="I6898">
        <v>171.7</v>
      </c>
      <c r="J6898" s="2">
        <v>0</v>
      </c>
    </row>
    <row r="6899" spans="1:10" x14ac:dyDescent="0.2">
      <c r="A6899" t="s">
        <v>11667</v>
      </c>
      <c r="B6899" t="s">
        <v>11666</v>
      </c>
      <c r="C6899" s="1">
        <f>_xlfn.XLOOKUP(order_items[[#This Row],[order_id]],orders!A:A,orders!C:C)</f>
        <v>45591</v>
      </c>
      <c r="D6899" s="3" t="str">
        <f>YEAR(order_items[[#This Row],[Date]])&amp;"-"&amp;TEXT(MONTH(order_items[[#This Row],[Date]]),"00")</f>
        <v>2024-10</v>
      </c>
      <c r="E6899" s="1" t="str">
        <f>_xlfn.XLOOKUP(order_items[[#This Row],[product_id]],products!A:A,products!C:C)</f>
        <v>Home &amp; Kitchen</v>
      </c>
      <c r="F6899" t="s">
        <v>1026</v>
      </c>
      <c r="G6899" t="s">
        <v>1120</v>
      </c>
      <c r="H6899">
        <v>17</v>
      </c>
      <c r="I6899">
        <v>261.29000000000002</v>
      </c>
      <c r="J6899" s="2">
        <v>0.1</v>
      </c>
    </row>
    <row r="6900" spans="1:10" x14ac:dyDescent="0.2">
      <c r="A6900" t="s">
        <v>11668</v>
      </c>
      <c r="B6900" t="s">
        <v>11669</v>
      </c>
      <c r="C6900" s="1">
        <f>_xlfn.XLOOKUP(order_items[[#This Row],[order_id]],orders!A:A,orders!C:C)</f>
        <v>45384</v>
      </c>
      <c r="D6900" s="3" t="str">
        <f>YEAR(order_items[[#This Row],[Date]])&amp;"-"&amp;TEXT(MONTH(order_items[[#This Row],[Date]]),"00")</f>
        <v>2024-04</v>
      </c>
      <c r="E6900" s="1" t="str">
        <f>_xlfn.XLOOKUP(order_items[[#This Row],[product_id]],products!A:A,products!C:C)</f>
        <v>Health &amp; Beauty</v>
      </c>
      <c r="F6900" t="s">
        <v>1028</v>
      </c>
      <c r="G6900" t="s">
        <v>1054</v>
      </c>
      <c r="H6900">
        <v>5</v>
      </c>
      <c r="I6900">
        <v>96.64</v>
      </c>
      <c r="J6900" s="2">
        <v>0</v>
      </c>
    </row>
    <row r="6901" spans="1:10" x14ac:dyDescent="0.2">
      <c r="A6901" t="s">
        <v>11670</v>
      </c>
      <c r="B6901" t="s">
        <v>11669</v>
      </c>
      <c r="C6901" s="1">
        <f>_xlfn.XLOOKUP(order_items[[#This Row],[order_id]],orders!A:A,orders!C:C)</f>
        <v>45384</v>
      </c>
      <c r="D6901" s="3" t="str">
        <f>YEAR(order_items[[#This Row],[Date]])&amp;"-"&amp;TEXT(MONTH(order_items[[#This Row],[Date]]),"00")</f>
        <v>2024-04</v>
      </c>
      <c r="E6901" s="1" t="str">
        <f>_xlfn.XLOOKUP(order_items[[#This Row],[product_id]],products!A:A,products!C:C)</f>
        <v>Outdoor &amp; Sports</v>
      </c>
      <c r="F6901" t="s">
        <v>1010</v>
      </c>
      <c r="G6901" t="s">
        <v>1122</v>
      </c>
      <c r="H6901">
        <v>14</v>
      </c>
      <c r="I6901">
        <v>224.38</v>
      </c>
      <c r="J6901" s="2">
        <v>0</v>
      </c>
    </row>
    <row r="6902" spans="1:10" x14ac:dyDescent="0.2">
      <c r="A6902" t="s">
        <v>11671</v>
      </c>
      <c r="B6902" t="s">
        <v>11672</v>
      </c>
      <c r="C6902" s="1">
        <f>_xlfn.XLOOKUP(order_items[[#This Row],[order_id]],orders!A:A,orders!C:C)</f>
        <v>45334</v>
      </c>
      <c r="D6902" s="3" t="str">
        <f>YEAR(order_items[[#This Row],[Date]])&amp;"-"&amp;TEXT(MONTH(order_items[[#This Row],[Date]]),"00")</f>
        <v>2024-02</v>
      </c>
      <c r="E6902" s="1" t="str">
        <f>_xlfn.XLOOKUP(order_items[[#This Row],[product_id]],products!A:A,products!C:C)</f>
        <v>Office Supplies</v>
      </c>
      <c r="F6902" t="s">
        <v>923</v>
      </c>
      <c r="G6902" t="s">
        <v>917</v>
      </c>
      <c r="H6902">
        <v>4</v>
      </c>
      <c r="I6902">
        <v>157.91999999999999</v>
      </c>
      <c r="J6902" s="2">
        <v>0.05</v>
      </c>
    </row>
    <row r="6903" spans="1:10" x14ac:dyDescent="0.2">
      <c r="A6903" t="s">
        <v>11673</v>
      </c>
      <c r="B6903" t="s">
        <v>11672</v>
      </c>
      <c r="C6903" s="1">
        <f>_xlfn.XLOOKUP(order_items[[#This Row],[order_id]],orders!A:A,orders!C:C)</f>
        <v>45334</v>
      </c>
      <c r="D6903" s="3" t="str">
        <f>YEAR(order_items[[#This Row],[Date]])&amp;"-"&amp;TEXT(MONTH(order_items[[#This Row],[Date]]),"00")</f>
        <v>2024-02</v>
      </c>
      <c r="E6903" s="1" t="str">
        <f>_xlfn.XLOOKUP(order_items[[#This Row],[product_id]],products!A:A,products!C:C)</f>
        <v>Home &amp; Kitchen</v>
      </c>
      <c r="F6903" t="s">
        <v>970</v>
      </c>
      <c r="G6903" t="s">
        <v>917</v>
      </c>
      <c r="H6903">
        <v>7</v>
      </c>
      <c r="I6903">
        <v>349.21</v>
      </c>
      <c r="J6903" s="2">
        <v>0.1</v>
      </c>
    </row>
    <row r="6904" spans="1:10" x14ac:dyDescent="0.2">
      <c r="A6904" t="s">
        <v>11674</v>
      </c>
      <c r="B6904" t="s">
        <v>11672</v>
      </c>
      <c r="C6904" s="1">
        <f>_xlfn.XLOOKUP(order_items[[#This Row],[order_id]],orders!A:A,orders!C:C)</f>
        <v>45334</v>
      </c>
      <c r="D6904" s="3" t="str">
        <f>YEAR(order_items[[#This Row],[Date]])&amp;"-"&amp;TEXT(MONTH(order_items[[#This Row],[Date]]),"00")</f>
        <v>2024-02</v>
      </c>
      <c r="E6904" s="1" t="str">
        <f>_xlfn.XLOOKUP(order_items[[#This Row],[product_id]],products!A:A,products!C:C)</f>
        <v>Outdoor &amp; Sports</v>
      </c>
      <c r="F6904" t="s">
        <v>1032</v>
      </c>
      <c r="G6904" t="s">
        <v>1009</v>
      </c>
      <c r="H6904">
        <v>25</v>
      </c>
      <c r="I6904">
        <v>41.57</v>
      </c>
      <c r="J6904" s="2">
        <v>0</v>
      </c>
    </row>
    <row r="6905" spans="1:10" x14ac:dyDescent="0.2">
      <c r="A6905" t="s">
        <v>11675</v>
      </c>
      <c r="B6905" t="s">
        <v>11676</v>
      </c>
      <c r="C6905" s="1">
        <f>_xlfn.XLOOKUP(order_items[[#This Row],[order_id]],orders!A:A,orders!C:C)</f>
        <v>45139</v>
      </c>
      <c r="D6905" s="3" t="str">
        <f>YEAR(order_items[[#This Row],[Date]])&amp;"-"&amp;TEXT(MONTH(order_items[[#This Row],[Date]]),"00")</f>
        <v>2023-08</v>
      </c>
      <c r="E6905" s="1" t="str">
        <f>_xlfn.XLOOKUP(order_items[[#This Row],[product_id]],products!A:A,products!C:C)</f>
        <v>Office Supplies</v>
      </c>
      <c r="F6905" t="s">
        <v>989</v>
      </c>
      <c r="G6905" t="s">
        <v>1101</v>
      </c>
      <c r="H6905">
        <v>23</v>
      </c>
      <c r="I6905">
        <v>188.01</v>
      </c>
      <c r="J6905" s="2">
        <v>0</v>
      </c>
    </row>
    <row r="6906" spans="1:10" x14ac:dyDescent="0.2">
      <c r="A6906" t="s">
        <v>11677</v>
      </c>
      <c r="B6906" t="s">
        <v>11676</v>
      </c>
      <c r="C6906" s="1">
        <f>_xlfn.XLOOKUP(order_items[[#This Row],[order_id]],orders!A:A,orders!C:C)</f>
        <v>45139</v>
      </c>
      <c r="D6906" s="3" t="str">
        <f>YEAR(order_items[[#This Row],[Date]])&amp;"-"&amp;TEXT(MONTH(order_items[[#This Row],[Date]]),"00")</f>
        <v>2023-08</v>
      </c>
      <c r="E6906" s="1" t="str">
        <f>_xlfn.XLOOKUP(order_items[[#This Row],[product_id]],products!A:A,products!C:C)</f>
        <v>Home &amp; Kitchen</v>
      </c>
      <c r="F6906" t="s">
        <v>933</v>
      </c>
      <c r="G6906" t="s">
        <v>917</v>
      </c>
      <c r="H6906">
        <v>3</v>
      </c>
      <c r="I6906">
        <v>279.05</v>
      </c>
      <c r="J6906" s="2">
        <v>0.05</v>
      </c>
    </row>
    <row r="6907" spans="1:10" x14ac:dyDescent="0.2">
      <c r="A6907" t="s">
        <v>11678</v>
      </c>
      <c r="B6907" t="s">
        <v>11676</v>
      </c>
      <c r="C6907" s="1">
        <f>_xlfn.XLOOKUP(order_items[[#This Row],[order_id]],orders!A:A,orders!C:C)</f>
        <v>45139</v>
      </c>
      <c r="D6907" s="3" t="str">
        <f>YEAR(order_items[[#This Row],[Date]])&amp;"-"&amp;TEXT(MONTH(order_items[[#This Row],[Date]]),"00")</f>
        <v>2023-08</v>
      </c>
      <c r="E6907" s="1" t="str">
        <f>_xlfn.XLOOKUP(order_items[[#This Row],[product_id]],products!A:A,products!C:C)</f>
        <v>Office Supplies</v>
      </c>
      <c r="F6907" t="s">
        <v>948</v>
      </c>
      <c r="G6907" t="s">
        <v>1009</v>
      </c>
      <c r="H6907">
        <v>4</v>
      </c>
      <c r="I6907">
        <v>46.82</v>
      </c>
      <c r="J6907" s="2">
        <v>0.15</v>
      </c>
    </row>
    <row r="6908" spans="1:10" x14ac:dyDescent="0.2">
      <c r="A6908" t="s">
        <v>11679</v>
      </c>
      <c r="B6908" t="s">
        <v>11680</v>
      </c>
      <c r="C6908" s="1">
        <f>_xlfn.XLOOKUP(order_items[[#This Row],[order_id]],orders!A:A,orders!C:C)</f>
        <v>45520</v>
      </c>
      <c r="D6908" s="3" t="str">
        <f>YEAR(order_items[[#This Row],[Date]])&amp;"-"&amp;TEXT(MONTH(order_items[[#This Row],[Date]]),"00")</f>
        <v>2024-08</v>
      </c>
      <c r="E6908" s="1" t="str">
        <f>_xlfn.XLOOKUP(order_items[[#This Row],[product_id]],products!A:A,products!C:C)</f>
        <v>Outdoor &amp; Sports</v>
      </c>
      <c r="F6908" t="s">
        <v>1010</v>
      </c>
      <c r="G6908" t="s">
        <v>1054</v>
      </c>
      <c r="H6908">
        <v>8</v>
      </c>
      <c r="I6908">
        <v>224.38</v>
      </c>
      <c r="J6908" s="2">
        <v>0.05</v>
      </c>
    </row>
    <row r="6909" spans="1:10" x14ac:dyDescent="0.2">
      <c r="A6909" t="s">
        <v>11681</v>
      </c>
      <c r="B6909" t="s">
        <v>11680</v>
      </c>
      <c r="C6909" s="1">
        <f>_xlfn.XLOOKUP(order_items[[#This Row],[order_id]],orders!A:A,orders!C:C)</f>
        <v>45520</v>
      </c>
      <c r="D6909" s="3" t="str">
        <f>YEAR(order_items[[#This Row],[Date]])&amp;"-"&amp;TEXT(MONTH(order_items[[#This Row],[Date]]),"00")</f>
        <v>2024-08</v>
      </c>
      <c r="E6909" s="1" t="str">
        <f>_xlfn.XLOOKUP(order_items[[#This Row],[product_id]],products!A:A,products!C:C)</f>
        <v>Outdoor &amp; Sports</v>
      </c>
      <c r="F6909" t="s">
        <v>1013</v>
      </c>
      <c r="G6909" t="s">
        <v>917</v>
      </c>
      <c r="H6909">
        <v>7</v>
      </c>
      <c r="I6909">
        <v>43.85</v>
      </c>
      <c r="J6909" s="2">
        <v>0</v>
      </c>
    </row>
    <row r="6910" spans="1:10" x14ac:dyDescent="0.2">
      <c r="A6910" t="s">
        <v>11682</v>
      </c>
      <c r="B6910" t="s">
        <v>11680</v>
      </c>
      <c r="C6910" s="1">
        <f>_xlfn.XLOOKUP(order_items[[#This Row],[order_id]],orders!A:A,orders!C:C)</f>
        <v>45520</v>
      </c>
      <c r="D6910" s="3" t="str">
        <f>YEAR(order_items[[#This Row],[Date]])&amp;"-"&amp;TEXT(MONTH(order_items[[#This Row],[Date]]),"00")</f>
        <v>2024-08</v>
      </c>
      <c r="E6910" s="1" t="str">
        <f>_xlfn.XLOOKUP(order_items[[#This Row],[product_id]],products!A:A,products!C:C)</f>
        <v>Home &amp; Kitchen</v>
      </c>
      <c r="F6910" t="s">
        <v>1015</v>
      </c>
      <c r="G6910" t="s">
        <v>1101</v>
      </c>
      <c r="H6910">
        <v>19</v>
      </c>
      <c r="I6910">
        <v>152.19999999999999</v>
      </c>
      <c r="J6910" s="2">
        <v>0</v>
      </c>
    </row>
    <row r="6911" spans="1:10" x14ac:dyDescent="0.2">
      <c r="A6911" t="s">
        <v>11683</v>
      </c>
      <c r="B6911" t="s">
        <v>11684</v>
      </c>
      <c r="C6911" s="1">
        <f>_xlfn.XLOOKUP(order_items[[#This Row],[order_id]],orders!A:A,orders!C:C)</f>
        <v>45322</v>
      </c>
      <c r="D6911" s="3" t="str">
        <f>YEAR(order_items[[#This Row],[Date]])&amp;"-"&amp;TEXT(MONTH(order_items[[#This Row],[Date]]),"00")</f>
        <v>2024-01</v>
      </c>
      <c r="E6911" s="1" t="str">
        <f>_xlfn.XLOOKUP(order_items[[#This Row],[product_id]],products!A:A,products!C:C)</f>
        <v>Outdoor &amp; Sports</v>
      </c>
      <c r="F6911" t="s">
        <v>1027</v>
      </c>
      <c r="G6911" t="s">
        <v>1119</v>
      </c>
      <c r="H6911">
        <v>22</v>
      </c>
      <c r="I6911">
        <v>184.18</v>
      </c>
      <c r="J6911" s="2">
        <v>0.05</v>
      </c>
    </row>
    <row r="6912" spans="1:10" x14ac:dyDescent="0.2">
      <c r="A6912" t="s">
        <v>11685</v>
      </c>
      <c r="B6912" t="s">
        <v>11684</v>
      </c>
      <c r="C6912" s="1">
        <f>_xlfn.XLOOKUP(order_items[[#This Row],[order_id]],orders!A:A,orders!C:C)</f>
        <v>45322</v>
      </c>
      <c r="D6912" s="3" t="str">
        <f>YEAR(order_items[[#This Row],[Date]])&amp;"-"&amp;TEXT(MONTH(order_items[[#This Row],[Date]]),"00")</f>
        <v>2024-01</v>
      </c>
      <c r="E6912" s="1" t="str">
        <f>_xlfn.XLOOKUP(order_items[[#This Row],[product_id]],products!A:A,products!C:C)</f>
        <v>Office Supplies</v>
      </c>
      <c r="F6912" t="s">
        <v>923</v>
      </c>
      <c r="G6912" t="s">
        <v>1109</v>
      </c>
      <c r="H6912">
        <v>21</v>
      </c>
      <c r="I6912">
        <v>157.91999999999999</v>
      </c>
      <c r="J6912" s="2">
        <v>0</v>
      </c>
    </row>
    <row r="6913" spans="1:10" x14ac:dyDescent="0.2">
      <c r="A6913" t="s">
        <v>11686</v>
      </c>
      <c r="B6913" t="s">
        <v>11687</v>
      </c>
      <c r="C6913" s="1">
        <f>_xlfn.XLOOKUP(order_items[[#This Row],[order_id]],orders!A:A,orders!C:C)</f>
        <v>45363</v>
      </c>
      <c r="D6913" s="3" t="str">
        <f>YEAR(order_items[[#This Row],[Date]])&amp;"-"&amp;TEXT(MONTH(order_items[[#This Row],[Date]]),"00")</f>
        <v>2024-03</v>
      </c>
      <c r="E6913" s="1" t="str">
        <f>_xlfn.XLOOKUP(order_items[[#This Row],[product_id]],products!A:A,products!C:C)</f>
        <v>Outdoor &amp; Sports</v>
      </c>
      <c r="F6913" t="s">
        <v>1057</v>
      </c>
      <c r="G6913" t="s">
        <v>917</v>
      </c>
      <c r="H6913">
        <v>11</v>
      </c>
      <c r="I6913">
        <v>152.62</v>
      </c>
      <c r="J6913" s="2">
        <v>0.05</v>
      </c>
    </row>
    <row r="6914" spans="1:10" x14ac:dyDescent="0.2">
      <c r="A6914" t="s">
        <v>11688</v>
      </c>
      <c r="B6914" t="s">
        <v>11687</v>
      </c>
      <c r="C6914" s="1">
        <f>_xlfn.XLOOKUP(order_items[[#This Row],[order_id]],orders!A:A,orders!C:C)</f>
        <v>45363</v>
      </c>
      <c r="D6914" s="3" t="str">
        <f>YEAR(order_items[[#This Row],[Date]])&amp;"-"&amp;TEXT(MONTH(order_items[[#This Row],[Date]]),"00")</f>
        <v>2024-03</v>
      </c>
      <c r="E6914" s="1" t="str">
        <f>_xlfn.XLOOKUP(order_items[[#This Row],[product_id]],products!A:A,products!C:C)</f>
        <v>Office Supplies</v>
      </c>
      <c r="F6914" t="s">
        <v>923</v>
      </c>
      <c r="G6914" t="s">
        <v>1054</v>
      </c>
      <c r="H6914">
        <v>24</v>
      </c>
      <c r="I6914">
        <v>157.91999999999999</v>
      </c>
      <c r="J6914" s="2">
        <v>0</v>
      </c>
    </row>
    <row r="6915" spans="1:10" x14ac:dyDescent="0.2">
      <c r="A6915" t="s">
        <v>11689</v>
      </c>
      <c r="B6915" t="s">
        <v>11690</v>
      </c>
      <c r="C6915" s="1">
        <f>_xlfn.XLOOKUP(order_items[[#This Row],[order_id]],orders!A:A,orders!C:C)</f>
        <v>45310</v>
      </c>
      <c r="D6915" s="3" t="str">
        <f>YEAR(order_items[[#This Row],[Date]])&amp;"-"&amp;TEXT(MONTH(order_items[[#This Row],[Date]]),"00")</f>
        <v>2024-01</v>
      </c>
      <c r="E6915" s="1" t="str">
        <f>_xlfn.XLOOKUP(order_items[[#This Row],[product_id]],products!A:A,products!C:C)</f>
        <v>Outdoor &amp; Sports</v>
      </c>
      <c r="F6915" t="s">
        <v>1090</v>
      </c>
      <c r="G6915" t="s">
        <v>1119</v>
      </c>
      <c r="H6915">
        <v>1</v>
      </c>
      <c r="I6915">
        <v>225.63</v>
      </c>
      <c r="J6915" s="2">
        <v>0</v>
      </c>
    </row>
    <row r="6916" spans="1:10" x14ac:dyDescent="0.2">
      <c r="A6916" t="s">
        <v>11691</v>
      </c>
      <c r="B6916" t="s">
        <v>11690</v>
      </c>
      <c r="C6916" s="1">
        <f>_xlfn.XLOOKUP(order_items[[#This Row],[order_id]],orders!A:A,orders!C:C)</f>
        <v>45310</v>
      </c>
      <c r="D6916" s="3" t="str">
        <f>YEAR(order_items[[#This Row],[Date]])&amp;"-"&amp;TEXT(MONTH(order_items[[#This Row],[Date]]),"00")</f>
        <v>2024-01</v>
      </c>
      <c r="E6916" s="1" t="str">
        <f>_xlfn.XLOOKUP(order_items[[#This Row],[product_id]],products!A:A,products!C:C)</f>
        <v>Electronics</v>
      </c>
      <c r="F6916" t="s">
        <v>1063</v>
      </c>
      <c r="G6916" t="s">
        <v>1009</v>
      </c>
      <c r="H6916">
        <v>4</v>
      </c>
      <c r="I6916">
        <v>401.64</v>
      </c>
      <c r="J6916" s="2">
        <v>0</v>
      </c>
    </row>
    <row r="6917" spans="1:10" x14ac:dyDescent="0.2">
      <c r="A6917" t="s">
        <v>11692</v>
      </c>
      <c r="B6917" t="s">
        <v>11690</v>
      </c>
      <c r="C6917" s="1">
        <f>_xlfn.XLOOKUP(order_items[[#This Row],[order_id]],orders!A:A,orders!C:C)</f>
        <v>45310</v>
      </c>
      <c r="D6917" s="3" t="str">
        <f>YEAR(order_items[[#This Row],[Date]])&amp;"-"&amp;TEXT(MONTH(order_items[[#This Row],[Date]]),"00")</f>
        <v>2024-01</v>
      </c>
      <c r="E6917" s="1" t="str">
        <f>_xlfn.XLOOKUP(order_items[[#This Row],[product_id]],products!A:A,products!C:C)</f>
        <v>Outdoor &amp; Sports</v>
      </c>
      <c r="F6917" t="s">
        <v>1091</v>
      </c>
      <c r="G6917" t="s">
        <v>1122</v>
      </c>
      <c r="H6917">
        <v>8</v>
      </c>
      <c r="I6917">
        <v>220.15</v>
      </c>
      <c r="J6917" s="2">
        <v>0</v>
      </c>
    </row>
    <row r="6918" spans="1:10" x14ac:dyDescent="0.2">
      <c r="A6918" t="s">
        <v>11693</v>
      </c>
      <c r="B6918" t="s">
        <v>11690</v>
      </c>
      <c r="C6918" s="1">
        <f>_xlfn.XLOOKUP(order_items[[#This Row],[order_id]],orders!A:A,orders!C:C)</f>
        <v>45310</v>
      </c>
      <c r="D6918" s="3" t="str">
        <f>YEAR(order_items[[#This Row],[Date]])&amp;"-"&amp;TEXT(MONTH(order_items[[#This Row],[Date]]),"00")</f>
        <v>2024-01</v>
      </c>
      <c r="E6918" s="1" t="str">
        <f>_xlfn.XLOOKUP(order_items[[#This Row],[product_id]],products!A:A,products!C:C)</f>
        <v>Health &amp; Beauty</v>
      </c>
      <c r="F6918" t="s">
        <v>1123</v>
      </c>
      <c r="G6918" t="s">
        <v>1119</v>
      </c>
      <c r="H6918">
        <v>7</v>
      </c>
      <c r="I6918">
        <v>198.42</v>
      </c>
      <c r="J6918" s="2">
        <v>0</v>
      </c>
    </row>
    <row r="6919" spans="1:10" x14ac:dyDescent="0.2">
      <c r="A6919" t="s">
        <v>11694</v>
      </c>
      <c r="B6919" t="s">
        <v>11695</v>
      </c>
      <c r="C6919" s="1">
        <f>_xlfn.XLOOKUP(order_items[[#This Row],[order_id]],orders!A:A,orders!C:C)</f>
        <v>45248</v>
      </c>
      <c r="D6919" s="3" t="str">
        <f>YEAR(order_items[[#This Row],[Date]])&amp;"-"&amp;TEXT(MONTH(order_items[[#This Row],[Date]]),"00")</f>
        <v>2023-11</v>
      </c>
      <c r="E6919" s="1" t="str">
        <f>_xlfn.XLOOKUP(order_items[[#This Row],[product_id]],products!A:A,products!C:C)</f>
        <v>Outdoor &amp; Sports</v>
      </c>
      <c r="F6919" t="s">
        <v>1045</v>
      </c>
      <c r="G6919" t="s">
        <v>1122</v>
      </c>
      <c r="H6919">
        <v>7</v>
      </c>
      <c r="I6919">
        <v>269.57</v>
      </c>
      <c r="J6919" s="2">
        <v>0.05</v>
      </c>
    </row>
    <row r="6920" spans="1:10" x14ac:dyDescent="0.2">
      <c r="A6920" t="s">
        <v>11696</v>
      </c>
      <c r="B6920" t="s">
        <v>11695</v>
      </c>
      <c r="C6920" s="1">
        <f>_xlfn.XLOOKUP(order_items[[#This Row],[order_id]],orders!A:A,orders!C:C)</f>
        <v>45248</v>
      </c>
      <c r="D6920" s="3" t="str">
        <f>YEAR(order_items[[#This Row],[Date]])&amp;"-"&amp;TEXT(MONTH(order_items[[#This Row],[Date]]),"00")</f>
        <v>2023-11</v>
      </c>
      <c r="E6920" s="1" t="str">
        <f>_xlfn.XLOOKUP(order_items[[#This Row],[product_id]],products!A:A,products!C:C)</f>
        <v>Outdoor &amp; Sports</v>
      </c>
      <c r="F6920" t="s">
        <v>936</v>
      </c>
      <c r="G6920" t="s">
        <v>1115</v>
      </c>
      <c r="H6920">
        <v>18</v>
      </c>
      <c r="I6920">
        <v>417.24</v>
      </c>
      <c r="J6920" s="2">
        <v>0.1</v>
      </c>
    </row>
    <row r="6921" spans="1:10" x14ac:dyDescent="0.2">
      <c r="A6921" t="s">
        <v>11697</v>
      </c>
      <c r="B6921" t="s">
        <v>11698</v>
      </c>
      <c r="C6921" s="1">
        <f>_xlfn.XLOOKUP(order_items[[#This Row],[order_id]],orders!A:A,orders!C:C)</f>
        <v>45195</v>
      </c>
      <c r="D6921" s="3" t="str">
        <f>YEAR(order_items[[#This Row],[Date]])&amp;"-"&amp;TEXT(MONTH(order_items[[#This Row],[Date]]),"00")</f>
        <v>2023-09</v>
      </c>
      <c r="E6921" s="1" t="str">
        <f>_xlfn.XLOOKUP(order_items[[#This Row],[product_id]],products!A:A,products!C:C)</f>
        <v>Home &amp; Kitchen</v>
      </c>
      <c r="F6921" t="s">
        <v>1066</v>
      </c>
      <c r="G6921" t="s">
        <v>1122</v>
      </c>
      <c r="H6921">
        <v>8</v>
      </c>
      <c r="I6921">
        <v>255.1</v>
      </c>
      <c r="J6921" s="2">
        <v>0</v>
      </c>
    </row>
    <row r="6922" spans="1:10" x14ac:dyDescent="0.2">
      <c r="A6922" t="s">
        <v>11699</v>
      </c>
      <c r="B6922" t="s">
        <v>11700</v>
      </c>
      <c r="C6922" s="1">
        <f>_xlfn.XLOOKUP(order_items[[#This Row],[order_id]],orders!A:A,orders!C:C)</f>
        <v>45316</v>
      </c>
      <c r="D6922" s="3" t="str">
        <f>YEAR(order_items[[#This Row],[Date]])&amp;"-"&amp;TEXT(MONTH(order_items[[#This Row],[Date]]),"00")</f>
        <v>2024-01</v>
      </c>
      <c r="E6922" s="1" t="str">
        <f>_xlfn.XLOOKUP(order_items[[#This Row],[product_id]],products!A:A,products!C:C)</f>
        <v>Health &amp; Beauty</v>
      </c>
      <c r="F6922" t="s">
        <v>999</v>
      </c>
      <c r="G6922" t="s">
        <v>1109</v>
      </c>
      <c r="H6922">
        <v>17</v>
      </c>
      <c r="I6922">
        <v>321.41000000000003</v>
      </c>
      <c r="J6922" s="2">
        <v>0.05</v>
      </c>
    </row>
    <row r="6923" spans="1:10" x14ac:dyDescent="0.2">
      <c r="A6923" t="s">
        <v>11701</v>
      </c>
      <c r="B6923" t="s">
        <v>11702</v>
      </c>
      <c r="C6923" s="1">
        <f>_xlfn.XLOOKUP(order_items[[#This Row],[order_id]],orders!A:A,orders!C:C)</f>
        <v>45350</v>
      </c>
      <c r="D6923" s="3" t="str">
        <f>YEAR(order_items[[#This Row],[Date]])&amp;"-"&amp;TEXT(MONTH(order_items[[#This Row],[Date]]),"00")</f>
        <v>2024-02</v>
      </c>
      <c r="E6923" s="1" t="str">
        <f>_xlfn.XLOOKUP(order_items[[#This Row],[product_id]],products!A:A,products!C:C)</f>
        <v>Outdoor &amp; Sports</v>
      </c>
      <c r="F6923" t="s">
        <v>1065</v>
      </c>
      <c r="G6923" t="s">
        <v>1109</v>
      </c>
      <c r="H6923">
        <v>20</v>
      </c>
      <c r="I6923">
        <v>323.27</v>
      </c>
      <c r="J6923" s="2">
        <v>0.15</v>
      </c>
    </row>
    <row r="6924" spans="1:10" x14ac:dyDescent="0.2">
      <c r="A6924" t="s">
        <v>11703</v>
      </c>
      <c r="B6924" t="s">
        <v>11704</v>
      </c>
      <c r="C6924" s="1">
        <f>_xlfn.XLOOKUP(order_items[[#This Row],[order_id]],orders!A:A,orders!C:C)</f>
        <v>45448</v>
      </c>
      <c r="D6924" s="3" t="str">
        <f>YEAR(order_items[[#This Row],[Date]])&amp;"-"&amp;TEXT(MONTH(order_items[[#This Row],[Date]]),"00")</f>
        <v>2024-06</v>
      </c>
      <c r="E6924" s="1" t="str">
        <f>_xlfn.XLOOKUP(order_items[[#This Row],[product_id]],products!A:A,products!C:C)</f>
        <v>Electronics</v>
      </c>
      <c r="F6924" t="s">
        <v>1078</v>
      </c>
      <c r="G6924" t="s">
        <v>1115</v>
      </c>
      <c r="H6924">
        <v>6</v>
      </c>
      <c r="I6924">
        <v>341.57</v>
      </c>
      <c r="J6924" s="2">
        <v>0</v>
      </c>
    </row>
    <row r="6925" spans="1:10" x14ac:dyDescent="0.2">
      <c r="A6925" t="s">
        <v>11705</v>
      </c>
      <c r="B6925" t="s">
        <v>11704</v>
      </c>
      <c r="C6925" s="1">
        <f>_xlfn.XLOOKUP(order_items[[#This Row],[order_id]],orders!A:A,orders!C:C)</f>
        <v>45448</v>
      </c>
      <c r="D6925" s="3" t="str">
        <f>YEAR(order_items[[#This Row],[Date]])&amp;"-"&amp;TEXT(MONTH(order_items[[#This Row],[Date]]),"00")</f>
        <v>2024-06</v>
      </c>
      <c r="E6925" s="1" t="str">
        <f>_xlfn.XLOOKUP(order_items[[#This Row],[product_id]],products!A:A,products!C:C)</f>
        <v>Home &amp; Kitchen</v>
      </c>
      <c r="F6925" t="s">
        <v>1075</v>
      </c>
      <c r="G6925" t="s">
        <v>1054</v>
      </c>
      <c r="H6925">
        <v>25</v>
      </c>
      <c r="I6925">
        <v>168.52</v>
      </c>
      <c r="J6925" s="2">
        <v>0.05</v>
      </c>
    </row>
    <row r="6926" spans="1:10" x14ac:dyDescent="0.2">
      <c r="A6926" t="s">
        <v>11706</v>
      </c>
      <c r="B6926" t="s">
        <v>11707</v>
      </c>
      <c r="C6926" s="1">
        <f>_xlfn.XLOOKUP(order_items[[#This Row],[order_id]],orders!A:A,orders!C:C)</f>
        <v>45178</v>
      </c>
      <c r="D6926" s="3" t="str">
        <f>YEAR(order_items[[#This Row],[Date]])&amp;"-"&amp;TEXT(MONTH(order_items[[#This Row],[Date]]),"00")</f>
        <v>2023-09</v>
      </c>
      <c r="E6926" s="1" t="str">
        <f>_xlfn.XLOOKUP(order_items[[#This Row],[product_id]],products!A:A,products!C:C)</f>
        <v>Home &amp; Kitchen</v>
      </c>
      <c r="F6926" t="s">
        <v>1015</v>
      </c>
      <c r="G6926" t="s">
        <v>1101</v>
      </c>
      <c r="H6926">
        <v>16</v>
      </c>
      <c r="I6926">
        <v>152.19999999999999</v>
      </c>
      <c r="J6926" s="2">
        <v>0</v>
      </c>
    </row>
    <row r="6927" spans="1:10" x14ac:dyDescent="0.2">
      <c r="A6927" t="s">
        <v>11708</v>
      </c>
      <c r="B6927" t="s">
        <v>11707</v>
      </c>
      <c r="C6927" s="1">
        <f>_xlfn.XLOOKUP(order_items[[#This Row],[order_id]],orders!A:A,orders!C:C)</f>
        <v>45178</v>
      </c>
      <c r="D6927" s="3" t="str">
        <f>YEAR(order_items[[#This Row],[Date]])&amp;"-"&amp;TEXT(MONTH(order_items[[#This Row],[Date]]),"00")</f>
        <v>2023-09</v>
      </c>
      <c r="E6927" s="1" t="str">
        <f>_xlfn.XLOOKUP(order_items[[#This Row],[product_id]],products!A:A,products!C:C)</f>
        <v>Office Supplies</v>
      </c>
      <c r="F6927" t="s">
        <v>942</v>
      </c>
      <c r="G6927" t="s">
        <v>1115</v>
      </c>
      <c r="H6927">
        <v>17</v>
      </c>
      <c r="I6927">
        <v>84.97</v>
      </c>
      <c r="J6927" s="2">
        <v>0</v>
      </c>
    </row>
    <row r="6928" spans="1:10" x14ac:dyDescent="0.2">
      <c r="A6928" t="s">
        <v>11709</v>
      </c>
      <c r="B6928" t="s">
        <v>11707</v>
      </c>
      <c r="C6928" s="1">
        <f>_xlfn.XLOOKUP(order_items[[#This Row],[order_id]],orders!A:A,orders!C:C)</f>
        <v>45178</v>
      </c>
      <c r="D6928" s="3" t="str">
        <f>YEAR(order_items[[#This Row],[Date]])&amp;"-"&amp;TEXT(MONTH(order_items[[#This Row],[Date]]),"00")</f>
        <v>2023-09</v>
      </c>
      <c r="E6928" s="1" t="str">
        <f>_xlfn.XLOOKUP(order_items[[#This Row],[product_id]],products!A:A,products!C:C)</f>
        <v>Outdoor &amp; Sports</v>
      </c>
      <c r="F6928" t="s">
        <v>1085</v>
      </c>
      <c r="G6928" t="s">
        <v>1009</v>
      </c>
      <c r="H6928">
        <v>15</v>
      </c>
      <c r="I6928">
        <v>191.31</v>
      </c>
      <c r="J6928" s="2">
        <v>0</v>
      </c>
    </row>
    <row r="6929" spans="1:10" x14ac:dyDescent="0.2">
      <c r="A6929" t="s">
        <v>11710</v>
      </c>
      <c r="B6929" t="s">
        <v>11711</v>
      </c>
      <c r="C6929" s="1">
        <f>_xlfn.XLOOKUP(order_items[[#This Row],[order_id]],orders!A:A,orders!C:C)</f>
        <v>45148</v>
      </c>
      <c r="D6929" s="3" t="str">
        <f>YEAR(order_items[[#This Row],[Date]])&amp;"-"&amp;TEXT(MONTH(order_items[[#This Row],[Date]]),"00")</f>
        <v>2023-08</v>
      </c>
      <c r="E6929" s="1" t="str">
        <f>_xlfn.XLOOKUP(order_items[[#This Row],[product_id]],products!A:A,products!C:C)</f>
        <v>Home &amp; Kitchen</v>
      </c>
      <c r="F6929" t="s">
        <v>982</v>
      </c>
      <c r="G6929" t="s">
        <v>1109</v>
      </c>
      <c r="H6929">
        <v>15</v>
      </c>
      <c r="I6929">
        <v>11.59</v>
      </c>
      <c r="J6929" s="2">
        <v>0.15</v>
      </c>
    </row>
    <row r="6930" spans="1:10" x14ac:dyDescent="0.2">
      <c r="A6930" t="s">
        <v>11712</v>
      </c>
      <c r="B6930" t="s">
        <v>11713</v>
      </c>
      <c r="C6930" s="1">
        <f>_xlfn.XLOOKUP(order_items[[#This Row],[order_id]],orders!A:A,orders!C:C)</f>
        <v>45368</v>
      </c>
      <c r="D6930" s="3" t="str">
        <f>YEAR(order_items[[#This Row],[Date]])&amp;"-"&amp;TEXT(MONTH(order_items[[#This Row],[Date]]),"00")</f>
        <v>2024-03</v>
      </c>
      <c r="E6930" s="1" t="str">
        <f>_xlfn.XLOOKUP(order_items[[#This Row],[product_id]],products!A:A,products!C:C)</f>
        <v>Office Supplies</v>
      </c>
      <c r="F6930" t="s">
        <v>1059</v>
      </c>
      <c r="G6930" t="s">
        <v>1009</v>
      </c>
      <c r="H6930">
        <v>12</v>
      </c>
      <c r="I6930">
        <v>267.27999999999997</v>
      </c>
      <c r="J6930" s="2">
        <v>0</v>
      </c>
    </row>
    <row r="6931" spans="1:10" x14ac:dyDescent="0.2">
      <c r="A6931" t="s">
        <v>11714</v>
      </c>
      <c r="B6931" t="s">
        <v>11715</v>
      </c>
      <c r="C6931" s="1">
        <f>_xlfn.XLOOKUP(order_items[[#This Row],[order_id]],orders!A:A,orders!C:C)</f>
        <v>45492</v>
      </c>
      <c r="D6931" s="3" t="str">
        <f>YEAR(order_items[[#This Row],[Date]])&amp;"-"&amp;TEXT(MONTH(order_items[[#This Row],[Date]]),"00")</f>
        <v>2024-07</v>
      </c>
      <c r="E6931" s="1" t="str">
        <f>_xlfn.XLOOKUP(order_items[[#This Row],[product_id]],products!A:A,products!C:C)</f>
        <v>Office Supplies</v>
      </c>
      <c r="F6931" t="s">
        <v>928</v>
      </c>
      <c r="G6931" t="s">
        <v>1080</v>
      </c>
      <c r="H6931">
        <v>6</v>
      </c>
      <c r="I6931">
        <v>532.79</v>
      </c>
      <c r="J6931" s="2">
        <v>0</v>
      </c>
    </row>
    <row r="6932" spans="1:10" x14ac:dyDescent="0.2">
      <c r="A6932" t="s">
        <v>11716</v>
      </c>
      <c r="B6932" t="s">
        <v>11715</v>
      </c>
      <c r="C6932" s="1">
        <f>_xlfn.XLOOKUP(order_items[[#This Row],[order_id]],orders!A:A,orders!C:C)</f>
        <v>45492</v>
      </c>
      <c r="D6932" s="3" t="str">
        <f>YEAR(order_items[[#This Row],[Date]])&amp;"-"&amp;TEXT(MONTH(order_items[[#This Row],[Date]]),"00")</f>
        <v>2024-07</v>
      </c>
      <c r="E6932" s="1" t="str">
        <f>_xlfn.XLOOKUP(order_items[[#This Row],[product_id]],products!A:A,products!C:C)</f>
        <v>Home &amp; Kitchen</v>
      </c>
      <c r="F6932" t="s">
        <v>1079</v>
      </c>
      <c r="G6932" t="s">
        <v>1080</v>
      </c>
      <c r="H6932">
        <v>-4</v>
      </c>
      <c r="I6932">
        <v>85.3</v>
      </c>
      <c r="J6932" s="2">
        <v>0</v>
      </c>
    </row>
    <row r="6933" spans="1:10" x14ac:dyDescent="0.2">
      <c r="A6933" t="s">
        <v>11717</v>
      </c>
      <c r="B6933" t="s">
        <v>11718</v>
      </c>
      <c r="C6933" s="1">
        <f>_xlfn.XLOOKUP(order_items[[#This Row],[order_id]],orders!A:A,orders!C:C)</f>
        <v>45551</v>
      </c>
      <c r="D6933" s="3" t="str">
        <f>YEAR(order_items[[#This Row],[Date]])&amp;"-"&amp;TEXT(MONTH(order_items[[#This Row],[Date]]),"00")</f>
        <v>2024-09</v>
      </c>
      <c r="E6933" s="1" t="str">
        <f>_xlfn.XLOOKUP(order_items[[#This Row],[product_id]],products!A:A,products!C:C)</f>
        <v>Electronics</v>
      </c>
      <c r="F6933" t="s">
        <v>919</v>
      </c>
      <c r="G6933" t="s">
        <v>1122</v>
      </c>
      <c r="H6933">
        <v>7</v>
      </c>
      <c r="I6933">
        <v>167.05</v>
      </c>
      <c r="J6933" s="2">
        <v>0.15</v>
      </c>
    </row>
    <row r="6934" spans="1:10" x14ac:dyDescent="0.2">
      <c r="A6934" t="s">
        <v>11719</v>
      </c>
      <c r="B6934" t="s">
        <v>11718</v>
      </c>
      <c r="C6934" s="1">
        <f>_xlfn.XLOOKUP(order_items[[#This Row],[order_id]],orders!A:A,orders!C:C)</f>
        <v>45551</v>
      </c>
      <c r="D6934" s="3" t="str">
        <f>YEAR(order_items[[#This Row],[Date]])&amp;"-"&amp;TEXT(MONTH(order_items[[#This Row],[Date]]),"00")</f>
        <v>2024-09</v>
      </c>
      <c r="E6934" s="1" t="str">
        <f>_xlfn.XLOOKUP(order_items[[#This Row],[product_id]],products!A:A,products!C:C)</f>
        <v>Office Supplies</v>
      </c>
      <c r="F6934" t="s">
        <v>1083</v>
      </c>
      <c r="G6934" t="s">
        <v>1120</v>
      </c>
      <c r="H6934">
        <v>4</v>
      </c>
      <c r="I6934">
        <v>386.19</v>
      </c>
      <c r="J6934" s="2">
        <v>0</v>
      </c>
    </row>
    <row r="6935" spans="1:10" x14ac:dyDescent="0.2">
      <c r="A6935" t="s">
        <v>11720</v>
      </c>
      <c r="B6935" t="s">
        <v>11718</v>
      </c>
      <c r="C6935" s="1">
        <f>_xlfn.XLOOKUP(order_items[[#This Row],[order_id]],orders!A:A,orders!C:C)</f>
        <v>45551</v>
      </c>
      <c r="D6935" s="3" t="str">
        <f>YEAR(order_items[[#This Row],[Date]])&amp;"-"&amp;TEXT(MONTH(order_items[[#This Row],[Date]]),"00")</f>
        <v>2024-09</v>
      </c>
      <c r="E6935" s="1" t="str">
        <f>_xlfn.XLOOKUP(order_items[[#This Row],[product_id]],products!A:A,products!C:C)</f>
        <v>Health &amp; Beauty</v>
      </c>
      <c r="F6935" t="s">
        <v>1004</v>
      </c>
      <c r="G6935" t="s">
        <v>1109</v>
      </c>
      <c r="H6935">
        <v>8</v>
      </c>
      <c r="I6935">
        <v>410.8</v>
      </c>
      <c r="J6935" s="2">
        <v>0</v>
      </c>
    </row>
    <row r="6936" spans="1:10" x14ac:dyDescent="0.2">
      <c r="A6936" t="s">
        <v>11721</v>
      </c>
      <c r="B6936" t="s">
        <v>11722</v>
      </c>
      <c r="C6936" s="1">
        <f>_xlfn.XLOOKUP(order_items[[#This Row],[order_id]],orders!A:A,orders!C:C)</f>
        <v>45542</v>
      </c>
      <c r="D6936" s="3" t="str">
        <f>YEAR(order_items[[#This Row],[Date]])&amp;"-"&amp;TEXT(MONTH(order_items[[#This Row],[Date]]),"00")</f>
        <v>2024-09</v>
      </c>
      <c r="E6936" s="1" t="str">
        <f>_xlfn.XLOOKUP(order_items[[#This Row],[product_id]],products!A:A,products!C:C)</f>
        <v>Outdoor &amp; Sports</v>
      </c>
      <c r="F6936" t="s">
        <v>1108</v>
      </c>
      <c r="G6936" t="s">
        <v>1080</v>
      </c>
      <c r="H6936">
        <v>16</v>
      </c>
      <c r="I6936">
        <v>62.47</v>
      </c>
      <c r="J6936" s="2">
        <v>0.15</v>
      </c>
    </row>
    <row r="6937" spans="1:10" x14ac:dyDescent="0.2">
      <c r="A6937" t="s">
        <v>11723</v>
      </c>
      <c r="B6937" t="s">
        <v>11724</v>
      </c>
      <c r="C6937" s="1">
        <f>_xlfn.XLOOKUP(order_items[[#This Row],[order_id]],orders!A:A,orders!C:C)</f>
        <v>45261</v>
      </c>
      <c r="D6937" s="3" t="str">
        <f>YEAR(order_items[[#This Row],[Date]])&amp;"-"&amp;TEXT(MONTH(order_items[[#This Row],[Date]]),"00")</f>
        <v>2023-12</v>
      </c>
      <c r="E6937" s="1" t="str">
        <f>_xlfn.XLOOKUP(order_items[[#This Row],[product_id]],products!A:A,products!C:C)</f>
        <v>Health &amp; Beauty</v>
      </c>
      <c r="F6937" t="s">
        <v>980</v>
      </c>
      <c r="G6937" t="s">
        <v>1080</v>
      </c>
      <c r="H6937">
        <v>25</v>
      </c>
      <c r="I6937">
        <v>377.95</v>
      </c>
    </row>
    <row r="6938" spans="1:10" x14ac:dyDescent="0.2">
      <c r="A6938" t="s">
        <v>11725</v>
      </c>
      <c r="B6938" t="s">
        <v>11724</v>
      </c>
      <c r="C6938" s="1">
        <f>_xlfn.XLOOKUP(order_items[[#This Row],[order_id]],orders!A:A,orders!C:C)</f>
        <v>45261</v>
      </c>
      <c r="D6938" s="3" t="str">
        <f>YEAR(order_items[[#This Row],[Date]])&amp;"-"&amp;TEXT(MONTH(order_items[[#This Row],[Date]]),"00")</f>
        <v>2023-12</v>
      </c>
      <c r="E6938" s="1" t="str">
        <f>_xlfn.XLOOKUP(order_items[[#This Row],[product_id]],products!A:A,products!C:C)</f>
        <v>Office Supplies</v>
      </c>
      <c r="F6938" t="s">
        <v>960</v>
      </c>
      <c r="G6938" t="s">
        <v>1009</v>
      </c>
      <c r="H6938">
        <v>6</v>
      </c>
      <c r="I6938">
        <v>175.54</v>
      </c>
      <c r="J6938" s="2">
        <v>0.15</v>
      </c>
    </row>
    <row r="6939" spans="1:10" x14ac:dyDescent="0.2">
      <c r="A6939" t="s">
        <v>11726</v>
      </c>
      <c r="B6939" t="s">
        <v>11724</v>
      </c>
      <c r="C6939" s="1">
        <f>_xlfn.XLOOKUP(order_items[[#This Row],[order_id]],orders!A:A,orders!C:C)</f>
        <v>45261</v>
      </c>
      <c r="D6939" s="3" t="str">
        <f>YEAR(order_items[[#This Row],[Date]])&amp;"-"&amp;TEXT(MONTH(order_items[[#This Row],[Date]]),"00")</f>
        <v>2023-12</v>
      </c>
      <c r="E6939" s="1" t="str">
        <f>_xlfn.XLOOKUP(order_items[[#This Row],[product_id]],products!A:A,products!C:C)</f>
        <v>Health &amp; Beauty</v>
      </c>
      <c r="F6939" t="s">
        <v>1053</v>
      </c>
      <c r="G6939" t="s">
        <v>1101</v>
      </c>
      <c r="H6939">
        <v>21</v>
      </c>
      <c r="I6939">
        <v>200.07</v>
      </c>
      <c r="J6939" s="2">
        <v>0</v>
      </c>
    </row>
    <row r="6940" spans="1:10" x14ac:dyDescent="0.2">
      <c r="A6940" t="s">
        <v>11727</v>
      </c>
      <c r="B6940" t="s">
        <v>11728</v>
      </c>
      <c r="C6940" s="1">
        <f>_xlfn.XLOOKUP(order_items[[#This Row],[order_id]],orders!A:A,orders!C:C)</f>
        <v>45037</v>
      </c>
      <c r="D6940" s="3" t="str">
        <f>YEAR(order_items[[#This Row],[Date]])&amp;"-"&amp;TEXT(MONTH(order_items[[#This Row],[Date]]),"00")</f>
        <v>2023-04</v>
      </c>
      <c r="E6940" s="1" t="str">
        <f>_xlfn.XLOOKUP(order_items[[#This Row],[product_id]],products!A:A,products!C:C)</f>
        <v>Electronics</v>
      </c>
      <c r="F6940" t="s">
        <v>945</v>
      </c>
      <c r="G6940" t="s">
        <v>1080</v>
      </c>
      <c r="H6940">
        <v>8</v>
      </c>
      <c r="I6940">
        <v>158.65</v>
      </c>
    </row>
    <row r="6941" spans="1:10" x14ac:dyDescent="0.2">
      <c r="A6941" t="s">
        <v>11729</v>
      </c>
      <c r="B6941" t="s">
        <v>11730</v>
      </c>
      <c r="C6941" s="1">
        <f>_xlfn.XLOOKUP(order_items[[#This Row],[order_id]],orders!A:A,orders!C:C)</f>
        <v>45066</v>
      </c>
      <c r="D6941" s="3" t="str">
        <f>YEAR(order_items[[#This Row],[Date]])&amp;"-"&amp;TEXT(MONTH(order_items[[#This Row],[Date]]),"00")</f>
        <v>2023-05</v>
      </c>
      <c r="E6941" s="1" t="str">
        <f>_xlfn.XLOOKUP(order_items[[#This Row],[product_id]],products!A:A,products!C:C)</f>
        <v>Outdoor &amp; Sports</v>
      </c>
      <c r="F6941" t="s">
        <v>1037</v>
      </c>
      <c r="G6941" t="s">
        <v>1080</v>
      </c>
      <c r="H6941">
        <v>1</v>
      </c>
      <c r="I6941">
        <v>443.86</v>
      </c>
      <c r="J6941" s="2">
        <v>0.15</v>
      </c>
    </row>
    <row r="6942" spans="1:10" x14ac:dyDescent="0.2">
      <c r="A6942" t="s">
        <v>11731</v>
      </c>
      <c r="B6942" t="s">
        <v>11730</v>
      </c>
      <c r="C6942" s="1">
        <f>_xlfn.XLOOKUP(order_items[[#This Row],[order_id]],orders!A:A,orders!C:C)</f>
        <v>45066</v>
      </c>
      <c r="D6942" s="3" t="str">
        <f>YEAR(order_items[[#This Row],[Date]])&amp;"-"&amp;TEXT(MONTH(order_items[[#This Row],[Date]]),"00")</f>
        <v>2023-05</v>
      </c>
      <c r="E6942" s="1" t="str">
        <f>_xlfn.XLOOKUP(order_items[[#This Row],[product_id]],products!A:A,products!C:C)</f>
        <v>Health &amp; Beauty</v>
      </c>
      <c r="F6942" t="s">
        <v>1019</v>
      </c>
      <c r="G6942" t="s">
        <v>1120</v>
      </c>
      <c r="H6942">
        <v>9</v>
      </c>
      <c r="I6942">
        <v>47.49</v>
      </c>
      <c r="J6942" s="2">
        <v>0</v>
      </c>
    </row>
    <row r="6943" spans="1:10" x14ac:dyDescent="0.2">
      <c r="A6943" t="s">
        <v>11732</v>
      </c>
      <c r="B6943" t="s">
        <v>11730</v>
      </c>
      <c r="C6943" s="1">
        <f>_xlfn.XLOOKUP(order_items[[#This Row],[order_id]],orders!A:A,orders!C:C)</f>
        <v>45066</v>
      </c>
      <c r="D6943" s="3" t="str">
        <f>YEAR(order_items[[#This Row],[Date]])&amp;"-"&amp;TEXT(MONTH(order_items[[#This Row],[Date]]),"00")</f>
        <v>2023-05</v>
      </c>
      <c r="E6943" s="1" t="str">
        <f>_xlfn.XLOOKUP(order_items[[#This Row],[product_id]],products!A:A,products!C:C)</f>
        <v>Outdoor &amp; Sports</v>
      </c>
      <c r="F6943" t="s">
        <v>962</v>
      </c>
      <c r="G6943" t="s">
        <v>1122</v>
      </c>
      <c r="H6943">
        <v>6</v>
      </c>
      <c r="I6943">
        <v>383.09</v>
      </c>
      <c r="J6943" s="2">
        <v>0.15</v>
      </c>
    </row>
    <row r="6944" spans="1:10" x14ac:dyDescent="0.2">
      <c r="A6944" t="s">
        <v>11733</v>
      </c>
      <c r="B6944" t="s">
        <v>11730</v>
      </c>
      <c r="C6944" s="1">
        <f>_xlfn.XLOOKUP(order_items[[#This Row],[order_id]],orders!A:A,orders!C:C)</f>
        <v>45066</v>
      </c>
      <c r="D6944" s="3" t="str">
        <f>YEAR(order_items[[#This Row],[Date]])&amp;"-"&amp;TEXT(MONTH(order_items[[#This Row],[Date]]),"00")</f>
        <v>2023-05</v>
      </c>
      <c r="E6944" s="1" t="str">
        <f>_xlfn.XLOOKUP(order_items[[#This Row],[product_id]],products!A:A,products!C:C)</f>
        <v>Outdoor &amp; Sports</v>
      </c>
      <c r="F6944" t="s">
        <v>1013</v>
      </c>
      <c r="G6944" t="s">
        <v>1080</v>
      </c>
      <c r="H6944">
        <v>2</v>
      </c>
      <c r="I6944">
        <v>43.85</v>
      </c>
      <c r="J6944" s="2">
        <v>0.05</v>
      </c>
    </row>
    <row r="6945" spans="1:10" x14ac:dyDescent="0.2">
      <c r="A6945" t="s">
        <v>11734</v>
      </c>
      <c r="B6945" t="s">
        <v>11735</v>
      </c>
      <c r="C6945" s="1">
        <f>_xlfn.XLOOKUP(order_items[[#This Row],[order_id]],orders!A:A,orders!C:C)</f>
        <v>45212</v>
      </c>
      <c r="D6945" s="3" t="str">
        <f>YEAR(order_items[[#This Row],[Date]])&amp;"-"&amp;TEXT(MONTH(order_items[[#This Row],[Date]]),"00")</f>
        <v>2023-10</v>
      </c>
      <c r="E6945" s="1" t="str">
        <f>_xlfn.XLOOKUP(order_items[[#This Row],[product_id]],products!A:A,products!C:C)</f>
        <v>Office Supplies</v>
      </c>
      <c r="F6945" t="s">
        <v>1100</v>
      </c>
      <c r="G6945" t="s">
        <v>1080</v>
      </c>
      <c r="H6945">
        <v>4</v>
      </c>
      <c r="I6945">
        <v>147.91</v>
      </c>
      <c r="J6945" s="2">
        <v>0</v>
      </c>
    </row>
    <row r="6946" spans="1:10" x14ac:dyDescent="0.2">
      <c r="A6946" t="s">
        <v>11736</v>
      </c>
      <c r="B6946" t="s">
        <v>11735</v>
      </c>
      <c r="C6946" s="1">
        <f>_xlfn.XLOOKUP(order_items[[#This Row],[order_id]],orders!A:A,orders!C:C)</f>
        <v>45212</v>
      </c>
      <c r="D6946" s="3" t="str">
        <f>YEAR(order_items[[#This Row],[Date]])&amp;"-"&amp;TEXT(MONTH(order_items[[#This Row],[Date]]),"00")</f>
        <v>2023-10</v>
      </c>
      <c r="E6946" s="1" t="str">
        <f>_xlfn.XLOOKUP(order_items[[#This Row],[product_id]],products!A:A,products!C:C)</f>
        <v>Electronics</v>
      </c>
      <c r="F6946" t="s">
        <v>945</v>
      </c>
      <c r="G6946" t="s">
        <v>917</v>
      </c>
      <c r="H6946">
        <v>7</v>
      </c>
      <c r="I6946">
        <v>158.65</v>
      </c>
      <c r="J6946" s="2">
        <v>0.15</v>
      </c>
    </row>
    <row r="6947" spans="1:10" x14ac:dyDescent="0.2">
      <c r="A6947" t="s">
        <v>11737</v>
      </c>
      <c r="B6947" t="s">
        <v>11735</v>
      </c>
      <c r="C6947" s="1">
        <f>_xlfn.XLOOKUP(order_items[[#This Row],[order_id]],orders!A:A,orders!C:C)</f>
        <v>45212</v>
      </c>
      <c r="D6947" s="3" t="str">
        <f>YEAR(order_items[[#This Row],[Date]])&amp;"-"&amp;TEXT(MONTH(order_items[[#This Row],[Date]]),"00")</f>
        <v>2023-10</v>
      </c>
      <c r="E6947" s="1" t="str">
        <f>_xlfn.XLOOKUP(order_items[[#This Row],[product_id]],products!A:A,products!C:C)</f>
        <v>Outdoor &amp; Sports</v>
      </c>
      <c r="F6947" t="s">
        <v>1098</v>
      </c>
      <c r="G6947" t="s">
        <v>1080</v>
      </c>
      <c r="H6947">
        <v>5</v>
      </c>
      <c r="I6947">
        <v>398.53</v>
      </c>
      <c r="J6947" s="2">
        <v>0.15</v>
      </c>
    </row>
    <row r="6948" spans="1:10" x14ac:dyDescent="0.2">
      <c r="A6948" t="s">
        <v>11738</v>
      </c>
      <c r="B6948" t="s">
        <v>11735</v>
      </c>
      <c r="C6948" s="1">
        <f>_xlfn.XLOOKUP(order_items[[#This Row],[order_id]],orders!A:A,orders!C:C)</f>
        <v>45212</v>
      </c>
      <c r="D6948" s="3" t="str">
        <f>YEAR(order_items[[#This Row],[Date]])&amp;"-"&amp;TEXT(MONTH(order_items[[#This Row],[Date]]),"00")</f>
        <v>2023-10</v>
      </c>
      <c r="E6948" s="1" t="str">
        <f>_xlfn.XLOOKUP(order_items[[#This Row],[product_id]],products!A:A,products!C:C)</f>
        <v>Office Supplies</v>
      </c>
      <c r="F6948" t="s">
        <v>994</v>
      </c>
      <c r="G6948" t="s">
        <v>917</v>
      </c>
      <c r="H6948">
        <v>7</v>
      </c>
      <c r="I6948">
        <v>470.22</v>
      </c>
      <c r="J6948" s="2">
        <v>0</v>
      </c>
    </row>
    <row r="6949" spans="1:10" x14ac:dyDescent="0.2">
      <c r="A6949" t="s">
        <v>11739</v>
      </c>
      <c r="B6949" t="s">
        <v>11740</v>
      </c>
      <c r="C6949" s="1">
        <f>_xlfn.XLOOKUP(order_items[[#This Row],[order_id]],orders!A:A,orders!C:C)</f>
        <v>45208</v>
      </c>
      <c r="D6949" s="3" t="str">
        <f>YEAR(order_items[[#This Row],[Date]])&amp;"-"&amp;TEXT(MONTH(order_items[[#This Row],[Date]]),"00")</f>
        <v>2023-10</v>
      </c>
      <c r="E6949" s="1" t="str">
        <f>_xlfn.XLOOKUP(order_items[[#This Row],[product_id]],products!A:A,products!C:C)</f>
        <v>Office Supplies</v>
      </c>
      <c r="F6949" t="s">
        <v>958</v>
      </c>
      <c r="G6949" t="s">
        <v>1115</v>
      </c>
      <c r="H6949">
        <v>2</v>
      </c>
      <c r="I6949">
        <v>469.16</v>
      </c>
    </row>
    <row r="6950" spans="1:10" x14ac:dyDescent="0.2">
      <c r="A6950" t="s">
        <v>11741</v>
      </c>
      <c r="B6950" t="s">
        <v>11742</v>
      </c>
      <c r="C6950" s="1">
        <f>_xlfn.XLOOKUP(order_items[[#This Row],[order_id]],orders!A:A,orders!C:C)</f>
        <v>45220</v>
      </c>
      <c r="D6950" s="3" t="str">
        <f>YEAR(order_items[[#This Row],[Date]])&amp;"-"&amp;TEXT(MONTH(order_items[[#This Row],[Date]]),"00")</f>
        <v>2023-10</v>
      </c>
      <c r="E6950" s="1" t="str">
        <f>_xlfn.XLOOKUP(order_items[[#This Row],[product_id]],products!A:A,products!C:C)</f>
        <v>Home &amp; Kitchen</v>
      </c>
      <c r="F6950" t="s">
        <v>949</v>
      </c>
      <c r="G6950" t="s">
        <v>1054</v>
      </c>
      <c r="H6950">
        <v>21</v>
      </c>
      <c r="I6950">
        <v>505.56</v>
      </c>
      <c r="J6950" s="2">
        <v>0.1</v>
      </c>
    </row>
    <row r="6951" spans="1:10" x14ac:dyDescent="0.2">
      <c r="A6951" t="s">
        <v>11743</v>
      </c>
      <c r="B6951" t="s">
        <v>11742</v>
      </c>
      <c r="C6951" s="1">
        <f>_xlfn.XLOOKUP(order_items[[#This Row],[order_id]],orders!A:A,orders!C:C)</f>
        <v>45220</v>
      </c>
      <c r="D6951" s="3" t="str">
        <f>YEAR(order_items[[#This Row],[Date]])&amp;"-"&amp;TEXT(MONTH(order_items[[#This Row],[Date]]),"00")</f>
        <v>2023-10</v>
      </c>
      <c r="E6951" s="1" t="str">
        <f>_xlfn.XLOOKUP(order_items[[#This Row],[product_id]],products!A:A,products!C:C)</f>
        <v>Outdoor &amp; Sports</v>
      </c>
      <c r="F6951" t="s">
        <v>1045</v>
      </c>
      <c r="G6951" t="s">
        <v>1120</v>
      </c>
      <c r="H6951">
        <v>9</v>
      </c>
      <c r="I6951">
        <v>269.57</v>
      </c>
      <c r="J6951" s="2">
        <v>0.1</v>
      </c>
    </row>
    <row r="6952" spans="1:10" x14ac:dyDescent="0.2">
      <c r="A6952" t="s">
        <v>11744</v>
      </c>
      <c r="B6952" t="s">
        <v>11742</v>
      </c>
      <c r="C6952" s="1">
        <f>_xlfn.XLOOKUP(order_items[[#This Row],[order_id]],orders!A:A,orders!C:C)</f>
        <v>45220</v>
      </c>
      <c r="D6952" s="3" t="str">
        <f>YEAR(order_items[[#This Row],[Date]])&amp;"-"&amp;TEXT(MONTH(order_items[[#This Row],[Date]]),"00")</f>
        <v>2023-10</v>
      </c>
      <c r="E6952" s="1" t="str">
        <f>_xlfn.XLOOKUP(order_items[[#This Row],[product_id]],products!A:A,products!C:C)</f>
        <v>Health &amp; Beauty</v>
      </c>
      <c r="F6952" t="s">
        <v>1023</v>
      </c>
      <c r="G6952" t="s">
        <v>1009</v>
      </c>
      <c r="H6952">
        <v>4</v>
      </c>
      <c r="I6952">
        <v>59</v>
      </c>
      <c r="J6952" s="2">
        <v>0.15</v>
      </c>
    </row>
    <row r="6953" spans="1:10" x14ac:dyDescent="0.2">
      <c r="A6953" t="s">
        <v>11745</v>
      </c>
      <c r="B6953" t="s">
        <v>11742</v>
      </c>
      <c r="C6953" s="1">
        <f>_xlfn.XLOOKUP(order_items[[#This Row],[order_id]],orders!A:A,orders!C:C)</f>
        <v>45220</v>
      </c>
      <c r="D6953" s="3" t="str">
        <f>YEAR(order_items[[#This Row],[Date]])&amp;"-"&amp;TEXT(MONTH(order_items[[#This Row],[Date]]),"00")</f>
        <v>2023-10</v>
      </c>
      <c r="E6953" s="1" t="str">
        <f>_xlfn.XLOOKUP(order_items[[#This Row],[product_id]],products!A:A,products!C:C)</f>
        <v>Office Supplies</v>
      </c>
      <c r="F6953" t="s">
        <v>1083</v>
      </c>
      <c r="G6953" t="s">
        <v>1115</v>
      </c>
      <c r="H6953">
        <v>22</v>
      </c>
      <c r="I6953">
        <v>386.19</v>
      </c>
      <c r="J6953" s="2">
        <v>0.1</v>
      </c>
    </row>
    <row r="6954" spans="1:10" x14ac:dyDescent="0.2">
      <c r="A6954" t="s">
        <v>11746</v>
      </c>
      <c r="B6954" t="s">
        <v>11747</v>
      </c>
      <c r="C6954" s="1">
        <f>_xlfn.XLOOKUP(order_items[[#This Row],[order_id]],orders!A:A,orders!C:C)</f>
        <v>45490</v>
      </c>
      <c r="D6954" s="3" t="str">
        <f>YEAR(order_items[[#This Row],[Date]])&amp;"-"&amp;TEXT(MONTH(order_items[[#This Row],[Date]]),"00")</f>
        <v>2024-07</v>
      </c>
      <c r="E6954" s="1" t="str">
        <f>_xlfn.XLOOKUP(order_items[[#This Row],[product_id]],products!A:A,products!C:C)</f>
        <v>Health &amp; Beauty</v>
      </c>
      <c r="F6954" t="s">
        <v>1019</v>
      </c>
      <c r="G6954" t="s">
        <v>917</v>
      </c>
      <c r="H6954">
        <v>12</v>
      </c>
      <c r="I6954">
        <v>47.49</v>
      </c>
      <c r="J6954" s="2">
        <v>0</v>
      </c>
    </row>
    <row r="6955" spans="1:10" x14ac:dyDescent="0.2">
      <c r="A6955" t="s">
        <v>11748</v>
      </c>
      <c r="B6955" t="s">
        <v>11747</v>
      </c>
      <c r="C6955" s="1">
        <f>_xlfn.XLOOKUP(order_items[[#This Row],[order_id]],orders!A:A,orders!C:C)</f>
        <v>45490</v>
      </c>
      <c r="D6955" s="3" t="str">
        <f>YEAR(order_items[[#This Row],[Date]])&amp;"-"&amp;TEXT(MONTH(order_items[[#This Row],[Date]]),"00")</f>
        <v>2024-07</v>
      </c>
      <c r="E6955" s="1" t="str">
        <f>_xlfn.XLOOKUP(order_items[[#This Row],[product_id]],products!A:A,products!C:C)</f>
        <v>Electronics</v>
      </c>
      <c r="F6955" t="s">
        <v>1008</v>
      </c>
      <c r="G6955" t="s">
        <v>1119</v>
      </c>
      <c r="H6955">
        <v>12</v>
      </c>
      <c r="I6955">
        <v>312.08</v>
      </c>
      <c r="J6955" s="2">
        <v>0.05</v>
      </c>
    </row>
    <row r="6956" spans="1:10" x14ac:dyDescent="0.2">
      <c r="A6956" t="s">
        <v>11749</v>
      </c>
      <c r="B6956" t="s">
        <v>11750</v>
      </c>
      <c r="C6956" s="1">
        <f>_xlfn.XLOOKUP(order_items[[#This Row],[order_id]],orders!A:A,orders!C:C)</f>
        <v>45466</v>
      </c>
      <c r="D6956" s="3" t="str">
        <f>YEAR(order_items[[#This Row],[Date]])&amp;"-"&amp;TEXT(MONTH(order_items[[#This Row],[Date]]),"00")</f>
        <v>2024-06</v>
      </c>
      <c r="E6956" s="1" t="str">
        <f>_xlfn.XLOOKUP(order_items[[#This Row],[product_id]],products!A:A,products!C:C)</f>
        <v>Office Supplies</v>
      </c>
      <c r="F6956" t="s">
        <v>958</v>
      </c>
      <c r="G6956" t="s">
        <v>1054</v>
      </c>
      <c r="H6956">
        <v>22</v>
      </c>
      <c r="I6956">
        <v>469.16</v>
      </c>
      <c r="J6956" s="2">
        <v>0.15</v>
      </c>
    </row>
    <row r="6957" spans="1:10" x14ac:dyDescent="0.2">
      <c r="A6957" t="s">
        <v>11751</v>
      </c>
      <c r="B6957" t="s">
        <v>11752</v>
      </c>
      <c r="C6957" s="1">
        <f>_xlfn.XLOOKUP(order_items[[#This Row],[order_id]],orders!A:A,orders!C:C)</f>
        <v>44978</v>
      </c>
      <c r="D6957" s="3" t="str">
        <f>YEAR(order_items[[#This Row],[Date]])&amp;"-"&amp;TEXT(MONTH(order_items[[#This Row],[Date]]),"00")</f>
        <v>2023-02</v>
      </c>
      <c r="E6957" s="1" t="str">
        <f>_xlfn.XLOOKUP(order_items[[#This Row],[product_id]],products!A:A,products!C:C)</f>
        <v>Outdoor &amp; Sports</v>
      </c>
      <c r="F6957" t="s">
        <v>1025</v>
      </c>
      <c r="G6957" t="s">
        <v>1009</v>
      </c>
      <c r="H6957">
        <v>20</v>
      </c>
      <c r="I6957">
        <v>424.37</v>
      </c>
      <c r="J6957" s="2">
        <v>0.05</v>
      </c>
    </row>
    <row r="6958" spans="1:10" x14ac:dyDescent="0.2">
      <c r="A6958" t="s">
        <v>11753</v>
      </c>
      <c r="B6958" t="s">
        <v>11754</v>
      </c>
      <c r="C6958" s="1">
        <f>_xlfn.XLOOKUP(order_items[[#This Row],[order_id]],orders!A:A,orders!C:C)</f>
        <v>45522</v>
      </c>
      <c r="D6958" s="3" t="str">
        <f>YEAR(order_items[[#This Row],[Date]])&amp;"-"&amp;TEXT(MONTH(order_items[[#This Row],[Date]]),"00")</f>
        <v>2024-08</v>
      </c>
      <c r="E6958" s="1" t="str">
        <f>_xlfn.XLOOKUP(order_items[[#This Row],[product_id]],products!A:A,products!C:C)</f>
        <v>Health &amp; Beauty</v>
      </c>
      <c r="F6958" t="s">
        <v>940</v>
      </c>
      <c r="G6958" t="s">
        <v>917</v>
      </c>
      <c r="H6958">
        <v>7</v>
      </c>
      <c r="I6958">
        <v>543.91</v>
      </c>
      <c r="J6958" s="2">
        <v>0.15</v>
      </c>
    </row>
    <row r="6959" spans="1:10" x14ac:dyDescent="0.2">
      <c r="A6959" t="s">
        <v>11755</v>
      </c>
      <c r="B6959" t="s">
        <v>11754</v>
      </c>
      <c r="C6959" s="1">
        <f>_xlfn.XLOOKUP(order_items[[#This Row],[order_id]],orders!A:A,orders!C:C)</f>
        <v>45522</v>
      </c>
      <c r="D6959" s="3" t="str">
        <f>YEAR(order_items[[#This Row],[Date]])&amp;"-"&amp;TEXT(MONTH(order_items[[#This Row],[Date]]),"00")</f>
        <v>2024-08</v>
      </c>
      <c r="E6959" s="1" t="str">
        <f>_xlfn.XLOOKUP(order_items[[#This Row],[product_id]],products!A:A,products!C:C)</f>
        <v>Health &amp; Beauty</v>
      </c>
      <c r="F6959" t="s">
        <v>1005</v>
      </c>
      <c r="G6959" t="s">
        <v>1009</v>
      </c>
      <c r="H6959">
        <v>7</v>
      </c>
      <c r="I6959">
        <v>93.54</v>
      </c>
      <c r="J6959" s="2">
        <v>0</v>
      </c>
    </row>
    <row r="6960" spans="1:10" x14ac:dyDescent="0.2">
      <c r="A6960" t="s">
        <v>11756</v>
      </c>
      <c r="B6960" t="s">
        <v>11757</v>
      </c>
      <c r="C6960" s="1">
        <f>_xlfn.XLOOKUP(order_items[[#This Row],[order_id]],orders!A:A,orders!C:C)</f>
        <v>45155</v>
      </c>
      <c r="D6960" s="3" t="str">
        <f>YEAR(order_items[[#This Row],[Date]])&amp;"-"&amp;TEXT(MONTH(order_items[[#This Row],[Date]]),"00")</f>
        <v>2023-08</v>
      </c>
      <c r="E6960" s="1" t="str">
        <f>_xlfn.XLOOKUP(order_items[[#This Row],[product_id]],products!A:A,products!C:C)</f>
        <v>Health &amp; Beauty</v>
      </c>
      <c r="F6960" t="s">
        <v>1023</v>
      </c>
      <c r="G6960" t="s">
        <v>1122</v>
      </c>
      <c r="H6960">
        <v>13</v>
      </c>
      <c r="I6960">
        <v>59</v>
      </c>
      <c r="J6960" s="2">
        <v>0</v>
      </c>
    </row>
    <row r="6961" spans="1:10" x14ac:dyDescent="0.2">
      <c r="A6961" t="s">
        <v>11758</v>
      </c>
      <c r="B6961" t="s">
        <v>11757</v>
      </c>
      <c r="C6961" s="1">
        <f>_xlfn.XLOOKUP(order_items[[#This Row],[order_id]],orders!A:A,orders!C:C)</f>
        <v>45155</v>
      </c>
      <c r="D6961" s="3" t="str">
        <f>YEAR(order_items[[#This Row],[Date]])&amp;"-"&amp;TEXT(MONTH(order_items[[#This Row],[Date]]),"00")</f>
        <v>2023-08</v>
      </c>
      <c r="E6961" s="1" t="str">
        <f>_xlfn.XLOOKUP(order_items[[#This Row],[product_id]],products!A:A,products!C:C)</f>
        <v>Electronics</v>
      </c>
      <c r="F6961" t="s">
        <v>1072</v>
      </c>
      <c r="G6961" t="s">
        <v>1080</v>
      </c>
      <c r="H6961">
        <v>3</v>
      </c>
      <c r="I6961">
        <v>331.55</v>
      </c>
      <c r="J6961" s="2">
        <v>0</v>
      </c>
    </row>
    <row r="6962" spans="1:10" x14ac:dyDescent="0.2">
      <c r="A6962" t="s">
        <v>11759</v>
      </c>
      <c r="B6962" t="s">
        <v>11757</v>
      </c>
      <c r="C6962" s="1">
        <f>_xlfn.XLOOKUP(order_items[[#This Row],[order_id]],orders!A:A,orders!C:C)</f>
        <v>45155</v>
      </c>
      <c r="D6962" s="3" t="str">
        <f>YEAR(order_items[[#This Row],[Date]])&amp;"-"&amp;TEXT(MONTH(order_items[[#This Row],[Date]]),"00")</f>
        <v>2023-08</v>
      </c>
      <c r="E6962" s="1" t="str">
        <f>_xlfn.XLOOKUP(order_items[[#This Row],[product_id]],products!A:A,products!C:C)</f>
        <v>Outdoor &amp; Sports</v>
      </c>
      <c r="F6962" t="s">
        <v>941</v>
      </c>
      <c r="G6962" t="s">
        <v>1009</v>
      </c>
      <c r="H6962">
        <v>23</v>
      </c>
      <c r="I6962">
        <v>260.70999999999998</v>
      </c>
      <c r="J6962" s="2">
        <v>0</v>
      </c>
    </row>
    <row r="6963" spans="1:10" x14ac:dyDescent="0.2">
      <c r="A6963" t="s">
        <v>11760</v>
      </c>
      <c r="B6963" t="s">
        <v>11761</v>
      </c>
      <c r="C6963" s="1">
        <f>_xlfn.XLOOKUP(order_items[[#This Row],[order_id]],orders!A:A,orders!C:C)</f>
        <v>45268</v>
      </c>
      <c r="D6963" s="3" t="str">
        <f>YEAR(order_items[[#This Row],[Date]])&amp;"-"&amp;TEXT(MONTH(order_items[[#This Row],[Date]]),"00")</f>
        <v>2023-12</v>
      </c>
      <c r="E6963" s="1" t="str">
        <f>_xlfn.XLOOKUP(order_items[[#This Row],[product_id]],products!A:A,products!C:C)</f>
        <v>Health &amp; Beauty</v>
      </c>
      <c r="F6963" t="s">
        <v>980</v>
      </c>
      <c r="G6963" t="s">
        <v>1009</v>
      </c>
      <c r="H6963">
        <v>11</v>
      </c>
      <c r="I6963">
        <v>377.95</v>
      </c>
      <c r="J6963" s="2">
        <v>0.05</v>
      </c>
    </row>
    <row r="6964" spans="1:10" x14ac:dyDescent="0.2">
      <c r="A6964" t="s">
        <v>11762</v>
      </c>
      <c r="B6964" t="s">
        <v>11761</v>
      </c>
      <c r="C6964" s="1">
        <f>_xlfn.XLOOKUP(order_items[[#This Row],[order_id]],orders!A:A,orders!C:C)</f>
        <v>45268</v>
      </c>
      <c r="D6964" s="3" t="str">
        <f>YEAR(order_items[[#This Row],[Date]])&amp;"-"&amp;TEXT(MONTH(order_items[[#This Row],[Date]]),"00")</f>
        <v>2023-12</v>
      </c>
      <c r="E6964" s="1" t="str">
        <f>_xlfn.XLOOKUP(order_items[[#This Row],[product_id]],products!A:A,products!C:C)</f>
        <v>Outdoor &amp; Sports</v>
      </c>
      <c r="F6964" t="s">
        <v>986</v>
      </c>
      <c r="G6964" t="s">
        <v>1120</v>
      </c>
      <c r="H6964">
        <v>6</v>
      </c>
      <c r="I6964">
        <v>118.75</v>
      </c>
    </row>
    <row r="6965" spans="1:10" x14ac:dyDescent="0.2">
      <c r="A6965" t="s">
        <v>11763</v>
      </c>
      <c r="B6965" t="s">
        <v>11764</v>
      </c>
      <c r="C6965" s="1">
        <f>_xlfn.XLOOKUP(order_items[[#This Row],[order_id]],orders!A:A,orders!C:C)</f>
        <v>45565</v>
      </c>
      <c r="D6965" s="3" t="str">
        <f>YEAR(order_items[[#This Row],[Date]])&amp;"-"&amp;TEXT(MONTH(order_items[[#This Row],[Date]]),"00")</f>
        <v>2024-09</v>
      </c>
      <c r="E6965" s="1" t="str">
        <f>_xlfn.XLOOKUP(order_items[[#This Row],[product_id]],products!A:A,products!C:C)</f>
        <v>Outdoor &amp; Sports</v>
      </c>
      <c r="F6965" t="s">
        <v>1039</v>
      </c>
      <c r="G6965" t="s">
        <v>1009</v>
      </c>
      <c r="H6965">
        <v>10</v>
      </c>
      <c r="I6965">
        <v>374.4</v>
      </c>
      <c r="J6965" s="2">
        <v>0</v>
      </c>
    </row>
    <row r="6966" spans="1:10" x14ac:dyDescent="0.2">
      <c r="A6966" t="s">
        <v>11765</v>
      </c>
      <c r="B6966" t="s">
        <v>11766</v>
      </c>
      <c r="C6966" s="1">
        <f>_xlfn.XLOOKUP(order_items[[#This Row],[order_id]],orders!A:A,orders!C:C)</f>
        <v>45541</v>
      </c>
      <c r="D6966" s="3" t="str">
        <f>YEAR(order_items[[#This Row],[Date]])&amp;"-"&amp;TEXT(MONTH(order_items[[#This Row],[Date]]),"00")</f>
        <v>2024-09</v>
      </c>
      <c r="E6966" s="1" t="str">
        <f>_xlfn.XLOOKUP(order_items[[#This Row],[product_id]],products!A:A,products!C:C)</f>
        <v>Electronics</v>
      </c>
      <c r="F6966" t="s">
        <v>1112</v>
      </c>
      <c r="G6966" t="s">
        <v>1119</v>
      </c>
      <c r="H6966">
        <v>16</v>
      </c>
      <c r="I6966">
        <v>129.59</v>
      </c>
      <c r="J6966" s="2">
        <v>0</v>
      </c>
    </row>
    <row r="6967" spans="1:10" x14ac:dyDescent="0.2">
      <c r="A6967" t="s">
        <v>11767</v>
      </c>
      <c r="B6967" t="s">
        <v>11768</v>
      </c>
      <c r="C6967" s="1">
        <f>_xlfn.XLOOKUP(order_items[[#This Row],[order_id]],orders!A:A,orders!C:C)</f>
        <v>45433</v>
      </c>
      <c r="D6967" s="3" t="str">
        <f>YEAR(order_items[[#This Row],[Date]])&amp;"-"&amp;TEXT(MONTH(order_items[[#This Row],[Date]]),"00")</f>
        <v>2024-05</v>
      </c>
      <c r="E6967" s="1" t="str">
        <f>_xlfn.XLOOKUP(order_items[[#This Row],[product_id]],products!A:A,products!C:C)</f>
        <v>Office Supplies</v>
      </c>
      <c r="F6967" t="s">
        <v>1081</v>
      </c>
      <c r="G6967" t="s">
        <v>1122</v>
      </c>
      <c r="H6967">
        <v>22</v>
      </c>
      <c r="I6967">
        <v>260.39</v>
      </c>
      <c r="J6967" s="2">
        <v>0.05</v>
      </c>
    </row>
    <row r="6968" spans="1:10" x14ac:dyDescent="0.2">
      <c r="A6968" t="s">
        <v>11769</v>
      </c>
      <c r="B6968" t="s">
        <v>11768</v>
      </c>
      <c r="C6968" s="1">
        <f>_xlfn.XLOOKUP(order_items[[#This Row],[order_id]],orders!A:A,orders!C:C)</f>
        <v>45433</v>
      </c>
      <c r="D6968" s="3" t="str">
        <f>YEAR(order_items[[#This Row],[Date]])&amp;"-"&amp;TEXT(MONTH(order_items[[#This Row],[Date]]),"00")</f>
        <v>2024-05</v>
      </c>
      <c r="E6968" s="1" t="str">
        <f>_xlfn.XLOOKUP(order_items[[#This Row],[product_id]],products!A:A,products!C:C)</f>
        <v>Outdoor &amp; Sports</v>
      </c>
      <c r="F6968" t="s">
        <v>1089</v>
      </c>
      <c r="G6968" t="s">
        <v>1120</v>
      </c>
      <c r="H6968">
        <v>18</v>
      </c>
      <c r="I6968">
        <v>229.27</v>
      </c>
      <c r="J6968" s="2">
        <v>0</v>
      </c>
    </row>
    <row r="6969" spans="1:10" x14ac:dyDescent="0.2">
      <c r="A6969" t="s">
        <v>11770</v>
      </c>
      <c r="B6969" t="s">
        <v>11771</v>
      </c>
      <c r="C6969" s="1">
        <f>_xlfn.XLOOKUP(order_items[[#This Row],[order_id]],orders!A:A,orders!C:C)</f>
        <v>45306</v>
      </c>
      <c r="D6969" s="3" t="str">
        <f>YEAR(order_items[[#This Row],[Date]])&amp;"-"&amp;TEXT(MONTH(order_items[[#This Row],[Date]]),"00")</f>
        <v>2024-01</v>
      </c>
      <c r="E6969" s="1" t="str">
        <f>_xlfn.XLOOKUP(order_items[[#This Row],[product_id]],products!A:A,products!C:C)</f>
        <v>Home &amp; Kitchen</v>
      </c>
      <c r="F6969" t="s">
        <v>1031</v>
      </c>
      <c r="G6969" t="s">
        <v>1080</v>
      </c>
      <c r="H6969">
        <v>8</v>
      </c>
      <c r="I6969">
        <v>323.06</v>
      </c>
      <c r="J6969" s="2">
        <v>0.1</v>
      </c>
    </row>
    <row r="6970" spans="1:10" x14ac:dyDescent="0.2">
      <c r="A6970" t="s">
        <v>11772</v>
      </c>
      <c r="B6970" t="s">
        <v>11771</v>
      </c>
      <c r="C6970" s="1">
        <f>_xlfn.XLOOKUP(order_items[[#This Row],[order_id]],orders!A:A,orders!C:C)</f>
        <v>45306</v>
      </c>
      <c r="D6970" s="3" t="str">
        <f>YEAR(order_items[[#This Row],[Date]])&amp;"-"&amp;TEXT(MONTH(order_items[[#This Row],[Date]]),"00")</f>
        <v>2024-01</v>
      </c>
      <c r="E6970" s="1" t="str">
        <f>_xlfn.XLOOKUP(order_items[[#This Row],[product_id]],products!A:A,products!C:C)</f>
        <v>Health &amp; Beauty</v>
      </c>
      <c r="F6970" t="s">
        <v>1111</v>
      </c>
      <c r="G6970" t="s">
        <v>1080</v>
      </c>
      <c r="H6970">
        <v>6</v>
      </c>
      <c r="I6970">
        <v>358.28</v>
      </c>
      <c r="J6970" s="2">
        <v>0</v>
      </c>
    </row>
    <row r="6971" spans="1:10" x14ac:dyDescent="0.2">
      <c r="A6971" t="s">
        <v>11773</v>
      </c>
      <c r="B6971" t="s">
        <v>11774</v>
      </c>
      <c r="C6971" s="1">
        <f>_xlfn.XLOOKUP(order_items[[#This Row],[order_id]],orders!A:A,orders!C:C)</f>
        <v>45539</v>
      </c>
      <c r="D6971" s="3" t="str">
        <f>YEAR(order_items[[#This Row],[Date]])&amp;"-"&amp;TEXT(MONTH(order_items[[#This Row],[Date]]),"00")</f>
        <v>2024-09</v>
      </c>
      <c r="E6971" s="1" t="str">
        <f>_xlfn.XLOOKUP(order_items[[#This Row],[product_id]],products!A:A,products!C:C)</f>
        <v>Outdoor &amp; Sports</v>
      </c>
      <c r="F6971" t="s">
        <v>984</v>
      </c>
      <c r="G6971" t="s">
        <v>1101</v>
      </c>
      <c r="H6971">
        <v>11</v>
      </c>
      <c r="I6971">
        <v>21.12</v>
      </c>
      <c r="J6971" s="2">
        <v>0</v>
      </c>
    </row>
    <row r="6972" spans="1:10" x14ac:dyDescent="0.2">
      <c r="A6972" t="s">
        <v>11775</v>
      </c>
      <c r="B6972" t="s">
        <v>11776</v>
      </c>
      <c r="C6972" s="1">
        <f>_xlfn.XLOOKUP(order_items[[#This Row],[order_id]],orders!A:A,orders!C:C)</f>
        <v>45363</v>
      </c>
      <c r="D6972" s="3" t="str">
        <f>YEAR(order_items[[#This Row],[Date]])&amp;"-"&amp;TEXT(MONTH(order_items[[#This Row],[Date]]),"00")</f>
        <v>2024-03</v>
      </c>
      <c r="E6972" s="1" t="str">
        <f>_xlfn.XLOOKUP(order_items[[#This Row],[product_id]],products!A:A,products!C:C)</f>
        <v>Electronics</v>
      </c>
      <c r="F6972" t="s">
        <v>992</v>
      </c>
      <c r="G6972" t="s">
        <v>1109</v>
      </c>
      <c r="H6972">
        <v>1</v>
      </c>
      <c r="I6972">
        <v>233.95</v>
      </c>
      <c r="J6972" s="2">
        <v>0.1</v>
      </c>
    </row>
    <row r="6973" spans="1:10" x14ac:dyDescent="0.2">
      <c r="A6973" t="s">
        <v>11777</v>
      </c>
      <c r="B6973" t="s">
        <v>11776</v>
      </c>
      <c r="C6973" s="1">
        <f>_xlfn.XLOOKUP(order_items[[#This Row],[order_id]],orders!A:A,orders!C:C)</f>
        <v>45363</v>
      </c>
      <c r="D6973" s="3" t="str">
        <f>YEAR(order_items[[#This Row],[Date]])&amp;"-"&amp;TEXT(MONTH(order_items[[#This Row],[Date]]),"00")</f>
        <v>2024-03</v>
      </c>
      <c r="E6973" s="1" t="str">
        <f>_xlfn.XLOOKUP(order_items[[#This Row],[product_id]],products!A:A,products!C:C)</f>
        <v>Office Supplies</v>
      </c>
      <c r="F6973" t="s">
        <v>960</v>
      </c>
      <c r="G6973" t="s">
        <v>1120</v>
      </c>
      <c r="H6973">
        <v>17</v>
      </c>
      <c r="I6973">
        <v>175.54</v>
      </c>
      <c r="J6973" s="2">
        <v>0</v>
      </c>
    </row>
    <row r="6974" spans="1:10" x14ac:dyDescent="0.2">
      <c r="A6974" t="s">
        <v>11778</v>
      </c>
      <c r="B6974" t="s">
        <v>11779</v>
      </c>
      <c r="C6974" s="1">
        <f>_xlfn.XLOOKUP(order_items[[#This Row],[order_id]],orders!A:A,orders!C:C)</f>
        <v>45107</v>
      </c>
      <c r="D6974" s="3" t="str">
        <f>YEAR(order_items[[#This Row],[Date]])&amp;"-"&amp;TEXT(MONTH(order_items[[#This Row],[Date]]),"00")</f>
        <v>2023-06</v>
      </c>
      <c r="E6974" s="1" t="str">
        <f>_xlfn.XLOOKUP(order_items[[#This Row],[product_id]],products!A:A,products!C:C)</f>
        <v>Home &amp; Kitchen</v>
      </c>
      <c r="F6974" t="s">
        <v>1096</v>
      </c>
      <c r="G6974" t="s">
        <v>1119</v>
      </c>
      <c r="H6974">
        <v>1</v>
      </c>
      <c r="I6974">
        <v>279.18</v>
      </c>
      <c r="J6974" s="2">
        <v>0.15</v>
      </c>
    </row>
    <row r="6975" spans="1:10" x14ac:dyDescent="0.2">
      <c r="A6975" t="s">
        <v>11780</v>
      </c>
      <c r="B6975" t="s">
        <v>11781</v>
      </c>
      <c r="C6975" s="1">
        <f>_xlfn.XLOOKUP(order_items[[#This Row],[order_id]],orders!A:A,orders!C:C)</f>
        <v>45476</v>
      </c>
      <c r="D6975" s="3" t="str">
        <f>YEAR(order_items[[#This Row],[Date]])&amp;"-"&amp;TEXT(MONTH(order_items[[#This Row],[Date]]),"00")</f>
        <v>2024-07</v>
      </c>
      <c r="E6975" s="1" t="str">
        <f>_xlfn.XLOOKUP(order_items[[#This Row],[product_id]],products!A:A,products!C:C)</f>
        <v>Health &amp; Beauty</v>
      </c>
      <c r="F6975" t="s">
        <v>990</v>
      </c>
      <c r="G6975" t="s">
        <v>1119</v>
      </c>
      <c r="H6975">
        <v>9</v>
      </c>
      <c r="I6975">
        <v>175.38</v>
      </c>
      <c r="J6975" s="2">
        <v>0</v>
      </c>
    </row>
    <row r="6976" spans="1:10" x14ac:dyDescent="0.2">
      <c r="A6976" t="s">
        <v>11782</v>
      </c>
      <c r="B6976" t="s">
        <v>11783</v>
      </c>
      <c r="C6976" s="1">
        <f>_xlfn.XLOOKUP(order_items[[#This Row],[order_id]],orders!A:A,orders!C:C)</f>
        <v>45511</v>
      </c>
      <c r="D6976" s="3" t="str">
        <f>YEAR(order_items[[#This Row],[Date]])&amp;"-"&amp;TEXT(MONTH(order_items[[#This Row],[Date]]),"00")</f>
        <v>2024-08</v>
      </c>
      <c r="E6976" s="1" t="str">
        <f>_xlfn.XLOOKUP(order_items[[#This Row],[product_id]],products!A:A,products!C:C)</f>
        <v>Office Supplies</v>
      </c>
      <c r="F6976" t="s">
        <v>1035</v>
      </c>
      <c r="G6976" t="s">
        <v>1119</v>
      </c>
      <c r="H6976">
        <v>21</v>
      </c>
      <c r="I6976">
        <v>147.47999999999999</v>
      </c>
      <c r="J6976" s="2">
        <v>0.15</v>
      </c>
    </row>
    <row r="6977" spans="1:10" x14ac:dyDescent="0.2">
      <c r="A6977" t="s">
        <v>11784</v>
      </c>
      <c r="B6977" t="s">
        <v>11785</v>
      </c>
      <c r="C6977" s="1">
        <f>_xlfn.XLOOKUP(order_items[[#This Row],[order_id]],orders!A:A,orders!C:C)</f>
        <v>45302</v>
      </c>
      <c r="D6977" s="3" t="str">
        <f>YEAR(order_items[[#This Row],[Date]])&amp;"-"&amp;TEXT(MONTH(order_items[[#This Row],[Date]]),"00")</f>
        <v>2024-01</v>
      </c>
      <c r="E6977" s="1" t="str">
        <f>_xlfn.XLOOKUP(order_items[[#This Row],[product_id]],products!A:A,products!C:C)</f>
        <v>Electronics</v>
      </c>
      <c r="F6977" t="s">
        <v>924</v>
      </c>
      <c r="G6977" t="s">
        <v>1115</v>
      </c>
      <c r="H6977">
        <v>11</v>
      </c>
      <c r="I6977">
        <v>160.59</v>
      </c>
      <c r="J6977" s="2">
        <v>0</v>
      </c>
    </row>
    <row r="6978" spans="1:10" x14ac:dyDescent="0.2">
      <c r="A6978" t="s">
        <v>11786</v>
      </c>
      <c r="B6978" t="s">
        <v>11785</v>
      </c>
      <c r="C6978" s="1">
        <f>_xlfn.XLOOKUP(order_items[[#This Row],[order_id]],orders!A:A,orders!C:C)</f>
        <v>45302</v>
      </c>
      <c r="D6978" s="3" t="str">
        <f>YEAR(order_items[[#This Row],[Date]])&amp;"-"&amp;TEXT(MONTH(order_items[[#This Row],[Date]]),"00")</f>
        <v>2024-01</v>
      </c>
      <c r="E6978" s="1" t="str">
        <f>_xlfn.XLOOKUP(order_items[[#This Row],[product_id]],products!A:A,products!C:C)</f>
        <v>Office Supplies</v>
      </c>
      <c r="F6978" t="s">
        <v>1104</v>
      </c>
      <c r="G6978" t="s">
        <v>1115</v>
      </c>
      <c r="H6978">
        <v>15</v>
      </c>
      <c r="I6978">
        <v>95.05</v>
      </c>
      <c r="J6978" s="2">
        <v>0</v>
      </c>
    </row>
    <row r="6979" spans="1:10" x14ac:dyDescent="0.2">
      <c r="A6979" t="s">
        <v>11787</v>
      </c>
      <c r="B6979" t="s">
        <v>11785</v>
      </c>
      <c r="C6979" s="1">
        <f>_xlfn.XLOOKUP(order_items[[#This Row],[order_id]],orders!A:A,orders!C:C)</f>
        <v>45302</v>
      </c>
      <c r="D6979" s="3" t="str">
        <f>YEAR(order_items[[#This Row],[Date]])&amp;"-"&amp;TEXT(MONTH(order_items[[#This Row],[Date]]),"00")</f>
        <v>2024-01</v>
      </c>
      <c r="E6979" s="1" t="str">
        <f>_xlfn.XLOOKUP(order_items[[#This Row],[product_id]],products!A:A,products!C:C)</f>
        <v>Health &amp; Beauty</v>
      </c>
      <c r="F6979" t="s">
        <v>929</v>
      </c>
      <c r="G6979" t="s">
        <v>1120</v>
      </c>
      <c r="H6979">
        <v>17</v>
      </c>
      <c r="I6979">
        <v>406.99</v>
      </c>
      <c r="J6979" s="2">
        <v>0</v>
      </c>
    </row>
    <row r="6980" spans="1:10" x14ac:dyDescent="0.2">
      <c r="A6980" t="s">
        <v>11788</v>
      </c>
      <c r="B6980" t="s">
        <v>11785</v>
      </c>
      <c r="C6980" s="1">
        <f>_xlfn.XLOOKUP(order_items[[#This Row],[order_id]],orders!A:A,orders!C:C)</f>
        <v>45302</v>
      </c>
      <c r="D6980" s="3" t="str">
        <f>YEAR(order_items[[#This Row],[Date]])&amp;"-"&amp;TEXT(MONTH(order_items[[#This Row],[Date]]),"00")</f>
        <v>2024-01</v>
      </c>
      <c r="E6980" s="1" t="str">
        <f>_xlfn.XLOOKUP(order_items[[#This Row],[product_id]],products!A:A,products!C:C)</f>
        <v>Health &amp; Beauty</v>
      </c>
      <c r="F6980" t="s">
        <v>1030</v>
      </c>
      <c r="G6980" t="s">
        <v>1101</v>
      </c>
      <c r="H6980">
        <v>20</v>
      </c>
      <c r="I6980">
        <v>220.74</v>
      </c>
      <c r="J6980" s="2">
        <v>0</v>
      </c>
    </row>
    <row r="6981" spans="1:10" x14ac:dyDescent="0.2">
      <c r="A6981" t="s">
        <v>11789</v>
      </c>
      <c r="B6981" t="s">
        <v>11790</v>
      </c>
      <c r="C6981" s="1">
        <f>_xlfn.XLOOKUP(order_items[[#This Row],[order_id]],orders!A:A,orders!C:C)</f>
        <v>45120</v>
      </c>
      <c r="D6981" s="3" t="str">
        <f>YEAR(order_items[[#This Row],[Date]])&amp;"-"&amp;TEXT(MONTH(order_items[[#This Row],[Date]]),"00")</f>
        <v>2023-07</v>
      </c>
      <c r="E6981" s="1" t="str">
        <f>_xlfn.XLOOKUP(order_items[[#This Row],[product_id]],products!A:A,products!C:C)</f>
        <v>Electronics</v>
      </c>
      <c r="F6981" t="s">
        <v>1078</v>
      </c>
      <c r="G6981" t="s">
        <v>1080</v>
      </c>
      <c r="H6981">
        <v>17</v>
      </c>
      <c r="I6981">
        <v>341.57</v>
      </c>
      <c r="J6981" s="2">
        <v>0</v>
      </c>
    </row>
    <row r="6982" spans="1:10" x14ac:dyDescent="0.2">
      <c r="A6982" t="s">
        <v>11791</v>
      </c>
      <c r="B6982" t="s">
        <v>11790</v>
      </c>
      <c r="C6982" s="1">
        <f>_xlfn.XLOOKUP(order_items[[#This Row],[order_id]],orders!A:A,orders!C:C)</f>
        <v>45120</v>
      </c>
      <c r="D6982" s="3" t="str">
        <f>YEAR(order_items[[#This Row],[Date]])&amp;"-"&amp;TEXT(MONTH(order_items[[#This Row],[Date]]),"00")</f>
        <v>2023-07</v>
      </c>
      <c r="E6982" s="1" t="str">
        <f>_xlfn.XLOOKUP(order_items[[#This Row],[product_id]],products!A:A,products!C:C)</f>
        <v>Electronics</v>
      </c>
      <c r="F6982" t="s">
        <v>1076</v>
      </c>
      <c r="G6982" t="s">
        <v>1009</v>
      </c>
      <c r="H6982">
        <v>8</v>
      </c>
      <c r="I6982">
        <v>76.56</v>
      </c>
      <c r="J6982" s="2">
        <v>0.1</v>
      </c>
    </row>
    <row r="6983" spans="1:10" x14ac:dyDescent="0.2">
      <c r="A6983" t="s">
        <v>11792</v>
      </c>
      <c r="B6983" t="s">
        <v>11790</v>
      </c>
      <c r="C6983" s="1">
        <f>_xlfn.XLOOKUP(order_items[[#This Row],[order_id]],orders!A:A,orders!C:C)</f>
        <v>45120</v>
      </c>
      <c r="D6983" s="3" t="str">
        <f>YEAR(order_items[[#This Row],[Date]])&amp;"-"&amp;TEXT(MONTH(order_items[[#This Row],[Date]]),"00")</f>
        <v>2023-07</v>
      </c>
      <c r="E6983" s="1" t="str">
        <f>_xlfn.XLOOKUP(order_items[[#This Row],[product_id]],products!A:A,products!C:C)</f>
        <v>Home &amp; Kitchen</v>
      </c>
      <c r="F6983" t="s">
        <v>1020</v>
      </c>
      <c r="G6983" t="s">
        <v>1109</v>
      </c>
      <c r="H6983">
        <v>21</v>
      </c>
      <c r="I6983">
        <v>297.11</v>
      </c>
      <c r="J6983" s="2">
        <v>0</v>
      </c>
    </row>
    <row r="6984" spans="1:10" x14ac:dyDescent="0.2">
      <c r="A6984" t="s">
        <v>11793</v>
      </c>
      <c r="B6984" t="s">
        <v>11790</v>
      </c>
      <c r="C6984" s="1">
        <f>_xlfn.XLOOKUP(order_items[[#This Row],[order_id]],orders!A:A,orders!C:C)</f>
        <v>45120</v>
      </c>
      <c r="D6984" s="3" t="str">
        <f>YEAR(order_items[[#This Row],[Date]])&amp;"-"&amp;TEXT(MONTH(order_items[[#This Row],[Date]]),"00")</f>
        <v>2023-07</v>
      </c>
      <c r="E6984" s="1" t="str">
        <f>_xlfn.XLOOKUP(order_items[[#This Row],[product_id]],products!A:A,products!C:C)</f>
        <v>Electronics</v>
      </c>
      <c r="F6984" t="s">
        <v>1070</v>
      </c>
      <c r="G6984" t="s">
        <v>1080</v>
      </c>
      <c r="H6984">
        <v>11</v>
      </c>
      <c r="I6984">
        <v>358.06</v>
      </c>
      <c r="J6984" s="2">
        <v>0</v>
      </c>
    </row>
    <row r="6985" spans="1:10" x14ac:dyDescent="0.2">
      <c r="A6985" t="s">
        <v>11794</v>
      </c>
      <c r="B6985" t="s">
        <v>11795</v>
      </c>
      <c r="C6985" s="1">
        <f>_xlfn.XLOOKUP(order_items[[#This Row],[order_id]],orders!A:A,orders!C:C)</f>
        <v>45382</v>
      </c>
      <c r="D6985" s="3" t="str">
        <f>YEAR(order_items[[#This Row],[Date]])&amp;"-"&amp;TEXT(MONTH(order_items[[#This Row],[Date]]),"00")</f>
        <v>2024-03</v>
      </c>
      <c r="E6985" s="1" t="str">
        <f>_xlfn.XLOOKUP(order_items[[#This Row],[product_id]],products!A:A,products!C:C)</f>
        <v>Outdoor &amp; Sports</v>
      </c>
      <c r="F6985" t="s">
        <v>1085</v>
      </c>
      <c r="G6985" t="s">
        <v>1080</v>
      </c>
      <c r="H6985">
        <v>4</v>
      </c>
      <c r="I6985">
        <v>191.31</v>
      </c>
      <c r="J6985" s="2">
        <v>0.05</v>
      </c>
    </row>
    <row r="6986" spans="1:10" x14ac:dyDescent="0.2">
      <c r="A6986" t="s">
        <v>11796</v>
      </c>
      <c r="B6986" t="s">
        <v>11795</v>
      </c>
      <c r="C6986" s="1">
        <f>_xlfn.XLOOKUP(order_items[[#This Row],[order_id]],orders!A:A,orders!C:C)</f>
        <v>45382</v>
      </c>
      <c r="D6986" s="3" t="str">
        <f>YEAR(order_items[[#This Row],[Date]])&amp;"-"&amp;TEXT(MONTH(order_items[[#This Row],[Date]]),"00")</f>
        <v>2024-03</v>
      </c>
      <c r="E6986" s="1" t="str">
        <f>_xlfn.XLOOKUP(order_items[[#This Row],[product_id]],products!A:A,products!C:C)</f>
        <v>Electronics</v>
      </c>
      <c r="F6986" t="s">
        <v>1000</v>
      </c>
      <c r="G6986" t="s">
        <v>1120</v>
      </c>
      <c r="H6986">
        <v>20</v>
      </c>
      <c r="I6986">
        <v>498.32</v>
      </c>
      <c r="J6986" s="2">
        <v>0</v>
      </c>
    </row>
    <row r="6987" spans="1:10" x14ac:dyDescent="0.2">
      <c r="A6987" t="s">
        <v>11797</v>
      </c>
      <c r="B6987" t="s">
        <v>11798</v>
      </c>
      <c r="C6987" s="1">
        <f>_xlfn.XLOOKUP(order_items[[#This Row],[order_id]],orders!A:A,orders!C:C)</f>
        <v>45064</v>
      </c>
      <c r="D6987" s="3" t="str">
        <f>YEAR(order_items[[#This Row],[Date]])&amp;"-"&amp;TEXT(MONTH(order_items[[#This Row],[Date]]),"00")</f>
        <v>2023-05</v>
      </c>
      <c r="E6987" s="1" t="str">
        <f>_xlfn.XLOOKUP(order_items[[#This Row],[product_id]],products!A:A,products!C:C)</f>
        <v>Health &amp; Beauty</v>
      </c>
      <c r="F6987" t="s">
        <v>999</v>
      </c>
      <c r="G6987" t="s">
        <v>1119</v>
      </c>
      <c r="H6987">
        <v>5</v>
      </c>
      <c r="I6987">
        <v>321.41000000000003</v>
      </c>
      <c r="J6987" s="2">
        <v>0.15</v>
      </c>
    </row>
    <row r="6988" spans="1:10" x14ac:dyDescent="0.2">
      <c r="A6988" t="s">
        <v>11799</v>
      </c>
      <c r="B6988" t="s">
        <v>11798</v>
      </c>
      <c r="C6988" s="1">
        <f>_xlfn.XLOOKUP(order_items[[#This Row],[order_id]],orders!A:A,orders!C:C)</f>
        <v>45064</v>
      </c>
      <c r="D6988" s="3" t="str">
        <f>YEAR(order_items[[#This Row],[Date]])&amp;"-"&amp;TEXT(MONTH(order_items[[#This Row],[Date]]),"00")</f>
        <v>2023-05</v>
      </c>
      <c r="E6988" s="1" t="str">
        <f>_xlfn.XLOOKUP(order_items[[#This Row],[product_id]],products!A:A,products!C:C)</f>
        <v>Health &amp; Beauty</v>
      </c>
      <c r="F6988" t="s">
        <v>974</v>
      </c>
      <c r="G6988" t="s">
        <v>1054</v>
      </c>
      <c r="H6988">
        <v>8</v>
      </c>
      <c r="I6988">
        <v>289.44</v>
      </c>
      <c r="J6988" s="2">
        <v>0</v>
      </c>
    </row>
    <row r="6989" spans="1:10" x14ac:dyDescent="0.2">
      <c r="A6989" t="s">
        <v>11800</v>
      </c>
      <c r="B6989" t="s">
        <v>11798</v>
      </c>
      <c r="C6989" s="1">
        <f>_xlfn.XLOOKUP(order_items[[#This Row],[order_id]],orders!A:A,orders!C:C)</f>
        <v>45064</v>
      </c>
      <c r="D6989" s="3" t="str">
        <f>YEAR(order_items[[#This Row],[Date]])&amp;"-"&amp;TEXT(MONTH(order_items[[#This Row],[Date]]),"00")</f>
        <v>2023-05</v>
      </c>
      <c r="E6989" s="1" t="str">
        <f>_xlfn.XLOOKUP(order_items[[#This Row],[product_id]],products!A:A,products!C:C)</f>
        <v>Health &amp; Beauty</v>
      </c>
      <c r="F6989" t="s">
        <v>996</v>
      </c>
      <c r="G6989" t="s">
        <v>1119</v>
      </c>
      <c r="H6989">
        <v>5</v>
      </c>
      <c r="I6989">
        <v>332.27</v>
      </c>
      <c r="J6989" s="2">
        <v>0</v>
      </c>
    </row>
    <row r="6990" spans="1:10" x14ac:dyDescent="0.2">
      <c r="A6990" t="s">
        <v>11801</v>
      </c>
      <c r="B6990" t="s">
        <v>11802</v>
      </c>
      <c r="C6990" s="1">
        <f>_xlfn.XLOOKUP(order_items[[#This Row],[order_id]],orders!A:A,orders!C:C)</f>
        <v>45297</v>
      </c>
      <c r="D6990" s="3" t="str">
        <f>YEAR(order_items[[#This Row],[Date]])&amp;"-"&amp;TEXT(MONTH(order_items[[#This Row],[Date]]),"00")</f>
        <v>2024-01</v>
      </c>
      <c r="E6990" s="1" t="str">
        <f>_xlfn.XLOOKUP(order_items[[#This Row],[product_id]],products!A:A,products!C:C)</f>
        <v>Office Supplies</v>
      </c>
      <c r="F6990" t="s">
        <v>1001</v>
      </c>
      <c r="G6990" t="s">
        <v>1122</v>
      </c>
      <c r="H6990">
        <v>6</v>
      </c>
      <c r="I6990">
        <v>459.57</v>
      </c>
      <c r="J6990" s="2">
        <v>0</v>
      </c>
    </row>
    <row r="6991" spans="1:10" x14ac:dyDescent="0.2">
      <c r="A6991" t="s">
        <v>11803</v>
      </c>
      <c r="B6991" t="s">
        <v>11804</v>
      </c>
      <c r="C6991" s="1">
        <f>_xlfn.XLOOKUP(order_items[[#This Row],[order_id]],orders!A:A,orders!C:C)</f>
        <v>44973</v>
      </c>
      <c r="D6991" s="3" t="str">
        <f>YEAR(order_items[[#This Row],[Date]])&amp;"-"&amp;TEXT(MONTH(order_items[[#This Row],[Date]]),"00")</f>
        <v>2023-02</v>
      </c>
      <c r="E6991" s="1" t="str">
        <f>_xlfn.XLOOKUP(order_items[[#This Row],[product_id]],products!A:A,products!C:C)</f>
        <v>Health &amp; Beauty</v>
      </c>
      <c r="F6991" t="s">
        <v>956</v>
      </c>
      <c r="G6991" t="s">
        <v>1009</v>
      </c>
      <c r="H6991">
        <v>19</v>
      </c>
      <c r="I6991">
        <v>98.57</v>
      </c>
      <c r="J6991" s="2">
        <v>0.1</v>
      </c>
    </row>
    <row r="6992" spans="1:10" x14ac:dyDescent="0.2">
      <c r="A6992" t="s">
        <v>11805</v>
      </c>
      <c r="B6992" t="s">
        <v>11806</v>
      </c>
      <c r="C6992" s="1">
        <f>_xlfn.XLOOKUP(order_items[[#This Row],[order_id]],orders!A:A,orders!C:C)</f>
        <v>45268</v>
      </c>
      <c r="D6992" s="3" t="str">
        <f>YEAR(order_items[[#This Row],[Date]])&amp;"-"&amp;TEXT(MONTH(order_items[[#This Row],[Date]]),"00")</f>
        <v>2023-12</v>
      </c>
      <c r="E6992" s="1" t="str">
        <f>_xlfn.XLOOKUP(order_items[[#This Row],[product_id]],products!A:A,products!C:C)</f>
        <v>Office Supplies</v>
      </c>
      <c r="F6992" t="s">
        <v>942</v>
      </c>
      <c r="G6992" t="s">
        <v>1122</v>
      </c>
      <c r="H6992">
        <v>10</v>
      </c>
      <c r="I6992">
        <v>84.97</v>
      </c>
      <c r="J6992" s="2">
        <v>0</v>
      </c>
    </row>
    <row r="6993" spans="1:10" x14ac:dyDescent="0.2">
      <c r="A6993" t="s">
        <v>11807</v>
      </c>
      <c r="B6993" t="s">
        <v>11806</v>
      </c>
      <c r="C6993" s="1">
        <f>_xlfn.XLOOKUP(order_items[[#This Row],[order_id]],orders!A:A,orders!C:C)</f>
        <v>45268</v>
      </c>
      <c r="D6993" s="3" t="str">
        <f>YEAR(order_items[[#This Row],[Date]])&amp;"-"&amp;TEXT(MONTH(order_items[[#This Row],[Date]]),"00")</f>
        <v>2023-12</v>
      </c>
      <c r="E6993" s="1" t="str">
        <f>_xlfn.XLOOKUP(order_items[[#This Row],[product_id]],products!A:A,products!C:C)</f>
        <v>Electronics</v>
      </c>
      <c r="F6993" t="s">
        <v>991</v>
      </c>
      <c r="G6993" t="s">
        <v>1119</v>
      </c>
      <c r="H6993">
        <v>14</v>
      </c>
      <c r="I6993">
        <v>474.56</v>
      </c>
      <c r="J6993" s="2">
        <v>0.05</v>
      </c>
    </row>
    <row r="6994" spans="1:10" x14ac:dyDescent="0.2">
      <c r="A6994" t="s">
        <v>11808</v>
      </c>
      <c r="B6994" t="s">
        <v>11806</v>
      </c>
      <c r="C6994" s="1">
        <f>_xlfn.XLOOKUP(order_items[[#This Row],[order_id]],orders!A:A,orders!C:C)</f>
        <v>45268</v>
      </c>
      <c r="D6994" s="3" t="str">
        <f>YEAR(order_items[[#This Row],[Date]])&amp;"-"&amp;TEXT(MONTH(order_items[[#This Row],[Date]]),"00")</f>
        <v>2023-12</v>
      </c>
      <c r="E6994" s="1" t="str">
        <f>_xlfn.XLOOKUP(order_items[[#This Row],[product_id]],products!A:A,products!C:C)</f>
        <v>Outdoor &amp; Sports</v>
      </c>
      <c r="F6994" t="s">
        <v>1271</v>
      </c>
      <c r="G6994" t="s">
        <v>1101</v>
      </c>
      <c r="H6994">
        <v>21</v>
      </c>
      <c r="I6994">
        <v>358.43</v>
      </c>
      <c r="J6994" s="2">
        <v>0.15</v>
      </c>
    </row>
    <row r="6995" spans="1:10" x14ac:dyDescent="0.2">
      <c r="A6995" t="s">
        <v>11809</v>
      </c>
      <c r="B6995" t="s">
        <v>11806</v>
      </c>
      <c r="C6995" s="1">
        <f>_xlfn.XLOOKUP(order_items[[#This Row],[order_id]],orders!A:A,orders!C:C)</f>
        <v>45268</v>
      </c>
      <c r="D6995" s="3" t="str">
        <f>YEAR(order_items[[#This Row],[Date]])&amp;"-"&amp;TEXT(MONTH(order_items[[#This Row],[Date]]),"00")</f>
        <v>2023-12</v>
      </c>
      <c r="E6995" s="1" t="str">
        <f>_xlfn.XLOOKUP(order_items[[#This Row],[product_id]],products!A:A,products!C:C)</f>
        <v>Health &amp; Beauty</v>
      </c>
      <c r="F6995" t="s">
        <v>920</v>
      </c>
      <c r="G6995" t="s">
        <v>1009</v>
      </c>
      <c r="H6995">
        <v>13</v>
      </c>
      <c r="I6995">
        <v>188.62</v>
      </c>
      <c r="J6995" s="2">
        <v>0</v>
      </c>
    </row>
    <row r="6996" spans="1:10" x14ac:dyDescent="0.2">
      <c r="A6996" t="s">
        <v>11810</v>
      </c>
      <c r="B6996" t="s">
        <v>11811</v>
      </c>
      <c r="C6996" s="1">
        <f>_xlfn.XLOOKUP(order_items[[#This Row],[order_id]],orders!A:A,orders!C:C)</f>
        <v>45590</v>
      </c>
      <c r="D6996" s="3" t="str">
        <f>YEAR(order_items[[#This Row],[Date]])&amp;"-"&amp;TEXT(MONTH(order_items[[#This Row],[Date]]),"00")</f>
        <v>2024-10</v>
      </c>
      <c r="E6996" s="1" t="str">
        <f>_xlfn.XLOOKUP(order_items[[#This Row],[product_id]],products!A:A,products!C:C)</f>
        <v>Electronics</v>
      </c>
      <c r="F6996" t="s">
        <v>1033</v>
      </c>
      <c r="G6996" t="s">
        <v>1115</v>
      </c>
      <c r="H6996">
        <v>9</v>
      </c>
      <c r="I6996">
        <v>163.53</v>
      </c>
      <c r="J6996" s="2">
        <v>0.15</v>
      </c>
    </row>
    <row r="6997" spans="1:10" x14ac:dyDescent="0.2">
      <c r="A6997" t="s">
        <v>11812</v>
      </c>
      <c r="B6997" t="s">
        <v>11813</v>
      </c>
      <c r="C6997" s="1">
        <f>_xlfn.XLOOKUP(order_items[[#This Row],[order_id]],orders!A:A,orders!C:C)</f>
        <v>44929</v>
      </c>
      <c r="D6997" s="3" t="str">
        <f>YEAR(order_items[[#This Row],[Date]])&amp;"-"&amp;TEXT(MONTH(order_items[[#This Row],[Date]]),"00")</f>
        <v>2023-01</v>
      </c>
      <c r="E6997" s="1" t="str">
        <f>_xlfn.XLOOKUP(order_items[[#This Row],[product_id]],products!A:A,products!C:C)</f>
        <v>Health &amp; Beauty</v>
      </c>
      <c r="F6997" t="s">
        <v>997</v>
      </c>
      <c r="G6997" t="s">
        <v>1119</v>
      </c>
      <c r="H6997">
        <v>1</v>
      </c>
      <c r="I6997">
        <v>272.63</v>
      </c>
      <c r="J6997" s="2">
        <v>0.15</v>
      </c>
    </row>
    <row r="6998" spans="1:10" x14ac:dyDescent="0.2">
      <c r="A6998" t="s">
        <v>11814</v>
      </c>
      <c r="B6998" t="s">
        <v>11813</v>
      </c>
      <c r="C6998" s="1">
        <f>_xlfn.XLOOKUP(order_items[[#This Row],[order_id]],orders!A:A,orders!C:C)</f>
        <v>44929</v>
      </c>
      <c r="D6998" s="3" t="str">
        <f>YEAR(order_items[[#This Row],[Date]])&amp;"-"&amp;TEXT(MONTH(order_items[[#This Row],[Date]]),"00")</f>
        <v>2023-01</v>
      </c>
      <c r="E6998" s="1" t="str">
        <f>_xlfn.XLOOKUP(order_items[[#This Row],[product_id]],products!A:A,products!C:C)</f>
        <v>Electronics</v>
      </c>
      <c r="F6998" t="s">
        <v>981</v>
      </c>
      <c r="G6998" t="s">
        <v>1080</v>
      </c>
      <c r="H6998">
        <v>9</v>
      </c>
      <c r="I6998">
        <v>472.52</v>
      </c>
      <c r="J6998" s="2">
        <v>0.1</v>
      </c>
    </row>
    <row r="6999" spans="1:10" x14ac:dyDescent="0.2">
      <c r="A6999" t="s">
        <v>11815</v>
      </c>
      <c r="B6999" t="s">
        <v>11813</v>
      </c>
      <c r="C6999" s="1">
        <f>_xlfn.XLOOKUP(order_items[[#This Row],[order_id]],orders!A:A,orders!C:C)</f>
        <v>44929</v>
      </c>
      <c r="D6999" s="3" t="str">
        <f>YEAR(order_items[[#This Row],[Date]])&amp;"-"&amp;TEXT(MONTH(order_items[[#This Row],[Date]]),"00")</f>
        <v>2023-01</v>
      </c>
      <c r="E6999" s="1" t="str">
        <f>_xlfn.XLOOKUP(order_items[[#This Row],[product_id]],products!A:A,products!C:C)</f>
        <v>Outdoor &amp; Sports</v>
      </c>
      <c r="F6999" t="s">
        <v>1271</v>
      </c>
      <c r="G6999" t="s">
        <v>1101</v>
      </c>
      <c r="H6999">
        <v>25</v>
      </c>
      <c r="I6999">
        <v>358.43</v>
      </c>
      <c r="J6999" s="2">
        <v>0.1</v>
      </c>
    </row>
    <row r="7000" spans="1:10" x14ac:dyDescent="0.2">
      <c r="A7000" t="s">
        <v>11816</v>
      </c>
      <c r="B7000" t="s">
        <v>11817</v>
      </c>
      <c r="C7000" s="1">
        <f>_xlfn.XLOOKUP(order_items[[#This Row],[order_id]],orders!A:A,orders!C:C)</f>
        <v>45502</v>
      </c>
      <c r="D7000" s="3" t="str">
        <f>YEAR(order_items[[#This Row],[Date]])&amp;"-"&amp;TEXT(MONTH(order_items[[#This Row],[Date]]),"00")</f>
        <v>2024-07</v>
      </c>
      <c r="E7000" s="1" t="str">
        <f>_xlfn.XLOOKUP(order_items[[#This Row],[product_id]],products!A:A,products!C:C)</f>
        <v>Office Supplies</v>
      </c>
      <c r="F7000" t="s">
        <v>960</v>
      </c>
      <c r="G7000" t="s">
        <v>1115</v>
      </c>
      <c r="H7000">
        <v>12</v>
      </c>
      <c r="I7000">
        <v>175.54</v>
      </c>
      <c r="J7000" s="2">
        <v>0.05</v>
      </c>
    </row>
    <row r="7001" spans="1:10" x14ac:dyDescent="0.2">
      <c r="A7001" t="s">
        <v>11818</v>
      </c>
      <c r="B7001" t="s">
        <v>11817</v>
      </c>
      <c r="C7001" s="1">
        <f>_xlfn.XLOOKUP(order_items[[#This Row],[order_id]],orders!A:A,orders!C:C)</f>
        <v>45502</v>
      </c>
      <c r="D7001" s="3" t="str">
        <f>YEAR(order_items[[#This Row],[Date]])&amp;"-"&amp;TEXT(MONTH(order_items[[#This Row],[Date]]),"00")</f>
        <v>2024-07</v>
      </c>
      <c r="E7001" s="1" t="str">
        <f>_xlfn.XLOOKUP(order_items[[#This Row],[product_id]],products!A:A,products!C:C)</f>
        <v>Outdoor &amp; Sports</v>
      </c>
      <c r="F7001" t="s">
        <v>1021</v>
      </c>
      <c r="G7001" t="s">
        <v>1054</v>
      </c>
      <c r="H7001">
        <v>7</v>
      </c>
      <c r="I7001">
        <v>143.55000000000001</v>
      </c>
      <c r="J7001" s="2">
        <v>0.15</v>
      </c>
    </row>
    <row r="7002" spans="1:10" x14ac:dyDescent="0.2">
      <c r="A7002" t="s">
        <v>11819</v>
      </c>
      <c r="B7002" t="s">
        <v>11817</v>
      </c>
      <c r="C7002" s="1">
        <f>_xlfn.XLOOKUP(order_items[[#This Row],[order_id]],orders!A:A,orders!C:C)</f>
        <v>45502</v>
      </c>
      <c r="D7002" s="3" t="str">
        <f>YEAR(order_items[[#This Row],[Date]])&amp;"-"&amp;TEXT(MONTH(order_items[[#This Row],[Date]]),"00")</f>
        <v>2024-07</v>
      </c>
      <c r="E7002" s="1" t="str">
        <f>_xlfn.XLOOKUP(order_items[[#This Row],[product_id]],products!A:A,products!C:C)</f>
        <v>Health &amp; Beauty</v>
      </c>
      <c r="F7002" t="s">
        <v>980</v>
      </c>
      <c r="G7002" t="s">
        <v>1054</v>
      </c>
      <c r="H7002">
        <v>1</v>
      </c>
      <c r="I7002">
        <v>377.95</v>
      </c>
      <c r="J7002" s="2">
        <v>0.05</v>
      </c>
    </row>
    <row r="7003" spans="1:10" x14ac:dyDescent="0.2">
      <c r="A7003" t="s">
        <v>11820</v>
      </c>
      <c r="B7003" t="s">
        <v>11821</v>
      </c>
      <c r="C7003" s="1">
        <f>_xlfn.XLOOKUP(order_items[[#This Row],[order_id]],orders!A:A,orders!C:C)</f>
        <v>45533</v>
      </c>
      <c r="D7003" s="3" t="str">
        <f>YEAR(order_items[[#This Row],[Date]])&amp;"-"&amp;TEXT(MONTH(order_items[[#This Row],[Date]]),"00")</f>
        <v>2024-08</v>
      </c>
      <c r="E7003" s="1" t="str">
        <f>_xlfn.XLOOKUP(order_items[[#This Row],[product_id]],products!A:A,products!C:C)</f>
        <v>Home &amp; Kitchen</v>
      </c>
      <c r="F7003" t="s">
        <v>1075</v>
      </c>
      <c r="G7003" t="s">
        <v>1120</v>
      </c>
      <c r="H7003">
        <v>14</v>
      </c>
      <c r="I7003">
        <v>168.52</v>
      </c>
      <c r="J7003" s="2">
        <v>0</v>
      </c>
    </row>
    <row r="7004" spans="1:10" x14ac:dyDescent="0.2">
      <c r="A7004" t="s">
        <v>11822</v>
      </c>
      <c r="B7004" t="s">
        <v>11823</v>
      </c>
      <c r="C7004" s="1">
        <f>_xlfn.XLOOKUP(order_items[[#This Row],[order_id]],orders!A:A,orders!C:C)</f>
        <v>45107</v>
      </c>
      <c r="D7004" s="3" t="str">
        <f>YEAR(order_items[[#This Row],[Date]])&amp;"-"&amp;TEXT(MONTH(order_items[[#This Row],[Date]]),"00")</f>
        <v>2023-06</v>
      </c>
      <c r="E7004" s="1" t="str">
        <f>_xlfn.XLOOKUP(order_items[[#This Row],[product_id]],products!A:A,products!C:C)</f>
        <v>Electronics</v>
      </c>
      <c r="F7004" t="s">
        <v>1000</v>
      </c>
      <c r="G7004" t="s">
        <v>1009</v>
      </c>
      <c r="H7004">
        <v>16</v>
      </c>
      <c r="I7004">
        <v>498.32</v>
      </c>
      <c r="J7004" s="2">
        <v>0</v>
      </c>
    </row>
    <row r="7005" spans="1:10" x14ac:dyDescent="0.2">
      <c r="A7005" t="s">
        <v>11824</v>
      </c>
      <c r="B7005" t="s">
        <v>11823</v>
      </c>
      <c r="C7005" s="1">
        <f>_xlfn.XLOOKUP(order_items[[#This Row],[order_id]],orders!A:A,orders!C:C)</f>
        <v>45107</v>
      </c>
      <c r="D7005" s="3" t="str">
        <f>YEAR(order_items[[#This Row],[Date]])&amp;"-"&amp;TEXT(MONTH(order_items[[#This Row],[Date]]),"00")</f>
        <v>2023-06</v>
      </c>
      <c r="E7005" s="1" t="str">
        <f>_xlfn.XLOOKUP(order_items[[#This Row],[product_id]],products!A:A,products!C:C)</f>
        <v>Office Supplies</v>
      </c>
      <c r="F7005" t="s">
        <v>944</v>
      </c>
      <c r="G7005" t="s">
        <v>1119</v>
      </c>
      <c r="H7005">
        <v>22</v>
      </c>
      <c r="I7005">
        <v>187.74</v>
      </c>
      <c r="J7005" s="2">
        <v>0</v>
      </c>
    </row>
    <row r="7006" spans="1:10" x14ac:dyDescent="0.2">
      <c r="A7006" t="s">
        <v>11825</v>
      </c>
      <c r="B7006" t="s">
        <v>11826</v>
      </c>
      <c r="C7006" s="1">
        <f>_xlfn.XLOOKUP(order_items[[#This Row],[order_id]],orders!A:A,orders!C:C)</f>
        <v>45487</v>
      </c>
      <c r="D7006" s="3" t="str">
        <f>YEAR(order_items[[#This Row],[Date]])&amp;"-"&amp;TEXT(MONTH(order_items[[#This Row],[Date]]),"00")</f>
        <v>2024-07</v>
      </c>
      <c r="E7006" s="1" t="str">
        <f>_xlfn.XLOOKUP(order_items[[#This Row],[product_id]],products!A:A,products!C:C)</f>
        <v>Electronics</v>
      </c>
      <c r="F7006" t="s">
        <v>938</v>
      </c>
      <c r="G7006" t="s">
        <v>1054</v>
      </c>
      <c r="H7006">
        <v>12</v>
      </c>
      <c r="I7006">
        <v>202.62</v>
      </c>
      <c r="J7006" s="2">
        <v>0.05</v>
      </c>
    </row>
    <row r="7007" spans="1:10" x14ac:dyDescent="0.2">
      <c r="A7007" t="s">
        <v>11827</v>
      </c>
      <c r="B7007" t="s">
        <v>11828</v>
      </c>
      <c r="C7007" s="1">
        <f>_xlfn.XLOOKUP(order_items[[#This Row],[order_id]],orders!A:A,orders!C:C)</f>
        <v>45280</v>
      </c>
      <c r="D7007" s="3" t="str">
        <f>YEAR(order_items[[#This Row],[Date]])&amp;"-"&amp;TEXT(MONTH(order_items[[#This Row],[Date]]),"00")</f>
        <v>2023-12</v>
      </c>
      <c r="E7007" s="1" t="str">
        <f>_xlfn.XLOOKUP(order_items[[#This Row],[product_id]],products!A:A,products!C:C)</f>
        <v>Home &amp; Kitchen</v>
      </c>
      <c r="F7007" t="s">
        <v>926</v>
      </c>
      <c r="G7007" t="s">
        <v>1120</v>
      </c>
      <c r="H7007">
        <v>24</v>
      </c>
      <c r="I7007">
        <v>450.56</v>
      </c>
      <c r="J7007" s="2">
        <v>0</v>
      </c>
    </row>
    <row r="7008" spans="1:10" x14ac:dyDescent="0.2">
      <c r="A7008" t="s">
        <v>11829</v>
      </c>
      <c r="B7008" t="s">
        <v>11828</v>
      </c>
      <c r="C7008" s="1">
        <f>_xlfn.XLOOKUP(order_items[[#This Row],[order_id]],orders!A:A,orders!C:C)</f>
        <v>45280</v>
      </c>
      <c r="D7008" s="3" t="str">
        <f>YEAR(order_items[[#This Row],[Date]])&amp;"-"&amp;TEXT(MONTH(order_items[[#This Row],[Date]]),"00")</f>
        <v>2023-12</v>
      </c>
      <c r="E7008" s="1" t="str">
        <f>_xlfn.XLOOKUP(order_items[[#This Row],[product_id]],products!A:A,products!C:C)</f>
        <v>Health &amp; Beauty</v>
      </c>
      <c r="F7008" t="s">
        <v>977</v>
      </c>
      <c r="G7008" t="s">
        <v>1009</v>
      </c>
      <c r="H7008">
        <v>12</v>
      </c>
      <c r="I7008">
        <v>344.52</v>
      </c>
      <c r="J7008" s="2">
        <v>0.1</v>
      </c>
    </row>
    <row r="7009" spans="1:10" x14ac:dyDescent="0.2">
      <c r="A7009" t="s">
        <v>11830</v>
      </c>
      <c r="B7009" t="s">
        <v>11828</v>
      </c>
      <c r="C7009" s="1">
        <f>_xlfn.XLOOKUP(order_items[[#This Row],[order_id]],orders!A:A,orders!C:C)</f>
        <v>45280</v>
      </c>
      <c r="D7009" s="3" t="str">
        <f>YEAR(order_items[[#This Row],[Date]])&amp;"-"&amp;TEXT(MONTH(order_items[[#This Row],[Date]]),"00")</f>
        <v>2023-12</v>
      </c>
      <c r="E7009" s="1" t="str">
        <f>_xlfn.XLOOKUP(order_items[[#This Row],[product_id]],products!A:A,products!C:C)</f>
        <v>Home &amp; Kitchen</v>
      </c>
      <c r="F7009" t="s">
        <v>1075</v>
      </c>
      <c r="G7009" t="s">
        <v>1120</v>
      </c>
      <c r="H7009">
        <v>16</v>
      </c>
      <c r="I7009">
        <v>168.52</v>
      </c>
      <c r="J7009" s="2">
        <v>0</v>
      </c>
    </row>
    <row r="7010" spans="1:10" x14ac:dyDescent="0.2">
      <c r="A7010" t="s">
        <v>11831</v>
      </c>
      <c r="B7010" t="s">
        <v>11832</v>
      </c>
      <c r="C7010" s="1">
        <f>_xlfn.XLOOKUP(order_items[[#This Row],[order_id]],orders!A:A,orders!C:C)</f>
        <v>45170</v>
      </c>
      <c r="D7010" s="3" t="str">
        <f>YEAR(order_items[[#This Row],[Date]])&amp;"-"&amp;TEXT(MONTH(order_items[[#This Row],[Date]]),"00")</f>
        <v>2023-09</v>
      </c>
      <c r="E7010" s="1" t="str">
        <f>_xlfn.XLOOKUP(order_items[[#This Row],[product_id]],products!A:A,products!C:C)</f>
        <v>Office Supplies</v>
      </c>
      <c r="F7010" t="s">
        <v>1060</v>
      </c>
      <c r="G7010" t="s">
        <v>1054</v>
      </c>
      <c r="H7010">
        <v>10</v>
      </c>
      <c r="I7010">
        <v>222.24</v>
      </c>
    </row>
    <row r="7011" spans="1:10" x14ac:dyDescent="0.2">
      <c r="A7011" t="s">
        <v>11833</v>
      </c>
      <c r="B7011" t="s">
        <v>11832</v>
      </c>
      <c r="C7011" s="1">
        <f>_xlfn.XLOOKUP(order_items[[#This Row],[order_id]],orders!A:A,orders!C:C)</f>
        <v>45170</v>
      </c>
      <c r="D7011" s="3" t="str">
        <f>YEAR(order_items[[#This Row],[Date]])&amp;"-"&amp;TEXT(MONTH(order_items[[#This Row],[Date]]),"00")</f>
        <v>2023-09</v>
      </c>
      <c r="E7011" s="1" t="str">
        <f>_xlfn.XLOOKUP(order_items[[#This Row],[product_id]],products!A:A,products!C:C)</f>
        <v>Health &amp; Beauty</v>
      </c>
      <c r="F7011" t="s">
        <v>1111</v>
      </c>
      <c r="G7011" t="s">
        <v>1122</v>
      </c>
      <c r="H7011">
        <v>11</v>
      </c>
      <c r="I7011">
        <v>358.28</v>
      </c>
      <c r="J7011" s="2">
        <v>0.05</v>
      </c>
    </row>
    <row r="7012" spans="1:10" x14ac:dyDescent="0.2">
      <c r="A7012" t="s">
        <v>11834</v>
      </c>
      <c r="B7012" t="s">
        <v>11832</v>
      </c>
      <c r="C7012" s="1">
        <f>_xlfn.XLOOKUP(order_items[[#This Row],[order_id]],orders!A:A,orders!C:C)</f>
        <v>45170</v>
      </c>
      <c r="D7012" s="3" t="str">
        <f>YEAR(order_items[[#This Row],[Date]])&amp;"-"&amp;TEXT(MONTH(order_items[[#This Row],[Date]]),"00")</f>
        <v>2023-09</v>
      </c>
      <c r="E7012" s="1" t="str">
        <f>_xlfn.XLOOKUP(order_items[[#This Row],[product_id]],products!A:A,products!C:C)</f>
        <v>Office Supplies</v>
      </c>
      <c r="F7012" t="s">
        <v>1055</v>
      </c>
      <c r="G7012" t="s">
        <v>1109</v>
      </c>
      <c r="H7012">
        <v>11</v>
      </c>
      <c r="I7012">
        <v>203.36</v>
      </c>
      <c r="J7012" s="2">
        <v>0</v>
      </c>
    </row>
    <row r="7013" spans="1:10" x14ac:dyDescent="0.2">
      <c r="A7013" t="s">
        <v>11835</v>
      </c>
      <c r="B7013" t="s">
        <v>11836</v>
      </c>
      <c r="C7013" s="1">
        <f>_xlfn.XLOOKUP(order_items[[#This Row],[order_id]],orders!A:A,orders!C:C)</f>
        <v>45031</v>
      </c>
      <c r="D7013" s="3" t="str">
        <f>YEAR(order_items[[#This Row],[Date]])&amp;"-"&amp;TEXT(MONTH(order_items[[#This Row],[Date]]),"00")</f>
        <v>2023-04</v>
      </c>
      <c r="E7013" s="1" t="str">
        <f>_xlfn.XLOOKUP(order_items[[#This Row],[product_id]],products!A:A,products!C:C)</f>
        <v>Electronics</v>
      </c>
      <c r="F7013" t="s">
        <v>937</v>
      </c>
      <c r="G7013" t="s">
        <v>1101</v>
      </c>
      <c r="H7013">
        <v>22</v>
      </c>
      <c r="I7013">
        <v>282.42</v>
      </c>
      <c r="J7013" s="2">
        <v>0</v>
      </c>
    </row>
    <row r="7014" spans="1:10" x14ac:dyDescent="0.2">
      <c r="A7014" t="s">
        <v>11837</v>
      </c>
      <c r="B7014" t="s">
        <v>11838</v>
      </c>
      <c r="C7014" s="1">
        <f>_xlfn.XLOOKUP(order_items[[#This Row],[order_id]],orders!A:A,orders!C:C)</f>
        <v>45203</v>
      </c>
      <c r="D7014" s="3" t="str">
        <f>YEAR(order_items[[#This Row],[Date]])&amp;"-"&amp;TEXT(MONTH(order_items[[#This Row],[Date]]),"00")</f>
        <v>2023-10</v>
      </c>
      <c r="E7014" s="1" t="str">
        <f>_xlfn.XLOOKUP(order_items[[#This Row],[product_id]],products!A:A,products!C:C)</f>
        <v>Health &amp; Beauty</v>
      </c>
      <c r="F7014" t="s">
        <v>999</v>
      </c>
      <c r="G7014" t="s">
        <v>1054</v>
      </c>
      <c r="H7014">
        <v>10</v>
      </c>
      <c r="I7014">
        <v>321.41000000000003</v>
      </c>
      <c r="J7014" s="2">
        <v>0</v>
      </c>
    </row>
    <row r="7015" spans="1:10" x14ac:dyDescent="0.2">
      <c r="A7015" t="s">
        <v>11839</v>
      </c>
      <c r="B7015" t="s">
        <v>11840</v>
      </c>
      <c r="C7015" s="1">
        <f>_xlfn.XLOOKUP(order_items[[#This Row],[order_id]],orders!A:A,orders!C:C)</f>
        <v>45129</v>
      </c>
      <c r="D7015" s="3" t="str">
        <f>YEAR(order_items[[#This Row],[Date]])&amp;"-"&amp;TEXT(MONTH(order_items[[#This Row],[Date]]),"00")</f>
        <v>2023-07</v>
      </c>
      <c r="E7015" s="1" t="str">
        <f>_xlfn.XLOOKUP(order_items[[#This Row],[product_id]],products!A:A,products!C:C)</f>
        <v>Home &amp; Kitchen</v>
      </c>
      <c r="F7015" t="s">
        <v>1062</v>
      </c>
      <c r="G7015" t="s">
        <v>1009</v>
      </c>
      <c r="H7015">
        <v>1</v>
      </c>
      <c r="I7015">
        <v>45.95</v>
      </c>
      <c r="J7015" s="2">
        <v>0</v>
      </c>
    </row>
    <row r="7016" spans="1:10" x14ac:dyDescent="0.2">
      <c r="A7016" t="s">
        <v>11841</v>
      </c>
      <c r="B7016" t="s">
        <v>11840</v>
      </c>
      <c r="C7016" s="1">
        <f>_xlfn.XLOOKUP(order_items[[#This Row],[order_id]],orders!A:A,orders!C:C)</f>
        <v>45129</v>
      </c>
      <c r="D7016" s="3" t="str">
        <f>YEAR(order_items[[#This Row],[Date]])&amp;"-"&amp;TEXT(MONTH(order_items[[#This Row],[Date]]),"00")</f>
        <v>2023-07</v>
      </c>
      <c r="E7016" s="1" t="str">
        <f>_xlfn.XLOOKUP(order_items[[#This Row],[product_id]],products!A:A,products!C:C)</f>
        <v>Home &amp; Kitchen</v>
      </c>
      <c r="F7016" t="s">
        <v>982</v>
      </c>
      <c r="G7016" t="s">
        <v>1054</v>
      </c>
      <c r="H7016">
        <v>5</v>
      </c>
      <c r="I7016">
        <v>11.59</v>
      </c>
      <c r="J7016" s="2">
        <v>0.15</v>
      </c>
    </row>
    <row r="7017" spans="1:10" x14ac:dyDescent="0.2">
      <c r="A7017" t="s">
        <v>11842</v>
      </c>
      <c r="B7017" t="s">
        <v>11840</v>
      </c>
      <c r="C7017" s="1">
        <f>_xlfn.XLOOKUP(order_items[[#This Row],[order_id]],orders!A:A,orders!C:C)</f>
        <v>45129</v>
      </c>
      <c r="D7017" s="3" t="str">
        <f>YEAR(order_items[[#This Row],[Date]])&amp;"-"&amp;TEXT(MONTH(order_items[[#This Row],[Date]]),"00")</f>
        <v>2023-07</v>
      </c>
      <c r="E7017" s="1" t="str">
        <f>_xlfn.XLOOKUP(order_items[[#This Row],[product_id]],products!A:A,products!C:C)</f>
        <v>Health &amp; Beauty</v>
      </c>
      <c r="F7017" t="s">
        <v>1034</v>
      </c>
      <c r="G7017" t="s">
        <v>1119</v>
      </c>
      <c r="H7017">
        <v>1</v>
      </c>
      <c r="I7017">
        <v>301.5</v>
      </c>
      <c r="J7017" s="2">
        <v>0</v>
      </c>
    </row>
    <row r="7018" spans="1:10" x14ac:dyDescent="0.2">
      <c r="A7018" t="s">
        <v>11843</v>
      </c>
      <c r="B7018" t="s">
        <v>11844</v>
      </c>
      <c r="C7018" s="1">
        <f>_xlfn.XLOOKUP(order_items[[#This Row],[order_id]],orders!A:A,orders!C:C)</f>
        <v>45221</v>
      </c>
      <c r="D7018" s="3" t="str">
        <f>YEAR(order_items[[#This Row],[Date]])&amp;"-"&amp;TEXT(MONTH(order_items[[#This Row],[Date]]),"00")</f>
        <v>2023-10</v>
      </c>
      <c r="E7018" s="1" t="str">
        <f>_xlfn.XLOOKUP(order_items[[#This Row],[product_id]],products!A:A,products!C:C)</f>
        <v>Outdoor &amp; Sports</v>
      </c>
      <c r="F7018" t="s">
        <v>946</v>
      </c>
      <c r="G7018" t="s">
        <v>1119</v>
      </c>
      <c r="H7018">
        <v>18</v>
      </c>
      <c r="I7018">
        <v>16.95</v>
      </c>
      <c r="J7018" s="2">
        <v>0.15</v>
      </c>
    </row>
    <row r="7019" spans="1:10" x14ac:dyDescent="0.2">
      <c r="A7019" t="s">
        <v>11845</v>
      </c>
      <c r="B7019" t="s">
        <v>11846</v>
      </c>
      <c r="C7019" s="1">
        <f>_xlfn.XLOOKUP(order_items[[#This Row],[order_id]],orders!A:A,orders!C:C)</f>
        <v>45229</v>
      </c>
      <c r="D7019" s="3" t="str">
        <f>YEAR(order_items[[#This Row],[Date]])&amp;"-"&amp;TEXT(MONTH(order_items[[#This Row],[Date]]),"00")</f>
        <v>2023-10</v>
      </c>
      <c r="E7019" s="1" t="str">
        <f>_xlfn.XLOOKUP(order_items[[#This Row],[product_id]],products!A:A,products!C:C)</f>
        <v>Outdoor &amp; Sports</v>
      </c>
      <c r="F7019" t="s">
        <v>1010</v>
      </c>
      <c r="G7019" t="s">
        <v>1080</v>
      </c>
      <c r="H7019">
        <v>5</v>
      </c>
      <c r="I7019">
        <v>224.38</v>
      </c>
      <c r="J7019" s="2">
        <v>0</v>
      </c>
    </row>
    <row r="7020" spans="1:10" x14ac:dyDescent="0.2">
      <c r="A7020" t="s">
        <v>11847</v>
      </c>
      <c r="B7020" t="s">
        <v>11846</v>
      </c>
      <c r="C7020" s="1">
        <f>_xlfn.XLOOKUP(order_items[[#This Row],[order_id]],orders!A:A,orders!C:C)</f>
        <v>45229</v>
      </c>
      <c r="D7020" s="3" t="str">
        <f>YEAR(order_items[[#This Row],[Date]])&amp;"-"&amp;TEXT(MONTH(order_items[[#This Row],[Date]]),"00")</f>
        <v>2023-10</v>
      </c>
      <c r="E7020" s="1" t="str">
        <f>_xlfn.XLOOKUP(order_items[[#This Row],[product_id]],products!A:A,products!C:C)</f>
        <v>Health &amp; Beauty</v>
      </c>
      <c r="F7020" t="s">
        <v>920</v>
      </c>
      <c r="G7020" t="s">
        <v>1054</v>
      </c>
      <c r="H7020">
        <v>22</v>
      </c>
      <c r="I7020">
        <v>188.62</v>
      </c>
      <c r="J7020" s="2">
        <v>0.1</v>
      </c>
    </row>
    <row r="7021" spans="1:10" x14ac:dyDescent="0.2">
      <c r="A7021" t="s">
        <v>11848</v>
      </c>
      <c r="B7021" t="s">
        <v>11849</v>
      </c>
      <c r="C7021" s="1">
        <f>_xlfn.XLOOKUP(order_items[[#This Row],[order_id]],orders!A:A,orders!C:C)</f>
        <v>45206</v>
      </c>
      <c r="D7021" s="3" t="str">
        <f>YEAR(order_items[[#This Row],[Date]])&amp;"-"&amp;TEXT(MONTH(order_items[[#This Row],[Date]]),"00")</f>
        <v>2023-10</v>
      </c>
      <c r="E7021" s="1" t="str">
        <f>_xlfn.XLOOKUP(order_items[[#This Row],[product_id]],products!A:A,products!C:C)</f>
        <v>Office Supplies</v>
      </c>
      <c r="F7021" t="s">
        <v>1121</v>
      </c>
      <c r="G7021" t="s">
        <v>1115</v>
      </c>
      <c r="H7021">
        <v>12</v>
      </c>
      <c r="I7021">
        <v>490.76</v>
      </c>
      <c r="J7021" s="2">
        <v>0</v>
      </c>
    </row>
    <row r="7022" spans="1:10" x14ac:dyDescent="0.2">
      <c r="A7022" t="s">
        <v>11850</v>
      </c>
      <c r="B7022" t="s">
        <v>11851</v>
      </c>
      <c r="C7022" s="1">
        <f>_xlfn.XLOOKUP(order_items[[#This Row],[order_id]],orders!A:A,orders!C:C)</f>
        <v>45263</v>
      </c>
      <c r="D7022" s="3" t="str">
        <f>YEAR(order_items[[#This Row],[Date]])&amp;"-"&amp;TEXT(MONTH(order_items[[#This Row],[Date]]),"00")</f>
        <v>2023-12</v>
      </c>
      <c r="E7022" s="1" t="str">
        <f>_xlfn.XLOOKUP(order_items[[#This Row],[product_id]],products!A:A,products!C:C)</f>
        <v>Health &amp; Beauty</v>
      </c>
      <c r="F7022" t="s">
        <v>1022</v>
      </c>
      <c r="G7022" t="s">
        <v>1080</v>
      </c>
      <c r="H7022">
        <v>9</v>
      </c>
      <c r="I7022">
        <v>462.13</v>
      </c>
      <c r="J7022" s="2">
        <v>0.1</v>
      </c>
    </row>
    <row r="7023" spans="1:10" x14ac:dyDescent="0.2">
      <c r="A7023" t="s">
        <v>11852</v>
      </c>
      <c r="B7023" t="s">
        <v>11853</v>
      </c>
      <c r="C7023" s="1">
        <f>_xlfn.XLOOKUP(order_items[[#This Row],[order_id]],orders!A:A,orders!C:C)</f>
        <v>45108</v>
      </c>
      <c r="D7023" s="3" t="str">
        <f>YEAR(order_items[[#This Row],[Date]])&amp;"-"&amp;TEXT(MONTH(order_items[[#This Row],[Date]]),"00")</f>
        <v>2023-07</v>
      </c>
      <c r="E7023" s="1" t="str">
        <f>_xlfn.XLOOKUP(order_items[[#This Row],[product_id]],products!A:A,products!C:C)</f>
        <v>Outdoor &amp; Sports</v>
      </c>
      <c r="F7023" t="s">
        <v>941</v>
      </c>
      <c r="G7023" t="s">
        <v>1119</v>
      </c>
      <c r="H7023">
        <v>13</v>
      </c>
      <c r="I7023">
        <v>260.70999999999998</v>
      </c>
      <c r="J7023" s="2">
        <v>0</v>
      </c>
    </row>
    <row r="7024" spans="1:10" x14ac:dyDescent="0.2">
      <c r="A7024" t="s">
        <v>11854</v>
      </c>
      <c r="B7024" t="s">
        <v>11853</v>
      </c>
      <c r="C7024" s="1">
        <f>_xlfn.XLOOKUP(order_items[[#This Row],[order_id]],orders!A:A,orders!C:C)</f>
        <v>45108</v>
      </c>
      <c r="D7024" s="3" t="str">
        <f>YEAR(order_items[[#This Row],[Date]])&amp;"-"&amp;TEXT(MONTH(order_items[[#This Row],[Date]]),"00")</f>
        <v>2023-07</v>
      </c>
      <c r="E7024" s="1" t="str">
        <f>_xlfn.XLOOKUP(order_items[[#This Row],[product_id]],products!A:A,products!C:C)</f>
        <v>Office Supplies</v>
      </c>
      <c r="F7024" t="s">
        <v>976</v>
      </c>
      <c r="G7024" t="s">
        <v>917</v>
      </c>
      <c r="H7024">
        <v>22</v>
      </c>
      <c r="I7024">
        <v>350.18</v>
      </c>
      <c r="J7024" s="2">
        <v>0</v>
      </c>
    </row>
    <row r="7025" spans="1:10" x14ac:dyDescent="0.2">
      <c r="A7025" t="s">
        <v>11855</v>
      </c>
      <c r="B7025" t="s">
        <v>11856</v>
      </c>
      <c r="C7025" s="1">
        <f>_xlfn.XLOOKUP(order_items[[#This Row],[order_id]],orders!A:A,orders!C:C)</f>
        <v>45030</v>
      </c>
      <c r="D7025" s="3" t="str">
        <f>YEAR(order_items[[#This Row],[Date]])&amp;"-"&amp;TEXT(MONTH(order_items[[#This Row],[Date]]),"00")</f>
        <v>2023-04</v>
      </c>
      <c r="E7025" s="1" t="str">
        <f>_xlfn.XLOOKUP(order_items[[#This Row],[product_id]],products!A:A,products!C:C)</f>
        <v>Electronics</v>
      </c>
      <c r="F7025" t="s">
        <v>998</v>
      </c>
      <c r="G7025" t="s">
        <v>1120</v>
      </c>
      <c r="H7025">
        <v>13</v>
      </c>
      <c r="I7025">
        <v>46.81</v>
      </c>
      <c r="J7025" s="2">
        <v>0</v>
      </c>
    </row>
    <row r="7026" spans="1:10" x14ac:dyDescent="0.2">
      <c r="A7026" t="s">
        <v>11857</v>
      </c>
      <c r="B7026" t="s">
        <v>11856</v>
      </c>
      <c r="C7026" s="1">
        <f>_xlfn.XLOOKUP(order_items[[#This Row],[order_id]],orders!A:A,orders!C:C)</f>
        <v>45030</v>
      </c>
      <c r="D7026" s="3" t="str">
        <f>YEAR(order_items[[#This Row],[Date]])&amp;"-"&amp;TEXT(MONTH(order_items[[#This Row],[Date]]),"00")</f>
        <v>2023-04</v>
      </c>
      <c r="E7026" s="1" t="str">
        <f>_xlfn.XLOOKUP(order_items[[#This Row],[product_id]],products!A:A,products!C:C)</f>
        <v>Outdoor &amp; Sports</v>
      </c>
      <c r="F7026" t="s">
        <v>1011</v>
      </c>
      <c r="G7026" t="s">
        <v>1054</v>
      </c>
      <c r="H7026">
        <v>22</v>
      </c>
      <c r="I7026">
        <v>485.61</v>
      </c>
    </row>
    <row r="7027" spans="1:10" x14ac:dyDescent="0.2">
      <c r="A7027" t="s">
        <v>11858</v>
      </c>
      <c r="B7027" t="s">
        <v>11859</v>
      </c>
      <c r="C7027" s="1">
        <f>_xlfn.XLOOKUP(order_items[[#This Row],[order_id]],orders!A:A,orders!C:C)</f>
        <v>45194</v>
      </c>
      <c r="D7027" s="3" t="str">
        <f>YEAR(order_items[[#This Row],[Date]])&amp;"-"&amp;TEXT(MONTH(order_items[[#This Row],[Date]]),"00")</f>
        <v>2023-09</v>
      </c>
      <c r="E7027" s="1" t="str">
        <f>_xlfn.XLOOKUP(order_items[[#This Row],[product_id]],products!A:A,products!C:C)</f>
        <v>Office Supplies</v>
      </c>
      <c r="F7027" t="s">
        <v>1061</v>
      </c>
      <c r="G7027" t="s">
        <v>1115</v>
      </c>
      <c r="H7027">
        <v>21</v>
      </c>
      <c r="I7027">
        <v>50.53</v>
      </c>
      <c r="J7027" s="2">
        <v>0.1</v>
      </c>
    </row>
    <row r="7028" spans="1:10" x14ac:dyDescent="0.2">
      <c r="A7028" t="s">
        <v>11860</v>
      </c>
      <c r="B7028" t="s">
        <v>11859</v>
      </c>
      <c r="C7028" s="1">
        <f>_xlfn.XLOOKUP(order_items[[#This Row],[order_id]],orders!A:A,orders!C:C)</f>
        <v>45194</v>
      </c>
      <c r="D7028" s="3" t="str">
        <f>YEAR(order_items[[#This Row],[Date]])&amp;"-"&amp;TEXT(MONTH(order_items[[#This Row],[Date]]),"00")</f>
        <v>2023-09</v>
      </c>
      <c r="E7028" s="1" t="str">
        <f>_xlfn.XLOOKUP(order_items[[#This Row],[product_id]],products!A:A,products!C:C)</f>
        <v>Health &amp; Beauty</v>
      </c>
      <c r="F7028" t="s">
        <v>977</v>
      </c>
      <c r="G7028" t="s">
        <v>1101</v>
      </c>
      <c r="H7028">
        <v>13</v>
      </c>
      <c r="I7028">
        <v>344.52</v>
      </c>
      <c r="J7028" s="2">
        <v>0.1</v>
      </c>
    </row>
    <row r="7029" spans="1:10" x14ac:dyDescent="0.2">
      <c r="A7029" t="s">
        <v>11861</v>
      </c>
      <c r="B7029" t="s">
        <v>11859</v>
      </c>
      <c r="C7029" s="1">
        <f>_xlfn.XLOOKUP(order_items[[#This Row],[order_id]],orders!A:A,orders!C:C)</f>
        <v>45194</v>
      </c>
      <c r="D7029" s="3" t="str">
        <f>YEAR(order_items[[#This Row],[Date]])&amp;"-"&amp;TEXT(MONTH(order_items[[#This Row],[Date]]),"00")</f>
        <v>2023-09</v>
      </c>
      <c r="E7029" s="1" t="str">
        <f>_xlfn.XLOOKUP(order_items[[#This Row],[product_id]],products!A:A,products!C:C)</f>
        <v>Outdoor &amp; Sports</v>
      </c>
      <c r="F7029" t="s">
        <v>1013</v>
      </c>
      <c r="G7029" t="s">
        <v>1080</v>
      </c>
      <c r="H7029">
        <v>25</v>
      </c>
      <c r="I7029">
        <v>43.85</v>
      </c>
      <c r="J7029" s="2">
        <v>0</v>
      </c>
    </row>
    <row r="7030" spans="1:10" x14ac:dyDescent="0.2">
      <c r="A7030" t="s">
        <v>11862</v>
      </c>
      <c r="B7030" t="s">
        <v>11863</v>
      </c>
      <c r="C7030" s="1">
        <f>_xlfn.XLOOKUP(order_items[[#This Row],[order_id]],orders!A:A,orders!C:C)</f>
        <v>45559</v>
      </c>
      <c r="D7030" s="3" t="str">
        <f>YEAR(order_items[[#This Row],[Date]])&amp;"-"&amp;TEXT(MONTH(order_items[[#This Row],[Date]]),"00")</f>
        <v>2024-09</v>
      </c>
      <c r="E7030" s="1" t="str">
        <f>_xlfn.XLOOKUP(order_items[[#This Row],[product_id]],products!A:A,products!C:C)</f>
        <v>Health &amp; Beauty</v>
      </c>
      <c r="F7030" t="s">
        <v>980</v>
      </c>
      <c r="G7030" t="s">
        <v>1115</v>
      </c>
      <c r="H7030">
        <v>12</v>
      </c>
      <c r="I7030">
        <v>377.95</v>
      </c>
      <c r="J7030" s="2">
        <v>0.15</v>
      </c>
    </row>
    <row r="7031" spans="1:10" x14ac:dyDescent="0.2">
      <c r="A7031" t="s">
        <v>11864</v>
      </c>
      <c r="B7031" t="s">
        <v>11865</v>
      </c>
      <c r="C7031" s="1">
        <f>_xlfn.XLOOKUP(order_items[[#This Row],[order_id]],orders!A:A,orders!C:C)</f>
        <v>45072</v>
      </c>
      <c r="D7031" s="3" t="str">
        <f>YEAR(order_items[[#This Row],[Date]])&amp;"-"&amp;TEXT(MONTH(order_items[[#This Row],[Date]]),"00")</f>
        <v>2023-05</v>
      </c>
      <c r="E7031" s="1" t="str">
        <f>_xlfn.XLOOKUP(order_items[[#This Row],[product_id]],products!A:A,products!C:C)</f>
        <v>Home &amp; Kitchen</v>
      </c>
      <c r="F7031" t="s">
        <v>1044</v>
      </c>
      <c r="G7031" t="s">
        <v>1009</v>
      </c>
      <c r="H7031">
        <v>9</v>
      </c>
      <c r="I7031">
        <v>290.33999999999997</v>
      </c>
      <c r="J7031" s="2">
        <v>0</v>
      </c>
    </row>
    <row r="7032" spans="1:10" x14ac:dyDescent="0.2">
      <c r="A7032" t="s">
        <v>11866</v>
      </c>
      <c r="B7032" t="s">
        <v>11867</v>
      </c>
      <c r="C7032" s="1">
        <f>_xlfn.XLOOKUP(order_items[[#This Row],[order_id]],orders!A:A,orders!C:C)</f>
        <v>45084</v>
      </c>
      <c r="D7032" s="3" t="str">
        <f>YEAR(order_items[[#This Row],[Date]])&amp;"-"&amp;TEXT(MONTH(order_items[[#This Row],[Date]]),"00")</f>
        <v>2023-06</v>
      </c>
      <c r="E7032" s="1" t="str">
        <f>_xlfn.XLOOKUP(order_items[[#This Row],[product_id]],products!A:A,products!C:C)</f>
        <v>Health &amp; Beauty</v>
      </c>
      <c r="F7032" t="s">
        <v>1043</v>
      </c>
      <c r="G7032" t="s">
        <v>1080</v>
      </c>
      <c r="H7032">
        <v>16</v>
      </c>
      <c r="I7032">
        <v>306.07</v>
      </c>
      <c r="J7032" s="2">
        <v>0.15</v>
      </c>
    </row>
    <row r="7033" spans="1:10" x14ac:dyDescent="0.2">
      <c r="A7033" t="s">
        <v>11868</v>
      </c>
      <c r="B7033" t="s">
        <v>11867</v>
      </c>
      <c r="C7033" s="1">
        <f>_xlfn.XLOOKUP(order_items[[#This Row],[order_id]],orders!A:A,orders!C:C)</f>
        <v>45084</v>
      </c>
      <c r="D7033" s="3" t="str">
        <f>YEAR(order_items[[#This Row],[Date]])&amp;"-"&amp;TEXT(MONTH(order_items[[#This Row],[Date]]),"00")</f>
        <v>2023-06</v>
      </c>
      <c r="E7033" s="1" t="str">
        <f>_xlfn.XLOOKUP(order_items[[#This Row],[product_id]],products!A:A,products!C:C)</f>
        <v>Office Supplies</v>
      </c>
      <c r="F7033" t="s">
        <v>1059</v>
      </c>
      <c r="G7033" t="s">
        <v>1109</v>
      </c>
      <c r="H7033">
        <v>11</v>
      </c>
      <c r="I7033">
        <v>267.27999999999997</v>
      </c>
      <c r="J7033" s="2">
        <v>0.15</v>
      </c>
    </row>
    <row r="7034" spans="1:10" x14ac:dyDescent="0.2">
      <c r="A7034" t="s">
        <v>11869</v>
      </c>
      <c r="B7034" t="s">
        <v>11867</v>
      </c>
      <c r="C7034" s="1">
        <f>_xlfn.XLOOKUP(order_items[[#This Row],[order_id]],orders!A:A,orders!C:C)</f>
        <v>45084</v>
      </c>
      <c r="D7034" s="3" t="str">
        <f>YEAR(order_items[[#This Row],[Date]])&amp;"-"&amp;TEXT(MONTH(order_items[[#This Row],[Date]]),"00")</f>
        <v>2023-06</v>
      </c>
      <c r="E7034" s="1" t="str">
        <f>_xlfn.XLOOKUP(order_items[[#This Row],[product_id]],products!A:A,products!C:C)</f>
        <v>Home &amp; Kitchen</v>
      </c>
      <c r="F7034" t="s">
        <v>1084</v>
      </c>
      <c r="G7034" t="s">
        <v>1101</v>
      </c>
      <c r="H7034">
        <v>25</v>
      </c>
      <c r="I7034">
        <v>54.31</v>
      </c>
      <c r="J7034" s="2">
        <v>0</v>
      </c>
    </row>
    <row r="7035" spans="1:10" x14ac:dyDescent="0.2">
      <c r="A7035" t="s">
        <v>11870</v>
      </c>
      <c r="B7035" t="s">
        <v>11867</v>
      </c>
      <c r="C7035" s="1">
        <f>_xlfn.XLOOKUP(order_items[[#This Row],[order_id]],orders!A:A,orders!C:C)</f>
        <v>45084</v>
      </c>
      <c r="D7035" s="3" t="str">
        <f>YEAR(order_items[[#This Row],[Date]])&amp;"-"&amp;TEXT(MONTH(order_items[[#This Row],[Date]]),"00")</f>
        <v>2023-06</v>
      </c>
      <c r="E7035" s="1" t="str">
        <f>_xlfn.XLOOKUP(order_items[[#This Row],[product_id]],products!A:A,products!C:C)</f>
        <v>Outdoor &amp; Sports</v>
      </c>
      <c r="F7035" t="s">
        <v>1056</v>
      </c>
      <c r="G7035" t="s">
        <v>917</v>
      </c>
      <c r="H7035">
        <v>2</v>
      </c>
      <c r="I7035">
        <v>111.6</v>
      </c>
      <c r="J7035" s="2">
        <v>0</v>
      </c>
    </row>
    <row r="7036" spans="1:10" x14ac:dyDescent="0.2">
      <c r="A7036" t="s">
        <v>11871</v>
      </c>
      <c r="B7036" t="s">
        <v>11872</v>
      </c>
      <c r="C7036" s="1">
        <f>_xlfn.XLOOKUP(order_items[[#This Row],[order_id]],orders!A:A,orders!C:C)</f>
        <v>45603</v>
      </c>
      <c r="D7036" s="3" t="str">
        <f>YEAR(order_items[[#This Row],[Date]])&amp;"-"&amp;TEXT(MONTH(order_items[[#This Row],[Date]]),"00")</f>
        <v>2024-11</v>
      </c>
      <c r="E7036" s="1" t="str">
        <f>_xlfn.XLOOKUP(order_items[[#This Row],[product_id]],products!A:A,products!C:C)</f>
        <v>Outdoor &amp; Sports</v>
      </c>
      <c r="F7036" t="s">
        <v>1032</v>
      </c>
      <c r="G7036" t="s">
        <v>1054</v>
      </c>
      <c r="H7036">
        <v>8</v>
      </c>
      <c r="I7036">
        <v>41.57</v>
      </c>
      <c r="J7036" s="2">
        <v>0</v>
      </c>
    </row>
    <row r="7037" spans="1:10" x14ac:dyDescent="0.2">
      <c r="A7037" t="s">
        <v>11873</v>
      </c>
      <c r="B7037" t="s">
        <v>11872</v>
      </c>
      <c r="C7037" s="1">
        <f>_xlfn.XLOOKUP(order_items[[#This Row],[order_id]],orders!A:A,orders!C:C)</f>
        <v>45603</v>
      </c>
      <c r="D7037" s="3" t="str">
        <f>YEAR(order_items[[#This Row],[Date]])&amp;"-"&amp;TEXT(MONTH(order_items[[#This Row],[Date]]),"00")</f>
        <v>2024-11</v>
      </c>
      <c r="E7037" s="1" t="str">
        <f>_xlfn.XLOOKUP(order_items[[#This Row],[product_id]],products!A:A,products!C:C)</f>
        <v>Home &amp; Kitchen</v>
      </c>
      <c r="F7037" t="s">
        <v>1026</v>
      </c>
      <c r="G7037" t="s">
        <v>1009</v>
      </c>
      <c r="H7037">
        <v>21</v>
      </c>
      <c r="I7037">
        <v>261.29000000000002</v>
      </c>
      <c r="J7037" s="2">
        <v>0</v>
      </c>
    </row>
    <row r="7038" spans="1:10" x14ac:dyDescent="0.2">
      <c r="A7038" t="s">
        <v>11874</v>
      </c>
      <c r="B7038" t="s">
        <v>11875</v>
      </c>
      <c r="C7038" s="1">
        <f>_xlfn.XLOOKUP(order_items[[#This Row],[order_id]],orders!A:A,orders!C:C)</f>
        <v>45423</v>
      </c>
      <c r="D7038" s="3" t="str">
        <f>YEAR(order_items[[#This Row],[Date]])&amp;"-"&amp;TEXT(MONTH(order_items[[#This Row],[Date]]),"00")</f>
        <v>2024-05</v>
      </c>
      <c r="E7038" s="1" t="str">
        <f>_xlfn.XLOOKUP(order_items[[#This Row],[product_id]],products!A:A,products!C:C)</f>
        <v>Health &amp; Beauty</v>
      </c>
      <c r="F7038" t="s">
        <v>1019</v>
      </c>
      <c r="G7038" t="s">
        <v>1115</v>
      </c>
      <c r="H7038">
        <v>20</v>
      </c>
      <c r="I7038">
        <v>47.49</v>
      </c>
      <c r="J7038" s="2">
        <v>0.1</v>
      </c>
    </row>
    <row r="7039" spans="1:10" x14ac:dyDescent="0.2">
      <c r="A7039" t="s">
        <v>11876</v>
      </c>
      <c r="B7039" t="s">
        <v>11877</v>
      </c>
      <c r="C7039" s="1">
        <f>_xlfn.XLOOKUP(order_items[[#This Row],[order_id]],orders!A:A,orders!C:C)</f>
        <v>45113</v>
      </c>
      <c r="D7039" s="3" t="str">
        <f>YEAR(order_items[[#This Row],[Date]])&amp;"-"&amp;TEXT(MONTH(order_items[[#This Row],[Date]]),"00")</f>
        <v>2023-07</v>
      </c>
      <c r="E7039" s="1" t="str">
        <f>_xlfn.XLOOKUP(order_items[[#This Row],[product_id]],products!A:A,products!C:C)</f>
        <v>Office Supplies</v>
      </c>
      <c r="F7039" t="s">
        <v>1097</v>
      </c>
      <c r="G7039" t="s">
        <v>1120</v>
      </c>
      <c r="H7039">
        <v>20</v>
      </c>
      <c r="I7039">
        <v>398.25</v>
      </c>
      <c r="J7039" s="2">
        <v>0.05</v>
      </c>
    </row>
    <row r="7040" spans="1:10" x14ac:dyDescent="0.2">
      <c r="A7040" t="s">
        <v>11878</v>
      </c>
      <c r="B7040" t="s">
        <v>11879</v>
      </c>
      <c r="C7040" s="1">
        <f>_xlfn.XLOOKUP(order_items[[#This Row],[order_id]],orders!A:A,orders!C:C)</f>
        <v>45472</v>
      </c>
      <c r="D7040" s="3" t="str">
        <f>YEAR(order_items[[#This Row],[Date]])&amp;"-"&amp;TEXT(MONTH(order_items[[#This Row],[Date]]),"00")</f>
        <v>2024-06</v>
      </c>
      <c r="E7040" s="1" t="str">
        <f>_xlfn.XLOOKUP(order_items[[#This Row],[product_id]],products!A:A,products!C:C)</f>
        <v>Outdoor &amp; Sports</v>
      </c>
      <c r="F7040" t="s">
        <v>1099</v>
      </c>
      <c r="G7040" t="s">
        <v>1115</v>
      </c>
      <c r="H7040">
        <v>24</v>
      </c>
      <c r="I7040">
        <v>391.01</v>
      </c>
      <c r="J7040" s="2">
        <v>0.1</v>
      </c>
    </row>
    <row r="7041" spans="1:10" x14ac:dyDescent="0.2">
      <c r="A7041" t="s">
        <v>11880</v>
      </c>
      <c r="B7041" t="s">
        <v>11881</v>
      </c>
      <c r="C7041" s="1">
        <f>_xlfn.XLOOKUP(order_items[[#This Row],[order_id]],orders!A:A,orders!C:C)</f>
        <v>44934</v>
      </c>
      <c r="D7041" s="3" t="str">
        <f>YEAR(order_items[[#This Row],[Date]])&amp;"-"&amp;TEXT(MONTH(order_items[[#This Row],[Date]]),"00")</f>
        <v>2023-01</v>
      </c>
      <c r="E7041" s="1" t="str">
        <f>_xlfn.XLOOKUP(order_items[[#This Row],[product_id]],products!A:A,products!C:C)</f>
        <v>Office Supplies</v>
      </c>
      <c r="F7041" t="s">
        <v>976</v>
      </c>
      <c r="G7041" t="s">
        <v>1120</v>
      </c>
      <c r="H7041">
        <v>10</v>
      </c>
      <c r="I7041">
        <v>350.18</v>
      </c>
      <c r="J7041" s="2">
        <v>0.1</v>
      </c>
    </row>
    <row r="7042" spans="1:10" x14ac:dyDescent="0.2">
      <c r="A7042" t="s">
        <v>11882</v>
      </c>
      <c r="B7042" t="s">
        <v>11883</v>
      </c>
      <c r="C7042" s="1">
        <f>_xlfn.XLOOKUP(order_items[[#This Row],[order_id]],orders!A:A,orders!C:C)</f>
        <v>45445</v>
      </c>
      <c r="D7042" s="3" t="str">
        <f>YEAR(order_items[[#This Row],[Date]])&amp;"-"&amp;TEXT(MONTH(order_items[[#This Row],[Date]]),"00")</f>
        <v>2024-06</v>
      </c>
      <c r="E7042" s="1" t="str">
        <f>_xlfn.XLOOKUP(order_items[[#This Row],[product_id]],products!A:A,products!C:C)</f>
        <v>Health &amp; Beauty</v>
      </c>
      <c r="F7042" t="s">
        <v>1005</v>
      </c>
      <c r="G7042" t="s">
        <v>1119</v>
      </c>
      <c r="H7042">
        <v>15</v>
      </c>
      <c r="I7042">
        <v>93.54</v>
      </c>
    </row>
    <row r="7043" spans="1:10" x14ac:dyDescent="0.2">
      <c r="A7043" t="s">
        <v>11884</v>
      </c>
      <c r="B7043" t="s">
        <v>11885</v>
      </c>
      <c r="C7043" s="1">
        <f>_xlfn.XLOOKUP(order_items[[#This Row],[order_id]],orders!A:A,orders!C:C)</f>
        <v>45315</v>
      </c>
      <c r="D7043" s="3" t="str">
        <f>YEAR(order_items[[#This Row],[Date]])&amp;"-"&amp;TEXT(MONTH(order_items[[#This Row],[Date]]),"00")</f>
        <v>2024-01</v>
      </c>
      <c r="E7043" s="1" t="str">
        <f>_xlfn.XLOOKUP(order_items[[#This Row],[product_id]],products!A:A,products!C:C)</f>
        <v>Health &amp; Beauty</v>
      </c>
      <c r="F7043" t="s">
        <v>999</v>
      </c>
      <c r="G7043" t="s">
        <v>1101</v>
      </c>
      <c r="H7043">
        <v>8</v>
      </c>
      <c r="I7043">
        <v>321.41000000000003</v>
      </c>
      <c r="J7043" s="2">
        <v>0</v>
      </c>
    </row>
    <row r="7044" spans="1:10" x14ac:dyDescent="0.2">
      <c r="A7044" t="s">
        <v>11886</v>
      </c>
      <c r="B7044" t="s">
        <v>11885</v>
      </c>
      <c r="C7044" s="1">
        <f>_xlfn.XLOOKUP(order_items[[#This Row],[order_id]],orders!A:A,orders!C:C)</f>
        <v>45315</v>
      </c>
      <c r="D7044" s="3" t="str">
        <f>YEAR(order_items[[#This Row],[Date]])&amp;"-"&amp;TEXT(MONTH(order_items[[#This Row],[Date]]),"00")</f>
        <v>2024-01</v>
      </c>
      <c r="E7044" s="1" t="str">
        <f>_xlfn.XLOOKUP(order_items[[#This Row],[product_id]],products!A:A,products!C:C)</f>
        <v>Electronics</v>
      </c>
      <c r="F7044" t="s">
        <v>1116</v>
      </c>
      <c r="G7044" t="s">
        <v>1009</v>
      </c>
      <c r="H7044">
        <v>24</v>
      </c>
      <c r="I7044">
        <v>193.17</v>
      </c>
      <c r="J7044" s="2">
        <v>0.1</v>
      </c>
    </row>
    <row r="7045" spans="1:10" x14ac:dyDescent="0.2">
      <c r="A7045" t="s">
        <v>11887</v>
      </c>
      <c r="B7045" t="s">
        <v>11888</v>
      </c>
      <c r="C7045" s="1">
        <f>_xlfn.XLOOKUP(order_items[[#This Row],[order_id]],orders!A:A,orders!C:C)</f>
        <v>45367</v>
      </c>
      <c r="D7045" s="3" t="str">
        <f>YEAR(order_items[[#This Row],[Date]])&amp;"-"&amp;TEXT(MONTH(order_items[[#This Row],[Date]]),"00")</f>
        <v>2024-03</v>
      </c>
      <c r="E7045" s="1" t="str">
        <f>_xlfn.XLOOKUP(order_items[[#This Row],[product_id]],products!A:A,products!C:C)</f>
        <v>Electronics</v>
      </c>
      <c r="F7045" t="s">
        <v>1088</v>
      </c>
      <c r="G7045" t="s">
        <v>1101</v>
      </c>
      <c r="H7045">
        <v>18</v>
      </c>
      <c r="I7045">
        <v>197.22</v>
      </c>
      <c r="J7045" s="2">
        <v>0</v>
      </c>
    </row>
    <row r="7046" spans="1:10" x14ac:dyDescent="0.2">
      <c r="A7046" t="s">
        <v>11889</v>
      </c>
      <c r="B7046" t="s">
        <v>11890</v>
      </c>
      <c r="C7046" s="1">
        <f>_xlfn.XLOOKUP(order_items[[#This Row],[order_id]],orders!A:A,orders!C:C)</f>
        <v>45027</v>
      </c>
      <c r="D7046" s="3" t="str">
        <f>YEAR(order_items[[#This Row],[Date]])&amp;"-"&amp;TEXT(MONTH(order_items[[#This Row],[Date]]),"00")</f>
        <v>2023-04</v>
      </c>
      <c r="E7046" s="1" t="str">
        <f>_xlfn.XLOOKUP(order_items[[#This Row],[product_id]],products!A:A,products!C:C)</f>
        <v>Office Supplies</v>
      </c>
      <c r="F7046" t="s">
        <v>1055</v>
      </c>
      <c r="G7046" t="s">
        <v>1054</v>
      </c>
      <c r="H7046">
        <v>23</v>
      </c>
      <c r="I7046">
        <v>203.36</v>
      </c>
      <c r="J7046" s="2">
        <v>0.05</v>
      </c>
    </row>
    <row r="7047" spans="1:10" x14ac:dyDescent="0.2">
      <c r="A7047" t="s">
        <v>11891</v>
      </c>
      <c r="B7047" t="s">
        <v>11890</v>
      </c>
      <c r="C7047" s="1">
        <f>_xlfn.XLOOKUP(order_items[[#This Row],[order_id]],orders!A:A,orders!C:C)</f>
        <v>45027</v>
      </c>
      <c r="D7047" s="3" t="str">
        <f>YEAR(order_items[[#This Row],[Date]])&amp;"-"&amp;TEXT(MONTH(order_items[[#This Row],[Date]]),"00")</f>
        <v>2023-04</v>
      </c>
      <c r="E7047" s="1" t="str">
        <f>_xlfn.XLOOKUP(order_items[[#This Row],[product_id]],products!A:A,products!C:C)</f>
        <v>Office Supplies</v>
      </c>
      <c r="F7047" t="s">
        <v>1060</v>
      </c>
      <c r="G7047" t="s">
        <v>1009</v>
      </c>
      <c r="H7047">
        <v>2</v>
      </c>
      <c r="I7047">
        <v>222.24</v>
      </c>
      <c r="J7047" s="2">
        <v>0.15</v>
      </c>
    </row>
    <row r="7048" spans="1:10" x14ac:dyDescent="0.2">
      <c r="A7048" t="s">
        <v>11892</v>
      </c>
      <c r="B7048" t="s">
        <v>11893</v>
      </c>
      <c r="C7048" s="1">
        <f>_xlfn.XLOOKUP(order_items[[#This Row],[order_id]],orders!A:A,orders!C:C)</f>
        <v>45022</v>
      </c>
      <c r="D7048" s="3" t="str">
        <f>YEAR(order_items[[#This Row],[Date]])&amp;"-"&amp;TEXT(MONTH(order_items[[#This Row],[Date]]),"00")</f>
        <v>2023-04</v>
      </c>
      <c r="E7048" s="1" t="str">
        <f>_xlfn.XLOOKUP(order_items[[#This Row],[product_id]],products!A:A,products!C:C)</f>
        <v>Office Supplies</v>
      </c>
      <c r="F7048" t="s">
        <v>1100</v>
      </c>
      <c r="G7048" t="s">
        <v>1120</v>
      </c>
      <c r="H7048">
        <v>22</v>
      </c>
      <c r="I7048">
        <v>147.91</v>
      </c>
      <c r="J7048" s="2">
        <v>0.15</v>
      </c>
    </row>
    <row r="7049" spans="1:10" x14ac:dyDescent="0.2">
      <c r="A7049" t="s">
        <v>11894</v>
      </c>
      <c r="B7049" t="s">
        <v>11893</v>
      </c>
      <c r="C7049" s="1">
        <f>_xlfn.XLOOKUP(order_items[[#This Row],[order_id]],orders!A:A,orders!C:C)</f>
        <v>45022</v>
      </c>
      <c r="D7049" s="3" t="str">
        <f>YEAR(order_items[[#This Row],[Date]])&amp;"-"&amp;TEXT(MONTH(order_items[[#This Row],[Date]]),"00")</f>
        <v>2023-04</v>
      </c>
      <c r="E7049" s="1" t="str">
        <f>_xlfn.XLOOKUP(order_items[[#This Row],[product_id]],products!A:A,products!C:C)</f>
        <v>Health &amp; Beauty</v>
      </c>
      <c r="F7049" t="s">
        <v>1095</v>
      </c>
      <c r="G7049" t="s">
        <v>1080</v>
      </c>
      <c r="H7049">
        <v>8</v>
      </c>
      <c r="I7049">
        <v>86.23</v>
      </c>
      <c r="J7049" s="2">
        <v>0.15</v>
      </c>
    </row>
    <row r="7050" spans="1:10" x14ac:dyDescent="0.2">
      <c r="A7050" t="s">
        <v>11895</v>
      </c>
      <c r="B7050" t="s">
        <v>11893</v>
      </c>
      <c r="C7050" s="1">
        <f>_xlfn.XLOOKUP(order_items[[#This Row],[order_id]],orders!A:A,orders!C:C)</f>
        <v>45022</v>
      </c>
      <c r="D7050" s="3" t="str">
        <f>YEAR(order_items[[#This Row],[Date]])&amp;"-"&amp;TEXT(MONTH(order_items[[#This Row],[Date]]),"00")</f>
        <v>2023-04</v>
      </c>
      <c r="E7050" s="1" t="str">
        <f>_xlfn.XLOOKUP(order_items[[#This Row],[product_id]],products!A:A,products!C:C)</f>
        <v>Home &amp; Kitchen</v>
      </c>
      <c r="F7050" t="s">
        <v>949</v>
      </c>
      <c r="G7050" t="s">
        <v>1009</v>
      </c>
      <c r="H7050">
        <v>5</v>
      </c>
      <c r="I7050">
        <v>505.56</v>
      </c>
      <c r="J7050" s="2">
        <v>0</v>
      </c>
    </row>
    <row r="7051" spans="1:10" x14ac:dyDescent="0.2">
      <c r="A7051" t="s">
        <v>11896</v>
      </c>
      <c r="B7051" t="s">
        <v>11897</v>
      </c>
      <c r="C7051" s="1">
        <f>_xlfn.XLOOKUP(order_items[[#This Row],[order_id]],orders!A:A,orders!C:C)</f>
        <v>45586</v>
      </c>
      <c r="D7051" s="3" t="str">
        <f>YEAR(order_items[[#This Row],[Date]])&amp;"-"&amp;TEXT(MONTH(order_items[[#This Row],[Date]]),"00")</f>
        <v>2024-10</v>
      </c>
      <c r="E7051" s="1" t="str">
        <f>_xlfn.XLOOKUP(order_items[[#This Row],[product_id]],products!A:A,products!C:C)</f>
        <v>Office Supplies</v>
      </c>
      <c r="F7051" t="s">
        <v>979</v>
      </c>
      <c r="G7051" t="s">
        <v>1054</v>
      </c>
      <c r="H7051">
        <v>12</v>
      </c>
      <c r="I7051">
        <v>82.36</v>
      </c>
      <c r="J7051" s="2">
        <v>0.05</v>
      </c>
    </row>
    <row r="7052" spans="1:10" x14ac:dyDescent="0.2">
      <c r="A7052" t="s">
        <v>11898</v>
      </c>
      <c r="B7052" t="s">
        <v>11897</v>
      </c>
      <c r="C7052" s="1">
        <f>_xlfn.XLOOKUP(order_items[[#This Row],[order_id]],orders!A:A,orders!C:C)</f>
        <v>45586</v>
      </c>
      <c r="D7052" s="3" t="str">
        <f>YEAR(order_items[[#This Row],[Date]])&amp;"-"&amp;TEXT(MONTH(order_items[[#This Row],[Date]]),"00")</f>
        <v>2024-10</v>
      </c>
      <c r="E7052" s="1" t="str">
        <f>_xlfn.XLOOKUP(order_items[[#This Row],[product_id]],products!A:A,products!C:C)</f>
        <v>Outdoor &amp; Sports</v>
      </c>
      <c r="F7052" t="s">
        <v>1069</v>
      </c>
      <c r="G7052" t="s">
        <v>1109</v>
      </c>
      <c r="H7052">
        <v>17</v>
      </c>
      <c r="I7052">
        <v>312.25</v>
      </c>
      <c r="J7052" s="2">
        <v>0.05</v>
      </c>
    </row>
    <row r="7053" spans="1:10" x14ac:dyDescent="0.2">
      <c r="A7053" t="s">
        <v>11899</v>
      </c>
      <c r="B7053" t="s">
        <v>11897</v>
      </c>
      <c r="C7053" s="1">
        <f>_xlfn.XLOOKUP(order_items[[#This Row],[order_id]],orders!A:A,orders!C:C)</f>
        <v>45586</v>
      </c>
      <c r="D7053" s="3" t="str">
        <f>YEAR(order_items[[#This Row],[Date]])&amp;"-"&amp;TEXT(MONTH(order_items[[#This Row],[Date]]),"00")</f>
        <v>2024-10</v>
      </c>
      <c r="E7053" s="1" t="str">
        <f>_xlfn.XLOOKUP(order_items[[#This Row],[product_id]],products!A:A,products!C:C)</f>
        <v>Electronics</v>
      </c>
      <c r="F7053" t="s">
        <v>978</v>
      </c>
      <c r="G7053" t="s">
        <v>1054</v>
      </c>
      <c r="H7053">
        <v>17</v>
      </c>
      <c r="I7053">
        <v>373.06</v>
      </c>
      <c r="J7053" s="2">
        <v>0.05</v>
      </c>
    </row>
    <row r="7054" spans="1:10" x14ac:dyDescent="0.2">
      <c r="A7054" t="s">
        <v>11900</v>
      </c>
      <c r="B7054" t="s">
        <v>11901</v>
      </c>
      <c r="C7054" s="1">
        <f>_xlfn.XLOOKUP(order_items[[#This Row],[order_id]],orders!A:A,orders!C:C)</f>
        <v>45557</v>
      </c>
      <c r="D7054" s="3" t="str">
        <f>YEAR(order_items[[#This Row],[Date]])&amp;"-"&amp;TEXT(MONTH(order_items[[#This Row],[Date]]),"00")</f>
        <v>2024-09</v>
      </c>
      <c r="E7054" s="1" t="str">
        <f>_xlfn.XLOOKUP(order_items[[#This Row],[product_id]],products!A:A,products!C:C)</f>
        <v>Office Supplies</v>
      </c>
      <c r="F7054" t="s">
        <v>932</v>
      </c>
      <c r="G7054" t="s">
        <v>1080</v>
      </c>
      <c r="H7054">
        <v>6</v>
      </c>
      <c r="I7054">
        <v>122.56</v>
      </c>
      <c r="J7054" s="2">
        <v>0.15</v>
      </c>
    </row>
    <row r="7055" spans="1:10" x14ac:dyDescent="0.2">
      <c r="A7055" t="s">
        <v>11902</v>
      </c>
      <c r="B7055" t="s">
        <v>11901</v>
      </c>
      <c r="C7055" s="1">
        <f>_xlfn.XLOOKUP(order_items[[#This Row],[order_id]],orders!A:A,orders!C:C)</f>
        <v>45557</v>
      </c>
      <c r="D7055" s="3" t="str">
        <f>YEAR(order_items[[#This Row],[Date]])&amp;"-"&amp;TEXT(MONTH(order_items[[#This Row],[Date]]),"00")</f>
        <v>2024-09</v>
      </c>
      <c r="E7055" s="1" t="str">
        <f>_xlfn.XLOOKUP(order_items[[#This Row],[product_id]],products!A:A,products!C:C)</f>
        <v>Health &amp; Beauty</v>
      </c>
      <c r="F7055" t="s">
        <v>977</v>
      </c>
      <c r="G7055" t="s">
        <v>1054</v>
      </c>
      <c r="H7055">
        <v>21</v>
      </c>
      <c r="I7055">
        <v>344.52</v>
      </c>
      <c r="J7055" s="2">
        <v>0</v>
      </c>
    </row>
    <row r="7056" spans="1:10" x14ac:dyDescent="0.2">
      <c r="A7056" t="s">
        <v>11903</v>
      </c>
      <c r="B7056" t="s">
        <v>11901</v>
      </c>
      <c r="C7056" s="1">
        <f>_xlfn.XLOOKUP(order_items[[#This Row],[order_id]],orders!A:A,orders!C:C)</f>
        <v>45557</v>
      </c>
      <c r="D7056" s="3" t="str">
        <f>YEAR(order_items[[#This Row],[Date]])&amp;"-"&amp;TEXT(MONTH(order_items[[#This Row],[Date]]),"00")</f>
        <v>2024-09</v>
      </c>
      <c r="E7056" s="1" t="str">
        <f>_xlfn.XLOOKUP(order_items[[#This Row],[product_id]],products!A:A,products!C:C)</f>
        <v>Outdoor &amp; Sports</v>
      </c>
      <c r="F7056" t="s">
        <v>1046</v>
      </c>
      <c r="G7056" t="s">
        <v>1120</v>
      </c>
      <c r="H7056">
        <v>23</v>
      </c>
      <c r="I7056">
        <v>59.21</v>
      </c>
      <c r="J7056" s="2">
        <v>0</v>
      </c>
    </row>
    <row r="7057" spans="1:10" x14ac:dyDescent="0.2">
      <c r="A7057" t="s">
        <v>11904</v>
      </c>
      <c r="B7057" t="s">
        <v>11905</v>
      </c>
      <c r="C7057" s="1">
        <f>_xlfn.XLOOKUP(order_items[[#This Row],[order_id]],orders!A:A,orders!C:C)</f>
        <v>44981</v>
      </c>
      <c r="D7057" s="3" t="str">
        <f>YEAR(order_items[[#This Row],[Date]])&amp;"-"&amp;TEXT(MONTH(order_items[[#This Row],[Date]]),"00")</f>
        <v>2023-02</v>
      </c>
      <c r="E7057" s="1" t="str">
        <f>_xlfn.XLOOKUP(order_items[[#This Row],[product_id]],products!A:A,products!C:C)</f>
        <v>Home &amp; Kitchen</v>
      </c>
      <c r="F7057" t="s">
        <v>1044</v>
      </c>
      <c r="G7057" t="s">
        <v>1119</v>
      </c>
      <c r="H7057">
        <v>23</v>
      </c>
      <c r="I7057">
        <v>290.33999999999997</v>
      </c>
      <c r="J7057" s="2">
        <v>0</v>
      </c>
    </row>
    <row r="7058" spans="1:10" x14ac:dyDescent="0.2">
      <c r="A7058" t="s">
        <v>11906</v>
      </c>
      <c r="B7058" t="s">
        <v>11907</v>
      </c>
      <c r="C7058" s="1">
        <f>_xlfn.XLOOKUP(order_items[[#This Row],[order_id]],orders!A:A,orders!C:C)</f>
        <v>45623</v>
      </c>
      <c r="D7058" s="3" t="str">
        <f>YEAR(order_items[[#This Row],[Date]])&amp;"-"&amp;TEXT(MONTH(order_items[[#This Row],[Date]]),"00")</f>
        <v>2024-11</v>
      </c>
      <c r="E7058" s="1" t="str">
        <f>_xlfn.XLOOKUP(order_items[[#This Row],[product_id]],products!A:A,products!C:C)</f>
        <v>Electronics</v>
      </c>
      <c r="F7058" t="s">
        <v>943</v>
      </c>
      <c r="G7058" t="s">
        <v>1054</v>
      </c>
      <c r="H7058">
        <v>7</v>
      </c>
      <c r="I7058">
        <v>152.97999999999999</v>
      </c>
      <c r="J7058" s="2">
        <v>0.05</v>
      </c>
    </row>
    <row r="7059" spans="1:10" x14ac:dyDescent="0.2">
      <c r="A7059" t="s">
        <v>11908</v>
      </c>
      <c r="B7059" t="s">
        <v>11907</v>
      </c>
      <c r="C7059" s="1">
        <f>_xlfn.XLOOKUP(order_items[[#This Row],[order_id]],orders!A:A,orders!C:C)</f>
        <v>45623</v>
      </c>
      <c r="D7059" s="3" t="str">
        <f>YEAR(order_items[[#This Row],[Date]])&amp;"-"&amp;TEXT(MONTH(order_items[[#This Row],[Date]]),"00")</f>
        <v>2024-11</v>
      </c>
      <c r="E7059" s="1" t="str">
        <f>_xlfn.XLOOKUP(order_items[[#This Row],[product_id]],products!A:A,products!C:C)</f>
        <v>Office Supplies</v>
      </c>
      <c r="F7059" t="s">
        <v>927</v>
      </c>
      <c r="G7059" t="s">
        <v>1101</v>
      </c>
      <c r="H7059">
        <v>21</v>
      </c>
      <c r="I7059">
        <v>315.44</v>
      </c>
      <c r="J7059" s="2">
        <v>0.15</v>
      </c>
    </row>
    <row r="7060" spans="1:10" x14ac:dyDescent="0.2">
      <c r="A7060" t="s">
        <v>11909</v>
      </c>
      <c r="B7060" t="s">
        <v>11910</v>
      </c>
      <c r="C7060" s="1">
        <f>_xlfn.XLOOKUP(order_items[[#This Row],[order_id]],orders!A:A,orders!C:C)</f>
        <v>45547</v>
      </c>
      <c r="D7060" s="3" t="str">
        <f>YEAR(order_items[[#This Row],[Date]])&amp;"-"&amp;TEXT(MONTH(order_items[[#This Row],[Date]]),"00")</f>
        <v>2024-09</v>
      </c>
      <c r="E7060" s="1" t="str">
        <f>_xlfn.XLOOKUP(order_items[[#This Row],[product_id]],products!A:A,products!C:C)</f>
        <v>Outdoor &amp; Sports</v>
      </c>
      <c r="F7060" t="s">
        <v>1010</v>
      </c>
      <c r="G7060" t="s">
        <v>1119</v>
      </c>
      <c r="H7060">
        <v>21</v>
      </c>
      <c r="I7060">
        <v>224.38</v>
      </c>
      <c r="J7060" s="2">
        <v>0</v>
      </c>
    </row>
    <row r="7061" spans="1:10" x14ac:dyDescent="0.2">
      <c r="A7061" t="s">
        <v>11911</v>
      </c>
      <c r="B7061" t="s">
        <v>11912</v>
      </c>
      <c r="C7061" s="1">
        <f>_xlfn.XLOOKUP(order_items[[#This Row],[order_id]],orders!A:A,orders!C:C)</f>
        <v>45147</v>
      </c>
      <c r="D7061" s="3" t="str">
        <f>YEAR(order_items[[#This Row],[Date]])&amp;"-"&amp;TEXT(MONTH(order_items[[#This Row],[Date]]),"00")</f>
        <v>2023-08</v>
      </c>
      <c r="E7061" s="1" t="str">
        <f>_xlfn.XLOOKUP(order_items[[#This Row],[product_id]],products!A:A,products!C:C)</f>
        <v>Home &amp; Kitchen</v>
      </c>
      <c r="F7061" t="s">
        <v>970</v>
      </c>
      <c r="G7061" t="s">
        <v>1120</v>
      </c>
      <c r="H7061">
        <v>11</v>
      </c>
      <c r="I7061">
        <v>349.21</v>
      </c>
    </row>
    <row r="7062" spans="1:10" x14ac:dyDescent="0.2">
      <c r="A7062" t="s">
        <v>11913</v>
      </c>
      <c r="B7062" t="s">
        <v>11912</v>
      </c>
      <c r="C7062" s="1">
        <f>_xlfn.XLOOKUP(order_items[[#This Row],[order_id]],orders!A:A,orders!C:C)</f>
        <v>45147</v>
      </c>
      <c r="D7062" s="3" t="str">
        <f>YEAR(order_items[[#This Row],[Date]])&amp;"-"&amp;TEXT(MONTH(order_items[[#This Row],[Date]]),"00")</f>
        <v>2023-08</v>
      </c>
      <c r="E7062" s="1" t="str">
        <f>_xlfn.XLOOKUP(order_items[[#This Row],[product_id]],products!A:A,products!C:C)</f>
        <v>Health &amp; Beauty</v>
      </c>
      <c r="F7062" t="s">
        <v>1030</v>
      </c>
      <c r="G7062" t="s">
        <v>1054</v>
      </c>
      <c r="H7062">
        <v>11</v>
      </c>
      <c r="I7062">
        <v>220.74</v>
      </c>
      <c r="J7062" s="2">
        <v>0</v>
      </c>
    </row>
    <row r="7063" spans="1:10" x14ac:dyDescent="0.2">
      <c r="A7063" t="s">
        <v>11914</v>
      </c>
      <c r="B7063" t="s">
        <v>11912</v>
      </c>
      <c r="C7063" s="1">
        <f>_xlfn.XLOOKUP(order_items[[#This Row],[order_id]],orders!A:A,orders!C:C)</f>
        <v>45147</v>
      </c>
      <c r="D7063" s="3" t="str">
        <f>YEAR(order_items[[#This Row],[Date]])&amp;"-"&amp;TEXT(MONTH(order_items[[#This Row],[Date]]),"00")</f>
        <v>2023-08</v>
      </c>
      <c r="E7063" s="1" t="str">
        <f>_xlfn.XLOOKUP(order_items[[#This Row],[product_id]],products!A:A,products!C:C)</f>
        <v>Home &amp; Kitchen</v>
      </c>
      <c r="F7063" t="s">
        <v>1071</v>
      </c>
      <c r="G7063" t="s">
        <v>917</v>
      </c>
      <c r="H7063">
        <v>20</v>
      </c>
      <c r="I7063">
        <v>58.88</v>
      </c>
      <c r="J7063" s="2">
        <v>0</v>
      </c>
    </row>
    <row r="7064" spans="1:10" x14ac:dyDescent="0.2">
      <c r="A7064" t="s">
        <v>11915</v>
      </c>
      <c r="B7064" t="s">
        <v>11916</v>
      </c>
      <c r="C7064" s="1">
        <f>_xlfn.XLOOKUP(order_items[[#This Row],[order_id]],orders!A:A,orders!C:C)</f>
        <v>45039</v>
      </c>
      <c r="D7064" s="3" t="str">
        <f>YEAR(order_items[[#This Row],[Date]])&amp;"-"&amp;TEXT(MONTH(order_items[[#This Row],[Date]]),"00")</f>
        <v>2023-04</v>
      </c>
      <c r="E7064" s="1" t="str">
        <f>_xlfn.XLOOKUP(order_items[[#This Row],[product_id]],products!A:A,products!C:C)</f>
        <v>Home &amp; Kitchen</v>
      </c>
      <c r="F7064" t="s">
        <v>953</v>
      </c>
      <c r="G7064" t="s">
        <v>1120</v>
      </c>
      <c r="H7064">
        <v>23</v>
      </c>
      <c r="I7064">
        <v>42.06</v>
      </c>
      <c r="J7064" s="2">
        <v>0.15</v>
      </c>
    </row>
    <row r="7065" spans="1:10" x14ac:dyDescent="0.2">
      <c r="A7065" t="s">
        <v>11917</v>
      </c>
      <c r="B7065" t="s">
        <v>11918</v>
      </c>
      <c r="C7065" s="1">
        <f>_xlfn.XLOOKUP(order_items[[#This Row],[order_id]],orders!A:A,orders!C:C)</f>
        <v>44947</v>
      </c>
      <c r="D7065" s="3" t="str">
        <f>YEAR(order_items[[#This Row],[Date]])&amp;"-"&amp;TEXT(MONTH(order_items[[#This Row],[Date]]),"00")</f>
        <v>2023-01</v>
      </c>
      <c r="E7065" s="1" t="str">
        <f>_xlfn.XLOOKUP(order_items[[#This Row],[product_id]],products!A:A,products!C:C)</f>
        <v>Electronics</v>
      </c>
      <c r="F7065" t="s">
        <v>1102</v>
      </c>
      <c r="G7065" t="s">
        <v>1101</v>
      </c>
      <c r="H7065">
        <v>1</v>
      </c>
      <c r="I7065">
        <v>61.4</v>
      </c>
      <c r="J7065" s="2">
        <v>0.05</v>
      </c>
    </row>
    <row r="7066" spans="1:10" x14ac:dyDescent="0.2">
      <c r="A7066" t="s">
        <v>11919</v>
      </c>
      <c r="B7066" t="s">
        <v>11918</v>
      </c>
      <c r="C7066" s="1">
        <f>_xlfn.XLOOKUP(order_items[[#This Row],[order_id]],orders!A:A,orders!C:C)</f>
        <v>44947</v>
      </c>
      <c r="D7066" s="3" t="str">
        <f>YEAR(order_items[[#This Row],[Date]])&amp;"-"&amp;TEXT(MONTH(order_items[[#This Row],[Date]]),"00")</f>
        <v>2023-01</v>
      </c>
      <c r="E7066" s="1" t="str">
        <f>_xlfn.XLOOKUP(order_items[[#This Row],[product_id]],products!A:A,products!C:C)</f>
        <v>Health &amp; Beauty</v>
      </c>
      <c r="F7066" t="s">
        <v>940</v>
      </c>
      <c r="G7066" t="s">
        <v>1120</v>
      </c>
      <c r="H7066">
        <v>21</v>
      </c>
      <c r="I7066">
        <v>543.91</v>
      </c>
      <c r="J7066" s="2">
        <v>0</v>
      </c>
    </row>
    <row r="7067" spans="1:10" x14ac:dyDescent="0.2">
      <c r="A7067" t="s">
        <v>11920</v>
      </c>
      <c r="B7067" t="s">
        <v>11918</v>
      </c>
      <c r="C7067" s="1">
        <f>_xlfn.XLOOKUP(order_items[[#This Row],[order_id]],orders!A:A,orders!C:C)</f>
        <v>44947</v>
      </c>
      <c r="D7067" s="3" t="str">
        <f>YEAR(order_items[[#This Row],[Date]])&amp;"-"&amp;TEXT(MONTH(order_items[[#This Row],[Date]]),"00")</f>
        <v>2023-01</v>
      </c>
      <c r="E7067" s="1" t="str">
        <f>_xlfn.XLOOKUP(order_items[[#This Row],[product_id]],products!A:A,products!C:C)</f>
        <v>Electronics</v>
      </c>
      <c r="F7067" t="s">
        <v>1074</v>
      </c>
      <c r="G7067" t="s">
        <v>1009</v>
      </c>
      <c r="H7067">
        <v>24</v>
      </c>
      <c r="I7067">
        <v>37.479999999999997</v>
      </c>
      <c r="J7067" s="2">
        <v>0.15</v>
      </c>
    </row>
    <row r="7068" spans="1:10" x14ac:dyDescent="0.2">
      <c r="A7068" t="s">
        <v>11921</v>
      </c>
      <c r="B7068" t="s">
        <v>11918</v>
      </c>
      <c r="C7068" s="1">
        <f>_xlfn.XLOOKUP(order_items[[#This Row],[order_id]],orders!A:A,orders!C:C)</f>
        <v>44947</v>
      </c>
      <c r="D7068" s="3" t="str">
        <f>YEAR(order_items[[#This Row],[Date]])&amp;"-"&amp;TEXT(MONTH(order_items[[#This Row],[Date]]),"00")</f>
        <v>2023-01</v>
      </c>
      <c r="E7068" s="1" t="str">
        <f>_xlfn.XLOOKUP(order_items[[#This Row],[product_id]],products!A:A,products!C:C)</f>
        <v>Outdoor &amp; Sports</v>
      </c>
      <c r="F7068" t="s">
        <v>952</v>
      </c>
      <c r="G7068" t="s">
        <v>917</v>
      </c>
      <c r="H7068">
        <v>20</v>
      </c>
      <c r="I7068">
        <v>230.33</v>
      </c>
      <c r="J7068" s="2">
        <v>0.1</v>
      </c>
    </row>
    <row r="7069" spans="1:10" x14ac:dyDescent="0.2">
      <c r="A7069" t="s">
        <v>11922</v>
      </c>
      <c r="B7069" t="s">
        <v>11923</v>
      </c>
      <c r="C7069" s="1">
        <f>_xlfn.XLOOKUP(order_items[[#This Row],[order_id]],orders!A:A,orders!C:C)</f>
        <v>45476</v>
      </c>
      <c r="D7069" s="3" t="str">
        <f>YEAR(order_items[[#This Row],[Date]])&amp;"-"&amp;TEXT(MONTH(order_items[[#This Row],[Date]]),"00")</f>
        <v>2024-07</v>
      </c>
      <c r="E7069" s="1" t="str">
        <f>_xlfn.XLOOKUP(order_items[[#This Row],[product_id]],products!A:A,products!C:C)</f>
        <v>Outdoor &amp; Sports</v>
      </c>
      <c r="F7069" t="s">
        <v>1021</v>
      </c>
      <c r="G7069" t="s">
        <v>1119</v>
      </c>
      <c r="H7069">
        <v>12</v>
      </c>
      <c r="I7069">
        <v>143.55000000000001</v>
      </c>
      <c r="J7069" s="2">
        <v>0</v>
      </c>
    </row>
    <row r="7070" spans="1:10" x14ac:dyDescent="0.2">
      <c r="A7070" t="s">
        <v>11924</v>
      </c>
      <c r="B7070" t="s">
        <v>11923</v>
      </c>
      <c r="C7070" s="1">
        <f>_xlfn.XLOOKUP(order_items[[#This Row],[order_id]],orders!A:A,orders!C:C)</f>
        <v>45476</v>
      </c>
      <c r="D7070" s="3" t="str">
        <f>YEAR(order_items[[#This Row],[Date]])&amp;"-"&amp;TEXT(MONTH(order_items[[#This Row],[Date]]),"00")</f>
        <v>2024-07</v>
      </c>
      <c r="E7070" s="1" t="str">
        <f>_xlfn.XLOOKUP(order_items[[#This Row],[product_id]],products!A:A,products!C:C)</f>
        <v>Outdoor &amp; Sports</v>
      </c>
      <c r="F7070" t="s">
        <v>1032</v>
      </c>
      <c r="G7070" t="s">
        <v>1115</v>
      </c>
      <c r="H7070">
        <v>23</v>
      </c>
      <c r="I7070">
        <v>41.57</v>
      </c>
      <c r="J7070" s="2">
        <v>0</v>
      </c>
    </row>
    <row r="7071" spans="1:10" x14ac:dyDescent="0.2">
      <c r="A7071" t="s">
        <v>11925</v>
      </c>
      <c r="B7071" t="s">
        <v>11926</v>
      </c>
      <c r="C7071" s="1">
        <f>_xlfn.XLOOKUP(order_items[[#This Row],[order_id]],orders!A:A,orders!C:C)</f>
        <v>45092</v>
      </c>
      <c r="D7071" s="3" t="str">
        <f>YEAR(order_items[[#This Row],[Date]])&amp;"-"&amp;TEXT(MONTH(order_items[[#This Row],[Date]]),"00")</f>
        <v>2023-06</v>
      </c>
      <c r="E7071" s="1" t="str">
        <f>_xlfn.XLOOKUP(order_items[[#This Row],[product_id]],products!A:A,products!C:C)</f>
        <v>Outdoor &amp; Sports</v>
      </c>
      <c r="F7071" t="s">
        <v>1013</v>
      </c>
      <c r="G7071" t="s">
        <v>1120</v>
      </c>
      <c r="H7071">
        <v>7</v>
      </c>
      <c r="I7071">
        <v>43.85</v>
      </c>
      <c r="J7071" s="2">
        <v>0.05</v>
      </c>
    </row>
    <row r="7072" spans="1:10" x14ac:dyDescent="0.2">
      <c r="A7072" t="s">
        <v>11927</v>
      </c>
      <c r="B7072" t="s">
        <v>11926</v>
      </c>
      <c r="C7072" s="1">
        <f>_xlfn.XLOOKUP(order_items[[#This Row],[order_id]],orders!A:A,orders!C:C)</f>
        <v>45092</v>
      </c>
      <c r="D7072" s="3" t="str">
        <f>YEAR(order_items[[#This Row],[Date]])&amp;"-"&amp;TEXT(MONTH(order_items[[#This Row],[Date]]),"00")</f>
        <v>2023-06</v>
      </c>
      <c r="E7072" s="1" t="str">
        <f>_xlfn.XLOOKUP(order_items[[#This Row],[product_id]],products!A:A,products!C:C)</f>
        <v>Electronics</v>
      </c>
      <c r="F7072" t="s">
        <v>1072</v>
      </c>
      <c r="G7072" t="s">
        <v>1009</v>
      </c>
      <c r="H7072">
        <v>25</v>
      </c>
      <c r="I7072">
        <v>331.55</v>
      </c>
      <c r="J7072" s="2">
        <v>0.1</v>
      </c>
    </row>
    <row r="7073" spans="1:10" x14ac:dyDescent="0.2">
      <c r="A7073" t="s">
        <v>11928</v>
      </c>
      <c r="B7073" t="s">
        <v>11926</v>
      </c>
      <c r="C7073" s="1">
        <f>_xlfn.XLOOKUP(order_items[[#This Row],[order_id]],orders!A:A,orders!C:C)</f>
        <v>45092</v>
      </c>
      <c r="D7073" s="3" t="str">
        <f>YEAR(order_items[[#This Row],[Date]])&amp;"-"&amp;TEXT(MONTH(order_items[[#This Row],[Date]]),"00")</f>
        <v>2023-06</v>
      </c>
      <c r="E7073" s="1" t="str">
        <f>_xlfn.XLOOKUP(order_items[[#This Row],[product_id]],products!A:A,products!C:C)</f>
        <v>Outdoor &amp; Sports</v>
      </c>
      <c r="F7073" t="s">
        <v>1090</v>
      </c>
      <c r="G7073" t="s">
        <v>1122</v>
      </c>
      <c r="H7073">
        <v>15</v>
      </c>
      <c r="I7073">
        <v>225.63</v>
      </c>
      <c r="J7073" s="2">
        <v>0</v>
      </c>
    </row>
    <row r="7074" spans="1:10" x14ac:dyDescent="0.2">
      <c r="A7074" t="s">
        <v>11929</v>
      </c>
      <c r="B7074" t="s">
        <v>11930</v>
      </c>
      <c r="C7074" s="1">
        <f>_xlfn.XLOOKUP(order_items[[#This Row],[order_id]],orders!A:A,orders!C:C)</f>
        <v>45421</v>
      </c>
      <c r="D7074" s="3" t="str">
        <f>YEAR(order_items[[#This Row],[Date]])&amp;"-"&amp;TEXT(MONTH(order_items[[#This Row],[Date]]),"00")</f>
        <v>2024-05</v>
      </c>
      <c r="E7074" s="1" t="str">
        <f>_xlfn.XLOOKUP(order_items[[#This Row],[product_id]],products!A:A,products!C:C)</f>
        <v>Office Supplies</v>
      </c>
      <c r="F7074" t="s">
        <v>1055</v>
      </c>
      <c r="G7074" t="s">
        <v>1122</v>
      </c>
      <c r="H7074">
        <v>18</v>
      </c>
      <c r="I7074">
        <v>203.36</v>
      </c>
      <c r="J7074" s="2">
        <v>0</v>
      </c>
    </row>
    <row r="7075" spans="1:10" x14ac:dyDescent="0.2">
      <c r="A7075" t="s">
        <v>11931</v>
      </c>
      <c r="B7075" t="s">
        <v>11930</v>
      </c>
      <c r="C7075" s="1">
        <f>_xlfn.XLOOKUP(order_items[[#This Row],[order_id]],orders!A:A,orders!C:C)</f>
        <v>45421</v>
      </c>
      <c r="D7075" s="3" t="str">
        <f>YEAR(order_items[[#This Row],[Date]])&amp;"-"&amp;TEXT(MONTH(order_items[[#This Row],[Date]]),"00")</f>
        <v>2024-05</v>
      </c>
      <c r="E7075" s="1" t="str">
        <f>_xlfn.XLOOKUP(order_items[[#This Row],[product_id]],products!A:A,products!C:C)</f>
        <v>Outdoor &amp; Sports</v>
      </c>
      <c r="F7075" t="s">
        <v>1006</v>
      </c>
      <c r="G7075" t="s">
        <v>917</v>
      </c>
      <c r="H7075">
        <v>3</v>
      </c>
      <c r="I7075">
        <v>186.58</v>
      </c>
      <c r="J7075" s="2">
        <v>0</v>
      </c>
    </row>
    <row r="7076" spans="1:10" x14ac:dyDescent="0.2">
      <c r="A7076" t="s">
        <v>11932</v>
      </c>
      <c r="B7076" t="s">
        <v>11930</v>
      </c>
      <c r="C7076" s="1">
        <f>_xlfn.XLOOKUP(order_items[[#This Row],[order_id]],orders!A:A,orders!C:C)</f>
        <v>45421</v>
      </c>
      <c r="D7076" s="3" t="str">
        <f>YEAR(order_items[[#This Row],[Date]])&amp;"-"&amp;TEXT(MONTH(order_items[[#This Row],[Date]]),"00")</f>
        <v>2024-05</v>
      </c>
      <c r="E7076" s="1" t="str">
        <f>_xlfn.XLOOKUP(order_items[[#This Row],[product_id]],products!A:A,products!C:C)</f>
        <v>Home &amp; Kitchen</v>
      </c>
      <c r="F7076" t="s">
        <v>1038</v>
      </c>
      <c r="G7076" t="s">
        <v>1009</v>
      </c>
      <c r="H7076">
        <v>6</v>
      </c>
      <c r="I7076">
        <v>121.55</v>
      </c>
      <c r="J7076" s="2">
        <v>0.05</v>
      </c>
    </row>
    <row r="7077" spans="1:10" x14ac:dyDescent="0.2">
      <c r="A7077" t="s">
        <v>11933</v>
      </c>
      <c r="B7077" t="s">
        <v>11930</v>
      </c>
      <c r="C7077" s="1">
        <f>_xlfn.XLOOKUP(order_items[[#This Row],[order_id]],orders!A:A,orders!C:C)</f>
        <v>45421</v>
      </c>
      <c r="D7077" s="3" t="str">
        <f>YEAR(order_items[[#This Row],[Date]])&amp;"-"&amp;TEXT(MONTH(order_items[[#This Row],[Date]]),"00")</f>
        <v>2024-05</v>
      </c>
      <c r="E7077" s="1" t="str">
        <f>_xlfn.XLOOKUP(order_items[[#This Row],[product_id]],products!A:A,products!C:C)</f>
        <v>Home &amp; Kitchen</v>
      </c>
      <c r="F7077" t="s">
        <v>1044</v>
      </c>
      <c r="G7077" t="s">
        <v>917</v>
      </c>
      <c r="H7077">
        <v>18</v>
      </c>
      <c r="I7077">
        <v>290.33999999999997</v>
      </c>
      <c r="J7077" s="2">
        <v>0.1</v>
      </c>
    </row>
    <row r="7078" spans="1:10" x14ac:dyDescent="0.2">
      <c r="A7078" t="s">
        <v>11934</v>
      </c>
      <c r="B7078" t="s">
        <v>11935</v>
      </c>
      <c r="C7078" s="1">
        <f>_xlfn.XLOOKUP(order_items[[#This Row],[order_id]],orders!A:A,orders!C:C)</f>
        <v>45203</v>
      </c>
      <c r="D7078" s="3" t="str">
        <f>YEAR(order_items[[#This Row],[Date]])&amp;"-"&amp;TEXT(MONTH(order_items[[#This Row],[Date]]),"00")</f>
        <v>2023-10</v>
      </c>
      <c r="E7078" s="1" t="str">
        <f>_xlfn.XLOOKUP(order_items[[#This Row],[product_id]],products!A:A,products!C:C)</f>
        <v>Outdoor &amp; Sports</v>
      </c>
      <c r="F7078" t="s">
        <v>966</v>
      </c>
      <c r="G7078" t="s">
        <v>1080</v>
      </c>
      <c r="H7078">
        <v>15</v>
      </c>
      <c r="I7078">
        <v>206.31</v>
      </c>
      <c r="J7078" s="2">
        <v>0</v>
      </c>
    </row>
    <row r="7079" spans="1:10" x14ac:dyDescent="0.2">
      <c r="A7079" t="s">
        <v>11936</v>
      </c>
      <c r="B7079" t="s">
        <v>11937</v>
      </c>
      <c r="C7079" s="1">
        <f>_xlfn.XLOOKUP(order_items[[#This Row],[order_id]],orders!A:A,orders!C:C)</f>
        <v>45567</v>
      </c>
      <c r="D7079" s="3" t="str">
        <f>YEAR(order_items[[#This Row],[Date]])&amp;"-"&amp;TEXT(MONTH(order_items[[#This Row],[Date]]),"00")</f>
        <v>2024-10</v>
      </c>
      <c r="E7079" s="1" t="str">
        <f>_xlfn.XLOOKUP(order_items[[#This Row],[product_id]],products!A:A,products!C:C)</f>
        <v>Health &amp; Beauty</v>
      </c>
      <c r="F7079" t="s">
        <v>1005</v>
      </c>
      <c r="G7079" t="s">
        <v>1120</v>
      </c>
      <c r="H7079">
        <v>17</v>
      </c>
      <c r="I7079">
        <v>93.54</v>
      </c>
      <c r="J7079" s="2">
        <v>0</v>
      </c>
    </row>
    <row r="7080" spans="1:10" x14ac:dyDescent="0.2">
      <c r="A7080" t="s">
        <v>11938</v>
      </c>
      <c r="B7080" t="s">
        <v>11939</v>
      </c>
      <c r="C7080" s="1">
        <f>_xlfn.XLOOKUP(order_items[[#This Row],[order_id]],orders!A:A,orders!C:C)</f>
        <v>45593</v>
      </c>
      <c r="D7080" s="3" t="str">
        <f>YEAR(order_items[[#This Row],[Date]])&amp;"-"&amp;TEXT(MONTH(order_items[[#This Row],[Date]]),"00")</f>
        <v>2024-10</v>
      </c>
      <c r="E7080" s="1" t="str">
        <f>_xlfn.XLOOKUP(order_items[[#This Row],[product_id]],products!A:A,products!C:C)</f>
        <v>Office Supplies</v>
      </c>
      <c r="F7080" t="s">
        <v>1055</v>
      </c>
      <c r="G7080" t="s">
        <v>1101</v>
      </c>
      <c r="H7080">
        <v>25</v>
      </c>
      <c r="I7080">
        <v>203.36</v>
      </c>
      <c r="J7080" s="2">
        <v>0.1</v>
      </c>
    </row>
    <row r="7081" spans="1:10" x14ac:dyDescent="0.2">
      <c r="A7081" t="s">
        <v>11940</v>
      </c>
      <c r="B7081" t="s">
        <v>11941</v>
      </c>
      <c r="C7081" s="1">
        <f>_xlfn.XLOOKUP(order_items[[#This Row],[order_id]],orders!A:A,orders!C:C)</f>
        <v>45210</v>
      </c>
      <c r="D7081" s="3" t="str">
        <f>YEAR(order_items[[#This Row],[Date]])&amp;"-"&amp;TEXT(MONTH(order_items[[#This Row],[Date]]),"00")</f>
        <v>2023-10</v>
      </c>
      <c r="E7081" s="1" t="str">
        <f>_xlfn.XLOOKUP(order_items[[#This Row],[product_id]],products!A:A,products!C:C)</f>
        <v>Electronics</v>
      </c>
      <c r="F7081" t="s">
        <v>973</v>
      </c>
      <c r="G7081" t="s">
        <v>1122</v>
      </c>
      <c r="H7081">
        <v>9</v>
      </c>
      <c r="I7081">
        <v>237.27</v>
      </c>
      <c r="J7081" s="2">
        <v>0</v>
      </c>
    </row>
    <row r="7082" spans="1:10" x14ac:dyDescent="0.2">
      <c r="A7082" t="s">
        <v>11942</v>
      </c>
      <c r="B7082" t="s">
        <v>11941</v>
      </c>
      <c r="C7082" s="1">
        <f>_xlfn.XLOOKUP(order_items[[#This Row],[order_id]],orders!A:A,orders!C:C)</f>
        <v>45210</v>
      </c>
      <c r="D7082" s="3" t="str">
        <f>YEAR(order_items[[#This Row],[Date]])&amp;"-"&amp;TEXT(MONTH(order_items[[#This Row],[Date]]),"00")</f>
        <v>2023-10</v>
      </c>
      <c r="E7082" s="1" t="str">
        <f>_xlfn.XLOOKUP(order_items[[#This Row],[product_id]],products!A:A,products!C:C)</f>
        <v>Office Supplies</v>
      </c>
      <c r="F7082" t="s">
        <v>989</v>
      </c>
      <c r="G7082" t="s">
        <v>917</v>
      </c>
      <c r="H7082">
        <v>9</v>
      </c>
      <c r="I7082">
        <v>188.01</v>
      </c>
      <c r="J7082" s="2">
        <v>0.15</v>
      </c>
    </row>
    <row r="7083" spans="1:10" x14ac:dyDescent="0.2">
      <c r="A7083" t="s">
        <v>11943</v>
      </c>
      <c r="B7083" t="s">
        <v>11944</v>
      </c>
      <c r="C7083" s="1">
        <f>_xlfn.XLOOKUP(order_items[[#This Row],[order_id]],orders!A:A,orders!C:C)</f>
        <v>45504</v>
      </c>
      <c r="D7083" s="3" t="str">
        <f>YEAR(order_items[[#This Row],[Date]])&amp;"-"&amp;TEXT(MONTH(order_items[[#This Row],[Date]]),"00")</f>
        <v>2024-07</v>
      </c>
      <c r="E7083" s="1" t="str">
        <f>_xlfn.XLOOKUP(order_items[[#This Row],[product_id]],products!A:A,products!C:C)</f>
        <v>Electronics</v>
      </c>
      <c r="F7083" t="s">
        <v>935</v>
      </c>
      <c r="G7083" t="s">
        <v>1009</v>
      </c>
      <c r="H7083">
        <v>10</v>
      </c>
      <c r="I7083">
        <v>208.02</v>
      </c>
      <c r="J7083" s="2">
        <v>0</v>
      </c>
    </row>
    <row r="7084" spans="1:10" x14ac:dyDescent="0.2">
      <c r="A7084" t="s">
        <v>11945</v>
      </c>
      <c r="B7084" t="s">
        <v>11944</v>
      </c>
      <c r="C7084" s="1">
        <f>_xlfn.XLOOKUP(order_items[[#This Row],[order_id]],orders!A:A,orders!C:C)</f>
        <v>45504</v>
      </c>
      <c r="D7084" s="3" t="str">
        <f>YEAR(order_items[[#This Row],[Date]])&amp;"-"&amp;TEXT(MONTH(order_items[[#This Row],[Date]]),"00")</f>
        <v>2024-07</v>
      </c>
      <c r="E7084" s="1" t="str">
        <f>_xlfn.XLOOKUP(order_items[[#This Row],[product_id]],products!A:A,products!C:C)</f>
        <v>Office Supplies</v>
      </c>
      <c r="F7084" t="s">
        <v>942</v>
      </c>
      <c r="G7084" t="s">
        <v>1109</v>
      </c>
      <c r="H7084">
        <v>20</v>
      </c>
      <c r="I7084">
        <v>84.97</v>
      </c>
      <c r="J7084" s="2">
        <v>0.05</v>
      </c>
    </row>
    <row r="7085" spans="1:10" x14ac:dyDescent="0.2">
      <c r="A7085" t="s">
        <v>11946</v>
      </c>
      <c r="B7085" t="s">
        <v>11947</v>
      </c>
      <c r="C7085" s="1">
        <f>_xlfn.XLOOKUP(order_items[[#This Row],[order_id]],orders!A:A,orders!C:C)</f>
        <v>45112</v>
      </c>
      <c r="D7085" s="3" t="str">
        <f>YEAR(order_items[[#This Row],[Date]])&amp;"-"&amp;TEXT(MONTH(order_items[[#This Row],[Date]]),"00")</f>
        <v>2023-07</v>
      </c>
      <c r="E7085" s="1" t="str">
        <f>_xlfn.XLOOKUP(order_items[[#This Row],[product_id]],products!A:A,products!C:C)</f>
        <v>Home &amp; Kitchen</v>
      </c>
      <c r="F7085" t="s">
        <v>926</v>
      </c>
      <c r="G7085" t="s">
        <v>1054</v>
      </c>
      <c r="H7085">
        <v>11</v>
      </c>
      <c r="I7085">
        <v>450.56</v>
      </c>
      <c r="J7085" s="2">
        <v>0.05</v>
      </c>
    </row>
    <row r="7086" spans="1:10" x14ac:dyDescent="0.2">
      <c r="A7086" t="s">
        <v>11948</v>
      </c>
      <c r="B7086" t="s">
        <v>11949</v>
      </c>
      <c r="C7086" s="1">
        <f>_xlfn.XLOOKUP(order_items[[#This Row],[order_id]],orders!A:A,orders!C:C)</f>
        <v>45289</v>
      </c>
      <c r="D7086" s="3" t="str">
        <f>YEAR(order_items[[#This Row],[Date]])&amp;"-"&amp;TEXT(MONTH(order_items[[#This Row],[Date]]),"00")</f>
        <v>2023-12</v>
      </c>
      <c r="E7086" s="1" t="str">
        <f>_xlfn.XLOOKUP(order_items[[#This Row],[product_id]],products!A:A,products!C:C)</f>
        <v>Outdoor &amp; Sports</v>
      </c>
      <c r="F7086" t="s">
        <v>1003</v>
      </c>
      <c r="G7086" t="s">
        <v>1109</v>
      </c>
      <c r="H7086">
        <v>19</v>
      </c>
      <c r="I7086">
        <v>260.81</v>
      </c>
      <c r="J7086" s="2">
        <v>0.1</v>
      </c>
    </row>
    <row r="7087" spans="1:10" x14ac:dyDescent="0.2">
      <c r="A7087" t="s">
        <v>11950</v>
      </c>
      <c r="B7087" t="s">
        <v>11951</v>
      </c>
      <c r="C7087" s="1">
        <f>_xlfn.XLOOKUP(order_items[[#This Row],[order_id]],orders!A:A,orders!C:C)</f>
        <v>45092</v>
      </c>
      <c r="D7087" s="3" t="str">
        <f>YEAR(order_items[[#This Row],[Date]])&amp;"-"&amp;TEXT(MONTH(order_items[[#This Row],[Date]]),"00")</f>
        <v>2023-06</v>
      </c>
      <c r="E7087" s="1" t="str">
        <f>_xlfn.XLOOKUP(order_items[[#This Row],[product_id]],products!A:A,products!C:C)</f>
        <v>Electronics</v>
      </c>
      <c r="F7087" t="s">
        <v>924</v>
      </c>
      <c r="G7087" t="s">
        <v>1109</v>
      </c>
      <c r="H7087">
        <v>9</v>
      </c>
      <c r="I7087">
        <v>160.59</v>
      </c>
      <c r="J7087" s="2">
        <v>0</v>
      </c>
    </row>
    <row r="7088" spans="1:10" x14ac:dyDescent="0.2">
      <c r="A7088" t="s">
        <v>11952</v>
      </c>
      <c r="B7088" t="s">
        <v>11951</v>
      </c>
      <c r="C7088" s="1">
        <f>_xlfn.XLOOKUP(order_items[[#This Row],[order_id]],orders!A:A,orders!C:C)</f>
        <v>45092</v>
      </c>
      <c r="D7088" s="3" t="str">
        <f>YEAR(order_items[[#This Row],[Date]])&amp;"-"&amp;TEXT(MONTH(order_items[[#This Row],[Date]]),"00")</f>
        <v>2023-06</v>
      </c>
      <c r="E7088" s="1" t="str">
        <f>_xlfn.XLOOKUP(order_items[[#This Row],[product_id]],products!A:A,products!C:C)</f>
        <v>Outdoor &amp; Sports</v>
      </c>
      <c r="F7088" t="s">
        <v>1049</v>
      </c>
      <c r="G7088" t="s">
        <v>1119</v>
      </c>
      <c r="H7088">
        <v>25</v>
      </c>
      <c r="I7088">
        <v>101.7</v>
      </c>
      <c r="J7088" s="2">
        <v>0.05</v>
      </c>
    </row>
    <row r="7089" spans="1:10" x14ac:dyDescent="0.2">
      <c r="A7089" t="s">
        <v>11953</v>
      </c>
      <c r="B7089" t="s">
        <v>11954</v>
      </c>
      <c r="C7089" s="1">
        <f>_xlfn.XLOOKUP(order_items[[#This Row],[order_id]],orders!A:A,orders!C:C)</f>
        <v>45409</v>
      </c>
      <c r="D7089" s="3" t="str">
        <f>YEAR(order_items[[#This Row],[Date]])&amp;"-"&amp;TEXT(MONTH(order_items[[#This Row],[Date]]),"00")</f>
        <v>2024-04</v>
      </c>
      <c r="E7089" s="1" t="str">
        <f>_xlfn.XLOOKUP(order_items[[#This Row],[product_id]],products!A:A,products!C:C)</f>
        <v>Outdoor &amp; Sports</v>
      </c>
      <c r="F7089" t="s">
        <v>1069</v>
      </c>
      <c r="G7089" t="s">
        <v>917</v>
      </c>
      <c r="H7089">
        <v>5</v>
      </c>
      <c r="I7089">
        <v>312.25</v>
      </c>
      <c r="J7089" s="2">
        <v>0.15</v>
      </c>
    </row>
    <row r="7090" spans="1:10" x14ac:dyDescent="0.2">
      <c r="A7090" t="s">
        <v>11955</v>
      </c>
      <c r="B7090" t="s">
        <v>11956</v>
      </c>
      <c r="C7090" s="1">
        <f>_xlfn.XLOOKUP(order_items[[#This Row],[order_id]],orders!A:A,orders!C:C)</f>
        <v>45230</v>
      </c>
      <c r="D7090" s="3" t="str">
        <f>YEAR(order_items[[#This Row],[Date]])&amp;"-"&amp;TEXT(MONTH(order_items[[#This Row],[Date]]),"00")</f>
        <v>2023-10</v>
      </c>
      <c r="E7090" s="1" t="str">
        <f>_xlfn.XLOOKUP(order_items[[#This Row],[product_id]],products!A:A,products!C:C)</f>
        <v>Electronics</v>
      </c>
      <c r="F7090" t="s">
        <v>1002</v>
      </c>
      <c r="G7090" t="s">
        <v>1119</v>
      </c>
      <c r="H7090">
        <v>12</v>
      </c>
      <c r="I7090">
        <v>42.24</v>
      </c>
      <c r="J7090" s="2">
        <v>0.05</v>
      </c>
    </row>
    <row r="7091" spans="1:10" x14ac:dyDescent="0.2">
      <c r="A7091" t="s">
        <v>11957</v>
      </c>
      <c r="B7091" t="s">
        <v>11956</v>
      </c>
      <c r="C7091" s="1">
        <f>_xlfn.XLOOKUP(order_items[[#This Row],[order_id]],orders!A:A,orders!C:C)</f>
        <v>45230</v>
      </c>
      <c r="D7091" s="3" t="str">
        <f>YEAR(order_items[[#This Row],[Date]])&amp;"-"&amp;TEXT(MONTH(order_items[[#This Row],[Date]]),"00")</f>
        <v>2023-10</v>
      </c>
      <c r="E7091" s="1" t="str">
        <f>_xlfn.XLOOKUP(order_items[[#This Row],[product_id]],products!A:A,products!C:C)</f>
        <v>Health &amp; Beauty</v>
      </c>
      <c r="F7091" t="s">
        <v>1125</v>
      </c>
      <c r="G7091" t="s">
        <v>1120</v>
      </c>
      <c r="H7091">
        <v>25</v>
      </c>
      <c r="I7091">
        <v>322.11</v>
      </c>
      <c r="J7091" s="2">
        <v>0</v>
      </c>
    </row>
    <row r="7092" spans="1:10" x14ac:dyDescent="0.2">
      <c r="A7092" t="s">
        <v>11958</v>
      </c>
      <c r="B7092" t="s">
        <v>11959</v>
      </c>
      <c r="C7092" s="1">
        <f>_xlfn.XLOOKUP(order_items[[#This Row],[order_id]],orders!A:A,orders!C:C)</f>
        <v>45232</v>
      </c>
      <c r="D7092" s="3" t="str">
        <f>YEAR(order_items[[#This Row],[Date]])&amp;"-"&amp;TEXT(MONTH(order_items[[#This Row],[Date]]),"00")</f>
        <v>2023-11</v>
      </c>
      <c r="E7092" s="1" t="str">
        <f>_xlfn.XLOOKUP(order_items[[#This Row],[product_id]],products!A:A,products!C:C)</f>
        <v>Outdoor &amp; Sports</v>
      </c>
      <c r="F7092" t="s">
        <v>1065</v>
      </c>
      <c r="G7092" t="s">
        <v>1122</v>
      </c>
      <c r="H7092">
        <v>5</v>
      </c>
      <c r="I7092">
        <v>323.27</v>
      </c>
      <c r="J7092" s="2">
        <v>0</v>
      </c>
    </row>
    <row r="7093" spans="1:10" x14ac:dyDescent="0.2">
      <c r="A7093" t="s">
        <v>11960</v>
      </c>
      <c r="B7093" t="s">
        <v>11959</v>
      </c>
      <c r="C7093" s="1">
        <f>_xlfn.XLOOKUP(order_items[[#This Row],[order_id]],orders!A:A,orders!C:C)</f>
        <v>45232</v>
      </c>
      <c r="D7093" s="3" t="str">
        <f>YEAR(order_items[[#This Row],[Date]])&amp;"-"&amp;TEXT(MONTH(order_items[[#This Row],[Date]]),"00")</f>
        <v>2023-11</v>
      </c>
      <c r="E7093" s="1" t="str">
        <f>_xlfn.XLOOKUP(order_items[[#This Row],[product_id]],products!A:A,products!C:C)</f>
        <v>Health &amp; Beauty</v>
      </c>
      <c r="F7093" t="s">
        <v>1111</v>
      </c>
      <c r="G7093" t="s">
        <v>1120</v>
      </c>
      <c r="H7093">
        <v>24</v>
      </c>
      <c r="I7093">
        <v>358.28</v>
      </c>
      <c r="J7093" s="2">
        <v>0</v>
      </c>
    </row>
    <row r="7094" spans="1:10" x14ac:dyDescent="0.2">
      <c r="A7094" t="s">
        <v>11961</v>
      </c>
      <c r="B7094" t="s">
        <v>11962</v>
      </c>
      <c r="C7094" s="1">
        <f>_xlfn.XLOOKUP(order_items[[#This Row],[order_id]],orders!A:A,orders!C:C)</f>
        <v>45122</v>
      </c>
      <c r="D7094" s="3" t="str">
        <f>YEAR(order_items[[#This Row],[Date]])&amp;"-"&amp;TEXT(MONTH(order_items[[#This Row],[Date]]),"00")</f>
        <v>2023-07</v>
      </c>
      <c r="E7094" s="1" t="str">
        <f>_xlfn.XLOOKUP(order_items[[#This Row],[product_id]],products!A:A,products!C:C)</f>
        <v>Home &amp; Kitchen</v>
      </c>
      <c r="F7094" t="s">
        <v>1048</v>
      </c>
      <c r="G7094" t="s">
        <v>917</v>
      </c>
      <c r="H7094">
        <v>25</v>
      </c>
      <c r="I7094">
        <v>515.64</v>
      </c>
      <c r="J7094" s="2">
        <v>0</v>
      </c>
    </row>
    <row r="7095" spans="1:10" x14ac:dyDescent="0.2">
      <c r="A7095" t="s">
        <v>11963</v>
      </c>
      <c r="B7095" t="s">
        <v>11964</v>
      </c>
      <c r="C7095" s="1">
        <f>_xlfn.XLOOKUP(order_items[[#This Row],[order_id]],orders!A:A,orders!C:C)</f>
        <v>45417</v>
      </c>
      <c r="D7095" s="3" t="str">
        <f>YEAR(order_items[[#This Row],[Date]])&amp;"-"&amp;TEXT(MONTH(order_items[[#This Row],[Date]]),"00")</f>
        <v>2024-05</v>
      </c>
      <c r="E7095" s="1" t="str">
        <f>_xlfn.XLOOKUP(order_items[[#This Row],[product_id]],products!A:A,products!C:C)</f>
        <v>Home &amp; Kitchen</v>
      </c>
      <c r="F7095" t="s">
        <v>1062</v>
      </c>
      <c r="G7095" t="s">
        <v>1080</v>
      </c>
      <c r="H7095">
        <v>14</v>
      </c>
      <c r="I7095">
        <v>45.95</v>
      </c>
      <c r="J7095" s="2">
        <v>0.15</v>
      </c>
    </row>
    <row r="7096" spans="1:10" x14ac:dyDescent="0.2">
      <c r="A7096" t="s">
        <v>11965</v>
      </c>
      <c r="B7096" t="s">
        <v>11964</v>
      </c>
      <c r="C7096" s="1">
        <f>_xlfn.XLOOKUP(order_items[[#This Row],[order_id]],orders!A:A,orders!C:C)</f>
        <v>45417</v>
      </c>
      <c r="D7096" s="3" t="str">
        <f>YEAR(order_items[[#This Row],[Date]])&amp;"-"&amp;TEXT(MONTH(order_items[[#This Row],[Date]]),"00")</f>
        <v>2024-05</v>
      </c>
      <c r="E7096" s="1" t="str">
        <f>_xlfn.XLOOKUP(order_items[[#This Row],[product_id]],products!A:A,products!C:C)</f>
        <v>Health &amp; Beauty</v>
      </c>
      <c r="F7096" t="s">
        <v>1114</v>
      </c>
      <c r="G7096" t="s">
        <v>1101</v>
      </c>
      <c r="H7096">
        <v>14</v>
      </c>
      <c r="I7096">
        <v>333.68</v>
      </c>
      <c r="J7096" s="2">
        <v>0.1</v>
      </c>
    </row>
    <row r="7097" spans="1:10" x14ac:dyDescent="0.2">
      <c r="A7097" t="s">
        <v>11966</v>
      </c>
      <c r="B7097" t="s">
        <v>11967</v>
      </c>
      <c r="C7097" s="1">
        <f>_xlfn.XLOOKUP(order_items[[#This Row],[order_id]],orders!A:A,orders!C:C)</f>
        <v>45285</v>
      </c>
      <c r="D7097" s="3" t="str">
        <f>YEAR(order_items[[#This Row],[Date]])&amp;"-"&amp;TEXT(MONTH(order_items[[#This Row],[Date]]),"00")</f>
        <v>2023-12</v>
      </c>
      <c r="E7097" s="1" t="str">
        <f>_xlfn.XLOOKUP(order_items[[#This Row],[product_id]],products!A:A,products!C:C)</f>
        <v>Office Supplies</v>
      </c>
      <c r="F7097" t="s">
        <v>928</v>
      </c>
      <c r="G7097" t="s">
        <v>1115</v>
      </c>
      <c r="H7097">
        <v>16</v>
      </c>
      <c r="I7097">
        <v>532.79</v>
      </c>
      <c r="J7097" s="2">
        <v>0.05</v>
      </c>
    </row>
    <row r="7098" spans="1:10" x14ac:dyDescent="0.2">
      <c r="A7098" t="s">
        <v>11968</v>
      </c>
      <c r="B7098" t="s">
        <v>11967</v>
      </c>
      <c r="C7098" s="1">
        <f>_xlfn.XLOOKUP(order_items[[#This Row],[order_id]],orders!A:A,orders!C:C)</f>
        <v>45285</v>
      </c>
      <c r="D7098" s="3" t="str">
        <f>YEAR(order_items[[#This Row],[Date]])&amp;"-"&amp;TEXT(MONTH(order_items[[#This Row],[Date]]),"00")</f>
        <v>2023-12</v>
      </c>
      <c r="E7098" s="1" t="str">
        <f>_xlfn.XLOOKUP(order_items[[#This Row],[product_id]],products!A:A,products!C:C)</f>
        <v>Office Supplies</v>
      </c>
      <c r="F7098" t="s">
        <v>1036</v>
      </c>
      <c r="G7098" t="s">
        <v>1054</v>
      </c>
      <c r="H7098">
        <v>9</v>
      </c>
      <c r="I7098">
        <v>65.73</v>
      </c>
      <c r="J7098" s="2">
        <v>0</v>
      </c>
    </row>
    <row r="7099" spans="1:10" x14ac:dyDescent="0.2">
      <c r="A7099" t="s">
        <v>11969</v>
      </c>
      <c r="B7099" t="s">
        <v>11967</v>
      </c>
      <c r="C7099" s="1">
        <f>_xlfn.XLOOKUP(order_items[[#This Row],[order_id]],orders!A:A,orders!C:C)</f>
        <v>45285</v>
      </c>
      <c r="D7099" s="3" t="str">
        <f>YEAR(order_items[[#This Row],[Date]])&amp;"-"&amp;TEXT(MONTH(order_items[[#This Row],[Date]]),"00")</f>
        <v>2023-12</v>
      </c>
      <c r="E7099" s="1" t="str">
        <f>_xlfn.XLOOKUP(order_items[[#This Row],[product_id]],products!A:A,products!C:C)</f>
        <v>Outdoor &amp; Sports</v>
      </c>
      <c r="F7099" t="s">
        <v>1052</v>
      </c>
      <c r="G7099" t="s">
        <v>1109</v>
      </c>
      <c r="H7099">
        <v>5</v>
      </c>
      <c r="I7099">
        <v>118.24</v>
      </c>
      <c r="J7099" s="2">
        <v>0</v>
      </c>
    </row>
    <row r="7100" spans="1:10" x14ac:dyDescent="0.2">
      <c r="A7100" t="s">
        <v>11970</v>
      </c>
      <c r="B7100" t="s">
        <v>11971</v>
      </c>
      <c r="C7100" s="1">
        <f>_xlfn.XLOOKUP(order_items[[#This Row],[order_id]],orders!A:A,orders!C:C)</f>
        <v>45043</v>
      </c>
      <c r="D7100" s="3" t="str">
        <f>YEAR(order_items[[#This Row],[Date]])&amp;"-"&amp;TEXT(MONTH(order_items[[#This Row],[Date]]),"00")</f>
        <v>2023-04</v>
      </c>
      <c r="E7100" s="1" t="str">
        <f>_xlfn.XLOOKUP(order_items[[#This Row],[product_id]],products!A:A,products!C:C)</f>
        <v>Electronics</v>
      </c>
      <c r="F7100" t="s">
        <v>1088</v>
      </c>
      <c r="G7100" t="s">
        <v>1109</v>
      </c>
      <c r="H7100">
        <v>19</v>
      </c>
      <c r="I7100">
        <v>197.22</v>
      </c>
    </row>
    <row r="7101" spans="1:10" x14ac:dyDescent="0.2">
      <c r="A7101" t="s">
        <v>11972</v>
      </c>
      <c r="B7101" t="s">
        <v>11973</v>
      </c>
      <c r="C7101" s="1">
        <f>_xlfn.XLOOKUP(order_items[[#This Row],[order_id]],orders!A:A,orders!C:C)</f>
        <v>45485</v>
      </c>
      <c r="D7101" s="3" t="str">
        <f>YEAR(order_items[[#This Row],[Date]])&amp;"-"&amp;TEXT(MONTH(order_items[[#This Row],[Date]]),"00")</f>
        <v>2024-07</v>
      </c>
      <c r="E7101" s="1" t="str">
        <f>_xlfn.XLOOKUP(order_items[[#This Row],[product_id]],products!A:A,products!C:C)</f>
        <v>Outdoor &amp; Sports</v>
      </c>
      <c r="F7101" t="s">
        <v>987</v>
      </c>
      <c r="G7101" t="s">
        <v>1101</v>
      </c>
      <c r="H7101">
        <v>4</v>
      </c>
      <c r="I7101">
        <v>440.43</v>
      </c>
      <c r="J7101" s="2">
        <v>0.1</v>
      </c>
    </row>
    <row r="7102" spans="1:10" x14ac:dyDescent="0.2">
      <c r="A7102" t="s">
        <v>11974</v>
      </c>
      <c r="B7102" t="s">
        <v>11973</v>
      </c>
      <c r="C7102" s="1">
        <f>_xlfn.XLOOKUP(order_items[[#This Row],[order_id]],orders!A:A,orders!C:C)</f>
        <v>45485</v>
      </c>
      <c r="D7102" s="3" t="str">
        <f>YEAR(order_items[[#This Row],[Date]])&amp;"-"&amp;TEXT(MONTH(order_items[[#This Row],[Date]]),"00")</f>
        <v>2024-07</v>
      </c>
      <c r="E7102" s="1" t="str">
        <f>_xlfn.XLOOKUP(order_items[[#This Row],[product_id]],products!A:A,products!C:C)</f>
        <v>Health &amp; Beauty</v>
      </c>
      <c r="F7102" t="s">
        <v>1023</v>
      </c>
      <c r="G7102" t="s">
        <v>1119</v>
      </c>
      <c r="H7102">
        <v>1</v>
      </c>
      <c r="I7102">
        <v>59</v>
      </c>
      <c r="J7102" s="2">
        <v>0.1</v>
      </c>
    </row>
    <row r="7103" spans="1:10" x14ac:dyDescent="0.2">
      <c r="A7103" t="s">
        <v>11975</v>
      </c>
      <c r="B7103" t="s">
        <v>11973</v>
      </c>
      <c r="C7103" s="1">
        <f>_xlfn.XLOOKUP(order_items[[#This Row],[order_id]],orders!A:A,orders!C:C)</f>
        <v>45485</v>
      </c>
      <c r="D7103" s="3" t="str">
        <f>YEAR(order_items[[#This Row],[Date]])&amp;"-"&amp;TEXT(MONTH(order_items[[#This Row],[Date]]),"00")</f>
        <v>2024-07</v>
      </c>
      <c r="E7103" s="1" t="str">
        <f>_xlfn.XLOOKUP(order_items[[#This Row],[product_id]],products!A:A,products!C:C)</f>
        <v>Electronics</v>
      </c>
      <c r="F7103" t="s">
        <v>1088</v>
      </c>
      <c r="G7103" t="s">
        <v>1122</v>
      </c>
      <c r="H7103">
        <v>12</v>
      </c>
      <c r="I7103">
        <v>197.22</v>
      </c>
      <c r="J7103" s="2">
        <v>0.05</v>
      </c>
    </row>
    <row r="7104" spans="1:10" x14ac:dyDescent="0.2">
      <c r="A7104" t="s">
        <v>11976</v>
      </c>
      <c r="B7104" t="s">
        <v>11973</v>
      </c>
      <c r="C7104" s="1">
        <f>_xlfn.XLOOKUP(order_items[[#This Row],[order_id]],orders!A:A,orders!C:C)</f>
        <v>45485</v>
      </c>
      <c r="D7104" s="3" t="str">
        <f>YEAR(order_items[[#This Row],[Date]])&amp;"-"&amp;TEXT(MONTH(order_items[[#This Row],[Date]]),"00")</f>
        <v>2024-07</v>
      </c>
      <c r="E7104" s="1" t="str">
        <f>_xlfn.XLOOKUP(order_items[[#This Row],[product_id]],products!A:A,products!C:C)</f>
        <v>Office Supplies</v>
      </c>
      <c r="F7104" t="s">
        <v>1059</v>
      </c>
      <c r="G7104" t="s">
        <v>1101</v>
      </c>
      <c r="H7104">
        <v>24</v>
      </c>
      <c r="I7104">
        <v>267.27999999999997</v>
      </c>
      <c r="J7104" s="2">
        <v>0.15</v>
      </c>
    </row>
    <row r="7105" spans="1:10" x14ac:dyDescent="0.2">
      <c r="A7105" t="s">
        <v>11977</v>
      </c>
      <c r="B7105" t="s">
        <v>11978</v>
      </c>
      <c r="C7105" s="1">
        <f>_xlfn.XLOOKUP(order_items[[#This Row],[order_id]],orders!A:A,orders!C:C)</f>
        <v>45270</v>
      </c>
      <c r="D7105" s="3" t="str">
        <f>YEAR(order_items[[#This Row],[Date]])&amp;"-"&amp;TEXT(MONTH(order_items[[#This Row],[Date]]),"00")</f>
        <v>2023-12</v>
      </c>
      <c r="E7105" s="1" t="str">
        <f>_xlfn.XLOOKUP(order_items[[#This Row],[product_id]],products!A:A,products!C:C)</f>
        <v>Outdoor &amp; Sports</v>
      </c>
      <c r="F7105" t="s">
        <v>1057</v>
      </c>
      <c r="G7105" t="s">
        <v>1119</v>
      </c>
      <c r="H7105">
        <v>19</v>
      </c>
      <c r="I7105">
        <v>152.62</v>
      </c>
      <c r="J7105" s="2">
        <v>0</v>
      </c>
    </row>
    <row r="7106" spans="1:10" x14ac:dyDescent="0.2">
      <c r="A7106" t="s">
        <v>11979</v>
      </c>
      <c r="B7106" t="s">
        <v>11978</v>
      </c>
      <c r="C7106" s="1">
        <f>_xlfn.XLOOKUP(order_items[[#This Row],[order_id]],orders!A:A,orders!C:C)</f>
        <v>45270</v>
      </c>
      <c r="D7106" s="3" t="str">
        <f>YEAR(order_items[[#This Row],[Date]])&amp;"-"&amp;TEXT(MONTH(order_items[[#This Row],[Date]]),"00")</f>
        <v>2023-12</v>
      </c>
      <c r="E7106" s="1" t="str">
        <f>_xlfn.XLOOKUP(order_items[[#This Row],[product_id]],products!A:A,products!C:C)</f>
        <v>Electronics</v>
      </c>
      <c r="F7106" t="s">
        <v>992</v>
      </c>
      <c r="G7106" t="s">
        <v>1054</v>
      </c>
      <c r="H7106">
        <v>2</v>
      </c>
      <c r="I7106">
        <v>233.95</v>
      </c>
      <c r="J7106" s="2">
        <v>0.1</v>
      </c>
    </row>
    <row r="7107" spans="1:10" x14ac:dyDescent="0.2">
      <c r="A7107" t="s">
        <v>11980</v>
      </c>
      <c r="B7107" t="s">
        <v>11978</v>
      </c>
      <c r="C7107" s="1">
        <f>_xlfn.XLOOKUP(order_items[[#This Row],[order_id]],orders!A:A,orders!C:C)</f>
        <v>45270</v>
      </c>
      <c r="D7107" s="3" t="str">
        <f>YEAR(order_items[[#This Row],[Date]])&amp;"-"&amp;TEXT(MONTH(order_items[[#This Row],[Date]]),"00")</f>
        <v>2023-12</v>
      </c>
      <c r="E7107" s="1" t="str">
        <f>_xlfn.XLOOKUP(order_items[[#This Row],[product_id]],products!A:A,products!C:C)</f>
        <v>Outdoor &amp; Sports</v>
      </c>
      <c r="F7107" t="s">
        <v>1108</v>
      </c>
      <c r="G7107" t="s">
        <v>1115</v>
      </c>
      <c r="H7107">
        <v>22</v>
      </c>
      <c r="I7107">
        <v>62.47</v>
      </c>
      <c r="J7107" s="2">
        <v>0</v>
      </c>
    </row>
    <row r="7108" spans="1:10" x14ac:dyDescent="0.2">
      <c r="A7108" t="s">
        <v>11981</v>
      </c>
      <c r="B7108" t="s">
        <v>11982</v>
      </c>
      <c r="C7108" s="1">
        <f>_xlfn.XLOOKUP(order_items[[#This Row],[order_id]],orders!A:A,orders!C:C)</f>
        <v>45314</v>
      </c>
      <c r="D7108" s="3" t="str">
        <f>YEAR(order_items[[#This Row],[Date]])&amp;"-"&amp;TEXT(MONTH(order_items[[#This Row],[Date]]),"00")</f>
        <v>2024-01</v>
      </c>
      <c r="E7108" s="1" t="str">
        <f>_xlfn.XLOOKUP(order_items[[#This Row],[product_id]],products!A:A,products!C:C)</f>
        <v>Outdoor &amp; Sports</v>
      </c>
      <c r="F7108" t="s">
        <v>1065</v>
      </c>
      <c r="G7108" t="s">
        <v>1122</v>
      </c>
      <c r="H7108">
        <v>13</v>
      </c>
      <c r="I7108">
        <v>323.27</v>
      </c>
      <c r="J7108" s="2">
        <v>0</v>
      </c>
    </row>
    <row r="7109" spans="1:10" x14ac:dyDescent="0.2">
      <c r="A7109" t="s">
        <v>11983</v>
      </c>
      <c r="B7109" t="s">
        <v>11984</v>
      </c>
      <c r="C7109" s="1">
        <f>_xlfn.XLOOKUP(order_items[[#This Row],[order_id]],orders!A:A,orders!C:C)</f>
        <v>45434</v>
      </c>
      <c r="D7109" s="3" t="str">
        <f>YEAR(order_items[[#This Row],[Date]])&amp;"-"&amp;TEXT(MONTH(order_items[[#This Row],[Date]]),"00")</f>
        <v>2024-05</v>
      </c>
      <c r="E7109" s="1" t="str">
        <f>_xlfn.XLOOKUP(order_items[[#This Row],[product_id]],products!A:A,products!C:C)</f>
        <v>Office Supplies</v>
      </c>
      <c r="F7109" t="s">
        <v>969</v>
      </c>
      <c r="G7109" t="s">
        <v>1122</v>
      </c>
      <c r="H7109">
        <v>16</v>
      </c>
      <c r="I7109">
        <v>286.77</v>
      </c>
      <c r="J7109" s="2">
        <v>0.1</v>
      </c>
    </row>
    <row r="7110" spans="1:10" x14ac:dyDescent="0.2">
      <c r="A7110" t="s">
        <v>11985</v>
      </c>
      <c r="B7110" t="s">
        <v>11984</v>
      </c>
      <c r="C7110" s="1">
        <f>_xlfn.XLOOKUP(order_items[[#This Row],[order_id]],orders!A:A,orders!C:C)</f>
        <v>45434</v>
      </c>
      <c r="D7110" s="3" t="str">
        <f>YEAR(order_items[[#This Row],[Date]])&amp;"-"&amp;TEXT(MONTH(order_items[[#This Row],[Date]]),"00")</f>
        <v>2024-05</v>
      </c>
      <c r="E7110" s="1" t="str">
        <f>_xlfn.XLOOKUP(order_items[[#This Row],[product_id]],products!A:A,products!C:C)</f>
        <v>Outdoor &amp; Sports</v>
      </c>
      <c r="F7110" t="s">
        <v>1011</v>
      </c>
      <c r="G7110" t="s">
        <v>1119</v>
      </c>
      <c r="H7110">
        <v>1</v>
      </c>
      <c r="I7110">
        <v>485.61</v>
      </c>
      <c r="J7110" s="2">
        <v>0.1</v>
      </c>
    </row>
    <row r="7111" spans="1:10" x14ac:dyDescent="0.2">
      <c r="A7111" t="s">
        <v>11986</v>
      </c>
      <c r="B7111" t="s">
        <v>11984</v>
      </c>
      <c r="C7111" s="1">
        <f>_xlfn.XLOOKUP(order_items[[#This Row],[order_id]],orders!A:A,orders!C:C)</f>
        <v>45434</v>
      </c>
      <c r="D7111" s="3" t="str">
        <f>YEAR(order_items[[#This Row],[Date]])&amp;"-"&amp;TEXT(MONTH(order_items[[#This Row],[Date]]),"00")</f>
        <v>2024-05</v>
      </c>
      <c r="E7111" s="1" t="str">
        <f>_xlfn.XLOOKUP(order_items[[#This Row],[product_id]],products!A:A,products!C:C)</f>
        <v>Outdoor &amp; Sports</v>
      </c>
      <c r="F7111" t="s">
        <v>1057</v>
      </c>
      <c r="G7111" t="s">
        <v>917</v>
      </c>
      <c r="H7111">
        <v>14</v>
      </c>
      <c r="I7111">
        <v>152.62</v>
      </c>
      <c r="J7111" s="2">
        <v>0</v>
      </c>
    </row>
    <row r="7112" spans="1:10" x14ac:dyDescent="0.2">
      <c r="A7112" t="s">
        <v>11987</v>
      </c>
      <c r="B7112" t="s">
        <v>11988</v>
      </c>
      <c r="C7112" s="1">
        <f>_xlfn.XLOOKUP(order_items[[#This Row],[order_id]],orders!A:A,orders!C:C)</f>
        <v>45182</v>
      </c>
      <c r="D7112" s="3" t="str">
        <f>YEAR(order_items[[#This Row],[Date]])&amp;"-"&amp;TEXT(MONTH(order_items[[#This Row],[Date]]),"00")</f>
        <v>2023-09</v>
      </c>
      <c r="E7112" s="1" t="str">
        <f>_xlfn.XLOOKUP(order_items[[#This Row],[product_id]],products!A:A,products!C:C)</f>
        <v>Home &amp; Kitchen</v>
      </c>
      <c r="F7112" t="s">
        <v>953</v>
      </c>
      <c r="G7112" t="s">
        <v>1115</v>
      </c>
      <c r="H7112">
        <v>17</v>
      </c>
      <c r="I7112">
        <v>42.06</v>
      </c>
      <c r="J7112" s="2">
        <v>0</v>
      </c>
    </row>
    <row r="7113" spans="1:10" x14ac:dyDescent="0.2">
      <c r="A7113" t="s">
        <v>11989</v>
      </c>
      <c r="B7113" t="s">
        <v>11990</v>
      </c>
      <c r="C7113" s="1">
        <f>_xlfn.XLOOKUP(order_items[[#This Row],[order_id]],orders!A:A,orders!C:C)</f>
        <v>45447</v>
      </c>
      <c r="D7113" s="3" t="str">
        <f>YEAR(order_items[[#This Row],[Date]])&amp;"-"&amp;TEXT(MONTH(order_items[[#This Row],[Date]]),"00")</f>
        <v>2024-06</v>
      </c>
      <c r="E7113" s="1" t="str">
        <f>_xlfn.XLOOKUP(order_items[[#This Row],[product_id]],products!A:A,products!C:C)</f>
        <v>Outdoor &amp; Sports</v>
      </c>
      <c r="F7113" t="s">
        <v>963</v>
      </c>
      <c r="G7113" t="s">
        <v>1119</v>
      </c>
      <c r="H7113">
        <v>6</v>
      </c>
      <c r="I7113">
        <v>213.2</v>
      </c>
      <c r="J7113" s="2">
        <v>0</v>
      </c>
    </row>
    <row r="7114" spans="1:10" x14ac:dyDescent="0.2">
      <c r="A7114" t="s">
        <v>11991</v>
      </c>
      <c r="B7114" t="s">
        <v>11990</v>
      </c>
      <c r="C7114" s="1">
        <f>_xlfn.XLOOKUP(order_items[[#This Row],[order_id]],orders!A:A,orders!C:C)</f>
        <v>45447</v>
      </c>
      <c r="D7114" s="3" t="str">
        <f>YEAR(order_items[[#This Row],[Date]])&amp;"-"&amp;TEXT(MONTH(order_items[[#This Row],[Date]]),"00")</f>
        <v>2024-06</v>
      </c>
      <c r="E7114" s="1" t="str">
        <f>_xlfn.XLOOKUP(order_items[[#This Row],[product_id]],products!A:A,products!C:C)</f>
        <v>Outdoor &amp; Sports</v>
      </c>
      <c r="F7114" t="s">
        <v>1013</v>
      </c>
      <c r="G7114" t="s">
        <v>1120</v>
      </c>
      <c r="H7114">
        <v>15</v>
      </c>
      <c r="I7114">
        <v>43.85</v>
      </c>
      <c r="J7114" s="2">
        <v>0</v>
      </c>
    </row>
    <row r="7115" spans="1:10" x14ac:dyDescent="0.2">
      <c r="A7115" t="s">
        <v>11992</v>
      </c>
      <c r="B7115" t="s">
        <v>11993</v>
      </c>
      <c r="C7115" s="1">
        <f>_xlfn.XLOOKUP(order_items[[#This Row],[order_id]],orders!A:A,orders!C:C)</f>
        <v>45229</v>
      </c>
      <c r="D7115" s="3" t="str">
        <f>YEAR(order_items[[#This Row],[Date]])&amp;"-"&amp;TEXT(MONTH(order_items[[#This Row],[Date]]),"00")</f>
        <v>2023-10</v>
      </c>
      <c r="E7115" s="1" t="str">
        <f>_xlfn.XLOOKUP(order_items[[#This Row],[product_id]],products!A:A,products!C:C)</f>
        <v>Outdoor &amp; Sports</v>
      </c>
      <c r="F7115" t="s">
        <v>1021</v>
      </c>
      <c r="G7115" t="s">
        <v>1122</v>
      </c>
      <c r="H7115">
        <v>9</v>
      </c>
      <c r="I7115">
        <v>143.55000000000001</v>
      </c>
      <c r="J7115" s="2">
        <v>0</v>
      </c>
    </row>
    <row r="7116" spans="1:10" x14ac:dyDescent="0.2">
      <c r="A7116" t="s">
        <v>11994</v>
      </c>
      <c r="B7116" t="s">
        <v>11993</v>
      </c>
      <c r="C7116" s="1">
        <f>_xlfn.XLOOKUP(order_items[[#This Row],[order_id]],orders!A:A,orders!C:C)</f>
        <v>45229</v>
      </c>
      <c r="D7116" s="3" t="str">
        <f>YEAR(order_items[[#This Row],[Date]])&amp;"-"&amp;TEXT(MONTH(order_items[[#This Row],[Date]]),"00")</f>
        <v>2023-10</v>
      </c>
      <c r="E7116" s="1" t="str">
        <f>_xlfn.XLOOKUP(order_items[[#This Row],[product_id]],products!A:A,products!C:C)</f>
        <v>Outdoor &amp; Sports</v>
      </c>
      <c r="F7116" t="s">
        <v>1012</v>
      </c>
      <c r="G7116" t="s">
        <v>1101</v>
      </c>
      <c r="H7116">
        <v>17</v>
      </c>
      <c r="I7116">
        <v>64.27</v>
      </c>
      <c r="J7116" s="2">
        <v>0.1</v>
      </c>
    </row>
    <row r="7117" spans="1:10" x14ac:dyDescent="0.2">
      <c r="A7117" t="s">
        <v>11995</v>
      </c>
      <c r="B7117" t="s">
        <v>11996</v>
      </c>
      <c r="C7117" s="1">
        <f>_xlfn.XLOOKUP(order_items[[#This Row],[order_id]],orders!A:A,orders!C:C)</f>
        <v>44950</v>
      </c>
      <c r="D7117" s="3" t="str">
        <f>YEAR(order_items[[#This Row],[Date]])&amp;"-"&amp;TEXT(MONTH(order_items[[#This Row],[Date]]),"00")</f>
        <v>2023-01</v>
      </c>
      <c r="E7117" s="1" t="str">
        <f>_xlfn.XLOOKUP(order_items[[#This Row],[product_id]],products!A:A,products!C:C)</f>
        <v>Home &amp; Kitchen</v>
      </c>
      <c r="F7117" t="s">
        <v>955</v>
      </c>
      <c r="G7117" t="s">
        <v>1009</v>
      </c>
      <c r="H7117">
        <v>16</v>
      </c>
      <c r="I7117">
        <v>277.33999999999997</v>
      </c>
      <c r="J7117" s="2">
        <v>0.1</v>
      </c>
    </row>
    <row r="7118" spans="1:10" x14ac:dyDescent="0.2">
      <c r="A7118" t="s">
        <v>11997</v>
      </c>
      <c r="B7118" t="s">
        <v>11998</v>
      </c>
      <c r="C7118" s="1">
        <f>_xlfn.XLOOKUP(order_items[[#This Row],[order_id]],orders!A:A,orders!C:C)</f>
        <v>45021</v>
      </c>
      <c r="D7118" s="3" t="str">
        <f>YEAR(order_items[[#This Row],[Date]])&amp;"-"&amp;TEXT(MONTH(order_items[[#This Row],[Date]]),"00")</f>
        <v>2023-04</v>
      </c>
      <c r="E7118" s="1" t="str">
        <f>_xlfn.XLOOKUP(order_items[[#This Row],[product_id]],products!A:A,products!C:C)</f>
        <v>Home &amp; Kitchen</v>
      </c>
      <c r="F7118" t="s">
        <v>950</v>
      </c>
      <c r="G7118" t="s">
        <v>1109</v>
      </c>
      <c r="H7118">
        <v>16</v>
      </c>
      <c r="I7118">
        <v>399.81</v>
      </c>
      <c r="J7118" s="2">
        <v>0</v>
      </c>
    </row>
    <row r="7119" spans="1:10" x14ac:dyDescent="0.2">
      <c r="A7119" t="s">
        <v>11999</v>
      </c>
      <c r="B7119" t="s">
        <v>12000</v>
      </c>
      <c r="C7119" s="1">
        <f>_xlfn.XLOOKUP(order_items[[#This Row],[order_id]],orders!A:A,orders!C:C)</f>
        <v>45509</v>
      </c>
      <c r="D7119" s="3" t="str">
        <f>YEAR(order_items[[#This Row],[Date]])&amp;"-"&amp;TEXT(MONTH(order_items[[#This Row],[Date]]),"00")</f>
        <v>2024-08</v>
      </c>
      <c r="E7119" s="1" t="str">
        <f>_xlfn.XLOOKUP(order_items[[#This Row],[product_id]],products!A:A,products!C:C)</f>
        <v>Outdoor &amp; Sports</v>
      </c>
      <c r="F7119" t="s">
        <v>1085</v>
      </c>
      <c r="G7119" t="s">
        <v>1101</v>
      </c>
      <c r="H7119">
        <v>13</v>
      </c>
      <c r="I7119">
        <v>191.31</v>
      </c>
      <c r="J7119" s="2">
        <v>0</v>
      </c>
    </row>
    <row r="7120" spans="1:10" x14ac:dyDescent="0.2">
      <c r="A7120" t="s">
        <v>12001</v>
      </c>
      <c r="B7120" t="s">
        <v>12000</v>
      </c>
      <c r="C7120" s="1">
        <f>_xlfn.XLOOKUP(order_items[[#This Row],[order_id]],orders!A:A,orders!C:C)</f>
        <v>45509</v>
      </c>
      <c r="D7120" s="3" t="str">
        <f>YEAR(order_items[[#This Row],[Date]])&amp;"-"&amp;TEXT(MONTH(order_items[[#This Row],[Date]]),"00")</f>
        <v>2024-08</v>
      </c>
      <c r="E7120" s="1" t="str">
        <f>_xlfn.XLOOKUP(order_items[[#This Row],[product_id]],products!A:A,products!C:C)</f>
        <v>Office Supplies</v>
      </c>
      <c r="F7120" t="s">
        <v>1016</v>
      </c>
      <c r="G7120" t="s">
        <v>1115</v>
      </c>
      <c r="H7120">
        <v>10</v>
      </c>
      <c r="I7120">
        <v>112.25</v>
      </c>
      <c r="J7120" s="2">
        <v>0</v>
      </c>
    </row>
    <row r="7121" spans="1:10" x14ac:dyDescent="0.2">
      <c r="A7121" t="s">
        <v>12002</v>
      </c>
      <c r="B7121" t="s">
        <v>12003</v>
      </c>
      <c r="C7121" s="1">
        <f>_xlfn.XLOOKUP(order_items[[#This Row],[order_id]],orders!A:A,orders!C:C)</f>
        <v>45524</v>
      </c>
      <c r="D7121" s="3" t="str">
        <f>YEAR(order_items[[#This Row],[Date]])&amp;"-"&amp;TEXT(MONTH(order_items[[#This Row],[Date]]),"00")</f>
        <v>2024-08</v>
      </c>
      <c r="E7121" s="1" t="str">
        <f>_xlfn.XLOOKUP(order_items[[#This Row],[product_id]],products!A:A,products!C:C)</f>
        <v>Outdoor &amp; Sports</v>
      </c>
      <c r="F7121" t="s">
        <v>1012</v>
      </c>
      <c r="G7121" t="s">
        <v>1054</v>
      </c>
      <c r="H7121">
        <v>21</v>
      </c>
      <c r="I7121">
        <v>64.27</v>
      </c>
      <c r="J7121" s="2">
        <v>0</v>
      </c>
    </row>
    <row r="7122" spans="1:10" x14ac:dyDescent="0.2">
      <c r="A7122" t="s">
        <v>12004</v>
      </c>
      <c r="B7122" t="s">
        <v>12003</v>
      </c>
      <c r="C7122" s="1">
        <f>_xlfn.XLOOKUP(order_items[[#This Row],[order_id]],orders!A:A,orders!C:C)</f>
        <v>45524</v>
      </c>
      <c r="D7122" s="3" t="str">
        <f>YEAR(order_items[[#This Row],[Date]])&amp;"-"&amp;TEXT(MONTH(order_items[[#This Row],[Date]]),"00")</f>
        <v>2024-08</v>
      </c>
      <c r="E7122" s="1" t="str">
        <f>_xlfn.XLOOKUP(order_items[[#This Row],[product_id]],products!A:A,products!C:C)</f>
        <v>Office Supplies</v>
      </c>
      <c r="F7122" t="s">
        <v>994</v>
      </c>
      <c r="G7122" t="s">
        <v>1009</v>
      </c>
      <c r="H7122">
        <v>22</v>
      </c>
      <c r="I7122">
        <v>470.22</v>
      </c>
      <c r="J7122" s="2">
        <v>0</v>
      </c>
    </row>
    <row r="7123" spans="1:10" x14ac:dyDescent="0.2">
      <c r="A7123" t="s">
        <v>12005</v>
      </c>
      <c r="B7123" t="s">
        <v>12006</v>
      </c>
      <c r="C7123" s="1">
        <f>_xlfn.XLOOKUP(order_items[[#This Row],[order_id]],orders!A:A,orders!C:C)</f>
        <v>45098</v>
      </c>
      <c r="D7123" s="3" t="str">
        <f>YEAR(order_items[[#This Row],[Date]])&amp;"-"&amp;TEXT(MONTH(order_items[[#This Row],[Date]]),"00")</f>
        <v>2023-06</v>
      </c>
      <c r="E7123" s="1" t="str">
        <f>_xlfn.XLOOKUP(order_items[[#This Row],[product_id]],products!A:A,products!C:C)</f>
        <v>Office Supplies</v>
      </c>
      <c r="F7123" t="s">
        <v>948</v>
      </c>
      <c r="G7123" t="s">
        <v>1120</v>
      </c>
      <c r="H7123">
        <v>22</v>
      </c>
      <c r="I7123">
        <v>46.82</v>
      </c>
      <c r="J7123" s="2">
        <v>0</v>
      </c>
    </row>
    <row r="7124" spans="1:10" x14ac:dyDescent="0.2">
      <c r="A7124" t="s">
        <v>12007</v>
      </c>
      <c r="B7124" t="s">
        <v>12008</v>
      </c>
      <c r="C7124" s="1">
        <f>_xlfn.XLOOKUP(order_items[[#This Row],[order_id]],orders!A:A,orders!C:C)</f>
        <v>45571</v>
      </c>
      <c r="D7124" s="3" t="str">
        <f>YEAR(order_items[[#This Row],[Date]])&amp;"-"&amp;TEXT(MONTH(order_items[[#This Row],[Date]]),"00")</f>
        <v>2024-10</v>
      </c>
      <c r="E7124" s="1" t="str">
        <f>_xlfn.XLOOKUP(order_items[[#This Row],[product_id]],products!A:A,products!C:C)</f>
        <v>Office Supplies</v>
      </c>
      <c r="F7124" t="s">
        <v>1007</v>
      </c>
      <c r="G7124" t="s">
        <v>917</v>
      </c>
      <c r="H7124">
        <v>23</v>
      </c>
      <c r="I7124">
        <v>51.68</v>
      </c>
    </row>
    <row r="7125" spans="1:10" x14ac:dyDescent="0.2">
      <c r="A7125" t="s">
        <v>12009</v>
      </c>
      <c r="B7125" t="s">
        <v>12008</v>
      </c>
      <c r="C7125" s="1">
        <f>_xlfn.XLOOKUP(order_items[[#This Row],[order_id]],orders!A:A,orders!C:C)</f>
        <v>45571</v>
      </c>
      <c r="D7125" s="3" t="str">
        <f>YEAR(order_items[[#This Row],[Date]])&amp;"-"&amp;TEXT(MONTH(order_items[[#This Row],[Date]]),"00")</f>
        <v>2024-10</v>
      </c>
      <c r="E7125" s="1" t="str">
        <f>_xlfn.XLOOKUP(order_items[[#This Row],[product_id]],products!A:A,products!C:C)</f>
        <v>Electronics</v>
      </c>
      <c r="F7125" t="s">
        <v>943</v>
      </c>
      <c r="G7125" t="s">
        <v>1080</v>
      </c>
      <c r="H7125">
        <v>13</v>
      </c>
      <c r="I7125">
        <v>152.97999999999999</v>
      </c>
      <c r="J7125" s="2">
        <v>0.15</v>
      </c>
    </row>
    <row r="7126" spans="1:10" x14ac:dyDescent="0.2">
      <c r="A7126" t="s">
        <v>12010</v>
      </c>
      <c r="B7126" t="s">
        <v>12011</v>
      </c>
      <c r="C7126" s="1">
        <f>_xlfn.XLOOKUP(order_items[[#This Row],[order_id]],orders!A:A,orders!C:C)</f>
        <v>45341</v>
      </c>
      <c r="D7126" s="3" t="str">
        <f>YEAR(order_items[[#This Row],[Date]])&amp;"-"&amp;TEXT(MONTH(order_items[[#This Row],[Date]]),"00")</f>
        <v>2024-02</v>
      </c>
      <c r="E7126" s="1" t="str">
        <f>_xlfn.XLOOKUP(order_items[[#This Row],[product_id]],products!A:A,products!C:C)</f>
        <v>Office Supplies</v>
      </c>
      <c r="F7126" t="s">
        <v>989</v>
      </c>
      <c r="G7126" t="s">
        <v>1120</v>
      </c>
      <c r="H7126">
        <v>3</v>
      </c>
      <c r="I7126">
        <v>188.01</v>
      </c>
      <c r="J7126" s="2">
        <v>0.15</v>
      </c>
    </row>
    <row r="7127" spans="1:10" x14ac:dyDescent="0.2">
      <c r="A7127" t="s">
        <v>12012</v>
      </c>
      <c r="B7127" t="s">
        <v>12013</v>
      </c>
      <c r="C7127" s="1">
        <f>_xlfn.XLOOKUP(order_items[[#This Row],[order_id]],orders!A:A,orders!C:C)</f>
        <v>45052</v>
      </c>
      <c r="D7127" s="3" t="str">
        <f>YEAR(order_items[[#This Row],[Date]])&amp;"-"&amp;TEXT(MONTH(order_items[[#This Row],[Date]]),"00")</f>
        <v>2023-05</v>
      </c>
      <c r="E7127" s="1" t="str">
        <f>_xlfn.XLOOKUP(order_items[[#This Row],[product_id]],products!A:A,products!C:C)</f>
        <v>Outdoor &amp; Sports</v>
      </c>
      <c r="F7127" t="s">
        <v>946</v>
      </c>
      <c r="G7127" t="s">
        <v>1101</v>
      </c>
      <c r="H7127">
        <v>19</v>
      </c>
      <c r="I7127">
        <v>16.95</v>
      </c>
      <c r="J7127" s="2">
        <v>0.15</v>
      </c>
    </row>
    <row r="7128" spans="1:10" x14ac:dyDescent="0.2">
      <c r="A7128" t="s">
        <v>12014</v>
      </c>
      <c r="B7128" t="s">
        <v>12013</v>
      </c>
      <c r="C7128" s="1">
        <f>_xlfn.XLOOKUP(order_items[[#This Row],[order_id]],orders!A:A,orders!C:C)</f>
        <v>45052</v>
      </c>
      <c r="D7128" s="3" t="str">
        <f>YEAR(order_items[[#This Row],[Date]])&amp;"-"&amp;TEXT(MONTH(order_items[[#This Row],[Date]]),"00")</f>
        <v>2023-05</v>
      </c>
      <c r="E7128" s="1" t="str">
        <f>_xlfn.XLOOKUP(order_items[[#This Row],[product_id]],products!A:A,products!C:C)</f>
        <v>Office Supplies</v>
      </c>
      <c r="F7128" t="s">
        <v>1104</v>
      </c>
      <c r="G7128" t="s">
        <v>1054</v>
      </c>
      <c r="H7128">
        <v>9</v>
      </c>
      <c r="I7128">
        <v>95.05</v>
      </c>
      <c r="J7128" s="2">
        <v>0.05</v>
      </c>
    </row>
    <row r="7129" spans="1:10" x14ac:dyDescent="0.2">
      <c r="A7129" t="s">
        <v>12015</v>
      </c>
      <c r="B7129" t="s">
        <v>12016</v>
      </c>
      <c r="C7129" s="1">
        <f>_xlfn.XLOOKUP(order_items[[#This Row],[order_id]],orders!A:A,orders!C:C)</f>
        <v>45018</v>
      </c>
      <c r="D7129" s="3" t="str">
        <f>YEAR(order_items[[#This Row],[Date]])&amp;"-"&amp;TEXT(MONTH(order_items[[#This Row],[Date]]),"00")</f>
        <v>2023-04</v>
      </c>
      <c r="E7129" s="1" t="str">
        <f>_xlfn.XLOOKUP(order_items[[#This Row],[product_id]],products!A:A,products!C:C)</f>
        <v>Office Supplies</v>
      </c>
      <c r="F7129" t="s">
        <v>939</v>
      </c>
      <c r="G7129" t="s">
        <v>1080</v>
      </c>
      <c r="H7129">
        <v>13</v>
      </c>
      <c r="I7129">
        <v>528.29999999999995</v>
      </c>
      <c r="J7129" s="2">
        <v>0.15</v>
      </c>
    </row>
    <row r="7130" spans="1:10" x14ac:dyDescent="0.2">
      <c r="A7130" t="s">
        <v>12017</v>
      </c>
      <c r="B7130" t="s">
        <v>12016</v>
      </c>
      <c r="C7130" s="1">
        <f>_xlfn.XLOOKUP(order_items[[#This Row],[order_id]],orders!A:A,orders!C:C)</f>
        <v>45018</v>
      </c>
      <c r="D7130" s="3" t="str">
        <f>YEAR(order_items[[#This Row],[Date]])&amp;"-"&amp;TEXT(MONTH(order_items[[#This Row],[Date]]),"00")</f>
        <v>2023-04</v>
      </c>
      <c r="E7130" s="1" t="str">
        <f>_xlfn.XLOOKUP(order_items[[#This Row],[product_id]],products!A:A,products!C:C)</f>
        <v>Electronics</v>
      </c>
      <c r="F7130" t="s">
        <v>1070</v>
      </c>
      <c r="G7130" t="s">
        <v>1115</v>
      </c>
      <c r="H7130">
        <v>5</v>
      </c>
      <c r="I7130">
        <v>358.06</v>
      </c>
      <c r="J7130" s="2">
        <v>0</v>
      </c>
    </row>
    <row r="7131" spans="1:10" x14ac:dyDescent="0.2">
      <c r="A7131" t="s">
        <v>12018</v>
      </c>
      <c r="B7131" t="s">
        <v>12019</v>
      </c>
      <c r="C7131" s="1">
        <f>_xlfn.XLOOKUP(order_items[[#This Row],[order_id]],orders!A:A,orders!C:C)</f>
        <v>45136</v>
      </c>
      <c r="D7131" s="3" t="str">
        <f>YEAR(order_items[[#This Row],[Date]])&amp;"-"&amp;TEXT(MONTH(order_items[[#This Row],[Date]]),"00")</f>
        <v>2023-07</v>
      </c>
      <c r="E7131" s="1" t="str">
        <f>_xlfn.XLOOKUP(order_items[[#This Row],[product_id]],products!A:A,products!C:C)</f>
        <v>Outdoor &amp; Sports</v>
      </c>
      <c r="F7131" t="s">
        <v>962</v>
      </c>
      <c r="G7131" t="s">
        <v>1120</v>
      </c>
      <c r="H7131">
        <v>6</v>
      </c>
      <c r="I7131">
        <v>383.09</v>
      </c>
      <c r="J7131" s="2">
        <v>0</v>
      </c>
    </row>
    <row r="7132" spans="1:10" x14ac:dyDescent="0.2">
      <c r="A7132" t="s">
        <v>12020</v>
      </c>
      <c r="B7132" t="s">
        <v>12019</v>
      </c>
      <c r="C7132" s="1">
        <f>_xlfn.XLOOKUP(order_items[[#This Row],[order_id]],orders!A:A,orders!C:C)</f>
        <v>45136</v>
      </c>
      <c r="D7132" s="3" t="str">
        <f>YEAR(order_items[[#This Row],[Date]])&amp;"-"&amp;TEXT(MONTH(order_items[[#This Row],[Date]]),"00")</f>
        <v>2023-07</v>
      </c>
      <c r="E7132" s="1" t="str">
        <f>_xlfn.XLOOKUP(order_items[[#This Row],[product_id]],products!A:A,products!C:C)</f>
        <v>Office Supplies</v>
      </c>
      <c r="F7132" t="s">
        <v>1018</v>
      </c>
      <c r="G7132" t="s">
        <v>1115</v>
      </c>
      <c r="H7132">
        <v>22</v>
      </c>
      <c r="I7132">
        <v>72.400000000000006</v>
      </c>
      <c r="J7132" s="2">
        <v>0</v>
      </c>
    </row>
    <row r="7133" spans="1:10" x14ac:dyDescent="0.2">
      <c r="A7133" t="s">
        <v>12021</v>
      </c>
      <c r="B7133" t="s">
        <v>12019</v>
      </c>
      <c r="C7133" s="1">
        <f>_xlfn.XLOOKUP(order_items[[#This Row],[order_id]],orders!A:A,orders!C:C)</f>
        <v>45136</v>
      </c>
      <c r="D7133" s="3" t="str">
        <f>YEAR(order_items[[#This Row],[Date]])&amp;"-"&amp;TEXT(MONTH(order_items[[#This Row],[Date]]),"00")</f>
        <v>2023-07</v>
      </c>
      <c r="E7133" s="1" t="str">
        <f>_xlfn.XLOOKUP(order_items[[#This Row],[product_id]],products!A:A,products!C:C)</f>
        <v>Health &amp; Beauty</v>
      </c>
      <c r="F7133" t="s">
        <v>996</v>
      </c>
      <c r="G7133" t="s">
        <v>1120</v>
      </c>
      <c r="H7133">
        <v>11</v>
      </c>
      <c r="I7133">
        <v>332.27</v>
      </c>
    </row>
    <row r="7134" spans="1:10" x14ac:dyDescent="0.2">
      <c r="A7134" t="s">
        <v>12022</v>
      </c>
      <c r="B7134" t="s">
        <v>12023</v>
      </c>
      <c r="C7134" s="1">
        <f>_xlfn.XLOOKUP(order_items[[#This Row],[order_id]],orders!A:A,orders!C:C)</f>
        <v>45451</v>
      </c>
      <c r="D7134" s="3" t="str">
        <f>YEAR(order_items[[#This Row],[Date]])&amp;"-"&amp;TEXT(MONTH(order_items[[#This Row],[Date]]),"00")</f>
        <v>2024-06</v>
      </c>
      <c r="E7134" s="1" t="str">
        <f>_xlfn.XLOOKUP(order_items[[#This Row],[product_id]],products!A:A,products!C:C)</f>
        <v>Electronics</v>
      </c>
      <c r="F7134" t="s">
        <v>1112</v>
      </c>
      <c r="G7134" t="s">
        <v>1109</v>
      </c>
      <c r="H7134">
        <v>16</v>
      </c>
      <c r="I7134">
        <v>129.59</v>
      </c>
      <c r="J7134" s="2">
        <v>0</v>
      </c>
    </row>
    <row r="7135" spans="1:10" x14ac:dyDescent="0.2">
      <c r="A7135" t="s">
        <v>12024</v>
      </c>
      <c r="B7135" t="s">
        <v>12023</v>
      </c>
      <c r="C7135" s="1">
        <f>_xlfn.XLOOKUP(order_items[[#This Row],[order_id]],orders!A:A,orders!C:C)</f>
        <v>45451</v>
      </c>
      <c r="D7135" s="3" t="str">
        <f>YEAR(order_items[[#This Row],[Date]])&amp;"-"&amp;TEXT(MONTH(order_items[[#This Row],[Date]]),"00")</f>
        <v>2024-06</v>
      </c>
      <c r="E7135" s="1" t="str">
        <f>_xlfn.XLOOKUP(order_items[[#This Row],[product_id]],products!A:A,products!C:C)</f>
        <v>Home &amp; Kitchen</v>
      </c>
      <c r="F7135" t="s">
        <v>950</v>
      </c>
      <c r="G7135" t="s">
        <v>1122</v>
      </c>
      <c r="H7135">
        <v>19</v>
      </c>
      <c r="I7135">
        <v>399.81</v>
      </c>
      <c r="J7135" s="2">
        <v>0</v>
      </c>
    </row>
    <row r="7136" spans="1:10" x14ac:dyDescent="0.2">
      <c r="A7136" t="s">
        <v>12025</v>
      </c>
      <c r="B7136" t="s">
        <v>12026</v>
      </c>
      <c r="C7136" s="1">
        <f>_xlfn.XLOOKUP(order_items[[#This Row],[order_id]],orders!A:A,orders!C:C)</f>
        <v>45573</v>
      </c>
      <c r="D7136" s="3" t="str">
        <f>YEAR(order_items[[#This Row],[Date]])&amp;"-"&amp;TEXT(MONTH(order_items[[#This Row],[Date]]),"00")</f>
        <v>2024-10</v>
      </c>
      <c r="E7136" s="1" t="str">
        <f>_xlfn.XLOOKUP(order_items[[#This Row],[product_id]],products!A:A,products!C:C)</f>
        <v>Office Supplies</v>
      </c>
      <c r="F7136" t="s">
        <v>928</v>
      </c>
      <c r="G7136" t="s">
        <v>1080</v>
      </c>
      <c r="H7136">
        <v>18</v>
      </c>
      <c r="I7136">
        <v>532.79</v>
      </c>
      <c r="J7136" s="2">
        <v>0.15</v>
      </c>
    </row>
    <row r="7137" spans="1:10" x14ac:dyDescent="0.2">
      <c r="A7137" t="s">
        <v>12027</v>
      </c>
      <c r="B7137" t="s">
        <v>12026</v>
      </c>
      <c r="C7137" s="1">
        <f>_xlfn.XLOOKUP(order_items[[#This Row],[order_id]],orders!A:A,orders!C:C)</f>
        <v>45573</v>
      </c>
      <c r="D7137" s="3" t="str">
        <f>YEAR(order_items[[#This Row],[Date]])&amp;"-"&amp;TEXT(MONTH(order_items[[#This Row],[Date]]),"00")</f>
        <v>2024-10</v>
      </c>
      <c r="E7137" s="1" t="str">
        <f>_xlfn.XLOOKUP(order_items[[#This Row],[product_id]],products!A:A,products!C:C)</f>
        <v>Office Supplies</v>
      </c>
      <c r="F7137" t="s">
        <v>989</v>
      </c>
      <c r="G7137" t="s">
        <v>1122</v>
      </c>
      <c r="H7137">
        <v>17</v>
      </c>
      <c r="I7137">
        <v>188.01</v>
      </c>
      <c r="J7137" s="2">
        <v>0</v>
      </c>
    </row>
    <row r="7138" spans="1:10" x14ac:dyDescent="0.2">
      <c r="A7138" t="s">
        <v>12028</v>
      </c>
      <c r="B7138" t="s">
        <v>12029</v>
      </c>
      <c r="C7138" s="1">
        <f>_xlfn.XLOOKUP(order_items[[#This Row],[order_id]],orders!A:A,orders!C:C)</f>
        <v>45474</v>
      </c>
      <c r="D7138" s="3" t="str">
        <f>YEAR(order_items[[#This Row],[Date]])&amp;"-"&amp;TEXT(MONTH(order_items[[#This Row],[Date]]),"00")</f>
        <v>2024-07</v>
      </c>
      <c r="E7138" s="1" t="str">
        <f>_xlfn.XLOOKUP(order_items[[#This Row],[product_id]],products!A:A,products!C:C)</f>
        <v>Outdoor &amp; Sports</v>
      </c>
      <c r="F7138" t="s">
        <v>984</v>
      </c>
      <c r="G7138" t="s">
        <v>1009</v>
      </c>
      <c r="H7138">
        <v>8</v>
      </c>
      <c r="I7138">
        <v>21.12</v>
      </c>
    </row>
    <row r="7139" spans="1:10" x14ac:dyDescent="0.2">
      <c r="A7139" t="s">
        <v>12030</v>
      </c>
      <c r="B7139" t="s">
        <v>12029</v>
      </c>
      <c r="C7139" s="1">
        <f>_xlfn.XLOOKUP(order_items[[#This Row],[order_id]],orders!A:A,orders!C:C)</f>
        <v>45474</v>
      </c>
      <c r="D7139" s="3" t="str">
        <f>YEAR(order_items[[#This Row],[Date]])&amp;"-"&amp;TEXT(MONTH(order_items[[#This Row],[Date]]),"00")</f>
        <v>2024-07</v>
      </c>
      <c r="E7139" s="1" t="str">
        <f>_xlfn.XLOOKUP(order_items[[#This Row],[product_id]],products!A:A,products!C:C)</f>
        <v>Outdoor &amp; Sports</v>
      </c>
      <c r="F7139" t="s">
        <v>1017</v>
      </c>
      <c r="G7139" t="s">
        <v>1115</v>
      </c>
      <c r="H7139">
        <v>12</v>
      </c>
      <c r="I7139">
        <v>107.52</v>
      </c>
      <c r="J7139" s="2">
        <v>0</v>
      </c>
    </row>
    <row r="7140" spans="1:10" x14ac:dyDescent="0.2">
      <c r="A7140" t="s">
        <v>12031</v>
      </c>
      <c r="B7140" t="s">
        <v>12032</v>
      </c>
      <c r="C7140" s="1">
        <f>_xlfn.XLOOKUP(order_items[[#This Row],[order_id]],orders!A:A,orders!C:C)</f>
        <v>45381</v>
      </c>
      <c r="D7140" s="3" t="str">
        <f>YEAR(order_items[[#This Row],[Date]])&amp;"-"&amp;TEXT(MONTH(order_items[[#This Row],[Date]]),"00")</f>
        <v>2024-03</v>
      </c>
      <c r="E7140" s="1" t="str">
        <f>_xlfn.XLOOKUP(order_items[[#This Row],[product_id]],products!A:A,products!C:C)</f>
        <v>Electronics</v>
      </c>
      <c r="F7140" t="s">
        <v>1067</v>
      </c>
      <c r="G7140" t="s">
        <v>1120</v>
      </c>
      <c r="H7140">
        <v>2</v>
      </c>
      <c r="I7140">
        <v>299.43</v>
      </c>
      <c r="J7140" s="2">
        <v>0</v>
      </c>
    </row>
    <row r="7141" spans="1:10" x14ac:dyDescent="0.2">
      <c r="A7141" t="s">
        <v>12033</v>
      </c>
      <c r="B7141" t="s">
        <v>12034</v>
      </c>
      <c r="C7141" s="1">
        <f>_xlfn.XLOOKUP(order_items[[#This Row],[order_id]],orders!A:A,orders!C:C)</f>
        <v>45323</v>
      </c>
      <c r="D7141" s="3" t="str">
        <f>YEAR(order_items[[#This Row],[Date]])&amp;"-"&amp;TEXT(MONTH(order_items[[#This Row],[Date]]),"00")</f>
        <v>2024-02</v>
      </c>
      <c r="E7141" s="1" t="str">
        <f>_xlfn.XLOOKUP(order_items[[#This Row],[product_id]],products!A:A,products!C:C)</f>
        <v>Home &amp; Kitchen</v>
      </c>
      <c r="F7141" t="s">
        <v>1044</v>
      </c>
      <c r="G7141" t="s">
        <v>1120</v>
      </c>
      <c r="H7141">
        <v>24</v>
      </c>
      <c r="I7141">
        <v>290.33999999999997</v>
      </c>
      <c r="J7141" s="2">
        <v>0</v>
      </c>
    </row>
    <row r="7142" spans="1:10" x14ac:dyDescent="0.2">
      <c r="A7142" t="s">
        <v>12035</v>
      </c>
      <c r="B7142" t="s">
        <v>12034</v>
      </c>
      <c r="C7142" s="1">
        <f>_xlfn.XLOOKUP(order_items[[#This Row],[order_id]],orders!A:A,orders!C:C)</f>
        <v>45323</v>
      </c>
      <c r="D7142" s="3" t="str">
        <f>YEAR(order_items[[#This Row],[Date]])&amp;"-"&amp;TEXT(MONTH(order_items[[#This Row],[Date]]),"00")</f>
        <v>2024-02</v>
      </c>
      <c r="E7142" s="1" t="str">
        <f>_xlfn.XLOOKUP(order_items[[#This Row],[product_id]],products!A:A,products!C:C)</f>
        <v>Outdoor &amp; Sports</v>
      </c>
      <c r="F7142" t="s">
        <v>1105</v>
      </c>
      <c r="G7142" t="s">
        <v>1080</v>
      </c>
      <c r="H7142">
        <v>16</v>
      </c>
      <c r="I7142">
        <v>126.03</v>
      </c>
    </row>
    <row r="7143" spans="1:10" x14ac:dyDescent="0.2">
      <c r="A7143" t="s">
        <v>12036</v>
      </c>
      <c r="B7143" t="s">
        <v>12034</v>
      </c>
      <c r="C7143" s="1">
        <f>_xlfn.XLOOKUP(order_items[[#This Row],[order_id]],orders!A:A,orders!C:C)</f>
        <v>45323</v>
      </c>
      <c r="D7143" s="3" t="str">
        <f>YEAR(order_items[[#This Row],[Date]])&amp;"-"&amp;TEXT(MONTH(order_items[[#This Row],[Date]]),"00")</f>
        <v>2024-02</v>
      </c>
      <c r="E7143" s="1" t="str">
        <f>_xlfn.XLOOKUP(order_items[[#This Row],[product_id]],products!A:A,products!C:C)</f>
        <v>Outdoor &amp; Sports</v>
      </c>
      <c r="F7143" t="s">
        <v>1082</v>
      </c>
      <c r="G7143" t="s">
        <v>1122</v>
      </c>
      <c r="H7143">
        <v>14</v>
      </c>
      <c r="I7143">
        <v>292.56</v>
      </c>
      <c r="J7143" s="2">
        <v>0</v>
      </c>
    </row>
    <row r="7144" spans="1:10" x14ac:dyDescent="0.2">
      <c r="A7144" t="s">
        <v>12037</v>
      </c>
      <c r="B7144" t="s">
        <v>12038</v>
      </c>
      <c r="C7144" s="1">
        <f>_xlfn.XLOOKUP(order_items[[#This Row],[order_id]],orders!A:A,orders!C:C)</f>
        <v>45122</v>
      </c>
      <c r="D7144" s="3" t="str">
        <f>YEAR(order_items[[#This Row],[Date]])&amp;"-"&amp;TEXT(MONTH(order_items[[#This Row],[Date]]),"00")</f>
        <v>2023-07</v>
      </c>
      <c r="E7144" s="1" t="str">
        <f>_xlfn.XLOOKUP(order_items[[#This Row],[product_id]],products!A:A,products!C:C)</f>
        <v>Office Supplies</v>
      </c>
      <c r="F7144" t="s">
        <v>1001</v>
      </c>
      <c r="G7144" t="s">
        <v>1009</v>
      </c>
      <c r="H7144">
        <v>5</v>
      </c>
      <c r="I7144">
        <v>459.57</v>
      </c>
      <c r="J7144" s="2">
        <v>0.15</v>
      </c>
    </row>
    <row r="7145" spans="1:10" x14ac:dyDescent="0.2">
      <c r="A7145" t="s">
        <v>12039</v>
      </c>
      <c r="B7145" t="s">
        <v>12038</v>
      </c>
      <c r="C7145" s="1">
        <f>_xlfn.XLOOKUP(order_items[[#This Row],[order_id]],orders!A:A,orders!C:C)</f>
        <v>45122</v>
      </c>
      <c r="D7145" s="3" t="str">
        <f>YEAR(order_items[[#This Row],[Date]])&amp;"-"&amp;TEXT(MONTH(order_items[[#This Row],[Date]]),"00")</f>
        <v>2023-07</v>
      </c>
      <c r="E7145" s="1" t="str">
        <f>_xlfn.XLOOKUP(order_items[[#This Row],[product_id]],products!A:A,products!C:C)</f>
        <v>Electronics</v>
      </c>
      <c r="F7145" t="s">
        <v>1088</v>
      </c>
      <c r="G7145" t="s">
        <v>1109</v>
      </c>
      <c r="H7145">
        <v>21</v>
      </c>
      <c r="I7145">
        <v>197.22</v>
      </c>
      <c r="J7145" s="2">
        <v>0</v>
      </c>
    </row>
    <row r="7146" spans="1:10" x14ac:dyDescent="0.2">
      <c r="A7146" t="s">
        <v>12040</v>
      </c>
      <c r="B7146" t="s">
        <v>12041</v>
      </c>
      <c r="C7146" s="1">
        <f>_xlfn.XLOOKUP(order_items[[#This Row],[order_id]],orders!A:A,orders!C:C)</f>
        <v>44962</v>
      </c>
      <c r="D7146" s="3" t="str">
        <f>YEAR(order_items[[#This Row],[Date]])&amp;"-"&amp;TEXT(MONTH(order_items[[#This Row],[Date]]),"00")</f>
        <v>2023-02</v>
      </c>
      <c r="E7146" s="1" t="str">
        <f>_xlfn.XLOOKUP(order_items[[#This Row],[product_id]],products!A:A,products!C:C)</f>
        <v>Outdoor &amp; Sports</v>
      </c>
      <c r="F7146" t="s">
        <v>984</v>
      </c>
      <c r="G7146" t="s">
        <v>1054</v>
      </c>
      <c r="H7146">
        <v>12</v>
      </c>
      <c r="I7146">
        <v>21.12</v>
      </c>
      <c r="J7146" s="2">
        <v>0.05</v>
      </c>
    </row>
    <row r="7147" spans="1:10" x14ac:dyDescent="0.2">
      <c r="A7147" t="s">
        <v>12042</v>
      </c>
      <c r="B7147" t="s">
        <v>12043</v>
      </c>
      <c r="C7147" s="1">
        <f>_xlfn.XLOOKUP(order_items[[#This Row],[order_id]],orders!A:A,orders!C:C)</f>
        <v>45178</v>
      </c>
      <c r="D7147" s="3" t="str">
        <f>YEAR(order_items[[#This Row],[Date]])&amp;"-"&amp;TEXT(MONTH(order_items[[#This Row],[Date]]),"00")</f>
        <v>2023-09</v>
      </c>
      <c r="E7147" s="1" t="str">
        <f>_xlfn.XLOOKUP(order_items[[#This Row],[product_id]],products!A:A,products!C:C)</f>
        <v>Office Supplies</v>
      </c>
      <c r="F7147" t="s">
        <v>1083</v>
      </c>
      <c r="G7147" t="s">
        <v>1109</v>
      </c>
      <c r="H7147">
        <v>15</v>
      </c>
      <c r="I7147">
        <v>386.19</v>
      </c>
      <c r="J7147" s="2">
        <v>0</v>
      </c>
    </row>
    <row r="7148" spans="1:10" x14ac:dyDescent="0.2">
      <c r="A7148" t="s">
        <v>12044</v>
      </c>
      <c r="B7148" t="s">
        <v>12043</v>
      </c>
      <c r="C7148" s="1">
        <f>_xlfn.XLOOKUP(order_items[[#This Row],[order_id]],orders!A:A,orders!C:C)</f>
        <v>45178</v>
      </c>
      <c r="D7148" s="3" t="str">
        <f>YEAR(order_items[[#This Row],[Date]])&amp;"-"&amp;TEXT(MONTH(order_items[[#This Row],[Date]]),"00")</f>
        <v>2023-09</v>
      </c>
      <c r="E7148" s="1" t="str">
        <f>_xlfn.XLOOKUP(order_items[[#This Row],[product_id]],products!A:A,products!C:C)</f>
        <v>Electronics</v>
      </c>
      <c r="F7148" t="s">
        <v>1033</v>
      </c>
      <c r="G7148" t="s">
        <v>1101</v>
      </c>
      <c r="H7148">
        <v>24</v>
      </c>
      <c r="I7148">
        <v>163.53</v>
      </c>
      <c r="J7148" s="2">
        <v>0.15</v>
      </c>
    </row>
    <row r="7149" spans="1:10" x14ac:dyDescent="0.2">
      <c r="A7149" t="s">
        <v>12045</v>
      </c>
      <c r="B7149" t="s">
        <v>12046</v>
      </c>
      <c r="C7149" s="1">
        <f>_xlfn.XLOOKUP(order_items[[#This Row],[order_id]],orders!A:A,orders!C:C)</f>
        <v>45206</v>
      </c>
      <c r="D7149" s="3" t="str">
        <f>YEAR(order_items[[#This Row],[Date]])&amp;"-"&amp;TEXT(MONTH(order_items[[#This Row],[Date]]),"00")</f>
        <v>2023-10</v>
      </c>
      <c r="E7149" s="1" t="str">
        <f>_xlfn.XLOOKUP(order_items[[#This Row],[product_id]],products!A:A,products!C:C)</f>
        <v>Health &amp; Beauty</v>
      </c>
      <c r="F7149" t="s">
        <v>1042</v>
      </c>
      <c r="G7149" t="s">
        <v>1120</v>
      </c>
      <c r="H7149">
        <v>25</v>
      </c>
      <c r="I7149">
        <v>272.76</v>
      </c>
      <c r="J7149" s="2">
        <v>0</v>
      </c>
    </row>
    <row r="7150" spans="1:10" x14ac:dyDescent="0.2">
      <c r="A7150" t="s">
        <v>12047</v>
      </c>
      <c r="B7150" t="s">
        <v>12048</v>
      </c>
      <c r="C7150" s="1">
        <f>_xlfn.XLOOKUP(order_items[[#This Row],[order_id]],orders!A:A,orders!C:C)</f>
        <v>45607</v>
      </c>
      <c r="D7150" s="3" t="str">
        <f>YEAR(order_items[[#This Row],[Date]])&amp;"-"&amp;TEXT(MONTH(order_items[[#This Row],[Date]]),"00")</f>
        <v>2024-11</v>
      </c>
      <c r="E7150" s="1" t="str">
        <f>_xlfn.XLOOKUP(order_items[[#This Row],[product_id]],products!A:A,products!C:C)</f>
        <v>Electronics</v>
      </c>
      <c r="F7150" t="s">
        <v>1102</v>
      </c>
      <c r="G7150" t="s">
        <v>1122</v>
      </c>
      <c r="H7150">
        <v>13</v>
      </c>
      <c r="I7150">
        <v>61.4</v>
      </c>
      <c r="J7150" s="2">
        <v>0.05</v>
      </c>
    </row>
    <row r="7151" spans="1:10" x14ac:dyDescent="0.2">
      <c r="A7151" t="s">
        <v>12049</v>
      </c>
      <c r="B7151" t="s">
        <v>12048</v>
      </c>
      <c r="C7151" s="1">
        <f>_xlfn.XLOOKUP(order_items[[#This Row],[order_id]],orders!A:A,orders!C:C)</f>
        <v>45607</v>
      </c>
      <c r="D7151" s="3" t="str">
        <f>YEAR(order_items[[#This Row],[Date]])&amp;"-"&amp;TEXT(MONTH(order_items[[#This Row],[Date]]),"00")</f>
        <v>2024-11</v>
      </c>
      <c r="E7151" s="1" t="str">
        <f>_xlfn.XLOOKUP(order_items[[#This Row],[product_id]],products!A:A,products!C:C)</f>
        <v>Health &amp; Beauty</v>
      </c>
      <c r="F7151" t="s">
        <v>920</v>
      </c>
      <c r="G7151" t="s">
        <v>917</v>
      </c>
      <c r="H7151">
        <v>7</v>
      </c>
      <c r="I7151">
        <v>188.62</v>
      </c>
      <c r="J7151" s="2">
        <v>0</v>
      </c>
    </row>
    <row r="7152" spans="1:10" x14ac:dyDescent="0.2">
      <c r="A7152" t="s">
        <v>12050</v>
      </c>
      <c r="B7152" t="s">
        <v>12051</v>
      </c>
      <c r="C7152" s="1">
        <f>_xlfn.XLOOKUP(order_items[[#This Row],[order_id]],orders!A:A,orders!C:C)</f>
        <v>45571</v>
      </c>
      <c r="D7152" s="3" t="str">
        <f>YEAR(order_items[[#This Row],[Date]])&amp;"-"&amp;TEXT(MONTH(order_items[[#This Row],[Date]]),"00")</f>
        <v>2024-10</v>
      </c>
      <c r="E7152" s="1" t="str">
        <f>_xlfn.XLOOKUP(order_items[[#This Row],[product_id]],products!A:A,products!C:C)</f>
        <v>Office Supplies</v>
      </c>
      <c r="F7152" t="s">
        <v>969</v>
      </c>
      <c r="G7152" t="s">
        <v>1120</v>
      </c>
      <c r="H7152">
        <v>5</v>
      </c>
      <c r="I7152">
        <v>286.77</v>
      </c>
      <c r="J7152" s="2">
        <v>0</v>
      </c>
    </row>
    <row r="7153" spans="1:10" x14ac:dyDescent="0.2">
      <c r="A7153" t="s">
        <v>12052</v>
      </c>
      <c r="B7153" t="s">
        <v>12051</v>
      </c>
      <c r="C7153" s="1">
        <f>_xlfn.XLOOKUP(order_items[[#This Row],[order_id]],orders!A:A,orders!C:C)</f>
        <v>45571</v>
      </c>
      <c r="D7153" s="3" t="str">
        <f>YEAR(order_items[[#This Row],[Date]])&amp;"-"&amp;TEXT(MONTH(order_items[[#This Row],[Date]]),"00")</f>
        <v>2024-10</v>
      </c>
      <c r="E7153" s="1" t="str">
        <f>_xlfn.XLOOKUP(order_items[[#This Row],[product_id]],products!A:A,products!C:C)</f>
        <v>Outdoor &amp; Sports</v>
      </c>
      <c r="F7153" t="s">
        <v>1085</v>
      </c>
      <c r="G7153" t="s">
        <v>1009</v>
      </c>
      <c r="H7153">
        <v>10</v>
      </c>
      <c r="I7153">
        <v>191.31</v>
      </c>
      <c r="J7153" s="2">
        <v>0.1</v>
      </c>
    </row>
    <row r="7154" spans="1:10" x14ac:dyDescent="0.2">
      <c r="A7154" t="s">
        <v>12053</v>
      </c>
      <c r="B7154" t="s">
        <v>12054</v>
      </c>
      <c r="C7154" s="1">
        <f>_xlfn.XLOOKUP(order_items[[#This Row],[order_id]],orders!A:A,orders!C:C)</f>
        <v>45101</v>
      </c>
      <c r="D7154" s="3" t="str">
        <f>YEAR(order_items[[#This Row],[Date]])&amp;"-"&amp;TEXT(MONTH(order_items[[#This Row],[Date]]),"00")</f>
        <v>2023-06</v>
      </c>
      <c r="E7154" s="1" t="str">
        <f>_xlfn.XLOOKUP(order_items[[#This Row],[product_id]],products!A:A,products!C:C)</f>
        <v>Office Supplies</v>
      </c>
      <c r="F7154" t="s">
        <v>1036</v>
      </c>
      <c r="G7154" t="s">
        <v>1054</v>
      </c>
      <c r="H7154">
        <v>12</v>
      </c>
      <c r="I7154">
        <v>65.73</v>
      </c>
      <c r="J7154" s="2">
        <v>0</v>
      </c>
    </row>
    <row r="7155" spans="1:10" x14ac:dyDescent="0.2">
      <c r="A7155" t="s">
        <v>12055</v>
      </c>
      <c r="B7155" t="s">
        <v>12056</v>
      </c>
      <c r="C7155" s="1">
        <f>_xlfn.XLOOKUP(order_items[[#This Row],[order_id]],orders!A:A,orders!C:C)</f>
        <v>45218</v>
      </c>
      <c r="D7155" s="3" t="str">
        <f>YEAR(order_items[[#This Row],[Date]])&amp;"-"&amp;TEXT(MONTH(order_items[[#This Row],[Date]]),"00")</f>
        <v>2023-10</v>
      </c>
      <c r="E7155" s="1" t="str">
        <f>_xlfn.XLOOKUP(order_items[[#This Row],[product_id]],products!A:A,products!C:C)</f>
        <v>Health &amp; Beauty</v>
      </c>
      <c r="F7155" t="s">
        <v>957</v>
      </c>
      <c r="G7155" t="s">
        <v>1054</v>
      </c>
      <c r="H7155">
        <v>19</v>
      </c>
      <c r="I7155">
        <v>191.24</v>
      </c>
      <c r="J7155" s="2">
        <v>0</v>
      </c>
    </row>
    <row r="7156" spans="1:10" x14ac:dyDescent="0.2">
      <c r="A7156" t="s">
        <v>12057</v>
      </c>
      <c r="B7156" t="s">
        <v>12056</v>
      </c>
      <c r="C7156" s="1">
        <f>_xlfn.XLOOKUP(order_items[[#This Row],[order_id]],orders!A:A,orders!C:C)</f>
        <v>45218</v>
      </c>
      <c r="D7156" s="3" t="str">
        <f>YEAR(order_items[[#This Row],[Date]])&amp;"-"&amp;TEXT(MONTH(order_items[[#This Row],[Date]]),"00")</f>
        <v>2023-10</v>
      </c>
      <c r="E7156" s="1" t="str">
        <f>_xlfn.XLOOKUP(order_items[[#This Row],[product_id]],products!A:A,products!C:C)</f>
        <v>Outdoor &amp; Sports</v>
      </c>
      <c r="F7156" t="s">
        <v>1045</v>
      </c>
      <c r="G7156" t="s">
        <v>1120</v>
      </c>
      <c r="H7156">
        <v>14</v>
      </c>
      <c r="I7156">
        <v>269.57</v>
      </c>
      <c r="J7156" s="2">
        <v>0</v>
      </c>
    </row>
    <row r="7157" spans="1:10" x14ac:dyDescent="0.2">
      <c r="A7157" t="s">
        <v>12058</v>
      </c>
      <c r="B7157" t="s">
        <v>12056</v>
      </c>
      <c r="C7157" s="1">
        <f>_xlfn.XLOOKUP(order_items[[#This Row],[order_id]],orders!A:A,orders!C:C)</f>
        <v>45218</v>
      </c>
      <c r="D7157" s="3" t="str">
        <f>YEAR(order_items[[#This Row],[Date]])&amp;"-"&amp;TEXT(MONTH(order_items[[#This Row],[Date]]),"00")</f>
        <v>2023-10</v>
      </c>
      <c r="E7157" s="1" t="str">
        <f>_xlfn.XLOOKUP(order_items[[#This Row],[product_id]],products!A:A,products!C:C)</f>
        <v>Office Supplies</v>
      </c>
      <c r="F7157" t="s">
        <v>1060</v>
      </c>
      <c r="G7157" t="s">
        <v>1122</v>
      </c>
      <c r="H7157">
        <v>6</v>
      </c>
      <c r="I7157">
        <v>222.24</v>
      </c>
      <c r="J7157" s="2">
        <v>0</v>
      </c>
    </row>
    <row r="7158" spans="1:10" x14ac:dyDescent="0.2">
      <c r="A7158" t="s">
        <v>12059</v>
      </c>
      <c r="B7158" t="s">
        <v>12060</v>
      </c>
      <c r="C7158" s="1">
        <f>_xlfn.XLOOKUP(order_items[[#This Row],[order_id]],orders!A:A,orders!C:C)</f>
        <v>45260</v>
      </c>
      <c r="D7158" s="3" t="str">
        <f>YEAR(order_items[[#This Row],[Date]])&amp;"-"&amp;TEXT(MONTH(order_items[[#This Row],[Date]]),"00")</f>
        <v>2023-11</v>
      </c>
      <c r="E7158" s="1" t="str">
        <f>_xlfn.XLOOKUP(order_items[[#This Row],[product_id]],products!A:A,products!C:C)</f>
        <v>Electronics</v>
      </c>
      <c r="F7158" t="s">
        <v>1087</v>
      </c>
      <c r="G7158" t="s">
        <v>1101</v>
      </c>
      <c r="H7158">
        <v>17</v>
      </c>
      <c r="I7158">
        <v>122.37</v>
      </c>
      <c r="J7158" s="2">
        <v>0</v>
      </c>
    </row>
    <row r="7159" spans="1:10" x14ac:dyDescent="0.2">
      <c r="A7159" t="s">
        <v>12061</v>
      </c>
      <c r="B7159" t="s">
        <v>12062</v>
      </c>
      <c r="C7159" s="1">
        <f>_xlfn.XLOOKUP(order_items[[#This Row],[order_id]],orders!A:A,orders!C:C)</f>
        <v>45525</v>
      </c>
      <c r="D7159" s="3" t="str">
        <f>YEAR(order_items[[#This Row],[Date]])&amp;"-"&amp;TEXT(MONTH(order_items[[#This Row],[Date]]),"00")</f>
        <v>2024-08</v>
      </c>
      <c r="E7159" s="1" t="str">
        <f>_xlfn.XLOOKUP(order_items[[#This Row],[product_id]],products!A:A,products!C:C)</f>
        <v>Home &amp; Kitchen</v>
      </c>
      <c r="F7159" t="s">
        <v>1062</v>
      </c>
      <c r="G7159" t="s">
        <v>1122</v>
      </c>
      <c r="H7159">
        <v>2</v>
      </c>
      <c r="I7159">
        <v>45.95</v>
      </c>
      <c r="J7159" s="2">
        <v>0.15</v>
      </c>
    </row>
    <row r="7160" spans="1:10" x14ac:dyDescent="0.2">
      <c r="A7160" t="s">
        <v>12063</v>
      </c>
      <c r="B7160" t="s">
        <v>12064</v>
      </c>
      <c r="C7160" s="1">
        <f>_xlfn.XLOOKUP(order_items[[#This Row],[order_id]],orders!A:A,orders!C:C)</f>
        <v>45325</v>
      </c>
      <c r="D7160" s="3" t="str">
        <f>YEAR(order_items[[#This Row],[Date]])&amp;"-"&amp;TEXT(MONTH(order_items[[#This Row],[Date]]),"00")</f>
        <v>2024-02</v>
      </c>
      <c r="E7160" s="1" t="str">
        <f>_xlfn.XLOOKUP(order_items[[#This Row],[product_id]],products!A:A,products!C:C)</f>
        <v>Office Supplies</v>
      </c>
      <c r="F7160" t="s">
        <v>932</v>
      </c>
      <c r="G7160" t="s">
        <v>1115</v>
      </c>
      <c r="H7160">
        <v>10</v>
      </c>
      <c r="I7160">
        <v>122.56</v>
      </c>
      <c r="J7160" s="2">
        <v>0</v>
      </c>
    </row>
    <row r="7161" spans="1:10" x14ac:dyDescent="0.2">
      <c r="A7161" t="s">
        <v>12065</v>
      </c>
      <c r="B7161" t="s">
        <v>12064</v>
      </c>
      <c r="C7161" s="1">
        <f>_xlfn.XLOOKUP(order_items[[#This Row],[order_id]],orders!A:A,orders!C:C)</f>
        <v>45325</v>
      </c>
      <c r="D7161" s="3" t="str">
        <f>YEAR(order_items[[#This Row],[Date]])&amp;"-"&amp;TEXT(MONTH(order_items[[#This Row],[Date]]),"00")</f>
        <v>2024-02</v>
      </c>
      <c r="E7161" s="1" t="str">
        <f>_xlfn.XLOOKUP(order_items[[#This Row],[product_id]],products!A:A,products!C:C)</f>
        <v>Home &amp; Kitchen</v>
      </c>
      <c r="F7161" t="s">
        <v>1117</v>
      </c>
      <c r="G7161" t="s">
        <v>1109</v>
      </c>
      <c r="H7161">
        <v>-3</v>
      </c>
      <c r="I7161">
        <v>210.52</v>
      </c>
      <c r="J7161" s="2">
        <v>0.05</v>
      </c>
    </row>
    <row r="7162" spans="1:10" x14ac:dyDescent="0.2">
      <c r="A7162" t="s">
        <v>12066</v>
      </c>
      <c r="B7162" t="s">
        <v>12064</v>
      </c>
      <c r="C7162" s="1">
        <f>_xlfn.XLOOKUP(order_items[[#This Row],[order_id]],orders!A:A,orders!C:C)</f>
        <v>45325</v>
      </c>
      <c r="D7162" s="3" t="str">
        <f>YEAR(order_items[[#This Row],[Date]])&amp;"-"&amp;TEXT(MONTH(order_items[[#This Row],[Date]]),"00")</f>
        <v>2024-02</v>
      </c>
      <c r="E7162" s="1" t="str">
        <f>_xlfn.XLOOKUP(order_items[[#This Row],[product_id]],products!A:A,products!C:C)</f>
        <v>Health &amp; Beauty</v>
      </c>
      <c r="F7162" t="s">
        <v>1022</v>
      </c>
      <c r="G7162" t="s">
        <v>917</v>
      </c>
      <c r="H7162">
        <v>18</v>
      </c>
      <c r="I7162">
        <v>462.13</v>
      </c>
      <c r="J7162" s="2">
        <v>0.1</v>
      </c>
    </row>
    <row r="7163" spans="1:10" x14ac:dyDescent="0.2">
      <c r="A7163" t="s">
        <v>12067</v>
      </c>
      <c r="B7163" t="s">
        <v>12068</v>
      </c>
      <c r="C7163" s="1">
        <f>_xlfn.XLOOKUP(order_items[[#This Row],[order_id]],orders!A:A,orders!C:C)</f>
        <v>45047</v>
      </c>
      <c r="D7163" s="3" t="str">
        <f>YEAR(order_items[[#This Row],[Date]])&amp;"-"&amp;TEXT(MONTH(order_items[[#This Row],[Date]]),"00")</f>
        <v>2023-05</v>
      </c>
      <c r="E7163" s="1" t="str">
        <f>_xlfn.XLOOKUP(order_items[[#This Row],[product_id]],products!A:A,products!C:C)</f>
        <v>Outdoor &amp; Sports</v>
      </c>
      <c r="F7163" t="s">
        <v>952</v>
      </c>
      <c r="G7163" t="s">
        <v>1009</v>
      </c>
      <c r="H7163">
        <v>21</v>
      </c>
      <c r="I7163">
        <v>230.33</v>
      </c>
      <c r="J7163" s="2">
        <v>0</v>
      </c>
    </row>
    <row r="7164" spans="1:10" x14ac:dyDescent="0.2">
      <c r="A7164" t="s">
        <v>12069</v>
      </c>
      <c r="B7164" t="s">
        <v>12068</v>
      </c>
      <c r="C7164" s="1">
        <f>_xlfn.XLOOKUP(order_items[[#This Row],[order_id]],orders!A:A,orders!C:C)</f>
        <v>45047</v>
      </c>
      <c r="D7164" s="3" t="str">
        <f>YEAR(order_items[[#This Row],[Date]])&amp;"-"&amp;TEXT(MONTH(order_items[[#This Row],[Date]]),"00")</f>
        <v>2023-05</v>
      </c>
      <c r="E7164" s="1" t="str">
        <f>_xlfn.XLOOKUP(order_items[[#This Row],[product_id]],products!A:A,products!C:C)</f>
        <v>Health &amp; Beauty</v>
      </c>
      <c r="F7164" t="s">
        <v>947</v>
      </c>
      <c r="G7164" t="s">
        <v>917</v>
      </c>
      <c r="H7164">
        <v>8</v>
      </c>
      <c r="I7164">
        <v>323.72000000000003</v>
      </c>
      <c r="J7164" s="2">
        <v>0</v>
      </c>
    </row>
    <row r="7165" spans="1:10" x14ac:dyDescent="0.2">
      <c r="A7165" t="s">
        <v>12070</v>
      </c>
      <c r="B7165" t="s">
        <v>12071</v>
      </c>
      <c r="C7165" s="1">
        <f>_xlfn.XLOOKUP(order_items[[#This Row],[order_id]],orders!A:A,orders!C:C)</f>
        <v>45368</v>
      </c>
      <c r="D7165" s="3" t="str">
        <f>YEAR(order_items[[#This Row],[Date]])&amp;"-"&amp;TEXT(MONTH(order_items[[#This Row],[Date]]),"00")</f>
        <v>2024-03</v>
      </c>
      <c r="E7165" s="1" t="str">
        <f>_xlfn.XLOOKUP(order_items[[#This Row],[product_id]],products!A:A,products!C:C)</f>
        <v>Health &amp; Beauty</v>
      </c>
      <c r="F7165" t="s">
        <v>1004</v>
      </c>
      <c r="G7165" t="s">
        <v>1101</v>
      </c>
      <c r="H7165">
        <v>7</v>
      </c>
      <c r="I7165">
        <v>410.8</v>
      </c>
      <c r="J7165" s="2">
        <v>0.05</v>
      </c>
    </row>
    <row r="7166" spans="1:10" x14ac:dyDescent="0.2">
      <c r="A7166" t="s">
        <v>12072</v>
      </c>
      <c r="B7166" t="s">
        <v>12071</v>
      </c>
      <c r="C7166" s="1">
        <f>_xlfn.XLOOKUP(order_items[[#This Row],[order_id]],orders!A:A,orders!C:C)</f>
        <v>45368</v>
      </c>
      <c r="D7166" s="3" t="str">
        <f>YEAR(order_items[[#This Row],[Date]])&amp;"-"&amp;TEXT(MONTH(order_items[[#This Row],[Date]]),"00")</f>
        <v>2024-03</v>
      </c>
      <c r="E7166" s="1" t="str">
        <f>_xlfn.XLOOKUP(order_items[[#This Row],[product_id]],products!A:A,products!C:C)</f>
        <v>Outdoor &amp; Sports</v>
      </c>
      <c r="F7166" t="s">
        <v>984</v>
      </c>
      <c r="G7166" t="s">
        <v>1009</v>
      </c>
      <c r="H7166">
        <v>12</v>
      </c>
      <c r="I7166">
        <v>21.12</v>
      </c>
      <c r="J7166" s="2">
        <v>0.05</v>
      </c>
    </row>
    <row r="7167" spans="1:10" x14ac:dyDescent="0.2">
      <c r="A7167" t="s">
        <v>12073</v>
      </c>
      <c r="B7167" t="s">
        <v>12074</v>
      </c>
      <c r="C7167" s="1">
        <f>_xlfn.XLOOKUP(order_items[[#This Row],[order_id]],orders!A:A,orders!C:C)</f>
        <v>45372</v>
      </c>
      <c r="D7167" s="3" t="str">
        <f>YEAR(order_items[[#This Row],[Date]])&amp;"-"&amp;TEXT(MONTH(order_items[[#This Row],[Date]]),"00")</f>
        <v>2024-03</v>
      </c>
      <c r="E7167" s="1" t="str">
        <f>_xlfn.XLOOKUP(order_items[[#This Row],[product_id]],products!A:A,products!C:C)</f>
        <v>Office Supplies</v>
      </c>
      <c r="F7167" t="s">
        <v>1121</v>
      </c>
      <c r="G7167" t="s">
        <v>917</v>
      </c>
      <c r="H7167">
        <v>11</v>
      </c>
      <c r="I7167">
        <v>490.76</v>
      </c>
      <c r="J7167" s="2">
        <v>0.15</v>
      </c>
    </row>
    <row r="7168" spans="1:10" x14ac:dyDescent="0.2">
      <c r="A7168" t="s">
        <v>12075</v>
      </c>
      <c r="B7168" t="s">
        <v>12076</v>
      </c>
      <c r="C7168" s="1">
        <f>_xlfn.XLOOKUP(order_items[[#This Row],[order_id]],orders!A:A,orders!C:C)</f>
        <v>45056</v>
      </c>
      <c r="D7168" s="3" t="str">
        <f>YEAR(order_items[[#This Row],[Date]])&amp;"-"&amp;TEXT(MONTH(order_items[[#This Row],[Date]]),"00")</f>
        <v>2023-05</v>
      </c>
      <c r="E7168" s="1" t="str">
        <f>_xlfn.XLOOKUP(order_items[[#This Row],[product_id]],products!A:A,products!C:C)</f>
        <v>Outdoor &amp; Sports</v>
      </c>
      <c r="F7168" t="s">
        <v>987</v>
      </c>
      <c r="G7168" t="s">
        <v>1101</v>
      </c>
      <c r="H7168">
        <v>23</v>
      </c>
      <c r="I7168">
        <v>440.43</v>
      </c>
      <c r="J7168" s="2">
        <v>0.15</v>
      </c>
    </row>
    <row r="7169" spans="1:10" x14ac:dyDescent="0.2">
      <c r="A7169" t="s">
        <v>12077</v>
      </c>
      <c r="B7169" t="s">
        <v>12076</v>
      </c>
      <c r="C7169" s="1">
        <f>_xlfn.XLOOKUP(order_items[[#This Row],[order_id]],orders!A:A,orders!C:C)</f>
        <v>45056</v>
      </c>
      <c r="D7169" s="3" t="str">
        <f>YEAR(order_items[[#This Row],[Date]])&amp;"-"&amp;TEXT(MONTH(order_items[[#This Row],[Date]]),"00")</f>
        <v>2023-05</v>
      </c>
      <c r="E7169" s="1" t="str">
        <f>_xlfn.XLOOKUP(order_items[[#This Row],[product_id]],products!A:A,products!C:C)</f>
        <v>Office Supplies</v>
      </c>
      <c r="F7169" t="s">
        <v>1051</v>
      </c>
      <c r="G7169" t="s">
        <v>1122</v>
      </c>
      <c r="H7169">
        <v>23</v>
      </c>
      <c r="I7169">
        <v>189.58</v>
      </c>
      <c r="J7169" s="2">
        <v>0</v>
      </c>
    </row>
    <row r="7170" spans="1:10" x14ac:dyDescent="0.2">
      <c r="A7170" t="s">
        <v>12078</v>
      </c>
      <c r="B7170" t="s">
        <v>12076</v>
      </c>
      <c r="C7170" s="1">
        <f>_xlfn.XLOOKUP(order_items[[#This Row],[order_id]],orders!A:A,orders!C:C)</f>
        <v>45056</v>
      </c>
      <c r="D7170" s="3" t="str">
        <f>YEAR(order_items[[#This Row],[Date]])&amp;"-"&amp;TEXT(MONTH(order_items[[#This Row],[Date]]),"00")</f>
        <v>2023-05</v>
      </c>
      <c r="E7170" s="1" t="str">
        <f>_xlfn.XLOOKUP(order_items[[#This Row],[product_id]],products!A:A,products!C:C)</f>
        <v>Office Supplies</v>
      </c>
      <c r="F7170" t="s">
        <v>954</v>
      </c>
      <c r="G7170" t="s">
        <v>1080</v>
      </c>
      <c r="H7170">
        <v>5</v>
      </c>
      <c r="I7170">
        <v>171.07</v>
      </c>
      <c r="J7170" s="2">
        <v>0</v>
      </c>
    </row>
    <row r="7171" spans="1:10" x14ac:dyDescent="0.2">
      <c r="A7171" t="s">
        <v>12079</v>
      </c>
      <c r="B7171" t="s">
        <v>12080</v>
      </c>
      <c r="C7171" s="1">
        <f>_xlfn.XLOOKUP(order_items[[#This Row],[order_id]],orders!A:A,orders!C:C)</f>
        <v>45251</v>
      </c>
      <c r="D7171" s="3" t="str">
        <f>YEAR(order_items[[#This Row],[Date]])&amp;"-"&amp;TEXT(MONTH(order_items[[#This Row],[Date]]),"00")</f>
        <v>2023-11</v>
      </c>
      <c r="E7171" s="1" t="str">
        <f>_xlfn.XLOOKUP(order_items[[#This Row],[product_id]],products!A:A,products!C:C)</f>
        <v>Outdoor &amp; Sports</v>
      </c>
      <c r="F7171" t="s">
        <v>963</v>
      </c>
      <c r="G7171" t="s">
        <v>1115</v>
      </c>
      <c r="H7171">
        <v>2</v>
      </c>
      <c r="I7171">
        <v>213.2</v>
      </c>
      <c r="J7171" s="2">
        <v>0</v>
      </c>
    </row>
    <row r="7172" spans="1:10" x14ac:dyDescent="0.2">
      <c r="A7172" t="s">
        <v>12081</v>
      </c>
      <c r="B7172" t="s">
        <v>12080</v>
      </c>
      <c r="C7172" s="1">
        <f>_xlfn.XLOOKUP(order_items[[#This Row],[order_id]],orders!A:A,orders!C:C)</f>
        <v>45251</v>
      </c>
      <c r="D7172" s="3" t="str">
        <f>YEAR(order_items[[#This Row],[Date]])&amp;"-"&amp;TEXT(MONTH(order_items[[#This Row],[Date]]),"00")</f>
        <v>2023-11</v>
      </c>
      <c r="E7172" s="1" t="str">
        <f>_xlfn.XLOOKUP(order_items[[#This Row],[product_id]],products!A:A,products!C:C)</f>
        <v>Electronics</v>
      </c>
      <c r="F7172" t="s">
        <v>919</v>
      </c>
      <c r="G7172" t="s">
        <v>1080</v>
      </c>
      <c r="H7172">
        <v>25</v>
      </c>
      <c r="I7172">
        <v>167.05</v>
      </c>
      <c r="J7172" s="2">
        <v>0.15</v>
      </c>
    </row>
    <row r="7173" spans="1:10" x14ac:dyDescent="0.2">
      <c r="A7173" t="s">
        <v>12082</v>
      </c>
      <c r="B7173" t="s">
        <v>12083</v>
      </c>
      <c r="C7173" s="1">
        <f>_xlfn.XLOOKUP(order_items[[#This Row],[order_id]],orders!A:A,orders!C:C)</f>
        <v>45201</v>
      </c>
      <c r="D7173" s="3" t="str">
        <f>YEAR(order_items[[#This Row],[Date]])&amp;"-"&amp;TEXT(MONTH(order_items[[#This Row],[Date]]),"00")</f>
        <v>2023-10</v>
      </c>
      <c r="E7173" s="1" t="str">
        <f>_xlfn.XLOOKUP(order_items[[#This Row],[product_id]],products!A:A,products!C:C)</f>
        <v>Office Supplies</v>
      </c>
      <c r="F7173" t="s">
        <v>1055</v>
      </c>
      <c r="G7173" t="s">
        <v>1101</v>
      </c>
      <c r="H7173">
        <v>14</v>
      </c>
      <c r="I7173">
        <v>203.36</v>
      </c>
      <c r="J7173" s="2">
        <v>0.05</v>
      </c>
    </row>
    <row r="7174" spans="1:10" x14ac:dyDescent="0.2">
      <c r="A7174" t="s">
        <v>12084</v>
      </c>
      <c r="B7174" t="s">
        <v>12083</v>
      </c>
      <c r="C7174" s="1">
        <f>_xlfn.XLOOKUP(order_items[[#This Row],[order_id]],orders!A:A,orders!C:C)</f>
        <v>45201</v>
      </c>
      <c r="D7174" s="3" t="str">
        <f>YEAR(order_items[[#This Row],[Date]])&amp;"-"&amp;TEXT(MONTH(order_items[[#This Row],[Date]]),"00")</f>
        <v>2023-10</v>
      </c>
      <c r="E7174" s="1" t="str">
        <f>_xlfn.XLOOKUP(order_items[[#This Row],[product_id]],products!A:A,products!C:C)</f>
        <v>Electronics</v>
      </c>
      <c r="F7174" t="s">
        <v>1088</v>
      </c>
      <c r="G7174" t="s">
        <v>1119</v>
      </c>
      <c r="H7174">
        <v>25</v>
      </c>
      <c r="I7174">
        <v>197.22</v>
      </c>
      <c r="J7174" s="2">
        <v>0</v>
      </c>
    </row>
    <row r="7175" spans="1:10" x14ac:dyDescent="0.2">
      <c r="A7175" t="s">
        <v>12085</v>
      </c>
      <c r="B7175" t="s">
        <v>12086</v>
      </c>
      <c r="C7175" s="1">
        <f>_xlfn.XLOOKUP(order_items[[#This Row],[order_id]],orders!A:A,orders!C:C)</f>
        <v>45031</v>
      </c>
      <c r="D7175" s="3" t="str">
        <f>YEAR(order_items[[#This Row],[Date]])&amp;"-"&amp;TEXT(MONTH(order_items[[#This Row],[Date]]),"00")</f>
        <v>2023-04</v>
      </c>
      <c r="E7175" s="1" t="str">
        <f>_xlfn.XLOOKUP(order_items[[#This Row],[product_id]],products!A:A,products!C:C)</f>
        <v>Electronics</v>
      </c>
      <c r="F7175" t="s">
        <v>924</v>
      </c>
      <c r="G7175" t="s">
        <v>1109</v>
      </c>
      <c r="H7175">
        <v>11</v>
      </c>
      <c r="I7175">
        <v>160.59</v>
      </c>
      <c r="J7175" s="2">
        <v>0</v>
      </c>
    </row>
    <row r="7176" spans="1:10" x14ac:dyDescent="0.2">
      <c r="A7176" t="s">
        <v>12087</v>
      </c>
      <c r="B7176" t="s">
        <v>12086</v>
      </c>
      <c r="C7176" s="1">
        <f>_xlfn.XLOOKUP(order_items[[#This Row],[order_id]],orders!A:A,orders!C:C)</f>
        <v>45031</v>
      </c>
      <c r="D7176" s="3" t="str">
        <f>YEAR(order_items[[#This Row],[Date]])&amp;"-"&amp;TEXT(MONTH(order_items[[#This Row],[Date]]),"00")</f>
        <v>2023-04</v>
      </c>
      <c r="E7176" s="1" t="str">
        <f>_xlfn.XLOOKUP(order_items[[#This Row],[product_id]],products!A:A,products!C:C)</f>
        <v>Electronics</v>
      </c>
      <c r="F7176" t="s">
        <v>938</v>
      </c>
      <c r="G7176" t="s">
        <v>1054</v>
      </c>
      <c r="H7176">
        <v>14</v>
      </c>
      <c r="I7176">
        <v>202.62</v>
      </c>
      <c r="J7176" s="2">
        <v>0.05</v>
      </c>
    </row>
    <row r="7177" spans="1:10" x14ac:dyDescent="0.2">
      <c r="A7177" t="s">
        <v>12088</v>
      </c>
      <c r="B7177" t="s">
        <v>12089</v>
      </c>
      <c r="C7177" s="1">
        <f>_xlfn.XLOOKUP(order_items[[#This Row],[order_id]],orders!A:A,orders!C:C)</f>
        <v>44931</v>
      </c>
      <c r="D7177" s="3" t="str">
        <f>YEAR(order_items[[#This Row],[Date]])&amp;"-"&amp;TEXT(MONTH(order_items[[#This Row],[Date]]),"00")</f>
        <v>2023-01</v>
      </c>
      <c r="E7177" s="1" t="str">
        <f>_xlfn.XLOOKUP(order_items[[#This Row],[product_id]],products!A:A,products!C:C)</f>
        <v>Health &amp; Beauty</v>
      </c>
      <c r="F7177" t="s">
        <v>1114</v>
      </c>
      <c r="G7177" t="s">
        <v>1122</v>
      </c>
      <c r="H7177">
        <v>8</v>
      </c>
      <c r="I7177">
        <v>333.68</v>
      </c>
      <c r="J7177" s="2">
        <v>0.05</v>
      </c>
    </row>
    <row r="7178" spans="1:10" x14ac:dyDescent="0.2">
      <c r="A7178" t="s">
        <v>12090</v>
      </c>
      <c r="B7178" t="s">
        <v>12089</v>
      </c>
      <c r="C7178" s="1">
        <f>_xlfn.XLOOKUP(order_items[[#This Row],[order_id]],orders!A:A,orders!C:C)</f>
        <v>44931</v>
      </c>
      <c r="D7178" s="3" t="str">
        <f>YEAR(order_items[[#This Row],[Date]])&amp;"-"&amp;TEXT(MONTH(order_items[[#This Row],[Date]]),"00")</f>
        <v>2023-01</v>
      </c>
      <c r="E7178" s="1" t="str">
        <f>_xlfn.XLOOKUP(order_items[[#This Row],[product_id]],products!A:A,products!C:C)</f>
        <v>Electronics</v>
      </c>
      <c r="F7178" t="s">
        <v>959</v>
      </c>
      <c r="G7178" t="s">
        <v>1054</v>
      </c>
      <c r="H7178">
        <v>3</v>
      </c>
      <c r="I7178">
        <v>494.93</v>
      </c>
      <c r="J7178" s="2">
        <v>0.15</v>
      </c>
    </row>
    <row r="7179" spans="1:10" x14ac:dyDescent="0.2">
      <c r="A7179" t="s">
        <v>12091</v>
      </c>
      <c r="B7179" t="s">
        <v>12089</v>
      </c>
      <c r="C7179" s="1">
        <f>_xlfn.XLOOKUP(order_items[[#This Row],[order_id]],orders!A:A,orders!C:C)</f>
        <v>44931</v>
      </c>
      <c r="D7179" s="3" t="str">
        <f>YEAR(order_items[[#This Row],[Date]])&amp;"-"&amp;TEXT(MONTH(order_items[[#This Row],[Date]]),"00")</f>
        <v>2023-01</v>
      </c>
      <c r="E7179" s="1" t="str">
        <f>_xlfn.XLOOKUP(order_items[[#This Row],[product_id]],products!A:A,products!C:C)</f>
        <v>Outdoor &amp; Sports</v>
      </c>
      <c r="F7179" t="s">
        <v>993</v>
      </c>
      <c r="G7179" t="s">
        <v>917</v>
      </c>
      <c r="H7179">
        <v>16</v>
      </c>
      <c r="I7179">
        <v>219.99</v>
      </c>
      <c r="J7179" s="2">
        <v>0.1</v>
      </c>
    </row>
    <row r="7180" spans="1:10" x14ac:dyDescent="0.2">
      <c r="A7180" t="s">
        <v>12092</v>
      </c>
      <c r="B7180" t="s">
        <v>12089</v>
      </c>
      <c r="C7180" s="1">
        <f>_xlfn.XLOOKUP(order_items[[#This Row],[order_id]],orders!A:A,orders!C:C)</f>
        <v>44931</v>
      </c>
      <c r="D7180" s="3" t="str">
        <f>YEAR(order_items[[#This Row],[Date]])&amp;"-"&amp;TEXT(MONTH(order_items[[#This Row],[Date]]),"00")</f>
        <v>2023-01</v>
      </c>
      <c r="E7180" s="1" t="str">
        <f>_xlfn.XLOOKUP(order_items[[#This Row],[product_id]],products!A:A,products!C:C)</f>
        <v>Office Supplies</v>
      </c>
      <c r="F7180" t="s">
        <v>932</v>
      </c>
      <c r="G7180" t="s">
        <v>1119</v>
      </c>
      <c r="H7180">
        <v>21</v>
      </c>
      <c r="I7180">
        <v>122.56</v>
      </c>
      <c r="J7180" s="2">
        <v>0</v>
      </c>
    </row>
    <row r="7181" spans="1:10" x14ac:dyDescent="0.2">
      <c r="A7181" t="s">
        <v>12093</v>
      </c>
      <c r="B7181" t="s">
        <v>12094</v>
      </c>
      <c r="C7181" s="1">
        <f>_xlfn.XLOOKUP(order_items[[#This Row],[order_id]],orders!A:A,orders!C:C)</f>
        <v>45578</v>
      </c>
      <c r="D7181" s="3" t="str">
        <f>YEAR(order_items[[#This Row],[Date]])&amp;"-"&amp;TEXT(MONTH(order_items[[#This Row],[Date]]),"00")</f>
        <v>2024-10</v>
      </c>
      <c r="E7181" s="1" t="str">
        <f>_xlfn.XLOOKUP(order_items[[#This Row],[product_id]],products!A:A,products!C:C)</f>
        <v>Electronics</v>
      </c>
      <c r="F7181" t="s">
        <v>922</v>
      </c>
      <c r="G7181" t="s">
        <v>1115</v>
      </c>
      <c r="H7181">
        <v>20</v>
      </c>
      <c r="I7181">
        <v>4.7</v>
      </c>
      <c r="J7181" s="2">
        <v>0.15</v>
      </c>
    </row>
    <row r="7182" spans="1:10" x14ac:dyDescent="0.2">
      <c r="A7182" t="s">
        <v>12095</v>
      </c>
      <c r="B7182" t="s">
        <v>12096</v>
      </c>
      <c r="C7182" s="1">
        <f>_xlfn.XLOOKUP(order_items[[#This Row],[order_id]],orders!A:A,orders!C:C)</f>
        <v>44990</v>
      </c>
      <c r="D7182" s="3" t="str">
        <f>YEAR(order_items[[#This Row],[Date]])&amp;"-"&amp;TEXT(MONTH(order_items[[#This Row],[Date]]),"00")</f>
        <v>2023-03</v>
      </c>
      <c r="E7182" s="1" t="str">
        <f>_xlfn.XLOOKUP(order_items[[#This Row],[product_id]],products!A:A,products!C:C)</f>
        <v>Outdoor &amp; Sports</v>
      </c>
      <c r="F7182" t="s">
        <v>1069</v>
      </c>
      <c r="G7182" t="s">
        <v>1119</v>
      </c>
      <c r="H7182">
        <v>5</v>
      </c>
      <c r="I7182">
        <v>312.25</v>
      </c>
      <c r="J7182" s="2">
        <v>0.15</v>
      </c>
    </row>
    <row r="7183" spans="1:10" x14ac:dyDescent="0.2">
      <c r="A7183" t="s">
        <v>12097</v>
      </c>
      <c r="B7183" t="s">
        <v>12096</v>
      </c>
      <c r="C7183" s="1">
        <f>_xlfn.XLOOKUP(order_items[[#This Row],[order_id]],orders!A:A,orders!C:C)</f>
        <v>44990</v>
      </c>
      <c r="D7183" s="3" t="str">
        <f>YEAR(order_items[[#This Row],[Date]])&amp;"-"&amp;TEXT(MONTH(order_items[[#This Row],[Date]]),"00")</f>
        <v>2023-03</v>
      </c>
      <c r="E7183" s="1" t="str">
        <f>_xlfn.XLOOKUP(order_items[[#This Row],[product_id]],products!A:A,products!C:C)</f>
        <v>Health &amp; Beauty</v>
      </c>
      <c r="F7183" t="s">
        <v>940</v>
      </c>
      <c r="G7183" t="s">
        <v>917</v>
      </c>
      <c r="H7183">
        <v>20</v>
      </c>
      <c r="I7183">
        <v>543.91</v>
      </c>
      <c r="J7183" s="2">
        <v>0.15</v>
      </c>
    </row>
    <row r="7184" spans="1:10" x14ac:dyDescent="0.2">
      <c r="A7184" t="s">
        <v>12098</v>
      </c>
      <c r="B7184" t="s">
        <v>12099</v>
      </c>
      <c r="C7184" s="1">
        <f>_xlfn.XLOOKUP(order_items[[#This Row],[order_id]],orders!A:A,orders!C:C)</f>
        <v>45213</v>
      </c>
      <c r="D7184" s="3" t="str">
        <f>YEAR(order_items[[#This Row],[Date]])&amp;"-"&amp;TEXT(MONTH(order_items[[#This Row],[Date]]),"00")</f>
        <v>2023-10</v>
      </c>
      <c r="E7184" s="1" t="str">
        <f>_xlfn.XLOOKUP(order_items[[#This Row],[product_id]],products!A:A,products!C:C)</f>
        <v>Outdoor &amp; Sports</v>
      </c>
      <c r="F7184" t="s">
        <v>1052</v>
      </c>
      <c r="G7184" t="s">
        <v>1119</v>
      </c>
      <c r="H7184">
        <v>11</v>
      </c>
      <c r="I7184">
        <v>118.24</v>
      </c>
      <c r="J7184" s="2">
        <v>0.15</v>
      </c>
    </row>
    <row r="7185" spans="1:10" x14ac:dyDescent="0.2">
      <c r="A7185" t="s">
        <v>12100</v>
      </c>
      <c r="B7185" t="s">
        <v>12099</v>
      </c>
      <c r="C7185" s="1">
        <f>_xlfn.XLOOKUP(order_items[[#This Row],[order_id]],orders!A:A,orders!C:C)</f>
        <v>45213</v>
      </c>
      <c r="D7185" s="3" t="str">
        <f>YEAR(order_items[[#This Row],[Date]])&amp;"-"&amp;TEXT(MONTH(order_items[[#This Row],[Date]]),"00")</f>
        <v>2023-10</v>
      </c>
      <c r="E7185" s="1" t="str">
        <f>_xlfn.XLOOKUP(order_items[[#This Row],[product_id]],products!A:A,products!C:C)</f>
        <v>Home &amp; Kitchen</v>
      </c>
      <c r="F7185" t="s">
        <v>1062</v>
      </c>
      <c r="G7185" t="s">
        <v>1080</v>
      </c>
      <c r="H7185">
        <v>10</v>
      </c>
      <c r="I7185">
        <v>45.95</v>
      </c>
      <c r="J7185" s="2">
        <v>0</v>
      </c>
    </row>
    <row r="7186" spans="1:10" x14ac:dyDescent="0.2">
      <c r="A7186" t="s">
        <v>12101</v>
      </c>
      <c r="B7186" t="s">
        <v>12102</v>
      </c>
      <c r="C7186" s="1">
        <f>_xlfn.XLOOKUP(order_items[[#This Row],[order_id]],orders!A:A,orders!C:C)</f>
        <v>45033</v>
      </c>
      <c r="D7186" s="3" t="str">
        <f>YEAR(order_items[[#This Row],[Date]])&amp;"-"&amp;TEXT(MONTH(order_items[[#This Row],[Date]]),"00")</f>
        <v>2023-04</v>
      </c>
      <c r="E7186" s="1" t="str">
        <f>_xlfn.XLOOKUP(order_items[[#This Row],[product_id]],products!A:A,products!C:C)</f>
        <v>Health &amp; Beauty</v>
      </c>
      <c r="F7186" t="s">
        <v>1107</v>
      </c>
      <c r="G7186" t="s">
        <v>1080</v>
      </c>
      <c r="H7186">
        <v>9</v>
      </c>
      <c r="I7186">
        <v>246.5</v>
      </c>
      <c r="J7186" s="2">
        <v>0</v>
      </c>
    </row>
    <row r="7187" spans="1:10" x14ac:dyDescent="0.2">
      <c r="A7187" t="s">
        <v>12103</v>
      </c>
      <c r="B7187" t="s">
        <v>12102</v>
      </c>
      <c r="C7187" s="1">
        <f>_xlfn.XLOOKUP(order_items[[#This Row],[order_id]],orders!A:A,orders!C:C)</f>
        <v>45033</v>
      </c>
      <c r="D7187" s="3" t="str">
        <f>YEAR(order_items[[#This Row],[Date]])&amp;"-"&amp;TEXT(MONTH(order_items[[#This Row],[Date]]),"00")</f>
        <v>2023-04</v>
      </c>
      <c r="E7187" s="1" t="str">
        <f>_xlfn.XLOOKUP(order_items[[#This Row],[product_id]],products!A:A,products!C:C)</f>
        <v>Home &amp; Kitchen</v>
      </c>
      <c r="F7187" t="s">
        <v>1079</v>
      </c>
      <c r="G7187" t="s">
        <v>1080</v>
      </c>
      <c r="H7187">
        <v>16</v>
      </c>
      <c r="I7187">
        <v>85.3</v>
      </c>
      <c r="J7187" s="2">
        <v>0</v>
      </c>
    </row>
    <row r="7188" spans="1:10" x14ac:dyDescent="0.2">
      <c r="A7188" t="s">
        <v>12104</v>
      </c>
      <c r="B7188" t="s">
        <v>12102</v>
      </c>
      <c r="C7188" s="1">
        <f>_xlfn.XLOOKUP(order_items[[#This Row],[order_id]],orders!A:A,orders!C:C)</f>
        <v>45033</v>
      </c>
      <c r="D7188" s="3" t="str">
        <f>YEAR(order_items[[#This Row],[Date]])&amp;"-"&amp;TEXT(MONTH(order_items[[#This Row],[Date]]),"00")</f>
        <v>2023-04</v>
      </c>
      <c r="E7188" s="1" t="str">
        <f>_xlfn.XLOOKUP(order_items[[#This Row],[product_id]],products!A:A,products!C:C)</f>
        <v>Office Supplies</v>
      </c>
      <c r="F7188" t="s">
        <v>1051</v>
      </c>
      <c r="G7188" t="s">
        <v>1054</v>
      </c>
      <c r="H7188">
        <v>19</v>
      </c>
      <c r="I7188">
        <v>189.58</v>
      </c>
      <c r="J7188" s="2">
        <v>0</v>
      </c>
    </row>
    <row r="7189" spans="1:10" x14ac:dyDescent="0.2">
      <c r="A7189" t="s">
        <v>12105</v>
      </c>
      <c r="B7189" t="s">
        <v>12106</v>
      </c>
      <c r="C7189" s="1">
        <f>_xlfn.XLOOKUP(order_items[[#This Row],[order_id]],orders!A:A,orders!C:C)</f>
        <v>45467</v>
      </c>
      <c r="D7189" s="3" t="str">
        <f>YEAR(order_items[[#This Row],[Date]])&amp;"-"&amp;TEXT(MONTH(order_items[[#This Row],[Date]]),"00")</f>
        <v>2024-06</v>
      </c>
      <c r="E7189" s="1" t="str">
        <f>_xlfn.XLOOKUP(order_items[[#This Row],[product_id]],products!A:A,products!C:C)</f>
        <v>Home &amp; Kitchen</v>
      </c>
      <c r="F7189" t="s">
        <v>1117</v>
      </c>
      <c r="G7189" t="s">
        <v>1120</v>
      </c>
      <c r="H7189">
        <v>7</v>
      </c>
      <c r="I7189">
        <v>210.52</v>
      </c>
    </row>
    <row r="7190" spans="1:10" x14ac:dyDescent="0.2">
      <c r="A7190" t="s">
        <v>12107</v>
      </c>
      <c r="B7190" t="s">
        <v>12106</v>
      </c>
      <c r="C7190" s="1">
        <f>_xlfn.XLOOKUP(order_items[[#This Row],[order_id]],orders!A:A,orders!C:C)</f>
        <v>45467</v>
      </c>
      <c r="D7190" s="3" t="str">
        <f>YEAR(order_items[[#This Row],[Date]])&amp;"-"&amp;TEXT(MONTH(order_items[[#This Row],[Date]]),"00")</f>
        <v>2024-06</v>
      </c>
      <c r="E7190" s="1" t="str">
        <f>_xlfn.XLOOKUP(order_items[[#This Row],[product_id]],products!A:A,products!C:C)</f>
        <v>Health &amp; Beauty</v>
      </c>
      <c r="F7190" t="s">
        <v>947</v>
      </c>
      <c r="G7190" t="s">
        <v>1122</v>
      </c>
      <c r="H7190">
        <v>6</v>
      </c>
      <c r="I7190">
        <v>323.72000000000003</v>
      </c>
      <c r="J7190" s="2">
        <v>0</v>
      </c>
    </row>
    <row r="7191" spans="1:10" x14ac:dyDescent="0.2">
      <c r="A7191" t="s">
        <v>12108</v>
      </c>
      <c r="B7191" t="s">
        <v>12106</v>
      </c>
      <c r="C7191" s="1">
        <f>_xlfn.XLOOKUP(order_items[[#This Row],[order_id]],orders!A:A,orders!C:C)</f>
        <v>45467</v>
      </c>
      <c r="D7191" s="3" t="str">
        <f>YEAR(order_items[[#This Row],[Date]])&amp;"-"&amp;TEXT(MONTH(order_items[[#This Row],[Date]]),"00")</f>
        <v>2024-06</v>
      </c>
      <c r="E7191" s="1" t="str">
        <f>_xlfn.XLOOKUP(order_items[[#This Row],[product_id]],products!A:A,products!C:C)</f>
        <v>Office Supplies</v>
      </c>
      <c r="F7191" t="s">
        <v>1073</v>
      </c>
      <c r="G7191" t="s">
        <v>1115</v>
      </c>
      <c r="H7191">
        <v>9</v>
      </c>
      <c r="I7191">
        <v>207.47</v>
      </c>
      <c r="J7191" s="2">
        <v>0</v>
      </c>
    </row>
    <row r="7192" spans="1:10" x14ac:dyDescent="0.2">
      <c r="A7192" t="s">
        <v>12109</v>
      </c>
      <c r="B7192" t="s">
        <v>12110</v>
      </c>
      <c r="C7192" s="1">
        <f>_xlfn.XLOOKUP(order_items[[#This Row],[order_id]],orders!A:A,orders!C:C)</f>
        <v>44973</v>
      </c>
      <c r="D7192" s="3" t="str">
        <f>YEAR(order_items[[#This Row],[Date]])&amp;"-"&amp;TEXT(MONTH(order_items[[#This Row],[Date]]),"00")</f>
        <v>2023-02</v>
      </c>
      <c r="E7192" s="1" t="str">
        <f>_xlfn.XLOOKUP(order_items[[#This Row],[product_id]],products!A:A,products!C:C)</f>
        <v>Home &amp; Kitchen</v>
      </c>
      <c r="F7192" t="s">
        <v>1026</v>
      </c>
      <c r="G7192" t="s">
        <v>1115</v>
      </c>
      <c r="H7192">
        <v>1</v>
      </c>
      <c r="I7192">
        <v>261.29000000000002</v>
      </c>
    </row>
    <row r="7193" spans="1:10" x14ac:dyDescent="0.2">
      <c r="A7193" t="s">
        <v>12111</v>
      </c>
      <c r="B7193" t="s">
        <v>12112</v>
      </c>
      <c r="C7193" s="1">
        <f>_xlfn.XLOOKUP(order_items[[#This Row],[order_id]],orders!A:A,orders!C:C)</f>
        <v>44986</v>
      </c>
      <c r="D7193" s="3" t="str">
        <f>YEAR(order_items[[#This Row],[Date]])&amp;"-"&amp;TEXT(MONTH(order_items[[#This Row],[Date]]),"00")</f>
        <v>2023-03</v>
      </c>
      <c r="E7193" s="1" t="str">
        <f>_xlfn.XLOOKUP(order_items[[#This Row],[product_id]],products!A:A,products!C:C)</f>
        <v>Health &amp; Beauty</v>
      </c>
      <c r="F7193" t="s">
        <v>980</v>
      </c>
      <c r="G7193" t="s">
        <v>917</v>
      </c>
      <c r="H7193">
        <v>17</v>
      </c>
      <c r="I7193">
        <v>377.95</v>
      </c>
      <c r="J7193" s="2">
        <v>0.05</v>
      </c>
    </row>
    <row r="7194" spans="1:10" x14ac:dyDescent="0.2">
      <c r="A7194" t="s">
        <v>12113</v>
      </c>
      <c r="B7194" t="s">
        <v>12112</v>
      </c>
      <c r="C7194" s="1">
        <f>_xlfn.XLOOKUP(order_items[[#This Row],[order_id]],orders!A:A,orders!C:C)</f>
        <v>44986</v>
      </c>
      <c r="D7194" s="3" t="str">
        <f>YEAR(order_items[[#This Row],[Date]])&amp;"-"&amp;TEXT(MONTH(order_items[[#This Row],[Date]]),"00")</f>
        <v>2023-03</v>
      </c>
      <c r="E7194" s="1" t="str">
        <f>_xlfn.XLOOKUP(order_items[[#This Row],[product_id]],products!A:A,products!C:C)</f>
        <v>Office Supplies</v>
      </c>
      <c r="F7194" t="s">
        <v>983</v>
      </c>
      <c r="G7194" t="s">
        <v>1009</v>
      </c>
      <c r="H7194">
        <v>7</v>
      </c>
      <c r="I7194">
        <v>287.95999999999998</v>
      </c>
      <c r="J7194" s="2">
        <v>0</v>
      </c>
    </row>
    <row r="7195" spans="1:10" x14ac:dyDescent="0.2">
      <c r="A7195" t="s">
        <v>12114</v>
      </c>
      <c r="B7195" t="s">
        <v>12115</v>
      </c>
      <c r="C7195" s="1">
        <f>_xlfn.XLOOKUP(order_items[[#This Row],[order_id]],orders!A:A,orders!C:C)</f>
        <v>45387</v>
      </c>
      <c r="D7195" s="3" t="str">
        <f>YEAR(order_items[[#This Row],[Date]])&amp;"-"&amp;TEXT(MONTH(order_items[[#This Row],[Date]]),"00")</f>
        <v>2024-04</v>
      </c>
      <c r="E7195" s="1" t="str">
        <f>_xlfn.XLOOKUP(order_items[[#This Row],[product_id]],products!A:A,products!C:C)</f>
        <v>Home &amp; Kitchen</v>
      </c>
      <c r="F7195" t="s">
        <v>925</v>
      </c>
      <c r="G7195" t="s">
        <v>1119</v>
      </c>
      <c r="H7195">
        <v>14</v>
      </c>
      <c r="I7195">
        <v>218.39</v>
      </c>
      <c r="J7195" s="2">
        <v>0.05</v>
      </c>
    </row>
    <row r="7196" spans="1:10" x14ac:dyDescent="0.2">
      <c r="A7196" t="s">
        <v>12116</v>
      </c>
      <c r="B7196" t="s">
        <v>12115</v>
      </c>
      <c r="C7196" s="1">
        <f>_xlfn.XLOOKUP(order_items[[#This Row],[order_id]],orders!A:A,orders!C:C)</f>
        <v>45387</v>
      </c>
      <c r="D7196" s="3" t="str">
        <f>YEAR(order_items[[#This Row],[Date]])&amp;"-"&amp;TEXT(MONTH(order_items[[#This Row],[Date]]),"00")</f>
        <v>2024-04</v>
      </c>
      <c r="E7196" s="1" t="str">
        <f>_xlfn.XLOOKUP(order_items[[#This Row],[product_id]],products!A:A,products!C:C)</f>
        <v>Electronics</v>
      </c>
      <c r="F7196" t="s">
        <v>919</v>
      </c>
      <c r="G7196" t="s">
        <v>1115</v>
      </c>
      <c r="H7196">
        <v>3</v>
      </c>
      <c r="I7196">
        <v>167.05</v>
      </c>
      <c r="J7196" s="2">
        <v>0</v>
      </c>
    </row>
    <row r="7197" spans="1:10" x14ac:dyDescent="0.2">
      <c r="A7197" t="s">
        <v>12117</v>
      </c>
      <c r="B7197" t="s">
        <v>12118</v>
      </c>
      <c r="C7197" s="1">
        <f>_xlfn.XLOOKUP(order_items[[#This Row],[order_id]],orders!A:A,orders!C:C)</f>
        <v>45236</v>
      </c>
      <c r="D7197" s="3" t="str">
        <f>YEAR(order_items[[#This Row],[Date]])&amp;"-"&amp;TEXT(MONTH(order_items[[#This Row],[Date]]),"00")</f>
        <v>2023-11</v>
      </c>
      <c r="E7197" s="1" t="str">
        <f>_xlfn.XLOOKUP(order_items[[#This Row],[product_id]],products!A:A,products!C:C)</f>
        <v>Electronics</v>
      </c>
      <c r="F7197" t="s">
        <v>945</v>
      </c>
      <c r="G7197" t="s">
        <v>1119</v>
      </c>
      <c r="H7197">
        <v>5</v>
      </c>
      <c r="I7197">
        <v>158.65</v>
      </c>
      <c r="J7197" s="2">
        <v>0.1</v>
      </c>
    </row>
    <row r="7198" spans="1:10" x14ac:dyDescent="0.2">
      <c r="A7198" t="s">
        <v>12119</v>
      </c>
      <c r="B7198" t="s">
        <v>12120</v>
      </c>
      <c r="C7198" s="1">
        <f>_xlfn.XLOOKUP(order_items[[#This Row],[order_id]],orders!A:A,orders!C:C)</f>
        <v>45321</v>
      </c>
      <c r="D7198" s="3" t="str">
        <f>YEAR(order_items[[#This Row],[Date]])&amp;"-"&amp;TEXT(MONTH(order_items[[#This Row],[Date]]),"00")</f>
        <v>2024-01</v>
      </c>
      <c r="E7198" s="1" t="str">
        <f>_xlfn.XLOOKUP(order_items[[#This Row],[product_id]],products!A:A,products!C:C)</f>
        <v>Health &amp; Beauty</v>
      </c>
      <c r="F7198" t="s">
        <v>1042</v>
      </c>
      <c r="G7198" t="s">
        <v>1101</v>
      </c>
      <c r="H7198">
        <v>-13</v>
      </c>
      <c r="I7198">
        <v>272.76</v>
      </c>
      <c r="J7198" s="2">
        <v>0.1</v>
      </c>
    </row>
    <row r="7199" spans="1:10" x14ac:dyDescent="0.2">
      <c r="A7199" t="s">
        <v>12121</v>
      </c>
      <c r="B7199" t="s">
        <v>12122</v>
      </c>
      <c r="C7199" s="1">
        <f>_xlfn.XLOOKUP(order_items[[#This Row],[order_id]],orders!A:A,orders!C:C)</f>
        <v>45535</v>
      </c>
      <c r="D7199" s="3" t="str">
        <f>YEAR(order_items[[#This Row],[Date]])&amp;"-"&amp;TEXT(MONTH(order_items[[#This Row],[Date]]),"00")</f>
        <v>2024-08</v>
      </c>
      <c r="E7199" s="1" t="str">
        <f>_xlfn.XLOOKUP(order_items[[#This Row],[product_id]],products!A:A,products!C:C)</f>
        <v>Health &amp; Beauty</v>
      </c>
      <c r="F7199" t="s">
        <v>1029</v>
      </c>
      <c r="G7199" t="s">
        <v>1080</v>
      </c>
      <c r="H7199">
        <v>7</v>
      </c>
      <c r="I7199">
        <v>280.77999999999997</v>
      </c>
    </row>
    <row r="7200" spans="1:10" x14ac:dyDescent="0.2">
      <c r="A7200" t="s">
        <v>12123</v>
      </c>
      <c r="B7200" t="s">
        <v>12122</v>
      </c>
      <c r="C7200" s="1">
        <f>_xlfn.XLOOKUP(order_items[[#This Row],[order_id]],orders!A:A,orders!C:C)</f>
        <v>45535</v>
      </c>
      <c r="D7200" s="3" t="str">
        <f>YEAR(order_items[[#This Row],[Date]])&amp;"-"&amp;TEXT(MONTH(order_items[[#This Row],[Date]]),"00")</f>
        <v>2024-08</v>
      </c>
      <c r="E7200" s="1" t="str">
        <f>_xlfn.XLOOKUP(order_items[[#This Row],[product_id]],products!A:A,products!C:C)</f>
        <v>Home &amp; Kitchen</v>
      </c>
      <c r="F7200" t="s">
        <v>1026</v>
      </c>
      <c r="G7200" t="s">
        <v>1119</v>
      </c>
      <c r="H7200">
        <v>5</v>
      </c>
      <c r="I7200">
        <v>261.29000000000002</v>
      </c>
      <c r="J7200" s="2">
        <v>0.1</v>
      </c>
    </row>
    <row r="7201" spans="1:10" x14ac:dyDescent="0.2">
      <c r="A7201" t="s">
        <v>12124</v>
      </c>
      <c r="B7201" t="s">
        <v>12125</v>
      </c>
      <c r="C7201" s="1">
        <f>_xlfn.XLOOKUP(order_items[[#This Row],[order_id]],orders!A:A,orders!C:C)</f>
        <v>45007</v>
      </c>
      <c r="D7201" s="3" t="str">
        <f>YEAR(order_items[[#This Row],[Date]])&amp;"-"&amp;TEXT(MONTH(order_items[[#This Row],[Date]]),"00")</f>
        <v>2023-03</v>
      </c>
      <c r="E7201" s="1" t="str">
        <f>_xlfn.XLOOKUP(order_items[[#This Row],[product_id]],products!A:A,products!C:C)</f>
        <v>Outdoor &amp; Sports</v>
      </c>
      <c r="F7201" t="s">
        <v>966</v>
      </c>
      <c r="G7201" t="s">
        <v>1115</v>
      </c>
      <c r="H7201">
        <v>17</v>
      </c>
      <c r="I7201">
        <v>206.31</v>
      </c>
      <c r="J7201" s="2">
        <v>0.15</v>
      </c>
    </row>
    <row r="7202" spans="1:10" x14ac:dyDescent="0.2">
      <c r="A7202" t="s">
        <v>12126</v>
      </c>
      <c r="B7202" t="s">
        <v>12127</v>
      </c>
      <c r="C7202" s="1">
        <f>_xlfn.XLOOKUP(order_items[[#This Row],[order_id]],orders!A:A,orders!C:C)</f>
        <v>45470</v>
      </c>
      <c r="D7202" s="3" t="str">
        <f>YEAR(order_items[[#This Row],[Date]])&amp;"-"&amp;TEXT(MONTH(order_items[[#This Row],[Date]]),"00")</f>
        <v>2024-06</v>
      </c>
      <c r="E7202" s="1" t="str">
        <f>_xlfn.XLOOKUP(order_items[[#This Row],[product_id]],products!A:A,products!C:C)</f>
        <v>Electronics</v>
      </c>
      <c r="F7202" t="s">
        <v>919</v>
      </c>
      <c r="G7202" t="s">
        <v>1115</v>
      </c>
      <c r="H7202">
        <v>6</v>
      </c>
      <c r="I7202">
        <v>167.05</v>
      </c>
      <c r="J7202" s="2">
        <v>0</v>
      </c>
    </row>
    <row r="7203" spans="1:10" x14ac:dyDescent="0.2">
      <c r="A7203" t="s">
        <v>12128</v>
      </c>
      <c r="B7203" t="s">
        <v>12129</v>
      </c>
      <c r="C7203" s="1">
        <f>_xlfn.XLOOKUP(order_items[[#This Row],[order_id]],orders!A:A,orders!C:C)</f>
        <v>45251</v>
      </c>
      <c r="D7203" s="3" t="str">
        <f>YEAR(order_items[[#This Row],[Date]])&amp;"-"&amp;TEXT(MONTH(order_items[[#This Row],[Date]]),"00")</f>
        <v>2023-11</v>
      </c>
      <c r="E7203" s="1" t="str">
        <f>_xlfn.XLOOKUP(order_items[[#This Row],[product_id]],products!A:A,products!C:C)</f>
        <v>Outdoor &amp; Sports</v>
      </c>
      <c r="F7203" t="s">
        <v>941</v>
      </c>
      <c r="G7203" t="s">
        <v>1109</v>
      </c>
      <c r="H7203">
        <v>16</v>
      </c>
      <c r="I7203">
        <v>260.70999999999998</v>
      </c>
      <c r="J7203" s="2">
        <v>0</v>
      </c>
    </row>
    <row r="7204" spans="1:10" x14ac:dyDescent="0.2">
      <c r="A7204" t="s">
        <v>12130</v>
      </c>
      <c r="B7204" t="s">
        <v>12131</v>
      </c>
      <c r="C7204" s="1">
        <f>_xlfn.XLOOKUP(order_items[[#This Row],[order_id]],orders!A:A,orders!C:C)</f>
        <v>45218</v>
      </c>
      <c r="D7204" s="3" t="str">
        <f>YEAR(order_items[[#This Row],[Date]])&amp;"-"&amp;TEXT(MONTH(order_items[[#This Row],[Date]]),"00")</f>
        <v>2023-10</v>
      </c>
      <c r="E7204" s="1" t="str">
        <f>_xlfn.XLOOKUP(order_items[[#This Row],[product_id]],products!A:A,products!C:C)</f>
        <v>Outdoor &amp; Sports</v>
      </c>
      <c r="F7204" t="s">
        <v>1032</v>
      </c>
      <c r="G7204" t="s">
        <v>1122</v>
      </c>
      <c r="H7204">
        <v>22</v>
      </c>
      <c r="I7204">
        <v>41.57</v>
      </c>
    </row>
    <row r="7205" spans="1:10" x14ac:dyDescent="0.2">
      <c r="A7205" t="s">
        <v>12132</v>
      </c>
      <c r="B7205" t="s">
        <v>12133</v>
      </c>
      <c r="C7205" s="1">
        <f>_xlfn.XLOOKUP(order_items[[#This Row],[order_id]],orders!A:A,orders!C:C)</f>
        <v>45536</v>
      </c>
      <c r="D7205" s="3" t="str">
        <f>YEAR(order_items[[#This Row],[Date]])&amp;"-"&amp;TEXT(MONTH(order_items[[#This Row],[Date]]),"00")</f>
        <v>2024-09</v>
      </c>
      <c r="E7205" s="1" t="str">
        <f>_xlfn.XLOOKUP(order_items[[#This Row],[product_id]],products!A:A,products!C:C)</f>
        <v>Health &amp; Beauty</v>
      </c>
      <c r="F7205" t="s">
        <v>990</v>
      </c>
      <c r="G7205" t="s">
        <v>1054</v>
      </c>
      <c r="H7205">
        <v>25</v>
      </c>
      <c r="I7205">
        <v>175.38</v>
      </c>
      <c r="J7205" s="2">
        <v>0</v>
      </c>
    </row>
    <row r="7206" spans="1:10" x14ac:dyDescent="0.2">
      <c r="A7206" t="s">
        <v>12134</v>
      </c>
      <c r="B7206" t="s">
        <v>12133</v>
      </c>
      <c r="C7206" s="1">
        <f>_xlfn.XLOOKUP(order_items[[#This Row],[order_id]],orders!A:A,orders!C:C)</f>
        <v>45536</v>
      </c>
      <c r="D7206" s="3" t="str">
        <f>YEAR(order_items[[#This Row],[Date]])&amp;"-"&amp;TEXT(MONTH(order_items[[#This Row],[Date]]),"00")</f>
        <v>2024-09</v>
      </c>
      <c r="E7206" s="1" t="str">
        <f>_xlfn.XLOOKUP(order_items[[#This Row],[product_id]],products!A:A,products!C:C)</f>
        <v>Outdoor &amp; Sports</v>
      </c>
      <c r="F7206" t="s">
        <v>1039</v>
      </c>
      <c r="G7206" t="s">
        <v>1054</v>
      </c>
      <c r="H7206">
        <v>24</v>
      </c>
      <c r="I7206">
        <v>374.4</v>
      </c>
      <c r="J7206" s="2">
        <v>0.1</v>
      </c>
    </row>
    <row r="7207" spans="1:10" x14ac:dyDescent="0.2">
      <c r="A7207" t="s">
        <v>12135</v>
      </c>
      <c r="B7207" t="s">
        <v>12133</v>
      </c>
      <c r="C7207" s="1">
        <f>_xlfn.XLOOKUP(order_items[[#This Row],[order_id]],orders!A:A,orders!C:C)</f>
        <v>45536</v>
      </c>
      <c r="D7207" s="3" t="str">
        <f>YEAR(order_items[[#This Row],[Date]])&amp;"-"&amp;TEXT(MONTH(order_items[[#This Row],[Date]]),"00")</f>
        <v>2024-09</v>
      </c>
      <c r="E7207" s="1" t="str">
        <f>_xlfn.XLOOKUP(order_items[[#This Row],[product_id]],products!A:A,products!C:C)</f>
        <v>Health &amp; Beauty</v>
      </c>
      <c r="F7207" t="s">
        <v>1040</v>
      </c>
      <c r="G7207" t="s">
        <v>917</v>
      </c>
      <c r="H7207">
        <v>11</v>
      </c>
      <c r="I7207">
        <v>316.45</v>
      </c>
      <c r="J7207" s="2">
        <v>0</v>
      </c>
    </row>
    <row r="7208" spans="1:10" x14ac:dyDescent="0.2">
      <c r="A7208" t="s">
        <v>12136</v>
      </c>
      <c r="B7208" t="s">
        <v>12137</v>
      </c>
      <c r="C7208" s="1">
        <f>_xlfn.XLOOKUP(order_items[[#This Row],[order_id]],orders!A:A,orders!C:C)</f>
        <v>44976</v>
      </c>
      <c r="D7208" s="3" t="str">
        <f>YEAR(order_items[[#This Row],[Date]])&amp;"-"&amp;TEXT(MONTH(order_items[[#This Row],[Date]]),"00")</f>
        <v>2023-02</v>
      </c>
      <c r="E7208" s="1" t="str">
        <f>_xlfn.XLOOKUP(order_items[[#This Row],[product_id]],products!A:A,products!C:C)</f>
        <v>Home &amp; Kitchen</v>
      </c>
      <c r="F7208" t="s">
        <v>967</v>
      </c>
      <c r="G7208" t="s">
        <v>1120</v>
      </c>
      <c r="H7208">
        <v>17</v>
      </c>
      <c r="I7208">
        <v>36.29</v>
      </c>
      <c r="J7208" s="2">
        <v>0</v>
      </c>
    </row>
    <row r="7209" spans="1:10" x14ac:dyDescent="0.2">
      <c r="A7209" t="s">
        <v>12138</v>
      </c>
      <c r="B7209" t="s">
        <v>12137</v>
      </c>
      <c r="C7209" s="1">
        <f>_xlfn.XLOOKUP(order_items[[#This Row],[order_id]],orders!A:A,orders!C:C)</f>
        <v>44976</v>
      </c>
      <c r="D7209" s="3" t="str">
        <f>YEAR(order_items[[#This Row],[Date]])&amp;"-"&amp;TEXT(MONTH(order_items[[#This Row],[Date]]),"00")</f>
        <v>2023-02</v>
      </c>
      <c r="E7209" s="1" t="str">
        <f>_xlfn.XLOOKUP(order_items[[#This Row],[product_id]],products!A:A,products!C:C)</f>
        <v>Office Supplies</v>
      </c>
      <c r="F7209" t="s">
        <v>927</v>
      </c>
      <c r="G7209" t="s">
        <v>1054</v>
      </c>
      <c r="H7209">
        <v>2</v>
      </c>
      <c r="I7209">
        <v>315.44</v>
      </c>
      <c r="J7209" s="2">
        <v>0.15</v>
      </c>
    </row>
    <row r="7210" spans="1:10" x14ac:dyDescent="0.2">
      <c r="A7210" t="s">
        <v>12139</v>
      </c>
      <c r="B7210" t="s">
        <v>12140</v>
      </c>
      <c r="C7210" s="1">
        <f>_xlfn.XLOOKUP(order_items[[#This Row],[order_id]],orders!A:A,orders!C:C)</f>
        <v>45159</v>
      </c>
      <c r="D7210" s="3" t="str">
        <f>YEAR(order_items[[#This Row],[Date]])&amp;"-"&amp;TEXT(MONTH(order_items[[#This Row],[Date]]),"00")</f>
        <v>2023-08</v>
      </c>
      <c r="E7210" s="1" t="str">
        <f>_xlfn.XLOOKUP(order_items[[#This Row],[product_id]],products!A:A,products!C:C)</f>
        <v>Electronics</v>
      </c>
      <c r="F7210" t="s">
        <v>1070</v>
      </c>
      <c r="G7210" t="s">
        <v>1119</v>
      </c>
      <c r="H7210">
        <v>2</v>
      </c>
      <c r="I7210">
        <v>358.06</v>
      </c>
      <c r="J7210" s="2">
        <v>0.05</v>
      </c>
    </row>
    <row r="7211" spans="1:10" x14ac:dyDescent="0.2">
      <c r="A7211" t="s">
        <v>12141</v>
      </c>
      <c r="B7211" t="s">
        <v>12142</v>
      </c>
      <c r="C7211" s="1">
        <f>_xlfn.XLOOKUP(order_items[[#This Row],[order_id]],orders!A:A,orders!C:C)</f>
        <v>45025</v>
      </c>
      <c r="D7211" s="3" t="str">
        <f>YEAR(order_items[[#This Row],[Date]])&amp;"-"&amp;TEXT(MONTH(order_items[[#This Row],[Date]]),"00")</f>
        <v>2023-04</v>
      </c>
      <c r="E7211" s="1" t="str">
        <f>_xlfn.XLOOKUP(order_items[[#This Row],[product_id]],products!A:A,products!C:C)</f>
        <v>Office Supplies</v>
      </c>
      <c r="F7211" t="s">
        <v>994</v>
      </c>
      <c r="G7211" t="s">
        <v>1115</v>
      </c>
      <c r="H7211">
        <v>23</v>
      </c>
      <c r="I7211">
        <v>470.22</v>
      </c>
      <c r="J7211" s="2">
        <v>0</v>
      </c>
    </row>
    <row r="7212" spans="1:10" x14ac:dyDescent="0.2">
      <c r="A7212" t="s">
        <v>12143</v>
      </c>
      <c r="B7212" t="s">
        <v>12144</v>
      </c>
      <c r="C7212" s="1">
        <f>_xlfn.XLOOKUP(order_items[[#This Row],[order_id]],orders!A:A,orders!C:C)</f>
        <v>44996</v>
      </c>
      <c r="D7212" s="3" t="str">
        <f>YEAR(order_items[[#This Row],[Date]])&amp;"-"&amp;TEXT(MONTH(order_items[[#This Row],[Date]]),"00")</f>
        <v>2023-03</v>
      </c>
      <c r="E7212" s="1" t="str">
        <f>_xlfn.XLOOKUP(order_items[[#This Row],[product_id]],products!A:A,products!C:C)</f>
        <v>Health &amp; Beauty</v>
      </c>
      <c r="F7212" t="s">
        <v>1095</v>
      </c>
      <c r="G7212" t="s">
        <v>1054</v>
      </c>
      <c r="H7212">
        <v>8</v>
      </c>
      <c r="I7212">
        <v>86.23</v>
      </c>
      <c r="J7212" s="2">
        <v>0</v>
      </c>
    </row>
    <row r="7213" spans="1:10" x14ac:dyDescent="0.2">
      <c r="A7213" t="s">
        <v>12145</v>
      </c>
      <c r="B7213" t="s">
        <v>12144</v>
      </c>
      <c r="C7213" s="1">
        <f>_xlfn.XLOOKUP(order_items[[#This Row],[order_id]],orders!A:A,orders!C:C)</f>
        <v>44996</v>
      </c>
      <c r="D7213" s="3" t="str">
        <f>YEAR(order_items[[#This Row],[Date]])&amp;"-"&amp;TEXT(MONTH(order_items[[#This Row],[Date]]),"00")</f>
        <v>2023-03</v>
      </c>
      <c r="E7213" s="1" t="str">
        <f>_xlfn.XLOOKUP(order_items[[#This Row],[product_id]],products!A:A,products!C:C)</f>
        <v>Outdoor &amp; Sports</v>
      </c>
      <c r="F7213" t="s">
        <v>1065</v>
      </c>
      <c r="G7213" t="s">
        <v>1115</v>
      </c>
      <c r="H7213">
        <v>10</v>
      </c>
      <c r="I7213">
        <v>323.27</v>
      </c>
      <c r="J7213" s="2">
        <v>0.15</v>
      </c>
    </row>
    <row r="7214" spans="1:10" x14ac:dyDescent="0.2">
      <c r="A7214" t="s">
        <v>12146</v>
      </c>
      <c r="B7214" t="s">
        <v>12147</v>
      </c>
      <c r="C7214" s="1">
        <f>_xlfn.XLOOKUP(order_items[[#This Row],[order_id]],orders!A:A,orders!C:C)</f>
        <v>45562</v>
      </c>
      <c r="D7214" s="3" t="str">
        <f>YEAR(order_items[[#This Row],[Date]])&amp;"-"&amp;TEXT(MONTH(order_items[[#This Row],[Date]]),"00")</f>
        <v>2024-09</v>
      </c>
      <c r="E7214" s="1" t="str">
        <f>_xlfn.XLOOKUP(order_items[[#This Row],[product_id]],products!A:A,products!C:C)</f>
        <v>Outdoor &amp; Sports</v>
      </c>
      <c r="F7214" t="s">
        <v>1089</v>
      </c>
      <c r="G7214" t="s">
        <v>1109</v>
      </c>
      <c r="H7214">
        <v>19</v>
      </c>
      <c r="I7214">
        <v>229.27</v>
      </c>
      <c r="J7214" s="2">
        <v>0.1</v>
      </c>
    </row>
    <row r="7215" spans="1:10" x14ac:dyDescent="0.2">
      <c r="A7215" t="s">
        <v>12148</v>
      </c>
      <c r="B7215" t="s">
        <v>12147</v>
      </c>
      <c r="C7215" s="1">
        <f>_xlfn.XLOOKUP(order_items[[#This Row],[order_id]],orders!A:A,orders!C:C)</f>
        <v>45562</v>
      </c>
      <c r="D7215" s="3" t="str">
        <f>YEAR(order_items[[#This Row],[Date]])&amp;"-"&amp;TEXT(MONTH(order_items[[#This Row],[Date]]),"00")</f>
        <v>2024-09</v>
      </c>
      <c r="E7215" s="1" t="str">
        <f>_xlfn.XLOOKUP(order_items[[#This Row],[product_id]],products!A:A,products!C:C)</f>
        <v>Home &amp; Kitchen</v>
      </c>
      <c r="F7215" t="s">
        <v>1020</v>
      </c>
      <c r="G7215" t="s">
        <v>1054</v>
      </c>
      <c r="H7215">
        <v>21</v>
      </c>
      <c r="I7215">
        <v>297.11</v>
      </c>
      <c r="J7215" s="2">
        <v>0.1</v>
      </c>
    </row>
    <row r="7216" spans="1:10" x14ac:dyDescent="0.2">
      <c r="A7216" t="s">
        <v>12149</v>
      </c>
      <c r="B7216" t="s">
        <v>12147</v>
      </c>
      <c r="C7216" s="1">
        <f>_xlfn.XLOOKUP(order_items[[#This Row],[order_id]],orders!A:A,orders!C:C)</f>
        <v>45562</v>
      </c>
      <c r="D7216" s="3" t="str">
        <f>YEAR(order_items[[#This Row],[Date]])&amp;"-"&amp;TEXT(MONTH(order_items[[#This Row],[Date]]),"00")</f>
        <v>2024-09</v>
      </c>
      <c r="E7216" s="1" t="str">
        <f>_xlfn.XLOOKUP(order_items[[#This Row],[product_id]],products!A:A,products!C:C)</f>
        <v>Electronics</v>
      </c>
      <c r="F7216" t="s">
        <v>978</v>
      </c>
      <c r="G7216" t="s">
        <v>1009</v>
      </c>
      <c r="H7216">
        <v>24</v>
      </c>
      <c r="I7216">
        <v>373.06</v>
      </c>
      <c r="J7216" s="2">
        <v>0</v>
      </c>
    </row>
    <row r="7217" spans="1:10" x14ac:dyDescent="0.2">
      <c r="A7217" t="s">
        <v>12150</v>
      </c>
      <c r="B7217" t="s">
        <v>12151</v>
      </c>
      <c r="C7217" s="1">
        <f>_xlfn.XLOOKUP(order_items[[#This Row],[order_id]],orders!A:A,orders!C:C)</f>
        <v>45362</v>
      </c>
      <c r="D7217" s="3" t="str">
        <f>YEAR(order_items[[#This Row],[Date]])&amp;"-"&amp;TEXT(MONTH(order_items[[#This Row],[Date]]),"00")</f>
        <v>2024-03</v>
      </c>
      <c r="E7217" s="1" t="str">
        <f>_xlfn.XLOOKUP(order_items[[#This Row],[product_id]],products!A:A,products!C:C)</f>
        <v>Outdoor &amp; Sports</v>
      </c>
      <c r="F7217" t="s">
        <v>1065</v>
      </c>
      <c r="G7217" t="s">
        <v>1119</v>
      </c>
      <c r="H7217">
        <v>15</v>
      </c>
      <c r="I7217">
        <v>323.27</v>
      </c>
      <c r="J7217" s="2">
        <v>0.1</v>
      </c>
    </row>
    <row r="7218" spans="1:10" x14ac:dyDescent="0.2">
      <c r="A7218" t="s">
        <v>12152</v>
      </c>
      <c r="B7218" t="s">
        <v>12151</v>
      </c>
      <c r="C7218" s="1">
        <f>_xlfn.XLOOKUP(order_items[[#This Row],[order_id]],orders!A:A,orders!C:C)</f>
        <v>45362</v>
      </c>
      <c r="D7218" s="3" t="str">
        <f>YEAR(order_items[[#This Row],[Date]])&amp;"-"&amp;TEXT(MONTH(order_items[[#This Row],[Date]]),"00")</f>
        <v>2024-03</v>
      </c>
      <c r="E7218" s="1" t="str">
        <f>_xlfn.XLOOKUP(order_items[[#This Row],[product_id]],products!A:A,products!C:C)</f>
        <v>Office Supplies</v>
      </c>
      <c r="F7218" t="s">
        <v>1001</v>
      </c>
      <c r="G7218" t="s">
        <v>1009</v>
      </c>
      <c r="H7218">
        <v>5</v>
      </c>
      <c r="I7218">
        <v>459.57</v>
      </c>
      <c r="J7218" s="2">
        <v>0.05</v>
      </c>
    </row>
    <row r="7219" spans="1:10" x14ac:dyDescent="0.2">
      <c r="A7219" t="s">
        <v>12153</v>
      </c>
      <c r="B7219" t="s">
        <v>12151</v>
      </c>
      <c r="C7219" s="1">
        <f>_xlfn.XLOOKUP(order_items[[#This Row],[order_id]],orders!A:A,orders!C:C)</f>
        <v>45362</v>
      </c>
      <c r="D7219" s="3" t="str">
        <f>YEAR(order_items[[#This Row],[Date]])&amp;"-"&amp;TEXT(MONTH(order_items[[#This Row],[Date]]),"00")</f>
        <v>2024-03</v>
      </c>
      <c r="E7219" s="1" t="str">
        <f>_xlfn.XLOOKUP(order_items[[#This Row],[product_id]],products!A:A,products!C:C)</f>
        <v>Office Supplies</v>
      </c>
      <c r="F7219" t="s">
        <v>1051</v>
      </c>
      <c r="G7219" t="s">
        <v>1101</v>
      </c>
      <c r="H7219">
        <v>22</v>
      </c>
      <c r="I7219">
        <v>189.58</v>
      </c>
      <c r="J7219" s="2">
        <v>0</v>
      </c>
    </row>
    <row r="7220" spans="1:10" x14ac:dyDescent="0.2">
      <c r="A7220" t="s">
        <v>12154</v>
      </c>
      <c r="B7220" t="s">
        <v>12151</v>
      </c>
      <c r="C7220" s="1">
        <f>_xlfn.XLOOKUP(order_items[[#This Row],[order_id]],orders!A:A,orders!C:C)</f>
        <v>45362</v>
      </c>
      <c r="D7220" s="3" t="str">
        <f>YEAR(order_items[[#This Row],[Date]])&amp;"-"&amp;TEXT(MONTH(order_items[[#This Row],[Date]]),"00")</f>
        <v>2024-03</v>
      </c>
      <c r="E7220" s="1" t="str">
        <f>_xlfn.XLOOKUP(order_items[[#This Row],[product_id]],products!A:A,products!C:C)</f>
        <v>Electronics</v>
      </c>
      <c r="F7220" t="s">
        <v>981</v>
      </c>
      <c r="G7220" t="s">
        <v>1120</v>
      </c>
      <c r="H7220">
        <v>2</v>
      </c>
      <c r="I7220">
        <v>472.52</v>
      </c>
      <c r="J7220" s="2">
        <v>0</v>
      </c>
    </row>
    <row r="7221" spans="1:10" x14ac:dyDescent="0.2">
      <c r="A7221" t="s">
        <v>12155</v>
      </c>
      <c r="B7221" t="s">
        <v>12156</v>
      </c>
      <c r="C7221" s="1">
        <f>_xlfn.XLOOKUP(order_items[[#This Row],[order_id]],orders!A:A,orders!C:C)</f>
        <v>44932</v>
      </c>
      <c r="D7221" s="3" t="str">
        <f>YEAR(order_items[[#This Row],[Date]])&amp;"-"&amp;TEXT(MONTH(order_items[[#This Row],[Date]]),"00")</f>
        <v>2023-01</v>
      </c>
      <c r="E7221" s="1" t="str">
        <f>_xlfn.XLOOKUP(order_items[[#This Row],[product_id]],products!A:A,products!C:C)</f>
        <v>Electronics</v>
      </c>
      <c r="F7221" t="s">
        <v>1008</v>
      </c>
      <c r="G7221" t="s">
        <v>1122</v>
      </c>
      <c r="H7221">
        <v>24</v>
      </c>
      <c r="I7221">
        <v>312.08</v>
      </c>
      <c r="J7221" s="2">
        <v>0.1</v>
      </c>
    </row>
    <row r="7222" spans="1:10" x14ac:dyDescent="0.2">
      <c r="A7222" t="s">
        <v>12157</v>
      </c>
      <c r="B7222" t="s">
        <v>12156</v>
      </c>
      <c r="C7222" s="1">
        <f>_xlfn.XLOOKUP(order_items[[#This Row],[order_id]],orders!A:A,orders!C:C)</f>
        <v>44932</v>
      </c>
      <c r="D7222" s="3" t="str">
        <f>YEAR(order_items[[#This Row],[Date]])&amp;"-"&amp;TEXT(MONTH(order_items[[#This Row],[Date]]),"00")</f>
        <v>2023-01</v>
      </c>
      <c r="E7222" s="1" t="str">
        <f>_xlfn.XLOOKUP(order_items[[#This Row],[product_id]],products!A:A,products!C:C)</f>
        <v>Home &amp; Kitchen</v>
      </c>
      <c r="F7222" t="s">
        <v>933</v>
      </c>
      <c r="G7222" t="s">
        <v>917</v>
      </c>
      <c r="H7222">
        <v>12</v>
      </c>
      <c r="I7222">
        <v>279.05</v>
      </c>
      <c r="J7222" s="2">
        <v>0</v>
      </c>
    </row>
    <row r="7223" spans="1:10" x14ac:dyDescent="0.2">
      <c r="A7223" t="s">
        <v>12158</v>
      </c>
      <c r="B7223" t="s">
        <v>12159</v>
      </c>
      <c r="C7223" s="1">
        <f>_xlfn.XLOOKUP(order_items[[#This Row],[order_id]],orders!A:A,orders!C:C)</f>
        <v>45315</v>
      </c>
      <c r="D7223" s="3" t="str">
        <f>YEAR(order_items[[#This Row],[Date]])&amp;"-"&amp;TEXT(MONTH(order_items[[#This Row],[Date]]),"00")</f>
        <v>2024-01</v>
      </c>
      <c r="E7223" s="1" t="str">
        <f>_xlfn.XLOOKUP(order_items[[#This Row],[product_id]],products!A:A,products!C:C)</f>
        <v>Health &amp; Beauty</v>
      </c>
      <c r="F7223" t="s">
        <v>1029</v>
      </c>
      <c r="G7223" t="s">
        <v>1115</v>
      </c>
      <c r="H7223">
        <v>7</v>
      </c>
      <c r="I7223">
        <v>280.77999999999997</v>
      </c>
      <c r="J7223" s="2">
        <v>0</v>
      </c>
    </row>
    <row r="7224" spans="1:10" x14ac:dyDescent="0.2">
      <c r="A7224" t="s">
        <v>12160</v>
      </c>
      <c r="B7224" t="s">
        <v>12159</v>
      </c>
      <c r="C7224" s="1">
        <f>_xlfn.XLOOKUP(order_items[[#This Row],[order_id]],orders!A:A,orders!C:C)</f>
        <v>45315</v>
      </c>
      <c r="D7224" s="3" t="str">
        <f>YEAR(order_items[[#This Row],[Date]])&amp;"-"&amp;TEXT(MONTH(order_items[[#This Row],[Date]]),"00")</f>
        <v>2024-01</v>
      </c>
      <c r="E7224" s="1" t="str">
        <f>_xlfn.XLOOKUP(order_items[[#This Row],[product_id]],products!A:A,products!C:C)</f>
        <v>Home &amp; Kitchen</v>
      </c>
      <c r="F7224" t="s">
        <v>1048</v>
      </c>
      <c r="G7224" t="s">
        <v>1054</v>
      </c>
      <c r="H7224">
        <v>1</v>
      </c>
      <c r="I7224">
        <v>515.64</v>
      </c>
      <c r="J7224" s="2">
        <v>0</v>
      </c>
    </row>
    <row r="7225" spans="1:10" x14ac:dyDescent="0.2">
      <c r="A7225" t="s">
        <v>12161</v>
      </c>
      <c r="B7225" t="s">
        <v>12159</v>
      </c>
      <c r="C7225" s="1">
        <f>_xlfn.XLOOKUP(order_items[[#This Row],[order_id]],orders!A:A,orders!C:C)</f>
        <v>45315</v>
      </c>
      <c r="D7225" s="3" t="str">
        <f>YEAR(order_items[[#This Row],[Date]])&amp;"-"&amp;TEXT(MONTH(order_items[[#This Row],[Date]]),"00")</f>
        <v>2024-01</v>
      </c>
      <c r="E7225" s="1" t="str">
        <f>_xlfn.XLOOKUP(order_items[[#This Row],[product_id]],products!A:A,products!C:C)</f>
        <v>Outdoor &amp; Sports</v>
      </c>
      <c r="F7225" t="s">
        <v>1069</v>
      </c>
      <c r="G7225" t="s">
        <v>1120</v>
      </c>
      <c r="H7225">
        <v>20</v>
      </c>
      <c r="I7225">
        <v>312.25</v>
      </c>
      <c r="J7225" s="2">
        <v>0</v>
      </c>
    </row>
    <row r="7226" spans="1:10" x14ac:dyDescent="0.2">
      <c r="A7226" t="s">
        <v>12162</v>
      </c>
      <c r="B7226" t="s">
        <v>12159</v>
      </c>
      <c r="C7226" s="1">
        <f>_xlfn.XLOOKUP(order_items[[#This Row],[order_id]],orders!A:A,orders!C:C)</f>
        <v>45315</v>
      </c>
      <c r="D7226" s="3" t="str">
        <f>YEAR(order_items[[#This Row],[Date]])&amp;"-"&amp;TEXT(MONTH(order_items[[#This Row],[Date]]),"00")</f>
        <v>2024-01</v>
      </c>
      <c r="E7226" s="1" t="str">
        <f>_xlfn.XLOOKUP(order_items[[#This Row],[product_id]],products!A:A,products!C:C)</f>
        <v>Home &amp; Kitchen</v>
      </c>
      <c r="F7226" t="s">
        <v>1066</v>
      </c>
      <c r="G7226" t="s">
        <v>1115</v>
      </c>
      <c r="H7226">
        <v>21</v>
      </c>
      <c r="I7226">
        <v>255.1</v>
      </c>
      <c r="J7226" s="2">
        <v>0.15</v>
      </c>
    </row>
    <row r="7227" spans="1:10" x14ac:dyDescent="0.2">
      <c r="A7227" t="s">
        <v>12163</v>
      </c>
      <c r="B7227" t="s">
        <v>12164</v>
      </c>
      <c r="C7227" s="1">
        <f>_xlfn.XLOOKUP(order_items[[#This Row],[order_id]],orders!A:A,orders!C:C)</f>
        <v>45398</v>
      </c>
      <c r="D7227" s="3" t="str">
        <f>YEAR(order_items[[#This Row],[Date]])&amp;"-"&amp;TEXT(MONTH(order_items[[#This Row],[Date]]),"00")</f>
        <v>2024-04</v>
      </c>
      <c r="E7227" s="1" t="str">
        <f>_xlfn.XLOOKUP(order_items[[#This Row],[product_id]],products!A:A,products!C:C)</f>
        <v>Outdoor &amp; Sports</v>
      </c>
      <c r="F7227" t="s">
        <v>1098</v>
      </c>
      <c r="G7227" t="s">
        <v>1009</v>
      </c>
      <c r="H7227">
        <v>14</v>
      </c>
      <c r="I7227">
        <v>398.53</v>
      </c>
      <c r="J7227" s="2">
        <v>0</v>
      </c>
    </row>
    <row r="7228" spans="1:10" x14ac:dyDescent="0.2">
      <c r="A7228" t="s">
        <v>12165</v>
      </c>
      <c r="B7228" t="s">
        <v>12164</v>
      </c>
      <c r="C7228" s="1">
        <f>_xlfn.XLOOKUP(order_items[[#This Row],[order_id]],orders!A:A,orders!C:C)</f>
        <v>45398</v>
      </c>
      <c r="D7228" s="3" t="str">
        <f>YEAR(order_items[[#This Row],[Date]])&amp;"-"&amp;TEXT(MONTH(order_items[[#This Row],[Date]]),"00")</f>
        <v>2024-04</v>
      </c>
      <c r="E7228" s="1" t="str">
        <f>_xlfn.XLOOKUP(order_items[[#This Row],[product_id]],products!A:A,products!C:C)</f>
        <v>Outdoor &amp; Sports</v>
      </c>
      <c r="F7228" t="s">
        <v>1050</v>
      </c>
      <c r="G7228" t="s">
        <v>1009</v>
      </c>
      <c r="H7228">
        <v>6</v>
      </c>
      <c r="I7228">
        <v>272.42</v>
      </c>
      <c r="J7228" s="2">
        <v>0.1</v>
      </c>
    </row>
    <row r="7229" spans="1:10" x14ac:dyDescent="0.2">
      <c r="A7229" t="s">
        <v>12166</v>
      </c>
      <c r="B7229" t="s">
        <v>12167</v>
      </c>
      <c r="C7229" s="1">
        <f>_xlfn.XLOOKUP(order_items[[#This Row],[order_id]],orders!A:A,orders!C:C)</f>
        <v>45272</v>
      </c>
      <c r="D7229" s="3" t="str">
        <f>YEAR(order_items[[#This Row],[Date]])&amp;"-"&amp;TEXT(MONTH(order_items[[#This Row],[Date]]),"00")</f>
        <v>2023-12</v>
      </c>
      <c r="E7229" s="1" t="str">
        <f>_xlfn.XLOOKUP(order_items[[#This Row],[product_id]],products!A:A,products!C:C)</f>
        <v>Home &amp; Kitchen</v>
      </c>
      <c r="F7229" t="s">
        <v>1093</v>
      </c>
      <c r="G7229" t="s">
        <v>1009</v>
      </c>
      <c r="H7229">
        <v>5</v>
      </c>
      <c r="I7229">
        <v>319.02</v>
      </c>
      <c r="J7229" s="2">
        <v>0</v>
      </c>
    </row>
    <row r="7230" spans="1:10" x14ac:dyDescent="0.2">
      <c r="A7230" t="s">
        <v>12168</v>
      </c>
      <c r="B7230" t="s">
        <v>12167</v>
      </c>
      <c r="C7230" s="1">
        <f>_xlfn.XLOOKUP(order_items[[#This Row],[order_id]],orders!A:A,orders!C:C)</f>
        <v>45272</v>
      </c>
      <c r="D7230" s="3" t="str">
        <f>YEAR(order_items[[#This Row],[Date]])&amp;"-"&amp;TEXT(MONTH(order_items[[#This Row],[Date]]),"00")</f>
        <v>2023-12</v>
      </c>
      <c r="E7230" s="1" t="str">
        <f>_xlfn.XLOOKUP(order_items[[#This Row],[product_id]],products!A:A,products!C:C)</f>
        <v>Health &amp; Beauty</v>
      </c>
      <c r="F7230" t="s">
        <v>1043</v>
      </c>
      <c r="G7230" t="s">
        <v>1080</v>
      </c>
      <c r="H7230">
        <v>23</v>
      </c>
      <c r="I7230">
        <v>306.07</v>
      </c>
      <c r="J7230" s="2">
        <v>0.05</v>
      </c>
    </row>
    <row r="7231" spans="1:10" x14ac:dyDescent="0.2">
      <c r="A7231" t="s">
        <v>12169</v>
      </c>
      <c r="B7231" t="s">
        <v>12167</v>
      </c>
      <c r="C7231" s="1">
        <f>_xlfn.XLOOKUP(order_items[[#This Row],[order_id]],orders!A:A,orders!C:C)</f>
        <v>45272</v>
      </c>
      <c r="D7231" s="3" t="str">
        <f>YEAR(order_items[[#This Row],[Date]])&amp;"-"&amp;TEXT(MONTH(order_items[[#This Row],[Date]]),"00")</f>
        <v>2023-12</v>
      </c>
      <c r="E7231" s="1" t="str">
        <f>_xlfn.XLOOKUP(order_items[[#This Row],[product_id]],products!A:A,products!C:C)</f>
        <v>Home &amp; Kitchen</v>
      </c>
      <c r="F7231" t="s">
        <v>1071</v>
      </c>
      <c r="G7231" t="s">
        <v>1115</v>
      </c>
      <c r="H7231">
        <v>10</v>
      </c>
      <c r="I7231">
        <v>58.88</v>
      </c>
      <c r="J7231" s="2">
        <v>0</v>
      </c>
    </row>
    <row r="7232" spans="1:10" x14ac:dyDescent="0.2">
      <c r="A7232" t="s">
        <v>12170</v>
      </c>
      <c r="B7232" t="s">
        <v>12167</v>
      </c>
      <c r="C7232" s="1">
        <f>_xlfn.XLOOKUP(order_items[[#This Row],[order_id]],orders!A:A,orders!C:C)</f>
        <v>45272</v>
      </c>
      <c r="D7232" s="3" t="str">
        <f>YEAR(order_items[[#This Row],[Date]])&amp;"-"&amp;TEXT(MONTH(order_items[[#This Row],[Date]]),"00")</f>
        <v>2023-12</v>
      </c>
      <c r="E7232" s="1" t="str">
        <f>_xlfn.XLOOKUP(order_items[[#This Row],[product_id]],products!A:A,products!C:C)</f>
        <v>Outdoor &amp; Sports</v>
      </c>
      <c r="F7232" t="s">
        <v>1113</v>
      </c>
      <c r="G7232" t="s">
        <v>1080</v>
      </c>
      <c r="H7232">
        <v>5</v>
      </c>
      <c r="I7232">
        <v>285.12</v>
      </c>
      <c r="J7232" s="2">
        <v>0.15</v>
      </c>
    </row>
    <row r="7233" spans="1:10" x14ac:dyDescent="0.2">
      <c r="A7233" t="s">
        <v>12171</v>
      </c>
      <c r="B7233" t="s">
        <v>12172</v>
      </c>
      <c r="C7233" s="1">
        <f>_xlfn.XLOOKUP(order_items[[#This Row],[order_id]],orders!A:A,orders!C:C)</f>
        <v>45297</v>
      </c>
      <c r="D7233" s="3" t="str">
        <f>YEAR(order_items[[#This Row],[Date]])&amp;"-"&amp;TEXT(MONTH(order_items[[#This Row],[Date]]),"00")</f>
        <v>2024-01</v>
      </c>
      <c r="E7233" s="1" t="str">
        <f>_xlfn.XLOOKUP(order_items[[#This Row],[product_id]],products!A:A,products!C:C)</f>
        <v>Electronics</v>
      </c>
      <c r="F7233" t="s">
        <v>1076</v>
      </c>
      <c r="G7233" t="s">
        <v>1054</v>
      </c>
      <c r="H7233">
        <v>8</v>
      </c>
      <c r="I7233">
        <v>76.56</v>
      </c>
      <c r="J7233" s="2">
        <v>0</v>
      </c>
    </row>
    <row r="7234" spans="1:10" x14ac:dyDescent="0.2">
      <c r="A7234" t="s">
        <v>12173</v>
      </c>
      <c r="B7234" t="s">
        <v>12174</v>
      </c>
      <c r="C7234" s="1">
        <f>_xlfn.XLOOKUP(order_items[[#This Row],[order_id]],orders!A:A,orders!C:C)</f>
        <v>45516</v>
      </c>
      <c r="D7234" s="3" t="str">
        <f>YEAR(order_items[[#This Row],[Date]])&amp;"-"&amp;TEXT(MONTH(order_items[[#This Row],[Date]]),"00")</f>
        <v>2024-08</v>
      </c>
      <c r="E7234" s="1" t="str">
        <f>_xlfn.XLOOKUP(order_items[[#This Row],[product_id]],products!A:A,products!C:C)</f>
        <v>Office Supplies</v>
      </c>
      <c r="F7234" t="s">
        <v>961</v>
      </c>
      <c r="G7234" t="s">
        <v>1122</v>
      </c>
      <c r="H7234">
        <v>22</v>
      </c>
      <c r="I7234">
        <v>202.31</v>
      </c>
      <c r="J7234" s="2">
        <v>0.05</v>
      </c>
    </row>
    <row r="7235" spans="1:10" x14ac:dyDescent="0.2">
      <c r="A7235" t="s">
        <v>12175</v>
      </c>
      <c r="B7235" t="s">
        <v>12174</v>
      </c>
      <c r="C7235" s="1">
        <f>_xlfn.XLOOKUP(order_items[[#This Row],[order_id]],orders!A:A,orders!C:C)</f>
        <v>45516</v>
      </c>
      <c r="D7235" s="3" t="str">
        <f>YEAR(order_items[[#This Row],[Date]])&amp;"-"&amp;TEXT(MONTH(order_items[[#This Row],[Date]]),"00")</f>
        <v>2024-08</v>
      </c>
      <c r="E7235" s="1" t="str">
        <f>_xlfn.XLOOKUP(order_items[[#This Row],[product_id]],products!A:A,products!C:C)</f>
        <v>Electronics</v>
      </c>
      <c r="F7235" t="s">
        <v>1078</v>
      </c>
      <c r="G7235" t="s">
        <v>1122</v>
      </c>
      <c r="H7235">
        <v>8</v>
      </c>
      <c r="I7235">
        <v>341.57</v>
      </c>
      <c r="J7235" s="2">
        <v>0</v>
      </c>
    </row>
    <row r="7236" spans="1:10" x14ac:dyDescent="0.2">
      <c r="A7236" t="s">
        <v>12176</v>
      </c>
      <c r="B7236" t="s">
        <v>12177</v>
      </c>
      <c r="C7236" s="1">
        <f>_xlfn.XLOOKUP(order_items[[#This Row],[order_id]],orders!A:A,orders!C:C)</f>
        <v>45159</v>
      </c>
      <c r="D7236" s="3" t="str">
        <f>YEAR(order_items[[#This Row],[Date]])&amp;"-"&amp;TEXT(MONTH(order_items[[#This Row],[Date]]),"00")</f>
        <v>2023-08</v>
      </c>
      <c r="E7236" s="1" t="str">
        <f>_xlfn.XLOOKUP(order_items[[#This Row],[product_id]],products!A:A,products!C:C)</f>
        <v>Electronics</v>
      </c>
      <c r="F7236" t="s">
        <v>1078</v>
      </c>
      <c r="G7236" t="s">
        <v>1080</v>
      </c>
      <c r="H7236">
        <v>11</v>
      </c>
      <c r="I7236">
        <v>341.57</v>
      </c>
    </row>
    <row r="7237" spans="1:10" x14ac:dyDescent="0.2">
      <c r="A7237" t="s">
        <v>12178</v>
      </c>
      <c r="B7237" t="s">
        <v>12179</v>
      </c>
      <c r="C7237" s="1">
        <f>_xlfn.XLOOKUP(order_items[[#This Row],[order_id]],orders!A:A,orders!C:C)</f>
        <v>45464</v>
      </c>
      <c r="D7237" s="3" t="str">
        <f>YEAR(order_items[[#This Row],[Date]])&amp;"-"&amp;TEXT(MONTH(order_items[[#This Row],[Date]]),"00")</f>
        <v>2024-06</v>
      </c>
      <c r="E7237" s="1" t="str">
        <f>_xlfn.XLOOKUP(order_items[[#This Row],[product_id]],products!A:A,products!C:C)</f>
        <v>Electronics</v>
      </c>
      <c r="F7237" t="s">
        <v>1008</v>
      </c>
      <c r="G7237" t="s">
        <v>1054</v>
      </c>
      <c r="H7237">
        <v>17</v>
      </c>
      <c r="I7237">
        <v>312.08</v>
      </c>
      <c r="J7237" s="2">
        <v>0</v>
      </c>
    </row>
    <row r="7238" spans="1:10" x14ac:dyDescent="0.2">
      <c r="A7238" t="s">
        <v>12180</v>
      </c>
      <c r="B7238" t="s">
        <v>12179</v>
      </c>
      <c r="C7238" s="1">
        <f>_xlfn.XLOOKUP(order_items[[#This Row],[order_id]],orders!A:A,orders!C:C)</f>
        <v>45464</v>
      </c>
      <c r="D7238" s="3" t="str">
        <f>YEAR(order_items[[#This Row],[Date]])&amp;"-"&amp;TEXT(MONTH(order_items[[#This Row],[Date]]),"00")</f>
        <v>2024-06</v>
      </c>
      <c r="E7238" s="1" t="str">
        <f>_xlfn.XLOOKUP(order_items[[#This Row],[product_id]],products!A:A,products!C:C)</f>
        <v>Outdoor &amp; Sports</v>
      </c>
      <c r="F7238" t="s">
        <v>1099</v>
      </c>
      <c r="G7238" t="s">
        <v>1080</v>
      </c>
      <c r="H7238">
        <v>9</v>
      </c>
      <c r="I7238">
        <v>391.01</v>
      </c>
      <c r="J7238" s="2">
        <v>0</v>
      </c>
    </row>
    <row r="7239" spans="1:10" x14ac:dyDescent="0.2">
      <c r="A7239" t="s">
        <v>12181</v>
      </c>
      <c r="B7239" t="s">
        <v>12182</v>
      </c>
      <c r="C7239" s="1">
        <f>_xlfn.XLOOKUP(order_items[[#This Row],[order_id]],orders!A:A,orders!C:C)</f>
        <v>45091</v>
      </c>
      <c r="D7239" s="3" t="str">
        <f>YEAR(order_items[[#This Row],[Date]])&amp;"-"&amp;TEXT(MONTH(order_items[[#This Row],[Date]]),"00")</f>
        <v>2023-06</v>
      </c>
      <c r="E7239" s="1" t="str">
        <f>_xlfn.XLOOKUP(order_items[[#This Row],[product_id]],products!A:A,products!C:C)</f>
        <v>Electronics</v>
      </c>
      <c r="F7239" t="s">
        <v>1000</v>
      </c>
      <c r="G7239" t="s">
        <v>1119</v>
      </c>
      <c r="H7239">
        <v>24</v>
      </c>
      <c r="I7239">
        <v>498.32</v>
      </c>
      <c r="J7239" s="2">
        <v>0.1</v>
      </c>
    </row>
    <row r="7240" spans="1:10" x14ac:dyDescent="0.2">
      <c r="A7240" t="s">
        <v>12183</v>
      </c>
      <c r="B7240" t="s">
        <v>12182</v>
      </c>
      <c r="C7240" s="1">
        <f>_xlfn.XLOOKUP(order_items[[#This Row],[order_id]],orders!A:A,orders!C:C)</f>
        <v>45091</v>
      </c>
      <c r="D7240" s="3" t="str">
        <f>YEAR(order_items[[#This Row],[Date]])&amp;"-"&amp;TEXT(MONTH(order_items[[#This Row],[Date]]),"00")</f>
        <v>2023-06</v>
      </c>
      <c r="E7240" s="1" t="str">
        <f>_xlfn.XLOOKUP(order_items[[#This Row],[product_id]],products!A:A,products!C:C)</f>
        <v>Electronics</v>
      </c>
      <c r="F7240" t="s">
        <v>1033</v>
      </c>
      <c r="G7240" t="s">
        <v>1122</v>
      </c>
      <c r="H7240">
        <v>20</v>
      </c>
      <c r="I7240">
        <v>163.53</v>
      </c>
      <c r="J7240" s="2">
        <v>0</v>
      </c>
    </row>
    <row r="7241" spans="1:10" x14ac:dyDescent="0.2">
      <c r="A7241" t="s">
        <v>12184</v>
      </c>
      <c r="B7241" t="s">
        <v>12185</v>
      </c>
      <c r="C7241" s="1">
        <f>_xlfn.XLOOKUP(order_items[[#This Row],[order_id]],orders!A:A,orders!C:C)</f>
        <v>45511</v>
      </c>
      <c r="D7241" s="3" t="str">
        <f>YEAR(order_items[[#This Row],[Date]])&amp;"-"&amp;TEXT(MONTH(order_items[[#This Row],[Date]]),"00")</f>
        <v>2024-08</v>
      </c>
      <c r="E7241" s="1" t="str">
        <f>_xlfn.XLOOKUP(order_items[[#This Row],[product_id]],products!A:A,products!C:C)</f>
        <v>Home &amp; Kitchen</v>
      </c>
      <c r="F7241" t="s">
        <v>1031</v>
      </c>
      <c r="G7241" t="s">
        <v>1115</v>
      </c>
      <c r="H7241">
        <v>17</v>
      </c>
      <c r="I7241">
        <v>323.06</v>
      </c>
      <c r="J7241" s="2">
        <v>0.05</v>
      </c>
    </row>
    <row r="7242" spans="1:10" x14ac:dyDescent="0.2">
      <c r="A7242" t="s">
        <v>12186</v>
      </c>
      <c r="B7242" t="s">
        <v>12185</v>
      </c>
      <c r="C7242" s="1">
        <f>_xlfn.XLOOKUP(order_items[[#This Row],[order_id]],orders!A:A,orders!C:C)</f>
        <v>45511</v>
      </c>
      <c r="D7242" s="3" t="str">
        <f>YEAR(order_items[[#This Row],[Date]])&amp;"-"&amp;TEXT(MONTH(order_items[[#This Row],[Date]]),"00")</f>
        <v>2024-08</v>
      </c>
      <c r="E7242" s="1" t="str">
        <f>_xlfn.XLOOKUP(order_items[[#This Row],[product_id]],products!A:A,products!C:C)</f>
        <v>Outdoor &amp; Sports</v>
      </c>
      <c r="F7242" t="s">
        <v>1041</v>
      </c>
      <c r="G7242" t="s">
        <v>1115</v>
      </c>
      <c r="H7242">
        <v>21</v>
      </c>
      <c r="I7242">
        <v>161.86000000000001</v>
      </c>
      <c r="J7242" s="2">
        <v>0.15</v>
      </c>
    </row>
    <row r="7243" spans="1:10" x14ac:dyDescent="0.2">
      <c r="A7243" t="s">
        <v>12187</v>
      </c>
      <c r="B7243" t="s">
        <v>12188</v>
      </c>
      <c r="C7243" s="1">
        <f>_xlfn.XLOOKUP(order_items[[#This Row],[order_id]],orders!A:A,orders!C:C)</f>
        <v>45153</v>
      </c>
      <c r="D7243" s="3" t="str">
        <f>YEAR(order_items[[#This Row],[Date]])&amp;"-"&amp;TEXT(MONTH(order_items[[#This Row],[Date]]),"00")</f>
        <v>2023-08</v>
      </c>
      <c r="E7243" s="1" t="str">
        <f>_xlfn.XLOOKUP(order_items[[#This Row],[product_id]],products!A:A,products!C:C)</f>
        <v>Home &amp; Kitchen</v>
      </c>
      <c r="F7243" t="s">
        <v>1096</v>
      </c>
      <c r="G7243" t="s">
        <v>1115</v>
      </c>
      <c r="H7243">
        <v>18</v>
      </c>
      <c r="I7243">
        <v>279.18</v>
      </c>
      <c r="J7243" s="2">
        <v>0.15</v>
      </c>
    </row>
    <row r="7244" spans="1:10" x14ac:dyDescent="0.2">
      <c r="A7244" t="s">
        <v>12189</v>
      </c>
      <c r="B7244" t="s">
        <v>12188</v>
      </c>
      <c r="C7244" s="1">
        <f>_xlfn.XLOOKUP(order_items[[#This Row],[order_id]],orders!A:A,orders!C:C)</f>
        <v>45153</v>
      </c>
      <c r="D7244" s="3" t="str">
        <f>YEAR(order_items[[#This Row],[Date]])&amp;"-"&amp;TEXT(MONTH(order_items[[#This Row],[Date]]),"00")</f>
        <v>2023-08</v>
      </c>
      <c r="E7244" s="1" t="str">
        <f>_xlfn.XLOOKUP(order_items[[#This Row],[product_id]],products!A:A,products!C:C)</f>
        <v>Outdoor &amp; Sports</v>
      </c>
      <c r="F7244" t="s">
        <v>1012</v>
      </c>
      <c r="G7244" t="s">
        <v>1120</v>
      </c>
      <c r="H7244">
        <v>11</v>
      </c>
      <c r="I7244">
        <v>64.27</v>
      </c>
      <c r="J7244" s="2">
        <v>0</v>
      </c>
    </row>
    <row r="7245" spans="1:10" x14ac:dyDescent="0.2">
      <c r="A7245" t="s">
        <v>12190</v>
      </c>
      <c r="B7245" t="s">
        <v>12188</v>
      </c>
      <c r="C7245" s="1">
        <f>_xlfn.XLOOKUP(order_items[[#This Row],[order_id]],orders!A:A,orders!C:C)</f>
        <v>45153</v>
      </c>
      <c r="D7245" s="3" t="str">
        <f>YEAR(order_items[[#This Row],[Date]])&amp;"-"&amp;TEXT(MONTH(order_items[[#This Row],[Date]]),"00")</f>
        <v>2023-08</v>
      </c>
      <c r="E7245" s="1" t="str">
        <f>_xlfn.XLOOKUP(order_items[[#This Row],[product_id]],products!A:A,products!C:C)</f>
        <v>Electronics</v>
      </c>
      <c r="F7245" t="s">
        <v>973</v>
      </c>
      <c r="G7245" t="s">
        <v>1080</v>
      </c>
      <c r="H7245">
        <v>20</v>
      </c>
      <c r="I7245">
        <v>237.27</v>
      </c>
      <c r="J7245" s="2">
        <v>0</v>
      </c>
    </row>
    <row r="7246" spans="1:10" x14ac:dyDescent="0.2">
      <c r="A7246" t="s">
        <v>12191</v>
      </c>
      <c r="B7246" t="s">
        <v>12192</v>
      </c>
      <c r="C7246" s="1">
        <f>_xlfn.XLOOKUP(order_items[[#This Row],[order_id]],orders!A:A,orders!C:C)</f>
        <v>45056</v>
      </c>
      <c r="D7246" s="3" t="str">
        <f>YEAR(order_items[[#This Row],[Date]])&amp;"-"&amp;TEXT(MONTH(order_items[[#This Row],[Date]]),"00")</f>
        <v>2023-05</v>
      </c>
      <c r="E7246" s="1" t="str">
        <f>_xlfn.XLOOKUP(order_items[[#This Row],[product_id]],products!A:A,products!C:C)</f>
        <v>Office Supplies</v>
      </c>
      <c r="F7246" t="s">
        <v>964</v>
      </c>
      <c r="G7246" t="s">
        <v>1115</v>
      </c>
      <c r="H7246">
        <v>4</v>
      </c>
      <c r="I7246">
        <v>171.7</v>
      </c>
      <c r="J7246" s="2">
        <v>0</v>
      </c>
    </row>
    <row r="7247" spans="1:10" x14ac:dyDescent="0.2">
      <c r="A7247" t="s">
        <v>12193</v>
      </c>
      <c r="B7247" t="s">
        <v>12192</v>
      </c>
      <c r="C7247" s="1">
        <f>_xlfn.XLOOKUP(order_items[[#This Row],[order_id]],orders!A:A,orders!C:C)</f>
        <v>45056</v>
      </c>
      <c r="D7247" s="3" t="str">
        <f>YEAR(order_items[[#This Row],[Date]])&amp;"-"&amp;TEXT(MONTH(order_items[[#This Row],[Date]]),"00")</f>
        <v>2023-05</v>
      </c>
      <c r="E7247" s="1" t="str">
        <f>_xlfn.XLOOKUP(order_items[[#This Row],[product_id]],products!A:A,products!C:C)</f>
        <v>Health &amp; Beauty</v>
      </c>
      <c r="F7247" t="s">
        <v>980</v>
      </c>
      <c r="G7247" t="s">
        <v>1054</v>
      </c>
      <c r="H7247">
        <v>21</v>
      </c>
      <c r="I7247">
        <v>377.95</v>
      </c>
      <c r="J7247" s="2">
        <v>0</v>
      </c>
    </row>
    <row r="7248" spans="1:10" x14ac:dyDescent="0.2">
      <c r="A7248" t="s">
        <v>12194</v>
      </c>
      <c r="B7248" t="s">
        <v>12195</v>
      </c>
      <c r="C7248" s="1">
        <f>_xlfn.XLOOKUP(order_items[[#This Row],[order_id]],orders!A:A,orders!C:C)</f>
        <v>45554</v>
      </c>
      <c r="D7248" s="3" t="str">
        <f>YEAR(order_items[[#This Row],[Date]])&amp;"-"&amp;TEXT(MONTH(order_items[[#This Row],[Date]]),"00")</f>
        <v>2024-09</v>
      </c>
      <c r="E7248" s="1" t="str">
        <f>_xlfn.XLOOKUP(order_items[[#This Row],[product_id]],products!A:A,products!C:C)</f>
        <v>Office Supplies</v>
      </c>
      <c r="F7248" t="s">
        <v>1104</v>
      </c>
      <c r="G7248" t="s">
        <v>1080</v>
      </c>
      <c r="H7248">
        <v>6</v>
      </c>
      <c r="I7248">
        <v>95.05</v>
      </c>
      <c r="J7248" s="2">
        <v>0</v>
      </c>
    </row>
    <row r="7249" spans="1:10" x14ac:dyDescent="0.2">
      <c r="A7249" t="s">
        <v>12196</v>
      </c>
      <c r="B7249" t="s">
        <v>12195</v>
      </c>
      <c r="C7249" s="1">
        <f>_xlfn.XLOOKUP(order_items[[#This Row],[order_id]],orders!A:A,orders!C:C)</f>
        <v>45554</v>
      </c>
      <c r="D7249" s="3" t="str">
        <f>YEAR(order_items[[#This Row],[Date]])&amp;"-"&amp;TEXT(MONTH(order_items[[#This Row],[Date]]),"00")</f>
        <v>2024-09</v>
      </c>
      <c r="E7249" s="1" t="str">
        <f>_xlfn.XLOOKUP(order_items[[#This Row],[product_id]],products!A:A,products!C:C)</f>
        <v>Outdoor &amp; Sports</v>
      </c>
      <c r="F7249" t="s">
        <v>1091</v>
      </c>
      <c r="G7249" t="s">
        <v>1009</v>
      </c>
      <c r="H7249">
        <v>18</v>
      </c>
      <c r="I7249">
        <v>220.15</v>
      </c>
      <c r="J7249" s="2">
        <v>0</v>
      </c>
    </row>
    <row r="7250" spans="1:10" x14ac:dyDescent="0.2">
      <c r="A7250" t="s">
        <v>12197</v>
      </c>
      <c r="B7250" t="s">
        <v>12198</v>
      </c>
      <c r="C7250" s="1">
        <f>_xlfn.XLOOKUP(order_items[[#This Row],[order_id]],orders!A:A,orders!C:C)</f>
        <v>45203</v>
      </c>
      <c r="D7250" s="3" t="str">
        <f>YEAR(order_items[[#This Row],[Date]])&amp;"-"&amp;TEXT(MONTH(order_items[[#This Row],[Date]]),"00")</f>
        <v>2023-10</v>
      </c>
      <c r="E7250" s="1" t="str">
        <f>_xlfn.XLOOKUP(order_items[[#This Row],[product_id]],products!A:A,products!C:C)</f>
        <v>Electronics</v>
      </c>
      <c r="F7250" t="s">
        <v>998</v>
      </c>
      <c r="G7250" t="s">
        <v>1054</v>
      </c>
      <c r="H7250">
        <v>21</v>
      </c>
      <c r="I7250">
        <v>46.81</v>
      </c>
      <c r="J7250" s="2">
        <v>0</v>
      </c>
    </row>
    <row r="7251" spans="1:10" x14ac:dyDescent="0.2">
      <c r="A7251" t="s">
        <v>12199</v>
      </c>
      <c r="B7251" t="s">
        <v>12198</v>
      </c>
      <c r="C7251" s="1">
        <f>_xlfn.XLOOKUP(order_items[[#This Row],[order_id]],orders!A:A,orders!C:C)</f>
        <v>45203</v>
      </c>
      <c r="D7251" s="3" t="str">
        <f>YEAR(order_items[[#This Row],[Date]])&amp;"-"&amp;TEXT(MONTH(order_items[[#This Row],[Date]]),"00")</f>
        <v>2023-10</v>
      </c>
      <c r="E7251" s="1" t="str">
        <f>_xlfn.XLOOKUP(order_items[[#This Row],[product_id]],products!A:A,products!C:C)</f>
        <v>Home &amp; Kitchen</v>
      </c>
      <c r="F7251" t="s">
        <v>1093</v>
      </c>
      <c r="G7251" t="s">
        <v>1122</v>
      </c>
      <c r="H7251">
        <v>18</v>
      </c>
      <c r="I7251">
        <v>319.02</v>
      </c>
      <c r="J7251" s="2">
        <v>0.1</v>
      </c>
    </row>
    <row r="7252" spans="1:10" x14ac:dyDescent="0.2">
      <c r="A7252" t="s">
        <v>12200</v>
      </c>
      <c r="B7252" t="s">
        <v>12198</v>
      </c>
      <c r="C7252" s="1">
        <f>_xlfn.XLOOKUP(order_items[[#This Row],[order_id]],orders!A:A,orders!C:C)</f>
        <v>45203</v>
      </c>
      <c r="D7252" s="3" t="str">
        <f>YEAR(order_items[[#This Row],[Date]])&amp;"-"&amp;TEXT(MONTH(order_items[[#This Row],[Date]]),"00")</f>
        <v>2023-10</v>
      </c>
      <c r="E7252" s="1" t="str">
        <f>_xlfn.XLOOKUP(order_items[[#This Row],[product_id]],products!A:A,products!C:C)</f>
        <v>Electronics</v>
      </c>
      <c r="F7252" t="s">
        <v>1116</v>
      </c>
      <c r="G7252" t="s">
        <v>1122</v>
      </c>
      <c r="H7252">
        <v>12</v>
      </c>
      <c r="I7252">
        <v>193.17</v>
      </c>
      <c r="J7252" s="2">
        <v>0.1</v>
      </c>
    </row>
    <row r="7253" spans="1:10" x14ac:dyDescent="0.2">
      <c r="A7253" t="s">
        <v>12201</v>
      </c>
      <c r="B7253" t="s">
        <v>12198</v>
      </c>
      <c r="C7253" s="1">
        <f>_xlfn.XLOOKUP(order_items[[#This Row],[order_id]],orders!A:A,orders!C:C)</f>
        <v>45203</v>
      </c>
      <c r="D7253" s="3" t="str">
        <f>YEAR(order_items[[#This Row],[Date]])&amp;"-"&amp;TEXT(MONTH(order_items[[#This Row],[Date]]),"00")</f>
        <v>2023-10</v>
      </c>
      <c r="E7253" s="1" t="str">
        <f>_xlfn.XLOOKUP(order_items[[#This Row],[product_id]],products!A:A,products!C:C)</f>
        <v>Home &amp; Kitchen</v>
      </c>
      <c r="F7253" t="s">
        <v>1068</v>
      </c>
      <c r="G7253" t="s">
        <v>1115</v>
      </c>
      <c r="H7253">
        <v>13</v>
      </c>
      <c r="I7253">
        <v>475.7</v>
      </c>
      <c r="J7253" s="2">
        <v>0</v>
      </c>
    </row>
    <row r="7254" spans="1:10" x14ac:dyDescent="0.2">
      <c r="A7254" t="s">
        <v>12202</v>
      </c>
      <c r="B7254" t="s">
        <v>12203</v>
      </c>
      <c r="C7254" s="1">
        <f>_xlfn.XLOOKUP(order_items[[#This Row],[order_id]],orders!A:A,orders!C:C)</f>
        <v>45337</v>
      </c>
      <c r="D7254" s="3" t="str">
        <f>YEAR(order_items[[#This Row],[Date]])&amp;"-"&amp;TEXT(MONTH(order_items[[#This Row],[Date]]),"00")</f>
        <v>2024-02</v>
      </c>
      <c r="E7254" s="1" t="str">
        <f>_xlfn.XLOOKUP(order_items[[#This Row],[product_id]],products!A:A,products!C:C)</f>
        <v>Outdoor &amp; Sports</v>
      </c>
      <c r="F7254" t="s">
        <v>1049</v>
      </c>
      <c r="G7254" t="s">
        <v>1122</v>
      </c>
      <c r="H7254">
        <v>11</v>
      </c>
      <c r="I7254">
        <v>101.7</v>
      </c>
    </row>
    <row r="7255" spans="1:10" x14ac:dyDescent="0.2">
      <c r="A7255" t="s">
        <v>12204</v>
      </c>
      <c r="B7255" t="s">
        <v>12203</v>
      </c>
      <c r="C7255" s="1">
        <f>_xlfn.XLOOKUP(order_items[[#This Row],[order_id]],orders!A:A,orders!C:C)</f>
        <v>45337</v>
      </c>
      <c r="D7255" s="3" t="str">
        <f>YEAR(order_items[[#This Row],[Date]])&amp;"-"&amp;TEXT(MONTH(order_items[[#This Row],[Date]]),"00")</f>
        <v>2024-02</v>
      </c>
      <c r="E7255" s="1" t="str">
        <f>_xlfn.XLOOKUP(order_items[[#This Row],[product_id]],products!A:A,products!C:C)</f>
        <v>Outdoor &amp; Sports</v>
      </c>
      <c r="F7255" t="s">
        <v>962</v>
      </c>
      <c r="G7255" t="s">
        <v>917</v>
      </c>
      <c r="H7255">
        <v>25</v>
      </c>
      <c r="I7255">
        <v>383.09</v>
      </c>
      <c r="J7255" s="2">
        <v>0</v>
      </c>
    </row>
    <row r="7256" spans="1:10" x14ac:dyDescent="0.2">
      <c r="A7256" t="s">
        <v>12205</v>
      </c>
      <c r="B7256" t="s">
        <v>12206</v>
      </c>
      <c r="C7256" s="1">
        <f>_xlfn.XLOOKUP(order_items[[#This Row],[order_id]],orders!A:A,orders!C:C)</f>
        <v>45334</v>
      </c>
      <c r="D7256" s="3" t="str">
        <f>YEAR(order_items[[#This Row],[Date]])&amp;"-"&amp;TEXT(MONTH(order_items[[#This Row],[Date]]),"00")</f>
        <v>2024-02</v>
      </c>
      <c r="E7256" s="1" t="str">
        <f>_xlfn.XLOOKUP(order_items[[#This Row],[product_id]],products!A:A,products!C:C)</f>
        <v>Electronics</v>
      </c>
      <c r="F7256" t="s">
        <v>1116</v>
      </c>
      <c r="G7256" t="s">
        <v>1054</v>
      </c>
      <c r="H7256">
        <v>1</v>
      </c>
      <c r="I7256">
        <v>193.17</v>
      </c>
      <c r="J7256" s="2">
        <v>0.15</v>
      </c>
    </row>
    <row r="7257" spans="1:10" x14ac:dyDescent="0.2">
      <c r="A7257" t="s">
        <v>12207</v>
      </c>
      <c r="B7257" t="s">
        <v>12206</v>
      </c>
      <c r="C7257" s="1">
        <f>_xlfn.XLOOKUP(order_items[[#This Row],[order_id]],orders!A:A,orders!C:C)</f>
        <v>45334</v>
      </c>
      <c r="D7257" s="3" t="str">
        <f>YEAR(order_items[[#This Row],[Date]])&amp;"-"&amp;TEXT(MONTH(order_items[[#This Row],[Date]]),"00")</f>
        <v>2024-02</v>
      </c>
      <c r="E7257" s="1" t="str">
        <f>_xlfn.XLOOKUP(order_items[[#This Row],[product_id]],products!A:A,products!C:C)</f>
        <v>Electronics</v>
      </c>
      <c r="F7257" t="s">
        <v>1014</v>
      </c>
      <c r="G7257" t="s">
        <v>1119</v>
      </c>
      <c r="H7257">
        <v>5</v>
      </c>
      <c r="I7257">
        <v>13.62</v>
      </c>
      <c r="J7257" s="2">
        <v>0.05</v>
      </c>
    </row>
    <row r="7258" spans="1:10" x14ac:dyDescent="0.2">
      <c r="A7258" t="s">
        <v>12208</v>
      </c>
      <c r="B7258" t="s">
        <v>12209</v>
      </c>
      <c r="C7258" s="1">
        <f>_xlfn.XLOOKUP(order_items[[#This Row],[order_id]],orders!A:A,orders!C:C)</f>
        <v>45563</v>
      </c>
      <c r="D7258" s="3" t="str">
        <f>YEAR(order_items[[#This Row],[Date]])&amp;"-"&amp;TEXT(MONTH(order_items[[#This Row],[Date]]),"00")</f>
        <v>2024-09</v>
      </c>
      <c r="E7258" s="1" t="str">
        <f>_xlfn.XLOOKUP(order_items[[#This Row],[product_id]],products!A:A,products!C:C)</f>
        <v>Office Supplies</v>
      </c>
      <c r="F7258" t="s">
        <v>923</v>
      </c>
      <c r="G7258" t="s">
        <v>1109</v>
      </c>
      <c r="H7258">
        <v>21</v>
      </c>
      <c r="I7258">
        <v>157.91999999999999</v>
      </c>
      <c r="J7258" s="2">
        <v>0.1</v>
      </c>
    </row>
    <row r="7259" spans="1:10" x14ac:dyDescent="0.2">
      <c r="A7259" t="s">
        <v>12210</v>
      </c>
      <c r="B7259" t="s">
        <v>12209</v>
      </c>
      <c r="C7259" s="1">
        <f>_xlfn.XLOOKUP(order_items[[#This Row],[order_id]],orders!A:A,orders!C:C)</f>
        <v>45563</v>
      </c>
      <c r="D7259" s="3" t="str">
        <f>YEAR(order_items[[#This Row],[Date]])&amp;"-"&amp;TEXT(MONTH(order_items[[#This Row],[Date]]),"00")</f>
        <v>2024-09</v>
      </c>
      <c r="E7259" s="1" t="str">
        <f>_xlfn.XLOOKUP(order_items[[#This Row],[product_id]],products!A:A,products!C:C)</f>
        <v>Outdoor &amp; Sports</v>
      </c>
      <c r="F7259" t="s">
        <v>1021</v>
      </c>
      <c r="G7259" t="s">
        <v>1054</v>
      </c>
      <c r="H7259">
        <v>20</v>
      </c>
      <c r="I7259">
        <v>143.55000000000001</v>
      </c>
      <c r="J7259" s="2">
        <v>0.05</v>
      </c>
    </row>
    <row r="7260" spans="1:10" x14ac:dyDescent="0.2">
      <c r="A7260" t="s">
        <v>12211</v>
      </c>
      <c r="B7260" t="s">
        <v>12212</v>
      </c>
      <c r="C7260" s="1">
        <f>_xlfn.XLOOKUP(order_items[[#This Row],[order_id]],orders!A:A,orders!C:C)</f>
        <v>45338</v>
      </c>
      <c r="D7260" s="3" t="str">
        <f>YEAR(order_items[[#This Row],[Date]])&amp;"-"&amp;TEXT(MONTH(order_items[[#This Row],[Date]]),"00")</f>
        <v>2024-02</v>
      </c>
      <c r="E7260" s="1" t="str">
        <f>_xlfn.XLOOKUP(order_items[[#This Row],[product_id]],products!A:A,products!C:C)</f>
        <v>Office Supplies</v>
      </c>
      <c r="F7260" t="s">
        <v>928</v>
      </c>
      <c r="G7260" t="s">
        <v>1119</v>
      </c>
      <c r="H7260">
        <v>13</v>
      </c>
      <c r="I7260">
        <v>532.79</v>
      </c>
      <c r="J7260" s="2">
        <v>0</v>
      </c>
    </row>
    <row r="7261" spans="1:10" x14ac:dyDescent="0.2">
      <c r="A7261" t="s">
        <v>12213</v>
      </c>
      <c r="B7261" t="s">
        <v>12212</v>
      </c>
      <c r="C7261" s="1">
        <f>_xlfn.XLOOKUP(order_items[[#This Row],[order_id]],orders!A:A,orders!C:C)</f>
        <v>45338</v>
      </c>
      <c r="D7261" s="3" t="str">
        <f>YEAR(order_items[[#This Row],[Date]])&amp;"-"&amp;TEXT(MONTH(order_items[[#This Row],[Date]]),"00")</f>
        <v>2024-02</v>
      </c>
      <c r="E7261" s="1" t="str">
        <f>_xlfn.XLOOKUP(order_items[[#This Row],[product_id]],products!A:A,products!C:C)</f>
        <v>Electronics</v>
      </c>
      <c r="F7261" t="s">
        <v>1078</v>
      </c>
      <c r="G7261" t="s">
        <v>1120</v>
      </c>
      <c r="H7261">
        <v>25</v>
      </c>
      <c r="I7261">
        <v>341.57</v>
      </c>
      <c r="J7261" s="2">
        <v>0.15</v>
      </c>
    </row>
    <row r="7262" spans="1:10" x14ac:dyDescent="0.2">
      <c r="A7262" t="s">
        <v>12214</v>
      </c>
      <c r="B7262" t="s">
        <v>12215</v>
      </c>
      <c r="C7262" s="1">
        <f>_xlfn.XLOOKUP(order_items[[#This Row],[order_id]],orders!A:A,orders!C:C)</f>
        <v>44951</v>
      </c>
      <c r="D7262" s="3" t="str">
        <f>YEAR(order_items[[#This Row],[Date]])&amp;"-"&amp;TEXT(MONTH(order_items[[#This Row],[Date]]),"00")</f>
        <v>2023-01</v>
      </c>
      <c r="E7262" s="1" t="str">
        <f>_xlfn.XLOOKUP(order_items[[#This Row],[product_id]],products!A:A,products!C:C)</f>
        <v>Health &amp; Beauty</v>
      </c>
      <c r="F7262" t="s">
        <v>1043</v>
      </c>
      <c r="G7262" t="s">
        <v>1054</v>
      </c>
      <c r="H7262">
        <v>11</v>
      </c>
      <c r="I7262">
        <v>306.07</v>
      </c>
      <c r="J7262" s="2">
        <v>0.1</v>
      </c>
    </row>
    <row r="7263" spans="1:10" x14ac:dyDescent="0.2">
      <c r="A7263" t="s">
        <v>12216</v>
      </c>
      <c r="B7263" t="s">
        <v>12217</v>
      </c>
      <c r="C7263" s="1">
        <f>_xlfn.XLOOKUP(order_items[[#This Row],[order_id]],orders!A:A,orders!C:C)</f>
        <v>45575</v>
      </c>
      <c r="D7263" s="3" t="str">
        <f>YEAR(order_items[[#This Row],[Date]])&amp;"-"&amp;TEXT(MONTH(order_items[[#This Row],[Date]]),"00")</f>
        <v>2024-10</v>
      </c>
      <c r="E7263" s="1" t="str">
        <f>_xlfn.XLOOKUP(order_items[[#This Row],[product_id]],products!A:A,products!C:C)</f>
        <v>Health &amp; Beauty</v>
      </c>
      <c r="F7263" t="s">
        <v>947</v>
      </c>
      <c r="G7263" t="s">
        <v>1101</v>
      </c>
      <c r="H7263">
        <v>21</v>
      </c>
      <c r="I7263">
        <v>323.72000000000003</v>
      </c>
      <c r="J7263" s="2">
        <v>0</v>
      </c>
    </row>
    <row r="7264" spans="1:10" x14ac:dyDescent="0.2">
      <c r="A7264" t="s">
        <v>12218</v>
      </c>
      <c r="B7264" t="s">
        <v>12219</v>
      </c>
      <c r="C7264" s="1">
        <f>_xlfn.XLOOKUP(order_items[[#This Row],[order_id]],orders!A:A,orders!C:C)</f>
        <v>45234</v>
      </c>
      <c r="D7264" s="3" t="str">
        <f>YEAR(order_items[[#This Row],[Date]])&amp;"-"&amp;TEXT(MONTH(order_items[[#This Row],[Date]]),"00")</f>
        <v>2023-11</v>
      </c>
      <c r="E7264" s="1" t="str">
        <f>_xlfn.XLOOKUP(order_items[[#This Row],[product_id]],products!A:A,products!C:C)</f>
        <v>Outdoor &amp; Sports</v>
      </c>
      <c r="F7264" t="s">
        <v>1089</v>
      </c>
      <c r="G7264" t="s">
        <v>1101</v>
      </c>
      <c r="H7264">
        <v>24</v>
      </c>
      <c r="I7264">
        <v>229.27</v>
      </c>
      <c r="J7264" s="2">
        <v>0.1</v>
      </c>
    </row>
    <row r="7265" spans="1:10" x14ac:dyDescent="0.2">
      <c r="A7265" t="s">
        <v>12220</v>
      </c>
      <c r="B7265" t="s">
        <v>12221</v>
      </c>
      <c r="C7265" s="1">
        <f>_xlfn.XLOOKUP(order_items[[#This Row],[order_id]],orders!A:A,orders!C:C)</f>
        <v>45382</v>
      </c>
      <c r="D7265" s="3" t="str">
        <f>YEAR(order_items[[#This Row],[Date]])&amp;"-"&amp;TEXT(MONTH(order_items[[#This Row],[Date]]),"00")</f>
        <v>2024-03</v>
      </c>
      <c r="E7265" s="1" t="str">
        <f>_xlfn.XLOOKUP(order_items[[#This Row],[product_id]],products!A:A,products!C:C)</f>
        <v>Office Supplies</v>
      </c>
      <c r="F7265" t="s">
        <v>948</v>
      </c>
      <c r="G7265" t="s">
        <v>1122</v>
      </c>
      <c r="H7265">
        <v>19</v>
      </c>
      <c r="I7265">
        <v>46.82</v>
      </c>
      <c r="J7265" s="2">
        <v>0.15</v>
      </c>
    </row>
    <row r="7266" spans="1:10" x14ac:dyDescent="0.2">
      <c r="A7266" t="s">
        <v>12222</v>
      </c>
      <c r="B7266" t="s">
        <v>12221</v>
      </c>
      <c r="C7266" s="1">
        <f>_xlfn.XLOOKUP(order_items[[#This Row],[order_id]],orders!A:A,orders!C:C)</f>
        <v>45382</v>
      </c>
      <c r="D7266" s="3" t="str">
        <f>YEAR(order_items[[#This Row],[Date]])&amp;"-"&amp;TEXT(MONTH(order_items[[#This Row],[Date]]),"00")</f>
        <v>2024-03</v>
      </c>
      <c r="E7266" s="1" t="str">
        <f>_xlfn.XLOOKUP(order_items[[#This Row],[product_id]],products!A:A,products!C:C)</f>
        <v>Health &amp; Beauty</v>
      </c>
      <c r="F7266" t="s">
        <v>996</v>
      </c>
      <c r="G7266" t="s">
        <v>1119</v>
      </c>
      <c r="H7266">
        <v>18</v>
      </c>
      <c r="I7266">
        <v>332.27</v>
      </c>
      <c r="J7266" s="2">
        <v>0.15</v>
      </c>
    </row>
    <row r="7267" spans="1:10" x14ac:dyDescent="0.2">
      <c r="A7267" t="s">
        <v>12223</v>
      </c>
      <c r="B7267" t="s">
        <v>12221</v>
      </c>
      <c r="C7267" s="1">
        <f>_xlfn.XLOOKUP(order_items[[#This Row],[order_id]],orders!A:A,orders!C:C)</f>
        <v>45382</v>
      </c>
      <c r="D7267" s="3" t="str">
        <f>YEAR(order_items[[#This Row],[Date]])&amp;"-"&amp;TEXT(MONTH(order_items[[#This Row],[Date]]),"00")</f>
        <v>2024-03</v>
      </c>
      <c r="E7267" s="1" t="str">
        <f>_xlfn.XLOOKUP(order_items[[#This Row],[product_id]],products!A:A,products!C:C)</f>
        <v>Home &amp; Kitchen</v>
      </c>
      <c r="F7267" t="s">
        <v>1068</v>
      </c>
      <c r="G7267" t="s">
        <v>1109</v>
      </c>
      <c r="H7267">
        <v>18</v>
      </c>
      <c r="I7267">
        <v>475.7</v>
      </c>
      <c r="J7267" s="2">
        <v>0</v>
      </c>
    </row>
    <row r="7268" spans="1:10" x14ac:dyDescent="0.2">
      <c r="A7268" t="s">
        <v>12224</v>
      </c>
      <c r="B7268" t="s">
        <v>12225</v>
      </c>
      <c r="C7268" s="1">
        <f>_xlfn.XLOOKUP(order_items[[#This Row],[order_id]],orders!A:A,orders!C:C)</f>
        <v>45032</v>
      </c>
      <c r="D7268" s="3" t="str">
        <f>YEAR(order_items[[#This Row],[Date]])&amp;"-"&amp;TEXT(MONTH(order_items[[#This Row],[Date]]),"00")</f>
        <v>2023-04</v>
      </c>
      <c r="E7268" s="1" t="str">
        <f>_xlfn.XLOOKUP(order_items[[#This Row],[product_id]],products!A:A,products!C:C)</f>
        <v>Health &amp; Beauty</v>
      </c>
      <c r="F7268" t="s">
        <v>1114</v>
      </c>
      <c r="G7268" t="s">
        <v>1119</v>
      </c>
      <c r="H7268">
        <v>10</v>
      </c>
      <c r="I7268">
        <v>333.68</v>
      </c>
      <c r="J7268" s="2">
        <v>0</v>
      </c>
    </row>
    <row r="7269" spans="1:10" x14ac:dyDescent="0.2">
      <c r="A7269" t="s">
        <v>12226</v>
      </c>
      <c r="B7269" t="s">
        <v>12225</v>
      </c>
      <c r="C7269" s="1">
        <f>_xlfn.XLOOKUP(order_items[[#This Row],[order_id]],orders!A:A,orders!C:C)</f>
        <v>45032</v>
      </c>
      <c r="D7269" s="3" t="str">
        <f>YEAR(order_items[[#This Row],[Date]])&amp;"-"&amp;TEXT(MONTH(order_items[[#This Row],[Date]]),"00")</f>
        <v>2023-04</v>
      </c>
      <c r="E7269" s="1" t="str">
        <f>_xlfn.XLOOKUP(order_items[[#This Row],[product_id]],products!A:A,products!C:C)</f>
        <v>Health &amp; Beauty</v>
      </c>
      <c r="F7269" t="s">
        <v>980</v>
      </c>
      <c r="G7269" t="s">
        <v>917</v>
      </c>
      <c r="H7269">
        <v>9</v>
      </c>
      <c r="I7269">
        <v>377.95</v>
      </c>
      <c r="J7269" s="2">
        <v>0.05</v>
      </c>
    </row>
    <row r="7270" spans="1:10" x14ac:dyDescent="0.2">
      <c r="A7270" t="s">
        <v>12227</v>
      </c>
      <c r="B7270" t="s">
        <v>12225</v>
      </c>
      <c r="C7270" s="1">
        <f>_xlfn.XLOOKUP(order_items[[#This Row],[order_id]],orders!A:A,orders!C:C)</f>
        <v>45032</v>
      </c>
      <c r="D7270" s="3" t="str">
        <f>YEAR(order_items[[#This Row],[Date]])&amp;"-"&amp;TEXT(MONTH(order_items[[#This Row],[Date]]),"00")</f>
        <v>2023-04</v>
      </c>
      <c r="E7270" s="1" t="str">
        <f>_xlfn.XLOOKUP(order_items[[#This Row],[product_id]],products!A:A,products!C:C)</f>
        <v>Electronics</v>
      </c>
      <c r="F7270" t="s">
        <v>992</v>
      </c>
      <c r="G7270" t="s">
        <v>917</v>
      </c>
      <c r="H7270">
        <v>4</v>
      </c>
      <c r="I7270">
        <v>233.95</v>
      </c>
      <c r="J7270" s="2">
        <v>0</v>
      </c>
    </row>
    <row r="7271" spans="1:10" x14ac:dyDescent="0.2">
      <c r="A7271" t="s">
        <v>12228</v>
      </c>
      <c r="B7271" t="s">
        <v>12229</v>
      </c>
      <c r="C7271" s="1">
        <f>_xlfn.XLOOKUP(order_items[[#This Row],[order_id]],orders!A:A,orders!C:C)</f>
        <v>45166</v>
      </c>
      <c r="D7271" s="3" t="str">
        <f>YEAR(order_items[[#This Row],[Date]])&amp;"-"&amp;TEXT(MONTH(order_items[[#This Row],[Date]]),"00")</f>
        <v>2023-08</v>
      </c>
      <c r="E7271" s="1" t="str">
        <f>_xlfn.XLOOKUP(order_items[[#This Row],[product_id]],products!A:A,products!C:C)</f>
        <v>Health &amp; Beauty</v>
      </c>
      <c r="F7271" t="s">
        <v>931</v>
      </c>
      <c r="G7271" t="s">
        <v>1115</v>
      </c>
      <c r="H7271">
        <v>8</v>
      </c>
      <c r="I7271">
        <v>246.7</v>
      </c>
      <c r="J7271" s="2">
        <v>0</v>
      </c>
    </row>
    <row r="7272" spans="1:10" x14ac:dyDescent="0.2">
      <c r="A7272" t="s">
        <v>12230</v>
      </c>
      <c r="B7272" t="s">
        <v>12229</v>
      </c>
      <c r="C7272" s="1">
        <f>_xlfn.XLOOKUP(order_items[[#This Row],[order_id]],orders!A:A,orders!C:C)</f>
        <v>45166</v>
      </c>
      <c r="D7272" s="3" t="str">
        <f>YEAR(order_items[[#This Row],[Date]])&amp;"-"&amp;TEXT(MONTH(order_items[[#This Row],[Date]]),"00")</f>
        <v>2023-08</v>
      </c>
      <c r="E7272" s="1" t="str">
        <f>_xlfn.XLOOKUP(order_items[[#This Row],[product_id]],products!A:A,products!C:C)</f>
        <v>Outdoor &amp; Sports</v>
      </c>
      <c r="F7272" t="s">
        <v>1045</v>
      </c>
      <c r="G7272" t="s">
        <v>1080</v>
      </c>
      <c r="H7272">
        <v>15</v>
      </c>
      <c r="I7272">
        <v>269.57</v>
      </c>
      <c r="J7272" s="2">
        <v>0.05</v>
      </c>
    </row>
    <row r="7273" spans="1:10" x14ac:dyDescent="0.2">
      <c r="A7273" t="s">
        <v>12231</v>
      </c>
      <c r="B7273" t="s">
        <v>12232</v>
      </c>
      <c r="C7273" s="1">
        <f>_xlfn.XLOOKUP(order_items[[#This Row],[order_id]],orders!A:A,orders!C:C)</f>
        <v>44967</v>
      </c>
      <c r="D7273" s="3" t="str">
        <f>YEAR(order_items[[#This Row],[Date]])&amp;"-"&amp;TEXT(MONTH(order_items[[#This Row],[Date]]),"00")</f>
        <v>2023-02</v>
      </c>
      <c r="E7273" s="1" t="str">
        <f>_xlfn.XLOOKUP(order_items[[#This Row],[product_id]],products!A:A,products!C:C)</f>
        <v>Home &amp; Kitchen</v>
      </c>
      <c r="F7273" t="s">
        <v>1124</v>
      </c>
      <c r="G7273" t="s">
        <v>1080</v>
      </c>
      <c r="H7273">
        <v>5</v>
      </c>
      <c r="I7273">
        <v>353.63</v>
      </c>
      <c r="J7273" s="2">
        <v>0</v>
      </c>
    </row>
    <row r="7274" spans="1:10" x14ac:dyDescent="0.2">
      <c r="A7274" t="s">
        <v>12233</v>
      </c>
      <c r="B7274" t="s">
        <v>12234</v>
      </c>
      <c r="C7274" s="1">
        <f>_xlfn.XLOOKUP(order_items[[#This Row],[order_id]],orders!A:A,orders!C:C)</f>
        <v>45507</v>
      </c>
      <c r="D7274" s="3" t="str">
        <f>YEAR(order_items[[#This Row],[Date]])&amp;"-"&amp;TEXT(MONTH(order_items[[#This Row],[Date]]),"00")</f>
        <v>2024-08</v>
      </c>
      <c r="E7274" s="1" t="str">
        <f>_xlfn.XLOOKUP(order_items[[#This Row],[product_id]],products!A:A,products!C:C)</f>
        <v>Health &amp; Beauty</v>
      </c>
      <c r="F7274" t="s">
        <v>1022</v>
      </c>
      <c r="G7274" t="s">
        <v>1054</v>
      </c>
      <c r="H7274">
        <v>8</v>
      </c>
      <c r="I7274">
        <v>462.13</v>
      </c>
    </row>
    <row r="7275" spans="1:10" x14ac:dyDescent="0.2">
      <c r="A7275" t="s">
        <v>12235</v>
      </c>
      <c r="B7275" t="s">
        <v>12234</v>
      </c>
      <c r="C7275" s="1">
        <f>_xlfn.XLOOKUP(order_items[[#This Row],[order_id]],orders!A:A,orders!C:C)</f>
        <v>45507</v>
      </c>
      <c r="D7275" s="3" t="str">
        <f>YEAR(order_items[[#This Row],[Date]])&amp;"-"&amp;TEXT(MONTH(order_items[[#This Row],[Date]]),"00")</f>
        <v>2024-08</v>
      </c>
      <c r="E7275" s="1" t="str">
        <f>_xlfn.XLOOKUP(order_items[[#This Row],[product_id]],products!A:A,products!C:C)</f>
        <v>Health &amp; Beauty</v>
      </c>
      <c r="F7275" t="s">
        <v>1030</v>
      </c>
      <c r="G7275" t="s">
        <v>1115</v>
      </c>
      <c r="H7275">
        <v>12</v>
      </c>
      <c r="I7275">
        <v>220.74</v>
      </c>
      <c r="J7275" s="2">
        <v>0</v>
      </c>
    </row>
    <row r="7276" spans="1:10" x14ac:dyDescent="0.2">
      <c r="A7276" t="s">
        <v>12236</v>
      </c>
      <c r="B7276" t="s">
        <v>12237</v>
      </c>
      <c r="C7276" s="1">
        <f>_xlfn.XLOOKUP(order_items[[#This Row],[order_id]],orders!A:A,orders!C:C)</f>
        <v>45516</v>
      </c>
      <c r="D7276" s="3" t="str">
        <f>YEAR(order_items[[#This Row],[Date]])&amp;"-"&amp;TEXT(MONTH(order_items[[#This Row],[Date]]),"00")</f>
        <v>2024-08</v>
      </c>
      <c r="E7276" s="1" t="str">
        <f>_xlfn.XLOOKUP(order_items[[#This Row],[product_id]],products!A:A,products!C:C)</f>
        <v>Office Supplies</v>
      </c>
      <c r="F7276" t="s">
        <v>989</v>
      </c>
      <c r="G7276" t="s">
        <v>1115</v>
      </c>
      <c r="H7276">
        <v>8</v>
      </c>
      <c r="I7276">
        <v>188.01</v>
      </c>
      <c r="J7276" s="2">
        <v>0.1</v>
      </c>
    </row>
    <row r="7277" spans="1:10" x14ac:dyDescent="0.2">
      <c r="A7277" t="s">
        <v>12238</v>
      </c>
      <c r="B7277" t="s">
        <v>12239</v>
      </c>
      <c r="C7277" s="1">
        <f>_xlfn.XLOOKUP(order_items[[#This Row],[order_id]],orders!A:A,orders!C:C)</f>
        <v>44944</v>
      </c>
      <c r="D7277" s="3" t="str">
        <f>YEAR(order_items[[#This Row],[Date]])&amp;"-"&amp;TEXT(MONTH(order_items[[#This Row],[Date]]),"00")</f>
        <v>2023-01</v>
      </c>
      <c r="E7277" s="1" t="str">
        <f>_xlfn.XLOOKUP(order_items[[#This Row],[product_id]],products!A:A,products!C:C)</f>
        <v>Home &amp; Kitchen</v>
      </c>
      <c r="F7277" t="s">
        <v>1093</v>
      </c>
      <c r="G7277" t="s">
        <v>1054</v>
      </c>
      <c r="H7277">
        <v>24</v>
      </c>
      <c r="I7277">
        <v>319.02</v>
      </c>
      <c r="J7277" s="2">
        <v>0.05</v>
      </c>
    </row>
    <row r="7278" spans="1:10" x14ac:dyDescent="0.2">
      <c r="A7278" t="s">
        <v>12240</v>
      </c>
      <c r="B7278" t="s">
        <v>12239</v>
      </c>
      <c r="C7278" s="1">
        <f>_xlfn.XLOOKUP(order_items[[#This Row],[order_id]],orders!A:A,orders!C:C)</f>
        <v>44944</v>
      </c>
      <c r="D7278" s="3" t="str">
        <f>YEAR(order_items[[#This Row],[Date]])&amp;"-"&amp;TEXT(MONTH(order_items[[#This Row],[Date]]),"00")</f>
        <v>2023-01</v>
      </c>
      <c r="E7278" s="1" t="str">
        <f>_xlfn.XLOOKUP(order_items[[#This Row],[product_id]],products!A:A,products!C:C)</f>
        <v>Health &amp; Beauty</v>
      </c>
      <c r="F7278" t="s">
        <v>947</v>
      </c>
      <c r="G7278" t="s">
        <v>1054</v>
      </c>
      <c r="H7278">
        <v>18</v>
      </c>
      <c r="I7278">
        <v>323.72000000000003</v>
      </c>
      <c r="J7278" s="2">
        <v>0</v>
      </c>
    </row>
    <row r="7279" spans="1:10" x14ac:dyDescent="0.2">
      <c r="A7279" t="s">
        <v>12241</v>
      </c>
      <c r="B7279" t="s">
        <v>12242</v>
      </c>
      <c r="C7279" s="1">
        <f>_xlfn.XLOOKUP(order_items[[#This Row],[order_id]],orders!A:A,orders!C:C)</f>
        <v>45427</v>
      </c>
      <c r="D7279" s="3" t="str">
        <f>YEAR(order_items[[#This Row],[Date]])&amp;"-"&amp;TEXT(MONTH(order_items[[#This Row],[Date]]),"00")</f>
        <v>2024-05</v>
      </c>
      <c r="E7279" s="1" t="str">
        <f>_xlfn.XLOOKUP(order_items[[#This Row],[product_id]],products!A:A,products!C:C)</f>
        <v>Health &amp; Beauty</v>
      </c>
      <c r="F7279" t="s">
        <v>1095</v>
      </c>
      <c r="G7279" t="s">
        <v>1120</v>
      </c>
      <c r="H7279">
        <v>5</v>
      </c>
      <c r="I7279">
        <v>86.23</v>
      </c>
      <c r="J7279" s="2">
        <v>0.1</v>
      </c>
    </row>
    <row r="7280" spans="1:10" x14ac:dyDescent="0.2">
      <c r="A7280" t="s">
        <v>12243</v>
      </c>
      <c r="B7280" t="s">
        <v>12242</v>
      </c>
      <c r="C7280" s="1">
        <f>_xlfn.XLOOKUP(order_items[[#This Row],[order_id]],orders!A:A,orders!C:C)</f>
        <v>45427</v>
      </c>
      <c r="D7280" s="3" t="str">
        <f>YEAR(order_items[[#This Row],[Date]])&amp;"-"&amp;TEXT(MONTH(order_items[[#This Row],[Date]]),"00")</f>
        <v>2024-05</v>
      </c>
      <c r="E7280" s="1" t="str">
        <f>_xlfn.XLOOKUP(order_items[[#This Row],[product_id]],products!A:A,products!C:C)</f>
        <v>Outdoor &amp; Sports</v>
      </c>
      <c r="F7280" t="s">
        <v>963</v>
      </c>
      <c r="G7280" t="s">
        <v>1109</v>
      </c>
      <c r="H7280">
        <v>5</v>
      </c>
      <c r="I7280">
        <v>213.2</v>
      </c>
      <c r="J7280" s="2">
        <v>0</v>
      </c>
    </row>
    <row r="7281" spans="1:10" x14ac:dyDescent="0.2">
      <c r="A7281" t="s">
        <v>12244</v>
      </c>
      <c r="B7281" t="s">
        <v>12245</v>
      </c>
      <c r="C7281" s="1">
        <f>_xlfn.XLOOKUP(order_items[[#This Row],[order_id]],orders!A:A,orders!C:C)</f>
        <v>45361</v>
      </c>
      <c r="D7281" s="3" t="str">
        <f>YEAR(order_items[[#This Row],[Date]])&amp;"-"&amp;TEXT(MONTH(order_items[[#This Row],[Date]]),"00")</f>
        <v>2024-03</v>
      </c>
      <c r="E7281" s="1" t="str">
        <f>_xlfn.XLOOKUP(order_items[[#This Row],[product_id]],products!A:A,products!C:C)</f>
        <v>Outdoor &amp; Sports</v>
      </c>
      <c r="F7281" t="s">
        <v>962</v>
      </c>
      <c r="G7281" t="s">
        <v>1119</v>
      </c>
      <c r="H7281">
        <v>20</v>
      </c>
      <c r="I7281">
        <v>383.09</v>
      </c>
      <c r="J7281" s="2">
        <v>0.05</v>
      </c>
    </row>
    <row r="7282" spans="1:10" x14ac:dyDescent="0.2">
      <c r="A7282" t="s">
        <v>12246</v>
      </c>
      <c r="B7282" t="s">
        <v>12245</v>
      </c>
      <c r="C7282" s="1">
        <f>_xlfn.XLOOKUP(order_items[[#This Row],[order_id]],orders!A:A,orders!C:C)</f>
        <v>45361</v>
      </c>
      <c r="D7282" s="3" t="str">
        <f>YEAR(order_items[[#This Row],[Date]])&amp;"-"&amp;TEXT(MONTH(order_items[[#This Row],[Date]]),"00")</f>
        <v>2024-03</v>
      </c>
      <c r="E7282" s="1" t="str">
        <f>_xlfn.XLOOKUP(order_items[[#This Row],[product_id]],products!A:A,products!C:C)</f>
        <v>Electronics</v>
      </c>
      <c r="F7282" t="s">
        <v>1116</v>
      </c>
      <c r="G7282" t="s">
        <v>1109</v>
      </c>
      <c r="H7282">
        <v>11</v>
      </c>
      <c r="I7282">
        <v>193.17</v>
      </c>
      <c r="J7282" s="2">
        <v>0</v>
      </c>
    </row>
    <row r="7283" spans="1:10" x14ac:dyDescent="0.2">
      <c r="A7283" t="s">
        <v>12247</v>
      </c>
      <c r="B7283" t="s">
        <v>12248</v>
      </c>
      <c r="C7283" s="1">
        <f>_xlfn.XLOOKUP(order_items[[#This Row],[order_id]],orders!A:A,orders!C:C)</f>
        <v>45143</v>
      </c>
      <c r="D7283" s="3" t="str">
        <f>YEAR(order_items[[#This Row],[Date]])&amp;"-"&amp;TEXT(MONTH(order_items[[#This Row],[Date]]),"00")</f>
        <v>2023-08</v>
      </c>
      <c r="E7283" s="1" t="str">
        <f>_xlfn.XLOOKUP(order_items[[#This Row],[product_id]],products!A:A,products!C:C)</f>
        <v>Health &amp; Beauty</v>
      </c>
      <c r="F7283" t="s">
        <v>920</v>
      </c>
      <c r="G7283" t="s">
        <v>1119</v>
      </c>
      <c r="H7283">
        <v>21</v>
      </c>
      <c r="I7283">
        <v>188.62</v>
      </c>
      <c r="J7283" s="2">
        <v>0.05</v>
      </c>
    </row>
    <row r="7284" spans="1:10" x14ac:dyDescent="0.2">
      <c r="A7284" t="s">
        <v>12249</v>
      </c>
      <c r="B7284" t="s">
        <v>12248</v>
      </c>
      <c r="C7284" s="1">
        <f>_xlfn.XLOOKUP(order_items[[#This Row],[order_id]],orders!A:A,orders!C:C)</f>
        <v>45143</v>
      </c>
      <c r="D7284" s="3" t="str">
        <f>YEAR(order_items[[#This Row],[Date]])&amp;"-"&amp;TEXT(MONTH(order_items[[#This Row],[Date]]),"00")</f>
        <v>2023-08</v>
      </c>
      <c r="E7284" s="1" t="str">
        <f>_xlfn.XLOOKUP(order_items[[#This Row],[product_id]],products!A:A,products!C:C)</f>
        <v>Office Supplies</v>
      </c>
      <c r="F7284" t="s">
        <v>934</v>
      </c>
      <c r="G7284" t="s">
        <v>1115</v>
      </c>
      <c r="H7284">
        <v>22</v>
      </c>
      <c r="I7284">
        <v>379.14</v>
      </c>
      <c r="J7284" s="2">
        <v>0.05</v>
      </c>
    </row>
    <row r="7285" spans="1:10" x14ac:dyDescent="0.2">
      <c r="A7285" t="s">
        <v>12250</v>
      </c>
      <c r="B7285" t="s">
        <v>12248</v>
      </c>
      <c r="C7285" s="1">
        <f>_xlfn.XLOOKUP(order_items[[#This Row],[order_id]],orders!A:A,orders!C:C)</f>
        <v>45143</v>
      </c>
      <c r="D7285" s="3" t="str">
        <f>YEAR(order_items[[#This Row],[Date]])&amp;"-"&amp;TEXT(MONTH(order_items[[#This Row],[Date]]),"00")</f>
        <v>2023-08</v>
      </c>
      <c r="E7285" s="1" t="str">
        <f>_xlfn.XLOOKUP(order_items[[#This Row],[product_id]],products!A:A,products!C:C)</f>
        <v>Office Supplies</v>
      </c>
      <c r="F7285" t="s">
        <v>1058</v>
      </c>
      <c r="G7285" t="s">
        <v>1120</v>
      </c>
      <c r="H7285">
        <v>7</v>
      </c>
      <c r="I7285">
        <v>487.14</v>
      </c>
      <c r="J7285" s="2">
        <v>0.05</v>
      </c>
    </row>
    <row r="7286" spans="1:10" x14ac:dyDescent="0.2">
      <c r="A7286" t="s">
        <v>12251</v>
      </c>
      <c r="B7286" t="s">
        <v>12252</v>
      </c>
      <c r="C7286" s="1">
        <f>_xlfn.XLOOKUP(order_items[[#This Row],[order_id]],orders!A:A,orders!C:C)</f>
        <v>44948</v>
      </c>
      <c r="D7286" s="3" t="str">
        <f>YEAR(order_items[[#This Row],[Date]])&amp;"-"&amp;TEXT(MONTH(order_items[[#This Row],[Date]]),"00")</f>
        <v>2023-01</v>
      </c>
      <c r="E7286" s="1" t="str">
        <f>_xlfn.XLOOKUP(order_items[[#This Row],[product_id]],products!A:A,products!C:C)</f>
        <v>Electronics</v>
      </c>
      <c r="F7286" t="s">
        <v>1014</v>
      </c>
      <c r="G7286" t="s">
        <v>1009</v>
      </c>
      <c r="H7286">
        <v>3</v>
      </c>
      <c r="I7286">
        <v>13.62</v>
      </c>
      <c r="J7286" s="2">
        <v>0</v>
      </c>
    </row>
    <row r="7287" spans="1:10" x14ac:dyDescent="0.2">
      <c r="A7287" t="s">
        <v>12253</v>
      </c>
      <c r="B7287" t="s">
        <v>12252</v>
      </c>
      <c r="C7287" s="1">
        <f>_xlfn.XLOOKUP(order_items[[#This Row],[order_id]],orders!A:A,orders!C:C)</f>
        <v>44948</v>
      </c>
      <c r="D7287" s="3" t="str">
        <f>YEAR(order_items[[#This Row],[Date]])&amp;"-"&amp;TEXT(MONTH(order_items[[#This Row],[Date]]),"00")</f>
        <v>2023-01</v>
      </c>
      <c r="E7287" s="1" t="str">
        <f>_xlfn.XLOOKUP(order_items[[#This Row],[product_id]],products!A:A,products!C:C)</f>
        <v>Electronics</v>
      </c>
      <c r="F7287" t="s">
        <v>1078</v>
      </c>
      <c r="G7287" t="s">
        <v>1109</v>
      </c>
      <c r="H7287">
        <v>6</v>
      </c>
      <c r="I7287">
        <v>341.57</v>
      </c>
      <c r="J7287" s="2">
        <v>0</v>
      </c>
    </row>
    <row r="7288" spans="1:10" x14ac:dyDescent="0.2">
      <c r="A7288" t="s">
        <v>12254</v>
      </c>
      <c r="B7288" t="s">
        <v>12255</v>
      </c>
      <c r="C7288" s="1">
        <f>_xlfn.XLOOKUP(order_items[[#This Row],[order_id]],orders!A:A,orders!C:C)</f>
        <v>45124</v>
      </c>
      <c r="D7288" s="3" t="str">
        <f>YEAR(order_items[[#This Row],[Date]])&amp;"-"&amp;TEXT(MONTH(order_items[[#This Row],[Date]]),"00")</f>
        <v>2023-07</v>
      </c>
      <c r="E7288" s="1" t="str">
        <f>_xlfn.XLOOKUP(order_items[[#This Row],[product_id]],products!A:A,products!C:C)</f>
        <v>Health &amp; Beauty</v>
      </c>
      <c r="F7288" t="s">
        <v>999</v>
      </c>
      <c r="G7288" t="s">
        <v>1119</v>
      </c>
      <c r="H7288">
        <v>1</v>
      </c>
      <c r="I7288">
        <v>321.41000000000003</v>
      </c>
      <c r="J7288" s="2">
        <v>0.1</v>
      </c>
    </row>
    <row r="7289" spans="1:10" x14ac:dyDescent="0.2">
      <c r="A7289" t="s">
        <v>12256</v>
      </c>
      <c r="B7289" t="s">
        <v>12255</v>
      </c>
      <c r="C7289" s="1">
        <f>_xlfn.XLOOKUP(order_items[[#This Row],[order_id]],orders!A:A,orders!C:C)</f>
        <v>45124</v>
      </c>
      <c r="D7289" s="3" t="str">
        <f>YEAR(order_items[[#This Row],[Date]])&amp;"-"&amp;TEXT(MONTH(order_items[[#This Row],[Date]]),"00")</f>
        <v>2023-07</v>
      </c>
      <c r="E7289" s="1" t="str">
        <f>_xlfn.XLOOKUP(order_items[[#This Row],[product_id]],products!A:A,products!C:C)</f>
        <v>Home &amp; Kitchen</v>
      </c>
      <c r="F7289" t="s">
        <v>982</v>
      </c>
      <c r="G7289" t="s">
        <v>1109</v>
      </c>
      <c r="H7289">
        <v>13</v>
      </c>
      <c r="I7289">
        <v>11.59</v>
      </c>
      <c r="J7289" s="2">
        <v>0</v>
      </c>
    </row>
    <row r="7290" spans="1:10" x14ac:dyDescent="0.2">
      <c r="A7290" t="s">
        <v>12257</v>
      </c>
      <c r="B7290" t="s">
        <v>12255</v>
      </c>
      <c r="C7290" s="1">
        <f>_xlfn.XLOOKUP(order_items[[#This Row],[order_id]],orders!A:A,orders!C:C)</f>
        <v>45124</v>
      </c>
      <c r="D7290" s="3" t="str">
        <f>YEAR(order_items[[#This Row],[Date]])&amp;"-"&amp;TEXT(MONTH(order_items[[#This Row],[Date]]),"00")</f>
        <v>2023-07</v>
      </c>
      <c r="E7290" s="1" t="str">
        <f>_xlfn.XLOOKUP(order_items[[#This Row],[product_id]],products!A:A,products!C:C)</f>
        <v>Health &amp; Beauty</v>
      </c>
      <c r="F7290" t="s">
        <v>940</v>
      </c>
      <c r="G7290" t="s">
        <v>1119</v>
      </c>
      <c r="H7290">
        <v>12</v>
      </c>
      <c r="I7290">
        <v>543.91</v>
      </c>
      <c r="J7290" s="2">
        <v>0.05</v>
      </c>
    </row>
    <row r="7291" spans="1:10" x14ac:dyDescent="0.2">
      <c r="A7291" t="s">
        <v>12258</v>
      </c>
      <c r="B7291" t="s">
        <v>12259</v>
      </c>
      <c r="C7291" s="1">
        <f>_xlfn.XLOOKUP(order_items[[#This Row],[order_id]],orders!A:A,orders!C:C)</f>
        <v>45463</v>
      </c>
      <c r="D7291" s="3" t="str">
        <f>YEAR(order_items[[#This Row],[Date]])&amp;"-"&amp;TEXT(MONTH(order_items[[#This Row],[Date]]),"00")</f>
        <v>2024-06</v>
      </c>
      <c r="E7291" s="1" t="str">
        <f>_xlfn.XLOOKUP(order_items[[#This Row],[product_id]],products!A:A,products!C:C)</f>
        <v>Electronics</v>
      </c>
      <c r="F7291" t="s">
        <v>995</v>
      </c>
      <c r="G7291" t="s">
        <v>1120</v>
      </c>
      <c r="H7291">
        <v>24</v>
      </c>
      <c r="I7291">
        <v>519.70000000000005</v>
      </c>
      <c r="J7291" s="2">
        <v>0.1</v>
      </c>
    </row>
    <row r="7292" spans="1:10" x14ac:dyDescent="0.2">
      <c r="A7292" t="s">
        <v>12260</v>
      </c>
      <c r="B7292" t="s">
        <v>12259</v>
      </c>
      <c r="C7292" s="1">
        <f>_xlfn.XLOOKUP(order_items[[#This Row],[order_id]],orders!A:A,orders!C:C)</f>
        <v>45463</v>
      </c>
      <c r="D7292" s="3" t="str">
        <f>YEAR(order_items[[#This Row],[Date]])&amp;"-"&amp;TEXT(MONTH(order_items[[#This Row],[Date]]),"00")</f>
        <v>2024-06</v>
      </c>
      <c r="E7292" s="1" t="str">
        <f>_xlfn.XLOOKUP(order_items[[#This Row],[product_id]],products!A:A,products!C:C)</f>
        <v>Outdoor &amp; Sports</v>
      </c>
      <c r="F7292" t="s">
        <v>1069</v>
      </c>
      <c r="G7292" t="s">
        <v>1109</v>
      </c>
      <c r="H7292">
        <v>15</v>
      </c>
      <c r="I7292">
        <v>312.25</v>
      </c>
      <c r="J7292" s="2">
        <v>0</v>
      </c>
    </row>
    <row r="7293" spans="1:10" x14ac:dyDescent="0.2">
      <c r="A7293" t="s">
        <v>12261</v>
      </c>
      <c r="B7293" t="s">
        <v>12259</v>
      </c>
      <c r="C7293" s="1">
        <f>_xlfn.XLOOKUP(order_items[[#This Row],[order_id]],orders!A:A,orders!C:C)</f>
        <v>45463</v>
      </c>
      <c r="D7293" s="3" t="str">
        <f>YEAR(order_items[[#This Row],[Date]])&amp;"-"&amp;TEXT(MONTH(order_items[[#This Row],[Date]]),"00")</f>
        <v>2024-06</v>
      </c>
      <c r="E7293" s="1" t="str">
        <f>_xlfn.XLOOKUP(order_items[[#This Row],[product_id]],products!A:A,products!C:C)</f>
        <v>Outdoor &amp; Sports</v>
      </c>
      <c r="F7293" t="s">
        <v>1065</v>
      </c>
      <c r="G7293" t="s">
        <v>1119</v>
      </c>
      <c r="H7293">
        <v>12</v>
      </c>
      <c r="I7293">
        <v>323.27</v>
      </c>
      <c r="J7293" s="2">
        <v>0</v>
      </c>
    </row>
    <row r="7294" spans="1:10" x14ac:dyDescent="0.2">
      <c r="A7294" t="s">
        <v>12262</v>
      </c>
      <c r="B7294" t="s">
        <v>12259</v>
      </c>
      <c r="C7294" s="1">
        <f>_xlfn.XLOOKUP(order_items[[#This Row],[order_id]],orders!A:A,orders!C:C)</f>
        <v>45463</v>
      </c>
      <c r="D7294" s="3" t="str">
        <f>YEAR(order_items[[#This Row],[Date]])&amp;"-"&amp;TEXT(MONTH(order_items[[#This Row],[Date]]),"00")</f>
        <v>2024-06</v>
      </c>
      <c r="E7294" s="1" t="str">
        <f>_xlfn.XLOOKUP(order_items[[#This Row],[product_id]],products!A:A,products!C:C)</f>
        <v>Electronics</v>
      </c>
      <c r="F7294" t="s">
        <v>1074</v>
      </c>
      <c r="G7294" t="s">
        <v>1009</v>
      </c>
      <c r="H7294">
        <v>2</v>
      </c>
      <c r="I7294">
        <v>37.479999999999997</v>
      </c>
      <c r="J7294" s="2">
        <v>0.05</v>
      </c>
    </row>
    <row r="7295" spans="1:10" x14ac:dyDescent="0.2">
      <c r="A7295" t="s">
        <v>12263</v>
      </c>
      <c r="B7295" t="s">
        <v>12264</v>
      </c>
      <c r="C7295" s="1">
        <f>_xlfn.XLOOKUP(order_items[[#This Row],[order_id]],orders!A:A,orders!C:C)</f>
        <v>45252</v>
      </c>
      <c r="D7295" s="3" t="str">
        <f>YEAR(order_items[[#This Row],[Date]])&amp;"-"&amp;TEXT(MONTH(order_items[[#This Row],[Date]]),"00")</f>
        <v>2023-11</v>
      </c>
      <c r="E7295" s="1" t="str">
        <f>_xlfn.XLOOKUP(order_items[[#This Row],[product_id]],products!A:A,products!C:C)</f>
        <v>Electronics</v>
      </c>
      <c r="F7295" t="s">
        <v>1063</v>
      </c>
      <c r="G7295" t="s">
        <v>917</v>
      </c>
      <c r="H7295">
        <v>23</v>
      </c>
      <c r="I7295">
        <v>401.64</v>
      </c>
      <c r="J7295" s="2">
        <v>0.15</v>
      </c>
    </row>
    <row r="7296" spans="1:10" x14ac:dyDescent="0.2">
      <c r="A7296" t="s">
        <v>12265</v>
      </c>
      <c r="B7296" t="s">
        <v>12266</v>
      </c>
      <c r="C7296" s="1">
        <f>_xlfn.XLOOKUP(order_items[[#This Row],[order_id]],orders!A:A,orders!C:C)</f>
        <v>45186</v>
      </c>
      <c r="D7296" s="3" t="str">
        <f>YEAR(order_items[[#This Row],[Date]])&amp;"-"&amp;TEXT(MONTH(order_items[[#This Row],[Date]]),"00")</f>
        <v>2023-09</v>
      </c>
      <c r="E7296" s="1" t="str">
        <f>_xlfn.XLOOKUP(order_items[[#This Row],[product_id]],products!A:A,products!C:C)</f>
        <v>Office Supplies</v>
      </c>
      <c r="F7296" t="s">
        <v>1055</v>
      </c>
      <c r="G7296" t="s">
        <v>1119</v>
      </c>
      <c r="H7296">
        <v>18</v>
      </c>
      <c r="I7296">
        <v>203.36</v>
      </c>
      <c r="J7296" s="2">
        <v>0.1</v>
      </c>
    </row>
    <row r="7297" spans="1:10" x14ac:dyDescent="0.2">
      <c r="A7297" t="s">
        <v>12267</v>
      </c>
      <c r="B7297" t="s">
        <v>12266</v>
      </c>
      <c r="C7297" s="1">
        <f>_xlfn.XLOOKUP(order_items[[#This Row],[order_id]],orders!A:A,orders!C:C)</f>
        <v>45186</v>
      </c>
      <c r="D7297" s="3" t="str">
        <f>YEAR(order_items[[#This Row],[Date]])&amp;"-"&amp;TEXT(MONTH(order_items[[#This Row],[Date]]),"00")</f>
        <v>2023-09</v>
      </c>
      <c r="E7297" s="1" t="str">
        <f>_xlfn.XLOOKUP(order_items[[#This Row],[product_id]],products!A:A,products!C:C)</f>
        <v>Electronics</v>
      </c>
      <c r="F7297" t="s">
        <v>1074</v>
      </c>
      <c r="G7297" t="s">
        <v>1080</v>
      </c>
      <c r="H7297">
        <v>10</v>
      </c>
      <c r="I7297">
        <v>37.479999999999997</v>
      </c>
      <c r="J7297" s="2">
        <v>0.1</v>
      </c>
    </row>
    <row r="7298" spans="1:10" x14ac:dyDescent="0.2">
      <c r="A7298" t="s">
        <v>12268</v>
      </c>
      <c r="B7298" t="s">
        <v>12266</v>
      </c>
      <c r="C7298" s="1">
        <f>_xlfn.XLOOKUP(order_items[[#This Row],[order_id]],orders!A:A,orders!C:C)</f>
        <v>45186</v>
      </c>
      <c r="D7298" s="3" t="str">
        <f>YEAR(order_items[[#This Row],[Date]])&amp;"-"&amp;TEXT(MONTH(order_items[[#This Row],[Date]]),"00")</f>
        <v>2023-09</v>
      </c>
      <c r="E7298" s="1" t="str">
        <f>_xlfn.XLOOKUP(order_items[[#This Row],[product_id]],products!A:A,products!C:C)</f>
        <v>Office Supplies</v>
      </c>
      <c r="F7298" t="s">
        <v>1001</v>
      </c>
      <c r="G7298" t="s">
        <v>1122</v>
      </c>
      <c r="H7298">
        <v>13</v>
      </c>
      <c r="I7298">
        <v>459.57</v>
      </c>
      <c r="J7298" s="2">
        <v>0.05</v>
      </c>
    </row>
    <row r="7299" spans="1:10" x14ac:dyDescent="0.2">
      <c r="A7299" t="s">
        <v>12269</v>
      </c>
      <c r="B7299" t="s">
        <v>12270</v>
      </c>
      <c r="C7299" s="1">
        <f>_xlfn.XLOOKUP(order_items[[#This Row],[order_id]],orders!A:A,orders!C:C)</f>
        <v>45315</v>
      </c>
      <c r="D7299" s="3" t="str">
        <f>YEAR(order_items[[#This Row],[Date]])&amp;"-"&amp;TEXT(MONTH(order_items[[#This Row],[Date]]),"00")</f>
        <v>2024-01</v>
      </c>
      <c r="E7299" s="1" t="str">
        <f>_xlfn.XLOOKUP(order_items[[#This Row],[product_id]],products!A:A,products!C:C)</f>
        <v>Health &amp; Beauty</v>
      </c>
      <c r="F7299" t="s">
        <v>931</v>
      </c>
      <c r="G7299" t="s">
        <v>1109</v>
      </c>
      <c r="H7299">
        <v>23</v>
      </c>
      <c r="I7299">
        <v>246.7</v>
      </c>
      <c r="J7299" s="2">
        <v>0.05</v>
      </c>
    </row>
    <row r="7300" spans="1:10" x14ac:dyDescent="0.2">
      <c r="A7300" t="s">
        <v>12271</v>
      </c>
      <c r="B7300" t="s">
        <v>12270</v>
      </c>
      <c r="C7300" s="1">
        <f>_xlfn.XLOOKUP(order_items[[#This Row],[order_id]],orders!A:A,orders!C:C)</f>
        <v>45315</v>
      </c>
      <c r="D7300" s="3" t="str">
        <f>YEAR(order_items[[#This Row],[Date]])&amp;"-"&amp;TEXT(MONTH(order_items[[#This Row],[Date]]),"00")</f>
        <v>2024-01</v>
      </c>
      <c r="E7300" s="1" t="str">
        <f>_xlfn.XLOOKUP(order_items[[#This Row],[product_id]],products!A:A,products!C:C)</f>
        <v>Health &amp; Beauty</v>
      </c>
      <c r="F7300" t="s">
        <v>957</v>
      </c>
      <c r="G7300" t="s">
        <v>1054</v>
      </c>
      <c r="H7300">
        <v>16</v>
      </c>
      <c r="I7300">
        <v>191.24</v>
      </c>
      <c r="J7300" s="2">
        <v>0.1</v>
      </c>
    </row>
    <row r="7301" spans="1:10" x14ac:dyDescent="0.2">
      <c r="A7301" t="s">
        <v>12272</v>
      </c>
      <c r="B7301" t="s">
        <v>12273</v>
      </c>
      <c r="C7301" s="1">
        <f>_xlfn.XLOOKUP(order_items[[#This Row],[order_id]],orders!A:A,orders!C:C)</f>
        <v>45573</v>
      </c>
      <c r="D7301" s="3" t="str">
        <f>YEAR(order_items[[#This Row],[Date]])&amp;"-"&amp;TEXT(MONTH(order_items[[#This Row],[Date]]),"00")</f>
        <v>2024-10</v>
      </c>
      <c r="E7301" s="1" t="str">
        <f>_xlfn.XLOOKUP(order_items[[#This Row],[product_id]],products!A:A,products!C:C)</f>
        <v>Home &amp; Kitchen</v>
      </c>
      <c r="F7301" t="s">
        <v>1071</v>
      </c>
      <c r="G7301" t="s">
        <v>1120</v>
      </c>
      <c r="H7301">
        <v>18</v>
      </c>
      <c r="I7301">
        <v>58.88</v>
      </c>
      <c r="J7301" s="2">
        <v>0.1</v>
      </c>
    </row>
    <row r="7302" spans="1:10" x14ac:dyDescent="0.2">
      <c r="A7302" t="s">
        <v>12274</v>
      </c>
      <c r="B7302" t="s">
        <v>12275</v>
      </c>
      <c r="C7302" s="1">
        <f>_xlfn.XLOOKUP(order_items[[#This Row],[order_id]],orders!A:A,orders!C:C)</f>
        <v>45259</v>
      </c>
      <c r="D7302" s="3" t="str">
        <f>YEAR(order_items[[#This Row],[Date]])&amp;"-"&amp;TEXT(MONTH(order_items[[#This Row],[Date]]),"00")</f>
        <v>2023-11</v>
      </c>
      <c r="E7302" s="1" t="str">
        <f>_xlfn.XLOOKUP(order_items[[#This Row],[product_id]],products!A:A,products!C:C)</f>
        <v>Home &amp; Kitchen</v>
      </c>
      <c r="F7302" t="s">
        <v>1038</v>
      </c>
      <c r="G7302" t="s">
        <v>1054</v>
      </c>
      <c r="H7302">
        <v>19</v>
      </c>
      <c r="I7302">
        <v>121.55</v>
      </c>
      <c r="J7302" s="2">
        <v>0</v>
      </c>
    </row>
    <row r="7303" spans="1:10" x14ac:dyDescent="0.2">
      <c r="A7303" t="s">
        <v>12276</v>
      </c>
      <c r="B7303" t="s">
        <v>12275</v>
      </c>
      <c r="C7303" s="1">
        <f>_xlfn.XLOOKUP(order_items[[#This Row],[order_id]],orders!A:A,orders!C:C)</f>
        <v>45259</v>
      </c>
      <c r="D7303" s="3" t="str">
        <f>YEAR(order_items[[#This Row],[Date]])&amp;"-"&amp;TEXT(MONTH(order_items[[#This Row],[Date]]),"00")</f>
        <v>2023-11</v>
      </c>
      <c r="E7303" s="1" t="str">
        <f>_xlfn.XLOOKUP(order_items[[#This Row],[product_id]],products!A:A,products!C:C)</f>
        <v>Health &amp; Beauty</v>
      </c>
      <c r="F7303" t="s">
        <v>1029</v>
      </c>
      <c r="G7303" t="s">
        <v>1119</v>
      </c>
      <c r="H7303">
        <v>6</v>
      </c>
      <c r="I7303">
        <v>280.77999999999997</v>
      </c>
      <c r="J7303" s="2">
        <v>0.1</v>
      </c>
    </row>
    <row r="7304" spans="1:10" x14ac:dyDescent="0.2">
      <c r="A7304" t="s">
        <v>12277</v>
      </c>
      <c r="B7304" t="s">
        <v>12278</v>
      </c>
      <c r="C7304" s="1">
        <f>_xlfn.XLOOKUP(order_items[[#This Row],[order_id]],orders!A:A,orders!C:C)</f>
        <v>44942</v>
      </c>
      <c r="D7304" s="3" t="str">
        <f>YEAR(order_items[[#This Row],[Date]])&amp;"-"&amp;TEXT(MONTH(order_items[[#This Row],[Date]]),"00")</f>
        <v>2023-01</v>
      </c>
      <c r="E7304" s="1" t="str">
        <f>_xlfn.XLOOKUP(order_items[[#This Row],[product_id]],products!A:A,products!C:C)</f>
        <v>Home &amp; Kitchen</v>
      </c>
      <c r="F7304" t="s">
        <v>1038</v>
      </c>
      <c r="G7304" t="s">
        <v>1115</v>
      </c>
      <c r="H7304">
        <v>11</v>
      </c>
      <c r="I7304">
        <v>121.55</v>
      </c>
      <c r="J7304" s="2">
        <v>0.1</v>
      </c>
    </row>
    <row r="7305" spans="1:10" x14ac:dyDescent="0.2">
      <c r="A7305" t="s">
        <v>12279</v>
      </c>
      <c r="B7305" t="s">
        <v>12278</v>
      </c>
      <c r="C7305" s="1">
        <f>_xlfn.XLOOKUP(order_items[[#This Row],[order_id]],orders!A:A,orders!C:C)</f>
        <v>44942</v>
      </c>
      <c r="D7305" s="3" t="str">
        <f>YEAR(order_items[[#This Row],[Date]])&amp;"-"&amp;TEXT(MONTH(order_items[[#This Row],[Date]]),"00")</f>
        <v>2023-01</v>
      </c>
      <c r="E7305" s="1" t="str">
        <f>_xlfn.XLOOKUP(order_items[[#This Row],[product_id]],products!A:A,products!C:C)</f>
        <v>Health &amp; Beauty</v>
      </c>
      <c r="F7305" t="s">
        <v>974</v>
      </c>
      <c r="G7305" t="s">
        <v>1115</v>
      </c>
      <c r="H7305">
        <v>8</v>
      </c>
      <c r="I7305">
        <v>289.44</v>
      </c>
      <c r="J7305" s="2">
        <v>0</v>
      </c>
    </row>
    <row r="7306" spans="1:10" x14ac:dyDescent="0.2">
      <c r="A7306" t="s">
        <v>12280</v>
      </c>
      <c r="B7306" t="s">
        <v>12278</v>
      </c>
      <c r="C7306" s="1">
        <f>_xlfn.XLOOKUP(order_items[[#This Row],[order_id]],orders!A:A,orders!C:C)</f>
        <v>44942</v>
      </c>
      <c r="D7306" s="3" t="str">
        <f>YEAR(order_items[[#This Row],[Date]])&amp;"-"&amp;TEXT(MONTH(order_items[[#This Row],[Date]]),"00")</f>
        <v>2023-01</v>
      </c>
      <c r="E7306" s="1" t="str">
        <f>_xlfn.XLOOKUP(order_items[[#This Row],[product_id]],products!A:A,products!C:C)</f>
        <v>Outdoor &amp; Sports</v>
      </c>
      <c r="F7306" t="s">
        <v>1013</v>
      </c>
      <c r="G7306" t="s">
        <v>1080</v>
      </c>
      <c r="H7306">
        <v>20</v>
      </c>
      <c r="I7306">
        <v>43.85</v>
      </c>
      <c r="J7306" s="2">
        <v>0</v>
      </c>
    </row>
    <row r="7307" spans="1:10" x14ac:dyDescent="0.2">
      <c r="A7307" t="s">
        <v>12281</v>
      </c>
      <c r="B7307" t="s">
        <v>12278</v>
      </c>
      <c r="C7307" s="1">
        <f>_xlfn.XLOOKUP(order_items[[#This Row],[order_id]],orders!A:A,orders!C:C)</f>
        <v>44942</v>
      </c>
      <c r="D7307" s="3" t="str">
        <f>YEAR(order_items[[#This Row],[Date]])&amp;"-"&amp;TEXT(MONTH(order_items[[#This Row],[Date]]),"00")</f>
        <v>2023-01</v>
      </c>
      <c r="E7307" s="1" t="str">
        <f>_xlfn.XLOOKUP(order_items[[#This Row],[product_id]],products!A:A,products!C:C)</f>
        <v>Outdoor &amp; Sports</v>
      </c>
      <c r="F7307" t="s">
        <v>1077</v>
      </c>
      <c r="G7307" t="s">
        <v>1122</v>
      </c>
      <c r="H7307">
        <v>11</v>
      </c>
      <c r="I7307">
        <v>171.72</v>
      </c>
      <c r="J7307" s="2">
        <v>0</v>
      </c>
    </row>
    <row r="7308" spans="1:10" x14ac:dyDescent="0.2">
      <c r="A7308" t="s">
        <v>12282</v>
      </c>
      <c r="B7308" t="s">
        <v>12283</v>
      </c>
      <c r="C7308" s="1">
        <f>_xlfn.XLOOKUP(order_items[[#This Row],[order_id]],orders!A:A,orders!C:C)</f>
        <v>45057</v>
      </c>
      <c r="D7308" s="3" t="str">
        <f>YEAR(order_items[[#This Row],[Date]])&amp;"-"&amp;TEXT(MONTH(order_items[[#This Row],[Date]]),"00")</f>
        <v>2023-05</v>
      </c>
      <c r="E7308" s="1" t="str">
        <f>_xlfn.XLOOKUP(order_items[[#This Row],[product_id]],products!A:A,products!C:C)</f>
        <v>Outdoor &amp; Sports</v>
      </c>
      <c r="F7308" t="s">
        <v>941</v>
      </c>
      <c r="G7308" t="s">
        <v>917</v>
      </c>
      <c r="H7308">
        <v>16</v>
      </c>
      <c r="I7308">
        <v>260.70999999999998</v>
      </c>
      <c r="J7308" s="2">
        <v>0.1</v>
      </c>
    </row>
    <row r="7309" spans="1:10" x14ac:dyDescent="0.2">
      <c r="A7309" t="s">
        <v>12284</v>
      </c>
      <c r="B7309" t="s">
        <v>12285</v>
      </c>
      <c r="C7309" s="1">
        <f>_xlfn.XLOOKUP(order_items[[#This Row],[order_id]],orders!A:A,orders!C:C)</f>
        <v>45177</v>
      </c>
      <c r="D7309" s="3" t="str">
        <f>YEAR(order_items[[#This Row],[Date]])&amp;"-"&amp;TEXT(MONTH(order_items[[#This Row],[Date]]),"00")</f>
        <v>2023-09</v>
      </c>
      <c r="E7309" s="1" t="str">
        <f>_xlfn.XLOOKUP(order_items[[#This Row],[product_id]],products!A:A,products!C:C)</f>
        <v>Outdoor &amp; Sports</v>
      </c>
      <c r="F7309" t="s">
        <v>986</v>
      </c>
      <c r="G7309" t="s">
        <v>1080</v>
      </c>
      <c r="H7309">
        <v>14</v>
      </c>
      <c r="I7309">
        <v>118.75</v>
      </c>
      <c r="J7309" s="2">
        <v>0</v>
      </c>
    </row>
    <row r="7310" spans="1:10" x14ac:dyDescent="0.2">
      <c r="A7310" t="s">
        <v>12286</v>
      </c>
      <c r="B7310" t="s">
        <v>12285</v>
      </c>
      <c r="C7310" s="1">
        <f>_xlfn.XLOOKUP(order_items[[#This Row],[order_id]],orders!A:A,orders!C:C)</f>
        <v>45177</v>
      </c>
      <c r="D7310" s="3" t="str">
        <f>YEAR(order_items[[#This Row],[Date]])&amp;"-"&amp;TEXT(MONTH(order_items[[#This Row],[Date]]),"00")</f>
        <v>2023-09</v>
      </c>
      <c r="E7310" s="1" t="str">
        <f>_xlfn.XLOOKUP(order_items[[#This Row],[product_id]],products!A:A,products!C:C)</f>
        <v>Outdoor &amp; Sports</v>
      </c>
      <c r="F7310" t="s">
        <v>988</v>
      </c>
      <c r="G7310" t="s">
        <v>1080</v>
      </c>
      <c r="H7310">
        <v>16</v>
      </c>
      <c r="I7310">
        <v>388.93</v>
      </c>
      <c r="J7310" s="2">
        <v>0</v>
      </c>
    </row>
    <row r="7311" spans="1:10" x14ac:dyDescent="0.2">
      <c r="A7311" t="s">
        <v>12287</v>
      </c>
      <c r="B7311" t="s">
        <v>12288</v>
      </c>
      <c r="C7311" s="1">
        <f>_xlfn.XLOOKUP(order_items[[#This Row],[order_id]],orders!A:A,orders!C:C)</f>
        <v>45180</v>
      </c>
      <c r="D7311" s="3" t="str">
        <f>YEAR(order_items[[#This Row],[Date]])&amp;"-"&amp;TEXT(MONTH(order_items[[#This Row],[Date]]),"00")</f>
        <v>2023-09</v>
      </c>
      <c r="E7311" s="1" t="str">
        <f>_xlfn.XLOOKUP(order_items[[#This Row],[product_id]],products!A:A,products!C:C)</f>
        <v>Electronics</v>
      </c>
      <c r="F7311" t="s">
        <v>1033</v>
      </c>
      <c r="G7311" t="s">
        <v>917</v>
      </c>
      <c r="H7311">
        <v>20</v>
      </c>
      <c r="I7311">
        <v>163.53</v>
      </c>
      <c r="J7311" s="2">
        <v>0.15</v>
      </c>
    </row>
    <row r="7312" spans="1:10" x14ac:dyDescent="0.2">
      <c r="A7312" t="s">
        <v>12289</v>
      </c>
      <c r="B7312" t="s">
        <v>12288</v>
      </c>
      <c r="C7312" s="1">
        <f>_xlfn.XLOOKUP(order_items[[#This Row],[order_id]],orders!A:A,orders!C:C)</f>
        <v>45180</v>
      </c>
      <c r="D7312" s="3" t="str">
        <f>YEAR(order_items[[#This Row],[Date]])&amp;"-"&amp;TEXT(MONTH(order_items[[#This Row],[Date]]),"00")</f>
        <v>2023-09</v>
      </c>
      <c r="E7312" s="1" t="str">
        <f>_xlfn.XLOOKUP(order_items[[#This Row],[product_id]],products!A:A,products!C:C)</f>
        <v>Home &amp; Kitchen</v>
      </c>
      <c r="F7312" t="s">
        <v>1020</v>
      </c>
      <c r="G7312" t="s">
        <v>1120</v>
      </c>
      <c r="H7312">
        <v>4</v>
      </c>
      <c r="I7312">
        <v>297.11</v>
      </c>
      <c r="J7312" s="2">
        <v>0</v>
      </c>
    </row>
    <row r="7313" spans="1:10" x14ac:dyDescent="0.2">
      <c r="A7313" t="s">
        <v>12290</v>
      </c>
      <c r="B7313" t="s">
        <v>12291</v>
      </c>
      <c r="C7313" s="1">
        <f>_xlfn.XLOOKUP(order_items[[#This Row],[order_id]],orders!A:A,orders!C:C)</f>
        <v>45561</v>
      </c>
      <c r="D7313" s="3" t="str">
        <f>YEAR(order_items[[#This Row],[Date]])&amp;"-"&amp;TEXT(MONTH(order_items[[#This Row],[Date]]),"00")</f>
        <v>2024-09</v>
      </c>
      <c r="E7313" s="1" t="str">
        <f>_xlfn.XLOOKUP(order_items[[#This Row],[product_id]],products!A:A,products!C:C)</f>
        <v>Electronics</v>
      </c>
      <c r="F7313" t="s">
        <v>991</v>
      </c>
      <c r="G7313" t="s">
        <v>917</v>
      </c>
      <c r="H7313">
        <v>8</v>
      </c>
      <c r="I7313">
        <v>474.56</v>
      </c>
      <c r="J7313" s="2">
        <v>0.05</v>
      </c>
    </row>
    <row r="7314" spans="1:10" x14ac:dyDescent="0.2">
      <c r="A7314" t="s">
        <v>12292</v>
      </c>
      <c r="B7314" t="s">
        <v>12291</v>
      </c>
      <c r="C7314" s="1">
        <f>_xlfn.XLOOKUP(order_items[[#This Row],[order_id]],orders!A:A,orders!C:C)</f>
        <v>45561</v>
      </c>
      <c r="D7314" s="3" t="str">
        <f>YEAR(order_items[[#This Row],[Date]])&amp;"-"&amp;TEXT(MONTH(order_items[[#This Row],[Date]]),"00")</f>
        <v>2024-09</v>
      </c>
      <c r="E7314" s="1" t="str">
        <f>_xlfn.XLOOKUP(order_items[[#This Row],[product_id]],products!A:A,products!C:C)</f>
        <v>Health &amp; Beauty</v>
      </c>
      <c r="F7314" t="s">
        <v>940</v>
      </c>
      <c r="G7314" t="s">
        <v>917</v>
      </c>
      <c r="H7314">
        <v>4</v>
      </c>
      <c r="I7314">
        <v>543.91</v>
      </c>
      <c r="J7314" s="2">
        <v>0.05</v>
      </c>
    </row>
    <row r="7315" spans="1:10" x14ac:dyDescent="0.2">
      <c r="A7315" t="s">
        <v>12293</v>
      </c>
      <c r="B7315" t="s">
        <v>12294</v>
      </c>
      <c r="C7315" s="1">
        <f>_xlfn.XLOOKUP(order_items[[#This Row],[order_id]],orders!A:A,orders!C:C)</f>
        <v>45569</v>
      </c>
      <c r="D7315" s="3" t="str">
        <f>YEAR(order_items[[#This Row],[Date]])&amp;"-"&amp;TEXT(MONTH(order_items[[#This Row],[Date]]),"00")</f>
        <v>2024-10</v>
      </c>
      <c r="E7315" s="1" t="str">
        <f>_xlfn.XLOOKUP(order_items[[#This Row],[product_id]],products!A:A,products!C:C)</f>
        <v>Office Supplies</v>
      </c>
      <c r="F7315" t="s">
        <v>944</v>
      </c>
      <c r="G7315" t="s">
        <v>1120</v>
      </c>
      <c r="H7315">
        <v>3</v>
      </c>
      <c r="I7315">
        <v>187.74</v>
      </c>
      <c r="J7315" s="2">
        <v>0</v>
      </c>
    </row>
    <row r="7316" spans="1:10" x14ac:dyDescent="0.2">
      <c r="A7316" t="s">
        <v>12295</v>
      </c>
      <c r="B7316" t="s">
        <v>12294</v>
      </c>
      <c r="C7316" s="1">
        <f>_xlfn.XLOOKUP(order_items[[#This Row],[order_id]],orders!A:A,orders!C:C)</f>
        <v>45569</v>
      </c>
      <c r="D7316" s="3" t="str">
        <f>YEAR(order_items[[#This Row],[Date]])&amp;"-"&amp;TEXT(MONTH(order_items[[#This Row],[Date]]),"00")</f>
        <v>2024-10</v>
      </c>
      <c r="E7316" s="1" t="str">
        <f>_xlfn.XLOOKUP(order_items[[#This Row],[product_id]],products!A:A,products!C:C)</f>
        <v>Home &amp; Kitchen</v>
      </c>
      <c r="F7316" t="s">
        <v>1026</v>
      </c>
      <c r="G7316" t="s">
        <v>1115</v>
      </c>
      <c r="H7316">
        <v>12</v>
      </c>
      <c r="I7316">
        <v>261.29000000000002</v>
      </c>
      <c r="J7316" s="2">
        <v>0.05</v>
      </c>
    </row>
    <row r="7317" spans="1:10" x14ac:dyDescent="0.2">
      <c r="A7317" t="s">
        <v>12296</v>
      </c>
      <c r="B7317" t="s">
        <v>12297</v>
      </c>
      <c r="C7317" s="1">
        <f>_xlfn.XLOOKUP(order_items[[#This Row],[order_id]],orders!A:A,orders!C:C)</f>
        <v>45511</v>
      </c>
      <c r="D7317" s="3" t="str">
        <f>YEAR(order_items[[#This Row],[Date]])&amp;"-"&amp;TEXT(MONTH(order_items[[#This Row],[Date]]),"00")</f>
        <v>2024-08</v>
      </c>
      <c r="E7317" s="1" t="str">
        <f>_xlfn.XLOOKUP(order_items[[#This Row],[product_id]],products!A:A,products!C:C)</f>
        <v>Office Supplies</v>
      </c>
      <c r="F7317" t="s">
        <v>1016</v>
      </c>
      <c r="G7317" t="s">
        <v>1122</v>
      </c>
      <c r="H7317">
        <v>11</v>
      </c>
      <c r="I7317">
        <v>112.25</v>
      </c>
      <c r="J7317" s="2">
        <v>0</v>
      </c>
    </row>
    <row r="7318" spans="1:10" x14ac:dyDescent="0.2">
      <c r="A7318" t="s">
        <v>12298</v>
      </c>
      <c r="B7318" t="s">
        <v>12297</v>
      </c>
      <c r="C7318" s="1">
        <f>_xlfn.XLOOKUP(order_items[[#This Row],[order_id]],orders!A:A,orders!C:C)</f>
        <v>45511</v>
      </c>
      <c r="D7318" s="3" t="str">
        <f>YEAR(order_items[[#This Row],[Date]])&amp;"-"&amp;TEXT(MONTH(order_items[[#This Row],[Date]]),"00")</f>
        <v>2024-08</v>
      </c>
      <c r="E7318" s="1" t="str">
        <f>_xlfn.XLOOKUP(order_items[[#This Row],[product_id]],products!A:A,products!C:C)</f>
        <v>Health &amp; Beauty</v>
      </c>
      <c r="F7318" t="s">
        <v>947</v>
      </c>
      <c r="G7318" t="s">
        <v>1054</v>
      </c>
      <c r="H7318">
        <v>18</v>
      </c>
      <c r="I7318">
        <v>323.72000000000003</v>
      </c>
      <c r="J7318" s="2">
        <v>0.05</v>
      </c>
    </row>
    <row r="7319" spans="1:10" x14ac:dyDescent="0.2">
      <c r="A7319" t="s">
        <v>12299</v>
      </c>
      <c r="B7319" t="s">
        <v>12297</v>
      </c>
      <c r="C7319" s="1">
        <f>_xlfn.XLOOKUP(order_items[[#This Row],[order_id]],orders!A:A,orders!C:C)</f>
        <v>45511</v>
      </c>
      <c r="D7319" s="3" t="str">
        <f>YEAR(order_items[[#This Row],[Date]])&amp;"-"&amp;TEXT(MONTH(order_items[[#This Row],[Date]]),"00")</f>
        <v>2024-08</v>
      </c>
      <c r="E7319" s="1" t="str">
        <f>_xlfn.XLOOKUP(order_items[[#This Row],[product_id]],products!A:A,products!C:C)</f>
        <v>Office Supplies</v>
      </c>
      <c r="F7319" t="s">
        <v>979</v>
      </c>
      <c r="G7319" t="s">
        <v>1080</v>
      </c>
      <c r="H7319">
        <v>7</v>
      </c>
      <c r="I7319">
        <v>82.36</v>
      </c>
      <c r="J7319" s="2">
        <v>0.05</v>
      </c>
    </row>
    <row r="7320" spans="1:10" x14ac:dyDescent="0.2">
      <c r="A7320" t="s">
        <v>12300</v>
      </c>
      <c r="B7320" t="s">
        <v>12301</v>
      </c>
      <c r="C7320" s="1">
        <f>_xlfn.XLOOKUP(order_items[[#This Row],[order_id]],orders!A:A,orders!C:C)</f>
        <v>45423</v>
      </c>
      <c r="D7320" s="3" t="str">
        <f>YEAR(order_items[[#This Row],[Date]])&amp;"-"&amp;TEXT(MONTH(order_items[[#This Row],[Date]]),"00")</f>
        <v>2024-05</v>
      </c>
      <c r="E7320" s="1" t="str">
        <f>_xlfn.XLOOKUP(order_items[[#This Row],[product_id]],products!A:A,products!C:C)</f>
        <v>Electronics</v>
      </c>
      <c r="F7320" t="s">
        <v>1088</v>
      </c>
      <c r="G7320" t="s">
        <v>1101</v>
      </c>
      <c r="H7320">
        <v>18</v>
      </c>
      <c r="I7320">
        <v>197.22</v>
      </c>
      <c r="J7320" s="2">
        <v>0</v>
      </c>
    </row>
    <row r="7321" spans="1:10" x14ac:dyDescent="0.2">
      <c r="A7321" t="s">
        <v>12302</v>
      </c>
      <c r="B7321" t="s">
        <v>12301</v>
      </c>
      <c r="C7321" s="1">
        <f>_xlfn.XLOOKUP(order_items[[#This Row],[order_id]],orders!A:A,orders!C:C)</f>
        <v>45423</v>
      </c>
      <c r="D7321" s="3" t="str">
        <f>YEAR(order_items[[#This Row],[Date]])&amp;"-"&amp;TEXT(MONTH(order_items[[#This Row],[Date]]),"00")</f>
        <v>2024-05</v>
      </c>
      <c r="E7321" s="1" t="str">
        <f>_xlfn.XLOOKUP(order_items[[#This Row],[product_id]],products!A:A,products!C:C)</f>
        <v>Office Supplies</v>
      </c>
      <c r="F7321" t="s">
        <v>918</v>
      </c>
      <c r="G7321" t="s">
        <v>1109</v>
      </c>
      <c r="H7321">
        <v>13</v>
      </c>
      <c r="I7321">
        <v>195.47</v>
      </c>
      <c r="J7321" s="2">
        <v>0</v>
      </c>
    </row>
    <row r="7322" spans="1:10" x14ac:dyDescent="0.2">
      <c r="A7322" t="s">
        <v>12303</v>
      </c>
      <c r="B7322" t="s">
        <v>12301</v>
      </c>
      <c r="C7322" s="1">
        <f>_xlfn.XLOOKUP(order_items[[#This Row],[order_id]],orders!A:A,orders!C:C)</f>
        <v>45423</v>
      </c>
      <c r="D7322" s="3" t="str">
        <f>YEAR(order_items[[#This Row],[Date]])&amp;"-"&amp;TEXT(MONTH(order_items[[#This Row],[Date]]),"00")</f>
        <v>2024-05</v>
      </c>
      <c r="E7322" s="1" t="str">
        <f>_xlfn.XLOOKUP(order_items[[#This Row],[product_id]],products!A:A,products!C:C)</f>
        <v>Electronics</v>
      </c>
      <c r="F7322" t="s">
        <v>943</v>
      </c>
      <c r="G7322" t="s">
        <v>1119</v>
      </c>
      <c r="H7322">
        <v>1</v>
      </c>
      <c r="I7322">
        <v>152.97999999999999</v>
      </c>
      <c r="J7322" s="2">
        <v>0.15</v>
      </c>
    </row>
    <row r="7323" spans="1:10" x14ac:dyDescent="0.2">
      <c r="A7323" t="s">
        <v>12304</v>
      </c>
      <c r="B7323" t="s">
        <v>12305</v>
      </c>
      <c r="C7323" s="1">
        <f>_xlfn.XLOOKUP(order_items[[#This Row],[order_id]],orders!A:A,orders!C:C)</f>
        <v>45605</v>
      </c>
      <c r="D7323" s="3" t="str">
        <f>YEAR(order_items[[#This Row],[Date]])&amp;"-"&amp;TEXT(MONTH(order_items[[#This Row],[Date]]),"00")</f>
        <v>2024-11</v>
      </c>
      <c r="E7323" s="1" t="str">
        <f>_xlfn.XLOOKUP(order_items[[#This Row],[product_id]],products!A:A,products!C:C)</f>
        <v>Outdoor &amp; Sports</v>
      </c>
      <c r="F7323" t="s">
        <v>1271</v>
      </c>
      <c r="G7323" t="s">
        <v>1120</v>
      </c>
      <c r="H7323">
        <v>20</v>
      </c>
      <c r="I7323">
        <v>358.43</v>
      </c>
      <c r="J7323" s="2">
        <v>0.05</v>
      </c>
    </row>
    <row r="7324" spans="1:10" x14ac:dyDescent="0.2">
      <c r="A7324" t="s">
        <v>12306</v>
      </c>
      <c r="B7324" t="s">
        <v>12307</v>
      </c>
      <c r="C7324" s="1">
        <f>_xlfn.XLOOKUP(order_items[[#This Row],[order_id]],orders!A:A,orders!C:C)</f>
        <v>45056</v>
      </c>
      <c r="D7324" s="3" t="str">
        <f>YEAR(order_items[[#This Row],[Date]])&amp;"-"&amp;TEXT(MONTH(order_items[[#This Row],[Date]]),"00")</f>
        <v>2023-05</v>
      </c>
      <c r="E7324" s="1" t="str">
        <f>_xlfn.XLOOKUP(order_items[[#This Row],[product_id]],products!A:A,products!C:C)</f>
        <v>Office Supplies</v>
      </c>
      <c r="F7324" t="s">
        <v>1083</v>
      </c>
      <c r="G7324" t="s">
        <v>1080</v>
      </c>
      <c r="H7324">
        <v>1</v>
      </c>
      <c r="I7324">
        <v>386.19</v>
      </c>
      <c r="J7324" s="2">
        <v>0.15</v>
      </c>
    </row>
    <row r="7325" spans="1:10" x14ac:dyDescent="0.2">
      <c r="A7325" t="s">
        <v>12308</v>
      </c>
      <c r="B7325" t="s">
        <v>12307</v>
      </c>
      <c r="C7325" s="1">
        <f>_xlfn.XLOOKUP(order_items[[#This Row],[order_id]],orders!A:A,orders!C:C)</f>
        <v>45056</v>
      </c>
      <c r="D7325" s="3" t="str">
        <f>YEAR(order_items[[#This Row],[Date]])&amp;"-"&amp;TEXT(MONTH(order_items[[#This Row],[Date]]),"00")</f>
        <v>2023-05</v>
      </c>
      <c r="E7325" s="1" t="str">
        <f>_xlfn.XLOOKUP(order_items[[#This Row],[product_id]],products!A:A,products!C:C)</f>
        <v>Outdoor &amp; Sports</v>
      </c>
      <c r="F7325" t="s">
        <v>1010</v>
      </c>
      <c r="G7325" t="s">
        <v>1122</v>
      </c>
      <c r="H7325">
        <v>25</v>
      </c>
      <c r="I7325">
        <v>224.38</v>
      </c>
      <c r="J7325" s="2">
        <v>0</v>
      </c>
    </row>
    <row r="7326" spans="1:10" x14ac:dyDescent="0.2">
      <c r="A7326" t="s">
        <v>12309</v>
      </c>
      <c r="B7326" t="s">
        <v>12307</v>
      </c>
      <c r="C7326" s="1">
        <f>_xlfn.XLOOKUP(order_items[[#This Row],[order_id]],orders!A:A,orders!C:C)</f>
        <v>45056</v>
      </c>
      <c r="D7326" s="3" t="str">
        <f>YEAR(order_items[[#This Row],[Date]])&amp;"-"&amp;TEXT(MONTH(order_items[[#This Row],[Date]]),"00")</f>
        <v>2023-05</v>
      </c>
      <c r="E7326" s="1" t="str">
        <f>_xlfn.XLOOKUP(order_items[[#This Row],[product_id]],products!A:A,products!C:C)</f>
        <v>Outdoor &amp; Sports</v>
      </c>
      <c r="F7326" t="s">
        <v>963</v>
      </c>
      <c r="G7326" t="s">
        <v>1122</v>
      </c>
      <c r="H7326">
        <v>24</v>
      </c>
      <c r="I7326">
        <v>213.2</v>
      </c>
      <c r="J7326" s="2">
        <v>0</v>
      </c>
    </row>
    <row r="7327" spans="1:10" x14ac:dyDescent="0.2">
      <c r="A7327" t="s">
        <v>12310</v>
      </c>
      <c r="B7327" t="s">
        <v>12307</v>
      </c>
      <c r="C7327" s="1">
        <f>_xlfn.XLOOKUP(order_items[[#This Row],[order_id]],orders!A:A,orders!C:C)</f>
        <v>45056</v>
      </c>
      <c r="D7327" s="3" t="str">
        <f>YEAR(order_items[[#This Row],[Date]])&amp;"-"&amp;TEXT(MONTH(order_items[[#This Row],[Date]]),"00")</f>
        <v>2023-05</v>
      </c>
      <c r="E7327" s="1" t="str">
        <f>_xlfn.XLOOKUP(order_items[[#This Row],[product_id]],products!A:A,products!C:C)</f>
        <v>Home &amp; Kitchen</v>
      </c>
      <c r="F7327" t="s">
        <v>1096</v>
      </c>
      <c r="G7327" t="s">
        <v>917</v>
      </c>
      <c r="H7327">
        <v>15</v>
      </c>
      <c r="I7327">
        <v>279.18</v>
      </c>
      <c r="J7327" s="2">
        <v>0</v>
      </c>
    </row>
    <row r="7328" spans="1:10" x14ac:dyDescent="0.2">
      <c r="A7328" t="s">
        <v>12311</v>
      </c>
      <c r="B7328" t="s">
        <v>12312</v>
      </c>
      <c r="C7328" s="1">
        <f>_xlfn.XLOOKUP(order_items[[#This Row],[order_id]],orders!A:A,orders!C:C)</f>
        <v>44932</v>
      </c>
      <c r="D7328" s="3" t="str">
        <f>YEAR(order_items[[#This Row],[Date]])&amp;"-"&amp;TEXT(MONTH(order_items[[#This Row],[Date]]),"00")</f>
        <v>2023-01</v>
      </c>
      <c r="E7328" s="1" t="str">
        <f>_xlfn.XLOOKUP(order_items[[#This Row],[product_id]],products!A:A,products!C:C)</f>
        <v>Office Supplies</v>
      </c>
      <c r="F7328" t="s">
        <v>1061</v>
      </c>
      <c r="G7328" t="s">
        <v>1115</v>
      </c>
      <c r="H7328">
        <v>23</v>
      </c>
      <c r="I7328">
        <v>50.53</v>
      </c>
      <c r="J7328" s="2">
        <v>0.05</v>
      </c>
    </row>
    <row r="7329" spans="1:10" x14ac:dyDescent="0.2">
      <c r="A7329" t="s">
        <v>12313</v>
      </c>
      <c r="B7329" t="s">
        <v>12312</v>
      </c>
      <c r="C7329" s="1">
        <f>_xlfn.XLOOKUP(order_items[[#This Row],[order_id]],orders!A:A,orders!C:C)</f>
        <v>44932</v>
      </c>
      <c r="D7329" s="3" t="str">
        <f>YEAR(order_items[[#This Row],[Date]])&amp;"-"&amp;TEXT(MONTH(order_items[[#This Row],[Date]]),"00")</f>
        <v>2023-01</v>
      </c>
      <c r="E7329" s="1" t="str">
        <f>_xlfn.XLOOKUP(order_items[[#This Row],[product_id]],products!A:A,products!C:C)</f>
        <v>Office Supplies</v>
      </c>
      <c r="F7329" t="s">
        <v>989</v>
      </c>
      <c r="G7329" t="s">
        <v>917</v>
      </c>
      <c r="H7329">
        <v>20</v>
      </c>
      <c r="I7329">
        <v>188.01</v>
      </c>
      <c r="J7329" s="2">
        <v>0</v>
      </c>
    </row>
    <row r="7330" spans="1:10" x14ac:dyDescent="0.2">
      <c r="A7330" t="s">
        <v>12314</v>
      </c>
      <c r="B7330" t="s">
        <v>12312</v>
      </c>
      <c r="C7330" s="1">
        <f>_xlfn.XLOOKUP(order_items[[#This Row],[order_id]],orders!A:A,orders!C:C)</f>
        <v>44932</v>
      </c>
      <c r="D7330" s="3" t="str">
        <f>YEAR(order_items[[#This Row],[Date]])&amp;"-"&amp;TEXT(MONTH(order_items[[#This Row],[Date]]),"00")</f>
        <v>2023-01</v>
      </c>
      <c r="E7330" s="1" t="str">
        <f>_xlfn.XLOOKUP(order_items[[#This Row],[product_id]],products!A:A,products!C:C)</f>
        <v>Electronics</v>
      </c>
      <c r="F7330" t="s">
        <v>1000</v>
      </c>
      <c r="G7330" t="s">
        <v>917</v>
      </c>
      <c r="H7330">
        <v>11</v>
      </c>
      <c r="I7330">
        <v>498.32</v>
      </c>
      <c r="J7330" s="2">
        <v>0</v>
      </c>
    </row>
    <row r="7331" spans="1:10" x14ac:dyDescent="0.2">
      <c r="A7331" t="s">
        <v>12315</v>
      </c>
      <c r="B7331" t="s">
        <v>12316</v>
      </c>
      <c r="C7331" s="1">
        <f>_xlfn.XLOOKUP(order_items[[#This Row],[order_id]],orders!A:A,orders!C:C)</f>
        <v>45516</v>
      </c>
      <c r="D7331" s="3" t="str">
        <f>YEAR(order_items[[#This Row],[Date]])&amp;"-"&amp;TEXT(MONTH(order_items[[#This Row],[Date]]),"00")</f>
        <v>2024-08</v>
      </c>
      <c r="E7331" s="1" t="str">
        <f>_xlfn.XLOOKUP(order_items[[#This Row],[product_id]],products!A:A,products!C:C)</f>
        <v>Office Supplies</v>
      </c>
      <c r="F7331" t="s">
        <v>1061</v>
      </c>
      <c r="G7331" t="s">
        <v>1080</v>
      </c>
      <c r="H7331">
        <v>12</v>
      </c>
      <c r="I7331">
        <v>50.53</v>
      </c>
      <c r="J7331" s="2">
        <v>0</v>
      </c>
    </row>
    <row r="7332" spans="1:10" x14ac:dyDescent="0.2">
      <c r="A7332" t="s">
        <v>12317</v>
      </c>
      <c r="B7332" t="s">
        <v>12316</v>
      </c>
      <c r="C7332" s="1">
        <f>_xlfn.XLOOKUP(order_items[[#This Row],[order_id]],orders!A:A,orders!C:C)</f>
        <v>45516</v>
      </c>
      <c r="D7332" s="3" t="str">
        <f>YEAR(order_items[[#This Row],[Date]])&amp;"-"&amp;TEXT(MONTH(order_items[[#This Row],[Date]]),"00")</f>
        <v>2024-08</v>
      </c>
      <c r="E7332" s="1" t="str">
        <f>_xlfn.XLOOKUP(order_items[[#This Row],[product_id]],products!A:A,products!C:C)</f>
        <v>Home &amp; Kitchen</v>
      </c>
      <c r="F7332" t="s">
        <v>1062</v>
      </c>
      <c r="G7332" t="s">
        <v>1009</v>
      </c>
      <c r="H7332">
        <v>21</v>
      </c>
      <c r="I7332">
        <v>45.95</v>
      </c>
      <c r="J7332" s="2">
        <v>0</v>
      </c>
    </row>
    <row r="7333" spans="1:10" x14ac:dyDescent="0.2">
      <c r="A7333" t="s">
        <v>12318</v>
      </c>
      <c r="B7333" t="s">
        <v>12319</v>
      </c>
      <c r="C7333" s="1">
        <f>_xlfn.XLOOKUP(order_items[[#This Row],[order_id]],orders!A:A,orders!C:C)</f>
        <v>44978</v>
      </c>
      <c r="D7333" s="3" t="str">
        <f>YEAR(order_items[[#This Row],[Date]])&amp;"-"&amp;TEXT(MONTH(order_items[[#This Row],[Date]]),"00")</f>
        <v>2023-02</v>
      </c>
      <c r="E7333" s="1" t="str">
        <f>_xlfn.XLOOKUP(order_items[[#This Row],[product_id]],products!A:A,products!C:C)</f>
        <v>Outdoor &amp; Sports</v>
      </c>
      <c r="F7333" t="s">
        <v>952</v>
      </c>
      <c r="G7333" t="s">
        <v>1120</v>
      </c>
      <c r="H7333">
        <v>23</v>
      </c>
      <c r="I7333">
        <v>230.33</v>
      </c>
      <c r="J7333" s="2">
        <v>0</v>
      </c>
    </row>
    <row r="7334" spans="1:10" x14ac:dyDescent="0.2">
      <c r="A7334" t="s">
        <v>12320</v>
      </c>
      <c r="B7334" t="s">
        <v>12321</v>
      </c>
      <c r="C7334" s="1">
        <f>_xlfn.XLOOKUP(order_items[[#This Row],[order_id]],orders!A:A,orders!C:C)</f>
        <v>45168</v>
      </c>
      <c r="D7334" s="3" t="str">
        <f>YEAR(order_items[[#This Row],[Date]])&amp;"-"&amp;TEXT(MONTH(order_items[[#This Row],[Date]]),"00")</f>
        <v>2023-08</v>
      </c>
      <c r="E7334" s="1" t="str">
        <f>_xlfn.XLOOKUP(order_items[[#This Row],[product_id]],products!A:A,products!C:C)</f>
        <v>Outdoor &amp; Sports</v>
      </c>
      <c r="F7334" t="s">
        <v>946</v>
      </c>
      <c r="G7334" t="s">
        <v>1009</v>
      </c>
      <c r="H7334">
        <v>5</v>
      </c>
      <c r="I7334">
        <v>16.95</v>
      </c>
      <c r="J7334" s="2">
        <v>0.1</v>
      </c>
    </row>
    <row r="7335" spans="1:10" x14ac:dyDescent="0.2">
      <c r="A7335" t="s">
        <v>12322</v>
      </c>
      <c r="B7335" t="s">
        <v>12321</v>
      </c>
      <c r="C7335" s="1">
        <f>_xlfn.XLOOKUP(order_items[[#This Row],[order_id]],orders!A:A,orders!C:C)</f>
        <v>45168</v>
      </c>
      <c r="D7335" s="3" t="str">
        <f>YEAR(order_items[[#This Row],[Date]])&amp;"-"&amp;TEXT(MONTH(order_items[[#This Row],[Date]]),"00")</f>
        <v>2023-08</v>
      </c>
      <c r="E7335" s="1" t="str">
        <f>_xlfn.XLOOKUP(order_items[[#This Row],[product_id]],products!A:A,products!C:C)</f>
        <v>Health &amp; Beauty</v>
      </c>
      <c r="F7335" t="s">
        <v>997</v>
      </c>
      <c r="G7335" t="s">
        <v>917</v>
      </c>
      <c r="H7335">
        <v>22</v>
      </c>
      <c r="I7335">
        <v>272.63</v>
      </c>
      <c r="J7335" s="2">
        <v>0.15</v>
      </c>
    </row>
    <row r="7336" spans="1:10" x14ac:dyDescent="0.2">
      <c r="A7336" t="s">
        <v>12323</v>
      </c>
      <c r="B7336" t="s">
        <v>12321</v>
      </c>
      <c r="C7336" s="1">
        <f>_xlfn.XLOOKUP(order_items[[#This Row],[order_id]],orders!A:A,orders!C:C)</f>
        <v>45168</v>
      </c>
      <c r="D7336" s="3" t="str">
        <f>YEAR(order_items[[#This Row],[Date]])&amp;"-"&amp;TEXT(MONTH(order_items[[#This Row],[Date]]),"00")</f>
        <v>2023-08</v>
      </c>
      <c r="E7336" s="1" t="str">
        <f>_xlfn.XLOOKUP(order_items[[#This Row],[product_id]],products!A:A,products!C:C)</f>
        <v>Electronics</v>
      </c>
      <c r="F7336" t="s">
        <v>1118</v>
      </c>
      <c r="G7336" t="s">
        <v>1080</v>
      </c>
      <c r="H7336">
        <v>5</v>
      </c>
      <c r="I7336">
        <v>65.510000000000005</v>
      </c>
      <c r="J7336" s="2">
        <v>0</v>
      </c>
    </row>
    <row r="7337" spans="1:10" x14ac:dyDescent="0.2">
      <c r="A7337" t="s">
        <v>12324</v>
      </c>
      <c r="B7337" t="s">
        <v>12325</v>
      </c>
      <c r="C7337" s="1">
        <f>_xlfn.XLOOKUP(order_items[[#This Row],[order_id]],orders!A:A,orders!C:C)</f>
        <v>45202</v>
      </c>
      <c r="D7337" s="3" t="str">
        <f>YEAR(order_items[[#This Row],[Date]])&amp;"-"&amp;TEXT(MONTH(order_items[[#This Row],[Date]]),"00")</f>
        <v>2023-10</v>
      </c>
      <c r="E7337" s="1" t="str">
        <f>_xlfn.XLOOKUP(order_items[[#This Row],[product_id]],products!A:A,products!C:C)</f>
        <v>Home &amp; Kitchen</v>
      </c>
      <c r="F7337" t="s">
        <v>1044</v>
      </c>
      <c r="G7337" t="s">
        <v>1101</v>
      </c>
      <c r="H7337">
        <v>18</v>
      </c>
      <c r="I7337">
        <v>290.33999999999997</v>
      </c>
      <c r="J7337" s="2">
        <v>0.1</v>
      </c>
    </row>
    <row r="7338" spans="1:10" x14ac:dyDescent="0.2">
      <c r="A7338" t="s">
        <v>12326</v>
      </c>
      <c r="B7338" t="s">
        <v>12325</v>
      </c>
      <c r="C7338" s="1">
        <f>_xlfn.XLOOKUP(order_items[[#This Row],[order_id]],orders!A:A,orders!C:C)</f>
        <v>45202</v>
      </c>
      <c r="D7338" s="3" t="str">
        <f>YEAR(order_items[[#This Row],[Date]])&amp;"-"&amp;TEXT(MONTH(order_items[[#This Row],[Date]]),"00")</f>
        <v>2023-10</v>
      </c>
      <c r="E7338" s="1" t="str">
        <f>_xlfn.XLOOKUP(order_items[[#This Row],[product_id]],products!A:A,products!C:C)</f>
        <v>Outdoor &amp; Sports</v>
      </c>
      <c r="F7338" t="s">
        <v>1021</v>
      </c>
      <c r="G7338" t="s">
        <v>1122</v>
      </c>
      <c r="H7338">
        <v>5</v>
      </c>
      <c r="I7338">
        <v>143.55000000000001</v>
      </c>
      <c r="J7338" s="2">
        <v>0</v>
      </c>
    </row>
    <row r="7339" spans="1:10" x14ac:dyDescent="0.2">
      <c r="A7339" t="s">
        <v>12327</v>
      </c>
      <c r="B7339" t="s">
        <v>12328</v>
      </c>
      <c r="C7339" s="1">
        <f>_xlfn.XLOOKUP(order_items[[#This Row],[order_id]],orders!A:A,orders!C:C)</f>
        <v>45205</v>
      </c>
      <c r="D7339" s="3" t="str">
        <f>YEAR(order_items[[#This Row],[Date]])&amp;"-"&amp;TEXT(MONTH(order_items[[#This Row],[Date]]),"00")</f>
        <v>2023-10</v>
      </c>
      <c r="E7339" s="1" t="str">
        <f>_xlfn.XLOOKUP(order_items[[#This Row],[product_id]],products!A:A,products!C:C)</f>
        <v>Home &amp; Kitchen</v>
      </c>
      <c r="F7339" t="s">
        <v>1068</v>
      </c>
      <c r="G7339" t="s">
        <v>917</v>
      </c>
      <c r="H7339">
        <v>18</v>
      </c>
      <c r="I7339">
        <v>475.7</v>
      </c>
      <c r="J7339" s="2">
        <v>0</v>
      </c>
    </row>
    <row r="7340" spans="1:10" x14ac:dyDescent="0.2">
      <c r="A7340" t="s">
        <v>12329</v>
      </c>
      <c r="B7340" t="s">
        <v>12328</v>
      </c>
      <c r="C7340" s="1">
        <f>_xlfn.XLOOKUP(order_items[[#This Row],[order_id]],orders!A:A,orders!C:C)</f>
        <v>45205</v>
      </c>
      <c r="D7340" s="3" t="str">
        <f>YEAR(order_items[[#This Row],[Date]])&amp;"-"&amp;TEXT(MONTH(order_items[[#This Row],[Date]]),"00")</f>
        <v>2023-10</v>
      </c>
      <c r="E7340" s="1" t="str">
        <f>_xlfn.XLOOKUP(order_items[[#This Row],[product_id]],products!A:A,products!C:C)</f>
        <v>Home &amp; Kitchen</v>
      </c>
      <c r="F7340" t="s">
        <v>1096</v>
      </c>
      <c r="G7340" t="s">
        <v>1109</v>
      </c>
      <c r="H7340">
        <v>20</v>
      </c>
      <c r="I7340">
        <v>279.18</v>
      </c>
      <c r="J7340" s="2">
        <v>0.05</v>
      </c>
    </row>
    <row r="7341" spans="1:10" x14ac:dyDescent="0.2">
      <c r="A7341" t="s">
        <v>12330</v>
      </c>
      <c r="B7341" t="s">
        <v>12328</v>
      </c>
      <c r="C7341" s="1">
        <f>_xlfn.XLOOKUP(order_items[[#This Row],[order_id]],orders!A:A,orders!C:C)</f>
        <v>45205</v>
      </c>
      <c r="D7341" s="3" t="str">
        <f>YEAR(order_items[[#This Row],[Date]])&amp;"-"&amp;TEXT(MONTH(order_items[[#This Row],[Date]]),"00")</f>
        <v>2023-10</v>
      </c>
      <c r="E7341" s="1" t="str">
        <f>_xlfn.XLOOKUP(order_items[[#This Row],[product_id]],products!A:A,products!C:C)</f>
        <v>Outdoor &amp; Sports</v>
      </c>
      <c r="F7341" t="s">
        <v>1069</v>
      </c>
      <c r="G7341" t="s">
        <v>1101</v>
      </c>
      <c r="H7341">
        <v>4</v>
      </c>
      <c r="I7341">
        <v>312.25</v>
      </c>
      <c r="J7341" s="2">
        <v>0</v>
      </c>
    </row>
    <row r="7342" spans="1:10" x14ac:dyDescent="0.2">
      <c r="A7342" t="s">
        <v>12331</v>
      </c>
      <c r="B7342" t="s">
        <v>12328</v>
      </c>
      <c r="C7342" s="1">
        <f>_xlfn.XLOOKUP(order_items[[#This Row],[order_id]],orders!A:A,orders!C:C)</f>
        <v>45205</v>
      </c>
      <c r="D7342" s="3" t="str">
        <f>YEAR(order_items[[#This Row],[Date]])&amp;"-"&amp;TEXT(MONTH(order_items[[#This Row],[Date]]),"00")</f>
        <v>2023-10</v>
      </c>
      <c r="E7342" s="1" t="str">
        <f>_xlfn.XLOOKUP(order_items[[#This Row],[product_id]],products!A:A,products!C:C)</f>
        <v>Office Supplies</v>
      </c>
      <c r="F7342" t="s">
        <v>983</v>
      </c>
      <c r="G7342" t="s">
        <v>1120</v>
      </c>
      <c r="H7342">
        <v>15</v>
      </c>
      <c r="I7342">
        <v>287.95999999999998</v>
      </c>
      <c r="J7342" s="2">
        <v>0</v>
      </c>
    </row>
    <row r="7343" spans="1:10" x14ac:dyDescent="0.2">
      <c r="A7343" t="s">
        <v>12332</v>
      </c>
      <c r="B7343" t="s">
        <v>12333</v>
      </c>
      <c r="C7343" s="1">
        <f>_xlfn.XLOOKUP(order_items[[#This Row],[order_id]],orders!A:A,orders!C:C)</f>
        <v>45505</v>
      </c>
      <c r="D7343" s="3" t="str">
        <f>YEAR(order_items[[#This Row],[Date]])&amp;"-"&amp;TEXT(MONTH(order_items[[#This Row],[Date]]),"00")</f>
        <v>2024-08</v>
      </c>
      <c r="E7343" s="1" t="str">
        <f>_xlfn.XLOOKUP(order_items[[#This Row],[product_id]],products!A:A,products!C:C)</f>
        <v>Outdoor &amp; Sports</v>
      </c>
      <c r="F7343" t="s">
        <v>936</v>
      </c>
      <c r="G7343" t="s">
        <v>917</v>
      </c>
      <c r="H7343">
        <v>14</v>
      </c>
      <c r="I7343">
        <v>417.24</v>
      </c>
      <c r="J7343" s="2">
        <v>0</v>
      </c>
    </row>
    <row r="7344" spans="1:10" x14ac:dyDescent="0.2">
      <c r="A7344" t="s">
        <v>12334</v>
      </c>
      <c r="B7344" t="s">
        <v>12333</v>
      </c>
      <c r="C7344" s="1">
        <f>_xlfn.XLOOKUP(order_items[[#This Row],[order_id]],orders!A:A,orders!C:C)</f>
        <v>45505</v>
      </c>
      <c r="D7344" s="3" t="str">
        <f>YEAR(order_items[[#This Row],[Date]])&amp;"-"&amp;TEXT(MONTH(order_items[[#This Row],[Date]]),"00")</f>
        <v>2024-08</v>
      </c>
      <c r="E7344" s="1" t="str">
        <f>_xlfn.XLOOKUP(order_items[[#This Row],[product_id]],products!A:A,products!C:C)</f>
        <v>Office Supplies</v>
      </c>
      <c r="F7344" t="s">
        <v>1001</v>
      </c>
      <c r="G7344" t="s">
        <v>1109</v>
      </c>
      <c r="H7344">
        <v>13</v>
      </c>
      <c r="I7344">
        <v>459.57</v>
      </c>
      <c r="J7344" s="2">
        <v>0</v>
      </c>
    </row>
    <row r="7345" spans="1:10" x14ac:dyDescent="0.2">
      <c r="A7345" t="s">
        <v>12335</v>
      </c>
      <c r="B7345" t="s">
        <v>12336</v>
      </c>
      <c r="C7345" s="1">
        <f>_xlfn.XLOOKUP(order_items[[#This Row],[order_id]],orders!A:A,orders!C:C)</f>
        <v>45215</v>
      </c>
      <c r="D7345" s="3" t="str">
        <f>YEAR(order_items[[#This Row],[Date]])&amp;"-"&amp;TEXT(MONTH(order_items[[#This Row],[Date]]),"00")</f>
        <v>2023-10</v>
      </c>
      <c r="E7345" s="1" t="str">
        <f>_xlfn.XLOOKUP(order_items[[#This Row],[product_id]],products!A:A,products!C:C)</f>
        <v>Outdoor &amp; Sports</v>
      </c>
      <c r="F7345" t="s">
        <v>1108</v>
      </c>
      <c r="G7345" t="s">
        <v>1009</v>
      </c>
      <c r="H7345">
        <v>1</v>
      </c>
      <c r="I7345">
        <v>62.47</v>
      </c>
      <c r="J7345" s="2">
        <v>0</v>
      </c>
    </row>
    <row r="7346" spans="1:10" x14ac:dyDescent="0.2">
      <c r="A7346" t="s">
        <v>12337</v>
      </c>
      <c r="B7346" t="s">
        <v>12338</v>
      </c>
      <c r="C7346" s="1">
        <f>_xlfn.XLOOKUP(order_items[[#This Row],[order_id]],orders!A:A,orders!C:C)</f>
        <v>45442</v>
      </c>
      <c r="D7346" s="3" t="str">
        <f>YEAR(order_items[[#This Row],[Date]])&amp;"-"&amp;TEXT(MONTH(order_items[[#This Row],[Date]]),"00")</f>
        <v>2024-05</v>
      </c>
      <c r="E7346" s="1" t="str">
        <f>_xlfn.XLOOKUP(order_items[[#This Row],[product_id]],products!A:A,products!C:C)</f>
        <v>Outdoor &amp; Sports</v>
      </c>
      <c r="F7346" t="s">
        <v>1049</v>
      </c>
      <c r="G7346" t="s">
        <v>1122</v>
      </c>
      <c r="H7346">
        <v>24</v>
      </c>
      <c r="I7346">
        <v>101.7</v>
      </c>
    </row>
    <row r="7347" spans="1:10" x14ac:dyDescent="0.2">
      <c r="A7347" t="s">
        <v>12339</v>
      </c>
      <c r="B7347" t="s">
        <v>12338</v>
      </c>
      <c r="C7347" s="1">
        <f>_xlfn.XLOOKUP(order_items[[#This Row],[order_id]],orders!A:A,orders!C:C)</f>
        <v>45442</v>
      </c>
      <c r="D7347" s="3" t="str">
        <f>YEAR(order_items[[#This Row],[Date]])&amp;"-"&amp;TEXT(MONTH(order_items[[#This Row],[Date]]),"00")</f>
        <v>2024-05</v>
      </c>
      <c r="E7347" s="1" t="str">
        <f>_xlfn.XLOOKUP(order_items[[#This Row],[product_id]],products!A:A,products!C:C)</f>
        <v>Office Supplies</v>
      </c>
      <c r="F7347" t="s">
        <v>1059</v>
      </c>
      <c r="G7347" t="s">
        <v>1101</v>
      </c>
      <c r="H7347">
        <v>2</v>
      </c>
      <c r="I7347">
        <v>267.27999999999997</v>
      </c>
      <c r="J7347" s="2">
        <v>0.15</v>
      </c>
    </row>
    <row r="7348" spans="1:10" x14ac:dyDescent="0.2">
      <c r="A7348" t="s">
        <v>12340</v>
      </c>
      <c r="B7348" t="s">
        <v>12338</v>
      </c>
      <c r="C7348" s="1">
        <f>_xlfn.XLOOKUP(order_items[[#This Row],[order_id]],orders!A:A,orders!C:C)</f>
        <v>45442</v>
      </c>
      <c r="D7348" s="3" t="str">
        <f>YEAR(order_items[[#This Row],[Date]])&amp;"-"&amp;TEXT(MONTH(order_items[[#This Row],[Date]]),"00")</f>
        <v>2024-05</v>
      </c>
      <c r="E7348" s="1" t="str">
        <f>_xlfn.XLOOKUP(order_items[[#This Row],[product_id]],products!A:A,products!C:C)</f>
        <v>Health &amp; Beauty</v>
      </c>
      <c r="F7348" t="s">
        <v>1019</v>
      </c>
      <c r="G7348" t="s">
        <v>1009</v>
      </c>
      <c r="H7348">
        <v>24</v>
      </c>
      <c r="I7348">
        <v>47.49</v>
      </c>
      <c r="J7348" s="2">
        <v>0.05</v>
      </c>
    </row>
    <row r="7349" spans="1:10" x14ac:dyDescent="0.2">
      <c r="A7349" t="s">
        <v>12341</v>
      </c>
      <c r="B7349" t="s">
        <v>12338</v>
      </c>
      <c r="C7349" s="1">
        <f>_xlfn.XLOOKUP(order_items[[#This Row],[order_id]],orders!A:A,orders!C:C)</f>
        <v>45442</v>
      </c>
      <c r="D7349" s="3" t="str">
        <f>YEAR(order_items[[#This Row],[Date]])&amp;"-"&amp;TEXT(MONTH(order_items[[#This Row],[Date]]),"00")</f>
        <v>2024-05</v>
      </c>
      <c r="E7349" s="1" t="str">
        <f>_xlfn.XLOOKUP(order_items[[#This Row],[product_id]],products!A:A,products!C:C)</f>
        <v>Health &amp; Beauty</v>
      </c>
      <c r="F7349" t="s">
        <v>1005</v>
      </c>
      <c r="G7349" t="s">
        <v>1009</v>
      </c>
      <c r="H7349">
        <v>20</v>
      </c>
      <c r="I7349">
        <v>93.54</v>
      </c>
      <c r="J7349" s="2">
        <v>0.1</v>
      </c>
    </row>
    <row r="7350" spans="1:10" x14ac:dyDescent="0.2">
      <c r="A7350" t="s">
        <v>12342</v>
      </c>
      <c r="B7350" t="s">
        <v>12343</v>
      </c>
      <c r="C7350" s="1">
        <f>_xlfn.XLOOKUP(order_items[[#This Row],[order_id]],orders!A:A,orders!C:C)</f>
        <v>45382</v>
      </c>
      <c r="D7350" s="3" t="str">
        <f>YEAR(order_items[[#This Row],[Date]])&amp;"-"&amp;TEXT(MONTH(order_items[[#This Row],[Date]]),"00")</f>
        <v>2024-03</v>
      </c>
      <c r="E7350" s="1" t="str">
        <f>_xlfn.XLOOKUP(order_items[[#This Row],[product_id]],products!A:A,products!C:C)</f>
        <v>Outdoor &amp; Sports</v>
      </c>
      <c r="F7350" t="s">
        <v>984</v>
      </c>
      <c r="G7350" t="s">
        <v>1080</v>
      </c>
      <c r="H7350">
        <v>1</v>
      </c>
      <c r="I7350">
        <v>21.12</v>
      </c>
      <c r="J7350" s="2">
        <v>0</v>
      </c>
    </row>
    <row r="7351" spans="1:10" x14ac:dyDescent="0.2">
      <c r="A7351" t="s">
        <v>12344</v>
      </c>
      <c r="B7351" t="s">
        <v>12343</v>
      </c>
      <c r="C7351" s="1">
        <f>_xlfn.XLOOKUP(order_items[[#This Row],[order_id]],orders!A:A,orders!C:C)</f>
        <v>45382</v>
      </c>
      <c r="D7351" s="3" t="str">
        <f>YEAR(order_items[[#This Row],[Date]])&amp;"-"&amp;TEXT(MONTH(order_items[[#This Row],[Date]]),"00")</f>
        <v>2024-03</v>
      </c>
      <c r="E7351" s="1" t="str">
        <f>_xlfn.XLOOKUP(order_items[[#This Row],[product_id]],products!A:A,products!C:C)</f>
        <v>Electronics</v>
      </c>
      <c r="F7351" t="s">
        <v>1002</v>
      </c>
      <c r="G7351" t="s">
        <v>1115</v>
      </c>
      <c r="H7351">
        <v>16</v>
      </c>
      <c r="I7351">
        <v>42.24</v>
      </c>
      <c r="J7351" s="2">
        <v>0.1</v>
      </c>
    </row>
    <row r="7352" spans="1:10" x14ac:dyDescent="0.2">
      <c r="A7352" t="s">
        <v>12345</v>
      </c>
      <c r="B7352" t="s">
        <v>12346</v>
      </c>
      <c r="C7352" s="1">
        <f>_xlfn.XLOOKUP(order_items[[#This Row],[order_id]],orders!A:A,orders!C:C)</f>
        <v>45385</v>
      </c>
      <c r="D7352" s="3" t="str">
        <f>YEAR(order_items[[#This Row],[Date]])&amp;"-"&amp;TEXT(MONTH(order_items[[#This Row],[Date]]),"00")</f>
        <v>2024-04</v>
      </c>
      <c r="E7352" s="1" t="str">
        <f>_xlfn.XLOOKUP(order_items[[#This Row],[product_id]],products!A:A,products!C:C)</f>
        <v>Outdoor &amp; Sports</v>
      </c>
      <c r="F7352" t="s">
        <v>1021</v>
      </c>
      <c r="G7352" t="s">
        <v>1122</v>
      </c>
      <c r="H7352">
        <v>25</v>
      </c>
      <c r="I7352">
        <v>143.55000000000001</v>
      </c>
      <c r="J7352" s="2">
        <v>0</v>
      </c>
    </row>
    <row r="7353" spans="1:10" x14ac:dyDescent="0.2">
      <c r="A7353" t="s">
        <v>12347</v>
      </c>
      <c r="B7353" t="s">
        <v>12346</v>
      </c>
      <c r="C7353" s="1">
        <f>_xlfn.XLOOKUP(order_items[[#This Row],[order_id]],orders!A:A,orders!C:C)</f>
        <v>45385</v>
      </c>
      <c r="D7353" s="3" t="str">
        <f>YEAR(order_items[[#This Row],[Date]])&amp;"-"&amp;TEXT(MONTH(order_items[[#This Row],[Date]]),"00")</f>
        <v>2024-04</v>
      </c>
      <c r="E7353" s="1" t="str">
        <f>_xlfn.XLOOKUP(order_items[[#This Row],[product_id]],products!A:A,products!C:C)</f>
        <v>Electronics</v>
      </c>
      <c r="F7353" t="s">
        <v>935</v>
      </c>
      <c r="G7353" t="s">
        <v>1109</v>
      </c>
      <c r="H7353">
        <v>17</v>
      </c>
      <c r="I7353">
        <v>208.02</v>
      </c>
      <c r="J7353" s="2">
        <v>0</v>
      </c>
    </row>
    <row r="7354" spans="1:10" x14ac:dyDescent="0.2">
      <c r="A7354" t="s">
        <v>12348</v>
      </c>
      <c r="B7354" t="s">
        <v>12349</v>
      </c>
      <c r="C7354" s="1">
        <f>_xlfn.XLOOKUP(order_items[[#This Row],[order_id]],orders!A:A,orders!C:C)</f>
        <v>45049</v>
      </c>
      <c r="D7354" s="3" t="str">
        <f>YEAR(order_items[[#This Row],[Date]])&amp;"-"&amp;TEXT(MONTH(order_items[[#This Row],[Date]]),"00")</f>
        <v>2023-05</v>
      </c>
      <c r="E7354" s="1" t="str">
        <f>_xlfn.XLOOKUP(order_items[[#This Row],[product_id]],products!A:A,products!C:C)</f>
        <v>Office Supplies</v>
      </c>
      <c r="F7354" t="s">
        <v>1035</v>
      </c>
      <c r="G7354" t="s">
        <v>1122</v>
      </c>
      <c r="H7354">
        <v>25</v>
      </c>
      <c r="I7354">
        <v>147.47999999999999</v>
      </c>
      <c r="J7354" s="2">
        <v>0.1</v>
      </c>
    </row>
    <row r="7355" spans="1:10" x14ac:dyDescent="0.2">
      <c r="A7355" t="s">
        <v>12350</v>
      </c>
      <c r="B7355" t="s">
        <v>12349</v>
      </c>
      <c r="C7355" s="1">
        <f>_xlfn.XLOOKUP(order_items[[#This Row],[order_id]],orders!A:A,orders!C:C)</f>
        <v>45049</v>
      </c>
      <c r="D7355" s="3" t="str">
        <f>YEAR(order_items[[#This Row],[Date]])&amp;"-"&amp;TEXT(MONTH(order_items[[#This Row],[Date]]),"00")</f>
        <v>2023-05</v>
      </c>
      <c r="E7355" s="1" t="str">
        <f>_xlfn.XLOOKUP(order_items[[#This Row],[product_id]],products!A:A,products!C:C)</f>
        <v>Outdoor &amp; Sports</v>
      </c>
      <c r="F7355" t="s">
        <v>993</v>
      </c>
      <c r="G7355" t="s">
        <v>1080</v>
      </c>
      <c r="H7355">
        <v>8</v>
      </c>
      <c r="I7355">
        <v>219.99</v>
      </c>
      <c r="J7355" s="2">
        <v>0</v>
      </c>
    </row>
    <row r="7356" spans="1:10" x14ac:dyDescent="0.2">
      <c r="A7356" t="s">
        <v>12351</v>
      </c>
      <c r="B7356" t="s">
        <v>12349</v>
      </c>
      <c r="C7356" s="1">
        <f>_xlfn.XLOOKUP(order_items[[#This Row],[order_id]],orders!A:A,orders!C:C)</f>
        <v>45049</v>
      </c>
      <c r="D7356" s="3" t="str">
        <f>YEAR(order_items[[#This Row],[Date]])&amp;"-"&amp;TEXT(MONTH(order_items[[#This Row],[Date]]),"00")</f>
        <v>2023-05</v>
      </c>
      <c r="E7356" s="1" t="str">
        <f>_xlfn.XLOOKUP(order_items[[#This Row],[product_id]],products!A:A,products!C:C)</f>
        <v>Home &amp; Kitchen</v>
      </c>
      <c r="F7356" t="s">
        <v>926</v>
      </c>
      <c r="G7356" t="s">
        <v>1109</v>
      </c>
      <c r="H7356">
        <v>24</v>
      </c>
      <c r="I7356">
        <v>450.56</v>
      </c>
      <c r="J7356" s="2">
        <v>0</v>
      </c>
    </row>
    <row r="7357" spans="1:10" x14ac:dyDescent="0.2">
      <c r="A7357" t="s">
        <v>12352</v>
      </c>
      <c r="B7357" t="s">
        <v>12349</v>
      </c>
      <c r="C7357" s="1">
        <f>_xlfn.XLOOKUP(order_items[[#This Row],[order_id]],orders!A:A,orders!C:C)</f>
        <v>45049</v>
      </c>
      <c r="D7357" s="3" t="str">
        <f>YEAR(order_items[[#This Row],[Date]])&amp;"-"&amp;TEXT(MONTH(order_items[[#This Row],[Date]]),"00")</f>
        <v>2023-05</v>
      </c>
      <c r="E7357" s="1" t="str">
        <f>_xlfn.XLOOKUP(order_items[[#This Row],[product_id]],products!A:A,products!C:C)</f>
        <v>Health &amp; Beauty</v>
      </c>
      <c r="F7357" t="s">
        <v>1034</v>
      </c>
      <c r="G7357" t="s">
        <v>1054</v>
      </c>
      <c r="H7357">
        <v>7</v>
      </c>
      <c r="I7357">
        <v>301.5</v>
      </c>
      <c r="J7357" s="2">
        <v>0.05</v>
      </c>
    </row>
    <row r="7358" spans="1:10" x14ac:dyDescent="0.2">
      <c r="A7358" t="s">
        <v>12353</v>
      </c>
      <c r="B7358" t="s">
        <v>12354</v>
      </c>
      <c r="C7358" s="1">
        <f>_xlfn.XLOOKUP(order_items[[#This Row],[order_id]],orders!A:A,orders!C:C)</f>
        <v>45173</v>
      </c>
      <c r="D7358" s="3" t="str">
        <f>YEAR(order_items[[#This Row],[Date]])&amp;"-"&amp;TEXT(MONTH(order_items[[#This Row],[Date]]),"00")</f>
        <v>2023-09</v>
      </c>
      <c r="E7358" s="1" t="str">
        <f>_xlfn.XLOOKUP(order_items[[#This Row],[product_id]],products!A:A,products!C:C)</f>
        <v>Outdoor &amp; Sports</v>
      </c>
      <c r="F7358" t="s">
        <v>1037</v>
      </c>
      <c r="G7358" t="s">
        <v>1109</v>
      </c>
      <c r="H7358">
        <v>24</v>
      </c>
      <c r="I7358">
        <v>443.86</v>
      </c>
      <c r="J7358" s="2">
        <v>0</v>
      </c>
    </row>
    <row r="7359" spans="1:10" x14ac:dyDescent="0.2">
      <c r="A7359" t="s">
        <v>12355</v>
      </c>
      <c r="B7359" t="s">
        <v>12354</v>
      </c>
      <c r="C7359" s="1">
        <f>_xlfn.XLOOKUP(order_items[[#This Row],[order_id]],orders!A:A,orders!C:C)</f>
        <v>45173</v>
      </c>
      <c r="D7359" s="3" t="str">
        <f>YEAR(order_items[[#This Row],[Date]])&amp;"-"&amp;TEXT(MONTH(order_items[[#This Row],[Date]]),"00")</f>
        <v>2023-09</v>
      </c>
      <c r="E7359" s="1" t="str">
        <f>_xlfn.XLOOKUP(order_items[[#This Row],[product_id]],products!A:A,products!C:C)</f>
        <v>Outdoor &amp; Sports</v>
      </c>
      <c r="F7359" t="s">
        <v>1039</v>
      </c>
      <c r="G7359" t="s">
        <v>1120</v>
      </c>
      <c r="H7359">
        <v>17</v>
      </c>
      <c r="I7359">
        <v>374.4</v>
      </c>
      <c r="J7359" s="2">
        <v>0.05</v>
      </c>
    </row>
    <row r="7360" spans="1:10" x14ac:dyDescent="0.2">
      <c r="A7360" t="s">
        <v>12356</v>
      </c>
      <c r="B7360" t="s">
        <v>12357</v>
      </c>
      <c r="C7360" s="1">
        <f>_xlfn.XLOOKUP(order_items[[#This Row],[order_id]],orders!A:A,orders!C:C)</f>
        <v>45238</v>
      </c>
      <c r="D7360" s="3" t="str">
        <f>YEAR(order_items[[#This Row],[Date]])&amp;"-"&amp;TEXT(MONTH(order_items[[#This Row],[Date]]),"00")</f>
        <v>2023-11</v>
      </c>
      <c r="E7360" s="1" t="str">
        <f>_xlfn.XLOOKUP(order_items[[#This Row],[product_id]],products!A:A,products!C:C)</f>
        <v>Office Supplies</v>
      </c>
      <c r="F7360" t="s">
        <v>1081</v>
      </c>
      <c r="G7360" t="s">
        <v>1109</v>
      </c>
      <c r="H7360">
        <v>2</v>
      </c>
      <c r="I7360">
        <v>260.39</v>
      </c>
      <c r="J7360" s="2">
        <v>0.1</v>
      </c>
    </row>
    <row r="7361" spans="1:10" x14ac:dyDescent="0.2">
      <c r="A7361" t="s">
        <v>12358</v>
      </c>
      <c r="B7361" t="s">
        <v>12357</v>
      </c>
      <c r="C7361" s="1">
        <f>_xlfn.XLOOKUP(order_items[[#This Row],[order_id]],orders!A:A,orders!C:C)</f>
        <v>45238</v>
      </c>
      <c r="D7361" s="3" t="str">
        <f>YEAR(order_items[[#This Row],[Date]])&amp;"-"&amp;TEXT(MONTH(order_items[[#This Row],[Date]]),"00")</f>
        <v>2023-11</v>
      </c>
      <c r="E7361" s="1" t="str">
        <f>_xlfn.XLOOKUP(order_items[[#This Row],[product_id]],products!A:A,products!C:C)</f>
        <v>Home &amp; Kitchen</v>
      </c>
      <c r="F7361" t="s">
        <v>982</v>
      </c>
      <c r="G7361" t="s">
        <v>1120</v>
      </c>
      <c r="H7361">
        <v>25</v>
      </c>
      <c r="I7361">
        <v>11.59</v>
      </c>
      <c r="J7361" s="2">
        <v>0</v>
      </c>
    </row>
    <row r="7362" spans="1:10" x14ac:dyDescent="0.2">
      <c r="A7362" t="s">
        <v>12359</v>
      </c>
      <c r="B7362" t="s">
        <v>12360</v>
      </c>
      <c r="C7362" s="1">
        <f>_xlfn.XLOOKUP(order_items[[#This Row],[order_id]],orders!A:A,orders!C:C)</f>
        <v>45421</v>
      </c>
      <c r="D7362" s="3" t="str">
        <f>YEAR(order_items[[#This Row],[Date]])&amp;"-"&amp;TEXT(MONTH(order_items[[#This Row],[Date]]),"00")</f>
        <v>2024-05</v>
      </c>
      <c r="E7362" s="1" t="str">
        <f>_xlfn.XLOOKUP(order_items[[#This Row],[product_id]],products!A:A,products!C:C)</f>
        <v>Electronics</v>
      </c>
      <c r="F7362" t="s">
        <v>1112</v>
      </c>
      <c r="G7362" t="s">
        <v>1054</v>
      </c>
      <c r="H7362">
        <v>19</v>
      </c>
      <c r="I7362">
        <v>129.59</v>
      </c>
      <c r="J7362" s="2">
        <v>0</v>
      </c>
    </row>
    <row r="7363" spans="1:10" x14ac:dyDescent="0.2">
      <c r="A7363" t="s">
        <v>12361</v>
      </c>
      <c r="B7363" t="s">
        <v>12362</v>
      </c>
      <c r="C7363" s="1">
        <f>_xlfn.XLOOKUP(order_items[[#This Row],[order_id]],orders!A:A,orders!C:C)</f>
        <v>44989</v>
      </c>
      <c r="D7363" s="3" t="str">
        <f>YEAR(order_items[[#This Row],[Date]])&amp;"-"&amp;TEXT(MONTH(order_items[[#This Row],[Date]]),"00")</f>
        <v>2023-03</v>
      </c>
      <c r="E7363" s="1" t="str">
        <f>_xlfn.XLOOKUP(order_items[[#This Row],[product_id]],products!A:A,products!C:C)</f>
        <v>Office Supplies</v>
      </c>
      <c r="F7363" t="s">
        <v>927</v>
      </c>
      <c r="G7363" t="s">
        <v>917</v>
      </c>
      <c r="H7363">
        <v>2</v>
      </c>
      <c r="I7363">
        <v>315.44</v>
      </c>
      <c r="J7363" s="2">
        <v>0</v>
      </c>
    </row>
    <row r="7364" spans="1:10" x14ac:dyDescent="0.2">
      <c r="A7364" t="s">
        <v>12363</v>
      </c>
      <c r="B7364" t="s">
        <v>12364</v>
      </c>
      <c r="C7364" s="1">
        <f>_xlfn.XLOOKUP(order_items[[#This Row],[order_id]],orders!A:A,orders!C:C)</f>
        <v>45275</v>
      </c>
      <c r="D7364" s="3" t="str">
        <f>YEAR(order_items[[#This Row],[Date]])&amp;"-"&amp;TEXT(MONTH(order_items[[#This Row],[Date]]),"00")</f>
        <v>2023-12</v>
      </c>
      <c r="E7364" s="1" t="str">
        <f>_xlfn.XLOOKUP(order_items[[#This Row],[product_id]],products!A:A,products!C:C)</f>
        <v>Outdoor &amp; Sports</v>
      </c>
      <c r="F7364" t="s">
        <v>1039</v>
      </c>
      <c r="G7364" t="s">
        <v>1009</v>
      </c>
      <c r="H7364">
        <v>13</v>
      </c>
      <c r="I7364">
        <v>374.4</v>
      </c>
      <c r="J7364" s="2">
        <v>0.15</v>
      </c>
    </row>
    <row r="7365" spans="1:10" x14ac:dyDescent="0.2">
      <c r="A7365" t="s">
        <v>12365</v>
      </c>
      <c r="B7365" t="s">
        <v>12366</v>
      </c>
      <c r="C7365" s="1">
        <f>_xlfn.XLOOKUP(order_items[[#This Row],[order_id]],orders!A:A,orders!C:C)</f>
        <v>45229</v>
      </c>
      <c r="D7365" s="3" t="str">
        <f>YEAR(order_items[[#This Row],[Date]])&amp;"-"&amp;TEXT(MONTH(order_items[[#This Row],[Date]]),"00")</f>
        <v>2023-10</v>
      </c>
      <c r="E7365" s="1" t="str">
        <f>_xlfn.XLOOKUP(order_items[[#This Row],[product_id]],products!A:A,products!C:C)</f>
        <v>Outdoor &amp; Sports</v>
      </c>
      <c r="F7365" t="s">
        <v>1106</v>
      </c>
      <c r="G7365" t="s">
        <v>1120</v>
      </c>
      <c r="H7365">
        <v>18</v>
      </c>
      <c r="I7365">
        <v>294.41000000000003</v>
      </c>
      <c r="J7365" s="2">
        <v>0.15</v>
      </c>
    </row>
    <row r="7366" spans="1:10" x14ac:dyDescent="0.2">
      <c r="A7366" t="s">
        <v>12367</v>
      </c>
      <c r="B7366" t="s">
        <v>12368</v>
      </c>
      <c r="C7366" s="1">
        <f>_xlfn.XLOOKUP(order_items[[#This Row],[order_id]],orders!A:A,orders!C:C)</f>
        <v>45440</v>
      </c>
      <c r="D7366" s="3" t="str">
        <f>YEAR(order_items[[#This Row],[Date]])&amp;"-"&amp;TEXT(MONTH(order_items[[#This Row],[Date]]),"00")</f>
        <v>2024-05</v>
      </c>
      <c r="E7366" s="1" t="str">
        <f>_xlfn.XLOOKUP(order_items[[#This Row],[product_id]],products!A:A,products!C:C)</f>
        <v>Health &amp; Beauty</v>
      </c>
      <c r="F7366" t="s">
        <v>1125</v>
      </c>
      <c r="G7366" t="s">
        <v>1009</v>
      </c>
      <c r="H7366">
        <v>10</v>
      </c>
      <c r="I7366">
        <v>322.11</v>
      </c>
      <c r="J7366" s="2">
        <v>0</v>
      </c>
    </row>
    <row r="7367" spans="1:10" x14ac:dyDescent="0.2">
      <c r="A7367" t="s">
        <v>12369</v>
      </c>
      <c r="B7367" t="s">
        <v>12370</v>
      </c>
      <c r="C7367" s="1">
        <f>_xlfn.XLOOKUP(order_items[[#This Row],[order_id]],orders!A:A,orders!C:C)</f>
        <v>45109</v>
      </c>
      <c r="D7367" s="3" t="str">
        <f>YEAR(order_items[[#This Row],[Date]])&amp;"-"&amp;TEXT(MONTH(order_items[[#This Row],[Date]]),"00")</f>
        <v>2023-07</v>
      </c>
      <c r="E7367" s="1" t="str">
        <f>_xlfn.XLOOKUP(order_items[[#This Row],[product_id]],products!A:A,products!C:C)</f>
        <v>Home &amp; Kitchen</v>
      </c>
      <c r="F7367" t="s">
        <v>950</v>
      </c>
      <c r="G7367" t="s">
        <v>1115</v>
      </c>
      <c r="H7367">
        <v>14</v>
      </c>
      <c r="I7367">
        <v>399.81</v>
      </c>
      <c r="J7367" s="2">
        <v>0</v>
      </c>
    </row>
    <row r="7368" spans="1:10" x14ac:dyDescent="0.2">
      <c r="A7368" t="s">
        <v>12371</v>
      </c>
      <c r="B7368" t="s">
        <v>12372</v>
      </c>
      <c r="C7368" s="1">
        <f>_xlfn.XLOOKUP(order_items[[#This Row],[order_id]],orders!A:A,orders!C:C)</f>
        <v>45579</v>
      </c>
      <c r="D7368" s="3" t="str">
        <f>YEAR(order_items[[#This Row],[Date]])&amp;"-"&amp;TEXT(MONTH(order_items[[#This Row],[Date]]),"00")</f>
        <v>2024-10</v>
      </c>
      <c r="E7368" s="1" t="str">
        <f>_xlfn.XLOOKUP(order_items[[#This Row],[product_id]],products!A:A,products!C:C)</f>
        <v>Home &amp; Kitchen</v>
      </c>
      <c r="F7368" t="s">
        <v>1075</v>
      </c>
      <c r="G7368" t="s">
        <v>1101</v>
      </c>
      <c r="H7368">
        <v>1</v>
      </c>
      <c r="I7368">
        <v>168.52</v>
      </c>
      <c r="J7368" s="2">
        <v>0</v>
      </c>
    </row>
    <row r="7369" spans="1:10" x14ac:dyDescent="0.2">
      <c r="A7369" t="s">
        <v>12373</v>
      </c>
      <c r="B7369" t="s">
        <v>12372</v>
      </c>
      <c r="C7369" s="1">
        <f>_xlfn.XLOOKUP(order_items[[#This Row],[order_id]],orders!A:A,orders!C:C)</f>
        <v>45579</v>
      </c>
      <c r="D7369" s="3" t="str">
        <f>YEAR(order_items[[#This Row],[Date]])&amp;"-"&amp;TEXT(MONTH(order_items[[#This Row],[Date]]),"00")</f>
        <v>2024-10</v>
      </c>
      <c r="E7369" s="1" t="str">
        <f>_xlfn.XLOOKUP(order_items[[#This Row],[product_id]],products!A:A,products!C:C)</f>
        <v>Electronics</v>
      </c>
      <c r="F7369" t="s">
        <v>959</v>
      </c>
      <c r="G7369" t="s">
        <v>1109</v>
      </c>
      <c r="H7369">
        <v>21</v>
      </c>
      <c r="I7369">
        <v>494.93</v>
      </c>
      <c r="J7369" s="2">
        <v>0</v>
      </c>
    </row>
    <row r="7370" spans="1:10" x14ac:dyDescent="0.2">
      <c r="A7370" t="s">
        <v>12374</v>
      </c>
      <c r="B7370" t="s">
        <v>12375</v>
      </c>
      <c r="C7370" s="1">
        <f>_xlfn.XLOOKUP(order_items[[#This Row],[order_id]],orders!A:A,orders!C:C)</f>
        <v>45051</v>
      </c>
      <c r="D7370" s="3" t="str">
        <f>YEAR(order_items[[#This Row],[Date]])&amp;"-"&amp;TEXT(MONTH(order_items[[#This Row],[Date]]),"00")</f>
        <v>2023-05</v>
      </c>
      <c r="E7370" s="1" t="str">
        <f>_xlfn.XLOOKUP(order_items[[#This Row],[product_id]],products!A:A,products!C:C)</f>
        <v>Outdoor &amp; Sports</v>
      </c>
      <c r="F7370" t="s">
        <v>1105</v>
      </c>
      <c r="G7370" t="s">
        <v>1101</v>
      </c>
      <c r="H7370">
        <v>23</v>
      </c>
      <c r="I7370">
        <v>126.03</v>
      </c>
      <c r="J7370" s="2">
        <v>0.1</v>
      </c>
    </row>
    <row r="7371" spans="1:10" x14ac:dyDescent="0.2">
      <c r="A7371" t="s">
        <v>12376</v>
      </c>
      <c r="B7371" t="s">
        <v>12375</v>
      </c>
      <c r="C7371" s="1">
        <f>_xlfn.XLOOKUP(order_items[[#This Row],[order_id]],orders!A:A,orders!C:C)</f>
        <v>45051</v>
      </c>
      <c r="D7371" s="3" t="str">
        <f>YEAR(order_items[[#This Row],[Date]])&amp;"-"&amp;TEXT(MONTH(order_items[[#This Row],[Date]]),"00")</f>
        <v>2023-05</v>
      </c>
      <c r="E7371" s="1" t="str">
        <f>_xlfn.XLOOKUP(order_items[[#This Row],[product_id]],products!A:A,products!C:C)</f>
        <v>Outdoor &amp; Sports</v>
      </c>
      <c r="F7371" t="s">
        <v>941</v>
      </c>
      <c r="G7371" t="s">
        <v>1009</v>
      </c>
      <c r="H7371">
        <v>12</v>
      </c>
      <c r="I7371">
        <v>260.70999999999998</v>
      </c>
      <c r="J7371" s="2">
        <v>0</v>
      </c>
    </row>
    <row r="7372" spans="1:10" x14ac:dyDescent="0.2">
      <c r="A7372" t="s">
        <v>12377</v>
      </c>
      <c r="B7372" t="s">
        <v>12375</v>
      </c>
      <c r="C7372" s="1">
        <f>_xlfn.XLOOKUP(order_items[[#This Row],[order_id]],orders!A:A,orders!C:C)</f>
        <v>45051</v>
      </c>
      <c r="D7372" s="3" t="str">
        <f>YEAR(order_items[[#This Row],[Date]])&amp;"-"&amp;TEXT(MONTH(order_items[[#This Row],[Date]]),"00")</f>
        <v>2023-05</v>
      </c>
      <c r="E7372" s="1" t="str">
        <f>_xlfn.XLOOKUP(order_items[[#This Row],[product_id]],products!A:A,products!C:C)</f>
        <v>Electronics</v>
      </c>
      <c r="F7372" t="s">
        <v>919</v>
      </c>
      <c r="G7372" t="s">
        <v>1122</v>
      </c>
      <c r="H7372">
        <v>18</v>
      </c>
      <c r="I7372">
        <v>167.05</v>
      </c>
      <c r="J7372" s="2">
        <v>0</v>
      </c>
    </row>
    <row r="7373" spans="1:10" x14ac:dyDescent="0.2">
      <c r="A7373" t="s">
        <v>12378</v>
      </c>
      <c r="B7373" t="s">
        <v>12379</v>
      </c>
      <c r="C7373" s="1">
        <f>_xlfn.XLOOKUP(order_items[[#This Row],[order_id]],orders!A:A,orders!C:C)</f>
        <v>45151</v>
      </c>
      <c r="D7373" s="3" t="str">
        <f>YEAR(order_items[[#This Row],[Date]])&amp;"-"&amp;TEXT(MONTH(order_items[[#This Row],[Date]]),"00")</f>
        <v>2023-08</v>
      </c>
      <c r="E7373" s="1" t="str">
        <f>_xlfn.XLOOKUP(order_items[[#This Row],[product_id]],products!A:A,products!C:C)</f>
        <v>Home &amp; Kitchen</v>
      </c>
      <c r="F7373" t="s">
        <v>1079</v>
      </c>
      <c r="G7373" t="s">
        <v>1119</v>
      </c>
      <c r="H7373">
        <v>19</v>
      </c>
      <c r="I7373">
        <v>85.3</v>
      </c>
      <c r="J7373" s="2">
        <v>0</v>
      </c>
    </row>
    <row r="7374" spans="1:10" x14ac:dyDescent="0.2">
      <c r="A7374" t="s">
        <v>12380</v>
      </c>
      <c r="B7374" t="s">
        <v>12379</v>
      </c>
      <c r="C7374" s="1">
        <f>_xlfn.XLOOKUP(order_items[[#This Row],[order_id]],orders!A:A,orders!C:C)</f>
        <v>45151</v>
      </c>
      <c r="D7374" s="3" t="str">
        <f>YEAR(order_items[[#This Row],[Date]])&amp;"-"&amp;TEXT(MONTH(order_items[[#This Row],[Date]]),"00")</f>
        <v>2023-08</v>
      </c>
      <c r="E7374" s="1" t="str">
        <f>_xlfn.XLOOKUP(order_items[[#This Row],[product_id]],products!A:A,products!C:C)</f>
        <v>Home &amp; Kitchen</v>
      </c>
      <c r="F7374" t="s">
        <v>1093</v>
      </c>
      <c r="G7374" t="s">
        <v>1115</v>
      </c>
      <c r="H7374">
        <v>16</v>
      </c>
      <c r="I7374">
        <v>319.02</v>
      </c>
      <c r="J7374" s="2">
        <v>0</v>
      </c>
    </row>
    <row r="7375" spans="1:10" x14ac:dyDescent="0.2">
      <c r="A7375" t="s">
        <v>12381</v>
      </c>
      <c r="B7375" t="s">
        <v>12379</v>
      </c>
      <c r="C7375" s="1">
        <f>_xlfn.XLOOKUP(order_items[[#This Row],[order_id]],orders!A:A,orders!C:C)</f>
        <v>45151</v>
      </c>
      <c r="D7375" s="3" t="str">
        <f>YEAR(order_items[[#This Row],[Date]])&amp;"-"&amp;TEXT(MONTH(order_items[[#This Row],[Date]]),"00")</f>
        <v>2023-08</v>
      </c>
      <c r="E7375" s="1" t="str">
        <f>_xlfn.XLOOKUP(order_items[[#This Row],[product_id]],products!A:A,products!C:C)</f>
        <v>Outdoor &amp; Sports</v>
      </c>
      <c r="F7375" t="s">
        <v>1010</v>
      </c>
      <c r="G7375" t="s">
        <v>1009</v>
      </c>
      <c r="H7375">
        <v>11</v>
      </c>
      <c r="I7375">
        <v>224.38</v>
      </c>
      <c r="J7375" s="2">
        <v>0.05</v>
      </c>
    </row>
    <row r="7376" spans="1:10" x14ac:dyDescent="0.2">
      <c r="A7376" t="s">
        <v>12382</v>
      </c>
      <c r="B7376" t="s">
        <v>12383</v>
      </c>
      <c r="C7376" s="1">
        <f>_xlfn.XLOOKUP(order_items[[#This Row],[order_id]],orders!A:A,orders!C:C)</f>
        <v>45405</v>
      </c>
      <c r="D7376" s="3" t="str">
        <f>YEAR(order_items[[#This Row],[Date]])&amp;"-"&amp;TEXT(MONTH(order_items[[#This Row],[Date]]),"00")</f>
        <v>2024-04</v>
      </c>
      <c r="E7376" s="1" t="str">
        <f>_xlfn.XLOOKUP(order_items[[#This Row],[product_id]],products!A:A,products!C:C)</f>
        <v>Home &amp; Kitchen</v>
      </c>
      <c r="F7376" t="s">
        <v>1024</v>
      </c>
      <c r="G7376" t="s">
        <v>1120</v>
      </c>
      <c r="H7376">
        <v>16</v>
      </c>
      <c r="I7376">
        <v>237.18</v>
      </c>
      <c r="J7376" s="2">
        <v>0</v>
      </c>
    </row>
    <row r="7377" spans="1:10" x14ac:dyDescent="0.2">
      <c r="A7377" t="s">
        <v>12384</v>
      </c>
      <c r="B7377" t="s">
        <v>12383</v>
      </c>
      <c r="C7377" s="1">
        <f>_xlfn.XLOOKUP(order_items[[#This Row],[order_id]],orders!A:A,orders!C:C)</f>
        <v>45405</v>
      </c>
      <c r="D7377" s="3" t="str">
        <f>YEAR(order_items[[#This Row],[Date]])&amp;"-"&amp;TEXT(MONTH(order_items[[#This Row],[Date]]),"00")</f>
        <v>2024-04</v>
      </c>
      <c r="E7377" s="1" t="str">
        <f>_xlfn.XLOOKUP(order_items[[#This Row],[product_id]],products!A:A,products!C:C)</f>
        <v>Health &amp; Beauty</v>
      </c>
      <c r="F7377" t="s">
        <v>1125</v>
      </c>
      <c r="G7377" t="s">
        <v>1115</v>
      </c>
      <c r="H7377">
        <v>9</v>
      </c>
      <c r="I7377">
        <v>322.11</v>
      </c>
      <c r="J7377" s="2">
        <v>0.15</v>
      </c>
    </row>
    <row r="7378" spans="1:10" x14ac:dyDescent="0.2">
      <c r="A7378" t="s">
        <v>12385</v>
      </c>
      <c r="B7378" t="s">
        <v>12386</v>
      </c>
      <c r="C7378" s="1">
        <f>_xlfn.XLOOKUP(order_items[[#This Row],[order_id]],orders!A:A,orders!C:C)</f>
        <v>45609</v>
      </c>
      <c r="D7378" s="3" t="str">
        <f>YEAR(order_items[[#This Row],[Date]])&amp;"-"&amp;TEXT(MONTH(order_items[[#This Row],[Date]]),"00")</f>
        <v>2024-11</v>
      </c>
      <c r="E7378" s="1" t="str">
        <f>_xlfn.XLOOKUP(order_items[[#This Row],[product_id]],products!A:A,products!C:C)</f>
        <v>Electronics</v>
      </c>
      <c r="F7378" t="s">
        <v>937</v>
      </c>
      <c r="G7378" t="s">
        <v>917</v>
      </c>
      <c r="H7378">
        <v>20</v>
      </c>
      <c r="I7378">
        <v>282.42</v>
      </c>
      <c r="J7378" s="2">
        <v>0</v>
      </c>
    </row>
    <row r="7379" spans="1:10" x14ac:dyDescent="0.2">
      <c r="A7379" t="s">
        <v>12387</v>
      </c>
      <c r="B7379" t="s">
        <v>12388</v>
      </c>
      <c r="C7379" s="1">
        <f>_xlfn.XLOOKUP(order_items[[#This Row],[order_id]],orders!A:A,orders!C:C)</f>
        <v>45191</v>
      </c>
      <c r="D7379" s="3" t="str">
        <f>YEAR(order_items[[#This Row],[Date]])&amp;"-"&amp;TEXT(MONTH(order_items[[#This Row],[Date]]),"00")</f>
        <v>2023-09</v>
      </c>
      <c r="E7379" s="1" t="str">
        <f>_xlfn.XLOOKUP(order_items[[#This Row],[product_id]],products!A:A,products!C:C)</f>
        <v>Health &amp; Beauty</v>
      </c>
      <c r="F7379" t="s">
        <v>1030</v>
      </c>
      <c r="G7379" t="s">
        <v>1119</v>
      </c>
      <c r="H7379">
        <v>6</v>
      </c>
      <c r="I7379">
        <v>220.74</v>
      </c>
      <c r="J7379" s="2">
        <v>0</v>
      </c>
    </row>
    <row r="7380" spans="1:10" x14ac:dyDescent="0.2">
      <c r="A7380" t="s">
        <v>12389</v>
      </c>
      <c r="B7380" t="s">
        <v>12388</v>
      </c>
      <c r="C7380" s="1">
        <f>_xlfn.XLOOKUP(order_items[[#This Row],[order_id]],orders!A:A,orders!C:C)</f>
        <v>45191</v>
      </c>
      <c r="D7380" s="3" t="str">
        <f>YEAR(order_items[[#This Row],[Date]])&amp;"-"&amp;TEXT(MONTH(order_items[[#This Row],[Date]]),"00")</f>
        <v>2023-09</v>
      </c>
      <c r="E7380" s="1" t="str">
        <f>_xlfn.XLOOKUP(order_items[[#This Row],[product_id]],products!A:A,products!C:C)</f>
        <v>Office Supplies</v>
      </c>
      <c r="F7380" t="s">
        <v>958</v>
      </c>
      <c r="G7380" t="s">
        <v>917</v>
      </c>
      <c r="H7380">
        <v>20</v>
      </c>
      <c r="I7380">
        <v>469.16</v>
      </c>
      <c r="J7380" s="2">
        <v>0</v>
      </c>
    </row>
    <row r="7381" spans="1:10" x14ac:dyDescent="0.2">
      <c r="A7381" t="s">
        <v>12390</v>
      </c>
      <c r="B7381" t="s">
        <v>12391</v>
      </c>
      <c r="C7381" s="1">
        <f>_xlfn.XLOOKUP(order_items[[#This Row],[order_id]],orders!A:A,orders!C:C)</f>
        <v>45364</v>
      </c>
      <c r="D7381" s="3" t="str">
        <f>YEAR(order_items[[#This Row],[Date]])&amp;"-"&amp;TEXT(MONTH(order_items[[#This Row],[Date]]),"00")</f>
        <v>2024-03</v>
      </c>
      <c r="E7381" s="1" t="str">
        <f>_xlfn.XLOOKUP(order_items[[#This Row],[product_id]],products!A:A,products!C:C)</f>
        <v>Health &amp; Beauty</v>
      </c>
      <c r="F7381" t="s">
        <v>1004</v>
      </c>
      <c r="G7381" t="s">
        <v>1115</v>
      </c>
      <c r="H7381">
        <v>24</v>
      </c>
      <c r="I7381">
        <v>410.8</v>
      </c>
      <c r="J7381" s="2">
        <v>0.15</v>
      </c>
    </row>
    <row r="7382" spans="1:10" x14ac:dyDescent="0.2">
      <c r="A7382" t="s">
        <v>12392</v>
      </c>
      <c r="B7382" t="s">
        <v>12391</v>
      </c>
      <c r="C7382" s="1">
        <f>_xlfn.XLOOKUP(order_items[[#This Row],[order_id]],orders!A:A,orders!C:C)</f>
        <v>45364</v>
      </c>
      <c r="D7382" s="3" t="str">
        <f>YEAR(order_items[[#This Row],[Date]])&amp;"-"&amp;TEXT(MONTH(order_items[[#This Row],[Date]]),"00")</f>
        <v>2024-03</v>
      </c>
      <c r="E7382" s="1" t="str">
        <f>_xlfn.XLOOKUP(order_items[[#This Row],[product_id]],products!A:A,products!C:C)</f>
        <v>Home &amp; Kitchen</v>
      </c>
      <c r="F7382" t="s">
        <v>967</v>
      </c>
      <c r="G7382" t="s">
        <v>1115</v>
      </c>
      <c r="H7382">
        <v>-23</v>
      </c>
      <c r="I7382">
        <v>36.29</v>
      </c>
      <c r="J7382" s="2">
        <v>0.1</v>
      </c>
    </row>
    <row r="7383" spans="1:10" x14ac:dyDescent="0.2">
      <c r="A7383" t="s">
        <v>12393</v>
      </c>
      <c r="B7383" t="s">
        <v>12394</v>
      </c>
      <c r="C7383" s="1">
        <f>_xlfn.XLOOKUP(order_items[[#This Row],[order_id]],orders!A:A,orders!C:C)</f>
        <v>45625</v>
      </c>
      <c r="D7383" s="3" t="str">
        <f>YEAR(order_items[[#This Row],[Date]])&amp;"-"&amp;TEXT(MONTH(order_items[[#This Row],[Date]]),"00")</f>
        <v>2024-11</v>
      </c>
      <c r="E7383" s="1" t="str">
        <f>_xlfn.XLOOKUP(order_items[[#This Row],[product_id]],products!A:A,products!C:C)</f>
        <v>Health &amp; Beauty</v>
      </c>
      <c r="F7383" t="s">
        <v>1114</v>
      </c>
      <c r="G7383" t="s">
        <v>1101</v>
      </c>
      <c r="H7383">
        <v>25</v>
      </c>
      <c r="I7383">
        <v>333.68</v>
      </c>
      <c r="J7383" s="2">
        <v>0.05</v>
      </c>
    </row>
    <row r="7384" spans="1:10" x14ac:dyDescent="0.2">
      <c r="A7384" t="s">
        <v>12395</v>
      </c>
      <c r="B7384" t="s">
        <v>12396</v>
      </c>
      <c r="C7384" s="1">
        <f>_xlfn.XLOOKUP(order_items[[#This Row],[order_id]],orders!A:A,orders!C:C)</f>
        <v>45388</v>
      </c>
      <c r="D7384" s="3" t="str">
        <f>YEAR(order_items[[#This Row],[Date]])&amp;"-"&amp;TEXT(MONTH(order_items[[#This Row],[Date]]),"00")</f>
        <v>2024-04</v>
      </c>
      <c r="E7384" s="1" t="str">
        <f>_xlfn.XLOOKUP(order_items[[#This Row],[product_id]],products!A:A,products!C:C)</f>
        <v>Home &amp; Kitchen</v>
      </c>
      <c r="F7384" t="s">
        <v>1038</v>
      </c>
      <c r="G7384" t="s">
        <v>1120</v>
      </c>
      <c r="H7384">
        <v>3</v>
      </c>
      <c r="I7384">
        <v>121.55</v>
      </c>
      <c r="J7384" s="2">
        <v>0</v>
      </c>
    </row>
    <row r="7385" spans="1:10" x14ac:dyDescent="0.2">
      <c r="A7385" t="s">
        <v>12397</v>
      </c>
      <c r="B7385" t="s">
        <v>12396</v>
      </c>
      <c r="C7385" s="1">
        <f>_xlfn.XLOOKUP(order_items[[#This Row],[order_id]],orders!A:A,orders!C:C)</f>
        <v>45388</v>
      </c>
      <c r="D7385" s="3" t="str">
        <f>YEAR(order_items[[#This Row],[Date]])&amp;"-"&amp;TEXT(MONTH(order_items[[#This Row],[Date]]),"00")</f>
        <v>2024-04</v>
      </c>
      <c r="E7385" s="1" t="str">
        <f>_xlfn.XLOOKUP(order_items[[#This Row],[product_id]],products!A:A,products!C:C)</f>
        <v>Outdoor &amp; Sports</v>
      </c>
      <c r="F7385" t="s">
        <v>1021</v>
      </c>
      <c r="G7385" t="s">
        <v>917</v>
      </c>
      <c r="H7385">
        <v>3</v>
      </c>
      <c r="I7385">
        <v>143.55000000000001</v>
      </c>
      <c r="J7385" s="2">
        <v>0</v>
      </c>
    </row>
    <row r="7386" spans="1:10" x14ac:dyDescent="0.2">
      <c r="A7386" t="s">
        <v>12398</v>
      </c>
      <c r="B7386" t="s">
        <v>12399</v>
      </c>
      <c r="C7386" s="1">
        <f>_xlfn.XLOOKUP(order_items[[#This Row],[order_id]],orders!A:A,orders!C:C)</f>
        <v>45120</v>
      </c>
      <c r="D7386" s="3" t="str">
        <f>YEAR(order_items[[#This Row],[Date]])&amp;"-"&amp;TEXT(MONTH(order_items[[#This Row],[Date]]),"00")</f>
        <v>2023-07</v>
      </c>
      <c r="E7386" s="1" t="str">
        <f>_xlfn.XLOOKUP(order_items[[#This Row],[product_id]],products!A:A,products!C:C)</f>
        <v>Office Supplies</v>
      </c>
      <c r="F7386" t="s">
        <v>928</v>
      </c>
      <c r="G7386" t="s">
        <v>1119</v>
      </c>
      <c r="H7386">
        <v>4</v>
      </c>
      <c r="I7386">
        <v>532.79</v>
      </c>
    </row>
    <row r="7387" spans="1:10" x14ac:dyDescent="0.2">
      <c r="A7387" t="s">
        <v>12400</v>
      </c>
      <c r="B7387" t="s">
        <v>12401</v>
      </c>
      <c r="C7387" s="1">
        <f>_xlfn.XLOOKUP(order_items[[#This Row],[order_id]],orders!A:A,orders!C:C)</f>
        <v>45427</v>
      </c>
      <c r="D7387" s="3" t="str">
        <f>YEAR(order_items[[#This Row],[Date]])&amp;"-"&amp;TEXT(MONTH(order_items[[#This Row],[Date]]),"00")</f>
        <v>2024-05</v>
      </c>
      <c r="E7387" s="1" t="str">
        <f>_xlfn.XLOOKUP(order_items[[#This Row],[product_id]],products!A:A,products!C:C)</f>
        <v>Home &amp; Kitchen</v>
      </c>
      <c r="F7387" t="s">
        <v>949</v>
      </c>
      <c r="G7387" t="s">
        <v>1120</v>
      </c>
      <c r="H7387">
        <v>7</v>
      </c>
      <c r="I7387">
        <v>505.56</v>
      </c>
      <c r="J7387" s="2">
        <v>0</v>
      </c>
    </row>
    <row r="7388" spans="1:10" x14ac:dyDescent="0.2">
      <c r="A7388" t="s">
        <v>12402</v>
      </c>
      <c r="B7388" t="s">
        <v>12403</v>
      </c>
      <c r="C7388" s="1">
        <f>_xlfn.XLOOKUP(order_items[[#This Row],[order_id]],orders!A:A,orders!C:C)</f>
        <v>45439</v>
      </c>
      <c r="D7388" s="3" t="str">
        <f>YEAR(order_items[[#This Row],[Date]])&amp;"-"&amp;TEXT(MONTH(order_items[[#This Row],[Date]]),"00")</f>
        <v>2024-05</v>
      </c>
      <c r="E7388" s="1" t="str">
        <f>_xlfn.XLOOKUP(order_items[[#This Row],[product_id]],products!A:A,products!C:C)</f>
        <v>Office Supplies</v>
      </c>
      <c r="F7388" t="s">
        <v>1061</v>
      </c>
      <c r="G7388" t="s">
        <v>917</v>
      </c>
      <c r="H7388">
        <v>10</v>
      </c>
      <c r="I7388">
        <v>50.53</v>
      </c>
      <c r="J7388" s="2">
        <v>0.1</v>
      </c>
    </row>
    <row r="7389" spans="1:10" x14ac:dyDescent="0.2">
      <c r="A7389" t="s">
        <v>12404</v>
      </c>
      <c r="B7389" t="s">
        <v>12403</v>
      </c>
      <c r="C7389" s="1">
        <f>_xlfn.XLOOKUP(order_items[[#This Row],[order_id]],orders!A:A,orders!C:C)</f>
        <v>45439</v>
      </c>
      <c r="D7389" s="3" t="str">
        <f>YEAR(order_items[[#This Row],[Date]])&amp;"-"&amp;TEXT(MONTH(order_items[[#This Row],[Date]]),"00")</f>
        <v>2024-05</v>
      </c>
      <c r="E7389" s="1" t="str">
        <f>_xlfn.XLOOKUP(order_items[[#This Row],[product_id]],products!A:A,products!C:C)</f>
        <v>Outdoor &amp; Sports</v>
      </c>
      <c r="F7389" t="s">
        <v>1094</v>
      </c>
      <c r="G7389" t="s">
        <v>1101</v>
      </c>
      <c r="H7389">
        <v>10</v>
      </c>
      <c r="I7389">
        <v>540.58000000000004</v>
      </c>
      <c r="J7389" s="2">
        <v>0.15</v>
      </c>
    </row>
    <row r="7390" spans="1:10" x14ac:dyDescent="0.2">
      <c r="A7390" t="s">
        <v>12405</v>
      </c>
      <c r="B7390" t="s">
        <v>12403</v>
      </c>
      <c r="C7390" s="1">
        <f>_xlfn.XLOOKUP(order_items[[#This Row],[order_id]],orders!A:A,orders!C:C)</f>
        <v>45439</v>
      </c>
      <c r="D7390" s="3" t="str">
        <f>YEAR(order_items[[#This Row],[Date]])&amp;"-"&amp;TEXT(MONTH(order_items[[#This Row],[Date]]),"00")</f>
        <v>2024-05</v>
      </c>
      <c r="E7390" s="1" t="str">
        <f>_xlfn.XLOOKUP(order_items[[#This Row],[product_id]],products!A:A,products!C:C)</f>
        <v>Electronics</v>
      </c>
      <c r="F7390" t="s">
        <v>1110</v>
      </c>
      <c r="G7390" t="s">
        <v>1115</v>
      </c>
      <c r="H7390">
        <v>15</v>
      </c>
      <c r="I7390">
        <v>237.19</v>
      </c>
      <c r="J7390" s="2">
        <v>0</v>
      </c>
    </row>
    <row r="7391" spans="1:10" x14ac:dyDescent="0.2">
      <c r="A7391" t="s">
        <v>12406</v>
      </c>
      <c r="B7391" t="s">
        <v>12403</v>
      </c>
      <c r="C7391" s="1">
        <f>_xlfn.XLOOKUP(order_items[[#This Row],[order_id]],orders!A:A,orders!C:C)</f>
        <v>45439</v>
      </c>
      <c r="D7391" s="3" t="str">
        <f>YEAR(order_items[[#This Row],[Date]])&amp;"-"&amp;TEXT(MONTH(order_items[[#This Row],[Date]]),"00")</f>
        <v>2024-05</v>
      </c>
      <c r="E7391" s="1" t="str">
        <f>_xlfn.XLOOKUP(order_items[[#This Row],[product_id]],products!A:A,products!C:C)</f>
        <v>Outdoor &amp; Sports</v>
      </c>
      <c r="F7391" t="s">
        <v>1027</v>
      </c>
      <c r="G7391" t="s">
        <v>917</v>
      </c>
      <c r="H7391">
        <v>1</v>
      </c>
      <c r="I7391">
        <v>184.18</v>
      </c>
      <c r="J7391" s="2">
        <v>0</v>
      </c>
    </row>
    <row r="7392" spans="1:10" x14ac:dyDescent="0.2">
      <c r="A7392" t="s">
        <v>12407</v>
      </c>
      <c r="B7392" t="s">
        <v>12408</v>
      </c>
      <c r="C7392" s="1">
        <f>_xlfn.XLOOKUP(order_items[[#This Row],[order_id]],orders!A:A,orders!C:C)</f>
        <v>45082</v>
      </c>
      <c r="D7392" s="3" t="str">
        <f>YEAR(order_items[[#This Row],[Date]])&amp;"-"&amp;TEXT(MONTH(order_items[[#This Row],[Date]]),"00")</f>
        <v>2023-06</v>
      </c>
      <c r="E7392" s="1" t="str">
        <f>_xlfn.XLOOKUP(order_items[[#This Row],[product_id]],products!A:A,products!C:C)</f>
        <v>Office Supplies</v>
      </c>
      <c r="F7392" t="s">
        <v>930</v>
      </c>
      <c r="G7392" t="s">
        <v>1080</v>
      </c>
      <c r="H7392">
        <v>20</v>
      </c>
      <c r="I7392">
        <v>172.43</v>
      </c>
      <c r="J7392" s="2">
        <v>0.15</v>
      </c>
    </row>
    <row r="7393" spans="1:10" x14ac:dyDescent="0.2">
      <c r="A7393" t="s">
        <v>12409</v>
      </c>
      <c r="B7393" t="s">
        <v>12410</v>
      </c>
      <c r="C7393" s="1">
        <f>_xlfn.XLOOKUP(order_items[[#This Row],[order_id]],orders!A:A,orders!C:C)</f>
        <v>45166</v>
      </c>
      <c r="D7393" s="3" t="str">
        <f>YEAR(order_items[[#This Row],[Date]])&amp;"-"&amp;TEXT(MONTH(order_items[[#This Row],[Date]]),"00")</f>
        <v>2023-08</v>
      </c>
      <c r="E7393" s="1" t="str">
        <f>_xlfn.XLOOKUP(order_items[[#This Row],[product_id]],products!A:A,products!C:C)</f>
        <v>Electronics</v>
      </c>
      <c r="F7393" t="s">
        <v>1112</v>
      </c>
      <c r="G7393" t="s">
        <v>1115</v>
      </c>
      <c r="H7393">
        <v>9</v>
      </c>
      <c r="I7393">
        <v>129.59</v>
      </c>
      <c r="J7393" s="2">
        <v>0.1</v>
      </c>
    </row>
    <row r="7394" spans="1:10" x14ac:dyDescent="0.2">
      <c r="A7394" t="s">
        <v>12411</v>
      </c>
      <c r="B7394" t="s">
        <v>12410</v>
      </c>
      <c r="C7394" s="1">
        <f>_xlfn.XLOOKUP(order_items[[#This Row],[order_id]],orders!A:A,orders!C:C)</f>
        <v>45166</v>
      </c>
      <c r="D7394" s="3" t="str">
        <f>YEAR(order_items[[#This Row],[Date]])&amp;"-"&amp;TEXT(MONTH(order_items[[#This Row],[Date]]),"00")</f>
        <v>2023-08</v>
      </c>
      <c r="E7394" s="1" t="str">
        <f>_xlfn.XLOOKUP(order_items[[#This Row],[product_id]],products!A:A,products!C:C)</f>
        <v>Outdoor &amp; Sports</v>
      </c>
      <c r="F7394" t="s">
        <v>1069</v>
      </c>
      <c r="G7394" t="s">
        <v>1109</v>
      </c>
      <c r="H7394">
        <v>7</v>
      </c>
      <c r="I7394">
        <v>312.25</v>
      </c>
      <c r="J7394" s="2">
        <v>0.1</v>
      </c>
    </row>
    <row r="7395" spans="1:10" x14ac:dyDescent="0.2">
      <c r="A7395" t="s">
        <v>12412</v>
      </c>
      <c r="B7395" t="s">
        <v>12413</v>
      </c>
      <c r="C7395" s="1">
        <f>_xlfn.XLOOKUP(order_items[[#This Row],[order_id]],orders!A:A,orders!C:C)</f>
        <v>45359</v>
      </c>
      <c r="D7395" s="3" t="str">
        <f>YEAR(order_items[[#This Row],[Date]])&amp;"-"&amp;TEXT(MONTH(order_items[[#This Row],[Date]]),"00")</f>
        <v>2024-03</v>
      </c>
      <c r="E7395" s="1" t="str">
        <f>_xlfn.XLOOKUP(order_items[[#This Row],[product_id]],products!A:A,products!C:C)</f>
        <v>Home &amp; Kitchen</v>
      </c>
      <c r="F7395" t="s">
        <v>1031</v>
      </c>
      <c r="G7395" t="s">
        <v>1080</v>
      </c>
      <c r="H7395">
        <v>20</v>
      </c>
      <c r="I7395">
        <v>323.06</v>
      </c>
      <c r="J7395" s="2">
        <v>0.15</v>
      </c>
    </row>
    <row r="7396" spans="1:10" x14ac:dyDescent="0.2">
      <c r="A7396" t="s">
        <v>12414</v>
      </c>
      <c r="B7396" t="s">
        <v>12415</v>
      </c>
      <c r="C7396" s="1">
        <f>_xlfn.XLOOKUP(order_items[[#This Row],[order_id]],orders!A:A,orders!C:C)</f>
        <v>45599</v>
      </c>
      <c r="D7396" s="3" t="str">
        <f>YEAR(order_items[[#This Row],[Date]])&amp;"-"&amp;TEXT(MONTH(order_items[[#This Row],[Date]]),"00")</f>
        <v>2024-11</v>
      </c>
      <c r="E7396" s="1" t="str">
        <f>_xlfn.XLOOKUP(order_items[[#This Row],[product_id]],products!A:A,products!C:C)</f>
        <v>Home &amp; Kitchen</v>
      </c>
      <c r="F7396" t="s">
        <v>1068</v>
      </c>
      <c r="G7396" t="s">
        <v>1115</v>
      </c>
      <c r="H7396">
        <v>18</v>
      </c>
      <c r="I7396">
        <v>475.7</v>
      </c>
      <c r="J7396" s="2">
        <v>0</v>
      </c>
    </row>
    <row r="7397" spans="1:10" x14ac:dyDescent="0.2">
      <c r="A7397" t="s">
        <v>12416</v>
      </c>
      <c r="B7397" t="s">
        <v>12415</v>
      </c>
      <c r="C7397" s="1">
        <f>_xlfn.XLOOKUP(order_items[[#This Row],[order_id]],orders!A:A,orders!C:C)</f>
        <v>45599</v>
      </c>
      <c r="D7397" s="3" t="str">
        <f>YEAR(order_items[[#This Row],[Date]])&amp;"-"&amp;TEXT(MONTH(order_items[[#This Row],[Date]]),"00")</f>
        <v>2024-11</v>
      </c>
      <c r="E7397" s="1" t="str">
        <f>_xlfn.XLOOKUP(order_items[[#This Row],[product_id]],products!A:A,products!C:C)</f>
        <v>Office Supplies</v>
      </c>
      <c r="F7397" t="s">
        <v>1083</v>
      </c>
      <c r="G7397" t="s">
        <v>1109</v>
      </c>
      <c r="H7397">
        <v>5</v>
      </c>
      <c r="I7397">
        <v>386.19</v>
      </c>
      <c r="J7397" s="2">
        <v>0</v>
      </c>
    </row>
    <row r="7398" spans="1:10" x14ac:dyDescent="0.2">
      <c r="A7398" t="s">
        <v>12417</v>
      </c>
      <c r="B7398" t="s">
        <v>12415</v>
      </c>
      <c r="C7398" s="1">
        <f>_xlfn.XLOOKUP(order_items[[#This Row],[order_id]],orders!A:A,orders!C:C)</f>
        <v>45599</v>
      </c>
      <c r="D7398" s="3" t="str">
        <f>YEAR(order_items[[#This Row],[Date]])&amp;"-"&amp;TEXT(MONTH(order_items[[#This Row],[Date]]),"00")</f>
        <v>2024-11</v>
      </c>
      <c r="E7398" s="1" t="str">
        <f>_xlfn.XLOOKUP(order_items[[#This Row],[product_id]],products!A:A,products!C:C)</f>
        <v>Outdoor &amp; Sports</v>
      </c>
      <c r="F7398" t="s">
        <v>1010</v>
      </c>
      <c r="G7398" t="s">
        <v>1122</v>
      </c>
      <c r="H7398">
        <v>3</v>
      </c>
      <c r="I7398">
        <v>224.38</v>
      </c>
      <c r="J7398" s="2">
        <v>0.05</v>
      </c>
    </row>
    <row r="7399" spans="1:10" x14ac:dyDescent="0.2">
      <c r="A7399" t="s">
        <v>12418</v>
      </c>
      <c r="B7399" t="s">
        <v>12419</v>
      </c>
      <c r="C7399" s="1">
        <f>_xlfn.XLOOKUP(order_items[[#This Row],[order_id]],orders!A:A,orders!C:C)</f>
        <v>45557</v>
      </c>
      <c r="D7399" s="3" t="str">
        <f>YEAR(order_items[[#This Row],[Date]])&amp;"-"&amp;TEXT(MONTH(order_items[[#This Row],[Date]]),"00")</f>
        <v>2024-09</v>
      </c>
      <c r="E7399" s="1" t="str">
        <f>_xlfn.XLOOKUP(order_items[[#This Row],[product_id]],products!A:A,products!C:C)</f>
        <v>Office Supplies</v>
      </c>
      <c r="F7399" t="s">
        <v>1097</v>
      </c>
      <c r="G7399" t="s">
        <v>1054</v>
      </c>
      <c r="H7399">
        <v>13</v>
      </c>
      <c r="I7399">
        <v>398.25</v>
      </c>
      <c r="J7399" s="2">
        <v>0</v>
      </c>
    </row>
    <row r="7400" spans="1:10" x14ac:dyDescent="0.2">
      <c r="A7400" t="s">
        <v>12420</v>
      </c>
      <c r="B7400" t="s">
        <v>12419</v>
      </c>
      <c r="C7400" s="1">
        <f>_xlfn.XLOOKUP(order_items[[#This Row],[order_id]],orders!A:A,orders!C:C)</f>
        <v>45557</v>
      </c>
      <c r="D7400" s="3" t="str">
        <f>YEAR(order_items[[#This Row],[Date]])&amp;"-"&amp;TEXT(MONTH(order_items[[#This Row],[Date]]),"00")</f>
        <v>2024-09</v>
      </c>
      <c r="E7400" s="1" t="str">
        <f>_xlfn.XLOOKUP(order_items[[#This Row],[product_id]],products!A:A,products!C:C)</f>
        <v>Health &amp; Beauty</v>
      </c>
      <c r="F7400" t="s">
        <v>977</v>
      </c>
      <c r="G7400" t="s">
        <v>1120</v>
      </c>
      <c r="H7400">
        <v>3</v>
      </c>
      <c r="I7400">
        <v>344.52</v>
      </c>
      <c r="J7400" s="2">
        <v>0</v>
      </c>
    </row>
    <row r="7401" spans="1:10" x14ac:dyDescent="0.2">
      <c r="A7401" t="s">
        <v>12421</v>
      </c>
      <c r="B7401" t="s">
        <v>12422</v>
      </c>
      <c r="C7401" s="1">
        <f>_xlfn.XLOOKUP(order_items[[#This Row],[order_id]],orders!A:A,orders!C:C)</f>
        <v>45107</v>
      </c>
      <c r="D7401" s="3" t="str">
        <f>YEAR(order_items[[#This Row],[Date]])&amp;"-"&amp;TEXT(MONTH(order_items[[#This Row],[Date]]),"00")</f>
        <v>2023-06</v>
      </c>
      <c r="E7401" s="1" t="str">
        <f>_xlfn.XLOOKUP(order_items[[#This Row],[product_id]],products!A:A,products!C:C)</f>
        <v>Home &amp; Kitchen</v>
      </c>
      <c r="F7401" t="s">
        <v>1047</v>
      </c>
      <c r="G7401" t="s">
        <v>1119</v>
      </c>
      <c r="H7401">
        <v>3</v>
      </c>
      <c r="I7401">
        <v>336.63</v>
      </c>
      <c r="J7401" s="2">
        <v>0</v>
      </c>
    </row>
    <row r="7402" spans="1:10" x14ac:dyDescent="0.2">
      <c r="A7402" t="s">
        <v>12423</v>
      </c>
      <c r="B7402" t="s">
        <v>12422</v>
      </c>
      <c r="C7402" s="1">
        <f>_xlfn.XLOOKUP(order_items[[#This Row],[order_id]],orders!A:A,orders!C:C)</f>
        <v>45107</v>
      </c>
      <c r="D7402" s="3" t="str">
        <f>YEAR(order_items[[#This Row],[Date]])&amp;"-"&amp;TEXT(MONTH(order_items[[#This Row],[Date]]),"00")</f>
        <v>2023-06</v>
      </c>
      <c r="E7402" s="1" t="str">
        <f>_xlfn.XLOOKUP(order_items[[#This Row],[product_id]],products!A:A,products!C:C)</f>
        <v>Home &amp; Kitchen</v>
      </c>
      <c r="F7402" t="s">
        <v>1048</v>
      </c>
      <c r="G7402" t="s">
        <v>1115</v>
      </c>
      <c r="H7402">
        <v>12</v>
      </c>
      <c r="I7402">
        <v>515.64</v>
      </c>
      <c r="J7402" s="2">
        <v>0.1</v>
      </c>
    </row>
    <row r="7403" spans="1:10" x14ac:dyDescent="0.2">
      <c r="A7403" t="s">
        <v>12424</v>
      </c>
      <c r="B7403" t="s">
        <v>12425</v>
      </c>
      <c r="C7403" s="1">
        <f>_xlfn.XLOOKUP(order_items[[#This Row],[order_id]],orders!A:A,orders!C:C)</f>
        <v>45042</v>
      </c>
      <c r="D7403" s="3" t="str">
        <f>YEAR(order_items[[#This Row],[Date]])&amp;"-"&amp;TEXT(MONTH(order_items[[#This Row],[Date]]),"00")</f>
        <v>2023-04</v>
      </c>
      <c r="E7403" s="1" t="str">
        <f>_xlfn.XLOOKUP(order_items[[#This Row],[product_id]],products!A:A,products!C:C)</f>
        <v>Health &amp; Beauty</v>
      </c>
      <c r="F7403" t="s">
        <v>1005</v>
      </c>
      <c r="G7403" t="s">
        <v>1054</v>
      </c>
      <c r="H7403">
        <v>24</v>
      </c>
      <c r="I7403">
        <v>93.54</v>
      </c>
      <c r="J7403" s="2">
        <v>0.1</v>
      </c>
    </row>
    <row r="7404" spans="1:10" x14ac:dyDescent="0.2">
      <c r="A7404" t="s">
        <v>12426</v>
      </c>
      <c r="B7404" t="s">
        <v>12427</v>
      </c>
      <c r="C7404" s="1">
        <f>_xlfn.XLOOKUP(order_items[[#This Row],[order_id]],orders!A:A,orders!C:C)</f>
        <v>45619</v>
      </c>
      <c r="D7404" s="3" t="str">
        <f>YEAR(order_items[[#This Row],[Date]])&amp;"-"&amp;TEXT(MONTH(order_items[[#This Row],[Date]]),"00")</f>
        <v>2024-11</v>
      </c>
      <c r="E7404" s="1" t="str">
        <f>_xlfn.XLOOKUP(order_items[[#This Row],[product_id]],products!A:A,products!C:C)</f>
        <v>Health &amp; Beauty</v>
      </c>
      <c r="F7404" t="s">
        <v>990</v>
      </c>
      <c r="G7404" t="s">
        <v>1122</v>
      </c>
      <c r="H7404">
        <v>11</v>
      </c>
      <c r="I7404">
        <v>175.38</v>
      </c>
      <c r="J7404" s="2">
        <v>0.05</v>
      </c>
    </row>
    <row r="7405" spans="1:10" x14ac:dyDescent="0.2">
      <c r="A7405" t="s">
        <v>12428</v>
      </c>
      <c r="B7405" t="s">
        <v>12429</v>
      </c>
      <c r="C7405" s="1">
        <f>_xlfn.XLOOKUP(order_items[[#This Row],[order_id]],orders!A:A,orders!C:C)</f>
        <v>45282</v>
      </c>
      <c r="D7405" s="3" t="str">
        <f>YEAR(order_items[[#This Row],[Date]])&amp;"-"&amp;TEXT(MONTH(order_items[[#This Row],[Date]]),"00")</f>
        <v>2023-12</v>
      </c>
      <c r="E7405" s="1" t="str">
        <f>_xlfn.XLOOKUP(order_items[[#This Row],[product_id]],products!A:A,products!C:C)</f>
        <v>Health &amp; Beauty</v>
      </c>
      <c r="F7405" t="s">
        <v>996</v>
      </c>
      <c r="G7405" t="s">
        <v>1054</v>
      </c>
      <c r="H7405">
        <v>11</v>
      </c>
      <c r="I7405">
        <v>332.27</v>
      </c>
      <c r="J7405" s="2">
        <v>0</v>
      </c>
    </row>
    <row r="7406" spans="1:10" x14ac:dyDescent="0.2">
      <c r="A7406" t="s">
        <v>12430</v>
      </c>
      <c r="B7406" t="s">
        <v>12429</v>
      </c>
      <c r="C7406" s="1">
        <f>_xlfn.XLOOKUP(order_items[[#This Row],[order_id]],orders!A:A,orders!C:C)</f>
        <v>45282</v>
      </c>
      <c r="D7406" s="3" t="str">
        <f>YEAR(order_items[[#This Row],[Date]])&amp;"-"&amp;TEXT(MONTH(order_items[[#This Row],[Date]]),"00")</f>
        <v>2023-12</v>
      </c>
      <c r="E7406" s="1" t="str">
        <f>_xlfn.XLOOKUP(order_items[[#This Row],[product_id]],products!A:A,products!C:C)</f>
        <v>Office Supplies</v>
      </c>
      <c r="F7406" t="s">
        <v>983</v>
      </c>
      <c r="G7406" t="s">
        <v>1009</v>
      </c>
      <c r="H7406">
        <v>6</v>
      </c>
      <c r="I7406">
        <v>287.95999999999998</v>
      </c>
      <c r="J7406" s="2">
        <v>0</v>
      </c>
    </row>
    <row r="7407" spans="1:10" x14ac:dyDescent="0.2">
      <c r="A7407" t="s">
        <v>12431</v>
      </c>
      <c r="B7407" t="s">
        <v>12429</v>
      </c>
      <c r="C7407" s="1">
        <f>_xlfn.XLOOKUP(order_items[[#This Row],[order_id]],orders!A:A,orders!C:C)</f>
        <v>45282</v>
      </c>
      <c r="D7407" s="3" t="str">
        <f>YEAR(order_items[[#This Row],[Date]])&amp;"-"&amp;TEXT(MONTH(order_items[[#This Row],[Date]]),"00")</f>
        <v>2023-12</v>
      </c>
      <c r="E7407" s="1" t="str">
        <f>_xlfn.XLOOKUP(order_items[[#This Row],[product_id]],products!A:A,products!C:C)</f>
        <v>Outdoor &amp; Sports</v>
      </c>
      <c r="F7407" t="s">
        <v>1077</v>
      </c>
      <c r="G7407" t="s">
        <v>1101</v>
      </c>
      <c r="H7407">
        <v>9</v>
      </c>
      <c r="I7407">
        <v>171.72</v>
      </c>
      <c r="J7407" s="2">
        <v>0.1</v>
      </c>
    </row>
    <row r="7408" spans="1:10" x14ac:dyDescent="0.2">
      <c r="A7408" t="s">
        <v>12432</v>
      </c>
      <c r="B7408" t="s">
        <v>12433</v>
      </c>
      <c r="C7408" s="1">
        <f>_xlfn.XLOOKUP(order_items[[#This Row],[order_id]],orders!A:A,orders!C:C)</f>
        <v>45029</v>
      </c>
      <c r="D7408" s="3" t="str">
        <f>YEAR(order_items[[#This Row],[Date]])&amp;"-"&amp;TEXT(MONTH(order_items[[#This Row],[Date]]),"00")</f>
        <v>2023-04</v>
      </c>
      <c r="E7408" s="1" t="str">
        <f>_xlfn.XLOOKUP(order_items[[#This Row],[product_id]],products!A:A,products!C:C)</f>
        <v>Office Supplies</v>
      </c>
      <c r="F7408" t="s">
        <v>975</v>
      </c>
      <c r="G7408" t="s">
        <v>1080</v>
      </c>
      <c r="H7408">
        <v>1</v>
      </c>
      <c r="I7408">
        <v>436.43</v>
      </c>
      <c r="J7408" s="2">
        <v>0</v>
      </c>
    </row>
    <row r="7409" spans="1:10" x14ac:dyDescent="0.2">
      <c r="A7409" t="s">
        <v>12434</v>
      </c>
      <c r="B7409" t="s">
        <v>12433</v>
      </c>
      <c r="C7409" s="1">
        <f>_xlfn.XLOOKUP(order_items[[#This Row],[order_id]],orders!A:A,orders!C:C)</f>
        <v>45029</v>
      </c>
      <c r="D7409" s="3" t="str">
        <f>YEAR(order_items[[#This Row],[Date]])&amp;"-"&amp;TEXT(MONTH(order_items[[#This Row],[Date]]),"00")</f>
        <v>2023-04</v>
      </c>
      <c r="E7409" s="1" t="str">
        <f>_xlfn.XLOOKUP(order_items[[#This Row],[product_id]],products!A:A,products!C:C)</f>
        <v>Health &amp; Beauty</v>
      </c>
      <c r="F7409" t="s">
        <v>990</v>
      </c>
      <c r="G7409" t="s">
        <v>917</v>
      </c>
      <c r="H7409">
        <v>13</v>
      </c>
      <c r="I7409">
        <v>175.38</v>
      </c>
      <c r="J7409" s="2">
        <v>0.05</v>
      </c>
    </row>
    <row r="7410" spans="1:10" x14ac:dyDescent="0.2">
      <c r="A7410" t="s">
        <v>12435</v>
      </c>
      <c r="B7410" t="s">
        <v>12433</v>
      </c>
      <c r="C7410" s="1">
        <f>_xlfn.XLOOKUP(order_items[[#This Row],[order_id]],orders!A:A,orders!C:C)</f>
        <v>45029</v>
      </c>
      <c r="D7410" s="3" t="str">
        <f>YEAR(order_items[[#This Row],[Date]])&amp;"-"&amp;TEXT(MONTH(order_items[[#This Row],[Date]]),"00")</f>
        <v>2023-04</v>
      </c>
      <c r="E7410" s="1" t="str">
        <f>_xlfn.XLOOKUP(order_items[[#This Row],[product_id]],products!A:A,products!C:C)</f>
        <v>Outdoor &amp; Sports</v>
      </c>
      <c r="F7410" t="s">
        <v>1086</v>
      </c>
      <c r="G7410" t="s">
        <v>1109</v>
      </c>
      <c r="H7410">
        <v>20</v>
      </c>
      <c r="I7410">
        <v>316.57</v>
      </c>
      <c r="J7410" s="2">
        <v>0</v>
      </c>
    </row>
    <row r="7411" spans="1:10" x14ac:dyDescent="0.2">
      <c r="A7411" t="s">
        <v>12436</v>
      </c>
      <c r="B7411" t="s">
        <v>12433</v>
      </c>
      <c r="C7411" s="1">
        <f>_xlfn.XLOOKUP(order_items[[#This Row],[order_id]],orders!A:A,orders!C:C)</f>
        <v>45029</v>
      </c>
      <c r="D7411" s="3" t="str">
        <f>YEAR(order_items[[#This Row],[Date]])&amp;"-"&amp;TEXT(MONTH(order_items[[#This Row],[Date]]),"00")</f>
        <v>2023-04</v>
      </c>
      <c r="E7411" s="1" t="str">
        <f>_xlfn.XLOOKUP(order_items[[#This Row],[product_id]],products!A:A,products!C:C)</f>
        <v>Outdoor &amp; Sports</v>
      </c>
      <c r="F7411" t="s">
        <v>1032</v>
      </c>
      <c r="G7411" t="s">
        <v>1080</v>
      </c>
      <c r="H7411">
        <v>1</v>
      </c>
      <c r="I7411">
        <v>41.57</v>
      </c>
    </row>
    <row r="7412" spans="1:10" x14ac:dyDescent="0.2">
      <c r="A7412" t="s">
        <v>12437</v>
      </c>
      <c r="B7412" t="s">
        <v>12438</v>
      </c>
      <c r="C7412" s="1">
        <f>_xlfn.XLOOKUP(order_items[[#This Row],[order_id]],orders!A:A,orders!C:C)</f>
        <v>45544</v>
      </c>
      <c r="D7412" s="3" t="str">
        <f>YEAR(order_items[[#This Row],[Date]])&amp;"-"&amp;TEXT(MONTH(order_items[[#This Row],[Date]]),"00")</f>
        <v>2024-09</v>
      </c>
      <c r="E7412" s="1" t="str">
        <f>_xlfn.XLOOKUP(order_items[[#This Row],[product_id]],products!A:A,products!C:C)</f>
        <v>Health &amp; Beauty</v>
      </c>
      <c r="F7412" t="s">
        <v>1114</v>
      </c>
      <c r="G7412" t="s">
        <v>1122</v>
      </c>
      <c r="H7412">
        <v>2</v>
      </c>
      <c r="I7412">
        <v>333.68</v>
      </c>
      <c r="J7412" s="2">
        <v>0.15</v>
      </c>
    </row>
    <row r="7413" spans="1:10" x14ac:dyDescent="0.2">
      <c r="A7413" t="s">
        <v>12439</v>
      </c>
      <c r="B7413" t="s">
        <v>12438</v>
      </c>
      <c r="C7413" s="1">
        <f>_xlfn.XLOOKUP(order_items[[#This Row],[order_id]],orders!A:A,orders!C:C)</f>
        <v>45544</v>
      </c>
      <c r="D7413" s="3" t="str">
        <f>YEAR(order_items[[#This Row],[Date]])&amp;"-"&amp;TEXT(MONTH(order_items[[#This Row],[Date]]),"00")</f>
        <v>2024-09</v>
      </c>
      <c r="E7413" s="1" t="str">
        <f>_xlfn.XLOOKUP(order_items[[#This Row],[product_id]],products!A:A,products!C:C)</f>
        <v>Office Supplies</v>
      </c>
      <c r="F7413" t="s">
        <v>930</v>
      </c>
      <c r="G7413" t="s">
        <v>1122</v>
      </c>
      <c r="H7413">
        <v>24</v>
      </c>
      <c r="I7413">
        <v>172.43</v>
      </c>
      <c r="J7413" s="2">
        <v>0.05</v>
      </c>
    </row>
    <row r="7414" spans="1:10" x14ac:dyDescent="0.2">
      <c r="A7414" t="s">
        <v>12440</v>
      </c>
      <c r="B7414" t="s">
        <v>12438</v>
      </c>
      <c r="C7414" s="1">
        <f>_xlfn.XLOOKUP(order_items[[#This Row],[order_id]],orders!A:A,orders!C:C)</f>
        <v>45544</v>
      </c>
      <c r="D7414" s="3" t="str">
        <f>YEAR(order_items[[#This Row],[Date]])&amp;"-"&amp;TEXT(MONTH(order_items[[#This Row],[Date]]),"00")</f>
        <v>2024-09</v>
      </c>
      <c r="E7414" s="1" t="str">
        <f>_xlfn.XLOOKUP(order_items[[#This Row],[product_id]],products!A:A,products!C:C)</f>
        <v>Outdoor &amp; Sports</v>
      </c>
      <c r="F7414" t="s">
        <v>993</v>
      </c>
      <c r="G7414" t="s">
        <v>1109</v>
      </c>
      <c r="H7414">
        <v>9</v>
      </c>
      <c r="I7414">
        <v>219.99</v>
      </c>
      <c r="J7414" s="2">
        <v>0</v>
      </c>
    </row>
    <row r="7415" spans="1:10" x14ac:dyDescent="0.2">
      <c r="A7415" t="s">
        <v>12441</v>
      </c>
      <c r="B7415" t="s">
        <v>12442</v>
      </c>
      <c r="C7415" s="1">
        <f>_xlfn.XLOOKUP(order_items[[#This Row],[order_id]],orders!A:A,orders!C:C)</f>
        <v>45102</v>
      </c>
      <c r="D7415" s="3" t="str">
        <f>YEAR(order_items[[#This Row],[Date]])&amp;"-"&amp;TEXT(MONTH(order_items[[#This Row],[Date]]),"00")</f>
        <v>2023-06</v>
      </c>
      <c r="E7415" s="1" t="str">
        <f>_xlfn.XLOOKUP(order_items[[#This Row],[product_id]],products!A:A,products!C:C)</f>
        <v>Outdoor &amp; Sports</v>
      </c>
      <c r="F7415" t="s">
        <v>1098</v>
      </c>
      <c r="G7415" t="s">
        <v>1009</v>
      </c>
      <c r="H7415">
        <v>2</v>
      </c>
      <c r="I7415">
        <v>398.53</v>
      </c>
      <c r="J7415" s="2">
        <v>0.1</v>
      </c>
    </row>
    <row r="7416" spans="1:10" x14ac:dyDescent="0.2">
      <c r="A7416" t="s">
        <v>12443</v>
      </c>
      <c r="B7416" t="s">
        <v>12444</v>
      </c>
      <c r="C7416" s="1">
        <f>_xlfn.XLOOKUP(order_items[[#This Row],[order_id]],orders!A:A,orders!C:C)</f>
        <v>45104</v>
      </c>
      <c r="D7416" s="3" t="str">
        <f>YEAR(order_items[[#This Row],[Date]])&amp;"-"&amp;TEXT(MONTH(order_items[[#This Row],[Date]]),"00")</f>
        <v>2023-06</v>
      </c>
      <c r="E7416" s="1" t="str">
        <f>_xlfn.XLOOKUP(order_items[[#This Row],[product_id]],products!A:A,products!C:C)</f>
        <v>Outdoor &amp; Sports</v>
      </c>
      <c r="F7416" t="s">
        <v>1089</v>
      </c>
      <c r="G7416" t="s">
        <v>1120</v>
      </c>
      <c r="H7416">
        <v>8</v>
      </c>
      <c r="I7416">
        <v>229.27</v>
      </c>
      <c r="J7416" s="2">
        <v>0</v>
      </c>
    </row>
    <row r="7417" spans="1:10" x14ac:dyDescent="0.2">
      <c r="A7417" t="s">
        <v>12445</v>
      </c>
      <c r="B7417" t="s">
        <v>12444</v>
      </c>
      <c r="C7417" s="1">
        <f>_xlfn.XLOOKUP(order_items[[#This Row],[order_id]],orders!A:A,orders!C:C)</f>
        <v>45104</v>
      </c>
      <c r="D7417" s="3" t="str">
        <f>YEAR(order_items[[#This Row],[Date]])&amp;"-"&amp;TEXT(MONTH(order_items[[#This Row],[Date]]),"00")</f>
        <v>2023-06</v>
      </c>
      <c r="E7417" s="1" t="str">
        <f>_xlfn.XLOOKUP(order_items[[#This Row],[product_id]],products!A:A,products!C:C)</f>
        <v>Office Supplies</v>
      </c>
      <c r="F7417" t="s">
        <v>942</v>
      </c>
      <c r="G7417" t="s">
        <v>1054</v>
      </c>
      <c r="H7417">
        <v>25</v>
      </c>
      <c r="I7417">
        <v>84.97</v>
      </c>
    </row>
    <row r="7418" spans="1:10" x14ac:dyDescent="0.2">
      <c r="A7418" t="s">
        <v>12446</v>
      </c>
      <c r="B7418" t="s">
        <v>12447</v>
      </c>
      <c r="C7418" s="1">
        <f>_xlfn.XLOOKUP(order_items[[#This Row],[order_id]],orders!A:A,orders!C:C)</f>
        <v>45494</v>
      </c>
      <c r="D7418" s="3" t="str">
        <f>YEAR(order_items[[#This Row],[Date]])&amp;"-"&amp;TEXT(MONTH(order_items[[#This Row],[Date]]),"00")</f>
        <v>2024-07</v>
      </c>
      <c r="E7418" s="1" t="str">
        <f>_xlfn.XLOOKUP(order_items[[#This Row],[product_id]],products!A:A,products!C:C)</f>
        <v>Office Supplies</v>
      </c>
      <c r="F7418" t="s">
        <v>979</v>
      </c>
      <c r="G7418" t="s">
        <v>917</v>
      </c>
      <c r="H7418">
        <v>19</v>
      </c>
      <c r="I7418">
        <v>82.36</v>
      </c>
      <c r="J7418" s="2">
        <v>0.1</v>
      </c>
    </row>
    <row r="7419" spans="1:10" x14ac:dyDescent="0.2">
      <c r="A7419" t="s">
        <v>12448</v>
      </c>
      <c r="B7419" t="s">
        <v>12447</v>
      </c>
      <c r="C7419" s="1">
        <f>_xlfn.XLOOKUP(order_items[[#This Row],[order_id]],orders!A:A,orders!C:C)</f>
        <v>45494</v>
      </c>
      <c r="D7419" s="3" t="str">
        <f>YEAR(order_items[[#This Row],[Date]])&amp;"-"&amp;TEXT(MONTH(order_items[[#This Row],[Date]]),"00")</f>
        <v>2024-07</v>
      </c>
      <c r="E7419" s="1" t="str">
        <f>_xlfn.XLOOKUP(order_items[[#This Row],[product_id]],products!A:A,products!C:C)</f>
        <v>Electronics</v>
      </c>
      <c r="F7419" t="s">
        <v>1087</v>
      </c>
      <c r="G7419" t="s">
        <v>1101</v>
      </c>
      <c r="H7419">
        <v>21</v>
      </c>
      <c r="I7419">
        <v>122.37</v>
      </c>
      <c r="J7419" s="2">
        <v>0</v>
      </c>
    </row>
    <row r="7420" spans="1:10" x14ac:dyDescent="0.2">
      <c r="A7420" t="s">
        <v>12449</v>
      </c>
      <c r="B7420" t="s">
        <v>12450</v>
      </c>
      <c r="C7420" s="1">
        <f>_xlfn.XLOOKUP(order_items[[#This Row],[order_id]],orders!A:A,orders!C:C)</f>
        <v>44957</v>
      </c>
      <c r="D7420" s="3" t="str">
        <f>YEAR(order_items[[#This Row],[Date]])&amp;"-"&amp;TEXT(MONTH(order_items[[#This Row],[Date]]),"00")</f>
        <v>2023-01</v>
      </c>
      <c r="E7420" s="1" t="str">
        <f>_xlfn.XLOOKUP(order_items[[#This Row],[product_id]],products!A:A,products!C:C)</f>
        <v>Office Supplies</v>
      </c>
      <c r="F7420" t="s">
        <v>944</v>
      </c>
      <c r="G7420" t="s">
        <v>1054</v>
      </c>
      <c r="H7420">
        <v>2</v>
      </c>
      <c r="I7420">
        <v>187.74</v>
      </c>
      <c r="J7420" s="2">
        <v>0</v>
      </c>
    </row>
    <row r="7421" spans="1:10" x14ac:dyDescent="0.2">
      <c r="A7421" t="s">
        <v>12451</v>
      </c>
      <c r="B7421" t="s">
        <v>12452</v>
      </c>
      <c r="C7421" s="1">
        <f>_xlfn.XLOOKUP(order_items[[#This Row],[order_id]],orders!A:A,orders!C:C)</f>
        <v>45422</v>
      </c>
      <c r="D7421" s="3" t="str">
        <f>YEAR(order_items[[#This Row],[Date]])&amp;"-"&amp;TEXT(MONTH(order_items[[#This Row],[Date]]),"00")</f>
        <v>2024-05</v>
      </c>
      <c r="E7421" s="1" t="str">
        <f>_xlfn.XLOOKUP(order_items[[#This Row],[product_id]],products!A:A,products!C:C)</f>
        <v>Health &amp; Beauty</v>
      </c>
      <c r="F7421" t="s">
        <v>1043</v>
      </c>
      <c r="G7421" t="s">
        <v>917</v>
      </c>
      <c r="H7421">
        <v>12</v>
      </c>
      <c r="I7421">
        <v>306.07</v>
      </c>
      <c r="J7421" s="2">
        <v>0.15</v>
      </c>
    </row>
    <row r="7422" spans="1:10" x14ac:dyDescent="0.2">
      <c r="A7422" t="s">
        <v>12453</v>
      </c>
      <c r="B7422" t="s">
        <v>12454</v>
      </c>
      <c r="C7422" s="1">
        <f>_xlfn.XLOOKUP(order_items[[#This Row],[order_id]],orders!A:A,orders!C:C)</f>
        <v>45290</v>
      </c>
      <c r="D7422" s="3" t="str">
        <f>YEAR(order_items[[#This Row],[Date]])&amp;"-"&amp;TEXT(MONTH(order_items[[#This Row],[Date]]),"00")</f>
        <v>2023-12</v>
      </c>
      <c r="E7422" s="1" t="str">
        <f>_xlfn.XLOOKUP(order_items[[#This Row],[product_id]],products!A:A,products!C:C)</f>
        <v>Home &amp; Kitchen</v>
      </c>
      <c r="F7422" t="s">
        <v>982</v>
      </c>
      <c r="G7422" t="s">
        <v>1122</v>
      </c>
      <c r="H7422">
        <v>22</v>
      </c>
      <c r="I7422">
        <v>11.59</v>
      </c>
      <c r="J7422" s="2">
        <v>0</v>
      </c>
    </row>
    <row r="7423" spans="1:10" x14ac:dyDescent="0.2">
      <c r="A7423" t="s">
        <v>12455</v>
      </c>
      <c r="B7423" t="s">
        <v>12456</v>
      </c>
      <c r="C7423" s="1">
        <f>_xlfn.XLOOKUP(order_items[[#This Row],[order_id]],orders!A:A,orders!C:C)</f>
        <v>45287</v>
      </c>
      <c r="D7423" s="3" t="str">
        <f>YEAR(order_items[[#This Row],[Date]])&amp;"-"&amp;TEXT(MONTH(order_items[[#This Row],[Date]]),"00")</f>
        <v>2023-12</v>
      </c>
      <c r="E7423" s="1" t="str">
        <f>_xlfn.XLOOKUP(order_items[[#This Row],[product_id]],products!A:A,products!C:C)</f>
        <v>Outdoor &amp; Sports</v>
      </c>
      <c r="F7423" t="s">
        <v>1105</v>
      </c>
      <c r="G7423" t="s">
        <v>1115</v>
      </c>
      <c r="H7423">
        <v>11</v>
      </c>
      <c r="I7423">
        <v>126.03</v>
      </c>
      <c r="J7423" s="2">
        <v>0.05</v>
      </c>
    </row>
    <row r="7424" spans="1:10" x14ac:dyDescent="0.2">
      <c r="A7424" t="s">
        <v>12457</v>
      </c>
      <c r="B7424" t="s">
        <v>12458</v>
      </c>
      <c r="C7424" s="1">
        <f>_xlfn.XLOOKUP(order_items[[#This Row],[order_id]],orders!A:A,orders!C:C)</f>
        <v>45471</v>
      </c>
      <c r="D7424" s="3" t="str">
        <f>YEAR(order_items[[#This Row],[Date]])&amp;"-"&amp;TEXT(MONTH(order_items[[#This Row],[Date]]),"00")</f>
        <v>2024-06</v>
      </c>
      <c r="E7424" s="1" t="str">
        <f>_xlfn.XLOOKUP(order_items[[#This Row],[product_id]],products!A:A,products!C:C)</f>
        <v>Outdoor &amp; Sports</v>
      </c>
      <c r="F7424" t="s">
        <v>1006</v>
      </c>
      <c r="G7424" t="s">
        <v>1009</v>
      </c>
      <c r="H7424">
        <v>15</v>
      </c>
      <c r="I7424">
        <v>186.58</v>
      </c>
      <c r="J7424" s="2">
        <v>0</v>
      </c>
    </row>
    <row r="7425" spans="1:10" x14ac:dyDescent="0.2">
      <c r="A7425" t="s">
        <v>12459</v>
      </c>
      <c r="B7425" t="s">
        <v>12458</v>
      </c>
      <c r="C7425" s="1">
        <f>_xlfn.XLOOKUP(order_items[[#This Row],[order_id]],orders!A:A,orders!C:C)</f>
        <v>45471</v>
      </c>
      <c r="D7425" s="3" t="str">
        <f>YEAR(order_items[[#This Row],[Date]])&amp;"-"&amp;TEXT(MONTH(order_items[[#This Row],[Date]]),"00")</f>
        <v>2024-06</v>
      </c>
      <c r="E7425" s="1" t="str">
        <f>_xlfn.XLOOKUP(order_items[[#This Row],[product_id]],products!A:A,products!C:C)</f>
        <v>Home &amp; Kitchen</v>
      </c>
      <c r="F7425" t="s">
        <v>1075</v>
      </c>
      <c r="G7425" t="s">
        <v>1122</v>
      </c>
      <c r="H7425">
        <v>20</v>
      </c>
      <c r="I7425">
        <v>168.52</v>
      </c>
      <c r="J7425" s="2">
        <v>0.1</v>
      </c>
    </row>
    <row r="7426" spans="1:10" x14ac:dyDescent="0.2">
      <c r="A7426" t="s">
        <v>12460</v>
      </c>
      <c r="B7426" t="s">
        <v>12458</v>
      </c>
      <c r="C7426" s="1">
        <f>_xlfn.XLOOKUP(order_items[[#This Row],[order_id]],orders!A:A,orders!C:C)</f>
        <v>45471</v>
      </c>
      <c r="D7426" s="3" t="str">
        <f>YEAR(order_items[[#This Row],[Date]])&amp;"-"&amp;TEXT(MONTH(order_items[[#This Row],[Date]]),"00")</f>
        <v>2024-06</v>
      </c>
      <c r="E7426" s="1" t="str">
        <f>_xlfn.XLOOKUP(order_items[[#This Row],[product_id]],products!A:A,products!C:C)</f>
        <v>Office Supplies</v>
      </c>
      <c r="F7426" t="s">
        <v>979</v>
      </c>
      <c r="G7426" t="s">
        <v>1080</v>
      </c>
      <c r="H7426">
        <v>12</v>
      </c>
      <c r="I7426">
        <v>82.36</v>
      </c>
      <c r="J7426" s="2">
        <v>0</v>
      </c>
    </row>
    <row r="7427" spans="1:10" x14ac:dyDescent="0.2">
      <c r="A7427" t="s">
        <v>12461</v>
      </c>
      <c r="B7427" t="s">
        <v>12462</v>
      </c>
      <c r="C7427" s="1">
        <f>_xlfn.XLOOKUP(order_items[[#This Row],[order_id]],orders!A:A,orders!C:C)</f>
        <v>45449</v>
      </c>
      <c r="D7427" s="3" t="str">
        <f>YEAR(order_items[[#This Row],[Date]])&amp;"-"&amp;TEXT(MONTH(order_items[[#This Row],[Date]]),"00")</f>
        <v>2024-06</v>
      </c>
      <c r="E7427" s="1" t="str">
        <f>_xlfn.XLOOKUP(order_items[[#This Row],[product_id]],products!A:A,products!C:C)</f>
        <v>Outdoor &amp; Sports</v>
      </c>
      <c r="F7427" t="s">
        <v>963</v>
      </c>
      <c r="G7427" t="s">
        <v>1109</v>
      </c>
      <c r="H7427">
        <v>16</v>
      </c>
      <c r="I7427">
        <v>213.2</v>
      </c>
      <c r="J7427" s="2">
        <v>0</v>
      </c>
    </row>
    <row r="7428" spans="1:10" x14ac:dyDescent="0.2">
      <c r="A7428" t="s">
        <v>12463</v>
      </c>
      <c r="B7428" t="s">
        <v>12464</v>
      </c>
      <c r="C7428" s="1">
        <f>_xlfn.XLOOKUP(order_items[[#This Row],[order_id]],orders!A:A,orders!C:C)</f>
        <v>45480</v>
      </c>
      <c r="D7428" s="3" t="str">
        <f>YEAR(order_items[[#This Row],[Date]])&amp;"-"&amp;TEXT(MONTH(order_items[[#This Row],[Date]]),"00")</f>
        <v>2024-07</v>
      </c>
      <c r="E7428" s="1" t="str">
        <f>_xlfn.XLOOKUP(order_items[[#This Row],[product_id]],products!A:A,products!C:C)</f>
        <v>Health &amp; Beauty</v>
      </c>
      <c r="F7428" t="s">
        <v>1064</v>
      </c>
      <c r="G7428" t="s">
        <v>1120</v>
      </c>
      <c r="H7428">
        <v>1</v>
      </c>
      <c r="I7428">
        <v>470.3</v>
      </c>
      <c r="J7428" s="2">
        <v>0</v>
      </c>
    </row>
    <row r="7429" spans="1:10" x14ac:dyDescent="0.2">
      <c r="A7429" t="s">
        <v>12465</v>
      </c>
      <c r="B7429" t="s">
        <v>12466</v>
      </c>
      <c r="C7429" s="1">
        <f>_xlfn.XLOOKUP(order_items[[#This Row],[order_id]],orders!A:A,orders!C:C)</f>
        <v>45320</v>
      </c>
      <c r="D7429" s="3" t="str">
        <f>YEAR(order_items[[#This Row],[Date]])&amp;"-"&amp;TEXT(MONTH(order_items[[#This Row],[Date]]),"00")</f>
        <v>2024-01</v>
      </c>
      <c r="E7429" s="1" t="str">
        <f>_xlfn.XLOOKUP(order_items[[#This Row],[product_id]],products!A:A,products!C:C)</f>
        <v>Electronics</v>
      </c>
      <c r="F7429" t="s">
        <v>995</v>
      </c>
      <c r="G7429" t="s">
        <v>1119</v>
      </c>
      <c r="H7429">
        <v>8</v>
      </c>
      <c r="I7429">
        <v>519.70000000000005</v>
      </c>
      <c r="J7429" s="2">
        <v>0.05</v>
      </c>
    </row>
    <row r="7430" spans="1:10" x14ac:dyDescent="0.2">
      <c r="A7430" t="s">
        <v>12467</v>
      </c>
      <c r="B7430" t="s">
        <v>12468</v>
      </c>
      <c r="C7430" s="1">
        <f>_xlfn.XLOOKUP(order_items[[#This Row],[order_id]],orders!A:A,orders!C:C)</f>
        <v>45018</v>
      </c>
      <c r="D7430" s="3" t="str">
        <f>YEAR(order_items[[#This Row],[Date]])&amp;"-"&amp;TEXT(MONTH(order_items[[#This Row],[Date]]),"00")</f>
        <v>2023-04</v>
      </c>
      <c r="E7430" s="1" t="str">
        <f>_xlfn.XLOOKUP(order_items[[#This Row],[product_id]],products!A:A,products!C:C)</f>
        <v>Outdoor &amp; Sports</v>
      </c>
      <c r="F7430" t="s">
        <v>1108</v>
      </c>
      <c r="G7430" t="s">
        <v>1101</v>
      </c>
      <c r="H7430">
        <v>18</v>
      </c>
      <c r="I7430">
        <v>62.47</v>
      </c>
      <c r="J7430" s="2">
        <v>0</v>
      </c>
    </row>
    <row r="7431" spans="1:10" x14ac:dyDescent="0.2">
      <c r="A7431" t="s">
        <v>12469</v>
      </c>
      <c r="B7431" t="s">
        <v>12468</v>
      </c>
      <c r="C7431" s="1">
        <f>_xlfn.XLOOKUP(order_items[[#This Row],[order_id]],orders!A:A,orders!C:C)</f>
        <v>45018</v>
      </c>
      <c r="D7431" s="3" t="str">
        <f>YEAR(order_items[[#This Row],[Date]])&amp;"-"&amp;TEXT(MONTH(order_items[[#This Row],[Date]]),"00")</f>
        <v>2023-04</v>
      </c>
      <c r="E7431" s="1" t="str">
        <f>_xlfn.XLOOKUP(order_items[[#This Row],[product_id]],products!A:A,products!C:C)</f>
        <v>Outdoor &amp; Sports</v>
      </c>
      <c r="F7431" t="s">
        <v>952</v>
      </c>
      <c r="G7431" t="s">
        <v>1115</v>
      </c>
      <c r="H7431">
        <v>16</v>
      </c>
      <c r="I7431">
        <v>230.33</v>
      </c>
      <c r="J7431" s="2">
        <v>0</v>
      </c>
    </row>
    <row r="7432" spans="1:10" x14ac:dyDescent="0.2">
      <c r="A7432" t="s">
        <v>12470</v>
      </c>
      <c r="B7432" t="s">
        <v>12471</v>
      </c>
      <c r="C7432" s="1">
        <f>_xlfn.XLOOKUP(order_items[[#This Row],[order_id]],orders!A:A,orders!C:C)</f>
        <v>45454</v>
      </c>
      <c r="D7432" s="3" t="str">
        <f>YEAR(order_items[[#This Row],[Date]])&amp;"-"&amp;TEXT(MONTH(order_items[[#This Row],[Date]]),"00")</f>
        <v>2024-06</v>
      </c>
      <c r="E7432" s="1" t="str">
        <f>_xlfn.XLOOKUP(order_items[[#This Row],[product_id]],products!A:A,products!C:C)</f>
        <v>Home &amp; Kitchen</v>
      </c>
      <c r="F7432" t="s">
        <v>933</v>
      </c>
      <c r="G7432" t="s">
        <v>1080</v>
      </c>
      <c r="H7432">
        <v>2</v>
      </c>
      <c r="I7432">
        <v>279.05</v>
      </c>
      <c r="J7432" s="2">
        <v>0.15</v>
      </c>
    </row>
    <row r="7433" spans="1:10" x14ac:dyDescent="0.2">
      <c r="A7433" t="s">
        <v>12472</v>
      </c>
      <c r="B7433" t="s">
        <v>12473</v>
      </c>
      <c r="C7433" s="1">
        <f>_xlfn.XLOOKUP(order_items[[#This Row],[order_id]],orders!A:A,orders!C:C)</f>
        <v>45031</v>
      </c>
      <c r="D7433" s="3" t="str">
        <f>YEAR(order_items[[#This Row],[Date]])&amp;"-"&amp;TEXT(MONTH(order_items[[#This Row],[Date]]),"00")</f>
        <v>2023-04</v>
      </c>
      <c r="E7433" s="1" t="str">
        <f>_xlfn.XLOOKUP(order_items[[#This Row],[product_id]],products!A:A,products!C:C)</f>
        <v>Health &amp; Beauty</v>
      </c>
      <c r="F7433" t="s">
        <v>931</v>
      </c>
      <c r="G7433" t="s">
        <v>1119</v>
      </c>
      <c r="H7433">
        <v>14</v>
      </c>
      <c r="I7433">
        <v>246.7</v>
      </c>
      <c r="J7433" s="2">
        <v>0</v>
      </c>
    </row>
    <row r="7434" spans="1:10" x14ac:dyDescent="0.2">
      <c r="A7434" t="s">
        <v>12474</v>
      </c>
      <c r="B7434" t="s">
        <v>12475</v>
      </c>
      <c r="C7434" s="1">
        <f>_xlfn.XLOOKUP(order_items[[#This Row],[order_id]],orders!A:A,orders!C:C)</f>
        <v>45087</v>
      </c>
      <c r="D7434" s="3" t="str">
        <f>YEAR(order_items[[#This Row],[Date]])&amp;"-"&amp;TEXT(MONTH(order_items[[#This Row],[Date]]),"00")</f>
        <v>2023-06</v>
      </c>
      <c r="E7434" s="1" t="str">
        <f>_xlfn.XLOOKUP(order_items[[#This Row],[product_id]],products!A:A,products!C:C)</f>
        <v>Outdoor &amp; Sports</v>
      </c>
      <c r="F7434" t="s">
        <v>1113</v>
      </c>
      <c r="G7434" t="s">
        <v>1115</v>
      </c>
      <c r="H7434">
        <v>10</v>
      </c>
      <c r="I7434">
        <v>285.12</v>
      </c>
      <c r="J7434" s="2">
        <v>0.1</v>
      </c>
    </row>
    <row r="7435" spans="1:10" x14ac:dyDescent="0.2">
      <c r="A7435" t="s">
        <v>12476</v>
      </c>
      <c r="B7435" t="s">
        <v>12477</v>
      </c>
      <c r="C7435" s="1">
        <f>_xlfn.XLOOKUP(order_items[[#This Row],[order_id]],orders!A:A,orders!C:C)</f>
        <v>45455</v>
      </c>
      <c r="D7435" s="3" t="str">
        <f>YEAR(order_items[[#This Row],[Date]])&amp;"-"&amp;TEXT(MONTH(order_items[[#This Row],[Date]]),"00")</f>
        <v>2024-06</v>
      </c>
      <c r="E7435" s="1" t="str">
        <f>_xlfn.XLOOKUP(order_items[[#This Row],[product_id]],products!A:A,products!C:C)</f>
        <v>Office Supplies</v>
      </c>
      <c r="F7435" t="s">
        <v>1059</v>
      </c>
      <c r="G7435" t="s">
        <v>1080</v>
      </c>
      <c r="H7435">
        <v>16</v>
      </c>
      <c r="I7435">
        <v>267.27999999999997</v>
      </c>
      <c r="J7435" s="2">
        <v>0.15</v>
      </c>
    </row>
    <row r="7436" spans="1:10" x14ac:dyDescent="0.2">
      <c r="A7436" t="s">
        <v>12478</v>
      </c>
      <c r="B7436" t="s">
        <v>12479</v>
      </c>
      <c r="C7436" s="1">
        <f>_xlfn.XLOOKUP(order_items[[#This Row],[order_id]],orders!A:A,orders!C:C)</f>
        <v>45198</v>
      </c>
      <c r="D7436" s="3" t="str">
        <f>YEAR(order_items[[#This Row],[Date]])&amp;"-"&amp;TEXT(MONTH(order_items[[#This Row],[Date]]),"00")</f>
        <v>2023-09</v>
      </c>
      <c r="E7436" s="1" t="str">
        <f>_xlfn.XLOOKUP(order_items[[#This Row],[product_id]],products!A:A,products!C:C)</f>
        <v>Health &amp; Beauty</v>
      </c>
      <c r="F7436" t="s">
        <v>1029</v>
      </c>
      <c r="G7436" t="s">
        <v>1009</v>
      </c>
      <c r="H7436">
        <v>1</v>
      </c>
      <c r="I7436">
        <v>280.77999999999997</v>
      </c>
      <c r="J7436" s="2">
        <v>0.05</v>
      </c>
    </row>
    <row r="7437" spans="1:10" x14ac:dyDescent="0.2">
      <c r="A7437" t="s">
        <v>12480</v>
      </c>
      <c r="B7437" t="s">
        <v>12479</v>
      </c>
      <c r="C7437" s="1">
        <f>_xlfn.XLOOKUP(order_items[[#This Row],[order_id]],orders!A:A,orders!C:C)</f>
        <v>45198</v>
      </c>
      <c r="D7437" s="3" t="str">
        <f>YEAR(order_items[[#This Row],[Date]])&amp;"-"&amp;TEXT(MONTH(order_items[[#This Row],[Date]]),"00")</f>
        <v>2023-09</v>
      </c>
      <c r="E7437" s="1" t="str">
        <f>_xlfn.XLOOKUP(order_items[[#This Row],[product_id]],products!A:A,products!C:C)</f>
        <v>Office Supplies</v>
      </c>
      <c r="F7437" t="s">
        <v>1058</v>
      </c>
      <c r="G7437" t="s">
        <v>917</v>
      </c>
      <c r="H7437">
        <v>15</v>
      </c>
      <c r="I7437">
        <v>487.14</v>
      </c>
      <c r="J7437" s="2">
        <v>0.05</v>
      </c>
    </row>
    <row r="7438" spans="1:10" x14ac:dyDescent="0.2">
      <c r="A7438" t="s">
        <v>12481</v>
      </c>
      <c r="B7438" t="s">
        <v>12479</v>
      </c>
      <c r="C7438" s="1">
        <f>_xlfn.XLOOKUP(order_items[[#This Row],[order_id]],orders!A:A,orders!C:C)</f>
        <v>45198</v>
      </c>
      <c r="D7438" s="3" t="str">
        <f>YEAR(order_items[[#This Row],[Date]])&amp;"-"&amp;TEXT(MONTH(order_items[[#This Row],[Date]]),"00")</f>
        <v>2023-09</v>
      </c>
      <c r="E7438" s="1" t="str">
        <f>_xlfn.XLOOKUP(order_items[[#This Row],[product_id]],products!A:A,products!C:C)</f>
        <v>Office Supplies</v>
      </c>
      <c r="F7438" t="s">
        <v>954</v>
      </c>
      <c r="G7438" t="s">
        <v>1054</v>
      </c>
      <c r="H7438">
        <v>13</v>
      </c>
      <c r="I7438">
        <v>171.07</v>
      </c>
      <c r="J7438" s="2">
        <v>0.05</v>
      </c>
    </row>
    <row r="7439" spans="1:10" x14ac:dyDescent="0.2">
      <c r="A7439" t="s">
        <v>12482</v>
      </c>
      <c r="B7439" t="s">
        <v>12483</v>
      </c>
      <c r="C7439" s="1">
        <f>_xlfn.XLOOKUP(order_items[[#This Row],[order_id]],orders!A:A,orders!C:C)</f>
        <v>45389</v>
      </c>
      <c r="D7439" s="3" t="str">
        <f>YEAR(order_items[[#This Row],[Date]])&amp;"-"&amp;TEXT(MONTH(order_items[[#This Row],[Date]]),"00")</f>
        <v>2024-04</v>
      </c>
      <c r="E7439" s="1" t="str">
        <f>_xlfn.XLOOKUP(order_items[[#This Row],[product_id]],products!A:A,products!C:C)</f>
        <v>Office Supplies</v>
      </c>
      <c r="F7439" t="s">
        <v>979</v>
      </c>
      <c r="G7439" t="s">
        <v>1122</v>
      </c>
      <c r="H7439">
        <v>25</v>
      </c>
      <c r="I7439">
        <v>82.36</v>
      </c>
      <c r="J7439" s="2">
        <v>0</v>
      </c>
    </row>
    <row r="7440" spans="1:10" x14ac:dyDescent="0.2">
      <c r="A7440" t="s">
        <v>12484</v>
      </c>
      <c r="B7440" t="s">
        <v>12485</v>
      </c>
      <c r="C7440" s="1">
        <f>_xlfn.XLOOKUP(order_items[[#This Row],[order_id]],orders!A:A,orders!C:C)</f>
        <v>45527</v>
      </c>
      <c r="D7440" s="3" t="str">
        <f>YEAR(order_items[[#This Row],[Date]])&amp;"-"&amp;TEXT(MONTH(order_items[[#This Row],[Date]]),"00")</f>
        <v>2024-08</v>
      </c>
      <c r="E7440" s="1" t="str">
        <f>_xlfn.XLOOKUP(order_items[[#This Row],[product_id]],products!A:A,products!C:C)</f>
        <v>Home &amp; Kitchen</v>
      </c>
      <c r="F7440" t="s">
        <v>1092</v>
      </c>
      <c r="G7440" t="s">
        <v>1009</v>
      </c>
      <c r="H7440">
        <v>13</v>
      </c>
      <c r="I7440">
        <v>190.51</v>
      </c>
      <c r="J7440" s="2">
        <v>0.1</v>
      </c>
    </row>
    <row r="7441" spans="1:10" x14ac:dyDescent="0.2">
      <c r="A7441" t="s">
        <v>12486</v>
      </c>
      <c r="B7441" t="s">
        <v>12485</v>
      </c>
      <c r="C7441" s="1">
        <f>_xlfn.XLOOKUP(order_items[[#This Row],[order_id]],orders!A:A,orders!C:C)</f>
        <v>45527</v>
      </c>
      <c r="D7441" s="3" t="str">
        <f>YEAR(order_items[[#This Row],[Date]])&amp;"-"&amp;TEXT(MONTH(order_items[[#This Row],[Date]]),"00")</f>
        <v>2024-08</v>
      </c>
      <c r="E7441" s="1" t="str">
        <f>_xlfn.XLOOKUP(order_items[[#This Row],[product_id]],products!A:A,products!C:C)</f>
        <v>Health &amp; Beauty</v>
      </c>
      <c r="F7441" t="s">
        <v>1111</v>
      </c>
      <c r="G7441" t="s">
        <v>1054</v>
      </c>
      <c r="H7441">
        <v>16</v>
      </c>
      <c r="I7441">
        <v>358.28</v>
      </c>
      <c r="J7441" s="2">
        <v>0.1</v>
      </c>
    </row>
    <row r="7442" spans="1:10" x14ac:dyDescent="0.2">
      <c r="A7442" t="s">
        <v>12487</v>
      </c>
      <c r="B7442" t="s">
        <v>12485</v>
      </c>
      <c r="C7442" s="1">
        <f>_xlfn.XLOOKUP(order_items[[#This Row],[order_id]],orders!A:A,orders!C:C)</f>
        <v>45527</v>
      </c>
      <c r="D7442" s="3" t="str">
        <f>YEAR(order_items[[#This Row],[Date]])&amp;"-"&amp;TEXT(MONTH(order_items[[#This Row],[Date]]),"00")</f>
        <v>2024-08</v>
      </c>
      <c r="E7442" s="1" t="str">
        <f>_xlfn.XLOOKUP(order_items[[#This Row],[product_id]],products!A:A,products!C:C)</f>
        <v>Electronics</v>
      </c>
      <c r="F7442" t="s">
        <v>959</v>
      </c>
      <c r="G7442" t="s">
        <v>1109</v>
      </c>
      <c r="H7442">
        <v>16</v>
      </c>
      <c r="I7442">
        <v>494.93</v>
      </c>
      <c r="J7442" s="2">
        <v>0</v>
      </c>
    </row>
    <row r="7443" spans="1:10" x14ac:dyDescent="0.2">
      <c r="A7443" t="s">
        <v>12488</v>
      </c>
      <c r="B7443" t="s">
        <v>12485</v>
      </c>
      <c r="C7443" s="1">
        <f>_xlfn.XLOOKUP(order_items[[#This Row],[order_id]],orders!A:A,orders!C:C)</f>
        <v>45527</v>
      </c>
      <c r="D7443" s="3" t="str">
        <f>YEAR(order_items[[#This Row],[Date]])&amp;"-"&amp;TEXT(MONTH(order_items[[#This Row],[Date]]),"00")</f>
        <v>2024-08</v>
      </c>
      <c r="E7443" s="1" t="str">
        <f>_xlfn.XLOOKUP(order_items[[#This Row],[product_id]],products!A:A,products!C:C)</f>
        <v>Electronics</v>
      </c>
      <c r="F7443" t="s">
        <v>1112</v>
      </c>
      <c r="G7443" t="s">
        <v>1115</v>
      </c>
      <c r="H7443">
        <v>2</v>
      </c>
      <c r="I7443">
        <v>129.59</v>
      </c>
      <c r="J7443" s="2">
        <v>0</v>
      </c>
    </row>
    <row r="7444" spans="1:10" x14ac:dyDescent="0.2">
      <c r="A7444" t="s">
        <v>12489</v>
      </c>
      <c r="B7444" t="s">
        <v>12490</v>
      </c>
      <c r="C7444" s="1">
        <f>_xlfn.XLOOKUP(order_items[[#This Row],[order_id]],orders!A:A,orders!C:C)</f>
        <v>45560</v>
      </c>
      <c r="D7444" s="3" t="str">
        <f>YEAR(order_items[[#This Row],[Date]])&amp;"-"&amp;TEXT(MONTH(order_items[[#This Row],[Date]]),"00")</f>
        <v>2024-09</v>
      </c>
      <c r="E7444" s="1" t="str">
        <f>_xlfn.XLOOKUP(order_items[[#This Row],[product_id]],products!A:A,products!C:C)</f>
        <v>Office Supplies</v>
      </c>
      <c r="F7444" t="s">
        <v>954</v>
      </c>
      <c r="G7444" t="s">
        <v>1120</v>
      </c>
      <c r="H7444">
        <v>4</v>
      </c>
      <c r="I7444">
        <v>171.07</v>
      </c>
      <c r="J7444" s="2">
        <v>0.15</v>
      </c>
    </row>
    <row r="7445" spans="1:10" x14ac:dyDescent="0.2">
      <c r="A7445" t="s">
        <v>12491</v>
      </c>
      <c r="B7445" t="s">
        <v>12492</v>
      </c>
      <c r="C7445" s="1">
        <f>_xlfn.XLOOKUP(order_items[[#This Row],[order_id]],orders!A:A,orders!C:C)</f>
        <v>45576</v>
      </c>
      <c r="D7445" s="3" t="str">
        <f>YEAR(order_items[[#This Row],[Date]])&amp;"-"&amp;TEXT(MONTH(order_items[[#This Row],[Date]]),"00")</f>
        <v>2024-10</v>
      </c>
      <c r="E7445" s="1" t="str">
        <f>_xlfn.XLOOKUP(order_items[[#This Row],[product_id]],products!A:A,products!C:C)</f>
        <v>Health &amp; Beauty</v>
      </c>
      <c r="F7445" t="s">
        <v>920</v>
      </c>
      <c r="G7445" t="s">
        <v>1080</v>
      </c>
      <c r="H7445">
        <v>23</v>
      </c>
      <c r="I7445">
        <v>188.62</v>
      </c>
      <c r="J7445" s="2">
        <v>0</v>
      </c>
    </row>
    <row r="7446" spans="1:10" x14ac:dyDescent="0.2">
      <c r="A7446" t="s">
        <v>12493</v>
      </c>
      <c r="B7446" t="s">
        <v>12492</v>
      </c>
      <c r="C7446" s="1">
        <f>_xlfn.XLOOKUP(order_items[[#This Row],[order_id]],orders!A:A,orders!C:C)</f>
        <v>45576</v>
      </c>
      <c r="D7446" s="3" t="str">
        <f>YEAR(order_items[[#This Row],[Date]])&amp;"-"&amp;TEXT(MONTH(order_items[[#This Row],[Date]]),"00")</f>
        <v>2024-10</v>
      </c>
      <c r="E7446" s="1" t="str">
        <f>_xlfn.XLOOKUP(order_items[[#This Row],[product_id]],products!A:A,products!C:C)</f>
        <v>Office Supplies</v>
      </c>
      <c r="F7446" t="s">
        <v>1083</v>
      </c>
      <c r="G7446" t="s">
        <v>1080</v>
      </c>
      <c r="H7446">
        <v>21</v>
      </c>
      <c r="I7446">
        <v>386.19</v>
      </c>
      <c r="J7446" s="2">
        <v>0.15</v>
      </c>
    </row>
    <row r="7447" spans="1:10" x14ac:dyDescent="0.2">
      <c r="A7447" t="s">
        <v>12494</v>
      </c>
      <c r="B7447" t="s">
        <v>12492</v>
      </c>
      <c r="C7447" s="1">
        <f>_xlfn.XLOOKUP(order_items[[#This Row],[order_id]],orders!A:A,orders!C:C)</f>
        <v>45576</v>
      </c>
      <c r="D7447" s="3" t="str">
        <f>YEAR(order_items[[#This Row],[Date]])&amp;"-"&amp;TEXT(MONTH(order_items[[#This Row],[Date]]),"00")</f>
        <v>2024-10</v>
      </c>
      <c r="E7447" s="1" t="str">
        <f>_xlfn.XLOOKUP(order_items[[#This Row],[product_id]],products!A:A,products!C:C)</f>
        <v>Outdoor &amp; Sports</v>
      </c>
      <c r="F7447" t="s">
        <v>1021</v>
      </c>
      <c r="G7447" t="s">
        <v>1009</v>
      </c>
      <c r="H7447">
        <v>1</v>
      </c>
      <c r="I7447">
        <v>143.55000000000001</v>
      </c>
      <c r="J7447" s="2">
        <v>0.1</v>
      </c>
    </row>
    <row r="7448" spans="1:10" x14ac:dyDescent="0.2">
      <c r="A7448" t="s">
        <v>12495</v>
      </c>
      <c r="B7448" t="s">
        <v>12496</v>
      </c>
      <c r="C7448" s="1">
        <f>_xlfn.XLOOKUP(order_items[[#This Row],[order_id]],orders!A:A,orders!C:C)</f>
        <v>44987</v>
      </c>
      <c r="D7448" s="3" t="str">
        <f>YEAR(order_items[[#This Row],[Date]])&amp;"-"&amp;TEXT(MONTH(order_items[[#This Row],[Date]]),"00")</f>
        <v>2023-03</v>
      </c>
      <c r="E7448" s="1" t="str">
        <f>_xlfn.XLOOKUP(order_items[[#This Row],[product_id]],products!A:A,products!C:C)</f>
        <v>Electronics</v>
      </c>
      <c r="F7448" t="s">
        <v>1118</v>
      </c>
      <c r="G7448" t="s">
        <v>1080</v>
      </c>
      <c r="H7448">
        <v>1</v>
      </c>
      <c r="I7448">
        <v>65.510000000000005</v>
      </c>
      <c r="J7448" s="2">
        <v>0.15</v>
      </c>
    </row>
    <row r="7449" spans="1:10" x14ac:dyDescent="0.2">
      <c r="A7449" t="s">
        <v>12497</v>
      </c>
      <c r="B7449" t="s">
        <v>12498</v>
      </c>
      <c r="C7449" s="1">
        <f>_xlfn.XLOOKUP(order_items[[#This Row],[order_id]],orders!A:A,orders!C:C)</f>
        <v>45246</v>
      </c>
      <c r="D7449" s="3" t="str">
        <f>YEAR(order_items[[#This Row],[Date]])&amp;"-"&amp;TEXT(MONTH(order_items[[#This Row],[Date]]),"00")</f>
        <v>2023-11</v>
      </c>
      <c r="E7449" s="1" t="str">
        <f>_xlfn.XLOOKUP(order_items[[#This Row],[product_id]],products!A:A,products!C:C)</f>
        <v>Health &amp; Beauty</v>
      </c>
      <c r="F7449" t="s">
        <v>1040</v>
      </c>
      <c r="G7449" t="s">
        <v>1122</v>
      </c>
      <c r="H7449">
        <v>11</v>
      </c>
      <c r="I7449">
        <v>316.45</v>
      </c>
      <c r="J7449" s="2">
        <v>0</v>
      </c>
    </row>
    <row r="7450" spans="1:10" x14ac:dyDescent="0.2">
      <c r="A7450" t="s">
        <v>12499</v>
      </c>
      <c r="B7450" t="s">
        <v>12500</v>
      </c>
      <c r="C7450" s="1">
        <f>_xlfn.XLOOKUP(order_items[[#This Row],[order_id]],orders!A:A,orders!C:C)</f>
        <v>45337</v>
      </c>
      <c r="D7450" s="3" t="str">
        <f>YEAR(order_items[[#This Row],[Date]])&amp;"-"&amp;TEXT(MONTH(order_items[[#This Row],[Date]]),"00")</f>
        <v>2024-02</v>
      </c>
      <c r="E7450" s="1" t="str">
        <f>_xlfn.XLOOKUP(order_items[[#This Row],[product_id]],products!A:A,products!C:C)</f>
        <v>Outdoor &amp; Sports</v>
      </c>
      <c r="F7450" t="s">
        <v>1045</v>
      </c>
      <c r="G7450" t="s">
        <v>917</v>
      </c>
      <c r="H7450">
        <v>4</v>
      </c>
      <c r="I7450">
        <v>269.57</v>
      </c>
      <c r="J7450" s="2">
        <v>0</v>
      </c>
    </row>
    <row r="7451" spans="1:10" x14ac:dyDescent="0.2">
      <c r="A7451" t="s">
        <v>12501</v>
      </c>
      <c r="B7451" t="s">
        <v>12500</v>
      </c>
      <c r="C7451" s="1">
        <f>_xlfn.XLOOKUP(order_items[[#This Row],[order_id]],orders!A:A,orders!C:C)</f>
        <v>45337</v>
      </c>
      <c r="D7451" s="3" t="str">
        <f>YEAR(order_items[[#This Row],[Date]])&amp;"-"&amp;TEXT(MONTH(order_items[[#This Row],[Date]]),"00")</f>
        <v>2024-02</v>
      </c>
      <c r="E7451" s="1" t="str">
        <f>_xlfn.XLOOKUP(order_items[[#This Row],[product_id]],products!A:A,products!C:C)</f>
        <v>Electronics</v>
      </c>
      <c r="F7451" t="s">
        <v>1033</v>
      </c>
      <c r="G7451" t="s">
        <v>1122</v>
      </c>
      <c r="H7451">
        <v>13</v>
      </c>
      <c r="I7451">
        <v>163.53</v>
      </c>
      <c r="J7451" s="2">
        <v>0.15</v>
      </c>
    </row>
    <row r="7452" spans="1:10" x14ac:dyDescent="0.2">
      <c r="A7452" t="s">
        <v>12502</v>
      </c>
      <c r="B7452" t="s">
        <v>12503</v>
      </c>
      <c r="C7452" s="1">
        <f>_xlfn.XLOOKUP(order_items[[#This Row],[order_id]],orders!A:A,orders!C:C)</f>
        <v>45394</v>
      </c>
      <c r="D7452" s="3" t="str">
        <f>YEAR(order_items[[#This Row],[Date]])&amp;"-"&amp;TEXT(MONTH(order_items[[#This Row],[Date]]),"00")</f>
        <v>2024-04</v>
      </c>
      <c r="E7452" s="1" t="str">
        <f>_xlfn.XLOOKUP(order_items[[#This Row],[product_id]],products!A:A,products!C:C)</f>
        <v>Office Supplies</v>
      </c>
      <c r="F7452" t="s">
        <v>1081</v>
      </c>
      <c r="G7452" t="s">
        <v>1115</v>
      </c>
      <c r="H7452">
        <v>17</v>
      </c>
      <c r="I7452">
        <v>260.39</v>
      </c>
      <c r="J7452" s="2">
        <v>0.05</v>
      </c>
    </row>
    <row r="7453" spans="1:10" x14ac:dyDescent="0.2">
      <c r="A7453" t="s">
        <v>12504</v>
      </c>
      <c r="B7453" t="s">
        <v>12503</v>
      </c>
      <c r="C7453" s="1">
        <f>_xlfn.XLOOKUP(order_items[[#This Row],[order_id]],orders!A:A,orders!C:C)</f>
        <v>45394</v>
      </c>
      <c r="D7453" s="3" t="str">
        <f>YEAR(order_items[[#This Row],[Date]])&amp;"-"&amp;TEXT(MONTH(order_items[[#This Row],[Date]]),"00")</f>
        <v>2024-04</v>
      </c>
      <c r="E7453" s="1" t="str">
        <f>_xlfn.XLOOKUP(order_items[[#This Row],[product_id]],products!A:A,products!C:C)</f>
        <v>Home &amp; Kitchen</v>
      </c>
      <c r="F7453" t="s">
        <v>1062</v>
      </c>
      <c r="G7453" t="s">
        <v>1054</v>
      </c>
      <c r="H7453">
        <v>4</v>
      </c>
      <c r="I7453">
        <v>45.95</v>
      </c>
      <c r="J7453" s="2">
        <v>0.1</v>
      </c>
    </row>
    <row r="7454" spans="1:10" x14ac:dyDescent="0.2">
      <c r="A7454" t="s">
        <v>12505</v>
      </c>
      <c r="B7454" t="s">
        <v>12503</v>
      </c>
      <c r="C7454" s="1">
        <f>_xlfn.XLOOKUP(order_items[[#This Row],[order_id]],orders!A:A,orders!C:C)</f>
        <v>45394</v>
      </c>
      <c r="D7454" s="3" t="str">
        <f>YEAR(order_items[[#This Row],[Date]])&amp;"-"&amp;TEXT(MONTH(order_items[[#This Row],[Date]]),"00")</f>
        <v>2024-04</v>
      </c>
      <c r="E7454" s="1" t="str">
        <f>_xlfn.XLOOKUP(order_items[[#This Row],[product_id]],products!A:A,products!C:C)</f>
        <v>Home &amp; Kitchen</v>
      </c>
      <c r="F7454" t="s">
        <v>982</v>
      </c>
      <c r="G7454" t="s">
        <v>1120</v>
      </c>
      <c r="H7454">
        <v>11</v>
      </c>
      <c r="I7454">
        <v>11.59</v>
      </c>
      <c r="J7454" s="2">
        <v>0.1</v>
      </c>
    </row>
    <row r="7455" spans="1:10" x14ac:dyDescent="0.2">
      <c r="A7455" t="s">
        <v>12506</v>
      </c>
      <c r="B7455" t="s">
        <v>12507</v>
      </c>
      <c r="C7455" s="1">
        <f>_xlfn.XLOOKUP(order_items[[#This Row],[order_id]],orders!A:A,orders!C:C)</f>
        <v>45441</v>
      </c>
      <c r="D7455" s="3" t="str">
        <f>YEAR(order_items[[#This Row],[Date]])&amp;"-"&amp;TEXT(MONTH(order_items[[#This Row],[Date]]),"00")</f>
        <v>2024-05</v>
      </c>
      <c r="E7455" s="1" t="str">
        <f>_xlfn.XLOOKUP(order_items[[#This Row],[product_id]],products!A:A,products!C:C)</f>
        <v>Health &amp; Beauty</v>
      </c>
      <c r="F7455" t="s">
        <v>997</v>
      </c>
      <c r="G7455" t="s">
        <v>1080</v>
      </c>
      <c r="H7455">
        <v>23</v>
      </c>
      <c r="I7455">
        <v>272.63</v>
      </c>
      <c r="J7455" s="2">
        <v>0.15</v>
      </c>
    </row>
    <row r="7456" spans="1:10" x14ac:dyDescent="0.2">
      <c r="A7456" t="s">
        <v>12508</v>
      </c>
      <c r="B7456" t="s">
        <v>12509</v>
      </c>
      <c r="C7456" s="1">
        <f>_xlfn.XLOOKUP(order_items[[#This Row],[order_id]],orders!A:A,orders!C:C)</f>
        <v>44959</v>
      </c>
      <c r="D7456" s="3" t="str">
        <f>YEAR(order_items[[#This Row],[Date]])&amp;"-"&amp;TEXT(MONTH(order_items[[#This Row],[Date]]),"00")</f>
        <v>2023-02</v>
      </c>
      <c r="E7456" s="1" t="str">
        <f>_xlfn.XLOOKUP(order_items[[#This Row],[product_id]],products!A:A,products!C:C)</f>
        <v>Home &amp; Kitchen</v>
      </c>
      <c r="F7456" t="s">
        <v>967</v>
      </c>
      <c r="G7456" t="s">
        <v>1080</v>
      </c>
      <c r="H7456">
        <v>25</v>
      </c>
      <c r="I7456">
        <v>36.29</v>
      </c>
      <c r="J7456" s="2">
        <v>0</v>
      </c>
    </row>
    <row r="7457" spans="1:10" x14ac:dyDescent="0.2">
      <c r="A7457" t="s">
        <v>12510</v>
      </c>
      <c r="B7457" t="s">
        <v>12509</v>
      </c>
      <c r="C7457" s="1">
        <f>_xlfn.XLOOKUP(order_items[[#This Row],[order_id]],orders!A:A,orders!C:C)</f>
        <v>44959</v>
      </c>
      <c r="D7457" s="3" t="str">
        <f>YEAR(order_items[[#This Row],[Date]])&amp;"-"&amp;TEXT(MONTH(order_items[[#This Row],[Date]]),"00")</f>
        <v>2023-02</v>
      </c>
      <c r="E7457" s="1" t="str">
        <f>_xlfn.XLOOKUP(order_items[[#This Row],[product_id]],products!A:A,products!C:C)</f>
        <v>Outdoor &amp; Sports</v>
      </c>
      <c r="F7457" t="s">
        <v>1090</v>
      </c>
      <c r="G7457" t="s">
        <v>1122</v>
      </c>
      <c r="H7457">
        <v>7</v>
      </c>
      <c r="I7457">
        <v>225.63</v>
      </c>
      <c r="J7457" s="2">
        <v>0.05</v>
      </c>
    </row>
    <row r="7458" spans="1:10" x14ac:dyDescent="0.2">
      <c r="A7458" t="s">
        <v>12511</v>
      </c>
      <c r="B7458" t="s">
        <v>12509</v>
      </c>
      <c r="C7458" s="1">
        <f>_xlfn.XLOOKUP(order_items[[#This Row],[order_id]],orders!A:A,orders!C:C)</f>
        <v>44959</v>
      </c>
      <c r="D7458" s="3" t="str">
        <f>YEAR(order_items[[#This Row],[Date]])&amp;"-"&amp;TEXT(MONTH(order_items[[#This Row],[Date]]),"00")</f>
        <v>2023-02</v>
      </c>
      <c r="E7458" s="1" t="str">
        <f>_xlfn.XLOOKUP(order_items[[#This Row],[product_id]],products!A:A,products!C:C)</f>
        <v>Outdoor &amp; Sports</v>
      </c>
      <c r="F7458" t="s">
        <v>1049</v>
      </c>
      <c r="G7458" t="s">
        <v>1009</v>
      </c>
      <c r="H7458">
        <v>22</v>
      </c>
      <c r="I7458">
        <v>101.7</v>
      </c>
      <c r="J7458" s="2">
        <v>0.15</v>
      </c>
    </row>
    <row r="7459" spans="1:10" x14ac:dyDescent="0.2">
      <c r="A7459" t="s">
        <v>12512</v>
      </c>
      <c r="B7459" t="s">
        <v>12513</v>
      </c>
      <c r="C7459" s="1">
        <f>_xlfn.XLOOKUP(order_items[[#This Row],[order_id]],orders!A:A,orders!C:C)</f>
        <v>45508</v>
      </c>
      <c r="D7459" s="3" t="str">
        <f>YEAR(order_items[[#This Row],[Date]])&amp;"-"&amp;TEXT(MONTH(order_items[[#This Row],[Date]]),"00")</f>
        <v>2024-08</v>
      </c>
      <c r="E7459" s="1" t="str">
        <f>_xlfn.XLOOKUP(order_items[[#This Row],[product_id]],products!A:A,products!C:C)</f>
        <v>Office Supplies</v>
      </c>
      <c r="F7459" t="s">
        <v>1059</v>
      </c>
      <c r="G7459" t="s">
        <v>1109</v>
      </c>
      <c r="H7459">
        <v>1</v>
      </c>
      <c r="I7459">
        <v>267.27999999999997</v>
      </c>
      <c r="J7459" s="2">
        <v>0.1</v>
      </c>
    </row>
    <row r="7460" spans="1:10" x14ac:dyDescent="0.2">
      <c r="A7460" t="s">
        <v>12514</v>
      </c>
      <c r="B7460" t="s">
        <v>12513</v>
      </c>
      <c r="C7460" s="1">
        <f>_xlfn.XLOOKUP(order_items[[#This Row],[order_id]],orders!A:A,orders!C:C)</f>
        <v>45508</v>
      </c>
      <c r="D7460" s="3" t="str">
        <f>YEAR(order_items[[#This Row],[Date]])&amp;"-"&amp;TEXT(MONTH(order_items[[#This Row],[Date]]),"00")</f>
        <v>2024-08</v>
      </c>
      <c r="E7460" s="1" t="str">
        <f>_xlfn.XLOOKUP(order_items[[#This Row],[product_id]],products!A:A,products!C:C)</f>
        <v>Health &amp; Beauty</v>
      </c>
      <c r="F7460" t="s">
        <v>957</v>
      </c>
      <c r="G7460" t="s">
        <v>1120</v>
      </c>
      <c r="H7460">
        <v>5</v>
      </c>
      <c r="I7460">
        <v>191.24</v>
      </c>
      <c r="J7460" s="2">
        <v>0</v>
      </c>
    </row>
    <row r="7461" spans="1:10" x14ac:dyDescent="0.2">
      <c r="A7461" t="s">
        <v>12515</v>
      </c>
      <c r="B7461" t="s">
        <v>12513</v>
      </c>
      <c r="C7461" s="1">
        <f>_xlfn.XLOOKUP(order_items[[#This Row],[order_id]],orders!A:A,orders!C:C)</f>
        <v>45508</v>
      </c>
      <c r="D7461" s="3" t="str">
        <f>YEAR(order_items[[#This Row],[Date]])&amp;"-"&amp;TEXT(MONTH(order_items[[#This Row],[Date]]),"00")</f>
        <v>2024-08</v>
      </c>
      <c r="E7461" s="1" t="str">
        <f>_xlfn.XLOOKUP(order_items[[#This Row],[product_id]],products!A:A,products!C:C)</f>
        <v>Health &amp; Beauty</v>
      </c>
      <c r="F7461" t="s">
        <v>965</v>
      </c>
      <c r="G7461" t="s">
        <v>1122</v>
      </c>
      <c r="H7461">
        <v>13</v>
      </c>
      <c r="I7461">
        <v>382.04</v>
      </c>
      <c r="J7461" s="2">
        <v>0.15</v>
      </c>
    </row>
    <row r="7462" spans="1:10" x14ac:dyDescent="0.2">
      <c r="A7462" t="s">
        <v>12516</v>
      </c>
      <c r="B7462" t="s">
        <v>12517</v>
      </c>
      <c r="C7462" s="1">
        <f>_xlfn.XLOOKUP(order_items[[#This Row],[order_id]],orders!A:A,orders!C:C)</f>
        <v>45534</v>
      </c>
      <c r="D7462" s="3" t="str">
        <f>YEAR(order_items[[#This Row],[Date]])&amp;"-"&amp;TEXT(MONTH(order_items[[#This Row],[Date]]),"00")</f>
        <v>2024-08</v>
      </c>
      <c r="E7462" s="1" t="str">
        <f>_xlfn.XLOOKUP(order_items[[#This Row],[product_id]],products!A:A,products!C:C)</f>
        <v>Electronics</v>
      </c>
      <c r="F7462" t="s">
        <v>1008</v>
      </c>
      <c r="G7462" t="s">
        <v>1109</v>
      </c>
      <c r="H7462">
        <v>24</v>
      </c>
      <c r="I7462">
        <v>312.08</v>
      </c>
      <c r="J7462" s="2">
        <v>0.1</v>
      </c>
    </row>
    <row r="7463" spans="1:10" x14ac:dyDescent="0.2">
      <c r="A7463" t="s">
        <v>12518</v>
      </c>
      <c r="B7463" t="s">
        <v>12517</v>
      </c>
      <c r="C7463" s="1">
        <f>_xlfn.XLOOKUP(order_items[[#This Row],[order_id]],orders!A:A,orders!C:C)</f>
        <v>45534</v>
      </c>
      <c r="D7463" s="3" t="str">
        <f>YEAR(order_items[[#This Row],[Date]])&amp;"-"&amp;TEXT(MONTH(order_items[[#This Row],[Date]]),"00")</f>
        <v>2024-08</v>
      </c>
      <c r="E7463" s="1" t="str">
        <f>_xlfn.XLOOKUP(order_items[[#This Row],[product_id]],products!A:A,products!C:C)</f>
        <v>Electronics</v>
      </c>
      <c r="F7463" t="s">
        <v>1087</v>
      </c>
      <c r="G7463" t="s">
        <v>1120</v>
      </c>
      <c r="H7463">
        <v>4</v>
      </c>
      <c r="I7463">
        <v>122.37</v>
      </c>
    </row>
    <row r="7464" spans="1:10" x14ac:dyDescent="0.2">
      <c r="A7464" t="s">
        <v>12519</v>
      </c>
      <c r="B7464" t="s">
        <v>12517</v>
      </c>
      <c r="C7464" s="1">
        <f>_xlfn.XLOOKUP(order_items[[#This Row],[order_id]],orders!A:A,orders!C:C)</f>
        <v>45534</v>
      </c>
      <c r="D7464" s="3" t="str">
        <f>YEAR(order_items[[#This Row],[Date]])&amp;"-"&amp;TEXT(MONTH(order_items[[#This Row],[Date]]),"00")</f>
        <v>2024-08</v>
      </c>
      <c r="E7464" s="1" t="str">
        <f>_xlfn.XLOOKUP(order_items[[#This Row],[product_id]],products!A:A,products!C:C)</f>
        <v>Health &amp; Beauty</v>
      </c>
      <c r="F7464" t="s">
        <v>1125</v>
      </c>
      <c r="G7464" t="s">
        <v>1122</v>
      </c>
      <c r="H7464">
        <v>21</v>
      </c>
      <c r="I7464">
        <v>322.11</v>
      </c>
      <c r="J7464" s="2">
        <v>0</v>
      </c>
    </row>
    <row r="7465" spans="1:10" x14ac:dyDescent="0.2">
      <c r="A7465" t="s">
        <v>12520</v>
      </c>
      <c r="B7465" t="s">
        <v>12517</v>
      </c>
      <c r="C7465" s="1">
        <f>_xlfn.XLOOKUP(order_items[[#This Row],[order_id]],orders!A:A,orders!C:C)</f>
        <v>45534</v>
      </c>
      <c r="D7465" s="3" t="str">
        <f>YEAR(order_items[[#This Row],[Date]])&amp;"-"&amp;TEXT(MONTH(order_items[[#This Row],[Date]]),"00")</f>
        <v>2024-08</v>
      </c>
      <c r="E7465" s="1" t="str">
        <f>_xlfn.XLOOKUP(order_items[[#This Row],[product_id]],products!A:A,products!C:C)</f>
        <v>Electronics</v>
      </c>
      <c r="F7465" t="s">
        <v>1112</v>
      </c>
      <c r="G7465" t="s">
        <v>917</v>
      </c>
      <c r="H7465">
        <v>8</v>
      </c>
      <c r="I7465">
        <v>129.59</v>
      </c>
      <c r="J7465" s="2">
        <v>0.05</v>
      </c>
    </row>
    <row r="7466" spans="1:10" x14ac:dyDescent="0.2">
      <c r="A7466" t="s">
        <v>12521</v>
      </c>
      <c r="B7466" t="s">
        <v>12522</v>
      </c>
      <c r="C7466" s="1">
        <f>_xlfn.XLOOKUP(order_items[[#This Row],[order_id]],orders!A:A,orders!C:C)</f>
        <v>45185</v>
      </c>
      <c r="D7466" s="3" t="str">
        <f>YEAR(order_items[[#This Row],[Date]])&amp;"-"&amp;TEXT(MONTH(order_items[[#This Row],[Date]]),"00")</f>
        <v>2023-09</v>
      </c>
      <c r="E7466" s="1" t="str">
        <f>_xlfn.XLOOKUP(order_items[[#This Row],[product_id]],products!A:A,products!C:C)</f>
        <v>Office Supplies</v>
      </c>
      <c r="F7466" t="s">
        <v>976</v>
      </c>
      <c r="G7466" t="s">
        <v>1101</v>
      </c>
      <c r="H7466">
        <v>20</v>
      </c>
      <c r="I7466">
        <v>350.18</v>
      </c>
      <c r="J7466" s="2">
        <v>0</v>
      </c>
    </row>
    <row r="7467" spans="1:10" x14ac:dyDescent="0.2">
      <c r="A7467" t="s">
        <v>12523</v>
      </c>
      <c r="B7467" t="s">
        <v>12524</v>
      </c>
      <c r="C7467" s="1">
        <f>_xlfn.XLOOKUP(order_items[[#This Row],[order_id]],orders!A:A,orders!C:C)</f>
        <v>45258</v>
      </c>
      <c r="D7467" s="3" t="str">
        <f>YEAR(order_items[[#This Row],[Date]])&amp;"-"&amp;TEXT(MONTH(order_items[[#This Row],[Date]]),"00")</f>
        <v>2023-11</v>
      </c>
      <c r="E7467" s="1" t="str">
        <f>_xlfn.XLOOKUP(order_items[[#This Row],[product_id]],products!A:A,products!C:C)</f>
        <v>Electronics</v>
      </c>
      <c r="F7467" t="s">
        <v>1033</v>
      </c>
      <c r="G7467" t="s">
        <v>1101</v>
      </c>
      <c r="H7467">
        <v>24</v>
      </c>
      <c r="I7467">
        <v>163.53</v>
      </c>
      <c r="J7467" s="2">
        <v>0.15</v>
      </c>
    </row>
    <row r="7468" spans="1:10" x14ac:dyDescent="0.2">
      <c r="A7468" t="s">
        <v>12525</v>
      </c>
      <c r="B7468" t="s">
        <v>12524</v>
      </c>
      <c r="C7468" s="1">
        <f>_xlfn.XLOOKUP(order_items[[#This Row],[order_id]],orders!A:A,orders!C:C)</f>
        <v>45258</v>
      </c>
      <c r="D7468" s="3" t="str">
        <f>YEAR(order_items[[#This Row],[Date]])&amp;"-"&amp;TEXT(MONTH(order_items[[#This Row],[Date]]),"00")</f>
        <v>2023-11</v>
      </c>
      <c r="E7468" s="1" t="str">
        <f>_xlfn.XLOOKUP(order_items[[#This Row],[product_id]],products!A:A,products!C:C)</f>
        <v>Home &amp; Kitchen</v>
      </c>
      <c r="F7468" t="s">
        <v>971</v>
      </c>
      <c r="G7468" t="s">
        <v>1080</v>
      </c>
      <c r="H7468">
        <v>22</v>
      </c>
      <c r="I7468">
        <v>253.72</v>
      </c>
      <c r="J7468" s="2">
        <v>0</v>
      </c>
    </row>
    <row r="7469" spans="1:10" x14ac:dyDescent="0.2">
      <c r="A7469" t="s">
        <v>12526</v>
      </c>
      <c r="B7469" t="s">
        <v>12527</v>
      </c>
      <c r="C7469" s="1">
        <f>_xlfn.XLOOKUP(order_items[[#This Row],[order_id]],orders!A:A,orders!C:C)</f>
        <v>45427</v>
      </c>
      <c r="D7469" s="3" t="str">
        <f>YEAR(order_items[[#This Row],[Date]])&amp;"-"&amp;TEXT(MONTH(order_items[[#This Row],[Date]]),"00")</f>
        <v>2024-05</v>
      </c>
      <c r="E7469" s="1" t="str">
        <f>_xlfn.XLOOKUP(order_items[[#This Row],[product_id]],products!A:A,products!C:C)</f>
        <v>Home &amp; Kitchen</v>
      </c>
      <c r="F7469" t="s">
        <v>1026</v>
      </c>
      <c r="G7469" t="s">
        <v>1009</v>
      </c>
      <c r="H7469">
        <v>15</v>
      </c>
      <c r="I7469">
        <v>261.29000000000002</v>
      </c>
      <c r="J7469" s="2">
        <v>0.15</v>
      </c>
    </row>
    <row r="7470" spans="1:10" x14ac:dyDescent="0.2">
      <c r="A7470" t="s">
        <v>12528</v>
      </c>
      <c r="B7470" t="s">
        <v>12529</v>
      </c>
      <c r="C7470" s="1">
        <f>_xlfn.XLOOKUP(order_items[[#This Row],[order_id]],orders!A:A,orders!C:C)</f>
        <v>45304</v>
      </c>
      <c r="D7470" s="3" t="str">
        <f>YEAR(order_items[[#This Row],[Date]])&amp;"-"&amp;TEXT(MONTH(order_items[[#This Row],[Date]]),"00")</f>
        <v>2024-01</v>
      </c>
      <c r="E7470" s="1" t="str">
        <f>_xlfn.XLOOKUP(order_items[[#This Row],[product_id]],products!A:A,products!C:C)</f>
        <v>Outdoor &amp; Sports</v>
      </c>
      <c r="F7470" t="s">
        <v>1011</v>
      </c>
      <c r="G7470" t="s">
        <v>1054</v>
      </c>
      <c r="H7470">
        <v>16</v>
      </c>
      <c r="I7470">
        <v>485.61</v>
      </c>
      <c r="J7470" s="2">
        <v>0.1</v>
      </c>
    </row>
    <row r="7471" spans="1:10" x14ac:dyDescent="0.2">
      <c r="A7471" t="s">
        <v>12530</v>
      </c>
      <c r="B7471" t="s">
        <v>12529</v>
      </c>
      <c r="C7471" s="1">
        <f>_xlfn.XLOOKUP(order_items[[#This Row],[order_id]],orders!A:A,orders!C:C)</f>
        <v>45304</v>
      </c>
      <c r="D7471" s="3" t="str">
        <f>YEAR(order_items[[#This Row],[Date]])&amp;"-"&amp;TEXT(MONTH(order_items[[#This Row],[Date]]),"00")</f>
        <v>2024-01</v>
      </c>
      <c r="E7471" s="1" t="str">
        <f>_xlfn.XLOOKUP(order_items[[#This Row],[product_id]],products!A:A,products!C:C)</f>
        <v>Electronics</v>
      </c>
      <c r="F7471" t="s">
        <v>943</v>
      </c>
      <c r="G7471" t="s">
        <v>1101</v>
      </c>
      <c r="H7471">
        <v>22</v>
      </c>
      <c r="I7471">
        <v>152.97999999999999</v>
      </c>
      <c r="J7471" s="2">
        <v>0</v>
      </c>
    </row>
    <row r="7472" spans="1:10" x14ac:dyDescent="0.2">
      <c r="A7472" t="s">
        <v>12531</v>
      </c>
      <c r="B7472" t="s">
        <v>12532</v>
      </c>
      <c r="C7472" s="1">
        <f>_xlfn.XLOOKUP(order_items[[#This Row],[order_id]],orders!A:A,orders!C:C)</f>
        <v>45393</v>
      </c>
      <c r="D7472" s="3" t="str">
        <f>YEAR(order_items[[#This Row],[Date]])&amp;"-"&amp;TEXT(MONTH(order_items[[#This Row],[Date]]),"00")</f>
        <v>2024-04</v>
      </c>
      <c r="E7472" s="1" t="str">
        <f>_xlfn.XLOOKUP(order_items[[#This Row],[product_id]],products!A:A,products!C:C)</f>
        <v>Outdoor &amp; Sports</v>
      </c>
      <c r="F7472" t="s">
        <v>1098</v>
      </c>
      <c r="G7472" t="s">
        <v>1054</v>
      </c>
      <c r="H7472">
        <v>24</v>
      </c>
      <c r="I7472">
        <v>398.53</v>
      </c>
      <c r="J7472" s="2">
        <v>0</v>
      </c>
    </row>
    <row r="7473" spans="1:10" x14ac:dyDescent="0.2">
      <c r="A7473" t="s">
        <v>12533</v>
      </c>
      <c r="B7473" t="s">
        <v>12532</v>
      </c>
      <c r="C7473" s="1">
        <f>_xlfn.XLOOKUP(order_items[[#This Row],[order_id]],orders!A:A,orders!C:C)</f>
        <v>45393</v>
      </c>
      <c r="D7473" s="3" t="str">
        <f>YEAR(order_items[[#This Row],[Date]])&amp;"-"&amp;TEXT(MONTH(order_items[[#This Row],[Date]]),"00")</f>
        <v>2024-04</v>
      </c>
      <c r="E7473" s="1" t="str">
        <f>_xlfn.XLOOKUP(order_items[[#This Row],[product_id]],products!A:A,products!C:C)</f>
        <v>Office Supplies</v>
      </c>
      <c r="F7473" t="s">
        <v>927</v>
      </c>
      <c r="G7473" t="s">
        <v>1119</v>
      </c>
      <c r="H7473">
        <v>1</v>
      </c>
      <c r="I7473">
        <v>315.44</v>
      </c>
      <c r="J7473" s="2">
        <v>0</v>
      </c>
    </row>
    <row r="7474" spans="1:10" x14ac:dyDescent="0.2">
      <c r="A7474" t="s">
        <v>12534</v>
      </c>
      <c r="B7474" t="s">
        <v>12535</v>
      </c>
      <c r="C7474" s="1">
        <f>_xlfn.XLOOKUP(order_items[[#This Row],[order_id]],orders!A:A,orders!C:C)</f>
        <v>45269</v>
      </c>
      <c r="D7474" s="3" t="str">
        <f>YEAR(order_items[[#This Row],[Date]])&amp;"-"&amp;TEXT(MONTH(order_items[[#This Row],[Date]]),"00")</f>
        <v>2023-12</v>
      </c>
      <c r="E7474" s="1" t="str">
        <f>_xlfn.XLOOKUP(order_items[[#This Row],[product_id]],products!A:A,products!C:C)</f>
        <v>Outdoor &amp; Sports</v>
      </c>
      <c r="F7474" t="s">
        <v>1069</v>
      </c>
      <c r="G7474" t="s">
        <v>917</v>
      </c>
      <c r="H7474">
        <v>7</v>
      </c>
      <c r="I7474">
        <v>312.25</v>
      </c>
      <c r="J7474" s="2">
        <v>0</v>
      </c>
    </row>
    <row r="7475" spans="1:10" x14ac:dyDescent="0.2">
      <c r="A7475" t="s">
        <v>12536</v>
      </c>
      <c r="B7475" t="s">
        <v>12535</v>
      </c>
      <c r="C7475" s="1">
        <f>_xlfn.XLOOKUP(order_items[[#This Row],[order_id]],orders!A:A,orders!C:C)</f>
        <v>45269</v>
      </c>
      <c r="D7475" s="3" t="str">
        <f>YEAR(order_items[[#This Row],[Date]])&amp;"-"&amp;TEXT(MONTH(order_items[[#This Row],[Date]]),"00")</f>
        <v>2023-12</v>
      </c>
      <c r="E7475" s="1" t="str">
        <f>_xlfn.XLOOKUP(order_items[[#This Row],[product_id]],products!A:A,products!C:C)</f>
        <v>Office Supplies</v>
      </c>
      <c r="F7475" t="s">
        <v>1007</v>
      </c>
      <c r="G7475" t="s">
        <v>1119</v>
      </c>
      <c r="H7475">
        <v>2</v>
      </c>
      <c r="I7475">
        <v>51.68</v>
      </c>
      <c r="J7475" s="2">
        <v>0.15</v>
      </c>
    </row>
    <row r="7476" spans="1:10" x14ac:dyDescent="0.2">
      <c r="A7476" t="s">
        <v>12537</v>
      </c>
      <c r="B7476" t="s">
        <v>12538</v>
      </c>
      <c r="C7476" s="1">
        <f>_xlfn.XLOOKUP(order_items[[#This Row],[order_id]],orders!A:A,orders!C:C)</f>
        <v>45167</v>
      </c>
      <c r="D7476" s="3" t="str">
        <f>YEAR(order_items[[#This Row],[Date]])&amp;"-"&amp;TEXT(MONTH(order_items[[#This Row],[Date]]),"00")</f>
        <v>2023-08</v>
      </c>
      <c r="E7476" s="1" t="str">
        <f>_xlfn.XLOOKUP(order_items[[#This Row],[product_id]],products!A:A,products!C:C)</f>
        <v>Electronics</v>
      </c>
      <c r="F7476" t="s">
        <v>945</v>
      </c>
      <c r="G7476" t="s">
        <v>917</v>
      </c>
      <c r="H7476">
        <v>16</v>
      </c>
      <c r="I7476">
        <v>158.65</v>
      </c>
      <c r="J7476" s="2">
        <v>0.05</v>
      </c>
    </row>
    <row r="7477" spans="1:10" x14ac:dyDescent="0.2">
      <c r="A7477" t="s">
        <v>12539</v>
      </c>
      <c r="B7477" t="s">
        <v>12538</v>
      </c>
      <c r="C7477" s="1">
        <f>_xlfn.XLOOKUP(order_items[[#This Row],[order_id]],orders!A:A,orders!C:C)</f>
        <v>45167</v>
      </c>
      <c r="D7477" s="3" t="str">
        <f>YEAR(order_items[[#This Row],[Date]])&amp;"-"&amp;TEXT(MONTH(order_items[[#This Row],[Date]]),"00")</f>
        <v>2023-08</v>
      </c>
      <c r="E7477" s="1" t="str">
        <f>_xlfn.XLOOKUP(order_items[[#This Row],[product_id]],products!A:A,products!C:C)</f>
        <v>Electronics</v>
      </c>
      <c r="F7477" t="s">
        <v>938</v>
      </c>
      <c r="G7477" t="s">
        <v>1115</v>
      </c>
      <c r="H7477">
        <v>8</v>
      </c>
      <c r="I7477">
        <v>202.62</v>
      </c>
      <c r="J7477" s="2">
        <v>0.15</v>
      </c>
    </row>
    <row r="7478" spans="1:10" x14ac:dyDescent="0.2">
      <c r="A7478" t="s">
        <v>12540</v>
      </c>
      <c r="B7478" t="s">
        <v>12541</v>
      </c>
      <c r="C7478" s="1">
        <f>_xlfn.XLOOKUP(order_items[[#This Row],[order_id]],orders!A:A,orders!C:C)</f>
        <v>44995</v>
      </c>
      <c r="D7478" s="3" t="str">
        <f>YEAR(order_items[[#This Row],[Date]])&amp;"-"&amp;TEXT(MONTH(order_items[[#This Row],[Date]]),"00")</f>
        <v>2023-03</v>
      </c>
      <c r="E7478" s="1" t="str">
        <f>_xlfn.XLOOKUP(order_items[[#This Row],[product_id]],products!A:A,products!C:C)</f>
        <v>Outdoor &amp; Sports</v>
      </c>
      <c r="F7478" t="s">
        <v>936</v>
      </c>
      <c r="G7478" t="s">
        <v>917</v>
      </c>
      <c r="H7478">
        <v>11</v>
      </c>
      <c r="I7478">
        <v>417.24</v>
      </c>
      <c r="J7478" s="2">
        <v>0.1</v>
      </c>
    </row>
    <row r="7479" spans="1:10" x14ac:dyDescent="0.2">
      <c r="A7479" t="s">
        <v>12542</v>
      </c>
      <c r="B7479" t="s">
        <v>12543</v>
      </c>
      <c r="C7479" s="1">
        <f>_xlfn.XLOOKUP(order_items[[#This Row],[order_id]],orders!A:A,orders!C:C)</f>
        <v>45586</v>
      </c>
      <c r="D7479" s="3" t="str">
        <f>YEAR(order_items[[#This Row],[Date]])&amp;"-"&amp;TEXT(MONTH(order_items[[#This Row],[Date]]),"00")</f>
        <v>2024-10</v>
      </c>
      <c r="E7479" s="1" t="str">
        <f>_xlfn.XLOOKUP(order_items[[#This Row],[product_id]],products!A:A,products!C:C)</f>
        <v>Home &amp; Kitchen</v>
      </c>
      <c r="F7479" t="s">
        <v>1026</v>
      </c>
      <c r="G7479" t="s">
        <v>917</v>
      </c>
      <c r="H7479">
        <v>19</v>
      </c>
      <c r="I7479">
        <v>261.29000000000002</v>
      </c>
      <c r="J7479" s="2">
        <v>0.1</v>
      </c>
    </row>
    <row r="7480" spans="1:10" x14ac:dyDescent="0.2">
      <c r="A7480" t="s">
        <v>12544</v>
      </c>
      <c r="B7480" t="s">
        <v>12545</v>
      </c>
      <c r="C7480" s="1">
        <f>_xlfn.XLOOKUP(order_items[[#This Row],[order_id]],orders!A:A,orders!C:C)</f>
        <v>45509</v>
      </c>
      <c r="D7480" s="3" t="str">
        <f>YEAR(order_items[[#This Row],[Date]])&amp;"-"&amp;TEXT(MONTH(order_items[[#This Row],[Date]]),"00")</f>
        <v>2024-08</v>
      </c>
      <c r="E7480" s="1" t="str">
        <f>_xlfn.XLOOKUP(order_items[[#This Row],[product_id]],products!A:A,products!C:C)</f>
        <v>Electronics</v>
      </c>
      <c r="F7480" t="s">
        <v>943</v>
      </c>
      <c r="G7480" t="s">
        <v>1009</v>
      </c>
      <c r="H7480">
        <v>7</v>
      </c>
      <c r="I7480">
        <v>152.97999999999999</v>
      </c>
      <c r="J7480" s="2">
        <v>0.15</v>
      </c>
    </row>
    <row r="7481" spans="1:10" x14ac:dyDescent="0.2">
      <c r="A7481" t="s">
        <v>12546</v>
      </c>
      <c r="B7481" t="s">
        <v>12545</v>
      </c>
      <c r="C7481" s="1">
        <f>_xlfn.XLOOKUP(order_items[[#This Row],[order_id]],orders!A:A,orders!C:C)</f>
        <v>45509</v>
      </c>
      <c r="D7481" s="3" t="str">
        <f>YEAR(order_items[[#This Row],[Date]])&amp;"-"&amp;TEXT(MONTH(order_items[[#This Row],[Date]]),"00")</f>
        <v>2024-08</v>
      </c>
      <c r="E7481" s="1" t="str">
        <f>_xlfn.XLOOKUP(order_items[[#This Row],[product_id]],products!A:A,products!C:C)</f>
        <v>Office Supplies</v>
      </c>
      <c r="F7481" t="s">
        <v>1121</v>
      </c>
      <c r="G7481" t="s">
        <v>1009</v>
      </c>
      <c r="H7481">
        <v>6</v>
      </c>
      <c r="I7481">
        <v>490.76</v>
      </c>
      <c r="J7481" s="2">
        <v>0</v>
      </c>
    </row>
    <row r="7482" spans="1:10" x14ac:dyDescent="0.2">
      <c r="A7482" t="s">
        <v>12547</v>
      </c>
      <c r="B7482" t="s">
        <v>12545</v>
      </c>
      <c r="C7482" s="1">
        <f>_xlfn.XLOOKUP(order_items[[#This Row],[order_id]],orders!A:A,orders!C:C)</f>
        <v>45509</v>
      </c>
      <c r="D7482" s="3" t="str">
        <f>YEAR(order_items[[#This Row],[Date]])&amp;"-"&amp;TEXT(MONTH(order_items[[#This Row],[Date]]),"00")</f>
        <v>2024-08</v>
      </c>
      <c r="E7482" s="1" t="str">
        <f>_xlfn.XLOOKUP(order_items[[#This Row],[product_id]],products!A:A,products!C:C)</f>
        <v>Electronics</v>
      </c>
      <c r="F7482" t="s">
        <v>922</v>
      </c>
      <c r="G7482" t="s">
        <v>1119</v>
      </c>
      <c r="H7482">
        <v>9</v>
      </c>
      <c r="I7482">
        <v>4.7</v>
      </c>
      <c r="J7482" s="2">
        <v>0.05</v>
      </c>
    </row>
    <row r="7483" spans="1:10" x14ac:dyDescent="0.2">
      <c r="A7483" t="s">
        <v>12548</v>
      </c>
      <c r="B7483" t="s">
        <v>12545</v>
      </c>
      <c r="C7483" s="1">
        <f>_xlfn.XLOOKUP(order_items[[#This Row],[order_id]],orders!A:A,orders!C:C)</f>
        <v>45509</v>
      </c>
      <c r="D7483" s="3" t="str">
        <f>YEAR(order_items[[#This Row],[Date]])&amp;"-"&amp;TEXT(MONTH(order_items[[#This Row],[Date]]),"00")</f>
        <v>2024-08</v>
      </c>
      <c r="E7483" s="1" t="str">
        <f>_xlfn.XLOOKUP(order_items[[#This Row],[product_id]],products!A:A,products!C:C)</f>
        <v>Home &amp; Kitchen</v>
      </c>
      <c r="F7483" t="s">
        <v>1068</v>
      </c>
      <c r="G7483" t="s">
        <v>1054</v>
      </c>
      <c r="H7483">
        <v>11</v>
      </c>
      <c r="I7483">
        <v>475.7</v>
      </c>
      <c r="J7483" s="2">
        <v>0.05</v>
      </c>
    </row>
    <row r="7484" spans="1:10" x14ac:dyDescent="0.2">
      <c r="A7484" t="s">
        <v>12549</v>
      </c>
      <c r="B7484" t="s">
        <v>12550</v>
      </c>
      <c r="C7484" s="1">
        <f>_xlfn.XLOOKUP(order_items[[#This Row],[order_id]],orders!A:A,orders!C:C)</f>
        <v>45228</v>
      </c>
      <c r="D7484" s="3" t="str">
        <f>YEAR(order_items[[#This Row],[Date]])&amp;"-"&amp;TEXT(MONTH(order_items[[#This Row],[Date]]),"00")</f>
        <v>2023-10</v>
      </c>
      <c r="E7484" s="1" t="str">
        <f>_xlfn.XLOOKUP(order_items[[#This Row],[product_id]],products!A:A,products!C:C)</f>
        <v>Health &amp; Beauty</v>
      </c>
      <c r="F7484" t="s">
        <v>1042</v>
      </c>
      <c r="G7484" t="s">
        <v>1115</v>
      </c>
      <c r="H7484">
        <v>1</v>
      </c>
      <c r="I7484">
        <v>272.76</v>
      </c>
      <c r="J7484" s="2">
        <v>0.1</v>
      </c>
    </row>
    <row r="7485" spans="1:10" x14ac:dyDescent="0.2">
      <c r="A7485" t="s">
        <v>12551</v>
      </c>
      <c r="B7485" t="s">
        <v>12552</v>
      </c>
      <c r="C7485" s="1">
        <f>_xlfn.XLOOKUP(order_items[[#This Row],[order_id]],orders!A:A,orders!C:C)</f>
        <v>45155</v>
      </c>
      <c r="D7485" s="3" t="str">
        <f>YEAR(order_items[[#This Row],[Date]])&amp;"-"&amp;TEXT(MONTH(order_items[[#This Row],[Date]]),"00")</f>
        <v>2023-08</v>
      </c>
      <c r="E7485" s="1" t="str">
        <f>_xlfn.XLOOKUP(order_items[[#This Row],[product_id]],products!A:A,products!C:C)</f>
        <v>Outdoor &amp; Sports</v>
      </c>
      <c r="F7485" t="s">
        <v>1052</v>
      </c>
      <c r="G7485" t="s">
        <v>1115</v>
      </c>
      <c r="H7485">
        <v>12</v>
      </c>
      <c r="I7485">
        <v>118.24</v>
      </c>
      <c r="J7485" s="2">
        <v>0</v>
      </c>
    </row>
    <row r="7486" spans="1:10" x14ac:dyDescent="0.2">
      <c r="A7486" t="s">
        <v>12553</v>
      </c>
      <c r="B7486" t="s">
        <v>12552</v>
      </c>
      <c r="C7486" s="1">
        <f>_xlfn.XLOOKUP(order_items[[#This Row],[order_id]],orders!A:A,orders!C:C)</f>
        <v>45155</v>
      </c>
      <c r="D7486" s="3" t="str">
        <f>YEAR(order_items[[#This Row],[Date]])&amp;"-"&amp;TEXT(MONTH(order_items[[#This Row],[Date]]),"00")</f>
        <v>2023-08</v>
      </c>
      <c r="E7486" s="1" t="str">
        <f>_xlfn.XLOOKUP(order_items[[#This Row],[product_id]],products!A:A,products!C:C)</f>
        <v>Outdoor &amp; Sports</v>
      </c>
      <c r="F7486" t="s">
        <v>1021</v>
      </c>
      <c r="G7486" t="s">
        <v>1101</v>
      </c>
      <c r="H7486">
        <v>16</v>
      </c>
      <c r="I7486">
        <v>143.55000000000001</v>
      </c>
      <c r="J7486" s="2">
        <v>0.1</v>
      </c>
    </row>
    <row r="7487" spans="1:10" x14ac:dyDescent="0.2">
      <c r="A7487" t="s">
        <v>12554</v>
      </c>
      <c r="B7487" t="s">
        <v>12555</v>
      </c>
      <c r="C7487" s="1">
        <f>_xlfn.XLOOKUP(order_items[[#This Row],[order_id]],orders!A:A,orders!C:C)</f>
        <v>45464</v>
      </c>
      <c r="D7487" s="3" t="str">
        <f>YEAR(order_items[[#This Row],[Date]])&amp;"-"&amp;TEXT(MONTH(order_items[[#This Row],[Date]]),"00")</f>
        <v>2024-06</v>
      </c>
      <c r="E7487" s="1" t="str">
        <f>_xlfn.XLOOKUP(order_items[[#This Row],[product_id]],products!A:A,products!C:C)</f>
        <v>Office Supplies</v>
      </c>
      <c r="F7487" t="s">
        <v>1104</v>
      </c>
      <c r="G7487" t="s">
        <v>1119</v>
      </c>
      <c r="H7487">
        <v>17</v>
      </c>
      <c r="I7487">
        <v>95.05</v>
      </c>
      <c r="J7487" s="2">
        <v>0</v>
      </c>
    </row>
    <row r="7488" spans="1:10" x14ac:dyDescent="0.2">
      <c r="A7488" t="s">
        <v>12556</v>
      </c>
      <c r="B7488" t="s">
        <v>12555</v>
      </c>
      <c r="C7488" s="1">
        <f>_xlfn.XLOOKUP(order_items[[#This Row],[order_id]],orders!A:A,orders!C:C)</f>
        <v>45464</v>
      </c>
      <c r="D7488" s="3" t="str">
        <f>YEAR(order_items[[#This Row],[Date]])&amp;"-"&amp;TEXT(MONTH(order_items[[#This Row],[Date]]),"00")</f>
        <v>2024-06</v>
      </c>
      <c r="E7488" s="1" t="str">
        <f>_xlfn.XLOOKUP(order_items[[#This Row],[product_id]],products!A:A,products!C:C)</f>
        <v>Office Supplies</v>
      </c>
      <c r="F7488" t="s">
        <v>1100</v>
      </c>
      <c r="G7488" t="s">
        <v>1122</v>
      </c>
      <c r="H7488">
        <v>8</v>
      </c>
      <c r="I7488">
        <v>147.91</v>
      </c>
      <c r="J7488" s="2">
        <v>0</v>
      </c>
    </row>
    <row r="7489" spans="1:10" x14ac:dyDescent="0.2">
      <c r="A7489" t="s">
        <v>12557</v>
      </c>
      <c r="B7489" t="s">
        <v>12558</v>
      </c>
      <c r="C7489" s="1">
        <f>_xlfn.XLOOKUP(order_items[[#This Row],[order_id]],orders!A:A,orders!C:C)</f>
        <v>44936</v>
      </c>
      <c r="D7489" s="3" t="str">
        <f>YEAR(order_items[[#This Row],[Date]])&amp;"-"&amp;TEXT(MONTH(order_items[[#This Row],[Date]]),"00")</f>
        <v>2023-01</v>
      </c>
      <c r="E7489" s="1" t="str">
        <f>_xlfn.XLOOKUP(order_items[[#This Row],[product_id]],products!A:A,products!C:C)</f>
        <v>Outdoor &amp; Sports</v>
      </c>
      <c r="F7489" t="s">
        <v>1021</v>
      </c>
      <c r="G7489" t="s">
        <v>1054</v>
      </c>
      <c r="H7489">
        <v>11</v>
      </c>
      <c r="I7489">
        <v>143.55000000000001</v>
      </c>
      <c r="J7489" s="2">
        <v>0.1</v>
      </c>
    </row>
    <row r="7490" spans="1:10" x14ac:dyDescent="0.2">
      <c r="A7490" t="s">
        <v>12559</v>
      </c>
      <c r="B7490" t="s">
        <v>12558</v>
      </c>
      <c r="C7490" s="1">
        <f>_xlfn.XLOOKUP(order_items[[#This Row],[order_id]],orders!A:A,orders!C:C)</f>
        <v>44936</v>
      </c>
      <c r="D7490" s="3" t="str">
        <f>YEAR(order_items[[#This Row],[Date]])&amp;"-"&amp;TEXT(MONTH(order_items[[#This Row],[Date]]),"00")</f>
        <v>2023-01</v>
      </c>
      <c r="E7490" s="1" t="str">
        <f>_xlfn.XLOOKUP(order_items[[#This Row],[product_id]],products!A:A,products!C:C)</f>
        <v>Home &amp; Kitchen</v>
      </c>
      <c r="F7490" t="s">
        <v>1062</v>
      </c>
      <c r="G7490" t="s">
        <v>1120</v>
      </c>
      <c r="H7490">
        <v>4</v>
      </c>
      <c r="I7490">
        <v>45.95</v>
      </c>
      <c r="J7490" s="2">
        <v>0.15</v>
      </c>
    </row>
    <row r="7491" spans="1:10" x14ac:dyDescent="0.2">
      <c r="A7491" t="s">
        <v>12560</v>
      </c>
      <c r="B7491" t="s">
        <v>12558</v>
      </c>
      <c r="C7491" s="1">
        <f>_xlfn.XLOOKUP(order_items[[#This Row],[order_id]],orders!A:A,orders!C:C)</f>
        <v>44936</v>
      </c>
      <c r="D7491" s="3" t="str">
        <f>YEAR(order_items[[#This Row],[Date]])&amp;"-"&amp;TEXT(MONTH(order_items[[#This Row],[Date]]),"00")</f>
        <v>2023-01</v>
      </c>
      <c r="E7491" s="1" t="str">
        <f>_xlfn.XLOOKUP(order_items[[#This Row],[product_id]],products!A:A,products!C:C)</f>
        <v>Health &amp; Beauty</v>
      </c>
      <c r="F7491" t="s">
        <v>977</v>
      </c>
      <c r="G7491" t="s">
        <v>1119</v>
      </c>
      <c r="H7491">
        <v>7</v>
      </c>
      <c r="I7491">
        <v>344.52</v>
      </c>
      <c r="J7491" s="2">
        <v>0.1</v>
      </c>
    </row>
    <row r="7492" spans="1:10" x14ac:dyDescent="0.2">
      <c r="A7492" t="s">
        <v>12561</v>
      </c>
      <c r="B7492" t="s">
        <v>12562</v>
      </c>
      <c r="C7492" s="1">
        <f>_xlfn.XLOOKUP(order_items[[#This Row],[order_id]],orders!A:A,orders!C:C)</f>
        <v>45434</v>
      </c>
      <c r="D7492" s="3" t="str">
        <f>YEAR(order_items[[#This Row],[Date]])&amp;"-"&amp;TEXT(MONTH(order_items[[#This Row],[Date]]),"00")</f>
        <v>2024-05</v>
      </c>
      <c r="E7492" s="1" t="str">
        <f>_xlfn.XLOOKUP(order_items[[#This Row],[product_id]],products!A:A,products!C:C)</f>
        <v>Outdoor &amp; Sports</v>
      </c>
      <c r="F7492" t="s">
        <v>1041</v>
      </c>
      <c r="G7492" t="s">
        <v>1009</v>
      </c>
      <c r="H7492">
        <v>3</v>
      </c>
      <c r="I7492">
        <v>161.86000000000001</v>
      </c>
      <c r="J7492" s="2">
        <v>0</v>
      </c>
    </row>
    <row r="7493" spans="1:10" x14ac:dyDescent="0.2">
      <c r="A7493" t="s">
        <v>12563</v>
      </c>
      <c r="B7493" t="s">
        <v>12564</v>
      </c>
      <c r="C7493" s="1">
        <f>_xlfn.XLOOKUP(order_items[[#This Row],[order_id]],orders!A:A,orders!C:C)</f>
        <v>44962</v>
      </c>
      <c r="D7493" s="3" t="str">
        <f>YEAR(order_items[[#This Row],[Date]])&amp;"-"&amp;TEXT(MONTH(order_items[[#This Row],[Date]]),"00")</f>
        <v>2023-02</v>
      </c>
      <c r="E7493" s="1" t="str">
        <f>_xlfn.XLOOKUP(order_items[[#This Row],[product_id]],products!A:A,products!C:C)</f>
        <v>Home &amp; Kitchen</v>
      </c>
      <c r="F7493" t="s">
        <v>1026</v>
      </c>
      <c r="G7493" t="s">
        <v>1122</v>
      </c>
      <c r="H7493">
        <v>6</v>
      </c>
      <c r="I7493">
        <v>261.29000000000002</v>
      </c>
      <c r="J7493" s="2">
        <v>0.15</v>
      </c>
    </row>
    <row r="7494" spans="1:10" x14ac:dyDescent="0.2">
      <c r="A7494" t="s">
        <v>12565</v>
      </c>
      <c r="B7494" t="s">
        <v>12566</v>
      </c>
      <c r="C7494" s="1">
        <f>_xlfn.XLOOKUP(order_items[[#This Row],[order_id]],orders!A:A,orders!C:C)</f>
        <v>45003</v>
      </c>
      <c r="D7494" s="3" t="str">
        <f>YEAR(order_items[[#This Row],[Date]])&amp;"-"&amp;TEXT(MONTH(order_items[[#This Row],[Date]]),"00")</f>
        <v>2023-03</v>
      </c>
      <c r="E7494" s="1" t="str">
        <f>_xlfn.XLOOKUP(order_items[[#This Row],[product_id]],products!A:A,products!C:C)</f>
        <v>Office Supplies</v>
      </c>
      <c r="F7494" t="s">
        <v>1016</v>
      </c>
      <c r="G7494" t="s">
        <v>1115</v>
      </c>
      <c r="H7494">
        <v>25</v>
      </c>
      <c r="I7494">
        <v>112.25</v>
      </c>
      <c r="J7494" s="2">
        <v>0</v>
      </c>
    </row>
    <row r="7495" spans="1:10" x14ac:dyDescent="0.2">
      <c r="A7495" t="s">
        <v>12567</v>
      </c>
      <c r="B7495" t="s">
        <v>12566</v>
      </c>
      <c r="C7495" s="1">
        <f>_xlfn.XLOOKUP(order_items[[#This Row],[order_id]],orders!A:A,orders!C:C)</f>
        <v>45003</v>
      </c>
      <c r="D7495" s="3" t="str">
        <f>YEAR(order_items[[#This Row],[Date]])&amp;"-"&amp;TEXT(MONTH(order_items[[#This Row],[Date]]),"00")</f>
        <v>2023-03</v>
      </c>
      <c r="E7495" s="1" t="str">
        <f>_xlfn.XLOOKUP(order_items[[#This Row],[product_id]],products!A:A,products!C:C)</f>
        <v>Home &amp; Kitchen</v>
      </c>
      <c r="F7495" t="s">
        <v>1092</v>
      </c>
      <c r="G7495" t="s">
        <v>1120</v>
      </c>
      <c r="H7495">
        <v>7</v>
      </c>
      <c r="I7495">
        <v>190.51</v>
      </c>
    </row>
    <row r="7496" spans="1:10" x14ac:dyDescent="0.2">
      <c r="A7496" t="s">
        <v>12568</v>
      </c>
      <c r="B7496" t="s">
        <v>12569</v>
      </c>
      <c r="C7496" s="1">
        <f>_xlfn.XLOOKUP(order_items[[#This Row],[order_id]],orders!A:A,orders!C:C)</f>
        <v>44970</v>
      </c>
      <c r="D7496" s="3" t="str">
        <f>YEAR(order_items[[#This Row],[Date]])&amp;"-"&amp;TEXT(MONTH(order_items[[#This Row],[Date]]),"00")</f>
        <v>2023-02</v>
      </c>
      <c r="E7496" s="1" t="str">
        <f>_xlfn.XLOOKUP(order_items[[#This Row],[product_id]],products!A:A,products!C:C)</f>
        <v>Home &amp; Kitchen</v>
      </c>
      <c r="F7496" t="s">
        <v>1015</v>
      </c>
      <c r="G7496" t="s">
        <v>1009</v>
      </c>
      <c r="H7496">
        <v>19</v>
      </c>
      <c r="I7496">
        <v>152.19999999999999</v>
      </c>
      <c r="J7496" s="2">
        <v>0.05</v>
      </c>
    </row>
    <row r="7497" spans="1:10" x14ac:dyDescent="0.2">
      <c r="A7497" t="s">
        <v>12570</v>
      </c>
      <c r="B7497" t="s">
        <v>12571</v>
      </c>
      <c r="C7497" s="1">
        <f>_xlfn.XLOOKUP(order_items[[#This Row],[order_id]],orders!A:A,orders!C:C)</f>
        <v>45193</v>
      </c>
      <c r="D7497" s="3" t="str">
        <f>YEAR(order_items[[#This Row],[Date]])&amp;"-"&amp;TEXT(MONTH(order_items[[#This Row],[Date]]),"00")</f>
        <v>2023-09</v>
      </c>
      <c r="E7497" s="1" t="str">
        <f>_xlfn.XLOOKUP(order_items[[#This Row],[product_id]],products!A:A,products!C:C)</f>
        <v>Home &amp; Kitchen</v>
      </c>
      <c r="F7497" t="s">
        <v>1117</v>
      </c>
      <c r="G7497" t="s">
        <v>1115</v>
      </c>
      <c r="H7497">
        <v>2</v>
      </c>
      <c r="I7497">
        <v>210.52</v>
      </c>
      <c r="J7497" s="2">
        <v>0</v>
      </c>
    </row>
    <row r="7498" spans="1:10" x14ac:dyDescent="0.2">
      <c r="A7498" t="s">
        <v>12572</v>
      </c>
      <c r="B7498" t="s">
        <v>12573</v>
      </c>
      <c r="C7498" s="1">
        <f>_xlfn.XLOOKUP(order_items[[#This Row],[order_id]],orders!A:A,orders!C:C)</f>
        <v>45451</v>
      </c>
      <c r="D7498" s="3" t="str">
        <f>YEAR(order_items[[#This Row],[Date]])&amp;"-"&amp;TEXT(MONTH(order_items[[#This Row],[Date]]),"00")</f>
        <v>2024-06</v>
      </c>
      <c r="E7498" s="1" t="str">
        <f>_xlfn.XLOOKUP(order_items[[#This Row],[product_id]],products!A:A,products!C:C)</f>
        <v>Outdoor &amp; Sports</v>
      </c>
      <c r="F7498" t="s">
        <v>1032</v>
      </c>
      <c r="G7498" t="s">
        <v>1080</v>
      </c>
      <c r="H7498">
        <v>3</v>
      </c>
      <c r="I7498">
        <v>41.57</v>
      </c>
      <c r="J7498" s="2">
        <v>0.1</v>
      </c>
    </row>
    <row r="7499" spans="1:10" x14ac:dyDescent="0.2">
      <c r="A7499" t="s">
        <v>12574</v>
      </c>
      <c r="B7499" t="s">
        <v>12575</v>
      </c>
      <c r="C7499" s="1">
        <f>_xlfn.XLOOKUP(order_items[[#This Row],[order_id]],orders!A:A,orders!C:C)</f>
        <v>45360</v>
      </c>
      <c r="D7499" s="3" t="str">
        <f>YEAR(order_items[[#This Row],[Date]])&amp;"-"&amp;TEXT(MONTH(order_items[[#This Row],[Date]]),"00")</f>
        <v>2024-03</v>
      </c>
      <c r="E7499" s="1" t="str">
        <f>_xlfn.XLOOKUP(order_items[[#This Row],[product_id]],products!A:A,products!C:C)</f>
        <v>Electronics</v>
      </c>
      <c r="F7499" t="s">
        <v>1102</v>
      </c>
      <c r="G7499" t="s">
        <v>1009</v>
      </c>
      <c r="H7499">
        <v>23</v>
      </c>
      <c r="I7499">
        <v>61.4</v>
      </c>
      <c r="J7499" s="2">
        <v>0.05</v>
      </c>
    </row>
    <row r="7500" spans="1:10" x14ac:dyDescent="0.2">
      <c r="A7500" t="s">
        <v>12576</v>
      </c>
      <c r="B7500" t="s">
        <v>12575</v>
      </c>
      <c r="C7500" s="1">
        <f>_xlfn.XLOOKUP(order_items[[#This Row],[order_id]],orders!A:A,orders!C:C)</f>
        <v>45360</v>
      </c>
      <c r="D7500" s="3" t="str">
        <f>YEAR(order_items[[#This Row],[Date]])&amp;"-"&amp;TEXT(MONTH(order_items[[#This Row],[Date]]),"00")</f>
        <v>2024-03</v>
      </c>
      <c r="E7500" s="1" t="str">
        <f>_xlfn.XLOOKUP(order_items[[#This Row],[product_id]],products!A:A,products!C:C)</f>
        <v>Electronics</v>
      </c>
      <c r="F7500" t="s">
        <v>937</v>
      </c>
      <c r="G7500" t="s">
        <v>1101</v>
      </c>
      <c r="H7500">
        <v>12</v>
      </c>
      <c r="I7500">
        <v>282.42</v>
      </c>
    </row>
    <row r="7501" spans="1:10" x14ac:dyDescent="0.2">
      <c r="A7501" t="s">
        <v>12577</v>
      </c>
      <c r="B7501" t="s">
        <v>12578</v>
      </c>
      <c r="C7501" s="1">
        <f>_xlfn.XLOOKUP(order_items[[#This Row],[order_id]],orders!A:A,orders!C:C)</f>
        <v>45322</v>
      </c>
      <c r="D7501" s="3" t="str">
        <f>YEAR(order_items[[#This Row],[Date]])&amp;"-"&amp;TEXT(MONTH(order_items[[#This Row],[Date]]),"00")</f>
        <v>2024-01</v>
      </c>
      <c r="E7501" s="1" t="str">
        <f>_xlfn.XLOOKUP(order_items[[#This Row],[product_id]],products!A:A,products!C:C)</f>
        <v>Home &amp; Kitchen</v>
      </c>
      <c r="F7501" t="s">
        <v>953</v>
      </c>
      <c r="G7501" t="s">
        <v>1115</v>
      </c>
      <c r="H7501">
        <v>4</v>
      </c>
      <c r="I7501">
        <v>42.06</v>
      </c>
      <c r="J7501" s="2">
        <v>0.1</v>
      </c>
    </row>
    <row r="7502" spans="1:10" x14ac:dyDescent="0.2">
      <c r="A7502" t="s">
        <v>12579</v>
      </c>
      <c r="B7502" t="s">
        <v>12580</v>
      </c>
      <c r="C7502" s="1">
        <f>_xlfn.XLOOKUP(order_items[[#This Row],[order_id]],orders!A:A,orders!C:C)</f>
        <v>45125</v>
      </c>
      <c r="D7502" s="3" t="str">
        <f>YEAR(order_items[[#This Row],[Date]])&amp;"-"&amp;TEXT(MONTH(order_items[[#This Row],[Date]]),"00")</f>
        <v>2023-07</v>
      </c>
      <c r="E7502" s="1" t="str">
        <f>_xlfn.XLOOKUP(order_items[[#This Row],[product_id]],products!A:A,products!C:C)</f>
        <v>Electronics</v>
      </c>
      <c r="F7502" t="s">
        <v>943</v>
      </c>
      <c r="G7502" t="s">
        <v>1120</v>
      </c>
      <c r="H7502">
        <v>1</v>
      </c>
      <c r="I7502">
        <v>152.97999999999999</v>
      </c>
      <c r="J7502" s="2">
        <v>0.15</v>
      </c>
    </row>
    <row r="7503" spans="1:10" x14ac:dyDescent="0.2">
      <c r="A7503" t="s">
        <v>12581</v>
      </c>
      <c r="B7503" t="s">
        <v>12582</v>
      </c>
      <c r="C7503" s="1">
        <f>_xlfn.XLOOKUP(order_items[[#This Row],[order_id]],orders!A:A,orders!C:C)</f>
        <v>45152</v>
      </c>
      <c r="D7503" s="3" t="str">
        <f>YEAR(order_items[[#This Row],[Date]])&amp;"-"&amp;TEXT(MONTH(order_items[[#This Row],[Date]]),"00")</f>
        <v>2023-08</v>
      </c>
      <c r="E7503" s="1" t="str">
        <f>_xlfn.XLOOKUP(order_items[[#This Row],[product_id]],products!A:A,products!C:C)</f>
        <v>Office Supplies</v>
      </c>
      <c r="F7503" t="s">
        <v>1036</v>
      </c>
      <c r="G7503" t="s">
        <v>1101</v>
      </c>
      <c r="H7503">
        <v>8</v>
      </c>
      <c r="I7503">
        <v>65.73</v>
      </c>
      <c r="J7503" s="2">
        <v>0.15</v>
      </c>
    </row>
    <row r="7504" spans="1:10" x14ac:dyDescent="0.2">
      <c r="A7504" t="s">
        <v>12583</v>
      </c>
      <c r="B7504" t="s">
        <v>12584</v>
      </c>
      <c r="C7504" s="1">
        <f>_xlfn.XLOOKUP(order_items[[#This Row],[order_id]],orders!A:A,orders!C:C)</f>
        <v>45162</v>
      </c>
      <c r="D7504" s="3" t="str">
        <f>YEAR(order_items[[#This Row],[Date]])&amp;"-"&amp;TEXT(MONTH(order_items[[#This Row],[Date]]),"00")</f>
        <v>2023-08</v>
      </c>
      <c r="E7504" s="1" t="str">
        <f>_xlfn.XLOOKUP(order_items[[#This Row],[product_id]],products!A:A,products!C:C)</f>
        <v>Outdoor &amp; Sports</v>
      </c>
      <c r="F7504" t="s">
        <v>936</v>
      </c>
      <c r="G7504" t="s">
        <v>1080</v>
      </c>
      <c r="H7504">
        <v>6</v>
      </c>
      <c r="I7504">
        <v>417.24</v>
      </c>
      <c r="J7504" s="2">
        <v>0.1</v>
      </c>
    </row>
    <row r="7505" spans="1:10" x14ac:dyDescent="0.2">
      <c r="A7505" t="s">
        <v>12585</v>
      </c>
      <c r="B7505" t="s">
        <v>12584</v>
      </c>
      <c r="C7505" s="1">
        <f>_xlfn.XLOOKUP(order_items[[#This Row],[order_id]],orders!A:A,orders!C:C)</f>
        <v>45162</v>
      </c>
      <c r="D7505" s="3" t="str">
        <f>YEAR(order_items[[#This Row],[Date]])&amp;"-"&amp;TEXT(MONTH(order_items[[#This Row],[Date]]),"00")</f>
        <v>2023-08</v>
      </c>
      <c r="E7505" s="1" t="str">
        <f>_xlfn.XLOOKUP(order_items[[#This Row],[product_id]],products!A:A,products!C:C)</f>
        <v>Office Supplies</v>
      </c>
      <c r="F7505" t="s">
        <v>948</v>
      </c>
      <c r="G7505" t="s">
        <v>1101</v>
      </c>
      <c r="H7505">
        <v>9</v>
      </c>
      <c r="I7505">
        <v>46.82</v>
      </c>
      <c r="J7505" s="2">
        <v>0.05</v>
      </c>
    </row>
    <row r="7506" spans="1:10" x14ac:dyDescent="0.2">
      <c r="A7506" t="s">
        <v>12586</v>
      </c>
      <c r="B7506" t="s">
        <v>12587</v>
      </c>
      <c r="C7506" s="1">
        <f>_xlfn.XLOOKUP(order_items[[#This Row],[order_id]],orders!A:A,orders!C:C)</f>
        <v>45566</v>
      </c>
      <c r="D7506" s="3" t="str">
        <f>YEAR(order_items[[#This Row],[Date]])&amp;"-"&amp;TEXT(MONTH(order_items[[#This Row],[Date]]),"00")</f>
        <v>2024-10</v>
      </c>
      <c r="E7506" s="1" t="str">
        <f>_xlfn.XLOOKUP(order_items[[#This Row],[product_id]],products!A:A,products!C:C)</f>
        <v>Electronics</v>
      </c>
      <c r="F7506" t="s">
        <v>1074</v>
      </c>
      <c r="G7506" t="s">
        <v>1080</v>
      </c>
      <c r="H7506">
        <v>2</v>
      </c>
      <c r="I7506">
        <v>37.479999999999997</v>
      </c>
      <c r="J7506" s="2">
        <v>0</v>
      </c>
    </row>
    <row r="7507" spans="1:10" x14ac:dyDescent="0.2">
      <c r="A7507" t="s">
        <v>12588</v>
      </c>
      <c r="B7507" t="s">
        <v>12587</v>
      </c>
      <c r="C7507" s="1">
        <f>_xlfn.XLOOKUP(order_items[[#This Row],[order_id]],orders!A:A,orders!C:C)</f>
        <v>45566</v>
      </c>
      <c r="D7507" s="3" t="str">
        <f>YEAR(order_items[[#This Row],[Date]])&amp;"-"&amp;TEXT(MONTH(order_items[[#This Row],[Date]]),"00")</f>
        <v>2024-10</v>
      </c>
      <c r="E7507" s="1" t="str">
        <f>_xlfn.XLOOKUP(order_items[[#This Row],[product_id]],products!A:A,products!C:C)</f>
        <v>Health &amp; Beauty</v>
      </c>
      <c r="F7507" t="s">
        <v>1114</v>
      </c>
      <c r="G7507" t="s">
        <v>1115</v>
      </c>
      <c r="H7507">
        <v>10</v>
      </c>
      <c r="I7507">
        <v>333.68</v>
      </c>
      <c r="J7507" s="2">
        <v>0.15</v>
      </c>
    </row>
    <row r="7508" spans="1:10" x14ac:dyDescent="0.2">
      <c r="A7508" t="s">
        <v>12589</v>
      </c>
      <c r="B7508" t="s">
        <v>12587</v>
      </c>
      <c r="C7508" s="1">
        <f>_xlfn.XLOOKUP(order_items[[#This Row],[order_id]],orders!A:A,orders!C:C)</f>
        <v>45566</v>
      </c>
      <c r="D7508" s="3" t="str">
        <f>YEAR(order_items[[#This Row],[Date]])&amp;"-"&amp;TEXT(MONTH(order_items[[#This Row],[Date]]),"00")</f>
        <v>2024-10</v>
      </c>
      <c r="E7508" s="1" t="str">
        <f>_xlfn.XLOOKUP(order_items[[#This Row],[product_id]],products!A:A,products!C:C)</f>
        <v>Electronics</v>
      </c>
      <c r="F7508" t="s">
        <v>937</v>
      </c>
      <c r="G7508" t="s">
        <v>1054</v>
      </c>
      <c r="H7508">
        <v>17</v>
      </c>
      <c r="I7508">
        <v>282.42</v>
      </c>
      <c r="J7508" s="2">
        <v>0</v>
      </c>
    </row>
    <row r="7509" spans="1:10" x14ac:dyDescent="0.2">
      <c r="A7509" t="s">
        <v>12590</v>
      </c>
      <c r="B7509" t="s">
        <v>12591</v>
      </c>
      <c r="C7509" s="1">
        <f>_xlfn.XLOOKUP(order_items[[#This Row],[order_id]],orders!A:A,orders!C:C)</f>
        <v>45213</v>
      </c>
      <c r="D7509" s="3" t="str">
        <f>YEAR(order_items[[#This Row],[Date]])&amp;"-"&amp;TEXT(MONTH(order_items[[#This Row],[Date]]),"00")</f>
        <v>2023-10</v>
      </c>
      <c r="E7509" s="1" t="str">
        <f>_xlfn.XLOOKUP(order_items[[#This Row],[product_id]],products!A:A,products!C:C)</f>
        <v>Health &amp; Beauty</v>
      </c>
      <c r="F7509" t="s">
        <v>1095</v>
      </c>
      <c r="G7509" t="s">
        <v>1115</v>
      </c>
      <c r="H7509">
        <v>8</v>
      </c>
      <c r="I7509">
        <v>86.23</v>
      </c>
      <c r="J7509" s="2">
        <v>0.1</v>
      </c>
    </row>
    <row r="7510" spans="1:10" x14ac:dyDescent="0.2">
      <c r="A7510" t="s">
        <v>12592</v>
      </c>
      <c r="B7510" t="s">
        <v>12593</v>
      </c>
      <c r="C7510" s="1">
        <f>_xlfn.XLOOKUP(order_items[[#This Row],[order_id]],orders!A:A,orders!C:C)</f>
        <v>45270</v>
      </c>
      <c r="D7510" s="3" t="str">
        <f>YEAR(order_items[[#This Row],[Date]])&amp;"-"&amp;TEXT(MONTH(order_items[[#This Row],[Date]]),"00")</f>
        <v>2023-12</v>
      </c>
      <c r="E7510" s="1" t="str">
        <f>_xlfn.XLOOKUP(order_items[[#This Row],[product_id]],products!A:A,products!C:C)</f>
        <v>Health &amp; Beauty</v>
      </c>
      <c r="F7510" t="s">
        <v>1064</v>
      </c>
      <c r="G7510" t="s">
        <v>1115</v>
      </c>
      <c r="H7510">
        <v>14</v>
      </c>
      <c r="I7510">
        <v>470.3</v>
      </c>
      <c r="J7510" s="2">
        <v>0</v>
      </c>
    </row>
    <row r="7511" spans="1:10" x14ac:dyDescent="0.2">
      <c r="A7511" t="s">
        <v>12594</v>
      </c>
      <c r="B7511" t="s">
        <v>12593</v>
      </c>
      <c r="C7511" s="1">
        <f>_xlfn.XLOOKUP(order_items[[#This Row],[order_id]],orders!A:A,orders!C:C)</f>
        <v>45270</v>
      </c>
      <c r="D7511" s="3" t="str">
        <f>YEAR(order_items[[#This Row],[Date]])&amp;"-"&amp;TEXT(MONTH(order_items[[#This Row],[Date]]),"00")</f>
        <v>2023-12</v>
      </c>
      <c r="E7511" s="1" t="str">
        <f>_xlfn.XLOOKUP(order_items[[#This Row],[product_id]],products!A:A,products!C:C)</f>
        <v>Outdoor &amp; Sports</v>
      </c>
      <c r="F7511" t="s">
        <v>1017</v>
      </c>
      <c r="G7511" t="s">
        <v>1054</v>
      </c>
      <c r="H7511">
        <v>10</v>
      </c>
      <c r="I7511">
        <v>107.52</v>
      </c>
      <c r="J7511" s="2">
        <v>0.15</v>
      </c>
    </row>
    <row r="7512" spans="1:10" x14ac:dyDescent="0.2">
      <c r="A7512" t="s">
        <v>12595</v>
      </c>
      <c r="B7512" t="s">
        <v>12596</v>
      </c>
      <c r="C7512" s="1">
        <f>_xlfn.XLOOKUP(order_items[[#This Row],[order_id]],orders!A:A,orders!C:C)</f>
        <v>45564</v>
      </c>
      <c r="D7512" s="3" t="str">
        <f>YEAR(order_items[[#This Row],[Date]])&amp;"-"&amp;TEXT(MONTH(order_items[[#This Row],[Date]]),"00")</f>
        <v>2024-09</v>
      </c>
      <c r="E7512" s="1" t="str">
        <f>_xlfn.XLOOKUP(order_items[[#This Row],[product_id]],products!A:A,products!C:C)</f>
        <v>Electronics</v>
      </c>
      <c r="F7512" t="s">
        <v>1074</v>
      </c>
      <c r="G7512" t="s">
        <v>1080</v>
      </c>
      <c r="H7512">
        <v>3</v>
      </c>
      <c r="I7512">
        <v>37.479999999999997</v>
      </c>
      <c r="J7512" s="2">
        <v>0.15</v>
      </c>
    </row>
    <row r="7513" spans="1:10" x14ac:dyDescent="0.2">
      <c r="A7513" t="s">
        <v>12597</v>
      </c>
      <c r="B7513" t="s">
        <v>12598</v>
      </c>
      <c r="C7513" s="1">
        <f>_xlfn.XLOOKUP(order_items[[#This Row],[order_id]],orders!A:A,orders!C:C)</f>
        <v>44934</v>
      </c>
      <c r="D7513" s="3" t="str">
        <f>YEAR(order_items[[#This Row],[Date]])&amp;"-"&amp;TEXT(MONTH(order_items[[#This Row],[Date]]),"00")</f>
        <v>2023-01</v>
      </c>
      <c r="E7513" s="1" t="str">
        <f>_xlfn.XLOOKUP(order_items[[#This Row],[product_id]],products!A:A,products!C:C)</f>
        <v>Electronics</v>
      </c>
      <c r="F7513" t="s">
        <v>919</v>
      </c>
      <c r="G7513" t="s">
        <v>1054</v>
      </c>
      <c r="H7513">
        <v>16</v>
      </c>
      <c r="I7513">
        <v>167.05</v>
      </c>
      <c r="J7513" s="2">
        <v>0</v>
      </c>
    </row>
    <row r="7514" spans="1:10" x14ac:dyDescent="0.2">
      <c r="A7514" t="s">
        <v>12599</v>
      </c>
      <c r="B7514" t="s">
        <v>12598</v>
      </c>
      <c r="C7514" s="1">
        <f>_xlfn.XLOOKUP(order_items[[#This Row],[order_id]],orders!A:A,orders!C:C)</f>
        <v>44934</v>
      </c>
      <c r="D7514" s="3" t="str">
        <f>YEAR(order_items[[#This Row],[Date]])&amp;"-"&amp;TEXT(MONTH(order_items[[#This Row],[Date]]),"00")</f>
        <v>2023-01</v>
      </c>
      <c r="E7514" s="1" t="str">
        <f>_xlfn.XLOOKUP(order_items[[#This Row],[product_id]],products!A:A,products!C:C)</f>
        <v>Health &amp; Beauty</v>
      </c>
      <c r="F7514" t="s">
        <v>920</v>
      </c>
      <c r="G7514" t="s">
        <v>1109</v>
      </c>
      <c r="H7514">
        <v>10</v>
      </c>
      <c r="I7514">
        <v>188.62</v>
      </c>
      <c r="J7514" s="2">
        <v>0.05</v>
      </c>
    </row>
    <row r="7515" spans="1:10" x14ac:dyDescent="0.2">
      <c r="A7515" t="s">
        <v>12600</v>
      </c>
      <c r="B7515" t="s">
        <v>12598</v>
      </c>
      <c r="C7515" s="1">
        <f>_xlfn.XLOOKUP(order_items[[#This Row],[order_id]],orders!A:A,orders!C:C)</f>
        <v>44934</v>
      </c>
      <c r="D7515" s="3" t="str">
        <f>YEAR(order_items[[#This Row],[Date]])&amp;"-"&amp;TEXT(MONTH(order_items[[#This Row],[Date]]),"00")</f>
        <v>2023-01</v>
      </c>
      <c r="E7515" s="1" t="str">
        <f>_xlfn.XLOOKUP(order_items[[#This Row],[product_id]],products!A:A,products!C:C)</f>
        <v>Outdoor &amp; Sports</v>
      </c>
      <c r="F7515" t="s">
        <v>1271</v>
      </c>
      <c r="G7515" t="s">
        <v>1122</v>
      </c>
      <c r="H7515">
        <v>13</v>
      </c>
      <c r="I7515">
        <v>358.43</v>
      </c>
      <c r="J7515" s="2">
        <v>0</v>
      </c>
    </row>
    <row r="7516" spans="1:10" x14ac:dyDescent="0.2">
      <c r="A7516" t="s">
        <v>12601</v>
      </c>
      <c r="B7516" t="s">
        <v>12602</v>
      </c>
      <c r="C7516" s="1">
        <f>_xlfn.XLOOKUP(order_items[[#This Row],[order_id]],orders!A:A,orders!C:C)</f>
        <v>45401</v>
      </c>
      <c r="D7516" s="3" t="str">
        <f>YEAR(order_items[[#This Row],[Date]])&amp;"-"&amp;TEXT(MONTH(order_items[[#This Row],[Date]]),"00")</f>
        <v>2024-04</v>
      </c>
      <c r="E7516" s="1" t="str">
        <f>_xlfn.XLOOKUP(order_items[[#This Row],[product_id]],products!A:A,products!C:C)</f>
        <v>Health &amp; Beauty</v>
      </c>
      <c r="F7516" t="s">
        <v>1053</v>
      </c>
      <c r="G7516" t="s">
        <v>1054</v>
      </c>
      <c r="H7516">
        <v>2</v>
      </c>
      <c r="I7516">
        <v>200.07</v>
      </c>
      <c r="J7516" s="2">
        <v>0</v>
      </c>
    </row>
    <row r="7517" spans="1:10" x14ac:dyDescent="0.2">
      <c r="A7517" t="s">
        <v>12603</v>
      </c>
      <c r="B7517" t="s">
        <v>12602</v>
      </c>
      <c r="C7517" s="1">
        <f>_xlfn.XLOOKUP(order_items[[#This Row],[order_id]],orders!A:A,orders!C:C)</f>
        <v>45401</v>
      </c>
      <c r="D7517" s="3" t="str">
        <f>YEAR(order_items[[#This Row],[Date]])&amp;"-"&amp;TEXT(MONTH(order_items[[#This Row],[Date]]),"00")</f>
        <v>2024-04</v>
      </c>
      <c r="E7517" s="1" t="str">
        <f>_xlfn.XLOOKUP(order_items[[#This Row],[product_id]],products!A:A,products!C:C)</f>
        <v>Office Supplies</v>
      </c>
      <c r="F7517" t="s">
        <v>994</v>
      </c>
      <c r="G7517" t="s">
        <v>1120</v>
      </c>
      <c r="H7517">
        <v>1</v>
      </c>
      <c r="I7517">
        <v>470.22</v>
      </c>
      <c r="J7517" s="2">
        <v>0</v>
      </c>
    </row>
    <row r="7518" spans="1:10" x14ac:dyDescent="0.2">
      <c r="A7518" t="s">
        <v>12604</v>
      </c>
      <c r="B7518" t="s">
        <v>12605</v>
      </c>
      <c r="C7518" s="1">
        <f>_xlfn.XLOOKUP(order_items[[#This Row],[order_id]],orders!A:A,orders!C:C)</f>
        <v>45464</v>
      </c>
      <c r="D7518" s="3" t="str">
        <f>YEAR(order_items[[#This Row],[Date]])&amp;"-"&amp;TEXT(MONTH(order_items[[#This Row],[Date]]),"00")</f>
        <v>2024-06</v>
      </c>
      <c r="E7518" s="1" t="str">
        <f>_xlfn.XLOOKUP(order_items[[#This Row],[product_id]],products!A:A,products!C:C)</f>
        <v>Health &amp; Beauty</v>
      </c>
      <c r="F7518" t="s">
        <v>920</v>
      </c>
      <c r="G7518" t="s">
        <v>1120</v>
      </c>
      <c r="H7518">
        <v>9</v>
      </c>
      <c r="I7518">
        <v>188.62</v>
      </c>
      <c r="J7518" s="2">
        <v>0</v>
      </c>
    </row>
    <row r="7519" spans="1:10" x14ac:dyDescent="0.2">
      <c r="A7519" t="s">
        <v>12606</v>
      </c>
      <c r="B7519" t="s">
        <v>12605</v>
      </c>
      <c r="C7519" s="1">
        <f>_xlfn.XLOOKUP(order_items[[#This Row],[order_id]],orders!A:A,orders!C:C)</f>
        <v>45464</v>
      </c>
      <c r="D7519" s="3" t="str">
        <f>YEAR(order_items[[#This Row],[Date]])&amp;"-"&amp;TEXT(MONTH(order_items[[#This Row],[Date]]),"00")</f>
        <v>2024-06</v>
      </c>
      <c r="E7519" s="1" t="str">
        <f>_xlfn.XLOOKUP(order_items[[#This Row],[product_id]],products!A:A,products!C:C)</f>
        <v>Home &amp; Kitchen</v>
      </c>
      <c r="F7519" t="s">
        <v>1092</v>
      </c>
      <c r="G7519" t="s">
        <v>1080</v>
      </c>
      <c r="H7519">
        <v>7</v>
      </c>
      <c r="I7519">
        <v>190.51</v>
      </c>
      <c r="J7519" s="2">
        <v>0</v>
      </c>
    </row>
    <row r="7520" spans="1:10" x14ac:dyDescent="0.2">
      <c r="A7520" t="s">
        <v>12607</v>
      </c>
      <c r="B7520" t="s">
        <v>12608</v>
      </c>
      <c r="C7520" s="1">
        <f>_xlfn.XLOOKUP(order_items[[#This Row],[order_id]],orders!A:A,orders!C:C)</f>
        <v>45135</v>
      </c>
      <c r="D7520" s="3" t="str">
        <f>YEAR(order_items[[#This Row],[Date]])&amp;"-"&amp;TEXT(MONTH(order_items[[#This Row],[Date]]),"00")</f>
        <v>2023-07</v>
      </c>
      <c r="E7520" s="1" t="str">
        <f>_xlfn.XLOOKUP(order_items[[#This Row],[product_id]],products!A:A,products!C:C)</f>
        <v>Electronics</v>
      </c>
      <c r="F7520" t="s">
        <v>1033</v>
      </c>
      <c r="G7520" t="s">
        <v>1080</v>
      </c>
      <c r="H7520">
        <v>2</v>
      </c>
      <c r="I7520">
        <v>163.53</v>
      </c>
      <c r="J7520" s="2">
        <v>0</v>
      </c>
    </row>
    <row r="7521" spans="1:10" x14ac:dyDescent="0.2">
      <c r="A7521" t="s">
        <v>12609</v>
      </c>
      <c r="B7521" t="s">
        <v>12610</v>
      </c>
      <c r="C7521" s="1">
        <f>_xlfn.XLOOKUP(order_items[[#This Row],[order_id]],orders!A:A,orders!C:C)</f>
        <v>44954</v>
      </c>
      <c r="D7521" s="3" t="str">
        <f>YEAR(order_items[[#This Row],[Date]])&amp;"-"&amp;TEXT(MONTH(order_items[[#This Row],[Date]]),"00")</f>
        <v>2023-01</v>
      </c>
      <c r="E7521" s="1" t="str">
        <f>_xlfn.XLOOKUP(order_items[[#This Row],[product_id]],products!A:A,products!C:C)</f>
        <v>Home &amp; Kitchen</v>
      </c>
      <c r="F7521" t="s">
        <v>953</v>
      </c>
      <c r="G7521" t="s">
        <v>1120</v>
      </c>
      <c r="H7521">
        <v>22</v>
      </c>
      <c r="I7521">
        <v>42.06</v>
      </c>
      <c r="J7521" s="2">
        <v>0.15</v>
      </c>
    </row>
    <row r="7522" spans="1:10" x14ac:dyDescent="0.2">
      <c r="A7522" t="s">
        <v>12611</v>
      </c>
      <c r="B7522" t="s">
        <v>12610</v>
      </c>
      <c r="C7522" s="1">
        <f>_xlfn.XLOOKUP(order_items[[#This Row],[order_id]],orders!A:A,orders!C:C)</f>
        <v>44954</v>
      </c>
      <c r="D7522" s="3" t="str">
        <f>YEAR(order_items[[#This Row],[Date]])&amp;"-"&amp;TEXT(MONTH(order_items[[#This Row],[Date]]),"00")</f>
        <v>2023-01</v>
      </c>
      <c r="E7522" s="1" t="str">
        <f>_xlfn.XLOOKUP(order_items[[#This Row],[product_id]],products!A:A,products!C:C)</f>
        <v>Outdoor &amp; Sports</v>
      </c>
      <c r="F7522" t="s">
        <v>988</v>
      </c>
      <c r="G7522" t="s">
        <v>1054</v>
      </c>
      <c r="H7522">
        <v>15</v>
      </c>
      <c r="I7522">
        <v>388.93</v>
      </c>
      <c r="J7522" s="2">
        <v>0</v>
      </c>
    </row>
    <row r="7523" spans="1:10" x14ac:dyDescent="0.2">
      <c r="A7523" t="s">
        <v>12612</v>
      </c>
      <c r="B7523" t="s">
        <v>12610</v>
      </c>
      <c r="C7523" s="1">
        <f>_xlfn.XLOOKUP(order_items[[#This Row],[order_id]],orders!A:A,orders!C:C)</f>
        <v>44954</v>
      </c>
      <c r="D7523" s="3" t="str">
        <f>YEAR(order_items[[#This Row],[Date]])&amp;"-"&amp;TEXT(MONTH(order_items[[#This Row],[Date]]),"00")</f>
        <v>2023-01</v>
      </c>
      <c r="E7523" s="1" t="str">
        <f>_xlfn.XLOOKUP(order_items[[#This Row],[product_id]],products!A:A,products!C:C)</f>
        <v>Office Supplies</v>
      </c>
      <c r="F7523" t="s">
        <v>1036</v>
      </c>
      <c r="G7523" t="s">
        <v>917</v>
      </c>
      <c r="H7523">
        <v>12</v>
      </c>
      <c r="I7523">
        <v>65.73</v>
      </c>
      <c r="J7523" s="2">
        <v>0.1</v>
      </c>
    </row>
    <row r="7524" spans="1:10" x14ac:dyDescent="0.2">
      <c r="A7524" t="s">
        <v>12613</v>
      </c>
      <c r="B7524" t="s">
        <v>12614</v>
      </c>
      <c r="C7524" s="1">
        <f>_xlfn.XLOOKUP(order_items[[#This Row],[order_id]],orders!A:A,orders!C:C)</f>
        <v>45118</v>
      </c>
      <c r="D7524" s="3" t="str">
        <f>YEAR(order_items[[#This Row],[Date]])&amp;"-"&amp;TEXT(MONTH(order_items[[#This Row],[Date]]),"00")</f>
        <v>2023-07</v>
      </c>
      <c r="E7524" s="1" t="str">
        <f>_xlfn.XLOOKUP(order_items[[#This Row],[product_id]],products!A:A,products!C:C)</f>
        <v>Health &amp; Beauty</v>
      </c>
      <c r="F7524" t="s">
        <v>1029</v>
      </c>
      <c r="G7524" t="s">
        <v>1115</v>
      </c>
      <c r="H7524">
        <v>4</v>
      </c>
      <c r="I7524">
        <v>280.77999999999997</v>
      </c>
      <c r="J7524" s="2">
        <v>0</v>
      </c>
    </row>
    <row r="7525" spans="1:10" x14ac:dyDescent="0.2">
      <c r="A7525" t="s">
        <v>12615</v>
      </c>
      <c r="B7525" t="s">
        <v>12616</v>
      </c>
      <c r="C7525" s="1">
        <f>_xlfn.XLOOKUP(order_items[[#This Row],[order_id]],orders!A:A,orders!C:C)</f>
        <v>45381</v>
      </c>
      <c r="D7525" s="3" t="str">
        <f>YEAR(order_items[[#This Row],[Date]])&amp;"-"&amp;TEXT(MONTH(order_items[[#This Row],[Date]]),"00")</f>
        <v>2024-03</v>
      </c>
      <c r="E7525" s="1" t="str">
        <f>_xlfn.XLOOKUP(order_items[[#This Row],[product_id]],products!A:A,products!C:C)</f>
        <v>Office Supplies</v>
      </c>
      <c r="F7525" t="s">
        <v>927</v>
      </c>
      <c r="G7525" t="s">
        <v>1080</v>
      </c>
      <c r="H7525">
        <v>12</v>
      </c>
      <c r="I7525">
        <v>315.44</v>
      </c>
    </row>
    <row r="7526" spans="1:10" x14ac:dyDescent="0.2">
      <c r="A7526" t="s">
        <v>12617</v>
      </c>
      <c r="B7526" t="s">
        <v>12618</v>
      </c>
      <c r="C7526" s="1">
        <f>_xlfn.XLOOKUP(order_items[[#This Row],[order_id]],orders!A:A,orders!C:C)</f>
        <v>45098</v>
      </c>
      <c r="D7526" s="3" t="str">
        <f>YEAR(order_items[[#This Row],[Date]])&amp;"-"&amp;TEXT(MONTH(order_items[[#This Row],[Date]]),"00")</f>
        <v>2023-06</v>
      </c>
      <c r="E7526" s="1" t="str">
        <f>_xlfn.XLOOKUP(order_items[[#This Row],[product_id]],products!A:A,products!C:C)</f>
        <v>Office Supplies</v>
      </c>
      <c r="F7526" t="s">
        <v>1018</v>
      </c>
      <c r="G7526" t="s">
        <v>1115</v>
      </c>
      <c r="H7526">
        <v>2</v>
      </c>
      <c r="I7526">
        <v>72.400000000000006</v>
      </c>
      <c r="J7526" s="2">
        <v>0</v>
      </c>
    </row>
    <row r="7527" spans="1:10" x14ac:dyDescent="0.2">
      <c r="A7527" t="s">
        <v>12619</v>
      </c>
      <c r="B7527" t="s">
        <v>12620</v>
      </c>
      <c r="C7527" s="1">
        <f>_xlfn.XLOOKUP(order_items[[#This Row],[order_id]],orders!A:A,orders!C:C)</f>
        <v>45324</v>
      </c>
      <c r="D7527" s="3" t="str">
        <f>YEAR(order_items[[#This Row],[Date]])&amp;"-"&amp;TEXT(MONTH(order_items[[#This Row],[Date]]),"00")</f>
        <v>2024-02</v>
      </c>
      <c r="E7527" s="1" t="str">
        <f>_xlfn.XLOOKUP(order_items[[#This Row],[product_id]],products!A:A,products!C:C)</f>
        <v>Electronics</v>
      </c>
      <c r="F7527" t="s">
        <v>1074</v>
      </c>
      <c r="G7527" t="s">
        <v>1120</v>
      </c>
      <c r="H7527">
        <v>18</v>
      </c>
      <c r="I7527">
        <v>37.479999999999997</v>
      </c>
      <c r="J7527" s="2">
        <v>0.05</v>
      </c>
    </row>
    <row r="7528" spans="1:10" x14ac:dyDescent="0.2">
      <c r="A7528" t="s">
        <v>12621</v>
      </c>
      <c r="B7528" t="s">
        <v>12622</v>
      </c>
      <c r="C7528" s="1">
        <f>_xlfn.XLOOKUP(order_items[[#This Row],[order_id]],orders!A:A,orders!C:C)</f>
        <v>45214</v>
      </c>
      <c r="D7528" s="3" t="str">
        <f>YEAR(order_items[[#This Row],[Date]])&amp;"-"&amp;TEXT(MONTH(order_items[[#This Row],[Date]]),"00")</f>
        <v>2023-10</v>
      </c>
      <c r="E7528" s="1" t="str">
        <f>_xlfn.XLOOKUP(order_items[[#This Row],[product_id]],products!A:A,products!C:C)</f>
        <v>Health &amp; Beauty</v>
      </c>
      <c r="F7528" t="s">
        <v>1022</v>
      </c>
      <c r="G7528" t="s">
        <v>1109</v>
      </c>
      <c r="H7528">
        <v>20</v>
      </c>
      <c r="I7528">
        <v>462.13</v>
      </c>
      <c r="J7528" s="2">
        <v>0.05</v>
      </c>
    </row>
    <row r="7529" spans="1:10" x14ac:dyDescent="0.2">
      <c r="A7529" t="s">
        <v>12623</v>
      </c>
      <c r="B7529" t="s">
        <v>12624</v>
      </c>
      <c r="C7529" s="1">
        <f>_xlfn.XLOOKUP(order_items[[#This Row],[order_id]],orders!A:A,orders!C:C)</f>
        <v>45011</v>
      </c>
      <c r="D7529" s="3" t="str">
        <f>YEAR(order_items[[#This Row],[Date]])&amp;"-"&amp;TEXT(MONTH(order_items[[#This Row],[Date]]),"00")</f>
        <v>2023-03</v>
      </c>
      <c r="E7529" s="1" t="str">
        <f>_xlfn.XLOOKUP(order_items[[#This Row],[product_id]],products!A:A,products!C:C)</f>
        <v>Office Supplies</v>
      </c>
      <c r="F7529" t="s">
        <v>1055</v>
      </c>
      <c r="G7529" t="s">
        <v>1009</v>
      </c>
      <c r="H7529">
        <v>12</v>
      </c>
      <c r="I7529">
        <v>203.36</v>
      </c>
    </row>
    <row r="7530" spans="1:10" x14ac:dyDescent="0.2">
      <c r="A7530" t="s">
        <v>12625</v>
      </c>
      <c r="B7530" t="s">
        <v>12624</v>
      </c>
      <c r="C7530" s="1">
        <f>_xlfn.XLOOKUP(order_items[[#This Row],[order_id]],orders!A:A,orders!C:C)</f>
        <v>45011</v>
      </c>
      <c r="D7530" s="3" t="str">
        <f>YEAR(order_items[[#This Row],[Date]])&amp;"-"&amp;TEXT(MONTH(order_items[[#This Row],[Date]]),"00")</f>
        <v>2023-03</v>
      </c>
      <c r="E7530" s="1" t="str">
        <f>_xlfn.XLOOKUP(order_items[[#This Row],[product_id]],products!A:A,products!C:C)</f>
        <v>Outdoor &amp; Sports</v>
      </c>
      <c r="F7530" t="s">
        <v>1049</v>
      </c>
      <c r="G7530" t="s">
        <v>1120</v>
      </c>
      <c r="H7530">
        <v>17</v>
      </c>
      <c r="I7530">
        <v>101.7</v>
      </c>
      <c r="J7530" s="2">
        <v>0</v>
      </c>
    </row>
    <row r="7531" spans="1:10" x14ac:dyDescent="0.2">
      <c r="A7531" t="s">
        <v>12626</v>
      </c>
      <c r="B7531" t="s">
        <v>12627</v>
      </c>
      <c r="C7531" s="1">
        <f>_xlfn.XLOOKUP(order_items[[#This Row],[order_id]],orders!A:A,orders!C:C)</f>
        <v>44936</v>
      </c>
      <c r="D7531" s="3" t="str">
        <f>YEAR(order_items[[#This Row],[Date]])&amp;"-"&amp;TEXT(MONTH(order_items[[#This Row],[Date]]),"00")</f>
        <v>2023-01</v>
      </c>
      <c r="E7531" s="1" t="str">
        <f>_xlfn.XLOOKUP(order_items[[#This Row],[product_id]],products!A:A,products!C:C)</f>
        <v>Outdoor &amp; Sports</v>
      </c>
      <c r="F7531" t="s">
        <v>941</v>
      </c>
      <c r="G7531" t="s">
        <v>1120</v>
      </c>
      <c r="H7531">
        <v>3</v>
      </c>
      <c r="I7531">
        <v>260.70999999999998</v>
      </c>
    </row>
    <row r="7532" spans="1:10" x14ac:dyDescent="0.2">
      <c r="A7532" t="s">
        <v>12628</v>
      </c>
      <c r="B7532" t="s">
        <v>12627</v>
      </c>
      <c r="C7532" s="1">
        <f>_xlfn.XLOOKUP(order_items[[#This Row],[order_id]],orders!A:A,orders!C:C)</f>
        <v>44936</v>
      </c>
      <c r="D7532" s="3" t="str">
        <f>YEAR(order_items[[#This Row],[Date]])&amp;"-"&amp;TEXT(MONTH(order_items[[#This Row],[Date]]),"00")</f>
        <v>2023-01</v>
      </c>
      <c r="E7532" s="1" t="str">
        <f>_xlfn.XLOOKUP(order_items[[#This Row],[product_id]],products!A:A,products!C:C)</f>
        <v>Office Supplies</v>
      </c>
      <c r="F7532" t="s">
        <v>1073</v>
      </c>
      <c r="G7532" t="s">
        <v>1080</v>
      </c>
      <c r="H7532">
        <v>17</v>
      </c>
      <c r="I7532">
        <v>207.47</v>
      </c>
      <c r="J7532" s="2">
        <v>0</v>
      </c>
    </row>
    <row r="7533" spans="1:10" x14ac:dyDescent="0.2">
      <c r="A7533" t="s">
        <v>12629</v>
      </c>
      <c r="B7533" t="s">
        <v>12630</v>
      </c>
      <c r="C7533" s="1">
        <f>_xlfn.XLOOKUP(order_items[[#This Row],[order_id]],orders!A:A,orders!C:C)</f>
        <v>45475</v>
      </c>
      <c r="D7533" s="3" t="str">
        <f>YEAR(order_items[[#This Row],[Date]])&amp;"-"&amp;TEXT(MONTH(order_items[[#This Row],[Date]]),"00")</f>
        <v>2024-07</v>
      </c>
      <c r="E7533" s="1" t="str">
        <f>_xlfn.XLOOKUP(order_items[[#This Row],[product_id]],products!A:A,products!C:C)</f>
        <v>Health &amp; Beauty</v>
      </c>
      <c r="F7533" t="s">
        <v>1030</v>
      </c>
      <c r="G7533" t="s">
        <v>1109</v>
      </c>
      <c r="H7533">
        <v>9</v>
      </c>
      <c r="I7533">
        <v>220.74</v>
      </c>
      <c r="J7533" s="2">
        <v>0.15</v>
      </c>
    </row>
    <row r="7534" spans="1:10" x14ac:dyDescent="0.2">
      <c r="A7534" t="s">
        <v>12631</v>
      </c>
      <c r="B7534" t="s">
        <v>12632</v>
      </c>
      <c r="C7534" s="1">
        <f>_xlfn.XLOOKUP(order_items[[#This Row],[order_id]],orders!A:A,orders!C:C)</f>
        <v>45398</v>
      </c>
      <c r="D7534" s="3" t="str">
        <f>YEAR(order_items[[#This Row],[Date]])&amp;"-"&amp;TEXT(MONTH(order_items[[#This Row],[Date]]),"00")</f>
        <v>2024-04</v>
      </c>
      <c r="E7534" s="1" t="str">
        <f>_xlfn.XLOOKUP(order_items[[#This Row],[product_id]],products!A:A,products!C:C)</f>
        <v>Outdoor &amp; Sports</v>
      </c>
      <c r="F7534" t="s">
        <v>1010</v>
      </c>
      <c r="G7534" t="s">
        <v>1101</v>
      </c>
      <c r="H7534">
        <v>7</v>
      </c>
      <c r="I7534">
        <v>224.38</v>
      </c>
      <c r="J7534" s="2">
        <v>0.15</v>
      </c>
    </row>
    <row r="7535" spans="1:10" x14ac:dyDescent="0.2">
      <c r="A7535" t="s">
        <v>12633</v>
      </c>
      <c r="B7535" t="s">
        <v>12632</v>
      </c>
      <c r="C7535" s="1">
        <f>_xlfn.XLOOKUP(order_items[[#This Row],[order_id]],orders!A:A,orders!C:C)</f>
        <v>45398</v>
      </c>
      <c r="D7535" s="3" t="str">
        <f>YEAR(order_items[[#This Row],[Date]])&amp;"-"&amp;TEXT(MONTH(order_items[[#This Row],[Date]]),"00")</f>
        <v>2024-04</v>
      </c>
      <c r="E7535" s="1" t="str">
        <f>_xlfn.XLOOKUP(order_items[[#This Row],[product_id]],products!A:A,products!C:C)</f>
        <v>Office Supplies</v>
      </c>
      <c r="F7535" t="s">
        <v>1104</v>
      </c>
      <c r="G7535" t="s">
        <v>1109</v>
      </c>
      <c r="H7535">
        <v>11</v>
      </c>
      <c r="I7535">
        <v>95.05</v>
      </c>
      <c r="J7535" s="2">
        <v>0.15</v>
      </c>
    </row>
    <row r="7536" spans="1:10" x14ac:dyDescent="0.2">
      <c r="A7536" t="s">
        <v>12634</v>
      </c>
      <c r="B7536" t="s">
        <v>12632</v>
      </c>
      <c r="C7536" s="1">
        <f>_xlfn.XLOOKUP(order_items[[#This Row],[order_id]],orders!A:A,orders!C:C)</f>
        <v>45398</v>
      </c>
      <c r="D7536" s="3" t="str">
        <f>YEAR(order_items[[#This Row],[Date]])&amp;"-"&amp;TEXT(MONTH(order_items[[#This Row],[Date]]),"00")</f>
        <v>2024-04</v>
      </c>
      <c r="E7536" s="1" t="str">
        <f>_xlfn.XLOOKUP(order_items[[#This Row],[product_id]],products!A:A,products!C:C)</f>
        <v>Outdoor &amp; Sports</v>
      </c>
      <c r="F7536" t="s">
        <v>1049</v>
      </c>
      <c r="G7536" t="s">
        <v>1119</v>
      </c>
      <c r="H7536">
        <v>3</v>
      </c>
      <c r="I7536">
        <v>101.7</v>
      </c>
      <c r="J7536" s="2">
        <v>0</v>
      </c>
    </row>
    <row r="7537" spans="1:10" x14ac:dyDescent="0.2">
      <c r="A7537" t="s">
        <v>12635</v>
      </c>
      <c r="B7537" t="s">
        <v>12636</v>
      </c>
      <c r="C7537" s="1">
        <f>_xlfn.XLOOKUP(order_items[[#This Row],[order_id]],orders!A:A,orders!C:C)</f>
        <v>44936</v>
      </c>
      <c r="D7537" s="3" t="str">
        <f>YEAR(order_items[[#This Row],[Date]])&amp;"-"&amp;TEXT(MONTH(order_items[[#This Row],[Date]]),"00")</f>
        <v>2023-01</v>
      </c>
      <c r="E7537" s="1" t="str">
        <f>_xlfn.XLOOKUP(order_items[[#This Row],[product_id]],products!A:A,products!C:C)</f>
        <v>Home &amp; Kitchen</v>
      </c>
      <c r="F7537" t="s">
        <v>1038</v>
      </c>
      <c r="G7537" t="s">
        <v>917</v>
      </c>
      <c r="H7537">
        <v>-10</v>
      </c>
      <c r="I7537">
        <v>121.55</v>
      </c>
      <c r="J7537" s="2">
        <v>0</v>
      </c>
    </row>
    <row r="7538" spans="1:10" x14ac:dyDescent="0.2">
      <c r="A7538" t="s">
        <v>12637</v>
      </c>
      <c r="B7538" t="s">
        <v>12638</v>
      </c>
      <c r="C7538" s="1">
        <f>_xlfn.XLOOKUP(order_items[[#This Row],[order_id]],orders!A:A,orders!C:C)</f>
        <v>45166</v>
      </c>
      <c r="D7538" s="3" t="str">
        <f>YEAR(order_items[[#This Row],[Date]])&amp;"-"&amp;TEXT(MONTH(order_items[[#This Row],[Date]]),"00")</f>
        <v>2023-08</v>
      </c>
      <c r="E7538" s="1" t="str">
        <f>_xlfn.XLOOKUP(order_items[[#This Row],[product_id]],products!A:A,products!C:C)</f>
        <v>Outdoor &amp; Sports</v>
      </c>
      <c r="F7538" t="s">
        <v>962</v>
      </c>
      <c r="G7538" t="s">
        <v>1122</v>
      </c>
      <c r="H7538">
        <v>5</v>
      </c>
      <c r="I7538">
        <v>383.09</v>
      </c>
    </row>
    <row r="7539" spans="1:10" x14ac:dyDescent="0.2">
      <c r="A7539" t="s">
        <v>12639</v>
      </c>
      <c r="B7539" t="s">
        <v>12638</v>
      </c>
      <c r="C7539" s="1">
        <f>_xlfn.XLOOKUP(order_items[[#This Row],[order_id]],orders!A:A,orders!C:C)</f>
        <v>45166</v>
      </c>
      <c r="D7539" s="3" t="str">
        <f>YEAR(order_items[[#This Row],[Date]])&amp;"-"&amp;TEXT(MONTH(order_items[[#This Row],[Date]]),"00")</f>
        <v>2023-08</v>
      </c>
      <c r="E7539" s="1" t="str">
        <f>_xlfn.XLOOKUP(order_items[[#This Row],[product_id]],products!A:A,products!C:C)</f>
        <v>Health &amp; Beauty</v>
      </c>
      <c r="F7539" t="s">
        <v>1028</v>
      </c>
      <c r="G7539" t="s">
        <v>1120</v>
      </c>
      <c r="H7539">
        <v>4</v>
      </c>
      <c r="I7539">
        <v>96.64</v>
      </c>
      <c r="J7539" s="2">
        <v>0.05</v>
      </c>
    </row>
    <row r="7540" spans="1:10" x14ac:dyDescent="0.2">
      <c r="A7540" t="s">
        <v>12640</v>
      </c>
      <c r="B7540" t="s">
        <v>12638</v>
      </c>
      <c r="C7540" s="1">
        <f>_xlfn.XLOOKUP(order_items[[#This Row],[order_id]],orders!A:A,orders!C:C)</f>
        <v>45166</v>
      </c>
      <c r="D7540" s="3" t="str">
        <f>YEAR(order_items[[#This Row],[Date]])&amp;"-"&amp;TEXT(MONTH(order_items[[#This Row],[Date]]),"00")</f>
        <v>2023-08</v>
      </c>
      <c r="E7540" s="1" t="str">
        <f>_xlfn.XLOOKUP(order_items[[#This Row],[product_id]],products!A:A,products!C:C)</f>
        <v>Home &amp; Kitchen</v>
      </c>
      <c r="F7540" t="s">
        <v>925</v>
      </c>
      <c r="G7540" t="s">
        <v>1101</v>
      </c>
      <c r="H7540">
        <v>11</v>
      </c>
      <c r="I7540">
        <v>218.39</v>
      </c>
      <c r="J7540" s="2">
        <v>0.05</v>
      </c>
    </row>
    <row r="7541" spans="1:10" x14ac:dyDescent="0.2">
      <c r="A7541" t="s">
        <v>12641</v>
      </c>
      <c r="B7541" t="s">
        <v>12642</v>
      </c>
      <c r="C7541" s="1">
        <f>_xlfn.XLOOKUP(order_items[[#This Row],[order_id]],orders!A:A,orders!C:C)</f>
        <v>45575</v>
      </c>
      <c r="D7541" s="3" t="str">
        <f>YEAR(order_items[[#This Row],[Date]])&amp;"-"&amp;TEXT(MONTH(order_items[[#This Row],[Date]]),"00")</f>
        <v>2024-10</v>
      </c>
      <c r="E7541" s="1" t="str">
        <f>_xlfn.XLOOKUP(order_items[[#This Row],[product_id]],products!A:A,products!C:C)</f>
        <v>Home &amp; Kitchen</v>
      </c>
      <c r="F7541" t="s">
        <v>949</v>
      </c>
      <c r="G7541" t="s">
        <v>1119</v>
      </c>
      <c r="H7541">
        <v>16</v>
      </c>
      <c r="I7541">
        <v>505.56</v>
      </c>
      <c r="J7541" s="2">
        <v>0.05</v>
      </c>
    </row>
    <row r="7542" spans="1:10" x14ac:dyDescent="0.2">
      <c r="A7542" t="s">
        <v>12643</v>
      </c>
      <c r="B7542" t="s">
        <v>12642</v>
      </c>
      <c r="C7542" s="1">
        <f>_xlfn.XLOOKUP(order_items[[#This Row],[order_id]],orders!A:A,orders!C:C)</f>
        <v>45575</v>
      </c>
      <c r="D7542" s="3" t="str">
        <f>YEAR(order_items[[#This Row],[Date]])&amp;"-"&amp;TEXT(MONTH(order_items[[#This Row],[Date]]),"00")</f>
        <v>2024-10</v>
      </c>
      <c r="E7542" s="1" t="str">
        <f>_xlfn.XLOOKUP(order_items[[#This Row],[product_id]],products!A:A,products!C:C)</f>
        <v>Health &amp; Beauty</v>
      </c>
      <c r="F7542" t="s">
        <v>1125</v>
      </c>
      <c r="G7542" t="s">
        <v>1120</v>
      </c>
      <c r="H7542">
        <v>6</v>
      </c>
      <c r="I7542">
        <v>322.11</v>
      </c>
      <c r="J7542" s="2">
        <v>0.15</v>
      </c>
    </row>
    <row r="7543" spans="1:10" x14ac:dyDescent="0.2">
      <c r="A7543" t="s">
        <v>12644</v>
      </c>
      <c r="B7543" t="s">
        <v>12642</v>
      </c>
      <c r="C7543" s="1">
        <f>_xlfn.XLOOKUP(order_items[[#This Row],[order_id]],orders!A:A,orders!C:C)</f>
        <v>45575</v>
      </c>
      <c r="D7543" s="3" t="str">
        <f>YEAR(order_items[[#This Row],[Date]])&amp;"-"&amp;TEXT(MONTH(order_items[[#This Row],[Date]]),"00")</f>
        <v>2024-10</v>
      </c>
      <c r="E7543" s="1" t="str">
        <f>_xlfn.XLOOKUP(order_items[[#This Row],[product_id]],products!A:A,products!C:C)</f>
        <v>Home &amp; Kitchen</v>
      </c>
      <c r="F7543" t="s">
        <v>1048</v>
      </c>
      <c r="G7543" t="s">
        <v>1115</v>
      </c>
      <c r="H7543">
        <v>17</v>
      </c>
      <c r="I7543">
        <v>515.64</v>
      </c>
      <c r="J7543" s="2">
        <v>0.05</v>
      </c>
    </row>
    <row r="7544" spans="1:10" x14ac:dyDescent="0.2">
      <c r="A7544" t="s">
        <v>12645</v>
      </c>
      <c r="B7544" t="s">
        <v>12646</v>
      </c>
      <c r="C7544" s="1">
        <f>_xlfn.XLOOKUP(order_items[[#This Row],[order_id]],orders!A:A,orders!C:C)</f>
        <v>45579</v>
      </c>
      <c r="D7544" s="3" t="str">
        <f>YEAR(order_items[[#This Row],[Date]])&amp;"-"&amp;TEXT(MONTH(order_items[[#This Row],[Date]]),"00")</f>
        <v>2024-10</v>
      </c>
      <c r="E7544" s="1" t="str">
        <f>_xlfn.XLOOKUP(order_items[[#This Row],[product_id]],products!A:A,products!C:C)</f>
        <v>Health &amp; Beauty</v>
      </c>
      <c r="F7544" t="s">
        <v>1103</v>
      </c>
      <c r="G7544" t="s">
        <v>1115</v>
      </c>
      <c r="H7544">
        <v>10</v>
      </c>
      <c r="I7544">
        <v>346.41</v>
      </c>
      <c r="J7544" s="2">
        <v>0</v>
      </c>
    </row>
    <row r="7545" spans="1:10" x14ac:dyDescent="0.2">
      <c r="A7545" t="s">
        <v>12647</v>
      </c>
      <c r="B7545" t="s">
        <v>12646</v>
      </c>
      <c r="C7545" s="1">
        <f>_xlfn.XLOOKUP(order_items[[#This Row],[order_id]],orders!A:A,orders!C:C)</f>
        <v>45579</v>
      </c>
      <c r="D7545" s="3" t="str">
        <f>YEAR(order_items[[#This Row],[Date]])&amp;"-"&amp;TEXT(MONTH(order_items[[#This Row],[Date]]),"00")</f>
        <v>2024-10</v>
      </c>
      <c r="E7545" s="1" t="str">
        <f>_xlfn.XLOOKUP(order_items[[#This Row],[product_id]],products!A:A,products!C:C)</f>
        <v>Office Supplies</v>
      </c>
      <c r="F7545" t="s">
        <v>954</v>
      </c>
      <c r="G7545" t="s">
        <v>1101</v>
      </c>
      <c r="H7545">
        <v>19</v>
      </c>
      <c r="I7545">
        <v>171.07</v>
      </c>
      <c r="J7545" s="2">
        <v>0.05</v>
      </c>
    </row>
    <row r="7546" spans="1:10" x14ac:dyDescent="0.2">
      <c r="A7546" t="s">
        <v>12648</v>
      </c>
      <c r="B7546" t="s">
        <v>12646</v>
      </c>
      <c r="C7546" s="1">
        <f>_xlfn.XLOOKUP(order_items[[#This Row],[order_id]],orders!A:A,orders!C:C)</f>
        <v>45579</v>
      </c>
      <c r="D7546" s="3" t="str">
        <f>YEAR(order_items[[#This Row],[Date]])&amp;"-"&amp;TEXT(MONTH(order_items[[#This Row],[Date]]),"00")</f>
        <v>2024-10</v>
      </c>
      <c r="E7546" s="1" t="str">
        <f>_xlfn.XLOOKUP(order_items[[#This Row],[product_id]],products!A:A,products!C:C)</f>
        <v>Outdoor &amp; Sports</v>
      </c>
      <c r="F7546" t="s">
        <v>1089</v>
      </c>
      <c r="G7546" t="s">
        <v>1119</v>
      </c>
      <c r="H7546">
        <v>24</v>
      </c>
      <c r="I7546">
        <v>229.27</v>
      </c>
      <c r="J7546" s="2">
        <v>0</v>
      </c>
    </row>
    <row r="7547" spans="1:10" x14ac:dyDescent="0.2">
      <c r="A7547" t="s">
        <v>12649</v>
      </c>
      <c r="B7547" t="s">
        <v>12650</v>
      </c>
      <c r="C7547" s="1">
        <f>_xlfn.XLOOKUP(order_items[[#This Row],[order_id]],orders!A:A,orders!C:C)</f>
        <v>45298</v>
      </c>
      <c r="D7547" s="3" t="str">
        <f>YEAR(order_items[[#This Row],[Date]])&amp;"-"&amp;TEXT(MONTH(order_items[[#This Row],[Date]]),"00")</f>
        <v>2024-01</v>
      </c>
      <c r="E7547" s="1" t="str">
        <f>_xlfn.XLOOKUP(order_items[[#This Row],[product_id]],products!A:A,products!C:C)</f>
        <v>Home &amp; Kitchen</v>
      </c>
      <c r="F7547" t="s">
        <v>926</v>
      </c>
      <c r="G7547" t="s">
        <v>1101</v>
      </c>
      <c r="H7547">
        <v>14</v>
      </c>
      <c r="I7547">
        <v>450.56</v>
      </c>
      <c r="J7547" s="2">
        <v>0</v>
      </c>
    </row>
    <row r="7548" spans="1:10" x14ac:dyDescent="0.2">
      <c r="A7548" t="s">
        <v>12651</v>
      </c>
      <c r="B7548" t="s">
        <v>12652</v>
      </c>
      <c r="C7548" s="1">
        <f>_xlfn.XLOOKUP(order_items[[#This Row],[order_id]],orders!A:A,orders!C:C)</f>
        <v>45415</v>
      </c>
      <c r="D7548" s="3" t="str">
        <f>YEAR(order_items[[#This Row],[Date]])&amp;"-"&amp;TEXT(MONTH(order_items[[#This Row],[Date]]),"00")</f>
        <v>2024-05</v>
      </c>
      <c r="E7548" s="1" t="str">
        <f>_xlfn.XLOOKUP(order_items[[#This Row],[product_id]],products!A:A,products!C:C)</f>
        <v>Outdoor &amp; Sports</v>
      </c>
      <c r="F7548" t="s">
        <v>951</v>
      </c>
      <c r="G7548" t="s">
        <v>1054</v>
      </c>
      <c r="H7548">
        <v>13</v>
      </c>
      <c r="I7548">
        <v>129.74</v>
      </c>
    </row>
    <row r="7549" spans="1:10" x14ac:dyDescent="0.2">
      <c r="A7549" t="s">
        <v>12653</v>
      </c>
      <c r="B7549" t="s">
        <v>12654</v>
      </c>
      <c r="C7549" s="1">
        <f>_xlfn.XLOOKUP(order_items[[#This Row],[order_id]],orders!A:A,orders!C:C)</f>
        <v>45012</v>
      </c>
      <c r="D7549" s="3" t="str">
        <f>YEAR(order_items[[#This Row],[Date]])&amp;"-"&amp;TEXT(MONTH(order_items[[#This Row],[Date]]),"00")</f>
        <v>2023-03</v>
      </c>
      <c r="E7549" s="1" t="str">
        <f>_xlfn.XLOOKUP(order_items[[#This Row],[product_id]],products!A:A,products!C:C)</f>
        <v>Outdoor &amp; Sports</v>
      </c>
      <c r="F7549" t="s">
        <v>1082</v>
      </c>
      <c r="G7549" t="s">
        <v>1115</v>
      </c>
      <c r="H7549">
        <v>1</v>
      </c>
      <c r="I7549">
        <v>292.56</v>
      </c>
      <c r="J7549" s="2">
        <v>0</v>
      </c>
    </row>
    <row r="7550" spans="1:10" x14ac:dyDescent="0.2">
      <c r="A7550" t="s">
        <v>12655</v>
      </c>
      <c r="B7550" t="s">
        <v>12656</v>
      </c>
      <c r="C7550" s="1">
        <f>_xlfn.XLOOKUP(order_items[[#This Row],[order_id]],orders!A:A,orders!C:C)</f>
        <v>45149</v>
      </c>
      <c r="D7550" s="3" t="str">
        <f>YEAR(order_items[[#This Row],[Date]])&amp;"-"&amp;TEXT(MONTH(order_items[[#This Row],[Date]]),"00")</f>
        <v>2023-08</v>
      </c>
      <c r="E7550" s="1" t="str">
        <f>_xlfn.XLOOKUP(order_items[[#This Row],[product_id]],products!A:A,products!C:C)</f>
        <v>Health &amp; Beauty</v>
      </c>
      <c r="F7550" t="s">
        <v>997</v>
      </c>
      <c r="G7550" t="s">
        <v>1120</v>
      </c>
      <c r="H7550">
        <v>2</v>
      </c>
      <c r="I7550">
        <v>272.63</v>
      </c>
      <c r="J7550" s="2">
        <v>0.05</v>
      </c>
    </row>
    <row r="7551" spans="1:10" x14ac:dyDescent="0.2">
      <c r="A7551" t="s">
        <v>12657</v>
      </c>
      <c r="B7551" t="s">
        <v>12656</v>
      </c>
      <c r="C7551" s="1">
        <f>_xlfn.XLOOKUP(order_items[[#This Row],[order_id]],orders!A:A,orders!C:C)</f>
        <v>45149</v>
      </c>
      <c r="D7551" s="3" t="str">
        <f>YEAR(order_items[[#This Row],[Date]])&amp;"-"&amp;TEXT(MONTH(order_items[[#This Row],[Date]]),"00")</f>
        <v>2023-08</v>
      </c>
      <c r="E7551" s="1" t="str">
        <f>_xlfn.XLOOKUP(order_items[[#This Row],[product_id]],products!A:A,products!C:C)</f>
        <v>Health &amp; Beauty</v>
      </c>
      <c r="F7551" t="s">
        <v>999</v>
      </c>
      <c r="G7551" t="s">
        <v>1122</v>
      </c>
      <c r="H7551">
        <v>12</v>
      </c>
      <c r="I7551">
        <v>321.41000000000003</v>
      </c>
      <c r="J7551" s="2">
        <v>0.05</v>
      </c>
    </row>
    <row r="7552" spans="1:10" x14ac:dyDescent="0.2">
      <c r="A7552" t="s">
        <v>12658</v>
      </c>
      <c r="B7552" t="s">
        <v>12656</v>
      </c>
      <c r="C7552" s="1">
        <f>_xlfn.XLOOKUP(order_items[[#This Row],[order_id]],orders!A:A,orders!C:C)</f>
        <v>45149</v>
      </c>
      <c r="D7552" s="3" t="str">
        <f>YEAR(order_items[[#This Row],[Date]])&amp;"-"&amp;TEXT(MONTH(order_items[[#This Row],[Date]]),"00")</f>
        <v>2023-08</v>
      </c>
      <c r="E7552" s="1" t="str">
        <f>_xlfn.XLOOKUP(order_items[[#This Row],[product_id]],products!A:A,products!C:C)</f>
        <v>Health &amp; Beauty</v>
      </c>
      <c r="F7552" t="s">
        <v>1095</v>
      </c>
      <c r="G7552" t="s">
        <v>1119</v>
      </c>
      <c r="H7552">
        <v>22</v>
      </c>
      <c r="I7552">
        <v>86.23</v>
      </c>
      <c r="J7552" s="2">
        <v>0.1</v>
      </c>
    </row>
    <row r="7553" spans="1:10" x14ac:dyDescent="0.2">
      <c r="A7553" t="s">
        <v>12659</v>
      </c>
      <c r="B7553" t="s">
        <v>12660</v>
      </c>
      <c r="C7553" s="1">
        <f>_xlfn.XLOOKUP(order_items[[#This Row],[order_id]],orders!A:A,orders!C:C)</f>
        <v>45019</v>
      </c>
      <c r="D7553" s="3" t="str">
        <f>YEAR(order_items[[#This Row],[Date]])&amp;"-"&amp;TEXT(MONTH(order_items[[#This Row],[Date]]),"00")</f>
        <v>2023-04</v>
      </c>
      <c r="E7553" s="1" t="str">
        <f>_xlfn.XLOOKUP(order_items[[#This Row],[product_id]],products!A:A,products!C:C)</f>
        <v>Health &amp; Beauty</v>
      </c>
      <c r="F7553" t="s">
        <v>1103</v>
      </c>
      <c r="G7553" t="s">
        <v>1120</v>
      </c>
      <c r="H7553">
        <v>12</v>
      </c>
      <c r="I7553">
        <v>346.41</v>
      </c>
      <c r="J7553" s="2">
        <v>0.1</v>
      </c>
    </row>
    <row r="7554" spans="1:10" x14ac:dyDescent="0.2">
      <c r="A7554" t="s">
        <v>12661</v>
      </c>
      <c r="B7554" t="s">
        <v>12660</v>
      </c>
      <c r="C7554" s="1">
        <f>_xlfn.XLOOKUP(order_items[[#This Row],[order_id]],orders!A:A,orders!C:C)</f>
        <v>45019</v>
      </c>
      <c r="D7554" s="3" t="str">
        <f>YEAR(order_items[[#This Row],[Date]])&amp;"-"&amp;TEXT(MONTH(order_items[[#This Row],[Date]]),"00")</f>
        <v>2023-04</v>
      </c>
      <c r="E7554" s="1" t="str">
        <f>_xlfn.XLOOKUP(order_items[[#This Row],[product_id]],products!A:A,products!C:C)</f>
        <v>Outdoor &amp; Sports</v>
      </c>
      <c r="F7554" t="s">
        <v>946</v>
      </c>
      <c r="G7554" t="s">
        <v>1122</v>
      </c>
      <c r="H7554">
        <v>6</v>
      </c>
      <c r="I7554">
        <v>16.95</v>
      </c>
      <c r="J7554" s="2">
        <v>0.05</v>
      </c>
    </row>
    <row r="7555" spans="1:10" x14ac:dyDescent="0.2">
      <c r="A7555" t="s">
        <v>12662</v>
      </c>
      <c r="B7555" t="s">
        <v>12660</v>
      </c>
      <c r="C7555" s="1">
        <f>_xlfn.XLOOKUP(order_items[[#This Row],[order_id]],orders!A:A,orders!C:C)</f>
        <v>45019</v>
      </c>
      <c r="D7555" s="3" t="str">
        <f>YEAR(order_items[[#This Row],[Date]])&amp;"-"&amp;TEXT(MONTH(order_items[[#This Row],[Date]]),"00")</f>
        <v>2023-04</v>
      </c>
      <c r="E7555" s="1" t="str">
        <f>_xlfn.XLOOKUP(order_items[[#This Row],[product_id]],products!A:A,products!C:C)</f>
        <v>Office Supplies</v>
      </c>
      <c r="F7555" t="s">
        <v>979</v>
      </c>
      <c r="G7555" t="s">
        <v>1054</v>
      </c>
      <c r="H7555">
        <v>14</v>
      </c>
      <c r="I7555">
        <v>82.36</v>
      </c>
      <c r="J7555" s="2">
        <v>0.05</v>
      </c>
    </row>
    <row r="7556" spans="1:10" x14ac:dyDescent="0.2">
      <c r="A7556" t="s">
        <v>12663</v>
      </c>
      <c r="B7556" t="s">
        <v>12664</v>
      </c>
      <c r="C7556" s="1">
        <f>_xlfn.XLOOKUP(order_items[[#This Row],[order_id]],orders!A:A,orders!C:C)</f>
        <v>45046</v>
      </c>
      <c r="D7556" s="3" t="str">
        <f>YEAR(order_items[[#This Row],[Date]])&amp;"-"&amp;TEXT(MONTH(order_items[[#This Row],[Date]]),"00")</f>
        <v>2023-04</v>
      </c>
      <c r="E7556" s="1" t="str">
        <f>_xlfn.XLOOKUP(order_items[[#This Row],[product_id]],products!A:A,products!C:C)</f>
        <v>Office Supplies</v>
      </c>
      <c r="F7556" t="s">
        <v>1097</v>
      </c>
      <c r="G7556" t="s">
        <v>1101</v>
      </c>
      <c r="H7556">
        <v>7</v>
      </c>
      <c r="I7556">
        <v>398.25</v>
      </c>
      <c r="J7556" s="2">
        <v>0.05</v>
      </c>
    </row>
    <row r="7557" spans="1:10" x14ac:dyDescent="0.2">
      <c r="A7557" t="s">
        <v>12665</v>
      </c>
      <c r="B7557" t="s">
        <v>12666</v>
      </c>
      <c r="C7557" s="1">
        <f>_xlfn.XLOOKUP(order_items[[#This Row],[order_id]],orders!A:A,orders!C:C)</f>
        <v>45201</v>
      </c>
      <c r="D7557" s="3" t="str">
        <f>YEAR(order_items[[#This Row],[Date]])&amp;"-"&amp;TEXT(MONTH(order_items[[#This Row],[Date]]),"00")</f>
        <v>2023-10</v>
      </c>
      <c r="E7557" s="1" t="str">
        <f>_xlfn.XLOOKUP(order_items[[#This Row],[product_id]],products!A:A,products!C:C)</f>
        <v>Electronics</v>
      </c>
      <c r="F7557" t="s">
        <v>959</v>
      </c>
      <c r="G7557" t="s">
        <v>1101</v>
      </c>
      <c r="H7557">
        <v>9</v>
      </c>
      <c r="I7557">
        <v>494.93</v>
      </c>
      <c r="J7557" s="2">
        <v>0</v>
      </c>
    </row>
    <row r="7558" spans="1:10" x14ac:dyDescent="0.2">
      <c r="A7558" t="s">
        <v>12667</v>
      </c>
      <c r="B7558" t="s">
        <v>12666</v>
      </c>
      <c r="C7558" s="1">
        <f>_xlfn.XLOOKUP(order_items[[#This Row],[order_id]],orders!A:A,orders!C:C)</f>
        <v>45201</v>
      </c>
      <c r="D7558" s="3" t="str">
        <f>YEAR(order_items[[#This Row],[Date]])&amp;"-"&amp;TEXT(MONTH(order_items[[#This Row],[Date]]),"00")</f>
        <v>2023-10</v>
      </c>
      <c r="E7558" s="1" t="str">
        <f>_xlfn.XLOOKUP(order_items[[#This Row],[product_id]],products!A:A,products!C:C)</f>
        <v>Home &amp; Kitchen</v>
      </c>
      <c r="F7558" t="s">
        <v>1071</v>
      </c>
      <c r="G7558" t="s">
        <v>1119</v>
      </c>
      <c r="H7558">
        <v>12</v>
      </c>
      <c r="I7558">
        <v>58.88</v>
      </c>
      <c r="J7558" s="2">
        <v>0</v>
      </c>
    </row>
    <row r="7559" spans="1:10" x14ac:dyDescent="0.2">
      <c r="A7559" t="s">
        <v>12668</v>
      </c>
      <c r="B7559" t="s">
        <v>12666</v>
      </c>
      <c r="C7559" s="1">
        <f>_xlfn.XLOOKUP(order_items[[#This Row],[order_id]],orders!A:A,orders!C:C)</f>
        <v>45201</v>
      </c>
      <c r="D7559" s="3" t="str">
        <f>YEAR(order_items[[#This Row],[Date]])&amp;"-"&amp;TEXT(MONTH(order_items[[#This Row],[Date]]),"00")</f>
        <v>2023-10</v>
      </c>
      <c r="E7559" s="1" t="str">
        <f>_xlfn.XLOOKUP(order_items[[#This Row],[product_id]],products!A:A,products!C:C)</f>
        <v>Health &amp; Beauty</v>
      </c>
      <c r="F7559" t="s">
        <v>997</v>
      </c>
      <c r="G7559" t="s">
        <v>1009</v>
      </c>
      <c r="H7559">
        <v>9</v>
      </c>
      <c r="I7559">
        <v>272.63</v>
      </c>
      <c r="J7559" s="2">
        <v>0</v>
      </c>
    </row>
    <row r="7560" spans="1:10" x14ac:dyDescent="0.2">
      <c r="A7560" t="s">
        <v>12669</v>
      </c>
      <c r="B7560" t="s">
        <v>12670</v>
      </c>
      <c r="C7560" s="1">
        <f>_xlfn.XLOOKUP(order_items[[#This Row],[order_id]],orders!A:A,orders!C:C)</f>
        <v>44930</v>
      </c>
      <c r="D7560" s="3" t="str">
        <f>YEAR(order_items[[#This Row],[Date]])&amp;"-"&amp;TEXT(MONTH(order_items[[#This Row],[Date]]),"00")</f>
        <v>2023-01</v>
      </c>
      <c r="E7560" s="1" t="str">
        <f>_xlfn.XLOOKUP(order_items[[#This Row],[product_id]],products!A:A,products!C:C)</f>
        <v>Health &amp; Beauty</v>
      </c>
      <c r="F7560" t="s">
        <v>957</v>
      </c>
      <c r="G7560" t="s">
        <v>1119</v>
      </c>
      <c r="H7560">
        <v>9</v>
      </c>
      <c r="I7560">
        <v>191.24</v>
      </c>
      <c r="J7560" s="2">
        <v>0.05</v>
      </c>
    </row>
    <row r="7561" spans="1:10" x14ac:dyDescent="0.2">
      <c r="A7561" t="s">
        <v>12671</v>
      </c>
      <c r="B7561" t="s">
        <v>12672</v>
      </c>
      <c r="C7561" s="1">
        <f>_xlfn.XLOOKUP(order_items[[#This Row],[order_id]],orders!A:A,orders!C:C)</f>
        <v>45171</v>
      </c>
      <c r="D7561" s="3" t="str">
        <f>YEAR(order_items[[#This Row],[Date]])&amp;"-"&amp;TEXT(MONTH(order_items[[#This Row],[Date]]),"00")</f>
        <v>2023-09</v>
      </c>
      <c r="E7561" s="1" t="str">
        <f>_xlfn.XLOOKUP(order_items[[#This Row],[product_id]],products!A:A,products!C:C)</f>
        <v>Office Supplies</v>
      </c>
      <c r="F7561" t="s">
        <v>939</v>
      </c>
      <c r="G7561" t="s">
        <v>1101</v>
      </c>
      <c r="H7561">
        <v>25</v>
      </c>
      <c r="I7561">
        <v>528.29999999999995</v>
      </c>
      <c r="J7561" s="2">
        <v>0</v>
      </c>
    </row>
    <row r="7562" spans="1:10" x14ac:dyDescent="0.2">
      <c r="A7562" t="s">
        <v>12673</v>
      </c>
      <c r="B7562" t="s">
        <v>12674</v>
      </c>
      <c r="C7562" s="1">
        <f>_xlfn.XLOOKUP(order_items[[#This Row],[order_id]],orders!A:A,orders!C:C)</f>
        <v>45569</v>
      </c>
      <c r="D7562" s="3" t="str">
        <f>YEAR(order_items[[#This Row],[Date]])&amp;"-"&amp;TEXT(MONTH(order_items[[#This Row],[Date]]),"00")</f>
        <v>2024-10</v>
      </c>
      <c r="E7562" s="1" t="str">
        <f>_xlfn.XLOOKUP(order_items[[#This Row],[product_id]],products!A:A,products!C:C)</f>
        <v>Home &amp; Kitchen</v>
      </c>
      <c r="F7562" t="s">
        <v>1038</v>
      </c>
      <c r="G7562" t="s">
        <v>1115</v>
      </c>
      <c r="H7562">
        <v>8</v>
      </c>
      <c r="I7562">
        <v>121.55</v>
      </c>
      <c r="J7562" s="2">
        <v>0.1</v>
      </c>
    </row>
    <row r="7563" spans="1:10" x14ac:dyDescent="0.2">
      <c r="A7563" t="s">
        <v>12675</v>
      </c>
      <c r="B7563" t="s">
        <v>12674</v>
      </c>
      <c r="C7563" s="1">
        <f>_xlfn.XLOOKUP(order_items[[#This Row],[order_id]],orders!A:A,orders!C:C)</f>
        <v>45569</v>
      </c>
      <c r="D7563" s="3" t="str">
        <f>YEAR(order_items[[#This Row],[Date]])&amp;"-"&amp;TEXT(MONTH(order_items[[#This Row],[Date]]),"00")</f>
        <v>2024-10</v>
      </c>
      <c r="E7563" s="1" t="str">
        <f>_xlfn.XLOOKUP(order_items[[#This Row],[product_id]],products!A:A,products!C:C)</f>
        <v>Electronics</v>
      </c>
      <c r="F7563" t="s">
        <v>995</v>
      </c>
      <c r="G7563" t="s">
        <v>1080</v>
      </c>
      <c r="H7563">
        <v>7</v>
      </c>
      <c r="I7563">
        <v>519.70000000000005</v>
      </c>
      <c r="J7563" s="2">
        <v>0</v>
      </c>
    </row>
    <row r="7564" spans="1:10" x14ac:dyDescent="0.2">
      <c r="A7564" t="s">
        <v>12676</v>
      </c>
      <c r="B7564" t="s">
        <v>12677</v>
      </c>
      <c r="C7564" s="1">
        <f>_xlfn.XLOOKUP(order_items[[#This Row],[order_id]],orders!A:A,orders!C:C)</f>
        <v>45135</v>
      </c>
      <c r="D7564" s="3" t="str">
        <f>YEAR(order_items[[#This Row],[Date]])&amp;"-"&amp;TEXT(MONTH(order_items[[#This Row],[Date]]),"00")</f>
        <v>2023-07</v>
      </c>
      <c r="E7564" s="1" t="str">
        <f>_xlfn.XLOOKUP(order_items[[#This Row],[product_id]],products!A:A,products!C:C)</f>
        <v>Electronics</v>
      </c>
      <c r="F7564" t="s">
        <v>1116</v>
      </c>
      <c r="G7564" t="s">
        <v>1122</v>
      </c>
      <c r="H7564">
        <v>20</v>
      </c>
      <c r="I7564">
        <v>193.17</v>
      </c>
      <c r="J7564" s="2">
        <v>0.1</v>
      </c>
    </row>
    <row r="7565" spans="1:10" x14ac:dyDescent="0.2">
      <c r="A7565" t="s">
        <v>12678</v>
      </c>
      <c r="B7565" t="s">
        <v>12677</v>
      </c>
      <c r="C7565" s="1">
        <f>_xlfn.XLOOKUP(order_items[[#This Row],[order_id]],orders!A:A,orders!C:C)</f>
        <v>45135</v>
      </c>
      <c r="D7565" s="3" t="str">
        <f>YEAR(order_items[[#This Row],[Date]])&amp;"-"&amp;TEXT(MONTH(order_items[[#This Row],[Date]]),"00")</f>
        <v>2023-07</v>
      </c>
      <c r="E7565" s="1" t="str">
        <f>_xlfn.XLOOKUP(order_items[[#This Row],[product_id]],products!A:A,products!C:C)</f>
        <v>Office Supplies</v>
      </c>
      <c r="F7565" t="s">
        <v>1058</v>
      </c>
      <c r="G7565" t="s">
        <v>1122</v>
      </c>
      <c r="H7565">
        <v>10</v>
      </c>
      <c r="I7565">
        <v>487.14</v>
      </c>
      <c r="J7565" s="2">
        <v>0</v>
      </c>
    </row>
    <row r="7566" spans="1:10" x14ac:dyDescent="0.2">
      <c r="A7566" t="s">
        <v>12679</v>
      </c>
      <c r="B7566" t="s">
        <v>12677</v>
      </c>
      <c r="C7566" s="1">
        <f>_xlfn.XLOOKUP(order_items[[#This Row],[order_id]],orders!A:A,orders!C:C)</f>
        <v>45135</v>
      </c>
      <c r="D7566" s="3" t="str">
        <f>YEAR(order_items[[#This Row],[Date]])&amp;"-"&amp;TEXT(MONTH(order_items[[#This Row],[Date]]),"00")</f>
        <v>2023-07</v>
      </c>
      <c r="E7566" s="1" t="str">
        <f>_xlfn.XLOOKUP(order_items[[#This Row],[product_id]],products!A:A,products!C:C)</f>
        <v>Outdoor &amp; Sports</v>
      </c>
      <c r="F7566" t="s">
        <v>941</v>
      </c>
      <c r="G7566" t="s">
        <v>1122</v>
      </c>
      <c r="H7566">
        <v>16</v>
      </c>
      <c r="I7566">
        <v>260.70999999999998</v>
      </c>
      <c r="J7566" s="2">
        <v>0</v>
      </c>
    </row>
    <row r="7567" spans="1:10" x14ac:dyDescent="0.2">
      <c r="A7567" t="s">
        <v>12680</v>
      </c>
      <c r="B7567" t="s">
        <v>12681</v>
      </c>
      <c r="C7567" s="1">
        <f>_xlfn.XLOOKUP(order_items[[#This Row],[order_id]],orders!A:A,orders!C:C)</f>
        <v>45310</v>
      </c>
      <c r="D7567" s="3" t="str">
        <f>YEAR(order_items[[#This Row],[Date]])&amp;"-"&amp;TEXT(MONTH(order_items[[#This Row],[Date]]),"00")</f>
        <v>2024-01</v>
      </c>
      <c r="E7567" s="1" t="str">
        <f>_xlfn.XLOOKUP(order_items[[#This Row],[product_id]],products!A:A,products!C:C)</f>
        <v>Office Supplies</v>
      </c>
      <c r="F7567" t="s">
        <v>989</v>
      </c>
      <c r="G7567" t="s">
        <v>1009</v>
      </c>
      <c r="H7567">
        <v>18</v>
      </c>
      <c r="I7567">
        <v>188.01</v>
      </c>
      <c r="J7567" s="2">
        <v>0.05</v>
      </c>
    </row>
    <row r="7568" spans="1:10" x14ac:dyDescent="0.2">
      <c r="A7568" t="s">
        <v>12682</v>
      </c>
      <c r="B7568" t="s">
        <v>12683</v>
      </c>
      <c r="C7568" s="1">
        <f>_xlfn.XLOOKUP(order_items[[#This Row],[order_id]],orders!A:A,orders!C:C)</f>
        <v>45356</v>
      </c>
      <c r="D7568" s="3" t="str">
        <f>YEAR(order_items[[#This Row],[Date]])&amp;"-"&amp;TEXT(MONTH(order_items[[#This Row],[Date]]),"00")</f>
        <v>2024-03</v>
      </c>
      <c r="E7568" s="1" t="str">
        <f>_xlfn.XLOOKUP(order_items[[#This Row],[product_id]],products!A:A,products!C:C)</f>
        <v>Outdoor &amp; Sports</v>
      </c>
      <c r="F7568" t="s">
        <v>1108</v>
      </c>
      <c r="G7568" t="s">
        <v>1109</v>
      </c>
      <c r="H7568">
        <v>16</v>
      </c>
      <c r="I7568">
        <v>62.47</v>
      </c>
      <c r="J7568" s="2">
        <v>0</v>
      </c>
    </row>
    <row r="7569" spans="1:10" x14ac:dyDescent="0.2">
      <c r="A7569" t="s">
        <v>12684</v>
      </c>
      <c r="B7569" t="s">
        <v>12683</v>
      </c>
      <c r="C7569" s="1">
        <f>_xlfn.XLOOKUP(order_items[[#This Row],[order_id]],orders!A:A,orders!C:C)</f>
        <v>45356</v>
      </c>
      <c r="D7569" s="3" t="str">
        <f>YEAR(order_items[[#This Row],[Date]])&amp;"-"&amp;TEXT(MONTH(order_items[[#This Row],[Date]]),"00")</f>
        <v>2024-03</v>
      </c>
      <c r="E7569" s="1" t="str">
        <f>_xlfn.XLOOKUP(order_items[[#This Row],[product_id]],products!A:A,products!C:C)</f>
        <v>Health &amp; Beauty</v>
      </c>
      <c r="F7569" t="s">
        <v>1095</v>
      </c>
      <c r="G7569" t="s">
        <v>1119</v>
      </c>
      <c r="H7569">
        <v>12</v>
      </c>
      <c r="I7569">
        <v>86.23</v>
      </c>
      <c r="J7569" s="2">
        <v>0</v>
      </c>
    </row>
    <row r="7570" spans="1:10" x14ac:dyDescent="0.2">
      <c r="A7570" t="s">
        <v>12685</v>
      </c>
      <c r="B7570" t="s">
        <v>12686</v>
      </c>
      <c r="C7570" s="1">
        <f>_xlfn.XLOOKUP(order_items[[#This Row],[order_id]],orders!A:A,orders!C:C)</f>
        <v>44935</v>
      </c>
      <c r="D7570" s="3" t="str">
        <f>YEAR(order_items[[#This Row],[Date]])&amp;"-"&amp;TEXT(MONTH(order_items[[#This Row],[Date]]),"00")</f>
        <v>2023-01</v>
      </c>
      <c r="E7570" s="1" t="str">
        <f>_xlfn.XLOOKUP(order_items[[#This Row],[product_id]],products!A:A,products!C:C)</f>
        <v>Electronics</v>
      </c>
      <c r="F7570" t="s">
        <v>938</v>
      </c>
      <c r="G7570" t="s">
        <v>1122</v>
      </c>
      <c r="H7570">
        <v>10</v>
      </c>
      <c r="I7570">
        <v>202.62</v>
      </c>
      <c r="J7570" s="2">
        <v>0.05</v>
      </c>
    </row>
    <row r="7571" spans="1:10" x14ac:dyDescent="0.2">
      <c r="A7571" t="s">
        <v>12687</v>
      </c>
      <c r="B7571" t="s">
        <v>12688</v>
      </c>
      <c r="C7571" s="1">
        <f>_xlfn.XLOOKUP(order_items[[#This Row],[order_id]],orders!A:A,orders!C:C)</f>
        <v>45246</v>
      </c>
      <c r="D7571" s="3" t="str">
        <f>YEAR(order_items[[#This Row],[Date]])&amp;"-"&amp;TEXT(MONTH(order_items[[#This Row],[Date]]),"00")</f>
        <v>2023-11</v>
      </c>
      <c r="E7571" s="1" t="str">
        <f>_xlfn.XLOOKUP(order_items[[#This Row],[product_id]],products!A:A,products!C:C)</f>
        <v>Office Supplies</v>
      </c>
      <c r="F7571" t="s">
        <v>930</v>
      </c>
      <c r="G7571" t="s">
        <v>1115</v>
      </c>
      <c r="H7571">
        <v>9</v>
      </c>
      <c r="I7571">
        <v>172.43</v>
      </c>
      <c r="J7571" s="2">
        <v>0.05</v>
      </c>
    </row>
    <row r="7572" spans="1:10" x14ac:dyDescent="0.2">
      <c r="A7572" t="s">
        <v>12689</v>
      </c>
      <c r="B7572" t="s">
        <v>12688</v>
      </c>
      <c r="C7572" s="1">
        <f>_xlfn.XLOOKUP(order_items[[#This Row],[order_id]],orders!A:A,orders!C:C)</f>
        <v>45246</v>
      </c>
      <c r="D7572" s="3" t="str">
        <f>YEAR(order_items[[#This Row],[Date]])&amp;"-"&amp;TEXT(MONTH(order_items[[#This Row],[Date]]),"00")</f>
        <v>2023-11</v>
      </c>
      <c r="E7572" s="1" t="str">
        <f>_xlfn.XLOOKUP(order_items[[#This Row],[product_id]],products!A:A,products!C:C)</f>
        <v>Health &amp; Beauty</v>
      </c>
      <c r="F7572" t="s">
        <v>1034</v>
      </c>
      <c r="G7572" t="s">
        <v>1122</v>
      </c>
      <c r="H7572">
        <v>6</v>
      </c>
      <c r="I7572">
        <v>301.5</v>
      </c>
      <c r="J7572" s="2">
        <v>0.05</v>
      </c>
    </row>
    <row r="7573" spans="1:10" x14ac:dyDescent="0.2">
      <c r="A7573" t="s">
        <v>12690</v>
      </c>
      <c r="B7573" t="s">
        <v>12688</v>
      </c>
      <c r="C7573" s="1">
        <f>_xlfn.XLOOKUP(order_items[[#This Row],[order_id]],orders!A:A,orders!C:C)</f>
        <v>45246</v>
      </c>
      <c r="D7573" s="3" t="str">
        <f>YEAR(order_items[[#This Row],[Date]])&amp;"-"&amp;TEXT(MONTH(order_items[[#This Row],[Date]]),"00")</f>
        <v>2023-11</v>
      </c>
      <c r="E7573" s="1" t="str">
        <f>_xlfn.XLOOKUP(order_items[[#This Row],[product_id]],products!A:A,products!C:C)</f>
        <v>Health &amp; Beauty</v>
      </c>
      <c r="F7573" t="s">
        <v>1022</v>
      </c>
      <c r="G7573" t="s">
        <v>1115</v>
      </c>
      <c r="H7573">
        <v>3</v>
      </c>
      <c r="I7573">
        <v>462.13</v>
      </c>
      <c r="J7573" s="2">
        <v>0</v>
      </c>
    </row>
    <row r="7574" spans="1:10" x14ac:dyDescent="0.2">
      <c r="A7574" t="s">
        <v>12691</v>
      </c>
      <c r="B7574" t="s">
        <v>12688</v>
      </c>
      <c r="C7574" s="1">
        <f>_xlfn.XLOOKUP(order_items[[#This Row],[order_id]],orders!A:A,orders!C:C)</f>
        <v>45246</v>
      </c>
      <c r="D7574" s="3" t="str">
        <f>YEAR(order_items[[#This Row],[Date]])&amp;"-"&amp;TEXT(MONTH(order_items[[#This Row],[Date]]),"00")</f>
        <v>2023-11</v>
      </c>
      <c r="E7574" s="1" t="str">
        <f>_xlfn.XLOOKUP(order_items[[#This Row],[product_id]],products!A:A,products!C:C)</f>
        <v>Home &amp; Kitchen</v>
      </c>
      <c r="F7574" t="s">
        <v>1075</v>
      </c>
      <c r="G7574" t="s">
        <v>1009</v>
      </c>
      <c r="H7574">
        <v>3</v>
      </c>
      <c r="I7574">
        <v>168.52</v>
      </c>
      <c r="J7574" s="2">
        <v>0.15</v>
      </c>
    </row>
    <row r="7575" spans="1:10" x14ac:dyDescent="0.2">
      <c r="A7575" t="s">
        <v>12692</v>
      </c>
      <c r="B7575" t="s">
        <v>12693</v>
      </c>
      <c r="C7575" s="1">
        <f>_xlfn.XLOOKUP(order_items[[#This Row],[order_id]],orders!A:A,orders!C:C)</f>
        <v>45451</v>
      </c>
      <c r="D7575" s="3" t="str">
        <f>YEAR(order_items[[#This Row],[Date]])&amp;"-"&amp;TEXT(MONTH(order_items[[#This Row],[Date]]),"00")</f>
        <v>2024-06</v>
      </c>
      <c r="E7575" s="1" t="str">
        <f>_xlfn.XLOOKUP(order_items[[#This Row],[product_id]],products!A:A,products!C:C)</f>
        <v>Health &amp; Beauty</v>
      </c>
      <c r="F7575" t="s">
        <v>1019</v>
      </c>
      <c r="G7575" t="s">
        <v>1080</v>
      </c>
      <c r="H7575">
        <v>9</v>
      </c>
      <c r="I7575">
        <v>47.49</v>
      </c>
      <c r="J7575" s="2">
        <v>0.15</v>
      </c>
    </row>
    <row r="7576" spans="1:10" x14ac:dyDescent="0.2">
      <c r="A7576" t="s">
        <v>12694</v>
      </c>
      <c r="B7576" t="s">
        <v>12695</v>
      </c>
      <c r="C7576" s="1">
        <f>_xlfn.XLOOKUP(order_items[[#This Row],[order_id]],orders!A:A,orders!C:C)</f>
        <v>44934</v>
      </c>
      <c r="D7576" s="3" t="str">
        <f>YEAR(order_items[[#This Row],[Date]])&amp;"-"&amp;TEXT(MONTH(order_items[[#This Row],[Date]]),"00")</f>
        <v>2023-01</v>
      </c>
      <c r="E7576" s="1" t="str">
        <f>_xlfn.XLOOKUP(order_items[[#This Row],[product_id]],products!A:A,products!C:C)</f>
        <v>Health &amp; Beauty</v>
      </c>
      <c r="F7576" t="s">
        <v>947</v>
      </c>
      <c r="G7576" t="s">
        <v>1119</v>
      </c>
      <c r="H7576">
        <v>5</v>
      </c>
      <c r="I7576">
        <v>323.72000000000003</v>
      </c>
      <c r="J7576" s="2">
        <v>0.1</v>
      </c>
    </row>
    <row r="7577" spans="1:10" x14ac:dyDescent="0.2">
      <c r="A7577" t="s">
        <v>12696</v>
      </c>
      <c r="B7577" t="s">
        <v>12697</v>
      </c>
      <c r="C7577" s="1">
        <f>_xlfn.XLOOKUP(order_items[[#This Row],[order_id]],orders!A:A,orders!C:C)</f>
        <v>45504</v>
      </c>
      <c r="D7577" s="3" t="str">
        <f>YEAR(order_items[[#This Row],[Date]])&amp;"-"&amp;TEXT(MONTH(order_items[[#This Row],[Date]]),"00")</f>
        <v>2024-07</v>
      </c>
      <c r="E7577" s="1" t="str">
        <f>_xlfn.XLOOKUP(order_items[[#This Row],[product_id]],products!A:A,products!C:C)</f>
        <v>Home &amp; Kitchen</v>
      </c>
      <c r="F7577" t="s">
        <v>1024</v>
      </c>
      <c r="G7577" t="s">
        <v>1115</v>
      </c>
      <c r="H7577">
        <v>19</v>
      </c>
      <c r="I7577">
        <v>237.18</v>
      </c>
      <c r="J7577" s="2">
        <v>0.15</v>
      </c>
    </row>
    <row r="7578" spans="1:10" x14ac:dyDescent="0.2">
      <c r="A7578" t="s">
        <v>12698</v>
      </c>
      <c r="B7578" t="s">
        <v>12697</v>
      </c>
      <c r="C7578" s="1">
        <f>_xlfn.XLOOKUP(order_items[[#This Row],[order_id]],orders!A:A,orders!C:C)</f>
        <v>45504</v>
      </c>
      <c r="D7578" s="3" t="str">
        <f>YEAR(order_items[[#This Row],[Date]])&amp;"-"&amp;TEXT(MONTH(order_items[[#This Row],[Date]]),"00")</f>
        <v>2024-07</v>
      </c>
      <c r="E7578" s="1" t="str">
        <f>_xlfn.XLOOKUP(order_items[[#This Row],[product_id]],products!A:A,products!C:C)</f>
        <v>Outdoor &amp; Sports</v>
      </c>
      <c r="F7578" t="s">
        <v>993</v>
      </c>
      <c r="G7578" t="s">
        <v>1109</v>
      </c>
      <c r="H7578">
        <v>25</v>
      </c>
      <c r="I7578">
        <v>219.99</v>
      </c>
      <c r="J7578" s="2">
        <v>0.05</v>
      </c>
    </row>
    <row r="7579" spans="1:10" x14ac:dyDescent="0.2">
      <c r="A7579" t="s">
        <v>12699</v>
      </c>
      <c r="B7579" t="s">
        <v>12700</v>
      </c>
      <c r="C7579" s="1">
        <f>_xlfn.XLOOKUP(order_items[[#This Row],[order_id]],orders!A:A,orders!C:C)</f>
        <v>45491</v>
      </c>
      <c r="D7579" s="3" t="str">
        <f>YEAR(order_items[[#This Row],[Date]])&amp;"-"&amp;TEXT(MONTH(order_items[[#This Row],[Date]]),"00")</f>
        <v>2024-07</v>
      </c>
      <c r="E7579" s="1" t="str">
        <f>_xlfn.XLOOKUP(order_items[[#This Row],[product_id]],products!A:A,products!C:C)</f>
        <v>Office Supplies</v>
      </c>
      <c r="F7579" t="s">
        <v>1016</v>
      </c>
      <c r="G7579" t="s">
        <v>917</v>
      </c>
      <c r="H7579">
        <v>21</v>
      </c>
      <c r="I7579">
        <v>112.25</v>
      </c>
      <c r="J7579" s="2">
        <v>0</v>
      </c>
    </row>
    <row r="7580" spans="1:10" x14ac:dyDescent="0.2">
      <c r="A7580" t="s">
        <v>12701</v>
      </c>
      <c r="B7580" t="s">
        <v>12702</v>
      </c>
      <c r="C7580" s="1">
        <f>_xlfn.XLOOKUP(order_items[[#This Row],[order_id]],orders!A:A,orders!C:C)</f>
        <v>45205</v>
      </c>
      <c r="D7580" s="3" t="str">
        <f>YEAR(order_items[[#This Row],[Date]])&amp;"-"&amp;TEXT(MONTH(order_items[[#This Row],[Date]]),"00")</f>
        <v>2023-10</v>
      </c>
      <c r="E7580" s="1" t="str">
        <f>_xlfn.XLOOKUP(order_items[[#This Row],[product_id]],products!A:A,products!C:C)</f>
        <v>Home &amp; Kitchen</v>
      </c>
      <c r="F7580" t="s">
        <v>982</v>
      </c>
      <c r="G7580" t="s">
        <v>1054</v>
      </c>
      <c r="H7580">
        <v>6</v>
      </c>
      <c r="I7580">
        <v>11.59</v>
      </c>
      <c r="J7580" s="2">
        <v>0</v>
      </c>
    </row>
    <row r="7581" spans="1:10" x14ac:dyDescent="0.2">
      <c r="A7581" t="s">
        <v>12703</v>
      </c>
      <c r="B7581" t="s">
        <v>12702</v>
      </c>
      <c r="C7581" s="1">
        <f>_xlfn.XLOOKUP(order_items[[#This Row],[order_id]],orders!A:A,orders!C:C)</f>
        <v>45205</v>
      </c>
      <c r="D7581" s="3" t="str">
        <f>YEAR(order_items[[#This Row],[Date]])&amp;"-"&amp;TEXT(MONTH(order_items[[#This Row],[Date]]),"00")</f>
        <v>2023-10</v>
      </c>
      <c r="E7581" s="1" t="str">
        <f>_xlfn.XLOOKUP(order_items[[#This Row],[product_id]],products!A:A,products!C:C)</f>
        <v>Health &amp; Beauty</v>
      </c>
      <c r="F7581" t="s">
        <v>1123</v>
      </c>
      <c r="G7581" t="s">
        <v>1080</v>
      </c>
      <c r="H7581">
        <v>22</v>
      </c>
      <c r="I7581">
        <v>198.42</v>
      </c>
      <c r="J7581" s="2">
        <v>0</v>
      </c>
    </row>
    <row r="7582" spans="1:10" x14ac:dyDescent="0.2">
      <c r="A7582" t="s">
        <v>12704</v>
      </c>
      <c r="B7582" t="s">
        <v>12705</v>
      </c>
      <c r="C7582" s="1">
        <f>_xlfn.XLOOKUP(order_items[[#This Row],[order_id]],orders!A:A,orders!C:C)</f>
        <v>45316</v>
      </c>
      <c r="D7582" s="3" t="str">
        <f>YEAR(order_items[[#This Row],[Date]])&amp;"-"&amp;TEXT(MONTH(order_items[[#This Row],[Date]]),"00")</f>
        <v>2024-01</v>
      </c>
      <c r="E7582" s="1" t="str">
        <f>_xlfn.XLOOKUP(order_items[[#This Row],[product_id]],products!A:A,products!C:C)</f>
        <v>Health &amp; Beauty</v>
      </c>
      <c r="F7582" t="s">
        <v>999</v>
      </c>
      <c r="G7582" t="s">
        <v>1080</v>
      </c>
      <c r="H7582">
        <v>24</v>
      </c>
      <c r="I7582">
        <v>321.41000000000003</v>
      </c>
      <c r="J7582" s="2">
        <v>0</v>
      </c>
    </row>
    <row r="7583" spans="1:10" x14ac:dyDescent="0.2">
      <c r="A7583" t="s">
        <v>12706</v>
      </c>
      <c r="B7583" t="s">
        <v>12707</v>
      </c>
      <c r="C7583" s="1">
        <f>_xlfn.XLOOKUP(order_items[[#This Row],[order_id]],orders!A:A,orders!C:C)</f>
        <v>45500</v>
      </c>
      <c r="D7583" s="3" t="str">
        <f>YEAR(order_items[[#This Row],[Date]])&amp;"-"&amp;TEXT(MONTH(order_items[[#This Row],[Date]]),"00")</f>
        <v>2024-07</v>
      </c>
      <c r="E7583" s="1" t="str">
        <f>_xlfn.XLOOKUP(order_items[[#This Row],[product_id]],products!A:A,products!C:C)</f>
        <v>Office Supplies</v>
      </c>
      <c r="F7583" t="s">
        <v>972</v>
      </c>
      <c r="G7583" t="s">
        <v>1119</v>
      </c>
      <c r="H7583">
        <v>20</v>
      </c>
      <c r="I7583">
        <v>321.87</v>
      </c>
      <c r="J7583" s="2">
        <v>0.15</v>
      </c>
    </row>
    <row r="7584" spans="1:10" x14ac:dyDescent="0.2">
      <c r="A7584" t="s">
        <v>12708</v>
      </c>
      <c r="B7584" t="s">
        <v>12709</v>
      </c>
      <c r="C7584" s="1">
        <f>_xlfn.XLOOKUP(order_items[[#This Row],[order_id]],orders!A:A,orders!C:C)</f>
        <v>45406</v>
      </c>
      <c r="D7584" s="3" t="str">
        <f>YEAR(order_items[[#This Row],[Date]])&amp;"-"&amp;TEXT(MONTH(order_items[[#This Row],[Date]]),"00")</f>
        <v>2024-04</v>
      </c>
      <c r="E7584" s="1" t="str">
        <f>_xlfn.XLOOKUP(order_items[[#This Row],[product_id]],products!A:A,products!C:C)</f>
        <v>Electronics</v>
      </c>
      <c r="F7584" t="s">
        <v>1067</v>
      </c>
      <c r="G7584" t="s">
        <v>1080</v>
      </c>
      <c r="H7584">
        <v>24</v>
      </c>
      <c r="I7584">
        <v>299.43</v>
      </c>
      <c r="J7584" s="2">
        <v>0.1</v>
      </c>
    </row>
    <row r="7585" spans="1:10" x14ac:dyDescent="0.2">
      <c r="A7585" t="s">
        <v>12710</v>
      </c>
      <c r="B7585" t="s">
        <v>12711</v>
      </c>
      <c r="C7585" s="1">
        <f>_xlfn.XLOOKUP(order_items[[#This Row],[order_id]],orders!A:A,orders!C:C)</f>
        <v>45590</v>
      </c>
      <c r="D7585" s="3" t="str">
        <f>YEAR(order_items[[#This Row],[Date]])&amp;"-"&amp;TEXT(MONTH(order_items[[#This Row],[Date]]),"00")</f>
        <v>2024-10</v>
      </c>
      <c r="E7585" s="1" t="str">
        <f>_xlfn.XLOOKUP(order_items[[#This Row],[product_id]],products!A:A,products!C:C)</f>
        <v>Home &amp; Kitchen</v>
      </c>
      <c r="F7585" t="s">
        <v>982</v>
      </c>
      <c r="G7585" t="s">
        <v>1119</v>
      </c>
      <c r="H7585">
        <v>1</v>
      </c>
      <c r="I7585">
        <v>11.59</v>
      </c>
      <c r="J7585" s="2">
        <v>0</v>
      </c>
    </row>
    <row r="7586" spans="1:10" x14ac:dyDescent="0.2">
      <c r="A7586" t="s">
        <v>12712</v>
      </c>
      <c r="B7586" t="s">
        <v>12711</v>
      </c>
      <c r="C7586" s="1">
        <f>_xlfn.XLOOKUP(order_items[[#This Row],[order_id]],orders!A:A,orders!C:C)</f>
        <v>45590</v>
      </c>
      <c r="D7586" s="3" t="str">
        <f>YEAR(order_items[[#This Row],[Date]])&amp;"-"&amp;TEXT(MONTH(order_items[[#This Row],[Date]]),"00")</f>
        <v>2024-10</v>
      </c>
      <c r="E7586" s="1" t="str">
        <f>_xlfn.XLOOKUP(order_items[[#This Row],[product_id]],products!A:A,products!C:C)</f>
        <v>Home &amp; Kitchen</v>
      </c>
      <c r="F7586" t="s">
        <v>1047</v>
      </c>
      <c r="G7586" t="s">
        <v>1122</v>
      </c>
      <c r="H7586">
        <v>4</v>
      </c>
      <c r="I7586">
        <v>336.63</v>
      </c>
      <c r="J7586" s="2">
        <v>0</v>
      </c>
    </row>
    <row r="7587" spans="1:10" x14ac:dyDescent="0.2">
      <c r="A7587" t="s">
        <v>12713</v>
      </c>
      <c r="B7587" t="s">
        <v>12714</v>
      </c>
      <c r="C7587" s="1">
        <f>_xlfn.XLOOKUP(order_items[[#This Row],[order_id]],orders!A:A,orders!C:C)</f>
        <v>45236</v>
      </c>
      <c r="D7587" s="3" t="str">
        <f>YEAR(order_items[[#This Row],[Date]])&amp;"-"&amp;TEXT(MONTH(order_items[[#This Row],[Date]]),"00")</f>
        <v>2023-11</v>
      </c>
      <c r="E7587" s="1" t="str">
        <f>_xlfn.XLOOKUP(order_items[[#This Row],[product_id]],products!A:A,products!C:C)</f>
        <v>Electronics</v>
      </c>
      <c r="F7587" t="s">
        <v>995</v>
      </c>
      <c r="G7587" t="s">
        <v>1080</v>
      </c>
      <c r="H7587">
        <v>4</v>
      </c>
      <c r="I7587">
        <v>519.70000000000005</v>
      </c>
      <c r="J7587" s="2">
        <v>0</v>
      </c>
    </row>
    <row r="7588" spans="1:10" x14ac:dyDescent="0.2">
      <c r="A7588" t="s">
        <v>12715</v>
      </c>
      <c r="B7588" t="s">
        <v>12716</v>
      </c>
      <c r="C7588" s="1">
        <f>_xlfn.XLOOKUP(order_items[[#This Row],[order_id]],orders!A:A,orders!C:C)</f>
        <v>45294</v>
      </c>
      <c r="D7588" s="3" t="str">
        <f>YEAR(order_items[[#This Row],[Date]])&amp;"-"&amp;TEXT(MONTH(order_items[[#This Row],[Date]]),"00")</f>
        <v>2024-01</v>
      </c>
      <c r="E7588" s="1" t="str">
        <f>_xlfn.XLOOKUP(order_items[[#This Row],[product_id]],products!A:A,products!C:C)</f>
        <v>Electronics</v>
      </c>
      <c r="F7588" t="s">
        <v>1002</v>
      </c>
      <c r="G7588" t="s">
        <v>1122</v>
      </c>
      <c r="H7588">
        <v>21</v>
      </c>
      <c r="I7588">
        <v>42.24</v>
      </c>
      <c r="J7588" s="2">
        <v>0</v>
      </c>
    </row>
    <row r="7589" spans="1:10" x14ac:dyDescent="0.2">
      <c r="A7589" t="s">
        <v>12717</v>
      </c>
      <c r="B7589" t="s">
        <v>12716</v>
      </c>
      <c r="C7589" s="1">
        <f>_xlfn.XLOOKUP(order_items[[#This Row],[order_id]],orders!A:A,orders!C:C)</f>
        <v>45294</v>
      </c>
      <c r="D7589" s="3" t="str">
        <f>YEAR(order_items[[#This Row],[Date]])&amp;"-"&amp;TEXT(MONTH(order_items[[#This Row],[Date]]),"00")</f>
        <v>2024-01</v>
      </c>
      <c r="E7589" s="1" t="str">
        <f>_xlfn.XLOOKUP(order_items[[#This Row],[product_id]],products!A:A,products!C:C)</f>
        <v>Office Supplies</v>
      </c>
      <c r="F7589" t="s">
        <v>1121</v>
      </c>
      <c r="G7589" t="s">
        <v>1101</v>
      </c>
      <c r="H7589">
        <v>12</v>
      </c>
      <c r="I7589">
        <v>490.76</v>
      </c>
    </row>
    <row r="7590" spans="1:10" x14ac:dyDescent="0.2">
      <c r="A7590" t="s">
        <v>12718</v>
      </c>
      <c r="B7590" t="s">
        <v>12719</v>
      </c>
      <c r="C7590" s="1">
        <f>_xlfn.XLOOKUP(order_items[[#This Row],[order_id]],orders!A:A,orders!C:C)</f>
        <v>45174</v>
      </c>
      <c r="D7590" s="3" t="str">
        <f>YEAR(order_items[[#This Row],[Date]])&amp;"-"&amp;TEXT(MONTH(order_items[[#This Row],[Date]]),"00")</f>
        <v>2023-09</v>
      </c>
      <c r="E7590" s="1" t="str">
        <f>_xlfn.XLOOKUP(order_items[[#This Row],[product_id]],products!A:A,products!C:C)</f>
        <v>Home &amp; Kitchen</v>
      </c>
      <c r="F7590" t="s">
        <v>925</v>
      </c>
      <c r="G7590" t="s">
        <v>1009</v>
      </c>
      <c r="H7590">
        <v>8</v>
      </c>
      <c r="I7590">
        <v>218.39</v>
      </c>
      <c r="J7590" s="2">
        <v>0.05</v>
      </c>
    </row>
    <row r="7591" spans="1:10" x14ac:dyDescent="0.2">
      <c r="A7591" t="s">
        <v>12720</v>
      </c>
      <c r="B7591" t="s">
        <v>12719</v>
      </c>
      <c r="C7591" s="1">
        <f>_xlfn.XLOOKUP(order_items[[#This Row],[order_id]],orders!A:A,orders!C:C)</f>
        <v>45174</v>
      </c>
      <c r="D7591" s="3" t="str">
        <f>YEAR(order_items[[#This Row],[Date]])&amp;"-"&amp;TEXT(MONTH(order_items[[#This Row],[Date]]),"00")</f>
        <v>2023-09</v>
      </c>
      <c r="E7591" s="1" t="str">
        <f>_xlfn.XLOOKUP(order_items[[#This Row],[product_id]],products!A:A,products!C:C)</f>
        <v>Home &amp; Kitchen</v>
      </c>
      <c r="F7591" t="s">
        <v>1075</v>
      </c>
      <c r="G7591" t="s">
        <v>1119</v>
      </c>
      <c r="H7591">
        <v>12</v>
      </c>
      <c r="I7591">
        <v>168.52</v>
      </c>
      <c r="J7591" s="2">
        <v>0.15</v>
      </c>
    </row>
    <row r="7592" spans="1:10" x14ac:dyDescent="0.2">
      <c r="A7592" t="s">
        <v>12721</v>
      </c>
      <c r="B7592" t="s">
        <v>12719</v>
      </c>
      <c r="C7592" s="1">
        <f>_xlfn.XLOOKUP(order_items[[#This Row],[order_id]],orders!A:A,orders!C:C)</f>
        <v>45174</v>
      </c>
      <c r="D7592" s="3" t="str">
        <f>YEAR(order_items[[#This Row],[Date]])&amp;"-"&amp;TEXT(MONTH(order_items[[#This Row],[Date]]),"00")</f>
        <v>2023-09</v>
      </c>
      <c r="E7592" s="1" t="str">
        <f>_xlfn.XLOOKUP(order_items[[#This Row],[product_id]],products!A:A,products!C:C)</f>
        <v>Outdoor &amp; Sports</v>
      </c>
      <c r="F7592" t="s">
        <v>1041</v>
      </c>
      <c r="G7592" t="s">
        <v>1122</v>
      </c>
      <c r="H7592">
        <v>4</v>
      </c>
      <c r="I7592">
        <v>161.86000000000001</v>
      </c>
      <c r="J7592" s="2">
        <v>0.1</v>
      </c>
    </row>
    <row r="7593" spans="1:10" x14ac:dyDescent="0.2">
      <c r="A7593" t="s">
        <v>12722</v>
      </c>
      <c r="B7593" t="s">
        <v>12723</v>
      </c>
      <c r="C7593" s="1">
        <f>_xlfn.XLOOKUP(order_items[[#This Row],[order_id]],orders!A:A,orders!C:C)</f>
        <v>44952</v>
      </c>
      <c r="D7593" s="3" t="str">
        <f>YEAR(order_items[[#This Row],[Date]])&amp;"-"&amp;TEXT(MONTH(order_items[[#This Row],[Date]]),"00")</f>
        <v>2023-01</v>
      </c>
      <c r="E7593" s="1" t="str">
        <f>_xlfn.XLOOKUP(order_items[[#This Row],[product_id]],products!A:A,products!C:C)</f>
        <v>Outdoor &amp; Sports</v>
      </c>
      <c r="F7593" t="s">
        <v>1089</v>
      </c>
      <c r="G7593" t="s">
        <v>1115</v>
      </c>
      <c r="H7593">
        <v>11</v>
      </c>
      <c r="I7593">
        <v>229.27</v>
      </c>
      <c r="J7593" s="2">
        <v>0</v>
      </c>
    </row>
    <row r="7594" spans="1:10" x14ac:dyDescent="0.2">
      <c r="A7594" t="s">
        <v>12724</v>
      </c>
      <c r="B7594" t="s">
        <v>12723</v>
      </c>
      <c r="C7594" s="1">
        <f>_xlfn.XLOOKUP(order_items[[#This Row],[order_id]],orders!A:A,orders!C:C)</f>
        <v>44952</v>
      </c>
      <c r="D7594" s="3" t="str">
        <f>YEAR(order_items[[#This Row],[Date]])&amp;"-"&amp;TEXT(MONTH(order_items[[#This Row],[Date]]),"00")</f>
        <v>2023-01</v>
      </c>
      <c r="E7594" s="1" t="str">
        <f>_xlfn.XLOOKUP(order_items[[#This Row],[product_id]],products!A:A,products!C:C)</f>
        <v>Outdoor &amp; Sports</v>
      </c>
      <c r="F7594" t="s">
        <v>1021</v>
      </c>
      <c r="G7594" t="s">
        <v>1122</v>
      </c>
      <c r="H7594">
        <v>7</v>
      </c>
      <c r="I7594">
        <v>143.55000000000001</v>
      </c>
      <c r="J7594" s="2">
        <v>0.1</v>
      </c>
    </row>
    <row r="7595" spans="1:10" x14ac:dyDescent="0.2">
      <c r="A7595" t="s">
        <v>12725</v>
      </c>
      <c r="B7595" t="s">
        <v>12723</v>
      </c>
      <c r="C7595" s="1">
        <f>_xlfn.XLOOKUP(order_items[[#This Row],[order_id]],orders!A:A,orders!C:C)</f>
        <v>44952</v>
      </c>
      <c r="D7595" s="3" t="str">
        <f>YEAR(order_items[[#This Row],[Date]])&amp;"-"&amp;TEXT(MONTH(order_items[[#This Row],[Date]]),"00")</f>
        <v>2023-01</v>
      </c>
      <c r="E7595" s="1" t="str">
        <f>_xlfn.XLOOKUP(order_items[[#This Row],[product_id]],products!A:A,products!C:C)</f>
        <v>Health &amp; Beauty</v>
      </c>
      <c r="F7595" t="s">
        <v>1064</v>
      </c>
      <c r="G7595" t="s">
        <v>917</v>
      </c>
      <c r="H7595">
        <v>7</v>
      </c>
      <c r="I7595">
        <v>470.3</v>
      </c>
      <c r="J7595" s="2">
        <v>0.15</v>
      </c>
    </row>
    <row r="7596" spans="1:10" x14ac:dyDescent="0.2">
      <c r="A7596" t="s">
        <v>12726</v>
      </c>
      <c r="B7596" t="s">
        <v>12727</v>
      </c>
      <c r="C7596" s="1">
        <f>_xlfn.XLOOKUP(order_items[[#This Row],[order_id]],orders!A:A,orders!C:C)</f>
        <v>45101</v>
      </c>
      <c r="D7596" s="3" t="str">
        <f>YEAR(order_items[[#This Row],[Date]])&amp;"-"&amp;TEXT(MONTH(order_items[[#This Row],[Date]]),"00")</f>
        <v>2023-06</v>
      </c>
      <c r="E7596" s="1" t="str">
        <f>_xlfn.XLOOKUP(order_items[[#This Row],[product_id]],products!A:A,products!C:C)</f>
        <v>Outdoor &amp; Sports</v>
      </c>
      <c r="F7596" t="s">
        <v>941</v>
      </c>
      <c r="G7596" t="s">
        <v>1119</v>
      </c>
      <c r="H7596">
        <v>13</v>
      </c>
      <c r="I7596">
        <v>260.70999999999998</v>
      </c>
      <c r="J7596" s="2">
        <v>0</v>
      </c>
    </row>
    <row r="7597" spans="1:10" x14ac:dyDescent="0.2">
      <c r="A7597" t="s">
        <v>12728</v>
      </c>
      <c r="B7597" t="s">
        <v>12727</v>
      </c>
      <c r="C7597" s="1">
        <f>_xlfn.XLOOKUP(order_items[[#This Row],[order_id]],orders!A:A,orders!C:C)</f>
        <v>45101</v>
      </c>
      <c r="D7597" s="3" t="str">
        <f>YEAR(order_items[[#This Row],[Date]])&amp;"-"&amp;TEXT(MONTH(order_items[[#This Row],[Date]]),"00")</f>
        <v>2023-06</v>
      </c>
      <c r="E7597" s="1" t="str">
        <f>_xlfn.XLOOKUP(order_items[[#This Row],[product_id]],products!A:A,products!C:C)</f>
        <v>Office Supplies</v>
      </c>
      <c r="F7597" t="s">
        <v>969</v>
      </c>
      <c r="G7597" t="s">
        <v>1080</v>
      </c>
      <c r="H7597">
        <v>24</v>
      </c>
      <c r="I7597">
        <v>286.77</v>
      </c>
      <c r="J7597" s="2">
        <v>0.05</v>
      </c>
    </row>
    <row r="7598" spans="1:10" x14ac:dyDescent="0.2">
      <c r="A7598" t="s">
        <v>12729</v>
      </c>
      <c r="B7598" t="s">
        <v>12727</v>
      </c>
      <c r="C7598" s="1">
        <f>_xlfn.XLOOKUP(order_items[[#This Row],[order_id]],orders!A:A,orders!C:C)</f>
        <v>45101</v>
      </c>
      <c r="D7598" s="3" t="str">
        <f>YEAR(order_items[[#This Row],[Date]])&amp;"-"&amp;TEXT(MONTH(order_items[[#This Row],[Date]]),"00")</f>
        <v>2023-06</v>
      </c>
      <c r="E7598" s="1" t="str">
        <f>_xlfn.XLOOKUP(order_items[[#This Row],[product_id]],products!A:A,products!C:C)</f>
        <v>Outdoor &amp; Sports</v>
      </c>
      <c r="F7598" t="s">
        <v>1013</v>
      </c>
      <c r="G7598" t="s">
        <v>1119</v>
      </c>
      <c r="H7598">
        <v>17</v>
      </c>
      <c r="I7598">
        <v>43.85</v>
      </c>
      <c r="J7598" s="2">
        <v>0</v>
      </c>
    </row>
    <row r="7599" spans="1:10" x14ac:dyDescent="0.2">
      <c r="A7599" t="s">
        <v>12730</v>
      </c>
      <c r="B7599" t="s">
        <v>12731</v>
      </c>
      <c r="C7599" s="1">
        <f>_xlfn.XLOOKUP(order_items[[#This Row],[order_id]],orders!A:A,orders!C:C)</f>
        <v>45464</v>
      </c>
      <c r="D7599" s="3" t="str">
        <f>YEAR(order_items[[#This Row],[Date]])&amp;"-"&amp;TEXT(MONTH(order_items[[#This Row],[Date]]),"00")</f>
        <v>2024-06</v>
      </c>
      <c r="E7599" s="1" t="str">
        <f>_xlfn.XLOOKUP(order_items[[#This Row],[product_id]],products!A:A,products!C:C)</f>
        <v>Electronics</v>
      </c>
      <c r="F7599" t="s">
        <v>973</v>
      </c>
      <c r="G7599" t="s">
        <v>1054</v>
      </c>
      <c r="H7599">
        <v>9</v>
      </c>
      <c r="I7599">
        <v>237.27</v>
      </c>
      <c r="J7599" s="2">
        <v>0</v>
      </c>
    </row>
    <row r="7600" spans="1:10" x14ac:dyDescent="0.2">
      <c r="A7600" t="s">
        <v>12732</v>
      </c>
      <c r="B7600" t="s">
        <v>12733</v>
      </c>
      <c r="C7600" s="1">
        <f>_xlfn.XLOOKUP(order_items[[#This Row],[order_id]],orders!A:A,orders!C:C)</f>
        <v>45119</v>
      </c>
      <c r="D7600" s="3" t="str">
        <f>YEAR(order_items[[#This Row],[Date]])&amp;"-"&amp;TEXT(MONTH(order_items[[#This Row],[Date]]),"00")</f>
        <v>2023-07</v>
      </c>
      <c r="E7600" s="1" t="str">
        <f>_xlfn.XLOOKUP(order_items[[#This Row],[product_id]],products!A:A,products!C:C)</f>
        <v>Home &amp; Kitchen</v>
      </c>
      <c r="F7600" t="s">
        <v>970</v>
      </c>
      <c r="G7600" t="s">
        <v>917</v>
      </c>
      <c r="H7600">
        <v>11</v>
      </c>
      <c r="I7600">
        <v>349.21</v>
      </c>
      <c r="J7600" s="2">
        <v>0.15</v>
      </c>
    </row>
    <row r="7601" spans="1:10" x14ac:dyDescent="0.2">
      <c r="A7601" t="s">
        <v>12734</v>
      </c>
      <c r="B7601" t="s">
        <v>12735</v>
      </c>
      <c r="C7601" s="1">
        <f>_xlfn.XLOOKUP(order_items[[#This Row],[order_id]],orders!A:A,orders!C:C)</f>
        <v>45155</v>
      </c>
      <c r="D7601" s="3" t="str">
        <f>YEAR(order_items[[#This Row],[Date]])&amp;"-"&amp;TEXT(MONTH(order_items[[#This Row],[Date]]),"00")</f>
        <v>2023-08</v>
      </c>
      <c r="E7601" s="1" t="str">
        <f>_xlfn.XLOOKUP(order_items[[#This Row],[product_id]],products!A:A,products!C:C)</f>
        <v>Health &amp; Beauty</v>
      </c>
      <c r="F7601" t="s">
        <v>1064</v>
      </c>
      <c r="G7601" t="s">
        <v>1119</v>
      </c>
      <c r="H7601">
        <v>4</v>
      </c>
      <c r="I7601">
        <v>470.3</v>
      </c>
      <c r="J7601" s="2">
        <v>0</v>
      </c>
    </row>
    <row r="7602" spans="1:10" x14ac:dyDescent="0.2">
      <c r="A7602" t="s">
        <v>12736</v>
      </c>
      <c r="B7602" t="s">
        <v>12735</v>
      </c>
      <c r="C7602" s="1">
        <f>_xlfn.XLOOKUP(order_items[[#This Row],[order_id]],orders!A:A,orders!C:C)</f>
        <v>45155</v>
      </c>
      <c r="D7602" s="3" t="str">
        <f>YEAR(order_items[[#This Row],[Date]])&amp;"-"&amp;TEXT(MONTH(order_items[[#This Row],[Date]]),"00")</f>
        <v>2023-08</v>
      </c>
      <c r="E7602" s="1" t="str">
        <f>_xlfn.XLOOKUP(order_items[[#This Row],[product_id]],products!A:A,products!C:C)</f>
        <v>Home &amp; Kitchen</v>
      </c>
      <c r="F7602" t="s">
        <v>955</v>
      </c>
      <c r="G7602" t="s">
        <v>917</v>
      </c>
      <c r="H7602">
        <v>14</v>
      </c>
      <c r="I7602">
        <v>277.33999999999997</v>
      </c>
      <c r="J7602" s="2">
        <v>0</v>
      </c>
    </row>
    <row r="7603" spans="1:10" x14ac:dyDescent="0.2">
      <c r="A7603" t="s">
        <v>12737</v>
      </c>
      <c r="B7603" t="s">
        <v>12735</v>
      </c>
      <c r="C7603" s="1">
        <f>_xlfn.XLOOKUP(order_items[[#This Row],[order_id]],orders!A:A,orders!C:C)</f>
        <v>45155</v>
      </c>
      <c r="D7603" s="3" t="str">
        <f>YEAR(order_items[[#This Row],[Date]])&amp;"-"&amp;TEXT(MONTH(order_items[[#This Row],[Date]]),"00")</f>
        <v>2023-08</v>
      </c>
      <c r="E7603" s="1" t="str">
        <f>_xlfn.XLOOKUP(order_items[[#This Row],[product_id]],products!A:A,products!C:C)</f>
        <v>Health &amp; Beauty</v>
      </c>
      <c r="F7603" t="s">
        <v>1103</v>
      </c>
      <c r="G7603" t="s">
        <v>1009</v>
      </c>
      <c r="H7603">
        <v>21</v>
      </c>
      <c r="I7603">
        <v>346.41</v>
      </c>
      <c r="J7603" s="2">
        <v>0.15</v>
      </c>
    </row>
    <row r="7604" spans="1:10" x14ac:dyDescent="0.2">
      <c r="A7604" t="s">
        <v>12738</v>
      </c>
      <c r="B7604" t="s">
        <v>12739</v>
      </c>
      <c r="C7604" s="1">
        <f>_xlfn.XLOOKUP(order_items[[#This Row],[order_id]],orders!A:A,orders!C:C)</f>
        <v>45453</v>
      </c>
      <c r="D7604" s="3" t="str">
        <f>YEAR(order_items[[#This Row],[Date]])&amp;"-"&amp;TEXT(MONTH(order_items[[#This Row],[Date]]),"00")</f>
        <v>2024-06</v>
      </c>
      <c r="E7604" s="1" t="str">
        <f>_xlfn.XLOOKUP(order_items[[#This Row],[product_id]],products!A:A,products!C:C)</f>
        <v>Health &amp; Beauty</v>
      </c>
      <c r="F7604" t="s">
        <v>920</v>
      </c>
      <c r="G7604" t="s">
        <v>1054</v>
      </c>
      <c r="H7604">
        <v>16</v>
      </c>
      <c r="I7604">
        <v>188.62</v>
      </c>
      <c r="J7604" s="2">
        <v>0</v>
      </c>
    </row>
    <row r="7605" spans="1:10" x14ac:dyDescent="0.2">
      <c r="A7605" t="s">
        <v>12740</v>
      </c>
      <c r="B7605" t="s">
        <v>12741</v>
      </c>
      <c r="C7605" s="1">
        <f>_xlfn.XLOOKUP(order_items[[#This Row],[order_id]],orders!A:A,orders!C:C)</f>
        <v>45391</v>
      </c>
      <c r="D7605" s="3" t="str">
        <f>YEAR(order_items[[#This Row],[Date]])&amp;"-"&amp;TEXT(MONTH(order_items[[#This Row],[Date]]),"00")</f>
        <v>2024-04</v>
      </c>
      <c r="E7605" s="1" t="str">
        <f>_xlfn.XLOOKUP(order_items[[#This Row],[product_id]],products!A:A,products!C:C)</f>
        <v>Outdoor &amp; Sports</v>
      </c>
      <c r="F7605" t="s">
        <v>946</v>
      </c>
      <c r="G7605" t="s">
        <v>1009</v>
      </c>
      <c r="H7605">
        <v>8</v>
      </c>
      <c r="I7605">
        <v>16.95</v>
      </c>
      <c r="J7605" s="2">
        <v>0.15</v>
      </c>
    </row>
    <row r="7606" spans="1:10" x14ac:dyDescent="0.2">
      <c r="A7606" t="s">
        <v>12742</v>
      </c>
      <c r="B7606" t="s">
        <v>12743</v>
      </c>
      <c r="C7606" s="1">
        <f>_xlfn.XLOOKUP(order_items[[#This Row],[order_id]],orders!A:A,orders!C:C)</f>
        <v>45335</v>
      </c>
      <c r="D7606" s="3" t="str">
        <f>YEAR(order_items[[#This Row],[Date]])&amp;"-"&amp;TEXT(MONTH(order_items[[#This Row],[Date]]),"00")</f>
        <v>2024-02</v>
      </c>
      <c r="E7606" s="1" t="str">
        <f>_xlfn.XLOOKUP(order_items[[#This Row],[product_id]],products!A:A,products!C:C)</f>
        <v>Outdoor &amp; Sports</v>
      </c>
      <c r="F7606" t="s">
        <v>1013</v>
      </c>
      <c r="G7606" t="s">
        <v>1122</v>
      </c>
      <c r="H7606">
        <v>9</v>
      </c>
      <c r="I7606">
        <v>43.85</v>
      </c>
      <c r="J7606" s="2">
        <v>0.05</v>
      </c>
    </row>
    <row r="7607" spans="1:10" x14ac:dyDescent="0.2">
      <c r="A7607" t="s">
        <v>12744</v>
      </c>
      <c r="B7607" t="s">
        <v>12745</v>
      </c>
      <c r="C7607" s="1">
        <f>_xlfn.XLOOKUP(order_items[[#This Row],[order_id]],orders!A:A,orders!C:C)</f>
        <v>45485</v>
      </c>
      <c r="D7607" s="3" t="str">
        <f>YEAR(order_items[[#This Row],[Date]])&amp;"-"&amp;TEXT(MONTH(order_items[[#This Row],[Date]]),"00")</f>
        <v>2024-07</v>
      </c>
      <c r="E7607" s="1" t="str">
        <f>_xlfn.XLOOKUP(order_items[[#This Row],[product_id]],products!A:A,products!C:C)</f>
        <v>Electronics</v>
      </c>
      <c r="F7607" t="s">
        <v>1088</v>
      </c>
      <c r="G7607" t="s">
        <v>1115</v>
      </c>
      <c r="H7607">
        <v>3</v>
      </c>
      <c r="I7607">
        <v>197.22</v>
      </c>
      <c r="J7607" s="2">
        <v>0.05</v>
      </c>
    </row>
    <row r="7608" spans="1:10" x14ac:dyDescent="0.2">
      <c r="A7608" t="s">
        <v>12746</v>
      </c>
      <c r="B7608" t="s">
        <v>12745</v>
      </c>
      <c r="C7608" s="1">
        <f>_xlfn.XLOOKUP(order_items[[#This Row],[order_id]],orders!A:A,orders!C:C)</f>
        <v>45485</v>
      </c>
      <c r="D7608" s="3" t="str">
        <f>YEAR(order_items[[#This Row],[Date]])&amp;"-"&amp;TEXT(MONTH(order_items[[#This Row],[Date]]),"00")</f>
        <v>2024-07</v>
      </c>
      <c r="E7608" s="1" t="str">
        <f>_xlfn.XLOOKUP(order_items[[#This Row],[product_id]],products!A:A,products!C:C)</f>
        <v>Outdoor &amp; Sports</v>
      </c>
      <c r="F7608" t="s">
        <v>1052</v>
      </c>
      <c r="G7608" t="s">
        <v>1115</v>
      </c>
      <c r="H7608">
        <v>19</v>
      </c>
      <c r="I7608">
        <v>118.24</v>
      </c>
      <c r="J7608" s="2">
        <v>0</v>
      </c>
    </row>
    <row r="7609" spans="1:10" x14ac:dyDescent="0.2">
      <c r="A7609" t="s">
        <v>12747</v>
      </c>
      <c r="B7609" t="s">
        <v>12745</v>
      </c>
      <c r="C7609" s="1">
        <f>_xlfn.XLOOKUP(order_items[[#This Row],[order_id]],orders!A:A,orders!C:C)</f>
        <v>45485</v>
      </c>
      <c r="D7609" s="3" t="str">
        <f>YEAR(order_items[[#This Row],[Date]])&amp;"-"&amp;TEXT(MONTH(order_items[[#This Row],[Date]]),"00")</f>
        <v>2024-07</v>
      </c>
      <c r="E7609" s="1" t="str">
        <f>_xlfn.XLOOKUP(order_items[[#This Row],[product_id]],products!A:A,products!C:C)</f>
        <v>Office Supplies</v>
      </c>
      <c r="F7609" t="s">
        <v>972</v>
      </c>
      <c r="G7609" t="s">
        <v>1101</v>
      </c>
      <c r="H7609">
        <v>5</v>
      </c>
      <c r="I7609">
        <v>321.87</v>
      </c>
      <c r="J7609" s="2">
        <v>0.1</v>
      </c>
    </row>
    <row r="7610" spans="1:10" x14ac:dyDescent="0.2">
      <c r="A7610" t="s">
        <v>12748</v>
      </c>
      <c r="B7610" t="s">
        <v>12749</v>
      </c>
      <c r="C7610" s="1">
        <f>_xlfn.XLOOKUP(order_items[[#This Row],[order_id]],orders!A:A,orders!C:C)</f>
        <v>45518</v>
      </c>
      <c r="D7610" s="3" t="str">
        <f>YEAR(order_items[[#This Row],[Date]])&amp;"-"&amp;TEXT(MONTH(order_items[[#This Row],[Date]]),"00")</f>
        <v>2024-08</v>
      </c>
      <c r="E7610" s="1" t="str">
        <f>_xlfn.XLOOKUP(order_items[[#This Row],[product_id]],products!A:A,products!C:C)</f>
        <v>Outdoor &amp; Sports</v>
      </c>
      <c r="F7610" t="s">
        <v>1082</v>
      </c>
      <c r="G7610" t="s">
        <v>1009</v>
      </c>
      <c r="H7610">
        <v>24</v>
      </c>
      <c r="I7610">
        <v>292.56</v>
      </c>
      <c r="J7610" s="2">
        <v>0</v>
      </c>
    </row>
    <row r="7611" spans="1:10" x14ac:dyDescent="0.2">
      <c r="A7611" t="s">
        <v>12750</v>
      </c>
      <c r="B7611" t="s">
        <v>12749</v>
      </c>
      <c r="C7611" s="1">
        <f>_xlfn.XLOOKUP(order_items[[#This Row],[order_id]],orders!A:A,orders!C:C)</f>
        <v>45518</v>
      </c>
      <c r="D7611" s="3" t="str">
        <f>YEAR(order_items[[#This Row],[Date]])&amp;"-"&amp;TEXT(MONTH(order_items[[#This Row],[Date]]),"00")</f>
        <v>2024-08</v>
      </c>
      <c r="E7611" s="1" t="str">
        <f>_xlfn.XLOOKUP(order_items[[#This Row],[product_id]],products!A:A,products!C:C)</f>
        <v>Office Supplies</v>
      </c>
      <c r="F7611" t="s">
        <v>1035</v>
      </c>
      <c r="G7611" t="s">
        <v>1122</v>
      </c>
      <c r="H7611">
        <v>20</v>
      </c>
      <c r="I7611">
        <v>147.47999999999999</v>
      </c>
      <c r="J7611" s="2">
        <v>0</v>
      </c>
    </row>
    <row r="7612" spans="1:10" x14ac:dyDescent="0.2">
      <c r="A7612" t="s">
        <v>12751</v>
      </c>
      <c r="B7612" t="s">
        <v>12749</v>
      </c>
      <c r="C7612" s="1">
        <f>_xlfn.XLOOKUP(order_items[[#This Row],[order_id]],orders!A:A,orders!C:C)</f>
        <v>45518</v>
      </c>
      <c r="D7612" s="3" t="str">
        <f>YEAR(order_items[[#This Row],[Date]])&amp;"-"&amp;TEXT(MONTH(order_items[[#This Row],[Date]]),"00")</f>
        <v>2024-08</v>
      </c>
      <c r="E7612" s="1" t="str">
        <f>_xlfn.XLOOKUP(order_items[[#This Row],[product_id]],products!A:A,products!C:C)</f>
        <v>Health &amp; Beauty</v>
      </c>
      <c r="F7612" t="s">
        <v>1064</v>
      </c>
      <c r="G7612" t="s">
        <v>917</v>
      </c>
      <c r="H7612">
        <v>2</v>
      </c>
      <c r="I7612">
        <v>470.3</v>
      </c>
      <c r="J7612" s="2">
        <v>0</v>
      </c>
    </row>
    <row r="7613" spans="1:10" x14ac:dyDescent="0.2">
      <c r="A7613" t="s">
        <v>12752</v>
      </c>
      <c r="B7613" t="s">
        <v>12753</v>
      </c>
      <c r="C7613" s="1">
        <f>_xlfn.XLOOKUP(order_items[[#This Row],[order_id]],orders!A:A,orders!C:C)</f>
        <v>45180</v>
      </c>
      <c r="D7613" s="3" t="str">
        <f>YEAR(order_items[[#This Row],[Date]])&amp;"-"&amp;TEXT(MONTH(order_items[[#This Row],[Date]]),"00")</f>
        <v>2023-09</v>
      </c>
      <c r="E7613" s="1" t="str">
        <f>_xlfn.XLOOKUP(order_items[[#This Row],[product_id]],products!A:A,products!C:C)</f>
        <v>Health &amp; Beauty</v>
      </c>
      <c r="F7613" t="s">
        <v>1123</v>
      </c>
      <c r="G7613" t="s">
        <v>1080</v>
      </c>
      <c r="H7613">
        <v>23</v>
      </c>
      <c r="I7613">
        <v>198.42</v>
      </c>
      <c r="J7613" s="2">
        <v>0.15</v>
      </c>
    </row>
    <row r="7614" spans="1:10" x14ac:dyDescent="0.2">
      <c r="A7614" t="s">
        <v>12754</v>
      </c>
      <c r="B7614" t="s">
        <v>12755</v>
      </c>
      <c r="C7614" s="1">
        <f>_xlfn.XLOOKUP(order_items[[#This Row],[order_id]],orders!A:A,orders!C:C)</f>
        <v>45459</v>
      </c>
      <c r="D7614" s="3" t="str">
        <f>YEAR(order_items[[#This Row],[Date]])&amp;"-"&amp;TEXT(MONTH(order_items[[#This Row],[Date]]),"00")</f>
        <v>2024-06</v>
      </c>
      <c r="E7614" s="1" t="str">
        <f>_xlfn.XLOOKUP(order_items[[#This Row],[product_id]],products!A:A,products!C:C)</f>
        <v>Electronics</v>
      </c>
      <c r="F7614" t="s">
        <v>1118</v>
      </c>
      <c r="G7614" t="s">
        <v>1119</v>
      </c>
      <c r="H7614">
        <v>7</v>
      </c>
      <c r="I7614">
        <v>65.510000000000005</v>
      </c>
      <c r="J7614" s="2">
        <v>0.05</v>
      </c>
    </row>
    <row r="7615" spans="1:10" x14ac:dyDescent="0.2">
      <c r="A7615" t="s">
        <v>12756</v>
      </c>
      <c r="B7615" t="s">
        <v>12755</v>
      </c>
      <c r="C7615" s="1">
        <f>_xlfn.XLOOKUP(order_items[[#This Row],[order_id]],orders!A:A,orders!C:C)</f>
        <v>45459</v>
      </c>
      <c r="D7615" s="3" t="str">
        <f>YEAR(order_items[[#This Row],[Date]])&amp;"-"&amp;TEXT(MONTH(order_items[[#This Row],[Date]]),"00")</f>
        <v>2024-06</v>
      </c>
      <c r="E7615" s="1" t="str">
        <f>_xlfn.XLOOKUP(order_items[[#This Row],[product_id]],products!A:A,products!C:C)</f>
        <v>Electronics</v>
      </c>
      <c r="F7615" t="s">
        <v>995</v>
      </c>
      <c r="G7615" t="s">
        <v>1119</v>
      </c>
      <c r="H7615">
        <v>3</v>
      </c>
      <c r="I7615">
        <v>519.70000000000005</v>
      </c>
      <c r="J7615" s="2">
        <v>0</v>
      </c>
    </row>
    <row r="7616" spans="1:10" x14ac:dyDescent="0.2">
      <c r="A7616" t="s">
        <v>12757</v>
      </c>
      <c r="B7616" t="s">
        <v>12755</v>
      </c>
      <c r="C7616" s="1">
        <f>_xlfn.XLOOKUP(order_items[[#This Row],[order_id]],orders!A:A,orders!C:C)</f>
        <v>45459</v>
      </c>
      <c r="D7616" s="3" t="str">
        <f>YEAR(order_items[[#This Row],[Date]])&amp;"-"&amp;TEXT(MONTH(order_items[[#This Row],[Date]]),"00")</f>
        <v>2024-06</v>
      </c>
      <c r="E7616" s="1" t="str">
        <f>_xlfn.XLOOKUP(order_items[[#This Row],[product_id]],products!A:A,products!C:C)</f>
        <v>Office Supplies</v>
      </c>
      <c r="F7616" t="s">
        <v>1055</v>
      </c>
      <c r="G7616" t="s">
        <v>1115</v>
      </c>
      <c r="H7616">
        <v>8</v>
      </c>
      <c r="I7616">
        <v>203.36</v>
      </c>
      <c r="J7616" s="2">
        <v>0</v>
      </c>
    </row>
    <row r="7617" spans="1:10" x14ac:dyDescent="0.2">
      <c r="A7617" t="s">
        <v>12758</v>
      </c>
      <c r="B7617" t="s">
        <v>12759</v>
      </c>
      <c r="C7617" s="1">
        <f>_xlfn.XLOOKUP(order_items[[#This Row],[order_id]],orders!A:A,orders!C:C)</f>
        <v>44972</v>
      </c>
      <c r="D7617" s="3" t="str">
        <f>YEAR(order_items[[#This Row],[Date]])&amp;"-"&amp;TEXT(MONTH(order_items[[#This Row],[Date]]),"00")</f>
        <v>2023-02</v>
      </c>
      <c r="E7617" s="1" t="str">
        <f>_xlfn.XLOOKUP(order_items[[#This Row],[product_id]],products!A:A,products!C:C)</f>
        <v>Health &amp; Beauty</v>
      </c>
      <c r="F7617" t="s">
        <v>1103</v>
      </c>
      <c r="G7617" t="s">
        <v>1009</v>
      </c>
      <c r="H7617">
        <v>7</v>
      </c>
      <c r="I7617">
        <v>346.41</v>
      </c>
      <c r="J7617" s="2">
        <v>0</v>
      </c>
    </row>
    <row r="7618" spans="1:10" x14ac:dyDescent="0.2">
      <c r="A7618" t="s">
        <v>12760</v>
      </c>
      <c r="B7618" t="s">
        <v>12759</v>
      </c>
      <c r="C7618" s="1">
        <f>_xlfn.XLOOKUP(order_items[[#This Row],[order_id]],orders!A:A,orders!C:C)</f>
        <v>44972</v>
      </c>
      <c r="D7618" s="3" t="str">
        <f>YEAR(order_items[[#This Row],[Date]])&amp;"-"&amp;TEXT(MONTH(order_items[[#This Row],[Date]]),"00")</f>
        <v>2023-02</v>
      </c>
      <c r="E7618" s="1" t="str">
        <f>_xlfn.XLOOKUP(order_items[[#This Row],[product_id]],products!A:A,products!C:C)</f>
        <v>Office Supplies</v>
      </c>
      <c r="F7618" t="s">
        <v>1059</v>
      </c>
      <c r="G7618" t="s">
        <v>1109</v>
      </c>
      <c r="H7618">
        <v>1</v>
      </c>
      <c r="I7618">
        <v>267.27999999999997</v>
      </c>
    </row>
    <row r="7619" spans="1:10" x14ac:dyDescent="0.2">
      <c r="A7619" t="s">
        <v>12761</v>
      </c>
      <c r="B7619" t="s">
        <v>12762</v>
      </c>
      <c r="C7619" s="1">
        <f>_xlfn.XLOOKUP(order_items[[#This Row],[order_id]],orders!A:A,orders!C:C)</f>
        <v>45213</v>
      </c>
      <c r="D7619" s="3" t="str">
        <f>YEAR(order_items[[#This Row],[Date]])&amp;"-"&amp;TEXT(MONTH(order_items[[#This Row],[Date]]),"00")</f>
        <v>2023-10</v>
      </c>
      <c r="E7619" s="1" t="str">
        <f>_xlfn.XLOOKUP(order_items[[#This Row],[product_id]],products!A:A,products!C:C)</f>
        <v>Outdoor &amp; Sports</v>
      </c>
      <c r="F7619" t="s">
        <v>1012</v>
      </c>
      <c r="G7619" t="s">
        <v>1054</v>
      </c>
      <c r="H7619">
        <v>8</v>
      </c>
      <c r="I7619">
        <v>64.27</v>
      </c>
      <c r="J7619" s="2">
        <v>0.15</v>
      </c>
    </row>
    <row r="7620" spans="1:10" x14ac:dyDescent="0.2">
      <c r="A7620" t="s">
        <v>12763</v>
      </c>
      <c r="B7620" t="s">
        <v>12762</v>
      </c>
      <c r="C7620" s="1">
        <f>_xlfn.XLOOKUP(order_items[[#This Row],[order_id]],orders!A:A,orders!C:C)</f>
        <v>45213</v>
      </c>
      <c r="D7620" s="3" t="str">
        <f>YEAR(order_items[[#This Row],[Date]])&amp;"-"&amp;TEXT(MONTH(order_items[[#This Row],[Date]]),"00")</f>
        <v>2023-10</v>
      </c>
      <c r="E7620" s="1" t="str">
        <f>_xlfn.XLOOKUP(order_items[[#This Row],[product_id]],products!A:A,products!C:C)</f>
        <v>Outdoor &amp; Sports</v>
      </c>
      <c r="F7620" t="s">
        <v>952</v>
      </c>
      <c r="G7620" t="s">
        <v>1115</v>
      </c>
      <c r="H7620">
        <v>7</v>
      </c>
      <c r="I7620">
        <v>230.33</v>
      </c>
      <c r="J7620" s="2">
        <v>0</v>
      </c>
    </row>
    <row r="7621" spans="1:10" x14ac:dyDescent="0.2">
      <c r="A7621" t="s">
        <v>12764</v>
      </c>
      <c r="B7621" t="s">
        <v>12765</v>
      </c>
      <c r="C7621" s="1">
        <f>_xlfn.XLOOKUP(order_items[[#This Row],[order_id]],orders!A:A,orders!C:C)</f>
        <v>45064</v>
      </c>
      <c r="D7621" s="3" t="str">
        <f>YEAR(order_items[[#This Row],[Date]])&amp;"-"&amp;TEXT(MONTH(order_items[[#This Row],[Date]]),"00")</f>
        <v>2023-05</v>
      </c>
      <c r="E7621" s="1" t="str">
        <f>_xlfn.XLOOKUP(order_items[[#This Row],[product_id]],products!A:A,products!C:C)</f>
        <v>Health &amp; Beauty</v>
      </c>
      <c r="F7621" t="s">
        <v>1114</v>
      </c>
      <c r="G7621" t="s">
        <v>1115</v>
      </c>
      <c r="H7621">
        <v>20</v>
      </c>
      <c r="I7621">
        <v>333.68</v>
      </c>
      <c r="J7621" s="2">
        <v>0.05</v>
      </c>
    </row>
    <row r="7622" spans="1:10" x14ac:dyDescent="0.2">
      <c r="A7622" t="s">
        <v>12766</v>
      </c>
      <c r="B7622" t="s">
        <v>12767</v>
      </c>
      <c r="C7622" s="1">
        <f>_xlfn.XLOOKUP(order_items[[#This Row],[order_id]],orders!A:A,orders!C:C)</f>
        <v>45026</v>
      </c>
      <c r="D7622" s="3" t="str">
        <f>YEAR(order_items[[#This Row],[Date]])&amp;"-"&amp;TEXT(MONTH(order_items[[#This Row],[Date]]),"00")</f>
        <v>2023-04</v>
      </c>
      <c r="E7622" s="1" t="str">
        <f>_xlfn.XLOOKUP(order_items[[#This Row],[product_id]],products!A:A,products!C:C)</f>
        <v>Outdoor &amp; Sports</v>
      </c>
      <c r="F7622" t="s">
        <v>1039</v>
      </c>
      <c r="G7622" t="s">
        <v>1119</v>
      </c>
      <c r="H7622">
        <v>1</v>
      </c>
      <c r="I7622">
        <v>374.4</v>
      </c>
      <c r="J7622" s="2">
        <v>0</v>
      </c>
    </row>
    <row r="7623" spans="1:10" x14ac:dyDescent="0.2">
      <c r="A7623" t="s">
        <v>12768</v>
      </c>
      <c r="B7623" t="s">
        <v>12769</v>
      </c>
      <c r="C7623" s="1">
        <f>_xlfn.XLOOKUP(order_items[[#This Row],[order_id]],orders!A:A,orders!C:C)</f>
        <v>44990</v>
      </c>
      <c r="D7623" s="3" t="str">
        <f>YEAR(order_items[[#This Row],[Date]])&amp;"-"&amp;TEXT(MONTH(order_items[[#This Row],[Date]]),"00")</f>
        <v>2023-03</v>
      </c>
      <c r="E7623" s="1" t="str">
        <f>_xlfn.XLOOKUP(order_items[[#This Row],[product_id]],products!A:A,products!C:C)</f>
        <v>Outdoor &amp; Sports</v>
      </c>
      <c r="F7623" t="s">
        <v>1006</v>
      </c>
      <c r="G7623" t="s">
        <v>1120</v>
      </c>
      <c r="H7623">
        <v>11</v>
      </c>
      <c r="I7623">
        <v>186.58</v>
      </c>
      <c r="J7623" s="2">
        <v>0</v>
      </c>
    </row>
    <row r="7624" spans="1:10" x14ac:dyDescent="0.2">
      <c r="A7624" t="s">
        <v>12770</v>
      </c>
      <c r="B7624" t="s">
        <v>12769</v>
      </c>
      <c r="C7624" s="1">
        <f>_xlfn.XLOOKUP(order_items[[#This Row],[order_id]],orders!A:A,orders!C:C)</f>
        <v>44990</v>
      </c>
      <c r="D7624" s="3" t="str">
        <f>YEAR(order_items[[#This Row],[Date]])&amp;"-"&amp;TEXT(MONTH(order_items[[#This Row],[Date]]),"00")</f>
        <v>2023-03</v>
      </c>
      <c r="E7624" s="1" t="str">
        <f>_xlfn.XLOOKUP(order_items[[#This Row],[product_id]],products!A:A,products!C:C)</f>
        <v>Health &amp; Beauty</v>
      </c>
      <c r="F7624" t="s">
        <v>974</v>
      </c>
      <c r="G7624" t="s">
        <v>1101</v>
      </c>
      <c r="H7624">
        <v>5</v>
      </c>
      <c r="I7624">
        <v>289.44</v>
      </c>
      <c r="J7624" s="2">
        <v>0</v>
      </c>
    </row>
    <row r="7625" spans="1:10" x14ac:dyDescent="0.2">
      <c r="A7625" t="s">
        <v>12771</v>
      </c>
      <c r="B7625" t="s">
        <v>12769</v>
      </c>
      <c r="C7625" s="1">
        <f>_xlfn.XLOOKUP(order_items[[#This Row],[order_id]],orders!A:A,orders!C:C)</f>
        <v>44990</v>
      </c>
      <c r="D7625" s="3" t="str">
        <f>YEAR(order_items[[#This Row],[Date]])&amp;"-"&amp;TEXT(MONTH(order_items[[#This Row],[Date]]),"00")</f>
        <v>2023-03</v>
      </c>
      <c r="E7625" s="1" t="str">
        <f>_xlfn.XLOOKUP(order_items[[#This Row],[product_id]],products!A:A,products!C:C)</f>
        <v>Health &amp; Beauty</v>
      </c>
      <c r="F7625" t="s">
        <v>1022</v>
      </c>
      <c r="G7625" t="s">
        <v>1009</v>
      </c>
      <c r="H7625">
        <v>23</v>
      </c>
      <c r="I7625">
        <v>462.13</v>
      </c>
      <c r="J7625" s="2">
        <v>0.15</v>
      </c>
    </row>
    <row r="7626" spans="1:10" x14ac:dyDescent="0.2">
      <c r="A7626" t="s">
        <v>12772</v>
      </c>
      <c r="B7626" t="s">
        <v>12769</v>
      </c>
      <c r="C7626" s="1">
        <f>_xlfn.XLOOKUP(order_items[[#This Row],[order_id]],orders!A:A,orders!C:C)</f>
        <v>44990</v>
      </c>
      <c r="D7626" s="3" t="str">
        <f>YEAR(order_items[[#This Row],[Date]])&amp;"-"&amp;TEXT(MONTH(order_items[[#This Row],[Date]]),"00")</f>
        <v>2023-03</v>
      </c>
      <c r="E7626" s="1" t="str">
        <f>_xlfn.XLOOKUP(order_items[[#This Row],[product_id]],products!A:A,products!C:C)</f>
        <v>Home &amp; Kitchen</v>
      </c>
      <c r="F7626" t="s">
        <v>1047</v>
      </c>
      <c r="G7626" t="s">
        <v>1115</v>
      </c>
      <c r="H7626">
        <v>1</v>
      </c>
      <c r="I7626">
        <v>336.63</v>
      </c>
      <c r="J7626" s="2">
        <v>0</v>
      </c>
    </row>
    <row r="7627" spans="1:10" x14ac:dyDescent="0.2">
      <c r="A7627" t="s">
        <v>12773</v>
      </c>
      <c r="B7627" t="s">
        <v>12774</v>
      </c>
      <c r="C7627" s="1">
        <f>_xlfn.XLOOKUP(order_items[[#This Row],[order_id]],orders!A:A,orders!C:C)</f>
        <v>45265</v>
      </c>
      <c r="D7627" s="3" t="str">
        <f>YEAR(order_items[[#This Row],[Date]])&amp;"-"&amp;TEXT(MONTH(order_items[[#This Row],[Date]]),"00")</f>
        <v>2023-12</v>
      </c>
      <c r="E7627" s="1" t="str">
        <f>_xlfn.XLOOKUP(order_items[[#This Row],[product_id]],products!A:A,products!C:C)</f>
        <v>Office Supplies</v>
      </c>
      <c r="F7627" t="s">
        <v>1060</v>
      </c>
      <c r="G7627" t="s">
        <v>1109</v>
      </c>
      <c r="H7627">
        <v>20</v>
      </c>
      <c r="I7627">
        <v>222.24</v>
      </c>
      <c r="J7627" s="2">
        <v>0.1</v>
      </c>
    </row>
    <row r="7628" spans="1:10" x14ac:dyDescent="0.2">
      <c r="A7628" t="s">
        <v>12775</v>
      </c>
      <c r="B7628" t="s">
        <v>12776</v>
      </c>
      <c r="C7628" s="1">
        <f>_xlfn.XLOOKUP(order_items[[#This Row],[order_id]],orders!A:A,orders!C:C)</f>
        <v>45426</v>
      </c>
      <c r="D7628" s="3" t="str">
        <f>YEAR(order_items[[#This Row],[Date]])&amp;"-"&amp;TEXT(MONTH(order_items[[#This Row],[Date]]),"00")</f>
        <v>2024-05</v>
      </c>
      <c r="E7628" s="1" t="str">
        <f>_xlfn.XLOOKUP(order_items[[#This Row],[product_id]],products!A:A,products!C:C)</f>
        <v>Outdoor &amp; Sports</v>
      </c>
      <c r="F7628" t="s">
        <v>1057</v>
      </c>
      <c r="G7628" t="s">
        <v>917</v>
      </c>
      <c r="H7628">
        <v>8</v>
      </c>
      <c r="I7628">
        <v>152.62</v>
      </c>
      <c r="J7628" s="2">
        <v>0</v>
      </c>
    </row>
    <row r="7629" spans="1:10" x14ac:dyDescent="0.2">
      <c r="A7629" t="s">
        <v>12777</v>
      </c>
      <c r="B7629" t="s">
        <v>12776</v>
      </c>
      <c r="C7629" s="1">
        <f>_xlfn.XLOOKUP(order_items[[#This Row],[order_id]],orders!A:A,orders!C:C)</f>
        <v>45426</v>
      </c>
      <c r="D7629" s="3" t="str">
        <f>YEAR(order_items[[#This Row],[Date]])&amp;"-"&amp;TEXT(MONTH(order_items[[#This Row],[Date]]),"00")</f>
        <v>2024-05</v>
      </c>
      <c r="E7629" s="1" t="str">
        <f>_xlfn.XLOOKUP(order_items[[#This Row],[product_id]],products!A:A,products!C:C)</f>
        <v>Health &amp; Beauty</v>
      </c>
      <c r="F7629" t="s">
        <v>1019</v>
      </c>
      <c r="G7629" t="s">
        <v>1080</v>
      </c>
      <c r="H7629">
        <v>23</v>
      </c>
      <c r="I7629">
        <v>47.49</v>
      </c>
      <c r="J7629" s="2">
        <v>0.1</v>
      </c>
    </row>
    <row r="7630" spans="1:10" x14ac:dyDescent="0.2">
      <c r="A7630" t="s">
        <v>12778</v>
      </c>
      <c r="B7630" t="s">
        <v>12779</v>
      </c>
      <c r="C7630" s="1">
        <f>_xlfn.XLOOKUP(order_items[[#This Row],[order_id]],orders!A:A,orders!C:C)</f>
        <v>45469</v>
      </c>
      <c r="D7630" s="3" t="str">
        <f>YEAR(order_items[[#This Row],[Date]])&amp;"-"&amp;TEXT(MONTH(order_items[[#This Row],[Date]]),"00")</f>
        <v>2024-06</v>
      </c>
      <c r="E7630" s="1" t="str">
        <f>_xlfn.XLOOKUP(order_items[[#This Row],[product_id]],products!A:A,products!C:C)</f>
        <v>Health &amp; Beauty</v>
      </c>
      <c r="F7630" t="s">
        <v>1004</v>
      </c>
      <c r="G7630" t="s">
        <v>1115</v>
      </c>
      <c r="H7630">
        <v>15</v>
      </c>
      <c r="I7630">
        <v>410.8</v>
      </c>
      <c r="J7630" s="2">
        <v>0</v>
      </c>
    </row>
    <row r="7631" spans="1:10" x14ac:dyDescent="0.2">
      <c r="A7631" t="s">
        <v>12780</v>
      </c>
      <c r="B7631" t="s">
        <v>12779</v>
      </c>
      <c r="C7631" s="1">
        <f>_xlfn.XLOOKUP(order_items[[#This Row],[order_id]],orders!A:A,orders!C:C)</f>
        <v>45469</v>
      </c>
      <c r="D7631" s="3" t="str">
        <f>YEAR(order_items[[#This Row],[Date]])&amp;"-"&amp;TEXT(MONTH(order_items[[#This Row],[Date]]),"00")</f>
        <v>2024-06</v>
      </c>
      <c r="E7631" s="1" t="str">
        <f>_xlfn.XLOOKUP(order_items[[#This Row],[product_id]],products!A:A,products!C:C)</f>
        <v>Office Supplies</v>
      </c>
      <c r="F7631" t="s">
        <v>975</v>
      </c>
      <c r="G7631" t="s">
        <v>1101</v>
      </c>
      <c r="H7631">
        <v>3</v>
      </c>
      <c r="I7631">
        <v>436.43</v>
      </c>
      <c r="J7631" s="2">
        <v>0.05</v>
      </c>
    </row>
    <row r="7632" spans="1:10" x14ac:dyDescent="0.2">
      <c r="A7632" t="s">
        <v>12781</v>
      </c>
      <c r="B7632" t="s">
        <v>12782</v>
      </c>
      <c r="C7632" s="1">
        <f>_xlfn.XLOOKUP(order_items[[#This Row],[order_id]],orders!A:A,orders!C:C)</f>
        <v>45367</v>
      </c>
      <c r="D7632" s="3" t="str">
        <f>YEAR(order_items[[#This Row],[Date]])&amp;"-"&amp;TEXT(MONTH(order_items[[#This Row],[Date]]),"00")</f>
        <v>2024-03</v>
      </c>
      <c r="E7632" s="1" t="str">
        <f>_xlfn.XLOOKUP(order_items[[#This Row],[product_id]],products!A:A,products!C:C)</f>
        <v>Office Supplies</v>
      </c>
      <c r="F7632" t="s">
        <v>1104</v>
      </c>
      <c r="G7632" t="s">
        <v>1120</v>
      </c>
      <c r="H7632">
        <v>10</v>
      </c>
      <c r="I7632">
        <v>95.05</v>
      </c>
      <c r="J7632" s="2">
        <v>0.15</v>
      </c>
    </row>
    <row r="7633" spans="1:10" x14ac:dyDescent="0.2">
      <c r="A7633" t="s">
        <v>12783</v>
      </c>
      <c r="B7633" t="s">
        <v>12782</v>
      </c>
      <c r="C7633" s="1">
        <f>_xlfn.XLOOKUP(order_items[[#This Row],[order_id]],orders!A:A,orders!C:C)</f>
        <v>45367</v>
      </c>
      <c r="D7633" s="3" t="str">
        <f>YEAR(order_items[[#This Row],[Date]])&amp;"-"&amp;TEXT(MONTH(order_items[[#This Row],[Date]]),"00")</f>
        <v>2024-03</v>
      </c>
      <c r="E7633" s="1" t="str">
        <f>_xlfn.XLOOKUP(order_items[[#This Row],[product_id]],products!A:A,products!C:C)</f>
        <v>Electronics</v>
      </c>
      <c r="F7633" t="s">
        <v>1112</v>
      </c>
      <c r="G7633" t="s">
        <v>917</v>
      </c>
      <c r="H7633">
        <v>22</v>
      </c>
      <c r="I7633">
        <v>129.59</v>
      </c>
      <c r="J7633" s="2">
        <v>0</v>
      </c>
    </row>
    <row r="7634" spans="1:10" x14ac:dyDescent="0.2">
      <c r="A7634" t="s">
        <v>12784</v>
      </c>
      <c r="B7634" t="s">
        <v>12785</v>
      </c>
      <c r="C7634" s="1">
        <f>_xlfn.XLOOKUP(order_items[[#This Row],[order_id]],orders!A:A,orders!C:C)</f>
        <v>45592</v>
      </c>
      <c r="D7634" s="3" t="str">
        <f>YEAR(order_items[[#This Row],[Date]])&amp;"-"&amp;TEXT(MONTH(order_items[[#This Row],[Date]]),"00")</f>
        <v>2024-10</v>
      </c>
      <c r="E7634" s="1" t="str">
        <f>_xlfn.XLOOKUP(order_items[[#This Row],[product_id]],products!A:A,products!C:C)</f>
        <v>Health &amp; Beauty</v>
      </c>
      <c r="F7634" t="s">
        <v>977</v>
      </c>
      <c r="G7634" t="s">
        <v>1101</v>
      </c>
      <c r="H7634">
        <v>1</v>
      </c>
      <c r="I7634">
        <v>344.52</v>
      </c>
      <c r="J7634" s="2">
        <v>0</v>
      </c>
    </row>
    <row r="7635" spans="1:10" x14ac:dyDescent="0.2">
      <c r="A7635" t="s">
        <v>12786</v>
      </c>
      <c r="B7635" t="s">
        <v>12785</v>
      </c>
      <c r="C7635" s="1">
        <f>_xlfn.XLOOKUP(order_items[[#This Row],[order_id]],orders!A:A,orders!C:C)</f>
        <v>45592</v>
      </c>
      <c r="D7635" s="3" t="str">
        <f>YEAR(order_items[[#This Row],[Date]])&amp;"-"&amp;TEXT(MONTH(order_items[[#This Row],[Date]]),"00")</f>
        <v>2024-10</v>
      </c>
      <c r="E7635" s="1" t="str">
        <f>_xlfn.XLOOKUP(order_items[[#This Row],[product_id]],products!A:A,products!C:C)</f>
        <v>Outdoor &amp; Sports</v>
      </c>
      <c r="F7635" t="s">
        <v>993</v>
      </c>
      <c r="G7635" t="s">
        <v>1080</v>
      </c>
      <c r="H7635">
        <v>11</v>
      </c>
      <c r="I7635">
        <v>219.99</v>
      </c>
      <c r="J7635" s="2">
        <v>0.05</v>
      </c>
    </row>
    <row r="7636" spans="1:10" x14ac:dyDescent="0.2">
      <c r="A7636" t="s">
        <v>12787</v>
      </c>
      <c r="B7636" t="s">
        <v>12788</v>
      </c>
      <c r="C7636" s="1">
        <f>_xlfn.XLOOKUP(order_items[[#This Row],[order_id]],orders!A:A,orders!C:C)</f>
        <v>45262</v>
      </c>
      <c r="D7636" s="3" t="str">
        <f>YEAR(order_items[[#This Row],[Date]])&amp;"-"&amp;TEXT(MONTH(order_items[[#This Row],[Date]]),"00")</f>
        <v>2023-12</v>
      </c>
      <c r="E7636" s="1" t="str">
        <f>_xlfn.XLOOKUP(order_items[[#This Row],[product_id]],products!A:A,products!C:C)</f>
        <v>Outdoor &amp; Sports</v>
      </c>
      <c r="F7636" t="s">
        <v>921</v>
      </c>
      <c r="G7636" t="s">
        <v>1009</v>
      </c>
      <c r="H7636">
        <v>14</v>
      </c>
      <c r="I7636">
        <v>455.48</v>
      </c>
      <c r="J7636" s="2">
        <v>0</v>
      </c>
    </row>
    <row r="7637" spans="1:10" x14ac:dyDescent="0.2">
      <c r="A7637" t="s">
        <v>12789</v>
      </c>
      <c r="B7637" t="s">
        <v>12790</v>
      </c>
      <c r="C7637" s="1">
        <f>_xlfn.XLOOKUP(order_items[[#This Row],[order_id]],orders!A:A,orders!C:C)</f>
        <v>44983</v>
      </c>
      <c r="D7637" s="3" t="str">
        <f>YEAR(order_items[[#This Row],[Date]])&amp;"-"&amp;TEXT(MONTH(order_items[[#This Row],[Date]]),"00")</f>
        <v>2023-02</v>
      </c>
      <c r="E7637" s="1" t="str">
        <f>_xlfn.XLOOKUP(order_items[[#This Row],[product_id]],products!A:A,products!C:C)</f>
        <v>Office Supplies</v>
      </c>
      <c r="F7637" t="s">
        <v>1104</v>
      </c>
      <c r="G7637" t="s">
        <v>1109</v>
      </c>
      <c r="H7637">
        <v>13</v>
      </c>
      <c r="I7637">
        <v>95.05</v>
      </c>
      <c r="J7637" s="2">
        <v>0</v>
      </c>
    </row>
    <row r="7638" spans="1:10" x14ac:dyDescent="0.2">
      <c r="A7638" t="s">
        <v>12791</v>
      </c>
      <c r="B7638" t="s">
        <v>12792</v>
      </c>
      <c r="C7638" s="1">
        <f>_xlfn.XLOOKUP(order_items[[#This Row],[order_id]],orders!A:A,orders!C:C)</f>
        <v>45431</v>
      </c>
      <c r="D7638" s="3" t="str">
        <f>YEAR(order_items[[#This Row],[Date]])&amp;"-"&amp;TEXT(MONTH(order_items[[#This Row],[Date]]),"00")</f>
        <v>2024-05</v>
      </c>
      <c r="E7638" s="1" t="str">
        <f>_xlfn.XLOOKUP(order_items[[#This Row],[product_id]],products!A:A,products!C:C)</f>
        <v>Electronics</v>
      </c>
      <c r="F7638" t="s">
        <v>1074</v>
      </c>
      <c r="G7638" t="s">
        <v>917</v>
      </c>
      <c r="H7638">
        <v>17</v>
      </c>
      <c r="I7638">
        <v>37.479999999999997</v>
      </c>
      <c r="J7638" s="2">
        <v>0</v>
      </c>
    </row>
    <row r="7639" spans="1:10" x14ac:dyDescent="0.2">
      <c r="A7639" t="s">
        <v>12793</v>
      </c>
      <c r="B7639" t="s">
        <v>12794</v>
      </c>
      <c r="C7639" s="1">
        <f>_xlfn.XLOOKUP(order_items[[#This Row],[order_id]],orders!A:A,orders!C:C)</f>
        <v>45289</v>
      </c>
      <c r="D7639" s="3" t="str">
        <f>YEAR(order_items[[#This Row],[Date]])&amp;"-"&amp;TEXT(MONTH(order_items[[#This Row],[Date]]),"00")</f>
        <v>2023-12</v>
      </c>
      <c r="E7639" s="1" t="str">
        <f>_xlfn.XLOOKUP(order_items[[#This Row],[product_id]],products!A:A,products!C:C)</f>
        <v>Home &amp; Kitchen</v>
      </c>
      <c r="F7639" t="s">
        <v>1031</v>
      </c>
      <c r="G7639" t="s">
        <v>1054</v>
      </c>
      <c r="H7639">
        <v>23</v>
      </c>
      <c r="I7639">
        <v>323.06</v>
      </c>
      <c r="J7639" s="2">
        <v>0.15</v>
      </c>
    </row>
    <row r="7640" spans="1:10" x14ac:dyDescent="0.2">
      <c r="A7640" t="s">
        <v>12795</v>
      </c>
      <c r="B7640" t="s">
        <v>12794</v>
      </c>
      <c r="C7640" s="1">
        <f>_xlfn.XLOOKUP(order_items[[#This Row],[order_id]],orders!A:A,orders!C:C)</f>
        <v>45289</v>
      </c>
      <c r="D7640" s="3" t="str">
        <f>YEAR(order_items[[#This Row],[Date]])&amp;"-"&amp;TEXT(MONTH(order_items[[#This Row],[Date]]),"00")</f>
        <v>2023-12</v>
      </c>
      <c r="E7640" s="1" t="str">
        <f>_xlfn.XLOOKUP(order_items[[#This Row],[product_id]],products!A:A,products!C:C)</f>
        <v>Health &amp; Beauty</v>
      </c>
      <c r="F7640" t="s">
        <v>1053</v>
      </c>
      <c r="G7640" t="s">
        <v>1119</v>
      </c>
      <c r="H7640">
        <v>1</v>
      </c>
      <c r="I7640">
        <v>200.07</v>
      </c>
      <c r="J7640" s="2">
        <v>0.05</v>
      </c>
    </row>
    <row r="7641" spans="1:10" x14ac:dyDescent="0.2">
      <c r="A7641" t="s">
        <v>12796</v>
      </c>
      <c r="B7641" t="s">
        <v>12797</v>
      </c>
      <c r="C7641" s="1">
        <f>_xlfn.XLOOKUP(order_items[[#This Row],[order_id]],orders!A:A,orders!C:C)</f>
        <v>45351</v>
      </c>
      <c r="D7641" s="3" t="str">
        <f>YEAR(order_items[[#This Row],[Date]])&amp;"-"&amp;TEXT(MONTH(order_items[[#This Row],[Date]]),"00")</f>
        <v>2024-02</v>
      </c>
      <c r="E7641" s="1" t="str">
        <f>_xlfn.XLOOKUP(order_items[[#This Row],[product_id]],products!A:A,products!C:C)</f>
        <v>Outdoor &amp; Sports</v>
      </c>
      <c r="F7641" t="s">
        <v>985</v>
      </c>
      <c r="G7641" t="s">
        <v>1054</v>
      </c>
      <c r="H7641">
        <v>13</v>
      </c>
      <c r="I7641">
        <v>283.81</v>
      </c>
      <c r="J7641" s="2">
        <v>0</v>
      </c>
    </row>
    <row r="7642" spans="1:10" x14ac:dyDescent="0.2">
      <c r="A7642" t="s">
        <v>12798</v>
      </c>
      <c r="B7642" t="s">
        <v>12799</v>
      </c>
      <c r="C7642" s="1">
        <f>_xlfn.XLOOKUP(order_items[[#This Row],[order_id]],orders!A:A,orders!C:C)</f>
        <v>45556</v>
      </c>
      <c r="D7642" s="3" t="str">
        <f>YEAR(order_items[[#This Row],[Date]])&amp;"-"&amp;TEXT(MONTH(order_items[[#This Row],[Date]]),"00")</f>
        <v>2024-09</v>
      </c>
      <c r="E7642" s="1" t="str">
        <f>_xlfn.XLOOKUP(order_items[[#This Row],[product_id]],products!A:A,products!C:C)</f>
        <v>Outdoor &amp; Sports</v>
      </c>
      <c r="F7642" t="s">
        <v>1037</v>
      </c>
      <c r="G7642" t="s">
        <v>917</v>
      </c>
      <c r="H7642">
        <v>6</v>
      </c>
      <c r="I7642">
        <v>443.86</v>
      </c>
      <c r="J7642" s="2">
        <v>0.15</v>
      </c>
    </row>
    <row r="7643" spans="1:10" x14ac:dyDescent="0.2">
      <c r="A7643" t="s">
        <v>12800</v>
      </c>
      <c r="B7643" t="s">
        <v>12801</v>
      </c>
      <c r="C7643" s="1">
        <f>_xlfn.XLOOKUP(order_items[[#This Row],[order_id]],orders!A:A,orders!C:C)</f>
        <v>45443</v>
      </c>
      <c r="D7643" s="3" t="str">
        <f>YEAR(order_items[[#This Row],[Date]])&amp;"-"&amp;TEXT(MONTH(order_items[[#This Row],[Date]]),"00")</f>
        <v>2024-05</v>
      </c>
      <c r="E7643" s="1" t="str">
        <f>_xlfn.XLOOKUP(order_items[[#This Row],[product_id]],products!A:A,products!C:C)</f>
        <v>Outdoor &amp; Sports</v>
      </c>
      <c r="F7643" t="s">
        <v>1032</v>
      </c>
      <c r="G7643" t="s">
        <v>1054</v>
      </c>
      <c r="H7643">
        <v>3</v>
      </c>
      <c r="I7643">
        <v>41.57</v>
      </c>
      <c r="J7643" s="2">
        <v>0</v>
      </c>
    </row>
    <row r="7644" spans="1:10" x14ac:dyDescent="0.2">
      <c r="A7644" t="s">
        <v>12802</v>
      </c>
      <c r="B7644" t="s">
        <v>12803</v>
      </c>
      <c r="C7644" s="1">
        <f>_xlfn.XLOOKUP(order_items[[#This Row],[order_id]],orders!A:A,orders!C:C)</f>
        <v>45167</v>
      </c>
      <c r="D7644" s="3" t="str">
        <f>YEAR(order_items[[#This Row],[Date]])&amp;"-"&amp;TEXT(MONTH(order_items[[#This Row],[Date]]),"00")</f>
        <v>2023-08</v>
      </c>
      <c r="E7644" s="1" t="str">
        <f>_xlfn.XLOOKUP(order_items[[#This Row],[product_id]],products!A:A,products!C:C)</f>
        <v>Electronics</v>
      </c>
      <c r="F7644" t="s">
        <v>959</v>
      </c>
      <c r="G7644" t="s">
        <v>1101</v>
      </c>
      <c r="H7644">
        <v>12</v>
      </c>
      <c r="I7644">
        <v>494.93</v>
      </c>
      <c r="J7644" s="2">
        <v>0</v>
      </c>
    </row>
    <row r="7645" spans="1:10" x14ac:dyDescent="0.2">
      <c r="A7645" t="s">
        <v>12804</v>
      </c>
      <c r="B7645" t="s">
        <v>12803</v>
      </c>
      <c r="C7645" s="1">
        <f>_xlfn.XLOOKUP(order_items[[#This Row],[order_id]],orders!A:A,orders!C:C)</f>
        <v>45167</v>
      </c>
      <c r="D7645" s="3" t="str">
        <f>YEAR(order_items[[#This Row],[Date]])&amp;"-"&amp;TEXT(MONTH(order_items[[#This Row],[Date]]),"00")</f>
        <v>2023-08</v>
      </c>
      <c r="E7645" s="1" t="str">
        <f>_xlfn.XLOOKUP(order_items[[#This Row],[product_id]],products!A:A,products!C:C)</f>
        <v>Electronics</v>
      </c>
      <c r="F7645" t="s">
        <v>1102</v>
      </c>
      <c r="G7645" t="s">
        <v>1120</v>
      </c>
      <c r="H7645">
        <v>13</v>
      </c>
      <c r="I7645">
        <v>61.4</v>
      </c>
      <c r="J7645" s="2">
        <v>0</v>
      </c>
    </row>
    <row r="7646" spans="1:10" x14ac:dyDescent="0.2">
      <c r="A7646" t="s">
        <v>12805</v>
      </c>
      <c r="B7646" t="s">
        <v>12806</v>
      </c>
      <c r="C7646" s="1">
        <f>_xlfn.XLOOKUP(order_items[[#This Row],[order_id]],orders!A:A,orders!C:C)</f>
        <v>44997</v>
      </c>
      <c r="D7646" s="3" t="str">
        <f>YEAR(order_items[[#This Row],[Date]])&amp;"-"&amp;TEXT(MONTH(order_items[[#This Row],[Date]]),"00")</f>
        <v>2023-03</v>
      </c>
      <c r="E7646" s="1" t="str">
        <f>_xlfn.XLOOKUP(order_items[[#This Row],[product_id]],products!A:A,products!C:C)</f>
        <v>Health &amp; Beauty</v>
      </c>
      <c r="F7646" t="s">
        <v>1053</v>
      </c>
      <c r="G7646" t="s">
        <v>1109</v>
      </c>
      <c r="H7646">
        <v>1</v>
      </c>
      <c r="I7646">
        <v>200.07</v>
      </c>
      <c r="J7646" s="2">
        <v>0</v>
      </c>
    </row>
    <row r="7647" spans="1:10" x14ac:dyDescent="0.2">
      <c r="A7647" t="s">
        <v>12807</v>
      </c>
      <c r="B7647" t="s">
        <v>12806</v>
      </c>
      <c r="C7647" s="1">
        <f>_xlfn.XLOOKUP(order_items[[#This Row],[order_id]],orders!A:A,orders!C:C)</f>
        <v>44997</v>
      </c>
      <c r="D7647" s="3" t="str">
        <f>YEAR(order_items[[#This Row],[Date]])&amp;"-"&amp;TEXT(MONTH(order_items[[#This Row],[Date]]),"00")</f>
        <v>2023-03</v>
      </c>
      <c r="E7647" s="1" t="str">
        <f>_xlfn.XLOOKUP(order_items[[#This Row],[product_id]],products!A:A,products!C:C)</f>
        <v>Office Supplies</v>
      </c>
      <c r="F7647" t="s">
        <v>1081</v>
      </c>
      <c r="G7647" t="s">
        <v>1109</v>
      </c>
      <c r="H7647">
        <v>4</v>
      </c>
      <c r="I7647">
        <v>260.39</v>
      </c>
      <c r="J7647" s="2">
        <v>0.05</v>
      </c>
    </row>
    <row r="7648" spans="1:10" x14ac:dyDescent="0.2">
      <c r="A7648" t="s">
        <v>12808</v>
      </c>
      <c r="B7648" t="s">
        <v>12809</v>
      </c>
      <c r="C7648" s="1">
        <f>_xlfn.XLOOKUP(order_items[[#This Row],[order_id]],orders!A:A,orders!C:C)</f>
        <v>45151</v>
      </c>
      <c r="D7648" s="3" t="str">
        <f>YEAR(order_items[[#This Row],[Date]])&amp;"-"&amp;TEXT(MONTH(order_items[[#This Row],[Date]]),"00")</f>
        <v>2023-08</v>
      </c>
      <c r="E7648" s="1" t="str">
        <f>_xlfn.XLOOKUP(order_items[[#This Row],[product_id]],products!A:A,products!C:C)</f>
        <v>Office Supplies</v>
      </c>
      <c r="F7648" t="s">
        <v>1007</v>
      </c>
      <c r="G7648" t="s">
        <v>1122</v>
      </c>
      <c r="H7648">
        <v>8</v>
      </c>
      <c r="I7648">
        <v>51.68</v>
      </c>
      <c r="J7648" s="2">
        <v>0</v>
      </c>
    </row>
    <row r="7649" spans="1:10" x14ac:dyDescent="0.2">
      <c r="A7649" t="s">
        <v>12810</v>
      </c>
      <c r="B7649" t="s">
        <v>12809</v>
      </c>
      <c r="C7649" s="1">
        <f>_xlfn.XLOOKUP(order_items[[#This Row],[order_id]],orders!A:A,orders!C:C)</f>
        <v>45151</v>
      </c>
      <c r="D7649" s="3" t="str">
        <f>YEAR(order_items[[#This Row],[Date]])&amp;"-"&amp;TEXT(MONTH(order_items[[#This Row],[Date]]),"00")</f>
        <v>2023-08</v>
      </c>
      <c r="E7649" s="1" t="str">
        <f>_xlfn.XLOOKUP(order_items[[#This Row],[product_id]],products!A:A,products!C:C)</f>
        <v>Health &amp; Beauty</v>
      </c>
      <c r="F7649" t="s">
        <v>920</v>
      </c>
      <c r="G7649" t="s">
        <v>1080</v>
      </c>
      <c r="H7649">
        <v>18</v>
      </c>
      <c r="I7649">
        <v>188.62</v>
      </c>
      <c r="J7649" s="2">
        <v>0</v>
      </c>
    </row>
    <row r="7650" spans="1:10" x14ac:dyDescent="0.2">
      <c r="A7650" t="s">
        <v>12811</v>
      </c>
      <c r="B7650" t="s">
        <v>12812</v>
      </c>
      <c r="C7650" s="1">
        <f>_xlfn.XLOOKUP(order_items[[#This Row],[order_id]],orders!A:A,orders!C:C)</f>
        <v>45510</v>
      </c>
      <c r="D7650" s="3" t="str">
        <f>YEAR(order_items[[#This Row],[Date]])&amp;"-"&amp;TEXT(MONTH(order_items[[#This Row],[Date]]),"00")</f>
        <v>2024-08</v>
      </c>
      <c r="E7650" s="1" t="str">
        <f>_xlfn.XLOOKUP(order_items[[#This Row],[product_id]],products!A:A,products!C:C)</f>
        <v>Home &amp; Kitchen</v>
      </c>
      <c r="F7650" t="s">
        <v>1026</v>
      </c>
      <c r="G7650" t="s">
        <v>1120</v>
      </c>
      <c r="H7650">
        <v>22</v>
      </c>
      <c r="I7650">
        <v>261.29000000000002</v>
      </c>
      <c r="J7650" s="2">
        <v>0</v>
      </c>
    </row>
    <row r="7651" spans="1:10" x14ac:dyDescent="0.2">
      <c r="A7651" t="s">
        <v>12813</v>
      </c>
      <c r="B7651" t="s">
        <v>12814</v>
      </c>
      <c r="C7651" s="1">
        <f>_xlfn.XLOOKUP(order_items[[#This Row],[order_id]],orders!A:A,orders!C:C)</f>
        <v>44988</v>
      </c>
      <c r="D7651" s="3" t="str">
        <f>YEAR(order_items[[#This Row],[Date]])&amp;"-"&amp;TEXT(MONTH(order_items[[#This Row],[Date]]),"00")</f>
        <v>2023-03</v>
      </c>
      <c r="E7651" s="1" t="str">
        <f>_xlfn.XLOOKUP(order_items[[#This Row],[product_id]],products!A:A,products!C:C)</f>
        <v>Electronics</v>
      </c>
      <c r="F7651" t="s">
        <v>992</v>
      </c>
      <c r="G7651" t="s">
        <v>1120</v>
      </c>
      <c r="H7651">
        <v>15</v>
      </c>
      <c r="I7651">
        <v>233.95</v>
      </c>
      <c r="J7651" s="2">
        <v>0</v>
      </c>
    </row>
    <row r="7652" spans="1:10" x14ac:dyDescent="0.2">
      <c r="A7652" t="s">
        <v>12815</v>
      </c>
      <c r="B7652" t="s">
        <v>12814</v>
      </c>
      <c r="C7652" s="1">
        <f>_xlfn.XLOOKUP(order_items[[#This Row],[order_id]],orders!A:A,orders!C:C)</f>
        <v>44988</v>
      </c>
      <c r="D7652" s="3" t="str">
        <f>YEAR(order_items[[#This Row],[Date]])&amp;"-"&amp;TEXT(MONTH(order_items[[#This Row],[Date]]),"00")</f>
        <v>2023-03</v>
      </c>
      <c r="E7652" s="1" t="str">
        <f>_xlfn.XLOOKUP(order_items[[#This Row],[product_id]],products!A:A,products!C:C)</f>
        <v>Home &amp; Kitchen</v>
      </c>
      <c r="F7652" t="s">
        <v>1047</v>
      </c>
      <c r="G7652" t="s">
        <v>1080</v>
      </c>
      <c r="H7652">
        <v>25</v>
      </c>
      <c r="I7652">
        <v>336.63</v>
      </c>
      <c r="J7652" s="2">
        <v>0</v>
      </c>
    </row>
    <row r="7653" spans="1:10" x14ac:dyDescent="0.2">
      <c r="A7653" t="s">
        <v>12816</v>
      </c>
      <c r="B7653" t="s">
        <v>12817</v>
      </c>
      <c r="C7653" s="1">
        <f>_xlfn.XLOOKUP(order_items[[#This Row],[order_id]],orders!A:A,orders!C:C)</f>
        <v>45558</v>
      </c>
      <c r="D7653" s="3" t="str">
        <f>YEAR(order_items[[#This Row],[Date]])&amp;"-"&amp;TEXT(MONTH(order_items[[#This Row],[Date]]),"00")</f>
        <v>2024-09</v>
      </c>
      <c r="E7653" s="1" t="str">
        <f>_xlfn.XLOOKUP(order_items[[#This Row],[product_id]],products!A:A,products!C:C)</f>
        <v>Office Supplies</v>
      </c>
      <c r="F7653" t="s">
        <v>1051</v>
      </c>
      <c r="G7653" t="s">
        <v>1101</v>
      </c>
      <c r="H7653">
        <v>17</v>
      </c>
      <c r="I7653">
        <v>189.58</v>
      </c>
      <c r="J7653" s="2">
        <v>0.15</v>
      </c>
    </row>
    <row r="7654" spans="1:10" x14ac:dyDescent="0.2">
      <c r="A7654" t="s">
        <v>12818</v>
      </c>
      <c r="B7654" t="s">
        <v>12819</v>
      </c>
      <c r="C7654" s="1">
        <f>_xlfn.XLOOKUP(order_items[[#This Row],[order_id]],orders!A:A,orders!C:C)</f>
        <v>44966</v>
      </c>
      <c r="D7654" s="3" t="str">
        <f>YEAR(order_items[[#This Row],[Date]])&amp;"-"&amp;TEXT(MONTH(order_items[[#This Row],[Date]]),"00")</f>
        <v>2023-02</v>
      </c>
      <c r="E7654" s="1" t="str">
        <f>_xlfn.XLOOKUP(order_items[[#This Row],[product_id]],products!A:A,products!C:C)</f>
        <v>Home &amp; Kitchen</v>
      </c>
      <c r="F7654" t="s">
        <v>1044</v>
      </c>
      <c r="G7654" t="s">
        <v>1080</v>
      </c>
      <c r="H7654">
        <v>24</v>
      </c>
      <c r="I7654">
        <v>290.33999999999997</v>
      </c>
      <c r="J7654" s="2">
        <v>0.15</v>
      </c>
    </row>
    <row r="7655" spans="1:10" x14ac:dyDescent="0.2">
      <c r="A7655" t="s">
        <v>12820</v>
      </c>
      <c r="B7655" t="s">
        <v>12819</v>
      </c>
      <c r="C7655" s="1">
        <f>_xlfn.XLOOKUP(order_items[[#This Row],[order_id]],orders!A:A,orders!C:C)</f>
        <v>44966</v>
      </c>
      <c r="D7655" s="3" t="str">
        <f>YEAR(order_items[[#This Row],[Date]])&amp;"-"&amp;TEXT(MONTH(order_items[[#This Row],[Date]]),"00")</f>
        <v>2023-02</v>
      </c>
      <c r="E7655" s="1" t="str">
        <f>_xlfn.XLOOKUP(order_items[[#This Row],[product_id]],products!A:A,products!C:C)</f>
        <v>Home &amp; Kitchen</v>
      </c>
      <c r="F7655" t="s">
        <v>1024</v>
      </c>
      <c r="G7655" t="s">
        <v>1080</v>
      </c>
      <c r="H7655">
        <v>24</v>
      </c>
      <c r="I7655">
        <v>237.18</v>
      </c>
      <c r="J7655" s="2">
        <v>0.1</v>
      </c>
    </row>
    <row r="7656" spans="1:10" x14ac:dyDescent="0.2">
      <c r="A7656" t="s">
        <v>12821</v>
      </c>
      <c r="B7656" t="s">
        <v>12822</v>
      </c>
      <c r="C7656" s="1">
        <f>_xlfn.XLOOKUP(order_items[[#This Row],[order_id]],orders!A:A,orders!C:C)</f>
        <v>45193</v>
      </c>
      <c r="D7656" s="3" t="str">
        <f>YEAR(order_items[[#This Row],[Date]])&amp;"-"&amp;TEXT(MONTH(order_items[[#This Row],[Date]]),"00")</f>
        <v>2023-09</v>
      </c>
      <c r="E7656" s="1" t="str">
        <f>_xlfn.XLOOKUP(order_items[[#This Row],[product_id]],products!A:A,products!C:C)</f>
        <v>Home &amp; Kitchen</v>
      </c>
      <c r="F7656" t="s">
        <v>1068</v>
      </c>
      <c r="G7656" t="s">
        <v>1080</v>
      </c>
      <c r="H7656">
        <v>6</v>
      </c>
      <c r="I7656">
        <v>475.7</v>
      </c>
      <c r="J7656" s="2">
        <v>0.05</v>
      </c>
    </row>
    <row r="7657" spans="1:10" x14ac:dyDescent="0.2">
      <c r="A7657" t="s">
        <v>12823</v>
      </c>
      <c r="B7657" t="s">
        <v>12824</v>
      </c>
      <c r="C7657" s="1">
        <f>_xlfn.XLOOKUP(order_items[[#This Row],[order_id]],orders!A:A,orders!C:C)</f>
        <v>45029</v>
      </c>
      <c r="D7657" s="3" t="str">
        <f>YEAR(order_items[[#This Row],[Date]])&amp;"-"&amp;TEXT(MONTH(order_items[[#This Row],[Date]]),"00")</f>
        <v>2023-04</v>
      </c>
      <c r="E7657" s="1" t="str">
        <f>_xlfn.XLOOKUP(order_items[[#This Row],[product_id]],products!A:A,products!C:C)</f>
        <v>Health &amp; Beauty</v>
      </c>
      <c r="F7657" t="s">
        <v>965</v>
      </c>
      <c r="G7657" t="s">
        <v>917</v>
      </c>
      <c r="H7657">
        <v>25</v>
      </c>
      <c r="I7657">
        <v>382.04</v>
      </c>
      <c r="J7657" s="2">
        <v>0.15</v>
      </c>
    </row>
    <row r="7658" spans="1:10" x14ac:dyDescent="0.2">
      <c r="A7658" t="s">
        <v>12825</v>
      </c>
      <c r="B7658" t="s">
        <v>12826</v>
      </c>
      <c r="C7658" s="1">
        <f>_xlfn.XLOOKUP(order_items[[#This Row],[order_id]],orders!A:A,orders!C:C)</f>
        <v>45039</v>
      </c>
      <c r="D7658" s="3" t="str">
        <f>YEAR(order_items[[#This Row],[Date]])&amp;"-"&amp;TEXT(MONTH(order_items[[#This Row],[Date]]),"00")</f>
        <v>2023-04</v>
      </c>
      <c r="E7658" s="1" t="str">
        <f>_xlfn.XLOOKUP(order_items[[#This Row],[product_id]],products!A:A,products!C:C)</f>
        <v>Outdoor &amp; Sports</v>
      </c>
      <c r="F7658" t="s">
        <v>984</v>
      </c>
      <c r="G7658" t="s">
        <v>1122</v>
      </c>
      <c r="H7658">
        <v>2</v>
      </c>
      <c r="I7658">
        <v>21.12</v>
      </c>
      <c r="J7658" s="2">
        <v>0</v>
      </c>
    </row>
    <row r="7659" spans="1:10" x14ac:dyDescent="0.2">
      <c r="A7659" t="s">
        <v>12827</v>
      </c>
      <c r="B7659" t="s">
        <v>12828</v>
      </c>
      <c r="C7659" s="1">
        <f>_xlfn.XLOOKUP(order_items[[#This Row],[order_id]],orders!A:A,orders!C:C)</f>
        <v>44944</v>
      </c>
      <c r="D7659" s="3" t="str">
        <f>YEAR(order_items[[#This Row],[Date]])&amp;"-"&amp;TEXT(MONTH(order_items[[#This Row],[Date]]),"00")</f>
        <v>2023-01</v>
      </c>
      <c r="E7659" s="1" t="str">
        <f>_xlfn.XLOOKUP(order_items[[#This Row],[product_id]],products!A:A,products!C:C)</f>
        <v>Office Supplies</v>
      </c>
      <c r="F7659" t="s">
        <v>1081</v>
      </c>
      <c r="G7659" t="s">
        <v>1009</v>
      </c>
      <c r="H7659">
        <v>11</v>
      </c>
      <c r="I7659">
        <v>260.39</v>
      </c>
    </row>
    <row r="7660" spans="1:10" x14ac:dyDescent="0.2">
      <c r="A7660" t="s">
        <v>12829</v>
      </c>
      <c r="B7660" t="s">
        <v>12828</v>
      </c>
      <c r="C7660" s="1">
        <f>_xlfn.XLOOKUP(order_items[[#This Row],[order_id]],orders!A:A,orders!C:C)</f>
        <v>44944</v>
      </c>
      <c r="D7660" s="3" t="str">
        <f>YEAR(order_items[[#This Row],[Date]])&amp;"-"&amp;TEXT(MONTH(order_items[[#This Row],[Date]]),"00")</f>
        <v>2023-01</v>
      </c>
      <c r="E7660" s="1" t="str">
        <f>_xlfn.XLOOKUP(order_items[[#This Row],[product_id]],products!A:A,products!C:C)</f>
        <v>Outdoor &amp; Sports</v>
      </c>
      <c r="F7660" t="s">
        <v>1069</v>
      </c>
      <c r="G7660" t="s">
        <v>1009</v>
      </c>
      <c r="H7660">
        <v>3</v>
      </c>
      <c r="I7660">
        <v>312.25</v>
      </c>
      <c r="J7660" s="2">
        <v>0.1</v>
      </c>
    </row>
    <row r="7661" spans="1:10" x14ac:dyDescent="0.2">
      <c r="A7661" t="s">
        <v>12830</v>
      </c>
      <c r="B7661" t="s">
        <v>12828</v>
      </c>
      <c r="C7661" s="1">
        <f>_xlfn.XLOOKUP(order_items[[#This Row],[order_id]],orders!A:A,orders!C:C)</f>
        <v>44944</v>
      </c>
      <c r="D7661" s="3" t="str">
        <f>YEAR(order_items[[#This Row],[Date]])&amp;"-"&amp;TEXT(MONTH(order_items[[#This Row],[Date]]),"00")</f>
        <v>2023-01</v>
      </c>
      <c r="E7661" s="1" t="str">
        <f>_xlfn.XLOOKUP(order_items[[#This Row],[product_id]],products!A:A,products!C:C)</f>
        <v>Home &amp; Kitchen</v>
      </c>
      <c r="F7661" t="s">
        <v>967</v>
      </c>
      <c r="G7661" t="s">
        <v>1101</v>
      </c>
      <c r="H7661">
        <v>19</v>
      </c>
      <c r="I7661">
        <v>36.29</v>
      </c>
      <c r="J7661" s="2">
        <v>0</v>
      </c>
    </row>
    <row r="7662" spans="1:10" x14ac:dyDescent="0.2">
      <c r="A7662" t="s">
        <v>12831</v>
      </c>
      <c r="B7662" t="s">
        <v>12832</v>
      </c>
      <c r="C7662" s="1">
        <f>_xlfn.XLOOKUP(order_items[[#This Row],[order_id]],orders!A:A,orders!C:C)</f>
        <v>45232</v>
      </c>
      <c r="D7662" s="3" t="str">
        <f>YEAR(order_items[[#This Row],[Date]])&amp;"-"&amp;TEXT(MONTH(order_items[[#This Row],[Date]]),"00")</f>
        <v>2023-11</v>
      </c>
      <c r="E7662" s="1" t="str">
        <f>_xlfn.XLOOKUP(order_items[[#This Row],[product_id]],products!A:A,products!C:C)</f>
        <v>Health &amp; Beauty</v>
      </c>
      <c r="F7662" t="s">
        <v>996</v>
      </c>
      <c r="G7662" t="s">
        <v>1080</v>
      </c>
      <c r="H7662">
        <v>24</v>
      </c>
      <c r="I7662">
        <v>332.27</v>
      </c>
      <c r="J7662" s="2">
        <v>0.15</v>
      </c>
    </row>
    <row r="7663" spans="1:10" x14ac:dyDescent="0.2">
      <c r="A7663" t="s">
        <v>12833</v>
      </c>
      <c r="B7663" t="s">
        <v>12834</v>
      </c>
      <c r="C7663" s="1">
        <f>_xlfn.XLOOKUP(order_items[[#This Row],[order_id]],orders!A:A,orders!C:C)</f>
        <v>44976</v>
      </c>
      <c r="D7663" s="3" t="str">
        <f>YEAR(order_items[[#This Row],[Date]])&amp;"-"&amp;TEXT(MONTH(order_items[[#This Row],[Date]]),"00")</f>
        <v>2023-02</v>
      </c>
      <c r="E7663" s="1" t="str">
        <f>_xlfn.XLOOKUP(order_items[[#This Row],[product_id]],products!A:A,products!C:C)</f>
        <v>Outdoor &amp; Sports</v>
      </c>
      <c r="F7663" t="s">
        <v>1037</v>
      </c>
      <c r="G7663" t="s">
        <v>1109</v>
      </c>
      <c r="H7663">
        <v>19</v>
      </c>
      <c r="I7663">
        <v>443.86</v>
      </c>
      <c r="J7663" s="2">
        <v>0</v>
      </c>
    </row>
    <row r="7664" spans="1:10" x14ac:dyDescent="0.2">
      <c r="A7664" t="s">
        <v>12835</v>
      </c>
      <c r="B7664" t="s">
        <v>12834</v>
      </c>
      <c r="C7664" s="1">
        <f>_xlfn.XLOOKUP(order_items[[#This Row],[order_id]],orders!A:A,orders!C:C)</f>
        <v>44976</v>
      </c>
      <c r="D7664" s="3" t="str">
        <f>YEAR(order_items[[#This Row],[Date]])&amp;"-"&amp;TEXT(MONTH(order_items[[#This Row],[Date]]),"00")</f>
        <v>2023-02</v>
      </c>
      <c r="E7664" s="1" t="str">
        <f>_xlfn.XLOOKUP(order_items[[#This Row],[product_id]],products!A:A,products!C:C)</f>
        <v>Health &amp; Beauty</v>
      </c>
      <c r="F7664" t="s">
        <v>1053</v>
      </c>
      <c r="G7664" t="s">
        <v>1119</v>
      </c>
      <c r="H7664">
        <v>5</v>
      </c>
      <c r="I7664">
        <v>200.07</v>
      </c>
      <c r="J7664" s="2">
        <v>0.1</v>
      </c>
    </row>
    <row r="7665" spans="1:10" x14ac:dyDescent="0.2">
      <c r="A7665" t="s">
        <v>12836</v>
      </c>
      <c r="B7665" t="s">
        <v>12834</v>
      </c>
      <c r="C7665" s="1">
        <f>_xlfn.XLOOKUP(order_items[[#This Row],[order_id]],orders!A:A,orders!C:C)</f>
        <v>44976</v>
      </c>
      <c r="D7665" s="3" t="str">
        <f>YEAR(order_items[[#This Row],[Date]])&amp;"-"&amp;TEXT(MONTH(order_items[[#This Row],[Date]]),"00")</f>
        <v>2023-02</v>
      </c>
      <c r="E7665" s="1" t="str">
        <f>_xlfn.XLOOKUP(order_items[[#This Row],[product_id]],products!A:A,products!C:C)</f>
        <v>Health &amp; Beauty</v>
      </c>
      <c r="F7665" t="s">
        <v>940</v>
      </c>
      <c r="G7665" t="s">
        <v>1101</v>
      </c>
      <c r="H7665">
        <v>14</v>
      </c>
      <c r="I7665">
        <v>543.91</v>
      </c>
      <c r="J7665" s="2">
        <v>0.05</v>
      </c>
    </row>
    <row r="7666" spans="1:10" x14ac:dyDescent="0.2">
      <c r="A7666" t="s">
        <v>12837</v>
      </c>
      <c r="B7666" t="s">
        <v>12838</v>
      </c>
      <c r="C7666" s="1">
        <f>_xlfn.XLOOKUP(order_items[[#This Row],[order_id]],orders!A:A,orders!C:C)</f>
        <v>45114</v>
      </c>
      <c r="D7666" s="3" t="str">
        <f>YEAR(order_items[[#This Row],[Date]])&amp;"-"&amp;TEXT(MONTH(order_items[[#This Row],[Date]]),"00")</f>
        <v>2023-07</v>
      </c>
      <c r="E7666" s="1" t="str">
        <f>_xlfn.XLOOKUP(order_items[[#This Row],[product_id]],products!A:A,products!C:C)</f>
        <v>Home &amp; Kitchen</v>
      </c>
      <c r="F7666" t="s">
        <v>1066</v>
      </c>
      <c r="G7666" t="s">
        <v>1054</v>
      </c>
      <c r="H7666">
        <v>11</v>
      </c>
      <c r="I7666">
        <v>255.1</v>
      </c>
      <c r="J7666" s="2">
        <v>0.1</v>
      </c>
    </row>
    <row r="7667" spans="1:10" x14ac:dyDescent="0.2">
      <c r="A7667" t="s">
        <v>12839</v>
      </c>
      <c r="B7667" t="s">
        <v>12838</v>
      </c>
      <c r="C7667" s="1">
        <f>_xlfn.XLOOKUP(order_items[[#This Row],[order_id]],orders!A:A,orders!C:C)</f>
        <v>45114</v>
      </c>
      <c r="D7667" s="3" t="str">
        <f>YEAR(order_items[[#This Row],[Date]])&amp;"-"&amp;TEXT(MONTH(order_items[[#This Row],[Date]]),"00")</f>
        <v>2023-07</v>
      </c>
      <c r="E7667" s="1" t="str">
        <f>_xlfn.XLOOKUP(order_items[[#This Row],[product_id]],products!A:A,products!C:C)</f>
        <v>Electronics</v>
      </c>
      <c r="F7667" t="s">
        <v>959</v>
      </c>
      <c r="G7667" t="s">
        <v>917</v>
      </c>
      <c r="H7667">
        <v>14</v>
      </c>
      <c r="I7667">
        <v>494.93</v>
      </c>
      <c r="J7667" s="2">
        <v>0.05</v>
      </c>
    </row>
    <row r="7668" spans="1:10" x14ac:dyDescent="0.2">
      <c r="A7668" t="s">
        <v>12840</v>
      </c>
      <c r="B7668" t="s">
        <v>12841</v>
      </c>
      <c r="C7668" s="1">
        <f>_xlfn.XLOOKUP(order_items[[#This Row],[order_id]],orders!A:A,orders!C:C)</f>
        <v>45153</v>
      </c>
      <c r="D7668" s="3" t="str">
        <f>YEAR(order_items[[#This Row],[Date]])&amp;"-"&amp;TEXT(MONTH(order_items[[#This Row],[Date]]),"00")</f>
        <v>2023-08</v>
      </c>
      <c r="E7668" s="1" t="str">
        <f>_xlfn.XLOOKUP(order_items[[#This Row],[product_id]],products!A:A,products!C:C)</f>
        <v>Electronics</v>
      </c>
      <c r="F7668" t="s">
        <v>991</v>
      </c>
      <c r="G7668" t="s">
        <v>1101</v>
      </c>
      <c r="H7668">
        <v>20</v>
      </c>
      <c r="I7668">
        <v>474.56</v>
      </c>
      <c r="J7668" s="2">
        <v>0.05</v>
      </c>
    </row>
    <row r="7669" spans="1:10" x14ac:dyDescent="0.2">
      <c r="A7669" t="s">
        <v>12842</v>
      </c>
      <c r="B7669" t="s">
        <v>12843</v>
      </c>
      <c r="C7669" s="1">
        <f>_xlfn.XLOOKUP(order_items[[#This Row],[order_id]],orders!A:A,orders!C:C)</f>
        <v>45294</v>
      </c>
      <c r="D7669" s="3" t="str">
        <f>YEAR(order_items[[#This Row],[Date]])&amp;"-"&amp;TEXT(MONTH(order_items[[#This Row],[Date]]),"00")</f>
        <v>2024-01</v>
      </c>
      <c r="E7669" s="1" t="str">
        <f>_xlfn.XLOOKUP(order_items[[#This Row],[product_id]],products!A:A,products!C:C)</f>
        <v>Electronics</v>
      </c>
      <c r="F7669" t="s">
        <v>995</v>
      </c>
      <c r="G7669" t="s">
        <v>1101</v>
      </c>
      <c r="H7669">
        <v>12</v>
      </c>
      <c r="I7669">
        <v>519.70000000000005</v>
      </c>
      <c r="J7669" s="2">
        <v>0.05</v>
      </c>
    </row>
    <row r="7670" spans="1:10" x14ac:dyDescent="0.2">
      <c r="A7670" t="s">
        <v>12844</v>
      </c>
      <c r="B7670" t="s">
        <v>12845</v>
      </c>
      <c r="C7670" s="1">
        <f>_xlfn.XLOOKUP(order_items[[#This Row],[order_id]],orders!A:A,orders!C:C)</f>
        <v>45310</v>
      </c>
      <c r="D7670" s="3" t="str">
        <f>YEAR(order_items[[#This Row],[Date]])&amp;"-"&amp;TEXT(MONTH(order_items[[#This Row],[Date]]),"00")</f>
        <v>2024-01</v>
      </c>
      <c r="E7670" s="1" t="str">
        <f>_xlfn.XLOOKUP(order_items[[#This Row],[product_id]],products!A:A,products!C:C)</f>
        <v>Home &amp; Kitchen</v>
      </c>
      <c r="F7670" t="s">
        <v>1031</v>
      </c>
      <c r="G7670" t="s">
        <v>917</v>
      </c>
      <c r="H7670">
        <v>3</v>
      </c>
      <c r="I7670">
        <v>323.06</v>
      </c>
      <c r="J7670" s="2">
        <v>0.05</v>
      </c>
    </row>
    <row r="7671" spans="1:10" x14ac:dyDescent="0.2">
      <c r="A7671" t="s">
        <v>12846</v>
      </c>
      <c r="B7671" t="s">
        <v>12845</v>
      </c>
      <c r="C7671" s="1">
        <f>_xlfn.XLOOKUP(order_items[[#This Row],[order_id]],orders!A:A,orders!C:C)</f>
        <v>45310</v>
      </c>
      <c r="D7671" s="3" t="str">
        <f>YEAR(order_items[[#This Row],[Date]])&amp;"-"&amp;TEXT(MONTH(order_items[[#This Row],[Date]]),"00")</f>
        <v>2024-01</v>
      </c>
      <c r="E7671" s="1" t="str">
        <f>_xlfn.XLOOKUP(order_items[[#This Row],[product_id]],products!A:A,products!C:C)</f>
        <v>Electronics</v>
      </c>
      <c r="F7671" t="s">
        <v>978</v>
      </c>
      <c r="G7671" t="s">
        <v>1009</v>
      </c>
      <c r="H7671">
        <v>5</v>
      </c>
      <c r="I7671">
        <v>373.06</v>
      </c>
      <c r="J7671" s="2">
        <v>0</v>
      </c>
    </row>
    <row r="7672" spans="1:10" x14ac:dyDescent="0.2">
      <c r="A7672" t="s">
        <v>12847</v>
      </c>
      <c r="B7672" t="s">
        <v>12845</v>
      </c>
      <c r="C7672" s="1">
        <f>_xlfn.XLOOKUP(order_items[[#This Row],[order_id]],orders!A:A,orders!C:C)</f>
        <v>45310</v>
      </c>
      <c r="D7672" s="3" t="str">
        <f>YEAR(order_items[[#This Row],[Date]])&amp;"-"&amp;TEXT(MONTH(order_items[[#This Row],[Date]]),"00")</f>
        <v>2024-01</v>
      </c>
      <c r="E7672" s="1" t="str">
        <f>_xlfn.XLOOKUP(order_items[[#This Row],[product_id]],products!A:A,products!C:C)</f>
        <v>Health &amp; Beauty</v>
      </c>
      <c r="F7672" t="s">
        <v>1114</v>
      </c>
      <c r="G7672" t="s">
        <v>1054</v>
      </c>
      <c r="H7672">
        <v>16</v>
      </c>
      <c r="I7672">
        <v>333.68</v>
      </c>
      <c r="J7672" s="2">
        <v>0</v>
      </c>
    </row>
    <row r="7673" spans="1:10" x14ac:dyDescent="0.2">
      <c r="A7673" t="s">
        <v>12848</v>
      </c>
      <c r="B7673" t="s">
        <v>12849</v>
      </c>
      <c r="C7673" s="1">
        <f>_xlfn.XLOOKUP(order_items[[#This Row],[order_id]],orders!A:A,orders!C:C)</f>
        <v>45517</v>
      </c>
      <c r="D7673" s="3" t="str">
        <f>YEAR(order_items[[#This Row],[Date]])&amp;"-"&amp;TEXT(MONTH(order_items[[#This Row],[Date]]),"00")</f>
        <v>2024-08</v>
      </c>
      <c r="E7673" s="1" t="str">
        <f>_xlfn.XLOOKUP(order_items[[#This Row],[product_id]],products!A:A,products!C:C)</f>
        <v>Electronics</v>
      </c>
      <c r="F7673" t="s">
        <v>978</v>
      </c>
      <c r="G7673" t="s">
        <v>1054</v>
      </c>
      <c r="H7673">
        <v>21</v>
      </c>
      <c r="I7673">
        <v>373.06</v>
      </c>
      <c r="J7673" s="2">
        <v>0.05</v>
      </c>
    </row>
    <row r="7674" spans="1:10" x14ac:dyDescent="0.2">
      <c r="A7674" t="s">
        <v>12850</v>
      </c>
      <c r="B7674" t="s">
        <v>12851</v>
      </c>
      <c r="C7674" s="1">
        <f>_xlfn.XLOOKUP(order_items[[#This Row],[order_id]],orders!A:A,orders!C:C)</f>
        <v>44992</v>
      </c>
      <c r="D7674" s="3" t="str">
        <f>YEAR(order_items[[#This Row],[Date]])&amp;"-"&amp;TEXT(MONTH(order_items[[#This Row],[Date]]),"00")</f>
        <v>2023-03</v>
      </c>
      <c r="E7674" s="1" t="str">
        <f>_xlfn.XLOOKUP(order_items[[#This Row],[product_id]],products!A:A,products!C:C)</f>
        <v>Office Supplies</v>
      </c>
      <c r="F7674" t="s">
        <v>1104</v>
      </c>
      <c r="G7674" t="s">
        <v>1109</v>
      </c>
      <c r="H7674">
        <v>12</v>
      </c>
      <c r="I7674">
        <v>95.05</v>
      </c>
      <c r="J7674" s="2">
        <v>0</v>
      </c>
    </row>
    <row r="7675" spans="1:10" x14ac:dyDescent="0.2">
      <c r="A7675" t="s">
        <v>12852</v>
      </c>
      <c r="B7675" t="s">
        <v>12853</v>
      </c>
      <c r="C7675" s="1">
        <f>_xlfn.XLOOKUP(order_items[[#This Row],[order_id]],orders!A:A,orders!C:C)</f>
        <v>44984</v>
      </c>
      <c r="D7675" s="3" t="str">
        <f>YEAR(order_items[[#This Row],[Date]])&amp;"-"&amp;TEXT(MONTH(order_items[[#This Row],[Date]]),"00")</f>
        <v>2023-02</v>
      </c>
      <c r="E7675" s="1" t="str">
        <f>_xlfn.XLOOKUP(order_items[[#This Row],[product_id]],products!A:A,products!C:C)</f>
        <v>Outdoor &amp; Sports</v>
      </c>
      <c r="F7675" t="s">
        <v>1106</v>
      </c>
      <c r="G7675" t="s">
        <v>1119</v>
      </c>
      <c r="H7675">
        <v>4</v>
      </c>
      <c r="I7675">
        <v>294.41000000000003</v>
      </c>
      <c r="J7675" s="2">
        <v>0.15</v>
      </c>
    </row>
    <row r="7676" spans="1:10" x14ac:dyDescent="0.2">
      <c r="A7676" t="s">
        <v>12854</v>
      </c>
      <c r="B7676" t="s">
        <v>12853</v>
      </c>
      <c r="C7676" s="1">
        <f>_xlfn.XLOOKUP(order_items[[#This Row],[order_id]],orders!A:A,orders!C:C)</f>
        <v>44984</v>
      </c>
      <c r="D7676" s="3" t="str">
        <f>YEAR(order_items[[#This Row],[Date]])&amp;"-"&amp;TEXT(MONTH(order_items[[#This Row],[Date]]),"00")</f>
        <v>2023-02</v>
      </c>
      <c r="E7676" s="1" t="str">
        <f>_xlfn.XLOOKUP(order_items[[#This Row],[product_id]],products!A:A,products!C:C)</f>
        <v>Outdoor &amp; Sports</v>
      </c>
      <c r="F7676" t="s">
        <v>1032</v>
      </c>
      <c r="G7676" t="s">
        <v>917</v>
      </c>
      <c r="H7676">
        <v>17</v>
      </c>
      <c r="I7676">
        <v>41.57</v>
      </c>
      <c r="J7676" s="2">
        <v>0</v>
      </c>
    </row>
    <row r="7677" spans="1:10" x14ac:dyDescent="0.2">
      <c r="A7677" t="s">
        <v>12855</v>
      </c>
      <c r="B7677" t="s">
        <v>12856</v>
      </c>
      <c r="C7677" s="1">
        <f>_xlfn.XLOOKUP(order_items[[#This Row],[order_id]],orders!A:A,orders!C:C)</f>
        <v>45217</v>
      </c>
      <c r="D7677" s="3" t="str">
        <f>YEAR(order_items[[#This Row],[Date]])&amp;"-"&amp;TEXT(MONTH(order_items[[#This Row],[Date]]),"00")</f>
        <v>2023-10</v>
      </c>
      <c r="E7677" s="1" t="str">
        <f>_xlfn.XLOOKUP(order_items[[#This Row],[product_id]],products!A:A,products!C:C)</f>
        <v>Health &amp; Beauty</v>
      </c>
      <c r="F7677" t="s">
        <v>947</v>
      </c>
      <c r="G7677" t="s">
        <v>1115</v>
      </c>
      <c r="H7677">
        <v>5</v>
      </c>
      <c r="I7677">
        <v>323.72000000000003</v>
      </c>
      <c r="J7677" s="2">
        <v>0</v>
      </c>
    </row>
    <row r="7678" spans="1:10" x14ac:dyDescent="0.2">
      <c r="A7678" t="s">
        <v>12857</v>
      </c>
      <c r="B7678" t="s">
        <v>12858</v>
      </c>
      <c r="C7678" s="1">
        <f>_xlfn.XLOOKUP(order_items[[#This Row],[order_id]],orders!A:A,orders!C:C)</f>
        <v>44962</v>
      </c>
      <c r="D7678" s="3" t="str">
        <f>YEAR(order_items[[#This Row],[Date]])&amp;"-"&amp;TEXT(MONTH(order_items[[#This Row],[Date]]),"00")</f>
        <v>2023-02</v>
      </c>
      <c r="E7678" s="1" t="str">
        <f>_xlfn.XLOOKUP(order_items[[#This Row],[product_id]],products!A:A,products!C:C)</f>
        <v>Electronics</v>
      </c>
      <c r="F7678" t="s">
        <v>1116</v>
      </c>
      <c r="G7678" t="s">
        <v>1054</v>
      </c>
      <c r="H7678">
        <v>23</v>
      </c>
      <c r="I7678">
        <v>193.17</v>
      </c>
      <c r="J7678" s="2">
        <v>0</v>
      </c>
    </row>
    <row r="7679" spans="1:10" x14ac:dyDescent="0.2">
      <c r="A7679" t="s">
        <v>12859</v>
      </c>
      <c r="B7679" t="s">
        <v>12860</v>
      </c>
      <c r="C7679" s="1">
        <f>_xlfn.XLOOKUP(order_items[[#This Row],[order_id]],orders!A:A,orders!C:C)</f>
        <v>45372</v>
      </c>
      <c r="D7679" s="3" t="str">
        <f>YEAR(order_items[[#This Row],[Date]])&amp;"-"&amp;TEXT(MONTH(order_items[[#This Row],[Date]]),"00")</f>
        <v>2024-03</v>
      </c>
      <c r="E7679" s="1" t="str">
        <f>_xlfn.XLOOKUP(order_items[[#This Row],[product_id]],products!A:A,products!C:C)</f>
        <v>Electronics</v>
      </c>
      <c r="F7679" t="s">
        <v>1067</v>
      </c>
      <c r="G7679" t="s">
        <v>1109</v>
      </c>
      <c r="H7679">
        <v>13</v>
      </c>
      <c r="I7679">
        <v>299.43</v>
      </c>
      <c r="J7679" s="2">
        <v>0</v>
      </c>
    </row>
    <row r="7680" spans="1:10" x14ac:dyDescent="0.2">
      <c r="A7680" t="s">
        <v>12861</v>
      </c>
      <c r="B7680" t="s">
        <v>12862</v>
      </c>
      <c r="C7680" s="1">
        <f>_xlfn.XLOOKUP(order_items[[#This Row],[order_id]],orders!A:A,orders!C:C)</f>
        <v>44947</v>
      </c>
      <c r="D7680" s="3" t="str">
        <f>YEAR(order_items[[#This Row],[Date]])&amp;"-"&amp;TEXT(MONTH(order_items[[#This Row],[Date]]),"00")</f>
        <v>2023-01</v>
      </c>
      <c r="E7680" s="1" t="str">
        <f>_xlfn.XLOOKUP(order_items[[#This Row],[product_id]],products!A:A,products!C:C)</f>
        <v>Office Supplies</v>
      </c>
      <c r="F7680" t="s">
        <v>932</v>
      </c>
      <c r="G7680" t="s">
        <v>1115</v>
      </c>
      <c r="H7680">
        <v>1</v>
      </c>
      <c r="I7680">
        <v>122.56</v>
      </c>
      <c r="J7680" s="2">
        <v>0</v>
      </c>
    </row>
    <row r="7681" spans="1:10" x14ac:dyDescent="0.2">
      <c r="A7681" t="s">
        <v>12863</v>
      </c>
      <c r="B7681" t="s">
        <v>12862</v>
      </c>
      <c r="C7681" s="1">
        <f>_xlfn.XLOOKUP(order_items[[#This Row],[order_id]],orders!A:A,orders!C:C)</f>
        <v>44947</v>
      </c>
      <c r="D7681" s="3" t="str">
        <f>YEAR(order_items[[#This Row],[Date]])&amp;"-"&amp;TEXT(MONTH(order_items[[#This Row],[Date]]),"00")</f>
        <v>2023-01</v>
      </c>
      <c r="E7681" s="1" t="str">
        <f>_xlfn.XLOOKUP(order_items[[#This Row],[product_id]],products!A:A,products!C:C)</f>
        <v>Home &amp; Kitchen</v>
      </c>
      <c r="F7681" t="s">
        <v>1047</v>
      </c>
      <c r="G7681" t="s">
        <v>1009</v>
      </c>
      <c r="H7681">
        <v>24</v>
      </c>
      <c r="I7681">
        <v>336.63</v>
      </c>
      <c r="J7681" s="2">
        <v>0</v>
      </c>
    </row>
    <row r="7682" spans="1:10" x14ac:dyDescent="0.2">
      <c r="A7682" t="s">
        <v>12864</v>
      </c>
      <c r="B7682" t="s">
        <v>12865</v>
      </c>
      <c r="C7682" s="1">
        <f>_xlfn.XLOOKUP(order_items[[#This Row],[order_id]],orders!A:A,orders!C:C)</f>
        <v>45022</v>
      </c>
      <c r="D7682" s="3" t="str">
        <f>YEAR(order_items[[#This Row],[Date]])&amp;"-"&amp;TEXT(MONTH(order_items[[#This Row],[Date]]),"00")</f>
        <v>2023-04</v>
      </c>
      <c r="E7682" s="1" t="str">
        <f>_xlfn.XLOOKUP(order_items[[#This Row],[product_id]],products!A:A,products!C:C)</f>
        <v>Health &amp; Beauty</v>
      </c>
      <c r="F7682" t="s">
        <v>947</v>
      </c>
      <c r="G7682" t="s">
        <v>1101</v>
      </c>
      <c r="H7682">
        <v>17</v>
      </c>
      <c r="I7682">
        <v>323.72000000000003</v>
      </c>
      <c r="J7682" s="2">
        <v>0</v>
      </c>
    </row>
    <row r="7683" spans="1:10" x14ac:dyDescent="0.2">
      <c r="A7683" t="s">
        <v>12866</v>
      </c>
      <c r="B7683" t="s">
        <v>12867</v>
      </c>
      <c r="C7683" s="1">
        <f>_xlfn.XLOOKUP(order_items[[#This Row],[order_id]],orders!A:A,orders!C:C)</f>
        <v>45442</v>
      </c>
      <c r="D7683" s="3" t="str">
        <f>YEAR(order_items[[#This Row],[Date]])&amp;"-"&amp;TEXT(MONTH(order_items[[#This Row],[Date]]),"00")</f>
        <v>2024-05</v>
      </c>
      <c r="E7683" s="1" t="str">
        <f>_xlfn.XLOOKUP(order_items[[#This Row],[product_id]],products!A:A,products!C:C)</f>
        <v>Health &amp; Beauty</v>
      </c>
      <c r="F7683" t="s">
        <v>974</v>
      </c>
      <c r="G7683" t="s">
        <v>1080</v>
      </c>
      <c r="H7683">
        <v>21</v>
      </c>
      <c r="I7683">
        <v>289.44</v>
      </c>
      <c r="J7683" s="2">
        <v>0.05</v>
      </c>
    </row>
    <row r="7684" spans="1:10" x14ac:dyDescent="0.2">
      <c r="A7684" t="s">
        <v>12868</v>
      </c>
      <c r="B7684" t="s">
        <v>12867</v>
      </c>
      <c r="C7684" s="1">
        <f>_xlfn.XLOOKUP(order_items[[#This Row],[order_id]],orders!A:A,orders!C:C)</f>
        <v>45442</v>
      </c>
      <c r="D7684" s="3" t="str">
        <f>YEAR(order_items[[#This Row],[Date]])&amp;"-"&amp;TEXT(MONTH(order_items[[#This Row],[Date]]),"00")</f>
        <v>2024-05</v>
      </c>
      <c r="E7684" s="1" t="str">
        <f>_xlfn.XLOOKUP(order_items[[#This Row],[product_id]],products!A:A,products!C:C)</f>
        <v>Outdoor &amp; Sports</v>
      </c>
      <c r="F7684" t="s">
        <v>1037</v>
      </c>
      <c r="G7684" t="s">
        <v>1122</v>
      </c>
      <c r="H7684">
        <v>3</v>
      </c>
      <c r="I7684">
        <v>443.86</v>
      </c>
      <c r="J7684" s="2">
        <v>0.1</v>
      </c>
    </row>
    <row r="7685" spans="1:10" x14ac:dyDescent="0.2">
      <c r="A7685" t="s">
        <v>12869</v>
      </c>
      <c r="B7685" t="s">
        <v>12870</v>
      </c>
      <c r="C7685" s="1">
        <f>_xlfn.XLOOKUP(order_items[[#This Row],[order_id]],orders!A:A,orders!C:C)</f>
        <v>45290</v>
      </c>
      <c r="D7685" s="3" t="str">
        <f>YEAR(order_items[[#This Row],[Date]])&amp;"-"&amp;TEXT(MONTH(order_items[[#This Row],[Date]]),"00")</f>
        <v>2023-12</v>
      </c>
      <c r="E7685" s="1" t="str">
        <f>_xlfn.XLOOKUP(order_items[[#This Row],[product_id]],products!A:A,products!C:C)</f>
        <v>Office Supplies</v>
      </c>
      <c r="F7685" t="s">
        <v>954</v>
      </c>
      <c r="G7685" t="s">
        <v>1080</v>
      </c>
      <c r="H7685">
        <v>5</v>
      </c>
      <c r="I7685">
        <v>171.07</v>
      </c>
    </row>
    <row r="7686" spans="1:10" x14ac:dyDescent="0.2">
      <c r="A7686" t="s">
        <v>12871</v>
      </c>
      <c r="B7686" t="s">
        <v>12870</v>
      </c>
      <c r="C7686" s="1">
        <f>_xlfn.XLOOKUP(order_items[[#This Row],[order_id]],orders!A:A,orders!C:C)</f>
        <v>45290</v>
      </c>
      <c r="D7686" s="3" t="str">
        <f>YEAR(order_items[[#This Row],[Date]])&amp;"-"&amp;TEXT(MONTH(order_items[[#This Row],[Date]]),"00")</f>
        <v>2023-12</v>
      </c>
      <c r="E7686" s="1" t="str">
        <f>_xlfn.XLOOKUP(order_items[[#This Row],[product_id]],products!A:A,products!C:C)</f>
        <v>Outdoor &amp; Sports</v>
      </c>
      <c r="F7686" t="s">
        <v>988</v>
      </c>
      <c r="G7686" t="s">
        <v>1122</v>
      </c>
      <c r="H7686">
        <v>10</v>
      </c>
      <c r="I7686">
        <v>388.93</v>
      </c>
      <c r="J7686" s="2">
        <v>0</v>
      </c>
    </row>
    <row r="7687" spans="1:10" x14ac:dyDescent="0.2">
      <c r="A7687" t="s">
        <v>12872</v>
      </c>
      <c r="B7687" t="s">
        <v>12870</v>
      </c>
      <c r="C7687" s="1">
        <f>_xlfn.XLOOKUP(order_items[[#This Row],[order_id]],orders!A:A,orders!C:C)</f>
        <v>45290</v>
      </c>
      <c r="D7687" s="3" t="str">
        <f>YEAR(order_items[[#This Row],[Date]])&amp;"-"&amp;TEXT(MONTH(order_items[[#This Row],[Date]]),"00")</f>
        <v>2023-12</v>
      </c>
      <c r="E7687" s="1" t="str">
        <f>_xlfn.XLOOKUP(order_items[[#This Row],[product_id]],products!A:A,products!C:C)</f>
        <v>Outdoor &amp; Sports</v>
      </c>
      <c r="F7687" t="s">
        <v>1032</v>
      </c>
      <c r="G7687" t="s">
        <v>1054</v>
      </c>
      <c r="H7687">
        <v>21</v>
      </c>
      <c r="I7687">
        <v>41.57</v>
      </c>
      <c r="J7687" s="2">
        <v>0</v>
      </c>
    </row>
    <row r="7688" spans="1:10" x14ac:dyDescent="0.2">
      <c r="A7688" t="s">
        <v>12873</v>
      </c>
      <c r="B7688" t="s">
        <v>12874</v>
      </c>
      <c r="C7688" s="1">
        <f>_xlfn.XLOOKUP(order_items[[#This Row],[order_id]],orders!A:A,orders!C:C)</f>
        <v>44939</v>
      </c>
      <c r="D7688" s="3" t="str">
        <f>YEAR(order_items[[#This Row],[Date]])&amp;"-"&amp;TEXT(MONTH(order_items[[#This Row],[Date]]),"00")</f>
        <v>2023-01</v>
      </c>
      <c r="E7688" s="1" t="str">
        <f>_xlfn.XLOOKUP(order_items[[#This Row],[product_id]],products!A:A,products!C:C)</f>
        <v>Health &amp; Beauty</v>
      </c>
      <c r="F7688" t="s">
        <v>996</v>
      </c>
      <c r="G7688" t="s">
        <v>1101</v>
      </c>
      <c r="H7688">
        <v>23</v>
      </c>
      <c r="I7688">
        <v>332.27</v>
      </c>
      <c r="J7688" s="2">
        <v>0</v>
      </c>
    </row>
    <row r="7689" spans="1:10" x14ac:dyDescent="0.2">
      <c r="A7689" t="s">
        <v>12875</v>
      </c>
      <c r="B7689" t="s">
        <v>12874</v>
      </c>
      <c r="C7689" s="1">
        <f>_xlfn.XLOOKUP(order_items[[#This Row],[order_id]],orders!A:A,orders!C:C)</f>
        <v>44939</v>
      </c>
      <c r="D7689" s="3" t="str">
        <f>YEAR(order_items[[#This Row],[Date]])&amp;"-"&amp;TEXT(MONTH(order_items[[#This Row],[Date]]),"00")</f>
        <v>2023-01</v>
      </c>
      <c r="E7689" s="1" t="str">
        <f>_xlfn.XLOOKUP(order_items[[#This Row],[product_id]],products!A:A,products!C:C)</f>
        <v>Health &amp; Beauty</v>
      </c>
      <c r="F7689" t="s">
        <v>1103</v>
      </c>
      <c r="G7689" t="s">
        <v>1101</v>
      </c>
      <c r="H7689">
        <v>17</v>
      </c>
      <c r="I7689">
        <v>346.41</v>
      </c>
      <c r="J7689" s="2">
        <v>0.15</v>
      </c>
    </row>
    <row r="7690" spans="1:10" x14ac:dyDescent="0.2">
      <c r="A7690" t="s">
        <v>12876</v>
      </c>
      <c r="B7690" t="s">
        <v>12877</v>
      </c>
      <c r="C7690" s="1">
        <f>_xlfn.XLOOKUP(order_items[[#This Row],[order_id]],orders!A:A,orders!C:C)</f>
        <v>45247</v>
      </c>
      <c r="D7690" s="3" t="str">
        <f>YEAR(order_items[[#This Row],[Date]])&amp;"-"&amp;TEXT(MONTH(order_items[[#This Row],[Date]]),"00")</f>
        <v>2023-11</v>
      </c>
      <c r="E7690" s="1" t="str">
        <f>_xlfn.XLOOKUP(order_items[[#This Row],[product_id]],products!A:A,products!C:C)</f>
        <v>Electronics</v>
      </c>
      <c r="F7690" t="s">
        <v>1033</v>
      </c>
      <c r="G7690" t="s">
        <v>1120</v>
      </c>
      <c r="H7690">
        <v>9</v>
      </c>
      <c r="I7690">
        <v>163.53</v>
      </c>
      <c r="J7690" s="2">
        <v>0</v>
      </c>
    </row>
    <row r="7691" spans="1:10" x14ac:dyDescent="0.2">
      <c r="A7691" t="s">
        <v>12878</v>
      </c>
      <c r="B7691" t="s">
        <v>12879</v>
      </c>
      <c r="C7691" s="1">
        <f>_xlfn.XLOOKUP(order_items[[#This Row],[order_id]],orders!A:A,orders!C:C)</f>
        <v>45247</v>
      </c>
      <c r="D7691" s="3" t="str">
        <f>YEAR(order_items[[#This Row],[Date]])&amp;"-"&amp;TEXT(MONTH(order_items[[#This Row],[Date]]),"00")</f>
        <v>2023-11</v>
      </c>
      <c r="E7691" s="1" t="str">
        <f>_xlfn.XLOOKUP(order_items[[#This Row],[product_id]],products!A:A,products!C:C)</f>
        <v>Outdoor &amp; Sports</v>
      </c>
      <c r="F7691" t="s">
        <v>1045</v>
      </c>
      <c r="G7691" t="s">
        <v>1054</v>
      </c>
      <c r="H7691">
        <v>2</v>
      </c>
      <c r="I7691">
        <v>269.57</v>
      </c>
    </row>
    <row r="7692" spans="1:10" x14ac:dyDescent="0.2">
      <c r="A7692" t="s">
        <v>12880</v>
      </c>
      <c r="B7692" t="s">
        <v>12879</v>
      </c>
      <c r="C7692" s="1">
        <f>_xlfn.XLOOKUP(order_items[[#This Row],[order_id]],orders!A:A,orders!C:C)</f>
        <v>45247</v>
      </c>
      <c r="D7692" s="3" t="str">
        <f>YEAR(order_items[[#This Row],[Date]])&amp;"-"&amp;TEXT(MONTH(order_items[[#This Row],[Date]]),"00")</f>
        <v>2023-11</v>
      </c>
      <c r="E7692" s="1" t="str">
        <f>_xlfn.XLOOKUP(order_items[[#This Row],[product_id]],products!A:A,products!C:C)</f>
        <v>Electronics</v>
      </c>
      <c r="F7692" t="s">
        <v>922</v>
      </c>
      <c r="G7692" t="s">
        <v>1009</v>
      </c>
      <c r="H7692">
        <v>13</v>
      </c>
      <c r="I7692">
        <v>4.7</v>
      </c>
      <c r="J7692" s="2">
        <v>0</v>
      </c>
    </row>
    <row r="7693" spans="1:10" x14ac:dyDescent="0.2">
      <c r="A7693" t="s">
        <v>12881</v>
      </c>
      <c r="B7693" t="s">
        <v>12882</v>
      </c>
      <c r="C7693" s="1">
        <f>_xlfn.XLOOKUP(order_items[[#This Row],[order_id]],orders!A:A,orders!C:C)</f>
        <v>45097</v>
      </c>
      <c r="D7693" s="3" t="str">
        <f>YEAR(order_items[[#This Row],[Date]])&amp;"-"&amp;TEXT(MONTH(order_items[[#This Row],[Date]]),"00")</f>
        <v>2023-06</v>
      </c>
      <c r="E7693" s="1" t="str">
        <f>_xlfn.XLOOKUP(order_items[[#This Row],[product_id]],products!A:A,products!C:C)</f>
        <v>Health &amp; Beauty</v>
      </c>
      <c r="F7693" t="s">
        <v>1123</v>
      </c>
      <c r="G7693" t="s">
        <v>1115</v>
      </c>
      <c r="H7693">
        <v>25</v>
      </c>
      <c r="I7693">
        <v>198.42</v>
      </c>
      <c r="J7693" s="2">
        <v>0</v>
      </c>
    </row>
    <row r="7694" spans="1:10" x14ac:dyDescent="0.2">
      <c r="A7694" t="s">
        <v>12883</v>
      </c>
      <c r="B7694" t="s">
        <v>12882</v>
      </c>
      <c r="C7694" s="1">
        <f>_xlfn.XLOOKUP(order_items[[#This Row],[order_id]],orders!A:A,orders!C:C)</f>
        <v>45097</v>
      </c>
      <c r="D7694" s="3" t="str">
        <f>YEAR(order_items[[#This Row],[Date]])&amp;"-"&amp;TEXT(MONTH(order_items[[#This Row],[Date]]),"00")</f>
        <v>2023-06</v>
      </c>
      <c r="E7694" s="1" t="str">
        <f>_xlfn.XLOOKUP(order_items[[#This Row],[product_id]],products!A:A,products!C:C)</f>
        <v>Electronics</v>
      </c>
      <c r="F7694" t="s">
        <v>1087</v>
      </c>
      <c r="G7694" t="s">
        <v>1115</v>
      </c>
      <c r="H7694">
        <v>18</v>
      </c>
      <c r="I7694">
        <v>122.37</v>
      </c>
      <c r="J7694" s="2">
        <v>0</v>
      </c>
    </row>
    <row r="7695" spans="1:10" x14ac:dyDescent="0.2">
      <c r="A7695" t="s">
        <v>12884</v>
      </c>
      <c r="B7695" t="s">
        <v>12882</v>
      </c>
      <c r="C7695" s="1">
        <f>_xlfn.XLOOKUP(order_items[[#This Row],[order_id]],orders!A:A,orders!C:C)</f>
        <v>45097</v>
      </c>
      <c r="D7695" s="3" t="str">
        <f>YEAR(order_items[[#This Row],[Date]])&amp;"-"&amp;TEXT(MONTH(order_items[[#This Row],[Date]]),"00")</f>
        <v>2023-06</v>
      </c>
      <c r="E7695" s="1" t="str">
        <f>_xlfn.XLOOKUP(order_items[[#This Row],[product_id]],products!A:A,products!C:C)</f>
        <v>Health &amp; Beauty</v>
      </c>
      <c r="F7695" t="s">
        <v>1023</v>
      </c>
      <c r="G7695" t="s">
        <v>1101</v>
      </c>
      <c r="H7695">
        <v>11</v>
      </c>
      <c r="I7695">
        <v>59</v>
      </c>
      <c r="J7695" s="2">
        <v>0</v>
      </c>
    </row>
    <row r="7696" spans="1:10" x14ac:dyDescent="0.2">
      <c r="A7696" t="s">
        <v>12885</v>
      </c>
      <c r="B7696" t="s">
        <v>12886</v>
      </c>
      <c r="C7696" s="1">
        <f>_xlfn.XLOOKUP(order_items[[#This Row],[order_id]],orders!A:A,orders!C:C)</f>
        <v>45261</v>
      </c>
      <c r="D7696" s="3" t="str">
        <f>YEAR(order_items[[#This Row],[Date]])&amp;"-"&amp;TEXT(MONTH(order_items[[#This Row],[Date]]),"00")</f>
        <v>2023-12</v>
      </c>
      <c r="E7696" s="1" t="str">
        <f>_xlfn.XLOOKUP(order_items[[#This Row],[product_id]],products!A:A,products!C:C)</f>
        <v>Home &amp; Kitchen</v>
      </c>
      <c r="F7696" t="s">
        <v>1093</v>
      </c>
      <c r="G7696" t="s">
        <v>1119</v>
      </c>
      <c r="H7696">
        <v>2</v>
      </c>
      <c r="I7696">
        <v>319.02</v>
      </c>
      <c r="J7696" s="2">
        <v>0.15</v>
      </c>
    </row>
    <row r="7697" spans="1:10" x14ac:dyDescent="0.2">
      <c r="A7697" t="s">
        <v>12887</v>
      </c>
      <c r="B7697" t="s">
        <v>12886</v>
      </c>
      <c r="C7697" s="1">
        <f>_xlfn.XLOOKUP(order_items[[#This Row],[order_id]],orders!A:A,orders!C:C)</f>
        <v>45261</v>
      </c>
      <c r="D7697" s="3" t="str">
        <f>YEAR(order_items[[#This Row],[Date]])&amp;"-"&amp;TEXT(MONTH(order_items[[#This Row],[Date]]),"00")</f>
        <v>2023-12</v>
      </c>
      <c r="E7697" s="1" t="str">
        <f>_xlfn.XLOOKUP(order_items[[#This Row],[product_id]],products!A:A,products!C:C)</f>
        <v>Health &amp; Beauty</v>
      </c>
      <c r="F7697" t="s">
        <v>996</v>
      </c>
      <c r="G7697" t="s">
        <v>1122</v>
      </c>
      <c r="H7697">
        <v>19</v>
      </c>
      <c r="I7697">
        <v>332.27</v>
      </c>
      <c r="J7697" s="2">
        <v>0.1</v>
      </c>
    </row>
    <row r="7698" spans="1:10" x14ac:dyDescent="0.2">
      <c r="A7698" t="s">
        <v>12888</v>
      </c>
      <c r="B7698" t="s">
        <v>12886</v>
      </c>
      <c r="C7698" s="1">
        <f>_xlfn.XLOOKUP(order_items[[#This Row],[order_id]],orders!A:A,orders!C:C)</f>
        <v>45261</v>
      </c>
      <c r="D7698" s="3" t="str">
        <f>YEAR(order_items[[#This Row],[Date]])&amp;"-"&amp;TEXT(MONTH(order_items[[#This Row],[Date]]),"00")</f>
        <v>2023-12</v>
      </c>
      <c r="E7698" s="1" t="str">
        <f>_xlfn.XLOOKUP(order_items[[#This Row],[product_id]],products!A:A,products!C:C)</f>
        <v>Health &amp; Beauty</v>
      </c>
      <c r="F7698" t="s">
        <v>980</v>
      </c>
      <c r="G7698" t="s">
        <v>1122</v>
      </c>
      <c r="H7698">
        <v>25</v>
      </c>
      <c r="I7698">
        <v>377.95</v>
      </c>
    </row>
    <row r="7699" spans="1:10" x14ac:dyDescent="0.2">
      <c r="A7699" t="s">
        <v>12889</v>
      </c>
      <c r="B7699" t="s">
        <v>12890</v>
      </c>
      <c r="C7699" s="1">
        <f>_xlfn.XLOOKUP(order_items[[#This Row],[order_id]],orders!A:A,orders!C:C)</f>
        <v>45493</v>
      </c>
      <c r="D7699" s="3" t="str">
        <f>YEAR(order_items[[#This Row],[Date]])&amp;"-"&amp;TEXT(MONTH(order_items[[#This Row],[Date]]),"00")</f>
        <v>2024-07</v>
      </c>
      <c r="E7699" s="1" t="str">
        <f>_xlfn.XLOOKUP(order_items[[#This Row],[product_id]],products!A:A,products!C:C)</f>
        <v>Office Supplies</v>
      </c>
      <c r="F7699" t="s">
        <v>927</v>
      </c>
      <c r="G7699" t="s">
        <v>1054</v>
      </c>
      <c r="H7699">
        <v>24</v>
      </c>
      <c r="I7699">
        <v>315.44</v>
      </c>
      <c r="J7699" s="2">
        <v>0</v>
      </c>
    </row>
    <row r="7700" spans="1:10" x14ac:dyDescent="0.2">
      <c r="A7700" t="s">
        <v>12891</v>
      </c>
      <c r="B7700" t="s">
        <v>12892</v>
      </c>
      <c r="C7700" s="1">
        <f>_xlfn.XLOOKUP(order_items[[#This Row],[order_id]],orders!A:A,orders!C:C)</f>
        <v>45373</v>
      </c>
      <c r="D7700" s="3" t="str">
        <f>YEAR(order_items[[#This Row],[Date]])&amp;"-"&amp;TEXT(MONTH(order_items[[#This Row],[Date]]),"00")</f>
        <v>2024-03</v>
      </c>
      <c r="E7700" s="1" t="str">
        <f>_xlfn.XLOOKUP(order_items[[#This Row],[product_id]],products!A:A,products!C:C)</f>
        <v>Health &amp; Beauty</v>
      </c>
      <c r="F7700" t="s">
        <v>920</v>
      </c>
      <c r="G7700" t="s">
        <v>1054</v>
      </c>
      <c r="H7700">
        <v>22</v>
      </c>
      <c r="I7700">
        <v>188.62</v>
      </c>
      <c r="J7700" s="2">
        <v>0</v>
      </c>
    </row>
    <row r="7701" spans="1:10" x14ac:dyDescent="0.2">
      <c r="A7701" t="s">
        <v>12893</v>
      </c>
      <c r="B7701" t="s">
        <v>12894</v>
      </c>
      <c r="C7701" s="1">
        <f>_xlfn.XLOOKUP(order_items[[#This Row],[order_id]],orders!A:A,orders!C:C)</f>
        <v>45599</v>
      </c>
      <c r="D7701" s="3" t="str">
        <f>YEAR(order_items[[#This Row],[Date]])&amp;"-"&amp;TEXT(MONTH(order_items[[#This Row],[Date]]),"00")</f>
        <v>2024-11</v>
      </c>
      <c r="E7701" s="1" t="str">
        <f>_xlfn.XLOOKUP(order_items[[#This Row],[product_id]],products!A:A,products!C:C)</f>
        <v>Electronics</v>
      </c>
      <c r="F7701" t="s">
        <v>1014</v>
      </c>
      <c r="G7701" t="s">
        <v>917</v>
      </c>
      <c r="H7701">
        <v>13</v>
      </c>
      <c r="I7701">
        <v>13.62</v>
      </c>
      <c r="J7701" s="2">
        <v>0</v>
      </c>
    </row>
    <row r="7702" spans="1:10" x14ac:dyDescent="0.2">
      <c r="A7702" t="s">
        <v>12895</v>
      </c>
      <c r="B7702" t="s">
        <v>12896</v>
      </c>
      <c r="C7702" s="1">
        <f>_xlfn.XLOOKUP(order_items[[#This Row],[order_id]],orders!A:A,orders!C:C)</f>
        <v>44939</v>
      </c>
      <c r="D7702" s="3" t="str">
        <f>YEAR(order_items[[#This Row],[Date]])&amp;"-"&amp;TEXT(MONTH(order_items[[#This Row],[Date]]),"00")</f>
        <v>2023-01</v>
      </c>
      <c r="E7702" s="1" t="str">
        <f>_xlfn.XLOOKUP(order_items[[#This Row],[product_id]],products!A:A,products!C:C)</f>
        <v>Outdoor &amp; Sports</v>
      </c>
      <c r="F7702" t="s">
        <v>1106</v>
      </c>
      <c r="G7702" t="s">
        <v>1109</v>
      </c>
      <c r="H7702">
        <v>13</v>
      </c>
      <c r="I7702">
        <v>294.41000000000003</v>
      </c>
      <c r="J7702" s="2">
        <v>0</v>
      </c>
    </row>
    <row r="7703" spans="1:10" x14ac:dyDescent="0.2">
      <c r="A7703" t="s">
        <v>12897</v>
      </c>
      <c r="B7703" t="s">
        <v>12898</v>
      </c>
      <c r="C7703" s="1">
        <f>_xlfn.XLOOKUP(order_items[[#This Row],[order_id]],orders!A:A,orders!C:C)</f>
        <v>45311</v>
      </c>
      <c r="D7703" s="3" t="str">
        <f>YEAR(order_items[[#This Row],[Date]])&amp;"-"&amp;TEXT(MONTH(order_items[[#This Row],[Date]]),"00")</f>
        <v>2024-01</v>
      </c>
      <c r="E7703" s="1" t="str">
        <f>_xlfn.XLOOKUP(order_items[[#This Row],[product_id]],products!A:A,products!C:C)</f>
        <v>Office Supplies</v>
      </c>
      <c r="F7703" t="s">
        <v>1083</v>
      </c>
      <c r="G7703" t="s">
        <v>1109</v>
      </c>
      <c r="H7703">
        <v>5</v>
      </c>
      <c r="I7703">
        <v>386.19</v>
      </c>
      <c r="J7703" s="2">
        <v>0</v>
      </c>
    </row>
    <row r="7704" spans="1:10" x14ac:dyDescent="0.2">
      <c r="A7704" t="s">
        <v>12899</v>
      </c>
      <c r="B7704" t="s">
        <v>12898</v>
      </c>
      <c r="C7704" s="1">
        <f>_xlfn.XLOOKUP(order_items[[#This Row],[order_id]],orders!A:A,orders!C:C)</f>
        <v>45311</v>
      </c>
      <c r="D7704" s="3" t="str">
        <f>YEAR(order_items[[#This Row],[Date]])&amp;"-"&amp;TEXT(MONTH(order_items[[#This Row],[Date]]),"00")</f>
        <v>2024-01</v>
      </c>
      <c r="E7704" s="1" t="str">
        <f>_xlfn.XLOOKUP(order_items[[#This Row],[product_id]],products!A:A,products!C:C)</f>
        <v>Home &amp; Kitchen</v>
      </c>
      <c r="F7704" t="s">
        <v>925</v>
      </c>
      <c r="G7704" t="s">
        <v>1119</v>
      </c>
      <c r="H7704">
        <v>19</v>
      </c>
      <c r="I7704">
        <v>218.39</v>
      </c>
      <c r="J7704" s="2">
        <v>0.05</v>
      </c>
    </row>
    <row r="7705" spans="1:10" x14ac:dyDescent="0.2">
      <c r="A7705" t="s">
        <v>12900</v>
      </c>
      <c r="B7705" t="s">
        <v>12901</v>
      </c>
      <c r="C7705" s="1">
        <f>_xlfn.XLOOKUP(order_items[[#This Row],[order_id]],orders!A:A,orders!C:C)</f>
        <v>44933</v>
      </c>
      <c r="D7705" s="3" t="str">
        <f>YEAR(order_items[[#This Row],[Date]])&amp;"-"&amp;TEXT(MONTH(order_items[[#This Row],[Date]]),"00")</f>
        <v>2023-01</v>
      </c>
      <c r="E7705" s="1" t="str">
        <f>_xlfn.XLOOKUP(order_items[[#This Row],[product_id]],products!A:A,products!C:C)</f>
        <v>Outdoor &amp; Sports</v>
      </c>
      <c r="F7705" t="s">
        <v>921</v>
      </c>
      <c r="G7705" t="s">
        <v>1119</v>
      </c>
      <c r="H7705">
        <v>5</v>
      </c>
      <c r="I7705">
        <v>455.48</v>
      </c>
      <c r="J7705" s="2">
        <v>0</v>
      </c>
    </row>
    <row r="7706" spans="1:10" x14ac:dyDescent="0.2">
      <c r="A7706" t="s">
        <v>12902</v>
      </c>
      <c r="B7706" t="s">
        <v>12901</v>
      </c>
      <c r="C7706" s="1">
        <f>_xlfn.XLOOKUP(order_items[[#This Row],[order_id]],orders!A:A,orders!C:C)</f>
        <v>44933</v>
      </c>
      <c r="D7706" s="3" t="str">
        <f>YEAR(order_items[[#This Row],[Date]])&amp;"-"&amp;TEXT(MONTH(order_items[[#This Row],[Date]]),"00")</f>
        <v>2023-01</v>
      </c>
      <c r="E7706" s="1" t="str">
        <f>_xlfn.XLOOKUP(order_items[[#This Row],[product_id]],products!A:A,products!C:C)</f>
        <v>Office Supplies</v>
      </c>
      <c r="F7706" t="s">
        <v>975</v>
      </c>
      <c r="G7706" t="s">
        <v>1119</v>
      </c>
      <c r="H7706">
        <v>7</v>
      </c>
      <c r="I7706">
        <v>436.43</v>
      </c>
      <c r="J7706" s="2">
        <v>0</v>
      </c>
    </row>
    <row r="7707" spans="1:10" x14ac:dyDescent="0.2">
      <c r="A7707" t="s">
        <v>12903</v>
      </c>
      <c r="B7707" t="s">
        <v>12904</v>
      </c>
      <c r="C7707" s="1">
        <f>_xlfn.XLOOKUP(order_items[[#This Row],[order_id]],orders!A:A,orders!C:C)</f>
        <v>45120</v>
      </c>
      <c r="D7707" s="3" t="str">
        <f>YEAR(order_items[[#This Row],[Date]])&amp;"-"&amp;TEXT(MONTH(order_items[[#This Row],[Date]]),"00")</f>
        <v>2023-07</v>
      </c>
      <c r="E7707" s="1" t="str">
        <f>_xlfn.XLOOKUP(order_items[[#This Row],[product_id]],products!A:A,products!C:C)</f>
        <v>Office Supplies</v>
      </c>
      <c r="F7707" t="s">
        <v>930</v>
      </c>
      <c r="G7707" t="s">
        <v>1119</v>
      </c>
      <c r="H7707">
        <v>12</v>
      </c>
      <c r="I7707">
        <v>172.43</v>
      </c>
      <c r="J7707" s="2">
        <v>0</v>
      </c>
    </row>
    <row r="7708" spans="1:10" x14ac:dyDescent="0.2">
      <c r="A7708" t="s">
        <v>12905</v>
      </c>
      <c r="B7708" t="s">
        <v>12904</v>
      </c>
      <c r="C7708" s="1">
        <f>_xlfn.XLOOKUP(order_items[[#This Row],[order_id]],orders!A:A,orders!C:C)</f>
        <v>45120</v>
      </c>
      <c r="D7708" s="3" t="str">
        <f>YEAR(order_items[[#This Row],[Date]])&amp;"-"&amp;TEXT(MONTH(order_items[[#This Row],[Date]]),"00")</f>
        <v>2023-07</v>
      </c>
      <c r="E7708" s="1" t="str">
        <f>_xlfn.XLOOKUP(order_items[[#This Row],[product_id]],products!A:A,products!C:C)</f>
        <v>Office Supplies</v>
      </c>
      <c r="F7708" t="s">
        <v>939</v>
      </c>
      <c r="G7708" t="s">
        <v>917</v>
      </c>
      <c r="H7708">
        <v>23</v>
      </c>
      <c r="I7708">
        <v>528.29999999999995</v>
      </c>
      <c r="J7708" s="2">
        <v>0</v>
      </c>
    </row>
    <row r="7709" spans="1:10" x14ac:dyDescent="0.2">
      <c r="A7709" t="s">
        <v>12906</v>
      </c>
      <c r="B7709" t="s">
        <v>12904</v>
      </c>
      <c r="C7709" s="1">
        <f>_xlfn.XLOOKUP(order_items[[#This Row],[order_id]],orders!A:A,orders!C:C)</f>
        <v>45120</v>
      </c>
      <c r="D7709" s="3" t="str">
        <f>YEAR(order_items[[#This Row],[Date]])&amp;"-"&amp;TEXT(MONTH(order_items[[#This Row],[Date]]),"00")</f>
        <v>2023-07</v>
      </c>
      <c r="E7709" s="1" t="str">
        <f>_xlfn.XLOOKUP(order_items[[#This Row],[product_id]],products!A:A,products!C:C)</f>
        <v>Health &amp; Beauty</v>
      </c>
      <c r="F7709" t="s">
        <v>947</v>
      </c>
      <c r="G7709" t="s">
        <v>1115</v>
      </c>
      <c r="H7709">
        <v>10</v>
      </c>
      <c r="I7709">
        <v>323.72000000000003</v>
      </c>
      <c r="J7709" s="2">
        <v>0</v>
      </c>
    </row>
    <row r="7710" spans="1:10" x14ac:dyDescent="0.2">
      <c r="A7710" t="s">
        <v>12907</v>
      </c>
      <c r="B7710" t="s">
        <v>12908</v>
      </c>
      <c r="C7710" s="1">
        <f>_xlfn.XLOOKUP(order_items[[#This Row],[order_id]],orders!A:A,orders!C:C)</f>
        <v>45550</v>
      </c>
      <c r="D7710" s="3" t="str">
        <f>YEAR(order_items[[#This Row],[Date]])&amp;"-"&amp;TEXT(MONTH(order_items[[#This Row],[Date]]),"00")</f>
        <v>2024-09</v>
      </c>
      <c r="E7710" s="1" t="str">
        <f>_xlfn.XLOOKUP(order_items[[#This Row],[product_id]],products!A:A,products!C:C)</f>
        <v>Outdoor &amp; Sports</v>
      </c>
      <c r="F7710" t="s">
        <v>1037</v>
      </c>
      <c r="G7710" t="s">
        <v>1115</v>
      </c>
      <c r="H7710">
        <v>8</v>
      </c>
      <c r="I7710">
        <v>443.86</v>
      </c>
      <c r="J7710" s="2">
        <v>0</v>
      </c>
    </row>
    <row r="7711" spans="1:10" x14ac:dyDescent="0.2">
      <c r="A7711" t="s">
        <v>12909</v>
      </c>
      <c r="B7711" t="s">
        <v>12910</v>
      </c>
      <c r="C7711" s="1">
        <f>_xlfn.XLOOKUP(order_items[[#This Row],[order_id]],orders!A:A,orders!C:C)</f>
        <v>45057</v>
      </c>
      <c r="D7711" s="3" t="str">
        <f>YEAR(order_items[[#This Row],[Date]])&amp;"-"&amp;TEXT(MONTH(order_items[[#This Row],[Date]]),"00")</f>
        <v>2023-05</v>
      </c>
      <c r="E7711" s="1" t="str">
        <f>_xlfn.XLOOKUP(order_items[[#This Row],[product_id]],products!A:A,products!C:C)</f>
        <v>Office Supplies</v>
      </c>
      <c r="F7711" t="s">
        <v>1073</v>
      </c>
      <c r="G7711" t="s">
        <v>1009</v>
      </c>
      <c r="H7711">
        <v>20</v>
      </c>
      <c r="I7711">
        <v>207.47</v>
      </c>
      <c r="J7711" s="2">
        <v>0</v>
      </c>
    </row>
    <row r="7712" spans="1:10" x14ac:dyDescent="0.2">
      <c r="A7712" t="s">
        <v>12911</v>
      </c>
      <c r="B7712" t="s">
        <v>12910</v>
      </c>
      <c r="C7712" s="1">
        <f>_xlfn.XLOOKUP(order_items[[#This Row],[order_id]],orders!A:A,orders!C:C)</f>
        <v>45057</v>
      </c>
      <c r="D7712" s="3" t="str">
        <f>YEAR(order_items[[#This Row],[Date]])&amp;"-"&amp;TEXT(MONTH(order_items[[#This Row],[Date]]),"00")</f>
        <v>2023-05</v>
      </c>
      <c r="E7712" s="1" t="str">
        <f>_xlfn.XLOOKUP(order_items[[#This Row],[product_id]],products!A:A,products!C:C)</f>
        <v>Health &amp; Beauty</v>
      </c>
      <c r="F7712" t="s">
        <v>1103</v>
      </c>
      <c r="G7712" t="s">
        <v>1101</v>
      </c>
      <c r="H7712">
        <v>2</v>
      </c>
      <c r="I7712">
        <v>346.41</v>
      </c>
      <c r="J7712" s="2">
        <v>0.1</v>
      </c>
    </row>
    <row r="7713" spans="1:10" x14ac:dyDescent="0.2">
      <c r="A7713" t="s">
        <v>12912</v>
      </c>
      <c r="B7713" t="s">
        <v>12910</v>
      </c>
      <c r="C7713" s="1">
        <f>_xlfn.XLOOKUP(order_items[[#This Row],[order_id]],orders!A:A,orders!C:C)</f>
        <v>45057</v>
      </c>
      <c r="D7713" s="3" t="str">
        <f>YEAR(order_items[[#This Row],[Date]])&amp;"-"&amp;TEXT(MONTH(order_items[[#This Row],[Date]]),"00")</f>
        <v>2023-05</v>
      </c>
      <c r="E7713" s="1" t="str">
        <f>_xlfn.XLOOKUP(order_items[[#This Row],[product_id]],products!A:A,products!C:C)</f>
        <v>Office Supplies</v>
      </c>
      <c r="F7713" t="s">
        <v>979</v>
      </c>
      <c r="G7713" t="s">
        <v>1101</v>
      </c>
      <c r="H7713">
        <v>9</v>
      </c>
      <c r="I7713">
        <v>82.36</v>
      </c>
      <c r="J7713" s="2">
        <v>0.15</v>
      </c>
    </row>
    <row r="7714" spans="1:10" x14ac:dyDescent="0.2">
      <c r="A7714" t="s">
        <v>12913</v>
      </c>
      <c r="B7714" t="s">
        <v>12914</v>
      </c>
      <c r="C7714" s="1">
        <f>_xlfn.XLOOKUP(order_items[[#This Row],[order_id]],orders!A:A,orders!C:C)</f>
        <v>45601</v>
      </c>
      <c r="D7714" s="3" t="str">
        <f>YEAR(order_items[[#This Row],[Date]])&amp;"-"&amp;TEXT(MONTH(order_items[[#This Row],[Date]]),"00")</f>
        <v>2024-11</v>
      </c>
      <c r="E7714" s="1" t="str">
        <f>_xlfn.XLOOKUP(order_items[[#This Row],[product_id]],products!A:A,products!C:C)</f>
        <v>Outdoor &amp; Sports</v>
      </c>
      <c r="F7714" t="s">
        <v>1106</v>
      </c>
      <c r="G7714" t="s">
        <v>1119</v>
      </c>
      <c r="H7714">
        <v>21</v>
      </c>
      <c r="I7714">
        <v>294.41000000000003</v>
      </c>
      <c r="J7714" s="2">
        <v>0.15</v>
      </c>
    </row>
    <row r="7715" spans="1:10" x14ac:dyDescent="0.2">
      <c r="A7715" t="s">
        <v>12915</v>
      </c>
      <c r="B7715" t="s">
        <v>12914</v>
      </c>
      <c r="C7715" s="1">
        <f>_xlfn.XLOOKUP(order_items[[#This Row],[order_id]],orders!A:A,orders!C:C)</f>
        <v>45601</v>
      </c>
      <c r="D7715" s="3" t="str">
        <f>YEAR(order_items[[#This Row],[Date]])&amp;"-"&amp;TEXT(MONTH(order_items[[#This Row],[Date]]),"00")</f>
        <v>2024-11</v>
      </c>
      <c r="E7715" s="1" t="str">
        <f>_xlfn.XLOOKUP(order_items[[#This Row],[product_id]],products!A:A,products!C:C)</f>
        <v>Health &amp; Beauty</v>
      </c>
      <c r="F7715" t="s">
        <v>996</v>
      </c>
      <c r="G7715" t="s">
        <v>1080</v>
      </c>
      <c r="H7715">
        <v>21</v>
      </c>
      <c r="I7715">
        <v>332.27</v>
      </c>
      <c r="J7715" s="2">
        <v>0</v>
      </c>
    </row>
    <row r="7716" spans="1:10" x14ac:dyDescent="0.2">
      <c r="A7716" t="s">
        <v>12916</v>
      </c>
      <c r="B7716" t="s">
        <v>12917</v>
      </c>
      <c r="C7716" s="1">
        <f>_xlfn.XLOOKUP(order_items[[#This Row],[order_id]],orders!A:A,orders!C:C)</f>
        <v>45565</v>
      </c>
      <c r="D7716" s="3" t="str">
        <f>YEAR(order_items[[#This Row],[Date]])&amp;"-"&amp;TEXT(MONTH(order_items[[#This Row],[Date]]),"00")</f>
        <v>2024-09</v>
      </c>
      <c r="E7716" s="1" t="str">
        <f>_xlfn.XLOOKUP(order_items[[#This Row],[product_id]],products!A:A,products!C:C)</f>
        <v>Home &amp; Kitchen</v>
      </c>
      <c r="F7716" t="s">
        <v>1047</v>
      </c>
      <c r="G7716" t="s">
        <v>1109</v>
      </c>
      <c r="H7716">
        <v>16</v>
      </c>
      <c r="I7716">
        <v>336.63</v>
      </c>
      <c r="J7716" s="2">
        <v>0</v>
      </c>
    </row>
    <row r="7717" spans="1:10" x14ac:dyDescent="0.2">
      <c r="A7717" t="s">
        <v>12918</v>
      </c>
      <c r="B7717" t="s">
        <v>12919</v>
      </c>
      <c r="C7717" s="1">
        <f>_xlfn.XLOOKUP(order_items[[#This Row],[order_id]],orders!A:A,orders!C:C)</f>
        <v>45306</v>
      </c>
      <c r="D7717" s="3" t="str">
        <f>YEAR(order_items[[#This Row],[Date]])&amp;"-"&amp;TEXT(MONTH(order_items[[#This Row],[Date]]),"00")</f>
        <v>2024-01</v>
      </c>
      <c r="E7717" s="1" t="str">
        <f>_xlfn.XLOOKUP(order_items[[#This Row],[product_id]],products!A:A,products!C:C)</f>
        <v>Office Supplies</v>
      </c>
      <c r="F7717" t="s">
        <v>958</v>
      </c>
      <c r="G7717" t="s">
        <v>1054</v>
      </c>
      <c r="H7717">
        <v>10</v>
      </c>
      <c r="I7717">
        <v>469.16</v>
      </c>
      <c r="J7717" s="2">
        <v>0</v>
      </c>
    </row>
    <row r="7718" spans="1:10" x14ac:dyDescent="0.2">
      <c r="A7718" t="s">
        <v>12920</v>
      </c>
      <c r="B7718" t="s">
        <v>12919</v>
      </c>
      <c r="C7718" s="1">
        <f>_xlfn.XLOOKUP(order_items[[#This Row],[order_id]],orders!A:A,orders!C:C)</f>
        <v>45306</v>
      </c>
      <c r="D7718" s="3" t="str">
        <f>YEAR(order_items[[#This Row],[Date]])&amp;"-"&amp;TEXT(MONTH(order_items[[#This Row],[Date]]),"00")</f>
        <v>2024-01</v>
      </c>
      <c r="E7718" s="1" t="str">
        <f>_xlfn.XLOOKUP(order_items[[#This Row],[product_id]],products!A:A,products!C:C)</f>
        <v>Electronics</v>
      </c>
      <c r="F7718" t="s">
        <v>1118</v>
      </c>
      <c r="G7718" t="s">
        <v>1119</v>
      </c>
      <c r="H7718">
        <v>7</v>
      </c>
      <c r="I7718">
        <v>65.510000000000005</v>
      </c>
      <c r="J7718" s="2">
        <v>0</v>
      </c>
    </row>
    <row r="7719" spans="1:10" x14ac:dyDescent="0.2">
      <c r="A7719" t="s">
        <v>12921</v>
      </c>
      <c r="B7719" t="s">
        <v>12919</v>
      </c>
      <c r="C7719" s="1">
        <f>_xlfn.XLOOKUP(order_items[[#This Row],[order_id]],orders!A:A,orders!C:C)</f>
        <v>45306</v>
      </c>
      <c r="D7719" s="3" t="str">
        <f>YEAR(order_items[[#This Row],[Date]])&amp;"-"&amp;TEXT(MONTH(order_items[[#This Row],[Date]]),"00")</f>
        <v>2024-01</v>
      </c>
      <c r="E7719" s="1" t="str">
        <f>_xlfn.XLOOKUP(order_items[[#This Row],[product_id]],products!A:A,products!C:C)</f>
        <v>Outdoor &amp; Sports</v>
      </c>
      <c r="F7719" t="s">
        <v>1113</v>
      </c>
      <c r="G7719" t="s">
        <v>917</v>
      </c>
      <c r="H7719">
        <v>1</v>
      </c>
      <c r="I7719">
        <v>285.12</v>
      </c>
      <c r="J7719" s="2">
        <v>0.1</v>
      </c>
    </row>
    <row r="7720" spans="1:10" x14ac:dyDescent="0.2">
      <c r="A7720" t="s">
        <v>12922</v>
      </c>
      <c r="B7720" t="s">
        <v>12923</v>
      </c>
      <c r="C7720" s="1">
        <f>_xlfn.XLOOKUP(order_items[[#This Row],[order_id]],orders!A:A,orders!C:C)</f>
        <v>45272</v>
      </c>
      <c r="D7720" s="3" t="str">
        <f>YEAR(order_items[[#This Row],[Date]])&amp;"-"&amp;TEXT(MONTH(order_items[[#This Row],[Date]]),"00")</f>
        <v>2023-12</v>
      </c>
      <c r="E7720" s="1" t="str">
        <f>_xlfn.XLOOKUP(order_items[[#This Row],[product_id]],products!A:A,products!C:C)</f>
        <v>Outdoor &amp; Sports</v>
      </c>
      <c r="F7720" t="s">
        <v>1099</v>
      </c>
      <c r="G7720" t="s">
        <v>1119</v>
      </c>
      <c r="H7720">
        <v>5</v>
      </c>
      <c r="I7720">
        <v>391.01</v>
      </c>
      <c r="J7720" s="2">
        <v>0.15</v>
      </c>
    </row>
    <row r="7721" spans="1:10" x14ac:dyDescent="0.2">
      <c r="A7721" t="s">
        <v>12924</v>
      </c>
      <c r="B7721" t="s">
        <v>12925</v>
      </c>
      <c r="C7721" s="1">
        <f>_xlfn.XLOOKUP(order_items[[#This Row],[order_id]],orders!A:A,orders!C:C)</f>
        <v>45541</v>
      </c>
      <c r="D7721" s="3" t="str">
        <f>YEAR(order_items[[#This Row],[Date]])&amp;"-"&amp;TEXT(MONTH(order_items[[#This Row],[Date]]),"00")</f>
        <v>2024-09</v>
      </c>
      <c r="E7721" s="1" t="str">
        <f>_xlfn.XLOOKUP(order_items[[#This Row],[product_id]],products!A:A,products!C:C)</f>
        <v>Health &amp; Beauty</v>
      </c>
      <c r="F7721" t="s">
        <v>940</v>
      </c>
      <c r="G7721" t="s">
        <v>1054</v>
      </c>
      <c r="H7721">
        <v>11</v>
      </c>
      <c r="I7721">
        <v>543.91</v>
      </c>
      <c r="J7721" s="2">
        <v>0.05</v>
      </c>
    </row>
    <row r="7722" spans="1:10" x14ac:dyDescent="0.2">
      <c r="A7722" t="s">
        <v>12926</v>
      </c>
      <c r="B7722" t="s">
        <v>12925</v>
      </c>
      <c r="C7722" s="1">
        <f>_xlfn.XLOOKUP(order_items[[#This Row],[order_id]],orders!A:A,orders!C:C)</f>
        <v>45541</v>
      </c>
      <c r="D7722" s="3" t="str">
        <f>YEAR(order_items[[#This Row],[Date]])&amp;"-"&amp;TEXT(MONTH(order_items[[#This Row],[Date]]),"00")</f>
        <v>2024-09</v>
      </c>
      <c r="E7722" s="1" t="str">
        <f>_xlfn.XLOOKUP(order_items[[#This Row],[product_id]],products!A:A,products!C:C)</f>
        <v>Home &amp; Kitchen</v>
      </c>
      <c r="F7722" t="s">
        <v>1084</v>
      </c>
      <c r="G7722" t="s">
        <v>1122</v>
      </c>
      <c r="H7722">
        <v>9</v>
      </c>
      <c r="I7722">
        <v>54.31</v>
      </c>
      <c r="J7722" s="2">
        <v>0.05</v>
      </c>
    </row>
    <row r="7723" spans="1:10" x14ac:dyDescent="0.2">
      <c r="A7723" t="s">
        <v>12927</v>
      </c>
      <c r="B7723" t="s">
        <v>12925</v>
      </c>
      <c r="C7723" s="1">
        <f>_xlfn.XLOOKUP(order_items[[#This Row],[order_id]],orders!A:A,orders!C:C)</f>
        <v>45541</v>
      </c>
      <c r="D7723" s="3" t="str">
        <f>YEAR(order_items[[#This Row],[Date]])&amp;"-"&amp;TEXT(MONTH(order_items[[#This Row],[Date]]),"00")</f>
        <v>2024-09</v>
      </c>
      <c r="E7723" s="1" t="str">
        <f>_xlfn.XLOOKUP(order_items[[#This Row],[product_id]],products!A:A,products!C:C)</f>
        <v>Outdoor &amp; Sports</v>
      </c>
      <c r="F7723" t="s">
        <v>941</v>
      </c>
      <c r="G7723" t="s">
        <v>1054</v>
      </c>
      <c r="H7723">
        <v>25</v>
      </c>
      <c r="I7723">
        <v>260.70999999999998</v>
      </c>
      <c r="J7723" s="2">
        <v>0</v>
      </c>
    </row>
    <row r="7724" spans="1:10" x14ac:dyDescent="0.2">
      <c r="A7724" t="s">
        <v>12928</v>
      </c>
      <c r="B7724" t="s">
        <v>12929</v>
      </c>
      <c r="C7724" s="1">
        <f>_xlfn.XLOOKUP(order_items[[#This Row],[order_id]],orders!A:A,orders!C:C)</f>
        <v>45065</v>
      </c>
      <c r="D7724" s="3" t="str">
        <f>YEAR(order_items[[#This Row],[Date]])&amp;"-"&amp;TEXT(MONTH(order_items[[#This Row],[Date]]),"00")</f>
        <v>2023-05</v>
      </c>
      <c r="E7724" s="1" t="str">
        <f>_xlfn.XLOOKUP(order_items[[#This Row],[product_id]],products!A:A,products!C:C)</f>
        <v>Health &amp; Beauty</v>
      </c>
      <c r="F7724" t="s">
        <v>1005</v>
      </c>
      <c r="G7724" t="s">
        <v>1101</v>
      </c>
      <c r="H7724">
        <v>7</v>
      </c>
      <c r="I7724">
        <v>93.54</v>
      </c>
      <c r="J7724" s="2">
        <v>0</v>
      </c>
    </row>
    <row r="7725" spans="1:10" x14ac:dyDescent="0.2">
      <c r="A7725" t="s">
        <v>12930</v>
      </c>
      <c r="B7725" t="s">
        <v>12931</v>
      </c>
      <c r="C7725" s="1">
        <f>_xlfn.XLOOKUP(order_items[[#This Row],[order_id]],orders!A:A,orders!C:C)</f>
        <v>45289</v>
      </c>
      <c r="D7725" s="3" t="str">
        <f>YEAR(order_items[[#This Row],[Date]])&amp;"-"&amp;TEXT(MONTH(order_items[[#This Row],[Date]]),"00")</f>
        <v>2023-12</v>
      </c>
      <c r="E7725" s="1" t="str">
        <f>_xlfn.XLOOKUP(order_items[[#This Row],[product_id]],products!A:A,products!C:C)</f>
        <v>Health &amp; Beauty</v>
      </c>
      <c r="F7725" t="s">
        <v>997</v>
      </c>
      <c r="G7725" t="s">
        <v>1101</v>
      </c>
      <c r="H7725">
        <v>4</v>
      </c>
      <c r="I7725">
        <v>272.63</v>
      </c>
      <c r="J7725" s="2">
        <v>0.1</v>
      </c>
    </row>
    <row r="7726" spans="1:10" x14ac:dyDescent="0.2">
      <c r="A7726" t="s">
        <v>12932</v>
      </c>
      <c r="B7726" t="s">
        <v>12931</v>
      </c>
      <c r="C7726" s="1">
        <f>_xlfn.XLOOKUP(order_items[[#This Row],[order_id]],orders!A:A,orders!C:C)</f>
        <v>45289</v>
      </c>
      <c r="D7726" s="3" t="str">
        <f>YEAR(order_items[[#This Row],[Date]])&amp;"-"&amp;TEXT(MONTH(order_items[[#This Row],[Date]]),"00")</f>
        <v>2023-12</v>
      </c>
      <c r="E7726" s="1" t="str">
        <f>_xlfn.XLOOKUP(order_items[[#This Row],[product_id]],products!A:A,products!C:C)</f>
        <v>Outdoor &amp; Sports</v>
      </c>
      <c r="F7726" t="s">
        <v>988</v>
      </c>
      <c r="G7726" t="s">
        <v>1009</v>
      </c>
      <c r="H7726">
        <v>25</v>
      </c>
      <c r="I7726">
        <v>388.93</v>
      </c>
      <c r="J7726" s="2">
        <v>0.1</v>
      </c>
    </row>
    <row r="7727" spans="1:10" x14ac:dyDescent="0.2">
      <c r="A7727" t="s">
        <v>12933</v>
      </c>
      <c r="B7727" t="s">
        <v>12931</v>
      </c>
      <c r="C7727" s="1">
        <f>_xlfn.XLOOKUP(order_items[[#This Row],[order_id]],orders!A:A,orders!C:C)</f>
        <v>45289</v>
      </c>
      <c r="D7727" s="3" t="str">
        <f>YEAR(order_items[[#This Row],[Date]])&amp;"-"&amp;TEXT(MONTH(order_items[[#This Row],[Date]]),"00")</f>
        <v>2023-12</v>
      </c>
      <c r="E7727" s="1" t="str">
        <f>_xlfn.XLOOKUP(order_items[[#This Row],[product_id]],products!A:A,products!C:C)</f>
        <v>Home &amp; Kitchen</v>
      </c>
      <c r="F7727" t="s">
        <v>1038</v>
      </c>
      <c r="G7727" t="s">
        <v>1120</v>
      </c>
      <c r="H7727">
        <v>21</v>
      </c>
      <c r="I7727">
        <v>121.55</v>
      </c>
      <c r="J7727" s="2">
        <v>0</v>
      </c>
    </row>
    <row r="7728" spans="1:10" x14ac:dyDescent="0.2">
      <c r="A7728" t="s">
        <v>12934</v>
      </c>
      <c r="B7728" t="s">
        <v>12931</v>
      </c>
      <c r="C7728" s="1">
        <f>_xlfn.XLOOKUP(order_items[[#This Row],[order_id]],orders!A:A,orders!C:C)</f>
        <v>45289</v>
      </c>
      <c r="D7728" s="3" t="str">
        <f>YEAR(order_items[[#This Row],[Date]])&amp;"-"&amp;TEXT(MONTH(order_items[[#This Row],[Date]]),"00")</f>
        <v>2023-12</v>
      </c>
      <c r="E7728" s="1" t="str">
        <f>_xlfn.XLOOKUP(order_items[[#This Row],[product_id]],products!A:A,products!C:C)</f>
        <v>Home &amp; Kitchen</v>
      </c>
      <c r="F7728" t="s">
        <v>1015</v>
      </c>
      <c r="G7728" t="s">
        <v>1120</v>
      </c>
      <c r="H7728">
        <v>24</v>
      </c>
      <c r="I7728">
        <v>152.19999999999999</v>
      </c>
      <c r="J7728" s="2">
        <v>0</v>
      </c>
    </row>
    <row r="7729" spans="1:10" x14ac:dyDescent="0.2">
      <c r="A7729" t="s">
        <v>12935</v>
      </c>
      <c r="B7729" t="s">
        <v>12936</v>
      </c>
      <c r="C7729" s="1">
        <f>_xlfn.XLOOKUP(order_items[[#This Row],[order_id]],orders!A:A,orders!C:C)</f>
        <v>45235</v>
      </c>
      <c r="D7729" s="3" t="str">
        <f>YEAR(order_items[[#This Row],[Date]])&amp;"-"&amp;TEXT(MONTH(order_items[[#This Row],[Date]]),"00")</f>
        <v>2023-11</v>
      </c>
      <c r="E7729" s="1" t="str">
        <f>_xlfn.XLOOKUP(order_items[[#This Row],[product_id]],products!A:A,products!C:C)</f>
        <v>Electronics</v>
      </c>
      <c r="F7729" t="s">
        <v>1116</v>
      </c>
      <c r="G7729" t="s">
        <v>1120</v>
      </c>
      <c r="H7729">
        <v>3</v>
      </c>
      <c r="I7729">
        <v>193.17</v>
      </c>
      <c r="J7729" s="2">
        <v>0</v>
      </c>
    </row>
    <row r="7730" spans="1:10" x14ac:dyDescent="0.2">
      <c r="A7730" t="s">
        <v>12937</v>
      </c>
      <c r="B7730" t="s">
        <v>12936</v>
      </c>
      <c r="C7730" s="1">
        <f>_xlfn.XLOOKUP(order_items[[#This Row],[order_id]],orders!A:A,orders!C:C)</f>
        <v>45235</v>
      </c>
      <c r="D7730" s="3" t="str">
        <f>YEAR(order_items[[#This Row],[Date]])&amp;"-"&amp;TEXT(MONTH(order_items[[#This Row],[Date]]),"00")</f>
        <v>2023-11</v>
      </c>
      <c r="E7730" s="1" t="str">
        <f>_xlfn.XLOOKUP(order_items[[#This Row],[product_id]],products!A:A,products!C:C)</f>
        <v>Outdoor &amp; Sports</v>
      </c>
      <c r="F7730" t="s">
        <v>984</v>
      </c>
      <c r="G7730" t="s">
        <v>1120</v>
      </c>
      <c r="H7730">
        <v>6</v>
      </c>
      <c r="I7730">
        <v>21.12</v>
      </c>
      <c r="J7730" s="2">
        <v>0.1</v>
      </c>
    </row>
    <row r="7731" spans="1:10" x14ac:dyDescent="0.2">
      <c r="A7731" t="s">
        <v>12938</v>
      </c>
      <c r="B7731" t="s">
        <v>12936</v>
      </c>
      <c r="C7731" s="1">
        <f>_xlfn.XLOOKUP(order_items[[#This Row],[order_id]],orders!A:A,orders!C:C)</f>
        <v>45235</v>
      </c>
      <c r="D7731" s="3" t="str">
        <f>YEAR(order_items[[#This Row],[Date]])&amp;"-"&amp;TEXT(MONTH(order_items[[#This Row],[Date]]),"00")</f>
        <v>2023-11</v>
      </c>
      <c r="E7731" s="1" t="str">
        <f>_xlfn.XLOOKUP(order_items[[#This Row],[product_id]],products!A:A,products!C:C)</f>
        <v>Electronics</v>
      </c>
      <c r="F7731" t="s">
        <v>919</v>
      </c>
      <c r="G7731" t="s">
        <v>1115</v>
      </c>
      <c r="H7731">
        <v>1</v>
      </c>
      <c r="I7731">
        <v>167.05</v>
      </c>
      <c r="J7731" s="2">
        <v>0.15</v>
      </c>
    </row>
    <row r="7732" spans="1:10" x14ac:dyDescent="0.2">
      <c r="A7732" t="s">
        <v>12939</v>
      </c>
      <c r="B7732" t="s">
        <v>12940</v>
      </c>
      <c r="C7732" s="1">
        <f>_xlfn.XLOOKUP(order_items[[#This Row],[order_id]],orders!A:A,orders!C:C)</f>
        <v>45010</v>
      </c>
      <c r="D7732" s="3" t="str">
        <f>YEAR(order_items[[#This Row],[Date]])&amp;"-"&amp;TEXT(MONTH(order_items[[#This Row],[Date]]),"00")</f>
        <v>2023-03</v>
      </c>
      <c r="E7732" s="1" t="str">
        <f>_xlfn.XLOOKUP(order_items[[#This Row],[product_id]],products!A:A,products!C:C)</f>
        <v>Health &amp; Beauty</v>
      </c>
      <c r="F7732" t="s">
        <v>957</v>
      </c>
      <c r="G7732" t="s">
        <v>1054</v>
      </c>
      <c r="H7732">
        <v>10</v>
      </c>
      <c r="I7732">
        <v>191.24</v>
      </c>
    </row>
    <row r="7733" spans="1:10" x14ac:dyDescent="0.2">
      <c r="A7733" t="s">
        <v>12941</v>
      </c>
      <c r="B7733" t="s">
        <v>12940</v>
      </c>
      <c r="C7733" s="1">
        <f>_xlfn.XLOOKUP(order_items[[#This Row],[order_id]],orders!A:A,orders!C:C)</f>
        <v>45010</v>
      </c>
      <c r="D7733" s="3" t="str">
        <f>YEAR(order_items[[#This Row],[Date]])&amp;"-"&amp;TEXT(MONTH(order_items[[#This Row],[Date]]),"00")</f>
        <v>2023-03</v>
      </c>
      <c r="E7733" s="1" t="str">
        <f>_xlfn.XLOOKUP(order_items[[#This Row],[product_id]],products!A:A,products!C:C)</f>
        <v>Electronics</v>
      </c>
      <c r="F7733" t="s">
        <v>991</v>
      </c>
      <c r="G7733" t="s">
        <v>1080</v>
      </c>
      <c r="H7733">
        <v>14</v>
      </c>
      <c r="I7733">
        <v>474.56</v>
      </c>
      <c r="J7733" s="2">
        <v>0.15</v>
      </c>
    </row>
    <row r="7734" spans="1:10" x14ac:dyDescent="0.2">
      <c r="A7734" t="s">
        <v>12942</v>
      </c>
      <c r="B7734" t="s">
        <v>12943</v>
      </c>
      <c r="C7734" s="1">
        <f>_xlfn.XLOOKUP(order_items[[#This Row],[order_id]],orders!A:A,orders!C:C)</f>
        <v>45121</v>
      </c>
      <c r="D7734" s="3" t="str">
        <f>YEAR(order_items[[#This Row],[Date]])&amp;"-"&amp;TEXT(MONTH(order_items[[#This Row],[Date]]),"00")</f>
        <v>2023-07</v>
      </c>
      <c r="E7734" s="1" t="str">
        <f>_xlfn.XLOOKUP(order_items[[#This Row],[product_id]],products!A:A,products!C:C)</f>
        <v>Home &amp; Kitchen</v>
      </c>
      <c r="F7734" t="s">
        <v>1038</v>
      </c>
      <c r="G7734" t="s">
        <v>1101</v>
      </c>
      <c r="H7734">
        <v>2</v>
      </c>
      <c r="I7734">
        <v>121.55</v>
      </c>
      <c r="J7734" s="2">
        <v>0</v>
      </c>
    </row>
    <row r="7735" spans="1:10" x14ac:dyDescent="0.2">
      <c r="A7735" t="s">
        <v>12944</v>
      </c>
      <c r="B7735" t="s">
        <v>12945</v>
      </c>
      <c r="C7735" s="1">
        <f>_xlfn.XLOOKUP(order_items[[#This Row],[order_id]],orders!A:A,orders!C:C)</f>
        <v>45587</v>
      </c>
      <c r="D7735" s="3" t="str">
        <f>YEAR(order_items[[#This Row],[Date]])&amp;"-"&amp;TEXT(MONTH(order_items[[#This Row],[Date]]),"00")</f>
        <v>2024-10</v>
      </c>
      <c r="E7735" s="1" t="str">
        <f>_xlfn.XLOOKUP(order_items[[#This Row],[product_id]],products!A:A,products!C:C)</f>
        <v>Outdoor &amp; Sports</v>
      </c>
      <c r="F7735" t="s">
        <v>1091</v>
      </c>
      <c r="G7735" t="s">
        <v>1054</v>
      </c>
      <c r="H7735">
        <v>1</v>
      </c>
      <c r="I7735">
        <v>220.15</v>
      </c>
      <c r="J7735" s="2">
        <v>0.1</v>
      </c>
    </row>
    <row r="7736" spans="1:10" x14ac:dyDescent="0.2">
      <c r="A7736" t="s">
        <v>12946</v>
      </c>
      <c r="B7736" t="s">
        <v>12947</v>
      </c>
      <c r="C7736" s="1">
        <f>_xlfn.XLOOKUP(order_items[[#This Row],[order_id]],orders!A:A,orders!C:C)</f>
        <v>45203</v>
      </c>
      <c r="D7736" s="3" t="str">
        <f>YEAR(order_items[[#This Row],[Date]])&amp;"-"&amp;TEXT(MONTH(order_items[[#This Row],[Date]]),"00")</f>
        <v>2023-10</v>
      </c>
      <c r="E7736" s="1" t="str">
        <f>_xlfn.XLOOKUP(order_items[[#This Row],[product_id]],products!A:A,products!C:C)</f>
        <v>Health &amp; Beauty</v>
      </c>
      <c r="F7736" t="s">
        <v>931</v>
      </c>
      <c r="G7736" t="s">
        <v>1119</v>
      </c>
      <c r="H7736">
        <v>1</v>
      </c>
      <c r="I7736">
        <v>246.7</v>
      </c>
      <c r="J7736" s="2">
        <v>0</v>
      </c>
    </row>
    <row r="7737" spans="1:10" x14ac:dyDescent="0.2">
      <c r="A7737" t="s">
        <v>12948</v>
      </c>
      <c r="B7737" t="s">
        <v>12949</v>
      </c>
      <c r="C7737" s="1">
        <f>_xlfn.XLOOKUP(order_items[[#This Row],[order_id]],orders!A:A,orders!C:C)</f>
        <v>45019</v>
      </c>
      <c r="D7737" s="3" t="str">
        <f>YEAR(order_items[[#This Row],[Date]])&amp;"-"&amp;TEXT(MONTH(order_items[[#This Row],[Date]]),"00")</f>
        <v>2023-04</v>
      </c>
      <c r="E7737" s="1" t="str">
        <f>_xlfn.XLOOKUP(order_items[[#This Row],[product_id]],products!A:A,products!C:C)</f>
        <v>Office Supplies</v>
      </c>
      <c r="F7737" t="s">
        <v>944</v>
      </c>
      <c r="G7737" t="s">
        <v>1115</v>
      </c>
      <c r="H7737">
        <v>16</v>
      </c>
      <c r="I7737">
        <v>187.74</v>
      </c>
      <c r="J7737" s="2">
        <v>0</v>
      </c>
    </row>
    <row r="7738" spans="1:10" x14ac:dyDescent="0.2">
      <c r="A7738" t="s">
        <v>12950</v>
      </c>
      <c r="B7738" t="s">
        <v>12949</v>
      </c>
      <c r="C7738" s="1">
        <f>_xlfn.XLOOKUP(order_items[[#This Row],[order_id]],orders!A:A,orders!C:C)</f>
        <v>45019</v>
      </c>
      <c r="D7738" s="3" t="str">
        <f>YEAR(order_items[[#This Row],[Date]])&amp;"-"&amp;TEXT(MONTH(order_items[[#This Row],[Date]]),"00")</f>
        <v>2023-04</v>
      </c>
      <c r="E7738" s="1" t="str">
        <f>_xlfn.XLOOKUP(order_items[[#This Row],[product_id]],products!A:A,products!C:C)</f>
        <v>Health &amp; Beauty</v>
      </c>
      <c r="F7738" t="s">
        <v>947</v>
      </c>
      <c r="G7738" t="s">
        <v>1115</v>
      </c>
      <c r="H7738">
        <v>-6</v>
      </c>
      <c r="I7738">
        <v>323.72000000000003</v>
      </c>
      <c r="J7738" s="2">
        <v>0</v>
      </c>
    </row>
    <row r="7739" spans="1:10" x14ac:dyDescent="0.2">
      <c r="A7739" t="s">
        <v>12951</v>
      </c>
      <c r="B7739" t="s">
        <v>12952</v>
      </c>
      <c r="C7739" s="1">
        <f>_xlfn.XLOOKUP(order_items[[#This Row],[order_id]],orders!A:A,orders!C:C)</f>
        <v>45379</v>
      </c>
      <c r="D7739" s="3" t="str">
        <f>YEAR(order_items[[#This Row],[Date]])&amp;"-"&amp;TEXT(MONTH(order_items[[#This Row],[Date]]),"00")</f>
        <v>2024-03</v>
      </c>
      <c r="E7739" s="1" t="str">
        <f>_xlfn.XLOOKUP(order_items[[#This Row],[product_id]],products!A:A,products!C:C)</f>
        <v>Office Supplies</v>
      </c>
      <c r="F7739" t="s">
        <v>1060</v>
      </c>
      <c r="G7739" t="s">
        <v>1080</v>
      </c>
      <c r="H7739">
        <v>9</v>
      </c>
      <c r="I7739">
        <v>222.24</v>
      </c>
      <c r="J7739" s="2">
        <v>0</v>
      </c>
    </row>
    <row r="7740" spans="1:10" x14ac:dyDescent="0.2">
      <c r="A7740" t="s">
        <v>12953</v>
      </c>
      <c r="B7740" t="s">
        <v>12954</v>
      </c>
      <c r="C7740" s="1">
        <f>_xlfn.XLOOKUP(order_items[[#This Row],[order_id]],orders!A:A,orders!C:C)</f>
        <v>45196</v>
      </c>
      <c r="D7740" s="3" t="str">
        <f>YEAR(order_items[[#This Row],[Date]])&amp;"-"&amp;TEXT(MONTH(order_items[[#This Row],[Date]]),"00")</f>
        <v>2023-09</v>
      </c>
      <c r="E7740" s="1" t="str">
        <f>_xlfn.XLOOKUP(order_items[[#This Row],[product_id]],products!A:A,products!C:C)</f>
        <v>Health &amp; Beauty</v>
      </c>
      <c r="F7740" t="s">
        <v>1107</v>
      </c>
      <c r="G7740" t="s">
        <v>1115</v>
      </c>
      <c r="H7740">
        <v>4</v>
      </c>
      <c r="I7740">
        <v>246.5</v>
      </c>
      <c r="J7740" s="2">
        <v>0</v>
      </c>
    </row>
    <row r="7741" spans="1:10" x14ac:dyDescent="0.2">
      <c r="A7741" t="s">
        <v>12955</v>
      </c>
      <c r="B7741" t="s">
        <v>12954</v>
      </c>
      <c r="C7741" s="1">
        <f>_xlfn.XLOOKUP(order_items[[#This Row],[order_id]],orders!A:A,orders!C:C)</f>
        <v>45196</v>
      </c>
      <c r="D7741" s="3" t="str">
        <f>YEAR(order_items[[#This Row],[Date]])&amp;"-"&amp;TEXT(MONTH(order_items[[#This Row],[Date]]),"00")</f>
        <v>2023-09</v>
      </c>
      <c r="E7741" s="1" t="str">
        <f>_xlfn.XLOOKUP(order_items[[#This Row],[product_id]],products!A:A,products!C:C)</f>
        <v>Health &amp; Beauty</v>
      </c>
      <c r="F7741" t="s">
        <v>1114</v>
      </c>
      <c r="G7741" t="s">
        <v>1109</v>
      </c>
      <c r="H7741">
        <v>-9</v>
      </c>
      <c r="I7741">
        <v>333.68</v>
      </c>
      <c r="J7741" s="2">
        <v>0.05</v>
      </c>
    </row>
    <row r="7742" spans="1:10" x14ac:dyDescent="0.2">
      <c r="A7742" t="s">
        <v>12956</v>
      </c>
      <c r="B7742" t="s">
        <v>12957</v>
      </c>
      <c r="C7742" s="1">
        <f>_xlfn.XLOOKUP(order_items[[#This Row],[order_id]],orders!A:A,orders!C:C)</f>
        <v>45519</v>
      </c>
      <c r="D7742" s="3" t="str">
        <f>YEAR(order_items[[#This Row],[Date]])&amp;"-"&amp;TEXT(MONTH(order_items[[#This Row],[Date]]),"00")</f>
        <v>2024-08</v>
      </c>
      <c r="E7742" s="1" t="str">
        <f>_xlfn.XLOOKUP(order_items[[#This Row],[product_id]],products!A:A,products!C:C)</f>
        <v>Electronics</v>
      </c>
      <c r="F7742" t="s">
        <v>1067</v>
      </c>
      <c r="G7742" t="s">
        <v>1109</v>
      </c>
      <c r="H7742">
        <v>18</v>
      </c>
      <c r="I7742">
        <v>299.43</v>
      </c>
      <c r="J7742" s="2">
        <v>0</v>
      </c>
    </row>
    <row r="7743" spans="1:10" x14ac:dyDescent="0.2">
      <c r="A7743" t="s">
        <v>12958</v>
      </c>
      <c r="B7743" t="s">
        <v>12959</v>
      </c>
      <c r="C7743" s="1">
        <f>_xlfn.XLOOKUP(order_items[[#This Row],[order_id]],orders!A:A,orders!C:C)</f>
        <v>44990</v>
      </c>
      <c r="D7743" s="3" t="str">
        <f>YEAR(order_items[[#This Row],[Date]])&amp;"-"&amp;TEXT(MONTH(order_items[[#This Row],[Date]]),"00")</f>
        <v>2023-03</v>
      </c>
      <c r="E7743" s="1" t="str">
        <f>_xlfn.XLOOKUP(order_items[[#This Row],[product_id]],products!A:A,products!C:C)</f>
        <v>Electronics</v>
      </c>
      <c r="F7743" t="s">
        <v>919</v>
      </c>
      <c r="G7743" t="s">
        <v>1120</v>
      </c>
      <c r="H7743">
        <v>19</v>
      </c>
      <c r="I7743">
        <v>167.05</v>
      </c>
      <c r="J7743" s="2">
        <v>0</v>
      </c>
    </row>
    <row r="7744" spans="1:10" x14ac:dyDescent="0.2">
      <c r="A7744" t="s">
        <v>12960</v>
      </c>
      <c r="B7744" t="s">
        <v>12961</v>
      </c>
      <c r="C7744" s="1">
        <f>_xlfn.XLOOKUP(order_items[[#This Row],[order_id]],orders!A:A,orders!C:C)</f>
        <v>45100</v>
      </c>
      <c r="D7744" s="3" t="str">
        <f>YEAR(order_items[[#This Row],[Date]])&amp;"-"&amp;TEXT(MONTH(order_items[[#This Row],[Date]]),"00")</f>
        <v>2023-06</v>
      </c>
      <c r="E7744" s="1" t="str">
        <f>_xlfn.XLOOKUP(order_items[[#This Row],[product_id]],products!A:A,products!C:C)</f>
        <v>Outdoor &amp; Sports</v>
      </c>
      <c r="F7744" t="s">
        <v>1017</v>
      </c>
      <c r="G7744" t="s">
        <v>1115</v>
      </c>
      <c r="H7744">
        <v>1</v>
      </c>
      <c r="I7744">
        <v>107.52</v>
      </c>
      <c r="J7744" s="2">
        <v>0.1</v>
      </c>
    </row>
    <row r="7745" spans="1:10" x14ac:dyDescent="0.2">
      <c r="A7745" t="s">
        <v>12962</v>
      </c>
      <c r="B7745" t="s">
        <v>12961</v>
      </c>
      <c r="C7745" s="1">
        <f>_xlfn.XLOOKUP(order_items[[#This Row],[order_id]],orders!A:A,orders!C:C)</f>
        <v>45100</v>
      </c>
      <c r="D7745" s="3" t="str">
        <f>YEAR(order_items[[#This Row],[Date]])&amp;"-"&amp;TEXT(MONTH(order_items[[#This Row],[Date]]),"00")</f>
        <v>2023-06</v>
      </c>
      <c r="E7745" s="1" t="str">
        <f>_xlfn.XLOOKUP(order_items[[#This Row],[product_id]],products!A:A,products!C:C)</f>
        <v>Health &amp; Beauty</v>
      </c>
      <c r="F7745" t="s">
        <v>1095</v>
      </c>
      <c r="G7745" t="s">
        <v>1080</v>
      </c>
      <c r="H7745">
        <v>18</v>
      </c>
      <c r="I7745">
        <v>86.23</v>
      </c>
      <c r="J7745" s="2">
        <v>0.1</v>
      </c>
    </row>
    <row r="7746" spans="1:10" x14ac:dyDescent="0.2">
      <c r="A7746" t="s">
        <v>12963</v>
      </c>
      <c r="B7746" t="s">
        <v>12961</v>
      </c>
      <c r="C7746" s="1">
        <f>_xlfn.XLOOKUP(order_items[[#This Row],[order_id]],orders!A:A,orders!C:C)</f>
        <v>45100</v>
      </c>
      <c r="D7746" s="3" t="str">
        <f>YEAR(order_items[[#This Row],[Date]])&amp;"-"&amp;TEXT(MONTH(order_items[[#This Row],[Date]]),"00")</f>
        <v>2023-06</v>
      </c>
      <c r="E7746" s="1" t="str">
        <f>_xlfn.XLOOKUP(order_items[[#This Row],[product_id]],products!A:A,products!C:C)</f>
        <v>Outdoor &amp; Sports</v>
      </c>
      <c r="F7746" t="s">
        <v>1050</v>
      </c>
      <c r="G7746" t="s">
        <v>1115</v>
      </c>
      <c r="H7746">
        <v>21</v>
      </c>
      <c r="I7746">
        <v>272.42</v>
      </c>
      <c r="J7746" s="2">
        <v>0</v>
      </c>
    </row>
    <row r="7747" spans="1:10" x14ac:dyDescent="0.2">
      <c r="A7747" t="s">
        <v>12964</v>
      </c>
      <c r="B7747" t="s">
        <v>12965</v>
      </c>
      <c r="C7747" s="1">
        <f>_xlfn.XLOOKUP(order_items[[#This Row],[order_id]],orders!A:A,orders!C:C)</f>
        <v>44989</v>
      </c>
      <c r="D7747" s="3" t="str">
        <f>YEAR(order_items[[#This Row],[Date]])&amp;"-"&amp;TEXT(MONTH(order_items[[#This Row],[Date]]),"00")</f>
        <v>2023-03</v>
      </c>
      <c r="E7747" s="1" t="str">
        <f>_xlfn.XLOOKUP(order_items[[#This Row],[product_id]],products!A:A,products!C:C)</f>
        <v>Home &amp; Kitchen</v>
      </c>
      <c r="F7747" t="s">
        <v>1092</v>
      </c>
      <c r="G7747" t="s">
        <v>1115</v>
      </c>
      <c r="H7747">
        <v>5</v>
      </c>
      <c r="I7747">
        <v>190.51</v>
      </c>
      <c r="J7747" s="2">
        <v>0</v>
      </c>
    </row>
    <row r="7748" spans="1:10" x14ac:dyDescent="0.2">
      <c r="A7748" t="s">
        <v>12966</v>
      </c>
      <c r="B7748" t="s">
        <v>12965</v>
      </c>
      <c r="C7748" s="1">
        <f>_xlfn.XLOOKUP(order_items[[#This Row],[order_id]],orders!A:A,orders!C:C)</f>
        <v>44989</v>
      </c>
      <c r="D7748" s="3" t="str">
        <f>YEAR(order_items[[#This Row],[Date]])&amp;"-"&amp;TEXT(MONTH(order_items[[#This Row],[Date]]),"00")</f>
        <v>2023-03</v>
      </c>
      <c r="E7748" s="1" t="str">
        <f>_xlfn.XLOOKUP(order_items[[#This Row],[product_id]],products!A:A,products!C:C)</f>
        <v>Office Supplies</v>
      </c>
      <c r="F7748" t="s">
        <v>975</v>
      </c>
      <c r="G7748" t="s">
        <v>1120</v>
      </c>
      <c r="H7748">
        <v>5</v>
      </c>
      <c r="I7748">
        <v>436.43</v>
      </c>
      <c r="J7748" s="2">
        <v>0.1</v>
      </c>
    </row>
    <row r="7749" spans="1:10" x14ac:dyDescent="0.2">
      <c r="A7749" t="s">
        <v>12967</v>
      </c>
      <c r="B7749" t="s">
        <v>12965</v>
      </c>
      <c r="C7749" s="1">
        <f>_xlfn.XLOOKUP(order_items[[#This Row],[order_id]],orders!A:A,orders!C:C)</f>
        <v>44989</v>
      </c>
      <c r="D7749" s="3" t="str">
        <f>YEAR(order_items[[#This Row],[Date]])&amp;"-"&amp;TEXT(MONTH(order_items[[#This Row],[Date]]),"00")</f>
        <v>2023-03</v>
      </c>
      <c r="E7749" s="1" t="str">
        <f>_xlfn.XLOOKUP(order_items[[#This Row],[product_id]],products!A:A,products!C:C)</f>
        <v>Health &amp; Beauty</v>
      </c>
      <c r="F7749" t="s">
        <v>1040</v>
      </c>
      <c r="G7749" t="s">
        <v>1054</v>
      </c>
      <c r="H7749">
        <v>16</v>
      </c>
      <c r="I7749">
        <v>316.45</v>
      </c>
      <c r="J7749" s="2">
        <v>0</v>
      </c>
    </row>
    <row r="7750" spans="1:10" x14ac:dyDescent="0.2">
      <c r="A7750" t="s">
        <v>12968</v>
      </c>
      <c r="B7750" t="s">
        <v>12969</v>
      </c>
      <c r="C7750" s="1">
        <f>_xlfn.XLOOKUP(order_items[[#This Row],[order_id]],orders!A:A,orders!C:C)</f>
        <v>45228</v>
      </c>
      <c r="D7750" s="3" t="str">
        <f>YEAR(order_items[[#This Row],[Date]])&amp;"-"&amp;TEXT(MONTH(order_items[[#This Row],[Date]]),"00")</f>
        <v>2023-10</v>
      </c>
      <c r="E7750" s="1" t="str">
        <f>_xlfn.XLOOKUP(order_items[[#This Row],[product_id]],products!A:A,products!C:C)</f>
        <v>Office Supplies</v>
      </c>
      <c r="F7750" t="s">
        <v>964</v>
      </c>
      <c r="G7750" t="s">
        <v>1115</v>
      </c>
      <c r="H7750">
        <v>11</v>
      </c>
      <c r="I7750">
        <v>171.7</v>
      </c>
      <c r="J7750" s="2">
        <v>0</v>
      </c>
    </row>
    <row r="7751" spans="1:10" x14ac:dyDescent="0.2">
      <c r="A7751" t="s">
        <v>12970</v>
      </c>
      <c r="B7751" t="s">
        <v>12969</v>
      </c>
      <c r="C7751" s="1">
        <f>_xlfn.XLOOKUP(order_items[[#This Row],[order_id]],orders!A:A,orders!C:C)</f>
        <v>45228</v>
      </c>
      <c r="D7751" s="3" t="str">
        <f>YEAR(order_items[[#This Row],[Date]])&amp;"-"&amp;TEXT(MONTH(order_items[[#This Row],[Date]]),"00")</f>
        <v>2023-10</v>
      </c>
      <c r="E7751" s="1" t="str">
        <f>_xlfn.XLOOKUP(order_items[[#This Row],[product_id]],products!A:A,products!C:C)</f>
        <v>Office Supplies</v>
      </c>
      <c r="F7751" t="s">
        <v>968</v>
      </c>
      <c r="G7751" t="s">
        <v>1119</v>
      </c>
      <c r="H7751">
        <v>17</v>
      </c>
      <c r="I7751">
        <v>36.99</v>
      </c>
      <c r="J7751" s="2">
        <v>0.1</v>
      </c>
    </row>
    <row r="7752" spans="1:10" x14ac:dyDescent="0.2">
      <c r="A7752" t="s">
        <v>12971</v>
      </c>
      <c r="B7752" t="s">
        <v>12969</v>
      </c>
      <c r="C7752" s="1">
        <f>_xlfn.XLOOKUP(order_items[[#This Row],[order_id]],orders!A:A,orders!C:C)</f>
        <v>45228</v>
      </c>
      <c r="D7752" s="3" t="str">
        <f>YEAR(order_items[[#This Row],[Date]])&amp;"-"&amp;TEXT(MONTH(order_items[[#This Row],[Date]]),"00")</f>
        <v>2023-10</v>
      </c>
      <c r="E7752" s="1" t="str">
        <f>_xlfn.XLOOKUP(order_items[[#This Row],[product_id]],products!A:A,products!C:C)</f>
        <v>Electronics</v>
      </c>
      <c r="F7752" t="s">
        <v>1070</v>
      </c>
      <c r="G7752" t="s">
        <v>1119</v>
      </c>
      <c r="H7752">
        <v>6</v>
      </c>
      <c r="I7752">
        <v>358.06</v>
      </c>
    </row>
    <row r="7753" spans="1:10" x14ac:dyDescent="0.2">
      <c r="A7753" t="s">
        <v>12972</v>
      </c>
      <c r="B7753" t="s">
        <v>12973</v>
      </c>
      <c r="C7753" s="1">
        <f>_xlfn.XLOOKUP(order_items[[#This Row],[order_id]],orders!A:A,orders!C:C)</f>
        <v>44979</v>
      </c>
      <c r="D7753" s="3" t="str">
        <f>YEAR(order_items[[#This Row],[Date]])&amp;"-"&amp;TEXT(MONTH(order_items[[#This Row],[Date]]),"00")</f>
        <v>2023-02</v>
      </c>
      <c r="E7753" s="1" t="str">
        <f>_xlfn.XLOOKUP(order_items[[#This Row],[product_id]],products!A:A,products!C:C)</f>
        <v>Outdoor &amp; Sports</v>
      </c>
      <c r="F7753" t="s">
        <v>966</v>
      </c>
      <c r="G7753" t="s">
        <v>1054</v>
      </c>
      <c r="H7753">
        <v>19</v>
      </c>
      <c r="I7753">
        <v>206.31</v>
      </c>
      <c r="J7753" s="2">
        <v>0.15</v>
      </c>
    </row>
    <row r="7754" spans="1:10" x14ac:dyDescent="0.2">
      <c r="A7754" t="s">
        <v>12974</v>
      </c>
      <c r="B7754" t="s">
        <v>12973</v>
      </c>
      <c r="C7754" s="1">
        <f>_xlfn.XLOOKUP(order_items[[#This Row],[order_id]],orders!A:A,orders!C:C)</f>
        <v>44979</v>
      </c>
      <c r="D7754" s="3" t="str">
        <f>YEAR(order_items[[#This Row],[Date]])&amp;"-"&amp;TEXT(MONTH(order_items[[#This Row],[Date]]),"00")</f>
        <v>2023-02</v>
      </c>
      <c r="E7754" s="1" t="str">
        <f>_xlfn.XLOOKUP(order_items[[#This Row],[product_id]],products!A:A,products!C:C)</f>
        <v>Health &amp; Beauty</v>
      </c>
      <c r="F7754" t="s">
        <v>1004</v>
      </c>
      <c r="G7754" t="s">
        <v>1054</v>
      </c>
      <c r="H7754">
        <v>11</v>
      </c>
      <c r="I7754">
        <v>410.8</v>
      </c>
      <c r="J7754" s="2">
        <v>0</v>
      </c>
    </row>
    <row r="7755" spans="1:10" x14ac:dyDescent="0.2">
      <c r="A7755" t="s">
        <v>12975</v>
      </c>
      <c r="B7755" t="s">
        <v>12973</v>
      </c>
      <c r="C7755" s="1">
        <f>_xlfn.XLOOKUP(order_items[[#This Row],[order_id]],orders!A:A,orders!C:C)</f>
        <v>44979</v>
      </c>
      <c r="D7755" s="3" t="str">
        <f>YEAR(order_items[[#This Row],[Date]])&amp;"-"&amp;TEXT(MONTH(order_items[[#This Row],[Date]]),"00")</f>
        <v>2023-02</v>
      </c>
      <c r="E7755" s="1" t="str">
        <f>_xlfn.XLOOKUP(order_items[[#This Row],[product_id]],products!A:A,products!C:C)</f>
        <v>Health &amp; Beauty</v>
      </c>
      <c r="F7755" t="s">
        <v>980</v>
      </c>
      <c r="G7755" t="s">
        <v>1009</v>
      </c>
      <c r="H7755">
        <v>13</v>
      </c>
      <c r="I7755">
        <v>377.95</v>
      </c>
      <c r="J7755" s="2">
        <v>0</v>
      </c>
    </row>
    <row r="7756" spans="1:10" x14ac:dyDescent="0.2">
      <c r="A7756" t="s">
        <v>12976</v>
      </c>
      <c r="B7756" t="s">
        <v>12977</v>
      </c>
      <c r="C7756" s="1">
        <f>_xlfn.XLOOKUP(order_items[[#This Row],[order_id]],orders!A:A,orders!C:C)</f>
        <v>45516</v>
      </c>
      <c r="D7756" s="3" t="str">
        <f>YEAR(order_items[[#This Row],[Date]])&amp;"-"&amp;TEXT(MONTH(order_items[[#This Row],[Date]]),"00")</f>
        <v>2024-08</v>
      </c>
      <c r="E7756" s="1" t="str">
        <f>_xlfn.XLOOKUP(order_items[[#This Row],[product_id]],products!A:A,products!C:C)</f>
        <v>Health &amp; Beauty</v>
      </c>
      <c r="F7756" t="s">
        <v>997</v>
      </c>
      <c r="G7756" t="s">
        <v>1120</v>
      </c>
      <c r="H7756">
        <v>1</v>
      </c>
      <c r="I7756">
        <v>272.63</v>
      </c>
      <c r="J7756" s="2">
        <v>0.05</v>
      </c>
    </row>
    <row r="7757" spans="1:10" x14ac:dyDescent="0.2">
      <c r="A7757" t="s">
        <v>12978</v>
      </c>
      <c r="B7757" t="s">
        <v>12977</v>
      </c>
      <c r="C7757" s="1">
        <f>_xlfn.XLOOKUP(order_items[[#This Row],[order_id]],orders!A:A,orders!C:C)</f>
        <v>45516</v>
      </c>
      <c r="D7757" s="3" t="str">
        <f>YEAR(order_items[[#This Row],[Date]])&amp;"-"&amp;TEXT(MONTH(order_items[[#This Row],[Date]]),"00")</f>
        <v>2024-08</v>
      </c>
      <c r="E7757" s="1" t="str">
        <f>_xlfn.XLOOKUP(order_items[[#This Row],[product_id]],products!A:A,products!C:C)</f>
        <v>Office Supplies</v>
      </c>
      <c r="F7757" t="s">
        <v>1055</v>
      </c>
      <c r="G7757" t="s">
        <v>1080</v>
      </c>
      <c r="H7757">
        <v>21</v>
      </c>
      <c r="I7757">
        <v>203.36</v>
      </c>
      <c r="J7757" s="2">
        <v>0</v>
      </c>
    </row>
    <row r="7758" spans="1:10" x14ac:dyDescent="0.2">
      <c r="A7758" t="s">
        <v>12979</v>
      </c>
      <c r="B7758" t="s">
        <v>12977</v>
      </c>
      <c r="C7758" s="1">
        <f>_xlfn.XLOOKUP(order_items[[#This Row],[order_id]],orders!A:A,orders!C:C)</f>
        <v>45516</v>
      </c>
      <c r="D7758" s="3" t="str">
        <f>YEAR(order_items[[#This Row],[Date]])&amp;"-"&amp;TEXT(MONTH(order_items[[#This Row],[Date]]),"00")</f>
        <v>2024-08</v>
      </c>
      <c r="E7758" s="1" t="str">
        <f>_xlfn.XLOOKUP(order_items[[#This Row],[product_id]],products!A:A,products!C:C)</f>
        <v>Home &amp; Kitchen</v>
      </c>
      <c r="F7758" t="s">
        <v>1124</v>
      </c>
      <c r="G7758" t="s">
        <v>1009</v>
      </c>
      <c r="H7758">
        <v>2</v>
      </c>
      <c r="I7758">
        <v>353.63</v>
      </c>
      <c r="J7758" s="2">
        <v>0.15</v>
      </c>
    </row>
    <row r="7759" spans="1:10" x14ac:dyDescent="0.2">
      <c r="A7759" t="s">
        <v>12980</v>
      </c>
      <c r="B7759" t="s">
        <v>12981</v>
      </c>
      <c r="C7759" s="1">
        <f>_xlfn.XLOOKUP(order_items[[#This Row],[order_id]],orders!A:A,orders!C:C)</f>
        <v>45065</v>
      </c>
      <c r="D7759" s="3" t="str">
        <f>YEAR(order_items[[#This Row],[Date]])&amp;"-"&amp;TEXT(MONTH(order_items[[#This Row],[Date]]),"00")</f>
        <v>2023-05</v>
      </c>
      <c r="E7759" s="1" t="str">
        <f>_xlfn.XLOOKUP(order_items[[#This Row],[product_id]],products!A:A,products!C:C)</f>
        <v>Health &amp; Beauty</v>
      </c>
      <c r="F7759" t="s">
        <v>1005</v>
      </c>
      <c r="G7759" t="s">
        <v>1122</v>
      </c>
      <c r="H7759">
        <v>5</v>
      </c>
      <c r="I7759">
        <v>93.54</v>
      </c>
      <c r="J7759" s="2">
        <v>0</v>
      </c>
    </row>
    <row r="7760" spans="1:10" x14ac:dyDescent="0.2">
      <c r="A7760" t="s">
        <v>12982</v>
      </c>
      <c r="B7760" t="s">
        <v>12981</v>
      </c>
      <c r="C7760" s="1">
        <f>_xlfn.XLOOKUP(order_items[[#This Row],[order_id]],orders!A:A,orders!C:C)</f>
        <v>45065</v>
      </c>
      <c r="D7760" s="3" t="str">
        <f>YEAR(order_items[[#This Row],[Date]])&amp;"-"&amp;TEXT(MONTH(order_items[[#This Row],[Date]]),"00")</f>
        <v>2023-05</v>
      </c>
      <c r="E7760" s="1" t="str">
        <f>_xlfn.XLOOKUP(order_items[[#This Row],[product_id]],products!A:A,products!C:C)</f>
        <v>Outdoor &amp; Sports</v>
      </c>
      <c r="F7760" t="s">
        <v>1089</v>
      </c>
      <c r="G7760" t="s">
        <v>1115</v>
      </c>
      <c r="H7760">
        <v>16</v>
      </c>
      <c r="I7760">
        <v>229.27</v>
      </c>
      <c r="J7760" s="2">
        <v>0</v>
      </c>
    </row>
    <row r="7761" spans="1:10" x14ac:dyDescent="0.2">
      <c r="A7761" t="s">
        <v>12983</v>
      </c>
      <c r="B7761" t="s">
        <v>12984</v>
      </c>
      <c r="C7761" s="1">
        <f>_xlfn.XLOOKUP(order_items[[#This Row],[order_id]],orders!A:A,orders!C:C)</f>
        <v>45012</v>
      </c>
      <c r="D7761" s="3" t="str">
        <f>YEAR(order_items[[#This Row],[Date]])&amp;"-"&amp;TEXT(MONTH(order_items[[#This Row],[Date]]),"00")</f>
        <v>2023-03</v>
      </c>
      <c r="E7761" s="1" t="str">
        <f>_xlfn.XLOOKUP(order_items[[#This Row],[product_id]],products!A:A,products!C:C)</f>
        <v>Health &amp; Beauty</v>
      </c>
      <c r="F7761" t="s">
        <v>1043</v>
      </c>
      <c r="G7761" t="s">
        <v>1054</v>
      </c>
      <c r="H7761">
        <v>18</v>
      </c>
      <c r="I7761">
        <v>306.07</v>
      </c>
      <c r="J7761" s="2">
        <v>0</v>
      </c>
    </row>
    <row r="7762" spans="1:10" x14ac:dyDescent="0.2">
      <c r="A7762" t="s">
        <v>12985</v>
      </c>
      <c r="B7762" t="s">
        <v>12984</v>
      </c>
      <c r="C7762" s="1">
        <f>_xlfn.XLOOKUP(order_items[[#This Row],[order_id]],orders!A:A,orders!C:C)</f>
        <v>45012</v>
      </c>
      <c r="D7762" s="3" t="str">
        <f>YEAR(order_items[[#This Row],[Date]])&amp;"-"&amp;TEXT(MONTH(order_items[[#This Row],[Date]]),"00")</f>
        <v>2023-03</v>
      </c>
      <c r="E7762" s="1" t="str">
        <f>_xlfn.XLOOKUP(order_items[[#This Row],[product_id]],products!A:A,products!C:C)</f>
        <v>Health &amp; Beauty</v>
      </c>
      <c r="F7762" t="s">
        <v>1103</v>
      </c>
      <c r="G7762" t="s">
        <v>1122</v>
      </c>
      <c r="H7762">
        <v>21</v>
      </c>
      <c r="I7762">
        <v>346.41</v>
      </c>
      <c r="J7762" s="2">
        <v>0.05</v>
      </c>
    </row>
    <row r="7763" spans="1:10" x14ac:dyDescent="0.2">
      <c r="A7763" t="s">
        <v>12986</v>
      </c>
      <c r="B7763" t="s">
        <v>12987</v>
      </c>
      <c r="C7763" s="1">
        <f>_xlfn.XLOOKUP(order_items[[#This Row],[order_id]],orders!A:A,orders!C:C)</f>
        <v>45247</v>
      </c>
      <c r="D7763" s="3" t="str">
        <f>YEAR(order_items[[#This Row],[Date]])&amp;"-"&amp;TEXT(MONTH(order_items[[#This Row],[Date]]),"00")</f>
        <v>2023-11</v>
      </c>
      <c r="E7763" s="1" t="str">
        <f>_xlfn.XLOOKUP(order_items[[#This Row],[product_id]],products!A:A,products!C:C)</f>
        <v>Outdoor &amp; Sports</v>
      </c>
      <c r="F7763" t="s">
        <v>1032</v>
      </c>
      <c r="G7763" t="s">
        <v>1109</v>
      </c>
      <c r="H7763">
        <v>16</v>
      </c>
      <c r="I7763">
        <v>41.57</v>
      </c>
      <c r="J7763" s="2">
        <v>0</v>
      </c>
    </row>
    <row r="7764" spans="1:10" x14ac:dyDescent="0.2">
      <c r="A7764" t="s">
        <v>12988</v>
      </c>
      <c r="B7764" t="s">
        <v>12987</v>
      </c>
      <c r="C7764" s="1">
        <f>_xlfn.XLOOKUP(order_items[[#This Row],[order_id]],orders!A:A,orders!C:C)</f>
        <v>45247</v>
      </c>
      <c r="D7764" s="3" t="str">
        <f>YEAR(order_items[[#This Row],[Date]])&amp;"-"&amp;TEXT(MONTH(order_items[[#This Row],[Date]]),"00")</f>
        <v>2023-11</v>
      </c>
      <c r="E7764" s="1" t="str">
        <f>_xlfn.XLOOKUP(order_items[[#This Row],[product_id]],products!A:A,products!C:C)</f>
        <v>Office Supplies</v>
      </c>
      <c r="F7764" t="s">
        <v>927</v>
      </c>
      <c r="G7764" t="s">
        <v>1054</v>
      </c>
      <c r="H7764">
        <v>7</v>
      </c>
      <c r="I7764">
        <v>315.44</v>
      </c>
      <c r="J7764" s="2">
        <v>0</v>
      </c>
    </row>
    <row r="7765" spans="1:10" x14ac:dyDescent="0.2">
      <c r="A7765" t="s">
        <v>12989</v>
      </c>
      <c r="B7765" t="s">
        <v>12990</v>
      </c>
      <c r="C7765" s="1">
        <f>_xlfn.XLOOKUP(order_items[[#This Row],[order_id]],orders!A:A,orders!C:C)</f>
        <v>44956</v>
      </c>
      <c r="D7765" s="3" t="str">
        <f>YEAR(order_items[[#This Row],[Date]])&amp;"-"&amp;TEXT(MONTH(order_items[[#This Row],[Date]]),"00")</f>
        <v>2023-01</v>
      </c>
      <c r="E7765" s="1" t="str">
        <f>_xlfn.XLOOKUP(order_items[[#This Row],[product_id]],products!A:A,products!C:C)</f>
        <v>Health &amp; Beauty</v>
      </c>
      <c r="F7765" t="s">
        <v>1023</v>
      </c>
      <c r="G7765" t="s">
        <v>1120</v>
      </c>
      <c r="H7765">
        <v>14</v>
      </c>
      <c r="I7765">
        <v>59</v>
      </c>
      <c r="J7765" s="2">
        <v>0</v>
      </c>
    </row>
    <row r="7766" spans="1:10" x14ac:dyDescent="0.2">
      <c r="A7766" t="s">
        <v>12991</v>
      </c>
      <c r="B7766" t="s">
        <v>12990</v>
      </c>
      <c r="C7766" s="1">
        <f>_xlfn.XLOOKUP(order_items[[#This Row],[order_id]],orders!A:A,orders!C:C)</f>
        <v>44956</v>
      </c>
      <c r="D7766" s="3" t="str">
        <f>YEAR(order_items[[#This Row],[Date]])&amp;"-"&amp;TEXT(MONTH(order_items[[#This Row],[Date]]),"00")</f>
        <v>2023-01</v>
      </c>
      <c r="E7766" s="1" t="str">
        <f>_xlfn.XLOOKUP(order_items[[#This Row],[product_id]],products!A:A,products!C:C)</f>
        <v>Electronics</v>
      </c>
      <c r="F7766" t="s">
        <v>978</v>
      </c>
      <c r="G7766" t="s">
        <v>1122</v>
      </c>
      <c r="H7766">
        <v>6</v>
      </c>
      <c r="I7766">
        <v>373.06</v>
      </c>
      <c r="J7766" s="2">
        <v>0</v>
      </c>
    </row>
    <row r="7767" spans="1:10" x14ac:dyDescent="0.2">
      <c r="A7767" t="s">
        <v>12992</v>
      </c>
      <c r="B7767" t="s">
        <v>12993</v>
      </c>
      <c r="C7767" s="1">
        <f>_xlfn.XLOOKUP(order_items[[#This Row],[order_id]],orders!A:A,orders!C:C)</f>
        <v>45414</v>
      </c>
      <c r="D7767" s="3" t="str">
        <f>YEAR(order_items[[#This Row],[Date]])&amp;"-"&amp;TEXT(MONTH(order_items[[#This Row],[Date]]),"00")</f>
        <v>2024-05</v>
      </c>
      <c r="E7767" s="1" t="str">
        <f>_xlfn.XLOOKUP(order_items[[#This Row],[product_id]],products!A:A,products!C:C)</f>
        <v>Electronics</v>
      </c>
      <c r="F7767" t="s">
        <v>945</v>
      </c>
      <c r="G7767" t="s">
        <v>1101</v>
      </c>
      <c r="H7767">
        <v>6</v>
      </c>
      <c r="I7767">
        <v>158.65</v>
      </c>
      <c r="J7767" s="2">
        <v>0</v>
      </c>
    </row>
    <row r="7768" spans="1:10" x14ac:dyDescent="0.2">
      <c r="A7768" t="s">
        <v>12994</v>
      </c>
      <c r="B7768" t="s">
        <v>12995</v>
      </c>
      <c r="C7768" s="1">
        <f>_xlfn.XLOOKUP(order_items[[#This Row],[order_id]],orders!A:A,orders!C:C)</f>
        <v>45353</v>
      </c>
      <c r="D7768" s="3" t="str">
        <f>YEAR(order_items[[#This Row],[Date]])&amp;"-"&amp;TEXT(MONTH(order_items[[#This Row],[Date]]),"00")</f>
        <v>2024-03</v>
      </c>
      <c r="E7768" s="1" t="str">
        <f>_xlfn.XLOOKUP(order_items[[#This Row],[product_id]],products!A:A,products!C:C)</f>
        <v>Electronics</v>
      </c>
      <c r="F7768" t="s">
        <v>937</v>
      </c>
      <c r="G7768" t="s">
        <v>1109</v>
      </c>
      <c r="H7768">
        <v>3</v>
      </c>
      <c r="I7768">
        <v>282.42</v>
      </c>
      <c r="J7768" s="2">
        <v>0</v>
      </c>
    </row>
    <row r="7769" spans="1:10" x14ac:dyDescent="0.2">
      <c r="A7769" t="s">
        <v>12996</v>
      </c>
      <c r="B7769" t="s">
        <v>12995</v>
      </c>
      <c r="C7769" s="1">
        <f>_xlfn.XLOOKUP(order_items[[#This Row],[order_id]],orders!A:A,orders!C:C)</f>
        <v>45353</v>
      </c>
      <c r="D7769" s="3" t="str">
        <f>YEAR(order_items[[#This Row],[Date]])&amp;"-"&amp;TEXT(MONTH(order_items[[#This Row],[Date]]),"00")</f>
        <v>2024-03</v>
      </c>
      <c r="E7769" s="1" t="str">
        <f>_xlfn.XLOOKUP(order_items[[#This Row],[product_id]],products!A:A,products!C:C)</f>
        <v>Outdoor &amp; Sports</v>
      </c>
      <c r="F7769" t="s">
        <v>987</v>
      </c>
      <c r="G7769" t="s">
        <v>1101</v>
      </c>
      <c r="H7769">
        <v>14</v>
      </c>
      <c r="I7769">
        <v>440.43</v>
      </c>
      <c r="J7769" s="2">
        <v>0.15</v>
      </c>
    </row>
    <row r="7770" spans="1:10" x14ac:dyDescent="0.2">
      <c r="A7770" t="s">
        <v>12997</v>
      </c>
      <c r="B7770" t="s">
        <v>12998</v>
      </c>
      <c r="C7770" s="1">
        <f>_xlfn.XLOOKUP(order_items[[#This Row],[order_id]],orders!A:A,orders!C:C)</f>
        <v>45108</v>
      </c>
      <c r="D7770" s="3" t="str">
        <f>YEAR(order_items[[#This Row],[Date]])&amp;"-"&amp;TEXT(MONTH(order_items[[#This Row],[Date]]),"00")</f>
        <v>2023-07</v>
      </c>
      <c r="E7770" s="1" t="str">
        <f>_xlfn.XLOOKUP(order_items[[#This Row],[product_id]],products!A:A,products!C:C)</f>
        <v>Office Supplies</v>
      </c>
      <c r="F7770" t="s">
        <v>969</v>
      </c>
      <c r="G7770" t="s">
        <v>1109</v>
      </c>
      <c r="H7770">
        <v>21</v>
      </c>
      <c r="I7770">
        <v>286.77</v>
      </c>
      <c r="J7770" s="2">
        <v>0.1</v>
      </c>
    </row>
    <row r="7771" spans="1:10" x14ac:dyDescent="0.2">
      <c r="A7771" t="s">
        <v>12999</v>
      </c>
      <c r="B7771" t="s">
        <v>13000</v>
      </c>
      <c r="C7771" s="1">
        <f>_xlfn.XLOOKUP(order_items[[#This Row],[order_id]],orders!A:A,orders!C:C)</f>
        <v>45238</v>
      </c>
      <c r="D7771" s="3" t="str">
        <f>YEAR(order_items[[#This Row],[Date]])&amp;"-"&amp;TEXT(MONTH(order_items[[#This Row],[Date]]),"00")</f>
        <v>2023-11</v>
      </c>
      <c r="E7771" s="1" t="str">
        <f>_xlfn.XLOOKUP(order_items[[#This Row],[product_id]],products!A:A,products!C:C)</f>
        <v>Health &amp; Beauty</v>
      </c>
      <c r="F7771" t="s">
        <v>1114</v>
      </c>
      <c r="G7771" t="s">
        <v>1122</v>
      </c>
      <c r="H7771">
        <v>4</v>
      </c>
      <c r="I7771">
        <v>333.68</v>
      </c>
      <c r="J7771" s="2">
        <v>0</v>
      </c>
    </row>
    <row r="7772" spans="1:10" x14ac:dyDescent="0.2">
      <c r="A7772" t="s">
        <v>13001</v>
      </c>
      <c r="B7772" t="s">
        <v>13000</v>
      </c>
      <c r="C7772" s="1">
        <f>_xlfn.XLOOKUP(order_items[[#This Row],[order_id]],orders!A:A,orders!C:C)</f>
        <v>45238</v>
      </c>
      <c r="D7772" s="3" t="str">
        <f>YEAR(order_items[[#This Row],[Date]])&amp;"-"&amp;TEXT(MONTH(order_items[[#This Row],[Date]]),"00")</f>
        <v>2023-11</v>
      </c>
      <c r="E7772" s="1" t="str">
        <f>_xlfn.XLOOKUP(order_items[[#This Row],[product_id]],products!A:A,products!C:C)</f>
        <v>Home &amp; Kitchen</v>
      </c>
      <c r="F7772" t="s">
        <v>1048</v>
      </c>
      <c r="G7772" t="s">
        <v>1109</v>
      </c>
      <c r="H7772">
        <v>10</v>
      </c>
      <c r="I7772">
        <v>515.64</v>
      </c>
      <c r="J7772" s="2">
        <v>0</v>
      </c>
    </row>
    <row r="7773" spans="1:10" x14ac:dyDescent="0.2">
      <c r="A7773" t="s">
        <v>13002</v>
      </c>
      <c r="B7773" t="s">
        <v>13003</v>
      </c>
      <c r="C7773" s="1">
        <f>_xlfn.XLOOKUP(order_items[[#This Row],[order_id]],orders!A:A,orders!C:C)</f>
        <v>45136</v>
      </c>
      <c r="D7773" s="3" t="str">
        <f>YEAR(order_items[[#This Row],[Date]])&amp;"-"&amp;TEXT(MONTH(order_items[[#This Row],[Date]]),"00")</f>
        <v>2023-07</v>
      </c>
      <c r="E7773" s="1" t="str">
        <f>_xlfn.XLOOKUP(order_items[[#This Row],[product_id]],products!A:A,products!C:C)</f>
        <v>Health &amp; Beauty</v>
      </c>
      <c r="F7773" t="s">
        <v>1019</v>
      </c>
      <c r="G7773" t="s">
        <v>917</v>
      </c>
      <c r="H7773">
        <v>18</v>
      </c>
      <c r="I7773">
        <v>47.49</v>
      </c>
      <c r="J7773" s="2">
        <v>0.05</v>
      </c>
    </row>
    <row r="7774" spans="1:10" x14ac:dyDescent="0.2">
      <c r="A7774" t="s">
        <v>13004</v>
      </c>
      <c r="B7774" t="s">
        <v>13003</v>
      </c>
      <c r="C7774" s="1">
        <f>_xlfn.XLOOKUP(order_items[[#This Row],[order_id]],orders!A:A,orders!C:C)</f>
        <v>45136</v>
      </c>
      <c r="D7774" s="3" t="str">
        <f>YEAR(order_items[[#This Row],[Date]])&amp;"-"&amp;TEXT(MONTH(order_items[[#This Row],[Date]]),"00")</f>
        <v>2023-07</v>
      </c>
      <c r="E7774" s="1" t="str">
        <f>_xlfn.XLOOKUP(order_items[[#This Row],[product_id]],products!A:A,products!C:C)</f>
        <v>Outdoor &amp; Sports</v>
      </c>
      <c r="F7774" t="s">
        <v>1050</v>
      </c>
      <c r="G7774" t="s">
        <v>1115</v>
      </c>
      <c r="H7774">
        <v>15</v>
      </c>
      <c r="I7774">
        <v>272.42</v>
      </c>
      <c r="J7774" s="2">
        <v>0.15</v>
      </c>
    </row>
    <row r="7775" spans="1:10" x14ac:dyDescent="0.2">
      <c r="A7775" t="s">
        <v>13005</v>
      </c>
      <c r="B7775" t="s">
        <v>13006</v>
      </c>
      <c r="C7775" s="1">
        <f>_xlfn.XLOOKUP(order_items[[#This Row],[order_id]],orders!A:A,orders!C:C)</f>
        <v>45216</v>
      </c>
      <c r="D7775" s="3" t="str">
        <f>YEAR(order_items[[#This Row],[Date]])&amp;"-"&amp;TEXT(MONTH(order_items[[#This Row],[Date]]),"00")</f>
        <v>2023-10</v>
      </c>
      <c r="E7775" s="1" t="str">
        <f>_xlfn.XLOOKUP(order_items[[#This Row],[product_id]],products!A:A,products!C:C)</f>
        <v>Health &amp; Beauty</v>
      </c>
      <c r="F7775" t="s">
        <v>1034</v>
      </c>
      <c r="G7775" t="s">
        <v>1080</v>
      </c>
      <c r="H7775">
        <v>5</v>
      </c>
      <c r="I7775">
        <v>301.5</v>
      </c>
      <c r="J7775" s="2">
        <v>0.05</v>
      </c>
    </row>
    <row r="7776" spans="1:10" x14ac:dyDescent="0.2">
      <c r="A7776" t="s">
        <v>13007</v>
      </c>
      <c r="B7776" t="s">
        <v>13006</v>
      </c>
      <c r="C7776" s="1">
        <f>_xlfn.XLOOKUP(order_items[[#This Row],[order_id]],orders!A:A,orders!C:C)</f>
        <v>45216</v>
      </c>
      <c r="D7776" s="3" t="str">
        <f>YEAR(order_items[[#This Row],[Date]])&amp;"-"&amp;TEXT(MONTH(order_items[[#This Row],[Date]]),"00")</f>
        <v>2023-10</v>
      </c>
      <c r="E7776" s="1" t="str">
        <f>_xlfn.XLOOKUP(order_items[[#This Row],[product_id]],products!A:A,products!C:C)</f>
        <v>Electronics</v>
      </c>
      <c r="F7776" t="s">
        <v>1110</v>
      </c>
      <c r="G7776" t="s">
        <v>1119</v>
      </c>
      <c r="H7776">
        <v>19</v>
      </c>
      <c r="I7776">
        <v>237.19</v>
      </c>
      <c r="J7776" s="2">
        <v>0.1</v>
      </c>
    </row>
    <row r="7777" spans="1:10" x14ac:dyDescent="0.2">
      <c r="A7777" t="s">
        <v>13008</v>
      </c>
      <c r="B7777" t="s">
        <v>13006</v>
      </c>
      <c r="C7777" s="1">
        <f>_xlfn.XLOOKUP(order_items[[#This Row],[order_id]],orders!A:A,orders!C:C)</f>
        <v>45216</v>
      </c>
      <c r="D7777" s="3" t="str">
        <f>YEAR(order_items[[#This Row],[Date]])&amp;"-"&amp;TEXT(MONTH(order_items[[#This Row],[Date]]),"00")</f>
        <v>2023-10</v>
      </c>
      <c r="E7777" s="1" t="str">
        <f>_xlfn.XLOOKUP(order_items[[#This Row],[product_id]],products!A:A,products!C:C)</f>
        <v>Office Supplies</v>
      </c>
      <c r="F7777" t="s">
        <v>928</v>
      </c>
      <c r="G7777" t="s">
        <v>1101</v>
      </c>
      <c r="H7777">
        <v>8</v>
      </c>
      <c r="I7777">
        <v>532.79</v>
      </c>
      <c r="J7777" s="2">
        <v>0</v>
      </c>
    </row>
    <row r="7778" spans="1:10" x14ac:dyDescent="0.2">
      <c r="A7778" t="s">
        <v>13009</v>
      </c>
      <c r="B7778" t="s">
        <v>13006</v>
      </c>
      <c r="C7778" s="1">
        <f>_xlfn.XLOOKUP(order_items[[#This Row],[order_id]],orders!A:A,orders!C:C)</f>
        <v>45216</v>
      </c>
      <c r="D7778" s="3" t="str">
        <f>YEAR(order_items[[#This Row],[Date]])&amp;"-"&amp;TEXT(MONTH(order_items[[#This Row],[Date]]),"00")</f>
        <v>2023-10</v>
      </c>
      <c r="E7778" s="1" t="str">
        <f>_xlfn.XLOOKUP(order_items[[#This Row],[product_id]],products!A:A,products!C:C)</f>
        <v>Home &amp; Kitchen</v>
      </c>
      <c r="F7778" t="s">
        <v>1079</v>
      </c>
      <c r="G7778" t="s">
        <v>1115</v>
      </c>
      <c r="H7778">
        <v>14</v>
      </c>
      <c r="I7778">
        <v>85.3</v>
      </c>
      <c r="J7778" s="2">
        <v>0.05</v>
      </c>
    </row>
    <row r="7779" spans="1:10" x14ac:dyDescent="0.2">
      <c r="A7779" t="s">
        <v>13010</v>
      </c>
      <c r="B7779" t="s">
        <v>13011</v>
      </c>
      <c r="C7779" s="1">
        <f>_xlfn.XLOOKUP(order_items[[#This Row],[order_id]],orders!A:A,orders!C:C)</f>
        <v>45463</v>
      </c>
      <c r="D7779" s="3" t="str">
        <f>YEAR(order_items[[#This Row],[Date]])&amp;"-"&amp;TEXT(MONTH(order_items[[#This Row],[Date]]),"00")</f>
        <v>2024-06</v>
      </c>
      <c r="E7779" s="1" t="str">
        <f>_xlfn.XLOOKUP(order_items[[#This Row],[product_id]],products!A:A,products!C:C)</f>
        <v>Outdoor &amp; Sports</v>
      </c>
      <c r="F7779" t="s">
        <v>1027</v>
      </c>
      <c r="G7779" t="s">
        <v>1009</v>
      </c>
      <c r="H7779">
        <v>20</v>
      </c>
      <c r="I7779">
        <v>184.18</v>
      </c>
      <c r="J7779" s="2">
        <v>0.15</v>
      </c>
    </row>
    <row r="7780" spans="1:10" x14ac:dyDescent="0.2">
      <c r="A7780" t="s">
        <v>13012</v>
      </c>
      <c r="B7780" t="s">
        <v>13013</v>
      </c>
      <c r="C7780" s="1">
        <f>_xlfn.XLOOKUP(order_items[[#This Row],[order_id]],orders!A:A,orders!C:C)</f>
        <v>45505</v>
      </c>
      <c r="D7780" s="3" t="str">
        <f>YEAR(order_items[[#This Row],[Date]])&amp;"-"&amp;TEXT(MONTH(order_items[[#This Row],[Date]]),"00")</f>
        <v>2024-08</v>
      </c>
      <c r="E7780" s="1" t="str">
        <f>_xlfn.XLOOKUP(order_items[[#This Row],[product_id]],products!A:A,products!C:C)</f>
        <v>Home &amp; Kitchen</v>
      </c>
      <c r="F7780" t="s">
        <v>1117</v>
      </c>
      <c r="G7780" t="s">
        <v>1109</v>
      </c>
      <c r="H7780">
        <v>20</v>
      </c>
      <c r="I7780">
        <v>210.52</v>
      </c>
      <c r="J7780" s="2">
        <v>0</v>
      </c>
    </row>
    <row r="7781" spans="1:10" x14ac:dyDescent="0.2">
      <c r="A7781" t="s">
        <v>13014</v>
      </c>
      <c r="B7781" t="s">
        <v>13013</v>
      </c>
      <c r="C7781" s="1">
        <f>_xlfn.XLOOKUP(order_items[[#This Row],[order_id]],orders!A:A,orders!C:C)</f>
        <v>45505</v>
      </c>
      <c r="D7781" s="3" t="str">
        <f>YEAR(order_items[[#This Row],[Date]])&amp;"-"&amp;TEXT(MONTH(order_items[[#This Row],[Date]]),"00")</f>
        <v>2024-08</v>
      </c>
      <c r="E7781" s="1" t="str">
        <f>_xlfn.XLOOKUP(order_items[[#This Row],[product_id]],products!A:A,products!C:C)</f>
        <v>Home &amp; Kitchen</v>
      </c>
      <c r="F7781" t="s">
        <v>1038</v>
      </c>
      <c r="G7781" t="s">
        <v>1101</v>
      </c>
      <c r="H7781">
        <v>23</v>
      </c>
      <c r="I7781">
        <v>121.55</v>
      </c>
      <c r="J7781" s="2">
        <v>0</v>
      </c>
    </row>
    <row r="7782" spans="1:10" x14ac:dyDescent="0.2">
      <c r="A7782" t="s">
        <v>13015</v>
      </c>
      <c r="B7782" t="s">
        <v>13016</v>
      </c>
      <c r="C7782" s="1">
        <f>_xlfn.XLOOKUP(order_items[[#This Row],[order_id]],orders!A:A,orders!C:C)</f>
        <v>45203</v>
      </c>
      <c r="D7782" s="3" t="str">
        <f>YEAR(order_items[[#This Row],[Date]])&amp;"-"&amp;TEXT(MONTH(order_items[[#This Row],[Date]]),"00")</f>
        <v>2023-10</v>
      </c>
      <c r="E7782" s="1" t="str">
        <f>_xlfn.XLOOKUP(order_items[[#This Row],[product_id]],products!A:A,products!C:C)</f>
        <v>Office Supplies</v>
      </c>
      <c r="F7782" t="s">
        <v>1081</v>
      </c>
      <c r="G7782" t="s">
        <v>1080</v>
      </c>
      <c r="H7782">
        <v>25</v>
      </c>
      <c r="I7782">
        <v>260.39</v>
      </c>
      <c r="J7782" s="2">
        <v>0</v>
      </c>
    </row>
    <row r="7783" spans="1:10" x14ac:dyDescent="0.2">
      <c r="A7783" t="s">
        <v>13017</v>
      </c>
      <c r="B7783" t="s">
        <v>13016</v>
      </c>
      <c r="C7783" s="1">
        <f>_xlfn.XLOOKUP(order_items[[#This Row],[order_id]],orders!A:A,orders!C:C)</f>
        <v>45203</v>
      </c>
      <c r="D7783" s="3" t="str">
        <f>YEAR(order_items[[#This Row],[Date]])&amp;"-"&amp;TEXT(MONTH(order_items[[#This Row],[Date]]),"00")</f>
        <v>2023-10</v>
      </c>
      <c r="E7783" s="1" t="str">
        <f>_xlfn.XLOOKUP(order_items[[#This Row],[product_id]],products!A:A,products!C:C)</f>
        <v>Office Supplies</v>
      </c>
      <c r="F7783" t="s">
        <v>972</v>
      </c>
      <c r="G7783" t="s">
        <v>1009</v>
      </c>
      <c r="H7783">
        <v>12</v>
      </c>
      <c r="I7783">
        <v>321.87</v>
      </c>
      <c r="J7783" s="2">
        <v>0</v>
      </c>
    </row>
    <row r="7784" spans="1:10" x14ac:dyDescent="0.2">
      <c r="A7784" t="s">
        <v>13018</v>
      </c>
      <c r="B7784" t="s">
        <v>13019</v>
      </c>
      <c r="C7784" s="1">
        <f>_xlfn.XLOOKUP(order_items[[#This Row],[order_id]],orders!A:A,orders!C:C)</f>
        <v>45589</v>
      </c>
      <c r="D7784" s="3" t="str">
        <f>YEAR(order_items[[#This Row],[Date]])&amp;"-"&amp;TEXT(MONTH(order_items[[#This Row],[Date]]),"00")</f>
        <v>2024-10</v>
      </c>
      <c r="E7784" s="1" t="str">
        <f>_xlfn.XLOOKUP(order_items[[#This Row],[product_id]],products!A:A,products!C:C)</f>
        <v>Health &amp; Beauty</v>
      </c>
      <c r="F7784" t="s">
        <v>1019</v>
      </c>
      <c r="G7784" t="s">
        <v>1054</v>
      </c>
      <c r="H7784">
        <v>23</v>
      </c>
      <c r="I7784">
        <v>47.49</v>
      </c>
      <c r="J7784" s="2">
        <v>0</v>
      </c>
    </row>
    <row r="7785" spans="1:10" x14ac:dyDescent="0.2">
      <c r="A7785" t="s">
        <v>13020</v>
      </c>
      <c r="B7785" t="s">
        <v>13021</v>
      </c>
      <c r="C7785" s="1">
        <f>_xlfn.XLOOKUP(order_items[[#This Row],[order_id]],orders!A:A,orders!C:C)</f>
        <v>45546</v>
      </c>
      <c r="D7785" s="3" t="str">
        <f>YEAR(order_items[[#This Row],[Date]])&amp;"-"&amp;TEXT(MONTH(order_items[[#This Row],[Date]]),"00")</f>
        <v>2024-09</v>
      </c>
      <c r="E7785" s="1" t="str">
        <f>_xlfn.XLOOKUP(order_items[[#This Row],[product_id]],products!A:A,products!C:C)</f>
        <v>Health &amp; Beauty</v>
      </c>
      <c r="F7785" t="s">
        <v>977</v>
      </c>
      <c r="G7785" t="s">
        <v>1120</v>
      </c>
      <c r="H7785">
        <v>10</v>
      </c>
      <c r="I7785">
        <v>344.52</v>
      </c>
      <c r="J7785" s="2">
        <v>0.15</v>
      </c>
    </row>
    <row r="7786" spans="1:10" x14ac:dyDescent="0.2">
      <c r="A7786" t="s">
        <v>13022</v>
      </c>
      <c r="B7786" t="s">
        <v>13023</v>
      </c>
      <c r="C7786" s="1">
        <f>_xlfn.XLOOKUP(order_items[[#This Row],[order_id]],orders!A:A,orders!C:C)</f>
        <v>45438</v>
      </c>
      <c r="D7786" s="3" t="str">
        <f>YEAR(order_items[[#This Row],[Date]])&amp;"-"&amp;TEXT(MONTH(order_items[[#This Row],[Date]]),"00")</f>
        <v>2024-05</v>
      </c>
      <c r="E7786" s="1" t="str">
        <f>_xlfn.XLOOKUP(order_items[[#This Row],[product_id]],products!A:A,products!C:C)</f>
        <v>Health &amp; Beauty</v>
      </c>
      <c r="F7786" t="s">
        <v>929</v>
      </c>
      <c r="G7786" t="s">
        <v>1122</v>
      </c>
      <c r="H7786">
        <v>4</v>
      </c>
      <c r="I7786">
        <v>406.99</v>
      </c>
      <c r="J7786" s="2">
        <v>0.05</v>
      </c>
    </row>
    <row r="7787" spans="1:10" x14ac:dyDescent="0.2">
      <c r="A7787" t="s">
        <v>13024</v>
      </c>
      <c r="B7787" t="s">
        <v>13023</v>
      </c>
      <c r="C7787" s="1">
        <f>_xlfn.XLOOKUP(order_items[[#This Row],[order_id]],orders!A:A,orders!C:C)</f>
        <v>45438</v>
      </c>
      <c r="D7787" s="3" t="str">
        <f>YEAR(order_items[[#This Row],[Date]])&amp;"-"&amp;TEXT(MONTH(order_items[[#This Row],[Date]]),"00")</f>
        <v>2024-05</v>
      </c>
      <c r="E7787" s="1" t="str">
        <f>_xlfn.XLOOKUP(order_items[[#This Row],[product_id]],products!A:A,products!C:C)</f>
        <v>Outdoor &amp; Sports</v>
      </c>
      <c r="F7787" t="s">
        <v>1013</v>
      </c>
      <c r="G7787" t="s">
        <v>1080</v>
      </c>
      <c r="H7787">
        <v>18</v>
      </c>
      <c r="I7787">
        <v>43.85</v>
      </c>
      <c r="J7787" s="2">
        <v>0.15</v>
      </c>
    </row>
    <row r="7788" spans="1:10" x14ac:dyDescent="0.2">
      <c r="A7788" t="s">
        <v>13025</v>
      </c>
      <c r="B7788" t="s">
        <v>13026</v>
      </c>
      <c r="C7788" s="1">
        <f>_xlfn.XLOOKUP(order_items[[#This Row],[order_id]],orders!A:A,orders!C:C)</f>
        <v>45311</v>
      </c>
      <c r="D7788" s="3" t="str">
        <f>YEAR(order_items[[#This Row],[Date]])&amp;"-"&amp;TEXT(MONTH(order_items[[#This Row],[Date]]),"00")</f>
        <v>2024-01</v>
      </c>
      <c r="E7788" s="1" t="str">
        <f>_xlfn.XLOOKUP(order_items[[#This Row],[product_id]],products!A:A,products!C:C)</f>
        <v>Outdoor &amp; Sports</v>
      </c>
      <c r="F7788" t="s">
        <v>1089</v>
      </c>
      <c r="G7788" t="s">
        <v>1109</v>
      </c>
      <c r="H7788">
        <v>8</v>
      </c>
      <c r="I7788">
        <v>229.27</v>
      </c>
      <c r="J7788" s="2">
        <v>0.15</v>
      </c>
    </row>
    <row r="7789" spans="1:10" x14ac:dyDescent="0.2">
      <c r="A7789" t="s">
        <v>13027</v>
      </c>
      <c r="B7789" t="s">
        <v>13028</v>
      </c>
      <c r="C7789" s="1">
        <f>_xlfn.XLOOKUP(order_items[[#This Row],[order_id]],orders!A:A,orders!C:C)</f>
        <v>44990</v>
      </c>
      <c r="D7789" s="3" t="str">
        <f>YEAR(order_items[[#This Row],[Date]])&amp;"-"&amp;TEXT(MONTH(order_items[[#This Row],[Date]]),"00")</f>
        <v>2023-03</v>
      </c>
      <c r="E7789" s="1" t="str">
        <f>_xlfn.XLOOKUP(order_items[[#This Row],[product_id]],products!A:A,products!C:C)</f>
        <v>Electronics</v>
      </c>
      <c r="F7789" t="s">
        <v>1008</v>
      </c>
      <c r="G7789" t="s">
        <v>1101</v>
      </c>
      <c r="H7789">
        <v>21</v>
      </c>
      <c r="I7789">
        <v>312.08</v>
      </c>
      <c r="J7789" s="2">
        <v>0</v>
      </c>
    </row>
    <row r="7790" spans="1:10" x14ac:dyDescent="0.2">
      <c r="A7790" t="s">
        <v>13029</v>
      </c>
      <c r="B7790" t="s">
        <v>13028</v>
      </c>
      <c r="C7790" s="1">
        <f>_xlfn.XLOOKUP(order_items[[#This Row],[order_id]],orders!A:A,orders!C:C)</f>
        <v>44990</v>
      </c>
      <c r="D7790" s="3" t="str">
        <f>YEAR(order_items[[#This Row],[Date]])&amp;"-"&amp;TEXT(MONTH(order_items[[#This Row],[Date]]),"00")</f>
        <v>2023-03</v>
      </c>
      <c r="E7790" s="1" t="str">
        <f>_xlfn.XLOOKUP(order_items[[#This Row],[product_id]],products!A:A,products!C:C)</f>
        <v>Outdoor &amp; Sports</v>
      </c>
      <c r="F7790" t="s">
        <v>963</v>
      </c>
      <c r="G7790" t="s">
        <v>1054</v>
      </c>
      <c r="H7790">
        <v>13</v>
      </c>
      <c r="I7790">
        <v>213.2</v>
      </c>
      <c r="J7790" s="2">
        <v>0</v>
      </c>
    </row>
    <row r="7791" spans="1:10" x14ac:dyDescent="0.2">
      <c r="A7791" t="s">
        <v>13030</v>
      </c>
      <c r="B7791" t="s">
        <v>13031</v>
      </c>
      <c r="C7791" s="1">
        <f>_xlfn.XLOOKUP(order_items[[#This Row],[order_id]],orders!A:A,orders!C:C)</f>
        <v>45566</v>
      </c>
      <c r="D7791" s="3" t="str">
        <f>YEAR(order_items[[#This Row],[Date]])&amp;"-"&amp;TEXT(MONTH(order_items[[#This Row],[Date]]),"00")</f>
        <v>2024-10</v>
      </c>
      <c r="E7791" s="1" t="str">
        <f>_xlfn.XLOOKUP(order_items[[#This Row],[product_id]],products!A:A,products!C:C)</f>
        <v>Outdoor &amp; Sports</v>
      </c>
      <c r="F7791" t="s">
        <v>1052</v>
      </c>
      <c r="G7791" t="s">
        <v>1120</v>
      </c>
      <c r="H7791">
        <v>4</v>
      </c>
      <c r="I7791">
        <v>118.24</v>
      </c>
      <c r="J7791" s="2">
        <v>0</v>
      </c>
    </row>
    <row r="7792" spans="1:10" x14ac:dyDescent="0.2">
      <c r="A7792" t="s">
        <v>13032</v>
      </c>
      <c r="B7792" t="s">
        <v>13033</v>
      </c>
      <c r="C7792" s="1">
        <f>_xlfn.XLOOKUP(order_items[[#This Row],[order_id]],orders!A:A,orders!C:C)</f>
        <v>45300</v>
      </c>
      <c r="D7792" s="3" t="str">
        <f>YEAR(order_items[[#This Row],[Date]])&amp;"-"&amp;TEXT(MONTH(order_items[[#This Row],[Date]]),"00")</f>
        <v>2024-01</v>
      </c>
      <c r="E7792" s="1" t="str">
        <f>_xlfn.XLOOKUP(order_items[[#This Row],[product_id]],products!A:A,products!C:C)</f>
        <v>Home &amp; Kitchen</v>
      </c>
      <c r="F7792" t="s">
        <v>1062</v>
      </c>
      <c r="G7792" t="s">
        <v>1119</v>
      </c>
      <c r="H7792">
        <v>18</v>
      </c>
      <c r="I7792">
        <v>45.95</v>
      </c>
      <c r="J7792" s="2">
        <v>0.15</v>
      </c>
    </row>
    <row r="7793" spans="1:10" x14ac:dyDescent="0.2">
      <c r="A7793" t="s">
        <v>13034</v>
      </c>
      <c r="B7793" t="s">
        <v>13035</v>
      </c>
      <c r="C7793" s="1">
        <f>_xlfn.XLOOKUP(order_items[[#This Row],[order_id]],orders!A:A,orders!C:C)</f>
        <v>44981</v>
      </c>
      <c r="D7793" s="3" t="str">
        <f>YEAR(order_items[[#This Row],[Date]])&amp;"-"&amp;TEXT(MONTH(order_items[[#This Row],[Date]]),"00")</f>
        <v>2023-02</v>
      </c>
      <c r="E7793" s="1" t="str">
        <f>_xlfn.XLOOKUP(order_items[[#This Row],[product_id]],products!A:A,products!C:C)</f>
        <v>Outdoor &amp; Sports</v>
      </c>
      <c r="F7793" t="s">
        <v>1011</v>
      </c>
      <c r="G7793" t="s">
        <v>1109</v>
      </c>
      <c r="H7793">
        <v>15</v>
      </c>
      <c r="I7793">
        <v>485.61</v>
      </c>
      <c r="J7793" s="2">
        <v>0</v>
      </c>
    </row>
    <row r="7794" spans="1:10" x14ac:dyDescent="0.2">
      <c r="A7794" t="s">
        <v>13036</v>
      </c>
      <c r="B7794" t="s">
        <v>13035</v>
      </c>
      <c r="C7794" s="1">
        <f>_xlfn.XLOOKUP(order_items[[#This Row],[order_id]],orders!A:A,orders!C:C)</f>
        <v>44981</v>
      </c>
      <c r="D7794" s="3" t="str">
        <f>YEAR(order_items[[#This Row],[Date]])&amp;"-"&amp;TEXT(MONTH(order_items[[#This Row],[Date]]),"00")</f>
        <v>2023-02</v>
      </c>
      <c r="E7794" s="1" t="str">
        <f>_xlfn.XLOOKUP(order_items[[#This Row],[product_id]],products!A:A,products!C:C)</f>
        <v>Home &amp; Kitchen</v>
      </c>
      <c r="F7794" t="s">
        <v>970</v>
      </c>
      <c r="G7794" t="s">
        <v>1054</v>
      </c>
      <c r="H7794">
        <v>21</v>
      </c>
      <c r="I7794">
        <v>349.21</v>
      </c>
      <c r="J7794" s="2">
        <v>0.1</v>
      </c>
    </row>
    <row r="7795" spans="1:10" x14ac:dyDescent="0.2">
      <c r="A7795" t="s">
        <v>13037</v>
      </c>
      <c r="B7795" t="s">
        <v>13038</v>
      </c>
      <c r="C7795" s="1">
        <f>_xlfn.XLOOKUP(order_items[[#This Row],[order_id]],orders!A:A,orders!C:C)</f>
        <v>45204</v>
      </c>
      <c r="D7795" s="3" t="str">
        <f>YEAR(order_items[[#This Row],[Date]])&amp;"-"&amp;TEXT(MONTH(order_items[[#This Row],[Date]]),"00")</f>
        <v>2023-10</v>
      </c>
      <c r="E7795" s="1" t="str">
        <f>_xlfn.XLOOKUP(order_items[[#This Row],[product_id]],products!A:A,products!C:C)</f>
        <v>Outdoor &amp; Sports</v>
      </c>
      <c r="F7795" t="s">
        <v>1021</v>
      </c>
      <c r="G7795" t="s">
        <v>1109</v>
      </c>
      <c r="H7795">
        <v>19</v>
      </c>
      <c r="I7795">
        <v>143.55000000000001</v>
      </c>
      <c r="J7795" s="2">
        <v>0</v>
      </c>
    </row>
    <row r="7796" spans="1:10" x14ac:dyDescent="0.2">
      <c r="A7796" t="s">
        <v>13039</v>
      </c>
      <c r="B7796" t="s">
        <v>13040</v>
      </c>
      <c r="C7796" s="1">
        <f>_xlfn.XLOOKUP(order_items[[#This Row],[order_id]],orders!A:A,orders!C:C)</f>
        <v>45461</v>
      </c>
      <c r="D7796" s="3" t="str">
        <f>YEAR(order_items[[#This Row],[Date]])&amp;"-"&amp;TEXT(MONTH(order_items[[#This Row],[Date]]),"00")</f>
        <v>2024-06</v>
      </c>
      <c r="E7796" s="1" t="str">
        <f>_xlfn.XLOOKUP(order_items[[#This Row],[product_id]],products!A:A,products!C:C)</f>
        <v>Outdoor &amp; Sports</v>
      </c>
      <c r="F7796" t="s">
        <v>936</v>
      </c>
      <c r="G7796" t="s">
        <v>1115</v>
      </c>
      <c r="H7796">
        <v>22</v>
      </c>
      <c r="I7796">
        <v>417.24</v>
      </c>
      <c r="J7796" s="2">
        <v>0.05</v>
      </c>
    </row>
    <row r="7797" spans="1:10" x14ac:dyDescent="0.2">
      <c r="A7797" t="s">
        <v>13041</v>
      </c>
      <c r="B7797" t="s">
        <v>13042</v>
      </c>
      <c r="C7797" s="1">
        <f>_xlfn.XLOOKUP(order_items[[#This Row],[order_id]],orders!A:A,orders!C:C)</f>
        <v>45263</v>
      </c>
      <c r="D7797" s="3" t="str">
        <f>YEAR(order_items[[#This Row],[Date]])&amp;"-"&amp;TEXT(MONTH(order_items[[#This Row],[Date]]),"00")</f>
        <v>2023-12</v>
      </c>
      <c r="E7797" s="1" t="str">
        <f>_xlfn.XLOOKUP(order_items[[#This Row],[product_id]],products!A:A,products!C:C)</f>
        <v>Health &amp; Beauty</v>
      </c>
      <c r="F7797" t="s">
        <v>1042</v>
      </c>
      <c r="G7797" t="s">
        <v>1115</v>
      </c>
      <c r="H7797">
        <v>18</v>
      </c>
      <c r="I7797">
        <v>272.76</v>
      </c>
      <c r="J7797" s="2">
        <v>0.15</v>
      </c>
    </row>
    <row r="7798" spans="1:10" x14ac:dyDescent="0.2">
      <c r="A7798" t="s">
        <v>13043</v>
      </c>
      <c r="B7798" t="s">
        <v>13044</v>
      </c>
      <c r="C7798" s="1">
        <f>_xlfn.XLOOKUP(order_items[[#This Row],[order_id]],orders!A:A,orders!C:C)</f>
        <v>45332</v>
      </c>
      <c r="D7798" s="3" t="str">
        <f>YEAR(order_items[[#This Row],[Date]])&amp;"-"&amp;TEXT(MONTH(order_items[[#This Row],[Date]]),"00")</f>
        <v>2024-02</v>
      </c>
      <c r="E7798" s="1" t="str">
        <f>_xlfn.XLOOKUP(order_items[[#This Row],[product_id]],products!A:A,products!C:C)</f>
        <v>Health &amp; Beauty</v>
      </c>
      <c r="F7798" t="s">
        <v>1107</v>
      </c>
      <c r="G7798" t="s">
        <v>1122</v>
      </c>
      <c r="H7798">
        <v>25</v>
      </c>
      <c r="I7798">
        <v>246.5</v>
      </c>
    </row>
    <row r="7799" spans="1:10" x14ac:dyDescent="0.2">
      <c r="A7799" t="s">
        <v>13045</v>
      </c>
      <c r="B7799" t="s">
        <v>13046</v>
      </c>
      <c r="C7799" s="1">
        <f>_xlfn.XLOOKUP(order_items[[#This Row],[order_id]],orders!A:A,orders!C:C)</f>
        <v>45095</v>
      </c>
      <c r="D7799" s="3" t="str">
        <f>YEAR(order_items[[#This Row],[Date]])&amp;"-"&amp;TEXT(MONTH(order_items[[#This Row],[Date]]),"00")</f>
        <v>2023-06</v>
      </c>
      <c r="E7799" s="1" t="str">
        <f>_xlfn.XLOOKUP(order_items[[#This Row],[product_id]],products!A:A,products!C:C)</f>
        <v>Health &amp; Beauty</v>
      </c>
      <c r="F7799" t="s">
        <v>929</v>
      </c>
      <c r="G7799" t="s">
        <v>1109</v>
      </c>
      <c r="H7799">
        <v>22</v>
      </c>
      <c r="I7799">
        <v>406.99</v>
      </c>
      <c r="J7799" s="2">
        <v>0</v>
      </c>
    </row>
    <row r="7800" spans="1:10" x14ac:dyDescent="0.2">
      <c r="A7800" t="s">
        <v>13047</v>
      </c>
      <c r="B7800" t="s">
        <v>13046</v>
      </c>
      <c r="C7800" s="1">
        <f>_xlfn.XLOOKUP(order_items[[#This Row],[order_id]],orders!A:A,orders!C:C)</f>
        <v>45095</v>
      </c>
      <c r="D7800" s="3" t="str">
        <f>YEAR(order_items[[#This Row],[Date]])&amp;"-"&amp;TEXT(MONTH(order_items[[#This Row],[Date]]),"00")</f>
        <v>2023-06</v>
      </c>
      <c r="E7800" s="1" t="str">
        <f>_xlfn.XLOOKUP(order_items[[#This Row],[product_id]],products!A:A,products!C:C)</f>
        <v>Office Supplies</v>
      </c>
      <c r="F7800" t="s">
        <v>1018</v>
      </c>
      <c r="G7800" t="s">
        <v>1009</v>
      </c>
      <c r="H7800">
        <v>19</v>
      </c>
      <c r="I7800">
        <v>72.400000000000006</v>
      </c>
      <c r="J7800" s="2">
        <v>0.15</v>
      </c>
    </row>
    <row r="7801" spans="1:10" x14ac:dyDescent="0.2">
      <c r="A7801" t="s">
        <v>13048</v>
      </c>
      <c r="B7801" t="s">
        <v>13049</v>
      </c>
      <c r="C7801" s="1">
        <f>_xlfn.XLOOKUP(order_items[[#This Row],[order_id]],orders!A:A,orders!C:C)</f>
        <v>45499</v>
      </c>
      <c r="D7801" s="3" t="str">
        <f>YEAR(order_items[[#This Row],[Date]])&amp;"-"&amp;TEXT(MONTH(order_items[[#This Row],[Date]]),"00")</f>
        <v>2024-07</v>
      </c>
      <c r="E7801" s="1" t="str">
        <f>_xlfn.XLOOKUP(order_items[[#This Row],[product_id]],products!A:A,products!C:C)</f>
        <v>Office Supplies</v>
      </c>
      <c r="F7801" t="s">
        <v>1051</v>
      </c>
      <c r="G7801" t="s">
        <v>1054</v>
      </c>
      <c r="H7801">
        <v>25</v>
      </c>
      <c r="I7801">
        <v>189.58</v>
      </c>
      <c r="J7801" s="2">
        <v>0</v>
      </c>
    </row>
    <row r="7802" spans="1:10" x14ac:dyDescent="0.2">
      <c r="A7802" t="s">
        <v>13050</v>
      </c>
      <c r="B7802" t="s">
        <v>13051</v>
      </c>
      <c r="C7802" s="1">
        <f>_xlfn.XLOOKUP(order_items[[#This Row],[order_id]],orders!A:A,orders!C:C)</f>
        <v>45090</v>
      </c>
      <c r="D7802" s="3" t="str">
        <f>YEAR(order_items[[#This Row],[Date]])&amp;"-"&amp;TEXT(MONTH(order_items[[#This Row],[Date]]),"00")</f>
        <v>2023-06</v>
      </c>
      <c r="E7802" s="1" t="str">
        <f>_xlfn.XLOOKUP(order_items[[#This Row],[product_id]],products!A:A,products!C:C)</f>
        <v>Office Supplies</v>
      </c>
      <c r="F7802" t="s">
        <v>958</v>
      </c>
      <c r="G7802" t="s">
        <v>1122</v>
      </c>
      <c r="H7802">
        <v>13</v>
      </c>
      <c r="I7802">
        <v>469.16</v>
      </c>
      <c r="J7802" s="2">
        <v>0.1</v>
      </c>
    </row>
    <row r="7803" spans="1:10" x14ac:dyDescent="0.2">
      <c r="A7803" t="s">
        <v>13052</v>
      </c>
      <c r="B7803" t="s">
        <v>13051</v>
      </c>
      <c r="C7803" s="1">
        <f>_xlfn.XLOOKUP(order_items[[#This Row],[order_id]],orders!A:A,orders!C:C)</f>
        <v>45090</v>
      </c>
      <c r="D7803" s="3" t="str">
        <f>YEAR(order_items[[#This Row],[Date]])&amp;"-"&amp;TEXT(MONTH(order_items[[#This Row],[Date]]),"00")</f>
        <v>2023-06</v>
      </c>
      <c r="E7803" s="1" t="str">
        <f>_xlfn.XLOOKUP(order_items[[#This Row],[product_id]],products!A:A,products!C:C)</f>
        <v>Health &amp; Beauty</v>
      </c>
      <c r="F7803" t="s">
        <v>1107</v>
      </c>
      <c r="G7803" t="s">
        <v>1109</v>
      </c>
      <c r="H7803">
        <v>2</v>
      </c>
      <c r="I7803">
        <v>246.5</v>
      </c>
      <c r="J7803" s="2">
        <v>0</v>
      </c>
    </row>
    <row r="7804" spans="1:10" x14ac:dyDescent="0.2">
      <c r="A7804" t="s">
        <v>13053</v>
      </c>
      <c r="B7804" t="s">
        <v>13051</v>
      </c>
      <c r="C7804" s="1">
        <f>_xlfn.XLOOKUP(order_items[[#This Row],[order_id]],orders!A:A,orders!C:C)</f>
        <v>45090</v>
      </c>
      <c r="D7804" s="3" t="str">
        <f>YEAR(order_items[[#This Row],[Date]])&amp;"-"&amp;TEXT(MONTH(order_items[[#This Row],[Date]]),"00")</f>
        <v>2023-06</v>
      </c>
      <c r="E7804" s="1" t="str">
        <f>_xlfn.XLOOKUP(order_items[[#This Row],[product_id]],products!A:A,products!C:C)</f>
        <v>Outdoor &amp; Sports</v>
      </c>
      <c r="F7804" t="s">
        <v>993</v>
      </c>
      <c r="G7804" t="s">
        <v>1009</v>
      </c>
      <c r="H7804">
        <v>3</v>
      </c>
      <c r="I7804">
        <v>219.99</v>
      </c>
      <c r="J7804" s="2">
        <v>0</v>
      </c>
    </row>
    <row r="7805" spans="1:10" x14ac:dyDescent="0.2">
      <c r="A7805" t="s">
        <v>13054</v>
      </c>
      <c r="B7805" t="s">
        <v>13055</v>
      </c>
      <c r="C7805" s="1">
        <f>_xlfn.XLOOKUP(order_items[[#This Row],[order_id]],orders!A:A,orders!C:C)</f>
        <v>45418</v>
      </c>
      <c r="D7805" s="3" t="str">
        <f>YEAR(order_items[[#This Row],[Date]])&amp;"-"&amp;TEXT(MONTH(order_items[[#This Row],[Date]]),"00")</f>
        <v>2024-05</v>
      </c>
      <c r="E7805" s="1" t="str">
        <f>_xlfn.XLOOKUP(order_items[[#This Row],[product_id]],products!A:A,products!C:C)</f>
        <v>Office Supplies</v>
      </c>
      <c r="F7805" t="s">
        <v>994</v>
      </c>
      <c r="G7805" t="s">
        <v>1119</v>
      </c>
      <c r="H7805">
        <v>23</v>
      </c>
      <c r="I7805">
        <v>470.22</v>
      </c>
      <c r="J7805" s="2">
        <v>0.05</v>
      </c>
    </row>
    <row r="7806" spans="1:10" x14ac:dyDescent="0.2">
      <c r="A7806" t="s">
        <v>13056</v>
      </c>
      <c r="B7806" t="s">
        <v>13057</v>
      </c>
      <c r="C7806" s="1">
        <f>_xlfn.XLOOKUP(order_items[[#This Row],[order_id]],orders!A:A,orders!C:C)</f>
        <v>45556</v>
      </c>
      <c r="D7806" s="3" t="str">
        <f>YEAR(order_items[[#This Row],[Date]])&amp;"-"&amp;TEXT(MONTH(order_items[[#This Row],[Date]]),"00")</f>
        <v>2024-09</v>
      </c>
      <c r="E7806" s="1" t="str">
        <f>_xlfn.XLOOKUP(order_items[[#This Row],[product_id]],products!A:A,products!C:C)</f>
        <v>Electronics</v>
      </c>
      <c r="F7806" t="s">
        <v>935</v>
      </c>
      <c r="G7806" t="s">
        <v>1054</v>
      </c>
      <c r="H7806">
        <v>25</v>
      </c>
      <c r="I7806">
        <v>208.02</v>
      </c>
      <c r="J7806" s="2">
        <v>0.15</v>
      </c>
    </row>
    <row r="7807" spans="1:10" x14ac:dyDescent="0.2">
      <c r="A7807" t="s">
        <v>13058</v>
      </c>
      <c r="B7807" t="s">
        <v>13057</v>
      </c>
      <c r="C7807" s="1">
        <f>_xlfn.XLOOKUP(order_items[[#This Row],[order_id]],orders!A:A,orders!C:C)</f>
        <v>45556</v>
      </c>
      <c r="D7807" s="3" t="str">
        <f>YEAR(order_items[[#This Row],[Date]])&amp;"-"&amp;TEXT(MONTH(order_items[[#This Row],[Date]]),"00")</f>
        <v>2024-09</v>
      </c>
      <c r="E7807" s="1" t="str">
        <f>_xlfn.XLOOKUP(order_items[[#This Row],[product_id]],products!A:A,products!C:C)</f>
        <v>Outdoor &amp; Sports</v>
      </c>
      <c r="F7807" t="s">
        <v>987</v>
      </c>
      <c r="G7807" t="s">
        <v>1009</v>
      </c>
      <c r="H7807">
        <v>10</v>
      </c>
      <c r="I7807">
        <v>440.43</v>
      </c>
      <c r="J7807" s="2">
        <v>0</v>
      </c>
    </row>
    <row r="7808" spans="1:10" x14ac:dyDescent="0.2">
      <c r="A7808" t="s">
        <v>13059</v>
      </c>
      <c r="B7808" t="s">
        <v>13060</v>
      </c>
      <c r="C7808" s="1">
        <f>_xlfn.XLOOKUP(order_items[[#This Row],[order_id]],orders!A:A,orders!C:C)</f>
        <v>45107</v>
      </c>
      <c r="D7808" s="3" t="str">
        <f>YEAR(order_items[[#This Row],[Date]])&amp;"-"&amp;TEXT(MONTH(order_items[[#This Row],[Date]]),"00")</f>
        <v>2023-06</v>
      </c>
      <c r="E7808" s="1" t="str">
        <f>_xlfn.XLOOKUP(order_items[[#This Row],[product_id]],products!A:A,products!C:C)</f>
        <v>Office Supplies</v>
      </c>
      <c r="F7808" t="s">
        <v>1100</v>
      </c>
      <c r="G7808" t="s">
        <v>1009</v>
      </c>
      <c r="H7808">
        <v>15</v>
      </c>
      <c r="I7808">
        <v>147.91</v>
      </c>
      <c r="J7808" s="2">
        <v>0.15</v>
      </c>
    </row>
    <row r="7809" spans="1:10" x14ac:dyDescent="0.2">
      <c r="A7809" t="s">
        <v>13061</v>
      </c>
      <c r="B7809" t="s">
        <v>13060</v>
      </c>
      <c r="C7809" s="1">
        <f>_xlfn.XLOOKUP(order_items[[#This Row],[order_id]],orders!A:A,orders!C:C)</f>
        <v>45107</v>
      </c>
      <c r="D7809" s="3" t="str">
        <f>YEAR(order_items[[#This Row],[Date]])&amp;"-"&amp;TEXT(MONTH(order_items[[#This Row],[Date]]),"00")</f>
        <v>2023-06</v>
      </c>
      <c r="E7809" s="1" t="str">
        <f>_xlfn.XLOOKUP(order_items[[#This Row],[product_id]],products!A:A,products!C:C)</f>
        <v>Electronics</v>
      </c>
      <c r="F7809" t="s">
        <v>1088</v>
      </c>
      <c r="G7809" t="s">
        <v>1080</v>
      </c>
      <c r="H7809">
        <v>19</v>
      </c>
      <c r="I7809">
        <v>197.22</v>
      </c>
      <c r="J7809" s="2">
        <v>0</v>
      </c>
    </row>
    <row r="7810" spans="1:10" x14ac:dyDescent="0.2">
      <c r="A7810" t="s">
        <v>13062</v>
      </c>
      <c r="B7810" t="s">
        <v>13060</v>
      </c>
      <c r="C7810" s="1">
        <f>_xlfn.XLOOKUP(order_items[[#This Row],[order_id]],orders!A:A,orders!C:C)</f>
        <v>45107</v>
      </c>
      <c r="D7810" s="3" t="str">
        <f>YEAR(order_items[[#This Row],[Date]])&amp;"-"&amp;TEXT(MONTH(order_items[[#This Row],[Date]]),"00")</f>
        <v>2023-06</v>
      </c>
      <c r="E7810" s="1" t="str">
        <f>_xlfn.XLOOKUP(order_items[[#This Row],[product_id]],products!A:A,products!C:C)</f>
        <v>Outdoor &amp; Sports</v>
      </c>
      <c r="F7810" t="s">
        <v>1046</v>
      </c>
      <c r="G7810" t="s">
        <v>1080</v>
      </c>
      <c r="H7810">
        <v>7</v>
      </c>
      <c r="I7810">
        <v>59.21</v>
      </c>
      <c r="J7810" s="2">
        <v>0.1</v>
      </c>
    </row>
    <row r="7811" spans="1:10" x14ac:dyDescent="0.2">
      <c r="A7811" t="s">
        <v>13063</v>
      </c>
      <c r="B7811" t="s">
        <v>13060</v>
      </c>
      <c r="C7811" s="1">
        <f>_xlfn.XLOOKUP(order_items[[#This Row],[order_id]],orders!A:A,orders!C:C)</f>
        <v>45107</v>
      </c>
      <c r="D7811" s="3" t="str">
        <f>YEAR(order_items[[#This Row],[Date]])&amp;"-"&amp;TEXT(MONTH(order_items[[#This Row],[Date]]),"00")</f>
        <v>2023-06</v>
      </c>
      <c r="E7811" s="1" t="str">
        <f>_xlfn.XLOOKUP(order_items[[#This Row],[product_id]],products!A:A,products!C:C)</f>
        <v>Electronics</v>
      </c>
      <c r="F7811" t="s">
        <v>1002</v>
      </c>
      <c r="G7811" t="s">
        <v>1115</v>
      </c>
      <c r="H7811">
        <v>15</v>
      </c>
      <c r="I7811">
        <v>42.24</v>
      </c>
      <c r="J7811" s="2">
        <v>0</v>
      </c>
    </row>
    <row r="7812" spans="1:10" x14ac:dyDescent="0.2">
      <c r="A7812" t="s">
        <v>13064</v>
      </c>
      <c r="B7812" t="s">
        <v>13065</v>
      </c>
      <c r="C7812" s="1">
        <f>_xlfn.XLOOKUP(order_items[[#This Row],[order_id]],orders!A:A,orders!C:C)</f>
        <v>45627</v>
      </c>
      <c r="D7812" s="3" t="str">
        <f>YEAR(order_items[[#This Row],[Date]])&amp;"-"&amp;TEXT(MONTH(order_items[[#This Row],[Date]]),"00")</f>
        <v>2024-12</v>
      </c>
      <c r="E7812" s="1" t="str">
        <f>_xlfn.XLOOKUP(order_items[[#This Row],[product_id]],products!A:A,products!C:C)</f>
        <v>Health &amp; Beauty</v>
      </c>
      <c r="F7812" t="s">
        <v>1028</v>
      </c>
      <c r="G7812" t="s">
        <v>1080</v>
      </c>
      <c r="H7812">
        <v>17</v>
      </c>
      <c r="I7812">
        <v>96.64</v>
      </c>
      <c r="J7812" s="2">
        <v>0.15</v>
      </c>
    </row>
    <row r="7813" spans="1:10" x14ac:dyDescent="0.2">
      <c r="A7813" t="s">
        <v>13066</v>
      </c>
      <c r="B7813" t="s">
        <v>13065</v>
      </c>
      <c r="C7813" s="1">
        <f>_xlfn.XLOOKUP(order_items[[#This Row],[order_id]],orders!A:A,orders!C:C)</f>
        <v>45627</v>
      </c>
      <c r="D7813" s="3" t="str">
        <f>YEAR(order_items[[#This Row],[Date]])&amp;"-"&amp;TEXT(MONTH(order_items[[#This Row],[Date]]),"00")</f>
        <v>2024-12</v>
      </c>
      <c r="E7813" s="1" t="str">
        <f>_xlfn.XLOOKUP(order_items[[#This Row],[product_id]],products!A:A,products!C:C)</f>
        <v>Electronics</v>
      </c>
      <c r="F7813" t="s">
        <v>922</v>
      </c>
      <c r="G7813" t="s">
        <v>1120</v>
      </c>
      <c r="H7813">
        <v>5</v>
      </c>
      <c r="I7813">
        <v>4.7</v>
      </c>
      <c r="J7813" s="2">
        <v>0.15</v>
      </c>
    </row>
    <row r="7814" spans="1:10" x14ac:dyDescent="0.2">
      <c r="A7814" t="s">
        <v>13067</v>
      </c>
      <c r="B7814" t="s">
        <v>13065</v>
      </c>
      <c r="C7814" s="1">
        <f>_xlfn.XLOOKUP(order_items[[#This Row],[order_id]],orders!A:A,orders!C:C)</f>
        <v>45627</v>
      </c>
      <c r="D7814" s="3" t="str">
        <f>YEAR(order_items[[#This Row],[Date]])&amp;"-"&amp;TEXT(MONTH(order_items[[#This Row],[Date]]),"00")</f>
        <v>2024-12</v>
      </c>
      <c r="E7814" s="1" t="str">
        <f>_xlfn.XLOOKUP(order_items[[#This Row],[product_id]],products!A:A,products!C:C)</f>
        <v>Outdoor &amp; Sports</v>
      </c>
      <c r="F7814" t="s">
        <v>1010</v>
      </c>
      <c r="G7814" t="s">
        <v>1119</v>
      </c>
      <c r="H7814">
        <v>5</v>
      </c>
      <c r="I7814">
        <v>224.38</v>
      </c>
      <c r="J7814" s="2">
        <v>0.1</v>
      </c>
    </row>
    <row r="7815" spans="1:10" x14ac:dyDescent="0.2">
      <c r="A7815" t="s">
        <v>13068</v>
      </c>
      <c r="B7815" t="s">
        <v>13065</v>
      </c>
      <c r="C7815" s="1">
        <f>_xlfn.XLOOKUP(order_items[[#This Row],[order_id]],orders!A:A,orders!C:C)</f>
        <v>45627</v>
      </c>
      <c r="D7815" s="3" t="str">
        <f>YEAR(order_items[[#This Row],[Date]])&amp;"-"&amp;TEXT(MONTH(order_items[[#This Row],[Date]]),"00")</f>
        <v>2024-12</v>
      </c>
      <c r="E7815" s="1" t="str">
        <f>_xlfn.XLOOKUP(order_items[[#This Row],[product_id]],products!A:A,products!C:C)</f>
        <v>Health &amp; Beauty</v>
      </c>
      <c r="F7815" t="s">
        <v>1043</v>
      </c>
      <c r="G7815" t="s">
        <v>1120</v>
      </c>
      <c r="H7815">
        <v>10</v>
      </c>
      <c r="I7815">
        <v>306.07</v>
      </c>
    </row>
    <row r="7816" spans="1:10" x14ac:dyDescent="0.2">
      <c r="A7816" t="s">
        <v>13069</v>
      </c>
      <c r="B7816" t="s">
        <v>13070</v>
      </c>
      <c r="C7816" s="1">
        <f>_xlfn.XLOOKUP(order_items[[#This Row],[order_id]],orders!A:A,orders!C:C)</f>
        <v>45045</v>
      </c>
      <c r="D7816" s="3" t="str">
        <f>YEAR(order_items[[#This Row],[Date]])&amp;"-"&amp;TEXT(MONTH(order_items[[#This Row],[Date]]),"00")</f>
        <v>2023-04</v>
      </c>
      <c r="E7816" s="1" t="str">
        <f>_xlfn.XLOOKUP(order_items[[#This Row],[product_id]],products!A:A,products!C:C)</f>
        <v>Electronics</v>
      </c>
      <c r="F7816" t="s">
        <v>981</v>
      </c>
      <c r="G7816" t="s">
        <v>1122</v>
      </c>
      <c r="H7816">
        <v>21</v>
      </c>
      <c r="I7816">
        <v>472.52</v>
      </c>
      <c r="J7816" s="2">
        <v>0.15</v>
      </c>
    </row>
    <row r="7817" spans="1:10" x14ac:dyDescent="0.2">
      <c r="A7817" t="s">
        <v>13071</v>
      </c>
      <c r="B7817" t="s">
        <v>13072</v>
      </c>
      <c r="C7817" s="1">
        <f>_xlfn.XLOOKUP(order_items[[#This Row],[order_id]],orders!A:A,orders!C:C)</f>
        <v>45321</v>
      </c>
      <c r="D7817" s="3" t="str">
        <f>YEAR(order_items[[#This Row],[Date]])&amp;"-"&amp;TEXT(MONTH(order_items[[#This Row],[Date]]),"00")</f>
        <v>2024-01</v>
      </c>
      <c r="E7817" s="1" t="str">
        <f>_xlfn.XLOOKUP(order_items[[#This Row],[product_id]],products!A:A,products!C:C)</f>
        <v>Home &amp; Kitchen</v>
      </c>
      <c r="F7817" t="s">
        <v>1048</v>
      </c>
      <c r="G7817" t="s">
        <v>1101</v>
      </c>
      <c r="H7817">
        <v>25</v>
      </c>
      <c r="I7817">
        <v>515.64</v>
      </c>
      <c r="J7817" s="2">
        <v>0.15</v>
      </c>
    </row>
    <row r="7818" spans="1:10" x14ac:dyDescent="0.2">
      <c r="A7818" t="s">
        <v>13073</v>
      </c>
      <c r="B7818" t="s">
        <v>13072</v>
      </c>
      <c r="C7818" s="1">
        <f>_xlfn.XLOOKUP(order_items[[#This Row],[order_id]],orders!A:A,orders!C:C)</f>
        <v>45321</v>
      </c>
      <c r="D7818" s="3" t="str">
        <f>YEAR(order_items[[#This Row],[Date]])&amp;"-"&amp;TEXT(MONTH(order_items[[#This Row],[Date]]),"00")</f>
        <v>2024-01</v>
      </c>
      <c r="E7818" s="1" t="str">
        <f>_xlfn.XLOOKUP(order_items[[#This Row],[product_id]],products!A:A,products!C:C)</f>
        <v>Outdoor &amp; Sports</v>
      </c>
      <c r="F7818" t="s">
        <v>1069</v>
      </c>
      <c r="G7818" t="s">
        <v>1119</v>
      </c>
      <c r="H7818">
        <v>12</v>
      </c>
      <c r="I7818">
        <v>312.25</v>
      </c>
      <c r="J7818" s="2">
        <v>0</v>
      </c>
    </row>
    <row r="7819" spans="1:10" x14ac:dyDescent="0.2">
      <c r="A7819" t="s">
        <v>13074</v>
      </c>
      <c r="B7819" t="s">
        <v>13072</v>
      </c>
      <c r="C7819" s="1">
        <f>_xlfn.XLOOKUP(order_items[[#This Row],[order_id]],orders!A:A,orders!C:C)</f>
        <v>45321</v>
      </c>
      <c r="D7819" s="3" t="str">
        <f>YEAR(order_items[[#This Row],[Date]])&amp;"-"&amp;TEXT(MONTH(order_items[[#This Row],[Date]]),"00")</f>
        <v>2024-01</v>
      </c>
      <c r="E7819" s="1" t="str">
        <f>_xlfn.XLOOKUP(order_items[[#This Row],[product_id]],products!A:A,products!C:C)</f>
        <v>Home &amp; Kitchen</v>
      </c>
      <c r="F7819" t="s">
        <v>1092</v>
      </c>
      <c r="G7819" t="s">
        <v>1009</v>
      </c>
      <c r="H7819">
        <v>11</v>
      </c>
      <c r="I7819">
        <v>190.51</v>
      </c>
      <c r="J7819" s="2">
        <v>0</v>
      </c>
    </row>
    <row r="7820" spans="1:10" x14ac:dyDescent="0.2">
      <c r="A7820" t="s">
        <v>13075</v>
      </c>
      <c r="B7820" t="s">
        <v>13076</v>
      </c>
      <c r="C7820" s="1">
        <f>_xlfn.XLOOKUP(order_items[[#This Row],[order_id]],orders!A:A,orders!C:C)</f>
        <v>45206</v>
      </c>
      <c r="D7820" s="3" t="str">
        <f>YEAR(order_items[[#This Row],[Date]])&amp;"-"&amp;TEXT(MONTH(order_items[[#This Row],[Date]]),"00")</f>
        <v>2023-10</v>
      </c>
      <c r="E7820" s="1" t="str">
        <f>_xlfn.XLOOKUP(order_items[[#This Row],[product_id]],products!A:A,products!C:C)</f>
        <v>Home &amp; Kitchen</v>
      </c>
      <c r="F7820" t="s">
        <v>950</v>
      </c>
      <c r="G7820" t="s">
        <v>1122</v>
      </c>
      <c r="H7820">
        <v>22</v>
      </c>
      <c r="I7820">
        <v>399.81</v>
      </c>
      <c r="J7820" s="2">
        <v>0</v>
      </c>
    </row>
    <row r="7821" spans="1:10" x14ac:dyDescent="0.2">
      <c r="A7821" t="s">
        <v>13077</v>
      </c>
      <c r="B7821" t="s">
        <v>13076</v>
      </c>
      <c r="C7821" s="1">
        <f>_xlfn.XLOOKUP(order_items[[#This Row],[order_id]],orders!A:A,orders!C:C)</f>
        <v>45206</v>
      </c>
      <c r="D7821" s="3" t="str">
        <f>YEAR(order_items[[#This Row],[Date]])&amp;"-"&amp;TEXT(MONTH(order_items[[#This Row],[Date]]),"00")</f>
        <v>2023-10</v>
      </c>
      <c r="E7821" s="1" t="str">
        <f>_xlfn.XLOOKUP(order_items[[#This Row],[product_id]],products!A:A,products!C:C)</f>
        <v>Electronics</v>
      </c>
      <c r="F7821" t="s">
        <v>1033</v>
      </c>
      <c r="G7821" t="s">
        <v>1122</v>
      </c>
      <c r="H7821">
        <v>25</v>
      </c>
      <c r="I7821">
        <v>163.53</v>
      </c>
      <c r="J7821" s="2">
        <v>0</v>
      </c>
    </row>
    <row r="7822" spans="1:10" x14ac:dyDescent="0.2">
      <c r="A7822" t="s">
        <v>13078</v>
      </c>
      <c r="B7822" t="s">
        <v>13079</v>
      </c>
      <c r="C7822" s="1">
        <f>_xlfn.XLOOKUP(order_items[[#This Row],[order_id]],orders!A:A,orders!C:C)</f>
        <v>45449</v>
      </c>
      <c r="D7822" s="3" t="str">
        <f>YEAR(order_items[[#This Row],[Date]])&amp;"-"&amp;TEXT(MONTH(order_items[[#This Row],[Date]]),"00")</f>
        <v>2024-06</v>
      </c>
      <c r="E7822" s="1" t="str">
        <f>_xlfn.XLOOKUP(order_items[[#This Row],[product_id]],products!A:A,products!C:C)</f>
        <v>Health &amp; Beauty</v>
      </c>
      <c r="F7822" t="s">
        <v>957</v>
      </c>
      <c r="G7822" t="s">
        <v>1109</v>
      </c>
      <c r="H7822">
        <v>4</v>
      </c>
      <c r="I7822">
        <v>191.24</v>
      </c>
      <c r="J7822" s="2">
        <v>0.05</v>
      </c>
    </row>
    <row r="7823" spans="1:10" x14ac:dyDescent="0.2">
      <c r="A7823" t="s">
        <v>13080</v>
      </c>
      <c r="B7823" t="s">
        <v>13079</v>
      </c>
      <c r="C7823" s="1">
        <f>_xlfn.XLOOKUP(order_items[[#This Row],[order_id]],orders!A:A,orders!C:C)</f>
        <v>45449</v>
      </c>
      <c r="D7823" s="3" t="str">
        <f>YEAR(order_items[[#This Row],[Date]])&amp;"-"&amp;TEXT(MONTH(order_items[[#This Row],[Date]]),"00")</f>
        <v>2024-06</v>
      </c>
      <c r="E7823" s="1" t="str">
        <f>_xlfn.XLOOKUP(order_items[[#This Row],[product_id]],products!A:A,products!C:C)</f>
        <v>Outdoor &amp; Sports</v>
      </c>
      <c r="F7823" t="s">
        <v>921</v>
      </c>
      <c r="G7823" t="s">
        <v>1054</v>
      </c>
      <c r="H7823">
        <v>8</v>
      </c>
      <c r="I7823">
        <v>455.48</v>
      </c>
      <c r="J7823" s="2">
        <v>0.15</v>
      </c>
    </row>
    <row r="7824" spans="1:10" x14ac:dyDescent="0.2">
      <c r="A7824" t="s">
        <v>13081</v>
      </c>
      <c r="B7824" t="s">
        <v>13079</v>
      </c>
      <c r="C7824" s="1">
        <f>_xlfn.XLOOKUP(order_items[[#This Row],[order_id]],orders!A:A,orders!C:C)</f>
        <v>45449</v>
      </c>
      <c r="D7824" s="3" t="str">
        <f>YEAR(order_items[[#This Row],[Date]])&amp;"-"&amp;TEXT(MONTH(order_items[[#This Row],[Date]]),"00")</f>
        <v>2024-06</v>
      </c>
      <c r="E7824" s="1" t="str">
        <f>_xlfn.XLOOKUP(order_items[[#This Row],[product_id]],products!A:A,products!C:C)</f>
        <v>Home &amp; Kitchen</v>
      </c>
      <c r="F7824" t="s">
        <v>1047</v>
      </c>
      <c r="G7824" t="s">
        <v>1054</v>
      </c>
      <c r="H7824">
        <v>16</v>
      </c>
      <c r="I7824">
        <v>336.63</v>
      </c>
      <c r="J7824" s="2">
        <v>0.1</v>
      </c>
    </row>
    <row r="7825" spans="1:10" x14ac:dyDescent="0.2">
      <c r="A7825" t="s">
        <v>13082</v>
      </c>
      <c r="B7825" t="s">
        <v>13083</v>
      </c>
      <c r="C7825" s="1">
        <f>_xlfn.XLOOKUP(order_items[[#This Row],[order_id]],orders!A:A,orders!C:C)</f>
        <v>45061</v>
      </c>
      <c r="D7825" s="3" t="str">
        <f>YEAR(order_items[[#This Row],[Date]])&amp;"-"&amp;TEXT(MONTH(order_items[[#This Row],[Date]]),"00")</f>
        <v>2023-05</v>
      </c>
      <c r="E7825" s="1" t="str">
        <f>_xlfn.XLOOKUP(order_items[[#This Row],[product_id]],products!A:A,products!C:C)</f>
        <v>Office Supplies</v>
      </c>
      <c r="F7825" t="s">
        <v>1100</v>
      </c>
      <c r="G7825" t="s">
        <v>1109</v>
      </c>
      <c r="H7825">
        <v>23</v>
      </c>
      <c r="I7825">
        <v>147.91</v>
      </c>
      <c r="J7825" s="2">
        <v>0.05</v>
      </c>
    </row>
    <row r="7826" spans="1:10" x14ac:dyDescent="0.2">
      <c r="A7826" t="s">
        <v>13084</v>
      </c>
      <c r="B7826" t="s">
        <v>13083</v>
      </c>
      <c r="C7826" s="1">
        <f>_xlfn.XLOOKUP(order_items[[#This Row],[order_id]],orders!A:A,orders!C:C)</f>
        <v>45061</v>
      </c>
      <c r="D7826" s="3" t="str">
        <f>YEAR(order_items[[#This Row],[Date]])&amp;"-"&amp;TEXT(MONTH(order_items[[#This Row],[Date]]),"00")</f>
        <v>2023-05</v>
      </c>
      <c r="E7826" s="1" t="str">
        <f>_xlfn.XLOOKUP(order_items[[#This Row],[product_id]],products!A:A,products!C:C)</f>
        <v>Home &amp; Kitchen</v>
      </c>
      <c r="F7826" t="s">
        <v>982</v>
      </c>
      <c r="G7826" t="s">
        <v>1122</v>
      </c>
      <c r="H7826">
        <v>4</v>
      </c>
      <c r="I7826">
        <v>11.59</v>
      </c>
      <c r="J7826" s="2">
        <v>0.1</v>
      </c>
    </row>
    <row r="7827" spans="1:10" x14ac:dyDescent="0.2">
      <c r="A7827" t="s">
        <v>13085</v>
      </c>
      <c r="B7827" t="s">
        <v>13086</v>
      </c>
      <c r="C7827" s="1">
        <f>_xlfn.XLOOKUP(order_items[[#This Row],[order_id]],orders!A:A,orders!C:C)</f>
        <v>45040</v>
      </c>
      <c r="D7827" s="3" t="str">
        <f>YEAR(order_items[[#This Row],[Date]])&amp;"-"&amp;TEXT(MONTH(order_items[[#This Row],[Date]]),"00")</f>
        <v>2023-04</v>
      </c>
      <c r="E7827" s="1" t="str">
        <f>_xlfn.XLOOKUP(order_items[[#This Row],[product_id]],products!A:A,products!C:C)</f>
        <v>Outdoor &amp; Sports</v>
      </c>
      <c r="F7827" t="s">
        <v>1013</v>
      </c>
      <c r="G7827" t="s">
        <v>1109</v>
      </c>
      <c r="H7827">
        <v>21</v>
      </c>
      <c r="I7827">
        <v>43.85</v>
      </c>
      <c r="J7827" s="2">
        <v>0</v>
      </c>
    </row>
    <row r="7828" spans="1:10" x14ac:dyDescent="0.2">
      <c r="A7828" t="s">
        <v>13087</v>
      </c>
      <c r="B7828" t="s">
        <v>13086</v>
      </c>
      <c r="C7828" s="1">
        <f>_xlfn.XLOOKUP(order_items[[#This Row],[order_id]],orders!A:A,orders!C:C)</f>
        <v>45040</v>
      </c>
      <c r="D7828" s="3" t="str">
        <f>YEAR(order_items[[#This Row],[Date]])&amp;"-"&amp;TEXT(MONTH(order_items[[#This Row],[Date]]),"00")</f>
        <v>2023-04</v>
      </c>
      <c r="E7828" s="1" t="str">
        <f>_xlfn.XLOOKUP(order_items[[#This Row],[product_id]],products!A:A,products!C:C)</f>
        <v>Health &amp; Beauty</v>
      </c>
      <c r="F7828" t="s">
        <v>1107</v>
      </c>
      <c r="G7828" t="s">
        <v>1101</v>
      </c>
      <c r="H7828">
        <v>20</v>
      </c>
      <c r="I7828">
        <v>246.5</v>
      </c>
      <c r="J7828" s="2">
        <v>0.05</v>
      </c>
    </row>
    <row r="7829" spans="1:10" x14ac:dyDescent="0.2">
      <c r="A7829" t="s">
        <v>13088</v>
      </c>
      <c r="B7829" t="s">
        <v>13089</v>
      </c>
      <c r="C7829" s="1">
        <f>_xlfn.XLOOKUP(order_items[[#This Row],[order_id]],orders!A:A,orders!C:C)</f>
        <v>45513</v>
      </c>
      <c r="D7829" s="3" t="str">
        <f>YEAR(order_items[[#This Row],[Date]])&amp;"-"&amp;TEXT(MONTH(order_items[[#This Row],[Date]]),"00")</f>
        <v>2024-08</v>
      </c>
      <c r="E7829" s="1" t="str">
        <f>_xlfn.XLOOKUP(order_items[[#This Row],[product_id]],products!A:A,products!C:C)</f>
        <v>Home &amp; Kitchen</v>
      </c>
      <c r="F7829" t="s">
        <v>1096</v>
      </c>
      <c r="G7829" t="s">
        <v>1119</v>
      </c>
      <c r="H7829">
        <v>18</v>
      </c>
      <c r="I7829">
        <v>279.18</v>
      </c>
      <c r="J7829" s="2">
        <v>0</v>
      </c>
    </row>
    <row r="7830" spans="1:10" x14ac:dyDescent="0.2">
      <c r="A7830" t="s">
        <v>13090</v>
      </c>
      <c r="B7830" t="s">
        <v>13091</v>
      </c>
      <c r="C7830" s="1">
        <f>_xlfn.XLOOKUP(order_items[[#This Row],[order_id]],orders!A:A,orders!C:C)</f>
        <v>45601</v>
      </c>
      <c r="D7830" s="3" t="str">
        <f>YEAR(order_items[[#This Row],[Date]])&amp;"-"&amp;TEXT(MONTH(order_items[[#This Row],[Date]]),"00")</f>
        <v>2024-11</v>
      </c>
      <c r="E7830" s="1" t="str">
        <f>_xlfn.XLOOKUP(order_items[[#This Row],[product_id]],products!A:A,products!C:C)</f>
        <v>Home &amp; Kitchen</v>
      </c>
      <c r="F7830" t="s">
        <v>970</v>
      </c>
      <c r="G7830" t="s">
        <v>1119</v>
      </c>
      <c r="H7830">
        <v>16</v>
      </c>
      <c r="I7830">
        <v>349.21</v>
      </c>
      <c r="J7830" s="2">
        <v>0</v>
      </c>
    </row>
    <row r="7831" spans="1:10" x14ac:dyDescent="0.2">
      <c r="A7831" t="s">
        <v>13092</v>
      </c>
      <c r="B7831" t="s">
        <v>13093</v>
      </c>
      <c r="C7831" s="1">
        <f>_xlfn.XLOOKUP(order_items[[#This Row],[order_id]],orders!A:A,orders!C:C)</f>
        <v>45426</v>
      </c>
      <c r="D7831" s="3" t="str">
        <f>YEAR(order_items[[#This Row],[Date]])&amp;"-"&amp;TEXT(MONTH(order_items[[#This Row],[Date]]),"00")</f>
        <v>2024-05</v>
      </c>
      <c r="E7831" s="1" t="str">
        <f>_xlfn.XLOOKUP(order_items[[#This Row],[product_id]],products!A:A,products!C:C)</f>
        <v>Home &amp; Kitchen</v>
      </c>
      <c r="F7831" t="s">
        <v>925</v>
      </c>
      <c r="G7831" t="s">
        <v>1120</v>
      </c>
      <c r="H7831">
        <v>5</v>
      </c>
      <c r="I7831">
        <v>218.39</v>
      </c>
      <c r="J7831" s="2">
        <v>0.15</v>
      </c>
    </row>
    <row r="7832" spans="1:10" x14ac:dyDescent="0.2">
      <c r="A7832" t="s">
        <v>13094</v>
      </c>
      <c r="B7832" t="s">
        <v>13095</v>
      </c>
      <c r="C7832" s="1">
        <f>_xlfn.XLOOKUP(order_items[[#This Row],[order_id]],orders!A:A,orders!C:C)</f>
        <v>45184</v>
      </c>
      <c r="D7832" s="3" t="str">
        <f>YEAR(order_items[[#This Row],[Date]])&amp;"-"&amp;TEXT(MONTH(order_items[[#This Row],[Date]]),"00")</f>
        <v>2023-09</v>
      </c>
      <c r="E7832" s="1" t="str">
        <f>_xlfn.XLOOKUP(order_items[[#This Row],[product_id]],products!A:A,products!C:C)</f>
        <v>Office Supplies</v>
      </c>
      <c r="F7832" t="s">
        <v>1018</v>
      </c>
      <c r="G7832" t="s">
        <v>917</v>
      </c>
      <c r="H7832">
        <v>8</v>
      </c>
      <c r="I7832">
        <v>72.400000000000006</v>
      </c>
      <c r="J7832" s="2">
        <v>0</v>
      </c>
    </row>
    <row r="7833" spans="1:10" x14ac:dyDescent="0.2">
      <c r="A7833" t="s">
        <v>13096</v>
      </c>
      <c r="B7833" t="s">
        <v>13095</v>
      </c>
      <c r="C7833" s="1">
        <f>_xlfn.XLOOKUP(order_items[[#This Row],[order_id]],orders!A:A,orders!C:C)</f>
        <v>45184</v>
      </c>
      <c r="D7833" s="3" t="str">
        <f>YEAR(order_items[[#This Row],[Date]])&amp;"-"&amp;TEXT(MONTH(order_items[[#This Row],[Date]]),"00")</f>
        <v>2023-09</v>
      </c>
      <c r="E7833" s="1" t="str">
        <f>_xlfn.XLOOKUP(order_items[[#This Row],[product_id]],products!A:A,products!C:C)</f>
        <v>Health &amp; Beauty</v>
      </c>
      <c r="F7833" t="s">
        <v>990</v>
      </c>
      <c r="G7833" t="s">
        <v>1115</v>
      </c>
      <c r="H7833">
        <v>23</v>
      </c>
      <c r="I7833">
        <v>175.38</v>
      </c>
      <c r="J7833" s="2">
        <v>0.05</v>
      </c>
    </row>
    <row r="7834" spans="1:10" x14ac:dyDescent="0.2">
      <c r="A7834" t="s">
        <v>13097</v>
      </c>
      <c r="B7834" t="s">
        <v>13098</v>
      </c>
      <c r="C7834" s="1">
        <f>_xlfn.XLOOKUP(order_items[[#This Row],[order_id]],orders!A:A,orders!C:C)</f>
        <v>45340</v>
      </c>
      <c r="D7834" s="3" t="str">
        <f>YEAR(order_items[[#This Row],[Date]])&amp;"-"&amp;TEXT(MONTH(order_items[[#This Row],[Date]]),"00")</f>
        <v>2024-02</v>
      </c>
      <c r="E7834" s="1" t="str">
        <f>_xlfn.XLOOKUP(order_items[[#This Row],[product_id]],products!A:A,products!C:C)</f>
        <v>Outdoor &amp; Sports</v>
      </c>
      <c r="F7834" t="s">
        <v>951</v>
      </c>
      <c r="G7834" t="s">
        <v>1101</v>
      </c>
      <c r="H7834">
        <v>22</v>
      </c>
      <c r="I7834">
        <v>129.74</v>
      </c>
      <c r="J7834" s="2">
        <v>0.05</v>
      </c>
    </row>
    <row r="7835" spans="1:10" x14ac:dyDescent="0.2">
      <c r="A7835" t="s">
        <v>13099</v>
      </c>
      <c r="B7835" t="s">
        <v>13098</v>
      </c>
      <c r="C7835" s="1">
        <f>_xlfn.XLOOKUP(order_items[[#This Row],[order_id]],orders!A:A,orders!C:C)</f>
        <v>45340</v>
      </c>
      <c r="D7835" s="3" t="str">
        <f>YEAR(order_items[[#This Row],[Date]])&amp;"-"&amp;TEXT(MONTH(order_items[[#This Row],[Date]]),"00")</f>
        <v>2024-02</v>
      </c>
      <c r="E7835" s="1" t="str">
        <f>_xlfn.XLOOKUP(order_items[[#This Row],[product_id]],products!A:A,products!C:C)</f>
        <v>Office Supplies</v>
      </c>
      <c r="F7835" t="s">
        <v>1036</v>
      </c>
      <c r="G7835" t="s">
        <v>1101</v>
      </c>
      <c r="H7835">
        <v>25</v>
      </c>
      <c r="I7835">
        <v>65.73</v>
      </c>
      <c r="J7835" s="2">
        <v>0</v>
      </c>
    </row>
    <row r="7836" spans="1:10" x14ac:dyDescent="0.2">
      <c r="A7836" t="s">
        <v>13100</v>
      </c>
      <c r="B7836" t="s">
        <v>13098</v>
      </c>
      <c r="C7836" s="1">
        <f>_xlfn.XLOOKUP(order_items[[#This Row],[order_id]],orders!A:A,orders!C:C)</f>
        <v>45340</v>
      </c>
      <c r="D7836" s="3" t="str">
        <f>YEAR(order_items[[#This Row],[Date]])&amp;"-"&amp;TEXT(MONTH(order_items[[#This Row],[Date]]),"00")</f>
        <v>2024-02</v>
      </c>
      <c r="E7836" s="1" t="str">
        <f>_xlfn.XLOOKUP(order_items[[#This Row],[product_id]],products!A:A,products!C:C)</f>
        <v>Electronics</v>
      </c>
      <c r="F7836" t="s">
        <v>1014</v>
      </c>
      <c r="G7836" t="s">
        <v>1115</v>
      </c>
      <c r="H7836">
        <v>16</v>
      </c>
      <c r="I7836">
        <v>13.62</v>
      </c>
      <c r="J7836" s="2">
        <v>0.1</v>
      </c>
    </row>
    <row r="7837" spans="1:10" x14ac:dyDescent="0.2">
      <c r="A7837" t="s">
        <v>13101</v>
      </c>
      <c r="B7837" t="s">
        <v>13102</v>
      </c>
      <c r="C7837" s="1">
        <f>_xlfn.XLOOKUP(order_items[[#This Row],[order_id]],orders!A:A,orders!C:C)</f>
        <v>45511</v>
      </c>
      <c r="D7837" s="3" t="str">
        <f>YEAR(order_items[[#This Row],[Date]])&amp;"-"&amp;TEXT(MONTH(order_items[[#This Row],[Date]]),"00")</f>
        <v>2024-08</v>
      </c>
      <c r="E7837" s="1" t="str">
        <f>_xlfn.XLOOKUP(order_items[[#This Row],[product_id]],products!A:A,products!C:C)</f>
        <v>Health &amp; Beauty</v>
      </c>
      <c r="F7837" t="s">
        <v>974</v>
      </c>
      <c r="G7837" t="s">
        <v>917</v>
      </c>
      <c r="H7837">
        <v>4</v>
      </c>
      <c r="I7837">
        <v>289.44</v>
      </c>
      <c r="J7837" s="2">
        <v>0.15</v>
      </c>
    </row>
    <row r="7838" spans="1:10" x14ac:dyDescent="0.2">
      <c r="A7838" t="s">
        <v>13103</v>
      </c>
      <c r="B7838" t="s">
        <v>13102</v>
      </c>
      <c r="C7838" s="1">
        <f>_xlfn.XLOOKUP(order_items[[#This Row],[order_id]],orders!A:A,orders!C:C)</f>
        <v>45511</v>
      </c>
      <c r="D7838" s="3" t="str">
        <f>YEAR(order_items[[#This Row],[Date]])&amp;"-"&amp;TEXT(MONTH(order_items[[#This Row],[Date]]),"00")</f>
        <v>2024-08</v>
      </c>
      <c r="E7838" s="1" t="str">
        <f>_xlfn.XLOOKUP(order_items[[#This Row],[product_id]],products!A:A,products!C:C)</f>
        <v>Home &amp; Kitchen</v>
      </c>
      <c r="F7838" t="s">
        <v>949</v>
      </c>
      <c r="G7838" t="s">
        <v>1120</v>
      </c>
      <c r="H7838">
        <v>15</v>
      </c>
      <c r="I7838">
        <v>505.56</v>
      </c>
      <c r="J7838" s="2">
        <v>0</v>
      </c>
    </row>
    <row r="7839" spans="1:10" x14ac:dyDescent="0.2">
      <c r="A7839" t="s">
        <v>13104</v>
      </c>
      <c r="B7839" t="s">
        <v>13102</v>
      </c>
      <c r="C7839" s="1">
        <f>_xlfn.XLOOKUP(order_items[[#This Row],[order_id]],orders!A:A,orders!C:C)</f>
        <v>45511</v>
      </c>
      <c r="D7839" s="3" t="str">
        <f>YEAR(order_items[[#This Row],[Date]])&amp;"-"&amp;TEXT(MONTH(order_items[[#This Row],[Date]]),"00")</f>
        <v>2024-08</v>
      </c>
      <c r="E7839" s="1" t="str">
        <f>_xlfn.XLOOKUP(order_items[[#This Row],[product_id]],products!A:A,products!C:C)</f>
        <v>Home &amp; Kitchen</v>
      </c>
      <c r="F7839" t="s">
        <v>970</v>
      </c>
      <c r="G7839" t="s">
        <v>1109</v>
      </c>
      <c r="H7839">
        <v>12</v>
      </c>
      <c r="I7839">
        <v>349.21</v>
      </c>
      <c r="J7839" s="2">
        <v>0.15</v>
      </c>
    </row>
    <row r="7840" spans="1:10" x14ac:dyDescent="0.2">
      <c r="A7840" t="s">
        <v>13105</v>
      </c>
      <c r="B7840" t="s">
        <v>13102</v>
      </c>
      <c r="C7840" s="1">
        <f>_xlfn.XLOOKUP(order_items[[#This Row],[order_id]],orders!A:A,orders!C:C)</f>
        <v>45511</v>
      </c>
      <c r="D7840" s="3" t="str">
        <f>YEAR(order_items[[#This Row],[Date]])&amp;"-"&amp;TEXT(MONTH(order_items[[#This Row],[Date]]),"00")</f>
        <v>2024-08</v>
      </c>
      <c r="E7840" s="1" t="str">
        <f>_xlfn.XLOOKUP(order_items[[#This Row],[product_id]],products!A:A,products!C:C)</f>
        <v>Office Supplies</v>
      </c>
      <c r="F7840" t="s">
        <v>1051</v>
      </c>
      <c r="G7840" t="s">
        <v>1080</v>
      </c>
      <c r="H7840">
        <v>4</v>
      </c>
      <c r="I7840">
        <v>189.58</v>
      </c>
      <c r="J7840" s="2">
        <v>0.05</v>
      </c>
    </row>
    <row r="7841" spans="1:10" x14ac:dyDescent="0.2">
      <c r="A7841" t="s">
        <v>13106</v>
      </c>
      <c r="B7841" t="s">
        <v>13107</v>
      </c>
      <c r="C7841" s="1">
        <f>_xlfn.XLOOKUP(order_items[[#This Row],[order_id]],orders!A:A,orders!C:C)</f>
        <v>45477</v>
      </c>
      <c r="D7841" s="3" t="str">
        <f>YEAR(order_items[[#This Row],[Date]])&amp;"-"&amp;TEXT(MONTH(order_items[[#This Row],[Date]]),"00")</f>
        <v>2024-07</v>
      </c>
      <c r="E7841" s="1" t="str">
        <f>_xlfn.XLOOKUP(order_items[[#This Row],[product_id]],products!A:A,products!C:C)</f>
        <v>Health &amp; Beauty</v>
      </c>
      <c r="F7841" t="s">
        <v>920</v>
      </c>
      <c r="G7841" t="s">
        <v>917</v>
      </c>
      <c r="H7841">
        <v>13</v>
      </c>
      <c r="I7841">
        <v>188.62</v>
      </c>
      <c r="J7841" s="2">
        <v>0.15</v>
      </c>
    </row>
    <row r="7842" spans="1:10" x14ac:dyDescent="0.2">
      <c r="A7842" t="s">
        <v>13108</v>
      </c>
      <c r="B7842" t="s">
        <v>13109</v>
      </c>
      <c r="C7842" s="1">
        <f>_xlfn.XLOOKUP(order_items[[#This Row],[order_id]],orders!A:A,orders!C:C)</f>
        <v>45118</v>
      </c>
      <c r="D7842" s="3" t="str">
        <f>YEAR(order_items[[#This Row],[Date]])&amp;"-"&amp;TEXT(MONTH(order_items[[#This Row],[Date]]),"00")</f>
        <v>2023-07</v>
      </c>
      <c r="E7842" s="1" t="str">
        <f>_xlfn.XLOOKUP(order_items[[#This Row],[product_id]],products!A:A,products!C:C)</f>
        <v>Health &amp; Beauty</v>
      </c>
      <c r="F7842" t="s">
        <v>947</v>
      </c>
      <c r="G7842" t="s">
        <v>1009</v>
      </c>
      <c r="H7842">
        <v>3</v>
      </c>
      <c r="I7842">
        <v>323.72000000000003</v>
      </c>
      <c r="J7842" s="2">
        <v>0</v>
      </c>
    </row>
    <row r="7843" spans="1:10" x14ac:dyDescent="0.2">
      <c r="A7843" t="s">
        <v>13110</v>
      </c>
      <c r="B7843" t="s">
        <v>13111</v>
      </c>
      <c r="C7843" s="1">
        <f>_xlfn.XLOOKUP(order_items[[#This Row],[order_id]],orders!A:A,orders!C:C)</f>
        <v>45325</v>
      </c>
      <c r="D7843" s="3" t="str">
        <f>YEAR(order_items[[#This Row],[Date]])&amp;"-"&amp;TEXT(MONTH(order_items[[#This Row],[Date]]),"00")</f>
        <v>2024-02</v>
      </c>
      <c r="E7843" s="1" t="str">
        <f>_xlfn.XLOOKUP(order_items[[#This Row],[product_id]],products!A:A,products!C:C)</f>
        <v>Home &amp; Kitchen</v>
      </c>
      <c r="F7843" t="s">
        <v>970</v>
      </c>
      <c r="G7843" t="s">
        <v>1109</v>
      </c>
      <c r="H7843">
        <v>8</v>
      </c>
      <c r="I7843">
        <v>349.21</v>
      </c>
      <c r="J7843" s="2">
        <v>0</v>
      </c>
    </row>
    <row r="7844" spans="1:10" x14ac:dyDescent="0.2">
      <c r="A7844" t="s">
        <v>13112</v>
      </c>
      <c r="B7844" t="s">
        <v>13113</v>
      </c>
      <c r="C7844" s="1">
        <f>_xlfn.XLOOKUP(order_items[[#This Row],[order_id]],orders!A:A,orders!C:C)</f>
        <v>45164</v>
      </c>
      <c r="D7844" s="3" t="str">
        <f>YEAR(order_items[[#This Row],[Date]])&amp;"-"&amp;TEXT(MONTH(order_items[[#This Row],[Date]]),"00")</f>
        <v>2023-08</v>
      </c>
      <c r="E7844" s="1" t="str">
        <f>_xlfn.XLOOKUP(order_items[[#This Row],[product_id]],products!A:A,products!C:C)</f>
        <v>Health &amp; Beauty</v>
      </c>
      <c r="F7844" t="s">
        <v>1028</v>
      </c>
      <c r="G7844" t="s">
        <v>1101</v>
      </c>
      <c r="H7844">
        <v>13</v>
      </c>
      <c r="I7844">
        <v>96.64</v>
      </c>
      <c r="J7844" s="2">
        <v>0</v>
      </c>
    </row>
    <row r="7845" spans="1:10" x14ac:dyDescent="0.2">
      <c r="A7845" t="s">
        <v>13114</v>
      </c>
      <c r="B7845" t="s">
        <v>13115</v>
      </c>
      <c r="C7845" s="1">
        <f>_xlfn.XLOOKUP(order_items[[#This Row],[order_id]],orders!A:A,orders!C:C)</f>
        <v>45515</v>
      </c>
      <c r="D7845" s="3" t="str">
        <f>YEAR(order_items[[#This Row],[Date]])&amp;"-"&amp;TEXT(MONTH(order_items[[#This Row],[Date]]),"00")</f>
        <v>2024-08</v>
      </c>
      <c r="E7845" s="1" t="str">
        <f>_xlfn.XLOOKUP(order_items[[#This Row],[product_id]],products!A:A,products!C:C)</f>
        <v>Home &amp; Kitchen</v>
      </c>
      <c r="F7845" t="s">
        <v>950</v>
      </c>
      <c r="G7845" t="s">
        <v>917</v>
      </c>
      <c r="H7845">
        <v>21</v>
      </c>
      <c r="I7845">
        <v>399.81</v>
      </c>
      <c r="J7845" s="2">
        <v>0</v>
      </c>
    </row>
    <row r="7846" spans="1:10" x14ac:dyDescent="0.2">
      <c r="A7846" t="s">
        <v>13116</v>
      </c>
      <c r="B7846" t="s">
        <v>13115</v>
      </c>
      <c r="C7846" s="1">
        <f>_xlfn.XLOOKUP(order_items[[#This Row],[order_id]],orders!A:A,orders!C:C)</f>
        <v>45515</v>
      </c>
      <c r="D7846" s="3" t="str">
        <f>YEAR(order_items[[#This Row],[Date]])&amp;"-"&amp;TEXT(MONTH(order_items[[#This Row],[Date]]),"00")</f>
        <v>2024-08</v>
      </c>
      <c r="E7846" s="1" t="str">
        <f>_xlfn.XLOOKUP(order_items[[#This Row],[product_id]],products!A:A,products!C:C)</f>
        <v>Home &amp; Kitchen</v>
      </c>
      <c r="F7846" t="s">
        <v>949</v>
      </c>
      <c r="G7846" t="s">
        <v>1119</v>
      </c>
      <c r="H7846">
        <v>21</v>
      </c>
      <c r="I7846">
        <v>505.56</v>
      </c>
      <c r="J7846" s="2">
        <v>0.1</v>
      </c>
    </row>
    <row r="7847" spans="1:10" x14ac:dyDescent="0.2">
      <c r="A7847" t="s">
        <v>13117</v>
      </c>
      <c r="B7847" t="s">
        <v>13115</v>
      </c>
      <c r="C7847" s="1">
        <f>_xlfn.XLOOKUP(order_items[[#This Row],[order_id]],orders!A:A,orders!C:C)</f>
        <v>45515</v>
      </c>
      <c r="D7847" s="3" t="str">
        <f>YEAR(order_items[[#This Row],[Date]])&amp;"-"&amp;TEXT(MONTH(order_items[[#This Row],[Date]]),"00")</f>
        <v>2024-08</v>
      </c>
      <c r="E7847" s="1" t="str">
        <f>_xlfn.XLOOKUP(order_items[[#This Row],[product_id]],products!A:A,products!C:C)</f>
        <v>Home &amp; Kitchen</v>
      </c>
      <c r="F7847" t="s">
        <v>1026</v>
      </c>
      <c r="G7847" t="s">
        <v>1119</v>
      </c>
      <c r="H7847">
        <v>14</v>
      </c>
      <c r="I7847">
        <v>261.29000000000002</v>
      </c>
    </row>
    <row r="7848" spans="1:10" x14ac:dyDescent="0.2">
      <c r="A7848" t="s">
        <v>13118</v>
      </c>
      <c r="B7848" t="s">
        <v>13119</v>
      </c>
      <c r="C7848" s="1">
        <f>_xlfn.XLOOKUP(order_items[[#This Row],[order_id]],orders!A:A,orders!C:C)</f>
        <v>45426</v>
      </c>
      <c r="D7848" s="3" t="str">
        <f>YEAR(order_items[[#This Row],[Date]])&amp;"-"&amp;TEXT(MONTH(order_items[[#This Row],[Date]]),"00")</f>
        <v>2024-05</v>
      </c>
      <c r="E7848" s="1" t="str">
        <f>_xlfn.XLOOKUP(order_items[[#This Row],[product_id]],products!A:A,products!C:C)</f>
        <v>Office Supplies</v>
      </c>
      <c r="F7848" t="s">
        <v>928</v>
      </c>
      <c r="G7848" t="s">
        <v>1120</v>
      </c>
      <c r="H7848">
        <v>11</v>
      </c>
      <c r="I7848">
        <v>532.79</v>
      </c>
      <c r="J7848" s="2">
        <v>0</v>
      </c>
    </row>
    <row r="7849" spans="1:10" x14ac:dyDescent="0.2">
      <c r="A7849" t="s">
        <v>13120</v>
      </c>
      <c r="B7849" t="s">
        <v>13119</v>
      </c>
      <c r="C7849" s="1">
        <f>_xlfn.XLOOKUP(order_items[[#This Row],[order_id]],orders!A:A,orders!C:C)</f>
        <v>45426</v>
      </c>
      <c r="D7849" s="3" t="str">
        <f>YEAR(order_items[[#This Row],[Date]])&amp;"-"&amp;TEXT(MONTH(order_items[[#This Row],[Date]]),"00")</f>
        <v>2024-05</v>
      </c>
      <c r="E7849" s="1" t="str">
        <f>_xlfn.XLOOKUP(order_items[[#This Row],[product_id]],products!A:A,products!C:C)</f>
        <v>Home &amp; Kitchen</v>
      </c>
      <c r="F7849" t="s">
        <v>1044</v>
      </c>
      <c r="G7849" t="s">
        <v>917</v>
      </c>
      <c r="H7849">
        <v>7</v>
      </c>
      <c r="I7849">
        <v>290.33999999999997</v>
      </c>
      <c r="J7849" s="2">
        <v>0</v>
      </c>
    </row>
    <row r="7850" spans="1:10" x14ac:dyDescent="0.2">
      <c r="A7850" t="s">
        <v>13121</v>
      </c>
      <c r="B7850" t="s">
        <v>13119</v>
      </c>
      <c r="C7850" s="1">
        <f>_xlfn.XLOOKUP(order_items[[#This Row],[order_id]],orders!A:A,orders!C:C)</f>
        <v>45426</v>
      </c>
      <c r="D7850" s="3" t="str">
        <f>YEAR(order_items[[#This Row],[Date]])&amp;"-"&amp;TEXT(MONTH(order_items[[#This Row],[Date]]),"00")</f>
        <v>2024-05</v>
      </c>
      <c r="E7850" s="1" t="str">
        <f>_xlfn.XLOOKUP(order_items[[#This Row],[product_id]],products!A:A,products!C:C)</f>
        <v>Electronics</v>
      </c>
      <c r="F7850" t="s">
        <v>1076</v>
      </c>
      <c r="G7850" t="s">
        <v>1109</v>
      </c>
      <c r="H7850">
        <v>14</v>
      </c>
      <c r="I7850">
        <v>76.56</v>
      </c>
      <c r="J7850" s="2">
        <v>0.05</v>
      </c>
    </row>
    <row r="7851" spans="1:10" x14ac:dyDescent="0.2">
      <c r="A7851" t="s">
        <v>13122</v>
      </c>
      <c r="B7851" t="s">
        <v>13123</v>
      </c>
      <c r="C7851" s="1">
        <f>_xlfn.XLOOKUP(order_items[[#This Row],[order_id]],orders!A:A,orders!C:C)</f>
        <v>45160</v>
      </c>
      <c r="D7851" s="3" t="str">
        <f>YEAR(order_items[[#This Row],[Date]])&amp;"-"&amp;TEXT(MONTH(order_items[[#This Row],[Date]]),"00")</f>
        <v>2023-08</v>
      </c>
      <c r="E7851" s="1" t="str">
        <f>_xlfn.XLOOKUP(order_items[[#This Row],[product_id]],products!A:A,products!C:C)</f>
        <v>Office Supplies</v>
      </c>
      <c r="F7851" t="s">
        <v>1060</v>
      </c>
      <c r="G7851" t="s">
        <v>1080</v>
      </c>
      <c r="H7851">
        <v>23</v>
      </c>
      <c r="I7851">
        <v>222.24</v>
      </c>
      <c r="J7851" s="2">
        <v>0</v>
      </c>
    </row>
    <row r="7852" spans="1:10" x14ac:dyDescent="0.2">
      <c r="A7852" t="s">
        <v>13124</v>
      </c>
      <c r="B7852" t="s">
        <v>13123</v>
      </c>
      <c r="C7852" s="1">
        <f>_xlfn.XLOOKUP(order_items[[#This Row],[order_id]],orders!A:A,orders!C:C)</f>
        <v>45160</v>
      </c>
      <c r="D7852" s="3" t="str">
        <f>YEAR(order_items[[#This Row],[Date]])&amp;"-"&amp;TEXT(MONTH(order_items[[#This Row],[Date]]),"00")</f>
        <v>2023-08</v>
      </c>
      <c r="E7852" s="1" t="str">
        <f>_xlfn.XLOOKUP(order_items[[#This Row],[product_id]],products!A:A,products!C:C)</f>
        <v>Health &amp; Beauty</v>
      </c>
      <c r="F7852" t="s">
        <v>1019</v>
      </c>
      <c r="G7852" t="s">
        <v>1054</v>
      </c>
      <c r="H7852">
        <v>24</v>
      </c>
      <c r="I7852">
        <v>47.49</v>
      </c>
      <c r="J7852" s="2">
        <v>0.1</v>
      </c>
    </row>
    <row r="7853" spans="1:10" x14ac:dyDescent="0.2">
      <c r="A7853" t="s">
        <v>13125</v>
      </c>
      <c r="B7853" t="s">
        <v>13126</v>
      </c>
      <c r="C7853" s="1">
        <f>_xlfn.XLOOKUP(order_items[[#This Row],[order_id]],orders!A:A,orders!C:C)</f>
        <v>45256</v>
      </c>
      <c r="D7853" s="3" t="str">
        <f>YEAR(order_items[[#This Row],[Date]])&amp;"-"&amp;TEXT(MONTH(order_items[[#This Row],[Date]]),"00")</f>
        <v>2023-11</v>
      </c>
      <c r="E7853" s="1" t="str">
        <f>_xlfn.XLOOKUP(order_items[[#This Row],[product_id]],products!A:A,products!C:C)</f>
        <v>Office Supplies</v>
      </c>
      <c r="F7853" t="s">
        <v>1121</v>
      </c>
      <c r="G7853" t="s">
        <v>1054</v>
      </c>
      <c r="H7853">
        <v>13</v>
      </c>
      <c r="I7853">
        <v>490.76</v>
      </c>
      <c r="J7853" s="2">
        <v>0</v>
      </c>
    </row>
    <row r="7854" spans="1:10" x14ac:dyDescent="0.2">
      <c r="A7854" t="s">
        <v>13127</v>
      </c>
      <c r="B7854" t="s">
        <v>13128</v>
      </c>
      <c r="C7854" s="1">
        <f>_xlfn.XLOOKUP(order_items[[#This Row],[order_id]],orders!A:A,orders!C:C)</f>
        <v>45158</v>
      </c>
      <c r="D7854" s="3" t="str">
        <f>YEAR(order_items[[#This Row],[Date]])&amp;"-"&amp;TEXT(MONTH(order_items[[#This Row],[Date]]),"00")</f>
        <v>2023-08</v>
      </c>
      <c r="E7854" s="1" t="str">
        <f>_xlfn.XLOOKUP(order_items[[#This Row],[product_id]],products!A:A,products!C:C)</f>
        <v>Health &amp; Beauty</v>
      </c>
      <c r="F7854" t="s">
        <v>1023</v>
      </c>
      <c r="G7854" t="s">
        <v>1122</v>
      </c>
      <c r="H7854">
        <v>13</v>
      </c>
      <c r="I7854">
        <v>59</v>
      </c>
      <c r="J7854" s="2">
        <v>0</v>
      </c>
    </row>
    <row r="7855" spans="1:10" x14ac:dyDescent="0.2">
      <c r="A7855" t="s">
        <v>13129</v>
      </c>
      <c r="B7855" t="s">
        <v>13130</v>
      </c>
      <c r="C7855" s="1">
        <f>_xlfn.XLOOKUP(order_items[[#This Row],[order_id]],orders!A:A,orders!C:C)</f>
        <v>45136</v>
      </c>
      <c r="D7855" s="3" t="str">
        <f>YEAR(order_items[[#This Row],[Date]])&amp;"-"&amp;TEXT(MONTH(order_items[[#This Row],[Date]]),"00")</f>
        <v>2023-07</v>
      </c>
      <c r="E7855" s="1" t="str">
        <f>_xlfn.XLOOKUP(order_items[[#This Row],[product_id]],products!A:A,products!C:C)</f>
        <v>Home &amp; Kitchen</v>
      </c>
      <c r="F7855" t="s">
        <v>967</v>
      </c>
      <c r="G7855" t="s">
        <v>917</v>
      </c>
      <c r="H7855">
        <v>15</v>
      </c>
      <c r="I7855">
        <v>36.29</v>
      </c>
      <c r="J7855" s="2">
        <v>0.15</v>
      </c>
    </row>
    <row r="7856" spans="1:10" x14ac:dyDescent="0.2">
      <c r="A7856" t="s">
        <v>13131</v>
      </c>
      <c r="B7856" t="s">
        <v>13132</v>
      </c>
      <c r="C7856" s="1">
        <f>_xlfn.XLOOKUP(order_items[[#This Row],[order_id]],orders!A:A,orders!C:C)</f>
        <v>45157</v>
      </c>
      <c r="D7856" s="3" t="str">
        <f>YEAR(order_items[[#This Row],[Date]])&amp;"-"&amp;TEXT(MONTH(order_items[[#This Row],[Date]]),"00")</f>
        <v>2023-08</v>
      </c>
      <c r="E7856" s="1" t="str">
        <f>_xlfn.XLOOKUP(order_items[[#This Row],[product_id]],products!A:A,products!C:C)</f>
        <v>Office Supplies</v>
      </c>
      <c r="F7856" t="s">
        <v>1007</v>
      </c>
      <c r="G7856" t="s">
        <v>1101</v>
      </c>
      <c r="H7856">
        <v>12</v>
      </c>
      <c r="I7856">
        <v>51.68</v>
      </c>
      <c r="J7856" s="2">
        <v>0</v>
      </c>
    </row>
    <row r="7857" spans="1:10" x14ac:dyDescent="0.2">
      <c r="A7857" t="s">
        <v>13133</v>
      </c>
      <c r="B7857" t="s">
        <v>13134</v>
      </c>
      <c r="C7857" s="1">
        <f>_xlfn.XLOOKUP(order_items[[#This Row],[order_id]],orders!A:A,orders!C:C)</f>
        <v>45463</v>
      </c>
      <c r="D7857" s="3" t="str">
        <f>YEAR(order_items[[#This Row],[Date]])&amp;"-"&amp;TEXT(MONTH(order_items[[#This Row],[Date]]),"00")</f>
        <v>2024-06</v>
      </c>
      <c r="E7857" s="1" t="str">
        <f>_xlfn.XLOOKUP(order_items[[#This Row],[product_id]],products!A:A,products!C:C)</f>
        <v>Electronics</v>
      </c>
      <c r="F7857" t="s">
        <v>981</v>
      </c>
      <c r="G7857" t="s">
        <v>1109</v>
      </c>
      <c r="H7857">
        <v>4</v>
      </c>
      <c r="I7857">
        <v>472.52</v>
      </c>
      <c r="J7857" s="2">
        <v>0.05</v>
      </c>
    </row>
    <row r="7858" spans="1:10" x14ac:dyDescent="0.2">
      <c r="A7858" t="s">
        <v>13135</v>
      </c>
      <c r="B7858" t="s">
        <v>13136</v>
      </c>
      <c r="C7858" s="1">
        <f>_xlfn.XLOOKUP(order_items[[#This Row],[order_id]],orders!A:A,orders!C:C)</f>
        <v>45133</v>
      </c>
      <c r="D7858" s="3" t="str">
        <f>YEAR(order_items[[#This Row],[Date]])&amp;"-"&amp;TEXT(MONTH(order_items[[#This Row],[Date]]),"00")</f>
        <v>2023-07</v>
      </c>
      <c r="E7858" s="1" t="str">
        <f>_xlfn.XLOOKUP(order_items[[#This Row],[product_id]],products!A:A,products!C:C)</f>
        <v>Home &amp; Kitchen</v>
      </c>
      <c r="F7858" t="s">
        <v>925</v>
      </c>
      <c r="G7858" t="s">
        <v>1122</v>
      </c>
      <c r="H7858">
        <v>5</v>
      </c>
      <c r="I7858">
        <v>218.39</v>
      </c>
      <c r="J7858" s="2">
        <v>0.1</v>
      </c>
    </row>
    <row r="7859" spans="1:10" x14ac:dyDescent="0.2">
      <c r="A7859" t="s">
        <v>13137</v>
      </c>
      <c r="B7859" t="s">
        <v>13136</v>
      </c>
      <c r="C7859" s="1">
        <f>_xlfn.XLOOKUP(order_items[[#This Row],[order_id]],orders!A:A,orders!C:C)</f>
        <v>45133</v>
      </c>
      <c r="D7859" s="3" t="str">
        <f>YEAR(order_items[[#This Row],[Date]])&amp;"-"&amp;TEXT(MONTH(order_items[[#This Row],[Date]]),"00")</f>
        <v>2023-07</v>
      </c>
      <c r="E7859" s="1" t="str">
        <f>_xlfn.XLOOKUP(order_items[[#This Row],[product_id]],products!A:A,products!C:C)</f>
        <v>Outdoor &amp; Sports</v>
      </c>
      <c r="F7859" t="s">
        <v>951</v>
      </c>
      <c r="G7859" t="s">
        <v>1109</v>
      </c>
      <c r="H7859">
        <v>1</v>
      </c>
      <c r="I7859">
        <v>129.74</v>
      </c>
      <c r="J7859" s="2">
        <v>0.1</v>
      </c>
    </row>
    <row r="7860" spans="1:10" x14ac:dyDescent="0.2">
      <c r="A7860" t="s">
        <v>13138</v>
      </c>
      <c r="B7860" t="s">
        <v>13139</v>
      </c>
      <c r="C7860" s="1">
        <f>_xlfn.XLOOKUP(order_items[[#This Row],[order_id]],orders!A:A,orders!C:C)</f>
        <v>45305</v>
      </c>
      <c r="D7860" s="3" t="str">
        <f>YEAR(order_items[[#This Row],[Date]])&amp;"-"&amp;TEXT(MONTH(order_items[[#This Row],[Date]]),"00")</f>
        <v>2024-01</v>
      </c>
      <c r="E7860" s="1" t="str">
        <f>_xlfn.XLOOKUP(order_items[[#This Row],[product_id]],products!A:A,products!C:C)</f>
        <v>Health &amp; Beauty</v>
      </c>
      <c r="F7860" t="s">
        <v>1114</v>
      </c>
      <c r="G7860" t="s">
        <v>1122</v>
      </c>
      <c r="H7860">
        <v>1</v>
      </c>
      <c r="I7860">
        <v>333.68</v>
      </c>
      <c r="J7860" s="2">
        <v>0</v>
      </c>
    </row>
    <row r="7861" spans="1:10" x14ac:dyDescent="0.2">
      <c r="A7861" t="s">
        <v>13140</v>
      </c>
      <c r="B7861" t="s">
        <v>13139</v>
      </c>
      <c r="C7861" s="1">
        <f>_xlfn.XLOOKUP(order_items[[#This Row],[order_id]],orders!A:A,orders!C:C)</f>
        <v>45305</v>
      </c>
      <c r="D7861" s="3" t="str">
        <f>YEAR(order_items[[#This Row],[Date]])&amp;"-"&amp;TEXT(MONTH(order_items[[#This Row],[Date]]),"00")</f>
        <v>2024-01</v>
      </c>
      <c r="E7861" s="1" t="str">
        <f>_xlfn.XLOOKUP(order_items[[#This Row],[product_id]],products!A:A,products!C:C)</f>
        <v>Office Supplies</v>
      </c>
      <c r="F7861" t="s">
        <v>1121</v>
      </c>
      <c r="G7861" t="s">
        <v>1109</v>
      </c>
      <c r="H7861">
        <v>18</v>
      </c>
      <c r="I7861">
        <v>490.76</v>
      </c>
      <c r="J7861" s="2">
        <v>0.15</v>
      </c>
    </row>
    <row r="7862" spans="1:10" x14ac:dyDescent="0.2">
      <c r="A7862" t="s">
        <v>13141</v>
      </c>
      <c r="B7862" t="s">
        <v>13139</v>
      </c>
      <c r="C7862" s="1">
        <f>_xlfn.XLOOKUP(order_items[[#This Row],[order_id]],orders!A:A,orders!C:C)</f>
        <v>45305</v>
      </c>
      <c r="D7862" s="3" t="str">
        <f>YEAR(order_items[[#This Row],[Date]])&amp;"-"&amp;TEXT(MONTH(order_items[[#This Row],[Date]]),"00")</f>
        <v>2024-01</v>
      </c>
      <c r="E7862" s="1" t="str">
        <f>_xlfn.XLOOKUP(order_items[[#This Row],[product_id]],products!A:A,products!C:C)</f>
        <v>Outdoor &amp; Sports</v>
      </c>
      <c r="F7862" t="s">
        <v>1082</v>
      </c>
      <c r="G7862" t="s">
        <v>1101</v>
      </c>
      <c r="H7862">
        <v>10</v>
      </c>
      <c r="I7862">
        <v>292.56</v>
      </c>
      <c r="J7862" s="2">
        <v>0.1</v>
      </c>
    </row>
    <row r="7863" spans="1:10" x14ac:dyDescent="0.2">
      <c r="A7863" t="s">
        <v>13142</v>
      </c>
      <c r="B7863" t="s">
        <v>13143</v>
      </c>
      <c r="C7863" s="1">
        <f>_xlfn.XLOOKUP(order_items[[#This Row],[order_id]],orders!A:A,orders!C:C)</f>
        <v>45483</v>
      </c>
      <c r="D7863" s="3" t="str">
        <f>YEAR(order_items[[#This Row],[Date]])&amp;"-"&amp;TEXT(MONTH(order_items[[#This Row],[Date]]),"00")</f>
        <v>2024-07</v>
      </c>
      <c r="E7863" s="1" t="str">
        <f>_xlfn.XLOOKUP(order_items[[#This Row],[product_id]],products!A:A,products!C:C)</f>
        <v>Electronics</v>
      </c>
      <c r="F7863" t="s">
        <v>1074</v>
      </c>
      <c r="G7863" t="s">
        <v>1115</v>
      </c>
      <c r="H7863">
        <v>10</v>
      </c>
      <c r="I7863">
        <v>37.479999999999997</v>
      </c>
      <c r="J7863" s="2">
        <v>0.05</v>
      </c>
    </row>
    <row r="7864" spans="1:10" x14ac:dyDescent="0.2">
      <c r="A7864" t="s">
        <v>13144</v>
      </c>
      <c r="B7864" t="s">
        <v>13145</v>
      </c>
      <c r="C7864" s="1">
        <f>_xlfn.XLOOKUP(order_items[[#This Row],[order_id]],orders!A:A,orders!C:C)</f>
        <v>45428</v>
      </c>
      <c r="D7864" s="3" t="str">
        <f>YEAR(order_items[[#This Row],[Date]])&amp;"-"&amp;TEXT(MONTH(order_items[[#This Row],[Date]]),"00")</f>
        <v>2024-05</v>
      </c>
      <c r="E7864" s="1" t="str">
        <f>_xlfn.XLOOKUP(order_items[[#This Row],[product_id]],products!A:A,products!C:C)</f>
        <v>Health &amp; Beauty</v>
      </c>
      <c r="F7864" t="s">
        <v>1107</v>
      </c>
      <c r="G7864" t="s">
        <v>1101</v>
      </c>
      <c r="H7864">
        <v>11</v>
      </c>
      <c r="I7864">
        <v>246.5</v>
      </c>
      <c r="J7864" s="2">
        <v>0.05</v>
      </c>
    </row>
    <row r="7865" spans="1:10" x14ac:dyDescent="0.2">
      <c r="A7865" t="s">
        <v>13146</v>
      </c>
      <c r="B7865" t="s">
        <v>13145</v>
      </c>
      <c r="C7865" s="1">
        <f>_xlfn.XLOOKUP(order_items[[#This Row],[order_id]],orders!A:A,orders!C:C)</f>
        <v>45428</v>
      </c>
      <c r="D7865" s="3" t="str">
        <f>YEAR(order_items[[#This Row],[Date]])&amp;"-"&amp;TEXT(MONTH(order_items[[#This Row],[Date]]),"00")</f>
        <v>2024-05</v>
      </c>
      <c r="E7865" s="1" t="str">
        <f>_xlfn.XLOOKUP(order_items[[#This Row],[product_id]],products!A:A,products!C:C)</f>
        <v>Electronics</v>
      </c>
      <c r="F7865" t="s">
        <v>935</v>
      </c>
      <c r="G7865" t="s">
        <v>1101</v>
      </c>
      <c r="H7865">
        <v>15</v>
      </c>
      <c r="I7865">
        <v>208.02</v>
      </c>
      <c r="J7865" s="2">
        <v>0.05</v>
      </c>
    </row>
    <row r="7866" spans="1:10" x14ac:dyDescent="0.2">
      <c r="A7866" t="s">
        <v>13147</v>
      </c>
      <c r="B7866" t="s">
        <v>13148</v>
      </c>
      <c r="C7866" s="1">
        <f>_xlfn.XLOOKUP(order_items[[#This Row],[order_id]],orders!A:A,orders!C:C)</f>
        <v>45299</v>
      </c>
      <c r="D7866" s="3" t="str">
        <f>YEAR(order_items[[#This Row],[Date]])&amp;"-"&amp;TEXT(MONTH(order_items[[#This Row],[Date]]),"00")</f>
        <v>2024-01</v>
      </c>
      <c r="E7866" s="1" t="str">
        <f>_xlfn.XLOOKUP(order_items[[#This Row],[product_id]],products!A:A,products!C:C)</f>
        <v>Home &amp; Kitchen</v>
      </c>
      <c r="F7866" t="s">
        <v>1071</v>
      </c>
      <c r="G7866" t="s">
        <v>1122</v>
      </c>
      <c r="H7866">
        <v>25</v>
      </c>
      <c r="I7866">
        <v>58.88</v>
      </c>
      <c r="J7866" s="2">
        <v>0</v>
      </c>
    </row>
    <row r="7867" spans="1:10" x14ac:dyDescent="0.2">
      <c r="A7867" t="s">
        <v>13149</v>
      </c>
      <c r="B7867" t="s">
        <v>13150</v>
      </c>
      <c r="C7867" s="1">
        <f>_xlfn.XLOOKUP(order_items[[#This Row],[order_id]],orders!A:A,orders!C:C)</f>
        <v>45030</v>
      </c>
      <c r="D7867" s="3" t="str">
        <f>YEAR(order_items[[#This Row],[Date]])&amp;"-"&amp;TEXT(MONTH(order_items[[#This Row],[Date]]),"00")</f>
        <v>2023-04</v>
      </c>
      <c r="E7867" s="1" t="str">
        <f>_xlfn.XLOOKUP(order_items[[#This Row],[product_id]],products!A:A,products!C:C)</f>
        <v>Outdoor &amp; Sports</v>
      </c>
      <c r="F7867" t="s">
        <v>1041</v>
      </c>
      <c r="G7867" t="s">
        <v>1054</v>
      </c>
      <c r="H7867">
        <v>2</v>
      </c>
      <c r="I7867">
        <v>161.86000000000001</v>
      </c>
      <c r="J7867" s="2">
        <v>0.1</v>
      </c>
    </row>
    <row r="7868" spans="1:10" x14ac:dyDescent="0.2">
      <c r="A7868" t="s">
        <v>13151</v>
      </c>
      <c r="B7868" t="s">
        <v>13152</v>
      </c>
      <c r="C7868" s="1">
        <f>_xlfn.XLOOKUP(order_items[[#This Row],[order_id]],orders!A:A,orders!C:C)</f>
        <v>45578</v>
      </c>
      <c r="D7868" s="3" t="str">
        <f>YEAR(order_items[[#This Row],[Date]])&amp;"-"&amp;TEXT(MONTH(order_items[[#This Row],[Date]]),"00")</f>
        <v>2024-10</v>
      </c>
      <c r="E7868" s="1" t="str">
        <f>_xlfn.XLOOKUP(order_items[[#This Row],[product_id]],products!A:A,products!C:C)</f>
        <v>Outdoor &amp; Sports</v>
      </c>
      <c r="F7868" t="s">
        <v>1039</v>
      </c>
      <c r="G7868" t="s">
        <v>1119</v>
      </c>
      <c r="H7868">
        <v>24</v>
      </c>
      <c r="I7868">
        <v>374.4</v>
      </c>
      <c r="J7868" s="2">
        <v>0</v>
      </c>
    </row>
    <row r="7869" spans="1:10" x14ac:dyDescent="0.2">
      <c r="A7869" t="s">
        <v>13153</v>
      </c>
      <c r="B7869" t="s">
        <v>13152</v>
      </c>
      <c r="C7869" s="1">
        <f>_xlfn.XLOOKUP(order_items[[#This Row],[order_id]],orders!A:A,orders!C:C)</f>
        <v>45578</v>
      </c>
      <c r="D7869" s="3" t="str">
        <f>YEAR(order_items[[#This Row],[Date]])&amp;"-"&amp;TEXT(MONTH(order_items[[#This Row],[Date]]),"00")</f>
        <v>2024-10</v>
      </c>
      <c r="E7869" s="1" t="str">
        <f>_xlfn.XLOOKUP(order_items[[#This Row],[product_id]],products!A:A,products!C:C)</f>
        <v>Outdoor &amp; Sports</v>
      </c>
      <c r="F7869" t="s">
        <v>987</v>
      </c>
      <c r="G7869" t="s">
        <v>1119</v>
      </c>
      <c r="H7869">
        <v>13</v>
      </c>
      <c r="I7869">
        <v>440.43</v>
      </c>
      <c r="J7869" s="2">
        <v>0.05</v>
      </c>
    </row>
    <row r="7870" spans="1:10" x14ac:dyDescent="0.2">
      <c r="A7870" t="s">
        <v>13154</v>
      </c>
      <c r="B7870" t="s">
        <v>13155</v>
      </c>
      <c r="C7870" s="1">
        <f>_xlfn.XLOOKUP(order_items[[#This Row],[order_id]],orders!A:A,orders!C:C)</f>
        <v>45299</v>
      </c>
      <c r="D7870" s="3" t="str">
        <f>YEAR(order_items[[#This Row],[Date]])&amp;"-"&amp;TEXT(MONTH(order_items[[#This Row],[Date]]),"00")</f>
        <v>2024-01</v>
      </c>
      <c r="E7870" s="1" t="str">
        <f>_xlfn.XLOOKUP(order_items[[#This Row],[product_id]],products!A:A,products!C:C)</f>
        <v>Home &amp; Kitchen</v>
      </c>
      <c r="F7870" t="s">
        <v>1026</v>
      </c>
      <c r="G7870" t="s">
        <v>1122</v>
      </c>
      <c r="H7870">
        <v>19</v>
      </c>
      <c r="I7870">
        <v>261.29000000000002</v>
      </c>
      <c r="J7870" s="2">
        <v>0</v>
      </c>
    </row>
    <row r="7871" spans="1:10" x14ac:dyDescent="0.2">
      <c r="A7871" t="s">
        <v>13156</v>
      </c>
      <c r="B7871" t="s">
        <v>13157</v>
      </c>
      <c r="C7871" s="1">
        <f>_xlfn.XLOOKUP(order_items[[#This Row],[order_id]],orders!A:A,orders!C:C)</f>
        <v>45095</v>
      </c>
      <c r="D7871" s="3" t="str">
        <f>YEAR(order_items[[#This Row],[Date]])&amp;"-"&amp;TEXT(MONTH(order_items[[#This Row],[Date]]),"00")</f>
        <v>2023-06</v>
      </c>
      <c r="E7871" s="1" t="str">
        <f>_xlfn.XLOOKUP(order_items[[#This Row],[product_id]],products!A:A,products!C:C)</f>
        <v>Health &amp; Beauty</v>
      </c>
      <c r="F7871" t="s">
        <v>1053</v>
      </c>
      <c r="G7871" t="s">
        <v>1122</v>
      </c>
      <c r="H7871">
        <v>14</v>
      </c>
      <c r="I7871">
        <v>200.07</v>
      </c>
      <c r="J7871" s="2">
        <v>0</v>
      </c>
    </row>
    <row r="7872" spans="1:10" x14ac:dyDescent="0.2">
      <c r="A7872" t="s">
        <v>13158</v>
      </c>
      <c r="B7872" t="s">
        <v>13157</v>
      </c>
      <c r="C7872" s="1">
        <f>_xlfn.XLOOKUP(order_items[[#This Row],[order_id]],orders!A:A,orders!C:C)</f>
        <v>45095</v>
      </c>
      <c r="D7872" s="3" t="str">
        <f>YEAR(order_items[[#This Row],[Date]])&amp;"-"&amp;TEXT(MONTH(order_items[[#This Row],[Date]]),"00")</f>
        <v>2023-06</v>
      </c>
      <c r="E7872" s="1" t="str">
        <f>_xlfn.XLOOKUP(order_items[[#This Row],[product_id]],products!A:A,products!C:C)</f>
        <v>Electronics</v>
      </c>
      <c r="F7872" t="s">
        <v>935</v>
      </c>
      <c r="G7872" t="s">
        <v>1120</v>
      </c>
      <c r="H7872">
        <v>5</v>
      </c>
      <c r="I7872">
        <v>208.02</v>
      </c>
      <c r="J7872" s="2">
        <v>0.1</v>
      </c>
    </row>
    <row r="7873" spans="1:10" x14ac:dyDescent="0.2">
      <c r="A7873" t="s">
        <v>13159</v>
      </c>
      <c r="B7873" t="s">
        <v>13157</v>
      </c>
      <c r="C7873" s="1">
        <f>_xlfn.XLOOKUP(order_items[[#This Row],[order_id]],orders!A:A,orders!C:C)</f>
        <v>45095</v>
      </c>
      <c r="D7873" s="3" t="str">
        <f>YEAR(order_items[[#This Row],[Date]])&amp;"-"&amp;TEXT(MONTH(order_items[[#This Row],[Date]]),"00")</f>
        <v>2023-06</v>
      </c>
      <c r="E7873" s="1" t="str">
        <f>_xlfn.XLOOKUP(order_items[[#This Row],[product_id]],products!A:A,products!C:C)</f>
        <v>Outdoor &amp; Sports</v>
      </c>
      <c r="F7873" t="s">
        <v>1057</v>
      </c>
      <c r="G7873" t="s">
        <v>1080</v>
      </c>
      <c r="H7873">
        <v>7</v>
      </c>
      <c r="I7873">
        <v>152.62</v>
      </c>
      <c r="J7873" s="2">
        <v>0.05</v>
      </c>
    </row>
    <row r="7874" spans="1:10" x14ac:dyDescent="0.2">
      <c r="A7874" t="s">
        <v>13160</v>
      </c>
      <c r="B7874" t="s">
        <v>13157</v>
      </c>
      <c r="C7874" s="1">
        <f>_xlfn.XLOOKUP(order_items[[#This Row],[order_id]],orders!A:A,orders!C:C)</f>
        <v>45095</v>
      </c>
      <c r="D7874" s="3" t="str">
        <f>YEAR(order_items[[#This Row],[Date]])&amp;"-"&amp;TEXT(MONTH(order_items[[#This Row],[Date]]),"00")</f>
        <v>2023-06</v>
      </c>
      <c r="E7874" s="1" t="str">
        <f>_xlfn.XLOOKUP(order_items[[#This Row],[product_id]],products!A:A,products!C:C)</f>
        <v>Home &amp; Kitchen</v>
      </c>
      <c r="F7874" t="s">
        <v>1068</v>
      </c>
      <c r="G7874" t="s">
        <v>1109</v>
      </c>
      <c r="H7874">
        <v>13</v>
      </c>
      <c r="I7874">
        <v>475.7</v>
      </c>
      <c r="J7874" s="2">
        <v>0.15</v>
      </c>
    </row>
    <row r="7875" spans="1:10" x14ac:dyDescent="0.2">
      <c r="A7875" t="s">
        <v>13161</v>
      </c>
      <c r="B7875" t="s">
        <v>13162</v>
      </c>
      <c r="C7875" s="1">
        <f>_xlfn.XLOOKUP(order_items[[#This Row],[order_id]],orders!A:A,orders!C:C)</f>
        <v>45286</v>
      </c>
      <c r="D7875" s="3" t="str">
        <f>YEAR(order_items[[#This Row],[Date]])&amp;"-"&amp;TEXT(MONTH(order_items[[#This Row],[Date]]),"00")</f>
        <v>2023-12</v>
      </c>
      <c r="E7875" s="1" t="str">
        <f>_xlfn.XLOOKUP(order_items[[#This Row],[product_id]],products!A:A,products!C:C)</f>
        <v>Electronics</v>
      </c>
      <c r="F7875" t="s">
        <v>991</v>
      </c>
      <c r="G7875" t="s">
        <v>1109</v>
      </c>
      <c r="H7875">
        <v>22</v>
      </c>
      <c r="I7875">
        <v>474.56</v>
      </c>
      <c r="J7875" s="2">
        <v>0.1</v>
      </c>
    </row>
    <row r="7876" spans="1:10" x14ac:dyDescent="0.2">
      <c r="A7876" t="s">
        <v>13163</v>
      </c>
      <c r="B7876" t="s">
        <v>13164</v>
      </c>
      <c r="C7876" s="1">
        <f>_xlfn.XLOOKUP(order_items[[#This Row],[order_id]],orders!A:A,orders!C:C)</f>
        <v>45479</v>
      </c>
      <c r="D7876" s="3" t="str">
        <f>YEAR(order_items[[#This Row],[Date]])&amp;"-"&amp;TEXT(MONTH(order_items[[#This Row],[Date]]),"00")</f>
        <v>2024-07</v>
      </c>
      <c r="E7876" s="1" t="str">
        <f>_xlfn.XLOOKUP(order_items[[#This Row],[product_id]],products!A:A,products!C:C)</f>
        <v>Office Supplies</v>
      </c>
      <c r="F7876" t="s">
        <v>942</v>
      </c>
      <c r="G7876" t="s">
        <v>1120</v>
      </c>
      <c r="H7876">
        <v>19</v>
      </c>
      <c r="I7876">
        <v>84.97</v>
      </c>
      <c r="J7876" s="2">
        <v>0.1</v>
      </c>
    </row>
    <row r="7877" spans="1:10" x14ac:dyDescent="0.2">
      <c r="A7877" t="s">
        <v>13165</v>
      </c>
      <c r="B7877" t="s">
        <v>13164</v>
      </c>
      <c r="C7877" s="1">
        <f>_xlfn.XLOOKUP(order_items[[#This Row],[order_id]],orders!A:A,orders!C:C)</f>
        <v>45479</v>
      </c>
      <c r="D7877" s="3" t="str">
        <f>YEAR(order_items[[#This Row],[Date]])&amp;"-"&amp;TEXT(MONTH(order_items[[#This Row],[Date]]),"00")</f>
        <v>2024-07</v>
      </c>
      <c r="E7877" s="1" t="str">
        <f>_xlfn.XLOOKUP(order_items[[#This Row],[product_id]],products!A:A,products!C:C)</f>
        <v>Outdoor &amp; Sports</v>
      </c>
      <c r="F7877" t="s">
        <v>985</v>
      </c>
      <c r="G7877" t="s">
        <v>1119</v>
      </c>
      <c r="H7877">
        <v>10</v>
      </c>
      <c r="I7877">
        <v>283.81</v>
      </c>
      <c r="J7877" s="2">
        <v>0.05</v>
      </c>
    </row>
    <row r="7878" spans="1:10" x14ac:dyDescent="0.2">
      <c r="A7878" t="s">
        <v>13166</v>
      </c>
      <c r="B7878" t="s">
        <v>13167</v>
      </c>
      <c r="C7878" s="1">
        <f>_xlfn.XLOOKUP(order_items[[#This Row],[order_id]],orders!A:A,orders!C:C)</f>
        <v>45507</v>
      </c>
      <c r="D7878" s="3" t="str">
        <f>YEAR(order_items[[#This Row],[Date]])&amp;"-"&amp;TEXT(MONTH(order_items[[#This Row],[Date]]),"00")</f>
        <v>2024-08</v>
      </c>
      <c r="E7878" s="1" t="str">
        <f>_xlfn.XLOOKUP(order_items[[#This Row],[product_id]],products!A:A,products!C:C)</f>
        <v>Outdoor &amp; Sports</v>
      </c>
      <c r="F7878" t="s">
        <v>946</v>
      </c>
      <c r="G7878" t="s">
        <v>1101</v>
      </c>
      <c r="H7878">
        <v>-10</v>
      </c>
      <c r="I7878">
        <v>16.95</v>
      </c>
      <c r="J7878" s="2">
        <v>0</v>
      </c>
    </row>
    <row r="7879" spans="1:10" x14ac:dyDescent="0.2">
      <c r="A7879" t="s">
        <v>13168</v>
      </c>
      <c r="B7879" t="s">
        <v>13167</v>
      </c>
      <c r="C7879" s="1">
        <f>_xlfn.XLOOKUP(order_items[[#This Row],[order_id]],orders!A:A,orders!C:C)</f>
        <v>45507</v>
      </c>
      <c r="D7879" s="3" t="str">
        <f>YEAR(order_items[[#This Row],[Date]])&amp;"-"&amp;TEXT(MONTH(order_items[[#This Row],[Date]]),"00")</f>
        <v>2024-08</v>
      </c>
      <c r="E7879" s="1" t="str">
        <f>_xlfn.XLOOKUP(order_items[[#This Row],[product_id]],products!A:A,products!C:C)</f>
        <v>Office Supplies</v>
      </c>
      <c r="F7879" t="s">
        <v>1061</v>
      </c>
      <c r="G7879" t="s">
        <v>1122</v>
      </c>
      <c r="H7879">
        <v>3</v>
      </c>
      <c r="I7879">
        <v>50.53</v>
      </c>
      <c r="J7879" s="2">
        <v>0</v>
      </c>
    </row>
    <row r="7880" spans="1:10" x14ac:dyDescent="0.2">
      <c r="A7880" t="s">
        <v>13169</v>
      </c>
      <c r="B7880" t="s">
        <v>13167</v>
      </c>
      <c r="C7880" s="1">
        <f>_xlfn.XLOOKUP(order_items[[#This Row],[order_id]],orders!A:A,orders!C:C)</f>
        <v>45507</v>
      </c>
      <c r="D7880" s="3" t="str">
        <f>YEAR(order_items[[#This Row],[Date]])&amp;"-"&amp;TEXT(MONTH(order_items[[#This Row],[Date]]),"00")</f>
        <v>2024-08</v>
      </c>
      <c r="E7880" s="1" t="str">
        <f>_xlfn.XLOOKUP(order_items[[#This Row],[product_id]],products!A:A,products!C:C)</f>
        <v>Home &amp; Kitchen</v>
      </c>
      <c r="F7880" t="s">
        <v>1084</v>
      </c>
      <c r="G7880" t="s">
        <v>1054</v>
      </c>
      <c r="H7880">
        <v>6</v>
      </c>
      <c r="I7880">
        <v>54.31</v>
      </c>
      <c r="J7880" s="2">
        <v>0</v>
      </c>
    </row>
    <row r="7881" spans="1:10" x14ac:dyDescent="0.2">
      <c r="A7881" t="s">
        <v>13170</v>
      </c>
      <c r="B7881" t="s">
        <v>13171</v>
      </c>
      <c r="C7881" s="1">
        <f>_xlfn.XLOOKUP(order_items[[#This Row],[order_id]],orders!A:A,orders!C:C)</f>
        <v>45459</v>
      </c>
      <c r="D7881" s="3" t="str">
        <f>YEAR(order_items[[#This Row],[Date]])&amp;"-"&amp;TEXT(MONTH(order_items[[#This Row],[Date]]),"00")</f>
        <v>2024-06</v>
      </c>
      <c r="E7881" s="1" t="str">
        <f>_xlfn.XLOOKUP(order_items[[#This Row],[product_id]],products!A:A,products!C:C)</f>
        <v>Office Supplies</v>
      </c>
      <c r="F7881" t="s">
        <v>948</v>
      </c>
      <c r="G7881" t="s">
        <v>1115</v>
      </c>
      <c r="H7881">
        <v>14</v>
      </c>
      <c r="I7881">
        <v>46.82</v>
      </c>
      <c r="J7881" s="2">
        <v>0.1</v>
      </c>
    </row>
    <row r="7882" spans="1:10" x14ac:dyDescent="0.2">
      <c r="A7882" t="s">
        <v>13172</v>
      </c>
      <c r="B7882" t="s">
        <v>13171</v>
      </c>
      <c r="C7882" s="1">
        <f>_xlfn.XLOOKUP(order_items[[#This Row],[order_id]],orders!A:A,orders!C:C)</f>
        <v>45459</v>
      </c>
      <c r="D7882" s="3" t="str">
        <f>YEAR(order_items[[#This Row],[Date]])&amp;"-"&amp;TEXT(MONTH(order_items[[#This Row],[Date]]),"00")</f>
        <v>2024-06</v>
      </c>
      <c r="E7882" s="1" t="str">
        <f>_xlfn.XLOOKUP(order_items[[#This Row],[product_id]],products!A:A,products!C:C)</f>
        <v>Office Supplies</v>
      </c>
      <c r="F7882" t="s">
        <v>960</v>
      </c>
      <c r="G7882" t="s">
        <v>1009</v>
      </c>
      <c r="H7882">
        <v>25</v>
      </c>
      <c r="I7882">
        <v>175.54</v>
      </c>
      <c r="J7882" s="2">
        <v>0.05</v>
      </c>
    </row>
    <row r="7883" spans="1:10" x14ac:dyDescent="0.2">
      <c r="A7883" t="s">
        <v>13173</v>
      </c>
      <c r="B7883" t="s">
        <v>13174</v>
      </c>
      <c r="C7883" s="1">
        <f>_xlfn.XLOOKUP(order_items[[#This Row],[order_id]],orders!A:A,orders!C:C)</f>
        <v>44999</v>
      </c>
      <c r="D7883" s="3" t="str">
        <f>YEAR(order_items[[#This Row],[Date]])&amp;"-"&amp;TEXT(MONTH(order_items[[#This Row],[Date]]),"00")</f>
        <v>2023-03</v>
      </c>
      <c r="E7883" s="1" t="str">
        <f>_xlfn.XLOOKUP(order_items[[#This Row],[product_id]],products!A:A,products!C:C)</f>
        <v>Outdoor &amp; Sports</v>
      </c>
      <c r="F7883" t="s">
        <v>962</v>
      </c>
      <c r="G7883" t="s">
        <v>1054</v>
      </c>
      <c r="H7883">
        <v>8</v>
      </c>
      <c r="I7883">
        <v>383.09</v>
      </c>
      <c r="J7883" s="2">
        <v>0</v>
      </c>
    </row>
    <row r="7884" spans="1:10" x14ac:dyDescent="0.2">
      <c r="A7884" t="s">
        <v>13175</v>
      </c>
      <c r="B7884" t="s">
        <v>13176</v>
      </c>
      <c r="C7884" s="1">
        <f>_xlfn.XLOOKUP(order_items[[#This Row],[order_id]],orders!A:A,orders!C:C)</f>
        <v>45563</v>
      </c>
      <c r="D7884" s="3" t="str">
        <f>YEAR(order_items[[#This Row],[Date]])&amp;"-"&amp;TEXT(MONTH(order_items[[#This Row],[Date]]),"00")</f>
        <v>2024-09</v>
      </c>
      <c r="E7884" s="1" t="str">
        <f>_xlfn.XLOOKUP(order_items[[#This Row],[product_id]],products!A:A,products!C:C)</f>
        <v>Outdoor &amp; Sports</v>
      </c>
      <c r="F7884" t="s">
        <v>1271</v>
      </c>
      <c r="G7884" t="s">
        <v>1080</v>
      </c>
      <c r="H7884">
        <v>22</v>
      </c>
      <c r="I7884">
        <v>358.43</v>
      </c>
      <c r="J7884" s="2">
        <v>0</v>
      </c>
    </row>
    <row r="7885" spans="1:10" x14ac:dyDescent="0.2">
      <c r="A7885" t="s">
        <v>13177</v>
      </c>
      <c r="B7885" t="s">
        <v>13178</v>
      </c>
      <c r="C7885" s="1">
        <f>_xlfn.XLOOKUP(order_items[[#This Row],[order_id]],orders!A:A,orders!C:C)</f>
        <v>45253</v>
      </c>
      <c r="D7885" s="3" t="str">
        <f>YEAR(order_items[[#This Row],[Date]])&amp;"-"&amp;TEXT(MONTH(order_items[[#This Row],[Date]]),"00")</f>
        <v>2023-11</v>
      </c>
      <c r="E7885" s="1" t="str">
        <f>_xlfn.XLOOKUP(order_items[[#This Row],[product_id]],products!A:A,products!C:C)</f>
        <v>Outdoor &amp; Sports</v>
      </c>
      <c r="F7885" t="s">
        <v>1094</v>
      </c>
      <c r="G7885" t="s">
        <v>1101</v>
      </c>
      <c r="H7885">
        <v>14</v>
      </c>
      <c r="I7885">
        <v>540.58000000000004</v>
      </c>
      <c r="J7885" s="2">
        <v>0</v>
      </c>
    </row>
    <row r="7886" spans="1:10" x14ac:dyDescent="0.2">
      <c r="A7886" t="s">
        <v>13179</v>
      </c>
      <c r="B7886" t="s">
        <v>13180</v>
      </c>
      <c r="C7886" s="1">
        <f>_xlfn.XLOOKUP(order_items[[#This Row],[order_id]],orders!A:A,orders!C:C)</f>
        <v>45375</v>
      </c>
      <c r="D7886" s="3" t="str">
        <f>YEAR(order_items[[#This Row],[Date]])&amp;"-"&amp;TEXT(MONTH(order_items[[#This Row],[Date]]),"00")</f>
        <v>2024-03</v>
      </c>
      <c r="E7886" s="1" t="str">
        <f>_xlfn.XLOOKUP(order_items[[#This Row],[product_id]],products!A:A,products!C:C)</f>
        <v>Office Supplies</v>
      </c>
      <c r="F7886" t="s">
        <v>979</v>
      </c>
      <c r="G7886" t="s">
        <v>1101</v>
      </c>
      <c r="H7886">
        <v>12</v>
      </c>
      <c r="I7886">
        <v>82.36</v>
      </c>
      <c r="J7886" s="2">
        <v>0</v>
      </c>
    </row>
    <row r="7887" spans="1:10" x14ac:dyDescent="0.2">
      <c r="A7887" t="s">
        <v>13181</v>
      </c>
      <c r="B7887" t="s">
        <v>13180</v>
      </c>
      <c r="C7887" s="1">
        <f>_xlfn.XLOOKUP(order_items[[#This Row],[order_id]],orders!A:A,orders!C:C)</f>
        <v>45375</v>
      </c>
      <c r="D7887" s="3" t="str">
        <f>YEAR(order_items[[#This Row],[Date]])&amp;"-"&amp;TEXT(MONTH(order_items[[#This Row],[Date]]),"00")</f>
        <v>2024-03</v>
      </c>
      <c r="E7887" s="1" t="str">
        <f>_xlfn.XLOOKUP(order_items[[#This Row],[product_id]],products!A:A,products!C:C)</f>
        <v>Office Supplies</v>
      </c>
      <c r="F7887" t="s">
        <v>932</v>
      </c>
      <c r="G7887" t="s">
        <v>1080</v>
      </c>
      <c r="H7887">
        <v>25</v>
      </c>
      <c r="I7887">
        <v>122.56</v>
      </c>
      <c r="J7887" s="2">
        <v>0.05</v>
      </c>
    </row>
    <row r="7888" spans="1:10" x14ac:dyDescent="0.2">
      <c r="A7888" t="s">
        <v>13182</v>
      </c>
      <c r="B7888" t="s">
        <v>13183</v>
      </c>
      <c r="C7888" s="1">
        <f>_xlfn.XLOOKUP(order_items[[#This Row],[order_id]],orders!A:A,orders!C:C)</f>
        <v>45502</v>
      </c>
      <c r="D7888" s="3" t="str">
        <f>YEAR(order_items[[#This Row],[Date]])&amp;"-"&amp;TEXT(MONTH(order_items[[#This Row],[Date]]),"00")</f>
        <v>2024-07</v>
      </c>
      <c r="E7888" s="1" t="str">
        <f>_xlfn.XLOOKUP(order_items[[#This Row],[product_id]],products!A:A,products!C:C)</f>
        <v>Home &amp; Kitchen</v>
      </c>
      <c r="F7888" t="s">
        <v>1071</v>
      </c>
      <c r="G7888" t="s">
        <v>1122</v>
      </c>
      <c r="H7888">
        <v>8</v>
      </c>
      <c r="I7888">
        <v>58.88</v>
      </c>
      <c r="J7888" s="2">
        <v>0</v>
      </c>
    </row>
    <row r="7889" spans="1:10" x14ac:dyDescent="0.2">
      <c r="A7889" t="s">
        <v>13184</v>
      </c>
      <c r="B7889" t="s">
        <v>13183</v>
      </c>
      <c r="C7889" s="1">
        <f>_xlfn.XLOOKUP(order_items[[#This Row],[order_id]],orders!A:A,orders!C:C)</f>
        <v>45502</v>
      </c>
      <c r="D7889" s="3" t="str">
        <f>YEAR(order_items[[#This Row],[Date]])&amp;"-"&amp;TEXT(MONTH(order_items[[#This Row],[Date]]),"00")</f>
        <v>2024-07</v>
      </c>
      <c r="E7889" s="1" t="str">
        <f>_xlfn.XLOOKUP(order_items[[#This Row],[product_id]],products!A:A,products!C:C)</f>
        <v>Office Supplies</v>
      </c>
      <c r="F7889" t="s">
        <v>1083</v>
      </c>
      <c r="G7889" t="s">
        <v>1054</v>
      </c>
      <c r="H7889">
        <v>4</v>
      </c>
      <c r="I7889">
        <v>386.19</v>
      </c>
    </row>
    <row r="7890" spans="1:10" x14ac:dyDescent="0.2">
      <c r="A7890" t="s">
        <v>13185</v>
      </c>
      <c r="B7890" t="s">
        <v>13186</v>
      </c>
      <c r="C7890" s="1">
        <f>_xlfn.XLOOKUP(order_items[[#This Row],[order_id]],orders!A:A,orders!C:C)</f>
        <v>45243</v>
      </c>
      <c r="D7890" s="3" t="str">
        <f>YEAR(order_items[[#This Row],[Date]])&amp;"-"&amp;TEXT(MONTH(order_items[[#This Row],[Date]]),"00")</f>
        <v>2023-11</v>
      </c>
      <c r="E7890" s="1" t="str">
        <f>_xlfn.XLOOKUP(order_items[[#This Row],[product_id]],products!A:A,products!C:C)</f>
        <v>Outdoor &amp; Sports</v>
      </c>
      <c r="F7890" t="s">
        <v>966</v>
      </c>
      <c r="G7890" t="s">
        <v>1054</v>
      </c>
      <c r="H7890">
        <v>13</v>
      </c>
      <c r="I7890">
        <v>206.31</v>
      </c>
      <c r="J7890" s="2">
        <v>0.1</v>
      </c>
    </row>
    <row r="7891" spans="1:10" x14ac:dyDescent="0.2">
      <c r="A7891" t="s">
        <v>13187</v>
      </c>
      <c r="B7891" t="s">
        <v>13186</v>
      </c>
      <c r="C7891" s="1">
        <f>_xlfn.XLOOKUP(order_items[[#This Row],[order_id]],orders!A:A,orders!C:C)</f>
        <v>45243</v>
      </c>
      <c r="D7891" s="3" t="str">
        <f>YEAR(order_items[[#This Row],[Date]])&amp;"-"&amp;TEXT(MONTH(order_items[[#This Row],[Date]]),"00")</f>
        <v>2023-11</v>
      </c>
      <c r="E7891" s="1" t="str">
        <f>_xlfn.XLOOKUP(order_items[[#This Row],[product_id]],products!A:A,products!C:C)</f>
        <v>Office Supplies</v>
      </c>
      <c r="F7891" t="s">
        <v>934</v>
      </c>
      <c r="G7891" t="s">
        <v>1119</v>
      </c>
      <c r="H7891">
        <v>5</v>
      </c>
      <c r="I7891">
        <v>379.14</v>
      </c>
      <c r="J7891" s="2">
        <v>0.05</v>
      </c>
    </row>
    <row r="7892" spans="1:10" x14ac:dyDescent="0.2">
      <c r="A7892" t="s">
        <v>13188</v>
      </c>
      <c r="B7892" t="s">
        <v>13189</v>
      </c>
      <c r="C7892" s="1">
        <f>_xlfn.XLOOKUP(order_items[[#This Row],[order_id]],orders!A:A,orders!C:C)</f>
        <v>45260</v>
      </c>
      <c r="D7892" s="3" t="str">
        <f>YEAR(order_items[[#This Row],[Date]])&amp;"-"&amp;TEXT(MONTH(order_items[[#This Row],[Date]]),"00")</f>
        <v>2023-11</v>
      </c>
      <c r="E7892" s="1" t="str">
        <f>_xlfn.XLOOKUP(order_items[[#This Row],[product_id]],products!A:A,products!C:C)</f>
        <v>Electronics</v>
      </c>
      <c r="F7892" t="s">
        <v>938</v>
      </c>
      <c r="G7892" t="s">
        <v>1119</v>
      </c>
      <c r="H7892">
        <v>5</v>
      </c>
      <c r="I7892">
        <v>202.62</v>
      </c>
      <c r="J7892" s="2">
        <v>0</v>
      </c>
    </row>
    <row r="7893" spans="1:10" x14ac:dyDescent="0.2">
      <c r="A7893" t="s">
        <v>13190</v>
      </c>
      <c r="B7893" t="s">
        <v>13189</v>
      </c>
      <c r="C7893" s="1">
        <f>_xlfn.XLOOKUP(order_items[[#This Row],[order_id]],orders!A:A,orders!C:C)</f>
        <v>45260</v>
      </c>
      <c r="D7893" s="3" t="str">
        <f>YEAR(order_items[[#This Row],[Date]])&amp;"-"&amp;TEXT(MONTH(order_items[[#This Row],[Date]]),"00")</f>
        <v>2023-11</v>
      </c>
      <c r="E7893" s="1" t="str">
        <f>_xlfn.XLOOKUP(order_items[[#This Row],[product_id]],products!A:A,products!C:C)</f>
        <v>Electronics</v>
      </c>
      <c r="F7893" t="s">
        <v>937</v>
      </c>
      <c r="G7893" t="s">
        <v>1080</v>
      </c>
      <c r="H7893">
        <v>17</v>
      </c>
      <c r="I7893">
        <v>282.42</v>
      </c>
      <c r="J7893" s="2">
        <v>0.05</v>
      </c>
    </row>
    <row r="7894" spans="1:10" x14ac:dyDescent="0.2">
      <c r="A7894" t="s">
        <v>13191</v>
      </c>
      <c r="B7894" t="s">
        <v>13192</v>
      </c>
      <c r="C7894" s="1">
        <f>_xlfn.XLOOKUP(order_items[[#This Row],[order_id]],orders!A:A,orders!C:C)</f>
        <v>45364</v>
      </c>
      <c r="D7894" s="3" t="str">
        <f>YEAR(order_items[[#This Row],[Date]])&amp;"-"&amp;TEXT(MONTH(order_items[[#This Row],[Date]]),"00")</f>
        <v>2024-03</v>
      </c>
      <c r="E7894" s="1" t="str">
        <f>_xlfn.XLOOKUP(order_items[[#This Row],[product_id]],products!A:A,products!C:C)</f>
        <v>Health &amp; Beauty</v>
      </c>
      <c r="F7894" t="s">
        <v>1114</v>
      </c>
      <c r="G7894" t="s">
        <v>1054</v>
      </c>
      <c r="H7894">
        <v>22</v>
      </c>
      <c r="I7894">
        <v>333.68</v>
      </c>
      <c r="J7894" s="2">
        <v>0</v>
      </c>
    </row>
    <row r="7895" spans="1:10" x14ac:dyDescent="0.2">
      <c r="A7895" t="s">
        <v>13193</v>
      </c>
      <c r="B7895" t="s">
        <v>13194</v>
      </c>
      <c r="C7895" s="1">
        <f>_xlfn.XLOOKUP(order_items[[#This Row],[order_id]],orders!A:A,orders!C:C)</f>
        <v>45524</v>
      </c>
      <c r="D7895" s="3" t="str">
        <f>YEAR(order_items[[#This Row],[Date]])&amp;"-"&amp;TEXT(MONTH(order_items[[#This Row],[Date]]),"00")</f>
        <v>2024-08</v>
      </c>
      <c r="E7895" s="1" t="str">
        <f>_xlfn.XLOOKUP(order_items[[#This Row],[product_id]],products!A:A,products!C:C)</f>
        <v>Health &amp; Beauty</v>
      </c>
      <c r="F7895" t="s">
        <v>1030</v>
      </c>
      <c r="G7895" t="s">
        <v>1119</v>
      </c>
      <c r="H7895">
        <v>7</v>
      </c>
      <c r="I7895">
        <v>220.74</v>
      </c>
      <c r="J7895" s="2">
        <v>0</v>
      </c>
    </row>
    <row r="7896" spans="1:10" x14ac:dyDescent="0.2">
      <c r="A7896" t="s">
        <v>13195</v>
      </c>
      <c r="B7896" t="s">
        <v>13196</v>
      </c>
      <c r="C7896" s="1">
        <f>_xlfn.XLOOKUP(order_items[[#This Row],[order_id]],orders!A:A,orders!C:C)</f>
        <v>45625</v>
      </c>
      <c r="D7896" s="3" t="str">
        <f>YEAR(order_items[[#This Row],[Date]])&amp;"-"&amp;TEXT(MONTH(order_items[[#This Row],[Date]]),"00")</f>
        <v>2024-11</v>
      </c>
      <c r="E7896" s="1" t="str">
        <f>_xlfn.XLOOKUP(order_items[[#This Row],[product_id]],products!A:A,products!C:C)</f>
        <v>Home &amp; Kitchen</v>
      </c>
      <c r="F7896" t="s">
        <v>1031</v>
      </c>
      <c r="G7896" t="s">
        <v>1122</v>
      </c>
      <c r="H7896">
        <v>20</v>
      </c>
      <c r="I7896">
        <v>323.06</v>
      </c>
      <c r="J7896" s="2">
        <v>0</v>
      </c>
    </row>
    <row r="7897" spans="1:10" x14ac:dyDescent="0.2">
      <c r="A7897" t="s">
        <v>13197</v>
      </c>
      <c r="B7897" t="s">
        <v>13196</v>
      </c>
      <c r="C7897" s="1">
        <f>_xlfn.XLOOKUP(order_items[[#This Row],[order_id]],orders!A:A,orders!C:C)</f>
        <v>45625</v>
      </c>
      <c r="D7897" s="3" t="str">
        <f>YEAR(order_items[[#This Row],[Date]])&amp;"-"&amp;TEXT(MONTH(order_items[[#This Row],[Date]]),"00")</f>
        <v>2024-11</v>
      </c>
      <c r="E7897" s="1" t="str">
        <f>_xlfn.XLOOKUP(order_items[[#This Row],[product_id]],products!A:A,products!C:C)</f>
        <v>Electronics</v>
      </c>
      <c r="F7897" t="s">
        <v>1070</v>
      </c>
      <c r="G7897" t="s">
        <v>1009</v>
      </c>
      <c r="H7897">
        <v>18</v>
      </c>
      <c r="I7897">
        <v>358.06</v>
      </c>
      <c r="J7897" s="2">
        <v>0.05</v>
      </c>
    </row>
    <row r="7898" spans="1:10" x14ac:dyDescent="0.2">
      <c r="A7898" t="s">
        <v>13198</v>
      </c>
      <c r="B7898" t="s">
        <v>13199</v>
      </c>
      <c r="C7898" s="1">
        <f>_xlfn.XLOOKUP(order_items[[#This Row],[order_id]],orders!A:A,orders!C:C)</f>
        <v>44998</v>
      </c>
      <c r="D7898" s="3" t="str">
        <f>YEAR(order_items[[#This Row],[Date]])&amp;"-"&amp;TEXT(MONTH(order_items[[#This Row],[Date]]),"00")</f>
        <v>2023-03</v>
      </c>
      <c r="E7898" s="1" t="str">
        <f>_xlfn.XLOOKUP(order_items[[#This Row],[product_id]],products!A:A,products!C:C)</f>
        <v>Office Supplies</v>
      </c>
      <c r="F7898" t="s">
        <v>975</v>
      </c>
      <c r="G7898" t="s">
        <v>1122</v>
      </c>
      <c r="H7898">
        <v>20</v>
      </c>
      <c r="I7898">
        <v>436.43</v>
      </c>
      <c r="J7898" s="2">
        <v>0</v>
      </c>
    </row>
    <row r="7899" spans="1:10" x14ac:dyDescent="0.2">
      <c r="A7899" t="s">
        <v>13200</v>
      </c>
      <c r="B7899" t="s">
        <v>13201</v>
      </c>
      <c r="C7899" s="1">
        <f>_xlfn.XLOOKUP(order_items[[#This Row],[order_id]],orders!A:A,orders!C:C)</f>
        <v>45537</v>
      </c>
      <c r="D7899" s="3" t="str">
        <f>YEAR(order_items[[#This Row],[Date]])&amp;"-"&amp;TEXT(MONTH(order_items[[#This Row],[Date]]),"00")</f>
        <v>2024-09</v>
      </c>
      <c r="E7899" s="1" t="str">
        <f>_xlfn.XLOOKUP(order_items[[#This Row],[product_id]],products!A:A,products!C:C)</f>
        <v>Outdoor &amp; Sports</v>
      </c>
      <c r="F7899" t="s">
        <v>1046</v>
      </c>
      <c r="G7899" t="s">
        <v>1115</v>
      </c>
      <c r="H7899">
        <v>21</v>
      </c>
      <c r="I7899">
        <v>59.21</v>
      </c>
      <c r="J7899" s="2">
        <v>0</v>
      </c>
    </row>
    <row r="7900" spans="1:10" x14ac:dyDescent="0.2">
      <c r="A7900" t="s">
        <v>13202</v>
      </c>
      <c r="B7900" t="s">
        <v>13203</v>
      </c>
      <c r="C7900" s="1">
        <f>_xlfn.XLOOKUP(order_items[[#This Row],[order_id]],orders!A:A,orders!C:C)</f>
        <v>45578</v>
      </c>
      <c r="D7900" s="3" t="str">
        <f>YEAR(order_items[[#This Row],[Date]])&amp;"-"&amp;TEXT(MONTH(order_items[[#This Row],[Date]]),"00")</f>
        <v>2024-10</v>
      </c>
      <c r="E7900" s="1" t="str">
        <f>_xlfn.XLOOKUP(order_items[[#This Row],[product_id]],products!A:A,products!C:C)</f>
        <v>Office Supplies</v>
      </c>
      <c r="F7900" t="s">
        <v>969</v>
      </c>
      <c r="G7900" t="s">
        <v>1109</v>
      </c>
      <c r="H7900">
        <v>20</v>
      </c>
      <c r="I7900">
        <v>286.77</v>
      </c>
      <c r="J7900" s="2">
        <v>0.05</v>
      </c>
    </row>
    <row r="7901" spans="1:10" x14ac:dyDescent="0.2">
      <c r="A7901" t="s">
        <v>13204</v>
      </c>
      <c r="B7901" t="s">
        <v>13203</v>
      </c>
      <c r="C7901" s="1">
        <f>_xlfn.XLOOKUP(order_items[[#This Row],[order_id]],orders!A:A,orders!C:C)</f>
        <v>45578</v>
      </c>
      <c r="D7901" s="3" t="str">
        <f>YEAR(order_items[[#This Row],[Date]])&amp;"-"&amp;TEXT(MONTH(order_items[[#This Row],[Date]]),"00")</f>
        <v>2024-10</v>
      </c>
      <c r="E7901" s="1" t="str">
        <f>_xlfn.XLOOKUP(order_items[[#This Row],[product_id]],products!A:A,products!C:C)</f>
        <v>Office Supplies</v>
      </c>
      <c r="F7901" t="s">
        <v>918</v>
      </c>
      <c r="G7901" t="s">
        <v>1119</v>
      </c>
      <c r="H7901">
        <v>13</v>
      </c>
      <c r="I7901">
        <v>195.47</v>
      </c>
      <c r="J7901" s="2">
        <v>0</v>
      </c>
    </row>
    <row r="7902" spans="1:10" x14ac:dyDescent="0.2">
      <c r="A7902" t="s">
        <v>13205</v>
      </c>
      <c r="B7902" t="s">
        <v>13206</v>
      </c>
      <c r="C7902" s="1">
        <f>_xlfn.XLOOKUP(order_items[[#This Row],[order_id]],orders!A:A,orders!C:C)</f>
        <v>45136</v>
      </c>
      <c r="D7902" s="3" t="str">
        <f>YEAR(order_items[[#This Row],[Date]])&amp;"-"&amp;TEXT(MONTH(order_items[[#This Row],[Date]]),"00")</f>
        <v>2023-07</v>
      </c>
      <c r="E7902" s="1" t="str">
        <f>_xlfn.XLOOKUP(order_items[[#This Row],[product_id]],products!A:A,products!C:C)</f>
        <v>Home &amp; Kitchen</v>
      </c>
      <c r="F7902" t="s">
        <v>955</v>
      </c>
      <c r="G7902" t="s">
        <v>1115</v>
      </c>
      <c r="H7902">
        <v>15</v>
      </c>
      <c r="I7902">
        <v>277.33999999999997</v>
      </c>
      <c r="J7902" s="2">
        <v>0.1</v>
      </c>
    </row>
    <row r="7903" spans="1:10" x14ac:dyDescent="0.2">
      <c r="A7903" t="s">
        <v>13207</v>
      </c>
      <c r="B7903" t="s">
        <v>13206</v>
      </c>
      <c r="C7903" s="1">
        <f>_xlfn.XLOOKUP(order_items[[#This Row],[order_id]],orders!A:A,orders!C:C)</f>
        <v>45136</v>
      </c>
      <c r="D7903" s="3" t="str">
        <f>YEAR(order_items[[#This Row],[Date]])&amp;"-"&amp;TEXT(MONTH(order_items[[#This Row],[Date]]),"00")</f>
        <v>2023-07</v>
      </c>
      <c r="E7903" s="1" t="str">
        <f>_xlfn.XLOOKUP(order_items[[#This Row],[product_id]],products!A:A,products!C:C)</f>
        <v>Electronics</v>
      </c>
      <c r="F7903" t="s">
        <v>1118</v>
      </c>
      <c r="G7903" t="s">
        <v>1054</v>
      </c>
      <c r="H7903">
        <v>5</v>
      </c>
      <c r="I7903">
        <v>65.510000000000005</v>
      </c>
      <c r="J7903" s="2">
        <v>0.1</v>
      </c>
    </row>
    <row r="7904" spans="1:10" x14ac:dyDescent="0.2">
      <c r="A7904" t="s">
        <v>13208</v>
      </c>
      <c r="B7904" t="s">
        <v>13209</v>
      </c>
      <c r="C7904" s="1">
        <f>_xlfn.XLOOKUP(order_items[[#This Row],[order_id]],orders!A:A,orders!C:C)</f>
        <v>44929</v>
      </c>
      <c r="D7904" s="3" t="str">
        <f>YEAR(order_items[[#This Row],[Date]])&amp;"-"&amp;TEXT(MONTH(order_items[[#This Row],[Date]]),"00")</f>
        <v>2023-01</v>
      </c>
      <c r="E7904" s="1" t="str">
        <f>_xlfn.XLOOKUP(order_items[[#This Row],[product_id]],products!A:A,products!C:C)</f>
        <v>Office Supplies</v>
      </c>
      <c r="F7904" t="s">
        <v>1081</v>
      </c>
      <c r="G7904" t="s">
        <v>1115</v>
      </c>
      <c r="H7904">
        <v>13</v>
      </c>
      <c r="I7904">
        <v>260.39</v>
      </c>
      <c r="J7904" s="2">
        <v>0.05</v>
      </c>
    </row>
    <row r="7905" spans="1:10" x14ac:dyDescent="0.2">
      <c r="A7905" t="s">
        <v>13210</v>
      </c>
      <c r="B7905" t="s">
        <v>13209</v>
      </c>
      <c r="C7905" s="1">
        <f>_xlfn.XLOOKUP(order_items[[#This Row],[order_id]],orders!A:A,orders!C:C)</f>
        <v>44929</v>
      </c>
      <c r="D7905" s="3" t="str">
        <f>YEAR(order_items[[#This Row],[Date]])&amp;"-"&amp;TEXT(MONTH(order_items[[#This Row],[Date]]),"00")</f>
        <v>2023-01</v>
      </c>
      <c r="E7905" s="1" t="str">
        <f>_xlfn.XLOOKUP(order_items[[#This Row],[product_id]],products!A:A,products!C:C)</f>
        <v>Health &amp; Beauty</v>
      </c>
      <c r="F7905" t="s">
        <v>1004</v>
      </c>
      <c r="G7905" t="s">
        <v>1101</v>
      </c>
      <c r="H7905">
        <v>14</v>
      </c>
      <c r="I7905">
        <v>410.8</v>
      </c>
      <c r="J7905" s="2">
        <v>0.1</v>
      </c>
    </row>
    <row r="7906" spans="1:10" x14ac:dyDescent="0.2">
      <c r="A7906" t="s">
        <v>13211</v>
      </c>
      <c r="B7906" t="s">
        <v>13212</v>
      </c>
      <c r="C7906" s="1">
        <f>_xlfn.XLOOKUP(order_items[[#This Row],[order_id]],orders!A:A,orders!C:C)</f>
        <v>45586</v>
      </c>
      <c r="D7906" s="3" t="str">
        <f>YEAR(order_items[[#This Row],[Date]])&amp;"-"&amp;TEXT(MONTH(order_items[[#This Row],[Date]]),"00")</f>
        <v>2024-10</v>
      </c>
      <c r="E7906" s="1" t="str">
        <f>_xlfn.XLOOKUP(order_items[[#This Row],[product_id]],products!A:A,products!C:C)</f>
        <v>Office Supplies</v>
      </c>
      <c r="F7906" t="s">
        <v>918</v>
      </c>
      <c r="G7906" t="s">
        <v>1054</v>
      </c>
      <c r="H7906">
        <v>10</v>
      </c>
      <c r="I7906">
        <v>195.47</v>
      </c>
      <c r="J7906" s="2">
        <v>0</v>
      </c>
    </row>
    <row r="7907" spans="1:10" x14ac:dyDescent="0.2">
      <c r="A7907" t="s">
        <v>13213</v>
      </c>
      <c r="B7907" t="s">
        <v>13214</v>
      </c>
      <c r="C7907" s="1">
        <f>_xlfn.XLOOKUP(order_items[[#This Row],[order_id]],orders!A:A,orders!C:C)</f>
        <v>45194</v>
      </c>
      <c r="D7907" s="3" t="str">
        <f>YEAR(order_items[[#This Row],[Date]])&amp;"-"&amp;TEXT(MONTH(order_items[[#This Row],[Date]]),"00")</f>
        <v>2023-09</v>
      </c>
      <c r="E7907" s="1" t="str">
        <f>_xlfn.XLOOKUP(order_items[[#This Row],[product_id]],products!A:A,products!C:C)</f>
        <v>Health &amp; Beauty</v>
      </c>
      <c r="F7907" t="s">
        <v>1042</v>
      </c>
      <c r="G7907" t="s">
        <v>1080</v>
      </c>
      <c r="H7907">
        <v>15</v>
      </c>
      <c r="I7907">
        <v>272.76</v>
      </c>
      <c r="J7907" s="2">
        <v>0</v>
      </c>
    </row>
    <row r="7908" spans="1:10" x14ac:dyDescent="0.2">
      <c r="A7908" t="s">
        <v>13215</v>
      </c>
      <c r="B7908" t="s">
        <v>13214</v>
      </c>
      <c r="C7908" s="1">
        <f>_xlfn.XLOOKUP(order_items[[#This Row],[order_id]],orders!A:A,orders!C:C)</f>
        <v>45194</v>
      </c>
      <c r="D7908" s="3" t="str">
        <f>YEAR(order_items[[#This Row],[Date]])&amp;"-"&amp;TEXT(MONTH(order_items[[#This Row],[Date]]),"00")</f>
        <v>2023-09</v>
      </c>
      <c r="E7908" s="1" t="str">
        <f>_xlfn.XLOOKUP(order_items[[#This Row],[product_id]],products!A:A,products!C:C)</f>
        <v>Outdoor &amp; Sports</v>
      </c>
      <c r="F7908" t="s">
        <v>952</v>
      </c>
      <c r="G7908" t="s">
        <v>1080</v>
      </c>
      <c r="H7908">
        <v>12</v>
      </c>
      <c r="I7908">
        <v>230.33</v>
      </c>
    </row>
    <row r="7909" spans="1:10" x14ac:dyDescent="0.2">
      <c r="A7909" t="s">
        <v>13216</v>
      </c>
      <c r="B7909" t="s">
        <v>13217</v>
      </c>
      <c r="C7909" s="1">
        <f>_xlfn.XLOOKUP(order_items[[#This Row],[order_id]],orders!A:A,orders!C:C)</f>
        <v>45031</v>
      </c>
      <c r="D7909" s="3" t="str">
        <f>YEAR(order_items[[#This Row],[Date]])&amp;"-"&amp;TEXT(MONTH(order_items[[#This Row],[Date]]),"00")</f>
        <v>2023-04</v>
      </c>
      <c r="E7909" s="1" t="str">
        <f>_xlfn.XLOOKUP(order_items[[#This Row],[product_id]],products!A:A,products!C:C)</f>
        <v>Home &amp; Kitchen</v>
      </c>
      <c r="F7909" t="s">
        <v>1026</v>
      </c>
      <c r="G7909" t="s">
        <v>917</v>
      </c>
      <c r="H7909">
        <v>23</v>
      </c>
      <c r="I7909">
        <v>261.29000000000002</v>
      </c>
      <c r="J7909" s="2">
        <v>0</v>
      </c>
    </row>
    <row r="7910" spans="1:10" x14ac:dyDescent="0.2">
      <c r="A7910" t="s">
        <v>13218</v>
      </c>
      <c r="B7910" t="s">
        <v>13217</v>
      </c>
      <c r="C7910" s="1">
        <f>_xlfn.XLOOKUP(order_items[[#This Row],[order_id]],orders!A:A,orders!C:C)</f>
        <v>45031</v>
      </c>
      <c r="D7910" s="3" t="str">
        <f>YEAR(order_items[[#This Row],[Date]])&amp;"-"&amp;TEXT(MONTH(order_items[[#This Row],[Date]]),"00")</f>
        <v>2023-04</v>
      </c>
      <c r="E7910" s="1" t="str">
        <f>_xlfn.XLOOKUP(order_items[[#This Row],[product_id]],products!A:A,products!C:C)</f>
        <v>Outdoor &amp; Sports</v>
      </c>
      <c r="F7910" t="s">
        <v>1106</v>
      </c>
      <c r="G7910" t="s">
        <v>1101</v>
      </c>
      <c r="H7910">
        <v>13</v>
      </c>
      <c r="I7910">
        <v>294.41000000000003</v>
      </c>
      <c r="J7910" s="2">
        <v>0.05</v>
      </c>
    </row>
    <row r="7911" spans="1:10" x14ac:dyDescent="0.2">
      <c r="A7911" t="s">
        <v>13219</v>
      </c>
      <c r="B7911" t="s">
        <v>13220</v>
      </c>
      <c r="C7911" s="1">
        <f>_xlfn.XLOOKUP(order_items[[#This Row],[order_id]],orders!A:A,orders!C:C)</f>
        <v>45103</v>
      </c>
      <c r="D7911" s="3" t="str">
        <f>YEAR(order_items[[#This Row],[Date]])&amp;"-"&amp;TEXT(MONTH(order_items[[#This Row],[Date]]),"00")</f>
        <v>2023-06</v>
      </c>
      <c r="E7911" s="1" t="str">
        <f>_xlfn.XLOOKUP(order_items[[#This Row],[product_id]],products!A:A,products!C:C)</f>
        <v>Outdoor &amp; Sports</v>
      </c>
      <c r="F7911" t="s">
        <v>1003</v>
      </c>
      <c r="G7911" t="s">
        <v>1122</v>
      </c>
      <c r="H7911">
        <v>10</v>
      </c>
      <c r="I7911">
        <v>260.81</v>
      </c>
      <c r="J7911" s="2">
        <v>0.15</v>
      </c>
    </row>
    <row r="7912" spans="1:10" x14ac:dyDescent="0.2">
      <c r="A7912" t="s">
        <v>13221</v>
      </c>
      <c r="B7912" t="s">
        <v>13220</v>
      </c>
      <c r="C7912" s="1">
        <f>_xlfn.XLOOKUP(order_items[[#This Row],[order_id]],orders!A:A,orders!C:C)</f>
        <v>45103</v>
      </c>
      <c r="D7912" s="3" t="str">
        <f>YEAR(order_items[[#This Row],[Date]])&amp;"-"&amp;TEXT(MONTH(order_items[[#This Row],[Date]]),"00")</f>
        <v>2023-06</v>
      </c>
      <c r="E7912" s="1" t="str">
        <f>_xlfn.XLOOKUP(order_items[[#This Row],[product_id]],products!A:A,products!C:C)</f>
        <v>Office Supplies</v>
      </c>
      <c r="F7912" t="s">
        <v>1081</v>
      </c>
      <c r="G7912" t="s">
        <v>1115</v>
      </c>
      <c r="H7912">
        <v>7</v>
      </c>
      <c r="I7912">
        <v>260.39</v>
      </c>
      <c r="J7912" s="2">
        <v>0</v>
      </c>
    </row>
    <row r="7913" spans="1:10" x14ac:dyDescent="0.2">
      <c r="A7913" t="s">
        <v>13222</v>
      </c>
      <c r="B7913" t="s">
        <v>13220</v>
      </c>
      <c r="C7913" s="1">
        <f>_xlfn.XLOOKUP(order_items[[#This Row],[order_id]],orders!A:A,orders!C:C)</f>
        <v>45103</v>
      </c>
      <c r="D7913" s="3" t="str">
        <f>YEAR(order_items[[#This Row],[Date]])&amp;"-"&amp;TEXT(MONTH(order_items[[#This Row],[Date]]),"00")</f>
        <v>2023-06</v>
      </c>
      <c r="E7913" s="1" t="str">
        <f>_xlfn.XLOOKUP(order_items[[#This Row],[product_id]],products!A:A,products!C:C)</f>
        <v>Home &amp; Kitchen</v>
      </c>
      <c r="F7913" t="s">
        <v>1096</v>
      </c>
      <c r="G7913" t="s">
        <v>1054</v>
      </c>
      <c r="H7913">
        <v>4</v>
      </c>
      <c r="I7913">
        <v>279.18</v>
      </c>
      <c r="J7913" s="2">
        <v>0.1</v>
      </c>
    </row>
    <row r="7914" spans="1:10" x14ac:dyDescent="0.2">
      <c r="A7914" t="s">
        <v>13223</v>
      </c>
      <c r="B7914" t="s">
        <v>13224</v>
      </c>
      <c r="C7914" s="1">
        <f>_xlfn.XLOOKUP(order_items[[#This Row],[order_id]],orders!A:A,orders!C:C)</f>
        <v>44948</v>
      </c>
      <c r="D7914" s="3" t="str">
        <f>YEAR(order_items[[#This Row],[Date]])&amp;"-"&amp;TEXT(MONTH(order_items[[#This Row],[Date]]),"00")</f>
        <v>2023-01</v>
      </c>
      <c r="E7914" s="1" t="str">
        <f>_xlfn.XLOOKUP(order_items[[#This Row],[product_id]],products!A:A,products!C:C)</f>
        <v>Outdoor &amp; Sports</v>
      </c>
      <c r="F7914" t="s">
        <v>1105</v>
      </c>
      <c r="G7914" t="s">
        <v>1009</v>
      </c>
      <c r="H7914">
        <v>6</v>
      </c>
      <c r="I7914">
        <v>126.03</v>
      </c>
      <c r="J7914" s="2">
        <v>0.05</v>
      </c>
    </row>
    <row r="7915" spans="1:10" x14ac:dyDescent="0.2">
      <c r="A7915" t="s">
        <v>13225</v>
      </c>
      <c r="B7915" t="s">
        <v>13224</v>
      </c>
      <c r="C7915" s="1">
        <f>_xlfn.XLOOKUP(order_items[[#This Row],[order_id]],orders!A:A,orders!C:C)</f>
        <v>44948</v>
      </c>
      <c r="D7915" s="3" t="str">
        <f>YEAR(order_items[[#This Row],[Date]])&amp;"-"&amp;TEXT(MONTH(order_items[[#This Row],[Date]]),"00")</f>
        <v>2023-01</v>
      </c>
      <c r="E7915" s="1" t="str">
        <f>_xlfn.XLOOKUP(order_items[[#This Row],[product_id]],products!A:A,products!C:C)</f>
        <v>Electronics</v>
      </c>
      <c r="F7915" t="s">
        <v>1033</v>
      </c>
      <c r="G7915" t="s">
        <v>1119</v>
      </c>
      <c r="H7915">
        <v>6</v>
      </c>
      <c r="I7915">
        <v>163.53</v>
      </c>
      <c r="J7915" s="2">
        <v>0</v>
      </c>
    </row>
    <row r="7916" spans="1:10" x14ac:dyDescent="0.2">
      <c r="A7916" t="s">
        <v>13226</v>
      </c>
      <c r="B7916" t="s">
        <v>13227</v>
      </c>
      <c r="C7916" s="1">
        <f>_xlfn.XLOOKUP(order_items[[#This Row],[order_id]],orders!A:A,orders!C:C)</f>
        <v>45569</v>
      </c>
      <c r="D7916" s="3" t="str">
        <f>YEAR(order_items[[#This Row],[Date]])&amp;"-"&amp;TEXT(MONTH(order_items[[#This Row],[Date]]),"00")</f>
        <v>2024-10</v>
      </c>
      <c r="E7916" s="1" t="str">
        <f>_xlfn.XLOOKUP(order_items[[#This Row],[product_id]],products!A:A,products!C:C)</f>
        <v>Home &amp; Kitchen</v>
      </c>
      <c r="F7916" t="s">
        <v>1068</v>
      </c>
      <c r="G7916" t="s">
        <v>1054</v>
      </c>
      <c r="H7916">
        <v>13</v>
      </c>
      <c r="I7916">
        <v>475.7</v>
      </c>
      <c r="J7916" s="2">
        <v>0.15</v>
      </c>
    </row>
    <row r="7917" spans="1:10" x14ac:dyDescent="0.2">
      <c r="A7917" t="s">
        <v>13228</v>
      </c>
      <c r="B7917" t="s">
        <v>13229</v>
      </c>
      <c r="C7917" s="1">
        <f>_xlfn.XLOOKUP(order_items[[#This Row],[order_id]],orders!A:A,orders!C:C)</f>
        <v>45226</v>
      </c>
      <c r="D7917" s="3" t="str">
        <f>YEAR(order_items[[#This Row],[Date]])&amp;"-"&amp;TEXT(MONTH(order_items[[#This Row],[Date]]),"00")</f>
        <v>2023-10</v>
      </c>
      <c r="E7917" s="1" t="str">
        <f>_xlfn.XLOOKUP(order_items[[#This Row],[product_id]],products!A:A,products!C:C)</f>
        <v>Office Supplies</v>
      </c>
      <c r="F7917" t="s">
        <v>1016</v>
      </c>
      <c r="G7917" t="s">
        <v>1120</v>
      </c>
      <c r="H7917">
        <v>17</v>
      </c>
      <c r="I7917">
        <v>112.25</v>
      </c>
      <c r="J7917" s="2">
        <v>0.05</v>
      </c>
    </row>
    <row r="7918" spans="1:10" x14ac:dyDescent="0.2">
      <c r="A7918" t="s">
        <v>13230</v>
      </c>
      <c r="B7918" t="s">
        <v>13231</v>
      </c>
      <c r="C7918" s="1">
        <f>_xlfn.XLOOKUP(order_items[[#This Row],[order_id]],orders!A:A,orders!C:C)</f>
        <v>45052</v>
      </c>
      <c r="D7918" s="3" t="str">
        <f>YEAR(order_items[[#This Row],[Date]])&amp;"-"&amp;TEXT(MONTH(order_items[[#This Row],[Date]]),"00")</f>
        <v>2023-05</v>
      </c>
      <c r="E7918" s="1" t="str">
        <f>_xlfn.XLOOKUP(order_items[[#This Row],[product_id]],products!A:A,products!C:C)</f>
        <v>Outdoor &amp; Sports</v>
      </c>
      <c r="F7918" t="s">
        <v>1056</v>
      </c>
      <c r="G7918" t="s">
        <v>1080</v>
      </c>
      <c r="H7918">
        <v>23</v>
      </c>
      <c r="I7918">
        <v>111.6</v>
      </c>
      <c r="J7918" s="2">
        <v>0</v>
      </c>
    </row>
    <row r="7919" spans="1:10" x14ac:dyDescent="0.2">
      <c r="A7919" t="s">
        <v>13232</v>
      </c>
      <c r="B7919" t="s">
        <v>13233</v>
      </c>
      <c r="C7919" s="1">
        <f>_xlfn.XLOOKUP(order_items[[#This Row],[order_id]],orders!A:A,orders!C:C)</f>
        <v>45229</v>
      </c>
      <c r="D7919" s="3" t="str">
        <f>YEAR(order_items[[#This Row],[Date]])&amp;"-"&amp;TEXT(MONTH(order_items[[#This Row],[Date]]),"00")</f>
        <v>2023-10</v>
      </c>
      <c r="E7919" s="1" t="str">
        <f>_xlfn.XLOOKUP(order_items[[#This Row],[product_id]],products!A:A,products!C:C)</f>
        <v>Office Supplies</v>
      </c>
      <c r="F7919" t="s">
        <v>989</v>
      </c>
      <c r="G7919" t="s">
        <v>917</v>
      </c>
      <c r="H7919">
        <v>22</v>
      </c>
      <c r="I7919">
        <v>188.01</v>
      </c>
      <c r="J7919" s="2">
        <v>0.15</v>
      </c>
    </row>
    <row r="7920" spans="1:10" x14ac:dyDescent="0.2">
      <c r="A7920" t="s">
        <v>13234</v>
      </c>
      <c r="B7920" t="s">
        <v>13235</v>
      </c>
      <c r="C7920" s="1">
        <f>_xlfn.XLOOKUP(order_items[[#This Row],[order_id]],orders!A:A,orders!C:C)</f>
        <v>45090</v>
      </c>
      <c r="D7920" s="3" t="str">
        <f>YEAR(order_items[[#This Row],[Date]])&amp;"-"&amp;TEXT(MONTH(order_items[[#This Row],[Date]]),"00")</f>
        <v>2023-06</v>
      </c>
      <c r="E7920" s="1" t="str">
        <f>_xlfn.XLOOKUP(order_items[[#This Row],[product_id]],products!A:A,products!C:C)</f>
        <v>Electronics</v>
      </c>
      <c r="F7920" t="s">
        <v>959</v>
      </c>
      <c r="G7920" t="s">
        <v>1080</v>
      </c>
      <c r="H7920">
        <v>-20</v>
      </c>
      <c r="I7920">
        <v>494.93</v>
      </c>
      <c r="J7920" s="2">
        <v>0</v>
      </c>
    </row>
    <row r="7921" spans="1:10" x14ac:dyDescent="0.2">
      <c r="A7921" t="s">
        <v>13236</v>
      </c>
      <c r="B7921" t="s">
        <v>13237</v>
      </c>
      <c r="C7921" s="1">
        <f>_xlfn.XLOOKUP(order_items[[#This Row],[order_id]],orders!A:A,orders!C:C)</f>
        <v>44935</v>
      </c>
      <c r="D7921" s="3" t="str">
        <f>YEAR(order_items[[#This Row],[Date]])&amp;"-"&amp;TEXT(MONTH(order_items[[#This Row],[Date]]),"00")</f>
        <v>2023-01</v>
      </c>
      <c r="E7921" s="1" t="str">
        <f>_xlfn.XLOOKUP(order_items[[#This Row],[product_id]],products!A:A,products!C:C)</f>
        <v>Home &amp; Kitchen</v>
      </c>
      <c r="F7921" t="s">
        <v>1031</v>
      </c>
      <c r="G7921" t="s">
        <v>1120</v>
      </c>
      <c r="H7921">
        <v>6</v>
      </c>
      <c r="I7921">
        <v>323.06</v>
      </c>
      <c r="J7921" s="2">
        <v>0.15</v>
      </c>
    </row>
    <row r="7922" spans="1:10" x14ac:dyDescent="0.2">
      <c r="A7922" t="s">
        <v>13238</v>
      </c>
      <c r="B7922" t="s">
        <v>13239</v>
      </c>
      <c r="C7922" s="1">
        <f>_xlfn.XLOOKUP(order_items[[#This Row],[order_id]],orders!A:A,orders!C:C)</f>
        <v>45455</v>
      </c>
      <c r="D7922" s="3" t="str">
        <f>YEAR(order_items[[#This Row],[Date]])&amp;"-"&amp;TEXT(MONTH(order_items[[#This Row],[Date]]),"00")</f>
        <v>2024-06</v>
      </c>
      <c r="E7922" s="1" t="str">
        <f>_xlfn.XLOOKUP(order_items[[#This Row],[product_id]],products!A:A,products!C:C)</f>
        <v>Office Supplies</v>
      </c>
      <c r="F7922" t="s">
        <v>932</v>
      </c>
      <c r="G7922" t="s">
        <v>1054</v>
      </c>
      <c r="H7922">
        <v>19</v>
      </c>
      <c r="I7922">
        <v>122.56</v>
      </c>
      <c r="J7922" s="2">
        <v>0</v>
      </c>
    </row>
    <row r="7923" spans="1:10" x14ac:dyDescent="0.2">
      <c r="A7923" t="s">
        <v>13240</v>
      </c>
      <c r="B7923" t="s">
        <v>13241</v>
      </c>
      <c r="C7923" s="1">
        <f>_xlfn.XLOOKUP(order_items[[#This Row],[order_id]],orders!A:A,orders!C:C)</f>
        <v>45071</v>
      </c>
      <c r="D7923" s="3" t="str">
        <f>YEAR(order_items[[#This Row],[Date]])&amp;"-"&amp;TEXT(MONTH(order_items[[#This Row],[Date]]),"00")</f>
        <v>2023-05</v>
      </c>
      <c r="E7923" s="1" t="str">
        <f>_xlfn.XLOOKUP(order_items[[#This Row],[product_id]],products!A:A,products!C:C)</f>
        <v>Health &amp; Beauty</v>
      </c>
      <c r="F7923" t="s">
        <v>1114</v>
      </c>
      <c r="G7923" t="s">
        <v>1119</v>
      </c>
      <c r="H7923">
        <v>12</v>
      </c>
      <c r="I7923">
        <v>333.68</v>
      </c>
      <c r="J7923" s="2">
        <v>0</v>
      </c>
    </row>
    <row r="7924" spans="1:10" x14ac:dyDescent="0.2">
      <c r="A7924" t="s">
        <v>13242</v>
      </c>
      <c r="B7924" t="s">
        <v>13241</v>
      </c>
      <c r="C7924" s="1">
        <f>_xlfn.XLOOKUP(order_items[[#This Row],[order_id]],orders!A:A,orders!C:C)</f>
        <v>45071</v>
      </c>
      <c r="D7924" s="3" t="str">
        <f>YEAR(order_items[[#This Row],[Date]])&amp;"-"&amp;TEXT(MONTH(order_items[[#This Row],[Date]]),"00")</f>
        <v>2023-05</v>
      </c>
      <c r="E7924" s="1" t="str">
        <f>_xlfn.XLOOKUP(order_items[[#This Row],[product_id]],products!A:A,products!C:C)</f>
        <v>Health &amp; Beauty</v>
      </c>
      <c r="F7924" t="s">
        <v>929</v>
      </c>
      <c r="G7924" t="s">
        <v>917</v>
      </c>
      <c r="H7924">
        <v>24</v>
      </c>
      <c r="I7924">
        <v>406.99</v>
      </c>
      <c r="J7924" s="2">
        <v>0</v>
      </c>
    </row>
    <row r="7925" spans="1:10" x14ac:dyDescent="0.2">
      <c r="A7925" t="s">
        <v>13243</v>
      </c>
      <c r="B7925" t="s">
        <v>13244</v>
      </c>
      <c r="C7925" s="1">
        <f>_xlfn.XLOOKUP(order_items[[#This Row],[order_id]],orders!A:A,orders!C:C)</f>
        <v>45396</v>
      </c>
      <c r="D7925" s="3" t="str">
        <f>YEAR(order_items[[#This Row],[Date]])&amp;"-"&amp;TEXT(MONTH(order_items[[#This Row],[Date]]),"00")</f>
        <v>2024-04</v>
      </c>
      <c r="E7925" s="1" t="str">
        <f>_xlfn.XLOOKUP(order_items[[#This Row],[product_id]],products!A:A,products!C:C)</f>
        <v>Outdoor &amp; Sports</v>
      </c>
      <c r="F7925" t="s">
        <v>1105</v>
      </c>
      <c r="G7925" t="s">
        <v>1122</v>
      </c>
      <c r="H7925">
        <v>5</v>
      </c>
      <c r="I7925">
        <v>126.03</v>
      </c>
      <c r="J7925" s="2">
        <v>0</v>
      </c>
    </row>
    <row r="7926" spans="1:10" x14ac:dyDescent="0.2">
      <c r="A7926" t="s">
        <v>13245</v>
      </c>
      <c r="B7926" t="s">
        <v>13244</v>
      </c>
      <c r="C7926" s="1">
        <f>_xlfn.XLOOKUP(order_items[[#This Row],[order_id]],orders!A:A,orders!C:C)</f>
        <v>45396</v>
      </c>
      <c r="D7926" s="3" t="str">
        <f>YEAR(order_items[[#This Row],[Date]])&amp;"-"&amp;TEXT(MONTH(order_items[[#This Row],[Date]]),"00")</f>
        <v>2024-04</v>
      </c>
      <c r="E7926" s="1" t="str">
        <f>_xlfn.XLOOKUP(order_items[[#This Row],[product_id]],products!A:A,products!C:C)</f>
        <v>Outdoor &amp; Sports</v>
      </c>
      <c r="F7926" t="s">
        <v>966</v>
      </c>
      <c r="G7926" t="s">
        <v>1119</v>
      </c>
      <c r="H7926">
        <v>23</v>
      </c>
      <c r="I7926">
        <v>206.31</v>
      </c>
      <c r="J7926" s="2">
        <v>0</v>
      </c>
    </row>
    <row r="7927" spans="1:10" x14ac:dyDescent="0.2">
      <c r="A7927" t="s">
        <v>13246</v>
      </c>
      <c r="B7927" t="s">
        <v>13247</v>
      </c>
      <c r="C7927" s="1">
        <f>_xlfn.XLOOKUP(order_items[[#This Row],[order_id]],orders!A:A,orders!C:C)</f>
        <v>45546</v>
      </c>
      <c r="D7927" s="3" t="str">
        <f>YEAR(order_items[[#This Row],[Date]])&amp;"-"&amp;TEXT(MONTH(order_items[[#This Row],[Date]]),"00")</f>
        <v>2024-09</v>
      </c>
      <c r="E7927" s="1" t="str">
        <f>_xlfn.XLOOKUP(order_items[[#This Row],[product_id]],products!A:A,products!C:C)</f>
        <v>Home &amp; Kitchen</v>
      </c>
      <c r="F7927" t="s">
        <v>1096</v>
      </c>
      <c r="G7927" t="s">
        <v>1009</v>
      </c>
      <c r="H7927">
        <v>11</v>
      </c>
      <c r="I7927">
        <v>279.18</v>
      </c>
      <c r="J7927" s="2">
        <v>0</v>
      </c>
    </row>
    <row r="7928" spans="1:10" x14ac:dyDescent="0.2">
      <c r="A7928" t="s">
        <v>13248</v>
      </c>
      <c r="B7928" t="s">
        <v>13249</v>
      </c>
      <c r="C7928" s="1">
        <f>_xlfn.XLOOKUP(order_items[[#This Row],[order_id]],orders!A:A,orders!C:C)</f>
        <v>45278</v>
      </c>
      <c r="D7928" s="3" t="str">
        <f>YEAR(order_items[[#This Row],[Date]])&amp;"-"&amp;TEXT(MONTH(order_items[[#This Row],[Date]]),"00")</f>
        <v>2023-12</v>
      </c>
      <c r="E7928" s="1" t="str">
        <f>_xlfn.XLOOKUP(order_items[[#This Row],[product_id]],products!A:A,products!C:C)</f>
        <v>Outdoor &amp; Sports</v>
      </c>
      <c r="F7928" t="s">
        <v>1090</v>
      </c>
      <c r="G7928" t="s">
        <v>1119</v>
      </c>
      <c r="H7928">
        <v>7</v>
      </c>
      <c r="I7928">
        <v>225.63</v>
      </c>
      <c r="J7928" s="2">
        <v>0.05</v>
      </c>
    </row>
    <row r="7929" spans="1:10" x14ac:dyDescent="0.2">
      <c r="A7929" t="s">
        <v>13250</v>
      </c>
      <c r="B7929" t="s">
        <v>13251</v>
      </c>
      <c r="C7929" s="1">
        <f>_xlfn.XLOOKUP(order_items[[#This Row],[order_id]],orders!A:A,orders!C:C)</f>
        <v>45146</v>
      </c>
      <c r="D7929" s="3" t="str">
        <f>YEAR(order_items[[#This Row],[Date]])&amp;"-"&amp;TEXT(MONTH(order_items[[#This Row],[Date]]),"00")</f>
        <v>2023-08</v>
      </c>
      <c r="E7929" s="1" t="str">
        <f>_xlfn.XLOOKUP(order_items[[#This Row],[product_id]],products!A:A,products!C:C)</f>
        <v>Electronics</v>
      </c>
      <c r="F7929" t="s">
        <v>1002</v>
      </c>
      <c r="G7929" t="s">
        <v>1109</v>
      </c>
      <c r="H7929">
        <v>23</v>
      </c>
      <c r="I7929">
        <v>42.24</v>
      </c>
      <c r="J7929" s="2">
        <v>0</v>
      </c>
    </row>
    <row r="7930" spans="1:10" x14ac:dyDescent="0.2">
      <c r="A7930" t="s">
        <v>13252</v>
      </c>
      <c r="B7930" t="s">
        <v>13253</v>
      </c>
      <c r="C7930" s="1">
        <f>_xlfn.XLOOKUP(order_items[[#This Row],[order_id]],orders!A:A,orders!C:C)</f>
        <v>45359</v>
      </c>
      <c r="D7930" s="3" t="str">
        <f>YEAR(order_items[[#This Row],[Date]])&amp;"-"&amp;TEXT(MONTH(order_items[[#This Row],[Date]]),"00")</f>
        <v>2024-03</v>
      </c>
      <c r="E7930" s="1" t="str">
        <f>_xlfn.XLOOKUP(order_items[[#This Row],[product_id]],products!A:A,products!C:C)</f>
        <v>Health &amp; Beauty</v>
      </c>
      <c r="F7930" t="s">
        <v>1040</v>
      </c>
      <c r="G7930" t="s">
        <v>1115</v>
      </c>
      <c r="H7930">
        <v>13</v>
      </c>
      <c r="I7930">
        <v>316.45</v>
      </c>
      <c r="J7930" s="2">
        <v>0</v>
      </c>
    </row>
    <row r="7931" spans="1:10" x14ac:dyDescent="0.2">
      <c r="A7931" t="s">
        <v>13254</v>
      </c>
      <c r="B7931" t="s">
        <v>13255</v>
      </c>
      <c r="C7931" s="1">
        <f>_xlfn.XLOOKUP(order_items[[#This Row],[order_id]],orders!A:A,orders!C:C)</f>
        <v>44988</v>
      </c>
      <c r="D7931" s="3" t="str">
        <f>YEAR(order_items[[#This Row],[Date]])&amp;"-"&amp;TEXT(MONTH(order_items[[#This Row],[Date]]),"00")</f>
        <v>2023-03</v>
      </c>
      <c r="E7931" s="1" t="str">
        <f>_xlfn.XLOOKUP(order_items[[#This Row],[product_id]],products!A:A,products!C:C)</f>
        <v>Home &amp; Kitchen</v>
      </c>
      <c r="F7931" t="s">
        <v>1047</v>
      </c>
      <c r="G7931" t="s">
        <v>1119</v>
      </c>
      <c r="H7931">
        <v>2</v>
      </c>
      <c r="I7931">
        <v>336.63</v>
      </c>
      <c r="J7931" s="2">
        <v>0.05</v>
      </c>
    </row>
    <row r="7932" spans="1:10" x14ac:dyDescent="0.2">
      <c r="A7932" t="s">
        <v>13256</v>
      </c>
      <c r="B7932" t="s">
        <v>13257</v>
      </c>
      <c r="C7932" s="1">
        <f>_xlfn.XLOOKUP(order_items[[#This Row],[order_id]],orders!A:A,orders!C:C)</f>
        <v>45448</v>
      </c>
      <c r="D7932" s="3" t="str">
        <f>YEAR(order_items[[#This Row],[Date]])&amp;"-"&amp;TEXT(MONTH(order_items[[#This Row],[Date]]),"00")</f>
        <v>2024-06</v>
      </c>
      <c r="E7932" s="1" t="str">
        <f>_xlfn.XLOOKUP(order_items[[#This Row],[product_id]],products!A:A,products!C:C)</f>
        <v>Home &amp; Kitchen</v>
      </c>
      <c r="F7932" t="s">
        <v>1096</v>
      </c>
      <c r="G7932" t="s">
        <v>1120</v>
      </c>
      <c r="H7932">
        <v>8</v>
      </c>
      <c r="I7932">
        <v>279.18</v>
      </c>
      <c r="J7932" s="2">
        <v>0.15</v>
      </c>
    </row>
    <row r="7933" spans="1:10" x14ac:dyDescent="0.2">
      <c r="A7933" t="s">
        <v>13258</v>
      </c>
      <c r="B7933" t="s">
        <v>13257</v>
      </c>
      <c r="C7933" s="1">
        <f>_xlfn.XLOOKUP(order_items[[#This Row],[order_id]],orders!A:A,orders!C:C)</f>
        <v>45448</v>
      </c>
      <c r="D7933" s="3" t="str">
        <f>YEAR(order_items[[#This Row],[Date]])&amp;"-"&amp;TEXT(MONTH(order_items[[#This Row],[Date]]),"00")</f>
        <v>2024-06</v>
      </c>
      <c r="E7933" s="1" t="str">
        <f>_xlfn.XLOOKUP(order_items[[#This Row],[product_id]],products!A:A,products!C:C)</f>
        <v>Outdoor &amp; Sports</v>
      </c>
      <c r="F7933" t="s">
        <v>952</v>
      </c>
      <c r="G7933" t="s">
        <v>1119</v>
      </c>
      <c r="H7933">
        <v>23</v>
      </c>
      <c r="I7933">
        <v>230.33</v>
      </c>
      <c r="J7933" s="2">
        <v>0.1</v>
      </c>
    </row>
    <row r="7934" spans="1:10" x14ac:dyDescent="0.2">
      <c r="A7934" t="s">
        <v>13259</v>
      </c>
      <c r="B7934" t="s">
        <v>13260</v>
      </c>
      <c r="C7934" s="1">
        <f>_xlfn.XLOOKUP(order_items[[#This Row],[order_id]],orders!A:A,orders!C:C)</f>
        <v>45188</v>
      </c>
      <c r="D7934" s="3" t="str">
        <f>YEAR(order_items[[#This Row],[Date]])&amp;"-"&amp;TEXT(MONTH(order_items[[#This Row],[Date]]),"00")</f>
        <v>2023-09</v>
      </c>
      <c r="E7934" s="1" t="str">
        <f>_xlfn.XLOOKUP(order_items[[#This Row],[product_id]],products!A:A,products!C:C)</f>
        <v>Outdoor &amp; Sports</v>
      </c>
      <c r="F7934" t="s">
        <v>993</v>
      </c>
      <c r="G7934" t="s">
        <v>1101</v>
      </c>
      <c r="H7934">
        <v>22</v>
      </c>
      <c r="I7934">
        <v>219.99</v>
      </c>
      <c r="J7934" s="2">
        <v>0</v>
      </c>
    </row>
    <row r="7935" spans="1:10" x14ac:dyDescent="0.2">
      <c r="A7935" t="s">
        <v>13261</v>
      </c>
      <c r="B7935" t="s">
        <v>13262</v>
      </c>
      <c r="C7935" s="1">
        <f>_xlfn.XLOOKUP(order_items[[#This Row],[order_id]],orders!A:A,orders!C:C)</f>
        <v>44999</v>
      </c>
      <c r="D7935" s="3" t="str">
        <f>YEAR(order_items[[#This Row],[Date]])&amp;"-"&amp;TEXT(MONTH(order_items[[#This Row],[Date]]),"00")</f>
        <v>2023-03</v>
      </c>
      <c r="E7935" s="1" t="str">
        <f>_xlfn.XLOOKUP(order_items[[#This Row],[product_id]],products!A:A,products!C:C)</f>
        <v>Office Supplies</v>
      </c>
      <c r="F7935" t="s">
        <v>1035</v>
      </c>
      <c r="G7935" t="s">
        <v>1009</v>
      </c>
      <c r="H7935">
        <v>20</v>
      </c>
      <c r="I7935">
        <v>147.47999999999999</v>
      </c>
      <c r="J7935" s="2">
        <v>0</v>
      </c>
    </row>
    <row r="7936" spans="1:10" x14ac:dyDescent="0.2">
      <c r="A7936" t="s">
        <v>13263</v>
      </c>
      <c r="B7936" t="s">
        <v>13264</v>
      </c>
      <c r="C7936" s="1">
        <f>_xlfn.XLOOKUP(order_items[[#This Row],[order_id]],orders!A:A,orders!C:C)</f>
        <v>45317</v>
      </c>
      <c r="D7936" s="3" t="str">
        <f>YEAR(order_items[[#This Row],[Date]])&amp;"-"&amp;TEXT(MONTH(order_items[[#This Row],[Date]]),"00")</f>
        <v>2024-01</v>
      </c>
      <c r="E7936" s="1" t="str">
        <f>_xlfn.XLOOKUP(order_items[[#This Row],[product_id]],products!A:A,products!C:C)</f>
        <v>Home &amp; Kitchen</v>
      </c>
      <c r="F7936" t="s">
        <v>967</v>
      </c>
      <c r="G7936" t="s">
        <v>1115</v>
      </c>
      <c r="H7936">
        <v>18</v>
      </c>
      <c r="I7936">
        <v>36.29</v>
      </c>
      <c r="J7936" s="2">
        <v>0.15</v>
      </c>
    </row>
    <row r="7937" spans="1:10" x14ac:dyDescent="0.2">
      <c r="A7937" t="s">
        <v>13265</v>
      </c>
      <c r="B7937" t="s">
        <v>13264</v>
      </c>
      <c r="C7937" s="1">
        <f>_xlfn.XLOOKUP(order_items[[#This Row],[order_id]],orders!A:A,orders!C:C)</f>
        <v>45317</v>
      </c>
      <c r="D7937" s="3" t="str">
        <f>YEAR(order_items[[#This Row],[Date]])&amp;"-"&amp;TEXT(MONTH(order_items[[#This Row],[Date]]),"00")</f>
        <v>2024-01</v>
      </c>
      <c r="E7937" s="1" t="str">
        <f>_xlfn.XLOOKUP(order_items[[#This Row],[product_id]],products!A:A,products!C:C)</f>
        <v>Outdoor &amp; Sports</v>
      </c>
      <c r="F7937" t="s">
        <v>988</v>
      </c>
      <c r="G7937" t="s">
        <v>1080</v>
      </c>
      <c r="H7937">
        <v>7</v>
      </c>
      <c r="I7937">
        <v>388.93</v>
      </c>
      <c r="J7937" s="2">
        <v>0</v>
      </c>
    </row>
    <row r="7938" spans="1:10" x14ac:dyDescent="0.2">
      <c r="A7938" t="s">
        <v>13266</v>
      </c>
      <c r="B7938" t="s">
        <v>13267</v>
      </c>
      <c r="C7938" s="1">
        <f>_xlfn.XLOOKUP(order_items[[#This Row],[order_id]],orders!A:A,orders!C:C)</f>
        <v>45107</v>
      </c>
      <c r="D7938" s="3" t="str">
        <f>YEAR(order_items[[#This Row],[Date]])&amp;"-"&amp;TEXT(MONTH(order_items[[#This Row],[Date]]),"00")</f>
        <v>2023-06</v>
      </c>
      <c r="E7938" s="1" t="str">
        <f>_xlfn.XLOOKUP(order_items[[#This Row],[product_id]],products!A:A,products!C:C)</f>
        <v>Health &amp; Beauty</v>
      </c>
      <c r="F7938" t="s">
        <v>1004</v>
      </c>
      <c r="G7938" t="s">
        <v>1115</v>
      </c>
      <c r="H7938">
        <v>25</v>
      </c>
      <c r="I7938">
        <v>410.8</v>
      </c>
      <c r="J7938" s="2">
        <v>0</v>
      </c>
    </row>
    <row r="7939" spans="1:10" x14ac:dyDescent="0.2">
      <c r="A7939" t="s">
        <v>13268</v>
      </c>
      <c r="B7939" t="s">
        <v>13269</v>
      </c>
      <c r="C7939" s="1">
        <f>_xlfn.XLOOKUP(order_items[[#This Row],[order_id]],orders!A:A,orders!C:C)</f>
        <v>45125</v>
      </c>
      <c r="D7939" s="3" t="str">
        <f>YEAR(order_items[[#This Row],[Date]])&amp;"-"&amp;TEXT(MONTH(order_items[[#This Row],[Date]]),"00")</f>
        <v>2023-07</v>
      </c>
      <c r="E7939" s="1" t="str">
        <f>_xlfn.XLOOKUP(order_items[[#This Row],[product_id]],products!A:A,products!C:C)</f>
        <v>Electronics</v>
      </c>
      <c r="F7939" t="s">
        <v>1070</v>
      </c>
      <c r="G7939" t="s">
        <v>1120</v>
      </c>
      <c r="H7939">
        <v>20</v>
      </c>
      <c r="I7939">
        <v>358.06</v>
      </c>
      <c r="J7939" s="2">
        <v>0</v>
      </c>
    </row>
    <row r="7940" spans="1:10" x14ac:dyDescent="0.2">
      <c r="A7940" t="s">
        <v>13270</v>
      </c>
      <c r="B7940" t="s">
        <v>13269</v>
      </c>
      <c r="C7940" s="1">
        <f>_xlfn.XLOOKUP(order_items[[#This Row],[order_id]],orders!A:A,orders!C:C)</f>
        <v>45125</v>
      </c>
      <c r="D7940" s="3" t="str">
        <f>YEAR(order_items[[#This Row],[Date]])&amp;"-"&amp;TEXT(MONTH(order_items[[#This Row],[Date]]),"00")</f>
        <v>2023-07</v>
      </c>
      <c r="E7940" s="1" t="str">
        <f>_xlfn.XLOOKUP(order_items[[#This Row],[product_id]],products!A:A,products!C:C)</f>
        <v>Office Supplies</v>
      </c>
      <c r="F7940" t="s">
        <v>1097</v>
      </c>
      <c r="G7940" t="s">
        <v>917</v>
      </c>
      <c r="H7940">
        <v>25</v>
      </c>
      <c r="I7940">
        <v>398.25</v>
      </c>
      <c r="J7940" s="2">
        <v>0</v>
      </c>
    </row>
    <row r="7941" spans="1:10" x14ac:dyDescent="0.2">
      <c r="A7941" t="s">
        <v>13271</v>
      </c>
      <c r="B7941" t="s">
        <v>13272</v>
      </c>
      <c r="C7941" s="1">
        <f>_xlfn.XLOOKUP(order_items[[#This Row],[order_id]],orders!A:A,orders!C:C)</f>
        <v>45381</v>
      </c>
      <c r="D7941" s="3" t="str">
        <f>YEAR(order_items[[#This Row],[Date]])&amp;"-"&amp;TEXT(MONTH(order_items[[#This Row],[Date]]),"00")</f>
        <v>2024-03</v>
      </c>
      <c r="E7941" s="1" t="str">
        <f>_xlfn.XLOOKUP(order_items[[#This Row],[product_id]],products!A:A,products!C:C)</f>
        <v>Health &amp; Beauty</v>
      </c>
      <c r="F7941" t="s">
        <v>1030</v>
      </c>
      <c r="G7941" t="s">
        <v>1080</v>
      </c>
      <c r="H7941">
        <v>4</v>
      </c>
      <c r="I7941">
        <v>220.74</v>
      </c>
      <c r="J7941" s="2">
        <v>0.05</v>
      </c>
    </row>
    <row r="7942" spans="1:10" x14ac:dyDescent="0.2">
      <c r="A7942" t="s">
        <v>13273</v>
      </c>
      <c r="B7942" t="s">
        <v>13272</v>
      </c>
      <c r="C7942" s="1">
        <f>_xlfn.XLOOKUP(order_items[[#This Row],[order_id]],orders!A:A,orders!C:C)</f>
        <v>45381</v>
      </c>
      <c r="D7942" s="3" t="str">
        <f>YEAR(order_items[[#This Row],[Date]])&amp;"-"&amp;TEXT(MONTH(order_items[[#This Row],[Date]]),"00")</f>
        <v>2024-03</v>
      </c>
      <c r="E7942" s="1" t="str">
        <f>_xlfn.XLOOKUP(order_items[[#This Row],[product_id]],products!A:A,products!C:C)</f>
        <v>Office Supplies</v>
      </c>
      <c r="F7942" t="s">
        <v>983</v>
      </c>
      <c r="G7942" t="s">
        <v>1109</v>
      </c>
      <c r="H7942">
        <v>19</v>
      </c>
      <c r="I7942">
        <v>287.95999999999998</v>
      </c>
      <c r="J7942" s="2">
        <v>0</v>
      </c>
    </row>
    <row r="7943" spans="1:10" x14ac:dyDescent="0.2">
      <c r="A7943" t="s">
        <v>13274</v>
      </c>
      <c r="B7943" t="s">
        <v>13275</v>
      </c>
      <c r="C7943" s="1">
        <f>_xlfn.XLOOKUP(order_items[[#This Row],[order_id]],orders!A:A,orders!C:C)</f>
        <v>45385</v>
      </c>
      <c r="D7943" s="3" t="str">
        <f>YEAR(order_items[[#This Row],[Date]])&amp;"-"&amp;TEXT(MONTH(order_items[[#This Row],[Date]]),"00")</f>
        <v>2024-04</v>
      </c>
      <c r="E7943" s="1" t="str">
        <f>_xlfn.XLOOKUP(order_items[[#This Row],[product_id]],products!A:A,products!C:C)</f>
        <v>Office Supplies</v>
      </c>
      <c r="F7943" t="s">
        <v>1018</v>
      </c>
      <c r="G7943" t="s">
        <v>1101</v>
      </c>
      <c r="H7943">
        <v>23</v>
      </c>
      <c r="I7943">
        <v>72.400000000000006</v>
      </c>
      <c r="J7943" s="2">
        <v>0.15</v>
      </c>
    </row>
    <row r="7944" spans="1:10" x14ac:dyDescent="0.2">
      <c r="A7944" t="s">
        <v>13276</v>
      </c>
      <c r="B7944" t="s">
        <v>13275</v>
      </c>
      <c r="C7944" s="1">
        <f>_xlfn.XLOOKUP(order_items[[#This Row],[order_id]],orders!A:A,orders!C:C)</f>
        <v>45385</v>
      </c>
      <c r="D7944" s="3" t="str">
        <f>YEAR(order_items[[#This Row],[Date]])&amp;"-"&amp;TEXT(MONTH(order_items[[#This Row],[Date]]),"00")</f>
        <v>2024-04</v>
      </c>
      <c r="E7944" s="1" t="str">
        <f>_xlfn.XLOOKUP(order_items[[#This Row],[product_id]],products!A:A,products!C:C)</f>
        <v>Health &amp; Beauty</v>
      </c>
      <c r="F7944" t="s">
        <v>974</v>
      </c>
      <c r="G7944" t="s">
        <v>1101</v>
      </c>
      <c r="H7944">
        <v>6</v>
      </c>
      <c r="I7944">
        <v>289.44</v>
      </c>
      <c r="J7944" s="2">
        <v>0</v>
      </c>
    </row>
    <row r="7945" spans="1:10" x14ac:dyDescent="0.2">
      <c r="A7945" t="s">
        <v>13277</v>
      </c>
      <c r="B7945" t="s">
        <v>13275</v>
      </c>
      <c r="C7945" s="1">
        <f>_xlfn.XLOOKUP(order_items[[#This Row],[order_id]],orders!A:A,orders!C:C)</f>
        <v>45385</v>
      </c>
      <c r="D7945" s="3" t="str">
        <f>YEAR(order_items[[#This Row],[Date]])&amp;"-"&amp;TEXT(MONTH(order_items[[#This Row],[Date]]),"00")</f>
        <v>2024-04</v>
      </c>
      <c r="E7945" s="1" t="str">
        <f>_xlfn.XLOOKUP(order_items[[#This Row],[product_id]],products!A:A,products!C:C)</f>
        <v>Health &amp; Beauty</v>
      </c>
      <c r="F7945" t="s">
        <v>1019</v>
      </c>
      <c r="G7945" t="s">
        <v>1115</v>
      </c>
      <c r="H7945">
        <v>14</v>
      </c>
      <c r="I7945">
        <v>47.49</v>
      </c>
      <c r="J7945" s="2">
        <v>0.05</v>
      </c>
    </row>
    <row r="7946" spans="1:10" x14ac:dyDescent="0.2">
      <c r="A7946" t="s">
        <v>13278</v>
      </c>
      <c r="B7946" t="s">
        <v>13279</v>
      </c>
      <c r="C7946" s="1">
        <f>_xlfn.XLOOKUP(order_items[[#This Row],[order_id]],orders!A:A,orders!C:C)</f>
        <v>45441</v>
      </c>
      <c r="D7946" s="3" t="str">
        <f>YEAR(order_items[[#This Row],[Date]])&amp;"-"&amp;TEXT(MONTH(order_items[[#This Row],[Date]]),"00")</f>
        <v>2024-05</v>
      </c>
      <c r="E7946" s="1" t="str">
        <f>_xlfn.XLOOKUP(order_items[[#This Row],[product_id]],products!A:A,products!C:C)</f>
        <v>Health &amp; Beauty</v>
      </c>
      <c r="F7946" t="s">
        <v>1053</v>
      </c>
      <c r="G7946" t="s">
        <v>917</v>
      </c>
      <c r="H7946">
        <v>3</v>
      </c>
      <c r="I7946">
        <v>200.07</v>
      </c>
      <c r="J7946" s="2">
        <v>0</v>
      </c>
    </row>
    <row r="7947" spans="1:10" x14ac:dyDescent="0.2">
      <c r="A7947" t="s">
        <v>13280</v>
      </c>
      <c r="B7947" t="s">
        <v>13279</v>
      </c>
      <c r="C7947" s="1">
        <f>_xlfn.XLOOKUP(order_items[[#This Row],[order_id]],orders!A:A,orders!C:C)</f>
        <v>45441</v>
      </c>
      <c r="D7947" s="3" t="str">
        <f>YEAR(order_items[[#This Row],[Date]])&amp;"-"&amp;TEXT(MONTH(order_items[[#This Row],[Date]]),"00")</f>
        <v>2024-05</v>
      </c>
      <c r="E7947" s="1" t="str">
        <f>_xlfn.XLOOKUP(order_items[[#This Row],[product_id]],products!A:A,products!C:C)</f>
        <v>Outdoor &amp; Sports</v>
      </c>
      <c r="F7947" t="s">
        <v>985</v>
      </c>
      <c r="G7947" t="s">
        <v>1122</v>
      </c>
      <c r="H7947">
        <v>8</v>
      </c>
      <c r="I7947">
        <v>283.81</v>
      </c>
      <c r="J7947" s="2">
        <v>0</v>
      </c>
    </row>
    <row r="7948" spans="1:10" x14ac:dyDescent="0.2">
      <c r="A7948" t="s">
        <v>13281</v>
      </c>
      <c r="B7948" t="s">
        <v>13279</v>
      </c>
      <c r="C7948" s="1">
        <f>_xlfn.XLOOKUP(order_items[[#This Row],[order_id]],orders!A:A,orders!C:C)</f>
        <v>45441</v>
      </c>
      <c r="D7948" s="3" t="str">
        <f>YEAR(order_items[[#This Row],[Date]])&amp;"-"&amp;TEXT(MONTH(order_items[[#This Row],[Date]]),"00")</f>
        <v>2024-05</v>
      </c>
      <c r="E7948" s="1" t="str">
        <f>_xlfn.XLOOKUP(order_items[[#This Row],[product_id]],products!A:A,products!C:C)</f>
        <v>Home &amp; Kitchen</v>
      </c>
      <c r="F7948" t="s">
        <v>950</v>
      </c>
      <c r="G7948" t="s">
        <v>1119</v>
      </c>
      <c r="H7948">
        <v>10</v>
      </c>
      <c r="I7948">
        <v>399.81</v>
      </c>
    </row>
    <row r="7949" spans="1:10" x14ac:dyDescent="0.2">
      <c r="A7949" t="s">
        <v>13282</v>
      </c>
      <c r="B7949" t="s">
        <v>13279</v>
      </c>
      <c r="C7949" s="1">
        <f>_xlfn.XLOOKUP(order_items[[#This Row],[order_id]],orders!A:A,orders!C:C)</f>
        <v>45441</v>
      </c>
      <c r="D7949" s="3" t="str">
        <f>YEAR(order_items[[#This Row],[Date]])&amp;"-"&amp;TEXT(MONTH(order_items[[#This Row],[Date]]),"00")</f>
        <v>2024-05</v>
      </c>
      <c r="E7949" s="1" t="str">
        <f>_xlfn.XLOOKUP(order_items[[#This Row],[product_id]],products!A:A,products!C:C)</f>
        <v>Outdoor &amp; Sports</v>
      </c>
      <c r="F7949" t="s">
        <v>993</v>
      </c>
      <c r="G7949" t="s">
        <v>917</v>
      </c>
      <c r="H7949">
        <v>22</v>
      </c>
      <c r="I7949">
        <v>219.99</v>
      </c>
      <c r="J7949" s="2">
        <v>0</v>
      </c>
    </row>
    <row r="7950" spans="1:10" x14ac:dyDescent="0.2">
      <c r="A7950" t="s">
        <v>13283</v>
      </c>
      <c r="B7950" t="s">
        <v>13284</v>
      </c>
      <c r="C7950" s="1">
        <f>_xlfn.XLOOKUP(order_items[[#This Row],[order_id]],orders!A:A,orders!C:C)</f>
        <v>45167</v>
      </c>
      <c r="D7950" s="3" t="str">
        <f>YEAR(order_items[[#This Row],[Date]])&amp;"-"&amp;TEXT(MONTH(order_items[[#This Row],[Date]]),"00")</f>
        <v>2023-08</v>
      </c>
      <c r="E7950" s="1" t="str">
        <f>_xlfn.XLOOKUP(order_items[[#This Row],[product_id]],products!A:A,products!C:C)</f>
        <v>Electronics</v>
      </c>
      <c r="F7950" t="s">
        <v>1002</v>
      </c>
      <c r="G7950" t="s">
        <v>1080</v>
      </c>
      <c r="H7950">
        <v>1</v>
      </c>
      <c r="I7950">
        <v>42.24</v>
      </c>
      <c r="J7950" s="2">
        <v>0.05</v>
      </c>
    </row>
    <row r="7951" spans="1:10" x14ac:dyDescent="0.2">
      <c r="A7951" t="s">
        <v>13285</v>
      </c>
      <c r="B7951" t="s">
        <v>13284</v>
      </c>
      <c r="C7951" s="1">
        <f>_xlfn.XLOOKUP(order_items[[#This Row],[order_id]],orders!A:A,orders!C:C)</f>
        <v>45167</v>
      </c>
      <c r="D7951" s="3" t="str">
        <f>YEAR(order_items[[#This Row],[Date]])&amp;"-"&amp;TEXT(MONTH(order_items[[#This Row],[Date]]),"00")</f>
        <v>2023-08</v>
      </c>
      <c r="E7951" s="1" t="str">
        <f>_xlfn.XLOOKUP(order_items[[#This Row],[product_id]],products!A:A,products!C:C)</f>
        <v>Outdoor &amp; Sports</v>
      </c>
      <c r="F7951" t="s">
        <v>1046</v>
      </c>
      <c r="G7951" t="s">
        <v>1101</v>
      </c>
      <c r="H7951">
        <v>5</v>
      </c>
      <c r="I7951">
        <v>59.21</v>
      </c>
      <c r="J7951" s="2">
        <v>0</v>
      </c>
    </row>
    <row r="7952" spans="1:10" x14ac:dyDescent="0.2">
      <c r="A7952" t="s">
        <v>13286</v>
      </c>
      <c r="B7952" t="s">
        <v>13284</v>
      </c>
      <c r="C7952" s="1">
        <f>_xlfn.XLOOKUP(order_items[[#This Row],[order_id]],orders!A:A,orders!C:C)</f>
        <v>45167</v>
      </c>
      <c r="D7952" s="3" t="str">
        <f>YEAR(order_items[[#This Row],[Date]])&amp;"-"&amp;TEXT(MONTH(order_items[[#This Row],[Date]]),"00")</f>
        <v>2023-08</v>
      </c>
      <c r="E7952" s="1" t="str">
        <f>_xlfn.XLOOKUP(order_items[[#This Row],[product_id]],products!A:A,products!C:C)</f>
        <v>Outdoor &amp; Sports</v>
      </c>
      <c r="F7952" t="s">
        <v>993</v>
      </c>
      <c r="G7952" t="s">
        <v>1122</v>
      </c>
      <c r="H7952">
        <v>24</v>
      </c>
      <c r="I7952">
        <v>219.99</v>
      </c>
      <c r="J7952" s="2">
        <v>0</v>
      </c>
    </row>
    <row r="7953" spans="1:10" x14ac:dyDescent="0.2">
      <c r="A7953" t="s">
        <v>13287</v>
      </c>
      <c r="B7953" t="s">
        <v>13284</v>
      </c>
      <c r="C7953" s="1">
        <f>_xlfn.XLOOKUP(order_items[[#This Row],[order_id]],orders!A:A,orders!C:C)</f>
        <v>45167</v>
      </c>
      <c r="D7953" s="3" t="str">
        <f>YEAR(order_items[[#This Row],[Date]])&amp;"-"&amp;TEXT(MONTH(order_items[[#This Row],[Date]]),"00")</f>
        <v>2023-08</v>
      </c>
      <c r="E7953" s="1" t="str">
        <f>_xlfn.XLOOKUP(order_items[[#This Row],[product_id]],products!A:A,products!C:C)</f>
        <v>Health &amp; Beauty</v>
      </c>
      <c r="F7953" t="s">
        <v>980</v>
      </c>
      <c r="G7953" t="s">
        <v>1080</v>
      </c>
      <c r="H7953">
        <v>4</v>
      </c>
      <c r="I7953">
        <v>377.95</v>
      </c>
      <c r="J7953" s="2">
        <v>0.05</v>
      </c>
    </row>
    <row r="7954" spans="1:10" x14ac:dyDescent="0.2">
      <c r="A7954" t="s">
        <v>13288</v>
      </c>
      <c r="B7954" t="s">
        <v>13289</v>
      </c>
      <c r="C7954" s="1">
        <f>_xlfn.XLOOKUP(order_items[[#This Row],[order_id]],orders!A:A,orders!C:C)</f>
        <v>45553</v>
      </c>
      <c r="D7954" s="3" t="str">
        <f>YEAR(order_items[[#This Row],[Date]])&amp;"-"&amp;TEXT(MONTH(order_items[[#This Row],[Date]]),"00")</f>
        <v>2024-09</v>
      </c>
      <c r="E7954" s="1" t="str">
        <f>_xlfn.XLOOKUP(order_items[[#This Row],[product_id]],products!A:A,products!C:C)</f>
        <v>Outdoor &amp; Sports</v>
      </c>
      <c r="F7954" t="s">
        <v>1037</v>
      </c>
      <c r="G7954" t="s">
        <v>1120</v>
      </c>
      <c r="H7954">
        <v>20</v>
      </c>
      <c r="I7954">
        <v>443.86</v>
      </c>
      <c r="J7954" s="2">
        <v>0.15</v>
      </c>
    </row>
    <row r="7955" spans="1:10" x14ac:dyDescent="0.2">
      <c r="A7955" t="s">
        <v>13290</v>
      </c>
      <c r="B7955" t="s">
        <v>13289</v>
      </c>
      <c r="C7955" s="1">
        <f>_xlfn.XLOOKUP(order_items[[#This Row],[order_id]],orders!A:A,orders!C:C)</f>
        <v>45553</v>
      </c>
      <c r="D7955" s="3" t="str">
        <f>YEAR(order_items[[#This Row],[Date]])&amp;"-"&amp;TEXT(MONTH(order_items[[#This Row],[Date]]),"00")</f>
        <v>2024-09</v>
      </c>
      <c r="E7955" s="1" t="str">
        <f>_xlfn.XLOOKUP(order_items[[#This Row],[product_id]],products!A:A,products!C:C)</f>
        <v>Outdoor &amp; Sports</v>
      </c>
      <c r="F7955" t="s">
        <v>1006</v>
      </c>
      <c r="G7955" t="s">
        <v>917</v>
      </c>
      <c r="H7955">
        <v>4</v>
      </c>
      <c r="I7955">
        <v>186.58</v>
      </c>
      <c r="J7955" s="2">
        <v>0</v>
      </c>
    </row>
    <row r="7956" spans="1:10" x14ac:dyDescent="0.2">
      <c r="A7956" t="s">
        <v>13291</v>
      </c>
      <c r="B7956" t="s">
        <v>13292</v>
      </c>
      <c r="C7956" s="1">
        <f>_xlfn.XLOOKUP(order_items[[#This Row],[order_id]],orders!A:A,orders!C:C)</f>
        <v>45237</v>
      </c>
      <c r="D7956" s="3" t="str">
        <f>YEAR(order_items[[#This Row],[Date]])&amp;"-"&amp;TEXT(MONTH(order_items[[#This Row],[Date]]),"00")</f>
        <v>2023-11</v>
      </c>
      <c r="E7956" s="1" t="str">
        <f>_xlfn.XLOOKUP(order_items[[#This Row],[product_id]],products!A:A,products!C:C)</f>
        <v>Home &amp; Kitchen</v>
      </c>
      <c r="F7956" t="s">
        <v>933</v>
      </c>
      <c r="G7956" t="s">
        <v>1120</v>
      </c>
      <c r="H7956">
        <v>9</v>
      </c>
      <c r="I7956">
        <v>279.05</v>
      </c>
      <c r="J7956" s="2">
        <v>0</v>
      </c>
    </row>
    <row r="7957" spans="1:10" x14ac:dyDescent="0.2">
      <c r="A7957" t="s">
        <v>13293</v>
      </c>
      <c r="B7957" t="s">
        <v>13292</v>
      </c>
      <c r="C7957" s="1">
        <f>_xlfn.XLOOKUP(order_items[[#This Row],[order_id]],orders!A:A,orders!C:C)</f>
        <v>45237</v>
      </c>
      <c r="D7957" s="3" t="str">
        <f>YEAR(order_items[[#This Row],[Date]])&amp;"-"&amp;TEXT(MONTH(order_items[[#This Row],[Date]]),"00")</f>
        <v>2023-11</v>
      </c>
      <c r="E7957" s="1" t="str">
        <f>_xlfn.XLOOKUP(order_items[[#This Row],[product_id]],products!A:A,products!C:C)</f>
        <v>Electronics</v>
      </c>
      <c r="F7957" t="s">
        <v>1072</v>
      </c>
      <c r="G7957" t="s">
        <v>1054</v>
      </c>
      <c r="H7957">
        <v>20</v>
      </c>
      <c r="I7957">
        <v>331.55</v>
      </c>
      <c r="J7957" s="2">
        <v>0.15</v>
      </c>
    </row>
    <row r="7958" spans="1:10" x14ac:dyDescent="0.2">
      <c r="A7958" t="s">
        <v>13294</v>
      </c>
      <c r="B7958" t="s">
        <v>13292</v>
      </c>
      <c r="C7958" s="1">
        <f>_xlfn.XLOOKUP(order_items[[#This Row],[order_id]],orders!A:A,orders!C:C)</f>
        <v>45237</v>
      </c>
      <c r="D7958" s="3" t="str">
        <f>YEAR(order_items[[#This Row],[Date]])&amp;"-"&amp;TEXT(MONTH(order_items[[#This Row],[Date]]),"00")</f>
        <v>2023-11</v>
      </c>
      <c r="E7958" s="1" t="str">
        <f>_xlfn.XLOOKUP(order_items[[#This Row],[product_id]],products!A:A,products!C:C)</f>
        <v>Electronics</v>
      </c>
      <c r="F7958" t="s">
        <v>981</v>
      </c>
      <c r="G7958" t="s">
        <v>1054</v>
      </c>
      <c r="H7958">
        <v>13</v>
      </c>
      <c r="I7958">
        <v>472.52</v>
      </c>
      <c r="J7958" s="2">
        <v>0</v>
      </c>
    </row>
    <row r="7959" spans="1:10" x14ac:dyDescent="0.2">
      <c r="A7959" t="s">
        <v>13295</v>
      </c>
      <c r="B7959" t="s">
        <v>13296</v>
      </c>
      <c r="C7959" s="1">
        <f>_xlfn.XLOOKUP(order_items[[#This Row],[order_id]],orders!A:A,orders!C:C)</f>
        <v>45275</v>
      </c>
      <c r="D7959" s="3" t="str">
        <f>YEAR(order_items[[#This Row],[Date]])&amp;"-"&amp;TEXT(MONTH(order_items[[#This Row],[Date]]),"00")</f>
        <v>2023-12</v>
      </c>
      <c r="E7959" s="1" t="str">
        <f>_xlfn.XLOOKUP(order_items[[#This Row],[product_id]],products!A:A,products!C:C)</f>
        <v>Office Supplies</v>
      </c>
      <c r="F7959" t="s">
        <v>948</v>
      </c>
      <c r="G7959" t="s">
        <v>1009</v>
      </c>
      <c r="H7959">
        <v>23</v>
      </c>
      <c r="I7959">
        <v>46.82</v>
      </c>
      <c r="J7959" s="2">
        <v>0.1</v>
      </c>
    </row>
    <row r="7960" spans="1:10" x14ac:dyDescent="0.2">
      <c r="A7960" t="s">
        <v>13297</v>
      </c>
      <c r="B7960" t="s">
        <v>13296</v>
      </c>
      <c r="C7960" s="1">
        <f>_xlfn.XLOOKUP(order_items[[#This Row],[order_id]],orders!A:A,orders!C:C)</f>
        <v>45275</v>
      </c>
      <c r="D7960" s="3" t="str">
        <f>YEAR(order_items[[#This Row],[Date]])&amp;"-"&amp;TEXT(MONTH(order_items[[#This Row],[Date]]),"00")</f>
        <v>2023-12</v>
      </c>
      <c r="E7960" s="1" t="str">
        <f>_xlfn.XLOOKUP(order_items[[#This Row],[product_id]],products!A:A,products!C:C)</f>
        <v>Health &amp; Beauty</v>
      </c>
      <c r="F7960" t="s">
        <v>1005</v>
      </c>
      <c r="G7960" t="s">
        <v>1122</v>
      </c>
      <c r="H7960">
        <v>13</v>
      </c>
      <c r="I7960">
        <v>93.54</v>
      </c>
      <c r="J7960" s="2">
        <v>0.05</v>
      </c>
    </row>
    <row r="7961" spans="1:10" x14ac:dyDescent="0.2">
      <c r="A7961" t="s">
        <v>13298</v>
      </c>
      <c r="B7961" t="s">
        <v>13296</v>
      </c>
      <c r="C7961" s="1">
        <f>_xlfn.XLOOKUP(order_items[[#This Row],[order_id]],orders!A:A,orders!C:C)</f>
        <v>45275</v>
      </c>
      <c r="D7961" s="3" t="str">
        <f>YEAR(order_items[[#This Row],[Date]])&amp;"-"&amp;TEXT(MONTH(order_items[[#This Row],[Date]]),"00")</f>
        <v>2023-12</v>
      </c>
      <c r="E7961" s="1" t="str">
        <f>_xlfn.XLOOKUP(order_items[[#This Row],[product_id]],products!A:A,products!C:C)</f>
        <v>Home &amp; Kitchen</v>
      </c>
      <c r="F7961" t="s">
        <v>1079</v>
      </c>
      <c r="G7961" t="s">
        <v>917</v>
      </c>
      <c r="H7961">
        <v>5</v>
      </c>
      <c r="I7961">
        <v>85.3</v>
      </c>
      <c r="J7961" s="2">
        <v>0.05</v>
      </c>
    </row>
    <row r="7962" spans="1:10" x14ac:dyDescent="0.2">
      <c r="A7962" t="s">
        <v>13299</v>
      </c>
      <c r="B7962" t="s">
        <v>13300</v>
      </c>
      <c r="C7962" s="1">
        <f>_xlfn.XLOOKUP(order_items[[#This Row],[order_id]],orders!A:A,orders!C:C)</f>
        <v>45622</v>
      </c>
      <c r="D7962" s="3" t="str">
        <f>YEAR(order_items[[#This Row],[Date]])&amp;"-"&amp;TEXT(MONTH(order_items[[#This Row],[Date]]),"00")</f>
        <v>2024-11</v>
      </c>
      <c r="E7962" s="1" t="str">
        <f>_xlfn.XLOOKUP(order_items[[#This Row],[product_id]],products!A:A,products!C:C)</f>
        <v>Office Supplies</v>
      </c>
      <c r="F7962" t="s">
        <v>1007</v>
      </c>
      <c r="G7962" t="s">
        <v>1119</v>
      </c>
      <c r="H7962">
        <v>2</v>
      </c>
      <c r="I7962">
        <v>51.68</v>
      </c>
      <c r="J7962" s="2">
        <v>0.15</v>
      </c>
    </row>
    <row r="7963" spans="1:10" x14ac:dyDescent="0.2">
      <c r="A7963" t="s">
        <v>13301</v>
      </c>
      <c r="B7963" t="s">
        <v>13302</v>
      </c>
      <c r="C7963" s="1">
        <f>_xlfn.XLOOKUP(order_items[[#This Row],[order_id]],orders!A:A,orders!C:C)</f>
        <v>45618</v>
      </c>
      <c r="D7963" s="3" t="str">
        <f>YEAR(order_items[[#This Row],[Date]])&amp;"-"&amp;TEXT(MONTH(order_items[[#This Row],[Date]]),"00")</f>
        <v>2024-11</v>
      </c>
      <c r="E7963" s="1" t="str">
        <f>_xlfn.XLOOKUP(order_items[[#This Row],[product_id]],products!A:A,products!C:C)</f>
        <v>Home &amp; Kitchen</v>
      </c>
      <c r="F7963" t="s">
        <v>1044</v>
      </c>
      <c r="G7963" t="s">
        <v>1080</v>
      </c>
      <c r="H7963">
        <v>5</v>
      </c>
      <c r="I7963">
        <v>290.33999999999997</v>
      </c>
      <c r="J7963" s="2">
        <v>0</v>
      </c>
    </row>
    <row r="7964" spans="1:10" x14ac:dyDescent="0.2">
      <c r="A7964" t="s">
        <v>13303</v>
      </c>
      <c r="B7964" t="s">
        <v>13304</v>
      </c>
      <c r="C7964" s="1">
        <f>_xlfn.XLOOKUP(order_items[[#This Row],[order_id]],orders!A:A,orders!C:C)</f>
        <v>44956</v>
      </c>
      <c r="D7964" s="3" t="str">
        <f>YEAR(order_items[[#This Row],[Date]])&amp;"-"&amp;TEXT(MONTH(order_items[[#This Row],[Date]]),"00")</f>
        <v>2023-01</v>
      </c>
      <c r="E7964" s="1" t="str">
        <f>_xlfn.XLOOKUP(order_items[[#This Row],[product_id]],products!A:A,products!C:C)</f>
        <v>Office Supplies</v>
      </c>
      <c r="F7964" t="s">
        <v>1018</v>
      </c>
      <c r="G7964" t="s">
        <v>1101</v>
      </c>
      <c r="H7964">
        <v>11</v>
      </c>
      <c r="I7964">
        <v>72.400000000000006</v>
      </c>
      <c r="J7964" s="2">
        <v>0.1</v>
      </c>
    </row>
    <row r="7965" spans="1:10" x14ac:dyDescent="0.2">
      <c r="A7965" t="s">
        <v>13305</v>
      </c>
      <c r="B7965" t="s">
        <v>13304</v>
      </c>
      <c r="C7965" s="1">
        <f>_xlfn.XLOOKUP(order_items[[#This Row],[order_id]],orders!A:A,orders!C:C)</f>
        <v>44956</v>
      </c>
      <c r="D7965" s="3" t="str">
        <f>YEAR(order_items[[#This Row],[Date]])&amp;"-"&amp;TEXT(MONTH(order_items[[#This Row],[Date]]),"00")</f>
        <v>2023-01</v>
      </c>
      <c r="E7965" s="1" t="str">
        <f>_xlfn.XLOOKUP(order_items[[#This Row],[product_id]],products!A:A,products!C:C)</f>
        <v>Home &amp; Kitchen</v>
      </c>
      <c r="F7965" t="s">
        <v>926</v>
      </c>
      <c r="G7965" t="s">
        <v>917</v>
      </c>
      <c r="H7965">
        <v>10</v>
      </c>
      <c r="I7965">
        <v>450.56</v>
      </c>
      <c r="J7965" s="2">
        <v>0.1</v>
      </c>
    </row>
    <row r="7966" spans="1:10" x14ac:dyDescent="0.2">
      <c r="A7966" t="s">
        <v>13306</v>
      </c>
      <c r="B7966" t="s">
        <v>13307</v>
      </c>
      <c r="C7966" s="1">
        <f>_xlfn.XLOOKUP(order_items[[#This Row],[order_id]],orders!A:A,orders!C:C)</f>
        <v>45097</v>
      </c>
      <c r="D7966" s="3" t="str">
        <f>YEAR(order_items[[#This Row],[Date]])&amp;"-"&amp;TEXT(MONTH(order_items[[#This Row],[Date]]),"00")</f>
        <v>2023-06</v>
      </c>
      <c r="E7966" s="1" t="str">
        <f>_xlfn.XLOOKUP(order_items[[#This Row],[product_id]],products!A:A,products!C:C)</f>
        <v>Office Supplies</v>
      </c>
      <c r="F7966" t="s">
        <v>932</v>
      </c>
      <c r="G7966" t="s">
        <v>1009</v>
      </c>
      <c r="H7966">
        <v>3</v>
      </c>
      <c r="I7966">
        <v>122.56</v>
      </c>
      <c r="J7966" s="2">
        <v>0.15</v>
      </c>
    </row>
    <row r="7967" spans="1:10" x14ac:dyDescent="0.2">
      <c r="A7967" t="s">
        <v>13308</v>
      </c>
      <c r="B7967" t="s">
        <v>13309</v>
      </c>
      <c r="C7967" s="1">
        <f>_xlfn.XLOOKUP(order_items[[#This Row],[order_id]],orders!A:A,orders!C:C)</f>
        <v>44996</v>
      </c>
      <c r="D7967" s="3" t="str">
        <f>YEAR(order_items[[#This Row],[Date]])&amp;"-"&amp;TEXT(MONTH(order_items[[#This Row],[Date]]),"00")</f>
        <v>2023-03</v>
      </c>
      <c r="E7967" s="1" t="str">
        <f>_xlfn.XLOOKUP(order_items[[#This Row],[product_id]],products!A:A,products!C:C)</f>
        <v>Outdoor &amp; Sports</v>
      </c>
      <c r="F7967" t="s">
        <v>936</v>
      </c>
      <c r="G7967" t="s">
        <v>1120</v>
      </c>
      <c r="H7967">
        <v>4</v>
      </c>
      <c r="I7967">
        <v>417.24</v>
      </c>
      <c r="J7967" s="2">
        <v>0.1</v>
      </c>
    </row>
    <row r="7968" spans="1:10" x14ac:dyDescent="0.2">
      <c r="A7968" t="s">
        <v>13310</v>
      </c>
      <c r="B7968" t="s">
        <v>13311</v>
      </c>
      <c r="C7968" s="1">
        <f>_xlfn.XLOOKUP(order_items[[#This Row],[order_id]],orders!A:A,orders!C:C)</f>
        <v>45254</v>
      </c>
      <c r="D7968" s="3" t="str">
        <f>YEAR(order_items[[#This Row],[Date]])&amp;"-"&amp;TEXT(MONTH(order_items[[#This Row],[Date]]),"00")</f>
        <v>2023-11</v>
      </c>
      <c r="E7968" s="1" t="str">
        <f>_xlfn.XLOOKUP(order_items[[#This Row],[product_id]],products!A:A,products!C:C)</f>
        <v>Outdoor &amp; Sports</v>
      </c>
      <c r="F7968" t="s">
        <v>986</v>
      </c>
      <c r="G7968" t="s">
        <v>1054</v>
      </c>
      <c r="H7968">
        <v>18</v>
      </c>
      <c r="I7968">
        <v>118.75</v>
      </c>
      <c r="J7968" s="2">
        <v>0</v>
      </c>
    </row>
    <row r="7969" spans="1:10" x14ac:dyDescent="0.2">
      <c r="A7969" t="s">
        <v>13312</v>
      </c>
      <c r="B7969" t="s">
        <v>13313</v>
      </c>
      <c r="C7969" s="1">
        <f>_xlfn.XLOOKUP(order_items[[#This Row],[order_id]],orders!A:A,orders!C:C)</f>
        <v>45224</v>
      </c>
      <c r="D7969" s="3" t="str">
        <f>YEAR(order_items[[#This Row],[Date]])&amp;"-"&amp;TEXT(MONTH(order_items[[#This Row],[Date]]),"00")</f>
        <v>2023-10</v>
      </c>
      <c r="E7969" s="1" t="str">
        <f>_xlfn.XLOOKUP(order_items[[#This Row],[product_id]],products!A:A,products!C:C)</f>
        <v>Electronics</v>
      </c>
      <c r="F7969" t="s">
        <v>992</v>
      </c>
      <c r="G7969" t="s">
        <v>1122</v>
      </c>
      <c r="H7969">
        <v>19</v>
      </c>
      <c r="I7969">
        <v>233.95</v>
      </c>
      <c r="J7969" s="2">
        <v>0</v>
      </c>
    </row>
    <row r="7970" spans="1:10" x14ac:dyDescent="0.2">
      <c r="A7970" t="s">
        <v>13314</v>
      </c>
      <c r="B7970" t="s">
        <v>13313</v>
      </c>
      <c r="C7970" s="1">
        <f>_xlfn.XLOOKUP(order_items[[#This Row],[order_id]],orders!A:A,orders!C:C)</f>
        <v>45224</v>
      </c>
      <c r="D7970" s="3" t="str">
        <f>YEAR(order_items[[#This Row],[Date]])&amp;"-"&amp;TEXT(MONTH(order_items[[#This Row],[Date]]),"00")</f>
        <v>2023-10</v>
      </c>
      <c r="E7970" s="1" t="str">
        <f>_xlfn.XLOOKUP(order_items[[#This Row],[product_id]],products!A:A,products!C:C)</f>
        <v>Home &amp; Kitchen</v>
      </c>
      <c r="F7970" t="s">
        <v>1084</v>
      </c>
      <c r="G7970" t="s">
        <v>1080</v>
      </c>
      <c r="H7970">
        <v>11</v>
      </c>
      <c r="I7970">
        <v>54.31</v>
      </c>
      <c r="J7970" s="2">
        <v>0</v>
      </c>
    </row>
    <row r="7971" spans="1:10" x14ac:dyDescent="0.2">
      <c r="A7971" t="s">
        <v>13315</v>
      </c>
      <c r="B7971" t="s">
        <v>13316</v>
      </c>
      <c r="C7971" s="1">
        <f>_xlfn.XLOOKUP(order_items[[#This Row],[order_id]],orders!A:A,orders!C:C)</f>
        <v>45102</v>
      </c>
      <c r="D7971" s="3" t="str">
        <f>YEAR(order_items[[#This Row],[Date]])&amp;"-"&amp;TEXT(MONTH(order_items[[#This Row],[Date]]),"00")</f>
        <v>2023-06</v>
      </c>
      <c r="E7971" s="1" t="str">
        <f>_xlfn.XLOOKUP(order_items[[#This Row],[product_id]],products!A:A,products!C:C)</f>
        <v>Office Supplies</v>
      </c>
      <c r="F7971" t="s">
        <v>1097</v>
      </c>
      <c r="G7971" t="s">
        <v>1120</v>
      </c>
      <c r="H7971">
        <v>3</v>
      </c>
      <c r="I7971">
        <v>398.25</v>
      </c>
      <c r="J7971" s="2">
        <v>0.1</v>
      </c>
    </row>
    <row r="7972" spans="1:10" x14ac:dyDescent="0.2">
      <c r="A7972" t="s">
        <v>13317</v>
      </c>
      <c r="B7972" t="s">
        <v>13316</v>
      </c>
      <c r="C7972" s="1">
        <f>_xlfn.XLOOKUP(order_items[[#This Row],[order_id]],orders!A:A,orders!C:C)</f>
        <v>45102</v>
      </c>
      <c r="D7972" s="3" t="str">
        <f>YEAR(order_items[[#This Row],[Date]])&amp;"-"&amp;TEXT(MONTH(order_items[[#This Row],[Date]]),"00")</f>
        <v>2023-06</v>
      </c>
      <c r="E7972" s="1" t="str">
        <f>_xlfn.XLOOKUP(order_items[[#This Row],[product_id]],products!A:A,products!C:C)</f>
        <v>Electronics</v>
      </c>
      <c r="F7972" t="s">
        <v>937</v>
      </c>
      <c r="G7972" t="s">
        <v>1119</v>
      </c>
      <c r="H7972">
        <v>19</v>
      </c>
      <c r="I7972">
        <v>282.42</v>
      </c>
      <c r="J7972" s="2">
        <v>0.05</v>
      </c>
    </row>
    <row r="7973" spans="1:10" x14ac:dyDescent="0.2">
      <c r="A7973" t="s">
        <v>13318</v>
      </c>
      <c r="B7973" t="s">
        <v>13319</v>
      </c>
      <c r="C7973" s="1">
        <f>_xlfn.XLOOKUP(order_items[[#This Row],[order_id]],orders!A:A,orders!C:C)</f>
        <v>45419</v>
      </c>
      <c r="D7973" s="3" t="str">
        <f>YEAR(order_items[[#This Row],[Date]])&amp;"-"&amp;TEXT(MONTH(order_items[[#This Row],[Date]]),"00")</f>
        <v>2024-05</v>
      </c>
      <c r="E7973" s="1" t="str">
        <f>_xlfn.XLOOKUP(order_items[[#This Row],[product_id]],products!A:A,products!C:C)</f>
        <v>Health &amp; Beauty</v>
      </c>
      <c r="F7973" t="s">
        <v>1019</v>
      </c>
      <c r="G7973" t="s">
        <v>1122</v>
      </c>
      <c r="H7973">
        <v>7</v>
      </c>
      <c r="I7973">
        <v>47.49</v>
      </c>
      <c r="J7973" s="2">
        <v>0</v>
      </c>
    </row>
    <row r="7974" spans="1:10" x14ac:dyDescent="0.2">
      <c r="A7974" t="s">
        <v>13320</v>
      </c>
      <c r="B7974" t="s">
        <v>13319</v>
      </c>
      <c r="C7974" s="1">
        <f>_xlfn.XLOOKUP(order_items[[#This Row],[order_id]],orders!A:A,orders!C:C)</f>
        <v>45419</v>
      </c>
      <c r="D7974" s="3" t="str">
        <f>YEAR(order_items[[#This Row],[Date]])&amp;"-"&amp;TEXT(MONTH(order_items[[#This Row],[Date]]),"00")</f>
        <v>2024-05</v>
      </c>
      <c r="E7974" s="1" t="str">
        <f>_xlfn.XLOOKUP(order_items[[#This Row],[product_id]],products!A:A,products!C:C)</f>
        <v>Home &amp; Kitchen</v>
      </c>
      <c r="F7974" t="s">
        <v>953</v>
      </c>
      <c r="G7974" t="s">
        <v>1101</v>
      </c>
      <c r="H7974">
        <v>3</v>
      </c>
      <c r="I7974">
        <v>42.06</v>
      </c>
      <c r="J7974" s="2">
        <v>0.05</v>
      </c>
    </row>
    <row r="7975" spans="1:10" x14ac:dyDescent="0.2">
      <c r="A7975" t="s">
        <v>13321</v>
      </c>
      <c r="B7975" t="s">
        <v>13322</v>
      </c>
      <c r="C7975" s="1">
        <f>_xlfn.XLOOKUP(order_items[[#This Row],[order_id]],orders!A:A,orders!C:C)</f>
        <v>45560</v>
      </c>
      <c r="D7975" s="3" t="str">
        <f>YEAR(order_items[[#This Row],[Date]])&amp;"-"&amp;TEXT(MONTH(order_items[[#This Row],[Date]]),"00")</f>
        <v>2024-09</v>
      </c>
      <c r="E7975" s="1" t="str">
        <f>_xlfn.XLOOKUP(order_items[[#This Row],[product_id]],products!A:A,products!C:C)</f>
        <v>Outdoor &amp; Sports</v>
      </c>
      <c r="F7975" t="s">
        <v>1086</v>
      </c>
      <c r="G7975" t="s">
        <v>1119</v>
      </c>
      <c r="H7975">
        <v>25</v>
      </c>
      <c r="I7975">
        <v>316.57</v>
      </c>
      <c r="J7975" s="2">
        <v>0.05</v>
      </c>
    </row>
    <row r="7976" spans="1:10" x14ac:dyDescent="0.2">
      <c r="A7976" t="s">
        <v>13323</v>
      </c>
      <c r="B7976" t="s">
        <v>13322</v>
      </c>
      <c r="C7976" s="1">
        <f>_xlfn.XLOOKUP(order_items[[#This Row],[order_id]],orders!A:A,orders!C:C)</f>
        <v>45560</v>
      </c>
      <c r="D7976" s="3" t="str">
        <f>YEAR(order_items[[#This Row],[Date]])&amp;"-"&amp;TEXT(MONTH(order_items[[#This Row],[Date]]),"00")</f>
        <v>2024-09</v>
      </c>
      <c r="E7976" s="1" t="str">
        <f>_xlfn.XLOOKUP(order_items[[#This Row],[product_id]],products!A:A,products!C:C)</f>
        <v>Electronics</v>
      </c>
      <c r="F7976" t="s">
        <v>945</v>
      </c>
      <c r="G7976" t="s">
        <v>1009</v>
      </c>
      <c r="H7976">
        <v>7</v>
      </c>
      <c r="I7976">
        <v>158.65</v>
      </c>
      <c r="J7976" s="2">
        <v>0.1</v>
      </c>
    </row>
    <row r="7977" spans="1:10" x14ac:dyDescent="0.2">
      <c r="A7977" t="s">
        <v>13324</v>
      </c>
      <c r="B7977" t="s">
        <v>13322</v>
      </c>
      <c r="C7977" s="1">
        <f>_xlfn.XLOOKUP(order_items[[#This Row],[order_id]],orders!A:A,orders!C:C)</f>
        <v>45560</v>
      </c>
      <c r="D7977" s="3" t="str">
        <f>YEAR(order_items[[#This Row],[Date]])&amp;"-"&amp;TEXT(MONTH(order_items[[#This Row],[Date]]),"00")</f>
        <v>2024-09</v>
      </c>
      <c r="E7977" s="1" t="str">
        <f>_xlfn.XLOOKUP(order_items[[#This Row],[product_id]],products!A:A,products!C:C)</f>
        <v>Outdoor &amp; Sports</v>
      </c>
      <c r="F7977" t="s">
        <v>988</v>
      </c>
      <c r="G7977" t="s">
        <v>1119</v>
      </c>
      <c r="H7977">
        <v>23</v>
      </c>
      <c r="I7977">
        <v>388.93</v>
      </c>
      <c r="J7977" s="2">
        <v>0</v>
      </c>
    </row>
    <row r="7978" spans="1:10" x14ac:dyDescent="0.2">
      <c r="A7978" t="s">
        <v>13325</v>
      </c>
      <c r="B7978" t="s">
        <v>13322</v>
      </c>
      <c r="C7978" s="1">
        <f>_xlfn.XLOOKUP(order_items[[#This Row],[order_id]],orders!A:A,orders!C:C)</f>
        <v>45560</v>
      </c>
      <c r="D7978" s="3" t="str">
        <f>YEAR(order_items[[#This Row],[Date]])&amp;"-"&amp;TEXT(MONTH(order_items[[#This Row],[Date]]),"00")</f>
        <v>2024-09</v>
      </c>
      <c r="E7978" s="1" t="str">
        <f>_xlfn.XLOOKUP(order_items[[#This Row],[product_id]],products!A:A,products!C:C)</f>
        <v>Health &amp; Beauty</v>
      </c>
      <c r="F7978" t="s">
        <v>1125</v>
      </c>
      <c r="G7978" t="s">
        <v>1054</v>
      </c>
      <c r="H7978">
        <v>4</v>
      </c>
      <c r="I7978">
        <v>322.11</v>
      </c>
      <c r="J7978" s="2">
        <v>0.15</v>
      </c>
    </row>
    <row r="7979" spans="1:10" x14ac:dyDescent="0.2">
      <c r="A7979" t="s">
        <v>13326</v>
      </c>
      <c r="B7979" t="s">
        <v>13327</v>
      </c>
      <c r="C7979" s="1">
        <f>_xlfn.XLOOKUP(order_items[[#This Row],[order_id]],orders!A:A,orders!C:C)</f>
        <v>45607</v>
      </c>
      <c r="D7979" s="3" t="str">
        <f>YEAR(order_items[[#This Row],[Date]])&amp;"-"&amp;TEXT(MONTH(order_items[[#This Row],[Date]]),"00")</f>
        <v>2024-11</v>
      </c>
      <c r="E7979" s="1" t="str">
        <f>_xlfn.XLOOKUP(order_items[[#This Row],[product_id]],products!A:A,products!C:C)</f>
        <v>Office Supplies</v>
      </c>
      <c r="F7979" t="s">
        <v>1100</v>
      </c>
      <c r="G7979" t="s">
        <v>1009</v>
      </c>
      <c r="H7979">
        <v>25</v>
      </c>
      <c r="I7979">
        <v>147.91</v>
      </c>
      <c r="J7979" s="2">
        <v>0</v>
      </c>
    </row>
    <row r="7980" spans="1:10" x14ac:dyDescent="0.2">
      <c r="A7980" t="s">
        <v>13328</v>
      </c>
      <c r="B7980" t="s">
        <v>13327</v>
      </c>
      <c r="C7980" s="1">
        <f>_xlfn.XLOOKUP(order_items[[#This Row],[order_id]],orders!A:A,orders!C:C)</f>
        <v>45607</v>
      </c>
      <c r="D7980" s="3" t="str">
        <f>YEAR(order_items[[#This Row],[Date]])&amp;"-"&amp;TEXT(MONTH(order_items[[#This Row],[Date]]),"00")</f>
        <v>2024-11</v>
      </c>
      <c r="E7980" s="1" t="str">
        <f>_xlfn.XLOOKUP(order_items[[#This Row],[product_id]],products!A:A,products!C:C)</f>
        <v>Outdoor &amp; Sports</v>
      </c>
      <c r="F7980" t="s">
        <v>1113</v>
      </c>
      <c r="G7980" t="s">
        <v>1054</v>
      </c>
      <c r="H7980">
        <v>2</v>
      </c>
      <c r="I7980">
        <v>285.12</v>
      </c>
      <c r="J7980" s="2">
        <v>0.05</v>
      </c>
    </row>
    <row r="7981" spans="1:10" x14ac:dyDescent="0.2">
      <c r="A7981" t="s">
        <v>13329</v>
      </c>
      <c r="B7981" t="s">
        <v>13327</v>
      </c>
      <c r="C7981" s="1">
        <f>_xlfn.XLOOKUP(order_items[[#This Row],[order_id]],orders!A:A,orders!C:C)</f>
        <v>45607</v>
      </c>
      <c r="D7981" s="3" t="str">
        <f>YEAR(order_items[[#This Row],[Date]])&amp;"-"&amp;TEXT(MONTH(order_items[[#This Row],[Date]]),"00")</f>
        <v>2024-11</v>
      </c>
      <c r="E7981" s="1" t="str">
        <f>_xlfn.XLOOKUP(order_items[[#This Row],[product_id]],products!A:A,products!C:C)</f>
        <v>Outdoor &amp; Sports</v>
      </c>
      <c r="F7981" t="s">
        <v>1041</v>
      </c>
      <c r="G7981" t="s">
        <v>1109</v>
      </c>
      <c r="H7981">
        <v>13</v>
      </c>
      <c r="I7981">
        <v>161.86000000000001</v>
      </c>
      <c r="J7981" s="2">
        <v>0</v>
      </c>
    </row>
    <row r="7982" spans="1:10" x14ac:dyDescent="0.2">
      <c r="A7982" t="s">
        <v>13330</v>
      </c>
      <c r="B7982" t="s">
        <v>13327</v>
      </c>
      <c r="C7982" s="1">
        <f>_xlfn.XLOOKUP(order_items[[#This Row],[order_id]],orders!A:A,orders!C:C)</f>
        <v>45607</v>
      </c>
      <c r="D7982" s="3" t="str">
        <f>YEAR(order_items[[#This Row],[Date]])&amp;"-"&amp;TEXT(MONTH(order_items[[#This Row],[Date]]),"00")</f>
        <v>2024-11</v>
      </c>
      <c r="E7982" s="1" t="str">
        <f>_xlfn.XLOOKUP(order_items[[#This Row],[product_id]],products!A:A,products!C:C)</f>
        <v>Outdoor &amp; Sports</v>
      </c>
      <c r="F7982" t="s">
        <v>1094</v>
      </c>
      <c r="G7982" t="s">
        <v>1080</v>
      </c>
      <c r="H7982">
        <v>2</v>
      </c>
      <c r="I7982">
        <v>540.58000000000004</v>
      </c>
      <c r="J7982" s="2">
        <v>0.15</v>
      </c>
    </row>
    <row r="7983" spans="1:10" x14ac:dyDescent="0.2">
      <c r="A7983" t="s">
        <v>13331</v>
      </c>
      <c r="B7983" t="s">
        <v>13332</v>
      </c>
      <c r="C7983" s="1">
        <f>_xlfn.XLOOKUP(order_items[[#This Row],[order_id]],orders!A:A,orders!C:C)</f>
        <v>45073</v>
      </c>
      <c r="D7983" s="3" t="str">
        <f>YEAR(order_items[[#This Row],[Date]])&amp;"-"&amp;TEXT(MONTH(order_items[[#This Row],[Date]]),"00")</f>
        <v>2023-05</v>
      </c>
      <c r="E7983" s="1" t="str">
        <f>_xlfn.XLOOKUP(order_items[[#This Row],[product_id]],products!A:A,products!C:C)</f>
        <v>Health &amp; Beauty</v>
      </c>
      <c r="F7983" t="s">
        <v>1029</v>
      </c>
      <c r="G7983" t="s">
        <v>1101</v>
      </c>
      <c r="H7983">
        <v>4</v>
      </c>
      <c r="I7983">
        <v>280.77999999999997</v>
      </c>
      <c r="J7983" s="2">
        <v>0.1</v>
      </c>
    </row>
    <row r="7984" spans="1:10" x14ac:dyDescent="0.2">
      <c r="A7984" t="s">
        <v>13333</v>
      </c>
      <c r="B7984" t="s">
        <v>13332</v>
      </c>
      <c r="C7984" s="1">
        <f>_xlfn.XLOOKUP(order_items[[#This Row],[order_id]],orders!A:A,orders!C:C)</f>
        <v>45073</v>
      </c>
      <c r="D7984" s="3" t="str">
        <f>YEAR(order_items[[#This Row],[Date]])&amp;"-"&amp;TEXT(MONTH(order_items[[#This Row],[Date]]),"00")</f>
        <v>2023-05</v>
      </c>
      <c r="E7984" s="1" t="str">
        <f>_xlfn.XLOOKUP(order_items[[#This Row],[product_id]],products!A:A,products!C:C)</f>
        <v>Home &amp; Kitchen</v>
      </c>
      <c r="F7984" t="s">
        <v>982</v>
      </c>
      <c r="G7984" t="s">
        <v>1080</v>
      </c>
      <c r="H7984">
        <v>23</v>
      </c>
      <c r="I7984">
        <v>11.59</v>
      </c>
      <c r="J7984" s="2">
        <v>0.05</v>
      </c>
    </row>
    <row r="7985" spans="1:10" x14ac:dyDescent="0.2">
      <c r="A7985" t="s">
        <v>13334</v>
      </c>
      <c r="B7985" t="s">
        <v>13335</v>
      </c>
      <c r="C7985" s="1">
        <f>_xlfn.XLOOKUP(order_items[[#This Row],[order_id]],orders!A:A,orders!C:C)</f>
        <v>45513</v>
      </c>
      <c r="D7985" s="3" t="str">
        <f>YEAR(order_items[[#This Row],[Date]])&amp;"-"&amp;TEXT(MONTH(order_items[[#This Row],[Date]]),"00")</f>
        <v>2024-08</v>
      </c>
      <c r="E7985" s="1" t="str">
        <f>_xlfn.XLOOKUP(order_items[[#This Row],[product_id]],products!A:A,products!C:C)</f>
        <v>Electronics</v>
      </c>
      <c r="F7985" t="s">
        <v>1087</v>
      </c>
      <c r="G7985" t="s">
        <v>1119</v>
      </c>
      <c r="H7985">
        <v>15</v>
      </c>
      <c r="I7985">
        <v>122.37</v>
      </c>
      <c r="J7985" s="2">
        <v>0.1</v>
      </c>
    </row>
    <row r="7986" spans="1:10" x14ac:dyDescent="0.2">
      <c r="A7986" t="s">
        <v>13336</v>
      </c>
      <c r="B7986" t="s">
        <v>13335</v>
      </c>
      <c r="C7986" s="1">
        <f>_xlfn.XLOOKUP(order_items[[#This Row],[order_id]],orders!A:A,orders!C:C)</f>
        <v>45513</v>
      </c>
      <c r="D7986" s="3" t="str">
        <f>YEAR(order_items[[#This Row],[Date]])&amp;"-"&amp;TEXT(MONTH(order_items[[#This Row],[Date]]),"00")</f>
        <v>2024-08</v>
      </c>
      <c r="E7986" s="1" t="str">
        <f>_xlfn.XLOOKUP(order_items[[#This Row],[product_id]],products!A:A,products!C:C)</f>
        <v>Office Supplies</v>
      </c>
      <c r="F7986" t="s">
        <v>948</v>
      </c>
      <c r="G7986" t="s">
        <v>1115</v>
      </c>
      <c r="H7986">
        <v>23</v>
      </c>
      <c r="I7986">
        <v>46.82</v>
      </c>
      <c r="J7986" s="2">
        <v>0</v>
      </c>
    </row>
    <row r="7987" spans="1:10" x14ac:dyDescent="0.2">
      <c r="A7987" t="s">
        <v>13337</v>
      </c>
      <c r="B7987" t="s">
        <v>13335</v>
      </c>
      <c r="C7987" s="1">
        <f>_xlfn.XLOOKUP(order_items[[#This Row],[order_id]],orders!A:A,orders!C:C)</f>
        <v>45513</v>
      </c>
      <c r="D7987" s="3" t="str">
        <f>YEAR(order_items[[#This Row],[Date]])&amp;"-"&amp;TEXT(MONTH(order_items[[#This Row],[Date]]),"00")</f>
        <v>2024-08</v>
      </c>
      <c r="E7987" s="1" t="str">
        <f>_xlfn.XLOOKUP(order_items[[#This Row],[product_id]],products!A:A,products!C:C)</f>
        <v>Electronics</v>
      </c>
      <c r="F7987" t="s">
        <v>1002</v>
      </c>
      <c r="G7987" t="s">
        <v>1101</v>
      </c>
      <c r="H7987">
        <v>17</v>
      </c>
      <c r="I7987">
        <v>42.24</v>
      </c>
      <c r="J7987" s="2">
        <v>0.05</v>
      </c>
    </row>
    <row r="7988" spans="1:10" x14ac:dyDescent="0.2">
      <c r="A7988" t="s">
        <v>13338</v>
      </c>
      <c r="B7988" t="s">
        <v>13339</v>
      </c>
      <c r="C7988" s="1">
        <f>_xlfn.XLOOKUP(order_items[[#This Row],[order_id]],orders!A:A,orders!C:C)</f>
        <v>45070</v>
      </c>
      <c r="D7988" s="3" t="str">
        <f>YEAR(order_items[[#This Row],[Date]])&amp;"-"&amp;TEXT(MONTH(order_items[[#This Row],[Date]]),"00")</f>
        <v>2023-05</v>
      </c>
      <c r="E7988" s="1" t="str">
        <f>_xlfn.XLOOKUP(order_items[[#This Row],[product_id]],products!A:A,products!C:C)</f>
        <v>Electronics</v>
      </c>
      <c r="F7988" t="s">
        <v>1110</v>
      </c>
      <c r="G7988" t="s">
        <v>1009</v>
      </c>
      <c r="H7988">
        <v>23</v>
      </c>
      <c r="I7988">
        <v>237.19</v>
      </c>
      <c r="J7988" s="2">
        <v>0.05</v>
      </c>
    </row>
    <row r="7989" spans="1:10" x14ac:dyDescent="0.2">
      <c r="A7989" t="s">
        <v>13340</v>
      </c>
      <c r="B7989" t="s">
        <v>13341</v>
      </c>
      <c r="C7989" s="1">
        <f>_xlfn.XLOOKUP(order_items[[#This Row],[order_id]],orders!A:A,orders!C:C)</f>
        <v>45470</v>
      </c>
      <c r="D7989" s="3" t="str">
        <f>YEAR(order_items[[#This Row],[Date]])&amp;"-"&amp;TEXT(MONTH(order_items[[#This Row],[Date]]),"00")</f>
        <v>2024-06</v>
      </c>
      <c r="E7989" s="1" t="str">
        <f>_xlfn.XLOOKUP(order_items[[#This Row],[product_id]],products!A:A,products!C:C)</f>
        <v>Office Supplies</v>
      </c>
      <c r="F7989" t="s">
        <v>1055</v>
      </c>
      <c r="G7989" t="s">
        <v>1080</v>
      </c>
      <c r="H7989">
        <v>4</v>
      </c>
      <c r="I7989">
        <v>203.36</v>
      </c>
      <c r="J7989" s="2">
        <v>0.1</v>
      </c>
    </row>
    <row r="7990" spans="1:10" x14ac:dyDescent="0.2">
      <c r="A7990" t="s">
        <v>13342</v>
      </c>
      <c r="B7990" t="s">
        <v>13341</v>
      </c>
      <c r="C7990" s="1">
        <f>_xlfn.XLOOKUP(order_items[[#This Row],[order_id]],orders!A:A,orders!C:C)</f>
        <v>45470</v>
      </c>
      <c r="D7990" s="3" t="str">
        <f>YEAR(order_items[[#This Row],[Date]])&amp;"-"&amp;TEXT(MONTH(order_items[[#This Row],[Date]]),"00")</f>
        <v>2024-06</v>
      </c>
      <c r="E7990" s="1" t="str">
        <f>_xlfn.XLOOKUP(order_items[[#This Row],[product_id]],products!A:A,products!C:C)</f>
        <v>Office Supplies</v>
      </c>
      <c r="F7990" t="s">
        <v>983</v>
      </c>
      <c r="G7990" t="s">
        <v>1009</v>
      </c>
      <c r="H7990">
        <v>5</v>
      </c>
      <c r="I7990">
        <v>287.95999999999998</v>
      </c>
      <c r="J7990" s="2">
        <v>0.1</v>
      </c>
    </row>
    <row r="7991" spans="1:10" x14ac:dyDescent="0.2">
      <c r="A7991" t="s">
        <v>13343</v>
      </c>
      <c r="B7991" t="s">
        <v>13341</v>
      </c>
      <c r="C7991" s="1">
        <f>_xlfn.XLOOKUP(order_items[[#This Row],[order_id]],orders!A:A,orders!C:C)</f>
        <v>45470</v>
      </c>
      <c r="D7991" s="3" t="str">
        <f>YEAR(order_items[[#This Row],[Date]])&amp;"-"&amp;TEXT(MONTH(order_items[[#This Row],[Date]]),"00")</f>
        <v>2024-06</v>
      </c>
      <c r="E7991" s="1" t="str">
        <f>_xlfn.XLOOKUP(order_items[[#This Row],[product_id]],products!A:A,products!C:C)</f>
        <v>Office Supplies</v>
      </c>
      <c r="F7991" t="s">
        <v>972</v>
      </c>
      <c r="G7991" t="s">
        <v>1009</v>
      </c>
      <c r="H7991">
        <v>13</v>
      </c>
      <c r="I7991">
        <v>321.87</v>
      </c>
      <c r="J7991" s="2">
        <v>0.15</v>
      </c>
    </row>
    <row r="7992" spans="1:10" x14ac:dyDescent="0.2">
      <c r="A7992" t="s">
        <v>13344</v>
      </c>
      <c r="B7992" t="s">
        <v>13345</v>
      </c>
      <c r="C7992" s="1">
        <f>_xlfn.XLOOKUP(order_items[[#This Row],[order_id]],orders!A:A,orders!C:C)</f>
        <v>45014</v>
      </c>
      <c r="D7992" s="3" t="str">
        <f>YEAR(order_items[[#This Row],[Date]])&amp;"-"&amp;TEXT(MONTH(order_items[[#This Row],[Date]]),"00")</f>
        <v>2023-03</v>
      </c>
      <c r="E7992" s="1" t="str">
        <f>_xlfn.XLOOKUP(order_items[[#This Row],[product_id]],products!A:A,products!C:C)</f>
        <v>Home &amp; Kitchen</v>
      </c>
      <c r="F7992" t="s">
        <v>926</v>
      </c>
      <c r="G7992" t="s">
        <v>1009</v>
      </c>
      <c r="H7992">
        <v>19</v>
      </c>
      <c r="I7992">
        <v>450.56</v>
      </c>
      <c r="J7992" s="2">
        <v>0</v>
      </c>
    </row>
    <row r="7993" spans="1:10" x14ac:dyDescent="0.2">
      <c r="A7993" t="s">
        <v>13346</v>
      </c>
      <c r="B7993" t="s">
        <v>13345</v>
      </c>
      <c r="C7993" s="1">
        <f>_xlfn.XLOOKUP(order_items[[#This Row],[order_id]],orders!A:A,orders!C:C)</f>
        <v>45014</v>
      </c>
      <c r="D7993" s="3" t="str">
        <f>YEAR(order_items[[#This Row],[Date]])&amp;"-"&amp;TEXT(MONTH(order_items[[#This Row],[Date]]),"00")</f>
        <v>2023-03</v>
      </c>
      <c r="E7993" s="1" t="str">
        <f>_xlfn.XLOOKUP(order_items[[#This Row],[product_id]],products!A:A,products!C:C)</f>
        <v>Outdoor &amp; Sports</v>
      </c>
      <c r="F7993" t="s">
        <v>963</v>
      </c>
      <c r="G7993" t="s">
        <v>1115</v>
      </c>
      <c r="H7993">
        <v>22</v>
      </c>
      <c r="I7993">
        <v>213.2</v>
      </c>
      <c r="J7993" s="2">
        <v>0.05</v>
      </c>
    </row>
    <row r="7994" spans="1:10" x14ac:dyDescent="0.2">
      <c r="A7994" t="s">
        <v>13347</v>
      </c>
      <c r="B7994" t="s">
        <v>13348</v>
      </c>
      <c r="C7994" s="1">
        <f>_xlfn.XLOOKUP(order_items[[#This Row],[order_id]],orders!A:A,orders!C:C)</f>
        <v>45429</v>
      </c>
      <c r="D7994" s="3" t="str">
        <f>YEAR(order_items[[#This Row],[Date]])&amp;"-"&amp;TEXT(MONTH(order_items[[#This Row],[Date]]),"00")</f>
        <v>2024-05</v>
      </c>
      <c r="E7994" s="1" t="str">
        <f>_xlfn.XLOOKUP(order_items[[#This Row],[product_id]],products!A:A,products!C:C)</f>
        <v>Outdoor &amp; Sports</v>
      </c>
      <c r="F7994" t="s">
        <v>1065</v>
      </c>
      <c r="G7994" t="s">
        <v>917</v>
      </c>
      <c r="H7994">
        <v>16</v>
      </c>
      <c r="I7994">
        <v>323.27</v>
      </c>
      <c r="J7994" s="2">
        <v>0</v>
      </c>
    </row>
    <row r="7995" spans="1:10" x14ac:dyDescent="0.2">
      <c r="A7995" t="s">
        <v>13349</v>
      </c>
      <c r="B7995" t="s">
        <v>13348</v>
      </c>
      <c r="C7995" s="1">
        <f>_xlfn.XLOOKUP(order_items[[#This Row],[order_id]],orders!A:A,orders!C:C)</f>
        <v>45429</v>
      </c>
      <c r="D7995" s="3" t="str">
        <f>YEAR(order_items[[#This Row],[Date]])&amp;"-"&amp;TEXT(MONTH(order_items[[#This Row],[Date]]),"00")</f>
        <v>2024-05</v>
      </c>
      <c r="E7995" s="1" t="str">
        <f>_xlfn.XLOOKUP(order_items[[#This Row],[product_id]],products!A:A,products!C:C)</f>
        <v>Electronics</v>
      </c>
      <c r="F7995" t="s">
        <v>1074</v>
      </c>
      <c r="G7995" t="s">
        <v>1009</v>
      </c>
      <c r="H7995">
        <v>23</v>
      </c>
      <c r="I7995">
        <v>37.479999999999997</v>
      </c>
      <c r="J7995" s="2">
        <v>0</v>
      </c>
    </row>
    <row r="7996" spans="1:10" x14ac:dyDescent="0.2">
      <c r="A7996" t="s">
        <v>13350</v>
      </c>
      <c r="B7996" t="s">
        <v>13348</v>
      </c>
      <c r="C7996" s="1">
        <f>_xlfn.XLOOKUP(order_items[[#This Row],[order_id]],orders!A:A,orders!C:C)</f>
        <v>45429</v>
      </c>
      <c r="D7996" s="3" t="str">
        <f>YEAR(order_items[[#This Row],[Date]])&amp;"-"&amp;TEXT(MONTH(order_items[[#This Row],[Date]]),"00")</f>
        <v>2024-05</v>
      </c>
      <c r="E7996" s="1" t="str">
        <f>_xlfn.XLOOKUP(order_items[[#This Row],[product_id]],products!A:A,products!C:C)</f>
        <v>Office Supplies</v>
      </c>
      <c r="F7996" t="s">
        <v>961</v>
      </c>
      <c r="G7996" t="s">
        <v>1119</v>
      </c>
      <c r="H7996">
        <v>11</v>
      </c>
      <c r="I7996">
        <v>202.31</v>
      </c>
      <c r="J7996" s="2">
        <v>0</v>
      </c>
    </row>
    <row r="7997" spans="1:10" x14ac:dyDescent="0.2">
      <c r="A7997" t="s">
        <v>13351</v>
      </c>
      <c r="B7997" t="s">
        <v>13352</v>
      </c>
      <c r="C7997" s="1">
        <f>_xlfn.XLOOKUP(order_items[[#This Row],[order_id]],orders!A:A,orders!C:C)</f>
        <v>45226</v>
      </c>
      <c r="D7997" s="3" t="str">
        <f>YEAR(order_items[[#This Row],[Date]])&amp;"-"&amp;TEXT(MONTH(order_items[[#This Row],[Date]]),"00")</f>
        <v>2023-10</v>
      </c>
      <c r="E7997" s="1" t="str">
        <f>_xlfn.XLOOKUP(order_items[[#This Row],[product_id]],products!A:A,products!C:C)</f>
        <v>Outdoor &amp; Sports</v>
      </c>
      <c r="F7997" t="s">
        <v>1106</v>
      </c>
      <c r="G7997" t="s">
        <v>1054</v>
      </c>
      <c r="H7997">
        <v>17</v>
      </c>
      <c r="I7997">
        <v>294.41000000000003</v>
      </c>
      <c r="J7997" s="2">
        <v>0.15</v>
      </c>
    </row>
    <row r="7998" spans="1:10" x14ac:dyDescent="0.2">
      <c r="A7998" t="s">
        <v>13353</v>
      </c>
      <c r="B7998" t="s">
        <v>13352</v>
      </c>
      <c r="C7998" s="1">
        <f>_xlfn.XLOOKUP(order_items[[#This Row],[order_id]],orders!A:A,orders!C:C)</f>
        <v>45226</v>
      </c>
      <c r="D7998" s="3" t="str">
        <f>YEAR(order_items[[#This Row],[Date]])&amp;"-"&amp;TEXT(MONTH(order_items[[#This Row],[Date]]),"00")</f>
        <v>2023-10</v>
      </c>
      <c r="E7998" s="1" t="str">
        <f>_xlfn.XLOOKUP(order_items[[#This Row],[product_id]],products!A:A,products!C:C)</f>
        <v>Outdoor &amp; Sports</v>
      </c>
      <c r="F7998" t="s">
        <v>1012</v>
      </c>
      <c r="G7998" t="s">
        <v>1101</v>
      </c>
      <c r="H7998">
        <v>14</v>
      </c>
      <c r="I7998">
        <v>64.27</v>
      </c>
      <c r="J7998" s="2">
        <v>0</v>
      </c>
    </row>
    <row r="7999" spans="1:10" x14ac:dyDescent="0.2">
      <c r="A7999" t="s">
        <v>13354</v>
      </c>
      <c r="B7999" t="s">
        <v>13352</v>
      </c>
      <c r="C7999" s="1">
        <f>_xlfn.XLOOKUP(order_items[[#This Row],[order_id]],orders!A:A,orders!C:C)</f>
        <v>45226</v>
      </c>
      <c r="D7999" s="3" t="str">
        <f>YEAR(order_items[[#This Row],[Date]])&amp;"-"&amp;TEXT(MONTH(order_items[[#This Row],[Date]]),"00")</f>
        <v>2023-10</v>
      </c>
      <c r="E7999" s="1" t="str">
        <f>_xlfn.XLOOKUP(order_items[[#This Row],[product_id]],products!A:A,products!C:C)</f>
        <v>Electronics</v>
      </c>
      <c r="F7999" t="s">
        <v>1067</v>
      </c>
      <c r="G7999" t="s">
        <v>1009</v>
      </c>
      <c r="H7999">
        <v>1</v>
      </c>
      <c r="I7999">
        <v>299.43</v>
      </c>
      <c r="J7999" s="2">
        <v>0</v>
      </c>
    </row>
    <row r="8000" spans="1:10" x14ac:dyDescent="0.2">
      <c r="A8000" t="s">
        <v>13355</v>
      </c>
      <c r="B8000" t="s">
        <v>13352</v>
      </c>
      <c r="C8000" s="1">
        <f>_xlfn.XLOOKUP(order_items[[#This Row],[order_id]],orders!A:A,orders!C:C)</f>
        <v>45226</v>
      </c>
      <c r="D8000" s="3" t="str">
        <f>YEAR(order_items[[#This Row],[Date]])&amp;"-"&amp;TEXT(MONTH(order_items[[#This Row],[Date]]),"00")</f>
        <v>2023-10</v>
      </c>
      <c r="E8000" s="1" t="str">
        <f>_xlfn.XLOOKUP(order_items[[#This Row],[product_id]],products!A:A,products!C:C)</f>
        <v>Office Supplies</v>
      </c>
      <c r="F8000" t="s">
        <v>1104</v>
      </c>
      <c r="G8000" t="s">
        <v>1054</v>
      </c>
      <c r="H8000">
        <v>16</v>
      </c>
      <c r="I8000">
        <v>95.05</v>
      </c>
      <c r="J8000" s="2">
        <v>0</v>
      </c>
    </row>
    <row r="8001" spans="1:10" x14ac:dyDescent="0.2">
      <c r="A8001" t="s">
        <v>13356</v>
      </c>
      <c r="B8001" t="s">
        <v>13357</v>
      </c>
      <c r="C8001" s="1">
        <f>_xlfn.XLOOKUP(order_items[[#This Row],[order_id]],orders!A:A,orders!C:C)</f>
        <v>45062</v>
      </c>
      <c r="D8001" s="3" t="str">
        <f>YEAR(order_items[[#This Row],[Date]])&amp;"-"&amp;TEXT(MONTH(order_items[[#This Row],[Date]]),"00")</f>
        <v>2023-05</v>
      </c>
      <c r="E8001" s="1" t="str">
        <f>_xlfn.XLOOKUP(order_items[[#This Row],[product_id]],products!A:A,products!C:C)</f>
        <v>Office Supplies</v>
      </c>
      <c r="F8001" t="s">
        <v>1083</v>
      </c>
      <c r="G8001" t="s">
        <v>1109</v>
      </c>
      <c r="H8001">
        <v>1</v>
      </c>
      <c r="I8001">
        <v>386.19</v>
      </c>
      <c r="J8001" s="2">
        <v>0</v>
      </c>
    </row>
    <row r="8002" spans="1:10" x14ac:dyDescent="0.2">
      <c r="A8002" t="s">
        <v>13358</v>
      </c>
      <c r="B8002" t="s">
        <v>13359</v>
      </c>
      <c r="C8002" s="1">
        <f>_xlfn.XLOOKUP(order_items[[#This Row],[order_id]],orders!A:A,orders!C:C)</f>
        <v>45253</v>
      </c>
      <c r="D8002" s="3" t="str">
        <f>YEAR(order_items[[#This Row],[Date]])&amp;"-"&amp;TEXT(MONTH(order_items[[#This Row],[Date]]),"00")</f>
        <v>2023-11</v>
      </c>
      <c r="E8002" s="1" t="str">
        <f>_xlfn.XLOOKUP(order_items[[#This Row],[product_id]],products!A:A,products!C:C)</f>
        <v>Electronics</v>
      </c>
      <c r="F8002" t="s">
        <v>937</v>
      </c>
      <c r="G8002" t="s">
        <v>1009</v>
      </c>
      <c r="H8002">
        <v>12</v>
      </c>
      <c r="I8002">
        <v>282.42</v>
      </c>
      <c r="J8002" s="2">
        <v>0.1</v>
      </c>
    </row>
    <row r="8003" spans="1:10" x14ac:dyDescent="0.2">
      <c r="A8003" t="s">
        <v>13360</v>
      </c>
      <c r="B8003" t="s">
        <v>13359</v>
      </c>
      <c r="C8003" s="1">
        <f>_xlfn.XLOOKUP(order_items[[#This Row],[order_id]],orders!A:A,orders!C:C)</f>
        <v>45253</v>
      </c>
      <c r="D8003" s="3" t="str">
        <f>YEAR(order_items[[#This Row],[Date]])&amp;"-"&amp;TEXT(MONTH(order_items[[#This Row],[Date]]),"00")</f>
        <v>2023-11</v>
      </c>
      <c r="E8003" s="1" t="str">
        <f>_xlfn.XLOOKUP(order_items[[#This Row],[product_id]],products!A:A,products!C:C)</f>
        <v>Electronics</v>
      </c>
      <c r="F8003" t="s">
        <v>1000</v>
      </c>
      <c r="G8003" t="s">
        <v>1119</v>
      </c>
      <c r="H8003">
        <v>9</v>
      </c>
      <c r="I8003">
        <v>498.32</v>
      </c>
      <c r="J8003" s="2">
        <v>0.1</v>
      </c>
    </row>
    <row r="8004" spans="1:10" x14ac:dyDescent="0.2">
      <c r="A8004" t="s">
        <v>13361</v>
      </c>
      <c r="B8004" t="s">
        <v>13359</v>
      </c>
      <c r="C8004" s="1">
        <f>_xlfn.XLOOKUP(order_items[[#This Row],[order_id]],orders!A:A,orders!C:C)</f>
        <v>45253</v>
      </c>
      <c r="D8004" s="3" t="str">
        <f>YEAR(order_items[[#This Row],[Date]])&amp;"-"&amp;TEXT(MONTH(order_items[[#This Row],[Date]]),"00")</f>
        <v>2023-11</v>
      </c>
      <c r="E8004" s="1" t="str">
        <f>_xlfn.XLOOKUP(order_items[[#This Row],[product_id]],products!A:A,products!C:C)</f>
        <v>Health &amp; Beauty</v>
      </c>
      <c r="F8004" t="s">
        <v>1103</v>
      </c>
      <c r="G8004" t="s">
        <v>1122</v>
      </c>
      <c r="H8004">
        <v>14</v>
      </c>
      <c r="I8004">
        <v>346.41</v>
      </c>
      <c r="J8004" s="2">
        <v>0</v>
      </c>
    </row>
    <row r="8005" spans="1:10" x14ac:dyDescent="0.2">
      <c r="A8005" t="s">
        <v>13362</v>
      </c>
      <c r="B8005" t="s">
        <v>13363</v>
      </c>
      <c r="C8005" s="1">
        <f>_xlfn.XLOOKUP(order_items[[#This Row],[order_id]],orders!A:A,orders!C:C)</f>
        <v>45516</v>
      </c>
      <c r="D8005" s="3" t="str">
        <f>YEAR(order_items[[#This Row],[Date]])&amp;"-"&amp;TEXT(MONTH(order_items[[#This Row],[Date]]),"00")</f>
        <v>2024-08</v>
      </c>
      <c r="E8005" s="1" t="str">
        <f>_xlfn.XLOOKUP(order_items[[#This Row],[product_id]],products!A:A,products!C:C)</f>
        <v>Electronics</v>
      </c>
      <c r="F8005" t="s">
        <v>1002</v>
      </c>
      <c r="G8005" t="s">
        <v>1119</v>
      </c>
      <c r="H8005">
        <v>5</v>
      </c>
      <c r="I8005">
        <v>42.24</v>
      </c>
      <c r="J8005" s="2">
        <v>0</v>
      </c>
    </row>
    <row r="8006" spans="1:10" x14ac:dyDescent="0.2">
      <c r="A8006" t="s">
        <v>13364</v>
      </c>
      <c r="B8006" t="s">
        <v>13365</v>
      </c>
      <c r="C8006" s="1">
        <f>_xlfn.XLOOKUP(order_items[[#This Row],[order_id]],orders!A:A,orders!C:C)</f>
        <v>45175</v>
      </c>
      <c r="D8006" s="3" t="str">
        <f>YEAR(order_items[[#This Row],[Date]])&amp;"-"&amp;TEXT(MONTH(order_items[[#This Row],[Date]]),"00")</f>
        <v>2023-09</v>
      </c>
      <c r="E8006" s="1" t="str">
        <f>_xlfn.XLOOKUP(order_items[[#This Row],[product_id]],products!A:A,products!C:C)</f>
        <v>Home &amp; Kitchen</v>
      </c>
      <c r="F8006" t="s">
        <v>1062</v>
      </c>
      <c r="G8006" t="s">
        <v>1115</v>
      </c>
      <c r="H8006">
        <v>23</v>
      </c>
      <c r="I8006">
        <v>45.95</v>
      </c>
      <c r="J8006" s="2">
        <v>0</v>
      </c>
    </row>
    <row r="8007" spans="1:10" x14ac:dyDescent="0.2">
      <c r="A8007" t="s">
        <v>13366</v>
      </c>
      <c r="B8007" t="s">
        <v>13365</v>
      </c>
      <c r="C8007" s="1">
        <f>_xlfn.XLOOKUP(order_items[[#This Row],[order_id]],orders!A:A,orders!C:C)</f>
        <v>45175</v>
      </c>
      <c r="D8007" s="3" t="str">
        <f>YEAR(order_items[[#This Row],[Date]])&amp;"-"&amp;TEXT(MONTH(order_items[[#This Row],[Date]]),"00")</f>
        <v>2023-09</v>
      </c>
      <c r="E8007" s="1" t="str">
        <f>_xlfn.XLOOKUP(order_items[[#This Row],[product_id]],products!A:A,products!C:C)</f>
        <v>Office Supplies</v>
      </c>
      <c r="F8007" t="s">
        <v>1051</v>
      </c>
      <c r="G8007" t="s">
        <v>917</v>
      </c>
      <c r="H8007">
        <v>8</v>
      </c>
      <c r="I8007">
        <v>189.58</v>
      </c>
      <c r="J8007" s="2">
        <v>0</v>
      </c>
    </row>
    <row r="8008" spans="1:10" x14ac:dyDescent="0.2">
      <c r="A8008" t="s">
        <v>13367</v>
      </c>
      <c r="B8008" t="s">
        <v>13368</v>
      </c>
      <c r="C8008" s="1">
        <f>_xlfn.XLOOKUP(order_items[[#This Row],[order_id]],orders!A:A,orders!C:C)</f>
        <v>45320</v>
      </c>
      <c r="D8008" s="3" t="str">
        <f>YEAR(order_items[[#This Row],[Date]])&amp;"-"&amp;TEXT(MONTH(order_items[[#This Row],[Date]]),"00")</f>
        <v>2024-01</v>
      </c>
      <c r="E8008" s="1" t="str">
        <f>_xlfn.XLOOKUP(order_items[[#This Row],[product_id]],products!A:A,products!C:C)</f>
        <v>Electronics</v>
      </c>
      <c r="F8008" t="s">
        <v>938</v>
      </c>
      <c r="G8008" t="s">
        <v>917</v>
      </c>
      <c r="H8008">
        <v>25</v>
      </c>
      <c r="I8008">
        <v>202.62</v>
      </c>
      <c r="J8008" s="2">
        <v>0</v>
      </c>
    </row>
    <row r="8009" spans="1:10" x14ac:dyDescent="0.2">
      <c r="A8009" t="s">
        <v>13369</v>
      </c>
      <c r="B8009" t="s">
        <v>13370</v>
      </c>
      <c r="C8009" s="1">
        <f>_xlfn.XLOOKUP(order_items[[#This Row],[order_id]],orders!A:A,orders!C:C)</f>
        <v>45105</v>
      </c>
      <c r="D8009" s="3" t="str">
        <f>YEAR(order_items[[#This Row],[Date]])&amp;"-"&amp;TEXT(MONTH(order_items[[#This Row],[Date]]),"00")</f>
        <v>2023-06</v>
      </c>
      <c r="E8009" s="1" t="str">
        <f>_xlfn.XLOOKUP(order_items[[#This Row],[product_id]],products!A:A,products!C:C)</f>
        <v>Office Supplies</v>
      </c>
      <c r="F8009" t="s">
        <v>979</v>
      </c>
      <c r="G8009" t="s">
        <v>1109</v>
      </c>
      <c r="H8009">
        <v>2</v>
      </c>
      <c r="I8009">
        <v>82.36</v>
      </c>
      <c r="J8009" s="2">
        <v>0</v>
      </c>
    </row>
    <row r="8010" spans="1:10" x14ac:dyDescent="0.2">
      <c r="A8010" t="s">
        <v>13371</v>
      </c>
      <c r="B8010" t="s">
        <v>13370</v>
      </c>
      <c r="C8010" s="1">
        <f>_xlfn.XLOOKUP(order_items[[#This Row],[order_id]],orders!A:A,orders!C:C)</f>
        <v>45105</v>
      </c>
      <c r="D8010" s="3" t="str">
        <f>YEAR(order_items[[#This Row],[Date]])&amp;"-"&amp;TEXT(MONTH(order_items[[#This Row],[Date]]),"00")</f>
        <v>2023-06</v>
      </c>
      <c r="E8010" s="1" t="str">
        <f>_xlfn.XLOOKUP(order_items[[#This Row],[product_id]],products!A:A,products!C:C)</f>
        <v>Outdoor &amp; Sports</v>
      </c>
      <c r="F8010" t="s">
        <v>1010</v>
      </c>
      <c r="G8010" t="s">
        <v>1109</v>
      </c>
      <c r="H8010">
        <v>20</v>
      </c>
      <c r="I8010">
        <v>224.38</v>
      </c>
      <c r="J8010" s="2">
        <v>0</v>
      </c>
    </row>
    <row r="8011" spans="1:10" x14ac:dyDescent="0.2">
      <c r="A8011" t="s">
        <v>13372</v>
      </c>
      <c r="B8011" t="s">
        <v>13373</v>
      </c>
      <c r="C8011" s="1">
        <f>_xlfn.XLOOKUP(order_items[[#This Row],[order_id]],orders!A:A,orders!C:C)</f>
        <v>45201</v>
      </c>
      <c r="D8011" s="3" t="str">
        <f>YEAR(order_items[[#This Row],[Date]])&amp;"-"&amp;TEXT(MONTH(order_items[[#This Row],[Date]]),"00")</f>
        <v>2023-10</v>
      </c>
      <c r="E8011" s="1" t="str">
        <f>_xlfn.XLOOKUP(order_items[[#This Row],[product_id]],products!A:A,products!C:C)</f>
        <v>Office Supplies</v>
      </c>
      <c r="F8011" t="s">
        <v>954</v>
      </c>
      <c r="G8011" t="s">
        <v>917</v>
      </c>
      <c r="H8011">
        <v>6</v>
      </c>
      <c r="I8011">
        <v>171.07</v>
      </c>
      <c r="J8011" s="2">
        <v>0.05</v>
      </c>
    </row>
    <row r="8012" spans="1:10" x14ac:dyDescent="0.2">
      <c r="A8012" t="s">
        <v>13374</v>
      </c>
      <c r="B8012" t="s">
        <v>13373</v>
      </c>
      <c r="C8012" s="1">
        <f>_xlfn.XLOOKUP(order_items[[#This Row],[order_id]],orders!A:A,orders!C:C)</f>
        <v>45201</v>
      </c>
      <c r="D8012" s="3" t="str">
        <f>YEAR(order_items[[#This Row],[Date]])&amp;"-"&amp;TEXT(MONTH(order_items[[#This Row],[Date]]),"00")</f>
        <v>2023-10</v>
      </c>
      <c r="E8012" s="1" t="str">
        <f>_xlfn.XLOOKUP(order_items[[#This Row],[product_id]],products!A:A,products!C:C)</f>
        <v>Outdoor &amp; Sports</v>
      </c>
      <c r="F8012" t="s">
        <v>936</v>
      </c>
      <c r="G8012" t="s">
        <v>1115</v>
      </c>
      <c r="H8012">
        <v>1</v>
      </c>
      <c r="I8012">
        <v>417.24</v>
      </c>
      <c r="J8012" s="2">
        <v>0.15</v>
      </c>
    </row>
    <row r="8013" spans="1:10" x14ac:dyDescent="0.2">
      <c r="A8013" t="s">
        <v>13375</v>
      </c>
      <c r="B8013" t="s">
        <v>13373</v>
      </c>
      <c r="C8013" s="1">
        <f>_xlfn.XLOOKUP(order_items[[#This Row],[order_id]],orders!A:A,orders!C:C)</f>
        <v>45201</v>
      </c>
      <c r="D8013" s="3" t="str">
        <f>YEAR(order_items[[#This Row],[Date]])&amp;"-"&amp;TEXT(MONTH(order_items[[#This Row],[Date]]),"00")</f>
        <v>2023-10</v>
      </c>
      <c r="E8013" s="1" t="str">
        <f>_xlfn.XLOOKUP(order_items[[#This Row],[product_id]],products!A:A,products!C:C)</f>
        <v>Health &amp; Beauty</v>
      </c>
      <c r="F8013" t="s">
        <v>1019</v>
      </c>
      <c r="G8013" t="s">
        <v>1115</v>
      </c>
      <c r="H8013">
        <v>7</v>
      </c>
      <c r="I8013">
        <v>47.49</v>
      </c>
      <c r="J8013" s="2">
        <v>0</v>
      </c>
    </row>
    <row r="8014" spans="1:10" x14ac:dyDescent="0.2">
      <c r="A8014" t="s">
        <v>13376</v>
      </c>
      <c r="B8014" t="s">
        <v>13377</v>
      </c>
      <c r="C8014" s="1">
        <f>_xlfn.XLOOKUP(order_items[[#This Row],[order_id]],orders!A:A,orders!C:C)</f>
        <v>45318</v>
      </c>
      <c r="D8014" s="3" t="str">
        <f>YEAR(order_items[[#This Row],[Date]])&amp;"-"&amp;TEXT(MONTH(order_items[[#This Row],[Date]]),"00")</f>
        <v>2024-01</v>
      </c>
      <c r="E8014" s="1" t="str">
        <f>_xlfn.XLOOKUP(order_items[[#This Row],[product_id]],products!A:A,products!C:C)</f>
        <v>Outdoor &amp; Sports</v>
      </c>
      <c r="F8014" t="s">
        <v>1003</v>
      </c>
      <c r="G8014" t="s">
        <v>1122</v>
      </c>
      <c r="H8014">
        <v>14</v>
      </c>
      <c r="I8014">
        <v>260.81</v>
      </c>
      <c r="J8014" s="2">
        <v>0</v>
      </c>
    </row>
    <row r="8015" spans="1:10" x14ac:dyDescent="0.2">
      <c r="A8015" t="s">
        <v>13378</v>
      </c>
      <c r="B8015" t="s">
        <v>13379</v>
      </c>
      <c r="C8015" s="1">
        <f>_xlfn.XLOOKUP(order_items[[#This Row],[order_id]],orders!A:A,orders!C:C)</f>
        <v>45033</v>
      </c>
      <c r="D8015" s="3" t="str">
        <f>YEAR(order_items[[#This Row],[Date]])&amp;"-"&amp;TEXT(MONTH(order_items[[#This Row],[Date]]),"00")</f>
        <v>2023-04</v>
      </c>
      <c r="E8015" s="1" t="str">
        <f>_xlfn.XLOOKUP(order_items[[#This Row],[product_id]],products!A:A,products!C:C)</f>
        <v>Office Supplies</v>
      </c>
      <c r="F8015" t="s">
        <v>958</v>
      </c>
      <c r="G8015" t="s">
        <v>917</v>
      </c>
      <c r="H8015">
        <v>25</v>
      </c>
      <c r="I8015">
        <v>469.16</v>
      </c>
      <c r="J8015" s="2">
        <v>0</v>
      </c>
    </row>
    <row r="8016" spans="1:10" x14ac:dyDescent="0.2">
      <c r="A8016" t="s">
        <v>13380</v>
      </c>
      <c r="B8016" t="s">
        <v>13379</v>
      </c>
      <c r="C8016" s="1">
        <f>_xlfn.XLOOKUP(order_items[[#This Row],[order_id]],orders!A:A,orders!C:C)</f>
        <v>45033</v>
      </c>
      <c r="D8016" s="3" t="str">
        <f>YEAR(order_items[[#This Row],[Date]])&amp;"-"&amp;TEXT(MONTH(order_items[[#This Row],[Date]]),"00")</f>
        <v>2023-04</v>
      </c>
      <c r="E8016" s="1" t="str">
        <f>_xlfn.XLOOKUP(order_items[[#This Row],[product_id]],products!A:A,products!C:C)</f>
        <v>Health &amp; Beauty</v>
      </c>
      <c r="F8016" t="s">
        <v>1029</v>
      </c>
      <c r="G8016" t="s">
        <v>1119</v>
      </c>
      <c r="H8016">
        <v>22</v>
      </c>
      <c r="I8016">
        <v>280.77999999999997</v>
      </c>
      <c r="J8016" s="2">
        <v>0.15</v>
      </c>
    </row>
    <row r="8017" spans="1:10" x14ac:dyDescent="0.2">
      <c r="A8017" t="s">
        <v>13381</v>
      </c>
      <c r="B8017" t="s">
        <v>13382</v>
      </c>
      <c r="C8017" s="1">
        <f>_xlfn.XLOOKUP(order_items[[#This Row],[order_id]],orders!A:A,orders!C:C)</f>
        <v>45590</v>
      </c>
      <c r="D8017" s="3" t="str">
        <f>YEAR(order_items[[#This Row],[Date]])&amp;"-"&amp;TEXT(MONTH(order_items[[#This Row],[Date]]),"00")</f>
        <v>2024-10</v>
      </c>
      <c r="E8017" s="1" t="str">
        <f>_xlfn.XLOOKUP(order_items[[#This Row],[product_id]],products!A:A,products!C:C)</f>
        <v>Home &amp; Kitchen</v>
      </c>
      <c r="F8017" t="s">
        <v>1044</v>
      </c>
      <c r="G8017" t="s">
        <v>1120</v>
      </c>
      <c r="H8017">
        <v>11</v>
      </c>
      <c r="I8017">
        <v>290.33999999999997</v>
      </c>
      <c r="J8017" s="2">
        <v>0</v>
      </c>
    </row>
    <row r="8018" spans="1:10" x14ac:dyDescent="0.2">
      <c r="A8018" t="s">
        <v>13383</v>
      </c>
      <c r="B8018" t="s">
        <v>13384</v>
      </c>
      <c r="C8018" s="1">
        <f>_xlfn.XLOOKUP(order_items[[#This Row],[order_id]],orders!A:A,orders!C:C)</f>
        <v>45374</v>
      </c>
      <c r="D8018" s="3" t="str">
        <f>YEAR(order_items[[#This Row],[Date]])&amp;"-"&amp;TEXT(MONTH(order_items[[#This Row],[Date]]),"00")</f>
        <v>2024-03</v>
      </c>
      <c r="E8018" s="1" t="str">
        <f>_xlfn.XLOOKUP(order_items[[#This Row],[product_id]],products!A:A,products!C:C)</f>
        <v>Electronics</v>
      </c>
      <c r="F8018" t="s">
        <v>998</v>
      </c>
      <c r="G8018" t="s">
        <v>1109</v>
      </c>
      <c r="H8018">
        <v>14</v>
      </c>
      <c r="I8018">
        <v>46.81</v>
      </c>
      <c r="J8018" s="2">
        <v>0</v>
      </c>
    </row>
    <row r="8019" spans="1:10" x14ac:dyDescent="0.2">
      <c r="A8019" t="s">
        <v>13385</v>
      </c>
      <c r="B8019" t="s">
        <v>13384</v>
      </c>
      <c r="C8019" s="1">
        <f>_xlfn.XLOOKUP(order_items[[#This Row],[order_id]],orders!A:A,orders!C:C)</f>
        <v>45374</v>
      </c>
      <c r="D8019" s="3" t="str">
        <f>YEAR(order_items[[#This Row],[Date]])&amp;"-"&amp;TEXT(MONTH(order_items[[#This Row],[Date]]),"00")</f>
        <v>2024-03</v>
      </c>
      <c r="E8019" s="1" t="str">
        <f>_xlfn.XLOOKUP(order_items[[#This Row],[product_id]],products!A:A,products!C:C)</f>
        <v>Health &amp; Beauty</v>
      </c>
      <c r="F8019" t="s">
        <v>999</v>
      </c>
      <c r="G8019" t="s">
        <v>1109</v>
      </c>
      <c r="H8019">
        <v>16</v>
      </c>
      <c r="I8019">
        <v>321.41000000000003</v>
      </c>
    </row>
    <row r="8020" spans="1:10" x14ac:dyDescent="0.2">
      <c r="A8020" t="s">
        <v>13386</v>
      </c>
      <c r="B8020" t="s">
        <v>13384</v>
      </c>
      <c r="C8020" s="1">
        <f>_xlfn.XLOOKUP(order_items[[#This Row],[order_id]],orders!A:A,orders!C:C)</f>
        <v>45374</v>
      </c>
      <c r="D8020" s="3" t="str">
        <f>YEAR(order_items[[#This Row],[Date]])&amp;"-"&amp;TEXT(MONTH(order_items[[#This Row],[Date]]),"00")</f>
        <v>2024-03</v>
      </c>
      <c r="E8020" s="1" t="str">
        <f>_xlfn.XLOOKUP(order_items[[#This Row],[product_id]],products!A:A,products!C:C)</f>
        <v>Electronics</v>
      </c>
      <c r="F8020" t="s">
        <v>1118</v>
      </c>
      <c r="G8020" t="s">
        <v>1122</v>
      </c>
      <c r="H8020">
        <v>18</v>
      </c>
      <c r="I8020">
        <v>65.510000000000005</v>
      </c>
      <c r="J8020" s="2">
        <v>0</v>
      </c>
    </row>
    <row r="8021" spans="1:10" x14ac:dyDescent="0.2">
      <c r="A8021" t="s">
        <v>13387</v>
      </c>
      <c r="B8021" t="s">
        <v>13388</v>
      </c>
      <c r="C8021" s="1">
        <f>_xlfn.XLOOKUP(order_items[[#This Row],[order_id]],orders!A:A,orders!C:C)</f>
        <v>45523</v>
      </c>
      <c r="D8021" s="3" t="str">
        <f>YEAR(order_items[[#This Row],[Date]])&amp;"-"&amp;TEXT(MONTH(order_items[[#This Row],[Date]]),"00")</f>
        <v>2024-08</v>
      </c>
      <c r="E8021" s="1" t="str">
        <f>_xlfn.XLOOKUP(order_items[[#This Row],[product_id]],products!A:A,products!C:C)</f>
        <v>Outdoor &amp; Sports</v>
      </c>
      <c r="F8021" t="s">
        <v>1017</v>
      </c>
      <c r="G8021" t="s">
        <v>1101</v>
      </c>
      <c r="H8021">
        <v>3</v>
      </c>
      <c r="I8021">
        <v>107.52</v>
      </c>
      <c r="J8021" s="2">
        <v>0.1</v>
      </c>
    </row>
    <row r="8022" spans="1:10" x14ac:dyDescent="0.2">
      <c r="A8022" t="s">
        <v>13389</v>
      </c>
      <c r="B8022" t="s">
        <v>13388</v>
      </c>
      <c r="C8022" s="1">
        <f>_xlfn.XLOOKUP(order_items[[#This Row],[order_id]],orders!A:A,orders!C:C)</f>
        <v>45523</v>
      </c>
      <c r="D8022" s="3" t="str">
        <f>YEAR(order_items[[#This Row],[Date]])&amp;"-"&amp;TEXT(MONTH(order_items[[#This Row],[Date]]),"00")</f>
        <v>2024-08</v>
      </c>
      <c r="E8022" s="1" t="str">
        <f>_xlfn.XLOOKUP(order_items[[#This Row],[product_id]],products!A:A,products!C:C)</f>
        <v>Home &amp; Kitchen</v>
      </c>
      <c r="F8022" t="s">
        <v>1038</v>
      </c>
      <c r="G8022" t="s">
        <v>1101</v>
      </c>
      <c r="H8022">
        <v>6</v>
      </c>
      <c r="I8022">
        <v>121.55</v>
      </c>
      <c r="J8022" s="2">
        <v>0.1</v>
      </c>
    </row>
    <row r="8023" spans="1:10" x14ac:dyDescent="0.2">
      <c r="A8023" t="s">
        <v>13390</v>
      </c>
      <c r="B8023" t="s">
        <v>13391</v>
      </c>
      <c r="C8023" s="1">
        <f>_xlfn.XLOOKUP(order_items[[#This Row],[order_id]],orders!A:A,orders!C:C)</f>
        <v>45448</v>
      </c>
      <c r="D8023" s="3" t="str">
        <f>YEAR(order_items[[#This Row],[Date]])&amp;"-"&amp;TEXT(MONTH(order_items[[#This Row],[Date]]),"00")</f>
        <v>2024-06</v>
      </c>
      <c r="E8023" s="1" t="str">
        <f>_xlfn.XLOOKUP(order_items[[#This Row],[product_id]],products!A:A,products!C:C)</f>
        <v>Electronics</v>
      </c>
      <c r="F8023" t="s">
        <v>938</v>
      </c>
      <c r="G8023" t="s">
        <v>1101</v>
      </c>
      <c r="H8023">
        <v>22</v>
      </c>
      <c r="I8023">
        <v>202.62</v>
      </c>
      <c r="J8023" s="2">
        <v>0</v>
      </c>
    </row>
    <row r="8024" spans="1:10" x14ac:dyDescent="0.2">
      <c r="A8024" t="s">
        <v>13392</v>
      </c>
      <c r="B8024" t="s">
        <v>13393</v>
      </c>
      <c r="C8024" s="1">
        <f>_xlfn.XLOOKUP(order_items[[#This Row],[order_id]],orders!A:A,orders!C:C)</f>
        <v>45533</v>
      </c>
      <c r="D8024" s="3" t="str">
        <f>YEAR(order_items[[#This Row],[Date]])&amp;"-"&amp;TEXT(MONTH(order_items[[#This Row],[Date]]),"00")</f>
        <v>2024-08</v>
      </c>
      <c r="E8024" s="1" t="str">
        <f>_xlfn.XLOOKUP(order_items[[#This Row],[product_id]],products!A:A,products!C:C)</f>
        <v>Office Supplies</v>
      </c>
      <c r="F8024" t="s">
        <v>972</v>
      </c>
      <c r="G8024" t="s">
        <v>1109</v>
      </c>
      <c r="H8024">
        <v>9</v>
      </c>
      <c r="I8024">
        <v>321.87</v>
      </c>
      <c r="J8024" s="2">
        <v>0</v>
      </c>
    </row>
    <row r="8025" spans="1:10" x14ac:dyDescent="0.2">
      <c r="A8025" t="s">
        <v>13394</v>
      </c>
      <c r="B8025" t="s">
        <v>13395</v>
      </c>
      <c r="C8025" s="1">
        <f>_xlfn.XLOOKUP(order_items[[#This Row],[order_id]],orders!A:A,orders!C:C)</f>
        <v>45136</v>
      </c>
      <c r="D8025" s="3" t="str">
        <f>YEAR(order_items[[#This Row],[Date]])&amp;"-"&amp;TEXT(MONTH(order_items[[#This Row],[Date]]),"00")</f>
        <v>2023-07</v>
      </c>
      <c r="E8025" s="1" t="str">
        <f>_xlfn.XLOOKUP(order_items[[#This Row],[product_id]],products!A:A,products!C:C)</f>
        <v>Outdoor &amp; Sports</v>
      </c>
      <c r="F8025" t="s">
        <v>1039</v>
      </c>
      <c r="G8025" t="s">
        <v>1115</v>
      </c>
      <c r="H8025">
        <v>8</v>
      </c>
      <c r="I8025">
        <v>374.4</v>
      </c>
      <c r="J8025" s="2">
        <v>0</v>
      </c>
    </row>
    <row r="8026" spans="1:10" x14ac:dyDescent="0.2">
      <c r="A8026" t="s">
        <v>13396</v>
      </c>
      <c r="B8026" t="s">
        <v>13397</v>
      </c>
      <c r="C8026" s="1">
        <f>_xlfn.XLOOKUP(order_items[[#This Row],[order_id]],orders!A:A,orders!C:C)</f>
        <v>45124</v>
      </c>
      <c r="D8026" s="3" t="str">
        <f>YEAR(order_items[[#This Row],[Date]])&amp;"-"&amp;TEXT(MONTH(order_items[[#This Row],[Date]]),"00")</f>
        <v>2023-07</v>
      </c>
      <c r="E8026" s="1" t="str">
        <f>_xlfn.XLOOKUP(order_items[[#This Row],[product_id]],products!A:A,products!C:C)</f>
        <v>Office Supplies</v>
      </c>
      <c r="F8026" t="s">
        <v>932</v>
      </c>
      <c r="G8026" t="s">
        <v>1119</v>
      </c>
      <c r="H8026">
        <v>22</v>
      </c>
      <c r="I8026">
        <v>122.56</v>
      </c>
      <c r="J8026" s="2">
        <v>0</v>
      </c>
    </row>
    <row r="8027" spans="1:10" x14ac:dyDescent="0.2">
      <c r="A8027" t="s">
        <v>13398</v>
      </c>
      <c r="B8027" t="s">
        <v>13399</v>
      </c>
      <c r="C8027" s="1">
        <f>_xlfn.XLOOKUP(order_items[[#This Row],[order_id]],orders!A:A,orders!C:C)</f>
        <v>45352</v>
      </c>
      <c r="D8027" s="3" t="str">
        <f>YEAR(order_items[[#This Row],[Date]])&amp;"-"&amp;TEXT(MONTH(order_items[[#This Row],[Date]]),"00")</f>
        <v>2024-03</v>
      </c>
      <c r="E8027" s="1" t="str">
        <f>_xlfn.XLOOKUP(order_items[[#This Row],[product_id]],products!A:A,products!C:C)</f>
        <v>Electronics</v>
      </c>
      <c r="F8027" t="s">
        <v>981</v>
      </c>
      <c r="G8027" t="s">
        <v>1054</v>
      </c>
      <c r="H8027">
        <v>17</v>
      </c>
      <c r="I8027">
        <v>472.52</v>
      </c>
      <c r="J8027" s="2">
        <v>0.1</v>
      </c>
    </row>
    <row r="8028" spans="1:10" x14ac:dyDescent="0.2">
      <c r="A8028" t="s">
        <v>13400</v>
      </c>
      <c r="B8028" t="s">
        <v>13401</v>
      </c>
      <c r="C8028" s="1">
        <f>_xlfn.XLOOKUP(order_items[[#This Row],[order_id]],orders!A:A,orders!C:C)</f>
        <v>45256</v>
      </c>
      <c r="D8028" s="3" t="str">
        <f>YEAR(order_items[[#This Row],[Date]])&amp;"-"&amp;TEXT(MONTH(order_items[[#This Row],[Date]]),"00")</f>
        <v>2023-11</v>
      </c>
      <c r="E8028" s="1" t="str">
        <f>_xlfn.XLOOKUP(order_items[[#This Row],[product_id]],products!A:A,products!C:C)</f>
        <v>Electronics</v>
      </c>
      <c r="F8028" t="s">
        <v>1076</v>
      </c>
      <c r="G8028" t="s">
        <v>1109</v>
      </c>
      <c r="H8028">
        <v>20</v>
      </c>
      <c r="I8028">
        <v>76.56</v>
      </c>
      <c r="J8028" s="2">
        <v>0</v>
      </c>
    </row>
    <row r="8029" spans="1:10" x14ac:dyDescent="0.2">
      <c r="A8029" t="s">
        <v>13402</v>
      </c>
      <c r="B8029" t="s">
        <v>13401</v>
      </c>
      <c r="C8029" s="1">
        <f>_xlfn.XLOOKUP(order_items[[#This Row],[order_id]],orders!A:A,orders!C:C)</f>
        <v>45256</v>
      </c>
      <c r="D8029" s="3" t="str">
        <f>YEAR(order_items[[#This Row],[Date]])&amp;"-"&amp;TEXT(MONTH(order_items[[#This Row],[Date]]),"00")</f>
        <v>2023-11</v>
      </c>
      <c r="E8029" s="1" t="str">
        <f>_xlfn.XLOOKUP(order_items[[#This Row],[product_id]],products!A:A,products!C:C)</f>
        <v>Electronics</v>
      </c>
      <c r="F8029" t="s">
        <v>1070</v>
      </c>
      <c r="G8029" t="s">
        <v>1122</v>
      </c>
      <c r="H8029">
        <v>5</v>
      </c>
      <c r="I8029">
        <v>358.06</v>
      </c>
      <c r="J8029" s="2">
        <v>0</v>
      </c>
    </row>
    <row r="8030" spans="1:10" x14ac:dyDescent="0.2">
      <c r="A8030" t="s">
        <v>13403</v>
      </c>
      <c r="B8030" t="s">
        <v>13404</v>
      </c>
      <c r="C8030" s="1">
        <f>_xlfn.XLOOKUP(order_items[[#This Row],[order_id]],orders!A:A,orders!C:C)</f>
        <v>45247</v>
      </c>
      <c r="D8030" s="3" t="str">
        <f>YEAR(order_items[[#This Row],[Date]])&amp;"-"&amp;TEXT(MONTH(order_items[[#This Row],[Date]]),"00")</f>
        <v>2023-11</v>
      </c>
      <c r="E8030" s="1" t="str">
        <f>_xlfn.XLOOKUP(order_items[[#This Row],[product_id]],products!A:A,products!C:C)</f>
        <v>Electronics</v>
      </c>
      <c r="F8030" t="s">
        <v>998</v>
      </c>
      <c r="G8030" t="s">
        <v>1120</v>
      </c>
      <c r="H8030">
        <v>5</v>
      </c>
      <c r="I8030">
        <v>46.81</v>
      </c>
      <c r="J8030" s="2">
        <v>0.15</v>
      </c>
    </row>
    <row r="8031" spans="1:10" x14ac:dyDescent="0.2">
      <c r="A8031" t="s">
        <v>13405</v>
      </c>
      <c r="B8031" t="s">
        <v>13406</v>
      </c>
      <c r="C8031" s="1">
        <f>_xlfn.XLOOKUP(order_items[[#This Row],[order_id]],orders!A:A,orders!C:C)</f>
        <v>45385</v>
      </c>
      <c r="D8031" s="3" t="str">
        <f>YEAR(order_items[[#This Row],[Date]])&amp;"-"&amp;TEXT(MONTH(order_items[[#This Row],[Date]]),"00")</f>
        <v>2024-04</v>
      </c>
      <c r="E8031" s="1" t="str">
        <f>_xlfn.XLOOKUP(order_items[[#This Row],[product_id]],products!A:A,products!C:C)</f>
        <v>Office Supplies</v>
      </c>
      <c r="F8031" t="s">
        <v>958</v>
      </c>
      <c r="G8031" t="s">
        <v>1080</v>
      </c>
      <c r="H8031">
        <v>7</v>
      </c>
      <c r="I8031">
        <v>469.16</v>
      </c>
      <c r="J8031" s="2">
        <v>0.15</v>
      </c>
    </row>
    <row r="8032" spans="1:10" x14ac:dyDescent="0.2">
      <c r="A8032" t="s">
        <v>13407</v>
      </c>
      <c r="B8032" t="s">
        <v>13406</v>
      </c>
      <c r="C8032" s="1">
        <f>_xlfn.XLOOKUP(order_items[[#This Row],[order_id]],orders!A:A,orders!C:C)</f>
        <v>45385</v>
      </c>
      <c r="D8032" s="3" t="str">
        <f>YEAR(order_items[[#This Row],[Date]])&amp;"-"&amp;TEXT(MONTH(order_items[[#This Row],[Date]]),"00")</f>
        <v>2024-04</v>
      </c>
      <c r="E8032" s="1" t="str">
        <f>_xlfn.XLOOKUP(order_items[[#This Row],[product_id]],products!A:A,products!C:C)</f>
        <v>Health &amp; Beauty</v>
      </c>
      <c r="F8032" t="s">
        <v>1023</v>
      </c>
      <c r="G8032" t="s">
        <v>1009</v>
      </c>
      <c r="H8032">
        <v>16</v>
      </c>
      <c r="I8032">
        <v>59</v>
      </c>
      <c r="J8032" s="2">
        <v>0</v>
      </c>
    </row>
    <row r="8033" spans="1:10" x14ac:dyDescent="0.2">
      <c r="A8033" t="s">
        <v>13408</v>
      </c>
      <c r="B8033" t="s">
        <v>13409</v>
      </c>
      <c r="C8033" s="1">
        <f>_xlfn.XLOOKUP(order_items[[#This Row],[order_id]],orders!A:A,orders!C:C)</f>
        <v>45440</v>
      </c>
      <c r="D8033" s="3" t="str">
        <f>YEAR(order_items[[#This Row],[Date]])&amp;"-"&amp;TEXT(MONTH(order_items[[#This Row],[Date]]),"00")</f>
        <v>2024-05</v>
      </c>
      <c r="E8033" s="1" t="str">
        <f>_xlfn.XLOOKUP(order_items[[#This Row],[product_id]],products!A:A,products!C:C)</f>
        <v>Outdoor &amp; Sports</v>
      </c>
      <c r="F8033" t="s">
        <v>1041</v>
      </c>
      <c r="G8033" t="s">
        <v>1109</v>
      </c>
      <c r="H8033">
        <v>7</v>
      </c>
      <c r="I8033">
        <v>161.86000000000001</v>
      </c>
      <c r="J8033" s="2">
        <v>0.05</v>
      </c>
    </row>
    <row r="8034" spans="1:10" x14ac:dyDescent="0.2">
      <c r="A8034" t="s">
        <v>13410</v>
      </c>
      <c r="B8034" t="s">
        <v>13411</v>
      </c>
      <c r="C8034" s="1">
        <f>_xlfn.XLOOKUP(order_items[[#This Row],[order_id]],orders!A:A,orders!C:C)</f>
        <v>45484</v>
      </c>
      <c r="D8034" s="3" t="str">
        <f>YEAR(order_items[[#This Row],[Date]])&amp;"-"&amp;TEXT(MONTH(order_items[[#This Row],[Date]]),"00")</f>
        <v>2024-07</v>
      </c>
      <c r="E8034" s="1" t="str">
        <f>_xlfn.XLOOKUP(order_items[[#This Row],[product_id]],products!A:A,products!C:C)</f>
        <v>Outdoor &amp; Sports</v>
      </c>
      <c r="F8034" t="s">
        <v>1006</v>
      </c>
      <c r="G8034" t="s">
        <v>1054</v>
      </c>
      <c r="H8034">
        <v>24</v>
      </c>
      <c r="I8034">
        <v>186.58</v>
      </c>
      <c r="J8034" s="2">
        <v>0</v>
      </c>
    </row>
    <row r="8035" spans="1:10" x14ac:dyDescent="0.2">
      <c r="A8035" t="s">
        <v>13412</v>
      </c>
      <c r="B8035" t="s">
        <v>13413</v>
      </c>
      <c r="C8035" s="1">
        <f>_xlfn.XLOOKUP(order_items[[#This Row],[order_id]],orders!A:A,orders!C:C)</f>
        <v>45444</v>
      </c>
      <c r="D8035" s="3" t="str">
        <f>YEAR(order_items[[#This Row],[Date]])&amp;"-"&amp;TEXT(MONTH(order_items[[#This Row],[Date]]),"00")</f>
        <v>2024-06</v>
      </c>
      <c r="E8035" s="1" t="str">
        <f>_xlfn.XLOOKUP(order_items[[#This Row],[product_id]],products!A:A,products!C:C)</f>
        <v>Outdoor &amp; Sports</v>
      </c>
      <c r="F8035" t="s">
        <v>951</v>
      </c>
      <c r="G8035" t="s">
        <v>917</v>
      </c>
      <c r="H8035">
        <v>10</v>
      </c>
      <c r="I8035">
        <v>129.74</v>
      </c>
      <c r="J8035" s="2">
        <v>0.15</v>
      </c>
    </row>
    <row r="8036" spans="1:10" x14ac:dyDescent="0.2">
      <c r="A8036" t="s">
        <v>13414</v>
      </c>
      <c r="B8036" t="s">
        <v>13413</v>
      </c>
      <c r="C8036" s="1">
        <f>_xlfn.XLOOKUP(order_items[[#This Row],[order_id]],orders!A:A,orders!C:C)</f>
        <v>45444</v>
      </c>
      <c r="D8036" s="3" t="str">
        <f>YEAR(order_items[[#This Row],[Date]])&amp;"-"&amp;TEXT(MONTH(order_items[[#This Row],[Date]]),"00")</f>
        <v>2024-06</v>
      </c>
      <c r="E8036" s="1" t="str">
        <f>_xlfn.XLOOKUP(order_items[[#This Row],[product_id]],products!A:A,products!C:C)</f>
        <v>Outdoor &amp; Sports</v>
      </c>
      <c r="F8036" t="s">
        <v>986</v>
      </c>
      <c r="G8036" t="s">
        <v>1120</v>
      </c>
      <c r="H8036">
        <v>8</v>
      </c>
      <c r="I8036">
        <v>118.75</v>
      </c>
      <c r="J8036" s="2">
        <v>0.1</v>
      </c>
    </row>
    <row r="8037" spans="1:10" x14ac:dyDescent="0.2">
      <c r="A8037" t="s">
        <v>13415</v>
      </c>
      <c r="B8037" t="s">
        <v>13416</v>
      </c>
      <c r="C8037" s="1">
        <f>_xlfn.XLOOKUP(order_items[[#This Row],[order_id]],orders!A:A,orders!C:C)</f>
        <v>45482</v>
      </c>
      <c r="D8037" s="3" t="str">
        <f>YEAR(order_items[[#This Row],[Date]])&amp;"-"&amp;TEXT(MONTH(order_items[[#This Row],[Date]]),"00")</f>
        <v>2024-07</v>
      </c>
      <c r="E8037" s="1" t="str">
        <f>_xlfn.XLOOKUP(order_items[[#This Row],[product_id]],products!A:A,products!C:C)</f>
        <v>Office Supplies</v>
      </c>
      <c r="F8037" t="s">
        <v>939</v>
      </c>
      <c r="G8037" t="s">
        <v>1122</v>
      </c>
      <c r="H8037">
        <v>23</v>
      </c>
      <c r="I8037">
        <v>528.29999999999995</v>
      </c>
      <c r="J8037" s="2">
        <v>0</v>
      </c>
    </row>
    <row r="8038" spans="1:10" x14ac:dyDescent="0.2">
      <c r="A8038" t="s">
        <v>13417</v>
      </c>
      <c r="B8038" t="s">
        <v>13416</v>
      </c>
      <c r="C8038" s="1">
        <f>_xlfn.XLOOKUP(order_items[[#This Row],[order_id]],orders!A:A,orders!C:C)</f>
        <v>45482</v>
      </c>
      <c r="D8038" s="3" t="str">
        <f>YEAR(order_items[[#This Row],[Date]])&amp;"-"&amp;TEXT(MONTH(order_items[[#This Row],[Date]]),"00")</f>
        <v>2024-07</v>
      </c>
      <c r="E8038" s="1" t="str">
        <f>_xlfn.XLOOKUP(order_items[[#This Row],[product_id]],products!A:A,products!C:C)</f>
        <v>Electronics</v>
      </c>
      <c r="F8038" t="s">
        <v>938</v>
      </c>
      <c r="G8038" t="s">
        <v>1122</v>
      </c>
      <c r="H8038">
        <v>11</v>
      </c>
      <c r="I8038">
        <v>202.62</v>
      </c>
      <c r="J8038" s="2">
        <v>0.1</v>
      </c>
    </row>
    <row r="8039" spans="1:10" x14ac:dyDescent="0.2">
      <c r="A8039" t="s">
        <v>13418</v>
      </c>
      <c r="B8039" t="s">
        <v>13419</v>
      </c>
      <c r="C8039" s="1">
        <f>_xlfn.XLOOKUP(order_items[[#This Row],[order_id]],orders!A:A,orders!C:C)</f>
        <v>45453</v>
      </c>
      <c r="D8039" s="3" t="str">
        <f>YEAR(order_items[[#This Row],[Date]])&amp;"-"&amp;TEXT(MONTH(order_items[[#This Row],[Date]]),"00")</f>
        <v>2024-06</v>
      </c>
      <c r="E8039" s="1" t="str">
        <f>_xlfn.XLOOKUP(order_items[[#This Row],[product_id]],products!A:A,products!C:C)</f>
        <v>Health &amp; Beauty</v>
      </c>
      <c r="F8039" t="s">
        <v>1125</v>
      </c>
      <c r="G8039" t="s">
        <v>1080</v>
      </c>
      <c r="H8039">
        <v>23</v>
      </c>
      <c r="I8039">
        <v>322.11</v>
      </c>
      <c r="J8039" s="2">
        <v>0</v>
      </c>
    </row>
    <row r="8040" spans="1:10" x14ac:dyDescent="0.2">
      <c r="A8040" t="s">
        <v>13420</v>
      </c>
      <c r="B8040" t="s">
        <v>13419</v>
      </c>
      <c r="C8040" s="1">
        <f>_xlfn.XLOOKUP(order_items[[#This Row],[order_id]],orders!A:A,orders!C:C)</f>
        <v>45453</v>
      </c>
      <c r="D8040" s="3" t="str">
        <f>YEAR(order_items[[#This Row],[Date]])&amp;"-"&amp;TEXT(MONTH(order_items[[#This Row],[Date]]),"00")</f>
        <v>2024-06</v>
      </c>
      <c r="E8040" s="1" t="str">
        <f>_xlfn.XLOOKUP(order_items[[#This Row],[product_id]],products!A:A,products!C:C)</f>
        <v>Electronics</v>
      </c>
      <c r="F8040" t="s">
        <v>1078</v>
      </c>
      <c r="G8040" t="s">
        <v>1119</v>
      </c>
      <c r="H8040">
        <v>25</v>
      </c>
      <c r="I8040">
        <v>341.57</v>
      </c>
      <c r="J8040" s="2">
        <v>0</v>
      </c>
    </row>
    <row r="8041" spans="1:10" x14ac:dyDescent="0.2">
      <c r="A8041" t="s">
        <v>13421</v>
      </c>
      <c r="B8041" t="s">
        <v>13419</v>
      </c>
      <c r="C8041" s="1">
        <f>_xlfn.XLOOKUP(order_items[[#This Row],[order_id]],orders!A:A,orders!C:C)</f>
        <v>45453</v>
      </c>
      <c r="D8041" s="3" t="str">
        <f>YEAR(order_items[[#This Row],[Date]])&amp;"-"&amp;TEXT(MONTH(order_items[[#This Row],[Date]]),"00")</f>
        <v>2024-06</v>
      </c>
      <c r="E8041" s="1" t="str">
        <f>_xlfn.XLOOKUP(order_items[[#This Row],[product_id]],products!A:A,products!C:C)</f>
        <v>Office Supplies</v>
      </c>
      <c r="F8041" t="s">
        <v>954</v>
      </c>
      <c r="G8041" t="s">
        <v>1009</v>
      </c>
      <c r="H8041">
        <v>7</v>
      </c>
      <c r="I8041">
        <v>171.07</v>
      </c>
      <c r="J8041" s="2">
        <v>0</v>
      </c>
    </row>
    <row r="8042" spans="1:10" x14ac:dyDescent="0.2">
      <c r="A8042" t="s">
        <v>13422</v>
      </c>
      <c r="B8042" t="s">
        <v>13423</v>
      </c>
      <c r="C8042" s="1">
        <f>_xlfn.XLOOKUP(order_items[[#This Row],[order_id]],orders!A:A,orders!C:C)</f>
        <v>45440</v>
      </c>
      <c r="D8042" s="3" t="str">
        <f>YEAR(order_items[[#This Row],[Date]])&amp;"-"&amp;TEXT(MONTH(order_items[[#This Row],[Date]]),"00")</f>
        <v>2024-05</v>
      </c>
      <c r="E8042" s="1" t="str">
        <f>_xlfn.XLOOKUP(order_items[[#This Row],[product_id]],products!A:A,products!C:C)</f>
        <v>Outdoor &amp; Sports</v>
      </c>
      <c r="F8042" t="s">
        <v>951</v>
      </c>
      <c r="G8042" t="s">
        <v>1054</v>
      </c>
      <c r="H8042">
        <v>10</v>
      </c>
      <c r="I8042">
        <v>129.74</v>
      </c>
      <c r="J8042" s="2">
        <v>0</v>
      </c>
    </row>
    <row r="8043" spans="1:10" x14ac:dyDescent="0.2">
      <c r="A8043" t="s">
        <v>13424</v>
      </c>
      <c r="B8043" t="s">
        <v>13423</v>
      </c>
      <c r="C8043" s="1">
        <f>_xlfn.XLOOKUP(order_items[[#This Row],[order_id]],orders!A:A,orders!C:C)</f>
        <v>45440</v>
      </c>
      <c r="D8043" s="3" t="str">
        <f>YEAR(order_items[[#This Row],[Date]])&amp;"-"&amp;TEXT(MONTH(order_items[[#This Row],[Date]]),"00")</f>
        <v>2024-05</v>
      </c>
      <c r="E8043" s="1" t="str">
        <f>_xlfn.XLOOKUP(order_items[[#This Row],[product_id]],products!A:A,products!C:C)</f>
        <v>Outdoor &amp; Sports</v>
      </c>
      <c r="F8043" t="s">
        <v>1091</v>
      </c>
      <c r="G8043" t="s">
        <v>1009</v>
      </c>
      <c r="H8043">
        <v>13</v>
      </c>
      <c r="I8043">
        <v>220.15</v>
      </c>
      <c r="J8043" s="2">
        <v>0.15</v>
      </c>
    </row>
    <row r="8044" spans="1:10" x14ac:dyDescent="0.2">
      <c r="A8044" t="s">
        <v>13425</v>
      </c>
      <c r="B8044" t="s">
        <v>13426</v>
      </c>
      <c r="C8044" s="1">
        <f>_xlfn.XLOOKUP(order_items[[#This Row],[order_id]],orders!A:A,orders!C:C)</f>
        <v>45541</v>
      </c>
      <c r="D8044" s="3" t="str">
        <f>YEAR(order_items[[#This Row],[Date]])&amp;"-"&amp;TEXT(MONTH(order_items[[#This Row],[Date]]),"00")</f>
        <v>2024-09</v>
      </c>
      <c r="E8044" s="1" t="str">
        <f>_xlfn.XLOOKUP(order_items[[#This Row],[product_id]],products!A:A,products!C:C)</f>
        <v>Office Supplies</v>
      </c>
      <c r="F8044" t="s">
        <v>1061</v>
      </c>
      <c r="G8044" t="s">
        <v>1122</v>
      </c>
      <c r="H8044">
        <v>8</v>
      </c>
      <c r="I8044">
        <v>50.53</v>
      </c>
      <c r="J8044" s="2">
        <v>0.1</v>
      </c>
    </row>
    <row r="8045" spans="1:10" x14ac:dyDescent="0.2">
      <c r="A8045" t="s">
        <v>13427</v>
      </c>
      <c r="B8045" t="s">
        <v>13426</v>
      </c>
      <c r="C8045" s="1">
        <f>_xlfn.XLOOKUP(order_items[[#This Row],[order_id]],orders!A:A,orders!C:C)</f>
        <v>45541</v>
      </c>
      <c r="D8045" s="3" t="str">
        <f>YEAR(order_items[[#This Row],[Date]])&amp;"-"&amp;TEXT(MONTH(order_items[[#This Row],[Date]]),"00")</f>
        <v>2024-09</v>
      </c>
      <c r="E8045" s="1" t="str">
        <f>_xlfn.XLOOKUP(order_items[[#This Row],[product_id]],products!A:A,products!C:C)</f>
        <v>Outdoor &amp; Sports</v>
      </c>
      <c r="F8045" t="s">
        <v>1082</v>
      </c>
      <c r="G8045" t="s">
        <v>1119</v>
      </c>
      <c r="H8045">
        <v>20</v>
      </c>
      <c r="I8045">
        <v>292.56</v>
      </c>
      <c r="J8045" s="2">
        <v>0</v>
      </c>
    </row>
    <row r="8046" spans="1:10" x14ac:dyDescent="0.2">
      <c r="A8046" t="s">
        <v>13428</v>
      </c>
      <c r="B8046" t="s">
        <v>13429</v>
      </c>
      <c r="C8046" s="1">
        <f>_xlfn.XLOOKUP(order_items[[#This Row],[order_id]],orders!A:A,orders!C:C)</f>
        <v>45532</v>
      </c>
      <c r="D8046" s="3" t="str">
        <f>YEAR(order_items[[#This Row],[Date]])&amp;"-"&amp;TEXT(MONTH(order_items[[#This Row],[Date]]),"00")</f>
        <v>2024-08</v>
      </c>
      <c r="E8046" s="1" t="str">
        <f>_xlfn.XLOOKUP(order_items[[#This Row],[product_id]],products!A:A,products!C:C)</f>
        <v>Home &amp; Kitchen</v>
      </c>
      <c r="F8046" t="s">
        <v>1048</v>
      </c>
      <c r="G8046" t="s">
        <v>917</v>
      </c>
      <c r="H8046">
        <v>6</v>
      </c>
      <c r="I8046">
        <v>515.64</v>
      </c>
      <c r="J8046" s="2">
        <v>0</v>
      </c>
    </row>
    <row r="8047" spans="1:10" x14ac:dyDescent="0.2">
      <c r="A8047" t="s">
        <v>13430</v>
      </c>
      <c r="B8047" t="s">
        <v>13429</v>
      </c>
      <c r="C8047" s="1">
        <f>_xlfn.XLOOKUP(order_items[[#This Row],[order_id]],orders!A:A,orders!C:C)</f>
        <v>45532</v>
      </c>
      <c r="D8047" s="3" t="str">
        <f>YEAR(order_items[[#This Row],[Date]])&amp;"-"&amp;TEXT(MONTH(order_items[[#This Row],[Date]]),"00")</f>
        <v>2024-08</v>
      </c>
      <c r="E8047" s="1" t="str">
        <f>_xlfn.XLOOKUP(order_items[[#This Row],[product_id]],products!A:A,products!C:C)</f>
        <v>Electronics</v>
      </c>
      <c r="F8047" t="s">
        <v>1002</v>
      </c>
      <c r="G8047" t="s">
        <v>1119</v>
      </c>
      <c r="H8047">
        <v>2</v>
      </c>
      <c r="I8047">
        <v>42.24</v>
      </c>
      <c r="J8047" s="2">
        <v>0.1</v>
      </c>
    </row>
    <row r="8048" spans="1:10" x14ac:dyDescent="0.2">
      <c r="A8048" t="s">
        <v>13431</v>
      </c>
      <c r="B8048" t="s">
        <v>13429</v>
      </c>
      <c r="C8048" s="1">
        <f>_xlfn.XLOOKUP(order_items[[#This Row],[order_id]],orders!A:A,orders!C:C)</f>
        <v>45532</v>
      </c>
      <c r="D8048" s="3" t="str">
        <f>YEAR(order_items[[#This Row],[Date]])&amp;"-"&amp;TEXT(MONTH(order_items[[#This Row],[Date]]),"00")</f>
        <v>2024-08</v>
      </c>
      <c r="E8048" s="1" t="str">
        <f>_xlfn.XLOOKUP(order_items[[#This Row],[product_id]],products!A:A,products!C:C)</f>
        <v>Health &amp; Beauty</v>
      </c>
      <c r="F8048" t="s">
        <v>1042</v>
      </c>
      <c r="G8048" t="s">
        <v>1101</v>
      </c>
      <c r="H8048">
        <v>8</v>
      </c>
      <c r="I8048">
        <v>272.76</v>
      </c>
      <c r="J8048" s="2">
        <v>0</v>
      </c>
    </row>
    <row r="8049" spans="1:10" x14ac:dyDescent="0.2">
      <c r="A8049" t="s">
        <v>13432</v>
      </c>
      <c r="B8049" t="s">
        <v>13429</v>
      </c>
      <c r="C8049" s="1">
        <f>_xlfn.XLOOKUP(order_items[[#This Row],[order_id]],orders!A:A,orders!C:C)</f>
        <v>45532</v>
      </c>
      <c r="D8049" s="3" t="str">
        <f>YEAR(order_items[[#This Row],[Date]])&amp;"-"&amp;TEXT(MONTH(order_items[[#This Row],[Date]]),"00")</f>
        <v>2024-08</v>
      </c>
      <c r="E8049" s="1" t="str">
        <f>_xlfn.XLOOKUP(order_items[[#This Row],[product_id]],products!A:A,products!C:C)</f>
        <v>Outdoor &amp; Sports</v>
      </c>
      <c r="F8049" t="s">
        <v>952</v>
      </c>
      <c r="G8049" t="s">
        <v>1122</v>
      </c>
      <c r="H8049">
        <v>18</v>
      </c>
      <c r="I8049">
        <v>230.33</v>
      </c>
      <c r="J8049" s="2">
        <v>0.1</v>
      </c>
    </row>
    <row r="8050" spans="1:10" x14ac:dyDescent="0.2">
      <c r="A8050" t="s">
        <v>13433</v>
      </c>
      <c r="B8050" t="s">
        <v>13434</v>
      </c>
      <c r="C8050" s="1">
        <f>_xlfn.XLOOKUP(order_items[[#This Row],[order_id]],orders!A:A,orders!C:C)</f>
        <v>45022</v>
      </c>
      <c r="D8050" s="3" t="str">
        <f>YEAR(order_items[[#This Row],[Date]])&amp;"-"&amp;TEXT(MONTH(order_items[[#This Row],[Date]]),"00")</f>
        <v>2023-04</v>
      </c>
      <c r="E8050" s="1" t="str">
        <f>_xlfn.XLOOKUP(order_items[[#This Row],[product_id]],products!A:A,products!C:C)</f>
        <v>Electronics</v>
      </c>
      <c r="F8050" t="s">
        <v>1078</v>
      </c>
      <c r="G8050" t="s">
        <v>1119</v>
      </c>
      <c r="H8050">
        <v>22</v>
      </c>
      <c r="I8050">
        <v>341.57</v>
      </c>
      <c r="J8050" s="2">
        <v>0</v>
      </c>
    </row>
    <row r="8051" spans="1:10" x14ac:dyDescent="0.2">
      <c r="A8051" t="s">
        <v>13435</v>
      </c>
      <c r="B8051" t="s">
        <v>13434</v>
      </c>
      <c r="C8051" s="1">
        <f>_xlfn.XLOOKUP(order_items[[#This Row],[order_id]],orders!A:A,orders!C:C)</f>
        <v>45022</v>
      </c>
      <c r="D8051" s="3" t="str">
        <f>YEAR(order_items[[#This Row],[Date]])&amp;"-"&amp;TEXT(MONTH(order_items[[#This Row],[Date]]),"00")</f>
        <v>2023-04</v>
      </c>
      <c r="E8051" s="1" t="str">
        <f>_xlfn.XLOOKUP(order_items[[#This Row],[product_id]],products!A:A,products!C:C)</f>
        <v>Health &amp; Beauty</v>
      </c>
      <c r="F8051" t="s">
        <v>1123</v>
      </c>
      <c r="G8051" t="s">
        <v>1109</v>
      </c>
      <c r="H8051">
        <v>20</v>
      </c>
      <c r="I8051">
        <v>198.42</v>
      </c>
      <c r="J8051" s="2">
        <v>0.15</v>
      </c>
    </row>
    <row r="8052" spans="1:10" x14ac:dyDescent="0.2">
      <c r="A8052" t="s">
        <v>13436</v>
      </c>
      <c r="B8052" t="s">
        <v>13437</v>
      </c>
      <c r="C8052" s="1">
        <f>_xlfn.XLOOKUP(order_items[[#This Row],[order_id]],orders!A:A,orders!C:C)</f>
        <v>45477</v>
      </c>
      <c r="D8052" s="3" t="str">
        <f>YEAR(order_items[[#This Row],[Date]])&amp;"-"&amp;TEXT(MONTH(order_items[[#This Row],[Date]]),"00")</f>
        <v>2024-07</v>
      </c>
      <c r="E8052" s="1" t="str">
        <f>_xlfn.XLOOKUP(order_items[[#This Row],[product_id]],products!A:A,products!C:C)</f>
        <v>Health &amp; Beauty</v>
      </c>
      <c r="F8052" t="s">
        <v>1023</v>
      </c>
      <c r="G8052" t="s">
        <v>1120</v>
      </c>
      <c r="H8052">
        <v>13</v>
      </c>
      <c r="I8052">
        <v>59</v>
      </c>
      <c r="J8052" s="2">
        <v>0.1</v>
      </c>
    </row>
    <row r="8053" spans="1:10" x14ac:dyDescent="0.2">
      <c r="A8053" t="s">
        <v>13438</v>
      </c>
      <c r="B8053" t="s">
        <v>13437</v>
      </c>
      <c r="C8053" s="1">
        <f>_xlfn.XLOOKUP(order_items[[#This Row],[order_id]],orders!A:A,orders!C:C)</f>
        <v>45477</v>
      </c>
      <c r="D8053" s="3" t="str">
        <f>YEAR(order_items[[#This Row],[Date]])&amp;"-"&amp;TEXT(MONTH(order_items[[#This Row],[Date]]),"00")</f>
        <v>2024-07</v>
      </c>
      <c r="E8053" s="1" t="str">
        <f>_xlfn.XLOOKUP(order_items[[#This Row],[product_id]],products!A:A,products!C:C)</f>
        <v>Office Supplies</v>
      </c>
      <c r="F8053" t="s">
        <v>918</v>
      </c>
      <c r="G8053" t="s">
        <v>1109</v>
      </c>
      <c r="H8053">
        <v>9</v>
      </c>
      <c r="I8053">
        <v>195.47</v>
      </c>
      <c r="J8053" s="2">
        <v>0</v>
      </c>
    </row>
    <row r="8054" spans="1:10" x14ac:dyDescent="0.2">
      <c r="A8054" t="s">
        <v>13439</v>
      </c>
      <c r="B8054" t="s">
        <v>13440</v>
      </c>
      <c r="C8054" s="1">
        <f>_xlfn.XLOOKUP(order_items[[#This Row],[order_id]],orders!A:A,orders!C:C)</f>
        <v>44952</v>
      </c>
      <c r="D8054" s="3" t="str">
        <f>YEAR(order_items[[#This Row],[Date]])&amp;"-"&amp;TEXT(MONTH(order_items[[#This Row],[Date]]),"00")</f>
        <v>2023-01</v>
      </c>
      <c r="E8054" s="1" t="str">
        <f>_xlfn.XLOOKUP(order_items[[#This Row],[product_id]],products!A:A,products!C:C)</f>
        <v>Electronics</v>
      </c>
      <c r="F8054" t="s">
        <v>1008</v>
      </c>
      <c r="G8054" t="s">
        <v>1119</v>
      </c>
      <c r="H8054">
        <v>25</v>
      </c>
      <c r="I8054">
        <v>312.08</v>
      </c>
      <c r="J8054" s="2">
        <v>0</v>
      </c>
    </row>
    <row r="8055" spans="1:10" x14ac:dyDescent="0.2">
      <c r="A8055" t="s">
        <v>13441</v>
      </c>
      <c r="B8055" t="s">
        <v>13442</v>
      </c>
      <c r="C8055" s="1">
        <f>_xlfn.XLOOKUP(order_items[[#This Row],[order_id]],orders!A:A,orders!C:C)</f>
        <v>45457</v>
      </c>
      <c r="D8055" s="3" t="str">
        <f>YEAR(order_items[[#This Row],[Date]])&amp;"-"&amp;TEXT(MONTH(order_items[[#This Row],[Date]]),"00")</f>
        <v>2024-06</v>
      </c>
      <c r="E8055" s="1" t="str">
        <f>_xlfn.XLOOKUP(order_items[[#This Row],[product_id]],products!A:A,products!C:C)</f>
        <v>Office Supplies</v>
      </c>
      <c r="F8055" t="s">
        <v>948</v>
      </c>
      <c r="G8055" t="s">
        <v>917</v>
      </c>
      <c r="H8055">
        <v>7</v>
      </c>
      <c r="I8055">
        <v>46.82</v>
      </c>
      <c r="J8055" s="2">
        <v>0</v>
      </c>
    </row>
    <row r="8056" spans="1:10" x14ac:dyDescent="0.2">
      <c r="A8056" t="s">
        <v>13443</v>
      </c>
      <c r="B8056" t="s">
        <v>13442</v>
      </c>
      <c r="C8056" s="1">
        <f>_xlfn.XLOOKUP(order_items[[#This Row],[order_id]],orders!A:A,orders!C:C)</f>
        <v>45457</v>
      </c>
      <c r="D8056" s="3" t="str">
        <f>YEAR(order_items[[#This Row],[Date]])&amp;"-"&amp;TEXT(MONTH(order_items[[#This Row],[Date]]),"00")</f>
        <v>2024-06</v>
      </c>
      <c r="E8056" s="1" t="str">
        <f>_xlfn.XLOOKUP(order_items[[#This Row],[product_id]],products!A:A,products!C:C)</f>
        <v>Home &amp; Kitchen</v>
      </c>
      <c r="F8056" t="s">
        <v>967</v>
      </c>
      <c r="G8056" t="s">
        <v>1101</v>
      </c>
      <c r="H8056">
        <v>23</v>
      </c>
      <c r="I8056">
        <v>36.29</v>
      </c>
      <c r="J8056" s="2">
        <v>0</v>
      </c>
    </row>
    <row r="8057" spans="1:10" x14ac:dyDescent="0.2">
      <c r="A8057" t="s">
        <v>13444</v>
      </c>
      <c r="B8057" t="s">
        <v>13442</v>
      </c>
      <c r="C8057" s="1">
        <f>_xlfn.XLOOKUP(order_items[[#This Row],[order_id]],orders!A:A,orders!C:C)</f>
        <v>45457</v>
      </c>
      <c r="D8057" s="3" t="str">
        <f>YEAR(order_items[[#This Row],[Date]])&amp;"-"&amp;TEXT(MONTH(order_items[[#This Row],[Date]]),"00")</f>
        <v>2024-06</v>
      </c>
      <c r="E8057" s="1" t="str">
        <f>_xlfn.XLOOKUP(order_items[[#This Row],[product_id]],products!A:A,products!C:C)</f>
        <v>Health &amp; Beauty</v>
      </c>
      <c r="F8057" t="s">
        <v>1029</v>
      </c>
      <c r="G8057" t="s">
        <v>1120</v>
      </c>
      <c r="H8057">
        <v>18</v>
      </c>
      <c r="I8057">
        <v>280.77999999999997</v>
      </c>
      <c r="J8057" s="2">
        <v>0.05</v>
      </c>
    </row>
    <row r="8058" spans="1:10" x14ac:dyDescent="0.2">
      <c r="A8058" t="s">
        <v>13445</v>
      </c>
      <c r="B8058" t="s">
        <v>13442</v>
      </c>
      <c r="C8058" s="1">
        <f>_xlfn.XLOOKUP(order_items[[#This Row],[order_id]],orders!A:A,orders!C:C)</f>
        <v>45457</v>
      </c>
      <c r="D8058" s="3" t="str">
        <f>YEAR(order_items[[#This Row],[Date]])&amp;"-"&amp;TEXT(MONTH(order_items[[#This Row],[Date]]),"00")</f>
        <v>2024-06</v>
      </c>
      <c r="E8058" s="1" t="str">
        <f>_xlfn.XLOOKUP(order_items[[#This Row],[product_id]],products!A:A,products!C:C)</f>
        <v>Home &amp; Kitchen</v>
      </c>
      <c r="F8058" t="s">
        <v>1031</v>
      </c>
      <c r="G8058" t="s">
        <v>1009</v>
      </c>
      <c r="H8058">
        <v>14</v>
      </c>
      <c r="I8058">
        <v>323.06</v>
      </c>
      <c r="J8058" s="2">
        <v>0.15</v>
      </c>
    </row>
    <row r="8059" spans="1:10" x14ac:dyDescent="0.2">
      <c r="A8059" t="s">
        <v>13446</v>
      </c>
      <c r="B8059" t="s">
        <v>13447</v>
      </c>
      <c r="C8059" s="1">
        <f>_xlfn.XLOOKUP(order_items[[#This Row],[order_id]],orders!A:A,orders!C:C)</f>
        <v>45575</v>
      </c>
      <c r="D8059" s="3" t="str">
        <f>YEAR(order_items[[#This Row],[Date]])&amp;"-"&amp;TEXT(MONTH(order_items[[#This Row],[Date]]),"00")</f>
        <v>2024-10</v>
      </c>
      <c r="E8059" s="1" t="str">
        <f>_xlfn.XLOOKUP(order_items[[#This Row],[product_id]],products!A:A,products!C:C)</f>
        <v>Outdoor &amp; Sports</v>
      </c>
      <c r="F8059" t="s">
        <v>1039</v>
      </c>
      <c r="G8059" t="s">
        <v>1101</v>
      </c>
      <c r="H8059">
        <v>15</v>
      </c>
      <c r="I8059">
        <v>374.4</v>
      </c>
      <c r="J8059" s="2">
        <v>0</v>
      </c>
    </row>
    <row r="8060" spans="1:10" x14ac:dyDescent="0.2">
      <c r="A8060" t="s">
        <v>13448</v>
      </c>
      <c r="B8060" t="s">
        <v>13449</v>
      </c>
      <c r="C8060" s="1">
        <f>_xlfn.XLOOKUP(order_items[[#This Row],[order_id]],orders!A:A,orders!C:C)</f>
        <v>45551</v>
      </c>
      <c r="D8060" s="3" t="str">
        <f>YEAR(order_items[[#This Row],[Date]])&amp;"-"&amp;TEXT(MONTH(order_items[[#This Row],[Date]]),"00")</f>
        <v>2024-09</v>
      </c>
      <c r="E8060" s="1" t="str">
        <f>_xlfn.XLOOKUP(order_items[[#This Row],[product_id]],products!A:A,products!C:C)</f>
        <v>Home &amp; Kitchen</v>
      </c>
      <c r="F8060" t="s">
        <v>1096</v>
      </c>
      <c r="G8060" t="s">
        <v>1115</v>
      </c>
      <c r="H8060">
        <v>9</v>
      </c>
      <c r="I8060">
        <v>279.18</v>
      </c>
      <c r="J8060" s="2">
        <v>0</v>
      </c>
    </row>
    <row r="8061" spans="1:10" x14ac:dyDescent="0.2">
      <c r="A8061" t="s">
        <v>13450</v>
      </c>
      <c r="B8061" t="s">
        <v>13451</v>
      </c>
      <c r="C8061" s="1">
        <f>_xlfn.XLOOKUP(order_items[[#This Row],[order_id]],orders!A:A,orders!C:C)</f>
        <v>45028</v>
      </c>
      <c r="D8061" s="3" t="str">
        <f>YEAR(order_items[[#This Row],[Date]])&amp;"-"&amp;TEXT(MONTH(order_items[[#This Row],[Date]]),"00")</f>
        <v>2023-04</v>
      </c>
      <c r="E8061" s="1" t="str">
        <f>_xlfn.XLOOKUP(order_items[[#This Row],[product_id]],products!A:A,products!C:C)</f>
        <v>Outdoor &amp; Sports</v>
      </c>
      <c r="F8061" t="s">
        <v>1037</v>
      </c>
      <c r="G8061" t="s">
        <v>1080</v>
      </c>
      <c r="H8061">
        <v>3</v>
      </c>
      <c r="I8061">
        <v>443.86</v>
      </c>
      <c r="J8061" s="2">
        <v>0.05</v>
      </c>
    </row>
    <row r="8062" spans="1:10" x14ac:dyDescent="0.2">
      <c r="A8062" t="s">
        <v>13452</v>
      </c>
      <c r="B8062" t="s">
        <v>13451</v>
      </c>
      <c r="C8062" s="1">
        <f>_xlfn.XLOOKUP(order_items[[#This Row],[order_id]],orders!A:A,orders!C:C)</f>
        <v>45028</v>
      </c>
      <c r="D8062" s="3" t="str">
        <f>YEAR(order_items[[#This Row],[Date]])&amp;"-"&amp;TEXT(MONTH(order_items[[#This Row],[Date]]),"00")</f>
        <v>2023-04</v>
      </c>
      <c r="E8062" s="1" t="str">
        <f>_xlfn.XLOOKUP(order_items[[#This Row],[product_id]],products!A:A,products!C:C)</f>
        <v>Office Supplies</v>
      </c>
      <c r="F8062" t="s">
        <v>948</v>
      </c>
      <c r="G8062" t="s">
        <v>1119</v>
      </c>
      <c r="H8062">
        <v>20</v>
      </c>
      <c r="I8062">
        <v>46.82</v>
      </c>
      <c r="J8062" s="2">
        <v>0</v>
      </c>
    </row>
    <row r="8063" spans="1:10" x14ac:dyDescent="0.2">
      <c r="A8063" t="s">
        <v>13453</v>
      </c>
      <c r="B8063" t="s">
        <v>13451</v>
      </c>
      <c r="C8063" s="1">
        <f>_xlfn.XLOOKUP(order_items[[#This Row],[order_id]],orders!A:A,orders!C:C)</f>
        <v>45028</v>
      </c>
      <c r="D8063" s="3" t="str">
        <f>YEAR(order_items[[#This Row],[Date]])&amp;"-"&amp;TEXT(MONTH(order_items[[#This Row],[Date]]),"00")</f>
        <v>2023-04</v>
      </c>
      <c r="E8063" s="1" t="str">
        <f>_xlfn.XLOOKUP(order_items[[#This Row],[product_id]],products!A:A,products!C:C)</f>
        <v>Home &amp; Kitchen</v>
      </c>
      <c r="F8063" t="s">
        <v>925</v>
      </c>
      <c r="G8063" t="s">
        <v>1009</v>
      </c>
      <c r="H8063">
        <v>18</v>
      </c>
      <c r="I8063">
        <v>218.39</v>
      </c>
      <c r="J8063" s="2">
        <v>0</v>
      </c>
    </row>
    <row r="8064" spans="1:10" x14ac:dyDescent="0.2">
      <c r="A8064" t="s">
        <v>13454</v>
      </c>
      <c r="B8064" t="s">
        <v>13455</v>
      </c>
      <c r="C8064" s="1">
        <f>_xlfn.XLOOKUP(order_items[[#This Row],[order_id]],orders!A:A,orders!C:C)</f>
        <v>45197</v>
      </c>
      <c r="D8064" s="3" t="str">
        <f>YEAR(order_items[[#This Row],[Date]])&amp;"-"&amp;TEXT(MONTH(order_items[[#This Row],[Date]]),"00")</f>
        <v>2023-09</v>
      </c>
      <c r="E8064" s="1" t="str">
        <f>_xlfn.XLOOKUP(order_items[[#This Row],[product_id]],products!A:A,products!C:C)</f>
        <v>Home &amp; Kitchen</v>
      </c>
      <c r="F8064" t="s">
        <v>971</v>
      </c>
      <c r="G8064" t="s">
        <v>1115</v>
      </c>
      <c r="H8064">
        <v>5</v>
      </c>
      <c r="I8064">
        <v>253.72</v>
      </c>
      <c r="J8064" s="2">
        <v>0</v>
      </c>
    </row>
    <row r="8065" spans="1:10" x14ac:dyDescent="0.2">
      <c r="A8065" t="s">
        <v>13456</v>
      </c>
      <c r="B8065" t="s">
        <v>13457</v>
      </c>
      <c r="C8065" s="1">
        <f>_xlfn.XLOOKUP(order_items[[#This Row],[order_id]],orders!A:A,orders!C:C)</f>
        <v>44947</v>
      </c>
      <c r="D8065" s="3" t="str">
        <f>YEAR(order_items[[#This Row],[Date]])&amp;"-"&amp;TEXT(MONTH(order_items[[#This Row],[Date]]),"00")</f>
        <v>2023-01</v>
      </c>
      <c r="E8065" s="1" t="str">
        <f>_xlfn.XLOOKUP(order_items[[#This Row],[product_id]],products!A:A,products!C:C)</f>
        <v>Health &amp; Beauty</v>
      </c>
      <c r="F8065" t="s">
        <v>965</v>
      </c>
      <c r="G8065" t="s">
        <v>1009</v>
      </c>
      <c r="H8065">
        <v>7</v>
      </c>
      <c r="I8065">
        <v>382.04</v>
      </c>
      <c r="J8065" s="2">
        <v>0</v>
      </c>
    </row>
    <row r="8066" spans="1:10" x14ac:dyDescent="0.2">
      <c r="A8066" t="s">
        <v>13458</v>
      </c>
      <c r="B8066" t="s">
        <v>13457</v>
      </c>
      <c r="C8066" s="1">
        <f>_xlfn.XLOOKUP(order_items[[#This Row],[order_id]],orders!A:A,orders!C:C)</f>
        <v>44947</v>
      </c>
      <c r="D8066" s="3" t="str">
        <f>YEAR(order_items[[#This Row],[Date]])&amp;"-"&amp;TEXT(MONTH(order_items[[#This Row],[Date]]),"00")</f>
        <v>2023-01</v>
      </c>
      <c r="E8066" s="1" t="str">
        <f>_xlfn.XLOOKUP(order_items[[#This Row],[product_id]],products!A:A,products!C:C)</f>
        <v>Outdoor &amp; Sports</v>
      </c>
      <c r="F8066" t="s">
        <v>1041</v>
      </c>
      <c r="G8066" t="s">
        <v>1122</v>
      </c>
      <c r="H8066">
        <v>4</v>
      </c>
      <c r="I8066">
        <v>161.86000000000001</v>
      </c>
      <c r="J8066" s="2">
        <v>0.1</v>
      </c>
    </row>
    <row r="8067" spans="1:10" x14ac:dyDescent="0.2">
      <c r="A8067" t="s">
        <v>13459</v>
      </c>
      <c r="B8067" t="s">
        <v>13460</v>
      </c>
      <c r="C8067" s="1">
        <f>_xlfn.XLOOKUP(order_items[[#This Row],[order_id]],orders!A:A,orders!C:C)</f>
        <v>45196</v>
      </c>
      <c r="D8067" s="3" t="str">
        <f>YEAR(order_items[[#This Row],[Date]])&amp;"-"&amp;TEXT(MONTH(order_items[[#This Row],[Date]]),"00")</f>
        <v>2023-09</v>
      </c>
      <c r="E8067" s="1" t="str">
        <f>_xlfn.XLOOKUP(order_items[[#This Row],[product_id]],products!A:A,products!C:C)</f>
        <v>Office Supplies</v>
      </c>
      <c r="F8067" t="s">
        <v>918</v>
      </c>
      <c r="G8067" t="s">
        <v>1122</v>
      </c>
      <c r="H8067">
        <v>15</v>
      </c>
      <c r="I8067">
        <v>195.47</v>
      </c>
      <c r="J8067" s="2">
        <v>0.15</v>
      </c>
    </row>
    <row r="8068" spans="1:10" x14ac:dyDescent="0.2">
      <c r="A8068" t="s">
        <v>13461</v>
      </c>
      <c r="B8068" t="s">
        <v>13460</v>
      </c>
      <c r="C8068" s="1">
        <f>_xlfn.XLOOKUP(order_items[[#This Row],[order_id]],orders!A:A,orders!C:C)</f>
        <v>45196</v>
      </c>
      <c r="D8068" s="3" t="str">
        <f>YEAR(order_items[[#This Row],[Date]])&amp;"-"&amp;TEXT(MONTH(order_items[[#This Row],[Date]]),"00")</f>
        <v>2023-09</v>
      </c>
      <c r="E8068" s="1" t="str">
        <f>_xlfn.XLOOKUP(order_items[[#This Row],[product_id]],products!A:A,products!C:C)</f>
        <v>Home &amp; Kitchen</v>
      </c>
      <c r="F8068" t="s">
        <v>1047</v>
      </c>
      <c r="G8068" t="s">
        <v>1120</v>
      </c>
      <c r="H8068">
        <v>6</v>
      </c>
      <c r="I8068">
        <v>336.63</v>
      </c>
      <c r="J8068" s="2">
        <v>0.15</v>
      </c>
    </row>
    <row r="8069" spans="1:10" x14ac:dyDescent="0.2">
      <c r="A8069" t="s">
        <v>13462</v>
      </c>
      <c r="B8069" t="s">
        <v>13460</v>
      </c>
      <c r="C8069" s="1">
        <f>_xlfn.XLOOKUP(order_items[[#This Row],[order_id]],orders!A:A,orders!C:C)</f>
        <v>45196</v>
      </c>
      <c r="D8069" s="3" t="str">
        <f>YEAR(order_items[[#This Row],[Date]])&amp;"-"&amp;TEXT(MONTH(order_items[[#This Row],[Date]]),"00")</f>
        <v>2023-09</v>
      </c>
      <c r="E8069" s="1" t="str">
        <f>_xlfn.XLOOKUP(order_items[[#This Row],[product_id]],products!A:A,products!C:C)</f>
        <v>Home &amp; Kitchen</v>
      </c>
      <c r="F8069" t="s">
        <v>1092</v>
      </c>
      <c r="G8069" t="s">
        <v>1080</v>
      </c>
      <c r="H8069">
        <v>23</v>
      </c>
      <c r="I8069">
        <v>190.51</v>
      </c>
      <c r="J8069" s="2">
        <v>0</v>
      </c>
    </row>
    <row r="8070" spans="1:10" x14ac:dyDescent="0.2">
      <c r="A8070" t="s">
        <v>13463</v>
      </c>
      <c r="B8070" t="s">
        <v>13460</v>
      </c>
      <c r="C8070" s="1">
        <f>_xlfn.XLOOKUP(order_items[[#This Row],[order_id]],orders!A:A,orders!C:C)</f>
        <v>45196</v>
      </c>
      <c r="D8070" s="3" t="str">
        <f>YEAR(order_items[[#This Row],[Date]])&amp;"-"&amp;TEXT(MONTH(order_items[[#This Row],[Date]]),"00")</f>
        <v>2023-09</v>
      </c>
      <c r="E8070" s="1" t="str">
        <f>_xlfn.XLOOKUP(order_items[[#This Row],[product_id]],products!A:A,products!C:C)</f>
        <v>Outdoor &amp; Sports</v>
      </c>
      <c r="F8070" t="s">
        <v>1003</v>
      </c>
      <c r="G8070" t="s">
        <v>917</v>
      </c>
      <c r="H8070">
        <v>7</v>
      </c>
      <c r="I8070">
        <v>260.81</v>
      </c>
      <c r="J8070" s="2">
        <v>0.15</v>
      </c>
    </row>
    <row r="8071" spans="1:10" x14ac:dyDescent="0.2">
      <c r="A8071" t="s">
        <v>13464</v>
      </c>
      <c r="B8071" t="s">
        <v>13465</v>
      </c>
      <c r="C8071" s="1">
        <f>_xlfn.XLOOKUP(order_items[[#This Row],[order_id]],orders!A:A,orders!C:C)</f>
        <v>45080</v>
      </c>
      <c r="D8071" s="3" t="str">
        <f>YEAR(order_items[[#This Row],[Date]])&amp;"-"&amp;TEXT(MONTH(order_items[[#This Row],[Date]]),"00")</f>
        <v>2023-06</v>
      </c>
      <c r="E8071" s="1" t="str">
        <f>_xlfn.XLOOKUP(order_items[[#This Row],[product_id]],products!A:A,products!C:C)</f>
        <v>Home &amp; Kitchen</v>
      </c>
      <c r="F8071" t="s">
        <v>955</v>
      </c>
      <c r="G8071" t="s">
        <v>1101</v>
      </c>
      <c r="H8071">
        <v>23</v>
      </c>
      <c r="I8071">
        <v>277.33999999999997</v>
      </c>
      <c r="J8071" s="2">
        <v>0</v>
      </c>
    </row>
    <row r="8072" spans="1:10" x14ac:dyDescent="0.2">
      <c r="A8072" t="s">
        <v>13466</v>
      </c>
      <c r="B8072" t="s">
        <v>13467</v>
      </c>
      <c r="C8072" s="1">
        <f>_xlfn.XLOOKUP(order_items[[#This Row],[order_id]],orders!A:A,orders!C:C)</f>
        <v>45531</v>
      </c>
      <c r="D8072" s="3" t="str">
        <f>YEAR(order_items[[#This Row],[Date]])&amp;"-"&amp;TEXT(MONTH(order_items[[#This Row],[Date]]),"00")</f>
        <v>2024-08</v>
      </c>
      <c r="E8072" s="1" t="str">
        <f>_xlfn.XLOOKUP(order_items[[#This Row],[product_id]],products!A:A,products!C:C)</f>
        <v>Home &amp; Kitchen</v>
      </c>
      <c r="F8072" t="s">
        <v>1038</v>
      </c>
      <c r="G8072" t="s">
        <v>1120</v>
      </c>
      <c r="H8072">
        <v>19</v>
      </c>
      <c r="I8072">
        <v>121.55</v>
      </c>
      <c r="J8072" s="2">
        <v>0</v>
      </c>
    </row>
    <row r="8073" spans="1:10" x14ac:dyDescent="0.2">
      <c r="A8073" t="s">
        <v>13468</v>
      </c>
      <c r="B8073" t="s">
        <v>13469</v>
      </c>
      <c r="C8073" s="1">
        <f>_xlfn.XLOOKUP(order_items[[#This Row],[order_id]],orders!A:A,orders!C:C)</f>
        <v>45347</v>
      </c>
      <c r="D8073" s="3" t="str">
        <f>YEAR(order_items[[#This Row],[Date]])&amp;"-"&amp;TEXT(MONTH(order_items[[#This Row],[Date]]),"00")</f>
        <v>2024-02</v>
      </c>
      <c r="E8073" s="1" t="str">
        <f>_xlfn.XLOOKUP(order_items[[#This Row],[product_id]],products!A:A,products!C:C)</f>
        <v>Home &amp; Kitchen</v>
      </c>
      <c r="F8073" t="s">
        <v>1084</v>
      </c>
      <c r="G8073" t="s">
        <v>1080</v>
      </c>
      <c r="H8073">
        <v>19</v>
      </c>
      <c r="I8073">
        <v>54.31</v>
      </c>
      <c r="J8073" s="2">
        <v>0</v>
      </c>
    </row>
    <row r="8074" spans="1:10" x14ac:dyDescent="0.2">
      <c r="A8074" t="s">
        <v>13470</v>
      </c>
      <c r="B8074" t="s">
        <v>13471</v>
      </c>
      <c r="C8074" s="1">
        <f>_xlfn.XLOOKUP(order_items[[#This Row],[order_id]],orders!A:A,orders!C:C)</f>
        <v>45139</v>
      </c>
      <c r="D8074" s="3" t="str">
        <f>YEAR(order_items[[#This Row],[Date]])&amp;"-"&amp;TEXT(MONTH(order_items[[#This Row],[Date]]),"00")</f>
        <v>2023-08</v>
      </c>
      <c r="E8074" s="1" t="str">
        <f>_xlfn.XLOOKUP(order_items[[#This Row],[product_id]],products!A:A,products!C:C)</f>
        <v>Health &amp; Beauty</v>
      </c>
      <c r="F8074" t="s">
        <v>1043</v>
      </c>
      <c r="G8074" t="s">
        <v>1119</v>
      </c>
      <c r="H8074">
        <v>5</v>
      </c>
      <c r="I8074">
        <v>306.07</v>
      </c>
      <c r="J8074" s="2">
        <v>0.1</v>
      </c>
    </row>
    <row r="8075" spans="1:10" x14ac:dyDescent="0.2">
      <c r="A8075" t="s">
        <v>13472</v>
      </c>
      <c r="B8075" t="s">
        <v>13471</v>
      </c>
      <c r="C8075" s="1">
        <f>_xlfn.XLOOKUP(order_items[[#This Row],[order_id]],orders!A:A,orders!C:C)</f>
        <v>45139</v>
      </c>
      <c r="D8075" s="3" t="str">
        <f>YEAR(order_items[[#This Row],[Date]])&amp;"-"&amp;TEXT(MONTH(order_items[[#This Row],[Date]]),"00")</f>
        <v>2023-08</v>
      </c>
      <c r="E8075" s="1" t="str">
        <f>_xlfn.XLOOKUP(order_items[[#This Row],[product_id]],products!A:A,products!C:C)</f>
        <v>Health &amp; Beauty</v>
      </c>
      <c r="F8075" t="s">
        <v>977</v>
      </c>
      <c r="G8075" t="s">
        <v>1119</v>
      </c>
      <c r="H8075">
        <v>9</v>
      </c>
      <c r="I8075">
        <v>344.52</v>
      </c>
      <c r="J8075" s="2">
        <v>0.05</v>
      </c>
    </row>
    <row r="8076" spans="1:10" x14ac:dyDescent="0.2">
      <c r="A8076" t="s">
        <v>13473</v>
      </c>
      <c r="B8076" t="s">
        <v>13474</v>
      </c>
      <c r="C8076" s="1">
        <f>_xlfn.XLOOKUP(order_items[[#This Row],[order_id]],orders!A:A,orders!C:C)</f>
        <v>44994</v>
      </c>
      <c r="D8076" s="3" t="str">
        <f>YEAR(order_items[[#This Row],[Date]])&amp;"-"&amp;TEXT(MONTH(order_items[[#This Row],[Date]]),"00")</f>
        <v>2023-03</v>
      </c>
      <c r="E8076" s="1" t="str">
        <f>_xlfn.XLOOKUP(order_items[[#This Row],[product_id]],products!A:A,products!C:C)</f>
        <v>Outdoor &amp; Sports</v>
      </c>
      <c r="F8076" t="s">
        <v>1013</v>
      </c>
      <c r="G8076" t="s">
        <v>1009</v>
      </c>
      <c r="H8076">
        <v>25</v>
      </c>
      <c r="I8076">
        <v>43.85</v>
      </c>
      <c r="J8076" s="2">
        <v>0.15</v>
      </c>
    </row>
    <row r="8077" spans="1:10" x14ac:dyDescent="0.2">
      <c r="A8077" t="s">
        <v>13475</v>
      </c>
      <c r="B8077" t="s">
        <v>13476</v>
      </c>
      <c r="C8077" s="1">
        <f>_xlfn.XLOOKUP(order_items[[#This Row],[order_id]],orders!A:A,orders!C:C)</f>
        <v>45334</v>
      </c>
      <c r="D8077" s="3" t="str">
        <f>YEAR(order_items[[#This Row],[Date]])&amp;"-"&amp;TEXT(MONTH(order_items[[#This Row],[Date]]),"00")</f>
        <v>2024-02</v>
      </c>
      <c r="E8077" s="1" t="str">
        <f>_xlfn.XLOOKUP(order_items[[#This Row],[product_id]],products!A:A,products!C:C)</f>
        <v>Health &amp; Beauty</v>
      </c>
      <c r="F8077" t="s">
        <v>1042</v>
      </c>
      <c r="G8077" t="s">
        <v>1122</v>
      </c>
      <c r="H8077">
        <v>12</v>
      </c>
      <c r="I8077">
        <v>272.76</v>
      </c>
      <c r="J8077" s="2">
        <v>0.1</v>
      </c>
    </row>
    <row r="8078" spans="1:10" x14ac:dyDescent="0.2">
      <c r="A8078" t="s">
        <v>13477</v>
      </c>
      <c r="B8078" t="s">
        <v>13476</v>
      </c>
      <c r="C8078" s="1">
        <f>_xlfn.XLOOKUP(order_items[[#This Row],[order_id]],orders!A:A,orders!C:C)</f>
        <v>45334</v>
      </c>
      <c r="D8078" s="3" t="str">
        <f>YEAR(order_items[[#This Row],[Date]])&amp;"-"&amp;TEXT(MONTH(order_items[[#This Row],[Date]]),"00")</f>
        <v>2024-02</v>
      </c>
      <c r="E8078" s="1" t="str">
        <f>_xlfn.XLOOKUP(order_items[[#This Row],[product_id]],products!A:A,products!C:C)</f>
        <v>Electronics</v>
      </c>
      <c r="F8078" t="s">
        <v>1076</v>
      </c>
      <c r="G8078" t="s">
        <v>1120</v>
      </c>
      <c r="H8078">
        <v>13</v>
      </c>
      <c r="I8078">
        <v>76.56</v>
      </c>
      <c r="J8078" s="2">
        <v>0</v>
      </c>
    </row>
    <row r="8079" spans="1:10" x14ac:dyDescent="0.2">
      <c r="A8079" t="s">
        <v>13478</v>
      </c>
      <c r="B8079" t="s">
        <v>13476</v>
      </c>
      <c r="C8079" s="1">
        <f>_xlfn.XLOOKUP(order_items[[#This Row],[order_id]],orders!A:A,orders!C:C)</f>
        <v>45334</v>
      </c>
      <c r="D8079" s="3" t="str">
        <f>YEAR(order_items[[#This Row],[Date]])&amp;"-"&amp;TEXT(MONTH(order_items[[#This Row],[Date]]),"00")</f>
        <v>2024-02</v>
      </c>
      <c r="E8079" s="1" t="str">
        <f>_xlfn.XLOOKUP(order_items[[#This Row],[product_id]],products!A:A,products!C:C)</f>
        <v>Health &amp; Beauty</v>
      </c>
      <c r="F8079" t="s">
        <v>1053</v>
      </c>
      <c r="G8079" t="s">
        <v>1009</v>
      </c>
      <c r="H8079">
        <v>2</v>
      </c>
      <c r="I8079">
        <v>200.07</v>
      </c>
      <c r="J8079" s="2">
        <v>0.15</v>
      </c>
    </row>
    <row r="8080" spans="1:10" x14ac:dyDescent="0.2">
      <c r="A8080" t="s">
        <v>13479</v>
      </c>
      <c r="B8080" t="s">
        <v>13480</v>
      </c>
      <c r="C8080" s="1">
        <f>_xlfn.XLOOKUP(order_items[[#This Row],[order_id]],orders!A:A,orders!C:C)</f>
        <v>45003</v>
      </c>
      <c r="D8080" s="3" t="str">
        <f>YEAR(order_items[[#This Row],[Date]])&amp;"-"&amp;TEXT(MONTH(order_items[[#This Row],[Date]]),"00")</f>
        <v>2023-03</v>
      </c>
      <c r="E8080" s="1" t="str">
        <f>_xlfn.XLOOKUP(order_items[[#This Row],[product_id]],products!A:A,products!C:C)</f>
        <v>Outdoor &amp; Sports</v>
      </c>
      <c r="F8080" t="s">
        <v>1077</v>
      </c>
      <c r="G8080" t="s">
        <v>1115</v>
      </c>
      <c r="H8080">
        <v>12</v>
      </c>
      <c r="I8080">
        <v>171.72</v>
      </c>
      <c r="J8080" s="2">
        <v>0.05</v>
      </c>
    </row>
    <row r="8081" spans="1:10" x14ac:dyDescent="0.2">
      <c r="A8081" t="s">
        <v>13481</v>
      </c>
      <c r="B8081" t="s">
        <v>13482</v>
      </c>
      <c r="C8081" s="1">
        <f>_xlfn.XLOOKUP(order_items[[#This Row],[order_id]],orders!A:A,orders!C:C)</f>
        <v>45316</v>
      </c>
      <c r="D8081" s="3" t="str">
        <f>YEAR(order_items[[#This Row],[Date]])&amp;"-"&amp;TEXT(MONTH(order_items[[#This Row],[Date]]),"00")</f>
        <v>2024-01</v>
      </c>
      <c r="E8081" s="1" t="str">
        <f>_xlfn.XLOOKUP(order_items[[#This Row],[product_id]],products!A:A,products!C:C)</f>
        <v>Office Supplies</v>
      </c>
      <c r="F8081" t="s">
        <v>972</v>
      </c>
      <c r="G8081" t="s">
        <v>1101</v>
      </c>
      <c r="H8081">
        <v>15</v>
      </c>
      <c r="I8081">
        <v>321.87</v>
      </c>
      <c r="J8081" s="2">
        <v>0.15</v>
      </c>
    </row>
    <row r="8082" spans="1:10" x14ac:dyDescent="0.2">
      <c r="A8082" t="s">
        <v>13483</v>
      </c>
      <c r="B8082" t="s">
        <v>13482</v>
      </c>
      <c r="C8082" s="1">
        <f>_xlfn.XLOOKUP(order_items[[#This Row],[order_id]],orders!A:A,orders!C:C)</f>
        <v>45316</v>
      </c>
      <c r="D8082" s="3" t="str">
        <f>YEAR(order_items[[#This Row],[Date]])&amp;"-"&amp;TEXT(MONTH(order_items[[#This Row],[Date]]),"00")</f>
        <v>2024-01</v>
      </c>
      <c r="E8082" s="1" t="str">
        <f>_xlfn.XLOOKUP(order_items[[#This Row],[product_id]],products!A:A,products!C:C)</f>
        <v>Electronics</v>
      </c>
      <c r="F8082" t="s">
        <v>1078</v>
      </c>
      <c r="G8082" t="s">
        <v>1120</v>
      </c>
      <c r="H8082">
        <v>13</v>
      </c>
      <c r="I8082">
        <v>341.57</v>
      </c>
      <c r="J8082" s="2">
        <v>0.1</v>
      </c>
    </row>
    <row r="8083" spans="1:10" x14ac:dyDescent="0.2">
      <c r="A8083" t="s">
        <v>13484</v>
      </c>
      <c r="B8083" t="s">
        <v>13482</v>
      </c>
      <c r="C8083" s="1">
        <f>_xlfn.XLOOKUP(order_items[[#This Row],[order_id]],orders!A:A,orders!C:C)</f>
        <v>45316</v>
      </c>
      <c r="D8083" s="3" t="str">
        <f>YEAR(order_items[[#This Row],[Date]])&amp;"-"&amp;TEXT(MONTH(order_items[[#This Row],[Date]]),"00")</f>
        <v>2024-01</v>
      </c>
      <c r="E8083" s="1" t="str">
        <f>_xlfn.XLOOKUP(order_items[[#This Row],[product_id]],products!A:A,products!C:C)</f>
        <v>Health &amp; Beauty</v>
      </c>
      <c r="F8083" t="s">
        <v>1022</v>
      </c>
      <c r="G8083" t="s">
        <v>1122</v>
      </c>
      <c r="H8083">
        <v>3</v>
      </c>
      <c r="I8083">
        <v>462.13</v>
      </c>
      <c r="J8083" s="2">
        <v>0</v>
      </c>
    </row>
    <row r="8084" spans="1:10" x14ac:dyDescent="0.2">
      <c r="A8084" t="s">
        <v>13485</v>
      </c>
      <c r="B8084" t="s">
        <v>13486</v>
      </c>
      <c r="C8084" s="1">
        <f>_xlfn.XLOOKUP(order_items[[#This Row],[order_id]],orders!A:A,orders!C:C)</f>
        <v>45564</v>
      </c>
      <c r="D8084" s="3" t="str">
        <f>YEAR(order_items[[#This Row],[Date]])&amp;"-"&amp;TEXT(MONTH(order_items[[#This Row],[Date]]),"00")</f>
        <v>2024-09</v>
      </c>
      <c r="E8084" s="1" t="str">
        <f>_xlfn.XLOOKUP(order_items[[#This Row],[product_id]],products!A:A,products!C:C)</f>
        <v>Outdoor &amp; Sports</v>
      </c>
      <c r="F8084" t="s">
        <v>1039</v>
      </c>
      <c r="G8084" t="s">
        <v>1009</v>
      </c>
      <c r="H8084">
        <v>16</v>
      </c>
      <c r="I8084">
        <v>374.4</v>
      </c>
      <c r="J8084" s="2">
        <v>0</v>
      </c>
    </row>
    <row r="8085" spans="1:10" x14ac:dyDescent="0.2">
      <c r="A8085" t="s">
        <v>13487</v>
      </c>
      <c r="B8085" t="s">
        <v>13488</v>
      </c>
      <c r="C8085" s="1">
        <f>_xlfn.XLOOKUP(order_items[[#This Row],[order_id]],orders!A:A,orders!C:C)</f>
        <v>45602</v>
      </c>
      <c r="D8085" s="3" t="str">
        <f>YEAR(order_items[[#This Row],[Date]])&amp;"-"&amp;TEXT(MONTH(order_items[[#This Row],[Date]]),"00")</f>
        <v>2024-11</v>
      </c>
      <c r="E8085" s="1" t="str">
        <f>_xlfn.XLOOKUP(order_items[[#This Row],[product_id]],products!A:A,products!C:C)</f>
        <v>Electronics</v>
      </c>
      <c r="F8085" t="s">
        <v>1000</v>
      </c>
      <c r="G8085" t="s">
        <v>1080</v>
      </c>
      <c r="H8085">
        <v>11</v>
      </c>
      <c r="I8085">
        <v>498.32</v>
      </c>
      <c r="J8085" s="2">
        <v>0.15</v>
      </c>
    </row>
    <row r="8086" spans="1:10" x14ac:dyDescent="0.2">
      <c r="A8086" t="s">
        <v>13489</v>
      </c>
      <c r="B8086" t="s">
        <v>13488</v>
      </c>
      <c r="C8086" s="1">
        <f>_xlfn.XLOOKUP(order_items[[#This Row],[order_id]],orders!A:A,orders!C:C)</f>
        <v>45602</v>
      </c>
      <c r="D8086" s="3" t="str">
        <f>YEAR(order_items[[#This Row],[Date]])&amp;"-"&amp;TEXT(MONTH(order_items[[#This Row],[Date]]),"00")</f>
        <v>2024-11</v>
      </c>
      <c r="E8086" s="1" t="str">
        <f>_xlfn.XLOOKUP(order_items[[#This Row],[product_id]],products!A:A,products!C:C)</f>
        <v>Electronics</v>
      </c>
      <c r="F8086" t="s">
        <v>938</v>
      </c>
      <c r="G8086" t="s">
        <v>1120</v>
      </c>
      <c r="H8086">
        <v>15</v>
      </c>
      <c r="I8086">
        <v>202.62</v>
      </c>
      <c r="J8086" s="2">
        <v>0</v>
      </c>
    </row>
    <row r="8087" spans="1:10" x14ac:dyDescent="0.2">
      <c r="A8087" t="s">
        <v>13490</v>
      </c>
      <c r="B8087" t="s">
        <v>13491</v>
      </c>
      <c r="C8087" s="1">
        <f>_xlfn.XLOOKUP(order_items[[#This Row],[order_id]],orders!A:A,orders!C:C)</f>
        <v>45622</v>
      </c>
      <c r="D8087" s="3" t="str">
        <f>YEAR(order_items[[#This Row],[Date]])&amp;"-"&amp;TEXT(MONTH(order_items[[#This Row],[Date]]),"00")</f>
        <v>2024-11</v>
      </c>
      <c r="E8087" s="1" t="str">
        <f>_xlfn.XLOOKUP(order_items[[#This Row],[product_id]],products!A:A,products!C:C)</f>
        <v>Health &amp; Beauty</v>
      </c>
      <c r="F8087" t="s">
        <v>1030</v>
      </c>
      <c r="G8087" t="s">
        <v>1054</v>
      </c>
      <c r="H8087">
        <v>25</v>
      </c>
      <c r="I8087">
        <v>220.74</v>
      </c>
      <c r="J8087" s="2">
        <v>0.15</v>
      </c>
    </row>
    <row r="8088" spans="1:10" x14ac:dyDescent="0.2">
      <c r="A8088" t="s">
        <v>13492</v>
      </c>
      <c r="B8088" t="s">
        <v>13491</v>
      </c>
      <c r="C8088" s="1">
        <f>_xlfn.XLOOKUP(order_items[[#This Row],[order_id]],orders!A:A,orders!C:C)</f>
        <v>45622</v>
      </c>
      <c r="D8088" s="3" t="str">
        <f>YEAR(order_items[[#This Row],[Date]])&amp;"-"&amp;TEXT(MONTH(order_items[[#This Row],[Date]]),"00")</f>
        <v>2024-11</v>
      </c>
      <c r="E8088" s="1" t="str">
        <f>_xlfn.XLOOKUP(order_items[[#This Row],[product_id]],products!A:A,products!C:C)</f>
        <v>Office Supplies</v>
      </c>
      <c r="F8088" t="s">
        <v>976</v>
      </c>
      <c r="G8088" t="s">
        <v>1054</v>
      </c>
      <c r="H8088">
        <v>17</v>
      </c>
      <c r="I8088">
        <v>350.18</v>
      </c>
      <c r="J8088" s="2">
        <v>0</v>
      </c>
    </row>
    <row r="8089" spans="1:10" x14ac:dyDescent="0.2">
      <c r="A8089" t="s">
        <v>13493</v>
      </c>
      <c r="B8089" t="s">
        <v>13494</v>
      </c>
      <c r="C8089" s="1">
        <f>_xlfn.XLOOKUP(order_items[[#This Row],[order_id]],orders!A:A,orders!C:C)</f>
        <v>45187</v>
      </c>
      <c r="D8089" s="3" t="str">
        <f>YEAR(order_items[[#This Row],[Date]])&amp;"-"&amp;TEXT(MONTH(order_items[[#This Row],[Date]]),"00")</f>
        <v>2023-09</v>
      </c>
      <c r="E8089" s="1" t="str">
        <f>_xlfn.XLOOKUP(order_items[[#This Row],[product_id]],products!A:A,products!C:C)</f>
        <v>Electronics</v>
      </c>
      <c r="F8089" t="s">
        <v>1008</v>
      </c>
      <c r="G8089" t="s">
        <v>1120</v>
      </c>
      <c r="H8089">
        <v>24</v>
      </c>
      <c r="I8089">
        <v>312.08</v>
      </c>
      <c r="J8089" s="2">
        <v>0.1</v>
      </c>
    </row>
    <row r="8090" spans="1:10" x14ac:dyDescent="0.2">
      <c r="A8090" t="s">
        <v>13495</v>
      </c>
      <c r="B8090" t="s">
        <v>13496</v>
      </c>
      <c r="C8090" s="1">
        <f>_xlfn.XLOOKUP(order_items[[#This Row],[order_id]],orders!A:A,orders!C:C)</f>
        <v>45305</v>
      </c>
      <c r="D8090" s="3" t="str">
        <f>YEAR(order_items[[#This Row],[Date]])&amp;"-"&amp;TEXT(MONTH(order_items[[#This Row],[Date]]),"00")</f>
        <v>2024-01</v>
      </c>
      <c r="E8090" s="1" t="str">
        <f>_xlfn.XLOOKUP(order_items[[#This Row],[product_id]],products!A:A,products!C:C)</f>
        <v>Outdoor &amp; Sports</v>
      </c>
      <c r="F8090" t="s">
        <v>1021</v>
      </c>
      <c r="G8090" t="s">
        <v>1115</v>
      </c>
      <c r="H8090">
        <v>8</v>
      </c>
      <c r="I8090">
        <v>143.55000000000001</v>
      </c>
      <c r="J8090" s="2">
        <v>0</v>
      </c>
    </row>
    <row r="8091" spans="1:10" x14ac:dyDescent="0.2">
      <c r="A8091" t="s">
        <v>13497</v>
      </c>
      <c r="B8091" t="s">
        <v>13496</v>
      </c>
      <c r="C8091" s="1">
        <f>_xlfn.XLOOKUP(order_items[[#This Row],[order_id]],orders!A:A,orders!C:C)</f>
        <v>45305</v>
      </c>
      <c r="D8091" s="3" t="str">
        <f>YEAR(order_items[[#This Row],[Date]])&amp;"-"&amp;TEXT(MONTH(order_items[[#This Row],[Date]]),"00")</f>
        <v>2024-01</v>
      </c>
      <c r="E8091" s="1" t="str">
        <f>_xlfn.XLOOKUP(order_items[[#This Row],[product_id]],products!A:A,products!C:C)</f>
        <v>Office Supplies</v>
      </c>
      <c r="F8091" t="s">
        <v>1081</v>
      </c>
      <c r="G8091" t="s">
        <v>1120</v>
      </c>
      <c r="H8091">
        <v>3</v>
      </c>
      <c r="I8091">
        <v>260.39</v>
      </c>
      <c r="J8091" s="2">
        <v>0</v>
      </c>
    </row>
    <row r="8092" spans="1:10" x14ac:dyDescent="0.2">
      <c r="A8092" t="s">
        <v>13498</v>
      </c>
      <c r="B8092" t="s">
        <v>13496</v>
      </c>
      <c r="C8092" s="1">
        <f>_xlfn.XLOOKUP(order_items[[#This Row],[order_id]],orders!A:A,orders!C:C)</f>
        <v>45305</v>
      </c>
      <c r="D8092" s="3" t="str">
        <f>YEAR(order_items[[#This Row],[Date]])&amp;"-"&amp;TEXT(MONTH(order_items[[#This Row],[Date]]),"00")</f>
        <v>2024-01</v>
      </c>
      <c r="E8092" s="1" t="str">
        <f>_xlfn.XLOOKUP(order_items[[#This Row],[product_id]],products!A:A,products!C:C)</f>
        <v>Outdoor &amp; Sports</v>
      </c>
      <c r="F8092" t="s">
        <v>1012</v>
      </c>
      <c r="G8092" t="s">
        <v>1109</v>
      </c>
      <c r="H8092">
        <v>21</v>
      </c>
      <c r="I8092">
        <v>64.27</v>
      </c>
      <c r="J8092" s="2">
        <v>0.05</v>
      </c>
    </row>
    <row r="8093" spans="1:10" x14ac:dyDescent="0.2">
      <c r="A8093" t="s">
        <v>13499</v>
      </c>
      <c r="B8093" t="s">
        <v>13500</v>
      </c>
      <c r="C8093" s="1">
        <f>_xlfn.XLOOKUP(order_items[[#This Row],[order_id]],orders!A:A,orders!C:C)</f>
        <v>45275</v>
      </c>
      <c r="D8093" s="3" t="str">
        <f>YEAR(order_items[[#This Row],[Date]])&amp;"-"&amp;TEXT(MONTH(order_items[[#This Row],[Date]]),"00")</f>
        <v>2023-12</v>
      </c>
      <c r="E8093" s="1" t="str">
        <f>_xlfn.XLOOKUP(order_items[[#This Row],[product_id]],products!A:A,products!C:C)</f>
        <v>Office Supplies</v>
      </c>
      <c r="F8093" t="s">
        <v>1081</v>
      </c>
      <c r="G8093" t="s">
        <v>1115</v>
      </c>
      <c r="H8093">
        <v>6</v>
      </c>
      <c r="I8093">
        <v>260.39</v>
      </c>
      <c r="J8093" s="2">
        <v>0</v>
      </c>
    </row>
    <row r="8094" spans="1:10" x14ac:dyDescent="0.2">
      <c r="A8094" t="s">
        <v>13501</v>
      </c>
      <c r="B8094" t="s">
        <v>13500</v>
      </c>
      <c r="C8094" s="1">
        <f>_xlfn.XLOOKUP(order_items[[#This Row],[order_id]],orders!A:A,orders!C:C)</f>
        <v>45275</v>
      </c>
      <c r="D8094" s="3" t="str">
        <f>YEAR(order_items[[#This Row],[Date]])&amp;"-"&amp;TEXT(MONTH(order_items[[#This Row],[Date]]),"00")</f>
        <v>2023-12</v>
      </c>
      <c r="E8094" s="1" t="str">
        <f>_xlfn.XLOOKUP(order_items[[#This Row],[product_id]],products!A:A,products!C:C)</f>
        <v>Home &amp; Kitchen</v>
      </c>
      <c r="F8094" t="s">
        <v>1096</v>
      </c>
      <c r="G8094" t="s">
        <v>1120</v>
      </c>
      <c r="H8094">
        <v>10</v>
      </c>
      <c r="I8094">
        <v>279.18</v>
      </c>
      <c r="J8094" s="2">
        <v>0.05</v>
      </c>
    </row>
    <row r="8095" spans="1:10" x14ac:dyDescent="0.2">
      <c r="A8095" t="s">
        <v>13502</v>
      </c>
      <c r="B8095" t="s">
        <v>13503</v>
      </c>
      <c r="C8095" s="1">
        <f>_xlfn.XLOOKUP(order_items[[#This Row],[order_id]],orders!A:A,orders!C:C)</f>
        <v>45595</v>
      </c>
      <c r="D8095" s="3" t="str">
        <f>YEAR(order_items[[#This Row],[Date]])&amp;"-"&amp;TEXT(MONTH(order_items[[#This Row],[Date]]),"00")</f>
        <v>2024-10</v>
      </c>
      <c r="E8095" s="1" t="str">
        <f>_xlfn.XLOOKUP(order_items[[#This Row],[product_id]],products!A:A,products!C:C)</f>
        <v>Outdoor &amp; Sports</v>
      </c>
      <c r="F8095" t="s">
        <v>1012</v>
      </c>
      <c r="G8095" t="s">
        <v>1080</v>
      </c>
      <c r="H8095">
        <v>10</v>
      </c>
      <c r="I8095">
        <v>64.27</v>
      </c>
      <c r="J8095" s="2">
        <v>0</v>
      </c>
    </row>
    <row r="8096" spans="1:10" x14ac:dyDescent="0.2">
      <c r="A8096" t="s">
        <v>13504</v>
      </c>
      <c r="B8096" t="s">
        <v>13505</v>
      </c>
      <c r="C8096" s="1">
        <f>_xlfn.XLOOKUP(order_items[[#This Row],[order_id]],orders!A:A,orders!C:C)</f>
        <v>45066</v>
      </c>
      <c r="D8096" s="3" t="str">
        <f>YEAR(order_items[[#This Row],[Date]])&amp;"-"&amp;TEXT(MONTH(order_items[[#This Row],[Date]]),"00")</f>
        <v>2023-05</v>
      </c>
      <c r="E8096" s="1" t="str">
        <f>_xlfn.XLOOKUP(order_items[[#This Row],[product_id]],products!A:A,products!C:C)</f>
        <v>Outdoor &amp; Sports</v>
      </c>
      <c r="F8096" t="s">
        <v>1077</v>
      </c>
      <c r="G8096" t="s">
        <v>1054</v>
      </c>
      <c r="H8096">
        <v>13</v>
      </c>
      <c r="I8096">
        <v>171.72</v>
      </c>
      <c r="J8096" s="2">
        <v>0</v>
      </c>
    </row>
    <row r="8097" spans="1:10" x14ac:dyDescent="0.2">
      <c r="A8097" t="s">
        <v>13506</v>
      </c>
      <c r="B8097" t="s">
        <v>13507</v>
      </c>
      <c r="C8097" s="1">
        <f>_xlfn.XLOOKUP(order_items[[#This Row],[order_id]],orders!A:A,orders!C:C)</f>
        <v>45038</v>
      </c>
      <c r="D8097" s="3" t="str">
        <f>YEAR(order_items[[#This Row],[Date]])&amp;"-"&amp;TEXT(MONTH(order_items[[#This Row],[Date]]),"00")</f>
        <v>2023-04</v>
      </c>
      <c r="E8097" s="1" t="str">
        <f>_xlfn.XLOOKUP(order_items[[#This Row],[product_id]],products!A:A,products!C:C)</f>
        <v>Office Supplies</v>
      </c>
      <c r="F8097" t="s">
        <v>983</v>
      </c>
      <c r="G8097" t="s">
        <v>1101</v>
      </c>
      <c r="H8097">
        <v>9</v>
      </c>
      <c r="I8097">
        <v>287.95999999999998</v>
      </c>
      <c r="J8097" s="2">
        <v>0.05</v>
      </c>
    </row>
    <row r="8098" spans="1:10" x14ac:dyDescent="0.2">
      <c r="A8098" t="s">
        <v>13508</v>
      </c>
      <c r="B8098" t="s">
        <v>13509</v>
      </c>
      <c r="C8098" s="1">
        <f>_xlfn.XLOOKUP(order_items[[#This Row],[order_id]],orders!A:A,orders!C:C)</f>
        <v>45554</v>
      </c>
      <c r="D8098" s="3" t="str">
        <f>YEAR(order_items[[#This Row],[Date]])&amp;"-"&amp;TEXT(MONTH(order_items[[#This Row],[Date]]),"00")</f>
        <v>2024-09</v>
      </c>
      <c r="E8098" s="1" t="str">
        <f>_xlfn.XLOOKUP(order_items[[#This Row],[product_id]],products!A:A,products!C:C)</f>
        <v>Electronics</v>
      </c>
      <c r="F8098" t="s">
        <v>1070</v>
      </c>
      <c r="G8098" t="s">
        <v>1009</v>
      </c>
      <c r="H8098">
        <v>4</v>
      </c>
      <c r="I8098">
        <v>358.06</v>
      </c>
      <c r="J8098" s="2">
        <v>0</v>
      </c>
    </row>
    <row r="8099" spans="1:10" x14ac:dyDescent="0.2">
      <c r="A8099" t="s">
        <v>13510</v>
      </c>
      <c r="B8099" t="s">
        <v>13509</v>
      </c>
      <c r="C8099" s="1">
        <f>_xlfn.XLOOKUP(order_items[[#This Row],[order_id]],orders!A:A,orders!C:C)</f>
        <v>45554</v>
      </c>
      <c r="D8099" s="3" t="str">
        <f>YEAR(order_items[[#This Row],[Date]])&amp;"-"&amp;TEXT(MONTH(order_items[[#This Row],[Date]]),"00")</f>
        <v>2024-09</v>
      </c>
      <c r="E8099" s="1" t="str">
        <f>_xlfn.XLOOKUP(order_items[[#This Row],[product_id]],products!A:A,products!C:C)</f>
        <v>Electronics</v>
      </c>
      <c r="F8099" t="s">
        <v>978</v>
      </c>
      <c r="G8099" t="s">
        <v>1115</v>
      </c>
      <c r="H8099">
        <v>1</v>
      </c>
      <c r="I8099">
        <v>373.06</v>
      </c>
      <c r="J8099" s="2">
        <v>0</v>
      </c>
    </row>
    <row r="8100" spans="1:10" x14ac:dyDescent="0.2">
      <c r="A8100" t="s">
        <v>13511</v>
      </c>
      <c r="B8100" t="s">
        <v>13512</v>
      </c>
      <c r="C8100" s="1">
        <f>_xlfn.XLOOKUP(order_items[[#This Row],[order_id]],orders!A:A,orders!C:C)</f>
        <v>45326</v>
      </c>
      <c r="D8100" s="3" t="str">
        <f>YEAR(order_items[[#This Row],[Date]])&amp;"-"&amp;TEXT(MONTH(order_items[[#This Row],[Date]]),"00")</f>
        <v>2024-02</v>
      </c>
      <c r="E8100" s="1" t="str">
        <f>_xlfn.XLOOKUP(order_items[[#This Row],[product_id]],products!A:A,products!C:C)</f>
        <v>Outdoor &amp; Sports</v>
      </c>
      <c r="F8100" t="s">
        <v>1037</v>
      </c>
      <c r="G8100" t="s">
        <v>1122</v>
      </c>
      <c r="H8100">
        <v>21</v>
      </c>
      <c r="I8100">
        <v>443.86</v>
      </c>
      <c r="J8100" s="2">
        <v>0</v>
      </c>
    </row>
    <row r="8101" spans="1:10" x14ac:dyDescent="0.2">
      <c r="A8101" t="s">
        <v>13513</v>
      </c>
      <c r="B8101" t="s">
        <v>13514</v>
      </c>
      <c r="C8101" s="1">
        <f>_xlfn.XLOOKUP(order_items[[#This Row],[order_id]],orders!A:A,orders!C:C)</f>
        <v>45441</v>
      </c>
      <c r="D8101" s="3" t="str">
        <f>YEAR(order_items[[#This Row],[Date]])&amp;"-"&amp;TEXT(MONTH(order_items[[#This Row],[Date]]),"00")</f>
        <v>2024-05</v>
      </c>
      <c r="E8101" s="1" t="str">
        <f>_xlfn.XLOOKUP(order_items[[#This Row],[product_id]],products!A:A,products!C:C)</f>
        <v>Health &amp; Beauty</v>
      </c>
      <c r="F8101" t="s">
        <v>1064</v>
      </c>
      <c r="G8101" t="s">
        <v>1101</v>
      </c>
      <c r="H8101">
        <v>14</v>
      </c>
      <c r="I8101">
        <v>470.3</v>
      </c>
      <c r="J8101" s="2">
        <v>0.05</v>
      </c>
    </row>
    <row r="8102" spans="1:10" x14ac:dyDescent="0.2">
      <c r="A8102" t="s">
        <v>13515</v>
      </c>
      <c r="B8102" t="s">
        <v>13516</v>
      </c>
      <c r="C8102" s="1">
        <f>_xlfn.XLOOKUP(order_items[[#This Row],[order_id]],orders!A:A,orders!C:C)</f>
        <v>45344</v>
      </c>
      <c r="D8102" s="3" t="str">
        <f>YEAR(order_items[[#This Row],[Date]])&amp;"-"&amp;TEXT(MONTH(order_items[[#This Row],[Date]]),"00")</f>
        <v>2024-02</v>
      </c>
      <c r="E8102" s="1" t="str">
        <f>_xlfn.XLOOKUP(order_items[[#This Row],[product_id]],products!A:A,products!C:C)</f>
        <v>Outdoor &amp; Sports</v>
      </c>
      <c r="F8102" t="s">
        <v>1090</v>
      </c>
      <c r="G8102" t="s">
        <v>1101</v>
      </c>
      <c r="H8102">
        <v>5</v>
      </c>
      <c r="I8102">
        <v>225.63</v>
      </c>
      <c r="J8102" s="2">
        <v>0</v>
      </c>
    </row>
    <row r="8103" spans="1:10" x14ac:dyDescent="0.2">
      <c r="A8103" t="s">
        <v>13517</v>
      </c>
      <c r="B8103" t="s">
        <v>13516</v>
      </c>
      <c r="C8103" s="1">
        <f>_xlfn.XLOOKUP(order_items[[#This Row],[order_id]],orders!A:A,orders!C:C)</f>
        <v>45344</v>
      </c>
      <c r="D8103" s="3" t="str">
        <f>YEAR(order_items[[#This Row],[Date]])&amp;"-"&amp;TEXT(MONTH(order_items[[#This Row],[Date]]),"00")</f>
        <v>2024-02</v>
      </c>
      <c r="E8103" s="1" t="str">
        <f>_xlfn.XLOOKUP(order_items[[#This Row],[product_id]],products!A:A,products!C:C)</f>
        <v>Home &amp; Kitchen</v>
      </c>
      <c r="F8103" t="s">
        <v>949</v>
      </c>
      <c r="G8103" t="s">
        <v>1109</v>
      </c>
      <c r="H8103">
        <v>9</v>
      </c>
      <c r="I8103">
        <v>505.56</v>
      </c>
      <c r="J8103" s="2">
        <v>0</v>
      </c>
    </row>
    <row r="8104" spans="1:10" x14ac:dyDescent="0.2">
      <c r="A8104" t="s">
        <v>13518</v>
      </c>
      <c r="B8104" t="s">
        <v>13519</v>
      </c>
      <c r="C8104" s="1">
        <f>_xlfn.XLOOKUP(order_items[[#This Row],[order_id]],orders!A:A,orders!C:C)</f>
        <v>45541</v>
      </c>
      <c r="D8104" s="3" t="str">
        <f>YEAR(order_items[[#This Row],[Date]])&amp;"-"&amp;TEXT(MONTH(order_items[[#This Row],[Date]]),"00")</f>
        <v>2024-09</v>
      </c>
      <c r="E8104" s="1" t="str">
        <f>_xlfn.XLOOKUP(order_items[[#This Row],[product_id]],products!A:A,products!C:C)</f>
        <v>Health &amp; Beauty</v>
      </c>
      <c r="F8104" t="s">
        <v>1040</v>
      </c>
      <c r="G8104" t="s">
        <v>1119</v>
      </c>
      <c r="H8104">
        <v>15</v>
      </c>
      <c r="I8104">
        <v>316.45</v>
      </c>
      <c r="J8104" s="2">
        <v>0</v>
      </c>
    </row>
    <row r="8105" spans="1:10" x14ac:dyDescent="0.2">
      <c r="A8105" t="s">
        <v>13520</v>
      </c>
      <c r="B8105" t="s">
        <v>13519</v>
      </c>
      <c r="C8105" s="1">
        <f>_xlfn.XLOOKUP(order_items[[#This Row],[order_id]],orders!A:A,orders!C:C)</f>
        <v>45541</v>
      </c>
      <c r="D8105" s="3" t="str">
        <f>YEAR(order_items[[#This Row],[Date]])&amp;"-"&amp;TEXT(MONTH(order_items[[#This Row],[Date]]),"00")</f>
        <v>2024-09</v>
      </c>
      <c r="E8105" s="1" t="str">
        <f>_xlfn.XLOOKUP(order_items[[#This Row],[product_id]],products!A:A,products!C:C)</f>
        <v>Health &amp; Beauty</v>
      </c>
      <c r="F8105" t="s">
        <v>1043</v>
      </c>
      <c r="G8105" t="s">
        <v>1009</v>
      </c>
      <c r="H8105">
        <v>3</v>
      </c>
      <c r="I8105">
        <v>306.07</v>
      </c>
      <c r="J8105" s="2">
        <v>0.15</v>
      </c>
    </row>
    <row r="8106" spans="1:10" x14ac:dyDescent="0.2">
      <c r="A8106" t="s">
        <v>13521</v>
      </c>
      <c r="B8106" t="s">
        <v>13522</v>
      </c>
      <c r="C8106" s="1">
        <f>_xlfn.XLOOKUP(order_items[[#This Row],[order_id]],orders!A:A,orders!C:C)</f>
        <v>45389</v>
      </c>
      <c r="D8106" s="3" t="str">
        <f>YEAR(order_items[[#This Row],[Date]])&amp;"-"&amp;TEXT(MONTH(order_items[[#This Row],[Date]]),"00")</f>
        <v>2024-04</v>
      </c>
      <c r="E8106" s="1" t="str">
        <f>_xlfn.XLOOKUP(order_items[[#This Row],[product_id]],products!A:A,products!C:C)</f>
        <v>Home &amp; Kitchen</v>
      </c>
      <c r="F8106" t="s">
        <v>949</v>
      </c>
      <c r="G8106" t="s">
        <v>1119</v>
      </c>
      <c r="H8106">
        <v>3</v>
      </c>
      <c r="I8106">
        <v>505.56</v>
      </c>
      <c r="J8106" s="2">
        <v>0.1</v>
      </c>
    </row>
    <row r="8107" spans="1:10" x14ac:dyDescent="0.2">
      <c r="A8107" t="s">
        <v>13523</v>
      </c>
      <c r="B8107" t="s">
        <v>13524</v>
      </c>
      <c r="C8107" s="1">
        <f>_xlfn.XLOOKUP(order_items[[#This Row],[order_id]],orders!A:A,orders!C:C)</f>
        <v>45021</v>
      </c>
      <c r="D8107" s="3" t="str">
        <f>YEAR(order_items[[#This Row],[Date]])&amp;"-"&amp;TEXT(MONTH(order_items[[#This Row],[Date]]),"00")</f>
        <v>2023-04</v>
      </c>
      <c r="E8107" s="1" t="str">
        <f>_xlfn.XLOOKUP(order_items[[#This Row],[product_id]],products!A:A,products!C:C)</f>
        <v>Home &amp; Kitchen</v>
      </c>
      <c r="F8107" t="s">
        <v>1092</v>
      </c>
      <c r="G8107" t="s">
        <v>1080</v>
      </c>
      <c r="H8107">
        <v>3</v>
      </c>
      <c r="I8107">
        <v>190.51</v>
      </c>
      <c r="J8107" s="2">
        <v>0</v>
      </c>
    </row>
    <row r="8108" spans="1:10" x14ac:dyDescent="0.2">
      <c r="A8108" t="s">
        <v>13525</v>
      </c>
      <c r="B8108" t="s">
        <v>13524</v>
      </c>
      <c r="C8108" s="1">
        <f>_xlfn.XLOOKUP(order_items[[#This Row],[order_id]],orders!A:A,orders!C:C)</f>
        <v>45021</v>
      </c>
      <c r="D8108" s="3" t="str">
        <f>YEAR(order_items[[#This Row],[Date]])&amp;"-"&amp;TEXT(MONTH(order_items[[#This Row],[Date]]),"00")</f>
        <v>2023-04</v>
      </c>
      <c r="E8108" s="1" t="str">
        <f>_xlfn.XLOOKUP(order_items[[#This Row],[product_id]],products!A:A,products!C:C)</f>
        <v>Outdoor &amp; Sports</v>
      </c>
      <c r="F8108" t="s">
        <v>952</v>
      </c>
      <c r="G8108" t="s">
        <v>1080</v>
      </c>
      <c r="H8108">
        <v>7</v>
      </c>
      <c r="I8108">
        <v>230.33</v>
      </c>
      <c r="J8108" s="2">
        <v>0.15</v>
      </c>
    </row>
    <row r="8109" spans="1:10" x14ac:dyDescent="0.2">
      <c r="A8109" t="s">
        <v>13526</v>
      </c>
      <c r="B8109" t="s">
        <v>13524</v>
      </c>
      <c r="C8109" s="1">
        <f>_xlfn.XLOOKUP(order_items[[#This Row],[order_id]],orders!A:A,orders!C:C)</f>
        <v>45021</v>
      </c>
      <c r="D8109" s="3" t="str">
        <f>YEAR(order_items[[#This Row],[Date]])&amp;"-"&amp;TEXT(MONTH(order_items[[#This Row],[Date]]),"00")</f>
        <v>2023-04</v>
      </c>
      <c r="E8109" s="1" t="str">
        <f>_xlfn.XLOOKUP(order_items[[#This Row],[product_id]],products!A:A,products!C:C)</f>
        <v>Outdoor &amp; Sports</v>
      </c>
      <c r="F8109" t="s">
        <v>1113</v>
      </c>
      <c r="G8109" t="s">
        <v>1109</v>
      </c>
      <c r="H8109">
        <v>11</v>
      </c>
      <c r="I8109">
        <v>285.12</v>
      </c>
      <c r="J8109" s="2">
        <v>0</v>
      </c>
    </row>
    <row r="8110" spans="1:10" x14ac:dyDescent="0.2">
      <c r="A8110" t="s">
        <v>13527</v>
      </c>
      <c r="B8110" t="s">
        <v>13528</v>
      </c>
      <c r="C8110" s="1">
        <f>_xlfn.XLOOKUP(order_items[[#This Row],[order_id]],orders!A:A,orders!C:C)</f>
        <v>44970</v>
      </c>
      <c r="D8110" s="3" t="str">
        <f>YEAR(order_items[[#This Row],[Date]])&amp;"-"&amp;TEXT(MONTH(order_items[[#This Row],[Date]]),"00")</f>
        <v>2023-02</v>
      </c>
      <c r="E8110" s="1" t="str">
        <f>_xlfn.XLOOKUP(order_items[[#This Row],[product_id]],products!A:A,products!C:C)</f>
        <v>Office Supplies</v>
      </c>
      <c r="F8110" t="s">
        <v>918</v>
      </c>
      <c r="G8110" t="s">
        <v>1122</v>
      </c>
      <c r="H8110">
        <v>9</v>
      </c>
      <c r="I8110">
        <v>195.47</v>
      </c>
      <c r="J8110" s="2">
        <v>0</v>
      </c>
    </row>
    <row r="8111" spans="1:10" x14ac:dyDescent="0.2">
      <c r="A8111" t="s">
        <v>13529</v>
      </c>
      <c r="B8111" t="s">
        <v>13530</v>
      </c>
      <c r="C8111" s="1">
        <f>_xlfn.XLOOKUP(order_items[[#This Row],[order_id]],orders!A:A,orders!C:C)</f>
        <v>45606</v>
      </c>
      <c r="D8111" s="3" t="str">
        <f>YEAR(order_items[[#This Row],[Date]])&amp;"-"&amp;TEXT(MONTH(order_items[[#This Row],[Date]]),"00")</f>
        <v>2024-11</v>
      </c>
      <c r="E8111" s="1" t="str">
        <f>_xlfn.XLOOKUP(order_items[[#This Row],[product_id]],products!A:A,products!C:C)</f>
        <v>Electronics</v>
      </c>
      <c r="F8111" t="s">
        <v>1008</v>
      </c>
      <c r="G8111" t="s">
        <v>1009</v>
      </c>
      <c r="H8111">
        <v>11</v>
      </c>
      <c r="I8111">
        <v>312.08</v>
      </c>
      <c r="J8111" s="2">
        <v>0.1</v>
      </c>
    </row>
    <row r="8112" spans="1:10" x14ac:dyDescent="0.2">
      <c r="A8112" t="s">
        <v>13531</v>
      </c>
      <c r="B8112" t="s">
        <v>13532</v>
      </c>
      <c r="C8112" s="1">
        <f>_xlfn.XLOOKUP(order_items[[#This Row],[order_id]],orders!A:A,orders!C:C)</f>
        <v>45529</v>
      </c>
      <c r="D8112" s="3" t="str">
        <f>YEAR(order_items[[#This Row],[Date]])&amp;"-"&amp;TEXT(MONTH(order_items[[#This Row],[Date]]),"00")</f>
        <v>2024-08</v>
      </c>
      <c r="E8112" s="1" t="str">
        <f>_xlfn.XLOOKUP(order_items[[#This Row],[product_id]],products!A:A,products!C:C)</f>
        <v>Office Supplies</v>
      </c>
      <c r="F8112" t="s">
        <v>960</v>
      </c>
      <c r="G8112" t="s">
        <v>1009</v>
      </c>
      <c r="H8112">
        <v>2</v>
      </c>
      <c r="I8112">
        <v>175.54</v>
      </c>
      <c r="J8112" s="2">
        <v>0.05</v>
      </c>
    </row>
    <row r="8113" spans="1:10" x14ac:dyDescent="0.2">
      <c r="A8113" t="s">
        <v>13533</v>
      </c>
      <c r="B8113" t="s">
        <v>13532</v>
      </c>
      <c r="C8113" s="1">
        <f>_xlfn.XLOOKUP(order_items[[#This Row],[order_id]],orders!A:A,orders!C:C)</f>
        <v>45529</v>
      </c>
      <c r="D8113" s="3" t="str">
        <f>YEAR(order_items[[#This Row],[Date]])&amp;"-"&amp;TEXT(MONTH(order_items[[#This Row],[Date]]),"00")</f>
        <v>2024-08</v>
      </c>
      <c r="E8113" s="1" t="str">
        <f>_xlfn.XLOOKUP(order_items[[#This Row],[product_id]],products!A:A,products!C:C)</f>
        <v>Office Supplies</v>
      </c>
      <c r="F8113" t="s">
        <v>1051</v>
      </c>
      <c r="G8113" t="s">
        <v>1101</v>
      </c>
      <c r="H8113">
        <v>16</v>
      </c>
      <c r="I8113">
        <v>189.58</v>
      </c>
      <c r="J8113" s="2">
        <v>0.05</v>
      </c>
    </row>
    <row r="8114" spans="1:10" x14ac:dyDescent="0.2">
      <c r="A8114" t="s">
        <v>13534</v>
      </c>
      <c r="B8114" t="s">
        <v>13532</v>
      </c>
      <c r="C8114" s="1">
        <f>_xlfn.XLOOKUP(order_items[[#This Row],[order_id]],orders!A:A,orders!C:C)</f>
        <v>45529</v>
      </c>
      <c r="D8114" s="3" t="str">
        <f>YEAR(order_items[[#This Row],[Date]])&amp;"-"&amp;TEXT(MONTH(order_items[[#This Row],[Date]]),"00")</f>
        <v>2024-08</v>
      </c>
      <c r="E8114" s="1" t="str">
        <f>_xlfn.XLOOKUP(order_items[[#This Row],[product_id]],products!A:A,products!C:C)</f>
        <v>Office Supplies</v>
      </c>
      <c r="F8114" t="s">
        <v>1060</v>
      </c>
      <c r="G8114" t="s">
        <v>917</v>
      </c>
      <c r="H8114">
        <v>8</v>
      </c>
      <c r="I8114">
        <v>222.24</v>
      </c>
      <c r="J8114" s="2">
        <v>0.15</v>
      </c>
    </row>
    <row r="8115" spans="1:10" x14ac:dyDescent="0.2">
      <c r="A8115" t="s">
        <v>13535</v>
      </c>
      <c r="B8115" t="s">
        <v>13532</v>
      </c>
      <c r="C8115" s="1">
        <f>_xlfn.XLOOKUP(order_items[[#This Row],[order_id]],orders!A:A,orders!C:C)</f>
        <v>45529</v>
      </c>
      <c r="D8115" s="3" t="str">
        <f>YEAR(order_items[[#This Row],[Date]])&amp;"-"&amp;TEXT(MONTH(order_items[[#This Row],[Date]]),"00")</f>
        <v>2024-08</v>
      </c>
      <c r="E8115" s="1" t="str">
        <f>_xlfn.XLOOKUP(order_items[[#This Row],[product_id]],products!A:A,products!C:C)</f>
        <v>Health &amp; Beauty</v>
      </c>
      <c r="F8115" t="s">
        <v>1023</v>
      </c>
      <c r="G8115" t="s">
        <v>917</v>
      </c>
      <c r="H8115">
        <v>7</v>
      </c>
      <c r="I8115">
        <v>59</v>
      </c>
      <c r="J8115" s="2">
        <v>0.15</v>
      </c>
    </row>
    <row r="8116" spans="1:10" x14ac:dyDescent="0.2">
      <c r="A8116" t="s">
        <v>13536</v>
      </c>
      <c r="B8116" t="s">
        <v>13537</v>
      </c>
      <c r="C8116" s="1">
        <f>_xlfn.XLOOKUP(order_items[[#This Row],[order_id]],orders!A:A,orders!C:C)</f>
        <v>45104</v>
      </c>
      <c r="D8116" s="3" t="str">
        <f>YEAR(order_items[[#This Row],[Date]])&amp;"-"&amp;TEXT(MONTH(order_items[[#This Row],[Date]]),"00")</f>
        <v>2023-06</v>
      </c>
      <c r="E8116" s="1" t="str">
        <f>_xlfn.XLOOKUP(order_items[[#This Row],[product_id]],products!A:A,products!C:C)</f>
        <v>Electronics</v>
      </c>
      <c r="F8116" t="s">
        <v>978</v>
      </c>
      <c r="G8116" t="s">
        <v>917</v>
      </c>
      <c r="H8116">
        <v>20</v>
      </c>
      <c r="I8116">
        <v>373.06</v>
      </c>
      <c r="J8116" s="2">
        <v>0</v>
      </c>
    </row>
    <row r="8117" spans="1:10" x14ac:dyDescent="0.2">
      <c r="A8117" t="s">
        <v>13538</v>
      </c>
      <c r="B8117" t="s">
        <v>13539</v>
      </c>
      <c r="C8117" s="1">
        <f>_xlfn.XLOOKUP(order_items[[#This Row],[order_id]],orders!A:A,orders!C:C)</f>
        <v>44929</v>
      </c>
      <c r="D8117" s="3" t="str">
        <f>YEAR(order_items[[#This Row],[Date]])&amp;"-"&amp;TEXT(MONTH(order_items[[#This Row],[Date]]),"00")</f>
        <v>2023-01</v>
      </c>
      <c r="E8117" s="1" t="str">
        <f>_xlfn.XLOOKUP(order_items[[#This Row],[product_id]],products!A:A,products!C:C)</f>
        <v>Home &amp; Kitchen</v>
      </c>
      <c r="F8117" t="s">
        <v>970</v>
      </c>
      <c r="G8117" t="s">
        <v>1119</v>
      </c>
      <c r="H8117">
        <v>4</v>
      </c>
      <c r="I8117">
        <v>349.21</v>
      </c>
      <c r="J8117" s="2">
        <v>0.15</v>
      </c>
    </row>
    <row r="8118" spans="1:10" x14ac:dyDescent="0.2">
      <c r="A8118" t="s">
        <v>13540</v>
      </c>
      <c r="B8118" t="s">
        <v>13541</v>
      </c>
      <c r="C8118" s="1">
        <f>_xlfn.XLOOKUP(order_items[[#This Row],[order_id]],orders!A:A,orders!C:C)</f>
        <v>45351</v>
      </c>
      <c r="D8118" s="3" t="str">
        <f>YEAR(order_items[[#This Row],[Date]])&amp;"-"&amp;TEXT(MONTH(order_items[[#This Row],[Date]]),"00")</f>
        <v>2024-02</v>
      </c>
      <c r="E8118" s="1" t="str">
        <f>_xlfn.XLOOKUP(order_items[[#This Row],[product_id]],products!A:A,products!C:C)</f>
        <v>Home &amp; Kitchen</v>
      </c>
      <c r="F8118" t="s">
        <v>953</v>
      </c>
      <c r="G8118" t="s">
        <v>1119</v>
      </c>
      <c r="H8118">
        <v>14</v>
      </c>
      <c r="I8118">
        <v>42.06</v>
      </c>
      <c r="J8118" s="2">
        <v>0.05</v>
      </c>
    </row>
    <row r="8119" spans="1:10" x14ac:dyDescent="0.2">
      <c r="A8119" t="s">
        <v>13542</v>
      </c>
      <c r="B8119" t="s">
        <v>13541</v>
      </c>
      <c r="C8119" s="1">
        <f>_xlfn.XLOOKUP(order_items[[#This Row],[order_id]],orders!A:A,orders!C:C)</f>
        <v>45351</v>
      </c>
      <c r="D8119" s="3" t="str">
        <f>YEAR(order_items[[#This Row],[Date]])&amp;"-"&amp;TEXT(MONTH(order_items[[#This Row],[Date]]),"00")</f>
        <v>2024-02</v>
      </c>
      <c r="E8119" s="1" t="str">
        <f>_xlfn.XLOOKUP(order_items[[#This Row],[product_id]],products!A:A,products!C:C)</f>
        <v>Electronics</v>
      </c>
      <c r="F8119" t="s">
        <v>935</v>
      </c>
      <c r="G8119" t="s">
        <v>1122</v>
      </c>
      <c r="H8119">
        <v>17</v>
      </c>
      <c r="I8119">
        <v>208.02</v>
      </c>
      <c r="J8119" s="2">
        <v>0.1</v>
      </c>
    </row>
    <row r="8120" spans="1:10" x14ac:dyDescent="0.2">
      <c r="A8120" t="s">
        <v>13543</v>
      </c>
      <c r="B8120" t="s">
        <v>13541</v>
      </c>
      <c r="C8120" s="1">
        <f>_xlfn.XLOOKUP(order_items[[#This Row],[order_id]],orders!A:A,orders!C:C)</f>
        <v>45351</v>
      </c>
      <c r="D8120" s="3" t="str">
        <f>YEAR(order_items[[#This Row],[Date]])&amp;"-"&amp;TEXT(MONTH(order_items[[#This Row],[Date]]),"00")</f>
        <v>2024-02</v>
      </c>
      <c r="E8120" s="1" t="str">
        <f>_xlfn.XLOOKUP(order_items[[#This Row],[product_id]],products!A:A,products!C:C)</f>
        <v>Outdoor &amp; Sports</v>
      </c>
      <c r="F8120" t="s">
        <v>993</v>
      </c>
      <c r="G8120" t="s">
        <v>1115</v>
      </c>
      <c r="H8120">
        <v>2</v>
      </c>
      <c r="I8120">
        <v>219.99</v>
      </c>
      <c r="J8120" s="2">
        <v>0.15</v>
      </c>
    </row>
    <row r="8121" spans="1:10" x14ac:dyDescent="0.2">
      <c r="A8121" t="s">
        <v>13544</v>
      </c>
      <c r="B8121" t="s">
        <v>13541</v>
      </c>
      <c r="C8121" s="1">
        <f>_xlfn.XLOOKUP(order_items[[#This Row],[order_id]],orders!A:A,orders!C:C)</f>
        <v>45351</v>
      </c>
      <c r="D8121" s="3" t="str">
        <f>YEAR(order_items[[#This Row],[Date]])&amp;"-"&amp;TEXT(MONTH(order_items[[#This Row],[Date]]),"00")</f>
        <v>2024-02</v>
      </c>
      <c r="E8121" s="1" t="str">
        <f>_xlfn.XLOOKUP(order_items[[#This Row],[product_id]],products!A:A,products!C:C)</f>
        <v>Home &amp; Kitchen</v>
      </c>
      <c r="F8121" t="s">
        <v>971</v>
      </c>
      <c r="G8121" t="s">
        <v>1109</v>
      </c>
      <c r="H8121">
        <v>9</v>
      </c>
      <c r="I8121">
        <v>253.72</v>
      </c>
    </row>
    <row r="8122" spans="1:10" x14ac:dyDescent="0.2">
      <c r="A8122" t="s">
        <v>13545</v>
      </c>
      <c r="B8122" t="s">
        <v>13546</v>
      </c>
      <c r="C8122" s="1">
        <f>_xlfn.XLOOKUP(order_items[[#This Row],[order_id]],orders!A:A,orders!C:C)</f>
        <v>45463</v>
      </c>
      <c r="D8122" s="3" t="str">
        <f>YEAR(order_items[[#This Row],[Date]])&amp;"-"&amp;TEXT(MONTH(order_items[[#This Row],[Date]]),"00")</f>
        <v>2024-06</v>
      </c>
      <c r="E8122" s="1" t="str">
        <f>_xlfn.XLOOKUP(order_items[[#This Row],[product_id]],products!A:A,products!C:C)</f>
        <v>Office Supplies</v>
      </c>
      <c r="F8122" t="s">
        <v>1007</v>
      </c>
      <c r="G8122" t="s">
        <v>1122</v>
      </c>
      <c r="H8122">
        <v>4</v>
      </c>
      <c r="I8122">
        <v>51.68</v>
      </c>
      <c r="J8122" s="2">
        <v>0</v>
      </c>
    </row>
    <row r="8123" spans="1:10" x14ac:dyDescent="0.2">
      <c r="A8123" t="s">
        <v>13547</v>
      </c>
      <c r="B8123" t="s">
        <v>13548</v>
      </c>
      <c r="C8123" s="1">
        <f>_xlfn.XLOOKUP(order_items[[#This Row],[order_id]],orders!A:A,orders!C:C)</f>
        <v>45619</v>
      </c>
      <c r="D8123" s="3" t="str">
        <f>YEAR(order_items[[#This Row],[Date]])&amp;"-"&amp;TEXT(MONTH(order_items[[#This Row],[Date]]),"00")</f>
        <v>2024-11</v>
      </c>
      <c r="E8123" s="1" t="str">
        <f>_xlfn.XLOOKUP(order_items[[#This Row],[product_id]],products!A:A,products!C:C)</f>
        <v>Health &amp; Beauty</v>
      </c>
      <c r="F8123" t="s">
        <v>929</v>
      </c>
      <c r="G8123" t="s">
        <v>1080</v>
      </c>
      <c r="H8123">
        <v>15</v>
      </c>
      <c r="I8123">
        <v>406.99</v>
      </c>
      <c r="J8123" s="2">
        <v>0.15</v>
      </c>
    </row>
    <row r="8124" spans="1:10" x14ac:dyDescent="0.2">
      <c r="A8124" t="s">
        <v>13549</v>
      </c>
      <c r="B8124" t="s">
        <v>13548</v>
      </c>
      <c r="C8124" s="1">
        <f>_xlfn.XLOOKUP(order_items[[#This Row],[order_id]],orders!A:A,orders!C:C)</f>
        <v>45619</v>
      </c>
      <c r="D8124" s="3" t="str">
        <f>YEAR(order_items[[#This Row],[Date]])&amp;"-"&amp;TEXT(MONTH(order_items[[#This Row],[Date]]),"00")</f>
        <v>2024-11</v>
      </c>
      <c r="E8124" s="1" t="str">
        <f>_xlfn.XLOOKUP(order_items[[#This Row],[product_id]],products!A:A,products!C:C)</f>
        <v>Outdoor &amp; Sports</v>
      </c>
      <c r="F8124" t="s">
        <v>1039</v>
      </c>
      <c r="G8124" t="s">
        <v>1122</v>
      </c>
      <c r="H8124">
        <v>9</v>
      </c>
      <c r="I8124">
        <v>374.4</v>
      </c>
      <c r="J8124" s="2">
        <v>0.1</v>
      </c>
    </row>
    <row r="8125" spans="1:10" x14ac:dyDescent="0.2">
      <c r="A8125" t="s">
        <v>13550</v>
      </c>
      <c r="B8125" t="s">
        <v>13551</v>
      </c>
      <c r="C8125" s="1">
        <f>_xlfn.XLOOKUP(order_items[[#This Row],[order_id]],orders!A:A,orders!C:C)</f>
        <v>45346</v>
      </c>
      <c r="D8125" s="3" t="str">
        <f>YEAR(order_items[[#This Row],[Date]])&amp;"-"&amp;TEXT(MONTH(order_items[[#This Row],[Date]]),"00")</f>
        <v>2024-02</v>
      </c>
      <c r="E8125" s="1" t="str">
        <f>_xlfn.XLOOKUP(order_items[[#This Row],[product_id]],products!A:A,products!C:C)</f>
        <v>Electronics</v>
      </c>
      <c r="F8125" t="s">
        <v>1063</v>
      </c>
      <c r="G8125" t="s">
        <v>1054</v>
      </c>
      <c r="H8125">
        <v>12</v>
      </c>
      <c r="I8125">
        <v>401.64</v>
      </c>
      <c r="J8125" s="2">
        <v>0</v>
      </c>
    </row>
    <row r="8126" spans="1:10" x14ac:dyDescent="0.2">
      <c r="A8126" t="s">
        <v>13552</v>
      </c>
      <c r="B8126" t="s">
        <v>13553</v>
      </c>
      <c r="C8126" s="1">
        <f>_xlfn.XLOOKUP(order_items[[#This Row],[order_id]],orders!A:A,orders!C:C)</f>
        <v>45030</v>
      </c>
      <c r="D8126" s="3" t="str">
        <f>YEAR(order_items[[#This Row],[Date]])&amp;"-"&amp;TEXT(MONTH(order_items[[#This Row],[Date]]),"00")</f>
        <v>2023-04</v>
      </c>
      <c r="E8126" s="1" t="str">
        <f>_xlfn.XLOOKUP(order_items[[#This Row],[product_id]],products!A:A,products!C:C)</f>
        <v>Outdoor &amp; Sports</v>
      </c>
      <c r="F8126" t="s">
        <v>1011</v>
      </c>
      <c r="G8126" t="s">
        <v>1120</v>
      </c>
      <c r="H8126">
        <v>21</v>
      </c>
      <c r="I8126">
        <v>485.61</v>
      </c>
      <c r="J8126" s="2">
        <v>0</v>
      </c>
    </row>
    <row r="8127" spans="1:10" x14ac:dyDescent="0.2">
      <c r="A8127" t="s">
        <v>13554</v>
      </c>
      <c r="B8127" t="s">
        <v>13553</v>
      </c>
      <c r="C8127" s="1">
        <f>_xlfn.XLOOKUP(order_items[[#This Row],[order_id]],orders!A:A,orders!C:C)</f>
        <v>45030</v>
      </c>
      <c r="D8127" s="3" t="str">
        <f>YEAR(order_items[[#This Row],[Date]])&amp;"-"&amp;TEXT(MONTH(order_items[[#This Row],[Date]]),"00")</f>
        <v>2023-04</v>
      </c>
      <c r="E8127" s="1" t="str">
        <f>_xlfn.XLOOKUP(order_items[[#This Row],[product_id]],products!A:A,products!C:C)</f>
        <v>Outdoor &amp; Sports</v>
      </c>
      <c r="F8127" t="s">
        <v>1098</v>
      </c>
      <c r="G8127" t="s">
        <v>1054</v>
      </c>
      <c r="H8127">
        <v>1</v>
      </c>
      <c r="I8127">
        <v>398.53</v>
      </c>
      <c r="J8127" s="2">
        <v>0</v>
      </c>
    </row>
    <row r="8128" spans="1:10" x14ac:dyDescent="0.2">
      <c r="A8128" t="s">
        <v>13555</v>
      </c>
      <c r="B8128" t="s">
        <v>13556</v>
      </c>
      <c r="C8128" s="1">
        <f>_xlfn.XLOOKUP(order_items[[#This Row],[order_id]],orders!A:A,orders!C:C)</f>
        <v>45306</v>
      </c>
      <c r="D8128" s="3" t="str">
        <f>YEAR(order_items[[#This Row],[Date]])&amp;"-"&amp;TEXT(MONTH(order_items[[#This Row],[Date]]),"00")</f>
        <v>2024-01</v>
      </c>
      <c r="E8128" s="1" t="str">
        <f>_xlfn.XLOOKUP(order_items[[#This Row],[product_id]],products!A:A,products!C:C)</f>
        <v>Office Supplies</v>
      </c>
      <c r="F8128" t="s">
        <v>932</v>
      </c>
      <c r="G8128" t="s">
        <v>1119</v>
      </c>
      <c r="H8128">
        <v>14</v>
      </c>
      <c r="I8128">
        <v>122.56</v>
      </c>
      <c r="J8128" s="2">
        <v>0.1</v>
      </c>
    </row>
    <row r="8129" spans="1:10" x14ac:dyDescent="0.2">
      <c r="A8129" t="s">
        <v>13557</v>
      </c>
      <c r="B8129" t="s">
        <v>13556</v>
      </c>
      <c r="C8129" s="1">
        <f>_xlfn.XLOOKUP(order_items[[#This Row],[order_id]],orders!A:A,orders!C:C)</f>
        <v>45306</v>
      </c>
      <c r="D8129" s="3" t="str">
        <f>YEAR(order_items[[#This Row],[Date]])&amp;"-"&amp;TEXT(MONTH(order_items[[#This Row],[Date]]),"00")</f>
        <v>2024-01</v>
      </c>
      <c r="E8129" s="1" t="str">
        <f>_xlfn.XLOOKUP(order_items[[#This Row],[product_id]],products!A:A,products!C:C)</f>
        <v>Office Supplies</v>
      </c>
      <c r="F8129" t="s">
        <v>1104</v>
      </c>
      <c r="G8129" t="s">
        <v>1101</v>
      </c>
      <c r="H8129">
        <v>16</v>
      </c>
      <c r="I8129">
        <v>95.05</v>
      </c>
      <c r="J8129" s="2">
        <v>0</v>
      </c>
    </row>
    <row r="8130" spans="1:10" x14ac:dyDescent="0.2">
      <c r="A8130" t="s">
        <v>13558</v>
      </c>
      <c r="B8130" t="s">
        <v>13556</v>
      </c>
      <c r="C8130" s="1">
        <f>_xlfn.XLOOKUP(order_items[[#This Row],[order_id]],orders!A:A,orders!C:C)</f>
        <v>45306</v>
      </c>
      <c r="D8130" s="3" t="str">
        <f>YEAR(order_items[[#This Row],[Date]])&amp;"-"&amp;TEXT(MONTH(order_items[[#This Row],[Date]]),"00")</f>
        <v>2024-01</v>
      </c>
      <c r="E8130" s="1" t="str">
        <f>_xlfn.XLOOKUP(order_items[[#This Row],[product_id]],products!A:A,products!C:C)</f>
        <v>Home &amp; Kitchen</v>
      </c>
      <c r="F8130" t="s">
        <v>982</v>
      </c>
      <c r="G8130" t="s">
        <v>1120</v>
      </c>
      <c r="H8130">
        <v>3</v>
      </c>
      <c r="I8130">
        <v>11.59</v>
      </c>
      <c r="J8130" s="2">
        <v>0.15</v>
      </c>
    </row>
    <row r="8131" spans="1:10" x14ac:dyDescent="0.2">
      <c r="A8131" t="s">
        <v>13559</v>
      </c>
      <c r="B8131" t="s">
        <v>13560</v>
      </c>
      <c r="C8131" s="1">
        <f>_xlfn.XLOOKUP(order_items[[#This Row],[order_id]],orders!A:A,orders!C:C)</f>
        <v>45145</v>
      </c>
      <c r="D8131" s="3" t="str">
        <f>YEAR(order_items[[#This Row],[Date]])&amp;"-"&amp;TEXT(MONTH(order_items[[#This Row],[Date]]),"00")</f>
        <v>2023-08</v>
      </c>
      <c r="E8131" s="1" t="str">
        <f>_xlfn.XLOOKUP(order_items[[#This Row],[product_id]],products!A:A,products!C:C)</f>
        <v>Office Supplies</v>
      </c>
      <c r="F8131" t="s">
        <v>1018</v>
      </c>
      <c r="G8131" t="s">
        <v>1009</v>
      </c>
      <c r="H8131">
        <v>18</v>
      </c>
      <c r="I8131">
        <v>72.400000000000006</v>
      </c>
      <c r="J8131" s="2">
        <v>0.15</v>
      </c>
    </row>
    <row r="8132" spans="1:10" x14ac:dyDescent="0.2">
      <c r="A8132" t="s">
        <v>13561</v>
      </c>
      <c r="B8132" t="s">
        <v>13560</v>
      </c>
      <c r="C8132" s="1">
        <f>_xlfn.XLOOKUP(order_items[[#This Row],[order_id]],orders!A:A,orders!C:C)</f>
        <v>45145</v>
      </c>
      <c r="D8132" s="3" t="str">
        <f>YEAR(order_items[[#This Row],[Date]])&amp;"-"&amp;TEXT(MONTH(order_items[[#This Row],[Date]]),"00")</f>
        <v>2023-08</v>
      </c>
      <c r="E8132" s="1" t="str">
        <f>_xlfn.XLOOKUP(order_items[[#This Row],[product_id]],products!A:A,products!C:C)</f>
        <v>Outdoor &amp; Sports</v>
      </c>
      <c r="F8132" t="s">
        <v>1106</v>
      </c>
      <c r="G8132" t="s">
        <v>1115</v>
      </c>
      <c r="H8132">
        <v>19</v>
      </c>
      <c r="I8132">
        <v>294.41000000000003</v>
      </c>
      <c r="J8132" s="2">
        <v>0</v>
      </c>
    </row>
    <row r="8133" spans="1:10" x14ac:dyDescent="0.2">
      <c r="A8133" t="s">
        <v>13562</v>
      </c>
      <c r="B8133" t="s">
        <v>13560</v>
      </c>
      <c r="C8133" s="1">
        <f>_xlfn.XLOOKUP(order_items[[#This Row],[order_id]],orders!A:A,orders!C:C)</f>
        <v>45145</v>
      </c>
      <c r="D8133" s="3" t="str">
        <f>YEAR(order_items[[#This Row],[Date]])&amp;"-"&amp;TEXT(MONTH(order_items[[#This Row],[Date]]),"00")</f>
        <v>2023-08</v>
      </c>
      <c r="E8133" s="1" t="str">
        <f>_xlfn.XLOOKUP(order_items[[#This Row],[product_id]],products!A:A,products!C:C)</f>
        <v>Home &amp; Kitchen</v>
      </c>
      <c r="F8133" t="s">
        <v>1047</v>
      </c>
      <c r="G8133" t="s">
        <v>1115</v>
      </c>
      <c r="H8133">
        <v>9</v>
      </c>
      <c r="I8133">
        <v>336.63</v>
      </c>
      <c r="J8133" s="2">
        <v>0</v>
      </c>
    </row>
    <row r="8134" spans="1:10" x14ac:dyDescent="0.2">
      <c r="A8134" t="s">
        <v>13563</v>
      </c>
      <c r="B8134" t="s">
        <v>13564</v>
      </c>
      <c r="C8134" s="1">
        <f>_xlfn.XLOOKUP(order_items[[#This Row],[order_id]],orders!A:A,orders!C:C)</f>
        <v>44948</v>
      </c>
      <c r="D8134" s="3" t="str">
        <f>YEAR(order_items[[#This Row],[Date]])&amp;"-"&amp;TEXT(MONTH(order_items[[#This Row],[Date]]),"00")</f>
        <v>2023-01</v>
      </c>
      <c r="E8134" s="1" t="str">
        <f>_xlfn.XLOOKUP(order_items[[#This Row],[product_id]],products!A:A,products!C:C)</f>
        <v>Office Supplies</v>
      </c>
      <c r="F8134" t="s">
        <v>960</v>
      </c>
      <c r="G8134" t="s">
        <v>917</v>
      </c>
      <c r="H8134">
        <v>17</v>
      </c>
      <c r="I8134">
        <v>175.54</v>
      </c>
      <c r="J8134" s="2">
        <v>0.05</v>
      </c>
    </row>
    <row r="8135" spans="1:10" x14ac:dyDescent="0.2">
      <c r="A8135" t="s">
        <v>13565</v>
      </c>
      <c r="B8135" t="s">
        <v>13564</v>
      </c>
      <c r="C8135" s="1">
        <f>_xlfn.XLOOKUP(order_items[[#This Row],[order_id]],orders!A:A,orders!C:C)</f>
        <v>44948</v>
      </c>
      <c r="D8135" s="3" t="str">
        <f>YEAR(order_items[[#This Row],[Date]])&amp;"-"&amp;TEXT(MONTH(order_items[[#This Row],[Date]]),"00")</f>
        <v>2023-01</v>
      </c>
      <c r="E8135" s="1" t="str">
        <f>_xlfn.XLOOKUP(order_items[[#This Row],[product_id]],products!A:A,products!C:C)</f>
        <v>Outdoor &amp; Sports</v>
      </c>
      <c r="F8135" t="s">
        <v>984</v>
      </c>
      <c r="G8135" t="s">
        <v>1101</v>
      </c>
      <c r="H8135">
        <v>5</v>
      </c>
      <c r="I8135">
        <v>21.12</v>
      </c>
      <c r="J8135" s="2">
        <v>0.1</v>
      </c>
    </row>
    <row r="8136" spans="1:10" x14ac:dyDescent="0.2">
      <c r="A8136" t="s">
        <v>13566</v>
      </c>
      <c r="B8136" t="s">
        <v>13567</v>
      </c>
      <c r="C8136" s="1">
        <f>_xlfn.XLOOKUP(order_items[[#This Row],[order_id]],orders!A:A,orders!C:C)</f>
        <v>44991</v>
      </c>
      <c r="D8136" s="3" t="str">
        <f>YEAR(order_items[[#This Row],[Date]])&amp;"-"&amp;TEXT(MONTH(order_items[[#This Row],[Date]]),"00")</f>
        <v>2023-03</v>
      </c>
      <c r="E8136" s="1" t="str">
        <f>_xlfn.XLOOKUP(order_items[[#This Row],[product_id]],products!A:A,products!C:C)</f>
        <v>Outdoor &amp; Sports</v>
      </c>
      <c r="F8136" t="s">
        <v>1057</v>
      </c>
      <c r="G8136" t="s">
        <v>1054</v>
      </c>
      <c r="H8136">
        <v>14</v>
      </c>
      <c r="I8136">
        <v>152.62</v>
      </c>
      <c r="J8136" s="2">
        <v>0</v>
      </c>
    </row>
    <row r="8137" spans="1:10" x14ac:dyDescent="0.2">
      <c r="A8137" t="s">
        <v>13568</v>
      </c>
      <c r="B8137" t="s">
        <v>13567</v>
      </c>
      <c r="C8137" s="1">
        <f>_xlfn.XLOOKUP(order_items[[#This Row],[order_id]],orders!A:A,orders!C:C)</f>
        <v>44991</v>
      </c>
      <c r="D8137" s="3" t="str">
        <f>YEAR(order_items[[#This Row],[Date]])&amp;"-"&amp;TEXT(MONTH(order_items[[#This Row],[Date]]),"00")</f>
        <v>2023-03</v>
      </c>
      <c r="E8137" s="1" t="str">
        <f>_xlfn.XLOOKUP(order_items[[#This Row],[product_id]],products!A:A,products!C:C)</f>
        <v>Home &amp; Kitchen</v>
      </c>
      <c r="F8137" t="s">
        <v>1068</v>
      </c>
      <c r="G8137" t="s">
        <v>1122</v>
      </c>
      <c r="H8137">
        <v>24</v>
      </c>
      <c r="I8137">
        <v>475.7</v>
      </c>
      <c r="J8137" s="2">
        <v>0</v>
      </c>
    </row>
    <row r="8138" spans="1:10" x14ac:dyDescent="0.2">
      <c r="A8138" t="s">
        <v>13569</v>
      </c>
      <c r="B8138" t="s">
        <v>13567</v>
      </c>
      <c r="C8138" s="1">
        <f>_xlfn.XLOOKUP(order_items[[#This Row],[order_id]],orders!A:A,orders!C:C)</f>
        <v>44991</v>
      </c>
      <c r="D8138" s="3" t="str">
        <f>YEAR(order_items[[#This Row],[Date]])&amp;"-"&amp;TEXT(MONTH(order_items[[#This Row],[Date]]),"00")</f>
        <v>2023-03</v>
      </c>
      <c r="E8138" s="1" t="str">
        <f>_xlfn.XLOOKUP(order_items[[#This Row],[product_id]],products!A:A,products!C:C)</f>
        <v>Outdoor &amp; Sports</v>
      </c>
      <c r="F8138" t="s">
        <v>1045</v>
      </c>
      <c r="G8138" t="s">
        <v>1120</v>
      </c>
      <c r="H8138">
        <v>8</v>
      </c>
      <c r="I8138">
        <v>269.57</v>
      </c>
      <c r="J8138" s="2">
        <v>0</v>
      </c>
    </row>
    <row r="8139" spans="1:10" x14ac:dyDescent="0.2">
      <c r="A8139" t="s">
        <v>13570</v>
      </c>
      <c r="B8139" t="s">
        <v>13567</v>
      </c>
      <c r="C8139" s="1">
        <f>_xlfn.XLOOKUP(order_items[[#This Row],[order_id]],orders!A:A,orders!C:C)</f>
        <v>44991</v>
      </c>
      <c r="D8139" s="3" t="str">
        <f>YEAR(order_items[[#This Row],[Date]])&amp;"-"&amp;TEXT(MONTH(order_items[[#This Row],[Date]]),"00")</f>
        <v>2023-03</v>
      </c>
      <c r="E8139" s="1" t="str">
        <f>_xlfn.XLOOKUP(order_items[[#This Row],[product_id]],products!A:A,products!C:C)</f>
        <v>Electronics</v>
      </c>
      <c r="F8139" t="s">
        <v>935</v>
      </c>
      <c r="G8139" t="s">
        <v>1109</v>
      </c>
      <c r="H8139">
        <v>5</v>
      </c>
      <c r="I8139">
        <v>208.02</v>
      </c>
      <c r="J8139" s="2">
        <v>0.15</v>
      </c>
    </row>
    <row r="8140" spans="1:10" x14ac:dyDescent="0.2">
      <c r="A8140" t="s">
        <v>13571</v>
      </c>
      <c r="B8140" t="s">
        <v>13572</v>
      </c>
      <c r="C8140" s="1">
        <f>_xlfn.XLOOKUP(order_items[[#This Row],[order_id]],orders!A:A,orders!C:C)</f>
        <v>45262</v>
      </c>
      <c r="D8140" s="3" t="str">
        <f>YEAR(order_items[[#This Row],[Date]])&amp;"-"&amp;TEXT(MONTH(order_items[[#This Row],[Date]]),"00")</f>
        <v>2023-12</v>
      </c>
      <c r="E8140" s="1" t="str">
        <f>_xlfn.XLOOKUP(order_items[[#This Row],[product_id]],products!A:A,products!C:C)</f>
        <v>Office Supplies</v>
      </c>
      <c r="F8140" t="s">
        <v>1007</v>
      </c>
      <c r="G8140" t="s">
        <v>1080</v>
      </c>
      <c r="H8140">
        <v>22</v>
      </c>
      <c r="I8140">
        <v>51.68</v>
      </c>
      <c r="J8140" s="2">
        <v>0.1</v>
      </c>
    </row>
    <row r="8141" spans="1:10" x14ac:dyDescent="0.2">
      <c r="A8141" t="s">
        <v>13573</v>
      </c>
      <c r="B8141" t="s">
        <v>13572</v>
      </c>
      <c r="C8141" s="1">
        <f>_xlfn.XLOOKUP(order_items[[#This Row],[order_id]],orders!A:A,orders!C:C)</f>
        <v>45262</v>
      </c>
      <c r="D8141" s="3" t="str">
        <f>YEAR(order_items[[#This Row],[Date]])&amp;"-"&amp;TEXT(MONTH(order_items[[#This Row],[Date]]),"00")</f>
        <v>2023-12</v>
      </c>
      <c r="E8141" s="1" t="str">
        <f>_xlfn.XLOOKUP(order_items[[#This Row],[product_id]],products!A:A,products!C:C)</f>
        <v>Outdoor &amp; Sports</v>
      </c>
      <c r="F8141" t="s">
        <v>1056</v>
      </c>
      <c r="G8141" t="s">
        <v>1122</v>
      </c>
      <c r="H8141">
        <v>13</v>
      </c>
      <c r="I8141">
        <v>111.6</v>
      </c>
      <c r="J8141" s="2">
        <v>0</v>
      </c>
    </row>
    <row r="8142" spans="1:10" x14ac:dyDescent="0.2">
      <c r="A8142" t="s">
        <v>13574</v>
      </c>
      <c r="B8142" t="s">
        <v>13575</v>
      </c>
      <c r="C8142" s="1">
        <f>_xlfn.XLOOKUP(order_items[[#This Row],[order_id]],orders!A:A,orders!C:C)</f>
        <v>45045</v>
      </c>
      <c r="D8142" s="3" t="str">
        <f>YEAR(order_items[[#This Row],[Date]])&amp;"-"&amp;TEXT(MONTH(order_items[[#This Row],[Date]]),"00")</f>
        <v>2023-04</v>
      </c>
      <c r="E8142" s="1" t="str">
        <f>_xlfn.XLOOKUP(order_items[[#This Row],[product_id]],products!A:A,products!C:C)</f>
        <v>Office Supplies</v>
      </c>
      <c r="F8142" t="s">
        <v>958</v>
      </c>
      <c r="G8142" t="s">
        <v>1054</v>
      </c>
      <c r="H8142">
        <v>4</v>
      </c>
      <c r="I8142">
        <v>469.16</v>
      </c>
      <c r="J8142" s="2">
        <v>0.05</v>
      </c>
    </row>
    <row r="8143" spans="1:10" x14ac:dyDescent="0.2">
      <c r="A8143" t="s">
        <v>13576</v>
      </c>
      <c r="B8143" t="s">
        <v>13577</v>
      </c>
      <c r="C8143" s="1">
        <f>_xlfn.XLOOKUP(order_items[[#This Row],[order_id]],orders!A:A,orders!C:C)</f>
        <v>45575</v>
      </c>
      <c r="D8143" s="3" t="str">
        <f>YEAR(order_items[[#This Row],[Date]])&amp;"-"&amp;TEXT(MONTH(order_items[[#This Row],[Date]]),"00")</f>
        <v>2024-10</v>
      </c>
      <c r="E8143" s="1" t="str">
        <f>_xlfn.XLOOKUP(order_items[[#This Row],[product_id]],products!A:A,products!C:C)</f>
        <v>Office Supplies</v>
      </c>
      <c r="F8143" t="s">
        <v>972</v>
      </c>
      <c r="G8143" t="s">
        <v>1122</v>
      </c>
      <c r="H8143">
        <v>11</v>
      </c>
      <c r="I8143">
        <v>321.87</v>
      </c>
      <c r="J8143" s="2">
        <v>0.1</v>
      </c>
    </row>
    <row r="8144" spans="1:10" x14ac:dyDescent="0.2">
      <c r="A8144" t="s">
        <v>13578</v>
      </c>
      <c r="B8144" t="s">
        <v>13577</v>
      </c>
      <c r="C8144" s="1">
        <f>_xlfn.XLOOKUP(order_items[[#This Row],[order_id]],orders!A:A,orders!C:C)</f>
        <v>45575</v>
      </c>
      <c r="D8144" s="3" t="str">
        <f>YEAR(order_items[[#This Row],[Date]])&amp;"-"&amp;TEXT(MONTH(order_items[[#This Row],[Date]]),"00")</f>
        <v>2024-10</v>
      </c>
      <c r="E8144" s="1" t="str">
        <f>_xlfn.XLOOKUP(order_items[[#This Row],[product_id]],products!A:A,products!C:C)</f>
        <v>Outdoor &amp; Sports</v>
      </c>
      <c r="F8144" t="s">
        <v>1013</v>
      </c>
      <c r="G8144" t="s">
        <v>1101</v>
      </c>
      <c r="H8144">
        <v>2</v>
      </c>
      <c r="I8144">
        <v>43.85</v>
      </c>
      <c r="J8144" s="2">
        <v>0.1</v>
      </c>
    </row>
    <row r="8145" spans="1:10" x14ac:dyDescent="0.2">
      <c r="A8145" t="s">
        <v>13579</v>
      </c>
      <c r="B8145" t="s">
        <v>13580</v>
      </c>
      <c r="C8145" s="1">
        <f>_xlfn.XLOOKUP(order_items[[#This Row],[order_id]],orders!A:A,orders!C:C)</f>
        <v>44962</v>
      </c>
      <c r="D8145" s="3" t="str">
        <f>YEAR(order_items[[#This Row],[Date]])&amp;"-"&amp;TEXT(MONTH(order_items[[#This Row],[Date]]),"00")</f>
        <v>2023-02</v>
      </c>
      <c r="E8145" s="1" t="str">
        <f>_xlfn.XLOOKUP(order_items[[#This Row],[product_id]],products!A:A,products!C:C)</f>
        <v>Outdoor &amp; Sports</v>
      </c>
      <c r="F8145" t="s">
        <v>921</v>
      </c>
      <c r="G8145" t="s">
        <v>1119</v>
      </c>
      <c r="H8145">
        <v>1</v>
      </c>
      <c r="I8145">
        <v>455.48</v>
      </c>
      <c r="J8145" s="2">
        <v>0</v>
      </c>
    </row>
    <row r="8146" spans="1:10" x14ac:dyDescent="0.2">
      <c r="A8146" t="s">
        <v>13581</v>
      </c>
      <c r="B8146" t="s">
        <v>13580</v>
      </c>
      <c r="C8146" s="1">
        <f>_xlfn.XLOOKUP(order_items[[#This Row],[order_id]],orders!A:A,orders!C:C)</f>
        <v>44962</v>
      </c>
      <c r="D8146" s="3" t="str">
        <f>YEAR(order_items[[#This Row],[Date]])&amp;"-"&amp;TEXT(MONTH(order_items[[#This Row],[Date]]),"00")</f>
        <v>2023-02</v>
      </c>
      <c r="E8146" s="1" t="str">
        <f>_xlfn.XLOOKUP(order_items[[#This Row],[product_id]],products!A:A,products!C:C)</f>
        <v>Electronics</v>
      </c>
      <c r="F8146" t="s">
        <v>924</v>
      </c>
      <c r="G8146" t="s">
        <v>1119</v>
      </c>
      <c r="H8146">
        <v>8</v>
      </c>
      <c r="I8146">
        <v>160.59</v>
      </c>
      <c r="J8146" s="2">
        <v>0</v>
      </c>
    </row>
    <row r="8147" spans="1:10" x14ac:dyDescent="0.2">
      <c r="A8147" t="s">
        <v>13582</v>
      </c>
      <c r="B8147" t="s">
        <v>13583</v>
      </c>
      <c r="C8147" s="1">
        <f>_xlfn.XLOOKUP(order_items[[#This Row],[order_id]],orders!A:A,orders!C:C)</f>
        <v>44984</v>
      </c>
      <c r="D8147" s="3" t="str">
        <f>YEAR(order_items[[#This Row],[Date]])&amp;"-"&amp;TEXT(MONTH(order_items[[#This Row],[Date]]),"00")</f>
        <v>2023-02</v>
      </c>
      <c r="E8147" s="1" t="str">
        <f>_xlfn.XLOOKUP(order_items[[#This Row],[product_id]],products!A:A,products!C:C)</f>
        <v>Health &amp; Beauty</v>
      </c>
      <c r="F8147" t="s">
        <v>1030</v>
      </c>
      <c r="G8147" t="s">
        <v>1080</v>
      </c>
      <c r="H8147">
        <v>7</v>
      </c>
      <c r="I8147">
        <v>220.74</v>
      </c>
      <c r="J8147" s="2">
        <v>0</v>
      </c>
    </row>
    <row r="8148" spans="1:10" x14ac:dyDescent="0.2">
      <c r="A8148" t="s">
        <v>13584</v>
      </c>
      <c r="B8148" t="s">
        <v>13585</v>
      </c>
      <c r="C8148" s="1">
        <f>_xlfn.XLOOKUP(order_items[[#This Row],[order_id]],orders!A:A,orders!C:C)</f>
        <v>45086</v>
      </c>
      <c r="D8148" s="3" t="str">
        <f>YEAR(order_items[[#This Row],[Date]])&amp;"-"&amp;TEXT(MONTH(order_items[[#This Row],[Date]]),"00")</f>
        <v>2023-06</v>
      </c>
      <c r="E8148" s="1" t="str">
        <f>_xlfn.XLOOKUP(order_items[[#This Row],[product_id]],products!A:A,products!C:C)</f>
        <v>Electronics</v>
      </c>
      <c r="F8148" t="s">
        <v>1102</v>
      </c>
      <c r="G8148" t="s">
        <v>1122</v>
      </c>
      <c r="H8148">
        <v>9</v>
      </c>
      <c r="I8148">
        <v>61.4</v>
      </c>
      <c r="J8148" s="2">
        <v>0.1</v>
      </c>
    </row>
    <row r="8149" spans="1:10" x14ac:dyDescent="0.2">
      <c r="A8149" t="s">
        <v>13586</v>
      </c>
      <c r="B8149" t="s">
        <v>13587</v>
      </c>
      <c r="C8149" s="1">
        <f>_xlfn.XLOOKUP(order_items[[#This Row],[order_id]],orders!A:A,orders!C:C)</f>
        <v>45297</v>
      </c>
      <c r="D8149" s="3" t="str">
        <f>YEAR(order_items[[#This Row],[Date]])&amp;"-"&amp;TEXT(MONTH(order_items[[#This Row],[Date]]),"00")</f>
        <v>2024-01</v>
      </c>
      <c r="E8149" s="1" t="str">
        <f>_xlfn.XLOOKUP(order_items[[#This Row],[product_id]],products!A:A,products!C:C)</f>
        <v>Office Supplies</v>
      </c>
      <c r="F8149" t="s">
        <v>969</v>
      </c>
      <c r="G8149" t="s">
        <v>1119</v>
      </c>
      <c r="H8149">
        <v>15</v>
      </c>
      <c r="I8149">
        <v>286.77</v>
      </c>
      <c r="J8149" s="2">
        <v>0.1</v>
      </c>
    </row>
    <row r="8150" spans="1:10" x14ac:dyDescent="0.2">
      <c r="A8150" t="s">
        <v>13588</v>
      </c>
      <c r="B8150" t="s">
        <v>13587</v>
      </c>
      <c r="C8150" s="1">
        <f>_xlfn.XLOOKUP(order_items[[#This Row],[order_id]],orders!A:A,orders!C:C)</f>
        <v>45297</v>
      </c>
      <c r="D8150" s="3" t="str">
        <f>YEAR(order_items[[#This Row],[Date]])&amp;"-"&amp;TEXT(MONTH(order_items[[#This Row],[Date]]),"00")</f>
        <v>2024-01</v>
      </c>
      <c r="E8150" s="1" t="str">
        <f>_xlfn.XLOOKUP(order_items[[#This Row],[product_id]],products!A:A,products!C:C)</f>
        <v>Health &amp; Beauty</v>
      </c>
      <c r="F8150" t="s">
        <v>1019</v>
      </c>
      <c r="G8150" t="s">
        <v>1120</v>
      </c>
      <c r="H8150">
        <v>18</v>
      </c>
      <c r="I8150">
        <v>47.49</v>
      </c>
      <c r="J8150" s="2">
        <v>0</v>
      </c>
    </row>
    <row r="8151" spans="1:10" x14ac:dyDescent="0.2">
      <c r="A8151" t="s">
        <v>13589</v>
      </c>
      <c r="B8151" t="s">
        <v>13590</v>
      </c>
      <c r="C8151" s="1">
        <f>_xlfn.XLOOKUP(order_items[[#This Row],[order_id]],orders!A:A,orders!C:C)</f>
        <v>45627</v>
      </c>
      <c r="D8151" s="3" t="str">
        <f>YEAR(order_items[[#This Row],[Date]])&amp;"-"&amp;TEXT(MONTH(order_items[[#This Row],[Date]]),"00")</f>
        <v>2024-12</v>
      </c>
      <c r="E8151" s="1" t="str">
        <f>_xlfn.XLOOKUP(order_items[[#This Row],[product_id]],products!A:A,products!C:C)</f>
        <v>Office Supplies</v>
      </c>
      <c r="F8151" t="s">
        <v>1001</v>
      </c>
      <c r="G8151" t="s">
        <v>1119</v>
      </c>
      <c r="H8151">
        <v>3</v>
      </c>
      <c r="I8151">
        <v>459.57</v>
      </c>
      <c r="J8151" s="2">
        <v>0.15</v>
      </c>
    </row>
    <row r="8152" spans="1:10" x14ac:dyDescent="0.2">
      <c r="A8152" t="s">
        <v>13591</v>
      </c>
      <c r="B8152" t="s">
        <v>13592</v>
      </c>
      <c r="C8152" s="1">
        <f>_xlfn.XLOOKUP(order_items[[#This Row],[order_id]],orders!A:A,orders!C:C)</f>
        <v>45142</v>
      </c>
      <c r="D8152" s="3" t="str">
        <f>YEAR(order_items[[#This Row],[Date]])&amp;"-"&amp;TEXT(MONTH(order_items[[#This Row],[Date]]),"00")</f>
        <v>2023-08</v>
      </c>
      <c r="E8152" s="1" t="str">
        <f>_xlfn.XLOOKUP(order_items[[#This Row],[product_id]],products!A:A,products!C:C)</f>
        <v>Electronics</v>
      </c>
      <c r="F8152" t="s">
        <v>924</v>
      </c>
      <c r="G8152" t="s">
        <v>1109</v>
      </c>
      <c r="H8152">
        <v>19</v>
      </c>
      <c r="I8152">
        <v>160.59</v>
      </c>
      <c r="J8152" s="2">
        <v>0.15</v>
      </c>
    </row>
    <row r="8153" spans="1:10" x14ac:dyDescent="0.2">
      <c r="A8153" t="s">
        <v>13593</v>
      </c>
      <c r="B8153" t="s">
        <v>13594</v>
      </c>
      <c r="C8153" s="1">
        <f>_xlfn.XLOOKUP(order_items[[#This Row],[order_id]],orders!A:A,orders!C:C)</f>
        <v>45170</v>
      </c>
      <c r="D8153" s="3" t="str">
        <f>YEAR(order_items[[#This Row],[Date]])&amp;"-"&amp;TEXT(MONTH(order_items[[#This Row],[Date]]),"00")</f>
        <v>2023-09</v>
      </c>
      <c r="E8153" s="1" t="str">
        <f>_xlfn.XLOOKUP(order_items[[#This Row],[product_id]],products!A:A,products!C:C)</f>
        <v>Home &amp; Kitchen</v>
      </c>
      <c r="F8153" t="s">
        <v>1084</v>
      </c>
      <c r="G8153" t="s">
        <v>1115</v>
      </c>
      <c r="H8153">
        <v>7</v>
      </c>
      <c r="I8153">
        <v>54.31</v>
      </c>
      <c r="J8153" s="2">
        <v>0</v>
      </c>
    </row>
    <row r="8154" spans="1:10" x14ac:dyDescent="0.2">
      <c r="A8154" t="s">
        <v>13595</v>
      </c>
      <c r="B8154" t="s">
        <v>13594</v>
      </c>
      <c r="C8154" s="1">
        <f>_xlfn.XLOOKUP(order_items[[#This Row],[order_id]],orders!A:A,orders!C:C)</f>
        <v>45170</v>
      </c>
      <c r="D8154" s="3" t="str">
        <f>YEAR(order_items[[#This Row],[Date]])&amp;"-"&amp;TEXT(MONTH(order_items[[#This Row],[Date]]),"00")</f>
        <v>2023-09</v>
      </c>
      <c r="E8154" s="1" t="str">
        <f>_xlfn.XLOOKUP(order_items[[#This Row],[product_id]],products!A:A,products!C:C)</f>
        <v>Home &amp; Kitchen</v>
      </c>
      <c r="F8154" t="s">
        <v>1092</v>
      </c>
      <c r="G8154" t="s">
        <v>1109</v>
      </c>
      <c r="H8154">
        <v>13</v>
      </c>
      <c r="I8154">
        <v>190.51</v>
      </c>
      <c r="J8154" s="2">
        <v>0.1</v>
      </c>
    </row>
    <row r="8155" spans="1:10" x14ac:dyDescent="0.2">
      <c r="A8155" t="s">
        <v>13596</v>
      </c>
      <c r="B8155" t="s">
        <v>13597</v>
      </c>
      <c r="C8155" s="1">
        <f>_xlfn.XLOOKUP(order_items[[#This Row],[order_id]],orders!A:A,orders!C:C)</f>
        <v>45228</v>
      </c>
      <c r="D8155" s="3" t="str">
        <f>YEAR(order_items[[#This Row],[Date]])&amp;"-"&amp;TEXT(MONTH(order_items[[#This Row],[Date]]),"00")</f>
        <v>2023-10</v>
      </c>
      <c r="E8155" s="1" t="str">
        <f>_xlfn.XLOOKUP(order_items[[#This Row],[product_id]],products!A:A,products!C:C)</f>
        <v>Home &amp; Kitchen</v>
      </c>
      <c r="F8155" t="s">
        <v>949</v>
      </c>
      <c r="G8155" t="s">
        <v>1115</v>
      </c>
      <c r="H8155">
        <v>15</v>
      </c>
      <c r="I8155">
        <v>505.56</v>
      </c>
      <c r="J8155" s="2">
        <v>0</v>
      </c>
    </row>
    <row r="8156" spans="1:10" x14ac:dyDescent="0.2">
      <c r="A8156" t="s">
        <v>13598</v>
      </c>
      <c r="B8156" t="s">
        <v>13599</v>
      </c>
      <c r="C8156" s="1">
        <f>_xlfn.XLOOKUP(order_items[[#This Row],[order_id]],orders!A:A,orders!C:C)</f>
        <v>45459</v>
      </c>
      <c r="D8156" s="3" t="str">
        <f>YEAR(order_items[[#This Row],[Date]])&amp;"-"&amp;TEXT(MONTH(order_items[[#This Row],[Date]]),"00")</f>
        <v>2024-06</v>
      </c>
      <c r="E8156" s="1" t="str">
        <f>_xlfn.XLOOKUP(order_items[[#This Row],[product_id]],products!A:A,products!C:C)</f>
        <v>Electronics</v>
      </c>
      <c r="F8156" t="s">
        <v>1014</v>
      </c>
      <c r="G8156" t="s">
        <v>1122</v>
      </c>
      <c r="H8156">
        <v>5</v>
      </c>
      <c r="I8156">
        <v>13.62</v>
      </c>
      <c r="J8156" s="2">
        <v>0.15</v>
      </c>
    </row>
    <row r="8157" spans="1:10" x14ac:dyDescent="0.2">
      <c r="A8157" t="s">
        <v>13600</v>
      </c>
      <c r="B8157" t="s">
        <v>13599</v>
      </c>
      <c r="C8157" s="1">
        <f>_xlfn.XLOOKUP(order_items[[#This Row],[order_id]],orders!A:A,orders!C:C)</f>
        <v>45459</v>
      </c>
      <c r="D8157" s="3" t="str">
        <f>YEAR(order_items[[#This Row],[Date]])&amp;"-"&amp;TEXT(MONTH(order_items[[#This Row],[Date]]),"00")</f>
        <v>2024-06</v>
      </c>
      <c r="E8157" s="1" t="str">
        <f>_xlfn.XLOOKUP(order_items[[#This Row],[product_id]],products!A:A,products!C:C)</f>
        <v>Electronics</v>
      </c>
      <c r="F8157" t="s">
        <v>1074</v>
      </c>
      <c r="G8157" t="s">
        <v>1080</v>
      </c>
      <c r="H8157">
        <v>24</v>
      </c>
      <c r="I8157">
        <v>37.479999999999997</v>
      </c>
      <c r="J8157" s="2">
        <v>0</v>
      </c>
    </row>
    <row r="8158" spans="1:10" x14ac:dyDescent="0.2">
      <c r="A8158" t="s">
        <v>13601</v>
      </c>
      <c r="B8158" t="s">
        <v>13602</v>
      </c>
      <c r="C8158" s="1">
        <f>_xlfn.XLOOKUP(order_items[[#This Row],[order_id]],orders!A:A,orders!C:C)</f>
        <v>45614</v>
      </c>
      <c r="D8158" s="3" t="str">
        <f>YEAR(order_items[[#This Row],[Date]])&amp;"-"&amp;TEXT(MONTH(order_items[[#This Row],[Date]]),"00")</f>
        <v>2024-11</v>
      </c>
      <c r="E8158" s="1" t="str">
        <f>_xlfn.XLOOKUP(order_items[[#This Row],[product_id]],products!A:A,products!C:C)</f>
        <v>Home &amp; Kitchen</v>
      </c>
      <c r="F8158" t="s">
        <v>1079</v>
      </c>
      <c r="G8158" t="s">
        <v>1080</v>
      </c>
      <c r="H8158">
        <v>7</v>
      </c>
      <c r="I8158">
        <v>85.3</v>
      </c>
      <c r="J8158" s="2">
        <v>0.15</v>
      </c>
    </row>
    <row r="8159" spans="1:10" x14ac:dyDescent="0.2">
      <c r="A8159" t="s">
        <v>13603</v>
      </c>
      <c r="B8159" t="s">
        <v>13604</v>
      </c>
      <c r="C8159" s="1">
        <f>_xlfn.XLOOKUP(order_items[[#This Row],[order_id]],orders!A:A,orders!C:C)</f>
        <v>45470</v>
      </c>
      <c r="D8159" s="3" t="str">
        <f>YEAR(order_items[[#This Row],[Date]])&amp;"-"&amp;TEXT(MONTH(order_items[[#This Row],[Date]]),"00")</f>
        <v>2024-06</v>
      </c>
      <c r="E8159" s="1" t="str">
        <f>_xlfn.XLOOKUP(order_items[[#This Row],[product_id]],products!A:A,products!C:C)</f>
        <v>Office Supplies</v>
      </c>
      <c r="F8159" t="s">
        <v>1059</v>
      </c>
      <c r="G8159" t="s">
        <v>1101</v>
      </c>
      <c r="H8159">
        <v>23</v>
      </c>
      <c r="I8159">
        <v>267.27999999999997</v>
      </c>
      <c r="J8159" s="2">
        <v>0</v>
      </c>
    </row>
    <row r="8160" spans="1:10" x14ac:dyDescent="0.2">
      <c r="A8160" t="s">
        <v>13605</v>
      </c>
      <c r="B8160" t="s">
        <v>13606</v>
      </c>
      <c r="C8160" s="1">
        <f>_xlfn.XLOOKUP(order_items[[#This Row],[order_id]],orders!A:A,orders!C:C)</f>
        <v>45232</v>
      </c>
      <c r="D8160" s="3" t="str">
        <f>YEAR(order_items[[#This Row],[Date]])&amp;"-"&amp;TEXT(MONTH(order_items[[#This Row],[Date]]),"00")</f>
        <v>2023-11</v>
      </c>
      <c r="E8160" s="1" t="str">
        <f>_xlfn.XLOOKUP(order_items[[#This Row],[product_id]],products!A:A,products!C:C)</f>
        <v>Office Supplies</v>
      </c>
      <c r="F8160" t="s">
        <v>1121</v>
      </c>
      <c r="G8160" t="s">
        <v>1101</v>
      </c>
      <c r="H8160">
        <v>5</v>
      </c>
      <c r="I8160">
        <v>490.76</v>
      </c>
      <c r="J8160" s="2">
        <v>0</v>
      </c>
    </row>
    <row r="8161" spans="1:10" x14ac:dyDescent="0.2">
      <c r="A8161" t="s">
        <v>13607</v>
      </c>
      <c r="B8161" t="s">
        <v>13608</v>
      </c>
      <c r="C8161" s="1">
        <f>_xlfn.XLOOKUP(order_items[[#This Row],[order_id]],orders!A:A,orders!C:C)</f>
        <v>45515</v>
      </c>
      <c r="D8161" s="3" t="str">
        <f>YEAR(order_items[[#This Row],[Date]])&amp;"-"&amp;TEXT(MONTH(order_items[[#This Row],[Date]]),"00")</f>
        <v>2024-08</v>
      </c>
      <c r="E8161" s="1" t="str">
        <f>_xlfn.XLOOKUP(order_items[[#This Row],[product_id]],products!A:A,products!C:C)</f>
        <v>Electronics</v>
      </c>
      <c r="F8161" t="s">
        <v>1116</v>
      </c>
      <c r="G8161" t="s">
        <v>1122</v>
      </c>
      <c r="H8161">
        <v>17</v>
      </c>
      <c r="I8161">
        <v>193.17</v>
      </c>
      <c r="J8161" s="2">
        <v>0</v>
      </c>
    </row>
    <row r="8162" spans="1:10" x14ac:dyDescent="0.2">
      <c r="A8162" t="s">
        <v>13609</v>
      </c>
      <c r="B8162" t="s">
        <v>13610</v>
      </c>
      <c r="C8162" s="1">
        <f>_xlfn.XLOOKUP(order_items[[#This Row],[order_id]],orders!A:A,orders!C:C)</f>
        <v>45005</v>
      </c>
      <c r="D8162" s="3" t="str">
        <f>YEAR(order_items[[#This Row],[Date]])&amp;"-"&amp;TEXT(MONTH(order_items[[#This Row],[Date]]),"00")</f>
        <v>2023-03</v>
      </c>
      <c r="E8162" s="1" t="str">
        <f>_xlfn.XLOOKUP(order_items[[#This Row],[product_id]],products!A:A,products!C:C)</f>
        <v>Health &amp; Beauty</v>
      </c>
      <c r="F8162" t="s">
        <v>1043</v>
      </c>
      <c r="G8162" t="s">
        <v>1122</v>
      </c>
      <c r="H8162">
        <v>4</v>
      </c>
      <c r="I8162">
        <v>306.07</v>
      </c>
      <c r="J8162" s="2">
        <v>0</v>
      </c>
    </row>
    <row r="8163" spans="1:10" x14ac:dyDescent="0.2">
      <c r="A8163" t="s">
        <v>13611</v>
      </c>
      <c r="B8163" t="s">
        <v>13612</v>
      </c>
      <c r="C8163" s="1">
        <f>_xlfn.XLOOKUP(order_items[[#This Row],[order_id]],orders!A:A,orders!C:C)</f>
        <v>45239</v>
      </c>
      <c r="D8163" s="3" t="str">
        <f>YEAR(order_items[[#This Row],[Date]])&amp;"-"&amp;TEXT(MONTH(order_items[[#This Row],[Date]]),"00")</f>
        <v>2023-11</v>
      </c>
      <c r="E8163" s="1" t="str">
        <f>_xlfn.XLOOKUP(order_items[[#This Row],[product_id]],products!A:A,products!C:C)</f>
        <v>Office Supplies</v>
      </c>
      <c r="F8163" t="s">
        <v>948</v>
      </c>
      <c r="G8163" t="s">
        <v>917</v>
      </c>
      <c r="H8163">
        <v>2</v>
      </c>
      <c r="I8163">
        <v>46.82</v>
      </c>
      <c r="J8163" s="2">
        <v>0.15</v>
      </c>
    </row>
    <row r="8164" spans="1:10" x14ac:dyDescent="0.2">
      <c r="A8164" t="s">
        <v>13613</v>
      </c>
      <c r="B8164" t="s">
        <v>13614</v>
      </c>
      <c r="C8164" s="1">
        <f>_xlfn.XLOOKUP(order_items[[#This Row],[order_id]],orders!A:A,orders!C:C)</f>
        <v>45121</v>
      </c>
      <c r="D8164" s="3" t="str">
        <f>YEAR(order_items[[#This Row],[Date]])&amp;"-"&amp;TEXT(MONTH(order_items[[#This Row],[Date]]),"00")</f>
        <v>2023-07</v>
      </c>
      <c r="E8164" s="1" t="str">
        <f>_xlfn.XLOOKUP(order_items[[#This Row],[product_id]],products!A:A,products!C:C)</f>
        <v>Electronics</v>
      </c>
      <c r="F8164" t="s">
        <v>992</v>
      </c>
      <c r="G8164" t="s">
        <v>1120</v>
      </c>
      <c r="H8164">
        <v>9</v>
      </c>
      <c r="I8164">
        <v>233.95</v>
      </c>
      <c r="J8164" s="2">
        <v>0</v>
      </c>
    </row>
    <row r="8165" spans="1:10" x14ac:dyDescent="0.2">
      <c r="A8165" t="s">
        <v>13615</v>
      </c>
      <c r="B8165" t="s">
        <v>13614</v>
      </c>
      <c r="C8165" s="1">
        <f>_xlfn.XLOOKUP(order_items[[#This Row],[order_id]],orders!A:A,orders!C:C)</f>
        <v>45121</v>
      </c>
      <c r="D8165" s="3" t="str">
        <f>YEAR(order_items[[#This Row],[Date]])&amp;"-"&amp;TEXT(MONTH(order_items[[#This Row],[Date]]),"00")</f>
        <v>2023-07</v>
      </c>
      <c r="E8165" s="1" t="str">
        <f>_xlfn.XLOOKUP(order_items[[#This Row],[product_id]],products!A:A,products!C:C)</f>
        <v>Home &amp; Kitchen</v>
      </c>
      <c r="F8165" t="s">
        <v>1020</v>
      </c>
      <c r="G8165" t="s">
        <v>1109</v>
      </c>
      <c r="H8165">
        <v>7</v>
      </c>
      <c r="I8165">
        <v>297.11</v>
      </c>
      <c r="J8165" s="2">
        <v>0.05</v>
      </c>
    </row>
    <row r="8166" spans="1:10" x14ac:dyDescent="0.2">
      <c r="A8166" t="s">
        <v>13616</v>
      </c>
      <c r="B8166" t="s">
        <v>13617</v>
      </c>
      <c r="C8166" s="1">
        <f>_xlfn.XLOOKUP(order_items[[#This Row],[order_id]],orders!A:A,orders!C:C)</f>
        <v>44969</v>
      </c>
      <c r="D8166" s="3" t="str">
        <f>YEAR(order_items[[#This Row],[Date]])&amp;"-"&amp;TEXT(MONTH(order_items[[#This Row],[Date]]),"00")</f>
        <v>2023-02</v>
      </c>
      <c r="E8166" s="1" t="str">
        <f>_xlfn.XLOOKUP(order_items[[#This Row],[product_id]],products!A:A,products!C:C)</f>
        <v>Health &amp; Beauty</v>
      </c>
      <c r="F8166" t="s">
        <v>920</v>
      </c>
      <c r="G8166" t="s">
        <v>1054</v>
      </c>
      <c r="H8166">
        <v>16</v>
      </c>
      <c r="I8166">
        <v>188.62</v>
      </c>
      <c r="J8166" s="2">
        <v>0</v>
      </c>
    </row>
    <row r="8167" spans="1:10" x14ac:dyDescent="0.2">
      <c r="A8167" t="s">
        <v>13618</v>
      </c>
      <c r="B8167" t="s">
        <v>13617</v>
      </c>
      <c r="C8167" s="1">
        <f>_xlfn.XLOOKUP(order_items[[#This Row],[order_id]],orders!A:A,orders!C:C)</f>
        <v>44969</v>
      </c>
      <c r="D8167" s="3" t="str">
        <f>YEAR(order_items[[#This Row],[Date]])&amp;"-"&amp;TEXT(MONTH(order_items[[#This Row],[Date]]),"00")</f>
        <v>2023-02</v>
      </c>
      <c r="E8167" s="1" t="str">
        <f>_xlfn.XLOOKUP(order_items[[#This Row],[product_id]],products!A:A,products!C:C)</f>
        <v>Office Supplies</v>
      </c>
      <c r="F8167" t="s">
        <v>930</v>
      </c>
      <c r="G8167" t="s">
        <v>1080</v>
      </c>
      <c r="H8167">
        <v>2</v>
      </c>
      <c r="I8167">
        <v>172.43</v>
      </c>
      <c r="J8167" s="2">
        <v>0</v>
      </c>
    </row>
    <row r="8168" spans="1:10" x14ac:dyDescent="0.2">
      <c r="A8168" t="s">
        <v>13619</v>
      </c>
      <c r="B8168" t="s">
        <v>13620</v>
      </c>
      <c r="C8168" s="1">
        <f>_xlfn.XLOOKUP(order_items[[#This Row],[order_id]],orders!A:A,orders!C:C)</f>
        <v>44960</v>
      </c>
      <c r="D8168" s="3" t="str">
        <f>YEAR(order_items[[#This Row],[Date]])&amp;"-"&amp;TEXT(MONTH(order_items[[#This Row],[Date]]),"00")</f>
        <v>2023-02</v>
      </c>
      <c r="E8168" s="1" t="str">
        <f>_xlfn.XLOOKUP(order_items[[#This Row],[product_id]],products!A:A,products!C:C)</f>
        <v>Office Supplies</v>
      </c>
      <c r="F8168" t="s">
        <v>1073</v>
      </c>
      <c r="G8168" t="s">
        <v>1109</v>
      </c>
      <c r="H8168">
        <v>10</v>
      </c>
      <c r="I8168">
        <v>207.47</v>
      </c>
      <c r="J8168" s="2">
        <v>0</v>
      </c>
    </row>
    <row r="8169" spans="1:10" x14ac:dyDescent="0.2">
      <c r="A8169" t="s">
        <v>13621</v>
      </c>
      <c r="B8169" t="s">
        <v>13622</v>
      </c>
      <c r="C8169" s="1">
        <f>_xlfn.XLOOKUP(order_items[[#This Row],[order_id]],orders!A:A,orders!C:C)</f>
        <v>45594</v>
      </c>
      <c r="D8169" s="3" t="str">
        <f>YEAR(order_items[[#This Row],[Date]])&amp;"-"&amp;TEXT(MONTH(order_items[[#This Row],[Date]]),"00")</f>
        <v>2024-10</v>
      </c>
      <c r="E8169" s="1" t="str">
        <f>_xlfn.XLOOKUP(order_items[[#This Row],[product_id]],products!A:A,products!C:C)</f>
        <v>Health &amp; Beauty</v>
      </c>
      <c r="F8169" t="s">
        <v>996</v>
      </c>
      <c r="G8169" t="s">
        <v>917</v>
      </c>
      <c r="H8169">
        <v>8</v>
      </c>
      <c r="I8169">
        <v>332.27</v>
      </c>
      <c r="J8169" s="2">
        <v>0.1</v>
      </c>
    </row>
    <row r="8170" spans="1:10" x14ac:dyDescent="0.2">
      <c r="A8170" t="s">
        <v>13623</v>
      </c>
      <c r="B8170" t="s">
        <v>13622</v>
      </c>
      <c r="C8170" s="1">
        <f>_xlfn.XLOOKUP(order_items[[#This Row],[order_id]],orders!A:A,orders!C:C)</f>
        <v>45594</v>
      </c>
      <c r="D8170" s="3" t="str">
        <f>YEAR(order_items[[#This Row],[Date]])&amp;"-"&amp;TEXT(MONTH(order_items[[#This Row],[Date]]),"00")</f>
        <v>2024-10</v>
      </c>
      <c r="E8170" s="1" t="str">
        <f>_xlfn.XLOOKUP(order_items[[#This Row],[product_id]],products!A:A,products!C:C)</f>
        <v>Health &amp; Beauty</v>
      </c>
      <c r="F8170" t="s">
        <v>977</v>
      </c>
      <c r="G8170" t="s">
        <v>1101</v>
      </c>
      <c r="H8170">
        <v>6</v>
      </c>
      <c r="I8170">
        <v>344.52</v>
      </c>
      <c r="J8170" s="2">
        <v>0.15</v>
      </c>
    </row>
    <row r="8171" spans="1:10" x14ac:dyDescent="0.2">
      <c r="A8171" t="s">
        <v>13624</v>
      </c>
      <c r="B8171" t="s">
        <v>13622</v>
      </c>
      <c r="C8171" s="1">
        <f>_xlfn.XLOOKUP(order_items[[#This Row],[order_id]],orders!A:A,orders!C:C)</f>
        <v>45594</v>
      </c>
      <c r="D8171" s="3" t="str">
        <f>YEAR(order_items[[#This Row],[Date]])&amp;"-"&amp;TEXT(MONTH(order_items[[#This Row],[Date]]),"00")</f>
        <v>2024-10</v>
      </c>
      <c r="E8171" s="1" t="str">
        <f>_xlfn.XLOOKUP(order_items[[#This Row],[product_id]],products!A:A,products!C:C)</f>
        <v>Health &amp; Beauty</v>
      </c>
      <c r="F8171" t="s">
        <v>956</v>
      </c>
      <c r="G8171" t="s">
        <v>1119</v>
      </c>
      <c r="H8171">
        <v>19</v>
      </c>
      <c r="I8171">
        <v>98.57</v>
      </c>
      <c r="J8171" s="2">
        <v>0.05</v>
      </c>
    </row>
    <row r="8172" spans="1:10" x14ac:dyDescent="0.2">
      <c r="A8172" t="s">
        <v>13625</v>
      </c>
      <c r="B8172" t="s">
        <v>13626</v>
      </c>
      <c r="C8172" s="1">
        <f>_xlfn.XLOOKUP(order_items[[#This Row],[order_id]],orders!A:A,orders!C:C)</f>
        <v>45046</v>
      </c>
      <c r="D8172" s="3" t="str">
        <f>YEAR(order_items[[#This Row],[Date]])&amp;"-"&amp;TEXT(MONTH(order_items[[#This Row],[Date]]),"00")</f>
        <v>2023-04</v>
      </c>
      <c r="E8172" s="1" t="str">
        <f>_xlfn.XLOOKUP(order_items[[#This Row],[product_id]],products!A:A,products!C:C)</f>
        <v>Outdoor &amp; Sports</v>
      </c>
      <c r="F8172" t="s">
        <v>1094</v>
      </c>
      <c r="G8172" t="s">
        <v>1101</v>
      </c>
      <c r="H8172">
        <v>22</v>
      </c>
      <c r="I8172">
        <v>540.58000000000004</v>
      </c>
      <c r="J8172" s="2">
        <v>0</v>
      </c>
    </row>
    <row r="8173" spans="1:10" x14ac:dyDescent="0.2">
      <c r="A8173" t="s">
        <v>13627</v>
      </c>
      <c r="B8173" t="s">
        <v>13628</v>
      </c>
      <c r="C8173" s="1">
        <f>_xlfn.XLOOKUP(order_items[[#This Row],[order_id]],orders!A:A,orders!C:C)</f>
        <v>45489</v>
      </c>
      <c r="D8173" s="3" t="str">
        <f>YEAR(order_items[[#This Row],[Date]])&amp;"-"&amp;TEXT(MONTH(order_items[[#This Row],[Date]]),"00")</f>
        <v>2024-07</v>
      </c>
      <c r="E8173" s="1" t="str">
        <f>_xlfn.XLOOKUP(order_items[[#This Row],[product_id]],products!A:A,products!C:C)</f>
        <v>Outdoor &amp; Sports</v>
      </c>
      <c r="F8173" t="s">
        <v>1017</v>
      </c>
      <c r="G8173" t="s">
        <v>1122</v>
      </c>
      <c r="H8173">
        <v>15</v>
      </c>
      <c r="I8173">
        <v>107.52</v>
      </c>
      <c r="J8173" s="2">
        <v>0.15</v>
      </c>
    </row>
    <row r="8174" spans="1:10" x14ac:dyDescent="0.2">
      <c r="A8174" t="s">
        <v>13629</v>
      </c>
      <c r="B8174" t="s">
        <v>13630</v>
      </c>
      <c r="C8174" s="1">
        <f>_xlfn.XLOOKUP(order_items[[#This Row],[order_id]],orders!A:A,orders!C:C)</f>
        <v>45119</v>
      </c>
      <c r="D8174" s="3" t="str">
        <f>YEAR(order_items[[#This Row],[Date]])&amp;"-"&amp;TEXT(MONTH(order_items[[#This Row],[Date]]),"00")</f>
        <v>2023-07</v>
      </c>
      <c r="E8174" s="1" t="str">
        <f>_xlfn.XLOOKUP(order_items[[#This Row],[product_id]],products!A:A,products!C:C)</f>
        <v>Office Supplies</v>
      </c>
      <c r="F8174" t="s">
        <v>989</v>
      </c>
      <c r="G8174" t="s">
        <v>1080</v>
      </c>
      <c r="H8174">
        <v>3</v>
      </c>
      <c r="I8174">
        <v>188.01</v>
      </c>
      <c r="J8174" s="2">
        <v>0</v>
      </c>
    </row>
    <row r="8175" spans="1:10" x14ac:dyDescent="0.2">
      <c r="A8175" t="s">
        <v>13631</v>
      </c>
      <c r="B8175" t="s">
        <v>13630</v>
      </c>
      <c r="C8175" s="1">
        <f>_xlfn.XLOOKUP(order_items[[#This Row],[order_id]],orders!A:A,orders!C:C)</f>
        <v>45119</v>
      </c>
      <c r="D8175" s="3" t="str">
        <f>YEAR(order_items[[#This Row],[Date]])&amp;"-"&amp;TEXT(MONTH(order_items[[#This Row],[Date]]),"00")</f>
        <v>2023-07</v>
      </c>
      <c r="E8175" s="1" t="str">
        <f>_xlfn.XLOOKUP(order_items[[#This Row],[product_id]],products!A:A,products!C:C)</f>
        <v>Outdoor &amp; Sports</v>
      </c>
      <c r="F8175" t="s">
        <v>1046</v>
      </c>
      <c r="G8175" t="s">
        <v>1120</v>
      </c>
      <c r="H8175">
        <v>25</v>
      </c>
      <c r="I8175">
        <v>59.21</v>
      </c>
      <c r="J8175" s="2">
        <v>0</v>
      </c>
    </row>
    <row r="8176" spans="1:10" x14ac:dyDescent="0.2">
      <c r="A8176" t="s">
        <v>13632</v>
      </c>
      <c r="B8176" t="s">
        <v>13630</v>
      </c>
      <c r="C8176" s="1">
        <f>_xlfn.XLOOKUP(order_items[[#This Row],[order_id]],orders!A:A,orders!C:C)</f>
        <v>45119</v>
      </c>
      <c r="D8176" s="3" t="str">
        <f>YEAR(order_items[[#This Row],[Date]])&amp;"-"&amp;TEXT(MONTH(order_items[[#This Row],[Date]]),"00")</f>
        <v>2023-07</v>
      </c>
      <c r="E8176" s="1" t="str">
        <f>_xlfn.XLOOKUP(order_items[[#This Row],[product_id]],products!A:A,products!C:C)</f>
        <v>Outdoor &amp; Sports</v>
      </c>
      <c r="F8176" t="s">
        <v>1108</v>
      </c>
      <c r="G8176" t="s">
        <v>1109</v>
      </c>
      <c r="H8176">
        <v>3</v>
      </c>
      <c r="I8176">
        <v>62.47</v>
      </c>
      <c r="J8176" s="2">
        <v>0.05</v>
      </c>
    </row>
    <row r="8177" spans="1:10" x14ac:dyDescent="0.2">
      <c r="A8177" t="s">
        <v>13633</v>
      </c>
      <c r="B8177" t="s">
        <v>13634</v>
      </c>
      <c r="C8177" s="1">
        <f>_xlfn.XLOOKUP(order_items[[#This Row],[order_id]],orders!A:A,orders!C:C)</f>
        <v>45355</v>
      </c>
      <c r="D8177" s="3" t="str">
        <f>YEAR(order_items[[#This Row],[Date]])&amp;"-"&amp;TEXT(MONTH(order_items[[#This Row],[Date]]),"00")</f>
        <v>2024-03</v>
      </c>
      <c r="E8177" s="1" t="str">
        <f>_xlfn.XLOOKUP(order_items[[#This Row],[product_id]],products!A:A,products!C:C)</f>
        <v>Outdoor &amp; Sports</v>
      </c>
      <c r="F8177" t="s">
        <v>1108</v>
      </c>
      <c r="G8177" t="s">
        <v>1080</v>
      </c>
      <c r="H8177">
        <v>16</v>
      </c>
      <c r="I8177">
        <v>62.47</v>
      </c>
      <c r="J8177" s="2">
        <v>0</v>
      </c>
    </row>
    <row r="8178" spans="1:10" x14ac:dyDescent="0.2">
      <c r="A8178" t="s">
        <v>13635</v>
      </c>
      <c r="B8178" t="s">
        <v>13634</v>
      </c>
      <c r="C8178" s="1">
        <f>_xlfn.XLOOKUP(order_items[[#This Row],[order_id]],orders!A:A,orders!C:C)</f>
        <v>45355</v>
      </c>
      <c r="D8178" s="3" t="str">
        <f>YEAR(order_items[[#This Row],[Date]])&amp;"-"&amp;TEXT(MONTH(order_items[[#This Row],[Date]]),"00")</f>
        <v>2024-03</v>
      </c>
      <c r="E8178" s="1" t="str">
        <f>_xlfn.XLOOKUP(order_items[[#This Row],[product_id]],products!A:A,products!C:C)</f>
        <v>Outdoor &amp; Sports</v>
      </c>
      <c r="F8178" t="s">
        <v>1098</v>
      </c>
      <c r="G8178" t="s">
        <v>1115</v>
      </c>
      <c r="H8178">
        <v>19</v>
      </c>
      <c r="I8178">
        <v>398.53</v>
      </c>
      <c r="J8178" s="2">
        <v>0</v>
      </c>
    </row>
    <row r="8179" spans="1:10" x14ac:dyDescent="0.2">
      <c r="A8179" t="s">
        <v>13636</v>
      </c>
      <c r="B8179" t="s">
        <v>13634</v>
      </c>
      <c r="C8179" s="1">
        <f>_xlfn.XLOOKUP(order_items[[#This Row],[order_id]],orders!A:A,orders!C:C)</f>
        <v>45355</v>
      </c>
      <c r="D8179" s="3" t="str">
        <f>YEAR(order_items[[#This Row],[Date]])&amp;"-"&amp;TEXT(MONTH(order_items[[#This Row],[Date]]),"00")</f>
        <v>2024-03</v>
      </c>
      <c r="E8179" s="1" t="str">
        <f>_xlfn.XLOOKUP(order_items[[#This Row],[product_id]],products!A:A,products!C:C)</f>
        <v>Office Supplies</v>
      </c>
      <c r="F8179" t="s">
        <v>976</v>
      </c>
      <c r="G8179" t="s">
        <v>1101</v>
      </c>
      <c r="H8179">
        <v>14</v>
      </c>
      <c r="I8179">
        <v>350.18</v>
      </c>
      <c r="J8179" s="2">
        <v>0</v>
      </c>
    </row>
    <row r="8180" spans="1:10" x14ac:dyDescent="0.2">
      <c r="A8180" t="s">
        <v>13637</v>
      </c>
      <c r="B8180" t="s">
        <v>13638</v>
      </c>
      <c r="C8180" s="1">
        <f>_xlfn.XLOOKUP(order_items[[#This Row],[order_id]],orders!A:A,orders!C:C)</f>
        <v>45222</v>
      </c>
      <c r="D8180" s="3" t="str">
        <f>YEAR(order_items[[#This Row],[Date]])&amp;"-"&amp;TEXT(MONTH(order_items[[#This Row],[Date]]),"00")</f>
        <v>2023-10</v>
      </c>
      <c r="E8180" s="1" t="str">
        <f>_xlfn.XLOOKUP(order_items[[#This Row],[product_id]],products!A:A,products!C:C)</f>
        <v>Office Supplies</v>
      </c>
      <c r="F8180" t="s">
        <v>961</v>
      </c>
      <c r="G8180" t="s">
        <v>1009</v>
      </c>
      <c r="H8180">
        <v>19</v>
      </c>
      <c r="I8180">
        <v>202.31</v>
      </c>
      <c r="J8180" s="2">
        <v>0</v>
      </c>
    </row>
    <row r="8181" spans="1:10" x14ac:dyDescent="0.2">
      <c r="A8181" t="s">
        <v>13639</v>
      </c>
      <c r="B8181" t="s">
        <v>13640</v>
      </c>
      <c r="C8181" s="1">
        <f>_xlfn.XLOOKUP(order_items[[#This Row],[order_id]],orders!A:A,orders!C:C)</f>
        <v>45038</v>
      </c>
      <c r="D8181" s="3" t="str">
        <f>YEAR(order_items[[#This Row],[Date]])&amp;"-"&amp;TEXT(MONTH(order_items[[#This Row],[Date]]),"00")</f>
        <v>2023-04</v>
      </c>
      <c r="E8181" s="1" t="str">
        <f>_xlfn.XLOOKUP(order_items[[#This Row],[product_id]],products!A:A,products!C:C)</f>
        <v>Office Supplies</v>
      </c>
      <c r="F8181" t="s">
        <v>942</v>
      </c>
      <c r="G8181" t="s">
        <v>917</v>
      </c>
      <c r="H8181">
        <v>21</v>
      </c>
      <c r="I8181">
        <v>84.97</v>
      </c>
      <c r="J8181" s="2">
        <v>0.05</v>
      </c>
    </row>
    <row r="8182" spans="1:10" x14ac:dyDescent="0.2">
      <c r="A8182" t="s">
        <v>13641</v>
      </c>
      <c r="B8182" t="s">
        <v>13640</v>
      </c>
      <c r="C8182" s="1">
        <f>_xlfn.XLOOKUP(order_items[[#This Row],[order_id]],orders!A:A,orders!C:C)</f>
        <v>45038</v>
      </c>
      <c r="D8182" s="3" t="str">
        <f>YEAR(order_items[[#This Row],[Date]])&amp;"-"&amp;TEXT(MONTH(order_items[[#This Row],[Date]]),"00")</f>
        <v>2023-04</v>
      </c>
      <c r="E8182" s="1" t="str">
        <f>_xlfn.XLOOKUP(order_items[[#This Row],[product_id]],products!A:A,products!C:C)</f>
        <v>Electronics</v>
      </c>
      <c r="F8182" t="s">
        <v>924</v>
      </c>
      <c r="G8182" t="s">
        <v>1009</v>
      </c>
      <c r="H8182">
        <v>13</v>
      </c>
      <c r="I8182">
        <v>160.59</v>
      </c>
      <c r="J8182" s="2">
        <v>0</v>
      </c>
    </row>
    <row r="8183" spans="1:10" x14ac:dyDescent="0.2">
      <c r="A8183" t="s">
        <v>13642</v>
      </c>
      <c r="B8183" t="s">
        <v>13640</v>
      </c>
      <c r="C8183" s="1">
        <f>_xlfn.XLOOKUP(order_items[[#This Row],[order_id]],orders!A:A,orders!C:C)</f>
        <v>45038</v>
      </c>
      <c r="D8183" s="3" t="str">
        <f>YEAR(order_items[[#This Row],[Date]])&amp;"-"&amp;TEXT(MONTH(order_items[[#This Row],[Date]]),"00")</f>
        <v>2023-04</v>
      </c>
      <c r="E8183" s="1" t="str">
        <f>_xlfn.XLOOKUP(order_items[[#This Row],[product_id]],products!A:A,products!C:C)</f>
        <v>Outdoor &amp; Sports</v>
      </c>
      <c r="F8183" t="s">
        <v>951</v>
      </c>
      <c r="G8183" t="s">
        <v>1054</v>
      </c>
      <c r="H8183">
        <v>6</v>
      </c>
      <c r="I8183">
        <v>129.74</v>
      </c>
      <c r="J8183" s="2">
        <v>0.1</v>
      </c>
    </row>
    <row r="8184" spans="1:10" x14ac:dyDescent="0.2">
      <c r="A8184" t="s">
        <v>13643</v>
      </c>
      <c r="B8184" t="s">
        <v>13644</v>
      </c>
      <c r="C8184" s="1">
        <f>_xlfn.XLOOKUP(order_items[[#This Row],[order_id]],orders!A:A,orders!C:C)</f>
        <v>45260</v>
      </c>
      <c r="D8184" s="3" t="str">
        <f>YEAR(order_items[[#This Row],[Date]])&amp;"-"&amp;TEXT(MONTH(order_items[[#This Row],[Date]]),"00")</f>
        <v>2023-11</v>
      </c>
      <c r="E8184" s="1" t="str">
        <f>_xlfn.XLOOKUP(order_items[[#This Row],[product_id]],products!A:A,products!C:C)</f>
        <v>Outdoor &amp; Sports</v>
      </c>
      <c r="F8184" t="s">
        <v>1041</v>
      </c>
      <c r="G8184" t="s">
        <v>1109</v>
      </c>
      <c r="H8184">
        <v>19</v>
      </c>
      <c r="I8184">
        <v>161.86000000000001</v>
      </c>
      <c r="J8184" s="2">
        <v>0</v>
      </c>
    </row>
    <row r="8185" spans="1:10" x14ac:dyDescent="0.2">
      <c r="A8185" t="s">
        <v>13645</v>
      </c>
      <c r="B8185" t="s">
        <v>13644</v>
      </c>
      <c r="C8185" s="1">
        <f>_xlfn.XLOOKUP(order_items[[#This Row],[order_id]],orders!A:A,orders!C:C)</f>
        <v>45260</v>
      </c>
      <c r="D8185" s="3" t="str">
        <f>YEAR(order_items[[#This Row],[Date]])&amp;"-"&amp;TEXT(MONTH(order_items[[#This Row],[Date]]),"00")</f>
        <v>2023-11</v>
      </c>
      <c r="E8185" s="1" t="str">
        <f>_xlfn.XLOOKUP(order_items[[#This Row],[product_id]],products!A:A,products!C:C)</f>
        <v>Health &amp; Beauty</v>
      </c>
      <c r="F8185" t="s">
        <v>999</v>
      </c>
      <c r="G8185" t="s">
        <v>1109</v>
      </c>
      <c r="H8185">
        <v>25</v>
      </c>
      <c r="I8185">
        <v>321.41000000000003</v>
      </c>
      <c r="J8185" s="2">
        <v>0.1</v>
      </c>
    </row>
    <row r="8186" spans="1:10" x14ac:dyDescent="0.2">
      <c r="A8186" t="s">
        <v>13646</v>
      </c>
      <c r="B8186" t="s">
        <v>13644</v>
      </c>
      <c r="C8186" s="1">
        <f>_xlfn.XLOOKUP(order_items[[#This Row],[order_id]],orders!A:A,orders!C:C)</f>
        <v>45260</v>
      </c>
      <c r="D8186" s="3" t="str">
        <f>YEAR(order_items[[#This Row],[Date]])&amp;"-"&amp;TEXT(MONTH(order_items[[#This Row],[Date]]),"00")</f>
        <v>2023-11</v>
      </c>
      <c r="E8186" s="1" t="str">
        <f>_xlfn.XLOOKUP(order_items[[#This Row],[product_id]],products!A:A,products!C:C)</f>
        <v>Electronics</v>
      </c>
      <c r="F8186" t="s">
        <v>1102</v>
      </c>
      <c r="G8186" t="s">
        <v>1054</v>
      </c>
      <c r="H8186">
        <v>3</v>
      </c>
      <c r="I8186">
        <v>61.4</v>
      </c>
      <c r="J8186" s="2">
        <v>0</v>
      </c>
    </row>
    <row r="8187" spans="1:10" x14ac:dyDescent="0.2">
      <c r="A8187" t="s">
        <v>13647</v>
      </c>
      <c r="B8187" t="s">
        <v>13648</v>
      </c>
      <c r="C8187" s="1">
        <f>_xlfn.XLOOKUP(order_items[[#This Row],[order_id]],orders!A:A,orders!C:C)</f>
        <v>45603</v>
      </c>
      <c r="D8187" s="3" t="str">
        <f>YEAR(order_items[[#This Row],[Date]])&amp;"-"&amp;TEXT(MONTH(order_items[[#This Row],[Date]]),"00")</f>
        <v>2024-11</v>
      </c>
      <c r="E8187" s="1" t="str">
        <f>_xlfn.XLOOKUP(order_items[[#This Row],[product_id]],products!A:A,products!C:C)</f>
        <v>Office Supplies</v>
      </c>
      <c r="F8187" t="s">
        <v>1051</v>
      </c>
      <c r="G8187" t="s">
        <v>1080</v>
      </c>
      <c r="H8187">
        <v>9</v>
      </c>
      <c r="I8187">
        <v>189.58</v>
      </c>
      <c r="J8187" s="2">
        <v>0.1</v>
      </c>
    </row>
    <row r="8188" spans="1:10" x14ac:dyDescent="0.2">
      <c r="A8188" t="s">
        <v>13649</v>
      </c>
      <c r="B8188" t="s">
        <v>13650</v>
      </c>
      <c r="C8188" s="1">
        <f>_xlfn.XLOOKUP(order_items[[#This Row],[order_id]],orders!A:A,orders!C:C)</f>
        <v>45573</v>
      </c>
      <c r="D8188" s="3" t="str">
        <f>YEAR(order_items[[#This Row],[Date]])&amp;"-"&amp;TEXT(MONTH(order_items[[#This Row],[Date]]),"00")</f>
        <v>2024-10</v>
      </c>
      <c r="E8188" s="1" t="str">
        <f>_xlfn.XLOOKUP(order_items[[#This Row],[product_id]],products!A:A,products!C:C)</f>
        <v>Outdoor &amp; Sports</v>
      </c>
      <c r="F8188" t="s">
        <v>1069</v>
      </c>
      <c r="G8188" t="s">
        <v>1009</v>
      </c>
      <c r="H8188">
        <v>16</v>
      </c>
      <c r="I8188">
        <v>312.25</v>
      </c>
      <c r="J8188" s="2">
        <v>0</v>
      </c>
    </row>
    <row r="8189" spans="1:10" x14ac:dyDescent="0.2">
      <c r="A8189" t="s">
        <v>13651</v>
      </c>
      <c r="B8189" t="s">
        <v>13650</v>
      </c>
      <c r="C8189" s="1">
        <f>_xlfn.XLOOKUP(order_items[[#This Row],[order_id]],orders!A:A,orders!C:C)</f>
        <v>45573</v>
      </c>
      <c r="D8189" s="3" t="str">
        <f>YEAR(order_items[[#This Row],[Date]])&amp;"-"&amp;TEXT(MONTH(order_items[[#This Row],[Date]]),"00")</f>
        <v>2024-10</v>
      </c>
      <c r="E8189" s="1" t="str">
        <f>_xlfn.XLOOKUP(order_items[[#This Row],[product_id]],products!A:A,products!C:C)</f>
        <v>Home &amp; Kitchen</v>
      </c>
      <c r="F8189" t="s">
        <v>1020</v>
      </c>
      <c r="G8189" t="s">
        <v>1119</v>
      </c>
      <c r="H8189">
        <v>22</v>
      </c>
      <c r="I8189">
        <v>297.11</v>
      </c>
      <c r="J8189" s="2">
        <v>0</v>
      </c>
    </row>
    <row r="8190" spans="1:10" x14ac:dyDescent="0.2">
      <c r="A8190" t="s">
        <v>13652</v>
      </c>
      <c r="B8190" t="s">
        <v>13650</v>
      </c>
      <c r="C8190" s="1">
        <f>_xlfn.XLOOKUP(order_items[[#This Row],[order_id]],orders!A:A,orders!C:C)</f>
        <v>45573</v>
      </c>
      <c r="D8190" s="3" t="str">
        <f>YEAR(order_items[[#This Row],[Date]])&amp;"-"&amp;TEXT(MONTH(order_items[[#This Row],[Date]]),"00")</f>
        <v>2024-10</v>
      </c>
      <c r="E8190" s="1" t="str">
        <f>_xlfn.XLOOKUP(order_items[[#This Row],[product_id]],products!A:A,products!C:C)</f>
        <v>Office Supplies</v>
      </c>
      <c r="F8190" t="s">
        <v>1121</v>
      </c>
      <c r="G8190" t="s">
        <v>1101</v>
      </c>
      <c r="H8190">
        <v>19</v>
      </c>
      <c r="I8190">
        <v>490.76</v>
      </c>
      <c r="J8190" s="2">
        <v>0</v>
      </c>
    </row>
    <row r="8191" spans="1:10" x14ac:dyDescent="0.2">
      <c r="A8191" t="s">
        <v>13653</v>
      </c>
      <c r="B8191" t="s">
        <v>13654</v>
      </c>
      <c r="C8191" s="1">
        <f>_xlfn.XLOOKUP(order_items[[#This Row],[order_id]],orders!A:A,orders!C:C)</f>
        <v>45380</v>
      </c>
      <c r="D8191" s="3" t="str">
        <f>YEAR(order_items[[#This Row],[Date]])&amp;"-"&amp;TEXT(MONTH(order_items[[#This Row],[Date]]),"00")</f>
        <v>2024-03</v>
      </c>
      <c r="E8191" s="1" t="str">
        <f>_xlfn.XLOOKUP(order_items[[#This Row],[product_id]],products!A:A,products!C:C)</f>
        <v>Health &amp; Beauty</v>
      </c>
      <c r="F8191" t="s">
        <v>980</v>
      </c>
      <c r="G8191" t="s">
        <v>1054</v>
      </c>
      <c r="H8191">
        <v>3</v>
      </c>
      <c r="I8191">
        <v>377.95</v>
      </c>
      <c r="J8191" s="2">
        <v>0.05</v>
      </c>
    </row>
    <row r="8192" spans="1:10" x14ac:dyDescent="0.2">
      <c r="A8192" t="s">
        <v>13655</v>
      </c>
      <c r="B8192" t="s">
        <v>13654</v>
      </c>
      <c r="C8192" s="1">
        <f>_xlfn.XLOOKUP(order_items[[#This Row],[order_id]],orders!A:A,orders!C:C)</f>
        <v>45380</v>
      </c>
      <c r="D8192" s="3" t="str">
        <f>YEAR(order_items[[#This Row],[Date]])&amp;"-"&amp;TEXT(MONTH(order_items[[#This Row],[Date]]),"00")</f>
        <v>2024-03</v>
      </c>
      <c r="E8192" s="1" t="str">
        <f>_xlfn.XLOOKUP(order_items[[#This Row],[product_id]],products!A:A,products!C:C)</f>
        <v>Home &amp; Kitchen</v>
      </c>
      <c r="F8192" t="s">
        <v>970</v>
      </c>
      <c r="G8192" t="s">
        <v>1109</v>
      </c>
      <c r="H8192">
        <v>13</v>
      </c>
      <c r="I8192">
        <v>349.21</v>
      </c>
      <c r="J8192" s="2">
        <v>0</v>
      </c>
    </row>
    <row r="8193" spans="1:10" x14ac:dyDescent="0.2">
      <c r="A8193" t="s">
        <v>13656</v>
      </c>
      <c r="B8193" t="s">
        <v>13654</v>
      </c>
      <c r="C8193" s="1">
        <f>_xlfn.XLOOKUP(order_items[[#This Row],[order_id]],orders!A:A,orders!C:C)</f>
        <v>45380</v>
      </c>
      <c r="D8193" s="3" t="str">
        <f>YEAR(order_items[[#This Row],[Date]])&amp;"-"&amp;TEXT(MONTH(order_items[[#This Row],[Date]]),"00")</f>
        <v>2024-03</v>
      </c>
      <c r="E8193" s="1" t="str">
        <f>_xlfn.XLOOKUP(order_items[[#This Row],[product_id]],products!A:A,products!C:C)</f>
        <v>Electronics</v>
      </c>
      <c r="F8193" t="s">
        <v>1118</v>
      </c>
      <c r="G8193" t="s">
        <v>917</v>
      </c>
      <c r="H8193">
        <v>7</v>
      </c>
      <c r="I8193">
        <v>65.510000000000005</v>
      </c>
      <c r="J8193" s="2">
        <v>0</v>
      </c>
    </row>
    <row r="8194" spans="1:10" x14ac:dyDescent="0.2">
      <c r="A8194" t="s">
        <v>13657</v>
      </c>
      <c r="B8194" t="s">
        <v>13658</v>
      </c>
      <c r="C8194" s="1">
        <f>_xlfn.XLOOKUP(order_items[[#This Row],[order_id]],orders!A:A,orders!C:C)</f>
        <v>44956</v>
      </c>
      <c r="D8194" s="3" t="str">
        <f>YEAR(order_items[[#This Row],[Date]])&amp;"-"&amp;TEXT(MONTH(order_items[[#This Row],[Date]]),"00")</f>
        <v>2023-01</v>
      </c>
      <c r="E8194" s="1" t="str">
        <f>_xlfn.XLOOKUP(order_items[[#This Row],[product_id]],products!A:A,products!C:C)</f>
        <v>Outdoor &amp; Sports</v>
      </c>
      <c r="F8194" t="s">
        <v>1089</v>
      </c>
      <c r="G8194" t="s">
        <v>1115</v>
      </c>
      <c r="H8194">
        <v>9</v>
      </c>
      <c r="I8194">
        <v>229.27</v>
      </c>
      <c r="J8194" s="2">
        <v>0</v>
      </c>
    </row>
    <row r="8195" spans="1:10" x14ac:dyDescent="0.2">
      <c r="A8195" t="s">
        <v>13659</v>
      </c>
      <c r="B8195" t="s">
        <v>13660</v>
      </c>
      <c r="C8195" s="1">
        <f>_xlfn.XLOOKUP(order_items[[#This Row],[order_id]],orders!A:A,orders!C:C)</f>
        <v>45181</v>
      </c>
      <c r="D8195" s="3" t="str">
        <f>YEAR(order_items[[#This Row],[Date]])&amp;"-"&amp;TEXT(MONTH(order_items[[#This Row],[Date]]),"00")</f>
        <v>2023-09</v>
      </c>
      <c r="E8195" s="1" t="str">
        <f>_xlfn.XLOOKUP(order_items[[#This Row],[product_id]],products!A:A,products!C:C)</f>
        <v>Office Supplies</v>
      </c>
      <c r="F8195" t="s">
        <v>930</v>
      </c>
      <c r="G8195" t="s">
        <v>1115</v>
      </c>
      <c r="H8195">
        <v>7</v>
      </c>
      <c r="I8195">
        <v>172.43</v>
      </c>
    </row>
    <row r="8196" spans="1:10" x14ac:dyDescent="0.2">
      <c r="A8196" t="s">
        <v>13661</v>
      </c>
      <c r="B8196" t="s">
        <v>13662</v>
      </c>
      <c r="C8196" s="1">
        <f>_xlfn.XLOOKUP(order_items[[#This Row],[order_id]],orders!A:A,orders!C:C)</f>
        <v>45599</v>
      </c>
      <c r="D8196" s="3" t="str">
        <f>YEAR(order_items[[#This Row],[Date]])&amp;"-"&amp;TEXT(MONTH(order_items[[#This Row],[Date]]),"00")</f>
        <v>2024-11</v>
      </c>
      <c r="E8196" s="1" t="str">
        <f>_xlfn.XLOOKUP(order_items[[#This Row],[product_id]],products!A:A,products!C:C)</f>
        <v>Outdoor &amp; Sports</v>
      </c>
      <c r="F8196" t="s">
        <v>941</v>
      </c>
      <c r="G8196" t="s">
        <v>1119</v>
      </c>
      <c r="H8196">
        <v>25</v>
      </c>
      <c r="I8196">
        <v>260.70999999999998</v>
      </c>
      <c r="J8196" s="2">
        <v>0</v>
      </c>
    </row>
    <row r="8197" spans="1:10" x14ac:dyDescent="0.2">
      <c r="A8197" t="s">
        <v>13663</v>
      </c>
      <c r="B8197" t="s">
        <v>13664</v>
      </c>
      <c r="C8197" s="1">
        <f>_xlfn.XLOOKUP(order_items[[#This Row],[order_id]],orders!A:A,orders!C:C)</f>
        <v>44992</v>
      </c>
      <c r="D8197" s="3" t="str">
        <f>YEAR(order_items[[#This Row],[Date]])&amp;"-"&amp;TEXT(MONTH(order_items[[#This Row],[Date]]),"00")</f>
        <v>2023-03</v>
      </c>
      <c r="E8197" s="1" t="str">
        <f>_xlfn.XLOOKUP(order_items[[#This Row],[product_id]],products!A:A,products!C:C)</f>
        <v>Office Supplies</v>
      </c>
      <c r="F8197" t="s">
        <v>1104</v>
      </c>
      <c r="G8197" t="s">
        <v>1115</v>
      </c>
      <c r="H8197">
        <v>7</v>
      </c>
      <c r="I8197">
        <v>95.05</v>
      </c>
      <c r="J8197" s="2">
        <v>0</v>
      </c>
    </row>
    <row r="8198" spans="1:10" x14ac:dyDescent="0.2">
      <c r="A8198" t="s">
        <v>13665</v>
      </c>
      <c r="B8198" t="s">
        <v>13666</v>
      </c>
      <c r="C8198" s="1">
        <f>_xlfn.XLOOKUP(order_items[[#This Row],[order_id]],orders!A:A,orders!C:C)</f>
        <v>45533</v>
      </c>
      <c r="D8198" s="3" t="str">
        <f>YEAR(order_items[[#This Row],[Date]])&amp;"-"&amp;TEXT(MONTH(order_items[[#This Row],[Date]]),"00")</f>
        <v>2024-08</v>
      </c>
      <c r="E8198" s="1" t="str">
        <f>_xlfn.XLOOKUP(order_items[[#This Row],[product_id]],products!A:A,products!C:C)</f>
        <v>Office Supplies</v>
      </c>
      <c r="F8198" t="s">
        <v>1007</v>
      </c>
      <c r="G8198" t="s">
        <v>1120</v>
      </c>
      <c r="H8198">
        <v>3</v>
      </c>
      <c r="I8198">
        <v>51.68</v>
      </c>
      <c r="J8198" s="2">
        <v>0</v>
      </c>
    </row>
    <row r="8199" spans="1:10" x14ac:dyDescent="0.2">
      <c r="A8199" t="s">
        <v>13667</v>
      </c>
      <c r="B8199" t="s">
        <v>13666</v>
      </c>
      <c r="C8199" s="1">
        <f>_xlfn.XLOOKUP(order_items[[#This Row],[order_id]],orders!A:A,orders!C:C)</f>
        <v>45533</v>
      </c>
      <c r="D8199" s="3" t="str">
        <f>YEAR(order_items[[#This Row],[Date]])&amp;"-"&amp;TEXT(MONTH(order_items[[#This Row],[Date]]),"00")</f>
        <v>2024-08</v>
      </c>
      <c r="E8199" s="1" t="str">
        <f>_xlfn.XLOOKUP(order_items[[#This Row],[product_id]],products!A:A,products!C:C)</f>
        <v>Office Supplies</v>
      </c>
      <c r="F8199" t="s">
        <v>1059</v>
      </c>
      <c r="G8199" t="s">
        <v>1120</v>
      </c>
      <c r="H8199">
        <v>2</v>
      </c>
      <c r="I8199">
        <v>267.27999999999997</v>
      </c>
      <c r="J8199" s="2">
        <v>0</v>
      </c>
    </row>
    <row r="8200" spans="1:10" x14ac:dyDescent="0.2">
      <c r="A8200" t="s">
        <v>13668</v>
      </c>
      <c r="B8200" t="s">
        <v>13669</v>
      </c>
      <c r="C8200" s="1">
        <f>_xlfn.XLOOKUP(order_items[[#This Row],[order_id]],orders!A:A,orders!C:C)</f>
        <v>45139</v>
      </c>
      <c r="D8200" s="3" t="str">
        <f>YEAR(order_items[[#This Row],[Date]])&amp;"-"&amp;TEXT(MONTH(order_items[[#This Row],[Date]]),"00")</f>
        <v>2023-08</v>
      </c>
      <c r="E8200" s="1" t="str">
        <f>_xlfn.XLOOKUP(order_items[[#This Row],[product_id]],products!A:A,products!C:C)</f>
        <v>Outdoor &amp; Sports</v>
      </c>
      <c r="F8200" t="s">
        <v>1010</v>
      </c>
      <c r="G8200" t="s">
        <v>1109</v>
      </c>
      <c r="H8200">
        <v>21</v>
      </c>
      <c r="I8200">
        <v>224.38</v>
      </c>
      <c r="J8200" s="2">
        <v>0.15</v>
      </c>
    </row>
    <row r="8201" spans="1:10" x14ac:dyDescent="0.2">
      <c r="A8201" t="s">
        <v>13670</v>
      </c>
      <c r="B8201" t="s">
        <v>13671</v>
      </c>
      <c r="C8201" s="1">
        <f>_xlfn.XLOOKUP(order_items[[#This Row],[order_id]],orders!A:A,orders!C:C)</f>
        <v>45463</v>
      </c>
      <c r="D8201" s="3" t="str">
        <f>YEAR(order_items[[#This Row],[Date]])&amp;"-"&amp;TEXT(MONTH(order_items[[#This Row],[Date]]),"00")</f>
        <v>2024-06</v>
      </c>
      <c r="E8201" s="1" t="str">
        <f>_xlfn.XLOOKUP(order_items[[#This Row],[product_id]],products!A:A,products!C:C)</f>
        <v>Outdoor &amp; Sports</v>
      </c>
      <c r="F8201" t="s">
        <v>1027</v>
      </c>
      <c r="G8201" t="s">
        <v>917</v>
      </c>
      <c r="H8201">
        <v>23</v>
      </c>
      <c r="I8201">
        <v>184.18</v>
      </c>
      <c r="J8201" s="2">
        <v>0</v>
      </c>
    </row>
    <row r="8202" spans="1:10" x14ac:dyDescent="0.2">
      <c r="A8202" t="s">
        <v>13672</v>
      </c>
      <c r="B8202" t="s">
        <v>13673</v>
      </c>
      <c r="C8202" s="1">
        <f>_xlfn.XLOOKUP(order_items[[#This Row],[order_id]],orders!A:A,orders!C:C)</f>
        <v>45238</v>
      </c>
      <c r="D8202" s="3" t="str">
        <f>YEAR(order_items[[#This Row],[Date]])&amp;"-"&amp;TEXT(MONTH(order_items[[#This Row],[Date]]),"00")</f>
        <v>2023-11</v>
      </c>
      <c r="E8202" s="1" t="str">
        <f>_xlfn.XLOOKUP(order_items[[#This Row],[product_id]],products!A:A,products!C:C)</f>
        <v>Electronics</v>
      </c>
      <c r="F8202" t="s">
        <v>924</v>
      </c>
      <c r="G8202" t="s">
        <v>1122</v>
      </c>
      <c r="H8202">
        <v>22</v>
      </c>
      <c r="I8202">
        <v>160.59</v>
      </c>
      <c r="J8202" s="2">
        <v>0.15</v>
      </c>
    </row>
    <row r="8203" spans="1:10" x14ac:dyDescent="0.2">
      <c r="A8203" t="s">
        <v>13674</v>
      </c>
      <c r="B8203" t="s">
        <v>13675</v>
      </c>
      <c r="C8203" s="1">
        <f>_xlfn.XLOOKUP(order_items[[#This Row],[order_id]],orders!A:A,orders!C:C)</f>
        <v>45614</v>
      </c>
      <c r="D8203" s="3" t="str">
        <f>YEAR(order_items[[#This Row],[Date]])&amp;"-"&amp;TEXT(MONTH(order_items[[#This Row],[Date]]),"00")</f>
        <v>2024-11</v>
      </c>
      <c r="E8203" s="1" t="str">
        <f>_xlfn.XLOOKUP(order_items[[#This Row],[product_id]],products!A:A,products!C:C)</f>
        <v>Office Supplies</v>
      </c>
      <c r="F8203" t="s">
        <v>1073</v>
      </c>
      <c r="G8203" t="s">
        <v>1115</v>
      </c>
      <c r="H8203">
        <v>15</v>
      </c>
      <c r="I8203">
        <v>207.47</v>
      </c>
      <c r="J8203" s="2">
        <v>0</v>
      </c>
    </row>
    <row r="8204" spans="1:10" x14ac:dyDescent="0.2">
      <c r="A8204" t="s">
        <v>13676</v>
      </c>
      <c r="B8204" t="s">
        <v>13675</v>
      </c>
      <c r="C8204" s="1">
        <f>_xlfn.XLOOKUP(order_items[[#This Row],[order_id]],orders!A:A,orders!C:C)</f>
        <v>45614</v>
      </c>
      <c r="D8204" s="3" t="str">
        <f>YEAR(order_items[[#This Row],[Date]])&amp;"-"&amp;TEXT(MONTH(order_items[[#This Row],[Date]]),"00")</f>
        <v>2024-11</v>
      </c>
      <c r="E8204" s="1" t="str">
        <f>_xlfn.XLOOKUP(order_items[[#This Row],[product_id]],products!A:A,products!C:C)</f>
        <v>Health &amp; Beauty</v>
      </c>
      <c r="F8204" t="s">
        <v>996</v>
      </c>
      <c r="G8204" t="s">
        <v>917</v>
      </c>
      <c r="H8204">
        <v>20</v>
      </c>
      <c r="I8204">
        <v>332.27</v>
      </c>
      <c r="J8204" s="2">
        <v>0</v>
      </c>
    </row>
    <row r="8205" spans="1:10" x14ac:dyDescent="0.2">
      <c r="A8205" t="s">
        <v>13677</v>
      </c>
      <c r="B8205" t="s">
        <v>13678</v>
      </c>
      <c r="C8205" s="1">
        <f>_xlfn.XLOOKUP(order_items[[#This Row],[order_id]],orders!A:A,orders!C:C)</f>
        <v>45018</v>
      </c>
      <c r="D8205" s="3" t="str">
        <f>YEAR(order_items[[#This Row],[Date]])&amp;"-"&amp;TEXT(MONTH(order_items[[#This Row],[Date]]),"00")</f>
        <v>2023-04</v>
      </c>
      <c r="E8205" s="1" t="str">
        <f>_xlfn.XLOOKUP(order_items[[#This Row],[product_id]],products!A:A,products!C:C)</f>
        <v>Office Supplies</v>
      </c>
      <c r="F8205" t="s">
        <v>1058</v>
      </c>
      <c r="G8205" t="s">
        <v>1054</v>
      </c>
      <c r="H8205">
        <v>10</v>
      </c>
      <c r="I8205">
        <v>487.14</v>
      </c>
      <c r="J8205" s="2">
        <v>0.1</v>
      </c>
    </row>
    <row r="8206" spans="1:10" x14ac:dyDescent="0.2">
      <c r="A8206" t="s">
        <v>13679</v>
      </c>
      <c r="B8206" t="s">
        <v>13680</v>
      </c>
      <c r="C8206" s="1">
        <f>_xlfn.XLOOKUP(order_items[[#This Row],[order_id]],orders!A:A,orders!C:C)</f>
        <v>45464</v>
      </c>
      <c r="D8206" s="3" t="str">
        <f>YEAR(order_items[[#This Row],[Date]])&amp;"-"&amp;TEXT(MONTH(order_items[[#This Row],[Date]]),"00")</f>
        <v>2024-06</v>
      </c>
      <c r="E8206" s="1" t="str">
        <f>_xlfn.XLOOKUP(order_items[[#This Row],[product_id]],products!A:A,products!C:C)</f>
        <v>Office Supplies</v>
      </c>
      <c r="F8206" t="s">
        <v>1058</v>
      </c>
      <c r="G8206" t="s">
        <v>1080</v>
      </c>
      <c r="H8206">
        <v>15</v>
      </c>
      <c r="I8206">
        <v>487.14</v>
      </c>
      <c r="J8206" s="2">
        <v>0</v>
      </c>
    </row>
    <row r="8207" spans="1:10" x14ac:dyDescent="0.2">
      <c r="A8207" t="s">
        <v>13681</v>
      </c>
      <c r="B8207" t="s">
        <v>13682</v>
      </c>
      <c r="C8207" s="1">
        <f>_xlfn.XLOOKUP(order_items[[#This Row],[order_id]],orders!A:A,orders!C:C)</f>
        <v>45566</v>
      </c>
      <c r="D8207" s="3" t="str">
        <f>YEAR(order_items[[#This Row],[Date]])&amp;"-"&amp;TEXT(MONTH(order_items[[#This Row],[Date]]),"00")</f>
        <v>2024-10</v>
      </c>
      <c r="E8207" s="1" t="str">
        <f>_xlfn.XLOOKUP(order_items[[#This Row],[product_id]],products!A:A,products!C:C)</f>
        <v>Health &amp; Beauty</v>
      </c>
      <c r="F8207" t="s">
        <v>1095</v>
      </c>
      <c r="G8207" t="s">
        <v>1109</v>
      </c>
      <c r="H8207">
        <v>17</v>
      </c>
      <c r="I8207">
        <v>86.23</v>
      </c>
    </row>
    <row r="8208" spans="1:10" x14ac:dyDescent="0.2">
      <c r="A8208" t="s">
        <v>13683</v>
      </c>
      <c r="B8208" t="s">
        <v>13684</v>
      </c>
      <c r="C8208" s="1">
        <f>_xlfn.XLOOKUP(order_items[[#This Row],[order_id]],orders!A:A,orders!C:C)</f>
        <v>45477</v>
      </c>
      <c r="D8208" s="3" t="str">
        <f>YEAR(order_items[[#This Row],[Date]])&amp;"-"&amp;TEXT(MONTH(order_items[[#This Row],[Date]]),"00")</f>
        <v>2024-07</v>
      </c>
      <c r="E8208" s="1" t="str">
        <f>_xlfn.XLOOKUP(order_items[[#This Row],[product_id]],products!A:A,products!C:C)</f>
        <v>Health &amp; Beauty</v>
      </c>
      <c r="F8208" t="s">
        <v>1064</v>
      </c>
      <c r="G8208" t="s">
        <v>1101</v>
      </c>
      <c r="H8208">
        <v>19</v>
      </c>
      <c r="I8208">
        <v>470.3</v>
      </c>
      <c r="J8208" s="2">
        <v>0.15</v>
      </c>
    </row>
    <row r="8209" spans="1:10" x14ac:dyDescent="0.2">
      <c r="A8209" t="s">
        <v>13685</v>
      </c>
      <c r="B8209" t="s">
        <v>13684</v>
      </c>
      <c r="C8209" s="1">
        <f>_xlfn.XLOOKUP(order_items[[#This Row],[order_id]],orders!A:A,orders!C:C)</f>
        <v>45477</v>
      </c>
      <c r="D8209" s="3" t="str">
        <f>YEAR(order_items[[#This Row],[Date]])&amp;"-"&amp;TEXT(MONTH(order_items[[#This Row],[Date]]),"00")</f>
        <v>2024-07</v>
      </c>
      <c r="E8209" s="1" t="str">
        <f>_xlfn.XLOOKUP(order_items[[#This Row],[product_id]],products!A:A,products!C:C)</f>
        <v>Home &amp; Kitchen</v>
      </c>
      <c r="F8209" t="s">
        <v>1092</v>
      </c>
      <c r="G8209" t="s">
        <v>1009</v>
      </c>
      <c r="H8209">
        <v>11</v>
      </c>
      <c r="I8209">
        <v>190.51</v>
      </c>
      <c r="J8209" s="2">
        <v>0.1</v>
      </c>
    </row>
    <row r="8210" spans="1:10" x14ac:dyDescent="0.2">
      <c r="A8210" t="s">
        <v>13686</v>
      </c>
      <c r="B8210" t="s">
        <v>13684</v>
      </c>
      <c r="C8210" s="1">
        <f>_xlfn.XLOOKUP(order_items[[#This Row],[order_id]],orders!A:A,orders!C:C)</f>
        <v>45477</v>
      </c>
      <c r="D8210" s="3" t="str">
        <f>YEAR(order_items[[#This Row],[Date]])&amp;"-"&amp;TEXT(MONTH(order_items[[#This Row],[Date]]),"00")</f>
        <v>2024-07</v>
      </c>
      <c r="E8210" s="1" t="str">
        <f>_xlfn.XLOOKUP(order_items[[#This Row],[product_id]],products!A:A,products!C:C)</f>
        <v>Electronics</v>
      </c>
      <c r="F8210" t="s">
        <v>935</v>
      </c>
      <c r="G8210" t="s">
        <v>1122</v>
      </c>
      <c r="H8210">
        <v>18</v>
      </c>
      <c r="I8210">
        <v>208.02</v>
      </c>
      <c r="J8210" s="2">
        <v>0</v>
      </c>
    </row>
    <row r="8211" spans="1:10" x14ac:dyDescent="0.2">
      <c r="A8211" t="s">
        <v>13687</v>
      </c>
      <c r="B8211" t="s">
        <v>13688</v>
      </c>
      <c r="C8211" s="1">
        <f>_xlfn.XLOOKUP(order_items[[#This Row],[order_id]],orders!A:A,orders!C:C)</f>
        <v>45170</v>
      </c>
      <c r="D8211" s="3" t="str">
        <f>YEAR(order_items[[#This Row],[Date]])&amp;"-"&amp;TEXT(MONTH(order_items[[#This Row],[Date]]),"00")</f>
        <v>2023-09</v>
      </c>
      <c r="E8211" s="1" t="str">
        <f>_xlfn.XLOOKUP(order_items[[#This Row],[product_id]],products!A:A,products!C:C)</f>
        <v>Home &amp; Kitchen</v>
      </c>
      <c r="F8211" t="s">
        <v>1024</v>
      </c>
      <c r="G8211" t="s">
        <v>1054</v>
      </c>
      <c r="H8211">
        <v>21</v>
      </c>
      <c r="I8211">
        <v>237.18</v>
      </c>
      <c r="J8211" s="2">
        <v>0</v>
      </c>
    </row>
    <row r="8212" spans="1:10" x14ac:dyDescent="0.2">
      <c r="A8212" t="s">
        <v>13689</v>
      </c>
      <c r="B8212" t="s">
        <v>13688</v>
      </c>
      <c r="C8212" s="1">
        <f>_xlfn.XLOOKUP(order_items[[#This Row],[order_id]],orders!A:A,orders!C:C)</f>
        <v>45170</v>
      </c>
      <c r="D8212" s="3" t="str">
        <f>YEAR(order_items[[#This Row],[Date]])&amp;"-"&amp;TEXT(MONTH(order_items[[#This Row],[Date]]),"00")</f>
        <v>2023-09</v>
      </c>
      <c r="E8212" s="1" t="str">
        <f>_xlfn.XLOOKUP(order_items[[#This Row],[product_id]],products!A:A,products!C:C)</f>
        <v>Health &amp; Beauty</v>
      </c>
      <c r="F8212" t="s">
        <v>997</v>
      </c>
      <c r="G8212" t="s">
        <v>1115</v>
      </c>
      <c r="H8212">
        <v>17</v>
      </c>
      <c r="I8212">
        <v>272.63</v>
      </c>
      <c r="J8212" s="2">
        <v>0</v>
      </c>
    </row>
    <row r="8213" spans="1:10" x14ac:dyDescent="0.2">
      <c r="A8213" t="s">
        <v>13690</v>
      </c>
      <c r="B8213" t="s">
        <v>13688</v>
      </c>
      <c r="C8213" s="1">
        <f>_xlfn.XLOOKUP(order_items[[#This Row],[order_id]],orders!A:A,orders!C:C)</f>
        <v>45170</v>
      </c>
      <c r="D8213" s="3" t="str">
        <f>YEAR(order_items[[#This Row],[Date]])&amp;"-"&amp;TEXT(MONTH(order_items[[#This Row],[Date]]),"00")</f>
        <v>2023-09</v>
      </c>
      <c r="E8213" s="1" t="str">
        <f>_xlfn.XLOOKUP(order_items[[#This Row],[product_id]],products!A:A,products!C:C)</f>
        <v>Electronics</v>
      </c>
      <c r="F8213" t="s">
        <v>959</v>
      </c>
      <c r="G8213" t="s">
        <v>1122</v>
      </c>
      <c r="H8213">
        <v>6</v>
      </c>
      <c r="I8213">
        <v>494.93</v>
      </c>
      <c r="J8213" s="2">
        <v>0</v>
      </c>
    </row>
    <row r="8214" spans="1:10" x14ac:dyDescent="0.2">
      <c r="A8214" t="s">
        <v>13691</v>
      </c>
      <c r="B8214" t="s">
        <v>13688</v>
      </c>
      <c r="C8214" s="1">
        <f>_xlfn.XLOOKUP(order_items[[#This Row],[order_id]],orders!A:A,orders!C:C)</f>
        <v>45170</v>
      </c>
      <c r="D8214" s="3" t="str">
        <f>YEAR(order_items[[#This Row],[Date]])&amp;"-"&amp;TEXT(MONTH(order_items[[#This Row],[Date]]),"00")</f>
        <v>2023-09</v>
      </c>
      <c r="E8214" s="1" t="str">
        <f>_xlfn.XLOOKUP(order_items[[#This Row],[product_id]],products!A:A,products!C:C)</f>
        <v>Office Supplies</v>
      </c>
      <c r="F8214" t="s">
        <v>923</v>
      </c>
      <c r="G8214" t="s">
        <v>1009</v>
      </c>
      <c r="H8214">
        <v>22</v>
      </c>
      <c r="I8214">
        <v>157.91999999999999</v>
      </c>
    </row>
    <row r="8215" spans="1:10" x14ac:dyDescent="0.2">
      <c r="A8215" t="s">
        <v>13692</v>
      </c>
      <c r="B8215" t="s">
        <v>13693</v>
      </c>
      <c r="C8215" s="1">
        <f>_xlfn.XLOOKUP(order_items[[#This Row],[order_id]],orders!A:A,orders!C:C)</f>
        <v>45185</v>
      </c>
      <c r="D8215" s="3" t="str">
        <f>YEAR(order_items[[#This Row],[Date]])&amp;"-"&amp;TEXT(MONTH(order_items[[#This Row],[Date]]),"00")</f>
        <v>2023-09</v>
      </c>
      <c r="E8215" s="1" t="str">
        <f>_xlfn.XLOOKUP(order_items[[#This Row],[product_id]],products!A:A,products!C:C)</f>
        <v>Home &amp; Kitchen</v>
      </c>
      <c r="F8215" t="s">
        <v>1062</v>
      </c>
      <c r="G8215" t="s">
        <v>1101</v>
      </c>
      <c r="H8215">
        <v>23</v>
      </c>
      <c r="I8215">
        <v>45.95</v>
      </c>
      <c r="J8215" s="2">
        <v>0</v>
      </c>
    </row>
    <row r="8216" spans="1:10" x14ac:dyDescent="0.2">
      <c r="A8216" t="s">
        <v>13694</v>
      </c>
      <c r="B8216" t="s">
        <v>13693</v>
      </c>
      <c r="C8216" s="1">
        <f>_xlfn.XLOOKUP(order_items[[#This Row],[order_id]],orders!A:A,orders!C:C)</f>
        <v>45185</v>
      </c>
      <c r="D8216" s="3" t="str">
        <f>YEAR(order_items[[#This Row],[Date]])&amp;"-"&amp;TEXT(MONTH(order_items[[#This Row],[Date]]),"00")</f>
        <v>2023-09</v>
      </c>
      <c r="E8216" s="1" t="str">
        <f>_xlfn.XLOOKUP(order_items[[#This Row],[product_id]],products!A:A,products!C:C)</f>
        <v>Office Supplies</v>
      </c>
      <c r="F8216" t="s">
        <v>1097</v>
      </c>
      <c r="G8216" t="s">
        <v>1109</v>
      </c>
      <c r="H8216">
        <v>25</v>
      </c>
      <c r="I8216">
        <v>398.25</v>
      </c>
      <c r="J8216" s="2">
        <v>0.1</v>
      </c>
    </row>
    <row r="8217" spans="1:10" x14ac:dyDescent="0.2">
      <c r="A8217" t="s">
        <v>13695</v>
      </c>
      <c r="B8217" t="s">
        <v>13696</v>
      </c>
      <c r="C8217" s="1">
        <f>_xlfn.XLOOKUP(order_items[[#This Row],[order_id]],orders!A:A,orders!C:C)</f>
        <v>45345</v>
      </c>
      <c r="D8217" s="3" t="str">
        <f>YEAR(order_items[[#This Row],[Date]])&amp;"-"&amp;TEXT(MONTH(order_items[[#This Row],[Date]]),"00")</f>
        <v>2024-02</v>
      </c>
      <c r="E8217" s="1" t="str">
        <f>_xlfn.XLOOKUP(order_items[[#This Row],[product_id]],products!A:A,products!C:C)</f>
        <v>Outdoor &amp; Sports</v>
      </c>
      <c r="F8217" t="s">
        <v>1011</v>
      </c>
      <c r="G8217" t="s">
        <v>1054</v>
      </c>
      <c r="H8217">
        <v>18</v>
      </c>
      <c r="I8217">
        <v>485.61</v>
      </c>
      <c r="J8217" s="2">
        <v>0</v>
      </c>
    </row>
    <row r="8218" spans="1:10" x14ac:dyDescent="0.2">
      <c r="A8218" t="s">
        <v>13697</v>
      </c>
      <c r="B8218" t="s">
        <v>13698</v>
      </c>
      <c r="C8218" s="1">
        <f>_xlfn.XLOOKUP(order_items[[#This Row],[order_id]],orders!A:A,orders!C:C)</f>
        <v>45048</v>
      </c>
      <c r="D8218" s="3" t="str">
        <f>YEAR(order_items[[#This Row],[Date]])&amp;"-"&amp;TEXT(MONTH(order_items[[#This Row],[Date]]),"00")</f>
        <v>2023-05</v>
      </c>
      <c r="E8218" s="1" t="str">
        <f>_xlfn.XLOOKUP(order_items[[#This Row],[product_id]],products!A:A,products!C:C)</f>
        <v>Office Supplies</v>
      </c>
      <c r="F8218" t="s">
        <v>930</v>
      </c>
      <c r="G8218" t="s">
        <v>1080</v>
      </c>
      <c r="H8218">
        <v>10</v>
      </c>
      <c r="I8218">
        <v>172.43</v>
      </c>
      <c r="J8218" s="2">
        <v>0.15</v>
      </c>
    </row>
    <row r="8219" spans="1:10" x14ac:dyDescent="0.2">
      <c r="A8219" t="s">
        <v>13699</v>
      </c>
      <c r="B8219" t="s">
        <v>13700</v>
      </c>
      <c r="C8219" s="1">
        <f>_xlfn.XLOOKUP(order_items[[#This Row],[order_id]],orders!A:A,orders!C:C)</f>
        <v>45284</v>
      </c>
      <c r="D8219" s="3" t="str">
        <f>YEAR(order_items[[#This Row],[Date]])&amp;"-"&amp;TEXT(MONTH(order_items[[#This Row],[Date]]),"00")</f>
        <v>2023-12</v>
      </c>
      <c r="E8219" s="1" t="str">
        <f>_xlfn.XLOOKUP(order_items[[#This Row],[product_id]],products!A:A,products!C:C)</f>
        <v>Home &amp; Kitchen</v>
      </c>
      <c r="F8219" t="s">
        <v>1117</v>
      </c>
      <c r="G8219" t="s">
        <v>1115</v>
      </c>
      <c r="H8219">
        <v>16</v>
      </c>
      <c r="I8219">
        <v>210.52</v>
      </c>
      <c r="J8219" s="2">
        <v>0</v>
      </c>
    </row>
    <row r="8220" spans="1:10" x14ac:dyDescent="0.2">
      <c r="A8220" t="s">
        <v>13701</v>
      </c>
      <c r="B8220" t="s">
        <v>13700</v>
      </c>
      <c r="C8220" s="1">
        <f>_xlfn.XLOOKUP(order_items[[#This Row],[order_id]],orders!A:A,orders!C:C)</f>
        <v>45284</v>
      </c>
      <c r="D8220" s="3" t="str">
        <f>YEAR(order_items[[#This Row],[Date]])&amp;"-"&amp;TEXT(MONTH(order_items[[#This Row],[Date]]),"00")</f>
        <v>2023-12</v>
      </c>
      <c r="E8220" s="1" t="str">
        <f>_xlfn.XLOOKUP(order_items[[#This Row],[product_id]],products!A:A,products!C:C)</f>
        <v>Office Supplies</v>
      </c>
      <c r="F8220" t="s">
        <v>1059</v>
      </c>
      <c r="G8220" t="s">
        <v>1009</v>
      </c>
      <c r="H8220">
        <v>18</v>
      </c>
      <c r="I8220">
        <v>267.27999999999997</v>
      </c>
      <c r="J8220" s="2">
        <v>0.1</v>
      </c>
    </row>
    <row r="8221" spans="1:10" x14ac:dyDescent="0.2">
      <c r="A8221" t="s">
        <v>13702</v>
      </c>
      <c r="B8221" t="s">
        <v>13700</v>
      </c>
      <c r="C8221" s="1">
        <f>_xlfn.XLOOKUP(order_items[[#This Row],[order_id]],orders!A:A,orders!C:C)</f>
        <v>45284</v>
      </c>
      <c r="D8221" s="3" t="str">
        <f>YEAR(order_items[[#This Row],[Date]])&amp;"-"&amp;TEXT(MONTH(order_items[[#This Row],[Date]]),"00")</f>
        <v>2023-12</v>
      </c>
      <c r="E8221" s="1" t="str">
        <f>_xlfn.XLOOKUP(order_items[[#This Row],[product_id]],products!A:A,products!C:C)</f>
        <v>Electronics</v>
      </c>
      <c r="F8221" t="s">
        <v>1074</v>
      </c>
      <c r="G8221" t="s">
        <v>1101</v>
      </c>
      <c r="H8221">
        <v>22</v>
      </c>
      <c r="I8221">
        <v>37.479999999999997</v>
      </c>
      <c r="J8221" s="2">
        <v>0</v>
      </c>
    </row>
    <row r="8222" spans="1:10" x14ac:dyDescent="0.2">
      <c r="A8222" t="s">
        <v>13703</v>
      </c>
      <c r="B8222" t="s">
        <v>13704</v>
      </c>
      <c r="C8222" s="1">
        <f>_xlfn.XLOOKUP(order_items[[#This Row],[order_id]],orders!A:A,orders!C:C)</f>
        <v>45473</v>
      </c>
      <c r="D8222" s="3" t="str">
        <f>YEAR(order_items[[#This Row],[Date]])&amp;"-"&amp;TEXT(MONTH(order_items[[#This Row],[Date]]),"00")</f>
        <v>2024-06</v>
      </c>
      <c r="E8222" s="1" t="str">
        <f>_xlfn.XLOOKUP(order_items[[#This Row],[product_id]],products!A:A,products!C:C)</f>
        <v>Office Supplies</v>
      </c>
      <c r="F8222" t="s">
        <v>1081</v>
      </c>
      <c r="G8222" t="s">
        <v>1122</v>
      </c>
      <c r="H8222">
        <v>10</v>
      </c>
      <c r="I8222">
        <v>260.39</v>
      </c>
      <c r="J8222" s="2">
        <v>0.1</v>
      </c>
    </row>
    <row r="8223" spans="1:10" x14ac:dyDescent="0.2">
      <c r="A8223" t="s">
        <v>13705</v>
      </c>
      <c r="B8223" t="s">
        <v>13706</v>
      </c>
      <c r="C8223" s="1">
        <f>_xlfn.XLOOKUP(order_items[[#This Row],[order_id]],orders!A:A,orders!C:C)</f>
        <v>45065</v>
      </c>
      <c r="D8223" s="3" t="str">
        <f>YEAR(order_items[[#This Row],[Date]])&amp;"-"&amp;TEXT(MONTH(order_items[[#This Row],[Date]]),"00")</f>
        <v>2023-05</v>
      </c>
      <c r="E8223" s="1" t="str">
        <f>_xlfn.XLOOKUP(order_items[[#This Row],[product_id]],products!A:A,products!C:C)</f>
        <v>Electronics</v>
      </c>
      <c r="F8223" t="s">
        <v>1067</v>
      </c>
      <c r="G8223" t="s">
        <v>917</v>
      </c>
      <c r="H8223">
        <v>21</v>
      </c>
      <c r="I8223">
        <v>299.43</v>
      </c>
      <c r="J8223" s="2">
        <v>0.1</v>
      </c>
    </row>
    <row r="8224" spans="1:10" x14ac:dyDescent="0.2">
      <c r="A8224" t="s">
        <v>13707</v>
      </c>
      <c r="B8224" t="s">
        <v>13708</v>
      </c>
      <c r="C8224" s="1">
        <f>_xlfn.XLOOKUP(order_items[[#This Row],[order_id]],orders!A:A,orders!C:C)</f>
        <v>45261</v>
      </c>
      <c r="D8224" s="3" t="str">
        <f>YEAR(order_items[[#This Row],[Date]])&amp;"-"&amp;TEXT(MONTH(order_items[[#This Row],[Date]]),"00")</f>
        <v>2023-12</v>
      </c>
      <c r="E8224" s="1" t="str">
        <f>_xlfn.XLOOKUP(order_items[[#This Row],[product_id]],products!A:A,products!C:C)</f>
        <v>Health &amp; Beauty</v>
      </c>
      <c r="F8224" t="s">
        <v>1029</v>
      </c>
      <c r="G8224" t="s">
        <v>1122</v>
      </c>
      <c r="H8224">
        <v>1</v>
      </c>
      <c r="I8224">
        <v>280.77999999999997</v>
      </c>
      <c r="J8224" s="2">
        <v>0.05</v>
      </c>
    </row>
    <row r="8225" spans="1:10" x14ac:dyDescent="0.2">
      <c r="A8225" t="s">
        <v>13709</v>
      </c>
      <c r="B8225" t="s">
        <v>13710</v>
      </c>
      <c r="C8225" s="1">
        <f>_xlfn.XLOOKUP(order_items[[#This Row],[order_id]],orders!A:A,orders!C:C)</f>
        <v>45420</v>
      </c>
      <c r="D8225" s="3" t="str">
        <f>YEAR(order_items[[#This Row],[Date]])&amp;"-"&amp;TEXT(MONTH(order_items[[#This Row],[Date]]),"00")</f>
        <v>2024-05</v>
      </c>
      <c r="E8225" s="1" t="str">
        <f>_xlfn.XLOOKUP(order_items[[#This Row],[product_id]],products!A:A,products!C:C)</f>
        <v>Office Supplies</v>
      </c>
      <c r="F8225" t="s">
        <v>1051</v>
      </c>
      <c r="G8225" t="s">
        <v>1115</v>
      </c>
      <c r="H8225">
        <v>22</v>
      </c>
      <c r="I8225">
        <v>189.58</v>
      </c>
      <c r="J8225" s="2">
        <v>0.1</v>
      </c>
    </row>
    <row r="8226" spans="1:10" x14ac:dyDescent="0.2">
      <c r="A8226" t="s">
        <v>13711</v>
      </c>
      <c r="B8226" t="s">
        <v>13710</v>
      </c>
      <c r="C8226" s="1">
        <f>_xlfn.XLOOKUP(order_items[[#This Row],[order_id]],orders!A:A,orders!C:C)</f>
        <v>45420</v>
      </c>
      <c r="D8226" s="3" t="str">
        <f>YEAR(order_items[[#This Row],[Date]])&amp;"-"&amp;TEXT(MONTH(order_items[[#This Row],[Date]]),"00")</f>
        <v>2024-05</v>
      </c>
      <c r="E8226" s="1" t="str">
        <f>_xlfn.XLOOKUP(order_items[[#This Row],[product_id]],products!A:A,products!C:C)</f>
        <v>Health &amp; Beauty</v>
      </c>
      <c r="F8226" t="s">
        <v>1123</v>
      </c>
      <c r="G8226" t="s">
        <v>1120</v>
      </c>
      <c r="H8226">
        <v>5</v>
      </c>
      <c r="I8226">
        <v>198.42</v>
      </c>
      <c r="J8226" s="2">
        <v>0.15</v>
      </c>
    </row>
    <row r="8227" spans="1:10" x14ac:dyDescent="0.2">
      <c r="A8227" t="s">
        <v>13712</v>
      </c>
      <c r="B8227" t="s">
        <v>13713</v>
      </c>
      <c r="C8227" s="1">
        <f>_xlfn.XLOOKUP(order_items[[#This Row],[order_id]],orders!A:A,orders!C:C)</f>
        <v>45207</v>
      </c>
      <c r="D8227" s="3" t="str">
        <f>YEAR(order_items[[#This Row],[Date]])&amp;"-"&amp;TEXT(MONTH(order_items[[#This Row],[Date]]),"00")</f>
        <v>2023-10</v>
      </c>
      <c r="E8227" s="1" t="str">
        <f>_xlfn.XLOOKUP(order_items[[#This Row],[product_id]],products!A:A,products!C:C)</f>
        <v>Health &amp; Beauty</v>
      </c>
      <c r="F8227" t="s">
        <v>1019</v>
      </c>
      <c r="G8227" t="s">
        <v>1122</v>
      </c>
      <c r="H8227">
        <v>2</v>
      </c>
      <c r="I8227">
        <v>47.49</v>
      </c>
      <c r="J8227" s="2">
        <v>0</v>
      </c>
    </row>
    <row r="8228" spans="1:10" x14ac:dyDescent="0.2">
      <c r="A8228" t="s">
        <v>13714</v>
      </c>
      <c r="B8228" t="s">
        <v>13713</v>
      </c>
      <c r="C8228" s="1">
        <f>_xlfn.XLOOKUP(order_items[[#This Row],[order_id]],orders!A:A,orders!C:C)</f>
        <v>45207</v>
      </c>
      <c r="D8228" s="3" t="str">
        <f>YEAR(order_items[[#This Row],[Date]])&amp;"-"&amp;TEXT(MONTH(order_items[[#This Row],[Date]]),"00")</f>
        <v>2023-10</v>
      </c>
      <c r="E8228" s="1" t="str">
        <f>_xlfn.XLOOKUP(order_items[[#This Row],[product_id]],products!A:A,products!C:C)</f>
        <v>Outdoor &amp; Sports</v>
      </c>
      <c r="F8228" t="s">
        <v>993</v>
      </c>
      <c r="G8228" t="s">
        <v>1115</v>
      </c>
      <c r="H8228">
        <v>10</v>
      </c>
      <c r="I8228">
        <v>219.99</v>
      </c>
      <c r="J8228" s="2">
        <v>0</v>
      </c>
    </row>
    <row r="8229" spans="1:10" x14ac:dyDescent="0.2">
      <c r="A8229" t="s">
        <v>13715</v>
      </c>
      <c r="B8229" t="s">
        <v>13716</v>
      </c>
      <c r="C8229" s="1">
        <f>_xlfn.XLOOKUP(order_items[[#This Row],[order_id]],orders!A:A,orders!C:C)</f>
        <v>45023</v>
      </c>
      <c r="D8229" s="3" t="str">
        <f>YEAR(order_items[[#This Row],[Date]])&amp;"-"&amp;TEXT(MONTH(order_items[[#This Row],[Date]]),"00")</f>
        <v>2023-04</v>
      </c>
      <c r="E8229" s="1" t="str">
        <f>_xlfn.XLOOKUP(order_items[[#This Row],[product_id]],products!A:A,products!C:C)</f>
        <v>Health &amp; Beauty</v>
      </c>
      <c r="F8229" t="s">
        <v>1123</v>
      </c>
      <c r="G8229" t="s">
        <v>1122</v>
      </c>
      <c r="H8229">
        <v>8</v>
      </c>
      <c r="I8229">
        <v>198.42</v>
      </c>
      <c r="J8229" s="2">
        <v>0.1</v>
      </c>
    </row>
    <row r="8230" spans="1:10" x14ac:dyDescent="0.2">
      <c r="A8230" t="s">
        <v>13717</v>
      </c>
      <c r="B8230" t="s">
        <v>13716</v>
      </c>
      <c r="C8230" s="1">
        <f>_xlfn.XLOOKUP(order_items[[#This Row],[order_id]],orders!A:A,orders!C:C)</f>
        <v>45023</v>
      </c>
      <c r="D8230" s="3" t="str">
        <f>YEAR(order_items[[#This Row],[Date]])&amp;"-"&amp;TEXT(MONTH(order_items[[#This Row],[Date]]),"00")</f>
        <v>2023-04</v>
      </c>
      <c r="E8230" s="1" t="str">
        <f>_xlfn.XLOOKUP(order_items[[#This Row],[product_id]],products!A:A,products!C:C)</f>
        <v>Outdoor &amp; Sports</v>
      </c>
      <c r="F8230" t="s">
        <v>1011</v>
      </c>
      <c r="G8230" t="s">
        <v>1101</v>
      </c>
      <c r="H8230">
        <v>5</v>
      </c>
      <c r="I8230">
        <v>485.61</v>
      </c>
      <c r="J8230" s="2">
        <v>0.15</v>
      </c>
    </row>
    <row r="8231" spans="1:10" x14ac:dyDescent="0.2">
      <c r="A8231" t="s">
        <v>13718</v>
      </c>
      <c r="B8231" t="s">
        <v>13716</v>
      </c>
      <c r="C8231" s="1">
        <f>_xlfn.XLOOKUP(order_items[[#This Row],[order_id]],orders!A:A,orders!C:C)</f>
        <v>45023</v>
      </c>
      <c r="D8231" s="3" t="str">
        <f>YEAR(order_items[[#This Row],[Date]])&amp;"-"&amp;TEXT(MONTH(order_items[[#This Row],[Date]]),"00")</f>
        <v>2023-04</v>
      </c>
      <c r="E8231" s="1" t="str">
        <f>_xlfn.XLOOKUP(order_items[[#This Row],[product_id]],products!A:A,products!C:C)</f>
        <v>Outdoor &amp; Sports</v>
      </c>
      <c r="F8231" t="s">
        <v>1012</v>
      </c>
      <c r="G8231" t="s">
        <v>1122</v>
      </c>
      <c r="H8231">
        <v>22</v>
      </c>
      <c r="I8231">
        <v>64.27</v>
      </c>
      <c r="J8231" s="2">
        <v>0.1</v>
      </c>
    </row>
    <row r="8232" spans="1:10" x14ac:dyDescent="0.2">
      <c r="A8232" t="s">
        <v>13719</v>
      </c>
      <c r="B8232" t="s">
        <v>13720</v>
      </c>
      <c r="C8232" s="1">
        <f>_xlfn.XLOOKUP(order_items[[#This Row],[order_id]],orders!A:A,orders!C:C)</f>
        <v>45380</v>
      </c>
      <c r="D8232" s="3" t="str">
        <f>YEAR(order_items[[#This Row],[Date]])&amp;"-"&amp;TEXT(MONTH(order_items[[#This Row],[Date]]),"00")</f>
        <v>2024-03</v>
      </c>
      <c r="E8232" s="1" t="str">
        <f>_xlfn.XLOOKUP(order_items[[#This Row],[product_id]],products!A:A,products!C:C)</f>
        <v>Office Supplies</v>
      </c>
      <c r="F8232" t="s">
        <v>1059</v>
      </c>
      <c r="G8232" t="s">
        <v>1009</v>
      </c>
      <c r="H8232">
        <v>16</v>
      </c>
      <c r="I8232">
        <v>267.27999999999997</v>
      </c>
      <c r="J8232" s="2">
        <v>0</v>
      </c>
    </row>
    <row r="8233" spans="1:10" x14ac:dyDescent="0.2">
      <c r="A8233" t="s">
        <v>13721</v>
      </c>
      <c r="B8233" t="s">
        <v>13720</v>
      </c>
      <c r="C8233" s="1">
        <f>_xlfn.XLOOKUP(order_items[[#This Row],[order_id]],orders!A:A,orders!C:C)</f>
        <v>45380</v>
      </c>
      <c r="D8233" s="3" t="str">
        <f>YEAR(order_items[[#This Row],[Date]])&amp;"-"&amp;TEXT(MONTH(order_items[[#This Row],[Date]]),"00")</f>
        <v>2024-03</v>
      </c>
      <c r="E8233" s="1" t="str">
        <f>_xlfn.XLOOKUP(order_items[[#This Row],[product_id]],products!A:A,products!C:C)</f>
        <v>Home &amp; Kitchen</v>
      </c>
      <c r="F8233" t="s">
        <v>1124</v>
      </c>
      <c r="G8233" t="s">
        <v>1109</v>
      </c>
      <c r="H8233">
        <v>1</v>
      </c>
      <c r="I8233">
        <v>353.63</v>
      </c>
      <c r="J8233" s="2">
        <v>0</v>
      </c>
    </row>
    <row r="8234" spans="1:10" x14ac:dyDescent="0.2">
      <c r="A8234" t="s">
        <v>13722</v>
      </c>
      <c r="B8234" t="s">
        <v>13723</v>
      </c>
      <c r="C8234" s="1">
        <f>_xlfn.XLOOKUP(order_items[[#This Row],[order_id]],orders!A:A,orders!C:C)</f>
        <v>45138</v>
      </c>
      <c r="D8234" s="3" t="str">
        <f>YEAR(order_items[[#This Row],[Date]])&amp;"-"&amp;TEXT(MONTH(order_items[[#This Row],[Date]]),"00")</f>
        <v>2023-07</v>
      </c>
      <c r="E8234" s="1" t="str">
        <f>_xlfn.XLOOKUP(order_items[[#This Row],[product_id]],products!A:A,products!C:C)</f>
        <v>Home &amp; Kitchen</v>
      </c>
      <c r="F8234" t="s">
        <v>1066</v>
      </c>
      <c r="G8234" t="s">
        <v>1101</v>
      </c>
      <c r="H8234">
        <v>14</v>
      </c>
      <c r="I8234">
        <v>255.1</v>
      </c>
      <c r="J8234" s="2">
        <v>0.1</v>
      </c>
    </row>
    <row r="8235" spans="1:10" x14ac:dyDescent="0.2">
      <c r="A8235" t="s">
        <v>13724</v>
      </c>
      <c r="B8235" t="s">
        <v>13725</v>
      </c>
      <c r="C8235" s="1">
        <f>_xlfn.XLOOKUP(order_items[[#This Row],[order_id]],orders!A:A,orders!C:C)</f>
        <v>45158</v>
      </c>
      <c r="D8235" s="3" t="str">
        <f>YEAR(order_items[[#This Row],[Date]])&amp;"-"&amp;TEXT(MONTH(order_items[[#This Row],[Date]]),"00")</f>
        <v>2023-08</v>
      </c>
      <c r="E8235" s="1" t="str">
        <f>_xlfn.XLOOKUP(order_items[[#This Row],[product_id]],products!A:A,products!C:C)</f>
        <v>Health &amp; Beauty</v>
      </c>
      <c r="F8235" t="s">
        <v>965</v>
      </c>
      <c r="G8235" t="s">
        <v>917</v>
      </c>
      <c r="H8235">
        <v>24</v>
      </c>
      <c r="I8235">
        <v>382.04</v>
      </c>
      <c r="J8235" s="2">
        <v>0.15</v>
      </c>
    </row>
    <row r="8236" spans="1:10" x14ac:dyDescent="0.2">
      <c r="A8236" t="s">
        <v>13726</v>
      </c>
      <c r="B8236" t="s">
        <v>13725</v>
      </c>
      <c r="C8236" s="1">
        <f>_xlfn.XLOOKUP(order_items[[#This Row],[order_id]],orders!A:A,orders!C:C)</f>
        <v>45158</v>
      </c>
      <c r="D8236" s="3" t="str">
        <f>YEAR(order_items[[#This Row],[Date]])&amp;"-"&amp;TEXT(MONTH(order_items[[#This Row],[Date]]),"00")</f>
        <v>2023-08</v>
      </c>
      <c r="E8236" s="1" t="str">
        <f>_xlfn.XLOOKUP(order_items[[#This Row],[product_id]],products!A:A,products!C:C)</f>
        <v>Outdoor &amp; Sports</v>
      </c>
      <c r="F8236" t="s">
        <v>1027</v>
      </c>
      <c r="G8236" t="s">
        <v>1120</v>
      </c>
      <c r="H8236">
        <v>16</v>
      </c>
      <c r="I8236">
        <v>184.18</v>
      </c>
      <c r="J8236" s="2">
        <v>0</v>
      </c>
    </row>
    <row r="8237" spans="1:10" x14ac:dyDescent="0.2">
      <c r="A8237" t="s">
        <v>13727</v>
      </c>
      <c r="B8237" t="s">
        <v>13725</v>
      </c>
      <c r="C8237" s="1">
        <f>_xlfn.XLOOKUP(order_items[[#This Row],[order_id]],orders!A:A,orders!C:C)</f>
        <v>45158</v>
      </c>
      <c r="D8237" s="3" t="str">
        <f>YEAR(order_items[[#This Row],[Date]])&amp;"-"&amp;TEXT(MONTH(order_items[[#This Row],[Date]]),"00")</f>
        <v>2023-08</v>
      </c>
      <c r="E8237" s="1" t="str">
        <f>_xlfn.XLOOKUP(order_items[[#This Row],[product_id]],products!A:A,products!C:C)</f>
        <v>Electronics</v>
      </c>
      <c r="F8237" t="s">
        <v>1087</v>
      </c>
      <c r="G8237" t="s">
        <v>1115</v>
      </c>
      <c r="H8237">
        <v>4</v>
      </c>
      <c r="I8237">
        <v>122.37</v>
      </c>
      <c r="J8237" s="2">
        <v>0</v>
      </c>
    </row>
    <row r="8238" spans="1:10" x14ac:dyDescent="0.2">
      <c r="A8238" t="s">
        <v>13728</v>
      </c>
      <c r="B8238" t="s">
        <v>13729</v>
      </c>
      <c r="C8238" s="1">
        <f>_xlfn.XLOOKUP(order_items[[#This Row],[order_id]],orders!A:A,orders!C:C)</f>
        <v>45398</v>
      </c>
      <c r="D8238" s="3" t="str">
        <f>YEAR(order_items[[#This Row],[Date]])&amp;"-"&amp;TEXT(MONTH(order_items[[#This Row],[Date]]),"00")</f>
        <v>2024-04</v>
      </c>
      <c r="E8238" s="1" t="str">
        <f>_xlfn.XLOOKUP(order_items[[#This Row],[product_id]],products!A:A,products!C:C)</f>
        <v>Office Supplies</v>
      </c>
      <c r="F8238" t="s">
        <v>1051</v>
      </c>
      <c r="G8238" t="s">
        <v>1009</v>
      </c>
      <c r="H8238">
        <v>19</v>
      </c>
      <c r="I8238">
        <v>189.58</v>
      </c>
      <c r="J8238" s="2">
        <v>0</v>
      </c>
    </row>
    <row r="8239" spans="1:10" x14ac:dyDescent="0.2">
      <c r="A8239" t="s">
        <v>13730</v>
      </c>
      <c r="B8239" t="s">
        <v>13731</v>
      </c>
      <c r="C8239" s="1">
        <f>_xlfn.XLOOKUP(order_items[[#This Row],[order_id]],orders!A:A,orders!C:C)</f>
        <v>45038</v>
      </c>
      <c r="D8239" s="3" t="str">
        <f>YEAR(order_items[[#This Row],[Date]])&amp;"-"&amp;TEXT(MONTH(order_items[[#This Row],[Date]]),"00")</f>
        <v>2023-04</v>
      </c>
      <c r="E8239" s="1" t="str">
        <f>_xlfn.XLOOKUP(order_items[[#This Row],[product_id]],products!A:A,products!C:C)</f>
        <v>Office Supplies</v>
      </c>
      <c r="F8239" t="s">
        <v>1058</v>
      </c>
      <c r="G8239" t="s">
        <v>1101</v>
      </c>
      <c r="H8239">
        <v>13</v>
      </c>
      <c r="I8239">
        <v>487.14</v>
      </c>
      <c r="J8239" s="2">
        <v>0.05</v>
      </c>
    </row>
    <row r="8240" spans="1:10" x14ac:dyDescent="0.2">
      <c r="A8240" t="s">
        <v>13732</v>
      </c>
      <c r="B8240" t="s">
        <v>13731</v>
      </c>
      <c r="C8240" s="1">
        <f>_xlfn.XLOOKUP(order_items[[#This Row],[order_id]],orders!A:A,orders!C:C)</f>
        <v>45038</v>
      </c>
      <c r="D8240" s="3" t="str">
        <f>YEAR(order_items[[#This Row],[Date]])&amp;"-"&amp;TEXT(MONTH(order_items[[#This Row],[Date]]),"00")</f>
        <v>2023-04</v>
      </c>
      <c r="E8240" s="1" t="str">
        <f>_xlfn.XLOOKUP(order_items[[#This Row],[product_id]],products!A:A,products!C:C)</f>
        <v>Outdoor &amp; Sports</v>
      </c>
      <c r="F8240" t="s">
        <v>1108</v>
      </c>
      <c r="G8240" t="s">
        <v>1115</v>
      </c>
      <c r="H8240">
        <v>4</v>
      </c>
      <c r="I8240">
        <v>62.47</v>
      </c>
      <c r="J8240" s="2">
        <v>0</v>
      </c>
    </row>
    <row r="8241" spans="1:10" x14ac:dyDescent="0.2">
      <c r="A8241" t="s">
        <v>13733</v>
      </c>
      <c r="B8241" t="s">
        <v>13734</v>
      </c>
      <c r="C8241" s="1">
        <f>_xlfn.XLOOKUP(order_items[[#This Row],[order_id]],orders!A:A,orders!C:C)</f>
        <v>45275</v>
      </c>
      <c r="D8241" s="3" t="str">
        <f>YEAR(order_items[[#This Row],[Date]])&amp;"-"&amp;TEXT(MONTH(order_items[[#This Row],[Date]]),"00")</f>
        <v>2023-12</v>
      </c>
      <c r="E8241" s="1" t="str">
        <f>_xlfn.XLOOKUP(order_items[[#This Row],[product_id]],products!A:A,products!C:C)</f>
        <v>Electronics</v>
      </c>
      <c r="F8241" t="s">
        <v>995</v>
      </c>
      <c r="G8241" t="s">
        <v>1080</v>
      </c>
      <c r="H8241">
        <v>23</v>
      </c>
      <c r="I8241">
        <v>519.70000000000005</v>
      </c>
      <c r="J8241" s="2">
        <v>0</v>
      </c>
    </row>
    <row r="8242" spans="1:10" x14ac:dyDescent="0.2">
      <c r="A8242" t="s">
        <v>13735</v>
      </c>
      <c r="B8242" t="s">
        <v>13736</v>
      </c>
      <c r="C8242" s="1">
        <f>_xlfn.XLOOKUP(order_items[[#This Row],[order_id]],orders!A:A,orders!C:C)</f>
        <v>45625</v>
      </c>
      <c r="D8242" s="3" t="str">
        <f>YEAR(order_items[[#This Row],[Date]])&amp;"-"&amp;TEXT(MONTH(order_items[[#This Row],[Date]]),"00")</f>
        <v>2024-11</v>
      </c>
      <c r="E8242" s="1" t="str">
        <f>_xlfn.XLOOKUP(order_items[[#This Row],[product_id]],products!A:A,products!C:C)</f>
        <v>Health &amp; Beauty</v>
      </c>
      <c r="F8242" t="s">
        <v>1111</v>
      </c>
      <c r="G8242" t="s">
        <v>1009</v>
      </c>
      <c r="H8242">
        <v>9</v>
      </c>
      <c r="I8242">
        <v>358.28</v>
      </c>
      <c r="J8242" s="2">
        <v>0.15</v>
      </c>
    </row>
    <row r="8243" spans="1:10" x14ac:dyDescent="0.2">
      <c r="A8243" t="s">
        <v>13737</v>
      </c>
      <c r="B8243" t="s">
        <v>13736</v>
      </c>
      <c r="C8243" s="1">
        <f>_xlfn.XLOOKUP(order_items[[#This Row],[order_id]],orders!A:A,orders!C:C)</f>
        <v>45625</v>
      </c>
      <c r="D8243" s="3" t="str">
        <f>YEAR(order_items[[#This Row],[Date]])&amp;"-"&amp;TEXT(MONTH(order_items[[#This Row],[Date]]),"00")</f>
        <v>2024-11</v>
      </c>
      <c r="E8243" s="1" t="str">
        <f>_xlfn.XLOOKUP(order_items[[#This Row],[product_id]],products!A:A,products!C:C)</f>
        <v>Outdoor &amp; Sports</v>
      </c>
      <c r="F8243" t="s">
        <v>1056</v>
      </c>
      <c r="G8243" t="s">
        <v>1009</v>
      </c>
      <c r="H8243">
        <v>19</v>
      </c>
      <c r="I8243">
        <v>111.6</v>
      </c>
    </row>
    <row r="8244" spans="1:10" x14ac:dyDescent="0.2">
      <c r="A8244" t="s">
        <v>13738</v>
      </c>
      <c r="B8244" t="s">
        <v>13736</v>
      </c>
      <c r="C8244" s="1">
        <f>_xlfn.XLOOKUP(order_items[[#This Row],[order_id]],orders!A:A,orders!C:C)</f>
        <v>45625</v>
      </c>
      <c r="D8244" s="3" t="str">
        <f>YEAR(order_items[[#This Row],[Date]])&amp;"-"&amp;TEXT(MONTH(order_items[[#This Row],[Date]]),"00")</f>
        <v>2024-11</v>
      </c>
      <c r="E8244" s="1" t="str">
        <f>_xlfn.XLOOKUP(order_items[[#This Row],[product_id]],products!A:A,products!C:C)</f>
        <v>Health &amp; Beauty</v>
      </c>
      <c r="F8244" t="s">
        <v>1042</v>
      </c>
      <c r="G8244" t="s">
        <v>1122</v>
      </c>
      <c r="H8244">
        <v>12</v>
      </c>
      <c r="I8244">
        <v>272.76</v>
      </c>
      <c r="J8244" s="2">
        <v>0.05</v>
      </c>
    </row>
    <row r="8245" spans="1:10" x14ac:dyDescent="0.2">
      <c r="A8245" t="s">
        <v>13739</v>
      </c>
      <c r="B8245" t="s">
        <v>13740</v>
      </c>
      <c r="C8245" s="1">
        <f>_xlfn.XLOOKUP(order_items[[#This Row],[order_id]],orders!A:A,orders!C:C)</f>
        <v>45535</v>
      </c>
      <c r="D8245" s="3" t="str">
        <f>YEAR(order_items[[#This Row],[Date]])&amp;"-"&amp;TEXT(MONTH(order_items[[#This Row],[Date]]),"00")</f>
        <v>2024-08</v>
      </c>
      <c r="E8245" s="1" t="str">
        <f>_xlfn.XLOOKUP(order_items[[#This Row],[product_id]],products!A:A,products!C:C)</f>
        <v>Outdoor &amp; Sports</v>
      </c>
      <c r="F8245" t="s">
        <v>1082</v>
      </c>
      <c r="G8245" t="s">
        <v>1122</v>
      </c>
      <c r="H8245">
        <v>19</v>
      </c>
      <c r="I8245">
        <v>292.56</v>
      </c>
      <c r="J8245" s="2">
        <v>0</v>
      </c>
    </row>
    <row r="8246" spans="1:10" x14ac:dyDescent="0.2">
      <c r="A8246" t="s">
        <v>13741</v>
      </c>
      <c r="B8246" t="s">
        <v>13740</v>
      </c>
      <c r="C8246" s="1">
        <f>_xlfn.XLOOKUP(order_items[[#This Row],[order_id]],orders!A:A,orders!C:C)</f>
        <v>45535</v>
      </c>
      <c r="D8246" s="3" t="str">
        <f>YEAR(order_items[[#This Row],[Date]])&amp;"-"&amp;TEXT(MONTH(order_items[[#This Row],[Date]]),"00")</f>
        <v>2024-08</v>
      </c>
      <c r="E8246" s="1" t="str">
        <f>_xlfn.XLOOKUP(order_items[[#This Row],[product_id]],products!A:A,products!C:C)</f>
        <v>Outdoor &amp; Sports</v>
      </c>
      <c r="F8246" t="s">
        <v>1050</v>
      </c>
      <c r="G8246" t="s">
        <v>1120</v>
      </c>
      <c r="H8246">
        <v>23</v>
      </c>
      <c r="I8246">
        <v>272.42</v>
      </c>
      <c r="J8246" s="2">
        <v>0.05</v>
      </c>
    </row>
    <row r="8247" spans="1:10" x14ac:dyDescent="0.2">
      <c r="A8247" t="s">
        <v>13742</v>
      </c>
      <c r="B8247" t="s">
        <v>13743</v>
      </c>
      <c r="C8247" s="1">
        <f>_xlfn.XLOOKUP(order_items[[#This Row],[order_id]],orders!A:A,orders!C:C)</f>
        <v>44942</v>
      </c>
      <c r="D8247" s="3" t="str">
        <f>YEAR(order_items[[#This Row],[Date]])&amp;"-"&amp;TEXT(MONTH(order_items[[#This Row],[Date]]),"00")</f>
        <v>2023-01</v>
      </c>
      <c r="E8247" s="1" t="str">
        <f>_xlfn.XLOOKUP(order_items[[#This Row],[product_id]],products!A:A,products!C:C)</f>
        <v>Outdoor &amp; Sports</v>
      </c>
      <c r="F8247" t="s">
        <v>1057</v>
      </c>
      <c r="G8247" t="s">
        <v>1009</v>
      </c>
      <c r="H8247">
        <v>-20</v>
      </c>
      <c r="I8247">
        <v>152.62</v>
      </c>
      <c r="J8247" s="2">
        <v>0.15</v>
      </c>
    </row>
    <row r="8248" spans="1:10" x14ac:dyDescent="0.2">
      <c r="A8248" t="s">
        <v>13744</v>
      </c>
      <c r="B8248" t="s">
        <v>13743</v>
      </c>
      <c r="C8248" s="1">
        <f>_xlfn.XLOOKUP(order_items[[#This Row],[order_id]],orders!A:A,orders!C:C)</f>
        <v>44942</v>
      </c>
      <c r="D8248" s="3" t="str">
        <f>YEAR(order_items[[#This Row],[Date]])&amp;"-"&amp;TEXT(MONTH(order_items[[#This Row],[Date]]),"00")</f>
        <v>2023-01</v>
      </c>
      <c r="E8248" s="1" t="str">
        <f>_xlfn.XLOOKUP(order_items[[#This Row],[product_id]],products!A:A,products!C:C)</f>
        <v>Home &amp; Kitchen</v>
      </c>
      <c r="F8248" t="s">
        <v>1079</v>
      </c>
      <c r="G8248" t="s">
        <v>917</v>
      </c>
      <c r="H8248">
        <v>3</v>
      </c>
      <c r="I8248">
        <v>85.3</v>
      </c>
      <c r="J8248" s="2">
        <v>0.15</v>
      </c>
    </row>
    <row r="8249" spans="1:10" x14ac:dyDescent="0.2">
      <c r="A8249" t="s">
        <v>13745</v>
      </c>
      <c r="B8249" t="s">
        <v>13746</v>
      </c>
      <c r="C8249" s="1">
        <f>_xlfn.XLOOKUP(order_items[[#This Row],[order_id]],orders!A:A,orders!C:C)</f>
        <v>45196</v>
      </c>
      <c r="D8249" s="3" t="str">
        <f>YEAR(order_items[[#This Row],[Date]])&amp;"-"&amp;TEXT(MONTH(order_items[[#This Row],[Date]]),"00")</f>
        <v>2023-09</v>
      </c>
      <c r="E8249" s="1" t="str">
        <f>_xlfn.XLOOKUP(order_items[[#This Row],[product_id]],products!A:A,products!C:C)</f>
        <v>Home &amp; Kitchen</v>
      </c>
      <c r="F8249" t="s">
        <v>926</v>
      </c>
      <c r="G8249" t="s">
        <v>1101</v>
      </c>
      <c r="H8249">
        <v>24</v>
      </c>
      <c r="I8249">
        <v>450.56</v>
      </c>
      <c r="J8249" s="2">
        <v>0.05</v>
      </c>
    </row>
    <row r="8250" spans="1:10" x14ac:dyDescent="0.2">
      <c r="A8250" t="s">
        <v>13747</v>
      </c>
      <c r="B8250" t="s">
        <v>13746</v>
      </c>
      <c r="C8250" s="1">
        <f>_xlfn.XLOOKUP(order_items[[#This Row],[order_id]],orders!A:A,orders!C:C)</f>
        <v>45196</v>
      </c>
      <c r="D8250" s="3" t="str">
        <f>YEAR(order_items[[#This Row],[Date]])&amp;"-"&amp;TEXT(MONTH(order_items[[#This Row],[Date]]),"00")</f>
        <v>2023-09</v>
      </c>
      <c r="E8250" s="1" t="str">
        <f>_xlfn.XLOOKUP(order_items[[#This Row],[product_id]],products!A:A,products!C:C)</f>
        <v>Electronics</v>
      </c>
      <c r="F8250" t="s">
        <v>1116</v>
      </c>
      <c r="G8250" t="s">
        <v>1109</v>
      </c>
      <c r="H8250">
        <v>25</v>
      </c>
      <c r="I8250">
        <v>193.17</v>
      </c>
      <c r="J8250" s="2">
        <v>0.05</v>
      </c>
    </row>
    <row r="8251" spans="1:10" x14ac:dyDescent="0.2">
      <c r="A8251" t="s">
        <v>13748</v>
      </c>
      <c r="B8251" t="s">
        <v>13749</v>
      </c>
      <c r="C8251" s="1">
        <f>_xlfn.XLOOKUP(order_items[[#This Row],[order_id]],orders!A:A,orders!C:C)</f>
        <v>45339</v>
      </c>
      <c r="D8251" s="3" t="str">
        <f>YEAR(order_items[[#This Row],[Date]])&amp;"-"&amp;TEXT(MONTH(order_items[[#This Row],[Date]]),"00")</f>
        <v>2024-02</v>
      </c>
      <c r="E8251" s="1" t="str">
        <f>_xlfn.XLOOKUP(order_items[[#This Row],[product_id]],products!A:A,products!C:C)</f>
        <v>Home &amp; Kitchen</v>
      </c>
      <c r="F8251" t="s">
        <v>949</v>
      </c>
      <c r="G8251" t="s">
        <v>1115</v>
      </c>
      <c r="H8251">
        <v>3</v>
      </c>
      <c r="I8251">
        <v>505.56</v>
      </c>
      <c r="J8251" s="2">
        <v>0.1</v>
      </c>
    </row>
    <row r="8252" spans="1:10" x14ac:dyDescent="0.2">
      <c r="A8252" t="s">
        <v>13750</v>
      </c>
      <c r="B8252" t="s">
        <v>13751</v>
      </c>
      <c r="C8252" s="1">
        <f>_xlfn.XLOOKUP(order_items[[#This Row],[order_id]],orders!A:A,orders!C:C)</f>
        <v>45479</v>
      </c>
      <c r="D8252" s="3" t="str">
        <f>YEAR(order_items[[#This Row],[Date]])&amp;"-"&amp;TEXT(MONTH(order_items[[#This Row],[Date]]),"00")</f>
        <v>2024-07</v>
      </c>
      <c r="E8252" s="1" t="str">
        <f>_xlfn.XLOOKUP(order_items[[#This Row],[product_id]],products!A:A,products!C:C)</f>
        <v>Office Supplies</v>
      </c>
      <c r="F8252" t="s">
        <v>927</v>
      </c>
      <c r="G8252" t="s">
        <v>1101</v>
      </c>
      <c r="H8252">
        <v>17</v>
      </c>
      <c r="I8252">
        <v>315.44</v>
      </c>
      <c r="J8252" s="2">
        <v>0.15</v>
      </c>
    </row>
    <row r="8253" spans="1:10" x14ac:dyDescent="0.2">
      <c r="A8253" t="s">
        <v>13752</v>
      </c>
      <c r="B8253" t="s">
        <v>13751</v>
      </c>
      <c r="C8253" s="1">
        <f>_xlfn.XLOOKUP(order_items[[#This Row],[order_id]],orders!A:A,orders!C:C)</f>
        <v>45479</v>
      </c>
      <c r="D8253" s="3" t="str">
        <f>YEAR(order_items[[#This Row],[Date]])&amp;"-"&amp;TEXT(MONTH(order_items[[#This Row],[Date]]),"00")</f>
        <v>2024-07</v>
      </c>
      <c r="E8253" s="1" t="str">
        <f>_xlfn.XLOOKUP(order_items[[#This Row],[product_id]],products!A:A,products!C:C)</f>
        <v>Home &amp; Kitchen</v>
      </c>
      <c r="F8253" t="s">
        <v>1093</v>
      </c>
      <c r="G8253" t="s">
        <v>1120</v>
      </c>
      <c r="H8253">
        <v>24</v>
      </c>
      <c r="I8253">
        <v>319.02</v>
      </c>
      <c r="J8253" s="2">
        <v>0.15</v>
      </c>
    </row>
    <row r="8254" spans="1:10" x14ac:dyDescent="0.2">
      <c r="A8254" t="s">
        <v>13753</v>
      </c>
      <c r="B8254" t="s">
        <v>13754</v>
      </c>
      <c r="C8254" s="1">
        <f>_xlfn.XLOOKUP(order_items[[#This Row],[order_id]],orders!A:A,orders!C:C)</f>
        <v>45413</v>
      </c>
      <c r="D8254" s="3" t="str">
        <f>YEAR(order_items[[#This Row],[Date]])&amp;"-"&amp;TEXT(MONTH(order_items[[#This Row],[Date]]),"00")</f>
        <v>2024-05</v>
      </c>
      <c r="E8254" s="1" t="str">
        <f>_xlfn.XLOOKUP(order_items[[#This Row],[product_id]],products!A:A,products!C:C)</f>
        <v>Health &amp; Beauty</v>
      </c>
      <c r="F8254" t="s">
        <v>1111</v>
      </c>
      <c r="G8254" t="s">
        <v>1101</v>
      </c>
      <c r="H8254">
        <v>5</v>
      </c>
      <c r="I8254">
        <v>358.28</v>
      </c>
      <c r="J8254" s="2">
        <v>0</v>
      </c>
    </row>
    <row r="8255" spans="1:10" x14ac:dyDescent="0.2">
      <c r="A8255" t="s">
        <v>13755</v>
      </c>
      <c r="B8255" t="s">
        <v>13754</v>
      </c>
      <c r="C8255" s="1">
        <f>_xlfn.XLOOKUP(order_items[[#This Row],[order_id]],orders!A:A,orders!C:C)</f>
        <v>45413</v>
      </c>
      <c r="D8255" s="3" t="str">
        <f>YEAR(order_items[[#This Row],[Date]])&amp;"-"&amp;TEXT(MONTH(order_items[[#This Row],[Date]]),"00")</f>
        <v>2024-05</v>
      </c>
      <c r="E8255" s="1" t="str">
        <f>_xlfn.XLOOKUP(order_items[[#This Row],[product_id]],products!A:A,products!C:C)</f>
        <v>Outdoor &amp; Sports</v>
      </c>
      <c r="F8255" t="s">
        <v>1113</v>
      </c>
      <c r="G8255" t="s">
        <v>1122</v>
      </c>
      <c r="H8255">
        <v>19</v>
      </c>
      <c r="I8255">
        <v>285.12</v>
      </c>
      <c r="J8255" s="2">
        <v>0</v>
      </c>
    </row>
    <row r="8256" spans="1:10" x14ac:dyDescent="0.2">
      <c r="A8256" t="s">
        <v>13756</v>
      </c>
      <c r="B8256" t="s">
        <v>13757</v>
      </c>
      <c r="C8256" s="1">
        <f>_xlfn.XLOOKUP(order_items[[#This Row],[order_id]],orders!A:A,orders!C:C)</f>
        <v>45468</v>
      </c>
      <c r="D8256" s="3" t="str">
        <f>YEAR(order_items[[#This Row],[Date]])&amp;"-"&amp;TEXT(MONTH(order_items[[#This Row],[Date]]),"00")</f>
        <v>2024-06</v>
      </c>
      <c r="E8256" s="1" t="str">
        <f>_xlfn.XLOOKUP(order_items[[#This Row],[product_id]],products!A:A,products!C:C)</f>
        <v>Home &amp; Kitchen</v>
      </c>
      <c r="F8256" t="s">
        <v>1092</v>
      </c>
      <c r="G8256" t="s">
        <v>1054</v>
      </c>
      <c r="H8256">
        <v>25</v>
      </c>
      <c r="I8256">
        <v>190.51</v>
      </c>
      <c r="J8256" s="2">
        <v>0</v>
      </c>
    </row>
    <row r="8257" spans="1:10" x14ac:dyDescent="0.2">
      <c r="A8257" t="s">
        <v>13758</v>
      </c>
      <c r="B8257" t="s">
        <v>13759</v>
      </c>
      <c r="C8257" s="1">
        <f>_xlfn.XLOOKUP(order_items[[#This Row],[order_id]],orders!A:A,orders!C:C)</f>
        <v>45499</v>
      </c>
      <c r="D8257" s="3" t="str">
        <f>YEAR(order_items[[#This Row],[Date]])&amp;"-"&amp;TEXT(MONTH(order_items[[#This Row],[Date]]),"00")</f>
        <v>2024-07</v>
      </c>
      <c r="E8257" s="1" t="str">
        <f>_xlfn.XLOOKUP(order_items[[#This Row],[product_id]],products!A:A,products!C:C)</f>
        <v>Outdoor &amp; Sports</v>
      </c>
      <c r="F8257" t="s">
        <v>1021</v>
      </c>
      <c r="G8257" t="s">
        <v>1009</v>
      </c>
      <c r="H8257">
        <v>23</v>
      </c>
      <c r="I8257">
        <v>143.55000000000001</v>
      </c>
      <c r="J8257" s="2">
        <v>0.05</v>
      </c>
    </row>
    <row r="8258" spans="1:10" x14ac:dyDescent="0.2">
      <c r="A8258" t="s">
        <v>13760</v>
      </c>
      <c r="B8258" t="s">
        <v>13759</v>
      </c>
      <c r="C8258" s="1">
        <f>_xlfn.XLOOKUP(order_items[[#This Row],[order_id]],orders!A:A,orders!C:C)</f>
        <v>45499</v>
      </c>
      <c r="D8258" s="3" t="str">
        <f>YEAR(order_items[[#This Row],[Date]])&amp;"-"&amp;TEXT(MONTH(order_items[[#This Row],[Date]]),"00")</f>
        <v>2024-07</v>
      </c>
      <c r="E8258" s="1" t="str">
        <f>_xlfn.XLOOKUP(order_items[[#This Row],[product_id]],products!A:A,products!C:C)</f>
        <v>Home &amp; Kitchen</v>
      </c>
      <c r="F8258" t="s">
        <v>1026</v>
      </c>
      <c r="G8258" t="s">
        <v>1080</v>
      </c>
      <c r="H8258">
        <v>3</v>
      </c>
      <c r="I8258">
        <v>261.29000000000002</v>
      </c>
      <c r="J8258" s="2">
        <v>0.1</v>
      </c>
    </row>
    <row r="8259" spans="1:10" x14ac:dyDescent="0.2">
      <c r="A8259" t="s">
        <v>13761</v>
      </c>
      <c r="B8259" t="s">
        <v>13762</v>
      </c>
      <c r="C8259" s="1">
        <f>_xlfn.XLOOKUP(order_items[[#This Row],[order_id]],orders!A:A,orders!C:C)</f>
        <v>44994</v>
      </c>
      <c r="D8259" s="3" t="str">
        <f>YEAR(order_items[[#This Row],[Date]])&amp;"-"&amp;TEXT(MONTH(order_items[[#This Row],[Date]]),"00")</f>
        <v>2023-03</v>
      </c>
      <c r="E8259" s="1" t="str">
        <f>_xlfn.XLOOKUP(order_items[[#This Row],[product_id]],products!A:A,products!C:C)</f>
        <v>Outdoor &amp; Sports</v>
      </c>
      <c r="F8259" t="s">
        <v>1052</v>
      </c>
      <c r="G8259" t="s">
        <v>1009</v>
      </c>
      <c r="H8259">
        <v>24</v>
      </c>
      <c r="I8259">
        <v>118.24</v>
      </c>
      <c r="J8259" s="2">
        <v>0</v>
      </c>
    </row>
    <row r="8260" spans="1:10" x14ac:dyDescent="0.2">
      <c r="A8260" t="s">
        <v>13763</v>
      </c>
      <c r="B8260" t="s">
        <v>13762</v>
      </c>
      <c r="C8260" s="1">
        <f>_xlfn.XLOOKUP(order_items[[#This Row],[order_id]],orders!A:A,orders!C:C)</f>
        <v>44994</v>
      </c>
      <c r="D8260" s="3" t="str">
        <f>YEAR(order_items[[#This Row],[Date]])&amp;"-"&amp;TEXT(MONTH(order_items[[#This Row],[Date]]),"00")</f>
        <v>2023-03</v>
      </c>
      <c r="E8260" s="1" t="str">
        <f>_xlfn.XLOOKUP(order_items[[#This Row],[product_id]],products!A:A,products!C:C)</f>
        <v>Electronics</v>
      </c>
      <c r="F8260" t="s">
        <v>1002</v>
      </c>
      <c r="G8260" t="s">
        <v>1120</v>
      </c>
      <c r="H8260">
        <v>3</v>
      </c>
      <c r="I8260">
        <v>42.24</v>
      </c>
      <c r="J8260" s="2">
        <v>0.05</v>
      </c>
    </row>
    <row r="8261" spans="1:10" x14ac:dyDescent="0.2">
      <c r="A8261" t="s">
        <v>13764</v>
      </c>
      <c r="B8261" t="s">
        <v>13762</v>
      </c>
      <c r="C8261" s="1">
        <f>_xlfn.XLOOKUP(order_items[[#This Row],[order_id]],orders!A:A,orders!C:C)</f>
        <v>44994</v>
      </c>
      <c r="D8261" s="3" t="str">
        <f>YEAR(order_items[[#This Row],[Date]])&amp;"-"&amp;TEXT(MONTH(order_items[[#This Row],[Date]]),"00")</f>
        <v>2023-03</v>
      </c>
      <c r="E8261" s="1" t="str">
        <f>_xlfn.XLOOKUP(order_items[[#This Row],[product_id]],products!A:A,products!C:C)</f>
        <v>Health &amp; Beauty</v>
      </c>
      <c r="F8261" t="s">
        <v>957</v>
      </c>
      <c r="G8261" t="s">
        <v>1080</v>
      </c>
      <c r="H8261">
        <v>1</v>
      </c>
      <c r="I8261">
        <v>191.24</v>
      </c>
      <c r="J8261" s="2">
        <v>0.15</v>
      </c>
    </row>
    <row r="8262" spans="1:10" x14ac:dyDescent="0.2">
      <c r="A8262" t="s">
        <v>13765</v>
      </c>
      <c r="B8262" t="s">
        <v>13762</v>
      </c>
      <c r="C8262" s="1">
        <f>_xlfn.XLOOKUP(order_items[[#This Row],[order_id]],orders!A:A,orders!C:C)</f>
        <v>44994</v>
      </c>
      <c r="D8262" s="3" t="str">
        <f>YEAR(order_items[[#This Row],[Date]])&amp;"-"&amp;TEXT(MONTH(order_items[[#This Row],[Date]]),"00")</f>
        <v>2023-03</v>
      </c>
      <c r="E8262" s="1" t="str">
        <f>_xlfn.XLOOKUP(order_items[[#This Row],[product_id]],products!A:A,products!C:C)</f>
        <v>Home &amp; Kitchen</v>
      </c>
      <c r="F8262" t="s">
        <v>1071</v>
      </c>
      <c r="G8262" t="s">
        <v>917</v>
      </c>
      <c r="H8262">
        <v>9</v>
      </c>
      <c r="I8262">
        <v>58.88</v>
      </c>
      <c r="J8262" s="2">
        <v>0.1</v>
      </c>
    </row>
    <row r="8263" spans="1:10" x14ac:dyDescent="0.2">
      <c r="A8263" t="s">
        <v>13766</v>
      </c>
      <c r="B8263" t="s">
        <v>13767</v>
      </c>
      <c r="C8263" s="1">
        <f>_xlfn.XLOOKUP(order_items[[#This Row],[order_id]],orders!A:A,orders!C:C)</f>
        <v>45038</v>
      </c>
      <c r="D8263" s="3" t="str">
        <f>YEAR(order_items[[#This Row],[Date]])&amp;"-"&amp;TEXT(MONTH(order_items[[#This Row],[Date]]),"00")</f>
        <v>2023-04</v>
      </c>
      <c r="E8263" s="1" t="str">
        <f>_xlfn.XLOOKUP(order_items[[#This Row],[product_id]],products!A:A,products!C:C)</f>
        <v>Electronics</v>
      </c>
      <c r="F8263" t="s">
        <v>1078</v>
      </c>
      <c r="G8263" t="s">
        <v>1119</v>
      </c>
      <c r="H8263">
        <v>3</v>
      </c>
      <c r="I8263">
        <v>341.57</v>
      </c>
      <c r="J8263" s="2">
        <v>0.1</v>
      </c>
    </row>
    <row r="8264" spans="1:10" x14ac:dyDescent="0.2">
      <c r="A8264" t="s">
        <v>13768</v>
      </c>
      <c r="B8264" t="s">
        <v>13769</v>
      </c>
      <c r="C8264" s="1">
        <f>_xlfn.XLOOKUP(order_items[[#This Row],[order_id]],orders!A:A,orders!C:C)</f>
        <v>45497</v>
      </c>
      <c r="D8264" s="3" t="str">
        <f>YEAR(order_items[[#This Row],[Date]])&amp;"-"&amp;TEXT(MONTH(order_items[[#This Row],[Date]]),"00")</f>
        <v>2024-07</v>
      </c>
      <c r="E8264" s="1" t="str">
        <f>_xlfn.XLOOKUP(order_items[[#This Row],[product_id]],products!A:A,products!C:C)</f>
        <v>Home &amp; Kitchen</v>
      </c>
      <c r="F8264" t="s">
        <v>1048</v>
      </c>
      <c r="G8264" t="s">
        <v>1054</v>
      </c>
      <c r="H8264">
        <v>4</v>
      </c>
      <c r="I8264">
        <v>515.64</v>
      </c>
    </row>
    <row r="8265" spans="1:10" x14ac:dyDescent="0.2">
      <c r="A8265" t="s">
        <v>13770</v>
      </c>
      <c r="B8265" t="s">
        <v>13769</v>
      </c>
      <c r="C8265" s="1">
        <f>_xlfn.XLOOKUP(order_items[[#This Row],[order_id]],orders!A:A,orders!C:C)</f>
        <v>45497</v>
      </c>
      <c r="D8265" s="3" t="str">
        <f>YEAR(order_items[[#This Row],[Date]])&amp;"-"&amp;TEXT(MONTH(order_items[[#This Row],[Date]]),"00")</f>
        <v>2024-07</v>
      </c>
      <c r="E8265" s="1" t="str">
        <f>_xlfn.XLOOKUP(order_items[[#This Row],[product_id]],products!A:A,products!C:C)</f>
        <v>Outdoor &amp; Sports</v>
      </c>
      <c r="F8265" t="s">
        <v>1006</v>
      </c>
      <c r="G8265" t="s">
        <v>917</v>
      </c>
      <c r="H8265">
        <v>13</v>
      </c>
      <c r="I8265">
        <v>186.58</v>
      </c>
      <c r="J8265" s="2">
        <v>0.1</v>
      </c>
    </row>
    <row r="8266" spans="1:10" x14ac:dyDescent="0.2">
      <c r="A8266" t="s">
        <v>13771</v>
      </c>
      <c r="B8266" t="s">
        <v>13769</v>
      </c>
      <c r="C8266" s="1">
        <f>_xlfn.XLOOKUP(order_items[[#This Row],[order_id]],orders!A:A,orders!C:C)</f>
        <v>45497</v>
      </c>
      <c r="D8266" s="3" t="str">
        <f>YEAR(order_items[[#This Row],[Date]])&amp;"-"&amp;TEXT(MONTH(order_items[[#This Row],[Date]]),"00")</f>
        <v>2024-07</v>
      </c>
      <c r="E8266" s="1" t="str">
        <f>_xlfn.XLOOKUP(order_items[[#This Row],[product_id]],products!A:A,products!C:C)</f>
        <v>Outdoor &amp; Sports</v>
      </c>
      <c r="F8266" t="s">
        <v>962</v>
      </c>
      <c r="G8266" t="s">
        <v>1009</v>
      </c>
      <c r="H8266">
        <v>4</v>
      </c>
      <c r="I8266">
        <v>383.09</v>
      </c>
      <c r="J8266" s="2">
        <v>0.05</v>
      </c>
    </row>
    <row r="8267" spans="1:10" x14ac:dyDescent="0.2">
      <c r="A8267" t="s">
        <v>13772</v>
      </c>
      <c r="B8267" t="s">
        <v>13773</v>
      </c>
      <c r="C8267" s="1">
        <f>_xlfn.XLOOKUP(order_items[[#This Row],[order_id]],orders!A:A,orders!C:C)</f>
        <v>45308</v>
      </c>
      <c r="D8267" s="3" t="str">
        <f>YEAR(order_items[[#This Row],[Date]])&amp;"-"&amp;TEXT(MONTH(order_items[[#This Row],[Date]]),"00")</f>
        <v>2024-01</v>
      </c>
      <c r="E8267" s="1" t="str">
        <f>_xlfn.XLOOKUP(order_items[[#This Row],[product_id]],products!A:A,products!C:C)</f>
        <v>Home &amp; Kitchen</v>
      </c>
      <c r="F8267" t="s">
        <v>925</v>
      </c>
      <c r="G8267" t="s">
        <v>1115</v>
      </c>
      <c r="H8267">
        <v>7</v>
      </c>
      <c r="I8267">
        <v>218.39</v>
      </c>
      <c r="J8267" s="2">
        <v>0.15</v>
      </c>
    </row>
    <row r="8268" spans="1:10" x14ac:dyDescent="0.2">
      <c r="A8268" t="s">
        <v>13774</v>
      </c>
      <c r="B8268" t="s">
        <v>13773</v>
      </c>
      <c r="C8268" s="1">
        <f>_xlfn.XLOOKUP(order_items[[#This Row],[order_id]],orders!A:A,orders!C:C)</f>
        <v>45308</v>
      </c>
      <c r="D8268" s="3" t="str">
        <f>YEAR(order_items[[#This Row],[Date]])&amp;"-"&amp;TEXT(MONTH(order_items[[#This Row],[Date]]),"00")</f>
        <v>2024-01</v>
      </c>
      <c r="E8268" s="1" t="str">
        <f>_xlfn.XLOOKUP(order_items[[#This Row],[product_id]],products!A:A,products!C:C)</f>
        <v>Office Supplies</v>
      </c>
      <c r="F8268" t="s">
        <v>972</v>
      </c>
      <c r="G8268" t="s">
        <v>1115</v>
      </c>
      <c r="H8268">
        <v>1</v>
      </c>
      <c r="I8268">
        <v>321.87</v>
      </c>
      <c r="J8268" s="2">
        <v>0</v>
      </c>
    </row>
    <row r="8269" spans="1:10" x14ac:dyDescent="0.2">
      <c r="A8269" t="s">
        <v>13775</v>
      </c>
      <c r="B8269" t="s">
        <v>13773</v>
      </c>
      <c r="C8269" s="1">
        <f>_xlfn.XLOOKUP(order_items[[#This Row],[order_id]],orders!A:A,orders!C:C)</f>
        <v>45308</v>
      </c>
      <c r="D8269" s="3" t="str">
        <f>YEAR(order_items[[#This Row],[Date]])&amp;"-"&amp;TEXT(MONTH(order_items[[#This Row],[Date]]),"00")</f>
        <v>2024-01</v>
      </c>
      <c r="E8269" s="1" t="str">
        <f>_xlfn.XLOOKUP(order_items[[#This Row],[product_id]],products!A:A,products!C:C)</f>
        <v>Outdoor &amp; Sports</v>
      </c>
      <c r="F8269" t="s">
        <v>963</v>
      </c>
      <c r="G8269" t="s">
        <v>917</v>
      </c>
      <c r="H8269">
        <v>5</v>
      </c>
      <c r="I8269">
        <v>213.2</v>
      </c>
      <c r="J8269" s="2">
        <v>0</v>
      </c>
    </row>
    <row r="8270" spans="1:10" x14ac:dyDescent="0.2">
      <c r="A8270" t="s">
        <v>13776</v>
      </c>
      <c r="B8270" t="s">
        <v>13773</v>
      </c>
      <c r="C8270" s="1">
        <f>_xlfn.XLOOKUP(order_items[[#This Row],[order_id]],orders!A:A,orders!C:C)</f>
        <v>45308</v>
      </c>
      <c r="D8270" s="3" t="str">
        <f>YEAR(order_items[[#This Row],[Date]])&amp;"-"&amp;TEXT(MONTH(order_items[[#This Row],[Date]]),"00")</f>
        <v>2024-01</v>
      </c>
      <c r="E8270" s="1" t="str">
        <f>_xlfn.XLOOKUP(order_items[[#This Row],[product_id]],products!A:A,products!C:C)</f>
        <v>Office Supplies</v>
      </c>
      <c r="F8270" t="s">
        <v>1055</v>
      </c>
      <c r="G8270" t="s">
        <v>1122</v>
      </c>
      <c r="H8270">
        <v>11</v>
      </c>
      <c r="I8270">
        <v>203.36</v>
      </c>
      <c r="J8270" s="2">
        <v>0</v>
      </c>
    </row>
    <row r="8271" spans="1:10" x14ac:dyDescent="0.2">
      <c r="A8271" t="s">
        <v>13777</v>
      </c>
      <c r="B8271" t="s">
        <v>13778</v>
      </c>
      <c r="C8271" s="1">
        <f>_xlfn.XLOOKUP(order_items[[#This Row],[order_id]],orders!A:A,orders!C:C)</f>
        <v>45564</v>
      </c>
      <c r="D8271" s="3" t="str">
        <f>YEAR(order_items[[#This Row],[Date]])&amp;"-"&amp;TEXT(MONTH(order_items[[#This Row],[Date]]),"00")</f>
        <v>2024-09</v>
      </c>
      <c r="E8271" s="1" t="str">
        <f>_xlfn.XLOOKUP(order_items[[#This Row],[product_id]],products!A:A,products!C:C)</f>
        <v>Health &amp; Beauty</v>
      </c>
      <c r="F8271" t="s">
        <v>1019</v>
      </c>
      <c r="G8271" t="s">
        <v>1120</v>
      </c>
      <c r="H8271">
        <v>16</v>
      </c>
      <c r="I8271">
        <v>47.49</v>
      </c>
      <c r="J8271" s="2">
        <v>0</v>
      </c>
    </row>
    <row r="8272" spans="1:10" x14ac:dyDescent="0.2">
      <c r="A8272" t="s">
        <v>13779</v>
      </c>
      <c r="B8272" t="s">
        <v>13780</v>
      </c>
      <c r="C8272" s="1">
        <f>_xlfn.XLOOKUP(order_items[[#This Row],[order_id]],orders!A:A,orders!C:C)</f>
        <v>44990</v>
      </c>
      <c r="D8272" s="3" t="str">
        <f>YEAR(order_items[[#This Row],[Date]])&amp;"-"&amp;TEXT(MONTH(order_items[[#This Row],[Date]]),"00")</f>
        <v>2023-03</v>
      </c>
      <c r="E8272" s="1" t="str">
        <f>_xlfn.XLOOKUP(order_items[[#This Row],[product_id]],products!A:A,products!C:C)</f>
        <v>Outdoor &amp; Sports</v>
      </c>
      <c r="F8272" t="s">
        <v>1050</v>
      </c>
      <c r="G8272" t="s">
        <v>1009</v>
      </c>
      <c r="H8272">
        <v>9</v>
      </c>
      <c r="I8272">
        <v>272.42</v>
      </c>
      <c r="J8272" s="2">
        <v>0</v>
      </c>
    </row>
    <row r="8273" spans="1:10" x14ac:dyDescent="0.2">
      <c r="A8273" t="s">
        <v>13781</v>
      </c>
      <c r="B8273" t="s">
        <v>13782</v>
      </c>
      <c r="C8273" s="1">
        <f>_xlfn.XLOOKUP(order_items[[#This Row],[order_id]],orders!A:A,orders!C:C)</f>
        <v>45324</v>
      </c>
      <c r="D8273" s="3" t="str">
        <f>YEAR(order_items[[#This Row],[Date]])&amp;"-"&amp;TEXT(MONTH(order_items[[#This Row],[Date]]),"00")</f>
        <v>2024-02</v>
      </c>
      <c r="E8273" s="1" t="str">
        <f>_xlfn.XLOOKUP(order_items[[#This Row],[product_id]],products!A:A,products!C:C)</f>
        <v>Electronics</v>
      </c>
      <c r="F8273" t="s">
        <v>1067</v>
      </c>
      <c r="G8273" t="s">
        <v>1120</v>
      </c>
      <c r="H8273">
        <v>1</v>
      </c>
      <c r="I8273">
        <v>299.43</v>
      </c>
      <c r="J8273" s="2">
        <v>0</v>
      </c>
    </row>
    <row r="8274" spans="1:10" x14ac:dyDescent="0.2">
      <c r="A8274" t="s">
        <v>13783</v>
      </c>
      <c r="B8274" t="s">
        <v>13784</v>
      </c>
      <c r="C8274" s="1">
        <f>_xlfn.XLOOKUP(order_items[[#This Row],[order_id]],orders!A:A,orders!C:C)</f>
        <v>45250</v>
      </c>
      <c r="D8274" s="3" t="str">
        <f>YEAR(order_items[[#This Row],[Date]])&amp;"-"&amp;TEXT(MONTH(order_items[[#This Row],[Date]]),"00")</f>
        <v>2023-11</v>
      </c>
      <c r="E8274" s="1" t="str">
        <f>_xlfn.XLOOKUP(order_items[[#This Row],[product_id]],products!A:A,products!C:C)</f>
        <v>Office Supplies</v>
      </c>
      <c r="F8274" t="s">
        <v>1051</v>
      </c>
      <c r="G8274" t="s">
        <v>1009</v>
      </c>
      <c r="H8274">
        <v>2</v>
      </c>
      <c r="I8274">
        <v>189.58</v>
      </c>
      <c r="J8274" s="2">
        <v>0</v>
      </c>
    </row>
    <row r="8275" spans="1:10" x14ac:dyDescent="0.2">
      <c r="A8275" t="s">
        <v>13785</v>
      </c>
      <c r="B8275" t="s">
        <v>13786</v>
      </c>
      <c r="C8275" s="1">
        <f>_xlfn.XLOOKUP(order_items[[#This Row],[order_id]],orders!A:A,orders!C:C)</f>
        <v>45257</v>
      </c>
      <c r="D8275" s="3" t="str">
        <f>YEAR(order_items[[#This Row],[Date]])&amp;"-"&amp;TEXT(MONTH(order_items[[#This Row],[Date]]),"00")</f>
        <v>2023-11</v>
      </c>
      <c r="E8275" s="1" t="str">
        <f>_xlfn.XLOOKUP(order_items[[#This Row],[product_id]],products!A:A,products!C:C)</f>
        <v>Outdoor &amp; Sports</v>
      </c>
      <c r="F8275" t="s">
        <v>921</v>
      </c>
      <c r="G8275" t="s">
        <v>1101</v>
      </c>
      <c r="H8275">
        <v>21</v>
      </c>
      <c r="I8275">
        <v>455.48</v>
      </c>
      <c r="J8275" s="2">
        <v>0.05</v>
      </c>
    </row>
    <row r="8276" spans="1:10" x14ac:dyDescent="0.2">
      <c r="A8276" t="s">
        <v>13787</v>
      </c>
      <c r="B8276" t="s">
        <v>13788</v>
      </c>
      <c r="C8276" s="1">
        <f>_xlfn.XLOOKUP(order_items[[#This Row],[order_id]],orders!A:A,orders!C:C)</f>
        <v>45339</v>
      </c>
      <c r="D8276" s="3" t="str">
        <f>YEAR(order_items[[#This Row],[Date]])&amp;"-"&amp;TEXT(MONTH(order_items[[#This Row],[Date]]),"00")</f>
        <v>2024-02</v>
      </c>
      <c r="E8276" s="1" t="str">
        <f>_xlfn.XLOOKUP(order_items[[#This Row],[product_id]],products!A:A,products!C:C)</f>
        <v>Health &amp; Beauty</v>
      </c>
      <c r="F8276" t="s">
        <v>1030</v>
      </c>
      <c r="G8276" t="s">
        <v>1119</v>
      </c>
      <c r="H8276">
        <v>13</v>
      </c>
      <c r="I8276">
        <v>220.74</v>
      </c>
      <c r="J8276" s="2">
        <v>0.05</v>
      </c>
    </row>
    <row r="8277" spans="1:10" x14ac:dyDescent="0.2">
      <c r="A8277" t="s">
        <v>13789</v>
      </c>
      <c r="B8277" t="s">
        <v>13788</v>
      </c>
      <c r="C8277" s="1">
        <f>_xlfn.XLOOKUP(order_items[[#This Row],[order_id]],orders!A:A,orders!C:C)</f>
        <v>45339</v>
      </c>
      <c r="D8277" s="3" t="str">
        <f>YEAR(order_items[[#This Row],[Date]])&amp;"-"&amp;TEXT(MONTH(order_items[[#This Row],[Date]]),"00")</f>
        <v>2024-02</v>
      </c>
      <c r="E8277" s="1" t="str">
        <f>_xlfn.XLOOKUP(order_items[[#This Row],[product_id]],products!A:A,products!C:C)</f>
        <v>Outdoor &amp; Sports</v>
      </c>
      <c r="F8277" t="s">
        <v>1065</v>
      </c>
      <c r="G8277" t="s">
        <v>1115</v>
      </c>
      <c r="H8277">
        <v>10</v>
      </c>
      <c r="I8277">
        <v>323.27</v>
      </c>
      <c r="J8277" s="2">
        <v>0</v>
      </c>
    </row>
    <row r="8278" spans="1:10" x14ac:dyDescent="0.2">
      <c r="A8278" t="s">
        <v>13790</v>
      </c>
      <c r="B8278" t="s">
        <v>13791</v>
      </c>
      <c r="C8278" s="1">
        <f>_xlfn.XLOOKUP(order_items[[#This Row],[order_id]],orders!A:A,orders!C:C)</f>
        <v>45490</v>
      </c>
      <c r="D8278" s="3" t="str">
        <f>YEAR(order_items[[#This Row],[Date]])&amp;"-"&amp;TEXT(MONTH(order_items[[#This Row],[Date]]),"00")</f>
        <v>2024-07</v>
      </c>
      <c r="E8278" s="1" t="str">
        <f>_xlfn.XLOOKUP(order_items[[#This Row],[product_id]],products!A:A,products!C:C)</f>
        <v>Health &amp; Beauty</v>
      </c>
      <c r="F8278" t="s">
        <v>1042</v>
      </c>
      <c r="G8278" t="s">
        <v>1009</v>
      </c>
      <c r="H8278">
        <v>10</v>
      </c>
      <c r="I8278">
        <v>272.76</v>
      </c>
      <c r="J8278" s="2">
        <v>0</v>
      </c>
    </row>
    <row r="8279" spans="1:10" x14ac:dyDescent="0.2">
      <c r="A8279" t="s">
        <v>13792</v>
      </c>
      <c r="B8279" t="s">
        <v>13793</v>
      </c>
      <c r="C8279" s="1">
        <f>_xlfn.XLOOKUP(order_items[[#This Row],[order_id]],orders!A:A,orders!C:C)</f>
        <v>45429</v>
      </c>
      <c r="D8279" s="3" t="str">
        <f>YEAR(order_items[[#This Row],[Date]])&amp;"-"&amp;TEXT(MONTH(order_items[[#This Row],[Date]]),"00")</f>
        <v>2024-05</v>
      </c>
      <c r="E8279" s="1" t="str">
        <f>_xlfn.XLOOKUP(order_items[[#This Row],[product_id]],products!A:A,products!C:C)</f>
        <v>Outdoor &amp; Sports</v>
      </c>
      <c r="F8279" t="s">
        <v>1050</v>
      </c>
      <c r="G8279" t="s">
        <v>1120</v>
      </c>
      <c r="H8279">
        <v>5</v>
      </c>
      <c r="I8279">
        <v>272.42</v>
      </c>
      <c r="J8279" s="2">
        <v>0</v>
      </c>
    </row>
    <row r="8280" spans="1:10" x14ac:dyDescent="0.2">
      <c r="A8280" t="s">
        <v>13794</v>
      </c>
      <c r="B8280" t="s">
        <v>13795</v>
      </c>
      <c r="C8280" s="1">
        <f>_xlfn.XLOOKUP(order_items[[#This Row],[order_id]],orders!A:A,orders!C:C)</f>
        <v>45272</v>
      </c>
      <c r="D8280" s="3" t="str">
        <f>YEAR(order_items[[#This Row],[Date]])&amp;"-"&amp;TEXT(MONTH(order_items[[#This Row],[Date]]),"00")</f>
        <v>2023-12</v>
      </c>
      <c r="E8280" s="1" t="str">
        <f>_xlfn.XLOOKUP(order_items[[#This Row],[product_id]],products!A:A,products!C:C)</f>
        <v>Outdoor &amp; Sports</v>
      </c>
      <c r="F8280" t="s">
        <v>1271</v>
      </c>
      <c r="G8280" t="s">
        <v>1109</v>
      </c>
      <c r="H8280">
        <v>10</v>
      </c>
      <c r="I8280">
        <v>358.43</v>
      </c>
      <c r="J8280" s="2">
        <v>0</v>
      </c>
    </row>
    <row r="8281" spans="1:10" x14ac:dyDescent="0.2">
      <c r="A8281" t="s">
        <v>13796</v>
      </c>
      <c r="B8281" t="s">
        <v>13795</v>
      </c>
      <c r="C8281" s="1">
        <f>_xlfn.XLOOKUP(order_items[[#This Row],[order_id]],orders!A:A,orders!C:C)</f>
        <v>45272</v>
      </c>
      <c r="D8281" s="3" t="str">
        <f>YEAR(order_items[[#This Row],[Date]])&amp;"-"&amp;TEXT(MONTH(order_items[[#This Row],[Date]]),"00")</f>
        <v>2023-12</v>
      </c>
      <c r="E8281" s="1" t="str">
        <f>_xlfn.XLOOKUP(order_items[[#This Row],[product_id]],products!A:A,products!C:C)</f>
        <v>Outdoor &amp; Sports</v>
      </c>
      <c r="F8281" t="s">
        <v>1046</v>
      </c>
      <c r="G8281" t="s">
        <v>1115</v>
      </c>
      <c r="H8281">
        <v>11</v>
      </c>
      <c r="I8281">
        <v>59.21</v>
      </c>
      <c r="J8281" s="2">
        <v>0</v>
      </c>
    </row>
    <row r="8282" spans="1:10" x14ac:dyDescent="0.2">
      <c r="A8282" t="s">
        <v>13797</v>
      </c>
      <c r="B8282" t="s">
        <v>13798</v>
      </c>
      <c r="C8282" s="1">
        <f>_xlfn.XLOOKUP(order_items[[#This Row],[order_id]],orders!A:A,orders!C:C)</f>
        <v>45277</v>
      </c>
      <c r="D8282" s="3" t="str">
        <f>YEAR(order_items[[#This Row],[Date]])&amp;"-"&amp;TEXT(MONTH(order_items[[#This Row],[Date]]),"00")</f>
        <v>2023-12</v>
      </c>
      <c r="E8282" s="1" t="str">
        <f>_xlfn.XLOOKUP(order_items[[#This Row],[product_id]],products!A:A,products!C:C)</f>
        <v>Home &amp; Kitchen</v>
      </c>
      <c r="F8282" t="s">
        <v>1084</v>
      </c>
      <c r="G8282" t="s">
        <v>1122</v>
      </c>
      <c r="H8282">
        <v>16</v>
      </c>
      <c r="I8282">
        <v>54.31</v>
      </c>
      <c r="J8282" s="2">
        <v>0</v>
      </c>
    </row>
    <row r="8283" spans="1:10" x14ac:dyDescent="0.2">
      <c r="A8283" t="s">
        <v>13799</v>
      </c>
      <c r="B8283" t="s">
        <v>13800</v>
      </c>
      <c r="C8283" s="1">
        <f>_xlfn.XLOOKUP(order_items[[#This Row],[order_id]],orders!A:A,orders!C:C)</f>
        <v>45077</v>
      </c>
      <c r="D8283" s="3" t="str">
        <f>YEAR(order_items[[#This Row],[Date]])&amp;"-"&amp;TEXT(MONTH(order_items[[#This Row],[Date]]),"00")</f>
        <v>2023-05</v>
      </c>
      <c r="E8283" s="1" t="str">
        <f>_xlfn.XLOOKUP(order_items[[#This Row],[product_id]],products!A:A,products!C:C)</f>
        <v>Home &amp; Kitchen</v>
      </c>
      <c r="F8283" t="s">
        <v>1079</v>
      </c>
      <c r="G8283" t="s">
        <v>1101</v>
      </c>
      <c r="H8283">
        <v>24</v>
      </c>
      <c r="I8283">
        <v>85.3</v>
      </c>
      <c r="J8283" s="2">
        <v>0</v>
      </c>
    </row>
    <row r="8284" spans="1:10" x14ac:dyDescent="0.2">
      <c r="A8284" t="s">
        <v>13801</v>
      </c>
      <c r="B8284" t="s">
        <v>13802</v>
      </c>
      <c r="C8284" s="1">
        <f>_xlfn.XLOOKUP(order_items[[#This Row],[order_id]],orders!A:A,orders!C:C)</f>
        <v>45621</v>
      </c>
      <c r="D8284" s="3" t="str">
        <f>YEAR(order_items[[#This Row],[Date]])&amp;"-"&amp;TEXT(MONTH(order_items[[#This Row],[Date]]),"00")</f>
        <v>2024-11</v>
      </c>
      <c r="E8284" s="1" t="str">
        <f>_xlfn.XLOOKUP(order_items[[#This Row],[product_id]],products!A:A,products!C:C)</f>
        <v>Office Supplies</v>
      </c>
      <c r="F8284" t="s">
        <v>1018</v>
      </c>
      <c r="G8284" t="s">
        <v>1122</v>
      </c>
      <c r="H8284">
        <v>14</v>
      </c>
      <c r="I8284">
        <v>72.400000000000006</v>
      </c>
      <c r="J8284" s="2">
        <v>0</v>
      </c>
    </row>
    <row r="8285" spans="1:10" x14ac:dyDescent="0.2">
      <c r="A8285" t="s">
        <v>13803</v>
      </c>
      <c r="B8285" t="s">
        <v>13802</v>
      </c>
      <c r="C8285" s="1">
        <f>_xlfn.XLOOKUP(order_items[[#This Row],[order_id]],orders!A:A,orders!C:C)</f>
        <v>45621</v>
      </c>
      <c r="D8285" s="3" t="str">
        <f>YEAR(order_items[[#This Row],[Date]])&amp;"-"&amp;TEXT(MONTH(order_items[[#This Row],[Date]]),"00")</f>
        <v>2024-11</v>
      </c>
      <c r="E8285" s="1" t="str">
        <f>_xlfn.XLOOKUP(order_items[[#This Row],[product_id]],products!A:A,products!C:C)</f>
        <v>Office Supplies</v>
      </c>
      <c r="F8285" t="s">
        <v>1051</v>
      </c>
      <c r="G8285" t="s">
        <v>1119</v>
      </c>
      <c r="H8285">
        <v>1</v>
      </c>
      <c r="I8285">
        <v>189.58</v>
      </c>
      <c r="J8285" s="2">
        <v>0.15</v>
      </c>
    </row>
    <row r="8286" spans="1:10" x14ac:dyDescent="0.2">
      <c r="A8286" t="s">
        <v>13804</v>
      </c>
      <c r="B8286" t="s">
        <v>13802</v>
      </c>
      <c r="C8286" s="1">
        <f>_xlfn.XLOOKUP(order_items[[#This Row],[order_id]],orders!A:A,orders!C:C)</f>
        <v>45621</v>
      </c>
      <c r="D8286" s="3" t="str">
        <f>YEAR(order_items[[#This Row],[Date]])&amp;"-"&amp;TEXT(MONTH(order_items[[#This Row],[Date]]),"00")</f>
        <v>2024-11</v>
      </c>
      <c r="E8286" s="1" t="str">
        <f>_xlfn.XLOOKUP(order_items[[#This Row],[product_id]],products!A:A,products!C:C)</f>
        <v>Electronics</v>
      </c>
      <c r="F8286" t="s">
        <v>1033</v>
      </c>
      <c r="G8286" t="s">
        <v>1119</v>
      </c>
      <c r="H8286">
        <v>11</v>
      </c>
      <c r="I8286">
        <v>163.53</v>
      </c>
      <c r="J8286" s="2">
        <v>0.05</v>
      </c>
    </row>
    <row r="8287" spans="1:10" x14ac:dyDescent="0.2">
      <c r="A8287" t="s">
        <v>13805</v>
      </c>
      <c r="B8287" t="s">
        <v>13802</v>
      </c>
      <c r="C8287" s="1">
        <f>_xlfn.XLOOKUP(order_items[[#This Row],[order_id]],orders!A:A,orders!C:C)</f>
        <v>45621</v>
      </c>
      <c r="D8287" s="3" t="str">
        <f>YEAR(order_items[[#This Row],[Date]])&amp;"-"&amp;TEXT(MONTH(order_items[[#This Row],[Date]]),"00")</f>
        <v>2024-11</v>
      </c>
      <c r="E8287" s="1" t="str">
        <f>_xlfn.XLOOKUP(order_items[[#This Row],[product_id]],products!A:A,products!C:C)</f>
        <v>Outdoor &amp; Sports</v>
      </c>
      <c r="F8287" t="s">
        <v>1069</v>
      </c>
      <c r="G8287" t="s">
        <v>1115</v>
      </c>
      <c r="H8287">
        <v>21</v>
      </c>
      <c r="I8287">
        <v>312.25</v>
      </c>
      <c r="J8287" s="2">
        <v>0</v>
      </c>
    </row>
    <row r="8288" spans="1:10" x14ac:dyDescent="0.2">
      <c r="A8288" t="s">
        <v>13806</v>
      </c>
      <c r="B8288" t="s">
        <v>13807</v>
      </c>
      <c r="C8288" s="1">
        <f>_xlfn.XLOOKUP(order_items[[#This Row],[order_id]],orders!A:A,orders!C:C)</f>
        <v>45525</v>
      </c>
      <c r="D8288" s="3" t="str">
        <f>YEAR(order_items[[#This Row],[Date]])&amp;"-"&amp;TEXT(MONTH(order_items[[#This Row],[Date]]),"00")</f>
        <v>2024-08</v>
      </c>
      <c r="E8288" s="1" t="str">
        <f>_xlfn.XLOOKUP(order_items[[#This Row],[product_id]],products!A:A,products!C:C)</f>
        <v>Office Supplies</v>
      </c>
      <c r="F8288" t="s">
        <v>1083</v>
      </c>
      <c r="G8288" t="s">
        <v>1122</v>
      </c>
      <c r="H8288">
        <v>2</v>
      </c>
      <c r="I8288">
        <v>386.19</v>
      </c>
      <c r="J8288" s="2">
        <v>0</v>
      </c>
    </row>
    <row r="8289" spans="1:10" x14ac:dyDescent="0.2">
      <c r="A8289" t="s">
        <v>13808</v>
      </c>
      <c r="B8289" t="s">
        <v>13809</v>
      </c>
      <c r="C8289" s="1">
        <f>_xlfn.XLOOKUP(order_items[[#This Row],[order_id]],orders!A:A,orders!C:C)</f>
        <v>45325</v>
      </c>
      <c r="D8289" s="3" t="str">
        <f>YEAR(order_items[[#This Row],[Date]])&amp;"-"&amp;TEXT(MONTH(order_items[[#This Row],[Date]]),"00")</f>
        <v>2024-02</v>
      </c>
      <c r="E8289" s="1" t="str">
        <f>_xlfn.XLOOKUP(order_items[[#This Row],[product_id]],products!A:A,products!C:C)</f>
        <v>Home &amp; Kitchen</v>
      </c>
      <c r="F8289" t="s">
        <v>1093</v>
      </c>
      <c r="G8289" t="s">
        <v>1080</v>
      </c>
      <c r="H8289">
        <v>25</v>
      </c>
      <c r="I8289">
        <v>319.02</v>
      </c>
      <c r="J8289" s="2">
        <v>0.1</v>
      </c>
    </row>
    <row r="8290" spans="1:10" x14ac:dyDescent="0.2">
      <c r="A8290" t="s">
        <v>13810</v>
      </c>
      <c r="B8290" t="s">
        <v>13809</v>
      </c>
      <c r="C8290" s="1">
        <f>_xlfn.XLOOKUP(order_items[[#This Row],[order_id]],orders!A:A,orders!C:C)</f>
        <v>45325</v>
      </c>
      <c r="D8290" s="3" t="str">
        <f>YEAR(order_items[[#This Row],[Date]])&amp;"-"&amp;TEXT(MONTH(order_items[[#This Row],[Date]]),"00")</f>
        <v>2024-02</v>
      </c>
      <c r="E8290" s="1" t="str">
        <f>_xlfn.XLOOKUP(order_items[[#This Row],[product_id]],products!A:A,products!C:C)</f>
        <v>Health &amp; Beauty</v>
      </c>
      <c r="F8290" t="s">
        <v>929</v>
      </c>
      <c r="G8290" t="s">
        <v>917</v>
      </c>
      <c r="H8290">
        <v>5</v>
      </c>
      <c r="I8290">
        <v>406.99</v>
      </c>
      <c r="J8290" s="2">
        <v>0.05</v>
      </c>
    </row>
    <row r="8291" spans="1:10" x14ac:dyDescent="0.2">
      <c r="A8291" t="s">
        <v>13811</v>
      </c>
      <c r="B8291" t="s">
        <v>13812</v>
      </c>
      <c r="C8291" s="1">
        <f>_xlfn.XLOOKUP(order_items[[#This Row],[order_id]],orders!A:A,orders!C:C)</f>
        <v>45484</v>
      </c>
      <c r="D8291" s="3" t="str">
        <f>YEAR(order_items[[#This Row],[Date]])&amp;"-"&amp;TEXT(MONTH(order_items[[#This Row],[Date]]),"00")</f>
        <v>2024-07</v>
      </c>
      <c r="E8291" s="1" t="str">
        <f>_xlfn.XLOOKUP(order_items[[#This Row],[product_id]],products!A:A,products!C:C)</f>
        <v>Electronics</v>
      </c>
      <c r="F8291" t="s">
        <v>991</v>
      </c>
      <c r="G8291" t="s">
        <v>917</v>
      </c>
      <c r="H8291">
        <v>9</v>
      </c>
      <c r="I8291">
        <v>474.56</v>
      </c>
      <c r="J8291" s="2">
        <v>0.15</v>
      </c>
    </row>
    <row r="8292" spans="1:10" x14ac:dyDescent="0.2">
      <c r="A8292" t="s">
        <v>13813</v>
      </c>
      <c r="B8292" t="s">
        <v>13814</v>
      </c>
      <c r="C8292" s="1">
        <f>_xlfn.XLOOKUP(order_items[[#This Row],[order_id]],orders!A:A,orders!C:C)</f>
        <v>45611</v>
      </c>
      <c r="D8292" s="3" t="str">
        <f>YEAR(order_items[[#This Row],[Date]])&amp;"-"&amp;TEXT(MONTH(order_items[[#This Row],[Date]]),"00")</f>
        <v>2024-11</v>
      </c>
      <c r="E8292" s="1" t="str">
        <f>_xlfn.XLOOKUP(order_items[[#This Row],[product_id]],products!A:A,products!C:C)</f>
        <v>Outdoor &amp; Sports</v>
      </c>
      <c r="F8292" t="s">
        <v>1025</v>
      </c>
      <c r="G8292" t="s">
        <v>1009</v>
      </c>
      <c r="H8292">
        <v>6</v>
      </c>
      <c r="I8292">
        <v>424.37</v>
      </c>
      <c r="J8292" s="2">
        <v>0</v>
      </c>
    </row>
    <row r="8293" spans="1:10" x14ac:dyDescent="0.2">
      <c r="A8293" t="s">
        <v>13815</v>
      </c>
      <c r="B8293" t="s">
        <v>13814</v>
      </c>
      <c r="C8293" s="1">
        <f>_xlfn.XLOOKUP(order_items[[#This Row],[order_id]],orders!A:A,orders!C:C)</f>
        <v>45611</v>
      </c>
      <c r="D8293" s="3" t="str">
        <f>YEAR(order_items[[#This Row],[Date]])&amp;"-"&amp;TEXT(MONTH(order_items[[#This Row],[Date]]),"00")</f>
        <v>2024-11</v>
      </c>
      <c r="E8293" s="1" t="str">
        <f>_xlfn.XLOOKUP(order_items[[#This Row],[product_id]],products!A:A,products!C:C)</f>
        <v>Office Supplies</v>
      </c>
      <c r="F8293" t="s">
        <v>969</v>
      </c>
      <c r="G8293" t="s">
        <v>1119</v>
      </c>
      <c r="H8293">
        <v>6</v>
      </c>
      <c r="I8293">
        <v>286.77</v>
      </c>
      <c r="J8293" s="2">
        <v>0.05</v>
      </c>
    </row>
    <row r="8294" spans="1:10" x14ac:dyDescent="0.2">
      <c r="A8294" t="s">
        <v>13816</v>
      </c>
      <c r="B8294" t="s">
        <v>13814</v>
      </c>
      <c r="C8294" s="1">
        <f>_xlfn.XLOOKUP(order_items[[#This Row],[order_id]],orders!A:A,orders!C:C)</f>
        <v>45611</v>
      </c>
      <c r="D8294" s="3" t="str">
        <f>YEAR(order_items[[#This Row],[Date]])&amp;"-"&amp;TEXT(MONTH(order_items[[#This Row],[Date]]),"00")</f>
        <v>2024-11</v>
      </c>
      <c r="E8294" s="1" t="str">
        <f>_xlfn.XLOOKUP(order_items[[#This Row],[product_id]],products!A:A,products!C:C)</f>
        <v>Electronics</v>
      </c>
      <c r="F8294" t="s">
        <v>1110</v>
      </c>
      <c r="G8294" t="s">
        <v>917</v>
      </c>
      <c r="H8294">
        <v>24</v>
      </c>
      <c r="I8294">
        <v>237.19</v>
      </c>
      <c r="J8294" s="2">
        <v>0</v>
      </c>
    </row>
    <row r="8295" spans="1:10" x14ac:dyDescent="0.2">
      <c r="A8295" t="s">
        <v>13817</v>
      </c>
      <c r="B8295" t="s">
        <v>13818</v>
      </c>
      <c r="C8295" s="1">
        <f>_xlfn.XLOOKUP(order_items[[#This Row],[order_id]],orders!A:A,orders!C:C)</f>
        <v>45295</v>
      </c>
      <c r="D8295" s="3" t="str">
        <f>YEAR(order_items[[#This Row],[Date]])&amp;"-"&amp;TEXT(MONTH(order_items[[#This Row],[Date]]),"00")</f>
        <v>2024-01</v>
      </c>
      <c r="E8295" s="1" t="str">
        <f>_xlfn.XLOOKUP(order_items[[#This Row],[product_id]],products!A:A,products!C:C)</f>
        <v>Outdoor &amp; Sports</v>
      </c>
      <c r="F8295" t="s">
        <v>1065</v>
      </c>
      <c r="G8295" t="s">
        <v>1119</v>
      </c>
      <c r="H8295">
        <v>14</v>
      </c>
      <c r="I8295">
        <v>323.27</v>
      </c>
      <c r="J8295" s="2">
        <v>0.1</v>
      </c>
    </row>
    <row r="8296" spans="1:10" x14ac:dyDescent="0.2">
      <c r="A8296" t="s">
        <v>13819</v>
      </c>
      <c r="B8296" t="s">
        <v>13820</v>
      </c>
      <c r="C8296" s="1">
        <f>_xlfn.XLOOKUP(order_items[[#This Row],[order_id]],orders!A:A,orders!C:C)</f>
        <v>45372</v>
      </c>
      <c r="D8296" s="3" t="str">
        <f>YEAR(order_items[[#This Row],[Date]])&amp;"-"&amp;TEXT(MONTH(order_items[[#This Row],[Date]]),"00")</f>
        <v>2024-03</v>
      </c>
      <c r="E8296" s="1" t="str">
        <f>_xlfn.XLOOKUP(order_items[[#This Row],[product_id]],products!A:A,products!C:C)</f>
        <v>Office Supplies</v>
      </c>
      <c r="F8296" t="s">
        <v>969</v>
      </c>
      <c r="G8296" t="s">
        <v>1115</v>
      </c>
      <c r="H8296">
        <v>12</v>
      </c>
      <c r="I8296">
        <v>286.77</v>
      </c>
      <c r="J8296" s="2">
        <v>0.1</v>
      </c>
    </row>
    <row r="8297" spans="1:10" x14ac:dyDescent="0.2">
      <c r="A8297" t="s">
        <v>13821</v>
      </c>
      <c r="B8297" t="s">
        <v>13820</v>
      </c>
      <c r="C8297" s="1">
        <f>_xlfn.XLOOKUP(order_items[[#This Row],[order_id]],orders!A:A,orders!C:C)</f>
        <v>45372</v>
      </c>
      <c r="D8297" s="3" t="str">
        <f>YEAR(order_items[[#This Row],[Date]])&amp;"-"&amp;TEXT(MONTH(order_items[[#This Row],[Date]]),"00")</f>
        <v>2024-03</v>
      </c>
      <c r="E8297" s="1" t="str">
        <f>_xlfn.XLOOKUP(order_items[[#This Row],[product_id]],products!A:A,products!C:C)</f>
        <v>Electronics</v>
      </c>
      <c r="F8297" t="s">
        <v>998</v>
      </c>
      <c r="G8297" t="s">
        <v>1120</v>
      </c>
      <c r="H8297">
        <v>25</v>
      </c>
      <c r="I8297">
        <v>46.81</v>
      </c>
      <c r="J8297" s="2">
        <v>0</v>
      </c>
    </row>
    <row r="8298" spans="1:10" x14ac:dyDescent="0.2">
      <c r="A8298" t="s">
        <v>13822</v>
      </c>
      <c r="B8298" t="s">
        <v>13820</v>
      </c>
      <c r="C8298" s="1">
        <f>_xlfn.XLOOKUP(order_items[[#This Row],[order_id]],orders!A:A,orders!C:C)</f>
        <v>45372</v>
      </c>
      <c r="D8298" s="3" t="str">
        <f>YEAR(order_items[[#This Row],[Date]])&amp;"-"&amp;TEXT(MONTH(order_items[[#This Row],[Date]]),"00")</f>
        <v>2024-03</v>
      </c>
      <c r="E8298" s="1" t="str">
        <f>_xlfn.XLOOKUP(order_items[[#This Row],[product_id]],products!A:A,products!C:C)</f>
        <v>Home &amp; Kitchen</v>
      </c>
      <c r="F8298" t="s">
        <v>1031</v>
      </c>
      <c r="G8298" t="s">
        <v>1109</v>
      </c>
      <c r="H8298">
        <v>2</v>
      </c>
      <c r="I8298">
        <v>323.06</v>
      </c>
      <c r="J8298" s="2">
        <v>0</v>
      </c>
    </row>
    <row r="8299" spans="1:10" x14ac:dyDescent="0.2">
      <c r="A8299" t="s">
        <v>13823</v>
      </c>
      <c r="B8299" t="s">
        <v>13824</v>
      </c>
      <c r="C8299" s="1">
        <f>_xlfn.XLOOKUP(order_items[[#This Row],[order_id]],orders!A:A,orders!C:C)</f>
        <v>45109</v>
      </c>
      <c r="D8299" s="3" t="str">
        <f>YEAR(order_items[[#This Row],[Date]])&amp;"-"&amp;TEXT(MONTH(order_items[[#This Row],[Date]]),"00")</f>
        <v>2023-07</v>
      </c>
      <c r="E8299" s="1" t="str">
        <f>_xlfn.XLOOKUP(order_items[[#This Row],[product_id]],products!A:A,products!C:C)</f>
        <v>Home &amp; Kitchen</v>
      </c>
      <c r="F8299" t="s">
        <v>967</v>
      </c>
      <c r="G8299" t="s">
        <v>1109</v>
      </c>
      <c r="H8299">
        <v>24</v>
      </c>
      <c r="I8299">
        <v>36.29</v>
      </c>
      <c r="J8299" s="2">
        <v>0</v>
      </c>
    </row>
    <row r="8300" spans="1:10" x14ac:dyDescent="0.2">
      <c r="A8300" t="s">
        <v>13825</v>
      </c>
      <c r="B8300" t="s">
        <v>13824</v>
      </c>
      <c r="C8300" s="1">
        <f>_xlfn.XLOOKUP(order_items[[#This Row],[order_id]],orders!A:A,orders!C:C)</f>
        <v>45109</v>
      </c>
      <c r="D8300" s="3" t="str">
        <f>YEAR(order_items[[#This Row],[Date]])&amp;"-"&amp;TEXT(MONTH(order_items[[#This Row],[Date]]),"00")</f>
        <v>2023-07</v>
      </c>
      <c r="E8300" s="1" t="str">
        <f>_xlfn.XLOOKUP(order_items[[#This Row],[product_id]],products!A:A,products!C:C)</f>
        <v>Home &amp; Kitchen</v>
      </c>
      <c r="F8300" t="s">
        <v>1038</v>
      </c>
      <c r="G8300" t="s">
        <v>1101</v>
      </c>
      <c r="H8300">
        <v>7</v>
      </c>
      <c r="I8300">
        <v>121.55</v>
      </c>
      <c r="J8300" s="2">
        <v>0.05</v>
      </c>
    </row>
    <row r="8301" spans="1:10" x14ac:dyDescent="0.2">
      <c r="A8301" t="s">
        <v>13826</v>
      </c>
      <c r="B8301" t="s">
        <v>13827</v>
      </c>
      <c r="C8301" s="1">
        <f>_xlfn.XLOOKUP(order_items[[#This Row],[order_id]],orders!A:A,orders!C:C)</f>
        <v>45153</v>
      </c>
      <c r="D8301" s="3" t="str">
        <f>YEAR(order_items[[#This Row],[Date]])&amp;"-"&amp;TEXT(MONTH(order_items[[#This Row],[Date]]),"00")</f>
        <v>2023-08</v>
      </c>
      <c r="E8301" s="1" t="str">
        <f>_xlfn.XLOOKUP(order_items[[#This Row],[product_id]],products!A:A,products!C:C)</f>
        <v>Health &amp; Beauty</v>
      </c>
      <c r="F8301" t="s">
        <v>1030</v>
      </c>
      <c r="G8301" t="s">
        <v>1120</v>
      </c>
      <c r="H8301">
        <v>13</v>
      </c>
      <c r="I8301">
        <v>220.74</v>
      </c>
      <c r="J8301" s="2">
        <v>0.1</v>
      </c>
    </row>
    <row r="8302" spans="1:10" x14ac:dyDescent="0.2">
      <c r="A8302" t="s">
        <v>13828</v>
      </c>
      <c r="B8302" t="s">
        <v>13829</v>
      </c>
      <c r="C8302" s="1">
        <f>_xlfn.XLOOKUP(order_items[[#This Row],[order_id]],orders!A:A,orders!C:C)</f>
        <v>45023</v>
      </c>
      <c r="D8302" s="3" t="str">
        <f>YEAR(order_items[[#This Row],[Date]])&amp;"-"&amp;TEXT(MONTH(order_items[[#This Row],[Date]]),"00")</f>
        <v>2023-04</v>
      </c>
      <c r="E8302" s="1" t="str">
        <f>_xlfn.XLOOKUP(order_items[[#This Row],[product_id]],products!A:A,products!C:C)</f>
        <v>Office Supplies</v>
      </c>
      <c r="F8302" t="s">
        <v>923</v>
      </c>
      <c r="G8302" t="s">
        <v>1122</v>
      </c>
      <c r="H8302">
        <v>12</v>
      </c>
      <c r="I8302">
        <v>157.91999999999999</v>
      </c>
      <c r="J8302" s="2">
        <v>0.1</v>
      </c>
    </row>
    <row r="8303" spans="1:10" x14ac:dyDescent="0.2">
      <c r="A8303" t="s">
        <v>13830</v>
      </c>
      <c r="B8303" t="s">
        <v>13829</v>
      </c>
      <c r="C8303" s="1">
        <f>_xlfn.XLOOKUP(order_items[[#This Row],[order_id]],orders!A:A,orders!C:C)</f>
        <v>45023</v>
      </c>
      <c r="D8303" s="3" t="str">
        <f>YEAR(order_items[[#This Row],[Date]])&amp;"-"&amp;TEXT(MONTH(order_items[[#This Row],[Date]]),"00")</f>
        <v>2023-04</v>
      </c>
      <c r="E8303" s="1" t="str">
        <f>_xlfn.XLOOKUP(order_items[[#This Row],[product_id]],products!A:A,products!C:C)</f>
        <v>Outdoor &amp; Sports</v>
      </c>
      <c r="F8303" t="s">
        <v>1041</v>
      </c>
      <c r="G8303" t="s">
        <v>1122</v>
      </c>
      <c r="H8303">
        <v>7</v>
      </c>
      <c r="I8303">
        <v>161.86000000000001</v>
      </c>
      <c r="J8303" s="2">
        <v>0</v>
      </c>
    </row>
    <row r="8304" spans="1:10" x14ac:dyDescent="0.2">
      <c r="A8304" t="s">
        <v>13831</v>
      </c>
      <c r="B8304" t="s">
        <v>13829</v>
      </c>
      <c r="C8304" s="1">
        <f>_xlfn.XLOOKUP(order_items[[#This Row],[order_id]],orders!A:A,orders!C:C)</f>
        <v>45023</v>
      </c>
      <c r="D8304" s="3" t="str">
        <f>YEAR(order_items[[#This Row],[Date]])&amp;"-"&amp;TEXT(MONTH(order_items[[#This Row],[Date]]),"00")</f>
        <v>2023-04</v>
      </c>
      <c r="E8304" s="1" t="str">
        <f>_xlfn.XLOOKUP(order_items[[#This Row],[product_id]],products!A:A,products!C:C)</f>
        <v>Home &amp; Kitchen</v>
      </c>
      <c r="F8304" t="s">
        <v>970</v>
      </c>
      <c r="G8304" t="s">
        <v>1009</v>
      </c>
      <c r="H8304">
        <v>24</v>
      </c>
      <c r="I8304">
        <v>349.21</v>
      </c>
      <c r="J8304" s="2">
        <v>0.15</v>
      </c>
    </row>
    <row r="8305" spans="1:10" x14ac:dyDescent="0.2">
      <c r="A8305" t="s">
        <v>13832</v>
      </c>
      <c r="B8305" t="s">
        <v>13833</v>
      </c>
      <c r="C8305" s="1">
        <f>_xlfn.XLOOKUP(order_items[[#This Row],[order_id]],orders!A:A,orders!C:C)</f>
        <v>45271</v>
      </c>
      <c r="D8305" s="3" t="str">
        <f>YEAR(order_items[[#This Row],[Date]])&amp;"-"&amp;TEXT(MONTH(order_items[[#This Row],[Date]]),"00")</f>
        <v>2023-12</v>
      </c>
      <c r="E8305" s="1" t="str">
        <f>_xlfn.XLOOKUP(order_items[[#This Row],[product_id]],products!A:A,products!C:C)</f>
        <v>Outdoor &amp; Sports</v>
      </c>
      <c r="F8305" t="s">
        <v>936</v>
      </c>
      <c r="G8305" t="s">
        <v>1115</v>
      </c>
      <c r="H8305">
        <v>19</v>
      </c>
      <c r="I8305">
        <v>417.24</v>
      </c>
      <c r="J8305" s="2">
        <v>0</v>
      </c>
    </row>
    <row r="8306" spans="1:10" x14ac:dyDescent="0.2">
      <c r="A8306" t="s">
        <v>13834</v>
      </c>
      <c r="B8306" t="s">
        <v>13833</v>
      </c>
      <c r="C8306" s="1">
        <f>_xlfn.XLOOKUP(order_items[[#This Row],[order_id]],orders!A:A,orders!C:C)</f>
        <v>45271</v>
      </c>
      <c r="D8306" s="3" t="str">
        <f>YEAR(order_items[[#This Row],[Date]])&amp;"-"&amp;TEXT(MONTH(order_items[[#This Row],[Date]]),"00")</f>
        <v>2023-12</v>
      </c>
      <c r="E8306" s="1" t="str">
        <f>_xlfn.XLOOKUP(order_items[[#This Row],[product_id]],products!A:A,products!C:C)</f>
        <v>Office Supplies</v>
      </c>
      <c r="F8306" t="s">
        <v>1060</v>
      </c>
      <c r="G8306" t="s">
        <v>1122</v>
      </c>
      <c r="H8306">
        <v>24</v>
      </c>
      <c r="I8306">
        <v>222.24</v>
      </c>
      <c r="J8306" s="2">
        <v>0</v>
      </c>
    </row>
    <row r="8307" spans="1:10" x14ac:dyDescent="0.2">
      <c r="A8307" t="s">
        <v>13835</v>
      </c>
      <c r="B8307" t="s">
        <v>13833</v>
      </c>
      <c r="C8307" s="1">
        <f>_xlfn.XLOOKUP(order_items[[#This Row],[order_id]],orders!A:A,orders!C:C)</f>
        <v>45271</v>
      </c>
      <c r="D8307" s="3" t="str">
        <f>YEAR(order_items[[#This Row],[Date]])&amp;"-"&amp;TEXT(MONTH(order_items[[#This Row],[Date]]),"00")</f>
        <v>2023-12</v>
      </c>
      <c r="E8307" s="1" t="str">
        <f>_xlfn.XLOOKUP(order_items[[#This Row],[product_id]],products!A:A,products!C:C)</f>
        <v>Electronics</v>
      </c>
      <c r="F8307" t="s">
        <v>938</v>
      </c>
      <c r="G8307" t="s">
        <v>1119</v>
      </c>
      <c r="H8307">
        <v>10</v>
      </c>
      <c r="I8307">
        <v>202.62</v>
      </c>
      <c r="J8307" s="2">
        <v>0</v>
      </c>
    </row>
    <row r="8308" spans="1:10" x14ac:dyDescent="0.2">
      <c r="A8308" t="s">
        <v>13836</v>
      </c>
      <c r="B8308" t="s">
        <v>13837</v>
      </c>
      <c r="C8308" s="1">
        <f>_xlfn.XLOOKUP(order_items[[#This Row],[order_id]],orders!A:A,orders!C:C)</f>
        <v>44953</v>
      </c>
      <c r="D8308" s="3" t="str">
        <f>YEAR(order_items[[#This Row],[Date]])&amp;"-"&amp;TEXT(MONTH(order_items[[#This Row],[Date]]),"00")</f>
        <v>2023-01</v>
      </c>
      <c r="E8308" s="1" t="str">
        <f>_xlfn.XLOOKUP(order_items[[#This Row],[product_id]],products!A:A,products!C:C)</f>
        <v>Home &amp; Kitchen</v>
      </c>
      <c r="F8308" t="s">
        <v>949</v>
      </c>
      <c r="G8308" t="s">
        <v>1101</v>
      </c>
      <c r="H8308">
        <v>13</v>
      </c>
      <c r="I8308">
        <v>505.56</v>
      </c>
      <c r="J8308" s="2">
        <v>0.15</v>
      </c>
    </row>
    <row r="8309" spans="1:10" x14ac:dyDescent="0.2">
      <c r="A8309" t="s">
        <v>13838</v>
      </c>
      <c r="B8309" t="s">
        <v>13837</v>
      </c>
      <c r="C8309" s="1">
        <f>_xlfn.XLOOKUP(order_items[[#This Row],[order_id]],orders!A:A,orders!C:C)</f>
        <v>44953</v>
      </c>
      <c r="D8309" s="3" t="str">
        <f>YEAR(order_items[[#This Row],[Date]])&amp;"-"&amp;TEXT(MONTH(order_items[[#This Row],[Date]]),"00")</f>
        <v>2023-01</v>
      </c>
      <c r="E8309" s="1" t="str">
        <f>_xlfn.XLOOKUP(order_items[[#This Row],[product_id]],products!A:A,products!C:C)</f>
        <v>Outdoor &amp; Sports</v>
      </c>
      <c r="F8309" t="s">
        <v>1098</v>
      </c>
      <c r="G8309" t="s">
        <v>1080</v>
      </c>
      <c r="H8309">
        <v>10</v>
      </c>
      <c r="I8309">
        <v>398.53</v>
      </c>
      <c r="J8309" s="2">
        <v>0.05</v>
      </c>
    </row>
    <row r="8310" spans="1:10" x14ac:dyDescent="0.2">
      <c r="A8310" t="s">
        <v>13839</v>
      </c>
      <c r="B8310" t="s">
        <v>13837</v>
      </c>
      <c r="C8310" s="1">
        <f>_xlfn.XLOOKUP(order_items[[#This Row],[order_id]],orders!A:A,orders!C:C)</f>
        <v>44953</v>
      </c>
      <c r="D8310" s="3" t="str">
        <f>YEAR(order_items[[#This Row],[Date]])&amp;"-"&amp;TEXT(MONTH(order_items[[#This Row],[Date]]),"00")</f>
        <v>2023-01</v>
      </c>
      <c r="E8310" s="1" t="str">
        <f>_xlfn.XLOOKUP(order_items[[#This Row],[product_id]],products!A:A,products!C:C)</f>
        <v>Health &amp; Beauty</v>
      </c>
      <c r="F8310" t="s">
        <v>980</v>
      </c>
      <c r="G8310" t="s">
        <v>1009</v>
      </c>
      <c r="H8310">
        <v>21</v>
      </c>
      <c r="I8310">
        <v>377.95</v>
      </c>
      <c r="J8310" s="2">
        <v>0.15</v>
      </c>
    </row>
    <row r="8311" spans="1:10" x14ac:dyDescent="0.2">
      <c r="A8311" t="s">
        <v>13840</v>
      </c>
      <c r="B8311" t="s">
        <v>13841</v>
      </c>
      <c r="C8311" s="1">
        <f>_xlfn.XLOOKUP(order_items[[#This Row],[order_id]],orders!A:A,orders!C:C)</f>
        <v>45517</v>
      </c>
      <c r="D8311" s="3" t="str">
        <f>YEAR(order_items[[#This Row],[Date]])&amp;"-"&amp;TEXT(MONTH(order_items[[#This Row],[Date]]),"00")</f>
        <v>2024-08</v>
      </c>
      <c r="E8311" s="1" t="str">
        <f>_xlfn.XLOOKUP(order_items[[#This Row],[product_id]],products!A:A,products!C:C)</f>
        <v>Health &amp; Beauty</v>
      </c>
      <c r="F8311" t="s">
        <v>1042</v>
      </c>
      <c r="G8311" t="s">
        <v>1119</v>
      </c>
      <c r="H8311">
        <v>8</v>
      </c>
      <c r="I8311">
        <v>272.76</v>
      </c>
      <c r="J8311" s="2">
        <v>0</v>
      </c>
    </row>
    <row r="8312" spans="1:10" x14ac:dyDescent="0.2">
      <c r="A8312" t="s">
        <v>13842</v>
      </c>
      <c r="B8312" t="s">
        <v>13841</v>
      </c>
      <c r="C8312" s="1">
        <f>_xlfn.XLOOKUP(order_items[[#This Row],[order_id]],orders!A:A,orders!C:C)</f>
        <v>45517</v>
      </c>
      <c r="D8312" s="3" t="str">
        <f>YEAR(order_items[[#This Row],[Date]])&amp;"-"&amp;TEXT(MONTH(order_items[[#This Row],[Date]]),"00")</f>
        <v>2024-08</v>
      </c>
      <c r="E8312" s="1" t="str">
        <f>_xlfn.XLOOKUP(order_items[[#This Row],[product_id]],products!A:A,products!C:C)</f>
        <v>Health &amp; Beauty</v>
      </c>
      <c r="F8312" t="s">
        <v>990</v>
      </c>
      <c r="G8312" t="s">
        <v>1115</v>
      </c>
      <c r="H8312">
        <v>1</v>
      </c>
      <c r="I8312">
        <v>175.38</v>
      </c>
      <c r="J8312" s="2">
        <v>0.05</v>
      </c>
    </row>
    <row r="8313" spans="1:10" x14ac:dyDescent="0.2">
      <c r="A8313" t="s">
        <v>13843</v>
      </c>
      <c r="B8313" t="s">
        <v>13844</v>
      </c>
      <c r="C8313" s="1">
        <f>_xlfn.XLOOKUP(order_items[[#This Row],[order_id]],orders!A:A,orders!C:C)</f>
        <v>45404</v>
      </c>
      <c r="D8313" s="3" t="str">
        <f>YEAR(order_items[[#This Row],[Date]])&amp;"-"&amp;TEXT(MONTH(order_items[[#This Row],[Date]]),"00")</f>
        <v>2024-04</v>
      </c>
      <c r="E8313" s="1" t="str">
        <f>_xlfn.XLOOKUP(order_items[[#This Row],[product_id]],products!A:A,products!C:C)</f>
        <v>Health &amp; Beauty</v>
      </c>
      <c r="F8313" t="s">
        <v>1023</v>
      </c>
      <c r="G8313" t="s">
        <v>1122</v>
      </c>
      <c r="H8313">
        <v>17</v>
      </c>
      <c r="I8313">
        <v>59</v>
      </c>
      <c r="J8313" s="2">
        <v>0</v>
      </c>
    </row>
    <row r="8314" spans="1:10" x14ac:dyDescent="0.2">
      <c r="A8314" t="s">
        <v>13845</v>
      </c>
      <c r="B8314" t="s">
        <v>13844</v>
      </c>
      <c r="C8314" s="1">
        <f>_xlfn.XLOOKUP(order_items[[#This Row],[order_id]],orders!A:A,orders!C:C)</f>
        <v>45404</v>
      </c>
      <c r="D8314" s="3" t="str">
        <f>YEAR(order_items[[#This Row],[Date]])&amp;"-"&amp;TEXT(MONTH(order_items[[#This Row],[Date]]),"00")</f>
        <v>2024-04</v>
      </c>
      <c r="E8314" s="1" t="str">
        <f>_xlfn.XLOOKUP(order_items[[#This Row],[product_id]],products!A:A,products!C:C)</f>
        <v>Office Supplies</v>
      </c>
      <c r="F8314" t="s">
        <v>1059</v>
      </c>
      <c r="G8314" t="s">
        <v>1080</v>
      </c>
      <c r="H8314">
        <v>19</v>
      </c>
      <c r="I8314">
        <v>267.27999999999997</v>
      </c>
      <c r="J8314" s="2">
        <v>0</v>
      </c>
    </row>
    <row r="8315" spans="1:10" x14ac:dyDescent="0.2">
      <c r="A8315" t="s">
        <v>13846</v>
      </c>
      <c r="B8315" t="s">
        <v>13844</v>
      </c>
      <c r="C8315" s="1">
        <f>_xlfn.XLOOKUP(order_items[[#This Row],[order_id]],orders!A:A,orders!C:C)</f>
        <v>45404</v>
      </c>
      <c r="D8315" s="3" t="str">
        <f>YEAR(order_items[[#This Row],[Date]])&amp;"-"&amp;TEXT(MONTH(order_items[[#This Row],[Date]]),"00")</f>
        <v>2024-04</v>
      </c>
      <c r="E8315" s="1" t="str">
        <f>_xlfn.XLOOKUP(order_items[[#This Row],[product_id]],products!A:A,products!C:C)</f>
        <v>Health &amp; Beauty</v>
      </c>
      <c r="F8315" t="s">
        <v>1064</v>
      </c>
      <c r="G8315" t="s">
        <v>1115</v>
      </c>
      <c r="H8315">
        <v>22</v>
      </c>
      <c r="I8315">
        <v>470.3</v>
      </c>
      <c r="J8315" s="2">
        <v>0</v>
      </c>
    </row>
    <row r="8316" spans="1:10" x14ac:dyDescent="0.2">
      <c r="A8316" t="s">
        <v>13847</v>
      </c>
      <c r="B8316" t="s">
        <v>13848</v>
      </c>
      <c r="C8316" s="1">
        <f>_xlfn.XLOOKUP(order_items[[#This Row],[order_id]],orders!A:A,orders!C:C)</f>
        <v>44967</v>
      </c>
      <c r="D8316" s="3" t="str">
        <f>YEAR(order_items[[#This Row],[Date]])&amp;"-"&amp;TEXT(MONTH(order_items[[#This Row],[Date]]),"00")</f>
        <v>2023-02</v>
      </c>
      <c r="E8316" s="1" t="str">
        <f>_xlfn.XLOOKUP(order_items[[#This Row],[product_id]],products!A:A,products!C:C)</f>
        <v>Electronics</v>
      </c>
      <c r="F8316" t="s">
        <v>998</v>
      </c>
      <c r="G8316" t="s">
        <v>1009</v>
      </c>
      <c r="H8316">
        <v>14</v>
      </c>
      <c r="I8316">
        <v>46.81</v>
      </c>
      <c r="J8316" s="2">
        <v>0</v>
      </c>
    </row>
    <row r="8317" spans="1:10" x14ac:dyDescent="0.2">
      <c r="A8317" t="s">
        <v>13849</v>
      </c>
      <c r="B8317" t="s">
        <v>13848</v>
      </c>
      <c r="C8317" s="1">
        <f>_xlfn.XLOOKUP(order_items[[#This Row],[order_id]],orders!A:A,orders!C:C)</f>
        <v>44967</v>
      </c>
      <c r="D8317" s="3" t="str">
        <f>YEAR(order_items[[#This Row],[Date]])&amp;"-"&amp;TEXT(MONTH(order_items[[#This Row],[Date]]),"00")</f>
        <v>2023-02</v>
      </c>
      <c r="E8317" s="1" t="str">
        <f>_xlfn.XLOOKUP(order_items[[#This Row],[product_id]],products!A:A,products!C:C)</f>
        <v>Home &amp; Kitchen</v>
      </c>
      <c r="F8317" t="s">
        <v>1062</v>
      </c>
      <c r="G8317" t="s">
        <v>1101</v>
      </c>
      <c r="H8317">
        <v>13</v>
      </c>
      <c r="I8317">
        <v>45.95</v>
      </c>
      <c r="J8317" s="2">
        <v>0</v>
      </c>
    </row>
    <row r="8318" spans="1:10" x14ac:dyDescent="0.2">
      <c r="A8318" t="s">
        <v>13850</v>
      </c>
      <c r="B8318" t="s">
        <v>13848</v>
      </c>
      <c r="C8318" s="1">
        <f>_xlfn.XLOOKUP(order_items[[#This Row],[order_id]],orders!A:A,orders!C:C)</f>
        <v>44967</v>
      </c>
      <c r="D8318" s="3" t="str">
        <f>YEAR(order_items[[#This Row],[Date]])&amp;"-"&amp;TEXT(MONTH(order_items[[#This Row],[Date]]),"00")</f>
        <v>2023-02</v>
      </c>
      <c r="E8318" s="1" t="str">
        <f>_xlfn.XLOOKUP(order_items[[#This Row],[product_id]],products!A:A,products!C:C)</f>
        <v>Health &amp; Beauty</v>
      </c>
      <c r="F8318" t="s">
        <v>1042</v>
      </c>
      <c r="G8318" t="s">
        <v>1101</v>
      </c>
      <c r="H8318">
        <v>23</v>
      </c>
      <c r="I8318">
        <v>272.76</v>
      </c>
      <c r="J8318" s="2">
        <v>0.15</v>
      </c>
    </row>
    <row r="8319" spans="1:10" x14ac:dyDescent="0.2">
      <c r="A8319" t="s">
        <v>13851</v>
      </c>
      <c r="B8319" t="s">
        <v>13852</v>
      </c>
      <c r="C8319" s="1">
        <f>_xlfn.XLOOKUP(order_items[[#This Row],[order_id]],orders!A:A,orders!C:C)</f>
        <v>44982</v>
      </c>
      <c r="D8319" s="3" t="str">
        <f>YEAR(order_items[[#This Row],[Date]])&amp;"-"&amp;TEXT(MONTH(order_items[[#This Row],[Date]]),"00")</f>
        <v>2023-02</v>
      </c>
      <c r="E8319" s="1" t="str">
        <f>_xlfn.XLOOKUP(order_items[[#This Row],[product_id]],products!A:A,products!C:C)</f>
        <v>Office Supplies</v>
      </c>
      <c r="F8319" t="s">
        <v>1059</v>
      </c>
      <c r="G8319" t="s">
        <v>1109</v>
      </c>
      <c r="H8319">
        <v>23</v>
      </c>
      <c r="I8319">
        <v>267.27999999999997</v>
      </c>
      <c r="J8319" s="2">
        <v>0.15</v>
      </c>
    </row>
    <row r="8320" spans="1:10" x14ac:dyDescent="0.2">
      <c r="A8320" t="s">
        <v>13853</v>
      </c>
      <c r="B8320" t="s">
        <v>13852</v>
      </c>
      <c r="C8320" s="1">
        <f>_xlfn.XLOOKUP(order_items[[#This Row],[order_id]],orders!A:A,orders!C:C)</f>
        <v>44982</v>
      </c>
      <c r="D8320" s="3" t="str">
        <f>YEAR(order_items[[#This Row],[Date]])&amp;"-"&amp;TEXT(MONTH(order_items[[#This Row],[Date]]),"00")</f>
        <v>2023-02</v>
      </c>
      <c r="E8320" s="1" t="str">
        <f>_xlfn.XLOOKUP(order_items[[#This Row],[product_id]],products!A:A,products!C:C)</f>
        <v>Outdoor &amp; Sports</v>
      </c>
      <c r="F8320" t="s">
        <v>984</v>
      </c>
      <c r="G8320" t="s">
        <v>1009</v>
      </c>
      <c r="H8320">
        <v>12</v>
      </c>
      <c r="I8320">
        <v>21.12</v>
      </c>
      <c r="J8320" s="2">
        <v>0.15</v>
      </c>
    </row>
    <row r="8321" spans="1:10" x14ac:dyDescent="0.2">
      <c r="A8321" t="s">
        <v>13854</v>
      </c>
      <c r="B8321" t="s">
        <v>13852</v>
      </c>
      <c r="C8321" s="1">
        <f>_xlfn.XLOOKUP(order_items[[#This Row],[order_id]],orders!A:A,orders!C:C)</f>
        <v>44982</v>
      </c>
      <c r="D8321" s="3" t="str">
        <f>YEAR(order_items[[#This Row],[Date]])&amp;"-"&amp;TEXT(MONTH(order_items[[#This Row],[Date]]),"00")</f>
        <v>2023-02</v>
      </c>
      <c r="E8321" s="1" t="str">
        <f>_xlfn.XLOOKUP(order_items[[#This Row],[product_id]],products!A:A,products!C:C)</f>
        <v>Health &amp; Beauty</v>
      </c>
      <c r="F8321" t="s">
        <v>1043</v>
      </c>
      <c r="G8321" t="s">
        <v>1122</v>
      </c>
      <c r="H8321">
        <v>22</v>
      </c>
      <c r="I8321">
        <v>306.07</v>
      </c>
      <c r="J8321" s="2">
        <v>0.05</v>
      </c>
    </row>
    <row r="8322" spans="1:10" x14ac:dyDescent="0.2">
      <c r="A8322" t="s">
        <v>13855</v>
      </c>
      <c r="B8322" t="s">
        <v>13856</v>
      </c>
      <c r="C8322" s="1">
        <f>_xlfn.XLOOKUP(order_items[[#This Row],[order_id]],orders!A:A,orders!C:C)</f>
        <v>45380</v>
      </c>
      <c r="D8322" s="3" t="str">
        <f>YEAR(order_items[[#This Row],[Date]])&amp;"-"&amp;TEXT(MONTH(order_items[[#This Row],[Date]]),"00")</f>
        <v>2024-03</v>
      </c>
      <c r="E8322" s="1" t="str">
        <f>_xlfn.XLOOKUP(order_items[[#This Row],[product_id]],products!A:A,products!C:C)</f>
        <v>Health &amp; Beauty</v>
      </c>
      <c r="F8322" t="s">
        <v>940</v>
      </c>
      <c r="G8322" t="s">
        <v>1109</v>
      </c>
      <c r="H8322">
        <v>23</v>
      </c>
      <c r="I8322">
        <v>543.91</v>
      </c>
      <c r="J8322" s="2">
        <v>0.05</v>
      </c>
    </row>
    <row r="8323" spans="1:10" x14ac:dyDescent="0.2">
      <c r="A8323" t="s">
        <v>13857</v>
      </c>
      <c r="B8323" t="s">
        <v>13856</v>
      </c>
      <c r="C8323" s="1">
        <f>_xlfn.XLOOKUP(order_items[[#This Row],[order_id]],orders!A:A,orders!C:C)</f>
        <v>45380</v>
      </c>
      <c r="D8323" s="3" t="str">
        <f>YEAR(order_items[[#This Row],[Date]])&amp;"-"&amp;TEXT(MONTH(order_items[[#This Row],[Date]]),"00")</f>
        <v>2024-03</v>
      </c>
      <c r="E8323" s="1" t="str">
        <f>_xlfn.XLOOKUP(order_items[[#This Row],[product_id]],products!A:A,products!C:C)</f>
        <v>Home &amp; Kitchen</v>
      </c>
      <c r="F8323" t="s">
        <v>949</v>
      </c>
      <c r="G8323" t="s">
        <v>1119</v>
      </c>
      <c r="H8323">
        <v>1</v>
      </c>
      <c r="I8323">
        <v>505.56</v>
      </c>
      <c r="J8323" s="2">
        <v>0.05</v>
      </c>
    </row>
    <row r="8324" spans="1:10" x14ac:dyDescent="0.2">
      <c r="A8324" t="s">
        <v>13858</v>
      </c>
      <c r="B8324" t="s">
        <v>13859</v>
      </c>
      <c r="C8324" s="1">
        <f>_xlfn.XLOOKUP(order_items[[#This Row],[order_id]],orders!A:A,orders!C:C)</f>
        <v>44932</v>
      </c>
      <c r="D8324" s="3" t="str">
        <f>YEAR(order_items[[#This Row],[Date]])&amp;"-"&amp;TEXT(MONTH(order_items[[#This Row],[Date]]),"00")</f>
        <v>2023-01</v>
      </c>
      <c r="E8324" s="1" t="str">
        <f>_xlfn.XLOOKUP(order_items[[#This Row],[product_id]],products!A:A,products!C:C)</f>
        <v>Electronics</v>
      </c>
      <c r="F8324" t="s">
        <v>1116</v>
      </c>
      <c r="G8324" t="s">
        <v>1054</v>
      </c>
      <c r="H8324">
        <v>5</v>
      </c>
      <c r="I8324">
        <v>193.17</v>
      </c>
      <c r="J8324" s="2">
        <v>0</v>
      </c>
    </row>
    <row r="8325" spans="1:10" x14ac:dyDescent="0.2">
      <c r="A8325" t="s">
        <v>13860</v>
      </c>
      <c r="B8325" t="s">
        <v>13861</v>
      </c>
      <c r="C8325" s="1">
        <f>_xlfn.XLOOKUP(order_items[[#This Row],[order_id]],orders!A:A,orders!C:C)</f>
        <v>45610</v>
      </c>
      <c r="D8325" s="3" t="str">
        <f>YEAR(order_items[[#This Row],[Date]])&amp;"-"&amp;TEXT(MONTH(order_items[[#This Row],[Date]]),"00")</f>
        <v>2024-11</v>
      </c>
      <c r="E8325" s="1" t="str">
        <f>_xlfn.XLOOKUP(order_items[[#This Row],[product_id]],products!A:A,products!C:C)</f>
        <v>Health &amp; Beauty</v>
      </c>
      <c r="F8325" t="s">
        <v>947</v>
      </c>
      <c r="G8325" t="s">
        <v>1115</v>
      </c>
      <c r="H8325">
        <v>2</v>
      </c>
      <c r="I8325">
        <v>323.72000000000003</v>
      </c>
      <c r="J8325" s="2">
        <v>0.15</v>
      </c>
    </row>
    <row r="8326" spans="1:10" x14ac:dyDescent="0.2">
      <c r="A8326" t="s">
        <v>13862</v>
      </c>
      <c r="B8326" t="s">
        <v>13861</v>
      </c>
      <c r="C8326" s="1">
        <f>_xlfn.XLOOKUP(order_items[[#This Row],[order_id]],orders!A:A,orders!C:C)</f>
        <v>45610</v>
      </c>
      <c r="D8326" s="3" t="str">
        <f>YEAR(order_items[[#This Row],[Date]])&amp;"-"&amp;TEXT(MONTH(order_items[[#This Row],[Date]]),"00")</f>
        <v>2024-11</v>
      </c>
      <c r="E8326" s="1" t="str">
        <f>_xlfn.XLOOKUP(order_items[[#This Row],[product_id]],products!A:A,products!C:C)</f>
        <v>Health &amp; Beauty</v>
      </c>
      <c r="F8326" t="s">
        <v>999</v>
      </c>
      <c r="G8326" t="s">
        <v>1054</v>
      </c>
      <c r="H8326">
        <v>6</v>
      </c>
      <c r="I8326">
        <v>321.41000000000003</v>
      </c>
      <c r="J8326" s="2">
        <v>0.15</v>
      </c>
    </row>
    <row r="8327" spans="1:10" x14ac:dyDescent="0.2">
      <c r="A8327" t="s">
        <v>13863</v>
      </c>
      <c r="B8327" t="s">
        <v>13864</v>
      </c>
      <c r="C8327" s="1">
        <f>_xlfn.XLOOKUP(order_items[[#This Row],[order_id]],orders!A:A,orders!C:C)</f>
        <v>45381</v>
      </c>
      <c r="D8327" s="3" t="str">
        <f>YEAR(order_items[[#This Row],[Date]])&amp;"-"&amp;TEXT(MONTH(order_items[[#This Row],[Date]]),"00")</f>
        <v>2024-03</v>
      </c>
      <c r="E8327" s="1" t="str">
        <f>_xlfn.XLOOKUP(order_items[[#This Row],[product_id]],products!A:A,products!C:C)</f>
        <v>Office Supplies</v>
      </c>
      <c r="F8327" t="s">
        <v>968</v>
      </c>
      <c r="G8327" t="s">
        <v>1120</v>
      </c>
      <c r="H8327">
        <v>16</v>
      </c>
      <c r="I8327">
        <v>36.99</v>
      </c>
      <c r="J8327" s="2">
        <v>0</v>
      </c>
    </row>
    <row r="8328" spans="1:10" x14ac:dyDescent="0.2">
      <c r="A8328" t="s">
        <v>13865</v>
      </c>
      <c r="B8328" t="s">
        <v>13864</v>
      </c>
      <c r="C8328" s="1">
        <f>_xlfn.XLOOKUP(order_items[[#This Row],[order_id]],orders!A:A,orders!C:C)</f>
        <v>45381</v>
      </c>
      <c r="D8328" s="3" t="str">
        <f>YEAR(order_items[[#This Row],[Date]])&amp;"-"&amp;TEXT(MONTH(order_items[[#This Row],[Date]]),"00")</f>
        <v>2024-03</v>
      </c>
      <c r="E8328" s="1" t="str">
        <f>_xlfn.XLOOKUP(order_items[[#This Row],[product_id]],products!A:A,products!C:C)</f>
        <v>Office Supplies</v>
      </c>
      <c r="F8328" t="s">
        <v>928</v>
      </c>
      <c r="G8328" t="s">
        <v>1054</v>
      </c>
      <c r="H8328">
        <v>12</v>
      </c>
      <c r="I8328">
        <v>532.79</v>
      </c>
      <c r="J8328" s="2">
        <v>0.15</v>
      </c>
    </row>
    <row r="8329" spans="1:10" x14ac:dyDescent="0.2">
      <c r="A8329" t="s">
        <v>13866</v>
      </c>
      <c r="B8329" t="s">
        <v>13867</v>
      </c>
      <c r="C8329" s="1">
        <f>_xlfn.XLOOKUP(order_items[[#This Row],[order_id]],orders!A:A,orders!C:C)</f>
        <v>45324</v>
      </c>
      <c r="D8329" s="3" t="str">
        <f>YEAR(order_items[[#This Row],[Date]])&amp;"-"&amp;TEXT(MONTH(order_items[[#This Row],[Date]]),"00")</f>
        <v>2024-02</v>
      </c>
      <c r="E8329" s="1" t="str">
        <f>_xlfn.XLOOKUP(order_items[[#This Row],[product_id]],products!A:A,products!C:C)</f>
        <v>Office Supplies</v>
      </c>
      <c r="F8329" t="s">
        <v>989</v>
      </c>
      <c r="G8329" t="s">
        <v>917</v>
      </c>
      <c r="H8329">
        <v>4</v>
      </c>
      <c r="I8329">
        <v>188.01</v>
      </c>
      <c r="J8329" s="2">
        <v>0</v>
      </c>
    </row>
    <row r="8330" spans="1:10" x14ac:dyDescent="0.2">
      <c r="A8330" t="s">
        <v>13868</v>
      </c>
      <c r="B8330" t="s">
        <v>13869</v>
      </c>
      <c r="C8330" s="1">
        <f>_xlfn.XLOOKUP(order_items[[#This Row],[order_id]],orders!A:A,orders!C:C)</f>
        <v>45029</v>
      </c>
      <c r="D8330" s="3" t="str">
        <f>YEAR(order_items[[#This Row],[Date]])&amp;"-"&amp;TEXT(MONTH(order_items[[#This Row],[Date]]),"00")</f>
        <v>2023-04</v>
      </c>
      <c r="E8330" s="1" t="str">
        <f>_xlfn.XLOOKUP(order_items[[#This Row],[product_id]],products!A:A,products!C:C)</f>
        <v>Office Supplies</v>
      </c>
      <c r="F8330" t="s">
        <v>983</v>
      </c>
      <c r="G8330" t="s">
        <v>1115</v>
      </c>
      <c r="H8330">
        <v>5</v>
      </c>
      <c r="I8330">
        <v>287.95999999999998</v>
      </c>
      <c r="J8330" s="2">
        <v>0</v>
      </c>
    </row>
    <row r="8331" spans="1:10" x14ac:dyDescent="0.2">
      <c r="A8331" t="s">
        <v>13870</v>
      </c>
      <c r="B8331" t="s">
        <v>13871</v>
      </c>
      <c r="C8331" s="1">
        <f>_xlfn.XLOOKUP(order_items[[#This Row],[order_id]],orders!A:A,orders!C:C)</f>
        <v>45351</v>
      </c>
      <c r="D8331" s="3" t="str">
        <f>YEAR(order_items[[#This Row],[Date]])&amp;"-"&amp;TEXT(MONTH(order_items[[#This Row],[Date]]),"00")</f>
        <v>2024-02</v>
      </c>
      <c r="E8331" s="1" t="str">
        <f>_xlfn.XLOOKUP(order_items[[#This Row],[product_id]],products!A:A,products!C:C)</f>
        <v>Outdoor &amp; Sports</v>
      </c>
      <c r="F8331" t="s">
        <v>1052</v>
      </c>
      <c r="G8331" t="s">
        <v>917</v>
      </c>
      <c r="H8331">
        <v>3</v>
      </c>
      <c r="I8331">
        <v>118.24</v>
      </c>
      <c r="J8331" s="2">
        <v>0</v>
      </c>
    </row>
    <row r="8332" spans="1:10" x14ac:dyDescent="0.2">
      <c r="A8332" t="s">
        <v>13872</v>
      </c>
      <c r="B8332" t="s">
        <v>13871</v>
      </c>
      <c r="C8332" s="1">
        <f>_xlfn.XLOOKUP(order_items[[#This Row],[order_id]],orders!A:A,orders!C:C)</f>
        <v>45351</v>
      </c>
      <c r="D8332" s="3" t="str">
        <f>YEAR(order_items[[#This Row],[Date]])&amp;"-"&amp;TEXT(MONTH(order_items[[#This Row],[Date]]),"00")</f>
        <v>2024-02</v>
      </c>
      <c r="E8332" s="1" t="str">
        <f>_xlfn.XLOOKUP(order_items[[#This Row],[product_id]],products!A:A,products!C:C)</f>
        <v>Electronics</v>
      </c>
      <c r="F8332" t="s">
        <v>937</v>
      </c>
      <c r="G8332" t="s">
        <v>1122</v>
      </c>
      <c r="H8332">
        <v>21</v>
      </c>
      <c r="I8332">
        <v>282.42</v>
      </c>
      <c r="J8332" s="2">
        <v>0.1</v>
      </c>
    </row>
    <row r="8333" spans="1:10" x14ac:dyDescent="0.2">
      <c r="A8333" t="s">
        <v>13873</v>
      </c>
      <c r="B8333" t="s">
        <v>13871</v>
      </c>
      <c r="C8333" s="1">
        <f>_xlfn.XLOOKUP(order_items[[#This Row],[order_id]],orders!A:A,orders!C:C)</f>
        <v>45351</v>
      </c>
      <c r="D8333" s="3" t="str">
        <f>YEAR(order_items[[#This Row],[Date]])&amp;"-"&amp;TEXT(MONTH(order_items[[#This Row],[Date]]),"00")</f>
        <v>2024-02</v>
      </c>
      <c r="E8333" s="1" t="str">
        <f>_xlfn.XLOOKUP(order_items[[#This Row],[product_id]],products!A:A,products!C:C)</f>
        <v>Outdoor &amp; Sports</v>
      </c>
      <c r="F8333" t="s">
        <v>1065</v>
      </c>
      <c r="G8333" t="s">
        <v>1120</v>
      </c>
      <c r="H8333">
        <v>24</v>
      </c>
      <c r="I8333">
        <v>323.27</v>
      </c>
      <c r="J8333" s="2">
        <v>0</v>
      </c>
    </row>
    <row r="8334" spans="1:10" x14ac:dyDescent="0.2">
      <c r="A8334" t="s">
        <v>13874</v>
      </c>
      <c r="B8334" t="s">
        <v>13875</v>
      </c>
      <c r="C8334" s="1">
        <f>_xlfn.XLOOKUP(order_items[[#This Row],[order_id]],orders!A:A,orders!C:C)</f>
        <v>45280</v>
      </c>
      <c r="D8334" s="3" t="str">
        <f>YEAR(order_items[[#This Row],[Date]])&amp;"-"&amp;TEXT(MONTH(order_items[[#This Row],[Date]]),"00")</f>
        <v>2023-12</v>
      </c>
      <c r="E8334" s="1" t="str">
        <f>_xlfn.XLOOKUP(order_items[[#This Row],[product_id]],products!A:A,products!C:C)</f>
        <v>Health &amp; Beauty</v>
      </c>
      <c r="F8334" t="s">
        <v>1114</v>
      </c>
      <c r="G8334" t="s">
        <v>1115</v>
      </c>
      <c r="H8334">
        <v>16</v>
      </c>
      <c r="I8334">
        <v>333.68</v>
      </c>
      <c r="J8334" s="2">
        <v>0.05</v>
      </c>
    </row>
    <row r="8335" spans="1:10" x14ac:dyDescent="0.2">
      <c r="A8335" t="s">
        <v>13876</v>
      </c>
      <c r="B8335" t="s">
        <v>13875</v>
      </c>
      <c r="C8335" s="1">
        <f>_xlfn.XLOOKUP(order_items[[#This Row],[order_id]],orders!A:A,orders!C:C)</f>
        <v>45280</v>
      </c>
      <c r="D8335" s="3" t="str">
        <f>YEAR(order_items[[#This Row],[Date]])&amp;"-"&amp;TEXT(MONTH(order_items[[#This Row],[Date]]),"00")</f>
        <v>2023-12</v>
      </c>
      <c r="E8335" s="1" t="str">
        <f>_xlfn.XLOOKUP(order_items[[#This Row],[product_id]],products!A:A,products!C:C)</f>
        <v>Office Supplies</v>
      </c>
      <c r="F8335" t="s">
        <v>923</v>
      </c>
      <c r="G8335" t="s">
        <v>1080</v>
      </c>
      <c r="H8335">
        <v>4</v>
      </c>
      <c r="I8335">
        <v>157.91999999999999</v>
      </c>
      <c r="J8335" s="2">
        <v>0.05</v>
      </c>
    </row>
    <row r="8336" spans="1:10" x14ac:dyDescent="0.2">
      <c r="A8336" t="s">
        <v>13877</v>
      </c>
      <c r="B8336" t="s">
        <v>13878</v>
      </c>
      <c r="C8336" s="1">
        <f>_xlfn.XLOOKUP(order_items[[#This Row],[order_id]],orders!A:A,orders!C:C)</f>
        <v>45363</v>
      </c>
      <c r="D8336" s="3" t="str">
        <f>YEAR(order_items[[#This Row],[Date]])&amp;"-"&amp;TEXT(MONTH(order_items[[#This Row],[Date]]),"00")</f>
        <v>2024-03</v>
      </c>
      <c r="E8336" s="1" t="str">
        <f>_xlfn.XLOOKUP(order_items[[#This Row],[product_id]],products!A:A,products!C:C)</f>
        <v>Office Supplies</v>
      </c>
      <c r="F8336" t="s">
        <v>1097</v>
      </c>
      <c r="G8336" t="s">
        <v>1119</v>
      </c>
      <c r="H8336">
        <v>9</v>
      </c>
      <c r="I8336">
        <v>398.25</v>
      </c>
      <c r="J8336" s="2">
        <v>0.1</v>
      </c>
    </row>
    <row r="8337" spans="1:10" x14ac:dyDescent="0.2">
      <c r="A8337" t="s">
        <v>13879</v>
      </c>
      <c r="B8337" t="s">
        <v>13880</v>
      </c>
      <c r="C8337" s="1">
        <f>_xlfn.XLOOKUP(order_items[[#This Row],[order_id]],orders!A:A,orders!C:C)</f>
        <v>45361</v>
      </c>
      <c r="D8337" s="3" t="str">
        <f>YEAR(order_items[[#This Row],[Date]])&amp;"-"&amp;TEXT(MONTH(order_items[[#This Row],[Date]]),"00")</f>
        <v>2024-03</v>
      </c>
      <c r="E8337" s="1" t="str">
        <f>_xlfn.XLOOKUP(order_items[[#This Row],[product_id]],products!A:A,products!C:C)</f>
        <v>Office Supplies</v>
      </c>
      <c r="F8337" t="s">
        <v>944</v>
      </c>
      <c r="G8337" t="s">
        <v>1054</v>
      </c>
      <c r="H8337">
        <v>20</v>
      </c>
      <c r="I8337">
        <v>187.74</v>
      </c>
      <c r="J8337" s="2">
        <v>0.05</v>
      </c>
    </row>
    <row r="8338" spans="1:10" x14ac:dyDescent="0.2">
      <c r="A8338" t="s">
        <v>13881</v>
      </c>
      <c r="B8338" t="s">
        <v>13882</v>
      </c>
      <c r="C8338" s="1">
        <f>_xlfn.XLOOKUP(order_items[[#This Row],[order_id]],orders!A:A,orders!C:C)</f>
        <v>44965</v>
      </c>
      <c r="D8338" s="3" t="str">
        <f>YEAR(order_items[[#This Row],[Date]])&amp;"-"&amp;TEXT(MONTH(order_items[[#This Row],[Date]]),"00")</f>
        <v>2023-02</v>
      </c>
      <c r="E8338" s="1" t="str">
        <f>_xlfn.XLOOKUP(order_items[[#This Row],[product_id]],products!A:A,products!C:C)</f>
        <v>Office Supplies</v>
      </c>
      <c r="F8338" t="s">
        <v>934</v>
      </c>
      <c r="G8338" t="s">
        <v>1101</v>
      </c>
      <c r="H8338">
        <v>14</v>
      </c>
      <c r="I8338">
        <v>379.14</v>
      </c>
      <c r="J8338" s="2">
        <v>0</v>
      </c>
    </row>
    <row r="8339" spans="1:10" x14ac:dyDescent="0.2">
      <c r="A8339" t="s">
        <v>13883</v>
      </c>
      <c r="B8339" t="s">
        <v>13884</v>
      </c>
      <c r="C8339" s="1">
        <f>_xlfn.XLOOKUP(order_items[[#This Row],[order_id]],orders!A:A,orders!C:C)</f>
        <v>45473</v>
      </c>
      <c r="D8339" s="3" t="str">
        <f>YEAR(order_items[[#This Row],[Date]])&amp;"-"&amp;TEXT(MONTH(order_items[[#This Row],[Date]]),"00")</f>
        <v>2024-06</v>
      </c>
      <c r="E8339" s="1" t="str">
        <f>_xlfn.XLOOKUP(order_items[[#This Row],[product_id]],products!A:A,products!C:C)</f>
        <v>Office Supplies</v>
      </c>
      <c r="F8339" t="s">
        <v>1036</v>
      </c>
      <c r="G8339" t="s">
        <v>1122</v>
      </c>
      <c r="H8339">
        <v>3</v>
      </c>
      <c r="I8339">
        <v>65.73</v>
      </c>
      <c r="J8339" s="2">
        <v>0.15</v>
      </c>
    </row>
    <row r="8340" spans="1:10" x14ac:dyDescent="0.2">
      <c r="A8340" t="s">
        <v>13885</v>
      </c>
      <c r="B8340" t="s">
        <v>13886</v>
      </c>
      <c r="C8340" s="1">
        <f>_xlfn.XLOOKUP(order_items[[#This Row],[order_id]],orders!A:A,orders!C:C)</f>
        <v>44995</v>
      </c>
      <c r="D8340" s="3" t="str">
        <f>YEAR(order_items[[#This Row],[Date]])&amp;"-"&amp;TEXT(MONTH(order_items[[#This Row],[Date]]),"00")</f>
        <v>2023-03</v>
      </c>
      <c r="E8340" s="1" t="str">
        <f>_xlfn.XLOOKUP(order_items[[#This Row],[product_id]],products!A:A,products!C:C)</f>
        <v>Home &amp; Kitchen</v>
      </c>
      <c r="F8340" t="s">
        <v>925</v>
      </c>
      <c r="G8340" t="s">
        <v>1120</v>
      </c>
      <c r="H8340">
        <v>17</v>
      </c>
      <c r="I8340">
        <v>218.39</v>
      </c>
      <c r="J8340" s="2">
        <v>0</v>
      </c>
    </row>
    <row r="8341" spans="1:10" x14ac:dyDescent="0.2">
      <c r="A8341" t="s">
        <v>13887</v>
      </c>
      <c r="B8341" t="s">
        <v>13886</v>
      </c>
      <c r="C8341" s="1">
        <f>_xlfn.XLOOKUP(order_items[[#This Row],[order_id]],orders!A:A,orders!C:C)</f>
        <v>44995</v>
      </c>
      <c r="D8341" s="3" t="str">
        <f>YEAR(order_items[[#This Row],[Date]])&amp;"-"&amp;TEXT(MONTH(order_items[[#This Row],[Date]]),"00")</f>
        <v>2023-03</v>
      </c>
      <c r="E8341" s="1" t="str">
        <f>_xlfn.XLOOKUP(order_items[[#This Row],[product_id]],products!A:A,products!C:C)</f>
        <v>Office Supplies</v>
      </c>
      <c r="F8341" t="s">
        <v>1035</v>
      </c>
      <c r="G8341" t="s">
        <v>1009</v>
      </c>
      <c r="H8341">
        <v>16</v>
      </c>
      <c r="I8341">
        <v>147.47999999999999</v>
      </c>
      <c r="J8341" s="2">
        <v>0.1</v>
      </c>
    </row>
    <row r="8342" spans="1:10" x14ac:dyDescent="0.2">
      <c r="A8342" t="s">
        <v>13888</v>
      </c>
      <c r="B8342" t="s">
        <v>13889</v>
      </c>
      <c r="C8342" s="1">
        <f>_xlfn.XLOOKUP(order_items[[#This Row],[order_id]],orders!A:A,orders!C:C)</f>
        <v>45474</v>
      </c>
      <c r="D8342" s="3" t="str">
        <f>YEAR(order_items[[#This Row],[Date]])&amp;"-"&amp;TEXT(MONTH(order_items[[#This Row],[Date]]),"00")</f>
        <v>2024-07</v>
      </c>
      <c r="E8342" s="1" t="str">
        <f>_xlfn.XLOOKUP(order_items[[#This Row],[product_id]],products!A:A,products!C:C)</f>
        <v>Health &amp; Beauty</v>
      </c>
      <c r="F8342" t="s">
        <v>931</v>
      </c>
      <c r="G8342" t="s">
        <v>917</v>
      </c>
      <c r="H8342">
        <v>8</v>
      </c>
      <c r="I8342">
        <v>246.7</v>
      </c>
      <c r="J8342" s="2">
        <v>0.1</v>
      </c>
    </row>
    <row r="8343" spans="1:10" x14ac:dyDescent="0.2">
      <c r="A8343" t="s">
        <v>13890</v>
      </c>
      <c r="B8343" t="s">
        <v>13889</v>
      </c>
      <c r="C8343" s="1">
        <f>_xlfn.XLOOKUP(order_items[[#This Row],[order_id]],orders!A:A,orders!C:C)</f>
        <v>45474</v>
      </c>
      <c r="D8343" s="3" t="str">
        <f>YEAR(order_items[[#This Row],[Date]])&amp;"-"&amp;TEXT(MONTH(order_items[[#This Row],[Date]]),"00")</f>
        <v>2024-07</v>
      </c>
      <c r="E8343" s="1" t="str">
        <f>_xlfn.XLOOKUP(order_items[[#This Row],[product_id]],products!A:A,products!C:C)</f>
        <v>Office Supplies</v>
      </c>
      <c r="F8343" t="s">
        <v>960</v>
      </c>
      <c r="G8343" t="s">
        <v>1119</v>
      </c>
      <c r="H8343">
        <v>16</v>
      </c>
      <c r="I8343">
        <v>175.54</v>
      </c>
      <c r="J8343" s="2">
        <v>0.1</v>
      </c>
    </row>
    <row r="8344" spans="1:10" x14ac:dyDescent="0.2">
      <c r="A8344" t="s">
        <v>13891</v>
      </c>
      <c r="B8344" t="s">
        <v>13892</v>
      </c>
      <c r="C8344" s="1">
        <f>_xlfn.XLOOKUP(order_items[[#This Row],[order_id]],orders!A:A,orders!C:C)</f>
        <v>45172</v>
      </c>
      <c r="D8344" s="3" t="str">
        <f>YEAR(order_items[[#This Row],[Date]])&amp;"-"&amp;TEXT(MONTH(order_items[[#This Row],[Date]]),"00")</f>
        <v>2023-09</v>
      </c>
      <c r="E8344" s="1" t="str">
        <f>_xlfn.XLOOKUP(order_items[[#This Row],[product_id]],products!A:A,products!C:C)</f>
        <v>Electronics</v>
      </c>
      <c r="F8344" t="s">
        <v>1063</v>
      </c>
      <c r="G8344" t="s">
        <v>1122</v>
      </c>
      <c r="H8344">
        <v>10</v>
      </c>
      <c r="I8344">
        <v>401.64</v>
      </c>
      <c r="J8344" s="2">
        <v>0.15</v>
      </c>
    </row>
    <row r="8345" spans="1:10" x14ac:dyDescent="0.2">
      <c r="A8345" t="s">
        <v>13893</v>
      </c>
      <c r="B8345" t="s">
        <v>13892</v>
      </c>
      <c r="C8345" s="1">
        <f>_xlfn.XLOOKUP(order_items[[#This Row],[order_id]],orders!A:A,orders!C:C)</f>
        <v>45172</v>
      </c>
      <c r="D8345" s="3" t="str">
        <f>YEAR(order_items[[#This Row],[Date]])&amp;"-"&amp;TEXT(MONTH(order_items[[#This Row],[Date]]),"00")</f>
        <v>2023-09</v>
      </c>
      <c r="E8345" s="1" t="str">
        <f>_xlfn.XLOOKUP(order_items[[#This Row],[product_id]],products!A:A,products!C:C)</f>
        <v>Outdoor &amp; Sports</v>
      </c>
      <c r="F8345" t="s">
        <v>946</v>
      </c>
      <c r="G8345" t="s">
        <v>1119</v>
      </c>
      <c r="H8345">
        <v>4</v>
      </c>
      <c r="I8345">
        <v>16.95</v>
      </c>
      <c r="J8345" s="2">
        <v>0.1</v>
      </c>
    </row>
    <row r="8346" spans="1:10" x14ac:dyDescent="0.2">
      <c r="A8346" t="s">
        <v>13894</v>
      </c>
      <c r="B8346" t="s">
        <v>13892</v>
      </c>
      <c r="C8346" s="1">
        <f>_xlfn.XLOOKUP(order_items[[#This Row],[order_id]],orders!A:A,orders!C:C)</f>
        <v>45172</v>
      </c>
      <c r="D8346" s="3" t="str">
        <f>YEAR(order_items[[#This Row],[Date]])&amp;"-"&amp;TEXT(MONTH(order_items[[#This Row],[Date]]),"00")</f>
        <v>2023-09</v>
      </c>
      <c r="E8346" s="1" t="str">
        <f>_xlfn.XLOOKUP(order_items[[#This Row],[product_id]],products!A:A,products!C:C)</f>
        <v>Health &amp; Beauty</v>
      </c>
      <c r="F8346" t="s">
        <v>1040</v>
      </c>
      <c r="G8346" t="s">
        <v>1119</v>
      </c>
      <c r="H8346">
        <v>23</v>
      </c>
      <c r="I8346">
        <v>316.45</v>
      </c>
      <c r="J8346" s="2">
        <v>0.15</v>
      </c>
    </row>
    <row r="8347" spans="1:10" x14ac:dyDescent="0.2">
      <c r="A8347" t="s">
        <v>13895</v>
      </c>
      <c r="B8347" t="s">
        <v>13892</v>
      </c>
      <c r="C8347" s="1">
        <f>_xlfn.XLOOKUP(order_items[[#This Row],[order_id]],orders!A:A,orders!C:C)</f>
        <v>45172</v>
      </c>
      <c r="D8347" s="3" t="str">
        <f>YEAR(order_items[[#This Row],[Date]])&amp;"-"&amp;TEXT(MONTH(order_items[[#This Row],[Date]]),"00")</f>
        <v>2023-09</v>
      </c>
      <c r="E8347" s="1" t="str">
        <f>_xlfn.XLOOKUP(order_items[[#This Row],[product_id]],products!A:A,products!C:C)</f>
        <v>Electronics</v>
      </c>
      <c r="F8347" t="s">
        <v>924</v>
      </c>
      <c r="G8347" t="s">
        <v>1122</v>
      </c>
      <c r="H8347">
        <v>24</v>
      </c>
      <c r="I8347">
        <v>160.59</v>
      </c>
      <c r="J8347" s="2">
        <v>0.1</v>
      </c>
    </row>
    <row r="8348" spans="1:10" x14ac:dyDescent="0.2">
      <c r="A8348" t="s">
        <v>13896</v>
      </c>
      <c r="B8348" t="s">
        <v>13897</v>
      </c>
      <c r="C8348" s="1">
        <f>_xlfn.XLOOKUP(order_items[[#This Row],[order_id]],orders!A:A,orders!C:C)</f>
        <v>45270</v>
      </c>
      <c r="D8348" s="3" t="str">
        <f>YEAR(order_items[[#This Row],[Date]])&amp;"-"&amp;TEXT(MONTH(order_items[[#This Row],[Date]]),"00")</f>
        <v>2023-12</v>
      </c>
      <c r="E8348" s="1" t="str">
        <f>_xlfn.XLOOKUP(order_items[[#This Row],[product_id]],products!A:A,products!C:C)</f>
        <v>Health &amp; Beauty</v>
      </c>
      <c r="F8348" t="s">
        <v>947</v>
      </c>
      <c r="G8348" t="s">
        <v>1101</v>
      </c>
      <c r="H8348">
        <v>25</v>
      </c>
      <c r="I8348">
        <v>323.72000000000003</v>
      </c>
      <c r="J8348" s="2">
        <v>0.15</v>
      </c>
    </row>
    <row r="8349" spans="1:10" x14ac:dyDescent="0.2">
      <c r="A8349" t="s">
        <v>13898</v>
      </c>
      <c r="B8349" t="s">
        <v>13899</v>
      </c>
      <c r="C8349" s="1">
        <f>_xlfn.XLOOKUP(order_items[[#This Row],[order_id]],orders!A:A,orders!C:C)</f>
        <v>45267</v>
      </c>
      <c r="D8349" s="3" t="str">
        <f>YEAR(order_items[[#This Row],[Date]])&amp;"-"&amp;TEXT(MONTH(order_items[[#This Row],[Date]]),"00")</f>
        <v>2023-12</v>
      </c>
      <c r="E8349" s="1" t="str">
        <f>_xlfn.XLOOKUP(order_items[[#This Row],[product_id]],products!A:A,products!C:C)</f>
        <v>Health &amp; Beauty</v>
      </c>
      <c r="F8349" t="s">
        <v>990</v>
      </c>
      <c r="G8349" t="s">
        <v>1080</v>
      </c>
      <c r="H8349">
        <v>15</v>
      </c>
      <c r="I8349">
        <v>175.38</v>
      </c>
      <c r="J8349" s="2">
        <v>0</v>
      </c>
    </row>
    <row r="8350" spans="1:10" x14ac:dyDescent="0.2">
      <c r="A8350" t="s">
        <v>13900</v>
      </c>
      <c r="B8350" t="s">
        <v>13899</v>
      </c>
      <c r="C8350" s="1">
        <f>_xlfn.XLOOKUP(order_items[[#This Row],[order_id]],orders!A:A,orders!C:C)</f>
        <v>45267</v>
      </c>
      <c r="D8350" s="3" t="str">
        <f>YEAR(order_items[[#This Row],[Date]])&amp;"-"&amp;TEXT(MONTH(order_items[[#This Row],[Date]]),"00")</f>
        <v>2023-12</v>
      </c>
      <c r="E8350" s="1" t="str">
        <f>_xlfn.XLOOKUP(order_items[[#This Row],[product_id]],products!A:A,products!C:C)</f>
        <v>Outdoor &amp; Sports</v>
      </c>
      <c r="F8350" t="s">
        <v>1046</v>
      </c>
      <c r="G8350" t="s">
        <v>1122</v>
      </c>
      <c r="H8350">
        <v>24</v>
      </c>
      <c r="I8350">
        <v>59.21</v>
      </c>
      <c r="J8350" s="2">
        <v>0</v>
      </c>
    </row>
    <row r="8351" spans="1:10" x14ac:dyDescent="0.2">
      <c r="A8351" t="s">
        <v>13901</v>
      </c>
      <c r="B8351" t="s">
        <v>13899</v>
      </c>
      <c r="C8351" s="1">
        <f>_xlfn.XLOOKUP(order_items[[#This Row],[order_id]],orders!A:A,orders!C:C)</f>
        <v>45267</v>
      </c>
      <c r="D8351" s="3" t="str">
        <f>YEAR(order_items[[#This Row],[Date]])&amp;"-"&amp;TEXT(MONTH(order_items[[#This Row],[Date]]),"00")</f>
        <v>2023-12</v>
      </c>
      <c r="E8351" s="1" t="str">
        <f>_xlfn.XLOOKUP(order_items[[#This Row],[product_id]],products!A:A,products!C:C)</f>
        <v>Office Supplies</v>
      </c>
      <c r="F8351" t="s">
        <v>960</v>
      </c>
      <c r="G8351" t="s">
        <v>1119</v>
      </c>
      <c r="H8351">
        <v>14</v>
      </c>
      <c r="I8351">
        <v>175.54</v>
      </c>
      <c r="J8351" s="2">
        <v>0</v>
      </c>
    </row>
    <row r="8352" spans="1:10" x14ac:dyDescent="0.2">
      <c r="A8352" t="s">
        <v>13902</v>
      </c>
      <c r="B8352" t="s">
        <v>13899</v>
      </c>
      <c r="C8352" s="1">
        <f>_xlfn.XLOOKUP(order_items[[#This Row],[order_id]],orders!A:A,orders!C:C)</f>
        <v>45267</v>
      </c>
      <c r="D8352" s="3" t="str">
        <f>YEAR(order_items[[#This Row],[Date]])&amp;"-"&amp;TEXT(MONTH(order_items[[#This Row],[Date]]),"00")</f>
        <v>2023-12</v>
      </c>
      <c r="E8352" s="1" t="str">
        <f>_xlfn.XLOOKUP(order_items[[#This Row],[product_id]],products!A:A,products!C:C)</f>
        <v>Outdoor &amp; Sports</v>
      </c>
      <c r="F8352" t="s">
        <v>952</v>
      </c>
      <c r="G8352" t="s">
        <v>917</v>
      </c>
      <c r="H8352">
        <v>9</v>
      </c>
      <c r="I8352">
        <v>230.33</v>
      </c>
      <c r="J8352" s="2">
        <v>0.05</v>
      </c>
    </row>
    <row r="8353" spans="1:10" x14ac:dyDescent="0.2">
      <c r="A8353" t="s">
        <v>13903</v>
      </c>
      <c r="B8353" t="s">
        <v>13904</v>
      </c>
      <c r="C8353" s="1">
        <f>_xlfn.XLOOKUP(order_items[[#This Row],[order_id]],orders!A:A,orders!C:C)</f>
        <v>45183</v>
      </c>
      <c r="D8353" s="3" t="str">
        <f>YEAR(order_items[[#This Row],[Date]])&amp;"-"&amp;TEXT(MONTH(order_items[[#This Row],[Date]]),"00")</f>
        <v>2023-09</v>
      </c>
      <c r="E8353" s="1" t="str">
        <f>_xlfn.XLOOKUP(order_items[[#This Row],[product_id]],products!A:A,products!C:C)</f>
        <v>Home &amp; Kitchen</v>
      </c>
      <c r="F8353" t="s">
        <v>1044</v>
      </c>
      <c r="G8353" t="s">
        <v>1120</v>
      </c>
      <c r="H8353">
        <v>21</v>
      </c>
      <c r="I8353">
        <v>290.33999999999997</v>
      </c>
      <c r="J8353" s="2">
        <v>0.15</v>
      </c>
    </row>
    <row r="8354" spans="1:10" x14ac:dyDescent="0.2">
      <c r="A8354" t="s">
        <v>13905</v>
      </c>
      <c r="B8354" t="s">
        <v>13904</v>
      </c>
      <c r="C8354" s="1">
        <f>_xlfn.XLOOKUP(order_items[[#This Row],[order_id]],orders!A:A,orders!C:C)</f>
        <v>45183</v>
      </c>
      <c r="D8354" s="3" t="str">
        <f>YEAR(order_items[[#This Row],[Date]])&amp;"-"&amp;TEXT(MONTH(order_items[[#This Row],[Date]]),"00")</f>
        <v>2023-09</v>
      </c>
      <c r="E8354" s="1" t="str">
        <f>_xlfn.XLOOKUP(order_items[[#This Row],[product_id]],products!A:A,products!C:C)</f>
        <v>Electronics</v>
      </c>
      <c r="F8354" t="s">
        <v>998</v>
      </c>
      <c r="G8354" t="s">
        <v>917</v>
      </c>
      <c r="H8354">
        <v>4</v>
      </c>
      <c r="I8354">
        <v>46.81</v>
      </c>
      <c r="J8354" s="2">
        <v>0.15</v>
      </c>
    </row>
    <row r="8355" spans="1:10" x14ac:dyDescent="0.2">
      <c r="A8355" t="s">
        <v>13906</v>
      </c>
      <c r="B8355" t="s">
        <v>13907</v>
      </c>
      <c r="C8355" s="1">
        <f>_xlfn.XLOOKUP(order_items[[#This Row],[order_id]],orders!A:A,orders!C:C)</f>
        <v>45480</v>
      </c>
      <c r="D8355" s="3" t="str">
        <f>YEAR(order_items[[#This Row],[Date]])&amp;"-"&amp;TEXT(MONTH(order_items[[#This Row],[Date]]),"00")</f>
        <v>2024-07</v>
      </c>
      <c r="E8355" s="1" t="str">
        <f>_xlfn.XLOOKUP(order_items[[#This Row],[product_id]],products!A:A,products!C:C)</f>
        <v>Outdoor &amp; Sports</v>
      </c>
      <c r="F8355" t="s">
        <v>1086</v>
      </c>
      <c r="G8355" t="s">
        <v>1101</v>
      </c>
      <c r="H8355">
        <v>21</v>
      </c>
      <c r="I8355">
        <v>316.57</v>
      </c>
      <c r="J8355" s="2">
        <v>0</v>
      </c>
    </row>
    <row r="8356" spans="1:10" x14ac:dyDescent="0.2">
      <c r="A8356" t="s">
        <v>13908</v>
      </c>
      <c r="B8356" t="s">
        <v>13909</v>
      </c>
      <c r="C8356" s="1">
        <f>_xlfn.XLOOKUP(order_items[[#This Row],[order_id]],orders!A:A,orders!C:C)</f>
        <v>45472</v>
      </c>
      <c r="D8356" s="3" t="str">
        <f>YEAR(order_items[[#This Row],[Date]])&amp;"-"&amp;TEXT(MONTH(order_items[[#This Row],[Date]]),"00")</f>
        <v>2024-06</v>
      </c>
      <c r="E8356" s="1" t="str">
        <f>_xlfn.XLOOKUP(order_items[[#This Row],[product_id]],products!A:A,products!C:C)</f>
        <v>Home &amp; Kitchen</v>
      </c>
      <c r="F8356" t="s">
        <v>1020</v>
      </c>
      <c r="G8356" t="s">
        <v>1101</v>
      </c>
      <c r="H8356">
        <v>11</v>
      </c>
      <c r="I8356">
        <v>297.11</v>
      </c>
      <c r="J8356" s="2">
        <v>0</v>
      </c>
    </row>
    <row r="8357" spans="1:10" x14ac:dyDescent="0.2">
      <c r="A8357" t="s">
        <v>13910</v>
      </c>
      <c r="B8357" t="s">
        <v>13911</v>
      </c>
      <c r="C8357" s="1">
        <f>_xlfn.XLOOKUP(order_items[[#This Row],[order_id]],orders!A:A,orders!C:C)</f>
        <v>45612</v>
      </c>
      <c r="D8357" s="3" t="str">
        <f>YEAR(order_items[[#This Row],[Date]])&amp;"-"&amp;TEXT(MONTH(order_items[[#This Row],[Date]]),"00")</f>
        <v>2024-11</v>
      </c>
      <c r="E8357" s="1" t="str">
        <f>_xlfn.XLOOKUP(order_items[[#This Row],[product_id]],products!A:A,products!C:C)</f>
        <v>Outdoor &amp; Sports</v>
      </c>
      <c r="F8357" t="s">
        <v>1003</v>
      </c>
      <c r="G8357" t="s">
        <v>1122</v>
      </c>
      <c r="H8357">
        <v>1</v>
      </c>
      <c r="I8357">
        <v>260.81</v>
      </c>
      <c r="J8357" s="2">
        <v>0.1</v>
      </c>
    </row>
    <row r="8358" spans="1:10" x14ac:dyDescent="0.2">
      <c r="A8358" t="s">
        <v>13912</v>
      </c>
      <c r="B8358" t="s">
        <v>13911</v>
      </c>
      <c r="C8358" s="1">
        <f>_xlfn.XLOOKUP(order_items[[#This Row],[order_id]],orders!A:A,orders!C:C)</f>
        <v>45612</v>
      </c>
      <c r="D8358" s="3" t="str">
        <f>YEAR(order_items[[#This Row],[Date]])&amp;"-"&amp;TEXT(MONTH(order_items[[#This Row],[Date]]),"00")</f>
        <v>2024-11</v>
      </c>
      <c r="E8358" s="1" t="str">
        <f>_xlfn.XLOOKUP(order_items[[#This Row],[product_id]],products!A:A,products!C:C)</f>
        <v>Outdoor &amp; Sports</v>
      </c>
      <c r="F8358" t="s">
        <v>1086</v>
      </c>
      <c r="G8358" t="s">
        <v>1054</v>
      </c>
      <c r="H8358">
        <v>3</v>
      </c>
      <c r="I8358">
        <v>316.57</v>
      </c>
      <c r="J8358" s="2">
        <v>0.1</v>
      </c>
    </row>
    <row r="8359" spans="1:10" x14ac:dyDescent="0.2">
      <c r="A8359" t="s">
        <v>13913</v>
      </c>
      <c r="B8359" t="s">
        <v>13911</v>
      </c>
      <c r="C8359" s="1">
        <f>_xlfn.XLOOKUP(order_items[[#This Row],[order_id]],orders!A:A,orders!C:C)</f>
        <v>45612</v>
      </c>
      <c r="D8359" s="3" t="str">
        <f>YEAR(order_items[[#This Row],[Date]])&amp;"-"&amp;TEXT(MONTH(order_items[[#This Row],[Date]]),"00")</f>
        <v>2024-11</v>
      </c>
      <c r="E8359" s="1" t="str">
        <f>_xlfn.XLOOKUP(order_items[[#This Row],[product_id]],products!A:A,products!C:C)</f>
        <v>Electronics</v>
      </c>
      <c r="F8359" t="s">
        <v>1067</v>
      </c>
      <c r="G8359" t="s">
        <v>1119</v>
      </c>
      <c r="H8359">
        <v>11</v>
      </c>
      <c r="I8359">
        <v>299.43</v>
      </c>
      <c r="J8359" s="2">
        <v>0</v>
      </c>
    </row>
    <row r="8360" spans="1:10" x14ac:dyDescent="0.2">
      <c r="A8360" t="s">
        <v>13914</v>
      </c>
      <c r="B8360" t="s">
        <v>13915</v>
      </c>
      <c r="C8360" s="1">
        <f>_xlfn.XLOOKUP(order_items[[#This Row],[order_id]],orders!A:A,orders!C:C)</f>
        <v>45016</v>
      </c>
      <c r="D8360" s="3" t="str">
        <f>YEAR(order_items[[#This Row],[Date]])&amp;"-"&amp;TEXT(MONTH(order_items[[#This Row],[Date]]),"00")</f>
        <v>2023-03</v>
      </c>
      <c r="E8360" s="1" t="str">
        <f>_xlfn.XLOOKUP(order_items[[#This Row],[product_id]],products!A:A,products!C:C)</f>
        <v>Electronics</v>
      </c>
      <c r="F8360" t="s">
        <v>922</v>
      </c>
      <c r="G8360" t="s">
        <v>1109</v>
      </c>
      <c r="H8360">
        <v>11</v>
      </c>
      <c r="I8360">
        <v>4.7</v>
      </c>
      <c r="J8360" s="2">
        <v>0.1</v>
      </c>
    </row>
    <row r="8361" spans="1:10" x14ac:dyDescent="0.2">
      <c r="A8361" t="s">
        <v>13916</v>
      </c>
      <c r="B8361" t="s">
        <v>13915</v>
      </c>
      <c r="C8361" s="1">
        <f>_xlfn.XLOOKUP(order_items[[#This Row],[order_id]],orders!A:A,orders!C:C)</f>
        <v>45016</v>
      </c>
      <c r="D8361" s="3" t="str">
        <f>YEAR(order_items[[#This Row],[Date]])&amp;"-"&amp;TEXT(MONTH(order_items[[#This Row],[Date]]),"00")</f>
        <v>2023-03</v>
      </c>
      <c r="E8361" s="1" t="str">
        <f>_xlfn.XLOOKUP(order_items[[#This Row],[product_id]],products!A:A,products!C:C)</f>
        <v>Home &amp; Kitchen</v>
      </c>
      <c r="F8361" t="s">
        <v>926</v>
      </c>
      <c r="G8361" t="s">
        <v>1119</v>
      </c>
      <c r="H8361">
        <v>11</v>
      </c>
      <c r="I8361">
        <v>450.56</v>
      </c>
      <c r="J8361" s="2">
        <v>0.1</v>
      </c>
    </row>
    <row r="8362" spans="1:10" x14ac:dyDescent="0.2">
      <c r="A8362" t="s">
        <v>13917</v>
      </c>
      <c r="B8362" t="s">
        <v>13915</v>
      </c>
      <c r="C8362" s="1">
        <f>_xlfn.XLOOKUP(order_items[[#This Row],[order_id]],orders!A:A,orders!C:C)</f>
        <v>45016</v>
      </c>
      <c r="D8362" s="3" t="str">
        <f>YEAR(order_items[[#This Row],[Date]])&amp;"-"&amp;TEXT(MONTH(order_items[[#This Row],[Date]]),"00")</f>
        <v>2023-03</v>
      </c>
      <c r="E8362" s="1" t="str">
        <f>_xlfn.XLOOKUP(order_items[[#This Row],[product_id]],products!A:A,products!C:C)</f>
        <v>Outdoor &amp; Sports</v>
      </c>
      <c r="F8362" t="s">
        <v>1098</v>
      </c>
      <c r="G8362" t="s">
        <v>1080</v>
      </c>
      <c r="H8362">
        <v>2</v>
      </c>
      <c r="I8362">
        <v>398.53</v>
      </c>
      <c r="J8362" s="2">
        <v>0.1</v>
      </c>
    </row>
    <row r="8363" spans="1:10" x14ac:dyDescent="0.2">
      <c r="A8363" t="s">
        <v>13918</v>
      </c>
      <c r="B8363" t="s">
        <v>13915</v>
      </c>
      <c r="C8363" s="1">
        <f>_xlfn.XLOOKUP(order_items[[#This Row],[order_id]],orders!A:A,orders!C:C)</f>
        <v>45016</v>
      </c>
      <c r="D8363" s="3" t="str">
        <f>YEAR(order_items[[#This Row],[Date]])&amp;"-"&amp;TEXT(MONTH(order_items[[#This Row],[Date]]),"00")</f>
        <v>2023-03</v>
      </c>
      <c r="E8363" s="1" t="str">
        <f>_xlfn.XLOOKUP(order_items[[#This Row],[product_id]],products!A:A,products!C:C)</f>
        <v>Outdoor &amp; Sports</v>
      </c>
      <c r="F8363" t="s">
        <v>987</v>
      </c>
      <c r="G8363" t="s">
        <v>1109</v>
      </c>
      <c r="H8363">
        <v>8</v>
      </c>
      <c r="I8363">
        <v>440.43</v>
      </c>
      <c r="J8363" s="2">
        <v>0</v>
      </c>
    </row>
    <row r="8364" spans="1:10" x14ac:dyDescent="0.2">
      <c r="A8364" t="s">
        <v>13919</v>
      </c>
      <c r="B8364" t="s">
        <v>13920</v>
      </c>
      <c r="C8364" s="1">
        <f>_xlfn.XLOOKUP(order_items[[#This Row],[order_id]],orders!A:A,orders!C:C)</f>
        <v>45447</v>
      </c>
      <c r="D8364" s="3" t="str">
        <f>YEAR(order_items[[#This Row],[Date]])&amp;"-"&amp;TEXT(MONTH(order_items[[#This Row],[Date]]),"00")</f>
        <v>2024-06</v>
      </c>
      <c r="E8364" s="1" t="str">
        <f>_xlfn.XLOOKUP(order_items[[#This Row],[product_id]],products!A:A,products!C:C)</f>
        <v>Electronics</v>
      </c>
      <c r="F8364" t="s">
        <v>924</v>
      </c>
      <c r="G8364" t="s">
        <v>1101</v>
      </c>
      <c r="H8364">
        <v>18</v>
      </c>
      <c r="I8364">
        <v>160.59</v>
      </c>
      <c r="J8364" s="2">
        <v>0</v>
      </c>
    </row>
    <row r="8365" spans="1:10" x14ac:dyDescent="0.2">
      <c r="A8365" t="s">
        <v>13921</v>
      </c>
      <c r="B8365" t="s">
        <v>13920</v>
      </c>
      <c r="C8365" s="1">
        <f>_xlfn.XLOOKUP(order_items[[#This Row],[order_id]],orders!A:A,orders!C:C)</f>
        <v>45447</v>
      </c>
      <c r="D8365" s="3" t="str">
        <f>YEAR(order_items[[#This Row],[Date]])&amp;"-"&amp;TEXT(MONTH(order_items[[#This Row],[Date]]),"00")</f>
        <v>2024-06</v>
      </c>
      <c r="E8365" s="1" t="str">
        <f>_xlfn.XLOOKUP(order_items[[#This Row],[product_id]],products!A:A,products!C:C)</f>
        <v>Home &amp; Kitchen</v>
      </c>
      <c r="F8365" t="s">
        <v>949</v>
      </c>
      <c r="G8365" t="s">
        <v>917</v>
      </c>
      <c r="H8365">
        <v>4</v>
      </c>
      <c r="I8365">
        <v>505.56</v>
      </c>
      <c r="J8365" s="2">
        <v>0.15</v>
      </c>
    </row>
    <row r="8366" spans="1:10" x14ac:dyDescent="0.2">
      <c r="A8366" t="s">
        <v>13922</v>
      </c>
      <c r="B8366" t="s">
        <v>13923</v>
      </c>
      <c r="C8366" s="1">
        <f>_xlfn.XLOOKUP(order_items[[#This Row],[order_id]],orders!A:A,orders!C:C)</f>
        <v>45506</v>
      </c>
      <c r="D8366" s="3" t="str">
        <f>YEAR(order_items[[#This Row],[Date]])&amp;"-"&amp;TEXT(MONTH(order_items[[#This Row],[Date]]),"00")</f>
        <v>2024-08</v>
      </c>
      <c r="E8366" s="1" t="str">
        <f>_xlfn.XLOOKUP(order_items[[#This Row],[product_id]],products!A:A,products!C:C)</f>
        <v>Home &amp; Kitchen</v>
      </c>
      <c r="F8366" t="s">
        <v>1048</v>
      </c>
      <c r="G8366" t="s">
        <v>1109</v>
      </c>
      <c r="H8366">
        <v>25</v>
      </c>
      <c r="I8366">
        <v>515.64</v>
      </c>
      <c r="J8366" s="2">
        <v>0.1</v>
      </c>
    </row>
    <row r="8367" spans="1:10" x14ac:dyDescent="0.2">
      <c r="A8367" t="s">
        <v>13924</v>
      </c>
      <c r="B8367" t="s">
        <v>13923</v>
      </c>
      <c r="C8367" s="1">
        <f>_xlfn.XLOOKUP(order_items[[#This Row],[order_id]],orders!A:A,orders!C:C)</f>
        <v>45506</v>
      </c>
      <c r="D8367" s="3" t="str">
        <f>YEAR(order_items[[#This Row],[Date]])&amp;"-"&amp;TEXT(MONTH(order_items[[#This Row],[Date]]),"00")</f>
        <v>2024-08</v>
      </c>
      <c r="E8367" s="1" t="str">
        <f>_xlfn.XLOOKUP(order_items[[#This Row],[product_id]],products!A:A,products!C:C)</f>
        <v>Outdoor &amp; Sports</v>
      </c>
      <c r="F8367" t="s">
        <v>1049</v>
      </c>
      <c r="G8367" t="s">
        <v>1109</v>
      </c>
      <c r="H8367">
        <v>13</v>
      </c>
      <c r="I8367">
        <v>101.7</v>
      </c>
      <c r="J8367" s="2">
        <v>0.15</v>
      </c>
    </row>
    <row r="8368" spans="1:10" x14ac:dyDescent="0.2">
      <c r="A8368" t="s">
        <v>13925</v>
      </c>
      <c r="B8368" t="s">
        <v>13923</v>
      </c>
      <c r="C8368" s="1">
        <f>_xlfn.XLOOKUP(order_items[[#This Row],[order_id]],orders!A:A,orders!C:C)</f>
        <v>45506</v>
      </c>
      <c r="D8368" s="3" t="str">
        <f>YEAR(order_items[[#This Row],[Date]])&amp;"-"&amp;TEXT(MONTH(order_items[[#This Row],[Date]]),"00")</f>
        <v>2024-08</v>
      </c>
      <c r="E8368" s="1" t="str">
        <f>_xlfn.XLOOKUP(order_items[[#This Row],[product_id]],products!A:A,products!C:C)</f>
        <v>Outdoor &amp; Sports</v>
      </c>
      <c r="F8368" t="s">
        <v>1113</v>
      </c>
      <c r="G8368" t="s">
        <v>1120</v>
      </c>
      <c r="H8368">
        <v>6</v>
      </c>
      <c r="I8368">
        <v>285.12</v>
      </c>
      <c r="J8368" s="2">
        <v>0.05</v>
      </c>
    </row>
    <row r="8369" spans="1:10" x14ac:dyDescent="0.2">
      <c r="A8369" t="s">
        <v>13926</v>
      </c>
      <c r="B8369" t="s">
        <v>13927</v>
      </c>
      <c r="C8369" s="1">
        <f>_xlfn.XLOOKUP(order_items[[#This Row],[order_id]],orders!A:A,orders!C:C)</f>
        <v>45089</v>
      </c>
      <c r="D8369" s="3" t="str">
        <f>YEAR(order_items[[#This Row],[Date]])&amp;"-"&amp;TEXT(MONTH(order_items[[#This Row],[Date]]),"00")</f>
        <v>2023-06</v>
      </c>
      <c r="E8369" s="1" t="str">
        <f>_xlfn.XLOOKUP(order_items[[#This Row],[product_id]],products!A:A,products!C:C)</f>
        <v>Outdoor &amp; Sports</v>
      </c>
      <c r="F8369" t="s">
        <v>987</v>
      </c>
      <c r="G8369" t="s">
        <v>1115</v>
      </c>
      <c r="H8369">
        <v>5</v>
      </c>
      <c r="I8369">
        <v>440.43</v>
      </c>
    </row>
    <row r="8370" spans="1:10" x14ac:dyDescent="0.2">
      <c r="A8370" t="s">
        <v>13928</v>
      </c>
      <c r="B8370" t="s">
        <v>13929</v>
      </c>
      <c r="C8370" s="1">
        <f>_xlfn.XLOOKUP(order_items[[#This Row],[order_id]],orders!A:A,orders!C:C)</f>
        <v>45460</v>
      </c>
      <c r="D8370" s="3" t="str">
        <f>YEAR(order_items[[#This Row],[Date]])&amp;"-"&amp;TEXT(MONTH(order_items[[#This Row],[Date]]),"00")</f>
        <v>2024-06</v>
      </c>
      <c r="E8370" s="1" t="str">
        <f>_xlfn.XLOOKUP(order_items[[#This Row],[product_id]],products!A:A,products!C:C)</f>
        <v>Office Supplies</v>
      </c>
      <c r="F8370" t="s">
        <v>928</v>
      </c>
      <c r="G8370" t="s">
        <v>1120</v>
      </c>
      <c r="H8370">
        <v>25</v>
      </c>
      <c r="I8370">
        <v>532.79</v>
      </c>
      <c r="J8370" s="2">
        <v>0.1</v>
      </c>
    </row>
    <row r="8371" spans="1:10" x14ac:dyDescent="0.2">
      <c r="A8371" t="s">
        <v>13930</v>
      </c>
      <c r="B8371" t="s">
        <v>13929</v>
      </c>
      <c r="C8371" s="1">
        <f>_xlfn.XLOOKUP(order_items[[#This Row],[order_id]],orders!A:A,orders!C:C)</f>
        <v>45460</v>
      </c>
      <c r="D8371" s="3" t="str">
        <f>YEAR(order_items[[#This Row],[Date]])&amp;"-"&amp;TEXT(MONTH(order_items[[#This Row],[Date]]),"00")</f>
        <v>2024-06</v>
      </c>
      <c r="E8371" s="1" t="str">
        <f>_xlfn.XLOOKUP(order_items[[#This Row],[product_id]],products!A:A,products!C:C)</f>
        <v>Electronics</v>
      </c>
      <c r="F8371" t="s">
        <v>1076</v>
      </c>
      <c r="G8371" t="s">
        <v>917</v>
      </c>
      <c r="H8371">
        <v>23</v>
      </c>
      <c r="I8371">
        <v>76.56</v>
      </c>
      <c r="J8371" s="2">
        <v>0</v>
      </c>
    </row>
    <row r="8372" spans="1:10" x14ac:dyDescent="0.2">
      <c r="A8372" t="s">
        <v>13931</v>
      </c>
      <c r="B8372" t="s">
        <v>13929</v>
      </c>
      <c r="C8372" s="1">
        <f>_xlfn.XLOOKUP(order_items[[#This Row],[order_id]],orders!A:A,orders!C:C)</f>
        <v>45460</v>
      </c>
      <c r="D8372" s="3" t="str">
        <f>YEAR(order_items[[#This Row],[Date]])&amp;"-"&amp;TEXT(MONTH(order_items[[#This Row],[Date]]),"00")</f>
        <v>2024-06</v>
      </c>
      <c r="E8372" s="1" t="str">
        <f>_xlfn.XLOOKUP(order_items[[#This Row],[product_id]],products!A:A,products!C:C)</f>
        <v>Health &amp; Beauty</v>
      </c>
      <c r="F8372" t="s">
        <v>929</v>
      </c>
      <c r="G8372" t="s">
        <v>1009</v>
      </c>
      <c r="H8372">
        <v>1</v>
      </c>
      <c r="I8372">
        <v>406.99</v>
      </c>
      <c r="J8372" s="2">
        <v>0</v>
      </c>
    </row>
    <row r="8373" spans="1:10" x14ac:dyDescent="0.2">
      <c r="A8373" t="s">
        <v>13932</v>
      </c>
      <c r="B8373" t="s">
        <v>13933</v>
      </c>
      <c r="C8373" s="1">
        <f>_xlfn.XLOOKUP(order_items[[#This Row],[order_id]],orders!A:A,orders!C:C)</f>
        <v>45463</v>
      </c>
      <c r="D8373" s="3" t="str">
        <f>YEAR(order_items[[#This Row],[Date]])&amp;"-"&amp;TEXT(MONTH(order_items[[#This Row],[Date]]),"00")</f>
        <v>2024-06</v>
      </c>
      <c r="E8373" s="1" t="str">
        <f>_xlfn.XLOOKUP(order_items[[#This Row],[product_id]],products!A:A,products!C:C)</f>
        <v>Office Supplies</v>
      </c>
      <c r="F8373" t="s">
        <v>939</v>
      </c>
      <c r="G8373" t="s">
        <v>1109</v>
      </c>
      <c r="H8373">
        <v>7</v>
      </c>
      <c r="I8373">
        <v>528.29999999999995</v>
      </c>
      <c r="J8373" s="2">
        <v>0</v>
      </c>
    </row>
    <row r="8374" spans="1:10" x14ac:dyDescent="0.2">
      <c r="A8374" t="s">
        <v>13934</v>
      </c>
      <c r="B8374" t="s">
        <v>13935</v>
      </c>
      <c r="C8374" s="1">
        <f>_xlfn.XLOOKUP(order_items[[#This Row],[order_id]],orders!A:A,orders!C:C)</f>
        <v>45020</v>
      </c>
      <c r="D8374" s="3" t="str">
        <f>YEAR(order_items[[#This Row],[Date]])&amp;"-"&amp;TEXT(MONTH(order_items[[#This Row],[Date]]),"00")</f>
        <v>2023-04</v>
      </c>
      <c r="E8374" s="1" t="str">
        <f>_xlfn.XLOOKUP(order_items[[#This Row],[product_id]],products!A:A,products!C:C)</f>
        <v>Outdoor &amp; Sports</v>
      </c>
      <c r="F8374" t="s">
        <v>1049</v>
      </c>
      <c r="G8374" t="s">
        <v>1080</v>
      </c>
      <c r="H8374">
        <v>24</v>
      </c>
      <c r="I8374">
        <v>101.7</v>
      </c>
      <c r="J8374" s="2">
        <v>0</v>
      </c>
    </row>
    <row r="8375" spans="1:10" x14ac:dyDescent="0.2">
      <c r="A8375" t="s">
        <v>13936</v>
      </c>
      <c r="B8375" t="s">
        <v>13937</v>
      </c>
      <c r="C8375" s="1">
        <f>_xlfn.XLOOKUP(order_items[[#This Row],[order_id]],orders!A:A,orders!C:C)</f>
        <v>45428</v>
      </c>
      <c r="D8375" s="3" t="str">
        <f>YEAR(order_items[[#This Row],[Date]])&amp;"-"&amp;TEXT(MONTH(order_items[[#This Row],[Date]]),"00")</f>
        <v>2024-05</v>
      </c>
      <c r="E8375" s="1" t="str">
        <f>_xlfn.XLOOKUP(order_items[[#This Row],[product_id]],products!A:A,products!C:C)</f>
        <v>Home &amp; Kitchen</v>
      </c>
      <c r="F8375" t="s">
        <v>1048</v>
      </c>
      <c r="G8375" t="s">
        <v>1080</v>
      </c>
      <c r="H8375">
        <v>1</v>
      </c>
      <c r="I8375">
        <v>515.64</v>
      </c>
      <c r="J8375" s="2">
        <v>0</v>
      </c>
    </row>
    <row r="8376" spans="1:10" x14ac:dyDescent="0.2">
      <c r="A8376" t="s">
        <v>13938</v>
      </c>
      <c r="B8376" t="s">
        <v>13939</v>
      </c>
      <c r="C8376" s="1">
        <f>_xlfn.XLOOKUP(order_items[[#This Row],[order_id]],orders!A:A,orders!C:C)</f>
        <v>45530</v>
      </c>
      <c r="D8376" s="3" t="str">
        <f>YEAR(order_items[[#This Row],[Date]])&amp;"-"&amp;TEXT(MONTH(order_items[[#This Row],[Date]]),"00")</f>
        <v>2024-08</v>
      </c>
      <c r="E8376" s="1" t="str">
        <f>_xlfn.XLOOKUP(order_items[[#This Row],[product_id]],products!A:A,products!C:C)</f>
        <v>Office Supplies</v>
      </c>
      <c r="F8376" t="s">
        <v>944</v>
      </c>
      <c r="G8376" t="s">
        <v>1109</v>
      </c>
      <c r="H8376">
        <v>15</v>
      </c>
      <c r="I8376">
        <v>187.74</v>
      </c>
      <c r="J8376" s="2">
        <v>0.15</v>
      </c>
    </row>
    <row r="8377" spans="1:10" x14ac:dyDescent="0.2">
      <c r="A8377" t="s">
        <v>13940</v>
      </c>
      <c r="B8377" t="s">
        <v>13939</v>
      </c>
      <c r="C8377" s="1">
        <f>_xlfn.XLOOKUP(order_items[[#This Row],[order_id]],orders!A:A,orders!C:C)</f>
        <v>45530</v>
      </c>
      <c r="D8377" s="3" t="str">
        <f>YEAR(order_items[[#This Row],[Date]])&amp;"-"&amp;TEXT(MONTH(order_items[[#This Row],[Date]]),"00")</f>
        <v>2024-08</v>
      </c>
      <c r="E8377" s="1" t="str">
        <f>_xlfn.XLOOKUP(order_items[[#This Row],[product_id]],products!A:A,products!C:C)</f>
        <v>Office Supplies</v>
      </c>
      <c r="F8377" t="s">
        <v>948</v>
      </c>
      <c r="G8377" t="s">
        <v>1122</v>
      </c>
      <c r="H8377">
        <v>25</v>
      </c>
      <c r="I8377">
        <v>46.82</v>
      </c>
      <c r="J8377" s="2">
        <v>0.05</v>
      </c>
    </row>
    <row r="8378" spans="1:10" x14ac:dyDescent="0.2">
      <c r="A8378" t="s">
        <v>13941</v>
      </c>
      <c r="B8378" t="s">
        <v>13942</v>
      </c>
      <c r="C8378" s="1">
        <f>_xlfn.XLOOKUP(order_items[[#This Row],[order_id]],orders!A:A,orders!C:C)</f>
        <v>45156</v>
      </c>
      <c r="D8378" s="3" t="str">
        <f>YEAR(order_items[[#This Row],[Date]])&amp;"-"&amp;TEXT(MONTH(order_items[[#This Row],[Date]]),"00")</f>
        <v>2023-08</v>
      </c>
      <c r="E8378" s="1" t="str">
        <f>_xlfn.XLOOKUP(order_items[[#This Row],[product_id]],products!A:A,products!C:C)</f>
        <v>Health &amp; Beauty</v>
      </c>
      <c r="F8378" t="s">
        <v>1029</v>
      </c>
      <c r="G8378" t="s">
        <v>1009</v>
      </c>
      <c r="H8378">
        <v>18</v>
      </c>
      <c r="I8378">
        <v>280.77999999999997</v>
      </c>
      <c r="J8378" s="2">
        <v>0.05</v>
      </c>
    </row>
    <row r="8379" spans="1:10" x14ac:dyDescent="0.2">
      <c r="A8379" t="s">
        <v>13943</v>
      </c>
      <c r="B8379" t="s">
        <v>13944</v>
      </c>
      <c r="C8379" s="1">
        <f>_xlfn.XLOOKUP(order_items[[#This Row],[order_id]],orders!A:A,orders!C:C)</f>
        <v>45201</v>
      </c>
      <c r="D8379" s="3" t="str">
        <f>YEAR(order_items[[#This Row],[Date]])&amp;"-"&amp;TEXT(MONTH(order_items[[#This Row],[Date]]),"00")</f>
        <v>2023-10</v>
      </c>
      <c r="E8379" s="1" t="str">
        <f>_xlfn.XLOOKUP(order_items[[#This Row],[product_id]],products!A:A,products!C:C)</f>
        <v>Outdoor &amp; Sports</v>
      </c>
      <c r="F8379" t="s">
        <v>1085</v>
      </c>
      <c r="G8379" t="s">
        <v>1122</v>
      </c>
      <c r="H8379">
        <v>21</v>
      </c>
      <c r="I8379">
        <v>191.31</v>
      </c>
      <c r="J8379" s="2">
        <v>0</v>
      </c>
    </row>
    <row r="8380" spans="1:10" x14ac:dyDescent="0.2">
      <c r="A8380" t="s">
        <v>13945</v>
      </c>
      <c r="B8380" t="s">
        <v>13946</v>
      </c>
      <c r="C8380" s="1">
        <f>_xlfn.XLOOKUP(order_items[[#This Row],[order_id]],orders!A:A,orders!C:C)</f>
        <v>45019</v>
      </c>
      <c r="D8380" s="3" t="str">
        <f>YEAR(order_items[[#This Row],[Date]])&amp;"-"&amp;TEXT(MONTH(order_items[[#This Row],[Date]]),"00")</f>
        <v>2023-04</v>
      </c>
      <c r="E8380" s="1" t="str">
        <f>_xlfn.XLOOKUP(order_items[[#This Row],[product_id]],products!A:A,products!C:C)</f>
        <v>Home &amp; Kitchen</v>
      </c>
      <c r="F8380" t="s">
        <v>967</v>
      </c>
      <c r="G8380" t="s">
        <v>1101</v>
      </c>
      <c r="H8380">
        <v>13</v>
      </c>
      <c r="I8380">
        <v>36.29</v>
      </c>
      <c r="J8380" s="2">
        <v>0</v>
      </c>
    </row>
    <row r="8381" spans="1:10" x14ac:dyDescent="0.2">
      <c r="A8381" t="s">
        <v>13947</v>
      </c>
      <c r="B8381" t="s">
        <v>13946</v>
      </c>
      <c r="C8381" s="1">
        <f>_xlfn.XLOOKUP(order_items[[#This Row],[order_id]],orders!A:A,orders!C:C)</f>
        <v>45019</v>
      </c>
      <c r="D8381" s="3" t="str">
        <f>YEAR(order_items[[#This Row],[Date]])&amp;"-"&amp;TEXT(MONTH(order_items[[#This Row],[Date]]),"00")</f>
        <v>2023-04</v>
      </c>
      <c r="E8381" s="1" t="str">
        <f>_xlfn.XLOOKUP(order_items[[#This Row],[product_id]],products!A:A,products!C:C)</f>
        <v>Electronics</v>
      </c>
      <c r="F8381" t="s">
        <v>992</v>
      </c>
      <c r="G8381" t="s">
        <v>1054</v>
      </c>
      <c r="H8381">
        <v>18</v>
      </c>
      <c r="I8381">
        <v>233.95</v>
      </c>
      <c r="J8381" s="2">
        <v>0</v>
      </c>
    </row>
    <row r="8382" spans="1:10" x14ac:dyDescent="0.2">
      <c r="A8382" t="s">
        <v>13948</v>
      </c>
      <c r="B8382" t="s">
        <v>13949</v>
      </c>
      <c r="C8382" s="1">
        <f>_xlfn.XLOOKUP(order_items[[#This Row],[order_id]],orders!A:A,orders!C:C)</f>
        <v>45539</v>
      </c>
      <c r="D8382" s="3" t="str">
        <f>YEAR(order_items[[#This Row],[Date]])&amp;"-"&amp;TEXT(MONTH(order_items[[#This Row],[Date]]),"00")</f>
        <v>2024-09</v>
      </c>
      <c r="E8382" s="1" t="str">
        <f>_xlfn.XLOOKUP(order_items[[#This Row],[product_id]],products!A:A,products!C:C)</f>
        <v>Outdoor &amp; Sports</v>
      </c>
      <c r="F8382" t="s">
        <v>1091</v>
      </c>
      <c r="G8382" t="s">
        <v>1120</v>
      </c>
      <c r="H8382">
        <v>22</v>
      </c>
      <c r="I8382">
        <v>220.15</v>
      </c>
      <c r="J8382" s="2">
        <v>0.15</v>
      </c>
    </row>
    <row r="8383" spans="1:10" x14ac:dyDescent="0.2">
      <c r="A8383" t="s">
        <v>13950</v>
      </c>
      <c r="B8383" t="s">
        <v>13951</v>
      </c>
      <c r="C8383" s="1">
        <f>_xlfn.XLOOKUP(order_items[[#This Row],[order_id]],orders!A:A,orders!C:C)</f>
        <v>45431</v>
      </c>
      <c r="D8383" s="3" t="str">
        <f>YEAR(order_items[[#This Row],[Date]])&amp;"-"&amp;TEXT(MONTH(order_items[[#This Row],[Date]]),"00")</f>
        <v>2024-05</v>
      </c>
      <c r="E8383" s="1" t="str">
        <f>_xlfn.XLOOKUP(order_items[[#This Row],[product_id]],products!A:A,products!C:C)</f>
        <v>Outdoor &amp; Sports</v>
      </c>
      <c r="F8383" t="s">
        <v>936</v>
      </c>
      <c r="G8383" t="s">
        <v>1080</v>
      </c>
      <c r="H8383">
        <v>13</v>
      </c>
      <c r="I8383">
        <v>417.24</v>
      </c>
      <c r="J8383" s="2">
        <v>0</v>
      </c>
    </row>
    <row r="8384" spans="1:10" x14ac:dyDescent="0.2">
      <c r="A8384" t="s">
        <v>13952</v>
      </c>
      <c r="B8384" t="s">
        <v>13951</v>
      </c>
      <c r="C8384" s="1">
        <f>_xlfn.XLOOKUP(order_items[[#This Row],[order_id]],orders!A:A,orders!C:C)</f>
        <v>45431</v>
      </c>
      <c r="D8384" s="3" t="str">
        <f>YEAR(order_items[[#This Row],[Date]])&amp;"-"&amp;TEXT(MONTH(order_items[[#This Row],[Date]]),"00")</f>
        <v>2024-05</v>
      </c>
      <c r="E8384" s="1" t="str">
        <f>_xlfn.XLOOKUP(order_items[[#This Row],[product_id]],products!A:A,products!C:C)</f>
        <v>Electronics</v>
      </c>
      <c r="F8384" t="s">
        <v>1112</v>
      </c>
      <c r="G8384" t="s">
        <v>917</v>
      </c>
      <c r="H8384">
        <v>10</v>
      </c>
      <c r="I8384">
        <v>129.59</v>
      </c>
      <c r="J8384" s="2">
        <v>0</v>
      </c>
    </row>
    <row r="8385" spans="1:10" x14ac:dyDescent="0.2">
      <c r="A8385" t="s">
        <v>13953</v>
      </c>
      <c r="B8385" t="s">
        <v>13951</v>
      </c>
      <c r="C8385" s="1">
        <f>_xlfn.XLOOKUP(order_items[[#This Row],[order_id]],orders!A:A,orders!C:C)</f>
        <v>45431</v>
      </c>
      <c r="D8385" s="3" t="str">
        <f>YEAR(order_items[[#This Row],[Date]])&amp;"-"&amp;TEXT(MONTH(order_items[[#This Row],[Date]]),"00")</f>
        <v>2024-05</v>
      </c>
      <c r="E8385" s="1" t="str">
        <f>_xlfn.XLOOKUP(order_items[[#This Row],[product_id]],products!A:A,products!C:C)</f>
        <v>Electronics</v>
      </c>
      <c r="F8385" t="s">
        <v>1076</v>
      </c>
      <c r="G8385" t="s">
        <v>917</v>
      </c>
      <c r="H8385">
        <v>17</v>
      </c>
      <c r="I8385">
        <v>76.56</v>
      </c>
      <c r="J8385" s="2">
        <v>0</v>
      </c>
    </row>
    <row r="8386" spans="1:10" x14ac:dyDescent="0.2">
      <c r="A8386" t="s">
        <v>13954</v>
      </c>
      <c r="B8386" t="s">
        <v>13951</v>
      </c>
      <c r="C8386" s="1">
        <f>_xlfn.XLOOKUP(order_items[[#This Row],[order_id]],orders!A:A,orders!C:C)</f>
        <v>45431</v>
      </c>
      <c r="D8386" s="3" t="str">
        <f>YEAR(order_items[[#This Row],[Date]])&amp;"-"&amp;TEXT(MONTH(order_items[[#This Row],[Date]]),"00")</f>
        <v>2024-05</v>
      </c>
      <c r="E8386" s="1" t="str">
        <f>_xlfn.XLOOKUP(order_items[[#This Row],[product_id]],products!A:A,products!C:C)</f>
        <v>Outdoor &amp; Sports</v>
      </c>
      <c r="F8386" t="s">
        <v>1049</v>
      </c>
      <c r="G8386" t="s">
        <v>1054</v>
      </c>
      <c r="H8386">
        <v>25</v>
      </c>
      <c r="I8386">
        <v>101.7</v>
      </c>
      <c r="J8386" s="2">
        <v>0.05</v>
      </c>
    </row>
    <row r="8387" spans="1:10" x14ac:dyDescent="0.2">
      <c r="A8387" t="s">
        <v>13955</v>
      </c>
      <c r="B8387" t="s">
        <v>13956</v>
      </c>
      <c r="C8387" s="1">
        <f>_xlfn.XLOOKUP(order_items[[#This Row],[order_id]],orders!A:A,orders!C:C)</f>
        <v>45517</v>
      </c>
      <c r="D8387" s="3" t="str">
        <f>YEAR(order_items[[#This Row],[Date]])&amp;"-"&amp;TEXT(MONTH(order_items[[#This Row],[Date]]),"00")</f>
        <v>2024-08</v>
      </c>
      <c r="E8387" s="1" t="str">
        <f>_xlfn.XLOOKUP(order_items[[#This Row],[product_id]],products!A:A,products!C:C)</f>
        <v>Health &amp; Beauty</v>
      </c>
      <c r="F8387" t="s">
        <v>1095</v>
      </c>
      <c r="G8387" t="s">
        <v>1120</v>
      </c>
      <c r="H8387">
        <v>13</v>
      </c>
      <c r="I8387">
        <v>86.23</v>
      </c>
      <c r="J8387" s="2">
        <v>0</v>
      </c>
    </row>
    <row r="8388" spans="1:10" x14ac:dyDescent="0.2">
      <c r="A8388" t="s">
        <v>13957</v>
      </c>
      <c r="B8388" t="s">
        <v>13958</v>
      </c>
      <c r="C8388" s="1">
        <f>_xlfn.XLOOKUP(order_items[[#This Row],[order_id]],orders!A:A,orders!C:C)</f>
        <v>45396</v>
      </c>
      <c r="D8388" s="3" t="str">
        <f>YEAR(order_items[[#This Row],[Date]])&amp;"-"&amp;TEXT(MONTH(order_items[[#This Row],[Date]]),"00")</f>
        <v>2024-04</v>
      </c>
      <c r="E8388" s="1" t="str">
        <f>_xlfn.XLOOKUP(order_items[[#This Row],[product_id]],products!A:A,products!C:C)</f>
        <v>Outdoor &amp; Sports</v>
      </c>
      <c r="F8388" t="s">
        <v>993</v>
      </c>
      <c r="G8388" t="s">
        <v>1080</v>
      </c>
      <c r="H8388">
        <v>2</v>
      </c>
      <c r="I8388">
        <v>219.99</v>
      </c>
      <c r="J8388" s="2">
        <v>0.1</v>
      </c>
    </row>
    <row r="8389" spans="1:10" x14ac:dyDescent="0.2">
      <c r="A8389" t="s">
        <v>13959</v>
      </c>
      <c r="B8389" t="s">
        <v>13958</v>
      </c>
      <c r="C8389" s="1">
        <f>_xlfn.XLOOKUP(order_items[[#This Row],[order_id]],orders!A:A,orders!C:C)</f>
        <v>45396</v>
      </c>
      <c r="D8389" s="3" t="str">
        <f>YEAR(order_items[[#This Row],[Date]])&amp;"-"&amp;TEXT(MONTH(order_items[[#This Row],[Date]]),"00")</f>
        <v>2024-04</v>
      </c>
      <c r="E8389" s="1" t="str">
        <f>_xlfn.XLOOKUP(order_items[[#This Row],[product_id]],products!A:A,products!C:C)</f>
        <v>Health &amp; Beauty</v>
      </c>
      <c r="F8389" t="s">
        <v>1111</v>
      </c>
      <c r="G8389" t="s">
        <v>917</v>
      </c>
      <c r="H8389">
        <v>4</v>
      </c>
      <c r="I8389">
        <v>358.28</v>
      </c>
      <c r="J8389" s="2">
        <v>0.1</v>
      </c>
    </row>
    <row r="8390" spans="1:10" x14ac:dyDescent="0.2">
      <c r="A8390" t="s">
        <v>13960</v>
      </c>
      <c r="B8390" t="s">
        <v>13961</v>
      </c>
      <c r="C8390" s="1">
        <f>_xlfn.XLOOKUP(order_items[[#This Row],[order_id]],orders!A:A,orders!C:C)</f>
        <v>44946</v>
      </c>
      <c r="D8390" s="3" t="str">
        <f>YEAR(order_items[[#This Row],[Date]])&amp;"-"&amp;TEXT(MONTH(order_items[[#This Row],[Date]]),"00")</f>
        <v>2023-01</v>
      </c>
      <c r="E8390" s="1" t="str">
        <f>_xlfn.XLOOKUP(order_items[[#This Row],[product_id]],products!A:A,products!C:C)</f>
        <v>Outdoor &amp; Sports</v>
      </c>
      <c r="F8390" t="s">
        <v>1094</v>
      </c>
      <c r="G8390" t="s">
        <v>1119</v>
      </c>
      <c r="H8390">
        <v>1</v>
      </c>
      <c r="I8390">
        <v>540.58000000000004</v>
      </c>
      <c r="J8390" s="2">
        <v>0.15</v>
      </c>
    </row>
    <row r="8391" spans="1:10" x14ac:dyDescent="0.2">
      <c r="A8391" t="s">
        <v>13962</v>
      </c>
      <c r="B8391" t="s">
        <v>13963</v>
      </c>
      <c r="C8391" s="1">
        <f>_xlfn.XLOOKUP(order_items[[#This Row],[order_id]],orders!A:A,orders!C:C)</f>
        <v>45194</v>
      </c>
      <c r="D8391" s="3" t="str">
        <f>YEAR(order_items[[#This Row],[Date]])&amp;"-"&amp;TEXT(MONTH(order_items[[#This Row],[Date]]),"00")</f>
        <v>2023-09</v>
      </c>
      <c r="E8391" s="1" t="str">
        <f>_xlfn.XLOOKUP(order_items[[#This Row],[product_id]],products!A:A,products!C:C)</f>
        <v>Outdoor &amp; Sports</v>
      </c>
      <c r="F8391" t="s">
        <v>1099</v>
      </c>
      <c r="G8391" t="s">
        <v>1119</v>
      </c>
      <c r="H8391">
        <v>18</v>
      </c>
      <c r="I8391">
        <v>391.01</v>
      </c>
      <c r="J8391" s="2">
        <v>0</v>
      </c>
    </row>
    <row r="8392" spans="1:10" x14ac:dyDescent="0.2">
      <c r="A8392" t="s">
        <v>13964</v>
      </c>
      <c r="B8392" t="s">
        <v>13963</v>
      </c>
      <c r="C8392" s="1">
        <f>_xlfn.XLOOKUP(order_items[[#This Row],[order_id]],orders!A:A,orders!C:C)</f>
        <v>45194</v>
      </c>
      <c r="D8392" s="3" t="str">
        <f>YEAR(order_items[[#This Row],[Date]])&amp;"-"&amp;TEXT(MONTH(order_items[[#This Row],[Date]]),"00")</f>
        <v>2023-09</v>
      </c>
      <c r="E8392" s="1" t="str">
        <f>_xlfn.XLOOKUP(order_items[[#This Row],[product_id]],products!A:A,products!C:C)</f>
        <v>Home &amp; Kitchen</v>
      </c>
      <c r="F8392" t="s">
        <v>1092</v>
      </c>
      <c r="G8392" t="s">
        <v>1080</v>
      </c>
      <c r="H8392">
        <v>10</v>
      </c>
      <c r="I8392">
        <v>190.51</v>
      </c>
      <c r="J8392" s="2">
        <v>0</v>
      </c>
    </row>
    <row r="8393" spans="1:10" x14ac:dyDescent="0.2">
      <c r="A8393" t="s">
        <v>13965</v>
      </c>
      <c r="B8393" t="s">
        <v>13966</v>
      </c>
      <c r="C8393" s="1">
        <f>_xlfn.XLOOKUP(order_items[[#This Row],[order_id]],orders!A:A,orders!C:C)</f>
        <v>45017</v>
      </c>
      <c r="D8393" s="3" t="str">
        <f>YEAR(order_items[[#This Row],[Date]])&amp;"-"&amp;TEXT(MONTH(order_items[[#This Row],[Date]]),"00")</f>
        <v>2023-04</v>
      </c>
      <c r="E8393" s="1" t="str">
        <f>_xlfn.XLOOKUP(order_items[[#This Row],[product_id]],products!A:A,products!C:C)</f>
        <v>Electronics</v>
      </c>
      <c r="F8393" t="s">
        <v>1118</v>
      </c>
      <c r="G8393" t="s">
        <v>1009</v>
      </c>
      <c r="H8393">
        <v>20</v>
      </c>
      <c r="I8393">
        <v>65.510000000000005</v>
      </c>
      <c r="J8393" s="2">
        <v>0.05</v>
      </c>
    </row>
    <row r="8394" spans="1:10" x14ac:dyDescent="0.2">
      <c r="A8394" t="s">
        <v>13967</v>
      </c>
      <c r="B8394" t="s">
        <v>13966</v>
      </c>
      <c r="C8394" s="1">
        <f>_xlfn.XLOOKUP(order_items[[#This Row],[order_id]],orders!A:A,orders!C:C)</f>
        <v>45017</v>
      </c>
      <c r="D8394" s="3" t="str">
        <f>YEAR(order_items[[#This Row],[Date]])&amp;"-"&amp;TEXT(MONTH(order_items[[#This Row],[Date]]),"00")</f>
        <v>2023-04</v>
      </c>
      <c r="E8394" s="1" t="str">
        <f>_xlfn.XLOOKUP(order_items[[#This Row],[product_id]],products!A:A,products!C:C)</f>
        <v>Office Supplies</v>
      </c>
      <c r="F8394" t="s">
        <v>1007</v>
      </c>
      <c r="G8394" t="s">
        <v>1054</v>
      </c>
      <c r="H8394">
        <v>2</v>
      </c>
      <c r="I8394">
        <v>51.68</v>
      </c>
      <c r="J8394" s="2">
        <v>0.1</v>
      </c>
    </row>
    <row r="8395" spans="1:10" x14ac:dyDescent="0.2">
      <c r="A8395" t="s">
        <v>13968</v>
      </c>
      <c r="B8395" t="s">
        <v>13969</v>
      </c>
      <c r="C8395" s="1">
        <f>_xlfn.XLOOKUP(order_items[[#This Row],[order_id]],orders!A:A,orders!C:C)</f>
        <v>45067</v>
      </c>
      <c r="D8395" s="3" t="str">
        <f>YEAR(order_items[[#This Row],[Date]])&amp;"-"&amp;TEXT(MONTH(order_items[[#This Row],[Date]]),"00")</f>
        <v>2023-05</v>
      </c>
      <c r="E8395" s="1" t="str">
        <f>_xlfn.XLOOKUP(order_items[[#This Row],[product_id]],products!A:A,products!C:C)</f>
        <v>Electronics</v>
      </c>
      <c r="F8395" t="s">
        <v>978</v>
      </c>
      <c r="G8395" t="s">
        <v>1054</v>
      </c>
      <c r="H8395">
        <v>10</v>
      </c>
      <c r="I8395">
        <v>373.06</v>
      </c>
      <c r="J8395" s="2">
        <v>0.15</v>
      </c>
    </row>
    <row r="8396" spans="1:10" x14ac:dyDescent="0.2">
      <c r="A8396" t="s">
        <v>13970</v>
      </c>
      <c r="B8396" t="s">
        <v>13971</v>
      </c>
      <c r="C8396" s="1">
        <f>_xlfn.XLOOKUP(order_items[[#This Row],[order_id]],orders!A:A,orders!C:C)</f>
        <v>45614</v>
      </c>
      <c r="D8396" s="3" t="str">
        <f>YEAR(order_items[[#This Row],[Date]])&amp;"-"&amp;TEXT(MONTH(order_items[[#This Row],[Date]]),"00")</f>
        <v>2024-11</v>
      </c>
      <c r="E8396" s="1" t="str">
        <f>_xlfn.XLOOKUP(order_items[[#This Row],[product_id]],products!A:A,products!C:C)</f>
        <v>Outdoor &amp; Sports</v>
      </c>
      <c r="F8396" t="s">
        <v>1113</v>
      </c>
      <c r="G8396" t="s">
        <v>1122</v>
      </c>
      <c r="H8396">
        <v>8</v>
      </c>
      <c r="I8396">
        <v>285.12</v>
      </c>
      <c r="J8396" s="2">
        <v>0.15</v>
      </c>
    </row>
    <row r="8397" spans="1:10" x14ac:dyDescent="0.2">
      <c r="A8397" t="s">
        <v>13972</v>
      </c>
      <c r="B8397" t="s">
        <v>13973</v>
      </c>
      <c r="C8397" s="1">
        <f>_xlfn.XLOOKUP(order_items[[#This Row],[order_id]],orders!A:A,orders!C:C)</f>
        <v>45055</v>
      </c>
      <c r="D8397" s="3" t="str">
        <f>YEAR(order_items[[#This Row],[Date]])&amp;"-"&amp;TEXT(MONTH(order_items[[#This Row],[Date]]),"00")</f>
        <v>2023-05</v>
      </c>
      <c r="E8397" s="1" t="str">
        <f>_xlfn.XLOOKUP(order_items[[#This Row],[product_id]],products!A:A,products!C:C)</f>
        <v>Electronics</v>
      </c>
      <c r="F8397" t="s">
        <v>1088</v>
      </c>
      <c r="G8397" t="s">
        <v>1119</v>
      </c>
      <c r="H8397">
        <v>22</v>
      </c>
      <c r="I8397">
        <v>197.22</v>
      </c>
      <c r="J8397" s="2">
        <v>0</v>
      </c>
    </row>
    <row r="8398" spans="1:10" x14ac:dyDescent="0.2">
      <c r="A8398" t="s">
        <v>13974</v>
      </c>
      <c r="B8398" t="s">
        <v>13975</v>
      </c>
      <c r="C8398" s="1">
        <f>_xlfn.XLOOKUP(order_items[[#This Row],[order_id]],orders!A:A,orders!C:C)</f>
        <v>45235</v>
      </c>
      <c r="D8398" s="3" t="str">
        <f>YEAR(order_items[[#This Row],[Date]])&amp;"-"&amp;TEXT(MONTH(order_items[[#This Row],[Date]]),"00")</f>
        <v>2023-11</v>
      </c>
      <c r="E8398" s="1" t="str">
        <f>_xlfn.XLOOKUP(order_items[[#This Row],[product_id]],products!A:A,products!C:C)</f>
        <v>Office Supplies</v>
      </c>
      <c r="F8398" t="s">
        <v>976</v>
      </c>
      <c r="G8398" t="s">
        <v>917</v>
      </c>
      <c r="H8398">
        <v>14</v>
      </c>
      <c r="I8398">
        <v>350.18</v>
      </c>
      <c r="J8398" s="2">
        <v>0</v>
      </c>
    </row>
    <row r="8399" spans="1:10" x14ac:dyDescent="0.2">
      <c r="A8399" t="s">
        <v>13976</v>
      </c>
      <c r="B8399" t="s">
        <v>13975</v>
      </c>
      <c r="C8399" s="1">
        <f>_xlfn.XLOOKUP(order_items[[#This Row],[order_id]],orders!A:A,orders!C:C)</f>
        <v>45235</v>
      </c>
      <c r="D8399" s="3" t="str">
        <f>YEAR(order_items[[#This Row],[Date]])&amp;"-"&amp;TEXT(MONTH(order_items[[#This Row],[Date]]),"00")</f>
        <v>2023-11</v>
      </c>
      <c r="E8399" s="1" t="str">
        <f>_xlfn.XLOOKUP(order_items[[#This Row],[product_id]],products!A:A,products!C:C)</f>
        <v>Office Supplies</v>
      </c>
      <c r="F8399" t="s">
        <v>1035</v>
      </c>
      <c r="G8399" t="s">
        <v>1122</v>
      </c>
      <c r="H8399">
        <v>18</v>
      </c>
      <c r="I8399">
        <v>147.47999999999999</v>
      </c>
      <c r="J8399" s="2">
        <v>0.15</v>
      </c>
    </row>
    <row r="8400" spans="1:10" x14ac:dyDescent="0.2">
      <c r="A8400" t="s">
        <v>13977</v>
      </c>
      <c r="B8400" t="s">
        <v>13975</v>
      </c>
      <c r="C8400" s="1">
        <f>_xlfn.XLOOKUP(order_items[[#This Row],[order_id]],orders!A:A,orders!C:C)</f>
        <v>45235</v>
      </c>
      <c r="D8400" s="3" t="str">
        <f>YEAR(order_items[[#This Row],[Date]])&amp;"-"&amp;TEXT(MONTH(order_items[[#This Row],[Date]]),"00")</f>
        <v>2023-11</v>
      </c>
      <c r="E8400" s="1" t="str">
        <f>_xlfn.XLOOKUP(order_items[[#This Row],[product_id]],products!A:A,products!C:C)</f>
        <v>Outdoor &amp; Sports</v>
      </c>
      <c r="F8400" t="s">
        <v>1065</v>
      </c>
      <c r="G8400" t="s">
        <v>1115</v>
      </c>
      <c r="H8400">
        <v>10</v>
      </c>
      <c r="I8400">
        <v>323.27</v>
      </c>
      <c r="J8400" s="2">
        <v>0</v>
      </c>
    </row>
    <row r="8401" spans="1:10" x14ac:dyDescent="0.2">
      <c r="A8401" t="s">
        <v>13978</v>
      </c>
      <c r="B8401" t="s">
        <v>13975</v>
      </c>
      <c r="C8401" s="1">
        <f>_xlfn.XLOOKUP(order_items[[#This Row],[order_id]],orders!A:A,orders!C:C)</f>
        <v>45235</v>
      </c>
      <c r="D8401" s="3" t="str">
        <f>YEAR(order_items[[#This Row],[Date]])&amp;"-"&amp;TEXT(MONTH(order_items[[#This Row],[Date]]),"00")</f>
        <v>2023-11</v>
      </c>
      <c r="E8401" s="1" t="str">
        <f>_xlfn.XLOOKUP(order_items[[#This Row],[product_id]],products!A:A,products!C:C)</f>
        <v>Outdoor &amp; Sports</v>
      </c>
      <c r="F8401" t="s">
        <v>946</v>
      </c>
      <c r="G8401" t="s">
        <v>1120</v>
      </c>
      <c r="H8401">
        <v>4</v>
      </c>
      <c r="I8401">
        <v>16.95</v>
      </c>
      <c r="J8401" s="2">
        <v>0.15</v>
      </c>
    </row>
    <row r="8402" spans="1:10" x14ac:dyDescent="0.2">
      <c r="A8402" t="s">
        <v>13979</v>
      </c>
      <c r="B8402" t="s">
        <v>13980</v>
      </c>
      <c r="C8402" s="1">
        <f>_xlfn.XLOOKUP(order_items[[#This Row],[order_id]],orders!A:A,orders!C:C)</f>
        <v>45461</v>
      </c>
      <c r="D8402" s="3" t="str">
        <f>YEAR(order_items[[#This Row],[Date]])&amp;"-"&amp;TEXT(MONTH(order_items[[#This Row],[Date]]),"00")</f>
        <v>2024-06</v>
      </c>
      <c r="E8402" s="1" t="str">
        <f>_xlfn.XLOOKUP(order_items[[#This Row],[product_id]],products!A:A,products!C:C)</f>
        <v>Outdoor &amp; Sports</v>
      </c>
      <c r="F8402" t="s">
        <v>951</v>
      </c>
      <c r="G8402" t="s">
        <v>1009</v>
      </c>
      <c r="H8402">
        <v>7</v>
      </c>
      <c r="I8402">
        <v>129.74</v>
      </c>
    </row>
    <row r="8403" spans="1:10" x14ac:dyDescent="0.2">
      <c r="A8403" t="s">
        <v>13981</v>
      </c>
      <c r="B8403" t="s">
        <v>13982</v>
      </c>
      <c r="C8403" s="1">
        <f>_xlfn.XLOOKUP(order_items[[#This Row],[order_id]],orders!A:A,orders!C:C)</f>
        <v>45617</v>
      </c>
      <c r="D8403" s="3" t="str">
        <f>YEAR(order_items[[#This Row],[Date]])&amp;"-"&amp;TEXT(MONTH(order_items[[#This Row],[Date]]),"00")</f>
        <v>2024-11</v>
      </c>
      <c r="E8403" s="1" t="str">
        <f>_xlfn.XLOOKUP(order_items[[#This Row],[product_id]],products!A:A,products!C:C)</f>
        <v>Health &amp; Beauty</v>
      </c>
      <c r="F8403" t="s">
        <v>1107</v>
      </c>
      <c r="G8403" t="s">
        <v>1054</v>
      </c>
      <c r="H8403">
        <v>-15</v>
      </c>
      <c r="I8403">
        <v>246.5</v>
      </c>
      <c r="J8403" s="2">
        <v>0</v>
      </c>
    </row>
    <row r="8404" spans="1:10" x14ac:dyDescent="0.2">
      <c r="A8404" t="s">
        <v>13983</v>
      </c>
      <c r="B8404" t="s">
        <v>13982</v>
      </c>
      <c r="C8404" s="1">
        <f>_xlfn.XLOOKUP(order_items[[#This Row],[order_id]],orders!A:A,orders!C:C)</f>
        <v>45617</v>
      </c>
      <c r="D8404" s="3" t="str">
        <f>YEAR(order_items[[#This Row],[Date]])&amp;"-"&amp;TEXT(MONTH(order_items[[#This Row],[Date]]),"00")</f>
        <v>2024-11</v>
      </c>
      <c r="E8404" s="1" t="str">
        <f>_xlfn.XLOOKUP(order_items[[#This Row],[product_id]],products!A:A,products!C:C)</f>
        <v>Outdoor &amp; Sports</v>
      </c>
      <c r="F8404" t="s">
        <v>1041</v>
      </c>
      <c r="G8404" t="s">
        <v>1080</v>
      </c>
      <c r="H8404">
        <v>23</v>
      </c>
      <c r="I8404">
        <v>161.86000000000001</v>
      </c>
      <c r="J8404" s="2">
        <v>0.05</v>
      </c>
    </row>
    <row r="8405" spans="1:10" x14ac:dyDescent="0.2">
      <c r="A8405" t="s">
        <v>13984</v>
      </c>
      <c r="B8405" t="s">
        <v>13982</v>
      </c>
      <c r="C8405" s="1">
        <f>_xlfn.XLOOKUP(order_items[[#This Row],[order_id]],orders!A:A,orders!C:C)</f>
        <v>45617</v>
      </c>
      <c r="D8405" s="3" t="str">
        <f>YEAR(order_items[[#This Row],[Date]])&amp;"-"&amp;TEXT(MONTH(order_items[[#This Row],[Date]]),"00")</f>
        <v>2024-11</v>
      </c>
      <c r="E8405" s="1" t="str">
        <f>_xlfn.XLOOKUP(order_items[[#This Row],[product_id]],products!A:A,products!C:C)</f>
        <v>Office Supplies</v>
      </c>
      <c r="F8405" t="s">
        <v>1061</v>
      </c>
      <c r="G8405" t="s">
        <v>1080</v>
      </c>
      <c r="H8405">
        <v>5</v>
      </c>
      <c r="I8405">
        <v>50.53</v>
      </c>
      <c r="J8405" s="2">
        <v>0.1</v>
      </c>
    </row>
    <row r="8406" spans="1:10" x14ac:dyDescent="0.2">
      <c r="A8406" t="s">
        <v>13985</v>
      </c>
      <c r="B8406" t="s">
        <v>13982</v>
      </c>
      <c r="C8406" s="1">
        <f>_xlfn.XLOOKUP(order_items[[#This Row],[order_id]],orders!A:A,orders!C:C)</f>
        <v>45617</v>
      </c>
      <c r="D8406" s="3" t="str">
        <f>YEAR(order_items[[#This Row],[Date]])&amp;"-"&amp;TEXT(MONTH(order_items[[#This Row],[Date]]),"00")</f>
        <v>2024-11</v>
      </c>
      <c r="E8406" s="1" t="str">
        <f>_xlfn.XLOOKUP(order_items[[#This Row],[product_id]],products!A:A,products!C:C)</f>
        <v>Home &amp; Kitchen</v>
      </c>
      <c r="F8406" t="s">
        <v>950</v>
      </c>
      <c r="G8406" t="s">
        <v>1122</v>
      </c>
      <c r="H8406">
        <v>21</v>
      </c>
      <c r="I8406">
        <v>399.81</v>
      </c>
      <c r="J8406" s="2">
        <v>0.1</v>
      </c>
    </row>
    <row r="8407" spans="1:10" x14ac:dyDescent="0.2">
      <c r="A8407" t="s">
        <v>13986</v>
      </c>
      <c r="B8407" t="s">
        <v>13987</v>
      </c>
      <c r="C8407" s="1">
        <f>_xlfn.XLOOKUP(order_items[[#This Row],[order_id]],orders!A:A,orders!C:C)</f>
        <v>45202</v>
      </c>
      <c r="D8407" s="3" t="str">
        <f>YEAR(order_items[[#This Row],[Date]])&amp;"-"&amp;TEXT(MONTH(order_items[[#This Row],[Date]]),"00")</f>
        <v>2023-10</v>
      </c>
      <c r="E8407" s="1" t="str">
        <f>_xlfn.XLOOKUP(order_items[[#This Row],[product_id]],products!A:A,products!C:C)</f>
        <v>Health &amp; Beauty</v>
      </c>
      <c r="F8407" t="s">
        <v>1023</v>
      </c>
      <c r="G8407" t="s">
        <v>1101</v>
      </c>
      <c r="H8407">
        <v>7</v>
      </c>
      <c r="I8407">
        <v>59</v>
      </c>
      <c r="J8407" s="2">
        <v>0.1</v>
      </c>
    </row>
    <row r="8408" spans="1:10" x14ac:dyDescent="0.2">
      <c r="A8408" t="s">
        <v>13988</v>
      </c>
      <c r="B8408" t="s">
        <v>13987</v>
      </c>
      <c r="C8408" s="1">
        <f>_xlfn.XLOOKUP(order_items[[#This Row],[order_id]],orders!A:A,orders!C:C)</f>
        <v>45202</v>
      </c>
      <c r="D8408" s="3" t="str">
        <f>YEAR(order_items[[#This Row],[Date]])&amp;"-"&amp;TEXT(MONTH(order_items[[#This Row],[Date]]),"00")</f>
        <v>2023-10</v>
      </c>
      <c r="E8408" s="1" t="str">
        <f>_xlfn.XLOOKUP(order_items[[#This Row],[product_id]],products!A:A,products!C:C)</f>
        <v>Electronics</v>
      </c>
      <c r="F8408" t="s">
        <v>938</v>
      </c>
      <c r="G8408" t="s">
        <v>1101</v>
      </c>
      <c r="H8408">
        <v>11</v>
      </c>
      <c r="I8408">
        <v>202.62</v>
      </c>
      <c r="J8408" s="2">
        <v>0</v>
      </c>
    </row>
    <row r="8409" spans="1:10" x14ac:dyDescent="0.2">
      <c r="A8409" t="s">
        <v>13989</v>
      </c>
      <c r="B8409" t="s">
        <v>13990</v>
      </c>
      <c r="C8409" s="1">
        <f>_xlfn.XLOOKUP(order_items[[#This Row],[order_id]],orders!A:A,orders!C:C)</f>
        <v>45410</v>
      </c>
      <c r="D8409" s="3" t="str">
        <f>YEAR(order_items[[#This Row],[Date]])&amp;"-"&amp;TEXT(MONTH(order_items[[#This Row],[Date]]),"00")</f>
        <v>2024-04</v>
      </c>
      <c r="E8409" s="1" t="str">
        <f>_xlfn.XLOOKUP(order_items[[#This Row],[product_id]],products!A:A,products!C:C)</f>
        <v>Outdoor &amp; Sports</v>
      </c>
      <c r="F8409" t="s">
        <v>1089</v>
      </c>
      <c r="G8409" t="s">
        <v>1122</v>
      </c>
      <c r="H8409">
        <v>11</v>
      </c>
      <c r="I8409">
        <v>229.27</v>
      </c>
      <c r="J8409" s="2">
        <v>0.1</v>
      </c>
    </row>
    <row r="8410" spans="1:10" x14ac:dyDescent="0.2">
      <c r="A8410" t="s">
        <v>13991</v>
      </c>
      <c r="B8410" t="s">
        <v>13990</v>
      </c>
      <c r="C8410" s="1">
        <f>_xlfn.XLOOKUP(order_items[[#This Row],[order_id]],orders!A:A,orders!C:C)</f>
        <v>45410</v>
      </c>
      <c r="D8410" s="3" t="str">
        <f>YEAR(order_items[[#This Row],[Date]])&amp;"-"&amp;TEXT(MONTH(order_items[[#This Row],[Date]]),"00")</f>
        <v>2024-04</v>
      </c>
      <c r="E8410" s="1" t="str">
        <f>_xlfn.XLOOKUP(order_items[[#This Row],[product_id]],products!A:A,products!C:C)</f>
        <v>Home &amp; Kitchen</v>
      </c>
      <c r="F8410" t="s">
        <v>1079</v>
      </c>
      <c r="G8410" t="s">
        <v>1080</v>
      </c>
      <c r="H8410">
        <v>10</v>
      </c>
      <c r="I8410">
        <v>85.3</v>
      </c>
      <c r="J8410" s="2">
        <v>0</v>
      </c>
    </row>
    <row r="8411" spans="1:10" x14ac:dyDescent="0.2">
      <c r="A8411" t="s">
        <v>13992</v>
      </c>
      <c r="B8411" t="s">
        <v>13990</v>
      </c>
      <c r="C8411" s="1">
        <f>_xlfn.XLOOKUP(order_items[[#This Row],[order_id]],orders!A:A,orders!C:C)</f>
        <v>45410</v>
      </c>
      <c r="D8411" s="3" t="str">
        <f>YEAR(order_items[[#This Row],[Date]])&amp;"-"&amp;TEXT(MONTH(order_items[[#This Row],[Date]]),"00")</f>
        <v>2024-04</v>
      </c>
      <c r="E8411" s="1" t="str">
        <f>_xlfn.XLOOKUP(order_items[[#This Row],[product_id]],products!A:A,products!C:C)</f>
        <v>Outdoor &amp; Sports</v>
      </c>
      <c r="F8411" t="s">
        <v>1049</v>
      </c>
      <c r="G8411" t="s">
        <v>1122</v>
      </c>
      <c r="H8411">
        <v>2</v>
      </c>
      <c r="I8411">
        <v>101.7</v>
      </c>
      <c r="J8411" s="2">
        <v>0</v>
      </c>
    </row>
    <row r="8412" spans="1:10" x14ac:dyDescent="0.2">
      <c r="A8412" t="s">
        <v>13993</v>
      </c>
      <c r="B8412" t="s">
        <v>13994</v>
      </c>
      <c r="C8412" s="1">
        <f>_xlfn.XLOOKUP(order_items[[#This Row],[order_id]],orders!A:A,orders!C:C)</f>
        <v>45259</v>
      </c>
      <c r="D8412" s="3" t="str">
        <f>YEAR(order_items[[#This Row],[Date]])&amp;"-"&amp;TEXT(MONTH(order_items[[#This Row],[Date]]),"00")</f>
        <v>2023-11</v>
      </c>
      <c r="E8412" s="1" t="str">
        <f>_xlfn.XLOOKUP(order_items[[#This Row],[product_id]],products!A:A,products!C:C)</f>
        <v>Outdoor &amp; Sports</v>
      </c>
      <c r="F8412" t="s">
        <v>1077</v>
      </c>
      <c r="G8412" t="s">
        <v>1109</v>
      </c>
      <c r="H8412">
        <v>-12</v>
      </c>
      <c r="I8412">
        <v>171.72</v>
      </c>
      <c r="J8412" s="2">
        <v>0.05</v>
      </c>
    </row>
    <row r="8413" spans="1:10" x14ac:dyDescent="0.2">
      <c r="A8413" t="s">
        <v>13995</v>
      </c>
      <c r="B8413" t="s">
        <v>13994</v>
      </c>
      <c r="C8413" s="1">
        <f>_xlfn.XLOOKUP(order_items[[#This Row],[order_id]],orders!A:A,orders!C:C)</f>
        <v>45259</v>
      </c>
      <c r="D8413" s="3" t="str">
        <f>YEAR(order_items[[#This Row],[Date]])&amp;"-"&amp;TEXT(MONTH(order_items[[#This Row],[Date]]),"00")</f>
        <v>2023-11</v>
      </c>
      <c r="E8413" s="1" t="str">
        <f>_xlfn.XLOOKUP(order_items[[#This Row],[product_id]],products!A:A,products!C:C)</f>
        <v>Health &amp; Beauty</v>
      </c>
      <c r="F8413" t="s">
        <v>1064</v>
      </c>
      <c r="G8413" t="s">
        <v>1080</v>
      </c>
      <c r="H8413">
        <v>23</v>
      </c>
      <c r="I8413">
        <v>470.3</v>
      </c>
      <c r="J8413" s="2">
        <v>0.05</v>
      </c>
    </row>
    <row r="8414" spans="1:10" x14ac:dyDescent="0.2">
      <c r="A8414" t="s">
        <v>13996</v>
      </c>
      <c r="B8414" t="s">
        <v>13994</v>
      </c>
      <c r="C8414" s="1">
        <f>_xlfn.XLOOKUP(order_items[[#This Row],[order_id]],orders!A:A,orders!C:C)</f>
        <v>45259</v>
      </c>
      <c r="D8414" s="3" t="str">
        <f>YEAR(order_items[[#This Row],[Date]])&amp;"-"&amp;TEXT(MONTH(order_items[[#This Row],[Date]]),"00")</f>
        <v>2023-11</v>
      </c>
      <c r="E8414" s="1" t="str">
        <f>_xlfn.XLOOKUP(order_items[[#This Row],[product_id]],products!A:A,products!C:C)</f>
        <v>Outdoor &amp; Sports</v>
      </c>
      <c r="F8414" t="s">
        <v>966</v>
      </c>
      <c r="G8414" t="s">
        <v>1101</v>
      </c>
      <c r="H8414">
        <v>25</v>
      </c>
      <c r="I8414">
        <v>206.31</v>
      </c>
      <c r="J8414" s="2">
        <v>0</v>
      </c>
    </row>
    <row r="8415" spans="1:10" x14ac:dyDescent="0.2">
      <c r="A8415" t="s">
        <v>13997</v>
      </c>
      <c r="B8415" t="s">
        <v>13998</v>
      </c>
      <c r="C8415" s="1">
        <f>_xlfn.XLOOKUP(order_items[[#This Row],[order_id]],orders!A:A,orders!C:C)</f>
        <v>45506</v>
      </c>
      <c r="D8415" s="3" t="str">
        <f>YEAR(order_items[[#This Row],[Date]])&amp;"-"&amp;TEXT(MONTH(order_items[[#This Row],[Date]]),"00")</f>
        <v>2024-08</v>
      </c>
      <c r="E8415" s="1" t="str">
        <f>_xlfn.XLOOKUP(order_items[[#This Row],[product_id]],products!A:A,products!C:C)</f>
        <v>Outdoor &amp; Sports</v>
      </c>
      <c r="F8415" t="s">
        <v>1027</v>
      </c>
      <c r="G8415" t="s">
        <v>1115</v>
      </c>
      <c r="H8415">
        <v>5</v>
      </c>
      <c r="I8415">
        <v>184.18</v>
      </c>
      <c r="J8415" s="2">
        <v>0</v>
      </c>
    </row>
    <row r="8416" spans="1:10" x14ac:dyDescent="0.2">
      <c r="A8416" t="s">
        <v>13999</v>
      </c>
      <c r="B8416" t="s">
        <v>13998</v>
      </c>
      <c r="C8416" s="1">
        <f>_xlfn.XLOOKUP(order_items[[#This Row],[order_id]],orders!A:A,orders!C:C)</f>
        <v>45506</v>
      </c>
      <c r="D8416" s="3" t="str">
        <f>YEAR(order_items[[#This Row],[Date]])&amp;"-"&amp;TEXT(MONTH(order_items[[#This Row],[Date]]),"00")</f>
        <v>2024-08</v>
      </c>
      <c r="E8416" s="1" t="str">
        <f>_xlfn.XLOOKUP(order_items[[#This Row],[product_id]],products!A:A,products!C:C)</f>
        <v>Office Supplies</v>
      </c>
      <c r="F8416" t="s">
        <v>968</v>
      </c>
      <c r="G8416" t="s">
        <v>1120</v>
      </c>
      <c r="H8416">
        <v>21</v>
      </c>
      <c r="I8416">
        <v>36.99</v>
      </c>
      <c r="J8416" s="2">
        <v>0.05</v>
      </c>
    </row>
    <row r="8417" spans="1:10" x14ac:dyDescent="0.2">
      <c r="A8417" t="s">
        <v>14000</v>
      </c>
      <c r="B8417" t="s">
        <v>14001</v>
      </c>
      <c r="C8417" s="1">
        <f>_xlfn.XLOOKUP(order_items[[#This Row],[order_id]],orders!A:A,orders!C:C)</f>
        <v>45593</v>
      </c>
      <c r="D8417" s="3" t="str">
        <f>YEAR(order_items[[#This Row],[Date]])&amp;"-"&amp;TEXT(MONTH(order_items[[#This Row],[Date]]),"00")</f>
        <v>2024-10</v>
      </c>
      <c r="E8417" s="1" t="str">
        <f>_xlfn.XLOOKUP(order_items[[#This Row],[product_id]],products!A:A,products!C:C)</f>
        <v>Home &amp; Kitchen</v>
      </c>
      <c r="F8417" t="s">
        <v>1124</v>
      </c>
      <c r="G8417" t="s">
        <v>1119</v>
      </c>
      <c r="H8417">
        <v>5</v>
      </c>
      <c r="I8417">
        <v>353.63</v>
      </c>
      <c r="J8417" s="2">
        <v>0.1</v>
      </c>
    </row>
    <row r="8418" spans="1:10" x14ac:dyDescent="0.2">
      <c r="A8418" t="s">
        <v>14002</v>
      </c>
      <c r="B8418" t="s">
        <v>14003</v>
      </c>
      <c r="C8418" s="1">
        <f>_xlfn.XLOOKUP(order_items[[#This Row],[order_id]],orders!A:A,orders!C:C)</f>
        <v>44974</v>
      </c>
      <c r="D8418" s="3" t="str">
        <f>YEAR(order_items[[#This Row],[Date]])&amp;"-"&amp;TEXT(MONTH(order_items[[#This Row],[Date]]),"00")</f>
        <v>2023-02</v>
      </c>
      <c r="E8418" s="1" t="str">
        <f>_xlfn.XLOOKUP(order_items[[#This Row],[product_id]],products!A:A,products!C:C)</f>
        <v>Home &amp; Kitchen</v>
      </c>
      <c r="F8418" t="s">
        <v>982</v>
      </c>
      <c r="G8418" t="s">
        <v>1101</v>
      </c>
      <c r="H8418">
        <v>7</v>
      </c>
      <c r="I8418">
        <v>11.59</v>
      </c>
      <c r="J8418" s="2">
        <v>0</v>
      </c>
    </row>
    <row r="8419" spans="1:10" x14ac:dyDescent="0.2">
      <c r="A8419" t="s">
        <v>14004</v>
      </c>
      <c r="B8419" t="s">
        <v>14003</v>
      </c>
      <c r="C8419" s="1">
        <f>_xlfn.XLOOKUP(order_items[[#This Row],[order_id]],orders!A:A,orders!C:C)</f>
        <v>44974</v>
      </c>
      <c r="D8419" s="3" t="str">
        <f>YEAR(order_items[[#This Row],[Date]])&amp;"-"&amp;TEXT(MONTH(order_items[[#This Row],[Date]]),"00")</f>
        <v>2023-02</v>
      </c>
      <c r="E8419" s="1" t="str">
        <f>_xlfn.XLOOKUP(order_items[[#This Row],[product_id]],products!A:A,products!C:C)</f>
        <v>Home &amp; Kitchen</v>
      </c>
      <c r="F8419" t="s">
        <v>925</v>
      </c>
      <c r="G8419" t="s">
        <v>1009</v>
      </c>
      <c r="H8419">
        <v>9</v>
      </c>
      <c r="I8419">
        <v>218.39</v>
      </c>
      <c r="J8419" s="2">
        <v>0.05</v>
      </c>
    </row>
    <row r="8420" spans="1:10" x14ac:dyDescent="0.2">
      <c r="A8420" t="s">
        <v>14005</v>
      </c>
      <c r="B8420" t="s">
        <v>14006</v>
      </c>
      <c r="C8420" s="1">
        <f>_xlfn.XLOOKUP(order_items[[#This Row],[order_id]],orders!A:A,orders!C:C)</f>
        <v>45398</v>
      </c>
      <c r="D8420" s="3" t="str">
        <f>YEAR(order_items[[#This Row],[Date]])&amp;"-"&amp;TEXT(MONTH(order_items[[#This Row],[Date]]),"00")</f>
        <v>2024-04</v>
      </c>
      <c r="E8420" s="1" t="str">
        <f>_xlfn.XLOOKUP(order_items[[#This Row],[product_id]],products!A:A,products!C:C)</f>
        <v>Health &amp; Beauty</v>
      </c>
      <c r="F8420" t="s">
        <v>1040</v>
      </c>
      <c r="G8420" t="s">
        <v>917</v>
      </c>
      <c r="H8420">
        <v>22</v>
      </c>
      <c r="I8420">
        <v>316.45</v>
      </c>
    </row>
    <row r="8421" spans="1:10" x14ac:dyDescent="0.2">
      <c r="A8421" t="s">
        <v>14007</v>
      </c>
      <c r="B8421" t="s">
        <v>14006</v>
      </c>
      <c r="C8421" s="1">
        <f>_xlfn.XLOOKUP(order_items[[#This Row],[order_id]],orders!A:A,orders!C:C)</f>
        <v>45398</v>
      </c>
      <c r="D8421" s="3" t="str">
        <f>YEAR(order_items[[#This Row],[Date]])&amp;"-"&amp;TEXT(MONTH(order_items[[#This Row],[Date]]),"00")</f>
        <v>2024-04</v>
      </c>
      <c r="E8421" s="1" t="str">
        <f>_xlfn.XLOOKUP(order_items[[#This Row],[product_id]],products!A:A,products!C:C)</f>
        <v>Outdoor &amp; Sports</v>
      </c>
      <c r="F8421" t="s">
        <v>1065</v>
      </c>
      <c r="G8421" t="s">
        <v>1101</v>
      </c>
      <c r="H8421">
        <v>12</v>
      </c>
      <c r="I8421">
        <v>323.27</v>
      </c>
      <c r="J8421" s="2">
        <v>0.05</v>
      </c>
    </row>
    <row r="8422" spans="1:10" x14ac:dyDescent="0.2">
      <c r="A8422" t="s">
        <v>14008</v>
      </c>
      <c r="B8422" t="s">
        <v>14009</v>
      </c>
      <c r="C8422" s="1">
        <f>_xlfn.XLOOKUP(order_items[[#This Row],[order_id]],orders!A:A,orders!C:C)</f>
        <v>44949</v>
      </c>
      <c r="D8422" s="3" t="str">
        <f>YEAR(order_items[[#This Row],[Date]])&amp;"-"&amp;TEXT(MONTH(order_items[[#This Row],[Date]]),"00")</f>
        <v>2023-01</v>
      </c>
      <c r="E8422" s="1" t="str">
        <f>_xlfn.XLOOKUP(order_items[[#This Row],[product_id]],products!A:A,products!C:C)</f>
        <v>Health &amp; Beauty</v>
      </c>
      <c r="F8422" t="s">
        <v>956</v>
      </c>
      <c r="G8422" t="s">
        <v>917</v>
      </c>
      <c r="H8422">
        <v>15</v>
      </c>
      <c r="I8422">
        <v>98.57</v>
      </c>
      <c r="J8422" s="2">
        <v>0.05</v>
      </c>
    </row>
    <row r="8423" spans="1:10" x14ac:dyDescent="0.2">
      <c r="A8423" t="s">
        <v>14010</v>
      </c>
      <c r="B8423" t="s">
        <v>14009</v>
      </c>
      <c r="C8423" s="1">
        <f>_xlfn.XLOOKUP(order_items[[#This Row],[order_id]],orders!A:A,orders!C:C)</f>
        <v>44949</v>
      </c>
      <c r="D8423" s="3" t="str">
        <f>YEAR(order_items[[#This Row],[Date]])&amp;"-"&amp;TEXT(MONTH(order_items[[#This Row],[Date]]),"00")</f>
        <v>2023-01</v>
      </c>
      <c r="E8423" s="1" t="str">
        <f>_xlfn.XLOOKUP(order_items[[#This Row],[product_id]],products!A:A,products!C:C)</f>
        <v>Outdoor &amp; Sports</v>
      </c>
      <c r="F8423" t="s">
        <v>993</v>
      </c>
      <c r="G8423" t="s">
        <v>1115</v>
      </c>
      <c r="H8423">
        <v>17</v>
      </c>
      <c r="I8423">
        <v>219.99</v>
      </c>
      <c r="J8423" s="2">
        <v>0</v>
      </c>
    </row>
    <row r="8424" spans="1:10" x14ac:dyDescent="0.2">
      <c r="A8424" t="s">
        <v>14011</v>
      </c>
      <c r="B8424" t="s">
        <v>14009</v>
      </c>
      <c r="C8424" s="1">
        <f>_xlfn.XLOOKUP(order_items[[#This Row],[order_id]],orders!A:A,orders!C:C)</f>
        <v>44949</v>
      </c>
      <c r="D8424" s="3" t="str">
        <f>YEAR(order_items[[#This Row],[Date]])&amp;"-"&amp;TEXT(MONTH(order_items[[#This Row],[Date]]),"00")</f>
        <v>2023-01</v>
      </c>
      <c r="E8424" s="1" t="str">
        <f>_xlfn.XLOOKUP(order_items[[#This Row],[product_id]],products!A:A,products!C:C)</f>
        <v>Electronics</v>
      </c>
      <c r="F8424" t="s">
        <v>1112</v>
      </c>
      <c r="G8424" t="s">
        <v>917</v>
      </c>
      <c r="H8424">
        <v>21</v>
      </c>
      <c r="I8424">
        <v>129.59</v>
      </c>
      <c r="J8424" s="2">
        <v>0</v>
      </c>
    </row>
    <row r="8425" spans="1:10" x14ac:dyDescent="0.2">
      <c r="A8425" t="s">
        <v>14012</v>
      </c>
      <c r="B8425" t="s">
        <v>14013</v>
      </c>
      <c r="C8425" s="1">
        <f>_xlfn.XLOOKUP(order_items[[#This Row],[order_id]],orders!A:A,orders!C:C)</f>
        <v>45459</v>
      </c>
      <c r="D8425" s="3" t="str">
        <f>YEAR(order_items[[#This Row],[Date]])&amp;"-"&amp;TEXT(MONTH(order_items[[#This Row],[Date]]),"00")</f>
        <v>2024-06</v>
      </c>
      <c r="E8425" s="1" t="str">
        <f>_xlfn.XLOOKUP(order_items[[#This Row],[product_id]],products!A:A,products!C:C)</f>
        <v>Outdoor &amp; Sports</v>
      </c>
      <c r="F8425" t="s">
        <v>1012</v>
      </c>
      <c r="G8425" t="s">
        <v>917</v>
      </c>
      <c r="H8425">
        <v>9</v>
      </c>
      <c r="I8425">
        <v>64.27</v>
      </c>
      <c r="J8425" s="2">
        <v>0</v>
      </c>
    </row>
    <row r="8426" spans="1:10" x14ac:dyDescent="0.2">
      <c r="A8426" t="s">
        <v>14014</v>
      </c>
      <c r="B8426" t="s">
        <v>14013</v>
      </c>
      <c r="C8426" s="1">
        <f>_xlfn.XLOOKUP(order_items[[#This Row],[order_id]],orders!A:A,orders!C:C)</f>
        <v>45459</v>
      </c>
      <c r="D8426" s="3" t="str">
        <f>YEAR(order_items[[#This Row],[Date]])&amp;"-"&amp;TEXT(MONTH(order_items[[#This Row],[Date]]),"00")</f>
        <v>2024-06</v>
      </c>
      <c r="E8426" s="1" t="str">
        <f>_xlfn.XLOOKUP(order_items[[#This Row],[product_id]],products!A:A,products!C:C)</f>
        <v>Outdoor &amp; Sports</v>
      </c>
      <c r="F8426" t="s">
        <v>1025</v>
      </c>
      <c r="G8426" t="s">
        <v>917</v>
      </c>
      <c r="H8426">
        <v>13</v>
      </c>
      <c r="I8426">
        <v>424.37</v>
      </c>
      <c r="J8426" s="2">
        <v>0</v>
      </c>
    </row>
    <row r="8427" spans="1:10" x14ac:dyDescent="0.2">
      <c r="A8427" t="s">
        <v>14015</v>
      </c>
      <c r="B8427" t="s">
        <v>14016</v>
      </c>
      <c r="C8427" s="1">
        <f>_xlfn.XLOOKUP(order_items[[#This Row],[order_id]],orders!A:A,orders!C:C)</f>
        <v>45298</v>
      </c>
      <c r="D8427" s="3" t="str">
        <f>YEAR(order_items[[#This Row],[Date]])&amp;"-"&amp;TEXT(MONTH(order_items[[#This Row],[Date]]),"00")</f>
        <v>2024-01</v>
      </c>
      <c r="E8427" s="1" t="str">
        <f>_xlfn.XLOOKUP(order_items[[#This Row],[product_id]],products!A:A,products!C:C)</f>
        <v>Office Supplies</v>
      </c>
      <c r="F8427" t="s">
        <v>1100</v>
      </c>
      <c r="G8427" t="s">
        <v>1080</v>
      </c>
      <c r="H8427">
        <v>25</v>
      </c>
      <c r="I8427">
        <v>147.91</v>
      </c>
      <c r="J8427" s="2">
        <v>0</v>
      </c>
    </row>
    <row r="8428" spans="1:10" x14ac:dyDescent="0.2">
      <c r="A8428" t="s">
        <v>14017</v>
      </c>
      <c r="B8428" t="s">
        <v>14018</v>
      </c>
      <c r="C8428" s="1">
        <f>_xlfn.XLOOKUP(order_items[[#This Row],[order_id]],orders!A:A,orders!C:C)</f>
        <v>45556</v>
      </c>
      <c r="D8428" s="3" t="str">
        <f>YEAR(order_items[[#This Row],[Date]])&amp;"-"&amp;TEXT(MONTH(order_items[[#This Row],[Date]]),"00")</f>
        <v>2024-09</v>
      </c>
      <c r="E8428" s="1" t="str">
        <f>_xlfn.XLOOKUP(order_items[[#This Row],[product_id]],products!A:A,products!C:C)</f>
        <v>Electronics</v>
      </c>
      <c r="F8428" t="s">
        <v>922</v>
      </c>
      <c r="G8428" t="s">
        <v>1115</v>
      </c>
      <c r="H8428">
        <v>10</v>
      </c>
      <c r="I8428">
        <v>4.7</v>
      </c>
      <c r="J8428" s="2">
        <v>0.15</v>
      </c>
    </row>
    <row r="8429" spans="1:10" x14ac:dyDescent="0.2">
      <c r="A8429" t="s">
        <v>14019</v>
      </c>
      <c r="B8429" t="s">
        <v>14018</v>
      </c>
      <c r="C8429" s="1">
        <f>_xlfn.XLOOKUP(order_items[[#This Row],[order_id]],orders!A:A,orders!C:C)</f>
        <v>45556</v>
      </c>
      <c r="D8429" s="3" t="str">
        <f>YEAR(order_items[[#This Row],[Date]])&amp;"-"&amp;TEXT(MONTH(order_items[[#This Row],[Date]]),"00")</f>
        <v>2024-09</v>
      </c>
      <c r="E8429" s="1" t="str">
        <f>_xlfn.XLOOKUP(order_items[[#This Row],[product_id]],products!A:A,products!C:C)</f>
        <v>Electronics</v>
      </c>
      <c r="F8429" t="s">
        <v>935</v>
      </c>
      <c r="G8429" t="s">
        <v>1101</v>
      </c>
      <c r="H8429">
        <v>19</v>
      </c>
      <c r="I8429">
        <v>208.02</v>
      </c>
      <c r="J8429" s="2">
        <v>0</v>
      </c>
    </row>
    <row r="8430" spans="1:10" x14ac:dyDescent="0.2">
      <c r="A8430" t="s">
        <v>14020</v>
      </c>
      <c r="B8430" t="s">
        <v>14018</v>
      </c>
      <c r="C8430" s="1">
        <f>_xlfn.XLOOKUP(order_items[[#This Row],[order_id]],orders!A:A,orders!C:C)</f>
        <v>45556</v>
      </c>
      <c r="D8430" s="3" t="str">
        <f>YEAR(order_items[[#This Row],[Date]])&amp;"-"&amp;TEXT(MONTH(order_items[[#This Row],[Date]]),"00")</f>
        <v>2024-09</v>
      </c>
      <c r="E8430" s="1" t="str">
        <f>_xlfn.XLOOKUP(order_items[[#This Row],[product_id]],products!A:A,products!C:C)</f>
        <v>Outdoor &amp; Sports</v>
      </c>
      <c r="F8430" t="s">
        <v>1041</v>
      </c>
      <c r="G8430" t="s">
        <v>1115</v>
      </c>
      <c r="H8430">
        <v>16</v>
      </c>
      <c r="I8430">
        <v>161.86000000000001</v>
      </c>
      <c r="J8430" s="2">
        <v>0.1</v>
      </c>
    </row>
    <row r="8431" spans="1:10" x14ac:dyDescent="0.2">
      <c r="A8431" t="s">
        <v>14021</v>
      </c>
      <c r="B8431" t="s">
        <v>14018</v>
      </c>
      <c r="C8431" s="1">
        <f>_xlfn.XLOOKUP(order_items[[#This Row],[order_id]],orders!A:A,orders!C:C)</f>
        <v>45556</v>
      </c>
      <c r="D8431" s="3" t="str">
        <f>YEAR(order_items[[#This Row],[Date]])&amp;"-"&amp;TEXT(MONTH(order_items[[#This Row],[Date]]),"00")</f>
        <v>2024-09</v>
      </c>
      <c r="E8431" s="1" t="str">
        <f>_xlfn.XLOOKUP(order_items[[#This Row],[product_id]],products!A:A,products!C:C)</f>
        <v>Health &amp; Beauty</v>
      </c>
      <c r="F8431" t="s">
        <v>1034</v>
      </c>
      <c r="G8431" t="s">
        <v>1080</v>
      </c>
      <c r="H8431">
        <v>19</v>
      </c>
      <c r="I8431">
        <v>301.5</v>
      </c>
    </row>
    <row r="8432" spans="1:10" x14ac:dyDescent="0.2">
      <c r="A8432" t="s">
        <v>14022</v>
      </c>
      <c r="B8432" t="s">
        <v>14023</v>
      </c>
      <c r="C8432" s="1">
        <f>_xlfn.XLOOKUP(order_items[[#This Row],[order_id]],orders!A:A,orders!C:C)</f>
        <v>45216</v>
      </c>
      <c r="D8432" s="3" t="str">
        <f>YEAR(order_items[[#This Row],[Date]])&amp;"-"&amp;TEXT(MONTH(order_items[[#This Row],[Date]]),"00")</f>
        <v>2023-10</v>
      </c>
      <c r="E8432" s="1" t="str">
        <f>_xlfn.XLOOKUP(order_items[[#This Row],[product_id]],products!A:A,products!C:C)</f>
        <v>Office Supplies</v>
      </c>
      <c r="F8432" t="s">
        <v>1018</v>
      </c>
      <c r="G8432" t="s">
        <v>1119</v>
      </c>
      <c r="H8432">
        <v>15</v>
      </c>
      <c r="I8432">
        <v>72.400000000000006</v>
      </c>
      <c r="J8432" s="2">
        <v>0</v>
      </c>
    </row>
    <row r="8433" spans="1:10" x14ac:dyDescent="0.2">
      <c r="A8433" t="s">
        <v>14024</v>
      </c>
      <c r="B8433" t="s">
        <v>14023</v>
      </c>
      <c r="C8433" s="1">
        <f>_xlfn.XLOOKUP(order_items[[#This Row],[order_id]],orders!A:A,orders!C:C)</f>
        <v>45216</v>
      </c>
      <c r="D8433" s="3" t="str">
        <f>YEAR(order_items[[#This Row],[Date]])&amp;"-"&amp;TEXT(MONTH(order_items[[#This Row],[Date]]),"00")</f>
        <v>2023-10</v>
      </c>
      <c r="E8433" s="1" t="str">
        <f>_xlfn.XLOOKUP(order_items[[#This Row],[product_id]],products!A:A,products!C:C)</f>
        <v>Outdoor &amp; Sports</v>
      </c>
      <c r="F8433" t="s">
        <v>962</v>
      </c>
      <c r="G8433" t="s">
        <v>1120</v>
      </c>
      <c r="H8433">
        <v>15</v>
      </c>
      <c r="I8433">
        <v>383.09</v>
      </c>
      <c r="J8433" s="2">
        <v>0</v>
      </c>
    </row>
    <row r="8434" spans="1:10" x14ac:dyDescent="0.2">
      <c r="A8434" t="s">
        <v>14025</v>
      </c>
      <c r="B8434" t="s">
        <v>14026</v>
      </c>
      <c r="C8434" s="1">
        <f>_xlfn.XLOOKUP(order_items[[#This Row],[order_id]],orders!A:A,orders!C:C)</f>
        <v>45294</v>
      </c>
      <c r="D8434" s="3" t="str">
        <f>YEAR(order_items[[#This Row],[Date]])&amp;"-"&amp;TEXT(MONTH(order_items[[#This Row],[Date]]),"00")</f>
        <v>2024-01</v>
      </c>
      <c r="E8434" s="1" t="str">
        <f>_xlfn.XLOOKUP(order_items[[#This Row],[product_id]],products!A:A,products!C:C)</f>
        <v>Home &amp; Kitchen</v>
      </c>
      <c r="F8434" t="s">
        <v>1062</v>
      </c>
      <c r="G8434" t="s">
        <v>1120</v>
      </c>
      <c r="H8434">
        <v>21</v>
      </c>
      <c r="I8434">
        <v>45.95</v>
      </c>
      <c r="J8434" s="2">
        <v>0.1</v>
      </c>
    </row>
    <row r="8435" spans="1:10" x14ac:dyDescent="0.2">
      <c r="A8435" t="s">
        <v>14027</v>
      </c>
      <c r="B8435" t="s">
        <v>14026</v>
      </c>
      <c r="C8435" s="1">
        <f>_xlfn.XLOOKUP(order_items[[#This Row],[order_id]],orders!A:A,orders!C:C)</f>
        <v>45294</v>
      </c>
      <c r="D8435" s="3" t="str">
        <f>YEAR(order_items[[#This Row],[Date]])&amp;"-"&amp;TEXT(MONTH(order_items[[#This Row],[Date]]),"00")</f>
        <v>2024-01</v>
      </c>
      <c r="E8435" s="1" t="str">
        <f>_xlfn.XLOOKUP(order_items[[#This Row],[product_id]],products!A:A,products!C:C)</f>
        <v>Outdoor &amp; Sports</v>
      </c>
      <c r="F8435" t="s">
        <v>1094</v>
      </c>
      <c r="G8435" t="s">
        <v>1054</v>
      </c>
      <c r="H8435">
        <v>10</v>
      </c>
      <c r="I8435">
        <v>540.58000000000004</v>
      </c>
      <c r="J8435" s="2">
        <v>0.15</v>
      </c>
    </row>
    <row r="8436" spans="1:10" x14ac:dyDescent="0.2">
      <c r="A8436" t="s">
        <v>14028</v>
      </c>
      <c r="B8436" t="s">
        <v>14026</v>
      </c>
      <c r="C8436" s="1">
        <f>_xlfn.XLOOKUP(order_items[[#This Row],[order_id]],orders!A:A,orders!C:C)</f>
        <v>45294</v>
      </c>
      <c r="D8436" s="3" t="str">
        <f>YEAR(order_items[[#This Row],[Date]])&amp;"-"&amp;TEXT(MONTH(order_items[[#This Row],[Date]]),"00")</f>
        <v>2024-01</v>
      </c>
      <c r="E8436" s="1" t="str">
        <f>_xlfn.XLOOKUP(order_items[[#This Row],[product_id]],products!A:A,products!C:C)</f>
        <v>Office Supplies</v>
      </c>
      <c r="F8436" t="s">
        <v>964</v>
      </c>
      <c r="G8436" t="s">
        <v>1109</v>
      </c>
      <c r="H8436">
        <v>7</v>
      </c>
      <c r="I8436">
        <v>171.7</v>
      </c>
      <c r="J8436" s="2">
        <v>0</v>
      </c>
    </row>
    <row r="8437" spans="1:10" x14ac:dyDescent="0.2">
      <c r="A8437" t="s">
        <v>14029</v>
      </c>
      <c r="B8437" t="s">
        <v>14026</v>
      </c>
      <c r="C8437" s="1">
        <f>_xlfn.XLOOKUP(order_items[[#This Row],[order_id]],orders!A:A,orders!C:C)</f>
        <v>45294</v>
      </c>
      <c r="D8437" s="3" t="str">
        <f>YEAR(order_items[[#This Row],[Date]])&amp;"-"&amp;TEXT(MONTH(order_items[[#This Row],[Date]]),"00")</f>
        <v>2024-01</v>
      </c>
      <c r="E8437" s="1" t="str">
        <f>_xlfn.XLOOKUP(order_items[[#This Row],[product_id]],products!A:A,products!C:C)</f>
        <v>Office Supplies</v>
      </c>
      <c r="F8437" t="s">
        <v>1035</v>
      </c>
      <c r="G8437" t="s">
        <v>1120</v>
      </c>
      <c r="H8437">
        <v>10</v>
      </c>
      <c r="I8437">
        <v>147.47999999999999</v>
      </c>
      <c r="J8437" s="2">
        <v>0</v>
      </c>
    </row>
    <row r="8438" spans="1:10" x14ac:dyDescent="0.2">
      <c r="A8438" t="s">
        <v>14030</v>
      </c>
      <c r="B8438" t="s">
        <v>14031</v>
      </c>
      <c r="C8438" s="1">
        <f>_xlfn.XLOOKUP(order_items[[#This Row],[order_id]],orders!A:A,orders!C:C)</f>
        <v>45140</v>
      </c>
      <c r="D8438" s="3" t="str">
        <f>YEAR(order_items[[#This Row],[Date]])&amp;"-"&amp;TEXT(MONTH(order_items[[#This Row],[Date]]),"00")</f>
        <v>2023-08</v>
      </c>
      <c r="E8438" s="1" t="str">
        <f>_xlfn.XLOOKUP(order_items[[#This Row],[product_id]],products!A:A,products!C:C)</f>
        <v>Office Supplies</v>
      </c>
      <c r="F8438" t="s">
        <v>1036</v>
      </c>
      <c r="G8438" t="s">
        <v>1119</v>
      </c>
      <c r="H8438">
        <v>9</v>
      </c>
      <c r="I8438">
        <v>65.73</v>
      </c>
      <c r="J8438" s="2">
        <v>0</v>
      </c>
    </row>
    <row r="8439" spans="1:10" x14ac:dyDescent="0.2">
      <c r="A8439" t="s">
        <v>14032</v>
      </c>
      <c r="B8439" t="s">
        <v>14033</v>
      </c>
      <c r="C8439" s="1">
        <f>_xlfn.XLOOKUP(order_items[[#This Row],[order_id]],orders!A:A,orders!C:C)</f>
        <v>45066</v>
      </c>
      <c r="D8439" s="3" t="str">
        <f>YEAR(order_items[[#This Row],[Date]])&amp;"-"&amp;TEXT(MONTH(order_items[[#This Row],[Date]]),"00")</f>
        <v>2023-05</v>
      </c>
      <c r="E8439" s="1" t="str">
        <f>_xlfn.XLOOKUP(order_items[[#This Row],[product_id]],products!A:A,products!C:C)</f>
        <v>Outdoor &amp; Sports</v>
      </c>
      <c r="F8439" t="s">
        <v>1049</v>
      </c>
      <c r="G8439" t="s">
        <v>1122</v>
      </c>
      <c r="H8439">
        <v>17</v>
      </c>
      <c r="I8439">
        <v>101.7</v>
      </c>
      <c r="J8439" s="2">
        <v>0</v>
      </c>
    </row>
    <row r="8440" spans="1:10" x14ac:dyDescent="0.2">
      <c r="A8440" t="s">
        <v>14034</v>
      </c>
      <c r="B8440" t="s">
        <v>14035</v>
      </c>
      <c r="C8440" s="1">
        <f>_xlfn.XLOOKUP(order_items[[#This Row],[order_id]],orders!A:A,orders!C:C)</f>
        <v>45513</v>
      </c>
      <c r="D8440" s="3" t="str">
        <f>YEAR(order_items[[#This Row],[Date]])&amp;"-"&amp;TEXT(MONTH(order_items[[#This Row],[Date]]),"00")</f>
        <v>2024-08</v>
      </c>
      <c r="E8440" s="1" t="str">
        <f>_xlfn.XLOOKUP(order_items[[#This Row],[product_id]],products!A:A,products!C:C)</f>
        <v>Electronics</v>
      </c>
      <c r="F8440" t="s">
        <v>1076</v>
      </c>
      <c r="G8440" t="s">
        <v>1122</v>
      </c>
      <c r="H8440">
        <v>21</v>
      </c>
      <c r="I8440">
        <v>76.56</v>
      </c>
      <c r="J8440" s="2">
        <v>0</v>
      </c>
    </row>
    <row r="8441" spans="1:10" x14ac:dyDescent="0.2">
      <c r="A8441" t="s">
        <v>14036</v>
      </c>
      <c r="B8441" t="s">
        <v>14035</v>
      </c>
      <c r="C8441" s="1">
        <f>_xlfn.XLOOKUP(order_items[[#This Row],[order_id]],orders!A:A,orders!C:C)</f>
        <v>45513</v>
      </c>
      <c r="D8441" s="3" t="str">
        <f>YEAR(order_items[[#This Row],[Date]])&amp;"-"&amp;TEXT(MONTH(order_items[[#This Row],[Date]]),"00")</f>
        <v>2024-08</v>
      </c>
      <c r="E8441" s="1" t="str">
        <f>_xlfn.XLOOKUP(order_items[[#This Row],[product_id]],products!A:A,products!C:C)</f>
        <v>Electronics</v>
      </c>
      <c r="F8441" t="s">
        <v>1033</v>
      </c>
      <c r="G8441" t="s">
        <v>1122</v>
      </c>
      <c r="H8441">
        <v>3</v>
      </c>
      <c r="I8441">
        <v>163.53</v>
      </c>
      <c r="J8441" s="2">
        <v>0</v>
      </c>
    </row>
    <row r="8442" spans="1:10" x14ac:dyDescent="0.2">
      <c r="A8442" t="s">
        <v>14037</v>
      </c>
      <c r="B8442" t="s">
        <v>14038</v>
      </c>
      <c r="C8442" s="1">
        <f>_xlfn.XLOOKUP(order_items[[#This Row],[order_id]],orders!A:A,orders!C:C)</f>
        <v>45529</v>
      </c>
      <c r="D8442" s="3" t="str">
        <f>YEAR(order_items[[#This Row],[Date]])&amp;"-"&amp;TEXT(MONTH(order_items[[#This Row],[Date]]),"00")</f>
        <v>2024-08</v>
      </c>
      <c r="E8442" s="1" t="str">
        <f>_xlfn.XLOOKUP(order_items[[#This Row],[product_id]],products!A:A,products!C:C)</f>
        <v>Outdoor &amp; Sports</v>
      </c>
      <c r="F8442" t="s">
        <v>1021</v>
      </c>
      <c r="G8442" t="s">
        <v>1109</v>
      </c>
      <c r="H8442">
        <v>13</v>
      </c>
      <c r="I8442">
        <v>143.55000000000001</v>
      </c>
      <c r="J8442" s="2">
        <v>0</v>
      </c>
    </row>
    <row r="8443" spans="1:10" x14ac:dyDescent="0.2">
      <c r="A8443" t="s">
        <v>14039</v>
      </c>
      <c r="B8443" t="s">
        <v>14040</v>
      </c>
      <c r="C8443" s="1">
        <f>_xlfn.XLOOKUP(order_items[[#This Row],[order_id]],orders!A:A,orders!C:C)</f>
        <v>45576</v>
      </c>
      <c r="D8443" s="3" t="str">
        <f>YEAR(order_items[[#This Row],[Date]])&amp;"-"&amp;TEXT(MONTH(order_items[[#This Row],[Date]]),"00")</f>
        <v>2024-10</v>
      </c>
      <c r="E8443" s="1" t="str">
        <f>_xlfn.XLOOKUP(order_items[[#This Row],[product_id]],products!A:A,products!C:C)</f>
        <v>Outdoor &amp; Sports</v>
      </c>
      <c r="F8443" t="s">
        <v>988</v>
      </c>
      <c r="G8443" t="s">
        <v>1122</v>
      </c>
      <c r="H8443">
        <v>13</v>
      </c>
      <c r="I8443">
        <v>388.93</v>
      </c>
      <c r="J8443" s="2">
        <v>0</v>
      </c>
    </row>
    <row r="8444" spans="1:10" x14ac:dyDescent="0.2">
      <c r="A8444" t="s">
        <v>14041</v>
      </c>
      <c r="B8444" t="s">
        <v>14040</v>
      </c>
      <c r="C8444" s="1">
        <f>_xlfn.XLOOKUP(order_items[[#This Row],[order_id]],orders!A:A,orders!C:C)</f>
        <v>45576</v>
      </c>
      <c r="D8444" s="3" t="str">
        <f>YEAR(order_items[[#This Row],[Date]])&amp;"-"&amp;TEXT(MONTH(order_items[[#This Row],[Date]]),"00")</f>
        <v>2024-10</v>
      </c>
      <c r="E8444" s="1" t="str">
        <f>_xlfn.XLOOKUP(order_items[[#This Row],[product_id]],products!A:A,products!C:C)</f>
        <v>Outdoor &amp; Sports</v>
      </c>
      <c r="F8444" t="s">
        <v>1065</v>
      </c>
      <c r="G8444" t="s">
        <v>1080</v>
      </c>
      <c r="H8444">
        <v>17</v>
      </c>
      <c r="I8444">
        <v>323.27</v>
      </c>
      <c r="J8444" s="2">
        <v>0.1</v>
      </c>
    </row>
    <row r="8445" spans="1:10" x14ac:dyDescent="0.2">
      <c r="A8445" t="s">
        <v>14042</v>
      </c>
      <c r="B8445" t="s">
        <v>14043</v>
      </c>
      <c r="C8445" s="1">
        <f>_xlfn.XLOOKUP(order_items[[#This Row],[order_id]],orders!A:A,orders!C:C)</f>
        <v>45395</v>
      </c>
      <c r="D8445" s="3" t="str">
        <f>YEAR(order_items[[#This Row],[Date]])&amp;"-"&amp;TEXT(MONTH(order_items[[#This Row],[Date]]),"00")</f>
        <v>2024-04</v>
      </c>
      <c r="E8445" s="1" t="str">
        <f>_xlfn.XLOOKUP(order_items[[#This Row],[product_id]],products!A:A,products!C:C)</f>
        <v>Health &amp; Beauty</v>
      </c>
      <c r="F8445" t="s">
        <v>1103</v>
      </c>
      <c r="G8445" t="s">
        <v>1109</v>
      </c>
      <c r="H8445">
        <v>11</v>
      </c>
      <c r="I8445">
        <v>346.41</v>
      </c>
      <c r="J8445" s="2">
        <v>0.1</v>
      </c>
    </row>
    <row r="8446" spans="1:10" x14ac:dyDescent="0.2">
      <c r="A8446" t="s">
        <v>14044</v>
      </c>
      <c r="B8446" t="s">
        <v>14045</v>
      </c>
      <c r="C8446" s="1">
        <f>_xlfn.XLOOKUP(order_items[[#This Row],[order_id]],orders!A:A,orders!C:C)</f>
        <v>45601</v>
      </c>
      <c r="D8446" s="3" t="str">
        <f>YEAR(order_items[[#This Row],[Date]])&amp;"-"&amp;TEXT(MONTH(order_items[[#This Row],[Date]]),"00")</f>
        <v>2024-11</v>
      </c>
      <c r="E8446" s="1" t="str">
        <f>_xlfn.XLOOKUP(order_items[[#This Row],[product_id]],products!A:A,products!C:C)</f>
        <v>Electronics</v>
      </c>
      <c r="F8446" t="s">
        <v>924</v>
      </c>
      <c r="G8446" t="s">
        <v>917</v>
      </c>
      <c r="H8446">
        <v>1</v>
      </c>
      <c r="I8446">
        <v>160.59</v>
      </c>
      <c r="J8446" s="2">
        <v>0.05</v>
      </c>
    </row>
    <row r="8447" spans="1:10" x14ac:dyDescent="0.2">
      <c r="A8447" t="s">
        <v>14046</v>
      </c>
      <c r="B8447" t="s">
        <v>14047</v>
      </c>
      <c r="C8447" s="1">
        <f>_xlfn.XLOOKUP(order_items[[#This Row],[order_id]],orders!A:A,orders!C:C)</f>
        <v>45034</v>
      </c>
      <c r="D8447" s="3" t="str">
        <f>YEAR(order_items[[#This Row],[Date]])&amp;"-"&amp;TEXT(MONTH(order_items[[#This Row],[Date]]),"00")</f>
        <v>2023-04</v>
      </c>
      <c r="E8447" s="1" t="str">
        <f>_xlfn.XLOOKUP(order_items[[#This Row],[product_id]],products!A:A,products!C:C)</f>
        <v>Electronics</v>
      </c>
      <c r="F8447" t="s">
        <v>978</v>
      </c>
      <c r="G8447" t="s">
        <v>1009</v>
      </c>
      <c r="H8447">
        <v>8</v>
      </c>
      <c r="I8447">
        <v>373.06</v>
      </c>
      <c r="J8447" s="2">
        <v>0</v>
      </c>
    </row>
    <row r="8448" spans="1:10" x14ac:dyDescent="0.2">
      <c r="A8448" t="s">
        <v>14048</v>
      </c>
      <c r="B8448" t="s">
        <v>14047</v>
      </c>
      <c r="C8448" s="1">
        <f>_xlfn.XLOOKUP(order_items[[#This Row],[order_id]],orders!A:A,orders!C:C)</f>
        <v>45034</v>
      </c>
      <c r="D8448" s="3" t="str">
        <f>YEAR(order_items[[#This Row],[Date]])&amp;"-"&amp;TEXT(MONTH(order_items[[#This Row],[Date]]),"00")</f>
        <v>2023-04</v>
      </c>
      <c r="E8448" s="1" t="str">
        <f>_xlfn.XLOOKUP(order_items[[#This Row],[product_id]],products!A:A,products!C:C)</f>
        <v>Electronics</v>
      </c>
      <c r="F8448" t="s">
        <v>1008</v>
      </c>
      <c r="G8448" t="s">
        <v>1054</v>
      </c>
      <c r="H8448">
        <v>8</v>
      </c>
      <c r="I8448">
        <v>312.08</v>
      </c>
      <c r="J8448" s="2">
        <v>0.1</v>
      </c>
    </row>
    <row r="8449" spans="1:10" x14ac:dyDescent="0.2">
      <c r="A8449" t="s">
        <v>14049</v>
      </c>
      <c r="B8449" t="s">
        <v>14050</v>
      </c>
      <c r="C8449" s="1">
        <f>_xlfn.XLOOKUP(order_items[[#This Row],[order_id]],orders!A:A,orders!C:C)</f>
        <v>45527</v>
      </c>
      <c r="D8449" s="3" t="str">
        <f>YEAR(order_items[[#This Row],[Date]])&amp;"-"&amp;TEXT(MONTH(order_items[[#This Row],[Date]]),"00")</f>
        <v>2024-08</v>
      </c>
      <c r="E8449" s="1" t="str">
        <f>_xlfn.XLOOKUP(order_items[[#This Row],[product_id]],products!A:A,products!C:C)</f>
        <v>Outdoor &amp; Sports</v>
      </c>
      <c r="F8449" t="s">
        <v>1113</v>
      </c>
      <c r="G8449" t="s">
        <v>1109</v>
      </c>
      <c r="H8449">
        <v>24</v>
      </c>
      <c r="I8449">
        <v>285.12</v>
      </c>
      <c r="J8449" s="2">
        <v>0</v>
      </c>
    </row>
    <row r="8450" spans="1:10" x14ac:dyDescent="0.2">
      <c r="A8450" t="s">
        <v>14051</v>
      </c>
      <c r="B8450" t="s">
        <v>14050</v>
      </c>
      <c r="C8450" s="1">
        <f>_xlfn.XLOOKUP(order_items[[#This Row],[order_id]],orders!A:A,orders!C:C)</f>
        <v>45527</v>
      </c>
      <c r="D8450" s="3" t="str">
        <f>YEAR(order_items[[#This Row],[Date]])&amp;"-"&amp;TEXT(MONTH(order_items[[#This Row],[Date]]),"00")</f>
        <v>2024-08</v>
      </c>
      <c r="E8450" s="1" t="str">
        <f>_xlfn.XLOOKUP(order_items[[#This Row],[product_id]],products!A:A,products!C:C)</f>
        <v>Health &amp; Beauty</v>
      </c>
      <c r="F8450" t="s">
        <v>996</v>
      </c>
      <c r="G8450" t="s">
        <v>1009</v>
      </c>
      <c r="H8450">
        <v>19</v>
      </c>
      <c r="I8450">
        <v>332.27</v>
      </c>
      <c r="J8450" s="2">
        <v>0.05</v>
      </c>
    </row>
    <row r="8451" spans="1:10" x14ac:dyDescent="0.2">
      <c r="A8451" t="s">
        <v>14052</v>
      </c>
      <c r="B8451" t="s">
        <v>14050</v>
      </c>
      <c r="C8451" s="1">
        <f>_xlfn.XLOOKUP(order_items[[#This Row],[order_id]],orders!A:A,orders!C:C)</f>
        <v>45527</v>
      </c>
      <c r="D8451" s="3" t="str">
        <f>YEAR(order_items[[#This Row],[Date]])&amp;"-"&amp;TEXT(MONTH(order_items[[#This Row],[Date]]),"00")</f>
        <v>2024-08</v>
      </c>
      <c r="E8451" s="1" t="str">
        <f>_xlfn.XLOOKUP(order_items[[#This Row],[product_id]],products!A:A,products!C:C)</f>
        <v>Office Supplies</v>
      </c>
      <c r="F8451" t="s">
        <v>1036</v>
      </c>
      <c r="G8451" t="s">
        <v>1109</v>
      </c>
      <c r="H8451">
        <v>22</v>
      </c>
      <c r="I8451">
        <v>65.73</v>
      </c>
      <c r="J8451" s="2">
        <v>0.05</v>
      </c>
    </row>
    <row r="8452" spans="1:10" x14ac:dyDescent="0.2">
      <c r="A8452" t="s">
        <v>14053</v>
      </c>
      <c r="B8452" t="s">
        <v>14054</v>
      </c>
      <c r="C8452" s="1">
        <f>_xlfn.XLOOKUP(order_items[[#This Row],[order_id]],orders!A:A,orders!C:C)</f>
        <v>45517</v>
      </c>
      <c r="D8452" s="3" t="str">
        <f>YEAR(order_items[[#This Row],[Date]])&amp;"-"&amp;TEXT(MONTH(order_items[[#This Row],[Date]]),"00")</f>
        <v>2024-08</v>
      </c>
      <c r="E8452" s="1" t="str">
        <f>_xlfn.XLOOKUP(order_items[[#This Row],[product_id]],products!A:A,products!C:C)</f>
        <v>Health &amp; Beauty</v>
      </c>
      <c r="F8452" t="s">
        <v>931</v>
      </c>
      <c r="G8452" t="s">
        <v>1122</v>
      </c>
      <c r="H8452">
        <v>22</v>
      </c>
      <c r="I8452">
        <v>246.7</v>
      </c>
      <c r="J8452" s="2">
        <v>0.15</v>
      </c>
    </row>
    <row r="8453" spans="1:10" x14ac:dyDescent="0.2">
      <c r="A8453" t="s">
        <v>14055</v>
      </c>
      <c r="B8453" t="s">
        <v>14056</v>
      </c>
      <c r="C8453" s="1">
        <f>_xlfn.XLOOKUP(order_items[[#This Row],[order_id]],orders!A:A,orders!C:C)</f>
        <v>45068</v>
      </c>
      <c r="D8453" s="3" t="str">
        <f>YEAR(order_items[[#This Row],[Date]])&amp;"-"&amp;TEXT(MONTH(order_items[[#This Row],[Date]]),"00")</f>
        <v>2023-05</v>
      </c>
      <c r="E8453" s="1" t="str">
        <f>_xlfn.XLOOKUP(order_items[[#This Row],[product_id]],products!A:A,products!C:C)</f>
        <v>Outdoor &amp; Sports</v>
      </c>
      <c r="F8453" t="s">
        <v>966</v>
      </c>
      <c r="G8453" t="s">
        <v>1115</v>
      </c>
      <c r="H8453">
        <v>12</v>
      </c>
      <c r="I8453">
        <v>206.31</v>
      </c>
      <c r="J8453" s="2">
        <v>0.05</v>
      </c>
    </row>
    <row r="8454" spans="1:10" x14ac:dyDescent="0.2">
      <c r="A8454" t="s">
        <v>14057</v>
      </c>
      <c r="B8454" t="s">
        <v>14056</v>
      </c>
      <c r="C8454" s="1">
        <f>_xlfn.XLOOKUP(order_items[[#This Row],[order_id]],orders!A:A,orders!C:C)</f>
        <v>45068</v>
      </c>
      <c r="D8454" s="3" t="str">
        <f>YEAR(order_items[[#This Row],[Date]])&amp;"-"&amp;TEXT(MONTH(order_items[[#This Row],[Date]]),"00")</f>
        <v>2023-05</v>
      </c>
      <c r="E8454" s="1" t="str">
        <f>_xlfn.XLOOKUP(order_items[[#This Row],[product_id]],products!A:A,products!C:C)</f>
        <v>Home &amp; Kitchen</v>
      </c>
      <c r="F8454" t="s">
        <v>1096</v>
      </c>
      <c r="G8454" t="s">
        <v>1122</v>
      </c>
      <c r="H8454">
        <v>22</v>
      </c>
      <c r="I8454">
        <v>279.18</v>
      </c>
      <c r="J8454" s="2">
        <v>0</v>
      </c>
    </row>
    <row r="8455" spans="1:10" x14ac:dyDescent="0.2">
      <c r="A8455" t="s">
        <v>14058</v>
      </c>
      <c r="B8455" t="s">
        <v>14059</v>
      </c>
      <c r="C8455" s="1">
        <f>_xlfn.XLOOKUP(order_items[[#This Row],[order_id]],orders!A:A,orders!C:C)</f>
        <v>45290</v>
      </c>
      <c r="D8455" s="3" t="str">
        <f>YEAR(order_items[[#This Row],[Date]])&amp;"-"&amp;TEXT(MONTH(order_items[[#This Row],[Date]]),"00")</f>
        <v>2023-12</v>
      </c>
      <c r="E8455" s="1" t="str">
        <f>_xlfn.XLOOKUP(order_items[[#This Row],[product_id]],products!A:A,products!C:C)</f>
        <v>Outdoor &amp; Sports</v>
      </c>
      <c r="F8455" t="s">
        <v>962</v>
      </c>
      <c r="G8455" t="s">
        <v>1122</v>
      </c>
      <c r="H8455">
        <v>15</v>
      </c>
      <c r="I8455">
        <v>383.09</v>
      </c>
      <c r="J8455" s="2">
        <v>0.1</v>
      </c>
    </row>
    <row r="8456" spans="1:10" x14ac:dyDescent="0.2">
      <c r="A8456" t="s">
        <v>14060</v>
      </c>
      <c r="B8456" t="s">
        <v>14061</v>
      </c>
      <c r="C8456" s="1">
        <f>_xlfn.XLOOKUP(order_items[[#This Row],[order_id]],orders!A:A,orders!C:C)</f>
        <v>45576</v>
      </c>
      <c r="D8456" s="3" t="str">
        <f>YEAR(order_items[[#This Row],[Date]])&amp;"-"&amp;TEXT(MONTH(order_items[[#This Row],[Date]]),"00")</f>
        <v>2024-10</v>
      </c>
      <c r="E8456" s="1" t="str">
        <f>_xlfn.XLOOKUP(order_items[[#This Row],[product_id]],products!A:A,products!C:C)</f>
        <v>Electronics</v>
      </c>
      <c r="F8456" t="s">
        <v>959</v>
      </c>
      <c r="G8456" t="s">
        <v>1119</v>
      </c>
      <c r="H8456">
        <v>2</v>
      </c>
      <c r="I8456">
        <v>494.93</v>
      </c>
      <c r="J8456" s="2">
        <v>0.15</v>
      </c>
    </row>
    <row r="8457" spans="1:10" x14ac:dyDescent="0.2">
      <c r="A8457" t="s">
        <v>14062</v>
      </c>
      <c r="B8457" t="s">
        <v>14061</v>
      </c>
      <c r="C8457" s="1">
        <f>_xlfn.XLOOKUP(order_items[[#This Row],[order_id]],orders!A:A,orders!C:C)</f>
        <v>45576</v>
      </c>
      <c r="D8457" s="3" t="str">
        <f>YEAR(order_items[[#This Row],[Date]])&amp;"-"&amp;TEXT(MONTH(order_items[[#This Row],[Date]]),"00")</f>
        <v>2024-10</v>
      </c>
      <c r="E8457" s="1" t="str">
        <f>_xlfn.XLOOKUP(order_items[[#This Row],[product_id]],products!A:A,products!C:C)</f>
        <v>Outdoor &amp; Sports</v>
      </c>
      <c r="F8457" t="s">
        <v>952</v>
      </c>
      <c r="G8457" t="s">
        <v>917</v>
      </c>
      <c r="H8457">
        <v>9</v>
      </c>
      <c r="I8457">
        <v>230.33</v>
      </c>
      <c r="J8457" s="2">
        <v>0</v>
      </c>
    </row>
    <row r="8458" spans="1:10" x14ac:dyDescent="0.2">
      <c r="A8458" t="s">
        <v>14063</v>
      </c>
      <c r="B8458" t="s">
        <v>14064</v>
      </c>
      <c r="C8458" s="1">
        <f>_xlfn.XLOOKUP(order_items[[#This Row],[order_id]],orders!A:A,orders!C:C)</f>
        <v>45100</v>
      </c>
      <c r="D8458" s="3" t="str">
        <f>YEAR(order_items[[#This Row],[Date]])&amp;"-"&amp;TEXT(MONTH(order_items[[#This Row],[Date]]),"00")</f>
        <v>2023-06</v>
      </c>
      <c r="E8458" s="1" t="str">
        <f>_xlfn.XLOOKUP(order_items[[#This Row],[product_id]],products!A:A,products!C:C)</f>
        <v>Home &amp; Kitchen</v>
      </c>
      <c r="F8458" t="s">
        <v>1020</v>
      </c>
      <c r="G8458" t="s">
        <v>1122</v>
      </c>
      <c r="H8458">
        <v>5</v>
      </c>
      <c r="I8458">
        <v>297.11</v>
      </c>
      <c r="J8458" s="2">
        <v>0</v>
      </c>
    </row>
    <row r="8459" spans="1:10" x14ac:dyDescent="0.2">
      <c r="A8459" t="s">
        <v>14065</v>
      </c>
      <c r="B8459" t="s">
        <v>14064</v>
      </c>
      <c r="C8459" s="1">
        <f>_xlfn.XLOOKUP(order_items[[#This Row],[order_id]],orders!A:A,orders!C:C)</f>
        <v>45100</v>
      </c>
      <c r="D8459" s="3" t="str">
        <f>YEAR(order_items[[#This Row],[Date]])&amp;"-"&amp;TEXT(MONTH(order_items[[#This Row],[Date]]),"00")</f>
        <v>2023-06</v>
      </c>
      <c r="E8459" s="1" t="str">
        <f>_xlfn.XLOOKUP(order_items[[#This Row],[product_id]],products!A:A,products!C:C)</f>
        <v>Office Supplies</v>
      </c>
      <c r="F8459" t="s">
        <v>1007</v>
      </c>
      <c r="G8459" t="s">
        <v>1122</v>
      </c>
      <c r="H8459">
        <v>19</v>
      </c>
      <c r="I8459">
        <v>51.68</v>
      </c>
      <c r="J8459" s="2">
        <v>0</v>
      </c>
    </row>
    <row r="8460" spans="1:10" x14ac:dyDescent="0.2">
      <c r="A8460" t="s">
        <v>14066</v>
      </c>
      <c r="B8460" t="s">
        <v>14067</v>
      </c>
      <c r="C8460" s="1">
        <f>_xlfn.XLOOKUP(order_items[[#This Row],[order_id]],orders!A:A,orders!C:C)</f>
        <v>45519</v>
      </c>
      <c r="D8460" s="3" t="str">
        <f>YEAR(order_items[[#This Row],[Date]])&amp;"-"&amp;TEXT(MONTH(order_items[[#This Row],[Date]]),"00")</f>
        <v>2024-08</v>
      </c>
      <c r="E8460" s="1" t="str">
        <f>_xlfn.XLOOKUP(order_items[[#This Row],[product_id]],products!A:A,products!C:C)</f>
        <v>Electronics</v>
      </c>
      <c r="F8460" t="s">
        <v>938</v>
      </c>
      <c r="G8460" t="s">
        <v>1080</v>
      </c>
      <c r="H8460">
        <v>1</v>
      </c>
      <c r="I8460">
        <v>202.62</v>
      </c>
      <c r="J8460" s="2">
        <v>0</v>
      </c>
    </row>
    <row r="8461" spans="1:10" x14ac:dyDescent="0.2">
      <c r="A8461" t="s">
        <v>14068</v>
      </c>
      <c r="B8461" t="s">
        <v>14067</v>
      </c>
      <c r="C8461" s="1">
        <f>_xlfn.XLOOKUP(order_items[[#This Row],[order_id]],orders!A:A,orders!C:C)</f>
        <v>45519</v>
      </c>
      <c r="D8461" s="3" t="str">
        <f>YEAR(order_items[[#This Row],[Date]])&amp;"-"&amp;TEXT(MONTH(order_items[[#This Row],[Date]]),"00")</f>
        <v>2024-08</v>
      </c>
      <c r="E8461" s="1" t="str">
        <f>_xlfn.XLOOKUP(order_items[[#This Row],[product_id]],products!A:A,products!C:C)</f>
        <v>Office Supplies</v>
      </c>
      <c r="F8461" t="s">
        <v>939</v>
      </c>
      <c r="G8461" t="s">
        <v>1119</v>
      </c>
      <c r="H8461">
        <v>3</v>
      </c>
      <c r="I8461">
        <v>528.29999999999995</v>
      </c>
      <c r="J8461" s="2">
        <v>0</v>
      </c>
    </row>
    <row r="8462" spans="1:10" x14ac:dyDescent="0.2">
      <c r="A8462" t="s">
        <v>14069</v>
      </c>
      <c r="B8462" t="s">
        <v>14070</v>
      </c>
      <c r="C8462" s="1">
        <f>_xlfn.XLOOKUP(order_items[[#This Row],[order_id]],orders!A:A,orders!C:C)</f>
        <v>44976</v>
      </c>
      <c r="D8462" s="3" t="str">
        <f>YEAR(order_items[[#This Row],[Date]])&amp;"-"&amp;TEXT(MONTH(order_items[[#This Row],[Date]]),"00")</f>
        <v>2023-02</v>
      </c>
      <c r="E8462" s="1" t="str">
        <f>_xlfn.XLOOKUP(order_items[[#This Row],[product_id]],products!A:A,products!C:C)</f>
        <v>Home &amp; Kitchen</v>
      </c>
      <c r="F8462" t="s">
        <v>1079</v>
      </c>
      <c r="G8462" t="s">
        <v>1080</v>
      </c>
      <c r="H8462">
        <v>24</v>
      </c>
      <c r="I8462">
        <v>85.3</v>
      </c>
      <c r="J8462" s="2">
        <v>0</v>
      </c>
    </row>
    <row r="8463" spans="1:10" x14ac:dyDescent="0.2">
      <c r="A8463" t="s">
        <v>14071</v>
      </c>
      <c r="B8463" t="s">
        <v>14070</v>
      </c>
      <c r="C8463" s="1">
        <f>_xlfn.XLOOKUP(order_items[[#This Row],[order_id]],orders!A:A,orders!C:C)</f>
        <v>44976</v>
      </c>
      <c r="D8463" s="3" t="str">
        <f>YEAR(order_items[[#This Row],[Date]])&amp;"-"&amp;TEXT(MONTH(order_items[[#This Row],[Date]]),"00")</f>
        <v>2023-02</v>
      </c>
      <c r="E8463" s="1" t="str">
        <f>_xlfn.XLOOKUP(order_items[[#This Row],[product_id]],products!A:A,products!C:C)</f>
        <v>Home &amp; Kitchen</v>
      </c>
      <c r="F8463" t="s">
        <v>1096</v>
      </c>
      <c r="G8463" t="s">
        <v>1119</v>
      </c>
      <c r="H8463">
        <v>14</v>
      </c>
      <c r="I8463">
        <v>279.18</v>
      </c>
      <c r="J8463" s="2">
        <v>0.05</v>
      </c>
    </row>
    <row r="8464" spans="1:10" x14ac:dyDescent="0.2">
      <c r="A8464" t="s">
        <v>14072</v>
      </c>
      <c r="B8464" t="s">
        <v>14073</v>
      </c>
      <c r="C8464" s="1">
        <f>_xlfn.XLOOKUP(order_items[[#This Row],[order_id]],orders!A:A,orders!C:C)</f>
        <v>45552</v>
      </c>
      <c r="D8464" s="3" t="str">
        <f>YEAR(order_items[[#This Row],[Date]])&amp;"-"&amp;TEXT(MONTH(order_items[[#This Row],[Date]]),"00")</f>
        <v>2024-09</v>
      </c>
      <c r="E8464" s="1" t="str">
        <f>_xlfn.XLOOKUP(order_items[[#This Row],[product_id]],products!A:A,products!C:C)</f>
        <v>Home &amp; Kitchen</v>
      </c>
      <c r="F8464" t="s">
        <v>1096</v>
      </c>
      <c r="G8464" t="s">
        <v>1115</v>
      </c>
      <c r="H8464">
        <v>13</v>
      </c>
      <c r="I8464">
        <v>279.18</v>
      </c>
      <c r="J8464" s="2">
        <v>0</v>
      </c>
    </row>
    <row r="8465" spans="1:10" x14ac:dyDescent="0.2">
      <c r="A8465" t="s">
        <v>14074</v>
      </c>
      <c r="B8465" t="s">
        <v>14075</v>
      </c>
      <c r="C8465" s="1">
        <f>_xlfn.XLOOKUP(order_items[[#This Row],[order_id]],orders!A:A,orders!C:C)</f>
        <v>45014</v>
      </c>
      <c r="D8465" s="3" t="str">
        <f>YEAR(order_items[[#This Row],[Date]])&amp;"-"&amp;TEXT(MONTH(order_items[[#This Row],[Date]]),"00")</f>
        <v>2023-03</v>
      </c>
      <c r="E8465" s="1" t="str">
        <f>_xlfn.XLOOKUP(order_items[[#This Row],[product_id]],products!A:A,products!C:C)</f>
        <v>Office Supplies</v>
      </c>
      <c r="F8465" t="s">
        <v>1035</v>
      </c>
      <c r="G8465" t="s">
        <v>1080</v>
      </c>
      <c r="H8465">
        <v>3</v>
      </c>
      <c r="I8465">
        <v>147.47999999999999</v>
      </c>
      <c r="J8465" s="2">
        <v>0.1</v>
      </c>
    </row>
    <row r="8466" spans="1:10" x14ac:dyDescent="0.2">
      <c r="A8466" t="s">
        <v>14076</v>
      </c>
      <c r="B8466" t="s">
        <v>14075</v>
      </c>
      <c r="C8466" s="1">
        <f>_xlfn.XLOOKUP(order_items[[#This Row],[order_id]],orders!A:A,orders!C:C)</f>
        <v>45014</v>
      </c>
      <c r="D8466" s="3" t="str">
        <f>YEAR(order_items[[#This Row],[Date]])&amp;"-"&amp;TEXT(MONTH(order_items[[#This Row],[Date]]),"00")</f>
        <v>2023-03</v>
      </c>
      <c r="E8466" s="1" t="str">
        <f>_xlfn.XLOOKUP(order_items[[#This Row],[product_id]],products!A:A,products!C:C)</f>
        <v>Health &amp; Beauty</v>
      </c>
      <c r="F8466" t="s">
        <v>940</v>
      </c>
      <c r="G8466" t="s">
        <v>1101</v>
      </c>
      <c r="H8466">
        <v>8</v>
      </c>
      <c r="I8466">
        <v>543.91</v>
      </c>
      <c r="J8466" s="2">
        <v>0.1</v>
      </c>
    </row>
    <row r="8467" spans="1:10" x14ac:dyDescent="0.2">
      <c r="A8467" t="s">
        <v>14077</v>
      </c>
      <c r="B8467" t="s">
        <v>14075</v>
      </c>
      <c r="C8467" s="1">
        <f>_xlfn.XLOOKUP(order_items[[#This Row],[order_id]],orders!A:A,orders!C:C)</f>
        <v>45014</v>
      </c>
      <c r="D8467" s="3" t="str">
        <f>YEAR(order_items[[#This Row],[Date]])&amp;"-"&amp;TEXT(MONTH(order_items[[#This Row],[Date]]),"00")</f>
        <v>2023-03</v>
      </c>
      <c r="E8467" s="1" t="str">
        <f>_xlfn.XLOOKUP(order_items[[#This Row],[product_id]],products!A:A,products!C:C)</f>
        <v>Outdoor &amp; Sports</v>
      </c>
      <c r="F8467" t="s">
        <v>1021</v>
      </c>
      <c r="G8467" t="s">
        <v>1122</v>
      </c>
      <c r="H8467">
        <v>2</v>
      </c>
      <c r="I8467">
        <v>143.55000000000001</v>
      </c>
      <c r="J8467" s="2">
        <v>0</v>
      </c>
    </row>
    <row r="8468" spans="1:10" x14ac:dyDescent="0.2">
      <c r="A8468" t="s">
        <v>14078</v>
      </c>
      <c r="B8468" t="s">
        <v>14075</v>
      </c>
      <c r="C8468" s="1">
        <f>_xlfn.XLOOKUP(order_items[[#This Row],[order_id]],orders!A:A,orders!C:C)</f>
        <v>45014</v>
      </c>
      <c r="D8468" s="3" t="str">
        <f>YEAR(order_items[[#This Row],[Date]])&amp;"-"&amp;TEXT(MONTH(order_items[[#This Row],[Date]]),"00")</f>
        <v>2023-03</v>
      </c>
      <c r="E8468" s="1" t="str">
        <f>_xlfn.XLOOKUP(order_items[[#This Row],[product_id]],products!A:A,products!C:C)</f>
        <v>Home &amp; Kitchen</v>
      </c>
      <c r="F8468" t="s">
        <v>1062</v>
      </c>
      <c r="G8468" t="s">
        <v>1120</v>
      </c>
      <c r="H8468">
        <v>15</v>
      </c>
      <c r="I8468">
        <v>45.95</v>
      </c>
      <c r="J8468" s="2">
        <v>0.15</v>
      </c>
    </row>
    <row r="8469" spans="1:10" x14ac:dyDescent="0.2">
      <c r="A8469" t="s">
        <v>14079</v>
      </c>
      <c r="B8469" t="s">
        <v>14080</v>
      </c>
      <c r="C8469" s="1">
        <f>_xlfn.XLOOKUP(order_items[[#This Row],[order_id]],orders!A:A,orders!C:C)</f>
        <v>45109</v>
      </c>
      <c r="D8469" s="3" t="str">
        <f>YEAR(order_items[[#This Row],[Date]])&amp;"-"&amp;TEXT(MONTH(order_items[[#This Row],[Date]]),"00")</f>
        <v>2023-07</v>
      </c>
      <c r="E8469" s="1" t="str">
        <f>_xlfn.XLOOKUP(order_items[[#This Row],[product_id]],products!A:A,products!C:C)</f>
        <v>Office Supplies</v>
      </c>
      <c r="F8469" t="s">
        <v>1059</v>
      </c>
      <c r="G8469" t="s">
        <v>1120</v>
      </c>
      <c r="H8469">
        <v>9</v>
      </c>
      <c r="I8469">
        <v>267.27999999999997</v>
      </c>
      <c r="J8469" s="2">
        <v>0.1</v>
      </c>
    </row>
    <row r="8470" spans="1:10" x14ac:dyDescent="0.2">
      <c r="A8470" t="s">
        <v>14081</v>
      </c>
      <c r="B8470" t="s">
        <v>14082</v>
      </c>
      <c r="C8470" s="1">
        <f>_xlfn.XLOOKUP(order_items[[#This Row],[order_id]],orders!A:A,orders!C:C)</f>
        <v>45021</v>
      </c>
      <c r="D8470" s="3" t="str">
        <f>YEAR(order_items[[#This Row],[Date]])&amp;"-"&amp;TEXT(MONTH(order_items[[#This Row],[Date]]),"00")</f>
        <v>2023-04</v>
      </c>
      <c r="E8470" s="1" t="str">
        <f>_xlfn.XLOOKUP(order_items[[#This Row],[product_id]],products!A:A,products!C:C)</f>
        <v>Outdoor &amp; Sports</v>
      </c>
      <c r="F8470" t="s">
        <v>1006</v>
      </c>
      <c r="G8470" t="s">
        <v>1120</v>
      </c>
      <c r="H8470">
        <v>18</v>
      </c>
      <c r="I8470">
        <v>186.58</v>
      </c>
      <c r="J8470" s="2">
        <v>0</v>
      </c>
    </row>
    <row r="8471" spans="1:10" x14ac:dyDescent="0.2">
      <c r="A8471" t="s">
        <v>14083</v>
      </c>
      <c r="B8471" t="s">
        <v>14084</v>
      </c>
      <c r="C8471" s="1">
        <f>_xlfn.XLOOKUP(order_items[[#This Row],[order_id]],orders!A:A,orders!C:C)</f>
        <v>45514</v>
      </c>
      <c r="D8471" s="3" t="str">
        <f>YEAR(order_items[[#This Row],[Date]])&amp;"-"&amp;TEXT(MONTH(order_items[[#This Row],[Date]]),"00")</f>
        <v>2024-08</v>
      </c>
      <c r="E8471" s="1" t="str">
        <f>_xlfn.XLOOKUP(order_items[[#This Row],[product_id]],products!A:A,products!C:C)</f>
        <v>Office Supplies</v>
      </c>
      <c r="F8471" t="s">
        <v>927</v>
      </c>
      <c r="G8471" t="s">
        <v>1009</v>
      </c>
      <c r="H8471">
        <v>21</v>
      </c>
      <c r="I8471">
        <v>315.44</v>
      </c>
      <c r="J8471" s="2">
        <v>0.05</v>
      </c>
    </row>
    <row r="8472" spans="1:10" x14ac:dyDescent="0.2">
      <c r="A8472" t="s">
        <v>14085</v>
      </c>
      <c r="B8472" t="s">
        <v>14084</v>
      </c>
      <c r="C8472" s="1">
        <f>_xlfn.XLOOKUP(order_items[[#This Row],[order_id]],orders!A:A,orders!C:C)</f>
        <v>45514</v>
      </c>
      <c r="D8472" s="3" t="str">
        <f>YEAR(order_items[[#This Row],[Date]])&amp;"-"&amp;TEXT(MONTH(order_items[[#This Row],[Date]]),"00")</f>
        <v>2024-08</v>
      </c>
      <c r="E8472" s="1" t="str">
        <f>_xlfn.XLOOKUP(order_items[[#This Row],[product_id]],products!A:A,products!C:C)</f>
        <v>Home &amp; Kitchen</v>
      </c>
      <c r="F8472" t="s">
        <v>970</v>
      </c>
      <c r="G8472" t="s">
        <v>1109</v>
      </c>
      <c r="H8472">
        <v>8</v>
      </c>
      <c r="I8472">
        <v>349.21</v>
      </c>
      <c r="J8472" s="2">
        <v>0.1</v>
      </c>
    </row>
    <row r="8473" spans="1:10" x14ac:dyDescent="0.2">
      <c r="A8473" t="s">
        <v>14086</v>
      </c>
      <c r="B8473" t="s">
        <v>14084</v>
      </c>
      <c r="C8473" s="1">
        <f>_xlfn.XLOOKUP(order_items[[#This Row],[order_id]],orders!A:A,orders!C:C)</f>
        <v>45514</v>
      </c>
      <c r="D8473" s="3" t="str">
        <f>YEAR(order_items[[#This Row],[Date]])&amp;"-"&amp;TEXT(MONTH(order_items[[#This Row],[Date]]),"00")</f>
        <v>2024-08</v>
      </c>
      <c r="E8473" s="1" t="str">
        <f>_xlfn.XLOOKUP(order_items[[#This Row],[product_id]],products!A:A,products!C:C)</f>
        <v>Electronics</v>
      </c>
      <c r="F8473" t="s">
        <v>1087</v>
      </c>
      <c r="G8473" t="s">
        <v>1009</v>
      </c>
      <c r="H8473">
        <v>22</v>
      </c>
      <c r="I8473">
        <v>122.37</v>
      </c>
      <c r="J8473" s="2">
        <v>0.1</v>
      </c>
    </row>
    <row r="8474" spans="1:10" x14ac:dyDescent="0.2">
      <c r="A8474" t="s">
        <v>14087</v>
      </c>
      <c r="B8474" t="s">
        <v>14088</v>
      </c>
      <c r="C8474" s="1">
        <f>_xlfn.XLOOKUP(order_items[[#This Row],[order_id]],orders!A:A,orders!C:C)</f>
        <v>45491</v>
      </c>
      <c r="D8474" s="3" t="str">
        <f>YEAR(order_items[[#This Row],[Date]])&amp;"-"&amp;TEXT(MONTH(order_items[[#This Row],[Date]]),"00")</f>
        <v>2024-07</v>
      </c>
      <c r="E8474" s="1" t="str">
        <f>_xlfn.XLOOKUP(order_items[[#This Row],[product_id]],products!A:A,products!C:C)</f>
        <v>Electronics</v>
      </c>
      <c r="F8474" t="s">
        <v>945</v>
      </c>
      <c r="G8474" t="s">
        <v>1009</v>
      </c>
      <c r="H8474">
        <v>5</v>
      </c>
      <c r="I8474">
        <v>158.65</v>
      </c>
      <c r="J8474" s="2">
        <v>0.05</v>
      </c>
    </row>
    <row r="8475" spans="1:10" x14ac:dyDescent="0.2">
      <c r="A8475" t="s">
        <v>14089</v>
      </c>
      <c r="B8475" t="s">
        <v>14090</v>
      </c>
      <c r="C8475" s="1">
        <f>_xlfn.XLOOKUP(order_items[[#This Row],[order_id]],orders!A:A,orders!C:C)</f>
        <v>45156</v>
      </c>
      <c r="D8475" s="3" t="str">
        <f>YEAR(order_items[[#This Row],[Date]])&amp;"-"&amp;TEXT(MONTH(order_items[[#This Row],[Date]]),"00")</f>
        <v>2023-08</v>
      </c>
      <c r="E8475" s="1" t="str">
        <f>_xlfn.XLOOKUP(order_items[[#This Row],[product_id]],products!A:A,products!C:C)</f>
        <v>Home &amp; Kitchen</v>
      </c>
      <c r="F8475" t="s">
        <v>1075</v>
      </c>
      <c r="G8475" t="s">
        <v>917</v>
      </c>
      <c r="H8475">
        <v>3</v>
      </c>
      <c r="I8475">
        <v>168.52</v>
      </c>
      <c r="J8475" s="2">
        <v>0</v>
      </c>
    </row>
    <row r="8476" spans="1:10" x14ac:dyDescent="0.2">
      <c r="A8476" t="s">
        <v>14091</v>
      </c>
      <c r="B8476" t="s">
        <v>14090</v>
      </c>
      <c r="C8476" s="1">
        <f>_xlfn.XLOOKUP(order_items[[#This Row],[order_id]],orders!A:A,orders!C:C)</f>
        <v>45156</v>
      </c>
      <c r="D8476" s="3" t="str">
        <f>YEAR(order_items[[#This Row],[Date]])&amp;"-"&amp;TEXT(MONTH(order_items[[#This Row],[Date]]),"00")</f>
        <v>2023-08</v>
      </c>
      <c r="E8476" s="1" t="str">
        <f>_xlfn.XLOOKUP(order_items[[#This Row],[product_id]],products!A:A,products!C:C)</f>
        <v>Outdoor &amp; Sports</v>
      </c>
      <c r="F8476" t="s">
        <v>1010</v>
      </c>
      <c r="G8476" t="s">
        <v>1009</v>
      </c>
      <c r="H8476">
        <v>18</v>
      </c>
      <c r="I8476">
        <v>224.38</v>
      </c>
      <c r="J8476" s="2">
        <v>0</v>
      </c>
    </row>
    <row r="8477" spans="1:10" x14ac:dyDescent="0.2">
      <c r="A8477" t="s">
        <v>14092</v>
      </c>
      <c r="B8477" t="s">
        <v>14093</v>
      </c>
      <c r="C8477" s="1">
        <f>_xlfn.XLOOKUP(order_items[[#This Row],[order_id]],orders!A:A,orders!C:C)</f>
        <v>44978</v>
      </c>
      <c r="D8477" s="3" t="str">
        <f>YEAR(order_items[[#This Row],[Date]])&amp;"-"&amp;TEXT(MONTH(order_items[[#This Row],[Date]]),"00")</f>
        <v>2023-02</v>
      </c>
      <c r="E8477" s="1" t="str">
        <f>_xlfn.XLOOKUP(order_items[[#This Row],[product_id]],products!A:A,products!C:C)</f>
        <v>Health &amp; Beauty</v>
      </c>
      <c r="F8477" t="s">
        <v>947</v>
      </c>
      <c r="G8477" t="s">
        <v>1101</v>
      </c>
      <c r="H8477">
        <v>16</v>
      </c>
      <c r="I8477">
        <v>323.72000000000003</v>
      </c>
      <c r="J8477" s="2">
        <v>0.15</v>
      </c>
    </row>
    <row r="8478" spans="1:10" x14ac:dyDescent="0.2">
      <c r="A8478" t="s">
        <v>14094</v>
      </c>
      <c r="B8478" t="s">
        <v>14095</v>
      </c>
      <c r="C8478" s="1">
        <f>_xlfn.XLOOKUP(order_items[[#This Row],[order_id]],orders!A:A,orders!C:C)</f>
        <v>45085</v>
      </c>
      <c r="D8478" s="3" t="str">
        <f>YEAR(order_items[[#This Row],[Date]])&amp;"-"&amp;TEXT(MONTH(order_items[[#This Row],[Date]]),"00")</f>
        <v>2023-06</v>
      </c>
      <c r="E8478" s="1" t="str">
        <f>_xlfn.XLOOKUP(order_items[[#This Row],[product_id]],products!A:A,products!C:C)</f>
        <v>Outdoor &amp; Sports</v>
      </c>
      <c r="F8478" t="s">
        <v>993</v>
      </c>
      <c r="G8478" t="s">
        <v>1122</v>
      </c>
      <c r="H8478">
        <v>17</v>
      </c>
      <c r="I8478">
        <v>219.99</v>
      </c>
      <c r="J8478" s="2">
        <v>0.15</v>
      </c>
    </row>
    <row r="8479" spans="1:10" x14ac:dyDescent="0.2">
      <c r="A8479" t="s">
        <v>14096</v>
      </c>
      <c r="B8479" t="s">
        <v>14095</v>
      </c>
      <c r="C8479" s="1">
        <f>_xlfn.XLOOKUP(order_items[[#This Row],[order_id]],orders!A:A,orders!C:C)</f>
        <v>45085</v>
      </c>
      <c r="D8479" s="3" t="str">
        <f>YEAR(order_items[[#This Row],[Date]])&amp;"-"&amp;TEXT(MONTH(order_items[[#This Row],[Date]]),"00")</f>
        <v>2023-06</v>
      </c>
      <c r="E8479" s="1" t="str">
        <f>_xlfn.XLOOKUP(order_items[[#This Row],[product_id]],products!A:A,products!C:C)</f>
        <v>Electronics</v>
      </c>
      <c r="F8479" t="s">
        <v>978</v>
      </c>
      <c r="G8479" t="s">
        <v>1054</v>
      </c>
      <c r="H8479">
        <v>11</v>
      </c>
      <c r="I8479">
        <v>373.06</v>
      </c>
      <c r="J8479" s="2">
        <v>0.05</v>
      </c>
    </row>
    <row r="8480" spans="1:10" x14ac:dyDescent="0.2">
      <c r="A8480" t="s">
        <v>14097</v>
      </c>
      <c r="B8480" t="s">
        <v>14098</v>
      </c>
      <c r="C8480" s="1">
        <f>_xlfn.XLOOKUP(order_items[[#This Row],[order_id]],orders!A:A,orders!C:C)</f>
        <v>45282</v>
      </c>
      <c r="D8480" s="3" t="str">
        <f>YEAR(order_items[[#This Row],[Date]])&amp;"-"&amp;TEXT(MONTH(order_items[[#This Row],[Date]]),"00")</f>
        <v>2023-12</v>
      </c>
      <c r="E8480" s="1" t="str">
        <f>_xlfn.XLOOKUP(order_items[[#This Row],[product_id]],products!A:A,products!C:C)</f>
        <v>Outdoor &amp; Sports</v>
      </c>
      <c r="F8480" t="s">
        <v>962</v>
      </c>
      <c r="G8480" t="s">
        <v>1119</v>
      </c>
      <c r="H8480">
        <v>5</v>
      </c>
      <c r="I8480">
        <v>383.09</v>
      </c>
      <c r="J8480" s="2">
        <v>0.1</v>
      </c>
    </row>
    <row r="8481" spans="1:10" x14ac:dyDescent="0.2">
      <c r="A8481" t="s">
        <v>14099</v>
      </c>
      <c r="B8481" t="s">
        <v>14100</v>
      </c>
      <c r="C8481" s="1">
        <f>_xlfn.XLOOKUP(order_items[[#This Row],[order_id]],orders!A:A,orders!C:C)</f>
        <v>45138</v>
      </c>
      <c r="D8481" s="3" t="str">
        <f>YEAR(order_items[[#This Row],[Date]])&amp;"-"&amp;TEXT(MONTH(order_items[[#This Row],[Date]]),"00")</f>
        <v>2023-07</v>
      </c>
      <c r="E8481" s="1" t="str">
        <f>_xlfn.XLOOKUP(order_items[[#This Row],[product_id]],products!A:A,products!C:C)</f>
        <v>Outdoor &amp; Sports</v>
      </c>
      <c r="F8481" t="s">
        <v>951</v>
      </c>
      <c r="G8481" t="s">
        <v>917</v>
      </c>
      <c r="H8481">
        <v>8</v>
      </c>
      <c r="I8481">
        <v>129.74</v>
      </c>
      <c r="J8481" s="2">
        <v>0</v>
      </c>
    </row>
    <row r="8482" spans="1:10" x14ac:dyDescent="0.2">
      <c r="A8482" t="s">
        <v>14101</v>
      </c>
      <c r="B8482" t="s">
        <v>14102</v>
      </c>
      <c r="C8482" s="1">
        <f>_xlfn.XLOOKUP(order_items[[#This Row],[order_id]],orders!A:A,orders!C:C)</f>
        <v>45552</v>
      </c>
      <c r="D8482" s="3" t="str">
        <f>YEAR(order_items[[#This Row],[Date]])&amp;"-"&amp;TEXT(MONTH(order_items[[#This Row],[Date]]),"00")</f>
        <v>2024-09</v>
      </c>
      <c r="E8482" s="1" t="str">
        <f>_xlfn.XLOOKUP(order_items[[#This Row],[product_id]],products!A:A,products!C:C)</f>
        <v>Outdoor &amp; Sports</v>
      </c>
      <c r="F8482" t="s">
        <v>1003</v>
      </c>
      <c r="G8482" t="s">
        <v>1122</v>
      </c>
      <c r="H8482">
        <v>23</v>
      </c>
      <c r="I8482">
        <v>260.81</v>
      </c>
      <c r="J8482" s="2">
        <v>0.05</v>
      </c>
    </row>
    <row r="8483" spans="1:10" x14ac:dyDescent="0.2">
      <c r="A8483" t="s">
        <v>14103</v>
      </c>
      <c r="B8483" t="s">
        <v>14102</v>
      </c>
      <c r="C8483" s="1">
        <f>_xlfn.XLOOKUP(order_items[[#This Row],[order_id]],orders!A:A,orders!C:C)</f>
        <v>45552</v>
      </c>
      <c r="D8483" s="3" t="str">
        <f>YEAR(order_items[[#This Row],[Date]])&amp;"-"&amp;TEXT(MONTH(order_items[[#This Row],[Date]]),"00")</f>
        <v>2024-09</v>
      </c>
      <c r="E8483" s="1" t="str">
        <f>_xlfn.XLOOKUP(order_items[[#This Row],[product_id]],products!A:A,products!C:C)</f>
        <v>Electronics</v>
      </c>
      <c r="F8483" t="s">
        <v>1076</v>
      </c>
      <c r="G8483" t="s">
        <v>1080</v>
      </c>
      <c r="H8483">
        <v>10</v>
      </c>
      <c r="I8483">
        <v>76.56</v>
      </c>
      <c r="J8483" s="2">
        <v>0.15</v>
      </c>
    </row>
    <row r="8484" spans="1:10" x14ac:dyDescent="0.2">
      <c r="A8484" t="s">
        <v>14104</v>
      </c>
      <c r="B8484" t="s">
        <v>14102</v>
      </c>
      <c r="C8484" s="1">
        <f>_xlfn.XLOOKUP(order_items[[#This Row],[order_id]],orders!A:A,orders!C:C)</f>
        <v>45552</v>
      </c>
      <c r="D8484" s="3" t="str">
        <f>YEAR(order_items[[#This Row],[Date]])&amp;"-"&amp;TEXT(MONTH(order_items[[#This Row],[Date]]),"00")</f>
        <v>2024-09</v>
      </c>
      <c r="E8484" s="1" t="str">
        <f>_xlfn.XLOOKUP(order_items[[#This Row],[product_id]],products!A:A,products!C:C)</f>
        <v>Office Supplies</v>
      </c>
      <c r="F8484" t="s">
        <v>964</v>
      </c>
      <c r="G8484" t="s">
        <v>1115</v>
      </c>
      <c r="H8484">
        <v>3</v>
      </c>
      <c r="I8484">
        <v>171.7</v>
      </c>
      <c r="J8484" s="2">
        <v>0</v>
      </c>
    </row>
    <row r="8485" spans="1:10" x14ac:dyDescent="0.2">
      <c r="A8485" t="s">
        <v>14105</v>
      </c>
      <c r="B8485" t="s">
        <v>14106</v>
      </c>
      <c r="C8485" s="1">
        <f>_xlfn.XLOOKUP(order_items[[#This Row],[order_id]],orders!A:A,orders!C:C)</f>
        <v>45079</v>
      </c>
      <c r="D8485" s="3" t="str">
        <f>YEAR(order_items[[#This Row],[Date]])&amp;"-"&amp;TEXT(MONTH(order_items[[#This Row],[Date]]),"00")</f>
        <v>2023-06</v>
      </c>
      <c r="E8485" s="1" t="str">
        <f>_xlfn.XLOOKUP(order_items[[#This Row],[product_id]],products!A:A,products!C:C)</f>
        <v>Electronics</v>
      </c>
      <c r="F8485" t="s">
        <v>1102</v>
      </c>
      <c r="G8485" t="s">
        <v>1109</v>
      </c>
      <c r="H8485">
        <v>16</v>
      </c>
      <c r="I8485">
        <v>61.4</v>
      </c>
      <c r="J8485" s="2">
        <v>0</v>
      </c>
    </row>
    <row r="8486" spans="1:10" x14ac:dyDescent="0.2">
      <c r="A8486" t="s">
        <v>14107</v>
      </c>
      <c r="B8486" t="s">
        <v>14106</v>
      </c>
      <c r="C8486" s="1">
        <f>_xlfn.XLOOKUP(order_items[[#This Row],[order_id]],orders!A:A,orders!C:C)</f>
        <v>45079</v>
      </c>
      <c r="D8486" s="3" t="str">
        <f>YEAR(order_items[[#This Row],[Date]])&amp;"-"&amp;TEXT(MONTH(order_items[[#This Row],[Date]]),"00")</f>
        <v>2023-06</v>
      </c>
      <c r="E8486" s="1" t="str">
        <f>_xlfn.XLOOKUP(order_items[[#This Row],[product_id]],products!A:A,products!C:C)</f>
        <v>Electronics</v>
      </c>
      <c r="F8486" t="s">
        <v>1076</v>
      </c>
      <c r="G8486" t="s">
        <v>1009</v>
      </c>
      <c r="H8486">
        <v>17</v>
      </c>
      <c r="I8486">
        <v>76.56</v>
      </c>
      <c r="J8486" s="2">
        <v>0</v>
      </c>
    </row>
    <row r="8487" spans="1:10" x14ac:dyDescent="0.2">
      <c r="A8487" t="s">
        <v>14108</v>
      </c>
      <c r="B8487" t="s">
        <v>14106</v>
      </c>
      <c r="C8487" s="1">
        <f>_xlfn.XLOOKUP(order_items[[#This Row],[order_id]],orders!A:A,orders!C:C)</f>
        <v>45079</v>
      </c>
      <c r="D8487" s="3" t="str">
        <f>YEAR(order_items[[#This Row],[Date]])&amp;"-"&amp;TEXT(MONTH(order_items[[#This Row],[Date]]),"00")</f>
        <v>2023-06</v>
      </c>
      <c r="E8487" s="1" t="str">
        <f>_xlfn.XLOOKUP(order_items[[#This Row],[product_id]],products!A:A,products!C:C)</f>
        <v>Electronics</v>
      </c>
      <c r="F8487" t="s">
        <v>959</v>
      </c>
      <c r="G8487" t="s">
        <v>1120</v>
      </c>
      <c r="H8487">
        <v>10</v>
      </c>
      <c r="I8487">
        <v>494.93</v>
      </c>
      <c r="J8487" s="2">
        <v>0.05</v>
      </c>
    </row>
    <row r="8488" spans="1:10" x14ac:dyDescent="0.2">
      <c r="A8488" t="s">
        <v>14109</v>
      </c>
      <c r="B8488" t="s">
        <v>14106</v>
      </c>
      <c r="C8488" s="1">
        <f>_xlfn.XLOOKUP(order_items[[#This Row],[order_id]],orders!A:A,orders!C:C)</f>
        <v>45079</v>
      </c>
      <c r="D8488" s="3" t="str">
        <f>YEAR(order_items[[#This Row],[Date]])&amp;"-"&amp;TEXT(MONTH(order_items[[#This Row],[Date]]),"00")</f>
        <v>2023-06</v>
      </c>
      <c r="E8488" s="1" t="str">
        <f>_xlfn.XLOOKUP(order_items[[#This Row],[product_id]],products!A:A,products!C:C)</f>
        <v>Health &amp; Beauty</v>
      </c>
      <c r="F8488" t="s">
        <v>997</v>
      </c>
      <c r="G8488" t="s">
        <v>1009</v>
      </c>
      <c r="H8488">
        <v>9</v>
      </c>
      <c r="I8488">
        <v>272.63</v>
      </c>
      <c r="J8488" s="2">
        <v>0</v>
      </c>
    </row>
    <row r="8489" spans="1:10" x14ac:dyDescent="0.2">
      <c r="A8489" t="s">
        <v>14110</v>
      </c>
      <c r="B8489" t="s">
        <v>14111</v>
      </c>
      <c r="C8489" s="1">
        <f>_xlfn.XLOOKUP(order_items[[#This Row],[order_id]],orders!A:A,orders!C:C)</f>
        <v>44939</v>
      </c>
      <c r="D8489" s="3" t="str">
        <f>YEAR(order_items[[#This Row],[Date]])&amp;"-"&amp;TEXT(MONTH(order_items[[#This Row],[Date]]),"00")</f>
        <v>2023-01</v>
      </c>
      <c r="E8489" s="1" t="str">
        <f>_xlfn.XLOOKUP(order_items[[#This Row],[product_id]],products!A:A,products!C:C)</f>
        <v>Office Supplies</v>
      </c>
      <c r="F8489" t="s">
        <v>1081</v>
      </c>
      <c r="G8489" t="s">
        <v>1009</v>
      </c>
      <c r="H8489">
        <v>12</v>
      </c>
      <c r="I8489">
        <v>260.39</v>
      </c>
      <c r="J8489" s="2">
        <v>0.05</v>
      </c>
    </row>
    <row r="8490" spans="1:10" x14ac:dyDescent="0.2">
      <c r="A8490" t="s">
        <v>14112</v>
      </c>
      <c r="B8490" t="s">
        <v>14113</v>
      </c>
      <c r="C8490" s="1">
        <f>_xlfn.XLOOKUP(order_items[[#This Row],[order_id]],orders!A:A,orders!C:C)</f>
        <v>45420</v>
      </c>
      <c r="D8490" s="3" t="str">
        <f>YEAR(order_items[[#This Row],[Date]])&amp;"-"&amp;TEXT(MONTH(order_items[[#This Row],[Date]]),"00")</f>
        <v>2024-05</v>
      </c>
      <c r="E8490" s="1" t="str">
        <f>_xlfn.XLOOKUP(order_items[[#This Row],[product_id]],products!A:A,products!C:C)</f>
        <v>Outdoor &amp; Sports</v>
      </c>
      <c r="F8490" t="s">
        <v>1050</v>
      </c>
      <c r="G8490" t="s">
        <v>917</v>
      </c>
      <c r="H8490">
        <v>19</v>
      </c>
      <c r="I8490">
        <v>272.42</v>
      </c>
      <c r="J8490" s="2">
        <v>0</v>
      </c>
    </row>
    <row r="8491" spans="1:10" x14ac:dyDescent="0.2">
      <c r="A8491" t="s">
        <v>14114</v>
      </c>
      <c r="B8491" t="s">
        <v>14115</v>
      </c>
      <c r="C8491" s="1">
        <f>_xlfn.XLOOKUP(order_items[[#This Row],[order_id]],orders!A:A,orders!C:C)</f>
        <v>44939</v>
      </c>
      <c r="D8491" s="3" t="str">
        <f>YEAR(order_items[[#This Row],[Date]])&amp;"-"&amp;TEXT(MONTH(order_items[[#This Row],[Date]]),"00")</f>
        <v>2023-01</v>
      </c>
      <c r="E8491" s="1" t="str">
        <f>_xlfn.XLOOKUP(order_items[[#This Row],[product_id]],products!A:A,products!C:C)</f>
        <v>Home &amp; Kitchen</v>
      </c>
      <c r="F8491" t="s">
        <v>1048</v>
      </c>
      <c r="G8491" t="s">
        <v>1122</v>
      </c>
      <c r="H8491">
        <v>5</v>
      </c>
      <c r="I8491">
        <v>515.64</v>
      </c>
      <c r="J8491" s="2">
        <v>0.1</v>
      </c>
    </row>
    <row r="8492" spans="1:10" x14ac:dyDescent="0.2">
      <c r="A8492" t="s">
        <v>14116</v>
      </c>
      <c r="B8492" t="s">
        <v>14115</v>
      </c>
      <c r="C8492" s="1">
        <f>_xlfn.XLOOKUP(order_items[[#This Row],[order_id]],orders!A:A,orders!C:C)</f>
        <v>44939</v>
      </c>
      <c r="D8492" s="3" t="str">
        <f>YEAR(order_items[[#This Row],[Date]])&amp;"-"&amp;TEXT(MONTH(order_items[[#This Row],[Date]]),"00")</f>
        <v>2023-01</v>
      </c>
      <c r="E8492" s="1" t="str">
        <f>_xlfn.XLOOKUP(order_items[[#This Row],[product_id]],products!A:A,products!C:C)</f>
        <v>Electronics</v>
      </c>
      <c r="F8492" t="s">
        <v>943</v>
      </c>
      <c r="G8492" t="s">
        <v>917</v>
      </c>
      <c r="H8492">
        <v>13</v>
      </c>
      <c r="I8492">
        <v>152.97999999999999</v>
      </c>
      <c r="J8492" s="2">
        <v>0</v>
      </c>
    </row>
    <row r="8493" spans="1:10" x14ac:dyDescent="0.2">
      <c r="A8493" t="s">
        <v>14117</v>
      </c>
      <c r="B8493" t="s">
        <v>14115</v>
      </c>
      <c r="C8493" s="1">
        <f>_xlfn.XLOOKUP(order_items[[#This Row],[order_id]],orders!A:A,orders!C:C)</f>
        <v>44939</v>
      </c>
      <c r="D8493" s="3" t="str">
        <f>YEAR(order_items[[#This Row],[Date]])&amp;"-"&amp;TEXT(MONTH(order_items[[#This Row],[Date]]),"00")</f>
        <v>2023-01</v>
      </c>
      <c r="E8493" s="1" t="str">
        <f>_xlfn.XLOOKUP(order_items[[#This Row],[product_id]],products!A:A,products!C:C)</f>
        <v>Health &amp; Beauty</v>
      </c>
      <c r="F8493" t="s">
        <v>1053</v>
      </c>
      <c r="G8493" t="s">
        <v>1122</v>
      </c>
      <c r="H8493">
        <v>13</v>
      </c>
      <c r="I8493">
        <v>200.07</v>
      </c>
      <c r="J8493" s="2">
        <v>0</v>
      </c>
    </row>
    <row r="8494" spans="1:10" x14ac:dyDescent="0.2">
      <c r="A8494" t="s">
        <v>14118</v>
      </c>
      <c r="B8494" t="s">
        <v>14115</v>
      </c>
      <c r="C8494" s="1">
        <f>_xlfn.XLOOKUP(order_items[[#This Row],[order_id]],orders!A:A,orders!C:C)</f>
        <v>44939</v>
      </c>
      <c r="D8494" s="3" t="str">
        <f>YEAR(order_items[[#This Row],[Date]])&amp;"-"&amp;TEXT(MONTH(order_items[[#This Row],[Date]]),"00")</f>
        <v>2023-01</v>
      </c>
      <c r="E8494" s="1" t="str">
        <f>_xlfn.XLOOKUP(order_items[[#This Row],[product_id]],products!A:A,products!C:C)</f>
        <v>Outdoor &amp; Sports</v>
      </c>
      <c r="F8494" t="s">
        <v>1082</v>
      </c>
      <c r="G8494" t="s">
        <v>1080</v>
      </c>
      <c r="H8494">
        <v>3</v>
      </c>
      <c r="I8494">
        <v>292.56</v>
      </c>
      <c r="J8494" s="2">
        <v>0</v>
      </c>
    </row>
    <row r="8495" spans="1:10" x14ac:dyDescent="0.2">
      <c r="A8495" t="s">
        <v>14119</v>
      </c>
      <c r="B8495" t="s">
        <v>14120</v>
      </c>
      <c r="C8495" s="1">
        <f>_xlfn.XLOOKUP(order_items[[#This Row],[order_id]],orders!A:A,orders!C:C)</f>
        <v>45056</v>
      </c>
      <c r="D8495" s="3" t="str">
        <f>YEAR(order_items[[#This Row],[Date]])&amp;"-"&amp;TEXT(MONTH(order_items[[#This Row],[Date]]),"00")</f>
        <v>2023-05</v>
      </c>
      <c r="E8495" s="1" t="str">
        <f>_xlfn.XLOOKUP(order_items[[#This Row],[product_id]],products!A:A,products!C:C)</f>
        <v>Health &amp; Beauty</v>
      </c>
      <c r="F8495" t="s">
        <v>957</v>
      </c>
      <c r="G8495" t="s">
        <v>1054</v>
      </c>
      <c r="H8495">
        <v>5</v>
      </c>
      <c r="I8495">
        <v>191.24</v>
      </c>
      <c r="J8495" s="2">
        <v>0.05</v>
      </c>
    </row>
    <row r="8496" spans="1:10" x14ac:dyDescent="0.2">
      <c r="A8496" t="s">
        <v>14121</v>
      </c>
      <c r="B8496" t="s">
        <v>14122</v>
      </c>
      <c r="C8496" s="1">
        <f>_xlfn.XLOOKUP(order_items[[#This Row],[order_id]],orders!A:A,orders!C:C)</f>
        <v>45050</v>
      </c>
      <c r="D8496" s="3" t="str">
        <f>YEAR(order_items[[#This Row],[Date]])&amp;"-"&amp;TEXT(MONTH(order_items[[#This Row],[Date]]),"00")</f>
        <v>2023-05</v>
      </c>
      <c r="E8496" s="1" t="str">
        <f>_xlfn.XLOOKUP(order_items[[#This Row],[product_id]],products!A:A,products!C:C)</f>
        <v>Office Supplies</v>
      </c>
      <c r="F8496" t="s">
        <v>939</v>
      </c>
      <c r="G8496" t="s">
        <v>1080</v>
      </c>
      <c r="H8496">
        <v>1</v>
      </c>
      <c r="I8496">
        <v>528.29999999999995</v>
      </c>
      <c r="J8496" s="2">
        <v>0.15</v>
      </c>
    </row>
    <row r="8497" spans="1:10" x14ac:dyDescent="0.2">
      <c r="A8497" t="s">
        <v>14123</v>
      </c>
      <c r="B8497" t="s">
        <v>14122</v>
      </c>
      <c r="C8497" s="1">
        <f>_xlfn.XLOOKUP(order_items[[#This Row],[order_id]],orders!A:A,orders!C:C)</f>
        <v>45050</v>
      </c>
      <c r="D8497" s="3" t="str">
        <f>YEAR(order_items[[#This Row],[Date]])&amp;"-"&amp;TEXT(MONTH(order_items[[#This Row],[Date]]),"00")</f>
        <v>2023-05</v>
      </c>
      <c r="E8497" s="1" t="str">
        <f>_xlfn.XLOOKUP(order_items[[#This Row],[product_id]],products!A:A,products!C:C)</f>
        <v>Office Supplies</v>
      </c>
      <c r="F8497" t="s">
        <v>1036</v>
      </c>
      <c r="G8497" t="s">
        <v>1054</v>
      </c>
      <c r="H8497">
        <v>14</v>
      </c>
      <c r="I8497">
        <v>65.73</v>
      </c>
      <c r="J8497" s="2">
        <v>0</v>
      </c>
    </row>
    <row r="8498" spans="1:10" x14ac:dyDescent="0.2">
      <c r="A8498" t="s">
        <v>14124</v>
      </c>
      <c r="B8498" t="s">
        <v>14122</v>
      </c>
      <c r="C8498" s="1">
        <f>_xlfn.XLOOKUP(order_items[[#This Row],[order_id]],orders!A:A,orders!C:C)</f>
        <v>45050</v>
      </c>
      <c r="D8498" s="3" t="str">
        <f>YEAR(order_items[[#This Row],[Date]])&amp;"-"&amp;TEXT(MONTH(order_items[[#This Row],[Date]]),"00")</f>
        <v>2023-05</v>
      </c>
      <c r="E8498" s="1" t="str">
        <f>_xlfn.XLOOKUP(order_items[[#This Row],[product_id]],products!A:A,products!C:C)</f>
        <v>Health &amp; Beauty</v>
      </c>
      <c r="F8498" t="s">
        <v>996</v>
      </c>
      <c r="G8498" t="s">
        <v>1101</v>
      </c>
      <c r="H8498">
        <v>24</v>
      </c>
      <c r="I8498">
        <v>332.27</v>
      </c>
      <c r="J8498" s="2">
        <v>0</v>
      </c>
    </row>
    <row r="8499" spans="1:10" x14ac:dyDescent="0.2">
      <c r="A8499" t="s">
        <v>14125</v>
      </c>
      <c r="B8499" t="s">
        <v>14126</v>
      </c>
      <c r="C8499" s="1">
        <f>_xlfn.XLOOKUP(order_items[[#This Row],[order_id]],orders!A:A,orders!C:C)</f>
        <v>45126</v>
      </c>
      <c r="D8499" s="3" t="str">
        <f>YEAR(order_items[[#This Row],[Date]])&amp;"-"&amp;TEXT(MONTH(order_items[[#This Row],[Date]]),"00")</f>
        <v>2023-07</v>
      </c>
      <c r="E8499" s="1" t="str">
        <f>_xlfn.XLOOKUP(order_items[[#This Row],[product_id]],products!A:A,products!C:C)</f>
        <v>Outdoor &amp; Sports</v>
      </c>
      <c r="F8499" t="s">
        <v>966</v>
      </c>
      <c r="G8499" t="s">
        <v>1109</v>
      </c>
      <c r="H8499">
        <v>22</v>
      </c>
      <c r="I8499">
        <v>206.31</v>
      </c>
      <c r="J8499" s="2">
        <v>0</v>
      </c>
    </row>
    <row r="8500" spans="1:10" x14ac:dyDescent="0.2">
      <c r="A8500" t="s">
        <v>14127</v>
      </c>
      <c r="B8500" t="s">
        <v>14126</v>
      </c>
      <c r="C8500" s="1">
        <f>_xlfn.XLOOKUP(order_items[[#This Row],[order_id]],orders!A:A,orders!C:C)</f>
        <v>45126</v>
      </c>
      <c r="D8500" s="3" t="str">
        <f>YEAR(order_items[[#This Row],[Date]])&amp;"-"&amp;TEXT(MONTH(order_items[[#This Row],[Date]]),"00")</f>
        <v>2023-07</v>
      </c>
      <c r="E8500" s="1" t="str">
        <f>_xlfn.XLOOKUP(order_items[[#This Row],[product_id]],products!A:A,products!C:C)</f>
        <v>Health &amp; Beauty</v>
      </c>
      <c r="F8500" t="s">
        <v>1022</v>
      </c>
      <c r="G8500" t="s">
        <v>1115</v>
      </c>
      <c r="H8500">
        <v>8</v>
      </c>
      <c r="I8500">
        <v>462.13</v>
      </c>
      <c r="J8500" s="2">
        <v>0</v>
      </c>
    </row>
    <row r="8501" spans="1:10" x14ac:dyDescent="0.2">
      <c r="A8501" t="s">
        <v>14128</v>
      </c>
      <c r="B8501" t="s">
        <v>14126</v>
      </c>
      <c r="C8501" s="1">
        <f>_xlfn.XLOOKUP(order_items[[#This Row],[order_id]],orders!A:A,orders!C:C)</f>
        <v>45126</v>
      </c>
      <c r="D8501" s="3" t="str">
        <f>YEAR(order_items[[#This Row],[Date]])&amp;"-"&amp;TEXT(MONTH(order_items[[#This Row],[Date]]),"00")</f>
        <v>2023-07</v>
      </c>
      <c r="E8501" s="1" t="str">
        <f>_xlfn.XLOOKUP(order_items[[#This Row],[product_id]],products!A:A,products!C:C)</f>
        <v>Outdoor &amp; Sports</v>
      </c>
      <c r="F8501" t="s">
        <v>1065</v>
      </c>
      <c r="G8501" t="s">
        <v>917</v>
      </c>
      <c r="H8501">
        <v>10</v>
      </c>
      <c r="I8501">
        <v>323.27</v>
      </c>
      <c r="J8501" s="2">
        <v>0.05</v>
      </c>
    </row>
    <row r="8502" spans="1:10" x14ac:dyDescent="0.2">
      <c r="A8502" t="s">
        <v>14129</v>
      </c>
      <c r="B8502" t="s">
        <v>14126</v>
      </c>
      <c r="C8502" s="1">
        <f>_xlfn.XLOOKUP(order_items[[#This Row],[order_id]],orders!A:A,orders!C:C)</f>
        <v>45126</v>
      </c>
      <c r="D8502" s="3" t="str">
        <f>YEAR(order_items[[#This Row],[Date]])&amp;"-"&amp;TEXT(MONTH(order_items[[#This Row],[Date]]),"00")</f>
        <v>2023-07</v>
      </c>
      <c r="E8502" s="1" t="str">
        <f>_xlfn.XLOOKUP(order_items[[#This Row],[product_id]],products!A:A,products!C:C)</f>
        <v>Home &amp; Kitchen</v>
      </c>
      <c r="F8502" t="s">
        <v>1026</v>
      </c>
      <c r="G8502" t="s">
        <v>1119</v>
      </c>
      <c r="H8502">
        <v>10</v>
      </c>
      <c r="I8502">
        <v>261.29000000000002</v>
      </c>
      <c r="J8502" s="2">
        <v>0.05</v>
      </c>
    </row>
    <row r="8503" spans="1:10" x14ac:dyDescent="0.2">
      <c r="A8503" t="s">
        <v>14130</v>
      </c>
      <c r="B8503" t="s">
        <v>14131</v>
      </c>
      <c r="C8503" s="1">
        <f>_xlfn.XLOOKUP(order_items[[#This Row],[order_id]],orders!A:A,orders!C:C)</f>
        <v>45175</v>
      </c>
      <c r="D8503" s="3" t="str">
        <f>YEAR(order_items[[#This Row],[Date]])&amp;"-"&amp;TEXT(MONTH(order_items[[#This Row],[Date]]),"00")</f>
        <v>2023-09</v>
      </c>
      <c r="E8503" s="1" t="str">
        <f>_xlfn.XLOOKUP(order_items[[#This Row],[product_id]],products!A:A,products!C:C)</f>
        <v>Office Supplies</v>
      </c>
      <c r="F8503" t="s">
        <v>928</v>
      </c>
      <c r="G8503" t="s">
        <v>1009</v>
      </c>
      <c r="H8503">
        <v>1</v>
      </c>
      <c r="I8503">
        <v>532.79</v>
      </c>
      <c r="J8503" s="2">
        <v>0</v>
      </c>
    </row>
    <row r="8504" spans="1:10" x14ac:dyDescent="0.2">
      <c r="A8504" t="s">
        <v>14132</v>
      </c>
      <c r="B8504" t="s">
        <v>14131</v>
      </c>
      <c r="C8504" s="1">
        <f>_xlfn.XLOOKUP(order_items[[#This Row],[order_id]],orders!A:A,orders!C:C)</f>
        <v>45175</v>
      </c>
      <c r="D8504" s="3" t="str">
        <f>YEAR(order_items[[#This Row],[Date]])&amp;"-"&amp;TEXT(MONTH(order_items[[#This Row],[Date]]),"00")</f>
        <v>2023-09</v>
      </c>
      <c r="E8504" s="1" t="str">
        <f>_xlfn.XLOOKUP(order_items[[#This Row],[product_id]],products!A:A,products!C:C)</f>
        <v>Electronics</v>
      </c>
      <c r="F8504" t="s">
        <v>1063</v>
      </c>
      <c r="G8504" t="s">
        <v>1054</v>
      </c>
      <c r="H8504">
        <v>9</v>
      </c>
      <c r="I8504">
        <v>401.64</v>
      </c>
      <c r="J8504" s="2">
        <v>0.1</v>
      </c>
    </row>
    <row r="8505" spans="1:10" x14ac:dyDescent="0.2">
      <c r="A8505" t="s">
        <v>14133</v>
      </c>
      <c r="B8505" t="s">
        <v>14131</v>
      </c>
      <c r="C8505" s="1">
        <f>_xlfn.XLOOKUP(order_items[[#This Row],[order_id]],orders!A:A,orders!C:C)</f>
        <v>45175</v>
      </c>
      <c r="D8505" s="3" t="str">
        <f>YEAR(order_items[[#This Row],[Date]])&amp;"-"&amp;TEXT(MONTH(order_items[[#This Row],[Date]]),"00")</f>
        <v>2023-09</v>
      </c>
      <c r="E8505" s="1" t="str">
        <f>_xlfn.XLOOKUP(order_items[[#This Row],[product_id]],products!A:A,products!C:C)</f>
        <v>Outdoor &amp; Sports</v>
      </c>
      <c r="F8505" t="s">
        <v>984</v>
      </c>
      <c r="G8505" t="s">
        <v>1115</v>
      </c>
      <c r="H8505">
        <v>20</v>
      </c>
      <c r="I8505">
        <v>21.12</v>
      </c>
      <c r="J8505" s="2">
        <v>0</v>
      </c>
    </row>
    <row r="8506" spans="1:10" x14ac:dyDescent="0.2">
      <c r="A8506" t="s">
        <v>14134</v>
      </c>
      <c r="B8506" t="s">
        <v>14135</v>
      </c>
      <c r="C8506" s="1">
        <f>_xlfn.XLOOKUP(order_items[[#This Row],[order_id]],orders!A:A,orders!C:C)</f>
        <v>45269</v>
      </c>
      <c r="D8506" s="3" t="str">
        <f>YEAR(order_items[[#This Row],[Date]])&amp;"-"&amp;TEXT(MONTH(order_items[[#This Row],[Date]]),"00")</f>
        <v>2023-12</v>
      </c>
      <c r="E8506" s="1" t="str">
        <f>_xlfn.XLOOKUP(order_items[[#This Row],[product_id]],products!A:A,products!C:C)</f>
        <v>Health &amp; Beauty</v>
      </c>
      <c r="F8506" t="s">
        <v>1111</v>
      </c>
      <c r="G8506" t="s">
        <v>1122</v>
      </c>
      <c r="H8506">
        <v>1</v>
      </c>
      <c r="I8506">
        <v>358.28</v>
      </c>
      <c r="J8506" s="2">
        <v>0</v>
      </c>
    </row>
    <row r="8507" spans="1:10" x14ac:dyDescent="0.2">
      <c r="A8507" t="s">
        <v>14136</v>
      </c>
      <c r="B8507" t="s">
        <v>14137</v>
      </c>
      <c r="C8507" s="1">
        <f>_xlfn.XLOOKUP(order_items[[#This Row],[order_id]],orders!A:A,orders!C:C)</f>
        <v>45147</v>
      </c>
      <c r="D8507" s="3" t="str">
        <f>YEAR(order_items[[#This Row],[Date]])&amp;"-"&amp;TEXT(MONTH(order_items[[#This Row],[Date]]),"00")</f>
        <v>2023-08</v>
      </c>
      <c r="E8507" s="1" t="str">
        <f>_xlfn.XLOOKUP(order_items[[#This Row],[product_id]],products!A:A,products!C:C)</f>
        <v>Office Supplies</v>
      </c>
      <c r="F8507" t="s">
        <v>1097</v>
      </c>
      <c r="G8507" t="s">
        <v>1101</v>
      </c>
      <c r="H8507">
        <v>14</v>
      </c>
      <c r="I8507">
        <v>398.25</v>
      </c>
      <c r="J8507" s="2">
        <v>0.05</v>
      </c>
    </row>
    <row r="8508" spans="1:10" x14ac:dyDescent="0.2">
      <c r="A8508" t="s">
        <v>14138</v>
      </c>
      <c r="B8508" t="s">
        <v>14137</v>
      </c>
      <c r="C8508" s="1">
        <f>_xlfn.XLOOKUP(order_items[[#This Row],[order_id]],orders!A:A,orders!C:C)</f>
        <v>45147</v>
      </c>
      <c r="D8508" s="3" t="str">
        <f>YEAR(order_items[[#This Row],[Date]])&amp;"-"&amp;TEXT(MONTH(order_items[[#This Row],[Date]]),"00")</f>
        <v>2023-08</v>
      </c>
      <c r="E8508" s="1" t="str">
        <f>_xlfn.XLOOKUP(order_items[[#This Row],[product_id]],products!A:A,products!C:C)</f>
        <v>Outdoor &amp; Sports</v>
      </c>
      <c r="F8508" t="s">
        <v>1108</v>
      </c>
      <c r="G8508" t="s">
        <v>1115</v>
      </c>
      <c r="H8508">
        <v>16</v>
      </c>
      <c r="I8508">
        <v>62.47</v>
      </c>
    </row>
    <row r="8509" spans="1:10" x14ac:dyDescent="0.2">
      <c r="A8509" t="s">
        <v>14139</v>
      </c>
      <c r="B8509" t="s">
        <v>14137</v>
      </c>
      <c r="C8509" s="1">
        <f>_xlfn.XLOOKUP(order_items[[#This Row],[order_id]],orders!A:A,orders!C:C)</f>
        <v>45147</v>
      </c>
      <c r="D8509" s="3" t="str">
        <f>YEAR(order_items[[#This Row],[Date]])&amp;"-"&amp;TEXT(MONTH(order_items[[#This Row],[Date]]),"00")</f>
        <v>2023-08</v>
      </c>
      <c r="E8509" s="1" t="str">
        <f>_xlfn.XLOOKUP(order_items[[#This Row],[product_id]],products!A:A,products!C:C)</f>
        <v>Home &amp; Kitchen</v>
      </c>
      <c r="F8509" t="s">
        <v>1031</v>
      </c>
      <c r="G8509" t="s">
        <v>1009</v>
      </c>
      <c r="H8509">
        <v>9</v>
      </c>
      <c r="I8509">
        <v>323.06</v>
      </c>
      <c r="J8509" s="2">
        <v>0</v>
      </c>
    </row>
    <row r="8510" spans="1:10" x14ac:dyDescent="0.2">
      <c r="A8510" t="s">
        <v>14140</v>
      </c>
      <c r="B8510" t="s">
        <v>14141</v>
      </c>
      <c r="C8510" s="1">
        <f>_xlfn.XLOOKUP(order_items[[#This Row],[order_id]],orders!A:A,orders!C:C)</f>
        <v>45114</v>
      </c>
      <c r="D8510" s="3" t="str">
        <f>YEAR(order_items[[#This Row],[Date]])&amp;"-"&amp;TEXT(MONTH(order_items[[#This Row],[Date]]),"00")</f>
        <v>2023-07</v>
      </c>
      <c r="E8510" s="1" t="str">
        <f>_xlfn.XLOOKUP(order_items[[#This Row],[product_id]],products!A:A,products!C:C)</f>
        <v>Outdoor &amp; Sports</v>
      </c>
      <c r="F8510" t="s">
        <v>1032</v>
      </c>
      <c r="G8510" t="s">
        <v>1109</v>
      </c>
      <c r="H8510">
        <v>18</v>
      </c>
      <c r="I8510">
        <v>41.57</v>
      </c>
      <c r="J8510" s="2">
        <v>0</v>
      </c>
    </row>
    <row r="8511" spans="1:10" x14ac:dyDescent="0.2">
      <c r="A8511" t="s">
        <v>14142</v>
      </c>
      <c r="B8511" t="s">
        <v>14141</v>
      </c>
      <c r="C8511" s="1">
        <f>_xlfn.XLOOKUP(order_items[[#This Row],[order_id]],orders!A:A,orders!C:C)</f>
        <v>45114</v>
      </c>
      <c r="D8511" s="3" t="str">
        <f>YEAR(order_items[[#This Row],[Date]])&amp;"-"&amp;TEXT(MONTH(order_items[[#This Row],[Date]]),"00")</f>
        <v>2023-07</v>
      </c>
      <c r="E8511" s="1" t="str">
        <f>_xlfn.XLOOKUP(order_items[[#This Row],[product_id]],products!A:A,products!C:C)</f>
        <v>Outdoor &amp; Sports</v>
      </c>
      <c r="F8511" t="s">
        <v>1069</v>
      </c>
      <c r="G8511" t="s">
        <v>1054</v>
      </c>
      <c r="H8511">
        <v>12</v>
      </c>
      <c r="I8511">
        <v>312.25</v>
      </c>
      <c r="J8511" s="2">
        <v>0</v>
      </c>
    </row>
    <row r="8512" spans="1:10" x14ac:dyDescent="0.2">
      <c r="A8512" t="s">
        <v>14143</v>
      </c>
      <c r="B8512" t="s">
        <v>14141</v>
      </c>
      <c r="C8512" s="1">
        <f>_xlfn.XLOOKUP(order_items[[#This Row],[order_id]],orders!A:A,orders!C:C)</f>
        <v>45114</v>
      </c>
      <c r="D8512" s="3" t="str">
        <f>YEAR(order_items[[#This Row],[Date]])&amp;"-"&amp;TEXT(MONTH(order_items[[#This Row],[Date]]),"00")</f>
        <v>2023-07</v>
      </c>
      <c r="E8512" s="1" t="str">
        <f>_xlfn.XLOOKUP(order_items[[#This Row],[product_id]],products!A:A,products!C:C)</f>
        <v>Health &amp; Beauty</v>
      </c>
      <c r="F8512" t="s">
        <v>997</v>
      </c>
      <c r="G8512" t="s">
        <v>1115</v>
      </c>
      <c r="H8512">
        <v>13</v>
      </c>
      <c r="I8512">
        <v>272.63</v>
      </c>
    </row>
    <row r="8513" spans="1:10" x14ac:dyDescent="0.2">
      <c r="A8513" t="s">
        <v>14144</v>
      </c>
      <c r="B8513" t="s">
        <v>14145</v>
      </c>
      <c r="C8513" s="1">
        <f>_xlfn.XLOOKUP(order_items[[#This Row],[order_id]],orders!A:A,orders!C:C)</f>
        <v>45246</v>
      </c>
      <c r="D8513" s="3" t="str">
        <f>YEAR(order_items[[#This Row],[Date]])&amp;"-"&amp;TEXT(MONTH(order_items[[#This Row],[Date]]),"00")</f>
        <v>2023-11</v>
      </c>
      <c r="E8513" s="1" t="str">
        <f>_xlfn.XLOOKUP(order_items[[#This Row],[product_id]],products!A:A,products!C:C)</f>
        <v>Home &amp; Kitchen</v>
      </c>
      <c r="F8513" t="s">
        <v>1038</v>
      </c>
      <c r="G8513" t="s">
        <v>1054</v>
      </c>
      <c r="H8513">
        <v>9</v>
      </c>
      <c r="I8513">
        <v>121.55</v>
      </c>
      <c r="J8513" s="2">
        <v>0.05</v>
      </c>
    </row>
    <row r="8514" spans="1:10" x14ac:dyDescent="0.2">
      <c r="A8514" t="s">
        <v>14146</v>
      </c>
      <c r="B8514" t="s">
        <v>14147</v>
      </c>
      <c r="C8514" s="1">
        <f>_xlfn.XLOOKUP(order_items[[#This Row],[order_id]],orders!A:A,orders!C:C)</f>
        <v>45528</v>
      </c>
      <c r="D8514" s="3" t="str">
        <f>YEAR(order_items[[#This Row],[Date]])&amp;"-"&amp;TEXT(MONTH(order_items[[#This Row],[Date]]),"00")</f>
        <v>2024-08</v>
      </c>
      <c r="E8514" s="1" t="str">
        <f>_xlfn.XLOOKUP(order_items[[#This Row],[product_id]],products!A:A,products!C:C)</f>
        <v>Home &amp; Kitchen</v>
      </c>
      <c r="F8514" t="s">
        <v>925</v>
      </c>
      <c r="G8514" t="s">
        <v>1115</v>
      </c>
      <c r="H8514">
        <v>11</v>
      </c>
      <c r="I8514">
        <v>218.39</v>
      </c>
      <c r="J8514" s="2">
        <v>0</v>
      </c>
    </row>
    <row r="8515" spans="1:10" x14ac:dyDescent="0.2">
      <c r="A8515" t="s">
        <v>14148</v>
      </c>
      <c r="B8515" t="s">
        <v>14147</v>
      </c>
      <c r="C8515" s="1">
        <f>_xlfn.XLOOKUP(order_items[[#This Row],[order_id]],orders!A:A,orders!C:C)</f>
        <v>45528</v>
      </c>
      <c r="D8515" s="3" t="str">
        <f>YEAR(order_items[[#This Row],[Date]])&amp;"-"&amp;TEXT(MONTH(order_items[[#This Row],[Date]]),"00")</f>
        <v>2024-08</v>
      </c>
      <c r="E8515" s="1" t="str">
        <f>_xlfn.XLOOKUP(order_items[[#This Row],[product_id]],products!A:A,products!C:C)</f>
        <v>Electronics</v>
      </c>
      <c r="F8515" t="s">
        <v>1116</v>
      </c>
      <c r="G8515" t="s">
        <v>1115</v>
      </c>
      <c r="H8515">
        <v>21</v>
      </c>
      <c r="I8515">
        <v>193.17</v>
      </c>
      <c r="J8515" s="2">
        <v>0</v>
      </c>
    </row>
    <row r="8516" spans="1:10" x14ac:dyDescent="0.2">
      <c r="A8516" t="s">
        <v>14149</v>
      </c>
      <c r="B8516" t="s">
        <v>14150</v>
      </c>
      <c r="C8516" s="1">
        <f>_xlfn.XLOOKUP(order_items[[#This Row],[order_id]],orders!A:A,orders!C:C)</f>
        <v>45127</v>
      </c>
      <c r="D8516" s="3" t="str">
        <f>YEAR(order_items[[#This Row],[Date]])&amp;"-"&amp;TEXT(MONTH(order_items[[#This Row],[Date]]),"00")</f>
        <v>2023-07</v>
      </c>
      <c r="E8516" s="1" t="str">
        <f>_xlfn.XLOOKUP(order_items[[#This Row],[product_id]],products!A:A,products!C:C)</f>
        <v>Outdoor &amp; Sports</v>
      </c>
      <c r="F8516" t="s">
        <v>1091</v>
      </c>
      <c r="G8516" t="s">
        <v>1109</v>
      </c>
      <c r="H8516">
        <v>22</v>
      </c>
      <c r="I8516">
        <v>220.15</v>
      </c>
      <c r="J8516" s="2">
        <v>0.1</v>
      </c>
    </row>
    <row r="8517" spans="1:10" x14ac:dyDescent="0.2">
      <c r="A8517" t="s">
        <v>14151</v>
      </c>
      <c r="B8517" t="s">
        <v>14150</v>
      </c>
      <c r="C8517" s="1">
        <f>_xlfn.XLOOKUP(order_items[[#This Row],[order_id]],orders!A:A,orders!C:C)</f>
        <v>45127</v>
      </c>
      <c r="D8517" s="3" t="str">
        <f>YEAR(order_items[[#This Row],[Date]])&amp;"-"&amp;TEXT(MONTH(order_items[[#This Row],[Date]]),"00")</f>
        <v>2023-07</v>
      </c>
      <c r="E8517" s="1" t="str">
        <f>_xlfn.XLOOKUP(order_items[[#This Row],[product_id]],products!A:A,products!C:C)</f>
        <v>Office Supplies</v>
      </c>
      <c r="F8517" t="s">
        <v>918</v>
      </c>
      <c r="G8517" t="s">
        <v>917</v>
      </c>
      <c r="H8517">
        <v>2</v>
      </c>
      <c r="I8517">
        <v>195.47</v>
      </c>
      <c r="J8517" s="2">
        <v>0.05</v>
      </c>
    </row>
    <row r="8518" spans="1:10" x14ac:dyDescent="0.2">
      <c r="A8518" t="s">
        <v>14152</v>
      </c>
      <c r="B8518" t="s">
        <v>14153</v>
      </c>
      <c r="C8518" s="1">
        <f>_xlfn.XLOOKUP(order_items[[#This Row],[order_id]],orders!A:A,orders!C:C)</f>
        <v>45440</v>
      </c>
      <c r="D8518" s="3" t="str">
        <f>YEAR(order_items[[#This Row],[Date]])&amp;"-"&amp;TEXT(MONTH(order_items[[#This Row],[Date]]),"00")</f>
        <v>2024-05</v>
      </c>
      <c r="E8518" s="1" t="str">
        <f>_xlfn.XLOOKUP(order_items[[#This Row],[product_id]],products!A:A,products!C:C)</f>
        <v>Office Supplies</v>
      </c>
      <c r="F8518" t="s">
        <v>1083</v>
      </c>
      <c r="G8518" t="s">
        <v>1122</v>
      </c>
      <c r="H8518">
        <v>17</v>
      </c>
      <c r="I8518">
        <v>386.19</v>
      </c>
      <c r="J8518" s="2">
        <v>0.1</v>
      </c>
    </row>
    <row r="8519" spans="1:10" x14ac:dyDescent="0.2">
      <c r="A8519" t="s">
        <v>14154</v>
      </c>
      <c r="B8519" t="s">
        <v>14155</v>
      </c>
      <c r="C8519" s="1">
        <f>_xlfn.XLOOKUP(order_items[[#This Row],[order_id]],orders!A:A,orders!C:C)</f>
        <v>45295</v>
      </c>
      <c r="D8519" s="3" t="str">
        <f>YEAR(order_items[[#This Row],[Date]])&amp;"-"&amp;TEXT(MONTH(order_items[[#This Row],[Date]]),"00")</f>
        <v>2024-01</v>
      </c>
      <c r="E8519" s="1" t="str">
        <f>_xlfn.XLOOKUP(order_items[[#This Row],[product_id]],products!A:A,products!C:C)</f>
        <v>Office Supplies</v>
      </c>
      <c r="F8519" t="s">
        <v>934</v>
      </c>
      <c r="G8519" t="s">
        <v>1101</v>
      </c>
      <c r="H8519">
        <v>5</v>
      </c>
      <c r="I8519">
        <v>379.14</v>
      </c>
      <c r="J8519" s="2">
        <v>0</v>
      </c>
    </row>
    <row r="8520" spans="1:10" x14ac:dyDescent="0.2">
      <c r="A8520" t="s">
        <v>14156</v>
      </c>
      <c r="B8520" t="s">
        <v>14155</v>
      </c>
      <c r="C8520" s="1">
        <f>_xlfn.XLOOKUP(order_items[[#This Row],[order_id]],orders!A:A,orders!C:C)</f>
        <v>45295</v>
      </c>
      <c r="D8520" s="3" t="str">
        <f>YEAR(order_items[[#This Row],[Date]])&amp;"-"&amp;TEXT(MONTH(order_items[[#This Row],[Date]]),"00")</f>
        <v>2024-01</v>
      </c>
      <c r="E8520" s="1" t="str">
        <f>_xlfn.XLOOKUP(order_items[[#This Row],[product_id]],products!A:A,products!C:C)</f>
        <v>Office Supplies</v>
      </c>
      <c r="F8520" t="s">
        <v>1036</v>
      </c>
      <c r="G8520" t="s">
        <v>1080</v>
      </c>
      <c r="H8520">
        <v>8</v>
      </c>
      <c r="I8520">
        <v>65.73</v>
      </c>
      <c r="J8520" s="2">
        <v>0</v>
      </c>
    </row>
    <row r="8521" spans="1:10" x14ac:dyDescent="0.2">
      <c r="A8521" t="s">
        <v>14157</v>
      </c>
      <c r="B8521" t="s">
        <v>14155</v>
      </c>
      <c r="C8521" s="1">
        <f>_xlfn.XLOOKUP(order_items[[#This Row],[order_id]],orders!A:A,orders!C:C)</f>
        <v>45295</v>
      </c>
      <c r="D8521" s="3" t="str">
        <f>YEAR(order_items[[#This Row],[Date]])&amp;"-"&amp;TEXT(MONTH(order_items[[#This Row],[Date]]),"00")</f>
        <v>2024-01</v>
      </c>
      <c r="E8521" s="1" t="str">
        <f>_xlfn.XLOOKUP(order_items[[#This Row],[product_id]],products!A:A,products!C:C)</f>
        <v>Health &amp; Beauty</v>
      </c>
      <c r="F8521" t="s">
        <v>1125</v>
      </c>
      <c r="G8521" t="s">
        <v>1054</v>
      </c>
      <c r="H8521">
        <v>3</v>
      </c>
      <c r="I8521">
        <v>322.11</v>
      </c>
      <c r="J8521" s="2">
        <v>0.1</v>
      </c>
    </row>
    <row r="8522" spans="1:10" x14ac:dyDescent="0.2">
      <c r="A8522" t="s">
        <v>14158</v>
      </c>
      <c r="B8522" t="s">
        <v>14155</v>
      </c>
      <c r="C8522" s="1">
        <f>_xlfn.XLOOKUP(order_items[[#This Row],[order_id]],orders!A:A,orders!C:C)</f>
        <v>45295</v>
      </c>
      <c r="D8522" s="3" t="str">
        <f>YEAR(order_items[[#This Row],[Date]])&amp;"-"&amp;TEXT(MONTH(order_items[[#This Row],[Date]]),"00")</f>
        <v>2024-01</v>
      </c>
      <c r="E8522" s="1" t="str">
        <f>_xlfn.XLOOKUP(order_items[[#This Row],[product_id]],products!A:A,products!C:C)</f>
        <v>Outdoor &amp; Sports</v>
      </c>
      <c r="F8522" t="s">
        <v>993</v>
      </c>
      <c r="G8522" t="s">
        <v>1080</v>
      </c>
      <c r="H8522">
        <v>10</v>
      </c>
      <c r="I8522">
        <v>219.99</v>
      </c>
      <c r="J8522" s="2">
        <v>0.1</v>
      </c>
    </row>
    <row r="8523" spans="1:10" x14ac:dyDescent="0.2">
      <c r="A8523" t="s">
        <v>14159</v>
      </c>
      <c r="B8523" t="s">
        <v>14160</v>
      </c>
      <c r="C8523" s="1">
        <f>_xlfn.XLOOKUP(order_items[[#This Row],[order_id]],orders!A:A,orders!C:C)</f>
        <v>45619</v>
      </c>
      <c r="D8523" s="3" t="str">
        <f>YEAR(order_items[[#This Row],[Date]])&amp;"-"&amp;TEXT(MONTH(order_items[[#This Row],[Date]]),"00")</f>
        <v>2024-11</v>
      </c>
      <c r="E8523" s="1" t="str">
        <f>_xlfn.XLOOKUP(order_items[[#This Row],[product_id]],products!A:A,products!C:C)</f>
        <v>Electronics</v>
      </c>
      <c r="F8523" t="s">
        <v>919</v>
      </c>
      <c r="G8523" t="s">
        <v>1054</v>
      </c>
      <c r="H8523">
        <v>12</v>
      </c>
      <c r="I8523">
        <v>167.05</v>
      </c>
      <c r="J8523" s="2">
        <v>0.1</v>
      </c>
    </row>
    <row r="8524" spans="1:10" x14ac:dyDescent="0.2">
      <c r="A8524" t="s">
        <v>14161</v>
      </c>
      <c r="B8524" t="s">
        <v>14162</v>
      </c>
      <c r="C8524" s="1">
        <f>_xlfn.XLOOKUP(order_items[[#This Row],[order_id]],orders!A:A,orders!C:C)</f>
        <v>45439</v>
      </c>
      <c r="D8524" s="3" t="str">
        <f>YEAR(order_items[[#This Row],[Date]])&amp;"-"&amp;TEXT(MONTH(order_items[[#This Row],[Date]]),"00")</f>
        <v>2024-05</v>
      </c>
      <c r="E8524" s="1" t="str">
        <f>_xlfn.XLOOKUP(order_items[[#This Row],[product_id]],products!A:A,products!C:C)</f>
        <v>Electronics</v>
      </c>
      <c r="F8524" t="s">
        <v>973</v>
      </c>
      <c r="G8524" t="s">
        <v>1122</v>
      </c>
      <c r="H8524">
        <v>23</v>
      </c>
      <c r="I8524">
        <v>237.27</v>
      </c>
      <c r="J8524" s="2">
        <v>0.05</v>
      </c>
    </row>
    <row r="8525" spans="1:10" x14ac:dyDescent="0.2">
      <c r="A8525" t="s">
        <v>14163</v>
      </c>
      <c r="B8525" t="s">
        <v>14162</v>
      </c>
      <c r="C8525" s="1">
        <f>_xlfn.XLOOKUP(order_items[[#This Row],[order_id]],orders!A:A,orders!C:C)</f>
        <v>45439</v>
      </c>
      <c r="D8525" s="3" t="str">
        <f>YEAR(order_items[[#This Row],[Date]])&amp;"-"&amp;TEXT(MONTH(order_items[[#This Row],[Date]]),"00")</f>
        <v>2024-05</v>
      </c>
      <c r="E8525" s="1" t="str">
        <f>_xlfn.XLOOKUP(order_items[[#This Row],[product_id]],products!A:A,products!C:C)</f>
        <v>Health &amp; Beauty</v>
      </c>
      <c r="F8525" t="s">
        <v>1028</v>
      </c>
      <c r="G8525" t="s">
        <v>1119</v>
      </c>
      <c r="H8525">
        <v>24</v>
      </c>
      <c r="I8525">
        <v>96.64</v>
      </c>
      <c r="J8525" s="2">
        <v>0</v>
      </c>
    </row>
    <row r="8526" spans="1:10" x14ac:dyDescent="0.2">
      <c r="A8526" t="s">
        <v>14164</v>
      </c>
      <c r="B8526" t="s">
        <v>14162</v>
      </c>
      <c r="C8526" s="1">
        <f>_xlfn.XLOOKUP(order_items[[#This Row],[order_id]],orders!A:A,orders!C:C)</f>
        <v>45439</v>
      </c>
      <c r="D8526" s="3" t="str">
        <f>YEAR(order_items[[#This Row],[Date]])&amp;"-"&amp;TEXT(MONTH(order_items[[#This Row],[Date]]),"00")</f>
        <v>2024-05</v>
      </c>
      <c r="E8526" s="1" t="str">
        <f>_xlfn.XLOOKUP(order_items[[#This Row],[product_id]],products!A:A,products!C:C)</f>
        <v>Health &amp; Beauty</v>
      </c>
      <c r="F8526" t="s">
        <v>1042</v>
      </c>
      <c r="G8526" t="s">
        <v>1080</v>
      </c>
      <c r="H8526">
        <v>16</v>
      </c>
      <c r="I8526">
        <v>272.76</v>
      </c>
      <c r="J8526" s="2">
        <v>0</v>
      </c>
    </row>
    <row r="8527" spans="1:10" x14ac:dyDescent="0.2">
      <c r="A8527" t="s">
        <v>14165</v>
      </c>
      <c r="B8527" t="s">
        <v>14166</v>
      </c>
      <c r="C8527" s="1">
        <f>_xlfn.XLOOKUP(order_items[[#This Row],[order_id]],orders!A:A,orders!C:C)</f>
        <v>45508</v>
      </c>
      <c r="D8527" s="3" t="str">
        <f>YEAR(order_items[[#This Row],[Date]])&amp;"-"&amp;TEXT(MONTH(order_items[[#This Row],[Date]]),"00")</f>
        <v>2024-08</v>
      </c>
      <c r="E8527" s="1" t="str">
        <f>_xlfn.XLOOKUP(order_items[[#This Row],[product_id]],products!A:A,products!C:C)</f>
        <v>Electronics</v>
      </c>
      <c r="F8527" t="s">
        <v>1076</v>
      </c>
      <c r="G8527" t="s">
        <v>1080</v>
      </c>
      <c r="H8527">
        <v>11</v>
      </c>
      <c r="I8527">
        <v>76.56</v>
      </c>
      <c r="J8527" s="2">
        <v>0</v>
      </c>
    </row>
    <row r="8528" spans="1:10" x14ac:dyDescent="0.2">
      <c r="A8528" t="s">
        <v>14167</v>
      </c>
      <c r="B8528" t="s">
        <v>14166</v>
      </c>
      <c r="C8528" s="1">
        <f>_xlfn.XLOOKUP(order_items[[#This Row],[order_id]],orders!A:A,orders!C:C)</f>
        <v>45508</v>
      </c>
      <c r="D8528" s="3" t="str">
        <f>YEAR(order_items[[#This Row],[Date]])&amp;"-"&amp;TEXT(MONTH(order_items[[#This Row],[Date]]),"00")</f>
        <v>2024-08</v>
      </c>
      <c r="E8528" s="1" t="str">
        <f>_xlfn.XLOOKUP(order_items[[#This Row],[product_id]],products!A:A,products!C:C)</f>
        <v>Outdoor &amp; Sports</v>
      </c>
      <c r="F8528" t="s">
        <v>1108</v>
      </c>
      <c r="G8528" t="s">
        <v>1115</v>
      </c>
      <c r="H8528">
        <v>9</v>
      </c>
      <c r="I8528">
        <v>62.47</v>
      </c>
      <c r="J8528" s="2">
        <v>0.05</v>
      </c>
    </row>
    <row r="8529" spans="1:10" x14ac:dyDescent="0.2">
      <c r="A8529" t="s">
        <v>14168</v>
      </c>
      <c r="B8529" t="s">
        <v>14169</v>
      </c>
      <c r="C8529" s="1">
        <f>_xlfn.XLOOKUP(order_items[[#This Row],[order_id]],orders!A:A,orders!C:C)</f>
        <v>45458</v>
      </c>
      <c r="D8529" s="3" t="str">
        <f>YEAR(order_items[[#This Row],[Date]])&amp;"-"&amp;TEXT(MONTH(order_items[[#This Row],[Date]]),"00")</f>
        <v>2024-06</v>
      </c>
      <c r="E8529" s="1" t="str">
        <f>_xlfn.XLOOKUP(order_items[[#This Row],[product_id]],products!A:A,products!C:C)</f>
        <v>Health &amp; Beauty</v>
      </c>
      <c r="F8529" t="s">
        <v>1053</v>
      </c>
      <c r="G8529" t="s">
        <v>1080</v>
      </c>
      <c r="H8529">
        <v>23</v>
      </c>
      <c r="I8529">
        <v>200.07</v>
      </c>
      <c r="J8529" s="2">
        <v>0</v>
      </c>
    </row>
    <row r="8530" spans="1:10" x14ac:dyDescent="0.2">
      <c r="A8530" t="s">
        <v>14170</v>
      </c>
      <c r="B8530" t="s">
        <v>14171</v>
      </c>
      <c r="C8530" s="1">
        <f>_xlfn.XLOOKUP(order_items[[#This Row],[order_id]],orders!A:A,orders!C:C)</f>
        <v>45262</v>
      </c>
      <c r="D8530" s="3" t="str">
        <f>YEAR(order_items[[#This Row],[Date]])&amp;"-"&amp;TEXT(MONTH(order_items[[#This Row],[Date]]),"00")</f>
        <v>2023-12</v>
      </c>
      <c r="E8530" s="1" t="str">
        <f>_xlfn.XLOOKUP(order_items[[#This Row],[product_id]],products!A:A,products!C:C)</f>
        <v>Electronics</v>
      </c>
      <c r="F8530" t="s">
        <v>1033</v>
      </c>
      <c r="G8530" t="s">
        <v>1119</v>
      </c>
      <c r="H8530">
        <v>11</v>
      </c>
      <c r="I8530">
        <v>163.53</v>
      </c>
      <c r="J8530" s="2">
        <v>0.15</v>
      </c>
    </row>
    <row r="8531" spans="1:10" x14ac:dyDescent="0.2">
      <c r="A8531" t="s">
        <v>14172</v>
      </c>
      <c r="B8531" t="s">
        <v>14171</v>
      </c>
      <c r="C8531" s="1">
        <f>_xlfn.XLOOKUP(order_items[[#This Row],[order_id]],orders!A:A,orders!C:C)</f>
        <v>45262</v>
      </c>
      <c r="D8531" s="3" t="str">
        <f>YEAR(order_items[[#This Row],[Date]])&amp;"-"&amp;TEXT(MONTH(order_items[[#This Row],[Date]]),"00")</f>
        <v>2023-12</v>
      </c>
      <c r="E8531" s="1" t="str">
        <f>_xlfn.XLOOKUP(order_items[[#This Row],[product_id]],products!A:A,products!C:C)</f>
        <v>Health &amp; Beauty</v>
      </c>
      <c r="F8531" t="s">
        <v>920</v>
      </c>
      <c r="G8531" t="s">
        <v>1122</v>
      </c>
      <c r="H8531">
        <v>24</v>
      </c>
      <c r="I8531">
        <v>188.62</v>
      </c>
      <c r="J8531" s="2">
        <v>0.15</v>
      </c>
    </row>
    <row r="8532" spans="1:10" x14ac:dyDescent="0.2">
      <c r="A8532" t="s">
        <v>14173</v>
      </c>
      <c r="B8532" t="s">
        <v>14174</v>
      </c>
      <c r="C8532" s="1">
        <f>_xlfn.XLOOKUP(order_items[[#This Row],[order_id]],orders!A:A,orders!C:C)</f>
        <v>45259</v>
      </c>
      <c r="D8532" s="3" t="str">
        <f>YEAR(order_items[[#This Row],[Date]])&amp;"-"&amp;TEXT(MONTH(order_items[[#This Row],[Date]]),"00")</f>
        <v>2023-11</v>
      </c>
      <c r="E8532" s="1" t="str">
        <f>_xlfn.XLOOKUP(order_items[[#This Row],[product_id]],products!A:A,products!C:C)</f>
        <v>Outdoor &amp; Sports</v>
      </c>
      <c r="F8532" t="s">
        <v>1106</v>
      </c>
      <c r="G8532" t="s">
        <v>1009</v>
      </c>
      <c r="H8532">
        <v>13</v>
      </c>
      <c r="I8532">
        <v>294.41000000000003</v>
      </c>
      <c r="J8532" s="2">
        <v>0</v>
      </c>
    </row>
    <row r="8533" spans="1:10" x14ac:dyDescent="0.2">
      <c r="A8533" t="s">
        <v>14175</v>
      </c>
      <c r="B8533" t="s">
        <v>14176</v>
      </c>
      <c r="C8533" s="1">
        <f>_xlfn.XLOOKUP(order_items[[#This Row],[order_id]],orders!A:A,orders!C:C)</f>
        <v>45153</v>
      </c>
      <c r="D8533" s="3" t="str">
        <f>YEAR(order_items[[#This Row],[Date]])&amp;"-"&amp;TEXT(MONTH(order_items[[#This Row],[Date]]),"00")</f>
        <v>2023-08</v>
      </c>
      <c r="E8533" s="1" t="str">
        <f>_xlfn.XLOOKUP(order_items[[#This Row],[product_id]],products!A:A,products!C:C)</f>
        <v>Home &amp; Kitchen</v>
      </c>
      <c r="F8533" t="s">
        <v>1020</v>
      </c>
      <c r="G8533" t="s">
        <v>917</v>
      </c>
      <c r="H8533">
        <v>1</v>
      </c>
      <c r="I8533">
        <v>297.11</v>
      </c>
      <c r="J8533" s="2">
        <v>0.05</v>
      </c>
    </row>
    <row r="8534" spans="1:10" x14ac:dyDescent="0.2">
      <c r="A8534" t="s">
        <v>14177</v>
      </c>
      <c r="B8534" t="s">
        <v>14176</v>
      </c>
      <c r="C8534" s="1">
        <f>_xlfn.XLOOKUP(order_items[[#This Row],[order_id]],orders!A:A,orders!C:C)</f>
        <v>45153</v>
      </c>
      <c r="D8534" s="3" t="str">
        <f>YEAR(order_items[[#This Row],[Date]])&amp;"-"&amp;TEXT(MONTH(order_items[[#This Row],[Date]]),"00")</f>
        <v>2023-08</v>
      </c>
      <c r="E8534" s="1" t="str">
        <f>_xlfn.XLOOKUP(order_items[[#This Row],[product_id]],products!A:A,products!C:C)</f>
        <v>Outdoor &amp; Sports</v>
      </c>
      <c r="F8534" t="s">
        <v>993</v>
      </c>
      <c r="G8534" t="s">
        <v>1101</v>
      </c>
      <c r="H8534">
        <v>1</v>
      </c>
      <c r="I8534">
        <v>219.99</v>
      </c>
      <c r="J8534" s="2">
        <v>0</v>
      </c>
    </row>
    <row r="8535" spans="1:10" x14ac:dyDescent="0.2">
      <c r="A8535" t="s">
        <v>14178</v>
      </c>
      <c r="B8535" t="s">
        <v>14176</v>
      </c>
      <c r="C8535" s="1">
        <f>_xlfn.XLOOKUP(order_items[[#This Row],[order_id]],orders!A:A,orders!C:C)</f>
        <v>45153</v>
      </c>
      <c r="D8535" s="3" t="str">
        <f>YEAR(order_items[[#This Row],[Date]])&amp;"-"&amp;TEXT(MONTH(order_items[[#This Row],[Date]]),"00")</f>
        <v>2023-08</v>
      </c>
      <c r="E8535" s="1" t="str">
        <f>_xlfn.XLOOKUP(order_items[[#This Row],[product_id]],products!A:A,products!C:C)</f>
        <v>Office Supplies</v>
      </c>
      <c r="F8535" t="s">
        <v>1061</v>
      </c>
      <c r="G8535" t="s">
        <v>1122</v>
      </c>
      <c r="H8535">
        <v>5</v>
      </c>
      <c r="I8535">
        <v>50.53</v>
      </c>
    </row>
    <row r="8536" spans="1:10" x14ac:dyDescent="0.2">
      <c r="A8536" t="s">
        <v>14179</v>
      </c>
      <c r="B8536" t="s">
        <v>14176</v>
      </c>
      <c r="C8536" s="1">
        <f>_xlfn.XLOOKUP(order_items[[#This Row],[order_id]],orders!A:A,orders!C:C)</f>
        <v>45153</v>
      </c>
      <c r="D8536" s="3" t="str">
        <f>YEAR(order_items[[#This Row],[Date]])&amp;"-"&amp;TEXT(MONTH(order_items[[#This Row],[Date]]),"00")</f>
        <v>2023-08</v>
      </c>
      <c r="E8536" s="1" t="str">
        <f>_xlfn.XLOOKUP(order_items[[#This Row],[product_id]],products!A:A,products!C:C)</f>
        <v>Office Supplies</v>
      </c>
      <c r="F8536" t="s">
        <v>960</v>
      </c>
      <c r="G8536" t="s">
        <v>1009</v>
      </c>
      <c r="H8536">
        <v>11</v>
      </c>
      <c r="I8536">
        <v>175.54</v>
      </c>
      <c r="J8536" s="2">
        <v>0</v>
      </c>
    </row>
    <row r="8537" spans="1:10" x14ac:dyDescent="0.2">
      <c r="A8537" t="s">
        <v>14180</v>
      </c>
      <c r="B8537" t="s">
        <v>14181</v>
      </c>
      <c r="C8537" s="1">
        <f>_xlfn.XLOOKUP(order_items[[#This Row],[order_id]],orders!A:A,orders!C:C)</f>
        <v>45028</v>
      </c>
      <c r="D8537" s="3" t="str">
        <f>YEAR(order_items[[#This Row],[Date]])&amp;"-"&amp;TEXT(MONTH(order_items[[#This Row],[Date]]),"00")</f>
        <v>2023-04</v>
      </c>
      <c r="E8537" s="1" t="str">
        <f>_xlfn.XLOOKUP(order_items[[#This Row],[product_id]],products!A:A,products!C:C)</f>
        <v>Electronics</v>
      </c>
      <c r="F8537" t="s">
        <v>922</v>
      </c>
      <c r="G8537" t="s">
        <v>1115</v>
      </c>
      <c r="H8537">
        <v>23</v>
      </c>
      <c r="I8537">
        <v>4.7</v>
      </c>
      <c r="J8537" s="2">
        <v>0.05</v>
      </c>
    </row>
    <row r="8538" spans="1:10" x14ac:dyDescent="0.2">
      <c r="A8538" t="s">
        <v>14182</v>
      </c>
      <c r="B8538" t="s">
        <v>14181</v>
      </c>
      <c r="C8538" s="1">
        <f>_xlfn.XLOOKUP(order_items[[#This Row],[order_id]],orders!A:A,orders!C:C)</f>
        <v>45028</v>
      </c>
      <c r="D8538" s="3" t="str">
        <f>YEAR(order_items[[#This Row],[Date]])&amp;"-"&amp;TEXT(MONTH(order_items[[#This Row],[Date]]),"00")</f>
        <v>2023-04</v>
      </c>
      <c r="E8538" s="1" t="str">
        <f>_xlfn.XLOOKUP(order_items[[#This Row],[product_id]],products!A:A,products!C:C)</f>
        <v>Office Supplies</v>
      </c>
      <c r="F8538" t="s">
        <v>989</v>
      </c>
      <c r="G8538" t="s">
        <v>917</v>
      </c>
      <c r="H8538">
        <v>19</v>
      </c>
      <c r="I8538">
        <v>188.01</v>
      </c>
      <c r="J8538" s="2">
        <v>0.1</v>
      </c>
    </row>
    <row r="8539" spans="1:10" x14ac:dyDescent="0.2">
      <c r="A8539" t="s">
        <v>14183</v>
      </c>
      <c r="B8539" t="s">
        <v>14184</v>
      </c>
      <c r="C8539" s="1">
        <f>_xlfn.XLOOKUP(order_items[[#This Row],[order_id]],orders!A:A,orders!C:C)</f>
        <v>45127</v>
      </c>
      <c r="D8539" s="3" t="str">
        <f>YEAR(order_items[[#This Row],[Date]])&amp;"-"&amp;TEXT(MONTH(order_items[[#This Row],[Date]]),"00")</f>
        <v>2023-07</v>
      </c>
      <c r="E8539" s="1" t="str">
        <f>_xlfn.XLOOKUP(order_items[[#This Row],[product_id]],products!A:A,products!C:C)</f>
        <v>Electronics</v>
      </c>
      <c r="F8539" t="s">
        <v>1033</v>
      </c>
      <c r="G8539" t="s">
        <v>1109</v>
      </c>
      <c r="H8539">
        <v>21</v>
      </c>
      <c r="I8539">
        <v>163.53</v>
      </c>
      <c r="J8539" s="2">
        <v>0.05</v>
      </c>
    </row>
    <row r="8540" spans="1:10" x14ac:dyDescent="0.2">
      <c r="A8540" t="s">
        <v>14185</v>
      </c>
      <c r="B8540" t="s">
        <v>14184</v>
      </c>
      <c r="C8540" s="1">
        <f>_xlfn.XLOOKUP(order_items[[#This Row],[order_id]],orders!A:A,orders!C:C)</f>
        <v>45127</v>
      </c>
      <c r="D8540" s="3" t="str">
        <f>YEAR(order_items[[#This Row],[Date]])&amp;"-"&amp;TEXT(MONTH(order_items[[#This Row],[Date]]),"00")</f>
        <v>2023-07</v>
      </c>
      <c r="E8540" s="1" t="str">
        <f>_xlfn.XLOOKUP(order_items[[#This Row],[product_id]],products!A:A,products!C:C)</f>
        <v>Electronics</v>
      </c>
      <c r="F8540" t="s">
        <v>978</v>
      </c>
      <c r="G8540" t="s">
        <v>917</v>
      </c>
      <c r="H8540">
        <v>14</v>
      </c>
      <c r="I8540">
        <v>373.06</v>
      </c>
      <c r="J8540" s="2">
        <v>0</v>
      </c>
    </row>
    <row r="8541" spans="1:10" x14ac:dyDescent="0.2">
      <c r="A8541" t="s">
        <v>14186</v>
      </c>
      <c r="B8541" t="s">
        <v>14184</v>
      </c>
      <c r="C8541" s="1">
        <f>_xlfn.XLOOKUP(order_items[[#This Row],[order_id]],orders!A:A,orders!C:C)</f>
        <v>45127</v>
      </c>
      <c r="D8541" s="3" t="str">
        <f>YEAR(order_items[[#This Row],[Date]])&amp;"-"&amp;TEXT(MONTH(order_items[[#This Row],[Date]]),"00")</f>
        <v>2023-07</v>
      </c>
      <c r="E8541" s="1" t="str">
        <f>_xlfn.XLOOKUP(order_items[[#This Row],[product_id]],products!A:A,products!C:C)</f>
        <v>Office Supplies</v>
      </c>
      <c r="F8541" t="s">
        <v>930</v>
      </c>
      <c r="G8541" t="s">
        <v>1009</v>
      </c>
      <c r="H8541">
        <v>4</v>
      </c>
      <c r="I8541">
        <v>172.43</v>
      </c>
    </row>
    <row r="8542" spans="1:10" x14ac:dyDescent="0.2">
      <c r="A8542" t="s">
        <v>14187</v>
      </c>
      <c r="B8542" t="s">
        <v>14188</v>
      </c>
      <c r="C8542" s="1">
        <f>_xlfn.XLOOKUP(order_items[[#This Row],[order_id]],orders!A:A,orders!C:C)</f>
        <v>45239</v>
      </c>
      <c r="D8542" s="3" t="str">
        <f>YEAR(order_items[[#This Row],[Date]])&amp;"-"&amp;TEXT(MONTH(order_items[[#This Row],[Date]]),"00")</f>
        <v>2023-11</v>
      </c>
      <c r="E8542" s="1" t="str">
        <f>_xlfn.XLOOKUP(order_items[[#This Row],[product_id]],products!A:A,products!C:C)</f>
        <v>Office Supplies</v>
      </c>
      <c r="F8542" t="s">
        <v>934</v>
      </c>
      <c r="G8542" t="s">
        <v>1080</v>
      </c>
      <c r="H8542">
        <v>25</v>
      </c>
      <c r="I8542">
        <v>379.14</v>
      </c>
      <c r="J8542" s="2">
        <v>0</v>
      </c>
    </row>
    <row r="8543" spans="1:10" x14ac:dyDescent="0.2">
      <c r="A8543" t="s">
        <v>14189</v>
      </c>
      <c r="B8543" t="s">
        <v>14190</v>
      </c>
      <c r="C8543" s="1">
        <f>_xlfn.XLOOKUP(order_items[[#This Row],[order_id]],orders!A:A,orders!C:C)</f>
        <v>45197</v>
      </c>
      <c r="D8543" s="3" t="str">
        <f>YEAR(order_items[[#This Row],[Date]])&amp;"-"&amp;TEXT(MONTH(order_items[[#This Row],[Date]]),"00")</f>
        <v>2023-09</v>
      </c>
      <c r="E8543" s="1" t="str">
        <f>_xlfn.XLOOKUP(order_items[[#This Row],[product_id]],products!A:A,products!C:C)</f>
        <v>Health &amp; Beauty</v>
      </c>
      <c r="F8543" t="s">
        <v>947</v>
      </c>
      <c r="G8543" t="s">
        <v>1115</v>
      </c>
      <c r="H8543">
        <v>6</v>
      </c>
      <c r="I8543">
        <v>323.72000000000003</v>
      </c>
      <c r="J8543" s="2">
        <v>0.05</v>
      </c>
    </row>
    <row r="8544" spans="1:10" x14ac:dyDescent="0.2">
      <c r="A8544" t="s">
        <v>14191</v>
      </c>
      <c r="B8544" t="s">
        <v>14192</v>
      </c>
      <c r="C8544" s="1">
        <f>_xlfn.XLOOKUP(order_items[[#This Row],[order_id]],orders!A:A,orders!C:C)</f>
        <v>45017</v>
      </c>
      <c r="D8544" s="3" t="str">
        <f>YEAR(order_items[[#This Row],[Date]])&amp;"-"&amp;TEXT(MONTH(order_items[[#This Row],[Date]]),"00")</f>
        <v>2023-04</v>
      </c>
      <c r="E8544" s="1" t="str">
        <f>_xlfn.XLOOKUP(order_items[[#This Row],[product_id]],products!A:A,products!C:C)</f>
        <v>Health &amp; Beauty</v>
      </c>
      <c r="F8544" t="s">
        <v>996</v>
      </c>
      <c r="G8544" t="s">
        <v>1119</v>
      </c>
      <c r="H8544">
        <v>9</v>
      </c>
      <c r="I8544">
        <v>332.27</v>
      </c>
      <c r="J8544" s="2">
        <v>0.05</v>
      </c>
    </row>
    <row r="8545" spans="1:10" x14ac:dyDescent="0.2">
      <c r="A8545" t="s">
        <v>14193</v>
      </c>
      <c r="B8545" t="s">
        <v>14192</v>
      </c>
      <c r="C8545" s="1">
        <f>_xlfn.XLOOKUP(order_items[[#This Row],[order_id]],orders!A:A,orders!C:C)</f>
        <v>45017</v>
      </c>
      <c r="D8545" s="3" t="str">
        <f>YEAR(order_items[[#This Row],[Date]])&amp;"-"&amp;TEXT(MONTH(order_items[[#This Row],[Date]]),"00")</f>
        <v>2023-04</v>
      </c>
      <c r="E8545" s="1" t="str">
        <f>_xlfn.XLOOKUP(order_items[[#This Row],[product_id]],products!A:A,products!C:C)</f>
        <v>Outdoor &amp; Sports</v>
      </c>
      <c r="F8545" t="s">
        <v>1094</v>
      </c>
      <c r="G8545" t="s">
        <v>1101</v>
      </c>
      <c r="H8545">
        <v>4</v>
      </c>
      <c r="I8545">
        <v>540.58000000000004</v>
      </c>
      <c r="J8545" s="2">
        <v>0.05</v>
      </c>
    </row>
    <row r="8546" spans="1:10" x14ac:dyDescent="0.2">
      <c r="A8546" t="s">
        <v>14194</v>
      </c>
      <c r="B8546" t="s">
        <v>14192</v>
      </c>
      <c r="C8546" s="1">
        <f>_xlfn.XLOOKUP(order_items[[#This Row],[order_id]],orders!A:A,orders!C:C)</f>
        <v>45017</v>
      </c>
      <c r="D8546" s="3" t="str">
        <f>YEAR(order_items[[#This Row],[Date]])&amp;"-"&amp;TEXT(MONTH(order_items[[#This Row],[Date]]),"00")</f>
        <v>2023-04</v>
      </c>
      <c r="E8546" s="1" t="str">
        <f>_xlfn.XLOOKUP(order_items[[#This Row],[product_id]],products!A:A,products!C:C)</f>
        <v>Electronics</v>
      </c>
      <c r="F8546" t="s">
        <v>1112</v>
      </c>
      <c r="G8546" t="s">
        <v>1101</v>
      </c>
      <c r="H8546">
        <v>7</v>
      </c>
      <c r="I8546">
        <v>129.59</v>
      </c>
      <c r="J8546" s="2">
        <v>0.1</v>
      </c>
    </row>
    <row r="8547" spans="1:10" x14ac:dyDescent="0.2">
      <c r="A8547" t="s">
        <v>14195</v>
      </c>
      <c r="B8547" t="s">
        <v>14192</v>
      </c>
      <c r="C8547" s="1">
        <f>_xlfn.XLOOKUP(order_items[[#This Row],[order_id]],orders!A:A,orders!C:C)</f>
        <v>45017</v>
      </c>
      <c r="D8547" s="3" t="str">
        <f>YEAR(order_items[[#This Row],[Date]])&amp;"-"&amp;TEXT(MONTH(order_items[[#This Row],[Date]]),"00")</f>
        <v>2023-04</v>
      </c>
      <c r="E8547" s="1" t="str">
        <f>_xlfn.XLOOKUP(order_items[[#This Row],[product_id]],products!A:A,products!C:C)</f>
        <v>Office Supplies</v>
      </c>
      <c r="F8547" t="s">
        <v>1061</v>
      </c>
      <c r="G8547" t="s">
        <v>1120</v>
      </c>
      <c r="H8547">
        <v>22</v>
      </c>
      <c r="I8547">
        <v>50.53</v>
      </c>
      <c r="J8547" s="2">
        <v>0</v>
      </c>
    </row>
    <row r="8548" spans="1:10" x14ac:dyDescent="0.2">
      <c r="A8548" t="s">
        <v>14196</v>
      </c>
      <c r="B8548" t="s">
        <v>14197</v>
      </c>
      <c r="C8548" s="1">
        <f>_xlfn.XLOOKUP(order_items[[#This Row],[order_id]],orders!A:A,orders!C:C)</f>
        <v>45089</v>
      </c>
      <c r="D8548" s="3" t="str">
        <f>YEAR(order_items[[#This Row],[Date]])&amp;"-"&amp;TEXT(MONTH(order_items[[#This Row],[Date]]),"00")</f>
        <v>2023-06</v>
      </c>
      <c r="E8548" s="1" t="str">
        <f>_xlfn.XLOOKUP(order_items[[#This Row],[product_id]],products!A:A,products!C:C)</f>
        <v>Electronics</v>
      </c>
      <c r="F8548" t="s">
        <v>1070</v>
      </c>
      <c r="G8548" t="s">
        <v>1009</v>
      </c>
      <c r="H8548">
        <v>18</v>
      </c>
      <c r="I8548">
        <v>358.06</v>
      </c>
      <c r="J8548" s="2">
        <v>0</v>
      </c>
    </row>
    <row r="8549" spans="1:10" x14ac:dyDescent="0.2">
      <c r="A8549" t="s">
        <v>14198</v>
      </c>
      <c r="B8549" t="s">
        <v>14199</v>
      </c>
      <c r="C8549" s="1">
        <f>_xlfn.XLOOKUP(order_items[[#This Row],[order_id]],orders!A:A,orders!C:C)</f>
        <v>45295</v>
      </c>
      <c r="D8549" s="3" t="str">
        <f>YEAR(order_items[[#This Row],[Date]])&amp;"-"&amp;TEXT(MONTH(order_items[[#This Row],[Date]]),"00")</f>
        <v>2024-01</v>
      </c>
      <c r="E8549" s="1" t="str">
        <f>_xlfn.XLOOKUP(order_items[[#This Row],[product_id]],products!A:A,products!C:C)</f>
        <v>Electronics</v>
      </c>
      <c r="F8549" t="s">
        <v>978</v>
      </c>
      <c r="G8549" t="s">
        <v>1122</v>
      </c>
      <c r="H8549">
        <v>19</v>
      </c>
      <c r="I8549">
        <v>373.06</v>
      </c>
      <c r="J8549" s="2">
        <v>0.1</v>
      </c>
    </row>
    <row r="8550" spans="1:10" x14ac:dyDescent="0.2">
      <c r="A8550" t="s">
        <v>14200</v>
      </c>
      <c r="B8550" t="s">
        <v>14201</v>
      </c>
      <c r="C8550" s="1">
        <f>_xlfn.XLOOKUP(order_items[[#This Row],[order_id]],orders!A:A,orders!C:C)</f>
        <v>45080</v>
      </c>
      <c r="D8550" s="3" t="str">
        <f>YEAR(order_items[[#This Row],[Date]])&amp;"-"&amp;TEXT(MONTH(order_items[[#This Row],[Date]]),"00")</f>
        <v>2023-06</v>
      </c>
      <c r="E8550" s="1" t="str">
        <f>_xlfn.XLOOKUP(order_items[[#This Row],[product_id]],products!A:A,products!C:C)</f>
        <v>Health &amp; Beauty</v>
      </c>
      <c r="F8550" t="s">
        <v>957</v>
      </c>
      <c r="G8550" t="s">
        <v>1119</v>
      </c>
      <c r="H8550">
        <v>21</v>
      </c>
      <c r="I8550">
        <v>191.24</v>
      </c>
      <c r="J8550" s="2">
        <v>0</v>
      </c>
    </row>
    <row r="8551" spans="1:10" x14ac:dyDescent="0.2">
      <c r="A8551" t="s">
        <v>14202</v>
      </c>
      <c r="B8551" t="s">
        <v>14201</v>
      </c>
      <c r="C8551" s="1">
        <f>_xlfn.XLOOKUP(order_items[[#This Row],[order_id]],orders!A:A,orders!C:C)</f>
        <v>45080</v>
      </c>
      <c r="D8551" s="3" t="str">
        <f>YEAR(order_items[[#This Row],[Date]])&amp;"-"&amp;TEXT(MONTH(order_items[[#This Row],[Date]]),"00")</f>
        <v>2023-06</v>
      </c>
      <c r="E8551" s="1" t="str">
        <f>_xlfn.XLOOKUP(order_items[[#This Row],[product_id]],products!A:A,products!C:C)</f>
        <v>Electronics</v>
      </c>
      <c r="F8551" t="s">
        <v>1102</v>
      </c>
      <c r="G8551" t="s">
        <v>1080</v>
      </c>
      <c r="H8551">
        <v>13</v>
      </c>
      <c r="I8551">
        <v>61.4</v>
      </c>
      <c r="J8551" s="2">
        <v>0.1</v>
      </c>
    </row>
    <row r="8552" spans="1:10" x14ac:dyDescent="0.2">
      <c r="A8552" t="s">
        <v>14203</v>
      </c>
      <c r="B8552" t="s">
        <v>14201</v>
      </c>
      <c r="C8552" s="1">
        <f>_xlfn.XLOOKUP(order_items[[#This Row],[order_id]],orders!A:A,orders!C:C)</f>
        <v>45080</v>
      </c>
      <c r="D8552" s="3" t="str">
        <f>YEAR(order_items[[#This Row],[Date]])&amp;"-"&amp;TEXT(MONTH(order_items[[#This Row],[Date]]),"00")</f>
        <v>2023-06</v>
      </c>
      <c r="E8552" s="1" t="str">
        <f>_xlfn.XLOOKUP(order_items[[#This Row],[product_id]],products!A:A,products!C:C)</f>
        <v>Home &amp; Kitchen</v>
      </c>
      <c r="F8552" t="s">
        <v>971</v>
      </c>
      <c r="G8552" t="s">
        <v>1122</v>
      </c>
      <c r="H8552">
        <v>13</v>
      </c>
      <c r="I8552">
        <v>253.72</v>
      </c>
      <c r="J8552" s="2">
        <v>0</v>
      </c>
    </row>
    <row r="8553" spans="1:10" x14ac:dyDescent="0.2">
      <c r="A8553" t="s">
        <v>14204</v>
      </c>
      <c r="B8553" t="s">
        <v>14201</v>
      </c>
      <c r="C8553" s="1">
        <f>_xlfn.XLOOKUP(order_items[[#This Row],[order_id]],orders!A:A,orders!C:C)</f>
        <v>45080</v>
      </c>
      <c r="D8553" s="3" t="str">
        <f>YEAR(order_items[[#This Row],[Date]])&amp;"-"&amp;TEXT(MONTH(order_items[[#This Row],[Date]]),"00")</f>
        <v>2023-06</v>
      </c>
      <c r="E8553" s="1" t="str">
        <f>_xlfn.XLOOKUP(order_items[[#This Row],[product_id]],products!A:A,products!C:C)</f>
        <v>Office Supplies</v>
      </c>
      <c r="F8553" t="s">
        <v>1061</v>
      </c>
      <c r="G8553" t="s">
        <v>1115</v>
      </c>
      <c r="H8553">
        <v>21</v>
      </c>
      <c r="I8553">
        <v>50.53</v>
      </c>
      <c r="J8553" s="2">
        <v>0</v>
      </c>
    </row>
    <row r="8554" spans="1:10" x14ac:dyDescent="0.2">
      <c r="A8554" t="s">
        <v>14205</v>
      </c>
      <c r="B8554" t="s">
        <v>14206</v>
      </c>
      <c r="C8554" s="1">
        <f>_xlfn.XLOOKUP(order_items[[#This Row],[order_id]],orders!A:A,orders!C:C)</f>
        <v>45565</v>
      </c>
      <c r="D8554" s="3" t="str">
        <f>YEAR(order_items[[#This Row],[Date]])&amp;"-"&amp;TEXT(MONTH(order_items[[#This Row],[Date]]),"00")</f>
        <v>2024-09</v>
      </c>
      <c r="E8554" s="1" t="str">
        <f>_xlfn.XLOOKUP(order_items[[#This Row],[product_id]],products!A:A,products!C:C)</f>
        <v>Electronics</v>
      </c>
      <c r="F8554" t="s">
        <v>1074</v>
      </c>
      <c r="G8554" t="s">
        <v>1109</v>
      </c>
      <c r="H8554">
        <v>2</v>
      </c>
      <c r="I8554">
        <v>37.479999999999997</v>
      </c>
      <c r="J8554" s="2">
        <v>0</v>
      </c>
    </row>
    <row r="8555" spans="1:10" x14ac:dyDescent="0.2">
      <c r="A8555" t="s">
        <v>14207</v>
      </c>
      <c r="B8555" t="s">
        <v>14206</v>
      </c>
      <c r="C8555" s="1">
        <f>_xlfn.XLOOKUP(order_items[[#This Row],[order_id]],orders!A:A,orders!C:C)</f>
        <v>45565</v>
      </c>
      <c r="D8555" s="3" t="str">
        <f>YEAR(order_items[[#This Row],[Date]])&amp;"-"&amp;TEXT(MONTH(order_items[[#This Row],[Date]]),"00")</f>
        <v>2024-09</v>
      </c>
      <c r="E8555" s="1" t="str">
        <f>_xlfn.XLOOKUP(order_items[[#This Row],[product_id]],products!A:A,products!C:C)</f>
        <v>Health &amp; Beauty</v>
      </c>
      <c r="F8555" t="s">
        <v>980</v>
      </c>
      <c r="G8555" t="s">
        <v>1119</v>
      </c>
      <c r="H8555">
        <v>14</v>
      </c>
      <c r="I8555">
        <v>377.95</v>
      </c>
      <c r="J8555" s="2">
        <v>0.1</v>
      </c>
    </row>
    <row r="8556" spans="1:10" x14ac:dyDescent="0.2">
      <c r="A8556" t="s">
        <v>14208</v>
      </c>
      <c r="B8556" t="s">
        <v>14209</v>
      </c>
      <c r="C8556" s="1">
        <f>_xlfn.XLOOKUP(order_items[[#This Row],[order_id]],orders!A:A,orders!C:C)</f>
        <v>45291</v>
      </c>
      <c r="D8556" s="3" t="str">
        <f>YEAR(order_items[[#This Row],[Date]])&amp;"-"&amp;TEXT(MONTH(order_items[[#This Row],[Date]]),"00")</f>
        <v>2023-12</v>
      </c>
      <c r="E8556" s="1" t="str">
        <f>_xlfn.XLOOKUP(order_items[[#This Row],[product_id]],products!A:A,products!C:C)</f>
        <v>Home &amp; Kitchen</v>
      </c>
      <c r="F8556" t="s">
        <v>949</v>
      </c>
      <c r="G8556" t="s">
        <v>1009</v>
      </c>
      <c r="H8556">
        <v>17</v>
      </c>
      <c r="I8556">
        <v>505.56</v>
      </c>
      <c r="J8556" s="2">
        <v>0</v>
      </c>
    </row>
    <row r="8557" spans="1:10" x14ac:dyDescent="0.2">
      <c r="A8557" t="s">
        <v>14210</v>
      </c>
      <c r="B8557" t="s">
        <v>14211</v>
      </c>
      <c r="C8557" s="1">
        <f>_xlfn.XLOOKUP(order_items[[#This Row],[order_id]],orders!A:A,orders!C:C)</f>
        <v>44953</v>
      </c>
      <c r="D8557" s="3" t="str">
        <f>YEAR(order_items[[#This Row],[Date]])&amp;"-"&amp;TEXT(MONTH(order_items[[#This Row],[Date]]),"00")</f>
        <v>2023-01</v>
      </c>
      <c r="E8557" s="1" t="str">
        <f>_xlfn.XLOOKUP(order_items[[#This Row],[product_id]],products!A:A,products!C:C)</f>
        <v>Outdoor &amp; Sports</v>
      </c>
      <c r="F8557" t="s">
        <v>1057</v>
      </c>
      <c r="G8557" t="s">
        <v>1119</v>
      </c>
      <c r="H8557">
        <v>19</v>
      </c>
      <c r="I8557">
        <v>152.62</v>
      </c>
      <c r="J8557" s="2">
        <v>0.05</v>
      </c>
    </row>
    <row r="8558" spans="1:10" x14ac:dyDescent="0.2">
      <c r="A8558" t="s">
        <v>14212</v>
      </c>
      <c r="B8558" t="s">
        <v>14211</v>
      </c>
      <c r="C8558" s="1">
        <f>_xlfn.XLOOKUP(order_items[[#This Row],[order_id]],orders!A:A,orders!C:C)</f>
        <v>44953</v>
      </c>
      <c r="D8558" s="3" t="str">
        <f>YEAR(order_items[[#This Row],[Date]])&amp;"-"&amp;TEXT(MONTH(order_items[[#This Row],[Date]]),"00")</f>
        <v>2023-01</v>
      </c>
      <c r="E8558" s="1" t="str">
        <f>_xlfn.XLOOKUP(order_items[[#This Row],[product_id]],products!A:A,products!C:C)</f>
        <v>Health &amp; Beauty</v>
      </c>
      <c r="F8558" t="s">
        <v>965</v>
      </c>
      <c r="G8558" t="s">
        <v>917</v>
      </c>
      <c r="H8558">
        <v>15</v>
      </c>
      <c r="I8558">
        <v>382.04</v>
      </c>
      <c r="J8558" s="2">
        <v>0</v>
      </c>
    </row>
    <row r="8559" spans="1:10" x14ac:dyDescent="0.2">
      <c r="A8559" t="s">
        <v>14213</v>
      </c>
      <c r="B8559" t="s">
        <v>14211</v>
      </c>
      <c r="C8559" s="1">
        <f>_xlfn.XLOOKUP(order_items[[#This Row],[order_id]],orders!A:A,orders!C:C)</f>
        <v>44953</v>
      </c>
      <c r="D8559" s="3" t="str">
        <f>YEAR(order_items[[#This Row],[Date]])&amp;"-"&amp;TEXT(MONTH(order_items[[#This Row],[Date]]),"00")</f>
        <v>2023-01</v>
      </c>
      <c r="E8559" s="1" t="str">
        <f>_xlfn.XLOOKUP(order_items[[#This Row],[product_id]],products!A:A,products!C:C)</f>
        <v>Health &amp; Beauty</v>
      </c>
      <c r="F8559" t="s">
        <v>999</v>
      </c>
      <c r="G8559" t="s">
        <v>1009</v>
      </c>
      <c r="H8559">
        <v>7</v>
      </c>
      <c r="I8559">
        <v>321.41000000000003</v>
      </c>
      <c r="J8559" s="2">
        <v>0</v>
      </c>
    </row>
    <row r="8560" spans="1:10" x14ac:dyDescent="0.2">
      <c r="A8560" t="s">
        <v>14214</v>
      </c>
      <c r="B8560" t="s">
        <v>14211</v>
      </c>
      <c r="C8560" s="1">
        <f>_xlfn.XLOOKUP(order_items[[#This Row],[order_id]],orders!A:A,orders!C:C)</f>
        <v>44953</v>
      </c>
      <c r="D8560" s="3" t="str">
        <f>YEAR(order_items[[#This Row],[Date]])&amp;"-"&amp;TEXT(MONTH(order_items[[#This Row],[Date]]),"00")</f>
        <v>2023-01</v>
      </c>
      <c r="E8560" s="1" t="str">
        <f>_xlfn.XLOOKUP(order_items[[#This Row],[product_id]],products!A:A,products!C:C)</f>
        <v>Health &amp; Beauty</v>
      </c>
      <c r="F8560" t="s">
        <v>974</v>
      </c>
      <c r="G8560" t="s">
        <v>1120</v>
      </c>
      <c r="H8560">
        <v>1</v>
      </c>
      <c r="I8560">
        <v>289.44</v>
      </c>
      <c r="J8560" s="2">
        <v>0</v>
      </c>
    </row>
    <row r="8561" spans="1:10" x14ac:dyDescent="0.2">
      <c r="A8561" t="s">
        <v>14215</v>
      </c>
      <c r="B8561" t="s">
        <v>14216</v>
      </c>
      <c r="C8561" s="1">
        <f>_xlfn.XLOOKUP(order_items[[#This Row],[order_id]],orders!A:A,orders!C:C)</f>
        <v>45395</v>
      </c>
      <c r="D8561" s="3" t="str">
        <f>YEAR(order_items[[#This Row],[Date]])&amp;"-"&amp;TEXT(MONTH(order_items[[#This Row],[Date]]),"00")</f>
        <v>2024-04</v>
      </c>
      <c r="E8561" s="1" t="str">
        <f>_xlfn.XLOOKUP(order_items[[#This Row],[product_id]],products!A:A,products!C:C)</f>
        <v>Electronics</v>
      </c>
      <c r="F8561" t="s">
        <v>1074</v>
      </c>
      <c r="G8561" t="s">
        <v>1119</v>
      </c>
      <c r="H8561">
        <v>14</v>
      </c>
      <c r="I8561">
        <v>37.479999999999997</v>
      </c>
      <c r="J8561" s="2">
        <v>0.15</v>
      </c>
    </row>
    <row r="8562" spans="1:10" x14ac:dyDescent="0.2">
      <c r="A8562" t="s">
        <v>14217</v>
      </c>
      <c r="B8562" t="s">
        <v>14218</v>
      </c>
      <c r="C8562" s="1">
        <f>_xlfn.XLOOKUP(order_items[[#This Row],[order_id]],orders!A:A,orders!C:C)</f>
        <v>45529</v>
      </c>
      <c r="D8562" s="3" t="str">
        <f>YEAR(order_items[[#This Row],[Date]])&amp;"-"&amp;TEXT(MONTH(order_items[[#This Row],[Date]]),"00")</f>
        <v>2024-08</v>
      </c>
      <c r="E8562" s="1" t="str">
        <f>_xlfn.XLOOKUP(order_items[[#This Row],[product_id]],products!A:A,products!C:C)</f>
        <v>Office Supplies</v>
      </c>
      <c r="F8562" t="s">
        <v>1061</v>
      </c>
      <c r="G8562" t="s">
        <v>1115</v>
      </c>
      <c r="H8562">
        <v>2</v>
      </c>
      <c r="I8562">
        <v>50.53</v>
      </c>
      <c r="J8562" s="2">
        <v>0.15</v>
      </c>
    </row>
    <row r="8563" spans="1:10" x14ac:dyDescent="0.2">
      <c r="A8563" t="s">
        <v>14219</v>
      </c>
      <c r="B8563" t="s">
        <v>14218</v>
      </c>
      <c r="C8563" s="1">
        <f>_xlfn.XLOOKUP(order_items[[#This Row],[order_id]],orders!A:A,orders!C:C)</f>
        <v>45529</v>
      </c>
      <c r="D8563" s="3" t="str">
        <f>YEAR(order_items[[#This Row],[Date]])&amp;"-"&amp;TEXT(MONTH(order_items[[#This Row],[Date]]),"00")</f>
        <v>2024-08</v>
      </c>
      <c r="E8563" s="1" t="str">
        <f>_xlfn.XLOOKUP(order_items[[#This Row],[product_id]],products!A:A,products!C:C)</f>
        <v>Outdoor &amp; Sports</v>
      </c>
      <c r="F8563" t="s">
        <v>1041</v>
      </c>
      <c r="G8563" t="s">
        <v>917</v>
      </c>
      <c r="H8563">
        <v>17</v>
      </c>
      <c r="I8563">
        <v>161.86000000000001</v>
      </c>
      <c r="J8563" s="2">
        <v>0.1</v>
      </c>
    </row>
    <row r="8564" spans="1:10" x14ac:dyDescent="0.2">
      <c r="A8564" t="s">
        <v>14220</v>
      </c>
      <c r="B8564" t="s">
        <v>14218</v>
      </c>
      <c r="C8564" s="1">
        <f>_xlfn.XLOOKUP(order_items[[#This Row],[order_id]],orders!A:A,orders!C:C)</f>
        <v>45529</v>
      </c>
      <c r="D8564" s="3" t="str">
        <f>YEAR(order_items[[#This Row],[Date]])&amp;"-"&amp;TEXT(MONTH(order_items[[#This Row],[Date]]),"00")</f>
        <v>2024-08</v>
      </c>
      <c r="E8564" s="1" t="str">
        <f>_xlfn.XLOOKUP(order_items[[#This Row],[product_id]],products!A:A,products!C:C)</f>
        <v>Home &amp; Kitchen</v>
      </c>
      <c r="F8564" t="s">
        <v>1092</v>
      </c>
      <c r="G8564" t="s">
        <v>1120</v>
      </c>
      <c r="H8564">
        <v>5</v>
      </c>
      <c r="I8564">
        <v>190.51</v>
      </c>
      <c r="J8564" s="2">
        <v>0</v>
      </c>
    </row>
    <row r="8565" spans="1:10" x14ac:dyDescent="0.2">
      <c r="A8565" t="s">
        <v>14221</v>
      </c>
      <c r="B8565" t="s">
        <v>14222</v>
      </c>
      <c r="C8565" s="1">
        <f>_xlfn.XLOOKUP(order_items[[#This Row],[order_id]],orders!A:A,orders!C:C)</f>
        <v>45568</v>
      </c>
      <c r="D8565" s="3" t="str">
        <f>YEAR(order_items[[#This Row],[Date]])&amp;"-"&amp;TEXT(MONTH(order_items[[#This Row],[Date]]),"00")</f>
        <v>2024-10</v>
      </c>
      <c r="E8565" s="1" t="str">
        <f>_xlfn.XLOOKUP(order_items[[#This Row],[product_id]],products!A:A,products!C:C)</f>
        <v>Outdoor &amp; Sports</v>
      </c>
      <c r="F8565" t="s">
        <v>952</v>
      </c>
      <c r="G8565" t="s">
        <v>1122</v>
      </c>
      <c r="H8565">
        <v>6</v>
      </c>
      <c r="I8565">
        <v>230.33</v>
      </c>
      <c r="J8565" s="2">
        <v>0</v>
      </c>
    </row>
    <row r="8566" spans="1:10" x14ac:dyDescent="0.2">
      <c r="A8566" t="s">
        <v>14223</v>
      </c>
      <c r="B8566" t="s">
        <v>14224</v>
      </c>
      <c r="C8566" s="1">
        <f>_xlfn.XLOOKUP(order_items[[#This Row],[order_id]],orders!A:A,orders!C:C)</f>
        <v>45254</v>
      </c>
      <c r="D8566" s="3" t="str">
        <f>YEAR(order_items[[#This Row],[Date]])&amp;"-"&amp;TEXT(MONTH(order_items[[#This Row],[Date]]),"00")</f>
        <v>2023-11</v>
      </c>
      <c r="E8566" s="1" t="str">
        <f>_xlfn.XLOOKUP(order_items[[#This Row],[product_id]],products!A:A,products!C:C)</f>
        <v>Electronics</v>
      </c>
      <c r="F8566" t="s">
        <v>1088</v>
      </c>
      <c r="G8566" t="s">
        <v>1122</v>
      </c>
      <c r="H8566">
        <v>8</v>
      </c>
      <c r="I8566">
        <v>197.22</v>
      </c>
      <c r="J8566" s="2">
        <v>0</v>
      </c>
    </row>
    <row r="8567" spans="1:10" x14ac:dyDescent="0.2">
      <c r="A8567" t="s">
        <v>14225</v>
      </c>
      <c r="B8567" t="s">
        <v>14224</v>
      </c>
      <c r="C8567" s="1">
        <f>_xlfn.XLOOKUP(order_items[[#This Row],[order_id]],orders!A:A,orders!C:C)</f>
        <v>45254</v>
      </c>
      <c r="D8567" s="3" t="str">
        <f>YEAR(order_items[[#This Row],[Date]])&amp;"-"&amp;TEXT(MONTH(order_items[[#This Row],[Date]]),"00")</f>
        <v>2023-11</v>
      </c>
      <c r="E8567" s="1" t="str">
        <f>_xlfn.XLOOKUP(order_items[[#This Row],[product_id]],products!A:A,products!C:C)</f>
        <v>Office Supplies</v>
      </c>
      <c r="F8567" t="s">
        <v>976</v>
      </c>
      <c r="G8567" t="s">
        <v>1080</v>
      </c>
      <c r="H8567">
        <v>6</v>
      </c>
      <c r="I8567">
        <v>350.18</v>
      </c>
      <c r="J8567" s="2">
        <v>0</v>
      </c>
    </row>
    <row r="8568" spans="1:10" x14ac:dyDescent="0.2">
      <c r="A8568" t="s">
        <v>14226</v>
      </c>
      <c r="B8568" t="s">
        <v>14227</v>
      </c>
      <c r="C8568" s="1">
        <f>_xlfn.XLOOKUP(order_items[[#This Row],[order_id]],orders!A:A,orders!C:C)</f>
        <v>45523</v>
      </c>
      <c r="D8568" s="3" t="str">
        <f>YEAR(order_items[[#This Row],[Date]])&amp;"-"&amp;TEXT(MONTH(order_items[[#This Row],[Date]]),"00")</f>
        <v>2024-08</v>
      </c>
      <c r="E8568" s="1" t="str">
        <f>_xlfn.XLOOKUP(order_items[[#This Row],[product_id]],products!A:A,products!C:C)</f>
        <v>Office Supplies</v>
      </c>
      <c r="F8568" t="s">
        <v>948</v>
      </c>
      <c r="G8568" t="s">
        <v>1119</v>
      </c>
      <c r="H8568">
        <v>18</v>
      </c>
      <c r="I8568">
        <v>46.82</v>
      </c>
      <c r="J8568" s="2">
        <v>0.1</v>
      </c>
    </row>
    <row r="8569" spans="1:10" x14ac:dyDescent="0.2">
      <c r="A8569" t="s">
        <v>14228</v>
      </c>
      <c r="B8569" t="s">
        <v>14227</v>
      </c>
      <c r="C8569" s="1">
        <f>_xlfn.XLOOKUP(order_items[[#This Row],[order_id]],orders!A:A,orders!C:C)</f>
        <v>45523</v>
      </c>
      <c r="D8569" s="3" t="str">
        <f>YEAR(order_items[[#This Row],[Date]])&amp;"-"&amp;TEXT(MONTH(order_items[[#This Row],[Date]]),"00")</f>
        <v>2024-08</v>
      </c>
      <c r="E8569" s="1" t="str">
        <f>_xlfn.XLOOKUP(order_items[[#This Row],[product_id]],products!A:A,products!C:C)</f>
        <v>Home &amp; Kitchen</v>
      </c>
      <c r="F8569" t="s">
        <v>1038</v>
      </c>
      <c r="G8569" t="s">
        <v>1109</v>
      </c>
      <c r="H8569">
        <v>25</v>
      </c>
      <c r="I8569">
        <v>121.55</v>
      </c>
      <c r="J8569" s="2">
        <v>0</v>
      </c>
    </row>
    <row r="8570" spans="1:10" x14ac:dyDescent="0.2">
      <c r="A8570" t="s">
        <v>14229</v>
      </c>
      <c r="B8570" t="s">
        <v>14230</v>
      </c>
      <c r="C8570" s="1">
        <f>_xlfn.XLOOKUP(order_items[[#This Row],[order_id]],orders!A:A,orders!C:C)</f>
        <v>45331</v>
      </c>
      <c r="D8570" s="3" t="str">
        <f>YEAR(order_items[[#This Row],[Date]])&amp;"-"&amp;TEXT(MONTH(order_items[[#This Row],[Date]]),"00")</f>
        <v>2024-02</v>
      </c>
      <c r="E8570" s="1" t="str">
        <f>_xlfn.XLOOKUP(order_items[[#This Row],[product_id]],products!A:A,products!C:C)</f>
        <v>Office Supplies</v>
      </c>
      <c r="F8570" t="s">
        <v>1104</v>
      </c>
      <c r="G8570" t="s">
        <v>1101</v>
      </c>
      <c r="H8570">
        <v>25</v>
      </c>
      <c r="I8570">
        <v>95.05</v>
      </c>
      <c r="J8570" s="2">
        <v>0</v>
      </c>
    </row>
    <row r="8571" spans="1:10" x14ac:dyDescent="0.2">
      <c r="A8571" t="s">
        <v>14231</v>
      </c>
      <c r="B8571" t="s">
        <v>14232</v>
      </c>
      <c r="C8571" s="1">
        <f>_xlfn.XLOOKUP(order_items[[#This Row],[order_id]],orders!A:A,orders!C:C)</f>
        <v>44967</v>
      </c>
      <c r="D8571" s="3" t="str">
        <f>YEAR(order_items[[#This Row],[Date]])&amp;"-"&amp;TEXT(MONTH(order_items[[#This Row],[Date]]),"00")</f>
        <v>2023-02</v>
      </c>
      <c r="E8571" s="1" t="str">
        <f>_xlfn.XLOOKUP(order_items[[#This Row],[product_id]],products!A:A,products!C:C)</f>
        <v>Office Supplies</v>
      </c>
      <c r="F8571" t="s">
        <v>930</v>
      </c>
      <c r="G8571" t="s">
        <v>917</v>
      </c>
      <c r="H8571">
        <v>17</v>
      </c>
      <c r="I8571">
        <v>172.43</v>
      </c>
      <c r="J8571" s="2">
        <v>0.1</v>
      </c>
    </row>
    <row r="8572" spans="1:10" x14ac:dyDescent="0.2">
      <c r="A8572" t="s">
        <v>14233</v>
      </c>
      <c r="B8572" t="s">
        <v>14232</v>
      </c>
      <c r="C8572" s="1">
        <f>_xlfn.XLOOKUP(order_items[[#This Row],[order_id]],orders!A:A,orders!C:C)</f>
        <v>44967</v>
      </c>
      <c r="D8572" s="3" t="str">
        <f>YEAR(order_items[[#This Row],[Date]])&amp;"-"&amp;TEXT(MONTH(order_items[[#This Row],[Date]]),"00")</f>
        <v>2023-02</v>
      </c>
      <c r="E8572" s="1" t="str">
        <f>_xlfn.XLOOKUP(order_items[[#This Row],[product_id]],products!A:A,products!C:C)</f>
        <v>Home &amp; Kitchen</v>
      </c>
      <c r="F8572" t="s">
        <v>1093</v>
      </c>
      <c r="G8572" t="s">
        <v>1009</v>
      </c>
      <c r="H8572">
        <v>24</v>
      </c>
      <c r="I8572">
        <v>319.02</v>
      </c>
      <c r="J8572" s="2">
        <v>0.05</v>
      </c>
    </row>
    <row r="8573" spans="1:10" x14ac:dyDescent="0.2">
      <c r="A8573" t="s">
        <v>14234</v>
      </c>
      <c r="B8573" t="s">
        <v>14235</v>
      </c>
      <c r="C8573" s="1">
        <f>_xlfn.XLOOKUP(order_items[[#This Row],[order_id]],orders!A:A,orders!C:C)</f>
        <v>45006</v>
      </c>
      <c r="D8573" s="3" t="str">
        <f>YEAR(order_items[[#This Row],[Date]])&amp;"-"&amp;TEXT(MONTH(order_items[[#This Row],[Date]]),"00")</f>
        <v>2023-03</v>
      </c>
      <c r="E8573" s="1" t="str">
        <f>_xlfn.XLOOKUP(order_items[[#This Row],[product_id]],products!A:A,products!C:C)</f>
        <v>Electronics</v>
      </c>
      <c r="F8573" t="s">
        <v>978</v>
      </c>
      <c r="G8573" t="s">
        <v>1122</v>
      </c>
      <c r="H8573">
        <v>23</v>
      </c>
      <c r="I8573">
        <v>373.06</v>
      </c>
      <c r="J8573" s="2">
        <v>0</v>
      </c>
    </row>
    <row r="8574" spans="1:10" x14ac:dyDescent="0.2">
      <c r="A8574" t="s">
        <v>14236</v>
      </c>
      <c r="B8574" t="s">
        <v>14235</v>
      </c>
      <c r="C8574" s="1">
        <f>_xlfn.XLOOKUP(order_items[[#This Row],[order_id]],orders!A:A,orders!C:C)</f>
        <v>45006</v>
      </c>
      <c r="D8574" s="3" t="str">
        <f>YEAR(order_items[[#This Row],[Date]])&amp;"-"&amp;TEXT(MONTH(order_items[[#This Row],[Date]]),"00")</f>
        <v>2023-03</v>
      </c>
      <c r="E8574" s="1" t="str">
        <f>_xlfn.XLOOKUP(order_items[[#This Row],[product_id]],products!A:A,products!C:C)</f>
        <v>Office Supplies</v>
      </c>
      <c r="F8574" t="s">
        <v>1059</v>
      </c>
      <c r="G8574" t="s">
        <v>1122</v>
      </c>
      <c r="H8574">
        <v>21</v>
      </c>
      <c r="I8574">
        <v>267.27999999999997</v>
      </c>
      <c r="J8574" s="2">
        <v>0</v>
      </c>
    </row>
    <row r="8575" spans="1:10" x14ac:dyDescent="0.2">
      <c r="A8575" t="s">
        <v>14237</v>
      </c>
      <c r="B8575" t="s">
        <v>14238</v>
      </c>
      <c r="C8575" s="1">
        <f>_xlfn.XLOOKUP(order_items[[#This Row],[order_id]],orders!A:A,orders!C:C)</f>
        <v>45491</v>
      </c>
      <c r="D8575" s="3" t="str">
        <f>YEAR(order_items[[#This Row],[Date]])&amp;"-"&amp;TEXT(MONTH(order_items[[#This Row],[Date]]),"00")</f>
        <v>2024-07</v>
      </c>
      <c r="E8575" s="1" t="str">
        <f>_xlfn.XLOOKUP(order_items[[#This Row],[product_id]],products!A:A,products!C:C)</f>
        <v>Electronics</v>
      </c>
      <c r="F8575" t="s">
        <v>1000</v>
      </c>
      <c r="G8575" t="s">
        <v>1054</v>
      </c>
      <c r="H8575">
        <v>12</v>
      </c>
      <c r="I8575">
        <v>498.32</v>
      </c>
      <c r="J8575" s="2">
        <v>0</v>
      </c>
    </row>
    <row r="8576" spans="1:10" x14ac:dyDescent="0.2">
      <c r="A8576" t="s">
        <v>14239</v>
      </c>
      <c r="B8576" t="s">
        <v>14238</v>
      </c>
      <c r="C8576" s="1">
        <f>_xlfn.XLOOKUP(order_items[[#This Row],[order_id]],orders!A:A,orders!C:C)</f>
        <v>45491</v>
      </c>
      <c r="D8576" s="3" t="str">
        <f>YEAR(order_items[[#This Row],[Date]])&amp;"-"&amp;TEXT(MONTH(order_items[[#This Row],[Date]]),"00")</f>
        <v>2024-07</v>
      </c>
      <c r="E8576" s="1" t="str">
        <f>_xlfn.XLOOKUP(order_items[[#This Row],[product_id]],products!A:A,products!C:C)</f>
        <v>Outdoor &amp; Sports</v>
      </c>
      <c r="F8576" t="s">
        <v>986</v>
      </c>
      <c r="G8576" t="s">
        <v>1054</v>
      </c>
      <c r="H8576">
        <v>15</v>
      </c>
      <c r="I8576">
        <v>118.75</v>
      </c>
      <c r="J8576" s="2">
        <v>0</v>
      </c>
    </row>
    <row r="8577" spans="1:10" x14ac:dyDescent="0.2">
      <c r="A8577" t="s">
        <v>14240</v>
      </c>
      <c r="B8577" t="s">
        <v>14241</v>
      </c>
      <c r="C8577" s="1">
        <f>_xlfn.XLOOKUP(order_items[[#This Row],[order_id]],orders!A:A,orders!C:C)</f>
        <v>45013</v>
      </c>
      <c r="D8577" s="3" t="str">
        <f>YEAR(order_items[[#This Row],[Date]])&amp;"-"&amp;TEXT(MONTH(order_items[[#This Row],[Date]]),"00")</f>
        <v>2023-03</v>
      </c>
      <c r="E8577" s="1" t="str">
        <f>_xlfn.XLOOKUP(order_items[[#This Row],[product_id]],products!A:A,products!C:C)</f>
        <v>Outdoor &amp; Sports</v>
      </c>
      <c r="F8577" t="s">
        <v>988</v>
      </c>
      <c r="G8577" t="s">
        <v>917</v>
      </c>
      <c r="H8577">
        <v>2</v>
      </c>
      <c r="I8577">
        <v>388.93</v>
      </c>
      <c r="J8577" s="2">
        <v>0</v>
      </c>
    </row>
    <row r="8578" spans="1:10" x14ac:dyDescent="0.2">
      <c r="A8578" t="s">
        <v>14242</v>
      </c>
      <c r="B8578" t="s">
        <v>14241</v>
      </c>
      <c r="C8578" s="1">
        <f>_xlfn.XLOOKUP(order_items[[#This Row],[order_id]],orders!A:A,orders!C:C)</f>
        <v>45013</v>
      </c>
      <c r="D8578" s="3" t="str">
        <f>YEAR(order_items[[#This Row],[Date]])&amp;"-"&amp;TEXT(MONTH(order_items[[#This Row],[Date]]),"00")</f>
        <v>2023-03</v>
      </c>
      <c r="E8578" s="1" t="str">
        <f>_xlfn.XLOOKUP(order_items[[#This Row],[product_id]],products!A:A,products!C:C)</f>
        <v>Health &amp; Beauty</v>
      </c>
      <c r="F8578" t="s">
        <v>920</v>
      </c>
      <c r="G8578" t="s">
        <v>917</v>
      </c>
      <c r="H8578">
        <v>2</v>
      </c>
      <c r="I8578">
        <v>188.62</v>
      </c>
      <c r="J8578" s="2">
        <v>0.15</v>
      </c>
    </row>
    <row r="8579" spans="1:10" x14ac:dyDescent="0.2">
      <c r="A8579" t="s">
        <v>14243</v>
      </c>
      <c r="B8579" t="s">
        <v>14244</v>
      </c>
      <c r="C8579" s="1">
        <f>_xlfn.XLOOKUP(order_items[[#This Row],[order_id]],orders!A:A,orders!C:C)</f>
        <v>45542</v>
      </c>
      <c r="D8579" s="3" t="str">
        <f>YEAR(order_items[[#This Row],[Date]])&amp;"-"&amp;TEXT(MONTH(order_items[[#This Row],[Date]]),"00")</f>
        <v>2024-09</v>
      </c>
      <c r="E8579" s="1" t="str">
        <f>_xlfn.XLOOKUP(order_items[[#This Row],[product_id]],products!A:A,products!C:C)</f>
        <v>Electronics</v>
      </c>
      <c r="F8579" t="s">
        <v>1112</v>
      </c>
      <c r="G8579" t="s">
        <v>1120</v>
      </c>
      <c r="H8579">
        <v>18</v>
      </c>
      <c r="I8579">
        <v>129.59</v>
      </c>
      <c r="J8579" s="2">
        <v>0.15</v>
      </c>
    </row>
    <row r="8580" spans="1:10" x14ac:dyDescent="0.2">
      <c r="A8580" t="s">
        <v>14245</v>
      </c>
      <c r="B8580" t="s">
        <v>14244</v>
      </c>
      <c r="C8580" s="1">
        <f>_xlfn.XLOOKUP(order_items[[#This Row],[order_id]],orders!A:A,orders!C:C)</f>
        <v>45542</v>
      </c>
      <c r="D8580" s="3" t="str">
        <f>YEAR(order_items[[#This Row],[Date]])&amp;"-"&amp;TEXT(MONTH(order_items[[#This Row],[Date]]),"00")</f>
        <v>2024-09</v>
      </c>
      <c r="E8580" s="1" t="str">
        <f>_xlfn.XLOOKUP(order_items[[#This Row],[product_id]],products!A:A,products!C:C)</f>
        <v>Outdoor &amp; Sports</v>
      </c>
      <c r="F8580" t="s">
        <v>1025</v>
      </c>
      <c r="G8580" t="s">
        <v>1120</v>
      </c>
      <c r="H8580">
        <v>10</v>
      </c>
      <c r="I8580">
        <v>424.37</v>
      </c>
      <c r="J8580" s="2">
        <v>0</v>
      </c>
    </row>
    <row r="8581" spans="1:10" x14ac:dyDescent="0.2">
      <c r="A8581" t="s">
        <v>14246</v>
      </c>
      <c r="B8581" t="s">
        <v>14244</v>
      </c>
      <c r="C8581" s="1">
        <f>_xlfn.XLOOKUP(order_items[[#This Row],[order_id]],orders!A:A,orders!C:C)</f>
        <v>45542</v>
      </c>
      <c r="D8581" s="3" t="str">
        <f>YEAR(order_items[[#This Row],[Date]])&amp;"-"&amp;TEXT(MONTH(order_items[[#This Row],[Date]]),"00")</f>
        <v>2024-09</v>
      </c>
      <c r="E8581" s="1" t="str">
        <f>_xlfn.XLOOKUP(order_items[[#This Row],[product_id]],products!A:A,products!C:C)</f>
        <v>Outdoor &amp; Sports</v>
      </c>
      <c r="F8581" t="s">
        <v>962</v>
      </c>
      <c r="G8581" t="s">
        <v>1122</v>
      </c>
      <c r="H8581">
        <v>4</v>
      </c>
      <c r="I8581">
        <v>383.09</v>
      </c>
      <c r="J8581" s="2">
        <v>0.1</v>
      </c>
    </row>
    <row r="8582" spans="1:10" x14ac:dyDescent="0.2">
      <c r="A8582" t="s">
        <v>14247</v>
      </c>
      <c r="B8582" t="s">
        <v>14248</v>
      </c>
      <c r="C8582" s="1">
        <f>_xlfn.XLOOKUP(order_items[[#This Row],[order_id]],orders!A:A,orders!C:C)</f>
        <v>45465</v>
      </c>
      <c r="D8582" s="3" t="str">
        <f>YEAR(order_items[[#This Row],[Date]])&amp;"-"&amp;TEXT(MONTH(order_items[[#This Row],[Date]]),"00")</f>
        <v>2024-06</v>
      </c>
      <c r="E8582" s="1" t="str">
        <f>_xlfn.XLOOKUP(order_items[[#This Row],[product_id]],products!A:A,products!C:C)</f>
        <v>Office Supplies</v>
      </c>
      <c r="F8582" t="s">
        <v>994</v>
      </c>
      <c r="G8582" t="s">
        <v>1101</v>
      </c>
      <c r="H8582">
        <v>22</v>
      </c>
      <c r="I8582">
        <v>470.22</v>
      </c>
      <c r="J8582" s="2">
        <v>0</v>
      </c>
    </row>
    <row r="8583" spans="1:10" x14ac:dyDescent="0.2">
      <c r="A8583" t="s">
        <v>14249</v>
      </c>
      <c r="B8583" t="s">
        <v>14250</v>
      </c>
      <c r="C8583" s="1">
        <f>_xlfn.XLOOKUP(order_items[[#This Row],[order_id]],orders!A:A,orders!C:C)</f>
        <v>44995</v>
      </c>
      <c r="D8583" s="3" t="str">
        <f>YEAR(order_items[[#This Row],[Date]])&amp;"-"&amp;TEXT(MONTH(order_items[[#This Row],[Date]]),"00")</f>
        <v>2023-03</v>
      </c>
      <c r="E8583" s="1" t="str">
        <f>_xlfn.XLOOKUP(order_items[[#This Row],[product_id]],products!A:A,products!C:C)</f>
        <v>Health &amp; Beauty</v>
      </c>
      <c r="F8583" t="s">
        <v>1034</v>
      </c>
      <c r="G8583" t="s">
        <v>1080</v>
      </c>
      <c r="H8583">
        <v>17</v>
      </c>
      <c r="I8583">
        <v>301.5</v>
      </c>
      <c r="J8583" s="2">
        <v>0</v>
      </c>
    </row>
    <row r="8584" spans="1:10" x14ac:dyDescent="0.2">
      <c r="A8584" t="s">
        <v>14251</v>
      </c>
      <c r="B8584" t="s">
        <v>14252</v>
      </c>
      <c r="C8584" s="1">
        <f>_xlfn.XLOOKUP(order_items[[#This Row],[order_id]],orders!A:A,orders!C:C)</f>
        <v>45500</v>
      </c>
      <c r="D8584" s="3" t="str">
        <f>YEAR(order_items[[#This Row],[Date]])&amp;"-"&amp;TEXT(MONTH(order_items[[#This Row],[Date]]),"00")</f>
        <v>2024-07</v>
      </c>
      <c r="E8584" s="1" t="str">
        <f>_xlfn.XLOOKUP(order_items[[#This Row],[product_id]],products!A:A,products!C:C)</f>
        <v>Outdoor &amp; Sports</v>
      </c>
      <c r="F8584" t="s">
        <v>1027</v>
      </c>
      <c r="G8584" t="s">
        <v>1120</v>
      </c>
      <c r="H8584">
        <v>4</v>
      </c>
      <c r="I8584">
        <v>184.18</v>
      </c>
      <c r="J8584" s="2">
        <v>0</v>
      </c>
    </row>
    <row r="8585" spans="1:10" x14ac:dyDescent="0.2">
      <c r="A8585" t="s">
        <v>14253</v>
      </c>
      <c r="B8585" t="s">
        <v>14254</v>
      </c>
      <c r="C8585" s="1">
        <f>_xlfn.XLOOKUP(order_items[[#This Row],[order_id]],orders!A:A,orders!C:C)</f>
        <v>45056</v>
      </c>
      <c r="D8585" s="3" t="str">
        <f>YEAR(order_items[[#This Row],[Date]])&amp;"-"&amp;TEXT(MONTH(order_items[[#This Row],[Date]]),"00")</f>
        <v>2023-05</v>
      </c>
      <c r="E8585" s="1" t="str">
        <f>_xlfn.XLOOKUP(order_items[[#This Row],[product_id]],products!A:A,products!C:C)</f>
        <v>Outdoor &amp; Sports</v>
      </c>
      <c r="F8585" t="s">
        <v>1010</v>
      </c>
      <c r="G8585" t="s">
        <v>1080</v>
      </c>
      <c r="H8585">
        <v>20</v>
      </c>
      <c r="I8585">
        <v>224.38</v>
      </c>
      <c r="J8585" s="2">
        <v>0.15</v>
      </c>
    </row>
    <row r="8586" spans="1:10" x14ac:dyDescent="0.2">
      <c r="A8586" t="s">
        <v>14255</v>
      </c>
      <c r="B8586" t="s">
        <v>14254</v>
      </c>
      <c r="C8586" s="1">
        <f>_xlfn.XLOOKUP(order_items[[#This Row],[order_id]],orders!A:A,orders!C:C)</f>
        <v>45056</v>
      </c>
      <c r="D8586" s="3" t="str">
        <f>YEAR(order_items[[#This Row],[Date]])&amp;"-"&amp;TEXT(MONTH(order_items[[#This Row],[Date]]),"00")</f>
        <v>2023-05</v>
      </c>
      <c r="E8586" s="1" t="str">
        <f>_xlfn.XLOOKUP(order_items[[#This Row],[product_id]],products!A:A,products!C:C)</f>
        <v>Outdoor &amp; Sports</v>
      </c>
      <c r="F8586" t="s">
        <v>1011</v>
      </c>
      <c r="G8586" t="s">
        <v>1122</v>
      </c>
      <c r="H8586">
        <v>8</v>
      </c>
      <c r="I8586">
        <v>485.61</v>
      </c>
      <c r="J8586" s="2">
        <v>0.15</v>
      </c>
    </row>
    <row r="8587" spans="1:10" x14ac:dyDescent="0.2">
      <c r="A8587" t="s">
        <v>14256</v>
      </c>
      <c r="B8587" t="s">
        <v>14254</v>
      </c>
      <c r="C8587" s="1">
        <f>_xlfn.XLOOKUP(order_items[[#This Row],[order_id]],orders!A:A,orders!C:C)</f>
        <v>45056</v>
      </c>
      <c r="D8587" s="3" t="str">
        <f>YEAR(order_items[[#This Row],[Date]])&amp;"-"&amp;TEXT(MONTH(order_items[[#This Row],[Date]]),"00")</f>
        <v>2023-05</v>
      </c>
      <c r="E8587" s="1" t="str">
        <f>_xlfn.XLOOKUP(order_items[[#This Row],[product_id]],products!A:A,products!C:C)</f>
        <v>Office Supplies</v>
      </c>
      <c r="F8587" t="s">
        <v>958</v>
      </c>
      <c r="G8587" t="s">
        <v>1120</v>
      </c>
      <c r="H8587">
        <v>22</v>
      </c>
      <c r="I8587">
        <v>469.16</v>
      </c>
      <c r="J8587" s="2">
        <v>0.15</v>
      </c>
    </row>
    <row r="8588" spans="1:10" x14ac:dyDescent="0.2">
      <c r="A8588" t="s">
        <v>14257</v>
      </c>
      <c r="B8588" t="s">
        <v>14254</v>
      </c>
      <c r="C8588" s="1">
        <f>_xlfn.XLOOKUP(order_items[[#This Row],[order_id]],orders!A:A,orders!C:C)</f>
        <v>45056</v>
      </c>
      <c r="D8588" s="3" t="str">
        <f>YEAR(order_items[[#This Row],[Date]])&amp;"-"&amp;TEXT(MONTH(order_items[[#This Row],[Date]]),"00")</f>
        <v>2023-05</v>
      </c>
      <c r="E8588" s="1" t="str">
        <f>_xlfn.XLOOKUP(order_items[[#This Row],[product_id]],products!A:A,products!C:C)</f>
        <v>Health &amp; Beauty</v>
      </c>
      <c r="F8588" t="s">
        <v>965</v>
      </c>
      <c r="G8588" t="s">
        <v>1119</v>
      </c>
      <c r="H8588">
        <v>4</v>
      </c>
      <c r="I8588">
        <v>382.04</v>
      </c>
      <c r="J8588" s="2">
        <v>0</v>
      </c>
    </row>
    <row r="8589" spans="1:10" x14ac:dyDescent="0.2">
      <c r="A8589" t="s">
        <v>14258</v>
      </c>
      <c r="B8589" t="s">
        <v>14259</v>
      </c>
      <c r="C8589" s="1">
        <f>_xlfn.XLOOKUP(order_items[[#This Row],[order_id]],orders!A:A,orders!C:C)</f>
        <v>45523</v>
      </c>
      <c r="D8589" s="3" t="str">
        <f>YEAR(order_items[[#This Row],[Date]])&amp;"-"&amp;TEXT(MONTH(order_items[[#This Row],[Date]]),"00")</f>
        <v>2024-08</v>
      </c>
      <c r="E8589" s="1" t="str">
        <f>_xlfn.XLOOKUP(order_items[[#This Row],[product_id]],products!A:A,products!C:C)</f>
        <v>Office Supplies</v>
      </c>
      <c r="F8589" t="s">
        <v>942</v>
      </c>
      <c r="G8589" t="s">
        <v>1122</v>
      </c>
      <c r="H8589">
        <v>2</v>
      </c>
      <c r="I8589">
        <v>84.97</v>
      </c>
      <c r="J8589" s="2">
        <v>0.05</v>
      </c>
    </row>
    <row r="8590" spans="1:10" x14ac:dyDescent="0.2">
      <c r="A8590" t="s">
        <v>14260</v>
      </c>
      <c r="B8590" t="s">
        <v>14261</v>
      </c>
      <c r="C8590" s="1">
        <f>_xlfn.XLOOKUP(order_items[[#This Row],[order_id]],orders!A:A,orders!C:C)</f>
        <v>45347</v>
      </c>
      <c r="D8590" s="3" t="str">
        <f>YEAR(order_items[[#This Row],[Date]])&amp;"-"&amp;TEXT(MONTH(order_items[[#This Row],[Date]]),"00")</f>
        <v>2024-02</v>
      </c>
      <c r="E8590" s="1" t="str">
        <f>_xlfn.XLOOKUP(order_items[[#This Row],[product_id]],products!A:A,products!C:C)</f>
        <v>Health &amp; Beauty</v>
      </c>
      <c r="F8590" t="s">
        <v>956</v>
      </c>
      <c r="G8590" t="s">
        <v>1054</v>
      </c>
      <c r="H8590">
        <v>15</v>
      </c>
      <c r="I8590">
        <v>98.57</v>
      </c>
      <c r="J8590" s="2">
        <v>0.05</v>
      </c>
    </row>
    <row r="8591" spans="1:10" x14ac:dyDescent="0.2">
      <c r="A8591" t="s">
        <v>14262</v>
      </c>
      <c r="B8591" t="s">
        <v>14261</v>
      </c>
      <c r="C8591" s="1">
        <f>_xlfn.XLOOKUP(order_items[[#This Row],[order_id]],orders!A:A,orders!C:C)</f>
        <v>45347</v>
      </c>
      <c r="D8591" s="3" t="str">
        <f>YEAR(order_items[[#This Row],[Date]])&amp;"-"&amp;TEXT(MONTH(order_items[[#This Row],[Date]]),"00")</f>
        <v>2024-02</v>
      </c>
      <c r="E8591" s="1" t="str">
        <f>_xlfn.XLOOKUP(order_items[[#This Row],[product_id]],products!A:A,products!C:C)</f>
        <v>Home &amp; Kitchen</v>
      </c>
      <c r="F8591" t="s">
        <v>1068</v>
      </c>
      <c r="G8591" t="s">
        <v>1009</v>
      </c>
      <c r="H8591">
        <v>5</v>
      </c>
      <c r="I8591">
        <v>475.7</v>
      </c>
      <c r="J8591" s="2">
        <v>0</v>
      </c>
    </row>
    <row r="8592" spans="1:10" x14ac:dyDescent="0.2">
      <c r="A8592" t="s">
        <v>14263</v>
      </c>
      <c r="B8592" t="s">
        <v>14264</v>
      </c>
      <c r="C8592" s="1">
        <f>_xlfn.XLOOKUP(order_items[[#This Row],[order_id]],orders!A:A,orders!C:C)</f>
        <v>45383</v>
      </c>
      <c r="D8592" s="3" t="str">
        <f>YEAR(order_items[[#This Row],[Date]])&amp;"-"&amp;TEXT(MONTH(order_items[[#This Row],[Date]]),"00")</f>
        <v>2024-04</v>
      </c>
      <c r="E8592" s="1" t="str">
        <f>_xlfn.XLOOKUP(order_items[[#This Row],[product_id]],products!A:A,products!C:C)</f>
        <v>Electronics</v>
      </c>
      <c r="F8592" t="s">
        <v>981</v>
      </c>
      <c r="G8592" t="s">
        <v>1080</v>
      </c>
      <c r="H8592">
        <v>6</v>
      </c>
      <c r="I8592">
        <v>472.52</v>
      </c>
      <c r="J8592" s="2">
        <v>0</v>
      </c>
    </row>
    <row r="8593" spans="1:10" x14ac:dyDescent="0.2">
      <c r="A8593" t="s">
        <v>14265</v>
      </c>
      <c r="B8593" t="s">
        <v>14266</v>
      </c>
      <c r="C8593" s="1">
        <f>_xlfn.XLOOKUP(order_items[[#This Row],[order_id]],orders!A:A,orders!C:C)</f>
        <v>45038</v>
      </c>
      <c r="D8593" s="3" t="str">
        <f>YEAR(order_items[[#This Row],[Date]])&amp;"-"&amp;TEXT(MONTH(order_items[[#This Row],[Date]]),"00")</f>
        <v>2023-04</v>
      </c>
      <c r="E8593" s="1" t="str">
        <f>_xlfn.XLOOKUP(order_items[[#This Row],[product_id]],products!A:A,products!C:C)</f>
        <v>Office Supplies</v>
      </c>
      <c r="F8593" t="s">
        <v>942</v>
      </c>
      <c r="G8593" t="s">
        <v>1119</v>
      </c>
      <c r="H8593">
        <v>20</v>
      </c>
      <c r="I8593">
        <v>84.97</v>
      </c>
      <c r="J8593" s="2">
        <v>0.15</v>
      </c>
    </row>
    <row r="8594" spans="1:10" x14ac:dyDescent="0.2">
      <c r="A8594" t="s">
        <v>14267</v>
      </c>
      <c r="B8594" t="s">
        <v>14268</v>
      </c>
      <c r="C8594" s="1">
        <f>_xlfn.XLOOKUP(order_items[[#This Row],[order_id]],orders!A:A,orders!C:C)</f>
        <v>44960</v>
      </c>
      <c r="D8594" s="3" t="str">
        <f>YEAR(order_items[[#This Row],[Date]])&amp;"-"&amp;TEXT(MONTH(order_items[[#This Row],[Date]]),"00")</f>
        <v>2023-02</v>
      </c>
      <c r="E8594" s="1" t="str">
        <f>_xlfn.XLOOKUP(order_items[[#This Row],[product_id]],products!A:A,products!C:C)</f>
        <v>Outdoor &amp; Sports</v>
      </c>
      <c r="F8594" t="s">
        <v>1056</v>
      </c>
      <c r="G8594" t="s">
        <v>1054</v>
      </c>
      <c r="H8594">
        <v>12</v>
      </c>
      <c r="I8594">
        <v>111.6</v>
      </c>
      <c r="J8594" s="2">
        <v>0</v>
      </c>
    </row>
    <row r="8595" spans="1:10" x14ac:dyDescent="0.2">
      <c r="A8595" t="s">
        <v>14269</v>
      </c>
      <c r="B8595" t="s">
        <v>14270</v>
      </c>
      <c r="C8595" s="1">
        <f>_xlfn.XLOOKUP(order_items[[#This Row],[order_id]],orders!A:A,orders!C:C)</f>
        <v>45155</v>
      </c>
      <c r="D8595" s="3" t="str">
        <f>YEAR(order_items[[#This Row],[Date]])&amp;"-"&amp;TEXT(MONTH(order_items[[#This Row],[Date]]),"00")</f>
        <v>2023-08</v>
      </c>
      <c r="E8595" s="1" t="str">
        <f>_xlfn.XLOOKUP(order_items[[#This Row],[product_id]],products!A:A,products!C:C)</f>
        <v>Office Supplies</v>
      </c>
      <c r="F8595" t="s">
        <v>1097</v>
      </c>
      <c r="G8595" t="s">
        <v>1009</v>
      </c>
      <c r="H8595">
        <v>11</v>
      </c>
      <c r="I8595">
        <v>398.25</v>
      </c>
      <c r="J8595" s="2">
        <v>0</v>
      </c>
    </row>
    <row r="8596" spans="1:10" x14ac:dyDescent="0.2">
      <c r="A8596" t="s">
        <v>14271</v>
      </c>
      <c r="B8596" t="s">
        <v>14270</v>
      </c>
      <c r="C8596" s="1">
        <f>_xlfn.XLOOKUP(order_items[[#This Row],[order_id]],orders!A:A,orders!C:C)</f>
        <v>45155</v>
      </c>
      <c r="D8596" s="3" t="str">
        <f>YEAR(order_items[[#This Row],[Date]])&amp;"-"&amp;TEXT(MONTH(order_items[[#This Row],[Date]]),"00")</f>
        <v>2023-08</v>
      </c>
      <c r="E8596" s="1" t="str">
        <f>_xlfn.XLOOKUP(order_items[[#This Row],[product_id]],products!A:A,products!C:C)</f>
        <v>Health &amp; Beauty</v>
      </c>
      <c r="F8596" t="s">
        <v>1034</v>
      </c>
      <c r="G8596" t="s">
        <v>1080</v>
      </c>
      <c r="H8596">
        <v>14</v>
      </c>
      <c r="I8596">
        <v>301.5</v>
      </c>
      <c r="J8596" s="2">
        <v>0.15</v>
      </c>
    </row>
    <row r="8597" spans="1:10" x14ac:dyDescent="0.2">
      <c r="A8597" t="s">
        <v>14272</v>
      </c>
      <c r="B8597" t="s">
        <v>14273</v>
      </c>
      <c r="C8597" s="1">
        <f>_xlfn.XLOOKUP(order_items[[#This Row],[order_id]],orders!A:A,orders!C:C)</f>
        <v>45264</v>
      </c>
      <c r="D8597" s="3" t="str">
        <f>YEAR(order_items[[#This Row],[Date]])&amp;"-"&amp;TEXT(MONTH(order_items[[#This Row],[Date]]),"00")</f>
        <v>2023-12</v>
      </c>
      <c r="E8597" s="1" t="str">
        <f>_xlfn.XLOOKUP(order_items[[#This Row],[product_id]],products!A:A,products!C:C)</f>
        <v>Home &amp; Kitchen</v>
      </c>
      <c r="F8597" t="s">
        <v>1117</v>
      </c>
      <c r="G8597" t="s">
        <v>917</v>
      </c>
      <c r="H8597">
        <v>20</v>
      </c>
      <c r="I8597">
        <v>210.52</v>
      </c>
      <c r="J8597" s="2">
        <v>0</v>
      </c>
    </row>
    <row r="8598" spans="1:10" x14ac:dyDescent="0.2">
      <c r="A8598" t="s">
        <v>14274</v>
      </c>
      <c r="B8598" t="s">
        <v>14275</v>
      </c>
      <c r="C8598" s="1">
        <f>_xlfn.XLOOKUP(order_items[[#This Row],[order_id]],orders!A:A,orders!C:C)</f>
        <v>45101</v>
      </c>
      <c r="D8598" s="3" t="str">
        <f>YEAR(order_items[[#This Row],[Date]])&amp;"-"&amp;TEXT(MONTH(order_items[[#This Row],[Date]]),"00")</f>
        <v>2023-06</v>
      </c>
      <c r="E8598" s="1" t="str">
        <f>_xlfn.XLOOKUP(order_items[[#This Row],[product_id]],products!A:A,products!C:C)</f>
        <v>Health &amp; Beauty</v>
      </c>
      <c r="F8598" t="s">
        <v>920</v>
      </c>
      <c r="G8598" t="s">
        <v>1122</v>
      </c>
      <c r="H8598">
        <v>22</v>
      </c>
      <c r="I8598">
        <v>188.62</v>
      </c>
      <c r="J8598" s="2">
        <v>0</v>
      </c>
    </row>
    <row r="8599" spans="1:10" x14ac:dyDescent="0.2">
      <c r="A8599" t="s">
        <v>14276</v>
      </c>
      <c r="B8599" t="s">
        <v>14275</v>
      </c>
      <c r="C8599" s="1">
        <f>_xlfn.XLOOKUP(order_items[[#This Row],[order_id]],orders!A:A,orders!C:C)</f>
        <v>45101</v>
      </c>
      <c r="D8599" s="3" t="str">
        <f>YEAR(order_items[[#This Row],[Date]])&amp;"-"&amp;TEXT(MONTH(order_items[[#This Row],[Date]]),"00")</f>
        <v>2023-06</v>
      </c>
      <c r="E8599" s="1" t="str">
        <f>_xlfn.XLOOKUP(order_items[[#This Row],[product_id]],products!A:A,products!C:C)</f>
        <v>Outdoor &amp; Sports</v>
      </c>
      <c r="F8599" t="s">
        <v>1003</v>
      </c>
      <c r="G8599" t="s">
        <v>1115</v>
      </c>
      <c r="H8599">
        <v>10</v>
      </c>
      <c r="I8599">
        <v>260.81</v>
      </c>
    </row>
    <row r="8600" spans="1:10" x14ac:dyDescent="0.2">
      <c r="A8600" t="s">
        <v>14277</v>
      </c>
      <c r="B8600" t="s">
        <v>14278</v>
      </c>
      <c r="C8600" s="1">
        <f>_xlfn.XLOOKUP(order_items[[#This Row],[order_id]],orders!A:A,orders!C:C)</f>
        <v>45350</v>
      </c>
      <c r="D8600" s="3" t="str">
        <f>YEAR(order_items[[#This Row],[Date]])&amp;"-"&amp;TEXT(MONTH(order_items[[#This Row],[Date]]),"00")</f>
        <v>2024-02</v>
      </c>
      <c r="E8600" s="1" t="str">
        <f>_xlfn.XLOOKUP(order_items[[#This Row],[product_id]],products!A:A,products!C:C)</f>
        <v>Outdoor &amp; Sports</v>
      </c>
      <c r="F8600" t="s">
        <v>962</v>
      </c>
      <c r="G8600" t="s">
        <v>1054</v>
      </c>
      <c r="H8600">
        <v>18</v>
      </c>
      <c r="I8600">
        <v>383.09</v>
      </c>
      <c r="J8600" s="2">
        <v>0</v>
      </c>
    </row>
    <row r="8601" spans="1:10" x14ac:dyDescent="0.2">
      <c r="A8601" t="s">
        <v>14279</v>
      </c>
      <c r="B8601" t="s">
        <v>14278</v>
      </c>
      <c r="C8601" s="1">
        <f>_xlfn.XLOOKUP(order_items[[#This Row],[order_id]],orders!A:A,orders!C:C)</f>
        <v>45350</v>
      </c>
      <c r="D8601" s="3" t="str">
        <f>YEAR(order_items[[#This Row],[Date]])&amp;"-"&amp;TEXT(MONTH(order_items[[#This Row],[Date]]),"00")</f>
        <v>2024-02</v>
      </c>
      <c r="E8601" s="1" t="str">
        <f>_xlfn.XLOOKUP(order_items[[#This Row],[product_id]],products!A:A,products!C:C)</f>
        <v>Health &amp; Beauty</v>
      </c>
      <c r="F8601" t="s">
        <v>999</v>
      </c>
      <c r="G8601" t="s">
        <v>1115</v>
      </c>
      <c r="H8601">
        <v>23</v>
      </c>
      <c r="I8601">
        <v>321.41000000000003</v>
      </c>
      <c r="J8601" s="2">
        <v>0</v>
      </c>
    </row>
    <row r="8602" spans="1:10" x14ac:dyDescent="0.2">
      <c r="A8602" t="s">
        <v>14280</v>
      </c>
      <c r="B8602" t="s">
        <v>14278</v>
      </c>
      <c r="C8602" s="1">
        <f>_xlfn.XLOOKUP(order_items[[#This Row],[order_id]],orders!A:A,orders!C:C)</f>
        <v>45350</v>
      </c>
      <c r="D8602" s="3" t="str">
        <f>YEAR(order_items[[#This Row],[Date]])&amp;"-"&amp;TEXT(MONTH(order_items[[#This Row],[Date]]),"00")</f>
        <v>2024-02</v>
      </c>
      <c r="E8602" s="1" t="str">
        <f>_xlfn.XLOOKUP(order_items[[#This Row],[product_id]],products!A:A,products!C:C)</f>
        <v>Electronics</v>
      </c>
      <c r="F8602" t="s">
        <v>1118</v>
      </c>
      <c r="G8602" t="s">
        <v>1119</v>
      </c>
      <c r="H8602">
        <v>10</v>
      </c>
      <c r="I8602">
        <v>65.510000000000005</v>
      </c>
      <c r="J8602" s="2">
        <v>0.15</v>
      </c>
    </row>
    <row r="8603" spans="1:10" x14ac:dyDescent="0.2">
      <c r="A8603" t="s">
        <v>14281</v>
      </c>
      <c r="B8603" t="s">
        <v>14282</v>
      </c>
      <c r="C8603" s="1">
        <f>_xlfn.XLOOKUP(order_items[[#This Row],[order_id]],orders!A:A,orders!C:C)</f>
        <v>45276</v>
      </c>
      <c r="D8603" s="3" t="str">
        <f>YEAR(order_items[[#This Row],[Date]])&amp;"-"&amp;TEXT(MONTH(order_items[[#This Row],[Date]]),"00")</f>
        <v>2023-12</v>
      </c>
      <c r="E8603" s="1" t="str">
        <f>_xlfn.XLOOKUP(order_items[[#This Row],[product_id]],products!A:A,products!C:C)</f>
        <v>Home &amp; Kitchen</v>
      </c>
      <c r="F8603" t="s">
        <v>949</v>
      </c>
      <c r="G8603" t="s">
        <v>1101</v>
      </c>
      <c r="H8603">
        <v>6</v>
      </c>
      <c r="I8603">
        <v>505.56</v>
      </c>
      <c r="J8603" s="2">
        <v>0</v>
      </c>
    </row>
    <row r="8604" spans="1:10" x14ac:dyDescent="0.2">
      <c r="A8604" t="s">
        <v>14283</v>
      </c>
      <c r="B8604" t="s">
        <v>14284</v>
      </c>
      <c r="C8604" s="1">
        <f>_xlfn.XLOOKUP(order_items[[#This Row],[order_id]],orders!A:A,orders!C:C)</f>
        <v>44931</v>
      </c>
      <c r="D8604" s="3" t="str">
        <f>YEAR(order_items[[#This Row],[Date]])&amp;"-"&amp;TEXT(MONTH(order_items[[#This Row],[Date]]),"00")</f>
        <v>2023-01</v>
      </c>
      <c r="E8604" s="1" t="str">
        <f>_xlfn.XLOOKUP(order_items[[#This Row],[product_id]],products!A:A,products!C:C)</f>
        <v>Office Supplies</v>
      </c>
      <c r="F8604" t="s">
        <v>1073</v>
      </c>
      <c r="G8604" t="s">
        <v>917</v>
      </c>
      <c r="H8604">
        <v>2</v>
      </c>
      <c r="I8604">
        <v>207.47</v>
      </c>
      <c r="J8604" s="2">
        <v>0</v>
      </c>
    </row>
    <row r="8605" spans="1:10" x14ac:dyDescent="0.2">
      <c r="A8605" t="s">
        <v>14285</v>
      </c>
      <c r="B8605" t="s">
        <v>14286</v>
      </c>
      <c r="C8605" s="1">
        <f>_xlfn.XLOOKUP(order_items[[#This Row],[order_id]],orders!A:A,orders!C:C)</f>
        <v>45401</v>
      </c>
      <c r="D8605" s="3" t="str">
        <f>YEAR(order_items[[#This Row],[Date]])&amp;"-"&amp;TEXT(MONTH(order_items[[#This Row],[Date]]),"00")</f>
        <v>2024-04</v>
      </c>
      <c r="E8605" s="1" t="str">
        <f>_xlfn.XLOOKUP(order_items[[#This Row],[product_id]],products!A:A,products!C:C)</f>
        <v>Health &amp; Beauty</v>
      </c>
      <c r="F8605" t="s">
        <v>980</v>
      </c>
      <c r="G8605" t="s">
        <v>1054</v>
      </c>
      <c r="H8605">
        <v>22</v>
      </c>
      <c r="I8605">
        <v>377.95</v>
      </c>
      <c r="J8605" s="2">
        <v>0</v>
      </c>
    </row>
    <row r="8606" spans="1:10" x14ac:dyDescent="0.2">
      <c r="A8606" t="s">
        <v>14287</v>
      </c>
      <c r="B8606" t="s">
        <v>14288</v>
      </c>
      <c r="C8606" s="1">
        <f>_xlfn.XLOOKUP(order_items[[#This Row],[order_id]],orders!A:A,orders!C:C)</f>
        <v>45286</v>
      </c>
      <c r="D8606" s="3" t="str">
        <f>YEAR(order_items[[#This Row],[Date]])&amp;"-"&amp;TEXT(MONTH(order_items[[#This Row],[Date]]),"00")</f>
        <v>2023-12</v>
      </c>
      <c r="E8606" s="1" t="str">
        <f>_xlfn.XLOOKUP(order_items[[#This Row],[product_id]],products!A:A,products!C:C)</f>
        <v>Outdoor &amp; Sports</v>
      </c>
      <c r="F8606" t="s">
        <v>1027</v>
      </c>
      <c r="G8606" t="s">
        <v>1120</v>
      </c>
      <c r="H8606">
        <v>14</v>
      </c>
      <c r="I8606">
        <v>184.18</v>
      </c>
      <c r="J8606" s="2">
        <v>0.1</v>
      </c>
    </row>
    <row r="8607" spans="1:10" x14ac:dyDescent="0.2">
      <c r="A8607" t="s">
        <v>14289</v>
      </c>
      <c r="B8607" t="s">
        <v>14290</v>
      </c>
      <c r="C8607" s="1">
        <f>_xlfn.XLOOKUP(order_items[[#This Row],[order_id]],orders!A:A,orders!C:C)</f>
        <v>45164</v>
      </c>
      <c r="D8607" s="3" t="str">
        <f>YEAR(order_items[[#This Row],[Date]])&amp;"-"&amp;TEXT(MONTH(order_items[[#This Row],[Date]]),"00")</f>
        <v>2023-08</v>
      </c>
      <c r="E8607" s="1" t="str">
        <f>_xlfn.XLOOKUP(order_items[[#This Row],[product_id]],products!A:A,products!C:C)</f>
        <v>Outdoor &amp; Sports</v>
      </c>
      <c r="F8607" t="s">
        <v>1012</v>
      </c>
      <c r="G8607" t="s">
        <v>1109</v>
      </c>
      <c r="H8607">
        <v>14</v>
      </c>
      <c r="I8607">
        <v>64.27</v>
      </c>
      <c r="J8607" s="2">
        <v>0.15</v>
      </c>
    </row>
    <row r="8608" spans="1:10" x14ac:dyDescent="0.2">
      <c r="A8608" t="s">
        <v>14291</v>
      </c>
      <c r="B8608" t="s">
        <v>14290</v>
      </c>
      <c r="C8608" s="1">
        <f>_xlfn.XLOOKUP(order_items[[#This Row],[order_id]],orders!A:A,orders!C:C)</f>
        <v>45164</v>
      </c>
      <c r="D8608" s="3" t="str">
        <f>YEAR(order_items[[#This Row],[Date]])&amp;"-"&amp;TEXT(MONTH(order_items[[#This Row],[Date]]),"00")</f>
        <v>2023-08</v>
      </c>
      <c r="E8608" s="1" t="str">
        <f>_xlfn.XLOOKUP(order_items[[#This Row],[product_id]],products!A:A,products!C:C)</f>
        <v>Health &amp; Beauty</v>
      </c>
      <c r="F8608" t="s">
        <v>1030</v>
      </c>
      <c r="G8608" t="s">
        <v>1101</v>
      </c>
      <c r="H8608">
        <v>25</v>
      </c>
      <c r="I8608">
        <v>220.74</v>
      </c>
      <c r="J8608" s="2">
        <v>0.05</v>
      </c>
    </row>
    <row r="8609" spans="1:10" x14ac:dyDescent="0.2">
      <c r="A8609" t="s">
        <v>14292</v>
      </c>
      <c r="B8609" t="s">
        <v>14293</v>
      </c>
      <c r="C8609" s="1">
        <f>_xlfn.XLOOKUP(order_items[[#This Row],[order_id]],orders!A:A,orders!C:C)</f>
        <v>45146</v>
      </c>
      <c r="D8609" s="3" t="str">
        <f>YEAR(order_items[[#This Row],[Date]])&amp;"-"&amp;TEXT(MONTH(order_items[[#This Row],[Date]]),"00")</f>
        <v>2023-08</v>
      </c>
      <c r="E8609" s="1" t="str">
        <f>_xlfn.XLOOKUP(order_items[[#This Row],[product_id]],products!A:A,products!C:C)</f>
        <v>Outdoor &amp; Sports</v>
      </c>
      <c r="F8609" t="s">
        <v>1011</v>
      </c>
      <c r="G8609" t="s">
        <v>1120</v>
      </c>
      <c r="H8609">
        <v>16</v>
      </c>
      <c r="I8609">
        <v>485.61</v>
      </c>
      <c r="J8609" s="2">
        <v>0</v>
      </c>
    </row>
    <row r="8610" spans="1:10" x14ac:dyDescent="0.2">
      <c r="A8610" t="s">
        <v>14294</v>
      </c>
      <c r="B8610" t="s">
        <v>14293</v>
      </c>
      <c r="C8610" s="1">
        <f>_xlfn.XLOOKUP(order_items[[#This Row],[order_id]],orders!A:A,orders!C:C)</f>
        <v>45146</v>
      </c>
      <c r="D8610" s="3" t="str">
        <f>YEAR(order_items[[#This Row],[Date]])&amp;"-"&amp;TEXT(MONTH(order_items[[#This Row],[Date]]),"00")</f>
        <v>2023-08</v>
      </c>
      <c r="E8610" s="1" t="str">
        <f>_xlfn.XLOOKUP(order_items[[#This Row],[product_id]],products!A:A,products!C:C)</f>
        <v>Home &amp; Kitchen</v>
      </c>
      <c r="F8610" t="s">
        <v>1075</v>
      </c>
      <c r="G8610" t="s">
        <v>917</v>
      </c>
      <c r="H8610">
        <v>17</v>
      </c>
      <c r="I8610">
        <v>168.52</v>
      </c>
      <c r="J8610" s="2">
        <v>0</v>
      </c>
    </row>
    <row r="8611" spans="1:10" x14ac:dyDescent="0.2">
      <c r="A8611" t="s">
        <v>14295</v>
      </c>
      <c r="B8611" t="s">
        <v>14296</v>
      </c>
      <c r="C8611" s="1">
        <f>_xlfn.XLOOKUP(order_items[[#This Row],[order_id]],orders!A:A,orders!C:C)</f>
        <v>44945</v>
      </c>
      <c r="D8611" s="3" t="str">
        <f>YEAR(order_items[[#This Row],[Date]])&amp;"-"&amp;TEXT(MONTH(order_items[[#This Row],[Date]]),"00")</f>
        <v>2023-01</v>
      </c>
      <c r="E8611" s="1" t="str">
        <f>_xlfn.XLOOKUP(order_items[[#This Row],[product_id]],products!A:A,products!C:C)</f>
        <v>Electronics</v>
      </c>
      <c r="F8611" t="s">
        <v>1102</v>
      </c>
      <c r="G8611" t="s">
        <v>1119</v>
      </c>
      <c r="H8611">
        <v>19</v>
      </c>
      <c r="I8611">
        <v>61.4</v>
      </c>
      <c r="J8611" s="2">
        <v>0.1</v>
      </c>
    </row>
    <row r="8612" spans="1:10" x14ac:dyDescent="0.2">
      <c r="A8612" t="s">
        <v>14297</v>
      </c>
      <c r="B8612" t="s">
        <v>14296</v>
      </c>
      <c r="C8612" s="1">
        <f>_xlfn.XLOOKUP(order_items[[#This Row],[order_id]],orders!A:A,orders!C:C)</f>
        <v>44945</v>
      </c>
      <c r="D8612" s="3" t="str">
        <f>YEAR(order_items[[#This Row],[Date]])&amp;"-"&amp;TEXT(MONTH(order_items[[#This Row],[Date]]),"00")</f>
        <v>2023-01</v>
      </c>
      <c r="E8612" s="1" t="str">
        <f>_xlfn.XLOOKUP(order_items[[#This Row],[product_id]],products!A:A,products!C:C)</f>
        <v>Electronics</v>
      </c>
      <c r="F8612" t="s">
        <v>998</v>
      </c>
      <c r="G8612" t="s">
        <v>917</v>
      </c>
      <c r="H8612">
        <v>24</v>
      </c>
      <c r="I8612">
        <v>46.81</v>
      </c>
      <c r="J8612" s="2">
        <v>0</v>
      </c>
    </row>
    <row r="8613" spans="1:10" x14ac:dyDescent="0.2">
      <c r="A8613" t="s">
        <v>14298</v>
      </c>
      <c r="B8613" t="s">
        <v>14299</v>
      </c>
      <c r="C8613" s="1">
        <f>_xlfn.XLOOKUP(order_items[[#This Row],[order_id]],orders!A:A,orders!C:C)</f>
        <v>45487</v>
      </c>
      <c r="D8613" s="3" t="str">
        <f>YEAR(order_items[[#This Row],[Date]])&amp;"-"&amp;TEXT(MONTH(order_items[[#This Row],[Date]]),"00")</f>
        <v>2024-07</v>
      </c>
      <c r="E8613" s="1" t="str">
        <f>_xlfn.XLOOKUP(order_items[[#This Row],[product_id]],products!A:A,products!C:C)</f>
        <v>Home &amp; Kitchen</v>
      </c>
      <c r="F8613" t="s">
        <v>971</v>
      </c>
      <c r="G8613" t="s">
        <v>1101</v>
      </c>
      <c r="H8613">
        <v>18</v>
      </c>
      <c r="I8613">
        <v>253.72</v>
      </c>
      <c r="J8613" s="2">
        <v>0.05</v>
      </c>
    </row>
    <row r="8614" spans="1:10" x14ac:dyDescent="0.2">
      <c r="A8614" t="s">
        <v>14300</v>
      </c>
      <c r="B8614" t="s">
        <v>14299</v>
      </c>
      <c r="C8614" s="1">
        <f>_xlfn.XLOOKUP(order_items[[#This Row],[order_id]],orders!A:A,orders!C:C)</f>
        <v>45487</v>
      </c>
      <c r="D8614" s="3" t="str">
        <f>YEAR(order_items[[#This Row],[Date]])&amp;"-"&amp;TEXT(MONTH(order_items[[#This Row],[Date]]),"00")</f>
        <v>2024-07</v>
      </c>
      <c r="E8614" s="1" t="str">
        <f>_xlfn.XLOOKUP(order_items[[#This Row],[product_id]],products!A:A,products!C:C)</f>
        <v>Home &amp; Kitchen</v>
      </c>
      <c r="F8614" t="s">
        <v>1075</v>
      </c>
      <c r="G8614" t="s">
        <v>1054</v>
      </c>
      <c r="H8614">
        <v>1</v>
      </c>
      <c r="I8614">
        <v>168.52</v>
      </c>
      <c r="J8614" s="2">
        <v>0</v>
      </c>
    </row>
    <row r="8615" spans="1:10" x14ac:dyDescent="0.2">
      <c r="A8615" t="s">
        <v>14301</v>
      </c>
      <c r="B8615" t="s">
        <v>14302</v>
      </c>
      <c r="C8615" s="1">
        <f>_xlfn.XLOOKUP(order_items[[#This Row],[order_id]],orders!A:A,orders!C:C)</f>
        <v>45623</v>
      </c>
      <c r="D8615" s="3" t="str">
        <f>YEAR(order_items[[#This Row],[Date]])&amp;"-"&amp;TEXT(MONTH(order_items[[#This Row],[Date]]),"00")</f>
        <v>2024-11</v>
      </c>
      <c r="E8615" s="1" t="str">
        <f>_xlfn.XLOOKUP(order_items[[#This Row],[product_id]],products!A:A,products!C:C)</f>
        <v>Outdoor &amp; Sports</v>
      </c>
      <c r="F8615" t="s">
        <v>1010</v>
      </c>
      <c r="G8615" t="s">
        <v>1054</v>
      </c>
      <c r="H8615">
        <v>21</v>
      </c>
      <c r="I8615">
        <v>224.38</v>
      </c>
      <c r="J8615" s="2">
        <v>0</v>
      </c>
    </row>
    <row r="8616" spans="1:10" x14ac:dyDescent="0.2">
      <c r="A8616" t="s">
        <v>14303</v>
      </c>
      <c r="B8616" t="s">
        <v>14302</v>
      </c>
      <c r="C8616" s="1">
        <f>_xlfn.XLOOKUP(order_items[[#This Row],[order_id]],orders!A:A,orders!C:C)</f>
        <v>45623</v>
      </c>
      <c r="D8616" s="3" t="str">
        <f>YEAR(order_items[[#This Row],[Date]])&amp;"-"&amp;TEXT(MONTH(order_items[[#This Row],[Date]]),"00")</f>
        <v>2024-11</v>
      </c>
      <c r="E8616" s="1" t="str">
        <f>_xlfn.XLOOKUP(order_items[[#This Row],[product_id]],products!A:A,products!C:C)</f>
        <v>Home &amp; Kitchen</v>
      </c>
      <c r="F8616" t="s">
        <v>933</v>
      </c>
      <c r="G8616" t="s">
        <v>1109</v>
      </c>
      <c r="H8616">
        <v>6</v>
      </c>
      <c r="I8616">
        <v>279.05</v>
      </c>
      <c r="J8616" s="2">
        <v>0.05</v>
      </c>
    </row>
    <row r="8617" spans="1:10" x14ac:dyDescent="0.2">
      <c r="A8617" t="s">
        <v>14304</v>
      </c>
      <c r="B8617" t="s">
        <v>14305</v>
      </c>
      <c r="C8617" s="1">
        <f>_xlfn.XLOOKUP(order_items[[#This Row],[order_id]],orders!A:A,orders!C:C)</f>
        <v>44989</v>
      </c>
      <c r="D8617" s="3" t="str">
        <f>YEAR(order_items[[#This Row],[Date]])&amp;"-"&amp;TEXT(MONTH(order_items[[#This Row],[Date]]),"00")</f>
        <v>2023-03</v>
      </c>
      <c r="E8617" s="1" t="str">
        <f>_xlfn.XLOOKUP(order_items[[#This Row],[product_id]],products!A:A,products!C:C)</f>
        <v>Home &amp; Kitchen</v>
      </c>
      <c r="F8617" t="s">
        <v>1026</v>
      </c>
      <c r="G8617" t="s">
        <v>1115</v>
      </c>
      <c r="H8617">
        <v>18</v>
      </c>
      <c r="I8617">
        <v>261.29000000000002</v>
      </c>
      <c r="J8617" s="2">
        <v>0.15</v>
      </c>
    </row>
    <row r="8618" spans="1:10" x14ac:dyDescent="0.2">
      <c r="A8618" t="s">
        <v>14306</v>
      </c>
      <c r="B8618" t="s">
        <v>14305</v>
      </c>
      <c r="C8618" s="1">
        <f>_xlfn.XLOOKUP(order_items[[#This Row],[order_id]],orders!A:A,orders!C:C)</f>
        <v>44989</v>
      </c>
      <c r="D8618" s="3" t="str">
        <f>YEAR(order_items[[#This Row],[Date]])&amp;"-"&amp;TEXT(MONTH(order_items[[#This Row],[Date]]),"00")</f>
        <v>2023-03</v>
      </c>
      <c r="E8618" s="1" t="str">
        <f>_xlfn.XLOOKUP(order_items[[#This Row],[product_id]],products!A:A,products!C:C)</f>
        <v>Office Supplies</v>
      </c>
      <c r="F8618" t="s">
        <v>1081</v>
      </c>
      <c r="G8618" t="s">
        <v>917</v>
      </c>
      <c r="H8618">
        <v>21</v>
      </c>
      <c r="I8618">
        <v>260.39</v>
      </c>
      <c r="J8618" s="2">
        <v>0</v>
      </c>
    </row>
    <row r="8619" spans="1:10" x14ac:dyDescent="0.2">
      <c r="A8619" t="s">
        <v>14307</v>
      </c>
      <c r="B8619" t="s">
        <v>14308</v>
      </c>
      <c r="C8619" s="1">
        <f>_xlfn.XLOOKUP(order_items[[#This Row],[order_id]],orders!A:A,orders!C:C)</f>
        <v>45080</v>
      </c>
      <c r="D8619" s="3" t="str">
        <f>YEAR(order_items[[#This Row],[Date]])&amp;"-"&amp;TEXT(MONTH(order_items[[#This Row],[Date]]),"00")</f>
        <v>2023-06</v>
      </c>
      <c r="E8619" s="1" t="str">
        <f>_xlfn.XLOOKUP(order_items[[#This Row],[product_id]],products!A:A,products!C:C)</f>
        <v>Outdoor &amp; Sports</v>
      </c>
      <c r="F8619" t="s">
        <v>1077</v>
      </c>
      <c r="G8619" t="s">
        <v>1109</v>
      </c>
      <c r="H8619">
        <v>9</v>
      </c>
      <c r="I8619">
        <v>171.72</v>
      </c>
      <c r="J8619" s="2">
        <v>0.05</v>
      </c>
    </row>
    <row r="8620" spans="1:10" x14ac:dyDescent="0.2">
      <c r="A8620" t="s">
        <v>14309</v>
      </c>
      <c r="B8620" t="s">
        <v>14308</v>
      </c>
      <c r="C8620" s="1">
        <f>_xlfn.XLOOKUP(order_items[[#This Row],[order_id]],orders!A:A,orders!C:C)</f>
        <v>45080</v>
      </c>
      <c r="D8620" s="3" t="str">
        <f>YEAR(order_items[[#This Row],[Date]])&amp;"-"&amp;TEXT(MONTH(order_items[[#This Row],[Date]]),"00")</f>
        <v>2023-06</v>
      </c>
      <c r="E8620" s="1" t="str">
        <f>_xlfn.XLOOKUP(order_items[[#This Row],[product_id]],products!A:A,products!C:C)</f>
        <v>Office Supplies</v>
      </c>
      <c r="F8620" t="s">
        <v>1055</v>
      </c>
      <c r="G8620" t="s">
        <v>1101</v>
      </c>
      <c r="H8620">
        <v>5</v>
      </c>
      <c r="I8620">
        <v>203.36</v>
      </c>
      <c r="J8620" s="2">
        <v>0</v>
      </c>
    </row>
    <row r="8621" spans="1:10" x14ac:dyDescent="0.2">
      <c r="A8621" t="s">
        <v>14310</v>
      </c>
      <c r="B8621" t="s">
        <v>14308</v>
      </c>
      <c r="C8621" s="1">
        <f>_xlfn.XLOOKUP(order_items[[#This Row],[order_id]],orders!A:A,orders!C:C)</f>
        <v>45080</v>
      </c>
      <c r="D8621" s="3" t="str">
        <f>YEAR(order_items[[#This Row],[Date]])&amp;"-"&amp;TEXT(MONTH(order_items[[#This Row],[Date]]),"00")</f>
        <v>2023-06</v>
      </c>
      <c r="E8621" s="1" t="str">
        <f>_xlfn.XLOOKUP(order_items[[#This Row],[product_id]],products!A:A,products!C:C)</f>
        <v>Home &amp; Kitchen</v>
      </c>
      <c r="F8621" t="s">
        <v>1062</v>
      </c>
      <c r="G8621" t="s">
        <v>1009</v>
      </c>
      <c r="H8621">
        <v>4</v>
      </c>
      <c r="I8621">
        <v>45.95</v>
      </c>
      <c r="J8621" s="2">
        <v>0</v>
      </c>
    </row>
    <row r="8622" spans="1:10" x14ac:dyDescent="0.2">
      <c r="A8622" t="s">
        <v>14311</v>
      </c>
      <c r="B8622" t="s">
        <v>14312</v>
      </c>
      <c r="C8622" s="1">
        <f>_xlfn.XLOOKUP(order_items[[#This Row],[order_id]],orders!A:A,orders!C:C)</f>
        <v>45116</v>
      </c>
      <c r="D8622" s="3" t="str">
        <f>YEAR(order_items[[#This Row],[Date]])&amp;"-"&amp;TEXT(MONTH(order_items[[#This Row],[Date]]),"00")</f>
        <v>2023-07</v>
      </c>
      <c r="E8622" s="1" t="str">
        <f>_xlfn.XLOOKUP(order_items[[#This Row],[product_id]],products!A:A,products!C:C)</f>
        <v>Office Supplies</v>
      </c>
      <c r="F8622" t="s">
        <v>923</v>
      </c>
      <c r="G8622" t="s">
        <v>1115</v>
      </c>
      <c r="H8622">
        <v>22</v>
      </c>
      <c r="I8622">
        <v>157.91999999999999</v>
      </c>
      <c r="J8622" s="2">
        <v>0</v>
      </c>
    </row>
    <row r="8623" spans="1:10" x14ac:dyDescent="0.2">
      <c r="A8623" t="s">
        <v>14313</v>
      </c>
      <c r="B8623" t="s">
        <v>14312</v>
      </c>
      <c r="C8623" s="1">
        <f>_xlfn.XLOOKUP(order_items[[#This Row],[order_id]],orders!A:A,orders!C:C)</f>
        <v>45116</v>
      </c>
      <c r="D8623" s="3" t="str">
        <f>YEAR(order_items[[#This Row],[Date]])&amp;"-"&amp;TEXT(MONTH(order_items[[#This Row],[Date]]),"00")</f>
        <v>2023-07</v>
      </c>
      <c r="E8623" s="1" t="str">
        <f>_xlfn.XLOOKUP(order_items[[#This Row],[product_id]],products!A:A,products!C:C)</f>
        <v>Health &amp; Beauty</v>
      </c>
      <c r="F8623" t="s">
        <v>1022</v>
      </c>
      <c r="G8623" t="s">
        <v>917</v>
      </c>
      <c r="H8623">
        <v>4</v>
      </c>
      <c r="I8623">
        <v>462.13</v>
      </c>
      <c r="J8623" s="2">
        <v>0</v>
      </c>
    </row>
    <row r="8624" spans="1:10" x14ac:dyDescent="0.2">
      <c r="A8624" t="s">
        <v>14314</v>
      </c>
      <c r="B8624" t="s">
        <v>14315</v>
      </c>
      <c r="C8624" s="1">
        <f>_xlfn.XLOOKUP(order_items[[#This Row],[order_id]],orders!A:A,orders!C:C)</f>
        <v>44990</v>
      </c>
      <c r="D8624" s="3" t="str">
        <f>YEAR(order_items[[#This Row],[Date]])&amp;"-"&amp;TEXT(MONTH(order_items[[#This Row],[Date]]),"00")</f>
        <v>2023-03</v>
      </c>
      <c r="E8624" s="1" t="str">
        <f>_xlfn.XLOOKUP(order_items[[#This Row],[product_id]],products!A:A,products!C:C)</f>
        <v>Outdoor &amp; Sports</v>
      </c>
      <c r="F8624" t="s">
        <v>963</v>
      </c>
      <c r="G8624" t="s">
        <v>1115</v>
      </c>
      <c r="H8624">
        <v>4</v>
      </c>
      <c r="I8624">
        <v>213.2</v>
      </c>
      <c r="J8624" s="2">
        <v>0</v>
      </c>
    </row>
    <row r="8625" spans="1:10" x14ac:dyDescent="0.2">
      <c r="A8625" t="s">
        <v>14316</v>
      </c>
      <c r="B8625" t="s">
        <v>14317</v>
      </c>
      <c r="C8625" s="1">
        <f>_xlfn.XLOOKUP(order_items[[#This Row],[order_id]],orders!A:A,orders!C:C)</f>
        <v>44931</v>
      </c>
      <c r="D8625" s="3" t="str">
        <f>YEAR(order_items[[#This Row],[Date]])&amp;"-"&amp;TEXT(MONTH(order_items[[#This Row],[Date]]),"00")</f>
        <v>2023-01</v>
      </c>
      <c r="E8625" s="1" t="str">
        <f>_xlfn.XLOOKUP(order_items[[#This Row],[product_id]],products!A:A,products!C:C)</f>
        <v>Health &amp; Beauty</v>
      </c>
      <c r="F8625" t="s">
        <v>1043</v>
      </c>
      <c r="G8625" t="s">
        <v>1109</v>
      </c>
      <c r="H8625">
        <v>5</v>
      </c>
      <c r="I8625">
        <v>306.07</v>
      </c>
      <c r="J8625" s="2">
        <v>0.1</v>
      </c>
    </row>
    <row r="8626" spans="1:10" x14ac:dyDescent="0.2">
      <c r="A8626" t="s">
        <v>14318</v>
      </c>
      <c r="B8626" t="s">
        <v>14317</v>
      </c>
      <c r="C8626" s="1">
        <f>_xlfn.XLOOKUP(order_items[[#This Row],[order_id]],orders!A:A,orders!C:C)</f>
        <v>44931</v>
      </c>
      <c r="D8626" s="3" t="str">
        <f>YEAR(order_items[[#This Row],[Date]])&amp;"-"&amp;TEXT(MONTH(order_items[[#This Row],[Date]]),"00")</f>
        <v>2023-01</v>
      </c>
      <c r="E8626" s="1" t="str">
        <f>_xlfn.XLOOKUP(order_items[[#This Row],[product_id]],products!A:A,products!C:C)</f>
        <v>Electronics</v>
      </c>
      <c r="F8626" t="s">
        <v>937</v>
      </c>
      <c r="G8626" t="s">
        <v>1054</v>
      </c>
      <c r="H8626">
        <v>2</v>
      </c>
      <c r="I8626">
        <v>282.42</v>
      </c>
      <c r="J8626" s="2">
        <v>0</v>
      </c>
    </row>
    <row r="8627" spans="1:10" x14ac:dyDescent="0.2">
      <c r="A8627" t="s">
        <v>14319</v>
      </c>
      <c r="B8627" t="s">
        <v>14317</v>
      </c>
      <c r="C8627" s="1">
        <f>_xlfn.XLOOKUP(order_items[[#This Row],[order_id]],orders!A:A,orders!C:C)</f>
        <v>44931</v>
      </c>
      <c r="D8627" s="3" t="str">
        <f>YEAR(order_items[[#This Row],[Date]])&amp;"-"&amp;TEXT(MONTH(order_items[[#This Row],[Date]]),"00")</f>
        <v>2023-01</v>
      </c>
      <c r="E8627" s="1" t="str">
        <f>_xlfn.XLOOKUP(order_items[[#This Row],[product_id]],products!A:A,products!C:C)</f>
        <v>Outdoor &amp; Sports</v>
      </c>
      <c r="F8627" t="s">
        <v>1013</v>
      </c>
      <c r="G8627" t="s">
        <v>1009</v>
      </c>
      <c r="H8627">
        <v>5</v>
      </c>
      <c r="I8627">
        <v>43.85</v>
      </c>
      <c r="J8627" s="2">
        <v>0</v>
      </c>
    </row>
    <row r="8628" spans="1:10" x14ac:dyDescent="0.2">
      <c r="A8628" t="s">
        <v>14320</v>
      </c>
      <c r="B8628" t="s">
        <v>14321</v>
      </c>
      <c r="C8628" s="1">
        <f>_xlfn.XLOOKUP(order_items[[#This Row],[order_id]],orders!A:A,orders!C:C)</f>
        <v>45217</v>
      </c>
      <c r="D8628" s="3" t="str">
        <f>YEAR(order_items[[#This Row],[Date]])&amp;"-"&amp;TEXT(MONTH(order_items[[#This Row],[Date]]),"00")</f>
        <v>2023-10</v>
      </c>
      <c r="E8628" s="1" t="str">
        <f>_xlfn.XLOOKUP(order_items[[#This Row],[product_id]],products!A:A,products!C:C)</f>
        <v>Office Supplies</v>
      </c>
      <c r="F8628" t="s">
        <v>918</v>
      </c>
      <c r="G8628" t="s">
        <v>1120</v>
      </c>
      <c r="H8628">
        <v>2</v>
      </c>
      <c r="I8628">
        <v>195.47</v>
      </c>
      <c r="J8628" s="2">
        <v>0</v>
      </c>
    </row>
    <row r="8629" spans="1:10" x14ac:dyDescent="0.2">
      <c r="A8629" t="s">
        <v>14322</v>
      </c>
      <c r="B8629" t="s">
        <v>14323</v>
      </c>
      <c r="C8629" s="1">
        <f>_xlfn.XLOOKUP(order_items[[#This Row],[order_id]],orders!A:A,orders!C:C)</f>
        <v>45316</v>
      </c>
      <c r="D8629" s="3" t="str">
        <f>YEAR(order_items[[#This Row],[Date]])&amp;"-"&amp;TEXT(MONTH(order_items[[#This Row],[Date]]),"00")</f>
        <v>2024-01</v>
      </c>
      <c r="E8629" s="1" t="str">
        <f>_xlfn.XLOOKUP(order_items[[#This Row],[product_id]],products!A:A,products!C:C)</f>
        <v>Electronics</v>
      </c>
      <c r="F8629" t="s">
        <v>973</v>
      </c>
      <c r="G8629" t="s">
        <v>1009</v>
      </c>
      <c r="H8629">
        <v>1</v>
      </c>
      <c r="I8629">
        <v>237.27</v>
      </c>
      <c r="J8629" s="2">
        <v>0.15</v>
      </c>
    </row>
    <row r="8630" spans="1:10" x14ac:dyDescent="0.2">
      <c r="A8630" t="s">
        <v>14324</v>
      </c>
      <c r="B8630" t="s">
        <v>14325</v>
      </c>
      <c r="C8630" s="1">
        <f>_xlfn.XLOOKUP(order_items[[#This Row],[order_id]],orders!A:A,orders!C:C)</f>
        <v>45286</v>
      </c>
      <c r="D8630" s="3" t="str">
        <f>YEAR(order_items[[#This Row],[Date]])&amp;"-"&amp;TEXT(MONTH(order_items[[#This Row],[Date]]),"00")</f>
        <v>2023-12</v>
      </c>
      <c r="E8630" s="1" t="str">
        <f>_xlfn.XLOOKUP(order_items[[#This Row],[product_id]],products!A:A,products!C:C)</f>
        <v>Home &amp; Kitchen</v>
      </c>
      <c r="F8630" t="s">
        <v>1066</v>
      </c>
      <c r="G8630" t="s">
        <v>917</v>
      </c>
      <c r="H8630">
        <v>5</v>
      </c>
      <c r="I8630">
        <v>255.1</v>
      </c>
      <c r="J8630" s="2">
        <v>0</v>
      </c>
    </row>
    <row r="8631" spans="1:10" x14ac:dyDescent="0.2">
      <c r="A8631" t="s">
        <v>14326</v>
      </c>
      <c r="B8631" t="s">
        <v>14325</v>
      </c>
      <c r="C8631" s="1">
        <f>_xlfn.XLOOKUP(order_items[[#This Row],[order_id]],orders!A:A,orders!C:C)</f>
        <v>45286</v>
      </c>
      <c r="D8631" s="3" t="str">
        <f>YEAR(order_items[[#This Row],[Date]])&amp;"-"&amp;TEXT(MONTH(order_items[[#This Row],[Date]]),"00")</f>
        <v>2023-12</v>
      </c>
      <c r="E8631" s="1" t="str">
        <f>_xlfn.XLOOKUP(order_items[[#This Row],[product_id]],products!A:A,products!C:C)</f>
        <v>Outdoor &amp; Sports</v>
      </c>
      <c r="F8631" t="s">
        <v>1113</v>
      </c>
      <c r="G8631" t="s">
        <v>1120</v>
      </c>
      <c r="H8631">
        <v>19</v>
      </c>
      <c r="I8631">
        <v>285.12</v>
      </c>
      <c r="J8631" s="2">
        <v>0</v>
      </c>
    </row>
    <row r="8632" spans="1:10" x14ac:dyDescent="0.2">
      <c r="A8632" t="s">
        <v>14327</v>
      </c>
      <c r="B8632" t="s">
        <v>14328</v>
      </c>
      <c r="C8632" s="1">
        <f>_xlfn.XLOOKUP(order_items[[#This Row],[order_id]],orders!A:A,orders!C:C)</f>
        <v>45228</v>
      </c>
      <c r="D8632" s="3" t="str">
        <f>YEAR(order_items[[#This Row],[Date]])&amp;"-"&amp;TEXT(MONTH(order_items[[#This Row],[Date]]),"00")</f>
        <v>2023-10</v>
      </c>
      <c r="E8632" s="1" t="str">
        <f>_xlfn.XLOOKUP(order_items[[#This Row],[product_id]],products!A:A,products!C:C)</f>
        <v>Electronics</v>
      </c>
      <c r="F8632" t="s">
        <v>1116</v>
      </c>
      <c r="G8632" t="s">
        <v>1109</v>
      </c>
      <c r="H8632">
        <v>1</v>
      </c>
      <c r="I8632">
        <v>193.17</v>
      </c>
      <c r="J8632" s="2">
        <v>0.1</v>
      </c>
    </row>
    <row r="8633" spans="1:10" x14ac:dyDescent="0.2">
      <c r="A8633" t="s">
        <v>14329</v>
      </c>
      <c r="B8633" t="s">
        <v>14328</v>
      </c>
      <c r="C8633" s="1">
        <f>_xlfn.XLOOKUP(order_items[[#This Row],[order_id]],orders!A:A,orders!C:C)</f>
        <v>45228</v>
      </c>
      <c r="D8633" s="3" t="str">
        <f>YEAR(order_items[[#This Row],[Date]])&amp;"-"&amp;TEXT(MONTH(order_items[[#This Row],[Date]]),"00")</f>
        <v>2023-10</v>
      </c>
      <c r="E8633" s="1" t="str">
        <f>_xlfn.XLOOKUP(order_items[[#This Row],[product_id]],products!A:A,products!C:C)</f>
        <v>Outdoor &amp; Sports</v>
      </c>
      <c r="F8633" t="s">
        <v>1077</v>
      </c>
      <c r="G8633" t="s">
        <v>1115</v>
      </c>
      <c r="H8633">
        <v>25</v>
      </c>
      <c r="I8633">
        <v>171.72</v>
      </c>
      <c r="J8633" s="2">
        <v>0</v>
      </c>
    </row>
    <row r="8634" spans="1:10" x14ac:dyDescent="0.2">
      <c r="A8634" t="s">
        <v>14330</v>
      </c>
      <c r="B8634" t="s">
        <v>14328</v>
      </c>
      <c r="C8634" s="1">
        <f>_xlfn.XLOOKUP(order_items[[#This Row],[order_id]],orders!A:A,orders!C:C)</f>
        <v>45228</v>
      </c>
      <c r="D8634" s="3" t="str">
        <f>YEAR(order_items[[#This Row],[Date]])&amp;"-"&amp;TEXT(MONTH(order_items[[#This Row],[Date]]),"00")</f>
        <v>2023-10</v>
      </c>
      <c r="E8634" s="1" t="str">
        <f>_xlfn.XLOOKUP(order_items[[#This Row],[product_id]],products!A:A,products!C:C)</f>
        <v>Electronics</v>
      </c>
      <c r="F8634" t="s">
        <v>935</v>
      </c>
      <c r="G8634" t="s">
        <v>1080</v>
      </c>
      <c r="H8634">
        <v>5</v>
      </c>
      <c r="I8634">
        <v>208.02</v>
      </c>
    </row>
    <row r="8635" spans="1:10" x14ac:dyDescent="0.2">
      <c r="A8635" t="s">
        <v>14331</v>
      </c>
      <c r="B8635" t="s">
        <v>14332</v>
      </c>
      <c r="C8635" s="1">
        <f>_xlfn.XLOOKUP(order_items[[#This Row],[order_id]],orders!A:A,orders!C:C)</f>
        <v>45283</v>
      </c>
      <c r="D8635" s="3" t="str">
        <f>YEAR(order_items[[#This Row],[Date]])&amp;"-"&amp;TEXT(MONTH(order_items[[#This Row],[Date]]),"00")</f>
        <v>2023-12</v>
      </c>
      <c r="E8635" s="1" t="str">
        <f>_xlfn.XLOOKUP(order_items[[#This Row],[product_id]],products!A:A,products!C:C)</f>
        <v>Electronics</v>
      </c>
      <c r="F8635" t="s">
        <v>1116</v>
      </c>
      <c r="G8635" t="s">
        <v>1101</v>
      </c>
      <c r="H8635">
        <v>5</v>
      </c>
      <c r="I8635">
        <v>193.17</v>
      </c>
      <c r="J8635" s="2">
        <v>0.1</v>
      </c>
    </row>
    <row r="8636" spans="1:10" x14ac:dyDescent="0.2">
      <c r="A8636" t="s">
        <v>14333</v>
      </c>
      <c r="B8636" t="s">
        <v>14332</v>
      </c>
      <c r="C8636" s="1">
        <f>_xlfn.XLOOKUP(order_items[[#This Row],[order_id]],orders!A:A,orders!C:C)</f>
        <v>45283</v>
      </c>
      <c r="D8636" s="3" t="str">
        <f>YEAR(order_items[[#This Row],[Date]])&amp;"-"&amp;TEXT(MONTH(order_items[[#This Row],[Date]]),"00")</f>
        <v>2023-12</v>
      </c>
      <c r="E8636" s="1" t="str">
        <f>_xlfn.XLOOKUP(order_items[[#This Row],[product_id]],products!A:A,products!C:C)</f>
        <v>Electronics</v>
      </c>
      <c r="F8636" t="s">
        <v>937</v>
      </c>
      <c r="G8636" t="s">
        <v>1054</v>
      </c>
      <c r="H8636">
        <v>13</v>
      </c>
      <c r="I8636">
        <v>282.42</v>
      </c>
      <c r="J8636" s="2">
        <v>0</v>
      </c>
    </row>
    <row r="8637" spans="1:10" x14ac:dyDescent="0.2">
      <c r="A8637" t="s">
        <v>14334</v>
      </c>
      <c r="B8637" t="s">
        <v>14335</v>
      </c>
      <c r="C8637" s="1">
        <f>_xlfn.XLOOKUP(order_items[[#This Row],[order_id]],orders!A:A,orders!C:C)</f>
        <v>45382</v>
      </c>
      <c r="D8637" s="3" t="str">
        <f>YEAR(order_items[[#This Row],[Date]])&amp;"-"&amp;TEXT(MONTH(order_items[[#This Row],[Date]]),"00")</f>
        <v>2024-03</v>
      </c>
      <c r="E8637" s="1" t="str">
        <f>_xlfn.XLOOKUP(order_items[[#This Row],[product_id]],products!A:A,products!C:C)</f>
        <v>Home &amp; Kitchen</v>
      </c>
      <c r="F8637" t="s">
        <v>1092</v>
      </c>
      <c r="G8637" t="s">
        <v>1054</v>
      </c>
      <c r="H8637">
        <v>7</v>
      </c>
      <c r="I8637">
        <v>190.51</v>
      </c>
      <c r="J8637" s="2">
        <v>0.1</v>
      </c>
    </row>
    <row r="8638" spans="1:10" x14ac:dyDescent="0.2">
      <c r="A8638" t="s">
        <v>14336</v>
      </c>
      <c r="B8638" t="s">
        <v>14335</v>
      </c>
      <c r="C8638" s="1">
        <f>_xlfn.XLOOKUP(order_items[[#This Row],[order_id]],orders!A:A,orders!C:C)</f>
        <v>45382</v>
      </c>
      <c r="D8638" s="3" t="str">
        <f>YEAR(order_items[[#This Row],[Date]])&amp;"-"&amp;TEXT(MONTH(order_items[[#This Row],[Date]]),"00")</f>
        <v>2024-03</v>
      </c>
      <c r="E8638" s="1" t="str">
        <f>_xlfn.XLOOKUP(order_items[[#This Row],[product_id]],products!A:A,products!C:C)</f>
        <v>Home &amp; Kitchen</v>
      </c>
      <c r="F8638" t="s">
        <v>1124</v>
      </c>
      <c r="G8638" t="s">
        <v>917</v>
      </c>
      <c r="H8638">
        <v>25</v>
      </c>
      <c r="I8638">
        <v>353.63</v>
      </c>
      <c r="J8638" s="2">
        <v>0</v>
      </c>
    </row>
    <row r="8639" spans="1:10" x14ac:dyDescent="0.2">
      <c r="A8639" t="s">
        <v>14337</v>
      </c>
      <c r="B8639" t="s">
        <v>14338</v>
      </c>
      <c r="C8639" s="1">
        <f>_xlfn.XLOOKUP(order_items[[#This Row],[order_id]],orders!A:A,orders!C:C)</f>
        <v>45314</v>
      </c>
      <c r="D8639" s="3" t="str">
        <f>YEAR(order_items[[#This Row],[Date]])&amp;"-"&amp;TEXT(MONTH(order_items[[#This Row],[Date]]),"00")</f>
        <v>2024-01</v>
      </c>
      <c r="E8639" s="1" t="str">
        <f>_xlfn.XLOOKUP(order_items[[#This Row],[product_id]],products!A:A,products!C:C)</f>
        <v>Health &amp; Beauty</v>
      </c>
      <c r="F8639" t="s">
        <v>1034</v>
      </c>
      <c r="G8639" t="s">
        <v>1119</v>
      </c>
      <c r="H8639">
        <v>6</v>
      </c>
      <c r="I8639">
        <v>301.5</v>
      </c>
      <c r="J8639" s="2">
        <v>0</v>
      </c>
    </row>
    <row r="8640" spans="1:10" x14ac:dyDescent="0.2">
      <c r="A8640" t="s">
        <v>14339</v>
      </c>
      <c r="B8640" t="s">
        <v>14338</v>
      </c>
      <c r="C8640" s="1">
        <f>_xlfn.XLOOKUP(order_items[[#This Row],[order_id]],orders!A:A,orders!C:C)</f>
        <v>45314</v>
      </c>
      <c r="D8640" s="3" t="str">
        <f>YEAR(order_items[[#This Row],[Date]])&amp;"-"&amp;TEXT(MONTH(order_items[[#This Row],[Date]]),"00")</f>
        <v>2024-01</v>
      </c>
      <c r="E8640" s="1" t="str">
        <f>_xlfn.XLOOKUP(order_items[[#This Row],[product_id]],products!A:A,products!C:C)</f>
        <v>Office Supplies</v>
      </c>
      <c r="F8640" t="s">
        <v>930</v>
      </c>
      <c r="G8640" t="s">
        <v>1115</v>
      </c>
      <c r="H8640">
        <v>5</v>
      </c>
      <c r="I8640">
        <v>172.43</v>
      </c>
      <c r="J8640" s="2">
        <v>0.15</v>
      </c>
    </row>
    <row r="8641" spans="1:10" x14ac:dyDescent="0.2">
      <c r="A8641" t="s">
        <v>14340</v>
      </c>
      <c r="B8641" t="s">
        <v>14338</v>
      </c>
      <c r="C8641" s="1">
        <f>_xlfn.XLOOKUP(order_items[[#This Row],[order_id]],orders!A:A,orders!C:C)</f>
        <v>45314</v>
      </c>
      <c r="D8641" s="3" t="str">
        <f>YEAR(order_items[[#This Row],[Date]])&amp;"-"&amp;TEXT(MONTH(order_items[[#This Row],[Date]]),"00")</f>
        <v>2024-01</v>
      </c>
      <c r="E8641" s="1" t="str">
        <f>_xlfn.XLOOKUP(order_items[[#This Row],[product_id]],products!A:A,products!C:C)</f>
        <v>Home &amp; Kitchen</v>
      </c>
      <c r="F8641" t="s">
        <v>1038</v>
      </c>
      <c r="G8641" t="s">
        <v>1122</v>
      </c>
      <c r="H8641">
        <v>18</v>
      </c>
      <c r="I8641">
        <v>121.55</v>
      </c>
      <c r="J8641" s="2">
        <v>0.15</v>
      </c>
    </row>
    <row r="8642" spans="1:10" x14ac:dyDescent="0.2">
      <c r="A8642" t="s">
        <v>14341</v>
      </c>
      <c r="B8642" t="s">
        <v>14342</v>
      </c>
      <c r="C8642" s="1">
        <f>_xlfn.XLOOKUP(order_items[[#This Row],[order_id]],orders!A:A,orders!C:C)</f>
        <v>45456</v>
      </c>
      <c r="D8642" s="3" t="str">
        <f>YEAR(order_items[[#This Row],[Date]])&amp;"-"&amp;TEXT(MONTH(order_items[[#This Row],[Date]]),"00")</f>
        <v>2024-06</v>
      </c>
      <c r="E8642" s="1" t="str">
        <f>_xlfn.XLOOKUP(order_items[[#This Row],[product_id]],products!A:A,products!C:C)</f>
        <v>Office Supplies</v>
      </c>
      <c r="F8642" t="s">
        <v>968</v>
      </c>
      <c r="G8642" t="s">
        <v>1122</v>
      </c>
      <c r="H8642">
        <v>1</v>
      </c>
      <c r="I8642">
        <v>36.99</v>
      </c>
      <c r="J8642" s="2">
        <v>0.1</v>
      </c>
    </row>
    <row r="8643" spans="1:10" x14ac:dyDescent="0.2">
      <c r="A8643" t="s">
        <v>14343</v>
      </c>
      <c r="B8643" t="s">
        <v>14344</v>
      </c>
      <c r="C8643" s="1">
        <f>_xlfn.XLOOKUP(order_items[[#This Row],[order_id]],orders!A:A,orders!C:C)</f>
        <v>45088</v>
      </c>
      <c r="D8643" s="3" t="str">
        <f>YEAR(order_items[[#This Row],[Date]])&amp;"-"&amp;TEXT(MONTH(order_items[[#This Row],[Date]]),"00")</f>
        <v>2023-06</v>
      </c>
      <c r="E8643" s="1" t="str">
        <f>_xlfn.XLOOKUP(order_items[[#This Row],[product_id]],products!A:A,products!C:C)</f>
        <v>Outdoor &amp; Sports</v>
      </c>
      <c r="F8643" t="s">
        <v>1271</v>
      </c>
      <c r="G8643" t="s">
        <v>1120</v>
      </c>
      <c r="H8643">
        <v>11</v>
      </c>
      <c r="I8643">
        <v>358.43</v>
      </c>
      <c r="J8643" s="2">
        <v>0</v>
      </c>
    </row>
    <row r="8644" spans="1:10" x14ac:dyDescent="0.2">
      <c r="A8644" t="s">
        <v>14345</v>
      </c>
      <c r="B8644" t="s">
        <v>14346</v>
      </c>
      <c r="C8644" s="1">
        <f>_xlfn.XLOOKUP(order_items[[#This Row],[order_id]],orders!A:A,orders!C:C)</f>
        <v>45414</v>
      </c>
      <c r="D8644" s="3" t="str">
        <f>YEAR(order_items[[#This Row],[Date]])&amp;"-"&amp;TEXT(MONTH(order_items[[#This Row],[Date]]),"00")</f>
        <v>2024-05</v>
      </c>
      <c r="E8644" s="1" t="str">
        <f>_xlfn.XLOOKUP(order_items[[#This Row],[product_id]],products!A:A,products!C:C)</f>
        <v>Health &amp; Beauty</v>
      </c>
      <c r="F8644" t="s">
        <v>1125</v>
      </c>
      <c r="G8644" t="s">
        <v>1101</v>
      </c>
      <c r="H8644">
        <v>24</v>
      </c>
      <c r="I8644">
        <v>322.11</v>
      </c>
      <c r="J8644" s="2">
        <v>0</v>
      </c>
    </row>
    <row r="8645" spans="1:10" x14ac:dyDescent="0.2">
      <c r="A8645" t="s">
        <v>14347</v>
      </c>
      <c r="B8645" t="s">
        <v>14348</v>
      </c>
      <c r="C8645" s="1">
        <f>_xlfn.XLOOKUP(order_items[[#This Row],[order_id]],orders!A:A,orders!C:C)</f>
        <v>45316</v>
      </c>
      <c r="D8645" s="3" t="str">
        <f>YEAR(order_items[[#This Row],[Date]])&amp;"-"&amp;TEXT(MONTH(order_items[[#This Row],[Date]]),"00")</f>
        <v>2024-01</v>
      </c>
      <c r="E8645" s="1" t="str">
        <f>_xlfn.XLOOKUP(order_items[[#This Row],[product_id]],products!A:A,products!C:C)</f>
        <v>Office Supplies</v>
      </c>
      <c r="F8645" t="s">
        <v>944</v>
      </c>
      <c r="G8645" t="s">
        <v>1080</v>
      </c>
      <c r="H8645">
        <v>19</v>
      </c>
      <c r="I8645">
        <v>187.74</v>
      </c>
      <c r="J8645" s="2">
        <v>0.1</v>
      </c>
    </row>
    <row r="8646" spans="1:10" x14ac:dyDescent="0.2">
      <c r="A8646" t="s">
        <v>14349</v>
      </c>
      <c r="B8646" t="s">
        <v>14348</v>
      </c>
      <c r="C8646" s="1">
        <f>_xlfn.XLOOKUP(order_items[[#This Row],[order_id]],orders!A:A,orders!C:C)</f>
        <v>45316</v>
      </c>
      <c r="D8646" s="3" t="str">
        <f>YEAR(order_items[[#This Row],[Date]])&amp;"-"&amp;TEXT(MONTH(order_items[[#This Row],[Date]]),"00")</f>
        <v>2024-01</v>
      </c>
      <c r="E8646" s="1" t="str">
        <f>_xlfn.XLOOKUP(order_items[[#This Row],[product_id]],products!A:A,products!C:C)</f>
        <v>Electronics</v>
      </c>
      <c r="F8646" t="s">
        <v>998</v>
      </c>
      <c r="G8646" t="s">
        <v>1115</v>
      </c>
      <c r="H8646">
        <v>14</v>
      </c>
      <c r="I8646">
        <v>46.81</v>
      </c>
      <c r="J8646" s="2">
        <v>0.05</v>
      </c>
    </row>
    <row r="8647" spans="1:10" x14ac:dyDescent="0.2">
      <c r="A8647" t="s">
        <v>14350</v>
      </c>
      <c r="B8647" t="s">
        <v>14348</v>
      </c>
      <c r="C8647" s="1">
        <f>_xlfn.XLOOKUP(order_items[[#This Row],[order_id]],orders!A:A,orders!C:C)</f>
        <v>45316</v>
      </c>
      <c r="D8647" s="3" t="str">
        <f>YEAR(order_items[[#This Row],[Date]])&amp;"-"&amp;TEXT(MONTH(order_items[[#This Row],[Date]]),"00")</f>
        <v>2024-01</v>
      </c>
      <c r="E8647" s="1" t="str">
        <f>_xlfn.XLOOKUP(order_items[[#This Row],[product_id]],products!A:A,products!C:C)</f>
        <v>Outdoor &amp; Sports</v>
      </c>
      <c r="F8647" t="s">
        <v>1099</v>
      </c>
      <c r="G8647" t="s">
        <v>1080</v>
      </c>
      <c r="H8647">
        <v>21</v>
      </c>
      <c r="I8647">
        <v>391.01</v>
      </c>
      <c r="J8647" s="2">
        <v>0</v>
      </c>
    </row>
    <row r="8648" spans="1:10" x14ac:dyDescent="0.2">
      <c r="A8648" t="s">
        <v>14351</v>
      </c>
      <c r="B8648" t="s">
        <v>14348</v>
      </c>
      <c r="C8648" s="1">
        <f>_xlfn.XLOOKUP(order_items[[#This Row],[order_id]],orders!A:A,orders!C:C)</f>
        <v>45316</v>
      </c>
      <c r="D8648" s="3" t="str">
        <f>YEAR(order_items[[#This Row],[Date]])&amp;"-"&amp;TEXT(MONTH(order_items[[#This Row],[Date]]),"00")</f>
        <v>2024-01</v>
      </c>
      <c r="E8648" s="1" t="str">
        <f>_xlfn.XLOOKUP(order_items[[#This Row],[product_id]],products!A:A,products!C:C)</f>
        <v>Health &amp; Beauty</v>
      </c>
      <c r="F8648" t="s">
        <v>1019</v>
      </c>
      <c r="G8648" t="s">
        <v>1119</v>
      </c>
      <c r="H8648">
        <v>14</v>
      </c>
      <c r="I8648">
        <v>47.49</v>
      </c>
      <c r="J8648" s="2">
        <v>0.15</v>
      </c>
    </row>
    <row r="8649" spans="1:10" x14ac:dyDescent="0.2">
      <c r="A8649" t="s">
        <v>14352</v>
      </c>
      <c r="B8649" t="s">
        <v>14353</v>
      </c>
      <c r="C8649" s="1">
        <f>_xlfn.XLOOKUP(order_items[[#This Row],[order_id]],orders!A:A,orders!C:C)</f>
        <v>45279</v>
      </c>
      <c r="D8649" s="3" t="str">
        <f>YEAR(order_items[[#This Row],[Date]])&amp;"-"&amp;TEXT(MONTH(order_items[[#This Row],[Date]]),"00")</f>
        <v>2023-12</v>
      </c>
      <c r="E8649" s="1" t="str">
        <f>_xlfn.XLOOKUP(order_items[[#This Row],[product_id]],products!A:A,products!C:C)</f>
        <v>Outdoor &amp; Sports</v>
      </c>
      <c r="F8649" t="s">
        <v>963</v>
      </c>
      <c r="G8649" t="s">
        <v>1120</v>
      </c>
      <c r="H8649">
        <v>21</v>
      </c>
      <c r="I8649">
        <v>213.2</v>
      </c>
      <c r="J8649" s="2">
        <v>0</v>
      </c>
    </row>
    <row r="8650" spans="1:10" x14ac:dyDescent="0.2">
      <c r="A8650" t="s">
        <v>14354</v>
      </c>
      <c r="B8650" t="s">
        <v>14353</v>
      </c>
      <c r="C8650" s="1">
        <f>_xlfn.XLOOKUP(order_items[[#This Row],[order_id]],orders!A:A,orders!C:C)</f>
        <v>45279</v>
      </c>
      <c r="D8650" s="3" t="str">
        <f>YEAR(order_items[[#This Row],[Date]])&amp;"-"&amp;TEXT(MONTH(order_items[[#This Row],[Date]]),"00")</f>
        <v>2023-12</v>
      </c>
      <c r="E8650" s="1" t="str">
        <f>_xlfn.XLOOKUP(order_items[[#This Row],[product_id]],products!A:A,products!C:C)</f>
        <v>Health &amp; Beauty</v>
      </c>
      <c r="F8650" t="s">
        <v>1107</v>
      </c>
      <c r="G8650" t="s">
        <v>1109</v>
      </c>
      <c r="H8650">
        <v>21</v>
      </c>
      <c r="I8650">
        <v>246.5</v>
      </c>
      <c r="J8650" s="2">
        <v>0.15</v>
      </c>
    </row>
    <row r="8651" spans="1:10" x14ac:dyDescent="0.2">
      <c r="A8651" t="s">
        <v>14355</v>
      </c>
      <c r="B8651" t="s">
        <v>14356</v>
      </c>
      <c r="C8651" s="1">
        <f>_xlfn.XLOOKUP(order_items[[#This Row],[order_id]],orders!A:A,orders!C:C)</f>
        <v>45379</v>
      </c>
      <c r="D8651" s="3" t="str">
        <f>YEAR(order_items[[#This Row],[Date]])&amp;"-"&amp;TEXT(MONTH(order_items[[#This Row],[Date]]),"00")</f>
        <v>2024-03</v>
      </c>
      <c r="E8651" s="1" t="str">
        <f>_xlfn.XLOOKUP(order_items[[#This Row],[product_id]],products!A:A,products!C:C)</f>
        <v>Office Supplies</v>
      </c>
      <c r="F8651" t="s">
        <v>948</v>
      </c>
      <c r="G8651" t="s">
        <v>1119</v>
      </c>
      <c r="H8651">
        <v>18</v>
      </c>
      <c r="I8651">
        <v>46.82</v>
      </c>
      <c r="J8651" s="2">
        <v>0.05</v>
      </c>
    </row>
    <row r="8652" spans="1:10" x14ac:dyDescent="0.2">
      <c r="A8652" t="s">
        <v>14357</v>
      </c>
      <c r="B8652" t="s">
        <v>14356</v>
      </c>
      <c r="C8652" s="1">
        <f>_xlfn.XLOOKUP(order_items[[#This Row],[order_id]],orders!A:A,orders!C:C)</f>
        <v>45379</v>
      </c>
      <c r="D8652" s="3" t="str">
        <f>YEAR(order_items[[#This Row],[Date]])&amp;"-"&amp;TEXT(MONTH(order_items[[#This Row],[Date]]),"00")</f>
        <v>2024-03</v>
      </c>
      <c r="E8652" s="1" t="str">
        <f>_xlfn.XLOOKUP(order_items[[#This Row],[product_id]],products!A:A,products!C:C)</f>
        <v>Health &amp; Beauty</v>
      </c>
      <c r="F8652" t="s">
        <v>996</v>
      </c>
      <c r="G8652" t="s">
        <v>1009</v>
      </c>
      <c r="H8652">
        <v>19</v>
      </c>
      <c r="I8652">
        <v>332.27</v>
      </c>
    </row>
    <row r="8653" spans="1:10" x14ac:dyDescent="0.2">
      <c r="A8653" t="s">
        <v>14358</v>
      </c>
      <c r="B8653" t="s">
        <v>14359</v>
      </c>
      <c r="C8653" s="1">
        <f>_xlfn.XLOOKUP(order_items[[#This Row],[order_id]],orders!A:A,orders!C:C)</f>
        <v>44929</v>
      </c>
      <c r="D8653" s="3" t="str">
        <f>YEAR(order_items[[#This Row],[Date]])&amp;"-"&amp;TEXT(MONTH(order_items[[#This Row],[Date]]),"00")</f>
        <v>2023-01</v>
      </c>
      <c r="E8653" s="1" t="str">
        <f>_xlfn.XLOOKUP(order_items[[#This Row],[product_id]],products!A:A,products!C:C)</f>
        <v>Outdoor &amp; Sports</v>
      </c>
      <c r="F8653" t="s">
        <v>936</v>
      </c>
      <c r="G8653" t="s">
        <v>1054</v>
      </c>
      <c r="H8653">
        <v>14</v>
      </c>
      <c r="I8653">
        <v>417.24</v>
      </c>
      <c r="J8653" s="2">
        <v>0</v>
      </c>
    </row>
    <row r="8654" spans="1:10" x14ac:dyDescent="0.2">
      <c r="A8654" t="s">
        <v>14360</v>
      </c>
      <c r="B8654" t="s">
        <v>14361</v>
      </c>
      <c r="C8654" s="1">
        <f>_xlfn.XLOOKUP(order_items[[#This Row],[order_id]],orders!A:A,orders!C:C)</f>
        <v>45197</v>
      </c>
      <c r="D8654" s="3" t="str">
        <f>YEAR(order_items[[#This Row],[Date]])&amp;"-"&amp;TEXT(MONTH(order_items[[#This Row],[Date]]),"00")</f>
        <v>2023-09</v>
      </c>
      <c r="E8654" s="1" t="str">
        <f>_xlfn.XLOOKUP(order_items[[#This Row],[product_id]],products!A:A,products!C:C)</f>
        <v>Home &amp; Kitchen</v>
      </c>
      <c r="F8654" t="s">
        <v>950</v>
      </c>
      <c r="G8654" t="s">
        <v>917</v>
      </c>
      <c r="H8654">
        <v>5</v>
      </c>
      <c r="I8654">
        <v>399.81</v>
      </c>
      <c r="J8654" s="2">
        <v>0</v>
      </c>
    </row>
    <row r="8655" spans="1:10" x14ac:dyDescent="0.2">
      <c r="A8655" t="s">
        <v>14362</v>
      </c>
      <c r="B8655" t="s">
        <v>14363</v>
      </c>
      <c r="C8655" s="1">
        <f>_xlfn.XLOOKUP(order_items[[#This Row],[order_id]],orders!A:A,orders!C:C)</f>
        <v>44931</v>
      </c>
      <c r="D8655" s="3" t="str">
        <f>YEAR(order_items[[#This Row],[Date]])&amp;"-"&amp;TEXT(MONTH(order_items[[#This Row],[Date]]),"00")</f>
        <v>2023-01</v>
      </c>
      <c r="E8655" s="1" t="str">
        <f>_xlfn.XLOOKUP(order_items[[#This Row],[product_id]],products!A:A,products!C:C)</f>
        <v>Electronics</v>
      </c>
      <c r="F8655" t="s">
        <v>1008</v>
      </c>
      <c r="G8655" t="s">
        <v>917</v>
      </c>
      <c r="H8655">
        <v>3</v>
      </c>
      <c r="I8655">
        <v>312.08</v>
      </c>
      <c r="J8655" s="2">
        <v>0.15</v>
      </c>
    </row>
    <row r="8656" spans="1:10" x14ac:dyDescent="0.2">
      <c r="A8656" t="s">
        <v>14364</v>
      </c>
      <c r="B8656" t="s">
        <v>14363</v>
      </c>
      <c r="C8656" s="1">
        <f>_xlfn.XLOOKUP(order_items[[#This Row],[order_id]],orders!A:A,orders!C:C)</f>
        <v>44931</v>
      </c>
      <c r="D8656" s="3" t="str">
        <f>YEAR(order_items[[#This Row],[Date]])&amp;"-"&amp;TEXT(MONTH(order_items[[#This Row],[Date]]),"00")</f>
        <v>2023-01</v>
      </c>
      <c r="E8656" s="1" t="str">
        <f>_xlfn.XLOOKUP(order_items[[#This Row],[product_id]],products!A:A,products!C:C)</f>
        <v>Home &amp; Kitchen</v>
      </c>
      <c r="F8656" t="s">
        <v>1124</v>
      </c>
      <c r="G8656" t="s">
        <v>1120</v>
      </c>
      <c r="H8656">
        <v>6</v>
      </c>
      <c r="I8656">
        <v>353.63</v>
      </c>
      <c r="J8656" s="2">
        <v>0</v>
      </c>
    </row>
    <row r="8657" spans="1:10" x14ac:dyDescent="0.2">
      <c r="A8657" t="s">
        <v>14365</v>
      </c>
      <c r="B8657" t="s">
        <v>14366</v>
      </c>
      <c r="C8657" s="1">
        <f>_xlfn.XLOOKUP(order_items[[#This Row],[order_id]],orders!A:A,orders!C:C)</f>
        <v>45257</v>
      </c>
      <c r="D8657" s="3" t="str">
        <f>YEAR(order_items[[#This Row],[Date]])&amp;"-"&amp;TEXT(MONTH(order_items[[#This Row],[Date]]),"00")</f>
        <v>2023-11</v>
      </c>
      <c r="E8657" s="1" t="str">
        <f>_xlfn.XLOOKUP(order_items[[#This Row],[product_id]],products!A:A,products!C:C)</f>
        <v>Electronics</v>
      </c>
      <c r="F8657" t="s">
        <v>1076</v>
      </c>
      <c r="G8657" t="s">
        <v>1080</v>
      </c>
      <c r="H8657">
        <v>25</v>
      </c>
      <c r="I8657">
        <v>76.56</v>
      </c>
      <c r="J8657" s="2">
        <v>0</v>
      </c>
    </row>
    <row r="8658" spans="1:10" x14ac:dyDescent="0.2">
      <c r="A8658" t="s">
        <v>14367</v>
      </c>
      <c r="B8658" t="s">
        <v>14366</v>
      </c>
      <c r="C8658" s="1">
        <f>_xlfn.XLOOKUP(order_items[[#This Row],[order_id]],orders!A:A,orders!C:C)</f>
        <v>45257</v>
      </c>
      <c r="D8658" s="3" t="str">
        <f>YEAR(order_items[[#This Row],[Date]])&amp;"-"&amp;TEXT(MONTH(order_items[[#This Row],[Date]]),"00")</f>
        <v>2023-11</v>
      </c>
      <c r="E8658" s="1" t="str">
        <f>_xlfn.XLOOKUP(order_items[[#This Row],[product_id]],products!A:A,products!C:C)</f>
        <v>Electronics</v>
      </c>
      <c r="F8658" t="s">
        <v>1074</v>
      </c>
      <c r="G8658" t="s">
        <v>1120</v>
      </c>
      <c r="H8658">
        <v>22</v>
      </c>
      <c r="I8658">
        <v>37.479999999999997</v>
      </c>
      <c r="J8658" s="2">
        <v>0.05</v>
      </c>
    </row>
    <row r="8659" spans="1:10" x14ac:dyDescent="0.2">
      <c r="A8659" t="s">
        <v>14368</v>
      </c>
      <c r="B8659" t="s">
        <v>14369</v>
      </c>
      <c r="C8659" s="1">
        <f>_xlfn.XLOOKUP(order_items[[#This Row],[order_id]],orders!A:A,orders!C:C)</f>
        <v>45296</v>
      </c>
      <c r="D8659" s="3" t="str">
        <f>YEAR(order_items[[#This Row],[Date]])&amp;"-"&amp;TEXT(MONTH(order_items[[#This Row],[Date]]),"00")</f>
        <v>2024-01</v>
      </c>
      <c r="E8659" s="1" t="str">
        <f>_xlfn.XLOOKUP(order_items[[#This Row],[product_id]],products!A:A,products!C:C)</f>
        <v>Home &amp; Kitchen</v>
      </c>
      <c r="F8659" t="s">
        <v>1015</v>
      </c>
      <c r="G8659" t="s">
        <v>1120</v>
      </c>
      <c r="H8659">
        <v>10</v>
      </c>
      <c r="I8659">
        <v>152.19999999999999</v>
      </c>
      <c r="J8659" s="2">
        <v>0.05</v>
      </c>
    </row>
    <row r="8660" spans="1:10" x14ac:dyDescent="0.2">
      <c r="A8660" t="s">
        <v>14370</v>
      </c>
      <c r="B8660" t="s">
        <v>14369</v>
      </c>
      <c r="C8660" s="1">
        <f>_xlfn.XLOOKUP(order_items[[#This Row],[order_id]],orders!A:A,orders!C:C)</f>
        <v>45296</v>
      </c>
      <c r="D8660" s="3" t="str">
        <f>YEAR(order_items[[#This Row],[Date]])&amp;"-"&amp;TEXT(MONTH(order_items[[#This Row],[Date]]),"00")</f>
        <v>2024-01</v>
      </c>
      <c r="E8660" s="1" t="str">
        <f>_xlfn.XLOOKUP(order_items[[#This Row],[product_id]],products!A:A,products!C:C)</f>
        <v>Health &amp; Beauty</v>
      </c>
      <c r="F8660" t="s">
        <v>1022</v>
      </c>
      <c r="G8660" t="s">
        <v>1080</v>
      </c>
      <c r="H8660">
        <v>5</v>
      </c>
      <c r="I8660">
        <v>462.13</v>
      </c>
      <c r="J8660" s="2">
        <v>0</v>
      </c>
    </row>
    <row r="8661" spans="1:10" x14ac:dyDescent="0.2">
      <c r="A8661" t="s">
        <v>14371</v>
      </c>
      <c r="B8661" t="s">
        <v>14372</v>
      </c>
      <c r="C8661" s="1">
        <f>_xlfn.XLOOKUP(order_items[[#This Row],[order_id]],orders!A:A,orders!C:C)</f>
        <v>45447</v>
      </c>
      <c r="D8661" s="3" t="str">
        <f>YEAR(order_items[[#This Row],[Date]])&amp;"-"&amp;TEXT(MONTH(order_items[[#This Row],[Date]]),"00")</f>
        <v>2024-06</v>
      </c>
      <c r="E8661" s="1" t="str">
        <f>_xlfn.XLOOKUP(order_items[[#This Row],[product_id]],products!A:A,products!C:C)</f>
        <v>Home &amp; Kitchen</v>
      </c>
      <c r="F8661" t="s">
        <v>1092</v>
      </c>
      <c r="G8661" t="s">
        <v>1054</v>
      </c>
      <c r="H8661">
        <v>20</v>
      </c>
      <c r="I8661">
        <v>190.51</v>
      </c>
      <c r="J8661" s="2">
        <v>0</v>
      </c>
    </row>
    <row r="8662" spans="1:10" x14ac:dyDescent="0.2">
      <c r="A8662" t="s">
        <v>14373</v>
      </c>
      <c r="B8662" t="s">
        <v>14372</v>
      </c>
      <c r="C8662" s="1">
        <f>_xlfn.XLOOKUP(order_items[[#This Row],[order_id]],orders!A:A,orders!C:C)</f>
        <v>45447</v>
      </c>
      <c r="D8662" s="3" t="str">
        <f>YEAR(order_items[[#This Row],[Date]])&amp;"-"&amp;TEXT(MONTH(order_items[[#This Row],[Date]]),"00")</f>
        <v>2024-06</v>
      </c>
      <c r="E8662" s="1" t="str">
        <f>_xlfn.XLOOKUP(order_items[[#This Row],[product_id]],products!A:A,products!C:C)</f>
        <v>Health &amp; Beauty</v>
      </c>
      <c r="F8662" t="s">
        <v>1103</v>
      </c>
      <c r="G8662" t="s">
        <v>1120</v>
      </c>
      <c r="H8662">
        <v>3</v>
      </c>
      <c r="I8662">
        <v>346.41</v>
      </c>
      <c r="J8662" s="2">
        <v>0.1</v>
      </c>
    </row>
    <row r="8663" spans="1:10" x14ac:dyDescent="0.2">
      <c r="A8663" t="s">
        <v>14374</v>
      </c>
      <c r="B8663" t="s">
        <v>14372</v>
      </c>
      <c r="C8663" s="1">
        <f>_xlfn.XLOOKUP(order_items[[#This Row],[order_id]],orders!A:A,orders!C:C)</f>
        <v>45447</v>
      </c>
      <c r="D8663" s="3" t="str">
        <f>YEAR(order_items[[#This Row],[Date]])&amp;"-"&amp;TEXT(MONTH(order_items[[#This Row],[Date]]),"00")</f>
        <v>2024-06</v>
      </c>
      <c r="E8663" s="1" t="str">
        <f>_xlfn.XLOOKUP(order_items[[#This Row],[product_id]],products!A:A,products!C:C)</f>
        <v>Outdoor &amp; Sports</v>
      </c>
      <c r="F8663" t="s">
        <v>1086</v>
      </c>
      <c r="G8663" t="s">
        <v>1120</v>
      </c>
      <c r="H8663">
        <v>22</v>
      </c>
      <c r="I8663">
        <v>316.57</v>
      </c>
    </row>
    <row r="8664" spans="1:10" x14ac:dyDescent="0.2">
      <c r="A8664" t="s">
        <v>14375</v>
      </c>
      <c r="B8664" t="s">
        <v>14372</v>
      </c>
      <c r="C8664" s="1">
        <f>_xlfn.XLOOKUP(order_items[[#This Row],[order_id]],orders!A:A,orders!C:C)</f>
        <v>45447</v>
      </c>
      <c r="D8664" s="3" t="str">
        <f>YEAR(order_items[[#This Row],[Date]])&amp;"-"&amp;TEXT(MONTH(order_items[[#This Row],[Date]]),"00")</f>
        <v>2024-06</v>
      </c>
      <c r="E8664" s="1" t="str">
        <f>_xlfn.XLOOKUP(order_items[[#This Row],[product_id]],products!A:A,products!C:C)</f>
        <v>Office Supplies</v>
      </c>
      <c r="F8664" t="s">
        <v>930</v>
      </c>
      <c r="G8664" t="s">
        <v>1119</v>
      </c>
      <c r="H8664">
        <v>17</v>
      </c>
      <c r="I8664">
        <v>172.43</v>
      </c>
      <c r="J8664" s="2">
        <v>0</v>
      </c>
    </row>
    <row r="8665" spans="1:10" x14ac:dyDescent="0.2">
      <c r="A8665" t="s">
        <v>14376</v>
      </c>
      <c r="B8665" t="s">
        <v>14377</v>
      </c>
      <c r="C8665" s="1">
        <f>_xlfn.XLOOKUP(order_items[[#This Row],[order_id]],orders!A:A,orders!C:C)</f>
        <v>45063</v>
      </c>
      <c r="D8665" s="3" t="str">
        <f>YEAR(order_items[[#This Row],[Date]])&amp;"-"&amp;TEXT(MONTH(order_items[[#This Row],[Date]]),"00")</f>
        <v>2023-05</v>
      </c>
      <c r="E8665" s="1" t="str">
        <f>_xlfn.XLOOKUP(order_items[[#This Row],[product_id]],products!A:A,products!C:C)</f>
        <v>Health &amp; Beauty</v>
      </c>
      <c r="F8665" t="s">
        <v>956</v>
      </c>
      <c r="G8665" t="s">
        <v>1115</v>
      </c>
      <c r="H8665">
        <v>1</v>
      </c>
      <c r="I8665">
        <v>98.57</v>
      </c>
      <c r="J8665" s="2">
        <v>0</v>
      </c>
    </row>
    <row r="8666" spans="1:10" x14ac:dyDescent="0.2">
      <c r="A8666" t="s">
        <v>14378</v>
      </c>
      <c r="B8666" t="s">
        <v>14379</v>
      </c>
      <c r="C8666" s="1">
        <f>_xlfn.XLOOKUP(order_items[[#This Row],[order_id]],orders!A:A,orders!C:C)</f>
        <v>45155</v>
      </c>
      <c r="D8666" s="3" t="str">
        <f>YEAR(order_items[[#This Row],[Date]])&amp;"-"&amp;TEXT(MONTH(order_items[[#This Row],[Date]]),"00")</f>
        <v>2023-08</v>
      </c>
      <c r="E8666" s="1" t="str">
        <f>_xlfn.XLOOKUP(order_items[[#This Row],[product_id]],products!A:A,products!C:C)</f>
        <v>Office Supplies</v>
      </c>
      <c r="F8666" t="s">
        <v>976</v>
      </c>
      <c r="G8666" t="s">
        <v>1122</v>
      </c>
      <c r="H8666">
        <v>8</v>
      </c>
      <c r="I8666">
        <v>350.18</v>
      </c>
    </row>
    <row r="8667" spans="1:10" x14ac:dyDescent="0.2">
      <c r="A8667" t="s">
        <v>14380</v>
      </c>
      <c r="B8667" t="s">
        <v>14379</v>
      </c>
      <c r="C8667" s="1">
        <f>_xlfn.XLOOKUP(order_items[[#This Row],[order_id]],orders!A:A,orders!C:C)</f>
        <v>45155</v>
      </c>
      <c r="D8667" s="3" t="str">
        <f>YEAR(order_items[[#This Row],[Date]])&amp;"-"&amp;TEXT(MONTH(order_items[[#This Row],[Date]]),"00")</f>
        <v>2023-08</v>
      </c>
      <c r="E8667" s="1" t="str">
        <f>_xlfn.XLOOKUP(order_items[[#This Row],[product_id]],products!A:A,products!C:C)</f>
        <v>Office Supplies</v>
      </c>
      <c r="F8667" t="s">
        <v>1001</v>
      </c>
      <c r="G8667" t="s">
        <v>1115</v>
      </c>
      <c r="H8667">
        <v>2</v>
      </c>
      <c r="I8667">
        <v>459.57</v>
      </c>
      <c r="J8667" s="2">
        <v>0</v>
      </c>
    </row>
    <row r="8668" spans="1:10" x14ac:dyDescent="0.2">
      <c r="A8668" t="s">
        <v>14381</v>
      </c>
      <c r="B8668" t="s">
        <v>14382</v>
      </c>
      <c r="C8668" s="1">
        <f>_xlfn.XLOOKUP(order_items[[#This Row],[order_id]],orders!A:A,orders!C:C)</f>
        <v>45500</v>
      </c>
      <c r="D8668" s="3" t="str">
        <f>YEAR(order_items[[#This Row],[Date]])&amp;"-"&amp;TEXT(MONTH(order_items[[#This Row],[Date]]),"00")</f>
        <v>2024-07</v>
      </c>
      <c r="E8668" s="1" t="str">
        <f>_xlfn.XLOOKUP(order_items[[#This Row],[product_id]],products!A:A,products!C:C)</f>
        <v>Electronics</v>
      </c>
      <c r="F8668" t="s">
        <v>924</v>
      </c>
      <c r="G8668" t="s">
        <v>917</v>
      </c>
      <c r="H8668">
        <v>21</v>
      </c>
      <c r="I8668">
        <v>160.59</v>
      </c>
      <c r="J8668" s="2">
        <v>0.05</v>
      </c>
    </row>
    <row r="8669" spans="1:10" x14ac:dyDescent="0.2">
      <c r="A8669" t="s">
        <v>14383</v>
      </c>
      <c r="B8669" t="s">
        <v>14382</v>
      </c>
      <c r="C8669" s="1">
        <f>_xlfn.XLOOKUP(order_items[[#This Row],[order_id]],orders!A:A,orders!C:C)</f>
        <v>45500</v>
      </c>
      <c r="D8669" s="3" t="str">
        <f>YEAR(order_items[[#This Row],[Date]])&amp;"-"&amp;TEXT(MONTH(order_items[[#This Row],[Date]]),"00")</f>
        <v>2024-07</v>
      </c>
      <c r="E8669" s="1" t="str">
        <f>_xlfn.XLOOKUP(order_items[[#This Row],[product_id]],products!A:A,products!C:C)</f>
        <v>Outdoor &amp; Sports</v>
      </c>
      <c r="F8669" t="s">
        <v>1010</v>
      </c>
      <c r="G8669" t="s">
        <v>1119</v>
      </c>
      <c r="H8669">
        <v>12</v>
      </c>
      <c r="I8669">
        <v>224.38</v>
      </c>
      <c r="J8669" s="2">
        <v>0.1</v>
      </c>
    </row>
    <row r="8670" spans="1:10" x14ac:dyDescent="0.2">
      <c r="A8670" t="s">
        <v>14384</v>
      </c>
      <c r="B8670" t="s">
        <v>14385</v>
      </c>
      <c r="C8670" s="1">
        <f>_xlfn.XLOOKUP(order_items[[#This Row],[order_id]],orders!A:A,orders!C:C)</f>
        <v>45510</v>
      </c>
      <c r="D8670" s="3" t="str">
        <f>YEAR(order_items[[#This Row],[Date]])&amp;"-"&amp;TEXT(MONTH(order_items[[#This Row],[Date]]),"00")</f>
        <v>2024-08</v>
      </c>
      <c r="E8670" s="1" t="str">
        <f>_xlfn.XLOOKUP(order_items[[#This Row],[product_id]],products!A:A,products!C:C)</f>
        <v>Outdoor &amp; Sports</v>
      </c>
      <c r="F8670" t="s">
        <v>1021</v>
      </c>
      <c r="G8670" t="s">
        <v>1120</v>
      </c>
      <c r="H8670">
        <v>22</v>
      </c>
      <c r="I8670">
        <v>143.55000000000001</v>
      </c>
      <c r="J8670" s="2">
        <v>0.1</v>
      </c>
    </row>
    <row r="8671" spans="1:10" x14ac:dyDescent="0.2">
      <c r="A8671" t="s">
        <v>14386</v>
      </c>
      <c r="B8671" t="s">
        <v>14385</v>
      </c>
      <c r="C8671" s="1">
        <f>_xlfn.XLOOKUP(order_items[[#This Row],[order_id]],orders!A:A,orders!C:C)</f>
        <v>45510</v>
      </c>
      <c r="D8671" s="3" t="str">
        <f>YEAR(order_items[[#This Row],[Date]])&amp;"-"&amp;TEXT(MONTH(order_items[[#This Row],[Date]]),"00")</f>
        <v>2024-08</v>
      </c>
      <c r="E8671" s="1" t="str">
        <f>_xlfn.XLOOKUP(order_items[[#This Row],[product_id]],products!A:A,products!C:C)</f>
        <v>Office Supplies</v>
      </c>
      <c r="F8671" t="s">
        <v>1059</v>
      </c>
      <c r="G8671" t="s">
        <v>1080</v>
      </c>
      <c r="H8671">
        <v>24</v>
      </c>
      <c r="I8671">
        <v>267.27999999999997</v>
      </c>
      <c r="J8671" s="2">
        <v>0.15</v>
      </c>
    </row>
    <row r="8672" spans="1:10" x14ac:dyDescent="0.2">
      <c r="A8672" t="s">
        <v>14387</v>
      </c>
      <c r="B8672" t="s">
        <v>14388</v>
      </c>
      <c r="C8672" s="1">
        <f>_xlfn.XLOOKUP(order_items[[#This Row],[order_id]],orders!A:A,orders!C:C)</f>
        <v>45298</v>
      </c>
      <c r="D8672" s="3" t="str">
        <f>YEAR(order_items[[#This Row],[Date]])&amp;"-"&amp;TEXT(MONTH(order_items[[#This Row],[Date]]),"00")</f>
        <v>2024-01</v>
      </c>
      <c r="E8672" s="1" t="str">
        <f>_xlfn.XLOOKUP(order_items[[#This Row],[product_id]],products!A:A,products!C:C)</f>
        <v>Outdoor &amp; Sports</v>
      </c>
      <c r="F8672" t="s">
        <v>993</v>
      </c>
      <c r="G8672" t="s">
        <v>1122</v>
      </c>
      <c r="H8672">
        <v>6</v>
      </c>
      <c r="I8672">
        <v>219.99</v>
      </c>
      <c r="J8672" s="2">
        <v>0.15</v>
      </c>
    </row>
    <row r="8673" spans="1:10" x14ac:dyDescent="0.2">
      <c r="A8673" t="s">
        <v>14389</v>
      </c>
      <c r="B8673" t="s">
        <v>14390</v>
      </c>
      <c r="C8673" s="1">
        <f>_xlfn.XLOOKUP(order_items[[#This Row],[order_id]],orders!A:A,orders!C:C)</f>
        <v>45017</v>
      </c>
      <c r="D8673" s="3" t="str">
        <f>YEAR(order_items[[#This Row],[Date]])&amp;"-"&amp;TEXT(MONTH(order_items[[#This Row],[Date]]),"00")</f>
        <v>2023-04</v>
      </c>
      <c r="E8673" s="1" t="str">
        <f>_xlfn.XLOOKUP(order_items[[#This Row],[product_id]],products!A:A,products!C:C)</f>
        <v>Office Supplies</v>
      </c>
      <c r="F8673" t="s">
        <v>975</v>
      </c>
      <c r="G8673" t="s">
        <v>1119</v>
      </c>
      <c r="H8673">
        <v>14</v>
      </c>
      <c r="I8673">
        <v>436.43</v>
      </c>
      <c r="J8673" s="2">
        <v>0.15</v>
      </c>
    </row>
    <row r="8674" spans="1:10" x14ac:dyDescent="0.2">
      <c r="A8674" t="s">
        <v>14391</v>
      </c>
      <c r="B8674" t="s">
        <v>14392</v>
      </c>
      <c r="C8674" s="1">
        <f>_xlfn.XLOOKUP(order_items[[#This Row],[order_id]],orders!A:A,orders!C:C)</f>
        <v>45032</v>
      </c>
      <c r="D8674" s="3" t="str">
        <f>YEAR(order_items[[#This Row],[Date]])&amp;"-"&amp;TEXT(MONTH(order_items[[#This Row],[Date]]),"00")</f>
        <v>2023-04</v>
      </c>
      <c r="E8674" s="1" t="str">
        <f>_xlfn.XLOOKUP(order_items[[#This Row],[product_id]],products!A:A,products!C:C)</f>
        <v>Outdoor &amp; Sports</v>
      </c>
      <c r="F8674" t="s">
        <v>1065</v>
      </c>
      <c r="G8674" t="s">
        <v>917</v>
      </c>
      <c r="H8674">
        <v>8</v>
      </c>
      <c r="I8674">
        <v>323.27</v>
      </c>
      <c r="J8674" s="2">
        <v>0.05</v>
      </c>
    </row>
    <row r="8675" spans="1:10" x14ac:dyDescent="0.2">
      <c r="A8675" t="s">
        <v>14393</v>
      </c>
      <c r="B8675" t="s">
        <v>14392</v>
      </c>
      <c r="C8675" s="1">
        <f>_xlfn.XLOOKUP(order_items[[#This Row],[order_id]],orders!A:A,orders!C:C)</f>
        <v>45032</v>
      </c>
      <c r="D8675" s="3" t="str">
        <f>YEAR(order_items[[#This Row],[Date]])&amp;"-"&amp;TEXT(MONTH(order_items[[#This Row],[Date]]),"00")</f>
        <v>2023-04</v>
      </c>
      <c r="E8675" s="1" t="str">
        <f>_xlfn.XLOOKUP(order_items[[#This Row],[product_id]],products!A:A,products!C:C)</f>
        <v>Outdoor &amp; Sports</v>
      </c>
      <c r="F8675" t="s">
        <v>941</v>
      </c>
      <c r="G8675" t="s">
        <v>1109</v>
      </c>
      <c r="H8675">
        <v>7</v>
      </c>
      <c r="I8675">
        <v>260.70999999999998</v>
      </c>
      <c r="J8675" s="2">
        <v>0.05</v>
      </c>
    </row>
    <row r="8676" spans="1:10" x14ac:dyDescent="0.2">
      <c r="A8676" t="s">
        <v>14394</v>
      </c>
      <c r="B8676" t="s">
        <v>14395</v>
      </c>
      <c r="C8676" s="1">
        <f>_xlfn.XLOOKUP(order_items[[#This Row],[order_id]],orders!A:A,orders!C:C)</f>
        <v>45178</v>
      </c>
      <c r="D8676" s="3" t="str">
        <f>YEAR(order_items[[#This Row],[Date]])&amp;"-"&amp;TEXT(MONTH(order_items[[#This Row],[Date]]),"00")</f>
        <v>2023-09</v>
      </c>
      <c r="E8676" s="1" t="str">
        <f>_xlfn.XLOOKUP(order_items[[#This Row],[product_id]],products!A:A,products!C:C)</f>
        <v>Outdoor &amp; Sports</v>
      </c>
      <c r="F8676" t="s">
        <v>962</v>
      </c>
      <c r="G8676" t="s">
        <v>1080</v>
      </c>
      <c r="H8676">
        <v>20</v>
      </c>
      <c r="I8676">
        <v>383.09</v>
      </c>
      <c r="J8676" s="2">
        <v>0.05</v>
      </c>
    </row>
    <row r="8677" spans="1:10" x14ac:dyDescent="0.2">
      <c r="A8677" t="s">
        <v>14396</v>
      </c>
      <c r="B8677" t="s">
        <v>14395</v>
      </c>
      <c r="C8677" s="1">
        <f>_xlfn.XLOOKUP(order_items[[#This Row],[order_id]],orders!A:A,orders!C:C)</f>
        <v>45178</v>
      </c>
      <c r="D8677" s="3" t="str">
        <f>YEAR(order_items[[#This Row],[Date]])&amp;"-"&amp;TEXT(MONTH(order_items[[#This Row],[Date]]),"00")</f>
        <v>2023-09</v>
      </c>
      <c r="E8677" s="1" t="str">
        <f>_xlfn.XLOOKUP(order_items[[#This Row],[product_id]],products!A:A,products!C:C)</f>
        <v>Health &amp; Beauty</v>
      </c>
      <c r="F8677" t="s">
        <v>1123</v>
      </c>
      <c r="G8677" t="s">
        <v>1120</v>
      </c>
      <c r="H8677">
        <v>7</v>
      </c>
      <c r="I8677">
        <v>198.42</v>
      </c>
      <c r="J8677" s="2">
        <v>0.1</v>
      </c>
    </row>
    <row r="8678" spans="1:10" x14ac:dyDescent="0.2">
      <c r="A8678" t="s">
        <v>14397</v>
      </c>
      <c r="B8678" t="s">
        <v>14398</v>
      </c>
      <c r="C8678" s="1">
        <f>_xlfn.XLOOKUP(order_items[[#This Row],[order_id]],orders!A:A,orders!C:C)</f>
        <v>45227</v>
      </c>
      <c r="D8678" s="3" t="str">
        <f>YEAR(order_items[[#This Row],[Date]])&amp;"-"&amp;TEXT(MONTH(order_items[[#This Row],[Date]]),"00")</f>
        <v>2023-10</v>
      </c>
      <c r="E8678" s="1" t="str">
        <f>_xlfn.XLOOKUP(order_items[[#This Row],[product_id]],products!A:A,products!C:C)</f>
        <v>Outdoor &amp; Sports</v>
      </c>
      <c r="F8678" t="s">
        <v>921</v>
      </c>
      <c r="G8678" t="s">
        <v>1119</v>
      </c>
      <c r="H8678">
        <v>14</v>
      </c>
      <c r="I8678">
        <v>455.48</v>
      </c>
      <c r="J8678" s="2">
        <v>0</v>
      </c>
    </row>
    <row r="8679" spans="1:10" x14ac:dyDescent="0.2">
      <c r="A8679" t="s">
        <v>14399</v>
      </c>
      <c r="B8679" t="s">
        <v>14400</v>
      </c>
      <c r="C8679" s="1">
        <f>_xlfn.XLOOKUP(order_items[[#This Row],[order_id]],orders!A:A,orders!C:C)</f>
        <v>45538</v>
      </c>
      <c r="D8679" s="3" t="str">
        <f>YEAR(order_items[[#This Row],[Date]])&amp;"-"&amp;TEXT(MONTH(order_items[[#This Row],[Date]]),"00")</f>
        <v>2024-09</v>
      </c>
      <c r="E8679" s="1" t="str">
        <f>_xlfn.XLOOKUP(order_items[[#This Row],[product_id]],products!A:A,products!C:C)</f>
        <v>Outdoor &amp; Sports</v>
      </c>
      <c r="F8679" t="s">
        <v>1049</v>
      </c>
      <c r="G8679" t="s">
        <v>1122</v>
      </c>
      <c r="H8679">
        <v>7</v>
      </c>
      <c r="I8679">
        <v>101.7</v>
      </c>
      <c r="J8679" s="2">
        <v>0</v>
      </c>
    </row>
    <row r="8680" spans="1:10" x14ac:dyDescent="0.2">
      <c r="A8680" t="s">
        <v>14401</v>
      </c>
      <c r="B8680" t="s">
        <v>14402</v>
      </c>
      <c r="C8680" s="1">
        <f>_xlfn.XLOOKUP(order_items[[#This Row],[order_id]],orders!A:A,orders!C:C)</f>
        <v>44927</v>
      </c>
      <c r="D8680" s="3" t="str">
        <f>YEAR(order_items[[#This Row],[Date]])&amp;"-"&amp;TEXT(MONTH(order_items[[#This Row],[Date]]),"00")</f>
        <v>2023-01</v>
      </c>
      <c r="E8680" s="1" t="str">
        <f>_xlfn.XLOOKUP(order_items[[#This Row],[product_id]],products!A:A,products!C:C)</f>
        <v>Health &amp; Beauty</v>
      </c>
      <c r="F8680" t="s">
        <v>1023</v>
      </c>
      <c r="G8680" t="s">
        <v>1115</v>
      </c>
      <c r="H8680">
        <v>2</v>
      </c>
      <c r="I8680">
        <v>59</v>
      </c>
      <c r="J8680" s="2">
        <v>0</v>
      </c>
    </row>
    <row r="8681" spans="1:10" x14ac:dyDescent="0.2">
      <c r="A8681" t="s">
        <v>14403</v>
      </c>
      <c r="B8681" t="s">
        <v>14404</v>
      </c>
      <c r="C8681" s="1">
        <f>_xlfn.XLOOKUP(order_items[[#This Row],[order_id]],orders!A:A,orders!C:C)</f>
        <v>45300</v>
      </c>
      <c r="D8681" s="3" t="str">
        <f>YEAR(order_items[[#This Row],[Date]])&amp;"-"&amp;TEXT(MONTH(order_items[[#This Row],[Date]]),"00")</f>
        <v>2024-01</v>
      </c>
      <c r="E8681" s="1" t="str">
        <f>_xlfn.XLOOKUP(order_items[[#This Row],[product_id]],products!A:A,products!C:C)</f>
        <v>Outdoor &amp; Sports</v>
      </c>
      <c r="F8681" t="s">
        <v>962</v>
      </c>
      <c r="G8681" t="s">
        <v>1115</v>
      </c>
      <c r="H8681">
        <v>10</v>
      </c>
      <c r="I8681">
        <v>383.09</v>
      </c>
      <c r="J8681" s="2">
        <v>0</v>
      </c>
    </row>
    <row r="8682" spans="1:10" x14ac:dyDescent="0.2">
      <c r="A8682" t="s">
        <v>14405</v>
      </c>
      <c r="B8682" t="s">
        <v>14406</v>
      </c>
      <c r="C8682" s="1">
        <f>_xlfn.XLOOKUP(order_items[[#This Row],[order_id]],orders!A:A,orders!C:C)</f>
        <v>45409</v>
      </c>
      <c r="D8682" s="3" t="str">
        <f>YEAR(order_items[[#This Row],[Date]])&amp;"-"&amp;TEXT(MONTH(order_items[[#This Row],[Date]]),"00")</f>
        <v>2024-04</v>
      </c>
      <c r="E8682" s="1" t="str">
        <f>_xlfn.XLOOKUP(order_items[[#This Row],[product_id]],products!A:A,products!C:C)</f>
        <v>Health &amp; Beauty</v>
      </c>
      <c r="F8682" t="s">
        <v>1005</v>
      </c>
      <c r="G8682" t="s">
        <v>1109</v>
      </c>
      <c r="H8682">
        <v>4</v>
      </c>
      <c r="I8682">
        <v>93.54</v>
      </c>
      <c r="J8682" s="2">
        <v>0</v>
      </c>
    </row>
    <row r="8683" spans="1:10" x14ac:dyDescent="0.2">
      <c r="A8683" t="s">
        <v>14407</v>
      </c>
      <c r="B8683" t="s">
        <v>14408</v>
      </c>
      <c r="C8683" s="1">
        <f>_xlfn.XLOOKUP(order_items[[#This Row],[order_id]],orders!A:A,orders!C:C)</f>
        <v>45122</v>
      </c>
      <c r="D8683" s="3" t="str">
        <f>YEAR(order_items[[#This Row],[Date]])&amp;"-"&amp;TEXT(MONTH(order_items[[#This Row],[Date]]),"00")</f>
        <v>2023-07</v>
      </c>
      <c r="E8683" s="1" t="str">
        <f>_xlfn.XLOOKUP(order_items[[#This Row],[product_id]],products!A:A,products!C:C)</f>
        <v>Home &amp; Kitchen</v>
      </c>
      <c r="F8683" t="s">
        <v>1062</v>
      </c>
      <c r="G8683" t="s">
        <v>917</v>
      </c>
      <c r="H8683">
        <v>20</v>
      </c>
      <c r="I8683">
        <v>45.95</v>
      </c>
      <c r="J8683" s="2">
        <v>0</v>
      </c>
    </row>
    <row r="8684" spans="1:10" x14ac:dyDescent="0.2">
      <c r="A8684" t="s">
        <v>14409</v>
      </c>
      <c r="B8684" t="s">
        <v>14408</v>
      </c>
      <c r="C8684" s="1">
        <f>_xlfn.XLOOKUP(order_items[[#This Row],[order_id]],orders!A:A,orders!C:C)</f>
        <v>45122</v>
      </c>
      <c r="D8684" s="3" t="str">
        <f>YEAR(order_items[[#This Row],[Date]])&amp;"-"&amp;TEXT(MONTH(order_items[[#This Row],[Date]]),"00")</f>
        <v>2023-07</v>
      </c>
      <c r="E8684" s="1" t="str">
        <f>_xlfn.XLOOKUP(order_items[[#This Row],[product_id]],products!A:A,products!C:C)</f>
        <v>Electronics</v>
      </c>
      <c r="F8684" t="s">
        <v>937</v>
      </c>
      <c r="G8684" t="s">
        <v>917</v>
      </c>
      <c r="H8684">
        <v>15</v>
      </c>
      <c r="I8684">
        <v>282.42</v>
      </c>
      <c r="J8684" s="2">
        <v>0.15</v>
      </c>
    </row>
    <row r="8685" spans="1:10" x14ac:dyDescent="0.2">
      <c r="A8685" t="s">
        <v>14410</v>
      </c>
      <c r="B8685" t="s">
        <v>14411</v>
      </c>
      <c r="C8685" s="1">
        <f>_xlfn.XLOOKUP(order_items[[#This Row],[order_id]],orders!A:A,orders!C:C)</f>
        <v>45352</v>
      </c>
      <c r="D8685" s="3" t="str">
        <f>YEAR(order_items[[#This Row],[Date]])&amp;"-"&amp;TEXT(MONTH(order_items[[#This Row],[Date]]),"00")</f>
        <v>2024-03</v>
      </c>
      <c r="E8685" s="1" t="str">
        <f>_xlfn.XLOOKUP(order_items[[#This Row],[product_id]],products!A:A,products!C:C)</f>
        <v>Outdoor &amp; Sports</v>
      </c>
      <c r="F8685" t="s">
        <v>1057</v>
      </c>
      <c r="G8685" t="s">
        <v>1101</v>
      </c>
      <c r="H8685">
        <v>4</v>
      </c>
      <c r="I8685">
        <v>152.62</v>
      </c>
      <c r="J8685" s="2">
        <v>0</v>
      </c>
    </row>
    <row r="8686" spans="1:10" x14ac:dyDescent="0.2">
      <c r="A8686" t="s">
        <v>14412</v>
      </c>
      <c r="B8686" t="s">
        <v>14411</v>
      </c>
      <c r="C8686" s="1">
        <f>_xlfn.XLOOKUP(order_items[[#This Row],[order_id]],orders!A:A,orders!C:C)</f>
        <v>45352</v>
      </c>
      <c r="D8686" s="3" t="str">
        <f>YEAR(order_items[[#This Row],[Date]])&amp;"-"&amp;TEXT(MONTH(order_items[[#This Row],[Date]]),"00")</f>
        <v>2024-03</v>
      </c>
      <c r="E8686" s="1" t="str">
        <f>_xlfn.XLOOKUP(order_items[[#This Row],[product_id]],products!A:A,products!C:C)</f>
        <v>Health &amp; Beauty</v>
      </c>
      <c r="F8686" t="s">
        <v>980</v>
      </c>
      <c r="G8686" t="s">
        <v>1120</v>
      </c>
      <c r="H8686">
        <v>25</v>
      </c>
      <c r="I8686">
        <v>377.95</v>
      </c>
      <c r="J8686" s="2">
        <v>0</v>
      </c>
    </row>
    <row r="8687" spans="1:10" x14ac:dyDescent="0.2">
      <c r="A8687" t="s">
        <v>14413</v>
      </c>
      <c r="B8687" t="s">
        <v>14414</v>
      </c>
      <c r="C8687" s="1">
        <f>_xlfn.XLOOKUP(order_items[[#This Row],[order_id]],orders!A:A,orders!C:C)</f>
        <v>45392</v>
      </c>
      <c r="D8687" s="3" t="str">
        <f>YEAR(order_items[[#This Row],[Date]])&amp;"-"&amp;TEXT(MONTH(order_items[[#This Row],[Date]]),"00")</f>
        <v>2024-04</v>
      </c>
      <c r="E8687" s="1" t="str">
        <f>_xlfn.XLOOKUP(order_items[[#This Row],[product_id]],products!A:A,products!C:C)</f>
        <v>Office Supplies</v>
      </c>
      <c r="F8687" t="s">
        <v>964</v>
      </c>
      <c r="G8687" t="s">
        <v>1009</v>
      </c>
      <c r="H8687">
        <v>14</v>
      </c>
      <c r="I8687">
        <v>171.7</v>
      </c>
      <c r="J8687" s="2">
        <v>0.05</v>
      </c>
    </row>
    <row r="8688" spans="1:10" x14ac:dyDescent="0.2">
      <c r="A8688" t="s">
        <v>14415</v>
      </c>
      <c r="B8688" t="s">
        <v>14416</v>
      </c>
      <c r="C8688" s="1">
        <f>_xlfn.XLOOKUP(order_items[[#This Row],[order_id]],orders!A:A,orders!C:C)</f>
        <v>44954</v>
      </c>
      <c r="D8688" s="3" t="str">
        <f>YEAR(order_items[[#This Row],[Date]])&amp;"-"&amp;TEXT(MONTH(order_items[[#This Row],[Date]]),"00")</f>
        <v>2023-01</v>
      </c>
      <c r="E8688" s="1" t="str">
        <f>_xlfn.XLOOKUP(order_items[[#This Row],[product_id]],products!A:A,products!C:C)</f>
        <v>Home &amp; Kitchen</v>
      </c>
      <c r="F8688" t="s">
        <v>949</v>
      </c>
      <c r="G8688" t="s">
        <v>1101</v>
      </c>
      <c r="H8688">
        <v>9</v>
      </c>
      <c r="I8688">
        <v>505.56</v>
      </c>
      <c r="J8688" s="2">
        <v>0</v>
      </c>
    </row>
    <row r="8689" spans="1:10" x14ac:dyDescent="0.2">
      <c r="A8689" t="s">
        <v>14417</v>
      </c>
      <c r="B8689" t="s">
        <v>14416</v>
      </c>
      <c r="C8689" s="1">
        <f>_xlfn.XLOOKUP(order_items[[#This Row],[order_id]],orders!A:A,orders!C:C)</f>
        <v>44954</v>
      </c>
      <c r="D8689" s="3" t="str">
        <f>YEAR(order_items[[#This Row],[Date]])&amp;"-"&amp;TEXT(MONTH(order_items[[#This Row],[Date]]),"00")</f>
        <v>2023-01</v>
      </c>
      <c r="E8689" s="1" t="str">
        <f>_xlfn.XLOOKUP(order_items[[#This Row],[product_id]],products!A:A,products!C:C)</f>
        <v>Health &amp; Beauty</v>
      </c>
      <c r="F8689" t="s">
        <v>947</v>
      </c>
      <c r="G8689" t="s">
        <v>1115</v>
      </c>
      <c r="H8689">
        <v>7</v>
      </c>
      <c r="I8689">
        <v>323.72000000000003</v>
      </c>
      <c r="J8689" s="2">
        <v>0.05</v>
      </c>
    </row>
    <row r="8690" spans="1:10" x14ac:dyDescent="0.2">
      <c r="A8690" t="s">
        <v>14418</v>
      </c>
      <c r="B8690" t="s">
        <v>14419</v>
      </c>
      <c r="C8690" s="1">
        <f>_xlfn.XLOOKUP(order_items[[#This Row],[order_id]],orders!A:A,orders!C:C)</f>
        <v>45578</v>
      </c>
      <c r="D8690" s="3" t="str">
        <f>YEAR(order_items[[#This Row],[Date]])&amp;"-"&amp;TEXT(MONTH(order_items[[#This Row],[Date]]),"00")</f>
        <v>2024-10</v>
      </c>
      <c r="E8690" s="1" t="str">
        <f>_xlfn.XLOOKUP(order_items[[#This Row],[product_id]],products!A:A,products!C:C)</f>
        <v>Outdoor &amp; Sports</v>
      </c>
      <c r="F8690" t="s">
        <v>1105</v>
      </c>
      <c r="G8690" t="s">
        <v>1080</v>
      </c>
      <c r="H8690">
        <v>13</v>
      </c>
      <c r="I8690">
        <v>126.03</v>
      </c>
      <c r="J8690" s="2">
        <v>0.1</v>
      </c>
    </row>
    <row r="8691" spans="1:10" x14ac:dyDescent="0.2">
      <c r="A8691" t="s">
        <v>14420</v>
      </c>
      <c r="B8691" t="s">
        <v>14421</v>
      </c>
      <c r="C8691" s="1">
        <f>_xlfn.XLOOKUP(order_items[[#This Row],[order_id]],orders!A:A,orders!C:C)</f>
        <v>45308</v>
      </c>
      <c r="D8691" s="3" t="str">
        <f>YEAR(order_items[[#This Row],[Date]])&amp;"-"&amp;TEXT(MONTH(order_items[[#This Row],[Date]]),"00")</f>
        <v>2024-01</v>
      </c>
      <c r="E8691" s="1" t="str">
        <f>_xlfn.XLOOKUP(order_items[[#This Row],[product_id]],products!A:A,products!C:C)</f>
        <v>Office Supplies</v>
      </c>
      <c r="F8691" t="s">
        <v>968</v>
      </c>
      <c r="G8691" t="s">
        <v>1101</v>
      </c>
      <c r="H8691">
        <v>15</v>
      </c>
      <c r="I8691">
        <v>36.99</v>
      </c>
      <c r="J8691" s="2">
        <v>0</v>
      </c>
    </row>
    <row r="8692" spans="1:10" x14ac:dyDescent="0.2">
      <c r="A8692" t="s">
        <v>14422</v>
      </c>
      <c r="B8692" t="s">
        <v>14423</v>
      </c>
      <c r="C8692" s="1">
        <f>_xlfn.XLOOKUP(order_items[[#This Row],[order_id]],orders!A:A,orders!C:C)</f>
        <v>45006</v>
      </c>
      <c r="D8692" s="3" t="str">
        <f>YEAR(order_items[[#This Row],[Date]])&amp;"-"&amp;TEXT(MONTH(order_items[[#This Row],[Date]]),"00")</f>
        <v>2023-03</v>
      </c>
      <c r="E8692" s="1" t="str">
        <f>_xlfn.XLOOKUP(order_items[[#This Row],[product_id]],products!A:A,products!C:C)</f>
        <v>Office Supplies</v>
      </c>
      <c r="F8692" t="s">
        <v>1121</v>
      </c>
      <c r="G8692" t="s">
        <v>1109</v>
      </c>
      <c r="H8692">
        <v>7</v>
      </c>
      <c r="I8692">
        <v>490.76</v>
      </c>
      <c r="J8692" s="2">
        <v>0.05</v>
      </c>
    </row>
    <row r="8693" spans="1:10" x14ac:dyDescent="0.2">
      <c r="A8693" t="s">
        <v>14424</v>
      </c>
      <c r="B8693" t="s">
        <v>14423</v>
      </c>
      <c r="C8693" s="1">
        <f>_xlfn.XLOOKUP(order_items[[#This Row],[order_id]],orders!A:A,orders!C:C)</f>
        <v>45006</v>
      </c>
      <c r="D8693" s="3" t="str">
        <f>YEAR(order_items[[#This Row],[Date]])&amp;"-"&amp;TEXT(MONTH(order_items[[#This Row],[Date]]),"00")</f>
        <v>2023-03</v>
      </c>
      <c r="E8693" s="1" t="str">
        <f>_xlfn.XLOOKUP(order_items[[#This Row],[product_id]],products!A:A,products!C:C)</f>
        <v>Outdoor &amp; Sports</v>
      </c>
      <c r="F8693" t="s">
        <v>1039</v>
      </c>
      <c r="G8693" t="s">
        <v>1119</v>
      </c>
      <c r="H8693">
        <v>14</v>
      </c>
      <c r="I8693">
        <v>374.4</v>
      </c>
      <c r="J8693" s="2">
        <v>0</v>
      </c>
    </row>
    <row r="8694" spans="1:10" x14ac:dyDescent="0.2">
      <c r="A8694" t="s">
        <v>14425</v>
      </c>
      <c r="B8694" t="s">
        <v>14426</v>
      </c>
      <c r="C8694" s="1">
        <f>_xlfn.XLOOKUP(order_items[[#This Row],[order_id]],orders!A:A,orders!C:C)</f>
        <v>45244</v>
      </c>
      <c r="D8694" s="3" t="str">
        <f>YEAR(order_items[[#This Row],[Date]])&amp;"-"&amp;TEXT(MONTH(order_items[[#This Row],[Date]]),"00")</f>
        <v>2023-11</v>
      </c>
      <c r="E8694" s="1" t="str">
        <f>_xlfn.XLOOKUP(order_items[[#This Row],[product_id]],products!A:A,products!C:C)</f>
        <v>Office Supplies</v>
      </c>
      <c r="F8694" t="s">
        <v>1121</v>
      </c>
      <c r="G8694" t="s">
        <v>1109</v>
      </c>
      <c r="H8694">
        <v>6</v>
      </c>
      <c r="I8694">
        <v>490.76</v>
      </c>
      <c r="J8694" s="2">
        <v>0.05</v>
      </c>
    </row>
    <row r="8695" spans="1:10" x14ac:dyDescent="0.2">
      <c r="A8695" t="s">
        <v>14427</v>
      </c>
      <c r="B8695" t="s">
        <v>14428</v>
      </c>
      <c r="C8695" s="1">
        <f>_xlfn.XLOOKUP(order_items[[#This Row],[order_id]],orders!A:A,orders!C:C)</f>
        <v>45558</v>
      </c>
      <c r="D8695" s="3" t="str">
        <f>YEAR(order_items[[#This Row],[Date]])&amp;"-"&amp;TEXT(MONTH(order_items[[#This Row],[Date]]),"00")</f>
        <v>2024-09</v>
      </c>
      <c r="E8695" s="1" t="str">
        <f>_xlfn.XLOOKUP(order_items[[#This Row],[product_id]],products!A:A,products!C:C)</f>
        <v>Health &amp; Beauty</v>
      </c>
      <c r="F8695" t="s">
        <v>1053</v>
      </c>
      <c r="G8695" t="s">
        <v>1080</v>
      </c>
      <c r="H8695">
        <v>14</v>
      </c>
      <c r="I8695">
        <v>200.07</v>
      </c>
      <c r="J8695" s="2">
        <v>0</v>
      </c>
    </row>
    <row r="8696" spans="1:10" x14ac:dyDescent="0.2">
      <c r="A8696" t="s">
        <v>14429</v>
      </c>
      <c r="B8696" t="s">
        <v>14428</v>
      </c>
      <c r="C8696" s="1">
        <f>_xlfn.XLOOKUP(order_items[[#This Row],[order_id]],orders!A:A,orders!C:C)</f>
        <v>45558</v>
      </c>
      <c r="D8696" s="3" t="str">
        <f>YEAR(order_items[[#This Row],[Date]])&amp;"-"&amp;TEXT(MONTH(order_items[[#This Row],[Date]]),"00")</f>
        <v>2024-09</v>
      </c>
      <c r="E8696" s="1" t="str">
        <f>_xlfn.XLOOKUP(order_items[[#This Row],[product_id]],products!A:A,products!C:C)</f>
        <v>Home &amp; Kitchen</v>
      </c>
      <c r="F8696" t="s">
        <v>970</v>
      </c>
      <c r="G8696" t="s">
        <v>1119</v>
      </c>
      <c r="H8696">
        <v>6</v>
      </c>
      <c r="I8696">
        <v>349.21</v>
      </c>
      <c r="J8696" s="2">
        <v>0.15</v>
      </c>
    </row>
    <row r="8697" spans="1:10" x14ac:dyDescent="0.2">
      <c r="A8697" t="s">
        <v>14430</v>
      </c>
      <c r="B8697" t="s">
        <v>14431</v>
      </c>
      <c r="C8697" s="1">
        <f>_xlfn.XLOOKUP(order_items[[#This Row],[order_id]],orders!A:A,orders!C:C)</f>
        <v>45568</v>
      </c>
      <c r="D8697" s="3" t="str">
        <f>YEAR(order_items[[#This Row],[Date]])&amp;"-"&amp;TEXT(MONTH(order_items[[#This Row],[Date]]),"00")</f>
        <v>2024-10</v>
      </c>
      <c r="E8697" s="1" t="str">
        <f>_xlfn.XLOOKUP(order_items[[#This Row],[product_id]],products!A:A,products!C:C)</f>
        <v>Outdoor &amp; Sports</v>
      </c>
      <c r="F8697" t="s">
        <v>1105</v>
      </c>
      <c r="G8697" t="s">
        <v>1115</v>
      </c>
      <c r="H8697">
        <v>12</v>
      </c>
      <c r="I8697">
        <v>126.03</v>
      </c>
      <c r="J8697" s="2">
        <v>0.05</v>
      </c>
    </row>
    <row r="8698" spans="1:10" x14ac:dyDescent="0.2">
      <c r="A8698" t="s">
        <v>14432</v>
      </c>
      <c r="B8698" t="s">
        <v>14431</v>
      </c>
      <c r="C8698" s="1">
        <f>_xlfn.XLOOKUP(order_items[[#This Row],[order_id]],orders!A:A,orders!C:C)</f>
        <v>45568</v>
      </c>
      <c r="D8698" s="3" t="str">
        <f>YEAR(order_items[[#This Row],[Date]])&amp;"-"&amp;TEXT(MONTH(order_items[[#This Row],[Date]]),"00")</f>
        <v>2024-10</v>
      </c>
      <c r="E8698" s="1" t="str">
        <f>_xlfn.XLOOKUP(order_items[[#This Row],[product_id]],products!A:A,products!C:C)</f>
        <v>Health &amp; Beauty</v>
      </c>
      <c r="F8698" t="s">
        <v>1019</v>
      </c>
      <c r="G8698" t="s">
        <v>1009</v>
      </c>
      <c r="H8698">
        <v>1</v>
      </c>
      <c r="I8698">
        <v>47.49</v>
      </c>
      <c r="J8698" s="2">
        <v>0.05</v>
      </c>
    </row>
    <row r="8699" spans="1:10" x14ac:dyDescent="0.2">
      <c r="A8699" t="s">
        <v>14433</v>
      </c>
      <c r="B8699" t="s">
        <v>14434</v>
      </c>
      <c r="C8699" s="1">
        <f>_xlfn.XLOOKUP(order_items[[#This Row],[order_id]],orders!A:A,orders!C:C)</f>
        <v>45546</v>
      </c>
      <c r="D8699" s="3" t="str">
        <f>YEAR(order_items[[#This Row],[Date]])&amp;"-"&amp;TEXT(MONTH(order_items[[#This Row],[Date]]),"00")</f>
        <v>2024-09</v>
      </c>
      <c r="E8699" s="1" t="str">
        <f>_xlfn.XLOOKUP(order_items[[#This Row],[product_id]],products!A:A,products!C:C)</f>
        <v>Health &amp; Beauty</v>
      </c>
      <c r="F8699" t="s">
        <v>1040</v>
      </c>
      <c r="G8699" t="s">
        <v>1009</v>
      </c>
      <c r="H8699">
        <v>19</v>
      </c>
      <c r="I8699">
        <v>316.45</v>
      </c>
      <c r="J8699" s="2">
        <v>0.1</v>
      </c>
    </row>
    <row r="8700" spans="1:10" x14ac:dyDescent="0.2">
      <c r="A8700" t="s">
        <v>14435</v>
      </c>
      <c r="B8700" t="s">
        <v>14434</v>
      </c>
      <c r="C8700" s="1">
        <f>_xlfn.XLOOKUP(order_items[[#This Row],[order_id]],orders!A:A,orders!C:C)</f>
        <v>45546</v>
      </c>
      <c r="D8700" s="3" t="str">
        <f>YEAR(order_items[[#This Row],[Date]])&amp;"-"&amp;TEXT(MONTH(order_items[[#This Row],[Date]]),"00")</f>
        <v>2024-09</v>
      </c>
      <c r="E8700" s="1" t="str">
        <f>_xlfn.XLOOKUP(order_items[[#This Row],[product_id]],products!A:A,products!C:C)</f>
        <v>Office Supplies</v>
      </c>
      <c r="F8700" t="s">
        <v>1055</v>
      </c>
      <c r="G8700" t="s">
        <v>1120</v>
      </c>
      <c r="H8700">
        <v>14</v>
      </c>
      <c r="I8700">
        <v>203.36</v>
      </c>
      <c r="J8700" s="2">
        <v>0.15</v>
      </c>
    </row>
    <row r="8701" spans="1:10" x14ac:dyDescent="0.2">
      <c r="A8701" t="s">
        <v>14436</v>
      </c>
      <c r="B8701" t="s">
        <v>14437</v>
      </c>
      <c r="C8701" s="1">
        <f>_xlfn.XLOOKUP(order_items[[#This Row],[order_id]],orders!A:A,orders!C:C)</f>
        <v>45313</v>
      </c>
      <c r="D8701" s="3" t="str">
        <f>YEAR(order_items[[#This Row],[Date]])&amp;"-"&amp;TEXT(MONTH(order_items[[#This Row],[Date]]),"00")</f>
        <v>2024-01</v>
      </c>
      <c r="E8701" s="1" t="str">
        <f>_xlfn.XLOOKUP(order_items[[#This Row],[product_id]],products!A:A,products!C:C)</f>
        <v>Electronics</v>
      </c>
      <c r="F8701" t="s">
        <v>1070</v>
      </c>
      <c r="G8701" t="s">
        <v>1119</v>
      </c>
      <c r="H8701">
        <v>24</v>
      </c>
      <c r="I8701">
        <v>358.06</v>
      </c>
      <c r="J8701" s="2">
        <v>0</v>
      </c>
    </row>
    <row r="8702" spans="1:10" x14ac:dyDescent="0.2">
      <c r="A8702" t="s">
        <v>14438</v>
      </c>
      <c r="B8702" t="s">
        <v>14437</v>
      </c>
      <c r="C8702" s="1">
        <f>_xlfn.XLOOKUP(order_items[[#This Row],[order_id]],orders!A:A,orders!C:C)</f>
        <v>45313</v>
      </c>
      <c r="D8702" s="3" t="str">
        <f>YEAR(order_items[[#This Row],[Date]])&amp;"-"&amp;TEXT(MONTH(order_items[[#This Row],[Date]]),"00")</f>
        <v>2024-01</v>
      </c>
      <c r="E8702" s="1" t="str">
        <f>_xlfn.XLOOKUP(order_items[[#This Row],[product_id]],products!A:A,products!C:C)</f>
        <v>Office Supplies</v>
      </c>
      <c r="F8702" t="s">
        <v>1051</v>
      </c>
      <c r="G8702" t="s">
        <v>1054</v>
      </c>
      <c r="H8702">
        <v>12</v>
      </c>
      <c r="I8702">
        <v>189.58</v>
      </c>
      <c r="J8702" s="2">
        <v>0.05</v>
      </c>
    </row>
    <row r="8703" spans="1:10" x14ac:dyDescent="0.2">
      <c r="A8703" t="s">
        <v>14439</v>
      </c>
      <c r="B8703" t="s">
        <v>14440</v>
      </c>
      <c r="C8703" s="1">
        <f>_xlfn.XLOOKUP(order_items[[#This Row],[order_id]],orders!A:A,orders!C:C)</f>
        <v>45180</v>
      </c>
      <c r="D8703" s="3" t="str">
        <f>YEAR(order_items[[#This Row],[Date]])&amp;"-"&amp;TEXT(MONTH(order_items[[#This Row],[Date]]),"00")</f>
        <v>2023-09</v>
      </c>
      <c r="E8703" s="1" t="str">
        <f>_xlfn.XLOOKUP(order_items[[#This Row],[product_id]],products!A:A,products!C:C)</f>
        <v>Health &amp; Beauty</v>
      </c>
      <c r="F8703" t="s">
        <v>999</v>
      </c>
      <c r="G8703" t="s">
        <v>1080</v>
      </c>
      <c r="H8703">
        <v>22</v>
      </c>
      <c r="I8703">
        <v>321.41000000000003</v>
      </c>
      <c r="J8703" s="2">
        <v>0.05</v>
      </c>
    </row>
    <row r="8704" spans="1:10" x14ac:dyDescent="0.2">
      <c r="A8704" t="s">
        <v>14441</v>
      </c>
      <c r="B8704" t="s">
        <v>14440</v>
      </c>
      <c r="C8704" s="1">
        <f>_xlfn.XLOOKUP(order_items[[#This Row],[order_id]],orders!A:A,orders!C:C)</f>
        <v>45180</v>
      </c>
      <c r="D8704" s="3" t="str">
        <f>YEAR(order_items[[#This Row],[Date]])&amp;"-"&amp;TEXT(MONTH(order_items[[#This Row],[Date]]),"00")</f>
        <v>2023-09</v>
      </c>
      <c r="E8704" s="1" t="str">
        <f>_xlfn.XLOOKUP(order_items[[#This Row],[product_id]],products!A:A,products!C:C)</f>
        <v>Home &amp; Kitchen</v>
      </c>
      <c r="F8704" t="s">
        <v>970</v>
      </c>
      <c r="G8704" t="s">
        <v>1109</v>
      </c>
      <c r="H8704">
        <v>17</v>
      </c>
      <c r="I8704">
        <v>349.21</v>
      </c>
      <c r="J8704" s="2">
        <v>0.15</v>
      </c>
    </row>
    <row r="8705" spans="1:10" x14ac:dyDescent="0.2">
      <c r="A8705" t="s">
        <v>14442</v>
      </c>
      <c r="B8705" t="s">
        <v>14443</v>
      </c>
      <c r="C8705" s="1">
        <f>_xlfn.XLOOKUP(order_items[[#This Row],[order_id]],orders!A:A,orders!C:C)</f>
        <v>45397</v>
      </c>
      <c r="D8705" s="3" t="str">
        <f>YEAR(order_items[[#This Row],[Date]])&amp;"-"&amp;TEXT(MONTH(order_items[[#This Row],[Date]]),"00")</f>
        <v>2024-04</v>
      </c>
      <c r="E8705" s="1" t="str">
        <f>_xlfn.XLOOKUP(order_items[[#This Row],[product_id]],products!A:A,products!C:C)</f>
        <v>Outdoor &amp; Sports</v>
      </c>
      <c r="F8705" t="s">
        <v>941</v>
      </c>
      <c r="G8705" t="s">
        <v>917</v>
      </c>
      <c r="H8705">
        <v>25</v>
      </c>
      <c r="I8705">
        <v>260.70999999999998</v>
      </c>
      <c r="J8705" s="2">
        <v>0</v>
      </c>
    </row>
    <row r="8706" spans="1:10" x14ac:dyDescent="0.2">
      <c r="A8706" t="s">
        <v>14444</v>
      </c>
      <c r="B8706" t="s">
        <v>14445</v>
      </c>
      <c r="C8706" s="1">
        <f>_xlfn.XLOOKUP(order_items[[#This Row],[order_id]],orders!A:A,orders!C:C)</f>
        <v>45395</v>
      </c>
      <c r="D8706" s="3" t="str">
        <f>YEAR(order_items[[#This Row],[Date]])&amp;"-"&amp;TEXT(MONTH(order_items[[#This Row],[Date]]),"00")</f>
        <v>2024-04</v>
      </c>
      <c r="E8706" s="1" t="str">
        <f>_xlfn.XLOOKUP(order_items[[#This Row],[product_id]],products!A:A,products!C:C)</f>
        <v>Outdoor &amp; Sports</v>
      </c>
      <c r="F8706" t="s">
        <v>966</v>
      </c>
      <c r="G8706" t="s">
        <v>1109</v>
      </c>
      <c r="H8706">
        <v>1</v>
      </c>
      <c r="I8706">
        <v>206.31</v>
      </c>
      <c r="J8706" s="2">
        <v>0</v>
      </c>
    </row>
    <row r="8707" spans="1:10" x14ac:dyDescent="0.2">
      <c r="A8707" t="s">
        <v>14446</v>
      </c>
      <c r="B8707" t="s">
        <v>14447</v>
      </c>
      <c r="C8707" s="1">
        <f>_xlfn.XLOOKUP(order_items[[#This Row],[order_id]],orders!A:A,orders!C:C)</f>
        <v>45251</v>
      </c>
      <c r="D8707" s="3" t="str">
        <f>YEAR(order_items[[#This Row],[Date]])&amp;"-"&amp;TEXT(MONTH(order_items[[#This Row],[Date]]),"00")</f>
        <v>2023-11</v>
      </c>
      <c r="E8707" s="1" t="str">
        <f>_xlfn.XLOOKUP(order_items[[#This Row],[product_id]],products!A:A,products!C:C)</f>
        <v>Outdoor &amp; Sports</v>
      </c>
      <c r="F8707" t="s">
        <v>1065</v>
      </c>
      <c r="G8707" t="s">
        <v>1080</v>
      </c>
      <c r="H8707">
        <v>22</v>
      </c>
      <c r="I8707">
        <v>323.27</v>
      </c>
      <c r="J8707" s="2">
        <v>0.1</v>
      </c>
    </row>
    <row r="8708" spans="1:10" x14ac:dyDescent="0.2">
      <c r="A8708" t="s">
        <v>14448</v>
      </c>
      <c r="B8708" t="s">
        <v>14447</v>
      </c>
      <c r="C8708" s="1">
        <f>_xlfn.XLOOKUP(order_items[[#This Row],[order_id]],orders!A:A,orders!C:C)</f>
        <v>45251</v>
      </c>
      <c r="D8708" s="3" t="str">
        <f>YEAR(order_items[[#This Row],[Date]])&amp;"-"&amp;TEXT(MONTH(order_items[[#This Row],[Date]]),"00")</f>
        <v>2023-11</v>
      </c>
      <c r="E8708" s="1" t="str">
        <f>_xlfn.XLOOKUP(order_items[[#This Row],[product_id]],products!A:A,products!C:C)</f>
        <v>Outdoor &amp; Sports</v>
      </c>
      <c r="F8708" t="s">
        <v>1108</v>
      </c>
      <c r="G8708" t="s">
        <v>1119</v>
      </c>
      <c r="H8708">
        <v>13</v>
      </c>
      <c r="I8708">
        <v>62.47</v>
      </c>
      <c r="J8708" s="2">
        <v>0</v>
      </c>
    </row>
    <row r="8709" spans="1:10" x14ac:dyDescent="0.2">
      <c r="A8709" t="s">
        <v>14449</v>
      </c>
      <c r="B8709" t="s">
        <v>14450</v>
      </c>
      <c r="C8709" s="1">
        <f>_xlfn.XLOOKUP(order_items[[#This Row],[order_id]],orders!A:A,orders!C:C)</f>
        <v>45545</v>
      </c>
      <c r="D8709" s="3" t="str">
        <f>YEAR(order_items[[#This Row],[Date]])&amp;"-"&amp;TEXT(MONTH(order_items[[#This Row],[Date]]),"00")</f>
        <v>2024-09</v>
      </c>
      <c r="E8709" s="1" t="str">
        <f>_xlfn.XLOOKUP(order_items[[#This Row],[product_id]],products!A:A,products!C:C)</f>
        <v>Health &amp; Beauty</v>
      </c>
      <c r="F8709" t="s">
        <v>929</v>
      </c>
      <c r="G8709" t="s">
        <v>1080</v>
      </c>
      <c r="H8709">
        <v>9</v>
      </c>
      <c r="I8709">
        <v>406.99</v>
      </c>
      <c r="J8709" s="2">
        <v>0.15</v>
      </c>
    </row>
    <row r="8710" spans="1:10" x14ac:dyDescent="0.2">
      <c r="A8710" t="s">
        <v>14451</v>
      </c>
      <c r="B8710" t="s">
        <v>14452</v>
      </c>
      <c r="C8710" s="1">
        <f>_xlfn.XLOOKUP(order_items[[#This Row],[order_id]],orders!A:A,orders!C:C)</f>
        <v>45577</v>
      </c>
      <c r="D8710" s="3" t="str">
        <f>YEAR(order_items[[#This Row],[Date]])&amp;"-"&amp;TEXT(MONTH(order_items[[#This Row],[Date]]),"00")</f>
        <v>2024-10</v>
      </c>
      <c r="E8710" s="1" t="str">
        <f>_xlfn.XLOOKUP(order_items[[#This Row],[product_id]],products!A:A,products!C:C)</f>
        <v>Office Supplies</v>
      </c>
      <c r="F8710" t="s">
        <v>948</v>
      </c>
      <c r="G8710" t="s">
        <v>1080</v>
      </c>
      <c r="H8710">
        <v>10</v>
      </c>
      <c r="I8710">
        <v>46.82</v>
      </c>
      <c r="J8710" s="2">
        <v>0.05</v>
      </c>
    </row>
    <row r="8711" spans="1:10" x14ac:dyDescent="0.2">
      <c r="A8711" t="s">
        <v>14453</v>
      </c>
      <c r="B8711" t="s">
        <v>14452</v>
      </c>
      <c r="C8711" s="1">
        <f>_xlfn.XLOOKUP(order_items[[#This Row],[order_id]],orders!A:A,orders!C:C)</f>
        <v>45577</v>
      </c>
      <c r="D8711" s="3" t="str">
        <f>YEAR(order_items[[#This Row],[Date]])&amp;"-"&amp;TEXT(MONTH(order_items[[#This Row],[Date]]),"00")</f>
        <v>2024-10</v>
      </c>
      <c r="E8711" s="1" t="str">
        <f>_xlfn.XLOOKUP(order_items[[#This Row],[product_id]],products!A:A,products!C:C)</f>
        <v>Outdoor &amp; Sports</v>
      </c>
      <c r="F8711" t="s">
        <v>1013</v>
      </c>
      <c r="G8711" t="s">
        <v>1054</v>
      </c>
      <c r="H8711">
        <v>11</v>
      </c>
      <c r="I8711">
        <v>43.85</v>
      </c>
      <c r="J8711" s="2">
        <v>0.1</v>
      </c>
    </row>
    <row r="8712" spans="1:10" x14ac:dyDescent="0.2">
      <c r="A8712" t="s">
        <v>14454</v>
      </c>
      <c r="B8712" t="s">
        <v>14455</v>
      </c>
      <c r="C8712" s="1">
        <f>_xlfn.XLOOKUP(order_items[[#This Row],[order_id]],orders!A:A,orders!C:C)</f>
        <v>45134</v>
      </c>
      <c r="D8712" s="3" t="str">
        <f>YEAR(order_items[[#This Row],[Date]])&amp;"-"&amp;TEXT(MONTH(order_items[[#This Row],[Date]]),"00")</f>
        <v>2023-07</v>
      </c>
      <c r="E8712" s="1" t="str">
        <f>_xlfn.XLOOKUP(order_items[[#This Row],[product_id]],products!A:A,products!C:C)</f>
        <v>Home &amp; Kitchen</v>
      </c>
      <c r="F8712" t="s">
        <v>925</v>
      </c>
      <c r="G8712" t="s">
        <v>1120</v>
      </c>
      <c r="H8712">
        <v>1</v>
      </c>
      <c r="I8712">
        <v>218.39</v>
      </c>
      <c r="J8712" s="2">
        <v>0</v>
      </c>
    </row>
    <row r="8713" spans="1:10" x14ac:dyDescent="0.2">
      <c r="A8713" t="s">
        <v>14456</v>
      </c>
      <c r="B8713" t="s">
        <v>14457</v>
      </c>
      <c r="C8713" s="1">
        <f>_xlfn.XLOOKUP(order_items[[#This Row],[order_id]],orders!A:A,orders!C:C)</f>
        <v>45458</v>
      </c>
      <c r="D8713" s="3" t="str">
        <f>YEAR(order_items[[#This Row],[Date]])&amp;"-"&amp;TEXT(MONTH(order_items[[#This Row],[Date]]),"00")</f>
        <v>2024-06</v>
      </c>
      <c r="E8713" s="1" t="str">
        <f>_xlfn.XLOOKUP(order_items[[#This Row],[product_id]],products!A:A,products!C:C)</f>
        <v>Outdoor &amp; Sports</v>
      </c>
      <c r="F8713" t="s">
        <v>1045</v>
      </c>
      <c r="G8713" t="s">
        <v>1054</v>
      </c>
      <c r="H8713">
        <v>22</v>
      </c>
      <c r="I8713">
        <v>269.57</v>
      </c>
      <c r="J8713" s="2">
        <v>0</v>
      </c>
    </row>
    <row r="8714" spans="1:10" x14ac:dyDescent="0.2">
      <c r="A8714" t="s">
        <v>14458</v>
      </c>
      <c r="B8714" t="s">
        <v>14459</v>
      </c>
      <c r="C8714" s="1">
        <f>_xlfn.XLOOKUP(order_items[[#This Row],[order_id]],orders!A:A,orders!C:C)</f>
        <v>45439</v>
      </c>
      <c r="D8714" s="3" t="str">
        <f>YEAR(order_items[[#This Row],[Date]])&amp;"-"&amp;TEXT(MONTH(order_items[[#This Row],[Date]]),"00")</f>
        <v>2024-05</v>
      </c>
      <c r="E8714" s="1" t="str">
        <f>_xlfn.XLOOKUP(order_items[[#This Row],[product_id]],products!A:A,products!C:C)</f>
        <v>Office Supplies</v>
      </c>
      <c r="F8714" t="s">
        <v>1104</v>
      </c>
      <c r="G8714" t="s">
        <v>917</v>
      </c>
      <c r="H8714">
        <v>17</v>
      </c>
      <c r="I8714">
        <v>95.05</v>
      </c>
      <c r="J8714" s="2">
        <v>0.05</v>
      </c>
    </row>
    <row r="8715" spans="1:10" x14ac:dyDescent="0.2">
      <c r="A8715" t="s">
        <v>14460</v>
      </c>
      <c r="B8715" t="s">
        <v>14459</v>
      </c>
      <c r="C8715" s="1">
        <f>_xlfn.XLOOKUP(order_items[[#This Row],[order_id]],orders!A:A,orders!C:C)</f>
        <v>45439</v>
      </c>
      <c r="D8715" s="3" t="str">
        <f>YEAR(order_items[[#This Row],[Date]])&amp;"-"&amp;TEXT(MONTH(order_items[[#This Row],[Date]]),"00")</f>
        <v>2024-05</v>
      </c>
      <c r="E8715" s="1" t="str">
        <f>_xlfn.XLOOKUP(order_items[[#This Row],[product_id]],products!A:A,products!C:C)</f>
        <v>Health &amp; Beauty</v>
      </c>
      <c r="F8715" t="s">
        <v>947</v>
      </c>
      <c r="G8715" t="s">
        <v>1120</v>
      </c>
      <c r="H8715">
        <v>8</v>
      </c>
      <c r="I8715">
        <v>323.72000000000003</v>
      </c>
      <c r="J8715" s="2">
        <v>0</v>
      </c>
    </row>
    <row r="8716" spans="1:10" x14ac:dyDescent="0.2">
      <c r="A8716" t="s">
        <v>14461</v>
      </c>
      <c r="B8716" t="s">
        <v>14462</v>
      </c>
      <c r="C8716" s="1">
        <f>_xlfn.XLOOKUP(order_items[[#This Row],[order_id]],orders!A:A,orders!C:C)</f>
        <v>45269</v>
      </c>
      <c r="D8716" s="3" t="str">
        <f>YEAR(order_items[[#This Row],[Date]])&amp;"-"&amp;TEXT(MONTH(order_items[[#This Row],[Date]]),"00")</f>
        <v>2023-12</v>
      </c>
      <c r="E8716" s="1" t="str">
        <f>_xlfn.XLOOKUP(order_items[[#This Row],[product_id]],products!A:A,products!C:C)</f>
        <v>Health &amp; Beauty</v>
      </c>
      <c r="F8716" t="s">
        <v>1064</v>
      </c>
      <c r="G8716" t="s">
        <v>1120</v>
      </c>
      <c r="H8716">
        <v>17</v>
      </c>
      <c r="I8716">
        <v>470.3</v>
      </c>
      <c r="J8716" s="2">
        <v>0.05</v>
      </c>
    </row>
    <row r="8717" spans="1:10" x14ac:dyDescent="0.2">
      <c r="A8717" t="s">
        <v>14463</v>
      </c>
      <c r="B8717" t="s">
        <v>14464</v>
      </c>
      <c r="C8717" s="1">
        <f>_xlfn.XLOOKUP(order_items[[#This Row],[order_id]],orders!A:A,orders!C:C)</f>
        <v>45287</v>
      </c>
      <c r="D8717" s="3" t="str">
        <f>YEAR(order_items[[#This Row],[Date]])&amp;"-"&amp;TEXT(MONTH(order_items[[#This Row],[Date]]),"00")</f>
        <v>2023-12</v>
      </c>
      <c r="E8717" s="1" t="str">
        <f>_xlfn.XLOOKUP(order_items[[#This Row],[product_id]],products!A:A,products!C:C)</f>
        <v>Electronics</v>
      </c>
      <c r="F8717" t="s">
        <v>1074</v>
      </c>
      <c r="G8717" t="s">
        <v>1122</v>
      </c>
      <c r="H8717">
        <v>13</v>
      </c>
      <c r="I8717">
        <v>37.479999999999997</v>
      </c>
      <c r="J8717" s="2">
        <v>0</v>
      </c>
    </row>
    <row r="8718" spans="1:10" x14ac:dyDescent="0.2">
      <c r="A8718" t="s">
        <v>14465</v>
      </c>
      <c r="B8718" t="s">
        <v>14466</v>
      </c>
      <c r="C8718" s="1">
        <f>_xlfn.XLOOKUP(order_items[[#This Row],[order_id]],orders!A:A,orders!C:C)</f>
        <v>45430</v>
      </c>
      <c r="D8718" s="3" t="str">
        <f>YEAR(order_items[[#This Row],[Date]])&amp;"-"&amp;TEXT(MONTH(order_items[[#This Row],[Date]]),"00")</f>
        <v>2024-05</v>
      </c>
      <c r="E8718" s="1" t="str">
        <f>_xlfn.XLOOKUP(order_items[[#This Row],[product_id]],products!A:A,products!C:C)</f>
        <v>Outdoor &amp; Sports</v>
      </c>
      <c r="F8718" t="s">
        <v>1010</v>
      </c>
      <c r="G8718" t="s">
        <v>1115</v>
      </c>
      <c r="H8718">
        <v>18</v>
      </c>
      <c r="I8718">
        <v>224.38</v>
      </c>
      <c r="J8718" s="2">
        <v>0.05</v>
      </c>
    </row>
    <row r="8719" spans="1:10" x14ac:dyDescent="0.2">
      <c r="A8719" t="s">
        <v>14467</v>
      </c>
      <c r="B8719" t="s">
        <v>14468</v>
      </c>
      <c r="C8719" s="1">
        <f>_xlfn.XLOOKUP(order_items[[#This Row],[order_id]],orders!A:A,orders!C:C)</f>
        <v>44952</v>
      </c>
      <c r="D8719" s="3" t="str">
        <f>YEAR(order_items[[#This Row],[Date]])&amp;"-"&amp;TEXT(MONTH(order_items[[#This Row],[Date]]),"00")</f>
        <v>2023-01</v>
      </c>
      <c r="E8719" s="1" t="str">
        <f>_xlfn.XLOOKUP(order_items[[#This Row],[product_id]],products!A:A,products!C:C)</f>
        <v>Health &amp; Beauty</v>
      </c>
      <c r="F8719" t="s">
        <v>1114</v>
      </c>
      <c r="G8719" t="s">
        <v>1054</v>
      </c>
      <c r="H8719">
        <v>12</v>
      </c>
      <c r="I8719">
        <v>333.68</v>
      </c>
      <c r="J8719" s="2">
        <v>0</v>
      </c>
    </row>
    <row r="8720" spans="1:10" x14ac:dyDescent="0.2">
      <c r="A8720" t="s">
        <v>14469</v>
      </c>
      <c r="B8720" t="s">
        <v>14470</v>
      </c>
      <c r="C8720" s="1">
        <f>_xlfn.XLOOKUP(order_items[[#This Row],[order_id]],orders!A:A,orders!C:C)</f>
        <v>45097</v>
      </c>
      <c r="D8720" s="3" t="str">
        <f>YEAR(order_items[[#This Row],[Date]])&amp;"-"&amp;TEXT(MONTH(order_items[[#This Row],[Date]]),"00")</f>
        <v>2023-06</v>
      </c>
      <c r="E8720" s="1" t="str">
        <f>_xlfn.XLOOKUP(order_items[[#This Row],[product_id]],products!A:A,products!C:C)</f>
        <v>Office Supplies</v>
      </c>
      <c r="F8720" t="s">
        <v>976</v>
      </c>
      <c r="G8720" t="s">
        <v>917</v>
      </c>
      <c r="H8720">
        <v>13</v>
      </c>
      <c r="I8720">
        <v>350.18</v>
      </c>
      <c r="J8720" s="2">
        <v>0.05</v>
      </c>
    </row>
    <row r="8721" spans="1:10" x14ac:dyDescent="0.2">
      <c r="A8721" t="s">
        <v>14471</v>
      </c>
      <c r="B8721" t="s">
        <v>14470</v>
      </c>
      <c r="C8721" s="1">
        <f>_xlfn.XLOOKUP(order_items[[#This Row],[order_id]],orders!A:A,orders!C:C)</f>
        <v>45097</v>
      </c>
      <c r="D8721" s="3" t="str">
        <f>YEAR(order_items[[#This Row],[Date]])&amp;"-"&amp;TEXT(MONTH(order_items[[#This Row],[Date]]),"00")</f>
        <v>2023-06</v>
      </c>
      <c r="E8721" s="1" t="str">
        <f>_xlfn.XLOOKUP(order_items[[#This Row],[product_id]],products!A:A,products!C:C)</f>
        <v>Home &amp; Kitchen</v>
      </c>
      <c r="F8721" t="s">
        <v>1026</v>
      </c>
      <c r="G8721" t="s">
        <v>1120</v>
      </c>
      <c r="H8721">
        <v>11</v>
      </c>
      <c r="I8721">
        <v>261.29000000000002</v>
      </c>
      <c r="J8721" s="2">
        <v>0.15</v>
      </c>
    </row>
    <row r="8722" spans="1:10" x14ac:dyDescent="0.2">
      <c r="A8722" t="s">
        <v>14472</v>
      </c>
      <c r="B8722" t="s">
        <v>14473</v>
      </c>
      <c r="C8722" s="1">
        <f>_xlfn.XLOOKUP(order_items[[#This Row],[order_id]],orders!A:A,orders!C:C)</f>
        <v>45575</v>
      </c>
      <c r="D8722" s="3" t="str">
        <f>YEAR(order_items[[#This Row],[Date]])&amp;"-"&amp;TEXT(MONTH(order_items[[#This Row],[Date]]),"00")</f>
        <v>2024-10</v>
      </c>
      <c r="E8722" s="1" t="str">
        <f>_xlfn.XLOOKUP(order_items[[#This Row],[product_id]],products!A:A,products!C:C)</f>
        <v>Electronics</v>
      </c>
      <c r="F8722" t="s">
        <v>1002</v>
      </c>
      <c r="G8722" t="s">
        <v>1009</v>
      </c>
      <c r="H8722">
        <v>3</v>
      </c>
      <c r="I8722">
        <v>42.24</v>
      </c>
      <c r="J8722" s="2">
        <v>0.15</v>
      </c>
    </row>
    <row r="8723" spans="1:10" x14ac:dyDescent="0.2">
      <c r="A8723" t="s">
        <v>14474</v>
      </c>
      <c r="B8723" t="s">
        <v>14473</v>
      </c>
      <c r="C8723" s="1">
        <f>_xlfn.XLOOKUP(order_items[[#This Row],[order_id]],orders!A:A,orders!C:C)</f>
        <v>45575</v>
      </c>
      <c r="D8723" s="3" t="str">
        <f>YEAR(order_items[[#This Row],[Date]])&amp;"-"&amp;TEXT(MONTH(order_items[[#This Row],[Date]]),"00")</f>
        <v>2024-10</v>
      </c>
      <c r="E8723" s="1" t="str">
        <f>_xlfn.XLOOKUP(order_items[[#This Row],[product_id]],products!A:A,products!C:C)</f>
        <v>Office Supplies</v>
      </c>
      <c r="F8723" t="s">
        <v>958</v>
      </c>
      <c r="G8723" t="s">
        <v>1119</v>
      </c>
      <c r="H8723">
        <v>4</v>
      </c>
      <c r="I8723">
        <v>469.16</v>
      </c>
      <c r="J8723" s="2">
        <v>0</v>
      </c>
    </row>
    <row r="8724" spans="1:10" x14ac:dyDescent="0.2">
      <c r="A8724" t="s">
        <v>14475</v>
      </c>
      <c r="B8724" t="s">
        <v>14476</v>
      </c>
      <c r="C8724" s="1">
        <f>_xlfn.XLOOKUP(order_items[[#This Row],[order_id]],orders!A:A,orders!C:C)</f>
        <v>45344</v>
      </c>
      <c r="D8724" s="3" t="str">
        <f>YEAR(order_items[[#This Row],[Date]])&amp;"-"&amp;TEXT(MONTH(order_items[[#This Row],[Date]]),"00")</f>
        <v>2024-02</v>
      </c>
      <c r="E8724" s="1" t="str">
        <f>_xlfn.XLOOKUP(order_items[[#This Row],[product_id]],products!A:A,products!C:C)</f>
        <v>Health &amp; Beauty</v>
      </c>
      <c r="F8724" t="s">
        <v>940</v>
      </c>
      <c r="G8724" t="s">
        <v>1122</v>
      </c>
      <c r="H8724">
        <v>3</v>
      </c>
      <c r="I8724">
        <v>543.91</v>
      </c>
      <c r="J8724" s="2">
        <v>0</v>
      </c>
    </row>
    <row r="8725" spans="1:10" x14ac:dyDescent="0.2">
      <c r="A8725" t="s">
        <v>14477</v>
      </c>
      <c r="B8725" t="s">
        <v>14478</v>
      </c>
      <c r="C8725" s="1">
        <f>_xlfn.XLOOKUP(order_items[[#This Row],[order_id]],orders!A:A,orders!C:C)</f>
        <v>45084</v>
      </c>
      <c r="D8725" s="3" t="str">
        <f>YEAR(order_items[[#This Row],[Date]])&amp;"-"&amp;TEXT(MONTH(order_items[[#This Row],[Date]]),"00")</f>
        <v>2023-06</v>
      </c>
      <c r="E8725" s="1" t="str">
        <f>_xlfn.XLOOKUP(order_items[[#This Row],[product_id]],products!A:A,products!C:C)</f>
        <v>Health &amp; Beauty</v>
      </c>
      <c r="F8725" t="s">
        <v>996</v>
      </c>
      <c r="G8725" t="s">
        <v>1120</v>
      </c>
      <c r="H8725">
        <v>-23</v>
      </c>
      <c r="I8725">
        <v>332.27</v>
      </c>
      <c r="J8725" s="2">
        <v>0.1</v>
      </c>
    </row>
    <row r="8726" spans="1:10" x14ac:dyDescent="0.2">
      <c r="A8726" t="s">
        <v>14479</v>
      </c>
      <c r="B8726" t="s">
        <v>14478</v>
      </c>
      <c r="C8726" s="1">
        <f>_xlfn.XLOOKUP(order_items[[#This Row],[order_id]],orders!A:A,orders!C:C)</f>
        <v>45084</v>
      </c>
      <c r="D8726" s="3" t="str">
        <f>YEAR(order_items[[#This Row],[Date]])&amp;"-"&amp;TEXT(MONTH(order_items[[#This Row],[Date]]),"00")</f>
        <v>2023-06</v>
      </c>
      <c r="E8726" s="1" t="str">
        <f>_xlfn.XLOOKUP(order_items[[#This Row],[product_id]],products!A:A,products!C:C)</f>
        <v>Office Supplies</v>
      </c>
      <c r="F8726" t="s">
        <v>1097</v>
      </c>
      <c r="G8726" t="s">
        <v>1119</v>
      </c>
      <c r="H8726">
        <v>8</v>
      </c>
      <c r="I8726">
        <v>398.25</v>
      </c>
      <c r="J8726" s="2">
        <v>0</v>
      </c>
    </row>
    <row r="8727" spans="1:10" x14ac:dyDescent="0.2">
      <c r="A8727" t="s">
        <v>14480</v>
      </c>
      <c r="B8727" t="s">
        <v>14481</v>
      </c>
      <c r="C8727" s="1">
        <f>_xlfn.XLOOKUP(order_items[[#This Row],[order_id]],orders!A:A,orders!C:C)</f>
        <v>45277</v>
      </c>
      <c r="D8727" s="3" t="str">
        <f>YEAR(order_items[[#This Row],[Date]])&amp;"-"&amp;TEXT(MONTH(order_items[[#This Row],[Date]]),"00")</f>
        <v>2023-12</v>
      </c>
      <c r="E8727" s="1" t="str">
        <f>_xlfn.XLOOKUP(order_items[[#This Row],[product_id]],products!A:A,products!C:C)</f>
        <v>Electronics</v>
      </c>
      <c r="F8727" t="s">
        <v>1008</v>
      </c>
      <c r="G8727" t="s">
        <v>1009</v>
      </c>
      <c r="H8727">
        <v>13</v>
      </c>
      <c r="I8727">
        <v>312.08</v>
      </c>
      <c r="J8727" s="2">
        <v>0.15</v>
      </c>
    </row>
    <row r="8728" spans="1:10" x14ac:dyDescent="0.2">
      <c r="A8728" t="s">
        <v>14482</v>
      </c>
      <c r="B8728" t="s">
        <v>14483</v>
      </c>
      <c r="C8728" s="1">
        <f>_xlfn.XLOOKUP(order_items[[#This Row],[order_id]],orders!A:A,orders!C:C)</f>
        <v>45278</v>
      </c>
      <c r="D8728" s="3" t="str">
        <f>YEAR(order_items[[#This Row],[Date]])&amp;"-"&amp;TEXT(MONTH(order_items[[#This Row],[Date]]),"00")</f>
        <v>2023-12</v>
      </c>
      <c r="E8728" s="1" t="str">
        <f>_xlfn.XLOOKUP(order_items[[#This Row],[product_id]],products!A:A,products!C:C)</f>
        <v>Health &amp; Beauty</v>
      </c>
      <c r="F8728" t="s">
        <v>1029</v>
      </c>
      <c r="G8728" t="s">
        <v>1119</v>
      </c>
      <c r="H8728">
        <v>4</v>
      </c>
      <c r="I8728">
        <v>280.77999999999997</v>
      </c>
      <c r="J8728" s="2">
        <v>0</v>
      </c>
    </row>
    <row r="8729" spans="1:10" x14ac:dyDescent="0.2">
      <c r="A8729" t="s">
        <v>14484</v>
      </c>
      <c r="B8729" t="s">
        <v>14483</v>
      </c>
      <c r="C8729" s="1">
        <f>_xlfn.XLOOKUP(order_items[[#This Row],[order_id]],orders!A:A,orders!C:C)</f>
        <v>45278</v>
      </c>
      <c r="D8729" s="3" t="str">
        <f>YEAR(order_items[[#This Row],[Date]])&amp;"-"&amp;TEXT(MONTH(order_items[[#This Row],[Date]]),"00")</f>
        <v>2023-12</v>
      </c>
      <c r="E8729" s="1" t="str">
        <f>_xlfn.XLOOKUP(order_items[[#This Row],[product_id]],products!A:A,products!C:C)</f>
        <v>Outdoor &amp; Sports</v>
      </c>
      <c r="F8729" t="s">
        <v>1057</v>
      </c>
      <c r="G8729" t="s">
        <v>917</v>
      </c>
      <c r="H8729">
        <v>24</v>
      </c>
      <c r="I8729">
        <v>152.62</v>
      </c>
      <c r="J8729" s="2">
        <v>0</v>
      </c>
    </row>
    <row r="8730" spans="1:10" x14ac:dyDescent="0.2">
      <c r="A8730" t="s">
        <v>14485</v>
      </c>
      <c r="B8730" t="s">
        <v>14486</v>
      </c>
      <c r="C8730" s="1">
        <f>_xlfn.XLOOKUP(order_items[[#This Row],[order_id]],orders!A:A,orders!C:C)</f>
        <v>45052</v>
      </c>
      <c r="D8730" s="3" t="str">
        <f>YEAR(order_items[[#This Row],[Date]])&amp;"-"&amp;TEXT(MONTH(order_items[[#This Row],[Date]]),"00")</f>
        <v>2023-05</v>
      </c>
      <c r="E8730" s="1" t="str">
        <f>_xlfn.XLOOKUP(order_items[[#This Row],[product_id]],products!A:A,products!C:C)</f>
        <v>Office Supplies</v>
      </c>
      <c r="F8730" t="s">
        <v>1061</v>
      </c>
      <c r="G8730" t="s">
        <v>1054</v>
      </c>
      <c r="H8730">
        <v>7</v>
      </c>
      <c r="I8730">
        <v>50.53</v>
      </c>
    </row>
    <row r="8731" spans="1:10" x14ac:dyDescent="0.2">
      <c r="A8731" t="s">
        <v>14487</v>
      </c>
      <c r="B8731" t="s">
        <v>14486</v>
      </c>
      <c r="C8731" s="1">
        <f>_xlfn.XLOOKUP(order_items[[#This Row],[order_id]],orders!A:A,orders!C:C)</f>
        <v>45052</v>
      </c>
      <c r="D8731" s="3" t="str">
        <f>YEAR(order_items[[#This Row],[Date]])&amp;"-"&amp;TEXT(MONTH(order_items[[#This Row],[Date]]),"00")</f>
        <v>2023-05</v>
      </c>
      <c r="E8731" s="1" t="str">
        <f>_xlfn.XLOOKUP(order_items[[#This Row],[product_id]],products!A:A,products!C:C)</f>
        <v>Office Supplies</v>
      </c>
      <c r="F8731" t="s">
        <v>958</v>
      </c>
      <c r="G8731" t="s">
        <v>1120</v>
      </c>
      <c r="H8731">
        <v>11</v>
      </c>
      <c r="I8731">
        <v>469.16</v>
      </c>
      <c r="J8731" s="2">
        <v>0</v>
      </c>
    </row>
    <row r="8732" spans="1:10" x14ac:dyDescent="0.2">
      <c r="A8732" t="s">
        <v>14488</v>
      </c>
      <c r="B8732" t="s">
        <v>14489</v>
      </c>
      <c r="C8732" s="1">
        <f>_xlfn.XLOOKUP(order_items[[#This Row],[order_id]],orders!A:A,orders!C:C)</f>
        <v>45431</v>
      </c>
      <c r="D8732" s="3" t="str">
        <f>YEAR(order_items[[#This Row],[Date]])&amp;"-"&amp;TEXT(MONTH(order_items[[#This Row],[Date]]),"00")</f>
        <v>2024-05</v>
      </c>
      <c r="E8732" s="1" t="str">
        <f>_xlfn.XLOOKUP(order_items[[#This Row],[product_id]],products!A:A,products!C:C)</f>
        <v>Health &amp; Beauty</v>
      </c>
      <c r="F8732" t="s">
        <v>1023</v>
      </c>
      <c r="G8732" t="s">
        <v>1080</v>
      </c>
      <c r="H8732">
        <v>19</v>
      </c>
      <c r="I8732">
        <v>59</v>
      </c>
      <c r="J8732" s="2">
        <v>0</v>
      </c>
    </row>
    <row r="8733" spans="1:10" x14ac:dyDescent="0.2">
      <c r="A8733" t="s">
        <v>14490</v>
      </c>
      <c r="B8733" t="s">
        <v>14489</v>
      </c>
      <c r="C8733" s="1">
        <f>_xlfn.XLOOKUP(order_items[[#This Row],[order_id]],orders!A:A,orders!C:C)</f>
        <v>45431</v>
      </c>
      <c r="D8733" s="3" t="str">
        <f>YEAR(order_items[[#This Row],[Date]])&amp;"-"&amp;TEXT(MONTH(order_items[[#This Row],[Date]]),"00")</f>
        <v>2024-05</v>
      </c>
      <c r="E8733" s="1" t="str">
        <f>_xlfn.XLOOKUP(order_items[[#This Row],[product_id]],products!A:A,products!C:C)</f>
        <v>Electronics</v>
      </c>
      <c r="F8733" t="s">
        <v>919</v>
      </c>
      <c r="G8733" t="s">
        <v>1101</v>
      </c>
      <c r="H8733">
        <v>8</v>
      </c>
      <c r="I8733">
        <v>167.05</v>
      </c>
      <c r="J8733" s="2">
        <v>0</v>
      </c>
    </row>
    <row r="8734" spans="1:10" x14ac:dyDescent="0.2">
      <c r="A8734" t="s">
        <v>14491</v>
      </c>
      <c r="B8734" t="s">
        <v>14489</v>
      </c>
      <c r="C8734" s="1">
        <f>_xlfn.XLOOKUP(order_items[[#This Row],[order_id]],orders!A:A,orders!C:C)</f>
        <v>45431</v>
      </c>
      <c r="D8734" s="3" t="str">
        <f>YEAR(order_items[[#This Row],[Date]])&amp;"-"&amp;TEXT(MONTH(order_items[[#This Row],[Date]]),"00")</f>
        <v>2024-05</v>
      </c>
      <c r="E8734" s="1" t="str">
        <f>_xlfn.XLOOKUP(order_items[[#This Row],[product_id]],products!A:A,products!C:C)</f>
        <v>Outdoor &amp; Sports</v>
      </c>
      <c r="F8734" t="s">
        <v>963</v>
      </c>
      <c r="G8734" t="s">
        <v>1009</v>
      </c>
      <c r="H8734">
        <v>4</v>
      </c>
      <c r="I8734">
        <v>213.2</v>
      </c>
      <c r="J8734" s="2">
        <v>0.15</v>
      </c>
    </row>
    <row r="8735" spans="1:10" x14ac:dyDescent="0.2">
      <c r="A8735" t="s">
        <v>14492</v>
      </c>
      <c r="B8735" t="s">
        <v>14493</v>
      </c>
      <c r="C8735" s="1">
        <f>_xlfn.XLOOKUP(order_items[[#This Row],[order_id]],orders!A:A,orders!C:C)</f>
        <v>45215</v>
      </c>
      <c r="D8735" s="3" t="str">
        <f>YEAR(order_items[[#This Row],[Date]])&amp;"-"&amp;TEXT(MONTH(order_items[[#This Row],[Date]]),"00")</f>
        <v>2023-10</v>
      </c>
      <c r="E8735" s="1" t="str">
        <f>_xlfn.XLOOKUP(order_items[[#This Row],[product_id]],products!A:A,products!C:C)</f>
        <v>Home &amp; Kitchen</v>
      </c>
      <c r="F8735" t="s">
        <v>1024</v>
      </c>
      <c r="G8735" t="s">
        <v>1120</v>
      </c>
      <c r="H8735">
        <v>4</v>
      </c>
      <c r="I8735">
        <v>237.18</v>
      </c>
      <c r="J8735" s="2">
        <v>0.1</v>
      </c>
    </row>
    <row r="8736" spans="1:10" x14ac:dyDescent="0.2">
      <c r="A8736" t="s">
        <v>14494</v>
      </c>
      <c r="B8736" t="s">
        <v>14493</v>
      </c>
      <c r="C8736" s="1">
        <f>_xlfn.XLOOKUP(order_items[[#This Row],[order_id]],orders!A:A,orders!C:C)</f>
        <v>45215</v>
      </c>
      <c r="D8736" s="3" t="str">
        <f>YEAR(order_items[[#This Row],[Date]])&amp;"-"&amp;TEXT(MONTH(order_items[[#This Row],[Date]]),"00")</f>
        <v>2023-10</v>
      </c>
      <c r="E8736" s="1" t="str">
        <f>_xlfn.XLOOKUP(order_items[[#This Row],[product_id]],products!A:A,products!C:C)</f>
        <v>Outdoor &amp; Sports</v>
      </c>
      <c r="F8736" t="s">
        <v>1003</v>
      </c>
      <c r="G8736" t="s">
        <v>1101</v>
      </c>
      <c r="H8736">
        <v>15</v>
      </c>
      <c r="I8736">
        <v>260.81</v>
      </c>
      <c r="J8736" s="2">
        <v>0.05</v>
      </c>
    </row>
    <row r="8737" spans="1:10" x14ac:dyDescent="0.2">
      <c r="A8737" t="s">
        <v>14495</v>
      </c>
      <c r="B8737" t="s">
        <v>14496</v>
      </c>
      <c r="C8737" s="1">
        <f>_xlfn.XLOOKUP(order_items[[#This Row],[order_id]],orders!A:A,orders!C:C)</f>
        <v>45502</v>
      </c>
      <c r="D8737" s="3" t="str">
        <f>YEAR(order_items[[#This Row],[Date]])&amp;"-"&amp;TEXT(MONTH(order_items[[#This Row],[Date]]),"00")</f>
        <v>2024-07</v>
      </c>
      <c r="E8737" s="1" t="str">
        <f>_xlfn.XLOOKUP(order_items[[#This Row],[product_id]],products!A:A,products!C:C)</f>
        <v>Office Supplies</v>
      </c>
      <c r="F8737" t="s">
        <v>1001</v>
      </c>
      <c r="G8737" t="s">
        <v>917</v>
      </c>
      <c r="H8737">
        <v>7</v>
      </c>
      <c r="I8737">
        <v>459.57</v>
      </c>
      <c r="J8737" s="2">
        <v>0</v>
      </c>
    </row>
    <row r="8738" spans="1:10" x14ac:dyDescent="0.2">
      <c r="A8738" t="s">
        <v>14497</v>
      </c>
      <c r="B8738" t="s">
        <v>14496</v>
      </c>
      <c r="C8738" s="1">
        <f>_xlfn.XLOOKUP(order_items[[#This Row],[order_id]],orders!A:A,orders!C:C)</f>
        <v>45502</v>
      </c>
      <c r="D8738" s="3" t="str">
        <f>YEAR(order_items[[#This Row],[Date]])&amp;"-"&amp;TEXT(MONTH(order_items[[#This Row],[Date]]),"00")</f>
        <v>2024-07</v>
      </c>
      <c r="E8738" s="1" t="str">
        <f>_xlfn.XLOOKUP(order_items[[#This Row],[product_id]],products!A:A,products!C:C)</f>
        <v>Outdoor &amp; Sports</v>
      </c>
      <c r="F8738" t="s">
        <v>1105</v>
      </c>
      <c r="G8738" t="s">
        <v>1101</v>
      </c>
      <c r="H8738">
        <v>15</v>
      </c>
      <c r="I8738">
        <v>126.03</v>
      </c>
      <c r="J8738" s="2">
        <v>0.05</v>
      </c>
    </row>
    <row r="8739" spans="1:10" x14ac:dyDescent="0.2">
      <c r="A8739" t="s">
        <v>14498</v>
      </c>
      <c r="B8739" t="s">
        <v>14499</v>
      </c>
      <c r="C8739" s="1">
        <f>_xlfn.XLOOKUP(order_items[[#This Row],[order_id]],orders!A:A,orders!C:C)</f>
        <v>44960</v>
      </c>
      <c r="D8739" s="3" t="str">
        <f>YEAR(order_items[[#This Row],[Date]])&amp;"-"&amp;TEXT(MONTH(order_items[[#This Row],[Date]]),"00")</f>
        <v>2023-02</v>
      </c>
      <c r="E8739" s="1" t="str">
        <f>_xlfn.XLOOKUP(order_items[[#This Row],[product_id]],products!A:A,products!C:C)</f>
        <v>Home &amp; Kitchen</v>
      </c>
      <c r="F8739" t="s">
        <v>926</v>
      </c>
      <c r="G8739" t="s">
        <v>1122</v>
      </c>
      <c r="H8739">
        <v>21</v>
      </c>
      <c r="I8739">
        <v>450.56</v>
      </c>
      <c r="J8739" s="2">
        <v>0</v>
      </c>
    </row>
    <row r="8740" spans="1:10" x14ac:dyDescent="0.2">
      <c r="A8740" t="s">
        <v>14500</v>
      </c>
      <c r="B8740" t="s">
        <v>14499</v>
      </c>
      <c r="C8740" s="1">
        <f>_xlfn.XLOOKUP(order_items[[#This Row],[order_id]],orders!A:A,orders!C:C)</f>
        <v>44960</v>
      </c>
      <c r="D8740" s="3" t="str">
        <f>YEAR(order_items[[#This Row],[Date]])&amp;"-"&amp;TEXT(MONTH(order_items[[#This Row],[Date]]),"00")</f>
        <v>2023-02</v>
      </c>
      <c r="E8740" s="1" t="str">
        <f>_xlfn.XLOOKUP(order_items[[#This Row],[product_id]],products!A:A,products!C:C)</f>
        <v>Electronics</v>
      </c>
      <c r="F8740" t="s">
        <v>943</v>
      </c>
      <c r="G8740" t="s">
        <v>1119</v>
      </c>
      <c r="H8740">
        <v>2</v>
      </c>
      <c r="I8740">
        <v>152.97999999999999</v>
      </c>
      <c r="J8740" s="2">
        <v>0</v>
      </c>
    </row>
    <row r="8741" spans="1:10" x14ac:dyDescent="0.2">
      <c r="A8741" t="s">
        <v>14501</v>
      </c>
      <c r="B8741" t="s">
        <v>14502</v>
      </c>
      <c r="C8741" s="1">
        <f>_xlfn.XLOOKUP(order_items[[#This Row],[order_id]],orders!A:A,orders!C:C)</f>
        <v>45022</v>
      </c>
      <c r="D8741" s="3" t="str">
        <f>YEAR(order_items[[#This Row],[Date]])&amp;"-"&amp;TEXT(MONTH(order_items[[#This Row],[Date]]),"00")</f>
        <v>2023-04</v>
      </c>
      <c r="E8741" s="1" t="str">
        <f>_xlfn.XLOOKUP(order_items[[#This Row],[product_id]],products!A:A,products!C:C)</f>
        <v>Home &amp; Kitchen</v>
      </c>
      <c r="F8741" t="s">
        <v>1079</v>
      </c>
      <c r="G8741" t="s">
        <v>1101</v>
      </c>
      <c r="H8741">
        <v>2</v>
      </c>
      <c r="I8741">
        <v>85.3</v>
      </c>
      <c r="J8741" s="2">
        <v>0</v>
      </c>
    </row>
    <row r="8742" spans="1:10" x14ac:dyDescent="0.2">
      <c r="A8742" t="s">
        <v>14503</v>
      </c>
      <c r="B8742" t="s">
        <v>14502</v>
      </c>
      <c r="C8742" s="1">
        <f>_xlfn.XLOOKUP(order_items[[#This Row],[order_id]],orders!A:A,orders!C:C)</f>
        <v>45022</v>
      </c>
      <c r="D8742" s="3" t="str">
        <f>YEAR(order_items[[#This Row],[Date]])&amp;"-"&amp;TEXT(MONTH(order_items[[#This Row],[Date]]),"00")</f>
        <v>2023-04</v>
      </c>
      <c r="E8742" s="1" t="str">
        <f>_xlfn.XLOOKUP(order_items[[#This Row],[product_id]],products!A:A,products!C:C)</f>
        <v>Electronics</v>
      </c>
      <c r="F8742" t="s">
        <v>978</v>
      </c>
      <c r="G8742" t="s">
        <v>1009</v>
      </c>
      <c r="H8742">
        <v>10</v>
      </c>
      <c r="I8742">
        <v>373.06</v>
      </c>
      <c r="J8742" s="2">
        <v>0</v>
      </c>
    </row>
    <row r="8743" spans="1:10" x14ac:dyDescent="0.2">
      <c r="A8743" t="s">
        <v>14504</v>
      </c>
      <c r="B8743" t="s">
        <v>14505</v>
      </c>
      <c r="C8743" s="1">
        <f>_xlfn.XLOOKUP(order_items[[#This Row],[order_id]],orders!A:A,orders!C:C)</f>
        <v>45121</v>
      </c>
      <c r="D8743" s="3" t="str">
        <f>YEAR(order_items[[#This Row],[Date]])&amp;"-"&amp;TEXT(MONTH(order_items[[#This Row],[Date]]),"00")</f>
        <v>2023-07</v>
      </c>
      <c r="E8743" s="1" t="str">
        <f>_xlfn.XLOOKUP(order_items[[#This Row],[product_id]],products!A:A,products!C:C)</f>
        <v>Home &amp; Kitchen</v>
      </c>
      <c r="F8743" t="s">
        <v>1031</v>
      </c>
      <c r="G8743" t="s">
        <v>1054</v>
      </c>
      <c r="H8743">
        <v>5</v>
      </c>
      <c r="I8743">
        <v>323.06</v>
      </c>
      <c r="J8743" s="2">
        <v>0.1</v>
      </c>
    </row>
    <row r="8744" spans="1:10" x14ac:dyDescent="0.2">
      <c r="A8744" t="s">
        <v>14506</v>
      </c>
      <c r="B8744" t="s">
        <v>14507</v>
      </c>
      <c r="C8744" s="1">
        <f>_xlfn.XLOOKUP(order_items[[#This Row],[order_id]],orders!A:A,orders!C:C)</f>
        <v>44983</v>
      </c>
      <c r="D8744" s="3" t="str">
        <f>YEAR(order_items[[#This Row],[Date]])&amp;"-"&amp;TEXT(MONTH(order_items[[#This Row],[Date]]),"00")</f>
        <v>2023-02</v>
      </c>
      <c r="E8744" s="1" t="str">
        <f>_xlfn.XLOOKUP(order_items[[#This Row],[product_id]],products!A:A,products!C:C)</f>
        <v>Office Supplies</v>
      </c>
      <c r="F8744" t="s">
        <v>944</v>
      </c>
      <c r="G8744" t="s">
        <v>1101</v>
      </c>
      <c r="H8744">
        <v>16</v>
      </c>
      <c r="I8744">
        <v>187.74</v>
      </c>
      <c r="J8744" s="2">
        <v>0</v>
      </c>
    </row>
    <row r="8745" spans="1:10" x14ac:dyDescent="0.2">
      <c r="A8745" t="s">
        <v>14508</v>
      </c>
      <c r="B8745" t="s">
        <v>14507</v>
      </c>
      <c r="C8745" s="1">
        <f>_xlfn.XLOOKUP(order_items[[#This Row],[order_id]],orders!A:A,orders!C:C)</f>
        <v>44983</v>
      </c>
      <c r="D8745" s="3" t="str">
        <f>YEAR(order_items[[#This Row],[Date]])&amp;"-"&amp;TEXT(MONTH(order_items[[#This Row],[Date]]),"00")</f>
        <v>2023-02</v>
      </c>
      <c r="E8745" s="1" t="str">
        <f>_xlfn.XLOOKUP(order_items[[#This Row],[product_id]],products!A:A,products!C:C)</f>
        <v>Health &amp; Beauty</v>
      </c>
      <c r="F8745" t="s">
        <v>1125</v>
      </c>
      <c r="G8745" t="s">
        <v>917</v>
      </c>
      <c r="H8745">
        <v>16</v>
      </c>
      <c r="I8745">
        <v>322.11</v>
      </c>
      <c r="J8745" s="2">
        <v>0.1</v>
      </c>
    </row>
    <row r="8746" spans="1:10" x14ac:dyDescent="0.2">
      <c r="A8746" t="s">
        <v>14509</v>
      </c>
      <c r="B8746" t="s">
        <v>14510</v>
      </c>
      <c r="C8746" s="1">
        <f>_xlfn.XLOOKUP(order_items[[#This Row],[order_id]],orders!A:A,orders!C:C)</f>
        <v>45068</v>
      </c>
      <c r="D8746" s="3" t="str">
        <f>YEAR(order_items[[#This Row],[Date]])&amp;"-"&amp;TEXT(MONTH(order_items[[#This Row],[Date]]),"00")</f>
        <v>2023-05</v>
      </c>
      <c r="E8746" s="1" t="str">
        <f>_xlfn.XLOOKUP(order_items[[#This Row],[product_id]],products!A:A,products!C:C)</f>
        <v>Home &amp; Kitchen</v>
      </c>
      <c r="F8746" t="s">
        <v>1124</v>
      </c>
      <c r="G8746" t="s">
        <v>1054</v>
      </c>
      <c r="H8746">
        <v>3</v>
      </c>
      <c r="I8746">
        <v>353.63</v>
      </c>
      <c r="J8746" s="2">
        <v>0.05</v>
      </c>
    </row>
    <row r="8747" spans="1:10" x14ac:dyDescent="0.2">
      <c r="A8747" t="s">
        <v>14511</v>
      </c>
      <c r="B8747" t="s">
        <v>14510</v>
      </c>
      <c r="C8747" s="1">
        <f>_xlfn.XLOOKUP(order_items[[#This Row],[order_id]],orders!A:A,orders!C:C)</f>
        <v>45068</v>
      </c>
      <c r="D8747" s="3" t="str">
        <f>YEAR(order_items[[#This Row],[Date]])&amp;"-"&amp;TEXT(MONTH(order_items[[#This Row],[Date]]),"00")</f>
        <v>2023-05</v>
      </c>
      <c r="E8747" s="1" t="str">
        <f>_xlfn.XLOOKUP(order_items[[#This Row],[product_id]],products!A:A,products!C:C)</f>
        <v>Home &amp; Kitchen</v>
      </c>
      <c r="F8747" t="s">
        <v>1026</v>
      </c>
      <c r="G8747" t="s">
        <v>1009</v>
      </c>
      <c r="H8747">
        <v>22</v>
      </c>
      <c r="I8747">
        <v>261.29000000000002</v>
      </c>
      <c r="J8747" s="2">
        <v>0</v>
      </c>
    </row>
    <row r="8748" spans="1:10" x14ac:dyDescent="0.2">
      <c r="A8748" t="s">
        <v>14512</v>
      </c>
      <c r="B8748" t="s">
        <v>14510</v>
      </c>
      <c r="C8748" s="1">
        <f>_xlfn.XLOOKUP(order_items[[#This Row],[order_id]],orders!A:A,orders!C:C)</f>
        <v>45068</v>
      </c>
      <c r="D8748" s="3" t="str">
        <f>YEAR(order_items[[#This Row],[Date]])&amp;"-"&amp;TEXT(MONTH(order_items[[#This Row],[Date]]),"00")</f>
        <v>2023-05</v>
      </c>
      <c r="E8748" s="1" t="str">
        <f>_xlfn.XLOOKUP(order_items[[#This Row],[product_id]],products!A:A,products!C:C)</f>
        <v>Outdoor &amp; Sports</v>
      </c>
      <c r="F8748" t="s">
        <v>1094</v>
      </c>
      <c r="G8748" t="s">
        <v>917</v>
      </c>
      <c r="H8748">
        <v>21</v>
      </c>
      <c r="I8748">
        <v>540.58000000000004</v>
      </c>
      <c r="J8748" s="2">
        <v>0</v>
      </c>
    </row>
    <row r="8749" spans="1:10" x14ac:dyDescent="0.2">
      <c r="A8749" t="s">
        <v>14513</v>
      </c>
      <c r="B8749" t="s">
        <v>14514</v>
      </c>
      <c r="C8749" s="1">
        <f>_xlfn.XLOOKUP(order_items[[#This Row],[order_id]],orders!A:A,orders!C:C)</f>
        <v>45258</v>
      </c>
      <c r="D8749" s="3" t="str">
        <f>YEAR(order_items[[#This Row],[Date]])&amp;"-"&amp;TEXT(MONTH(order_items[[#This Row],[Date]]),"00")</f>
        <v>2023-11</v>
      </c>
      <c r="E8749" s="1" t="str">
        <f>_xlfn.XLOOKUP(order_items[[#This Row],[product_id]],products!A:A,products!C:C)</f>
        <v>Office Supplies</v>
      </c>
      <c r="F8749" t="s">
        <v>1083</v>
      </c>
      <c r="G8749" t="s">
        <v>1120</v>
      </c>
      <c r="H8749">
        <v>15</v>
      </c>
      <c r="I8749">
        <v>386.19</v>
      </c>
      <c r="J8749" s="2">
        <v>0</v>
      </c>
    </row>
    <row r="8750" spans="1:10" x14ac:dyDescent="0.2">
      <c r="A8750" t="s">
        <v>14515</v>
      </c>
      <c r="B8750" t="s">
        <v>14514</v>
      </c>
      <c r="C8750" s="1">
        <f>_xlfn.XLOOKUP(order_items[[#This Row],[order_id]],orders!A:A,orders!C:C)</f>
        <v>45258</v>
      </c>
      <c r="D8750" s="3" t="str">
        <f>YEAR(order_items[[#This Row],[Date]])&amp;"-"&amp;TEXT(MONTH(order_items[[#This Row],[Date]]),"00")</f>
        <v>2023-11</v>
      </c>
      <c r="E8750" s="1" t="str">
        <f>_xlfn.XLOOKUP(order_items[[#This Row],[product_id]],products!A:A,products!C:C)</f>
        <v>Health &amp; Beauty</v>
      </c>
      <c r="F8750" t="s">
        <v>965</v>
      </c>
      <c r="G8750" t="s">
        <v>1120</v>
      </c>
      <c r="H8750">
        <v>4</v>
      </c>
      <c r="I8750">
        <v>382.04</v>
      </c>
      <c r="J8750" s="2">
        <v>0</v>
      </c>
    </row>
    <row r="8751" spans="1:10" x14ac:dyDescent="0.2">
      <c r="A8751" t="s">
        <v>14516</v>
      </c>
      <c r="B8751" t="s">
        <v>14517</v>
      </c>
      <c r="C8751" s="1">
        <f>_xlfn.XLOOKUP(order_items[[#This Row],[order_id]],orders!A:A,orders!C:C)</f>
        <v>45564</v>
      </c>
      <c r="D8751" s="3" t="str">
        <f>YEAR(order_items[[#This Row],[Date]])&amp;"-"&amp;TEXT(MONTH(order_items[[#This Row],[Date]]),"00")</f>
        <v>2024-09</v>
      </c>
      <c r="E8751" s="1" t="str">
        <f>_xlfn.XLOOKUP(order_items[[#This Row],[product_id]],products!A:A,products!C:C)</f>
        <v>Electronics</v>
      </c>
      <c r="F8751" t="s">
        <v>1112</v>
      </c>
      <c r="G8751" t="s">
        <v>1054</v>
      </c>
      <c r="H8751">
        <v>19</v>
      </c>
      <c r="I8751">
        <v>129.59</v>
      </c>
      <c r="J8751" s="2">
        <v>0.05</v>
      </c>
    </row>
    <row r="8752" spans="1:10" x14ac:dyDescent="0.2">
      <c r="A8752" t="s">
        <v>14518</v>
      </c>
      <c r="B8752" t="s">
        <v>14519</v>
      </c>
      <c r="C8752" s="1">
        <f>_xlfn.XLOOKUP(order_items[[#This Row],[order_id]],orders!A:A,orders!C:C)</f>
        <v>45308</v>
      </c>
      <c r="D8752" s="3" t="str">
        <f>YEAR(order_items[[#This Row],[Date]])&amp;"-"&amp;TEXT(MONTH(order_items[[#This Row],[Date]]),"00")</f>
        <v>2024-01</v>
      </c>
      <c r="E8752" s="1" t="str">
        <f>_xlfn.XLOOKUP(order_items[[#This Row],[product_id]],products!A:A,products!C:C)</f>
        <v>Office Supplies</v>
      </c>
      <c r="F8752" t="s">
        <v>923</v>
      </c>
      <c r="G8752" t="s">
        <v>1101</v>
      </c>
      <c r="H8752">
        <v>11</v>
      </c>
      <c r="I8752">
        <v>157.91999999999999</v>
      </c>
      <c r="J8752" s="2">
        <v>0</v>
      </c>
    </row>
    <row r="8753" spans="1:10" x14ac:dyDescent="0.2">
      <c r="A8753" t="s">
        <v>14520</v>
      </c>
      <c r="B8753" t="s">
        <v>14521</v>
      </c>
      <c r="C8753" s="1">
        <f>_xlfn.XLOOKUP(order_items[[#This Row],[order_id]],orders!A:A,orders!C:C)</f>
        <v>45548</v>
      </c>
      <c r="D8753" s="3" t="str">
        <f>YEAR(order_items[[#This Row],[Date]])&amp;"-"&amp;TEXT(MONTH(order_items[[#This Row],[Date]]),"00")</f>
        <v>2024-09</v>
      </c>
      <c r="E8753" s="1" t="str">
        <f>_xlfn.XLOOKUP(order_items[[#This Row],[product_id]],products!A:A,products!C:C)</f>
        <v>Health &amp; Beauty</v>
      </c>
      <c r="F8753" t="s">
        <v>1064</v>
      </c>
      <c r="G8753" t="s">
        <v>1120</v>
      </c>
      <c r="H8753">
        <v>14</v>
      </c>
      <c r="I8753">
        <v>470.3</v>
      </c>
      <c r="J8753" s="2">
        <v>0.15</v>
      </c>
    </row>
    <row r="8754" spans="1:10" x14ac:dyDescent="0.2">
      <c r="A8754" t="s">
        <v>14522</v>
      </c>
      <c r="B8754" t="s">
        <v>14521</v>
      </c>
      <c r="C8754" s="1">
        <f>_xlfn.XLOOKUP(order_items[[#This Row],[order_id]],orders!A:A,orders!C:C)</f>
        <v>45548</v>
      </c>
      <c r="D8754" s="3" t="str">
        <f>YEAR(order_items[[#This Row],[Date]])&amp;"-"&amp;TEXT(MONTH(order_items[[#This Row],[Date]]),"00")</f>
        <v>2024-09</v>
      </c>
      <c r="E8754" s="1" t="str">
        <f>_xlfn.XLOOKUP(order_items[[#This Row],[product_id]],products!A:A,products!C:C)</f>
        <v>Health &amp; Beauty</v>
      </c>
      <c r="F8754" t="s">
        <v>1028</v>
      </c>
      <c r="G8754" t="s">
        <v>1101</v>
      </c>
      <c r="H8754">
        <v>16</v>
      </c>
      <c r="I8754">
        <v>96.64</v>
      </c>
      <c r="J8754" s="2">
        <v>0.05</v>
      </c>
    </row>
    <row r="8755" spans="1:10" x14ac:dyDescent="0.2">
      <c r="A8755" t="s">
        <v>14523</v>
      </c>
      <c r="B8755" t="s">
        <v>14521</v>
      </c>
      <c r="C8755" s="1">
        <f>_xlfn.XLOOKUP(order_items[[#This Row],[order_id]],orders!A:A,orders!C:C)</f>
        <v>45548</v>
      </c>
      <c r="D8755" s="3" t="str">
        <f>YEAR(order_items[[#This Row],[Date]])&amp;"-"&amp;TEXT(MONTH(order_items[[#This Row],[Date]]),"00")</f>
        <v>2024-09</v>
      </c>
      <c r="E8755" s="1" t="str">
        <f>_xlfn.XLOOKUP(order_items[[#This Row],[product_id]],products!A:A,products!C:C)</f>
        <v>Outdoor &amp; Sports</v>
      </c>
      <c r="F8755" t="s">
        <v>1086</v>
      </c>
      <c r="G8755" t="s">
        <v>1009</v>
      </c>
      <c r="H8755">
        <v>22</v>
      </c>
      <c r="I8755">
        <v>316.57</v>
      </c>
      <c r="J8755" s="2">
        <v>0</v>
      </c>
    </row>
    <row r="8756" spans="1:10" x14ac:dyDescent="0.2">
      <c r="A8756" t="s">
        <v>14524</v>
      </c>
      <c r="B8756" t="s">
        <v>14525</v>
      </c>
      <c r="C8756" s="1">
        <f>_xlfn.XLOOKUP(order_items[[#This Row],[order_id]],orders!A:A,orders!C:C)</f>
        <v>45564</v>
      </c>
      <c r="D8756" s="3" t="str">
        <f>YEAR(order_items[[#This Row],[Date]])&amp;"-"&amp;TEXT(MONTH(order_items[[#This Row],[Date]]),"00")</f>
        <v>2024-09</v>
      </c>
      <c r="E8756" s="1" t="str">
        <f>_xlfn.XLOOKUP(order_items[[#This Row],[product_id]],products!A:A,products!C:C)</f>
        <v>Electronics</v>
      </c>
      <c r="F8756" t="s">
        <v>938</v>
      </c>
      <c r="G8756" t="s">
        <v>1101</v>
      </c>
      <c r="H8756">
        <v>21</v>
      </c>
      <c r="I8756">
        <v>202.62</v>
      </c>
      <c r="J8756" s="2">
        <v>0.1</v>
      </c>
    </row>
    <row r="8757" spans="1:10" x14ac:dyDescent="0.2">
      <c r="A8757" t="s">
        <v>14526</v>
      </c>
      <c r="B8757" t="s">
        <v>14525</v>
      </c>
      <c r="C8757" s="1">
        <f>_xlfn.XLOOKUP(order_items[[#This Row],[order_id]],orders!A:A,orders!C:C)</f>
        <v>45564</v>
      </c>
      <c r="D8757" s="3" t="str">
        <f>YEAR(order_items[[#This Row],[Date]])&amp;"-"&amp;TEXT(MONTH(order_items[[#This Row],[Date]]),"00")</f>
        <v>2024-09</v>
      </c>
      <c r="E8757" s="1" t="str">
        <f>_xlfn.XLOOKUP(order_items[[#This Row],[product_id]],products!A:A,products!C:C)</f>
        <v>Home &amp; Kitchen</v>
      </c>
      <c r="F8757" t="s">
        <v>1071</v>
      </c>
      <c r="G8757" t="s">
        <v>1115</v>
      </c>
      <c r="H8757">
        <v>21</v>
      </c>
      <c r="I8757">
        <v>58.88</v>
      </c>
      <c r="J8757" s="2">
        <v>0.1</v>
      </c>
    </row>
    <row r="8758" spans="1:10" x14ac:dyDescent="0.2">
      <c r="A8758" t="s">
        <v>14527</v>
      </c>
      <c r="B8758" t="s">
        <v>14528</v>
      </c>
      <c r="C8758" s="1">
        <f>_xlfn.XLOOKUP(order_items[[#This Row],[order_id]],orders!A:A,orders!C:C)</f>
        <v>45290</v>
      </c>
      <c r="D8758" s="3" t="str">
        <f>YEAR(order_items[[#This Row],[Date]])&amp;"-"&amp;TEXT(MONTH(order_items[[#This Row],[Date]]),"00")</f>
        <v>2023-12</v>
      </c>
      <c r="E8758" s="1" t="str">
        <f>_xlfn.XLOOKUP(order_items[[#This Row],[product_id]],products!A:A,products!C:C)</f>
        <v>Health &amp; Beauty</v>
      </c>
      <c r="F8758" t="s">
        <v>1023</v>
      </c>
      <c r="G8758" t="s">
        <v>1080</v>
      </c>
      <c r="H8758">
        <v>25</v>
      </c>
      <c r="I8758">
        <v>59</v>
      </c>
      <c r="J8758" s="2">
        <v>0</v>
      </c>
    </row>
    <row r="8759" spans="1:10" x14ac:dyDescent="0.2">
      <c r="A8759" t="s">
        <v>14529</v>
      </c>
      <c r="B8759" t="s">
        <v>14528</v>
      </c>
      <c r="C8759" s="1">
        <f>_xlfn.XLOOKUP(order_items[[#This Row],[order_id]],orders!A:A,orders!C:C)</f>
        <v>45290</v>
      </c>
      <c r="D8759" s="3" t="str">
        <f>YEAR(order_items[[#This Row],[Date]])&amp;"-"&amp;TEXT(MONTH(order_items[[#This Row],[Date]]),"00")</f>
        <v>2023-12</v>
      </c>
      <c r="E8759" s="1" t="str">
        <f>_xlfn.XLOOKUP(order_items[[#This Row],[product_id]],products!A:A,products!C:C)</f>
        <v>Electronics</v>
      </c>
      <c r="F8759" t="s">
        <v>1076</v>
      </c>
      <c r="G8759" t="s">
        <v>1122</v>
      </c>
      <c r="H8759">
        <v>13</v>
      </c>
      <c r="I8759">
        <v>76.56</v>
      </c>
      <c r="J8759" s="2">
        <v>0</v>
      </c>
    </row>
    <row r="8760" spans="1:10" x14ac:dyDescent="0.2">
      <c r="A8760" t="s">
        <v>14530</v>
      </c>
      <c r="B8760" t="s">
        <v>14528</v>
      </c>
      <c r="C8760" s="1">
        <f>_xlfn.XLOOKUP(order_items[[#This Row],[order_id]],orders!A:A,orders!C:C)</f>
        <v>45290</v>
      </c>
      <c r="D8760" s="3" t="str">
        <f>YEAR(order_items[[#This Row],[Date]])&amp;"-"&amp;TEXT(MONTH(order_items[[#This Row],[Date]]),"00")</f>
        <v>2023-12</v>
      </c>
      <c r="E8760" s="1" t="str">
        <f>_xlfn.XLOOKUP(order_items[[#This Row],[product_id]],products!A:A,products!C:C)</f>
        <v>Health &amp; Beauty</v>
      </c>
      <c r="F8760" t="s">
        <v>977</v>
      </c>
      <c r="G8760" t="s">
        <v>1054</v>
      </c>
      <c r="H8760">
        <v>9</v>
      </c>
      <c r="I8760">
        <v>344.52</v>
      </c>
      <c r="J8760" s="2">
        <v>0</v>
      </c>
    </row>
    <row r="8761" spans="1:10" x14ac:dyDescent="0.2">
      <c r="A8761" t="s">
        <v>14531</v>
      </c>
      <c r="B8761" t="s">
        <v>14528</v>
      </c>
      <c r="C8761" s="1">
        <f>_xlfn.XLOOKUP(order_items[[#This Row],[order_id]],orders!A:A,orders!C:C)</f>
        <v>45290</v>
      </c>
      <c r="D8761" s="3" t="str">
        <f>YEAR(order_items[[#This Row],[Date]])&amp;"-"&amp;TEXT(MONTH(order_items[[#This Row],[Date]]),"00")</f>
        <v>2023-12</v>
      </c>
      <c r="E8761" s="1" t="str">
        <f>_xlfn.XLOOKUP(order_items[[#This Row],[product_id]],products!A:A,products!C:C)</f>
        <v>Electronics</v>
      </c>
      <c r="F8761" t="s">
        <v>959</v>
      </c>
      <c r="G8761" t="s">
        <v>1080</v>
      </c>
      <c r="H8761">
        <v>23</v>
      </c>
      <c r="I8761">
        <v>494.93</v>
      </c>
      <c r="J8761" s="2">
        <v>0</v>
      </c>
    </row>
    <row r="8762" spans="1:10" x14ac:dyDescent="0.2">
      <c r="A8762" t="s">
        <v>14532</v>
      </c>
      <c r="B8762" t="s">
        <v>14533</v>
      </c>
      <c r="C8762" s="1">
        <f>_xlfn.XLOOKUP(order_items[[#This Row],[order_id]],orders!A:A,orders!C:C)</f>
        <v>45407</v>
      </c>
      <c r="D8762" s="3" t="str">
        <f>YEAR(order_items[[#This Row],[Date]])&amp;"-"&amp;TEXT(MONTH(order_items[[#This Row],[Date]]),"00")</f>
        <v>2024-04</v>
      </c>
      <c r="E8762" s="1" t="str">
        <f>_xlfn.XLOOKUP(order_items[[#This Row],[product_id]],products!A:A,products!C:C)</f>
        <v>Outdoor &amp; Sports</v>
      </c>
      <c r="F8762" t="s">
        <v>1105</v>
      </c>
      <c r="G8762" t="s">
        <v>1054</v>
      </c>
      <c r="H8762">
        <v>12</v>
      </c>
      <c r="I8762">
        <v>126.03</v>
      </c>
      <c r="J8762" s="2">
        <v>0</v>
      </c>
    </row>
    <row r="8763" spans="1:10" x14ac:dyDescent="0.2">
      <c r="A8763" t="s">
        <v>14534</v>
      </c>
      <c r="B8763" t="s">
        <v>14535</v>
      </c>
      <c r="C8763" s="1">
        <f>_xlfn.XLOOKUP(order_items[[#This Row],[order_id]],orders!A:A,orders!C:C)</f>
        <v>45610</v>
      </c>
      <c r="D8763" s="3" t="str">
        <f>YEAR(order_items[[#This Row],[Date]])&amp;"-"&amp;TEXT(MONTH(order_items[[#This Row],[Date]]),"00")</f>
        <v>2024-11</v>
      </c>
      <c r="E8763" s="1" t="str">
        <f>_xlfn.XLOOKUP(order_items[[#This Row],[product_id]],products!A:A,products!C:C)</f>
        <v>Electronics</v>
      </c>
      <c r="F8763" t="s">
        <v>945</v>
      </c>
      <c r="G8763" t="s">
        <v>1080</v>
      </c>
      <c r="H8763">
        <v>21</v>
      </c>
      <c r="I8763">
        <v>158.65</v>
      </c>
      <c r="J8763" s="2">
        <v>0</v>
      </c>
    </row>
    <row r="8764" spans="1:10" x14ac:dyDescent="0.2">
      <c r="A8764" t="s">
        <v>14536</v>
      </c>
      <c r="B8764" t="s">
        <v>14535</v>
      </c>
      <c r="C8764" s="1">
        <f>_xlfn.XLOOKUP(order_items[[#This Row],[order_id]],orders!A:A,orders!C:C)</f>
        <v>45610</v>
      </c>
      <c r="D8764" s="3" t="str">
        <f>YEAR(order_items[[#This Row],[Date]])&amp;"-"&amp;TEXT(MONTH(order_items[[#This Row],[Date]]),"00")</f>
        <v>2024-11</v>
      </c>
      <c r="E8764" s="1" t="str">
        <f>_xlfn.XLOOKUP(order_items[[#This Row],[product_id]],products!A:A,products!C:C)</f>
        <v>Outdoor &amp; Sports</v>
      </c>
      <c r="F8764" t="s">
        <v>946</v>
      </c>
      <c r="G8764" t="s">
        <v>1009</v>
      </c>
      <c r="H8764">
        <v>7</v>
      </c>
      <c r="I8764">
        <v>16.95</v>
      </c>
      <c r="J8764" s="2">
        <v>0.05</v>
      </c>
    </row>
    <row r="8765" spans="1:10" x14ac:dyDescent="0.2">
      <c r="A8765" t="s">
        <v>14537</v>
      </c>
      <c r="B8765" t="s">
        <v>14535</v>
      </c>
      <c r="C8765" s="1">
        <f>_xlfn.XLOOKUP(order_items[[#This Row],[order_id]],orders!A:A,orders!C:C)</f>
        <v>45610</v>
      </c>
      <c r="D8765" s="3" t="str">
        <f>YEAR(order_items[[#This Row],[Date]])&amp;"-"&amp;TEXT(MONTH(order_items[[#This Row],[Date]]),"00")</f>
        <v>2024-11</v>
      </c>
      <c r="E8765" s="1" t="str">
        <f>_xlfn.XLOOKUP(order_items[[#This Row],[product_id]],products!A:A,products!C:C)</f>
        <v>Office Supplies</v>
      </c>
      <c r="F8765" t="s">
        <v>994</v>
      </c>
      <c r="G8765" t="s">
        <v>1101</v>
      </c>
      <c r="H8765">
        <v>11</v>
      </c>
      <c r="I8765">
        <v>470.22</v>
      </c>
      <c r="J8765" s="2">
        <v>0.1</v>
      </c>
    </row>
    <row r="8766" spans="1:10" x14ac:dyDescent="0.2">
      <c r="A8766" t="s">
        <v>14538</v>
      </c>
      <c r="B8766" t="s">
        <v>14539</v>
      </c>
      <c r="C8766" s="1">
        <f>_xlfn.XLOOKUP(order_items[[#This Row],[order_id]],orders!A:A,orders!C:C)</f>
        <v>45066</v>
      </c>
      <c r="D8766" s="3" t="str">
        <f>YEAR(order_items[[#This Row],[Date]])&amp;"-"&amp;TEXT(MONTH(order_items[[#This Row],[Date]]),"00")</f>
        <v>2023-05</v>
      </c>
      <c r="E8766" s="1" t="str">
        <f>_xlfn.XLOOKUP(order_items[[#This Row],[product_id]],products!A:A,products!C:C)</f>
        <v>Health &amp; Beauty</v>
      </c>
      <c r="F8766" t="s">
        <v>1034</v>
      </c>
      <c r="G8766" t="s">
        <v>1119</v>
      </c>
      <c r="H8766">
        <v>9</v>
      </c>
      <c r="I8766">
        <v>301.5</v>
      </c>
      <c r="J8766" s="2">
        <v>0.15</v>
      </c>
    </row>
    <row r="8767" spans="1:10" x14ac:dyDescent="0.2">
      <c r="A8767" t="s">
        <v>14540</v>
      </c>
      <c r="B8767" t="s">
        <v>14541</v>
      </c>
      <c r="C8767" s="1">
        <f>_xlfn.XLOOKUP(order_items[[#This Row],[order_id]],orders!A:A,orders!C:C)</f>
        <v>45304</v>
      </c>
      <c r="D8767" s="3" t="str">
        <f>YEAR(order_items[[#This Row],[Date]])&amp;"-"&amp;TEXT(MONTH(order_items[[#This Row],[Date]]),"00")</f>
        <v>2024-01</v>
      </c>
      <c r="E8767" s="1" t="str">
        <f>_xlfn.XLOOKUP(order_items[[#This Row],[product_id]],products!A:A,products!C:C)</f>
        <v>Outdoor &amp; Sports</v>
      </c>
      <c r="F8767" t="s">
        <v>1025</v>
      </c>
      <c r="G8767" t="s">
        <v>1080</v>
      </c>
      <c r="H8767">
        <v>5</v>
      </c>
      <c r="I8767">
        <v>424.37</v>
      </c>
      <c r="J8767" s="2">
        <v>0</v>
      </c>
    </row>
    <row r="8768" spans="1:10" x14ac:dyDescent="0.2">
      <c r="A8768" t="s">
        <v>14542</v>
      </c>
      <c r="B8768" t="s">
        <v>14541</v>
      </c>
      <c r="C8768" s="1">
        <f>_xlfn.XLOOKUP(order_items[[#This Row],[order_id]],orders!A:A,orders!C:C)</f>
        <v>45304</v>
      </c>
      <c r="D8768" s="3" t="str">
        <f>YEAR(order_items[[#This Row],[Date]])&amp;"-"&amp;TEXT(MONTH(order_items[[#This Row],[Date]]),"00")</f>
        <v>2024-01</v>
      </c>
      <c r="E8768" s="1" t="str">
        <f>_xlfn.XLOOKUP(order_items[[#This Row],[product_id]],products!A:A,products!C:C)</f>
        <v>Outdoor &amp; Sports</v>
      </c>
      <c r="F8768" t="s">
        <v>1105</v>
      </c>
      <c r="G8768" t="s">
        <v>1054</v>
      </c>
      <c r="H8768">
        <v>11</v>
      </c>
      <c r="I8768">
        <v>126.03</v>
      </c>
      <c r="J8768" s="2">
        <v>0</v>
      </c>
    </row>
    <row r="8769" spans="1:10" x14ac:dyDescent="0.2">
      <c r="A8769" t="s">
        <v>14543</v>
      </c>
      <c r="B8769" t="s">
        <v>14541</v>
      </c>
      <c r="C8769" s="1">
        <f>_xlfn.XLOOKUP(order_items[[#This Row],[order_id]],orders!A:A,orders!C:C)</f>
        <v>45304</v>
      </c>
      <c r="D8769" s="3" t="str">
        <f>YEAR(order_items[[#This Row],[Date]])&amp;"-"&amp;TEXT(MONTH(order_items[[#This Row],[Date]]),"00")</f>
        <v>2024-01</v>
      </c>
      <c r="E8769" s="1" t="str">
        <f>_xlfn.XLOOKUP(order_items[[#This Row],[product_id]],products!A:A,products!C:C)</f>
        <v>Office Supplies</v>
      </c>
      <c r="F8769" t="s">
        <v>939</v>
      </c>
      <c r="G8769" t="s">
        <v>1120</v>
      </c>
      <c r="H8769">
        <v>14</v>
      </c>
      <c r="I8769">
        <v>528.29999999999995</v>
      </c>
      <c r="J8769" s="2">
        <v>0</v>
      </c>
    </row>
    <row r="8770" spans="1:10" x14ac:dyDescent="0.2">
      <c r="A8770" t="s">
        <v>14544</v>
      </c>
      <c r="B8770" t="s">
        <v>14541</v>
      </c>
      <c r="C8770" s="1">
        <f>_xlfn.XLOOKUP(order_items[[#This Row],[order_id]],orders!A:A,orders!C:C)</f>
        <v>45304</v>
      </c>
      <c r="D8770" s="3" t="str">
        <f>YEAR(order_items[[#This Row],[Date]])&amp;"-"&amp;TEXT(MONTH(order_items[[#This Row],[Date]]),"00")</f>
        <v>2024-01</v>
      </c>
      <c r="E8770" s="1" t="str">
        <f>_xlfn.XLOOKUP(order_items[[#This Row],[product_id]],products!A:A,products!C:C)</f>
        <v>Home &amp; Kitchen</v>
      </c>
      <c r="F8770" t="s">
        <v>953</v>
      </c>
      <c r="G8770" t="s">
        <v>1054</v>
      </c>
      <c r="H8770">
        <v>5</v>
      </c>
      <c r="I8770">
        <v>42.06</v>
      </c>
      <c r="J8770" s="2">
        <v>0.05</v>
      </c>
    </row>
    <row r="8771" spans="1:10" x14ac:dyDescent="0.2">
      <c r="A8771" t="s">
        <v>14545</v>
      </c>
      <c r="B8771" t="s">
        <v>14546</v>
      </c>
      <c r="C8771" s="1">
        <f>_xlfn.XLOOKUP(order_items[[#This Row],[order_id]],orders!A:A,orders!C:C)</f>
        <v>45499</v>
      </c>
      <c r="D8771" s="3" t="str">
        <f>YEAR(order_items[[#This Row],[Date]])&amp;"-"&amp;TEXT(MONTH(order_items[[#This Row],[Date]]),"00")</f>
        <v>2024-07</v>
      </c>
      <c r="E8771" s="1" t="str">
        <f>_xlfn.XLOOKUP(order_items[[#This Row],[product_id]],products!A:A,products!C:C)</f>
        <v>Health &amp; Beauty</v>
      </c>
      <c r="F8771" t="s">
        <v>1111</v>
      </c>
      <c r="G8771" t="s">
        <v>1009</v>
      </c>
      <c r="H8771">
        <v>1</v>
      </c>
      <c r="I8771">
        <v>358.28</v>
      </c>
      <c r="J8771" s="2">
        <v>0</v>
      </c>
    </row>
    <row r="8772" spans="1:10" x14ac:dyDescent="0.2">
      <c r="A8772" t="s">
        <v>14547</v>
      </c>
      <c r="B8772" t="s">
        <v>14548</v>
      </c>
      <c r="C8772" s="1">
        <f>_xlfn.XLOOKUP(order_items[[#This Row],[order_id]],orders!A:A,orders!C:C)</f>
        <v>44963</v>
      </c>
      <c r="D8772" s="3" t="str">
        <f>YEAR(order_items[[#This Row],[Date]])&amp;"-"&amp;TEXT(MONTH(order_items[[#This Row],[Date]]),"00")</f>
        <v>2023-02</v>
      </c>
      <c r="E8772" s="1" t="str">
        <f>_xlfn.XLOOKUP(order_items[[#This Row],[product_id]],products!A:A,products!C:C)</f>
        <v>Outdoor &amp; Sports</v>
      </c>
      <c r="F8772" t="s">
        <v>1032</v>
      </c>
      <c r="G8772" t="s">
        <v>1054</v>
      </c>
      <c r="H8772">
        <v>24</v>
      </c>
      <c r="I8772">
        <v>41.57</v>
      </c>
      <c r="J8772" s="2">
        <v>0</v>
      </c>
    </row>
    <row r="8773" spans="1:10" x14ac:dyDescent="0.2">
      <c r="A8773" t="s">
        <v>14549</v>
      </c>
      <c r="B8773" t="s">
        <v>14548</v>
      </c>
      <c r="C8773" s="1">
        <f>_xlfn.XLOOKUP(order_items[[#This Row],[order_id]],orders!A:A,orders!C:C)</f>
        <v>44963</v>
      </c>
      <c r="D8773" s="3" t="str">
        <f>YEAR(order_items[[#This Row],[Date]])&amp;"-"&amp;TEXT(MONTH(order_items[[#This Row],[Date]]),"00")</f>
        <v>2023-02</v>
      </c>
      <c r="E8773" s="1" t="str">
        <f>_xlfn.XLOOKUP(order_items[[#This Row],[product_id]],products!A:A,products!C:C)</f>
        <v>Office Supplies</v>
      </c>
      <c r="F8773" t="s">
        <v>1007</v>
      </c>
      <c r="G8773" t="s">
        <v>1109</v>
      </c>
      <c r="H8773">
        <v>19</v>
      </c>
      <c r="I8773">
        <v>51.68</v>
      </c>
      <c r="J8773" s="2">
        <v>0</v>
      </c>
    </row>
    <row r="8774" spans="1:10" x14ac:dyDescent="0.2">
      <c r="A8774" t="s">
        <v>14550</v>
      </c>
      <c r="B8774" t="s">
        <v>14551</v>
      </c>
      <c r="C8774" s="1">
        <f>_xlfn.XLOOKUP(order_items[[#This Row],[order_id]],orders!A:A,orders!C:C)</f>
        <v>44983</v>
      </c>
      <c r="D8774" s="3" t="str">
        <f>YEAR(order_items[[#This Row],[Date]])&amp;"-"&amp;TEXT(MONTH(order_items[[#This Row],[Date]]),"00")</f>
        <v>2023-02</v>
      </c>
      <c r="E8774" s="1" t="str">
        <f>_xlfn.XLOOKUP(order_items[[#This Row],[product_id]],products!A:A,products!C:C)</f>
        <v>Home &amp; Kitchen</v>
      </c>
      <c r="F8774" t="s">
        <v>1075</v>
      </c>
      <c r="G8774" t="s">
        <v>1054</v>
      </c>
      <c r="H8774">
        <v>9</v>
      </c>
      <c r="I8774">
        <v>168.52</v>
      </c>
      <c r="J8774" s="2">
        <v>0</v>
      </c>
    </row>
    <row r="8775" spans="1:10" x14ac:dyDescent="0.2">
      <c r="A8775" t="s">
        <v>14552</v>
      </c>
      <c r="B8775" t="s">
        <v>14551</v>
      </c>
      <c r="C8775" s="1">
        <f>_xlfn.XLOOKUP(order_items[[#This Row],[order_id]],orders!A:A,orders!C:C)</f>
        <v>44983</v>
      </c>
      <c r="D8775" s="3" t="str">
        <f>YEAR(order_items[[#This Row],[Date]])&amp;"-"&amp;TEXT(MONTH(order_items[[#This Row],[Date]]),"00")</f>
        <v>2023-02</v>
      </c>
      <c r="E8775" s="1" t="str">
        <f>_xlfn.XLOOKUP(order_items[[#This Row],[product_id]],products!A:A,products!C:C)</f>
        <v>Home &amp; Kitchen</v>
      </c>
      <c r="F8775" t="s">
        <v>1020</v>
      </c>
      <c r="G8775" t="s">
        <v>1054</v>
      </c>
      <c r="H8775">
        <v>20</v>
      </c>
      <c r="I8775">
        <v>297.11</v>
      </c>
      <c r="J8775" s="2">
        <v>0.05</v>
      </c>
    </row>
    <row r="8776" spans="1:10" x14ac:dyDescent="0.2">
      <c r="A8776" t="s">
        <v>14553</v>
      </c>
      <c r="B8776" t="s">
        <v>14554</v>
      </c>
      <c r="C8776" s="1">
        <f>_xlfn.XLOOKUP(order_items[[#This Row],[order_id]],orders!A:A,orders!C:C)</f>
        <v>45181</v>
      </c>
      <c r="D8776" s="3" t="str">
        <f>YEAR(order_items[[#This Row],[Date]])&amp;"-"&amp;TEXT(MONTH(order_items[[#This Row],[Date]]),"00")</f>
        <v>2023-09</v>
      </c>
      <c r="E8776" s="1" t="str">
        <f>_xlfn.XLOOKUP(order_items[[#This Row],[product_id]],products!A:A,products!C:C)</f>
        <v>Home &amp; Kitchen</v>
      </c>
      <c r="F8776" t="s">
        <v>1026</v>
      </c>
      <c r="G8776" t="s">
        <v>1120</v>
      </c>
      <c r="H8776">
        <v>7</v>
      </c>
      <c r="I8776">
        <v>261.29000000000002</v>
      </c>
    </row>
    <row r="8777" spans="1:10" x14ac:dyDescent="0.2">
      <c r="A8777" t="s">
        <v>14555</v>
      </c>
      <c r="B8777" t="s">
        <v>14554</v>
      </c>
      <c r="C8777" s="1">
        <f>_xlfn.XLOOKUP(order_items[[#This Row],[order_id]],orders!A:A,orders!C:C)</f>
        <v>45181</v>
      </c>
      <c r="D8777" s="3" t="str">
        <f>YEAR(order_items[[#This Row],[Date]])&amp;"-"&amp;TEXT(MONTH(order_items[[#This Row],[Date]]),"00")</f>
        <v>2023-09</v>
      </c>
      <c r="E8777" s="1" t="str">
        <f>_xlfn.XLOOKUP(order_items[[#This Row],[product_id]],products!A:A,products!C:C)</f>
        <v>Outdoor &amp; Sports</v>
      </c>
      <c r="F8777" t="s">
        <v>1094</v>
      </c>
      <c r="G8777" t="s">
        <v>1101</v>
      </c>
      <c r="H8777">
        <v>11</v>
      </c>
      <c r="I8777">
        <v>540.58000000000004</v>
      </c>
      <c r="J8777" s="2">
        <v>0</v>
      </c>
    </row>
    <row r="8778" spans="1:10" x14ac:dyDescent="0.2">
      <c r="A8778" t="s">
        <v>14556</v>
      </c>
      <c r="B8778" t="s">
        <v>14554</v>
      </c>
      <c r="C8778" s="1">
        <f>_xlfn.XLOOKUP(order_items[[#This Row],[order_id]],orders!A:A,orders!C:C)</f>
        <v>45181</v>
      </c>
      <c r="D8778" s="3" t="str">
        <f>YEAR(order_items[[#This Row],[Date]])&amp;"-"&amp;TEXT(MONTH(order_items[[#This Row],[Date]]),"00")</f>
        <v>2023-09</v>
      </c>
      <c r="E8778" s="1" t="str">
        <f>_xlfn.XLOOKUP(order_items[[#This Row],[product_id]],products!A:A,products!C:C)</f>
        <v>Office Supplies</v>
      </c>
      <c r="F8778" t="s">
        <v>979</v>
      </c>
      <c r="G8778" t="s">
        <v>1122</v>
      </c>
      <c r="H8778">
        <v>19</v>
      </c>
      <c r="I8778">
        <v>82.36</v>
      </c>
    </row>
    <row r="8779" spans="1:10" x14ac:dyDescent="0.2">
      <c r="A8779" t="s">
        <v>14557</v>
      </c>
      <c r="B8779" t="s">
        <v>14558</v>
      </c>
      <c r="C8779" s="1">
        <f>_xlfn.XLOOKUP(order_items[[#This Row],[order_id]],orders!A:A,orders!C:C)</f>
        <v>45184</v>
      </c>
      <c r="D8779" s="3" t="str">
        <f>YEAR(order_items[[#This Row],[Date]])&amp;"-"&amp;TEXT(MONTH(order_items[[#This Row],[Date]]),"00")</f>
        <v>2023-09</v>
      </c>
      <c r="E8779" s="1" t="str">
        <f>_xlfn.XLOOKUP(order_items[[#This Row],[product_id]],products!A:A,products!C:C)</f>
        <v>Outdoor &amp; Sports</v>
      </c>
      <c r="F8779" t="s">
        <v>1017</v>
      </c>
      <c r="G8779" t="s">
        <v>1115</v>
      </c>
      <c r="H8779">
        <v>23</v>
      </c>
      <c r="I8779">
        <v>107.52</v>
      </c>
      <c r="J8779" s="2">
        <v>0.1</v>
      </c>
    </row>
    <row r="8780" spans="1:10" x14ac:dyDescent="0.2">
      <c r="A8780" t="s">
        <v>14559</v>
      </c>
      <c r="B8780" t="s">
        <v>14558</v>
      </c>
      <c r="C8780" s="1">
        <f>_xlfn.XLOOKUP(order_items[[#This Row],[order_id]],orders!A:A,orders!C:C)</f>
        <v>45184</v>
      </c>
      <c r="D8780" s="3" t="str">
        <f>YEAR(order_items[[#This Row],[Date]])&amp;"-"&amp;TEXT(MONTH(order_items[[#This Row],[Date]]),"00")</f>
        <v>2023-09</v>
      </c>
      <c r="E8780" s="1" t="str">
        <f>_xlfn.XLOOKUP(order_items[[#This Row],[product_id]],products!A:A,products!C:C)</f>
        <v>Outdoor &amp; Sports</v>
      </c>
      <c r="F8780" t="s">
        <v>941</v>
      </c>
      <c r="G8780" t="s">
        <v>917</v>
      </c>
      <c r="H8780">
        <v>16</v>
      </c>
      <c r="I8780">
        <v>260.70999999999998</v>
      </c>
      <c r="J8780" s="2">
        <v>0</v>
      </c>
    </row>
    <row r="8781" spans="1:10" x14ac:dyDescent="0.2">
      <c r="A8781" t="s">
        <v>14560</v>
      </c>
      <c r="B8781" t="s">
        <v>14558</v>
      </c>
      <c r="C8781" s="1">
        <f>_xlfn.XLOOKUP(order_items[[#This Row],[order_id]],orders!A:A,orders!C:C)</f>
        <v>45184</v>
      </c>
      <c r="D8781" s="3" t="str">
        <f>YEAR(order_items[[#This Row],[Date]])&amp;"-"&amp;TEXT(MONTH(order_items[[#This Row],[Date]]),"00")</f>
        <v>2023-09</v>
      </c>
      <c r="E8781" s="1" t="str">
        <f>_xlfn.XLOOKUP(order_items[[#This Row],[product_id]],products!A:A,products!C:C)</f>
        <v>Health &amp; Beauty</v>
      </c>
      <c r="F8781" t="s">
        <v>931</v>
      </c>
      <c r="G8781" t="s">
        <v>1054</v>
      </c>
      <c r="H8781">
        <v>22</v>
      </c>
      <c r="I8781">
        <v>246.7</v>
      </c>
      <c r="J8781" s="2">
        <v>0</v>
      </c>
    </row>
    <row r="8782" spans="1:10" x14ac:dyDescent="0.2">
      <c r="A8782" t="s">
        <v>14561</v>
      </c>
      <c r="B8782" t="s">
        <v>14562</v>
      </c>
      <c r="C8782" s="1">
        <f>_xlfn.XLOOKUP(order_items[[#This Row],[order_id]],orders!A:A,orders!C:C)</f>
        <v>45230</v>
      </c>
      <c r="D8782" s="3" t="str">
        <f>YEAR(order_items[[#This Row],[Date]])&amp;"-"&amp;TEXT(MONTH(order_items[[#This Row],[Date]]),"00")</f>
        <v>2023-10</v>
      </c>
      <c r="E8782" s="1" t="str">
        <f>_xlfn.XLOOKUP(order_items[[#This Row],[product_id]],products!A:A,products!C:C)</f>
        <v>Office Supplies</v>
      </c>
      <c r="F8782" t="s">
        <v>961</v>
      </c>
      <c r="G8782" t="s">
        <v>1009</v>
      </c>
      <c r="H8782">
        <v>17</v>
      </c>
      <c r="I8782">
        <v>202.31</v>
      </c>
      <c r="J8782" s="2">
        <v>0.15</v>
      </c>
    </row>
    <row r="8783" spans="1:10" x14ac:dyDescent="0.2">
      <c r="A8783" t="s">
        <v>14563</v>
      </c>
      <c r="B8783" t="s">
        <v>14564</v>
      </c>
      <c r="C8783" s="1">
        <f>_xlfn.XLOOKUP(order_items[[#This Row],[order_id]],orders!A:A,orders!C:C)</f>
        <v>44975</v>
      </c>
      <c r="D8783" s="3" t="str">
        <f>YEAR(order_items[[#This Row],[Date]])&amp;"-"&amp;TEXT(MONTH(order_items[[#This Row],[Date]]),"00")</f>
        <v>2023-02</v>
      </c>
      <c r="E8783" s="1" t="str">
        <f>_xlfn.XLOOKUP(order_items[[#This Row],[product_id]],products!A:A,products!C:C)</f>
        <v>Office Supplies</v>
      </c>
      <c r="F8783" t="s">
        <v>960</v>
      </c>
      <c r="G8783" t="s">
        <v>1122</v>
      </c>
      <c r="H8783">
        <v>23</v>
      </c>
      <c r="I8783">
        <v>175.54</v>
      </c>
      <c r="J8783" s="2">
        <v>0.05</v>
      </c>
    </row>
    <row r="8784" spans="1:10" x14ac:dyDescent="0.2">
      <c r="A8784" t="s">
        <v>14565</v>
      </c>
      <c r="B8784" t="s">
        <v>14566</v>
      </c>
      <c r="C8784" s="1">
        <f>_xlfn.XLOOKUP(order_items[[#This Row],[order_id]],orders!A:A,orders!C:C)</f>
        <v>45235</v>
      </c>
      <c r="D8784" s="3" t="str">
        <f>YEAR(order_items[[#This Row],[Date]])&amp;"-"&amp;TEXT(MONTH(order_items[[#This Row],[Date]]),"00")</f>
        <v>2023-11</v>
      </c>
      <c r="E8784" s="1" t="str">
        <f>_xlfn.XLOOKUP(order_items[[#This Row],[product_id]],products!A:A,products!C:C)</f>
        <v>Health &amp; Beauty</v>
      </c>
      <c r="F8784" t="s">
        <v>1030</v>
      </c>
      <c r="G8784" t="s">
        <v>1054</v>
      </c>
      <c r="H8784">
        <v>14</v>
      </c>
      <c r="I8784">
        <v>220.74</v>
      </c>
      <c r="J8784" s="2">
        <v>0.05</v>
      </c>
    </row>
    <row r="8785" spans="1:10" x14ac:dyDescent="0.2">
      <c r="A8785" t="s">
        <v>14567</v>
      </c>
      <c r="B8785" t="s">
        <v>14566</v>
      </c>
      <c r="C8785" s="1">
        <f>_xlfn.XLOOKUP(order_items[[#This Row],[order_id]],orders!A:A,orders!C:C)</f>
        <v>45235</v>
      </c>
      <c r="D8785" s="3" t="str">
        <f>YEAR(order_items[[#This Row],[Date]])&amp;"-"&amp;TEXT(MONTH(order_items[[#This Row],[Date]]),"00")</f>
        <v>2023-11</v>
      </c>
      <c r="E8785" s="1" t="str">
        <f>_xlfn.XLOOKUP(order_items[[#This Row],[product_id]],products!A:A,products!C:C)</f>
        <v>Office Supplies</v>
      </c>
      <c r="F8785" t="s">
        <v>930</v>
      </c>
      <c r="G8785" t="s">
        <v>1120</v>
      </c>
      <c r="H8785">
        <v>20</v>
      </c>
      <c r="I8785">
        <v>172.43</v>
      </c>
      <c r="J8785" s="2">
        <v>0.15</v>
      </c>
    </row>
    <row r="8786" spans="1:10" x14ac:dyDescent="0.2">
      <c r="A8786" t="s">
        <v>14568</v>
      </c>
      <c r="B8786" t="s">
        <v>14569</v>
      </c>
      <c r="C8786" s="1">
        <f>_xlfn.XLOOKUP(order_items[[#This Row],[order_id]],orders!A:A,orders!C:C)</f>
        <v>45347</v>
      </c>
      <c r="D8786" s="3" t="str">
        <f>YEAR(order_items[[#This Row],[Date]])&amp;"-"&amp;TEXT(MONTH(order_items[[#This Row],[Date]]),"00")</f>
        <v>2024-02</v>
      </c>
      <c r="E8786" s="1" t="str">
        <f>_xlfn.XLOOKUP(order_items[[#This Row],[product_id]],products!A:A,products!C:C)</f>
        <v>Electronics</v>
      </c>
      <c r="F8786" t="s">
        <v>973</v>
      </c>
      <c r="G8786" t="s">
        <v>1119</v>
      </c>
      <c r="H8786">
        <v>21</v>
      </c>
      <c r="I8786">
        <v>237.27</v>
      </c>
    </row>
    <row r="8787" spans="1:10" x14ac:dyDescent="0.2">
      <c r="A8787" t="s">
        <v>14570</v>
      </c>
      <c r="B8787" t="s">
        <v>14569</v>
      </c>
      <c r="C8787" s="1">
        <f>_xlfn.XLOOKUP(order_items[[#This Row],[order_id]],orders!A:A,orders!C:C)</f>
        <v>45347</v>
      </c>
      <c r="D8787" s="3" t="str">
        <f>YEAR(order_items[[#This Row],[Date]])&amp;"-"&amp;TEXT(MONTH(order_items[[#This Row],[Date]]),"00")</f>
        <v>2024-02</v>
      </c>
      <c r="E8787" s="1" t="str">
        <f>_xlfn.XLOOKUP(order_items[[#This Row],[product_id]],products!A:A,products!C:C)</f>
        <v>Electronics</v>
      </c>
      <c r="F8787" t="s">
        <v>1033</v>
      </c>
      <c r="G8787" t="s">
        <v>1009</v>
      </c>
      <c r="H8787">
        <v>5</v>
      </c>
      <c r="I8787">
        <v>163.53</v>
      </c>
      <c r="J8787" s="2">
        <v>0.1</v>
      </c>
    </row>
    <row r="8788" spans="1:10" x14ac:dyDescent="0.2">
      <c r="A8788" t="s">
        <v>14571</v>
      </c>
      <c r="B8788" t="s">
        <v>14569</v>
      </c>
      <c r="C8788" s="1">
        <f>_xlfn.XLOOKUP(order_items[[#This Row],[order_id]],orders!A:A,orders!C:C)</f>
        <v>45347</v>
      </c>
      <c r="D8788" s="3" t="str">
        <f>YEAR(order_items[[#This Row],[Date]])&amp;"-"&amp;TEXT(MONTH(order_items[[#This Row],[Date]]),"00")</f>
        <v>2024-02</v>
      </c>
      <c r="E8788" s="1" t="str">
        <f>_xlfn.XLOOKUP(order_items[[#This Row],[product_id]],products!A:A,products!C:C)</f>
        <v>Home &amp; Kitchen</v>
      </c>
      <c r="F8788" t="s">
        <v>970</v>
      </c>
      <c r="G8788" t="s">
        <v>1122</v>
      </c>
      <c r="H8788">
        <v>7</v>
      </c>
      <c r="I8788">
        <v>349.21</v>
      </c>
      <c r="J8788" s="2">
        <v>0.05</v>
      </c>
    </row>
    <row r="8789" spans="1:10" x14ac:dyDescent="0.2">
      <c r="A8789" t="s">
        <v>14572</v>
      </c>
      <c r="B8789" t="s">
        <v>14573</v>
      </c>
      <c r="C8789" s="1">
        <f>_xlfn.XLOOKUP(order_items[[#This Row],[order_id]],orders!A:A,orders!C:C)</f>
        <v>45329</v>
      </c>
      <c r="D8789" s="3" t="str">
        <f>YEAR(order_items[[#This Row],[Date]])&amp;"-"&amp;TEXT(MONTH(order_items[[#This Row],[Date]]),"00")</f>
        <v>2024-02</v>
      </c>
      <c r="E8789" s="1" t="str">
        <f>_xlfn.XLOOKUP(order_items[[#This Row],[product_id]],products!A:A,products!C:C)</f>
        <v>Outdoor &amp; Sports</v>
      </c>
      <c r="F8789" t="s">
        <v>941</v>
      </c>
      <c r="G8789" t="s">
        <v>917</v>
      </c>
      <c r="H8789">
        <v>17</v>
      </c>
      <c r="I8789">
        <v>260.70999999999998</v>
      </c>
      <c r="J8789" s="2">
        <v>0</v>
      </c>
    </row>
    <row r="8790" spans="1:10" x14ac:dyDescent="0.2">
      <c r="A8790" t="s">
        <v>14574</v>
      </c>
      <c r="B8790" t="s">
        <v>14575</v>
      </c>
      <c r="C8790" s="1">
        <f>_xlfn.XLOOKUP(order_items[[#This Row],[order_id]],orders!A:A,orders!C:C)</f>
        <v>44983</v>
      </c>
      <c r="D8790" s="3" t="str">
        <f>YEAR(order_items[[#This Row],[Date]])&amp;"-"&amp;TEXT(MONTH(order_items[[#This Row],[Date]]),"00")</f>
        <v>2023-02</v>
      </c>
      <c r="E8790" s="1" t="str">
        <f>_xlfn.XLOOKUP(order_items[[#This Row],[product_id]],products!A:A,products!C:C)</f>
        <v>Electronics</v>
      </c>
      <c r="F8790" t="s">
        <v>973</v>
      </c>
      <c r="G8790" t="s">
        <v>1109</v>
      </c>
      <c r="H8790">
        <v>1</v>
      </c>
      <c r="I8790">
        <v>237.27</v>
      </c>
      <c r="J8790" s="2">
        <v>0.15</v>
      </c>
    </row>
    <row r="8791" spans="1:10" x14ac:dyDescent="0.2">
      <c r="A8791" t="s">
        <v>14576</v>
      </c>
      <c r="B8791" t="s">
        <v>14575</v>
      </c>
      <c r="C8791" s="1">
        <f>_xlfn.XLOOKUP(order_items[[#This Row],[order_id]],orders!A:A,orders!C:C)</f>
        <v>44983</v>
      </c>
      <c r="D8791" s="3" t="str">
        <f>YEAR(order_items[[#This Row],[Date]])&amp;"-"&amp;TEXT(MONTH(order_items[[#This Row],[Date]]),"00")</f>
        <v>2023-02</v>
      </c>
      <c r="E8791" s="1" t="str">
        <f>_xlfn.XLOOKUP(order_items[[#This Row],[product_id]],products!A:A,products!C:C)</f>
        <v>Health &amp; Beauty</v>
      </c>
      <c r="F8791" t="s">
        <v>956</v>
      </c>
      <c r="G8791" t="s">
        <v>1080</v>
      </c>
      <c r="H8791">
        <v>20</v>
      </c>
      <c r="I8791">
        <v>98.57</v>
      </c>
      <c r="J8791" s="2">
        <v>0.15</v>
      </c>
    </row>
    <row r="8792" spans="1:10" x14ac:dyDescent="0.2">
      <c r="A8792" t="s">
        <v>14577</v>
      </c>
      <c r="B8792" t="s">
        <v>14578</v>
      </c>
      <c r="C8792" s="1">
        <f>_xlfn.XLOOKUP(order_items[[#This Row],[order_id]],orders!A:A,orders!C:C)</f>
        <v>44934</v>
      </c>
      <c r="D8792" s="3" t="str">
        <f>YEAR(order_items[[#This Row],[Date]])&amp;"-"&amp;TEXT(MONTH(order_items[[#This Row],[Date]]),"00")</f>
        <v>2023-01</v>
      </c>
      <c r="E8792" s="1" t="str">
        <f>_xlfn.XLOOKUP(order_items[[#This Row],[product_id]],products!A:A,products!C:C)</f>
        <v>Outdoor &amp; Sports</v>
      </c>
      <c r="F8792" t="s">
        <v>1021</v>
      </c>
      <c r="G8792" t="s">
        <v>917</v>
      </c>
      <c r="H8792">
        <v>20</v>
      </c>
      <c r="I8792">
        <v>143.55000000000001</v>
      </c>
      <c r="J8792" s="2">
        <v>0</v>
      </c>
    </row>
    <row r="8793" spans="1:10" x14ac:dyDescent="0.2">
      <c r="A8793" t="s">
        <v>14579</v>
      </c>
      <c r="B8793" t="s">
        <v>14578</v>
      </c>
      <c r="C8793" s="1">
        <f>_xlfn.XLOOKUP(order_items[[#This Row],[order_id]],orders!A:A,orders!C:C)</f>
        <v>44934</v>
      </c>
      <c r="D8793" s="3" t="str">
        <f>YEAR(order_items[[#This Row],[Date]])&amp;"-"&amp;TEXT(MONTH(order_items[[#This Row],[Date]]),"00")</f>
        <v>2023-01</v>
      </c>
      <c r="E8793" s="1" t="str">
        <f>_xlfn.XLOOKUP(order_items[[#This Row],[product_id]],products!A:A,products!C:C)</f>
        <v>Office Supplies</v>
      </c>
      <c r="F8793" t="s">
        <v>975</v>
      </c>
      <c r="G8793" t="s">
        <v>1054</v>
      </c>
      <c r="H8793">
        <v>25</v>
      </c>
      <c r="I8793">
        <v>436.43</v>
      </c>
      <c r="J8793" s="2">
        <v>0</v>
      </c>
    </row>
    <row r="8794" spans="1:10" x14ac:dyDescent="0.2">
      <c r="A8794" t="s">
        <v>14580</v>
      </c>
      <c r="B8794" t="s">
        <v>14581</v>
      </c>
      <c r="C8794" s="1">
        <f>_xlfn.XLOOKUP(order_items[[#This Row],[order_id]],orders!A:A,orders!C:C)</f>
        <v>45079</v>
      </c>
      <c r="D8794" s="3" t="str">
        <f>YEAR(order_items[[#This Row],[Date]])&amp;"-"&amp;TEXT(MONTH(order_items[[#This Row],[Date]]),"00")</f>
        <v>2023-06</v>
      </c>
      <c r="E8794" s="1" t="str">
        <f>_xlfn.XLOOKUP(order_items[[#This Row],[product_id]],products!A:A,products!C:C)</f>
        <v>Electronics</v>
      </c>
      <c r="F8794" t="s">
        <v>1014</v>
      </c>
      <c r="G8794" t="s">
        <v>1009</v>
      </c>
      <c r="H8794">
        <v>9</v>
      </c>
      <c r="I8794">
        <v>13.62</v>
      </c>
      <c r="J8794" s="2">
        <v>0.1</v>
      </c>
    </row>
    <row r="8795" spans="1:10" x14ac:dyDescent="0.2">
      <c r="A8795" t="s">
        <v>14582</v>
      </c>
      <c r="B8795" t="s">
        <v>14583</v>
      </c>
      <c r="C8795" s="1">
        <f>_xlfn.XLOOKUP(order_items[[#This Row],[order_id]],orders!A:A,orders!C:C)</f>
        <v>45460</v>
      </c>
      <c r="D8795" s="3" t="str">
        <f>YEAR(order_items[[#This Row],[Date]])&amp;"-"&amp;TEXT(MONTH(order_items[[#This Row],[Date]]),"00")</f>
        <v>2024-06</v>
      </c>
      <c r="E8795" s="1" t="str">
        <f>_xlfn.XLOOKUP(order_items[[#This Row],[product_id]],products!A:A,products!C:C)</f>
        <v>Electronics</v>
      </c>
      <c r="F8795" t="s">
        <v>1102</v>
      </c>
      <c r="G8795" t="s">
        <v>1109</v>
      </c>
      <c r="H8795">
        <v>24</v>
      </c>
      <c r="I8795">
        <v>61.4</v>
      </c>
      <c r="J8795" s="2">
        <v>0.05</v>
      </c>
    </row>
    <row r="8796" spans="1:10" x14ac:dyDescent="0.2">
      <c r="A8796" t="s">
        <v>14584</v>
      </c>
      <c r="B8796" t="s">
        <v>14585</v>
      </c>
      <c r="C8796" s="1">
        <f>_xlfn.XLOOKUP(order_items[[#This Row],[order_id]],orders!A:A,orders!C:C)</f>
        <v>45534</v>
      </c>
      <c r="D8796" s="3" t="str">
        <f>YEAR(order_items[[#This Row],[Date]])&amp;"-"&amp;TEXT(MONTH(order_items[[#This Row],[Date]]),"00")</f>
        <v>2024-08</v>
      </c>
      <c r="E8796" s="1" t="str">
        <f>_xlfn.XLOOKUP(order_items[[#This Row],[product_id]],products!A:A,products!C:C)</f>
        <v>Outdoor &amp; Sports</v>
      </c>
      <c r="F8796" t="s">
        <v>921</v>
      </c>
      <c r="G8796" t="s">
        <v>1101</v>
      </c>
      <c r="H8796">
        <v>21</v>
      </c>
      <c r="I8796">
        <v>455.48</v>
      </c>
      <c r="J8796" s="2">
        <v>0</v>
      </c>
    </row>
    <row r="8797" spans="1:10" x14ac:dyDescent="0.2">
      <c r="A8797" t="s">
        <v>14586</v>
      </c>
      <c r="B8797" t="s">
        <v>14585</v>
      </c>
      <c r="C8797" s="1">
        <f>_xlfn.XLOOKUP(order_items[[#This Row],[order_id]],orders!A:A,orders!C:C)</f>
        <v>45534</v>
      </c>
      <c r="D8797" s="3" t="str">
        <f>YEAR(order_items[[#This Row],[Date]])&amp;"-"&amp;TEXT(MONTH(order_items[[#This Row],[Date]]),"00")</f>
        <v>2024-08</v>
      </c>
      <c r="E8797" s="1" t="str">
        <f>_xlfn.XLOOKUP(order_items[[#This Row],[product_id]],products!A:A,products!C:C)</f>
        <v>Outdoor &amp; Sports</v>
      </c>
      <c r="F8797" t="s">
        <v>1090</v>
      </c>
      <c r="G8797" t="s">
        <v>917</v>
      </c>
      <c r="H8797">
        <v>25</v>
      </c>
      <c r="I8797">
        <v>225.63</v>
      </c>
      <c r="J8797" s="2">
        <v>0.1</v>
      </c>
    </row>
    <row r="8798" spans="1:10" x14ac:dyDescent="0.2">
      <c r="A8798" t="s">
        <v>14587</v>
      </c>
      <c r="B8798" t="s">
        <v>14588</v>
      </c>
      <c r="C8798" s="1">
        <f>_xlfn.XLOOKUP(order_items[[#This Row],[order_id]],orders!A:A,orders!C:C)</f>
        <v>45510</v>
      </c>
      <c r="D8798" s="3" t="str">
        <f>YEAR(order_items[[#This Row],[Date]])&amp;"-"&amp;TEXT(MONTH(order_items[[#This Row],[Date]]),"00")</f>
        <v>2024-08</v>
      </c>
      <c r="E8798" s="1" t="str">
        <f>_xlfn.XLOOKUP(order_items[[#This Row],[product_id]],products!A:A,products!C:C)</f>
        <v>Electronics</v>
      </c>
      <c r="F8798" t="s">
        <v>922</v>
      </c>
      <c r="G8798" t="s">
        <v>1115</v>
      </c>
      <c r="H8798">
        <v>20</v>
      </c>
      <c r="I8798">
        <v>4.7</v>
      </c>
      <c r="J8798" s="2">
        <v>0</v>
      </c>
    </row>
    <row r="8799" spans="1:10" x14ac:dyDescent="0.2">
      <c r="A8799" t="s">
        <v>14589</v>
      </c>
      <c r="B8799" t="s">
        <v>14588</v>
      </c>
      <c r="C8799" s="1">
        <f>_xlfn.XLOOKUP(order_items[[#This Row],[order_id]],orders!A:A,orders!C:C)</f>
        <v>45510</v>
      </c>
      <c r="D8799" s="3" t="str">
        <f>YEAR(order_items[[#This Row],[Date]])&amp;"-"&amp;TEXT(MONTH(order_items[[#This Row],[Date]]),"00")</f>
        <v>2024-08</v>
      </c>
      <c r="E8799" s="1" t="str">
        <f>_xlfn.XLOOKUP(order_items[[#This Row],[product_id]],products!A:A,products!C:C)</f>
        <v>Home &amp; Kitchen</v>
      </c>
      <c r="F8799" t="s">
        <v>1062</v>
      </c>
      <c r="G8799" t="s">
        <v>1120</v>
      </c>
      <c r="H8799">
        <v>21</v>
      </c>
      <c r="I8799">
        <v>45.95</v>
      </c>
      <c r="J8799" s="2">
        <v>0.05</v>
      </c>
    </row>
    <row r="8800" spans="1:10" x14ac:dyDescent="0.2">
      <c r="A8800" t="s">
        <v>14590</v>
      </c>
      <c r="B8800" t="s">
        <v>14588</v>
      </c>
      <c r="C8800" s="1">
        <f>_xlfn.XLOOKUP(order_items[[#This Row],[order_id]],orders!A:A,orders!C:C)</f>
        <v>45510</v>
      </c>
      <c r="D8800" s="3" t="str">
        <f>YEAR(order_items[[#This Row],[Date]])&amp;"-"&amp;TEXT(MONTH(order_items[[#This Row],[Date]]),"00")</f>
        <v>2024-08</v>
      </c>
      <c r="E8800" s="1" t="str">
        <f>_xlfn.XLOOKUP(order_items[[#This Row],[product_id]],products!A:A,products!C:C)</f>
        <v>Outdoor &amp; Sports</v>
      </c>
      <c r="F8800" t="s">
        <v>1094</v>
      </c>
      <c r="G8800" t="s">
        <v>1115</v>
      </c>
      <c r="H8800">
        <v>21</v>
      </c>
      <c r="I8800">
        <v>540.58000000000004</v>
      </c>
      <c r="J8800" s="2">
        <v>0</v>
      </c>
    </row>
    <row r="8801" spans="1:10" x14ac:dyDescent="0.2">
      <c r="A8801" t="s">
        <v>14591</v>
      </c>
      <c r="B8801" t="s">
        <v>14592</v>
      </c>
      <c r="C8801" s="1">
        <f>_xlfn.XLOOKUP(order_items[[#This Row],[order_id]],orders!A:A,orders!C:C)</f>
        <v>45370</v>
      </c>
      <c r="D8801" s="3" t="str">
        <f>YEAR(order_items[[#This Row],[Date]])&amp;"-"&amp;TEXT(MONTH(order_items[[#This Row],[Date]]),"00")</f>
        <v>2024-03</v>
      </c>
      <c r="E8801" s="1" t="str">
        <f>_xlfn.XLOOKUP(order_items[[#This Row],[product_id]],products!A:A,products!C:C)</f>
        <v>Health &amp; Beauty</v>
      </c>
      <c r="F8801" t="s">
        <v>1064</v>
      </c>
      <c r="G8801" t="s">
        <v>1119</v>
      </c>
      <c r="H8801">
        <v>18</v>
      </c>
      <c r="I8801">
        <v>470.3</v>
      </c>
      <c r="J8801" s="2">
        <v>0</v>
      </c>
    </row>
    <row r="8802" spans="1:10" x14ac:dyDescent="0.2">
      <c r="A8802" t="s">
        <v>14593</v>
      </c>
      <c r="B8802" t="s">
        <v>14592</v>
      </c>
      <c r="C8802" s="1">
        <f>_xlfn.XLOOKUP(order_items[[#This Row],[order_id]],orders!A:A,orders!C:C)</f>
        <v>45370</v>
      </c>
      <c r="D8802" s="3" t="str">
        <f>YEAR(order_items[[#This Row],[Date]])&amp;"-"&amp;TEXT(MONTH(order_items[[#This Row],[Date]]),"00")</f>
        <v>2024-03</v>
      </c>
      <c r="E8802" s="1" t="str">
        <f>_xlfn.XLOOKUP(order_items[[#This Row],[product_id]],products!A:A,products!C:C)</f>
        <v>Home &amp; Kitchen</v>
      </c>
      <c r="F8802" t="s">
        <v>1048</v>
      </c>
      <c r="G8802" t="s">
        <v>1120</v>
      </c>
      <c r="H8802">
        <v>21</v>
      </c>
      <c r="I8802">
        <v>515.64</v>
      </c>
      <c r="J8802" s="2">
        <v>0.05</v>
      </c>
    </row>
    <row r="8803" spans="1:10" x14ac:dyDescent="0.2">
      <c r="A8803" t="s">
        <v>14594</v>
      </c>
      <c r="B8803" t="s">
        <v>14595</v>
      </c>
      <c r="C8803" s="1">
        <f>_xlfn.XLOOKUP(order_items[[#This Row],[order_id]],orders!A:A,orders!C:C)</f>
        <v>45105</v>
      </c>
      <c r="D8803" s="3" t="str">
        <f>YEAR(order_items[[#This Row],[Date]])&amp;"-"&amp;TEXT(MONTH(order_items[[#This Row],[Date]]),"00")</f>
        <v>2023-06</v>
      </c>
      <c r="E8803" s="1" t="str">
        <f>_xlfn.XLOOKUP(order_items[[#This Row],[product_id]],products!A:A,products!C:C)</f>
        <v>Health &amp; Beauty</v>
      </c>
      <c r="F8803" t="s">
        <v>1103</v>
      </c>
      <c r="G8803" t="s">
        <v>1120</v>
      </c>
      <c r="H8803">
        <v>14</v>
      </c>
      <c r="I8803">
        <v>346.41</v>
      </c>
      <c r="J8803" s="2">
        <v>0</v>
      </c>
    </row>
    <row r="8804" spans="1:10" x14ac:dyDescent="0.2">
      <c r="A8804" t="s">
        <v>14596</v>
      </c>
      <c r="B8804" t="s">
        <v>14595</v>
      </c>
      <c r="C8804" s="1">
        <f>_xlfn.XLOOKUP(order_items[[#This Row],[order_id]],orders!A:A,orders!C:C)</f>
        <v>45105</v>
      </c>
      <c r="D8804" s="3" t="str">
        <f>YEAR(order_items[[#This Row],[Date]])&amp;"-"&amp;TEXT(MONTH(order_items[[#This Row],[Date]]),"00")</f>
        <v>2023-06</v>
      </c>
      <c r="E8804" s="1" t="str">
        <f>_xlfn.XLOOKUP(order_items[[#This Row],[product_id]],products!A:A,products!C:C)</f>
        <v>Electronics</v>
      </c>
      <c r="F8804" t="s">
        <v>943</v>
      </c>
      <c r="G8804" t="s">
        <v>1009</v>
      </c>
      <c r="H8804">
        <v>13</v>
      </c>
      <c r="I8804">
        <v>152.97999999999999</v>
      </c>
      <c r="J8804" s="2">
        <v>0.1</v>
      </c>
    </row>
    <row r="8805" spans="1:10" x14ac:dyDescent="0.2">
      <c r="A8805" t="s">
        <v>14597</v>
      </c>
      <c r="B8805" t="s">
        <v>14598</v>
      </c>
      <c r="C8805" s="1">
        <f>_xlfn.XLOOKUP(order_items[[#This Row],[order_id]],orders!A:A,orders!C:C)</f>
        <v>45539</v>
      </c>
      <c r="D8805" s="3" t="str">
        <f>YEAR(order_items[[#This Row],[Date]])&amp;"-"&amp;TEXT(MONTH(order_items[[#This Row],[Date]]),"00")</f>
        <v>2024-09</v>
      </c>
      <c r="E8805" s="1" t="str">
        <f>_xlfn.XLOOKUP(order_items[[#This Row],[product_id]],products!A:A,products!C:C)</f>
        <v>Electronics</v>
      </c>
      <c r="F8805" t="s">
        <v>1067</v>
      </c>
      <c r="G8805" t="s">
        <v>1101</v>
      </c>
      <c r="H8805">
        <v>18</v>
      </c>
      <c r="I8805">
        <v>299.43</v>
      </c>
      <c r="J8805" s="2">
        <v>0</v>
      </c>
    </row>
    <row r="8806" spans="1:10" x14ac:dyDescent="0.2">
      <c r="A8806" t="s">
        <v>14599</v>
      </c>
      <c r="B8806" t="s">
        <v>14598</v>
      </c>
      <c r="C8806" s="1">
        <f>_xlfn.XLOOKUP(order_items[[#This Row],[order_id]],orders!A:A,orders!C:C)</f>
        <v>45539</v>
      </c>
      <c r="D8806" s="3" t="str">
        <f>YEAR(order_items[[#This Row],[Date]])&amp;"-"&amp;TEXT(MONTH(order_items[[#This Row],[Date]]),"00")</f>
        <v>2024-09</v>
      </c>
      <c r="E8806" s="1" t="str">
        <f>_xlfn.XLOOKUP(order_items[[#This Row],[product_id]],products!A:A,products!C:C)</f>
        <v>Outdoor &amp; Sports</v>
      </c>
      <c r="F8806" t="s">
        <v>1090</v>
      </c>
      <c r="G8806" t="s">
        <v>1009</v>
      </c>
      <c r="H8806">
        <v>7</v>
      </c>
      <c r="I8806">
        <v>225.63</v>
      </c>
      <c r="J8806" s="2">
        <v>0.15</v>
      </c>
    </row>
    <row r="8807" spans="1:10" x14ac:dyDescent="0.2">
      <c r="A8807" t="s">
        <v>14600</v>
      </c>
      <c r="B8807" t="s">
        <v>14601</v>
      </c>
      <c r="C8807" s="1">
        <f>_xlfn.XLOOKUP(order_items[[#This Row],[order_id]],orders!A:A,orders!C:C)</f>
        <v>45190</v>
      </c>
      <c r="D8807" s="3" t="str">
        <f>YEAR(order_items[[#This Row],[Date]])&amp;"-"&amp;TEXT(MONTH(order_items[[#This Row],[Date]]),"00")</f>
        <v>2023-09</v>
      </c>
      <c r="E8807" s="1" t="str">
        <f>_xlfn.XLOOKUP(order_items[[#This Row],[product_id]],products!A:A,products!C:C)</f>
        <v>Outdoor &amp; Sports</v>
      </c>
      <c r="F8807" t="s">
        <v>1037</v>
      </c>
      <c r="G8807" t="s">
        <v>1109</v>
      </c>
      <c r="H8807">
        <v>2</v>
      </c>
      <c r="I8807">
        <v>443.86</v>
      </c>
      <c r="J8807" s="2">
        <v>0.15</v>
      </c>
    </row>
    <row r="8808" spans="1:10" x14ac:dyDescent="0.2">
      <c r="A8808" t="s">
        <v>14602</v>
      </c>
      <c r="B8808" t="s">
        <v>14603</v>
      </c>
      <c r="C8808" s="1">
        <f>_xlfn.XLOOKUP(order_items[[#This Row],[order_id]],orders!A:A,orders!C:C)</f>
        <v>45132</v>
      </c>
      <c r="D8808" s="3" t="str">
        <f>YEAR(order_items[[#This Row],[Date]])&amp;"-"&amp;TEXT(MONTH(order_items[[#This Row],[Date]]),"00")</f>
        <v>2023-07</v>
      </c>
      <c r="E8808" s="1" t="str">
        <f>_xlfn.XLOOKUP(order_items[[#This Row],[product_id]],products!A:A,products!C:C)</f>
        <v>Home &amp; Kitchen</v>
      </c>
      <c r="F8808" t="s">
        <v>1071</v>
      </c>
      <c r="G8808" t="s">
        <v>1115</v>
      </c>
      <c r="H8808">
        <v>19</v>
      </c>
      <c r="I8808">
        <v>58.88</v>
      </c>
      <c r="J8808" s="2">
        <v>0</v>
      </c>
    </row>
    <row r="8809" spans="1:10" x14ac:dyDescent="0.2">
      <c r="A8809" t="s">
        <v>14604</v>
      </c>
      <c r="B8809" t="s">
        <v>14605</v>
      </c>
      <c r="C8809" s="1">
        <f>_xlfn.XLOOKUP(order_items[[#This Row],[order_id]],orders!A:A,orders!C:C)</f>
        <v>44988</v>
      </c>
      <c r="D8809" s="3" t="str">
        <f>YEAR(order_items[[#This Row],[Date]])&amp;"-"&amp;TEXT(MONTH(order_items[[#This Row],[Date]]),"00")</f>
        <v>2023-03</v>
      </c>
      <c r="E8809" s="1" t="str">
        <f>_xlfn.XLOOKUP(order_items[[#This Row],[product_id]],products!A:A,products!C:C)</f>
        <v>Electronics</v>
      </c>
      <c r="F8809" t="s">
        <v>1070</v>
      </c>
      <c r="G8809" t="s">
        <v>1122</v>
      </c>
      <c r="H8809">
        <v>22</v>
      </c>
      <c r="I8809">
        <v>358.06</v>
      </c>
      <c r="J8809" s="2">
        <v>0</v>
      </c>
    </row>
    <row r="8810" spans="1:10" x14ac:dyDescent="0.2">
      <c r="A8810" t="s">
        <v>14606</v>
      </c>
      <c r="B8810" t="s">
        <v>14605</v>
      </c>
      <c r="C8810" s="1">
        <f>_xlfn.XLOOKUP(order_items[[#This Row],[order_id]],orders!A:A,orders!C:C)</f>
        <v>44988</v>
      </c>
      <c r="D8810" s="3" t="str">
        <f>YEAR(order_items[[#This Row],[Date]])&amp;"-"&amp;TEXT(MONTH(order_items[[#This Row],[Date]]),"00")</f>
        <v>2023-03</v>
      </c>
      <c r="E8810" s="1" t="str">
        <f>_xlfn.XLOOKUP(order_items[[#This Row],[product_id]],products!A:A,products!C:C)</f>
        <v>Outdoor &amp; Sports</v>
      </c>
      <c r="F8810" t="s">
        <v>1006</v>
      </c>
      <c r="G8810" t="s">
        <v>1119</v>
      </c>
      <c r="H8810">
        <v>21</v>
      </c>
      <c r="I8810">
        <v>186.58</v>
      </c>
      <c r="J8810" s="2">
        <v>0</v>
      </c>
    </row>
    <row r="8811" spans="1:10" x14ac:dyDescent="0.2">
      <c r="A8811" t="s">
        <v>14607</v>
      </c>
      <c r="B8811" t="s">
        <v>14605</v>
      </c>
      <c r="C8811" s="1">
        <f>_xlfn.XLOOKUP(order_items[[#This Row],[order_id]],orders!A:A,orders!C:C)</f>
        <v>44988</v>
      </c>
      <c r="D8811" s="3" t="str">
        <f>YEAR(order_items[[#This Row],[Date]])&amp;"-"&amp;TEXT(MONTH(order_items[[#This Row],[Date]]),"00")</f>
        <v>2023-03</v>
      </c>
      <c r="E8811" s="1" t="str">
        <f>_xlfn.XLOOKUP(order_items[[#This Row],[product_id]],products!A:A,products!C:C)</f>
        <v>Office Supplies</v>
      </c>
      <c r="F8811" t="s">
        <v>983</v>
      </c>
      <c r="G8811" t="s">
        <v>1080</v>
      </c>
      <c r="H8811">
        <v>21</v>
      </c>
      <c r="I8811">
        <v>287.95999999999998</v>
      </c>
      <c r="J8811" s="2">
        <v>0.15</v>
      </c>
    </row>
    <row r="8812" spans="1:10" x14ac:dyDescent="0.2">
      <c r="A8812" t="s">
        <v>14608</v>
      </c>
      <c r="B8812" t="s">
        <v>14605</v>
      </c>
      <c r="C8812" s="1">
        <f>_xlfn.XLOOKUP(order_items[[#This Row],[order_id]],orders!A:A,orders!C:C)</f>
        <v>44988</v>
      </c>
      <c r="D8812" s="3" t="str">
        <f>YEAR(order_items[[#This Row],[Date]])&amp;"-"&amp;TEXT(MONTH(order_items[[#This Row],[Date]]),"00")</f>
        <v>2023-03</v>
      </c>
      <c r="E8812" s="1" t="str">
        <f>_xlfn.XLOOKUP(order_items[[#This Row],[product_id]],products!A:A,products!C:C)</f>
        <v>Health &amp; Beauty</v>
      </c>
      <c r="F8812" t="s">
        <v>940</v>
      </c>
      <c r="G8812" t="s">
        <v>1080</v>
      </c>
      <c r="H8812">
        <v>23</v>
      </c>
      <c r="I8812">
        <v>543.91</v>
      </c>
      <c r="J8812" s="2">
        <v>0.1</v>
      </c>
    </row>
    <row r="8813" spans="1:10" x14ac:dyDescent="0.2">
      <c r="A8813" t="s">
        <v>14609</v>
      </c>
      <c r="B8813" t="s">
        <v>14610</v>
      </c>
      <c r="C8813" s="1">
        <f>_xlfn.XLOOKUP(order_items[[#This Row],[order_id]],orders!A:A,orders!C:C)</f>
        <v>45183</v>
      </c>
      <c r="D8813" s="3" t="str">
        <f>YEAR(order_items[[#This Row],[Date]])&amp;"-"&amp;TEXT(MONTH(order_items[[#This Row],[Date]]),"00")</f>
        <v>2023-09</v>
      </c>
      <c r="E8813" s="1" t="str">
        <f>_xlfn.XLOOKUP(order_items[[#This Row],[product_id]],products!A:A,products!C:C)</f>
        <v>Electronics</v>
      </c>
      <c r="F8813" t="s">
        <v>973</v>
      </c>
      <c r="G8813" t="s">
        <v>1054</v>
      </c>
      <c r="H8813">
        <v>6</v>
      </c>
      <c r="I8813">
        <v>237.27</v>
      </c>
      <c r="J8813" s="2">
        <v>0</v>
      </c>
    </row>
    <row r="8814" spans="1:10" x14ac:dyDescent="0.2">
      <c r="A8814" t="s">
        <v>14611</v>
      </c>
      <c r="B8814" t="s">
        <v>14612</v>
      </c>
      <c r="C8814" s="1">
        <f>_xlfn.XLOOKUP(order_items[[#This Row],[order_id]],orders!A:A,orders!C:C)</f>
        <v>45354</v>
      </c>
      <c r="D8814" s="3" t="str">
        <f>YEAR(order_items[[#This Row],[Date]])&amp;"-"&amp;TEXT(MONTH(order_items[[#This Row],[Date]]),"00")</f>
        <v>2024-03</v>
      </c>
      <c r="E8814" s="1" t="str">
        <f>_xlfn.XLOOKUP(order_items[[#This Row],[product_id]],products!A:A,products!C:C)</f>
        <v>Electronics</v>
      </c>
      <c r="F8814" t="s">
        <v>1070</v>
      </c>
      <c r="G8814" t="s">
        <v>1122</v>
      </c>
      <c r="H8814">
        <v>21</v>
      </c>
      <c r="I8814">
        <v>358.06</v>
      </c>
      <c r="J8814" s="2">
        <v>0</v>
      </c>
    </row>
    <row r="8815" spans="1:10" x14ac:dyDescent="0.2">
      <c r="A8815" t="s">
        <v>14613</v>
      </c>
      <c r="B8815" t="s">
        <v>14612</v>
      </c>
      <c r="C8815" s="1">
        <f>_xlfn.XLOOKUP(order_items[[#This Row],[order_id]],orders!A:A,orders!C:C)</f>
        <v>45354</v>
      </c>
      <c r="D8815" s="3" t="str">
        <f>YEAR(order_items[[#This Row],[Date]])&amp;"-"&amp;TEXT(MONTH(order_items[[#This Row],[Date]]),"00")</f>
        <v>2024-03</v>
      </c>
      <c r="E8815" s="1" t="str">
        <f>_xlfn.XLOOKUP(order_items[[#This Row],[product_id]],products!A:A,products!C:C)</f>
        <v>Home &amp; Kitchen</v>
      </c>
      <c r="F8815" t="s">
        <v>1084</v>
      </c>
      <c r="G8815" t="s">
        <v>1054</v>
      </c>
      <c r="H8815">
        <v>6</v>
      </c>
      <c r="I8815">
        <v>54.31</v>
      </c>
      <c r="J8815" s="2">
        <v>0.1</v>
      </c>
    </row>
    <row r="8816" spans="1:10" x14ac:dyDescent="0.2">
      <c r="A8816" t="s">
        <v>14614</v>
      </c>
      <c r="B8816" t="s">
        <v>14615</v>
      </c>
      <c r="C8816" s="1">
        <f>_xlfn.XLOOKUP(order_items[[#This Row],[order_id]],orders!A:A,orders!C:C)</f>
        <v>45352</v>
      </c>
      <c r="D8816" s="3" t="str">
        <f>YEAR(order_items[[#This Row],[Date]])&amp;"-"&amp;TEXT(MONTH(order_items[[#This Row],[Date]]),"00")</f>
        <v>2024-03</v>
      </c>
      <c r="E8816" s="1" t="str">
        <f>_xlfn.XLOOKUP(order_items[[#This Row],[product_id]],products!A:A,products!C:C)</f>
        <v>Office Supplies</v>
      </c>
      <c r="F8816" t="s">
        <v>1058</v>
      </c>
      <c r="G8816" t="s">
        <v>1054</v>
      </c>
      <c r="H8816">
        <v>1</v>
      </c>
      <c r="I8816">
        <v>487.14</v>
      </c>
      <c r="J8816" s="2">
        <v>0</v>
      </c>
    </row>
    <row r="8817" spans="1:10" x14ac:dyDescent="0.2">
      <c r="A8817" t="s">
        <v>14616</v>
      </c>
      <c r="B8817" t="s">
        <v>14615</v>
      </c>
      <c r="C8817" s="1">
        <f>_xlfn.XLOOKUP(order_items[[#This Row],[order_id]],orders!A:A,orders!C:C)</f>
        <v>45352</v>
      </c>
      <c r="D8817" s="3" t="str">
        <f>YEAR(order_items[[#This Row],[Date]])&amp;"-"&amp;TEXT(MONTH(order_items[[#This Row],[Date]]),"00")</f>
        <v>2024-03</v>
      </c>
      <c r="E8817" s="1" t="str">
        <f>_xlfn.XLOOKUP(order_items[[#This Row],[product_id]],products!A:A,products!C:C)</f>
        <v>Home &amp; Kitchen</v>
      </c>
      <c r="F8817" t="s">
        <v>1062</v>
      </c>
      <c r="G8817" t="s">
        <v>917</v>
      </c>
      <c r="H8817">
        <v>11</v>
      </c>
      <c r="I8817">
        <v>45.95</v>
      </c>
      <c r="J8817" s="2">
        <v>0</v>
      </c>
    </row>
    <row r="8818" spans="1:10" x14ac:dyDescent="0.2">
      <c r="A8818" t="s">
        <v>14617</v>
      </c>
      <c r="B8818" t="s">
        <v>14615</v>
      </c>
      <c r="C8818" s="1">
        <f>_xlfn.XLOOKUP(order_items[[#This Row],[order_id]],orders!A:A,orders!C:C)</f>
        <v>45352</v>
      </c>
      <c r="D8818" s="3" t="str">
        <f>YEAR(order_items[[#This Row],[Date]])&amp;"-"&amp;TEXT(MONTH(order_items[[#This Row],[Date]]),"00")</f>
        <v>2024-03</v>
      </c>
      <c r="E8818" s="1" t="str">
        <f>_xlfn.XLOOKUP(order_items[[#This Row],[product_id]],products!A:A,products!C:C)</f>
        <v>Electronics</v>
      </c>
      <c r="F8818" t="s">
        <v>1074</v>
      </c>
      <c r="G8818" t="s">
        <v>1119</v>
      </c>
      <c r="H8818">
        <v>18</v>
      </c>
      <c r="I8818">
        <v>37.479999999999997</v>
      </c>
      <c r="J8818" s="2">
        <v>0.15</v>
      </c>
    </row>
    <row r="8819" spans="1:10" x14ac:dyDescent="0.2">
      <c r="A8819" t="s">
        <v>14618</v>
      </c>
      <c r="B8819" t="s">
        <v>14619</v>
      </c>
      <c r="C8819" s="1">
        <f>_xlfn.XLOOKUP(order_items[[#This Row],[order_id]],orders!A:A,orders!C:C)</f>
        <v>45406</v>
      </c>
      <c r="D8819" s="3" t="str">
        <f>YEAR(order_items[[#This Row],[Date]])&amp;"-"&amp;TEXT(MONTH(order_items[[#This Row],[Date]]),"00")</f>
        <v>2024-04</v>
      </c>
      <c r="E8819" s="1" t="str">
        <f>_xlfn.XLOOKUP(order_items[[#This Row],[product_id]],products!A:A,products!C:C)</f>
        <v>Home &amp; Kitchen</v>
      </c>
      <c r="F8819" t="s">
        <v>1068</v>
      </c>
      <c r="G8819" t="s">
        <v>1115</v>
      </c>
      <c r="H8819">
        <v>4</v>
      </c>
      <c r="I8819">
        <v>475.7</v>
      </c>
      <c r="J8819" s="2">
        <v>0.15</v>
      </c>
    </row>
    <row r="8820" spans="1:10" x14ac:dyDescent="0.2">
      <c r="A8820" t="s">
        <v>14620</v>
      </c>
      <c r="B8820" t="s">
        <v>14619</v>
      </c>
      <c r="C8820" s="1">
        <f>_xlfn.XLOOKUP(order_items[[#This Row],[order_id]],orders!A:A,orders!C:C)</f>
        <v>45406</v>
      </c>
      <c r="D8820" s="3" t="str">
        <f>YEAR(order_items[[#This Row],[Date]])&amp;"-"&amp;TEXT(MONTH(order_items[[#This Row],[Date]]),"00")</f>
        <v>2024-04</v>
      </c>
      <c r="E8820" s="1" t="str">
        <f>_xlfn.XLOOKUP(order_items[[#This Row],[product_id]],products!A:A,products!C:C)</f>
        <v>Electronics</v>
      </c>
      <c r="F8820" t="s">
        <v>1110</v>
      </c>
      <c r="G8820" t="s">
        <v>1101</v>
      </c>
      <c r="H8820">
        <v>21</v>
      </c>
      <c r="I8820">
        <v>237.19</v>
      </c>
      <c r="J8820" s="2">
        <v>0</v>
      </c>
    </row>
    <row r="8821" spans="1:10" x14ac:dyDescent="0.2">
      <c r="A8821" t="s">
        <v>14621</v>
      </c>
      <c r="B8821" t="s">
        <v>14622</v>
      </c>
      <c r="C8821" s="1">
        <f>_xlfn.XLOOKUP(order_items[[#This Row],[order_id]],orders!A:A,orders!C:C)</f>
        <v>45588</v>
      </c>
      <c r="D8821" s="3" t="str">
        <f>YEAR(order_items[[#This Row],[Date]])&amp;"-"&amp;TEXT(MONTH(order_items[[#This Row],[Date]]),"00")</f>
        <v>2024-10</v>
      </c>
      <c r="E8821" s="1" t="str">
        <f>_xlfn.XLOOKUP(order_items[[#This Row],[product_id]],products!A:A,products!C:C)</f>
        <v>Health &amp; Beauty</v>
      </c>
      <c r="F8821" t="s">
        <v>1095</v>
      </c>
      <c r="G8821" t="s">
        <v>1119</v>
      </c>
      <c r="H8821">
        <v>11</v>
      </c>
      <c r="I8821">
        <v>86.23</v>
      </c>
    </row>
    <row r="8822" spans="1:10" x14ac:dyDescent="0.2">
      <c r="A8822" t="s">
        <v>14623</v>
      </c>
      <c r="B8822" t="s">
        <v>14624</v>
      </c>
      <c r="C8822" s="1">
        <f>_xlfn.XLOOKUP(order_items[[#This Row],[order_id]],orders!A:A,orders!C:C)</f>
        <v>45605</v>
      </c>
      <c r="D8822" s="3" t="str">
        <f>YEAR(order_items[[#This Row],[Date]])&amp;"-"&amp;TEXT(MONTH(order_items[[#This Row],[Date]]),"00")</f>
        <v>2024-11</v>
      </c>
      <c r="E8822" s="1" t="str">
        <f>_xlfn.XLOOKUP(order_items[[#This Row],[product_id]],products!A:A,products!C:C)</f>
        <v>Home &amp; Kitchen</v>
      </c>
      <c r="F8822" t="s">
        <v>1062</v>
      </c>
      <c r="G8822" t="s">
        <v>1122</v>
      </c>
      <c r="H8822">
        <v>17</v>
      </c>
      <c r="I8822">
        <v>45.95</v>
      </c>
      <c r="J8822" s="2">
        <v>0.15</v>
      </c>
    </row>
    <row r="8823" spans="1:10" x14ac:dyDescent="0.2">
      <c r="A8823" t="s">
        <v>14625</v>
      </c>
      <c r="B8823" t="s">
        <v>14626</v>
      </c>
      <c r="C8823" s="1">
        <f>_xlfn.XLOOKUP(order_items[[#This Row],[order_id]],orders!A:A,orders!C:C)</f>
        <v>45365</v>
      </c>
      <c r="D8823" s="3" t="str">
        <f>YEAR(order_items[[#This Row],[Date]])&amp;"-"&amp;TEXT(MONTH(order_items[[#This Row],[Date]]),"00")</f>
        <v>2024-03</v>
      </c>
      <c r="E8823" s="1" t="str">
        <f>_xlfn.XLOOKUP(order_items[[#This Row],[product_id]],products!A:A,products!C:C)</f>
        <v>Home &amp; Kitchen</v>
      </c>
      <c r="F8823" t="s">
        <v>925</v>
      </c>
      <c r="G8823" t="s">
        <v>1120</v>
      </c>
      <c r="H8823">
        <v>8</v>
      </c>
      <c r="I8823">
        <v>218.39</v>
      </c>
      <c r="J8823" s="2">
        <v>0.05</v>
      </c>
    </row>
    <row r="8824" spans="1:10" x14ac:dyDescent="0.2">
      <c r="A8824" t="s">
        <v>14627</v>
      </c>
      <c r="B8824" t="s">
        <v>14626</v>
      </c>
      <c r="C8824" s="1">
        <f>_xlfn.XLOOKUP(order_items[[#This Row],[order_id]],orders!A:A,orders!C:C)</f>
        <v>45365</v>
      </c>
      <c r="D8824" s="3" t="str">
        <f>YEAR(order_items[[#This Row],[Date]])&amp;"-"&amp;TEXT(MONTH(order_items[[#This Row],[Date]]),"00")</f>
        <v>2024-03</v>
      </c>
      <c r="E8824" s="1" t="str">
        <f>_xlfn.XLOOKUP(order_items[[#This Row],[product_id]],products!A:A,products!C:C)</f>
        <v>Office Supplies</v>
      </c>
      <c r="F8824" t="s">
        <v>979</v>
      </c>
      <c r="G8824" t="s">
        <v>1115</v>
      </c>
      <c r="H8824">
        <v>15</v>
      </c>
      <c r="I8824">
        <v>82.36</v>
      </c>
      <c r="J8824" s="2">
        <v>0.15</v>
      </c>
    </row>
    <row r="8825" spans="1:10" x14ac:dyDescent="0.2">
      <c r="A8825" t="s">
        <v>14628</v>
      </c>
      <c r="B8825" t="s">
        <v>14629</v>
      </c>
      <c r="C8825" s="1">
        <f>_xlfn.XLOOKUP(order_items[[#This Row],[order_id]],orders!A:A,orders!C:C)</f>
        <v>45156</v>
      </c>
      <c r="D8825" s="3" t="str">
        <f>YEAR(order_items[[#This Row],[Date]])&amp;"-"&amp;TEXT(MONTH(order_items[[#This Row],[Date]]),"00")</f>
        <v>2023-08</v>
      </c>
      <c r="E8825" s="1" t="str">
        <f>_xlfn.XLOOKUP(order_items[[#This Row],[product_id]],products!A:A,products!C:C)</f>
        <v>Office Supplies</v>
      </c>
      <c r="F8825" t="s">
        <v>930</v>
      </c>
      <c r="G8825" t="s">
        <v>1101</v>
      </c>
      <c r="H8825">
        <v>22</v>
      </c>
      <c r="I8825">
        <v>172.43</v>
      </c>
      <c r="J8825" s="2">
        <v>0.05</v>
      </c>
    </row>
    <row r="8826" spans="1:10" x14ac:dyDescent="0.2">
      <c r="A8826" t="s">
        <v>14630</v>
      </c>
      <c r="B8826" t="s">
        <v>14631</v>
      </c>
      <c r="C8826" s="1">
        <f>_xlfn.XLOOKUP(order_items[[#This Row],[order_id]],orders!A:A,orders!C:C)</f>
        <v>44991</v>
      </c>
      <c r="D8826" s="3" t="str">
        <f>YEAR(order_items[[#This Row],[Date]])&amp;"-"&amp;TEXT(MONTH(order_items[[#This Row],[Date]]),"00")</f>
        <v>2023-03</v>
      </c>
      <c r="E8826" s="1" t="str">
        <f>_xlfn.XLOOKUP(order_items[[#This Row],[product_id]],products!A:A,products!C:C)</f>
        <v>Office Supplies</v>
      </c>
      <c r="F8826" t="s">
        <v>975</v>
      </c>
      <c r="G8826" t="s">
        <v>1122</v>
      </c>
      <c r="H8826">
        <v>16</v>
      </c>
      <c r="I8826">
        <v>436.43</v>
      </c>
      <c r="J8826" s="2">
        <v>0.05</v>
      </c>
    </row>
    <row r="8827" spans="1:10" x14ac:dyDescent="0.2">
      <c r="A8827" t="s">
        <v>14632</v>
      </c>
      <c r="B8827" t="s">
        <v>14633</v>
      </c>
      <c r="C8827" s="1">
        <f>_xlfn.XLOOKUP(order_items[[#This Row],[order_id]],orders!A:A,orders!C:C)</f>
        <v>45196</v>
      </c>
      <c r="D8827" s="3" t="str">
        <f>YEAR(order_items[[#This Row],[Date]])&amp;"-"&amp;TEXT(MONTH(order_items[[#This Row],[Date]]),"00")</f>
        <v>2023-09</v>
      </c>
      <c r="E8827" s="1" t="str">
        <f>_xlfn.XLOOKUP(order_items[[#This Row],[product_id]],products!A:A,products!C:C)</f>
        <v>Home &amp; Kitchen</v>
      </c>
      <c r="F8827" t="s">
        <v>1092</v>
      </c>
      <c r="G8827" t="s">
        <v>1115</v>
      </c>
      <c r="H8827">
        <v>11</v>
      </c>
      <c r="I8827">
        <v>190.51</v>
      </c>
      <c r="J8827" s="2">
        <v>0</v>
      </c>
    </row>
    <row r="8828" spans="1:10" x14ac:dyDescent="0.2">
      <c r="A8828" t="s">
        <v>14634</v>
      </c>
      <c r="B8828" t="s">
        <v>14635</v>
      </c>
      <c r="C8828" s="1">
        <f>_xlfn.XLOOKUP(order_items[[#This Row],[order_id]],orders!A:A,orders!C:C)</f>
        <v>45458</v>
      </c>
      <c r="D8828" s="3" t="str">
        <f>YEAR(order_items[[#This Row],[Date]])&amp;"-"&amp;TEXT(MONTH(order_items[[#This Row],[Date]]),"00")</f>
        <v>2024-06</v>
      </c>
      <c r="E8828" s="1" t="str">
        <f>_xlfn.XLOOKUP(order_items[[#This Row],[product_id]],products!A:A,products!C:C)</f>
        <v>Office Supplies</v>
      </c>
      <c r="F8828" t="s">
        <v>918</v>
      </c>
      <c r="G8828" t="s">
        <v>1119</v>
      </c>
      <c r="H8828">
        <v>6</v>
      </c>
      <c r="I8828">
        <v>195.47</v>
      </c>
      <c r="J8828" s="2">
        <v>0</v>
      </c>
    </row>
    <row r="8829" spans="1:10" x14ac:dyDescent="0.2">
      <c r="A8829" t="s">
        <v>14636</v>
      </c>
      <c r="B8829" t="s">
        <v>14635</v>
      </c>
      <c r="C8829" s="1">
        <f>_xlfn.XLOOKUP(order_items[[#This Row],[order_id]],orders!A:A,orders!C:C)</f>
        <v>45458</v>
      </c>
      <c r="D8829" s="3" t="str">
        <f>YEAR(order_items[[#This Row],[Date]])&amp;"-"&amp;TEXT(MONTH(order_items[[#This Row],[Date]]),"00")</f>
        <v>2024-06</v>
      </c>
      <c r="E8829" s="1" t="str">
        <f>_xlfn.XLOOKUP(order_items[[#This Row],[product_id]],products!A:A,products!C:C)</f>
        <v>Electronics</v>
      </c>
      <c r="F8829" t="s">
        <v>1112</v>
      </c>
      <c r="G8829" t="s">
        <v>1101</v>
      </c>
      <c r="H8829">
        <v>11</v>
      </c>
      <c r="I8829">
        <v>129.59</v>
      </c>
      <c r="J8829" s="2">
        <v>0.1</v>
      </c>
    </row>
    <row r="8830" spans="1:10" x14ac:dyDescent="0.2">
      <c r="A8830" t="s">
        <v>14637</v>
      </c>
      <c r="B8830" t="s">
        <v>14638</v>
      </c>
      <c r="C8830" s="1">
        <f>_xlfn.XLOOKUP(order_items[[#This Row],[order_id]],orders!A:A,orders!C:C)</f>
        <v>45051</v>
      </c>
      <c r="D8830" s="3" t="str">
        <f>YEAR(order_items[[#This Row],[Date]])&amp;"-"&amp;TEXT(MONTH(order_items[[#This Row],[Date]]),"00")</f>
        <v>2023-05</v>
      </c>
      <c r="E8830" s="1" t="str">
        <f>_xlfn.XLOOKUP(order_items[[#This Row],[product_id]],products!A:A,products!C:C)</f>
        <v>Home &amp; Kitchen</v>
      </c>
      <c r="F8830" t="s">
        <v>955</v>
      </c>
      <c r="G8830" t="s">
        <v>1080</v>
      </c>
      <c r="H8830">
        <v>9</v>
      </c>
      <c r="I8830">
        <v>277.33999999999997</v>
      </c>
      <c r="J8830" s="2">
        <v>0</v>
      </c>
    </row>
    <row r="8831" spans="1:10" x14ac:dyDescent="0.2">
      <c r="A8831" t="s">
        <v>14639</v>
      </c>
      <c r="B8831" t="s">
        <v>14638</v>
      </c>
      <c r="C8831" s="1">
        <f>_xlfn.XLOOKUP(order_items[[#This Row],[order_id]],orders!A:A,orders!C:C)</f>
        <v>45051</v>
      </c>
      <c r="D8831" s="3" t="str">
        <f>YEAR(order_items[[#This Row],[Date]])&amp;"-"&amp;TEXT(MONTH(order_items[[#This Row],[Date]]),"00")</f>
        <v>2023-05</v>
      </c>
      <c r="E8831" s="1" t="str">
        <f>_xlfn.XLOOKUP(order_items[[#This Row],[product_id]],products!A:A,products!C:C)</f>
        <v>Office Supplies</v>
      </c>
      <c r="F8831" t="s">
        <v>1073</v>
      </c>
      <c r="G8831" t="s">
        <v>1009</v>
      </c>
      <c r="H8831">
        <v>16</v>
      </c>
      <c r="I8831">
        <v>207.47</v>
      </c>
      <c r="J8831" s="2">
        <v>0.1</v>
      </c>
    </row>
    <row r="8832" spans="1:10" x14ac:dyDescent="0.2">
      <c r="A8832" t="s">
        <v>14640</v>
      </c>
      <c r="B8832" t="s">
        <v>14638</v>
      </c>
      <c r="C8832" s="1">
        <f>_xlfn.XLOOKUP(order_items[[#This Row],[order_id]],orders!A:A,orders!C:C)</f>
        <v>45051</v>
      </c>
      <c r="D8832" s="3" t="str">
        <f>YEAR(order_items[[#This Row],[Date]])&amp;"-"&amp;TEXT(MONTH(order_items[[#This Row],[Date]]),"00")</f>
        <v>2023-05</v>
      </c>
      <c r="E8832" s="1" t="str">
        <f>_xlfn.XLOOKUP(order_items[[#This Row],[product_id]],products!A:A,products!C:C)</f>
        <v>Health &amp; Beauty</v>
      </c>
      <c r="F8832" t="s">
        <v>1030</v>
      </c>
      <c r="G8832" t="s">
        <v>1080</v>
      </c>
      <c r="H8832">
        <v>22</v>
      </c>
      <c r="I8832">
        <v>220.74</v>
      </c>
      <c r="J8832" s="2">
        <v>0</v>
      </c>
    </row>
    <row r="8833" spans="1:10" x14ac:dyDescent="0.2">
      <c r="A8833" t="s">
        <v>14641</v>
      </c>
      <c r="B8833" t="s">
        <v>14642</v>
      </c>
      <c r="C8833" s="1">
        <f>_xlfn.XLOOKUP(order_items[[#This Row],[order_id]],orders!A:A,orders!C:C)</f>
        <v>45338</v>
      </c>
      <c r="D8833" s="3" t="str">
        <f>YEAR(order_items[[#This Row],[Date]])&amp;"-"&amp;TEXT(MONTH(order_items[[#This Row],[Date]]),"00")</f>
        <v>2024-02</v>
      </c>
      <c r="E8833" s="1" t="str">
        <f>_xlfn.XLOOKUP(order_items[[#This Row],[product_id]],products!A:A,products!C:C)</f>
        <v>Outdoor &amp; Sports</v>
      </c>
      <c r="F8833" t="s">
        <v>1091</v>
      </c>
      <c r="G8833" t="s">
        <v>1101</v>
      </c>
      <c r="H8833">
        <v>24</v>
      </c>
      <c r="I8833">
        <v>220.15</v>
      </c>
      <c r="J8833" s="2">
        <v>0.15</v>
      </c>
    </row>
    <row r="8834" spans="1:10" x14ac:dyDescent="0.2">
      <c r="A8834" t="s">
        <v>14643</v>
      </c>
      <c r="B8834" t="s">
        <v>14644</v>
      </c>
      <c r="C8834" s="1">
        <f>_xlfn.XLOOKUP(order_items[[#This Row],[order_id]],orders!A:A,orders!C:C)</f>
        <v>45529</v>
      </c>
      <c r="D8834" s="3" t="str">
        <f>YEAR(order_items[[#This Row],[Date]])&amp;"-"&amp;TEXT(MONTH(order_items[[#This Row],[Date]]),"00")</f>
        <v>2024-08</v>
      </c>
      <c r="E8834" s="1" t="str">
        <f>_xlfn.XLOOKUP(order_items[[#This Row],[product_id]],products!A:A,products!C:C)</f>
        <v>Outdoor &amp; Sports</v>
      </c>
      <c r="F8834" t="s">
        <v>1069</v>
      </c>
      <c r="G8834" t="s">
        <v>1080</v>
      </c>
      <c r="H8834">
        <v>3</v>
      </c>
      <c r="I8834">
        <v>312.25</v>
      </c>
      <c r="J8834" s="2">
        <v>0.1</v>
      </c>
    </row>
    <row r="8835" spans="1:10" x14ac:dyDescent="0.2">
      <c r="A8835" t="s">
        <v>14645</v>
      </c>
      <c r="B8835" t="s">
        <v>14644</v>
      </c>
      <c r="C8835" s="1">
        <f>_xlfn.XLOOKUP(order_items[[#This Row],[order_id]],orders!A:A,orders!C:C)</f>
        <v>45529</v>
      </c>
      <c r="D8835" s="3" t="str">
        <f>YEAR(order_items[[#This Row],[Date]])&amp;"-"&amp;TEXT(MONTH(order_items[[#This Row],[Date]]),"00")</f>
        <v>2024-08</v>
      </c>
      <c r="E8835" s="1" t="str">
        <f>_xlfn.XLOOKUP(order_items[[#This Row],[product_id]],products!A:A,products!C:C)</f>
        <v>Home &amp; Kitchen</v>
      </c>
      <c r="F8835" t="s">
        <v>955</v>
      </c>
      <c r="G8835" t="s">
        <v>1115</v>
      </c>
      <c r="H8835">
        <v>17</v>
      </c>
      <c r="I8835">
        <v>277.33999999999997</v>
      </c>
      <c r="J8835" s="2">
        <v>0.1</v>
      </c>
    </row>
    <row r="8836" spans="1:10" x14ac:dyDescent="0.2">
      <c r="A8836" t="s">
        <v>14646</v>
      </c>
      <c r="B8836" t="s">
        <v>14647</v>
      </c>
      <c r="C8836" s="1">
        <f>_xlfn.XLOOKUP(order_items[[#This Row],[order_id]],orders!A:A,orders!C:C)</f>
        <v>44991</v>
      </c>
      <c r="D8836" s="3" t="str">
        <f>YEAR(order_items[[#This Row],[Date]])&amp;"-"&amp;TEXT(MONTH(order_items[[#This Row],[Date]]),"00")</f>
        <v>2023-03</v>
      </c>
      <c r="E8836" s="1" t="str">
        <f>_xlfn.XLOOKUP(order_items[[#This Row],[product_id]],products!A:A,products!C:C)</f>
        <v>Home &amp; Kitchen</v>
      </c>
      <c r="F8836" t="s">
        <v>1117</v>
      </c>
      <c r="G8836" t="s">
        <v>1009</v>
      </c>
      <c r="H8836">
        <v>10</v>
      </c>
      <c r="I8836">
        <v>210.52</v>
      </c>
      <c r="J8836" s="2">
        <v>0.1</v>
      </c>
    </row>
    <row r="8837" spans="1:10" x14ac:dyDescent="0.2">
      <c r="A8837" t="s">
        <v>14648</v>
      </c>
      <c r="B8837" t="s">
        <v>14649</v>
      </c>
      <c r="C8837" s="1">
        <f>_xlfn.XLOOKUP(order_items[[#This Row],[order_id]],orders!A:A,orders!C:C)</f>
        <v>44936</v>
      </c>
      <c r="D8837" s="3" t="str">
        <f>YEAR(order_items[[#This Row],[Date]])&amp;"-"&amp;TEXT(MONTH(order_items[[#This Row],[Date]]),"00")</f>
        <v>2023-01</v>
      </c>
      <c r="E8837" s="1" t="str">
        <f>_xlfn.XLOOKUP(order_items[[#This Row],[product_id]],products!A:A,products!C:C)</f>
        <v>Health &amp; Beauty</v>
      </c>
      <c r="F8837" t="s">
        <v>1043</v>
      </c>
      <c r="G8837" t="s">
        <v>1109</v>
      </c>
      <c r="H8837">
        <v>2</v>
      </c>
      <c r="I8837">
        <v>306.07</v>
      </c>
      <c r="J8837" s="2">
        <v>0</v>
      </c>
    </row>
    <row r="8838" spans="1:10" x14ac:dyDescent="0.2">
      <c r="A8838" t="s">
        <v>14650</v>
      </c>
      <c r="B8838" t="s">
        <v>14651</v>
      </c>
      <c r="C8838" s="1">
        <f>_xlfn.XLOOKUP(order_items[[#This Row],[order_id]],orders!A:A,orders!C:C)</f>
        <v>44989</v>
      </c>
      <c r="D8838" s="3" t="str">
        <f>YEAR(order_items[[#This Row],[Date]])&amp;"-"&amp;TEXT(MONTH(order_items[[#This Row],[Date]]),"00")</f>
        <v>2023-03</v>
      </c>
      <c r="E8838" s="1" t="str">
        <f>_xlfn.XLOOKUP(order_items[[#This Row],[product_id]],products!A:A,products!C:C)</f>
        <v>Outdoor &amp; Sports</v>
      </c>
      <c r="F8838" t="s">
        <v>963</v>
      </c>
      <c r="G8838" t="s">
        <v>1122</v>
      </c>
      <c r="H8838">
        <v>5</v>
      </c>
      <c r="I8838">
        <v>213.2</v>
      </c>
      <c r="J8838" s="2">
        <v>0</v>
      </c>
    </row>
    <row r="8839" spans="1:10" x14ac:dyDescent="0.2">
      <c r="A8839" t="s">
        <v>14652</v>
      </c>
      <c r="B8839" t="s">
        <v>14651</v>
      </c>
      <c r="C8839" s="1">
        <f>_xlfn.XLOOKUP(order_items[[#This Row],[order_id]],orders!A:A,orders!C:C)</f>
        <v>44989</v>
      </c>
      <c r="D8839" s="3" t="str">
        <f>YEAR(order_items[[#This Row],[Date]])&amp;"-"&amp;TEXT(MONTH(order_items[[#This Row],[Date]]),"00")</f>
        <v>2023-03</v>
      </c>
      <c r="E8839" s="1" t="str">
        <f>_xlfn.XLOOKUP(order_items[[#This Row],[product_id]],products!A:A,products!C:C)</f>
        <v>Health &amp; Beauty</v>
      </c>
      <c r="F8839" t="s">
        <v>1042</v>
      </c>
      <c r="G8839" t="s">
        <v>1009</v>
      </c>
      <c r="H8839">
        <v>24</v>
      </c>
      <c r="I8839">
        <v>272.76</v>
      </c>
      <c r="J8839" s="2">
        <v>0</v>
      </c>
    </row>
    <row r="8840" spans="1:10" x14ac:dyDescent="0.2">
      <c r="A8840" t="s">
        <v>14653</v>
      </c>
      <c r="B8840" t="s">
        <v>14654</v>
      </c>
      <c r="C8840" s="1">
        <f>_xlfn.XLOOKUP(order_items[[#This Row],[order_id]],orders!A:A,orders!C:C)</f>
        <v>45290</v>
      </c>
      <c r="D8840" s="3" t="str">
        <f>YEAR(order_items[[#This Row],[Date]])&amp;"-"&amp;TEXT(MONTH(order_items[[#This Row],[Date]]),"00")</f>
        <v>2023-12</v>
      </c>
      <c r="E8840" s="1" t="str">
        <f>_xlfn.XLOOKUP(order_items[[#This Row],[product_id]],products!A:A,products!C:C)</f>
        <v>Health &amp; Beauty</v>
      </c>
      <c r="F8840" t="s">
        <v>1125</v>
      </c>
      <c r="G8840" t="s">
        <v>1109</v>
      </c>
      <c r="H8840">
        <v>9</v>
      </c>
      <c r="I8840">
        <v>322.11</v>
      </c>
      <c r="J8840" s="2">
        <v>0</v>
      </c>
    </row>
    <row r="8841" spans="1:10" x14ac:dyDescent="0.2">
      <c r="A8841" t="s">
        <v>14655</v>
      </c>
      <c r="B8841" t="s">
        <v>14656</v>
      </c>
      <c r="C8841" s="1">
        <f>_xlfn.XLOOKUP(order_items[[#This Row],[order_id]],orders!A:A,orders!C:C)</f>
        <v>45376</v>
      </c>
      <c r="D8841" s="3" t="str">
        <f>YEAR(order_items[[#This Row],[Date]])&amp;"-"&amp;TEXT(MONTH(order_items[[#This Row],[Date]]),"00")</f>
        <v>2024-03</v>
      </c>
      <c r="E8841" s="1" t="str">
        <f>_xlfn.XLOOKUP(order_items[[#This Row],[product_id]],products!A:A,products!C:C)</f>
        <v>Electronics</v>
      </c>
      <c r="F8841" t="s">
        <v>1074</v>
      </c>
      <c r="G8841" t="s">
        <v>1009</v>
      </c>
      <c r="H8841">
        <v>3</v>
      </c>
      <c r="I8841">
        <v>37.479999999999997</v>
      </c>
      <c r="J8841" s="2">
        <v>0.05</v>
      </c>
    </row>
    <row r="8842" spans="1:10" x14ac:dyDescent="0.2">
      <c r="A8842" t="s">
        <v>14657</v>
      </c>
      <c r="B8842" t="s">
        <v>14658</v>
      </c>
      <c r="C8842" s="1">
        <f>_xlfn.XLOOKUP(order_items[[#This Row],[order_id]],orders!A:A,orders!C:C)</f>
        <v>45558</v>
      </c>
      <c r="D8842" s="3" t="str">
        <f>YEAR(order_items[[#This Row],[Date]])&amp;"-"&amp;TEXT(MONTH(order_items[[#This Row],[Date]]),"00")</f>
        <v>2024-09</v>
      </c>
      <c r="E8842" s="1" t="str">
        <f>_xlfn.XLOOKUP(order_items[[#This Row],[product_id]],products!A:A,products!C:C)</f>
        <v>Outdoor &amp; Sports</v>
      </c>
      <c r="F8842" t="s">
        <v>1041</v>
      </c>
      <c r="G8842" t="s">
        <v>1120</v>
      </c>
      <c r="H8842">
        <v>24</v>
      </c>
      <c r="I8842">
        <v>161.86000000000001</v>
      </c>
      <c r="J8842" s="2">
        <v>0.1</v>
      </c>
    </row>
    <row r="8843" spans="1:10" x14ac:dyDescent="0.2">
      <c r="A8843" t="s">
        <v>14659</v>
      </c>
      <c r="B8843" t="s">
        <v>14658</v>
      </c>
      <c r="C8843" s="1">
        <f>_xlfn.XLOOKUP(order_items[[#This Row],[order_id]],orders!A:A,orders!C:C)</f>
        <v>45558</v>
      </c>
      <c r="D8843" s="3" t="str">
        <f>YEAR(order_items[[#This Row],[Date]])&amp;"-"&amp;TEXT(MONTH(order_items[[#This Row],[Date]]),"00")</f>
        <v>2024-09</v>
      </c>
      <c r="E8843" s="1" t="str">
        <f>_xlfn.XLOOKUP(order_items[[#This Row],[product_id]],products!A:A,products!C:C)</f>
        <v>Office Supplies</v>
      </c>
      <c r="F8843" t="s">
        <v>972</v>
      </c>
      <c r="G8843" t="s">
        <v>1120</v>
      </c>
      <c r="H8843">
        <v>3</v>
      </c>
      <c r="I8843">
        <v>321.87</v>
      </c>
      <c r="J8843" s="2">
        <v>0</v>
      </c>
    </row>
    <row r="8844" spans="1:10" x14ac:dyDescent="0.2">
      <c r="A8844" t="s">
        <v>14660</v>
      </c>
      <c r="B8844" t="s">
        <v>14661</v>
      </c>
      <c r="C8844" s="1">
        <f>_xlfn.XLOOKUP(order_items[[#This Row],[order_id]],orders!A:A,orders!C:C)</f>
        <v>45111</v>
      </c>
      <c r="D8844" s="3" t="str">
        <f>YEAR(order_items[[#This Row],[Date]])&amp;"-"&amp;TEXT(MONTH(order_items[[#This Row],[Date]]),"00")</f>
        <v>2023-07</v>
      </c>
      <c r="E8844" s="1" t="str">
        <f>_xlfn.XLOOKUP(order_items[[#This Row],[product_id]],products!A:A,products!C:C)</f>
        <v>Electronics</v>
      </c>
      <c r="F8844" t="s">
        <v>1088</v>
      </c>
      <c r="G8844" t="s">
        <v>1080</v>
      </c>
      <c r="H8844">
        <v>24</v>
      </c>
      <c r="I8844">
        <v>197.22</v>
      </c>
      <c r="J8844" s="2">
        <v>0.15</v>
      </c>
    </row>
    <row r="8845" spans="1:10" x14ac:dyDescent="0.2">
      <c r="A8845" t="s">
        <v>14662</v>
      </c>
      <c r="B8845" t="s">
        <v>14661</v>
      </c>
      <c r="C8845" s="1">
        <f>_xlfn.XLOOKUP(order_items[[#This Row],[order_id]],orders!A:A,orders!C:C)</f>
        <v>45111</v>
      </c>
      <c r="D8845" s="3" t="str">
        <f>YEAR(order_items[[#This Row],[Date]])&amp;"-"&amp;TEXT(MONTH(order_items[[#This Row],[Date]]),"00")</f>
        <v>2023-07</v>
      </c>
      <c r="E8845" s="1" t="str">
        <f>_xlfn.XLOOKUP(order_items[[#This Row],[product_id]],products!A:A,products!C:C)</f>
        <v>Health &amp; Beauty</v>
      </c>
      <c r="F8845" t="s">
        <v>947</v>
      </c>
      <c r="G8845" t="s">
        <v>1080</v>
      </c>
      <c r="H8845">
        <v>6</v>
      </c>
      <c r="I8845">
        <v>323.72000000000003</v>
      </c>
      <c r="J8845" s="2">
        <v>0</v>
      </c>
    </row>
    <row r="8846" spans="1:10" x14ac:dyDescent="0.2">
      <c r="A8846" t="s">
        <v>14663</v>
      </c>
      <c r="B8846" t="s">
        <v>14661</v>
      </c>
      <c r="C8846" s="1">
        <f>_xlfn.XLOOKUP(order_items[[#This Row],[order_id]],orders!A:A,orders!C:C)</f>
        <v>45111</v>
      </c>
      <c r="D8846" s="3" t="str">
        <f>YEAR(order_items[[#This Row],[Date]])&amp;"-"&amp;TEXT(MONTH(order_items[[#This Row],[Date]]),"00")</f>
        <v>2023-07</v>
      </c>
      <c r="E8846" s="1" t="str">
        <f>_xlfn.XLOOKUP(order_items[[#This Row],[product_id]],products!A:A,products!C:C)</f>
        <v>Outdoor &amp; Sports</v>
      </c>
      <c r="F8846" t="s">
        <v>993</v>
      </c>
      <c r="G8846" t="s">
        <v>1119</v>
      </c>
      <c r="H8846">
        <v>1</v>
      </c>
      <c r="I8846">
        <v>219.99</v>
      </c>
      <c r="J8846" s="2">
        <v>0</v>
      </c>
    </row>
    <row r="8847" spans="1:10" x14ac:dyDescent="0.2">
      <c r="A8847" t="s">
        <v>14664</v>
      </c>
      <c r="B8847" t="s">
        <v>14665</v>
      </c>
      <c r="C8847" s="1">
        <f>_xlfn.XLOOKUP(order_items[[#This Row],[order_id]],orders!A:A,orders!C:C)</f>
        <v>45611</v>
      </c>
      <c r="D8847" s="3" t="str">
        <f>YEAR(order_items[[#This Row],[Date]])&amp;"-"&amp;TEXT(MONTH(order_items[[#This Row],[Date]]),"00")</f>
        <v>2024-11</v>
      </c>
      <c r="E8847" s="1" t="str">
        <f>_xlfn.XLOOKUP(order_items[[#This Row],[product_id]],products!A:A,products!C:C)</f>
        <v>Electronics</v>
      </c>
      <c r="F8847" t="s">
        <v>1033</v>
      </c>
      <c r="G8847" t="s">
        <v>1109</v>
      </c>
      <c r="H8847">
        <v>23</v>
      </c>
      <c r="I8847">
        <v>163.53</v>
      </c>
      <c r="J8847" s="2">
        <v>0.1</v>
      </c>
    </row>
    <row r="8848" spans="1:10" x14ac:dyDescent="0.2">
      <c r="A8848" t="s">
        <v>14666</v>
      </c>
      <c r="B8848" t="s">
        <v>14665</v>
      </c>
      <c r="C8848" s="1">
        <f>_xlfn.XLOOKUP(order_items[[#This Row],[order_id]],orders!A:A,orders!C:C)</f>
        <v>45611</v>
      </c>
      <c r="D8848" s="3" t="str">
        <f>YEAR(order_items[[#This Row],[Date]])&amp;"-"&amp;TEXT(MONTH(order_items[[#This Row],[Date]]),"00")</f>
        <v>2024-11</v>
      </c>
      <c r="E8848" s="1" t="str">
        <f>_xlfn.XLOOKUP(order_items[[#This Row],[product_id]],products!A:A,products!C:C)</f>
        <v>Outdoor &amp; Sports</v>
      </c>
      <c r="F8848" t="s">
        <v>1003</v>
      </c>
      <c r="G8848" t="s">
        <v>1054</v>
      </c>
      <c r="H8848">
        <v>9</v>
      </c>
      <c r="I8848">
        <v>260.81</v>
      </c>
      <c r="J8848" s="2">
        <v>0.1</v>
      </c>
    </row>
    <row r="8849" spans="1:10" x14ac:dyDescent="0.2">
      <c r="A8849" t="s">
        <v>14667</v>
      </c>
      <c r="B8849" t="s">
        <v>14668</v>
      </c>
      <c r="C8849" s="1">
        <f>_xlfn.XLOOKUP(order_items[[#This Row],[order_id]],orders!A:A,orders!C:C)</f>
        <v>45531</v>
      </c>
      <c r="D8849" s="3" t="str">
        <f>YEAR(order_items[[#This Row],[Date]])&amp;"-"&amp;TEXT(MONTH(order_items[[#This Row],[Date]]),"00")</f>
        <v>2024-08</v>
      </c>
      <c r="E8849" s="1" t="str">
        <f>_xlfn.XLOOKUP(order_items[[#This Row],[product_id]],products!A:A,products!C:C)</f>
        <v>Outdoor &amp; Sports</v>
      </c>
      <c r="F8849" t="s">
        <v>993</v>
      </c>
      <c r="G8849" t="s">
        <v>1009</v>
      </c>
      <c r="H8849">
        <v>12</v>
      </c>
      <c r="I8849">
        <v>219.99</v>
      </c>
      <c r="J8849" s="2">
        <v>0.05</v>
      </c>
    </row>
    <row r="8850" spans="1:10" x14ac:dyDescent="0.2">
      <c r="A8850" t="s">
        <v>14669</v>
      </c>
      <c r="B8850" t="s">
        <v>14670</v>
      </c>
      <c r="C8850" s="1">
        <f>_xlfn.XLOOKUP(order_items[[#This Row],[order_id]],orders!A:A,orders!C:C)</f>
        <v>45009</v>
      </c>
      <c r="D8850" s="3" t="str">
        <f>YEAR(order_items[[#This Row],[Date]])&amp;"-"&amp;TEXT(MONTH(order_items[[#This Row],[Date]]),"00")</f>
        <v>2023-03</v>
      </c>
      <c r="E8850" s="1" t="str">
        <f>_xlfn.XLOOKUP(order_items[[#This Row],[product_id]],products!A:A,products!C:C)</f>
        <v>Outdoor &amp; Sports</v>
      </c>
      <c r="F8850" t="s">
        <v>1013</v>
      </c>
      <c r="G8850" t="s">
        <v>917</v>
      </c>
      <c r="H8850">
        <v>11</v>
      </c>
      <c r="I8850">
        <v>43.85</v>
      </c>
      <c r="J8850" s="2">
        <v>0.1</v>
      </c>
    </row>
    <row r="8851" spans="1:10" x14ac:dyDescent="0.2">
      <c r="A8851" t="s">
        <v>14671</v>
      </c>
      <c r="B8851" t="s">
        <v>14672</v>
      </c>
      <c r="C8851" s="1">
        <f>_xlfn.XLOOKUP(order_items[[#This Row],[order_id]],orders!A:A,orders!C:C)</f>
        <v>45486</v>
      </c>
      <c r="D8851" s="3" t="str">
        <f>YEAR(order_items[[#This Row],[Date]])&amp;"-"&amp;TEXT(MONTH(order_items[[#This Row],[Date]]),"00")</f>
        <v>2024-07</v>
      </c>
      <c r="E8851" s="1" t="str">
        <f>_xlfn.XLOOKUP(order_items[[#This Row],[product_id]],products!A:A,products!C:C)</f>
        <v>Electronics</v>
      </c>
      <c r="F8851" t="s">
        <v>1070</v>
      </c>
      <c r="G8851" t="s">
        <v>1115</v>
      </c>
      <c r="H8851">
        <v>13</v>
      </c>
      <c r="I8851">
        <v>358.06</v>
      </c>
      <c r="J8851" s="2">
        <v>0.05</v>
      </c>
    </row>
    <row r="8852" spans="1:10" x14ac:dyDescent="0.2">
      <c r="A8852" t="s">
        <v>14673</v>
      </c>
      <c r="B8852" t="s">
        <v>14674</v>
      </c>
      <c r="C8852" s="1">
        <f>_xlfn.XLOOKUP(order_items[[#This Row],[order_id]],orders!A:A,orders!C:C)</f>
        <v>45153</v>
      </c>
      <c r="D8852" s="3" t="str">
        <f>YEAR(order_items[[#This Row],[Date]])&amp;"-"&amp;TEXT(MONTH(order_items[[#This Row],[Date]]),"00")</f>
        <v>2023-08</v>
      </c>
      <c r="E8852" s="1" t="str">
        <f>_xlfn.XLOOKUP(order_items[[#This Row],[product_id]],products!A:A,products!C:C)</f>
        <v>Health &amp; Beauty</v>
      </c>
      <c r="F8852" t="s">
        <v>1111</v>
      </c>
      <c r="G8852" t="s">
        <v>917</v>
      </c>
      <c r="H8852">
        <v>19</v>
      </c>
      <c r="I8852">
        <v>358.28</v>
      </c>
      <c r="J8852" s="2">
        <v>0</v>
      </c>
    </row>
    <row r="8853" spans="1:10" x14ac:dyDescent="0.2">
      <c r="A8853" t="s">
        <v>14675</v>
      </c>
      <c r="B8853" t="s">
        <v>14676</v>
      </c>
      <c r="C8853" s="1">
        <f>_xlfn.XLOOKUP(order_items[[#This Row],[order_id]],orders!A:A,orders!C:C)</f>
        <v>44976</v>
      </c>
      <c r="D8853" s="3" t="str">
        <f>YEAR(order_items[[#This Row],[Date]])&amp;"-"&amp;TEXT(MONTH(order_items[[#This Row],[Date]]),"00")</f>
        <v>2023-02</v>
      </c>
      <c r="E8853" s="1" t="str">
        <f>_xlfn.XLOOKUP(order_items[[#This Row],[product_id]],products!A:A,products!C:C)</f>
        <v>Office Supplies</v>
      </c>
      <c r="F8853" t="s">
        <v>964</v>
      </c>
      <c r="G8853" t="s">
        <v>1009</v>
      </c>
      <c r="H8853">
        <v>9</v>
      </c>
      <c r="I8853">
        <v>171.7</v>
      </c>
      <c r="J8853" s="2">
        <v>0.05</v>
      </c>
    </row>
    <row r="8854" spans="1:10" x14ac:dyDescent="0.2">
      <c r="A8854" t="s">
        <v>14677</v>
      </c>
      <c r="B8854" t="s">
        <v>14678</v>
      </c>
      <c r="C8854" s="1">
        <f>_xlfn.XLOOKUP(order_items[[#This Row],[order_id]],orders!A:A,orders!C:C)</f>
        <v>45006</v>
      </c>
      <c r="D8854" s="3" t="str">
        <f>YEAR(order_items[[#This Row],[Date]])&amp;"-"&amp;TEXT(MONTH(order_items[[#This Row],[Date]]),"00")</f>
        <v>2023-03</v>
      </c>
      <c r="E8854" s="1" t="str">
        <f>_xlfn.XLOOKUP(order_items[[#This Row],[product_id]],products!A:A,products!C:C)</f>
        <v>Office Supplies</v>
      </c>
      <c r="F8854" t="s">
        <v>954</v>
      </c>
      <c r="G8854" t="s">
        <v>1120</v>
      </c>
      <c r="H8854">
        <v>5</v>
      </c>
      <c r="I8854">
        <v>171.07</v>
      </c>
      <c r="J8854" s="2">
        <v>0</v>
      </c>
    </row>
    <row r="8855" spans="1:10" x14ac:dyDescent="0.2">
      <c r="A8855" t="s">
        <v>14679</v>
      </c>
      <c r="B8855" t="s">
        <v>14678</v>
      </c>
      <c r="C8855" s="1">
        <f>_xlfn.XLOOKUP(order_items[[#This Row],[order_id]],orders!A:A,orders!C:C)</f>
        <v>45006</v>
      </c>
      <c r="D8855" s="3" t="str">
        <f>YEAR(order_items[[#This Row],[Date]])&amp;"-"&amp;TEXT(MONTH(order_items[[#This Row],[Date]]),"00")</f>
        <v>2023-03</v>
      </c>
      <c r="E8855" s="1" t="str">
        <f>_xlfn.XLOOKUP(order_items[[#This Row],[product_id]],products!A:A,products!C:C)</f>
        <v>Home &amp; Kitchen</v>
      </c>
      <c r="F8855" t="s">
        <v>1062</v>
      </c>
      <c r="G8855" t="s">
        <v>1115</v>
      </c>
      <c r="H8855">
        <v>7</v>
      </c>
      <c r="I8855">
        <v>45.95</v>
      </c>
      <c r="J8855" s="2">
        <v>0.1</v>
      </c>
    </row>
    <row r="8856" spans="1:10" x14ac:dyDescent="0.2">
      <c r="A8856" t="s">
        <v>14680</v>
      </c>
      <c r="B8856" t="s">
        <v>14678</v>
      </c>
      <c r="C8856" s="1">
        <f>_xlfn.XLOOKUP(order_items[[#This Row],[order_id]],orders!A:A,orders!C:C)</f>
        <v>45006</v>
      </c>
      <c r="D8856" s="3" t="str">
        <f>YEAR(order_items[[#This Row],[Date]])&amp;"-"&amp;TEXT(MONTH(order_items[[#This Row],[Date]]),"00")</f>
        <v>2023-03</v>
      </c>
      <c r="E8856" s="1" t="str">
        <f>_xlfn.XLOOKUP(order_items[[#This Row],[product_id]],products!A:A,products!C:C)</f>
        <v>Office Supplies</v>
      </c>
      <c r="F8856" t="s">
        <v>958</v>
      </c>
      <c r="G8856" t="s">
        <v>1115</v>
      </c>
      <c r="H8856">
        <v>8</v>
      </c>
      <c r="I8856">
        <v>469.16</v>
      </c>
      <c r="J8856" s="2">
        <v>0.05</v>
      </c>
    </row>
    <row r="8857" spans="1:10" x14ac:dyDescent="0.2">
      <c r="A8857" t="s">
        <v>14681</v>
      </c>
      <c r="B8857" t="s">
        <v>14682</v>
      </c>
      <c r="C8857" s="1">
        <f>_xlfn.XLOOKUP(order_items[[#This Row],[order_id]],orders!A:A,orders!C:C)</f>
        <v>44927</v>
      </c>
      <c r="D8857" s="3" t="str">
        <f>YEAR(order_items[[#This Row],[Date]])&amp;"-"&amp;TEXT(MONTH(order_items[[#This Row],[Date]]),"00")</f>
        <v>2023-01</v>
      </c>
      <c r="E8857" s="1" t="str">
        <f>_xlfn.XLOOKUP(order_items[[#This Row],[product_id]],products!A:A,products!C:C)</f>
        <v>Electronics</v>
      </c>
      <c r="F8857" t="s">
        <v>945</v>
      </c>
      <c r="G8857" t="s">
        <v>1119</v>
      </c>
      <c r="H8857">
        <v>6</v>
      </c>
      <c r="I8857">
        <v>158.65</v>
      </c>
      <c r="J8857" s="2">
        <v>0.15</v>
      </c>
    </row>
    <row r="8858" spans="1:10" x14ac:dyDescent="0.2">
      <c r="A8858" t="s">
        <v>14683</v>
      </c>
      <c r="B8858" t="s">
        <v>14682</v>
      </c>
      <c r="C8858" s="1">
        <f>_xlfn.XLOOKUP(order_items[[#This Row],[order_id]],orders!A:A,orders!C:C)</f>
        <v>44927</v>
      </c>
      <c r="D8858" s="3" t="str">
        <f>YEAR(order_items[[#This Row],[Date]])&amp;"-"&amp;TEXT(MONTH(order_items[[#This Row],[Date]]),"00")</f>
        <v>2023-01</v>
      </c>
      <c r="E8858" s="1" t="str">
        <f>_xlfn.XLOOKUP(order_items[[#This Row],[product_id]],products!A:A,products!C:C)</f>
        <v>Health &amp; Beauty</v>
      </c>
      <c r="F8858" t="s">
        <v>1028</v>
      </c>
      <c r="G8858" t="s">
        <v>1101</v>
      </c>
      <c r="H8858">
        <v>12</v>
      </c>
      <c r="I8858">
        <v>96.64</v>
      </c>
      <c r="J8858" s="2">
        <v>0</v>
      </c>
    </row>
    <row r="8859" spans="1:10" x14ac:dyDescent="0.2">
      <c r="A8859" t="s">
        <v>14684</v>
      </c>
      <c r="B8859" t="s">
        <v>14682</v>
      </c>
      <c r="C8859" s="1">
        <f>_xlfn.XLOOKUP(order_items[[#This Row],[order_id]],orders!A:A,orders!C:C)</f>
        <v>44927</v>
      </c>
      <c r="D8859" s="3" t="str">
        <f>YEAR(order_items[[#This Row],[Date]])&amp;"-"&amp;TEXT(MONTH(order_items[[#This Row],[Date]]),"00")</f>
        <v>2023-01</v>
      </c>
      <c r="E8859" s="1" t="str">
        <f>_xlfn.XLOOKUP(order_items[[#This Row],[product_id]],products!A:A,products!C:C)</f>
        <v>Home &amp; Kitchen</v>
      </c>
      <c r="F8859" t="s">
        <v>1020</v>
      </c>
      <c r="G8859" t="s">
        <v>1115</v>
      </c>
      <c r="H8859">
        <v>24</v>
      </c>
      <c r="I8859">
        <v>297.11</v>
      </c>
      <c r="J8859" s="2">
        <v>0</v>
      </c>
    </row>
    <row r="8860" spans="1:10" x14ac:dyDescent="0.2">
      <c r="A8860" t="s">
        <v>14685</v>
      </c>
      <c r="B8860" t="s">
        <v>14686</v>
      </c>
      <c r="C8860" s="1">
        <f>_xlfn.XLOOKUP(order_items[[#This Row],[order_id]],orders!A:A,orders!C:C)</f>
        <v>45042</v>
      </c>
      <c r="D8860" s="3" t="str">
        <f>YEAR(order_items[[#This Row],[Date]])&amp;"-"&amp;TEXT(MONTH(order_items[[#This Row],[Date]]),"00")</f>
        <v>2023-04</v>
      </c>
      <c r="E8860" s="1" t="str">
        <f>_xlfn.XLOOKUP(order_items[[#This Row],[product_id]],products!A:A,products!C:C)</f>
        <v>Health &amp; Beauty</v>
      </c>
      <c r="F8860" t="s">
        <v>999</v>
      </c>
      <c r="G8860" t="s">
        <v>1122</v>
      </c>
      <c r="H8860">
        <v>9</v>
      </c>
      <c r="I8860">
        <v>321.41000000000003</v>
      </c>
      <c r="J8860" s="2">
        <v>0.05</v>
      </c>
    </row>
    <row r="8861" spans="1:10" x14ac:dyDescent="0.2">
      <c r="A8861" t="s">
        <v>14687</v>
      </c>
      <c r="B8861" t="s">
        <v>14688</v>
      </c>
      <c r="C8861" s="1">
        <f>_xlfn.XLOOKUP(order_items[[#This Row],[order_id]],orders!A:A,orders!C:C)</f>
        <v>45605</v>
      </c>
      <c r="D8861" s="3" t="str">
        <f>YEAR(order_items[[#This Row],[Date]])&amp;"-"&amp;TEXT(MONTH(order_items[[#This Row],[Date]]),"00")</f>
        <v>2024-11</v>
      </c>
      <c r="E8861" s="1" t="str">
        <f>_xlfn.XLOOKUP(order_items[[#This Row],[product_id]],products!A:A,products!C:C)</f>
        <v>Health &amp; Beauty</v>
      </c>
      <c r="F8861" t="s">
        <v>1030</v>
      </c>
      <c r="G8861" t="s">
        <v>1101</v>
      </c>
      <c r="H8861">
        <v>14</v>
      </c>
      <c r="I8861">
        <v>220.74</v>
      </c>
      <c r="J8861" s="2">
        <v>0</v>
      </c>
    </row>
    <row r="8862" spans="1:10" x14ac:dyDescent="0.2">
      <c r="A8862" t="s">
        <v>14689</v>
      </c>
      <c r="B8862" t="s">
        <v>14688</v>
      </c>
      <c r="C8862" s="1">
        <f>_xlfn.XLOOKUP(order_items[[#This Row],[order_id]],orders!A:A,orders!C:C)</f>
        <v>45605</v>
      </c>
      <c r="D8862" s="3" t="str">
        <f>YEAR(order_items[[#This Row],[Date]])&amp;"-"&amp;TEXT(MONTH(order_items[[#This Row],[Date]]),"00")</f>
        <v>2024-11</v>
      </c>
      <c r="E8862" s="1" t="str">
        <f>_xlfn.XLOOKUP(order_items[[#This Row],[product_id]],products!A:A,products!C:C)</f>
        <v>Outdoor &amp; Sports</v>
      </c>
      <c r="F8862" t="s">
        <v>1065</v>
      </c>
      <c r="G8862" t="s">
        <v>1101</v>
      </c>
      <c r="H8862">
        <v>3</v>
      </c>
      <c r="I8862">
        <v>323.27</v>
      </c>
      <c r="J8862" s="2">
        <v>0</v>
      </c>
    </row>
    <row r="8863" spans="1:10" x14ac:dyDescent="0.2">
      <c r="A8863" t="s">
        <v>14690</v>
      </c>
      <c r="B8863" t="s">
        <v>14688</v>
      </c>
      <c r="C8863" s="1">
        <f>_xlfn.XLOOKUP(order_items[[#This Row],[order_id]],orders!A:A,orders!C:C)</f>
        <v>45605</v>
      </c>
      <c r="D8863" s="3" t="str">
        <f>YEAR(order_items[[#This Row],[Date]])&amp;"-"&amp;TEXT(MONTH(order_items[[#This Row],[Date]]),"00")</f>
        <v>2024-11</v>
      </c>
      <c r="E8863" s="1" t="str">
        <f>_xlfn.XLOOKUP(order_items[[#This Row],[product_id]],products!A:A,products!C:C)</f>
        <v>Home &amp; Kitchen</v>
      </c>
      <c r="F8863" t="s">
        <v>1024</v>
      </c>
      <c r="G8863" t="s">
        <v>1120</v>
      </c>
      <c r="H8863">
        <v>14</v>
      </c>
      <c r="I8863">
        <v>237.18</v>
      </c>
      <c r="J8863" s="2">
        <v>0.15</v>
      </c>
    </row>
    <row r="8864" spans="1:10" x14ac:dyDescent="0.2">
      <c r="A8864" t="s">
        <v>14691</v>
      </c>
      <c r="B8864" t="s">
        <v>14692</v>
      </c>
      <c r="C8864" s="1">
        <f>_xlfn.XLOOKUP(order_items[[#This Row],[order_id]],orders!A:A,orders!C:C)</f>
        <v>45414</v>
      </c>
      <c r="D8864" s="3" t="str">
        <f>YEAR(order_items[[#This Row],[Date]])&amp;"-"&amp;TEXT(MONTH(order_items[[#This Row],[Date]]),"00")</f>
        <v>2024-05</v>
      </c>
      <c r="E8864" s="1" t="str">
        <f>_xlfn.XLOOKUP(order_items[[#This Row],[product_id]],products!A:A,products!C:C)</f>
        <v>Office Supplies</v>
      </c>
      <c r="F8864" t="s">
        <v>954</v>
      </c>
      <c r="G8864" t="s">
        <v>917</v>
      </c>
      <c r="H8864">
        <v>20</v>
      </c>
      <c r="I8864">
        <v>171.07</v>
      </c>
      <c r="J8864" s="2">
        <v>0</v>
      </c>
    </row>
    <row r="8865" spans="1:10" x14ac:dyDescent="0.2">
      <c r="A8865" t="s">
        <v>14693</v>
      </c>
      <c r="B8865" t="s">
        <v>14692</v>
      </c>
      <c r="C8865" s="1">
        <f>_xlfn.XLOOKUP(order_items[[#This Row],[order_id]],orders!A:A,orders!C:C)</f>
        <v>45414</v>
      </c>
      <c r="D8865" s="3" t="str">
        <f>YEAR(order_items[[#This Row],[Date]])&amp;"-"&amp;TEXT(MONTH(order_items[[#This Row],[Date]]),"00")</f>
        <v>2024-05</v>
      </c>
      <c r="E8865" s="1" t="str">
        <f>_xlfn.XLOOKUP(order_items[[#This Row],[product_id]],products!A:A,products!C:C)</f>
        <v>Home &amp; Kitchen</v>
      </c>
      <c r="F8865" t="s">
        <v>1047</v>
      </c>
      <c r="G8865" t="s">
        <v>1101</v>
      </c>
      <c r="H8865">
        <v>9</v>
      </c>
      <c r="I8865">
        <v>336.63</v>
      </c>
      <c r="J8865" s="2">
        <v>0.05</v>
      </c>
    </row>
    <row r="8866" spans="1:10" x14ac:dyDescent="0.2">
      <c r="A8866" t="s">
        <v>14694</v>
      </c>
      <c r="B8866" t="s">
        <v>14695</v>
      </c>
      <c r="C8866" s="1">
        <f>_xlfn.XLOOKUP(order_items[[#This Row],[order_id]],orders!A:A,orders!C:C)</f>
        <v>45067</v>
      </c>
      <c r="D8866" s="3" t="str">
        <f>YEAR(order_items[[#This Row],[Date]])&amp;"-"&amp;TEXT(MONTH(order_items[[#This Row],[Date]]),"00")</f>
        <v>2023-05</v>
      </c>
      <c r="E8866" s="1" t="str">
        <f>_xlfn.XLOOKUP(order_items[[#This Row],[product_id]],products!A:A,products!C:C)</f>
        <v>Health &amp; Beauty</v>
      </c>
      <c r="F8866" t="s">
        <v>956</v>
      </c>
      <c r="G8866" t="s">
        <v>1115</v>
      </c>
      <c r="H8866">
        <v>13</v>
      </c>
      <c r="I8866">
        <v>98.57</v>
      </c>
      <c r="J8866" s="2">
        <v>0.1</v>
      </c>
    </row>
    <row r="8867" spans="1:10" x14ac:dyDescent="0.2">
      <c r="A8867" t="s">
        <v>14696</v>
      </c>
      <c r="B8867" t="s">
        <v>14697</v>
      </c>
      <c r="C8867" s="1">
        <f>_xlfn.XLOOKUP(order_items[[#This Row],[order_id]],orders!A:A,orders!C:C)</f>
        <v>45617</v>
      </c>
      <c r="D8867" s="3" t="str">
        <f>YEAR(order_items[[#This Row],[Date]])&amp;"-"&amp;TEXT(MONTH(order_items[[#This Row],[Date]]),"00")</f>
        <v>2024-11</v>
      </c>
      <c r="E8867" s="1" t="str">
        <f>_xlfn.XLOOKUP(order_items[[#This Row],[product_id]],products!A:A,products!C:C)</f>
        <v>Health &amp; Beauty</v>
      </c>
      <c r="F8867" t="s">
        <v>1103</v>
      </c>
      <c r="G8867" t="s">
        <v>1080</v>
      </c>
      <c r="H8867">
        <v>16</v>
      </c>
      <c r="I8867">
        <v>346.41</v>
      </c>
      <c r="J8867" s="2">
        <v>0</v>
      </c>
    </row>
    <row r="8868" spans="1:10" x14ac:dyDescent="0.2">
      <c r="A8868" t="s">
        <v>14698</v>
      </c>
      <c r="B8868" t="s">
        <v>14699</v>
      </c>
      <c r="C8868" s="1">
        <f>_xlfn.XLOOKUP(order_items[[#This Row],[order_id]],orders!A:A,orders!C:C)</f>
        <v>45041</v>
      </c>
      <c r="D8868" s="3" t="str">
        <f>YEAR(order_items[[#This Row],[Date]])&amp;"-"&amp;TEXT(MONTH(order_items[[#This Row],[Date]]),"00")</f>
        <v>2023-04</v>
      </c>
      <c r="E8868" s="1" t="str">
        <f>_xlfn.XLOOKUP(order_items[[#This Row],[product_id]],products!A:A,products!C:C)</f>
        <v>Outdoor &amp; Sports</v>
      </c>
      <c r="F8868" t="s">
        <v>1013</v>
      </c>
      <c r="G8868" t="s">
        <v>1109</v>
      </c>
      <c r="H8868">
        <v>4</v>
      </c>
      <c r="I8868">
        <v>43.85</v>
      </c>
      <c r="J8868" s="2">
        <v>0.15</v>
      </c>
    </row>
    <row r="8869" spans="1:10" x14ac:dyDescent="0.2">
      <c r="A8869" t="s">
        <v>14700</v>
      </c>
      <c r="B8869" t="s">
        <v>14701</v>
      </c>
      <c r="C8869" s="1">
        <f>_xlfn.XLOOKUP(order_items[[#This Row],[order_id]],orders!A:A,orders!C:C)</f>
        <v>45339</v>
      </c>
      <c r="D8869" s="3" t="str">
        <f>YEAR(order_items[[#This Row],[Date]])&amp;"-"&amp;TEXT(MONTH(order_items[[#This Row],[Date]]),"00")</f>
        <v>2024-02</v>
      </c>
      <c r="E8869" s="1" t="str">
        <f>_xlfn.XLOOKUP(order_items[[#This Row],[product_id]],products!A:A,products!C:C)</f>
        <v>Home &amp; Kitchen</v>
      </c>
      <c r="F8869" t="s">
        <v>1096</v>
      </c>
      <c r="G8869" t="s">
        <v>1009</v>
      </c>
      <c r="H8869">
        <v>2</v>
      </c>
      <c r="I8869">
        <v>279.18</v>
      </c>
      <c r="J8869" s="2">
        <v>0</v>
      </c>
    </row>
    <row r="8870" spans="1:10" x14ac:dyDescent="0.2">
      <c r="A8870" t="s">
        <v>14702</v>
      </c>
      <c r="B8870" t="s">
        <v>14701</v>
      </c>
      <c r="C8870" s="1">
        <f>_xlfn.XLOOKUP(order_items[[#This Row],[order_id]],orders!A:A,orders!C:C)</f>
        <v>45339</v>
      </c>
      <c r="D8870" s="3" t="str">
        <f>YEAR(order_items[[#This Row],[Date]])&amp;"-"&amp;TEXT(MONTH(order_items[[#This Row],[Date]]),"00")</f>
        <v>2024-02</v>
      </c>
      <c r="E8870" s="1" t="str">
        <f>_xlfn.XLOOKUP(order_items[[#This Row],[product_id]],products!A:A,products!C:C)</f>
        <v>Outdoor &amp; Sports</v>
      </c>
      <c r="F8870" t="s">
        <v>1077</v>
      </c>
      <c r="G8870" t="s">
        <v>1109</v>
      </c>
      <c r="H8870">
        <v>9</v>
      </c>
      <c r="I8870">
        <v>171.72</v>
      </c>
      <c r="J8870" s="2">
        <v>0</v>
      </c>
    </row>
    <row r="8871" spans="1:10" x14ac:dyDescent="0.2">
      <c r="A8871" t="s">
        <v>14703</v>
      </c>
      <c r="B8871" t="s">
        <v>14701</v>
      </c>
      <c r="C8871" s="1">
        <f>_xlfn.XLOOKUP(order_items[[#This Row],[order_id]],orders!A:A,orders!C:C)</f>
        <v>45339</v>
      </c>
      <c r="D8871" s="3" t="str">
        <f>YEAR(order_items[[#This Row],[Date]])&amp;"-"&amp;TEXT(MONTH(order_items[[#This Row],[Date]]),"00")</f>
        <v>2024-02</v>
      </c>
      <c r="E8871" s="1" t="str">
        <f>_xlfn.XLOOKUP(order_items[[#This Row],[product_id]],products!A:A,products!C:C)</f>
        <v>Outdoor &amp; Sports</v>
      </c>
      <c r="F8871" t="s">
        <v>1106</v>
      </c>
      <c r="G8871" t="s">
        <v>1115</v>
      </c>
      <c r="H8871">
        <v>12</v>
      </c>
      <c r="I8871">
        <v>294.41000000000003</v>
      </c>
    </row>
    <row r="8872" spans="1:10" x14ac:dyDescent="0.2">
      <c r="A8872" t="s">
        <v>14704</v>
      </c>
      <c r="B8872" t="s">
        <v>14705</v>
      </c>
      <c r="C8872" s="1">
        <f>_xlfn.XLOOKUP(order_items[[#This Row],[order_id]],orders!A:A,orders!C:C)</f>
        <v>45125</v>
      </c>
      <c r="D8872" s="3" t="str">
        <f>YEAR(order_items[[#This Row],[Date]])&amp;"-"&amp;TEXT(MONTH(order_items[[#This Row],[Date]]),"00")</f>
        <v>2023-07</v>
      </c>
      <c r="E8872" s="1" t="str">
        <f>_xlfn.XLOOKUP(order_items[[#This Row],[product_id]],products!A:A,products!C:C)</f>
        <v>Office Supplies</v>
      </c>
      <c r="F8872" t="s">
        <v>972</v>
      </c>
      <c r="G8872" t="s">
        <v>1119</v>
      </c>
      <c r="H8872">
        <v>21</v>
      </c>
      <c r="I8872">
        <v>321.87</v>
      </c>
      <c r="J8872" s="2">
        <v>0</v>
      </c>
    </row>
    <row r="8873" spans="1:10" x14ac:dyDescent="0.2">
      <c r="A8873" t="s">
        <v>14706</v>
      </c>
      <c r="B8873" t="s">
        <v>14705</v>
      </c>
      <c r="C8873" s="1">
        <f>_xlfn.XLOOKUP(order_items[[#This Row],[order_id]],orders!A:A,orders!C:C)</f>
        <v>45125</v>
      </c>
      <c r="D8873" s="3" t="str">
        <f>YEAR(order_items[[#This Row],[Date]])&amp;"-"&amp;TEXT(MONTH(order_items[[#This Row],[Date]]),"00")</f>
        <v>2023-07</v>
      </c>
      <c r="E8873" s="1" t="str">
        <f>_xlfn.XLOOKUP(order_items[[#This Row],[product_id]],products!A:A,products!C:C)</f>
        <v>Outdoor &amp; Sports</v>
      </c>
      <c r="F8873" t="s">
        <v>1056</v>
      </c>
      <c r="G8873" t="s">
        <v>1109</v>
      </c>
      <c r="H8873">
        <v>8</v>
      </c>
      <c r="I8873">
        <v>111.6</v>
      </c>
      <c r="J8873" s="2">
        <v>0</v>
      </c>
    </row>
    <row r="8874" spans="1:10" x14ac:dyDescent="0.2">
      <c r="A8874" t="s">
        <v>14707</v>
      </c>
      <c r="B8874" t="s">
        <v>14708</v>
      </c>
      <c r="C8874" s="1">
        <f>_xlfn.XLOOKUP(order_items[[#This Row],[order_id]],orders!A:A,orders!C:C)</f>
        <v>45529</v>
      </c>
      <c r="D8874" s="3" t="str">
        <f>YEAR(order_items[[#This Row],[Date]])&amp;"-"&amp;TEXT(MONTH(order_items[[#This Row],[Date]]),"00")</f>
        <v>2024-08</v>
      </c>
      <c r="E8874" s="1" t="str">
        <f>_xlfn.XLOOKUP(order_items[[#This Row],[product_id]],products!A:A,products!C:C)</f>
        <v>Electronics</v>
      </c>
      <c r="F8874" t="s">
        <v>1078</v>
      </c>
      <c r="G8874" t="s">
        <v>1120</v>
      </c>
      <c r="H8874">
        <v>2</v>
      </c>
      <c r="I8874">
        <v>341.57</v>
      </c>
      <c r="J8874" s="2">
        <v>0</v>
      </c>
    </row>
    <row r="8875" spans="1:10" x14ac:dyDescent="0.2">
      <c r="A8875" t="s">
        <v>14709</v>
      </c>
      <c r="B8875" t="s">
        <v>14710</v>
      </c>
      <c r="C8875" s="1">
        <f>_xlfn.XLOOKUP(order_items[[#This Row],[order_id]],orders!A:A,orders!C:C)</f>
        <v>45381</v>
      </c>
      <c r="D8875" s="3" t="str">
        <f>YEAR(order_items[[#This Row],[Date]])&amp;"-"&amp;TEXT(MONTH(order_items[[#This Row],[Date]]),"00")</f>
        <v>2024-03</v>
      </c>
      <c r="E8875" s="1" t="str">
        <f>_xlfn.XLOOKUP(order_items[[#This Row],[product_id]],products!A:A,products!C:C)</f>
        <v>Office Supplies</v>
      </c>
      <c r="F8875" t="s">
        <v>954</v>
      </c>
      <c r="G8875" t="s">
        <v>1101</v>
      </c>
      <c r="H8875">
        <v>3</v>
      </c>
      <c r="I8875">
        <v>171.07</v>
      </c>
      <c r="J8875" s="2">
        <v>0.1</v>
      </c>
    </row>
    <row r="8876" spans="1:10" x14ac:dyDescent="0.2">
      <c r="A8876" t="s">
        <v>14711</v>
      </c>
      <c r="B8876" t="s">
        <v>14712</v>
      </c>
      <c r="C8876" s="1">
        <f>_xlfn.XLOOKUP(order_items[[#This Row],[order_id]],orders!A:A,orders!C:C)</f>
        <v>44975</v>
      </c>
      <c r="D8876" s="3" t="str">
        <f>YEAR(order_items[[#This Row],[Date]])&amp;"-"&amp;TEXT(MONTH(order_items[[#This Row],[Date]]),"00")</f>
        <v>2023-02</v>
      </c>
      <c r="E8876" s="1" t="str">
        <f>_xlfn.XLOOKUP(order_items[[#This Row],[product_id]],products!A:A,products!C:C)</f>
        <v>Office Supplies</v>
      </c>
      <c r="F8876" t="s">
        <v>989</v>
      </c>
      <c r="G8876" t="s">
        <v>1115</v>
      </c>
      <c r="H8876">
        <v>9</v>
      </c>
      <c r="I8876">
        <v>188.01</v>
      </c>
      <c r="J8876" s="2">
        <v>0.05</v>
      </c>
    </row>
    <row r="8877" spans="1:10" x14ac:dyDescent="0.2">
      <c r="A8877" t="s">
        <v>14713</v>
      </c>
      <c r="B8877" t="s">
        <v>14714</v>
      </c>
      <c r="C8877" s="1">
        <f>_xlfn.XLOOKUP(order_items[[#This Row],[order_id]],orders!A:A,orders!C:C)</f>
        <v>45214</v>
      </c>
      <c r="D8877" s="3" t="str">
        <f>YEAR(order_items[[#This Row],[Date]])&amp;"-"&amp;TEXT(MONTH(order_items[[#This Row],[Date]]),"00")</f>
        <v>2023-10</v>
      </c>
      <c r="E8877" s="1" t="str">
        <f>_xlfn.XLOOKUP(order_items[[#This Row],[product_id]],products!A:A,products!C:C)</f>
        <v>Outdoor &amp; Sports</v>
      </c>
      <c r="F8877" t="s">
        <v>1011</v>
      </c>
      <c r="G8877" t="s">
        <v>917</v>
      </c>
      <c r="H8877">
        <v>11</v>
      </c>
      <c r="I8877">
        <v>485.61</v>
      </c>
      <c r="J8877" s="2">
        <v>0</v>
      </c>
    </row>
    <row r="8878" spans="1:10" x14ac:dyDescent="0.2">
      <c r="A8878" t="s">
        <v>14715</v>
      </c>
      <c r="B8878" t="s">
        <v>14714</v>
      </c>
      <c r="C8878" s="1">
        <f>_xlfn.XLOOKUP(order_items[[#This Row],[order_id]],orders!A:A,orders!C:C)</f>
        <v>45214</v>
      </c>
      <c r="D8878" s="3" t="str">
        <f>YEAR(order_items[[#This Row],[Date]])&amp;"-"&amp;TEXT(MONTH(order_items[[#This Row],[Date]]),"00")</f>
        <v>2023-10</v>
      </c>
      <c r="E8878" s="1" t="str">
        <f>_xlfn.XLOOKUP(order_items[[#This Row],[product_id]],products!A:A,products!C:C)</f>
        <v>Home &amp; Kitchen</v>
      </c>
      <c r="F8878" t="s">
        <v>1024</v>
      </c>
      <c r="G8878" t="s">
        <v>1120</v>
      </c>
      <c r="H8878">
        <v>3</v>
      </c>
      <c r="I8878">
        <v>237.18</v>
      </c>
      <c r="J8878" s="2">
        <v>0</v>
      </c>
    </row>
    <row r="8879" spans="1:10" x14ac:dyDescent="0.2">
      <c r="A8879" t="s">
        <v>14716</v>
      </c>
      <c r="B8879" t="s">
        <v>14717</v>
      </c>
      <c r="C8879" s="1">
        <f>_xlfn.XLOOKUP(order_items[[#This Row],[order_id]],orders!A:A,orders!C:C)</f>
        <v>45516</v>
      </c>
      <c r="D8879" s="3" t="str">
        <f>YEAR(order_items[[#This Row],[Date]])&amp;"-"&amp;TEXT(MONTH(order_items[[#This Row],[Date]]),"00")</f>
        <v>2024-08</v>
      </c>
      <c r="E8879" s="1" t="str">
        <f>_xlfn.XLOOKUP(order_items[[#This Row],[product_id]],products!A:A,products!C:C)</f>
        <v>Home &amp; Kitchen</v>
      </c>
      <c r="F8879" t="s">
        <v>1024</v>
      </c>
      <c r="G8879" t="s">
        <v>1119</v>
      </c>
      <c r="H8879">
        <v>13</v>
      </c>
      <c r="I8879">
        <v>237.18</v>
      </c>
      <c r="J8879" s="2">
        <v>0.1</v>
      </c>
    </row>
    <row r="8880" spans="1:10" x14ac:dyDescent="0.2">
      <c r="A8880" t="s">
        <v>14718</v>
      </c>
      <c r="B8880" t="s">
        <v>14717</v>
      </c>
      <c r="C8880" s="1">
        <f>_xlfn.XLOOKUP(order_items[[#This Row],[order_id]],orders!A:A,orders!C:C)</f>
        <v>45516</v>
      </c>
      <c r="D8880" s="3" t="str">
        <f>YEAR(order_items[[#This Row],[Date]])&amp;"-"&amp;TEXT(MONTH(order_items[[#This Row],[Date]]),"00")</f>
        <v>2024-08</v>
      </c>
      <c r="E8880" s="1" t="str">
        <f>_xlfn.XLOOKUP(order_items[[#This Row],[product_id]],products!A:A,products!C:C)</f>
        <v>Outdoor &amp; Sports</v>
      </c>
      <c r="F8880" t="s">
        <v>986</v>
      </c>
      <c r="G8880" t="s">
        <v>1122</v>
      </c>
      <c r="H8880">
        <v>7</v>
      </c>
      <c r="I8880">
        <v>118.75</v>
      </c>
      <c r="J8880" s="2">
        <v>0</v>
      </c>
    </row>
    <row r="8881" spans="1:10" x14ac:dyDescent="0.2">
      <c r="A8881" t="s">
        <v>14719</v>
      </c>
      <c r="B8881" t="s">
        <v>14717</v>
      </c>
      <c r="C8881" s="1">
        <f>_xlfn.XLOOKUP(order_items[[#This Row],[order_id]],orders!A:A,orders!C:C)</f>
        <v>45516</v>
      </c>
      <c r="D8881" s="3" t="str">
        <f>YEAR(order_items[[#This Row],[Date]])&amp;"-"&amp;TEXT(MONTH(order_items[[#This Row],[Date]]),"00")</f>
        <v>2024-08</v>
      </c>
      <c r="E8881" s="1" t="str">
        <f>_xlfn.XLOOKUP(order_items[[#This Row],[product_id]],products!A:A,products!C:C)</f>
        <v>Electronics</v>
      </c>
      <c r="F8881" t="s">
        <v>922</v>
      </c>
      <c r="G8881" t="s">
        <v>917</v>
      </c>
      <c r="H8881">
        <v>23</v>
      </c>
      <c r="I8881">
        <v>4.7</v>
      </c>
    </row>
    <row r="8882" spans="1:10" x14ac:dyDescent="0.2">
      <c r="A8882" t="s">
        <v>14720</v>
      </c>
      <c r="B8882" t="s">
        <v>14721</v>
      </c>
      <c r="C8882" s="1">
        <f>_xlfn.XLOOKUP(order_items[[#This Row],[order_id]],orders!A:A,orders!C:C)</f>
        <v>45298</v>
      </c>
      <c r="D8882" s="3" t="str">
        <f>YEAR(order_items[[#This Row],[Date]])&amp;"-"&amp;TEXT(MONTH(order_items[[#This Row],[Date]]),"00")</f>
        <v>2024-01</v>
      </c>
      <c r="E8882" s="1" t="str">
        <f>_xlfn.XLOOKUP(order_items[[#This Row],[product_id]],products!A:A,products!C:C)</f>
        <v>Health &amp; Beauty</v>
      </c>
      <c r="F8882" t="s">
        <v>1030</v>
      </c>
      <c r="G8882" t="s">
        <v>1109</v>
      </c>
      <c r="H8882">
        <v>25</v>
      </c>
      <c r="I8882">
        <v>220.74</v>
      </c>
      <c r="J8882" s="2">
        <v>0</v>
      </c>
    </row>
    <row r="8883" spans="1:10" x14ac:dyDescent="0.2">
      <c r="A8883" t="s">
        <v>14722</v>
      </c>
      <c r="B8883" t="s">
        <v>14721</v>
      </c>
      <c r="C8883" s="1">
        <f>_xlfn.XLOOKUP(order_items[[#This Row],[order_id]],orders!A:A,orders!C:C)</f>
        <v>45298</v>
      </c>
      <c r="D8883" s="3" t="str">
        <f>YEAR(order_items[[#This Row],[Date]])&amp;"-"&amp;TEXT(MONTH(order_items[[#This Row],[Date]]),"00")</f>
        <v>2024-01</v>
      </c>
      <c r="E8883" s="1" t="str">
        <f>_xlfn.XLOOKUP(order_items[[#This Row],[product_id]],products!A:A,products!C:C)</f>
        <v>Outdoor &amp; Sports</v>
      </c>
      <c r="F8883" t="s">
        <v>984</v>
      </c>
      <c r="G8883" t="s">
        <v>1122</v>
      </c>
      <c r="H8883">
        <v>8</v>
      </c>
      <c r="I8883">
        <v>21.12</v>
      </c>
      <c r="J8883" s="2">
        <v>0</v>
      </c>
    </row>
    <row r="8884" spans="1:10" x14ac:dyDescent="0.2">
      <c r="A8884" t="s">
        <v>14723</v>
      </c>
      <c r="B8884" t="s">
        <v>14724</v>
      </c>
      <c r="C8884" s="1">
        <f>_xlfn.XLOOKUP(order_items[[#This Row],[order_id]],orders!A:A,orders!C:C)</f>
        <v>45178</v>
      </c>
      <c r="D8884" s="3" t="str">
        <f>YEAR(order_items[[#This Row],[Date]])&amp;"-"&amp;TEXT(MONTH(order_items[[#This Row],[Date]]),"00")</f>
        <v>2023-09</v>
      </c>
      <c r="E8884" s="1" t="str">
        <f>_xlfn.XLOOKUP(order_items[[#This Row],[product_id]],products!A:A,products!C:C)</f>
        <v>Electronics</v>
      </c>
      <c r="F8884" t="s">
        <v>1072</v>
      </c>
      <c r="G8884" t="s">
        <v>1009</v>
      </c>
      <c r="H8884">
        <v>8</v>
      </c>
      <c r="I8884">
        <v>331.55</v>
      </c>
      <c r="J8884" s="2">
        <v>0.05</v>
      </c>
    </row>
    <row r="8885" spans="1:10" x14ac:dyDescent="0.2">
      <c r="A8885" t="s">
        <v>14725</v>
      </c>
      <c r="B8885" t="s">
        <v>14724</v>
      </c>
      <c r="C8885" s="1">
        <f>_xlfn.XLOOKUP(order_items[[#This Row],[order_id]],orders!A:A,orders!C:C)</f>
        <v>45178</v>
      </c>
      <c r="D8885" s="3" t="str">
        <f>YEAR(order_items[[#This Row],[Date]])&amp;"-"&amp;TEXT(MONTH(order_items[[#This Row],[Date]]),"00")</f>
        <v>2023-09</v>
      </c>
      <c r="E8885" s="1" t="str">
        <f>_xlfn.XLOOKUP(order_items[[#This Row],[product_id]],products!A:A,products!C:C)</f>
        <v>Health &amp; Beauty</v>
      </c>
      <c r="F8885" t="s">
        <v>929</v>
      </c>
      <c r="G8885" t="s">
        <v>1119</v>
      </c>
      <c r="H8885">
        <v>19</v>
      </c>
      <c r="I8885">
        <v>406.99</v>
      </c>
      <c r="J8885" s="2">
        <v>0.05</v>
      </c>
    </row>
    <row r="8886" spans="1:10" x14ac:dyDescent="0.2">
      <c r="A8886" t="s">
        <v>14726</v>
      </c>
      <c r="B8886" t="s">
        <v>14724</v>
      </c>
      <c r="C8886" s="1">
        <f>_xlfn.XLOOKUP(order_items[[#This Row],[order_id]],orders!A:A,orders!C:C)</f>
        <v>45178</v>
      </c>
      <c r="D8886" s="3" t="str">
        <f>YEAR(order_items[[#This Row],[Date]])&amp;"-"&amp;TEXT(MONTH(order_items[[#This Row],[Date]]),"00")</f>
        <v>2023-09</v>
      </c>
      <c r="E8886" s="1" t="str">
        <f>_xlfn.XLOOKUP(order_items[[#This Row],[product_id]],products!A:A,products!C:C)</f>
        <v>Outdoor &amp; Sports</v>
      </c>
      <c r="F8886" t="s">
        <v>951</v>
      </c>
      <c r="G8886" t="s">
        <v>917</v>
      </c>
      <c r="H8886">
        <v>18</v>
      </c>
      <c r="I8886">
        <v>129.74</v>
      </c>
      <c r="J8886" s="2">
        <v>0</v>
      </c>
    </row>
    <row r="8887" spans="1:10" x14ac:dyDescent="0.2">
      <c r="A8887" t="s">
        <v>14727</v>
      </c>
      <c r="B8887" t="s">
        <v>14728</v>
      </c>
      <c r="C8887" s="1">
        <f>_xlfn.XLOOKUP(order_items[[#This Row],[order_id]],orders!A:A,orders!C:C)</f>
        <v>45397</v>
      </c>
      <c r="D8887" s="3" t="str">
        <f>YEAR(order_items[[#This Row],[Date]])&amp;"-"&amp;TEXT(MONTH(order_items[[#This Row],[Date]]),"00")</f>
        <v>2024-04</v>
      </c>
      <c r="E8887" s="1" t="str">
        <f>_xlfn.XLOOKUP(order_items[[#This Row],[product_id]],products!A:A,products!C:C)</f>
        <v>Home &amp; Kitchen</v>
      </c>
      <c r="F8887" t="s">
        <v>926</v>
      </c>
      <c r="G8887" t="s">
        <v>1054</v>
      </c>
      <c r="H8887">
        <v>3</v>
      </c>
      <c r="I8887">
        <v>450.56</v>
      </c>
      <c r="J8887" s="2">
        <v>0.05</v>
      </c>
    </row>
    <row r="8888" spans="1:10" x14ac:dyDescent="0.2">
      <c r="A8888" t="s">
        <v>14729</v>
      </c>
      <c r="B8888" t="s">
        <v>14728</v>
      </c>
      <c r="C8888" s="1">
        <f>_xlfn.XLOOKUP(order_items[[#This Row],[order_id]],orders!A:A,orders!C:C)</f>
        <v>45397</v>
      </c>
      <c r="D8888" s="3" t="str">
        <f>YEAR(order_items[[#This Row],[Date]])&amp;"-"&amp;TEXT(MONTH(order_items[[#This Row],[Date]]),"00")</f>
        <v>2024-04</v>
      </c>
      <c r="E8888" s="1" t="str">
        <f>_xlfn.XLOOKUP(order_items[[#This Row],[product_id]],products!A:A,products!C:C)</f>
        <v>Office Supplies</v>
      </c>
      <c r="F8888" t="s">
        <v>1061</v>
      </c>
      <c r="G8888" t="s">
        <v>1054</v>
      </c>
      <c r="H8888">
        <v>1</v>
      </c>
      <c r="I8888">
        <v>50.53</v>
      </c>
      <c r="J8888" s="2">
        <v>0.1</v>
      </c>
    </row>
    <row r="8889" spans="1:10" x14ac:dyDescent="0.2">
      <c r="A8889" t="s">
        <v>14730</v>
      </c>
      <c r="B8889" t="s">
        <v>14731</v>
      </c>
      <c r="C8889" s="1">
        <f>_xlfn.XLOOKUP(order_items[[#This Row],[order_id]],orders!A:A,orders!C:C)</f>
        <v>45239</v>
      </c>
      <c r="D8889" s="3" t="str">
        <f>YEAR(order_items[[#This Row],[Date]])&amp;"-"&amp;TEXT(MONTH(order_items[[#This Row],[Date]]),"00")</f>
        <v>2023-11</v>
      </c>
      <c r="E8889" s="1" t="str">
        <f>_xlfn.XLOOKUP(order_items[[#This Row],[product_id]],products!A:A,products!C:C)</f>
        <v>Office Supplies</v>
      </c>
      <c r="F8889" t="s">
        <v>1073</v>
      </c>
      <c r="G8889" t="s">
        <v>1009</v>
      </c>
      <c r="H8889">
        <v>15</v>
      </c>
      <c r="I8889">
        <v>207.47</v>
      </c>
      <c r="J8889" s="2">
        <v>0.05</v>
      </c>
    </row>
    <row r="8890" spans="1:10" x14ac:dyDescent="0.2">
      <c r="A8890" t="s">
        <v>14732</v>
      </c>
      <c r="B8890" t="s">
        <v>14733</v>
      </c>
      <c r="C8890" s="1">
        <f>_xlfn.XLOOKUP(order_items[[#This Row],[order_id]],orders!A:A,orders!C:C)</f>
        <v>44981</v>
      </c>
      <c r="D8890" s="3" t="str">
        <f>YEAR(order_items[[#This Row],[Date]])&amp;"-"&amp;TEXT(MONTH(order_items[[#This Row],[Date]]),"00")</f>
        <v>2023-02</v>
      </c>
      <c r="E8890" s="1" t="str">
        <f>_xlfn.XLOOKUP(order_items[[#This Row],[product_id]],products!A:A,products!C:C)</f>
        <v>Outdoor &amp; Sports</v>
      </c>
      <c r="F8890" t="s">
        <v>1013</v>
      </c>
      <c r="G8890" t="s">
        <v>1080</v>
      </c>
      <c r="H8890">
        <v>3</v>
      </c>
      <c r="I8890">
        <v>43.85</v>
      </c>
      <c r="J8890" s="2">
        <v>0.15</v>
      </c>
    </row>
    <row r="8891" spans="1:10" x14ac:dyDescent="0.2">
      <c r="A8891" t="s">
        <v>14734</v>
      </c>
      <c r="B8891" t="s">
        <v>14733</v>
      </c>
      <c r="C8891" s="1">
        <f>_xlfn.XLOOKUP(order_items[[#This Row],[order_id]],orders!A:A,orders!C:C)</f>
        <v>44981</v>
      </c>
      <c r="D8891" s="3" t="str">
        <f>YEAR(order_items[[#This Row],[Date]])&amp;"-"&amp;TEXT(MONTH(order_items[[#This Row],[Date]]),"00")</f>
        <v>2023-02</v>
      </c>
      <c r="E8891" s="1" t="str">
        <f>_xlfn.XLOOKUP(order_items[[#This Row],[product_id]],products!A:A,products!C:C)</f>
        <v>Home &amp; Kitchen</v>
      </c>
      <c r="F8891" t="s">
        <v>967</v>
      </c>
      <c r="G8891" t="s">
        <v>1115</v>
      </c>
      <c r="H8891">
        <v>19</v>
      </c>
      <c r="I8891">
        <v>36.29</v>
      </c>
      <c r="J8891" s="2">
        <v>0.1</v>
      </c>
    </row>
    <row r="8892" spans="1:10" x14ac:dyDescent="0.2">
      <c r="A8892" t="s">
        <v>14735</v>
      </c>
      <c r="B8892" t="s">
        <v>14736</v>
      </c>
      <c r="C8892" s="1">
        <f>_xlfn.XLOOKUP(order_items[[#This Row],[order_id]],orders!A:A,orders!C:C)</f>
        <v>45523</v>
      </c>
      <c r="D8892" s="3" t="str">
        <f>YEAR(order_items[[#This Row],[Date]])&amp;"-"&amp;TEXT(MONTH(order_items[[#This Row],[Date]]),"00")</f>
        <v>2024-08</v>
      </c>
      <c r="E8892" s="1" t="str">
        <f>_xlfn.XLOOKUP(order_items[[#This Row],[product_id]],products!A:A,products!C:C)</f>
        <v>Electronics</v>
      </c>
      <c r="F8892" t="s">
        <v>945</v>
      </c>
      <c r="G8892" t="s">
        <v>1115</v>
      </c>
      <c r="H8892">
        <v>2</v>
      </c>
      <c r="I8892">
        <v>158.65</v>
      </c>
      <c r="J8892" s="2">
        <v>0.15</v>
      </c>
    </row>
    <row r="8893" spans="1:10" x14ac:dyDescent="0.2">
      <c r="A8893" t="s">
        <v>14737</v>
      </c>
      <c r="B8893" t="s">
        <v>14736</v>
      </c>
      <c r="C8893" s="1">
        <f>_xlfn.XLOOKUP(order_items[[#This Row],[order_id]],orders!A:A,orders!C:C)</f>
        <v>45523</v>
      </c>
      <c r="D8893" s="3" t="str">
        <f>YEAR(order_items[[#This Row],[Date]])&amp;"-"&amp;TEXT(MONTH(order_items[[#This Row],[Date]]),"00")</f>
        <v>2024-08</v>
      </c>
      <c r="E8893" s="1" t="str">
        <f>_xlfn.XLOOKUP(order_items[[#This Row],[product_id]],products!A:A,products!C:C)</f>
        <v>Outdoor &amp; Sports</v>
      </c>
      <c r="F8893" t="s">
        <v>1046</v>
      </c>
      <c r="G8893" t="s">
        <v>1054</v>
      </c>
      <c r="H8893">
        <v>13</v>
      </c>
      <c r="I8893">
        <v>59.21</v>
      </c>
      <c r="J8893" s="2">
        <v>0.05</v>
      </c>
    </row>
    <row r="8894" spans="1:10" x14ac:dyDescent="0.2">
      <c r="A8894" t="s">
        <v>14738</v>
      </c>
      <c r="B8894" t="s">
        <v>14736</v>
      </c>
      <c r="C8894" s="1">
        <f>_xlfn.XLOOKUP(order_items[[#This Row],[order_id]],orders!A:A,orders!C:C)</f>
        <v>45523</v>
      </c>
      <c r="D8894" s="3" t="str">
        <f>YEAR(order_items[[#This Row],[Date]])&amp;"-"&amp;TEXT(MONTH(order_items[[#This Row],[Date]]),"00")</f>
        <v>2024-08</v>
      </c>
      <c r="E8894" s="1" t="str">
        <f>_xlfn.XLOOKUP(order_items[[#This Row],[product_id]],products!A:A,products!C:C)</f>
        <v>Home &amp; Kitchen</v>
      </c>
      <c r="F8894" t="s">
        <v>925</v>
      </c>
      <c r="G8894" t="s">
        <v>1122</v>
      </c>
      <c r="H8894">
        <v>3</v>
      </c>
      <c r="I8894">
        <v>218.39</v>
      </c>
      <c r="J8894" s="2">
        <v>0</v>
      </c>
    </row>
    <row r="8895" spans="1:10" x14ac:dyDescent="0.2">
      <c r="A8895" t="s">
        <v>14739</v>
      </c>
      <c r="B8895" t="s">
        <v>14740</v>
      </c>
      <c r="C8895" s="1">
        <f>_xlfn.XLOOKUP(order_items[[#This Row],[order_id]],orders!A:A,orders!C:C)</f>
        <v>45372</v>
      </c>
      <c r="D8895" s="3" t="str">
        <f>YEAR(order_items[[#This Row],[Date]])&amp;"-"&amp;TEXT(MONTH(order_items[[#This Row],[Date]]),"00")</f>
        <v>2024-03</v>
      </c>
      <c r="E8895" s="1" t="str">
        <f>_xlfn.XLOOKUP(order_items[[#This Row],[product_id]],products!A:A,products!C:C)</f>
        <v>Outdoor &amp; Sports</v>
      </c>
      <c r="F8895" t="s">
        <v>1108</v>
      </c>
      <c r="G8895" t="s">
        <v>1009</v>
      </c>
      <c r="H8895">
        <v>3</v>
      </c>
      <c r="I8895">
        <v>62.47</v>
      </c>
      <c r="J8895" s="2">
        <v>0</v>
      </c>
    </row>
    <row r="8896" spans="1:10" x14ac:dyDescent="0.2">
      <c r="A8896" t="s">
        <v>14741</v>
      </c>
      <c r="B8896" t="s">
        <v>14740</v>
      </c>
      <c r="C8896" s="1">
        <f>_xlfn.XLOOKUP(order_items[[#This Row],[order_id]],orders!A:A,orders!C:C)</f>
        <v>45372</v>
      </c>
      <c r="D8896" s="3" t="str">
        <f>YEAR(order_items[[#This Row],[Date]])&amp;"-"&amp;TEXT(MONTH(order_items[[#This Row],[Date]]),"00")</f>
        <v>2024-03</v>
      </c>
      <c r="E8896" s="1" t="str">
        <f>_xlfn.XLOOKUP(order_items[[#This Row],[product_id]],products!A:A,products!C:C)</f>
        <v>Home &amp; Kitchen</v>
      </c>
      <c r="F8896" t="s">
        <v>953</v>
      </c>
      <c r="G8896" t="s">
        <v>1120</v>
      </c>
      <c r="H8896">
        <v>4</v>
      </c>
      <c r="I8896">
        <v>42.06</v>
      </c>
      <c r="J8896" s="2">
        <v>0</v>
      </c>
    </row>
    <row r="8897" spans="1:10" x14ac:dyDescent="0.2">
      <c r="A8897" t="s">
        <v>14742</v>
      </c>
      <c r="B8897" t="s">
        <v>14743</v>
      </c>
      <c r="C8897" s="1">
        <f>_xlfn.XLOOKUP(order_items[[#This Row],[order_id]],orders!A:A,orders!C:C)</f>
        <v>45421</v>
      </c>
      <c r="D8897" s="3" t="str">
        <f>YEAR(order_items[[#This Row],[Date]])&amp;"-"&amp;TEXT(MONTH(order_items[[#This Row],[Date]]),"00")</f>
        <v>2024-05</v>
      </c>
      <c r="E8897" s="1" t="str">
        <f>_xlfn.XLOOKUP(order_items[[#This Row],[product_id]],products!A:A,products!C:C)</f>
        <v>Health &amp; Beauty</v>
      </c>
      <c r="F8897" t="s">
        <v>1022</v>
      </c>
      <c r="G8897" t="s">
        <v>1122</v>
      </c>
      <c r="H8897">
        <v>14</v>
      </c>
      <c r="I8897">
        <v>462.13</v>
      </c>
      <c r="J8897" s="2">
        <v>0</v>
      </c>
    </row>
    <row r="8898" spans="1:10" x14ac:dyDescent="0.2">
      <c r="A8898" t="s">
        <v>14744</v>
      </c>
      <c r="B8898" t="s">
        <v>14743</v>
      </c>
      <c r="C8898" s="1">
        <f>_xlfn.XLOOKUP(order_items[[#This Row],[order_id]],orders!A:A,orders!C:C)</f>
        <v>45421</v>
      </c>
      <c r="D8898" s="3" t="str">
        <f>YEAR(order_items[[#This Row],[Date]])&amp;"-"&amp;TEXT(MONTH(order_items[[#This Row],[Date]]),"00")</f>
        <v>2024-05</v>
      </c>
      <c r="E8898" s="1" t="str">
        <f>_xlfn.XLOOKUP(order_items[[#This Row],[product_id]],products!A:A,products!C:C)</f>
        <v>Home &amp; Kitchen</v>
      </c>
      <c r="F8898" t="s">
        <v>982</v>
      </c>
      <c r="G8898" t="s">
        <v>1122</v>
      </c>
      <c r="H8898">
        <v>13</v>
      </c>
      <c r="I8898">
        <v>11.59</v>
      </c>
      <c r="J8898" s="2">
        <v>0</v>
      </c>
    </row>
    <row r="8899" spans="1:10" x14ac:dyDescent="0.2">
      <c r="A8899" t="s">
        <v>14745</v>
      </c>
      <c r="B8899" t="s">
        <v>14743</v>
      </c>
      <c r="C8899" s="1">
        <f>_xlfn.XLOOKUP(order_items[[#This Row],[order_id]],orders!A:A,orders!C:C)</f>
        <v>45421</v>
      </c>
      <c r="D8899" s="3" t="str">
        <f>YEAR(order_items[[#This Row],[Date]])&amp;"-"&amp;TEXT(MONTH(order_items[[#This Row],[Date]]),"00")</f>
        <v>2024-05</v>
      </c>
      <c r="E8899" s="1" t="str">
        <f>_xlfn.XLOOKUP(order_items[[#This Row],[product_id]],products!A:A,products!C:C)</f>
        <v>Office Supplies</v>
      </c>
      <c r="F8899" t="s">
        <v>928</v>
      </c>
      <c r="G8899" t="s">
        <v>1119</v>
      </c>
      <c r="H8899">
        <v>10</v>
      </c>
      <c r="I8899">
        <v>532.79</v>
      </c>
      <c r="J8899" s="2">
        <v>0.05</v>
      </c>
    </row>
    <row r="8900" spans="1:10" x14ac:dyDescent="0.2">
      <c r="A8900" t="s">
        <v>14746</v>
      </c>
      <c r="B8900" t="s">
        <v>14747</v>
      </c>
      <c r="C8900" s="1">
        <f>_xlfn.XLOOKUP(order_items[[#This Row],[order_id]],orders!A:A,orders!C:C)</f>
        <v>45324</v>
      </c>
      <c r="D8900" s="3" t="str">
        <f>YEAR(order_items[[#This Row],[Date]])&amp;"-"&amp;TEXT(MONTH(order_items[[#This Row],[Date]]),"00")</f>
        <v>2024-02</v>
      </c>
      <c r="E8900" s="1" t="str">
        <f>_xlfn.XLOOKUP(order_items[[#This Row],[product_id]],products!A:A,products!C:C)</f>
        <v>Outdoor &amp; Sports</v>
      </c>
      <c r="F8900" t="s">
        <v>1049</v>
      </c>
      <c r="G8900" t="s">
        <v>1115</v>
      </c>
      <c r="H8900">
        <v>5</v>
      </c>
      <c r="I8900">
        <v>101.7</v>
      </c>
      <c r="J8900" s="2">
        <v>0</v>
      </c>
    </row>
    <row r="8901" spans="1:10" x14ac:dyDescent="0.2">
      <c r="A8901" t="s">
        <v>14748</v>
      </c>
      <c r="B8901" t="s">
        <v>14747</v>
      </c>
      <c r="C8901" s="1">
        <f>_xlfn.XLOOKUP(order_items[[#This Row],[order_id]],orders!A:A,orders!C:C)</f>
        <v>45324</v>
      </c>
      <c r="D8901" s="3" t="str">
        <f>YEAR(order_items[[#This Row],[Date]])&amp;"-"&amp;TEXT(MONTH(order_items[[#This Row],[Date]]),"00")</f>
        <v>2024-02</v>
      </c>
      <c r="E8901" s="1" t="str">
        <f>_xlfn.XLOOKUP(order_items[[#This Row],[product_id]],products!A:A,products!C:C)</f>
        <v>Office Supplies</v>
      </c>
      <c r="F8901" t="s">
        <v>968</v>
      </c>
      <c r="G8901" t="s">
        <v>1122</v>
      </c>
      <c r="H8901">
        <v>11</v>
      </c>
      <c r="I8901">
        <v>36.99</v>
      </c>
      <c r="J8901" s="2">
        <v>0</v>
      </c>
    </row>
    <row r="8902" spans="1:10" x14ac:dyDescent="0.2">
      <c r="A8902" t="s">
        <v>14749</v>
      </c>
      <c r="B8902" t="s">
        <v>14747</v>
      </c>
      <c r="C8902" s="1">
        <f>_xlfn.XLOOKUP(order_items[[#This Row],[order_id]],orders!A:A,orders!C:C)</f>
        <v>45324</v>
      </c>
      <c r="D8902" s="3" t="str">
        <f>YEAR(order_items[[#This Row],[Date]])&amp;"-"&amp;TEXT(MONTH(order_items[[#This Row],[Date]]),"00")</f>
        <v>2024-02</v>
      </c>
      <c r="E8902" s="1" t="str">
        <f>_xlfn.XLOOKUP(order_items[[#This Row],[product_id]],products!A:A,products!C:C)</f>
        <v>Home &amp; Kitchen</v>
      </c>
      <c r="F8902" t="s">
        <v>1044</v>
      </c>
      <c r="G8902" t="s">
        <v>1080</v>
      </c>
      <c r="H8902">
        <v>17</v>
      </c>
      <c r="I8902">
        <v>290.33999999999997</v>
      </c>
      <c r="J8902" s="2">
        <v>0</v>
      </c>
    </row>
    <row r="8903" spans="1:10" x14ac:dyDescent="0.2">
      <c r="A8903" t="s">
        <v>14750</v>
      </c>
      <c r="B8903" t="s">
        <v>14747</v>
      </c>
      <c r="C8903" s="1">
        <f>_xlfn.XLOOKUP(order_items[[#This Row],[order_id]],orders!A:A,orders!C:C)</f>
        <v>45324</v>
      </c>
      <c r="D8903" s="3" t="str">
        <f>YEAR(order_items[[#This Row],[Date]])&amp;"-"&amp;TEXT(MONTH(order_items[[#This Row],[Date]]),"00")</f>
        <v>2024-02</v>
      </c>
      <c r="E8903" s="1" t="str">
        <f>_xlfn.XLOOKUP(order_items[[#This Row],[product_id]],products!A:A,products!C:C)</f>
        <v>Health &amp; Beauty</v>
      </c>
      <c r="F8903" t="s">
        <v>974</v>
      </c>
      <c r="G8903" t="s">
        <v>1009</v>
      </c>
      <c r="H8903">
        <v>7</v>
      </c>
      <c r="I8903">
        <v>289.44</v>
      </c>
      <c r="J8903" s="2">
        <v>0</v>
      </c>
    </row>
    <row r="8904" spans="1:10" x14ac:dyDescent="0.2">
      <c r="A8904" t="s">
        <v>14751</v>
      </c>
      <c r="B8904" t="s">
        <v>14752</v>
      </c>
      <c r="C8904" s="1">
        <f>_xlfn.XLOOKUP(order_items[[#This Row],[order_id]],orders!A:A,orders!C:C)</f>
        <v>45121</v>
      </c>
      <c r="D8904" s="3" t="str">
        <f>YEAR(order_items[[#This Row],[Date]])&amp;"-"&amp;TEXT(MONTH(order_items[[#This Row],[Date]]),"00")</f>
        <v>2023-07</v>
      </c>
      <c r="E8904" s="1" t="str">
        <f>_xlfn.XLOOKUP(order_items[[#This Row],[product_id]],products!A:A,products!C:C)</f>
        <v>Home &amp; Kitchen</v>
      </c>
      <c r="F8904" t="s">
        <v>967</v>
      </c>
      <c r="G8904" t="s">
        <v>1080</v>
      </c>
      <c r="H8904">
        <v>15</v>
      </c>
      <c r="I8904">
        <v>36.29</v>
      </c>
      <c r="J8904" s="2">
        <v>0</v>
      </c>
    </row>
    <row r="8905" spans="1:10" x14ac:dyDescent="0.2">
      <c r="A8905" t="s">
        <v>14753</v>
      </c>
      <c r="B8905" t="s">
        <v>14754</v>
      </c>
      <c r="C8905" s="1">
        <f>_xlfn.XLOOKUP(order_items[[#This Row],[order_id]],orders!A:A,orders!C:C)</f>
        <v>45402</v>
      </c>
      <c r="D8905" s="3" t="str">
        <f>YEAR(order_items[[#This Row],[Date]])&amp;"-"&amp;TEXT(MONTH(order_items[[#This Row],[Date]]),"00")</f>
        <v>2024-04</v>
      </c>
      <c r="E8905" s="1" t="str">
        <f>_xlfn.XLOOKUP(order_items[[#This Row],[product_id]],products!A:A,products!C:C)</f>
        <v>Health &amp; Beauty</v>
      </c>
      <c r="F8905" t="s">
        <v>940</v>
      </c>
      <c r="G8905" t="s">
        <v>1109</v>
      </c>
      <c r="H8905">
        <v>18</v>
      </c>
      <c r="I8905">
        <v>543.91</v>
      </c>
      <c r="J8905" s="2">
        <v>0</v>
      </c>
    </row>
    <row r="8906" spans="1:10" x14ac:dyDescent="0.2">
      <c r="A8906" t="s">
        <v>14755</v>
      </c>
      <c r="B8906" t="s">
        <v>14756</v>
      </c>
      <c r="C8906" s="1">
        <f>_xlfn.XLOOKUP(order_items[[#This Row],[order_id]],orders!A:A,orders!C:C)</f>
        <v>45181</v>
      </c>
      <c r="D8906" s="3" t="str">
        <f>YEAR(order_items[[#This Row],[Date]])&amp;"-"&amp;TEXT(MONTH(order_items[[#This Row],[Date]]),"00")</f>
        <v>2023-09</v>
      </c>
      <c r="E8906" s="1" t="str">
        <f>_xlfn.XLOOKUP(order_items[[#This Row],[product_id]],products!A:A,products!C:C)</f>
        <v>Office Supplies</v>
      </c>
      <c r="F8906" t="s">
        <v>972</v>
      </c>
      <c r="G8906" t="s">
        <v>1120</v>
      </c>
      <c r="H8906">
        <v>14</v>
      </c>
      <c r="I8906">
        <v>321.87</v>
      </c>
      <c r="J8906" s="2">
        <v>0</v>
      </c>
    </row>
    <row r="8907" spans="1:10" x14ac:dyDescent="0.2">
      <c r="A8907" t="s">
        <v>14757</v>
      </c>
      <c r="B8907" t="s">
        <v>14756</v>
      </c>
      <c r="C8907" s="1">
        <f>_xlfn.XLOOKUP(order_items[[#This Row],[order_id]],orders!A:A,orders!C:C)</f>
        <v>45181</v>
      </c>
      <c r="D8907" s="3" t="str">
        <f>YEAR(order_items[[#This Row],[Date]])&amp;"-"&amp;TEXT(MONTH(order_items[[#This Row],[Date]]),"00")</f>
        <v>2023-09</v>
      </c>
      <c r="E8907" s="1" t="str">
        <f>_xlfn.XLOOKUP(order_items[[#This Row],[product_id]],products!A:A,products!C:C)</f>
        <v>Outdoor &amp; Sports</v>
      </c>
      <c r="F8907" t="s">
        <v>921</v>
      </c>
      <c r="G8907" t="s">
        <v>1101</v>
      </c>
      <c r="H8907">
        <v>23</v>
      </c>
      <c r="I8907">
        <v>455.48</v>
      </c>
      <c r="J8907" s="2">
        <v>0.1</v>
      </c>
    </row>
    <row r="8908" spans="1:10" x14ac:dyDescent="0.2">
      <c r="A8908" t="s">
        <v>14758</v>
      </c>
      <c r="B8908" t="s">
        <v>14759</v>
      </c>
      <c r="C8908" s="1">
        <f>_xlfn.XLOOKUP(order_items[[#This Row],[order_id]],orders!A:A,orders!C:C)</f>
        <v>45236</v>
      </c>
      <c r="D8908" s="3" t="str">
        <f>YEAR(order_items[[#This Row],[Date]])&amp;"-"&amp;TEXT(MONTH(order_items[[#This Row],[Date]]),"00")</f>
        <v>2023-11</v>
      </c>
      <c r="E8908" s="1" t="str">
        <f>_xlfn.XLOOKUP(order_items[[#This Row],[product_id]],products!A:A,products!C:C)</f>
        <v>Health &amp; Beauty</v>
      </c>
      <c r="F8908" t="s">
        <v>920</v>
      </c>
      <c r="G8908" t="s">
        <v>1080</v>
      </c>
      <c r="H8908">
        <v>8</v>
      </c>
      <c r="I8908">
        <v>188.62</v>
      </c>
      <c r="J8908" s="2">
        <v>0.1</v>
      </c>
    </row>
    <row r="8909" spans="1:10" x14ac:dyDescent="0.2">
      <c r="A8909" t="s">
        <v>14760</v>
      </c>
      <c r="B8909" t="s">
        <v>14759</v>
      </c>
      <c r="C8909" s="1">
        <f>_xlfn.XLOOKUP(order_items[[#This Row],[order_id]],orders!A:A,orders!C:C)</f>
        <v>45236</v>
      </c>
      <c r="D8909" s="3" t="str">
        <f>YEAR(order_items[[#This Row],[Date]])&amp;"-"&amp;TEXT(MONTH(order_items[[#This Row],[Date]]),"00")</f>
        <v>2023-11</v>
      </c>
      <c r="E8909" s="1" t="str">
        <f>_xlfn.XLOOKUP(order_items[[#This Row],[product_id]],products!A:A,products!C:C)</f>
        <v>Home &amp; Kitchen</v>
      </c>
      <c r="F8909" t="s">
        <v>967</v>
      </c>
      <c r="G8909" t="s">
        <v>1101</v>
      </c>
      <c r="H8909">
        <v>17</v>
      </c>
      <c r="I8909">
        <v>36.29</v>
      </c>
      <c r="J8909" s="2">
        <v>0</v>
      </c>
    </row>
    <row r="8910" spans="1:10" x14ac:dyDescent="0.2">
      <c r="A8910" t="s">
        <v>14761</v>
      </c>
      <c r="B8910" t="s">
        <v>14762</v>
      </c>
      <c r="C8910" s="1">
        <f>_xlfn.XLOOKUP(order_items[[#This Row],[order_id]],orders!A:A,orders!C:C)</f>
        <v>45224</v>
      </c>
      <c r="D8910" s="3" t="str">
        <f>YEAR(order_items[[#This Row],[Date]])&amp;"-"&amp;TEXT(MONTH(order_items[[#This Row],[Date]]),"00")</f>
        <v>2023-10</v>
      </c>
      <c r="E8910" s="1" t="str">
        <f>_xlfn.XLOOKUP(order_items[[#This Row],[product_id]],products!A:A,products!C:C)</f>
        <v>Outdoor &amp; Sports</v>
      </c>
      <c r="F8910" t="s">
        <v>1085</v>
      </c>
      <c r="G8910" t="s">
        <v>1115</v>
      </c>
      <c r="H8910">
        <v>14</v>
      </c>
      <c r="I8910">
        <v>191.31</v>
      </c>
      <c r="J8910" s="2">
        <v>0.05</v>
      </c>
    </row>
    <row r="8911" spans="1:10" x14ac:dyDescent="0.2">
      <c r="A8911" t="s">
        <v>14763</v>
      </c>
      <c r="B8911" t="s">
        <v>14764</v>
      </c>
      <c r="C8911" s="1">
        <f>_xlfn.XLOOKUP(order_items[[#This Row],[order_id]],orders!A:A,orders!C:C)</f>
        <v>45309</v>
      </c>
      <c r="D8911" s="3" t="str">
        <f>YEAR(order_items[[#This Row],[Date]])&amp;"-"&amp;TEXT(MONTH(order_items[[#This Row],[Date]]),"00")</f>
        <v>2024-01</v>
      </c>
      <c r="E8911" s="1" t="str">
        <f>_xlfn.XLOOKUP(order_items[[#This Row],[product_id]],products!A:A,products!C:C)</f>
        <v>Office Supplies</v>
      </c>
      <c r="F8911" t="s">
        <v>976</v>
      </c>
      <c r="G8911" t="s">
        <v>1119</v>
      </c>
      <c r="H8911">
        <v>8</v>
      </c>
      <c r="I8911">
        <v>350.18</v>
      </c>
      <c r="J8911" s="2">
        <v>0</v>
      </c>
    </row>
    <row r="8912" spans="1:10" x14ac:dyDescent="0.2">
      <c r="A8912" t="s">
        <v>14765</v>
      </c>
      <c r="B8912" t="s">
        <v>14764</v>
      </c>
      <c r="C8912" s="1">
        <f>_xlfn.XLOOKUP(order_items[[#This Row],[order_id]],orders!A:A,orders!C:C)</f>
        <v>45309</v>
      </c>
      <c r="D8912" s="3" t="str">
        <f>YEAR(order_items[[#This Row],[Date]])&amp;"-"&amp;TEXT(MONTH(order_items[[#This Row],[Date]]),"00")</f>
        <v>2024-01</v>
      </c>
      <c r="E8912" s="1" t="str">
        <f>_xlfn.XLOOKUP(order_items[[#This Row],[product_id]],products!A:A,products!C:C)</f>
        <v>Health &amp; Beauty</v>
      </c>
      <c r="F8912" t="s">
        <v>1103</v>
      </c>
      <c r="G8912" t="s">
        <v>1101</v>
      </c>
      <c r="H8912">
        <v>17</v>
      </c>
      <c r="I8912">
        <v>346.41</v>
      </c>
      <c r="J8912" s="2">
        <v>0</v>
      </c>
    </row>
    <row r="8913" spans="1:10" x14ac:dyDescent="0.2">
      <c r="A8913" t="s">
        <v>14766</v>
      </c>
      <c r="B8913" t="s">
        <v>14764</v>
      </c>
      <c r="C8913" s="1">
        <f>_xlfn.XLOOKUP(order_items[[#This Row],[order_id]],orders!A:A,orders!C:C)</f>
        <v>45309</v>
      </c>
      <c r="D8913" s="3" t="str">
        <f>YEAR(order_items[[#This Row],[Date]])&amp;"-"&amp;TEXT(MONTH(order_items[[#This Row],[Date]]),"00")</f>
        <v>2024-01</v>
      </c>
      <c r="E8913" s="1" t="str">
        <f>_xlfn.XLOOKUP(order_items[[#This Row],[product_id]],products!A:A,products!C:C)</f>
        <v>Home &amp; Kitchen</v>
      </c>
      <c r="F8913" t="s">
        <v>1066</v>
      </c>
      <c r="G8913" t="s">
        <v>1120</v>
      </c>
      <c r="H8913">
        <v>1</v>
      </c>
      <c r="I8913">
        <v>255.1</v>
      </c>
      <c r="J8913" s="2">
        <v>0</v>
      </c>
    </row>
    <row r="8914" spans="1:10" x14ac:dyDescent="0.2">
      <c r="A8914" t="s">
        <v>14767</v>
      </c>
      <c r="B8914" t="s">
        <v>14768</v>
      </c>
      <c r="C8914" s="1">
        <f>_xlfn.XLOOKUP(order_items[[#This Row],[order_id]],orders!A:A,orders!C:C)</f>
        <v>45598</v>
      </c>
      <c r="D8914" s="3" t="str">
        <f>YEAR(order_items[[#This Row],[Date]])&amp;"-"&amp;TEXT(MONTH(order_items[[#This Row],[Date]]),"00")</f>
        <v>2024-11</v>
      </c>
      <c r="E8914" s="1" t="str">
        <f>_xlfn.XLOOKUP(order_items[[#This Row],[product_id]],products!A:A,products!C:C)</f>
        <v>Electronics</v>
      </c>
      <c r="F8914" t="s">
        <v>945</v>
      </c>
      <c r="G8914" t="s">
        <v>1119</v>
      </c>
      <c r="H8914">
        <v>15</v>
      </c>
      <c r="I8914">
        <v>158.65</v>
      </c>
      <c r="J8914" s="2">
        <v>0</v>
      </c>
    </row>
    <row r="8915" spans="1:10" x14ac:dyDescent="0.2">
      <c r="A8915" t="s">
        <v>14769</v>
      </c>
      <c r="B8915" t="s">
        <v>14768</v>
      </c>
      <c r="C8915" s="1">
        <f>_xlfn.XLOOKUP(order_items[[#This Row],[order_id]],orders!A:A,orders!C:C)</f>
        <v>45598</v>
      </c>
      <c r="D8915" s="3" t="str">
        <f>YEAR(order_items[[#This Row],[Date]])&amp;"-"&amp;TEXT(MONTH(order_items[[#This Row],[Date]]),"00")</f>
        <v>2024-11</v>
      </c>
      <c r="E8915" s="1" t="str">
        <f>_xlfn.XLOOKUP(order_items[[#This Row],[product_id]],products!A:A,products!C:C)</f>
        <v>Office Supplies</v>
      </c>
      <c r="F8915" t="s">
        <v>1073</v>
      </c>
      <c r="G8915" t="s">
        <v>1054</v>
      </c>
      <c r="H8915">
        <v>11</v>
      </c>
      <c r="I8915">
        <v>207.47</v>
      </c>
      <c r="J8915" s="2">
        <v>0.1</v>
      </c>
    </row>
    <row r="8916" spans="1:10" x14ac:dyDescent="0.2">
      <c r="A8916" t="s">
        <v>14770</v>
      </c>
      <c r="B8916" t="s">
        <v>14771</v>
      </c>
      <c r="C8916" s="1">
        <f>_xlfn.XLOOKUP(order_items[[#This Row],[order_id]],orders!A:A,orders!C:C)</f>
        <v>45442</v>
      </c>
      <c r="D8916" s="3" t="str">
        <f>YEAR(order_items[[#This Row],[Date]])&amp;"-"&amp;TEXT(MONTH(order_items[[#This Row],[Date]]),"00")</f>
        <v>2024-05</v>
      </c>
      <c r="E8916" s="1" t="str">
        <f>_xlfn.XLOOKUP(order_items[[#This Row],[product_id]],products!A:A,products!C:C)</f>
        <v>Outdoor &amp; Sports</v>
      </c>
      <c r="F8916" t="s">
        <v>1094</v>
      </c>
      <c r="G8916" t="s">
        <v>1115</v>
      </c>
      <c r="H8916">
        <v>25</v>
      </c>
      <c r="I8916">
        <v>540.58000000000004</v>
      </c>
      <c r="J8916" s="2">
        <v>0.1</v>
      </c>
    </row>
    <row r="8917" spans="1:10" x14ac:dyDescent="0.2">
      <c r="A8917" t="s">
        <v>14772</v>
      </c>
      <c r="B8917" t="s">
        <v>14773</v>
      </c>
      <c r="C8917" s="1">
        <f>_xlfn.XLOOKUP(order_items[[#This Row],[order_id]],orders!A:A,orders!C:C)</f>
        <v>45534</v>
      </c>
      <c r="D8917" s="3" t="str">
        <f>YEAR(order_items[[#This Row],[Date]])&amp;"-"&amp;TEXT(MONTH(order_items[[#This Row],[Date]]),"00")</f>
        <v>2024-08</v>
      </c>
      <c r="E8917" s="1" t="str">
        <f>_xlfn.XLOOKUP(order_items[[#This Row],[product_id]],products!A:A,products!C:C)</f>
        <v>Outdoor &amp; Sports</v>
      </c>
      <c r="F8917" t="s">
        <v>963</v>
      </c>
      <c r="G8917" t="s">
        <v>1009</v>
      </c>
      <c r="H8917">
        <v>22</v>
      </c>
      <c r="I8917">
        <v>213.2</v>
      </c>
      <c r="J8917" s="2">
        <v>0.1</v>
      </c>
    </row>
    <row r="8918" spans="1:10" x14ac:dyDescent="0.2">
      <c r="A8918" t="s">
        <v>14774</v>
      </c>
      <c r="B8918" t="s">
        <v>14775</v>
      </c>
      <c r="C8918" s="1">
        <f>_xlfn.XLOOKUP(order_items[[#This Row],[order_id]],orders!A:A,orders!C:C)</f>
        <v>45063</v>
      </c>
      <c r="D8918" s="3" t="str">
        <f>YEAR(order_items[[#This Row],[Date]])&amp;"-"&amp;TEXT(MONTH(order_items[[#This Row],[Date]]),"00")</f>
        <v>2023-05</v>
      </c>
      <c r="E8918" s="1" t="str">
        <f>_xlfn.XLOOKUP(order_items[[#This Row],[product_id]],products!A:A,products!C:C)</f>
        <v>Electronics</v>
      </c>
      <c r="F8918" t="s">
        <v>1033</v>
      </c>
      <c r="G8918" t="s">
        <v>1119</v>
      </c>
      <c r="H8918">
        <v>15</v>
      </c>
      <c r="I8918">
        <v>163.53</v>
      </c>
      <c r="J8918" s="2">
        <v>0</v>
      </c>
    </row>
    <row r="8919" spans="1:10" x14ac:dyDescent="0.2">
      <c r="A8919" t="s">
        <v>14776</v>
      </c>
      <c r="B8919" t="s">
        <v>14777</v>
      </c>
      <c r="C8919" s="1">
        <f>_xlfn.XLOOKUP(order_items[[#This Row],[order_id]],orders!A:A,orders!C:C)</f>
        <v>44991</v>
      </c>
      <c r="D8919" s="3" t="str">
        <f>YEAR(order_items[[#This Row],[Date]])&amp;"-"&amp;TEXT(MONTH(order_items[[#This Row],[Date]]),"00")</f>
        <v>2023-03</v>
      </c>
      <c r="E8919" s="1" t="str">
        <f>_xlfn.XLOOKUP(order_items[[#This Row],[product_id]],products!A:A,products!C:C)</f>
        <v>Outdoor &amp; Sports</v>
      </c>
      <c r="F8919" t="s">
        <v>1069</v>
      </c>
      <c r="G8919" t="s">
        <v>1109</v>
      </c>
      <c r="H8919">
        <v>2</v>
      </c>
      <c r="I8919">
        <v>312.25</v>
      </c>
      <c r="J8919" s="2">
        <v>0.05</v>
      </c>
    </row>
    <row r="8920" spans="1:10" x14ac:dyDescent="0.2">
      <c r="A8920" t="s">
        <v>14778</v>
      </c>
      <c r="B8920" t="s">
        <v>14777</v>
      </c>
      <c r="C8920" s="1">
        <f>_xlfn.XLOOKUP(order_items[[#This Row],[order_id]],orders!A:A,orders!C:C)</f>
        <v>44991</v>
      </c>
      <c r="D8920" s="3" t="str">
        <f>YEAR(order_items[[#This Row],[Date]])&amp;"-"&amp;TEXT(MONTH(order_items[[#This Row],[Date]]),"00")</f>
        <v>2023-03</v>
      </c>
      <c r="E8920" s="1" t="str">
        <f>_xlfn.XLOOKUP(order_items[[#This Row],[product_id]],products!A:A,products!C:C)</f>
        <v>Outdoor &amp; Sports</v>
      </c>
      <c r="F8920" t="s">
        <v>1050</v>
      </c>
      <c r="G8920" t="s">
        <v>1009</v>
      </c>
      <c r="H8920">
        <v>12</v>
      </c>
      <c r="I8920">
        <v>272.42</v>
      </c>
      <c r="J8920" s="2">
        <v>0</v>
      </c>
    </row>
    <row r="8921" spans="1:10" x14ac:dyDescent="0.2">
      <c r="A8921" t="s">
        <v>14779</v>
      </c>
      <c r="B8921" t="s">
        <v>14780</v>
      </c>
      <c r="C8921" s="1">
        <f>_xlfn.XLOOKUP(order_items[[#This Row],[order_id]],orders!A:A,orders!C:C)</f>
        <v>45473</v>
      </c>
      <c r="D8921" s="3" t="str">
        <f>YEAR(order_items[[#This Row],[Date]])&amp;"-"&amp;TEXT(MONTH(order_items[[#This Row],[Date]]),"00")</f>
        <v>2024-06</v>
      </c>
      <c r="E8921" s="1" t="str">
        <f>_xlfn.XLOOKUP(order_items[[#This Row],[product_id]],products!A:A,products!C:C)</f>
        <v>Outdoor &amp; Sports</v>
      </c>
      <c r="F8921" t="s">
        <v>1113</v>
      </c>
      <c r="G8921" t="s">
        <v>1119</v>
      </c>
      <c r="H8921">
        <v>8</v>
      </c>
      <c r="I8921">
        <v>285.12</v>
      </c>
      <c r="J8921" s="2">
        <v>0</v>
      </c>
    </row>
    <row r="8922" spans="1:10" x14ac:dyDescent="0.2">
      <c r="A8922" t="s">
        <v>14781</v>
      </c>
      <c r="B8922" t="s">
        <v>14780</v>
      </c>
      <c r="C8922" s="1">
        <f>_xlfn.XLOOKUP(order_items[[#This Row],[order_id]],orders!A:A,orders!C:C)</f>
        <v>45473</v>
      </c>
      <c r="D8922" s="3" t="str">
        <f>YEAR(order_items[[#This Row],[Date]])&amp;"-"&amp;TEXT(MONTH(order_items[[#This Row],[Date]]),"00")</f>
        <v>2024-06</v>
      </c>
      <c r="E8922" s="1" t="str">
        <f>_xlfn.XLOOKUP(order_items[[#This Row],[product_id]],products!A:A,products!C:C)</f>
        <v>Office Supplies</v>
      </c>
      <c r="F8922" t="s">
        <v>1104</v>
      </c>
      <c r="G8922" t="s">
        <v>1101</v>
      </c>
      <c r="H8922">
        <v>21</v>
      </c>
      <c r="I8922">
        <v>95.05</v>
      </c>
      <c r="J8922" s="2">
        <v>0</v>
      </c>
    </row>
    <row r="8923" spans="1:10" x14ac:dyDescent="0.2">
      <c r="A8923" t="s">
        <v>14782</v>
      </c>
      <c r="B8923" t="s">
        <v>14783</v>
      </c>
      <c r="C8923" s="1">
        <f>_xlfn.XLOOKUP(order_items[[#This Row],[order_id]],orders!A:A,orders!C:C)</f>
        <v>45528</v>
      </c>
      <c r="D8923" s="3" t="str">
        <f>YEAR(order_items[[#This Row],[Date]])&amp;"-"&amp;TEXT(MONTH(order_items[[#This Row],[Date]]),"00")</f>
        <v>2024-08</v>
      </c>
      <c r="E8923" s="1" t="str">
        <f>_xlfn.XLOOKUP(order_items[[#This Row],[product_id]],products!A:A,products!C:C)</f>
        <v>Outdoor &amp; Sports</v>
      </c>
      <c r="F8923" t="s">
        <v>1108</v>
      </c>
      <c r="G8923" t="s">
        <v>1009</v>
      </c>
      <c r="H8923">
        <v>9</v>
      </c>
      <c r="I8923">
        <v>62.47</v>
      </c>
      <c r="J8923" s="2">
        <v>0.05</v>
      </c>
    </row>
    <row r="8924" spans="1:10" x14ac:dyDescent="0.2">
      <c r="A8924" t="s">
        <v>14784</v>
      </c>
      <c r="B8924" t="s">
        <v>14783</v>
      </c>
      <c r="C8924" s="1">
        <f>_xlfn.XLOOKUP(order_items[[#This Row],[order_id]],orders!A:A,orders!C:C)</f>
        <v>45528</v>
      </c>
      <c r="D8924" s="3" t="str">
        <f>YEAR(order_items[[#This Row],[Date]])&amp;"-"&amp;TEXT(MONTH(order_items[[#This Row],[Date]]),"00")</f>
        <v>2024-08</v>
      </c>
      <c r="E8924" s="1" t="str">
        <f>_xlfn.XLOOKUP(order_items[[#This Row],[product_id]],products!A:A,products!C:C)</f>
        <v>Office Supplies</v>
      </c>
      <c r="F8924" t="s">
        <v>918</v>
      </c>
      <c r="G8924" t="s">
        <v>1120</v>
      </c>
      <c r="H8924">
        <v>15</v>
      </c>
      <c r="I8924">
        <v>195.47</v>
      </c>
      <c r="J8924" s="2">
        <v>0</v>
      </c>
    </row>
    <row r="8925" spans="1:10" x14ac:dyDescent="0.2">
      <c r="A8925" t="s">
        <v>14785</v>
      </c>
      <c r="B8925" t="s">
        <v>14786</v>
      </c>
      <c r="C8925" s="1">
        <f>_xlfn.XLOOKUP(order_items[[#This Row],[order_id]],orders!A:A,orders!C:C)</f>
        <v>45397</v>
      </c>
      <c r="D8925" s="3" t="str">
        <f>YEAR(order_items[[#This Row],[Date]])&amp;"-"&amp;TEXT(MONTH(order_items[[#This Row],[Date]]),"00")</f>
        <v>2024-04</v>
      </c>
      <c r="E8925" s="1" t="str">
        <f>_xlfn.XLOOKUP(order_items[[#This Row],[product_id]],products!A:A,products!C:C)</f>
        <v>Outdoor &amp; Sports</v>
      </c>
      <c r="F8925" t="s">
        <v>962</v>
      </c>
      <c r="G8925" t="s">
        <v>1115</v>
      </c>
      <c r="H8925">
        <v>20</v>
      </c>
      <c r="I8925">
        <v>383.09</v>
      </c>
      <c r="J8925" s="2">
        <v>0.1</v>
      </c>
    </row>
    <row r="8926" spans="1:10" x14ac:dyDescent="0.2">
      <c r="A8926" t="s">
        <v>14787</v>
      </c>
      <c r="B8926" t="s">
        <v>14788</v>
      </c>
      <c r="C8926" s="1">
        <f>_xlfn.XLOOKUP(order_items[[#This Row],[order_id]],orders!A:A,orders!C:C)</f>
        <v>45423</v>
      </c>
      <c r="D8926" s="3" t="str">
        <f>YEAR(order_items[[#This Row],[Date]])&amp;"-"&amp;TEXT(MONTH(order_items[[#This Row],[Date]]),"00")</f>
        <v>2024-05</v>
      </c>
      <c r="E8926" s="1" t="str">
        <f>_xlfn.XLOOKUP(order_items[[#This Row],[product_id]],products!A:A,products!C:C)</f>
        <v>Office Supplies</v>
      </c>
      <c r="F8926" t="s">
        <v>1059</v>
      </c>
      <c r="G8926" t="s">
        <v>1009</v>
      </c>
      <c r="H8926">
        <v>4</v>
      </c>
      <c r="I8926">
        <v>267.27999999999997</v>
      </c>
      <c r="J8926" s="2">
        <v>0</v>
      </c>
    </row>
    <row r="8927" spans="1:10" x14ac:dyDescent="0.2">
      <c r="A8927" t="s">
        <v>14789</v>
      </c>
      <c r="B8927" t="s">
        <v>14788</v>
      </c>
      <c r="C8927" s="1">
        <f>_xlfn.XLOOKUP(order_items[[#This Row],[order_id]],orders!A:A,orders!C:C)</f>
        <v>45423</v>
      </c>
      <c r="D8927" s="3" t="str">
        <f>YEAR(order_items[[#This Row],[Date]])&amp;"-"&amp;TEXT(MONTH(order_items[[#This Row],[Date]]),"00")</f>
        <v>2024-05</v>
      </c>
      <c r="E8927" s="1" t="str">
        <f>_xlfn.XLOOKUP(order_items[[#This Row],[product_id]],products!A:A,products!C:C)</f>
        <v>Electronics</v>
      </c>
      <c r="F8927" t="s">
        <v>924</v>
      </c>
      <c r="G8927" t="s">
        <v>1115</v>
      </c>
      <c r="H8927">
        <v>7</v>
      </c>
      <c r="I8927">
        <v>160.59</v>
      </c>
      <c r="J8927" s="2">
        <v>0.05</v>
      </c>
    </row>
    <row r="8928" spans="1:10" x14ac:dyDescent="0.2">
      <c r="A8928" t="s">
        <v>14790</v>
      </c>
      <c r="B8928" t="s">
        <v>14788</v>
      </c>
      <c r="C8928" s="1">
        <f>_xlfn.XLOOKUP(order_items[[#This Row],[order_id]],orders!A:A,orders!C:C)</f>
        <v>45423</v>
      </c>
      <c r="D8928" s="3" t="str">
        <f>YEAR(order_items[[#This Row],[Date]])&amp;"-"&amp;TEXT(MONTH(order_items[[#This Row],[Date]]),"00")</f>
        <v>2024-05</v>
      </c>
      <c r="E8928" s="1" t="str">
        <f>_xlfn.XLOOKUP(order_items[[#This Row],[product_id]],products!A:A,products!C:C)</f>
        <v>Health &amp; Beauty</v>
      </c>
      <c r="F8928" t="s">
        <v>999</v>
      </c>
      <c r="G8928" t="s">
        <v>1122</v>
      </c>
      <c r="H8928">
        <v>16</v>
      </c>
      <c r="I8928">
        <v>321.41000000000003</v>
      </c>
      <c r="J8928" s="2">
        <v>0</v>
      </c>
    </row>
    <row r="8929" spans="1:10" x14ac:dyDescent="0.2">
      <c r="A8929" t="s">
        <v>14791</v>
      </c>
      <c r="B8929" t="s">
        <v>14788</v>
      </c>
      <c r="C8929" s="1">
        <f>_xlfn.XLOOKUP(order_items[[#This Row],[order_id]],orders!A:A,orders!C:C)</f>
        <v>45423</v>
      </c>
      <c r="D8929" s="3" t="str">
        <f>YEAR(order_items[[#This Row],[Date]])&amp;"-"&amp;TEXT(MONTH(order_items[[#This Row],[Date]]),"00")</f>
        <v>2024-05</v>
      </c>
      <c r="E8929" s="1" t="str">
        <f>_xlfn.XLOOKUP(order_items[[#This Row],[product_id]],products!A:A,products!C:C)</f>
        <v>Home &amp; Kitchen</v>
      </c>
      <c r="F8929" t="s">
        <v>1047</v>
      </c>
      <c r="G8929" t="s">
        <v>1122</v>
      </c>
      <c r="H8929">
        <v>5</v>
      </c>
      <c r="I8929">
        <v>336.63</v>
      </c>
      <c r="J8929" s="2">
        <v>0</v>
      </c>
    </row>
    <row r="8930" spans="1:10" x14ac:dyDescent="0.2">
      <c r="A8930" t="s">
        <v>14792</v>
      </c>
      <c r="B8930" t="s">
        <v>14793</v>
      </c>
      <c r="C8930" s="1">
        <f>_xlfn.XLOOKUP(order_items[[#This Row],[order_id]],orders!A:A,orders!C:C)</f>
        <v>45430</v>
      </c>
      <c r="D8930" s="3" t="str">
        <f>YEAR(order_items[[#This Row],[Date]])&amp;"-"&amp;TEXT(MONTH(order_items[[#This Row],[Date]]),"00")</f>
        <v>2024-05</v>
      </c>
      <c r="E8930" s="1" t="str">
        <f>_xlfn.XLOOKUP(order_items[[#This Row],[product_id]],products!A:A,products!C:C)</f>
        <v>Electronics</v>
      </c>
      <c r="F8930" t="s">
        <v>981</v>
      </c>
      <c r="G8930" t="s">
        <v>1120</v>
      </c>
      <c r="H8930">
        <v>7</v>
      </c>
      <c r="I8930">
        <v>472.52</v>
      </c>
      <c r="J8930" s="2">
        <v>0.15</v>
      </c>
    </row>
    <row r="8931" spans="1:10" x14ac:dyDescent="0.2">
      <c r="A8931" t="s">
        <v>14794</v>
      </c>
      <c r="B8931" t="s">
        <v>14795</v>
      </c>
      <c r="C8931" s="1">
        <f>_xlfn.XLOOKUP(order_items[[#This Row],[order_id]],orders!A:A,orders!C:C)</f>
        <v>45622</v>
      </c>
      <c r="D8931" s="3" t="str">
        <f>YEAR(order_items[[#This Row],[Date]])&amp;"-"&amp;TEXT(MONTH(order_items[[#This Row],[Date]]),"00")</f>
        <v>2024-11</v>
      </c>
      <c r="E8931" s="1" t="str">
        <f>_xlfn.XLOOKUP(order_items[[#This Row],[product_id]],products!A:A,products!C:C)</f>
        <v>Outdoor &amp; Sports</v>
      </c>
      <c r="F8931" t="s">
        <v>1098</v>
      </c>
      <c r="G8931" t="s">
        <v>1101</v>
      </c>
      <c r="H8931">
        <v>4</v>
      </c>
      <c r="I8931">
        <v>398.53</v>
      </c>
      <c r="J8931" s="2">
        <v>0</v>
      </c>
    </row>
    <row r="8932" spans="1:10" x14ac:dyDescent="0.2">
      <c r="A8932" t="s">
        <v>14796</v>
      </c>
      <c r="B8932" t="s">
        <v>14795</v>
      </c>
      <c r="C8932" s="1">
        <f>_xlfn.XLOOKUP(order_items[[#This Row],[order_id]],orders!A:A,orders!C:C)</f>
        <v>45622</v>
      </c>
      <c r="D8932" s="3" t="str">
        <f>YEAR(order_items[[#This Row],[Date]])&amp;"-"&amp;TEXT(MONTH(order_items[[#This Row],[Date]]),"00")</f>
        <v>2024-11</v>
      </c>
      <c r="E8932" s="1" t="str">
        <f>_xlfn.XLOOKUP(order_items[[#This Row],[product_id]],products!A:A,products!C:C)</f>
        <v>Outdoor &amp; Sports</v>
      </c>
      <c r="F8932" t="s">
        <v>963</v>
      </c>
      <c r="G8932" t="s">
        <v>917</v>
      </c>
      <c r="H8932">
        <v>16</v>
      </c>
      <c r="I8932">
        <v>213.2</v>
      </c>
      <c r="J8932" s="2">
        <v>0.1</v>
      </c>
    </row>
    <row r="8933" spans="1:10" x14ac:dyDescent="0.2">
      <c r="A8933" t="s">
        <v>14797</v>
      </c>
      <c r="B8933" t="s">
        <v>14795</v>
      </c>
      <c r="C8933" s="1">
        <f>_xlfn.XLOOKUP(order_items[[#This Row],[order_id]],orders!A:A,orders!C:C)</f>
        <v>45622</v>
      </c>
      <c r="D8933" s="3" t="str">
        <f>YEAR(order_items[[#This Row],[Date]])&amp;"-"&amp;TEXT(MONTH(order_items[[#This Row],[Date]]),"00")</f>
        <v>2024-11</v>
      </c>
      <c r="E8933" s="1" t="str">
        <f>_xlfn.XLOOKUP(order_items[[#This Row],[product_id]],products!A:A,products!C:C)</f>
        <v>Home &amp; Kitchen</v>
      </c>
      <c r="F8933" t="s">
        <v>1096</v>
      </c>
      <c r="G8933" t="s">
        <v>1009</v>
      </c>
      <c r="H8933">
        <v>18</v>
      </c>
      <c r="I8933">
        <v>279.18</v>
      </c>
      <c r="J8933" s="2">
        <v>0.1</v>
      </c>
    </row>
    <row r="8934" spans="1:10" x14ac:dyDescent="0.2">
      <c r="A8934" t="s">
        <v>14798</v>
      </c>
      <c r="B8934" t="s">
        <v>14795</v>
      </c>
      <c r="C8934" s="1">
        <f>_xlfn.XLOOKUP(order_items[[#This Row],[order_id]],orders!A:A,orders!C:C)</f>
        <v>45622</v>
      </c>
      <c r="D8934" s="3" t="str">
        <f>YEAR(order_items[[#This Row],[Date]])&amp;"-"&amp;TEXT(MONTH(order_items[[#This Row],[Date]]),"00")</f>
        <v>2024-11</v>
      </c>
      <c r="E8934" s="1" t="str">
        <f>_xlfn.XLOOKUP(order_items[[#This Row],[product_id]],products!A:A,products!C:C)</f>
        <v>Health &amp; Beauty</v>
      </c>
      <c r="F8934" t="s">
        <v>1053</v>
      </c>
      <c r="G8934" t="s">
        <v>1122</v>
      </c>
      <c r="H8934">
        <v>25</v>
      </c>
      <c r="I8934">
        <v>200.07</v>
      </c>
      <c r="J8934" s="2">
        <v>0.05</v>
      </c>
    </row>
    <row r="8935" spans="1:10" x14ac:dyDescent="0.2">
      <c r="A8935" t="s">
        <v>14799</v>
      </c>
      <c r="B8935" t="s">
        <v>14800</v>
      </c>
      <c r="C8935" s="1">
        <f>_xlfn.XLOOKUP(order_items[[#This Row],[order_id]],orders!A:A,orders!C:C)</f>
        <v>45028</v>
      </c>
      <c r="D8935" s="3" t="str">
        <f>YEAR(order_items[[#This Row],[Date]])&amp;"-"&amp;TEXT(MONTH(order_items[[#This Row],[Date]]),"00")</f>
        <v>2023-04</v>
      </c>
      <c r="E8935" s="1" t="str">
        <f>_xlfn.XLOOKUP(order_items[[#This Row],[product_id]],products!A:A,products!C:C)</f>
        <v>Office Supplies</v>
      </c>
      <c r="F8935" t="s">
        <v>1083</v>
      </c>
      <c r="G8935" t="s">
        <v>1115</v>
      </c>
      <c r="H8935">
        <v>3</v>
      </c>
      <c r="I8935">
        <v>386.19</v>
      </c>
      <c r="J8935" s="2">
        <v>0</v>
      </c>
    </row>
    <row r="8936" spans="1:10" x14ac:dyDescent="0.2">
      <c r="A8936" t="s">
        <v>14801</v>
      </c>
      <c r="B8936" t="s">
        <v>14802</v>
      </c>
      <c r="C8936" s="1">
        <f>_xlfn.XLOOKUP(order_items[[#This Row],[order_id]],orders!A:A,orders!C:C)</f>
        <v>45436</v>
      </c>
      <c r="D8936" s="3" t="str">
        <f>YEAR(order_items[[#This Row],[Date]])&amp;"-"&amp;TEXT(MONTH(order_items[[#This Row],[Date]]),"00")</f>
        <v>2024-05</v>
      </c>
      <c r="E8936" s="1" t="str">
        <f>_xlfn.XLOOKUP(order_items[[#This Row],[product_id]],products!A:A,products!C:C)</f>
        <v>Electronics</v>
      </c>
      <c r="F8936" t="s">
        <v>945</v>
      </c>
      <c r="G8936" t="s">
        <v>1122</v>
      </c>
      <c r="H8936">
        <v>6</v>
      </c>
      <c r="I8936">
        <v>158.65</v>
      </c>
      <c r="J8936" s="2">
        <v>0.05</v>
      </c>
    </row>
    <row r="8937" spans="1:10" x14ac:dyDescent="0.2">
      <c r="A8937" t="s">
        <v>14803</v>
      </c>
      <c r="B8937" t="s">
        <v>14802</v>
      </c>
      <c r="C8937" s="1">
        <f>_xlfn.XLOOKUP(order_items[[#This Row],[order_id]],orders!A:A,orders!C:C)</f>
        <v>45436</v>
      </c>
      <c r="D8937" s="3" t="str">
        <f>YEAR(order_items[[#This Row],[Date]])&amp;"-"&amp;TEXT(MONTH(order_items[[#This Row],[Date]]),"00")</f>
        <v>2024-05</v>
      </c>
      <c r="E8937" s="1" t="str">
        <f>_xlfn.XLOOKUP(order_items[[#This Row],[product_id]],products!A:A,products!C:C)</f>
        <v>Electronics</v>
      </c>
      <c r="F8937" t="s">
        <v>981</v>
      </c>
      <c r="G8937" t="s">
        <v>1080</v>
      </c>
      <c r="H8937">
        <v>12</v>
      </c>
      <c r="I8937">
        <v>472.52</v>
      </c>
      <c r="J8937" s="2">
        <v>0</v>
      </c>
    </row>
    <row r="8938" spans="1:10" x14ac:dyDescent="0.2">
      <c r="A8938" t="s">
        <v>14804</v>
      </c>
      <c r="B8938" t="s">
        <v>14805</v>
      </c>
      <c r="C8938" s="1">
        <f>_xlfn.XLOOKUP(order_items[[#This Row],[order_id]],orders!A:A,orders!C:C)</f>
        <v>45046</v>
      </c>
      <c r="D8938" s="3" t="str">
        <f>YEAR(order_items[[#This Row],[Date]])&amp;"-"&amp;TEXT(MONTH(order_items[[#This Row],[Date]]),"00")</f>
        <v>2023-04</v>
      </c>
      <c r="E8938" s="1" t="str">
        <f>_xlfn.XLOOKUP(order_items[[#This Row],[product_id]],products!A:A,products!C:C)</f>
        <v>Outdoor &amp; Sports</v>
      </c>
      <c r="F8938" t="s">
        <v>993</v>
      </c>
      <c r="G8938" t="s">
        <v>1101</v>
      </c>
      <c r="H8938">
        <v>19</v>
      </c>
      <c r="I8938">
        <v>219.99</v>
      </c>
      <c r="J8938" s="2">
        <v>0</v>
      </c>
    </row>
    <row r="8939" spans="1:10" x14ac:dyDescent="0.2">
      <c r="A8939" t="s">
        <v>14806</v>
      </c>
      <c r="B8939" t="s">
        <v>14805</v>
      </c>
      <c r="C8939" s="1">
        <f>_xlfn.XLOOKUP(order_items[[#This Row],[order_id]],orders!A:A,orders!C:C)</f>
        <v>45046</v>
      </c>
      <c r="D8939" s="3" t="str">
        <f>YEAR(order_items[[#This Row],[Date]])&amp;"-"&amp;TEXT(MONTH(order_items[[#This Row],[Date]]),"00")</f>
        <v>2023-04</v>
      </c>
      <c r="E8939" s="1" t="str">
        <f>_xlfn.XLOOKUP(order_items[[#This Row],[product_id]],products!A:A,products!C:C)</f>
        <v>Outdoor &amp; Sports</v>
      </c>
      <c r="F8939" t="s">
        <v>1039</v>
      </c>
      <c r="G8939" t="s">
        <v>1122</v>
      </c>
      <c r="H8939">
        <v>20</v>
      </c>
      <c r="I8939">
        <v>374.4</v>
      </c>
      <c r="J8939" s="2">
        <v>0.15</v>
      </c>
    </row>
    <row r="8940" spans="1:10" x14ac:dyDescent="0.2">
      <c r="A8940" t="s">
        <v>14807</v>
      </c>
      <c r="B8940" t="s">
        <v>14808</v>
      </c>
      <c r="C8940" s="1">
        <f>_xlfn.XLOOKUP(order_items[[#This Row],[order_id]],orders!A:A,orders!C:C)</f>
        <v>45478</v>
      </c>
      <c r="D8940" s="3" t="str">
        <f>YEAR(order_items[[#This Row],[Date]])&amp;"-"&amp;TEXT(MONTH(order_items[[#This Row],[Date]]),"00")</f>
        <v>2024-07</v>
      </c>
      <c r="E8940" s="1" t="str">
        <f>_xlfn.XLOOKUP(order_items[[#This Row],[product_id]],products!A:A,products!C:C)</f>
        <v>Electronics</v>
      </c>
      <c r="F8940" t="s">
        <v>973</v>
      </c>
      <c r="G8940" t="s">
        <v>1120</v>
      </c>
      <c r="H8940">
        <v>3</v>
      </c>
      <c r="I8940">
        <v>237.27</v>
      </c>
      <c r="J8940" s="2">
        <v>0.15</v>
      </c>
    </row>
    <row r="8941" spans="1:10" x14ac:dyDescent="0.2">
      <c r="A8941" t="s">
        <v>14809</v>
      </c>
      <c r="B8941" t="s">
        <v>14808</v>
      </c>
      <c r="C8941" s="1">
        <f>_xlfn.XLOOKUP(order_items[[#This Row],[order_id]],orders!A:A,orders!C:C)</f>
        <v>45478</v>
      </c>
      <c r="D8941" s="3" t="str">
        <f>YEAR(order_items[[#This Row],[Date]])&amp;"-"&amp;TEXT(MONTH(order_items[[#This Row],[Date]]),"00")</f>
        <v>2024-07</v>
      </c>
      <c r="E8941" s="1" t="str">
        <f>_xlfn.XLOOKUP(order_items[[#This Row],[product_id]],products!A:A,products!C:C)</f>
        <v>Home &amp; Kitchen</v>
      </c>
      <c r="F8941" t="s">
        <v>1092</v>
      </c>
      <c r="G8941" t="s">
        <v>1101</v>
      </c>
      <c r="H8941">
        <v>24</v>
      </c>
      <c r="I8941">
        <v>190.51</v>
      </c>
      <c r="J8941" s="2">
        <v>0</v>
      </c>
    </row>
    <row r="8942" spans="1:10" x14ac:dyDescent="0.2">
      <c r="A8942" t="s">
        <v>14810</v>
      </c>
      <c r="B8942" t="s">
        <v>14811</v>
      </c>
      <c r="C8942" s="1">
        <f>_xlfn.XLOOKUP(order_items[[#This Row],[order_id]],orders!A:A,orders!C:C)</f>
        <v>45439</v>
      </c>
      <c r="D8942" s="3" t="str">
        <f>YEAR(order_items[[#This Row],[Date]])&amp;"-"&amp;TEXT(MONTH(order_items[[#This Row],[Date]]),"00")</f>
        <v>2024-05</v>
      </c>
      <c r="E8942" s="1" t="str">
        <f>_xlfn.XLOOKUP(order_items[[#This Row],[product_id]],products!A:A,products!C:C)</f>
        <v>Home &amp; Kitchen</v>
      </c>
      <c r="F8942" t="s">
        <v>1093</v>
      </c>
      <c r="G8942" t="s">
        <v>1080</v>
      </c>
      <c r="H8942">
        <v>24</v>
      </c>
      <c r="I8942">
        <v>319.02</v>
      </c>
      <c r="J8942" s="2">
        <v>0</v>
      </c>
    </row>
    <row r="8943" spans="1:10" x14ac:dyDescent="0.2">
      <c r="A8943" t="s">
        <v>14812</v>
      </c>
      <c r="B8943" t="s">
        <v>14811</v>
      </c>
      <c r="C8943" s="1">
        <f>_xlfn.XLOOKUP(order_items[[#This Row],[order_id]],orders!A:A,orders!C:C)</f>
        <v>45439</v>
      </c>
      <c r="D8943" s="3" t="str">
        <f>YEAR(order_items[[#This Row],[Date]])&amp;"-"&amp;TEXT(MONTH(order_items[[#This Row],[Date]]),"00")</f>
        <v>2024-05</v>
      </c>
      <c r="E8943" s="1" t="str">
        <f>_xlfn.XLOOKUP(order_items[[#This Row],[product_id]],products!A:A,products!C:C)</f>
        <v>Electronics</v>
      </c>
      <c r="F8943" t="s">
        <v>919</v>
      </c>
      <c r="G8943" t="s">
        <v>1101</v>
      </c>
      <c r="H8943">
        <v>14</v>
      </c>
      <c r="I8943">
        <v>167.05</v>
      </c>
      <c r="J8943" s="2">
        <v>0.1</v>
      </c>
    </row>
    <row r="8944" spans="1:10" x14ac:dyDescent="0.2">
      <c r="A8944" t="s">
        <v>14813</v>
      </c>
      <c r="B8944" t="s">
        <v>14814</v>
      </c>
      <c r="C8944" s="1">
        <f>_xlfn.XLOOKUP(order_items[[#This Row],[order_id]],orders!A:A,orders!C:C)</f>
        <v>45240</v>
      </c>
      <c r="D8944" s="3" t="str">
        <f>YEAR(order_items[[#This Row],[Date]])&amp;"-"&amp;TEXT(MONTH(order_items[[#This Row],[Date]]),"00")</f>
        <v>2023-11</v>
      </c>
      <c r="E8944" s="1" t="str">
        <f>_xlfn.XLOOKUP(order_items[[#This Row],[product_id]],products!A:A,products!C:C)</f>
        <v>Health &amp; Beauty</v>
      </c>
      <c r="F8944" t="s">
        <v>957</v>
      </c>
      <c r="G8944" t="s">
        <v>1080</v>
      </c>
      <c r="H8944">
        <v>16</v>
      </c>
      <c r="I8944">
        <v>191.24</v>
      </c>
      <c r="J8944" s="2">
        <v>0.1</v>
      </c>
    </row>
    <row r="8945" spans="1:10" x14ac:dyDescent="0.2">
      <c r="A8945" t="s">
        <v>14815</v>
      </c>
      <c r="B8945" t="s">
        <v>14816</v>
      </c>
      <c r="C8945" s="1">
        <f>_xlfn.XLOOKUP(order_items[[#This Row],[order_id]],orders!A:A,orders!C:C)</f>
        <v>45457</v>
      </c>
      <c r="D8945" s="3" t="str">
        <f>YEAR(order_items[[#This Row],[Date]])&amp;"-"&amp;TEXT(MONTH(order_items[[#This Row],[Date]]),"00")</f>
        <v>2024-06</v>
      </c>
      <c r="E8945" s="1" t="str">
        <f>_xlfn.XLOOKUP(order_items[[#This Row],[product_id]],products!A:A,products!C:C)</f>
        <v>Health &amp; Beauty</v>
      </c>
      <c r="F8945" t="s">
        <v>974</v>
      </c>
      <c r="G8945" t="s">
        <v>1101</v>
      </c>
      <c r="H8945">
        <v>8</v>
      </c>
      <c r="I8945">
        <v>289.44</v>
      </c>
      <c r="J8945" s="2">
        <v>0</v>
      </c>
    </row>
    <row r="8946" spans="1:10" x14ac:dyDescent="0.2">
      <c r="A8946" t="s">
        <v>14817</v>
      </c>
      <c r="B8946" t="s">
        <v>14816</v>
      </c>
      <c r="C8946" s="1">
        <f>_xlfn.XLOOKUP(order_items[[#This Row],[order_id]],orders!A:A,orders!C:C)</f>
        <v>45457</v>
      </c>
      <c r="D8946" s="3" t="str">
        <f>YEAR(order_items[[#This Row],[Date]])&amp;"-"&amp;TEXT(MONTH(order_items[[#This Row],[Date]]),"00")</f>
        <v>2024-06</v>
      </c>
      <c r="E8946" s="1" t="str">
        <f>_xlfn.XLOOKUP(order_items[[#This Row],[product_id]],products!A:A,products!C:C)</f>
        <v>Office Supplies</v>
      </c>
      <c r="F8946" t="s">
        <v>1061</v>
      </c>
      <c r="G8946" t="s">
        <v>1109</v>
      </c>
      <c r="H8946">
        <v>3</v>
      </c>
      <c r="I8946">
        <v>50.53</v>
      </c>
      <c r="J8946" s="2">
        <v>0.1</v>
      </c>
    </row>
    <row r="8947" spans="1:10" x14ac:dyDescent="0.2">
      <c r="A8947" t="s">
        <v>14818</v>
      </c>
      <c r="B8947" t="s">
        <v>14819</v>
      </c>
      <c r="C8947" s="1">
        <f>_xlfn.XLOOKUP(order_items[[#This Row],[order_id]],orders!A:A,orders!C:C)</f>
        <v>45591</v>
      </c>
      <c r="D8947" s="3" t="str">
        <f>YEAR(order_items[[#This Row],[Date]])&amp;"-"&amp;TEXT(MONTH(order_items[[#This Row],[Date]]),"00")</f>
        <v>2024-10</v>
      </c>
      <c r="E8947" s="1" t="str">
        <f>_xlfn.XLOOKUP(order_items[[#This Row],[product_id]],products!A:A,products!C:C)</f>
        <v>Home &amp; Kitchen</v>
      </c>
      <c r="F8947" t="s">
        <v>1038</v>
      </c>
      <c r="G8947" t="s">
        <v>1122</v>
      </c>
      <c r="H8947">
        <v>1</v>
      </c>
      <c r="I8947">
        <v>121.55</v>
      </c>
      <c r="J8947" s="2">
        <v>0.15</v>
      </c>
    </row>
    <row r="8948" spans="1:10" x14ac:dyDescent="0.2">
      <c r="A8948" t="s">
        <v>14820</v>
      </c>
      <c r="B8948" t="s">
        <v>14819</v>
      </c>
      <c r="C8948" s="1">
        <f>_xlfn.XLOOKUP(order_items[[#This Row],[order_id]],orders!A:A,orders!C:C)</f>
        <v>45591</v>
      </c>
      <c r="D8948" s="3" t="str">
        <f>YEAR(order_items[[#This Row],[Date]])&amp;"-"&amp;TEXT(MONTH(order_items[[#This Row],[Date]]),"00")</f>
        <v>2024-10</v>
      </c>
      <c r="E8948" s="1" t="str">
        <f>_xlfn.XLOOKUP(order_items[[#This Row],[product_id]],products!A:A,products!C:C)</f>
        <v>Health &amp; Beauty</v>
      </c>
      <c r="F8948" t="s">
        <v>990</v>
      </c>
      <c r="G8948" t="s">
        <v>1115</v>
      </c>
      <c r="H8948">
        <v>19</v>
      </c>
      <c r="I8948">
        <v>175.38</v>
      </c>
      <c r="J8948" s="2">
        <v>0.1</v>
      </c>
    </row>
    <row r="8949" spans="1:10" x14ac:dyDescent="0.2">
      <c r="A8949" t="s">
        <v>14821</v>
      </c>
      <c r="B8949" t="s">
        <v>14822</v>
      </c>
      <c r="C8949" s="1">
        <f>_xlfn.XLOOKUP(order_items[[#This Row],[order_id]],orders!A:A,orders!C:C)</f>
        <v>45547</v>
      </c>
      <c r="D8949" s="3" t="str">
        <f>YEAR(order_items[[#This Row],[Date]])&amp;"-"&amp;TEXT(MONTH(order_items[[#This Row],[Date]]),"00")</f>
        <v>2024-09</v>
      </c>
      <c r="E8949" s="1" t="str">
        <f>_xlfn.XLOOKUP(order_items[[#This Row],[product_id]],products!A:A,products!C:C)</f>
        <v>Outdoor &amp; Sports</v>
      </c>
      <c r="F8949" t="s">
        <v>1027</v>
      </c>
      <c r="G8949" t="s">
        <v>1122</v>
      </c>
      <c r="H8949">
        <v>17</v>
      </c>
      <c r="I8949">
        <v>184.18</v>
      </c>
      <c r="J8949" s="2">
        <v>0</v>
      </c>
    </row>
    <row r="8950" spans="1:10" x14ac:dyDescent="0.2">
      <c r="A8950" t="s">
        <v>14823</v>
      </c>
      <c r="B8950" t="s">
        <v>14822</v>
      </c>
      <c r="C8950" s="1">
        <f>_xlfn.XLOOKUP(order_items[[#This Row],[order_id]],orders!A:A,orders!C:C)</f>
        <v>45547</v>
      </c>
      <c r="D8950" s="3" t="str">
        <f>YEAR(order_items[[#This Row],[Date]])&amp;"-"&amp;TEXT(MONTH(order_items[[#This Row],[Date]]),"00")</f>
        <v>2024-09</v>
      </c>
      <c r="E8950" s="1" t="str">
        <f>_xlfn.XLOOKUP(order_items[[#This Row],[product_id]],products!A:A,products!C:C)</f>
        <v>Electronics</v>
      </c>
      <c r="F8950" t="s">
        <v>1116</v>
      </c>
      <c r="G8950" t="s">
        <v>1120</v>
      </c>
      <c r="H8950">
        <v>24</v>
      </c>
      <c r="I8950">
        <v>193.17</v>
      </c>
      <c r="J8950" s="2">
        <v>0</v>
      </c>
    </row>
    <row r="8951" spans="1:10" x14ac:dyDescent="0.2">
      <c r="A8951" t="s">
        <v>14824</v>
      </c>
      <c r="B8951" t="s">
        <v>14822</v>
      </c>
      <c r="C8951" s="1">
        <f>_xlfn.XLOOKUP(order_items[[#This Row],[order_id]],orders!A:A,orders!C:C)</f>
        <v>45547</v>
      </c>
      <c r="D8951" s="3" t="str">
        <f>YEAR(order_items[[#This Row],[Date]])&amp;"-"&amp;TEXT(MONTH(order_items[[#This Row],[Date]]),"00")</f>
        <v>2024-09</v>
      </c>
      <c r="E8951" s="1" t="str">
        <f>_xlfn.XLOOKUP(order_items[[#This Row],[product_id]],products!A:A,products!C:C)</f>
        <v>Electronics</v>
      </c>
      <c r="F8951" t="s">
        <v>1118</v>
      </c>
      <c r="G8951" t="s">
        <v>1054</v>
      </c>
      <c r="H8951">
        <v>25</v>
      </c>
      <c r="I8951">
        <v>65.510000000000005</v>
      </c>
      <c r="J8951" s="2">
        <v>0.05</v>
      </c>
    </row>
    <row r="8952" spans="1:10" x14ac:dyDescent="0.2">
      <c r="A8952" t="s">
        <v>14825</v>
      </c>
      <c r="B8952" t="s">
        <v>14822</v>
      </c>
      <c r="C8952" s="1">
        <f>_xlfn.XLOOKUP(order_items[[#This Row],[order_id]],orders!A:A,orders!C:C)</f>
        <v>45547</v>
      </c>
      <c r="D8952" s="3" t="str">
        <f>YEAR(order_items[[#This Row],[Date]])&amp;"-"&amp;TEXT(MONTH(order_items[[#This Row],[Date]]),"00")</f>
        <v>2024-09</v>
      </c>
      <c r="E8952" s="1" t="str">
        <f>_xlfn.XLOOKUP(order_items[[#This Row],[product_id]],products!A:A,products!C:C)</f>
        <v>Electronics</v>
      </c>
      <c r="F8952" t="s">
        <v>1000</v>
      </c>
      <c r="G8952" t="s">
        <v>1119</v>
      </c>
      <c r="H8952">
        <v>19</v>
      </c>
      <c r="I8952">
        <v>498.32</v>
      </c>
      <c r="J8952" s="2">
        <v>0.15</v>
      </c>
    </row>
    <row r="8953" spans="1:10" x14ac:dyDescent="0.2">
      <c r="A8953" t="s">
        <v>14826</v>
      </c>
      <c r="B8953" t="s">
        <v>14827</v>
      </c>
      <c r="C8953" s="1">
        <f>_xlfn.XLOOKUP(order_items[[#This Row],[order_id]],orders!A:A,orders!C:C)</f>
        <v>45477</v>
      </c>
      <c r="D8953" s="3" t="str">
        <f>YEAR(order_items[[#This Row],[Date]])&amp;"-"&amp;TEXT(MONTH(order_items[[#This Row],[Date]]),"00")</f>
        <v>2024-07</v>
      </c>
      <c r="E8953" s="1" t="str">
        <f>_xlfn.XLOOKUP(order_items[[#This Row],[product_id]],products!A:A,products!C:C)</f>
        <v>Electronics</v>
      </c>
      <c r="F8953" t="s">
        <v>938</v>
      </c>
      <c r="G8953" t="s">
        <v>1120</v>
      </c>
      <c r="H8953">
        <v>2</v>
      </c>
      <c r="I8953">
        <v>202.62</v>
      </c>
      <c r="J8953" s="2">
        <v>0</v>
      </c>
    </row>
    <row r="8954" spans="1:10" x14ac:dyDescent="0.2">
      <c r="A8954" t="s">
        <v>14828</v>
      </c>
      <c r="B8954" t="s">
        <v>14827</v>
      </c>
      <c r="C8954" s="1">
        <f>_xlfn.XLOOKUP(order_items[[#This Row],[order_id]],orders!A:A,orders!C:C)</f>
        <v>45477</v>
      </c>
      <c r="D8954" s="3" t="str">
        <f>YEAR(order_items[[#This Row],[Date]])&amp;"-"&amp;TEXT(MONTH(order_items[[#This Row],[Date]]),"00")</f>
        <v>2024-07</v>
      </c>
      <c r="E8954" s="1" t="str">
        <f>_xlfn.XLOOKUP(order_items[[#This Row],[product_id]],products!A:A,products!C:C)</f>
        <v>Home &amp; Kitchen</v>
      </c>
      <c r="F8954" t="s">
        <v>1062</v>
      </c>
      <c r="G8954" t="s">
        <v>1109</v>
      </c>
      <c r="H8954">
        <v>4</v>
      </c>
      <c r="I8954">
        <v>45.95</v>
      </c>
      <c r="J8954" s="2">
        <v>0.05</v>
      </c>
    </row>
    <row r="8955" spans="1:10" x14ac:dyDescent="0.2">
      <c r="A8955" t="s">
        <v>14829</v>
      </c>
      <c r="B8955" t="s">
        <v>14830</v>
      </c>
      <c r="C8955" s="1">
        <f>_xlfn.XLOOKUP(order_items[[#This Row],[order_id]],orders!A:A,orders!C:C)</f>
        <v>45230</v>
      </c>
      <c r="D8955" s="3" t="str">
        <f>YEAR(order_items[[#This Row],[Date]])&amp;"-"&amp;TEXT(MONTH(order_items[[#This Row],[Date]]),"00")</f>
        <v>2023-10</v>
      </c>
      <c r="E8955" s="1" t="str">
        <f>_xlfn.XLOOKUP(order_items[[#This Row],[product_id]],products!A:A,products!C:C)</f>
        <v>Office Supplies</v>
      </c>
      <c r="F8955" t="s">
        <v>1060</v>
      </c>
      <c r="G8955" t="s">
        <v>1101</v>
      </c>
      <c r="H8955">
        <v>3</v>
      </c>
      <c r="I8955">
        <v>222.24</v>
      </c>
      <c r="J8955" s="2">
        <v>0</v>
      </c>
    </row>
    <row r="8956" spans="1:10" x14ac:dyDescent="0.2">
      <c r="A8956" t="s">
        <v>14831</v>
      </c>
      <c r="B8956" t="s">
        <v>14830</v>
      </c>
      <c r="C8956" s="1">
        <f>_xlfn.XLOOKUP(order_items[[#This Row],[order_id]],orders!A:A,orders!C:C)</f>
        <v>45230</v>
      </c>
      <c r="D8956" s="3" t="str">
        <f>YEAR(order_items[[#This Row],[Date]])&amp;"-"&amp;TEXT(MONTH(order_items[[#This Row],[Date]]),"00")</f>
        <v>2023-10</v>
      </c>
      <c r="E8956" s="1" t="str">
        <f>_xlfn.XLOOKUP(order_items[[#This Row],[product_id]],products!A:A,products!C:C)</f>
        <v>Home &amp; Kitchen</v>
      </c>
      <c r="F8956" t="s">
        <v>1075</v>
      </c>
      <c r="G8956" t="s">
        <v>1115</v>
      </c>
      <c r="H8956">
        <v>17</v>
      </c>
      <c r="I8956">
        <v>168.52</v>
      </c>
      <c r="J8956" s="2">
        <v>0</v>
      </c>
    </row>
    <row r="8957" spans="1:10" x14ac:dyDescent="0.2">
      <c r="A8957" t="s">
        <v>14832</v>
      </c>
      <c r="B8957" t="s">
        <v>14833</v>
      </c>
      <c r="C8957" s="1">
        <f>_xlfn.XLOOKUP(order_items[[#This Row],[order_id]],orders!A:A,orders!C:C)</f>
        <v>45124</v>
      </c>
      <c r="D8957" s="3" t="str">
        <f>YEAR(order_items[[#This Row],[Date]])&amp;"-"&amp;TEXT(MONTH(order_items[[#This Row],[Date]]),"00")</f>
        <v>2023-07</v>
      </c>
      <c r="E8957" s="1" t="str">
        <f>_xlfn.XLOOKUP(order_items[[#This Row],[product_id]],products!A:A,products!C:C)</f>
        <v>Office Supplies</v>
      </c>
      <c r="F8957" t="s">
        <v>927</v>
      </c>
      <c r="G8957" t="s">
        <v>1122</v>
      </c>
      <c r="H8957">
        <v>17</v>
      </c>
      <c r="I8957">
        <v>315.44</v>
      </c>
      <c r="J8957" s="2">
        <v>0</v>
      </c>
    </row>
    <row r="8958" spans="1:10" x14ac:dyDescent="0.2">
      <c r="A8958" t="s">
        <v>14834</v>
      </c>
      <c r="B8958" t="s">
        <v>14833</v>
      </c>
      <c r="C8958" s="1">
        <f>_xlfn.XLOOKUP(order_items[[#This Row],[order_id]],orders!A:A,orders!C:C)</f>
        <v>45124</v>
      </c>
      <c r="D8958" s="3" t="str">
        <f>YEAR(order_items[[#This Row],[Date]])&amp;"-"&amp;TEXT(MONTH(order_items[[#This Row],[Date]]),"00")</f>
        <v>2023-07</v>
      </c>
      <c r="E8958" s="1" t="str">
        <f>_xlfn.XLOOKUP(order_items[[#This Row],[product_id]],products!A:A,products!C:C)</f>
        <v>Office Supplies</v>
      </c>
      <c r="F8958" t="s">
        <v>960</v>
      </c>
      <c r="G8958" t="s">
        <v>917</v>
      </c>
      <c r="H8958">
        <v>6</v>
      </c>
      <c r="I8958">
        <v>175.54</v>
      </c>
      <c r="J8958" s="2">
        <v>0.05</v>
      </c>
    </row>
    <row r="8959" spans="1:10" x14ac:dyDescent="0.2">
      <c r="A8959" t="s">
        <v>14835</v>
      </c>
      <c r="B8959" t="s">
        <v>14836</v>
      </c>
      <c r="C8959" s="1">
        <f>_xlfn.XLOOKUP(order_items[[#This Row],[order_id]],orders!A:A,orders!C:C)</f>
        <v>45164</v>
      </c>
      <c r="D8959" s="3" t="str">
        <f>YEAR(order_items[[#This Row],[Date]])&amp;"-"&amp;TEXT(MONTH(order_items[[#This Row],[Date]]),"00")</f>
        <v>2023-08</v>
      </c>
      <c r="E8959" s="1" t="str">
        <f>_xlfn.XLOOKUP(order_items[[#This Row],[product_id]],products!A:A,products!C:C)</f>
        <v>Office Supplies</v>
      </c>
      <c r="F8959" t="s">
        <v>969</v>
      </c>
      <c r="G8959" t="s">
        <v>1120</v>
      </c>
      <c r="H8959">
        <v>-9</v>
      </c>
      <c r="I8959">
        <v>286.77</v>
      </c>
    </row>
    <row r="8960" spans="1:10" x14ac:dyDescent="0.2">
      <c r="A8960" t="s">
        <v>14837</v>
      </c>
      <c r="B8960" t="s">
        <v>14836</v>
      </c>
      <c r="C8960" s="1">
        <f>_xlfn.XLOOKUP(order_items[[#This Row],[order_id]],orders!A:A,orders!C:C)</f>
        <v>45164</v>
      </c>
      <c r="D8960" s="3" t="str">
        <f>YEAR(order_items[[#This Row],[Date]])&amp;"-"&amp;TEXT(MONTH(order_items[[#This Row],[Date]]),"00")</f>
        <v>2023-08</v>
      </c>
      <c r="E8960" s="1" t="str">
        <f>_xlfn.XLOOKUP(order_items[[#This Row],[product_id]],products!A:A,products!C:C)</f>
        <v>Electronics</v>
      </c>
      <c r="F8960" t="s">
        <v>943</v>
      </c>
      <c r="G8960" t="s">
        <v>1122</v>
      </c>
      <c r="H8960">
        <v>13</v>
      </c>
      <c r="I8960">
        <v>152.97999999999999</v>
      </c>
      <c r="J8960" s="2">
        <v>0</v>
      </c>
    </row>
    <row r="8961" spans="1:10" x14ac:dyDescent="0.2">
      <c r="A8961" t="s">
        <v>14838</v>
      </c>
      <c r="B8961" t="s">
        <v>14839</v>
      </c>
      <c r="C8961" s="1">
        <f>_xlfn.XLOOKUP(order_items[[#This Row],[order_id]],orders!A:A,orders!C:C)</f>
        <v>45212</v>
      </c>
      <c r="D8961" s="3" t="str">
        <f>YEAR(order_items[[#This Row],[Date]])&amp;"-"&amp;TEXT(MONTH(order_items[[#This Row],[Date]]),"00")</f>
        <v>2023-10</v>
      </c>
      <c r="E8961" s="1" t="str">
        <f>_xlfn.XLOOKUP(order_items[[#This Row],[product_id]],products!A:A,products!C:C)</f>
        <v>Office Supplies</v>
      </c>
      <c r="F8961" t="s">
        <v>1100</v>
      </c>
      <c r="G8961" t="s">
        <v>1115</v>
      </c>
      <c r="H8961">
        <v>25</v>
      </c>
      <c r="I8961">
        <v>147.91</v>
      </c>
      <c r="J8961" s="2">
        <v>0.15</v>
      </c>
    </row>
    <row r="8962" spans="1:10" x14ac:dyDescent="0.2">
      <c r="A8962" t="s">
        <v>14840</v>
      </c>
      <c r="B8962" t="s">
        <v>14839</v>
      </c>
      <c r="C8962" s="1">
        <f>_xlfn.XLOOKUP(order_items[[#This Row],[order_id]],orders!A:A,orders!C:C)</f>
        <v>45212</v>
      </c>
      <c r="D8962" s="3" t="str">
        <f>YEAR(order_items[[#This Row],[Date]])&amp;"-"&amp;TEXT(MONTH(order_items[[#This Row],[Date]]),"00")</f>
        <v>2023-10</v>
      </c>
      <c r="E8962" s="1" t="str">
        <f>_xlfn.XLOOKUP(order_items[[#This Row],[product_id]],products!A:A,products!C:C)</f>
        <v>Office Supplies</v>
      </c>
      <c r="F8962" t="s">
        <v>939</v>
      </c>
      <c r="G8962" t="s">
        <v>1009</v>
      </c>
      <c r="H8962">
        <v>13</v>
      </c>
      <c r="I8962">
        <v>528.29999999999995</v>
      </c>
      <c r="J8962" s="2">
        <v>0</v>
      </c>
    </row>
    <row r="8963" spans="1:10" x14ac:dyDescent="0.2">
      <c r="A8963" t="s">
        <v>14841</v>
      </c>
      <c r="B8963" t="s">
        <v>14842</v>
      </c>
      <c r="C8963" s="1">
        <f>_xlfn.XLOOKUP(order_items[[#This Row],[order_id]],orders!A:A,orders!C:C)</f>
        <v>45458</v>
      </c>
      <c r="D8963" s="3" t="str">
        <f>YEAR(order_items[[#This Row],[Date]])&amp;"-"&amp;TEXT(MONTH(order_items[[#This Row],[Date]]),"00")</f>
        <v>2024-06</v>
      </c>
      <c r="E8963" s="1" t="str">
        <f>_xlfn.XLOOKUP(order_items[[#This Row],[product_id]],products!A:A,products!C:C)</f>
        <v>Outdoor &amp; Sports</v>
      </c>
      <c r="F8963" t="s">
        <v>1082</v>
      </c>
      <c r="G8963" t="s">
        <v>1115</v>
      </c>
      <c r="H8963">
        <v>18</v>
      </c>
      <c r="I8963">
        <v>292.56</v>
      </c>
      <c r="J8963" s="2">
        <v>0.05</v>
      </c>
    </row>
    <row r="8964" spans="1:10" x14ac:dyDescent="0.2">
      <c r="A8964" t="s">
        <v>14843</v>
      </c>
      <c r="B8964" t="s">
        <v>14842</v>
      </c>
      <c r="C8964" s="1">
        <f>_xlfn.XLOOKUP(order_items[[#This Row],[order_id]],orders!A:A,orders!C:C)</f>
        <v>45458</v>
      </c>
      <c r="D8964" s="3" t="str">
        <f>YEAR(order_items[[#This Row],[Date]])&amp;"-"&amp;TEXT(MONTH(order_items[[#This Row],[Date]]),"00")</f>
        <v>2024-06</v>
      </c>
      <c r="E8964" s="1" t="str">
        <f>_xlfn.XLOOKUP(order_items[[#This Row],[product_id]],products!A:A,products!C:C)</f>
        <v>Health &amp; Beauty</v>
      </c>
      <c r="F8964" t="s">
        <v>990</v>
      </c>
      <c r="G8964" t="s">
        <v>1115</v>
      </c>
      <c r="H8964">
        <v>9</v>
      </c>
      <c r="I8964">
        <v>175.38</v>
      </c>
      <c r="J8964" s="2">
        <v>0.05</v>
      </c>
    </row>
    <row r="8965" spans="1:10" x14ac:dyDescent="0.2">
      <c r="A8965" t="s">
        <v>14844</v>
      </c>
      <c r="B8965" t="s">
        <v>14842</v>
      </c>
      <c r="C8965" s="1">
        <f>_xlfn.XLOOKUP(order_items[[#This Row],[order_id]],orders!A:A,orders!C:C)</f>
        <v>45458</v>
      </c>
      <c r="D8965" s="3" t="str">
        <f>YEAR(order_items[[#This Row],[Date]])&amp;"-"&amp;TEXT(MONTH(order_items[[#This Row],[Date]]),"00")</f>
        <v>2024-06</v>
      </c>
      <c r="E8965" s="1" t="str">
        <f>_xlfn.XLOOKUP(order_items[[#This Row],[product_id]],products!A:A,products!C:C)</f>
        <v>Outdoor &amp; Sports</v>
      </c>
      <c r="F8965" t="s">
        <v>1011</v>
      </c>
      <c r="G8965" t="s">
        <v>1080</v>
      </c>
      <c r="H8965">
        <v>23</v>
      </c>
      <c r="I8965">
        <v>485.61</v>
      </c>
      <c r="J8965" s="2">
        <v>0</v>
      </c>
    </row>
    <row r="8966" spans="1:10" x14ac:dyDescent="0.2">
      <c r="A8966" t="s">
        <v>14845</v>
      </c>
      <c r="B8966" t="s">
        <v>14842</v>
      </c>
      <c r="C8966" s="1">
        <f>_xlfn.XLOOKUP(order_items[[#This Row],[order_id]],orders!A:A,orders!C:C)</f>
        <v>45458</v>
      </c>
      <c r="D8966" s="3" t="str">
        <f>YEAR(order_items[[#This Row],[Date]])&amp;"-"&amp;TEXT(MONTH(order_items[[#This Row],[Date]]),"00")</f>
        <v>2024-06</v>
      </c>
      <c r="E8966" s="1" t="str">
        <f>_xlfn.XLOOKUP(order_items[[#This Row],[product_id]],products!A:A,products!C:C)</f>
        <v>Office Supplies</v>
      </c>
      <c r="F8966" t="s">
        <v>928</v>
      </c>
      <c r="G8966" t="s">
        <v>917</v>
      </c>
      <c r="H8966">
        <v>16</v>
      </c>
      <c r="I8966">
        <v>532.79</v>
      </c>
      <c r="J8966" s="2">
        <v>0</v>
      </c>
    </row>
    <row r="8967" spans="1:10" x14ac:dyDescent="0.2">
      <c r="A8967" t="s">
        <v>14846</v>
      </c>
      <c r="B8967" t="s">
        <v>14847</v>
      </c>
      <c r="C8967" s="1">
        <f>_xlfn.XLOOKUP(order_items[[#This Row],[order_id]],orders!A:A,orders!C:C)</f>
        <v>45375</v>
      </c>
      <c r="D8967" s="3" t="str">
        <f>YEAR(order_items[[#This Row],[Date]])&amp;"-"&amp;TEXT(MONTH(order_items[[#This Row],[Date]]),"00")</f>
        <v>2024-03</v>
      </c>
      <c r="E8967" s="1" t="str">
        <f>_xlfn.XLOOKUP(order_items[[#This Row],[product_id]],products!A:A,products!C:C)</f>
        <v>Outdoor &amp; Sports</v>
      </c>
      <c r="F8967" t="s">
        <v>1032</v>
      </c>
      <c r="G8967" t="s">
        <v>1119</v>
      </c>
      <c r="H8967">
        <v>11</v>
      </c>
      <c r="I8967">
        <v>41.57</v>
      </c>
      <c r="J8967" s="2">
        <v>0.15</v>
      </c>
    </row>
    <row r="8968" spans="1:10" x14ac:dyDescent="0.2">
      <c r="A8968" t="s">
        <v>14848</v>
      </c>
      <c r="B8968" t="s">
        <v>14847</v>
      </c>
      <c r="C8968" s="1">
        <f>_xlfn.XLOOKUP(order_items[[#This Row],[order_id]],orders!A:A,orders!C:C)</f>
        <v>45375</v>
      </c>
      <c r="D8968" s="3" t="str">
        <f>YEAR(order_items[[#This Row],[Date]])&amp;"-"&amp;TEXT(MONTH(order_items[[#This Row],[Date]]),"00")</f>
        <v>2024-03</v>
      </c>
      <c r="E8968" s="1" t="str">
        <f>_xlfn.XLOOKUP(order_items[[#This Row],[product_id]],products!A:A,products!C:C)</f>
        <v>Electronics</v>
      </c>
      <c r="F8968" t="s">
        <v>937</v>
      </c>
      <c r="G8968" t="s">
        <v>1054</v>
      </c>
      <c r="H8968">
        <v>5</v>
      </c>
      <c r="I8968">
        <v>282.42</v>
      </c>
      <c r="J8968" s="2">
        <v>0.1</v>
      </c>
    </row>
    <row r="8969" spans="1:10" x14ac:dyDescent="0.2">
      <c r="A8969" t="s">
        <v>14849</v>
      </c>
      <c r="B8969" t="s">
        <v>14850</v>
      </c>
      <c r="C8969" s="1">
        <f>_xlfn.XLOOKUP(order_items[[#This Row],[order_id]],orders!A:A,orders!C:C)</f>
        <v>45358</v>
      </c>
      <c r="D8969" s="3" t="str">
        <f>YEAR(order_items[[#This Row],[Date]])&amp;"-"&amp;TEXT(MONTH(order_items[[#This Row],[Date]]),"00")</f>
        <v>2024-03</v>
      </c>
      <c r="E8969" s="1" t="str">
        <f>_xlfn.XLOOKUP(order_items[[#This Row],[product_id]],products!A:A,products!C:C)</f>
        <v>Office Supplies</v>
      </c>
      <c r="F8969" t="s">
        <v>942</v>
      </c>
      <c r="G8969" t="s">
        <v>1080</v>
      </c>
      <c r="H8969">
        <v>6</v>
      </c>
      <c r="I8969">
        <v>84.97</v>
      </c>
      <c r="J8969" s="2">
        <v>0</v>
      </c>
    </row>
    <row r="8970" spans="1:10" x14ac:dyDescent="0.2">
      <c r="A8970" t="s">
        <v>14851</v>
      </c>
      <c r="B8970" t="s">
        <v>14850</v>
      </c>
      <c r="C8970" s="1">
        <f>_xlfn.XLOOKUP(order_items[[#This Row],[order_id]],orders!A:A,orders!C:C)</f>
        <v>45358</v>
      </c>
      <c r="D8970" s="3" t="str">
        <f>YEAR(order_items[[#This Row],[Date]])&amp;"-"&amp;TEXT(MONTH(order_items[[#This Row],[Date]]),"00")</f>
        <v>2024-03</v>
      </c>
      <c r="E8970" s="1" t="str">
        <f>_xlfn.XLOOKUP(order_items[[#This Row],[product_id]],products!A:A,products!C:C)</f>
        <v>Office Supplies</v>
      </c>
      <c r="F8970" t="s">
        <v>969</v>
      </c>
      <c r="G8970" t="s">
        <v>1109</v>
      </c>
      <c r="H8970">
        <v>15</v>
      </c>
      <c r="I8970">
        <v>286.77</v>
      </c>
      <c r="J8970" s="2">
        <v>0.1</v>
      </c>
    </row>
    <row r="8971" spans="1:10" x14ac:dyDescent="0.2">
      <c r="A8971" t="s">
        <v>14852</v>
      </c>
      <c r="B8971" t="s">
        <v>14853</v>
      </c>
      <c r="C8971" s="1">
        <f>_xlfn.XLOOKUP(order_items[[#This Row],[order_id]],orders!A:A,orders!C:C)</f>
        <v>45386</v>
      </c>
      <c r="D8971" s="3" t="str">
        <f>YEAR(order_items[[#This Row],[Date]])&amp;"-"&amp;TEXT(MONTH(order_items[[#This Row],[Date]]),"00")</f>
        <v>2024-04</v>
      </c>
      <c r="E8971" s="1" t="str">
        <f>_xlfn.XLOOKUP(order_items[[#This Row],[product_id]],products!A:A,products!C:C)</f>
        <v>Home &amp; Kitchen</v>
      </c>
      <c r="F8971" t="s">
        <v>953</v>
      </c>
      <c r="G8971" t="s">
        <v>1115</v>
      </c>
      <c r="H8971">
        <v>6</v>
      </c>
      <c r="I8971">
        <v>42.06</v>
      </c>
      <c r="J8971" s="2">
        <v>0</v>
      </c>
    </row>
    <row r="8972" spans="1:10" x14ac:dyDescent="0.2">
      <c r="A8972" t="s">
        <v>14854</v>
      </c>
      <c r="B8972" t="s">
        <v>14855</v>
      </c>
      <c r="C8972" s="1">
        <f>_xlfn.XLOOKUP(order_items[[#This Row],[order_id]],orders!A:A,orders!C:C)</f>
        <v>45065</v>
      </c>
      <c r="D8972" s="3" t="str">
        <f>YEAR(order_items[[#This Row],[Date]])&amp;"-"&amp;TEXT(MONTH(order_items[[#This Row],[Date]]),"00")</f>
        <v>2023-05</v>
      </c>
      <c r="E8972" s="1" t="str">
        <f>_xlfn.XLOOKUP(order_items[[#This Row],[product_id]],products!A:A,products!C:C)</f>
        <v>Home &amp; Kitchen</v>
      </c>
      <c r="F8972" t="s">
        <v>1038</v>
      </c>
      <c r="G8972" t="s">
        <v>1054</v>
      </c>
      <c r="H8972">
        <v>10</v>
      </c>
      <c r="I8972">
        <v>121.55</v>
      </c>
      <c r="J8972" s="2">
        <v>0</v>
      </c>
    </row>
    <row r="8973" spans="1:10" x14ac:dyDescent="0.2">
      <c r="A8973" t="s">
        <v>14856</v>
      </c>
      <c r="B8973" t="s">
        <v>14855</v>
      </c>
      <c r="C8973" s="1">
        <f>_xlfn.XLOOKUP(order_items[[#This Row],[order_id]],orders!A:A,orders!C:C)</f>
        <v>45065</v>
      </c>
      <c r="D8973" s="3" t="str">
        <f>YEAR(order_items[[#This Row],[Date]])&amp;"-"&amp;TEXT(MONTH(order_items[[#This Row],[Date]]),"00")</f>
        <v>2023-05</v>
      </c>
      <c r="E8973" s="1" t="str">
        <f>_xlfn.XLOOKUP(order_items[[#This Row],[product_id]],products!A:A,products!C:C)</f>
        <v>Electronics</v>
      </c>
      <c r="F8973" t="s">
        <v>959</v>
      </c>
      <c r="G8973" t="s">
        <v>1080</v>
      </c>
      <c r="H8973">
        <v>24</v>
      </c>
      <c r="I8973">
        <v>494.93</v>
      </c>
      <c r="J8973" s="2">
        <v>0</v>
      </c>
    </row>
    <row r="8974" spans="1:10" x14ac:dyDescent="0.2">
      <c r="A8974" t="s">
        <v>14857</v>
      </c>
      <c r="B8974" t="s">
        <v>14855</v>
      </c>
      <c r="C8974" s="1">
        <f>_xlfn.XLOOKUP(order_items[[#This Row],[order_id]],orders!A:A,orders!C:C)</f>
        <v>45065</v>
      </c>
      <c r="D8974" s="3" t="str">
        <f>YEAR(order_items[[#This Row],[Date]])&amp;"-"&amp;TEXT(MONTH(order_items[[#This Row],[Date]]),"00")</f>
        <v>2023-05</v>
      </c>
      <c r="E8974" s="1" t="str">
        <f>_xlfn.XLOOKUP(order_items[[#This Row],[product_id]],products!A:A,products!C:C)</f>
        <v>Health &amp; Beauty</v>
      </c>
      <c r="F8974" t="s">
        <v>1034</v>
      </c>
      <c r="G8974" t="s">
        <v>1080</v>
      </c>
      <c r="H8974">
        <v>19</v>
      </c>
      <c r="I8974">
        <v>301.5</v>
      </c>
      <c r="J8974" s="2">
        <v>0</v>
      </c>
    </row>
    <row r="8975" spans="1:10" x14ac:dyDescent="0.2">
      <c r="A8975" t="s">
        <v>14858</v>
      </c>
      <c r="B8975" t="s">
        <v>14855</v>
      </c>
      <c r="C8975" s="1">
        <f>_xlfn.XLOOKUP(order_items[[#This Row],[order_id]],orders!A:A,orders!C:C)</f>
        <v>45065</v>
      </c>
      <c r="D8975" s="3" t="str">
        <f>YEAR(order_items[[#This Row],[Date]])&amp;"-"&amp;TEXT(MONTH(order_items[[#This Row],[Date]]),"00")</f>
        <v>2023-05</v>
      </c>
      <c r="E8975" s="1" t="str">
        <f>_xlfn.XLOOKUP(order_items[[#This Row],[product_id]],products!A:A,products!C:C)</f>
        <v>Electronics</v>
      </c>
      <c r="F8975" t="s">
        <v>1088</v>
      </c>
      <c r="G8975" t="s">
        <v>1120</v>
      </c>
      <c r="H8975">
        <v>19</v>
      </c>
      <c r="I8975">
        <v>197.22</v>
      </c>
      <c r="J8975" s="2">
        <v>0</v>
      </c>
    </row>
    <row r="8976" spans="1:10" x14ac:dyDescent="0.2">
      <c r="A8976" t="s">
        <v>14859</v>
      </c>
      <c r="B8976" t="s">
        <v>14860</v>
      </c>
      <c r="C8976" s="1">
        <f>_xlfn.XLOOKUP(order_items[[#This Row],[order_id]],orders!A:A,orders!C:C)</f>
        <v>44960</v>
      </c>
      <c r="D8976" s="3" t="str">
        <f>YEAR(order_items[[#This Row],[Date]])&amp;"-"&amp;TEXT(MONTH(order_items[[#This Row],[Date]]),"00")</f>
        <v>2023-02</v>
      </c>
      <c r="E8976" s="1" t="str">
        <f>_xlfn.XLOOKUP(order_items[[#This Row],[product_id]],products!A:A,products!C:C)</f>
        <v>Outdoor &amp; Sports</v>
      </c>
      <c r="F8976" t="s">
        <v>1086</v>
      </c>
      <c r="G8976" t="s">
        <v>1101</v>
      </c>
      <c r="H8976">
        <v>8</v>
      </c>
      <c r="I8976">
        <v>316.57</v>
      </c>
      <c r="J8976" s="2">
        <v>0.15</v>
      </c>
    </row>
    <row r="8977" spans="1:10" x14ac:dyDescent="0.2">
      <c r="A8977" t="s">
        <v>14861</v>
      </c>
      <c r="B8977" t="s">
        <v>14862</v>
      </c>
      <c r="C8977" s="1">
        <f>_xlfn.XLOOKUP(order_items[[#This Row],[order_id]],orders!A:A,orders!C:C)</f>
        <v>45345</v>
      </c>
      <c r="D8977" s="3" t="str">
        <f>YEAR(order_items[[#This Row],[Date]])&amp;"-"&amp;TEXT(MONTH(order_items[[#This Row],[Date]]),"00")</f>
        <v>2024-02</v>
      </c>
      <c r="E8977" s="1" t="str">
        <f>_xlfn.XLOOKUP(order_items[[#This Row],[product_id]],products!A:A,products!C:C)</f>
        <v>Health &amp; Beauty</v>
      </c>
      <c r="F8977" t="s">
        <v>1005</v>
      </c>
      <c r="G8977" t="s">
        <v>1101</v>
      </c>
      <c r="H8977">
        <v>11</v>
      </c>
      <c r="I8977">
        <v>93.54</v>
      </c>
      <c r="J8977" s="2">
        <v>0.05</v>
      </c>
    </row>
    <row r="8978" spans="1:10" x14ac:dyDescent="0.2">
      <c r="A8978" t="s">
        <v>14863</v>
      </c>
      <c r="B8978" t="s">
        <v>14864</v>
      </c>
      <c r="C8978" s="1">
        <f>_xlfn.XLOOKUP(order_items[[#This Row],[order_id]],orders!A:A,orders!C:C)</f>
        <v>45297</v>
      </c>
      <c r="D8978" s="3" t="str">
        <f>YEAR(order_items[[#This Row],[Date]])&amp;"-"&amp;TEXT(MONTH(order_items[[#This Row],[Date]]),"00")</f>
        <v>2024-01</v>
      </c>
      <c r="E8978" s="1" t="str">
        <f>_xlfn.XLOOKUP(order_items[[#This Row],[product_id]],products!A:A,products!C:C)</f>
        <v>Electronics</v>
      </c>
      <c r="F8978" t="s">
        <v>1116</v>
      </c>
      <c r="G8978" t="s">
        <v>1115</v>
      </c>
      <c r="H8978">
        <v>4</v>
      </c>
      <c r="I8978">
        <v>193.17</v>
      </c>
      <c r="J8978" s="2">
        <v>0</v>
      </c>
    </row>
    <row r="8979" spans="1:10" x14ac:dyDescent="0.2">
      <c r="A8979" t="s">
        <v>14865</v>
      </c>
      <c r="B8979" t="s">
        <v>14866</v>
      </c>
      <c r="C8979" s="1">
        <f>_xlfn.XLOOKUP(order_items[[#This Row],[order_id]],orders!A:A,orders!C:C)</f>
        <v>45267</v>
      </c>
      <c r="D8979" s="3" t="str">
        <f>YEAR(order_items[[#This Row],[Date]])&amp;"-"&amp;TEXT(MONTH(order_items[[#This Row],[Date]]),"00")</f>
        <v>2023-12</v>
      </c>
      <c r="E8979" s="1" t="str">
        <f>_xlfn.XLOOKUP(order_items[[#This Row],[product_id]],products!A:A,products!C:C)</f>
        <v>Office Supplies</v>
      </c>
      <c r="F8979" t="s">
        <v>961</v>
      </c>
      <c r="G8979" t="s">
        <v>1101</v>
      </c>
      <c r="H8979">
        <v>7</v>
      </c>
      <c r="I8979">
        <v>202.31</v>
      </c>
      <c r="J8979" s="2">
        <v>0.15</v>
      </c>
    </row>
    <row r="8980" spans="1:10" x14ac:dyDescent="0.2">
      <c r="A8980" t="s">
        <v>14867</v>
      </c>
      <c r="B8980" t="s">
        <v>14866</v>
      </c>
      <c r="C8980" s="1">
        <f>_xlfn.XLOOKUP(order_items[[#This Row],[order_id]],orders!A:A,orders!C:C)</f>
        <v>45267</v>
      </c>
      <c r="D8980" s="3" t="str">
        <f>YEAR(order_items[[#This Row],[Date]])&amp;"-"&amp;TEXT(MONTH(order_items[[#This Row],[Date]]),"00")</f>
        <v>2023-12</v>
      </c>
      <c r="E8980" s="1" t="str">
        <f>_xlfn.XLOOKUP(order_items[[#This Row],[product_id]],products!A:A,products!C:C)</f>
        <v>Outdoor &amp; Sports</v>
      </c>
      <c r="F8980" t="s">
        <v>1012</v>
      </c>
      <c r="G8980" t="s">
        <v>1122</v>
      </c>
      <c r="H8980">
        <v>8</v>
      </c>
      <c r="I8980">
        <v>64.27</v>
      </c>
      <c r="J8980" s="2">
        <v>0.05</v>
      </c>
    </row>
    <row r="8981" spans="1:10" x14ac:dyDescent="0.2">
      <c r="A8981" t="s">
        <v>14868</v>
      </c>
      <c r="B8981" t="s">
        <v>14866</v>
      </c>
      <c r="C8981" s="1">
        <f>_xlfn.XLOOKUP(order_items[[#This Row],[order_id]],orders!A:A,orders!C:C)</f>
        <v>45267</v>
      </c>
      <c r="D8981" s="3" t="str">
        <f>YEAR(order_items[[#This Row],[Date]])&amp;"-"&amp;TEXT(MONTH(order_items[[#This Row],[Date]]),"00")</f>
        <v>2023-12</v>
      </c>
      <c r="E8981" s="1" t="str">
        <f>_xlfn.XLOOKUP(order_items[[#This Row],[product_id]],products!A:A,products!C:C)</f>
        <v>Outdoor &amp; Sports</v>
      </c>
      <c r="F8981" t="s">
        <v>1011</v>
      </c>
      <c r="G8981" t="s">
        <v>1101</v>
      </c>
      <c r="H8981">
        <v>7</v>
      </c>
      <c r="I8981">
        <v>485.61</v>
      </c>
      <c r="J8981" s="2">
        <v>0.05</v>
      </c>
    </row>
    <row r="8982" spans="1:10" x14ac:dyDescent="0.2">
      <c r="A8982" t="s">
        <v>14869</v>
      </c>
      <c r="B8982" t="s">
        <v>14866</v>
      </c>
      <c r="C8982" s="1">
        <f>_xlfn.XLOOKUP(order_items[[#This Row],[order_id]],orders!A:A,orders!C:C)</f>
        <v>45267</v>
      </c>
      <c r="D8982" s="3" t="str">
        <f>YEAR(order_items[[#This Row],[Date]])&amp;"-"&amp;TEXT(MONTH(order_items[[#This Row],[Date]]),"00")</f>
        <v>2023-12</v>
      </c>
      <c r="E8982" s="1" t="str">
        <f>_xlfn.XLOOKUP(order_items[[#This Row],[product_id]],products!A:A,products!C:C)</f>
        <v>Home &amp; Kitchen</v>
      </c>
      <c r="F8982" t="s">
        <v>1124</v>
      </c>
      <c r="G8982" t="s">
        <v>1101</v>
      </c>
      <c r="H8982">
        <v>2</v>
      </c>
      <c r="I8982">
        <v>353.63</v>
      </c>
      <c r="J8982" s="2">
        <v>0.15</v>
      </c>
    </row>
    <row r="8983" spans="1:10" x14ac:dyDescent="0.2">
      <c r="A8983" t="s">
        <v>14870</v>
      </c>
      <c r="B8983" t="s">
        <v>14871</v>
      </c>
      <c r="C8983" s="1">
        <f>_xlfn.XLOOKUP(order_items[[#This Row],[order_id]],orders!A:A,orders!C:C)</f>
        <v>45523</v>
      </c>
      <c r="D8983" s="3" t="str">
        <f>YEAR(order_items[[#This Row],[Date]])&amp;"-"&amp;TEXT(MONTH(order_items[[#This Row],[Date]]),"00")</f>
        <v>2024-08</v>
      </c>
      <c r="E8983" s="1" t="str">
        <f>_xlfn.XLOOKUP(order_items[[#This Row],[product_id]],products!A:A,products!C:C)</f>
        <v>Outdoor &amp; Sports</v>
      </c>
      <c r="F8983" t="s">
        <v>1091</v>
      </c>
      <c r="G8983" t="s">
        <v>1119</v>
      </c>
      <c r="H8983">
        <v>21</v>
      </c>
      <c r="I8983">
        <v>220.15</v>
      </c>
      <c r="J8983" s="2">
        <v>0.15</v>
      </c>
    </row>
    <row r="8984" spans="1:10" x14ac:dyDescent="0.2">
      <c r="A8984" t="s">
        <v>14872</v>
      </c>
      <c r="B8984" t="s">
        <v>14873</v>
      </c>
      <c r="C8984" s="1">
        <f>_xlfn.XLOOKUP(order_items[[#This Row],[order_id]],orders!A:A,orders!C:C)</f>
        <v>44936</v>
      </c>
      <c r="D8984" s="3" t="str">
        <f>YEAR(order_items[[#This Row],[Date]])&amp;"-"&amp;TEXT(MONTH(order_items[[#This Row],[Date]]),"00")</f>
        <v>2023-01</v>
      </c>
      <c r="E8984" s="1" t="str">
        <f>_xlfn.XLOOKUP(order_items[[#This Row],[product_id]],products!A:A,products!C:C)</f>
        <v>Health &amp; Beauty</v>
      </c>
      <c r="F8984" t="s">
        <v>1023</v>
      </c>
      <c r="G8984" t="s">
        <v>1120</v>
      </c>
      <c r="H8984">
        <v>17</v>
      </c>
      <c r="I8984">
        <v>59</v>
      </c>
      <c r="J8984" s="2">
        <v>0</v>
      </c>
    </row>
    <row r="8985" spans="1:10" x14ac:dyDescent="0.2">
      <c r="A8985" t="s">
        <v>14874</v>
      </c>
      <c r="B8985" t="s">
        <v>14875</v>
      </c>
      <c r="C8985" s="1">
        <f>_xlfn.XLOOKUP(order_items[[#This Row],[order_id]],orders!A:A,orders!C:C)</f>
        <v>45477</v>
      </c>
      <c r="D8985" s="3" t="str">
        <f>YEAR(order_items[[#This Row],[Date]])&amp;"-"&amp;TEXT(MONTH(order_items[[#This Row],[Date]]),"00")</f>
        <v>2024-07</v>
      </c>
      <c r="E8985" s="1" t="str">
        <f>_xlfn.XLOOKUP(order_items[[#This Row],[product_id]],products!A:A,products!C:C)</f>
        <v>Home &amp; Kitchen</v>
      </c>
      <c r="F8985" t="s">
        <v>1062</v>
      </c>
      <c r="G8985" t="s">
        <v>1120</v>
      </c>
      <c r="H8985">
        <v>2</v>
      </c>
      <c r="I8985">
        <v>45.95</v>
      </c>
      <c r="J8985" s="2">
        <v>0</v>
      </c>
    </row>
    <row r="8986" spans="1:10" x14ac:dyDescent="0.2">
      <c r="A8986" t="s">
        <v>14876</v>
      </c>
      <c r="B8986" t="s">
        <v>14875</v>
      </c>
      <c r="C8986" s="1">
        <f>_xlfn.XLOOKUP(order_items[[#This Row],[order_id]],orders!A:A,orders!C:C)</f>
        <v>45477</v>
      </c>
      <c r="D8986" s="3" t="str">
        <f>YEAR(order_items[[#This Row],[Date]])&amp;"-"&amp;TEXT(MONTH(order_items[[#This Row],[Date]]),"00")</f>
        <v>2024-07</v>
      </c>
      <c r="E8986" s="1" t="str">
        <f>_xlfn.XLOOKUP(order_items[[#This Row],[product_id]],products!A:A,products!C:C)</f>
        <v>Office Supplies</v>
      </c>
      <c r="F8986" t="s">
        <v>968</v>
      </c>
      <c r="G8986" t="s">
        <v>1115</v>
      </c>
      <c r="H8986">
        <v>6</v>
      </c>
      <c r="I8986">
        <v>36.99</v>
      </c>
      <c r="J8986" s="2">
        <v>0.05</v>
      </c>
    </row>
    <row r="8987" spans="1:10" x14ac:dyDescent="0.2">
      <c r="A8987" t="s">
        <v>14877</v>
      </c>
      <c r="B8987" t="s">
        <v>14875</v>
      </c>
      <c r="C8987" s="1">
        <f>_xlfn.XLOOKUP(order_items[[#This Row],[order_id]],orders!A:A,orders!C:C)</f>
        <v>45477</v>
      </c>
      <c r="D8987" s="3" t="str">
        <f>YEAR(order_items[[#This Row],[Date]])&amp;"-"&amp;TEXT(MONTH(order_items[[#This Row],[Date]]),"00")</f>
        <v>2024-07</v>
      </c>
      <c r="E8987" s="1" t="str">
        <f>_xlfn.XLOOKUP(order_items[[#This Row],[product_id]],products!A:A,products!C:C)</f>
        <v>Office Supplies</v>
      </c>
      <c r="F8987" t="s">
        <v>1016</v>
      </c>
      <c r="G8987" t="s">
        <v>1101</v>
      </c>
      <c r="H8987">
        <v>20</v>
      </c>
      <c r="I8987">
        <v>112.25</v>
      </c>
      <c r="J8987" s="2">
        <v>0.05</v>
      </c>
    </row>
    <row r="8988" spans="1:10" x14ac:dyDescent="0.2">
      <c r="A8988" t="s">
        <v>14878</v>
      </c>
      <c r="B8988" t="s">
        <v>14879</v>
      </c>
      <c r="C8988" s="1">
        <f>_xlfn.XLOOKUP(order_items[[#This Row],[order_id]],orders!A:A,orders!C:C)</f>
        <v>45330</v>
      </c>
      <c r="D8988" s="3" t="str">
        <f>YEAR(order_items[[#This Row],[Date]])&amp;"-"&amp;TEXT(MONTH(order_items[[#This Row],[Date]]),"00")</f>
        <v>2024-02</v>
      </c>
      <c r="E8988" s="1" t="str">
        <f>_xlfn.XLOOKUP(order_items[[#This Row],[product_id]],products!A:A,products!C:C)</f>
        <v>Home &amp; Kitchen</v>
      </c>
      <c r="F8988" t="s">
        <v>926</v>
      </c>
      <c r="G8988" t="s">
        <v>1109</v>
      </c>
      <c r="H8988">
        <v>7</v>
      </c>
      <c r="I8988">
        <v>450.56</v>
      </c>
      <c r="J8988" s="2">
        <v>0.05</v>
      </c>
    </row>
    <row r="8989" spans="1:10" x14ac:dyDescent="0.2">
      <c r="A8989" t="s">
        <v>14880</v>
      </c>
      <c r="B8989" t="s">
        <v>14879</v>
      </c>
      <c r="C8989" s="1">
        <f>_xlfn.XLOOKUP(order_items[[#This Row],[order_id]],orders!A:A,orders!C:C)</f>
        <v>45330</v>
      </c>
      <c r="D8989" s="3" t="str">
        <f>YEAR(order_items[[#This Row],[Date]])&amp;"-"&amp;TEXT(MONTH(order_items[[#This Row],[Date]]),"00")</f>
        <v>2024-02</v>
      </c>
      <c r="E8989" s="1" t="str">
        <f>_xlfn.XLOOKUP(order_items[[#This Row],[product_id]],products!A:A,products!C:C)</f>
        <v>Health &amp; Beauty</v>
      </c>
      <c r="F8989" t="s">
        <v>1064</v>
      </c>
      <c r="G8989" t="s">
        <v>917</v>
      </c>
      <c r="H8989">
        <v>13</v>
      </c>
      <c r="I8989">
        <v>470.3</v>
      </c>
      <c r="J8989" s="2">
        <v>0.05</v>
      </c>
    </row>
    <row r="8990" spans="1:10" x14ac:dyDescent="0.2">
      <c r="A8990" t="s">
        <v>14881</v>
      </c>
      <c r="B8990" t="s">
        <v>14882</v>
      </c>
      <c r="C8990" s="1">
        <f>_xlfn.XLOOKUP(order_items[[#This Row],[order_id]],orders!A:A,orders!C:C)</f>
        <v>44984</v>
      </c>
      <c r="D8990" s="3" t="str">
        <f>YEAR(order_items[[#This Row],[Date]])&amp;"-"&amp;TEXT(MONTH(order_items[[#This Row],[Date]]),"00")</f>
        <v>2023-02</v>
      </c>
      <c r="E8990" s="1" t="str">
        <f>_xlfn.XLOOKUP(order_items[[#This Row],[product_id]],products!A:A,products!C:C)</f>
        <v>Outdoor &amp; Sports</v>
      </c>
      <c r="F8990" t="s">
        <v>1012</v>
      </c>
      <c r="G8990" t="s">
        <v>917</v>
      </c>
      <c r="H8990">
        <v>12</v>
      </c>
      <c r="I8990">
        <v>64.27</v>
      </c>
      <c r="J8990" s="2">
        <v>0.1</v>
      </c>
    </row>
    <row r="8991" spans="1:10" x14ac:dyDescent="0.2">
      <c r="A8991" t="s">
        <v>14883</v>
      </c>
      <c r="B8991" t="s">
        <v>14882</v>
      </c>
      <c r="C8991" s="1">
        <f>_xlfn.XLOOKUP(order_items[[#This Row],[order_id]],orders!A:A,orders!C:C)</f>
        <v>44984</v>
      </c>
      <c r="D8991" s="3" t="str">
        <f>YEAR(order_items[[#This Row],[Date]])&amp;"-"&amp;TEXT(MONTH(order_items[[#This Row],[Date]]),"00")</f>
        <v>2023-02</v>
      </c>
      <c r="E8991" s="1" t="str">
        <f>_xlfn.XLOOKUP(order_items[[#This Row],[product_id]],products!A:A,products!C:C)</f>
        <v>Electronics</v>
      </c>
      <c r="F8991" t="s">
        <v>1118</v>
      </c>
      <c r="G8991" t="s">
        <v>1009</v>
      </c>
      <c r="H8991">
        <v>16</v>
      </c>
      <c r="I8991">
        <v>65.510000000000005</v>
      </c>
      <c r="J8991" s="2">
        <v>0</v>
      </c>
    </row>
    <row r="8992" spans="1:10" x14ac:dyDescent="0.2">
      <c r="A8992" t="s">
        <v>14884</v>
      </c>
      <c r="B8992" t="s">
        <v>14882</v>
      </c>
      <c r="C8992" s="1">
        <f>_xlfn.XLOOKUP(order_items[[#This Row],[order_id]],orders!A:A,orders!C:C)</f>
        <v>44984</v>
      </c>
      <c r="D8992" s="3" t="str">
        <f>YEAR(order_items[[#This Row],[Date]])&amp;"-"&amp;TEXT(MONTH(order_items[[#This Row],[Date]]),"00")</f>
        <v>2023-02</v>
      </c>
      <c r="E8992" s="1" t="str">
        <f>_xlfn.XLOOKUP(order_items[[#This Row],[product_id]],products!A:A,products!C:C)</f>
        <v>Office Supplies</v>
      </c>
      <c r="F8992" t="s">
        <v>1018</v>
      </c>
      <c r="G8992" t="s">
        <v>1122</v>
      </c>
      <c r="H8992">
        <v>17</v>
      </c>
      <c r="I8992">
        <v>72.400000000000006</v>
      </c>
      <c r="J8992" s="2">
        <v>0.1</v>
      </c>
    </row>
    <row r="8993" spans="1:10" x14ac:dyDescent="0.2">
      <c r="A8993" t="s">
        <v>14885</v>
      </c>
      <c r="B8993" t="s">
        <v>14882</v>
      </c>
      <c r="C8993" s="1">
        <f>_xlfn.XLOOKUP(order_items[[#This Row],[order_id]],orders!A:A,orders!C:C)</f>
        <v>44984</v>
      </c>
      <c r="D8993" s="3" t="str">
        <f>YEAR(order_items[[#This Row],[Date]])&amp;"-"&amp;TEXT(MONTH(order_items[[#This Row],[Date]]),"00")</f>
        <v>2023-02</v>
      </c>
      <c r="E8993" s="1" t="str">
        <f>_xlfn.XLOOKUP(order_items[[#This Row],[product_id]],products!A:A,products!C:C)</f>
        <v>Outdoor &amp; Sports</v>
      </c>
      <c r="F8993" t="s">
        <v>1052</v>
      </c>
      <c r="G8993" t="s">
        <v>1122</v>
      </c>
      <c r="H8993">
        <v>15</v>
      </c>
      <c r="I8993">
        <v>118.24</v>
      </c>
      <c r="J8993" s="2">
        <v>0.15</v>
      </c>
    </row>
    <row r="8994" spans="1:10" x14ac:dyDescent="0.2">
      <c r="A8994" t="s">
        <v>14886</v>
      </c>
      <c r="B8994" t="s">
        <v>14887</v>
      </c>
      <c r="C8994" s="1">
        <f>_xlfn.XLOOKUP(order_items[[#This Row],[order_id]],orders!A:A,orders!C:C)</f>
        <v>45592</v>
      </c>
      <c r="D8994" s="3" t="str">
        <f>YEAR(order_items[[#This Row],[Date]])&amp;"-"&amp;TEXT(MONTH(order_items[[#This Row],[Date]]),"00")</f>
        <v>2024-10</v>
      </c>
      <c r="E8994" s="1" t="str">
        <f>_xlfn.XLOOKUP(order_items[[#This Row],[product_id]],products!A:A,products!C:C)</f>
        <v>Health &amp; Beauty</v>
      </c>
      <c r="F8994" t="s">
        <v>1004</v>
      </c>
      <c r="G8994" t="s">
        <v>1009</v>
      </c>
      <c r="H8994">
        <v>3</v>
      </c>
      <c r="I8994">
        <v>410.8</v>
      </c>
      <c r="J8994" s="2">
        <v>0</v>
      </c>
    </row>
    <row r="8995" spans="1:10" x14ac:dyDescent="0.2">
      <c r="A8995" t="s">
        <v>14888</v>
      </c>
      <c r="B8995" t="s">
        <v>14887</v>
      </c>
      <c r="C8995" s="1">
        <f>_xlfn.XLOOKUP(order_items[[#This Row],[order_id]],orders!A:A,orders!C:C)</f>
        <v>45592</v>
      </c>
      <c r="D8995" s="3" t="str">
        <f>YEAR(order_items[[#This Row],[Date]])&amp;"-"&amp;TEXT(MONTH(order_items[[#This Row],[Date]]),"00")</f>
        <v>2024-10</v>
      </c>
      <c r="E8995" s="1" t="str">
        <f>_xlfn.XLOOKUP(order_items[[#This Row],[product_id]],products!A:A,products!C:C)</f>
        <v>Outdoor &amp; Sports</v>
      </c>
      <c r="F8995" t="s">
        <v>1041</v>
      </c>
      <c r="G8995" t="s">
        <v>1101</v>
      </c>
      <c r="H8995">
        <v>2</v>
      </c>
      <c r="I8995">
        <v>161.86000000000001</v>
      </c>
      <c r="J8995" s="2">
        <v>0</v>
      </c>
    </row>
    <row r="8996" spans="1:10" x14ac:dyDescent="0.2">
      <c r="A8996" t="s">
        <v>14889</v>
      </c>
      <c r="B8996" t="s">
        <v>14890</v>
      </c>
      <c r="C8996" s="1">
        <f>_xlfn.XLOOKUP(order_items[[#This Row],[order_id]],orders!A:A,orders!C:C)</f>
        <v>45229</v>
      </c>
      <c r="D8996" s="3" t="str">
        <f>YEAR(order_items[[#This Row],[Date]])&amp;"-"&amp;TEXT(MONTH(order_items[[#This Row],[Date]]),"00")</f>
        <v>2023-10</v>
      </c>
      <c r="E8996" s="1" t="str">
        <f>_xlfn.XLOOKUP(order_items[[#This Row],[product_id]],products!A:A,products!C:C)</f>
        <v>Electronics</v>
      </c>
      <c r="F8996" t="s">
        <v>1076</v>
      </c>
      <c r="G8996" t="s">
        <v>1119</v>
      </c>
      <c r="H8996">
        <v>2</v>
      </c>
      <c r="I8996">
        <v>76.56</v>
      </c>
      <c r="J8996" s="2">
        <v>0.1</v>
      </c>
    </row>
    <row r="8997" spans="1:10" x14ac:dyDescent="0.2">
      <c r="A8997" t="s">
        <v>14891</v>
      </c>
      <c r="B8997" t="s">
        <v>14892</v>
      </c>
      <c r="C8997" s="1">
        <f>_xlfn.XLOOKUP(order_items[[#This Row],[order_id]],orders!A:A,orders!C:C)</f>
        <v>45334</v>
      </c>
      <c r="D8997" s="3" t="str">
        <f>YEAR(order_items[[#This Row],[Date]])&amp;"-"&amp;TEXT(MONTH(order_items[[#This Row],[Date]]),"00")</f>
        <v>2024-02</v>
      </c>
      <c r="E8997" s="1" t="str">
        <f>_xlfn.XLOOKUP(order_items[[#This Row],[product_id]],products!A:A,products!C:C)</f>
        <v>Outdoor &amp; Sports</v>
      </c>
      <c r="F8997" t="s">
        <v>987</v>
      </c>
      <c r="G8997" t="s">
        <v>1119</v>
      </c>
      <c r="H8997">
        <v>17</v>
      </c>
      <c r="I8997">
        <v>440.43</v>
      </c>
      <c r="J8997" s="2">
        <v>0.15</v>
      </c>
    </row>
    <row r="8998" spans="1:10" x14ac:dyDescent="0.2">
      <c r="A8998" t="s">
        <v>14893</v>
      </c>
      <c r="B8998" t="s">
        <v>14894</v>
      </c>
      <c r="C8998" s="1">
        <f>_xlfn.XLOOKUP(order_items[[#This Row],[order_id]],orders!A:A,orders!C:C)</f>
        <v>45478</v>
      </c>
      <c r="D8998" s="3" t="str">
        <f>YEAR(order_items[[#This Row],[Date]])&amp;"-"&amp;TEXT(MONTH(order_items[[#This Row],[Date]]),"00")</f>
        <v>2024-07</v>
      </c>
      <c r="E8998" s="1" t="str">
        <f>_xlfn.XLOOKUP(order_items[[#This Row],[product_id]],products!A:A,products!C:C)</f>
        <v>Outdoor &amp; Sports</v>
      </c>
      <c r="F8998" t="s">
        <v>1003</v>
      </c>
      <c r="G8998" t="s">
        <v>1054</v>
      </c>
      <c r="H8998">
        <v>11</v>
      </c>
      <c r="I8998">
        <v>260.81</v>
      </c>
      <c r="J8998" s="2">
        <v>0.15</v>
      </c>
    </row>
    <row r="8999" spans="1:10" x14ac:dyDescent="0.2">
      <c r="A8999" t="s">
        <v>14895</v>
      </c>
      <c r="B8999" t="s">
        <v>14894</v>
      </c>
      <c r="C8999" s="1">
        <f>_xlfn.XLOOKUP(order_items[[#This Row],[order_id]],orders!A:A,orders!C:C)</f>
        <v>45478</v>
      </c>
      <c r="D8999" s="3" t="str">
        <f>YEAR(order_items[[#This Row],[Date]])&amp;"-"&amp;TEXT(MONTH(order_items[[#This Row],[Date]]),"00")</f>
        <v>2024-07</v>
      </c>
      <c r="E8999" s="1" t="str">
        <f>_xlfn.XLOOKUP(order_items[[#This Row],[product_id]],products!A:A,products!C:C)</f>
        <v>Outdoor &amp; Sports</v>
      </c>
      <c r="F8999" t="s">
        <v>1045</v>
      </c>
      <c r="G8999" t="s">
        <v>1122</v>
      </c>
      <c r="H8999">
        <v>3</v>
      </c>
      <c r="I8999">
        <v>269.57</v>
      </c>
      <c r="J8999" s="2">
        <v>0</v>
      </c>
    </row>
    <row r="9000" spans="1:10" x14ac:dyDescent="0.2">
      <c r="A9000" t="s">
        <v>14896</v>
      </c>
      <c r="B9000" t="s">
        <v>14897</v>
      </c>
      <c r="C9000" s="1">
        <f>_xlfn.XLOOKUP(order_items[[#This Row],[order_id]],orders!A:A,orders!C:C)</f>
        <v>45456</v>
      </c>
      <c r="D9000" s="3" t="str">
        <f>YEAR(order_items[[#This Row],[Date]])&amp;"-"&amp;TEXT(MONTH(order_items[[#This Row],[Date]]),"00")</f>
        <v>2024-06</v>
      </c>
      <c r="E9000" s="1" t="str">
        <f>_xlfn.XLOOKUP(order_items[[#This Row],[product_id]],products!A:A,products!C:C)</f>
        <v>Health &amp; Beauty</v>
      </c>
      <c r="F9000" t="s">
        <v>1123</v>
      </c>
      <c r="G9000" t="s">
        <v>917</v>
      </c>
      <c r="H9000">
        <v>11</v>
      </c>
      <c r="I9000">
        <v>198.42</v>
      </c>
      <c r="J9000" s="2">
        <v>0</v>
      </c>
    </row>
    <row r="9001" spans="1:10" x14ac:dyDescent="0.2">
      <c r="A9001" t="s">
        <v>14898</v>
      </c>
      <c r="B9001" t="s">
        <v>14899</v>
      </c>
      <c r="C9001" s="1">
        <f>_xlfn.XLOOKUP(order_items[[#This Row],[order_id]],orders!A:A,orders!C:C)</f>
        <v>45431</v>
      </c>
      <c r="D9001" s="3" t="str">
        <f>YEAR(order_items[[#This Row],[Date]])&amp;"-"&amp;TEXT(MONTH(order_items[[#This Row],[Date]]),"00")</f>
        <v>2024-05</v>
      </c>
      <c r="E9001" s="1" t="str">
        <f>_xlfn.XLOOKUP(order_items[[#This Row],[product_id]],products!A:A,products!C:C)</f>
        <v>Outdoor &amp; Sports</v>
      </c>
      <c r="F9001" t="s">
        <v>985</v>
      </c>
      <c r="G9001" t="s">
        <v>1120</v>
      </c>
      <c r="H9001">
        <v>22</v>
      </c>
      <c r="I9001">
        <v>283.81</v>
      </c>
      <c r="J9001" s="2">
        <v>0.15</v>
      </c>
    </row>
    <row r="9002" spans="1:10" x14ac:dyDescent="0.2">
      <c r="A9002" t="s">
        <v>14900</v>
      </c>
      <c r="B9002" t="s">
        <v>14901</v>
      </c>
      <c r="C9002" s="1">
        <f>_xlfn.XLOOKUP(order_items[[#This Row],[order_id]],orders!A:A,orders!C:C)</f>
        <v>45378</v>
      </c>
      <c r="D9002" s="3" t="str">
        <f>YEAR(order_items[[#This Row],[Date]])&amp;"-"&amp;TEXT(MONTH(order_items[[#This Row],[Date]]),"00")</f>
        <v>2024-03</v>
      </c>
      <c r="E9002" s="1" t="str">
        <f>_xlfn.XLOOKUP(order_items[[#This Row],[product_id]],products!A:A,products!C:C)</f>
        <v>Outdoor &amp; Sports</v>
      </c>
      <c r="F9002" t="s">
        <v>1037</v>
      </c>
      <c r="G9002" t="s">
        <v>1101</v>
      </c>
      <c r="H9002">
        <v>4</v>
      </c>
      <c r="I9002">
        <v>443.86</v>
      </c>
      <c r="J9002" s="2">
        <v>0.15</v>
      </c>
    </row>
    <row r="9003" spans="1:10" x14ac:dyDescent="0.2">
      <c r="A9003" t="s">
        <v>14902</v>
      </c>
      <c r="B9003" t="s">
        <v>14901</v>
      </c>
      <c r="C9003" s="1">
        <f>_xlfn.XLOOKUP(order_items[[#This Row],[order_id]],orders!A:A,orders!C:C)</f>
        <v>45378</v>
      </c>
      <c r="D9003" s="3" t="str">
        <f>YEAR(order_items[[#This Row],[Date]])&amp;"-"&amp;TEXT(MONTH(order_items[[#This Row],[Date]]),"00")</f>
        <v>2024-03</v>
      </c>
      <c r="E9003" s="1" t="str">
        <f>_xlfn.XLOOKUP(order_items[[#This Row],[product_id]],products!A:A,products!C:C)</f>
        <v>Health &amp; Beauty</v>
      </c>
      <c r="F9003" t="s">
        <v>990</v>
      </c>
      <c r="G9003" t="s">
        <v>1101</v>
      </c>
      <c r="H9003">
        <v>19</v>
      </c>
      <c r="I9003">
        <v>175.38</v>
      </c>
      <c r="J9003" s="2">
        <v>0</v>
      </c>
    </row>
    <row r="9004" spans="1:10" x14ac:dyDescent="0.2">
      <c r="A9004" t="s">
        <v>14903</v>
      </c>
      <c r="B9004" t="s">
        <v>14904</v>
      </c>
      <c r="C9004" s="1">
        <f>_xlfn.XLOOKUP(order_items[[#This Row],[order_id]],orders!A:A,orders!C:C)</f>
        <v>45307</v>
      </c>
      <c r="D9004" s="3" t="str">
        <f>YEAR(order_items[[#This Row],[Date]])&amp;"-"&amp;TEXT(MONTH(order_items[[#This Row],[Date]]),"00")</f>
        <v>2024-01</v>
      </c>
      <c r="E9004" s="1" t="str">
        <f>_xlfn.XLOOKUP(order_items[[#This Row],[product_id]],products!A:A,products!C:C)</f>
        <v>Electronics</v>
      </c>
      <c r="F9004" t="s">
        <v>945</v>
      </c>
      <c r="G9004" t="s">
        <v>1115</v>
      </c>
      <c r="H9004">
        <v>1</v>
      </c>
      <c r="I9004">
        <v>158.65</v>
      </c>
      <c r="J9004" s="2">
        <v>0.05</v>
      </c>
    </row>
    <row r="9005" spans="1:10" x14ac:dyDescent="0.2">
      <c r="A9005" t="s">
        <v>14905</v>
      </c>
      <c r="B9005" t="s">
        <v>14904</v>
      </c>
      <c r="C9005" s="1">
        <f>_xlfn.XLOOKUP(order_items[[#This Row],[order_id]],orders!A:A,orders!C:C)</f>
        <v>45307</v>
      </c>
      <c r="D9005" s="3" t="str">
        <f>YEAR(order_items[[#This Row],[Date]])&amp;"-"&amp;TEXT(MONTH(order_items[[#This Row],[Date]]),"00")</f>
        <v>2024-01</v>
      </c>
      <c r="E9005" s="1" t="str">
        <f>_xlfn.XLOOKUP(order_items[[#This Row],[product_id]],products!A:A,products!C:C)</f>
        <v>Outdoor &amp; Sports</v>
      </c>
      <c r="F9005" t="s">
        <v>1056</v>
      </c>
      <c r="G9005" t="s">
        <v>1054</v>
      </c>
      <c r="H9005">
        <v>3</v>
      </c>
      <c r="I9005">
        <v>111.6</v>
      </c>
      <c r="J9005" s="2">
        <v>0.1</v>
      </c>
    </row>
    <row r="9006" spans="1:10" x14ac:dyDescent="0.2">
      <c r="A9006" t="s">
        <v>14906</v>
      </c>
      <c r="B9006" t="s">
        <v>14907</v>
      </c>
      <c r="C9006" s="1">
        <f>_xlfn.XLOOKUP(order_items[[#This Row],[order_id]],orders!A:A,orders!C:C)</f>
        <v>45626</v>
      </c>
      <c r="D9006" s="3" t="str">
        <f>YEAR(order_items[[#This Row],[Date]])&amp;"-"&amp;TEXT(MONTH(order_items[[#This Row],[Date]]),"00")</f>
        <v>2024-11</v>
      </c>
      <c r="E9006" s="1" t="str">
        <f>_xlfn.XLOOKUP(order_items[[#This Row],[product_id]],products!A:A,products!C:C)</f>
        <v>Electronics</v>
      </c>
      <c r="F9006" t="s">
        <v>1014</v>
      </c>
      <c r="G9006" t="s">
        <v>1109</v>
      </c>
      <c r="H9006">
        <v>1</v>
      </c>
      <c r="I9006">
        <v>13.62</v>
      </c>
      <c r="J9006" s="2">
        <v>0.05</v>
      </c>
    </row>
    <row r="9007" spans="1:10" x14ac:dyDescent="0.2">
      <c r="A9007" t="s">
        <v>14908</v>
      </c>
      <c r="B9007" t="s">
        <v>14907</v>
      </c>
      <c r="C9007" s="1">
        <f>_xlfn.XLOOKUP(order_items[[#This Row],[order_id]],orders!A:A,orders!C:C)</f>
        <v>45626</v>
      </c>
      <c r="D9007" s="3" t="str">
        <f>YEAR(order_items[[#This Row],[Date]])&amp;"-"&amp;TEXT(MONTH(order_items[[#This Row],[Date]]),"00")</f>
        <v>2024-11</v>
      </c>
      <c r="E9007" s="1" t="str">
        <f>_xlfn.XLOOKUP(order_items[[#This Row],[product_id]],products!A:A,products!C:C)</f>
        <v>Outdoor &amp; Sports</v>
      </c>
      <c r="F9007" t="s">
        <v>1108</v>
      </c>
      <c r="G9007" t="s">
        <v>1054</v>
      </c>
      <c r="H9007">
        <v>14</v>
      </c>
      <c r="I9007">
        <v>62.47</v>
      </c>
      <c r="J9007" s="2">
        <v>0.05</v>
      </c>
    </row>
    <row r="9008" spans="1:10" x14ac:dyDescent="0.2">
      <c r="A9008" t="s">
        <v>14909</v>
      </c>
      <c r="B9008" t="s">
        <v>14907</v>
      </c>
      <c r="C9008" s="1">
        <f>_xlfn.XLOOKUP(order_items[[#This Row],[order_id]],orders!A:A,orders!C:C)</f>
        <v>45626</v>
      </c>
      <c r="D9008" s="3" t="str">
        <f>YEAR(order_items[[#This Row],[Date]])&amp;"-"&amp;TEXT(MONTH(order_items[[#This Row],[Date]]),"00")</f>
        <v>2024-11</v>
      </c>
      <c r="E9008" s="1" t="str">
        <f>_xlfn.XLOOKUP(order_items[[#This Row],[product_id]],products!A:A,products!C:C)</f>
        <v>Outdoor &amp; Sports</v>
      </c>
      <c r="F9008" t="s">
        <v>1021</v>
      </c>
      <c r="G9008" t="s">
        <v>1109</v>
      </c>
      <c r="H9008">
        <v>6</v>
      </c>
      <c r="I9008">
        <v>143.55000000000001</v>
      </c>
      <c r="J9008" s="2">
        <v>0.15</v>
      </c>
    </row>
    <row r="9009" spans="1:10" x14ac:dyDescent="0.2">
      <c r="A9009" t="s">
        <v>14910</v>
      </c>
      <c r="B9009" t="s">
        <v>14911</v>
      </c>
      <c r="C9009" s="1">
        <f>_xlfn.XLOOKUP(order_items[[#This Row],[order_id]],orders!A:A,orders!C:C)</f>
        <v>45021</v>
      </c>
      <c r="D9009" s="3" t="str">
        <f>YEAR(order_items[[#This Row],[Date]])&amp;"-"&amp;TEXT(MONTH(order_items[[#This Row],[Date]]),"00")</f>
        <v>2023-04</v>
      </c>
      <c r="E9009" s="1" t="str">
        <f>_xlfn.XLOOKUP(order_items[[#This Row],[product_id]],products!A:A,products!C:C)</f>
        <v>Health &amp; Beauty</v>
      </c>
      <c r="F9009" t="s">
        <v>1123</v>
      </c>
      <c r="G9009" t="s">
        <v>1080</v>
      </c>
      <c r="H9009">
        <v>3</v>
      </c>
      <c r="I9009">
        <v>198.42</v>
      </c>
      <c r="J9009" s="2">
        <v>0.15</v>
      </c>
    </row>
    <row r="9010" spans="1:10" x14ac:dyDescent="0.2">
      <c r="A9010" t="s">
        <v>14912</v>
      </c>
      <c r="B9010" t="s">
        <v>14911</v>
      </c>
      <c r="C9010" s="1">
        <f>_xlfn.XLOOKUP(order_items[[#This Row],[order_id]],orders!A:A,orders!C:C)</f>
        <v>45021</v>
      </c>
      <c r="D9010" s="3" t="str">
        <f>YEAR(order_items[[#This Row],[Date]])&amp;"-"&amp;TEXT(MONTH(order_items[[#This Row],[Date]]),"00")</f>
        <v>2023-04</v>
      </c>
      <c r="E9010" s="1" t="str">
        <f>_xlfn.XLOOKUP(order_items[[#This Row],[product_id]],products!A:A,products!C:C)</f>
        <v>Electronics</v>
      </c>
      <c r="F9010" t="s">
        <v>1116</v>
      </c>
      <c r="G9010" t="s">
        <v>1054</v>
      </c>
      <c r="H9010">
        <v>8</v>
      </c>
      <c r="I9010">
        <v>193.17</v>
      </c>
      <c r="J9010" s="2">
        <v>0</v>
      </c>
    </row>
    <row r="9011" spans="1:10" x14ac:dyDescent="0.2">
      <c r="A9011" t="s">
        <v>14913</v>
      </c>
      <c r="B9011" t="s">
        <v>14911</v>
      </c>
      <c r="C9011" s="1">
        <f>_xlfn.XLOOKUP(order_items[[#This Row],[order_id]],orders!A:A,orders!C:C)</f>
        <v>45021</v>
      </c>
      <c r="D9011" s="3" t="str">
        <f>YEAR(order_items[[#This Row],[Date]])&amp;"-"&amp;TEXT(MONTH(order_items[[#This Row],[Date]]),"00")</f>
        <v>2023-04</v>
      </c>
      <c r="E9011" s="1" t="str">
        <f>_xlfn.XLOOKUP(order_items[[#This Row],[product_id]],products!A:A,products!C:C)</f>
        <v>Health &amp; Beauty</v>
      </c>
      <c r="F9011" t="s">
        <v>931</v>
      </c>
      <c r="G9011" t="s">
        <v>1009</v>
      </c>
      <c r="H9011">
        <v>22</v>
      </c>
      <c r="I9011">
        <v>246.7</v>
      </c>
      <c r="J9011" s="2">
        <v>0.15</v>
      </c>
    </row>
    <row r="9012" spans="1:10" x14ac:dyDescent="0.2">
      <c r="A9012" t="s">
        <v>14914</v>
      </c>
      <c r="B9012" t="s">
        <v>14915</v>
      </c>
      <c r="C9012" s="1">
        <f>_xlfn.XLOOKUP(order_items[[#This Row],[order_id]],orders!A:A,orders!C:C)</f>
        <v>44964</v>
      </c>
      <c r="D9012" s="3" t="str">
        <f>YEAR(order_items[[#This Row],[Date]])&amp;"-"&amp;TEXT(MONTH(order_items[[#This Row],[Date]]),"00")</f>
        <v>2023-02</v>
      </c>
      <c r="E9012" s="1" t="str">
        <f>_xlfn.XLOOKUP(order_items[[#This Row],[product_id]],products!A:A,products!C:C)</f>
        <v>Health &amp; Beauty</v>
      </c>
      <c r="F9012" t="s">
        <v>1029</v>
      </c>
      <c r="G9012" t="s">
        <v>1122</v>
      </c>
      <c r="H9012">
        <v>4</v>
      </c>
      <c r="I9012">
        <v>280.77999999999997</v>
      </c>
      <c r="J9012" s="2">
        <v>0</v>
      </c>
    </row>
    <row r="9013" spans="1:10" x14ac:dyDescent="0.2">
      <c r="A9013" t="s">
        <v>14916</v>
      </c>
      <c r="B9013" t="s">
        <v>14917</v>
      </c>
      <c r="C9013" s="1">
        <f>_xlfn.XLOOKUP(order_items[[#This Row],[order_id]],orders!A:A,orders!C:C)</f>
        <v>45088</v>
      </c>
      <c r="D9013" s="3" t="str">
        <f>YEAR(order_items[[#This Row],[Date]])&amp;"-"&amp;TEXT(MONTH(order_items[[#This Row],[Date]]),"00")</f>
        <v>2023-06</v>
      </c>
      <c r="E9013" s="1" t="str">
        <f>_xlfn.XLOOKUP(order_items[[#This Row],[product_id]],products!A:A,products!C:C)</f>
        <v>Office Supplies</v>
      </c>
      <c r="F9013" t="s">
        <v>1059</v>
      </c>
      <c r="G9013" t="s">
        <v>1080</v>
      </c>
      <c r="H9013">
        <v>4</v>
      </c>
      <c r="I9013">
        <v>267.27999999999997</v>
      </c>
      <c r="J9013" s="2">
        <v>0.05</v>
      </c>
    </row>
    <row r="9014" spans="1:10" x14ac:dyDescent="0.2">
      <c r="A9014" t="s">
        <v>14918</v>
      </c>
      <c r="B9014" t="s">
        <v>14917</v>
      </c>
      <c r="C9014" s="1">
        <f>_xlfn.XLOOKUP(order_items[[#This Row],[order_id]],orders!A:A,orders!C:C)</f>
        <v>45088</v>
      </c>
      <c r="D9014" s="3" t="str">
        <f>YEAR(order_items[[#This Row],[Date]])&amp;"-"&amp;TEXT(MONTH(order_items[[#This Row],[Date]]),"00")</f>
        <v>2023-06</v>
      </c>
      <c r="E9014" s="1" t="str">
        <f>_xlfn.XLOOKUP(order_items[[#This Row],[product_id]],products!A:A,products!C:C)</f>
        <v>Outdoor &amp; Sports</v>
      </c>
      <c r="F9014" t="s">
        <v>1082</v>
      </c>
      <c r="G9014" t="s">
        <v>1080</v>
      </c>
      <c r="H9014">
        <v>12</v>
      </c>
      <c r="I9014">
        <v>292.56</v>
      </c>
      <c r="J9014" s="2">
        <v>0.05</v>
      </c>
    </row>
    <row r="9015" spans="1:10" x14ac:dyDescent="0.2">
      <c r="A9015" t="s">
        <v>14919</v>
      </c>
      <c r="B9015" t="s">
        <v>14917</v>
      </c>
      <c r="C9015" s="1">
        <f>_xlfn.XLOOKUP(order_items[[#This Row],[order_id]],orders!A:A,orders!C:C)</f>
        <v>45088</v>
      </c>
      <c r="D9015" s="3" t="str">
        <f>YEAR(order_items[[#This Row],[Date]])&amp;"-"&amp;TEXT(MONTH(order_items[[#This Row],[Date]]),"00")</f>
        <v>2023-06</v>
      </c>
      <c r="E9015" s="1" t="str">
        <f>_xlfn.XLOOKUP(order_items[[#This Row],[product_id]],products!A:A,products!C:C)</f>
        <v>Electronics</v>
      </c>
      <c r="F9015" t="s">
        <v>1000</v>
      </c>
      <c r="G9015" t="s">
        <v>1080</v>
      </c>
      <c r="H9015">
        <v>4</v>
      </c>
      <c r="I9015">
        <v>498.32</v>
      </c>
      <c r="J9015" s="2">
        <v>0.1</v>
      </c>
    </row>
    <row r="9016" spans="1:10" x14ac:dyDescent="0.2">
      <c r="A9016" t="s">
        <v>14920</v>
      </c>
      <c r="B9016" t="s">
        <v>14921</v>
      </c>
      <c r="C9016" s="1">
        <f>_xlfn.XLOOKUP(order_items[[#This Row],[order_id]],orders!A:A,orders!C:C)</f>
        <v>45059</v>
      </c>
      <c r="D9016" s="3" t="str">
        <f>YEAR(order_items[[#This Row],[Date]])&amp;"-"&amp;TEXT(MONTH(order_items[[#This Row],[Date]]),"00")</f>
        <v>2023-05</v>
      </c>
      <c r="E9016" s="1" t="str">
        <f>_xlfn.XLOOKUP(order_items[[#This Row],[product_id]],products!A:A,products!C:C)</f>
        <v>Office Supplies</v>
      </c>
      <c r="F9016" t="s">
        <v>1036</v>
      </c>
      <c r="G9016" t="s">
        <v>1115</v>
      </c>
      <c r="H9016">
        <v>1</v>
      </c>
      <c r="I9016">
        <v>65.73</v>
      </c>
      <c r="J9016" s="2">
        <v>0.1</v>
      </c>
    </row>
    <row r="9017" spans="1:10" x14ac:dyDescent="0.2">
      <c r="A9017" t="s">
        <v>14922</v>
      </c>
      <c r="B9017" t="s">
        <v>14921</v>
      </c>
      <c r="C9017" s="1">
        <f>_xlfn.XLOOKUP(order_items[[#This Row],[order_id]],orders!A:A,orders!C:C)</f>
        <v>45059</v>
      </c>
      <c r="D9017" s="3" t="str">
        <f>YEAR(order_items[[#This Row],[Date]])&amp;"-"&amp;TEXT(MONTH(order_items[[#This Row],[Date]]),"00")</f>
        <v>2023-05</v>
      </c>
      <c r="E9017" s="1" t="str">
        <f>_xlfn.XLOOKUP(order_items[[#This Row],[product_id]],products!A:A,products!C:C)</f>
        <v>Outdoor &amp; Sports</v>
      </c>
      <c r="F9017" t="s">
        <v>1013</v>
      </c>
      <c r="G9017" t="s">
        <v>1009</v>
      </c>
      <c r="H9017">
        <v>15</v>
      </c>
      <c r="I9017">
        <v>43.85</v>
      </c>
      <c r="J9017" s="2">
        <v>0</v>
      </c>
    </row>
    <row r="9018" spans="1:10" x14ac:dyDescent="0.2">
      <c r="A9018" t="s">
        <v>14923</v>
      </c>
      <c r="B9018" t="s">
        <v>14921</v>
      </c>
      <c r="C9018" s="1">
        <f>_xlfn.XLOOKUP(order_items[[#This Row],[order_id]],orders!A:A,orders!C:C)</f>
        <v>45059</v>
      </c>
      <c r="D9018" s="3" t="str">
        <f>YEAR(order_items[[#This Row],[Date]])&amp;"-"&amp;TEXT(MONTH(order_items[[#This Row],[Date]]),"00")</f>
        <v>2023-05</v>
      </c>
      <c r="E9018" s="1" t="str">
        <f>_xlfn.XLOOKUP(order_items[[#This Row],[product_id]],products!A:A,products!C:C)</f>
        <v>Outdoor &amp; Sports</v>
      </c>
      <c r="F9018" t="s">
        <v>1099</v>
      </c>
      <c r="G9018" t="s">
        <v>1009</v>
      </c>
      <c r="H9018">
        <v>16</v>
      </c>
      <c r="I9018">
        <v>391.01</v>
      </c>
      <c r="J9018" s="2">
        <v>0.1</v>
      </c>
    </row>
    <row r="9019" spans="1:10" x14ac:dyDescent="0.2">
      <c r="A9019" t="s">
        <v>14924</v>
      </c>
      <c r="B9019" t="s">
        <v>14921</v>
      </c>
      <c r="C9019" s="1">
        <f>_xlfn.XLOOKUP(order_items[[#This Row],[order_id]],orders!A:A,orders!C:C)</f>
        <v>45059</v>
      </c>
      <c r="D9019" s="3" t="str">
        <f>YEAR(order_items[[#This Row],[Date]])&amp;"-"&amp;TEXT(MONTH(order_items[[#This Row],[Date]]),"00")</f>
        <v>2023-05</v>
      </c>
      <c r="E9019" s="1" t="str">
        <f>_xlfn.XLOOKUP(order_items[[#This Row],[product_id]],products!A:A,products!C:C)</f>
        <v>Electronics</v>
      </c>
      <c r="F9019" t="s">
        <v>1074</v>
      </c>
      <c r="G9019" t="s">
        <v>1080</v>
      </c>
      <c r="H9019">
        <v>14</v>
      </c>
      <c r="I9019">
        <v>37.479999999999997</v>
      </c>
      <c r="J9019" s="2">
        <v>0</v>
      </c>
    </row>
    <row r="9020" spans="1:10" x14ac:dyDescent="0.2">
      <c r="A9020" t="s">
        <v>14925</v>
      </c>
      <c r="B9020" t="s">
        <v>14926</v>
      </c>
      <c r="C9020" s="1">
        <f>_xlfn.XLOOKUP(order_items[[#This Row],[order_id]],orders!A:A,orders!C:C)</f>
        <v>44970</v>
      </c>
      <c r="D9020" s="3" t="str">
        <f>YEAR(order_items[[#This Row],[Date]])&amp;"-"&amp;TEXT(MONTH(order_items[[#This Row],[Date]]),"00")</f>
        <v>2023-02</v>
      </c>
      <c r="E9020" s="1" t="str">
        <f>_xlfn.XLOOKUP(order_items[[#This Row],[product_id]],products!A:A,products!C:C)</f>
        <v>Health &amp; Beauty</v>
      </c>
      <c r="F9020" t="s">
        <v>1053</v>
      </c>
      <c r="G9020" t="s">
        <v>1101</v>
      </c>
      <c r="H9020">
        <v>20</v>
      </c>
      <c r="I9020">
        <v>200.07</v>
      </c>
      <c r="J9020" s="2">
        <v>0.05</v>
      </c>
    </row>
    <row r="9021" spans="1:10" x14ac:dyDescent="0.2">
      <c r="A9021" t="s">
        <v>14927</v>
      </c>
      <c r="B9021" t="s">
        <v>14928</v>
      </c>
      <c r="C9021" s="1">
        <f>_xlfn.XLOOKUP(order_items[[#This Row],[order_id]],orders!A:A,orders!C:C)</f>
        <v>45600</v>
      </c>
      <c r="D9021" s="3" t="str">
        <f>YEAR(order_items[[#This Row],[Date]])&amp;"-"&amp;TEXT(MONTH(order_items[[#This Row],[Date]]),"00")</f>
        <v>2024-11</v>
      </c>
      <c r="E9021" s="1" t="str">
        <f>_xlfn.XLOOKUP(order_items[[#This Row],[product_id]],products!A:A,products!C:C)</f>
        <v>Health &amp; Beauty</v>
      </c>
      <c r="F9021" t="s">
        <v>1004</v>
      </c>
      <c r="G9021" t="s">
        <v>1115</v>
      </c>
      <c r="H9021">
        <v>3</v>
      </c>
      <c r="I9021">
        <v>410.8</v>
      </c>
      <c r="J9021" s="2">
        <v>0.15</v>
      </c>
    </row>
    <row r="9022" spans="1:10" x14ac:dyDescent="0.2">
      <c r="A9022" t="s">
        <v>14929</v>
      </c>
      <c r="B9022" t="s">
        <v>14930</v>
      </c>
      <c r="C9022" s="1">
        <f>_xlfn.XLOOKUP(order_items[[#This Row],[order_id]],orders!A:A,orders!C:C)</f>
        <v>44937</v>
      </c>
      <c r="D9022" s="3" t="str">
        <f>YEAR(order_items[[#This Row],[Date]])&amp;"-"&amp;TEXT(MONTH(order_items[[#This Row],[Date]]),"00")</f>
        <v>2023-01</v>
      </c>
      <c r="E9022" s="1" t="str">
        <f>_xlfn.XLOOKUP(order_items[[#This Row],[product_id]],products!A:A,products!C:C)</f>
        <v>Home &amp; Kitchen</v>
      </c>
      <c r="F9022" t="s">
        <v>1117</v>
      </c>
      <c r="G9022" t="s">
        <v>1120</v>
      </c>
      <c r="H9022">
        <v>1</v>
      </c>
      <c r="I9022">
        <v>210.52</v>
      </c>
      <c r="J9022" s="2">
        <v>0</v>
      </c>
    </row>
    <row r="9023" spans="1:10" x14ac:dyDescent="0.2">
      <c r="A9023" t="s">
        <v>14931</v>
      </c>
      <c r="B9023" t="s">
        <v>14932</v>
      </c>
      <c r="C9023" s="1">
        <f>_xlfn.XLOOKUP(order_items[[#This Row],[order_id]],orders!A:A,orders!C:C)</f>
        <v>45312</v>
      </c>
      <c r="D9023" s="3" t="str">
        <f>YEAR(order_items[[#This Row],[Date]])&amp;"-"&amp;TEXT(MONTH(order_items[[#This Row],[Date]]),"00")</f>
        <v>2024-01</v>
      </c>
      <c r="E9023" s="1" t="str">
        <f>_xlfn.XLOOKUP(order_items[[#This Row],[product_id]],products!A:A,products!C:C)</f>
        <v>Electronics</v>
      </c>
      <c r="F9023" t="s">
        <v>924</v>
      </c>
      <c r="G9023" t="s">
        <v>1101</v>
      </c>
      <c r="H9023">
        <v>17</v>
      </c>
      <c r="I9023">
        <v>160.59</v>
      </c>
      <c r="J9023" s="2">
        <v>0</v>
      </c>
    </row>
    <row r="9024" spans="1:10" x14ac:dyDescent="0.2">
      <c r="A9024" t="s">
        <v>14933</v>
      </c>
      <c r="B9024" t="s">
        <v>14934</v>
      </c>
      <c r="C9024" s="1">
        <f>_xlfn.XLOOKUP(order_items[[#This Row],[order_id]],orders!A:A,orders!C:C)</f>
        <v>45470</v>
      </c>
      <c r="D9024" s="3" t="str">
        <f>YEAR(order_items[[#This Row],[Date]])&amp;"-"&amp;TEXT(MONTH(order_items[[#This Row],[Date]]),"00")</f>
        <v>2024-06</v>
      </c>
      <c r="E9024" s="1" t="str">
        <f>_xlfn.XLOOKUP(order_items[[#This Row],[product_id]],products!A:A,products!C:C)</f>
        <v>Health &amp; Beauty</v>
      </c>
      <c r="F9024" t="s">
        <v>996</v>
      </c>
      <c r="G9024" t="s">
        <v>1122</v>
      </c>
      <c r="H9024">
        <v>21</v>
      </c>
      <c r="I9024">
        <v>332.27</v>
      </c>
      <c r="J9024" s="2">
        <v>0</v>
      </c>
    </row>
    <row r="9025" spans="1:10" x14ac:dyDescent="0.2">
      <c r="A9025" t="s">
        <v>14935</v>
      </c>
      <c r="B9025" t="s">
        <v>14936</v>
      </c>
      <c r="C9025" s="1">
        <f>_xlfn.XLOOKUP(order_items[[#This Row],[order_id]],orders!A:A,orders!C:C)</f>
        <v>45621</v>
      </c>
      <c r="D9025" s="3" t="str">
        <f>YEAR(order_items[[#This Row],[Date]])&amp;"-"&amp;TEXT(MONTH(order_items[[#This Row],[Date]]),"00")</f>
        <v>2024-11</v>
      </c>
      <c r="E9025" s="1" t="str">
        <f>_xlfn.XLOOKUP(order_items[[#This Row],[product_id]],products!A:A,products!C:C)</f>
        <v>Outdoor &amp; Sports</v>
      </c>
      <c r="F9025" t="s">
        <v>1025</v>
      </c>
      <c r="G9025" t="s">
        <v>1115</v>
      </c>
      <c r="H9025">
        <v>1</v>
      </c>
      <c r="I9025">
        <v>424.37</v>
      </c>
      <c r="J9025" s="2">
        <v>0</v>
      </c>
    </row>
    <row r="9026" spans="1:10" x14ac:dyDescent="0.2">
      <c r="A9026" t="s">
        <v>14937</v>
      </c>
      <c r="B9026" t="s">
        <v>14938</v>
      </c>
      <c r="C9026" s="1">
        <f>_xlfn.XLOOKUP(order_items[[#This Row],[order_id]],orders!A:A,orders!C:C)</f>
        <v>45471</v>
      </c>
      <c r="D9026" s="3" t="str">
        <f>YEAR(order_items[[#This Row],[Date]])&amp;"-"&amp;TEXT(MONTH(order_items[[#This Row],[Date]]),"00")</f>
        <v>2024-06</v>
      </c>
      <c r="E9026" s="1" t="str">
        <f>_xlfn.XLOOKUP(order_items[[#This Row],[product_id]],products!A:A,products!C:C)</f>
        <v>Office Supplies</v>
      </c>
      <c r="F9026" t="s">
        <v>975</v>
      </c>
      <c r="G9026" t="s">
        <v>1101</v>
      </c>
      <c r="H9026">
        <v>12</v>
      </c>
      <c r="I9026">
        <v>436.43</v>
      </c>
      <c r="J9026" s="2">
        <v>0.15</v>
      </c>
    </row>
    <row r="9027" spans="1:10" x14ac:dyDescent="0.2">
      <c r="A9027" t="s">
        <v>14939</v>
      </c>
      <c r="B9027" t="s">
        <v>14940</v>
      </c>
      <c r="C9027" s="1">
        <f>_xlfn.XLOOKUP(order_items[[#This Row],[order_id]],orders!A:A,orders!C:C)</f>
        <v>45428</v>
      </c>
      <c r="D9027" s="3" t="str">
        <f>YEAR(order_items[[#This Row],[Date]])&amp;"-"&amp;TEXT(MONTH(order_items[[#This Row],[Date]]),"00")</f>
        <v>2024-05</v>
      </c>
      <c r="E9027" s="1" t="str">
        <f>_xlfn.XLOOKUP(order_items[[#This Row],[product_id]],products!A:A,products!C:C)</f>
        <v>Health &amp; Beauty</v>
      </c>
      <c r="F9027" t="s">
        <v>1005</v>
      </c>
      <c r="G9027" t="s">
        <v>917</v>
      </c>
      <c r="H9027">
        <v>21</v>
      </c>
      <c r="I9027">
        <v>93.54</v>
      </c>
      <c r="J9027" s="2">
        <v>0</v>
      </c>
    </row>
    <row r="9028" spans="1:10" x14ac:dyDescent="0.2">
      <c r="A9028" t="s">
        <v>14941</v>
      </c>
      <c r="B9028" t="s">
        <v>14942</v>
      </c>
      <c r="C9028" s="1">
        <f>_xlfn.XLOOKUP(order_items[[#This Row],[order_id]],orders!A:A,orders!C:C)</f>
        <v>45009</v>
      </c>
      <c r="D9028" s="3" t="str">
        <f>YEAR(order_items[[#This Row],[Date]])&amp;"-"&amp;TEXT(MONTH(order_items[[#This Row],[Date]]),"00")</f>
        <v>2023-03</v>
      </c>
      <c r="E9028" s="1" t="str">
        <f>_xlfn.XLOOKUP(order_items[[#This Row],[product_id]],products!A:A,products!C:C)</f>
        <v>Health &amp; Beauty</v>
      </c>
      <c r="F9028" t="s">
        <v>940</v>
      </c>
      <c r="G9028" t="s">
        <v>1109</v>
      </c>
      <c r="H9028">
        <v>5</v>
      </c>
      <c r="I9028">
        <v>543.91</v>
      </c>
      <c r="J9028" s="2">
        <v>0</v>
      </c>
    </row>
    <row r="9029" spans="1:10" x14ac:dyDescent="0.2">
      <c r="A9029" t="s">
        <v>14943</v>
      </c>
      <c r="B9029" t="s">
        <v>14944</v>
      </c>
      <c r="C9029" s="1">
        <f>_xlfn.XLOOKUP(order_items[[#This Row],[order_id]],orders!A:A,orders!C:C)</f>
        <v>45121</v>
      </c>
      <c r="D9029" s="3" t="str">
        <f>YEAR(order_items[[#This Row],[Date]])&amp;"-"&amp;TEXT(MONTH(order_items[[#This Row],[Date]]),"00")</f>
        <v>2023-07</v>
      </c>
      <c r="E9029" s="1" t="str">
        <f>_xlfn.XLOOKUP(order_items[[#This Row],[product_id]],products!A:A,products!C:C)</f>
        <v>Health &amp; Beauty</v>
      </c>
      <c r="F9029" t="s">
        <v>1028</v>
      </c>
      <c r="G9029" t="s">
        <v>917</v>
      </c>
      <c r="H9029">
        <v>9</v>
      </c>
      <c r="I9029">
        <v>96.64</v>
      </c>
      <c r="J9029" s="2">
        <v>0.05</v>
      </c>
    </row>
    <row r="9030" spans="1:10" x14ac:dyDescent="0.2">
      <c r="A9030" t="s">
        <v>14945</v>
      </c>
      <c r="B9030" t="s">
        <v>14944</v>
      </c>
      <c r="C9030" s="1">
        <f>_xlfn.XLOOKUP(order_items[[#This Row],[order_id]],orders!A:A,orders!C:C)</f>
        <v>45121</v>
      </c>
      <c r="D9030" s="3" t="str">
        <f>YEAR(order_items[[#This Row],[Date]])&amp;"-"&amp;TEXT(MONTH(order_items[[#This Row],[Date]]),"00")</f>
        <v>2023-07</v>
      </c>
      <c r="E9030" s="1" t="str">
        <f>_xlfn.XLOOKUP(order_items[[#This Row],[product_id]],products!A:A,products!C:C)</f>
        <v>Electronics</v>
      </c>
      <c r="F9030" t="s">
        <v>1102</v>
      </c>
      <c r="G9030" t="s">
        <v>1054</v>
      </c>
      <c r="H9030">
        <v>14</v>
      </c>
      <c r="I9030">
        <v>61.4</v>
      </c>
      <c r="J9030" s="2">
        <v>0.15</v>
      </c>
    </row>
    <row r="9031" spans="1:10" x14ac:dyDescent="0.2">
      <c r="A9031" t="s">
        <v>14946</v>
      </c>
      <c r="B9031" t="s">
        <v>14947</v>
      </c>
      <c r="C9031" s="1">
        <f>_xlfn.XLOOKUP(order_items[[#This Row],[order_id]],orders!A:A,orders!C:C)</f>
        <v>45193</v>
      </c>
      <c r="D9031" s="3" t="str">
        <f>YEAR(order_items[[#This Row],[Date]])&amp;"-"&amp;TEXT(MONTH(order_items[[#This Row],[Date]]),"00")</f>
        <v>2023-09</v>
      </c>
      <c r="E9031" s="1" t="str">
        <f>_xlfn.XLOOKUP(order_items[[#This Row],[product_id]],products!A:A,products!C:C)</f>
        <v>Health &amp; Beauty</v>
      </c>
      <c r="F9031" t="s">
        <v>1034</v>
      </c>
      <c r="G9031" t="s">
        <v>917</v>
      </c>
      <c r="H9031">
        <v>16</v>
      </c>
      <c r="I9031">
        <v>301.5</v>
      </c>
      <c r="J9031" s="2">
        <v>0.05</v>
      </c>
    </row>
    <row r="9032" spans="1:10" x14ac:dyDescent="0.2">
      <c r="A9032" t="s">
        <v>14948</v>
      </c>
      <c r="B9032" t="s">
        <v>14949</v>
      </c>
      <c r="C9032" s="1">
        <f>_xlfn.XLOOKUP(order_items[[#This Row],[order_id]],orders!A:A,orders!C:C)</f>
        <v>45377</v>
      </c>
      <c r="D9032" s="3" t="str">
        <f>YEAR(order_items[[#This Row],[Date]])&amp;"-"&amp;TEXT(MONTH(order_items[[#This Row],[Date]]),"00")</f>
        <v>2024-03</v>
      </c>
      <c r="E9032" s="1" t="str">
        <f>_xlfn.XLOOKUP(order_items[[#This Row],[product_id]],products!A:A,products!C:C)</f>
        <v>Office Supplies</v>
      </c>
      <c r="F9032" t="s">
        <v>934</v>
      </c>
      <c r="G9032" t="s">
        <v>1080</v>
      </c>
      <c r="H9032">
        <v>9</v>
      </c>
      <c r="I9032">
        <v>379.14</v>
      </c>
      <c r="J9032" s="2">
        <v>0</v>
      </c>
    </row>
    <row r="9033" spans="1:10" x14ac:dyDescent="0.2">
      <c r="A9033" t="s">
        <v>14950</v>
      </c>
      <c r="B9033" t="s">
        <v>14951</v>
      </c>
      <c r="C9033" s="1">
        <f>_xlfn.XLOOKUP(order_items[[#This Row],[order_id]],orders!A:A,orders!C:C)</f>
        <v>45423</v>
      </c>
      <c r="D9033" s="3" t="str">
        <f>YEAR(order_items[[#This Row],[Date]])&amp;"-"&amp;TEXT(MONTH(order_items[[#This Row],[Date]]),"00")</f>
        <v>2024-05</v>
      </c>
      <c r="E9033" s="1" t="str">
        <f>_xlfn.XLOOKUP(order_items[[#This Row],[product_id]],products!A:A,products!C:C)</f>
        <v>Outdoor &amp; Sports</v>
      </c>
      <c r="F9033" t="s">
        <v>1086</v>
      </c>
      <c r="G9033" t="s">
        <v>1122</v>
      </c>
      <c r="H9033">
        <v>1</v>
      </c>
      <c r="I9033">
        <v>316.57</v>
      </c>
      <c r="J9033" s="2">
        <v>0</v>
      </c>
    </row>
    <row r="9034" spans="1:10" x14ac:dyDescent="0.2">
      <c r="A9034" t="s">
        <v>14952</v>
      </c>
      <c r="B9034" t="s">
        <v>14953</v>
      </c>
      <c r="C9034" s="1">
        <f>_xlfn.XLOOKUP(order_items[[#This Row],[order_id]],orders!A:A,orders!C:C)</f>
        <v>45405</v>
      </c>
      <c r="D9034" s="3" t="str">
        <f>YEAR(order_items[[#This Row],[Date]])&amp;"-"&amp;TEXT(MONTH(order_items[[#This Row],[Date]]),"00")</f>
        <v>2024-04</v>
      </c>
      <c r="E9034" s="1" t="str">
        <f>_xlfn.XLOOKUP(order_items[[#This Row],[product_id]],products!A:A,products!C:C)</f>
        <v>Office Supplies</v>
      </c>
      <c r="F9034" t="s">
        <v>969</v>
      </c>
      <c r="G9034" t="s">
        <v>1009</v>
      </c>
      <c r="H9034">
        <v>8</v>
      </c>
      <c r="I9034">
        <v>286.77</v>
      </c>
      <c r="J9034" s="2">
        <v>0</v>
      </c>
    </row>
    <row r="9035" spans="1:10" x14ac:dyDescent="0.2">
      <c r="A9035" t="s">
        <v>14954</v>
      </c>
      <c r="B9035" t="s">
        <v>14953</v>
      </c>
      <c r="C9035" s="1">
        <f>_xlfn.XLOOKUP(order_items[[#This Row],[order_id]],orders!A:A,orders!C:C)</f>
        <v>45405</v>
      </c>
      <c r="D9035" s="3" t="str">
        <f>YEAR(order_items[[#This Row],[Date]])&amp;"-"&amp;TEXT(MONTH(order_items[[#This Row],[Date]]),"00")</f>
        <v>2024-04</v>
      </c>
      <c r="E9035" s="1" t="str">
        <f>_xlfn.XLOOKUP(order_items[[#This Row],[product_id]],products!A:A,products!C:C)</f>
        <v>Health &amp; Beauty</v>
      </c>
      <c r="F9035" t="s">
        <v>980</v>
      </c>
      <c r="G9035" t="s">
        <v>1109</v>
      </c>
      <c r="H9035">
        <v>19</v>
      </c>
      <c r="I9035">
        <v>377.95</v>
      </c>
      <c r="J9035" s="2">
        <v>0.1</v>
      </c>
    </row>
    <row r="9036" spans="1:10" x14ac:dyDescent="0.2">
      <c r="A9036" t="s">
        <v>14955</v>
      </c>
      <c r="B9036" t="s">
        <v>14953</v>
      </c>
      <c r="C9036" s="1">
        <f>_xlfn.XLOOKUP(order_items[[#This Row],[order_id]],orders!A:A,orders!C:C)</f>
        <v>45405</v>
      </c>
      <c r="D9036" s="3" t="str">
        <f>YEAR(order_items[[#This Row],[Date]])&amp;"-"&amp;TEXT(MONTH(order_items[[#This Row],[Date]]),"00")</f>
        <v>2024-04</v>
      </c>
      <c r="E9036" s="1" t="str">
        <f>_xlfn.XLOOKUP(order_items[[#This Row],[product_id]],products!A:A,products!C:C)</f>
        <v>Outdoor &amp; Sports</v>
      </c>
      <c r="F9036" t="s">
        <v>1094</v>
      </c>
      <c r="G9036" t="s">
        <v>1009</v>
      </c>
      <c r="H9036">
        <v>23</v>
      </c>
      <c r="I9036">
        <v>540.58000000000004</v>
      </c>
      <c r="J9036" s="2">
        <v>0</v>
      </c>
    </row>
    <row r="9037" spans="1:10" x14ac:dyDescent="0.2">
      <c r="A9037" t="s">
        <v>14956</v>
      </c>
      <c r="B9037" t="s">
        <v>14953</v>
      </c>
      <c r="C9037" s="1">
        <f>_xlfn.XLOOKUP(order_items[[#This Row],[order_id]],orders!A:A,orders!C:C)</f>
        <v>45405</v>
      </c>
      <c r="D9037" s="3" t="str">
        <f>YEAR(order_items[[#This Row],[Date]])&amp;"-"&amp;TEXT(MONTH(order_items[[#This Row],[Date]]),"00")</f>
        <v>2024-04</v>
      </c>
      <c r="E9037" s="1" t="str">
        <f>_xlfn.XLOOKUP(order_items[[#This Row],[product_id]],products!A:A,products!C:C)</f>
        <v>Outdoor &amp; Sports</v>
      </c>
      <c r="F9037" t="s">
        <v>1037</v>
      </c>
      <c r="G9037" t="s">
        <v>1120</v>
      </c>
      <c r="H9037">
        <v>11</v>
      </c>
      <c r="I9037">
        <v>443.86</v>
      </c>
      <c r="J9037" s="2">
        <v>0</v>
      </c>
    </row>
    <row r="9038" spans="1:10" x14ac:dyDescent="0.2">
      <c r="A9038" t="s">
        <v>14957</v>
      </c>
      <c r="B9038" t="s">
        <v>14958</v>
      </c>
      <c r="C9038" s="1">
        <f>_xlfn.XLOOKUP(order_items[[#This Row],[order_id]],orders!A:A,orders!C:C)</f>
        <v>45029</v>
      </c>
      <c r="D9038" s="3" t="str">
        <f>YEAR(order_items[[#This Row],[Date]])&amp;"-"&amp;TEXT(MONTH(order_items[[#This Row],[Date]]),"00")</f>
        <v>2023-04</v>
      </c>
      <c r="E9038" s="1" t="str">
        <f>_xlfn.XLOOKUP(order_items[[#This Row],[product_id]],products!A:A,products!C:C)</f>
        <v>Outdoor &amp; Sports</v>
      </c>
      <c r="F9038" t="s">
        <v>1085</v>
      </c>
      <c r="G9038" t="s">
        <v>1120</v>
      </c>
      <c r="H9038">
        <v>2</v>
      </c>
      <c r="I9038">
        <v>191.31</v>
      </c>
      <c r="J9038" s="2">
        <v>0.1</v>
      </c>
    </row>
    <row r="9039" spans="1:10" x14ac:dyDescent="0.2">
      <c r="A9039" t="s">
        <v>14959</v>
      </c>
      <c r="B9039" t="s">
        <v>14960</v>
      </c>
      <c r="C9039" s="1">
        <f>_xlfn.XLOOKUP(order_items[[#This Row],[order_id]],orders!A:A,orders!C:C)</f>
        <v>45353</v>
      </c>
      <c r="D9039" s="3" t="str">
        <f>YEAR(order_items[[#This Row],[Date]])&amp;"-"&amp;TEXT(MONTH(order_items[[#This Row],[Date]]),"00")</f>
        <v>2024-03</v>
      </c>
      <c r="E9039" s="1" t="str">
        <f>_xlfn.XLOOKUP(order_items[[#This Row],[product_id]],products!A:A,products!C:C)</f>
        <v>Outdoor &amp; Sports</v>
      </c>
      <c r="F9039" t="s">
        <v>1010</v>
      </c>
      <c r="G9039" t="s">
        <v>1080</v>
      </c>
      <c r="H9039">
        <v>6</v>
      </c>
      <c r="I9039">
        <v>224.38</v>
      </c>
      <c r="J9039" s="2">
        <v>0.15</v>
      </c>
    </row>
    <row r="9040" spans="1:10" x14ac:dyDescent="0.2">
      <c r="A9040" t="s">
        <v>14961</v>
      </c>
      <c r="B9040" t="s">
        <v>14960</v>
      </c>
      <c r="C9040" s="1">
        <f>_xlfn.XLOOKUP(order_items[[#This Row],[order_id]],orders!A:A,orders!C:C)</f>
        <v>45353</v>
      </c>
      <c r="D9040" s="3" t="str">
        <f>YEAR(order_items[[#This Row],[Date]])&amp;"-"&amp;TEXT(MONTH(order_items[[#This Row],[Date]]),"00")</f>
        <v>2024-03</v>
      </c>
      <c r="E9040" s="1" t="str">
        <f>_xlfn.XLOOKUP(order_items[[#This Row],[product_id]],products!A:A,products!C:C)</f>
        <v>Electronics</v>
      </c>
      <c r="F9040" t="s">
        <v>924</v>
      </c>
      <c r="G9040" t="s">
        <v>1115</v>
      </c>
      <c r="H9040">
        <v>5</v>
      </c>
      <c r="I9040">
        <v>160.59</v>
      </c>
      <c r="J9040" s="2">
        <v>0.1</v>
      </c>
    </row>
    <row r="9041" spans="1:10" x14ac:dyDescent="0.2">
      <c r="A9041" t="s">
        <v>14962</v>
      </c>
      <c r="B9041" t="s">
        <v>14960</v>
      </c>
      <c r="C9041" s="1">
        <f>_xlfn.XLOOKUP(order_items[[#This Row],[order_id]],orders!A:A,orders!C:C)</f>
        <v>45353</v>
      </c>
      <c r="D9041" s="3" t="str">
        <f>YEAR(order_items[[#This Row],[Date]])&amp;"-"&amp;TEXT(MONTH(order_items[[#This Row],[Date]]),"00")</f>
        <v>2024-03</v>
      </c>
      <c r="E9041" s="1" t="str">
        <f>_xlfn.XLOOKUP(order_items[[#This Row],[product_id]],products!A:A,products!C:C)</f>
        <v>Outdoor &amp; Sports</v>
      </c>
      <c r="F9041" t="s">
        <v>1094</v>
      </c>
      <c r="G9041" t="s">
        <v>1109</v>
      </c>
      <c r="H9041">
        <v>13</v>
      </c>
      <c r="I9041">
        <v>540.58000000000004</v>
      </c>
      <c r="J9041" s="2">
        <v>0</v>
      </c>
    </row>
    <row r="9042" spans="1:10" x14ac:dyDescent="0.2">
      <c r="A9042" t="s">
        <v>14963</v>
      </c>
      <c r="B9042" t="s">
        <v>14964</v>
      </c>
      <c r="C9042" s="1">
        <f>_xlfn.XLOOKUP(order_items[[#This Row],[order_id]],orders!A:A,orders!C:C)</f>
        <v>45390</v>
      </c>
      <c r="D9042" s="3" t="str">
        <f>YEAR(order_items[[#This Row],[Date]])&amp;"-"&amp;TEXT(MONTH(order_items[[#This Row],[Date]]),"00")</f>
        <v>2024-04</v>
      </c>
      <c r="E9042" s="1" t="str">
        <f>_xlfn.XLOOKUP(order_items[[#This Row],[product_id]],products!A:A,products!C:C)</f>
        <v>Home &amp; Kitchen</v>
      </c>
      <c r="F9042" t="s">
        <v>1044</v>
      </c>
      <c r="G9042" t="s">
        <v>1119</v>
      </c>
      <c r="H9042">
        <v>11</v>
      </c>
      <c r="I9042">
        <v>290.33999999999997</v>
      </c>
      <c r="J9042" s="2">
        <v>0.15</v>
      </c>
    </row>
    <row r="9043" spans="1:10" x14ac:dyDescent="0.2">
      <c r="A9043" t="s">
        <v>14965</v>
      </c>
      <c r="B9043" t="s">
        <v>14964</v>
      </c>
      <c r="C9043" s="1">
        <f>_xlfn.XLOOKUP(order_items[[#This Row],[order_id]],orders!A:A,orders!C:C)</f>
        <v>45390</v>
      </c>
      <c r="D9043" s="3" t="str">
        <f>YEAR(order_items[[#This Row],[Date]])&amp;"-"&amp;TEXT(MONTH(order_items[[#This Row],[Date]]),"00")</f>
        <v>2024-04</v>
      </c>
      <c r="E9043" s="1" t="str">
        <f>_xlfn.XLOOKUP(order_items[[#This Row],[product_id]],products!A:A,products!C:C)</f>
        <v>Outdoor &amp; Sports</v>
      </c>
      <c r="F9043" t="s">
        <v>993</v>
      </c>
      <c r="G9043" t="s">
        <v>1120</v>
      </c>
      <c r="H9043">
        <v>9</v>
      </c>
      <c r="I9043">
        <v>219.99</v>
      </c>
      <c r="J9043" s="2">
        <v>0</v>
      </c>
    </row>
    <row r="9044" spans="1:10" x14ac:dyDescent="0.2">
      <c r="A9044" t="s">
        <v>14966</v>
      </c>
      <c r="B9044" t="s">
        <v>14967</v>
      </c>
      <c r="C9044" s="1">
        <f>_xlfn.XLOOKUP(order_items[[#This Row],[order_id]],orders!A:A,orders!C:C)</f>
        <v>45250</v>
      </c>
      <c r="D9044" s="3" t="str">
        <f>YEAR(order_items[[#This Row],[Date]])&amp;"-"&amp;TEXT(MONTH(order_items[[#This Row],[Date]]),"00")</f>
        <v>2023-11</v>
      </c>
      <c r="E9044" s="1" t="str">
        <f>_xlfn.XLOOKUP(order_items[[#This Row],[product_id]],products!A:A,products!C:C)</f>
        <v>Outdoor &amp; Sports</v>
      </c>
      <c r="F9044" t="s">
        <v>1108</v>
      </c>
      <c r="G9044" t="s">
        <v>1122</v>
      </c>
      <c r="H9044">
        <v>17</v>
      </c>
      <c r="I9044">
        <v>62.47</v>
      </c>
      <c r="J9044" s="2">
        <v>0</v>
      </c>
    </row>
    <row r="9045" spans="1:10" x14ac:dyDescent="0.2">
      <c r="A9045" t="s">
        <v>14968</v>
      </c>
      <c r="B9045" t="s">
        <v>14967</v>
      </c>
      <c r="C9045" s="1">
        <f>_xlfn.XLOOKUP(order_items[[#This Row],[order_id]],orders!A:A,orders!C:C)</f>
        <v>45250</v>
      </c>
      <c r="D9045" s="3" t="str">
        <f>YEAR(order_items[[#This Row],[Date]])&amp;"-"&amp;TEXT(MONTH(order_items[[#This Row],[Date]]),"00")</f>
        <v>2023-11</v>
      </c>
      <c r="E9045" s="1" t="str">
        <f>_xlfn.XLOOKUP(order_items[[#This Row],[product_id]],products!A:A,products!C:C)</f>
        <v>Office Supplies</v>
      </c>
      <c r="F9045" t="s">
        <v>1081</v>
      </c>
      <c r="G9045" t="s">
        <v>1101</v>
      </c>
      <c r="H9045">
        <v>22</v>
      </c>
      <c r="I9045">
        <v>260.39</v>
      </c>
      <c r="J9045" s="2">
        <v>0.1</v>
      </c>
    </row>
    <row r="9046" spans="1:10" x14ac:dyDescent="0.2">
      <c r="A9046" t="s">
        <v>14969</v>
      </c>
      <c r="B9046" t="s">
        <v>14967</v>
      </c>
      <c r="C9046" s="1">
        <f>_xlfn.XLOOKUP(order_items[[#This Row],[order_id]],orders!A:A,orders!C:C)</f>
        <v>45250</v>
      </c>
      <c r="D9046" s="3" t="str">
        <f>YEAR(order_items[[#This Row],[Date]])&amp;"-"&amp;TEXT(MONTH(order_items[[#This Row],[Date]]),"00")</f>
        <v>2023-11</v>
      </c>
      <c r="E9046" s="1" t="str">
        <f>_xlfn.XLOOKUP(order_items[[#This Row],[product_id]],products!A:A,products!C:C)</f>
        <v>Home &amp; Kitchen</v>
      </c>
      <c r="F9046" t="s">
        <v>1068</v>
      </c>
      <c r="G9046" t="s">
        <v>1080</v>
      </c>
      <c r="H9046">
        <v>20</v>
      </c>
      <c r="I9046">
        <v>475.7</v>
      </c>
      <c r="J9046" s="2">
        <v>0</v>
      </c>
    </row>
    <row r="9047" spans="1:10" x14ac:dyDescent="0.2">
      <c r="A9047" t="s">
        <v>14970</v>
      </c>
      <c r="B9047" t="s">
        <v>14971</v>
      </c>
      <c r="C9047" s="1">
        <f>_xlfn.XLOOKUP(order_items[[#This Row],[order_id]],orders!A:A,orders!C:C)</f>
        <v>45295</v>
      </c>
      <c r="D9047" s="3" t="str">
        <f>YEAR(order_items[[#This Row],[Date]])&amp;"-"&amp;TEXT(MONTH(order_items[[#This Row],[Date]]),"00")</f>
        <v>2024-01</v>
      </c>
      <c r="E9047" s="1" t="str">
        <f>_xlfn.XLOOKUP(order_items[[#This Row],[product_id]],products!A:A,products!C:C)</f>
        <v>Health &amp; Beauty</v>
      </c>
      <c r="F9047" t="s">
        <v>1042</v>
      </c>
      <c r="G9047" t="s">
        <v>1009</v>
      </c>
      <c r="H9047">
        <v>6</v>
      </c>
      <c r="I9047">
        <v>272.76</v>
      </c>
      <c r="J9047" s="2">
        <v>0.1</v>
      </c>
    </row>
    <row r="9048" spans="1:10" x14ac:dyDescent="0.2">
      <c r="A9048" t="s">
        <v>14972</v>
      </c>
      <c r="B9048" t="s">
        <v>14973</v>
      </c>
      <c r="C9048" s="1">
        <f>_xlfn.XLOOKUP(order_items[[#This Row],[order_id]],orders!A:A,orders!C:C)</f>
        <v>45079</v>
      </c>
      <c r="D9048" s="3" t="str">
        <f>YEAR(order_items[[#This Row],[Date]])&amp;"-"&amp;TEXT(MONTH(order_items[[#This Row],[Date]]),"00")</f>
        <v>2023-06</v>
      </c>
      <c r="E9048" s="1" t="str">
        <f>_xlfn.XLOOKUP(order_items[[#This Row],[product_id]],products!A:A,products!C:C)</f>
        <v>Office Supplies</v>
      </c>
      <c r="F9048" t="s">
        <v>983</v>
      </c>
      <c r="G9048" t="s">
        <v>1080</v>
      </c>
      <c r="H9048">
        <v>15</v>
      </c>
      <c r="I9048">
        <v>287.95999999999998</v>
      </c>
      <c r="J9048" s="2">
        <v>0.05</v>
      </c>
    </row>
    <row r="9049" spans="1:10" x14ac:dyDescent="0.2">
      <c r="A9049" t="s">
        <v>14974</v>
      </c>
      <c r="B9049" t="s">
        <v>14973</v>
      </c>
      <c r="C9049" s="1">
        <f>_xlfn.XLOOKUP(order_items[[#This Row],[order_id]],orders!A:A,orders!C:C)</f>
        <v>45079</v>
      </c>
      <c r="D9049" s="3" t="str">
        <f>YEAR(order_items[[#This Row],[Date]])&amp;"-"&amp;TEXT(MONTH(order_items[[#This Row],[Date]]),"00")</f>
        <v>2023-06</v>
      </c>
      <c r="E9049" s="1" t="str">
        <f>_xlfn.XLOOKUP(order_items[[#This Row],[product_id]],products!A:A,products!C:C)</f>
        <v>Office Supplies</v>
      </c>
      <c r="F9049" t="s">
        <v>961</v>
      </c>
      <c r="G9049" t="s">
        <v>917</v>
      </c>
      <c r="H9049">
        <v>12</v>
      </c>
      <c r="I9049">
        <v>202.31</v>
      </c>
    </row>
    <row r="9050" spans="1:10" x14ac:dyDescent="0.2">
      <c r="A9050" t="s">
        <v>14975</v>
      </c>
      <c r="B9050" t="s">
        <v>14976</v>
      </c>
      <c r="C9050" s="1">
        <f>_xlfn.XLOOKUP(order_items[[#This Row],[order_id]],orders!A:A,orders!C:C)</f>
        <v>45473</v>
      </c>
      <c r="D9050" s="3" t="str">
        <f>YEAR(order_items[[#This Row],[Date]])&amp;"-"&amp;TEXT(MONTH(order_items[[#This Row],[Date]]),"00")</f>
        <v>2024-06</v>
      </c>
      <c r="E9050" s="1" t="str">
        <f>_xlfn.XLOOKUP(order_items[[#This Row],[product_id]],products!A:A,products!C:C)</f>
        <v>Outdoor &amp; Sports</v>
      </c>
      <c r="F9050" t="s">
        <v>993</v>
      </c>
      <c r="G9050" t="s">
        <v>1120</v>
      </c>
      <c r="H9050">
        <v>25</v>
      </c>
      <c r="I9050">
        <v>219.99</v>
      </c>
      <c r="J9050" s="2">
        <v>0</v>
      </c>
    </row>
    <row r="9051" spans="1:10" x14ac:dyDescent="0.2">
      <c r="A9051" t="s">
        <v>14977</v>
      </c>
      <c r="B9051" t="s">
        <v>14976</v>
      </c>
      <c r="C9051" s="1">
        <f>_xlfn.XLOOKUP(order_items[[#This Row],[order_id]],orders!A:A,orders!C:C)</f>
        <v>45473</v>
      </c>
      <c r="D9051" s="3" t="str">
        <f>YEAR(order_items[[#This Row],[Date]])&amp;"-"&amp;TEXT(MONTH(order_items[[#This Row],[Date]]),"00")</f>
        <v>2024-06</v>
      </c>
      <c r="E9051" s="1" t="str">
        <f>_xlfn.XLOOKUP(order_items[[#This Row],[product_id]],products!A:A,products!C:C)</f>
        <v>Home &amp; Kitchen</v>
      </c>
      <c r="F9051" t="s">
        <v>1031</v>
      </c>
      <c r="G9051" t="s">
        <v>1119</v>
      </c>
      <c r="H9051">
        <v>2</v>
      </c>
      <c r="I9051">
        <v>323.06</v>
      </c>
      <c r="J9051" s="2">
        <v>0.1</v>
      </c>
    </row>
    <row r="9052" spans="1:10" x14ac:dyDescent="0.2">
      <c r="A9052" t="s">
        <v>14978</v>
      </c>
      <c r="B9052" t="s">
        <v>14976</v>
      </c>
      <c r="C9052" s="1">
        <f>_xlfn.XLOOKUP(order_items[[#This Row],[order_id]],orders!A:A,orders!C:C)</f>
        <v>45473</v>
      </c>
      <c r="D9052" s="3" t="str">
        <f>YEAR(order_items[[#This Row],[Date]])&amp;"-"&amp;TEXT(MONTH(order_items[[#This Row],[Date]]),"00")</f>
        <v>2024-06</v>
      </c>
      <c r="E9052" s="1" t="str">
        <f>_xlfn.XLOOKUP(order_items[[#This Row],[product_id]],products!A:A,products!C:C)</f>
        <v>Outdoor &amp; Sports</v>
      </c>
      <c r="F9052" t="s">
        <v>987</v>
      </c>
      <c r="G9052" t="s">
        <v>1054</v>
      </c>
      <c r="H9052">
        <v>17</v>
      </c>
      <c r="I9052">
        <v>440.43</v>
      </c>
      <c r="J9052" s="2">
        <v>0</v>
      </c>
    </row>
    <row r="9053" spans="1:10" x14ac:dyDescent="0.2">
      <c r="A9053" t="s">
        <v>14979</v>
      </c>
      <c r="B9053" t="s">
        <v>14980</v>
      </c>
      <c r="C9053" s="1">
        <f>_xlfn.XLOOKUP(order_items[[#This Row],[order_id]],orders!A:A,orders!C:C)</f>
        <v>45615</v>
      </c>
      <c r="D9053" s="3" t="str">
        <f>YEAR(order_items[[#This Row],[Date]])&amp;"-"&amp;TEXT(MONTH(order_items[[#This Row],[Date]]),"00")</f>
        <v>2024-11</v>
      </c>
      <c r="E9053" s="1" t="str">
        <f>_xlfn.XLOOKUP(order_items[[#This Row],[product_id]],products!A:A,products!C:C)</f>
        <v>Home &amp; Kitchen</v>
      </c>
      <c r="F9053" t="s">
        <v>970</v>
      </c>
      <c r="G9053" t="s">
        <v>1120</v>
      </c>
      <c r="H9053">
        <v>25</v>
      </c>
      <c r="I9053">
        <v>349.21</v>
      </c>
      <c r="J9053" s="2">
        <v>0</v>
      </c>
    </row>
    <row r="9054" spans="1:10" x14ac:dyDescent="0.2">
      <c r="A9054" t="s">
        <v>14981</v>
      </c>
      <c r="B9054" t="s">
        <v>14982</v>
      </c>
      <c r="C9054" s="1">
        <f>_xlfn.XLOOKUP(order_items[[#This Row],[order_id]],orders!A:A,orders!C:C)</f>
        <v>45012</v>
      </c>
      <c r="D9054" s="3" t="str">
        <f>YEAR(order_items[[#This Row],[Date]])&amp;"-"&amp;TEXT(MONTH(order_items[[#This Row],[Date]]),"00")</f>
        <v>2023-03</v>
      </c>
      <c r="E9054" s="1" t="str">
        <f>_xlfn.XLOOKUP(order_items[[#This Row],[product_id]],products!A:A,products!C:C)</f>
        <v>Office Supplies</v>
      </c>
      <c r="F9054" t="s">
        <v>1104</v>
      </c>
      <c r="G9054" t="s">
        <v>1054</v>
      </c>
      <c r="H9054">
        <v>21</v>
      </c>
      <c r="I9054">
        <v>95.05</v>
      </c>
      <c r="J9054" s="2">
        <v>0.05</v>
      </c>
    </row>
    <row r="9055" spans="1:10" x14ac:dyDescent="0.2">
      <c r="A9055" t="s">
        <v>14983</v>
      </c>
      <c r="B9055" t="s">
        <v>14984</v>
      </c>
      <c r="C9055" s="1">
        <f>_xlfn.XLOOKUP(order_items[[#This Row],[order_id]],orders!A:A,orders!C:C)</f>
        <v>45209</v>
      </c>
      <c r="D9055" s="3" t="str">
        <f>YEAR(order_items[[#This Row],[Date]])&amp;"-"&amp;TEXT(MONTH(order_items[[#This Row],[Date]]),"00")</f>
        <v>2023-10</v>
      </c>
      <c r="E9055" s="1" t="str">
        <f>_xlfn.XLOOKUP(order_items[[#This Row],[product_id]],products!A:A,products!C:C)</f>
        <v>Health &amp; Beauty</v>
      </c>
      <c r="F9055" t="s">
        <v>1005</v>
      </c>
      <c r="G9055" t="s">
        <v>1101</v>
      </c>
      <c r="H9055">
        <v>8</v>
      </c>
      <c r="I9055">
        <v>93.54</v>
      </c>
      <c r="J9055" s="2">
        <v>0.05</v>
      </c>
    </row>
    <row r="9056" spans="1:10" x14ac:dyDescent="0.2">
      <c r="A9056" t="s">
        <v>14985</v>
      </c>
      <c r="B9056" t="s">
        <v>14986</v>
      </c>
      <c r="C9056" s="1">
        <f>_xlfn.XLOOKUP(order_items[[#This Row],[order_id]],orders!A:A,orders!C:C)</f>
        <v>45049</v>
      </c>
      <c r="D9056" s="3" t="str">
        <f>YEAR(order_items[[#This Row],[Date]])&amp;"-"&amp;TEXT(MONTH(order_items[[#This Row],[Date]]),"00")</f>
        <v>2023-05</v>
      </c>
      <c r="E9056" s="1" t="str">
        <f>_xlfn.XLOOKUP(order_items[[#This Row],[product_id]],products!A:A,products!C:C)</f>
        <v>Office Supplies</v>
      </c>
      <c r="F9056" t="s">
        <v>944</v>
      </c>
      <c r="G9056" t="s">
        <v>1080</v>
      </c>
      <c r="H9056">
        <v>2</v>
      </c>
      <c r="I9056">
        <v>187.74</v>
      </c>
      <c r="J9056" s="2">
        <v>0.1</v>
      </c>
    </row>
    <row r="9057" spans="1:10" x14ac:dyDescent="0.2">
      <c r="A9057" t="s">
        <v>14987</v>
      </c>
      <c r="B9057" t="s">
        <v>14986</v>
      </c>
      <c r="C9057" s="1">
        <f>_xlfn.XLOOKUP(order_items[[#This Row],[order_id]],orders!A:A,orders!C:C)</f>
        <v>45049</v>
      </c>
      <c r="D9057" s="3" t="str">
        <f>YEAR(order_items[[#This Row],[Date]])&amp;"-"&amp;TEXT(MONTH(order_items[[#This Row],[Date]]),"00")</f>
        <v>2023-05</v>
      </c>
      <c r="E9057" s="1" t="str">
        <f>_xlfn.XLOOKUP(order_items[[#This Row],[product_id]],products!A:A,products!C:C)</f>
        <v>Outdoor &amp; Sports</v>
      </c>
      <c r="F9057" t="s">
        <v>1099</v>
      </c>
      <c r="G9057" t="s">
        <v>1115</v>
      </c>
      <c r="H9057">
        <v>12</v>
      </c>
      <c r="I9057">
        <v>391.01</v>
      </c>
      <c r="J9057" s="2">
        <v>0</v>
      </c>
    </row>
    <row r="9058" spans="1:10" x14ac:dyDescent="0.2">
      <c r="A9058" t="s">
        <v>14988</v>
      </c>
      <c r="B9058" t="s">
        <v>14989</v>
      </c>
      <c r="C9058" s="1">
        <f>_xlfn.XLOOKUP(order_items[[#This Row],[order_id]],orders!A:A,orders!C:C)</f>
        <v>45494</v>
      </c>
      <c r="D9058" s="3" t="str">
        <f>YEAR(order_items[[#This Row],[Date]])&amp;"-"&amp;TEXT(MONTH(order_items[[#This Row],[Date]]),"00")</f>
        <v>2024-07</v>
      </c>
      <c r="E9058" s="1" t="str">
        <f>_xlfn.XLOOKUP(order_items[[#This Row],[product_id]],products!A:A,products!C:C)</f>
        <v>Health &amp; Beauty</v>
      </c>
      <c r="F9058" t="s">
        <v>997</v>
      </c>
      <c r="G9058" t="s">
        <v>1109</v>
      </c>
      <c r="H9058">
        <v>2</v>
      </c>
      <c r="I9058">
        <v>272.63</v>
      </c>
      <c r="J9058" s="2">
        <v>0</v>
      </c>
    </row>
    <row r="9059" spans="1:10" x14ac:dyDescent="0.2">
      <c r="A9059" t="s">
        <v>14990</v>
      </c>
      <c r="B9059" t="s">
        <v>14989</v>
      </c>
      <c r="C9059" s="1">
        <f>_xlfn.XLOOKUP(order_items[[#This Row],[order_id]],orders!A:A,orders!C:C)</f>
        <v>45494</v>
      </c>
      <c r="D9059" s="3" t="str">
        <f>YEAR(order_items[[#This Row],[Date]])&amp;"-"&amp;TEXT(MONTH(order_items[[#This Row],[Date]]),"00")</f>
        <v>2024-07</v>
      </c>
      <c r="E9059" s="1" t="str">
        <f>_xlfn.XLOOKUP(order_items[[#This Row],[product_id]],products!A:A,products!C:C)</f>
        <v>Electronics</v>
      </c>
      <c r="F9059" t="s">
        <v>935</v>
      </c>
      <c r="G9059" t="s">
        <v>1054</v>
      </c>
      <c r="H9059">
        <v>21</v>
      </c>
      <c r="I9059">
        <v>208.02</v>
      </c>
      <c r="J9059" s="2">
        <v>0</v>
      </c>
    </row>
    <row r="9060" spans="1:10" x14ac:dyDescent="0.2">
      <c r="A9060" t="s">
        <v>14991</v>
      </c>
      <c r="B9060" t="s">
        <v>14992</v>
      </c>
      <c r="C9060" s="1">
        <f>_xlfn.XLOOKUP(order_items[[#This Row],[order_id]],orders!A:A,orders!C:C)</f>
        <v>44966</v>
      </c>
      <c r="D9060" s="3" t="str">
        <f>YEAR(order_items[[#This Row],[Date]])&amp;"-"&amp;TEXT(MONTH(order_items[[#This Row],[Date]]),"00")</f>
        <v>2023-02</v>
      </c>
      <c r="E9060" s="1" t="str">
        <f>_xlfn.XLOOKUP(order_items[[#This Row],[product_id]],products!A:A,products!C:C)</f>
        <v>Home &amp; Kitchen</v>
      </c>
      <c r="F9060" t="s">
        <v>1031</v>
      </c>
      <c r="G9060" t="s">
        <v>1080</v>
      </c>
      <c r="H9060">
        <v>14</v>
      </c>
      <c r="I9060">
        <v>323.06</v>
      </c>
      <c r="J9060" s="2">
        <v>0.05</v>
      </c>
    </row>
    <row r="9061" spans="1:10" x14ac:dyDescent="0.2">
      <c r="A9061" t="s">
        <v>14993</v>
      </c>
      <c r="B9061" t="s">
        <v>14994</v>
      </c>
      <c r="C9061" s="1">
        <f>_xlfn.XLOOKUP(order_items[[#This Row],[order_id]],orders!A:A,orders!C:C)</f>
        <v>45071</v>
      </c>
      <c r="D9061" s="3" t="str">
        <f>YEAR(order_items[[#This Row],[Date]])&amp;"-"&amp;TEXT(MONTH(order_items[[#This Row],[Date]]),"00")</f>
        <v>2023-05</v>
      </c>
      <c r="E9061" s="1" t="str">
        <f>_xlfn.XLOOKUP(order_items[[#This Row],[product_id]],products!A:A,products!C:C)</f>
        <v>Office Supplies</v>
      </c>
      <c r="F9061" t="s">
        <v>1073</v>
      </c>
      <c r="G9061" t="s">
        <v>1009</v>
      </c>
      <c r="H9061">
        <v>6</v>
      </c>
      <c r="I9061">
        <v>207.47</v>
      </c>
      <c r="J9061" s="2">
        <v>0.05</v>
      </c>
    </row>
    <row r="9062" spans="1:10" x14ac:dyDescent="0.2">
      <c r="A9062" t="s">
        <v>14995</v>
      </c>
      <c r="B9062" t="s">
        <v>14994</v>
      </c>
      <c r="C9062" s="1">
        <f>_xlfn.XLOOKUP(order_items[[#This Row],[order_id]],orders!A:A,orders!C:C)</f>
        <v>45071</v>
      </c>
      <c r="D9062" s="3" t="str">
        <f>YEAR(order_items[[#This Row],[Date]])&amp;"-"&amp;TEXT(MONTH(order_items[[#This Row],[Date]]),"00")</f>
        <v>2023-05</v>
      </c>
      <c r="E9062" s="1" t="str">
        <f>_xlfn.XLOOKUP(order_items[[#This Row],[product_id]],products!A:A,products!C:C)</f>
        <v>Outdoor &amp; Sports</v>
      </c>
      <c r="F9062" t="s">
        <v>1105</v>
      </c>
      <c r="G9062" t="s">
        <v>1115</v>
      </c>
      <c r="H9062">
        <v>17</v>
      </c>
      <c r="I9062">
        <v>126.03</v>
      </c>
      <c r="J9062" s="2">
        <v>0.1</v>
      </c>
    </row>
    <row r="9063" spans="1:10" x14ac:dyDescent="0.2">
      <c r="A9063" t="s">
        <v>14996</v>
      </c>
      <c r="B9063" t="s">
        <v>14994</v>
      </c>
      <c r="C9063" s="1">
        <f>_xlfn.XLOOKUP(order_items[[#This Row],[order_id]],orders!A:A,orders!C:C)</f>
        <v>45071</v>
      </c>
      <c r="D9063" s="3" t="str">
        <f>YEAR(order_items[[#This Row],[Date]])&amp;"-"&amp;TEXT(MONTH(order_items[[#This Row],[Date]]),"00")</f>
        <v>2023-05</v>
      </c>
      <c r="E9063" s="1" t="str">
        <f>_xlfn.XLOOKUP(order_items[[#This Row],[product_id]],products!A:A,products!C:C)</f>
        <v>Health &amp; Beauty</v>
      </c>
      <c r="F9063" t="s">
        <v>1111</v>
      </c>
      <c r="G9063" t="s">
        <v>1122</v>
      </c>
      <c r="H9063">
        <v>21</v>
      </c>
      <c r="I9063">
        <v>358.28</v>
      </c>
      <c r="J9063" s="2">
        <v>0.15</v>
      </c>
    </row>
    <row r="9064" spans="1:10" x14ac:dyDescent="0.2">
      <c r="A9064" t="s">
        <v>14997</v>
      </c>
      <c r="B9064" t="s">
        <v>14994</v>
      </c>
      <c r="C9064" s="1">
        <f>_xlfn.XLOOKUP(order_items[[#This Row],[order_id]],orders!A:A,orders!C:C)</f>
        <v>45071</v>
      </c>
      <c r="D9064" s="3" t="str">
        <f>YEAR(order_items[[#This Row],[Date]])&amp;"-"&amp;TEXT(MONTH(order_items[[#This Row],[Date]]),"00")</f>
        <v>2023-05</v>
      </c>
      <c r="E9064" s="1" t="str">
        <f>_xlfn.XLOOKUP(order_items[[#This Row],[product_id]],products!A:A,products!C:C)</f>
        <v>Home &amp; Kitchen</v>
      </c>
      <c r="F9064" t="s">
        <v>955</v>
      </c>
      <c r="G9064" t="s">
        <v>917</v>
      </c>
      <c r="H9064">
        <v>7</v>
      </c>
      <c r="I9064">
        <v>277.33999999999997</v>
      </c>
      <c r="J9064" s="2">
        <v>0</v>
      </c>
    </row>
    <row r="9065" spans="1:10" x14ac:dyDescent="0.2">
      <c r="A9065" t="s">
        <v>14998</v>
      </c>
      <c r="B9065" t="s">
        <v>14999</v>
      </c>
      <c r="C9065" s="1">
        <f>_xlfn.XLOOKUP(order_items[[#This Row],[order_id]],orders!A:A,orders!C:C)</f>
        <v>45410</v>
      </c>
      <c r="D9065" s="3" t="str">
        <f>YEAR(order_items[[#This Row],[Date]])&amp;"-"&amp;TEXT(MONTH(order_items[[#This Row],[Date]]),"00")</f>
        <v>2024-04</v>
      </c>
      <c r="E9065" s="1" t="str">
        <f>_xlfn.XLOOKUP(order_items[[#This Row],[product_id]],products!A:A,products!C:C)</f>
        <v>Outdoor &amp; Sports</v>
      </c>
      <c r="F9065" t="s">
        <v>1045</v>
      </c>
      <c r="G9065" t="s">
        <v>1115</v>
      </c>
      <c r="H9065">
        <v>5</v>
      </c>
      <c r="I9065">
        <v>269.57</v>
      </c>
      <c r="J9065" s="2">
        <v>0</v>
      </c>
    </row>
    <row r="9066" spans="1:10" x14ac:dyDescent="0.2">
      <c r="A9066" t="s">
        <v>15000</v>
      </c>
      <c r="B9066" t="s">
        <v>15001</v>
      </c>
      <c r="C9066" s="1">
        <f>_xlfn.XLOOKUP(order_items[[#This Row],[order_id]],orders!A:A,orders!C:C)</f>
        <v>45034</v>
      </c>
      <c r="D9066" s="3" t="str">
        <f>YEAR(order_items[[#This Row],[Date]])&amp;"-"&amp;TEXT(MONTH(order_items[[#This Row],[Date]]),"00")</f>
        <v>2023-04</v>
      </c>
      <c r="E9066" s="1" t="str">
        <f>_xlfn.XLOOKUP(order_items[[#This Row],[product_id]],products!A:A,products!C:C)</f>
        <v>Health &amp; Beauty</v>
      </c>
      <c r="F9066" t="s">
        <v>990</v>
      </c>
      <c r="G9066" t="s">
        <v>1054</v>
      </c>
      <c r="H9066">
        <v>11</v>
      </c>
      <c r="I9066">
        <v>175.38</v>
      </c>
      <c r="J9066" s="2">
        <v>0.05</v>
      </c>
    </row>
    <row r="9067" spans="1:10" x14ac:dyDescent="0.2">
      <c r="A9067" t="s">
        <v>15002</v>
      </c>
      <c r="B9067" t="s">
        <v>15001</v>
      </c>
      <c r="C9067" s="1">
        <f>_xlfn.XLOOKUP(order_items[[#This Row],[order_id]],orders!A:A,orders!C:C)</f>
        <v>45034</v>
      </c>
      <c r="D9067" s="3" t="str">
        <f>YEAR(order_items[[#This Row],[Date]])&amp;"-"&amp;TEXT(MONTH(order_items[[#This Row],[Date]]),"00")</f>
        <v>2023-04</v>
      </c>
      <c r="E9067" s="1" t="str">
        <f>_xlfn.XLOOKUP(order_items[[#This Row],[product_id]],products!A:A,products!C:C)</f>
        <v>Outdoor &amp; Sports</v>
      </c>
      <c r="F9067" t="s">
        <v>1056</v>
      </c>
      <c r="G9067" t="s">
        <v>1120</v>
      </c>
      <c r="H9067">
        <v>9</v>
      </c>
      <c r="I9067">
        <v>111.6</v>
      </c>
      <c r="J9067" s="2">
        <v>0</v>
      </c>
    </row>
    <row r="9068" spans="1:10" x14ac:dyDescent="0.2">
      <c r="A9068" t="s">
        <v>15003</v>
      </c>
      <c r="B9068" t="s">
        <v>15001</v>
      </c>
      <c r="C9068" s="1">
        <f>_xlfn.XLOOKUP(order_items[[#This Row],[order_id]],orders!A:A,orders!C:C)</f>
        <v>45034</v>
      </c>
      <c r="D9068" s="3" t="str">
        <f>YEAR(order_items[[#This Row],[Date]])&amp;"-"&amp;TEXT(MONTH(order_items[[#This Row],[Date]]),"00")</f>
        <v>2023-04</v>
      </c>
      <c r="E9068" s="1" t="str">
        <f>_xlfn.XLOOKUP(order_items[[#This Row],[product_id]],products!A:A,products!C:C)</f>
        <v>Health &amp; Beauty</v>
      </c>
      <c r="F9068" t="s">
        <v>1030</v>
      </c>
      <c r="G9068" t="s">
        <v>1120</v>
      </c>
      <c r="H9068">
        <v>13</v>
      </c>
      <c r="I9068">
        <v>220.74</v>
      </c>
      <c r="J9068" s="2">
        <v>0</v>
      </c>
    </row>
    <row r="9069" spans="1:10" x14ac:dyDescent="0.2">
      <c r="A9069" t="s">
        <v>15004</v>
      </c>
      <c r="B9069" t="s">
        <v>15001</v>
      </c>
      <c r="C9069" s="1">
        <f>_xlfn.XLOOKUP(order_items[[#This Row],[order_id]],orders!A:A,orders!C:C)</f>
        <v>45034</v>
      </c>
      <c r="D9069" s="3" t="str">
        <f>YEAR(order_items[[#This Row],[Date]])&amp;"-"&amp;TEXT(MONTH(order_items[[#This Row],[Date]]),"00")</f>
        <v>2023-04</v>
      </c>
      <c r="E9069" s="1" t="str">
        <f>_xlfn.XLOOKUP(order_items[[#This Row],[product_id]],products!A:A,products!C:C)</f>
        <v>Outdoor &amp; Sports</v>
      </c>
      <c r="F9069" t="s">
        <v>1105</v>
      </c>
      <c r="G9069" t="s">
        <v>1009</v>
      </c>
      <c r="H9069">
        <v>8</v>
      </c>
      <c r="I9069">
        <v>126.03</v>
      </c>
      <c r="J9069" s="2">
        <v>0.15</v>
      </c>
    </row>
    <row r="9070" spans="1:10" x14ac:dyDescent="0.2">
      <c r="A9070" t="s">
        <v>15005</v>
      </c>
      <c r="B9070" t="s">
        <v>15006</v>
      </c>
      <c r="C9070" s="1">
        <f>_xlfn.XLOOKUP(order_items[[#This Row],[order_id]],orders!A:A,orders!C:C)</f>
        <v>45001</v>
      </c>
      <c r="D9070" s="3" t="str">
        <f>YEAR(order_items[[#This Row],[Date]])&amp;"-"&amp;TEXT(MONTH(order_items[[#This Row],[Date]]),"00")</f>
        <v>2023-03</v>
      </c>
      <c r="E9070" s="1" t="str">
        <f>_xlfn.XLOOKUP(order_items[[#This Row],[product_id]],products!A:A,products!C:C)</f>
        <v>Outdoor &amp; Sports</v>
      </c>
      <c r="F9070" t="s">
        <v>966</v>
      </c>
      <c r="G9070" t="s">
        <v>1115</v>
      </c>
      <c r="H9070">
        <v>7</v>
      </c>
      <c r="I9070">
        <v>206.31</v>
      </c>
      <c r="J9070" s="2">
        <v>0</v>
      </c>
    </row>
    <row r="9071" spans="1:10" x14ac:dyDescent="0.2">
      <c r="A9071" t="s">
        <v>15007</v>
      </c>
      <c r="B9071" t="s">
        <v>15008</v>
      </c>
      <c r="C9071" s="1">
        <f>_xlfn.XLOOKUP(order_items[[#This Row],[order_id]],orders!A:A,orders!C:C)</f>
        <v>44951</v>
      </c>
      <c r="D9071" s="3" t="str">
        <f>YEAR(order_items[[#This Row],[Date]])&amp;"-"&amp;TEXT(MONTH(order_items[[#This Row],[Date]]),"00")</f>
        <v>2023-01</v>
      </c>
      <c r="E9071" s="1" t="str">
        <f>_xlfn.XLOOKUP(order_items[[#This Row],[product_id]],products!A:A,products!C:C)</f>
        <v>Electronics</v>
      </c>
      <c r="F9071" t="s">
        <v>938</v>
      </c>
      <c r="G9071" t="s">
        <v>1122</v>
      </c>
      <c r="H9071">
        <v>13</v>
      </c>
      <c r="I9071">
        <v>202.62</v>
      </c>
      <c r="J9071" s="2">
        <v>0.05</v>
      </c>
    </row>
    <row r="9072" spans="1:10" x14ac:dyDescent="0.2">
      <c r="A9072" t="s">
        <v>15009</v>
      </c>
      <c r="B9072" t="s">
        <v>15010</v>
      </c>
      <c r="C9072" s="1">
        <f>_xlfn.XLOOKUP(order_items[[#This Row],[order_id]],orders!A:A,orders!C:C)</f>
        <v>44953</v>
      </c>
      <c r="D9072" s="3" t="str">
        <f>YEAR(order_items[[#This Row],[Date]])&amp;"-"&amp;TEXT(MONTH(order_items[[#This Row],[Date]]),"00")</f>
        <v>2023-01</v>
      </c>
      <c r="E9072" s="1" t="str">
        <f>_xlfn.XLOOKUP(order_items[[#This Row],[product_id]],products!A:A,products!C:C)</f>
        <v>Electronics</v>
      </c>
      <c r="F9072" t="s">
        <v>1000</v>
      </c>
      <c r="G9072" t="s">
        <v>1054</v>
      </c>
      <c r="H9072">
        <v>10</v>
      </c>
      <c r="I9072">
        <v>498.32</v>
      </c>
      <c r="J9072" s="2">
        <v>0</v>
      </c>
    </row>
    <row r="9073" spans="1:10" x14ac:dyDescent="0.2">
      <c r="A9073" t="s">
        <v>15011</v>
      </c>
      <c r="B9073" t="s">
        <v>15012</v>
      </c>
      <c r="C9073" s="1">
        <f>_xlfn.XLOOKUP(order_items[[#This Row],[order_id]],orders!A:A,orders!C:C)</f>
        <v>45157</v>
      </c>
      <c r="D9073" s="3" t="str">
        <f>YEAR(order_items[[#This Row],[Date]])&amp;"-"&amp;TEXT(MONTH(order_items[[#This Row],[Date]]),"00")</f>
        <v>2023-08</v>
      </c>
      <c r="E9073" s="1" t="str">
        <f>_xlfn.XLOOKUP(order_items[[#This Row],[product_id]],products!A:A,products!C:C)</f>
        <v>Electronics</v>
      </c>
      <c r="F9073" t="s">
        <v>1033</v>
      </c>
      <c r="G9073" t="s">
        <v>1122</v>
      </c>
      <c r="H9073">
        <v>8</v>
      </c>
      <c r="I9073">
        <v>163.53</v>
      </c>
      <c r="J9073" s="2">
        <v>0</v>
      </c>
    </row>
    <row r="9074" spans="1:10" x14ac:dyDescent="0.2">
      <c r="A9074" t="s">
        <v>15013</v>
      </c>
      <c r="B9074" t="s">
        <v>15014</v>
      </c>
      <c r="C9074" s="1">
        <f>_xlfn.XLOOKUP(order_items[[#This Row],[order_id]],orders!A:A,orders!C:C)</f>
        <v>45086</v>
      </c>
      <c r="D9074" s="3" t="str">
        <f>YEAR(order_items[[#This Row],[Date]])&amp;"-"&amp;TEXT(MONTH(order_items[[#This Row],[Date]]),"00")</f>
        <v>2023-06</v>
      </c>
      <c r="E9074" s="1" t="str">
        <f>_xlfn.XLOOKUP(order_items[[#This Row],[product_id]],products!A:A,products!C:C)</f>
        <v>Home &amp; Kitchen</v>
      </c>
      <c r="F9074" t="s">
        <v>982</v>
      </c>
      <c r="G9074" t="s">
        <v>917</v>
      </c>
      <c r="H9074">
        <v>-15</v>
      </c>
      <c r="I9074">
        <v>11.59</v>
      </c>
    </row>
    <row r="9075" spans="1:10" x14ac:dyDescent="0.2">
      <c r="A9075" t="s">
        <v>15015</v>
      </c>
      <c r="B9075" t="s">
        <v>15016</v>
      </c>
      <c r="C9075" s="1">
        <f>_xlfn.XLOOKUP(order_items[[#This Row],[order_id]],orders!A:A,orders!C:C)</f>
        <v>45387</v>
      </c>
      <c r="D9075" s="3" t="str">
        <f>YEAR(order_items[[#This Row],[Date]])&amp;"-"&amp;TEXT(MONTH(order_items[[#This Row],[Date]]),"00")</f>
        <v>2024-04</v>
      </c>
      <c r="E9075" s="1" t="str">
        <f>_xlfn.XLOOKUP(order_items[[#This Row],[product_id]],products!A:A,products!C:C)</f>
        <v>Office Supplies</v>
      </c>
      <c r="F9075" t="s">
        <v>1055</v>
      </c>
      <c r="G9075" t="s">
        <v>1120</v>
      </c>
      <c r="H9075">
        <v>20</v>
      </c>
      <c r="I9075">
        <v>203.36</v>
      </c>
      <c r="J9075" s="2">
        <v>0</v>
      </c>
    </row>
    <row r="9076" spans="1:10" x14ac:dyDescent="0.2">
      <c r="A9076" t="s">
        <v>15017</v>
      </c>
      <c r="B9076" t="s">
        <v>15016</v>
      </c>
      <c r="C9076" s="1">
        <f>_xlfn.XLOOKUP(order_items[[#This Row],[order_id]],orders!A:A,orders!C:C)</f>
        <v>45387</v>
      </c>
      <c r="D9076" s="3" t="str">
        <f>YEAR(order_items[[#This Row],[Date]])&amp;"-"&amp;TEXT(MONTH(order_items[[#This Row],[Date]]),"00")</f>
        <v>2024-04</v>
      </c>
      <c r="E9076" s="1" t="str">
        <f>_xlfn.XLOOKUP(order_items[[#This Row],[product_id]],products!A:A,products!C:C)</f>
        <v>Electronics</v>
      </c>
      <c r="F9076" t="s">
        <v>959</v>
      </c>
      <c r="G9076" t="s">
        <v>917</v>
      </c>
      <c r="H9076">
        <v>24</v>
      </c>
      <c r="I9076">
        <v>494.93</v>
      </c>
      <c r="J9076" s="2">
        <v>0.1</v>
      </c>
    </row>
    <row r="9077" spans="1:10" x14ac:dyDescent="0.2">
      <c r="A9077" t="s">
        <v>15018</v>
      </c>
      <c r="B9077" t="s">
        <v>15016</v>
      </c>
      <c r="C9077" s="1">
        <f>_xlfn.XLOOKUP(order_items[[#This Row],[order_id]],orders!A:A,orders!C:C)</f>
        <v>45387</v>
      </c>
      <c r="D9077" s="3" t="str">
        <f>YEAR(order_items[[#This Row],[Date]])&amp;"-"&amp;TEXT(MONTH(order_items[[#This Row],[Date]]),"00")</f>
        <v>2024-04</v>
      </c>
      <c r="E9077" s="1" t="str">
        <f>_xlfn.XLOOKUP(order_items[[#This Row],[product_id]],products!A:A,products!C:C)</f>
        <v>Electronics</v>
      </c>
      <c r="F9077" t="s">
        <v>998</v>
      </c>
      <c r="G9077" t="s">
        <v>1080</v>
      </c>
      <c r="H9077">
        <v>18</v>
      </c>
      <c r="I9077">
        <v>46.81</v>
      </c>
      <c r="J9077" s="2">
        <v>0</v>
      </c>
    </row>
    <row r="9078" spans="1:10" x14ac:dyDescent="0.2">
      <c r="A9078" t="s">
        <v>15019</v>
      </c>
      <c r="B9078" t="s">
        <v>15016</v>
      </c>
      <c r="C9078" s="1">
        <f>_xlfn.XLOOKUP(order_items[[#This Row],[order_id]],orders!A:A,orders!C:C)</f>
        <v>45387</v>
      </c>
      <c r="D9078" s="3" t="str">
        <f>YEAR(order_items[[#This Row],[Date]])&amp;"-"&amp;TEXT(MONTH(order_items[[#This Row],[Date]]),"00")</f>
        <v>2024-04</v>
      </c>
      <c r="E9078" s="1" t="str">
        <f>_xlfn.XLOOKUP(order_items[[#This Row],[product_id]],products!A:A,products!C:C)</f>
        <v>Electronics</v>
      </c>
      <c r="F9078" t="s">
        <v>943</v>
      </c>
      <c r="G9078" t="s">
        <v>1054</v>
      </c>
      <c r="H9078">
        <v>3</v>
      </c>
      <c r="I9078">
        <v>152.97999999999999</v>
      </c>
      <c r="J9078" s="2">
        <v>0.05</v>
      </c>
    </row>
    <row r="9079" spans="1:10" x14ac:dyDescent="0.2">
      <c r="A9079" t="s">
        <v>15020</v>
      </c>
      <c r="B9079" t="s">
        <v>15021</v>
      </c>
      <c r="C9079" s="1">
        <f>_xlfn.XLOOKUP(order_items[[#This Row],[order_id]],orders!A:A,orders!C:C)</f>
        <v>45021</v>
      </c>
      <c r="D9079" s="3" t="str">
        <f>YEAR(order_items[[#This Row],[Date]])&amp;"-"&amp;TEXT(MONTH(order_items[[#This Row],[Date]]),"00")</f>
        <v>2023-04</v>
      </c>
      <c r="E9079" s="1" t="str">
        <f>_xlfn.XLOOKUP(order_items[[#This Row],[product_id]],products!A:A,products!C:C)</f>
        <v>Outdoor &amp; Sports</v>
      </c>
      <c r="F9079" t="s">
        <v>1094</v>
      </c>
      <c r="G9079" t="s">
        <v>1120</v>
      </c>
      <c r="H9079">
        <v>18</v>
      </c>
      <c r="I9079">
        <v>540.58000000000004</v>
      </c>
      <c r="J9079" s="2">
        <v>0.1</v>
      </c>
    </row>
    <row r="9080" spans="1:10" x14ac:dyDescent="0.2">
      <c r="A9080" t="s">
        <v>15022</v>
      </c>
      <c r="B9080" t="s">
        <v>15023</v>
      </c>
      <c r="C9080" s="1">
        <f>_xlfn.XLOOKUP(order_items[[#This Row],[order_id]],orders!A:A,orders!C:C)</f>
        <v>45372</v>
      </c>
      <c r="D9080" s="3" t="str">
        <f>YEAR(order_items[[#This Row],[Date]])&amp;"-"&amp;TEXT(MONTH(order_items[[#This Row],[Date]]),"00")</f>
        <v>2024-03</v>
      </c>
      <c r="E9080" s="1" t="str">
        <f>_xlfn.XLOOKUP(order_items[[#This Row],[product_id]],products!A:A,products!C:C)</f>
        <v>Health &amp; Beauty</v>
      </c>
      <c r="F9080" t="s">
        <v>1029</v>
      </c>
      <c r="G9080" t="s">
        <v>1101</v>
      </c>
      <c r="H9080">
        <v>13</v>
      </c>
      <c r="I9080">
        <v>280.77999999999997</v>
      </c>
      <c r="J9080" s="2">
        <v>0.1</v>
      </c>
    </row>
    <row r="9081" spans="1:10" x14ac:dyDescent="0.2">
      <c r="A9081" t="s">
        <v>15024</v>
      </c>
      <c r="B9081" t="s">
        <v>15025</v>
      </c>
      <c r="C9081" s="1">
        <f>_xlfn.XLOOKUP(order_items[[#This Row],[order_id]],orders!A:A,orders!C:C)</f>
        <v>45242</v>
      </c>
      <c r="D9081" s="3" t="str">
        <f>YEAR(order_items[[#This Row],[Date]])&amp;"-"&amp;TEXT(MONTH(order_items[[#This Row],[Date]]),"00")</f>
        <v>2023-11</v>
      </c>
      <c r="E9081" s="1" t="str">
        <f>_xlfn.XLOOKUP(order_items[[#This Row],[product_id]],products!A:A,products!C:C)</f>
        <v>Health &amp; Beauty</v>
      </c>
      <c r="F9081" t="s">
        <v>965</v>
      </c>
      <c r="G9081" t="s">
        <v>1122</v>
      </c>
      <c r="H9081">
        <v>25</v>
      </c>
      <c r="I9081">
        <v>382.04</v>
      </c>
      <c r="J9081" s="2">
        <v>0</v>
      </c>
    </row>
    <row r="9082" spans="1:10" x14ac:dyDescent="0.2">
      <c r="A9082" t="s">
        <v>15026</v>
      </c>
      <c r="B9082" t="s">
        <v>15027</v>
      </c>
      <c r="C9082" s="1">
        <f>_xlfn.XLOOKUP(order_items[[#This Row],[order_id]],orders!A:A,orders!C:C)</f>
        <v>45147</v>
      </c>
      <c r="D9082" s="3" t="str">
        <f>YEAR(order_items[[#This Row],[Date]])&amp;"-"&amp;TEXT(MONTH(order_items[[#This Row],[Date]]),"00")</f>
        <v>2023-08</v>
      </c>
      <c r="E9082" s="1" t="str">
        <f>_xlfn.XLOOKUP(order_items[[#This Row],[product_id]],products!A:A,products!C:C)</f>
        <v>Outdoor &amp; Sports</v>
      </c>
      <c r="F9082" t="s">
        <v>1013</v>
      </c>
      <c r="G9082" t="s">
        <v>1119</v>
      </c>
      <c r="H9082">
        <v>23</v>
      </c>
      <c r="I9082">
        <v>43.85</v>
      </c>
      <c r="J9082" s="2">
        <v>0</v>
      </c>
    </row>
    <row r="9083" spans="1:10" x14ac:dyDescent="0.2">
      <c r="A9083" t="s">
        <v>15028</v>
      </c>
      <c r="B9083" t="s">
        <v>15027</v>
      </c>
      <c r="C9083" s="1">
        <f>_xlfn.XLOOKUP(order_items[[#This Row],[order_id]],orders!A:A,orders!C:C)</f>
        <v>45147</v>
      </c>
      <c r="D9083" s="3" t="str">
        <f>YEAR(order_items[[#This Row],[Date]])&amp;"-"&amp;TEXT(MONTH(order_items[[#This Row],[Date]]),"00")</f>
        <v>2023-08</v>
      </c>
      <c r="E9083" s="1" t="str">
        <f>_xlfn.XLOOKUP(order_items[[#This Row],[product_id]],products!A:A,products!C:C)</f>
        <v>Outdoor &amp; Sports</v>
      </c>
      <c r="F9083" t="s">
        <v>1032</v>
      </c>
      <c r="G9083" t="s">
        <v>1120</v>
      </c>
      <c r="H9083">
        <v>3</v>
      </c>
      <c r="I9083">
        <v>41.57</v>
      </c>
      <c r="J9083" s="2">
        <v>0</v>
      </c>
    </row>
    <row r="9084" spans="1:10" x14ac:dyDescent="0.2">
      <c r="A9084" t="s">
        <v>15029</v>
      </c>
      <c r="B9084" t="s">
        <v>15030</v>
      </c>
      <c r="C9084" s="1">
        <f>_xlfn.XLOOKUP(order_items[[#This Row],[order_id]],orders!A:A,orders!C:C)</f>
        <v>45328</v>
      </c>
      <c r="D9084" s="3" t="str">
        <f>YEAR(order_items[[#This Row],[Date]])&amp;"-"&amp;TEXT(MONTH(order_items[[#This Row],[Date]]),"00")</f>
        <v>2024-02</v>
      </c>
      <c r="E9084" s="1" t="str">
        <f>_xlfn.XLOOKUP(order_items[[#This Row],[product_id]],products!A:A,products!C:C)</f>
        <v>Electronics</v>
      </c>
      <c r="F9084" t="s">
        <v>1072</v>
      </c>
      <c r="G9084" t="s">
        <v>1120</v>
      </c>
      <c r="H9084">
        <v>2</v>
      </c>
      <c r="I9084">
        <v>331.55</v>
      </c>
      <c r="J9084" s="2">
        <v>0.1</v>
      </c>
    </row>
    <row r="9085" spans="1:10" x14ac:dyDescent="0.2">
      <c r="A9085" t="s">
        <v>15031</v>
      </c>
      <c r="B9085" t="s">
        <v>15030</v>
      </c>
      <c r="C9085" s="1">
        <f>_xlfn.XLOOKUP(order_items[[#This Row],[order_id]],orders!A:A,orders!C:C)</f>
        <v>45328</v>
      </c>
      <c r="D9085" s="3" t="str">
        <f>YEAR(order_items[[#This Row],[Date]])&amp;"-"&amp;TEXT(MONTH(order_items[[#This Row],[Date]]),"00")</f>
        <v>2024-02</v>
      </c>
      <c r="E9085" s="1" t="str">
        <f>_xlfn.XLOOKUP(order_items[[#This Row],[product_id]],products!A:A,products!C:C)</f>
        <v>Office Supplies</v>
      </c>
      <c r="F9085" t="s">
        <v>1073</v>
      </c>
      <c r="G9085" t="s">
        <v>1120</v>
      </c>
      <c r="H9085">
        <v>3</v>
      </c>
      <c r="I9085">
        <v>207.47</v>
      </c>
      <c r="J9085" s="2">
        <v>0.05</v>
      </c>
    </row>
    <row r="9086" spans="1:10" x14ac:dyDescent="0.2">
      <c r="A9086" t="s">
        <v>15032</v>
      </c>
      <c r="B9086" t="s">
        <v>15033</v>
      </c>
      <c r="C9086" s="1">
        <f>_xlfn.XLOOKUP(order_items[[#This Row],[order_id]],orders!A:A,orders!C:C)</f>
        <v>45258</v>
      </c>
      <c r="D9086" s="3" t="str">
        <f>YEAR(order_items[[#This Row],[Date]])&amp;"-"&amp;TEXT(MONTH(order_items[[#This Row],[Date]]),"00")</f>
        <v>2023-11</v>
      </c>
      <c r="E9086" s="1" t="str">
        <f>_xlfn.XLOOKUP(order_items[[#This Row],[product_id]],products!A:A,products!C:C)</f>
        <v>Home &amp; Kitchen</v>
      </c>
      <c r="F9086" t="s">
        <v>982</v>
      </c>
      <c r="G9086" t="s">
        <v>1080</v>
      </c>
      <c r="H9086">
        <v>2</v>
      </c>
      <c r="I9086">
        <v>11.59</v>
      </c>
      <c r="J9086" s="2">
        <v>0</v>
      </c>
    </row>
    <row r="9087" spans="1:10" x14ac:dyDescent="0.2">
      <c r="A9087" t="s">
        <v>15034</v>
      </c>
      <c r="B9087" t="s">
        <v>15033</v>
      </c>
      <c r="C9087" s="1">
        <f>_xlfn.XLOOKUP(order_items[[#This Row],[order_id]],orders!A:A,orders!C:C)</f>
        <v>45258</v>
      </c>
      <c r="D9087" s="3" t="str">
        <f>YEAR(order_items[[#This Row],[Date]])&amp;"-"&amp;TEXT(MONTH(order_items[[#This Row],[Date]]),"00")</f>
        <v>2023-11</v>
      </c>
      <c r="E9087" s="1" t="str">
        <f>_xlfn.XLOOKUP(order_items[[#This Row],[product_id]],products!A:A,products!C:C)</f>
        <v>Office Supplies</v>
      </c>
      <c r="F9087" t="s">
        <v>942</v>
      </c>
      <c r="G9087" t="s">
        <v>1122</v>
      </c>
      <c r="H9087">
        <v>7</v>
      </c>
      <c r="I9087">
        <v>84.97</v>
      </c>
      <c r="J9087" s="2">
        <v>0</v>
      </c>
    </row>
    <row r="9088" spans="1:10" x14ac:dyDescent="0.2">
      <c r="A9088" t="s">
        <v>15035</v>
      </c>
      <c r="B9088" t="s">
        <v>15033</v>
      </c>
      <c r="C9088" s="1">
        <f>_xlfn.XLOOKUP(order_items[[#This Row],[order_id]],orders!A:A,orders!C:C)</f>
        <v>45258</v>
      </c>
      <c r="D9088" s="3" t="str">
        <f>YEAR(order_items[[#This Row],[Date]])&amp;"-"&amp;TEXT(MONTH(order_items[[#This Row],[Date]]),"00")</f>
        <v>2023-11</v>
      </c>
      <c r="E9088" s="1" t="str">
        <f>_xlfn.XLOOKUP(order_items[[#This Row],[product_id]],products!A:A,products!C:C)</f>
        <v>Home &amp; Kitchen</v>
      </c>
      <c r="F9088" t="s">
        <v>1079</v>
      </c>
      <c r="G9088" t="s">
        <v>1009</v>
      </c>
      <c r="H9088">
        <v>22</v>
      </c>
      <c r="I9088">
        <v>85.3</v>
      </c>
      <c r="J9088" s="2">
        <v>0.15</v>
      </c>
    </row>
    <row r="9089" spans="1:10" x14ac:dyDescent="0.2">
      <c r="A9089" t="s">
        <v>15036</v>
      </c>
      <c r="B9089" t="s">
        <v>15037</v>
      </c>
      <c r="C9089" s="1">
        <f>_xlfn.XLOOKUP(order_items[[#This Row],[order_id]],orders!A:A,orders!C:C)</f>
        <v>45227</v>
      </c>
      <c r="D9089" s="3" t="str">
        <f>YEAR(order_items[[#This Row],[Date]])&amp;"-"&amp;TEXT(MONTH(order_items[[#This Row],[Date]]),"00")</f>
        <v>2023-10</v>
      </c>
      <c r="E9089" s="1" t="str">
        <f>_xlfn.XLOOKUP(order_items[[#This Row],[product_id]],products!A:A,products!C:C)</f>
        <v>Electronics</v>
      </c>
      <c r="F9089" t="s">
        <v>919</v>
      </c>
      <c r="G9089" t="s">
        <v>1122</v>
      </c>
      <c r="H9089">
        <v>9</v>
      </c>
      <c r="I9089">
        <v>167.05</v>
      </c>
      <c r="J9089" s="2">
        <v>0</v>
      </c>
    </row>
    <row r="9090" spans="1:10" x14ac:dyDescent="0.2">
      <c r="A9090" t="s">
        <v>15038</v>
      </c>
      <c r="B9090" t="s">
        <v>15037</v>
      </c>
      <c r="C9090" s="1">
        <f>_xlfn.XLOOKUP(order_items[[#This Row],[order_id]],orders!A:A,orders!C:C)</f>
        <v>45227</v>
      </c>
      <c r="D9090" s="3" t="str">
        <f>YEAR(order_items[[#This Row],[Date]])&amp;"-"&amp;TEXT(MONTH(order_items[[#This Row],[Date]]),"00")</f>
        <v>2023-10</v>
      </c>
      <c r="E9090" s="1" t="str">
        <f>_xlfn.XLOOKUP(order_items[[#This Row],[product_id]],products!A:A,products!C:C)</f>
        <v>Electronics</v>
      </c>
      <c r="F9090" t="s">
        <v>1002</v>
      </c>
      <c r="G9090" t="s">
        <v>1054</v>
      </c>
      <c r="H9090">
        <v>14</v>
      </c>
      <c r="I9090">
        <v>42.24</v>
      </c>
      <c r="J9090" s="2">
        <v>0.15</v>
      </c>
    </row>
    <row r="9091" spans="1:10" x14ac:dyDescent="0.2">
      <c r="A9091" t="s">
        <v>15039</v>
      </c>
      <c r="B9091" t="s">
        <v>15040</v>
      </c>
      <c r="C9091" s="1">
        <f>_xlfn.XLOOKUP(order_items[[#This Row],[order_id]],orders!A:A,orders!C:C)</f>
        <v>45068</v>
      </c>
      <c r="D9091" s="3" t="str">
        <f>YEAR(order_items[[#This Row],[Date]])&amp;"-"&amp;TEXT(MONTH(order_items[[#This Row],[Date]]),"00")</f>
        <v>2023-05</v>
      </c>
      <c r="E9091" s="1" t="str">
        <f>_xlfn.XLOOKUP(order_items[[#This Row],[product_id]],products!A:A,products!C:C)</f>
        <v>Electronics</v>
      </c>
      <c r="F9091" t="s">
        <v>1033</v>
      </c>
      <c r="G9091" t="s">
        <v>1120</v>
      </c>
      <c r="H9091">
        <v>23</v>
      </c>
      <c r="I9091">
        <v>163.53</v>
      </c>
      <c r="J9091" s="2">
        <v>0.15</v>
      </c>
    </row>
    <row r="9092" spans="1:10" x14ac:dyDescent="0.2">
      <c r="A9092" t="s">
        <v>15041</v>
      </c>
      <c r="B9092" t="s">
        <v>15042</v>
      </c>
      <c r="C9092" s="1">
        <f>_xlfn.XLOOKUP(order_items[[#This Row],[order_id]],orders!A:A,orders!C:C)</f>
        <v>45026</v>
      </c>
      <c r="D9092" s="3" t="str">
        <f>YEAR(order_items[[#This Row],[Date]])&amp;"-"&amp;TEXT(MONTH(order_items[[#This Row],[Date]]),"00")</f>
        <v>2023-04</v>
      </c>
      <c r="E9092" s="1" t="str">
        <f>_xlfn.XLOOKUP(order_items[[#This Row],[product_id]],products!A:A,products!C:C)</f>
        <v>Office Supplies</v>
      </c>
      <c r="F9092" t="s">
        <v>1097</v>
      </c>
      <c r="G9092" t="s">
        <v>1122</v>
      </c>
      <c r="H9092">
        <v>11</v>
      </c>
      <c r="I9092">
        <v>398.25</v>
      </c>
    </row>
    <row r="9093" spans="1:10" x14ac:dyDescent="0.2">
      <c r="A9093" t="s">
        <v>15043</v>
      </c>
      <c r="B9093" t="s">
        <v>15042</v>
      </c>
      <c r="C9093" s="1">
        <f>_xlfn.XLOOKUP(order_items[[#This Row],[order_id]],orders!A:A,orders!C:C)</f>
        <v>45026</v>
      </c>
      <c r="D9093" s="3" t="str">
        <f>YEAR(order_items[[#This Row],[Date]])&amp;"-"&amp;TEXT(MONTH(order_items[[#This Row],[Date]]),"00")</f>
        <v>2023-04</v>
      </c>
      <c r="E9093" s="1" t="str">
        <f>_xlfn.XLOOKUP(order_items[[#This Row],[product_id]],products!A:A,products!C:C)</f>
        <v>Health &amp; Beauty</v>
      </c>
      <c r="F9093" t="s">
        <v>929</v>
      </c>
      <c r="G9093" t="s">
        <v>1119</v>
      </c>
      <c r="H9093">
        <v>3</v>
      </c>
      <c r="I9093">
        <v>406.99</v>
      </c>
      <c r="J9093" s="2">
        <v>0.15</v>
      </c>
    </row>
    <row r="9094" spans="1:10" x14ac:dyDescent="0.2">
      <c r="A9094" t="s">
        <v>15044</v>
      </c>
      <c r="B9094" t="s">
        <v>15045</v>
      </c>
      <c r="C9094" s="1">
        <f>_xlfn.XLOOKUP(order_items[[#This Row],[order_id]],orders!A:A,orders!C:C)</f>
        <v>45065</v>
      </c>
      <c r="D9094" s="3" t="str">
        <f>YEAR(order_items[[#This Row],[Date]])&amp;"-"&amp;TEXT(MONTH(order_items[[#This Row],[Date]]),"00")</f>
        <v>2023-05</v>
      </c>
      <c r="E9094" s="1" t="str">
        <f>_xlfn.XLOOKUP(order_items[[#This Row],[product_id]],products!A:A,products!C:C)</f>
        <v>Office Supplies</v>
      </c>
      <c r="F9094" t="s">
        <v>932</v>
      </c>
      <c r="G9094" t="s">
        <v>1009</v>
      </c>
      <c r="H9094">
        <v>12</v>
      </c>
      <c r="I9094">
        <v>122.56</v>
      </c>
      <c r="J9094" s="2">
        <v>0</v>
      </c>
    </row>
    <row r="9095" spans="1:10" x14ac:dyDescent="0.2">
      <c r="A9095" t="s">
        <v>15046</v>
      </c>
      <c r="B9095" t="s">
        <v>15047</v>
      </c>
      <c r="C9095" s="1">
        <f>_xlfn.XLOOKUP(order_items[[#This Row],[order_id]],orders!A:A,orders!C:C)</f>
        <v>45185</v>
      </c>
      <c r="D9095" s="3" t="str">
        <f>YEAR(order_items[[#This Row],[Date]])&amp;"-"&amp;TEXT(MONTH(order_items[[#This Row],[Date]]),"00")</f>
        <v>2023-09</v>
      </c>
      <c r="E9095" s="1" t="str">
        <f>_xlfn.XLOOKUP(order_items[[#This Row],[product_id]],products!A:A,products!C:C)</f>
        <v>Outdoor &amp; Sports</v>
      </c>
      <c r="F9095" t="s">
        <v>1003</v>
      </c>
      <c r="G9095" t="s">
        <v>1120</v>
      </c>
      <c r="H9095">
        <v>6</v>
      </c>
      <c r="I9095">
        <v>260.81</v>
      </c>
      <c r="J9095" s="2">
        <v>0</v>
      </c>
    </row>
    <row r="9096" spans="1:10" x14ac:dyDescent="0.2">
      <c r="A9096" t="s">
        <v>15048</v>
      </c>
      <c r="B9096" t="s">
        <v>15047</v>
      </c>
      <c r="C9096" s="1">
        <f>_xlfn.XLOOKUP(order_items[[#This Row],[order_id]],orders!A:A,orders!C:C)</f>
        <v>45185</v>
      </c>
      <c r="D9096" s="3" t="str">
        <f>YEAR(order_items[[#This Row],[Date]])&amp;"-"&amp;TEXT(MONTH(order_items[[#This Row],[Date]]),"00")</f>
        <v>2023-09</v>
      </c>
      <c r="E9096" s="1" t="str">
        <f>_xlfn.XLOOKUP(order_items[[#This Row],[product_id]],products!A:A,products!C:C)</f>
        <v>Outdoor &amp; Sports</v>
      </c>
      <c r="F9096" t="s">
        <v>1039</v>
      </c>
      <c r="G9096" t="s">
        <v>1109</v>
      </c>
      <c r="H9096">
        <v>10</v>
      </c>
      <c r="I9096">
        <v>374.4</v>
      </c>
      <c r="J9096" s="2">
        <v>0.1</v>
      </c>
    </row>
    <row r="9097" spans="1:10" x14ac:dyDescent="0.2">
      <c r="A9097" t="s">
        <v>15049</v>
      </c>
      <c r="B9097" t="s">
        <v>15050</v>
      </c>
      <c r="C9097" s="1">
        <f>_xlfn.XLOOKUP(order_items[[#This Row],[order_id]],orders!A:A,orders!C:C)</f>
        <v>45512</v>
      </c>
      <c r="D9097" s="3" t="str">
        <f>YEAR(order_items[[#This Row],[Date]])&amp;"-"&amp;TEXT(MONTH(order_items[[#This Row],[Date]]),"00")</f>
        <v>2024-08</v>
      </c>
      <c r="E9097" s="1" t="str">
        <f>_xlfn.XLOOKUP(order_items[[#This Row],[product_id]],products!A:A,products!C:C)</f>
        <v>Home &amp; Kitchen</v>
      </c>
      <c r="F9097" t="s">
        <v>950</v>
      </c>
      <c r="G9097" t="s">
        <v>1054</v>
      </c>
      <c r="H9097">
        <v>23</v>
      </c>
      <c r="I9097">
        <v>399.81</v>
      </c>
      <c r="J9097" s="2">
        <v>0.15</v>
      </c>
    </row>
    <row r="9098" spans="1:10" x14ac:dyDescent="0.2">
      <c r="A9098" t="s">
        <v>15051</v>
      </c>
      <c r="B9098" t="s">
        <v>15050</v>
      </c>
      <c r="C9098" s="1">
        <f>_xlfn.XLOOKUP(order_items[[#This Row],[order_id]],orders!A:A,orders!C:C)</f>
        <v>45512</v>
      </c>
      <c r="D9098" s="3" t="str">
        <f>YEAR(order_items[[#This Row],[Date]])&amp;"-"&amp;TEXT(MONTH(order_items[[#This Row],[Date]]),"00")</f>
        <v>2024-08</v>
      </c>
      <c r="E9098" s="1" t="str">
        <f>_xlfn.XLOOKUP(order_items[[#This Row],[product_id]],products!A:A,products!C:C)</f>
        <v>Outdoor &amp; Sports</v>
      </c>
      <c r="F9098" t="s">
        <v>1086</v>
      </c>
      <c r="G9098" t="s">
        <v>1109</v>
      </c>
      <c r="H9098">
        <v>19</v>
      </c>
      <c r="I9098">
        <v>316.57</v>
      </c>
      <c r="J9098" s="2">
        <v>0.05</v>
      </c>
    </row>
    <row r="9099" spans="1:10" x14ac:dyDescent="0.2">
      <c r="A9099" t="s">
        <v>15052</v>
      </c>
      <c r="B9099" t="s">
        <v>15050</v>
      </c>
      <c r="C9099" s="1">
        <f>_xlfn.XLOOKUP(order_items[[#This Row],[order_id]],orders!A:A,orders!C:C)</f>
        <v>45512</v>
      </c>
      <c r="D9099" s="3" t="str">
        <f>YEAR(order_items[[#This Row],[Date]])&amp;"-"&amp;TEXT(MONTH(order_items[[#This Row],[Date]]),"00")</f>
        <v>2024-08</v>
      </c>
      <c r="E9099" s="1" t="str">
        <f>_xlfn.XLOOKUP(order_items[[#This Row],[product_id]],products!A:A,products!C:C)</f>
        <v>Outdoor &amp; Sports</v>
      </c>
      <c r="F9099" t="s">
        <v>1113</v>
      </c>
      <c r="G9099" t="s">
        <v>1122</v>
      </c>
      <c r="H9099">
        <v>10</v>
      </c>
      <c r="I9099">
        <v>285.12</v>
      </c>
      <c r="J9099" s="2">
        <v>0</v>
      </c>
    </row>
    <row r="9100" spans="1:10" x14ac:dyDescent="0.2">
      <c r="A9100" t="s">
        <v>15053</v>
      </c>
      <c r="B9100" t="s">
        <v>15054</v>
      </c>
      <c r="C9100" s="1">
        <f>_xlfn.XLOOKUP(order_items[[#This Row],[order_id]],orders!A:A,orders!C:C)</f>
        <v>45109</v>
      </c>
      <c r="D9100" s="3" t="str">
        <f>YEAR(order_items[[#This Row],[Date]])&amp;"-"&amp;TEXT(MONTH(order_items[[#This Row],[Date]]),"00")</f>
        <v>2023-07</v>
      </c>
      <c r="E9100" s="1" t="str">
        <f>_xlfn.XLOOKUP(order_items[[#This Row],[product_id]],products!A:A,products!C:C)</f>
        <v>Electronics</v>
      </c>
      <c r="F9100" t="s">
        <v>978</v>
      </c>
      <c r="G9100" t="s">
        <v>917</v>
      </c>
      <c r="H9100">
        <v>25</v>
      </c>
      <c r="I9100">
        <v>373.06</v>
      </c>
      <c r="J9100" s="2">
        <v>0</v>
      </c>
    </row>
    <row r="9101" spans="1:10" x14ac:dyDescent="0.2">
      <c r="A9101" t="s">
        <v>15055</v>
      </c>
      <c r="B9101" t="s">
        <v>15056</v>
      </c>
      <c r="C9101" s="1">
        <f>_xlfn.XLOOKUP(order_items[[#This Row],[order_id]],orders!A:A,orders!C:C)</f>
        <v>45227</v>
      </c>
      <c r="D9101" s="3" t="str">
        <f>YEAR(order_items[[#This Row],[Date]])&amp;"-"&amp;TEXT(MONTH(order_items[[#This Row],[Date]]),"00")</f>
        <v>2023-10</v>
      </c>
      <c r="E9101" s="1" t="str">
        <f>_xlfn.XLOOKUP(order_items[[#This Row],[product_id]],products!A:A,products!C:C)</f>
        <v>Electronics</v>
      </c>
      <c r="F9101" t="s">
        <v>978</v>
      </c>
      <c r="G9101" t="s">
        <v>1122</v>
      </c>
      <c r="H9101">
        <v>7</v>
      </c>
      <c r="I9101">
        <v>373.06</v>
      </c>
      <c r="J9101" s="2">
        <v>0.15</v>
      </c>
    </row>
    <row r="9102" spans="1:10" x14ac:dyDescent="0.2">
      <c r="A9102" t="s">
        <v>15057</v>
      </c>
      <c r="B9102" t="s">
        <v>15056</v>
      </c>
      <c r="C9102" s="1">
        <f>_xlfn.XLOOKUP(order_items[[#This Row],[order_id]],orders!A:A,orders!C:C)</f>
        <v>45227</v>
      </c>
      <c r="D9102" s="3" t="str">
        <f>YEAR(order_items[[#This Row],[Date]])&amp;"-"&amp;TEXT(MONTH(order_items[[#This Row],[Date]]),"00")</f>
        <v>2023-10</v>
      </c>
      <c r="E9102" s="1" t="str">
        <f>_xlfn.XLOOKUP(order_items[[#This Row],[product_id]],products!A:A,products!C:C)</f>
        <v>Office Supplies</v>
      </c>
      <c r="F9102" t="s">
        <v>989</v>
      </c>
      <c r="G9102" t="s">
        <v>1115</v>
      </c>
      <c r="H9102">
        <v>10</v>
      </c>
      <c r="I9102">
        <v>188.01</v>
      </c>
      <c r="J9102" s="2">
        <v>0</v>
      </c>
    </row>
    <row r="9103" spans="1:10" x14ac:dyDescent="0.2">
      <c r="A9103" t="s">
        <v>15058</v>
      </c>
      <c r="B9103" t="s">
        <v>15059</v>
      </c>
      <c r="C9103" s="1">
        <f>_xlfn.XLOOKUP(order_items[[#This Row],[order_id]],orders!A:A,orders!C:C)</f>
        <v>45327</v>
      </c>
      <c r="D9103" s="3" t="str">
        <f>YEAR(order_items[[#This Row],[Date]])&amp;"-"&amp;TEXT(MONTH(order_items[[#This Row],[Date]]),"00")</f>
        <v>2024-02</v>
      </c>
      <c r="E9103" s="1" t="str">
        <f>_xlfn.XLOOKUP(order_items[[#This Row],[product_id]],products!A:A,products!C:C)</f>
        <v>Electronics</v>
      </c>
      <c r="F9103" t="s">
        <v>978</v>
      </c>
      <c r="G9103" t="s">
        <v>1054</v>
      </c>
      <c r="H9103">
        <v>16</v>
      </c>
      <c r="I9103">
        <v>373.06</v>
      </c>
      <c r="J9103" s="2">
        <v>0.15</v>
      </c>
    </row>
    <row r="9104" spans="1:10" x14ac:dyDescent="0.2">
      <c r="A9104" t="s">
        <v>15060</v>
      </c>
      <c r="B9104" t="s">
        <v>15061</v>
      </c>
      <c r="C9104" s="1">
        <f>_xlfn.XLOOKUP(order_items[[#This Row],[order_id]],orders!A:A,orders!C:C)</f>
        <v>45126</v>
      </c>
      <c r="D9104" s="3" t="str">
        <f>YEAR(order_items[[#This Row],[Date]])&amp;"-"&amp;TEXT(MONTH(order_items[[#This Row],[Date]]),"00")</f>
        <v>2023-07</v>
      </c>
      <c r="E9104" s="1" t="str">
        <f>_xlfn.XLOOKUP(order_items[[#This Row],[product_id]],products!A:A,products!C:C)</f>
        <v>Home &amp; Kitchen</v>
      </c>
      <c r="F9104" t="s">
        <v>1020</v>
      </c>
      <c r="G9104" t="s">
        <v>1120</v>
      </c>
      <c r="H9104">
        <v>7</v>
      </c>
      <c r="I9104">
        <v>297.11</v>
      </c>
      <c r="J9104" s="2">
        <v>0</v>
      </c>
    </row>
    <row r="9105" spans="1:10" x14ac:dyDescent="0.2">
      <c r="A9105" t="s">
        <v>15062</v>
      </c>
      <c r="B9105" t="s">
        <v>15063</v>
      </c>
      <c r="C9105" s="1">
        <f>_xlfn.XLOOKUP(order_items[[#This Row],[order_id]],orders!A:A,orders!C:C)</f>
        <v>45401</v>
      </c>
      <c r="D9105" s="3" t="str">
        <f>YEAR(order_items[[#This Row],[Date]])&amp;"-"&amp;TEXT(MONTH(order_items[[#This Row],[Date]]),"00")</f>
        <v>2024-04</v>
      </c>
      <c r="E9105" s="1" t="str">
        <f>_xlfn.XLOOKUP(order_items[[#This Row],[product_id]],products!A:A,products!C:C)</f>
        <v>Health &amp; Beauty</v>
      </c>
      <c r="F9105" t="s">
        <v>1030</v>
      </c>
      <c r="G9105" t="s">
        <v>1115</v>
      </c>
      <c r="H9105">
        <v>9</v>
      </c>
      <c r="I9105">
        <v>220.74</v>
      </c>
      <c r="J9105" s="2">
        <v>0</v>
      </c>
    </row>
    <row r="9106" spans="1:10" x14ac:dyDescent="0.2">
      <c r="A9106" t="s">
        <v>15064</v>
      </c>
      <c r="B9106" t="s">
        <v>15063</v>
      </c>
      <c r="C9106" s="1">
        <f>_xlfn.XLOOKUP(order_items[[#This Row],[order_id]],orders!A:A,orders!C:C)</f>
        <v>45401</v>
      </c>
      <c r="D9106" s="3" t="str">
        <f>YEAR(order_items[[#This Row],[Date]])&amp;"-"&amp;TEXT(MONTH(order_items[[#This Row],[Date]]),"00")</f>
        <v>2024-04</v>
      </c>
      <c r="E9106" s="1" t="str">
        <f>_xlfn.XLOOKUP(order_items[[#This Row],[product_id]],products!A:A,products!C:C)</f>
        <v>Outdoor &amp; Sports</v>
      </c>
      <c r="F9106" t="s">
        <v>1045</v>
      </c>
      <c r="G9106" t="s">
        <v>1115</v>
      </c>
      <c r="H9106">
        <v>7</v>
      </c>
      <c r="I9106">
        <v>269.57</v>
      </c>
      <c r="J9106" s="2">
        <v>0</v>
      </c>
    </row>
    <row r="9107" spans="1:10" x14ac:dyDescent="0.2">
      <c r="A9107" t="s">
        <v>15065</v>
      </c>
      <c r="B9107" t="s">
        <v>15063</v>
      </c>
      <c r="C9107" s="1">
        <f>_xlfn.XLOOKUP(order_items[[#This Row],[order_id]],orders!A:A,orders!C:C)</f>
        <v>45401</v>
      </c>
      <c r="D9107" s="3" t="str">
        <f>YEAR(order_items[[#This Row],[Date]])&amp;"-"&amp;TEXT(MONTH(order_items[[#This Row],[Date]]),"00")</f>
        <v>2024-04</v>
      </c>
      <c r="E9107" s="1" t="str">
        <f>_xlfn.XLOOKUP(order_items[[#This Row],[product_id]],products!A:A,products!C:C)</f>
        <v>Health &amp; Beauty</v>
      </c>
      <c r="F9107" t="s">
        <v>956</v>
      </c>
      <c r="G9107" t="s">
        <v>1054</v>
      </c>
      <c r="H9107">
        <v>5</v>
      </c>
      <c r="I9107">
        <v>98.57</v>
      </c>
    </row>
    <row r="9108" spans="1:10" x14ac:dyDescent="0.2">
      <c r="A9108" t="s">
        <v>15066</v>
      </c>
      <c r="B9108" t="s">
        <v>15067</v>
      </c>
      <c r="C9108" s="1">
        <f>_xlfn.XLOOKUP(order_items[[#This Row],[order_id]],orders!A:A,orders!C:C)</f>
        <v>45325</v>
      </c>
      <c r="D9108" s="3" t="str">
        <f>YEAR(order_items[[#This Row],[Date]])&amp;"-"&amp;TEXT(MONTH(order_items[[#This Row],[Date]]),"00")</f>
        <v>2024-02</v>
      </c>
      <c r="E9108" s="1" t="str">
        <f>_xlfn.XLOOKUP(order_items[[#This Row],[product_id]],products!A:A,products!C:C)</f>
        <v>Health &amp; Beauty</v>
      </c>
      <c r="F9108" t="s">
        <v>920</v>
      </c>
      <c r="G9108" t="s">
        <v>1122</v>
      </c>
      <c r="H9108">
        <v>10</v>
      </c>
      <c r="I9108">
        <v>188.62</v>
      </c>
      <c r="J9108" s="2">
        <v>0</v>
      </c>
    </row>
    <row r="9109" spans="1:10" x14ac:dyDescent="0.2">
      <c r="A9109" t="s">
        <v>15068</v>
      </c>
      <c r="B9109" t="s">
        <v>15069</v>
      </c>
      <c r="C9109" s="1">
        <f>_xlfn.XLOOKUP(order_items[[#This Row],[order_id]],orders!A:A,orders!C:C)</f>
        <v>45265</v>
      </c>
      <c r="D9109" s="3" t="str">
        <f>YEAR(order_items[[#This Row],[Date]])&amp;"-"&amp;TEXT(MONTH(order_items[[#This Row],[Date]]),"00")</f>
        <v>2023-12</v>
      </c>
      <c r="E9109" s="1" t="str">
        <f>_xlfn.XLOOKUP(order_items[[#This Row],[product_id]],products!A:A,products!C:C)</f>
        <v>Outdoor &amp; Sports</v>
      </c>
      <c r="F9109" t="s">
        <v>1108</v>
      </c>
      <c r="G9109" t="s">
        <v>1119</v>
      </c>
      <c r="H9109">
        <v>5</v>
      </c>
      <c r="I9109">
        <v>62.47</v>
      </c>
      <c r="J9109" s="2">
        <v>0</v>
      </c>
    </row>
    <row r="9110" spans="1:10" x14ac:dyDescent="0.2">
      <c r="A9110" t="s">
        <v>15070</v>
      </c>
      <c r="B9110" t="s">
        <v>15071</v>
      </c>
      <c r="C9110" s="1">
        <f>_xlfn.XLOOKUP(order_items[[#This Row],[order_id]],orders!A:A,orders!C:C)</f>
        <v>45131</v>
      </c>
      <c r="D9110" s="3" t="str">
        <f>YEAR(order_items[[#This Row],[Date]])&amp;"-"&amp;TEXT(MONTH(order_items[[#This Row],[Date]]),"00")</f>
        <v>2023-07</v>
      </c>
      <c r="E9110" s="1" t="str">
        <f>_xlfn.XLOOKUP(order_items[[#This Row],[product_id]],products!A:A,products!C:C)</f>
        <v>Health &amp; Beauty</v>
      </c>
      <c r="F9110" t="s">
        <v>996</v>
      </c>
      <c r="G9110" t="s">
        <v>917</v>
      </c>
      <c r="H9110">
        <v>5</v>
      </c>
      <c r="I9110">
        <v>332.27</v>
      </c>
      <c r="J9110" s="2">
        <v>0.15</v>
      </c>
    </row>
    <row r="9111" spans="1:10" x14ac:dyDescent="0.2">
      <c r="A9111" t="s">
        <v>15072</v>
      </c>
      <c r="B9111" t="s">
        <v>15073</v>
      </c>
      <c r="C9111" s="1">
        <f>_xlfn.XLOOKUP(order_items[[#This Row],[order_id]],orders!A:A,orders!C:C)</f>
        <v>45443</v>
      </c>
      <c r="D9111" s="3" t="str">
        <f>YEAR(order_items[[#This Row],[Date]])&amp;"-"&amp;TEXT(MONTH(order_items[[#This Row],[Date]]),"00")</f>
        <v>2024-05</v>
      </c>
      <c r="E9111" s="1" t="str">
        <f>_xlfn.XLOOKUP(order_items[[#This Row],[product_id]],products!A:A,products!C:C)</f>
        <v>Outdoor &amp; Sports</v>
      </c>
      <c r="F9111" t="s">
        <v>985</v>
      </c>
      <c r="G9111" t="s">
        <v>917</v>
      </c>
      <c r="H9111">
        <v>20</v>
      </c>
      <c r="I9111">
        <v>283.81</v>
      </c>
      <c r="J9111" s="2">
        <v>0</v>
      </c>
    </row>
    <row r="9112" spans="1:10" x14ac:dyDescent="0.2">
      <c r="A9112" t="s">
        <v>15074</v>
      </c>
      <c r="B9112" t="s">
        <v>15075</v>
      </c>
      <c r="C9112" s="1">
        <f>_xlfn.XLOOKUP(order_items[[#This Row],[order_id]],orders!A:A,orders!C:C)</f>
        <v>45419</v>
      </c>
      <c r="D9112" s="3" t="str">
        <f>YEAR(order_items[[#This Row],[Date]])&amp;"-"&amp;TEXT(MONTH(order_items[[#This Row],[Date]]),"00")</f>
        <v>2024-05</v>
      </c>
      <c r="E9112" s="1" t="str">
        <f>_xlfn.XLOOKUP(order_items[[#This Row],[product_id]],products!A:A,products!C:C)</f>
        <v>Health &amp; Beauty</v>
      </c>
      <c r="F9112" t="s">
        <v>1107</v>
      </c>
      <c r="G9112" t="s">
        <v>1009</v>
      </c>
      <c r="H9112">
        <v>16</v>
      </c>
      <c r="I9112">
        <v>246.5</v>
      </c>
      <c r="J9112" s="2">
        <v>0</v>
      </c>
    </row>
    <row r="9113" spans="1:10" x14ac:dyDescent="0.2">
      <c r="A9113" t="s">
        <v>15076</v>
      </c>
      <c r="B9113" t="s">
        <v>15075</v>
      </c>
      <c r="C9113" s="1">
        <f>_xlfn.XLOOKUP(order_items[[#This Row],[order_id]],orders!A:A,orders!C:C)</f>
        <v>45419</v>
      </c>
      <c r="D9113" s="3" t="str">
        <f>YEAR(order_items[[#This Row],[Date]])&amp;"-"&amp;TEXT(MONTH(order_items[[#This Row],[Date]]),"00")</f>
        <v>2024-05</v>
      </c>
      <c r="E9113" s="1" t="str">
        <f>_xlfn.XLOOKUP(order_items[[#This Row],[product_id]],products!A:A,products!C:C)</f>
        <v>Health &amp; Beauty</v>
      </c>
      <c r="F9113" t="s">
        <v>1022</v>
      </c>
      <c r="G9113" t="s">
        <v>1119</v>
      </c>
      <c r="H9113">
        <v>18</v>
      </c>
      <c r="I9113">
        <v>462.13</v>
      </c>
      <c r="J9113" s="2">
        <v>0</v>
      </c>
    </row>
    <row r="9114" spans="1:10" x14ac:dyDescent="0.2">
      <c r="A9114" t="s">
        <v>15077</v>
      </c>
      <c r="B9114" t="s">
        <v>15075</v>
      </c>
      <c r="C9114" s="1">
        <f>_xlfn.XLOOKUP(order_items[[#This Row],[order_id]],orders!A:A,orders!C:C)</f>
        <v>45419</v>
      </c>
      <c r="D9114" s="3" t="str">
        <f>YEAR(order_items[[#This Row],[Date]])&amp;"-"&amp;TEXT(MONTH(order_items[[#This Row],[Date]]),"00")</f>
        <v>2024-05</v>
      </c>
      <c r="E9114" s="1" t="str">
        <f>_xlfn.XLOOKUP(order_items[[#This Row],[product_id]],products!A:A,products!C:C)</f>
        <v>Home &amp; Kitchen</v>
      </c>
      <c r="F9114" t="s">
        <v>1047</v>
      </c>
      <c r="G9114" t="s">
        <v>1122</v>
      </c>
      <c r="H9114">
        <v>6</v>
      </c>
      <c r="I9114">
        <v>336.63</v>
      </c>
      <c r="J9114" s="2">
        <v>0.1</v>
      </c>
    </row>
    <row r="9115" spans="1:10" x14ac:dyDescent="0.2">
      <c r="A9115" t="s">
        <v>15078</v>
      </c>
      <c r="B9115" t="s">
        <v>15079</v>
      </c>
      <c r="C9115" s="1">
        <f>_xlfn.XLOOKUP(order_items[[#This Row],[order_id]],orders!A:A,orders!C:C)</f>
        <v>44935</v>
      </c>
      <c r="D9115" s="3" t="str">
        <f>YEAR(order_items[[#This Row],[Date]])&amp;"-"&amp;TEXT(MONTH(order_items[[#This Row],[Date]]),"00")</f>
        <v>2023-01</v>
      </c>
      <c r="E9115" s="1" t="str">
        <f>_xlfn.XLOOKUP(order_items[[#This Row],[product_id]],products!A:A,products!C:C)</f>
        <v>Office Supplies</v>
      </c>
      <c r="F9115" t="s">
        <v>1007</v>
      </c>
      <c r="G9115" t="s">
        <v>1009</v>
      </c>
      <c r="H9115">
        <v>3</v>
      </c>
      <c r="I9115">
        <v>51.68</v>
      </c>
      <c r="J9115" s="2">
        <v>0</v>
      </c>
    </row>
    <row r="9116" spans="1:10" x14ac:dyDescent="0.2">
      <c r="A9116" t="s">
        <v>15080</v>
      </c>
      <c r="B9116" t="s">
        <v>15081</v>
      </c>
      <c r="C9116" s="1">
        <f>_xlfn.XLOOKUP(order_items[[#This Row],[order_id]],orders!A:A,orders!C:C)</f>
        <v>45317</v>
      </c>
      <c r="D9116" s="3" t="str">
        <f>YEAR(order_items[[#This Row],[Date]])&amp;"-"&amp;TEXT(MONTH(order_items[[#This Row],[Date]]),"00")</f>
        <v>2024-01</v>
      </c>
      <c r="E9116" s="1" t="str">
        <f>_xlfn.XLOOKUP(order_items[[#This Row],[product_id]],products!A:A,products!C:C)</f>
        <v>Health &amp; Beauty</v>
      </c>
      <c r="F9116" t="s">
        <v>1095</v>
      </c>
      <c r="G9116" t="s">
        <v>1109</v>
      </c>
      <c r="H9116">
        <v>12</v>
      </c>
      <c r="I9116">
        <v>86.23</v>
      </c>
      <c r="J9116" s="2">
        <v>0.1</v>
      </c>
    </row>
    <row r="9117" spans="1:10" x14ac:dyDescent="0.2">
      <c r="A9117" t="s">
        <v>15082</v>
      </c>
      <c r="B9117" t="s">
        <v>15081</v>
      </c>
      <c r="C9117" s="1">
        <f>_xlfn.XLOOKUP(order_items[[#This Row],[order_id]],orders!A:A,orders!C:C)</f>
        <v>45317</v>
      </c>
      <c r="D9117" s="3" t="str">
        <f>YEAR(order_items[[#This Row],[Date]])&amp;"-"&amp;TEXT(MONTH(order_items[[#This Row],[Date]]),"00")</f>
        <v>2024-01</v>
      </c>
      <c r="E9117" s="1" t="str">
        <f>_xlfn.XLOOKUP(order_items[[#This Row],[product_id]],products!A:A,products!C:C)</f>
        <v>Outdoor &amp; Sports</v>
      </c>
      <c r="F9117" t="s">
        <v>963</v>
      </c>
      <c r="G9117" t="s">
        <v>1120</v>
      </c>
      <c r="H9117">
        <v>6</v>
      </c>
      <c r="I9117">
        <v>213.2</v>
      </c>
      <c r="J9117" s="2">
        <v>0.1</v>
      </c>
    </row>
    <row r="9118" spans="1:10" x14ac:dyDescent="0.2">
      <c r="A9118" t="s">
        <v>15083</v>
      </c>
      <c r="B9118" t="s">
        <v>15084</v>
      </c>
      <c r="C9118" s="1">
        <f>_xlfn.XLOOKUP(order_items[[#This Row],[order_id]],orders!A:A,orders!C:C)</f>
        <v>45605</v>
      </c>
      <c r="D9118" s="3" t="str">
        <f>YEAR(order_items[[#This Row],[Date]])&amp;"-"&amp;TEXT(MONTH(order_items[[#This Row],[Date]]),"00")</f>
        <v>2024-11</v>
      </c>
      <c r="E9118" s="1" t="str">
        <f>_xlfn.XLOOKUP(order_items[[#This Row],[product_id]],products!A:A,products!C:C)</f>
        <v>Outdoor &amp; Sports</v>
      </c>
      <c r="F9118" t="s">
        <v>1099</v>
      </c>
      <c r="G9118" t="s">
        <v>1119</v>
      </c>
      <c r="H9118">
        <v>4</v>
      </c>
      <c r="I9118">
        <v>391.01</v>
      </c>
      <c r="J9118" s="2">
        <v>0.05</v>
      </c>
    </row>
    <row r="9119" spans="1:10" x14ac:dyDescent="0.2">
      <c r="A9119" t="s">
        <v>15085</v>
      </c>
      <c r="B9119" t="s">
        <v>15084</v>
      </c>
      <c r="C9119" s="1">
        <f>_xlfn.XLOOKUP(order_items[[#This Row],[order_id]],orders!A:A,orders!C:C)</f>
        <v>45605</v>
      </c>
      <c r="D9119" s="3" t="str">
        <f>YEAR(order_items[[#This Row],[Date]])&amp;"-"&amp;TEXT(MONTH(order_items[[#This Row],[Date]]),"00")</f>
        <v>2024-11</v>
      </c>
      <c r="E9119" s="1" t="str">
        <f>_xlfn.XLOOKUP(order_items[[#This Row],[product_id]],products!A:A,products!C:C)</f>
        <v>Home &amp; Kitchen</v>
      </c>
      <c r="F9119" t="s">
        <v>1093</v>
      </c>
      <c r="G9119" t="s">
        <v>1080</v>
      </c>
      <c r="H9119">
        <v>4</v>
      </c>
      <c r="I9119">
        <v>319.02</v>
      </c>
      <c r="J9119" s="2">
        <v>0</v>
      </c>
    </row>
    <row r="9120" spans="1:10" x14ac:dyDescent="0.2">
      <c r="A9120" t="s">
        <v>15086</v>
      </c>
      <c r="B9120" t="s">
        <v>15087</v>
      </c>
      <c r="C9120" s="1">
        <f>_xlfn.XLOOKUP(order_items[[#This Row],[order_id]],orders!A:A,orders!C:C)</f>
        <v>44953</v>
      </c>
      <c r="D9120" s="3" t="str">
        <f>YEAR(order_items[[#This Row],[Date]])&amp;"-"&amp;TEXT(MONTH(order_items[[#This Row],[Date]]),"00")</f>
        <v>2023-01</v>
      </c>
      <c r="E9120" s="1" t="str">
        <f>_xlfn.XLOOKUP(order_items[[#This Row],[product_id]],products!A:A,products!C:C)</f>
        <v>Electronics</v>
      </c>
      <c r="F9120" t="s">
        <v>1014</v>
      </c>
      <c r="G9120" t="s">
        <v>1122</v>
      </c>
      <c r="H9120">
        <v>10</v>
      </c>
      <c r="I9120">
        <v>13.62</v>
      </c>
      <c r="J9120" s="2">
        <v>0</v>
      </c>
    </row>
    <row r="9121" spans="1:10" x14ac:dyDescent="0.2">
      <c r="A9121" t="s">
        <v>15088</v>
      </c>
      <c r="B9121" t="s">
        <v>15089</v>
      </c>
      <c r="C9121" s="1">
        <f>_xlfn.XLOOKUP(order_items[[#This Row],[order_id]],orders!A:A,orders!C:C)</f>
        <v>45506</v>
      </c>
      <c r="D9121" s="3" t="str">
        <f>YEAR(order_items[[#This Row],[Date]])&amp;"-"&amp;TEXT(MONTH(order_items[[#This Row],[Date]]),"00")</f>
        <v>2024-08</v>
      </c>
      <c r="E9121" s="1" t="str">
        <f>_xlfn.XLOOKUP(order_items[[#This Row],[product_id]],products!A:A,products!C:C)</f>
        <v>Office Supplies</v>
      </c>
      <c r="F9121" t="s">
        <v>1018</v>
      </c>
      <c r="G9121" t="s">
        <v>1119</v>
      </c>
      <c r="H9121">
        <v>20</v>
      </c>
      <c r="I9121">
        <v>72.400000000000006</v>
      </c>
      <c r="J9121" s="2">
        <v>0.05</v>
      </c>
    </row>
    <row r="9122" spans="1:10" x14ac:dyDescent="0.2">
      <c r="A9122" t="s">
        <v>15090</v>
      </c>
      <c r="B9122" t="s">
        <v>15089</v>
      </c>
      <c r="C9122" s="1">
        <f>_xlfn.XLOOKUP(order_items[[#This Row],[order_id]],orders!A:A,orders!C:C)</f>
        <v>45506</v>
      </c>
      <c r="D9122" s="3" t="str">
        <f>YEAR(order_items[[#This Row],[Date]])&amp;"-"&amp;TEXT(MONTH(order_items[[#This Row],[Date]]),"00")</f>
        <v>2024-08</v>
      </c>
      <c r="E9122" s="1" t="str">
        <f>_xlfn.XLOOKUP(order_items[[#This Row],[product_id]],products!A:A,products!C:C)</f>
        <v>Outdoor &amp; Sports</v>
      </c>
      <c r="F9122" t="s">
        <v>1056</v>
      </c>
      <c r="G9122" t="s">
        <v>1120</v>
      </c>
      <c r="H9122">
        <v>11</v>
      </c>
      <c r="I9122">
        <v>111.6</v>
      </c>
      <c r="J9122" s="2">
        <v>0.1</v>
      </c>
    </row>
    <row r="9123" spans="1:10" x14ac:dyDescent="0.2">
      <c r="A9123" t="s">
        <v>15091</v>
      </c>
      <c r="B9123" t="s">
        <v>15092</v>
      </c>
      <c r="C9123" s="1">
        <f>_xlfn.XLOOKUP(order_items[[#This Row],[order_id]],orders!A:A,orders!C:C)</f>
        <v>45594</v>
      </c>
      <c r="D9123" s="3" t="str">
        <f>YEAR(order_items[[#This Row],[Date]])&amp;"-"&amp;TEXT(MONTH(order_items[[#This Row],[Date]]),"00")</f>
        <v>2024-10</v>
      </c>
      <c r="E9123" s="1" t="str">
        <f>_xlfn.XLOOKUP(order_items[[#This Row],[product_id]],products!A:A,products!C:C)</f>
        <v>Electronics</v>
      </c>
      <c r="F9123" t="s">
        <v>1088</v>
      </c>
      <c r="G9123" t="s">
        <v>1120</v>
      </c>
      <c r="H9123">
        <v>19</v>
      </c>
      <c r="I9123">
        <v>197.22</v>
      </c>
      <c r="J9123" s="2">
        <v>0</v>
      </c>
    </row>
    <row r="9124" spans="1:10" x14ac:dyDescent="0.2">
      <c r="A9124" t="s">
        <v>15093</v>
      </c>
      <c r="B9124" t="s">
        <v>15094</v>
      </c>
      <c r="C9124" s="1">
        <f>_xlfn.XLOOKUP(order_items[[#This Row],[order_id]],orders!A:A,orders!C:C)</f>
        <v>45181</v>
      </c>
      <c r="D9124" s="3" t="str">
        <f>YEAR(order_items[[#This Row],[Date]])&amp;"-"&amp;TEXT(MONTH(order_items[[#This Row],[Date]]),"00")</f>
        <v>2023-09</v>
      </c>
      <c r="E9124" s="1" t="str">
        <f>_xlfn.XLOOKUP(order_items[[#This Row],[product_id]],products!A:A,products!C:C)</f>
        <v>Office Supplies</v>
      </c>
      <c r="F9124" t="s">
        <v>989</v>
      </c>
      <c r="G9124" t="s">
        <v>1054</v>
      </c>
      <c r="H9124">
        <v>1</v>
      </c>
      <c r="I9124">
        <v>188.01</v>
      </c>
      <c r="J9124" s="2">
        <v>0.05</v>
      </c>
    </row>
    <row r="9125" spans="1:10" x14ac:dyDescent="0.2">
      <c r="A9125" t="s">
        <v>15095</v>
      </c>
      <c r="B9125" t="s">
        <v>15094</v>
      </c>
      <c r="C9125" s="1">
        <f>_xlfn.XLOOKUP(order_items[[#This Row],[order_id]],orders!A:A,orders!C:C)</f>
        <v>45181</v>
      </c>
      <c r="D9125" s="3" t="str">
        <f>YEAR(order_items[[#This Row],[Date]])&amp;"-"&amp;TEXT(MONTH(order_items[[#This Row],[Date]]),"00")</f>
        <v>2023-09</v>
      </c>
      <c r="E9125" s="1" t="str">
        <f>_xlfn.XLOOKUP(order_items[[#This Row],[product_id]],products!A:A,products!C:C)</f>
        <v>Home &amp; Kitchen</v>
      </c>
      <c r="F9125" t="s">
        <v>1079</v>
      </c>
      <c r="G9125" t="s">
        <v>1115</v>
      </c>
      <c r="H9125">
        <v>10</v>
      </c>
      <c r="I9125">
        <v>85.3</v>
      </c>
    </row>
    <row r="9126" spans="1:10" x14ac:dyDescent="0.2">
      <c r="A9126" t="s">
        <v>15096</v>
      </c>
      <c r="B9126" t="s">
        <v>15094</v>
      </c>
      <c r="C9126" s="1">
        <f>_xlfn.XLOOKUP(order_items[[#This Row],[order_id]],orders!A:A,orders!C:C)</f>
        <v>45181</v>
      </c>
      <c r="D9126" s="3" t="str">
        <f>YEAR(order_items[[#This Row],[Date]])&amp;"-"&amp;TEXT(MONTH(order_items[[#This Row],[Date]]),"00")</f>
        <v>2023-09</v>
      </c>
      <c r="E9126" s="1" t="str">
        <f>_xlfn.XLOOKUP(order_items[[#This Row],[product_id]],products!A:A,products!C:C)</f>
        <v>Electronics</v>
      </c>
      <c r="F9126" t="s">
        <v>1067</v>
      </c>
      <c r="G9126" t="s">
        <v>1122</v>
      </c>
      <c r="H9126">
        <v>15</v>
      </c>
      <c r="I9126">
        <v>299.43</v>
      </c>
      <c r="J9126" s="2">
        <v>0.05</v>
      </c>
    </row>
    <row r="9127" spans="1:10" x14ac:dyDescent="0.2">
      <c r="A9127" t="s">
        <v>15097</v>
      </c>
      <c r="B9127" t="s">
        <v>15094</v>
      </c>
      <c r="C9127" s="1">
        <f>_xlfn.XLOOKUP(order_items[[#This Row],[order_id]],orders!A:A,orders!C:C)</f>
        <v>45181</v>
      </c>
      <c r="D9127" s="3" t="str">
        <f>YEAR(order_items[[#This Row],[Date]])&amp;"-"&amp;TEXT(MONTH(order_items[[#This Row],[Date]]),"00")</f>
        <v>2023-09</v>
      </c>
      <c r="E9127" s="1" t="str">
        <f>_xlfn.XLOOKUP(order_items[[#This Row],[product_id]],products!A:A,products!C:C)</f>
        <v>Health &amp; Beauty</v>
      </c>
      <c r="F9127" t="s">
        <v>1053</v>
      </c>
      <c r="G9127" t="s">
        <v>1115</v>
      </c>
      <c r="H9127">
        <v>11</v>
      </c>
      <c r="I9127">
        <v>200.07</v>
      </c>
      <c r="J9127" s="2">
        <v>0.05</v>
      </c>
    </row>
    <row r="9128" spans="1:10" x14ac:dyDescent="0.2">
      <c r="A9128" t="s">
        <v>15098</v>
      </c>
      <c r="B9128" t="s">
        <v>15099</v>
      </c>
      <c r="C9128" s="1">
        <f>_xlfn.XLOOKUP(order_items[[#This Row],[order_id]],orders!A:A,orders!C:C)</f>
        <v>45564</v>
      </c>
      <c r="D9128" s="3" t="str">
        <f>YEAR(order_items[[#This Row],[Date]])&amp;"-"&amp;TEXT(MONTH(order_items[[#This Row],[Date]]),"00")</f>
        <v>2024-09</v>
      </c>
      <c r="E9128" s="1" t="str">
        <f>_xlfn.XLOOKUP(order_items[[#This Row],[product_id]],products!A:A,products!C:C)</f>
        <v>Home &amp; Kitchen</v>
      </c>
      <c r="F9128" t="s">
        <v>1062</v>
      </c>
      <c r="G9128" t="s">
        <v>1119</v>
      </c>
      <c r="H9128">
        <v>15</v>
      </c>
      <c r="I9128">
        <v>45.95</v>
      </c>
      <c r="J9128" s="2">
        <v>0</v>
      </c>
    </row>
    <row r="9129" spans="1:10" x14ac:dyDescent="0.2">
      <c r="A9129" t="s">
        <v>15100</v>
      </c>
      <c r="B9129" t="s">
        <v>15101</v>
      </c>
      <c r="C9129" s="1">
        <f>_xlfn.XLOOKUP(order_items[[#This Row],[order_id]],orders!A:A,orders!C:C)</f>
        <v>45032</v>
      </c>
      <c r="D9129" s="3" t="str">
        <f>YEAR(order_items[[#This Row],[Date]])&amp;"-"&amp;TEXT(MONTH(order_items[[#This Row],[Date]]),"00")</f>
        <v>2023-04</v>
      </c>
      <c r="E9129" s="1" t="str">
        <f>_xlfn.XLOOKUP(order_items[[#This Row],[product_id]],products!A:A,products!C:C)</f>
        <v>Electronics</v>
      </c>
      <c r="F9129" t="s">
        <v>1002</v>
      </c>
      <c r="G9129" t="s">
        <v>1120</v>
      </c>
      <c r="H9129">
        <v>11</v>
      </c>
      <c r="I9129">
        <v>42.24</v>
      </c>
      <c r="J9129" s="2">
        <v>0.05</v>
      </c>
    </row>
    <row r="9130" spans="1:10" x14ac:dyDescent="0.2">
      <c r="A9130" t="s">
        <v>15102</v>
      </c>
      <c r="B9130" t="s">
        <v>15103</v>
      </c>
      <c r="C9130" s="1">
        <f>_xlfn.XLOOKUP(order_items[[#This Row],[order_id]],orders!A:A,orders!C:C)</f>
        <v>45290</v>
      </c>
      <c r="D9130" s="3" t="str">
        <f>YEAR(order_items[[#This Row],[Date]])&amp;"-"&amp;TEXT(MONTH(order_items[[#This Row],[Date]]),"00")</f>
        <v>2023-12</v>
      </c>
      <c r="E9130" s="1" t="str">
        <f>_xlfn.XLOOKUP(order_items[[#This Row],[product_id]],products!A:A,products!C:C)</f>
        <v>Office Supplies</v>
      </c>
      <c r="F9130" t="s">
        <v>964</v>
      </c>
      <c r="G9130" t="s">
        <v>917</v>
      </c>
      <c r="H9130">
        <v>14</v>
      </c>
      <c r="I9130">
        <v>171.7</v>
      </c>
    </row>
    <row r="9131" spans="1:10" x14ac:dyDescent="0.2">
      <c r="A9131" t="s">
        <v>15104</v>
      </c>
      <c r="B9131" t="s">
        <v>15105</v>
      </c>
      <c r="C9131" s="1">
        <f>_xlfn.XLOOKUP(order_items[[#This Row],[order_id]],orders!A:A,orders!C:C)</f>
        <v>45581</v>
      </c>
      <c r="D9131" s="3" t="str">
        <f>YEAR(order_items[[#This Row],[Date]])&amp;"-"&amp;TEXT(MONTH(order_items[[#This Row],[Date]]),"00")</f>
        <v>2024-10</v>
      </c>
      <c r="E9131" s="1" t="str">
        <f>_xlfn.XLOOKUP(order_items[[#This Row],[product_id]],products!A:A,products!C:C)</f>
        <v>Electronics</v>
      </c>
      <c r="F9131" t="s">
        <v>1008</v>
      </c>
      <c r="G9131" t="s">
        <v>1115</v>
      </c>
      <c r="H9131">
        <v>24</v>
      </c>
      <c r="I9131">
        <v>312.08</v>
      </c>
    </row>
    <row r="9132" spans="1:10" x14ac:dyDescent="0.2">
      <c r="A9132" t="s">
        <v>15106</v>
      </c>
      <c r="B9132" t="s">
        <v>15105</v>
      </c>
      <c r="C9132" s="1">
        <f>_xlfn.XLOOKUP(order_items[[#This Row],[order_id]],orders!A:A,orders!C:C)</f>
        <v>45581</v>
      </c>
      <c r="D9132" s="3" t="str">
        <f>YEAR(order_items[[#This Row],[Date]])&amp;"-"&amp;TEXT(MONTH(order_items[[#This Row],[Date]]),"00")</f>
        <v>2024-10</v>
      </c>
      <c r="E9132" s="1" t="str">
        <f>_xlfn.XLOOKUP(order_items[[#This Row],[product_id]],products!A:A,products!C:C)</f>
        <v>Outdoor &amp; Sports</v>
      </c>
      <c r="F9132" t="s">
        <v>952</v>
      </c>
      <c r="G9132" t="s">
        <v>1101</v>
      </c>
      <c r="H9132">
        <v>4</v>
      </c>
      <c r="I9132">
        <v>230.33</v>
      </c>
      <c r="J9132" s="2">
        <v>0</v>
      </c>
    </row>
    <row r="9133" spans="1:10" x14ac:dyDescent="0.2">
      <c r="A9133" t="s">
        <v>15107</v>
      </c>
      <c r="B9133" t="s">
        <v>15108</v>
      </c>
      <c r="C9133" s="1">
        <f>_xlfn.XLOOKUP(order_items[[#This Row],[order_id]],orders!A:A,orders!C:C)</f>
        <v>45038</v>
      </c>
      <c r="D9133" s="3" t="str">
        <f>YEAR(order_items[[#This Row],[Date]])&amp;"-"&amp;TEXT(MONTH(order_items[[#This Row],[Date]]),"00")</f>
        <v>2023-04</v>
      </c>
      <c r="E9133" s="1" t="str">
        <f>_xlfn.XLOOKUP(order_items[[#This Row],[product_id]],products!A:A,products!C:C)</f>
        <v>Home &amp; Kitchen</v>
      </c>
      <c r="F9133" t="s">
        <v>1093</v>
      </c>
      <c r="G9133" t="s">
        <v>1054</v>
      </c>
      <c r="H9133">
        <v>4</v>
      </c>
      <c r="I9133">
        <v>319.02</v>
      </c>
      <c r="J9133" s="2">
        <v>0.1</v>
      </c>
    </row>
    <row r="9134" spans="1:10" x14ac:dyDescent="0.2">
      <c r="A9134" t="s">
        <v>15109</v>
      </c>
      <c r="B9134" t="s">
        <v>15110</v>
      </c>
      <c r="C9134" s="1">
        <f>_xlfn.XLOOKUP(order_items[[#This Row],[order_id]],orders!A:A,orders!C:C)</f>
        <v>45046</v>
      </c>
      <c r="D9134" s="3" t="str">
        <f>YEAR(order_items[[#This Row],[Date]])&amp;"-"&amp;TEXT(MONTH(order_items[[#This Row],[Date]]),"00")</f>
        <v>2023-04</v>
      </c>
      <c r="E9134" s="1" t="str">
        <f>_xlfn.XLOOKUP(order_items[[#This Row],[product_id]],products!A:A,products!C:C)</f>
        <v>Office Supplies</v>
      </c>
      <c r="F9134" t="s">
        <v>958</v>
      </c>
      <c r="G9134" t="s">
        <v>1122</v>
      </c>
      <c r="H9134">
        <v>21</v>
      </c>
      <c r="I9134">
        <v>469.16</v>
      </c>
    </row>
    <row r="9135" spans="1:10" x14ac:dyDescent="0.2">
      <c r="A9135" t="s">
        <v>15111</v>
      </c>
      <c r="B9135" t="s">
        <v>15110</v>
      </c>
      <c r="C9135" s="1">
        <f>_xlfn.XLOOKUP(order_items[[#This Row],[order_id]],orders!A:A,orders!C:C)</f>
        <v>45046</v>
      </c>
      <c r="D9135" s="3" t="str">
        <f>YEAR(order_items[[#This Row],[Date]])&amp;"-"&amp;TEXT(MONTH(order_items[[#This Row],[Date]]),"00")</f>
        <v>2023-04</v>
      </c>
      <c r="E9135" s="1" t="str">
        <f>_xlfn.XLOOKUP(order_items[[#This Row],[product_id]],products!A:A,products!C:C)</f>
        <v>Office Supplies</v>
      </c>
      <c r="F9135" t="s">
        <v>1055</v>
      </c>
      <c r="G9135" t="s">
        <v>917</v>
      </c>
      <c r="H9135">
        <v>21</v>
      </c>
      <c r="I9135">
        <v>203.36</v>
      </c>
      <c r="J9135" s="2">
        <v>0</v>
      </c>
    </row>
    <row r="9136" spans="1:10" x14ac:dyDescent="0.2">
      <c r="A9136" t="s">
        <v>15112</v>
      </c>
      <c r="B9136" t="s">
        <v>15110</v>
      </c>
      <c r="C9136" s="1">
        <f>_xlfn.XLOOKUP(order_items[[#This Row],[order_id]],orders!A:A,orders!C:C)</f>
        <v>45046</v>
      </c>
      <c r="D9136" s="3" t="str">
        <f>YEAR(order_items[[#This Row],[Date]])&amp;"-"&amp;TEXT(MONTH(order_items[[#This Row],[Date]]),"00")</f>
        <v>2023-04</v>
      </c>
      <c r="E9136" s="1" t="str">
        <f>_xlfn.XLOOKUP(order_items[[#This Row],[product_id]],products!A:A,products!C:C)</f>
        <v>Office Supplies</v>
      </c>
      <c r="F9136" t="s">
        <v>942</v>
      </c>
      <c r="G9136" t="s">
        <v>1101</v>
      </c>
      <c r="H9136">
        <v>19</v>
      </c>
      <c r="I9136">
        <v>84.97</v>
      </c>
    </row>
    <row r="9137" spans="1:10" x14ac:dyDescent="0.2">
      <c r="A9137" t="s">
        <v>15113</v>
      </c>
      <c r="B9137" t="s">
        <v>15114</v>
      </c>
      <c r="C9137" s="1">
        <f>_xlfn.XLOOKUP(order_items[[#This Row],[order_id]],orders!A:A,orders!C:C)</f>
        <v>45526</v>
      </c>
      <c r="D9137" s="3" t="str">
        <f>YEAR(order_items[[#This Row],[Date]])&amp;"-"&amp;TEXT(MONTH(order_items[[#This Row],[Date]]),"00")</f>
        <v>2024-08</v>
      </c>
      <c r="E9137" s="1" t="str">
        <f>_xlfn.XLOOKUP(order_items[[#This Row],[product_id]],products!A:A,products!C:C)</f>
        <v>Health &amp; Beauty</v>
      </c>
      <c r="F9137" t="s">
        <v>996</v>
      </c>
      <c r="G9137" t="s">
        <v>1080</v>
      </c>
      <c r="H9137">
        <v>8</v>
      </c>
      <c r="I9137">
        <v>332.27</v>
      </c>
      <c r="J9137" s="2">
        <v>0</v>
      </c>
    </row>
    <row r="9138" spans="1:10" x14ac:dyDescent="0.2">
      <c r="A9138" t="s">
        <v>15115</v>
      </c>
      <c r="B9138" t="s">
        <v>15116</v>
      </c>
      <c r="C9138" s="1">
        <f>_xlfn.XLOOKUP(order_items[[#This Row],[order_id]],orders!A:A,orders!C:C)</f>
        <v>45335</v>
      </c>
      <c r="D9138" s="3" t="str">
        <f>YEAR(order_items[[#This Row],[Date]])&amp;"-"&amp;TEXT(MONTH(order_items[[#This Row],[Date]]),"00")</f>
        <v>2024-02</v>
      </c>
      <c r="E9138" s="1" t="str">
        <f>_xlfn.XLOOKUP(order_items[[#This Row],[product_id]],products!A:A,products!C:C)</f>
        <v>Outdoor &amp; Sports</v>
      </c>
      <c r="F9138" t="s">
        <v>1039</v>
      </c>
      <c r="G9138" t="s">
        <v>1009</v>
      </c>
      <c r="H9138">
        <v>7</v>
      </c>
      <c r="I9138">
        <v>374.4</v>
      </c>
      <c r="J9138" s="2">
        <v>0</v>
      </c>
    </row>
    <row r="9139" spans="1:10" x14ac:dyDescent="0.2">
      <c r="A9139" t="s">
        <v>15117</v>
      </c>
      <c r="B9139" t="s">
        <v>15118</v>
      </c>
      <c r="C9139" s="1">
        <f>_xlfn.XLOOKUP(order_items[[#This Row],[order_id]],orders!A:A,orders!C:C)</f>
        <v>45178</v>
      </c>
      <c r="D9139" s="3" t="str">
        <f>YEAR(order_items[[#This Row],[Date]])&amp;"-"&amp;TEXT(MONTH(order_items[[#This Row],[Date]]),"00")</f>
        <v>2023-09</v>
      </c>
      <c r="E9139" s="1" t="str">
        <f>_xlfn.XLOOKUP(order_items[[#This Row],[product_id]],products!A:A,products!C:C)</f>
        <v>Home &amp; Kitchen</v>
      </c>
      <c r="F9139" t="s">
        <v>933</v>
      </c>
      <c r="G9139" t="s">
        <v>1119</v>
      </c>
      <c r="H9139">
        <v>10</v>
      </c>
      <c r="I9139">
        <v>279.05</v>
      </c>
      <c r="J9139" s="2">
        <v>0.15</v>
      </c>
    </row>
    <row r="9140" spans="1:10" x14ac:dyDescent="0.2">
      <c r="A9140" t="s">
        <v>15119</v>
      </c>
      <c r="B9140" t="s">
        <v>15118</v>
      </c>
      <c r="C9140" s="1">
        <f>_xlfn.XLOOKUP(order_items[[#This Row],[order_id]],orders!A:A,orders!C:C)</f>
        <v>45178</v>
      </c>
      <c r="D9140" s="3" t="str">
        <f>YEAR(order_items[[#This Row],[Date]])&amp;"-"&amp;TEXT(MONTH(order_items[[#This Row],[Date]]),"00")</f>
        <v>2023-09</v>
      </c>
      <c r="E9140" s="1" t="str">
        <f>_xlfn.XLOOKUP(order_items[[#This Row],[product_id]],products!A:A,products!C:C)</f>
        <v>Office Supplies</v>
      </c>
      <c r="F9140" t="s">
        <v>1051</v>
      </c>
      <c r="G9140" t="s">
        <v>917</v>
      </c>
      <c r="H9140">
        <v>4</v>
      </c>
      <c r="I9140">
        <v>189.58</v>
      </c>
      <c r="J9140" s="2">
        <v>0.1</v>
      </c>
    </row>
    <row r="9141" spans="1:10" x14ac:dyDescent="0.2">
      <c r="A9141" t="s">
        <v>15120</v>
      </c>
      <c r="B9141" t="s">
        <v>15121</v>
      </c>
      <c r="C9141" s="1">
        <f>_xlfn.XLOOKUP(order_items[[#This Row],[order_id]],orders!A:A,orders!C:C)</f>
        <v>45397</v>
      </c>
      <c r="D9141" s="3" t="str">
        <f>YEAR(order_items[[#This Row],[Date]])&amp;"-"&amp;TEXT(MONTH(order_items[[#This Row],[Date]]),"00")</f>
        <v>2024-04</v>
      </c>
      <c r="E9141" s="1" t="str">
        <f>_xlfn.XLOOKUP(order_items[[#This Row],[product_id]],products!A:A,products!C:C)</f>
        <v>Electronics</v>
      </c>
      <c r="F9141" t="s">
        <v>1033</v>
      </c>
      <c r="G9141" t="s">
        <v>1101</v>
      </c>
      <c r="H9141">
        <v>2</v>
      </c>
      <c r="I9141">
        <v>163.53</v>
      </c>
      <c r="J9141" s="2">
        <v>0</v>
      </c>
    </row>
    <row r="9142" spans="1:10" x14ac:dyDescent="0.2">
      <c r="A9142" t="s">
        <v>15122</v>
      </c>
      <c r="B9142" t="s">
        <v>15123</v>
      </c>
      <c r="C9142" s="1">
        <f>_xlfn.XLOOKUP(order_items[[#This Row],[order_id]],orders!A:A,orders!C:C)</f>
        <v>45311</v>
      </c>
      <c r="D9142" s="3" t="str">
        <f>YEAR(order_items[[#This Row],[Date]])&amp;"-"&amp;TEXT(MONTH(order_items[[#This Row],[Date]]),"00")</f>
        <v>2024-01</v>
      </c>
      <c r="E9142" s="1" t="str">
        <f>_xlfn.XLOOKUP(order_items[[#This Row],[product_id]],products!A:A,products!C:C)</f>
        <v>Outdoor &amp; Sports</v>
      </c>
      <c r="F9142" t="s">
        <v>962</v>
      </c>
      <c r="G9142" t="s">
        <v>917</v>
      </c>
      <c r="H9142">
        <v>19</v>
      </c>
      <c r="I9142">
        <v>383.09</v>
      </c>
      <c r="J9142" s="2">
        <v>0.05</v>
      </c>
    </row>
    <row r="9143" spans="1:10" x14ac:dyDescent="0.2">
      <c r="A9143" t="s">
        <v>15124</v>
      </c>
      <c r="B9143" t="s">
        <v>15125</v>
      </c>
      <c r="C9143" s="1">
        <f>_xlfn.XLOOKUP(order_items[[#This Row],[order_id]],orders!A:A,orders!C:C)</f>
        <v>44985</v>
      </c>
      <c r="D9143" s="3" t="str">
        <f>YEAR(order_items[[#This Row],[Date]])&amp;"-"&amp;TEXT(MONTH(order_items[[#This Row],[Date]]),"00")</f>
        <v>2023-02</v>
      </c>
      <c r="E9143" s="1" t="str">
        <f>_xlfn.XLOOKUP(order_items[[#This Row],[product_id]],products!A:A,products!C:C)</f>
        <v>Office Supplies</v>
      </c>
      <c r="F9143" t="s">
        <v>1073</v>
      </c>
      <c r="G9143" t="s">
        <v>1080</v>
      </c>
      <c r="H9143">
        <v>14</v>
      </c>
      <c r="I9143">
        <v>207.47</v>
      </c>
      <c r="J9143" s="2">
        <v>0.1</v>
      </c>
    </row>
    <row r="9144" spans="1:10" x14ac:dyDescent="0.2">
      <c r="A9144" t="s">
        <v>15126</v>
      </c>
      <c r="B9144" t="s">
        <v>15127</v>
      </c>
      <c r="C9144" s="1">
        <f>_xlfn.XLOOKUP(order_items[[#This Row],[order_id]],orders!A:A,orders!C:C)</f>
        <v>44973</v>
      </c>
      <c r="D9144" s="3" t="str">
        <f>YEAR(order_items[[#This Row],[Date]])&amp;"-"&amp;TEXT(MONTH(order_items[[#This Row],[Date]]),"00")</f>
        <v>2023-02</v>
      </c>
      <c r="E9144" s="1" t="str">
        <f>_xlfn.XLOOKUP(order_items[[#This Row],[product_id]],products!A:A,products!C:C)</f>
        <v>Electronics</v>
      </c>
      <c r="F9144" t="s">
        <v>1116</v>
      </c>
      <c r="G9144" t="s">
        <v>1119</v>
      </c>
      <c r="H9144">
        <v>13</v>
      </c>
      <c r="I9144">
        <v>193.17</v>
      </c>
    </row>
    <row r="9145" spans="1:10" x14ac:dyDescent="0.2">
      <c r="A9145" t="s">
        <v>15128</v>
      </c>
      <c r="B9145" t="s">
        <v>15127</v>
      </c>
      <c r="C9145" s="1">
        <f>_xlfn.XLOOKUP(order_items[[#This Row],[order_id]],orders!A:A,orders!C:C)</f>
        <v>44973</v>
      </c>
      <c r="D9145" s="3" t="str">
        <f>YEAR(order_items[[#This Row],[Date]])&amp;"-"&amp;TEXT(MONTH(order_items[[#This Row],[Date]]),"00")</f>
        <v>2023-02</v>
      </c>
      <c r="E9145" s="1" t="str">
        <f>_xlfn.XLOOKUP(order_items[[#This Row],[product_id]],products!A:A,products!C:C)</f>
        <v>Health &amp; Beauty</v>
      </c>
      <c r="F9145" t="s">
        <v>1028</v>
      </c>
      <c r="G9145" t="s">
        <v>1119</v>
      </c>
      <c r="H9145">
        <v>1</v>
      </c>
      <c r="I9145">
        <v>96.64</v>
      </c>
      <c r="J9145" s="2">
        <v>0.05</v>
      </c>
    </row>
    <row r="9146" spans="1:10" x14ac:dyDescent="0.2">
      <c r="A9146" t="s">
        <v>15129</v>
      </c>
      <c r="B9146" t="s">
        <v>15127</v>
      </c>
      <c r="C9146" s="1">
        <f>_xlfn.XLOOKUP(order_items[[#This Row],[order_id]],orders!A:A,orders!C:C)</f>
        <v>44973</v>
      </c>
      <c r="D9146" s="3" t="str">
        <f>YEAR(order_items[[#This Row],[Date]])&amp;"-"&amp;TEXT(MONTH(order_items[[#This Row],[Date]]),"00")</f>
        <v>2023-02</v>
      </c>
      <c r="E9146" s="1" t="str">
        <f>_xlfn.XLOOKUP(order_items[[#This Row],[product_id]],products!A:A,products!C:C)</f>
        <v>Home &amp; Kitchen</v>
      </c>
      <c r="F9146" t="s">
        <v>1084</v>
      </c>
      <c r="G9146" t="s">
        <v>1120</v>
      </c>
      <c r="H9146">
        <v>5</v>
      </c>
      <c r="I9146">
        <v>54.31</v>
      </c>
      <c r="J9146" s="2">
        <v>0</v>
      </c>
    </row>
    <row r="9147" spans="1:10" x14ac:dyDescent="0.2">
      <c r="A9147" t="s">
        <v>15130</v>
      </c>
      <c r="B9147" t="s">
        <v>15127</v>
      </c>
      <c r="C9147" s="1">
        <f>_xlfn.XLOOKUP(order_items[[#This Row],[order_id]],orders!A:A,orders!C:C)</f>
        <v>44973</v>
      </c>
      <c r="D9147" s="3" t="str">
        <f>YEAR(order_items[[#This Row],[Date]])&amp;"-"&amp;TEXT(MONTH(order_items[[#This Row],[Date]]),"00")</f>
        <v>2023-02</v>
      </c>
      <c r="E9147" s="1" t="str">
        <f>_xlfn.XLOOKUP(order_items[[#This Row],[product_id]],products!A:A,products!C:C)</f>
        <v>Office Supplies</v>
      </c>
      <c r="F9147" t="s">
        <v>964</v>
      </c>
      <c r="G9147" t="s">
        <v>1115</v>
      </c>
      <c r="H9147">
        <v>12</v>
      </c>
      <c r="I9147">
        <v>171.7</v>
      </c>
      <c r="J9147" s="2">
        <v>0</v>
      </c>
    </row>
    <row r="9148" spans="1:10" x14ac:dyDescent="0.2">
      <c r="A9148" t="s">
        <v>15131</v>
      </c>
      <c r="B9148" t="s">
        <v>15132</v>
      </c>
      <c r="C9148" s="1">
        <f>_xlfn.XLOOKUP(order_items[[#This Row],[order_id]],orders!A:A,orders!C:C)</f>
        <v>45168</v>
      </c>
      <c r="D9148" s="3" t="str">
        <f>YEAR(order_items[[#This Row],[Date]])&amp;"-"&amp;TEXT(MONTH(order_items[[#This Row],[Date]]),"00")</f>
        <v>2023-08</v>
      </c>
      <c r="E9148" s="1" t="str">
        <f>_xlfn.XLOOKUP(order_items[[#This Row],[product_id]],products!A:A,products!C:C)</f>
        <v>Outdoor &amp; Sports</v>
      </c>
      <c r="F9148" t="s">
        <v>1086</v>
      </c>
      <c r="G9148" t="s">
        <v>1115</v>
      </c>
      <c r="H9148">
        <v>2</v>
      </c>
      <c r="I9148">
        <v>316.57</v>
      </c>
      <c r="J9148" s="2">
        <v>0.1</v>
      </c>
    </row>
    <row r="9149" spans="1:10" x14ac:dyDescent="0.2">
      <c r="A9149" t="s">
        <v>15133</v>
      </c>
      <c r="B9149" t="s">
        <v>15132</v>
      </c>
      <c r="C9149" s="1">
        <f>_xlfn.XLOOKUP(order_items[[#This Row],[order_id]],orders!A:A,orders!C:C)</f>
        <v>45168</v>
      </c>
      <c r="D9149" s="3" t="str">
        <f>YEAR(order_items[[#This Row],[Date]])&amp;"-"&amp;TEXT(MONTH(order_items[[#This Row],[Date]]),"00")</f>
        <v>2023-08</v>
      </c>
      <c r="E9149" s="1" t="str">
        <f>_xlfn.XLOOKUP(order_items[[#This Row],[product_id]],products!A:A,products!C:C)</f>
        <v>Electronics</v>
      </c>
      <c r="F9149" t="s">
        <v>973</v>
      </c>
      <c r="G9149" t="s">
        <v>1054</v>
      </c>
      <c r="H9149">
        <v>23</v>
      </c>
      <c r="I9149">
        <v>237.27</v>
      </c>
      <c r="J9149" s="2">
        <v>0.05</v>
      </c>
    </row>
    <row r="9150" spans="1:10" x14ac:dyDescent="0.2">
      <c r="A9150" t="s">
        <v>15134</v>
      </c>
      <c r="B9150" t="s">
        <v>15135</v>
      </c>
      <c r="C9150" s="1">
        <f>_xlfn.XLOOKUP(order_items[[#This Row],[order_id]],orders!A:A,orders!C:C)</f>
        <v>45623</v>
      </c>
      <c r="D9150" s="3" t="str">
        <f>YEAR(order_items[[#This Row],[Date]])&amp;"-"&amp;TEXT(MONTH(order_items[[#This Row],[Date]]),"00")</f>
        <v>2024-11</v>
      </c>
      <c r="E9150" s="1" t="str">
        <f>_xlfn.XLOOKUP(order_items[[#This Row],[product_id]],products!A:A,products!C:C)</f>
        <v>Home &amp; Kitchen</v>
      </c>
      <c r="F9150" t="s">
        <v>1031</v>
      </c>
      <c r="G9150" t="s">
        <v>1115</v>
      </c>
      <c r="H9150">
        <v>25</v>
      </c>
      <c r="I9150">
        <v>323.06</v>
      </c>
    </row>
    <row r="9151" spans="1:10" x14ac:dyDescent="0.2">
      <c r="A9151" t="s">
        <v>15136</v>
      </c>
      <c r="B9151" t="s">
        <v>15137</v>
      </c>
      <c r="C9151" s="1">
        <f>_xlfn.XLOOKUP(order_items[[#This Row],[order_id]],orders!A:A,orders!C:C)</f>
        <v>45268</v>
      </c>
      <c r="D9151" s="3" t="str">
        <f>YEAR(order_items[[#This Row],[Date]])&amp;"-"&amp;TEXT(MONTH(order_items[[#This Row],[Date]]),"00")</f>
        <v>2023-12</v>
      </c>
      <c r="E9151" s="1" t="str">
        <f>_xlfn.XLOOKUP(order_items[[#This Row],[product_id]],products!A:A,products!C:C)</f>
        <v>Health &amp; Beauty</v>
      </c>
      <c r="F9151" t="s">
        <v>1030</v>
      </c>
      <c r="G9151" t="s">
        <v>1115</v>
      </c>
      <c r="H9151">
        <v>4</v>
      </c>
      <c r="I9151">
        <v>220.74</v>
      </c>
      <c r="J9151" s="2">
        <v>0.05</v>
      </c>
    </row>
    <row r="9152" spans="1:10" x14ac:dyDescent="0.2">
      <c r="A9152" t="s">
        <v>15138</v>
      </c>
      <c r="B9152" t="s">
        <v>15139</v>
      </c>
      <c r="C9152" s="1">
        <f>_xlfn.XLOOKUP(order_items[[#This Row],[order_id]],orders!A:A,orders!C:C)</f>
        <v>45467</v>
      </c>
      <c r="D9152" s="3" t="str">
        <f>YEAR(order_items[[#This Row],[Date]])&amp;"-"&amp;TEXT(MONTH(order_items[[#This Row],[Date]]),"00")</f>
        <v>2024-06</v>
      </c>
      <c r="E9152" s="1" t="str">
        <f>_xlfn.XLOOKUP(order_items[[#This Row],[product_id]],products!A:A,products!C:C)</f>
        <v>Outdoor &amp; Sports</v>
      </c>
      <c r="F9152" t="s">
        <v>1025</v>
      </c>
      <c r="G9152" t="s">
        <v>1119</v>
      </c>
      <c r="H9152">
        <v>9</v>
      </c>
      <c r="I9152">
        <v>424.37</v>
      </c>
      <c r="J9152" s="2">
        <v>0.15</v>
      </c>
    </row>
    <row r="9153" spans="1:10" x14ac:dyDescent="0.2">
      <c r="A9153" t="s">
        <v>15140</v>
      </c>
      <c r="B9153" t="s">
        <v>15141</v>
      </c>
      <c r="C9153" s="1">
        <f>_xlfn.XLOOKUP(order_items[[#This Row],[order_id]],orders!A:A,orders!C:C)</f>
        <v>45282</v>
      </c>
      <c r="D9153" s="3" t="str">
        <f>YEAR(order_items[[#This Row],[Date]])&amp;"-"&amp;TEXT(MONTH(order_items[[#This Row],[Date]]),"00")</f>
        <v>2023-12</v>
      </c>
      <c r="E9153" s="1" t="str">
        <f>_xlfn.XLOOKUP(order_items[[#This Row],[product_id]],products!A:A,products!C:C)</f>
        <v>Electronics</v>
      </c>
      <c r="F9153" t="s">
        <v>1063</v>
      </c>
      <c r="G9153" t="s">
        <v>1122</v>
      </c>
      <c r="H9153">
        <v>22</v>
      </c>
      <c r="I9153">
        <v>401.64</v>
      </c>
      <c r="J9153" s="2">
        <v>0.15</v>
      </c>
    </row>
    <row r="9154" spans="1:10" x14ac:dyDescent="0.2">
      <c r="A9154" t="s">
        <v>15142</v>
      </c>
      <c r="B9154" t="s">
        <v>15141</v>
      </c>
      <c r="C9154" s="1">
        <f>_xlfn.XLOOKUP(order_items[[#This Row],[order_id]],orders!A:A,orders!C:C)</f>
        <v>45282</v>
      </c>
      <c r="D9154" s="3" t="str">
        <f>YEAR(order_items[[#This Row],[Date]])&amp;"-"&amp;TEXT(MONTH(order_items[[#This Row],[Date]]),"00")</f>
        <v>2023-12</v>
      </c>
      <c r="E9154" s="1" t="str">
        <f>_xlfn.XLOOKUP(order_items[[#This Row],[product_id]],products!A:A,products!C:C)</f>
        <v>Electronics</v>
      </c>
      <c r="F9154" t="s">
        <v>992</v>
      </c>
      <c r="G9154" t="s">
        <v>1009</v>
      </c>
      <c r="H9154">
        <v>1</v>
      </c>
      <c r="I9154">
        <v>233.95</v>
      </c>
      <c r="J9154" s="2">
        <v>0.1</v>
      </c>
    </row>
    <row r="9155" spans="1:10" x14ac:dyDescent="0.2">
      <c r="A9155" t="s">
        <v>15143</v>
      </c>
      <c r="B9155" t="s">
        <v>15141</v>
      </c>
      <c r="C9155" s="1">
        <f>_xlfn.XLOOKUP(order_items[[#This Row],[order_id]],orders!A:A,orders!C:C)</f>
        <v>45282</v>
      </c>
      <c r="D9155" s="3" t="str">
        <f>YEAR(order_items[[#This Row],[Date]])&amp;"-"&amp;TEXT(MONTH(order_items[[#This Row],[Date]]),"00")</f>
        <v>2023-12</v>
      </c>
      <c r="E9155" s="1" t="str">
        <f>_xlfn.XLOOKUP(order_items[[#This Row],[product_id]],products!A:A,products!C:C)</f>
        <v>Outdoor &amp; Sports</v>
      </c>
      <c r="F9155" t="s">
        <v>962</v>
      </c>
      <c r="G9155" t="s">
        <v>1080</v>
      </c>
      <c r="H9155">
        <v>11</v>
      </c>
      <c r="I9155">
        <v>383.09</v>
      </c>
      <c r="J9155" s="2">
        <v>0.1</v>
      </c>
    </row>
    <row r="9156" spans="1:10" x14ac:dyDescent="0.2">
      <c r="A9156" t="s">
        <v>15144</v>
      </c>
      <c r="B9156" t="s">
        <v>15145</v>
      </c>
      <c r="C9156" s="1">
        <f>_xlfn.XLOOKUP(order_items[[#This Row],[order_id]],orders!A:A,orders!C:C)</f>
        <v>45473</v>
      </c>
      <c r="D9156" s="3" t="str">
        <f>YEAR(order_items[[#This Row],[Date]])&amp;"-"&amp;TEXT(MONTH(order_items[[#This Row],[Date]]),"00")</f>
        <v>2024-06</v>
      </c>
      <c r="E9156" s="1" t="str">
        <f>_xlfn.XLOOKUP(order_items[[#This Row],[product_id]],products!A:A,products!C:C)</f>
        <v>Office Supplies</v>
      </c>
      <c r="F9156" t="s">
        <v>954</v>
      </c>
      <c r="G9156" t="s">
        <v>1115</v>
      </c>
      <c r="H9156">
        <v>1</v>
      </c>
      <c r="I9156">
        <v>171.07</v>
      </c>
      <c r="J9156" s="2">
        <v>0</v>
      </c>
    </row>
    <row r="9157" spans="1:10" x14ac:dyDescent="0.2">
      <c r="A9157" t="s">
        <v>15146</v>
      </c>
      <c r="B9157" t="s">
        <v>15147</v>
      </c>
      <c r="C9157" s="1">
        <f>_xlfn.XLOOKUP(order_items[[#This Row],[order_id]],orders!A:A,orders!C:C)</f>
        <v>45195</v>
      </c>
      <c r="D9157" s="3" t="str">
        <f>YEAR(order_items[[#This Row],[Date]])&amp;"-"&amp;TEXT(MONTH(order_items[[#This Row],[Date]]),"00")</f>
        <v>2023-09</v>
      </c>
      <c r="E9157" s="1" t="str">
        <f>_xlfn.XLOOKUP(order_items[[#This Row],[product_id]],products!A:A,products!C:C)</f>
        <v>Outdoor &amp; Sports</v>
      </c>
      <c r="F9157" t="s">
        <v>1069</v>
      </c>
      <c r="G9157" t="s">
        <v>1054</v>
      </c>
      <c r="H9157">
        <v>9</v>
      </c>
      <c r="I9157">
        <v>312.25</v>
      </c>
      <c r="J9157" s="2">
        <v>0</v>
      </c>
    </row>
    <row r="9158" spans="1:10" x14ac:dyDescent="0.2">
      <c r="A9158" t="s">
        <v>15148</v>
      </c>
      <c r="B9158" t="s">
        <v>15147</v>
      </c>
      <c r="C9158" s="1">
        <f>_xlfn.XLOOKUP(order_items[[#This Row],[order_id]],orders!A:A,orders!C:C)</f>
        <v>45195</v>
      </c>
      <c r="D9158" s="3" t="str">
        <f>YEAR(order_items[[#This Row],[Date]])&amp;"-"&amp;TEXT(MONTH(order_items[[#This Row],[Date]]),"00")</f>
        <v>2023-09</v>
      </c>
      <c r="E9158" s="1" t="str">
        <f>_xlfn.XLOOKUP(order_items[[#This Row],[product_id]],products!A:A,products!C:C)</f>
        <v>Outdoor &amp; Sports</v>
      </c>
      <c r="F9158" t="s">
        <v>946</v>
      </c>
      <c r="G9158" t="s">
        <v>1054</v>
      </c>
      <c r="H9158">
        <v>10</v>
      </c>
      <c r="I9158">
        <v>16.95</v>
      </c>
      <c r="J9158" s="2">
        <v>0</v>
      </c>
    </row>
    <row r="9159" spans="1:10" x14ac:dyDescent="0.2">
      <c r="A9159" t="s">
        <v>15149</v>
      </c>
      <c r="B9159" t="s">
        <v>15147</v>
      </c>
      <c r="C9159" s="1">
        <f>_xlfn.XLOOKUP(order_items[[#This Row],[order_id]],orders!A:A,orders!C:C)</f>
        <v>45195</v>
      </c>
      <c r="D9159" s="3" t="str">
        <f>YEAR(order_items[[#This Row],[Date]])&amp;"-"&amp;TEXT(MONTH(order_items[[#This Row],[Date]]),"00")</f>
        <v>2023-09</v>
      </c>
      <c r="E9159" s="1" t="str">
        <f>_xlfn.XLOOKUP(order_items[[#This Row],[product_id]],products!A:A,products!C:C)</f>
        <v>Health &amp; Beauty</v>
      </c>
      <c r="F9159" t="s">
        <v>940</v>
      </c>
      <c r="G9159" t="s">
        <v>1101</v>
      </c>
      <c r="H9159">
        <v>11</v>
      </c>
      <c r="I9159">
        <v>543.91</v>
      </c>
      <c r="J9159" s="2">
        <v>0.05</v>
      </c>
    </row>
    <row r="9160" spans="1:10" x14ac:dyDescent="0.2">
      <c r="A9160" t="s">
        <v>15150</v>
      </c>
      <c r="B9160" t="s">
        <v>15147</v>
      </c>
      <c r="C9160" s="1">
        <f>_xlfn.XLOOKUP(order_items[[#This Row],[order_id]],orders!A:A,orders!C:C)</f>
        <v>45195</v>
      </c>
      <c r="D9160" s="3" t="str">
        <f>YEAR(order_items[[#This Row],[Date]])&amp;"-"&amp;TEXT(MONTH(order_items[[#This Row],[Date]]),"00")</f>
        <v>2023-09</v>
      </c>
      <c r="E9160" s="1" t="str">
        <f>_xlfn.XLOOKUP(order_items[[#This Row],[product_id]],products!A:A,products!C:C)</f>
        <v>Office Supplies</v>
      </c>
      <c r="F9160" t="s">
        <v>1059</v>
      </c>
      <c r="G9160" t="s">
        <v>1120</v>
      </c>
      <c r="H9160">
        <v>25</v>
      </c>
      <c r="I9160">
        <v>267.27999999999997</v>
      </c>
      <c r="J9160" s="2">
        <v>0.1</v>
      </c>
    </row>
    <row r="9161" spans="1:10" x14ac:dyDescent="0.2">
      <c r="A9161" t="s">
        <v>15151</v>
      </c>
      <c r="B9161" t="s">
        <v>15152</v>
      </c>
      <c r="C9161" s="1">
        <f>_xlfn.XLOOKUP(order_items[[#This Row],[order_id]],orders!A:A,orders!C:C)</f>
        <v>44946</v>
      </c>
      <c r="D9161" s="3" t="str">
        <f>YEAR(order_items[[#This Row],[Date]])&amp;"-"&amp;TEXT(MONTH(order_items[[#This Row],[Date]]),"00")</f>
        <v>2023-01</v>
      </c>
      <c r="E9161" s="1" t="str">
        <f>_xlfn.XLOOKUP(order_items[[#This Row],[product_id]],products!A:A,products!C:C)</f>
        <v>Office Supplies</v>
      </c>
      <c r="F9161" t="s">
        <v>994</v>
      </c>
      <c r="G9161" t="s">
        <v>917</v>
      </c>
      <c r="H9161">
        <v>16</v>
      </c>
      <c r="I9161">
        <v>470.22</v>
      </c>
      <c r="J9161" s="2">
        <v>0</v>
      </c>
    </row>
    <row r="9162" spans="1:10" x14ac:dyDescent="0.2">
      <c r="A9162" t="s">
        <v>15153</v>
      </c>
      <c r="B9162" t="s">
        <v>15152</v>
      </c>
      <c r="C9162" s="1">
        <f>_xlfn.XLOOKUP(order_items[[#This Row],[order_id]],orders!A:A,orders!C:C)</f>
        <v>44946</v>
      </c>
      <c r="D9162" s="3" t="str">
        <f>YEAR(order_items[[#This Row],[Date]])&amp;"-"&amp;TEXT(MONTH(order_items[[#This Row],[Date]]),"00")</f>
        <v>2023-01</v>
      </c>
      <c r="E9162" s="1" t="str">
        <f>_xlfn.XLOOKUP(order_items[[#This Row],[product_id]],products!A:A,products!C:C)</f>
        <v>Office Supplies</v>
      </c>
      <c r="F9162" t="s">
        <v>960</v>
      </c>
      <c r="G9162" t="s">
        <v>1119</v>
      </c>
      <c r="H9162">
        <v>3</v>
      </c>
      <c r="I9162">
        <v>175.54</v>
      </c>
      <c r="J9162" s="2">
        <v>0.1</v>
      </c>
    </row>
    <row r="9163" spans="1:10" x14ac:dyDescent="0.2">
      <c r="A9163" t="s">
        <v>15154</v>
      </c>
      <c r="B9163" t="s">
        <v>15152</v>
      </c>
      <c r="C9163" s="1">
        <f>_xlfn.XLOOKUP(order_items[[#This Row],[order_id]],orders!A:A,orders!C:C)</f>
        <v>44946</v>
      </c>
      <c r="D9163" s="3" t="str">
        <f>YEAR(order_items[[#This Row],[Date]])&amp;"-"&amp;TEXT(MONTH(order_items[[#This Row],[Date]]),"00")</f>
        <v>2023-01</v>
      </c>
      <c r="E9163" s="1" t="str">
        <f>_xlfn.XLOOKUP(order_items[[#This Row],[product_id]],products!A:A,products!C:C)</f>
        <v>Office Supplies</v>
      </c>
      <c r="F9163" t="s">
        <v>1055</v>
      </c>
      <c r="G9163" t="s">
        <v>1009</v>
      </c>
      <c r="H9163">
        <v>4</v>
      </c>
      <c r="I9163">
        <v>203.36</v>
      </c>
      <c r="J9163" s="2">
        <v>0.05</v>
      </c>
    </row>
    <row r="9164" spans="1:10" x14ac:dyDescent="0.2">
      <c r="A9164" t="s">
        <v>15155</v>
      </c>
      <c r="B9164" t="s">
        <v>15152</v>
      </c>
      <c r="C9164" s="1">
        <f>_xlfn.XLOOKUP(order_items[[#This Row],[order_id]],orders!A:A,orders!C:C)</f>
        <v>44946</v>
      </c>
      <c r="D9164" s="3" t="str">
        <f>YEAR(order_items[[#This Row],[Date]])&amp;"-"&amp;TEXT(MONTH(order_items[[#This Row],[Date]]),"00")</f>
        <v>2023-01</v>
      </c>
      <c r="E9164" s="1" t="str">
        <f>_xlfn.XLOOKUP(order_items[[#This Row],[product_id]],products!A:A,products!C:C)</f>
        <v>Office Supplies</v>
      </c>
      <c r="F9164" t="s">
        <v>930</v>
      </c>
      <c r="G9164" t="s">
        <v>1115</v>
      </c>
      <c r="H9164">
        <v>9</v>
      </c>
      <c r="I9164">
        <v>172.43</v>
      </c>
      <c r="J9164" s="2">
        <v>0</v>
      </c>
    </row>
    <row r="9165" spans="1:10" x14ac:dyDescent="0.2">
      <c r="A9165" t="s">
        <v>15156</v>
      </c>
      <c r="B9165" t="s">
        <v>15157</v>
      </c>
      <c r="C9165" s="1">
        <f>_xlfn.XLOOKUP(order_items[[#This Row],[order_id]],orders!A:A,orders!C:C)</f>
        <v>45216</v>
      </c>
      <c r="D9165" s="3" t="str">
        <f>YEAR(order_items[[#This Row],[Date]])&amp;"-"&amp;TEXT(MONTH(order_items[[#This Row],[Date]]),"00")</f>
        <v>2023-10</v>
      </c>
      <c r="E9165" s="1" t="str">
        <f>_xlfn.XLOOKUP(order_items[[#This Row],[product_id]],products!A:A,products!C:C)</f>
        <v>Office Supplies</v>
      </c>
      <c r="F9165" t="s">
        <v>989</v>
      </c>
      <c r="G9165" t="s">
        <v>1120</v>
      </c>
      <c r="H9165">
        <v>-11</v>
      </c>
      <c r="I9165">
        <v>188.01</v>
      </c>
      <c r="J9165" s="2">
        <v>0.15</v>
      </c>
    </row>
    <row r="9166" spans="1:10" x14ac:dyDescent="0.2">
      <c r="A9166" t="s">
        <v>15158</v>
      </c>
      <c r="B9166" t="s">
        <v>15159</v>
      </c>
      <c r="C9166" s="1">
        <f>_xlfn.XLOOKUP(order_items[[#This Row],[order_id]],orders!A:A,orders!C:C)</f>
        <v>44997</v>
      </c>
      <c r="D9166" s="3" t="str">
        <f>YEAR(order_items[[#This Row],[Date]])&amp;"-"&amp;TEXT(MONTH(order_items[[#This Row],[Date]]),"00")</f>
        <v>2023-03</v>
      </c>
      <c r="E9166" s="1" t="str">
        <f>_xlfn.XLOOKUP(order_items[[#This Row],[product_id]],products!A:A,products!C:C)</f>
        <v>Electronics</v>
      </c>
      <c r="F9166" t="s">
        <v>1002</v>
      </c>
      <c r="G9166" t="s">
        <v>1101</v>
      </c>
      <c r="H9166">
        <v>10</v>
      </c>
      <c r="I9166">
        <v>42.24</v>
      </c>
      <c r="J9166" s="2">
        <v>0.05</v>
      </c>
    </row>
    <row r="9167" spans="1:10" x14ac:dyDescent="0.2">
      <c r="A9167" t="s">
        <v>15160</v>
      </c>
      <c r="B9167" t="s">
        <v>15159</v>
      </c>
      <c r="C9167" s="1">
        <f>_xlfn.XLOOKUP(order_items[[#This Row],[order_id]],orders!A:A,orders!C:C)</f>
        <v>44997</v>
      </c>
      <c r="D9167" s="3" t="str">
        <f>YEAR(order_items[[#This Row],[Date]])&amp;"-"&amp;TEXT(MONTH(order_items[[#This Row],[Date]]),"00")</f>
        <v>2023-03</v>
      </c>
      <c r="E9167" s="1" t="str">
        <f>_xlfn.XLOOKUP(order_items[[#This Row],[product_id]],products!A:A,products!C:C)</f>
        <v>Outdoor &amp; Sports</v>
      </c>
      <c r="F9167" t="s">
        <v>1089</v>
      </c>
      <c r="G9167" t="s">
        <v>917</v>
      </c>
      <c r="H9167">
        <v>8</v>
      </c>
      <c r="I9167">
        <v>229.27</v>
      </c>
      <c r="J9167" s="2">
        <v>0.15</v>
      </c>
    </row>
    <row r="9168" spans="1:10" x14ac:dyDescent="0.2">
      <c r="A9168" t="s">
        <v>15161</v>
      </c>
      <c r="B9168" t="s">
        <v>15159</v>
      </c>
      <c r="C9168" s="1">
        <f>_xlfn.XLOOKUP(order_items[[#This Row],[order_id]],orders!A:A,orders!C:C)</f>
        <v>44997</v>
      </c>
      <c r="D9168" s="3" t="str">
        <f>YEAR(order_items[[#This Row],[Date]])&amp;"-"&amp;TEXT(MONTH(order_items[[#This Row],[Date]]),"00")</f>
        <v>2023-03</v>
      </c>
      <c r="E9168" s="1" t="str">
        <f>_xlfn.XLOOKUP(order_items[[#This Row],[product_id]],products!A:A,products!C:C)</f>
        <v>Office Supplies</v>
      </c>
      <c r="F9168" t="s">
        <v>1001</v>
      </c>
      <c r="G9168" t="s">
        <v>1119</v>
      </c>
      <c r="H9168">
        <v>24</v>
      </c>
      <c r="I9168">
        <v>459.57</v>
      </c>
    </row>
    <row r="9169" spans="1:10" x14ac:dyDescent="0.2">
      <c r="A9169" t="s">
        <v>15162</v>
      </c>
      <c r="B9169" t="s">
        <v>15163</v>
      </c>
      <c r="C9169" s="1">
        <f>_xlfn.XLOOKUP(order_items[[#This Row],[order_id]],orders!A:A,orders!C:C)</f>
        <v>44960</v>
      </c>
      <c r="D9169" s="3" t="str">
        <f>YEAR(order_items[[#This Row],[Date]])&amp;"-"&amp;TEXT(MONTH(order_items[[#This Row],[Date]]),"00")</f>
        <v>2023-02</v>
      </c>
      <c r="E9169" s="1" t="str">
        <f>_xlfn.XLOOKUP(order_items[[#This Row],[product_id]],products!A:A,products!C:C)</f>
        <v>Outdoor &amp; Sports</v>
      </c>
      <c r="F9169" t="s">
        <v>1057</v>
      </c>
      <c r="G9169" t="s">
        <v>1054</v>
      </c>
      <c r="H9169">
        <v>3</v>
      </c>
      <c r="I9169">
        <v>152.62</v>
      </c>
      <c r="J9169" s="2">
        <v>0</v>
      </c>
    </row>
    <row r="9170" spans="1:10" x14ac:dyDescent="0.2">
      <c r="A9170" t="s">
        <v>15164</v>
      </c>
      <c r="B9170" t="s">
        <v>15165</v>
      </c>
      <c r="C9170" s="1">
        <f>_xlfn.XLOOKUP(order_items[[#This Row],[order_id]],orders!A:A,orders!C:C)</f>
        <v>45138</v>
      </c>
      <c r="D9170" s="3" t="str">
        <f>YEAR(order_items[[#This Row],[Date]])&amp;"-"&amp;TEXT(MONTH(order_items[[#This Row],[Date]]),"00")</f>
        <v>2023-07</v>
      </c>
      <c r="E9170" s="1" t="str">
        <f>_xlfn.XLOOKUP(order_items[[#This Row],[product_id]],products!A:A,products!C:C)</f>
        <v>Office Supplies</v>
      </c>
      <c r="F9170" t="s">
        <v>1060</v>
      </c>
      <c r="G9170" t="s">
        <v>1080</v>
      </c>
      <c r="H9170">
        <v>25</v>
      </c>
      <c r="I9170">
        <v>222.24</v>
      </c>
      <c r="J9170" s="2">
        <v>0</v>
      </c>
    </row>
    <row r="9171" spans="1:10" x14ac:dyDescent="0.2">
      <c r="A9171" t="s">
        <v>15166</v>
      </c>
      <c r="B9171" t="s">
        <v>15167</v>
      </c>
      <c r="C9171" s="1">
        <f>_xlfn.XLOOKUP(order_items[[#This Row],[order_id]],orders!A:A,orders!C:C)</f>
        <v>45308</v>
      </c>
      <c r="D9171" s="3" t="str">
        <f>YEAR(order_items[[#This Row],[Date]])&amp;"-"&amp;TEXT(MONTH(order_items[[#This Row],[Date]]),"00")</f>
        <v>2024-01</v>
      </c>
      <c r="E9171" s="1" t="str">
        <f>_xlfn.XLOOKUP(order_items[[#This Row],[product_id]],products!A:A,products!C:C)</f>
        <v>Outdoor &amp; Sports</v>
      </c>
      <c r="F9171" t="s">
        <v>985</v>
      </c>
      <c r="G9171" t="s">
        <v>1119</v>
      </c>
      <c r="H9171">
        <v>24</v>
      </c>
      <c r="I9171">
        <v>283.81</v>
      </c>
      <c r="J9171" s="2">
        <v>0</v>
      </c>
    </row>
    <row r="9172" spans="1:10" x14ac:dyDescent="0.2">
      <c r="A9172" t="s">
        <v>15168</v>
      </c>
      <c r="B9172" t="s">
        <v>15169</v>
      </c>
      <c r="C9172" s="1">
        <f>_xlfn.XLOOKUP(order_items[[#This Row],[order_id]],orders!A:A,orders!C:C)</f>
        <v>45597</v>
      </c>
      <c r="D9172" s="3" t="str">
        <f>YEAR(order_items[[#This Row],[Date]])&amp;"-"&amp;TEXT(MONTH(order_items[[#This Row],[Date]]),"00")</f>
        <v>2024-11</v>
      </c>
      <c r="E9172" s="1" t="str">
        <f>_xlfn.XLOOKUP(order_items[[#This Row],[product_id]],products!A:A,products!C:C)</f>
        <v>Outdoor &amp; Sports</v>
      </c>
      <c r="F9172" t="s">
        <v>1082</v>
      </c>
      <c r="G9172" t="s">
        <v>1101</v>
      </c>
      <c r="H9172">
        <v>7</v>
      </c>
      <c r="I9172">
        <v>292.56</v>
      </c>
      <c r="J9172" s="2">
        <v>0.15</v>
      </c>
    </row>
    <row r="9173" spans="1:10" x14ac:dyDescent="0.2">
      <c r="A9173" t="s">
        <v>15170</v>
      </c>
      <c r="B9173" t="s">
        <v>15171</v>
      </c>
      <c r="C9173" s="1">
        <f>_xlfn.XLOOKUP(order_items[[#This Row],[order_id]],orders!A:A,orders!C:C)</f>
        <v>45135</v>
      </c>
      <c r="D9173" s="3" t="str">
        <f>YEAR(order_items[[#This Row],[Date]])&amp;"-"&amp;TEXT(MONTH(order_items[[#This Row],[Date]]),"00")</f>
        <v>2023-07</v>
      </c>
      <c r="E9173" s="1" t="str">
        <f>_xlfn.XLOOKUP(order_items[[#This Row],[product_id]],products!A:A,products!C:C)</f>
        <v>Office Supplies</v>
      </c>
      <c r="F9173" t="s">
        <v>923</v>
      </c>
      <c r="G9173" t="s">
        <v>1109</v>
      </c>
      <c r="H9173">
        <v>14</v>
      </c>
      <c r="I9173">
        <v>157.91999999999999</v>
      </c>
      <c r="J9173" s="2">
        <v>0</v>
      </c>
    </row>
    <row r="9174" spans="1:10" x14ac:dyDescent="0.2">
      <c r="A9174" t="s">
        <v>15172</v>
      </c>
      <c r="B9174" t="s">
        <v>15171</v>
      </c>
      <c r="C9174" s="1">
        <f>_xlfn.XLOOKUP(order_items[[#This Row],[order_id]],orders!A:A,orders!C:C)</f>
        <v>45135</v>
      </c>
      <c r="D9174" s="3" t="str">
        <f>YEAR(order_items[[#This Row],[Date]])&amp;"-"&amp;TEXT(MONTH(order_items[[#This Row],[Date]]),"00")</f>
        <v>2023-07</v>
      </c>
      <c r="E9174" s="1" t="str">
        <f>_xlfn.XLOOKUP(order_items[[#This Row],[product_id]],products!A:A,products!C:C)</f>
        <v>Outdoor &amp; Sports</v>
      </c>
      <c r="F9174" t="s">
        <v>946</v>
      </c>
      <c r="G9174" t="s">
        <v>1115</v>
      </c>
      <c r="H9174">
        <v>5</v>
      </c>
      <c r="I9174">
        <v>16.95</v>
      </c>
    </row>
    <row r="9175" spans="1:10" x14ac:dyDescent="0.2">
      <c r="A9175" t="s">
        <v>15173</v>
      </c>
      <c r="B9175" t="s">
        <v>15171</v>
      </c>
      <c r="C9175" s="1">
        <f>_xlfn.XLOOKUP(order_items[[#This Row],[order_id]],orders!A:A,orders!C:C)</f>
        <v>45135</v>
      </c>
      <c r="D9175" s="3" t="str">
        <f>YEAR(order_items[[#This Row],[Date]])&amp;"-"&amp;TEXT(MONTH(order_items[[#This Row],[Date]]),"00")</f>
        <v>2023-07</v>
      </c>
      <c r="E9175" s="1" t="str">
        <f>_xlfn.XLOOKUP(order_items[[#This Row],[product_id]],products!A:A,products!C:C)</f>
        <v>Health &amp; Beauty</v>
      </c>
      <c r="F9175" t="s">
        <v>929</v>
      </c>
      <c r="G9175" t="s">
        <v>1080</v>
      </c>
      <c r="H9175">
        <v>19</v>
      </c>
      <c r="I9175">
        <v>406.99</v>
      </c>
      <c r="J9175" s="2">
        <v>0</v>
      </c>
    </row>
    <row r="9176" spans="1:10" x14ac:dyDescent="0.2">
      <c r="A9176" t="s">
        <v>15174</v>
      </c>
      <c r="B9176" t="s">
        <v>15171</v>
      </c>
      <c r="C9176" s="1">
        <f>_xlfn.XLOOKUP(order_items[[#This Row],[order_id]],orders!A:A,orders!C:C)</f>
        <v>45135</v>
      </c>
      <c r="D9176" s="3" t="str">
        <f>YEAR(order_items[[#This Row],[Date]])&amp;"-"&amp;TEXT(MONTH(order_items[[#This Row],[Date]]),"00")</f>
        <v>2023-07</v>
      </c>
      <c r="E9176" s="1" t="str">
        <f>_xlfn.XLOOKUP(order_items[[#This Row],[product_id]],products!A:A,products!C:C)</f>
        <v>Health &amp; Beauty</v>
      </c>
      <c r="F9176" t="s">
        <v>999</v>
      </c>
      <c r="G9176" t="s">
        <v>1101</v>
      </c>
      <c r="H9176">
        <v>9</v>
      </c>
      <c r="I9176">
        <v>321.41000000000003</v>
      </c>
      <c r="J9176" s="2">
        <v>0</v>
      </c>
    </row>
    <row r="9177" spans="1:10" x14ac:dyDescent="0.2">
      <c r="A9177" t="s">
        <v>15175</v>
      </c>
      <c r="B9177" t="s">
        <v>15176</v>
      </c>
      <c r="C9177" s="1">
        <f>_xlfn.XLOOKUP(order_items[[#This Row],[order_id]],orders!A:A,orders!C:C)</f>
        <v>45129</v>
      </c>
      <c r="D9177" s="3" t="str">
        <f>YEAR(order_items[[#This Row],[Date]])&amp;"-"&amp;TEXT(MONTH(order_items[[#This Row],[Date]]),"00")</f>
        <v>2023-07</v>
      </c>
      <c r="E9177" s="1" t="str">
        <f>_xlfn.XLOOKUP(order_items[[#This Row],[product_id]],products!A:A,products!C:C)</f>
        <v>Outdoor &amp; Sports</v>
      </c>
      <c r="F9177" t="s">
        <v>1011</v>
      </c>
      <c r="G9177" t="s">
        <v>1119</v>
      </c>
      <c r="H9177">
        <v>24</v>
      </c>
      <c r="I9177">
        <v>485.61</v>
      </c>
      <c r="J9177" s="2">
        <v>0.15</v>
      </c>
    </row>
    <row r="9178" spans="1:10" x14ac:dyDescent="0.2">
      <c r="A9178" t="s">
        <v>15177</v>
      </c>
      <c r="B9178" t="s">
        <v>15176</v>
      </c>
      <c r="C9178" s="1">
        <f>_xlfn.XLOOKUP(order_items[[#This Row],[order_id]],orders!A:A,orders!C:C)</f>
        <v>45129</v>
      </c>
      <c r="D9178" s="3" t="str">
        <f>YEAR(order_items[[#This Row],[Date]])&amp;"-"&amp;TEXT(MONTH(order_items[[#This Row],[Date]]),"00")</f>
        <v>2023-07</v>
      </c>
      <c r="E9178" s="1" t="str">
        <f>_xlfn.XLOOKUP(order_items[[#This Row],[product_id]],products!A:A,products!C:C)</f>
        <v>Office Supplies</v>
      </c>
      <c r="F9178" t="s">
        <v>969</v>
      </c>
      <c r="G9178" t="s">
        <v>1009</v>
      </c>
      <c r="H9178">
        <v>3</v>
      </c>
      <c r="I9178">
        <v>286.77</v>
      </c>
      <c r="J9178" s="2">
        <v>0.05</v>
      </c>
    </row>
    <row r="9179" spans="1:10" x14ac:dyDescent="0.2">
      <c r="A9179" t="s">
        <v>15178</v>
      </c>
      <c r="B9179" t="s">
        <v>15179</v>
      </c>
      <c r="C9179" s="1">
        <f>_xlfn.XLOOKUP(order_items[[#This Row],[order_id]],orders!A:A,orders!C:C)</f>
        <v>45038</v>
      </c>
      <c r="D9179" s="3" t="str">
        <f>YEAR(order_items[[#This Row],[Date]])&amp;"-"&amp;TEXT(MONTH(order_items[[#This Row],[Date]]),"00")</f>
        <v>2023-04</v>
      </c>
      <c r="E9179" s="1" t="str">
        <f>_xlfn.XLOOKUP(order_items[[#This Row],[product_id]],products!A:A,products!C:C)</f>
        <v>Outdoor &amp; Sports</v>
      </c>
      <c r="F9179" t="s">
        <v>1065</v>
      </c>
      <c r="G9179" t="s">
        <v>1009</v>
      </c>
      <c r="H9179">
        <v>10</v>
      </c>
      <c r="I9179">
        <v>323.27</v>
      </c>
      <c r="J9179" s="2">
        <v>0.05</v>
      </c>
    </row>
    <row r="9180" spans="1:10" x14ac:dyDescent="0.2">
      <c r="A9180" t="s">
        <v>15180</v>
      </c>
      <c r="B9180" t="s">
        <v>15179</v>
      </c>
      <c r="C9180" s="1">
        <f>_xlfn.XLOOKUP(order_items[[#This Row],[order_id]],orders!A:A,orders!C:C)</f>
        <v>45038</v>
      </c>
      <c r="D9180" s="3" t="str">
        <f>YEAR(order_items[[#This Row],[Date]])&amp;"-"&amp;TEXT(MONTH(order_items[[#This Row],[Date]]),"00")</f>
        <v>2023-04</v>
      </c>
      <c r="E9180" s="1" t="str">
        <f>_xlfn.XLOOKUP(order_items[[#This Row],[product_id]],products!A:A,products!C:C)</f>
        <v>Health &amp; Beauty</v>
      </c>
      <c r="F9180" t="s">
        <v>1030</v>
      </c>
      <c r="G9180" t="s">
        <v>917</v>
      </c>
      <c r="H9180">
        <v>11</v>
      </c>
      <c r="I9180">
        <v>220.74</v>
      </c>
      <c r="J9180" s="2">
        <v>0.1</v>
      </c>
    </row>
    <row r="9181" spans="1:10" x14ac:dyDescent="0.2">
      <c r="A9181" t="s">
        <v>15181</v>
      </c>
      <c r="B9181" t="s">
        <v>15179</v>
      </c>
      <c r="C9181" s="1">
        <f>_xlfn.XLOOKUP(order_items[[#This Row],[order_id]],orders!A:A,orders!C:C)</f>
        <v>45038</v>
      </c>
      <c r="D9181" s="3" t="str">
        <f>YEAR(order_items[[#This Row],[Date]])&amp;"-"&amp;TEXT(MONTH(order_items[[#This Row],[Date]]),"00")</f>
        <v>2023-04</v>
      </c>
      <c r="E9181" s="1" t="str">
        <f>_xlfn.XLOOKUP(order_items[[#This Row],[product_id]],products!A:A,products!C:C)</f>
        <v>Office Supplies</v>
      </c>
      <c r="F9181" t="s">
        <v>939</v>
      </c>
      <c r="G9181" t="s">
        <v>1115</v>
      </c>
      <c r="H9181">
        <v>10</v>
      </c>
      <c r="I9181">
        <v>528.29999999999995</v>
      </c>
      <c r="J9181" s="2">
        <v>0.15</v>
      </c>
    </row>
    <row r="9182" spans="1:10" x14ac:dyDescent="0.2">
      <c r="A9182" t="s">
        <v>15182</v>
      </c>
      <c r="B9182" t="s">
        <v>15179</v>
      </c>
      <c r="C9182" s="1">
        <f>_xlfn.XLOOKUP(order_items[[#This Row],[order_id]],orders!A:A,orders!C:C)</f>
        <v>45038</v>
      </c>
      <c r="D9182" s="3" t="str">
        <f>YEAR(order_items[[#This Row],[Date]])&amp;"-"&amp;TEXT(MONTH(order_items[[#This Row],[Date]]),"00")</f>
        <v>2023-04</v>
      </c>
      <c r="E9182" s="1" t="str">
        <f>_xlfn.XLOOKUP(order_items[[#This Row],[product_id]],products!A:A,products!C:C)</f>
        <v>Electronics</v>
      </c>
      <c r="F9182" t="s">
        <v>1014</v>
      </c>
      <c r="G9182" t="s">
        <v>1115</v>
      </c>
      <c r="H9182">
        <v>21</v>
      </c>
      <c r="I9182">
        <v>13.62</v>
      </c>
      <c r="J9182" s="2">
        <v>0.1</v>
      </c>
    </row>
    <row r="9183" spans="1:10" x14ac:dyDescent="0.2">
      <c r="A9183" t="s">
        <v>15183</v>
      </c>
      <c r="B9183" t="s">
        <v>15184</v>
      </c>
      <c r="C9183" s="1">
        <f>_xlfn.XLOOKUP(order_items[[#This Row],[order_id]],orders!A:A,orders!C:C)</f>
        <v>45417</v>
      </c>
      <c r="D9183" s="3" t="str">
        <f>YEAR(order_items[[#This Row],[Date]])&amp;"-"&amp;TEXT(MONTH(order_items[[#This Row],[Date]]),"00")</f>
        <v>2024-05</v>
      </c>
      <c r="E9183" s="1" t="str">
        <f>_xlfn.XLOOKUP(order_items[[#This Row],[product_id]],products!A:A,products!C:C)</f>
        <v>Electronics</v>
      </c>
      <c r="F9183" t="s">
        <v>1087</v>
      </c>
      <c r="G9183" t="s">
        <v>1080</v>
      </c>
      <c r="H9183">
        <v>12</v>
      </c>
      <c r="I9183">
        <v>122.37</v>
      </c>
      <c r="J9183" s="2">
        <v>0</v>
      </c>
    </row>
    <row r="9184" spans="1:10" x14ac:dyDescent="0.2">
      <c r="A9184" t="s">
        <v>15185</v>
      </c>
      <c r="B9184" t="s">
        <v>15186</v>
      </c>
      <c r="C9184" s="1">
        <f>_xlfn.XLOOKUP(order_items[[#This Row],[order_id]],orders!A:A,orders!C:C)</f>
        <v>45338</v>
      </c>
      <c r="D9184" s="3" t="str">
        <f>YEAR(order_items[[#This Row],[Date]])&amp;"-"&amp;TEXT(MONTH(order_items[[#This Row],[Date]]),"00")</f>
        <v>2024-02</v>
      </c>
      <c r="E9184" s="1" t="str">
        <f>_xlfn.XLOOKUP(order_items[[#This Row],[product_id]],products!A:A,products!C:C)</f>
        <v>Office Supplies</v>
      </c>
      <c r="F9184" t="s">
        <v>1081</v>
      </c>
      <c r="G9184" t="s">
        <v>1009</v>
      </c>
      <c r="H9184">
        <v>13</v>
      </c>
      <c r="I9184">
        <v>260.39</v>
      </c>
      <c r="J9184" s="2">
        <v>0</v>
      </c>
    </row>
    <row r="9185" spans="1:10" x14ac:dyDescent="0.2">
      <c r="A9185" t="s">
        <v>15187</v>
      </c>
      <c r="B9185" t="s">
        <v>15186</v>
      </c>
      <c r="C9185" s="1">
        <f>_xlfn.XLOOKUP(order_items[[#This Row],[order_id]],orders!A:A,orders!C:C)</f>
        <v>45338</v>
      </c>
      <c r="D9185" s="3" t="str">
        <f>YEAR(order_items[[#This Row],[Date]])&amp;"-"&amp;TEXT(MONTH(order_items[[#This Row],[Date]]),"00")</f>
        <v>2024-02</v>
      </c>
      <c r="E9185" s="1" t="str">
        <f>_xlfn.XLOOKUP(order_items[[#This Row],[product_id]],products!A:A,products!C:C)</f>
        <v>Outdoor &amp; Sports</v>
      </c>
      <c r="F9185" t="s">
        <v>1098</v>
      </c>
      <c r="G9185" t="s">
        <v>917</v>
      </c>
      <c r="H9185">
        <v>6</v>
      </c>
      <c r="I9185">
        <v>398.53</v>
      </c>
      <c r="J9185" s="2">
        <v>0.05</v>
      </c>
    </row>
    <row r="9186" spans="1:10" x14ac:dyDescent="0.2">
      <c r="A9186" t="s">
        <v>15188</v>
      </c>
      <c r="B9186" t="s">
        <v>15186</v>
      </c>
      <c r="C9186" s="1">
        <f>_xlfn.XLOOKUP(order_items[[#This Row],[order_id]],orders!A:A,orders!C:C)</f>
        <v>45338</v>
      </c>
      <c r="D9186" s="3" t="str">
        <f>YEAR(order_items[[#This Row],[Date]])&amp;"-"&amp;TEXT(MONTH(order_items[[#This Row],[Date]]),"00")</f>
        <v>2024-02</v>
      </c>
      <c r="E9186" s="1" t="str">
        <f>_xlfn.XLOOKUP(order_items[[#This Row],[product_id]],products!A:A,products!C:C)</f>
        <v>Home &amp; Kitchen</v>
      </c>
      <c r="F9186" t="s">
        <v>1031</v>
      </c>
      <c r="G9186" t="s">
        <v>917</v>
      </c>
      <c r="H9186">
        <v>10</v>
      </c>
      <c r="I9186">
        <v>323.06</v>
      </c>
      <c r="J9186" s="2">
        <v>0</v>
      </c>
    </row>
    <row r="9187" spans="1:10" x14ac:dyDescent="0.2">
      <c r="A9187" t="s">
        <v>15189</v>
      </c>
      <c r="B9187" t="s">
        <v>15190</v>
      </c>
      <c r="C9187" s="1">
        <f>_xlfn.XLOOKUP(order_items[[#This Row],[order_id]],orders!A:A,orders!C:C)</f>
        <v>45223</v>
      </c>
      <c r="D9187" s="3" t="str">
        <f>YEAR(order_items[[#This Row],[Date]])&amp;"-"&amp;TEXT(MONTH(order_items[[#This Row],[Date]]),"00")</f>
        <v>2023-10</v>
      </c>
      <c r="E9187" s="1" t="str">
        <f>_xlfn.XLOOKUP(order_items[[#This Row],[product_id]],products!A:A,products!C:C)</f>
        <v>Health &amp; Beauty</v>
      </c>
      <c r="F9187" t="s">
        <v>1028</v>
      </c>
      <c r="G9187" t="s">
        <v>1122</v>
      </c>
      <c r="H9187">
        <v>9</v>
      </c>
      <c r="I9187">
        <v>96.64</v>
      </c>
      <c r="J9187" s="2">
        <v>0.15</v>
      </c>
    </row>
    <row r="9188" spans="1:10" x14ac:dyDescent="0.2">
      <c r="A9188" t="s">
        <v>15191</v>
      </c>
      <c r="B9188" t="s">
        <v>15190</v>
      </c>
      <c r="C9188" s="1">
        <f>_xlfn.XLOOKUP(order_items[[#This Row],[order_id]],orders!A:A,orders!C:C)</f>
        <v>45223</v>
      </c>
      <c r="D9188" s="3" t="str">
        <f>YEAR(order_items[[#This Row],[Date]])&amp;"-"&amp;TEXT(MONTH(order_items[[#This Row],[Date]]),"00")</f>
        <v>2023-10</v>
      </c>
      <c r="E9188" s="1" t="str">
        <f>_xlfn.XLOOKUP(order_items[[#This Row],[product_id]],products!A:A,products!C:C)</f>
        <v>Home &amp; Kitchen</v>
      </c>
      <c r="F9188" t="s">
        <v>1026</v>
      </c>
      <c r="G9188" t="s">
        <v>917</v>
      </c>
      <c r="H9188">
        <v>18</v>
      </c>
      <c r="I9188">
        <v>261.29000000000002</v>
      </c>
      <c r="J9188" s="2">
        <v>0</v>
      </c>
    </row>
    <row r="9189" spans="1:10" x14ac:dyDescent="0.2">
      <c r="A9189" t="s">
        <v>15192</v>
      </c>
      <c r="B9189" t="s">
        <v>15193</v>
      </c>
      <c r="C9189" s="1">
        <f>_xlfn.XLOOKUP(order_items[[#This Row],[order_id]],orders!A:A,orders!C:C)</f>
        <v>45070</v>
      </c>
      <c r="D9189" s="3" t="str">
        <f>YEAR(order_items[[#This Row],[Date]])&amp;"-"&amp;TEXT(MONTH(order_items[[#This Row],[Date]]),"00")</f>
        <v>2023-05</v>
      </c>
      <c r="E9189" s="1" t="str">
        <f>_xlfn.XLOOKUP(order_items[[#This Row],[product_id]],products!A:A,products!C:C)</f>
        <v>Home &amp; Kitchen</v>
      </c>
      <c r="F9189" t="s">
        <v>1026</v>
      </c>
      <c r="G9189" t="s">
        <v>1115</v>
      </c>
      <c r="H9189">
        <v>2</v>
      </c>
      <c r="I9189">
        <v>261.29000000000002</v>
      </c>
      <c r="J9189" s="2">
        <v>0.05</v>
      </c>
    </row>
    <row r="9190" spans="1:10" x14ac:dyDescent="0.2">
      <c r="A9190" t="s">
        <v>15194</v>
      </c>
      <c r="B9190" t="s">
        <v>15193</v>
      </c>
      <c r="C9190" s="1">
        <f>_xlfn.XLOOKUP(order_items[[#This Row],[order_id]],orders!A:A,orders!C:C)</f>
        <v>45070</v>
      </c>
      <c r="D9190" s="3" t="str">
        <f>YEAR(order_items[[#This Row],[Date]])&amp;"-"&amp;TEXT(MONTH(order_items[[#This Row],[Date]]),"00")</f>
        <v>2023-05</v>
      </c>
      <c r="E9190" s="1" t="str">
        <f>_xlfn.XLOOKUP(order_items[[#This Row],[product_id]],products!A:A,products!C:C)</f>
        <v>Health &amp; Beauty</v>
      </c>
      <c r="F9190" t="s">
        <v>957</v>
      </c>
      <c r="G9190" t="s">
        <v>1054</v>
      </c>
      <c r="H9190">
        <v>24</v>
      </c>
      <c r="I9190">
        <v>191.24</v>
      </c>
      <c r="J9190" s="2">
        <v>0.05</v>
      </c>
    </row>
    <row r="9191" spans="1:10" x14ac:dyDescent="0.2">
      <c r="A9191" t="s">
        <v>15195</v>
      </c>
      <c r="B9191" t="s">
        <v>15196</v>
      </c>
      <c r="C9191" s="1">
        <f>_xlfn.XLOOKUP(order_items[[#This Row],[order_id]],orders!A:A,orders!C:C)</f>
        <v>45390</v>
      </c>
      <c r="D9191" s="3" t="str">
        <f>YEAR(order_items[[#This Row],[Date]])&amp;"-"&amp;TEXT(MONTH(order_items[[#This Row],[Date]]),"00")</f>
        <v>2024-04</v>
      </c>
      <c r="E9191" s="1" t="str">
        <f>_xlfn.XLOOKUP(order_items[[#This Row],[product_id]],products!A:A,products!C:C)</f>
        <v>Health &amp; Beauty</v>
      </c>
      <c r="F9191" t="s">
        <v>1103</v>
      </c>
      <c r="G9191" t="s">
        <v>1115</v>
      </c>
      <c r="H9191">
        <v>11</v>
      </c>
      <c r="I9191">
        <v>346.41</v>
      </c>
      <c r="J9191" s="2">
        <v>0.05</v>
      </c>
    </row>
    <row r="9192" spans="1:10" x14ac:dyDescent="0.2">
      <c r="A9192" t="s">
        <v>15197</v>
      </c>
      <c r="B9192" t="s">
        <v>15198</v>
      </c>
      <c r="C9192" s="1">
        <f>_xlfn.XLOOKUP(order_items[[#This Row],[order_id]],orders!A:A,orders!C:C)</f>
        <v>45139</v>
      </c>
      <c r="D9192" s="3" t="str">
        <f>YEAR(order_items[[#This Row],[Date]])&amp;"-"&amp;TEXT(MONTH(order_items[[#This Row],[Date]]),"00")</f>
        <v>2023-08</v>
      </c>
      <c r="E9192" s="1" t="str">
        <f>_xlfn.XLOOKUP(order_items[[#This Row],[product_id]],products!A:A,products!C:C)</f>
        <v>Office Supplies</v>
      </c>
      <c r="F9192" t="s">
        <v>927</v>
      </c>
      <c r="G9192" t="s">
        <v>1080</v>
      </c>
      <c r="H9192">
        <v>16</v>
      </c>
      <c r="I9192">
        <v>315.44</v>
      </c>
      <c r="J9192" s="2">
        <v>0</v>
      </c>
    </row>
    <row r="9193" spans="1:10" x14ac:dyDescent="0.2">
      <c r="A9193" t="s">
        <v>15199</v>
      </c>
      <c r="B9193" t="s">
        <v>15200</v>
      </c>
      <c r="C9193" s="1">
        <f>_xlfn.XLOOKUP(order_items[[#This Row],[order_id]],orders!A:A,orders!C:C)</f>
        <v>45372</v>
      </c>
      <c r="D9193" s="3" t="str">
        <f>YEAR(order_items[[#This Row],[Date]])&amp;"-"&amp;TEXT(MONTH(order_items[[#This Row],[Date]]),"00")</f>
        <v>2024-03</v>
      </c>
      <c r="E9193" s="1" t="str">
        <f>_xlfn.XLOOKUP(order_items[[#This Row],[product_id]],products!A:A,products!C:C)</f>
        <v>Health &amp; Beauty</v>
      </c>
      <c r="F9193" t="s">
        <v>990</v>
      </c>
      <c r="G9193" t="s">
        <v>1122</v>
      </c>
      <c r="H9193">
        <v>20</v>
      </c>
      <c r="I9193">
        <v>175.38</v>
      </c>
      <c r="J9193" s="2">
        <v>0.1</v>
      </c>
    </row>
    <row r="9194" spans="1:10" x14ac:dyDescent="0.2">
      <c r="A9194" t="s">
        <v>15201</v>
      </c>
      <c r="B9194" t="s">
        <v>15202</v>
      </c>
      <c r="C9194" s="1">
        <f>_xlfn.XLOOKUP(order_items[[#This Row],[order_id]],orders!A:A,orders!C:C)</f>
        <v>45435</v>
      </c>
      <c r="D9194" s="3" t="str">
        <f>YEAR(order_items[[#This Row],[Date]])&amp;"-"&amp;TEXT(MONTH(order_items[[#This Row],[Date]]),"00")</f>
        <v>2024-05</v>
      </c>
      <c r="E9194" s="1" t="str">
        <f>_xlfn.XLOOKUP(order_items[[#This Row],[product_id]],products!A:A,products!C:C)</f>
        <v>Home &amp; Kitchen</v>
      </c>
      <c r="F9194" t="s">
        <v>1031</v>
      </c>
      <c r="G9194" t="s">
        <v>1009</v>
      </c>
      <c r="H9194">
        <v>13</v>
      </c>
      <c r="I9194">
        <v>323.06</v>
      </c>
    </row>
    <row r="9195" spans="1:10" x14ac:dyDescent="0.2">
      <c r="A9195" t="s">
        <v>15203</v>
      </c>
      <c r="B9195" t="s">
        <v>15202</v>
      </c>
      <c r="C9195" s="1">
        <f>_xlfn.XLOOKUP(order_items[[#This Row],[order_id]],orders!A:A,orders!C:C)</f>
        <v>45435</v>
      </c>
      <c r="D9195" s="3" t="str">
        <f>YEAR(order_items[[#This Row],[Date]])&amp;"-"&amp;TEXT(MONTH(order_items[[#This Row],[Date]]),"00")</f>
        <v>2024-05</v>
      </c>
      <c r="E9195" s="1" t="str">
        <f>_xlfn.XLOOKUP(order_items[[#This Row],[product_id]],products!A:A,products!C:C)</f>
        <v>Home &amp; Kitchen</v>
      </c>
      <c r="F9195" t="s">
        <v>1048</v>
      </c>
      <c r="G9195" t="s">
        <v>917</v>
      </c>
      <c r="H9195">
        <v>15</v>
      </c>
      <c r="I9195">
        <v>515.64</v>
      </c>
      <c r="J9195" s="2">
        <v>0</v>
      </c>
    </row>
    <row r="9196" spans="1:10" x14ac:dyDescent="0.2">
      <c r="A9196" t="s">
        <v>15204</v>
      </c>
      <c r="B9196" t="s">
        <v>15202</v>
      </c>
      <c r="C9196" s="1">
        <f>_xlfn.XLOOKUP(order_items[[#This Row],[order_id]],orders!A:A,orders!C:C)</f>
        <v>45435</v>
      </c>
      <c r="D9196" s="3" t="str">
        <f>YEAR(order_items[[#This Row],[Date]])&amp;"-"&amp;TEXT(MONTH(order_items[[#This Row],[Date]]),"00")</f>
        <v>2024-05</v>
      </c>
      <c r="E9196" s="1" t="str">
        <f>_xlfn.XLOOKUP(order_items[[#This Row],[product_id]],products!A:A,products!C:C)</f>
        <v>Home &amp; Kitchen</v>
      </c>
      <c r="F9196" t="s">
        <v>1079</v>
      </c>
      <c r="G9196" t="s">
        <v>1109</v>
      </c>
      <c r="H9196">
        <v>16</v>
      </c>
      <c r="I9196">
        <v>85.3</v>
      </c>
      <c r="J9196" s="2">
        <v>0.05</v>
      </c>
    </row>
    <row r="9197" spans="1:10" x14ac:dyDescent="0.2">
      <c r="A9197" t="s">
        <v>15205</v>
      </c>
      <c r="B9197" t="s">
        <v>15206</v>
      </c>
      <c r="C9197" s="1">
        <f>_xlfn.XLOOKUP(order_items[[#This Row],[order_id]],orders!A:A,orders!C:C)</f>
        <v>45033</v>
      </c>
      <c r="D9197" s="3" t="str">
        <f>YEAR(order_items[[#This Row],[Date]])&amp;"-"&amp;TEXT(MONTH(order_items[[#This Row],[Date]]),"00")</f>
        <v>2023-04</v>
      </c>
      <c r="E9197" s="1" t="str">
        <f>_xlfn.XLOOKUP(order_items[[#This Row],[product_id]],products!A:A,products!C:C)</f>
        <v>Electronics</v>
      </c>
      <c r="F9197" t="s">
        <v>1112</v>
      </c>
      <c r="G9197" t="s">
        <v>1115</v>
      </c>
      <c r="H9197">
        <v>21</v>
      </c>
      <c r="I9197">
        <v>129.59</v>
      </c>
      <c r="J9197" s="2">
        <v>0</v>
      </c>
    </row>
    <row r="9198" spans="1:10" x14ac:dyDescent="0.2">
      <c r="A9198" t="s">
        <v>15207</v>
      </c>
      <c r="B9198" t="s">
        <v>15206</v>
      </c>
      <c r="C9198" s="1">
        <f>_xlfn.XLOOKUP(order_items[[#This Row],[order_id]],orders!A:A,orders!C:C)</f>
        <v>45033</v>
      </c>
      <c r="D9198" s="3" t="str">
        <f>YEAR(order_items[[#This Row],[Date]])&amp;"-"&amp;TEXT(MONTH(order_items[[#This Row],[Date]]),"00")</f>
        <v>2023-04</v>
      </c>
      <c r="E9198" s="1" t="str">
        <f>_xlfn.XLOOKUP(order_items[[#This Row],[product_id]],products!A:A,products!C:C)</f>
        <v>Home &amp; Kitchen</v>
      </c>
      <c r="F9198" t="s">
        <v>1026</v>
      </c>
      <c r="G9198" t="s">
        <v>1101</v>
      </c>
      <c r="H9198">
        <v>10</v>
      </c>
      <c r="I9198">
        <v>261.29000000000002</v>
      </c>
      <c r="J9198" s="2">
        <v>0</v>
      </c>
    </row>
    <row r="9199" spans="1:10" x14ac:dyDescent="0.2">
      <c r="A9199" t="s">
        <v>15208</v>
      </c>
      <c r="B9199" t="s">
        <v>15206</v>
      </c>
      <c r="C9199" s="1">
        <f>_xlfn.XLOOKUP(order_items[[#This Row],[order_id]],orders!A:A,orders!C:C)</f>
        <v>45033</v>
      </c>
      <c r="D9199" s="3" t="str">
        <f>YEAR(order_items[[#This Row],[Date]])&amp;"-"&amp;TEXT(MONTH(order_items[[#This Row],[Date]]),"00")</f>
        <v>2023-04</v>
      </c>
      <c r="E9199" s="1" t="str">
        <f>_xlfn.XLOOKUP(order_items[[#This Row],[product_id]],products!A:A,products!C:C)</f>
        <v>Office Supplies</v>
      </c>
      <c r="F9199" t="s">
        <v>1061</v>
      </c>
      <c r="G9199" t="s">
        <v>917</v>
      </c>
      <c r="H9199">
        <v>5</v>
      </c>
      <c r="I9199">
        <v>50.53</v>
      </c>
      <c r="J9199" s="2">
        <v>0.05</v>
      </c>
    </row>
    <row r="9200" spans="1:10" x14ac:dyDescent="0.2">
      <c r="A9200" t="s">
        <v>15209</v>
      </c>
      <c r="B9200" t="s">
        <v>15206</v>
      </c>
      <c r="C9200" s="1">
        <f>_xlfn.XLOOKUP(order_items[[#This Row],[order_id]],orders!A:A,orders!C:C)</f>
        <v>45033</v>
      </c>
      <c r="D9200" s="3" t="str">
        <f>YEAR(order_items[[#This Row],[Date]])&amp;"-"&amp;TEXT(MONTH(order_items[[#This Row],[Date]]),"00")</f>
        <v>2023-04</v>
      </c>
      <c r="E9200" s="1" t="str">
        <f>_xlfn.XLOOKUP(order_items[[#This Row],[product_id]],products!A:A,products!C:C)</f>
        <v>Office Supplies</v>
      </c>
      <c r="F9200" t="s">
        <v>923</v>
      </c>
      <c r="G9200" t="s">
        <v>1009</v>
      </c>
      <c r="H9200">
        <v>20</v>
      </c>
      <c r="I9200">
        <v>157.91999999999999</v>
      </c>
      <c r="J9200" s="2">
        <v>0</v>
      </c>
    </row>
    <row r="9201" spans="1:10" x14ac:dyDescent="0.2">
      <c r="A9201" t="s">
        <v>15210</v>
      </c>
      <c r="B9201" t="s">
        <v>15211</v>
      </c>
      <c r="C9201" s="1">
        <f>_xlfn.XLOOKUP(order_items[[#This Row],[order_id]],orders!A:A,orders!C:C)</f>
        <v>45523</v>
      </c>
      <c r="D9201" s="3" t="str">
        <f>YEAR(order_items[[#This Row],[Date]])&amp;"-"&amp;TEXT(MONTH(order_items[[#This Row],[Date]]),"00")</f>
        <v>2024-08</v>
      </c>
      <c r="E9201" s="1" t="str">
        <f>_xlfn.XLOOKUP(order_items[[#This Row],[product_id]],products!A:A,products!C:C)</f>
        <v>Outdoor &amp; Sports</v>
      </c>
      <c r="F9201" t="s">
        <v>966</v>
      </c>
      <c r="G9201" t="s">
        <v>1009</v>
      </c>
      <c r="H9201">
        <v>9</v>
      </c>
      <c r="I9201">
        <v>206.31</v>
      </c>
      <c r="J9201" s="2">
        <v>0.1</v>
      </c>
    </row>
    <row r="9202" spans="1:10" x14ac:dyDescent="0.2">
      <c r="A9202" t="s">
        <v>15212</v>
      </c>
      <c r="B9202" t="s">
        <v>15211</v>
      </c>
      <c r="C9202" s="1">
        <f>_xlfn.XLOOKUP(order_items[[#This Row],[order_id]],orders!A:A,orders!C:C)</f>
        <v>45523</v>
      </c>
      <c r="D9202" s="3" t="str">
        <f>YEAR(order_items[[#This Row],[Date]])&amp;"-"&amp;TEXT(MONTH(order_items[[#This Row],[Date]]),"00")</f>
        <v>2024-08</v>
      </c>
      <c r="E9202" s="1" t="str">
        <f>_xlfn.XLOOKUP(order_items[[#This Row],[product_id]],products!A:A,products!C:C)</f>
        <v>Outdoor &amp; Sports</v>
      </c>
      <c r="F9202" t="s">
        <v>1056</v>
      </c>
      <c r="G9202" t="s">
        <v>1122</v>
      </c>
      <c r="H9202">
        <v>8</v>
      </c>
      <c r="I9202">
        <v>111.6</v>
      </c>
    </row>
    <row r="9203" spans="1:10" x14ac:dyDescent="0.2">
      <c r="A9203" t="s">
        <v>15213</v>
      </c>
      <c r="B9203" t="s">
        <v>15214</v>
      </c>
      <c r="C9203" s="1">
        <f>_xlfn.XLOOKUP(order_items[[#This Row],[order_id]],orders!A:A,orders!C:C)</f>
        <v>45135</v>
      </c>
      <c r="D9203" s="3" t="str">
        <f>YEAR(order_items[[#This Row],[Date]])&amp;"-"&amp;TEXT(MONTH(order_items[[#This Row],[Date]]),"00")</f>
        <v>2023-07</v>
      </c>
      <c r="E9203" s="1" t="str">
        <f>_xlfn.XLOOKUP(order_items[[#This Row],[product_id]],products!A:A,products!C:C)</f>
        <v>Health &amp; Beauty</v>
      </c>
      <c r="F9203" t="s">
        <v>1022</v>
      </c>
      <c r="G9203" t="s">
        <v>917</v>
      </c>
      <c r="H9203">
        <v>18</v>
      </c>
      <c r="I9203">
        <v>462.13</v>
      </c>
      <c r="J9203" s="2">
        <v>0</v>
      </c>
    </row>
    <row r="9204" spans="1:10" x14ac:dyDescent="0.2">
      <c r="A9204" t="s">
        <v>15215</v>
      </c>
      <c r="B9204" t="s">
        <v>15214</v>
      </c>
      <c r="C9204" s="1">
        <f>_xlfn.XLOOKUP(order_items[[#This Row],[order_id]],orders!A:A,orders!C:C)</f>
        <v>45135</v>
      </c>
      <c r="D9204" s="3" t="str">
        <f>YEAR(order_items[[#This Row],[Date]])&amp;"-"&amp;TEXT(MONTH(order_items[[#This Row],[Date]]),"00")</f>
        <v>2023-07</v>
      </c>
      <c r="E9204" s="1" t="str">
        <f>_xlfn.XLOOKUP(order_items[[#This Row],[product_id]],products!A:A,products!C:C)</f>
        <v>Home &amp; Kitchen</v>
      </c>
      <c r="F9204" t="s">
        <v>970</v>
      </c>
      <c r="G9204" t="s">
        <v>1101</v>
      </c>
      <c r="H9204">
        <v>11</v>
      </c>
      <c r="I9204">
        <v>349.21</v>
      </c>
      <c r="J9204" s="2">
        <v>0.15</v>
      </c>
    </row>
    <row r="9205" spans="1:10" x14ac:dyDescent="0.2">
      <c r="A9205" t="s">
        <v>15216</v>
      </c>
      <c r="B9205" t="s">
        <v>15217</v>
      </c>
      <c r="C9205" s="1">
        <f>_xlfn.XLOOKUP(order_items[[#This Row],[order_id]],orders!A:A,orders!C:C)</f>
        <v>45054</v>
      </c>
      <c r="D9205" s="3" t="str">
        <f>YEAR(order_items[[#This Row],[Date]])&amp;"-"&amp;TEXT(MONTH(order_items[[#This Row],[Date]]),"00")</f>
        <v>2023-05</v>
      </c>
      <c r="E9205" s="1" t="str">
        <f>_xlfn.XLOOKUP(order_items[[#This Row],[product_id]],products!A:A,products!C:C)</f>
        <v>Electronics</v>
      </c>
      <c r="F9205" t="s">
        <v>919</v>
      </c>
      <c r="G9205" t="s">
        <v>1115</v>
      </c>
      <c r="H9205">
        <v>7</v>
      </c>
      <c r="I9205">
        <v>167.05</v>
      </c>
      <c r="J9205" s="2">
        <v>0</v>
      </c>
    </row>
    <row r="9206" spans="1:10" x14ac:dyDescent="0.2">
      <c r="A9206" t="s">
        <v>15218</v>
      </c>
      <c r="B9206" t="s">
        <v>15219</v>
      </c>
      <c r="C9206" s="1">
        <f>_xlfn.XLOOKUP(order_items[[#This Row],[order_id]],orders!A:A,orders!C:C)</f>
        <v>44977</v>
      </c>
      <c r="D9206" s="3" t="str">
        <f>YEAR(order_items[[#This Row],[Date]])&amp;"-"&amp;TEXT(MONTH(order_items[[#This Row],[Date]]),"00")</f>
        <v>2023-02</v>
      </c>
      <c r="E9206" s="1" t="str">
        <f>_xlfn.XLOOKUP(order_items[[#This Row],[product_id]],products!A:A,products!C:C)</f>
        <v>Office Supplies</v>
      </c>
      <c r="F9206" t="s">
        <v>968</v>
      </c>
      <c r="G9206" t="s">
        <v>1120</v>
      </c>
      <c r="H9206">
        <v>10</v>
      </c>
      <c r="I9206">
        <v>36.99</v>
      </c>
      <c r="J9206" s="2">
        <v>0</v>
      </c>
    </row>
    <row r="9207" spans="1:10" x14ac:dyDescent="0.2">
      <c r="A9207" t="s">
        <v>15220</v>
      </c>
      <c r="B9207" t="s">
        <v>15219</v>
      </c>
      <c r="C9207" s="1">
        <f>_xlfn.XLOOKUP(order_items[[#This Row],[order_id]],orders!A:A,orders!C:C)</f>
        <v>44977</v>
      </c>
      <c r="D9207" s="3" t="str">
        <f>YEAR(order_items[[#This Row],[Date]])&amp;"-"&amp;TEXT(MONTH(order_items[[#This Row],[Date]]),"00")</f>
        <v>2023-02</v>
      </c>
      <c r="E9207" s="1" t="str">
        <f>_xlfn.XLOOKUP(order_items[[#This Row],[product_id]],products!A:A,products!C:C)</f>
        <v>Outdoor &amp; Sports</v>
      </c>
      <c r="F9207" t="s">
        <v>1010</v>
      </c>
      <c r="G9207" t="s">
        <v>1115</v>
      </c>
      <c r="H9207">
        <v>20</v>
      </c>
      <c r="I9207">
        <v>224.38</v>
      </c>
      <c r="J9207" s="2">
        <v>0.05</v>
      </c>
    </row>
    <row r="9208" spans="1:10" x14ac:dyDescent="0.2">
      <c r="A9208" t="s">
        <v>15221</v>
      </c>
      <c r="B9208" t="s">
        <v>15219</v>
      </c>
      <c r="C9208" s="1">
        <f>_xlfn.XLOOKUP(order_items[[#This Row],[order_id]],orders!A:A,orders!C:C)</f>
        <v>44977</v>
      </c>
      <c r="D9208" s="3" t="str">
        <f>YEAR(order_items[[#This Row],[Date]])&amp;"-"&amp;TEXT(MONTH(order_items[[#This Row],[Date]]),"00")</f>
        <v>2023-02</v>
      </c>
      <c r="E9208" s="1" t="str">
        <f>_xlfn.XLOOKUP(order_items[[#This Row],[product_id]],products!A:A,products!C:C)</f>
        <v>Health &amp; Beauty</v>
      </c>
      <c r="F9208" t="s">
        <v>1125</v>
      </c>
      <c r="G9208" t="s">
        <v>1080</v>
      </c>
      <c r="H9208">
        <v>10</v>
      </c>
      <c r="I9208">
        <v>322.11</v>
      </c>
      <c r="J9208" s="2">
        <v>0.1</v>
      </c>
    </row>
    <row r="9209" spans="1:10" x14ac:dyDescent="0.2">
      <c r="A9209" t="s">
        <v>15222</v>
      </c>
      <c r="B9209" t="s">
        <v>15223</v>
      </c>
      <c r="C9209" s="1">
        <f>_xlfn.XLOOKUP(order_items[[#This Row],[order_id]],orders!A:A,orders!C:C)</f>
        <v>45281</v>
      </c>
      <c r="D9209" s="3" t="str">
        <f>YEAR(order_items[[#This Row],[Date]])&amp;"-"&amp;TEXT(MONTH(order_items[[#This Row],[Date]]),"00")</f>
        <v>2023-12</v>
      </c>
      <c r="E9209" s="1" t="str">
        <f>_xlfn.XLOOKUP(order_items[[#This Row],[product_id]],products!A:A,products!C:C)</f>
        <v>Office Supplies</v>
      </c>
      <c r="F9209" t="s">
        <v>1061</v>
      </c>
      <c r="G9209" t="s">
        <v>1109</v>
      </c>
      <c r="H9209">
        <v>13</v>
      </c>
      <c r="I9209">
        <v>50.53</v>
      </c>
      <c r="J9209" s="2">
        <v>0.15</v>
      </c>
    </row>
    <row r="9210" spans="1:10" x14ac:dyDescent="0.2">
      <c r="A9210" t="s">
        <v>15224</v>
      </c>
      <c r="B9210" t="s">
        <v>15225</v>
      </c>
      <c r="C9210" s="1">
        <f>_xlfn.XLOOKUP(order_items[[#This Row],[order_id]],orders!A:A,orders!C:C)</f>
        <v>45559</v>
      </c>
      <c r="D9210" s="3" t="str">
        <f>YEAR(order_items[[#This Row],[Date]])&amp;"-"&amp;TEXT(MONTH(order_items[[#This Row],[Date]]),"00")</f>
        <v>2024-09</v>
      </c>
      <c r="E9210" s="1" t="str">
        <f>_xlfn.XLOOKUP(order_items[[#This Row],[product_id]],products!A:A,products!C:C)</f>
        <v>Home &amp; Kitchen</v>
      </c>
      <c r="F9210" t="s">
        <v>1047</v>
      </c>
      <c r="G9210" t="s">
        <v>1009</v>
      </c>
      <c r="H9210">
        <v>4</v>
      </c>
      <c r="I9210">
        <v>336.63</v>
      </c>
      <c r="J9210" s="2">
        <v>0.05</v>
      </c>
    </row>
    <row r="9211" spans="1:10" x14ac:dyDescent="0.2">
      <c r="A9211" t="s">
        <v>15226</v>
      </c>
      <c r="B9211" t="s">
        <v>15227</v>
      </c>
      <c r="C9211" s="1">
        <f>_xlfn.XLOOKUP(order_items[[#This Row],[order_id]],orders!A:A,orders!C:C)</f>
        <v>45255</v>
      </c>
      <c r="D9211" s="3" t="str">
        <f>YEAR(order_items[[#This Row],[Date]])&amp;"-"&amp;TEXT(MONTH(order_items[[#This Row],[Date]]),"00")</f>
        <v>2023-11</v>
      </c>
      <c r="E9211" s="1" t="str">
        <f>_xlfn.XLOOKUP(order_items[[#This Row],[product_id]],products!A:A,products!C:C)</f>
        <v>Health &amp; Beauty</v>
      </c>
      <c r="F9211" t="s">
        <v>1043</v>
      </c>
      <c r="G9211" t="s">
        <v>1080</v>
      </c>
      <c r="H9211">
        <v>17</v>
      </c>
      <c r="I9211">
        <v>306.07</v>
      </c>
      <c r="J9211" s="2">
        <v>0.1</v>
      </c>
    </row>
    <row r="9212" spans="1:10" x14ac:dyDescent="0.2">
      <c r="A9212" t="s">
        <v>15228</v>
      </c>
      <c r="B9212" t="s">
        <v>15227</v>
      </c>
      <c r="C9212" s="1">
        <f>_xlfn.XLOOKUP(order_items[[#This Row],[order_id]],orders!A:A,orders!C:C)</f>
        <v>45255</v>
      </c>
      <c r="D9212" s="3" t="str">
        <f>YEAR(order_items[[#This Row],[Date]])&amp;"-"&amp;TEXT(MONTH(order_items[[#This Row],[Date]]),"00")</f>
        <v>2023-11</v>
      </c>
      <c r="E9212" s="1" t="str">
        <f>_xlfn.XLOOKUP(order_items[[#This Row],[product_id]],products!A:A,products!C:C)</f>
        <v>Electronics</v>
      </c>
      <c r="F9212" t="s">
        <v>1074</v>
      </c>
      <c r="G9212" t="s">
        <v>1080</v>
      </c>
      <c r="H9212">
        <v>1</v>
      </c>
      <c r="I9212">
        <v>37.479999999999997</v>
      </c>
      <c r="J9212" s="2">
        <v>0.15</v>
      </c>
    </row>
    <row r="9213" spans="1:10" x14ac:dyDescent="0.2">
      <c r="A9213" t="s">
        <v>15229</v>
      </c>
      <c r="B9213" t="s">
        <v>15227</v>
      </c>
      <c r="C9213" s="1">
        <f>_xlfn.XLOOKUP(order_items[[#This Row],[order_id]],orders!A:A,orders!C:C)</f>
        <v>45255</v>
      </c>
      <c r="D9213" s="3" t="str">
        <f>YEAR(order_items[[#This Row],[Date]])&amp;"-"&amp;TEXT(MONTH(order_items[[#This Row],[Date]]),"00")</f>
        <v>2023-11</v>
      </c>
      <c r="E9213" s="1" t="str">
        <f>_xlfn.XLOOKUP(order_items[[#This Row],[product_id]],products!A:A,products!C:C)</f>
        <v>Electronics</v>
      </c>
      <c r="F9213" t="s">
        <v>1087</v>
      </c>
      <c r="G9213" t="s">
        <v>1080</v>
      </c>
      <c r="H9213">
        <v>20</v>
      </c>
      <c r="I9213">
        <v>122.37</v>
      </c>
      <c r="J9213" s="2">
        <v>0.05</v>
      </c>
    </row>
    <row r="9214" spans="1:10" x14ac:dyDescent="0.2">
      <c r="A9214" t="s">
        <v>15230</v>
      </c>
      <c r="B9214" t="s">
        <v>15231</v>
      </c>
      <c r="C9214" s="1">
        <f>_xlfn.XLOOKUP(order_items[[#This Row],[order_id]],orders!A:A,orders!C:C)</f>
        <v>45276</v>
      </c>
      <c r="D9214" s="3" t="str">
        <f>YEAR(order_items[[#This Row],[Date]])&amp;"-"&amp;TEXT(MONTH(order_items[[#This Row],[Date]]),"00")</f>
        <v>2023-12</v>
      </c>
      <c r="E9214" s="1" t="str">
        <f>_xlfn.XLOOKUP(order_items[[#This Row],[product_id]],products!A:A,products!C:C)</f>
        <v>Office Supplies</v>
      </c>
      <c r="F9214" t="s">
        <v>1061</v>
      </c>
      <c r="G9214" t="s">
        <v>1120</v>
      </c>
      <c r="H9214">
        <v>20</v>
      </c>
      <c r="I9214">
        <v>50.53</v>
      </c>
      <c r="J9214" s="2">
        <v>0</v>
      </c>
    </row>
    <row r="9215" spans="1:10" x14ac:dyDescent="0.2">
      <c r="A9215" t="s">
        <v>15232</v>
      </c>
      <c r="B9215" t="s">
        <v>15231</v>
      </c>
      <c r="C9215" s="1">
        <f>_xlfn.XLOOKUP(order_items[[#This Row],[order_id]],orders!A:A,orders!C:C)</f>
        <v>45276</v>
      </c>
      <c r="D9215" s="3" t="str">
        <f>YEAR(order_items[[#This Row],[Date]])&amp;"-"&amp;TEXT(MONTH(order_items[[#This Row],[Date]]),"00")</f>
        <v>2023-12</v>
      </c>
      <c r="E9215" s="1" t="str">
        <f>_xlfn.XLOOKUP(order_items[[#This Row],[product_id]],products!A:A,products!C:C)</f>
        <v>Home &amp; Kitchen</v>
      </c>
      <c r="F9215" t="s">
        <v>1117</v>
      </c>
      <c r="G9215" t="s">
        <v>1101</v>
      </c>
      <c r="H9215">
        <v>17</v>
      </c>
      <c r="I9215">
        <v>210.52</v>
      </c>
    </row>
    <row r="9216" spans="1:10" x14ac:dyDescent="0.2">
      <c r="A9216" t="s">
        <v>15233</v>
      </c>
      <c r="B9216" t="s">
        <v>15234</v>
      </c>
      <c r="C9216" s="1">
        <f>_xlfn.XLOOKUP(order_items[[#This Row],[order_id]],orders!A:A,orders!C:C)</f>
        <v>45339</v>
      </c>
      <c r="D9216" s="3" t="str">
        <f>YEAR(order_items[[#This Row],[Date]])&amp;"-"&amp;TEXT(MONTH(order_items[[#This Row],[Date]]),"00")</f>
        <v>2024-02</v>
      </c>
      <c r="E9216" s="1" t="str">
        <f>_xlfn.XLOOKUP(order_items[[#This Row],[product_id]],products!A:A,products!C:C)</f>
        <v>Home &amp; Kitchen</v>
      </c>
      <c r="F9216" t="s">
        <v>1068</v>
      </c>
      <c r="G9216" t="s">
        <v>917</v>
      </c>
      <c r="H9216">
        <v>8</v>
      </c>
      <c r="I9216">
        <v>475.7</v>
      </c>
      <c r="J9216" s="2">
        <v>0.05</v>
      </c>
    </row>
    <row r="9217" spans="1:10" x14ac:dyDescent="0.2">
      <c r="A9217" t="s">
        <v>15235</v>
      </c>
      <c r="B9217" t="s">
        <v>15236</v>
      </c>
      <c r="C9217" s="1">
        <f>_xlfn.XLOOKUP(order_items[[#This Row],[order_id]],orders!A:A,orders!C:C)</f>
        <v>44963</v>
      </c>
      <c r="D9217" s="3" t="str">
        <f>YEAR(order_items[[#This Row],[Date]])&amp;"-"&amp;TEXT(MONTH(order_items[[#This Row],[Date]]),"00")</f>
        <v>2023-02</v>
      </c>
      <c r="E9217" s="1" t="str">
        <f>_xlfn.XLOOKUP(order_items[[#This Row],[product_id]],products!A:A,products!C:C)</f>
        <v>Electronics</v>
      </c>
      <c r="F9217" t="s">
        <v>1008</v>
      </c>
      <c r="G9217" t="s">
        <v>1122</v>
      </c>
      <c r="H9217">
        <v>3</v>
      </c>
      <c r="I9217">
        <v>312.08</v>
      </c>
      <c r="J9217" s="2">
        <v>0</v>
      </c>
    </row>
    <row r="9218" spans="1:10" x14ac:dyDescent="0.2">
      <c r="A9218" t="s">
        <v>15237</v>
      </c>
      <c r="B9218" t="s">
        <v>15236</v>
      </c>
      <c r="C9218" s="1">
        <f>_xlfn.XLOOKUP(order_items[[#This Row],[order_id]],orders!A:A,orders!C:C)</f>
        <v>44963</v>
      </c>
      <c r="D9218" s="3" t="str">
        <f>YEAR(order_items[[#This Row],[Date]])&amp;"-"&amp;TEXT(MONTH(order_items[[#This Row],[Date]]),"00")</f>
        <v>2023-02</v>
      </c>
      <c r="E9218" s="1" t="str">
        <f>_xlfn.XLOOKUP(order_items[[#This Row],[product_id]],products!A:A,products!C:C)</f>
        <v>Health &amp; Beauty</v>
      </c>
      <c r="F9218" t="s">
        <v>956</v>
      </c>
      <c r="G9218" t="s">
        <v>917</v>
      </c>
      <c r="H9218">
        <v>3</v>
      </c>
      <c r="I9218">
        <v>98.57</v>
      </c>
      <c r="J9218" s="2">
        <v>0.05</v>
      </c>
    </row>
    <row r="9219" spans="1:10" x14ac:dyDescent="0.2">
      <c r="A9219" t="s">
        <v>15238</v>
      </c>
      <c r="B9219" t="s">
        <v>15239</v>
      </c>
      <c r="C9219" s="1">
        <f>_xlfn.XLOOKUP(order_items[[#This Row],[order_id]],orders!A:A,orders!C:C)</f>
        <v>45399</v>
      </c>
      <c r="D9219" s="3" t="str">
        <f>YEAR(order_items[[#This Row],[Date]])&amp;"-"&amp;TEXT(MONTH(order_items[[#This Row],[Date]]),"00")</f>
        <v>2024-04</v>
      </c>
      <c r="E9219" s="1" t="str">
        <f>_xlfn.XLOOKUP(order_items[[#This Row],[product_id]],products!A:A,products!C:C)</f>
        <v>Home &amp; Kitchen</v>
      </c>
      <c r="F9219" t="s">
        <v>925</v>
      </c>
      <c r="G9219" t="s">
        <v>1122</v>
      </c>
      <c r="H9219">
        <v>14</v>
      </c>
      <c r="I9219">
        <v>218.39</v>
      </c>
      <c r="J9219" s="2">
        <v>0</v>
      </c>
    </row>
    <row r="9220" spans="1:10" x14ac:dyDescent="0.2">
      <c r="A9220" t="s">
        <v>15240</v>
      </c>
      <c r="B9220" t="s">
        <v>15239</v>
      </c>
      <c r="C9220" s="1">
        <f>_xlfn.XLOOKUP(order_items[[#This Row],[order_id]],orders!A:A,orders!C:C)</f>
        <v>45399</v>
      </c>
      <c r="D9220" s="3" t="str">
        <f>YEAR(order_items[[#This Row],[Date]])&amp;"-"&amp;TEXT(MONTH(order_items[[#This Row],[Date]]),"00")</f>
        <v>2024-04</v>
      </c>
      <c r="E9220" s="1" t="str">
        <f>_xlfn.XLOOKUP(order_items[[#This Row],[product_id]],products!A:A,products!C:C)</f>
        <v>Home &amp; Kitchen</v>
      </c>
      <c r="F9220" t="s">
        <v>1038</v>
      </c>
      <c r="G9220" t="s">
        <v>1101</v>
      </c>
      <c r="H9220">
        <v>18</v>
      </c>
      <c r="I9220">
        <v>121.55</v>
      </c>
      <c r="J9220" s="2">
        <v>0.05</v>
      </c>
    </row>
    <row r="9221" spans="1:10" x14ac:dyDescent="0.2">
      <c r="A9221" t="s">
        <v>15241</v>
      </c>
      <c r="B9221" t="s">
        <v>15242</v>
      </c>
      <c r="C9221" s="1">
        <f>_xlfn.XLOOKUP(order_items[[#This Row],[order_id]],orders!A:A,orders!C:C)</f>
        <v>45570</v>
      </c>
      <c r="D9221" s="3" t="str">
        <f>YEAR(order_items[[#This Row],[Date]])&amp;"-"&amp;TEXT(MONTH(order_items[[#This Row],[Date]]),"00")</f>
        <v>2024-10</v>
      </c>
      <c r="E9221" s="1" t="str">
        <f>_xlfn.XLOOKUP(order_items[[#This Row],[product_id]],products!A:A,products!C:C)</f>
        <v>Outdoor &amp; Sports</v>
      </c>
      <c r="F9221" t="s">
        <v>1032</v>
      </c>
      <c r="G9221" t="s">
        <v>1054</v>
      </c>
      <c r="H9221">
        <v>13</v>
      </c>
      <c r="I9221">
        <v>41.57</v>
      </c>
      <c r="J9221" s="2">
        <v>0.15</v>
      </c>
    </row>
    <row r="9222" spans="1:10" x14ac:dyDescent="0.2">
      <c r="A9222" t="s">
        <v>15243</v>
      </c>
      <c r="B9222" t="s">
        <v>15242</v>
      </c>
      <c r="C9222" s="1">
        <f>_xlfn.XLOOKUP(order_items[[#This Row],[order_id]],orders!A:A,orders!C:C)</f>
        <v>45570</v>
      </c>
      <c r="D9222" s="3" t="str">
        <f>YEAR(order_items[[#This Row],[Date]])&amp;"-"&amp;TEXT(MONTH(order_items[[#This Row],[Date]]),"00")</f>
        <v>2024-10</v>
      </c>
      <c r="E9222" s="1" t="str">
        <f>_xlfn.XLOOKUP(order_items[[#This Row],[product_id]],products!A:A,products!C:C)</f>
        <v>Office Supplies</v>
      </c>
      <c r="F9222" t="s">
        <v>976</v>
      </c>
      <c r="G9222" t="s">
        <v>1119</v>
      </c>
      <c r="H9222">
        <v>21</v>
      </c>
      <c r="I9222">
        <v>350.18</v>
      </c>
      <c r="J9222" s="2">
        <v>0.1</v>
      </c>
    </row>
    <row r="9223" spans="1:10" x14ac:dyDescent="0.2">
      <c r="A9223" t="s">
        <v>15244</v>
      </c>
      <c r="B9223" t="s">
        <v>15245</v>
      </c>
      <c r="C9223" s="1">
        <f>_xlfn.XLOOKUP(order_items[[#This Row],[order_id]],orders!A:A,orders!C:C)</f>
        <v>45456</v>
      </c>
      <c r="D9223" s="3" t="str">
        <f>YEAR(order_items[[#This Row],[Date]])&amp;"-"&amp;TEXT(MONTH(order_items[[#This Row],[Date]]),"00")</f>
        <v>2024-06</v>
      </c>
      <c r="E9223" s="1" t="str">
        <f>_xlfn.XLOOKUP(order_items[[#This Row],[product_id]],products!A:A,products!C:C)</f>
        <v>Office Supplies</v>
      </c>
      <c r="F9223" t="s">
        <v>939</v>
      </c>
      <c r="G9223" t="s">
        <v>917</v>
      </c>
      <c r="H9223">
        <v>17</v>
      </c>
      <c r="I9223">
        <v>528.29999999999995</v>
      </c>
      <c r="J9223" s="2">
        <v>0</v>
      </c>
    </row>
    <row r="9224" spans="1:10" x14ac:dyDescent="0.2">
      <c r="A9224" t="s">
        <v>15246</v>
      </c>
      <c r="B9224" t="s">
        <v>15247</v>
      </c>
      <c r="C9224" s="1">
        <f>_xlfn.XLOOKUP(order_items[[#This Row],[order_id]],orders!A:A,orders!C:C)</f>
        <v>45487</v>
      </c>
      <c r="D9224" s="3" t="str">
        <f>YEAR(order_items[[#This Row],[Date]])&amp;"-"&amp;TEXT(MONTH(order_items[[#This Row],[Date]]),"00")</f>
        <v>2024-07</v>
      </c>
      <c r="E9224" s="1" t="str">
        <f>_xlfn.XLOOKUP(order_items[[#This Row],[product_id]],products!A:A,products!C:C)</f>
        <v>Outdoor &amp; Sports</v>
      </c>
      <c r="F9224" t="s">
        <v>1003</v>
      </c>
      <c r="G9224" t="s">
        <v>1054</v>
      </c>
      <c r="H9224">
        <v>10</v>
      </c>
      <c r="I9224">
        <v>260.81</v>
      </c>
      <c r="J9224" s="2">
        <v>0.15</v>
      </c>
    </row>
    <row r="9225" spans="1:10" x14ac:dyDescent="0.2">
      <c r="A9225" t="s">
        <v>15248</v>
      </c>
      <c r="B9225" t="s">
        <v>15249</v>
      </c>
      <c r="C9225" s="1">
        <f>_xlfn.XLOOKUP(order_items[[#This Row],[order_id]],orders!A:A,orders!C:C)</f>
        <v>44976</v>
      </c>
      <c r="D9225" s="3" t="str">
        <f>YEAR(order_items[[#This Row],[Date]])&amp;"-"&amp;TEXT(MONTH(order_items[[#This Row],[Date]]),"00")</f>
        <v>2023-02</v>
      </c>
      <c r="E9225" s="1" t="str">
        <f>_xlfn.XLOOKUP(order_items[[#This Row],[product_id]],products!A:A,products!C:C)</f>
        <v>Outdoor &amp; Sports</v>
      </c>
      <c r="F9225" t="s">
        <v>1012</v>
      </c>
      <c r="G9225" t="s">
        <v>1120</v>
      </c>
      <c r="H9225">
        <v>19</v>
      </c>
      <c r="I9225">
        <v>64.27</v>
      </c>
    </row>
    <row r="9226" spans="1:10" x14ac:dyDescent="0.2">
      <c r="A9226" t="s">
        <v>15250</v>
      </c>
      <c r="B9226" t="s">
        <v>15251</v>
      </c>
      <c r="C9226" s="1">
        <f>_xlfn.XLOOKUP(order_items[[#This Row],[order_id]],orders!A:A,orders!C:C)</f>
        <v>45223</v>
      </c>
      <c r="D9226" s="3" t="str">
        <f>YEAR(order_items[[#This Row],[Date]])&amp;"-"&amp;TEXT(MONTH(order_items[[#This Row],[Date]]),"00")</f>
        <v>2023-10</v>
      </c>
      <c r="E9226" s="1" t="str">
        <f>_xlfn.XLOOKUP(order_items[[#This Row],[product_id]],products!A:A,products!C:C)</f>
        <v>Electronics</v>
      </c>
      <c r="F9226" t="s">
        <v>1088</v>
      </c>
      <c r="G9226" t="s">
        <v>1101</v>
      </c>
      <c r="H9226">
        <v>25</v>
      </c>
      <c r="I9226">
        <v>197.22</v>
      </c>
      <c r="J9226" s="2">
        <v>0.1</v>
      </c>
    </row>
    <row r="9227" spans="1:10" x14ac:dyDescent="0.2">
      <c r="A9227" t="s">
        <v>15252</v>
      </c>
      <c r="B9227" t="s">
        <v>15251</v>
      </c>
      <c r="C9227" s="1">
        <f>_xlfn.XLOOKUP(order_items[[#This Row],[order_id]],orders!A:A,orders!C:C)</f>
        <v>45223</v>
      </c>
      <c r="D9227" s="3" t="str">
        <f>YEAR(order_items[[#This Row],[Date]])&amp;"-"&amp;TEXT(MONTH(order_items[[#This Row],[Date]]),"00")</f>
        <v>2023-10</v>
      </c>
      <c r="E9227" s="1" t="str">
        <f>_xlfn.XLOOKUP(order_items[[#This Row],[product_id]],products!A:A,products!C:C)</f>
        <v>Health &amp; Beauty</v>
      </c>
      <c r="F9227" t="s">
        <v>974</v>
      </c>
      <c r="G9227" t="s">
        <v>1109</v>
      </c>
      <c r="H9227">
        <v>10</v>
      </c>
      <c r="I9227">
        <v>289.44</v>
      </c>
      <c r="J9227" s="2">
        <v>0</v>
      </c>
    </row>
    <row r="9228" spans="1:10" x14ac:dyDescent="0.2">
      <c r="A9228" t="s">
        <v>15253</v>
      </c>
      <c r="B9228" t="s">
        <v>15251</v>
      </c>
      <c r="C9228" s="1">
        <f>_xlfn.XLOOKUP(order_items[[#This Row],[order_id]],orders!A:A,orders!C:C)</f>
        <v>45223</v>
      </c>
      <c r="D9228" s="3" t="str">
        <f>YEAR(order_items[[#This Row],[Date]])&amp;"-"&amp;TEXT(MONTH(order_items[[#This Row],[Date]]),"00")</f>
        <v>2023-10</v>
      </c>
      <c r="E9228" s="1" t="str">
        <f>_xlfn.XLOOKUP(order_items[[#This Row],[product_id]],products!A:A,products!C:C)</f>
        <v>Health &amp; Beauty</v>
      </c>
      <c r="F9228" t="s">
        <v>1111</v>
      </c>
      <c r="G9228" t="s">
        <v>1115</v>
      </c>
      <c r="H9228">
        <v>19</v>
      </c>
      <c r="I9228">
        <v>358.28</v>
      </c>
      <c r="J9228" s="2">
        <v>0</v>
      </c>
    </row>
    <row r="9229" spans="1:10" x14ac:dyDescent="0.2">
      <c r="A9229" t="s">
        <v>15254</v>
      </c>
      <c r="B9229" t="s">
        <v>15255</v>
      </c>
      <c r="C9229" s="1">
        <f>_xlfn.XLOOKUP(order_items[[#This Row],[order_id]],orders!A:A,orders!C:C)</f>
        <v>45557</v>
      </c>
      <c r="D9229" s="3" t="str">
        <f>YEAR(order_items[[#This Row],[Date]])&amp;"-"&amp;TEXT(MONTH(order_items[[#This Row],[Date]]),"00")</f>
        <v>2024-09</v>
      </c>
      <c r="E9229" s="1" t="str">
        <f>_xlfn.XLOOKUP(order_items[[#This Row],[product_id]],products!A:A,products!C:C)</f>
        <v>Office Supplies</v>
      </c>
      <c r="F9229" t="s">
        <v>1073</v>
      </c>
      <c r="G9229" t="s">
        <v>1109</v>
      </c>
      <c r="H9229">
        <v>21</v>
      </c>
      <c r="I9229">
        <v>207.47</v>
      </c>
      <c r="J9229" s="2">
        <v>0.15</v>
      </c>
    </row>
    <row r="9230" spans="1:10" x14ac:dyDescent="0.2">
      <c r="A9230" t="s">
        <v>15256</v>
      </c>
      <c r="B9230" t="s">
        <v>15255</v>
      </c>
      <c r="C9230" s="1">
        <f>_xlfn.XLOOKUP(order_items[[#This Row],[order_id]],orders!A:A,orders!C:C)</f>
        <v>45557</v>
      </c>
      <c r="D9230" s="3" t="str">
        <f>YEAR(order_items[[#This Row],[Date]])&amp;"-"&amp;TEXT(MONTH(order_items[[#This Row],[Date]]),"00")</f>
        <v>2024-09</v>
      </c>
      <c r="E9230" s="1" t="str">
        <f>_xlfn.XLOOKUP(order_items[[#This Row],[product_id]],products!A:A,products!C:C)</f>
        <v>Health &amp; Beauty</v>
      </c>
      <c r="F9230" t="s">
        <v>1103</v>
      </c>
      <c r="G9230" t="s">
        <v>1101</v>
      </c>
      <c r="H9230">
        <v>6</v>
      </c>
      <c r="I9230">
        <v>346.41</v>
      </c>
      <c r="J9230" s="2">
        <v>0.15</v>
      </c>
    </row>
    <row r="9231" spans="1:10" x14ac:dyDescent="0.2">
      <c r="A9231" t="s">
        <v>15257</v>
      </c>
      <c r="B9231" t="s">
        <v>15258</v>
      </c>
      <c r="C9231" s="1">
        <f>_xlfn.XLOOKUP(order_items[[#This Row],[order_id]],orders!A:A,orders!C:C)</f>
        <v>45165</v>
      </c>
      <c r="D9231" s="3" t="str">
        <f>YEAR(order_items[[#This Row],[Date]])&amp;"-"&amp;TEXT(MONTH(order_items[[#This Row],[Date]]),"00")</f>
        <v>2023-08</v>
      </c>
      <c r="E9231" s="1" t="str">
        <f>_xlfn.XLOOKUP(order_items[[#This Row],[product_id]],products!A:A,products!C:C)</f>
        <v>Outdoor &amp; Sports</v>
      </c>
      <c r="F9231" t="s">
        <v>1091</v>
      </c>
      <c r="G9231" t="s">
        <v>1080</v>
      </c>
      <c r="H9231">
        <v>12</v>
      </c>
      <c r="I9231">
        <v>220.15</v>
      </c>
      <c r="J9231" s="2">
        <v>0.15</v>
      </c>
    </row>
    <row r="9232" spans="1:10" x14ac:dyDescent="0.2">
      <c r="A9232" t="s">
        <v>15259</v>
      </c>
      <c r="B9232" t="s">
        <v>15258</v>
      </c>
      <c r="C9232" s="1">
        <f>_xlfn.XLOOKUP(order_items[[#This Row],[order_id]],orders!A:A,orders!C:C)</f>
        <v>45165</v>
      </c>
      <c r="D9232" s="3" t="str">
        <f>YEAR(order_items[[#This Row],[Date]])&amp;"-"&amp;TEXT(MONTH(order_items[[#This Row],[Date]]),"00")</f>
        <v>2023-08</v>
      </c>
      <c r="E9232" s="1" t="str">
        <f>_xlfn.XLOOKUP(order_items[[#This Row],[product_id]],products!A:A,products!C:C)</f>
        <v>Health &amp; Beauty</v>
      </c>
      <c r="F9232" t="s">
        <v>996</v>
      </c>
      <c r="G9232" t="s">
        <v>1120</v>
      </c>
      <c r="H9232">
        <v>-25</v>
      </c>
      <c r="I9232">
        <v>332.27</v>
      </c>
      <c r="J9232" s="2">
        <v>0</v>
      </c>
    </row>
    <row r="9233" spans="1:10" x14ac:dyDescent="0.2">
      <c r="A9233" t="s">
        <v>15260</v>
      </c>
      <c r="B9233" t="s">
        <v>15261</v>
      </c>
      <c r="C9233" s="1">
        <f>_xlfn.XLOOKUP(order_items[[#This Row],[order_id]],orders!A:A,orders!C:C)</f>
        <v>45474</v>
      </c>
      <c r="D9233" s="3" t="str">
        <f>YEAR(order_items[[#This Row],[Date]])&amp;"-"&amp;TEXT(MONTH(order_items[[#This Row],[Date]]),"00")</f>
        <v>2024-07</v>
      </c>
      <c r="E9233" s="1" t="str">
        <f>_xlfn.XLOOKUP(order_items[[#This Row],[product_id]],products!A:A,products!C:C)</f>
        <v>Office Supplies</v>
      </c>
      <c r="F9233" t="s">
        <v>1104</v>
      </c>
      <c r="G9233" t="s">
        <v>1101</v>
      </c>
      <c r="H9233">
        <v>17</v>
      </c>
      <c r="I9233">
        <v>95.05</v>
      </c>
      <c r="J9233" s="2">
        <v>0</v>
      </c>
    </row>
    <row r="9234" spans="1:10" x14ac:dyDescent="0.2">
      <c r="A9234" t="s">
        <v>15262</v>
      </c>
      <c r="B9234" t="s">
        <v>15263</v>
      </c>
      <c r="C9234" s="1">
        <f>_xlfn.XLOOKUP(order_items[[#This Row],[order_id]],orders!A:A,orders!C:C)</f>
        <v>45265</v>
      </c>
      <c r="D9234" s="3" t="str">
        <f>YEAR(order_items[[#This Row],[Date]])&amp;"-"&amp;TEXT(MONTH(order_items[[#This Row],[Date]]),"00")</f>
        <v>2023-12</v>
      </c>
      <c r="E9234" s="1" t="str">
        <f>_xlfn.XLOOKUP(order_items[[#This Row],[product_id]],products!A:A,products!C:C)</f>
        <v>Home &amp; Kitchen</v>
      </c>
      <c r="F9234" t="s">
        <v>950</v>
      </c>
      <c r="G9234" t="s">
        <v>917</v>
      </c>
      <c r="H9234">
        <v>20</v>
      </c>
      <c r="I9234">
        <v>399.81</v>
      </c>
      <c r="J9234" s="2">
        <v>0</v>
      </c>
    </row>
    <row r="9235" spans="1:10" x14ac:dyDescent="0.2">
      <c r="A9235" t="s">
        <v>15264</v>
      </c>
      <c r="B9235" t="s">
        <v>15265</v>
      </c>
      <c r="C9235" s="1">
        <f>_xlfn.XLOOKUP(order_items[[#This Row],[order_id]],orders!A:A,orders!C:C)</f>
        <v>45380</v>
      </c>
      <c r="D9235" s="3" t="str">
        <f>YEAR(order_items[[#This Row],[Date]])&amp;"-"&amp;TEXT(MONTH(order_items[[#This Row],[Date]]),"00")</f>
        <v>2024-03</v>
      </c>
      <c r="E9235" s="1" t="str">
        <f>_xlfn.XLOOKUP(order_items[[#This Row],[product_id]],products!A:A,products!C:C)</f>
        <v>Outdoor &amp; Sports</v>
      </c>
      <c r="F9235" t="s">
        <v>921</v>
      </c>
      <c r="G9235" t="s">
        <v>1009</v>
      </c>
      <c r="H9235">
        <v>14</v>
      </c>
      <c r="I9235">
        <v>455.48</v>
      </c>
      <c r="J9235" s="2">
        <v>0.1</v>
      </c>
    </row>
    <row r="9236" spans="1:10" x14ac:dyDescent="0.2">
      <c r="A9236" t="s">
        <v>15266</v>
      </c>
      <c r="B9236" t="s">
        <v>15267</v>
      </c>
      <c r="C9236" s="1">
        <f>_xlfn.XLOOKUP(order_items[[#This Row],[order_id]],orders!A:A,orders!C:C)</f>
        <v>45488</v>
      </c>
      <c r="D9236" s="3" t="str">
        <f>YEAR(order_items[[#This Row],[Date]])&amp;"-"&amp;TEXT(MONTH(order_items[[#This Row],[Date]]),"00")</f>
        <v>2024-07</v>
      </c>
      <c r="E9236" s="1" t="str">
        <f>_xlfn.XLOOKUP(order_items[[#This Row],[product_id]],products!A:A,products!C:C)</f>
        <v>Office Supplies</v>
      </c>
      <c r="F9236" t="s">
        <v>954</v>
      </c>
      <c r="G9236" t="s">
        <v>1101</v>
      </c>
      <c r="H9236">
        <v>4</v>
      </c>
      <c r="I9236">
        <v>171.07</v>
      </c>
      <c r="J9236" s="2">
        <v>0</v>
      </c>
    </row>
    <row r="9237" spans="1:10" x14ac:dyDescent="0.2">
      <c r="A9237" t="s">
        <v>15268</v>
      </c>
      <c r="B9237" t="s">
        <v>15267</v>
      </c>
      <c r="C9237" s="1">
        <f>_xlfn.XLOOKUP(order_items[[#This Row],[order_id]],orders!A:A,orders!C:C)</f>
        <v>45488</v>
      </c>
      <c r="D9237" s="3" t="str">
        <f>YEAR(order_items[[#This Row],[Date]])&amp;"-"&amp;TEXT(MONTH(order_items[[#This Row],[Date]]),"00")</f>
        <v>2024-07</v>
      </c>
      <c r="E9237" s="1" t="str">
        <f>_xlfn.XLOOKUP(order_items[[#This Row],[product_id]],products!A:A,products!C:C)</f>
        <v>Office Supplies</v>
      </c>
      <c r="F9237" t="s">
        <v>994</v>
      </c>
      <c r="G9237" t="s">
        <v>1115</v>
      </c>
      <c r="H9237">
        <v>5</v>
      </c>
      <c r="I9237">
        <v>470.22</v>
      </c>
      <c r="J9237" s="2">
        <v>0.15</v>
      </c>
    </row>
    <row r="9238" spans="1:10" x14ac:dyDescent="0.2">
      <c r="A9238" t="s">
        <v>15269</v>
      </c>
      <c r="B9238" t="s">
        <v>15270</v>
      </c>
      <c r="C9238" s="1">
        <f>_xlfn.XLOOKUP(order_items[[#This Row],[order_id]],orders!A:A,orders!C:C)</f>
        <v>45256</v>
      </c>
      <c r="D9238" s="3" t="str">
        <f>YEAR(order_items[[#This Row],[Date]])&amp;"-"&amp;TEXT(MONTH(order_items[[#This Row],[Date]]),"00")</f>
        <v>2023-11</v>
      </c>
      <c r="E9238" s="1" t="str">
        <f>_xlfn.XLOOKUP(order_items[[#This Row],[product_id]],products!A:A,products!C:C)</f>
        <v>Outdoor &amp; Sports</v>
      </c>
      <c r="F9238" t="s">
        <v>1041</v>
      </c>
      <c r="G9238" t="s">
        <v>1009</v>
      </c>
      <c r="H9238">
        <v>24</v>
      </c>
      <c r="I9238">
        <v>161.86000000000001</v>
      </c>
      <c r="J9238" s="2">
        <v>0.1</v>
      </c>
    </row>
    <row r="9239" spans="1:10" x14ac:dyDescent="0.2">
      <c r="A9239" t="s">
        <v>15271</v>
      </c>
      <c r="B9239" t="s">
        <v>15272</v>
      </c>
      <c r="C9239" s="1">
        <f>_xlfn.XLOOKUP(order_items[[#This Row],[order_id]],orders!A:A,orders!C:C)</f>
        <v>45322</v>
      </c>
      <c r="D9239" s="3" t="str">
        <f>YEAR(order_items[[#This Row],[Date]])&amp;"-"&amp;TEXT(MONTH(order_items[[#This Row],[Date]]),"00")</f>
        <v>2024-01</v>
      </c>
      <c r="E9239" s="1" t="str">
        <f>_xlfn.XLOOKUP(order_items[[#This Row],[product_id]],products!A:A,products!C:C)</f>
        <v>Office Supplies</v>
      </c>
      <c r="F9239" t="s">
        <v>1001</v>
      </c>
      <c r="G9239" t="s">
        <v>1109</v>
      </c>
      <c r="H9239">
        <v>24</v>
      </c>
      <c r="I9239">
        <v>459.57</v>
      </c>
      <c r="J9239" s="2">
        <v>0</v>
      </c>
    </row>
    <row r="9240" spans="1:10" x14ac:dyDescent="0.2">
      <c r="A9240" t="s">
        <v>15273</v>
      </c>
      <c r="B9240" t="s">
        <v>15272</v>
      </c>
      <c r="C9240" s="1">
        <f>_xlfn.XLOOKUP(order_items[[#This Row],[order_id]],orders!A:A,orders!C:C)</f>
        <v>45322</v>
      </c>
      <c r="D9240" s="3" t="str">
        <f>YEAR(order_items[[#This Row],[Date]])&amp;"-"&amp;TEXT(MONTH(order_items[[#This Row],[Date]]),"00")</f>
        <v>2024-01</v>
      </c>
      <c r="E9240" s="1" t="str">
        <f>_xlfn.XLOOKUP(order_items[[#This Row],[product_id]],products!A:A,products!C:C)</f>
        <v>Outdoor &amp; Sports</v>
      </c>
      <c r="F9240" t="s">
        <v>1046</v>
      </c>
      <c r="G9240" t="s">
        <v>1122</v>
      </c>
      <c r="H9240">
        <v>19</v>
      </c>
      <c r="I9240">
        <v>59.21</v>
      </c>
      <c r="J9240" s="2">
        <v>0.05</v>
      </c>
    </row>
    <row r="9241" spans="1:10" x14ac:dyDescent="0.2">
      <c r="A9241" t="s">
        <v>15274</v>
      </c>
      <c r="B9241" t="s">
        <v>15272</v>
      </c>
      <c r="C9241" s="1">
        <f>_xlfn.XLOOKUP(order_items[[#This Row],[order_id]],orders!A:A,orders!C:C)</f>
        <v>45322</v>
      </c>
      <c r="D9241" s="3" t="str">
        <f>YEAR(order_items[[#This Row],[Date]])&amp;"-"&amp;TEXT(MONTH(order_items[[#This Row],[Date]]),"00")</f>
        <v>2024-01</v>
      </c>
      <c r="E9241" s="1" t="str">
        <f>_xlfn.XLOOKUP(order_items[[#This Row],[product_id]],products!A:A,products!C:C)</f>
        <v>Electronics</v>
      </c>
      <c r="F9241" t="s">
        <v>919</v>
      </c>
      <c r="G9241" t="s">
        <v>1115</v>
      </c>
      <c r="H9241">
        <v>22</v>
      </c>
      <c r="I9241">
        <v>167.05</v>
      </c>
      <c r="J9241" s="2">
        <v>0</v>
      </c>
    </row>
    <row r="9242" spans="1:10" x14ac:dyDescent="0.2">
      <c r="A9242" t="s">
        <v>15275</v>
      </c>
      <c r="B9242" t="s">
        <v>15272</v>
      </c>
      <c r="C9242" s="1">
        <f>_xlfn.XLOOKUP(order_items[[#This Row],[order_id]],orders!A:A,orders!C:C)</f>
        <v>45322</v>
      </c>
      <c r="D9242" s="3" t="str">
        <f>YEAR(order_items[[#This Row],[Date]])&amp;"-"&amp;TEXT(MONTH(order_items[[#This Row],[Date]]),"00")</f>
        <v>2024-01</v>
      </c>
      <c r="E9242" s="1" t="str">
        <f>_xlfn.XLOOKUP(order_items[[#This Row],[product_id]],products!A:A,products!C:C)</f>
        <v>Office Supplies</v>
      </c>
      <c r="F9242" t="s">
        <v>972</v>
      </c>
      <c r="G9242" t="s">
        <v>917</v>
      </c>
      <c r="H9242">
        <v>14</v>
      </c>
      <c r="I9242">
        <v>321.87</v>
      </c>
      <c r="J9242" s="2">
        <v>0</v>
      </c>
    </row>
    <row r="9243" spans="1:10" x14ac:dyDescent="0.2">
      <c r="A9243" t="s">
        <v>15276</v>
      </c>
      <c r="B9243" t="s">
        <v>15277</v>
      </c>
      <c r="C9243" s="1">
        <f>_xlfn.XLOOKUP(order_items[[#This Row],[order_id]],orders!A:A,orders!C:C)</f>
        <v>44979</v>
      </c>
      <c r="D9243" s="3" t="str">
        <f>YEAR(order_items[[#This Row],[Date]])&amp;"-"&amp;TEXT(MONTH(order_items[[#This Row],[Date]]),"00")</f>
        <v>2023-02</v>
      </c>
      <c r="E9243" s="1" t="str">
        <f>_xlfn.XLOOKUP(order_items[[#This Row],[product_id]],products!A:A,products!C:C)</f>
        <v>Office Supplies</v>
      </c>
      <c r="F9243" t="s">
        <v>964</v>
      </c>
      <c r="G9243" t="s">
        <v>1009</v>
      </c>
      <c r="H9243">
        <v>1</v>
      </c>
      <c r="I9243">
        <v>171.7</v>
      </c>
      <c r="J9243" s="2">
        <v>0.05</v>
      </c>
    </row>
    <row r="9244" spans="1:10" x14ac:dyDescent="0.2">
      <c r="A9244" t="s">
        <v>15278</v>
      </c>
      <c r="B9244" t="s">
        <v>15277</v>
      </c>
      <c r="C9244" s="1">
        <f>_xlfn.XLOOKUP(order_items[[#This Row],[order_id]],orders!A:A,orders!C:C)</f>
        <v>44979</v>
      </c>
      <c r="D9244" s="3" t="str">
        <f>YEAR(order_items[[#This Row],[Date]])&amp;"-"&amp;TEXT(MONTH(order_items[[#This Row],[Date]]),"00")</f>
        <v>2023-02</v>
      </c>
      <c r="E9244" s="1" t="str">
        <f>_xlfn.XLOOKUP(order_items[[#This Row],[product_id]],products!A:A,products!C:C)</f>
        <v>Outdoor &amp; Sports</v>
      </c>
      <c r="F9244" t="s">
        <v>921</v>
      </c>
      <c r="G9244" t="s">
        <v>1119</v>
      </c>
      <c r="H9244">
        <v>13</v>
      </c>
      <c r="I9244">
        <v>455.48</v>
      </c>
      <c r="J9244" s="2">
        <v>0.1</v>
      </c>
    </row>
    <row r="9245" spans="1:10" x14ac:dyDescent="0.2">
      <c r="A9245" t="s">
        <v>15279</v>
      </c>
      <c r="B9245" t="s">
        <v>15280</v>
      </c>
      <c r="C9245" s="1">
        <f>_xlfn.XLOOKUP(order_items[[#This Row],[order_id]],orders!A:A,orders!C:C)</f>
        <v>44994</v>
      </c>
      <c r="D9245" s="3" t="str">
        <f>YEAR(order_items[[#This Row],[Date]])&amp;"-"&amp;TEXT(MONTH(order_items[[#This Row],[Date]]),"00")</f>
        <v>2023-03</v>
      </c>
      <c r="E9245" s="1" t="str">
        <f>_xlfn.XLOOKUP(order_items[[#This Row],[product_id]],products!A:A,products!C:C)</f>
        <v>Electronics</v>
      </c>
      <c r="F9245" t="s">
        <v>943</v>
      </c>
      <c r="G9245" t="s">
        <v>1122</v>
      </c>
      <c r="H9245">
        <v>4</v>
      </c>
      <c r="I9245">
        <v>152.97999999999999</v>
      </c>
      <c r="J9245" s="2">
        <v>0.05</v>
      </c>
    </row>
    <row r="9246" spans="1:10" x14ac:dyDescent="0.2">
      <c r="A9246" t="s">
        <v>15281</v>
      </c>
      <c r="B9246" t="s">
        <v>15282</v>
      </c>
      <c r="C9246" s="1">
        <f>_xlfn.XLOOKUP(order_items[[#This Row],[order_id]],orders!A:A,orders!C:C)</f>
        <v>45194</v>
      </c>
      <c r="D9246" s="3" t="str">
        <f>YEAR(order_items[[#This Row],[Date]])&amp;"-"&amp;TEXT(MONTH(order_items[[#This Row],[Date]]),"00")</f>
        <v>2023-09</v>
      </c>
      <c r="E9246" s="1" t="str">
        <f>_xlfn.XLOOKUP(order_items[[#This Row],[product_id]],products!A:A,products!C:C)</f>
        <v>Office Supplies</v>
      </c>
      <c r="F9246" t="s">
        <v>958</v>
      </c>
      <c r="G9246" t="s">
        <v>1101</v>
      </c>
      <c r="H9246">
        <v>22</v>
      </c>
      <c r="I9246">
        <v>469.16</v>
      </c>
      <c r="J9246" s="2">
        <v>0.05</v>
      </c>
    </row>
    <row r="9247" spans="1:10" x14ac:dyDescent="0.2">
      <c r="A9247" t="s">
        <v>15283</v>
      </c>
      <c r="B9247" t="s">
        <v>15282</v>
      </c>
      <c r="C9247" s="1">
        <f>_xlfn.XLOOKUP(order_items[[#This Row],[order_id]],orders!A:A,orders!C:C)</f>
        <v>45194</v>
      </c>
      <c r="D9247" s="3" t="str">
        <f>YEAR(order_items[[#This Row],[Date]])&amp;"-"&amp;TEXT(MONTH(order_items[[#This Row],[Date]]),"00")</f>
        <v>2023-09</v>
      </c>
      <c r="E9247" s="1" t="str">
        <f>_xlfn.XLOOKUP(order_items[[#This Row],[product_id]],products!A:A,products!C:C)</f>
        <v>Electronics</v>
      </c>
      <c r="F9247" t="s">
        <v>938</v>
      </c>
      <c r="G9247" t="s">
        <v>1080</v>
      </c>
      <c r="H9247">
        <v>23</v>
      </c>
      <c r="I9247">
        <v>202.62</v>
      </c>
      <c r="J9247" s="2">
        <v>0.15</v>
      </c>
    </row>
    <row r="9248" spans="1:10" x14ac:dyDescent="0.2">
      <c r="A9248" t="s">
        <v>15284</v>
      </c>
      <c r="B9248" t="s">
        <v>15282</v>
      </c>
      <c r="C9248" s="1">
        <f>_xlfn.XLOOKUP(order_items[[#This Row],[order_id]],orders!A:A,orders!C:C)</f>
        <v>45194</v>
      </c>
      <c r="D9248" s="3" t="str">
        <f>YEAR(order_items[[#This Row],[Date]])&amp;"-"&amp;TEXT(MONTH(order_items[[#This Row],[Date]]),"00")</f>
        <v>2023-09</v>
      </c>
      <c r="E9248" s="1" t="str">
        <f>_xlfn.XLOOKUP(order_items[[#This Row],[product_id]],products!A:A,products!C:C)</f>
        <v>Health &amp; Beauty</v>
      </c>
      <c r="F9248" t="s">
        <v>956</v>
      </c>
      <c r="G9248" t="s">
        <v>1054</v>
      </c>
      <c r="H9248">
        <v>7</v>
      </c>
      <c r="I9248">
        <v>98.57</v>
      </c>
      <c r="J9248" s="2">
        <v>0</v>
      </c>
    </row>
    <row r="9249" spans="1:10" x14ac:dyDescent="0.2">
      <c r="A9249" t="s">
        <v>15285</v>
      </c>
      <c r="B9249" t="s">
        <v>15286</v>
      </c>
      <c r="C9249" s="1">
        <f>_xlfn.XLOOKUP(order_items[[#This Row],[order_id]],orders!A:A,orders!C:C)</f>
        <v>45079</v>
      </c>
      <c r="D9249" s="3" t="str">
        <f>YEAR(order_items[[#This Row],[Date]])&amp;"-"&amp;TEXT(MONTH(order_items[[#This Row],[Date]]),"00")</f>
        <v>2023-06</v>
      </c>
      <c r="E9249" s="1" t="str">
        <f>_xlfn.XLOOKUP(order_items[[#This Row],[product_id]],products!A:A,products!C:C)</f>
        <v>Office Supplies</v>
      </c>
      <c r="F9249" t="s">
        <v>1055</v>
      </c>
      <c r="G9249" t="s">
        <v>1122</v>
      </c>
      <c r="H9249">
        <v>10</v>
      </c>
      <c r="I9249">
        <v>203.36</v>
      </c>
      <c r="J9249" s="2">
        <v>0.1</v>
      </c>
    </row>
    <row r="9250" spans="1:10" x14ac:dyDescent="0.2">
      <c r="A9250" t="s">
        <v>15287</v>
      </c>
      <c r="B9250" t="s">
        <v>15288</v>
      </c>
      <c r="C9250" s="1">
        <f>_xlfn.XLOOKUP(order_items[[#This Row],[order_id]],orders!A:A,orders!C:C)</f>
        <v>45626</v>
      </c>
      <c r="D9250" s="3" t="str">
        <f>YEAR(order_items[[#This Row],[Date]])&amp;"-"&amp;TEXT(MONTH(order_items[[#This Row],[Date]]),"00")</f>
        <v>2024-11</v>
      </c>
      <c r="E9250" s="1" t="str">
        <f>_xlfn.XLOOKUP(order_items[[#This Row],[product_id]],products!A:A,products!C:C)</f>
        <v>Office Supplies</v>
      </c>
      <c r="F9250" t="s">
        <v>932</v>
      </c>
      <c r="G9250" t="s">
        <v>1119</v>
      </c>
      <c r="H9250">
        <v>3</v>
      </c>
      <c r="I9250">
        <v>122.56</v>
      </c>
    </row>
    <row r="9251" spans="1:10" x14ac:dyDescent="0.2">
      <c r="A9251" t="s">
        <v>15289</v>
      </c>
      <c r="B9251" t="s">
        <v>15288</v>
      </c>
      <c r="C9251" s="1">
        <f>_xlfn.XLOOKUP(order_items[[#This Row],[order_id]],orders!A:A,orders!C:C)</f>
        <v>45626</v>
      </c>
      <c r="D9251" s="3" t="str">
        <f>YEAR(order_items[[#This Row],[Date]])&amp;"-"&amp;TEXT(MONTH(order_items[[#This Row],[Date]]),"00")</f>
        <v>2024-11</v>
      </c>
      <c r="E9251" s="1" t="str">
        <f>_xlfn.XLOOKUP(order_items[[#This Row],[product_id]],products!A:A,products!C:C)</f>
        <v>Health &amp; Beauty</v>
      </c>
      <c r="F9251" t="s">
        <v>931</v>
      </c>
      <c r="G9251" t="s">
        <v>1080</v>
      </c>
      <c r="H9251">
        <v>11</v>
      </c>
      <c r="I9251">
        <v>246.7</v>
      </c>
      <c r="J9251" s="2">
        <v>0.15</v>
      </c>
    </row>
    <row r="9252" spans="1:10" x14ac:dyDescent="0.2">
      <c r="A9252" t="s">
        <v>15290</v>
      </c>
      <c r="B9252" t="s">
        <v>15291</v>
      </c>
      <c r="C9252" s="1">
        <f>_xlfn.XLOOKUP(order_items[[#This Row],[order_id]],orders!A:A,orders!C:C)</f>
        <v>45052</v>
      </c>
      <c r="D9252" s="3" t="str">
        <f>YEAR(order_items[[#This Row],[Date]])&amp;"-"&amp;TEXT(MONTH(order_items[[#This Row],[Date]]),"00")</f>
        <v>2023-05</v>
      </c>
      <c r="E9252" s="1" t="str">
        <f>_xlfn.XLOOKUP(order_items[[#This Row],[product_id]],products!A:A,products!C:C)</f>
        <v>Outdoor &amp; Sports</v>
      </c>
      <c r="F9252" t="s">
        <v>1086</v>
      </c>
      <c r="G9252" t="s">
        <v>1115</v>
      </c>
      <c r="H9252">
        <v>12</v>
      </c>
      <c r="I9252">
        <v>316.57</v>
      </c>
      <c r="J9252" s="2">
        <v>0.1</v>
      </c>
    </row>
    <row r="9253" spans="1:10" x14ac:dyDescent="0.2">
      <c r="A9253" t="s">
        <v>15292</v>
      </c>
      <c r="B9253" t="s">
        <v>15293</v>
      </c>
      <c r="C9253" s="1">
        <f>_xlfn.XLOOKUP(order_items[[#This Row],[order_id]],orders!A:A,orders!C:C)</f>
        <v>45348</v>
      </c>
      <c r="D9253" s="3" t="str">
        <f>YEAR(order_items[[#This Row],[Date]])&amp;"-"&amp;TEXT(MONTH(order_items[[#This Row],[Date]]),"00")</f>
        <v>2024-02</v>
      </c>
      <c r="E9253" s="1" t="str">
        <f>_xlfn.XLOOKUP(order_items[[#This Row],[product_id]],products!A:A,products!C:C)</f>
        <v>Electronics</v>
      </c>
      <c r="F9253" t="s">
        <v>1072</v>
      </c>
      <c r="G9253" t="s">
        <v>1122</v>
      </c>
      <c r="H9253">
        <v>12</v>
      </c>
      <c r="I9253">
        <v>331.55</v>
      </c>
      <c r="J9253" s="2">
        <v>0.1</v>
      </c>
    </row>
    <row r="9254" spans="1:10" x14ac:dyDescent="0.2">
      <c r="A9254" t="s">
        <v>15294</v>
      </c>
      <c r="B9254" t="s">
        <v>15293</v>
      </c>
      <c r="C9254" s="1">
        <f>_xlfn.XLOOKUP(order_items[[#This Row],[order_id]],orders!A:A,orders!C:C)</f>
        <v>45348</v>
      </c>
      <c r="D9254" s="3" t="str">
        <f>YEAR(order_items[[#This Row],[Date]])&amp;"-"&amp;TEXT(MONTH(order_items[[#This Row],[Date]]),"00")</f>
        <v>2024-02</v>
      </c>
      <c r="E9254" s="1" t="str">
        <f>_xlfn.XLOOKUP(order_items[[#This Row],[product_id]],products!A:A,products!C:C)</f>
        <v>Office Supplies</v>
      </c>
      <c r="F9254" t="s">
        <v>1035</v>
      </c>
      <c r="G9254" t="s">
        <v>1054</v>
      </c>
      <c r="H9254">
        <v>11</v>
      </c>
      <c r="I9254">
        <v>147.47999999999999</v>
      </c>
      <c r="J9254" s="2">
        <v>0.15</v>
      </c>
    </row>
    <row r="9255" spans="1:10" x14ac:dyDescent="0.2">
      <c r="A9255" t="s">
        <v>15295</v>
      </c>
      <c r="B9255" t="s">
        <v>15293</v>
      </c>
      <c r="C9255" s="1">
        <f>_xlfn.XLOOKUP(order_items[[#This Row],[order_id]],orders!A:A,orders!C:C)</f>
        <v>45348</v>
      </c>
      <c r="D9255" s="3" t="str">
        <f>YEAR(order_items[[#This Row],[Date]])&amp;"-"&amp;TEXT(MONTH(order_items[[#This Row],[Date]]),"00")</f>
        <v>2024-02</v>
      </c>
      <c r="E9255" s="1" t="str">
        <f>_xlfn.XLOOKUP(order_items[[#This Row],[product_id]],products!A:A,products!C:C)</f>
        <v>Electronics</v>
      </c>
      <c r="F9255" t="s">
        <v>973</v>
      </c>
      <c r="G9255" t="s">
        <v>1120</v>
      </c>
      <c r="H9255">
        <v>1</v>
      </c>
      <c r="I9255">
        <v>237.27</v>
      </c>
      <c r="J9255" s="2">
        <v>0</v>
      </c>
    </row>
    <row r="9256" spans="1:10" x14ac:dyDescent="0.2">
      <c r="A9256" t="s">
        <v>15296</v>
      </c>
      <c r="B9256" t="s">
        <v>15293</v>
      </c>
      <c r="C9256" s="1">
        <f>_xlfn.XLOOKUP(order_items[[#This Row],[order_id]],orders!A:A,orders!C:C)</f>
        <v>45348</v>
      </c>
      <c r="D9256" s="3" t="str">
        <f>YEAR(order_items[[#This Row],[Date]])&amp;"-"&amp;TEXT(MONTH(order_items[[#This Row],[Date]]),"00")</f>
        <v>2024-02</v>
      </c>
      <c r="E9256" s="1" t="str">
        <f>_xlfn.XLOOKUP(order_items[[#This Row],[product_id]],products!A:A,products!C:C)</f>
        <v>Outdoor &amp; Sports</v>
      </c>
      <c r="F9256" t="s">
        <v>952</v>
      </c>
      <c r="G9256" t="s">
        <v>1122</v>
      </c>
      <c r="H9256">
        <v>2</v>
      </c>
      <c r="I9256">
        <v>230.33</v>
      </c>
      <c r="J9256" s="2">
        <v>0</v>
      </c>
    </row>
    <row r="9257" spans="1:10" x14ac:dyDescent="0.2">
      <c r="A9257" t="s">
        <v>15297</v>
      </c>
      <c r="B9257" t="s">
        <v>15298</v>
      </c>
      <c r="C9257" s="1">
        <f>_xlfn.XLOOKUP(order_items[[#This Row],[order_id]],orders!A:A,orders!C:C)</f>
        <v>45199</v>
      </c>
      <c r="D9257" s="3" t="str">
        <f>YEAR(order_items[[#This Row],[Date]])&amp;"-"&amp;TEXT(MONTH(order_items[[#This Row],[Date]]),"00")</f>
        <v>2023-09</v>
      </c>
      <c r="E9257" s="1" t="str">
        <f>_xlfn.XLOOKUP(order_items[[#This Row],[product_id]],products!A:A,products!C:C)</f>
        <v>Health &amp; Beauty</v>
      </c>
      <c r="F9257" t="s">
        <v>1064</v>
      </c>
      <c r="G9257" t="s">
        <v>917</v>
      </c>
      <c r="H9257">
        <v>6</v>
      </c>
      <c r="I9257">
        <v>470.3</v>
      </c>
      <c r="J9257" s="2">
        <v>0.1</v>
      </c>
    </row>
    <row r="9258" spans="1:10" x14ac:dyDescent="0.2">
      <c r="A9258" t="s">
        <v>15299</v>
      </c>
      <c r="B9258" t="s">
        <v>15300</v>
      </c>
      <c r="C9258" s="1">
        <f>_xlfn.XLOOKUP(order_items[[#This Row],[order_id]],orders!A:A,orders!C:C)</f>
        <v>45618</v>
      </c>
      <c r="D9258" s="3" t="str">
        <f>YEAR(order_items[[#This Row],[Date]])&amp;"-"&amp;TEXT(MONTH(order_items[[#This Row],[Date]]),"00")</f>
        <v>2024-11</v>
      </c>
      <c r="E9258" s="1" t="str">
        <f>_xlfn.XLOOKUP(order_items[[#This Row],[product_id]],products!A:A,products!C:C)</f>
        <v>Health &amp; Beauty</v>
      </c>
      <c r="F9258" t="s">
        <v>1043</v>
      </c>
      <c r="G9258" t="s">
        <v>917</v>
      </c>
      <c r="H9258">
        <v>1</v>
      </c>
      <c r="I9258">
        <v>306.07</v>
      </c>
      <c r="J9258" s="2">
        <v>0</v>
      </c>
    </row>
    <row r="9259" spans="1:10" x14ac:dyDescent="0.2">
      <c r="A9259" t="s">
        <v>15301</v>
      </c>
      <c r="B9259" t="s">
        <v>15302</v>
      </c>
      <c r="C9259" s="1">
        <f>_xlfn.XLOOKUP(order_items[[#This Row],[order_id]],orders!A:A,orders!C:C)</f>
        <v>45331</v>
      </c>
      <c r="D9259" s="3" t="str">
        <f>YEAR(order_items[[#This Row],[Date]])&amp;"-"&amp;TEXT(MONTH(order_items[[#This Row],[Date]]),"00")</f>
        <v>2024-02</v>
      </c>
      <c r="E9259" s="1" t="str">
        <f>_xlfn.XLOOKUP(order_items[[#This Row],[product_id]],products!A:A,products!C:C)</f>
        <v>Office Supplies</v>
      </c>
      <c r="F9259" t="s">
        <v>1059</v>
      </c>
      <c r="G9259" t="s">
        <v>1119</v>
      </c>
      <c r="H9259">
        <v>20</v>
      </c>
      <c r="I9259">
        <v>267.27999999999997</v>
      </c>
      <c r="J9259" s="2">
        <v>0.05</v>
      </c>
    </row>
    <row r="9260" spans="1:10" x14ac:dyDescent="0.2">
      <c r="A9260" t="s">
        <v>15303</v>
      </c>
      <c r="B9260" t="s">
        <v>15304</v>
      </c>
      <c r="C9260" s="1">
        <f>_xlfn.XLOOKUP(order_items[[#This Row],[order_id]],orders!A:A,orders!C:C)</f>
        <v>45528</v>
      </c>
      <c r="D9260" s="3" t="str">
        <f>YEAR(order_items[[#This Row],[Date]])&amp;"-"&amp;TEXT(MONTH(order_items[[#This Row],[Date]]),"00")</f>
        <v>2024-08</v>
      </c>
      <c r="E9260" s="1" t="str">
        <f>_xlfn.XLOOKUP(order_items[[#This Row],[product_id]],products!A:A,products!C:C)</f>
        <v>Home &amp; Kitchen</v>
      </c>
      <c r="F9260" t="s">
        <v>1096</v>
      </c>
      <c r="G9260" t="s">
        <v>1119</v>
      </c>
      <c r="H9260">
        <v>13</v>
      </c>
      <c r="I9260">
        <v>279.18</v>
      </c>
      <c r="J9260" s="2">
        <v>0</v>
      </c>
    </row>
    <row r="9261" spans="1:10" x14ac:dyDescent="0.2">
      <c r="A9261" t="s">
        <v>15305</v>
      </c>
      <c r="B9261" t="s">
        <v>15304</v>
      </c>
      <c r="C9261" s="1">
        <f>_xlfn.XLOOKUP(order_items[[#This Row],[order_id]],orders!A:A,orders!C:C)</f>
        <v>45528</v>
      </c>
      <c r="D9261" s="3" t="str">
        <f>YEAR(order_items[[#This Row],[Date]])&amp;"-"&amp;TEXT(MONTH(order_items[[#This Row],[Date]]),"00")</f>
        <v>2024-08</v>
      </c>
      <c r="E9261" s="1" t="str">
        <f>_xlfn.XLOOKUP(order_items[[#This Row],[product_id]],products!A:A,products!C:C)</f>
        <v>Health &amp; Beauty</v>
      </c>
      <c r="F9261" t="s">
        <v>996</v>
      </c>
      <c r="G9261" t="s">
        <v>1009</v>
      </c>
      <c r="H9261">
        <v>14</v>
      </c>
      <c r="I9261">
        <v>332.27</v>
      </c>
      <c r="J9261" s="2">
        <v>0</v>
      </c>
    </row>
    <row r="9262" spans="1:10" x14ac:dyDescent="0.2">
      <c r="A9262" t="s">
        <v>15306</v>
      </c>
      <c r="B9262" t="s">
        <v>15304</v>
      </c>
      <c r="C9262" s="1">
        <f>_xlfn.XLOOKUP(order_items[[#This Row],[order_id]],orders!A:A,orders!C:C)</f>
        <v>45528</v>
      </c>
      <c r="D9262" s="3" t="str">
        <f>YEAR(order_items[[#This Row],[Date]])&amp;"-"&amp;TEXT(MONTH(order_items[[#This Row],[Date]]),"00")</f>
        <v>2024-08</v>
      </c>
      <c r="E9262" s="1" t="str">
        <f>_xlfn.XLOOKUP(order_items[[#This Row],[product_id]],products!A:A,products!C:C)</f>
        <v>Home &amp; Kitchen</v>
      </c>
      <c r="F9262" t="s">
        <v>970</v>
      </c>
      <c r="G9262" t="s">
        <v>1109</v>
      </c>
      <c r="H9262">
        <v>14</v>
      </c>
      <c r="I9262">
        <v>349.21</v>
      </c>
      <c r="J9262" s="2">
        <v>0.15</v>
      </c>
    </row>
    <row r="9263" spans="1:10" x14ac:dyDescent="0.2">
      <c r="A9263" t="s">
        <v>15307</v>
      </c>
      <c r="B9263" t="s">
        <v>15308</v>
      </c>
      <c r="C9263" s="1">
        <f>_xlfn.XLOOKUP(order_items[[#This Row],[order_id]],orders!A:A,orders!C:C)</f>
        <v>45355</v>
      </c>
      <c r="D9263" s="3" t="str">
        <f>YEAR(order_items[[#This Row],[Date]])&amp;"-"&amp;TEXT(MONTH(order_items[[#This Row],[Date]]),"00")</f>
        <v>2024-03</v>
      </c>
      <c r="E9263" s="1" t="str">
        <f>_xlfn.XLOOKUP(order_items[[#This Row],[product_id]],products!A:A,products!C:C)</f>
        <v>Home &amp; Kitchen</v>
      </c>
      <c r="F9263" t="s">
        <v>949</v>
      </c>
      <c r="G9263" t="s">
        <v>1054</v>
      </c>
      <c r="H9263">
        <v>10</v>
      </c>
      <c r="I9263">
        <v>505.56</v>
      </c>
      <c r="J9263" s="2">
        <v>0.15</v>
      </c>
    </row>
    <row r="9264" spans="1:10" x14ac:dyDescent="0.2">
      <c r="A9264" t="s">
        <v>15309</v>
      </c>
      <c r="B9264" t="s">
        <v>15310</v>
      </c>
      <c r="C9264" s="1">
        <f>_xlfn.XLOOKUP(order_items[[#This Row],[order_id]],orders!A:A,orders!C:C)</f>
        <v>45513</v>
      </c>
      <c r="D9264" s="3" t="str">
        <f>YEAR(order_items[[#This Row],[Date]])&amp;"-"&amp;TEXT(MONTH(order_items[[#This Row],[Date]]),"00")</f>
        <v>2024-08</v>
      </c>
      <c r="E9264" s="1" t="str">
        <f>_xlfn.XLOOKUP(order_items[[#This Row],[product_id]],products!A:A,products!C:C)</f>
        <v>Outdoor &amp; Sports</v>
      </c>
      <c r="F9264" t="s">
        <v>1041</v>
      </c>
      <c r="G9264" t="s">
        <v>1080</v>
      </c>
      <c r="H9264">
        <v>12</v>
      </c>
      <c r="I9264">
        <v>161.86000000000001</v>
      </c>
      <c r="J9264" s="2">
        <v>0</v>
      </c>
    </row>
    <row r="9265" spans="1:10" x14ac:dyDescent="0.2">
      <c r="A9265" t="s">
        <v>15311</v>
      </c>
      <c r="B9265" t="s">
        <v>15310</v>
      </c>
      <c r="C9265" s="1">
        <f>_xlfn.XLOOKUP(order_items[[#This Row],[order_id]],orders!A:A,orders!C:C)</f>
        <v>45513</v>
      </c>
      <c r="D9265" s="3" t="str">
        <f>YEAR(order_items[[#This Row],[Date]])&amp;"-"&amp;TEXT(MONTH(order_items[[#This Row],[Date]]),"00")</f>
        <v>2024-08</v>
      </c>
      <c r="E9265" s="1" t="str">
        <f>_xlfn.XLOOKUP(order_items[[#This Row],[product_id]],products!A:A,products!C:C)</f>
        <v>Outdoor &amp; Sports</v>
      </c>
      <c r="F9265" t="s">
        <v>985</v>
      </c>
      <c r="G9265" t="s">
        <v>1054</v>
      </c>
      <c r="H9265">
        <v>19</v>
      </c>
      <c r="I9265">
        <v>283.81</v>
      </c>
      <c r="J9265" s="2">
        <v>0.1</v>
      </c>
    </row>
    <row r="9266" spans="1:10" x14ac:dyDescent="0.2">
      <c r="A9266" t="s">
        <v>15312</v>
      </c>
      <c r="B9266" t="s">
        <v>15313</v>
      </c>
      <c r="C9266" s="1">
        <f>_xlfn.XLOOKUP(order_items[[#This Row],[order_id]],orders!A:A,orders!C:C)</f>
        <v>45330</v>
      </c>
      <c r="D9266" s="3" t="str">
        <f>YEAR(order_items[[#This Row],[Date]])&amp;"-"&amp;TEXT(MONTH(order_items[[#This Row],[Date]]),"00")</f>
        <v>2024-02</v>
      </c>
      <c r="E9266" s="1" t="str">
        <f>_xlfn.XLOOKUP(order_items[[#This Row],[product_id]],products!A:A,products!C:C)</f>
        <v>Office Supplies</v>
      </c>
      <c r="F9266" t="s">
        <v>1035</v>
      </c>
      <c r="G9266" t="s">
        <v>1101</v>
      </c>
      <c r="H9266">
        <v>10</v>
      </c>
      <c r="I9266">
        <v>147.47999999999999</v>
      </c>
      <c r="J9266" s="2">
        <v>0.15</v>
      </c>
    </row>
    <row r="9267" spans="1:10" x14ac:dyDescent="0.2">
      <c r="A9267" t="s">
        <v>15314</v>
      </c>
      <c r="B9267" t="s">
        <v>15313</v>
      </c>
      <c r="C9267" s="1">
        <f>_xlfn.XLOOKUP(order_items[[#This Row],[order_id]],orders!A:A,orders!C:C)</f>
        <v>45330</v>
      </c>
      <c r="D9267" s="3" t="str">
        <f>YEAR(order_items[[#This Row],[Date]])&amp;"-"&amp;TEXT(MONTH(order_items[[#This Row],[Date]]),"00")</f>
        <v>2024-02</v>
      </c>
      <c r="E9267" s="1" t="str">
        <f>_xlfn.XLOOKUP(order_items[[#This Row],[product_id]],products!A:A,products!C:C)</f>
        <v>Health &amp; Beauty</v>
      </c>
      <c r="F9267" t="s">
        <v>977</v>
      </c>
      <c r="G9267" t="s">
        <v>1054</v>
      </c>
      <c r="H9267">
        <v>21</v>
      </c>
      <c r="I9267">
        <v>344.52</v>
      </c>
      <c r="J9267" s="2">
        <v>0.15</v>
      </c>
    </row>
    <row r="9268" spans="1:10" x14ac:dyDescent="0.2">
      <c r="A9268" t="s">
        <v>15315</v>
      </c>
      <c r="B9268" t="s">
        <v>15313</v>
      </c>
      <c r="C9268" s="1">
        <f>_xlfn.XLOOKUP(order_items[[#This Row],[order_id]],orders!A:A,orders!C:C)</f>
        <v>45330</v>
      </c>
      <c r="D9268" s="3" t="str">
        <f>YEAR(order_items[[#This Row],[Date]])&amp;"-"&amp;TEXT(MONTH(order_items[[#This Row],[Date]]),"00")</f>
        <v>2024-02</v>
      </c>
      <c r="E9268" s="1" t="str">
        <f>_xlfn.XLOOKUP(order_items[[#This Row],[product_id]],products!A:A,products!C:C)</f>
        <v>Health &amp; Beauty</v>
      </c>
      <c r="F9268" t="s">
        <v>1103</v>
      </c>
      <c r="G9268" t="s">
        <v>1122</v>
      </c>
      <c r="H9268">
        <v>11</v>
      </c>
      <c r="I9268">
        <v>346.41</v>
      </c>
      <c r="J9268" s="2">
        <v>0</v>
      </c>
    </row>
    <row r="9269" spans="1:10" x14ac:dyDescent="0.2">
      <c r="A9269" t="s">
        <v>15316</v>
      </c>
      <c r="B9269" t="s">
        <v>15317</v>
      </c>
      <c r="C9269" s="1">
        <f>_xlfn.XLOOKUP(order_items[[#This Row],[order_id]],orders!A:A,orders!C:C)</f>
        <v>45403</v>
      </c>
      <c r="D9269" s="3" t="str">
        <f>YEAR(order_items[[#This Row],[Date]])&amp;"-"&amp;TEXT(MONTH(order_items[[#This Row],[Date]]),"00")</f>
        <v>2024-04</v>
      </c>
      <c r="E9269" s="1" t="str">
        <f>_xlfn.XLOOKUP(order_items[[#This Row],[product_id]],products!A:A,products!C:C)</f>
        <v>Health &amp; Beauty</v>
      </c>
      <c r="F9269" t="s">
        <v>1022</v>
      </c>
      <c r="G9269" t="s">
        <v>1120</v>
      </c>
      <c r="H9269">
        <v>14</v>
      </c>
      <c r="I9269">
        <v>462.13</v>
      </c>
      <c r="J9269" s="2">
        <v>0</v>
      </c>
    </row>
    <row r="9270" spans="1:10" x14ac:dyDescent="0.2">
      <c r="A9270" t="s">
        <v>15318</v>
      </c>
      <c r="B9270" t="s">
        <v>15317</v>
      </c>
      <c r="C9270" s="1">
        <f>_xlfn.XLOOKUP(order_items[[#This Row],[order_id]],orders!A:A,orders!C:C)</f>
        <v>45403</v>
      </c>
      <c r="D9270" s="3" t="str">
        <f>YEAR(order_items[[#This Row],[Date]])&amp;"-"&amp;TEXT(MONTH(order_items[[#This Row],[Date]]),"00")</f>
        <v>2024-04</v>
      </c>
      <c r="E9270" s="1" t="str">
        <f>_xlfn.XLOOKUP(order_items[[#This Row],[product_id]],products!A:A,products!C:C)</f>
        <v>Health &amp; Beauty</v>
      </c>
      <c r="F9270" t="s">
        <v>947</v>
      </c>
      <c r="G9270" t="s">
        <v>1119</v>
      </c>
      <c r="H9270">
        <v>20</v>
      </c>
      <c r="I9270">
        <v>323.72000000000003</v>
      </c>
      <c r="J9270" s="2">
        <v>0</v>
      </c>
    </row>
    <row r="9271" spans="1:10" x14ac:dyDescent="0.2">
      <c r="A9271" t="s">
        <v>15319</v>
      </c>
      <c r="B9271" t="s">
        <v>15317</v>
      </c>
      <c r="C9271" s="1">
        <f>_xlfn.XLOOKUP(order_items[[#This Row],[order_id]],orders!A:A,orders!C:C)</f>
        <v>45403</v>
      </c>
      <c r="D9271" s="3" t="str">
        <f>YEAR(order_items[[#This Row],[Date]])&amp;"-"&amp;TEXT(MONTH(order_items[[#This Row],[Date]]),"00")</f>
        <v>2024-04</v>
      </c>
      <c r="E9271" s="1" t="str">
        <f>_xlfn.XLOOKUP(order_items[[#This Row],[product_id]],products!A:A,products!C:C)</f>
        <v>Health &amp; Beauty</v>
      </c>
      <c r="F9271" t="s">
        <v>980</v>
      </c>
      <c r="G9271" t="s">
        <v>1101</v>
      </c>
      <c r="H9271">
        <v>6</v>
      </c>
      <c r="I9271">
        <v>377.95</v>
      </c>
      <c r="J9271" s="2">
        <v>0</v>
      </c>
    </row>
    <row r="9272" spans="1:10" x14ac:dyDescent="0.2">
      <c r="A9272" t="s">
        <v>15320</v>
      </c>
      <c r="B9272" t="s">
        <v>15321</v>
      </c>
      <c r="C9272" s="1">
        <f>_xlfn.XLOOKUP(order_items[[#This Row],[order_id]],orders!A:A,orders!C:C)</f>
        <v>45477</v>
      </c>
      <c r="D9272" s="3" t="str">
        <f>YEAR(order_items[[#This Row],[Date]])&amp;"-"&amp;TEXT(MONTH(order_items[[#This Row],[Date]]),"00")</f>
        <v>2024-07</v>
      </c>
      <c r="E9272" s="1" t="str">
        <f>_xlfn.XLOOKUP(order_items[[#This Row],[product_id]],products!A:A,products!C:C)</f>
        <v>Office Supplies</v>
      </c>
      <c r="F9272" t="s">
        <v>1097</v>
      </c>
      <c r="G9272" t="s">
        <v>1119</v>
      </c>
      <c r="H9272">
        <v>17</v>
      </c>
      <c r="I9272">
        <v>398.25</v>
      </c>
      <c r="J9272" s="2">
        <v>0</v>
      </c>
    </row>
    <row r="9273" spans="1:10" x14ac:dyDescent="0.2">
      <c r="A9273" t="s">
        <v>15322</v>
      </c>
      <c r="B9273" t="s">
        <v>15323</v>
      </c>
      <c r="C9273" s="1">
        <f>_xlfn.XLOOKUP(order_items[[#This Row],[order_id]],orders!A:A,orders!C:C)</f>
        <v>45120</v>
      </c>
      <c r="D9273" s="3" t="str">
        <f>YEAR(order_items[[#This Row],[Date]])&amp;"-"&amp;TEXT(MONTH(order_items[[#This Row],[Date]]),"00")</f>
        <v>2023-07</v>
      </c>
      <c r="E9273" s="1" t="str">
        <f>_xlfn.XLOOKUP(order_items[[#This Row],[product_id]],products!A:A,products!C:C)</f>
        <v>Outdoor &amp; Sports</v>
      </c>
      <c r="F9273" t="s">
        <v>1082</v>
      </c>
      <c r="G9273" t="s">
        <v>1119</v>
      </c>
      <c r="H9273">
        <v>25</v>
      </c>
      <c r="I9273">
        <v>292.56</v>
      </c>
      <c r="J9273" s="2">
        <v>0</v>
      </c>
    </row>
    <row r="9274" spans="1:10" x14ac:dyDescent="0.2">
      <c r="A9274" t="s">
        <v>15324</v>
      </c>
      <c r="B9274" t="s">
        <v>15323</v>
      </c>
      <c r="C9274" s="1">
        <f>_xlfn.XLOOKUP(order_items[[#This Row],[order_id]],orders!A:A,orders!C:C)</f>
        <v>45120</v>
      </c>
      <c r="D9274" s="3" t="str">
        <f>YEAR(order_items[[#This Row],[Date]])&amp;"-"&amp;TEXT(MONTH(order_items[[#This Row],[Date]]),"00")</f>
        <v>2023-07</v>
      </c>
      <c r="E9274" s="1" t="str">
        <f>_xlfn.XLOOKUP(order_items[[#This Row],[product_id]],products!A:A,products!C:C)</f>
        <v>Electronics</v>
      </c>
      <c r="F9274" t="s">
        <v>1076</v>
      </c>
      <c r="G9274" t="s">
        <v>1080</v>
      </c>
      <c r="H9274">
        <v>16</v>
      </c>
      <c r="I9274">
        <v>76.56</v>
      </c>
    </row>
    <row r="9275" spans="1:10" x14ac:dyDescent="0.2">
      <c r="A9275" t="s">
        <v>15325</v>
      </c>
      <c r="B9275" t="s">
        <v>15326</v>
      </c>
      <c r="C9275" s="1">
        <f>_xlfn.XLOOKUP(order_items[[#This Row],[order_id]],orders!A:A,orders!C:C)</f>
        <v>45034</v>
      </c>
      <c r="D9275" s="3" t="str">
        <f>YEAR(order_items[[#This Row],[Date]])&amp;"-"&amp;TEXT(MONTH(order_items[[#This Row],[Date]]),"00")</f>
        <v>2023-04</v>
      </c>
      <c r="E9275" s="1" t="str">
        <f>_xlfn.XLOOKUP(order_items[[#This Row],[product_id]],products!A:A,products!C:C)</f>
        <v>Office Supplies</v>
      </c>
      <c r="F9275" t="s">
        <v>958</v>
      </c>
      <c r="G9275" t="s">
        <v>1120</v>
      </c>
      <c r="H9275">
        <v>18</v>
      </c>
      <c r="I9275">
        <v>469.16</v>
      </c>
      <c r="J9275" s="2">
        <v>0.05</v>
      </c>
    </row>
    <row r="9276" spans="1:10" x14ac:dyDescent="0.2">
      <c r="A9276" t="s">
        <v>15327</v>
      </c>
      <c r="B9276" t="s">
        <v>15326</v>
      </c>
      <c r="C9276" s="1">
        <f>_xlfn.XLOOKUP(order_items[[#This Row],[order_id]],orders!A:A,orders!C:C)</f>
        <v>45034</v>
      </c>
      <c r="D9276" s="3" t="str">
        <f>YEAR(order_items[[#This Row],[Date]])&amp;"-"&amp;TEXT(MONTH(order_items[[#This Row],[Date]]),"00")</f>
        <v>2023-04</v>
      </c>
      <c r="E9276" s="1" t="str">
        <f>_xlfn.XLOOKUP(order_items[[#This Row],[product_id]],products!A:A,products!C:C)</f>
        <v>Electronics</v>
      </c>
      <c r="F9276" t="s">
        <v>938</v>
      </c>
      <c r="G9276" t="s">
        <v>1120</v>
      </c>
      <c r="H9276">
        <v>4</v>
      </c>
      <c r="I9276">
        <v>202.62</v>
      </c>
      <c r="J9276" s="2">
        <v>0</v>
      </c>
    </row>
    <row r="9277" spans="1:10" x14ac:dyDescent="0.2">
      <c r="A9277" t="s">
        <v>15328</v>
      </c>
      <c r="B9277" t="s">
        <v>15329</v>
      </c>
      <c r="C9277" s="1">
        <f>_xlfn.XLOOKUP(order_items[[#This Row],[order_id]],orders!A:A,orders!C:C)</f>
        <v>44955</v>
      </c>
      <c r="D9277" s="3" t="str">
        <f>YEAR(order_items[[#This Row],[Date]])&amp;"-"&amp;TEXT(MONTH(order_items[[#This Row],[Date]]),"00")</f>
        <v>2023-01</v>
      </c>
      <c r="E9277" s="1" t="str">
        <f>_xlfn.XLOOKUP(order_items[[#This Row],[product_id]],products!A:A,products!C:C)</f>
        <v>Home &amp; Kitchen</v>
      </c>
      <c r="F9277" t="s">
        <v>1075</v>
      </c>
      <c r="G9277" t="s">
        <v>1122</v>
      </c>
      <c r="H9277">
        <v>24</v>
      </c>
      <c r="I9277">
        <v>168.52</v>
      </c>
      <c r="J9277" s="2">
        <v>0</v>
      </c>
    </row>
    <row r="9278" spans="1:10" x14ac:dyDescent="0.2">
      <c r="A9278" t="s">
        <v>15330</v>
      </c>
      <c r="B9278" t="s">
        <v>15331</v>
      </c>
      <c r="C9278" s="1">
        <f>_xlfn.XLOOKUP(order_items[[#This Row],[order_id]],orders!A:A,orders!C:C)</f>
        <v>45023</v>
      </c>
      <c r="D9278" s="3" t="str">
        <f>YEAR(order_items[[#This Row],[Date]])&amp;"-"&amp;TEXT(MONTH(order_items[[#This Row],[Date]]),"00")</f>
        <v>2023-04</v>
      </c>
      <c r="E9278" s="1" t="str">
        <f>_xlfn.XLOOKUP(order_items[[#This Row],[product_id]],products!A:A,products!C:C)</f>
        <v>Office Supplies</v>
      </c>
      <c r="F9278" t="s">
        <v>1035</v>
      </c>
      <c r="G9278" t="s">
        <v>1009</v>
      </c>
      <c r="H9278">
        <v>13</v>
      </c>
      <c r="I9278">
        <v>147.47999999999999</v>
      </c>
      <c r="J9278" s="2">
        <v>0.1</v>
      </c>
    </row>
    <row r="9279" spans="1:10" x14ac:dyDescent="0.2">
      <c r="A9279" t="s">
        <v>15332</v>
      </c>
      <c r="B9279" t="s">
        <v>15331</v>
      </c>
      <c r="C9279" s="1">
        <f>_xlfn.XLOOKUP(order_items[[#This Row],[order_id]],orders!A:A,orders!C:C)</f>
        <v>45023</v>
      </c>
      <c r="D9279" s="3" t="str">
        <f>YEAR(order_items[[#This Row],[Date]])&amp;"-"&amp;TEXT(MONTH(order_items[[#This Row],[Date]]),"00")</f>
        <v>2023-04</v>
      </c>
      <c r="E9279" s="1" t="str">
        <f>_xlfn.XLOOKUP(order_items[[#This Row],[product_id]],products!A:A,products!C:C)</f>
        <v>Outdoor &amp; Sports</v>
      </c>
      <c r="F9279" t="s">
        <v>1032</v>
      </c>
      <c r="G9279" t="s">
        <v>1109</v>
      </c>
      <c r="H9279">
        <v>9</v>
      </c>
      <c r="I9279">
        <v>41.57</v>
      </c>
      <c r="J9279" s="2">
        <v>0</v>
      </c>
    </row>
    <row r="9280" spans="1:10" x14ac:dyDescent="0.2">
      <c r="A9280" t="s">
        <v>15333</v>
      </c>
      <c r="B9280" t="s">
        <v>15331</v>
      </c>
      <c r="C9280" s="1">
        <f>_xlfn.XLOOKUP(order_items[[#This Row],[order_id]],orders!A:A,orders!C:C)</f>
        <v>45023</v>
      </c>
      <c r="D9280" s="3" t="str">
        <f>YEAR(order_items[[#This Row],[Date]])&amp;"-"&amp;TEXT(MONTH(order_items[[#This Row],[Date]]),"00")</f>
        <v>2023-04</v>
      </c>
      <c r="E9280" s="1" t="str">
        <f>_xlfn.XLOOKUP(order_items[[#This Row],[product_id]],products!A:A,products!C:C)</f>
        <v>Outdoor &amp; Sports</v>
      </c>
      <c r="F9280" t="s">
        <v>1077</v>
      </c>
      <c r="G9280" t="s">
        <v>1115</v>
      </c>
      <c r="H9280">
        <v>25</v>
      </c>
      <c r="I9280">
        <v>171.72</v>
      </c>
      <c r="J9280" s="2">
        <v>0</v>
      </c>
    </row>
    <row r="9281" spans="1:10" x14ac:dyDescent="0.2">
      <c r="A9281" t="s">
        <v>15334</v>
      </c>
      <c r="B9281" t="s">
        <v>15335</v>
      </c>
      <c r="C9281" s="1">
        <f>_xlfn.XLOOKUP(order_items[[#This Row],[order_id]],orders!A:A,orders!C:C)</f>
        <v>45107</v>
      </c>
      <c r="D9281" s="3" t="str">
        <f>YEAR(order_items[[#This Row],[Date]])&amp;"-"&amp;TEXT(MONTH(order_items[[#This Row],[Date]]),"00")</f>
        <v>2023-06</v>
      </c>
      <c r="E9281" s="1" t="str">
        <f>_xlfn.XLOOKUP(order_items[[#This Row],[product_id]],products!A:A,products!C:C)</f>
        <v>Electronics</v>
      </c>
      <c r="F9281" t="s">
        <v>981</v>
      </c>
      <c r="G9281" t="s">
        <v>917</v>
      </c>
      <c r="H9281">
        <v>22</v>
      </c>
      <c r="I9281">
        <v>472.52</v>
      </c>
      <c r="J9281" s="2">
        <v>0.05</v>
      </c>
    </row>
    <row r="9282" spans="1:10" x14ac:dyDescent="0.2">
      <c r="A9282" t="s">
        <v>15336</v>
      </c>
      <c r="B9282" t="s">
        <v>15337</v>
      </c>
      <c r="C9282" s="1">
        <f>_xlfn.XLOOKUP(order_items[[#This Row],[order_id]],orders!A:A,orders!C:C)</f>
        <v>45277</v>
      </c>
      <c r="D9282" s="3" t="str">
        <f>YEAR(order_items[[#This Row],[Date]])&amp;"-"&amp;TEXT(MONTH(order_items[[#This Row],[Date]]),"00")</f>
        <v>2023-12</v>
      </c>
      <c r="E9282" s="1" t="str">
        <f>_xlfn.XLOOKUP(order_items[[#This Row],[product_id]],products!A:A,products!C:C)</f>
        <v>Outdoor &amp; Sports</v>
      </c>
      <c r="F9282" t="s">
        <v>1098</v>
      </c>
      <c r="G9282" t="s">
        <v>1054</v>
      </c>
      <c r="H9282">
        <v>15</v>
      </c>
      <c r="I9282">
        <v>398.53</v>
      </c>
      <c r="J9282" s="2">
        <v>0.05</v>
      </c>
    </row>
    <row r="9283" spans="1:10" x14ac:dyDescent="0.2">
      <c r="A9283" t="s">
        <v>15338</v>
      </c>
      <c r="B9283" t="s">
        <v>15339</v>
      </c>
      <c r="C9283" s="1">
        <f>_xlfn.XLOOKUP(order_items[[#This Row],[order_id]],orders!A:A,orders!C:C)</f>
        <v>45330</v>
      </c>
      <c r="D9283" s="3" t="str">
        <f>YEAR(order_items[[#This Row],[Date]])&amp;"-"&amp;TEXT(MONTH(order_items[[#This Row],[Date]]),"00")</f>
        <v>2024-02</v>
      </c>
      <c r="E9283" s="1" t="str">
        <f>_xlfn.XLOOKUP(order_items[[#This Row],[product_id]],products!A:A,products!C:C)</f>
        <v>Home &amp; Kitchen</v>
      </c>
      <c r="F9283" t="s">
        <v>1079</v>
      </c>
      <c r="G9283" t="s">
        <v>1080</v>
      </c>
      <c r="H9283">
        <v>15</v>
      </c>
      <c r="I9283">
        <v>85.3</v>
      </c>
      <c r="J9283" s="2">
        <v>0.1</v>
      </c>
    </row>
    <row r="9284" spans="1:10" x14ac:dyDescent="0.2">
      <c r="A9284" t="s">
        <v>15340</v>
      </c>
      <c r="B9284" t="s">
        <v>15339</v>
      </c>
      <c r="C9284" s="1">
        <f>_xlfn.XLOOKUP(order_items[[#This Row],[order_id]],orders!A:A,orders!C:C)</f>
        <v>45330</v>
      </c>
      <c r="D9284" s="3" t="str">
        <f>YEAR(order_items[[#This Row],[Date]])&amp;"-"&amp;TEXT(MONTH(order_items[[#This Row],[Date]]),"00")</f>
        <v>2024-02</v>
      </c>
      <c r="E9284" s="1" t="str">
        <f>_xlfn.XLOOKUP(order_items[[#This Row],[product_id]],products!A:A,products!C:C)</f>
        <v>Home &amp; Kitchen</v>
      </c>
      <c r="F9284" t="s">
        <v>1024</v>
      </c>
      <c r="G9284" t="s">
        <v>1109</v>
      </c>
      <c r="H9284">
        <v>5</v>
      </c>
      <c r="I9284">
        <v>237.18</v>
      </c>
      <c r="J9284" s="2">
        <v>0.05</v>
      </c>
    </row>
    <row r="9285" spans="1:10" x14ac:dyDescent="0.2">
      <c r="A9285" t="s">
        <v>15341</v>
      </c>
      <c r="B9285" t="s">
        <v>15339</v>
      </c>
      <c r="C9285" s="1">
        <f>_xlfn.XLOOKUP(order_items[[#This Row],[order_id]],orders!A:A,orders!C:C)</f>
        <v>45330</v>
      </c>
      <c r="D9285" s="3" t="str">
        <f>YEAR(order_items[[#This Row],[Date]])&amp;"-"&amp;TEXT(MONTH(order_items[[#This Row],[Date]]),"00")</f>
        <v>2024-02</v>
      </c>
      <c r="E9285" s="1" t="str">
        <f>_xlfn.XLOOKUP(order_items[[#This Row],[product_id]],products!A:A,products!C:C)</f>
        <v>Office Supplies</v>
      </c>
      <c r="F9285" t="s">
        <v>969</v>
      </c>
      <c r="G9285" t="s">
        <v>1009</v>
      </c>
      <c r="H9285">
        <v>20</v>
      </c>
      <c r="I9285">
        <v>286.77</v>
      </c>
      <c r="J9285" s="2">
        <v>0.1</v>
      </c>
    </row>
    <row r="9286" spans="1:10" x14ac:dyDescent="0.2">
      <c r="A9286" t="s">
        <v>15342</v>
      </c>
      <c r="B9286" t="s">
        <v>15343</v>
      </c>
      <c r="C9286" s="1">
        <f>_xlfn.XLOOKUP(order_items[[#This Row],[order_id]],orders!A:A,orders!C:C)</f>
        <v>45033</v>
      </c>
      <c r="D9286" s="3" t="str">
        <f>YEAR(order_items[[#This Row],[Date]])&amp;"-"&amp;TEXT(MONTH(order_items[[#This Row],[Date]]),"00")</f>
        <v>2023-04</v>
      </c>
      <c r="E9286" s="1" t="str">
        <f>_xlfn.XLOOKUP(order_items[[#This Row],[product_id]],products!A:A,products!C:C)</f>
        <v>Outdoor &amp; Sports</v>
      </c>
      <c r="F9286" t="s">
        <v>963</v>
      </c>
      <c r="G9286" t="s">
        <v>1109</v>
      </c>
      <c r="H9286">
        <v>11</v>
      </c>
      <c r="I9286">
        <v>213.2</v>
      </c>
      <c r="J9286" s="2">
        <v>0.1</v>
      </c>
    </row>
    <row r="9287" spans="1:10" x14ac:dyDescent="0.2">
      <c r="A9287" t="s">
        <v>15344</v>
      </c>
      <c r="B9287" t="s">
        <v>15345</v>
      </c>
      <c r="C9287" s="1">
        <f>_xlfn.XLOOKUP(order_items[[#This Row],[order_id]],orders!A:A,orders!C:C)</f>
        <v>45337</v>
      </c>
      <c r="D9287" s="3" t="str">
        <f>YEAR(order_items[[#This Row],[Date]])&amp;"-"&amp;TEXT(MONTH(order_items[[#This Row],[Date]]),"00")</f>
        <v>2024-02</v>
      </c>
      <c r="E9287" s="1" t="str">
        <f>_xlfn.XLOOKUP(order_items[[#This Row],[product_id]],products!A:A,products!C:C)</f>
        <v>Office Supplies</v>
      </c>
      <c r="F9287" t="s">
        <v>923</v>
      </c>
      <c r="G9287" t="s">
        <v>1109</v>
      </c>
      <c r="H9287">
        <v>19</v>
      </c>
      <c r="I9287">
        <v>157.91999999999999</v>
      </c>
      <c r="J9287" s="2">
        <v>0.05</v>
      </c>
    </row>
    <row r="9288" spans="1:10" x14ac:dyDescent="0.2">
      <c r="A9288" t="s">
        <v>15346</v>
      </c>
      <c r="B9288" t="s">
        <v>15345</v>
      </c>
      <c r="C9288" s="1">
        <f>_xlfn.XLOOKUP(order_items[[#This Row],[order_id]],orders!A:A,orders!C:C)</f>
        <v>45337</v>
      </c>
      <c r="D9288" s="3" t="str">
        <f>YEAR(order_items[[#This Row],[Date]])&amp;"-"&amp;TEXT(MONTH(order_items[[#This Row],[Date]]),"00")</f>
        <v>2024-02</v>
      </c>
      <c r="E9288" s="1" t="str">
        <f>_xlfn.XLOOKUP(order_items[[#This Row],[product_id]],products!A:A,products!C:C)</f>
        <v>Outdoor &amp; Sports</v>
      </c>
      <c r="F9288" t="s">
        <v>1039</v>
      </c>
      <c r="G9288" t="s">
        <v>1109</v>
      </c>
      <c r="H9288">
        <v>15</v>
      </c>
      <c r="I9288">
        <v>374.4</v>
      </c>
      <c r="J9288" s="2">
        <v>0.05</v>
      </c>
    </row>
    <row r="9289" spans="1:10" x14ac:dyDescent="0.2">
      <c r="A9289" t="s">
        <v>15347</v>
      </c>
      <c r="B9289" t="s">
        <v>15348</v>
      </c>
      <c r="C9289" s="1">
        <f>_xlfn.XLOOKUP(order_items[[#This Row],[order_id]],orders!A:A,orders!C:C)</f>
        <v>45416</v>
      </c>
      <c r="D9289" s="3" t="str">
        <f>YEAR(order_items[[#This Row],[Date]])&amp;"-"&amp;TEXT(MONTH(order_items[[#This Row],[Date]]),"00")</f>
        <v>2024-05</v>
      </c>
      <c r="E9289" s="1" t="str">
        <f>_xlfn.XLOOKUP(order_items[[#This Row],[product_id]],products!A:A,products!C:C)</f>
        <v>Office Supplies</v>
      </c>
      <c r="F9289" t="s">
        <v>960</v>
      </c>
      <c r="G9289" t="s">
        <v>917</v>
      </c>
      <c r="H9289">
        <v>11</v>
      </c>
      <c r="I9289">
        <v>175.54</v>
      </c>
      <c r="J9289" s="2">
        <v>0</v>
      </c>
    </row>
    <row r="9290" spans="1:10" x14ac:dyDescent="0.2">
      <c r="A9290" t="s">
        <v>15349</v>
      </c>
      <c r="B9290" t="s">
        <v>15348</v>
      </c>
      <c r="C9290" s="1">
        <f>_xlfn.XLOOKUP(order_items[[#This Row],[order_id]],orders!A:A,orders!C:C)</f>
        <v>45416</v>
      </c>
      <c r="D9290" s="3" t="str">
        <f>YEAR(order_items[[#This Row],[Date]])&amp;"-"&amp;TEXT(MONTH(order_items[[#This Row],[Date]]),"00")</f>
        <v>2024-05</v>
      </c>
      <c r="E9290" s="1" t="str">
        <f>_xlfn.XLOOKUP(order_items[[#This Row],[product_id]],products!A:A,products!C:C)</f>
        <v>Electronics</v>
      </c>
      <c r="F9290" t="s">
        <v>1067</v>
      </c>
      <c r="G9290" t="s">
        <v>1080</v>
      </c>
      <c r="H9290">
        <v>1</v>
      </c>
      <c r="I9290">
        <v>299.43</v>
      </c>
      <c r="J9290" s="2">
        <v>0.15</v>
      </c>
    </row>
    <row r="9291" spans="1:10" x14ac:dyDescent="0.2">
      <c r="A9291" t="s">
        <v>15350</v>
      </c>
      <c r="B9291" t="s">
        <v>15351</v>
      </c>
      <c r="C9291" s="1">
        <f>_xlfn.XLOOKUP(order_items[[#This Row],[order_id]],orders!A:A,orders!C:C)</f>
        <v>44975</v>
      </c>
      <c r="D9291" s="3" t="str">
        <f>YEAR(order_items[[#This Row],[Date]])&amp;"-"&amp;TEXT(MONTH(order_items[[#This Row],[Date]]),"00")</f>
        <v>2023-02</v>
      </c>
      <c r="E9291" s="1" t="str">
        <f>_xlfn.XLOOKUP(order_items[[#This Row],[product_id]],products!A:A,products!C:C)</f>
        <v>Home &amp; Kitchen</v>
      </c>
      <c r="F9291" t="s">
        <v>1084</v>
      </c>
      <c r="G9291" t="s">
        <v>1080</v>
      </c>
      <c r="H9291">
        <v>23</v>
      </c>
      <c r="I9291">
        <v>54.31</v>
      </c>
      <c r="J9291" s="2">
        <v>0.15</v>
      </c>
    </row>
    <row r="9292" spans="1:10" x14ac:dyDescent="0.2">
      <c r="A9292" t="s">
        <v>15352</v>
      </c>
      <c r="B9292" t="s">
        <v>15351</v>
      </c>
      <c r="C9292" s="1">
        <f>_xlfn.XLOOKUP(order_items[[#This Row],[order_id]],orders!A:A,orders!C:C)</f>
        <v>44975</v>
      </c>
      <c r="D9292" s="3" t="str">
        <f>YEAR(order_items[[#This Row],[Date]])&amp;"-"&amp;TEXT(MONTH(order_items[[#This Row],[Date]]),"00")</f>
        <v>2023-02</v>
      </c>
      <c r="E9292" s="1" t="str">
        <f>_xlfn.XLOOKUP(order_items[[#This Row],[product_id]],products!A:A,products!C:C)</f>
        <v>Outdoor &amp; Sports</v>
      </c>
      <c r="F9292" t="s">
        <v>1041</v>
      </c>
      <c r="G9292" t="s">
        <v>1101</v>
      </c>
      <c r="H9292">
        <v>5</v>
      </c>
      <c r="I9292">
        <v>161.86000000000001</v>
      </c>
      <c r="J9292" s="2">
        <v>0</v>
      </c>
    </row>
    <row r="9293" spans="1:10" x14ac:dyDescent="0.2">
      <c r="A9293" t="s">
        <v>15353</v>
      </c>
      <c r="B9293" t="s">
        <v>15354</v>
      </c>
      <c r="C9293" s="1">
        <f>_xlfn.XLOOKUP(order_items[[#This Row],[order_id]],orders!A:A,orders!C:C)</f>
        <v>45505</v>
      </c>
      <c r="D9293" s="3" t="str">
        <f>YEAR(order_items[[#This Row],[Date]])&amp;"-"&amp;TEXT(MONTH(order_items[[#This Row],[Date]]),"00")</f>
        <v>2024-08</v>
      </c>
      <c r="E9293" s="1" t="str">
        <f>_xlfn.XLOOKUP(order_items[[#This Row],[product_id]],products!A:A,products!C:C)</f>
        <v>Health &amp; Beauty</v>
      </c>
      <c r="F9293" t="s">
        <v>1005</v>
      </c>
      <c r="G9293" t="s">
        <v>1009</v>
      </c>
      <c r="H9293">
        <v>2</v>
      </c>
      <c r="I9293">
        <v>93.54</v>
      </c>
      <c r="J9293" s="2">
        <v>0.1</v>
      </c>
    </row>
    <row r="9294" spans="1:10" x14ac:dyDescent="0.2">
      <c r="A9294" t="s">
        <v>15355</v>
      </c>
      <c r="B9294" t="s">
        <v>15354</v>
      </c>
      <c r="C9294" s="1">
        <f>_xlfn.XLOOKUP(order_items[[#This Row],[order_id]],orders!A:A,orders!C:C)</f>
        <v>45505</v>
      </c>
      <c r="D9294" s="3" t="str">
        <f>YEAR(order_items[[#This Row],[Date]])&amp;"-"&amp;TEXT(MONTH(order_items[[#This Row],[Date]]),"00")</f>
        <v>2024-08</v>
      </c>
      <c r="E9294" s="1" t="str">
        <f>_xlfn.XLOOKUP(order_items[[#This Row],[product_id]],products!A:A,products!C:C)</f>
        <v>Office Supplies</v>
      </c>
      <c r="F9294" t="s">
        <v>918</v>
      </c>
      <c r="G9294" t="s">
        <v>1054</v>
      </c>
      <c r="H9294">
        <v>10</v>
      </c>
      <c r="I9294">
        <v>195.47</v>
      </c>
      <c r="J9294" s="2">
        <v>0</v>
      </c>
    </row>
    <row r="9295" spans="1:10" x14ac:dyDescent="0.2">
      <c r="A9295" t="s">
        <v>15356</v>
      </c>
      <c r="B9295" t="s">
        <v>15354</v>
      </c>
      <c r="C9295" s="1">
        <f>_xlfn.XLOOKUP(order_items[[#This Row],[order_id]],orders!A:A,orders!C:C)</f>
        <v>45505</v>
      </c>
      <c r="D9295" s="3" t="str">
        <f>YEAR(order_items[[#This Row],[Date]])&amp;"-"&amp;TEXT(MONTH(order_items[[#This Row],[Date]]),"00")</f>
        <v>2024-08</v>
      </c>
      <c r="E9295" s="1" t="str">
        <f>_xlfn.XLOOKUP(order_items[[#This Row],[product_id]],products!A:A,products!C:C)</f>
        <v>Electronics</v>
      </c>
      <c r="F9295" t="s">
        <v>1000</v>
      </c>
      <c r="G9295" t="s">
        <v>1109</v>
      </c>
      <c r="H9295">
        <v>9</v>
      </c>
      <c r="I9295">
        <v>498.32</v>
      </c>
      <c r="J9295" s="2">
        <v>0</v>
      </c>
    </row>
    <row r="9296" spans="1:10" x14ac:dyDescent="0.2">
      <c r="A9296" t="s">
        <v>15357</v>
      </c>
      <c r="B9296" t="s">
        <v>15354</v>
      </c>
      <c r="C9296" s="1">
        <f>_xlfn.XLOOKUP(order_items[[#This Row],[order_id]],orders!A:A,orders!C:C)</f>
        <v>45505</v>
      </c>
      <c r="D9296" s="3" t="str">
        <f>YEAR(order_items[[#This Row],[Date]])&amp;"-"&amp;TEXT(MONTH(order_items[[#This Row],[Date]]),"00")</f>
        <v>2024-08</v>
      </c>
      <c r="E9296" s="1" t="str">
        <f>_xlfn.XLOOKUP(order_items[[#This Row],[product_id]],products!A:A,products!C:C)</f>
        <v>Outdoor &amp; Sports</v>
      </c>
      <c r="F9296" t="s">
        <v>1012</v>
      </c>
      <c r="G9296" t="s">
        <v>1122</v>
      </c>
      <c r="H9296">
        <v>21</v>
      </c>
      <c r="I9296">
        <v>64.27</v>
      </c>
      <c r="J9296" s="2">
        <v>0.05</v>
      </c>
    </row>
    <row r="9297" spans="1:10" x14ac:dyDescent="0.2">
      <c r="A9297" t="s">
        <v>15358</v>
      </c>
      <c r="B9297" t="s">
        <v>15359</v>
      </c>
      <c r="C9297" s="1">
        <f>_xlfn.XLOOKUP(order_items[[#This Row],[order_id]],orders!A:A,orders!C:C)</f>
        <v>44944</v>
      </c>
      <c r="D9297" s="3" t="str">
        <f>YEAR(order_items[[#This Row],[Date]])&amp;"-"&amp;TEXT(MONTH(order_items[[#This Row],[Date]]),"00")</f>
        <v>2023-01</v>
      </c>
      <c r="E9297" s="1" t="str">
        <f>_xlfn.XLOOKUP(order_items[[#This Row],[product_id]],products!A:A,products!C:C)</f>
        <v>Health &amp; Beauty</v>
      </c>
      <c r="F9297" t="s">
        <v>956</v>
      </c>
      <c r="G9297" t="s">
        <v>1115</v>
      </c>
      <c r="H9297">
        <v>23</v>
      </c>
      <c r="I9297">
        <v>98.57</v>
      </c>
      <c r="J9297" s="2">
        <v>0</v>
      </c>
    </row>
    <row r="9298" spans="1:10" x14ac:dyDescent="0.2">
      <c r="A9298" t="s">
        <v>15360</v>
      </c>
      <c r="B9298" t="s">
        <v>15361</v>
      </c>
      <c r="C9298" s="1">
        <f>_xlfn.XLOOKUP(order_items[[#This Row],[order_id]],orders!A:A,orders!C:C)</f>
        <v>45090</v>
      </c>
      <c r="D9298" s="3" t="str">
        <f>YEAR(order_items[[#This Row],[Date]])&amp;"-"&amp;TEXT(MONTH(order_items[[#This Row],[Date]]),"00")</f>
        <v>2023-06</v>
      </c>
      <c r="E9298" s="1" t="str">
        <f>_xlfn.XLOOKUP(order_items[[#This Row],[product_id]],products!A:A,products!C:C)</f>
        <v>Electronics</v>
      </c>
      <c r="F9298" t="s">
        <v>945</v>
      </c>
      <c r="G9298" t="s">
        <v>1122</v>
      </c>
      <c r="H9298">
        <v>18</v>
      </c>
      <c r="I9298">
        <v>158.65</v>
      </c>
      <c r="J9298" s="2">
        <v>0.1</v>
      </c>
    </row>
    <row r="9299" spans="1:10" x14ac:dyDescent="0.2">
      <c r="A9299" t="s">
        <v>15362</v>
      </c>
      <c r="B9299" t="s">
        <v>15363</v>
      </c>
      <c r="C9299" s="1">
        <f>_xlfn.XLOOKUP(order_items[[#This Row],[order_id]],orders!A:A,orders!C:C)</f>
        <v>45427</v>
      </c>
      <c r="D9299" s="3" t="str">
        <f>YEAR(order_items[[#This Row],[Date]])&amp;"-"&amp;TEXT(MONTH(order_items[[#This Row],[Date]]),"00")</f>
        <v>2024-05</v>
      </c>
      <c r="E9299" s="1" t="str">
        <f>_xlfn.XLOOKUP(order_items[[#This Row],[product_id]],products!A:A,products!C:C)</f>
        <v>Outdoor &amp; Sports</v>
      </c>
      <c r="F9299" t="s">
        <v>1017</v>
      </c>
      <c r="G9299" t="s">
        <v>1122</v>
      </c>
      <c r="H9299">
        <v>18</v>
      </c>
      <c r="I9299">
        <v>107.52</v>
      </c>
      <c r="J9299" s="2">
        <v>0</v>
      </c>
    </row>
    <row r="9300" spans="1:10" x14ac:dyDescent="0.2">
      <c r="A9300" t="s">
        <v>15364</v>
      </c>
      <c r="B9300" t="s">
        <v>15363</v>
      </c>
      <c r="C9300" s="1">
        <f>_xlfn.XLOOKUP(order_items[[#This Row],[order_id]],orders!A:A,orders!C:C)</f>
        <v>45427</v>
      </c>
      <c r="D9300" s="3" t="str">
        <f>YEAR(order_items[[#This Row],[Date]])&amp;"-"&amp;TEXT(MONTH(order_items[[#This Row],[Date]]),"00")</f>
        <v>2024-05</v>
      </c>
      <c r="E9300" s="1" t="str">
        <f>_xlfn.XLOOKUP(order_items[[#This Row],[product_id]],products!A:A,products!C:C)</f>
        <v>Office Supplies</v>
      </c>
      <c r="F9300" t="s">
        <v>1018</v>
      </c>
      <c r="G9300" t="s">
        <v>1109</v>
      </c>
      <c r="H9300">
        <v>20</v>
      </c>
      <c r="I9300">
        <v>72.400000000000006</v>
      </c>
      <c r="J9300" s="2">
        <v>0</v>
      </c>
    </row>
    <row r="9301" spans="1:10" x14ac:dyDescent="0.2">
      <c r="A9301" t="s">
        <v>15365</v>
      </c>
      <c r="B9301" t="s">
        <v>15366</v>
      </c>
      <c r="C9301" s="1">
        <f>_xlfn.XLOOKUP(order_items[[#This Row],[order_id]],orders!A:A,orders!C:C)</f>
        <v>45095</v>
      </c>
      <c r="D9301" s="3" t="str">
        <f>YEAR(order_items[[#This Row],[Date]])&amp;"-"&amp;TEXT(MONTH(order_items[[#This Row],[Date]]),"00")</f>
        <v>2023-06</v>
      </c>
      <c r="E9301" s="1" t="str">
        <f>_xlfn.XLOOKUP(order_items[[#This Row],[product_id]],products!A:A,products!C:C)</f>
        <v>Office Supplies</v>
      </c>
      <c r="F9301" t="s">
        <v>964</v>
      </c>
      <c r="G9301" t="s">
        <v>1115</v>
      </c>
      <c r="H9301">
        <v>10</v>
      </c>
      <c r="I9301">
        <v>171.7</v>
      </c>
      <c r="J9301" s="2">
        <v>0.15</v>
      </c>
    </row>
    <row r="9302" spans="1:10" x14ac:dyDescent="0.2">
      <c r="A9302" t="s">
        <v>15367</v>
      </c>
      <c r="B9302" t="s">
        <v>15366</v>
      </c>
      <c r="C9302" s="1">
        <f>_xlfn.XLOOKUP(order_items[[#This Row],[order_id]],orders!A:A,orders!C:C)</f>
        <v>45095</v>
      </c>
      <c r="D9302" s="3" t="str">
        <f>YEAR(order_items[[#This Row],[Date]])&amp;"-"&amp;TEXT(MONTH(order_items[[#This Row],[Date]]),"00")</f>
        <v>2023-06</v>
      </c>
      <c r="E9302" s="1" t="str">
        <f>_xlfn.XLOOKUP(order_items[[#This Row],[product_id]],products!A:A,products!C:C)</f>
        <v>Office Supplies</v>
      </c>
      <c r="F9302" t="s">
        <v>1055</v>
      </c>
      <c r="G9302" t="s">
        <v>1119</v>
      </c>
      <c r="H9302">
        <v>25</v>
      </c>
      <c r="I9302">
        <v>203.36</v>
      </c>
      <c r="J9302" s="2">
        <v>0</v>
      </c>
    </row>
    <row r="9303" spans="1:10" x14ac:dyDescent="0.2">
      <c r="A9303" t="s">
        <v>15368</v>
      </c>
      <c r="B9303" t="s">
        <v>15369</v>
      </c>
      <c r="C9303" s="1">
        <f>_xlfn.XLOOKUP(order_items[[#This Row],[order_id]],orders!A:A,orders!C:C)</f>
        <v>45432</v>
      </c>
      <c r="D9303" s="3" t="str">
        <f>YEAR(order_items[[#This Row],[Date]])&amp;"-"&amp;TEXT(MONTH(order_items[[#This Row],[Date]]),"00")</f>
        <v>2024-05</v>
      </c>
      <c r="E9303" s="1" t="str">
        <f>_xlfn.XLOOKUP(order_items[[#This Row],[product_id]],products!A:A,products!C:C)</f>
        <v>Electronics</v>
      </c>
      <c r="F9303" t="s">
        <v>978</v>
      </c>
      <c r="G9303" t="s">
        <v>1120</v>
      </c>
      <c r="H9303">
        <v>16</v>
      </c>
      <c r="I9303">
        <v>373.06</v>
      </c>
      <c r="J9303" s="2">
        <v>0</v>
      </c>
    </row>
    <row r="9304" spans="1:10" x14ac:dyDescent="0.2">
      <c r="A9304" t="s">
        <v>15370</v>
      </c>
      <c r="B9304" t="s">
        <v>15371</v>
      </c>
      <c r="C9304" s="1">
        <f>_xlfn.XLOOKUP(order_items[[#This Row],[order_id]],orders!A:A,orders!C:C)</f>
        <v>45604</v>
      </c>
      <c r="D9304" s="3" t="str">
        <f>YEAR(order_items[[#This Row],[Date]])&amp;"-"&amp;TEXT(MONTH(order_items[[#This Row],[Date]]),"00")</f>
        <v>2024-11</v>
      </c>
      <c r="E9304" s="1" t="str">
        <f>_xlfn.XLOOKUP(order_items[[#This Row],[product_id]],products!A:A,products!C:C)</f>
        <v>Electronics</v>
      </c>
      <c r="F9304" t="s">
        <v>1014</v>
      </c>
      <c r="G9304" t="s">
        <v>1120</v>
      </c>
      <c r="H9304">
        <v>22</v>
      </c>
      <c r="I9304">
        <v>13.62</v>
      </c>
      <c r="J9304" s="2">
        <v>0</v>
      </c>
    </row>
    <row r="9305" spans="1:10" x14ac:dyDescent="0.2">
      <c r="A9305" t="s">
        <v>15372</v>
      </c>
      <c r="B9305" t="s">
        <v>15373</v>
      </c>
      <c r="C9305" s="1">
        <f>_xlfn.XLOOKUP(order_items[[#This Row],[order_id]],orders!A:A,orders!C:C)</f>
        <v>44995</v>
      </c>
      <c r="D9305" s="3" t="str">
        <f>YEAR(order_items[[#This Row],[Date]])&amp;"-"&amp;TEXT(MONTH(order_items[[#This Row],[Date]]),"00")</f>
        <v>2023-03</v>
      </c>
      <c r="E9305" s="1" t="str">
        <f>_xlfn.XLOOKUP(order_items[[#This Row],[product_id]],products!A:A,products!C:C)</f>
        <v>Health &amp; Beauty</v>
      </c>
      <c r="F9305" t="s">
        <v>1103</v>
      </c>
      <c r="G9305" t="s">
        <v>1009</v>
      </c>
      <c r="H9305">
        <v>21</v>
      </c>
      <c r="I9305">
        <v>346.41</v>
      </c>
      <c r="J9305" s="2">
        <v>0.1</v>
      </c>
    </row>
    <row r="9306" spans="1:10" x14ac:dyDescent="0.2">
      <c r="A9306" t="s">
        <v>15374</v>
      </c>
      <c r="B9306" t="s">
        <v>15373</v>
      </c>
      <c r="C9306" s="1">
        <f>_xlfn.XLOOKUP(order_items[[#This Row],[order_id]],orders!A:A,orders!C:C)</f>
        <v>44995</v>
      </c>
      <c r="D9306" s="3" t="str">
        <f>YEAR(order_items[[#This Row],[Date]])&amp;"-"&amp;TEXT(MONTH(order_items[[#This Row],[Date]]),"00")</f>
        <v>2023-03</v>
      </c>
      <c r="E9306" s="1" t="str">
        <f>_xlfn.XLOOKUP(order_items[[#This Row],[product_id]],products!A:A,products!C:C)</f>
        <v>Home &amp; Kitchen</v>
      </c>
      <c r="F9306" t="s">
        <v>1066</v>
      </c>
      <c r="G9306" t="s">
        <v>1120</v>
      </c>
      <c r="H9306">
        <v>-11</v>
      </c>
      <c r="I9306">
        <v>255.1</v>
      </c>
      <c r="J9306" s="2">
        <v>0.05</v>
      </c>
    </row>
    <row r="9307" spans="1:10" x14ac:dyDescent="0.2">
      <c r="A9307" t="s">
        <v>15375</v>
      </c>
      <c r="B9307" t="s">
        <v>15373</v>
      </c>
      <c r="C9307" s="1">
        <f>_xlfn.XLOOKUP(order_items[[#This Row],[order_id]],orders!A:A,orders!C:C)</f>
        <v>44995</v>
      </c>
      <c r="D9307" s="3" t="str">
        <f>YEAR(order_items[[#This Row],[Date]])&amp;"-"&amp;TEXT(MONTH(order_items[[#This Row],[Date]]),"00")</f>
        <v>2023-03</v>
      </c>
      <c r="E9307" s="1" t="str">
        <f>_xlfn.XLOOKUP(order_items[[#This Row],[product_id]],products!A:A,products!C:C)</f>
        <v>Health &amp; Beauty</v>
      </c>
      <c r="F9307" t="s">
        <v>1019</v>
      </c>
      <c r="G9307" t="s">
        <v>1109</v>
      </c>
      <c r="H9307">
        <v>11</v>
      </c>
      <c r="I9307">
        <v>47.49</v>
      </c>
      <c r="J9307" s="2">
        <v>0.1</v>
      </c>
    </row>
    <row r="9308" spans="1:10" x14ac:dyDescent="0.2">
      <c r="A9308" t="s">
        <v>15376</v>
      </c>
      <c r="B9308" t="s">
        <v>15373</v>
      </c>
      <c r="C9308" s="1">
        <f>_xlfn.XLOOKUP(order_items[[#This Row],[order_id]],orders!A:A,orders!C:C)</f>
        <v>44995</v>
      </c>
      <c r="D9308" s="3" t="str">
        <f>YEAR(order_items[[#This Row],[Date]])&amp;"-"&amp;TEXT(MONTH(order_items[[#This Row],[Date]]),"00")</f>
        <v>2023-03</v>
      </c>
      <c r="E9308" s="1" t="str">
        <f>_xlfn.XLOOKUP(order_items[[#This Row],[product_id]],products!A:A,products!C:C)</f>
        <v>Outdoor &amp; Sports</v>
      </c>
      <c r="F9308" t="s">
        <v>1013</v>
      </c>
      <c r="G9308" t="s">
        <v>1115</v>
      </c>
      <c r="H9308">
        <v>10</v>
      </c>
      <c r="I9308">
        <v>43.85</v>
      </c>
      <c r="J9308" s="2">
        <v>0</v>
      </c>
    </row>
    <row r="9309" spans="1:10" x14ac:dyDescent="0.2">
      <c r="A9309" t="s">
        <v>15377</v>
      </c>
      <c r="B9309" t="s">
        <v>15378</v>
      </c>
      <c r="C9309" s="1">
        <f>_xlfn.XLOOKUP(order_items[[#This Row],[order_id]],orders!A:A,orders!C:C)</f>
        <v>45601</v>
      </c>
      <c r="D9309" s="3" t="str">
        <f>YEAR(order_items[[#This Row],[Date]])&amp;"-"&amp;TEXT(MONTH(order_items[[#This Row],[Date]]),"00")</f>
        <v>2024-11</v>
      </c>
      <c r="E9309" s="1" t="str">
        <f>_xlfn.XLOOKUP(order_items[[#This Row],[product_id]],products!A:A,products!C:C)</f>
        <v>Home &amp; Kitchen</v>
      </c>
      <c r="F9309" t="s">
        <v>1038</v>
      </c>
      <c r="G9309" t="s">
        <v>1119</v>
      </c>
      <c r="H9309">
        <v>25</v>
      </c>
      <c r="I9309">
        <v>121.55</v>
      </c>
      <c r="J9309" s="2">
        <v>0.05</v>
      </c>
    </row>
    <row r="9310" spans="1:10" x14ac:dyDescent="0.2">
      <c r="A9310" t="s">
        <v>15379</v>
      </c>
      <c r="B9310" t="s">
        <v>15380</v>
      </c>
      <c r="C9310" s="1">
        <f>_xlfn.XLOOKUP(order_items[[#This Row],[order_id]],orders!A:A,orders!C:C)</f>
        <v>45571</v>
      </c>
      <c r="D9310" s="3" t="str">
        <f>YEAR(order_items[[#This Row],[Date]])&amp;"-"&amp;TEXT(MONTH(order_items[[#This Row],[Date]]),"00")</f>
        <v>2024-10</v>
      </c>
      <c r="E9310" s="1" t="str">
        <f>_xlfn.XLOOKUP(order_items[[#This Row],[product_id]],products!A:A,products!C:C)</f>
        <v>Electronics</v>
      </c>
      <c r="F9310" t="s">
        <v>935</v>
      </c>
      <c r="G9310" t="s">
        <v>1054</v>
      </c>
      <c r="H9310">
        <v>1</v>
      </c>
      <c r="I9310">
        <v>208.02</v>
      </c>
      <c r="J9310" s="2">
        <v>0</v>
      </c>
    </row>
    <row r="9311" spans="1:10" x14ac:dyDescent="0.2">
      <c r="A9311" t="s">
        <v>15381</v>
      </c>
      <c r="B9311" t="s">
        <v>15382</v>
      </c>
      <c r="C9311" s="1">
        <f>_xlfn.XLOOKUP(order_items[[#This Row],[order_id]],orders!A:A,orders!C:C)</f>
        <v>45578</v>
      </c>
      <c r="D9311" s="3" t="str">
        <f>YEAR(order_items[[#This Row],[Date]])&amp;"-"&amp;TEXT(MONTH(order_items[[#This Row],[Date]]),"00")</f>
        <v>2024-10</v>
      </c>
      <c r="E9311" s="1" t="str">
        <f>_xlfn.XLOOKUP(order_items[[#This Row],[product_id]],products!A:A,products!C:C)</f>
        <v>Outdoor &amp; Sports</v>
      </c>
      <c r="F9311" t="s">
        <v>1056</v>
      </c>
      <c r="G9311" t="s">
        <v>1054</v>
      </c>
      <c r="H9311">
        <v>25</v>
      </c>
      <c r="I9311">
        <v>111.6</v>
      </c>
      <c r="J9311" s="2">
        <v>0</v>
      </c>
    </row>
    <row r="9312" spans="1:10" x14ac:dyDescent="0.2">
      <c r="A9312" t="s">
        <v>15383</v>
      </c>
      <c r="B9312" t="s">
        <v>15382</v>
      </c>
      <c r="C9312" s="1">
        <f>_xlfn.XLOOKUP(order_items[[#This Row],[order_id]],orders!A:A,orders!C:C)</f>
        <v>45578</v>
      </c>
      <c r="D9312" s="3" t="str">
        <f>YEAR(order_items[[#This Row],[Date]])&amp;"-"&amp;TEXT(MONTH(order_items[[#This Row],[Date]]),"00")</f>
        <v>2024-10</v>
      </c>
      <c r="E9312" s="1" t="str">
        <f>_xlfn.XLOOKUP(order_items[[#This Row],[product_id]],products!A:A,products!C:C)</f>
        <v>Outdoor &amp; Sports</v>
      </c>
      <c r="F9312" t="s">
        <v>985</v>
      </c>
      <c r="G9312" t="s">
        <v>1120</v>
      </c>
      <c r="H9312">
        <v>12</v>
      </c>
      <c r="I9312">
        <v>283.81</v>
      </c>
      <c r="J9312" s="2">
        <v>0.15</v>
      </c>
    </row>
    <row r="9313" spans="1:10" x14ac:dyDescent="0.2">
      <c r="A9313" t="s">
        <v>15384</v>
      </c>
      <c r="B9313" t="s">
        <v>15382</v>
      </c>
      <c r="C9313" s="1">
        <f>_xlfn.XLOOKUP(order_items[[#This Row],[order_id]],orders!A:A,orders!C:C)</f>
        <v>45578</v>
      </c>
      <c r="D9313" s="3" t="str">
        <f>YEAR(order_items[[#This Row],[Date]])&amp;"-"&amp;TEXT(MONTH(order_items[[#This Row],[Date]]),"00")</f>
        <v>2024-10</v>
      </c>
      <c r="E9313" s="1" t="str">
        <f>_xlfn.XLOOKUP(order_items[[#This Row],[product_id]],products!A:A,products!C:C)</f>
        <v>Home &amp; Kitchen</v>
      </c>
      <c r="F9313" t="s">
        <v>967</v>
      </c>
      <c r="G9313" t="s">
        <v>1120</v>
      </c>
      <c r="H9313">
        <v>16</v>
      </c>
      <c r="I9313">
        <v>36.29</v>
      </c>
      <c r="J9313" s="2">
        <v>0.15</v>
      </c>
    </row>
    <row r="9314" spans="1:10" x14ac:dyDescent="0.2">
      <c r="A9314" t="s">
        <v>15385</v>
      </c>
      <c r="B9314" t="s">
        <v>15382</v>
      </c>
      <c r="C9314" s="1">
        <f>_xlfn.XLOOKUP(order_items[[#This Row],[order_id]],orders!A:A,orders!C:C)</f>
        <v>45578</v>
      </c>
      <c r="D9314" s="3" t="str">
        <f>YEAR(order_items[[#This Row],[Date]])&amp;"-"&amp;TEXT(MONTH(order_items[[#This Row],[Date]]),"00")</f>
        <v>2024-10</v>
      </c>
      <c r="E9314" s="1" t="str">
        <f>_xlfn.XLOOKUP(order_items[[#This Row],[product_id]],products!A:A,products!C:C)</f>
        <v>Electronics</v>
      </c>
      <c r="F9314" t="s">
        <v>1070</v>
      </c>
      <c r="G9314" t="s">
        <v>1009</v>
      </c>
      <c r="H9314">
        <v>13</v>
      </c>
      <c r="I9314">
        <v>358.06</v>
      </c>
      <c r="J9314" s="2">
        <v>0</v>
      </c>
    </row>
    <row r="9315" spans="1:10" x14ac:dyDescent="0.2">
      <c r="A9315" t="s">
        <v>15386</v>
      </c>
      <c r="B9315" t="s">
        <v>15387</v>
      </c>
      <c r="C9315" s="1">
        <f>_xlfn.XLOOKUP(order_items[[#This Row],[order_id]],orders!A:A,orders!C:C)</f>
        <v>45374</v>
      </c>
      <c r="D9315" s="3" t="str">
        <f>YEAR(order_items[[#This Row],[Date]])&amp;"-"&amp;TEXT(MONTH(order_items[[#This Row],[Date]]),"00")</f>
        <v>2024-03</v>
      </c>
      <c r="E9315" s="1" t="str">
        <f>_xlfn.XLOOKUP(order_items[[#This Row],[product_id]],products!A:A,products!C:C)</f>
        <v>Health &amp; Beauty</v>
      </c>
      <c r="F9315" t="s">
        <v>997</v>
      </c>
      <c r="G9315" t="s">
        <v>1122</v>
      </c>
      <c r="H9315">
        <v>25</v>
      </c>
      <c r="I9315">
        <v>272.63</v>
      </c>
      <c r="J9315" s="2">
        <v>0.1</v>
      </c>
    </row>
    <row r="9316" spans="1:10" x14ac:dyDescent="0.2">
      <c r="A9316" t="s">
        <v>15388</v>
      </c>
      <c r="B9316" t="s">
        <v>15389</v>
      </c>
      <c r="C9316" s="1">
        <f>_xlfn.XLOOKUP(order_items[[#This Row],[order_id]],orders!A:A,orders!C:C)</f>
        <v>45227</v>
      </c>
      <c r="D9316" s="3" t="str">
        <f>YEAR(order_items[[#This Row],[Date]])&amp;"-"&amp;TEXT(MONTH(order_items[[#This Row],[Date]]),"00")</f>
        <v>2023-10</v>
      </c>
      <c r="E9316" s="1" t="str">
        <f>_xlfn.XLOOKUP(order_items[[#This Row],[product_id]],products!A:A,products!C:C)</f>
        <v>Outdoor &amp; Sports</v>
      </c>
      <c r="F9316" t="s">
        <v>921</v>
      </c>
      <c r="G9316" t="s">
        <v>917</v>
      </c>
      <c r="H9316">
        <v>1</v>
      </c>
      <c r="I9316">
        <v>455.48</v>
      </c>
      <c r="J9316" s="2">
        <v>0</v>
      </c>
    </row>
    <row r="9317" spans="1:10" x14ac:dyDescent="0.2">
      <c r="A9317" t="s">
        <v>15390</v>
      </c>
      <c r="B9317" t="s">
        <v>15389</v>
      </c>
      <c r="C9317" s="1">
        <f>_xlfn.XLOOKUP(order_items[[#This Row],[order_id]],orders!A:A,orders!C:C)</f>
        <v>45227</v>
      </c>
      <c r="D9317" s="3" t="str">
        <f>YEAR(order_items[[#This Row],[Date]])&amp;"-"&amp;TEXT(MONTH(order_items[[#This Row],[Date]]),"00")</f>
        <v>2023-10</v>
      </c>
      <c r="E9317" s="1" t="str">
        <f>_xlfn.XLOOKUP(order_items[[#This Row],[product_id]],products!A:A,products!C:C)</f>
        <v>Office Supplies</v>
      </c>
      <c r="F9317" t="s">
        <v>930</v>
      </c>
      <c r="G9317" t="s">
        <v>1119</v>
      </c>
      <c r="H9317">
        <v>11</v>
      </c>
      <c r="I9317">
        <v>172.43</v>
      </c>
      <c r="J9317" s="2">
        <v>0</v>
      </c>
    </row>
    <row r="9318" spans="1:10" x14ac:dyDescent="0.2">
      <c r="A9318" t="s">
        <v>15391</v>
      </c>
      <c r="B9318" t="s">
        <v>15389</v>
      </c>
      <c r="C9318" s="1">
        <f>_xlfn.XLOOKUP(order_items[[#This Row],[order_id]],orders!A:A,orders!C:C)</f>
        <v>45227</v>
      </c>
      <c r="D9318" s="3" t="str">
        <f>YEAR(order_items[[#This Row],[Date]])&amp;"-"&amp;TEXT(MONTH(order_items[[#This Row],[Date]]),"00")</f>
        <v>2023-10</v>
      </c>
      <c r="E9318" s="1" t="str">
        <f>_xlfn.XLOOKUP(order_items[[#This Row],[product_id]],products!A:A,products!C:C)</f>
        <v>Office Supplies</v>
      </c>
      <c r="F9318" t="s">
        <v>1121</v>
      </c>
      <c r="G9318" t="s">
        <v>1122</v>
      </c>
      <c r="H9318">
        <v>5</v>
      </c>
      <c r="I9318">
        <v>490.76</v>
      </c>
      <c r="J9318" s="2">
        <v>0</v>
      </c>
    </row>
    <row r="9319" spans="1:10" x14ac:dyDescent="0.2">
      <c r="A9319" t="s">
        <v>15392</v>
      </c>
      <c r="B9319" t="s">
        <v>15393</v>
      </c>
      <c r="C9319" s="1">
        <f>_xlfn.XLOOKUP(order_items[[#This Row],[order_id]],orders!A:A,orders!C:C)</f>
        <v>45578</v>
      </c>
      <c r="D9319" s="3" t="str">
        <f>YEAR(order_items[[#This Row],[Date]])&amp;"-"&amp;TEXT(MONTH(order_items[[#This Row],[Date]]),"00")</f>
        <v>2024-10</v>
      </c>
      <c r="E9319" s="1" t="str">
        <f>_xlfn.XLOOKUP(order_items[[#This Row],[product_id]],products!A:A,products!C:C)</f>
        <v>Electronics</v>
      </c>
      <c r="F9319" t="s">
        <v>943</v>
      </c>
      <c r="G9319" t="s">
        <v>917</v>
      </c>
      <c r="H9319">
        <v>8</v>
      </c>
      <c r="I9319">
        <v>152.97999999999999</v>
      </c>
      <c r="J9319" s="2">
        <v>0</v>
      </c>
    </row>
    <row r="9320" spans="1:10" x14ac:dyDescent="0.2">
      <c r="A9320" t="s">
        <v>15394</v>
      </c>
      <c r="B9320" t="s">
        <v>15393</v>
      </c>
      <c r="C9320" s="1">
        <f>_xlfn.XLOOKUP(order_items[[#This Row],[order_id]],orders!A:A,orders!C:C)</f>
        <v>45578</v>
      </c>
      <c r="D9320" s="3" t="str">
        <f>YEAR(order_items[[#This Row],[Date]])&amp;"-"&amp;TEXT(MONTH(order_items[[#This Row],[Date]]),"00")</f>
        <v>2024-10</v>
      </c>
      <c r="E9320" s="1" t="str">
        <f>_xlfn.XLOOKUP(order_items[[#This Row],[product_id]],products!A:A,products!C:C)</f>
        <v>Outdoor &amp; Sports</v>
      </c>
      <c r="F9320" t="s">
        <v>984</v>
      </c>
      <c r="G9320" t="s">
        <v>917</v>
      </c>
      <c r="H9320">
        <v>10</v>
      </c>
      <c r="I9320">
        <v>21.12</v>
      </c>
      <c r="J9320" s="2">
        <v>0</v>
      </c>
    </row>
    <row r="9321" spans="1:10" x14ac:dyDescent="0.2">
      <c r="A9321" t="s">
        <v>15395</v>
      </c>
      <c r="B9321" t="s">
        <v>15393</v>
      </c>
      <c r="C9321" s="1">
        <f>_xlfn.XLOOKUP(order_items[[#This Row],[order_id]],orders!A:A,orders!C:C)</f>
        <v>45578</v>
      </c>
      <c r="D9321" s="3" t="str">
        <f>YEAR(order_items[[#This Row],[Date]])&amp;"-"&amp;TEXT(MONTH(order_items[[#This Row],[Date]]),"00")</f>
        <v>2024-10</v>
      </c>
      <c r="E9321" s="1" t="str">
        <f>_xlfn.XLOOKUP(order_items[[#This Row],[product_id]],products!A:A,products!C:C)</f>
        <v>Electronics</v>
      </c>
      <c r="F9321" t="s">
        <v>995</v>
      </c>
      <c r="G9321" t="s">
        <v>1119</v>
      </c>
      <c r="H9321">
        <v>5</v>
      </c>
      <c r="I9321">
        <v>519.70000000000005</v>
      </c>
      <c r="J9321" s="2">
        <v>0</v>
      </c>
    </row>
    <row r="9322" spans="1:10" x14ac:dyDescent="0.2">
      <c r="A9322" t="s">
        <v>15396</v>
      </c>
      <c r="B9322" t="s">
        <v>15397</v>
      </c>
      <c r="C9322" s="1">
        <f>_xlfn.XLOOKUP(order_items[[#This Row],[order_id]],orders!A:A,orders!C:C)</f>
        <v>45394</v>
      </c>
      <c r="D9322" s="3" t="str">
        <f>YEAR(order_items[[#This Row],[Date]])&amp;"-"&amp;TEXT(MONTH(order_items[[#This Row],[Date]]),"00")</f>
        <v>2024-04</v>
      </c>
      <c r="E9322" s="1" t="str">
        <f>_xlfn.XLOOKUP(order_items[[#This Row],[product_id]],products!A:A,products!C:C)</f>
        <v>Home &amp; Kitchen</v>
      </c>
      <c r="F9322" t="s">
        <v>1117</v>
      </c>
      <c r="G9322" t="s">
        <v>1115</v>
      </c>
      <c r="H9322">
        <v>7</v>
      </c>
      <c r="I9322">
        <v>210.52</v>
      </c>
      <c r="J9322" s="2">
        <v>0</v>
      </c>
    </row>
    <row r="9323" spans="1:10" x14ac:dyDescent="0.2">
      <c r="A9323" t="s">
        <v>15398</v>
      </c>
      <c r="B9323" t="s">
        <v>15399</v>
      </c>
      <c r="C9323" s="1">
        <f>_xlfn.XLOOKUP(order_items[[#This Row],[order_id]],orders!A:A,orders!C:C)</f>
        <v>45240</v>
      </c>
      <c r="D9323" s="3" t="str">
        <f>YEAR(order_items[[#This Row],[Date]])&amp;"-"&amp;TEXT(MONTH(order_items[[#This Row],[Date]]),"00")</f>
        <v>2023-11</v>
      </c>
      <c r="E9323" s="1" t="str">
        <f>_xlfn.XLOOKUP(order_items[[#This Row],[product_id]],products!A:A,products!C:C)</f>
        <v>Outdoor &amp; Sports</v>
      </c>
      <c r="F9323" t="s">
        <v>1098</v>
      </c>
      <c r="G9323" t="s">
        <v>1080</v>
      </c>
      <c r="H9323">
        <v>1</v>
      </c>
      <c r="I9323">
        <v>398.53</v>
      </c>
      <c r="J9323" s="2">
        <v>0.05</v>
      </c>
    </row>
    <row r="9324" spans="1:10" x14ac:dyDescent="0.2">
      <c r="A9324" t="s">
        <v>15400</v>
      </c>
      <c r="B9324" t="s">
        <v>15401</v>
      </c>
      <c r="C9324" s="1">
        <f>_xlfn.XLOOKUP(order_items[[#This Row],[order_id]],orders!A:A,orders!C:C)</f>
        <v>44971</v>
      </c>
      <c r="D9324" s="3" t="str">
        <f>YEAR(order_items[[#This Row],[Date]])&amp;"-"&amp;TEXT(MONTH(order_items[[#This Row],[Date]]),"00")</f>
        <v>2023-02</v>
      </c>
      <c r="E9324" s="1" t="str">
        <f>_xlfn.XLOOKUP(order_items[[#This Row],[product_id]],products!A:A,products!C:C)</f>
        <v>Outdoor &amp; Sports</v>
      </c>
      <c r="F9324" t="s">
        <v>1106</v>
      </c>
      <c r="G9324" t="s">
        <v>1054</v>
      </c>
      <c r="H9324">
        <v>17</v>
      </c>
      <c r="I9324">
        <v>294.41000000000003</v>
      </c>
      <c r="J9324" s="2">
        <v>0.1</v>
      </c>
    </row>
    <row r="9325" spans="1:10" x14ac:dyDescent="0.2">
      <c r="A9325" t="s">
        <v>15402</v>
      </c>
      <c r="B9325" t="s">
        <v>15401</v>
      </c>
      <c r="C9325" s="1">
        <f>_xlfn.XLOOKUP(order_items[[#This Row],[order_id]],orders!A:A,orders!C:C)</f>
        <v>44971</v>
      </c>
      <c r="D9325" s="3" t="str">
        <f>YEAR(order_items[[#This Row],[Date]])&amp;"-"&amp;TEXT(MONTH(order_items[[#This Row],[Date]]),"00")</f>
        <v>2023-02</v>
      </c>
      <c r="E9325" s="1" t="str">
        <f>_xlfn.XLOOKUP(order_items[[#This Row],[product_id]],products!A:A,products!C:C)</f>
        <v>Home &amp; Kitchen</v>
      </c>
      <c r="F9325" t="s">
        <v>925</v>
      </c>
      <c r="G9325" t="s">
        <v>1054</v>
      </c>
      <c r="H9325">
        <v>23</v>
      </c>
      <c r="I9325">
        <v>218.39</v>
      </c>
      <c r="J9325" s="2">
        <v>0.15</v>
      </c>
    </row>
    <row r="9326" spans="1:10" x14ac:dyDescent="0.2">
      <c r="A9326" t="s">
        <v>15403</v>
      </c>
      <c r="B9326" t="s">
        <v>15401</v>
      </c>
      <c r="C9326" s="1">
        <f>_xlfn.XLOOKUP(order_items[[#This Row],[order_id]],orders!A:A,orders!C:C)</f>
        <v>44971</v>
      </c>
      <c r="D9326" s="3" t="str">
        <f>YEAR(order_items[[#This Row],[Date]])&amp;"-"&amp;TEXT(MONTH(order_items[[#This Row],[Date]]),"00")</f>
        <v>2023-02</v>
      </c>
      <c r="E9326" s="1" t="str">
        <f>_xlfn.XLOOKUP(order_items[[#This Row],[product_id]],products!A:A,products!C:C)</f>
        <v>Health &amp; Beauty</v>
      </c>
      <c r="F9326" t="s">
        <v>990</v>
      </c>
      <c r="G9326" t="s">
        <v>1054</v>
      </c>
      <c r="H9326">
        <v>3</v>
      </c>
      <c r="I9326">
        <v>175.38</v>
      </c>
      <c r="J9326" s="2">
        <v>0</v>
      </c>
    </row>
    <row r="9327" spans="1:10" x14ac:dyDescent="0.2">
      <c r="A9327" t="s">
        <v>15404</v>
      </c>
      <c r="B9327" t="s">
        <v>15405</v>
      </c>
      <c r="C9327" s="1">
        <f>_xlfn.XLOOKUP(order_items[[#This Row],[order_id]],orders!A:A,orders!C:C)</f>
        <v>45506</v>
      </c>
      <c r="D9327" s="3" t="str">
        <f>YEAR(order_items[[#This Row],[Date]])&amp;"-"&amp;TEXT(MONTH(order_items[[#This Row],[Date]]),"00")</f>
        <v>2024-08</v>
      </c>
      <c r="E9327" s="1" t="str">
        <f>_xlfn.XLOOKUP(order_items[[#This Row],[product_id]],products!A:A,products!C:C)</f>
        <v>Electronics</v>
      </c>
      <c r="F9327" t="s">
        <v>924</v>
      </c>
      <c r="G9327" t="s">
        <v>1054</v>
      </c>
      <c r="H9327">
        <v>8</v>
      </c>
      <c r="I9327">
        <v>160.59</v>
      </c>
      <c r="J9327" s="2">
        <v>0</v>
      </c>
    </row>
    <row r="9328" spans="1:10" x14ac:dyDescent="0.2">
      <c r="A9328" t="s">
        <v>15406</v>
      </c>
      <c r="B9328" t="s">
        <v>15407</v>
      </c>
      <c r="C9328" s="1">
        <f>_xlfn.XLOOKUP(order_items[[#This Row],[order_id]],orders!A:A,orders!C:C)</f>
        <v>45444</v>
      </c>
      <c r="D9328" s="3" t="str">
        <f>YEAR(order_items[[#This Row],[Date]])&amp;"-"&amp;TEXT(MONTH(order_items[[#This Row],[Date]]),"00")</f>
        <v>2024-06</v>
      </c>
      <c r="E9328" s="1" t="str">
        <f>_xlfn.XLOOKUP(order_items[[#This Row],[product_id]],products!A:A,products!C:C)</f>
        <v>Office Supplies</v>
      </c>
      <c r="F9328" t="s">
        <v>1035</v>
      </c>
      <c r="G9328" t="s">
        <v>1109</v>
      </c>
      <c r="H9328">
        <v>2</v>
      </c>
      <c r="I9328">
        <v>147.47999999999999</v>
      </c>
      <c r="J9328" s="2">
        <v>0</v>
      </c>
    </row>
    <row r="9329" spans="1:10" x14ac:dyDescent="0.2">
      <c r="A9329" t="s">
        <v>15408</v>
      </c>
      <c r="B9329" t="s">
        <v>15409</v>
      </c>
      <c r="C9329" s="1">
        <f>_xlfn.XLOOKUP(order_items[[#This Row],[order_id]],orders!A:A,orders!C:C)</f>
        <v>45278</v>
      </c>
      <c r="D9329" s="3" t="str">
        <f>YEAR(order_items[[#This Row],[Date]])&amp;"-"&amp;TEXT(MONTH(order_items[[#This Row],[Date]]),"00")</f>
        <v>2023-12</v>
      </c>
      <c r="E9329" s="1" t="str">
        <f>_xlfn.XLOOKUP(order_items[[#This Row],[product_id]],products!A:A,products!C:C)</f>
        <v>Home &amp; Kitchen</v>
      </c>
      <c r="F9329" t="s">
        <v>1096</v>
      </c>
      <c r="G9329" t="s">
        <v>917</v>
      </c>
      <c r="H9329">
        <v>1</v>
      </c>
      <c r="I9329">
        <v>279.18</v>
      </c>
      <c r="J9329" s="2">
        <v>0.1</v>
      </c>
    </row>
    <row r="9330" spans="1:10" x14ac:dyDescent="0.2">
      <c r="A9330" t="s">
        <v>15410</v>
      </c>
      <c r="B9330" t="s">
        <v>15411</v>
      </c>
      <c r="C9330" s="1">
        <f>_xlfn.XLOOKUP(order_items[[#This Row],[order_id]],orders!A:A,orders!C:C)</f>
        <v>45133</v>
      </c>
      <c r="D9330" s="3" t="str">
        <f>YEAR(order_items[[#This Row],[Date]])&amp;"-"&amp;TEXT(MONTH(order_items[[#This Row],[Date]]),"00")</f>
        <v>2023-07</v>
      </c>
      <c r="E9330" s="1" t="str">
        <f>_xlfn.XLOOKUP(order_items[[#This Row],[product_id]],products!A:A,products!C:C)</f>
        <v>Health &amp; Beauty</v>
      </c>
      <c r="F9330" t="s">
        <v>977</v>
      </c>
      <c r="G9330" t="s">
        <v>1122</v>
      </c>
      <c r="H9330">
        <v>25</v>
      </c>
      <c r="I9330">
        <v>344.52</v>
      </c>
      <c r="J9330" s="2">
        <v>0</v>
      </c>
    </row>
    <row r="9331" spans="1:10" x14ac:dyDescent="0.2">
      <c r="A9331" t="s">
        <v>15412</v>
      </c>
      <c r="B9331" t="s">
        <v>15411</v>
      </c>
      <c r="C9331" s="1">
        <f>_xlfn.XLOOKUP(order_items[[#This Row],[order_id]],orders!A:A,orders!C:C)</f>
        <v>45133</v>
      </c>
      <c r="D9331" s="3" t="str">
        <f>YEAR(order_items[[#This Row],[Date]])&amp;"-"&amp;TEXT(MONTH(order_items[[#This Row],[Date]]),"00")</f>
        <v>2023-07</v>
      </c>
      <c r="E9331" s="1" t="str">
        <f>_xlfn.XLOOKUP(order_items[[#This Row],[product_id]],products!A:A,products!C:C)</f>
        <v>Health &amp; Beauty</v>
      </c>
      <c r="F9331" t="s">
        <v>940</v>
      </c>
      <c r="G9331" t="s">
        <v>1080</v>
      </c>
      <c r="H9331">
        <v>4</v>
      </c>
      <c r="I9331">
        <v>543.91</v>
      </c>
      <c r="J9331" s="2">
        <v>0</v>
      </c>
    </row>
    <row r="9332" spans="1:10" x14ac:dyDescent="0.2">
      <c r="A9332" t="s">
        <v>15413</v>
      </c>
      <c r="B9332" t="s">
        <v>15414</v>
      </c>
      <c r="C9332" s="1">
        <f>_xlfn.XLOOKUP(order_items[[#This Row],[order_id]],orders!A:A,orders!C:C)</f>
        <v>45290</v>
      </c>
      <c r="D9332" s="3" t="str">
        <f>YEAR(order_items[[#This Row],[Date]])&amp;"-"&amp;TEXT(MONTH(order_items[[#This Row],[Date]]),"00")</f>
        <v>2023-12</v>
      </c>
      <c r="E9332" s="1" t="str">
        <f>_xlfn.XLOOKUP(order_items[[#This Row],[product_id]],products!A:A,products!C:C)</f>
        <v>Office Supplies</v>
      </c>
      <c r="F9332" t="s">
        <v>1104</v>
      </c>
      <c r="G9332" t="s">
        <v>1109</v>
      </c>
      <c r="H9332">
        <v>20</v>
      </c>
      <c r="I9332">
        <v>95.05</v>
      </c>
      <c r="J9332" s="2">
        <v>0</v>
      </c>
    </row>
    <row r="9333" spans="1:10" x14ac:dyDescent="0.2">
      <c r="A9333" t="s">
        <v>15415</v>
      </c>
      <c r="B9333" t="s">
        <v>15414</v>
      </c>
      <c r="C9333" s="1">
        <f>_xlfn.XLOOKUP(order_items[[#This Row],[order_id]],orders!A:A,orders!C:C)</f>
        <v>45290</v>
      </c>
      <c r="D9333" s="3" t="str">
        <f>YEAR(order_items[[#This Row],[Date]])&amp;"-"&amp;TEXT(MONTH(order_items[[#This Row],[Date]]),"00")</f>
        <v>2023-12</v>
      </c>
      <c r="E9333" s="1" t="str">
        <f>_xlfn.XLOOKUP(order_items[[#This Row],[product_id]],products!A:A,products!C:C)</f>
        <v>Outdoor &amp; Sports</v>
      </c>
      <c r="F9333" t="s">
        <v>1108</v>
      </c>
      <c r="G9333" t="s">
        <v>1122</v>
      </c>
      <c r="H9333">
        <v>8</v>
      </c>
      <c r="I9333">
        <v>62.47</v>
      </c>
      <c r="J9333" s="2">
        <v>0</v>
      </c>
    </row>
    <row r="9334" spans="1:10" x14ac:dyDescent="0.2">
      <c r="A9334" t="s">
        <v>15416</v>
      </c>
      <c r="B9334" t="s">
        <v>15417</v>
      </c>
      <c r="C9334" s="1">
        <f>_xlfn.XLOOKUP(order_items[[#This Row],[order_id]],orders!A:A,orders!C:C)</f>
        <v>45536</v>
      </c>
      <c r="D9334" s="3" t="str">
        <f>YEAR(order_items[[#This Row],[Date]])&amp;"-"&amp;TEXT(MONTH(order_items[[#This Row],[Date]]),"00")</f>
        <v>2024-09</v>
      </c>
      <c r="E9334" s="1" t="str">
        <f>_xlfn.XLOOKUP(order_items[[#This Row],[product_id]],products!A:A,products!C:C)</f>
        <v>Home &amp; Kitchen</v>
      </c>
      <c r="F9334" t="s">
        <v>1044</v>
      </c>
      <c r="G9334" t="s">
        <v>1054</v>
      </c>
      <c r="H9334">
        <v>1</v>
      </c>
      <c r="I9334">
        <v>290.33999999999997</v>
      </c>
      <c r="J9334" s="2">
        <v>0.1</v>
      </c>
    </row>
    <row r="9335" spans="1:10" x14ac:dyDescent="0.2">
      <c r="A9335" t="s">
        <v>15418</v>
      </c>
      <c r="B9335" t="s">
        <v>15419</v>
      </c>
      <c r="C9335" s="1">
        <f>_xlfn.XLOOKUP(order_items[[#This Row],[order_id]],orders!A:A,orders!C:C)</f>
        <v>44982</v>
      </c>
      <c r="D9335" s="3" t="str">
        <f>YEAR(order_items[[#This Row],[Date]])&amp;"-"&amp;TEXT(MONTH(order_items[[#This Row],[Date]]),"00")</f>
        <v>2023-02</v>
      </c>
      <c r="E9335" s="1" t="str">
        <f>_xlfn.XLOOKUP(order_items[[#This Row],[product_id]],products!A:A,products!C:C)</f>
        <v>Electronics</v>
      </c>
      <c r="F9335" t="s">
        <v>1118</v>
      </c>
      <c r="G9335" t="s">
        <v>1120</v>
      </c>
      <c r="H9335">
        <v>14</v>
      </c>
      <c r="I9335">
        <v>65.510000000000005</v>
      </c>
      <c r="J9335" s="2">
        <v>0.1</v>
      </c>
    </row>
    <row r="9336" spans="1:10" x14ac:dyDescent="0.2">
      <c r="A9336" t="s">
        <v>15420</v>
      </c>
      <c r="B9336" t="s">
        <v>15421</v>
      </c>
      <c r="C9336" s="1">
        <f>_xlfn.XLOOKUP(order_items[[#This Row],[order_id]],orders!A:A,orders!C:C)</f>
        <v>45489</v>
      </c>
      <c r="D9336" s="3" t="str">
        <f>YEAR(order_items[[#This Row],[Date]])&amp;"-"&amp;TEXT(MONTH(order_items[[#This Row],[Date]]),"00")</f>
        <v>2024-07</v>
      </c>
      <c r="E9336" s="1" t="str">
        <f>_xlfn.XLOOKUP(order_items[[#This Row],[product_id]],products!A:A,products!C:C)</f>
        <v>Home &amp; Kitchen</v>
      </c>
      <c r="F9336" t="s">
        <v>1066</v>
      </c>
      <c r="G9336" t="s">
        <v>1119</v>
      </c>
      <c r="H9336">
        <v>9</v>
      </c>
      <c r="I9336">
        <v>255.1</v>
      </c>
      <c r="J9336" s="2">
        <v>0.1</v>
      </c>
    </row>
    <row r="9337" spans="1:10" x14ac:dyDescent="0.2">
      <c r="A9337" t="s">
        <v>15422</v>
      </c>
      <c r="B9337" t="s">
        <v>15421</v>
      </c>
      <c r="C9337" s="1">
        <f>_xlfn.XLOOKUP(order_items[[#This Row],[order_id]],orders!A:A,orders!C:C)</f>
        <v>45489</v>
      </c>
      <c r="D9337" s="3" t="str">
        <f>YEAR(order_items[[#This Row],[Date]])&amp;"-"&amp;TEXT(MONTH(order_items[[#This Row],[Date]]),"00")</f>
        <v>2024-07</v>
      </c>
      <c r="E9337" s="1" t="str">
        <f>_xlfn.XLOOKUP(order_items[[#This Row],[product_id]],products!A:A,products!C:C)</f>
        <v>Health &amp; Beauty</v>
      </c>
      <c r="F9337" t="s">
        <v>1064</v>
      </c>
      <c r="G9337" t="s">
        <v>1120</v>
      </c>
      <c r="H9337">
        <v>17</v>
      </c>
      <c r="I9337">
        <v>470.3</v>
      </c>
      <c r="J9337" s="2">
        <v>0.15</v>
      </c>
    </row>
    <row r="9338" spans="1:10" x14ac:dyDescent="0.2">
      <c r="A9338" t="s">
        <v>15423</v>
      </c>
      <c r="B9338" t="s">
        <v>15421</v>
      </c>
      <c r="C9338" s="1">
        <f>_xlfn.XLOOKUP(order_items[[#This Row],[order_id]],orders!A:A,orders!C:C)</f>
        <v>45489</v>
      </c>
      <c r="D9338" s="3" t="str">
        <f>YEAR(order_items[[#This Row],[Date]])&amp;"-"&amp;TEXT(MONTH(order_items[[#This Row],[Date]]),"00")</f>
        <v>2024-07</v>
      </c>
      <c r="E9338" s="1" t="str">
        <f>_xlfn.XLOOKUP(order_items[[#This Row],[product_id]],products!A:A,products!C:C)</f>
        <v>Office Supplies</v>
      </c>
      <c r="F9338" t="s">
        <v>1097</v>
      </c>
      <c r="G9338" t="s">
        <v>1101</v>
      </c>
      <c r="H9338">
        <v>7</v>
      </c>
      <c r="I9338">
        <v>398.25</v>
      </c>
      <c r="J9338" s="2">
        <v>0.05</v>
      </c>
    </row>
    <row r="9339" spans="1:10" x14ac:dyDescent="0.2">
      <c r="A9339" t="s">
        <v>15424</v>
      </c>
      <c r="B9339" t="s">
        <v>15425</v>
      </c>
      <c r="C9339" s="1">
        <f>_xlfn.XLOOKUP(order_items[[#This Row],[order_id]],orders!A:A,orders!C:C)</f>
        <v>45582</v>
      </c>
      <c r="D9339" s="3" t="str">
        <f>YEAR(order_items[[#This Row],[Date]])&amp;"-"&amp;TEXT(MONTH(order_items[[#This Row],[Date]]),"00")</f>
        <v>2024-10</v>
      </c>
      <c r="E9339" s="1" t="str">
        <f>_xlfn.XLOOKUP(order_items[[#This Row],[product_id]],products!A:A,products!C:C)</f>
        <v>Home &amp; Kitchen</v>
      </c>
      <c r="F9339" t="s">
        <v>1075</v>
      </c>
      <c r="G9339" t="s">
        <v>1122</v>
      </c>
      <c r="H9339">
        <v>16</v>
      </c>
      <c r="I9339">
        <v>168.52</v>
      </c>
      <c r="J9339" s="2">
        <v>0</v>
      </c>
    </row>
    <row r="9340" spans="1:10" x14ac:dyDescent="0.2">
      <c r="A9340" t="s">
        <v>15426</v>
      </c>
      <c r="B9340" t="s">
        <v>15425</v>
      </c>
      <c r="C9340" s="1">
        <f>_xlfn.XLOOKUP(order_items[[#This Row],[order_id]],orders!A:A,orders!C:C)</f>
        <v>45582</v>
      </c>
      <c r="D9340" s="3" t="str">
        <f>YEAR(order_items[[#This Row],[Date]])&amp;"-"&amp;TEXT(MONTH(order_items[[#This Row],[Date]]),"00")</f>
        <v>2024-10</v>
      </c>
      <c r="E9340" s="1" t="str">
        <f>_xlfn.XLOOKUP(order_items[[#This Row],[product_id]],products!A:A,products!C:C)</f>
        <v>Office Supplies</v>
      </c>
      <c r="F9340" t="s">
        <v>969</v>
      </c>
      <c r="G9340" t="s">
        <v>1080</v>
      </c>
      <c r="H9340">
        <v>23</v>
      </c>
      <c r="I9340">
        <v>286.77</v>
      </c>
      <c r="J9340" s="2">
        <v>0</v>
      </c>
    </row>
    <row r="9341" spans="1:10" x14ac:dyDescent="0.2">
      <c r="A9341" t="s">
        <v>15427</v>
      </c>
      <c r="B9341" t="s">
        <v>15425</v>
      </c>
      <c r="C9341" s="1">
        <f>_xlfn.XLOOKUP(order_items[[#This Row],[order_id]],orders!A:A,orders!C:C)</f>
        <v>45582</v>
      </c>
      <c r="D9341" s="3" t="str">
        <f>YEAR(order_items[[#This Row],[Date]])&amp;"-"&amp;TEXT(MONTH(order_items[[#This Row],[Date]]),"00")</f>
        <v>2024-10</v>
      </c>
      <c r="E9341" s="1" t="str">
        <f>_xlfn.XLOOKUP(order_items[[#This Row],[product_id]],products!A:A,products!C:C)</f>
        <v>Outdoor &amp; Sports</v>
      </c>
      <c r="F9341" t="s">
        <v>1077</v>
      </c>
      <c r="G9341" t="s">
        <v>1080</v>
      </c>
      <c r="H9341">
        <v>23</v>
      </c>
      <c r="I9341">
        <v>171.72</v>
      </c>
      <c r="J9341" s="2">
        <v>0</v>
      </c>
    </row>
    <row r="9342" spans="1:10" x14ac:dyDescent="0.2">
      <c r="A9342" t="s">
        <v>15428</v>
      </c>
      <c r="B9342" t="s">
        <v>15429</v>
      </c>
      <c r="C9342" s="1">
        <f>_xlfn.XLOOKUP(order_items[[#This Row],[order_id]],orders!A:A,orders!C:C)</f>
        <v>45066</v>
      </c>
      <c r="D9342" s="3" t="str">
        <f>YEAR(order_items[[#This Row],[Date]])&amp;"-"&amp;TEXT(MONTH(order_items[[#This Row],[Date]]),"00")</f>
        <v>2023-05</v>
      </c>
      <c r="E9342" s="1" t="str">
        <f>_xlfn.XLOOKUP(order_items[[#This Row],[product_id]],products!A:A,products!C:C)</f>
        <v>Outdoor &amp; Sports</v>
      </c>
      <c r="F9342" t="s">
        <v>1045</v>
      </c>
      <c r="G9342" t="s">
        <v>1119</v>
      </c>
      <c r="H9342">
        <v>15</v>
      </c>
      <c r="I9342">
        <v>269.57</v>
      </c>
      <c r="J9342" s="2">
        <v>0</v>
      </c>
    </row>
    <row r="9343" spans="1:10" x14ac:dyDescent="0.2">
      <c r="A9343" t="s">
        <v>15430</v>
      </c>
      <c r="B9343" t="s">
        <v>15431</v>
      </c>
      <c r="C9343" s="1">
        <f>_xlfn.XLOOKUP(order_items[[#This Row],[order_id]],orders!A:A,orders!C:C)</f>
        <v>45438</v>
      </c>
      <c r="D9343" s="3" t="str">
        <f>YEAR(order_items[[#This Row],[Date]])&amp;"-"&amp;TEXT(MONTH(order_items[[#This Row],[Date]]),"00")</f>
        <v>2024-05</v>
      </c>
      <c r="E9343" s="1" t="str">
        <f>_xlfn.XLOOKUP(order_items[[#This Row],[product_id]],products!A:A,products!C:C)</f>
        <v>Home &amp; Kitchen</v>
      </c>
      <c r="F9343" t="s">
        <v>1084</v>
      </c>
      <c r="G9343" t="s">
        <v>1120</v>
      </c>
      <c r="H9343">
        <v>6</v>
      </c>
      <c r="I9343">
        <v>54.31</v>
      </c>
      <c r="J9343" s="2">
        <v>0.05</v>
      </c>
    </row>
    <row r="9344" spans="1:10" x14ac:dyDescent="0.2">
      <c r="A9344" t="s">
        <v>15432</v>
      </c>
      <c r="B9344" t="s">
        <v>15431</v>
      </c>
      <c r="C9344" s="1">
        <f>_xlfn.XLOOKUP(order_items[[#This Row],[order_id]],orders!A:A,orders!C:C)</f>
        <v>45438</v>
      </c>
      <c r="D9344" s="3" t="str">
        <f>YEAR(order_items[[#This Row],[Date]])&amp;"-"&amp;TEXT(MONTH(order_items[[#This Row],[Date]]),"00")</f>
        <v>2024-05</v>
      </c>
      <c r="E9344" s="1" t="str">
        <f>_xlfn.XLOOKUP(order_items[[#This Row],[product_id]],products!A:A,products!C:C)</f>
        <v>Electronics</v>
      </c>
      <c r="F9344" t="s">
        <v>998</v>
      </c>
      <c r="G9344" t="s">
        <v>1122</v>
      </c>
      <c r="H9344">
        <v>9</v>
      </c>
      <c r="I9344">
        <v>46.81</v>
      </c>
      <c r="J9344" s="2">
        <v>0.05</v>
      </c>
    </row>
    <row r="9345" spans="1:10" x14ac:dyDescent="0.2">
      <c r="A9345" t="s">
        <v>15433</v>
      </c>
      <c r="B9345" t="s">
        <v>15431</v>
      </c>
      <c r="C9345" s="1">
        <f>_xlfn.XLOOKUP(order_items[[#This Row],[order_id]],orders!A:A,orders!C:C)</f>
        <v>45438</v>
      </c>
      <c r="D9345" s="3" t="str">
        <f>YEAR(order_items[[#This Row],[Date]])&amp;"-"&amp;TEXT(MONTH(order_items[[#This Row],[Date]]),"00")</f>
        <v>2024-05</v>
      </c>
      <c r="E9345" s="1" t="str">
        <f>_xlfn.XLOOKUP(order_items[[#This Row],[product_id]],products!A:A,products!C:C)</f>
        <v>Outdoor &amp; Sports</v>
      </c>
      <c r="F9345" t="s">
        <v>962</v>
      </c>
      <c r="G9345" t="s">
        <v>1080</v>
      </c>
      <c r="H9345">
        <v>1</v>
      </c>
      <c r="I9345">
        <v>383.09</v>
      </c>
      <c r="J9345" s="2">
        <v>0.15</v>
      </c>
    </row>
    <row r="9346" spans="1:10" x14ac:dyDescent="0.2">
      <c r="A9346" t="s">
        <v>15434</v>
      </c>
      <c r="B9346" t="s">
        <v>15435</v>
      </c>
      <c r="C9346" s="1">
        <f>_xlfn.XLOOKUP(order_items[[#This Row],[order_id]],orders!A:A,orders!C:C)</f>
        <v>44967</v>
      </c>
      <c r="D9346" s="3" t="str">
        <f>YEAR(order_items[[#This Row],[Date]])&amp;"-"&amp;TEXT(MONTH(order_items[[#This Row],[Date]]),"00")</f>
        <v>2023-02</v>
      </c>
      <c r="E9346" s="1" t="str">
        <f>_xlfn.XLOOKUP(order_items[[#This Row],[product_id]],products!A:A,products!C:C)</f>
        <v>Home &amp; Kitchen</v>
      </c>
      <c r="F9346" t="s">
        <v>982</v>
      </c>
      <c r="G9346" t="s">
        <v>1120</v>
      </c>
      <c r="H9346">
        <v>11</v>
      </c>
      <c r="I9346">
        <v>11.59</v>
      </c>
      <c r="J9346" s="2">
        <v>0.15</v>
      </c>
    </row>
    <row r="9347" spans="1:10" x14ac:dyDescent="0.2">
      <c r="A9347" t="s">
        <v>15436</v>
      </c>
      <c r="B9347" t="s">
        <v>15437</v>
      </c>
      <c r="C9347" s="1">
        <f>_xlfn.XLOOKUP(order_items[[#This Row],[order_id]],orders!A:A,orders!C:C)</f>
        <v>45105</v>
      </c>
      <c r="D9347" s="3" t="str">
        <f>YEAR(order_items[[#This Row],[Date]])&amp;"-"&amp;TEXT(MONTH(order_items[[#This Row],[Date]]),"00")</f>
        <v>2023-06</v>
      </c>
      <c r="E9347" s="1" t="str">
        <f>_xlfn.XLOOKUP(order_items[[#This Row],[product_id]],products!A:A,products!C:C)</f>
        <v>Office Supplies</v>
      </c>
      <c r="F9347" t="s">
        <v>979</v>
      </c>
      <c r="G9347" t="s">
        <v>1101</v>
      </c>
      <c r="H9347">
        <v>20</v>
      </c>
      <c r="I9347">
        <v>82.36</v>
      </c>
      <c r="J9347" s="2">
        <v>0.05</v>
      </c>
    </row>
    <row r="9348" spans="1:10" x14ac:dyDescent="0.2">
      <c r="A9348" t="s">
        <v>15438</v>
      </c>
      <c r="B9348" t="s">
        <v>15439</v>
      </c>
      <c r="C9348" s="1">
        <f>_xlfn.XLOOKUP(order_items[[#This Row],[order_id]],orders!A:A,orders!C:C)</f>
        <v>45253</v>
      </c>
      <c r="D9348" s="3" t="str">
        <f>YEAR(order_items[[#This Row],[Date]])&amp;"-"&amp;TEXT(MONTH(order_items[[#This Row],[Date]]),"00")</f>
        <v>2023-11</v>
      </c>
      <c r="E9348" s="1" t="str">
        <f>_xlfn.XLOOKUP(order_items[[#This Row],[product_id]],products!A:A,products!C:C)</f>
        <v>Outdoor &amp; Sports</v>
      </c>
      <c r="F9348" t="s">
        <v>1049</v>
      </c>
      <c r="G9348" t="s">
        <v>1080</v>
      </c>
      <c r="H9348">
        <v>19</v>
      </c>
      <c r="I9348">
        <v>101.7</v>
      </c>
    </row>
    <row r="9349" spans="1:10" x14ac:dyDescent="0.2">
      <c r="A9349" t="s">
        <v>15440</v>
      </c>
      <c r="B9349" t="s">
        <v>15441</v>
      </c>
      <c r="C9349" s="1">
        <f>_xlfn.XLOOKUP(order_items[[#This Row],[order_id]],orders!A:A,orders!C:C)</f>
        <v>45482</v>
      </c>
      <c r="D9349" s="3" t="str">
        <f>YEAR(order_items[[#This Row],[Date]])&amp;"-"&amp;TEXT(MONTH(order_items[[#This Row],[Date]]),"00")</f>
        <v>2024-07</v>
      </c>
      <c r="E9349" s="1" t="str">
        <f>_xlfn.XLOOKUP(order_items[[#This Row],[product_id]],products!A:A,products!C:C)</f>
        <v>Electronics</v>
      </c>
      <c r="F9349" t="s">
        <v>937</v>
      </c>
      <c r="G9349" t="s">
        <v>1080</v>
      </c>
      <c r="H9349">
        <v>17</v>
      </c>
      <c r="I9349">
        <v>282.42</v>
      </c>
      <c r="J9349" s="2">
        <v>0.1</v>
      </c>
    </row>
    <row r="9350" spans="1:10" x14ac:dyDescent="0.2">
      <c r="A9350" t="s">
        <v>15442</v>
      </c>
      <c r="B9350" t="s">
        <v>15443</v>
      </c>
      <c r="C9350" s="1">
        <f>_xlfn.XLOOKUP(order_items[[#This Row],[order_id]],orders!A:A,orders!C:C)</f>
        <v>44929</v>
      </c>
      <c r="D9350" s="3" t="str">
        <f>YEAR(order_items[[#This Row],[Date]])&amp;"-"&amp;TEXT(MONTH(order_items[[#This Row],[Date]]),"00")</f>
        <v>2023-01</v>
      </c>
      <c r="E9350" s="1" t="str">
        <f>_xlfn.XLOOKUP(order_items[[#This Row],[product_id]],products!A:A,products!C:C)</f>
        <v>Home &amp; Kitchen</v>
      </c>
      <c r="F9350" t="s">
        <v>1044</v>
      </c>
      <c r="G9350" t="s">
        <v>1115</v>
      </c>
      <c r="H9350">
        <v>12</v>
      </c>
      <c r="I9350">
        <v>290.33999999999997</v>
      </c>
      <c r="J9350" s="2">
        <v>0.15</v>
      </c>
    </row>
    <row r="9351" spans="1:10" x14ac:dyDescent="0.2">
      <c r="A9351" t="s">
        <v>15444</v>
      </c>
      <c r="B9351" t="s">
        <v>15445</v>
      </c>
      <c r="C9351" s="1">
        <f>_xlfn.XLOOKUP(order_items[[#This Row],[order_id]],orders!A:A,orders!C:C)</f>
        <v>45091</v>
      </c>
      <c r="D9351" s="3" t="str">
        <f>YEAR(order_items[[#This Row],[Date]])&amp;"-"&amp;TEXT(MONTH(order_items[[#This Row],[Date]]),"00")</f>
        <v>2023-06</v>
      </c>
      <c r="E9351" s="1" t="str">
        <f>_xlfn.XLOOKUP(order_items[[#This Row],[product_id]],products!A:A,products!C:C)</f>
        <v>Outdoor &amp; Sports</v>
      </c>
      <c r="F9351" t="s">
        <v>993</v>
      </c>
      <c r="G9351" t="s">
        <v>1080</v>
      </c>
      <c r="H9351">
        <v>14</v>
      </c>
      <c r="I9351">
        <v>219.99</v>
      </c>
      <c r="J9351" s="2">
        <v>0.1</v>
      </c>
    </row>
    <row r="9352" spans="1:10" x14ac:dyDescent="0.2">
      <c r="A9352" t="s">
        <v>15446</v>
      </c>
      <c r="B9352" t="s">
        <v>15445</v>
      </c>
      <c r="C9352" s="1">
        <f>_xlfn.XLOOKUP(order_items[[#This Row],[order_id]],orders!A:A,orders!C:C)</f>
        <v>45091</v>
      </c>
      <c r="D9352" s="3" t="str">
        <f>YEAR(order_items[[#This Row],[Date]])&amp;"-"&amp;TEXT(MONTH(order_items[[#This Row],[Date]]),"00")</f>
        <v>2023-06</v>
      </c>
      <c r="E9352" s="1" t="str">
        <f>_xlfn.XLOOKUP(order_items[[#This Row],[product_id]],products!A:A,products!C:C)</f>
        <v>Health &amp; Beauty</v>
      </c>
      <c r="F9352" t="s">
        <v>1053</v>
      </c>
      <c r="G9352" t="s">
        <v>1120</v>
      </c>
      <c r="H9352">
        <v>7</v>
      </c>
      <c r="I9352">
        <v>200.07</v>
      </c>
      <c r="J9352" s="2">
        <v>0</v>
      </c>
    </row>
    <row r="9353" spans="1:10" x14ac:dyDescent="0.2">
      <c r="A9353" t="s">
        <v>15447</v>
      </c>
      <c r="B9353" t="s">
        <v>15445</v>
      </c>
      <c r="C9353" s="1">
        <f>_xlfn.XLOOKUP(order_items[[#This Row],[order_id]],orders!A:A,orders!C:C)</f>
        <v>45091</v>
      </c>
      <c r="D9353" s="3" t="str">
        <f>YEAR(order_items[[#This Row],[Date]])&amp;"-"&amp;TEXT(MONTH(order_items[[#This Row],[Date]]),"00")</f>
        <v>2023-06</v>
      </c>
      <c r="E9353" s="1" t="str">
        <f>_xlfn.XLOOKUP(order_items[[#This Row],[product_id]],products!A:A,products!C:C)</f>
        <v>Home &amp; Kitchen</v>
      </c>
      <c r="F9353" t="s">
        <v>1015</v>
      </c>
      <c r="G9353" t="s">
        <v>1120</v>
      </c>
      <c r="H9353">
        <v>20</v>
      </c>
      <c r="I9353">
        <v>152.19999999999999</v>
      </c>
      <c r="J9353" s="2">
        <v>0</v>
      </c>
    </row>
    <row r="9354" spans="1:10" x14ac:dyDescent="0.2">
      <c r="A9354" t="s">
        <v>15448</v>
      </c>
      <c r="B9354" t="s">
        <v>15445</v>
      </c>
      <c r="C9354" s="1">
        <f>_xlfn.XLOOKUP(order_items[[#This Row],[order_id]],orders!A:A,orders!C:C)</f>
        <v>45091</v>
      </c>
      <c r="D9354" s="3" t="str">
        <f>YEAR(order_items[[#This Row],[Date]])&amp;"-"&amp;TEXT(MONTH(order_items[[#This Row],[Date]]),"00")</f>
        <v>2023-06</v>
      </c>
      <c r="E9354" s="1" t="str">
        <f>_xlfn.XLOOKUP(order_items[[#This Row],[product_id]],products!A:A,products!C:C)</f>
        <v>Home &amp; Kitchen</v>
      </c>
      <c r="F9354" t="s">
        <v>1084</v>
      </c>
      <c r="G9354" t="s">
        <v>1109</v>
      </c>
      <c r="H9354">
        <v>17</v>
      </c>
      <c r="I9354">
        <v>54.31</v>
      </c>
      <c r="J9354" s="2">
        <v>0</v>
      </c>
    </row>
    <row r="9355" spans="1:10" x14ac:dyDescent="0.2">
      <c r="A9355" t="s">
        <v>15449</v>
      </c>
      <c r="B9355" t="s">
        <v>15450</v>
      </c>
      <c r="C9355" s="1">
        <f>_xlfn.XLOOKUP(order_items[[#This Row],[order_id]],orders!A:A,orders!C:C)</f>
        <v>44980</v>
      </c>
      <c r="D9355" s="3" t="str">
        <f>YEAR(order_items[[#This Row],[Date]])&amp;"-"&amp;TEXT(MONTH(order_items[[#This Row],[Date]]),"00")</f>
        <v>2023-02</v>
      </c>
      <c r="E9355" s="1" t="str">
        <f>_xlfn.XLOOKUP(order_items[[#This Row],[product_id]],products!A:A,products!C:C)</f>
        <v>Health &amp; Beauty</v>
      </c>
      <c r="F9355" t="s">
        <v>1042</v>
      </c>
      <c r="G9355" t="s">
        <v>1122</v>
      </c>
      <c r="H9355">
        <v>20</v>
      </c>
      <c r="I9355">
        <v>272.76</v>
      </c>
      <c r="J9355" s="2">
        <v>0.05</v>
      </c>
    </row>
    <row r="9356" spans="1:10" x14ac:dyDescent="0.2">
      <c r="A9356" t="s">
        <v>15451</v>
      </c>
      <c r="B9356" t="s">
        <v>15452</v>
      </c>
      <c r="C9356" s="1">
        <f>_xlfn.XLOOKUP(order_items[[#This Row],[order_id]],orders!A:A,orders!C:C)</f>
        <v>45105</v>
      </c>
      <c r="D9356" s="3" t="str">
        <f>YEAR(order_items[[#This Row],[Date]])&amp;"-"&amp;TEXT(MONTH(order_items[[#This Row],[Date]]),"00")</f>
        <v>2023-06</v>
      </c>
      <c r="E9356" s="1" t="str">
        <f>_xlfn.XLOOKUP(order_items[[#This Row],[product_id]],products!A:A,products!C:C)</f>
        <v>Outdoor &amp; Sports</v>
      </c>
      <c r="F9356" t="s">
        <v>1049</v>
      </c>
      <c r="G9356" t="s">
        <v>1120</v>
      </c>
      <c r="H9356">
        <v>21</v>
      </c>
      <c r="I9356">
        <v>101.7</v>
      </c>
      <c r="J9356" s="2">
        <v>0</v>
      </c>
    </row>
    <row r="9357" spans="1:10" x14ac:dyDescent="0.2">
      <c r="A9357" t="s">
        <v>15453</v>
      </c>
      <c r="B9357" t="s">
        <v>15454</v>
      </c>
      <c r="C9357" s="1">
        <f>_xlfn.XLOOKUP(order_items[[#This Row],[order_id]],orders!A:A,orders!C:C)</f>
        <v>45498</v>
      </c>
      <c r="D9357" s="3" t="str">
        <f>YEAR(order_items[[#This Row],[Date]])&amp;"-"&amp;TEXT(MONTH(order_items[[#This Row],[Date]]),"00")</f>
        <v>2024-07</v>
      </c>
      <c r="E9357" s="1" t="str">
        <f>_xlfn.XLOOKUP(order_items[[#This Row],[product_id]],products!A:A,products!C:C)</f>
        <v>Health &amp; Beauty</v>
      </c>
      <c r="F9357" t="s">
        <v>1107</v>
      </c>
      <c r="G9357" t="s">
        <v>917</v>
      </c>
      <c r="H9357">
        <v>12</v>
      </c>
      <c r="I9357">
        <v>246.5</v>
      </c>
      <c r="J9357" s="2">
        <v>0.1</v>
      </c>
    </row>
    <row r="9358" spans="1:10" x14ac:dyDescent="0.2">
      <c r="A9358" t="s">
        <v>15455</v>
      </c>
      <c r="B9358" t="s">
        <v>15454</v>
      </c>
      <c r="C9358" s="1">
        <f>_xlfn.XLOOKUP(order_items[[#This Row],[order_id]],orders!A:A,orders!C:C)</f>
        <v>45498</v>
      </c>
      <c r="D9358" s="3" t="str">
        <f>YEAR(order_items[[#This Row],[Date]])&amp;"-"&amp;TEXT(MONTH(order_items[[#This Row],[Date]]),"00")</f>
        <v>2024-07</v>
      </c>
      <c r="E9358" s="1" t="str">
        <f>_xlfn.XLOOKUP(order_items[[#This Row],[product_id]],products!A:A,products!C:C)</f>
        <v>Outdoor &amp; Sports</v>
      </c>
      <c r="F9358" t="s">
        <v>1108</v>
      </c>
      <c r="G9358" t="s">
        <v>1080</v>
      </c>
      <c r="H9358">
        <v>13</v>
      </c>
      <c r="I9358">
        <v>62.47</v>
      </c>
      <c r="J9358" s="2">
        <v>0</v>
      </c>
    </row>
    <row r="9359" spans="1:10" x14ac:dyDescent="0.2">
      <c r="A9359" t="s">
        <v>15456</v>
      </c>
      <c r="B9359" t="s">
        <v>15457</v>
      </c>
      <c r="C9359" s="1">
        <f>_xlfn.XLOOKUP(order_items[[#This Row],[order_id]],orders!A:A,orders!C:C)</f>
        <v>45302</v>
      </c>
      <c r="D9359" s="3" t="str">
        <f>YEAR(order_items[[#This Row],[Date]])&amp;"-"&amp;TEXT(MONTH(order_items[[#This Row],[Date]]),"00")</f>
        <v>2024-01</v>
      </c>
      <c r="E9359" s="1" t="str">
        <f>_xlfn.XLOOKUP(order_items[[#This Row],[product_id]],products!A:A,products!C:C)</f>
        <v>Outdoor &amp; Sports</v>
      </c>
      <c r="F9359" t="s">
        <v>1057</v>
      </c>
      <c r="G9359" t="s">
        <v>1120</v>
      </c>
      <c r="H9359">
        <v>15</v>
      </c>
      <c r="I9359">
        <v>152.62</v>
      </c>
      <c r="J9359" s="2">
        <v>0.05</v>
      </c>
    </row>
    <row r="9360" spans="1:10" x14ac:dyDescent="0.2">
      <c r="A9360" t="s">
        <v>15458</v>
      </c>
      <c r="B9360" t="s">
        <v>15459</v>
      </c>
      <c r="C9360" s="1">
        <f>_xlfn.XLOOKUP(order_items[[#This Row],[order_id]],orders!A:A,orders!C:C)</f>
        <v>45272</v>
      </c>
      <c r="D9360" s="3" t="str">
        <f>YEAR(order_items[[#This Row],[Date]])&amp;"-"&amp;TEXT(MONTH(order_items[[#This Row],[Date]]),"00")</f>
        <v>2023-12</v>
      </c>
      <c r="E9360" s="1" t="str">
        <f>_xlfn.XLOOKUP(order_items[[#This Row],[product_id]],products!A:A,products!C:C)</f>
        <v>Office Supplies</v>
      </c>
      <c r="F9360" t="s">
        <v>958</v>
      </c>
      <c r="G9360" t="s">
        <v>1119</v>
      </c>
      <c r="H9360">
        <v>10</v>
      </c>
      <c r="I9360">
        <v>469.16</v>
      </c>
      <c r="J9360" s="2">
        <v>0.05</v>
      </c>
    </row>
    <row r="9361" spans="1:10" x14ac:dyDescent="0.2">
      <c r="A9361" t="s">
        <v>15460</v>
      </c>
      <c r="B9361" t="s">
        <v>15461</v>
      </c>
      <c r="C9361" s="1">
        <f>_xlfn.XLOOKUP(order_items[[#This Row],[order_id]],orders!A:A,orders!C:C)</f>
        <v>45298</v>
      </c>
      <c r="D9361" s="3" t="str">
        <f>YEAR(order_items[[#This Row],[Date]])&amp;"-"&amp;TEXT(MONTH(order_items[[#This Row],[Date]]),"00")</f>
        <v>2024-01</v>
      </c>
      <c r="E9361" s="1" t="str">
        <f>_xlfn.XLOOKUP(order_items[[#This Row],[product_id]],products!A:A,products!C:C)</f>
        <v>Outdoor &amp; Sports</v>
      </c>
      <c r="F9361" t="s">
        <v>946</v>
      </c>
      <c r="G9361" t="s">
        <v>1119</v>
      </c>
      <c r="H9361">
        <v>15</v>
      </c>
      <c r="I9361">
        <v>16.95</v>
      </c>
    </row>
    <row r="9362" spans="1:10" x14ac:dyDescent="0.2">
      <c r="A9362" t="s">
        <v>15462</v>
      </c>
      <c r="B9362" t="s">
        <v>15463</v>
      </c>
      <c r="C9362" s="1">
        <f>_xlfn.XLOOKUP(order_items[[#This Row],[order_id]],orders!A:A,orders!C:C)</f>
        <v>45466</v>
      </c>
      <c r="D9362" s="3" t="str">
        <f>YEAR(order_items[[#This Row],[Date]])&amp;"-"&amp;TEXT(MONTH(order_items[[#This Row],[Date]]),"00")</f>
        <v>2024-06</v>
      </c>
      <c r="E9362" s="1" t="str">
        <f>_xlfn.XLOOKUP(order_items[[#This Row],[product_id]],products!A:A,products!C:C)</f>
        <v>Health &amp; Beauty</v>
      </c>
      <c r="F9362" t="s">
        <v>1034</v>
      </c>
      <c r="G9362" t="s">
        <v>1115</v>
      </c>
      <c r="H9362">
        <v>8</v>
      </c>
      <c r="I9362">
        <v>301.5</v>
      </c>
      <c r="J9362" s="2">
        <v>0.1</v>
      </c>
    </row>
    <row r="9363" spans="1:10" x14ac:dyDescent="0.2">
      <c r="A9363" t="s">
        <v>15464</v>
      </c>
      <c r="B9363" t="s">
        <v>15463</v>
      </c>
      <c r="C9363" s="1">
        <f>_xlfn.XLOOKUP(order_items[[#This Row],[order_id]],orders!A:A,orders!C:C)</f>
        <v>45466</v>
      </c>
      <c r="D9363" s="3" t="str">
        <f>YEAR(order_items[[#This Row],[Date]])&amp;"-"&amp;TEXT(MONTH(order_items[[#This Row],[Date]]),"00")</f>
        <v>2024-06</v>
      </c>
      <c r="E9363" s="1" t="str">
        <f>_xlfn.XLOOKUP(order_items[[#This Row],[product_id]],products!A:A,products!C:C)</f>
        <v>Electronics</v>
      </c>
      <c r="F9363" t="s">
        <v>1000</v>
      </c>
      <c r="G9363" t="s">
        <v>1115</v>
      </c>
      <c r="H9363">
        <v>5</v>
      </c>
      <c r="I9363">
        <v>498.32</v>
      </c>
      <c r="J9363" s="2">
        <v>0.05</v>
      </c>
    </row>
    <row r="9364" spans="1:10" x14ac:dyDescent="0.2">
      <c r="A9364" t="s">
        <v>15465</v>
      </c>
      <c r="B9364" t="s">
        <v>15463</v>
      </c>
      <c r="C9364" s="1">
        <f>_xlfn.XLOOKUP(order_items[[#This Row],[order_id]],orders!A:A,orders!C:C)</f>
        <v>45466</v>
      </c>
      <c r="D9364" s="3" t="str">
        <f>YEAR(order_items[[#This Row],[Date]])&amp;"-"&amp;TEXT(MONTH(order_items[[#This Row],[Date]]),"00")</f>
        <v>2024-06</v>
      </c>
      <c r="E9364" s="1" t="str">
        <f>_xlfn.XLOOKUP(order_items[[#This Row],[product_id]],products!A:A,products!C:C)</f>
        <v>Outdoor &amp; Sports</v>
      </c>
      <c r="F9364" t="s">
        <v>987</v>
      </c>
      <c r="G9364" t="s">
        <v>1009</v>
      </c>
      <c r="H9364">
        <v>17</v>
      </c>
      <c r="I9364">
        <v>440.43</v>
      </c>
      <c r="J9364" s="2">
        <v>0.05</v>
      </c>
    </row>
    <row r="9365" spans="1:10" x14ac:dyDescent="0.2">
      <c r="A9365" t="s">
        <v>15466</v>
      </c>
      <c r="B9365" t="s">
        <v>15467</v>
      </c>
      <c r="C9365" s="1">
        <f>_xlfn.XLOOKUP(order_items[[#This Row],[order_id]],orders!A:A,orders!C:C)</f>
        <v>45315</v>
      </c>
      <c r="D9365" s="3" t="str">
        <f>YEAR(order_items[[#This Row],[Date]])&amp;"-"&amp;TEXT(MONTH(order_items[[#This Row],[Date]]),"00")</f>
        <v>2024-01</v>
      </c>
      <c r="E9365" s="1" t="str">
        <f>_xlfn.XLOOKUP(order_items[[#This Row],[product_id]],products!A:A,products!C:C)</f>
        <v>Health &amp; Beauty</v>
      </c>
      <c r="F9365" t="s">
        <v>940</v>
      </c>
      <c r="G9365" t="s">
        <v>1120</v>
      </c>
      <c r="H9365">
        <v>6</v>
      </c>
      <c r="I9365">
        <v>543.91</v>
      </c>
      <c r="J9365" s="2">
        <v>0.1</v>
      </c>
    </row>
    <row r="9366" spans="1:10" x14ac:dyDescent="0.2">
      <c r="A9366" t="s">
        <v>15468</v>
      </c>
      <c r="B9366" t="s">
        <v>15467</v>
      </c>
      <c r="C9366" s="1">
        <f>_xlfn.XLOOKUP(order_items[[#This Row],[order_id]],orders!A:A,orders!C:C)</f>
        <v>45315</v>
      </c>
      <c r="D9366" s="3" t="str">
        <f>YEAR(order_items[[#This Row],[Date]])&amp;"-"&amp;TEXT(MONTH(order_items[[#This Row],[Date]]),"00")</f>
        <v>2024-01</v>
      </c>
      <c r="E9366" s="1" t="str">
        <f>_xlfn.XLOOKUP(order_items[[#This Row],[product_id]],products!A:A,products!C:C)</f>
        <v>Office Supplies</v>
      </c>
      <c r="F9366" t="s">
        <v>1100</v>
      </c>
      <c r="G9366" t="s">
        <v>1054</v>
      </c>
      <c r="H9366">
        <v>8</v>
      </c>
      <c r="I9366">
        <v>147.91</v>
      </c>
      <c r="J9366" s="2">
        <v>0.1</v>
      </c>
    </row>
    <row r="9367" spans="1:10" x14ac:dyDescent="0.2">
      <c r="A9367" t="s">
        <v>15469</v>
      </c>
      <c r="B9367" t="s">
        <v>15467</v>
      </c>
      <c r="C9367" s="1">
        <f>_xlfn.XLOOKUP(order_items[[#This Row],[order_id]],orders!A:A,orders!C:C)</f>
        <v>45315</v>
      </c>
      <c r="D9367" s="3" t="str">
        <f>YEAR(order_items[[#This Row],[Date]])&amp;"-"&amp;TEXT(MONTH(order_items[[#This Row],[Date]]),"00")</f>
        <v>2024-01</v>
      </c>
      <c r="E9367" s="1" t="str">
        <f>_xlfn.XLOOKUP(order_items[[#This Row],[product_id]],products!A:A,products!C:C)</f>
        <v>Outdoor &amp; Sports</v>
      </c>
      <c r="F9367" t="s">
        <v>1069</v>
      </c>
      <c r="G9367" t="s">
        <v>1119</v>
      </c>
      <c r="H9367">
        <v>12</v>
      </c>
      <c r="I9367">
        <v>312.25</v>
      </c>
      <c r="J9367" s="2">
        <v>0</v>
      </c>
    </row>
    <row r="9368" spans="1:10" x14ac:dyDescent="0.2">
      <c r="A9368" t="s">
        <v>15470</v>
      </c>
      <c r="B9368" t="s">
        <v>15471</v>
      </c>
      <c r="C9368" s="1">
        <f>_xlfn.XLOOKUP(order_items[[#This Row],[order_id]],orders!A:A,orders!C:C)</f>
        <v>45069</v>
      </c>
      <c r="D9368" s="3" t="str">
        <f>YEAR(order_items[[#This Row],[Date]])&amp;"-"&amp;TEXT(MONTH(order_items[[#This Row],[Date]]),"00")</f>
        <v>2023-05</v>
      </c>
      <c r="E9368" s="1" t="str">
        <f>_xlfn.XLOOKUP(order_items[[#This Row],[product_id]],products!A:A,products!C:C)</f>
        <v>Electronics</v>
      </c>
      <c r="F9368" t="s">
        <v>1078</v>
      </c>
      <c r="G9368" t="s">
        <v>1115</v>
      </c>
      <c r="H9368">
        <v>24</v>
      </c>
      <c r="I9368">
        <v>341.57</v>
      </c>
    </row>
    <row r="9369" spans="1:10" x14ac:dyDescent="0.2">
      <c r="A9369" t="s">
        <v>15472</v>
      </c>
      <c r="B9369" t="s">
        <v>15471</v>
      </c>
      <c r="C9369" s="1">
        <f>_xlfn.XLOOKUP(order_items[[#This Row],[order_id]],orders!A:A,orders!C:C)</f>
        <v>45069</v>
      </c>
      <c r="D9369" s="3" t="str">
        <f>YEAR(order_items[[#This Row],[Date]])&amp;"-"&amp;TEXT(MONTH(order_items[[#This Row],[Date]]),"00")</f>
        <v>2023-05</v>
      </c>
      <c r="E9369" s="1" t="str">
        <f>_xlfn.XLOOKUP(order_items[[#This Row],[product_id]],products!A:A,products!C:C)</f>
        <v>Office Supplies</v>
      </c>
      <c r="F9369" t="s">
        <v>932</v>
      </c>
      <c r="G9369" t="s">
        <v>1009</v>
      </c>
      <c r="H9369">
        <v>8</v>
      </c>
      <c r="I9369">
        <v>122.56</v>
      </c>
      <c r="J9369" s="2">
        <v>0</v>
      </c>
    </row>
    <row r="9370" spans="1:10" x14ac:dyDescent="0.2">
      <c r="A9370" t="s">
        <v>15473</v>
      </c>
      <c r="B9370" t="s">
        <v>15471</v>
      </c>
      <c r="C9370" s="1">
        <f>_xlfn.XLOOKUP(order_items[[#This Row],[order_id]],orders!A:A,orders!C:C)</f>
        <v>45069</v>
      </c>
      <c r="D9370" s="3" t="str">
        <f>YEAR(order_items[[#This Row],[Date]])&amp;"-"&amp;TEXT(MONTH(order_items[[#This Row],[Date]]),"00")</f>
        <v>2023-05</v>
      </c>
      <c r="E9370" s="1" t="str">
        <f>_xlfn.XLOOKUP(order_items[[#This Row],[product_id]],products!A:A,products!C:C)</f>
        <v>Office Supplies</v>
      </c>
      <c r="F9370" t="s">
        <v>1051</v>
      </c>
      <c r="G9370" t="s">
        <v>1122</v>
      </c>
      <c r="H9370">
        <v>8</v>
      </c>
      <c r="I9370">
        <v>189.58</v>
      </c>
      <c r="J9370" s="2">
        <v>0.1</v>
      </c>
    </row>
    <row r="9371" spans="1:10" x14ac:dyDescent="0.2">
      <c r="A9371" t="s">
        <v>15474</v>
      </c>
      <c r="B9371" t="s">
        <v>15475</v>
      </c>
      <c r="C9371" s="1">
        <f>_xlfn.XLOOKUP(order_items[[#This Row],[order_id]],orders!A:A,orders!C:C)</f>
        <v>45524</v>
      </c>
      <c r="D9371" s="3" t="str">
        <f>YEAR(order_items[[#This Row],[Date]])&amp;"-"&amp;TEXT(MONTH(order_items[[#This Row],[Date]]),"00")</f>
        <v>2024-08</v>
      </c>
      <c r="E9371" s="1" t="str">
        <f>_xlfn.XLOOKUP(order_items[[#This Row],[product_id]],products!A:A,products!C:C)</f>
        <v>Electronics</v>
      </c>
      <c r="F9371" t="s">
        <v>973</v>
      </c>
      <c r="G9371" t="s">
        <v>1009</v>
      </c>
      <c r="H9371">
        <v>19</v>
      </c>
      <c r="I9371">
        <v>237.27</v>
      </c>
      <c r="J9371" s="2">
        <v>0</v>
      </c>
    </row>
    <row r="9372" spans="1:10" x14ac:dyDescent="0.2">
      <c r="A9372" t="s">
        <v>15476</v>
      </c>
      <c r="B9372" t="s">
        <v>15475</v>
      </c>
      <c r="C9372" s="1">
        <f>_xlfn.XLOOKUP(order_items[[#This Row],[order_id]],orders!A:A,orders!C:C)</f>
        <v>45524</v>
      </c>
      <c r="D9372" s="3" t="str">
        <f>YEAR(order_items[[#This Row],[Date]])&amp;"-"&amp;TEXT(MONTH(order_items[[#This Row],[Date]]),"00")</f>
        <v>2024-08</v>
      </c>
      <c r="E9372" s="1" t="str">
        <f>_xlfn.XLOOKUP(order_items[[#This Row],[product_id]],products!A:A,products!C:C)</f>
        <v>Office Supplies</v>
      </c>
      <c r="F9372" t="s">
        <v>1055</v>
      </c>
      <c r="G9372" t="s">
        <v>917</v>
      </c>
      <c r="H9372">
        <v>10</v>
      </c>
      <c r="I9372">
        <v>203.36</v>
      </c>
      <c r="J9372" s="2">
        <v>0</v>
      </c>
    </row>
    <row r="9373" spans="1:10" x14ac:dyDescent="0.2">
      <c r="A9373" t="s">
        <v>15477</v>
      </c>
      <c r="B9373" t="s">
        <v>15478</v>
      </c>
      <c r="C9373" s="1">
        <f>_xlfn.XLOOKUP(order_items[[#This Row],[order_id]],orders!A:A,orders!C:C)</f>
        <v>45044</v>
      </c>
      <c r="D9373" s="3" t="str">
        <f>YEAR(order_items[[#This Row],[Date]])&amp;"-"&amp;TEXT(MONTH(order_items[[#This Row],[Date]]),"00")</f>
        <v>2023-04</v>
      </c>
      <c r="E9373" s="1" t="str">
        <f>_xlfn.XLOOKUP(order_items[[#This Row],[product_id]],products!A:A,products!C:C)</f>
        <v>Office Supplies</v>
      </c>
      <c r="F9373" t="s">
        <v>944</v>
      </c>
      <c r="G9373" t="s">
        <v>1009</v>
      </c>
      <c r="H9373">
        <v>20</v>
      </c>
      <c r="I9373">
        <v>187.74</v>
      </c>
      <c r="J9373" s="2">
        <v>0</v>
      </c>
    </row>
    <row r="9374" spans="1:10" x14ac:dyDescent="0.2">
      <c r="A9374" t="s">
        <v>15479</v>
      </c>
      <c r="B9374" t="s">
        <v>15478</v>
      </c>
      <c r="C9374" s="1">
        <f>_xlfn.XLOOKUP(order_items[[#This Row],[order_id]],orders!A:A,orders!C:C)</f>
        <v>45044</v>
      </c>
      <c r="D9374" s="3" t="str">
        <f>YEAR(order_items[[#This Row],[Date]])&amp;"-"&amp;TEXT(MONTH(order_items[[#This Row],[Date]]),"00")</f>
        <v>2023-04</v>
      </c>
      <c r="E9374" s="1" t="str">
        <f>_xlfn.XLOOKUP(order_items[[#This Row],[product_id]],products!A:A,products!C:C)</f>
        <v>Health &amp; Beauty</v>
      </c>
      <c r="F9374" t="s">
        <v>931</v>
      </c>
      <c r="G9374" t="s">
        <v>1120</v>
      </c>
      <c r="H9374">
        <v>17</v>
      </c>
      <c r="I9374">
        <v>246.7</v>
      </c>
      <c r="J9374" s="2">
        <v>0.15</v>
      </c>
    </row>
    <row r="9375" spans="1:10" x14ac:dyDescent="0.2">
      <c r="A9375" t="s">
        <v>15480</v>
      </c>
      <c r="B9375" t="s">
        <v>15481</v>
      </c>
      <c r="C9375" s="1">
        <f>_xlfn.XLOOKUP(order_items[[#This Row],[order_id]],orders!A:A,orders!C:C)</f>
        <v>45211</v>
      </c>
      <c r="D9375" s="3" t="str">
        <f>YEAR(order_items[[#This Row],[Date]])&amp;"-"&amp;TEXT(MONTH(order_items[[#This Row],[Date]]),"00")</f>
        <v>2023-10</v>
      </c>
      <c r="E9375" s="1" t="str">
        <f>_xlfn.XLOOKUP(order_items[[#This Row],[product_id]],products!A:A,products!C:C)</f>
        <v>Electronics</v>
      </c>
      <c r="F9375" t="s">
        <v>919</v>
      </c>
      <c r="G9375" t="s">
        <v>1120</v>
      </c>
      <c r="H9375">
        <v>9</v>
      </c>
      <c r="I9375">
        <v>167.05</v>
      </c>
      <c r="J9375" s="2">
        <v>0</v>
      </c>
    </row>
    <row r="9376" spans="1:10" x14ac:dyDescent="0.2">
      <c r="A9376" t="s">
        <v>15482</v>
      </c>
      <c r="B9376" t="s">
        <v>15483</v>
      </c>
      <c r="C9376" s="1">
        <f>_xlfn.XLOOKUP(order_items[[#This Row],[order_id]],orders!A:A,orders!C:C)</f>
        <v>44958</v>
      </c>
      <c r="D9376" s="3" t="str">
        <f>YEAR(order_items[[#This Row],[Date]])&amp;"-"&amp;TEXT(MONTH(order_items[[#This Row],[Date]]),"00")</f>
        <v>2023-02</v>
      </c>
      <c r="E9376" s="1" t="str">
        <f>_xlfn.XLOOKUP(order_items[[#This Row],[product_id]],products!A:A,products!C:C)</f>
        <v>Health &amp; Beauty</v>
      </c>
      <c r="F9376" t="s">
        <v>1043</v>
      </c>
      <c r="G9376" t="s">
        <v>1054</v>
      </c>
      <c r="H9376">
        <v>7</v>
      </c>
      <c r="I9376">
        <v>306.07</v>
      </c>
      <c r="J9376" s="2">
        <v>0</v>
      </c>
    </row>
    <row r="9377" spans="1:10" x14ac:dyDescent="0.2">
      <c r="A9377" t="s">
        <v>15484</v>
      </c>
      <c r="B9377" t="s">
        <v>15485</v>
      </c>
      <c r="C9377" s="1">
        <f>_xlfn.XLOOKUP(order_items[[#This Row],[order_id]],orders!A:A,orders!C:C)</f>
        <v>45289</v>
      </c>
      <c r="D9377" s="3" t="str">
        <f>YEAR(order_items[[#This Row],[Date]])&amp;"-"&amp;TEXT(MONTH(order_items[[#This Row],[Date]]),"00")</f>
        <v>2023-12</v>
      </c>
      <c r="E9377" s="1" t="str">
        <f>_xlfn.XLOOKUP(order_items[[#This Row],[product_id]],products!A:A,products!C:C)</f>
        <v>Outdoor &amp; Sports</v>
      </c>
      <c r="F9377" t="s">
        <v>921</v>
      </c>
      <c r="G9377" t="s">
        <v>1054</v>
      </c>
      <c r="H9377">
        <v>24</v>
      </c>
      <c r="I9377">
        <v>455.48</v>
      </c>
      <c r="J9377" s="2">
        <v>0</v>
      </c>
    </row>
    <row r="9378" spans="1:10" x14ac:dyDescent="0.2">
      <c r="A9378" t="s">
        <v>15486</v>
      </c>
      <c r="B9378" t="s">
        <v>15485</v>
      </c>
      <c r="C9378" s="1">
        <f>_xlfn.XLOOKUP(order_items[[#This Row],[order_id]],orders!A:A,orders!C:C)</f>
        <v>45289</v>
      </c>
      <c r="D9378" s="3" t="str">
        <f>YEAR(order_items[[#This Row],[Date]])&amp;"-"&amp;TEXT(MONTH(order_items[[#This Row],[Date]]),"00")</f>
        <v>2023-12</v>
      </c>
      <c r="E9378" s="1" t="str">
        <f>_xlfn.XLOOKUP(order_items[[#This Row],[product_id]],products!A:A,products!C:C)</f>
        <v>Health &amp; Beauty</v>
      </c>
      <c r="F9378" t="s">
        <v>1029</v>
      </c>
      <c r="G9378" t="s">
        <v>1080</v>
      </c>
      <c r="H9378">
        <v>8</v>
      </c>
      <c r="I9378">
        <v>280.77999999999997</v>
      </c>
      <c r="J9378" s="2">
        <v>0</v>
      </c>
    </row>
    <row r="9379" spans="1:10" x14ac:dyDescent="0.2">
      <c r="A9379" t="s">
        <v>15487</v>
      </c>
      <c r="B9379" t="s">
        <v>15485</v>
      </c>
      <c r="C9379" s="1">
        <f>_xlfn.XLOOKUP(order_items[[#This Row],[order_id]],orders!A:A,orders!C:C)</f>
        <v>45289</v>
      </c>
      <c r="D9379" s="3" t="str">
        <f>YEAR(order_items[[#This Row],[Date]])&amp;"-"&amp;TEXT(MONTH(order_items[[#This Row],[Date]]),"00")</f>
        <v>2023-12</v>
      </c>
      <c r="E9379" s="1" t="str">
        <f>_xlfn.XLOOKUP(order_items[[#This Row],[product_id]],products!A:A,products!C:C)</f>
        <v>Outdoor &amp; Sports</v>
      </c>
      <c r="F9379" t="s">
        <v>993</v>
      </c>
      <c r="G9379" t="s">
        <v>1115</v>
      </c>
      <c r="H9379">
        <v>14</v>
      </c>
      <c r="I9379">
        <v>219.99</v>
      </c>
      <c r="J9379" s="2">
        <v>0</v>
      </c>
    </row>
    <row r="9380" spans="1:10" x14ac:dyDescent="0.2">
      <c r="A9380" t="s">
        <v>15488</v>
      </c>
      <c r="B9380" t="s">
        <v>15485</v>
      </c>
      <c r="C9380" s="1">
        <f>_xlfn.XLOOKUP(order_items[[#This Row],[order_id]],orders!A:A,orders!C:C)</f>
        <v>45289</v>
      </c>
      <c r="D9380" s="3" t="str">
        <f>YEAR(order_items[[#This Row],[Date]])&amp;"-"&amp;TEXT(MONTH(order_items[[#This Row],[Date]]),"00")</f>
        <v>2023-12</v>
      </c>
      <c r="E9380" s="1" t="str">
        <f>_xlfn.XLOOKUP(order_items[[#This Row],[product_id]],products!A:A,products!C:C)</f>
        <v>Outdoor &amp; Sports</v>
      </c>
      <c r="F9380" t="s">
        <v>1056</v>
      </c>
      <c r="G9380" t="s">
        <v>1109</v>
      </c>
      <c r="H9380">
        <v>22</v>
      </c>
      <c r="I9380">
        <v>111.6</v>
      </c>
      <c r="J9380" s="2">
        <v>0.1</v>
      </c>
    </row>
    <row r="9381" spans="1:10" x14ac:dyDescent="0.2">
      <c r="A9381" t="s">
        <v>15489</v>
      </c>
      <c r="B9381" t="s">
        <v>15490</v>
      </c>
      <c r="C9381" s="1">
        <f>_xlfn.XLOOKUP(order_items[[#This Row],[order_id]],orders!A:A,orders!C:C)</f>
        <v>45101</v>
      </c>
      <c r="D9381" s="3" t="str">
        <f>YEAR(order_items[[#This Row],[Date]])&amp;"-"&amp;TEXT(MONTH(order_items[[#This Row],[Date]]),"00")</f>
        <v>2023-06</v>
      </c>
      <c r="E9381" s="1" t="str">
        <f>_xlfn.XLOOKUP(order_items[[#This Row],[product_id]],products!A:A,products!C:C)</f>
        <v>Office Supplies</v>
      </c>
      <c r="F9381" t="s">
        <v>927</v>
      </c>
      <c r="G9381" t="s">
        <v>1120</v>
      </c>
      <c r="H9381">
        <v>23</v>
      </c>
      <c r="I9381">
        <v>315.44</v>
      </c>
      <c r="J9381" s="2">
        <v>0.15</v>
      </c>
    </row>
    <row r="9382" spans="1:10" x14ac:dyDescent="0.2">
      <c r="A9382" t="s">
        <v>15491</v>
      </c>
      <c r="B9382" t="s">
        <v>15490</v>
      </c>
      <c r="C9382" s="1">
        <f>_xlfn.XLOOKUP(order_items[[#This Row],[order_id]],orders!A:A,orders!C:C)</f>
        <v>45101</v>
      </c>
      <c r="D9382" s="3" t="str">
        <f>YEAR(order_items[[#This Row],[Date]])&amp;"-"&amp;TEXT(MONTH(order_items[[#This Row],[Date]]),"00")</f>
        <v>2023-06</v>
      </c>
      <c r="E9382" s="1" t="str">
        <f>_xlfn.XLOOKUP(order_items[[#This Row],[product_id]],products!A:A,products!C:C)</f>
        <v>Outdoor &amp; Sports</v>
      </c>
      <c r="F9382" t="s">
        <v>1027</v>
      </c>
      <c r="G9382" t="s">
        <v>917</v>
      </c>
      <c r="H9382">
        <v>3</v>
      </c>
      <c r="I9382">
        <v>184.18</v>
      </c>
      <c r="J9382" s="2">
        <v>0</v>
      </c>
    </row>
    <row r="9383" spans="1:10" x14ac:dyDescent="0.2">
      <c r="A9383" t="s">
        <v>15492</v>
      </c>
      <c r="B9383" t="s">
        <v>15490</v>
      </c>
      <c r="C9383" s="1">
        <f>_xlfn.XLOOKUP(order_items[[#This Row],[order_id]],orders!A:A,orders!C:C)</f>
        <v>45101</v>
      </c>
      <c r="D9383" s="3" t="str">
        <f>YEAR(order_items[[#This Row],[Date]])&amp;"-"&amp;TEXT(MONTH(order_items[[#This Row],[Date]]),"00")</f>
        <v>2023-06</v>
      </c>
      <c r="E9383" s="1" t="str">
        <f>_xlfn.XLOOKUP(order_items[[#This Row],[product_id]],products!A:A,products!C:C)</f>
        <v>Health &amp; Beauty</v>
      </c>
      <c r="F9383" t="s">
        <v>1042</v>
      </c>
      <c r="G9383" t="s">
        <v>1122</v>
      </c>
      <c r="H9383">
        <v>20</v>
      </c>
      <c r="I9383">
        <v>272.76</v>
      </c>
      <c r="J9383" s="2">
        <v>0.1</v>
      </c>
    </row>
    <row r="9384" spans="1:10" x14ac:dyDescent="0.2">
      <c r="A9384" t="s">
        <v>15493</v>
      </c>
      <c r="B9384" t="s">
        <v>15494</v>
      </c>
      <c r="C9384" s="1">
        <f>_xlfn.XLOOKUP(order_items[[#This Row],[order_id]],orders!A:A,orders!C:C)</f>
        <v>45194</v>
      </c>
      <c r="D9384" s="3" t="str">
        <f>YEAR(order_items[[#This Row],[Date]])&amp;"-"&amp;TEXT(MONTH(order_items[[#This Row],[Date]]),"00")</f>
        <v>2023-09</v>
      </c>
      <c r="E9384" s="1" t="str">
        <f>_xlfn.XLOOKUP(order_items[[#This Row],[product_id]],products!A:A,products!C:C)</f>
        <v>Outdoor &amp; Sports</v>
      </c>
      <c r="F9384" t="s">
        <v>1065</v>
      </c>
      <c r="G9384" t="s">
        <v>1119</v>
      </c>
      <c r="H9384">
        <v>11</v>
      </c>
      <c r="I9384">
        <v>323.27</v>
      </c>
      <c r="J9384" s="2">
        <v>0</v>
      </c>
    </row>
    <row r="9385" spans="1:10" x14ac:dyDescent="0.2">
      <c r="A9385" t="s">
        <v>15495</v>
      </c>
      <c r="B9385" t="s">
        <v>15494</v>
      </c>
      <c r="C9385" s="1">
        <f>_xlfn.XLOOKUP(order_items[[#This Row],[order_id]],orders!A:A,orders!C:C)</f>
        <v>45194</v>
      </c>
      <c r="D9385" s="3" t="str">
        <f>YEAR(order_items[[#This Row],[Date]])&amp;"-"&amp;TEXT(MONTH(order_items[[#This Row],[Date]]),"00")</f>
        <v>2023-09</v>
      </c>
      <c r="E9385" s="1" t="str">
        <f>_xlfn.XLOOKUP(order_items[[#This Row],[product_id]],products!A:A,products!C:C)</f>
        <v>Office Supplies</v>
      </c>
      <c r="F9385" t="s">
        <v>1104</v>
      </c>
      <c r="G9385" t="s">
        <v>1119</v>
      </c>
      <c r="H9385">
        <v>11</v>
      </c>
      <c r="I9385">
        <v>95.05</v>
      </c>
      <c r="J9385" s="2">
        <v>0.15</v>
      </c>
    </row>
    <row r="9386" spans="1:10" x14ac:dyDescent="0.2">
      <c r="A9386" t="s">
        <v>15496</v>
      </c>
      <c r="B9386" t="s">
        <v>15497</v>
      </c>
      <c r="C9386" s="1">
        <f>_xlfn.XLOOKUP(order_items[[#This Row],[order_id]],orders!A:A,orders!C:C)</f>
        <v>45330</v>
      </c>
      <c r="D9386" s="3" t="str">
        <f>YEAR(order_items[[#This Row],[Date]])&amp;"-"&amp;TEXT(MONTH(order_items[[#This Row],[Date]]),"00")</f>
        <v>2024-02</v>
      </c>
      <c r="E9386" s="1" t="str">
        <f>_xlfn.XLOOKUP(order_items[[#This Row],[product_id]],products!A:A,products!C:C)</f>
        <v>Health &amp; Beauty</v>
      </c>
      <c r="F9386" t="s">
        <v>1004</v>
      </c>
      <c r="G9386" t="s">
        <v>1101</v>
      </c>
      <c r="H9386">
        <v>19</v>
      </c>
      <c r="I9386">
        <v>410.8</v>
      </c>
      <c r="J9386" s="2">
        <v>0</v>
      </c>
    </row>
    <row r="9387" spans="1:10" x14ac:dyDescent="0.2">
      <c r="A9387" t="s">
        <v>15498</v>
      </c>
      <c r="B9387" t="s">
        <v>15497</v>
      </c>
      <c r="C9387" s="1">
        <f>_xlfn.XLOOKUP(order_items[[#This Row],[order_id]],orders!A:A,orders!C:C)</f>
        <v>45330</v>
      </c>
      <c r="D9387" s="3" t="str">
        <f>YEAR(order_items[[#This Row],[Date]])&amp;"-"&amp;TEXT(MONTH(order_items[[#This Row],[Date]]),"00")</f>
        <v>2024-02</v>
      </c>
      <c r="E9387" s="1" t="str">
        <f>_xlfn.XLOOKUP(order_items[[#This Row],[product_id]],products!A:A,products!C:C)</f>
        <v>Outdoor &amp; Sports</v>
      </c>
      <c r="F9387" t="s">
        <v>985</v>
      </c>
      <c r="G9387" t="s">
        <v>1115</v>
      </c>
      <c r="H9387">
        <v>14</v>
      </c>
      <c r="I9387">
        <v>283.81</v>
      </c>
      <c r="J9387" s="2">
        <v>0</v>
      </c>
    </row>
    <row r="9388" spans="1:10" x14ac:dyDescent="0.2">
      <c r="A9388" t="s">
        <v>15499</v>
      </c>
      <c r="B9388" t="s">
        <v>15500</v>
      </c>
      <c r="C9388" s="1">
        <f>_xlfn.XLOOKUP(order_items[[#This Row],[order_id]],orders!A:A,orders!C:C)</f>
        <v>45543</v>
      </c>
      <c r="D9388" s="3" t="str">
        <f>YEAR(order_items[[#This Row],[Date]])&amp;"-"&amp;TEXT(MONTH(order_items[[#This Row],[Date]]),"00")</f>
        <v>2024-09</v>
      </c>
      <c r="E9388" s="1" t="str">
        <f>_xlfn.XLOOKUP(order_items[[#This Row],[product_id]],products!A:A,products!C:C)</f>
        <v>Outdoor &amp; Sports</v>
      </c>
      <c r="F9388" t="s">
        <v>986</v>
      </c>
      <c r="G9388" t="s">
        <v>1009</v>
      </c>
      <c r="H9388">
        <v>18</v>
      </c>
      <c r="I9388">
        <v>118.75</v>
      </c>
      <c r="J9388" s="2">
        <v>0.15</v>
      </c>
    </row>
    <row r="9389" spans="1:10" x14ac:dyDescent="0.2">
      <c r="A9389" t="s">
        <v>15501</v>
      </c>
      <c r="B9389" t="s">
        <v>15502</v>
      </c>
      <c r="C9389" s="1">
        <f>_xlfn.XLOOKUP(order_items[[#This Row],[order_id]],orders!A:A,orders!C:C)</f>
        <v>44939</v>
      </c>
      <c r="D9389" s="3" t="str">
        <f>YEAR(order_items[[#This Row],[Date]])&amp;"-"&amp;TEXT(MONTH(order_items[[#This Row],[Date]]),"00")</f>
        <v>2023-01</v>
      </c>
      <c r="E9389" s="1" t="str">
        <f>_xlfn.XLOOKUP(order_items[[#This Row],[product_id]],products!A:A,products!C:C)</f>
        <v>Office Supplies</v>
      </c>
      <c r="F9389" t="s">
        <v>1121</v>
      </c>
      <c r="G9389" t="s">
        <v>1119</v>
      </c>
      <c r="H9389">
        <v>16</v>
      </c>
      <c r="I9389">
        <v>490.76</v>
      </c>
      <c r="J9389" s="2">
        <v>0</v>
      </c>
    </row>
    <row r="9390" spans="1:10" x14ac:dyDescent="0.2">
      <c r="A9390" t="s">
        <v>15503</v>
      </c>
      <c r="B9390" t="s">
        <v>15502</v>
      </c>
      <c r="C9390" s="1">
        <f>_xlfn.XLOOKUP(order_items[[#This Row],[order_id]],orders!A:A,orders!C:C)</f>
        <v>44939</v>
      </c>
      <c r="D9390" s="3" t="str">
        <f>YEAR(order_items[[#This Row],[Date]])&amp;"-"&amp;TEXT(MONTH(order_items[[#This Row],[Date]]),"00")</f>
        <v>2023-01</v>
      </c>
      <c r="E9390" s="1" t="str">
        <f>_xlfn.XLOOKUP(order_items[[#This Row],[product_id]],products!A:A,products!C:C)</f>
        <v>Outdoor &amp; Sports</v>
      </c>
      <c r="F9390" t="s">
        <v>1041</v>
      </c>
      <c r="G9390" t="s">
        <v>1009</v>
      </c>
      <c r="H9390">
        <v>3</v>
      </c>
      <c r="I9390">
        <v>161.86000000000001</v>
      </c>
      <c r="J9390" s="2">
        <v>0.15</v>
      </c>
    </row>
    <row r="9391" spans="1:10" x14ac:dyDescent="0.2">
      <c r="A9391" t="s">
        <v>15504</v>
      </c>
      <c r="B9391" t="s">
        <v>15505</v>
      </c>
      <c r="C9391" s="1">
        <f>_xlfn.XLOOKUP(order_items[[#This Row],[order_id]],orders!A:A,orders!C:C)</f>
        <v>45228</v>
      </c>
      <c r="D9391" s="3" t="str">
        <f>YEAR(order_items[[#This Row],[Date]])&amp;"-"&amp;TEXT(MONTH(order_items[[#This Row],[Date]]),"00")</f>
        <v>2023-10</v>
      </c>
      <c r="E9391" s="1" t="str">
        <f>_xlfn.XLOOKUP(order_items[[#This Row],[product_id]],products!A:A,products!C:C)</f>
        <v>Electronics</v>
      </c>
      <c r="F9391" t="s">
        <v>1118</v>
      </c>
      <c r="G9391" t="s">
        <v>1009</v>
      </c>
      <c r="H9391">
        <v>7</v>
      </c>
      <c r="I9391">
        <v>65.510000000000005</v>
      </c>
      <c r="J9391" s="2">
        <v>0</v>
      </c>
    </row>
    <row r="9392" spans="1:10" x14ac:dyDescent="0.2">
      <c r="A9392" t="s">
        <v>15506</v>
      </c>
      <c r="B9392" t="s">
        <v>15507</v>
      </c>
      <c r="C9392" s="1">
        <f>_xlfn.XLOOKUP(order_items[[#This Row],[order_id]],orders!A:A,orders!C:C)</f>
        <v>45221</v>
      </c>
      <c r="D9392" s="3" t="str">
        <f>YEAR(order_items[[#This Row],[Date]])&amp;"-"&amp;TEXT(MONTH(order_items[[#This Row],[Date]]),"00")</f>
        <v>2023-10</v>
      </c>
      <c r="E9392" s="1" t="str">
        <f>_xlfn.XLOOKUP(order_items[[#This Row],[product_id]],products!A:A,products!C:C)</f>
        <v>Health &amp; Beauty</v>
      </c>
      <c r="F9392" t="s">
        <v>1042</v>
      </c>
      <c r="G9392" t="s">
        <v>917</v>
      </c>
      <c r="H9392">
        <v>18</v>
      </c>
      <c r="I9392">
        <v>272.76</v>
      </c>
      <c r="J9392" s="2">
        <v>0.1</v>
      </c>
    </row>
    <row r="9393" spans="1:10" x14ac:dyDescent="0.2">
      <c r="A9393" t="s">
        <v>15508</v>
      </c>
      <c r="B9393" t="s">
        <v>15509</v>
      </c>
      <c r="C9393" s="1">
        <f>_xlfn.XLOOKUP(order_items[[#This Row],[order_id]],orders!A:A,orders!C:C)</f>
        <v>45123</v>
      </c>
      <c r="D9393" s="3" t="str">
        <f>YEAR(order_items[[#This Row],[Date]])&amp;"-"&amp;TEXT(MONTH(order_items[[#This Row],[Date]]),"00")</f>
        <v>2023-07</v>
      </c>
      <c r="E9393" s="1" t="str">
        <f>_xlfn.XLOOKUP(order_items[[#This Row],[product_id]],products!A:A,products!C:C)</f>
        <v>Health &amp; Beauty</v>
      </c>
      <c r="F9393" t="s">
        <v>990</v>
      </c>
      <c r="G9393" t="s">
        <v>1122</v>
      </c>
      <c r="H9393">
        <v>13</v>
      </c>
      <c r="I9393">
        <v>175.38</v>
      </c>
      <c r="J9393" s="2">
        <v>0.1</v>
      </c>
    </row>
    <row r="9394" spans="1:10" x14ac:dyDescent="0.2">
      <c r="A9394" t="s">
        <v>15510</v>
      </c>
      <c r="B9394" t="s">
        <v>15511</v>
      </c>
      <c r="C9394" s="1">
        <f>_xlfn.XLOOKUP(order_items[[#This Row],[order_id]],orders!A:A,orders!C:C)</f>
        <v>45179</v>
      </c>
      <c r="D9394" s="3" t="str">
        <f>YEAR(order_items[[#This Row],[Date]])&amp;"-"&amp;TEXT(MONTH(order_items[[#This Row],[Date]]),"00")</f>
        <v>2023-09</v>
      </c>
      <c r="E9394" s="1" t="str">
        <f>_xlfn.XLOOKUP(order_items[[#This Row],[product_id]],products!A:A,products!C:C)</f>
        <v>Home &amp; Kitchen</v>
      </c>
      <c r="F9394" t="s">
        <v>953</v>
      </c>
      <c r="G9394" t="s">
        <v>1119</v>
      </c>
      <c r="H9394">
        <v>1</v>
      </c>
      <c r="I9394">
        <v>42.06</v>
      </c>
      <c r="J9394" s="2">
        <v>0</v>
      </c>
    </row>
    <row r="9395" spans="1:10" x14ac:dyDescent="0.2">
      <c r="A9395" t="s">
        <v>15512</v>
      </c>
      <c r="B9395" t="s">
        <v>15513</v>
      </c>
      <c r="C9395" s="1">
        <f>_xlfn.XLOOKUP(order_items[[#This Row],[order_id]],orders!A:A,orders!C:C)</f>
        <v>45305</v>
      </c>
      <c r="D9395" s="3" t="str">
        <f>YEAR(order_items[[#This Row],[Date]])&amp;"-"&amp;TEXT(MONTH(order_items[[#This Row],[Date]]),"00")</f>
        <v>2024-01</v>
      </c>
      <c r="E9395" s="1" t="str">
        <f>_xlfn.XLOOKUP(order_items[[#This Row],[product_id]],products!A:A,products!C:C)</f>
        <v>Office Supplies</v>
      </c>
      <c r="F9395" t="s">
        <v>1097</v>
      </c>
      <c r="G9395" t="s">
        <v>1080</v>
      </c>
      <c r="H9395">
        <v>22</v>
      </c>
      <c r="I9395">
        <v>398.25</v>
      </c>
      <c r="J9395" s="2">
        <v>0.05</v>
      </c>
    </row>
    <row r="9396" spans="1:10" x14ac:dyDescent="0.2">
      <c r="A9396" t="s">
        <v>15514</v>
      </c>
      <c r="B9396" t="s">
        <v>15515</v>
      </c>
      <c r="C9396" s="1">
        <f>_xlfn.XLOOKUP(order_items[[#This Row],[order_id]],orders!A:A,orders!C:C)</f>
        <v>45562</v>
      </c>
      <c r="D9396" s="3" t="str">
        <f>YEAR(order_items[[#This Row],[Date]])&amp;"-"&amp;TEXT(MONTH(order_items[[#This Row],[Date]]),"00")</f>
        <v>2024-09</v>
      </c>
      <c r="E9396" s="1" t="str">
        <f>_xlfn.XLOOKUP(order_items[[#This Row],[product_id]],products!A:A,products!C:C)</f>
        <v>Home &amp; Kitchen</v>
      </c>
      <c r="F9396" t="s">
        <v>925</v>
      </c>
      <c r="G9396" t="s">
        <v>1054</v>
      </c>
      <c r="H9396">
        <v>24</v>
      </c>
      <c r="I9396">
        <v>218.39</v>
      </c>
      <c r="J9396" s="2">
        <v>0.05</v>
      </c>
    </row>
    <row r="9397" spans="1:10" x14ac:dyDescent="0.2">
      <c r="A9397" t="s">
        <v>15516</v>
      </c>
      <c r="B9397" t="s">
        <v>15515</v>
      </c>
      <c r="C9397" s="1">
        <f>_xlfn.XLOOKUP(order_items[[#This Row],[order_id]],orders!A:A,orders!C:C)</f>
        <v>45562</v>
      </c>
      <c r="D9397" s="3" t="str">
        <f>YEAR(order_items[[#This Row],[Date]])&amp;"-"&amp;TEXT(MONTH(order_items[[#This Row],[Date]]),"00")</f>
        <v>2024-09</v>
      </c>
      <c r="E9397" s="1" t="str">
        <f>_xlfn.XLOOKUP(order_items[[#This Row],[product_id]],products!A:A,products!C:C)</f>
        <v>Outdoor &amp; Sports</v>
      </c>
      <c r="F9397" t="s">
        <v>1041</v>
      </c>
      <c r="G9397" t="s">
        <v>1119</v>
      </c>
      <c r="H9397">
        <v>7</v>
      </c>
      <c r="I9397">
        <v>161.86000000000001</v>
      </c>
      <c r="J9397" s="2">
        <v>0.15</v>
      </c>
    </row>
    <row r="9398" spans="1:10" x14ac:dyDescent="0.2">
      <c r="A9398" t="s">
        <v>15517</v>
      </c>
      <c r="B9398" t="s">
        <v>15515</v>
      </c>
      <c r="C9398" s="1">
        <f>_xlfn.XLOOKUP(order_items[[#This Row],[order_id]],orders!A:A,orders!C:C)</f>
        <v>45562</v>
      </c>
      <c r="D9398" s="3" t="str">
        <f>YEAR(order_items[[#This Row],[Date]])&amp;"-"&amp;TEXT(MONTH(order_items[[#This Row],[Date]]),"00")</f>
        <v>2024-09</v>
      </c>
      <c r="E9398" s="1" t="str">
        <f>_xlfn.XLOOKUP(order_items[[#This Row],[product_id]],products!A:A,products!C:C)</f>
        <v>Health &amp; Beauty</v>
      </c>
      <c r="F9398" t="s">
        <v>990</v>
      </c>
      <c r="G9398" t="s">
        <v>1054</v>
      </c>
      <c r="H9398">
        <v>25</v>
      </c>
      <c r="I9398">
        <v>175.38</v>
      </c>
      <c r="J9398" s="2">
        <v>0.15</v>
      </c>
    </row>
    <row r="9399" spans="1:10" x14ac:dyDescent="0.2">
      <c r="A9399" t="s">
        <v>15518</v>
      </c>
      <c r="B9399" t="s">
        <v>15519</v>
      </c>
      <c r="C9399" s="1">
        <f>_xlfn.XLOOKUP(order_items[[#This Row],[order_id]],orders!A:A,orders!C:C)</f>
        <v>45325</v>
      </c>
      <c r="D9399" s="3" t="str">
        <f>YEAR(order_items[[#This Row],[Date]])&amp;"-"&amp;TEXT(MONTH(order_items[[#This Row],[Date]]),"00")</f>
        <v>2024-02</v>
      </c>
      <c r="E9399" s="1" t="str">
        <f>_xlfn.XLOOKUP(order_items[[#This Row],[product_id]],products!A:A,products!C:C)</f>
        <v>Electronics</v>
      </c>
      <c r="F9399" t="s">
        <v>919</v>
      </c>
      <c r="G9399" t="s">
        <v>1122</v>
      </c>
      <c r="H9399">
        <v>14</v>
      </c>
      <c r="I9399">
        <v>167.05</v>
      </c>
      <c r="J9399" s="2">
        <v>0</v>
      </c>
    </row>
    <row r="9400" spans="1:10" x14ac:dyDescent="0.2">
      <c r="A9400" t="s">
        <v>15520</v>
      </c>
      <c r="B9400" t="s">
        <v>15519</v>
      </c>
      <c r="C9400" s="1">
        <f>_xlfn.XLOOKUP(order_items[[#This Row],[order_id]],orders!A:A,orders!C:C)</f>
        <v>45325</v>
      </c>
      <c r="D9400" s="3" t="str">
        <f>YEAR(order_items[[#This Row],[Date]])&amp;"-"&amp;TEXT(MONTH(order_items[[#This Row],[Date]]),"00")</f>
        <v>2024-02</v>
      </c>
      <c r="E9400" s="1" t="str">
        <f>_xlfn.XLOOKUP(order_items[[#This Row],[product_id]],products!A:A,products!C:C)</f>
        <v>Office Supplies</v>
      </c>
      <c r="F9400" t="s">
        <v>1060</v>
      </c>
      <c r="G9400" t="s">
        <v>1101</v>
      </c>
      <c r="H9400">
        <v>19</v>
      </c>
      <c r="I9400">
        <v>222.24</v>
      </c>
      <c r="J9400" s="2">
        <v>0.05</v>
      </c>
    </row>
    <row r="9401" spans="1:10" x14ac:dyDescent="0.2">
      <c r="A9401" t="s">
        <v>15521</v>
      </c>
      <c r="B9401" t="s">
        <v>15519</v>
      </c>
      <c r="C9401" s="1">
        <f>_xlfn.XLOOKUP(order_items[[#This Row],[order_id]],orders!A:A,orders!C:C)</f>
        <v>45325</v>
      </c>
      <c r="D9401" s="3" t="str">
        <f>YEAR(order_items[[#This Row],[Date]])&amp;"-"&amp;TEXT(MONTH(order_items[[#This Row],[Date]]),"00")</f>
        <v>2024-02</v>
      </c>
      <c r="E9401" s="1" t="str">
        <f>_xlfn.XLOOKUP(order_items[[#This Row],[product_id]],products!A:A,products!C:C)</f>
        <v>Outdoor &amp; Sports</v>
      </c>
      <c r="F9401" t="s">
        <v>1069</v>
      </c>
      <c r="G9401" t="s">
        <v>1109</v>
      </c>
      <c r="H9401">
        <v>10</v>
      </c>
      <c r="I9401">
        <v>312.25</v>
      </c>
      <c r="J9401" s="2">
        <v>0</v>
      </c>
    </row>
    <row r="9402" spans="1:10" x14ac:dyDescent="0.2">
      <c r="A9402" t="s">
        <v>15522</v>
      </c>
      <c r="B9402" t="s">
        <v>15523</v>
      </c>
      <c r="C9402" s="1">
        <f>_xlfn.XLOOKUP(order_items[[#This Row],[order_id]],orders!A:A,orders!C:C)</f>
        <v>45539</v>
      </c>
      <c r="D9402" s="3" t="str">
        <f>YEAR(order_items[[#This Row],[Date]])&amp;"-"&amp;TEXT(MONTH(order_items[[#This Row],[Date]]),"00")</f>
        <v>2024-09</v>
      </c>
      <c r="E9402" s="1" t="str">
        <f>_xlfn.XLOOKUP(order_items[[#This Row],[product_id]],products!A:A,products!C:C)</f>
        <v>Electronics</v>
      </c>
      <c r="F9402" t="s">
        <v>1078</v>
      </c>
      <c r="G9402" t="s">
        <v>1115</v>
      </c>
      <c r="H9402">
        <v>13</v>
      </c>
      <c r="I9402">
        <v>341.57</v>
      </c>
      <c r="J9402" s="2">
        <v>0.05</v>
      </c>
    </row>
    <row r="9403" spans="1:10" x14ac:dyDescent="0.2">
      <c r="A9403" t="s">
        <v>15524</v>
      </c>
      <c r="B9403" t="s">
        <v>15525</v>
      </c>
      <c r="C9403" s="1">
        <f>_xlfn.XLOOKUP(order_items[[#This Row],[order_id]],orders!A:A,orders!C:C)</f>
        <v>45176</v>
      </c>
      <c r="D9403" s="3" t="str">
        <f>YEAR(order_items[[#This Row],[Date]])&amp;"-"&amp;TEXT(MONTH(order_items[[#This Row],[Date]]),"00")</f>
        <v>2023-09</v>
      </c>
      <c r="E9403" s="1" t="str">
        <f>_xlfn.XLOOKUP(order_items[[#This Row],[product_id]],products!A:A,products!C:C)</f>
        <v>Outdoor &amp; Sports</v>
      </c>
      <c r="F9403" t="s">
        <v>987</v>
      </c>
      <c r="G9403" t="s">
        <v>917</v>
      </c>
      <c r="H9403">
        <v>17</v>
      </c>
      <c r="I9403">
        <v>440.43</v>
      </c>
      <c r="J9403" s="2">
        <v>0.1</v>
      </c>
    </row>
    <row r="9404" spans="1:10" x14ac:dyDescent="0.2">
      <c r="A9404" t="s">
        <v>15526</v>
      </c>
      <c r="B9404" t="s">
        <v>15525</v>
      </c>
      <c r="C9404" s="1">
        <f>_xlfn.XLOOKUP(order_items[[#This Row],[order_id]],orders!A:A,orders!C:C)</f>
        <v>45176</v>
      </c>
      <c r="D9404" s="3" t="str">
        <f>YEAR(order_items[[#This Row],[Date]])&amp;"-"&amp;TEXT(MONTH(order_items[[#This Row],[Date]]),"00")</f>
        <v>2023-09</v>
      </c>
      <c r="E9404" s="1" t="str">
        <f>_xlfn.XLOOKUP(order_items[[#This Row],[product_id]],products!A:A,products!C:C)</f>
        <v>Electronics</v>
      </c>
      <c r="F9404" t="s">
        <v>938</v>
      </c>
      <c r="G9404" t="s">
        <v>1080</v>
      </c>
      <c r="H9404">
        <v>2</v>
      </c>
      <c r="I9404">
        <v>202.62</v>
      </c>
      <c r="J9404" s="2">
        <v>0</v>
      </c>
    </row>
    <row r="9405" spans="1:10" x14ac:dyDescent="0.2">
      <c r="A9405" t="s">
        <v>15527</v>
      </c>
      <c r="B9405" t="s">
        <v>15525</v>
      </c>
      <c r="C9405" s="1">
        <f>_xlfn.XLOOKUP(order_items[[#This Row],[order_id]],orders!A:A,orders!C:C)</f>
        <v>45176</v>
      </c>
      <c r="D9405" s="3" t="str">
        <f>YEAR(order_items[[#This Row],[Date]])&amp;"-"&amp;TEXT(MONTH(order_items[[#This Row],[Date]]),"00")</f>
        <v>2023-09</v>
      </c>
      <c r="E9405" s="1" t="str">
        <f>_xlfn.XLOOKUP(order_items[[#This Row],[product_id]],products!A:A,products!C:C)</f>
        <v>Office Supplies</v>
      </c>
      <c r="F9405" t="s">
        <v>918</v>
      </c>
      <c r="G9405" t="s">
        <v>1115</v>
      </c>
      <c r="H9405">
        <v>12</v>
      </c>
      <c r="I9405">
        <v>195.47</v>
      </c>
    </row>
    <row r="9406" spans="1:10" x14ac:dyDescent="0.2">
      <c r="A9406" t="s">
        <v>15528</v>
      </c>
      <c r="B9406" t="s">
        <v>15529</v>
      </c>
      <c r="C9406" s="1">
        <f>_xlfn.XLOOKUP(order_items[[#This Row],[order_id]],orders!A:A,orders!C:C)</f>
        <v>44958</v>
      </c>
      <c r="D9406" s="3" t="str">
        <f>YEAR(order_items[[#This Row],[Date]])&amp;"-"&amp;TEXT(MONTH(order_items[[#This Row],[Date]]),"00")</f>
        <v>2023-02</v>
      </c>
      <c r="E9406" s="1" t="str">
        <f>_xlfn.XLOOKUP(order_items[[#This Row],[product_id]],products!A:A,products!C:C)</f>
        <v>Office Supplies</v>
      </c>
      <c r="F9406" t="s">
        <v>918</v>
      </c>
      <c r="G9406" t="s">
        <v>1101</v>
      </c>
      <c r="H9406">
        <v>15</v>
      </c>
      <c r="I9406">
        <v>195.47</v>
      </c>
      <c r="J9406" s="2">
        <v>0.1</v>
      </c>
    </row>
    <row r="9407" spans="1:10" x14ac:dyDescent="0.2">
      <c r="A9407" t="s">
        <v>15530</v>
      </c>
      <c r="B9407" t="s">
        <v>15531</v>
      </c>
      <c r="C9407" s="1">
        <f>_xlfn.XLOOKUP(order_items[[#This Row],[order_id]],orders!A:A,orders!C:C)</f>
        <v>45613</v>
      </c>
      <c r="D9407" s="3" t="str">
        <f>YEAR(order_items[[#This Row],[Date]])&amp;"-"&amp;TEXT(MONTH(order_items[[#This Row],[Date]]),"00")</f>
        <v>2024-11</v>
      </c>
      <c r="E9407" s="1" t="str">
        <f>_xlfn.XLOOKUP(order_items[[#This Row],[product_id]],products!A:A,products!C:C)</f>
        <v>Electronics</v>
      </c>
      <c r="F9407" t="s">
        <v>998</v>
      </c>
      <c r="G9407" t="s">
        <v>1122</v>
      </c>
      <c r="H9407">
        <v>12</v>
      </c>
      <c r="I9407">
        <v>46.81</v>
      </c>
      <c r="J9407" s="2">
        <v>0</v>
      </c>
    </row>
    <row r="9408" spans="1:10" x14ac:dyDescent="0.2">
      <c r="A9408" t="s">
        <v>15532</v>
      </c>
      <c r="B9408" t="s">
        <v>15533</v>
      </c>
      <c r="C9408" s="1">
        <f>_xlfn.XLOOKUP(order_items[[#This Row],[order_id]],orders!A:A,orders!C:C)</f>
        <v>45027</v>
      </c>
      <c r="D9408" s="3" t="str">
        <f>YEAR(order_items[[#This Row],[Date]])&amp;"-"&amp;TEXT(MONTH(order_items[[#This Row],[Date]]),"00")</f>
        <v>2023-04</v>
      </c>
      <c r="E9408" s="1" t="str">
        <f>_xlfn.XLOOKUP(order_items[[#This Row],[product_id]],products!A:A,products!C:C)</f>
        <v>Electronics</v>
      </c>
      <c r="F9408" t="s">
        <v>991</v>
      </c>
      <c r="G9408" t="s">
        <v>1115</v>
      </c>
      <c r="H9408">
        <v>4</v>
      </c>
      <c r="I9408">
        <v>474.56</v>
      </c>
      <c r="J9408" s="2">
        <v>0</v>
      </c>
    </row>
    <row r="9409" spans="1:10" x14ac:dyDescent="0.2">
      <c r="A9409" t="s">
        <v>15534</v>
      </c>
      <c r="B9409" t="s">
        <v>15533</v>
      </c>
      <c r="C9409" s="1">
        <f>_xlfn.XLOOKUP(order_items[[#This Row],[order_id]],orders!A:A,orders!C:C)</f>
        <v>45027</v>
      </c>
      <c r="D9409" s="3" t="str">
        <f>YEAR(order_items[[#This Row],[Date]])&amp;"-"&amp;TEXT(MONTH(order_items[[#This Row],[Date]]),"00")</f>
        <v>2023-04</v>
      </c>
      <c r="E9409" s="1" t="str">
        <f>_xlfn.XLOOKUP(order_items[[#This Row],[product_id]],products!A:A,products!C:C)</f>
        <v>Outdoor &amp; Sports</v>
      </c>
      <c r="F9409" t="s">
        <v>1085</v>
      </c>
      <c r="G9409" t="s">
        <v>1080</v>
      </c>
      <c r="H9409">
        <v>16</v>
      </c>
      <c r="I9409">
        <v>191.31</v>
      </c>
      <c r="J9409" s="2">
        <v>0.1</v>
      </c>
    </row>
    <row r="9410" spans="1:10" x14ac:dyDescent="0.2">
      <c r="A9410" t="s">
        <v>15535</v>
      </c>
      <c r="B9410" t="s">
        <v>15536</v>
      </c>
      <c r="C9410" s="1">
        <f>_xlfn.XLOOKUP(order_items[[#This Row],[order_id]],orders!A:A,orders!C:C)</f>
        <v>45383</v>
      </c>
      <c r="D9410" s="3" t="str">
        <f>YEAR(order_items[[#This Row],[Date]])&amp;"-"&amp;TEXT(MONTH(order_items[[#This Row],[Date]]),"00")</f>
        <v>2024-04</v>
      </c>
      <c r="E9410" s="1" t="str">
        <f>_xlfn.XLOOKUP(order_items[[#This Row],[product_id]],products!A:A,products!C:C)</f>
        <v>Health &amp; Beauty</v>
      </c>
      <c r="F9410" t="s">
        <v>1023</v>
      </c>
      <c r="G9410" t="s">
        <v>1080</v>
      </c>
      <c r="H9410">
        <v>11</v>
      </c>
      <c r="I9410">
        <v>59</v>
      </c>
      <c r="J9410" s="2">
        <v>0.1</v>
      </c>
    </row>
    <row r="9411" spans="1:10" x14ac:dyDescent="0.2">
      <c r="A9411" t="s">
        <v>15537</v>
      </c>
      <c r="B9411" t="s">
        <v>15538</v>
      </c>
      <c r="C9411" s="1">
        <f>_xlfn.XLOOKUP(order_items[[#This Row],[order_id]],orders!A:A,orders!C:C)</f>
        <v>45191</v>
      </c>
      <c r="D9411" s="3" t="str">
        <f>YEAR(order_items[[#This Row],[Date]])&amp;"-"&amp;TEXT(MONTH(order_items[[#This Row],[Date]]),"00")</f>
        <v>2023-09</v>
      </c>
      <c r="E9411" s="1" t="str">
        <f>_xlfn.XLOOKUP(order_items[[#This Row],[product_id]],products!A:A,products!C:C)</f>
        <v>Outdoor &amp; Sports</v>
      </c>
      <c r="F9411" t="s">
        <v>1090</v>
      </c>
      <c r="G9411" t="s">
        <v>1122</v>
      </c>
      <c r="H9411">
        <v>6</v>
      </c>
      <c r="I9411">
        <v>225.63</v>
      </c>
      <c r="J9411" s="2">
        <v>0</v>
      </c>
    </row>
    <row r="9412" spans="1:10" x14ac:dyDescent="0.2">
      <c r="A9412" t="s">
        <v>15539</v>
      </c>
      <c r="B9412" t="s">
        <v>15538</v>
      </c>
      <c r="C9412" s="1">
        <f>_xlfn.XLOOKUP(order_items[[#This Row],[order_id]],orders!A:A,orders!C:C)</f>
        <v>45191</v>
      </c>
      <c r="D9412" s="3" t="str">
        <f>YEAR(order_items[[#This Row],[Date]])&amp;"-"&amp;TEXT(MONTH(order_items[[#This Row],[Date]]),"00")</f>
        <v>2023-09</v>
      </c>
      <c r="E9412" s="1" t="str">
        <f>_xlfn.XLOOKUP(order_items[[#This Row],[product_id]],products!A:A,products!C:C)</f>
        <v>Office Supplies</v>
      </c>
      <c r="F9412" t="s">
        <v>927</v>
      </c>
      <c r="G9412" t="s">
        <v>1109</v>
      </c>
      <c r="H9412">
        <v>18</v>
      </c>
      <c r="I9412">
        <v>315.44</v>
      </c>
      <c r="J9412" s="2">
        <v>0</v>
      </c>
    </row>
    <row r="9413" spans="1:10" x14ac:dyDescent="0.2">
      <c r="A9413" t="s">
        <v>15540</v>
      </c>
      <c r="B9413" t="s">
        <v>15538</v>
      </c>
      <c r="C9413" s="1">
        <f>_xlfn.XLOOKUP(order_items[[#This Row],[order_id]],orders!A:A,orders!C:C)</f>
        <v>45191</v>
      </c>
      <c r="D9413" s="3" t="str">
        <f>YEAR(order_items[[#This Row],[Date]])&amp;"-"&amp;TEXT(MONTH(order_items[[#This Row],[Date]]),"00")</f>
        <v>2023-09</v>
      </c>
      <c r="E9413" s="1" t="str">
        <f>_xlfn.XLOOKUP(order_items[[#This Row],[product_id]],products!A:A,products!C:C)</f>
        <v>Home &amp; Kitchen</v>
      </c>
      <c r="F9413" t="s">
        <v>1092</v>
      </c>
      <c r="G9413" t="s">
        <v>1115</v>
      </c>
      <c r="H9413">
        <v>3</v>
      </c>
      <c r="I9413">
        <v>190.51</v>
      </c>
      <c r="J9413" s="2">
        <v>0.05</v>
      </c>
    </row>
    <row r="9414" spans="1:10" x14ac:dyDescent="0.2">
      <c r="A9414" t="s">
        <v>15541</v>
      </c>
      <c r="B9414" t="s">
        <v>15542</v>
      </c>
      <c r="C9414" s="1">
        <f>_xlfn.XLOOKUP(order_items[[#This Row],[order_id]],orders!A:A,orders!C:C)</f>
        <v>44990</v>
      </c>
      <c r="D9414" s="3" t="str">
        <f>YEAR(order_items[[#This Row],[Date]])&amp;"-"&amp;TEXT(MONTH(order_items[[#This Row],[Date]]),"00")</f>
        <v>2023-03</v>
      </c>
      <c r="E9414" s="1" t="str">
        <f>_xlfn.XLOOKUP(order_items[[#This Row],[product_id]],products!A:A,products!C:C)</f>
        <v>Home &amp; Kitchen</v>
      </c>
      <c r="F9414" t="s">
        <v>1020</v>
      </c>
      <c r="G9414" t="s">
        <v>1120</v>
      </c>
      <c r="H9414">
        <v>15</v>
      </c>
      <c r="I9414">
        <v>297.11</v>
      </c>
      <c r="J9414" s="2">
        <v>0</v>
      </c>
    </row>
    <row r="9415" spans="1:10" x14ac:dyDescent="0.2">
      <c r="A9415" t="s">
        <v>15543</v>
      </c>
      <c r="B9415" t="s">
        <v>15544</v>
      </c>
      <c r="C9415" s="1">
        <f>_xlfn.XLOOKUP(order_items[[#This Row],[order_id]],orders!A:A,orders!C:C)</f>
        <v>45261</v>
      </c>
      <c r="D9415" s="3" t="str">
        <f>YEAR(order_items[[#This Row],[Date]])&amp;"-"&amp;TEXT(MONTH(order_items[[#This Row],[Date]]),"00")</f>
        <v>2023-12</v>
      </c>
      <c r="E9415" s="1" t="str">
        <f>_xlfn.XLOOKUP(order_items[[#This Row],[product_id]],products!A:A,products!C:C)</f>
        <v>Home &amp; Kitchen</v>
      </c>
      <c r="F9415" t="s">
        <v>1084</v>
      </c>
      <c r="G9415" t="s">
        <v>917</v>
      </c>
      <c r="H9415">
        <v>11</v>
      </c>
      <c r="I9415">
        <v>54.31</v>
      </c>
      <c r="J9415" s="2">
        <v>0</v>
      </c>
    </row>
    <row r="9416" spans="1:10" x14ac:dyDescent="0.2">
      <c r="A9416" t="s">
        <v>15545</v>
      </c>
      <c r="B9416" t="s">
        <v>15546</v>
      </c>
      <c r="C9416" s="1">
        <f>_xlfn.XLOOKUP(order_items[[#This Row],[order_id]],orders!A:A,orders!C:C)</f>
        <v>45213</v>
      </c>
      <c r="D9416" s="3" t="str">
        <f>YEAR(order_items[[#This Row],[Date]])&amp;"-"&amp;TEXT(MONTH(order_items[[#This Row],[Date]]),"00")</f>
        <v>2023-10</v>
      </c>
      <c r="E9416" s="1" t="str">
        <f>_xlfn.XLOOKUP(order_items[[#This Row],[product_id]],products!A:A,products!C:C)</f>
        <v>Electronics</v>
      </c>
      <c r="F9416" t="s">
        <v>1087</v>
      </c>
      <c r="G9416" t="s">
        <v>1101</v>
      </c>
      <c r="H9416">
        <v>20</v>
      </c>
      <c r="I9416">
        <v>122.37</v>
      </c>
      <c r="J9416" s="2">
        <v>0</v>
      </c>
    </row>
    <row r="9417" spans="1:10" x14ac:dyDescent="0.2">
      <c r="A9417" t="s">
        <v>15547</v>
      </c>
      <c r="B9417" t="s">
        <v>15548</v>
      </c>
      <c r="C9417" s="1">
        <f>_xlfn.XLOOKUP(order_items[[#This Row],[order_id]],orders!A:A,orders!C:C)</f>
        <v>45450</v>
      </c>
      <c r="D9417" s="3" t="str">
        <f>YEAR(order_items[[#This Row],[Date]])&amp;"-"&amp;TEXT(MONTH(order_items[[#This Row],[Date]]),"00")</f>
        <v>2024-06</v>
      </c>
      <c r="E9417" s="1" t="str">
        <f>_xlfn.XLOOKUP(order_items[[#This Row],[product_id]],products!A:A,products!C:C)</f>
        <v>Home &amp; Kitchen</v>
      </c>
      <c r="F9417" t="s">
        <v>967</v>
      </c>
      <c r="G9417" t="s">
        <v>1109</v>
      </c>
      <c r="H9417">
        <v>18</v>
      </c>
      <c r="I9417">
        <v>36.29</v>
      </c>
      <c r="J9417" s="2">
        <v>0.1</v>
      </c>
    </row>
    <row r="9418" spans="1:10" x14ac:dyDescent="0.2">
      <c r="A9418" t="s">
        <v>15549</v>
      </c>
      <c r="B9418" t="s">
        <v>15548</v>
      </c>
      <c r="C9418" s="1">
        <f>_xlfn.XLOOKUP(order_items[[#This Row],[order_id]],orders!A:A,orders!C:C)</f>
        <v>45450</v>
      </c>
      <c r="D9418" s="3" t="str">
        <f>YEAR(order_items[[#This Row],[Date]])&amp;"-"&amp;TEXT(MONTH(order_items[[#This Row],[Date]]),"00")</f>
        <v>2024-06</v>
      </c>
      <c r="E9418" s="1" t="str">
        <f>_xlfn.XLOOKUP(order_items[[#This Row],[product_id]],products!A:A,products!C:C)</f>
        <v>Electronics</v>
      </c>
      <c r="F9418" t="s">
        <v>937</v>
      </c>
      <c r="G9418" t="s">
        <v>1101</v>
      </c>
      <c r="H9418">
        <v>19</v>
      </c>
      <c r="I9418">
        <v>282.42</v>
      </c>
      <c r="J9418" s="2">
        <v>0.15</v>
      </c>
    </row>
    <row r="9419" spans="1:10" x14ac:dyDescent="0.2">
      <c r="A9419" t="s">
        <v>15550</v>
      </c>
      <c r="B9419" t="s">
        <v>15548</v>
      </c>
      <c r="C9419" s="1">
        <f>_xlfn.XLOOKUP(order_items[[#This Row],[order_id]],orders!A:A,orders!C:C)</f>
        <v>45450</v>
      </c>
      <c r="D9419" s="3" t="str">
        <f>YEAR(order_items[[#This Row],[Date]])&amp;"-"&amp;TEXT(MONTH(order_items[[#This Row],[Date]]),"00")</f>
        <v>2024-06</v>
      </c>
      <c r="E9419" s="1" t="str">
        <f>_xlfn.XLOOKUP(order_items[[#This Row],[product_id]],products!A:A,products!C:C)</f>
        <v>Electronics</v>
      </c>
      <c r="F9419" t="s">
        <v>1088</v>
      </c>
      <c r="G9419" t="s">
        <v>1120</v>
      </c>
      <c r="H9419">
        <v>5</v>
      </c>
      <c r="I9419">
        <v>197.22</v>
      </c>
      <c r="J9419" s="2">
        <v>0</v>
      </c>
    </row>
    <row r="9420" spans="1:10" x14ac:dyDescent="0.2">
      <c r="A9420" t="s">
        <v>15551</v>
      </c>
      <c r="B9420" t="s">
        <v>15552</v>
      </c>
      <c r="C9420" s="1">
        <f>_xlfn.XLOOKUP(order_items[[#This Row],[order_id]],orders!A:A,orders!C:C)</f>
        <v>45487</v>
      </c>
      <c r="D9420" s="3" t="str">
        <f>YEAR(order_items[[#This Row],[Date]])&amp;"-"&amp;TEXT(MONTH(order_items[[#This Row],[Date]]),"00")</f>
        <v>2024-07</v>
      </c>
      <c r="E9420" s="1" t="str">
        <f>_xlfn.XLOOKUP(order_items[[#This Row],[product_id]],products!A:A,products!C:C)</f>
        <v>Electronics</v>
      </c>
      <c r="F9420" t="s">
        <v>1002</v>
      </c>
      <c r="G9420" t="s">
        <v>1119</v>
      </c>
      <c r="H9420">
        <v>3</v>
      </c>
      <c r="I9420">
        <v>42.24</v>
      </c>
      <c r="J9420" s="2">
        <v>0</v>
      </c>
    </row>
    <row r="9421" spans="1:10" x14ac:dyDescent="0.2">
      <c r="A9421" t="s">
        <v>15553</v>
      </c>
      <c r="B9421" t="s">
        <v>15552</v>
      </c>
      <c r="C9421" s="1">
        <f>_xlfn.XLOOKUP(order_items[[#This Row],[order_id]],orders!A:A,orders!C:C)</f>
        <v>45487</v>
      </c>
      <c r="D9421" s="3" t="str">
        <f>YEAR(order_items[[#This Row],[Date]])&amp;"-"&amp;TEXT(MONTH(order_items[[#This Row],[Date]]),"00")</f>
        <v>2024-07</v>
      </c>
      <c r="E9421" s="1" t="str">
        <f>_xlfn.XLOOKUP(order_items[[#This Row],[product_id]],products!A:A,products!C:C)</f>
        <v>Electronics</v>
      </c>
      <c r="F9421" t="s">
        <v>1110</v>
      </c>
      <c r="G9421" t="s">
        <v>1115</v>
      </c>
      <c r="H9421">
        <v>11</v>
      </c>
      <c r="I9421">
        <v>237.19</v>
      </c>
      <c r="J9421" s="2">
        <v>0</v>
      </c>
    </row>
    <row r="9422" spans="1:10" x14ac:dyDescent="0.2">
      <c r="A9422" t="s">
        <v>15554</v>
      </c>
      <c r="B9422" t="s">
        <v>15555</v>
      </c>
      <c r="C9422" s="1">
        <f>_xlfn.XLOOKUP(order_items[[#This Row],[order_id]],orders!A:A,orders!C:C)</f>
        <v>45367</v>
      </c>
      <c r="D9422" s="3" t="str">
        <f>YEAR(order_items[[#This Row],[Date]])&amp;"-"&amp;TEXT(MONTH(order_items[[#This Row],[Date]]),"00")</f>
        <v>2024-03</v>
      </c>
      <c r="E9422" s="1" t="str">
        <f>_xlfn.XLOOKUP(order_items[[#This Row],[product_id]],products!A:A,products!C:C)</f>
        <v>Outdoor &amp; Sports</v>
      </c>
      <c r="F9422" t="s">
        <v>1011</v>
      </c>
      <c r="G9422" t="s">
        <v>1115</v>
      </c>
      <c r="H9422">
        <v>9</v>
      </c>
      <c r="I9422">
        <v>485.61</v>
      </c>
      <c r="J9422" s="2">
        <v>0</v>
      </c>
    </row>
    <row r="9423" spans="1:10" x14ac:dyDescent="0.2">
      <c r="A9423" t="s">
        <v>15556</v>
      </c>
      <c r="B9423" t="s">
        <v>15557</v>
      </c>
      <c r="C9423" s="1">
        <f>_xlfn.XLOOKUP(order_items[[#This Row],[order_id]],orders!A:A,orders!C:C)</f>
        <v>45260</v>
      </c>
      <c r="D9423" s="3" t="str">
        <f>YEAR(order_items[[#This Row],[Date]])&amp;"-"&amp;TEXT(MONTH(order_items[[#This Row],[Date]]),"00")</f>
        <v>2023-11</v>
      </c>
      <c r="E9423" s="1" t="str">
        <f>_xlfn.XLOOKUP(order_items[[#This Row],[product_id]],products!A:A,products!C:C)</f>
        <v>Outdoor &amp; Sports</v>
      </c>
      <c r="F9423" t="s">
        <v>1082</v>
      </c>
      <c r="G9423" t="s">
        <v>1109</v>
      </c>
      <c r="H9423">
        <v>21</v>
      </c>
      <c r="I9423">
        <v>292.56</v>
      </c>
    </row>
    <row r="9424" spans="1:10" x14ac:dyDescent="0.2">
      <c r="A9424" t="s">
        <v>15558</v>
      </c>
      <c r="B9424" t="s">
        <v>15559</v>
      </c>
      <c r="C9424" s="1">
        <f>_xlfn.XLOOKUP(order_items[[#This Row],[order_id]],orders!A:A,orders!C:C)</f>
        <v>45615</v>
      </c>
      <c r="D9424" s="3" t="str">
        <f>YEAR(order_items[[#This Row],[Date]])&amp;"-"&amp;TEXT(MONTH(order_items[[#This Row],[Date]]),"00")</f>
        <v>2024-11</v>
      </c>
      <c r="E9424" s="1" t="str">
        <f>_xlfn.XLOOKUP(order_items[[#This Row],[product_id]],products!A:A,products!C:C)</f>
        <v>Office Supplies</v>
      </c>
      <c r="F9424" t="s">
        <v>976</v>
      </c>
      <c r="G9424" t="s">
        <v>1122</v>
      </c>
      <c r="H9424">
        <v>8</v>
      </c>
      <c r="I9424">
        <v>350.18</v>
      </c>
      <c r="J9424" s="2">
        <v>0</v>
      </c>
    </row>
    <row r="9425" spans="1:10" x14ac:dyDescent="0.2">
      <c r="A9425" t="s">
        <v>15560</v>
      </c>
      <c r="B9425" t="s">
        <v>15559</v>
      </c>
      <c r="C9425" s="1">
        <f>_xlfn.XLOOKUP(order_items[[#This Row],[order_id]],orders!A:A,orders!C:C)</f>
        <v>45615</v>
      </c>
      <c r="D9425" s="3" t="str">
        <f>YEAR(order_items[[#This Row],[Date]])&amp;"-"&amp;TEXT(MONTH(order_items[[#This Row],[Date]]),"00")</f>
        <v>2024-11</v>
      </c>
      <c r="E9425" s="1" t="str">
        <f>_xlfn.XLOOKUP(order_items[[#This Row],[product_id]],products!A:A,products!C:C)</f>
        <v>Outdoor &amp; Sports</v>
      </c>
      <c r="F9425" t="s">
        <v>966</v>
      </c>
      <c r="G9425" t="s">
        <v>1080</v>
      </c>
      <c r="H9425">
        <v>25</v>
      </c>
      <c r="I9425">
        <v>206.31</v>
      </c>
      <c r="J9425" s="2">
        <v>0</v>
      </c>
    </row>
    <row r="9426" spans="1:10" x14ac:dyDescent="0.2">
      <c r="A9426" t="s">
        <v>15561</v>
      </c>
      <c r="B9426" t="s">
        <v>15562</v>
      </c>
      <c r="C9426" s="1">
        <f>_xlfn.XLOOKUP(order_items[[#This Row],[order_id]],orders!A:A,orders!C:C)</f>
        <v>45446</v>
      </c>
      <c r="D9426" s="3" t="str">
        <f>YEAR(order_items[[#This Row],[Date]])&amp;"-"&amp;TEXT(MONTH(order_items[[#This Row],[Date]]),"00")</f>
        <v>2024-06</v>
      </c>
      <c r="E9426" s="1" t="str">
        <f>_xlfn.XLOOKUP(order_items[[#This Row],[product_id]],products!A:A,products!C:C)</f>
        <v>Office Supplies</v>
      </c>
      <c r="F9426" t="s">
        <v>948</v>
      </c>
      <c r="G9426" t="s">
        <v>1101</v>
      </c>
      <c r="H9426">
        <v>21</v>
      </c>
      <c r="I9426">
        <v>46.82</v>
      </c>
    </row>
    <row r="9427" spans="1:10" x14ac:dyDescent="0.2">
      <c r="A9427" t="s">
        <v>15563</v>
      </c>
      <c r="B9427" t="s">
        <v>15562</v>
      </c>
      <c r="C9427" s="1">
        <f>_xlfn.XLOOKUP(order_items[[#This Row],[order_id]],orders!A:A,orders!C:C)</f>
        <v>45446</v>
      </c>
      <c r="D9427" s="3" t="str">
        <f>YEAR(order_items[[#This Row],[Date]])&amp;"-"&amp;TEXT(MONTH(order_items[[#This Row],[Date]]),"00")</f>
        <v>2024-06</v>
      </c>
      <c r="E9427" s="1" t="str">
        <f>_xlfn.XLOOKUP(order_items[[#This Row],[product_id]],products!A:A,products!C:C)</f>
        <v>Home &amp; Kitchen</v>
      </c>
      <c r="F9427" t="s">
        <v>1092</v>
      </c>
      <c r="G9427" t="s">
        <v>1120</v>
      </c>
      <c r="H9427">
        <v>24</v>
      </c>
      <c r="I9427">
        <v>190.51</v>
      </c>
      <c r="J9427" s="2">
        <v>0.15</v>
      </c>
    </row>
    <row r="9428" spans="1:10" x14ac:dyDescent="0.2">
      <c r="A9428" t="s">
        <v>15564</v>
      </c>
      <c r="B9428" t="s">
        <v>15565</v>
      </c>
      <c r="C9428" s="1">
        <f>_xlfn.XLOOKUP(order_items[[#This Row],[order_id]],orders!A:A,orders!C:C)</f>
        <v>45460</v>
      </c>
      <c r="D9428" s="3" t="str">
        <f>YEAR(order_items[[#This Row],[Date]])&amp;"-"&amp;TEXT(MONTH(order_items[[#This Row],[Date]]),"00")</f>
        <v>2024-06</v>
      </c>
      <c r="E9428" s="1" t="str">
        <f>_xlfn.XLOOKUP(order_items[[#This Row],[product_id]],products!A:A,products!C:C)</f>
        <v>Office Supplies</v>
      </c>
      <c r="F9428" t="s">
        <v>934</v>
      </c>
      <c r="G9428" t="s">
        <v>1101</v>
      </c>
      <c r="H9428">
        <v>7</v>
      </c>
      <c r="I9428">
        <v>379.14</v>
      </c>
      <c r="J9428" s="2">
        <v>0.15</v>
      </c>
    </row>
    <row r="9429" spans="1:10" x14ac:dyDescent="0.2">
      <c r="A9429" t="s">
        <v>15566</v>
      </c>
      <c r="B9429" t="s">
        <v>15565</v>
      </c>
      <c r="C9429" s="1">
        <f>_xlfn.XLOOKUP(order_items[[#This Row],[order_id]],orders!A:A,orders!C:C)</f>
        <v>45460</v>
      </c>
      <c r="D9429" s="3" t="str">
        <f>YEAR(order_items[[#This Row],[Date]])&amp;"-"&amp;TEXT(MONTH(order_items[[#This Row],[Date]]),"00")</f>
        <v>2024-06</v>
      </c>
      <c r="E9429" s="1" t="str">
        <f>_xlfn.XLOOKUP(order_items[[#This Row],[product_id]],products!A:A,products!C:C)</f>
        <v>Health &amp; Beauty</v>
      </c>
      <c r="F9429" t="s">
        <v>1043</v>
      </c>
      <c r="G9429" t="s">
        <v>1120</v>
      </c>
      <c r="H9429">
        <v>15</v>
      </c>
      <c r="I9429">
        <v>306.07</v>
      </c>
      <c r="J9429" s="2">
        <v>0.15</v>
      </c>
    </row>
    <row r="9430" spans="1:10" x14ac:dyDescent="0.2">
      <c r="A9430" t="s">
        <v>15567</v>
      </c>
      <c r="B9430" t="s">
        <v>15568</v>
      </c>
      <c r="C9430" s="1">
        <f>_xlfn.XLOOKUP(order_items[[#This Row],[order_id]],orders!A:A,orders!C:C)</f>
        <v>45575</v>
      </c>
      <c r="D9430" s="3" t="str">
        <f>YEAR(order_items[[#This Row],[Date]])&amp;"-"&amp;TEXT(MONTH(order_items[[#This Row],[Date]]),"00")</f>
        <v>2024-10</v>
      </c>
      <c r="E9430" s="1" t="str">
        <f>_xlfn.XLOOKUP(order_items[[#This Row],[product_id]],products!A:A,products!C:C)</f>
        <v>Outdoor &amp; Sports</v>
      </c>
      <c r="F9430" t="s">
        <v>941</v>
      </c>
      <c r="G9430" t="s">
        <v>1080</v>
      </c>
      <c r="H9430">
        <v>1</v>
      </c>
      <c r="I9430">
        <v>260.70999999999998</v>
      </c>
      <c r="J9430" s="2">
        <v>0.05</v>
      </c>
    </row>
    <row r="9431" spans="1:10" x14ac:dyDescent="0.2">
      <c r="A9431" t="s">
        <v>15569</v>
      </c>
      <c r="B9431" t="s">
        <v>15570</v>
      </c>
      <c r="C9431" s="1">
        <f>_xlfn.XLOOKUP(order_items[[#This Row],[order_id]],orders!A:A,orders!C:C)</f>
        <v>44947</v>
      </c>
      <c r="D9431" s="3" t="str">
        <f>YEAR(order_items[[#This Row],[Date]])&amp;"-"&amp;TEXT(MONTH(order_items[[#This Row],[Date]]),"00")</f>
        <v>2023-01</v>
      </c>
      <c r="E9431" s="1" t="str">
        <f>_xlfn.XLOOKUP(order_items[[#This Row],[product_id]],products!A:A,products!C:C)</f>
        <v>Office Supplies</v>
      </c>
      <c r="F9431" t="s">
        <v>923</v>
      </c>
      <c r="G9431" t="s">
        <v>917</v>
      </c>
      <c r="H9431">
        <v>17</v>
      </c>
      <c r="I9431">
        <v>157.91999999999999</v>
      </c>
      <c r="J9431" s="2">
        <v>0</v>
      </c>
    </row>
    <row r="9432" spans="1:10" x14ac:dyDescent="0.2">
      <c r="A9432" t="s">
        <v>15571</v>
      </c>
      <c r="B9432" t="s">
        <v>15570</v>
      </c>
      <c r="C9432" s="1">
        <f>_xlfn.XLOOKUP(order_items[[#This Row],[order_id]],orders!A:A,orders!C:C)</f>
        <v>44947</v>
      </c>
      <c r="D9432" s="3" t="str">
        <f>YEAR(order_items[[#This Row],[Date]])&amp;"-"&amp;TEXT(MONTH(order_items[[#This Row],[Date]]),"00")</f>
        <v>2023-01</v>
      </c>
      <c r="E9432" s="1" t="str">
        <f>_xlfn.XLOOKUP(order_items[[#This Row],[product_id]],products!A:A,products!C:C)</f>
        <v>Electronics</v>
      </c>
      <c r="F9432" t="s">
        <v>959</v>
      </c>
      <c r="G9432" t="s">
        <v>1009</v>
      </c>
      <c r="H9432">
        <v>7</v>
      </c>
      <c r="I9432">
        <v>494.93</v>
      </c>
      <c r="J9432" s="2">
        <v>0</v>
      </c>
    </row>
    <row r="9433" spans="1:10" x14ac:dyDescent="0.2">
      <c r="A9433" t="s">
        <v>15572</v>
      </c>
      <c r="B9433" t="s">
        <v>15570</v>
      </c>
      <c r="C9433" s="1">
        <f>_xlfn.XLOOKUP(order_items[[#This Row],[order_id]],orders!A:A,orders!C:C)</f>
        <v>44947</v>
      </c>
      <c r="D9433" s="3" t="str">
        <f>YEAR(order_items[[#This Row],[Date]])&amp;"-"&amp;TEXT(MONTH(order_items[[#This Row],[Date]]),"00")</f>
        <v>2023-01</v>
      </c>
      <c r="E9433" s="1" t="str">
        <f>_xlfn.XLOOKUP(order_items[[#This Row],[product_id]],products!A:A,products!C:C)</f>
        <v>Home &amp; Kitchen</v>
      </c>
      <c r="F9433" t="s">
        <v>955</v>
      </c>
      <c r="G9433" t="s">
        <v>1119</v>
      </c>
      <c r="H9433">
        <v>9</v>
      </c>
      <c r="I9433">
        <v>277.33999999999997</v>
      </c>
      <c r="J9433" s="2">
        <v>0.1</v>
      </c>
    </row>
    <row r="9434" spans="1:10" x14ac:dyDescent="0.2">
      <c r="A9434" t="s">
        <v>15573</v>
      </c>
      <c r="B9434" t="s">
        <v>15570</v>
      </c>
      <c r="C9434" s="1">
        <f>_xlfn.XLOOKUP(order_items[[#This Row],[order_id]],orders!A:A,orders!C:C)</f>
        <v>44947</v>
      </c>
      <c r="D9434" s="3" t="str">
        <f>YEAR(order_items[[#This Row],[Date]])&amp;"-"&amp;TEXT(MONTH(order_items[[#This Row],[Date]]),"00")</f>
        <v>2023-01</v>
      </c>
      <c r="E9434" s="1" t="str">
        <f>_xlfn.XLOOKUP(order_items[[#This Row],[product_id]],products!A:A,products!C:C)</f>
        <v>Health &amp; Beauty</v>
      </c>
      <c r="F9434" t="s">
        <v>1053</v>
      </c>
      <c r="G9434" t="s">
        <v>1009</v>
      </c>
      <c r="H9434">
        <v>12</v>
      </c>
      <c r="I9434">
        <v>200.07</v>
      </c>
      <c r="J9434" s="2">
        <v>0.1</v>
      </c>
    </row>
    <row r="9435" spans="1:10" x14ac:dyDescent="0.2">
      <c r="A9435" t="s">
        <v>15574</v>
      </c>
      <c r="B9435" t="s">
        <v>15575</v>
      </c>
      <c r="C9435" s="1">
        <f>_xlfn.XLOOKUP(order_items[[#This Row],[order_id]],orders!A:A,orders!C:C)</f>
        <v>45236</v>
      </c>
      <c r="D9435" s="3" t="str">
        <f>YEAR(order_items[[#This Row],[Date]])&amp;"-"&amp;TEXT(MONTH(order_items[[#This Row],[Date]]),"00")</f>
        <v>2023-11</v>
      </c>
      <c r="E9435" s="1" t="str">
        <f>_xlfn.XLOOKUP(order_items[[#This Row],[product_id]],products!A:A,products!C:C)</f>
        <v>Health &amp; Beauty</v>
      </c>
      <c r="F9435" t="s">
        <v>1123</v>
      </c>
      <c r="G9435" t="s">
        <v>1120</v>
      </c>
      <c r="H9435">
        <v>12</v>
      </c>
      <c r="I9435">
        <v>198.42</v>
      </c>
      <c r="J9435" s="2">
        <v>0.15</v>
      </c>
    </row>
    <row r="9436" spans="1:10" x14ac:dyDescent="0.2">
      <c r="A9436" t="s">
        <v>15576</v>
      </c>
      <c r="B9436" t="s">
        <v>15575</v>
      </c>
      <c r="C9436" s="1">
        <f>_xlfn.XLOOKUP(order_items[[#This Row],[order_id]],orders!A:A,orders!C:C)</f>
        <v>45236</v>
      </c>
      <c r="D9436" s="3" t="str">
        <f>YEAR(order_items[[#This Row],[Date]])&amp;"-"&amp;TEXT(MONTH(order_items[[#This Row],[Date]]),"00")</f>
        <v>2023-11</v>
      </c>
      <c r="E9436" s="1" t="str">
        <f>_xlfn.XLOOKUP(order_items[[#This Row],[product_id]],products!A:A,products!C:C)</f>
        <v>Home &amp; Kitchen</v>
      </c>
      <c r="F9436" t="s">
        <v>1084</v>
      </c>
      <c r="G9436" t="s">
        <v>1115</v>
      </c>
      <c r="H9436">
        <v>15</v>
      </c>
      <c r="I9436">
        <v>54.31</v>
      </c>
      <c r="J9436" s="2">
        <v>0</v>
      </c>
    </row>
    <row r="9437" spans="1:10" x14ac:dyDescent="0.2">
      <c r="A9437" t="s">
        <v>15577</v>
      </c>
      <c r="B9437" t="s">
        <v>15578</v>
      </c>
      <c r="C9437" s="1">
        <f>_xlfn.XLOOKUP(order_items[[#This Row],[order_id]],orders!A:A,orders!C:C)</f>
        <v>45570</v>
      </c>
      <c r="D9437" s="3" t="str">
        <f>YEAR(order_items[[#This Row],[Date]])&amp;"-"&amp;TEXT(MONTH(order_items[[#This Row],[Date]]),"00")</f>
        <v>2024-10</v>
      </c>
      <c r="E9437" s="1" t="str">
        <f>_xlfn.XLOOKUP(order_items[[#This Row],[product_id]],products!A:A,products!C:C)</f>
        <v>Outdoor &amp; Sports</v>
      </c>
      <c r="F9437" t="s">
        <v>985</v>
      </c>
      <c r="G9437" t="s">
        <v>1115</v>
      </c>
      <c r="H9437">
        <v>5</v>
      </c>
      <c r="I9437">
        <v>283.81</v>
      </c>
      <c r="J9437" s="2">
        <v>0</v>
      </c>
    </row>
    <row r="9438" spans="1:10" x14ac:dyDescent="0.2">
      <c r="A9438" t="s">
        <v>15579</v>
      </c>
      <c r="B9438" t="s">
        <v>15580</v>
      </c>
      <c r="C9438" s="1">
        <f>_xlfn.XLOOKUP(order_items[[#This Row],[order_id]],orders!A:A,orders!C:C)</f>
        <v>44950</v>
      </c>
      <c r="D9438" s="3" t="str">
        <f>YEAR(order_items[[#This Row],[Date]])&amp;"-"&amp;TEXT(MONTH(order_items[[#This Row],[Date]]),"00")</f>
        <v>2023-01</v>
      </c>
      <c r="E9438" s="1" t="str">
        <f>_xlfn.XLOOKUP(order_items[[#This Row],[product_id]],products!A:A,products!C:C)</f>
        <v>Home &amp; Kitchen</v>
      </c>
      <c r="F9438" t="s">
        <v>1044</v>
      </c>
      <c r="G9438" t="s">
        <v>1101</v>
      </c>
      <c r="H9438">
        <v>8</v>
      </c>
      <c r="I9438">
        <v>290.33999999999997</v>
      </c>
      <c r="J9438" s="2">
        <v>0</v>
      </c>
    </row>
    <row r="9439" spans="1:10" x14ac:dyDescent="0.2">
      <c r="A9439" t="s">
        <v>15581</v>
      </c>
      <c r="B9439" t="s">
        <v>15580</v>
      </c>
      <c r="C9439" s="1">
        <f>_xlfn.XLOOKUP(order_items[[#This Row],[order_id]],orders!A:A,orders!C:C)</f>
        <v>44950</v>
      </c>
      <c r="D9439" s="3" t="str">
        <f>YEAR(order_items[[#This Row],[Date]])&amp;"-"&amp;TEXT(MONTH(order_items[[#This Row],[Date]]),"00")</f>
        <v>2023-01</v>
      </c>
      <c r="E9439" s="1" t="str">
        <f>_xlfn.XLOOKUP(order_items[[#This Row],[product_id]],products!A:A,products!C:C)</f>
        <v>Office Supplies</v>
      </c>
      <c r="F9439" t="s">
        <v>968</v>
      </c>
      <c r="G9439" t="s">
        <v>1120</v>
      </c>
      <c r="H9439">
        <v>21</v>
      </c>
      <c r="I9439">
        <v>36.99</v>
      </c>
      <c r="J9439" s="2">
        <v>0</v>
      </c>
    </row>
    <row r="9440" spans="1:10" x14ac:dyDescent="0.2">
      <c r="A9440" t="s">
        <v>15582</v>
      </c>
      <c r="B9440" t="s">
        <v>15583</v>
      </c>
      <c r="C9440" s="1">
        <f>_xlfn.XLOOKUP(order_items[[#This Row],[order_id]],orders!A:A,orders!C:C)</f>
        <v>45485</v>
      </c>
      <c r="D9440" s="3" t="str">
        <f>YEAR(order_items[[#This Row],[Date]])&amp;"-"&amp;TEXT(MONTH(order_items[[#This Row],[Date]]),"00")</f>
        <v>2024-07</v>
      </c>
      <c r="E9440" s="1" t="str">
        <f>_xlfn.XLOOKUP(order_items[[#This Row],[product_id]],products!A:A,products!C:C)</f>
        <v>Outdoor &amp; Sports</v>
      </c>
      <c r="F9440" t="s">
        <v>1010</v>
      </c>
      <c r="G9440" t="s">
        <v>1080</v>
      </c>
      <c r="H9440">
        <v>6</v>
      </c>
      <c r="I9440">
        <v>224.38</v>
      </c>
      <c r="J9440" s="2">
        <v>0</v>
      </c>
    </row>
    <row r="9441" spans="1:10" x14ac:dyDescent="0.2">
      <c r="A9441" t="s">
        <v>15584</v>
      </c>
      <c r="B9441" t="s">
        <v>15585</v>
      </c>
      <c r="C9441" s="1">
        <f>_xlfn.XLOOKUP(order_items[[#This Row],[order_id]],orders!A:A,orders!C:C)</f>
        <v>45052</v>
      </c>
      <c r="D9441" s="3" t="str">
        <f>YEAR(order_items[[#This Row],[Date]])&amp;"-"&amp;TEXT(MONTH(order_items[[#This Row],[Date]]),"00")</f>
        <v>2023-05</v>
      </c>
      <c r="E9441" s="1" t="str">
        <f>_xlfn.XLOOKUP(order_items[[#This Row],[product_id]],products!A:A,products!C:C)</f>
        <v>Health &amp; Beauty</v>
      </c>
      <c r="F9441" t="s">
        <v>947</v>
      </c>
      <c r="G9441" t="s">
        <v>1080</v>
      </c>
      <c r="H9441">
        <v>15</v>
      </c>
      <c r="I9441">
        <v>323.72000000000003</v>
      </c>
    </row>
    <row r="9442" spans="1:10" x14ac:dyDescent="0.2">
      <c r="A9442" t="s">
        <v>15586</v>
      </c>
      <c r="B9442" t="s">
        <v>15585</v>
      </c>
      <c r="C9442" s="1">
        <f>_xlfn.XLOOKUP(order_items[[#This Row],[order_id]],orders!A:A,orders!C:C)</f>
        <v>45052</v>
      </c>
      <c r="D9442" s="3" t="str">
        <f>YEAR(order_items[[#This Row],[Date]])&amp;"-"&amp;TEXT(MONTH(order_items[[#This Row],[Date]]),"00")</f>
        <v>2023-05</v>
      </c>
      <c r="E9442" s="1" t="str">
        <f>_xlfn.XLOOKUP(order_items[[#This Row],[product_id]],products!A:A,products!C:C)</f>
        <v>Office Supplies</v>
      </c>
      <c r="F9442" t="s">
        <v>960</v>
      </c>
      <c r="G9442" t="s">
        <v>1109</v>
      </c>
      <c r="H9442">
        <v>16</v>
      </c>
      <c r="I9442">
        <v>175.54</v>
      </c>
      <c r="J9442" s="2">
        <v>0.05</v>
      </c>
    </row>
    <row r="9443" spans="1:10" x14ac:dyDescent="0.2">
      <c r="A9443" t="s">
        <v>15587</v>
      </c>
      <c r="B9443" t="s">
        <v>15585</v>
      </c>
      <c r="C9443" s="1">
        <f>_xlfn.XLOOKUP(order_items[[#This Row],[order_id]],orders!A:A,orders!C:C)</f>
        <v>45052</v>
      </c>
      <c r="D9443" s="3" t="str">
        <f>YEAR(order_items[[#This Row],[Date]])&amp;"-"&amp;TEXT(MONTH(order_items[[#This Row],[Date]]),"00")</f>
        <v>2023-05</v>
      </c>
      <c r="E9443" s="1" t="str">
        <f>_xlfn.XLOOKUP(order_items[[#This Row],[product_id]],products!A:A,products!C:C)</f>
        <v>Office Supplies</v>
      </c>
      <c r="F9443" t="s">
        <v>1100</v>
      </c>
      <c r="G9443" t="s">
        <v>1080</v>
      </c>
      <c r="H9443">
        <v>1</v>
      </c>
      <c r="I9443">
        <v>147.91</v>
      </c>
      <c r="J9443" s="2">
        <v>0</v>
      </c>
    </row>
    <row r="9444" spans="1:10" x14ac:dyDescent="0.2">
      <c r="A9444" t="s">
        <v>15588</v>
      </c>
      <c r="B9444" t="s">
        <v>15589</v>
      </c>
      <c r="C9444" s="1">
        <f>_xlfn.XLOOKUP(order_items[[#This Row],[order_id]],orders!A:A,orders!C:C)</f>
        <v>45369</v>
      </c>
      <c r="D9444" s="3" t="str">
        <f>YEAR(order_items[[#This Row],[Date]])&amp;"-"&amp;TEXT(MONTH(order_items[[#This Row],[Date]]),"00")</f>
        <v>2024-03</v>
      </c>
      <c r="E9444" s="1" t="str">
        <f>_xlfn.XLOOKUP(order_items[[#This Row],[product_id]],products!A:A,products!C:C)</f>
        <v>Electronics</v>
      </c>
      <c r="F9444" t="s">
        <v>1087</v>
      </c>
      <c r="G9444" t="s">
        <v>1101</v>
      </c>
      <c r="H9444">
        <v>14</v>
      </c>
      <c r="I9444">
        <v>122.37</v>
      </c>
      <c r="J9444" s="2">
        <v>0.15</v>
      </c>
    </row>
    <row r="9445" spans="1:10" x14ac:dyDescent="0.2">
      <c r="A9445" t="s">
        <v>15590</v>
      </c>
      <c r="B9445" t="s">
        <v>15589</v>
      </c>
      <c r="C9445" s="1">
        <f>_xlfn.XLOOKUP(order_items[[#This Row],[order_id]],orders!A:A,orders!C:C)</f>
        <v>45369</v>
      </c>
      <c r="D9445" s="3" t="str">
        <f>YEAR(order_items[[#This Row],[Date]])&amp;"-"&amp;TEXT(MONTH(order_items[[#This Row],[Date]]),"00")</f>
        <v>2024-03</v>
      </c>
      <c r="E9445" s="1" t="str">
        <f>_xlfn.XLOOKUP(order_items[[#This Row],[product_id]],products!A:A,products!C:C)</f>
        <v>Office Supplies</v>
      </c>
      <c r="F9445" t="s">
        <v>1058</v>
      </c>
      <c r="G9445" t="s">
        <v>1120</v>
      </c>
      <c r="H9445">
        <v>8</v>
      </c>
      <c r="I9445">
        <v>487.14</v>
      </c>
      <c r="J9445" s="2">
        <v>0</v>
      </c>
    </row>
    <row r="9446" spans="1:10" x14ac:dyDescent="0.2">
      <c r="A9446" t="s">
        <v>15591</v>
      </c>
      <c r="B9446" t="s">
        <v>15589</v>
      </c>
      <c r="C9446" s="1">
        <f>_xlfn.XLOOKUP(order_items[[#This Row],[order_id]],orders!A:A,orders!C:C)</f>
        <v>45369</v>
      </c>
      <c r="D9446" s="3" t="str">
        <f>YEAR(order_items[[#This Row],[Date]])&amp;"-"&amp;TEXT(MONTH(order_items[[#This Row],[Date]]),"00")</f>
        <v>2024-03</v>
      </c>
      <c r="E9446" s="1" t="str">
        <f>_xlfn.XLOOKUP(order_items[[#This Row],[product_id]],products!A:A,products!C:C)</f>
        <v>Electronics</v>
      </c>
      <c r="F9446" t="s">
        <v>924</v>
      </c>
      <c r="G9446" t="s">
        <v>1119</v>
      </c>
      <c r="H9446">
        <v>22</v>
      </c>
      <c r="I9446">
        <v>160.59</v>
      </c>
      <c r="J9446" s="2">
        <v>0.05</v>
      </c>
    </row>
    <row r="9447" spans="1:10" x14ac:dyDescent="0.2">
      <c r="A9447" t="s">
        <v>15592</v>
      </c>
      <c r="B9447" t="s">
        <v>15593</v>
      </c>
      <c r="C9447" s="1">
        <f>_xlfn.XLOOKUP(order_items[[#This Row],[order_id]],orders!A:A,orders!C:C)</f>
        <v>45119</v>
      </c>
      <c r="D9447" s="3" t="str">
        <f>YEAR(order_items[[#This Row],[Date]])&amp;"-"&amp;TEXT(MONTH(order_items[[#This Row],[Date]]),"00")</f>
        <v>2023-07</v>
      </c>
      <c r="E9447" s="1" t="str">
        <f>_xlfn.XLOOKUP(order_items[[#This Row],[product_id]],products!A:A,products!C:C)</f>
        <v>Office Supplies</v>
      </c>
      <c r="F9447" t="s">
        <v>976</v>
      </c>
      <c r="G9447" t="s">
        <v>1009</v>
      </c>
      <c r="H9447">
        <v>24</v>
      </c>
      <c r="I9447">
        <v>350.18</v>
      </c>
      <c r="J9447" s="2">
        <v>0</v>
      </c>
    </row>
    <row r="9448" spans="1:10" x14ac:dyDescent="0.2">
      <c r="A9448" t="s">
        <v>15594</v>
      </c>
      <c r="B9448" t="s">
        <v>15593</v>
      </c>
      <c r="C9448" s="1">
        <f>_xlfn.XLOOKUP(order_items[[#This Row],[order_id]],orders!A:A,orders!C:C)</f>
        <v>45119</v>
      </c>
      <c r="D9448" s="3" t="str">
        <f>YEAR(order_items[[#This Row],[Date]])&amp;"-"&amp;TEXT(MONTH(order_items[[#This Row],[Date]]),"00")</f>
        <v>2023-07</v>
      </c>
      <c r="E9448" s="1" t="str">
        <f>_xlfn.XLOOKUP(order_items[[#This Row],[product_id]],products!A:A,products!C:C)</f>
        <v>Home &amp; Kitchen</v>
      </c>
      <c r="F9448" t="s">
        <v>1079</v>
      </c>
      <c r="G9448" t="s">
        <v>917</v>
      </c>
      <c r="H9448">
        <v>18</v>
      </c>
      <c r="I9448">
        <v>85.3</v>
      </c>
    </row>
    <row r="9449" spans="1:10" x14ac:dyDescent="0.2">
      <c r="A9449" t="s">
        <v>15595</v>
      </c>
      <c r="B9449" t="s">
        <v>15596</v>
      </c>
      <c r="C9449" s="1">
        <f>_xlfn.XLOOKUP(order_items[[#This Row],[order_id]],orders!A:A,orders!C:C)</f>
        <v>44952</v>
      </c>
      <c r="D9449" s="3" t="str">
        <f>YEAR(order_items[[#This Row],[Date]])&amp;"-"&amp;TEXT(MONTH(order_items[[#This Row],[Date]]),"00")</f>
        <v>2023-01</v>
      </c>
      <c r="E9449" s="1" t="str">
        <f>_xlfn.XLOOKUP(order_items[[#This Row],[product_id]],products!A:A,products!C:C)</f>
        <v>Home &amp; Kitchen</v>
      </c>
      <c r="F9449" t="s">
        <v>953</v>
      </c>
      <c r="G9449" t="s">
        <v>1120</v>
      </c>
      <c r="H9449">
        <v>6</v>
      </c>
      <c r="I9449">
        <v>42.06</v>
      </c>
      <c r="J9449" s="2">
        <v>0.15</v>
      </c>
    </row>
    <row r="9450" spans="1:10" x14ac:dyDescent="0.2">
      <c r="A9450" t="s">
        <v>15597</v>
      </c>
      <c r="B9450" t="s">
        <v>15596</v>
      </c>
      <c r="C9450" s="1">
        <f>_xlfn.XLOOKUP(order_items[[#This Row],[order_id]],orders!A:A,orders!C:C)</f>
        <v>44952</v>
      </c>
      <c r="D9450" s="3" t="str">
        <f>YEAR(order_items[[#This Row],[Date]])&amp;"-"&amp;TEXT(MONTH(order_items[[#This Row],[Date]]),"00")</f>
        <v>2023-01</v>
      </c>
      <c r="E9450" s="1" t="str">
        <f>_xlfn.XLOOKUP(order_items[[#This Row],[product_id]],products!A:A,products!C:C)</f>
        <v>Electronics</v>
      </c>
      <c r="F9450" t="s">
        <v>978</v>
      </c>
      <c r="G9450" t="s">
        <v>917</v>
      </c>
      <c r="H9450">
        <v>1</v>
      </c>
      <c r="I9450">
        <v>373.06</v>
      </c>
      <c r="J9450" s="2">
        <v>0.05</v>
      </c>
    </row>
    <row r="9451" spans="1:10" x14ac:dyDescent="0.2">
      <c r="A9451" t="s">
        <v>15598</v>
      </c>
      <c r="B9451" t="s">
        <v>15599</v>
      </c>
      <c r="C9451" s="1">
        <f>_xlfn.XLOOKUP(order_items[[#This Row],[order_id]],orders!A:A,orders!C:C)</f>
        <v>45084</v>
      </c>
      <c r="D9451" s="3" t="str">
        <f>YEAR(order_items[[#This Row],[Date]])&amp;"-"&amp;TEXT(MONTH(order_items[[#This Row],[Date]]),"00")</f>
        <v>2023-06</v>
      </c>
      <c r="E9451" s="1" t="str">
        <f>_xlfn.XLOOKUP(order_items[[#This Row],[product_id]],products!A:A,products!C:C)</f>
        <v>Home &amp; Kitchen</v>
      </c>
      <c r="F9451" t="s">
        <v>1093</v>
      </c>
      <c r="G9451" t="s">
        <v>1054</v>
      </c>
      <c r="H9451">
        <v>7</v>
      </c>
      <c r="I9451">
        <v>319.02</v>
      </c>
      <c r="J9451" s="2">
        <v>0</v>
      </c>
    </row>
    <row r="9452" spans="1:10" x14ac:dyDescent="0.2">
      <c r="A9452" t="s">
        <v>15600</v>
      </c>
      <c r="B9452" t="s">
        <v>15599</v>
      </c>
      <c r="C9452" s="1">
        <f>_xlfn.XLOOKUP(order_items[[#This Row],[order_id]],orders!A:A,orders!C:C)</f>
        <v>45084</v>
      </c>
      <c r="D9452" s="3" t="str">
        <f>YEAR(order_items[[#This Row],[Date]])&amp;"-"&amp;TEXT(MONTH(order_items[[#This Row],[Date]]),"00")</f>
        <v>2023-06</v>
      </c>
      <c r="E9452" s="1" t="str">
        <f>_xlfn.XLOOKUP(order_items[[#This Row],[product_id]],products!A:A,products!C:C)</f>
        <v>Health &amp; Beauty</v>
      </c>
      <c r="F9452" t="s">
        <v>947</v>
      </c>
      <c r="G9452" t="s">
        <v>1120</v>
      </c>
      <c r="H9452">
        <v>11</v>
      </c>
      <c r="I9452">
        <v>323.72000000000003</v>
      </c>
      <c r="J9452" s="2">
        <v>0</v>
      </c>
    </row>
    <row r="9453" spans="1:10" x14ac:dyDescent="0.2">
      <c r="A9453" t="s">
        <v>15601</v>
      </c>
      <c r="B9453" t="s">
        <v>15602</v>
      </c>
      <c r="C9453" s="1">
        <f>_xlfn.XLOOKUP(order_items[[#This Row],[order_id]],orders!A:A,orders!C:C)</f>
        <v>45296</v>
      </c>
      <c r="D9453" s="3" t="str">
        <f>YEAR(order_items[[#This Row],[Date]])&amp;"-"&amp;TEXT(MONTH(order_items[[#This Row],[Date]]),"00")</f>
        <v>2024-01</v>
      </c>
      <c r="E9453" s="1" t="str">
        <f>_xlfn.XLOOKUP(order_items[[#This Row],[product_id]],products!A:A,products!C:C)</f>
        <v>Office Supplies</v>
      </c>
      <c r="F9453" t="s">
        <v>1001</v>
      </c>
      <c r="G9453" t="s">
        <v>917</v>
      </c>
      <c r="H9453">
        <v>1</v>
      </c>
      <c r="I9453">
        <v>459.57</v>
      </c>
      <c r="J9453" s="2">
        <v>0.1</v>
      </c>
    </row>
    <row r="9454" spans="1:10" x14ac:dyDescent="0.2">
      <c r="A9454" t="s">
        <v>15603</v>
      </c>
      <c r="B9454" t="s">
        <v>15602</v>
      </c>
      <c r="C9454" s="1">
        <f>_xlfn.XLOOKUP(order_items[[#This Row],[order_id]],orders!A:A,orders!C:C)</f>
        <v>45296</v>
      </c>
      <c r="D9454" s="3" t="str">
        <f>YEAR(order_items[[#This Row],[Date]])&amp;"-"&amp;TEXT(MONTH(order_items[[#This Row],[Date]]),"00")</f>
        <v>2024-01</v>
      </c>
      <c r="E9454" s="1" t="str">
        <f>_xlfn.XLOOKUP(order_items[[#This Row],[product_id]],products!A:A,products!C:C)</f>
        <v>Electronics</v>
      </c>
      <c r="F9454" t="s">
        <v>937</v>
      </c>
      <c r="G9454" t="s">
        <v>1109</v>
      </c>
      <c r="H9454">
        <v>8</v>
      </c>
      <c r="I9454">
        <v>282.42</v>
      </c>
      <c r="J9454" s="2">
        <v>0.1</v>
      </c>
    </row>
    <row r="9455" spans="1:10" x14ac:dyDescent="0.2">
      <c r="A9455" t="s">
        <v>15604</v>
      </c>
      <c r="B9455" t="s">
        <v>15605</v>
      </c>
      <c r="C9455" s="1">
        <f>_xlfn.XLOOKUP(order_items[[#This Row],[order_id]],orders!A:A,orders!C:C)</f>
        <v>45247</v>
      </c>
      <c r="D9455" s="3" t="str">
        <f>YEAR(order_items[[#This Row],[Date]])&amp;"-"&amp;TEXT(MONTH(order_items[[#This Row],[Date]]),"00")</f>
        <v>2023-11</v>
      </c>
      <c r="E9455" s="1" t="str">
        <f>_xlfn.XLOOKUP(order_items[[#This Row],[product_id]],products!A:A,products!C:C)</f>
        <v>Home &amp; Kitchen</v>
      </c>
      <c r="F9455" t="s">
        <v>1044</v>
      </c>
      <c r="G9455" t="s">
        <v>1119</v>
      </c>
      <c r="H9455">
        <v>16</v>
      </c>
      <c r="I9455">
        <v>290.33999999999997</v>
      </c>
      <c r="J9455" s="2">
        <v>0</v>
      </c>
    </row>
    <row r="9456" spans="1:10" x14ac:dyDescent="0.2">
      <c r="A9456" t="s">
        <v>15606</v>
      </c>
      <c r="B9456" t="s">
        <v>15605</v>
      </c>
      <c r="C9456" s="1">
        <f>_xlfn.XLOOKUP(order_items[[#This Row],[order_id]],orders!A:A,orders!C:C)</f>
        <v>45247</v>
      </c>
      <c r="D9456" s="3" t="str">
        <f>YEAR(order_items[[#This Row],[Date]])&amp;"-"&amp;TEXT(MONTH(order_items[[#This Row],[Date]]),"00")</f>
        <v>2023-11</v>
      </c>
      <c r="E9456" s="1" t="str">
        <f>_xlfn.XLOOKUP(order_items[[#This Row],[product_id]],products!A:A,products!C:C)</f>
        <v>Outdoor &amp; Sports</v>
      </c>
      <c r="F9456" t="s">
        <v>1021</v>
      </c>
      <c r="G9456" t="s">
        <v>1122</v>
      </c>
      <c r="H9456">
        <v>8</v>
      </c>
      <c r="I9456">
        <v>143.55000000000001</v>
      </c>
      <c r="J9456" s="2">
        <v>0</v>
      </c>
    </row>
    <row r="9457" spans="1:10" x14ac:dyDescent="0.2">
      <c r="A9457" t="s">
        <v>15607</v>
      </c>
      <c r="B9457" t="s">
        <v>15608</v>
      </c>
      <c r="C9457" s="1">
        <f>_xlfn.XLOOKUP(order_items[[#This Row],[order_id]],orders!A:A,orders!C:C)</f>
        <v>44982</v>
      </c>
      <c r="D9457" s="3" t="str">
        <f>YEAR(order_items[[#This Row],[Date]])&amp;"-"&amp;TEXT(MONTH(order_items[[#This Row],[Date]]),"00")</f>
        <v>2023-02</v>
      </c>
      <c r="E9457" s="1" t="str">
        <f>_xlfn.XLOOKUP(order_items[[#This Row],[product_id]],products!A:A,products!C:C)</f>
        <v>Office Supplies</v>
      </c>
      <c r="F9457" t="s">
        <v>942</v>
      </c>
      <c r="G9457" t="s">
        <v>1120</v>
      </c>
      <c r="H9457">
        <v>1</v>
      </c>
      <c r="I9457">
        <v>84.97</v>
      </c>
      <c r="J9457" s="2">
        <v>0.1</v>
      </c>
    </row>
    <row r="9458" spans="1:10" x14ac:dyDescent="0.2">
      <c r="A9458" t="s">
        <v>15609</v>
      </c>
      <c r="B9458" t="s">
        <v>15608</v>
      </c>
      <c r="C9458" s="1">
        <f>_xlfn.XLOOKUP(order_items[[#This Row],[order_id]],orders!A:A,orders!C:C)</f>
        <v>44982</v>
      </c>
      <c r="D9458" s="3" t="str">
        <f>YEAR(order_items[[#This Row],[Date]])&amp;"-"&amp;TEXT(MONTH(order_items[[#This Row],[Date]]),"00")</f>
        <v>2023-02</v>
      </c>
      <c r="E9458" s="1" t="str">
        <f>_xlfn.XLOOKUP(order_items[[#This Row],[product_id]],products!A:A,products!C:C)</f>
        <v>Office Supplies</v>
      </c>
      <c r="F9458" t="s">
        <v>1051</v>
      </c>
      <c r="G9458" t="s">
        <v>1119</v>
      </c>
      <c r="H9458">
        <v>12</v>
      </c>
      <c r="I9458">
        <v>189.58</v>
      </c>
      <c r="J9458" s="2">
        <v>0</v>
      </c>
    </row>
    <row r="9459" spans="1:10" x14ac:dyDescent="0.2">
      <c r="A9459" t="s">
        <v>15610</v>
      </c>
      <c r="B9459" t="s">
        <v>15608</v>
      </c>
      <c r="C9459" s="1">
        <f>_xlfn.XLOOKUP(order_items[[#This Row],[order_id]],orders!A:A,orders!C:C)</f>
        <v>44982</v>
      </c>
      <c r="D9459" s="3" t="str">
        <f>YEAR(order_items[[#This Row],[Date]])&amp;"-"&amp;TEXT(MONTH(order_items[[#This Row],[Date]]),"00")</f>
        <v>2023-02</v>
      </c>
      <c r="E9459" s="1" t="str">
        <f>_xlfn.XLOOKUP(order_items[[#This Row],[product_id]],products!A:A,products!C:C)</f>
        <v>Health &amp; Beauty</v>
      </c>
      <c r="F9459" t="s">
        <v>1028</v>
      </c>
      <c r="G9459" t="s">
        <v>1120</v>
      </c>
      <c r="H9459">
        <v>17</v>
      </c>
      <c r="I9459">
        <v>96.64</v>
      </c>
      <c r="J9459" s="2">
        <v>0</v>
      </c>
    </row>
    <row r="9460" spans="1:10" x14ac:dyDescent="0.2">
      <c r="A9460" t="s">
        <v>15611</v>
      </c>
      <c r="B9460" t="s">
        <v>15612</v>
      </c>
      <c r="C9460" s="1">
        <f>_xlfn.XLOOKUP(order_items[[#This Row],[order_id]],orders!A:A,orders!C:C)</f>
        <v>45358</v>
      </c>
      <c r="D9460" s="3" t="str">
        <f>YEAR(order_items[[#This Row],[Date]])&amp;"-"&amp;TEXT(MONTH(order_items[[#This Row],[Date]]),"00")</f>
        <v>2024-03</v>
      </c>
      <c r="E9460" s="1" t="str">
        <f>_xlfn.XLOOKUP(order_items[[#This Row],[product_id]],products!A:A,products!C:C)</f>
        <v>Office Supplies</v>
      </c>
      <c r="F9460" t="s">
        <v>1036</v>
      </c>
      <c r="G9460" t="s">
        <v>1080</v>
      </c>
      <c r="H9460">
        <v>8</v>
      </c>
      <c r="I9460">
        <v>65.73</v>
      </c>
      <c r="J9460" s="2">
        <v>0.05</v>
      </c>
    </row>
    <row r="9461" spans="1:10" x14ac:dyDescent="0.2">
      <c r="A9461" t="s">
        <v>15613</v>
      </c>
      <c r="B9461" t="s">
        <v>15612</v>
      </c>
      <c r="C9461" s="1">
        <f>_xlfn.XLOOKUP(order_items[[#This Row],[order_id]],orders!A:A,orders!C:C)</f>
        <v>45358</v>
      </c>
      <c r="D9461" s="3" t="str">
        <f>YEAR(order_items[[#This Row],[Date]])&amp;"-"&amp;TEXT(MONTH(order_items[[#This Row],[Date]]),"00")</f>
        <v>2024-03</v>
      </c>
      <c r="E9461" s="1" t="str">
        <f>_xlfn.XLOOKUP(order_items[[#This Row],[product_id]],products!A:A,products!C:C)</f>
        <v>Home &amp; Kitchen</v>
      </c>
      <c r="F9461" t="s">
        <v>1047</v>
      </c>
      <c r="G9461" t="s">
        <v>917</v>
      </c>
      <c r="H9461">
        <v>15</v>
      </c>
      <c r="I9461">
        <v>336.63</v>
      </c>
      <c r="J9461" s="2">
        <v>0.05</v>
      </c>
    </row>
    <row r="9462" spans="1:10" x14ac:dyDescent="0.2">
      <c r="A9462" t="s">
        <v>15614</v>
      </c>
      <c r="B9462" t="s">
        <v>15612</v>
      </c>
      <c r="C9462" s="1">
        <f>_xlfn.XLOOKUP(order_items[[#This Row],[order_id]],orders!A:A,orders!C:C)</f>
        <v>45358</v>
      </c>
      <c r="D9462" s="3" t="str">
        <f>YEAR(order_items[[#This Row],[Date]])&amp;"-"&amp;TEXT(MONTH(order_items[[#This Row],[Date]]),"00")</f>
        <v>2024-03</v>
      </c>
      <c r="E9462" s="1" t="str">
        <f>_xlfn.XLOOKUP(order_items[[#This Row],[product_id]],products!A:A,products!C:C)</f>
        <v>Office Supplies</v>
      </c>
      <c r="F9462" t="s">
        <v>1081</v>
      </c>
      <c r="G9462" t="s">
        <v>1119</v>
      </c>
      <c r="H9462">
        <v>25</v>
      </c>
      <c r="I9462">
        <v>260.39</v>
      </c>
      <c r="J9462" s="2">
        <v>0</v>
      </c>
    </row>
    <row r="9463" spans="1:10" x14ac:dyDescent="0.2">
      <c r="A9463" t="s">
        <v>15615</v>
      </c>
      <c r="B9463" t="s">
        <v>15616</v>
      </c>
      <c r="C9463" s="1">
        <f>_xlfn.XLOOKUP(order_items[[#This Row],[order_id]],orders!A:A,orders!C:C)</f>
        <v>45506</v>
      </c>
      <c r="D9463" s="3" t="str">
        <f>YEAR(order_items[[#This Row],[Date]])&amp;"-"&amp;TEXT(MONTH(order_items[[#This Row],[Date]]),"00")</f>
        <v>2024-08</v>
      </c>
      <c r="E9463" s="1" t="str">
        <f>_xlfn.XLOOKUP(order_items[[#This Row],[product_id]],products!A:A,products!C:C)</f>
        <v>Health &amp; Beauty</v>
      </c>
      <c r="F9463" t="s">
        <v>1040</v>
      </c>
      <c r="G9463" t="s">
        <v>1122</v>
      </c>
      <c r="H9463">
        <v>19</v>
      </c>
      <c r="I9463">
        <v>316.45</v>
      </c>
      <c r="J9463" s="2">
        <v>0</v>
      </c>
    </row>
    <row r="9464" spans="1:10" x14ac:dyDescent="0.2">
      <c r="A9464" t="s">
        <v>15617</v>
      </c>
      <c r="B9464" t="s">
        <v>15616</v>
      </c>
      <c r="C9464" s="1">
        <f>_xlfn.XLOOKUP(order_items[[#This Row],[order_id]],orders!A:A,orders!C:C)</f>
        <v>45506</v>
      </c>
      <c r="D9464" s="3" t="str">
        <f>YEAR(order_items[[#This Row],[Date]])&amp;"-"&amp;TEXT(MONTH(order_items[[#This Row],[Date]]),"00")</f>
        <v>2024-08</v>
      </c>
      <c r="E9464" s="1" t="str">
        <f>_xlfn.XLOOKUP(order_items[[#This Row],[product_id]],products!A:A,products!C:C)</f>
        <v>Outdoor &amp; Sports</v>
      </c>
      <c r="F9464" t="s">
        <v>1069</v>
      </c>
      <c r="G9464" t="s">
        <v>1101</v>
      </c>
      <c r="H9464">
        <v>23</v>
      </c>
      <c r="I9464">
        <v>312.25</v>
      </c>
      <c r="J9464" s="2">
        <v>0.15</v>
      </c>
    </row>
    <row r="9465" spans="1:10" x14ac:dyDescent="0.2">
      <c r="A9465" t="s">
        <v>15618</v>
      </c>
      <c r="B9465" t="s">
        <v>15616</v>
      </c>
      <c r="C9465" s="1">
        <f>_xlfn.XLOOKUP(order_items[[#This Row],[order_id]],orders!A:A,orders!C:C)</f>
        <v>45506</v>
      </c>
      <c r="D9465" s="3" t="str">
        <f>YEAR(order_items[[#This Row],[Date]])&amp;"-"&amp;TEXT(MONTH(order_items[[#This Row],[Date]]),"00")</f>
        <v>2024-08</v>
      </c>
      <c r="E9465" s="1" t="str">
        <f>_xlfn.XLOOKUP(order_items[[#This Row],[product_id]],products!A:A,products!C:C)</f>
        <v>Office Supplies</v>
      </c>
      <c r="F9465" t="s">
        <v>1018</v>
      </c>
      <c r="G9465" t="s">
        <v>1122</v>
      </c>
      <c r="H9465">
        <v>23</v>
      </c>
      <c r="I9465">
        <v>72.400000000000006</v>
      </c>
      <c r="J9465" s="2">
        <v>0.15</v>
      </c>
    </row>
    <row r="9466" spans="1:10" x14ac:dyDescent="0.2">
      <c r="A9466" t="s">
        <v>15619</v>
      </c>
      <c r="B9466" t="s">
        <v>15620</v>
      </c>
      <c r="C9466" s="1">
        <f>_xlfn.XLOOKUP(order_items[[#This Row],[order_id]],orders!A:A,orders!C:C)</f>
        <v>45415</v>
      </c>
      <c r="D9466" s="3" t="str">
        <f>YEAR(order_items[[#This Row],[Date]])&amp;"-"&amp;TEXT(MONTH(order_items[[#This Row],[Date]]),"00")</f>
        <v>2024-05</v>
      </c>
      <c r="E9466" s="1" t="str">
        <f>_xlfn.XLOOKUP(order_items[[#This Row],[product_id]],products!A:A,products!C:C)</f>
        <v>Office Supplies</v>
      </c>
      <c r="F9466" t="s">
        <v>961</v>
      </c>
      <c r="G9466" t="s">
        <v>1080</v>
      </c>
      <c r="H9466">
        <v>17</v>
      </c>
      <c r="I9466">
        <v>202.31</v>
      </c>
      <c r="J9466" s="2">
        <v>0.05</v>
      </c>
    </row>
    <row r="9467" spans="1:10" x14ac:dyDescent="0.2">
      <c r="A9467" t="s">
        <v>15621</v>
      </c>
      <c r="B9467" t="s">
        <v>15622</v>
      </c>
      <c r="C9467" s="1">
        <f>_xlfn.XLOOKUP(order_items[[#This Row],[order_id]],orders!A:A,orders!C:C)</f>
        <v>45234</v>
      </c>
      <c r="D9467" s="3" t="str">
        <f>YEAR(order_items[[#This Row],[Date]])&amp;"-"&amp;TEXT(MONTH(order_items[[#This Row],[Date]]),"00")</f>
        <v>2023-11</v>
      </c>
      <c r="E9467" s="1" t="str">
        <f>_xlfn.XLOOKUP(order_items[[#This Row],[product_id]],products!A:A,products!C:C)</f>
        <v>Outdoor &amp; Sports</v>
      </c>
      <c r="F9467" t="s">
        <v>987</v>
      </c>
      <c r="G9467" t="s">
        <v>1120</v>
      </c>
      <c r="H9467">
        <v>9</v>
      </c>
      <c r="I9467">
        <v>440.43</v>
      </c>
      <c r="J9467" s="2">
        <v>0</v>
      </c>
    </row>
    <row r="9468" spans="1:10" x14ac:dyDescent="0.2">
      <c r="A9468" t="s">
        <v>15623</v>
      </c>
      <c r="B9468" t="s">
        <v>15624</v>
      </c>
      <c r="C9468" s="1">
        <f>_xlfn.XLOOKUP(order_items[[#This Row],[order_id]],orders!A:A,orders!C:C)</f>
        <v>44985</v>
      </c>
      <c r="D9468" s="3" t="str">
        <f>YEAR(order_items[[#This Row],[Date]])&amp;"-"&amp;TEXT(MONTH(order_items[[#This Row],[Date]]),"00")</f>
        <v>2023-02</v>
      </c>
      <c r="E9468" s="1" t="str">
        <f>_xlfn.XLOOKUP(order_items[[#This Row],[product_id]],products!A:A,products!C:C)</f>
        <v>Health &amp; Beauty</v>
      </c>
      <c r="F9468" t="s">
        <v>1028</v>
      </c>
      <c r="G9468" t="s">
        <v>1080</v>
      </c>
      <c r="H9468">
        <v>19</v>
      </c>
      <c r="I9468">
        <v>96.64</v>
      </c>
      <c r="J9468" s="2">
        <v>0.1</v>
      </c>
    </row>
    <row r="9469" spans="1:10" x14ac:dyDescent="0.2">
      <c r="A9469" t="s">
        <v>15625</v>
      </c>
      <c r="B9469" t="s">
        <v>15626</v>
      </c>
      <c r="C9469" s="1">
        <f>_xlfn.XLOOKUP(order_items[[#This Row],[order_id]],orders!A:A,orders!C:C)</f>
        <v>45304</v>
      </c>
      <c r="D9469" s="3" t="str">
        <f>YEAR(order_items[[#This Row],[Date]])&amp;"-"&amp;TEXT(MONTH(order_items[[#This Row],[Date]]),"00")</f>
        <v>2024-01</v>
      </c>
      <c r="E9469" s="1" t="str">
        <f>_xlfn.XLOOKUP(order_items[[#This Row],[product_id]],products!A:A,products!C:C)</f>
        <v>Office Supplies</v>
      </c>
      <c r="F9469" t="s">
        <v>939</v>
      </c>
      <c r="G9469" t="s">
        <v>1080</v>
      </c>
      <c r="H9469">
        <v>20</v>
      </c>
      <c r="I9469">
        <v>528.29999999999995</v>
      </c>
      <c r="J9469" s="2">
        <v>0.05</v>
      </c>
    </row>
    <row r="9470" spans="1:10" x14ac:dyDescent="0.2">
      <c r="A9470" t="s">
        <v>15627</v>
      </c>
      <c r="B9470" t="s">
        <v>15628</v>
      </c>
      <c r="C9470" s="1">
        <f>_xlfn.XLOOKUP(order_items[[#This Row],[order_id]],orders!A:A,orders!C:C)</f>
        <v>45464</v>
      </c>
      <c r="D9470" s="3" t="str">
        <f>YEAR(order_items[[#This Row],[Date]])&amp;"-"&amp;TEXT(MONTH(order_items[[#This Row],[Date]]),"00")</f>
        <v>2024-06</v>
      </c>
      <c r="E9470" s="1" t="str">
        <f>_xlfn.XLOOKUP(order_items[[#This Row],[product_id]],products!A:A,products!C:C)</f>
        <v>Electronics</v>
      </c>
      <c r="F9470" t="s">
        <v>945</v>
      </c>
      <c r="G9470" t="s">
        <v>1080</v>
      </c>
      <c r="H9470">
        <v>9</v>
      </c>
      <c r="I9470">
        <v>158.65</v>
      </c>
      <c r="J9470" s="2">
        <v>0</v>
      </c>
    </row>
    <row r="9471" spans="1:10" x14ac:dyDescent="0.2">
      <c r="A9471" t="s">
        <v>15629</v>
      </c>
      <c r="B9471" t="s">
        <v>15630</v>
      </c>
      <c r="C9471" s="1">
        <f>_xlfn.XLOOKUP(order_items[[#This Row],[order_id]],orders!A:A,orders!C:C)</f>
        <v>45577</v>
      </c>
      <c r="D9471" s="3" t="str">
        <f>YEAR(order_items[[#This Row],[Date]])&amp;"-"&amp;TEXT(MONTH(order_items[[#This Row],[Date]]),"00")</f>
        <v>2024-10</v>
      </c>
      <c r="E9471" s="1" t="str">
        <f>_xlfn.XLOOKUP(order_items[[#This Row],[product_id]],products!A:A,products!C:C)</f>
        <v>Outdoor &amp; Sports</v>
      </c>
      <c r="F9471" t="s">
        <v>1046</v>
      </c>
      <c r="G9471" t="s">
        <v>1120</v>
      </c>
      <c r="H9471">
        <v>25</v>
      </c>
      <c r="I9471">
        <v>59.21</v>
      </c>
    </row>
    <row r="9472" spans="1:10" x14ac:dyDescent="0.2">
      <c r="A9472" t="s">
        <v>15631</v>
      </c>
      <c r="B9472" t="s">
        <v>15632</v>
      </c>
      <c r="C9472" s="1">
        <f>_xlfn.XLOOKUP(order_items[[#This Row],[order_id]],orders!A:A,orders!C:C)</f>
        <v>45558</v>
      </c>
      <c r="D9472" s="3" t="str">
        <f>YEAR(order_items[[#This Row],[Date]])&amp;"-"&amp;TEXT(MONTH(order_items[[#This Row],[Date]]),"00")</f>
        <v>2024-09</v>
      </c>
      <c r="E9472" s="1" t="str">
        <f>_xlfn.XLOOKUP(order_items[[#This Row],[product_id]],products!A:A,products!C:C)</f>
        <v>Outdoor &amp; Sports</v>
      </c>
      <c r="F9472" t="s">
        <v>1085</v>
      </c>
      <c r="G9472" t="s">
        <v>1119</v>
      </c>
      <c r="H9472">
        <v>19</v>
      </c>
      <c r="I9472">
        <v>191.31</v>
      </c>
      <c r="J9472" s="2">
        <v>0.05</v>
      </c>
    </row>
    <row r="9473" spans="1:10" x14ac:dyDescent="0.2">
      <c r="A9473" t="s">
        <v>15633</v>
      </c>
      <c r="B9473" t="s">
        <v>15632</v>
      </c>
      <c r="C9473" s="1">
        <f>_xlfn.XLOOKUP(order_items[[#This Row],[order_id]],orders!A:A,orders!C:C)</f>
        <v>45558</v>
      </c>
      <c r="D9473" s="3" t="str">
        <f>YEAR(order_items[[#This Row],[Date]])&amp;"-"&amp;TEXT(MONTH(order_items[[#This Row],[Date]]),"00")</f>
        <v>2024-09</v>
      </c>
      <c r="E9473" s="1" t="str">
        <f>_xlfn.XLOOKUP(order_items[[#This Row],[product_id]],products!A:A,products!C:C)</f>
        <v>Outdoor &amp; Sports</v>
      </c>
      <c r="F9473" t="s">
        <v>1050</v>
      </c>
      <c r="G9473" t="s">
        <v>1054</v>
      </c>
      <c r="H9473">
        <v>4</v>
      </c>
      <c r="I9473">
        <v>272.42</v>
      </c>
      <c r="J9473" s="2">
        <v>0.15</v>
      </c>
    </row>
    <row r="9474" spans="1:10" x14ac:dyDescent="0.2">
      <c r="A9474" t="s">
        <v>15634</v>
      </c>
      <c r="B9474" t="s">
        <v>15632</v>
      </c>
      <c r="C9474" s="1">
        <f>_xlfn.XLOOKUP(order_items[[#This Row],[order_id]],orders!A:A,orders!C:C)</f>
        <v>45558</v>
      </c>
      <c r="D9474" s="3" t="str">
        <f>YEAR(order_items[[#This Row],[Date]])&amp;"-"&amp;TEXT(MONTH(order_items[[#This Row],[Date]]),"00")</f>
        <v>2024-09</v>
      </c>
      <c r="E9474" s="1" t="str">
        <f>_xlfn.XLOOKUP(order_items[[#This Row],[product_id]],products!A:A,products!C:C)</f>
        <v>Office Supplies</v>
      </c>
      <c r="F9474" t="s">
        <v>923</v>
      </c>
      <c r="G9474" t="s">
        <v>1119</v>
      </c>
      <c r="H9474">
        <v>19</v>
      </c>
      <c r="I9474">
        <v>157.91999999999999</v>
      </c>
      <c r="J9474" s="2">
        <v>0.1</v>
      </c>
    </row>
    <row r="9475" spans="1:10" x14ac:dyDescent="0.2">
      <c r="A9475" t="s">
        <v>15635</v>
      </c>
      <c r="B9475" t="s">
        <v>15636</v>
      </c>
      <c r="C9475" s="1">
        <f>_xlfn.XLOOKUP(order_items[[#This Row],[order_id]],orders!A:A,orders!C:C)</f>
        <v>45365</v>
      </c>
      <c r="D9475" s="3" t="str">
        <f>YEAR(order_items[[#This Row],[Date]])&amp;"-"&amp;TEXT(MONTH(order_items[[#This Row],[Date]]),"00")</f>
        <v>2024-03</v>
      </c>
      <c r="E9475" s="1" t="str">
        <f>_xlfn.XLOOKUP(order_items[[#This Row],[product_id]],products!A:A,products!C:C)</f>
        <v>Electronics</v>
      </c>
      <c r="F9475" t="s">
        <v>1102</v>
      </c>
      <c r="G9475" t="s">
        <v>1080</v>
      </c>
      <c r="H9475">
        <v>2</v>
      </c>
      <c r="I9475">
        <v>61.4</v>
      </c>
      <c r="J9475" s="2">
        <v>0.1</v>
      </c>
    </row>
    <row r="9476" spans="1:10" x14ac:dyDescent="0.2">
      <c r="A9476" t="s">
        <v>15637</v>
      </c>
      <c r="B9476" t="s">
        <v>15638</v>
      </c>
      <c r="C9476" s="1">
        <f>_xlfn.XLOOKUP(order_items[[#This Row],[order_id]],orders!A:A,orders!C:C)</f>
        <v>45249</v>
      </c>
      <c r="D9476" s="3" t="str">
        <f>YEAR(order_items[[#This Row],[Date]])&amp;"-"&amp;TEXT(MONTH(order_items[[#This Row],[Date]]),"00")</f>
        <v>2023-11</v>
      </c>
      <c r="E9476" s="1" t="str">
        <f>_xlfn.XLOOKUP(order_items[[#This Row],[product_id]],products!A:A,products!C:C)</f>
        <v>Outdoor &amp; Sports</v>
      </c>
      <c r="F9476" t="s">
        <v>1003</v>
      </c>
      <c r="G9476" t="s">
        <v>1080</v>
      </c>
      <c r="H9476">
        <v>5</v>
      </c>
      <c r="I9476">
        <v>260.81</v>
      </c>
      <c r="J9476" s="2">
        <v>0</v>
      </c>
    </row>
    <row r="9477" spans="1:10" x14ac:dyDescent="0.2">
      <c r="A9477" t="s">
        <v>15639</v>
      </c>
      <c r="B9477" t="s">
        <v>15638</v>
      </c>
      <c r="C9477" s="1">
        <f>_xlfn.XLOOKUP(order_items[[#This Row],[order_id]],orders!A:A,orders!C:C)</f>
        <v>45249</v>
      </c>
      <c r="D9477" s="3" t="str">
        <f>YEAR(order_items[[#This Row],[Date]])&amp;"-"&amp;TEXT(MONTH(order_items[[#This Row],[Date]]),"00")</f>
        <v>2023-11</v>
      </c>
      <c r="E9477" s="1" t="str">
        <f>_xlfn.XLOOKUP(order_items[[#This Row],[product_id]],products!A:A,products!C:C)</f>
        <v>Outdoor &amp; Sports</v>
      </c>
      <c r="F9477" t="s">
        <v>1027</v>
      </c>
      <c r="G9477" t="s">
        <v>1119</v>
      </c>
      <c r="H9477">
        <v>23</v>
      </c>
      <c r="I9477">
        <v>184.18</v>
      </c>
      <c r="J9477" s="2">
        <v>0</v>
      </c>
    </row>
    <row r="9478" spans="1:10" x14ac:dyDescent="0.2">
      <c r="A9478" t="s">
        <v>15640</v>
      </c>
      <c r="B9478" t="s">
        <v>15638</v>
      </c>
      <c r="C9478" s="1">
        <f>_xlfn.XLOOKUP(order_items[[#This Row],[order_id]],orders!A:A,orders!C:C)</f>
        <v>45249</v>
      </c>
      <c r="D9478" s="3" t="str">
        <f>YEAR(order_items[[#This Row],[Date]])&amp;"-"&amp;TEXT(MONTH(order_items[[#This Row],[Date]]),"00")</f>
        <v>2023-11</v>
      </c>
      <c r="E9478" s="1" t="str">
        <f>_xlfn.XLOOKUP(order_items[[#This Row],[product_id]],products!A:A,products!C:C)</f>
        <v>Electronics</v>
      </c>
      <c r="F9478" t="s">
        <v>992</v>
      </c>
      <c r="G9478" t="s">
        <v>1109</v>
      </c>
      <c r="H9478">
        <v>16</v>
      </c>
      <c r="I9478">
        <v>233.95</v>
      </c>
      <c r="J9478" s="2">
        <v>0</v>
      </c>
    </row>
    <row r="9479" spans="1:10" x14ac:dyDescent="0.2">
      <c r="A9479" t="s">
        <v>15641</v>
      </c>
      <c r="B9479" t="s">
        <v>15642</v>
      </c>
      <c r="C9479" s="1">
        <f>_xlfn.XLOOKUP(order_items[[#This Row],[order_id]],orders!A:A,orders!C:C)</f>
        <v>45160</v>
      </c>
      <c r="D9479" s="3" t="str">
        <f>YEAR(order_items[[#This Row],[Date]])&amp;"-"&amp;TEXT(MONTH(order_items[[#This Row],[Date]]),"00")</f>
        <v>2023-08</v>
      </c>
      <c r="E9479" s="1" t="str">
        <f>_xlfn.XLOOKUP(order_items[[#This Row],[product_id]],products!A:A,products!C:C)</f>
        <v>Electronics</v>
      </c>
      <c r="F9479" t="s">
        <v>938</v>
      </c>
      <c r="G9479" t="s">
        <v>1109</v>
      </c>
      <c r="H9479">
        <v>9</v>
      </c>
      <c r="I9479">
        <v>202.62</v>
      </c>
      <c r="J9479" s="2">
        <v>0.05</v>
      </c>
    </row>
    <row r="9480" spans="1:10" x14ac:dyDescent="0.2">
      <c r="A9480" t="s">
        <v>15643</v>
      </c>
      <c r="B9480" t="s">
        <v>15644</v>
      </c>
      <c r="C9480" s="1">
        <f>_xlfn.XLOOKUP(order_items[[#This Row],[order_id]],orders!A:A,orders!C:C)</f>
        <v>45470</v>
      </c>
      <c r="D9480" s="3" t="str">
        <f>YEAR(order_items[[#This Row],[Date]])&amp;"-"&amp;TEXT(MONTH(order_items[[#This Row],[Date]]),"00")</f>
        <v>2024-06</v>
      </c>
      <c r="E9480" s="1" t="str">
        <f>_xlfn.XLOOKUP(order_items[[#This Row],[product_id]],products!A:A,products!C:C)</f>
        <v>Outdoor &amp; Sports</v>
      </c>
      <c r="F9480" t="s">
        <v>1017</v>
      </c>
      <c r="G9480" t="s">
        <v>1101</v>
      </c>
      <c r="H9480">
        <v>16</v>
      </c>
      <c r="I9480">
        <v>107.52</v>
      </c>
      <c r="J9480" s="2">
        <v>0.1</v>
      </c>
    </row>
    <row r="9481" spans="1:10" x14ac:dyDescent="0.2">
      <c r="A9481" t="s">
        <v>15645</v>
      </c>
      <c r="B9481" t="s">
        <v>15646</v>
      </c>
      <c r="C9481" s="1">
        <f>_xlfn.XLOOKUP(order_items[[#This Row],[order_id]],orders!A:A,orders!C:C)</f>
        <v>45552</v>
      </c>
      <c r="D9481" s="3" t="str">
        <f>YEAR(order_items[[#This Row],[Date]])&amp;"-"&amp;TEXT(MONTH(order_items[[#This Row],[Date]]),"00")</f>
        <v>2024-09</v>
      </c>
      <c r="E9481" s="1" t="str">
        <f>_xlfn.XLOOKUP(order_items[[#This Row],[product_id]],products!A:A,products!C:C)</f>
        <v>Home &amp; Kitchen</v>
      </c>
      <c r="F9481" t="s">
        <v>1047</v>
      </c>
      <c r="G9481" t="s">
        <v>1101</v>
      </c>
      <c r="H9481">
        <v>23</v>
      </c>
      <c r="I9481">
        <v>336.63</v>
      </c>
      <c r="J9481" s="2">
        <v>0.05</v>
      </c>
    </row>
    <row r="9482" spans="1:10" x14ac:dyDescent="0.2">
      <c r="A9482" t="s">
        <v>15647</v>
      </c>
      <c r="B9482" t="s">
        <v>15648</v>
      </c>
      <c r="C9482" s="1">
        <f>_xlfn.XLOOKUP(order_items[[#This Row],[order_id]],orders!A:A,orders!C:C)</f>
        <v>45385</v>
      </c>
      <c r="D9482" s="3" t="str">
        <f>YEAR(order_items[[#This Row],[Date]])&amp;"-"&amp;TEXT(MONTH(order_items[[#This Row],[Date]]),"00")</f>
        <v>2024-04</v>
      </c>
      <c r="E9482" s="1" t="str">
        <f>_xlfn.XLOOKUP(order_items[[#This Row],[product_id]],products!A:A,products!C:C)</f>
        <v>Health &amp; Beauty</v>
      </c>
      <c r="F9482" t="s">
        <v>1022</v>
      </c>
      <c r="G9482" t="s">
        <v>1054</v>
      </c>
      <c r="H9482">
        <v>12</v>
      </c>
      <c r="I9482">
        <v>462.13</v>
      </c>
      <c r="J9482" s="2">
        <v>0.05</v>
      </c>
    </row>
    <row r="9483" spans="1:10" x14ac:dyDescent="0.2">
      <c r="A9483" t="s">
        <v>15649</v>
      </c>
      <c r="B9483" t="s">
        <v>15648</v>
      </c>
      <c r="C9483" s="1">
        <f>_xlfn.XLOOKUP(order_items[[#This Row],[order_id]],orders!A:A,orders!C:C)</f>
        <v>45385</v>
      </c>
      <c r="D9483" s="3" t="str">
        <f>YEAR(order_items[[#This Row],[Date]])&amp;"-"&amp;TEXT(MONTH(order_items[[#This Row],[Date]]),"00")</f>
        <v>2024-04</v>
      </c>
      <c r="E9483" s="1" t="str">
        <f>_xlfn.XLOOKUP(order_items[[#This Row],[product_id]],products!A:A,products!C:C)</f>
        <v>Home &amp; Kitchen</v>
      </c>
      <c r="F9483" t="s">
        <v>1048</v>
      </c>
      <c r="G9483" t="s">
        <v>1115</v>
      </c>
      <c r="H9483">
        <v>5</v>
      </c>
      <c r="I9483">
        <v>515.64</v>
      </c>
      <c r="J9483" s="2">
        <v>0</v>
      </c>
    </row>
    <row r="9484" spans="1:10" x14ac:dyDescent="0.2">
      <c r="A9484" t="s">
        <v>15650</v>
      </c>
      <c r="B9484" t="s">
        <v>15651</v>
      </c>
      <c r="C9484" s="1">
        <f>_xlfn.XLOOKUP(order_items[[#This Row],[order_id]],orders!A:A,orders!C:C)</f>
        <v>45107</v>
      </c>
      <c r="D9484" s="3" t="str">
        <f>YEAR(order_items[[#This Row],[Date]])&amp;"-"&amp;TEXT(MONTH(order_items[[#This Row],[Date]]),"00")</f>
        <v>2023-06</v>
      </c>
      <c r="E9484" s="1" t="str">
        <f>_xlfn.XLOOKUP(order_items[[#This Row],[product_id]],products!A:A,products!C:C)</f>
        <v>Health &amp; Beauty</v>
      </c>
      <c r="F9484" t="s">
        <v>1005</v>
      </c>
      <c r="G9484" t="s">
        <v>1101</v>
      </c>
      <c r="H9484">
        <v>5</v>
      </c>
      <c r="I9484">
        <v>93.54</v>
      </c>
      <c r="J9484" s="2">
        <v>0.05</v>
      </c>
    </row>
    <row r="9485" spans="1:10" x14ac:dyDescent="0.2">
      <c r="A9485" t="s">
        <v>15652</v>
      </c>
      <c r="B9485" t="s">
        <v>15653</v>
      </c>
      <c r="C9485" s="1">
        <f>_xlfn.XLOOKUP(order_items[[#This Row],[order_id]],orders!A:A,orders!C:C)</f>
        <v>45249</v>
      </c>
      <c r="D9485" s="3" t="str">
        <f>YEAR(order_items[[#This Row],[Date]])&amp;"-"&amp;TEXT(MONTH(order_items[[#This Row],[Date]]),"00")</f>
        <v>2023-11</v>
      </c>
      <c r="E9485" s="1" t="str">
        <f>_xlfn.XLOOKUP(order_items[[#This Row],[product_id]],products!A:A,products!C:C)</f>
        <v>Outdoor &amp; Sports</v>
      </c>
      <c r="F9485" t="s">
        <v>1094</v>
      </c>
      <c r="G9485" t="s">
        <v>1054</v>
      </c>
      <c r="H9485">
        <v>23</v>
      </c>
      <c r="I9485">
        <v>540.58000000000004</v>
      </c>
      <c r="J9485" s="2">
        <v>0.05</v>
      </c>
    </row>
    <row r="9486" spans="1:10" x14ac:dyDescent="0.2">
      <c r="A9486" t="s">
        <v>15654</v>
      </c>
      <c r="B9486" t="s">
        <v>15653</v>
      </c>
      <c r="C9486" s="1">
        <f>_xlfn.XLOOKUP(order_items[[#This Row],[order_id]],orders!A:A,orders!C:C)</f>
        <v>45249</v>
      </c>
      <c r="D9486" s="3" t="str">
        <f>YEAR(order_items[[#This Row],[Date]])&amp;"-"&amp;TEXT(MONTH(order_items[[#This Row],[Date]]),"00")</f>
        <v>2023-11</v>
      </c>
      <c r="E9486" s="1" t="str">
        <f>_xlfn.XLOOKUP(order_items[[#This Row],[product_id]],products!A:A,products!C:C)</f>
        <v>Outdoor &amp; Sports</v>
      </c>
      <c r="F9486" t="s">
        <v>1098</v>
      </c>
      <c r="G9486" t="s">
        <v>1101</v>
      </c>
      <c r="H9486">
        <v>10</v>
      </c>
      <c r="I9486">
        <v>398.53</v>
      </c>
      <c r="J9486" s="2">
        <v>0.1</v>
      </c>
    </row>
    <row r="9487" spans="1:10" x14ac:dyDescent="0.2">
      <c r="A9487" t="s">
        <v>15655</v>
      </c>
      <c r="B9487" t="s">
        <v>15656</v>
      </c>
      <c r="C9487" s="1">
        <f>_xlfn.XLOOKUP(order_items[[#This Row],[order_id]],orders!A:A,orders!C:C)</f>
        <v>45510</v>
      </c>
      <c r="D9487" s="3" t="str">
        <f>YEAR(order_items[[#This Row],[Date]])&amp;"-"&amp;TEXT(MONTH(order_items[[#This Row],[Date]]),"00")</f>
        <v>2024-08</v>
      </c>
      <c r="E9487" s="1" t="str">
        <f>_xlfn.XLOOKUP(order_items[[#This Row],[product_id]],products!A:A,products!C:C)</f>
        <v>Health &amp; Beauty</v>
      </c>
      <c r="F9487" t="s">
        <v>1114</v>
      </c>
      <c r="G9487" t="s">
        <v>1101</v>
      </c>
      <c r="H9487">
        <v>13</v>
      </c>
      <c r="I9487">
        <v>333.68</v>
      </c>
      <c r="J9487" s="2">
        <v>0.1</v>
      </c>
    </row>
    <row r="9488" spans="1:10" x14ac:dyDescent="0.2">
      <c r="A9488" t="s">
        <v>15657</v>
      </c>
      <c r="B9488" t="s">
        <v>15656</v>
      </c>
      <c r="C9488" s="1">
        <f>_xlfn.XLOOKUP(order_items[[#This Row],[order_id]],orders!A:A,orders!C:C)</f>
        <v>45510</v>
      </c>
      <c r="D9488" s="3" t="str">
        <f>YEAR(order_items[[#This Row],[Date]])&amp;"-"&amp;TEXT(MONTH(order_items[[#This Row],[Date]]),"00")</f>
        <v>2024-08</v>
      </c>
      <c r="E9488" s="1" t="str">
        <f>_xlfn.XLOOKUP(order_items[[#This Row],[product_id]],products!A:A,products!C:C)</f>
        <v>Outdoor &amp; Sports</v>
      </c>
      <c r="F9488" t="s">
        <v>1085</v>
      </c>
      <c r="G9488" t="s">
        <v>1115</v>
      </c>
      <c r="H9488">
        <v>11</v>
      </c>
      <c r="I9488">
        <v>191.31</v>
      </c>
      <c r="J9488" s="2">
        <v>0</v>
      </c>
    </row>
    <row r="9489" spans="1:10" x14ac:dyDescent="0.2">
      <c r="A9489" t="s">
        <v>15658</v>
      </c>
      <c r="B9489" t="s">
        <v>15659</v>
      </c>
      <c r="C9489" s="1">
        <f>_xlfn.XLOOKUP(order_items[[#This Row],[order_id]],orders!A:A,orders!C:C)</f>
        <v>45414</v>
      </c>
      <c r="D9489" s="3" t="str">
        <f>YEAR(order_items[[#This Row],[Date]])&amp;"-"&amp;TEXT(MONTH(order_items[[#This Row],[Date]]),"00")</f>
        <v>2024-05</v>
      </c>
      <c r="E9489" s="1" t="str">
        <f>_xlfn.XLOOKUP(order_items[[#This Row],[product_id]],products!A:A,products!C:C)</f>
        <v>Office Supplies</v>
      </c>
      <c r="F9489" t="s">
        <v>968</v>
      </c>
      <c r="G9489" t="s">
        <v>1122</v>
      </c>
      <c r="H9489">
        <v>17</v>
      </c>
      <c r="I9489">
        <v>36.99</v>
      </c>
      <c r="J9489" s="2">
        <v>0</v>
      </c>
    </row>
    <row r="9490" spans="1:10" x14ac:dyDescent="0.2">
      <c r="A9490" t="s">
        <v>15660</v>
      </c>
      <c r="B9490" t="s">
        <v>15661</v>
      </c>
      <c r="C9490" s="1">
        <f>_xlfn.XLOOKUP(order_items[[#This Row],[order_id]],orders!A:A,orders!C:C)</f>
        <v>44941</v>
      </c>
      <c r="D9490" s="3" t="str">
        <f>YEAR(order_items[[#This Row],[Date]])&amp;"-"&amp;TEXT(MONTH(order_items[[#This Row],[Date]]),"00")</f>
        <v>2023-01</v>
      </c>
      <c r="E9490" s="1" t="str">
        <f>_xlfn.XLOOKUP(order_items[[#This Row],[product_id]],products!A:A,products!C:C)</f>
        <v>Health &amp; Beauty</v>
      </c>
      <c r="F9490" t="s">
        <v>1125</v>
      </c>
      <c r="G9490" t="s">
        <v>1115</v>
      </c>
      <c r="H9490">
        <v>9</v>
      </c>
      <c r="I9490">
        <v>322.11</v>
      </c>
      <c r="J9490" s="2">
        <v>0.05</v>
      </c>
    </row>
    <row r="9491" spans="1:10" x14ac:dyDescent="0.2">
      <c r="A9491" t="s">
        <v>15662</v>
      </c>
      <c r="B9491" t="s">
        <v>15663</v>
      </c>
      <c r="C9491" s="1">
        <f>_xlfn.XLOOKUP(order_items[[#This Row],[order_id]],orders!A:A,orders!C:C)</f>
        <v>45491</v>
      </c>
      <c r="D9491" s="3" t="str">
        <f>YEAR(order_items[[#This Row],[Date]])&amp;"-"&amp;TEXT(MONTH(order_items[[#This Row],[Date]]),"00")</f>
        <v>2024-07</v>
      </c>
      <c r="E9491" s="1" t="str">
        <f>_xlfn.XLOOKUP(order_items[[#This Row],[product_id]],products!A:A,products!C:C)</f>
        <v>Home &amp; Kitchen</v>
      </c>
      <c r="F9491" t="s">
        <v>1026</v>
      </c>
      <c r="G9491" t="s">
        <v>1109</v>
      </c>
      <c r="H9491">
        <v>11</v>
      </c>
      <c r="I9491">
        <v>261.29000000000002</v>
      </c>
      <c r="J9491" s="2">
        <v>0</v>
      </c>
    </row>
    <row r="9492" spans="1:10" x14ac:dyDescent="0.2">
      <c r="A9492" t="s">
        <v>15664</v>
      </c>
      <c r="B9492" t="s">
        <v>15663</v>
      </c>
      <c r="C9492" s="1">
        <f>_xlfn.XLOOKUP(order_items[[#This Row],[order_id]],orders!A:A,orders!C:C)</f>
        <v>45491</v>
      </c>
      <c r="D9492" s="3" t="str">
        <f>YEAR(order_items[[#This Row],[Date]])&amp;"-"&amp;TEXT(MONTH(order_items[[#This Row],[Date]]),"00")</f>
        <v>2024-07</v>
      </c>
      <c r="E9492" s="1" t="str">
        <f>_xlfn.XLOOKUP(order_items[[#This Row],[product_id]],products!A:A,products!C:C)</f>
        <v>Electronics</v>
      </c>
      <c r="F9492" t="s">
        <v>1088</v>
      </c>
      <c r="G9492" t="s">
        <v>1080</v>
      </c>
      <c r="H9492">
        <v>1</v>
      </c>
      <c r="I9492">
        <v>197.22</v>
      </c>
      <c r="J9492" s="2">
        <v>0</v>
      </c>
    </row>
    <row r="9493" spans="1:10" x14ac:dyDescent="0.2">
      <c r="A9493" t="s">
        <v>15665</v>
      </c>
      <c r="B9493" t="s">
        <v>15663</v>
      </c>
      <c r="C9493" s="1">
        <f>_xlfn.XLOOKUP(order_items[[#This Row],[order_id]],orders!A:A,orders!C:C)</f>
        <v>45491</v>
      </c>
      <c r="D9493" s="3" t="str">
        <f>YEAR(order_items[[#This Row],[Date]])&amp;"-"&amp;TEXT(MONTH(order_items[[#This Row],[Date]]),"00")</f>
        <v>2024-07</v>
      </c>
      <c r="E9493" s="1" t="str">
        <f>_xlfn.XLOOKUP(order_items[[#This Row],[product_id]],products!A:A,products!C:C)</f>
        <v>Outdoor &amp; Sports</v>
      </c>
      <c r="F9493" t="s">
        <v>1049</v>
      </c>
      <c r="G9493" t="s">
        <v>1119</v>
      </c>
      <c r="H9493">
        <v>12</v>
      </c>
      <c r="I9493">
        <v>101.7</v>
      </c>
      <c r="J9493" s="2">
        <v>0</v>
      </c>
    </row>
    <row r="9494" spans="1:10" x14ac:dyDescent="0.2">
      <c r="A9494" t="s">
        <v>15666</v>
      </c>
      <c r="B9494" t="s">
        <v>15663</v>
      </c>
      <c r="C9494" s="1">
        <f>_xlfn.XLOOKUP(order_items[[#This Row],[order_id]],orders!A:A,orders!C:C)</f>
        <v>45491</v>
      </c>
      <c r="D9494" s="3" t="str">
        <f>YEAR(order_items[[#This Row],[Date]])&amp;"-"&amp;TEXT(MONTH(order_items[[#This Row],[Date]]),"00")</f>
        <v>2024-07</v>
      </c>
      <c r="E9494" s="1" t="str">
        <f>_xlfn.XLOOKUP(order_items[[#This Row],[product_id]],products!A:A,products!C:C)</f>
        <v>Electronics</v>
      </c>
      <c r="F9494" t="s">
        <v>1074</v>
      </c>
      <c r="G9494" t="s">
        <v>917</v>
      </c>
      <c r="H9494">
        <v>15</v>
      </c>
      <c r="I9494">
        <v>37.479999999999997</v>
      </c>
      <c r="J9494" s="2">
        <v>0.05</v>
      </c>
    </row>
    <row r="9495" spans="1:10" x14ac:dyDescent="0.2">
      <c r="A9495" t="s">
        <v>15667</v>
      </c>
      <c r="B9495" t="s">
        <v>15668</v>
      </c>
      <c r="C9495" s="1">
        <f>_xlfn.XLOOKUP(order_items[[#This Row],[order_id]],orders!A:A,orders!C:C)</f>
        <v>45178</v>
      </c>
      <c r="D9495" s="3" t="str">
        <f>YEAR(order_items[[#This Row],[Date]])&amp;"-"&amp;TEXT(MONTH(order_items[[#This Row],[Date]]),"00")</f>
        <v>2023-09</v>
      </c>
      <c r="E9495" s="1" t="str">
        <f>_xlfn.XLOOKUP(order_items[[#This Row],[product_id]],products!A:A,products!C:C)</f>
        <v>Electronics</v>
      </c>
      <c r="F9495" t="s">
        <v>922</v>
      </c>
      <c r="G9495" t="s">
        <v>1115</v>
      </c>
      <c r="H9495">
        <v>5</v>
      </c>
      <c r="I9495">
        <v>4.7</v>
      </c>
      <c r="J9495" s="2">
        <v>0.1</v>
      </c>
    </row>
    <row r="9496" spans="1:10" x14ac:dyDescent="0.2">
      <c r="A9496" t="s">
        <v>15669</v>
      </c>
      <c r="B9496" t="s">
        <v>15670</v>
      </c>
      <c r="C9496" s="1">
        <f>_xlfn.XLOOKUP(order_items[[#This Row],[order_id]],orders!A:A,orders!C:C)</f>
        <v>45331</v>
      </c>
      <c r="D9496" s="3" t="str">
        <f>YEAR(order_items[[#This Row],[Date]])&amp;"-"&amp;TEXT(MONTH(order_items[[#This Row],[Date]]),"00")</f>
        <v>2024-02</v>
      </c>
      <c r="E9496" s="1" t="str">
        <f>_xlfn.XLOOKUP(order_items[[#This Row],[product_id]],products!A:A,products!C:C)</f>
        <v>Outdoor &amp; Sports</v>
      </c>
      <c r="F9496" t="s">
        <v>1013</v>
      </c>
      <c r="G9496" t="s">
        <v>1101</v>
      </c>
      <c r="H9496">
        <v>11</v>
      </c>
      <c r="I9496">
        <v>43.85</v>
      </c>
      <c r="J9496" s="2">
        <v>0.15</v>
      </c>
    </row>
    <row r="9497" spans="1:10" x14ac:dyDescent="0.2">
      <c r="A9497" t="s">
        <v>15671</v>
      </c>
      <c r="B9497" t="s">
        <v>15672</v>
      </c>
      <c r="C9497" s="1">
        <f>_xlfn.XLOOKUP(order_items[[#This Row],[order_id]],orders!A:A,orders!C:C)</f>
        <v>44938</v>
      </c>
      <c r="D9497" s="3" t="str">
        <f>YEAR(order_items[[#This Row],[Date]])&amp;"-"&amp;TEXT(MONTH(order_items[[#This Row],[Date]]),"00")</f>
        <v>2023-01</v>
      </c>
      <c r="E9497" s="1" t="str">
        <f>_xlfn.XLOOKUP(order_items[[#This Row],[product_id]],products!A:A,products!C:C)</f>
        <v>Office Supplies</v>
      </c>
      <c r="F9497" t="s">
        <v>1121</v>
      </c>
      <c r="G9497" t="s">
        <v>1119</v>
      </c>
      <c r="H9497">
        <v>24</v>
      </c>
      <c r="I9497">
        <v>490.76</v>
      </c>
      <c r="J9497" s="2">
        <v>0</v>
      </c>
    </row>
    <row r="9498" spans="1:10" x14ac:dyDescent="0.2">
      <c r="A9498" t="s">
        <v>15673</v>
      </c>
      <c r="B9498" t="s">
        <v>15674</v>
      </c>
      <c r="C9498" s="1">
        <f>_xlfn.XLOOKUP(order_items[[#This Row],[order_id]],orders!A:A,orders!C:C)</f>
        <v>45436</v>
      </c>
      <c r="D9498" s="3" t="str">
        <f>YEAR(order_items[[#This Row],[Date]])&amp;"-"&amp;TEXT(MONTH(order_items[[#This Row],[Date]]),"00")</f>
        <v>2024-05</v>
      </c>
      <c r="E9498" s="1" t="str">
        <f>_xlfn.XLOOKUP(order_items[[#This Row],[product_id]],products!A:A,products!C:C)</f>
        <v>Outdoor &amp; Sports</v>
      </c>
      <c r="F9498" t="s">
        <v>993</v>
      </c>
      <c r="G9498" t="s">
        <v>1122</v>
      </c>
      <c r="H9498">
        <v>25</v>
      </c>
      <c r="I9498">
        <v>219.99</v>
      </c>
      <c r="J9498" s="2">
        <v>0</v>
      </c>
    </row>
    <row r="9499" spans="1:10" x14ac:dyDescent="0.2">
      <c r="A9499" t="s">
        <v>15675</v>
      </c>
      <c r="B9499" t="s">
        <v>15674</v>
      </c>
      <c r="C9499" s="1">
        <f>_xlfn.XLOOKUP(order_items[[#This Row],[order_id]],orders!A:A,orders!C:C)</f>
        <v>45436</v>
      </c>
      <c r="D9499" s="3" t="str">
        <f>YEAR(order_items[[#This Row],[Date]])&amp;"-"&amp;TEXT(MONTH(order_items[[#This Row],[Date]]),"00")</f>
        <v>2024-05</v>
      </c>
      <c r="E9499" s="1" t="str">
        <f>_xlfn.XLOOKUP(order_items[[#This Row],[product_id]],products!A:A,products!C:C)</f>
        <v>Outdoor &amp; Sports</v>
      </c>
      <c r="F9499" t="s">
        <v>1113</v>
      </c>
      <c r="G9499" t="s">
        <v>1109</v>
      </c>
      <c r="H9499">
        <v>4</v>
      </c>
      <c r="I9499">
        <v>285.12</v>
      </c>
      <c r="J9499" s="2">
        <v>0</v>
      </c>
    </row>
    <row r="9500" spans="1:10" x14ac:dyDescent="0.2">
      <c r="A9500" t="s">
        <v>15676</v>
      </c>
      <c r="B9500" t="s">
        <v>15677</v>
      </c>
      <c r="C9500" s="1">
        <f>_xlfn.XLOOKUP(order_items[[#This Row],[order_id]],orders!A:A,orders!C:C)</f>
        <v>45382</v>
      </c>
      <c r="D9500" s="3" t="str">
        <f>YEAR(order_items[[#This Row],[Date]])&amp;"-"&amp;TEXT(MONTH(order_items[[#This Row],[Date]]),"00")</f>
        <v>2024-03</v>
      </c>
      <c r="E9500" s="1" t="str">
        <f>_xlfn.XLOOKUP(order_items[[#This Row],[product_id]],products!A:A,products!C:C)</f>
        <v>Electronics</v>
      </c>
      <c r="F9500" t="s">
        <v>943</v>
      </c>
      <c r="G9500" t="s">
        <v>1009</v>
      </c>
      <c r="H9500">
        <v>12</v>
      </c>
      <c r="I9500">
        <v>152.97999999999999</v>
      </c>
      <c r="J9500" s="2">
        <v>0</v>
      </c>
    </row>
    <row r="9501" spans="1:10" x14ac:dyDescent="0.2">
      <c r="A9501" t="s">
        <v>15678</v>
      </c>
      <c r="B9501" t="s">
        <v>15677</v>
      </c>
      <c r="C9501" s="1">
        <f>_xlfn.XLOOKUP(order_items[[#This Row],[order_id]],orders!A:A,orders!C:C)</f>
        <v>45382</v>
      </c>
      <c r="D9501" s="3" t="str">
        <f>YEAR(order_items[[#This Row],[Date]])&amp;"-"&amp;TEXT(MONTH(order_items[[#This Row],[Date]]),"00")</f>
        <v>2024-03</v>
      </c>
      <c r="E9501" s="1" t="str">
        <f>_xlfn.XLOOKUP(order_items[[#This Row],[product_id]],products!A:A,products!C:C)</f>
        <v>Home &amp; Kitchen</v>
      </c>
      <c r="F9501" t="s">
        <v>926</v>
      </c>
      <c r="G9501" t="s">
        <v>1009</v>
      </c>
      <c r="H9501">
        <v>18</v>
      </c>
      <c r="I9501">
        <v>450.56</v>
      </c>
      <c r="J9501" s="2">
        <v>0</v>
      </c>
    </row>
    <row r="9502" spans="1:10" x14ac:dyDescent="0.2">
      <c r="A9502" t="s">
        <v>15679</v>
      </c>
      <c r="B9502" t="s">
        <v>15677</v>
      </c>
      <c r="C9502" s="1">
        <f>_xlfn.XLOOKUP(order_items[[#This Row],[order_id]],orders!A:A,orders!C:C)</f>
        <v>45382</v>
      </c>
      <c r="D9502" s="3" t="str">
        <f>YEAR(order_items[[#This Row],[Date]])&amp;"-"&amp;TEXT(MONTH(order_items[[#This Row],[Date]]),"00")</f>
        <v>2024-03</v>
      </c>
      <c r="E9502" s="1" t="str">
        <f>_xlfn.XLOOKUP(order_items[[#This Row],[product_id]],products!A:A,products!C:C)</f>
        <v>Office Supplies</v>
      </c>
      <c r="F9502" t="s">
        <v>954</v>
      </c>
      <c r="G9502" t="s">
        <v>1009</v>
      </c>
      <c r="H9502">
        <v>19</v>
      </c>
      <c r="I9502">
        <v>171.07</v>
      </c>
      <c r="J9502" s="2">
        <v>0.15</v>
      </c>
    </row>
    <row r="9503" spans="1:10" x14ac:dyDescent="0.2">
      <c r="A9503" t="s">
        <v>15680</v>
      </c>
      <c r="B9503" t="s">
        <v>15681</v>
      </c>
      <c r="C9503" s="1">
        <f>_xlfn.XLOOKUP(order_items[[#This Row],[order_id]],orders!A:A,orders!C:C)</f>
        <v>45011</v>
      </c>
      <c r="D9503" s="3" t="str">
        <f>YEAR(order_items[[#This Row],[Date]])&amp;"-"&amp;TEXT(MONTH(order_items[[#This Row],[Date]]),"00")</f>
        <v>2023-03</v>
      </c>
      <c r="E9503" s="1" t="str">
        <f>_xlfn.XLOOKUP(order_items[[#This Row],[product_id]],products!A:A,products!C:C)</f>
        <v>Electronics</v>
      </c>
      <c r="F9503" t="s">
        <v>1088</v>
      </c>
      <c r="G9503" t="s">
        <v>1009</v>
      </c>
      <c r="H9503">
        <v>15</v>
      </c>
      <c r="I9503">
        <v>197.22</v>
      </c>
      <c r="J9503" s="2">
        <v>0</v>
      </c>
    </row>
    <row r="9504" spans="1:10" x14ac:dyDescent="0.2">
      <c r="A9504" t="s">
        <v>15682</v>
      </c>
      <c r="B9504" t="s">
        <v>15681</v>
      </c>
      <c r="C9504" s="1">
        <f>_xlfn.XLOOKUP(order_items[[#This Row],[order_id]],orders!A:A,orders!C:C)</f>
        <v>45011</v>
      </c>
      <c r="D9504" s="3" t="str">
        <f>YEAR(order_items[[#This Row],[Date]])&amp;"-"&amp;TEXT(MONTH(order_items[[#This Row],[Date]]),"00")</f>
        <v>2023-03</v>
      </c>
      <c r="E9504" s="1" t="str">
        <f>_xlfn.XLOOKUP(order_items[[#This Row],[product_id]],products!A:A,products!C:C)</f>
        <v>Health &amp; Beauty</v>
      </c>
      <c r="F9504" t="s">
        <v>1023</v>
      </c>
      <c r="G9504" t="s">
        <v>1009</v>
      </c>
      <c r="H9504">
        <v>5</v>
      </c>
      <c r="I9504">
        <v>59</v>
      </c>
      <c r="J9504" s="2">
        <v>0</v>
      </c>
    </row>
    <row r="9505" spans="1:10" x14ac:dyDescent="0.2">
      <c r="A9505" t="s">
        <v>15683</v>
      </c>
      <c r="B9505" t="s">
        <v>15681</v>
      </c>
      <c r="C9505" s="1">
        <f>_xlfn.XLOOKUP(order_items[[#This Row],[order_id]],orders!A:A,orders!C:C)</f>
        <v>45011</v>
      </c>
      <c r="D9505" s="3" t="str">
        <f>YEAR(order_items[[#This Row],[Date]])&amp;"-"&amp;TEXT(MONTH(order_items[[#This Row],[Date]]),"00")</f>
        <v>2023-03</v>
      </c>
      <c r="E9505" s="1" t="str">
        <f>_xlfn.XLOOKUP(order_items[[#This Row],[product_id]],products!A:A,products!C:C)</f>
        <v>Health &amp; Beauty</v>
      </c>
      <c r="F9505" t="s">
        <v>931</v>
      </c>
      <c r="G9505" t="s">
        <v>1101</v>
      </c>
      <c r="H9505">
        <v>15</v>
      </c>
      <c r="I9505">
        <v>246.7</v>
      </c>
      <c r="J9505" s="2">
        <v>0</v>
      </c>
    </row>
    <row r="9506" spans="1:10" x14ac:dyDescent="0.2">
      <c r="A9506" t="s">
        <v>15684</v>
      </c>
      <c r="B9506" t="s">
        <v>15681</v>
      </c>
      <c r="C9506" s="1">
        <f>_xlfn.XLOOKUP(order_items[[#This Row],[order_id]],orders!A:A,orders!C:C)</f>
        <v>45011</v>
      </c>
      <c r="D9506" s="3" t="str">
        <f>YEAR(order_items[[#This Row],[Date]])&amp;"-"&amp;TEXT(MONTH(order_items[[#This Row],[Date]]),"00")</f>
        <v>2023-03</v>
      </c>
      <c r="E9506" s="1" t="str">
        <f>_xlfn.XLOOKUP(order_items[[#This Row],[product_id]],products!A:A,products!C:C)</f>
        <v>Electronics</v>
      </c>
      <c r="F9506" t="s">
        <v>1116</v>
      </c>
      <c r="G9506" t="s">
        <v>917</v>
      </c>
      <c r="H9506">
        <v>13</v>
      </c>
      <c r="I9506">
        <v>193.17</v>
      </c>
      <c r="J9506" s="2">
        <v>0.1</v>
      </c>
    </row>
    <row r="9507" spans="1:10" x14ac:dyDescent="0.2">
      <c r="A9507" t="s">
        <v>15685</v>
      </c>
      <c r="B9507" t="s">
        <v>15686</v>
      </c>
      <c r="C9507" s="1">
        <f>_xlfn.XLOOKUP(order_items[[#This Row],[order_id]],orders!A:A,orders!C:C)</f>
        <v>44983</v>
      </c>
      <c r="D9507" s="3" t="str">
        <f>YEAR(order_items[[#This Row],[Date]])&amp;"-"&amp;TEXT(MONTH(order_items[[#This Row],[Date]]),"00")</f>
        <v>2023-02</v>
      </c>
      <c r="E9507" s="1" t="str">
        <f>_xlfn.XLOOKUP(order_items[[#This Row],[product_id]],products!A:A,products!C:C)</f>
        <v>Health &amp; Beauty</v>
      </c>
      <c r="F9507" t="s">
        <v>920</v>
      </c>
      <c r="G9507" t="s">
        <v>1120</v>
      </c>
      <c r="H9507">
        <v>11</v>
      </c>
      <c r="I9507">
        <v>188.62</v>
      </c>
      <c r="J9507" s="2">
        <v>0.15</v>
      </c>
    </row>
    <row r="9508" spans="1:10" x14ac:dyDescent="0.2">
      <c r="A9508" t="s">
        <v>15687</v>
      </c>
      <c r="B9508" t="s">
        <v>15686</v>
      </c>
      <c r="C9508" s="1">
        <f>_xlfn.XLOOKUP(order_items[[#This Row],[order_id]],orders!A:A,orders!C:C)</f>
        <v>44983</v>
      </c>
      <c r="D9508" s="3" t="str">
        <f>YEAR(order_items[[#This Row],[Date]])&amp;"-"&amp;TEXT(MONTH(order_items[[#This Row],[Date]]),"00")</f>
        <v>2023-02</v>
      </c>
      <c r="E9508" s="1" t="str">
        <f>_xlfn.XLOOKUP(order_items[[#This Row],[product_id]],products!A:A,products!C:C)</f>
        <v>Electronics</v>
      </c>
      <c r="F9508" t="s">
        <v>1063</v>
      </c>
      <c r="G9508" t="s">
        <v>1120</v>
      </c>
      <c r="H9508">
        <v>10</v>
      </c>
      <c r="I9508">
        <v>401.64</v>
      </c>
      <c r="J9508" s="2">
        <v>0.1</v>
      </c>
    </row>
    <row r="9509" spans="1:10" x14ac:dyDescent="0.2">
      <c r="A9509" t="s">
        <v>15688</v>
      </c>
      <c r="B9509" t="s">
        <v>15689</v>
      </c>
      <c r="C9509" s="1">
        <f>_xlfn.XLOOKUP(order_items[[#This Row],[order_id]],orders!A:A,orders!C:C)</f>
        <v>45494</v>
      </c>
      <c r="D9509" s="3" t="str">
        <f>YEAR(order_items[[#This Row],[Date]])&amp;"-"&amp;TEXT(MONTH(order_items[[#This Row],[Date]]),"00")</f>
        <v>2024-07</v>
      </c>
      <c r="E9509" s="1" t="str">
        <f>_xlfn.XLOOKUP(order_items[[#This Row],[product_id]],products!A:A,products!C:C)</f>
        <v>Office Supplies</v>
      </c>
      <c r="F9509" t="s">
        <v>975</v>
      </c>
      <c r="G9509" t="s">
        <v>1080</v>
      </c>
      <c r="H9509">
        <v>11</v>
      </c>
      <c r="I9509">
        <v>436.43</v>
      </c>
      <c r="J9509" s="2">
        <v>0</v>
      </c>
    </row>
    <row r="9510" spans="1:10" x14ac:dyDescent="0.2">
      <c r="A9510" t="s">
        <v>15690</v>
      </c>
      <c r="B9510" t="s">
        <v>15689</v>
      </c>
      <c r="C9510" s="1">
        <f>_xlfn.XLOOKUP(order_items[[#This Row],[order_id]],orders!A:A,orders!C:C)</f>
        <v>45494</v>
      </c>
      <c r="D9510" s="3" t="str">
        <f>YEAR(order_items[[#This Row],[Date]])&amp;"-"&amp;TEXT(MONTH(order_items[[#This Row],[Date]]),"00")</f>
        <v>2024-07</v>
      </c>
      <c r="E9510" s="1" t="str">
        <f>_xlfn.XLOOKUP(order_items[[#This Row],[product_id]],products!A:A,products!C:C)</f>
        <v>Health &amp; Beauty</v>
      </c>
      <c r="F9510" t="s">
        <v>1029</v>
      </c>
      <c r="G9510" t="s">
        <v>1009</v>
      </c>
      <c r="H9510">
        <v>13</v>
      </c>
      <c r="I9510">
        <v>280.77999999999997</v>
      </c>
      <c r="J9510" s="2">
        <v>0.1</v>
      </c>
    </row>
    <row r="9511" spans="1:10" x14ac:dyDescent="0.2">
      <c r="A9511" t="s">
        <v>15691</v>
      </c>
      <c r="B9511" t="s">
        <v>15692</v>
      </c>
      <c r="C9511" s="1">
        <f>_xlfn.XLOOKUP(order_items[[#This Row],[order_id]],orders!A:A,orders!C:C)</f>
        <v>45050</v>
      </c>
      <c r="D9511" s="3" t="str">
        <f>YEAR(order_items[[#This Row],[Date]])&amp;"-"&amp;TEXT(MONTH(order_items[[#This Row],[Date]]),"00")</f>
        <v>2023-05</v>
      </c>
      <c r="E9511" s="1" t="str">
        <f>_xlfn.XLOOKUP(order_items[[#This Row],[product_id]],products!A:A,products!C:C)</f>
        <v>Electronics</v>
      </c>
      <c r="F9511" t="s">
        <v>1072</v>
      </c>
      <c r="G9511" t="s">
        <v>1119</v>
      </c>
      <c r="H9511">
        <v>12</v>
      </c>
      <c r="I9511">
        <v>331.55</v>
      </c>
      <c r="J9511" s="2">
        <v>0.05</v>
      </c>
    </row>
    <row r="9512" spans="1:10" x14ac:dyDescent="0.2">
      <c r="A9512" t="s">
        <v>15693</v>
      </c>
      <c r="B9512" t="s">
        <v>15694</v>
      </c>
      <c r="C9512" s="1">
        <f>_xlfn.XLOOKUP(order_items[[#This Row],[order_id]],orders!A:A,orders!C:C)</f>
        <v>45123</v>
      </c>
      <c r="D9512" s="3" t="str">
        <f>YEAR(order_items[[#This Row],[Date]])&amp;"-"&amp;TEXT(MONTH(order_items[[#This Row],[Date]]),"00")</f>
        <v>2023-07</v>
      </c>
      <c r="E9512" s="1" t="str">
        <f>_xlfn.XLOOKUP(order_items[[#This Row],[product_id]],products!A:A,products!C:C)</f>
        <v>Office Supplies</v>
      </c>
      <c r="F9512" t="s">
        <v>1058</v>
      </c>
      <c r="G9512" t="s">
        <v>917</v>
      </c>
      <c r="H9512">
        <v>22</v>
      </c>
      <c r="I9512">
        <v>487.14</v>
      </c>
      <c r="J9512" s="2">
        <v>0</v>
      </c>
    </row>
    <row r="9513" spans="1:10" x14ac:dyDescent="0.2">
      <c r="A9513" t="s">
        <v>15695</v>
      </c>
      <c r="B9513" t="s">
        <v>15696</v>
      </c>
      <c r="C9513" s="1">
        <f>_xlfn.XLOOKUP(order_items[[#This Row],[order_id]],orders!A:A,orders!C:C)</f>
        <v>45264</v>
      </c>
      <c r="D9513" s="3" t="str">
        <f>YEAR(order_items[[#This Row],[Date]])&amp;"-"&amp;TEXT(MONTH(order_items[[#This Row],[Date]]),"00")</f>
        <v>2023-12</v>
      </c>
      <c r="E9513" s="1" t="str">
        <f>_xlfn.XLOOKUP(order_items[[#This Row],[product_id]],products!A:A,products!C:C)</f>
        <v>Home &amp; Kitchen</v>
      </c>
      <c r="F9513" t="s">
        <v>1066</v>
      </c>
      <c r="G9513" t="s">
        <v>1122</v>
      </c>
      <c r="H9513">
        <v>17</v>
      </c>
      <c r="I9513">
        <v>255.1</v>
      </c>
      <c r="J9513" s="2">
        <v>0.15</v>
      </c>
    </row>
    <row r="9514" spans="1:10" x14ac:dyDescent="0.2">
      <c r="A9514" t="s">
        <v>15697</v>
      </c>
      <c r="B9514" t="s">
        <v>15698</v>
      </c>
      <c r="C9514" s="1">
        <f>_xlfn.XLOOKUP(order_items[[#This Row],[order_id]],orders!A:A,orders!C:C)</f>
        <v>45399</v>
      </c>
      <c r="D9514" s="3" t="str">
        <f>YEAR(order_items[[#This Row],[Date]])&amp;"-"&amp;TEXT(MONTH(order_items[[#This Row],[Date]]),"00")</f>
        <v>2024-04</v>
      </c>
      <c r="E9514" s="1" t="str">
        <f>_xlfn.XLOOKUP(order_items[[#This Row],[product_id]],products!A:A,products!C:C)</f>
        <v>Electronics</v>
      </c>
      <c r="F9514" t="s">
        <v>935</v>
      </c>
      <c r="G9514" t="s">
        <v>1054</v>
      </c>
      <c r="H9514">
        <v>5</v>
      </c>
      <c r="I9514">
        <v>208.02</v>
      </c>
      <c r="J9514" s="2">
        <v>0</v>
      </c>
    </row>
    <row r="9515" spans="1:10" x14ac:dyDescent="0.2">
      <c r="A9515" t="s">
        <v>15699</v>
      </c>
      <c r="B9515" t="s">
        <v>15698</v>
      </c>
      <c r="C9515" s="1">
        <f>_xlfn.XLOOKUP(order_items[[#This Row],[order_id]],orders!A:A,orders!C:C)</f>
        <v>45399</v>
      </c>
      <c r="D9515" s="3" t="str">
        <f>YEAR(order_items[[#This Row],[Date]])&amp;"-"&amp;TEXT(MONTH(order_items[[#This Row],[Date]]),"00")</f>
        <v>2024-04</v>
      </c>
      <c r="E9515" s="1" t="str">
        <f>_xlfn.XLOOKUP(order_items[[#This Row],[product_id]],products!A:A,products!C:C)</f>
        <v>Outdoor &amp; Sports</v>
      </c>
      <c r="F9515" t="s">
        <v>963</v>
      </c>
      <c r="G9515" t="s">
        <v>1101</v>
      </c>
      <c r="H9515">
        <v>20</v>
      </c>
      <c r="I9515">
        <v>213.2</v>
      </c>
      <c r="J9515" s="2">
        <v>0</v>
      </c>
    </row>
    <row r="9516" spans="1:10" x14ac:dyDescent="0.2">
      <c r="A9516" t="s">
        <v>15700</v>
      </c>
      <c r="B9516" t="s">
        <v>15698</v>
      </c>
      <c r="C9516" s="1">
        <f>_xlfn.XLOOKUP(order_items[[#This Row],[order_id]],orders!A:A,orders!C:C)</f>
        <v>45399</v>
      </c>
      <c r="D9516" s="3" t="str">
        <f>YEAR(order_items[[#This Row],[Date]])&amp;"-"&amp;TEXT(MONTH(order_items[[#This Row],[Date]]),"00")</f>
        <v>2024-04</v>
      </c>
      <c r="E9516" s="1" t="str">
        <f>_xlfn.XLOOKUP(order_items[[#This Row],[product_id]],products!A:A,products!C:C)</f>
        <v>Home &amp; Kitchen</v>
      </c>
      <c r="F9516" t="s">
        <v>1048</v>
      </c>
      <c r="G9516" t="s">
        <v>1101</v>
      </c>
      <c r="H9516">
        <v>23</v>
      </c>
      <c r="I9516">
        <v>515.64</v>
      </c>
      <c r="J9516" s="2">
        <v>0.15</v>
      </c>
    </row>
    <row r="9517" spans="1:10" x14ac:dyDescent="0.2">
      <c r="A9517" t="s">
        <v>15701</v>
      </c>
      <c r="B9517" t="s">
        <v>15698</v>
      </c>
      <c r="C9517" s="1">
        <f>_xlfn.XLOOKUP(order_items[[#This Row],[order_id]],orders!A:A,orders!C:C)</f>
        <v>45399</v>
      </c>
      <c r="D9517" s="3" t="str">
        <f>YEAR(order_items[[#This Row],[Date]])&amp;"-"&amp;TEXT(MONTH(order_items[[#This Row],[Date]]),"00")</f>
        <v>2024-04</v>
      </c>
      <c r="E9517" s="1" t="str">
        <f>_xlfn.XLOOKUP(order_items[[#This Row],[product_id]],products!A:A,products!C:C)</f>
        <v>Outdoor &amp; Sports</v>
      </c>
      <c r="F9517" t="s">
        <v>1013</v>
      </c>
      <c r="G9517" t="s">
        <v>1115</v>
      </c>
      <c r="H9517">
        <v>10</v>
      </c>
      <c r="I9517">
        <v>43.85</v>
      </c>
      <c r="J9517" s="2">
        <v>0</v>
      </c>
    </row>
    <row r="9518" spans="1:10" x14ac:dyDescent="0.2">
      <c r="A9518" t="s">
        <v>15702</v>
      </c>
      <c r="B9518" t="s">
        <v>15703</v>
      </c>
      <c r="C9518" s="1">
        <f>_xlfn.XLOOKUP(order_items[[#This Row],[order_id]],orders!A:A,orders!C:C)</f>
        <v>45010</v>
      </c>
      <c r="D9518" s="3" t="str">
        <f>YEAR(order_items[[#This Row],[Date]])&amp;"-"&amp;TEXT(MONTH(order_items[[#This Row],[Date]]),"00")</f>
        <v>2023-03</v>
      </c>
      <c r="E9518" s="1" t="str">
        <f>_xlfn.XLOOKUP(order_items[[#This Row],[product_id]],products!A:A,products!C:C)</f>
        <v>Health &amp; Beauty</v>
      </c>
      <c r="F9518" t="s">
        <v>1022</v>
      </c>
      <c r="G9518" t="s">
        <v>1080</v>
      </c>
      <c r="H9518">
        <v>17</v>
      </c>
      <c r="I9518">
        <v>462.13</v>
      </c>
      <c r="J9518" s="2">
        <v>0</v>
      </c>
    </row>
    <row r="9519" spans="1:10" x14ac:dyDescent="0.2">
      <c r="A9519" t="s">
        <v>15704</v>
      </c>
      <c r="B9519" t="s">
        <v>15705</v>
      </c>
      <c r="C9519" s="1">
        <f>_xlfn.XLOOKUP(order_items[[#This Row],[order_id]],orders!A:A,orders!C:C)</f>
        <v>45332</v>
      </c>
      <c r="D9519" s="3" t="str">
        <f>YEAR(order_items[[#This Row],[Date]])&amp;"-"&amp;TEXT(MONTH(order_items[[#This Row],[Date]]),"00")</f>
        <v>2024-02</v>
      </c>
      <c r="E9519" s="1" t="str">
        <f>_xlfn.XLOOKUP(order_items[[#This Row],[product_id]],products!A:A,products!C:C)</f>
        <v>Outdoor &amp; Sports</v>
      </c>
      <c r="F9519" t="s">
        <v>1006</v>
      </c>
      <c r="G9519" t="s">
        <v>1009</v>
      </c>
      <c r="H9519">
        <v>15</v>
      </c>
      <c r="I9519">
        <v>186.58</v>
      </c>
      <c r="J9519" s="2">
        <v>0.15</v>
      </c>
    </row>
    <row r="9520" spans="1:10" x14ac:dyDescent="0.2">
      <c r="A9520" t="s">
        <v>15706</v>
      </c>
      <c r="B9520" t="s">
        <v>15705</v>
      </c>
      <c r="C9520" s="1">
        <f>_xlfn.XLOOKUP(order_items[[#This Row],[order_id]],orders!A:A,orders!C:C)</f>
        <v>45332</v>
      </c>
      <c r="D9520" s="3" t="str">
        <f>YEAR(order_items[[#This Row],[Date]])&amp;"-"&amp;TEXT(MONTH(order_items[[#This Row],[Date]]),"00")</f>
        <v>2024-02</v>
      </c>
      <c r="E9520" s="1" t="str">
        <f>_xlfn.XLOOKUP(order_items[[#This Row],[product_id]],products!A:A,products!C:C)</f>
        <v>Office Supplies</v>
      </c>
      <c r="F9520" t="s">
        <v>1051</v>
      </c>
      <c r="G9520" t="s">
        <v>1115</v>
      </c>
      <c r="H9520">
        <v>25</v>
      </c>
      <c r="I9520">
        <v>189.58</v>
      </c>
      <c r="J9520" s="2">
        <v>0</v>
      </c>
    </row>
    <row r="9521" spans="1:10" x14ac:dyDescent="0.2">
      <c r="A9521" t="s">
        <v>15707</v>
      </c>
      <c r="B9521" t="s">
        <v>15708</v>
      </c>
      <c r="C9521" s="1">
        <f>_xlfn.XLOOKUP(order_items[[#This Row],[order_id]],orders!A:A,orders!C:C)</f>
        <v>45427</v>
      </c>
      <c r="D9521" s="3" t="str">
        <f>YEAR(order_items[[#This Row],[Date]])&amp;"-"&amp;TEXT(MONTH(order_items[[#This Row],[Date]]),"00")</f>
        <v>2024-05</v>
      </c>
      <c r="E9521" s="1" t="str">
        <f>_xlfn.XLOOKUP(order_items[[#This Row],[product_id]],products!A:A,products!C:C)</f>
        <v>Outdoor &amp; Sports</v>
      </c>
      <c r="F9521" t="s">
        <v>1050</v>
      </c>
      <c r="G9521" t="s">
        <v>1054</v>
      </c>
      <c r="H9521">
        <v>15</v>
      </c>
      <c r="I9521">
        <v>272.42</v>
      </c>
      <c r="J9521" s="2">
        <v>0</v>
      </c>
    </row>
    <row r="9522" spans="1:10" x14ac:dyDescent="0.2">
      <c r="A9522" t="s">
        <v>15709</v>
      </c>
      <c r="B9522" t="s">
        <v>15708</v>
      </c>
      <c r="C9522" s="1">
        <f>_xlfn.XLOOKUP(order_items[[#This Row],[order_id]],orders!A:A,orders!C:C)</f>
        <v>45427</v>
      </c>
      <c r="D9522" s="3" t="str">
        <f>YEAR(order_items[[#This Row],[Date]])&amp;"-"&amp;TEXT(MONTH(order_items[[#This Row],[Date]]),"00")</f>
        <v>2024-05</v>
      </c>
      <c r="E9522" s="1" t="str">
        <f>_xlfn.XLOOKUP(order_items[[#This Row],[product_id]],products!A:A,products!C:C)</f>
        <v>Outdoor &amp; Sports</v>
      </c>
      <c r="F9522" t="s">
        <v>1056</v>
      </c>
      <c r="G9522" t="s">
        <v>1115</v>
      </c>
      <c r="H9522">
        <v>3</v>
      </c>
      <c r="I9522">
        <v>111.6</v>
      </c>
      <c r="J9522" s="2">
        <v>0.15</v>
      </c>
    </row>
    <row r="9523" spans="1:10" x14ac:dyDescent="0.2">
      <c r="A9523" t="s">
        <v>15710</v>
      </c>
      <c r="B9523" t="s">
        <v>15711</v>
      </c>
      <c r="C9523" s="1">
        <f>_xlfn.XLOOKUP(order_items[[#This Row],[order_id]],orders!A:A,orders!C:C)</f>
        <v>45582</v>
      </c>
      <c r="D9523" s="3" t="str">
        <f>YEAR(order_items[[#This Row],[Date]])&amp;"-"&amp;TEXT(MONTH(order_items[[#This Row],[Date]]),"00")</f>
        <v>2024-10</v>
      </c>
      <c r="E9523" s="1" t="str">
        <f>_xlfn.XLOOKUP(order_items[[#This Row],[product_id]],products!A:A,products!C:C)</f>
        <v>Home &amp; Kitchen</v>
      </c>
      <c r="F9523" t="s">
        <v>950</v>
      </c>
      <c r="G9523" t="s">
        <v>1119</v>
      </c>
      <c r="H9523">
        <v>8</v>
      </c>
      <c r="I9523">
        <v>399.81</v>
      </c>
      <c r="J9523" s="2">
        <v>0.15</v>
      </c>
    </row>
    <row r="9524" spans="1:10" x14ac:dyDescent="0.2">
      <c r="A9524" t="s">
        <v>15712</v>
      </c>
      <c r="B9524" t="s">
        <v>15711</v>
      </c>
      <c r="C9524" s="1">
        <f>_xlfn.XLOOKUP(order_items[[#This Row],[order_id]],orders!A:A,orders!C:C)</f>
        <v>45582</v>
      </c>
      <c r="D9524" s="3" t="str">
        <f>YEAR(order_items[[#This Row],[Date]])&amp;"-"&amp;TEXT(MONTH(order_items[[#This Row],[Date]]),"00")</f>
        <v>2024-10</v>
      </c>
      <c r="E9524" s="1" t="str">
        <f>_xlfn.XLOOKUP(order_items[[#This Row],[product_id]],products!A:A,products!C:C)</f>
        <v>Office Supplies</v>
      </c>
      <c r="F9524" t="s">
        <v>960</v>
      </c>
      <c r="G9524" t="s">
        <v>1101</v>
      </c>
      <c r="H9524">
        <v>16</v>
      </c>
      <c r="I9524">
        <v>175.54</v>
      </c>
      <c r="J9524" s="2">
        <v>0.1</v>
      </c>
    </row>
    <row r="9525" spans="1:10" x14ac:dyDescent="0.2">
      <c r="A9525" t="s">
        <v>15713</v>
      </c>
      <c r="B9525" t="s">
        <v>15714</v>
      </c>
      <c r="C9525" s="1">
        <f>_xlfn.XLOOKUP(order_items[[#This Row],[order_id]],orders!A:A,orders!C:C)</f>
        <v>44955</v>
      </c>
      <c r="D9525" s="3" t="str">
        <f>YEAR(order_items[[#This Row],[Date]])&amp;"-"&amp;TEXT(MONTH(order_items[[#This Row],[Date]]),"00")</f>
        <v>2023-01</v>
      </c>
      <c r="E9525" s="1" t="str">
        <f>_xlfn.XLOOKUP(order_items[[#This Row],[product_id]],products!A:A,products!C:C)</f>
        <v>Health &amp; Beauty</v>
      </c>
      <c r="F9525" t="s">
        <v>956</v>
      </c>
      <c r="G9525" t="s">
        <v>1115</v>
      </c>
      <c r="H9525">
        <v>6</v>
      </c>
      <c r="I9525">
        <v>98.57</v>
      </c>
      <c r="J9525" s="2">
        <v>0</v>
      </c>
    </row>
    <row r="9526" spans="1:10" x14ac:dyDescent="0.2">
      <c r="A9526" t="s">
        <v>15715</v>
      </c>
      <c r="B9526" t="s">
        <v>15714</v>
      </c>
      <c r="C9526" s="1">
        <f>_xlfn.XLOOKUP(order_items[[#This Row],[order_id]],orders!A:A,orders!C:C)</f>
        <v>44955</v>
      </c>
      <c r="D9526" s="3" t="str">
        <f>YEAR(order_items[[#This Row],[Date]])&amp;"-"&amp;TEXT(MONTH(order_items[[#This Row],[Date]]),"00")</f>
        <v>2023-01</v>
      </c>
      <c r="E9526" s="1" t="str">
        <f>_xlfn.XLOOKUP(order_items[[#This Row],[product_id]],products!A:A,products!C:C)</f>
        <v>Office Supplies</v>
      </c>
      <c r="F9526" t="s">
        <v>918</v>
      </c>
      <c r="G9526" t="s">
        <v>1009</v>
      </c>
      <c r="H9526">
        <v>24</v>
      </c>
      <c r="I9526">
        <v>195.47</v>
      </c>
      <c r="J9526" s="2">
        <v>0</v>
      </c>
    </row>
    <row r="9527" spans="1:10" x14ac:dyDescent="0.2">
      <c r="A9527" t="s">
        <v>15716</v>
      </c>
      <c r="B9527" t="s">
        <v>15714</v>
      </c>
      <c r="C9527" s="1">
        <f>_xlfn.XLOOKUP(order_items[[#This Row],[order_id]],orders!A:A,orders!C:C)</f>
        <v>44955</v>
      </c>
      <c r="D9527" s="3" t="str">
        <f>YEAR(order_items[[#This Row],[Date]])&amp;"-"&amp;TEXT(MONTH(order_items[[#This Row],[Date]]),"00")</f>
        <v>2023-01</v>
      </c>
      <c r="E9527" s="1" t="str">
        <f>_xlfn.XLOOKUP(order_items[[#This Row],[product_id]],products!A:A,products!C:C)</f>
        <v>Office Supplies</v>
      </c>
      <c r="F9527" t="s">
        <v>934</v>
      </c>
      <c r="G9527" t="s">
        <v>917</v>
      </c>
      <c r="H9527">
        <v>12</v>
      </c>
      <c r="I9527">
        <v>379.14</v>
      </c>
      <c r="J9527" s="2">
        <v>0.1</v>
      </c>
    </row>
    <row r="9528" spans="1:10" x14ac:dyDescent="0.2">
      <c r="A9528" t="s">
        <v>15717</v>
      </c>
      <c r="B9528" t="s">
        <v>15718</v>
      </c>
      <c r="C9528" s="1">
        <f>_xlfn.XLOOKUP(order_items[[#This Row],[order_id]],orders!A:A,orders!C:C)</f>
        <v>45362</v>
      </c>
      <c r="D9528" s="3" t="str">
        <f>YEAR(order_items[[#This Row],[Date]])&amp;"-"&amp;TEXT(MONTH(order_items[[#This Row],[Date]]),"00")</f>
        <v>2024-03</v>
      </c>
      <c r="E9528" s="1" t="str">
        <f>_xlfn.XLOOKUP(order_items[[#This Row],[product_id]],products!A:A,products!C:C)</f>
        <v>Electronics</v>
      </c>
      <c r="F9528" t="s">
        <v>1074</v>
      </c>
      <c r="G9528" t="s">
        <v>1119</v>
      </c>
      <c r="H9528">
        <v>8</v>
      </c>
      <c r="I9528">
        <v>37.479999999999997</v>
      </c>
      <c r="J9528" s="2">
        <v>0.15</v>
      </c>
    </row>
    <row r="9529" spans="1:10" x14ac:dyDescent="0.2">
      <c r="A9529" t="s">
        <v>15719</v>
      </c>
      <c r="B9529" t="s">
        <v>15718</v>
      </c>
      <c r="C9529" s="1">
        <f>_xlfn.XLOOKUP(order_items[[#This Row],[order_id]],orders!A:A,orders!C:C)</f>
        <v>45362</v>
      </c>
      <c r="D9529" s="3" t="str">
        <f>YEAR(order_items[[#This Row],[Date]])&amp;"-"&amp;TEXT(MONTH(order_items[[#This Row],[Date]]),"00")</f>
        <v>2024-03</v>
      </c>
      <c r="E9529" s="1" t="str">
        <f>_xlfn.XLOOKUP(order_items[[#This Row],[product_id]],products!A:A,products!C:C)</f>
        <v>Health &amp; Beauty</v>
      </c>
      <c r="F9529" t="s">
        <v>947</v>
      </c>
      <c r="G9529" t="s">
        <v>1054</v>
      </c>
      <c r="H9529">
        <v>10</v>
      </c>
      <c r="I9529">
        <v>323.72000000000003</v>
      </c>
      <c r="J9529" s="2">
        <v>0.15</v>
      </c>
    </row>
    <row r="9530" spans="1:10" x14ac:dyDescent="0.2">
      <c r="A9530" t="s">
        <v>15720</v>
      </c>
      <c r="B9530" t="s">
        <v>15718</v>
      </c>
      <c r="C9530" s="1">
        <f>_xlfn.XLOOKUP(order_items[[#This Row],[order_id]],orders!A:A,orders!C:C)</f>
        <v>45362</v>
      </c>
      <c r="D9530" s="3" t="str">
        <f>YEAR(order_items[[#This Row],[Date]])&amp;"-"&amp;TEXT(MONTH(order_items[[#This Row],[Date]]),"00")</f>
        <v>2024-03</v>
      </c>
      <c r="E9530" s="1" t="str">
        <f>_xlfn.XLOOKUP(order_items[[#This Row],[product_id]],products!A:A,products!C:C)</f>
        <v>Electronics</v>
      </c>
      <c r="F9530" t="s">
        <v>1110</v>
      </c>
      <c r="G9530" t="s">
        <v>1080</v>
      </c>
      <c r="H9530">
        <v>11</v>
      </c>
      <c r="I9530">
        <v>237.19</v>
      </c>
      <c r="J9530" s="2">
        <v>0</v>
      </c>
    </row>
    <row r="9531" spans="1:10" x14ac:dyDescent="0.2">
      <c r="A9531" t="s">
        <v>15721</v>
      </c>
      <c r="B9531" t="s">
        <v>15722</v>
      </c>
      <c r="C9531" s="1">
        <f>_xlfn.XLOOKUP(order_items[[#This Row],[order_id]],orders!A:A,orders!C:C)</f>
        <v>45540</v>
      </c>
      <c r="D9531" s="3" t="str">
        <f>YEAR(order_items[[#This Row],[Date]])&amp;"-"&amp;TEXT(MONTH(order_items[[#This Row],[Date]]),"00")</f>
        <v>2024-09</v>
      </c>
      <c r="E9531" s="1" t="str">
        <f>_xlfn.XLOOKUP(order_items[[#This Row],[product_id]],products!A:A,products!C:C)</f>
        <v>Office Supplies</v>
      </c>
      <c r="F9531" t="s">
        <v>1051</v>
      </c>
      <c r="G9531" t="s">
        <v>1054</v>
      </c>
      <c r="H9531">
        <v>1</v>
      </c>
      <c r="I9531">
        <v>189.58</v>
      </c>
      <c r="J9531" s="2">
        <v>0</v>
      </c>
    </row>
    <row r="9532" spans="1:10" x14ac:dyDescent="0.2">
      <c r="A9532" t="s">
        <v>15723</v>
      </c>
      <c r="B9532" t="s">
        <v>15724</v>
      </c>
      <c r="C9532" s="1">
        <f>_xlfn.XLOOKUP(order_items[[#This Row],[order_id]],orders!A:A,orders!C:C)</f>
        <v>45048</v>
      </c>
      <c r="D9532" s="3" t="str">
        <f>YEAR(order_items[[#This Row],[Date]])&amp;"-"&amp;TEXT(MONTH(order_items[[#This Row],[Date]]),"00")</f>
        <v>2023-05</v>
      </c>
      <c r="E9532" s="1" t="str">
        <f>_xlfn.XLOOKUP(order_items[[#This Row],[product_id]],products!A:A,products!C:C)</f>
        <v>Outdoor &amp; Sports</v>
      </c>
      <c r="F9532" t="s">
        <v>1017</v>
      </c>
      <c r="G9532" t="s">
        <v>1101</v>
      </c>
      <c r="H9532">
        <v>25</v>
      </c>
      <c r="I9532">
        <v>107.52</v>
      </c>
      <c r="J9532" s="2">
        <v>0</v>
      </c>
    </row>
    <row r="9533" spans="1:10" x14ac:dyDescent="0.2">
      <c r="A9533" t="s">
        <v>15725</v>
      </c>
      <c r="B9533" t="s">
        <v>15724</v>
      </c>
      <c r="C9533" s="1">
        <f>_xlfn.XLOOKUP(order_items[[#This Row],[order_id]],orders!A:A,orders!C:C)</f>
        <v>45048</v>
      </c>
      <c r="D9533" s="3" t="str">
        <f>YEAR(order_items[[#This Row],[Date]])&amp;"-"&amp;TEXT(MONTH(order_items[[#This Row],[Date]]),"00")</f>
        <v>2023-05</v>
      </c>
      <c r="E9533" s="1" t="str">
        <f>_xlfn.XLOOKUP(order_items[[#This Row],[product_id]],products!A:A,products!C:C)</f>
        <v>Outdoor &amp; Sports</v>
      </c>
      <c r="F9533" t="s">
        <v>1089</v>
      </c>
      <c r="G9533" t="s">
        <v>1115</v>
      </c>
      <c r="H9533">
        <v>25</v>
      </c>
      <c r="I9533">
        <v>229.27</v>
      </c>
      <c r="J9533" s="2">
        <v>0</v>
      </c>
    </row>
    <row r="9534" spans="1:10" x14ac:dyDescent="0.2">
      <c r="A9534" t="s">
        <v>15726</v>
      </c>
      <c r="B9534" t="s">
        <v>15724</v>
      </c>
      <c r="C9534" s="1">
        <f>_xlfn.XLOOKUP(order_items[[#This Row],[order_id]],orders!A:A,orders!C:C)</f>
        <v>45048</v>
      </c>
      <c r="D9534" s="3" t="str">
        <f>YEAR(order_items[[#This Row],[Date]])&amp;"-"&amp;TEXT(MONTH(order_items[[#This Row],[Date]]),"00")</f>
        <v>2023-05</v>
      </c>
      <c r="E9534" s="1" t="str">
        <f>_xlfn.XLOOKUP(order_items[[#This Row],[product_id]],products!A:A,products!C:C)</f>
        <v>Health &amp; Beauty</v>
      </c>
      <c r="F9534" t="s">
        <v>1029</v>
      </c>
      <c r="G9534" t="s">
        <v>1119</v>
      </c>
      <c r="H9534">
        <v>5</v>
      </c>
      <c r="I9534">
        <v>280.77999999999997</v>
      </c>
      <c r="J9534" s="2">
        <v>0.05</v>
      </c>
    </row>
    <row r="9535" spans="1:10" x14ac:dyDescent="0.2">
      <c r="A9535" t="s">
        <v>15727</v>
      </c>
      <c r="B9535" t="s">
        <v>15724</v>
      </c>
      <c r="C9535" s="1">
        <f>_xlfn.XLOOKUP(order_items[[#This Row],[order_id]],orders!A:A,orders!C:C)</f>
        <v>45048</v>
      </c>
      <c r="D9535" s="3" t="str">
        <f>YEAR(order_items[[#This Row],[Date]])&amp;"-"&amp;TEXT(MONTH(order_items[[#This Row],[Date]]),"00")</f>
        <v>2023-05</v>
      </c>
      <c r="E9535" s="1" t="str">
        <f>_xlfn.XLOOKUP(order_items[[#This Row],[product_id]],products!A:A,products!C:C)</f>
        <v>Health &amp; Beauty</v>
      </c>
      <c r="F9535" t="s">
        <v>931</v>
      </c>
      <c r="G9535" t="s">
        <v>1054</v>
      </c>
      <c r="H9535">
        <v>21</v>
      </c>
      <c r="I9535">
        <v>246.7</v>
      </c>
      <c r="J9535" s="2">
        <v>0.15</v>
      </c>
    </row>
    <row r="9536" spans="1:10" x14ac:dyDescent="0.2">
      <c r="A9536" t="s">
        <v>15728</v>
      </c>
      <c r="B9536" t="s">
        <v>15729</v>
      </c>
      <c r="C9536" s="1">
        <f>_xlfn.XLOOKUP(order_items[[#This Row],[order_id]],orders!A:A,orders!C:C)</f>
        <v>45209</v>
      </c>
      <c r="D9536" s="3" t="str">
        <f>YEAR(order_items[[#This Row],[Date]])&amp;"-"&amp;TEXT(MONTH(order_items[[#This Row],[Date]]),"00")</f>
        <v>2023-10</v>
      </c>
      <c r="E9536" s="1" t="str">
        <f>_xlfn.XLOOKUP(order_items[[#This Row],[product_id]],products!A:A,products!C:C)</f>
        <v>Outdoor &amp; Sports</v>
      </c>
      <c r="F9536" t="s">
        <v>1017</v>
      </c>
      <c r="G9536" t="s">
        <v>1119</v>
      </c>
      <c r="H9536">
        <v>13</v>
      </c>
      <c r="I9536">
        <v>107.52</v>
      </c>
      <c r="J9536" s="2">
        <v>0.1</v>
      </c>
    </row>
    <row r="9537" spans="1:10" x14ac:dyDescent="0.2">
      <c r="A9537" t="s">
        <v>15730</v>
      </c>
      <c r="B9537" t="s">
        <v>15729</v>
      </c>
      <c r="C9537" s="1">
        <f>_xlfn.XLOOKUP(order_items[[#This Row],[order_id]],orders!A:A,orders!C:C)</f>
        <v>45209</v>
      </c>
      <c r="D9537" s="3" t="str">
        <f>YEAR(order_items[[#This Row],[Date]])&amp;"-"&amp;TEXT(MONTH(order_items[[#This Row],[Date]]),"00")</f>
        <v>2023-10</v>
      </c>
      <c r="E9537" s="1" t="str">
        <f>_xlfn.XLOOKUP(order_items[[#This Row],[product_id]],products!A:A,products!C:C)</f>
        <v>Office Supplies</v>
      </c>
      <c r="F9537" t="s">
        <v>976</v>
      </c>
      <c r="G9537" t="s">
        <v>1009</v>
      </c>
      <c r="H9537">
        <v>13</v>
      </c>
      <c r="I9537">
        <v>350.18</v>
      </c>
      <c r="J9537" s="2">
        <v>0.15</v>
      </c>
    </row>
    <row r="9538" spans="1:10" x14ac:dyDescent="0.2">
      <c r="A9538" t="s">
        <v>15731</v>
      </c>
      <c r="B9538" t="s">
        <v>15729</v>
      </c>
      <c r="C9538" s="1">
        <f>_xlfn.XLOOKUP(order_items[[#This Row],[order_id]],orders!A:A,orders!C:C)</f>
        <v>45209</v>
      </c>
      <c r="D9538" s="3" t="str">
        <f>YEAR(order_items[[#This Row],[Date]])&amp;"-"&amp;TEXT(MONTH(order_items[[#This Row],[Date]]),"00")</f>
        <v>2023-10</v>
      </c>
      <c r="E9538" s="1" t="str">
        <f>_xlfn.XLOOKUP(order_items[[#This Row],[product_id]],products!A:A,products!C:C)</f>
        <v>Outdoor &amp; Sports</v>
      </c>
      <c r="F9538" t="s">
        <v>1050</v>
      </c>
      <c r="G9538" t="s">
        <v>1009</v>
      </c>
      <c r="H9538">
        <v>22</v>
      </c>
      <c r="I9538">
        <v>272.42</v>
      </c>
      <c r="J9538" s="2">
        <v>0</v>
      </c>
    </row>
    <row r="9539" spans="1:10" x14ac:dyDescent="0.2">
      <c r="A9539" t="s">
        <v>15732</v>
      </c>
      <c r="B9539" t="s">
        <v>15733</v>
      </c>
      <c r="C9539" s="1">
        <f>_xlfn.XLOOKUP(order_items[[#This Row],[order_id]],orders!A:A,orders!C:C)</f>
        <v>45591</v>
      </c>
      <c r="D9539" s="3" t="str">
        <f>YEAR(order_items[[#This Row],[Date]])&amp;"-"&amp;TEXT(MONTH(order_items[[#This Row],[Date]]),"00")</f>
        <v>2024-10</v>
      </c>
      <c r="E9539" s="1" t="str">
        <f>_xlfn.XLOOKUP(order_items[[#This Row],[product_id]],products!A:A,products!C:C)</f>
        <v>Outdoor &amp; Sports</v>
      </c>
      <c r="F9539" t="s">
        <v>1010</v>
      </c>
      <c r="G9539" t="s">
        <v>1101</v>
      </c>
      <c r="H9539">
        <v>12</v>
      </c>
      <c r="I9539">
        <v>224.38</v>
      </c>
      <c r="J9539" s="2">
        <v>0</v>
      </c>
    </row>
    <row r="9540" spans="1:10" x14ac:dyDescent="0.2">
      <c r="A9540" t="s">
        <v>15734</v>
      </c>
      <c r="B9540" t="s">
        <v>15735</v>
      </c>
      <c r="C9540" s="1">
        <f>_xlfn.XLOOKUP(order_items[[#This Row],[order_id]],orders!A:A,orders!C:C)</f>
        <v>45558</v>
      </c>
      <c r="D9540" s="3" t="str">
        <f>YEAR(order_items[[#This Row],[Date]])&amp;"-"&amp;TEXT(MONTH(order_items[[#This Row],[Date]]),"00")</f>
        <v>2024-09</v>
      </c>
      <c r="E9540" s="1" t="str">
        <f>_xlfn.XLOOKUP(order_items[[#This Row],[product_id]],products!A:A,products!C:C)</f>
        <v>Electronics</v>
      </c>
      <c r="F9540" t="s">
        <v>1088</v>
      </c>
      <c r="G9540" t="s">
        <v>1054</v>
      </c>
      <c r="H9540">
        <v>16</v>
      </c>
      <c r="I9540">
        <v>197.22</v>
      </c>
      <c r="J9540" s="2">
        <v>0</v>
      </c>
    </row>
    <row r="9541" spans="1:10" x14ac:dyDescent="0.2">
      <c r="A9541" t="s">
        <v>15736</v>
      </c>
      <c r="B9541" t="s">
        <v>15737</v>
      </c>
      <c r="C9541" s="1">
        <f>_xlfn.XLOOKUP(order_items[[#This Row],[order_id]],orders!A:A,orders!C:C)</f>
        <v>45258</v>
      </c>
      <c r="D9541" s="3" t="str">
        <f>YEAR(order_items[[#This Row],[Date]])&amp;"-"&amp;TEXT(MONTH(order_items[[#This Row],[Date]]),"00")</f>
        <v>2023-11</v>
      </c>
      <c r="E9541" s="1" t="str">
        <f>_xlfn.XLOOKUP(order_items[[#This Row],[product_id]],products!A:A,products!C:C)</f>
        <v>Office Supplies</v>
      </c>
      <c r="F9541" t="s">
        <v>1097</v>
      </c>
      <c r="G9541" t="s">
        <v>1115</v>
      </c>
      <c r="H9541">
        <v>3</v>
      </c>
      <c r="I9541">
        <v>398.25</v>
      </c>
      <c r="J9541" s="2">
        <v>0.1</v>
      </c>
    </row>
    <row r="9542" spans="1:10" x14ac:dyDescent="0.2">
      <c r="A9542" t="s">
        <v>15738</v>
      </c>
      <c r="B9542" t="s">
        <v>15737</v>
      </c>
      <c r="C9542" s="1">
        <f>_xlfn.XLOOKUP(order_items[[#This Row],[order_id]],orders!A:A,orders!C:C)</f>
        <v>45258</v>
      </c>
      <c r="D9542" s="3" t="str">
        <f>YEAR(order_items[[#This Row],[Date]])&amp;"-"&amp;TEXT(MONTH(order_items[[#This Row],[Date]]),"00")</f>
        <v>2023-11</v>
      </c>
      <c r="E9542" s="1" t="str">
        <f>_xlfn.XLOOKUP(order_items[[#This Row],[product_id]],products!A:A,products!C:C)</f>
        <v>Office Supplies</v>
      </c>
      <c r="F9542" t="s">
        <v>1121</v>
      </c>
      <c r="G9542" t="s">
        <v>1115</v>
      </c>
      <c r="H9542">
        <v>3</v>
      </c>
      <c r="I9542">
        <v>490.76</v>
      </c>
      <c r="J9542" s="2">
        <v>0</v>
      </c>
    </row>
    <row r="9543" spans="1:10" x14ac:dyDescent="0.2">
      <c r="A9543" t="s">
        <v>15739</v>
      </c>
      <c r="B9543" t="s">
        <v>15740</v>
      </c>
      <c r="C9543" s="1">
        <f>_xlfn.XLOOKUP(order_items[[#This Row],[order_id]],orders!A:A,orders!C:C)</f>
        <v>44985</v>
      </c>
      <c r="D9543" s="3" t="str">
        <f>YEAR(order_items[[#This Row],[Date]])&amp;"-"&amp;TEXT(MONTH(order_items[[#This Row],[Date]]),"00")</f>
        <v>2023-02</v>
      </c>
      <c r="E9543" s="1" t="str">
        <f>_xlfn.XLOOKUP(order_items[[#This Row],[product_id]],products!A:A,products!C:C)</f>
        <v>Home &amp; Kitchen</v>
      </c>
      <c r="F9543" t="s">
        <v>1026</v>
      </c>
      <c r="G9543" t="s">
        <v>1119</v>
      </c>
      <c r="H9543">
        <v>8</v>
      </c>
      <c r="I9543">
        <v>261.29000000000002</v>
      </c>
      <c r="J9543" s="2">
        <v>0</v>
      </c>
    </row>
    <row r="9544" spans="1:10" x14ac:dyDescent="0.2">
      <c r="A9544" t="s">
        <v>15741</v>
      </c>
      <c r="B9544" t="s">
        <v>15742</v>
      </c>
      <c r="C9544" s="1">
        <f>_xlfn.XLOOKUP(order_items[[#This Row],[order_id]],orders!A:A,orders!C:C)</f>
        <v>45274</v>
      </c>
      <c r="D9544" s="3" t="str">
        <f>YEAR(order_items[[#This Row],[Date]])&amp;"-"&amp;TEXT(MONTH(order_items[[#This Row],[Date]]),"00")</f>
        <v>2023-12</v>
      </c>
      <c r="E9544" s="1" t="str">
        <f>_xlfn.XLOOKUP(order_items[[#This Row],[product_id]],products!A:A,products!C:C)</f>
        <v>Office Supplies</v>
      </c>
      <c r="F9544" t="s">
        <v>954</v>
      </c>
      <c r="G9544" t="s">
        <v>1109</v>
      </c>
      <c r="H9544">
        <v>21</v>
      </c>
      <c r="I9544">
        <v>171.07</v>
      </c>
      <c r="J9544" s="2">
        <v>0.05</v>
      </c>
    </row>
    <row r="9545" spans="1:10" x14ac:dyDescent="0.2">
      <c r="A9545" t="s">
        <v>15743</v>
      </c>
      <c r="B9545" t="s">
        <v>15742</v>
      </c>
      <c r="C9545" s="1">
        <f>_xlfn.XLOOKUP(order_items[[#This Row],[order_id]],orders!A:A,orders!C:C)</f>
        <v>45274</v>
      </c>
      <c r="D9545" s="3" t="str">
        <f>YEAR(order_items[[#This Row],[Date]])&amp;"-"&amp;TEXT(MONTH(order_items[[#This Row],[Date]]),"00")</f>
        <v>2023-12</v>
      </c>
      <c r="E9545" s="1" t="str">
        <f>_xlfn.XLOOKUP(order_items[[#This Row],[product_id]],products!A:A,products!C:C)</f>
        <v>Office Supplies</v>
      </c>
      <c r="F9545" t="s">
        <v>969</v>
      </c>
      <c r="G9545" t="s">
        <v>1109</v>
      </c>
      <c r="H9545">
        <v>5</v>
      </c>
      <c r="I9545">
        <v>286.77</v>
      </c>
      <c r="J9545" s="2">
        <v>0</v>
      </c>
    </row>
    <row r="9546" spans="1:10" x14ac:dyDescent="0.2">
      <c r="A9546" t="s">
        <v>15744</v>
      </c>
      <c r="B9546" t="s">
        <v>15745</v>
      </c>
      <c r="C9546" s="1">
        <f>_xlfn.XLOOKUP(order_items[[#This Row],[order_id]],orders!A:A,orders!C:C)</f>
        <v>45079</v>
      </c>
      <c r="D9546" s="3" t="str">
        <f>YEAR(order_items[[#This Row],[Date]])&amp;"-"&amp;TEXT(MONTH(order_items[[#This Row],[Date]]),"00")</f>
        <v>2023-06</v>
      </c>
      <c r="E9546" s="1" t="str">
        <f>_xlfn.XLOOKUP(order_items[[#This Row],[product_id]],products!A:A,products!C:C)</f>
        <v>Electronics</v>
      </c>
      <c r="F9546" t="s">
        <v>998</v>
      </c>
      <c r="G9546" t="s">
        <v>1080</v>
      </c>
      <c r="H9546">
        <v>21</v>
      </c>
      <c r="I9546">
        <v>46.81</v>
      </c>
      <c r="J9546" s="2">
        <v>0</v>
      </c>
    </row>
    <row r="9547" spans="1:10" x14ac:dyDescent="0.2">
      <c r="A9547" t="s">
        <v>15746</v>
      </c>
      <c r="B9547" t="s">
        <v>15745</v>
      </c>
      <c r="C9547" s="1">
        <f>_xlfn.XLOOKUP(order_items[[#This Row],[order_id]],orders!A:A,orders!C:C)</f>
        <v>45079</v>
      </c>
      <c r="D9547" s="3" t="str">
        <f>YEAR(order_items[[#This Row],[Date]])&amp;"-"&amp;TEXT(MONTH(order_items[[#This Row],[Date]]),"00")</f>
        <v>2023-06</v>
      </c>
      <c r="E9547" s="1" t="str">
        <f>_xlfn.XLOOKUP(order_items[[#This Row],[product_id]],products!A:A,products!C:C)</f>
        <v>Electronics</v>
      </c>
      <c r="F9547" t="s">
        <v>1070</v>
      </c>
      <c r="G9547" t="s">
        <v>1101</v>
      </c>
      <c r="H9547">
        <v>23</v>
      </c>
      <c r="I9547">
        <v>358.06</v>
      </c>
      <c r="J9547" s="2">
        <v>0</v>
      </c>
    </row>
    <row r="9548" spans="1:10" x14ac:dyDescent="0.2">
      <c r="A9548" t="s">
        <v>15747</v>
      </c>
      <c r="B9548" t="s">
        <v>15745</v>
      </c>
      <c r="C9548" s="1">
        <f>_xlfn.XLOOKUP(order_items[[#This Row],[order_id]],orders!A:A,orders!C:C)</f>
        <v>45079</v>
      </c>
      <c r="D9548" s="3" t="str">
        <f>YEAR(order_items[[#This Row],[Date]])&amp;"-"&amp;TEXT(MONTH(order_items[[#This Row],[Date]]),"00")</f>
        <v>2023-06</v>
      </c>
      <c r="E9548" s="1" t="str">
        <f>_xlfn.XLOOKUP(order_items[[#This Row],[product_id]],products!A:A,products!C:C)</f>
        <v>Health &amp; Beauty</v>
      </c>
      <c r="F9548" t="s">
        <v>1040</v>
      </c>
      <c r="G9548" t="s">
        <v>1009</v>
      </c>
      <c r="H9548">
        <v>5</v>
      </c>
      <c r="I9548">
        <v>316.45</v>
      </c>
      <c r="J9548" s="2">
        <v>0.1</v>
      </c>
    </row>
    <row r="9549" spans="1:10" x14ac:dyDescent="0.2">
      <c r="A9549" t="s">
        <v>15748</v>
      </c>
      <c r="B9549" t="s">
        <v>15749</v>
      </c>
      <c r="C9549" s="1">
        <f>_xlfn.XLOOKUP(order_items[[#This Row],[order_id]],orders!A:A,orders!C:C)</f>
        <v>44999</v>
      </c>
      <c r="D9549" s="3" t="str">
        <f>YEAR(order_items[[#This Row],[Date]])&amp;"-"&amp;TEXT(MONTH(order_items[[#This Row],[Date]]),"00")</f>
        <v>2023-03</v>
      </c>
      <c r="E9549" s="1" t="str">
        <f>_xlfn.XLOOKUP(order_items[[#This Row],[product_id]],products!A:A,products!C:C)</f>
        <v>Health &amp; Beauty</v>
      </c>
      <c r="F9549" t="s">
        <v>1023</v>
      </c>
      <c r="G9549" t="s">
        <v>1101</v>
      </c>
      <c r="H9549">
        <v>2</v>
      </c>
      <c r="I9549">
        <v>59</v>
      </c>
      <c r="J9549" s="2">
        <v>0.15</v>
      </c>
    </row>
    <row r="9550" spans="1:10" x14ac:dyDescent="0.2">
      <c r="A9550" t="s">
        <v>15750</v>
      </c>
      <c r="B9550" t="s">
        <v>15751</v>
      </c>
      <c r="C9550" s="1">
        <f>_xlfn.XLOOKUP(order_items[[#This Row],[order_id]],orders!A:A,orders!C:C)</f>
        <v>45387</v>
      </c>
      <c r="D9550" s="3" t="str">
        <f>YEAR(order_items[[#This Row],[Date]])&amp;"-"&amp;TEXT(MONTH(order_items[[#This Row],[Date]]),"00")</f>
        <v>2024-04</v>
      </c>
      <c r="E9550" s="1" t="str">
        <f>_xlfn.XLOOKUP(order_items[[#This Row],[product_id]],products!A:A,products!C:C)</f>
        <v>Office Supplies</v>
      </c>
      <c r="F9550" t="s">
        <v>975</v>
      </c>
      <c r="G9550" t="s">
        <v>1120</v>
      </c>
      <c r="H9550">
        <v>15</v>
      </c>
      <c r="I9550">
        <v>436.43</v>
      </c>
      <c r="J9550" s="2">
        <v>0</v>
      </c>
    </row>
    <row r="9551" spans="1:10" x14ac:dyDescent="0.2">
      <c r="A9551" t="s">
        <v>15752</v>
      </c>
      <c r="B9551" t="s">
        <v>15753</v>
      </c>
      <c r="C9551" s="1">
        <f>_xlfn.XLOOKUP(order_items[[#This Row],[order_id]],orders!A:A,orders!C:C)</f>
        <v>45101</v>
      </c>
      <c r="D9551" s="3" t="str">
        <f>YEAR(order_items[[#This Row],[Date]])&amp;"-"&amp;TEXT(MONTH(order_items[[#This Row],[Date]]),"00")</f>
        <v>2023-06</v>
      </c>
      <c r="E9551" s="1" t="str">
        <f>_xlfn.XLOOKUP(order_items[[#This Row],[product_id]],products!A:A,products!C:C)</f>
        <v>Health &amp; Beauty</v>
      </c>
      <c r="F9551" t="s">
        <v>990</v>
      </c>
      <c r="G9551" t="s">
        <v>1080</v>
      </c>
      <c r="H9551">
        <v>-19</v>
      </c>
      <c r="I9551">
        <v>175.38</v>
      </c>
      <c r="J9551" s="2">
        <v>0.05</v>
      </c>
    </row>
    <row r="9552" spans="1:10" x14ac:dyDescent="0.2">
      <c r="A9552" t="s">
        <v>15754</v>
      </c>
      <c r="B9552" t="s">
        <v>15753</v>
      </c>
      <c r="C9552" s="1">
        <f>_xlfn.XLOOKUP(order_items[[#This Row],[order_id]],orders!A:A,orders!C:C)</f>
        <v>45101</v>
      </c>
      <c r="D9552" s="3" t="str">
        <f>YEAR(order_items[[#This Row],[Date]])&amp;"-"&amp;TEXT(MONTH(order_items[[#This Row],[Date]]),"00")</f>
        <v>2023-06</v>
      </c>
      <c r="E9552" s="1" t="str">
        <f>_xlfn.XLOOKUP(order_items[[#This Row],[product_id]],products!A:A,products!C:C)</f>
        <v>Outdoor &amp; Sports</v>
      </c>
      <c r="F9552" t="s">
        <v>1077</v>
      </c>
      <c r="G9552" t="s">
        <v>1115</v>
      </c>
      <c r="H9552">
        <v>18</v>
      </c>
      <c r="I9552">
        <v>171.72</v>
      </c>
      <c r="J9552" s="2">
        <v>0.05</v>
      </c>
    </row>
    <row r="9553" spans="1:10" x14ac:dyDescent="0.2">
      <c r="A9553" t="s">
        <v>15755</v>
      </c>
      <c r="B9553" t="s">
        <v>15753</v>
      </c>
      <c r="C9553" s="1">
        <f>_xlfn.XLOOKUP(order_items[[#This Row],[order_id]],orders!A:A,orders!C:C)</f>
        <v>45101</v>
      </c>
      <c r="D9553" s="3" t="str">
        <f>YEAR(order_items[[#This Row],[Date]])&amp;"-"&amp;TEXT(MONTH(order_items[[#This Row],[Date]]),"00")</f>
        <v>2023-06</v>
      </c>
      <c r="E9553" s="1" t="str">
        <f>_xlfn.XLOOKUP(order_items[[#This Row],[product_id]],products!A:A,products!C:C)</f>
        <v>Home &amp; Kitchen</v>
      </c>
      <c r="F9553" t="s">
        <v>1068</v>
      </c>
      <c r="G9553" t="s">
        <v>1009</v>
      </c>
      <c r="H9553">
        <v>19</v>
      </c>
      <c r="I9553">
        <v>475.7</v>
      </c>
      <c r="J9553" s="2">
        <v>0.15</v>
      </c>
    </row>
    <row r="9554" spans="1:10" x14ac:dyDescent="0.2">
      <c r="A9554" t="s">
        <v>15756</v>
      </c>
      <c r="B9554" t="s">
        <v>15757</v>
      </c>
      <c r="C9554" s="1">
        <f>_xlfn.XLOOKUP(order_items[[#This Row],[order_id]],orders!A:A,orders!C:C)</f>
        <v>45260</v>
      </c>
      <c r="D9554" s="3" t="str">
        <f>YEAR(order_items[[#This Row],[Date]])&amp;"-"&amp;TEXT(MONTH(order_items[[#This Row],[Date]]),"00")</f>
        <v>2023-11</v>
      </c>
      <c r="E9554" s="1" t="str">
        <f>_xlfn.XLOOKUP(order_items[[#This Row],[product_id]],products!A:A,products!C:C)</f>
        <v>Health &amp; Beauty</v>
      </c>
      <c r="F9554" t="s">
        <v>940</v>
      </c>
      <c r="G9554" t="s">
        <v>917</v>
      </c>
      <c r="H9554">
        <v>10</v>
      </c>
      <c r="I9554">
        <v>543.91</v>
      </c>
      <c r="J9554" s="2">
        <v>0.1</v>
      </c>
    </row>
    <row r="9555" spans="1:10" x14ac:dyDescent="0.2">
      <c r="A9555" t="s">
        <v>15758</v>
      </c>
      <c r="B9555" t="s">
        <v>15759</v>
      </c>
      <c r="C9555" s="1">
        <f>_xlfn.XLOOKUP(order_items[[#This Row],[order_id]],orders!A:A,orders!C:C)</f>
        <v>45139</v>
      </c>
      <c r="D9555" s="3" t="str">
        <f>YEAR(order_items[[#This Row],[Date]])&amp;"-"&amp;TEXT(MONTH(order_items[[#This Row],[Date]]),"00")</f>
        <v>2023-08</v>
      </c>
      <c r="E9555" s="1" t="str">
        <f>_xlfn.XLOOKUP(order_items[[#This Row],[product_id]],products!A:A,products!C:C)</f>
        <v>Home &amp; Kitchen</v>
      </c>
      <c r="F9555" t="s">
        <v>925</v>
      </c>
      <c r="G9555" t="s">
        <v>1080</v>
      </c>
      <c r="H9555">
        <v>12</v>
      </c>
      <c r="I9555">
        <v>218.39</v>
      </c>
      <c r="J9555" s="2">
        <v>0.1</v>
      </c>
    </row>
    <row r="9556" spans="1:10" x14ac:dyDescent="0.2">
      <c r="A9556" t="s">
        <v>15760</v>
      </c>
      <c r="B9556" t="s">
        <v>15759</v>
      </c>
      <c r="C9556" s="1">
        <f>_xlfn.XLOOKUP(order_items[[#This Row],[order_id]],orders!A:A,orders!C:C)</f>
        <v>45139</v>
      </c>
      <c r="D9556" s="3" t="str">
        <f>YEAR(order_items[[#This Row],[Date]])&amp;"-"&amp;TEXT(MONTH(order_items[[#This Row],[Date]]),"00")</f>
        <v>2023-08</v>
      </c>
      <c r="E9556" s="1" t="str">
        <f>_xlfn.XLOOKUP(order_items[[#This Row],[product_id]],products!A:A,products!C:C)</f>
        <v>Outdoor &amp; Sports</v>
      </c>
      <c r="F9556" t="s">
        <v>988</v>
      </c>
      <c r="G9556" t="s">
        <v>1115</v>
      </c>
      <c r="H9556">
        <v>22</v>
      </c>
      <c r="I9556">
        <v>388.93</v>
      </c>
      <c r="J9556" s="2">
        <v>0.05</v>
      </c>
    </row>
    <row r="9557" spans="1:10" x14ac:dyDescent="0.2">
      <c r="A9557" t="s">
        <v>15761</v>
      </c>
      <c r="B9557" t="s">
        <v>15759</v>
      </c>
      <c r="C9557" s="1">
        <f>_xlfn.XLOOKUP(order_items[[#This Row],[order_id]],orders!A:A,orders!C:C)</f>
        <v>45139</v>
      </c>
      <c r="D9557" s="3" t="str">
        <f>YEAR(order_items[[#This Row],[Date]])&amp;"-"&amp;TEXT(MONTH(order_items[[#This Row],[Date]]),"00")</f>
        <v>2023-08</v>
      </c>
      <c r="E9557" s="1" t="str">
        <f>_xlfn.XLOOKUP(order_items[[#This Row],[product_id]],products!A:A,products!C:C)</f>
        <v>Office Supplies</v>
      </c>
      <c r="F9557" t="s">
        <v>972</v>
      </c>
      <c r="G9557" t="s">
        <v>1054</v>
      </c>
      <c r="H9557">
        <v>4</v>
      </c>
      <c r="I9557">
        <v>321.87</v>
      </c>
      <c r="J9557" s="2">
        <v>0.1</v>
      </c>
    </row>
    <row r="9558" spans="1:10" x14ac:dyDescent="0.2">
      <c r="A9558" t="s">
        <v>15762</v>
      </c>
      <c r="B9558" t="s">
        <v>15763</v>
      </c>
      <c r="C9558" s="1">
        <f>_xlfn.XLOOKUP(order_items[[#This Row],[order_id]],orders!A:A,orders!C:C)</f>
        <v>45627</v>
      </c>
      <c r="D9558" s="3" t="str">
        <f>YEAR(order_items[[#This Row],[Date]])&amp;"-"&amp;TEXT(MONTH(order_items[[#This Row],[Date]]),"00")</f>
        <v>2024-12</v>
      </c>
      <c r="E9558" s="1" t="str">
        <f>_xlfn.XLOOKUP(order_items[[#This Row],[product_id]],products!A:A,products!C:C)</f>
        <v>Electronics</v>
      </c>
      <c r="F9558" t="s">
        <v>938</v>
      </c>
      <c r="G9558" t="s">
        <v>917</v>
      </c>
      <c r="H9558">
        <v>7</v>
      </c>
      <c r="I9558">
        <v>202.62</v>
      </c>
      <c r="J9558" s="2">
        <v>0</v>
      </c>
    </row>
    <row r="9559" spans="1:10" x14ac:dyDescent="0.2">
      <c r="A9559" t="s">
        <v>15764</v>
      </c>
      <c r="B9559" t="s">
        <v>15763</v>
      </c>
      <c r="C9559" s="1">
        <f>_xlfn.XLOOKUP(order_items[[#This Row],[order_id]],orders!A:A,orders!C:C)</f>
        <v>45627</v>
      </c>
      <c r="D9559" s="3" t="str">
        <f>YEAR(order_items[[#This Row],[Date]])&amp;"-"&amp;TEXT(MONTH(order_items[[#This Row],[Date]]),"00")</f>
        <v>2024-12</v>
      </c>
      <c r="E9559" s="1" t="str">
        <f>_xlfn.XLOOKUP(order_items[[#This Row],[product_id]],products!A:A,products!C:C)</f>
        <v>Outdoor &amp; Sports</v>
      </c>
      <c r="F9559" t="s">
        <v>987</v>
      </c>
      <c r="G9559" t="s">
        <v>1080</v>
      </c>
      <c r="H9559">
        <v>7</v>
      </c>
      <c r="I9559">
        <v>440.43</v>
      </c>
      <c r="J9559" s="2">
        <v>0</v>
      </c>
    </row>
    <row r="9560" spans="1:10" x14ac:dyDescent="0.2">
      <c r="A9560" t="s">
        <v>15765</v>
      </c>
      <c r="B9560" t="s">
        <v>15766</v>
      </c>
      <c r="C9560" s="1">
        <f>_xlfn.XLOOKUP(order_items[[#This Row],[order_id]],orders!A:A,orders!C:C)</f>
        <v>45309</v>
      </c>
      <c r="D9560" s="3" t="str">
        <f>YEAR(order_items[[#This Row],[Date]])&amp;"-"&amp;TEXT(MONTH(order_items[[#This Row],[Date]]),"00")</f>
        <v>2024-01</v>
      </c>
      <c r="E9560" s="1" t="str">
        <f>_xlfn.XLOOKUP(order_items[[#This Row],[product_id]],products!A:A,products!C:C)</f>
        <v>Office Supplies</v>
      </c>
      <c r="F9560" t="s">
        <v>1083</v>
      </c>
      <c r="G9560" t="s">
        <v>1109</v>
      </c>
      <c r="H9560">
        <v>5</v>
      </c>
      <c r="I9560">
        <v>386.19</v>
      </c>
      <c r="J9560" s="2">
        <v>0.05</v>
      </c>
    </row>
    <row r="9561" spans="1:10" x14ac:dyDescent="0.2">
      <c r="A9561" t="s">
        <v>15767</v>
      </c>
      <c r="B9561" t="s">
        <v>15766</v>
      </c>
      <c r="C9561" s="1">
        <f>_xlfn.XLOOKUP(order_items[[#This Row],[order_id]],orders!A:A,orders!C:C)</f>
        <v>45309</v>
      </c>
      <c r="D9561" s="3" t="str">
        <f>YEAR(order_items[[#This Row],[Date]])&amp;"-"&amp;TEXT(MONTH(order_items[[#This Row],[Date]]),"00")</f>
        <v>2024-01</v>
      </c>
      <c r="E9561" s="1" t="str">
        <f>_xlfn.XLOOKUP(order_items[[#This Row],[product_id]],products!A:A,products!C:C)</f>
        <v>Home &amp; Kitchen</v>
      </c>
      <c r="F9561" t="s">
        <v>1047</v>
      </c>
      <c r="G9561" t="s">
        <v>1101</v>
      </c>
      <c r="H9561">
        <v>2</v>
      </c>
      <c r="I9561">
        <v>336.63</v>
      </c>
      <c r="J9561" s="2">
        <v>0.15</v>
      </c>
    </row>
    <row r="9562" spans="1:10" x14ac:dyDescent="0.2">
      <c r="A9562" t="s">
        <v>15768</v>
      </c>
      <c r="B9562" t="s">
        <v>15766</v>
      </c>
      <c r="C9562" s="1">
        <f>_xlfn.XLOOKUP(order_items[[#This Row],[order_id]],orders!A:A,orders!C:C)</f>
        <v>45309</v>
      </c>
      <c r="D9562" s="3" t="str">
        <f>YEAR(order_items[[#This Row],[Date]])&amp;"-"&amp;TEXT(MONTH(order_items[[#This Row],[Date]]),"00")</f>
        <v>2024-01</v>
      </c>
      <c r="E9562" s="1" t="str">
        <f>_xlfn.XLOOKUP(order_items[[#This Row],[product_id]],products!A:A,products!C:C)</f>
        <v>Electronics</v>
      </c>
      <c r="F9562" t="s">
        <v>1072</v>
      </c>
      <c r="G9562" t="s">
        <v>1080</v>
      </c>
      <c r="H9562">
        <v>3</v>
      </c>
      <c r="I9562">
        <v>331.55</v>
      </c>
      <c r="J9562" s="2">
        <v>0.1</v>
      </c>
    </row>
    <row r="9563" spans="1:10" x14ac:dyDescent="0.2">
      <c r="A9563" t="s">
        <v>15769</v>
      </c>
      <c r="B9563" t="s">
        <v>15766</v>
      </c>
      <c r="C9563" s="1">
        <f>_xlfn.XLOOKUP(order_items[[#This Row],[order_id]],orders!A:A,orders!C:C)</f>
        <v>45309</v>
      </c>
      <c r="D9563" s="3" t="str">
        <f>YEAR(order_items[[#This Row],[Date]])&amp;"-"&amp;TEXT(MONTH(order_items[[#This Row],[Date]]),"00")</f>
        <v>2024-01</v>
      </c>
      <c r="E9563" s="1" t="str">
        <f>_xlfn.XLOOKUP(order_items[[#This Row],[product_id]],products!A:A,products!C:C)</f>
        <v>Health &amp; Beauty</v>
      </c>
      <c r="F9563" t="s">
        <v>965</v>
      </c>
      <c r="G9563" t="s">
        <v>1054</v>
      </c>
      <c r="H9563">
        <v>2</v>
      </c>
      <c r="I9563">
        <v>382.04</v>
      </c>
      <c r="J9563" s="2">
        <v>0</v>
      </c>
    </row>
    <row r="9564" spans="1:10" x14ac:dyDescent="0.2">
      <c r="A9564" t="s">
        <v>15770</v>
      </c>
      <c r="B9564" t="s">
        <v>15771</v>
      </c>
      <c r="C9564" s="1">
        <f>_xlfn.XLOOKUP(order_items[[#This Row],[order_id]],orders!A:A,orders!C:C)</f>
        <v>45108</v>
      </c>
      <c r="D9564" s="3" t="str">
        <f>YEAR(order_items[[#This Row],[Date]])&amp;"-"&amp;TEXT(MONTH(order_items[[#This Row],[Date]]),"00")</f>
        <v>2023-07</v>
      </c>
      <c r="E9564" s="1" t="str">
        <f>_xlfn.XLOOKUP(order_items[[#This Row],[product_id]],products!A:A,products!C:C)</f>
        <v>Office Supplies</v>
      </c>
      <c r="F9564" t="s">
        <v>976</v>
      </c>
      <c r="G9564" t="s">
        <v>1054</v>
      </c>
      <c r="H9564">
        <v>21</v>
      </c>
      <c r="I9564">
        <v>350.18</v>
      </c>
      <c r="J9564" s="2">
        <v>0.05</v>
      </c>
    </row>
    <row r="9565" spans="1:10" x14ac:dyDescent="0.2">
      <c r="A9565" t="s">
        <v>15772</v>
      </c>
      <c r="B9565" t="s">
        <v>15771</v>
      </c>
      <c r="C9565" s="1">
        <f>_xlfn.XLOOKUP(order_items[[#This Row],[order_id]],orders!A:A,orders!C:C)</f>
        <v>45108</v>
      </c>
      <c r="D9565" s="3" t="str">
        <f>YEAR(order_items[[#This Row],[Date]])&amp;"-"&amp;TEXT(MONTH(order_items[[#This Row],[Date]]),"00")</f>
        <v>2023-07</v>
      </c>
      <c r="E9565" s="1" t="str">
        <f>_xlfn.XLOOKUP(order_items[[#This Row],[product_id]],products!A:A,products!C:C)</f>
        <v>Office Supplies</v>
      </c>
      <c r="F9565" t="s">
        <v>948</v>
      </c>
      <c r="G9565" t="s">
        <v>1120</v>
      </c>
      <c r="H9565">
        <v>4</v>
      </c>
      <c r="I9565">
        <v>46.82</v>
      </c>
      <c r="J9565" s="2">
        <v>0.1</v>
      </c>
    </row>
    <row r="9566" spans="1:10" x14ac:dyDescent="0.2">
      <c r="A9566" t="s">
        <v>15773</v>
      </c>
      <c r="B9566" t="s">
        <v>15774</v>
      </c>
      <c r="C9566" s="1">
        <f>_xlfn.XLOOKUP(order_items[[#This Row],[order_id]],orders!A:A,orders!C:C)</f>
        <v>45582</v>
      </c>
      <c r="D9566" s="3" t="str">
        <f>YEAR(order_items[[#This Row],[Date]])&amp;"-"&amp;TEXT(MONTH(order_items[[#This Row],[Date]]),"00")</f>
        <v>2024-10</v>
      </c>
      <c r="E9566" s="1" t="str">
        <f>_xlfn.XLOOKUP(order_items[[#This Row],[product_id]],products!A:A,products!C:C)</f>
        <v>Electronics</v>
      </c>
      <c r="F9566" t="s">
        <v>1076</v>
      </c>
      <c r="G9566" t="s">
        <v>1122</v>
      </c>
      <c r="H9566">
        <v>1</v>
      </c>
      <c r="I9566">
        <v>76.56</v>
      </c>
      <c r="J9566" s="2">
        <v>0</v>
      </c>
    </row>
    <row r="9567" spans="1:10" x14ac:dyDescent="0.2">
      <c r="A9567" t="s">
        <v>15775</v>
      </c>
      <c r="B9567" t="s">
        <v>15776</v>
      </c>
      <c r="C9567" s="1">
        <f>_xlfn.XLOOKUP(order_items[[#This Row],[order_id]],orders!A:A,orders!C:C)</f>
        <v>45289</v>
      </c>
      <c r="D9567" s="3" t="str">
        <f>YEAR(order_items[[#This Row],[Date]])&amp;"-"&amp;TEXT(MONTH(order_items[[#This Row],[Date]]),"00")</f>
        <v>2023-12</v>
      </c>
      <c r="E9567" s="1" t="str">
        <f>_xlfn.XLOOKUP(order_items[[#This Row],[product_id]],products!A:A,products!C:C)</f>
        <v>Home &amp; Kitchen</v>
      </c>
      <c r="F9567" t="s">
        <v>1075</v>
      </c>
      <c r="G9567" t="s">
        <v>1122</v>
      </c>
      <c r="H9567">
        <v>10</v>
      </c>
      <c r="I9567">
        <v>168.52</v>
      </c>
      <c r="J9567" s="2">
        <v>0</v>
      </c>
    </row>
    <row r="9568" spans="1:10" x14ac:dyDescent="0.2">
      <c r="A9568" t="s">
        <v>15777</v>
      </c>
      <c r="B9568" t="s">
        <v>15778</v>
      </c>
      <c r="C9568" s="1">
        <f>_xlfn.XLOOKUP(order_items[[#This Row],[order_id]],orders!A:A,orders!C:C)</f>
        <v>45377</v>
      </c>
      <c r="D9568" s="3" t="str">
        <f>YEAR(order_items[[#This Row],[Date]])&amp;"-"&amp;TEXT(MONTH(order_items[[#This Row],[Date]]),"00")</f>
        <v>2024-03</v>
      </c>
      <c r="E9568" s="1" t="str">
        <f>_xlfn.XLOOKUP(order_items[[#This Row],[product_id]],products!A:A,products!C:C)</f>
        <v>Electronics</v>
      </c>
      <c r="F9568" t="s">
        <v>973</v>
      </c>
      <c r="G9568" t="s">
        <v>1101</v>
      </c>
      <c r="H9568">
        <v>17</v>
      </c>
      <c r="I9568">
        <v>237.27</v>
      </c>
      <c r="J9568" s="2">
        <v>0</v>
      </c>
    </row>
    <row r="9569" spans="1:10" x14ac:dyDescent="0.2">
      <c r="A9569" t="s">
        <v>15779</v>
      </c>
      <c r="B9569" t="s">
        <v>15778</v>
      </c>
      <c r="C9569" s="1">
        <f>_xlfn.XLOOKUP(order_items[[#This Row],[order_id]],orders!A:A,orders!C:C)</f>
        <v>45377</v>
      </c>
      <c r="D9569" s="3" t="str">
        <f>YEAR(order_items[[#This Row],[Date]])&amp;"-"&amp;TEXT(MONTH(order_items[[#This Row],[Date]]),"00")</f>
        <v>2024-03</v>
      </c>
      <c r="E9569" s="1" t="str">
        <f>_xlfn.XLOOKUP(order_items[[#This Row],[product_id]],products!A:A,products!C:C)</f>
        <v>Outdoor &amp; Sports</v>
      </c>
      <c r="F9569" t="s">
        <v>1082</v>
      </c>
      <c r="G9569" t="s">
        <v>917</v>
      </c>
      <c r="H9569">
        <v>19</v>
      </c>
      <c r="I9569">
        <v>292.56</v>
      </c>
      <c r="J9569" s="2">
        <v>0</v>
      </c>
    </row>
    <row r="9570" spans="1:10" x14ac:dyDescent="0.2">
      <c r="A9570" t="s">
        <v>15780</v>
      </c>
      <c r="B9570" t="s">
        <v>15778</v>
      </c>
      <c r="C9570" s="1">
        <f>_xlfn.XLOOKUP(order_items[[#This Row],[order_id]],orders!A:A,orders!C:C)</f>
        <v>45377</v>
      </c>
      <c r="D9570" s="3" t="str">
        <f>YEAR(order_items[[#This Row],[Date]])&amp;"-"&amp;TEXT(MONTH(order_items[[#This Row],[Date]]),"00")</f>
        <v>2024-03</v>
      </c>
      <c r="E9570" s="1" t="str">
        <f>_xlfn.XLOOKUP(order_items[[#This Row],[product_id]],products!A:A,products!C:C)</f>
        <v>Office Supplies</v>
      </c>
      <c r="F9570" t="s">
        <v>923</v>
      </c>
      <c r="G9570" t="s">
        <v>1101</v>
      </c>
      <c r="H9570">
        <v>12</v>
      </c>
      <c r="I9570">
        <v>157.91999999999999</v>
      </c>
      <c r="J9570" s="2">
        <v>0</v>
      </c>
    </row>
    <row r="9571" spans="1:10" x14ac:dyDescent="0.2">
      <c r="A9571" t="s">
        <v>15781</v>
      </c>
      <c r="B9571" t="s">
        <v>15778</v>
      </c>
      <c r="C9571" s="1">
        <f>_xlfn.XLOOKUP(order_items[[#This Row],[order_id]],orders!A:A,orders!C:C)</f>
        <v>45377</v>
      </c>
      <c r="D9571" s="3" t="str">
        <f>YEAR(order_items[[#This Row],[Date]])&amp;"-"&amp;TEXT(MONTH(order_items[[#This Row],[Date]]),"00")</f>
        <v>2024-03</v>
      </c>
      <c r="E9571" s="1" t="str">
        <f>_xlfn.XLOOKUP(order_items[[#This Row],[product_id]],products!A:A,products!C:C)</f>
        <v>Outdoor &amp; Sports</v>
      </c>
      <c r="F9571" t="s">
        <v>986</v>
      </c>
      <c r="G9571" t="s">
        <v>1122</v>
      </c>
      <c r="H9571">
        <v>6</v>
      </c>
      <c r="I9571">
        <v>118.75</v>
      </c>
      <c r="J9571" s="2">
        <v>0.1</v>
      </c>
    </row>
    <row r="9572" spans="1:10" x14ac:dyDescent="0.2">
      <c r="A9572" t="s">
        <v>15782</v>
      </c>
      <c r="B9572" t="s">
        <v>15783</v>
      </c>
      <c r="C9572" s="1">
        <f>_xlfn.XLOOKUP(order_items[[#This Row],[order_id]],orders!A:A,orders!C:C)</f>
        <v>45584</v>
      </c>
      <c r="D9572" s="3" t="str">
        <f>YEAR(order_items[[#This Row],[Date]])&amp;"-"&amp;TEXT(MONTH(order_items[[#This Row],[Date]]),"00")</f>
        <v>2024-10</v>
      </c>
      <c r="E9572" s="1" t="str">
        <f>_xlfn.XLOOKUP(order_items[[#This Row],[product_id]],products!A:A,products!C:C)</f>
        <v>Outdoor &amp; Sports</v>
      </c>
      <c r="F9572" t="s">
        <v>1091</v>
      </c>
      <c r="G9572" t="s">
        <v>917</v>
      </c>
      <c r="H9572">
        <v>23</v>
      </c>
      <c r="I9572">
        <v>220.15</v>
      </c>
      <c r="J9572" s="2">
        <v>0</v>
      </c>
    </row>
    <row r="9573" spans="1:10" x14ac:dyDescent="0.2">
      <c r="A9573" t="s">
        <v>15784</v>
      </c>
      <c r="B9573" t="s">
        <v>15785</v>
      </c>
      <c r="C9573" s="1">
        <f>_xlfn.XLOOKUP(order_items[[#This Row],[order_id]],orders!A:A,orders!C:C)</f>
        <v>45127</v>
      </c>
      <c r="D9573" s="3" t="str">
        <f>YEAR(order_items[[#This Row],[Date]])&amp;"-"&amp;TEXT(MONTH(order_items[[#This Row],[Date]]),"00")</f>
        <v>2023-07</v>
      </c>
      <c r="E9573" s="1" t="str">
        <f>_xlfn.XLOOKUP(order_items[[#This Row],[product_id]],products!A:A,products!C:C)</f>
        <v>Outdoor &amp; Sports</v>
      </c>
      <c r="F9573" t="s">
        <v>1089</v>
      </c>
      <c r="G9573" t="s">
        <v>1115</v>
      </c>
      <c r="H9573">
        <v>9</v>
      </c>
      <c r="I9573">
        <v>229.27</v>
      </c>
      <c r="J9573" s="2">
        <v>0</v>
      </c>
    </row>
    <row r="9574" spans="1:10" x14ac:dyDescent="0.2">
      <c r="A9574" t="s">
        <v>15786</v>
      </c>
      <c r="B9574" t="s">
        <v>15785</v>
      </c>
      <c r="C9574" s="1">
        <f>_xlfn.XLOOKUP(order_items[[#This Row],[order_id]],orders!A:A,orders!C:C)</f>
        <v>45127</v>
      </c>
      <c r="D9574" s="3" t="str">
        <f>YEAR(order_items[[#This Row],[Date]])&amp;"-"&amp;TEXT(MONTH(order_items[[#This Row],[Date]]),"00")</f>
        <v>2023-07</v>
      </c>
      <c r="E9574" s="1" t="str">
        <f>_xlfn.XLOOKUP(order_items[[#This Row],[product_id]],products!A:A,products!C:C)</f>
        <v>Home &amp; Kitchen</v>
      </c>
      <c r="F9574" t="s">
        <v>982</v>
      </c>
      <c r="G9574" t="s">
        <v>1054</v>
      </c>
      <c r="H9574">
        <v>5</v>
      </c>
      <c r="I9574">
        <v>11.59</v>
      </c>
      <c r="J9574" s="2">
        <v>0.05</v>
      </c>
    </row>
    <row r="9575" spans="1:10" x14ac:dyDescent="0.2">
      <c r="A9575" t="s">
        <v>15787</v>
      </c>
      <c r="B9575" t="s">
        <v>15788</v>
      </c>
      <c r="C9575" s="1">
        <f>_xlfn.XLOOKUP(order_items[[#This Row],[order_id]],orders!A:A,orders!C:C)</f>
        <v>45061</v>
      </c>
      <c r="D9575" s="3" t="str">
        <f>YEAR(order_items[[#This Row],[Date]])&amp;"-"&amp;TEXT(MONTH(order_items[[#This Row],[Date]]),"00")</f>
        <v>2023-05</v>
      </c>
      <c r="E9575" s="1" t="str">
        <f>_xlfn.XLOOKUP(order_items[[#This Row],[product_id]],products!A:A,products!C:C)</f>
        <v>Health &amp; Beauty</v>
      </c>
      <c r="F9575" t="s">
        <v>1114</v>
      </c>
      <c r="G9575" t="s">
        <v>1101</v>
      </c>
      <c r="H9575">
        <v>1</v>
      </c>
      <c r="I9575">
        <v>333.68</v>
      </c>
      <c r="J9575" s="2">
        <v>0</v>
      </c>
    </row>
    <row r="9576" spans="1:10" x14ac:dyDescent="0.2">
      <c r="A9576" t="s">
        <v>15789</v>
      </c>
      <c r="B9576" t="s">
        <v>15790</v>
      </c>
      <c r="C9576" s="1">
        <f>_xlfn.XLOOKUP(order_items[[#This Row],[order_id]],orders!A:A,orders!C:C)</f>
        <v>45039</v>
      </c>
      <c r="D9576" s="3" t="str">
        <f>YEAR(order_items[[#This Row],[Date]])&amp;"-"&amp;TEXT(MONTH(order_items[[#This Row],[Date]]),"00")</f>
        <v>2023-04</v>
      </c>
      <c r="E9576" s="1" t="str">
        <f>_xlfn.XLOOKUP(order_items[[#This Row],[product_id]],products!A:A,products!C:C)</f>
        <v>Outdoor &amp; Sports</v>
      </c>
      <c r="F9576" t="s">
        <v>963</v>
      </c>
      <c r="G9576" t="s">
        <v>1115</v>
      </c>
      <c r="H9576">
        <v>5</v>
      </c>
      <c r="I9576">
        <v>213.2</v>
      </c>
      <c r="J9576" s="2">
        <v>0</v>
      </c>
    </row>
    <row r="9577" spans="1:10" x14ac:dyDescent="0.2">
      <c r="A9577" t="s">
        <v>15791</v>
      </c>
      <c r="B9577" t="s">
        <v>15790</v>
      </c>
      <c r="C9577" s="1">
        <f>_xlfn.XLOOKUP(order_items[[#This Row],[order_id]],orders!A:A,orders!C:C)</f>
        <v>45039</v>
      </c>
      <c r="D9577" s="3" t="str">
        <f>YEAR(order_items[[#This Row],[Date]])&amp;"-"&amp;TEXT(MONTH(order_items[[#This Row],[Date]]),"00")</f>
        <v>2023-04</v>
      </c>
      <c r="E9577" s="1" t="str">
        <f>_xlfn.XLOOKUP(order_items[[#This Row],[product_id]],products!A:A,products!C:C)</f>
        <v>Electronics</v>
      </c>
      <c r="F9577" t="s">
        <v>1118</v>
      </c>
      <c r="G9577" t="s">
        <v>1101</v>
      </c>
      <c r="H9577">
        <v>19</v>
      </c>
      <c r="I9577">
        <v>65.510000000000005</v>
      </c>
      <c r="J9577" s="2">
        <v>0</v>
      </c>
    </row>
    <row r="9578" spans="1:10" x14ac:dyDescent="0.2">
      <c r="A9578" t="s">
        <v>15792</v>
      </c>
      <c r="B9578" t="s">
        <v>15790</v>
      </c>
      <c r="C9578" s="1">
        <f>_xlfn.XLOOKUP(order_items[[#This Row],[order_id]],orders!A:A,orders!C:C)</f>
        <v>45039</v>
      </c>
      <c r="D9578" s="3" t="str">
        <f>YEAR(order_items[[#This Row],[Date]])&amp;"-"&amp;TEXT(MONTH(order_items[[#This Row],[Date]]),"00")</f>
        <v>2023-04</v>
      </c>
      <c r="E9578" s="1" t="str">
        <f>_xlfn.XLOOKUP(order_items[[#This Row],[product_id]],products!A:A,products!C:C)</f>
        <v>Office Supplies</v>
      </c>
      <c r="F9578" t="s">
        <v>948</v>
      </c>
      <c r="G9578" t="s">
        <v>1122</v>
      </c>
      <c r="H9578">
        <v>12</v>
      </c>
      <c r="I9578">
        <v>46.82</v>
      </c>
      <c r="J9578" s="2">
        <v>0.1</v>
      </c>
    </row>
    <row r="9579" spans="1:10" x14ac:dyDescent="0.2">
      <c r="A9579" t="s">
        <v>15793</v>
      </c>
      <c r="B9579" t="s">
        <v>15794</v>
      </c>
      <c r="C9579" s="1">
        <f>_xlfn.XLOOKUP(order_items[[#This Row],[order_id]],orders!A:A,orders!C:C)</f>
        <v>45220</v>
      </c>
      <c r="D9579" s="3" t="str">
        <f>YEAR(order_items[[#This Row],[Date]])&amp;"-"&amp;TEXT(MONTH(order_items[[#This Row],[Date]]),"00")</f>
        <v>2023-10</v>
      </c>
      <c r="E9579" s="1" t="str">
        <f>_xlfn.XLOOKUP(order_items[[#This Row],[product_id]],products!A:A,products!C:C)</f>
        <v>Outdoor &amp; Sports</v>
      </c>
      <c r="F9579" t="s">
        <v>1057</v>
      </c>
      <c r="G9579" t="s">
        <v>1119</v>
      </c>
      <c r="H9579">
        <v>1</v>
      </c>
      <c r="I9579">
        <v>152.62</v>
      </c>
      <c r="J9579" s="2">
        <v>0.1</v>
      </c>
    </row>
    <row r="9580" spans="1:10" x14ac:dyDescent="0.2">
      <c r="A9580" t="s">
        <v>15795</v>
      </c>
      <c r="B9580" t="s">
        <v>15796</v>
      </c>
      <c r="C9580" s="1">
        <f>_xlfn.XLOOKUP(order_items[[#This Row],[order_id]],orders!A:A,orders!C:C)</f>
        <v>45047</v>
      </c>
      <c r="D9580" s="3" t="str">
        <f>YEAR(order_items[[#This Row],[Date]])&amp;"-"&amp;TEXT(MONTH(order_items[[#This Row],[Date]]),"00")</f>
        <v>2023-05</v>
      </c>
      <c r="E9580" s="1" t="str">
        <f>_xlfn.XLOOKUP(order_items[[#This Row],[product_id]],products!A:A,products!C:C)</f>
        <v>Health &amp; Beauty</v>
      </c>
      <c r="F9580" t="s">
        <v>1005</v>
      </c>
      <c r="G9580" t="s">
        <v>1119</v>
      </c>
      <c r="H9580">
        <v>21</v>
      </c>
      <c r="I9580">
        <v>93.54</v>
      </c>
      <c r="J9580" s="2">
        <v>0</v>
      </c>
    </row>
    <row r="9581" spans="1:10" x14ac:dyDescent="0.2">
      <c r="A9581" t="s">
        <v>15797</v>
      </c>
      <c r="B9581" t="s">
        <v>15798</v>
      </c>
      <c r="C9581" s="1">
        <f>_xlfn.XLOOKUP(order_items[[#This Row],[order_id]],orders!A:A,orders!C:C)</f>
        <v>45290</v>
      </c>
      <c r="D9581" s="3" t="str">
        <f>YEAR(order_items[[#This Row],[Date]])&amp;"-"&amp;TEXT(MONTH(order_items[[#This Row],[Date]]),"00")</f>
        <v>2023-12</v>
      </c>
      <c r="E9581" s="1" t="str">
        <f>_xlfn.XLOOKUP(order_items[[#This Row],[product_id]],products!A:A,products!C:C)</f>
        <v>Electronics</v>
      </c>
      <c r="F9581" t="s">
        <v>1076</v>
      </c>
      <c r="G9581" t="s">
        <v>1009</v>
      </c>
      <c r="H9581">
        <v>23</v>
      </c>
      <c r="I9581">
        <v>76.56</v>
      </c>
      <c r="J9581" s="2">
        <v>0</v>
      </c>
    </row>
    <row r="9582" spans="1:10" x14ac:dyDescent="0.2">
      <c r="A9582" t="s">
        <v>15799</v>
      </c>
      <c r="B9582" t="s">
        <v>15798</v>
      </c>
      <c r="C9582" s="1">
        <f>_xlfn.XLOOKUP(order_items[[#This Row],[order_id]],orders!A:A,orders!C:C)</f>
        <v>45290</v>
      </c>
      <c r="D9582" s="3" t="str">
        <f>YEAR(order_items[[#This Row],[Date]])&amp;"-"&amp;TEXT(MONTH(order_items[[#This Row],[Date]]),"00")</f>
        <v>2023-12</v>
      </c>
      <c r="E9582" s="1" t="str">
        <f>_xlfn.XLOOKUP(order_items[[#This Row],[product_id]],products!A:A,products!C:C)</f>
        <v>Health &amp; Beauty</v>
      </c>
      <c r="F9582" t="s">
        <v>1043</v>
      </c>
      <c r="G9582" t="s">
        <v>1122</v>
      </c>
      <c r="H9582">
        <v>10</v>
      </c>
      <c r="I9582">
        <v>306.07</v>
      </c>
      <c r="J9582" s="2">
        <v>0</v>
      </c>
    </row>
    <row r="9583" spans="1:10" x14ac:dyDescent="0.2">
      <c r="A9583" t="s">
        <v>15800</v>
      </c>
      <c r="B9583" t="s">
        <v>15798</v>
      </c>
      <c r="C9583" s="1">
        <f>_xlfn.XLOOKUP(order_items[[#This Row],[order_id]],orders!A:A,orders!C:C)</f>
        <v>45290</v>
      </c>
      <c r="D9583" s="3" t="str">
        <f>YEAR(order_items[[#This Row],[Date]])&amp;"-"&amp;TEXT(MONTH(order_items[[#This Row],[Date]]),"00")</f>
        <v>2023-12</v>
      </c>
      <c r="E9583" s="1" t="str">
        <f>_xlfn.XLOOKUP(order_items[[#This Row],[product_id]],products!A:A,products!C:C)</f>
        <v>Outdoor &amp; Sports</v>
      </c>
      <c r="F9583" t="s">
        <v>1041</v>
      </c>
      <c r="G9583" t="s">
        <v>1119</v>
      </c>
      <c r="H9583">
        <v>4</v>
      </c>
      <c r="I9583">
        <v>161.86000000000001</v>
      </c>
      <c r="J9583" s="2">
        <v>0</v>
      </c>
    </row>
    <row r="9584" spans="1:10" x14ac:dyDescent="0.2">
      <c r="A9584" t="s">
        <v>15801</v>
      </c>
      <c r="B9584" t="s">
        <v>15798</v>
      </c>
      <c r="C9584" s="1">
        <f>_xlfn.XLOOKUP(order_items[[#This Row],[order_id]],orders!A:A,orders!C:C)</f>
        <v>45290</v>
      </c>
      <c r="D9584" s="3" t="str">
        <f>YEAR(order_items[[#This Row],[Date]])&amp;"-"&amp;TEXT(MONTH(order_items[[#This Row],[Date]]),"00")</f>
        <v>2023-12</v>
      </c>
      <c r="E9584" s="1" t="str">
        <f>_xlfn.XLOOKUP(order_items[[#This Row],[product_id]],products!A:A,products!C:C)</f>
        <v>Office Supplies</v>
      </c>
      <c r="F9584" t="s">
        <v>1036</v>
      </c>
      <c r="G9584" t="s">
        <v>1119</v>
      </c>
      <c r="H9584">
        <v>25</v>
      </c>
      <c r="I9584">
        <v>65.73</v>
      </c>
      <c r="J9584" s="2">
        <v>0</v>
      </c>
    </row>
    <row r="9585" spans="1:10" x14ac:dyDescent="0.2">
      <c r="A9585" t="s">
        <v>15802</v>
      </c>
      <c r="B9585" t="s">
        <v>15803</v>
      </c>
      <c r="C9585" s="1">
        <f>_xlfn.XLOOKUP(order_items[[#This Row],[order_id]],orders!A:A,orders!C:C)</f>
        <v>45202</v>
      </c>
      <c r="D9585" s="3" t="str">
        <f>YEAR(order_items[[#This Row],[Date]])&amp;"-"&amp;TEXT(MONTH(order_items[[#This Row],[Date]]),"00")</f>
        <v>2023-10</v>
      </c>
      <c r="E9585" s="1" t="str">
        <f>_xlfn.XLOOKUP(order_items[[#This Row],[product_id]],products!A:A,products!C:C)</f>
        <v>Health &amp; Beauty</v>
      </c>
      <c r="F9585" t="s">
        <v>965</v>
      </c>
      <c r="G9585" t="s">
        <v>1101</v>
      </c>
      <c r="H9585">
        <v>8</v>
      </c>
      <c r="I9585">
        <v>382.04</v>
      </c>
      <c r="J9585" s="2">
        <v>0</v>
      </c>
    </row>
    <row r="9586" spans="1:10" x14ac:dyDescent="0.2">
      <c r="A9586" t="s">
        <v>15804</v>
      </c>
      <c r="B9586" t="s">
        <v>15803</v>
      </c>
      <c r="C9586" s="1">
        <f>_xlfn.XLOOKUP(order_items[[#This Row],[order_id]],orders!A:A,orders!C:C)</f>
        <v>45202</v>
      </c>
      <c r="D9586" s="3" t="str">
        <f>YEAR(order_items[[#This Row],[Date]])&amp;"-"&amp;TEXT(MONTH(order_items[[#This Row],[Date]]),"00")</f>
        <v>2023-10</v>
      </c>
      <c r="E9586" s="1" t="str">
        <f>_xlfn.XLOOKUP(order_items[[#This Row],[product_id]],products!A:A,products!C:C)</f>
        <v>Electronics</v>
      </c>
      <c r="F9586" t="s">
        <v>992</v>
      </c>
      <c r="G9586" t="s">
        <v>1009</v>
      </c>
      <c r="H9586">
        <v>21</v>
      </c>
      <c r="I9586">
        <v>233.95</v>
      </c>
      <c r="J9586" s="2">
        <v>0.1</v>
      </c>
    </row>
    <row r="9587" spans="1:10" x14ac:dyDescent="0.2">
      <c r="A9587" t="s">
        <v>15805</v>
      </c>
      <c r="B9587" t="s">
        <v>15806</v>
      </c>
      <c r="C9587" s="1">
        <f>_xlfn.XLOOKUP(order_items[[#This Row],[order_id]],orders!A:A,orders!C:C)</f>
        <v>45622</v>
      </c>
      <c r="D9587" s="3" t="str">
        <f>YEAR(order_items[[#This Row],[Date]])&amp;"-"&amp;TEXT(MONTH(order_items[[#This Row],[Date]]),"00")</f>
        <v>2024-11</v>
      </c>
      <c r="E9587" s="1" t="str">
        <f>_xlfn.XLOOKUP(order_items[[#This Row],[product_id]],products!A:A,products!C:C)</f>
        <v>Electronics</v>
      </c>
      <c r="F9587" t="s">
        <v>1072</v>
      </c>
      <c r="G9587" t="s">
        <v>1054</v>
      </c>
      <c r="H9587">
        <v>19</v>
      </c>
      <c r="I9587">
        <v>331.55</v>
      </c>
      <c r="J9587" s="2">
        <v>0.05</v>
      </c>
    </row>
    <row r="9588" spans="1:10" x14ac:dyDescent="0.2">
      <c r="A9588" t="s">
        <v>15807</v>
      </c>
      <c r="B9588" t="s">
        <v>15806</v>
      </c>
      <c r="C9588" s="1">
        <f>_xlfn.XLOOKUP(order_items[[#This Row],[order_id]],orders!A:A,orders!C:C)</f>
        <v>45622</v>
      </c>
      <c r="D9588" s="3" t="str">
        <f>YEAR(order_items[[#This Row],[Date]])&amp;"-"&amp;TEXT(MONTH(order_items[[#This Row],[Date]]),"00")</f>
        <v>2024-11</v>
      </c>
      <c r="E9588" s="1" t="str">
        <f>_xlfn.XLOOKUP(order_items[[#This Row],[product_id]],products!A:A,products!C:C)</f>
        <v>Outdoor &amp; Sports</v>
      </c>
      <c r="F9588" t="s">
        <v>993</v>
      </c>
      <c r="G9588" t="s">
        <v>1080</v>
      </c>
      <c r="H9588">
        <v>24</v>
      </c>
      <c r="I9588">
        <v>219.99</v>
      </c>
      <c r="J9588" s="2">
        <v>0.1</v>
      </c>
    </row>
    <row r="9589" spans="1:10" x14ac:dyDescent="0.2">
      <c r="A9589" t="s">
        <v>15808</v>
      </c>
      <c r="B9589" t="s">
        <v>15809</v>
      </c>
      <c r="C9589" s="1">
        <f>_xlfn.XLOOKUP(order_items[[#This Row],[order_id]],orders!A:A,orders!C:C)</f>
        <v>45258</v>
      </c>
      <c r="D9589" s="3" t="str">
        <f>YEAR(order_items[[#This Row],[Date]])&amp;"-"&amp;TEXT(MONTH(order_items[[#This Row],[Date]]),"00")</f>
        <v>2023-11</v>
      </c>
      <c r="E9589" s="1" t="str">
        <f>_xlfn.XLOOKUP(order_items[[#This Row],[product_id]],products!A:A,products!C:C)</f>
        <v>Office Supplies</v>
      </c>
      <c r="F9589" t="s">
        <v>1061</v>
      </c>
      <c r="G9589" t="s">
        <v>1122</v>
      </c>
      <c r="H9589">
        <v>25</v>
      </c>
      <c r="I9589">
        <v>50.53</v>
      </c>
      <c r="J9589" s="2">
        <v>0</v>
      </c>
    </row>
    <row r="9590" spans="1:10" x14ac:dyDescent="0.2">
      <c r="A9590" t="s">
        <v>15810</v>
      </c>
      <c r="B9590" t="s">
        <v>15809</v>
      </c>
      <c r="C9590" s="1">
        <f>_xlfn.XLOOKUP(order_items[[#This Row],[order_id]],orders!A:A,orders!C:C)</f>
        <v>45258</v>
      </c>
      <c r="D9590" s="3" t="str">
        <f>YEAR(order_items[[#This Row],[Date]])&amp;"-"&amp;TEXT(MONTH(order_items[[#This Row],[Date]]),"00")</f>
        <v>2023-11</v>
      </c>
      <c r="E9590" s="1" t="str">
        <f>_xlfn.XLOOKUP(order_items[[#This Row],[product_id]],products!A:A,products!C:C)</f>
        <v>Outdoor &amp; Sports</v>
      </c>
      <c r="F9590" t="s">
        <v>1094</v>
      </c>
      <c r="G9590" t="s">
        <v>1115</v>
      </c>
      <c r="H9590">
        <v>20</v>
      </c>
      <c r="I9590">
        <v>540.58000000000004</v>
      </c>
      <c r="J9590" s="2">
        <v>0</v>
      </c>
    </row>
    <row r="9591" spans="1:10" x14ac:dyDescent="0.2">
      <c r="A9591" t="s">
        <v>15811</v>
      </c>
      <c r="B9591" t="s">
        <v>15809</v>
      </c>
      <c r="C9591" s="1">
        <f>_xlfn.XLOOKUP(order_items[[#This Row],[order_id]],orders!A:A,orders!C:C)</f>
        <v>45258</v>
      </c>
      <c r="D9591" s="3" t="str">
        <f>YEAR(order_items[[#This Row],[Date]])&amp;"-"&amp;TEXT(MONTH(order_items[[#This Row],[Date]]),"00")</f>
        <v>2023-11</v>
      </c>
      <c r="E9591" s="1" t="str">
        <f>_xlfn.XLOOKUP(order_items[[#This Row],[product_id]],products!A:A,products!C:C)</f>
        <v>Outdoor &amp; Sports</v>
      </c>
      <c r="F9591" t="s">
        <v>1012</v>
      </c>
      <c r="G9591" t="s">
        <v>1080</v>
      </c>
      <c r="H9591">
        <v>2</v>
      </c>
      <c r="I9591">
        <v>64.27</v>
      </c>
      <c r="J9591" s="2">
        <v>0</v>
      </c>
    </row>
    <row r="9592" spans="1:10" x14ac:dyDescent="0.2">
      <c r="A9592" t="s">
        <v>15812</v>
      </c>
      <c r="B9592" t="s">
        <v>15813</v>
      </c>
      <c r="C9592" s="1">
        <f>_xlfn.XLOOKUP(order_items[[#This Row],[order_id]],orders!A:A,orders!C:C)</f>
        <v>45246</v>
      </c>
      <c r="D9592" s="3" t="str">
        <f>YEAR(order_items[[#This Row],[Date]])&amp;"-"&amp;TEXT(MONTH(order_items[[#This Row],[Date]]),"00")</f>
        <v>2023-11</v>
      </c>
      <c r="E9592" s="1" t="str">
        <f>_xlfn.XLOOKUP(order_items[[#This Row],[product_id]],products!A:A,products!C:C)</f>
        <v>Outdoor &amp; Sports</v>
      </c>
      <c r="F9592" t="s">
        <v>1091</v>
      </c>
      <c r="G9592" t="s">
        <v>917</v>
      </c>
      <c r="H9592">
        <v>2</v>
      </c>
      <c r="I9592">
        <v>220.15</v>
      </c>
      <c r="J9592" s="2">
        <v>0.05</v>
      </c>
    </row>
    <row r="9593" spans="1:10" x14ac:dyDescent="0.2">
      <c r="A9593" t="s">
        <v>15814</v>
      </c>
      <c r="B9593" t="s">
        <v>15815</v>
      </c>
      <c r="C9593" s="1">
        <f>_xlfn.XLOOKUP(order_items[[#This Row],[order_id]],orders!A:A,orders!C:C)</f>
        <v>44966</v>
      </c>
      <c r="D9593" s="3" t="str">
        <f>YEAR(order_items[[#This Row],[Date]])&amp;"-"&amp;TEXT(MONTH(order_items[[#This Row],[Date]]),"00")</f>
        <v>2023-02</v>
      </c>
      <c r="E9593" s="1" t="str">
        <f>_xlfn.XLOOKUP(order_items[[#This Row],[product_id]],products!A:A,products!C:C)</f>
        <v>Outdoor &amp; Sports</v>
      </c>
      <c r="F9593" t="s">
        <v>1271</v>
      </c>
      <c r="G9593" t="s">
        <v>1119</v>
      </c>
      <c r="H9593">
        <v>24</v>
      </c>
      <c r="I9593">
        <v>358.43</v>
      </c>
      <c r="J9593" s="2">
        <v>0.1</v>
      </c>
    </row>
    <row r="9594" spans="1:10" x14ac:dyDescent="0.2">
      <c r="A9594" t="s">
        <v>15816</v>
      </c>
      <c r="B9594" t="s">
        <v>15817</v>
      </c>
      <c r="C9594" s="1">
        <f>_xlfn.XLOOKUP(order_items[[#This Row],[order_id]],orders!A:A,orders!C:C)</f>
        <v>44950</v>
      </c>
      <c r="D9594" s="3" t="str">
        <f>YEAR(order_items[[#This Row],[Date]])&amp;"-"&amp;TEXT(MONTH(order_items[[#This Row],[Date]]),"00")</f>
        <v>2023-01</v>
      </c>
      <c r="E9594" s="1" t="str">
        <f>_xlfn.XLOOKUP(order_items[[#This Row],[product_id]],products!A:A,products!C:C)</f>
        <v>Office Supplies</v>
      </c>
      <c r="F9594" t="s">
        <v>923</v>
      </c>
      <c r="G9594" t="s">
        <v>1080</v>
      </c>
      <c r="H9594">
        <v>5</v>
      </c>
      <c r="I9594">
        <v>157.91999999999999</v>
      </c>
      <c r="J9594" s="2">
        <v>0</v>
      </c>
    </row>
    <row r="9595" spans="1:10" x14ac:dyDescent="0.2">
      <c r="A9595" t="s">
        <v>15818</v>
      </c>
      <c r="B9595" t="s">
        <v>15819</v>
      </c>
      <c r="C9595" s="1">
        <f>_xlfn.XLOOKUP(order_items[[#This Row],[order_id]],orders!A:A,orders!C:C)</f>
        <v>45565</v>
      </c>
      <c r="D9595" s="3" t="str">
        <f>YEAR(order_items[[#This Row],[Date]])&amp;"-"&amp;TEXT(MONTH(order_items[[#This Row],[Date]]),"00")</f>
        <v>2024-09</v>
      </c>
      <c r="E9595" s="1" t="str">
        <f>_xlfn.XLOOKUP(order_items[[#This Row],[product_id]],products!A:A,products!C:C)</f>
        <v>Outdoor &amp; Sports</v>
      </c>
      <c r="F9595" t="s">
        <v>988</v>
      </c>
      <c r="G9595" t="s">
        <v>1009</v>
      </c>
      <c r="H9595">
        <v>3</v>
      </c>
      <c r="I9595">
        <v>388.93</v>
      </c>
      <c r="J9595" s="2">
        <v>0</v>
      </c>
    </row>
    <row r="9596" spans="1:10" x14ac:dyDescent="0.2">
      <c r="A9596" t="s">
        <v>15820</v>
      </c>
      <c r="B9596" t="s">
        <v>15821</v>
      </c>
      <c r="C9596" s="1">
        <f>_xlfn.XLOOKUP(order_items[[#This Row],[order_id]],orders!A:A,orders!C:C)</f>
        <v>45331</v>
      </c>
      <c r="D9596" s="3" t="str">
        <f>YEAR(order_items[[#This Row],[Date]])&amp;"-"&amp;TEXT(MONTH(order_items[[#This Row],[Date]]),"00")</f>
        <v>2024-02</v>
      </c>
      <c r="E9596" s="1" t="str">
        <f>_xlfn.XLOOKUP(order_items[[#This Row],[product_id]],products!A:A,products!C:C)</f>
        <v>Health &amp; Beauty</v>
      </c>
      <c r="F9596" t="s">
        <v>1123</v>
      </c>
      <c r="G9596" t="s">
        <v>1009</v>
      </c>
      <c r="H9596">
        <v>14</v>
      </c>
      <c r="I9596">
        <v>198.42</v>
      </c>
      <c r="J9596" s="2">
        <v>0</v>
      </c>
    </row>
    <row r="9597" spans="1:10" x14ac:dyDescent="0.2">
      <c r="A9597" t="s">
        <v>15822</v>
      </c>
      <c r="B9597" t="s">
        <v>15821</v>
      </c>
      <c r="C9597" s="1">
        <f>_xlfn.XLOOKUP(order_items[[#This Row],[order_id]],orders!A:A,orders!C:C)</f>
        <v>45331</v>
      </c>
      <c r="D9597" s="3" t="str">
        <f>YEAR(order_items[[#This Row],[Date]])&amp;"-"&amp;TEXT(MONTH(order_items[[#This Row],[Date]]),"00")</f>
        <v>2024-02</v>
      </c>
      <c r="E9597" s="1" t="str">
        <f>_xlfn.XLOOKUP(order_items[[#This Row],[product_id]],products!A:A,products!C:C)</f>
        <v>Health &amp; Beauty</v>
      </c>
      <c r="F9597" t="s">
        <v>1029</v>
      </c>
      <c r="G9597" t="s">
        <v>1120</v>
      </c>
      <c r="H9597">
        <v>11</v>
      </c>
      <c r="I9597">
        <v>280.77999999999997</v>
      </c>
      <c r="J9597" s="2">
        <v>0</v>
      </c>
    </row>
    <row r="9598" spans="1:10" x14ac:dyDescent="0.2">
      <c r="A9598" t="s">
        <v>15823</v>
      </c>
      <c r="B9598" t="s">
        <v>15821</v>
      </c>
      <c r="C9598" s="1">
        <f>_xlfn.XLOOKUP(order_items[[#This Row],[order_id]],orders!A:A,orders!C:C)</f>
        <v>45331</v>
      </c>
      <c r="D9598" s="3" t="str">
        <f>YEAR(order_items[[#This Row],[Date]])&amp;"-"&amp;TEXT(MONTH(order_items[[#This Row],[Date]]),"00")</f>
        <v>2024-02</v>
      </c>
      <c r="E9598" s="1" t="str">
        <f>_xlfn.XLOOKUP(order_items[[#This Row],[product_id]],products!A:A,products!C:C)</f>
        <v>Home &amp; Kitchen</v>
      </c>
      <c r="F9598" t="s">
        <v>1038</v>
      </c>
      <c r="G9598" t="s">
        <v>1119</v>
      </c>
      <c r="H9598">
        <v>7</v>
      </c>
      <c r="I9598">
        <v>121.55</v>
      </c>
      <c r="J9598" s="2">
        <v>0</v>
      </c>
    </row>
    <row r="9599" spans="1:10" x14ac:dyDescent="0.2">
      <c r="A9599" t="s">
        <v>15824</v>
      </c>
      <c r="B9599" t="s">
        <v>15825</v>
      </c>
      <c r="C9599" s="1">
        <f>_xlfn.XLOOKUP(order_items[[#This Row],[order_id]],orders!A:A,orders!C:C)</f>
        <v>44997</v>
      </c>
      <c r="D9599" s="3" t="str">
        <f>YEAR(order_items[[#This Row],[Date]])&amp;"-"&amp;TEXT(MONTH(order_items[[#This Row],[Date]]),"00")</f>
        <v>2023-03</v>
      </c>
      <c r="E9599" s="1" t="str">
        <f>_xlfn.XLOOKUP(order_items[[#This Row],[product_id]],products!A:A,products!C:C)</f>
        <v>Outdoor &amp; Sports</v>
      </c>
      <c r="F9599" t="s">
        <v>1065</v>
      </c>
      <c r="G9599" t="s">
        <v>1119</v>
      </c>
      <c r="H9599">
        <v>22</v>
      </c>
      <c r="I9599">
        <v>323.27</v>
      </c>
      <c r="J9599" s="2">
        <v>0.05</v>
      </c>
    </row>
    <row r="9600" spans="1:10" x14ac:dyDescent="0.2">
      <c r="A9600" t="s">
        <v>15826</v>
      </c>
      <c r="B9600" t="s">
        <v>15825</v>
      </c>
      <c r="C9600" s="1">
        <f>_xlfn.XLOOKUP(order_items[[#This Row],[order_id]],orders!A:A,orders!C:C)</f>
        <v>44997</v>
      </c>
      <c r="D9600" s="3" t="str">
        <f>YEAR(order_items[[#This Row],[Date]])&amp;"-"&amp;TEXT(MONTH(order_items[[#This Row],[Date]]),"00")</f>
        <v>2023-03</v>
      </c>
      <c r="E9600" s="1" t="str">
        <f>_xlfn.XLOOKUP(order_items[[#This Row],[product_id]],products!A:A,products!C:C)</f>
        <v>Office Supplies</v>
      </c>
      <c r="F9600" t="s">
        <v>1016</v>
      </c>
      <c r="G9600" t="s">
        <v>1120</v>
      </c>
      <c r="H9600">
        <v>1</v>
      </c>
      <c r="I9600">
        <v>112.25</v>
      </c>
      <c r="J9600" s="2">
        <v>0</v>
      </c>
    </row>
    <row r="9601" spans="1:10" x14ac:dyDescent="0.2">
      <c r="A9601" t="s">
        <v>15827</v>
      </c>
      <c r="B9601" t="s">
        <v>15828</v>
      </c>
      <c r="C9601" s="1">
        <f>_xlfn.XLOOKUP(order_items[[#This Row],[order_id]],orders!A:A,orders!C:C)</f>
        <v>45265</v>
      </c>
      <c r="D9601" s="3" t="str">
        <f>YEAR(order_items[[#This Row],[Date]])&amp;"-"&amp;TEXT(MONTH(order_items[[#This Row],[Date]]),"00")</f>
        <v>2023-12</v>
      </c>
      <c r="E9601" s="1" t="str">
        <f>_xlfn.XLOOKUP(order_items[[#This Row],[product_id]],products!A:A,products!C:C)</f>
        <v>Office Supplies</v>
      </c>
      <c r="F9601" t="s">
        <v>961</v>
      </c>
      <c r="G9601" t="s">
        <v>917</v>
      </c>
      <c r="H9601">
        <v>8</v>
      </c>
      <c r="I9601">
        <v>202.31</v>
      </c>
      <c r="J9601" s="2">
        <v>0.15</v>
      </c>
    </row>
    <row r="9602" spans="1:10" x14ac:dyDescent="0.2">
      <c r="A9602" t="s">
        <v>15829</v>
      </c>
      <c r="B9602" t="s">
        <v>15828</v>
      </c>
      <c r="C9602" s="1">
        <f>_xlfn.XLOOKUP(order_items[[#This Row],[order_id]],orders!A:A,orders!C:C)</f>
        <v>45265</v>
      </c>
      <c r="D9602" s="3" t="str">
        <f>YEAR(order_items[[#This Row],[Date]])&amp;"-"&amp;TEXT(MONTH(order_items[[#This Row],[Date]]),"00")</f>
        <v>2023-12</v>
      </c>
      <c r="E9602" s="1" t="str">
        <f>_xlfn.XLOOKUP(order_items[[#This Row],[product_id]],products!A:A,products!C:C)</f>
        <v>Outdoor &amp; Sports</v>
      </c>
      <c r="F9602" t="s">
        <v>962</v>
      </c>
      <c r="G9602" t="s">
        <v>917</v>
      </c>
      <c r="H9602">
        <v>16</v>
      </c>
      <c r="I9602">
        <v>383.09</v>
      </c>
      <c r="J9602" s="2">
        <v>0</v>
      </c>
    </row>
    <row r="9603" spans="1:10" x14ac:dyDescent="0.2">
      <c r="A9603" t="s">
        <v>15830</v>
      </c>
      <c r="B9603" t="s">
        <v>15831</v>
      </c>
      <c r="C9603" s="1">
        <f>_xlfn.XLOOKUP(order_items[[#This Row],[order_id]],orders!A:A,orders!C:C)</f>
        <v>45187</v>
      </c>
      <c r="D9603" s="3" t="str">
        <f>YEAR(order_items[[#This Row],[Date]])&amp;"-"&amp;TEXT(MONTH(order_items[[#This Row],[Date]]),"00")</f>
        <v>2023-09</v>
      </c>
      <c r="E9603" s="1" t="str">
        <f>_xlfn.XLOOKUP(order_items[[#This Row],[product_id]],products!A:A,products!C:C)</f>
        <v>Outdoor &amp; Sports</v>
      </c>
      <c r="F9603" t="s">
        <v>1113</v>
      </c>
      <c r="G9603" t="s">
        <v>1119</v>
      </c>
      <c r="H9603">
        <v>11</v>
      </c>
      <c r="I9603">
        <v>285.12</v>
      </c>
      <c r="J9603" s="2">
        <v>0</v>
      </c>
    </row>
    <row r="9604" spans="1:10" x14ac:dyDescent="0.2">
      <c r="A9604" t="s">
        <v>15832</v>
      </c>
      <c r="B9604" t="s">
        <v>15831</v>
      </c>
      <c r="C9604" s="1">
        <f>_xlfn.XLOOKUP(order_items[[#This Row],[order_id]],orders!A:A,orders!C:C)</f>
        <v>45187</v>
      </c>
      <c r="D9604" s="3" t="str">
        <f>YEAR(order_items[[#This Row],[Date]])&amp;"-"&amp;TEXT(MONTH(order_items[[#This Row],[Date]]),"00")</f>
        <v>2023-09</v>
      </c>
      <c r="E9604" s="1" t="str">
        <f>_xlfn.XLOOKUP(order_items[[#This Row],[product_id]],products!A:A,products!C:C)</f>
        <v>Outdoor &amp; Sports</v>
      </c>
      <c r="F9604" t="s">
        <v>952</v>
      </c>
      <c r="G9604" t="s">
        <v>1054</v>
      </c>
      <c r="H9604">
        <v>2</v>
      </c>
      <c r="I9604">
        <v>230.33</v>
      </c>
      <c r="J9604" s="2">
        <v>0.15</v>
      </c>
    </row>
    <row r="9605" spans="1:10" x14ac:dyDescent="0.2">
      <c r="A9605" t="s">
        <v>15833</v>
      </c>
      <c r="B9605" t="s">
        <v>15831</v>
      </c>
      <c r="C9605" s="1">
        <f>_xlfn.XLOOKUP(order_items[[#This Row],[order_id]],orders!A:A,orders!C:C)</f>
        <v>45187</v>
      </c>
      <c r="D9605" s="3" t="str">
        <f>YEAR(order_items[[#This Row],[Date]])&amp;"-"&amp;TEXT(MONTH(order_items[[#This Row],[Date]]),"00")</f>
        <v>2023-09</v>
      </c>
      <c r="E9605" s="1" t="str">
        <f>_xlfn.XLOOKUP(order_items[[#This Row],[product_id]],products!A:A,products!C:C)</f>
        <v>Office Supplies</v>
      </c>
      <c r="F9605" t="s">
        <v>939</v>
      </c>
      <c r="G9605" t="s">
        <v>1119</v>
      </c>
      <c r="H9605">
        <v>7</v>
      </c>
      <c r="I9605">
        <v>528.29999999999995</v>
      </c>
      <c r="J9605" s="2">
        <v>0</v>
      </c>
    </row>
    <row r="9606" spans="1:10" x14ac:dyDescent="0.2">
      <c r="A9606" t="s">
        <v>15834</v>
      </c>
      <c r="B9606" t="s">
        <v>15835</v>
      </c>
      <c r="C9606" s="1">
        <f>_xlfn.XLOOKUP(order_items[[#This Row],[order_id]],orders!A:A,orders!C:C)</f>
        <v>45580</v>
      </c>
      <c r="D9606" s="3" t="str">
        <f>YEAR(order_items[[#This Row],[Date]])&amp;"-"&amp;TEXT(MONTH(order_items[[#This Row],[Date]]),"00")</f>
        <v>2024-10</v>
      </c>
      <c r="E9606" s="1" t="str">
        <f>_xlfn.XLOOKUP(order_items[[#This Row],[product_id]],products!A:A,products!C:C)</f>
        <v>Electronics</v>
      </c>
      <c r="F9606" t="s">
        <v>1102</v>
      </c>
      <c r="G9606" t="s">
        <v>1109</v>
      </c>
      <c r="H9606">
        <v>17</v>
      </c>
      <c r="I9606">
        <v>61.4</v>
      </c>
      <c r="J9606" s="2">
        <v>0</v>
      </c>
    </row>
    <row r="9607" spans="1:10" x14ac:dyDescent="0.2">
      <c r="A9607" t="s">
        <v>15836</v>
      </c>
      <c r="B9607" t="s">
        <v>15837</v>
      </c>
      <c r="C9607" s="1">
        <f>_xlfn.XLOOKUP(order_items[[#This Row],[order_id]],orders!A:A,orders!C:C)</f>
        <v>45039</v>
      </c>
      <c r="D9607" s="3" t="str">
        <f>YEAR(order_items[[#This Row],[Date]])&amp;"-"&amp;TEXT(MONTH(order_items[[#This Row],[Date]]),"00")</f>
        <v>2023-04</v>
      </c>
      <c r="E9607" s="1" t="str">
        <f>_xlfn.XLOOKUP(order_items[[#This Row],[product_id]],products!A:A,products!C:C)</f>
        <v>Health &amp; Beauty</v>
      </c>
      <c r="F9607" t="s">
        <v>920</v>
      </c>
      <c r="G9607" t="s">
        <v>1101</v>
      </c>
      <c r="H9607">
        <v>16</v>
      </c>
      <c r="I9607">
        <v>188.62</v>
      </c>
      <c r="J9607" s="2">
        <v>0</v>
      </c>
    </row>
    <row r="9608" spans="1:10" x14ac:dyDescent="0.2">
      <c r="A9608" t="s">
        <v>15838</v>
      </c>
      <c r="B9608" t="s">
        <v>15837</v>
      </c>
      <c r="C9608" s="1">
        <f>_xlfn.XLOOKUP(order_items[[#This Row],[order_id]],orders!A:A,orders!C:C)</f>
        <v>45039</v>
      </c>
      <c r="D9608" s="3" t="str">
        <f>YEAR(order_items[[#This Row],[Date]])&amp;"-"&amp;TEXT(MONTH(order_items[[#This Row],[Date]]),"00")</f>
        <v>2023-04</v>
      </c>
      <c r="E9608" s="1" t="str">
        <f>_xlfn.XLOOKUP(order_items[[#This Row],[product_id]],products!A:A,products!C:C)</f>
        <v>Electronics</v>
      </c>
      <c r="F9608" t="s">
        <v>1102</v>
      </c>
      <c r="G9608" t="s">
        <v>1101</v>
      </c>
      <c r="H9608">
        <v>17</v>
      </c>
      <c r="I9608">
        <v>61.4</v>
      </c>
      <c r="J9608" s="2">
        <v>0</v>
      </c>
    </row>
    <row r="9609" spans="1:10" x14ac:dyDescent="0.2">
      <c r="A9609" t="s">
        <v>15839</v>
      </c>
      <c r="B9609" t="s">
        <v>15837</v>
      </c>
      <c r="C9609" s="1">
        <f>_xlfn.XLOOKUP(order_items[[#This Row],[order_id]],orders!A:A,orders!C:C)</f>
        <v>45039</v>
      </c>
      <c r="D9609" s="3" t="str">
        <f>YEAR(order_items[[#This Row],[Date]])&amp;"-"&amp;TEXT(MONTH(order_items[[#This Row],[Date]]),"00")</f>
        <v>2023-04</v>
      </c>
      <c r="E9609" s="1" t="str">
        <f>_xlfn.XLOOKUP(order_items[[#This Row],[product_id]],products!A:A,products!C:C)</f>
        <v>Office Supplies</v>
      </c>
      <c r="F9609" t="s">
        <v>939</v>
      </c>
      <c r="G9609" t="s">
        <v>1009</v>
      </c>
      <c r="H9609">
        <v>18</v>
      </c>
      <c r="I9609">
        <v>528.29999999999995</v>
      </c>
      <c r="J9609" s="2">
        <v>0</v>
      </c>
    </row>
    <row r="9610" spans="1:10" x14ac:dyDescent="0.2">
      <c r="A9610" t="s">
        <v>15840</v>
      </c>
      <c r="B9610" t="s">
        <v>15841</v>
      </c>
      <c r="C9610" s="1">
        <f>_xlfn.XLOOKUP(order_items[[#This Row],[order_id]],orders!A:A,orders!C:C)</f>
        <v>45115</v>
      </c>
      <c r="D9610" s="3" t="str">
        <f>YEAR(order_items[[#This Row],[Date]])&amp;"-"&amp;TEXT(MONTH(order_items[[#This Row],[Date]]),"00")</f>
        <v>2023-07</v>
      </c>
      <c r="E9610" s="1" t="str">
        <f>_xlfn.XLOOKUP(order_items[[#This Row],[product_id]],products!A:A,products!C:C)</f>
        <v>Outdoor &amp; Sports</v>
      </c>
      <c r="F9610" t="s">
        <v>1021</v>
      </c>
      <c r="G9610" t="s">
        <v>1009</v>
      </c>
      <c r="H9610">
        <v>8</v>
      </c>
      <c r="I9610">
        <v>143.55000000000001</v>
      </c>
      <c r="J9610" s="2">
        <v>0.05</v>
      </c>
    </row>
    <row r="9611" spans="1:10" x14ac:dyDescent="0.2">
      <c r="A9611" t="s">
        <v>15842</v>
      </c>
      <c r="B9611" t="s">
        <v>15841</v>
      </c>
      <c r="C9611" s="1">
        <f>_xlfn.XLOOKUP(order_items[[#This Row],[order_id]],orders!A:A,orders!C:C)</f>
        <v>45115</v>
      </c>
      <c r="D9611" s="3" t="str">
        <f>YEAR(order_items[[#This Row],[Date]])&amp;"-"&amp;TEXT(MONTH(order_items[[#This Row],[Date]]),"00")</f>
        <v>2023-07</v>
      </c>
      <c r="E9611" s="1" t="str">
        <f>_xlfn.XLOOKUP(order_items[[#This Row],[product_id]],products!A:A,products!C:C)</f>
        <v>Health &amp; Beauty</v>
      </c>
      <c r="F9611" t="s">
        <v>1123</v>
      </c>
      <c r="G9611" t="s">
        <v>1009</v>
      </c>
      <c r="H9611">
        <v>5</v>
      </c>
      <c r="I9611">
        <v>198.42</v>
      </c>
      <c r="J9611" s="2">
        <v>0.1</v>
      </c>
    </row>
    <row r="9612" spans="1:10" x14ac:dyDescent="0.2">
      <c r="A9612" t="s">
        <v>15843</v>
      </c>
      <c r="B9612" t="s">
        <v>15841</v>
      </c>
      <c r="C9612" s="1">
        <f>_xlfn.XLOOKUP(order_items[[#This Row],[order_id]],orders!A:A,orders!C:C)</f>
        <v>45115</v>
      </c>
      <c r="D9612" s="3" t="str">
        <f>YEAR(order_items[[#This Row],[Date]])&amp;"-"&amp;TEXT(MONTH(order_items[[#This Row],[Date]]),"00")</f>
        <v>2023-07</v>
      </c>
      <c r="E9612" s="1" t="str">
        <f>_xlfn.XLOOKUP(order_items[[#This Row],[product_id]],products!A:A,products!C:C)</f>
        <v>Outdoor &amp; Sports</v>
      </c>
      <c r="F9612" t="s">
        <v>1006</v>
      </c>
      <c r="G9612" t="s">
        <v>1120</v>
      </c>
      <c r="H9612">
        <v>22</v>
      </c>
      <c r="I9612">
        <v>186.58</v>
      </c>
      <c r="J9612" s="2">
        <v>0.1</v>
      </c>
    </row>
    <row r="9613" spans="1:10" x14ac:dyDescent="0.2">
      <c r="A9613" t="s">
        <v>15844</v>
      </c>
      <c r="B9613" t="s">
        <v>15845</v>
      </c>
      <c r="C9613" s="1">
        <f>_xlfn.XLOOKUP(order_items[[#This Row],[order_id]],orders!A:A,orders!C:C)</f>
        <v>45216</v>
      </c>
      <c r="D9613" s="3" t="str">
        <f>YEAR(order_items[[#This Row],[Date]])&amp;"-"&amp;TEXT(MONTH(order_items[[#This Row],[Date]]),"00")</f>
        <v>2023-10</v>
      </c>
      <c r="E9613" s="1" t="str">
        <f>_xlfn.XLOOKUP(order_items[[#This Row],[product_id]],products!A:A,products!C:C)</f>
        <v>Outdoor &amp; Sports</v>
      </c>
      <c r="F9613" t="s">
        <v>987</v>
      </c>
      <c r="G9613" t="s">
        <v>1054</v>
      </c>
      <c r="H9613">
        <v>-2</v>
      </c>
      <c r="I9613">
        <v>440.43</v>
      </c>
      <c r="J9613" s="2">
        <v>0</v>
      </c>
    </row>
    <row r="9614" spans="1:10" x14ac:dyDescent="0.2">
      <c r="A9614" t="s">
        <v>15846</v>
      </c>
      <c r="B9614" t="s">
        <v>15847</v>
      </c>
      <c r="C9614" s="1">
        <f>_xlfn.XLOOKUP(order_items[[#This Row],[order_id]],orders!A:A,orders!C:C)</f>
        <v>45395</v>
      </c>
      <c r="D9614" s="3" t="str">
        <f>YEAR(order_items[[#This Row],[Date]])&amp;"-"&amp;TEXT(MONTH(order_items[[#This Row],[Date]]),"00")</f>
        <v>2024-04</v>
      </c>
      <c r="E9614" s="1" t="str">
        <f>_xlfn.XLOOKUP(order_items[[#This Row],[product_id]],products!A:A,products!C:C)</f>
        <v>Office Supplies</v>
      </c>
      <c r="F9614" t="s">
        <v>968</v>
      </c>
      <c r="G9614" t="s">
        <v>1009</v>
      </c>
      <c r="H9614">
        <v>17</v>
      </c>
      <c r="I9614">
        <v>36.99</v>
      </c>
      <c r="J9614" s="2">
        <v>0</v>
      </c>
    </row>
    <row r="9615" spans="1:10" x14ac:dyDescent="0.2">
      <c r="A9615" t="s">
        <v>15848</v>
      </c>
      <c r="B9615" t="s">
        <v>15849</v>
      </c>
      <c r="C9615" s="1">
        <f>_xlfn.XLOOKUP(order_items[[#This Row],[order_id]],orders!A:A,orders!C:C)</f>
        <v>45620</v>
      </c>
      <c r="D9615" s="3" t="str">
        <f>YEAR(order_items[[#This Row],[Date]])&amp;"-"&amp;TEXT(MONTH(order_items[[#This Row],[Date]]),"00")</f>
        <v>2024-11</v>
      </c>
      <c r="E9615" s="1" t="str">
        <f>_xlfn.XLOOKUP(order_items[[#This Row],[product_id]],products!A:A,products!C:C)</f>
        <v>Office Supplies</v>
      </c>
      <c r="F9615" t="s">
        <v>968</v>
      </c>
      <c r="G9615" t="s">
        <v>1009</v>
      </c>
      <c r="H9615">
        <v>19</v>
      </c>
      <c r="I9615">
        <v>36.99</v>
      </c>
      <c r="J9615" s="2">
        <v>0</v>
      </c>
    </row>
    <row r="9616" spans="1:10" x14ac:dyDescent="0.2">
      <c r="A9616" t="s">
        <v>15850</v>
      </c>
      <c r="B9616" t="s">
        <v>15849</v>
      </c>
      <c r="C9616" s="1">
        <f>_xlfn.XLOOKUP(order_items[[#This Row],[order_id]],orders!A:A,orders!C:C)</f>
        <v>45620</v>
      </c>
      <c r="D9616" s="3" t="str">
        <f>YEAR(order_items[[#This Row],[Date]])&amp;"-"&amp;TEXT(MONTH(order_items[[#This Row],[Date]]),"00")</f>
        <v>2024-11</v>
      </c>
      <c r="E9616" s="1" t="str">
        <f>_xlfn.XLOOKUP(order_items[[#This Row],[product_id]],products!A:A,products!C:C)</f>
        <v>Home &amp; Kitchen</v>
      </c>
      <c r="F9616" t="s">
        <v>949</v>
      </c>
      <c r="G9616" t="s">
        <v>1101</v>
      </c>
      <c r="H9616">
        <v>10</v>
      </c>
      <c r="I9616">
        <v>505.56</v>
      </c>
      <c r="J9616" s="2">
        <v>0.15</v>
      </c>
    </row>
    <row r="9617" spans="1:10" x14ac:dyDescent="0.2">
      <c r="A9617" t="s">
        <v>15851</v>
      </c>
      <c r="B9617" t="s">
        <v>15849</v>
      </c>
      <c r="C9617" s="1">
        <f>_xlfn.XLOOKUP(order_items[[#This Row],[order_id]],orders!A:A,orders!C:C)</f>
        <v>45620</v>
      </c>
      <c r="D9617" s="3" t="str">
        <f>YEAR(order_items[[#This Row],[Date]])&amp;"-"&amp;TEXT(MONTH(order_items[[#This Row],[Date]]),"00")</f>
        <v>2024-11</v>
      </c>
      <c r="E9617" s="1" t="str">
        <f>_xlfn.XLOOKUP(order_items[[#This Row],[product_id]],products!A:A,products!C:C)</f>
        <v>Office Supplies</v>
      </c>
      <c r="F9617" t="s">
        <v>1104</v>
      </c>
      <c r="G9617" t="s">
        <v>1122</v>
      </c>
      <c r="H9617">
        <v>17</v>
      </c>
      <c r="I9617">
        <v>95.05</v>
      </c>
      <c r="J9617" s="2">
        <v>0.1</v>
      </c>
    </row>
    <row r="9618" spans="1:10" x14ac:dyDescent="0.2">
      <c r="A9618" t="s">
        <v>15852</v>
      </c>
      <c r="B9618" t="s">
        <v>15853</v>
      </c>
      <c r="C9618" s="1">
        <f>_xlfn.XLOOKUP(order_items[[#This Row],[order_id]],orders!A:A,orders!C:C)</f>
        <v>45332</v>
      </c>
      <c r="D9618" s="3" t="str">
        <f>YEAR(order_items[[#This Row],[Date]])&amp;"-"&amp;TEXT(MONTH(order_items[[#This Row],[Date]]),"00")</f>
        <v>2024-02</v>
      </c>
      <c r="E9618" s="1" t="str">
        <f>_xlfn.XLOOKUP(order_items[[#This Row],[product_id]],products!A:A,products!C:C)</f>
        <v>Outdoor &amp; Sports</v>
      </c>
      <c r="F9618" t="s">
        <v>1105</v>
      </c>
      <c r="G9618" t="s">
        <v>1054</v>
      </c>
      <c r="H9618">
        <v>24</v>
      </c>
      <c r="I9618">
        <v>126.03</v>
      </c>
      <c r="J9618" s="2">
        <v>0.15</v>
      </c>
    </row>
    <row r="9619" spans="1:10" x14ac:dyDescent="0.2">
      <c r="A9619" t="s">
        <v>15854</v>
      </c>
      <c r="B9619" t="s">
        <v>15855</v>
      </c>
      <c r="C9619" s="1">
        <f>_xlfn.XLOOKUP(order_items[[#This Row],[order_id]],orders!A:A,orders!C:C)</f>
        <v>45354</v>
      </c>
      <c r="D9619" s="3" t="str">
        <f>YEAR(order_items[[#This Row],[Date]])&amp;"-"&amp;TEXT(MONTH(order_items[[#This Row],[Date]]),"00")</f>
        <v>2024-03</v>
      </c>
      <c r="E9619" s="1" t="str">
        <f>_xlfn.XLOOKUP(order_items[[#This Row],[product_id]],products!A:A,products!C:C)</f>
        <v>Electronics</v>
      </c>
      <c r="F9619" t="s">
        <v>937</v>
      </c>
      <c r="G9619" t="s">
        <v>1054</v>
      </c>
      <c r="H9619">
        <v>11</v>
      </c>
      <c r="I9619">
        <v>282.42</v>
      </c>
      <c r="J9619" s="2">
        <v>0</v>
      </c>
    </row>
    <row r="9620" spans="1:10" x14ac:dyDescent="0.2">
      <c r="A9620" t="s">
        <v>15856</v>
      </c>
      <c r="B9620" t="s">
        <v>15855</v>
      </c>
      <c r="C9620" s="1">
        <f>_xlfn.XLOOKUP(order_items[[#This Row],[order_id]],orders!A:A,orders!C:C)</f>
        <v>45354</v>
      </c>
      <c r="D9620" s="3" t="str">
        <f>YEAR(order_items[[#This Row],[Date]])&amp;"-"&amp;TEXT(MONTH(order_items[[#This Row],[Date]]),"00")</f>
        <v>2024-03</v>
      </c>
      <c r="E9620" s="1" t="str">
        <f>_xlfn.XLOOKUP(order_items[[#This Row],[product_id]],products!A:A,products!C:C)</f>
        <v>Health &amp; Beauty</v>
      </c>
      <c r="F9620" t="s">
        <v>931</v>
      </c>
      <c r="G9620" t="s">
        <v>1109</v>
      </c>
      <c r="H9620">
        <v>12</v>
      </c>
      <c r="I9620">
        <v>246.7</v>
      </c>
      <c r="J9620" s="2">
        <v>0</v>
      </c>
    </row>
    <row r="9621" spans="1:10" x14ac:dyDescent="0.2">
      <c r="A9621" t="s">
        <v>15857</v>
      </c>
      <c r="B9621" t="s">
        <v>15858</v>
      </c>
      <c r="C9621" s="1">
        <f>_xlfn.XLOOKUP(order_items[[#This Row],[order_id]],orders!A:A,orders!C:C)</f>
        <v>45522</v>
      </c>
      <c r="D9621" s="3" t="str">
        <f>YEAR(order_items[[#This Row],[Date]])&amp;"-"&amp;TEXT(MONTH(order_items[[#This Row],[Date]]),"00")</f>
        <v>2024-08</v>
      </c>
      <c r="E9621" s="1" t="str">
        <f>_xlfn.XLOOKUP(order_items[[#This Row],[product_id]],products!A:A,products!C:C)</f>
        <v>Health &amp; Beauty</v>
      </c>
      <c r="F9621" t="s">
        <v>929</v>
      </c>
      <c r="G9621" t="s">
        <v>1115</v>
      </c>
      <c r="H9621">
        <v>8</v>
      </c>
      <c r="I9621">
        <v>406.99</v>
      </c>
    </row>
    <row r="9622" spans="1:10" x14ac:dyDescent="0.2">
      <c r="A9622" t="s">
        <v>15859</v>
      </c>
      <c r="B9622" t="s">
        <v>15858</v>
      </c>
      <c r="C9622" s="1">
        <f>_xlfn.XLOOKUP(order_items[[#This Row],[order_id]],orders!A:A,orders!C:C)</f>
        <v>45522</v>
      </c>
      <c r="D9622" s="3" t="str">
        <f>YEAR(order_items[[#This Row],[Date]])&amp;"-"&amp;TEXT(MONTH(order_items[[#This Row],[Date]]),"00")</f>
        <v>2024-08</v>
      </c>
      <c r="E9622" s="1" t="str">
        <f>_xlfn.XLOOKUP(order_items[[#This Row],[product_id]],products!A:A,products!C:C)</f>
        <v>Outdoor &amp; Sports</v>
      </c>
      <c r="F9622" t="s">
        <v>1041</v>
      </c>
      <c r="G9622" t="s">
        <v>1122</v>
      </c>
      <c r="H9622">
        <v>12</v>
      </c>
      <c r="I9622">
        <v>161.86000000000001</v>
      </c>
      <c r="J9622" s="2">
        <v>0.05</v>
      </c>
    </row>
    <row r="9623" spans="1:10" x14ac:dyDescent="0.2">
      <c r="A9623" t="s">
        <v>15860</v>
      </c>
      <c r="B9623" t="s">
        <v>15861</v>
      </c>
      <c r="C9623" s="1">
        <f>_xlfn.XLOOKUP(order_items[[#This Row],[order_id]],orders!A:A,orders!C:C)</f>
        <v>45338</v>
      </c>
      <c r="D9623" s="3" t="str">
        <f>YEAR(order_items[[#This Row],[Date]])&amp;"-"&amp;TEXT(MONTH(order_items[[#This Row],[Date]]),"00")</f>
        <v>2024-02</v>
      </c>
      <c r="E9623" s="1" t="str">
        <f>_xlfn.XLOOKUP(order_items[[#This Row],[product_id]],products!A:A,products!C:C)</f>
        <v>Electronics</v>
      </c>
      <c r="F9623" t="s">
        <v>1088</v>
      </c>
      <c r="G9623" t="s">
        <v>1122</v>
      </c>
      <c r="H9623">
        <v>16</v>
      </c>
      <c r="I9623">
        <v>197.22</v>
      </c>
      <c r="J9623" s="2">
        <v>0.1</v>
      </c>
    </row>
    <row r="9624" spans="1:10" x14ac:dyDescent="0.2">
      <c r="A9624" t="s">
        <v>15862</v>
      </c>
      <c r="B9624" t="s">
        <v>15861</v>
      </c>
      <c r="C9624" s="1">
        <f>_xlfn.XLOOKUP(order_items[[#This Row],[order_id]],orders!A:A,orders!C:C)</f>
        <v>45338</v>
      </c>
      <c r="D9624" s="3" t="str">
        <f>YEAR(order_items[[#This Row],[Date]])&amp;"-"&amp;TEXT(MONTH(order_items[[#This Row],[Date]]),"00")</f>
        <v>2024-02</v>
      </c>
      <c r="E9624" s="1" t="str">
        <f>_xlfn.XLOOKUP(order_items[[#This Row],[product_id]],products!A:A,products!C:C)</f>
        <v>Electronics</v>
      </c>
      <c r="F9624" t="s">
        <v>945</v>
      </c>
      <c r="G9624" t="s">
        <v>1120</v>
      </c>
      <c r="H9624">
        <v>15</v>
      </c>
      <c r="I9624">
        <v>158.65</v>
      </c>
      <c r="J9624" s="2">
        <v>0.1</v>
      </c>
    </row>
    <row r="9625" spans="1:10" x14ac:dyDescent="0.2">
      <c r="A9625" t="s">
        <v>15863</v>
      </c>
      <c r="B9625" t="s">
        <v>15864</v>
      </c>
      <c r="C9625" s="1">
        <f>_xlfn.XLOOKUP(order_items[[#This Row],[order_id]],orders!A:A,orders!C:C)</f>
        <v>45594</v>
      </c>
      <c r="D9625" s="3" t="str">
        <f>YEAR(order_items[[#This Row],[Date]])&amp;"-"&amp;TEXT(MONTH(order_items[[#This Row],[Date]]),"00")</f>
        <v>2024-10</v>
      </c>
      <c r="E9625" s="1" t="str">
        <f>_xlfn.XLOOKUP(order_items[[#This Row],[product_id]],products!A:A,products!C:C)</f>
        <v>Electronics</v>
      </c>
      <c r="F9625" t="s">
        <v>1063</v>
      </c>
      <c r="G9625" t="s">
        <v>1122</v>
      </c>
      <c r="H9625">
        <v>17</v>
      </c>
      <c r="I9625">
        <v>401.64</v>
      </c>
      <c r="J9625" s="2">
        <v>0.05</v>
      </c>
    </row>
    <row r="9626" spans="1:10" x14ac:dyDescent="0.2">
      <c r="A9626" t="s">
        <v>15865</v>
      </c>
      <c r="B9626" t="s">
        <v>15864</v>
      </c>
      <c r="C9626" s="1">
        <f>_xlfn.XLOOKUP(order_items[[#This Row],[order_id]],orders!A:A,orders!C:C)</f>
        <v>45594</v>
      </c>
      <c r="D9626" s="3" t="str">
        <f>YEAR(order_items[[#This Row],[Date]])&amp;"-"&amp;TEXT(MONTH(order_items[[#This Row],[Date]]),"00")</f>
        <v>2024-10</v>
      </c>
      <c r="E9626" s="1" t="str">
        <f>_xlfn.XLOOKUP(order_items[[#This Row],[product_id]],products!A:A,products!C:C)</f>
        <v>Outdoor &amp; Sports</v>
      </c>
      <c r="F9626" t="s">
        <v>1012</v>
      </c>
      <c r="G9626" t="s">
        <v>1120</v>
      </c>
      <c r="H9626">
        <v>12</v>
      </c>
      <c r="I9626">
        <v>64.27</v>
      </c>
    </row>
    <row r="9627" spans="1:10" x14ac:dyDescent="0.2">
      <c r="A9627" t="s">
        <v>15866</v>
      </c>
      <c r="B9627" t="s">
        <v>15867</v>
      </c>
      <c r="C9627" s="1">
        <f>_xlfn.XLOOKUP(order_items[[#This Row],[order_id]],orders!A:A,orders!C:C)</f>
        <v>45240</v>
      </c>
      <c r="D9627" s="3" t="str">
        <f>YEAR(order_items[[#This Row],[Date]])&amp;"-"&amp;TEXT(MONTH(order_items[[#This Row],[Date]]),"00")</f>
        <v>2023-11</v>
      </c>
      <c r="E9627" s="1" t="str">
        <f>_xlfn.XLOOKUP(order_items[[#This Row],[product_id]],products!A:A,products!C:C)</f>
        <v>Home &amp; Kitchen</v>
      </c>
      <c r="F9627" t="s">
        <v>1038</v>
      </c>
      <c r="G9627" t="s">
        <v>1109</v>
      </c>
      <c r="H9627">
        <v>22</v>
      </c>
      <c r="I9627">
        <v>121.55</v>
      </c>
      <c r="J9627" s="2">
        <v>0.05</v>
      </c>
    </row>
    <row r="9628" spans="1:10" x14ac:dyDescent="0.2">
      <c r="A9628" t="s">
        <v>15868</v>
      </c>
      <c r="B9628" t="s">
        <v>15869</v>
      </c>
      <c r="C9628" s="1">
        <f>_xlfn.XLOOKUP(order_items[[#This Row],[order_id]],orders!A:A,orders!C:C)</f>
        <v>45320</v>
      </c>
      <c r="D9628" s="3" t="str">
        <f>YEAR(order_items[[#This Row],[Date]])&amp;"-"&amp;TEXT(MONTH(order_items[[#This Row],[Date]]),"00")</f>
        <v>2024-01</v>
      </c>
      <c r="E9628" s="1" t="str">
        <f>_xlfn.XLOOKUP(order_items[[#This Row],[product_id]],products!A:A,products!C:C)</f>
        <v>Office Supplies</v>
      </c>
      <c r="F9628" t="s">
        <v>934</v>
      </c>
      <c r="G9628" t="s">
        <v>1120</v>
      </c>
      <c r="H9628">
        <v>24</v>
      </c>
      <c r="I9628">
        <v>379.14</v>
      </c>
      <c r="J9628" s="2">
        <v>0</v>
      </c>
    </row>
    <row r="9629" spans="1:10" x14ac:dyDescent="0.2">
      <c r="A9629" t="s">
        <v>15870</v>
      </c>
      <c r="B9629" t="s">
        <v>15869</v>
      </c>
      <c r="C9629" s="1">
        <f>_xlfn.XLOOKUP(order_items[[#This Row],[order_id]],orders!A:A,orders!C:C)</f>
        <v>45320</v>
      </c>
      <c r="D9629" s="3" t="str">
        <f>YEAR(order_items[[#This Row],[Date]])&amp;"-"&amp;TEXT(MONTH(order_items[[#This Row],[Date]]),"00")</f>
        <v>2024-01</v>
      </c>
      <c r="E9629" s="1" t="str">
        <f>_xlfn.XLOOKUP(order_items[[#This Row],[product_id]],products!A:A,products!C:C)</f>
        <v>Office Supplies</v>
      </c>
      <c r="F9629" t="s">
        <v>960</v>
      </c>
      <c r="G9629" t="s">
        <v>1080</v>
      </c>
      <c r="H9629">
        <v>24</v>
      </c>
      <c r="I9629">
        <v>175.54</v>
      </c>
      <c r="J9629" s="2">
        <v>0</v>
      </c>
    </row>
    <row r="9630" spans="1:10" x14ac:dyDescent="0.2">
      <c r="A9630" t="s">
        <v>15871</v>
      </c>
      <c r="B9630" t="s">
        <v>15872</v>
      </c>
      <c r="C9630" s="1">
        <f>_xlfn.XLOOKUP(order_items[[#This Row],[order_id]],orders!A:A,orders!C:C)</f>
        <v>45264</v>
      </c>
      <c r="D9630" s="3" t="str">
        <f>YEAR(order_items[[#This Row],[Date]])&amp;"-"&amp;TEXT(MONTH(order_items[[#This Row],[Date]]),"00")</f>
        <v>2023-12</v>
      </c>
      <c r="E9630" s="1" t="str">
        <f>_xlfn.XLOOKUP(order_items[[#This Row],[product_id]],products!A:A,products!C:C)</f>
        <v>Outdoor &amp; Sports</v>
      </c>
      <c r="F9630" t="s">
        <v>1003</v>
      </c>
      <c r="G9630" t="s">
        <v>1080</v>
      </c>
      <c r="H9630">
        <v>7</v>
      </c>
      <c r="I9630">
        <v>260.81</v>
      </c>
      <c r="J9630" s="2">
        <v>0</v>
      </c>
    </row>
    <row r="9631" spans="1:10" x14ac:dyDescent="0.2">
      <c r="A9631" t="s">
        <v>15873</v>
      </c>
      <c r="B9631" t="s">
        <v>15874</v>
      </c>
      <c r="C9631" s="1">
        <f>_xlfn.XLOOKUP(order_items[[#This Row],[order_id]],orders!A:A,orders!C:C)</f>
        <v>45183</v>
      </c>
      <c r="D9631" s="3" t="str">
        <f>YEAR(order_items[[#This Row],[Date]])&amp;"-"&amp;TEXT(MONTH(order_items[[#This Row],[Date]]),"00")</f>
        <v>2023-09</v>
      </c>
      <c r="E9631" s="1" t="str">
        <f>_xlfn.XLOOKUP(order_items[[#This Row],[product_id]],products!A:A,products!C:C)</f>
        <v>Office Supplies</v>
      </c>
      <c r="F9631" t="s">
        <v>930</v>
      </c>
      <c r="G9631" t="s">
        <v>1054</v>
      </c>
      <c r="H9631">
        <v>18</v>
      </c>
      <c r="I9631">
        <v>172.43</v>
      </c>
      <c r="J9631" s="2">
        <v>0</v>
      </c>
    </row>
    <row r="9632" spans="1:10" x14ac:dyDescent="0.2">
      <c r="A9632" t="s">
        <v>15875</v>
      </c>
      <c r="B9632" t="s">
        <v>15874</v>
      </c>
      <c r="C9632" s="1">
        <f>_xlfn.XLOOKUP(order_items[[#This Row],[order_id]],orders!A:A,orders!C:C)</f>
        <v>45183</v>
      </c>
      <c r="D9632" s="3" t="str">
        <f>YEAR(order_items[[#This Row],[Date]])&amp;"-"&amp;TEXT(MONTH(order_items[[#This Row],[Date]]),"00")</f>
        <v>2023-09</v>
      </c>
      <c r="E9632" s="1" t="str">
        <f>_xlfn.XLOOKUP(order_items[[#This Row],[product_id]],products!A:A,products!C:C)</f>
        <v>Health &amp; Beauty</v>
      </c>
      <c r="F9632" t="s">
        <v>1034</v>
      </c>
      <c r="G9632" t="s">
        <v>1109</v>
      </c>
      <c r="H9632">
        <v>23</v>
      </c>
      <c r="I9632">
        <v>301.5</v>
      </c>
      <c r="J9632" s="2">
        <v>0.05</v>
      </c>
    </row>
    <row r="9633" spans="1:10" x14ac:dyDescent="0.2">
      <c r="A9633" t="s">
        <v>15876</v>
      </c>
      <c r="B9633" t="s">
        <v>15877</v>
      </c>
      <c r="C9633" s="1">
        <f>_xlfn.XLOOKUP(order_items[[#This Row],[order_id]],orders!A:A,orders!C:C)</f>
        <v>45387</v>
      </c>
      <c r="D9633" s="3" t="str">
        <f>YEAR(order_items[[#This Row],[Date]])&amp;"-"&amp;TEXT(MONTH(order_items[[#This Row],[Date]]),"00")</f>
        <v>2024-04</v>
      </c>
      <c r="E9633" s="1" t="str">
        <f>_xlfn.XLOOKUP(order_items[[#This Row],[product_id]],products!A:A,products!C:C)</f>
        <v>Outdoor &amp; Sports</v>
      </c>
      <c r="F9633" t="s">
        <v>946</v>
      </c>
      <c r="G9633" t="s">
        <v>1120</v>
      </c>
      <c r="H9633">
        <v>7</v>
      </c>
      <c r="I9633">
        <v>16.95</v>
      </c>
    </row>
    <row r="9634" spans="1:10" x14ac:dyDescent="0.2">
      <c r="A9634" t="s">
        <v>15878</v>
      </c>
      <c r="B9634" t="s">
        <v>15879</v>
      </c>
      <c r="C9634" s="1">
        <f>_xlfn.XLOOKUP(order_items[[#This Row],[order_id]],orders!A:A,orders!C:C)</f>
        <v>45542</v>
      </c>
      <c r="D9634" s="3" t="str">
        <f>YEAR(order_items[[#This Row],[Date]])&amp;"-"&amp;TEXT(MONTH(order_items[[#This Row],[Date]]),"00")</f>
        <v>2024-09</v>
      </c>
      <c r="E9634" s="1" t="str">
        <f>_xlfn.XLOOKUP(order_items[[#This Row],[product_id]],products!A:A,products!C:C)</f>
        <v>Electronics</v>
      </c>
      <c r="F9634" t="s">
        <v>1116</v>
      </c>
      <c r="G9634" t="s">
        <v>1054</v>
      </c>
      <c r="H9634">
        <v>21</v>
      </c>
      <c r="I9634">
        <v>193.17</v>
      </c>
      <c r="J9634" s="2">
        <v>0.15</v>
      </c>
    </row>
    <row r="9635" spans="1:10" x14ac:dyDescent="0.2">
      <c r="A9635" t="s">
        <v>15880</v>
      </c>
      <c r="B9635" t="s">
        <v>15881</v>
      </c>
      <c r="C9635" s="1">
        <f>_xlfn.XLOOKUP(order_items[[#This Row],[order_id]],orders!A:A,orders!C:C)</f>
        <v>45209</v>
      </c>
      <c r="D9635" s="3" t="str">
        <f>YEAR(order_items[[#This Row],[Date]])&amp;"-"&amp;TEXT(MONTH(order_items[[#This Row],[Date]]),"00")</f>
        <v>2023-10</v>
      </c>
      <c r="E9635" s="1" t="str">
        <f>_xlfn.XLOOKUP(order_items[[#This Row],[product_id]],products!A:A,products!C:C)</f>
        <v>Office Supplies</v>
      </c>
      <c r="F9635" t="s">
        <v>979</v>
      </c>
      <c r="G9635" t="s">
        <v>1054</v>
      </c>
      <c r="H9635">
        <v>17</v>
      </c>
      <c r="I9635">
        <v>82.36</v>
      </c>
      <c r="J9635" s="2">
        <v>0</v>
      </c>
    </row>
    <row r="9636" spans="1:10" x14ac:dyDescent="0.2">
      <c r="A9636" t="s">
        <v>15882</v>
      </c>
      <c r="B9636" t="s">
        <v>15883</v>
      </c>
      <c r="C9636" s="1">
        <f>_xlfn.XLOOKUP(order_items[[#This Row],[order_id]],orders!A:A,orders!C:C)</f>
        <v>45062</v>
      </c>
      <c r="D9636" s="3" t="str">
        <f>YEAR(order_items[[#This Row],[Date]])&amp;"-"&amp;TEXT(MONTH(order_items[[#This Row],[Date]]),"00")</f>
        <v>2023-05</v>
      </c>
      <c r="E9636" s="1" t="str">
        <f>_xlfn.XLOOKUP(order_items[[#This Row],[product_id]],products!A:A,products!C:C)</f>
        <v>Office Supplies</v>
      </c>
      <c r="F9636" t="s">
        <v>1100</v>
      </c>
      <c r="G9636" t="s">
        <v>917</v>
      </c>
      <c r="H9636">
        <v>24</v>
      </c>
      <c r="I9636">
        <v>147.91</v>
      </c>
      <c r="J9636" s="2">
        <v>0</v>
      </c>
    </row>
    <row r="9637" spans="1:10" x14ac:dyDescent="0.2">
      <c r="A9637" t="s">
        <v>15884</v>
      </c>
      <c r="B9637" t="s">
        <v>15883</v>
      </c>
      <c r="C9637" s="1">
        <f>_xlfn.XLOOKUP(order_items[[#This Row],[order_id]],orders!A:A,orders!C:C)</f>
        <v>45062</v>
      </c>
      <c r="D9637" s="3" t="str">
        <f>YEAR(order_items[[#This Row],[Date]])&amp;"-"&amp;TEXT(MONTH(order_items[[#This Row],[Date]]),"00")</f>
        <v>2023-05</v>
      </c>
      <c r="E9637" s="1" t="str">
        <f>_xlfn.XLOOKUP(order_items[[#This Row],[product_id]],products!A:A,products!C:C)</f>
        <v>Outdoor &amp; Sports</v>
      </c>
      <c r="F9637" t="s">
        <v>1011</v>
      </c>
      <c r="G9637" t="s">
        <v>1122</v>
      </c>
      <c r="H9637">
        <v>1</v>
      </c>
      <c r="I9637">
        <v>485.61</v>
      </c>
      <c r="J9637" s="2">
        <v>0.1</v>
      </c>
    </row>
    <row r="9638" spans="1:10" x14ac:dyDescent="0.2">
      <c r="A9638" t="s">
        <v>15885</v>
      </c>
      <c r="B9638" t="s">
        <v>15886</v>
      </c>
      <c r="C9638" s="1">
        <f>_xlfn.XLOOKUP(order_items[[#This Row],[order_id]],orders!A:A,orders!C:C)</f>
        <v>45062</v>
      </c>
      <c r="D9638" s="3" t="str">
        <f>YEAR(order_items[[#This Row],[Date]])&amp;"-"&amp;TEXT(MONTH(order_items[[#This Row],[Date]]),"00")</f>
        <v>2023-05</v>
      </c>
      <c r="E9638" s="1" t="str">
        <f>_xlfn.XLOOKUP(order_items[[#This Row],[product_id]],products!A:A,products!C:C)</f>
        <v>Outdoor &amp; Sports</v>
      </c>
      <c r="F9638" t="s">
        <v>1050</v>
      </c>
      <c r="G9638" t="s">
        <v>1115</v>
      </c>
      <c r="H9638">
        <v>7</v>
      </c>
      <c r="I9638">
        <v>272.42</v>
      </c>
      <c r="J9638" s="2">
        <v>0</v>
      </c>
    </row>
    <row r="9639" spans="1:10" x14ac:dyDescent="0.2">
      <c r="A9639" t="s">
        <v>15887</v>
      </c>
      <c r="B9639" t="s">
        <v>15886</v>
      </c>
      <c r="C9639" s="1">
        <f>_xlfn.XLOOKUP(order_items[[#This Row],[order_id]],orders!A:A,orders!C:C)</f>
        <v>45062</v>
      </c>
      <c r="D9639" s="3" t="str">
        <f>YEAR(order_items[[#This Row],[Date]])&amp;"-"&amp;TEXT(MONTH(order_items[[#This Row],[Date]]),"00")</f>
        <v>2023-05</v>
      </c>
      <c r="E9639" s="1" t="str">
        <f>_xlfn.XLOOKUP(order_items[[#This Row],[product_id]],products!A:A,products!C:C)</f>
        <v>Home &amp; Kitchen</v>
      </c>
      <c r="F9639" t="s">
        <v>953</v>
      </c>
      <c r="G9639" t="s">
        <v>1054</v>
      </c>
      <c r="H9639">
        <v>6</v>
      </c>
      <c r="I9639">
        <v>42.06</v>
      </c>
      <c r="J9639" s="2">
        <v>0</v>
      </c>
    </row>
    <row r="9640" spans="1:10" x14ac:dyDescent="0.2">
      <c r="A9640" t="s">
        <v>15888</v>
      </c>
      <c r="B9640" t="s">
        <v>15886</v>
      </c>
      <c r="C9640" s="1">
        <f>_xlfn.XLOOKUP(order_items[[#This Row],[order_id]],orders!A:A,orders!C:C)</f>
        <v>45062</v>
      </c>
      <c r="D9640" s="3" t="str">
        <f>YEAR(order_items[[#This Row],[Date]])&amp;"-"&amp;TEXT(MONTH(order_items[[#This Row],[Date]]),"00")</f>
        <v>2023-05</v>
      </c>
      <c r="E9640" s="1" t="str">
        <f>_xlfn.XLOOKUP(order_items[[#This Row],[product_id]],products!A:A,products!C:C)</f>
        <v>Health &amp; Beauty</v>
      </c>
      <c r="F9640" t="s">
        <v>1004</v>
      </c>
      <c r="G9640" t="s">
        <v>1080</v>
      </c>
      <c r="H9640">
        <v>16</v>
      </c>
      <c r="I9640">
        <v>410.8</v>
      </c>
      <c r="J9640" s="2">
        <v>0.15</v>
      </c>
    </row>
    <row r="9641" spans="1:10" x14ac:dyDescent="0.2">
      <c r="A9641" t="s">
        <v>15889</v>
      </c>
      <c r="B9641" t="s">
        <v>15886</v>
      </c>
      <c r="C9641" s="1">
        <f>_xlfn.XLOOKUP(order_items[[#This Row],[order_id]],orders!A:A,orders!C:C)</f>
        <v>45062</v>
      </c>
      <c r="D9641" s="3" t="str">
        <f>YEAR(order_items[[#This Row],[Date]])&amp;"-"&amp;TEXT(MONTH(order_items[[#This Row],[Date]]),"00")</f>
        <v>2023-05</v>
      </c>
      <c r="E9641" s="1" t="str">
        <f>_xlfn.XLOOKUP(order_items[[#This Row],[product_id]],products!A:A,products!C:C)</f>
        <v>Office Supplies</v>
      </c>
      <c r="F9641" t="s">
        <v>934</v>
      </c>
      <c r="G9641" t="s">
        <v>1115</v>
      </c>
      <c r="H9641">
        <v>-12</v>
      </c>
      <c r="I9641">
        <v>379.14</v>
      </c>
      <c r="J9641" s="2">
        <v>0.15</v>
      </c>
    </row>
    <row r="9642" spans="1:10" x14ac:dyDescent="0.2">
      <c r="A9642" t="s">
        <v>15890</v>
      </c>
      <c r="B9642" t="s">
        <v>15891</v>
      </c>
      <c r="C9642" s="1">
        <f>_xlfn.XLOOKUP(order_items[[#This Row],[order_id]],orders!A:A,orders!C:C)</f>
        <v>45138</v>
      </c>
      <c r="D9642" s="3" t="str">
        <f>YEAR(order_items[[#This Row],[Date]])&amp;"-"&amp;TEXT(MONTH(order_items[[#This Row],[Date]]),"00")</f>
        <v>2023-07</v>
      </c>
      <c r="E9642" s="1" t="str">
        <f>_xlfn.XLOOKUP(order_items[[#This Row],[product_id]],products!A:A,products!C:C)</f>
        <v>Outdoor &amp; Sports</v>
      </c>
      <c r="F9642" t="s">
        <v>1050</v>
      </c>
      <c r="G9642" t="s">
        <v>1115</v>
      </c>
      <c r="H9642">
        <v>3</v>
      </c>
      <c r="I9642">
        <v>272.42</v>
      </c>
    </row>
    <row r="9643" spans="1:10" x14ac:dyDescent="0.2">
      <c r="A9643" t="s">
        <v>15892</v>
      </c>
      <c r="B9643" t="s">
        <v>15891</v>
      </c>
      <c r="C9643" s="1">
        <f>_xlfn.XLOOKUP(order_items[[#This Row],[order_id]],orders!A:A,orders!C:C)</f>
        <v>45138</v>
      </c>
      <c r="D9643" s="3" t="str">
        <f>YEAR(order_items[[#This Row],[Date]])&amp;"-"&amp;TEXT(MONTH(order_items[[#This Row],[Date]]),"00")</f>
        <v>2023-07</v>
      </c>
      <c r="E9643" s="1" t="str">
        <f>_xlfn.XLOOKUP(order_items[[#This Row],[product_id]],products!A:A,products!C:C)</f>
        <v>Outdoor &amp; Sports</v>
      </c>
      <c r="F9643" t="s">
        <v>1046</v>
      </c>
      <c r="G9643" t="s">
        <v>1080</v>
      </c>
      <c r="H9643">
        <v>15</v>
      </c>
      <c r="I9643">
        <v>59.21</v>
      </c>
      <c r="J9643" s="2">
        <v>0</v>
      </c>
    </row>
    <row r="9644" spans="1:10" x14ac:dyDescent="0.2">
      <c r="A9644" t="s">
        <v>15893</v>
      </c>
      <c r="B9644" t="s">
        <v>15891</v>
      </c>
      <c r="C9644" s="1">
        <f>_xlfn.XLOOKUP(order_items[[#This Row],[order_id]],orders!A:A,orders!C:C)</f>
        <v>45138</v>
      </c>
      <c r="D9644" s="3" t="str">
        <f>YEAR(order_items[[#This Row],[Date]])&amp;"-"&amp;TEXT(MONTH(order_items[[#This Row],[Date]]),"00")</f>
        <v>2023-07</v>
      </c>
      <c r="E9644" s="1" t="str">
        <f>_xlfn.XLOOKUP(order_items[[#This Row],[product_id]],products!A:A,products!C:C)</f>
        <v>Electronics</v>
      </c>
      <c r="F9644" t="s">
        <v>1014</v>
      </c>
      <c r="G9644" t="s">
        <v>1115</v>
      </c>
      <c r="H9644">
        <v>13</v>
      </c>
      <c r="I9644">
        <v>13.62</v>
      </c>
    </row>
    <row r="9645" spans="1:10" x14ac:dyDescent="0.2">
      <c r="A9645" t="s">
        <v>15894</v>
      </c>
      <c r="B9645" t="s">
        <v>15891</v>
      </c>
      <c r="C9645" s="1">
        <f>_xlfn.XLOOKUP(order_items[[#This Row],[order_id]],orders!A:A,orders!C:C)</f>
        <v>45138</v>
      </c>
      <c r="D9645" s="3" t="str">
        <f>YEAR(order_items[[#This Row],[Date]])&amp;"-"&amp;TEXT(MONTH(order_items[[#This Row],[Date]]),"00")</f>
        <v>2023-07</v>
      </c>
      <c r="E9645" s="1" t="str">
        <f>_xlfn.XLOOKUP(order_items[[#This Row],[product_id]],products!A:A,products!C:C)</f>
        <v>Electronics</v>
      </c>
      <c r="F9645" t="s">
        <v>1112</v>
      </c>
      <c r="G9645" t="s">
        <v>1115</v>
      </c>
      <c r="H9645">
        <v>-22</v>
      </c>
      <c r="I9645">
        <v>129.59</v>
      </c>
      <c r="J9645" s="2">
        <v>0.05</v>
      </c>
    </row>
    <row r="9646" spans="1:10" x14ac:dyDescent="0.2">
      <c r="A9646" t="s">
        <v>15895</v>
      </c>
      <c r="B9646" t="s">
        <v>15896</v>
      </c>
      <c r="C9646" s="1">
        <f>_xlfn.XLOOKUP(order_items[[#This Row],[order_id]],orders!A:A,orders!C:C)</f>
        <v>45076</v>
      </c>
      <c r="D9646" s="3" t="str">
        <f>YEAR(order_items[[#This Row],[Date]])&amp;"-"&amp;TEXT(MONTH(order_items[[#This Row],[Date]]),"00")</f>
        <v>2023-05</v>
      </c>
      <c r="E9646" s="1" t="str">
        <f>_xlfn.XLOOKUP(order_items[[#This Row],[product_id]],products!A:A,products!C:C)</f>
        <v>Health &amp; Beauty</v>
      </c>
      <c r="F9646" t="s">
        <v>1114</v>
      </c>
      <c r="G9646" t="s">
        <v>1120</v>
      </c>
      <c r="H9646">
        <v>22</v>
      </c>
      <c r="I9646">
        <v>333.68</v>
      </c>
      <c r="J9646" s="2">
        <v>0</v>
      </c>
    </row>
    <row r="9647" spans="1:10" x14ac:dyDescent="0.2">
      <c r="A9647" t="s">
        <v>15897</v>
      </c>
      <c r="B9647" t="s">
        <v>15896</v>
      </c>
      <c r="C9647" s="1">
        <f>_xlfn.XLOOKUP(order_items[[#This Row],[order_id]],orders!A:A,orders!C:C)</f>
        <v>45076</v>
      </c>
      <c r="D9647" s="3" t="str">
        <f>YEAR(order_items[[#This Row],[Date]])&amp;"-"&amp;TEXT(MONTH(order_items[[#This Row],[Date]]),"00")</f>
        <v>2023-05</v>
      </c>
      <c r="E9647" s="1" t="str">
        <f>_xlfn.XLOOKUP(order_items[[#This Row],[product_id]],products!A:A,products!C:C)</f>
        <v>Home &amp; Kitchen</v>
      </c>
      <c r="F9647" t="s">
        <v>1093</v>
      </c>
      <c r="G9647" t="s">
        <v>1109</v>
      </c>
      <c r="H9647">
        <v>22</v>
      </c>
      <c r="I9647">
        <v>319.02</v>
      </c>
      <c r="J9647" s="2">
        <v>0.1</v>
      </c>
    </row>
    <row r="9648" spans="1:10" x14ac:dyDescent="0.2">
      <c r="A9648" t="s">
        <v>15898</v>
      </c>
      <c r="B9648" t="s">
        <v>15899</v>
      </c>
      <c r="C9648" s="1">
        <f>_xlfn.XLOOKUP(order_items[[#This Row],[order_id]],orders!A:A,orders!C:C)</f>
        <v>45500</v>
      </c>
      <c r="D9648" s="3" t="str">
        <f>YEAR(order_items[[#This Row],[Date]])&amp;"-"&amp;TEXT(MONTH(order_items[[#This Row],[Date]]),"00")</f>
        <v>2024-07</v>
      </c>
      <c r="E9648" s="1" t="str">
        <f>_xlfn.XLOOKUP(order_items[[#This Row],[product_id]],products!A:A,products!C:C)</f>
        <v>Health &amp; Beauty</v>
      </c>
      <c r="F9648" t="s">
        <v>947</v>
      </c>
      <c r="G9648" t="s">
        <v>917</v>
      </c>
      <c r="H9648">
        <v>14</v>
      </c>
      <c r="I9648">
        <v>323.72000000000003</v>
      </c>
      <c r="J9648" s="2">
        <v>0.1</v>
      </c>
    </row>
    <row r="9649" spans="1:10" x14ac:dyDescent="0.2">
      <c r="A9649" t="s">
        <v>15900</v>
      </c>
      <c r="B9649" t="s">
        <v>15899</v>
      </c>
      <c r="C9649" s="1">
        <f>_xlfn.XLOOKUP(order_items[[#This Row],[order_id]],orders!A:A,orders!C:C)</f>
        <v>45500</v>
      </c>
      <c r="D9649" s="3" t="str">
        <f>YEAR(order_items[[#This Row],[Date]])&amp;"-"&amp;TEXT(MONTH(order_items[[#This Row],[Date]]),"00")</f>
        <v>2024-07</v>
      </c>
      <c r="E9649" s="1" t="str">
        <f>_xlfn.XLOOKUP(order_items[[#This Row],[product_id]],products!A:A,products!C:C)</f>
        <v>Outdoor &amp; Sports</v>
      </c>
      <c r="F9649" t="s">
        <v>1099</v>
      </c>
      <c r="G9649" t="s">
        <v>1122</v>
      </c>
      <c r="H9649">
        <v>9</v>
      </c>
      <c r="I9649">
        <v>391.01</v>
      </c>
      <c r="J9649" s="2">
        <v>0.05</v>
      </c>
    </row>
    <row r="9650" spans="1:10" x14ac:dyDescent="0.2">
      <c r="A9650" t="s">
        <v>15901</v>
      </c>
      <c r="B9650" t="s">
        <v>15899</v>
      </c>
      <c r="C9650" s="1">
        <f>_xlfn.XLOOKUP(order_items[[#This Row],[order_id]],orders!A:A,orders!C:C)</f>
        <v>45500</v>
      </c>
      <c r="D9650" s="3" t="str">
        <f>YEAR(order_items[[#This Row],[Date]])&amp;"-"&amp;TEXT(MONTH(order_items[[#This Row],[Date]]),"00")</f>
        <v>2024-07</v>
      </c>
      <c r="E9650" s="1" t="str">
        <f>_xlfn.XLOOKUP(order_items[[#This Row],[product_id]],products!A:A,products!C:C)</f>
        <v>Electronics</v>
      </c>
      <c r="F9650" t="s">
        <v>938</v>
      </c>
      <c r="G9650" t="s">
        <v>1120</v>
      </c>
      <c r="H9650">
        <v>5</v>
      </c>
      <c r="I9650">
        <v>202.62</v>
      </c>
      <c r="J9650" s="2">
        <v>0</v>
      </c>
    </row>
    <row r="9651" spans="1:10" x14ac:dyDescent="0.2">
      <c r="A9651" t="s">
        <v>15902</v>
      </c>
      <c r="B9651" t="s">
        <v>15903</v>
      </c>
      <c r="C9651" s="1">
        <f>_xlfn.XLOOKUP(order_items[[#This Row],[order_id]],orders!A:A,orders!C:C)</f>
        <v>45261</v>
      </c>
      <c r="D9651" s="3" t="str">
        <f>YEAR(order_items[[#This Row],[Date]])&amp;"-"&amp;TEXT(MONTH(order_items[[#This Row],[Date]]),"00")</f>
        <v>2023-12</v>
      </c>
      <c r="E9651" s="1" t="str">
        <f>_xlfn.XLOOKUP(order_items[[#This Row],[product_id]],products!A:A,products!C:C)</f>
        <v>Office Supplies</v>
      </c>
      <c r="F9651" t="s">
        <v>942</v>
      </c>
      <c r="G9651" t="s">
        <v>1109</v>
      </c>
      <c r="H9651">
        <v>10</v>
      </c>
      <c r="I9651">
        <v>84.97</v>
      </c>
      <c r="J9651" s="2">
        <v>0</v>
      </c>
    </row>
    <row r="9652" spans="1:10" x14ac:dyDescent="0.2">
      <c r="A9652" t="s">
        <v>15904</v>
      </c>
      <c r="B9652" t="s">
        <v>15903</v>
      </c>
      <c r="C9652" s="1">
        <f>_xlfn.XLOOKUP(order_items[[#This Row],[order_id]],orders!A:A,orders!C:C)</f>
        <v>45261</v>
      </c>
      <c r="D9652" s="3" t="str">
        <f>YEAR(order_items[[#This Row],[Date]])&amp;"-"&amp;TEXT(MONTH(order_items[[#This Row],[Date]]),"00")</f>
        <v>2023-12</v>
      </c>
      <c r="E9652" s="1" t="str">
        <f>_xlfn.XLOOKUP(order_items[[#This Row],[product_id]],products!A:A,products!C:C)</f>
        <v>Electronics</v>
      </c>
      <c r="F9652" t="s">
        <v>935</v>
      </c>
      <c r="G9652" t="s">
        <v>917</v>
      </c>
      <c r="H9652">
        <v>4</v>
      </c>
      <c r="I9652">
        <v>208.02</v>
      </c>
      <c r="J9652" s="2">
        <v>0.1</v>
      </c>
    </row>
    <row r="9653" spans="1:10" x14ac:dyDescent="0.2">
      <c r="A9653" t="s">
        <v>15905</v>
      </c>
      <c r="B9653" t="s">
        <v>15906</v>
      </c>
      <c r="C9653" s="1">
        <f>_xlfn.XLOOKUP(order_items[[#This Row],[order_id]],orders!A:A,orders!C:C)</f>
        <v>45407</v>
      </c>
      <c r="D9653" s="3" t="str">
        <f>YEAR(order_items[[#This Row],[Date]])&amp;"-"&amp;TEXT(MONTH(order_items[[#This Row],[Date]]),"00")</f>
        <v>2024-04</v>
      </c>
      <c r="E9653" s="1" t="str">
        <f>_xlfn.XLOOKUP(order_items[[#This Row],[product_id]],products!A:A,products!C:C)</f>
        <v>Home &amp; Kitchen</v>
      </c>
      <c r="F9653" t="s">
        <v>982</v>
      </c>
      <c r="G9653" t="s">
        <v>1119</v>
      </c>
      <c r="H9653">
        <v>13</v>
      </c>
      <c r="I9653">
        <v>11.59</v>
      </c>
      <c r="J9653" s="2">
        <v>0</v>
      </c>
    </row>
    <row r="9654" spans="1:10" x14ac:dyDescent="0.2">
      <c r="A9654" t="s">
        <v>15907</v>
      </c>
      <c r="B9654" t="s">
        <v>15908</v>
      </c>
      <c r="C9654" s="1">
        <f>_xlfn.XLOOKUP(order_items[[#This Row],[order_id]],orders!A:A,orders!C:C)</f>
        <v>45163</v>
      </c>
      <c r="D9654" s="3" t="str">
        <f>YEAR(order_items[[#This Row],[Date]])&amp;"-"&amp;TEXT(MONTH(order_items[[#This Row],[Date]]),"00")</f>
        <v>2023-08</v>
      </c>
      <c r="E9654" s="1" t="str">
        <f>_xlfn.XLOOKUP(order_items[[#This Row],[product_id]],products!A:A,products!C:C)</f>
        <v>Outdoor &amp; Sports</v>
      </c>
      <c r="F9654" t="s">
        <v>1057</v>
      </c>
      <c r="G9654" t="s">
        <v>1122</v>
      </c>
      <c r="H9654">
        <v>4</v>
      </c>
      <c r="I9654">
        <v>152.62</v>
      </c>
      <c r="J9654" s="2">
        <v>0.15</v>
      </c>
    </row>
    <row r="9655" spans="1:10" x14ac:dyDescent="0.2">
      <c r="A9655" t="s">
        <v>15909</v>
      </c>
      <c r="B9655" t="s">
        <v>15910</v>
      </c>
      <c r="C9655" s="1">
        <f>_xlfn.XLOOKUP(order_items[[#This Row],[order_id]],orders!A:A,orders!C:C)</f>
        <v>45509</v>
      </c>
      <c r="D9655" s="3" t="str">
        <f>YEAR(order_items[[#This Row],[Date]])&amp;"-"&amp;TEXT(MONTH(order_items[[#This Row],[Date]]),"00")</f>
        <v>2024-08</v>
      </c>
      <c r="E9655" s="1" t="str">
        <f>_xlfn.XLOOKUP(order_items[[#This Row],[product_id]],products!A:A,products!C:C)</f>
        <v>Outdoor &amp; Sports</v>
      </c>
      <c r="F9655" t="s">
        <v>1108</v>
      </c>
      <c r="G9655" t="s">
        <v>1119</v>
      </c>
      <c r="H9655">
        <v>18</v>
      </c>
      <c r="I9655">
        <v>62.47</v>
      </c>
      <c r="J9655" s="2">
        <v>0</v>
      </c>
    </row>
    <row r="9656" spans="1:10" x14ac:dyDescent="0.2">
      <c r="A9656" t="s">
        <v>15911</v>
      </c>
      <c r="B9656" t="s">
        <v>15910</v>
      </c>
      <c r="C9656" s="1">
        <f>_xlfn.XLOOKUP(order_items[[#This Row],[order_id]],orders!A:A,orders!C:C)</f>
        <v>45509</v>
      </c>
      <c r="D9656" s="3" t="str">
        <f>YEAR(order_items[[#This Row],[Date]])&amp;"-"&amp;TEXT(MONTH(order_items[[#This Row],[Date]]),"00")</f>
        <v>2024-08</v>
      </c>
      <c r="E9656" s="1" t="str">
        <f>_xlfn.XLOOKUP(order_items[[#This Row],[product_id]],products!A:A,products!C:C)</f>
        <v>Office Supplies</v>
      </c>
      <c r="F9656" t="s">
        <v>934</v>
      </c>
      <c r="G9656" t="s">
        <v>1122</v>
      </c>
      <c r="H9656">
        <v>21</v>
      </c>
      <c r="I9656">
        <v>379.14</v>
      </c>
      <c r="J9656" s="2">
        <v>0</v>
      </c>
    </row>
    <row r="9657" spans="1:10" x14ac:dyDescent="0.2">
      <c r="A9657" t="s">
        <v>15912</v>
      </c>
      <c r="B9657" t="s">
        <v>15910</v>
      </c>
      <c r="C9657" s="1">
        <f>_xlfn.XLOOKUP(order_items[[#This Row],[order_id]],orders!A:A,orders!C:C)</f>
        <v>45509</v>
      </c>
      <c r="D9657" s="3" t="str">
        <f>YEAR(order_items[[#This Row],[Date]])&amp;"-"&amp;TEXT(MONTH(order_items[[#This Row],[Date]]),"00")</f>
        <v>2024-08</v>
      </c>
      <c r="E9657" s="1" t="str">
        <f>_xlfn.XLOOKUP(order_items[[#This Row],[product_id]],products!A:A,products!C:C)</f>
        <v>Electronics</v>
      </c>
      <c r="F9657" t="s">
        <v>1033</v>
      </c>
      <c r="G9657" t="s">
        <v>1009</v>
      </c>
      <c r="H9657">
        <v>10</v>
      </c>
      <c r="I9657">
        <v>163.53</v>
      </c>
      <c r="J9657" s="2">
        <v>0</v>
      </c>
    </row>
    <row r="9658" spans="1:10" x14ac:dyDescent="0.2">
      <c r="A9658" t="s">
        <v>15913</v>
      </c>
      <c r="B9658" t="s">
        <v>15914</v>
      </c>
      <c r="C9658" s="1">
        <f>_xlfn.XLOOKUP(order_items[[#This Row],[order_id]],orders!A:A,orders!C:C)</f>
        <v>44989</v>
      </c>
      <c r="D9658" s="3" t="str">
        <f>YEAR(order_items[[#This Row],[Date]])&amp;"-"&amp;TEXT(MONTH(order_items[[#This Row],[Date]]),"00")</f>
        <v>2023-03</v>
      </c>
      <c r="E9658" s="1" t="str">
        <f>_xlfn.XLOOKUP(order_items[[#This Row],[product_id]],products!A:A,products!C:C)</f>
        <v>Health &amp; Beauty</v>
      </c>
      <c r="F9658" t="s">
        <v>1123</v>
      </c>
      <c r="G9658" t="s">
        <v>1109</v>
      </c>
      <c r="H9658">
        <v>10</v>
      </c>
      <c r="I9658">
        <v>198.42</v>
      </c>
      <c r="J9658" s="2">
        <v>0.15</v>
      </c>
    </row>
    <row r="9659" spans="1:10" x14ac:dyDescent="0.2">
      <c r="A9659" t="s">
        <v>15915</v>
      </c>
      <c r="B9659" t="s">
        <v>15916</v>
      </c>
      <c r="C9659" s="1">
        <f>_xlfn.XLOOKUP(order_items[[#This Row],[order_id]],orders!A:A,orders!C:C)</f>
        <v>45360</v>
      </c>
      <c r="D9659" s="3" t="str">
        <f>YEAR(order_items[[#This Row],[Date]])&amp;"-"&amp;TEXT(MONTH(order_items[[#This Row],[Date]]),"00")</f>
        <v>2024-03</v>
      </c>
      <c r="E9659" s="1" t="str">
        <f>_xlfn.XLOOKUP(order_items[[#This Row],[product_id]],products!A:A,products!C:C)</f>
        <v>Home &amp; Kitchen</v>
      </c>
      <c r="F9659" t="s">
        <v>1093</v>
      </c>
      <c r="G9659" t="s">
        <v>1054</v>
      </c>
      <c r="H9659">
        <v>13</v>
      </c>
      <c r="I9659">
        <v>319.02</v>
      </c>
      <c r="J9659" s="2">
        <v>0</v>
      </c>
    </row>
    <row r="9660" spans="1:10" x14ac:dyDescent="0.2">
      <c r="A9660" t="s">
        <v>15917</v>
      </c>
      <c r="B9660" t="s">
        <v>15916</v>
      </c>
      <c r="C9660" s="1">
        <f>_xlfn.XLOOKUP(order_items[[#This Row],[order_id]],orders!A:A,orders!C:C)</f>
        <v>45360</v>
      </c>
      <c r="D9660" s="3" t="str">
        <f>YEAR(order_items[[#This Row],[Date]])&amp;"-"&amp;TEXT(MONTH(order_items[[#This Row],[Date]]),"00")</f>
        <v>2024-03</v>
      </c>
      <c r="E9660" s="1" t="str">
        <f>_xlfn.XLOOKUP(order_items[[#This Row],[product_id]],products!A:A,products!C:C)</f>
        <v>Office Supplies</v>
      </c>
      <c r="F9660" t="s">
        <v>918</v>
      </c>
      <c r="G9660" t="s">
        <v>1122</v>
      </c>
      <c r="H9660">
        <v>1</v>
      </c>
      <c r="I9660">
        <v>195.47</v>
      </c>
      <c r="J9660" s="2">
        <v>0.05</v>
      </c>
    </row>
    <row r="9661" spans="1:10" x14ac:dyDescent="0.2">
      <c r="A9661" t="s">
        <v>15918</v>
      </c>
      <c r="B9661" t="s">
        <v>15916</v>
      </c>
      <c r="C9661" s="1">
        <f>_xlfn.XLOOKUP(order_items[[#This Row],[order_id]],orders!A:A,orders!C:C)</f>
        <v>45360</v>
      </c>
      <c r="D9661" s="3" t="str">
        <f>YEAR(order_items[[#This Row],[Date]])&amp;"-"&amp;TEXT(MONTH(order_items[[#This Row],[Date]]),"00")</f>
        <v>2024-03</v>
      </c>
      <c r="E9661" s="1" t="str">
        <f>_xlfn.XLOOKUP(order_items[[#This Row],[product_id]],products!A:A,products!C:C)</f>
        <v>Outdoor &amp; Sports</v>
      </c>
      <c r="F9661" t="s">
        <v>1090</v>
      </c>
      <c r="G9661" t="s">
        <v>1101</v>
      </c>
      <c r="H9661">
        <v>8</v>
      </c>
      <c r="I9661">
        <v>225.63</v>
      </c>
      <c r="J9661" s="2">
        <v>0.1</v>
      </c>
    </row>
    <row r="9662" spans="1:10" x14ac:dyDescent="0.2">
      <c r="A9662" t="s">
        <v>15919</v>
      </c>
      <c r="B9662" t="s">
        <v>15916</v>
      </c>
      <c r="C9662" s="1">
        <f>_xlfn.XLOOKUP(order_items[[#This Row],[order_id]],orders!A:A,orders!C:C)</f>
        <v>45360</v>
      </c>
      <c r="D9662" s="3" t="str">
        <f>YEAR(order_items[[#This Row],[Date]])&amp;"-"&amp;TEXT(MONTH(order_items[[#This Row],[Date]]),"00")</f>
        <v>2024-03</v>
      </c>
      <c r="E9662" s="1" t="str">
        <f>_xlfn.XLOOKUP(order_items[[#This Row],[product_id]],products!A:A,products!C:C)</f>
        <v>Electronics</v>
      </c>
      <c r="F9662" t="s">
        <v>1074</v>
      </c>
      <c r="G9662" t="s">
        <v>1009</v>
      </c>
      <c r="H9662">
        <v>11</v>
      </c>
      <c r="I9662">
        <v>37.479999999999997</v>
      </c>
      <c r="J9662" s="2">
        <v>0.1</v>
      </c>
    </row>
    <row r="9663" spans="1:10" x14ac:dyDescent="0.2">
      <c r="A9663" t="s">
        <v>15920</v>
      </c>
      <c r="B9663" t="s">
        <v>15921</v>
      </c>
      <c r="C9663" s="1">
        <f>_xlfn.XLOOKUP(order_items[[#This Row],[order_id]],orders!A:A,orders!C:C)</f>
        <v>45437</v>
      </c>
      <c r="D9663" s="3" t="str">
        <f>YEAR(order_items[[#This Row],[Date]])&amp;"-"&amp;TEXT(MONTH(order_items[[#This Row],[Date]]),"00")</f>
        <v>2024-05</v>
      </c>
      <c r="E9663" s="1" t="str">
        <f>_xlfn.XLOOKUP(order_items[[#This Row],[product_id]],products!A:A,products!C:C)</f>
        <v>Outdoor &amp; Sports</v>
      </c>
      <c r="F9663" t="s">
        <v>963</v>
      </c>
      <c r="G9663" t="s">
        <v>1109</v>
      </c>
      <c r="H9663">
        <v>4</v>
      </c>
      <c r="I9663">
        <v>213.2</v>
      </c>
      <c r="J9663" s="2">
        <v>0</v>
      </c>
    </row>
    <row r="9664" spans="1:10" x14ac:dyDescent="0.2">
      <c r="A9664" t="s">
        <v>15922</v>
      </c>
      <c r="B9664" t="s">
        <v>15921</v>
      </c>
      <c r="C9664" s="1">
        <f>_xlfn.XLOOKUP(order_items[[#This Row],[order_id]],orders!A:A,orders!C:C)</f>
        <v>45437</v>
      </c>
      <c r="D9664" s="3" t="str">
        <f>YEAR(order_items[[#This Row],[Date]])&amp;"-"&amp;TEXT(MONTH(order_items[[#This Row],[Date]]),"00")</f>
        <v>2024-05</v>
      </c>
      <c r="E9664" s="1" t="str">
        <f>_xlfn.XLOOKUP(order_items[[#This Row],[product_id]],products!A:A,products!C:C)</f>
        <v>Outdoor &amp; Sports</v>
      </c>
      <c r="F9664" t="s">
        <v>1106</v>
      </c>
      <c r="G9664" t="s">
        <v>1009</v>
      </c>
      <c r="H9664">
        <v>1</v>
      </c>
      <c r="I9664">
        <v>294.41000000000003</v>
      </c>
      <c r="J9664" s="2">
        <v>0</v>
      </c>
    </row>
    <row r="9665" spans="1:10" x14ac:dyDescent="0.2">
      <c r="A9665" t="s">
        <v>15923</v>
      </c>
      <c r="B9665" t="s">
        <v>15921</v>
      </c>
      <c r="C9665" s="1">
        <f>_xlfn.XLOOKUP(order_items[[#This Row],[order_id]],orders!A:A,orders!C:C)</f>
        <v>45437</v>
      </c>
      <c r="D9665" s="3" t="str">
        <f>YEAR(order_items[[#This Row],[Date]])&amp;"-"&amp;TEXT(MONTH(order_items[[#This Row],[Date]]),"00")</f>
        <v>2024-05</v>
      </c>
      <c r="E9665" s="1" t="str">
        <f>_xlfn.XLOOKUP(order_items[[#This Row],[product_id]],products!A:A,products!C:C)</f>
        <v>Home &amp; Kitchen</v>
      </c>
      <c r="F9665" t="s">
        <v>925</v>
      </c>
      <c r="G9665" t="s">
        <v>1120</v>
      </c>
      <c r="H9665">
        <v>20</v>
      </c>
      <c r="I9665">
        <v>218.39</v>
      </c>
      <c r="J9665" s="2">
        <v>0</v>
      </c>
    </row>
    <row r="9666" spans="1:10" x14ac:dyDescent="0.2">
      <c r="A9666" t="s">
        <v>15924</v>
      </c>
      <c r="B9666" t="s">
        <v>15925</v>
      </c>
      <c r="C9666" s="1">
        <f>_xlfn.XLOOKUP(order_items[[#This Row],[order_id]],orders!A:A,orders!C:C)</f>
        <v>45160</v>
      </c>
      <c r="D9666" s="3" t="str">
        <f>YEAR(order_items[[#This Row],[Date]])&amp;"-"&amp;TEXT(MONTH(order_items[[#This Row],[Date]]),"00")</f>
        <v>2023-08</v>
      </c>
      <c r="E9666" s="1" t="str">
        <f>_xlfn.XLOOKUP(order_items[[#This Row],[product_id]],products!A:A,products!C:C)</f>
        <v>Electronics</v>
      </c>
      <c r="F9666" t="s">
        <v>922</v>
      </c>
      <c r="G9666" t="s">
        <v>1119</v>
      </c>
      <c r="H9666">
        <v>1</v>
      </c>
      <c r="I9666">
        <v>4.7</v>
      </c>
      <c r="J9666" s="2">
        <v>0.15</v>
      </c>
    </row>
    <row r="9667" spans="1:10" x14ac:dyDescent="0.2">
      <c r="A9667" t="s">
        <v>15926</v>
      </c>
      <c r="B9667" t="s">
        <v>15927</v>
      </c>
      <c r="C9667" s="1">
        <f>_xlfn.XLOOKUP(order_items[[#This Row],[order_id]],orders!A:A,orders!C:C)</f>
        <v>45493</v>
      </c>
      <c r="D9667" s="3" t="str">
        <f>YEAR(order_items[[#This Row],[Date]])&amp;"-"&amp;TEXT(MONTH(order_items[[#This Row],[Date]]),"00")</f>
        <v>2024-07</v>
      </c>
      <c r="E9667" s="1" t="str">
        <f>_xlfn.XLOOKUP(order_items[[#This Row],[product_id]],products!A:A,products!C:C)</f>
        <v>Health &amp; Beauty</v>
      </c>
      <c r="F9667" t="s">
        <v>929</v>
      </c>
      <c r="G9667" t="s">
        <v>917</v>
      </c>
      <c r="H9667">
        <v>24</v>
      </c>
      <c r="I9667">
        <v>406.99</v>
      </c>
    </row>
    <row r="9668" spans="1:10" x14ac:dyDescent="0.2">
      <c r="A9668" t="s">
        <v>15928</v>
      </c>
      <c r="B9668" t="s">
        <v>15929</v>
      </c>
      <c r="C9668" s="1">
        <f>_xlfn.XLOOKUP(order_items[[#This Row],[order_id]],orders!A:A,orders!C:C)</f>
        <v>45302</v>
      </c>
      <c r="D9668" s="3" t="str">
        <f>YEAR(order_items[[#This Row],[Date]])&amp;"-"&amp;TEXT(MONTH(order_items[[#This Row],[Date]]),"00")</f>
        <v>2024-01</v>
      </c>
      <c r="E9668" s="1" t="str">
        <f>_xlfn.XLOOKUP(order_items[[#This Row],[product_id]],products!A:A,products!C:C)</f>
        <v>Home &amp; Kitchen</v>
      </c>
      <c r="F9668" t="s">
        <v>1066</v>
      </c>
      <c r="G9668" t="s">
        <v>1109</v>
      </c>
      <c r="H9668">
        <v>2</v>
      </c>
      <c r="I9668">
        <v>255.1</v>
      </c>
      <c r="J9668" s="2">
        <v>0</v>
      </c>
    </row>
    <row r="9669" spans="1:10" x14ac:dyDescent="0.2">
      <c r="A9669" t="s">
        <v>15930</v>
      </c>
      <c r="B9669" t="s">
        <v>15929</v>
      </c>
      <c r="C9669" s="1">
        <f>_xlfn.XLOOKUP(order_items[[#This Row],[order_id]],orders!A:A,orders!C:C)</f>
        <v>45302</v>
      </c>
      <c r="D9669" s="3" t="str">
        <f>YEAR(order_items[[#This Row],[Date]])&amp;"-"&amp;TEXT(MONTH(order_items[[#This Row],[Date]]),"00")</f>
        <v>2024-01</v>
      </c>
      <c r="E9669" s="1" t="str">
        <f>_xlfn.XLOOKUP(order_items[[#This Row],[product_id]],products!A:A,products!C:C)</f>
        <v>Outdoor &amp; Sports</v>
      </c>
      <c r="F9669" t="s">
        <v>1025</v>
      </c>
      <c r="G9669" t="s">
        <v>1101</v>
      </c>
      <c r="H9669">
        <v>6</v>
      </c>
      <c r="I9669">
        <v>424.37</v>
      </c>
      <c r="J9669" s="2">
        <v>0.15</v>
      </c>
    </row>
    <row r="9670" spans="1:10" x14ac:dyDescent="0.2">
      <c r="A9670" t="s">
        <v>15931</v>
      </c>
      <c r="B9670" t="s">
        <v>15929</v>
      </c>
      <c r="C9670" s="1">
        <f>_xlfn.XLOOKUP(order_items[[#This Row],[order_id]],orders!A:A,orders!C:C)</f>
        <v>45302</v>
      </c>
      <c r="D9670" s="3" t="str">
        <f>YEAR(order_items[[#This Row],[Date]])&amp;"-"&amp;TEXT(MONTH(order_items[[#This Row],[Date]]),"00")</f>
        <v>2024-01</v>
      </c>
      <c r="E9670" s="1" t="str">
        <f>_xlfn.XLOOKUP(order_items[[#This Row],[product_id]],products!A:A,products!C:C)</f>
        <v>Outdoor &amp; Sports</v>
      </c>
      <c r="F9670" t="s">
        <v>921</v>
      </c>
      <c r="G9670" t="s">
        <v>1109</v>
      </c>
      <c r="H9670">
        <v>10</v>
      </c>
      <c r="I9670">
        <v>455.48</v>
      </c>
      <c r="J9670" s="2">
        <v>0</v>
      </c>
    </row>
    <row r="9671" spans="1:10" x14ac:dyDescent="0.2">
      <c r="A9671" t="s">
        <v>15932</v>
      </c>
      <c r="B9671" t="s">
        <v>15933</v>
      </c>
      <c r="C9671" s="1">
        <f>_xlfn.XLOOKUP(order_items[[#This Row],[order_id]],orders!A:A,orders!C:C)</f>
        <v>45578</v>
      </c>
      <c r="D9671" s="3" t="str">
        <f>YEAR(order_items[[#This Row],[Date]])&amp;"-"&amp;TEXT(MONTH(order_items[[#This Row],[Date]]),"00")</f>
        <v>2024-10</v>
      </c>
      <c r="E9671" s="1" t="str">
        <f>_xlfn.XLOOKUP(order_items[[#This Row],[product_id]],products!A:A,products!C:C)</f>
        <v>Office Supplies</v>
      </c>
      <c r="F9671" t="s">
        <v>942</v>
      </c>
      <c r="G9671" t="s">
        <v>1119</v>
      </c>
      <c r="H9671">
        <v>12</v>
      </c>
      <c r="I9671">
        <v>84.97</v>
      </c>
      <c r="J9671" s="2">
        <v>0</v>
      </c>
    </row>
    <row r="9672" spans="1:10" x14ac:dyDescent="0.2">
      <c r="A9672" t="s">
        <v>15934</v>
      </c>
      <c r="B9672" t="s">
        <v>15933</v>
      </c>
      <c r="C9672" s="1">
        <f>_xlfn.XLOOKUP(order_items[[#This Row],[order_id]],orders!A:A,orders!C:C)</f>
        <v>45578</v>
      </c>
      <c r="D9672" s="3" t="str">
        <f>YEAR(order_items[[#This Row],[Date]])&amp;"-"&amp;TEXT(MONTH(order_items[[#This Row],[Date]]),"00")</f>
        <v>2024-10</v>
      </c>
      <c r="E9672" s="1" t="str">
        <f>_xlfn.XLOOKUP(order_items[[#This Row],[product_id]],products!A:A,products!C:C)</f>
        <v>Outdoor &amp; Sports</v>
      </c>
      <c r="F9672" t="s">
        <v>1113</v>
      </c>
      <c r="G9672" t="s">
        <v>917</v>
      </c>
      <c r="H9672">
        <v>13</v>
      </c>
      <c r="I9672">
        <v>285.12</v>
      </c>
      <c r="J9672" s="2">
        <v>0.05</v>
      </c>
    </row>
    <row r="9673" spans="1:10" x14ac:dyDescent="0.2">
      <c r="A9673" t="s">
        <v>15935</v>
      </c>
      <c r="B9673" t="s">
        <v>15933</v>
      </c>
      <c r="C9673" s="1">
        <f>_xlfn.XLOOKUP(order_items[[#This Row],[order_id]],orders!A:A,orders!C:C)</f>
        <v>45578</v>
      </c>
      <c r="D9673" s="3" t="str">
        <f>YEAR(order_items[[#This Row],[Date]])&amp;"-"&amp;TEXT(MONTH(order_items[[#This Row],[Date]]),"00")</f>
        <v>2024-10</v>
      </c>
      <c r="E9673" s="1" t="str">
        <f>_xlfn.XLOOKUP(order_items[[#This Row],[product_id]],products!A:A,products!C:C)</f>
        <v>Outdoor &amp; Sports</v>
      </c>
      <c r="F9673" t="s">
        <v>1089</v>
      </c>
      <c r="G9673" t="s">
        <v>1080</v>
      </c>
      <c r="H9673">
        <v>12</v>
      </c>
      <c r="I9673">
        <v>229.27</v>
      </c>
      <c r="J9673" s="2">
        <v>0.05</v>
      </c>
    </row>
    <row r="9674" spans="1:10" x14ac:dyDescent="0.2">
      <c r="A9674" t="s">
        <v>15936</v>
      </c>
      <c r="B9674" t="s">
        <v>15933</v>
      </c>
      <c r="C9674" s="1">
        <f>_xlfn.XLOOKUP(order_items[[#This Row],[order_id]],orders!A:A,orders!C:C)</f>
        <v>45578</v>
      </c>
      <c r="D9674" s="3" t="str">
        <f>YEAR(order_items[[#This Row],[Date]])&amp;"-"&amp;TEXT(MONTH(order_items[[#This Row],[Date]]),"00")</f>
        <v>2024-10</v>
      </c>
      <c r="E9674" s="1" t="str">
        <f>_xlfn.XLOOKUP(order_items[[#This Row],[product_id]],products!A:A,products!C:C)</f>
        <v>Electronics</v>
      </c>
      <c r="F9674" t="s">
        <v>937</v>
      </c>
      <c r="G9674" t="s">
        <v>1101</v>
      </c>
      <c r="H9674">
        <v>4</v>
      </c>
      <c r="I9674">
        <v>282.42</v>
      </c>
      <c r="J9674" s="2">
        <v>0.05</v>
      </c>
    </row>
    <row r="9675" spans="1:10" x14ac:dyDescent="0.2">
      <c r="A9675" t="s">
        <v>15937</v>
      </c>
      <c r="B9675" t="s">
        <v>15938</v>
      </c>
      <c r="C9675" s="1">
        <f>_xlfn.XLOOKUP(order_items[[#This Row],[order_id]],orders!A:A,orders!C:C)</f>
        <v>45471</v>
      </c>
      <c r="D9675" s="3" t="str">
        <f>YEAR(order_items[[#This Row],[Date]])&amp;"-"&amp;TEXT(MONTH(order_items[[#This Row],[Date]]),"00")</f>
        <v>2024-06</v>
      </c>
      <c r="E9675" s="1" t="str">
        <f>_xlfn.XLOOKUP(order_items[[#This Row],[product_id]],products!A:A,products!C:C)</f>
        <v>Home &amp; Kitchen</v>
      </c>
      <c r="F9675" t="s">
        <v>950</v>
      </c>
      <c r="G9675" t="s">
        <v>1054</v>
      </c>
      <c r="H9675">
        <v>3</v>
      </c>
      <c r="I9675">
        <v>399.81</v>
      </c>
      <c r="J9675" s="2">
        <v>0</v>
      </c>
    </row>
    <row r="9676" spans="1:10" x14ac:dyDescent="0.2">
      <c r="A9676" t="s">
        <v>15939</v>
      </c>
      <c r="B9676" t="s">
        <v>15940</v>
      </c>
      <c r="C9676" s="1">
        <f>_xlfn.XLOOKUP(order_items[[#This Row],[order_id]],orders!A:A,orders!C:C)</f>
        <v>45268</v>
      </c>
      <c r="D9676" s="3" t="str">
        <f>YEAR(order_items[[#This Row],[Date]])&amp;"-"&amp;TEXT(MONTH(order_items[[#This Row],[Date]]),"00")</f>
        <v>2023-12</v>
      </c>
      <c r="E9676" s="1" t="str">
        <f>_xlfn.XLOOKUP(order_items[[#This Row],[product_id]],products!A:A,products!C:C)</f>
        <v>Outdoor &amp; Sports</v>
      </c>
      <c r="F9676" t="s">
        <v>946</v>
      </c>
      <c r="G9676" t="s">
        <v>1080</v>
      </c>
      <c r="H9676">
        <v>10</v>
      </c>
      <c r="I9676">
        <v>16.95</v>
      </c>
      <c r="J9676" s="2">
        <v>0</v>
      </c>
    </row>
    <row r="9677" spans="1:10" x14ac:dyDescent="0.2">
      <c r="A9677" t="s">
        <v>15941</v>
      </c>
      <c r="B9677" t="s">
        <v>15942</v>
      </c>
      <c r="C9677" s="1">
        <f>_xlfn.XLOOKUP(order_items[[#This Row],[order_id]],orders!A:A,orders!C:C)</f>
        <v>45227</v>
      </c>
      <c r="D9677" s="3" t="str">
        <f>YEAR(order_items[[#This Row],[Date]])&amp;"-"&amp;TEXT(MONTH(order_items[[#This Row],[Date]]),"00")</f>
        <v>2023-10</v>
      </c>
      <c r="E9677" s="1" t="str">
        <f>_xlfn.XLOOKUP(order_items[[#This Row],[product_id]],products!A:A,products!C:C)</f>
        <v>Home &amp; Kitchen</v>
      </c>
      <c r="F9677" t="s">
        <v>1031</v>
      </c>
      <c r="G9677" t="s">
        <v>1009</v>
      </c>
      <c r="H9677">
        <v>21</v>
      </c>
      <c r="I9677">
        <v>323.06</v>
      </c>
      <c r="J9677" s="2">
        <v>0.1</v>
      </c>
    </row>
    <row r="9678" spans="1:10" x14ac:dyDescent="0.2">
      <c r="A9678" t="s">
        <v>15943</v>
      </c>
      <c r="B9678" t="s">
        <v>15944</v>
      </c>
      <c r="C9678" s="1">
        <f>_xlfn.XLOOKUP(order_items[[#This Row],[order_id]],orders!A:A,orders!C:C)</f>
        <v>44988</v>
      </c>
      <c r="D9678" s="3" t="str">
        <f>YEAR(order_items[[#This Row],[Date]])&amp;"-"&amp;TEXT(MONTH(order_items[[#This Row],[Date]]),"00")</f>
        <v>2023-03</v>
      </c>
      <c r="E9678" s="1" t="str">
        <f>_xlfn.XLOOKUP(order_items[[#This Row],[product_id]],products!A:A,products!C:C)</f>
        <v>Home &amp; Kitchen</v>
      </c>
      <c r="F9678" t="s">
        <v>1124</v>
      </c>
      <c r="G9678" t="s">
        <v>1119</v>
      </c>
      <c r="H9678">
        <v>4</v>
      </c>
      <c r="I9678">
        <v>353.63</v>
      </c>
      <c r="J9678" s="2">
        <v>0</v>
      </c>
    </row>
    <row r="9679" spans="1:10" x14ac:dyDescent="0.2">
      <c r="A9679" t="s">
        <v>15945</v>
      </c>
      <c r="B9679" t="s">
        <v>15946</v>
      </c>
      <c r="C9679" s="1">
        <f>_xlfn.XLOOKUP(order_items[[#This Row],[order_id]],orders!A:A,orders!C:C)</f>
        <v>45041</v>
      </c>
      <c r="D9679" s="3" t="str">
        <f>YEAR(order_items[[#This Row],[Date]])&amp;"-"&amp;TEXT(MONTH(order_items[[#This Row],[Date]]),"00")</f>
        <v>2023-04</v>
      </c>
      <c r="E9679" s="1" t="str">
        <f>_xlfn.XLOOKUP(order_items[[#This Row],[product_id]],products!A:A,products!C:C)</f>
        <v>Health &amp; Beauty</v>
      </c>
      <c r="F9679" t="s">
        <v>1019</v>
      </c>
      <c r="G9679" t="s">
        <v>1120</v>
      </c>
      <c r="H9679">
        <v>18</v>
      </c>
      <c r="I9679">
        <v>47.49</v>
      </c>
      <c r="J9679" s="2">
        <v>0</v>
      </c>
    </row>
    <row r="9680" spans="1:10" x14ac:dyDescent="0.2">
      <c r="A9680" t="s">
        <v>15947</v>
      </c>
      <c r="B9680" t="s">
        <v>15948</v>
      </c>
      <c r="C9680" s="1">
        <f>_xlfn.XLOOKUP(order_items[[#This Row],[order_id]],orders!A:A,orders!C:C)</f>
        <v>45417</v>
      </c>
      <c r="D9680" s="3" t="str">
        <f>YEAR(order_items[[#This Row],[Date]])&amp;"-"&amp;TEXT(MONTH(order_items[[#This Row],[Date]]),"00")</f>
        <v>2024-05</v>
      </c>
      <c r="E9680" s="1" t="str">
        <f>_xlfn.XLOOKUP(order_items[[#This Row],[product_id]],products!A:A,products!C:C)</f>
        <v>Electronics</v>
      </c>
      <c r="F9680" t="s">
        <v>919</v>
      </c>
      <c r="G9680" t="s">
        <v>1120</v>
      </c>
      <c r="H9680">
        <v>17</v>
      </c>
      <c r="I9680">
        <v>167.05</v>
      </c>
      <c r="J9680" s="2">
        <v>0</v>
      </c>
    </row>
    <row r="9681" spans="1:10" x14ac:dyDescent="0.2">
      <c r="A9681" t="s">
        <v>15949</v>
      </c>
      <c r="B9681" t="s">
        <v>15948</v>
      </c>
      <c r="C9681" s="1">
        <f>_xlfn.XLOOKUP(order_items[[#This Row],[order_id]],orders!A:A,orders!C:C)</f>
        <v>45417</v>
      </c>
      <c r="D9681" s="3" t="str">
        <f>YEAR(order_items[[#This Row],[Date]])&amp;"-"&amp;TEXT(MONTH(order_items[[#This Row],[Date]]),"00")</f>
        <v>2024-05</v>
      </c>
      <c r="E9681" s="1" t="str">
        <f>_xlfn.XLOOKUP(order_items[[#This Row],[product_id]],products!A:A,products!C:C)</f>
        <v>Electronics</v>
      </c>
      <c r="F9681" t="s">
        <v>1116</v>
      </c>
      <c r="G9681" t="s">
        <v>1119</v>
      </c>
      <c r="H9681">
        <v>21</v>
      </c>
      <c r="I9681">
        <v>193.17</v>
      </c>
      <c r="J9681" s="2">
        <v>0.05</v>
      </c>
    </row>
    <row r="9682" spans="1:10" x14ac:dyDescent="0.2">
      <c r="A9682" t="s">
        <v>15950</v>
      </c>
      <c r="B9682" t="s">
        <v>15951</v>
      </c>
      <c r="C9682" s="1">
        <f>_xlfn.XLOOKUP(order_items[[#This Row],[order_id]],orders!A:A,orders!C:C)</f>
        <v>45544</v>
      </c>
      <c r="D9682" s="3" t="str">
        <f>YEAR(order_items[[#This Row],[Date]])&amp;"-"&amp;TEXT(MONTH(order_items[[#This Row],[Date]]),"00")</f>
        <v>2024-09</v>
      </c>
      <c r="E9682" s="1" t="str">
        <f>_xlfn.XLOOKUP(order_items[[#This Row],[product_id]],products!A:A,products!C:C)</f>
        <v>Outdoor &amp; Sports</v>
      </c>
      <c r="F9682" t="s">
        <v>1090</v>
      </c>
      <c r="G9682" t="s">
        <v>1054</v>
      </c>
      <c r="H9682">
        <v>9</v>
      </c>
      <c r="I9682">
        <v>225.63</v>
      </c>
      <c r="J9682" s="2">
        <v>0</v>
      </c>
    </row>
    <row r="9683" spans="1:10" x14ac:dyDescent="0.2">
      <c r="A9683" t="s">
        <v>15952</v>
      </c>
      <c r="B9683" t="s">
        <v>15951</v>
      </c>
      <c r="C9683" s="1">
        <f>_xlfn.XLOOKUP(order_items[[#This Row],[order_id]],orders!A:A,orders!C:C)</f>
        <v>45544</v>
      </c>
      <c r="D9683" s="3" t="str">
        <f>YEAR(order_items[[#This Row],[Date]])&amp;"-"&amp;TEXT(MONTH(order_items[[#This Row],[Date]]),"00")</f>
        <v>2024-09</v>
      </c>
      <c r="E9683" s="1" t="str">
        <f>_xlfn.XLOOKUP(order_items[[#This Row],[product_id]],products!A:A,products!C:C)</f>
        <v>Health &amp; Beauty</v>
      </c>
      <c r="F9683" t="s">
        <v>1107</v>
      </c>
      <c r="G9683" t="s">
        <v>1120</v>
      </c>
      <c r="H9683">
        <v>20</v>
      </c>
      <c r="I9683">
        <v>246.5</v>
      </c>
      <c r="J9683" s="2">
        <v>0.05</v>
      </c>
    </row>
    <row r="9684" spans="1:10" x14ac:dyDescent="0.2">
      <c r="A9684" t="s">
        <v>15953</v>
      </c>
      <c r="B9684" t="s">
        <v>15954</v>
      </c>
      <c r="C9684" s="1">
        <f>_xlfn.XLOOKUP(order_items[[#This Row],[order_id]],orders!A:A,orders!C:C)</f>
        <v>45605</v>
      </c>
      <c r="D9684" s="3" t="str">
        <f>YEAR(order_items[[#This Row],[Date]])&amp;"-"&amp;TEXT(MONTH(order_items[[#This Row],[Date]]),"00")</f>
        <v>2024-11</v>
      </c>
      <c r="E9684" s="1" t="str">
        <f>_xlfn.XLOOKUP(order_items[[#This Row],[product_id]],products!A:A,products!C:C)</f>
        <v>Electronics</v>
      </c>
      <c r="F9684" t="s">
        <v>937</v>
      </c>
      <c r="G9684" t="s">
        <v>1054</v>
      </c>
      <c r="H9684">
        <v>13</v>
      </c>
      <c r="I9684">
        <v>282.42</v>
      </c>
      <c r="J9684" s="2">
        <v>0</v>
      </c>
    </row>
    <row r="9685" spans="1:10" x14ac:dyDescent="0.2">
      <c r="A9685" t="s">
        <v>15955</v>
      </c>
      <c r="B9685" t="s">
        <v>15956</v>
      </c>
      <c r="C9685" s="1">
        <f>_xlfn.XLOOKUP(order_items[[#This Row],[order_id]],orders!A:A,orders!C:C)</f>
        <v>45057</v>
      </c>
      <c r="D9685" s="3" t="str">
        <f>YEAR(order_items[[#This Row],[Date]])&amp;"-"&amp;TEXT(MONTH(order_items[[#This Row],[Date]]),"00")</f>
        <v>2023-05</v>
      </c>
      <c r="E9685" s="1" t="str">
        <f>_xlfn.XLOOKUP(order_items[[#This Row],[product_id]],products!A:A,products!C:C)</f>
        <v>Outdoor &amp; Sports</v>
      </c>
      <c r="F9685" t="s">
        <v>1085</v>
      </c>
      <c r="G9685" t="s">
        <v>1109</v>
      </c>
      <c r="H9685">
        <v>5</v>
      </c>
      <c r="I9685">
        <v>191.31</v>
      </c>
      <c r="J9685" s="2">
        <v>0</v>
      </c>
    </row>
    <row r="9686" spans="1:10" x14ac:dyDescent="0.2">
      <c r="A9686" t="s">
        <v>15957</v>
      </c>
      <c r="B9686" t="s">
        <v>15956</v>
      </c>
      <c r="C9686" s="1">
        <f>_xlfn.XLOOKUP(order_items[[#This Row],[order_id]],orders!A:A,orders!C:C)</f>
        <v>45057</v>
      </c>
      <c r="D9686" s="3" t="str">
        <f>YEAR(order_items[[#This Row],[Date]])&amp;"-"&amp;TEXT(MONTH(order_items[[#This Row],[Date]]),"00")</f>
        <v>2023-05</v>
      </c>
      <c r="E9686" s="1" t="str">
        <f>_xlfn.XLOOKUP(order_items[[#This Row],[product_id]],products!A:A,products!C:C)</f>
        <v>Health &amp; Beauty</v>
      </c>
      <c r="F9686" t="s">
        <v>1005</v>
      </c>
      <c r="G9686" t="s">
        <v>1115</v>
      </c>
      <c r="H9686">
        <v>5</v>
      </c>
      <c r="I9686">
        <v>93.54</v>
      </c>
      <c r="J9686" s="2">
        <v>0</v>
      </c>
    </row>
    <row r="9687" spans="1:10" x14ac:dyDescent="0.2">
      <c r="A9687" t="s">
        <v>15958</v>
      </c>
      <c r="B9687" t="s">
        <v>15956</v>
      </c>
      <c r="C9687" s="1">
        <f>_xlfn.XLOOKUP(order_items[[#This Row],[order_id]],orders!A:A,orders!C:C)</f>
        <v>45057</v>
      </c>
      <c r="D9687" s="3" t="str">
        <f>YEAR(order_items[[#This Row],[Date]])&amp;"-"&amp;TEXT(MONTH(order_items[[#This Row],[Date]]),"00")</f>
        <v>2023-05</v>
      </c>
      <c r="E9687" s="1" t="str">
        <f>_xlfn.XLOOKUP(order_items[[#This Row],[product_id]],products!A:A,products!C:C)</f>
        <v>Health &amp; Beauty</v>
      </c>
      <c r="F9687" t="s">
        <v>1114</v>
      </c>
      <c r="G9687" t="s">
        <v>1009</v>
      </c>
      <c r="H9687">
        <v>25</v>
      </c>
      <c r="I9687">
        <v>333.68</v>
      </c>
      <c r="J9687" s="2">
        <v>0</v>
      </c>
    </row>
    <row r="9688" spans="1:10" x14ac:dyDescent="0.2">
      <c r="A9688" t="s">
        <v>15959</v>
      </c>
      <c r="B9688" t="s">
        <v>15960</v>
      </c>
      <c r="C9688" s="1">
        <f>_xlfn.XLOOKUP(order_items[[#This Row],[order_id]],orders!A:A,orders!C:C)</f>
        <v>45616</v>
      </c>
      <c r="D9688" s="3" t="str">
        <f>YEAR(order_items[[#This Row],[Date]])&amp;"-"&amp;TEXT(MONTH(order_items[[#This Row],[Date]]),"00")</f>
        <v>2024-11</v>
      </c>
      <c r="E9688" s="1" t="str">
        <f>_xlfn.XLOOKUP(order_items[[#This Row],[product_id]],products!A:A,products!C:C)</f>
        <v>Outdoor &amp; Sports</v>
      </c>
      <c r="F9688" t="s">
        <v>1056</v>
      </c>
      <c r="G9688" t="s">
        <v>1054</v>
      </c>
      <c r="H9688">
        <v>9</v>
      </c>
      <c r="I9688">
        <v>111.6</v>
      </c>
      <c r="J9688" s="2">
        <v>0.1</v>
      </c>
    </row>
    <row r="9689" spans="1:10" x14ac:dyDescent="0.2">
      <c r="A9689" t="s">
        <v>15961</v>
      </c>
      <c r="B9689" t="s">
        <v>15960</v>
      </c>
      <c r="C9689" s="1">
        <f>_xlfn.XLOOKUP(order_items[[#This Row],[order_id]],orders!A:A,orders!C:C)</f>
        <v>45616</v>
      </c>
      <c r="D9689" s="3" t="str">
        <f>YEAR(order_items[[#This Row],[Date]])&amp;"-"&amp;TEXT(MONTH(order_items[[#This Row],[Date]]),"00")</f>
        <v>2024-11</v>
      </c>
      <c r="E9689" s="1" t="str">
        <f>_xlfn.XLOOKUP(order_items[[#This Row],[product_id]],products!A:A,products!C:C)</f>
        <v>Electronics</v>
      </c>
      <c r="F9689" t="s">
        <v>1088</v>
      </c>
      <c r="G9689" t="s">
        <v>1054</v>
      </c>
      <c r="H9689">
        <v>18</v>
      </c>
      <c r="I9689">
        <v>197.22</v>
      </c>
      <c r="J9689" s="2">
        <v>0.1</v>
      </c>
    </row>
    <row r="9690" spans="1:10" x14ac:dyDescent="0.2">
      <c r="A9690" t="s">
        <v>15962</v>
      </c>
      <c r="B9690" t="s">
        <v>15963</v>
      </c>
      <c r="C9690" s="1">
        <f>_xlfn.XLOOKUP(order_items[[#This Row],[order_id]],orders!A:A,orders!C:C)</f>
        <v>45058</v>
      </c>
      <c r="D9690" s="3" t="str">
        <f>YEAR(order_items[[#This Row],[Date]])&amp;"-"&amp;TEXT(MONTH(order_items[[#This Row],[Date]]),"00")</f>
        <v>2023-05</v>
      </c>
      <c r="E9690" s="1" t="str">
        <f>_xlfn.XLOOKUP(order_items[[#This Row],[product_id]],products!A:A,products!C:C)</f>
        <v>Home &amp; Kitchen</v>
      </c>
      <c r="F9690" t="s">
        <v>1079</v>
      </c>
      <c r="G9690" t="s">
        <v>1101</v>
      </c>
      <c r="H9690">
        <v>12</v>
      </c>
      <c r="I9690">
        <v>85.3</v>
      </c>
      <c r="J9690" s="2">
        <v>0</v>
      </c>
    </row>
    <row r="9691" spans="1:10" x14ac:dyDescent="0.2">
      <c r="A9691" t="s">
        <v>15964</v>
      </c>
      <c r="B9691" t="s">
        <v>15963</v>
      </c>
      <c r="C9691" s="1">
        <f>_xlfn.XLOOKUP(order_items[[#This Row],[order_id]],orders!A:A,orders!C:C)</f>
        <v>45058</v>
      </c>
      <c r="D9691" s="3" t="str">
        <f>YEAR(order_items[[#This Row],[Date]])&amp;"-"&amp;TEXT(MONTH(order_items[[#This Row],[Date]]),"00")</f>
        <v>2023-05</v>
      </c>
      <c r="E9691" s="1" t="str">
        <f>_xlfn.XLOOKUP(order_items[[#This Row],[product_id]],products!A:A,products!C:C)</f>
        <v>Outdoor &amp; Sports</v>
      </c>
      <c r="F9691" t="s">
        <v>921</v>
      </c>
      <c r="G9691" t="s">
        <v>917</v>
      </c>
      <c r="H9691">
        <v>3</v>
      </c>
      <c r="I9691">
        <v>455.48</v>
      </c>
      <c r="J9691" s="2">
        <v>0</v>
      </c>
    </row>
    <row r="9692" spans="1:10" x14ac:dyDescent="0.2">
      <c r="A9692" t="s">
        <v>15965</v>
      </c>
      <c r="B9692" t="s">
        <v>15966</v>
      </c>
      <c r="C9692" s="1">
        <f>_xlfn.XLOOKUP(order_items[[#This Row],[order_id]],orders!A:A,orders!C:C)</f>
        <v>45625</v>
      </c>
      <c r="D9692" s="3" t="str">
        <f>YEAR(order_items[[#This Row],[Date]])&amp;"-"&amp;TEXT(MONTH(order_items[[#This Row],[Date]]),"00")</f>
        <v>2024-11</v>
      </c>
      <c r="E9692" s="1" t="str">
        <f>_xlfn.XLOOKUP(order_items[[#This Row],[product_id]],products!A:A,products!C:C)</f>
        <v>Outdoor &amp; Sports</v>
      </c>
      <c r="F9692" t="s">
        <v>946</v>
      </c>
      <c r="G9692" t="s">
        <v>1009</v>
      </c>
      <c r="H9692">
        <v>20</v>
      </c>
      <c r="I9692">
        <v>16.95</v>
      </c>
      <c r="J9692" s="2">
        <v>0.15</v>
      </c>
    </row>
    <row r="9693" spans="1:10" x14ac:dyDescent="0.2">
      <c r="A9693" t="s">
        <v>15967</v>
      </c>
      <c r="B9693" t="s">
        <v>15966</v>
      </c>
      <c r="C9693" s="1">
        <f>_xlfn.XLOOKUP(order_items[[#This Row],[order_id]],orders!A:A,orders!C:C)</f>
        <v>45625</v>
      </c>
      <c r="D9693" s="3" t="str">
        <f>YEAR(order_items[[#This Row],[Date]])&amp;"-"&amp;TEXT(MONTH(order_items[[#This Row],[Date]]),"00")</f>
        <v>2024-11</v>
      </c>
      <c r="E9693" s="1" t="str">
        <f>_xlfn.XLOOKUP(order_items[[#This Row],[product_id]],products!A:A,products!C:C)</f>
        <v>Electronics</v>
      </c>
      <c r="F9693" t="s">
        <v>919</v>
      </c>
      <c r="G9693" t="s">
        <v>1109</v>
      </c>
      <c r="H9693">
        <v>-20</v>
      </c>
      <c r="I9693">
        <v>167.05</v>
      </c>
      <c r="J9693" s="2">
        <v>0</v>
      </c>
    </row>
    <row r="9694" spans="1:10" x14ac:dyDescent="0.2">
      <c r="A9694" t="s">
        <v>15968</v>
      </c>
      <c r="B9694" t="s">
        <v>15966</v>
      </c>
      <c r="C9694" s="1">
        <f>_xlfn.XLOOKUP(order_items[[#This Row],[order_id]],orders!A:A,orders!C:C)</f>
        <v>45625</v>
      </c>
      <c r="D9694" s="3" t="str">
        <f>YEAR(order_items[[#This Row],[Date]])&amp;"-"&amp;TEXT(MONTH(order_items[[#This Row],[Date]]),"00")</f>
        <v>2024-11</v>
      </c>
      <c r="E9694" s="1" t="str">
        <f>_xlfn.XLOOKUP(order_items[[#This Row],[product_id]],products!A:A,products!C:C)</f>
        <v>Office Supplies</v>
      </c>
      <c r="F9694" t="s">
        <v>976</v>
      </c>
      <c r="G9694" t="s">
        <v>1120</v>
      </c>
      <c r="H9694">
        <v>2</v>
      </c>
      <c r="I9694">
        <v>350.18</v>
      </c>
      <c r="J9694" s="2">
        <v>0</v>
      </c>
    </row>
    <row r="9695" spans="1:10" x14ac:dyDescent="0.2">
      <c r="A9695" t="s">
        <v>15969</v>
      </c>
      <c r="B9695" t="s">
        <v>15970</v>
      </c>
      <c r="C9695" s="1">
        <f>_xlfn.XLOOKUP(order_items[[#This Row],[order_id]],orders!A:A,orders!C:C)</f>
        <v>45266</v>
      </c>
      <c r="D9695" s="3" t="str">
        <f>YEAR(order_items[[#This Row],[Date]])&amp;"-"&amp;TEXT(MONTH(order_items[[#This Row],[Date]]),"00")</f>
        <v>2023-12</v>
      </c>
      <c r="E9695" s="1" t="str">
        <f>_xlfn.XLOOKUP(order_items[[#This Row],[product_id]],products!A:A,products!C:C)</f>
        <v>Outdoor &amp; Sports</v>
      </c>
      <c r="F9695" t="s">
        <v>1052</v>
      </c>
      <c r="G9695" t="s">
        <v>1115</v>
      </c>
      <c r="H9695">
        <v>25</v>
      </c>
      <c r="I9695">
        <v>118.24</v>
      </c>
      <c r="J9695" s="2">
        <v>0</v>
      </c>
    </row>
    <row r="9696" spans="1:10" x14ac:dyDescent="0.2">
      <c r="A9696" t="s">
        <v>15971</v>
      </c>
      <c r="B9696" t="s">
        <v>15970</v>
      </c>
      <c r="C9696" s="1">
        <f>_xlfn.XLOOKUP(order_items[[#This Row],[order_id]],orders!A:A,orders!C:C)</f>
        <v>45266</v>
      </c>
      <c r="D9696" s="3" t="str">
        <f>YEAR(order_items[[#This Row],[Date]])&amp;"-"&amp;TEXT(MONTH(order_items[[#This Row],[Date]]),"00")</f>
        <v>2023-12</v>
      </c>
      <c r="E9696" s="1" t="str">
        <f>_xlfn.XLOOKUP(order_items[[#This Row],[product_id]],products!A:A,products!C:C)</f>
        <v>Outdoor &amp; Sports</v>
      </c>
      <c r="F9696" t="s">
        <v>1090</v>
      </c>
      <c r="G9696" t="s">
        <v>1054</v>
      </c>
      <c r="H9696">
        <v>20</v>
      </c>
      <c r="I9696">
        <v>225.63</v>
      </c>
      <c r="J9696" s="2">
        <v>0.05</v>
      </c>
    </row>
    <row r="9697" spans="1:10" x14ac:dyDescent="0.2">
      <c r="A9697" t="s">
        <v>15972</v>
      </c>
      <c r="B9697" t="s">
        <v>15973</v>
      </c>
      <c r="C9697" s="1">
        <f>_xlfn.XLOOKUP(order_items[[#This Row],[order_id]],orders!A:A,orders!C:C)</f>
        <v>45344</v>
      </c>
      <c r="D9697" s="3" t="str">
        <f>YEAR(order_items[[#This Row],[Date]])&amp;"-"&amp;TEXT(MONTH(order_items[[#This Row],[Date]]),"00")</f>
        <v>2024-02</v>
      </c>
      <c r="E9697" s="1" t="str">
        <f>_xlfn.XLOOKUP(order_items[[#This Row],[product_id]],products!A:A,products!C:C)</f>
        <v>Office Supplies</v>
      </c>
      <c r="F9697" t="s">
        <v>976</v>
      </c>
      <c r="G9697" t="s">
        <v>1115</v>
      </c>
      <c r="H9697">
        <v>-3</v>
      </c>
      <c r="I9697">
        <v>350.18</v>
      </c>
      <c r="J9697" s="2">
        <v>0.1</v>
      </c>
    </row>
    <row r="9698" spans="1:10" x14ac:dyDescent="0.2">
      <c r="A9698" t="s">
        <v>15974</v>
      </c>
      <c r="B9698" t="s">
        <v>15973</v>
      </c>
      <c r="C9698" s="1">
        <f>_xlfn.XLOOKUP(order_items[[#This Row],[order_id]],orders!A:A,orders!C:C)</f>
        <v>45344</v>
      </c>
      <c r="D9698" s="3" t="str">
        <f>YEAR(order_items[[#This Row],[Date]])&amp;"-"&amp;TEXT(MONTH(order_items[[#This Row],[Date]]),"00")</f>
        <v>2024-02</v>
      </c>
      <c r="E9698" s="1" t="str">
        <f>_xlfn.XLOOKUP(order_items[[#This Row],[product_id]],products!A:A,products!C:C)</f>
        <v>Health &amp; Beauty</v>
      </c>
      <c r="F9698" t="s">
        <v>990</v>
      </c>
      <c r="G9698" t="s">
        <v>1054</v>
      </c>
      <c r="H9698">
        <v>6</v>
      </c>
      <c r="I9698">
        <v>175.38</v>
      </c>
      <c r="J9698" s="2">
        <v>0.05</v>
      </c>
    </row>
    <row r="9699" spans="1:10" x14ac:dyDescent="0.2">
      <c r="A9699" t="s">
        <v>15975</v>
      </c>
      <c r="B9699" t="s">
        <v>15976</v>
      </c>
      <c r="C9699" s="1">
        <f>_xlfn.XLOOKUP(order_items[[#This Row],[order_id]],orders!A:A,orders!C:C)</f>
        <v>45264</v>
      </c>
      <c r="D9699" s="3" t="str">
        <f>YEAR(order_items[[#This Row],[Date]])&amp;"-"&amp;TEXT(MONTH(order_items[[#This Row],[Date]]),"00")</f>
        <v>2023-12</v>
      </c>
      <c r="E9699" s="1" t="str">
        <f>_xlfn.XLOOKUP(order_items[[#This Row],[product_id]],products!A:A,products!C:C)</f>
        <v>Electronics</v>
      </c>
      <c r="F9699" t="s">
        <v>922</v>
      </c>
      <c r="G9699" t="s">
        <v>1101</v>
      </c>
      <c r="H9699">
        <v>6</v>
      </c>
      <c r="I9699">
        <v>4.7</v>
      </c>
      <c r="J9699" s="2">
        <v>0.15</v>
      </c>
    </row>
    <row r="9700" spans="1:10" x14ac:dyDescent="0.2">
      <c r="A9700" t="s">
        <v>15977</v>
      </c>
      <c r="B9700" t="s">
        <v>15978</v>
      </c>
      <c r="C9700" s="1">
        <f>_xlfn.XLOOKUP(order_items[[#This Row],[order_id]],orders!A:A,orders!C:C)</f>
        <v>45094</v>
      </c>
      <c r="D9700" s="3" t="str">
        <f>YEAR(order_items[[#This Row],[Date]])&amp;"-"&amp;TEXT(MONTH(order_items[[#This Row],[Date]]),"00")</f>
        <v>2023-06</v>
      </c>
      <c r="E9700" s="1" t="str">
        <f>_xlfn.XLOOKUP(order_items[[#This Row],[product_id]],products!A:A,products!C:C)</f>
        <v>Health &amp; Beauty</v>
      </c>
      <c r="F9700" t="s">
        <v>980</v>
      </c>
      <c r="G9700" t="s">
        <v>1119</v>
      </c>
      <c r="H9700">
        <v>25</v>
      </c>
      <c r="I9700">
        <v>377.95</v>
      </c>
      <c r="J9700" s="2">
        <v>0</v>
      </c>
    </row>
    <row r="9701" spans="1:10" x14ac:dyDescent="0.2">
      <c r="A9701" t="s">
        <v>15979</v>
      </c>
      <c r="B9701" t="s">
        <v>15978</v>
      </c>
      <c r="C9701" s="1">
        <f>_xlfn.XLOOKUP(order_items[[#This Row],[order_id]],orders!A:A,orders!C:C)</f>
        <v>45094</v>
      </c>
      <c r="D9701" s="3" t="str">
        <f>YEAR(order_items[[#This Row],[Date]])&amp;"-"&amp;TEXT(MONTH(order_items[[#This Row],[Date]]),"00")</f>
        <v>2023-06</v>
      </c>
      <c r="E9701" s="1" t="str">
        <f>_xlfn.XLOOKUP(order_items[[#This Row],[product_id]],products!A:A,products!C:C)</f>
        <v>Outdoor &amp; Sports</v>
      </c>
      <c r="F9701" t="s">
        <v>1077</v>
      </c>
      <c r="G9701" t="s">
        <v>1101</v>
      </c>
      <c r="H9701">
        <v>22</v>
      </c>
      <c r="I9701">
        <v>171.72</v>
      </c>
    </row>
    <row r="9702" spans="1:10" x14ac:dyDescent="0.2">
      <c r="A9702" t="s">
        <v>15980</v>
      </c>
      <c r="B9702" t="s">
        <v>15978</v>
      </c>
      <c r="C9702" s="1">
        <f>_xlfn.XLOOKUP(order_items[[#This Row],[order_id]],orders!A:A,orders!C:C)</f>
        <v>45094</v>
      </c>
      <c r="D9702" s="3" t="str">
        <f>YEAR(order_items[[#This Row],[Date]])&amp;"-"&amp;TEXT(MONTH(order_items[[#This Row],[Date]]),"00")</f>
        <v>2023-06</v>
      </c>
      <c r="E9702" s="1" t="str">
        <f>_xlfn.XLOOKUP(order_items[[#This Row],[product_id]],products!A:A,products!C:C)</f>
        <v>Health &amp; Beauty</v>
      </c>
      <c r="F9702" t="s">
        <v>1125</v>
      </c>
      <c r="G9702" t="s">
        <v>1054</v>
      </c>
      <c r="H9702">
        <v>23</v>
      </c>
      <c r="I9702">
        <v>322.11</v>
      </c>
      <c r="J9702" s="2">
        <v>0</v>
      </c>
    </row>
    <row r="9703" spans="1:10" x14ac:dyDescent="0.2">
      <c r="A9703" t="s">
        <v>15981</v>
      </c>
      <c r="B9703" t="s">
        <v>15982</v>
      </c>
      <c r="C9703" s="1">
        <f>_xlfn.XLOOKUP(order_items[[#This Row],[order_id]],orders!A:A,orders!C:C)</f>
        <v>45593</v>
      </c>
      <c r="D9703" s="3" t="str">
        <f>YEAR(order_items[[#This Row],[Date]])&amp;"-"&amp;TEXT(MONTH(order_items[[#This Row],[Date]]),"00")</f>
        <v>2024-10</v>
      </c>
      <c r="E9703" s="1" t="str">
        <f>_xlfn.XLOOKUP(order_items[[#This Row],[product_id]],products!A:A,products!C:C)</f>
        <v>Office Supplies</v>
      </c>
      <c r="F9703" t="s">
        <v>960</v>
      </c>
      <c r="G9703" t="s">
        <v>1054</v>
      </c>
      <c r="H9703">
        <v>19</v>
      </c>
      <c r="I9703">
        <v>175.54</v>
      </c>
      <c r="J9703" s="2">
        <v>0.15</v>
      </c>
    </row>
    <row r="9704" spans="1:10" x14ac:dyDescent="0.2">
      <c r="A9704" t="s">
        <v>15983</v>
      </c>
      <c r="B9704" t="s">
        <v>15984</v>
      </c>
      <c r="C9704" s="1">
        <f>_xlfn.XLOOKUP(order_items[[#This Row],[order_id]],orders!A:A,orders!C:C)</f>
        <v>45557</v>
      </c>
      <c r="D9704" s="3" t="str">
        <f>YEAR(order_items[[#This Row],[Date]])&amp;"-"&amp;TEXT(MONTH(order_items[[#This Row],[Date]]),"00")</f>
        <v>2024-09</v>
      </c>
      <c r="E9704" s="1" t="str">
        <f>_xlfn.XLOOKUP(order_items[[#This Row],[product_id]],products!A:A,products!C:C)</f>
        <v>Office Supplies</v>
      </c>
      <c r="F9704" t="s">
        <v>1036</v>
      </c>
      <c r="G9704" t="s">
        <v>1080</v>
      </c>
      <c r="H9704">
        <v>11</v>
      </c>
      <c r="I9704">
        <v>65.73</v>
      </c>
      <c r="J9704" s="2">
        <v>0.05</v>
      </c>
    </row>
    <row r="9705" spans="1:10" x14ac:dyDescent="0.2">
      <c r="A9705" t="s">
        <v>15985</v>
      </c>
      <c r="B9705" t="s">
        <v>15984</v>
      </c>
      <c r="C9705" s="1">
        <f>_xlfn.XLOOKUP(order_items[[#This Row],[order_id]],orders!A:A,orders!C:C)</f>
        <v>45557</v>
      </c>
      <c r="D9705" s="3" t="str">
        <f>YEAR(order_items[[#This Row],[Date]])&amp;"-"&amp;TEXT(MONTH(order_items[[#This Row],[Date]]),"00")</f>
        <v>2024-09</v>
      </c>
      <c r="E9705" s="1" t="str">
        <f>_xlfn.XLOOKUP(order_items[[#This Row],[product_id]],products!A:A,products!C:C)</f>
        <v>Office Supplies</v>
      </c>
      <c r="F9705" t="s">
        <v>1073</v>
      </c>
      <c r="G9705" t="s">
        <v>1120</v>
      </c>
      <c r="H9705">
        <v>12</v>
      </c>
      <c r="I9705">
        <v>207.47</v>
      </c>
      <c r="J9705" s="2">
        <v>0</v>
      </c>
    </row>
    <row r="9706" spans="1:10" x14ac:dyDescent="0.2">
      <c r="A9706" t="s">
        <v>15986</v>
      </c>
      <c r="B9706" t="s">
        <v>15984</v>
      </c>
      <c r="C9706" s="1">
        <f>_xlfn.XLOOKUP(order_items[[#This Row],[order_id]],orders!A:A,orders!C:C)</f>
        <v>45557</v>
      </c>
      <c r="D9706" s="3" t="str">
        <f>YEAR(order_items[[#This Row],[Date]])&amp;"-"&amp;TEXT(MONTH(order_items[[#This Row],[Date]]),"00")</f>
        <v>2024-09</v>
      </c>
      <c r="E9706" s="1" t="str">
        <f>_xlfn.XLOOKUP(order_items[[#This Row],[product_id]],products!A:A,products!C:C)</f>
        <v>Outdoor &amp; Sports</v>
      </c>
      <c r="F9706" t="s">
        <v>951</v>
      </c>
      <c r="G9706" t="s">
        <v>1120</v>
      </c>
      <c r="H9706">
        <v>20</v>
      </c>
      <c r="I9706">
        <v>129.74</v>
      </c>
      <c r="J9706" s="2">
        <v>0.05</v>
      </c>
    </row>
    <row r="9707" spans="1:10" x14ac:dyDescent="0.2">
      <c r="A9707" t="s">
        <v>15987</v>
      </c>
      <c r="B9707" t="s">
        <v>15988</v>
      </c>
      <c r="C9707" s="1">
        <f>_xlfn.XLOOKUP(order_items[[#This Row],[order_id]],orders!A:A,orders!C:C)</f>
        <v>45190</v>
      </c>
      <c r="D9707" s="3" t="str">
        <f>YEAR(order_items[[#This Row],[Date]])&amp;"-"&amp;TEXT(MONTH(order_items[[#This Row],[Date]]),"00")</f>
        <v>2023-09</v>
      </c>
      <c r="E9707" s="1" t="str">
        <f>_xlfn.XLOOKUP(order_items[[#This Row],[product_id]],products!A:A,products!C:C)</f>
        <v>Electronics</v>
      </c>
      <c r="F9707" t="s">
        <v>945</v>
      </c>
      <c r="G9707" t="s">
        <v>1122</v>
      </c>
      <c r="H9707">
        <v>7</v>
      </c>
      <c r="I9707">
        <v>158.65</v>
      </c>
      <c r="J9707" s="2">
        <v>0</v>
      </c>
    </row>
    <row r="9708" spans="1:10" x14ac:dyDescent="0.2">
      <c r="A9708" t="s">
        <v>15989</v>
      </c>
      <c r="B9708" t="s">
        <v>15988</v>
      </c>
      <c r="C9708" s="1">
        <f>_xlfn.XLOOKUP(order_items[[#This Row],[order_id]],orders!A:A,orders!C:C)</f>
        <v>45190</v>
      </c>
      <c r="D9708" s="3" t="str">
        <f>YEAR(order_items[[#This Row],[Date]])&amp;"-"&amp;TEXT(MONTH(order_items[[#This Row],[Date]]),"00")</f>
        <v>2023-09</v>
      </c>
      <c r="E9708" s="1" t="str">
        <f>_xlfn.XLOOKUP(order_items[[#This Row],[product_id]],products!A:A,products!C:C)</f>
        <v>Office Supplies</v>
      </c>
      <c r="F9708" t="s">
        <v>1059</v>
      </c>
      <c r="G9708" t="s">
        <v>1080</v>
      </c>
      <c r="H9708">
        <v>15</v>
      </c>
      <c r="I9708">
        <v>267.27999999999997</v>
      </c>
      <c r="J9708" s="2">
        <v>0.05</v>
      </c>
    </row>
    <row r="9709" spans="1:10" x14ac:dyDescent="0.2">
      <c r="A9709" t="s">
        <v>15990</v>
      </c>
      <c r="B9709" t="s">
        <v>15988</v>
      </c>
      <c r="C9709" s="1">
        <f>_xlfn.XLOOKUP(order_items[[#This Row],[order_id]],orders!A:A,orders!C:C)</f>
        <v>45190</v>
      </c>
      <c r="D9709" s="3" t="str">
        <f>YEAR(order_items[[#This Row],[Date]])&amp;"-"&amp;TEXT(MONTH(order_items[[#This Row],[Date]]),"00")</f>
        <v>2023-09</v>
      </c>
      <c r="E9709" s="1" t="str">
        <f>_xlfn.XLOOKUP(order_items[[#This Row],[product_id]],products!A:A,products!C:C)</f>
        <v>Office Supplies</v>
      </c>
      <c r="F9709" t="s">
        <v>1001</v>
      </c>
      <c r="G9709" t="s">
        <v>1115</v>
      </c>
      <c r="H9709">
        <v>4</v>
      </c>
      <c r="I9709">
        <v>459.57</v>
      </c>
      <c r="J9709" s="2">
        <v>0</v>
      </c>
    </row>
    <row r="9710" spans="1:10" x14ac:dyDescent="0.2">
      <c r="A9710" t="s">
        <v>15991</v>
      </c>
      <c r="B9710" t="s">
        <v>15992</v>
      </c>
      <c r="C9710" s="1">
        <f>_xlfn.XLOOKUP(order_items[[#This Row],[order_id]],orders!A:A,orders!C:C)</f>
        <v>45417</v>
      </c>
      <c r="D9710" s="3" t="str">
        <f>YEAR(order_items[[#This Row],[Date]])&amp;"-"&amp;TEXT(MONTH(order_items[[#This Row],[Date]]),"00")</f>
        <v>2024-05</v>
      </c>
      <c r="E9710" s="1" t="str">
        <f>_xlfn.XLOOKUP(order_items[[#This Row],[product_id]],products!A:A,products!C:C)</f>
        <v>Office Supplies</v>
      </c>
      <c r="F9710" t="s">
        <v>918</v>
      </c>
      <c r="G9710" t="s">
        <v>917</v>
      </c>
      <c r="H9710">
        <v>13</v>
      </c>
      <c r="I9710">
        <v>195.47</v>
      </c>
      <c r="J9710" s="2">
        <v>0</v>
      </c>
    </row>
    <row r="9711" spans="1:10" x14ac:dyDescent="0.2">
      <c r="A9711" t="s">
        <v>15993</v>
      </c>
      <c r="B9711" t="s">
        <v>15992</v>
      </c>
      <c r="C9711" s="1">
        <f>_xlfn.XLOOKUP(order_items[[#This Row],[order_id]],orders!A:A,orders!C:C)</f>
        <v>45417</v>
      </c>
      <c r="D9711" s="3" t="str">
        <f>YEAR(order_items[[#This Row],[Date]])&amp;"-"&amp;TEXT(MONTH(order_items[[#This Row],[Date]]),"00")</f>
        <v>2024-05</v>
      </c>
      <c r="E9711" s="1" t="str">
        <f>_xlfn.XLOOKUP(order_items[[#This Row],[product_id]],products!A:A,products!C:C)</f>
        <v>Health &amp; Beauty</v>
      </c>
      <c r="F9711" t="s">
        <v>1030</v>
      </c>
      <c r="G9711" t="s">
        <v>917</v>
      </c>
      <c r="H9711">
        <v>21</v>
      </c>
      <c r="I9711">
        <v>220.74</v>
      </c>
      <c r="J9711" s="2">
        <v>0.1</v>
      </c>
    </row>
    <row r="9712" spans="1:10" x14ac:dyDescent="0.2">
      <c r="A9712" t="s">
        <v>15994</v>
      </c>
      <c r="B9712" t="s">
        <v>15995</v>
      </c>
      <c r="C9712" s="1">
        <f>_xlfn.XLOOKUP(order_items[[#This Row],[order_id]],orders!A:A,orders!C:C)</f>
        <v>45533</v>
      </c>
      <c r="D9712" s="3" t="str">
        <f>YEAR(order_items[[#This Row],[Date]])&amp;"-"&amp;TEXT(MONTH(order_items[[#This Row],[Date]]),"00")</f>
        <v>2024-08</v>
      </c>
      <c r="E9712" s="1" t="str">
        <f>_xlfn.XLOOKUP(order_items[[#This Row],[product_id]],products!A:A,products!C:C)</f>
        <v>Health &amp; Beauty</v>
      </c>
      <c r="F9712" t="s">
        <v>1034</v>
      </c>
      <c r="G9712" t="s">
        <v>1120</v>
      </c>
      <c r="H9712">
        <v>21</v>
      </c>
      <c r="I9712">
        <v>301.5</v>
      </c>
      <c r="J9712" s="2">
        <v>0.15</v>
      </c>
    </row>
    <row r="9713" spans="1:10" x14ac:dyDescent="0.2">
      <c r="A9713" t="s">
        <v>15996</v>
      </c>
      <c r="B9713" t="s">
        <v>15995</v>
      </c>
      <c r="C9713" s="1">
        <f>_xlfn.XLOOKUP(order_items[[#This Row],[order_id]],orders!A:A,orders!C:C)</f>
        <v>45533</v>
      </c>
      <c r="D9713" s="3" t="str">
        <f>YEAR(order_items[[#This Row],[Date]])&amp;"-"&amp;TEXT(MONTH(order_items[[#This Row],[Date]]),"00")</f>
        <v>2024-08</v>
      </c>
      <c r="E9713" s="1" t="str">
        <f>_xlfn.XLOOKUP(order_items[[#This Row],[product_id]],products!A:A,products!C:C)</f>
        <v>Health &amp; Beauty</v>
      </c>
      <c r="F9713" t="s">
        <v>996</v>
      </c>
      <c r="G9713" t="s">
        <v>1054</v>
      </c>
      <c r="H9713">
        <v>16</v>
      </c>
      <c r="I9713">
        <v>332.27</v>
      </c>
    </row>
    <row r="9714" spans="1:10" x14ac:dyDescent="0.2">
      <c r="A9714" t="s">
        <v>15997</v>
      </c>
      <c r="B9714" t="s">
        <v>15995</v>
      </c>
      <c r="C9714" s="1">
        <f>_xlfn.XLOOKUP(order_items[[#This Row],[order_id]],orders!A:A,orders!C:C)</f>
        <v>45533</v>
      </c>
      <c r="D9714" s="3" t="str">
        <f>YEAR(order_items[[#This Row],[Date]])&amp;"-"&amp;TEXT(MONTH(order_items[[#This Row],[Date]]),"00")</f>
        <v>2024-08</v>
      </c>
      <c r="E9714" s="1" t="str">
        <f>_xlfn.XLOOKUP(order_items[[#This Row],[product_id]],products!A:A,products!C:C)</f>
        <v>Electronics</v>
      </c>
      <c r="F9714" t="s">
        <v>1063</v>
      </c>
      <c r="G9714" t="s">
        <v>1115</v>
      </c>
      <c r="H9714">
        <v>22</v>
      </c>
      <c r="I9714">
        <v>401.64</v>
      </c>
      <c r="J9714" s="2">
        <v>0</v>
      </c>
    </row>
    <row r="9715" spans="1:10" x14ac:dyDescent="0.2">
      <c r="A9715" t="s">
        <v>15998</v>
      </c>
      <c r="B9715" t="s">
        <v>15999</v>
      </c>
      <c r="C9715" s="1">
        <f>_xlfn.XLOOKUP(order_items[[#This Row],[order_id]],orders!A:A,orders!C:C)</f>
        <v>45610</v>
      </c>
      <c r="D9715" s="3" t="str">
        <f>YEAR(order_items[[#This Row],[Date]])&amp;"-"&amp;TEXT(MONTH(order_items[[#This Row],[Date]]),"00")</f>
        <v>2024-11</v>
      </c>
      <c r="E9715" s="1" t="str">
        <f>_xlfn.XLOOKUP(order_items[[#This Row],[product_id]],products!A:A,products!C:C)</f>
        <v>Home &amp; Kitchen</v>
      </c>
      <c r="F9715" t="s">
        <v>953</v>
      </c>
      <c r="G9715" t="s">
        <v>1054</v>
      </c>
      <c r="H9715">
        <v>15</v>
      </c>
      <c r="I9715">
        <v>42.06</v>
      </c>
      <c r="J9715" s="2">
        <v>0</v>
      </c>
    </row>
    <row r="9716" spans="1:10" x14ac:dyDescent="0.2">
      <c r="A9716" t="s">
        <v>16000</v>
      </c>
      <c r="B9716" t="s">
        <v>15999</v>
      </c>
      <c r="C9716" s="1">
        <f>_xlfn.XLOOKUP(order_items[[#This Row],[order_id]],orders!A:A,orders!C:C)</f>
        <v>45610</v>
      </c>
      <c r="D9716" s="3" t="str">
        <f>YEAR(order_items[[#This Row],[Date]])&amp;"-"&amp;TEXT(MONTH(order_items[[#This Row],[Date]]),"00")</f>
        <v>2024-11</v>
      </c>
      <c r="E9716" s="1" t="str">
        <f>_xlfn.XLOOKUP(order_items[[#This Row],[product_id]],products!A:A,products!C:C)</f>
        <v>Home &amp; Kitchen</v>
      </c>
      <c r="F9716" t="s">
        <v>933</v>
      </c>
      <c r="G9716" t="s">
        <v>1054</v>
      </c>
      <c r="H9716">
        <v>16</v>
      </c>
      <c r="I9716">
        <v>279.05</v>
      </c>
      <c r="J9716" s="2">
        <v>0</v>
      </c>
    </row>
    <row r="9717" spans="1:10" x14ac:dyDescent="0.2">
      <c r="A9717" t="s">
        <v>16001</v>
      </c>
      <c r="B9717" t="s">
        <v>15999</v>
      </c>
      <c r="C9717" s="1">
        <f>_xlfn.XLOOKUP(order_items[[#This Row],[order_id]],orders!A:A,orders!C:C)</f>
        <v>45610</v>
      </c>
      <c r="D9717" s="3" t="str">
        <f>YEAR(order_items[[#This Row],[Date]])&amp;"-"&amp;TEXT(MONTH(order_items[[#This Row],[Date]]),"00")</f>
        <v>2024-11</v>
      </c>
      <c r="E9717" s="1" t="str">
        <f>_xlfn.XLOOKUP(order_items[[#This Row],[product_id]],products!A:A,products!C:C)</f>
        <v>Health &amp; Beauty</v>
      </c>
      <c r="F9717" t="s">
        <v>1123</v>
      </c>
      <c r="G9717" t="s">
        <v>1120</v>
      </c>
      <c r="H9717">
        <v>9</v>
      </c>
      <c r="I9717">
        <v>198.42</v>
      </c>
      <c r="J9717" s="2">
        <v>0.05</v>
      </c>
    </row>
    <row r="9718" spans="1:10" x14ac:dyDescent="0.2">
      <c r="A9718" t="s">
        <v>16002</v>
      </c>
      <c r="B9718" t="s">
        <v>16003</v>
      </c>
      <c r="C9718" s="1">
        <f>_xlfn.XLOOKUP(order_items[[#This Row],[order_id]],orders!A:A,orders!C:C)</f>
        <v>45195</v>
      </c>
      <c r="D9718" s="3" t="str">
        <f>YEAR(order_items[[#This Row],[Date]])&amp;"-"&amp;TEXT(MONTH(order_items[[#This Row],[Date]]),"00")</f>
        <v>2023-09</v>
      </c>
      <c r="E9718" s="1" t="str">
        <f>_xlfn.XLOOKUP(order_items[[#This Row],[product_id]],products!A:A,products!C:C)</f>
        <v>Home &amp; Kitchen</v>
      </c>
      <c r="F9718" t="s">
        <v>926</v>
      </c>
      <c r="G9718" t="s">
        <v>1080</v>
      </c>
      <c r="H9718">
        <v>21</v>
      </c>
      <c r="I9718">
        <v>450.56</v>
      </c>
      <c r="J9718" s="2">
        <v>0</v>
      </c>
    </row>
    <row r="9719" spans="1:10" x14ac:dyDescent="0.2">
      <c r="A9719" t="s">
        <v>16004</v>
      </c>
      <c r="B9719" t="s">
        <v>16005</v>
      </c>
      <c r="C9719" s="1">
        <f>_xlfn.XLOOKUP(order_items[[#This Row],[order_id]],orders!A:A,orders!C:C)</f>
        <v>45391</v>
      </c>
      <c r="D9719" s="3" t="str">
        <f>YEAR(order_items[[#This Row],[Date]])&amp;"-"&amp;TEXT(MONTH(order_items[[#This Row],[Date]]),"00")</f>
        <v>2024-04</v>
      </c>
      <c r="E9719" s="1" t="str">
        <f>_xlfn.XLOOKUP(order_items[[#This Row],[product_id]],products!A:A,products!C:C)</f>
        <v>Outdoor &amp; Sports</v>
      </c>
      <c r="F9719" t="s">
        <v>1094</v>
      </c>
      <c r="G9719" t="s">
        <v>1101</v>
      </c>
      <c r="H9719">
        <v>19</v>
      </c>
      <c r="I9719">
        <v>540.58000000000004</v>
      </c>
      <c r="J9719" s="2">
        <v>0</v>
      </c>
    </row>
    <row r="9720" spans="1:10" x14ac:dyDescent="0.2">
      <c r="A9720" t="s">
        <v>16006</v>
      </c>
      <c r="B9720" t="s">
        <v>16007</v>
      </c>
      <c r="C9720" s="1">
        <f>_xlfn.XLOOKUP(order_items[[#This Row],[order_id]],orders!A:A,orders!C:C)</f>
        <v>45278</v>
      </c>
      <c r="D9720" s="3" t="str">
        <f>YEAR(order_items[[#This Row],[Date]])&amp;"-"&amp;TEXT(MONTH(order_items[[#This Row],[Date]]),"00")</f>
        <v>2023-12</v>
      </c>
      <c r="E9720" s="1" t="str">
        <f>_xlfn.XLOOKUP(order_items[[#This Row],[product_id]],products!A:A,products!C:C)</f>
        <v>Outdoor &amp; Sports</v>
      </c>
      <c r="F9720" t="s">
        <v>1032</v>
      </c>
      <c r="G9720" t="s">
        <v>1080</v>
      </c>
      <c r="H9720">
        <v>25</v>
      </c>
      <c r="I9720">
        <v>41.57</v>
      </c>
      <c r="J9720" s="2">
        <v>0.05</v>
      </c>
    </row>
    <row r="9721" spans="1:10" x14ac:dyDescent="0.2">
      <c r="A9721" t="s">
        <v>16008</v>
      </c>
      <c r="B9721" t="s">
        <v>16009</v>
      </c>
      <c r="C9721" s="1">
        <f>_xlfn.XLOOKUP(order_items[[#This Row],[order_id]],orders!A:A,orders!C:C)</f>
        <v>45322</v>
      </c>
      <c r="D9721" s="3" t="str">
        <f>YEAR(order_items[[#This Row],[Date]])&amp;"-"&amp;TEXT(MONTH(order_items[[#This Row],[Date]]),"00")</f>
        <v>2024-01</v>
      </c>
      <c r="E9721" s="1" t="str">
        <f>_xlfn.XLOOKUP(order_items[[#This Row],[product_id]],products!A:A,products!C:C)</f>
        <v>Home &amp; Kitchen</v>
      </c>
      <c r="F9721" t="s">
        <v>982</v>
      </c>
      <c r="G9721" t="s">
        <v>917</v>
      </c>
      <c r="H9721">
        <v>7</v>
      </c>
      <c r="I9721">
        <v>11.59</v>
      </c>
      <c r="J9721" s="2">
        <v>0</v>
      </c>
    </row>
    <row r="9722" spans="1:10" x14ac:dyDescent="0.2">
      <c r="A9722" t="s">
        <v>16010</v>
      </c>
      <c r="B9722" t="s">
        <v>16009</v>
      </c>
      <c r="C9722" s="1">
        <f>_xlfn.XLOOKUP(order_items[[#This Row],[order_id]],orders!A:A,orders!C:C)</f>
        <v>45322</v>
      </c>
      <c r="D9722" s="3" t="str">
        <f>YEAR(order_items[[#This Row],[Date]])&amp;"-"&amp;TEXT(MONTH(order_items[[#This Row],[Date]]),"00")</f>
        <v>2024-01</v>
      </c>
      <c r="E9722" s="1" t="str">
        <f>_xlfn.XLOOKUP(order_items[[#This Row],[product_id]],products!A:A,products!C:C)</f>
        <v>Outdoor &amp; Sports</v>
      </c>
      <c r="F9722" t="s">
        <v>1017</v>
      </c>
      <c r="G9722" t="s">
        <v>1054</v>
      </c>
      <c r="H9722">
        <v>3</v>
      </c>
      <c r="I9722">
        <v>107.52</v>
      </c>
      <c r="J9722" s="2">
        <v>0.15</v>
      </c>
    </row>
    <row r="9723" spans="1:10" x14ac:dyDescent="0.2">
      <c r="A9723" t="s">
        <v>16011</v>
      </c>
      <c r="B9723" t="s">
        <v>16009</v>
      </c>
      <c r="C9723" s="1">
        <f>_xlfn.XLOOKUP(order_items[[#This Row],[order_id]],orders!A:A,orders!C:C)</f>
        <v>45322</v>
      </c>
      <c r="D9723" s="3" t="str">
        <f>YEAR(order_items[[#This Row],[Date]])&amp;"-"&amp;TEXT(MONTH(order_items[[#This Row],[Date]]),"00")</f>
        <v>2024-01</v>
      </c>
      <c r="E9723" s="1" t="str">
        <f>_xlfn.XLOOKUP(order_items[[#This Row],[product_id]],products!A:A,products!C:C)</f>
        <v>Outdoor &amp; Sports</v>
      </c>
      <c r="F9723" t="s">
        <v>1021</v>
      </c>
      <c r="G9723" t="s">
        <v>917</v>
      </c>
      <c r="H9723">
        <v>3</v>
      </c>
      <c r="I9723">
        <v>143.55000000000001</v>
      </c>
      <c r="J9723" s="2">
        <v>0.1</v>
      </c>
    </row>
    <row r="9724" spans="1:10" x14ac:dyDescent="0.2">
      <c r="A9724" t="s">
        <v>16012</v>
      </c>
      <c r="B9724" t="s">
        <v>16013</v>
      </c>
      <c r="C9724" s="1">
        <f>_xlfn.XLOOKUP(order_items[[#This Row],[order_id]],orders!A:A,orders!C:C)</f>
        <v>45329</v>
      </c>
      <c r="D9724" s="3" t="str">
        <f>YEAR(order_items[[#This Row],[Date]])&amp;"-"&amp;TEXT(MONTH(order_items[[#This Row],[Date]]),"00")</f>
        <v>2024-02</v>
      </c>
      <c r="E9724" s="1" t="str">
        <f>_xlfn.XLOOKUP(order_items[[#This Row],[product_id]],products!A:A,products!C:C)</f>
        <v>Outdoor &amp; Sports</v>
      </c>
      <c r="F9724" t="s">
        <v>1027</v>
      </c>
      <c r="G9724" t="s">
        <v>1115</v>
      </c>
      <c r="H9724">
        <v>20</v>
      </c>
      <c r="I9724">
        <v>184.18</v>
      </c>
      <c r="J9724" s="2">
        <v>0.15</v>
      </c>
    </row>
    <row r="9725" spans="1:10" x14ac:dyDescent="0.2">
      <c r="A9725" t="s">
        <v>16014</v>
      </c>
      <c r="B9725" t="s">
        <v>16013</v>
      </c>
      <c r="C9725" s="1">
        <f>_xlfn.XLOOKUP(order_items[[#This Row],[order_id]],orders!A:A,orders!C:C)</f>
        <v>45329</v>
      </c>
      <c r="D9725" s="3" t="str">
        <f>YEAR(order_items[[#This Row],[Date]])&amp;"-"&amp;TEXT(MONTH(order_items[[#This Row],[Date]]),"00")</f>
        <v>2024-02</v>
      </c>
      <c r="E9725" s="1" t="str">
        <f>_xlfn.XLOOKUP(order_items[[#This Row],[product_id]],products!A:A,products!C:C)</f>
        <v>Health &amp; Beauty</v>
      </c>
      <c r="F9725" t="s">
        <v>940</v>
      </c>
      <c r="G9725" t="s">
        <v>1009</v>
      </c>
      <c r="H9725">
        <v>7</v>
      </c>
      <c r="I9725">
        <v>543.91</v>
      </c>
      <c r="J9725" s="2">
        <v>0.05</v>
      </c>
    </row>
    <row r="9726" spans="1:10" x14ac:dyDescent="0.2">
      <c r="A9726" t="s">
        <v>16015</v>
      </c>
      <c r="B9726" t="s">
        <v>16016</v>
      </c>
      <c r="C9726" s="1">
        <f>_xlfn.XLOOKUP(order_items[[#This Row],[order_id]],orders!A:A,orders!C:C)</f>
        <v>45285</v>
      </c>
      <c r="D9726" s="3" t="str">
        <f>YEAR(order_items[[#This Row],[Date]])&amp;"-"&amp;TEXT(MONTH(order_items[[#This Row],[Date]]),"00")</f>
        <v>2023-12</v>
      </c>
      <c r="E9726" s="1" t="str">
        <f>_xlfn.XLOOKUP(order_items[[#This Row],[product_id]],products!A:A,products!C:C)</f>
        <v>Outdoor &amp; Sports</v>
      </c>
      <c r="F9726" t="s">
        <v>1106</v>
      </c>
      <c r="G9726" t="s">
        <v>1122</v>
      </c>
      <c r="H9726">
        <v>14</v>
      </c>
      <c r="I9726">
        <v>294.41000000000003</v>
      </c>
      <c r="J9726" s="2">
        <v>0.15</v>
      </c>
    </row>
    <row r="9727" spans="1:10" x14ac:dyDescent="0.2">
      <c r="A9727" t="s">
        <v>16017</v>
      </c>
      <c r="B9727" t="s">
        <v>16016</v>
      </c>
      <c r="C9727" s="1">
        <f>_xlfn.XLOOKUP(order_items[[#This Row],[order_id]],orders!A:A,orders!C:C)</f>
        <v>45285</v>
      </c>
      <c r="D9727" s="3" t="str">
        <f>YEAR(order_items[[#This Row],[Date]])&amp;"-"&amp;TEXT(MONTH(order_items[[#This Row],[Date]]),"00")</f>
        <v>2023-12</v>
      </c>
      <c r="E9727" s="1" t="str">
        <f>_xlfn.XLOOKUP(order_items[[#This Row],[product_id]],products!A:A,products!C:C)</f>
        <v>Health &amp; Beauty</v>
      </c>
      <c r="F9727" t="s">
        <v>1103</v>
      </c>
      <c r="G9727" t="s">
        <v>1119</v>
      </c>
      <c r="H9727">
        <v>6</v>
      </c>
      <c r="I9727">
        <v>346.41</v>
      </c>
      <c r="J9727" s="2">
        <v>0</v>
      </c>
    </row>
    <row r="9728" spans="1:10" x14ac:dyDescent="0.2">
      <c r="A9728" t="s">
        <v>16018</v>
      </c>
      <c r="B9728" t="s">
        <v>16019</v>
      </c>
      <c r="C9728" s="1">
        <f>_xlfn.XLOOKUP(order_items[[#This Row],[order_id]],orders!A:A,orders!C:C)</f>
        <v>45262</v>
      </c>
      <c r="D9728" s="3" t="str">
        <f>YEAR(order_items[[#This Row],[Date]])&amp;"-"&amp;TEXT(MONTH(order_items[[#This Row],[Date]]),"00")</f>
        <v>2023-12</v>
      </c>
      <c r="E9728" s="1" t="str">
        <f>_xlfn.XLOOKUP(order_items[[#This Row],[product_id]],products!A:A,products!C:C)</f>
        <v>Office Supplies</v>
      </c>
      <c r="F9728" t="s">
        <v>1036</v>
      </c>
      <c r="G9728" t="s">
        <v>1054</v>
      </c>
      <c r="H9728">
        <v>6</v>
      </c>
      <c r="I9728">
        <v>65.73</v>
      </c>
      <c r="J9728" s="2">
        <v>0.05</v>
      </c>
    </row>
    <row r="9729" spans="1:10" x14ac:dyDescent="0.2">
      <c r="A9729" t="s">
        <v>16020</v>
      </c>
      <c r="B9729" t="s">
        <v>16019</v>
      </c>
      <c r="C9729" s="1">
        <f>_xlfn.XLOOKUP(order_items[[#This Row],[order_id]],orders!A:A,orders!C:C)</f>
        <v>45262</v>
      </c>
      <c r="D9729" s="3" t="str">
        <f>YEAR(order_items[[#This Row],[Date]])&amp;"-"&amp;TEXT(MONTH(order_items[[#This Row],[Date]]),"00")</f>
        <v>2023-12</v>
      </c>
      <c r="E9729" s="1" t="str">
        <f>_xlfn.XLOOKUP(order_items[[#This Row],[product_id]],products!A:A,products!C:C)</f>
        <v>Outdoor &amp; Sports</v>
      </c>
      <c r="F9729" t="s">
        <v>941</v>
      </c>
      <c r="G9729" t="s">
        <v>1080</v>
      </c>
      <c r="H9729">
        <v>19</v>
      </c>
      <c r="I9729">
        <v>260.70999999999998</v>
      </c>
      <c r="J9729" s="2">
        <v>0.1</v>
      </c>
    </row>
    <row r="9730" spans="1:10" x14ac:dyDescent="0.2">
      <c r="A9730" t="s">
        <v>16021</v>
      </c>
      <c r="B9730" t="s">
        <v>16022</v>
      </c>
      <c r="C9730" s="1">
        <f>_xlfn.XLOOKUP(order_items[[#This Row],[order_id]],orders!A:A,orders!C:C)</f>
        <v>45539</v>
      </c>
      <c r="D9730" s="3" t="str">
        <f>YEAR(order_items[[#This Row],[Date]])&amp;"-"&amp;TEXT(MONTH(order_items[[#This Row],[Date]]),"00")</f>
        <v>2024-09</v>
      </c>
      <c r="E9730" s="1" t="str">
        <f>_xlfn.XLOOKUP(order_items[[#This Row],[product_id]],products!A:A,products!C:C)</f>
        <v>Home &amp; Kitchen</v>
      </c>
      <c r="F9730" t="s">
        <v>982</v>
      </c>
      <c r="G9730" t="s">
        <v>1120</v>
      </c>
      <c r="H9730">
        <v>9</v>
      </c>
      <c r="I9730">
        <v>11.59</v>
      </c>
      <c r="J9730" s="2">
        <v>0.05</v>
      </c>
    </row>
    <row r="9731" spans="1:10" x14ac:dyDescent="0.2">
      <c r="A9731" t="s">
        <v>16023</v>
      </c>
      <c r="B9731" t="s">
        <v>16024</v>
      </c>
      <c r="C9731" s="1">
        <f>_xlfn.XLOOKUP(order_items[[#This Row],[order_id]],orders!A:A,orders!C:C)</f>
        <v>45518</v>
      </c>
      <c r="D9731" s="3" t="str">
        <f>YEAR(order_items[[#This Row],[Date]])&amp;"-"&amp;TEXT(MONTH(order_items[[#This Row],[Date]]),"00")</f>
        <v>2024-08</v>
      </c>
      <c r="E9731" s="1" t="str">
        <f>_xlfn.XLOOKUP(order_items[[#This Row],[product_id]],products!A:A,products!C:C)</f>
        <v>Office Supplies</v>
      </c>
      <c r="F9731" t="s">
        <v>1121</v>
      </c>
      <c r="G9731" t="s">
        <v>1101</v>
      </c>
      <c r="H9731">
        <v>9</v>
      </c>
      <c r="I9731">
        <v>490.76</v>
      </c>
      <c r="J9731" s="2">
        <v>0.05</v>
      </c>
    </row>
    <row r="9732" spans="1:10" x14ac:dyDescent="0.2">
      <c r="A9732" t="s">
        <v>16025</v>
      </c>
      <c r="B9732" t="s">
        <v>16024</v>
      </c>
      <c r="C9732" s="1">
        <f>_xlfn.XLOOKUP(order_items[[#This Row],[order_id]],orders!A:A,orders!C:C)</f>
        <v>45518</v>
      </c>
      <c r="D9732" s="3" t="str">
        <f>YEAR(order_items[[#This Row],[Date]])&amp;"-"&amp;TEXT(MONTH(order_items[[#This Row],[Date]]),"00")</f>
        <v>2024-08</v>
      </c>
      <c r="E9732" s="1" t="str">
        <f>_xlfn.XLOOKUP(order_items[[#This Row],[product_id]],products!A:A,products!C:C)</f>
        <v>Home &amp; Kitchen</v>
      </c>
      <c r="F9732" t="s">
        <v>1015</v>
      </c>
      <c r="G9732" t="s">
        <v>1115</v>
      </c>
      <c r="H9732">
        <v>18</v>
      </c>
      <c r="I9732">
        <v>152.19999999999999</v>
      </c>
      <c r="J9732" s="2">
        <v>0</v>
      </c>
    </row>
    <row r="9733" spans="1:10" x14ac:dyDescent="0.2">
      <c r="A9733" t="s">
        <v>16026</v>
      </c>
      <c r="B9733" t="s">
        <v>16027</v>
      </c>
      <c r="C9733" s="1">
        <f>_xlfn.XLOOKUP(order_items[[#This Row],[order_id]],orders!A:A,orders!C:C)</f>
        <v>45229</v>
      </c>
      <c r="D9733" s="3" t="str">
        <f>YEAR(order_items[[#This Row],[Date]])&amp;"-"&amp;TEXT(MONTH(order_items[[#This Row],[Date]]),"00")</f>
        <v>2023-10</v>
      </c>
      <c r="E9733" s="1" t="str">
        <f>_xlfn.XLOOKUP(order_items[[#This Row],[product_id]],products!A:A,products!C:C)</f>
        <v>Office Supplies</v>
      </c>
      <c r="F9733" t="s">
        <v>1104</v>
      </c>
      <c r="G9733" t="s">
        <v>1080</v>
      </c>
      <c r="H9733">
        <v>2</v>
      </c>
      <c r="I9733">
        <v>95.05</v>
      </c>
      <c r="J9733" s="2">
        <v>0</v>
      </c>
    </row>
    <row r="9734" spans="1:10" x14ac:dyDescent="0.2">
      <c r="A9734" t="s">
        <v>16028</v>
      </c>
      <c r="B9734" t="s">
        <v>16027</v>
      </c>
      <c r="C9734" s="1">
        <f>_xlfn.XLOOKUP(order_items[[#This Row],[order_id]],orders!A:A,orders!C:C)</f>
        <v>45229</v>
      </c>
      <c r="D9734" s="3" t="str">
        <f>YEAR(order_items[[#This Row],[Date]])&amp;"-"&amp;TEXT(MONTH(order_items[[#This Row],[Date]]),"00")</f>
        <v>2023-10</v>
      </c>
      <c r="E9734" s="1" t="str">
        <f>_xlfn.XLOOKUP(order_items[[#This Row],[product_id]],products!A:A,products!C:C)</f>
        <v>Electronics</v>
      </c>
      <c r="F9734" t="s">
        <v>943</v>
      </c>
      <c r="G9734" t="s">
        <v>1054</v>
      </c>
      <c r="H9734">
        <v>6</v>
      </c>
      <c r="I9734">
        <v>152.97999999999999</v>
      </c>
      <c r="J9734" s="2">
        <v>0.15</v>
      </c>
    </row>
    <row r="9735" spans="1:10" x14ac:dyDescent="0.2">
      <c r="A9735" t="s">
        <v>16029</v>
      </c>
      <c r="B9735" t="s">
        <v>16027</v>
      </c>
      <c r="C9735" s="1">
        <f>_xlfn.XLOOKUP(order_items[[#This Row],[order_id]],orders!A:A,orders!C:C)</f>
        <v>45229</v>
      </c>
      <c r="D9735" s="3" t="str">
        <f>YEAR(order_items[[#This Row],[Date]])&amp;"-"&amp;TEXT(MONTH(order_items[[#This Row],[Date]]),"00")</f>
        <v>2023-10</v>
      </c>
      <c r="E9735" s="1" t="str">
        <f>_xlfn.XLOOKUP(order_items[[#This Row],[product_id]],products!A:A,products!C:C)</f>
        <v>Outdoor &amp; Sports</v>
      </c>
      <c r="F9735" t="s">
        <v>1010</v>
      </c>
      <c r="G9735" t="s">
        <v>1119</v>
      </c>
      <c r="H9735">
        <v>21</v>
      </c>
      <c r="I9735">
        <v>224.38</v>
      </c>
      <c r="J9735" s="2">
        <v>0.15</v>
      </c>
    </row>
    <row r="9736" spans="1:10" x14ac:dyDescent="0.2">
      <c r="A9736" t="s">
        <v>16030</v>
      </c>
      <c r="B9736" t="s">
        <v>16031</v>
      </c>
      <c r="C9736" s="1">
        <f>_xlfn.XLOOKUP(order_items[[#This Row],[order_id]],orders!A:A,orders!C:C)</f>
        <v>45589</v>
      </c>
      <c r="D9736" s="3" t="str">
        <f>YEAR(order_items[[#This Row],[Date]])&amp;"-"&amp;TEXT(MONTH(order_items[[#This Row],[Date]]),"00")</f>
        <v>2024-10</v>
      </c>
      <c r="E9736" s="1" t="str">
        <f>_xlfn.XLOOKUP(order_items[[#This Row],[product_id]],products!A:A,products!C:C)</f>
        <v>Office Supplies</v>
      </c>
      <c r="F9736" t="s">
        <v>968</v>
      </c>
      <c r="G9736" t="s">
        <v>1101</v>
      </c>
      <c r="H9736">
        <v>21</v>
      </c>
      <c r="I9736">
        <v>36.99</v>
      </c>
      <c r="J9736" s="2">
        <v>0.05</v>
      </c>
    </row>
    <row r="9737" spans="1:10" x14ac:dyDescent="0.2">
      <c r="A9737" t="s">
        <v>16032</v>
      </c>
      <c r="B9737" t="s">
        <v>16033</v>
      </c>
      <c r="C9737" s="1">
        <f>_xlfn.XLOOKUP(order_items[[#This Row],[order_id]],orders!A:A,orders!C:C)</f>
        <v>45244</v>
      </c>
      <c r="D9737" s="3" t="str">
        <f>YEAR(order_items[[#This Row],[Date]])&amp;"-"&amp;TEXT(MONTH(order_items[[#This Row],[Date]]),"00")</f>
        <v>2023-11</v>
      </c>
      <c r="E9737" s="1" t="str">
        <f>_xlfn.XLOOKUP(order_items[[#This Row],[product_id]],products!A:A,products!C:C)</f>
        <v>Outdoor &amp; Sports</v>
      </c>
      <c r="F9737" t="s">
        <v>1069</v>
      </c>
      <c r="G9737" t="s">
        <v>1054</v>
      </c>
      <c r="H9737">
        <v>8</v>
      </c>
      <c r="I9737">
        <v>312.25</v>
      </c>
      <c r="J9737" s="2">
        <v>0</v>
      </c>
    </row>
    <row r="9738" spans="1:10" x14ac:dyDescent="0.2">
      <c r="A9738" t="s">
        <v>16034</v>
      </c>
      <c r="B9738" t="s">
        <v>16035</v>
      </c>
      <c r="C9738" s="1">
        <f>_xlfn.XLOOKUP(order_items[[#This Row],[order_id]],orders!A:A,orders!C:C)</f>
        <v>45130</v>
      </c>
      <c r="D9738" s="3" t="str">
        <f>YEAR(order_items[[#This Row],[Date]])&amp;"-"&amp;TEXT(MONTH(order_items[[#This Row],[Date]]),"00")</f>
        <v>2023-07</v>
      </c>
      <c r="E9738" s="1" t="str">
        <f>_xlfn.XLOOKUP(order_items[[#This Row],[product_id]],products!A:A,products!C:C)</f>
        <v>Electronics</v>
      </c>
      <c r="F9738" t="s">
        <v>992</v>
      </c>
      <c r="G9738" t="s">
        <v>1009</v>
      </c>
      <c r="H9738">
        <v>24</v>
      </c>
      <c r="I9738">
        <v>233.95</v>
      </c>
    </row>
    <row r="9739" spans="1:10" x14ac:dyDescent="0.2">
      <c r="A9739" t="s">
        <v>16036</v>
      </c>
      <c r="B9739" t="s">
        <v>16035</v>
      </c>
      <c r="C9739" s="1">
        <f>_xlfn.XLOOKUP(order_items[[#This Row],[order_id]],orders!A:A,orders!C:C)</f>
        <v>45130</v>
      </c>
      <c r="D9739" s="3" t="str">
        <f>YEAR(order_items[[#This Row],[Date]])&amp;"-"&amp;TEXT(MONTH(order_items[[#This Row],[Date]]),"00")</f>
        <v>2023-07</v>
      </c>
      <c r="E9739" s="1" t="str">
        <f>_xlfn.XLOOKUP(order_items[[#This Row],[product_id]],products!A:A,products!C:C)</f>
        <v>Home &amp; Kitchen</v>
      </c>
      <c r="F9739" t="s">
        <v>933</v>
      </c>
      <c r="G9739" t="s">
        <v>1080</v>
      </c>
      <c r="H9739">
        <v>1</v>
      </c>
      <c r="I9739">
        <v>279.05</v>
      </c>
      <c r="J9739" s="2">
        <v>0</v>
      </c>
    </row>
    <row r="9740" spans="1:10" x14ac:dyDescent="0.2">
      <c r="A9740" t="s">
        <v>16037</v>
      </c>
      <c r="B9740" t="s">
        <v>16038</v>
      </c>
      <c r="C9740" s="1">
        <f>_xlfn.XLOOKUP(order_items[[#This Row],[order_id]],orders!A:A,orders!C:C)</f>
        <v>45556</v>
      </c>
      <c r="D9740" s="3" t="str">
        <f>YEAR(order_items[[#This Row],[Date]])&amp;"-"&amp;TEXT(MONTH(order_items[[#This Row],[Date]]),"00")</f>
        <v>2024-09</v>
      </c>
      <c r="E9740" s="1" t="str">
        <f>_xlfn.XLOOKUP(order_items[[#This Row],[product_id]],products!A:A,products!C:C)</f>
        <v>Outdoor &amp; Sports</v>
      </c>
      <c r="F9740" t="s">
        <v>1045</v>
      </c>
      <c r="G9740" t="s">
        <v>1080</v>
      </c>
      <c r="H9740">
        <v>18</v>
      </c>
      <c r="I9740">
        <v>269.57</v>
      </c>
      <c r="J9740" s="2">
        <v>0.1</v>
      </c>
    </row>
    <row r="9741" spans="1:10" x14ac:dyDescent="0.2">
      <c r="A9741" t="s">
        <v>16039</v>
      </c>
      <c r="B9741" t="s">
        <v>16038</v>
      </c>
      <c r="C9741" s="1">
        <f>_xlfn.XLOOKUP(order_items[[#This Row],[order_id]],orders!A:A,orders!C:C)</f>
        <v>45556</v>
      </c>
      <c r="D9741" s="3" t="str">
        <f>YEAR(order_items[[#This Row],[Date]])&amp;"-"&amp;TEXT(MONTH(order_items[[#This Row],[Date]]),"00")</f>
        <v>2024-09</v>
      </c>
      <c r="E9741" s="1" t="str">
        <f>_xlfn.XLOOKUP(order_items[[#This Row],[product_id]],products!A:A,products!C:C)</f>
        <v>Office Supplies</v>
      </c>
      <c r="F9741" t="s">
        <v>948</v>
      </c>
      <c r="G9741" t="s">
        <v>1109</v>
      </c>
      <c r="H9741">
        <v>21</v>
      </c>
      <c r="I9741">
        <v>46.82</v>
      </c>
      <c r="J9741" s="2">
        <v>0.15</v>
      </c>
    </row>
    <row r="9742" spans="1:10" x14ac:dyDescent="0.2">
      <c r="A9742" t="s">
        <v>16040</v>
      </c>
      <c r="B9742" t="s">
        <v>16041</v>
      </c>
      <c r="C9742" s="1">
        <f>_xlfn.XLOOKUP(order_items[[#This Row],[order_id]],orders!A:A,orders!C:C)</f>
        <v>45469</v>
      </c>
      <c r="D9742" s="3" t="str">
        <f>YEAR(order_items[[#This Row],[Date]])&amp;"-"&amp;TEXT(MONTH(order_items[[#This Row],[Date]]),"00")</f>
        <v>2024-06</v>
      </c>
      <c r="E9742" s="1" t="str">
        <f>_xlfn.XLOOKUP(order_items[[#This Row],[product_id]],products!A:A,products!C:C)</f>
        <v>Office Supplies</v>
      </c>
      <c r="F9742" t="s">
        <v>928</v>
      </c>
      <c r="G9742" t="s">
        <v>1054</v>
      </c>
      <c r="H9742">
        <v>5</v>
      </c>
      <c r="I9742">
        <v>532.79</v>
      </c>
      <c r="J9742" s="2">
        <v>0.1</v>
      </c>
    </row>
    <row r="9743" spans="1:10" x14ac:dyDescent="0.2">
      <c r="A9743" t="s">
        <v>16042</v>
      </c>
      <c r="B9743" t="s">
        <v>16043</v>
      </c>
      <c r="C9743" s="1">
        <f>_xlfn.XLOOKUP(order_items[[#This Row],[order_id]],orders!A:A,orders!C:C)</f>
        <v>45621</v>
      </c>
      <c r="D9743" s="3" t="str">
        <f>YEAR(order_items[[#This Row],[Date]])&amp;"-"&amp;TEXT(MONTH(order_items[[#This Row],[Date]]),"00")</f>
        <v>2024-11</v>
      </c>
      <c r="E9743" s="1" t="str">
        <f>_xlfn.XLOOKUP(order_items[[#This Row],[product_id]],products!A:A,products!C:C)</f>
        <v>Office Supplies</v>
      </c>
      <c r="F9743" t="s">
        <v>1083</v>
      </c>
      <c r="G9743" t="s">
        <v>1115</v>
      </c>
      <c r="H9743">
        <v>9</v>
      </c>
      <c r="I9743">
        <v>386.19</v>
      </c>
      <c r="J9743" s="2">
        <v>0.15</v>
      </c>
    </row>
    <row r="9744" spans="1:10" x14ac:dyDescent="0.2">
      <c r="A9744" t="s">
        <v>16044</v>
      </c>
      <c r="B9744" t="s">
        <v>16045</v>
      </c>
      <c r="C9744" s="1">
        <f>_xlfn.XLOOKUP(order_items[[#This Row],[order_id]],orders!A:A,orders!C:C)</f>
        <v>45263</v>
      </c>
      <c r="D9744" s="3" t="str">
        <f>YEAR(order_items[[#This Row],[Date]])&amp;"-"&amp;TEXT(MONTH(order_items[[#This Row],[Date]]),"00")</f>
        <v>2023-12</v>
      </c>
      <c r="E9744" s="1" t="str">
        <f>_xlfn.XLOOKUP(order_items[[#This Row],[product_id]],products!A:A,products!C:C)</f>
        <v>Health &amp; Beauty</v>
      </c>
      <c r="F9744" t="s">
        <v>956</v>
      </c>
      <c r="G9744" t="s">
        <v>1122</v>
      </c>
      <c r="H9744">
        <v>25</v>
      </c>
      <c r="I9744">
        <v>98.57</v>
      </c>
      <c r="J9744" s="2">
        <v>0</v>
      </c>
    </row>
    <row r="9745" spans="1:10" x14ac:dyDescent="0.2">
      <c r="A9745" t="s">
        <v>16046</v>
      </c>
      <c r="B9745" t="s">
        <v>16045</v>
      </c>
      <c r="C9745" s="1">
        <f>_xlfn.XLOOKUP(order_items[[#This Row],[order_id]],orders!A:A,orders!C:C)</f>
        <v>45263</v>
      </c>
      <c r="D9745" s="3" t="str">
        <f>YEAR(order_items[[#This Row],[Date]])&amp;"-"&amp;TEXT(MONTH(order_items[[#This Row],[Date]]),"00")</f>
        <v>2023-12</v>
      </c>
      <c r="E9745" s="1" t="str">
        <f>_xlfn.XLOOKUP(order_items[[#This Row],[product_id]],products!A:A,products!C:C)</f>
        <v>Home &amp; Kitchen</v>
      </c>
      <c r="F9745" t="s">
        <v>982</v>
      </c>
      <c r="G9745" t="s">
        <v>1120</v>
      </c>
      <c r="H9745">
        <v>18</v>
      </c>
      <c r="I9745">
        <v>11.59</v>
      </c>
      <c r="J9745" s="2">
        <v>0.1</v>
      </c>
    </row>
    <row r="9746" spans="1:10" x14ac:dyDescent="0.2">
      <c r="A9746" t="s">
        <v>16047</v>
      </c>
      <c r="B9746" t="s">
        <v>16045</v>
      </c>
      <c r="C9746" s="1">
        <f>_xlfn.XLOOKUP(order_items[[#This Row],[order_id]],orders!A:A,orders!C:C)</f>
        <v>45263</v>
      </c>
      <c r="D9746" s="3" t="str">
        <f>YEAR(order_items[[#This Row],[Date]])&amp;"-"&amp;TEXT(MONTH(order_items[[#This Row],[Date]]),"00")</f>
        <v>2023-12</v>
      </c>
      <c r="E9746" s="1" t="str">
        <f>_xlfn.XLOOKUP(order_items[[#This Row],[product_id]],products!A:A,products!C:C)</f>
        <v>Health &amp; Beauty</v>
      </c>
      <c r="F9746" t="s">
        <v>1005</v>
      </c>
      <c r="G9746" t="s">
        <v>1054</v>
      </c>
      <c r="H9746">
        <v>1</v>
      </c>
      <c r="I9746">
        <v>93.54</v>
      </c>
      <c r="J9746" s="2">
        <v>0</v>
      </c>
    </row>
    <row r="9747" spans="1:10" x14ac:dyDescent="0.2">
      <c r="A9747" t="s">
        <v>16048</v>
      </c>
      <c r="B9747" t="s">
        <v>16045</v>
      </c>
      <c r="C9747" s="1">
        <f>_xlfn.XLOOKUP(order_items[[#This Row],[order_id]],orders!A:A,orders!C:C)</f>
        <v>45263</v>
      </c>
      <c r="D9747" s="3" t="str">
        <f>YEAR(order_items[[#This Row],[Date]])&amp;"-"&amp;TEXT(MONTH(order_items[[#This Row],[Date]]),"00")</f>
        <v>2023-12</v>
      </c>
      <c r="E9747" s="1" t="str">
        <f>_xlfn.XLOOKUP(order_items[[#This Row],[product_id]],products!A:A,products!C:C)</f>
        <v>Health &amp; Beauty</v>
      </c>
      <c r="F9747" t="s">
        <v>977</v>
      </c>
      <c r="G9747" t="s">
        <v>1101</v>
      </c>
      <c r="H9747">
        <v>2</v>
      </c>
      <c r="I9747">
        <v>344.52</v>
      </c>
      <c r="J9747" s="2">
        <v>0</v>
      </c>
    </row>
    <row r="9748" spans="1:10" x14ac:dyDescent="0.2">
      <c r="A9748" t="s">
        <v>16049</v>
      </c>
      <c r="B9748" t="s">
        <v>16050</v>
      </c>
      <c r="C9748" s="1">
        <f>_xlfn.XLOOKUP(order_items[[#This Row],[order_id]],orders!A:A,orders!C:C)</f>
        <v>45492</v>
      </c>
      <c r="D9748" s="3" t="str">
        <f>YEAR(order_items[[#This Row],[Date]])&amp;"-"&amp;TEXT(MONTH(order_items[[#This Row],[Date]]),"00")</f>
        <v>2024-07</v>
      </c>
      <c r="E9748" s="1" t="str">
        <f>_xlfn.XLOOKUP(order_items[[#This Row],[product_id]],products!A:A,products!C:C)</f>
        <v>Outdoor &amp; Sports</v>
      </c>
      <c r="F9748" t="s">
        <v>1108</v>
      </c>
      <c r="G9748" t="s">
        <v>1120</v>
      </c>
      <c r="H9748">
        <v>11</v>
      </c>
      <c r="I9748">
        <v>62.47</v>
      </c>
      <c r="J9748" s="2">
        <v>0</v>
      </c>
    </row>
    <row r="9749" spans="1:10" x14ac:dyDescent="0.2">
      <c r="A9749" t="s">
        <v>16051</v>
      </c>
      <c r="B9749" t="s">
        <v>16050</v>
      </c>
      <c r="C9749" s="1">
        <f>_xlfn.XLOOKUP(order_items[[#This Row],[order_id]],orders!A:A,orders!C:C)</f>
        <v>45492</v>
      </c>
      <c r="D9749" s="3" t="str">
        <f>YEAR(order_items[[#This Row],[Date]])&amp;"-"&amp;TEXT(MONTH(order_items[[#This Row],[Date]]),"00")</f>
        <v>2024-07</v>
      </c>
      <c r="E9749" s="1" t="str">
        <f>_xlfn.XLOOKUP(order_items[[#This Row],[product_id]],products!A:A,products!C:C)</f>
        <v>Health &amp; Beauty</v>
      </c>
      <c r="F9749" t="s">
        <v>996</v>
      </c>
      <c r="G9749" t="s">
        <v>1054</v>
      </c>
      <c r="H9749">
        <v>5</v>
      </c>
      <c r="I9749">
        <v>332.27</v>
      </c>
      <c r="J9749" s="2">
        <v>0.05</v>
      </c>
    </row>
    <row r="9750" spans="1:10" x14ac:dyDescent="0.2">
      <c r="A9750" t="s">
        <v>16052</v>
      </c>
      <c r="B9750" t="s">
        <v>16050</v>
      </c>
      <c r="C9750" s="1">
        <f>_xlfn.XLOOKUP(order_items[[#This Row],[order_id]],orders!A:A,orders!C:C)</f>
        <v>45492</v>
      </c>
      <c r="D9750" s="3" t="str">
        <f>YEAR(order_items[[#This Row],[Date]])&amp;"-"&amp;TEXT(MONTH(order_items[[#This Row],[Date]]),"00")</f>
        <v>2024-07</v>
      </c>
      <c r="E9750" s="1" t="str">
        <f>_xlfn.XLOOKUP(order_items[[#This Row],[product_id]],products!A:A,products!C:C)</f>
        <v>Health &amp; Beauty</v>
      </c>
      <c r="F9750" t="s">
        <v>940</v>
      </c>
      <c r="G9750" t="s">
        <v>1120</v>
      </c>
      <c r="H9750">
        <v>24</v>
      </c>
      <c r="I9750">
        <v>543.91</v>
      </c>
      <c r="J9750" s="2">
        <v>0</v>
      </c>
    </row>
    <row r="9751" spans="1:10" x14ac:dyDescent="0.2">
      <c r="A9751" t="s">
        <v>16053</v>
      </c>
      <c r="B9751" t="s">
        <v>16054</v>
      </c>
      <c r="C9751" s="1">
        <f>_xlfn.XLOOKUP(order_items[[#This Row],[order_id]],orders!A:A,orders!C:C)</f>
        <v>45272</v>
      </c>
      <c r="D9751" s="3" t="str">
        <f>YEAR(order_items[[#This Row],[Date]])&amp;"-"&amp;TEXT(MONTH(order_items[[#This Row],[Date]]),"00")</f>
        <v>2023-12</v>
      </c>
      <c r="E9751" s="1" t="str">
        <f>_xlfn.XLOOKUP(order_items[[#This Row],[product_id]],products!A:A,products!C:C)</f>
        <v>Electronics</v>
      </c>
      <c r="F9751" t="s">
        <v>945</v>
      </c>
      <c r="G9751" t="s">
        <v>1109</v>
      </c>
      <c r="H9751">
        <v>22</v>
      </c>
      <c r="I9751">
        <v>158.65</v>
      </c>
      <c r="J9751" s="2">
        <v>0</v>
      </c>
    </row>
    <row r="9752" spans="1:10" x14ac:dyDescent="0.2">
      <c r="A9752" t="s">
        <v>16055</v>
      </c>
      <c r="B9752" t="s">
        <v>16054</v>
      </c>
      <c r="C9752" s="1">
        <f>_xlfn.XLOOKUP(order_items[[#This Row],[order_id]],orders!A:A,orders!C:C)</f>
        <v>45272</v>
      </c>
      <c r="D9752" s="3" t="str">
        <f>YEAR(order_items[[#This Row],[Date]])&amp;"-"&amp;TEXT(MONTH(order_items[[#This Row],[Date]]),"00")</f>
        <v>2023-12</v>
      </c>
      <c r="E9752" s="1" t="str">
        <f>_xlfn.XLOOKUP(order_items[[#This Row],[product_id]],products!A:A,products!C:C)</f>
        <v>Office Supplies</v>
      </c>
      <c r="F9752" t="s">
        <v>1055</v>
      </c>
      <c r="G9752" t="s">
        <v>1119</v>
      </c>
      <c r="H9752">
        <v>17</v>
      </c>
      <c r="I9752">
        <v>203.36</v>
      </c>
      <c r="J9752" s="2">
        <v>0.1</v>
      </c>
    </row>
    <row r="9753" spans="1:10" x14ac:dyDescent="0.2">
      <c r="A9753" t="s">
        <v>16056</v>
      </c>
      <c r="B9753" t="s">
        <v>16057</v>
      </c>
      <c r="C9753" s="1">
        <f>_xlfn.XLOOKUP(order_items[[#This Row],[order_id]],orders!A:A,orders!C:C)</f>
        <v>45532</v>
      </c>
      <c r="D9753" s="3" t="str">
        <f>YEAR(order_items[[#This Row],[Date]])&amp;"-"&amp;TEXT(MONTH(order_items[[#This Row],[Date]]),"00")</f>
        <v>2024-08</v>
      </c>
      <c r="E9753" s="1" t="str">
        <f>_xlfn.XLOOKUP(order_items[[#This Row],[product_id]],products!A:A,products!C:C)</f>
        <v>Outdoor &amp; Sports</v>
      </c>
      <c r="F9753" t="s">
        <v>1012</v>
      </c>
      <c r="G9753" t="s">
        <v>1115</v>
      </c>
      <c r="H9753">
        <v>10</v>
      </c>
      <c r="I9753">
        <v>64.27</v>
      </c>
      <c r="J9753" s="2">
        <v>0.05</v>
      </c>
    </row>
    <row r="9754" spans="1:10" x14ac:dyDescent="0.2">
      <c r="A9754" t="s">
        <v>16058</v>
      </c>
      <c r="B9754" t="s">
        <v>16059</v>
      </c>
      <c r="C9754" s="1">
        <f>_xlfn.XLOOKUP(order_items[[#This Row],[order_id]],orders!A:A,orders!C:C)</f>
        <v>45424</v>
      </c>
      <c r="D9754" s="3" t="str">
        <f>YEAR(order_items[[#This Row],[Date]])&amp;"-"&amp;TEXT(MONTH(order_items[[#This Row],[Date]]),"00")</f>
        <v>2024-05</v>
      </c>
      <c r="E9754" s="1" t="str">
        <f>_xlfn.XLOOKUP(order_items[[#This Row],[product_id]],products!A:A,products!C:C)</f>
        <v>Outdoor &amp; Sports</v>
      </c>
      <c r="F9754" t="s">
        <v>1032</v>
      </c>
      <c r="G9754" t="s">
        <v>1122</v>
      </c>
      <c r="H9754">
        <v>17</v>
      </c>
      <c r="I9754">
        <v>41.57</v>
      </c>
      <c r="J9754" s="2">
        <v>0</v>
      </c>
    </row>
    <row r="9755" spans="1:10" x14ac:dyDescent="0.2">
      <c r="A9755" t="s">
        <v>16060</v>
      </c>
      <c r="B9755" t="s">
        <v>16061</v>
      </c>
      <c r="C9755" s="1">
        <f>_xlfn.XLOOKUP(order_items[[#This Row],[order_id]],orders!A:A,orders!C:C)</f>
        <v>45375</v>
      </c>
      <c r="D9755" s="3" t="str">
        <f>YEAR(order_items[[#This Row],[Date]])&amp;"-"&amp;TEXT(MONTH(order_items[[#This Row],[Date]]),"00")</f>
        <v>2024-03</v>
      </c>
      <c r="E9755" s="1" t="str">
        <f>_xlfn.XLOOKUP(order_items[[#This Row],[product_id]],products!A:A,products!C:C)</f>
        <v>Electronics</v>
      </c>
      <c r="F9755" t="s">
        <v>1070</v>
      </c>
      <c r="G9755" t="s">
        <v>1122</v>
      </c>
      <c r="H9755">
        <v>1</v>
      </c>
      <c r="I9755">
        <v>358.06</v>
      </c>
      <c r="J9755" s="2">
        <v>0.05</v>
      </c>
    </row>
    <row r="9756" spans="1:10" x14ac:dyDescent="0.2">
      <c r="A9756" t="s">
        <v>16062</v>
      </c>
      <c r="B9756" t="s">
        <v>16061</v>
      </c>
      <c r="C9756" s="1">
        <f>_xlfn.XLOOKUP(order_items[[#This Row],[order_id]],orders!A:A,orders!C:C)</f>
        <v>45375</v>
      </c>
      <c r="D9756" s="3" t="str">
        <f>YEAR(order_items[[#This Row],[Date]])&amp;"-"&amp;TEXT(MONTH(order_items[[#This Row],[Date]]),"00")</f>
        <v>2024-03</v>
      </c>
      <c r="E9756" s="1" t="str">
        <f>_xlfn.XLOOKUP(order_items[[#This Row],[product_id]],products!A:A,products!C:C)</f>
        <v>Home &amp; Kitchen</v>
      </c>
      <c r="F9756" t="s">
        <v>1093</v>
      </c>
      <c r="G9756" t="s">
        <v>1054</v>
      </c>
      <c r="H9756">
        <v>1</v>
      </c>
      <c r="I9756">
        <v>319.02</v>
      </c>
    </row>
    <row r="9757" spans="1:10" x14ac:dyDescent="0.2">
      <c r="A9757" t="s">
        <v>16063</v>
      </c>
      <c r="B9757" t="s">
        <v>16064</v>
      </c>
      <c r="C9757" s="1">
        <f>_xlfn.XLOOKUP(order_items[[#This Row],[order_id]],orders!A:A,orders!C:C)</f>
        <v>45483</v>
      </c>
      <c r="D9757" s="3" t="str">
        <f>YEAR(order_items[[#This Row],[Date]])&amp;"-"&amp;TEXT(MONTH(order_items[[#This Row],[Date]]),"00")</f>
        <v>2024-07</v>
      </c>
      <c r="E9757" s="1" t="str">
        <f>_xlfn.XLOOKUP(order_items[[#This Row],[product_id]],products!A:A,products!C:C)</f>
        <v>Health &amp; Beauty</v>
      </c>
      <c r="F9757" t="s">
        <v>1111</v>
      </c>
      <c r="G9757" t="s">
        <v>1009</v>
      </c>
      <c r="H9757">
        <v>8</v>
      </c>
      <c r="I9757">
        <v>358.28</v>
      </c>
      <c r="J9757" s="2">
        <v>0</v>
      </c>
    </row>
    <row r="9758" spans="1:10" x14ac:dyDescent="0.2">
      <c r="A9758" t="s">
        <v>16065</v>
      </c>
      <c r="B9758" t="s">
        <v>16064</v>
      </c>
      <c r="C9758" s="1">
        <f>_xlfn.XLOOKUP(order_items[[#This Row],[order_id]],orders!A:A,orders!C:C)</f>
        <v>45483</v>
      </c>
      <c r="D9758" s="3" t="str">
        <f>YEAR(order_items[[#This Row],[Date]])&amp;"-"&amp;TEXT(MONTH(order_items[[#This Row],[Date]]),"00")</f>
        <v>2024-07</v>
      </c>
      <c r="E9758" s="1" t="str">
        <f>_xlfn.XLOOKUP(order_items[[#This Row],[product_id]],products!A:A,products!C:C)</f>
        <v>Outdoor &amp; Sports</v>
      </c>
      <c r="F9758" t="s">
        <v>1105</v>
      </c>
      <c r="G9758" t="s">
        <v>1119</v>
      </c>
      <c r="H9758">
        <v>25</v>
      </c>
      <c r="I9758">
        <v>126.03</v>
      </c>
      <c r="J9758" s="2">
        <v>0.1</v>
      </c>
    </row>
    <row r="9759" spans="1:10" x14ac:dyDescent="0.2">
      <c r="A9759" t="s">
        <v>16066</v>
      </c>
      <c r="B9759" t="s">
        <v>16064</v>
      </c>
      <c r="C9759" s="1">
        <f>_xlfn.XLOOKUP(order_items[[#This Row],[order_id]],orders!A:A,orders!C:C)</f>
        <v>45483</v>
      </c>
      <c r="D9759" s="3" t="str">
        <f>YEAR(order_items[[#This Row],[Date]])&amp;"-"&amp;TEXT(MONTH(order_items[[#This Row],[Date]]),"00")</f>
        <v>2024-07</v>
      </c>
      <c r="E9759" s="1" t="str">
        <f>_xlfn.XLOOKUP(order_items[[#This Row],[product_id]],products!A:A,products!C:C)</f>
        <v>Home &amp; Kitchen</v>
      </c>
      <c r="F9759" t="s">
        <v>1068</v>
      </c>
      <c r="G9759" t="s">
        <v>1101</v>
      </c>
      <c r="H9759">
        <v>3</v>
      </c>
      <c r="I9759">
        <v>475.7</v>
      </c>
      <c r="J9759" s="2">
        <v>0</v>
      </c>
    </row>
    <row r="9760" spans="1:10" x14ac:dyDescent="0.2">
      <c r="A9760" t="s">
        <v>16067</v>
      </c>
      <c r="B9760" t="s">
        <v>16068</v>
      </c>
      <c r="C9760" s="1">
        <f>_xlfn.XLOOKUP(order_items[[#This Row],[order_id]],orders!A:A,orders!C:C)</f>
        <v>45060</v>
      </c>
      <c r="D9760" s="3" t="str">
        <f>YEAR(order_items[[#This Row],[Date]])&amp;"-"&amp;TEXT(MONTH(order_items[[#This Row],[Date]]),"00")</f>
        <v>2023-05</v>
      </c>
      <c r="E9760" s="1" t="str">
        <f>_xlfn.XLOOKUP(order_items[[#This Row],[product_id]],products!A:A,products!C:C)</f>
        <v>Outdoor &amp; Sports</v>
      </c>
      <c r="F9760" t="s">
        <v>1021</v>
      </c>
      <c r="G9760" t="s">
        <v>1054</v>
      </c>
      <c r="H9760">
        <v>23</v>
      </c>
      <c r="I9760">
        <v>143.55000000000001</v>
      </c>
      <c r="J9760" s="2">
        <v>0</v>
      </c>
    </row>
    <row r="9761" spans="1:10" x14ac:dyDescent="0.2">
      <c r="A9761" t="s">
        <v>16069</v>
      </c>
      <c r="B9761" t="s">
        <v>16070</v>
      </c>
      <c r="C9761" s="1">
        <f>_xlfn.XLOOKUP(order_items[[#This Row],[order_id]],orders!A:A,orders!C:C)</f>
        <v>45221</v>
      </c>
      <c r="D9761" s="3" t="str">
        <f>YEAR(order_items[[#This Row],[Date]])&amp;"-"&amp;TEXT(MONTH(order_items[[#This Row],[Date]]),"00")</f>
        <v>2023-10</v>
      </c>
      <c r="E9761" s="1" t="str">
        <f>_xlfn.XLOOKUP(order_items[[#This Row],[product_id]],products!A:A,products!C:C)</f>
        <v>Outdoor &amp; Sports</v>
      </c>
      <c r="F9761" t="s">
        <v>1105</v>
      </c>
      <c r="G9761" t="s">
        <v>1120</v>
      </c>
      <c r="H9761">
        <v>14</v>
      </c>
      <c r="I9761">
        <v>126.03</v>
      </c>
      <c r="J9761" s="2">
        <v>0</v>
      </c>
    </row>
    <row r="9762" spans="1:10" x14ac:dyDescent="0.2">
      <c r="A9762" t="s">
        <v>16071</v>
      </c>
      <c r="B9762" t="s">
        <v>16072</v>
      </c>
      <c r="C9762" s="1">
        <f>_xlfn.XLOOKUP(order_items[[#This Row],[order_id]],orders!A:A,orders!C:C)</f>
        <v>45510</v>
      </c>
      <c r="D9762" s="3" t="str">
        <f>YEAR(order_items[[#This Row],[Date]])&amp;"-"&amp;TEXT(MONTH(order_items[[#This Row],[Date]]),"00")</f>
        <v>2024-08</v>
      </c>
      <c r="E9762" s="1" t="str">
        <f>_xlfn.XLOOKUP(order_items[[#This Row],[product_id]],products!A:A,products!C:C)</f>
        <v>Electronics</v>
      </c>
      <c r="F9762" t="s">
        <v>1072</v>
      </c>
      <c r="G9762" t="s">
        <v>1115</v>
      </c>
      <c r="H9762">
        <v>8</v>
      </c>
      <c r="I9762">
        <v>331.55</v>
      </c>
      <c r="J9762" s="2">
        <v>0.1</v>
      </c>
    </row>
    <row r="9763" spans="1:10" x14ac:dyDescent="0.2">
      <c r="A9763" t="s">
        <v>16073</v>
      </c>
      <c r="B9763" t="s">
        <v>16072</v>
      </c>
      <c r="C9763" s="1">
        <f>_xlfn.XLOOKUP(order_items[[#This Row],[order_id]],orders!A:A,orders!C:C)</f>
        <v>45510</v>
      </c>
      <c r="D9763" s="3" t="str">
        <f>YEAR(order_items[[#This Row],[Date]])&amp;"-"&amp;TEXT(MONTH(order_items[[#This Row],[Date]]),"00")</f>
        <v>2024-08</v>
      </c>
      <c r="E9763" s="1" t="str">
        <f>_xlfn.XLOOKUP(order_items[[#This Row],[product_id]],products!A:A,products!C:C)</f>
        <v>Home &amp; Kitchen</v>
      </c>
      <c r="F9763" t="s">
        <v>1092</v>
      </c>
      <c r="G9763" t="s">
        <v>1101</v>
      </c>
      <c r="H9763">
        <v>11</v>
      </c>
      <c r="I9763">
        <v>190.51</v>
      </c>
      <c r="J9763" s="2">
        <v>0.15</v>
      </c>
    </row>
    <row r="9764" spans="1:10" x14ac:dyDescent="0.2">
      <c r="A9764" t="s">
        <v>16074</v>
      </c>
      <c r="B9764" t="s">
        <v>16072</v>
      </c>
      <c r="C9764" s="1">
        <f>_xlfn.XLOOKUP(order_items[[#This Row],[order_id]],orders!A:A,orders!C:C)</f>
        <v>45510</v>
      </c>
      <c r="D9764" s="3" t="str">
        <f>YEAR(order_items[[#This Row],[Date]])&amp;"-"&amp;TEXT(MONTH(order_items[[#This Row],[Date]]),"00")</f>
        <v>2024-08</v>
      </c>
      <c r="E9764" s="1" t="str">
        <f>_xlfn.XLOOKUP(order_items[[#This Row],[product_id]],products!A:A,products!C:C)</f>
        <v>Outdoor &amp; Sports</v>
      </c>
      <c r="F9764" t="s">
        <v>1089</v>
      </c>
      <c r="G9764" t="s">
        <v>1101</v>
      </c>
      <c r="H9764">
        <v>8</v>
      </c>
      <c r="I9764">
        <v>229.27</v>
      </c>
      <c r="J9764" s="2">
        <v>0</v>
      </c>
    </row>
    <row r="9765" spans="1:10" x14ac:dyDescent="0.2">
      <c r="A9765" t="s">
        <v>16075</v>
      </c>
      <c r="B9765" t="s">
        <v>16076</v>
      </c>
      <c r="C9765" s="1">
        <f>_xlfn.XLOOKUP(order_items[[#This Row],[order_id]],orders!A:A,orders!C:C)</f>
        <v>45523</v>
      </c>
      <c r="D9765" s="3" t="str">
        <f>YEAR(order_items[[#This Row],[Date]])&amp;"-"&amp;TEXT(MONTH(order_items[[#This Row],[Date]]),"00")</f>
        <v>2024-08</v>
      </c>
      <c r="E9765" s="1" t="str">
        <f>_xlfn.XLOOKUP(order_items[[#This Row],[product_id]],products!A:A,products!C:C)</f>
        <v>Home &amp; Kitchen</v>
      </c>
      <c r="F9765" t="s">
        <v>1092</v>
      </c>
      <c r="G9765" t="s">
        <v>1054</v>
      </c>
      <c r="H9765">
        <v>12</v>
      </c>
      <c r="I9765">
        <v>190.51</v>
      </c>
      <c r="J9765" s="2">
        <v>0</v>
      </c>
    </row>
    <row r="9766" spans="1:10" x14ac:dyDescent="0.2">
      <c r="A9766" t="s">
        <v>16077</v>
      </c>
      <c r="B9766" t="s">
        <v>16076</v>
      </c>
      <c r="C9766" s="1">
        <f>_xlfn.XLOOKUP(order_items[[#This Row],[order_id]],orders!A:A,orders!C:C)</f>
        <v>45523</v>
      </c>
      <c r="D9766" s="3" t="str">
        <f>YEAR(order_items[[#This Row],[Date]])&amp;"-"&amp;TEXT(MONTH(order_items[[#This Row],[Date]]),"00")</f>
        <v>2024-08</v>
      </c>
      <c r="E9766" s="1" t="str">
        <f>_xlfn.XLOOKUP(order_items[[#This Row],[product_id]],products!A:A,products!C:C)</f>
        <v>Office Supplies</v>
      </c>
      <c r="F9766" t="s">
        <v>928</v>
      </c>
      <c r="G9766" t="s">
        <v>1054</v>
      </c>
      <c r="H9766">
        <v>15</v>
      </c>
      <c r="I9766">
        <v>532.79</v>
      </c>
      <c r="J9766" s="2">
        <v>0</v>
      </c>
    </row>
    <row r="9767" spans="1:10" x14ac:dyDescent="0.2">
      <c r="A9767" t="s">
        <v>16078</v>
      </c>
      <c r="B9767" t="s">
        <v>16079</v>
      </c>
      <c r="C9767" s="1">
        <f>_xlfn.XLOOKUP(order_items[[#This Row],[order_id]],orders!A:A,orders!C:C)</f>
        <v>45179</v>
      </c>
      <c r="D9767" s="3" t="str">
        <f>YEAR(order_items[[#This Row],[Date]])&amp;"-"&amp;TEXT(MONTH(order_items[[#This Row],[Date]]),"00")</f>
        <v>2023-09</v>
      </c>
      <c r="E9767" s="1" t="str">
        <f>_xlfn.XLOOKUP(order_items[[#This Row],[product_id]],products!A:A,products!C:C)</f>
        <v>Outdoor &amp; Sports</v>
      </c>
      <c r="F9767" t="s">
        <v>1108</v>
      </c>
      <c r="G9767" t="s">
        <v>1101</v>
      </c>
      <c r="H9767">
        <v>6</v>
      </c>
      <c r="I9767">
        <v>62.47</v>
      </c>
      <c r="J9767" s="2">
        <v>0.15</v>
      </c>
    </row>
    <row r="9768" spans="1:10" x14ac:dyDescent="0.2">
      <c r="A9768" t="s">
        <v>16080</v>
      </c>
      <c r="B9768" t="s">
        <v>16081</v>
      </c>
      <c r="C9768" s="1">
        <f>_xlfn.XLOOKUP(order_items[[#This Row],[order_id]],orders!A:A,orders!C:C)</f>
        <v>45088</v>
      </c>
      <c r="D9768" s="3" t="str">
        <f>YEAR(order_items[[#This Row],[Date]])&amp;"-"&amp;TEXT(MONTH(order_items[[#This Row],[Date]]),"00")</f>
        <v>2023-06</v>
      </c>
      <c r="E9768" s="1" t="str">
        <f>_xlfn.XLOOKUP(order_items[[#This Row],[product_id]],products!A:A,products!C:C)</f>
        <v>Office Supplies</v>
      </c>
      <c r="F9768" t="s">
        <v>958</v>
      </c>
      <c r="G9768" t="s">
        <v>1101</v>
      </c>
      <c r="H9768">
        <v>20</v>
      </c>
      <c r="I9768">
        <v>469.16</v>
      </c>
      <c r="J9768" s="2">
        <v>0.05</v>
      </c>
    </row>
    <row r="9769" spans="1:10" x14ac:dyDescent="0.2">
      <c r="A9769" t="s">
        <v>16082</v>
      </c>
      <c r="B9769" t="s">
        <v>16083</v>
      </c>
      <c r="C9769" s="1">
        <f>_xlfn.XLOOKUP(order_items[[#This Row],[order_id]],orders!A:A,orders!C:C)</f>
        <v>45341</v>
      </c>
      <c r="D9769" s="3" t="str">
        <f>YEAR(order_items[[#This Row],[Date]])&amp;"-"&amp;TEXT(MONTH(order_items[[#This Row],[Date]]),"00")</f>
        <v>2024-02</v>
      </c>
      <c r="E9769" s="1" t="str">
        <f>_xlfn.XLOOKUP(order_items[[#This Row],[product_id]],products!A:A,products!C:C)</f>
        <v>Office Supplies</v>
      </c>
      <c r="F9769" t="s">
        <v>961</v>
      </c>
      <c r="G9769" t="s">
        <v>1101</v>
      </c>
      <c r="H9769">
        <v>5</v>
      </c>
      <c r="I9769">
        <v>202.31</v>
      </c>
      <c r="J9769" s="2">
        <v>0.1</v>
      </c>
    </row>
    <row r="9770" spans="1:10" x14ac:dyDescent="0.2">
      <c r="A9770" t="s">
        <v>16084</v>
      </c>
      <c r="B9770" t="s">
        <v>16083</v>
      </c>
      <c r="C9770" s="1">
        <f>_xlfn.XLOOKUP(order_items[[#This Row],[order_id]],orders!A:A,orders!C:C)</f>
        <v>45341</v>
      </c>
      <c r="D9770" s="3" t="str">
        <f>YEAR(order_items[[#This Row],[Date]])&amp;"-"&amp;TEXT(MONTH(order_items[[#This Row],[Date]]),"00")</f>
        <v>2024-02</v>
      </c>
      <c r="E9770" s="1" t="str">
        <f>_xlfn.XLOOKUP(order_items[[#This Row],[product_id]],products!A:A,products!C:C)</f>
        <v>Outdoor &amp; Sports</v>
      </c>
      <c r="F9770" t="s">
        <v>1046</v>
      </c>
      <c r="G9770" t="s">
        <v>1054</v>
      </c>
      <c r="H9770">
        <v>8</v>
      </c>
      <c r="I9770">
        <v>59.21</v>
      </c>
      <c r="J9770" s="2">
        <v>0</v>
      </c>
    </row>
    <row r="9771" spans="1:10" x14ac:dyDescent="0.2">
      <c r="A9771" t="s">
        <v>16085</v>
      </c>
      <c r="B9771" t="s">
        <v>16086</v>
      </c>
      <c r="C9771" s="1">
        <f>_xlfn.XLOOKUP(order_items[[#This Row],[order_id]],orders!A:A,orders!C:C)</f>
        <v>45277</v>
      </c>
      <c r="D9771" s="3" t="str">
        <f>YEAR(order_items[[#This Row],[Date]])&amp;"-"&amp;TEXT(MONTH(order_items[[#This Row],[Date]]),"00")</f>
        <v>2023-12</v>
      </c>
      <c r="E9771" s="1" t="str">
        <f>_xlfn.XLOOKUP(order_items[[#This Row],[product_id]],products!A:A,products!C:C)</f>
        <v>Office Supplies</v>
      </c>
      <c r="F9771" t="s">
        <v>1104</v>
      </c>
      <c r="G9771" t="s">
        <v>1054</v>
      </c>
      <c r="H9771">
        <v>7</v>
      </c>
      <c r="I9771">
        <v>95.05</v>
      </c>
      <c r="J9771" s="2">
        <v>0</v>
      </c>
    </row>
    <row r="9772" spans="1:10" x14ac:dyDescent="0.2">
      <c r="A9772" t="s">
        <v>16087</v>
      </c>
      <c r="B9772" t="s">
        <v>16086</v>
      </c>
      <c r="C9772" s="1">
        <f>_xlfn.XLOOKUP(order_items[[#This Row],[order_id]],orders!A:A,orders!C:C)</f>
        <v>45277</v>
      </c>
      <c r="D9772" s="3" t="str">
        <f>YEAR(order_items[[#This Row],[Date]])&amp;"-"&amp;TEXT(MONTH(order_items[[#This Row],[Date]]),"00")</f>
        <v>2023-12</v>
      </c>
      <c r="E9772" s="1" t="str">
        <f>_xlfn.XLOOKUP(order_items[[#This Row],[product_id]],products!A:A,products!C:C)</f>
        <v>Outdoor &amp; Sports</v>
      </c>
      <c r="F9772" t="s">
        <v>966</v>
      </c>
      <c r="G9772" t="s">
        <v>1054</v>
      </c>
      <c r="H9772">
        <v>5</v>
      </c>
      <c r="I9772">
        <v>206.31</v>
      </c>
      <c r="J9772" s="2">
        <v>0</v>
      </c>
    </row>
    <row r="9773" spans="1:10" x14ac:dyDescent="0.2">
      <c r="A9773" t="s">
        <v>16088</v>
      </c>
      <c r="B9773" t="s">
        <v>16089</v>
      </c>
      <c r="C9773" s="1">
        <f>_xlfn.XLOOKUP(order_items[[#This Row],[order_id]],orders!A:A,orders!C:C)</f>
        <v>45183</v>
      </c>
      <c r="D9773" s="3" t="str">
        <f>YEAR(order_items[[#This Row],[Date]])&amp;"-"&amp;TEXT(MONTH(order_items[[#This Row],[Date]]),"00")</f>
        <v>2023-09</v>
      </c>
      <c r="E9773" s="1" t="str">
        <f>_xlfn.XLOOKUP(order_items[[#This Row],[product_id]],products!A:A,products!C:C)</f>
        <v>Home &amp; Kitchen</v>
      </c>
      <c r="F9773" t="s">
        <v>1015</v>
      </c>
      <c r="G9773" t="s">
        <v>1115</v>
      </c>
      <c r="H9773">
        <v>13</v>
      </c>
      <c r="I9773">
        <v>152.19999999999999</v>
      </c>
      <c r="J9773" s="2">
        <v>0</v>
      </c>
    </row>
    <row r="9774" spans="1:10" x14ac:dyDescent="0.2">
      <c r="A9774" t="s">
        <v>16090</v>
      </c>
      <c r="B9774" t="s">
        <v>16091</v>
      </c>
      <c r="C9774" s="1">
        <f>_xlfn.XLOOKUP(order_items[[#This Row],[order_id]],orders!A:A,orders!C:C)</f>
        <v>45060</v>
      </c>
      <c r="D9774" s="3" t="str">
        <f>YEAR(order_items[[#This Row],[Date]])&amp;"-"&amp;TEXT(MONTH(order_items[[#This Row],[Date]]),"00")</f>
        <v>2023-05</v>
      </c>
      <c r="E9774" s="1" t="str">
        <f>_xlfn.XLOOKUP(order_items[[#This Row],[product_id]],products!A:A,products!C:C)</f>
        <v>Outdoor &amp; Sports</v>
      </c>
      <c r="F9774" t="s">
        <v>1099</v>
      </c>
      <c r="G9774" t="s">
        <v>1115</v>
      </c>
      <c r="H9774">
        <v>2</v>
      </c>
      <c r="I9774">
        <v>391.01</v>
      </c>
      <c r="J9774" s="2">
        <v>0.1</v>
      </c>
    </row>
    <row r="9775" spans="1:10" x14ac:dyDescent="0.2">
      <c r="A9775" t="s">
        <v>16092</v>
      </c>
      <c r="B9775" t="s">
        <v>16093</v>
      </c>
      <c r="C9775" s="1">
        <f>_xlfn.XLOOKUP(order_items[[#This Row],[order_id]],orders!A:A,orders!C:C)</f>
        <v>45089</v>
      </c>
      <c r="D9775" s="3" t="str">
        <f>YEAR(order_items[[#This Row],[Date]])&amp;"-"&amp;TEXT(MONTH(order_items[[#This Row],[Date]]),"00")</f>
        <v>2023-06</v>
      </c>
      <c r="E9775" s="1" t="str">
        <f>_xlfn.XLOOKUP(order_items[[#This Row],[product_id]],products!A:A,products!C:C)</f>
        <v>Outdoor &amp; Sports</v>
      </c>
      <c r="F9775" t="s">
        <v>993</v>
      </c>
      <c r="G9775" t="s">
        <v>1101</v>
      </c>
      <c r="H9775">
        <v>20</v>
      </c>
      <c r="I9775">
        <v>219.99</v>
      </c>
      <c r="J9775" s="2">
        <v>0.05</v>
      </c>
    </row>
    <row r="9776" spans="1:10" x14ac:dyDescent="0.2">
      <c r="A9776" t="s">
        <v>16094</v>
      </c>
      <c r="B9776" t="s">
        <v>16095</v>
      </c>
      <c r="C9776" s="1">
        <f>_xlfn.XLOOKUP(order_items[[#This Row],[order_id]],orders!A:A,orders!C:C)</f>
        <v>44933</v>
      </c>
      <c r="D9776" s="3" t="str">
        <f>YEAR(order_items[[#This Row],[Date]])&amp;"-"&amp;TEXT(MONTH(order_items[[#This Row],[Date]]),"00")</f>
        <v>2023-01</v>
      </c>
      <c r="E9776" s="1" t="str">
        <f>_xlfn.XLOOKUP(order_items[[#This Row],[product_id]],products!A:A,products!C:C)</f>
        <v>Health &amp; Beauty</v>
      </c>
      <c r="F9776" t="s">
        <v>931</v>
      </c>
      <c r="G9776" t="s">
        <v>1115</v>
      </c>
      <c r="H9776">
        <v>11</v>
      </c>
      <c r="I9776">
        <v>246.7</v>
      </c>
      <c r="J9776" s="2">
        <v>0</v>
      </c>
    </row>
    <row r="9777" spans="1:10" x14ac:dyDescent="0.2">
      <c r="A9777" t="s">
        <v>16096</v>
      </c>
      <c r="B9777" t="s">
        <v>16095</v>
      </c>
      <c r="C9777" s="1">
        <f>_xlfn.XLOOKUP(order_items[[#This Row],[order_id]],orders!A:A,orders!C:C)</f>
        <v>44933</v>
      </c>
      <c r="D9777" s="3" t="str">
        <f>YEAR(order_items[[#This Row],[Date]])&amp;"-"&amp;TEXT(MONTH(order_items[[#This Row],[Date]]),"00")</f>
        <v>2023-01</v>
      </c>
      <c r="E9777" s="1" t="str">
        <f>_xlfn.XLOOKUP(order_items[[#This Row],[product_id]],products!A:A,products!C:C)</f>
        <v>Office Supplies</v>
      </c>
      <c r="F9777" t="s">
        <v>948</v>
      </c>
      <c r="G9777" t="s">
        <v>1009</v>
      </c>
      <c r="H9777">
        <v>23</v>
      </c>
      <c r="I9777">
        <v>46.82</v>
      </c>
      <c r="J9777" s="2">
        <v>0</v>
      </c>
    </row>
    <row r="9778" spans="1:10" x14ac:dyDescent="0.2">
      <c r="A9778" t="s">
        <v>16097</v>
      </c>
      <c r="B9778" t="s">
        <v>16098</v>
      </c>
      <c r="C9778" s="1">
        <f>_xlfn.XLOOKUP(order_items[[#This Row],[order_id]],orders!A:A,orders!C:C)</f>
        <v>45509</v>
      </c>
      <c r="D9778" s="3" t="str">
        <f>YEAR(order_items[[#This Row],[Date]])&amp;"-"&amp;TEXT(MONTH(order_items[[#This Row],[Date]]),"00")</f>
        <v>2024-08</v>
      </c>
      <c r="E9778" s="1" t="str">
        <f>_xlfn.XLOOKUP(order_items[[#This Row],[product_id]],products!A:A,products!C:C)</f>
        <v>Health &amp; Beauty</v>
      </c>
      <c r="F9778" t="s">
        <v>965</v>
      </c>
      <c r="G9778" t="s">
        <v>1119</v>
      </c>
      <c r="H9778">
        <v>3</v>
      </c>
      <c r="I9778">
        <v>382.04</v>
      </c>
      <c r="J9778" s="2">
        <v>0.15</v>
      </c>
    </row>
    <row r="9779" spans="1:10" x14ac:dyDescent="0.2">
      <c r="A9779" t="s">
        <v>16099</v>
      </c>
      <c r="B9779" t="s">
        <v>16100</v>
      </c>
      <c r="C9779" s="1">
        <f>_xlfn.XLOOKUP(order_items[[#This Row],[order_id]],orders!A:A,orders!C:C)</f>
        <v>45382</v>
      </c>
      <c r="D9779" s="3" t="str">
        <f>YEAR(order_items[[#This Row],[Date]])&amp;"-"&amp;TEXT(MONTH(order_items[[#This Row],[Date]]),"00")</f>
        <v>2024-03</v>
      </c>
      <c r="E9779" s="1" t="str">
        <f>_xlfn.XLOOKUP(order_items[[#This Row],[product_id]],products!A:A,products!C:C)</f>
        <v>Health &amp; Beauty</v>
      </c>
      <c r="F9779" t="s">
        <v>996</v>
      </c>
      <c r="G9779" t="s">
        <v>917</v>
      </c>
      <c r="H9779">
        <v>5</v>
      </c>
      <c r="I9779">
        <v>332.27</v>
      </c>
      <c r="J9779" s="2">
        <v>0</v>
      </c>
    </row>
    <row r="9780" spans="1:10" x14ac:dyDescent="0.2">
      <c r="A9780" t="s">
        <v>16101</v>
      </c>
      <c r="B9780" t="s">
        <v>16102</v>
      </c>
      <c r="C9780" s="1">
        <f>_xlfn.XLOOKUP(order_items[[#This Row],[order_id]],orders!A:A,orders!C:C)</f>
        <v>45465</v>
      </c>
      <c r="D9780" s="3" t="str">
        <f>YEAR(order_items[[#This Row],[Date]])&amp;"-"&amp;TEXT(MONTH(order_items[[#This Row],[Date]]),"00")</f>
        <v>2024-06</v>
      </c>
      <c r="E9780" s="1" t="str">
        <f>_xlfn.XLOOKUP(order_items[[#This Row],[product_id]],products!A:A,products!C:C)</f>
        <v>Outdoor &amp; Sports</v>
      </c>
      <c r="F9780" t="s">
        <v>1017</v>
      </c>
      <c r="G9780" t="s">
        <v>1120</v>
      </c>
      <c r="H9780">
        <v>17</v>
      </c>
      <c r="I9780">
        <v>107.52</v>
      </c>
      <c r="J9780" s="2">
        <v>0.05</v>
      </c>
    </row>
    <row r="9781" spans="1:10" x14ac:dyDescent="0.2">
      <c r="A9781" t="s">
        <v>16103</v>
      </c>
      <c r="B9781" t="s">
        <v>16102</v>
      </c>
      <c r="C9781" s="1">
        <f>_xlfn.XLOOKUP(order_items[[#This Row],[order_id]],orders!A:A,orders!C:C)</f>
        <v>45465</v>
      </c>
      <c r="D9781" s="3" t="str">
        <f>YEAR(order_items[[#This Row],[Date]])&amp;"-"&amp;TEXT(MONTH(order_items[[#This Row],[Date]]),"00")</f>
        <v>2024-06</v>
      </c>
      <c r="E9781" s="1" t="str">
        <f>_xlfn.XLOOKUP(order_items[[#This Row],[product_id]],products!A:A,products!C:C)</f>
        <v>Office Supplies</v>
      </c>
      <c r="F9781" t="s">
        <v>975</v>
      </c>
      <c r="G9781" t="s">
        <v>917</v>
      </c>
      <c r="H9781">
        <v>9</v>
      </c>
      <c r="I9781">
        <v>436.43</v>
      </c>
    </row>
    <row r="9782" spans="1:10" x14ac:dyDescent="0.2">
      <c r="A9782" t="s">
        <v>16104</v>
      </c>
      <c r="B9782" t="s">
        <v>16102</v>
      </c>
      <c r="C9782" s="1">
        <f>_xlfn.XLOOKUP(order_items[[#This Row],[order_id]],orders!A:A,orders!C:C)</f>
        <v>45465</v>
      </c>
      <c r="D9782" s="3" t="str">
        <f>YEAR(order_items[[#This Row],[Date]])&amp;"-"&amp;TEXT(MONTH(order_items[[#This Row],[Date]]),"00")</f>
        <v>2024-06</v>
      </c>
      <c r="E9782" s="1" t="str">
        <f>_xlfn.XLOOKUP(order_items[[#This Row],[product_id]],products!A:A,products!C:C)</f>
        <v>Outdoor &amp; Sports</v>
      </c>
      <c r="F9782" t="s">
        <v>1041</v>
      </c>
      <c r="G9782" t="s">
        <v>917</v>
      </c>
      <c r="H9782">
        <v>1</v>
      </c>
      <c r="I9782">
        <v>161.86000000000001</v>
      </c>
      <c r="J9782" s="2">
        <v>0</v>
      </c>
    </row>
    <row r="9783" spans="1:10" x14ac:dyDescent="0.2">
      <c r="A9783" t="s">
        <v>16105</v>
      </c>
      <c r="B9783" t="s">
        <v>16106</v>
      </c>
      <c r="C9783" s="1">
        <f>_xlfn.XLOOKUP(order_items[[#This Row],[order_id]],orders!A:A,orders!C:C)</f>
        <v>45115</v>
      </c>
      <c r="D9783" s="3" t="str">
        <f>YEAR(order_items[[#This Row],[Date]])&amp;"-"&amp;TEXT(MONTH(order_items[[#This Row],[Date]]),"00")</f>
        <v>2023-07</v>
      </c>
      <c r="E9783" s="1" t="str">
        <f>_xlfn.XLOOKUP(order_items[[#This Row],[product_id]],products!A:A,products!C:C)</f>
        <v>Health &amp; Beauty</v>
      </c>
      <c r="F9783" t="s">
        <v>1022</v>
      </c>
      <c r="G9783" t="s">
        <v>1009</v>
      </c>
      <c r="H9783">
        <v>14</v>
      </c>
      <c r="I9783">
        <v>462.13</v>
      </c>
      <c r="J9783" s="2">
        <v>0.05</v>
      </c>
    </row>
    <row r="9784" spans="1:10" x14ac:dyDescent="0.2">
      <c r="A9784" t="s">
        <v>16107</v>
      </c>
      <c r="B9784" t="s">
        <v>16108</v>
      </c>
      <c r="C9784" s="1">
        <f>_xlfn.XLOOKUP(order_items[[#This Row],[order_id]],orders!A:A,orders!C:C)</f>
        <v>45528</v>
      </c>
      <c r="D9784" s="3" t="str">
        <f>YEAR(order_items[[#This Row],[Date]])&amp;"-"&amp;TEXT(MONTH(order_items[[#This Row],[Date]]),"00")</f>
        <v>2024-08</v>
      </c>
      <c r="E9784" s="1" t="str">
        <f>_xlfn.XLOOKUP(order_items[[#This Row],[product_id]],products!A:A,products!C:C)</f>
        <v>Health &amp; Beauty</v>
      </c>
      <c r="F9784" t="s">
        <v>980</v>
      </c>
      <c r="G9784" t="s">
        <v>1115</v>
      </c>
      <c r="H9784">
        <v>5</v>
      </c>
      <c r="I9784">
        <v>377.95</v>
      </c>
      <c r="J9784" s="2">
        <v>0</v>
      </c>
    </row>
    <row r="9785" spans="1:10" x14ac:dyDescent="0.2">
      <c r="A9785" t="s">
        <v>16109</v>
      </c>
      <c r="B9785" t="s">
        <v>16110</v>
      </c>
      <c r="C9785" s="1">
        <f>_xlfn.XLOOKUP(order_items[[#This Row],[order_id]],orders!A:A,orders!C:C)</f>
        <v>44961</v>
      </c>
      <c r="D9785" s="3" t="str">
        <f>YEAR(order_items[[#This Row],[Date]])&amp;"-"&amp;TEXT(MONTH(order_items[[#This Row],[Date]]),"00")</f>
        <v>2023-02</v>
      </c>
      <c r="E9785" s="1" t="str">
        <f>_xlfn.XLOOKUP(order_items[[#This Row],[product_id]],products!A:A,products!C:C)</f>
        <v>Outdoor &amp; Sports</v>
      </c>
      <c r="F9785" t="s">
        <v>1105</v>
      </c>
      <c r="G9785" t="s">
        <v>917</v>
      </c>
      <c r="H9785">
        <v>12</v>
      </c>
      <c r="I9785">
        <v>126.03</v>
      </c>
      <c r="J9785" s="2">
        <v>0.05</v>
      </c>
    </row>
    <row r="9786" spans="1:10" x14ac:dyDescent="0.2">
      <c r="A9786" t="s">
        <v>16111</v>
      </c>
      <c r="B9786" t="s">
        <v>16112</v>
      </c>
      <c r="C9786" s="1">
        <f>_xlfn.XLOOKUP(order_items[[#This Row],[order_id]],orders!A:A,orders!C:C)</f>
        <v>44976</v>
      </c>
      <c r="D9786" s="3" t="str">
        <f>YEAR(order_items[[#This Row],[Date]])&amp;"-"&amp;TEXT(MONTH(order_items[[#This Row],[Date]]),"00")</f>
        <v>2023-02</v>
      </c>
      <c r="E9786" s="1" t="str">
        <f>_xlfn.XLOOKUP(order_items[[#This Row],[product_id]],products!A:A,products!C:C)</f>
        <v>Health &amp; Beauty</v>
      </c>
      <c r="F9786" t="s">
        <v>1019</v>
      </c>
      <c r="G9786" t="s">
        <v>1080</v>
      </c>
      <c r="H9786">
        <v>14</v>
      </c>
      <c r="I9786">
        <v>47.49</v>
      </c>
      <c r="J9786" s="2">
        <v>0</v>
      </c>
    </row>
    <row r="9787" spans="1:10" x14ac:dyDescent="0.2">
      <c r="A9787" t="s">
        <v>16113</v>
      </c>
      <c r="B9787" t="s">
        <v>16112</v>
      </c>
      <c r="C9787" s="1">
        <f>_xlfn.XLOOKUP(order_items[[#This Row],[order_id]],orders!A:A,orders!C:C)</f>
        <v>44976</v>
      </c>
      <c r="D9787" s="3" t="str">
        <f>YEAR(order_items[[#This Row],[Date]])&amp;"-"&amp;TEXT(MONTH(order_items[[#This Row],[Date]]),"00")</f>
        <v>2023-02</v>
      </c>
      <c r="E9787" s="1" t="str">
        <f>_xlfn.XLOOKUP(order_items[[#This Row],[product_id]],products!A:A,products!C:C)</f>
        <v>Electronics</v>
      </c>
      <c r="F9787" t="s">
        <v>992</v>
      </c>
      <c r="G9787" t="s">
        <v>1080</v>
      </c>
      <c r="H9787">
        <v>9</v>
      </c>
      <c r="I9787">
        <v>233.95</v>
      </c>
      <c r="J9787" s="2">
        <v>0</v>
      </c>
    </row>
    <row r="9788" spans="1:10" x14ac:dyDescent="0.2">
      <c r="A9788" t="s">
        <v>16114</v>
      </c>
      <c r="B9788" t="s">
        <v>16115</v>
      </c>
      <c r="C9788" s="1">
        <f>_xlfn.XLOOKUP(order_items[[#This Row],[order_id]],orders!A:A,orders!C:C)</f>
        <v>45234</v>
      </c>
      <c r="D9788" s="3" t="str">
        <f>YEAR(order_items[[#This Row],[Date]])&amp;"-"&amp;TEXT(MONTH(order_items[[#This Row],[Date]]),"00")</f>
        <v>2023-11</v>
      </c>
      <c r="E9788" s="1" t="str">
        <f>_xlfn.XLOOKUP(order_items[[#This Row],[product_id]],products!A:A,products!C:C)</f>
        <v>Electronics</v>
      </c>
      <c r="F9788" t="s">
        <v>1118</v>
      </c>
      <c r="G9788" t="s">
        <v>917</v>
      </c>
      <c r="H9788">
        <v>1</v>
      </c>
      <c r="I9788">
        <v>65.510000000000005</v>
      </c>
      <c r="J9788" s="2">
        <v>0</v>
      </c>
    </row>
    <row r="9789" spans="1:10" x14ac:dyDescent="0.2">
      <c r="A9789" t="s">
        <v>16116</v>
      </c>
      <c r="B9789" t="s">
        <v>16117</v>
      </c>
      <c r="C9789" s="1">
        <f>_xlfn.XLOOKUP(order_items[[#This Row],[order_id]],orders!A:A,orders!C:C)</f>
        <v>44978</v>
      </c>
      <c r="D9789" s="3" t="str">
        <f>YEAR(order_items[[#This Row],[Date]])&amp;"-"&amp;TEXT(MONTH(order_items[[#This Row],[Date]]),"00")</f>
        <v>2023-02</v>
      </c>
      <c r="E9789" s="1" t="str">
        <f>_xlfn.XLOOKUP(order_items[[#This Row],[product_id]],products!A:A,products!C:C)</f>
        <v>Health &amp; Beauty</v>
      </c>
      <c r="F9789" t="s">
        <v>1022</v>
      </c>
      <c r="G9789" t="s">
        <v>1119</v>
      </c>
      <c r="H9789">
        <v>20</v>
      </c>
      <c r="I9789">
        <v>462.13</v>
      </c>
      <c r="J9789" s="2">
        <v>0.05</v>
      </c>
    </row>
    <row r="9790" spans="1:10" x14ac:dyDescent="0.2">
      <c r="A9790" t="s">
        <v>16118</v>
      </c>
      <c r="B9790" t="s">
        <v>16117</v>
      </c>
      <c r="C9790" s="1">
        <f>_xlfn.XLOOKUP(order_items[[#This Row],[order_id]],orders!A:A,orders!C:C)</f>
        <v>44978</v>
      </c>
      <c r="D9790" s="3" t="str">
        <f>YEAR(order_items[[#This Row],[Date]])&amp;"-"&amp;TEXT(MONTH(order_items[[#This Row],[Date]]),"00")</f>
        <v>2023-02</v>
      </c>
      <c r="E9790" s="1" t="str">
        <f>_xlfn.XLOOKUP(order_items[[#This Row],[product_id]],products!A:A,products!C:C)</f>
        <v>Office Supplies</v>
      </c>
      <c r="F9790" t="s">
        <v>979</v>
      </c>
      <c r="G9790" t="s">
        <v>1119</v>
      </c>
      <c r="H9790">
        <v>17</v>
      </c>
      <c r="I9790">
        <v>82.36</v>
      </c>
      <c r="J9790" s="2">
        <v>0</v>
      </c>
    </row>
    <row r="9791" spans="1:10" x14ac:dyDescent="0.2">
      <c r="A9791" t="s">
        <v>16119</v>
      </c>
      <c r="B9791" t="s">
        <v>16117</v>
      </c>
      <c r="C9791" s="1">
        <f>_xlfn.XLOOKUP(order_items[[#This Row],[order_id]],orders!A:A,orders!C:C)</f>
        <v>44978</v>
      </c>
      <c r="D9791" s="3" t="str">
        <f>YEAR(order_items[[#This Row],[Date]])&amp;"-"&amp;TEXT(MONTH(order_items[[#This Row],[Date]]),"00")</f>
        <v>2023-02</v>
      </c>
      <c r="E9791" s="1" t="str">
        <f>_xlfn.XLOOKUP(order_items[[#This Row],[product_id]],products!A:A,products!C:C)</f>
        <v>Office Supplies</v>
      </c>
      <c r="F9791" t="s">
        <v>934</v>
      </c>
      <c r="G9791" t="s">
        <v>1122</v>
      </c>
      <c r="H9791">
        <v>21</v>
      </c>
      <c r="I9791">
        <v>379.14</v>
      </c>
      <c r="J9791" s="2">
        <v>0</v>
      </c>
    </row>
    <row r="9792" spans="1:10" x14ac:dyDescent="0.2">
      <c r="A9792" t="s">
        <v>16120</v>
      </c>
      <c r="B9792" t="s">
        <v>16121</v>
      </c>
      <c r="C9792" s="1">
        <f>_xlfn.XLOOKUP(order_items[[#This Row],[order_id]],orders!A:A,orders!C:C)</f>
        <v>45513</v>
      </c>
      <c r="D9792" s="3" t="str">
        <f>YEAR(order_items[[#This Row],[Date]])&amp;"-"&amp;TEXT(MONTH(order_items[[#This Row],[Date]]),"00")</f>
        <v>2024-08</v>
      </c>
      <c r="E9792" s="1" t="str">
        <f>_xlfn.XLOOKUP(order_items[[#This Row],[product_id]],products!A:A,products!C:C)</f>
        <v>Health &amp; Beauty</v>
      </c>
      <c r="F9792" t="s">
        <v>999</v>
      </c>
      <c r="G9792" t="s">
        <v>1054</v>
      </c>
      <c r="H9792">
        <v>8</v>
      </c>
      <c r="I9792">
        <v>321.41000000000003</v>
      </c>
      <c r="J9792" s="2">
        <v>0.1</v>
      </c>
    </row>
    <row r="9793" spans="1:10" x14ac:dyDescent="0.2">
      <c r="A9793" t="s">
        <v>16122</v>
      </c>
      <c r="B9793" t="s">
        <v>16121</v>
      </c>
      <c r="C9793" s="1">
        <f>_xlfn.XLOOKUP(order_items[[#This Row],[order_id]],orders!A:A,orders!C:C)</f>
        <v>45513</v>
      </c>
      <c r="D9793" s="3" t="str">
        <f>YEAR(order_items[[#This Row],[Date]])&amp;"-"&amp;TEXT(MONTH(order_items[[#This Row],[Date]]),"00")</f>
        <v>2024-08</v>
      </c>
      <c r="E9793" s="1" t="str">
        <f>_xlfn.XLOOKUP(order_items[[#This Row],[product_id]],products!A:A,products!C:C)</f>
        <v>Health &amp; Beauty</v>
      </c>
      <c r="F9793" t="s">
        <v>1004</v>
      </c>
      <c r="G9793" t="s">
        <v>1122</v>
      </c>
      <c r="H9793">
        <v>25</v>
      </c>
      <c r="I9793">
        <v>410.8</v>
      </c>
      <c r="J9793" s="2">
        <v>0.05</v>
      </c>
    </row>
    <row r="9794" spans="1:10" x14ac:dyDescent="0.2">
      <c r="A9794" t="s">
        <v>16123</v>
      </c>
      <c r="B9794" t="s">
        <v>16121</v>
      </c>
      <c r="C9794" s="1">
        <f>_xlfn.XLOOKUP(order_items[[#This Row],[order_id]],orders!A:A,orders!C:C)</f>
        <v>45513</v>
      </c>
      <c r="D9794" s="3" t="str">
        <f>YEAR(order_items[[#This Row],[Date]])&amp;"-"&amp;TEXT(MONTH(order_items[[#This Row],[Date]]),"00")</f>
        <v>2024-08</v>
      </c>
      <c r="E9794" s="1" t="str">
        <f>_xlfn.XLOOKUP(order_items[[#This Row],[product_id]],products!A:A,products!C:C)</f>
        <v>Outdoor &amp; Sports</v>
      </c>
      <c r="F9794" t="s">
        <v>987</v>
      </c>
      <c r="G9794" t="s">
        <v>917</v>
      </c>
      <c r="H9794">
        <v>19</v>
      </c>
      <c r="I9794">
        <v>440.43</v>
      </c>
      <c r="J9794" s="2">
        <v>0</v>
      </c>
    </row>
    <row r="9795" spans="1:10" x14ac:dyDescent="0.2">
      <c r="A9795" t="s">
        <v>16124</v>
      </c>
      <c r="B9795" t="s">
        <v>16125</v>
      </c>
      <c r="C9795" s="1">
        <f>_xlfn.XLOOKUP(order_items[[#This Row],[order_id]],orders!A:A,orders!C:C)</f>
        <v>45399</v>
      </c>
      <c r="D9795" s="3" t="str">
        <f>YEAR(order_items[[#This Row],[Date]])&amp;"-"&amp;TEXT(MONTH(order_items[[#This Row],[Date]]),"00")</f>
        <v>2024-04</v>
      </c>
      <c r="E9795" s="1" t="str">
        <f>_xlfn.XLOOKUP(order_items[[#This Row],[product_id]],products!A:A,products!C:C)</f>
        <v>Health &amp; Beauty</v>
      </c>
      <c r="F9795" t="s">
        <v>1042</v>
      </c>
      <c r="G9795" t="s">
        <v>1115</v>
      </c>
      <c r="H9795">
        <v>24</v>
      </c>
      <c r="I9795">
        <v>272.76</v>
      </c>
      <c r="J9795" s="2">
        <v>0</v>
      </c>
    </row>
    <row r="9796" spans="1:10" x14ac:dyDescent="0.2">
      <c r="A9796" t="s">
        <v>16126</v>
      </c>
      <c r="B9796" t="s">
        <v>16127</v>
      </c>
      <c r="C9796" s="1">
        <f>_xlfn.XLOOKUP(order_items[[#This Row],[order_id]],orders!A:A,orders!C:C)</f>
        <v>45215</v>
      </c>
      <c r="D9796" s="3" t="str">
        <f>YEAR(order_items[[#This Row],[Date]])&amp;"-"&amp;TEXT(MONTH(order_items[[#This Row],[Date]]),"00")</f>
        <v>2023-10</v>
      </c>
      <c r="E9796" s="1" t="str">
        <f>_xlfn.XLOOKUP(order_items[[#This Row],[product_id]],products!A:A,products!C:C)</f>
        <v>Outdoor &amp; Sports</v>
      </c>
      <c r="F9796" t="s">
        <v>1045</v>
      </c>
      <c r="G9796" t="s">
        <v>1120</v>
      </c>
      <c r="H9796">
        <v>9</v>
      </c>
      <c r="I9796">
        <v>269.57</v>
      </c>
      <c r="J9796" s="2">
        <v>0</v>
      </c>
    </row>
    <row r="9797" spans="1:10" x14ac:dyDescent="0.2">
      <c r="A9797" t="s">
        <v>16128</v>
      </c>
      <c r="B9797" t="s">
        <v>16129</v>
      </c>
      <c r="C9797" s="1">
        <f>_xlfn.XLOOKUP(order_items[[#This Row],[order_id]],orders!A:A,orders!C:C)</f>
        <v>45343</v>
      </c>
      <c r="D9797" s="3" t="str">
        <f>YEAR(order_items[[#This Row],[Date]])&amp;"-"&amp;TEXT(MONTH(order_items[[#This Row],[Date]]),"00")</f>
        <v>2024-02</v>
      </c>
      <c r="E9797" s="1" t="str">
        <f>_xlfn.XLOOKUP(order_items[[#This Row],[product_id]],products!A:A,products!C:C)</f>
        <v>Electronics</v>
      </c>
      <c r="F9797" t="s">
        <v>935</v>
      </c>
      <c r="G9797" t="s">
        <v>1101</v>
      </c>
      <c r="H9797">
        <v>1</v>
      </c>
      <c r="I9797">
        <v>208.02</v>
      </c>
      <c r="J9797" s="2">
        <v>0.15</v>
      </c>
    </row>
    <row r="9798" spans="1:10" x14ac:dyDescent="0.2">
      <c r="A9798" t="s">
        <v>16130</v>
      </c>
      <c r="B9798" t="s">
        <v>16131</v>
      </c>
      <c r="C9798" s="1">
        <f>_xlfn.XLOOKUP(order_items[[#This Row],[order_id]],orders!A:A,orders!C:C)</f>
        <v>45534</v>
      </c>
      <c r="D9798" s="3" t="str">
        <f>YEAR(order_items[[#This Row],[Date]])&amp;"-"&amp;TEXT(MONTH(order_items[[#This Row],[Date]]),"00")</f>
        <v>2024-08</v>
      </c>
      <c r="E9798" s="1" t="str">
        <f>_xlfn.XLOOKUP(order_items[[#This Row],[product_id]],products!A:A,products!C:C)</f>
        <v>Health &amp; Beauty</v>
      </c>
      <c r="F9798" t="s">
        <v>1111</v>
      </c>
      <c r="G9798" t="s">
        <v>1109</v>
      </c>
      <c r="H9798">
        <v>5</v>
      </c>
      <c r="I9798">
        <v>358.28</v>
      </c>
      <c r="J9798" s="2">
        <v>0.05</v>
      </c>
    </row>
    <row r="9799" spans="1:10" x14ac:dyDescent="0.2">
      <c r="A9799" t="s">
        <v>16132</v>
      </c>
      <c r="B9799" t="s">
        <v>16131</v>
      </c>
      <c r="C9799" s="1">
        <f>_xlfn.XLOOKUP(order_items[[#This Row],[order_id]],orders!A:A,orders!C:C)</f>
        <v>45534</v>
      </c>
      <c r="D9799" s="3" t="str">
        <f>YEAR(order_items[[#This Row],[Date]])&amp;"-"&amp;TEXT(MONTH(order_items[[#This Row],[Date]]),"00")</f>
        <v>2024-08</v>
      </c>
      <c r="E9799" s="1" t="str">
        <f>_xlfn.XLOOKUP(order_items[[#This Row],[product_id]],products!A:A,products!C:C)</f>
        <v>Home &amp; Kitchen</v>
      </c>
      <c r="F9799" t="s">
        <v>1038</v>
      </c>
      <c r="G9799" t="s">
        <v>1115</v>
      </c>
      <c r="H9799">
        <v>2</v>
      </c>
      <c r="I9799">
        <v>121.55</v>
      </c>
      <c r="J9799" s="2">
        <v>0</v>
      </c>
    </row>
    <row r="9800" spans="1:10" x14ac:dyDescent="0.2">
      <c r="A9800" t="s">
        <v>16133</v>
      </c>
      <c r="B9800" t="s">
        <v>16134</v>
      </c>
      <c r="C9800" s="1">
        <f>_xlfn.XLOOKUP(order_items[[#This Row],[order_id]],orders!A:A,orders!C:C)</f>
        <v>45457</v>
      </c>
      <c r="D9800" s="3" t="str">
        <f>YEAR(order_items[[#This Row],[Date]])&amp;"-"&amp;TEXT(MONTH(order_items[[#This Row],[Date]]),"00")</f>
        <v>2024-06</v>
      </c>
      <c r="E9800" s="1" t="str">
        <f>_xlfn.XLOOKUP(order_items[[#This Row],[product_id]],products!A:A,products!C:C)</f>
        <v>Home &amp; Kitchen</v>
      </c>
      <c r="F9800" t="s">
        <v>970</v>
      </c>
      <c r="G9800" t="s">
        <v>1109</v>
      </c>
      <c r="H9800">
        <v>3</v>
      </c>
      <c r="I9800">
        <v>349.21</v>
      </c>
      <c r="J9800" s="2">
        <v>0.1</v>
      </c>
    </row>
    <row r="9801" spans="1:10" x14ac:dyDescent="0.2">
      <c r="A9801" t="s">
        <v>16135</v>
      </c>
      <c r="B9801" t="s">
        <v>16134</v>
      </c>
      <c r="C9801" s="1">
        <f>_xlfn.XLOOKUP(order_items[[#This Row],[order_id]],orders!A:A,orders!C:C)</f>
        <v>45457</v>
      </c>
      <c r="D9801" s="3" t="str">
        <f>YEAR(order_items[[#This Row],[Date]])&amp;"-"&amp;TEXT(MONTH(order_items[[#This Row],[Date]]),"00")</f>
        <v>2024-06</v>
      </c>
      <c r="E9801" s="1" t="str">
        <f>_xlfn.XLOOKUP(order_items[[#This Row],[product_id]],products!A:A,products!C:C)</f>
        <v>Outdoor &amp; Sports</v>
      </c>
      <c r="F9801" t="s">
        <v>1056</v>
      </c>
      <c r="G9801" t="s">
        <v>1115</v>
      </c>
      <c r="H9801">
        <v>8</v>
      </c>
      <c r="I9801">
        <v>111.6</v>
      </c>
      <c r="J9801" s="2">
        <v>0</v>
      </c>
    </row>
    <row r="9802" spans="1:10" x14ac:dyDescent="0.2">
      <c r="A9802" t="s">
        <v>16136</v>
      </c>
      <c r="B9802" t="s">
        <v>16137</v>
      </c>
      <c r="C9802" s="1">
        <f>_xlfn.XLOOKUP(order_items[[#This Row],[order_id]],orders!A:A,orders!C:C)</f>
        <v>45174</v>
      </c>
      <c r="D9802" s="3" t="str">
        <f>YEAR(order_items[[#This Row],[Date]])&amp;"-"&amp;TEXT(MONTH(order_items[[#This Row],[Date]]),"00")</f>
        <v>2023-09</v>
      </c>
      <c r="E9802" s="1" t="str">
        <f>_xlfn.XLOOKUP(order_items[[#This Row],[product_id]],products!A:A,products!C:C)</f>
        <v>Electronics</v>
      </c>
      <c r="F9802" t="s">
        <v>1067</v>
      </c>
      <c r="G9802" t="s">
        <v>1009</v>
      </c>
      <c r="H9802">
        <v>7</v>
      </c>
      <c r="I9802">
        <v>299.43</v>
      </c>
      <c r="J9802" s="2">
        <v>0.05</v>
      </c>
    </row>
    <row r="9803" spans="1:10" x14ac:dyDescent="0.2">
      <c r="A9803" t="s">
        <v>16138</v>
      </c>
      <c r="B9803" t="s">
        <v>16139</v>
      </c>
      <c r="C9803" s="1">
        <f>_xlfn.XLOOKUP(order_items[[#This Row],[order_id]],orders!A:A,orders!C:C)</f>
        <v>45608</v>
      </c>
      <c r="D9803" s="3" t="str">
        <f>YEAR(order_items[[#This Row],[Date]])&amp;"-"&amp;TEXT(MONTH(order_items[[#This Row],[Date]]),"00")</f>
        <v>2024-11</v>
      </c>
      <c r="E9803" s="1" t="str">
        <f>_xlfn.XLOOKUP(order_items[[#This Row],[product_id]],products!A:A,products!C:C)</f>
        <v>Outdoor &amp; Sports</v>
      </c>
      <c r="F9803" t="s">
        <v>1039</v>
      </c>
      <c r="G9803" t="s">
        <v>1080</v>
      </c>
      <c r="H9803">
        <v>23</v>
      </c>
      <c r="I9803">
        <v>374.4</v>
      </c>
    </row>
    <row r="9804" spans="1:10" x14ac:dyDescent="0.2">
      <c r="A9804" t="s">
        <v>16140</v>
      </c>
      <c r="B9804" t="s">
        <v>16141</v>
      </c>
      <c r="C9804" s="1">
        <f>_xlfn.XLOOKUP(order_items[[#This Row],[order_id]],orders!A:A,orders!C:C)</f>
        <v>45306</v>
      </c>
      <c r="D9804" s="3" t="str">
        <f>YEAR(order_items[[#This Row],[Date]])&amp;"-"&amp;TEXT(MONTH(order_items[[#This Row],[Date]]),"00")</f>
        <v>2024-01</v>
      </c>
      <c r="E9804" s="1" t="str">
        <f>_xlfn.XLOOKUP(order_items[[#This Row],[product_id]],products!A:A,products!C:C)</f>
        <v>Outdoor &amp; Sports</v>
      </c>
      <c r="F9804" t="s">
        <v>984</v>
      </c>
      <c r="G9804" t="s">
        <v>1101</v>
      </c>
      <c r="H9804">
        <v>22</v>
      </c>
      <c r="I9804">
        <v>21.12</v>
      </c>
      <c r="J9804" s="2">
        <v>0.1</v>
      </c>
    </row>
    <row r="9805" spans="1:10" x14ac:dyDescent="0.2">
      <c r="A9805" t="s">
        <v>16142</v>
      </c>
      <c r="B9805" t="s">
        <v>16141</v>
      </c>
      <c r="C9805" s="1">
        <f>_xlfn.XLOOKUP(order_items[[#This Row],[order_id]],orders!A:A,orders!C:C)</f>
        <v>45306</v>
      </c>
      <c r="D9805" s="3" t="str">
        <f>YEAR(order_items[[#This Row],[Date]])&amp;"-"&amp;TEXT(MONTH(order_items[[#This Row],[Date]]),"00")</f>
        <v>2024-01</v>
      </c>
      <c r="E9805" s="1" t="str">
        <f>_xlfn.XLOOKUP(order_items[[#This Row],[product_id]],products!A:A,products!C:C)</f>
        <v>Electronics</v>
      </c>
      <c r="F9805" t="s">
        <v>991</v>
      </c>
      <c r="G9805" t="s">
        <v>1120</v>
      </c>
      <c r="H9805">
        <v>24</v>
      </c>
      <c r="I9805">
        <v>474.56</v>
      </c>
      <c r="J9805" s="2">
        <v>0</v>
      </c>
    </row>
    <row r="9806" spans="1:10" x14ac:dyDescent="0.2">
      <c r="A9806" t="s">
        <v>16143</v>
      </c>
      <c r="B9806" t="s">
        <v>16144</v>
      </c>
      <c r="C9806" s="1">
        <f>_xlfn.XLOOKUP(order_items[[#This Row],[order_id]],orders!A:A,orders!C:C)</f>
        <v>45308</v>
      </c>
      <c r="D9806" s="3" t="str">
        <f>YEAR(order_items[[#This Row],[Date]])&amp;"-"&amp;TEXT(MONTH(order_items[[#This Row],[Date]]),"00")</f>
        <v>2024-01</v>
      </c>
      <c r="E9806" s="1" t="str">
        <f>_xlfn.XLOOKUP(order_items[[#This Row],[product_id]],products!A:A,products!C:C)</f>
        <v>Health &amp; Beauty</v>
      </c>
      <c r="F9806" t="s">
        <v>940</v>
      </c>
      <c r="G9806" t="s">
        <v>1109</v>
      </c>
      <c r="H9806">
        <v>7</v>
      </c>
      <c r="I9806">
        <v>543.91</v>
      </c>
      <c r="J9806" s="2">
        <v>0.1</v>
      </c>
    </row>
    <row r="9807" spans="1:10" x14ac:dyDescent="0.2">
      <c r="A9807" t="s">
        <v>16145</v>
      </c>
      <c r="B9807" t="s">
        <v>16144</v>
      </c>
      <c r="C9807" s="1">
        <f>_xlfn.XLOOKUP(order_items[[#This Row],[order_id]],orders!A:A,orders!C:C)</f>
        <v>45308</v>
      </c>
      <c r="D9807" s="3" t="str">
        <f>YEAR(order_items[[#This Row],[Date]])&amp;"-"&amp;TEXT(MONTH(order_items[[#This Row],[Date]]),"00")</f>
        <v>2024-01</v>
      </c>
      <c r="E9807" s="1" t="str">
        <f>_xlfn.XLOOKUP(order_items[[#This Row],[product_id]],products!A:A,products!C:C)</f>
        <v>Health &amp; Beauty</v>
      </c>
      <c r="F9807" t="s">
        <v>1095</v>
      </c>
      <c r="G9807" t="s">
        <v>1101</v>
      </c>
      <c r="H9807">
        <v>19</v>
      </c>
      <c r="I9807">
        <v>86.23</v>
      </c>
      <c r="J9807" s="2">
        <v>0</v>
      </c>
    </row>
    <row r="9808" spans="1:10" x14ac:dyDescent="0.2">
      <c r="A9808" t="s">
        <v>16146</v>
      </c>
      <c r="B9808" t="s">
        <v>16147</v>
      </c>
      <c r="C9808" s="1">
        <f>_xlfn.XLOOKUP(order_items[[#This Row],[order_id]],orders!A:A,orders!C:C)</f>
        <v>45554</v>
      </c>
      <c r="D9808" s="3" t="str">
        <f>YEAR(order_items[[#This Row],[Date]])&amp;"-"&amp;TEXT(MONTH(order_items[[#This Row],[Date]]),"00")</f>
        <v>2024-09</v>
      </c>
      <c r="E9808" s="1" t="str">
        <f>_xlfn.XLOOKUP(order_items[[#This Row],[product_id]],products!A:A,products!C:C)</f>
        <v>Outdoor &amp; Sports</v>
      </c>
      <c r="F9808" t="s">
        <v>936</v>
      </c>
      <c r="G9808" t="s">
        <v>1119</v>
      </c>
      <c r="H9808">
        <v>18</v>
      </c>
      <c r="I9808">
        <v>417.24</v>
      </c>
      <c r="J9808" s="2">
        <v>0</v>
      </c>
    </row>
    <row r="9809" spans="1:10" x14ac:dyDescent="0.2">
      <c r="A9809" t="s">
        <v>16148</v>
      </c>
      <c r="B9809" t="s">
        <v>16147</v>
      </c>
      <c r="C9809" s="1">
        <f>_xlfn.XLOOKUP(order_items[[#This Row],[order_id]],orders!A:A,orders!C:C)</f>
        <v>45554</v>
      </c>
      <c r="D9809" s="3" t="str">
        <f>YEAR(order_items[[#This Row],[Date]])&amp;"-"&amp;TEXT(MONTH(order_items[[#This Row],[Date]]),"00")</f>
        <v>2024-09</v>
      </c>
      <c r="E9809" s="1" t="str">
        <f>_xlfn.XLOOKUP(order_items[[#This Row],[product_id]],products!A:A,products!C:C)</f>
        <v>Home &amp; Kitchen</v>
      </c>
      <c r="F9809" t="s">
        <v>926</v>
      </c>
      <c r="G9809" t="s">
        <v>1119</v>
      </c>
      <c r="H9809">
        <v>9</v>
      </c>
      <c r="I9809">
        <v>450.56</v>
      </c>
      <c r="J9809" s="2">
        <v>0</v>
      </c>
    </row>
    <row r="9810" spans="1:10" x14ac:dyDescent="0.2">
      <c r="A9810" t="s">
        <v>16149</v>
      </c>
      <c r="B9810" t="s">
        <v>16150</v>
      </c>
      <c r="C9810" s="1">
        <f>_xlfn.XLOOKUP(order_items[[#This Row],[order_id]],orders!A:A,orders!C:C)</f>
        <v>45072</v>
      </c>
      <c r="D9810" s="3" t="str">
        <f>YEAR(order_items[[#This Row],[Date]])&amp;"-"&amp;TEXT(MONTH(order_items[[#This Row],[Date]]),"00")</f>
        <v>2023-05</v>
      </c>
      <c r="E9810" s="1" t="str">
        <f>_xlfn.XLOOKUP(order_items[[#This Row],[product_id]],products!A:A,products!C:C)</f>
        <v>Electronics</v>
      </c>
      <c r="F9810" t="s">
        <v>992</v>
      </c>
      <c r="G9810" t="s">
        <v>1122</v>
      </c>
      <c r="H9810">
        <v>22</v>
      </c>
      <c r="I9810">
        <v>233.95</v>
      </c>
      <c r="J9810" s="2">
        <v>0</v>
      </c>
    </row>
    <row r="9811" spans="1:10" x14ac:dyDescent="0.2">
      <c r="A9811" t="s">
        <v>16151</v>
      </c>
      <c r="B9811" t="s">
        <v>16152</v>
      </c>
      <c r="C9811" s="1">
        <f>_xlfn.XLOOKUP(order_items[[#This Row],[order_id]],orders!A:A,orders!C:C)</f>
        <v>45226</v>
      </c>
      <c r="D9811" s="3" t="str">
        <f>YEAR(order_items[[#This Row],[Date]])&amp;"-"&amp;TEXT(MONTH(order_items[[#This Row],[Date]]),"00")</f>
        <v>2023-10</v>
      </c>
      <c r="E9811" s="1" t="str">
        <f>_xlfn.XLOOKUP(order_items[[#This Row],[product_id]],products!A:A,products!C:C)</f>
        <v>Outdoor &amp; Sports</v>
      </c>
      <c r="F9811" t="s">
        <v>1011</v>
      </c>
      <c r="G9811" t="s">
        <v>1122</v>
      </c>
      <c r="H9811">
        <v>24</v>
      </c>
      <c r="I9811">
        <v>485.61</v>
      </c>
      <c r="J9811" s="2">
        <v>0.1</v>
      </c>
    </row>
    <row r="9812" spans="1:10" x14ac:dyDescent="0.2">
      <c r="A9812" t="s">
        <v>16153</v>
      </c>
      <c r="B9812" t="s">
        <v>16154</v>
      </c>
      <c r="C9812" s="1">
        <f>_xlfn.XLOOKUP(order_items[[#This Row],[order_id]],orders!A:A,orders!C:C)</f>
        <v>45286</v>
      </c>
      <c r="D9812" s="3" t="str">
        <f>YEAR(order_items[[#This Row],[Date]])&amp;"-"&amp;TEXT(MONTH(order_items[[#This Row],[Date]]),"00")</f>
        <v>2023-12</v>
      </c>
      <c r="E9812" s="1" t="str">
        <f>_xlfn.XLOOKUP(order_items[[#This Row],[product_id]],products!A:A,products!C:C)</f>
        <v>Electronics</v>
      </c>
      <c r="F9812" t="s">
        <v>991</v>
      </c>
      <c r="G9812" t="s">
        <v>1080</v>
      </c>
      <c r="H9812">
        <v>4</v>
      </c>
      <c r="I9812">
        <v>474.56</v>
      </c>
      <c r="J9812" s="2">
        <v>0.05</v>
      </c>
    </row>
    <row r="9813" spans="1:10" x14ac:dyDescent="0.2">
      <c r="A9813" t="s">
        <v>16155</v>
      </c>
      <c r="B9813" t="s">
        <v>16154</v>
      </c>
      <c r="C9813" s="1">
        <f>_xlfn.XLOOKUP(order_items[[#This Row],[order_id]],orders!A:A,orders!C:C)</f>
        <v>45286</v>
      </c>
      <c r="D9813" s="3" t="str">
        <f>YEAR(order_items[[#This Row],[Date]])&amp;"-"&amp;TEXT(MONTH(order_items[[#This Row],[Date]]),"00")</f>
        <v>2023-12</v>
      </c>
      <c r="E9813" s="1" t="str">
        <f>_xlfn.XLOOKUP(order_items[[#This Row],[product_id]],products!A:A,products!C:C)</f>
        <v>Electronics</v>
      </c>
      <c r="F9813" t="s">
        <v>1000</v>
      </c>
      <c r="G9813" t="s">
        <v>1119</v>
      </c>
      <c r="H9813">
        <v>10</v>
      </c>
      <c r="I9813">
        <v>498.32</v>
      </c>
      <c r="J9813" s="2">
        <v>0.15</v>
      </c>
    </row>
    <row r="9814" spans="1:10" x14ac:dyDescent="0.2">
      <c r="A9814" t="s">
        <v>16156</v>
      </c>
      <c r="B9814" t="s">
        <v>16154</v>
      </c>
      <c r="C9814" s="1">
        <f>_xlfn.XLOOKUP(order_items[[#This Row],[order_id]],orders!A:A,orders!C:C)</f>
        <v>45286</v>
      </c>
      <c r="D9814" s="3" t="str">
        <f>YEAR(order_items[[#This Row],[Date]])&amp;"-"&amp;TEXT(MONTH(order_items[[#This Row],[Date]]),"00")</f>
        <v>2023-12</v>
      </c>
      <c r="E9814" s="1" t="str">
        <f>_xlfn.XLOOKUP(order_items[[#This Row],[product_id]],products!A:A,products!C:C)</f>
        <v>Health &amp; Beauty</v>
      </c>
      <c r="F9814" t="s">
        <v>1107</v>
      </c>
      <c r="G9814" t="s">
        <v>1054</v>
      </c>
      <c r="H9814">
        <v>4</v>
      </c>
      <c r="I9814">
        <v>246.5</v>
      </c>
      <c r="J9814" s="2">
        <v>0.05</v>
      </c>
    </row>
    <row r="9815" spans="1:10" x14ac:dyDescent="0.2">
      <c r="A9815" t="s">
        <v>16157</v>
      </c>
      <c r="B9815" t="s">
        <v>16158</v>
      </c>
      <c r="C9815" s="1">
        <f>_xlfn.XLOOKUP(order_items[[#This Row],[order_id]],orders!A:A,orders!C:C)</f>
        <v>45039</v>
      </c>
      <c r="D9815" s="3" t="str">
        <f>YEAR(order_items[[#This Row],[Date]])&amp;"-"&amp;TEXT(MONTH(order_items[[#This Row],[Date]]),"00")</f>
        <v>2023-04</v>
      </c>
      <c r="E9815" s="1" t="str">
        <f>_xlfn.XLOOKUP(order_items[[#This Row],[product_id]],products!A:A,products!C:C)</f>
        <v>Electronics</v>
      </c>
      <c r="F9815" t="s">
        <v>1008</v>
      </c>
      <c r="G9815" t="s">
        <v>1101</v>
      </c>
      <c r="H9815">
        <v>23</v>
      </c>
      <c r="I9815">
        <v>312.08</v>
      </c>
      <c r="J9815" s="2">
        <v>0</v>
      </c>
    </row>
    <row r="9816" spans="1:10" x14ac:dyDescent="0.2">
      <c r="A9816" t="s">
        <v>16159</v>
      </c>
      <c r="B9816" t="s">
        <v>16160</v>
      </c>
      <c r="C9816" s="1">
        <f>_xlfn.XLOOKUP(order_items[[#This Row],[order_id]],orders!A:A,orders!C:C)</f>
        <v>45121</v>
      </c>
      <c r="D9816" s="3" t="str">
        <f>YEAR(order_items[[#This Row],[Date]])&amp;"-"&amp;TEXT(MONTH(order_items[[#This Row],[Date]]),"00")</f>
        <v>2023-07</v>
      </c>
      <c r="E9816" s="1" t="str">
        <f>_xlfn.XLOOKUP(order_items[[#This Row],[product_id]],products!A:A,products!C:C)</f>
        <v>Outdoor &amp; Sports</v>
      </c>
      <c r="F9816" t="s">
        <v>986</v>
      </c>
      <c r="G9816" t="s">
        <v>1109</v>
      </c>
      <c r="H9816">
        <v>21</v>
      </c>
      <c r="I9816">
        <v>118.75</v>
      </c>
      <c r="J9816" s="2">
        <v>0</v>
      </c>
    </row>
    <row r="9817" spans="1:10" x14ac:dyDescent="0.2">
      <c r="A9817" t="s">
        <v>16161</v>
      </c>
      <c r="B9817" t="s">
        <v>16160</v>
      </c>
      <c r="C9817" s="1">
        <f>_xlfn.XLOOKUP(order_items[[#This Row],[order_id]],orders!A:A,orders!C:C)</f>
        <v>45121</v>
      </c>
      <c r="D9817" s="3" t="str">
        <f>YEAR(order_items[[#This Row],[Date]])&amp;"-"&amp;TEXT(MONTH(order_items[[#This Row],[Date]]),"00")</f>
        <v>2023-07</v>
      </c>
      <c r="E9817" s="1" t="str">
        <f>_xlfn.XLOOKUP(order_items[[#This Row],[product_id]],products!A:A,products!C:C)</f>
        <v>Office Supplies</v>
      </c>
      <c r="F9817" t="s">
        <v>930</v>
      </c>
      <c r="G9817" t="s">
        <v>1054</v>
      </c>
      <c r="H9817">
        <v>7</v>
      </c>
      <c r="I9817">
        <v>172.43</v>
      </c>
      <c r="J9817" s="2">
        <v>0.1</v>
      </c>
    </row>
    <row r="9818" spans="1:10" x14ac:dyDescent="0.2">
      <c r="A9818" t="s">
        <v>16162</v>
      </c>
      <c r="B9818" t="s">
        <v>16163</v>
      </c>
      <c r="C9818" s="1">
        <f>_xlfn.XLOOKUP(order_items[[#This Row],[order_id]],orders!A:A,orders!C:C)</f>
        <v>45119</v>
      </c>
      <c r="D9818" s="3" t="str">
        <f>YEAR(order_items[[#This Row],[Date]])&amp;"-"&amp;TEXT(MONTH(order_items[[#This Row],[Date]]),"00")</f>
        <v>2023-07</v>
      </c>
      <c r="E9818" s="1" t="str">
        <f>_xlfn.XLOOKUP(order_items[[#This Row],[product_id]],products!A:A,products!C:C)</f>
        <v>Electronics</v>
      </c>
      <c r="F9818" t="s">
        <v>1014</v>
      </c>
      <c r="G9818" t="s">
        <v>1109</v>
      </c>
      <c r="H9818">
        <v>24</v>
      </c>
      <c r="I9818">
        <v>13.62</v>
      </c>
      <c r="J9818" s="2">
        <v>0</v>
      </c>
    </row>
    <row r="9819" spans="1:10" x14ac:dyDescent="0.2">
      <c r="A9819" t="s">
        <v>16164</v>
      </c>
      <c r="B9819" t="s">
        <v>16163</v>
      </c>
      <c r="C9819" s="1">
        <f>_xlfn.XLOOKUP(order_items[[#This Row],[order_id]],orders!A:A,orders!C:C)</f>
        <v>45119</v>
      </c>
      <c r="D9819" s="3" t="str">
        <f>YEAR(order_items[[#This Row],[Date]])&amp;"-"&amp;TEXT(MONTH(order_items[[#This Row],[Date]]),"00")</f>
        <v>2023-07</v>
      </c>
      <c r="E9819" s="1" t="str">
        <f>_xlfn.XLOOKUP(order_items[[#This Row],[product_id]],products!A:A,products!C:C)</f>
        <v>Outdoor &amp; Sports</v>
      </c>
      <c r="F9819" t="s">
        <v>946</v>
      </c>
      <c r="G9819" t="s">
        <v>1054</v>
      </c>
      <c r="H9819">
        <v>13</v>
      </c>
      <c r="I9819">
        <v>16.95</v>
      </c>
      <c r="J9819" s="2">
        <v>0.15</v>
      </c>
    </row>
    <row r="9820" spans="1:10" x14ac:dyDescent="0.2">
      <c r="A9820" t="s">
        <v>16165</v>
      </c>
      <c r="B9820" t="s">
        <v>16166</v>
      </c>
      <c r="C9820" s="1">
        <f>_xlfn.XLOOKUP(order_items[[#This Row],[order_id]],orders!A:A,orders!C:C)</f>
        <v>45183</v>
      </c>
      <c r="D9820" s="3" t="str">
        <f>YEAR(order_items[[#This Row],[Date]])&amp;"-"&amp;TEXT(MONTH(order_items[[#This Row],[Date]]),"00")</f>
        <v>2023-09</v>
      </c>
      <c r="E9820" s="1" t="str">
        <f>_xlfn.XLOOKUP(order_items[[#This Row],[product_id]],products!A:A,products!C:C)</f>
        <v>Health &amp; Beauty</v>
      </c>
      <c r="F9820" t="s">
        <v>1034</v>
      </c>
      <c r="G9820" t="s">
        <v>917</v>
      </c>
      <c r="H9820">
        <v>10</v>
      </c>
      <c r="I9820">
        <v>301.5</v>
      </c>
      <c r="J9820" s="2">
        <v>0.05</v>
      </c>
    </row>
    <row r="9821" spans="1:10" x14ac:dyDescent="0.2">
      <c r="A9821" t="s">
        <v>16167</v>
      </c>
      <c r="B9821" t="s">
        <v>16168</v>
      </c>
      <c r="C9821" s="1">
        <f>_xlfn.XLOOKUP(order_items[[#This Row],[order_id]],orders!A:A,orders!C:C)</f>
        <v>45092</v>
      </c>
      <c r="D9821" s="3" t="str">
        <f>YEAR(order_items[[#This Row],[Date]])&amp;"-"&amp;TEXT(MONTH(order_items[[#This Row],[Date]]),"00")</f>
        <v>2023-06</v>
      </c>
      <c r="E9821" s="1" t="str">
        <f>_xlfn.XLOOKUP(order_items[[#This Row],[product_id]],products!A:A,products!C:C)</f>
        <v>Office Supplies</v>
      </c>
      <c r="F9821" t="s">
        <v>1060</v>
      </c>
      <c r="G9821" t="s">
        <v>1101</v>
      </c>
      <c r="H9821">
        <v>6</v>
      </c>
      <c r="I9821">
        <v>222.24</v>
      </c>
      <c r="J9821" s="2">
        <v>0.05</v>
      </c>
    </row>
    <row r="9822" spans="1:10" x14ac:dyDescent="0.2">
      <c r="A9822" t="s">
        <v>16169</v>
      </c>
      <c r="B9822" t="s">
        <v>16170</v>
      </c>
      <c r="C9822" s="1">
        <f>_xlfn.XLOOKUP(order_items[[#This Row],[order_id]],orders!A:A,orders!C:C)</f>
        <v>45418</v>
      </c>
      <c r="D9822" s="3" t="str">
        <f>YEAR(order_items[[#This Row],[Date]])&amp;"-"&amp;TEXT(MONTH(order_items[[#This Row],[Date]]),"00")</f>
        <v>2024-05</v>
      </c>
      <c r="E9822" s="1" t="str">
        <f>_xlfn.XLOOKUP(order_items[[#This Row],[product_id]],products!A:A,products!C:C)</f>
        <v>Home &amp; Kitchen</v>
      </c>
      <c r="F9822" t="s">
        <v>1079</v>
      </c>
      <c r="G9822" t="s">
        <v>1120</v>
      </c>
      <c r="H9822">
        <v>11</v>
      </c>
      <c r="I9822">
        <v>85.3</v>
      </c>
      <c r="J9822" s="2">
        <v>0.05</v>
      </c>
    </row>
    <row r="9823" spans="1:10" x14ac:dyDescent="0.2">
      <c r="A9823" t="s">
        <v>16171</v>
      </c>
      <c r="B9823" t="s">
        <v>16170</v>
      </c>
      <c r="C9823" s="1">
        <f>_xlfn.XLOOKUP(order_items[[#This Row],[order_id]],orders!A:A,orders!C:C)</f>
        <v>45418</v>
      </c>
      <c r="D9823" s="3" t="str">
        <f>YEAR(order_items[[#This Row],[Date]])&amp;"-"&amp;TEXT(MONTH(order_items[[#This Row],[Date]]),"00")</f>
        <v>2024-05</v>
      </c>
      <c r="E9823" s="1" t="str">
        <f>_xlfn.XLOOKUP(order_items[[#This Row],[product_id]],products!A:A,products!C:C)</f>
        <v>Health &amp; Beauty</v>
      </c>
      <c r="F9823" t="s">
        <v>1053</v>
      </c>
      <c r="G9823" t="s">
        <v>1109</v>
      </c>
      <c r="H9823">
        <v>17</v>
      </c>
      <c r="I9823">
        <v>200.07</v>
      </c>
      <c r="J9823" s="2">
        <v>0.15</v>
      </c>
    </row>
    <row r="9824" spans="1:10" x14ac:dyDescent="0.2">
      <c r="A9824" t="s">
        <v>16172</v>
      </c>
      <c r="B9824" t="s">
        <v>16173</v>
      </c>
      <c r="C9824" s="1">
        <f>_xlfn.XLOOKUP(order_items[[#This Row],[order_id]],orders!A:A,orders!C:C)</f>
        <v>45127</v>
      </c>
      <c r="D9824" s="3" t="str">
        <f>YEAR(order_items[[#This Row],[Date]])&amp;"-"&amp;TEXT(MONTH(order_items[[#This Row],[Date]]),"00")</f>
        <v>2023-07</v>
      </c>
      <c r="E9824" s="1" t="str">
        <f>_xlfn.XLOOKUP(order_items[[#This Row],[product_id]],products!A:A,products!C:C)</f>
        <v>Home &amp; Kitchen</v>
      </c>
      <c r="F9824" t="s">
        <v>1068</v>
      </c>
      <c r="G9824" t="s">
        <v>1009</v>
      </c>
      <c r="H9824">
        <v>10</v>
      </c>
      <c r="I9824">
        <v>475.7</v>
      </c>
      <c r="J9824" s="2">
        <v>0.05</v>
      </c>
    </row>
    <row r="9825" spans="1:10" x14ac:dyDescent="0.2">
      <c r="A9825" t="s">
        <v>16174</v>
      </c>
      <c r="B9825" t="s">
        <v>16173</v>
      </c>
      <c r="C9825" s="1">
        <f>_xlfn.XLOOKUP(order_items[[#This Row],[order_id]],orders!A:A,orders!C:C)</f>
        <v>45127</v>
      </c>
      <c r="D9825" s="3" t="str">
        <f>YEAR(order_items[[#This Row],[Date]])&amp;"-"&amp;TEXT(MONTH(order_items[[#This Row],[Date]]),"00")</f>
        <v>2023-07</v>
      </c>
      <c r="E9825" s="1" t="str">
        <f>_xlfn.XLOOKUP(order_items[[#This Row],[product_id]],products!A:A,products!C:C)</f>
        <v>Electronics</v>
      </c>
      <c r="F9825" t="s">
        <v>1078</v>
      </c>
      <c r="G9825" t="s">
        <v>1119</v>
      </c>
      <c r="H9825">
        <v>7</v>
      </c>
      <c r="I9825">
        <v>341.57</v>
      </c>
      <c r="J9825" s="2">
        <v>0.15</v>
      </c>
    </row>
    <row r="9826" spans="1:10" x14ac:dyDescent="0.2">
      <c r="A9826" t="s">
        <v>16175</v>
      </c>
      <c r="B9826" t="s">
        <v>16173</v>
      </c>
      <c r="C9826" s="1">
        <f>_xlfn.XLOOKUP(order_items[[#This Row],[order_id]],orders!A:A,orders!C:C)</f>
        <v>45127</v>
      </c>
      <c r="D9826" s="3" t="str">
        <f>YEAR(order_items[[#This Row],[Date]])&amp;"-"&amp;TEXT(MONTH(order_items[[#This Row],[Date]]),"00")</f>
        <v>2023-07</v>
      </c>
      <c r="E9826" s="1" t="str">
        <f>_xlfn.XLOOKUP(order_items[[#This Row],[product_id]],products!A:A,products!C:C)</f>
        <v>Electronics</v>
      </c>
      <c r="F9826" t="s">
        <v>995</v>
      </c>
      <c r="G9826" t="s">
        <v>1120</v>
      </c>
      <c r="H9826">
        <v>10</v>
      </c>
      <c r="I9826">
        <v>519.70000000000005</v>
      </c>
      <c r="J9826" s="2">
        <v>0</v>
      </c>
    </row>
    <row r="9827" spans="1:10" x14ac:dyDescent="0.2">
      <c r="A9827" t="s">
        <v>16176</v>
      </c>
      <c r="B9827" t="s">
        <v>16177</v>
      </c>
      <c r="C9827" s="1">
        <f>_xlfn.XLOOKUP(order_items[[#This Row],[order_id]],orders!A:A,orders!C:C)</f>
        <v>45316</v>
      </c>
      <c r="D9827" s="3" t="str">
        <f>YEAR(order_items[[#This Row],[Date]])&amp;"-"&amp;TEXT(MONTH(order_items[[#This Row],[Date]]),"00")</f>
        <v>2024-01</v>
      </c>
      <c r="E9827" s="1" t="str">
        <f>_xlfn.XLOOKUP(order_items[[#This Row],[product_id]],products!A:A,products!C:C)</f>
        <v>Office Supplies</v>
      </c>
      <c r="F9827" t="s">
        <v>1061</v>
      </c>
      <c r="G9827" t="s">
        <v>1109</v>
      </c>
      <c r="H9827">
        <v>4</v>
      </c>
      <c r="I9827">
        <v>50.53</v>
      </c>
      <c r="J9827" s="2">
        <v>0.15</v>
      </c>
    </row>
    <row r="9828" spans="1:10" x14ac:dyDescent="0.2">
      <c r="A9828" t="s">
        <v>16178</v>
      </c>
      <c r="B9828" t="s">
        <v>16177</v>
      </c>
      <c r="C9828" s="1">
        <f>_xlfn.XLOOKUP(order_items[[#This Row],[order_id]],orders!A:A,orders!C:C)</f>
        <v>45316</v>
      </c>
      <c r="D9828" s="3" t="str">
        <f>YEAR(order_items[[#This Row],[Date]])&amp;"-"&amp;TEXT(MONTH(order_items[[#This Row],[Date]]),"00")</f>
        <v>2024-01</v>
      </c>
      <c r="E9828" s="1" t="str">
        <f>_xlfn.XLOOKUP(order_items[[#This Row],[product_id]],products!A:A,products!C:C)</f>
        <v>Health &amp; Beauty</v>
      </c>
      <c r="F9828" t="s">
        <v>965</v>
      </c>
      <c r="G9828" t="s">
        <v>917</v>
      </c>
      <c r="H9828">
        <v>5</v>
      </c>
      <c r="I9828">
        <v>382.04</v>
      </c>
      <c r="J9828" s="2">
        <v>0</v>
      </c>
    </row>
    <row r="9829" spans="1:10" x14ac:dyDescent="0.2">
      <c r="A9829" t="s">
        <v>16179</v>
      </c>
      <c r="B9829" t="s">
        <v>16177</v>
      </c>
      <c r="C9829" s="1">
        <f>_xlfn.XLOOKUP(order_items[[#This Row],[order_id]],orders!A:A,orders!C:C)</f>
        <v>45316</v>
      </c>
      <c r="D9829" s="3" t="str">
        <f>YEAR(order_items[[#This Row],[Date]])&amp;"-"&amp;TEXT(MONTH(order_items[[#This Row],[Date]]),"00")</f>
        <v>2024-01</v>
      </c>
      <c r="E9829" s="1" t="str">
        <f>_xlfn.XLOOKUP(order_items[[#This Row],[product_id]],products!A:A,products!C:C)</f>
        <v>Electronics</v>
      </c>
      <c r="F9829" t="s">
        <v>1118</v>
      </c>
      <c r="G9829" t="s">
        <v>1101</v>
      </c>
      <c r="H9829">
        <v>21</v>
      </c>
      <c r="I9829">
        <v>65.510000000000005</v>
      </c>
      <c r="J9829" s="2">
        <v>0</v>
      </c>
    </row>
    <row r="9830" spans="1:10" x14ac:dyDescent="0.2">
      <c r="A9830" t="s">
        <v>16180</v>
      </c>
      <c r="B9830" t="s">
        <v>16181</v>
      </c>
      <c r="C9830" s="1">
        <f>_xlfn.XLOOKUP(order_items[[#This Row],[order_id]],orders!A:A,orders!C:C)</f>
        <v>44997</v>
      </c>
      <c r="D9830" s="3" t="str">
        <f>YEAR(order_items[[#This Row],[Date]])&amp;"-"&amp;TEXT(MONTH(order_items[[#This Row],[Date]]),"00")</f>
        <v>2023-03</v>
      </c>
      <c r="E9830" s="1" t="str">
        <f>_xlfn.XLOOKUP(order_items[[#This Row],[product_id]],products!A:A,products!C:C)</f>
        <v>Office Supplies</v>
      </c>
      <c r="F9830" t="s">
        <v>1016</v>
      </c>
      <c r="G9830" t="s">
        <v>1115</v>
      </c>
      <c r="H9830">
        <v>13</v>
      </c>
      <c r="I9830">
        <v>112.25</v>
      </c>
      <c r="J9830" s="2">
        <v>0.15</v>
      </c>
    </row>
    <row r="9831" spans="1:10" x14ac:dyDescent="0.2">
      <c r="A9831" t="s">
        <v>16182</v>
      </c>
      <c r="B9831" t="s">
        <v>16181</v>
      </c>
      <c r="C9831" s="1">
        <f>_xlfn.XLOOKUP(order_items[[#This Row],[order_id]],orders!A:A,orders!C:C)</f>
        <v>44997</v>
      </c>
      <c r="D9831" s="3" t="str">
        <f>YEAR(order_items[[#This Row],[Date]])&amp;"-"&amp;TEXT(MONTH(order_items[[#This Row],[Date]]),"00")</f>
        <v>2023-03</v>
      </c>
      <c r="E9831" s="1" t="str">
        <f>_xlfn.XLOOKUP(order_items[[#This Row],[product_id]],products!A:A,products!C:C)</f>
        <v>Office Supplies</v>
      </c>
      <c r="F9831" t="s">
        <v>1061</v>
      </c>
      <c r="G9831" t="s">
        <v>1122</v>
      </c>
      <c r="H9831">
        <v>2</v>
      </c>
      <c r="I9831">
        <v>50.53</v>
      </c>
      <c r="J9831" s="2">
        <v>0.05</v>
      </c>
    </row>
    <row r="9832" spans="1:10" x14ac:dyDescent="0.2">
      <c r="A9832" t="s">
        <v>16183</v>
      </c>
      <c r="B9832" t="s">
        <v>16184</v>
      </c>
      <c r="C9832" s="1">
        <f>_xlfn.XLOOKUP(order_items[[#This Row],[order_id]],orders!A:A,orders!C:C)</f>
        <v>45300</v>
      </c>
      <c r="D9832" s="3" t="str">
        <f>YEAR(order_items[[#This Row],[Date]])&amp;"-"&amp;TEXT(MONTH(order_items[[#This Row],[Date]]),"00")</f>
        <v>2024-01</v>
      </c>
      <c r="E9832" s="1" t="str">
        <f>_xlfn.XLOOKUP(order_items[[#This Row],[product_id]],products!A:A,products!C:C)</f>
        <v>Electronics</v>
      </c>
      <c r="F9832" t="s">
        <v>981</v>
      </c>
      <c r="G9832" t="s">
        <v>1120</v>
      </c>
      <c r="H9832">
        <v>20</v>
      </c>
      <c r="I9832">
        <v>472.52</v>
      </c>
      <c r="J9832" s="2">
        <v>0.05</v>
      </c>
    </row>
    <row r="9833" spans="1:10" x14ac:dyDescent="0.2">
      <c r="A9833" t="s">
        <v>16185</v>
      </c>
      <c r="B9833" t="s">
        <v>16186</v>
      </c>
      <c r="C9833" s="1">
        <f>_xlfn.XLOOKUP(order_items[[#This Row],[order_id]],orders!A:A,orders!C:C)</f>
        <v>45534</v>
      </c>
      <c r="D9833" s="3" t="str">
        <f>YEAR(order_items[[#This Row],[Date]])&amp;"-"&amp;TEXT(MONTH(order_items[[#This Row],[Date]]),"00")</f>
        <v>2024-08</v>
      </c>
      <c r="E9833" s="1" t="str">
        <f>_xlfn.XLOOKUP(order_items[[#This Row],[product_id]],products!A:A,products!C:C)</f>
        <v>Health &amp; Beauty</v>
      </c>
      <c r="F9833" t="s">
        <v>1123</v>
      </c>
      <c r="G9833" t="s">
        <v>1009</v>
      </c>
      <c r="H9833">
        <v>12</v>
      </c>
      <c r="I9833">
        <v>198.42</v>
      </c>
      <c r="J9833" s="2">
        <v>0.15</v>
      </c>
    </row>
    <row r="9834" spans="1:10" x14ac:dyDescent="0.2">
      <c r="A9834" t="s">
        <v>16187</v>
      </c>
      <c r="B9834" t="s">
        <v>16188</v>
      </c>
      <c r="C9834" s="1">
        <f>_xlfn.XLOOKUP(order_items[[#This Row],[order_id]],orders!A:A,orders!C:C)</f>
        <v>45429</v>
      </c>
      <c r="D9834" s="3" t="str">
        <f>YEAR(order_items[[#This Row],[Date]])&amp;"-"&amp;TEXT(MONTH(order_items[[#This Row],[Date]]),"00")</f>
        <v>2024-05</v>
      </c>
      <c r="E9834" s="1" t="str">
        <f>_xlfn.XLOOKUP(order_items[[#This Row],[product_id]],products!A:A,products!C:C)</f>
        <v>Office Supplies</v>
      </c>
      <c r="F9834" t="s">
        <v>932</v>
      </c>
      <c r="G9834" t="s">
        <v>1101</v>
      </c>
      <c r="H9834">
        <v>4</v>
      </c>
      <c r="I9834">
        <v>122.56</v>
      </c>
      <c r="J9834" s="2">
        <v>0.05</v>
      </c>
    </row>
    <row r="9835" spans="1:10" x14ac:dyDescent="0.2">
      <c r="A9835" t="s">
        <v>16189</v>
      </c>
      <c r="B9835" t="s">
        <v>16190</v>
      </c>
      <c r="C9835" s="1">
        <f>_xlfn.XLOOKUP(order_items[[#This Row],[order_id]],orders!A:A,orders!C:C)</f>
        <v>45581</v>
      </c>
      <c r="D9835" s="3" t="str">
        <f>YEAR(order_items[[#This Row],[Date]])&amp;"-"&amp;TEXT(MONTH(order_items[[#This Row],[Date]]),"00")</f>
        <v>2024-10</v>
      </c>
      <c r="E9835" s="1" t="str">
        <f>_xlfn.XLOOKUP(order_items[[#This Row],[product_id]],products!A:A,products!C:C)</f>
        <v>Outdoor &amp; Sports</v>
      </c>
      <c r="F9835" t="s">
        <v>1108</v>
      </c>
      <c r="G9835" t="s">
        <v>1122</v>
      </c>
      <c r="H9835">
        <v>10</v>
      </c>
      <c r="I9835">
        <v>62.47</v>
      </c>
      <c r="J9835" s="2">
        <v>0</v>
      </c>
    </row>
    <row r="9836" spans="1:10" x14ac:dyDescent="0.2">
      <c r="A9836" t="s">
        <v>16191</v>
      </c>
      <c r="B9836" t="s">
        <v>16190</v>
      </c>
      <c r="C9836" s="1">
        <f>_xlfn.XLOOKUP(order_items[[#This Row],[order_id]],orders!A:A,orders!C:C)</f>
        <v>45581</v>
      </c>
      <c r="D9836" s="3" t="str">
        <f>YEAR(order_items[[#This Row],[Date]])&amp;"-"&amp;TEXT(MONTH(order_items[[#This Row],[Date]]),"00")</f>
        <v>2024-10</v>
      </c>
      <c r="E9836" s="1" t="str">
        <f>_xlfn.XLOOKUP(order_items[[#This Row],[product_id]],products!A:A,products!C:C)</f>
        <v>Electronics</v>
      </c>
      <c r="F9836" t="s">
        <v>981</v>
      </c>
      <c r="G9836" t="s">
        <v>1115</v>
      </c>
      <c r="H9836">
        <v>3</v>
      </c>
      <c r="I9836">
        <v>472.52</v>
      </c>
      <c r="J9836" s="2">
        <v>0</v>
      </c>
    </row>
    <row r="9837" spans="1:10" x14ac:dyDescent="0.2">
      <c r="A9837" t="s">
        <v>16192</v>
      </c>
      <c r="B9837" t="s">
        <v>16193</v>
      </c>
      <c r="C9837" s="1">
        <f>_xlfn.XLOOKUP(order_items[[#This Row],[order_id]],orders!A:A,orders!C:C)</f>
        <v>45597</v>
      </c>
      <c r="D9837" s="3" t="str">
        <f>YEAR(order_items[[#This Row],[Date]])&amp;"-"&amp;TEXT(MONTH(order_items[[#This Row],[Date]]),"00")</f>
        <v>2024-11</v>
      </c>
      <c r="E9837" s="1" t="str">
        <f>_xlfn.XLOOKUP(order_items[[#This Row],[product_id]],products!A:A,products!C:C)</f>
        <v>Outdoor &amp; Sports</v>
      </c>
      <c r="F9837" t="s">
        <v>1106</v>
      </c>
      <c r="G9837" t="s">
        <v>917</v>
      </c>
      <c r="H9837">
        <v>5</v>
      </c>
      <c r="I9837">
        <v>294.41000000000003</v>
      </c>
      <c r="J9837" s="2">
        <v>0</v>
      </c>
    </row>
    <row r="9838" spans="1:10" x14ac:dyDescent="0.2">
      <c r="A9838" t="s">
        <v>16194</v>
      </c>
      <c r="B9838" t="s">
        <v>16193</v>
      </c>
      <c r="C9838" s="1">
        <f>_xlfn.XLOOKUP(order_items[[#This Row],[order_id]],orders!A:A,orders!C:C)</f>
        <v>45597</v>
      </c>
      <c r="D9838" s="3" t="str">
        <f>YEAR(order_items[[#This Row],[Date]])&amp;"-"&amp;TEXT(MONTH(order_items[[#This Row],[Date]]),"00")</f>
        <v>2024-11</v>
      </c>
      <c r="E9838" s="1" t="str">
        <f>_xlfn.XLOOKUP(order_items[[#This Row],[product_id]],products!A:A,products!C:C)</f>
        <v>Outdoor &amp; Sports</v>
      </c>
      <c r="F9838" t="s">
        <v>1041</v>
      </c>
      <c r="G9838" t="s">
        <v>1122</v>
      </c>
      <c r="H9838">
        <v>20</v>
      </c>
      <c r="I9838">
        <v>161.86000000000001</v>
      </c>
      <c r="J9838" s="2">
        <v>0.05</v>
      </c>
    </row>
    <row r="9839" spans="1:10" x14ac:dyDescent="0.2">
      <c r="A9839" t="s">
        <v>16195</v>
      </c>
      <c r="B9839" t="s">
        <v>16196</v>
      </c>
      <c r="C9839" s="1">
        <f>_xlfn.XLOOKUP(order_items[[#This Row],[order_id]],orders!A:A,orders!C:C)</f>
        <v>45497</v>
      </c>
      <c r="D9839" s="3" t="str">
        <f>YEAR(order_items[[#This Row],[Date]])&amp;"-"&amp;TEXT(MONTH(order_items[[#This Row],[Date]]),"00")</f>
        <v>2024-07</v>
      </c>
      <c r="E9839" s="1" t="str">
        <f>_xlfn.XLOOKUP(order_items[[#This Row],[product_id]],products!A:A,products!C:C)</f>
        <v>Office Supplies</v>
      </c>
      <c r="F9839" t="s">
        <v>1051</v>
      </c>
      <c r="G9839" t="s">
        <v>1115</v>
      </c>
      <c r="H9839">
        <v>14</v>
      </c>
      <c r="I9839">
        <v>189.58</v>
      </c>
      <c r="J9839" s="2">
        <v>0</v>
      </c>
    </row>
    <row r="9840" spans="1:10" x14ac:dyDescent="0.2">
      <c r="A9840" t="s">
        <v>16197</v>
      </c>
      <c r="B9840" t="s">
        <v>16196</v>
      </c>
      <c r="C9840" s="1">
        <f>_xlfn.XLOOKUP(order_items[[#This Row],[order_id]],orders!A:A,orders!C:C)</f>
        <v>45497</v>
      </c>
      <c r="D9840" s="3" t="str">
        <f>YEAR(order_items[[#This Row],[Date]])&amp;"-"&amp;TEXT(MONTH(order_items[[#This Row],[Date]]),"00")</f>
        <v>2024-07</v>
      </c>
      <c r="E9840" s="1" t="str">
        <f>_xlfn.XLOOKUP(order_items[[#This Row],[product_id]],products!A:A,products!C:C)</f>
        <v>Home &amp; Kitchen</v>
      </c>
      <c r="F9840" t="s">
        <v>950</v>
      </c>
      <c r="G9840" t="s">
        <v>1054</v>
      </c>
      <c r="H9840">
        <v>24</v>
      </c>
      <c r="I9840">
        <v>399.81</v>
      </c>
      <c r="J9840" s="2">
        <v>0.05</v>
      </c>
    </row>
    <row r="9841" spans="1:10" x14ac:dyDescent="0.2">
      <c r="A9841" t="s">
        <v>16198</v>
      </c>
      <c r="B9841" t="s">
        <v>16199</v>
      </c>
      <c r="C9841" s="1">
        <f>_xlfn.XLOOKUP(order_items[[#This Row],[order_id]],orders!A:A,orders!C:C)</f>
        <v>45187</v>
      </c>
      <c r="D9841" s="3" t="str">
        <f>YEAR(order_items[[#This Row],[Date]])&amp;"-"&amp;TEXT(MONTH(order_items[[#This Row],[Date]]),"00")</f>
        <v>2023-09</v>
      </c>
      <c r="E9841" s="1" t="str">
        <f>_xlfn.XLOOKUP(order_items[[#This Row],[product_id]],products!A:A,products!C:C)</f>
        <v>Office Supplies</v>
      </c>
      <c r="F9841" t="s">
        <v>961</v>
      </c>
      <c r="G9841" t="s">
        <v>1115</v>
      </c>
      <c r="H9841">
        <v>12</v>
      </c>
      <c r="I9841">
        <v>202.31</v>
      </c>
      <c r="J9841" s="2">
        <v>0</v>
      </c>
    </row>
    <row r="9842" spans="1:10" x14ac:dyDescent="0.2">
      <c r="A9842" t="s">
        <v>16200</v>
      </c>
      <c r="B9842" t="s">
        <v>16199</v>
      </c>
      <c r="C9842" s="1">
        <f>_xlfn.XLOOKUP(order_items[[#This Row],[order_id]],orders!A:A,orders!C:C)</f>
        <v>45187</v>
      </c>
      <c r="D9842" s="3" t="str">
        <f>YEAR(order_items[[#This Row],[Date]])&amp;"-"&amp;TEXT(MONTH(order_items[[#This Row],[Date]]),"00")</f>
        <v>2023-09</v>
      </c>
      <c r="E9842" s="1" t="str">
        <f>_xlfn.XLOOKUP(order_items[[#This Row],[product_id]],products!A:A,products!C:C)</f>
        <v>Home &amp; Kitchen</v>
      </c>
      <c r="F9842" t="s">
        <v>1048</v>
      </c>
      <c r="G9842" t="s">
        <v>1109</v>
      </c>
      <c r="H9842">
        <v>18</v>
      </c>
      <c r="I9842">
        <v>515.64</v>
      </c>
      <c r="J9842" s="2">
        <v>0</v>
      </c>
    </row>
    <row r="9843" spans="1:10" x14ac:dyDescent="0.2">
      <c r="A9843" t="s">
        <v>16201</v>
      </c>
      <c r="B9843" t="s">
        <v>16199</v>
      </c>
      <c r="C9843" s="1">
        <f>_xlfn.XLOOKUP(order_items[[#This Row],[order_id]],orders!A:A,orders!C:C)</f>
        <v>45187</v>
      </c>
      <c r="D9843" s="3" t="str">
        <f>YEAR(order_items[[#This Row],[Date]])&amp;"-"&amp;TEXT(MONTH(order_items[[#This Row],[Date]]),"00")</f>
        <v>2023-09</v>
      </c>
      <c r="E9843" s="1" t="str">
        <f>_xlfn.XLOOKUP(order_items[[#This Row],[product_id]],products!A:A,products!C:C)</f>
        <v>Outdoor &amp; Sports</v>
      </c>
      <c r="F9843" t="s">
        <v>1077</v>
      </c>
      <c r="G9843" t="s">
        <v>1054</v>
      </c>
      <c r="H9843">
        <v>21</v>
      </c>
      <c r="I9843">
        <v>171.72</v>
      </c>
      <c r="J9843" s="2">
        <v>0</v>
      </c>
    </row>
    <row r="9844" spans="1:10" x14ac:dyDescent="0.2">
      <c r="A9844" t="s">
        <v>16202</v>
      </c>
      <c r="B9844" t="s">
        <v>16203</v>
      </c>
      <c r="C9844" s="1">
        <f>_xlfn.XLOOKUP(order_items[[#This Row],[order_id]],orders!A:A,orders!C:C)</f>
        <v>45059</v>
      </c>
      <c r="D9844" s="3" t="str">
        <f>YEAR(order_items[[#This Row],[Date]])&amp;"-"&amp;TEXT(MONTH(order_items[[#This Row],[Date]]),"00")</f>
        <v>2023-05</v>
      </c>
      <c r="E9844" s="1" t="str">
        <f>_xlfn.XLOOKUP(order_items[[#This Row],[product_id]],products!A:A,products!C:C)</f>
        <v>Outdoor &amp; Sports</v>
      </c>
      <c r="F9844" t="s">
        <v>1045</v>
      </c>
      <c r="G9844" t="s">
        <v>1009</v>
      </c>
      <c r="H9844">
        <v>-22</v>
      </c>
      <c r="I9844">
        <v>269.57</v>
      </c>
      <c r="J9844" s="2">
        <v>0.1</v>
      </c>
    </row>
    <row r="9845" spans="1:10" x14ac:dyDescent="0.2">
      <c r="A9845" t="s">
        <v>16204</v>
      </c>
      <c r="B9845" t="s">
        <v>16205</v>
      </c>
      <c r="C9845" s="1">
        <f>_xlfn.XLOOKUP(order_items[[#This Row],[order_id]],orders!A:A,orders!C:C)</f>
        <v>45181</v>
      </c>
      <c r="D9845" s="3" t="str">
        <f>YEAR(order_items[[#This Row],[Date]])&amp;"-"&amp;TEXT(MONTH(order_items[[#This Row],[Date]]),"00")</f>
        <v>2023-09</v>
      </c>
      <c r="E9845" s="1" t="str">
        <f>_xlfn.XLOOKUP(order_items[[#This Row],[product_id]],products!A:A,products!C:C)</f>
        <v>Office Supplies</v>
      </c>
      <c r="F9845" t="s">
        <v>1007</v>
      </c>
      <c r="G9845" t="s">
        <v>1120</v>
      </c>
      <c r="H9845">
        <v>1</v>
      </c>
      <c r="I9845">
        <v>51.68</v>
      </c>
      <c r="J9845" s="2">
        <v>0</v>
      </c>
    </row>
    <row r="9846" spans="1:10" x14ac:dyDescent="0.2">
      <c r="A9846" t="s">
        <v>16206</v>
      </c>
      <c r="B9846" t="s">
        <v>16205</v>
      </c>
      <c r="C9846" s="1">
        <f>_xlfn.XLOOKUP(order_items[[#This Row],[order_id]],orders!A:A,orders!C:C)</f>
        <v>45181</v>
      </c>
      <c r="D9846" s="3" t="str">
        <f>YEAR(order_items[[#This Row],[Date]])&amp;"-"&amp;TEXT(MONTH(order_items[[#This Row],[Date]]),"00")</f>
        <v>2023-09</v>
      </c>
      <c r="E9846" s="1" t="str">
        <f>_xlfn.XLOOKUP(order_items[[#This Row],[product_id]],products!A:A,products!C:C)</f>
        <v>Office Supplies</v>
      </c>
      <c r="F9846" t="s">
        <v>1055</v>
      </c>
      <c r="G9846" t="s">
        <v>1120</v>
      </c>
      <c r="H9846">
        <v>13</v>
      </c>
      <c r="I9846">
        <v>203.36</v>
      </c>
      <c r="J9846" s="2">
        <v>0.1</v>
      </c>
    </row>
    <row r="9847" spans="1:10" x14ac:dyDescent="0.2">
      <c r="A9847" t="s">
        <v>16207</v>
      </c>
      <c r="B9847" t="s">
        <v>16205</v>
      </c>
      <c r="C9847" s="1">
        <f>_xlfn.XLOOKUP(order_items[[#This Row],[order_id]],orders!A:A,orders!C:C)</f>
        <v>45181</v>
      </c>
      <c r="D9847" s="3" t="str">
        <f>YEAR(order_items[[#This Row],[Date]])&amp;"-"&amp;TEXT(MONTH(order_items[[#This Row],[Date]]),"00")</f>
        <v>2023-09</v>
      </c>
      <c r="E9847" s="1" t="str">
        <f>_xlfn.XLOOKUP(order_items[[#This Row],[product_id]],products!A:A,products!C:C)</f>
        <v>Health &amp; Beauty</v>
      </c>
      <c r="F9847" t="s">
        <v>1043</v>
      </c>
      <c r="G9847" t="s">
        <v>1122</v>
      </c>
      <c r="H9847">
        <v>5</v>
      </c>
      <c r="I9847">
        <v>306.07</v>
      </c>
      <c r="J9847" s="2">
        <v>0</v>
      </c>
    </row>
    <row r="9848" spans="1:10" x14ac:dyDescent="0.2">
      <c r="A9848" t="s">
        <v>16208</v>
      </c>
      <c r="B9848" t="s">
        <v>16209</v>
      </c>
      <c r="C9848" s="1">
        <f>_xlfn.XLOOKUP(order_items[[#This Row],[order_id]],orders!A:A,orders!C:C)</f>
        <v>45366</v>
      </c>
      <c r="D9848" s="3" t="str">
        <f>YEAR(order_items[[#This Row],[Date]])&amp;"-"&amp;TEXT(MONTH(order_items[[#This Row],[Date]]),"00")</f>
        <v>2024-03</v>
      </c>
      <c r="E9848" s="1" t="str">
        <f>_xlfn.XLOOKUP(order_items[[#This Row],[product_id]],products!A:A,products!C:C)</f>
        <v>Office Supplies</v>
      </c>
      <c r="F9848" t="s">
        <v>958</v>
      </c>
      <c r="G9848" t="s">
        <v>1109</v>
      </c>
      <c r="H9848">
        <v>-20</v>
      </c>
      <c r="I9848">
        <v>469.16</v>
      </c>
      <c r="J9848" s="2">
        <v>0</v>
      </c>
    </row>
    <row r="9849" spans="1:10" x14ac:dyDescent="0.2">
      <c r="A9849" t="s">
        <v>16210</v>
      </c>
      <c r="B9849" t="s">
        <v>16209</v>
      </c>
      <c r="C9849" s="1">
        <f>_xlfn.XLOOKUP(order_items[[#This Row],[order_id]],orders!A:A,orders!C:C)</f>
        <v>45366</v>
      </c>
      <c r="D9849" s="3" t="str">
        <f>YEAR(order_items[[#This Row],[Date]])&amp;"-"&amp;TEXT(MONTH(order_items[[#This Row],[Date]]),"00")</f>
        <v>2024-03</v>
      </c>
      <c r="E9849" s="1" t="str">
        <f>_xlfn.XLOOKUP(order_items[[#This Row],[product_id]],products!A:A,products!C:C)</f>
        <v>Office Supplies</v>
      </c>
      <c r="F9849" t="s">
        <v>1001</v>
      </c>
      <c r="G9849" t="s">
        <v>1119</v>
      </c>
      <c r="H9849">
        <v>22</v>
      </c>
      <c r="I9849">
        <v>459.57</v>
      </c>
      <c r="J9849" s="2">
        <v>0.15</v>
      </c>
    </row>
    <row r="9850" spans="1:10" x14ac:dyDescent="0.2">
      <c r="A9850" t="s">
        <v>16211</v>
      </c>
      <c r="B9850" t="s">
        <v>16212</v>
      </c>
      <c r="C9850" s="1">
        <f>_xlfn.XLOOKUP(order_items[[#This Row],[order_id]],orders!A:A,orders!C:C)</f>
        <v>45351</v>
      </c>
      <c r="D9850" s="3" t="str">
        <f>YEAR(order_items[[#This Row],[Date]])&amp;"-"&amp;TEXT(MONTH(order_items[[#This Row],[Date]]),"00")</f>
        <v>2024-02</v>
      </c>
      <c r="E9850" s="1" t="str">
        <f>_xlfn.XLOOKUP(order_items[[#This Row],[product_id]],products!A:A,products!C:C)</f>
        <v>Office Supplies</v>
      </c>
      <c r="F9850" t="s">
        <v>960</v>
      </c>
      <c r="G9850" t="s">
        <v>1119</v>
      </c>
      <c r="H9850">
        <v>5</v>
      </c>
      <c r="I9850">
        <v>175.54</v>
      </c>
      <c r="J9850" s="2">
        <v>0.1</v>
      </c>
    </row>
    <row r="9851" spans="1:10" x14ac:dyDescent="0.2">
      <c r="A9851" t="s">
        <v>16213</v>
      </c>
      <c r="B9851" t="s">
        <v>16212</v>
      </c>
      <c r="C9851" s="1">
        <f>_xlfn.XLOOKUP(order_items[[#This Row],[order_id]],orders!A:A,orders!C:C)</f>
        <v>45351</v>
      </c>
      <c r="D9851" s="3" t="str">
        <f>YEAR(order_items[[#This Row],[Date]])&amp;"-"&amp;TEXT(MONTH(order_items[[#This Row],[Date]]),"00")</f>
        <v>2024-02</v>
      </c>
      <c r="E9851" s="1" t="str">
        <f>_xlfn.XLOOKUP(order_items[[#This Row],[product_id]],products!A:A,products!C:C)</f>
        <v>Home &amp; Kitchen</v>
      </c>
      <c r="F9851" t="s">
        <v>1093</v>
      </c>
      <c r="G9851" t="s">
        <v>1101</v>
      </c>
      <c r="H9851">
        <v>2</v>
      </c>
      <c r="I9851">
        <v>319.02</v>
      </c>
      <c r="J9851" s="2">
        <v>0.15</v>
      </c>
    </row>
    <row r="9852" spans="1:10" x14ac:dyDescent="0.2">
      <c r="A9852" t="s">
        <v>16214</v>
      </c>
      <c r="B9852" t="s">
        <v>16215</v>
      </c>
      <c r="C9852" s="1">
        <f>_xlfn.XLOOKUP(order_items[[#This Row],[order_id]],orders!A:A,orders!C:C)</f>
        <v>45111</v>
      </c>
      <c r="D9852" s="3" t="str">
        <f>YEAR(order_items[[#This Row],[Date]])&amp;"-"&amp;TEXT(MONTH(order_items[[#This Row],[Date]]),"00")</f>
        <v>2023-07</v>
      </c>
      <c r="E9852" s="1" t="str">
        <f>_xlfn.XLOOKUP(order_items[[#This Row],[product_id]],products!A:A,products!C:C)</f>
        <v>Home &amp; Kitchen</v>
      </c>
      <c r="F9852" t="s">
        <v>1044</v>
      </c>
      <c r="G9852" t="s">
        <v>1080</v>
      </c>
      <c r="H9852">
        <v>2</v>
      </c>
      <c r="I9852">
        <v>290.33999999999997</v>
      </c>
      <c r="J9852" s="2">
        <v>0.05</v>
      </c>
    </row>
    <row r="9853" spans="1:10" x14ac:dyDescent="0.2">
      <c r="A9853" t="s">
        <v>16216</v>
      </c>
      <c r="B9853" t="s">
        <v>16215</v>
      </c>
      <c r="C9853" s="1">
        <f>_xlfn.XLOOKUP(order_items[[#This Row],[order_id]],orders!A:A,orders!C:C)</f>
        <v>45111</v>
      </c>
      <c r="D9853" s="3" t="str">
        <f>YEAR(order_items[[#This Row],[Date]])&amp;"-"&amp;TEXT(MONTH(order_items[[#This Row],[Date]]),"00")</f>
        <v>2023-07</v>
      </c>
      <c r="E9853" s="1" t="str">
        <f>_xlfn.XLOOKUP(order_items[[#This Row],[product_id]],products!A:A,products!C:C)</f>
        <v>Outdoor &amp; Sports</v>
      </c>
      <c r="F9853" t="s">
        <v>1037</v>
      </c>
      <c r="G9853" t="s">
        <v>1115</v>
      </c>
      <c r="H9853">
        <v>23</v>
      </c>
      <c r="I9853">
        <v>443.86</v>
      </c>
      <c r="J9853" s="2">
        <v>0.15</v>
      </c>
    </row>
    <row r="9854" spans="1:10" x14ac:dyDescent="0.2">
      <c r="A9854" t="s">
        <v>16217</v>
      </c>
      <c r="B9854" t="s">
        <v>16215</v>
      </c>
      <c r="C9854" s="1">
        <f>_xlfn.XLOOKUP(order_items[[#This Row],[order_id]],orders!A:A,orders!C:C)</f>
        <v>45111</v>
      </c>
      <c r="D9854" s="3" t="str">
        <f>YEAR(order_items[[#This Row],[Date]])&amp;"-"&amp;TEXT(MONTH(order_items[[#This Row],[Date]]),"00")</f>
        <v>2023-07</v>
      </c>
      <c r="E9854" s="1" t="str">
        <f>_xlfn.XLOOKUP(order_items[[#This Row],[product_id]],products!A:A,products!C:C)</f>
        <v>Home &amp; Kitchen</v>
      </c>
      <c r="F9854" t="s">
        <v>1084</v>
      </c>
      <c r="G9854" t="s">
        <v>1119</v>
      </c>
      <c r="H9854">
        <v>9</v>
      </c>
      <c r="I9854">
        <v>54.31</v>
      </c>
      <c r="J9854" s="2">
        <v>0</v>
      </c>
    </row>
    <row r="9855" spans="1:10" x14ac:dyDescent="0.2">
      <c r="A9855" t="s">
        <v>16218</v>
      </c>
      <c r="B9855" t="s">
        <v>16215</v>
      </c>
      <c r="C9855" s="1">
        <f>_xlfn.XLOOKUP(order_items[[#This Row],[order_id]],orders!A:A,orders!C:C)</f>
        <v>45111</v>
      </c>
      <c r="D9855" s="3" t="str">
        <f>YEAR(order_items[[#This Row],[Date]])&amp;"-"&amp;TEXT(MONTH(order_items[[#This Row],[Date]]),"00")</f>
        <v>2023-07</v>
      </c>
      <c r="E9855" s="1" t="str">
        <f>_xlfn.XLOOKUP(order_items[[#This Row],[product_id]],products!A:A,products!C:C)</f>
        <v>Health &amp; Beauty</v>
      </c>
      <c r="F9855" t="s">
        <v>1040</v>
      </c>
      <c r="G9855" t="s">
        <v>1080</v>
      </c>
      <c r="H9855">
        <v>20</v>
      </c>
      <c r="I9855">
        <v>316.45</v>
      </c>
      <c r="J9855" s="2">
        <v>0</v>
      </c>
    </row>
    <row r="9856" spans="1:10" x14ac:dyDescent="0.2">
      <c r="A9856" t="s">
        <v>16219</v>
      </c>
      <c r="B9856" t="s">
        <v>16220</v>
      </c>
      <c r="C9856" s="1">
        <f>_xlfn.XLOOKUP(order_items[[#This Row],[order_id]],orders!A:A,orders!C:C)</f>
        <v>44972</v>
      </c>
      <c r="D9856" s="3" t="str">
        <f>YEAR(order_items[[#This Row],[Date]])&amp;"-"&amp;TEXT(MONTH(order_items[[#This Row],[Date]]),"00")</f>
        <v>2023-02</v>
      </c>
      <c r="E9856" s="1" t="str">
        <f>_xlfn.XLOOKUP(order_items[[#This Row],[product_id]],products!A:A,products!C:C)</f>
        <v>Health &amp; Beauty</v>
      </c>
      <c r="F9856" t="s">
        <v>1004</v>
      </c>
      <c r="G9856" t="s">
        <v>1115</v>
      </c>
      <c r="H9856">
        <v>-19</v>
      </c>
      <c r="I9856">
        <v>410.8</v>
      </c>
      <c r="J9856" s="2">
        <v>0</v>
      </c>
    </row>
    <row r="9857" spans="1:10" x14ac:dyDescent="0.2">
      <c r="A9857" t="s">
        <v>16221</v>
      </c>
      <c r="B9857" t="s">
        <v>16220</v>
      </c>
      <c r="C9857" s="1">
        <f>_xlfn.XLOOKUP(order_items[[#This Row],[order_id]],orders!A:A,orders!C:C)</f>
        <v>44972</v>
      </c>
      <c r="D9857" s="3" t="str">
        <f>YEAR(order_items[[#This Row],[Date]])&amp;"-"&amp;TEXT(MONTH(order_items[[#This Row],[Date]]),"00")</f>
        <v>2023-02</v>
      </c>
      <c r="E9857" s="1" t="str">
        <f>_xlfn.XLOOKUP(order_items[[#This Row],[product_id]],products!A:A,products!C:C)</f>
        <v>Outdoor &amp; Sports</v>
      </c>
      <c r="F9857" t="s">
        <v>946</v>
      </c>
      <c r="G9857" t="s">
        <v>1115</v>
      </c>
      <c r="H9857">
        <v>11</v>
      </c>
      <c r="I9857">
        <v>16.95</v>
      </c>
      <c r="J9857" s="2">
        <v>0</v>
      </c>
    </row>
    <row r="9858" spans="1:10" x14ac:dyDescent="0.2">
      <c r="A9858" t="s">
        <v>16222</v>
      </c>
      <c r="B9858" t="s">
        <v>16223</v>
      </c>
      <c r="C9858" s="1">
        <f>_xlfn.XLOOKUP(order_items[[#This Row],[order_id]],orders!A:A,orders!C:C)</f>
        <v>45457</v>
      </c>
      <c r="D9858" s="3" t="str">
        <f>YEAR(order_items[[#This Row],[Date]])&amp;"-"&amp;TEXT(MONTH(order_items[[#This Row],[Date]]),"00")</f>
        <v>2024-06</v>
      </c>
      <c r="E9858" s="1" t="str">
        <f>_xlfn.XLOOKUP(order_items[[#This Row],[product_id]],products!A:A,products!C:C)</f>
        <v>Electronics</v>
      </c>
      <c r="F9858" t="s">
        <v>1063</v>
      </c>
      <c r="G9858" t="s">
        <v>1101</v>
      </c>
      <c r="H9858">
        <v>25</v>
      </c>
      <c r="I9858">
        <v>401.64</v>
      </c>
      <c r="J9858" s="2">
        <v>0.1</v>
      </c>
    </row>
    <row r="9859" spans="1:10" x14ac:dyDescent="0.2">
      <c r="A9859" t="s">
        <v>16224</v>
      </c>
      <c r="B9859" t="s">
        <v>16223</v>
      </c>
      <c r="C9859" s="1">
        <f>_xlfn.XLOOKUP(order_items[[#This Row],[order_id]],orders!A:A,orders!C:C)</f>
        <v>45457</v>
      </c>
      <c r="D9859" s="3" t="str">
        <f>YEAR(order_items[[#This Row],[Date]])&amp;"-"&amp;TEXT(MONTH(order_items[[#This Row],[Date]]),"00")</f>
        <v>2024-06</v>
      </c>
      <c r="E9859" s="1" t="str">
        <f>_xlfn.XLOOKUP(order_items[[#This Row],[product_id]],products!A:A,products!C:C)</f>
        <v>Electronics</v>
      </c>
      <c r="F9859" t="s">
        <v>992</v>
      </c>
      <c r="G9859" t="s">
        <v>1080</v>
      </c>
      <c r="H9859">
        <v>18</v>
      </c>
      <c r="I9859">
        <v>233.95</v>
      </c>
      <c r="J9859" s="2">
        <v>0</v>
      </c>
    </row>
    <row r="9860" spans="1:10" x14ac:dyDescent="0.2">
      <c r="A9860" t="s">
        <v>16225</v>
      </c>
      <c r="B9860" t="s">
        <v>16226</v>
      </c>
      <c r="C9860" s="1">
        <f>_xlfn.XLOOKUP(order_items[[#This Row],[order_id]],orders!A:A,orders!C:C)</f>
        <v>45187</v>
      </c>
      <c r="D9860" s="3" t="str">
        <f>YEAR(order_items[[#This Row],[Date]])&amp;"-"&amp;TEXT(MONTH(order_items[[#This Row],[Date]]),"00")</f>
        <v>2023-09</v>
      </c>
      <c r="E9860" s="1" t="str">
        <f>_xlfn.XLOOKUP(order_items[[#This Row],[product_id]],products!A:A,products!C:C)</f>
        <v>Electronics</v>
      </c>
      <c r="F9860" t="s">
        <v>1014</v>
      </c>
      <c r="G9860" t="s">
        <v>1122</v>
      </c>
      <c r="H9860">
        <v>4</v>
      </c>
      <c r="I9860">
        <v>13.62</v>
      </c>
      <c r="J9860" s="2">
        <v>0.05</v>
      </c>
    </row>
    <row r="9861" spans="1:10" x14ac:dyDescent="0.2">
      <c r="A9861" t="s">
        <v>16227</v>
      </c>
      <c r="B9861" t="s">
        <v>16228</v>
      </c>
      <c r="C9861" s="1">
        <f>_xlfn.XLOOKUP(order_items[[#This Row],[order_id]],orders!A:A,orders!C:C)</f>
        <v>45380</v>
      </c>
      <c r="D9861" s="3" t="str">
        <f>YEAR(order_items[[#This Row],[Date]])&amp;"-"&amp;TEXT(MONTH(order_items[[#This Row],[Date]]),"00")</f>
        <v>2024-03</v>
      </c>
      <c r="E9861" s="1" t="str">
        <f>_xlfn.XLOOKUP(order_items[[#This Row],[product_id]],products!A:A,products!C:C)</f>
        <v>Outdoor &amp; Sports</v>
      </c>
      <c r="F9861" t="s">
        <v>1049</v>
      </c>
      <c r="G9861" t="s">
        <v>1115</v>
      </c>
      <c r="H9861">
        <v>11</v>
      </c>
      <c r="I9861">
        <v>101.7</v>
      </c>
      <c r="J9861" s="2">
        <v>0.1</v>
      </c>
    </row>
    <row r="9862" spans="1:10" x14ac:dyDescent="0.2">
      <c r="A9862" t="s">
        <v>16229</v>
      </c>
      <c r="B9862" t="s">
        <v>16228</v>
      </c>
      <c r="C9862" s="1">
        <f>_xlfn.XLOOKUP(order_items[[#This Row],[order_id]],orders!A:A,orders!C:C)</f>
        <v>45380</v>
      </c>
      <c r="D9862" s="3" t="str">
        <f>YEAR(order_items[[#This Row],[Date]])&amp;"-"&amp;TEXT(MONTH(order_items[[#This Row],[Date]]),"00")</f>
        <v>2024-03</v>
      </c>
      <c r="E9862" s="1" t="str">
        <f>_xlfn.XLOOKUP(order_items[[#This Row],[product_id]],products!A:A,products!C:C)</f>
        <v>Health &amp; Beauty</v>
      </c>
      <c r="F9862" t="s">
        <v>977</v>
      </c>
      <c r="G9862" t="s">
        <v>1009</v>
      </c>
      <c r="H9862">
        <v>6</v>
      </c>
      <c r="I9862">
        <v>344.52</v>
      </c>
      <c r="J9862" s="2">
        <v>0</v>
      </c>
    </row>
    <row r="9863" spans="1:10" x14ac:dyDescent="0.2">
      <c r="A9863" t="s">
        <v>16230</v>
      </c>
      <c r="B9863" t="s">
        <v>16231</v>
      </c>
      <c r="C9863" s="1">
        <f>_xlfn.XLOOKUP(order_items[[#This Row],[order_id]],orders!A:A,orders!C:C)</f>
        <v>45071</v>
      </c>
      <c r="D9863" s="3" t="str">
        <f>YEAR(order_items[[#This Row],[Date]])&amp;"-"&amp;TEXT(MONTH(order_items[[#This Row],[Date]]),"00")</f>
        <v>2023-05</v>
      </c>
      <c r="E9863" s="1" t="str">
        <f>_xlfn.XLOOKUP(order_items[[#This Row],[product_id]],products!A:A,products!C:C)</f>
        <v>Home &amp; Kitchen</v>
      </c>
      <c r="F9863" t="s">
        <v>1066</v>
      </c>
      <c r="G9863" t="s">
        <v>1119</v>
      </c>
      <c r="H9863">
        <v>6</v>
      </c>
      <c r="I9863">
        <v>255.1</v>
      </c>
      <c r="J9863" s="2">
        <v>0</v>
      </c>
    </row>
    <row r="9864" spans="1:10" x14ac:dyDescent="0.2">
      <c r="A9864" t="s">
        <v>16232</v>
      </c>
      <c r="B9864" t="s">
        <v>16231</v>
      </c>
      <c r="C9864" s="1">
        <f>_xlfn.XLOOKUP(order_items[[#This Row],[order_id]],orders!A:A,orders!C:C)</f>
        <v>45071</v>
      </c>
      <c r="D9864" s="3" t="str">
        <f>YEAR(order_items[[#This Row],[Date]])&amp;"-"&amp;TEXT(MONTH(order_items[[#This Row],[Date]]),"00")</f>
        <v>2023-05</v>
      </c>
      <c r="E9864" s="1" t="str">
        <f>_xlfn.XLOOKUP(order_items[[#This Row],[product_id]],products!A:A,products!C:C)</f>
        <v>Health &amp; Beauty</v>
      </c>
      <c r="F9864" t="s">
        <v>957</v>
      </c>
      <c r="G9864" t="s">
        <v>1109</v>
      </c>
      <c r="H9864">
        <v>19</v>
      </c>
      <c r="I9864">
        <v>191.24</v>
      </c>
      <c r="J9864" s="2">
        <v>0.05</v>
      </c>
    </row>
    <row r="9865" spans="1:10" x14ac:dyDescent="0.2">
      <c r="A9865" t="s">
        <v>16233</v>
      </c>
      <c r="B9865" t="s">
        <v>16231</v>
      </c>
      <c r="C9865" s="1">
        <f>_xlfn.XLOOKUP(order_items[[#This Row],[order_id]],orders!A:A,orders!C:C)</f>
        <v>45071</v>
      </c>
      <c r="D9865" s="3" t="str">
        <f>YEAR(order_items[[#This Row],[Date]])&amp;"-"&amp;TEXT(MONTH(order_items[[#This Row],[Date]]),"00")</f>
        <v>2023-05</v>
      </c>
      <c r="E9865" s="1" t="str">
        <f>_xlfn.XLOOKUP(order_items[[#This Row],[product_id]],products!A:A,products!C:C)</f>
        <v>Health &amp; Beauty</v>
      </c>
      <c r="F9865" t="s">
        <v>1034</v>
      </c>
      <c r="G9865" t="s">
        <v>917</v>
      </c>
      <c r="H9865">
        <v>19</v>
      </c>
      <c r="I9865">
        <v>301.5</v>
      </c>
      <c r="J9865" s="2">
        <v>0</v>
      </c>
    </row>
    <row r="9866" spans="1:10" x14ac:dyDescent="0.2">
      <c r="A9866" t="s">
        <v>16234</v>
      </c>
      <c r="B9866" t="s">
        <v>16235</v>
      </c>
      <c r="C9866" s="1">
        <f>_xlfn.XLOOKUP(order_items[[#This Row],[order_id]],orders!A:A,orders!C:C)</f>
        <v>45441</v>
      </c>
      <c r="D9866" s="3" t="str">
        <f>YEAR(order_items[[#This Row],[Date]])&amp;"-"&amp;TEXT(MONTH(order_items[[#This Row],[Date]]),"00")</f>
        <v>2024-05</v>
      </c>
      <c r="E9866" s="1" t="str">
        <f>_xlfn.XLOOKUP(order_items[[#This Row],[product_id]],products!A:A,products!C:C)</f>
        <v>Outdoor &amp; Sports</v>
      </c>
      <c r="F9866" t="s">
        <v>1113</v>
      </c>
      <c r="G9866" t="s">
        <v>1054</v>
      </c>
      <c r="H9866">
        <v>7</v>
      </c>
      <c r="I9866">
        <v>285.12</v>
      </c>
      <c r="J9866" s="2">
        <v>0.05</v>
      </c>
    </row>
    <row r="9867" spans="1:10" x14ac:dyDescent="0.2">
      <c r="A9867" t="s">
        <v>16236</v>
      </c>
      <c r="B9867" t="s">
        <v>16237</v>
      </c>
      <c r="C9867" s="1">
        <f>_xlfn.XLOOKUP(order_items[[#This Row],[order_id]],orders!A:A,orders!C:C)</f>
        <v>45486</v>
      </c>
      <c r="D9867" s="3" t="str">
        <f>YEAR(order_items[[#This Row],[Date]])&amp;"-"&amp;TEXT(MONTH(order_items[[#This Row],[Date]]),"00")</f>
        <v>2024-07</v>
      </c>
      <c r="E9867" s="1" t="str">
        <f>_xlfn.XLOOKUP(order_items[[#This Row],[product_id]],products!A:A,products!C:C)</f>
        <v>Health &amp; Beauty</v>
      </c>
      <c r="F9867" t="s">
        <v>974</v>
      </c>
      <c r="G9867" t="s">
        <v>1101</v>
      </c>
      <c r="H9867">
        <v>8</v>
      </c>
      <c r="I9867">
        <v>289.44</v>
      </c>
      <c r="J9867" s="2">
        <v>0.15</v>
      </c>
    </row>
    <row r="9868" spans="1:10" x14ac:dyDescent="0.2">
      <c r="A9868" t="s">
        <v>16238</v>
      </c>
      <c r="B9868" t="s">
        <v>16237</v>
      </c>
      <c r="C9868" s="1">
        <f>_xlfn.XLOOKUP(order_items[[#This Row],[order_id]],orders!A:A,orders!C:C)</f>
        <v>45486</v>
      </c>
      <c r="D9868" s="3" t="str">
        <f>YEAR(order_items[[#This Row],[Date]])&amp;"-"&amp;TEXT(MONTH(order_items[[#This Row],[Date]]),"00")</f>
        <v>2024-07</v>
      </c>
      <c r="E9868" s="1" t="str">
        <f>_xlfn.XLOOKUP(order_items[[#This Row],[product_id]],products!A:A,products!C:C)</f>
        <v>Outdoor &amp; Sports</v>
      </c>
      <c r="F9868" t="s">
        <v>1032</v>
      </c>
      <c r="G9868" t="s">
        <v>1101</v>
      </c>
      <c r="H9868">
        <v>11</v>
      </c>
      <c r="I9868">
        <v>41.57</v>
      </c>
      <c r="J9868" s="2">
        <v>0</v>
      </c>
    </row>
    <row r="9869" spans="1:10" x14ac:dyDescent="0.2">
      <c r="A9869" t="s">
        <v>16239</v>
      </c>
      <c r="B9869" t="s">
        <v>16237</v>
      </c>
      <c r="C9869" s="1">
        <f>_xlfn.XLOOKUP(order_items[[#This Row],[order_id]],orders!A:A,orders!C:C)</f>
        <v>45486</v>
      </c>
      <c r="D9869" s="3" t="str">
        <f>YEAR(order_items[[#This Row],[Date]])&amp;"-"&amp;TEXT(MONTH(order_items[[#This Row],[Date]]),"00")</f>
        <v>2024-07</v>
      </c>
      <c r="E9869" s="1" t="str">
        <f>_xlfn.XLOOKUP(order_items[[#This Row],[product_id]],products!A:A,products!C:C)</f>
        <v>Health &amp; Beauty</v>
      </c>
      <c r="F9869" t="s">
        <v>1029</v>
      </c>
      <c r="G9869" t="s">
        <v>1115</v>
      </c>
      <c r="H9869">
        <v>17</v>
      </c>
      <c r="I9869">
        <v>280.77999999999997</v>
      </c>
      <c r="J9869" s="2">
        <v>0</v>
      </c>
    </row>
    <row r="9870" spans="1:10" x14ac:dyDescent="0.2">
      <c r="A9870" t="s">
        <v>16240</v>
      </c>
      <c r="B9870" t="s">
        <v>16237</v>
      </c>
      <c r="C9870" s="1">
        <f>_xlfn.XLOOKUP(order_items[[#This Row],[order_id]],orders!A:A,orders!C:C)</f>
        <v>45486</v>
      </c>
      <c r="D9870" s="3" t="str">
        <f>YEAR(order_items[[#This Row],[Date]])&amp;"-"&amp;TEXT(MONTH(order_items[[#This Row],[Date]]),"00")</f>
        <v>2024-07</v>
      </c>
      <c r="E9870" s="1" t="str">
        <f>_xlfn.XLOOKUP(order_items[[#This Row],[product_id]],products!A:A,products!C:C)</f>
        <v>Office Supplies</v>
      </c>
      <c r="F9870" t="s">
        <v>979</v>
      </c>
      <c r="G9870" t="s">
        <v>1101</v>
      </c>
      <c r="H9870">
        <v>22</v>
      </c>
      <c r="I9870">
        <v>82.36</v>
      </c>
      <c r="J9870" s="2">
        <v>0</v>
      </c>
    </row>
    <row r="9871" spans="1:10" x14ac:dyDescent="0.2">
      <c r="A9871" t="s">
        <v>16241</v>
      </c>
      <c r="B9871" t="s">
        <v>16242</v>
      </c>
      <c r="C9871" s="1">
        <f>_xlfn.XLOOKUP(order_items[[#This Row],[order_id]],orders!A:A,orders!C:C)</f>
        <v>45183</v>
      </c>
      <c r="D9871" s="3" t="str">
        <f>YEAR(order_items[[#This Row],[Date]])&amp;"-"&amp;TEXT(MONTH(order_items[[#This Row],[Date]]),"00")</f>
        <v>2023-09</v>
      </c>
      <c r="E9871" s="1" t="str">
        <f>_xlfn.XLOOKUP(order_items[[#This Row],[product_id]],products!A:A,products!C:C)</f>
        <v>Electronics</v>
      </c>
      <c r="F9871" t="s">
        <v>1033</v>
      </c>
      <c r="G9871" t="s">
        <v>1009</v>
      </c>
      <c r="H9871">
        <v>13</v>
      </c>
      <c r="I9871">
        <v>163.53</v>
      </c>
      <c r="J9871" s="2">
        <v>0</v>
      </c>
    </row>
    <row r="9872" spans="1:10" x14ac:dyDescent="0.2">
      <c r="A9872" t="s">
        <v>16243</v>
      </c>
      <c r="B9872" t="s">
        <v>16244</v>
      </c>
      <c r="C9872" s="1">
        <f>_xlfn.XLOOKUP(order_items[[#This Row],[order_id]],orders!A:A,orders!C:C)</f>
        <v>45081</v>
      </c>
      <c r="D9872" s="3" t="str">
        <f>YEAR(order_items[[#This Row],[Date]])&amp;"-"&amp;TEXT(MONTH(order_items[[#This Row],[Date]]),"00")</f>
        <v>2023-06</v>
      </c>
      <c r="E9872" s="1" t="str">
        <f>_xlfn.XLOOKUP(order_items[[#This Row],[product_id]],products!A:A,products!C:C)</f>
        <v>Outdoor &amp; Sports</v>
      </c>
      <c r="F9872" t="s">
        <v>941</v>
      </c>
      <c r="G9872" t="s">
        <v>1120</v>
      </c>
      <c r="H9872">
        <v>21</v>
      </c>
      <c r="I9872">
        <v>260.70999999999998</v>
      </c>
      <c r="J9872" s="2">
        <v>0</v>
      </c>
    </row>
    <row r="9873" spans="1:10" x14ac:dyDescent="0.2">
      <c r="A9873" t="s">
        <v>16245</v>
      </c>
      <c r="B9873" t="s">
        <v>16244</v>
      </c>
      <c r="C9873" s="1">
        <f>_xlfn.XLOOKUP(order_items[[#This Row],[order_id]],orders!A:A,orders!C:C)</f>
        <v>45081</v>
      </c>
      <c r="D9873" s="3" t="str">
        <f>YEAR(order_items[[#This Row],[Date]])&amp;"-"&amp;TEXT(MONTH(order_items[[#This Row],[Date]]),"00")</f>
        <v>2023-06</v>
      </c>
      <c r="E9873" s="1" t="str">
        <f>_xlfn.XLOOKUP(order_items[[#This Row],[product_id]],products!A:A,products!C:C)</f>
        <v>Electronics</v>
      </c>
      <c r="F9873" t="s">
        <v>973</v>
      </c>
      <c r="G9873" t="s">
        <v>1109</v>
      </c>
      <c r="H9873">
        <v>18</v>
      </c>
      <c r="I9873">
        <v>237.27</v>
      </c>
      <c r="J9873" s="2">
        <v>0</v>
      </c>
    </row>
    <row r="9874" spans="1:10" x14ac:dyDescent="0.2">
      <c r="A9874" t="s">
        <v>16246</v>
      </c>
      <c r="B9874" t="s">
        <v>16244</v>
      </c>
      <c r="C9874" s="1">
        <f>_xlfn.XLOOKUP(order_items[[#This Row],[order_id]],orders!A:A,orders!C:C)</f>
        <v>45081</v>
      </c>
      <c r="D9874" s="3" t="str">
        <f>YEAR(order_items[[#This Row],[Date]])&amp;"-"&amp;TEXT(MONTH(order_items[[#This Row],[Date]]),"00")</f>
        <v>2023-06</v>
      </c>
      <c r="E9874" s="1" t="str">
        <f>_xlfn.XLOOKUP(order_items[[#This Row],[product_id]],products!A:A,products!C:C)</f>
        <v>Office Supplies</v>
      </c>
      <c r="F9874" t="s">
        <v>928</v>
      </c>
      <c r="G9874" t="s">
        <v>1101</v>
      </c>
      <c r="H9874">
        <v>4</v>
      </c>
      <c r="I9874">
        <v>532.79</v>
      </c>
      <c r="J9874" s="2">
        <v>0.1</v>
      </c>
    </row>
    <row r="9875" spans="1:10" x14ac:dyDescent="0.2">
      <c r="A9875" t="s">
        <v>16247</v>
      </c>
      <c r="B9875" t="s">
        <v>16248</v>
      </c>
      <c r="C9875" s="1">
        <f>_xlfn.XLOOKUP(order_items[[#This Row],[order_id]],orders!A:A,orders!C:C)</f>
        <v>45396</v>
      </c>
      <c r="D9875" s="3" t="str">
        <f>YEAR(order_items[[#This Row],[Date]])&amp;"-"&amp;TEXT(MONTH(order_items[[#This Row],[Date]]),"00")</f>
        <v>2024-04</v>
      </c>
      <c r="E9875" s="1" t="str">
        <f>_xlfn.XLOOKUP(order_items[[#This Row],[product_id]],products!A:A,products!C:C)</f>
        <v>Home &amp; Kitchen</v>
      </c>
      <c r="F9875" t="s">
        <v>1062</v>
      </c>
      <c r="G9875" t="s">
        <v>1122</v>
      </c>
      <c r="H9875">
        <v>18</v>
      </c>
      <c r="I9875">
        <v>45.95</v>
      </c>
      <c r="J9875" s="2">
        <v>0</v>
      </c>
    </row>
    <row r="9876" spans="1:10" x14ac:dyDescent="0.2">
      <c r="A9876" t="s">
        <v>16249</v>
      </c>
      <c r="B9876" t="s">
        <v>16248</v>
      </c>
      <c r="C9876" s="1">
        <f>_xlfn.XLOOKUP(order_items[[#This Row],[order_id]],orders!A:A,orders!C:C)</f>
        <v>45396</v>
      </c>
      <c r="D9876" s="3" t="str">
        <f>YEAR(order_items[[#This Row],[Date]])&amp;"-"&amp;TEXT(MONTH(order_items[[#This Row],[Date]]),"00")</f>
        <v>2024-04</v>
      </c>
      <c r="E9876" s="1" t="str">
        <f>_xlfn.XLOOKUP(order_items[[#This Row],[product_id]],products!A:A,products!C:C)</f>
        <v>Outdoor &amp; Sports</v>
      </c>
      <c r="F9876" t="s">
        <v>1057</v>
      </c>
      <c r="G9876" t="s">
        <v>1101</v>
      </c>
      <c r="H9876">
        <v>5</v>
      </c>
      <c r="I9876">
        <v>152.62</v>
      </c>
      <c r="J9876" s="2">
        <v>0</v>
      </c>
    </row>
    <row r="9877" spans="1:10" x14ac:dyDescent="0.2">
      <c r="A9877" t="s">
        <v>16250</v>
      </c>
      <c r="B9877" t="s">
        <v>16251</v>
      </c>
      <c r="C9877" s="1">
        <f>_xlfn.XLOOKUP(order_items[[#This Row],[order_id]],orders!A:A,orders!C:C)</f>
        <v>45570</v>
      </c>
      <c r="D9877" s="3" t="str">
        <f>YEAR(order_items[[#This Row],[Date]])&amp;"-"&amp;TEXT(MONTH(order_items[[#This Row],[Date]]),"00")</f>
        <v>2024-10</v>
      </c>
      <c r="E9877" s="1" t="str">
        <f>_xlfn.XLOOKUP(order_items[[#This Row],[product_id]],products!A:A,products!C:C)</f>
        <v>Health &amp; Beauty</v>
      </c>
      <c r="F9877" t="s">
        <v>947</v>
      </c>
      <c r="G9877" t="s">
        <v>917</v>
      </c>
      <c r="H9877">
        <v>13</v>
      </c>
      <c r="I9877">
        <v>323.72000000000003</v>
      </c>
      <c r="J9877" s="2">
        <v>0</v>
      </c>
    </row>
    <row r="9878" spans="1:10" x14ac:dyDescent="0.2">
      <c r="A9878" t="s">
        <v>16252</v>
      </c>
      <c r="B9878" t="s">
        <v>16251</v>
      </c>
      <c r="C9878" s="1">
        <f>_xlfn.XLOOKUP(order_items[[#This Row],[order_id]],orders!A:A,orders!C:C)</f>
        <v>45570</v>
      </c>
      <c r="D9878" s="3" t="str">
        <f>YEAR(order_items[[#This Row],[Date]])&amp;"-"&amp;TEXT(MONTH(order_items[[#This Row],[Date]]),"00")</f>
        <v>2024-10</v>
      </c>
      <c r="E9878" s="1" t="str">
        <f>_xlfn.XLOOKUP(order_items[[#This Row],[product_id]],products!A:A,products!C:C)</f>
        <v>Health &amp; Beauty</v>
      </c>
      <c r="F9878" t="s">
        <v>1053</v>
      </c>
      <c r="G9878" t="s">
        <v>1115</v>
      </c>
      <c r="H9878">
        <v>19</v>
      </c>
      <c r="I9878">
        <v>200.07</v>
      </c>
      <c r="J9878" s="2">
        <v>0.15</v>
      </c>
    </row>
    <row r="9879" spans="1:10" x14ac:dyDescent="0.2">
      <c r="A9879" t="s">
        <v>16253</v>
      </c>
      <c r="B9879" t="s">
        <v>16254</v>
      </c>
      <c r="C9879" s="1">
        <f>_xlfn.XLOOKUP(order_items[[#This Row],[order_id]],orders!A:A,orders!C:C)</f>
        <v>45361</v>
      </c>
      <c r="D9879" s="3" t="str">
        <f>YEAR(order_items[[#This Row],[Date]])&amp;"-"&amp;TEXT(MONTH(order_items[[#This Row],[Date]]),"00")</f>
        <v>2024-03</v>
      </c>
      <c r="E9879" s="1" t="str">
        <f>_xlfn.XLOOKUP(order_items[[#This Row],[product_id]],products!A:A,products!C:C)</f>
        <v>Office Supplies</v>
      </c>
      <c r="F9879" t="s">
        <v>923</v>
      </c>
      <c r="G9879" t="s">
        <v>1120</v>
      </c>
      <c r="H9879">
        <v>23</v>
      </c>
      <c r="I9879">
        <v>157.91999999999999</v>
      </c>
      <c r="J9879" s="2">
        <v>0.15</v>
      </c>
    </row>
    <row r="9880" spans="1:10" x14ac:dyDescent="0.2">
      <c r="A9880" t="s">
        <v>16255</v>
      </c>
      <c r="B9880" t="s">
        <v>16256</v>
      </c>
      <c r="C9880" s="1">
        <f>_xlfn.XLOOKUP(order_items[[#This Row],[order_id]],orders!A:A,orders!C:C)</f>
        <v>45020</v>
      </c>
      <c r="D9880" s="3" t="str">
        <f>YEAR(order_items[[#This Row],[Date]])&amp;"-"&amp;TEXT(MONTH(order_items[[#This Row],[Date]]),"00")</f>
        <v>2023-04</v>
      </c>
      <c r="E9880" s="1" t="str">
        <f>_xlfn.XLOOKUP(order_items[[#This Row],[product_id]],products!A:A,products!C:C)</f>
        <v>Home &amp; Kitchen</v>
      </c>
      <c r="F9880" t="s">
        <v>982</v>
      </c>
      <c r="G9880" t="s">
        <v>1054</v>
      </c>
      <c r="H9880">
        <v>19</v>
      </c>
      <c r="I9880">
        <v>11.59</v>
      </c>
      <c r="J9880" s="2">
        <v>0</v>
      </c>
    </row>
    <row r="9881" spans="1:10" x14ac:dyDescent="0.2">
      <c r="A9881" t="s">
        <v>16257</v>
      </c>
      <c r="B9881" t="s">
        <v>16256</v>
      </c>
      <c r="C9881" s="1">
        <f>_xlfn.XLOOKUP(order_items[[#This Row],[order_id]],orders!A:A,orders!C:C)</f>
        <v>45020</v>
      </c>
      <c r="D9881" s="3" t="str">
        <f>YEAR(order_items[[#This Row],[Date]])&amp;"-"&amp;TEXT(MONTH(order_items[[#This Row],[Date]]),"00")</f>
        <v>2023-04</v>
      </c>
      <c r="E9881" s="1" t="str">
        <f>_xlfn.XLOOKUP(order_items[[#This Row],[product_id]],products!A:A,products!C:C)</f>
        <v>Home &amp; Kitchen</v>
      </c>
      <c r="F9881" t="s">
        <v>1084</v>
      </c>
      <c r="G9881" t="s">
        <v>1122</v>
      </c>
      <c r="H9881">
        <v>7</v>
      </c>
      <c r="I9881">
        <v>54.31</v>
      </c>
      <c r="J9881" s="2">
        <v>0.05</v>
      </c>
    </row>
    <row r="9882" spans="1:10" x14ac:dyDescent="0.2">
      <c r="A9882" t="s">
        <v>16258</v>
      </c>
      <c r="B9882" t="s">
        <v>16259</v>
      </c>
      <c r="C9882" s="1">
        <f>_xlfn.XLOOKUP(order_items[[#This Row],[order_id]],orders!A:A,orders!C:C)</f>
        <v>45522</v>
      </c>
      <c r="D9882" s="3" t="str">
        <f>YEAR(order_items[[#This Row],[Date]])&amp;"-"&amp;TEXT(MONTH(order_items[[#This Row],[Date]]),"00")</f>
        <v>2024-08</v>
      </c>
      <c r="E9882" s="1" t="str">
        <f>_xlfn.XLOOKUP(order_items[[#This Row],[product_id]],products!A:A,products!C:C)</f>
        <v>Outdoor &amp; Sports</v>
      </c>
      <c r="F9882" t="s">
        <v>1091</v>
      </c>
      <c r="G9882" t="s">
        <v>1080</v>
      </c>
      <c r="H9882">
        <v>15</v>
      </c>
      <c r="I9882">
        <v>220.15</v>
      </c>
      <c r="J9882" s="2">
        <v>0</v>
      </c>
    </row>
    <row r="9883" spans="1:10" x14ac:dyDescent="0.2">
      <c r="A9883" t="s">
        <v>16260</v>
      </c>
      <c r="B9883" t="s">
        <v>16259</v>
      </c>
      <c r="C9883" s="1">
        <f>_xlfn.XLOOKUP(order_items[[#This Row],[order_id]],orders!A:A,orders!C:C)</f>
        <v>45522</v>
      </c>
      <c r="D9883" s="3" t="str">
        <f>YEAR(order_items[[#This Row],[Date]])&amp;"-"&amp;TEXT(MONTH(order_items[[#This Row],[Date]]),"00")</f>
        <v>2024-08</v>
      </c>
      <c r="E9883" s="1" t="str">
        <f>_xlfn.XLOOKUP(order_items[[#This Row],[product_id]],products!A:A,products!C:C)</f>
        <v>Office Supplies</v>
      </c>
      <c r="F9883" t="s">
        <v>948</v>
      </c>
      <c r="G9883" t="s">
        <v>1054</v>
      </c>
      <c r="H9883">
        <v>22</v>
      </c>
      <c r="I9883">
        <v>46.82</v>
      </c>
      <c r="J9883" s="2">
        <v>0.05</v>
      </c>
    </row>
    <row r="9884" spans="1:10" x14ac:dyDescent="0.2">
      <c r="A9884" t="s">
        <v>16261</v>
      </c>
      <c r="B9884" t="s">
        <v>16262</v>
      </c>
      <c r="C9884" s="1">
        <f>_xlfn.XLOOKUP(order_items[[#This Row],[order_id]],orders!A:A,orders!C:C)</f>
        <v>45373</v>
      </c>
      <c r="D9884" s="3" t="str">
        <f>YEAR(order_items[[#This Row],[Date]])&amp;"-"&amp;TEXT(MONTH(order_items[[#This Row],[Date]]),"00")</f>
        <v>2024-03</v>
      </c>
      <c r="E9884" s="1" t="str">
        <f>_xlfn.XLOOKUP(order_items[[#This Row],[product_id]],products!A:A,products!C:C)</f>
        <v>Outdoor &amp; Sports</v>
      </c>
      <c r="F9884" t="s">
        <v>963</v>
      </c>
      <c r="G9884" t="s">
        <v>1054</v>
      </c>
      <c r="H9884">
        <v>16</v>
      </c>
      <c r="I9884">
        <v>213.2</v>
      </c>
      <c r="J9884" s="2">
        <v>0.1</v>
      </c>
    </row>
    <row r="9885" spans="1:10" x14ac:dyDescent="0.2">
      <c r="A9885" t="s">
        <v>16263</v>
      </c>
      <c r="B9885" t="s">
        <v>16262</v>
      </c>
      <c r="C9885" s="1">
        <f>_xlfn.XLOOKUP(order_items[[#This Row],[order_id]],orders!A:A,orders!C:C)</f>
        <v>45373</v>
      </c>
      <c r="D9885" s="3" t="str">
        <f>YEAR(order_items[[#This Row],[Date]])&amp;"-"&amp;TEXT(MONTH(order_items[[#This Row],[Date]]),"00")</f>
        <v>2024-03</v>
      </c>
      <c r="E9885" s="1" t="str">
        <f>_xlfn.XLOOKUP(order_items[[#This Row],[product_id]],products!A:A,products!C:C)</f>
        <v>Electronics</v>
      </c>
      <c r="F9885" t="s">
        <v>943</v>
      </c>
      <c r="G9885" t="s">
        <v>1101</v>
      </c>
      <c r="H9885">
        <v>19</v>
      </c>
      <c r="I9885">
        <v>152.97999999999999</v>
      </c>
      <c r="J9885" s="2">
        <v>0.05</v>
      </c>
    </row>
    <row r="9886" spans="1:10" x14ac:dyDescent="0.2">
      <c r="A9886" t="s">
        <v>16264</v>
      </c>
      <c r="B9886" t="s">
        <v>16265</v>
      </c>
      <c r="C9886" s="1">
        <f>_xlfn.XLOOKUP(order_items[[#This Row],[order_id]],orders!A:A,orders!C:C)</f>
        <v>45177</v>
      </c>
      <c r="D9886" s="3" t="str">
        <f>YEAR(order_items[[#This Row],[Date]])&amp;"-"&amp;TEXT(MONTH(order_items[[#This Row],[Date]]),"00")</f>
        <v>2023-09</v>
      </c>
      <c r="E9886" s="1" t="str">
        <f>_xlfn.XLOOKUP(order_items[[#This Row],[product_id]],products!A:A,products!C:C)</f>
        <v>Home &amp; Kitchen</v>
      </c>
      <c r="F9886" t="s">
        <v>1048</v>
      </c>
      <c r="G9886" t="s">
        <v>1080</v>
      </c>
      <c r="H9886">
        <v>9</v>
      </c>
      <c r="I9886">
        <v>515.64</v>
      </c>
      <c r="J9886" s="2">
        <v>0</v>
      </c>
    </row>
    <row r="9887" spans="1:10" x14ac:dyDescent="0.2">
      <c r="A9887" t="s">
        <v>16266</v>
      </c>
      <c r="B9887" t="s">
        <v>16267</v>
      </c>
      <c r="C9887" s="1">
        <f>_xlfn.XLOOKUP(order_items[[#This Row],[order_id]],orders!A:A,orders!C:C)</f>
        <v>45218</v>
      </c>
      <c r="D9887" s="3" t="str">
        <f>YEAR(order_items[[#This Row],[Date]])&amp;"-"&amp;TEXT(MONTH(order_items[[#This Row],[Date]]),"00")</f>
        <v>2023-10</v>
      </c>
      <c r="E9887" s="1" t="str">
        <f>_xlfn.XLOOKUP(order_items[[#This Row],[product_id]],products!A:A,products!C:C)</f>
        <v>Home &amp; Kitchen</v>
      </c>
      <c r="F9887" t="s">
        <v>1038</v>
      </c>
      <c r="G9887" t="s">
        <v>1080</v>
      </c>
      <c r="H9887">
        <v>21</v>
      </c>
      <c r="I9887">
        <v>121.55</v>
      </c>
      <c r="J9887" s="2">
        <v>0</v>
      </c>
    </row>
    <row r="9888" spans="1:10" x14ac:dyDescent="0.2">
      <c r="A9888" t="s">
        <v>16268</v>
      </c>
      <c r="B9888" t="s">
        <v>16267</v>
      </c>
      <c r="C9888" s="1">
        <f>_xlfn.XLOOKUP(order_items[[#This Row],[order_id]],orders!A:A,orders!C:C)</f>
        <v>45218</v>
      </c>
      <c r="D9888" s="3" t="str">
        <f>YEAR(order_items[[#This Row],[Date]])&amp;"-"&amp;TEXT(MONTH(order_items[[#This Row],[Date]]),"00")</f>
        <v>2023-10</v>
      </c>
      <c r="E9888" s="1" t="str">
        <f>_xlfn.XLOOKUP(order_items[[#This Row],[product_id]],products!A:A,products!C:C)</f>
        <v>Outdoor &amp; Sports</v>
      </c>
      <c r="F9888" t="s">
        <v>1012</v>
      </c>
      <c r="G9888" t="s">
        <v>1120</v>
      </c>
      <c r="H9888">
        <v>24</v>
      </c>
      <c r="I9888">
        <v>64.27</v>
      </c>
      <c r="J9888" s="2">
        <v>0.05</v>
      </c>
    </row>
    <row r="9889" spans="1:10" x14ac:dyDescent="0.2">
      <c r="A9889" t="s">
        <v>16269</v>
      </c>
      <c r="B9889" t="s">
        <v>16270</v>
      </c>
      <c r="C9889" s="1">
        <f>_xlfn.XLOOKUP(order_items[[#This Row],[order_id]],orders!A:A,orders!C:C)</f>
        <v>45158</v>
      </c>
      <c r="D9889" s="3" t="str">
        <f>YEAR(order_items[[#This Row],[Date]])&amp;"-"&amp;TEXT(MONTH(order_items[[#This Row],[Date]]),"00")</f>
        <v>2023-08</v>
      </c>
      <c r="E9889" s="1" t="str">
        <f>_xlfn.XLOOKUP(order_items[[#This Row],[product_id]],products!A:A,products!C:C)</f>
        <v>Home &amp; Kitchen</v>
      </c>
      <c r="F9889" t="s">
        <v>925</v>
      </c>
      <c r="G9889" t="s">
        <v>1109</v>
      </c>
      <c r="H9889">
        <v>20</v>
      </c>
      <c r="I9889">
        <v>218.39</v>
      </c>
      <c r="J9889" s="2">
        <v>0.1</v>
      </c>
    </row>
    <row r="9890" spans="1:10" x14ac:dyDescent="0.2">
      <c r="A9890" t="s">
        <v>16271</v>
      </c>
      <c r="B9890" t="s">
        <v>16272</v>
      </c>
      <c r="C9890" s="1">
        <f>_xlfn.XLOOKUP(order_items[[#This Row],[order_id]],orders!A:A,orders!C:C)</f>
        <v>45525</v>
      </c>
      <c r="D9890" s="3" t="str">
        <f>YEAR(order_items[[#This Row],[Date]])&amp;"-"&amp;TEXT(MONTH(order_items[[#This Row],[Date]]),"00")</f>
        <v>2024-08</v>
      </c>
      <c r="E9890" s="1" t="str">
        <f>_xlfn.XLOOKUP(order_items[[#This Row],[product_id]],products!A:A,products!C:C)</f>
        <v>Home &amp; Kitchen</v>
      </c>
      <c r="F9890" t="s">
        <v>955</v>
      </c>
      <c r="G9890" t="s">
        <v>1101</v>
      </c>
      <c r="H9890">
        <v>24</v>
      </c>
      <c r="I9890">
        <v>277.33999999999997</v>
      </c>
      <c r="J9890" s="2">
        <v>0.15</v>
      </c>
    </row>
    <row r="9891" spans="1:10" x14ac:dyDescent="0.2">
      <c r="A9891" t="s">
        <v>16273</v>
      </c>
      <c r="B9891" t="s">
        <v>16274</v>
      </c>
      <c r="C9891" s="1">
        <f>_xlfn.XLOOKUP(order_items[[#This Row],[order_id]],orders!A:A,orders!C:C)</f>
        <v>45486</v>
      </c>
      <c r="D9891" s="3" t="str">
        <f>YEAR(order_items[[#This Row],[Date]])&amp;"-"&amp;TEXT(MONTH(order_items[[#This Row],[Date]]),"00")</f>
        <v>2024-07</v>
      </c>
      <c r="E9891" s="1" t="str">
        <f>_xlfn.XLOOKUP(order_items[[#This Row],[product_id]],products!A:A,products!C:C)</f>
        <v>Health &amp; Beauty</v>
      </c>
      <c r="F9891" t="s">
        <v>940</v>
      </c>
      <c r="G9891" t="s">
        <v>1122</v>
      </c>
      <c r="H9891">
        <v>4</v>
      </c>
      <c r="I9891">
        <v>543.91</v>
      </c>
      <c r="J9891" s="2">
        <v>0.1</v>
      </c>
    </row>
    <row r="9892" spans="1:10" x14ac:dyDescent="0.2">
      <c r="A9892" t="s">
        <v>16275</v>
      </c>
      <c r="B9892" t="s">
        <v>16274</v>
      </c>
      <c r="C9892" s="1">
        <f>_xlfn.XLOOKUP(order_items[[#This Row],[order_id]],orders!A:A,orders!C:C)</f>
        <v>45486</v>
      </c>
      <c r="D9892" s="3" t="str">
        <f>YEAR(order_items[[#This Row],[Date]])&amp;"-"&amp;TEXT(MONTH(order_items[[#This Row],[Date]]),"00")</f>
        <v>2024-07</v>
      </c>
      <c r="E9892" s="1" t="str">
        <f>_xlfn.XLOOKUP(order_items[[#This Row],[product_id]],products!A:A,products!C:C)</f>
        <v>Office Supplies</v>
      </c>
      <c r="F9892" t="s">
        <v>979</v>
      </c>
      <c r="G9892" t="s">
        <v>1120</v>
      </c>
      <c r="H9892">
        <v>19</v>
      </c>
      <c r="I9892">
        <v>82.36</v>
      </c>
      <c r="J9892" s="2">
        <v>0.1</v>
      </c>
    </row>
    <row r="9893" spans="1:10" x14ac:dyDescent="0.2">
      <c r="A9893" t="s">
        <v>16276</v>
      </c>
      <c r="B9893" t="s">
        <v>16277</v>
      </c>
      <c r="C9893" s="1">
        <f>_xlfn.XLOOKUP(order_items[[#This Row],[order_id]],orders!A:A,orders!C:C)</f>
        <v>45595</v>
      </c>
      <c r="D9893" s="3" t="str">
        <f>YEAR(order_items[[#This Row],[Date]])&amp;"-"&amp;TEXT(MONTH(order_items[[#This Row],[Date]]),"00")</f>
        <v>2024-10</v>
      </c>
      <c r="E9893" s="1" t="str">
        <f>_xlfn.XLOOKUP(order_items[[#This Row],[product_id]],products!A:A,products!C:C)</f>
        <v>Electronics</v>
      </c>
      <c r="F9893" t="s">
        <v>1008</v>
      </c>
      <c r="G9893" t="s">
        <v>1109</v>
      </c>
      <c r="H9893">
        <v>5</v>
      </c>
      <c r="I9893">
        <v>312.08</v>
      </c>
      <c r="J9893" s="2">
        <v>0</v>
      </c>
    </row>
    <row r="9894" spans="1:10" x14ac:dyDescent="0.2">
      <c r="A9894" t="s">
        <v>16278</v>
      </c>
      <c r="B9894" t="s">
        <v>16279</v>
      </c>
      <c r="C9894" s="1">
        <f>_xlfn.XLOOKUP(order_items[[#This Row],[order_id]],orders!A:A,orders!C:C)</f>
        <v>45302</v>
      </c>
      <c r="D9894" s="3" t="str">
        <f>YEAR(order_items[[#This Row],[Date]])&amp;"-"&amp;TEXT(MONTH(order_items[[#This Row],[Date]]),"00")</f>
        <v>2024-01</v>
      </c>
      <c r="E9894" s="1" t="str">
        <f>_xlfn.XLOOKUP(order_items[[#This Row],[product_id]],products!A:A,products!C:C)</f>
        <v>Home &amp; Kitchen</v>
      </c>
      <c r="F9894" t="s">
        <v>1096</v>
      </c>
      <c r="G9894" t="s">
        <v>1122</v>
      </c>
      <c r="H9894">
        <v>13</v>
      </c>
      <c r="I9894">
        <v>279.18</v>
      </c>
      <c r="J9894" s="2">
        <v>0</v>
      </c>
    </row>
    <row r="9895" spans="1:10" x14ac:dyDescent="0.2">
      <c r="A9895" t="s">
        <v>16280</v>
      </c>
      <c r="B9895" t="s">
        <v>16281</v>
      </c>
      <c r="C9895" s="1">
        <f>_xlfn.XLOOKUP(order_items[[#This Row],[order_id]],orders!A:A,orders!C:C)</f>
        <v>45485</v>
      </c>
      <c r="D9895" s="3" t="str">
        <f>YEAR(order_items[[#This Row],[Date]])&amp;"-"&amp;TEXT(MONTH(order_items[[#This Row],[Date]]),"00")</f>
        <v>2024-07</v>
      </c>
      <c r="E9895" s="1" t="str">
        <f>_xlfn.XLOOKUP(order_items[[#This Row],[product_id]],products!A:A,products!C:C)</f>
        <v>Office Supplies</v>
      </c>
      <c r="F9895" t="s">
        <v>960</v>
      </c>
      <c r="G9895" t="s">
        <v>917</v>
      </c>
      <c r="H9895">
        <v>15</v>
      </c>
      <c r="I9895">
        <v>175.54</v>
      </c>
      <c r="J9895" s="2">
        <v>0</v>
      </c>
    </row>
    <row r="9896" spans="1:10" x14ac:dyDescent="0.2">
      <c r="A9896" t="s">
        <v>16282</v>
      </c>
      <c r="B9896" t="s">
        <v>16283</v>
      </c>
      <c r="C9896" s="1">
        <f>_xlfn.XLOOKUP(order_items[[#This Row],[order_id]],orders!A:A,orders!C:C)</f>
        <v>45590</v>
      </c>
      <c r="D9896" s="3" t="str">
        <f>YEAR(order_items[[#This Row],[Date]])&amp;"-"&amp;TEXT(MONTH(order_items[[#This Row],[Date]]),"00")</f>
        <v>2024-10</v>
      </c>
      <c r="E9896" s="1" t="str">
        <f>_xlfn.XLOOKUP(order_items[[#This Row],[product_id]],products!A:A,products!C:C)</f>
        <v>Health &amp; Beauty</v>
      </c>
      <c r="F9896" t="s">
        <v>1043</v>
      </c>
      <c r="G9896" t="s">
        <v>1109</v>
      </c>
      <c r="H9896">
        <v>11</v>
      </c>
      <c r="I9896">
        <v>306.07</v>
      </c>
      <c r="J9896" s="2">
        <v>0</v>
      </c>
    </row>
    <row r="9897" spans="1:10" x14ac:dyDescent="0.2">
      <c r="A9897" t="s">
        <v>16284</v>
      </c>
      <c r="B9897" t="s">
        <v>16285</v>
      </c>
      <c r="C9897" s="1">
        <f>_xlfn.XLOOKUP(order_items[[#This Row],[order_id]],orders!A:A,orders!C:C)</f>
        <v>44986</v>
      </c>
      <c r="D9897" s="3" t="str">
        <f>YEAR(order_items[[#This Row],[Date]])&amp;"-"&amp;TEXT(MONTH(order_items[[#This Row],[Date]]),"00")</f>
        <v>2023-03</v>
      </c>
      <c r="E9897" s="1" t="str">
        <f>_xlfn.XLOOKUP(order_items[[#This Row],[product_id]],products!A:A,products!C:C)</f>
        <v>Office Supplies</v>
      </c>
      <c r="F9897" t="s">
        <v>942</v>
      </c>
      <c r="G9897" t="s">
        <v>1054</v>
      </c>
      <c r="H9897">
        <v>13</v>
      </c>
      <c r="I9897">
        <v>84.97</v>
      </c>
      <c r="J9897" s="2">
        <v>0</v>
      </c>
    </row>
    <row r="9898" spans="1:10" x14ac:dyDescent="0.2">
      <c r="A9898" t="s">
        <v>16286</v>
      </c>
      <c r="B9898" t="s">
        <v>16287</v>
      </c>
      <c r="C9898" s="1">
        <f>_xlfn.XLOOKUP(order_items[[#This Row],[order_id]],orders!A:A,orders!C:C)</f>
        <v>45395</v>
      </c>
      <c r="D9898" s="3" t="str">
        <f>YEAR(order_items[[#This Row],[Date]])&amp;"-"&amp;TEXT(MONTH(order_items[[#This Row],[Date]]),"00")</f>
        <v>2024-04</v>
      </c>
      <c r="E9898" s="1" t="str">
        <f>_xlfn.XLOOKUP(order_items[[#This Row],[product_id]],products!A:A,products!C:C)</f>
        <v>Outdoor &amp; Sports</v>
      </c>
      <c r="F9898" t="s">
        <v>1094</v>
      </c>
      <c r="G9898" t="s">
        <v>1101</v>
      </c>
      <c r="H9898">
        <v>9</v>
      </c>
      <c r="I9898">
        <v>540.58000000000004</v>
      </c>
      <c r="J9898" s="2">
        <v>0</v>
      </c>
    </row>
    <row r="9899" spans="1:10" x14ac:dyDescent="0.2">
      <c r="A9899" t="s">
        <v>16288</v>
      </c>
      <c r="B9899" t="s">
        <v>16289</v>
      </c>
      <c r="C9899" s="1">
        <f>_xlfn.XLOOKUP(order_items[[#This Row],[order_id]],orders!A:A,orders!C:C)</f>
        <v>45248</v>
      </c>
      <c r="D9899" s="3" t="str">
        <f>YEAR(order_items[[#This Row],[Date]])&amp;"-"&amp;TEXT(MONTH(order_items[[#This Row],[Date]]),"00")</f>
        <v>2023-11</v>
      </c>
      <c r="E9899" s="1" t="str">
        <f>_xlfn.XLOOKUP(order_items[[#This Row],[product_id]],products!A:A,products!C:C)</f>
        <v>Outdoor &amp; Sports</v>
      </c>
      <c r="F9899" t="s">
        <v>952</v>
      </c>
      <c r="G9899" t="s">
        <v>1101</v>
      </c>
      <c r="H9899">
        <v>7</v>
      </c>
      <c r="I9899">
        <v>230.33</v>
      </c>
      <c r="J9899" s="2">
        <v>0.15</v>
      </c>
    </row>
    <row r="9900" spans="1:10" x14ac:dyDescent="0.2">
      <c r="A9900" t="s">
        <v>16290</v>
      </c>
      <c r="B9900" t="s">
        <v>16291</v>
      </c>
      <c r="C9900" s="1">
        <f>_xlfn.XLOOKUP(order_items[[#This Row],[order_id]],orders!A:A,orders!C:C)</f>
        <v>45302</v>
      </c>
      <c r="D9900" s="3" t="str">
        <f>YEAR(order_items[[#This Row],[Date]])&amp;"-"&amp;TEXT(MONTH(order_items[[#This Row],[Date]]),"00")</f>
        <v>2024-01</v>
      </c>
      <c r="E9900" s="1" t="str">
        <f>_xlfn.XLOOKUP(order_items[[#This Row],[product_id]],products!A:A,products!C:C)</f>
        <v>Home &amp; Kitchen</v>
      </c>
      <c r="F9900" t="s">
        <v>926</v>
      </c>
      <c r="G9900" t="s">
        <v>1009</v>
      </c>
      <c r="H9900">
        <v>25</v>
      </c>
      <c r="I9900">
        <v>450.56</v>
      </c>
      <c r="J9900" s="2">
        <v>0</v>
      </c>
    </row>
    <row r="9901" spans="1:10" x14ac:dyDescent="0.2">
      <c r="A9901" t="s">
        <v>16292</v>
      </c>
      <c r="B9901" t="s">
        <v>16293</v>
      </c>
      <c r="C9901" s="1">
        <f>_xlfn.XLOOKUP(order_items[[#This Row],[order_id]],orders!A:A,orders!C:C)</f>
        <v>45301</v>
      </c>
      <c r="D9901" s="3" t="str">
        <f>YEAR(order_items[[#This Row],[Date]])&amp;"-"&amp;TEXT(MONTH(order_items[[#This Row],[Date]]),"00")</f>
        <v>2024-01</v>
      </c>
      <c r="E9901" s="1" t="str">
        <f>_xlfn.XLOOKUP(order_items[[#This Row],[product_id]],products!A:A,products!C:C)</f>
        <v>Electronics</v>
      </c>
      <c r="F9901" t="s">
        <v>1008</v>
      </c>
      <c r="G9901" t="s">
        <v>1101</v>
      </c>
      <c r="H9901">
        <v>7</v>
      </c>
      <c r="I9901">
        <v>312.08</v>
      </c>
      <c r="J9901" s="2">
        <v>0</v>
      </c>
    </row>
    <row r="9902" spans="1:10" x14ac:dyDescent="0.2">
      <c r="A9902" t="s">
        <v>16294</v>
      </c>
      <c r="B9902" t="s">
        <v>16293</v>
      </c>
      <c r="C9902" s="1">
        <f>_xlfn.XLOOKUP(order_items[[#This Row],[order_id]],orders!A:A,orders!C:C)</f>
        <v>45301</v>
      </c>
      <c r="D9902" s="3" t="str">
        <f>YEAR(order_items[[#This Row],[Date]])&amp;"-"&amp;TEXT(MONTH(order_items[[#This Row],[Date]]),"00")</f>
        <v>2024-01</v>
      </c>
      <c r="E9902" s="1" t="str">
        <f>_xlfn.XLOOKUP(order_items[[#This Row],[product_id]],products!A:A,products!C:C)</f>
        <v>Outdoor &amp; Sports</v>
      </c>
      <c r="F9902" t="s">
        <v>962</v>
      </c>
      <c r="G9902" t="s">
        <v>1054</v>
      </c>
      <c r="H9902">
        <v>15</v>
      </c>
      <c r="I9902">
        <v>383.09</v>
      </c>
    </row>
    <row r="9903" spans="1:10" x14ac:dyDescent="0.2">
      <c r="A9903" t="s">
        <v>16295</v>
      </c>
      <c r="B9903" t="s">
        <v>16296</v>
      </c>
      <c r="C9903" s="1">
        <f>_xlfn.XLOOKUP(order_items[[#This Row],[order_id]],orders!A:A,orders!C:C)</f>
        <v>45572</v>
      </c>
      <c r="D9903" s="3" t="str">
        <f>YEAR(order_items[[#This Row],[Date]])&amp;"-"&amp;TEXT(MONTH(order_items[[#This Row],[Date]]),"00")</f>
        <v>2024-10</v>
      </c>
      <c r="E9903" s="1" t="str">
        <f>_xlfn.XLOOKUP(order_items[[#This Row],[product_id]],products!A:A,products!C:C)</f>
        <v>Outdoor &amp; Sports</v>
      </c>
      <c r="F9903" t="s">
        <v>951</v>
      </c>
      <c r="G9903" t="s">
        <v>1122</v>
      </c>
      <c r="H9903">
        <v>18</v>
      </c>
      <c r="I9903">
        <v>129.74</v>
      </c>
      <c r="J9903" s="2">
        <v>0</v>
      </c>
    </row>
    <row r="9904" spans="1:10" x14ac:dyDescent="0.2">
      <c r="A9904" t="s">
        <v>16297</v>
      </c>
      <c r="B9904" t="s">
        <v>16296</v>
      </c>
      <c r="C9904" s="1">
        <f>_xlfn.XLOOKUP(order_items[[#This Row],[order_id]],orders!A:A,orders!C:C)</f>
        <v>45572</v>
      </c>
      <c r="D9904" s="3" t="str">
        <f>YEAR(order_items[[#This Row],[Date]])&amp;"-"&amp;TEXT(MONTH(order_items[[#This Row],[Date]]),"00")</f>
        <v>2024-10</v>
      </c>
      <c r="E9904" s="1" t="str">
        <f>_xlfn.XLOOKUP(order_items[[#This Row],[product_id]],products!A:A,products!C:C)</f>
        <v>Outdoor &amp; Sports</v>
      </c>
      <c r="F9904" t="s">
        <v>1012</v>
      </c>
      <c r="G9904" t="s">
        <v>1109</v>
      </c>
      <c r="H9904">
        <v>15</v>
      </c>
      <c r="I9904">
        <v>64.27</v>
      </c>
    </row>
    <row r="9905" spans="1:10" x14ac:dyDescent="0.2">
      <c r="A9905" t="s">
        <v>16298</v>
      </c>
      <c r="B9905" t="s">
        <v>16299</v>
      </c>
      <c r="C9905" s="1">
        <f>_xlfn.XLOOKUP(order_items[[#This Row],[order_id]],orders!A:A,orders!C:C)</f>
        <v>44950</v>
      </c>
      <c r="D9905" s="3" t="str">
        <f>YEAR(order_items[[#This Row],[Date]])&amp;"-"&amp;TEXT(MONTH(order_items[[#This Row],[Date]]),"00")</f>
        <v>2023-01</v>
      </c>
      <c r="E9905" s="1" t="str">
        <f>_xlfn.XLOOKUP(order_items[[#This Row],[product_id]],products!A:A,products!C:C)</f>
        <v>Home &amp; Kitchen</v>
      </c>
      <c r="F9905" t="s">
        <v>955</v>
      </c>
      <c r="G9905" t="s">
        <v>1115</v>
      </c>
      <c r="H9905">
        <v>23</v>
      </c>
      <c r="I9905">
        <v>277.33999999999997</v>
      </c>
      <c r="J9905" s="2">
        <v>0</v>
      </c>
    </row>
    <row r="9906" spans="1:10" x14ac:dyDescent="0.2">
      <c r="A9906" t="s">
        <v>16300</v>
      </c>
      <c r="B9906" t="s">
        <v>16299</v>
      </c>
      <c r="C9906" s="1">
        <f>_xlfn.XLOOKUP(order_items[[#This Row],[order_id]],orders!A:A,orders!C:C)</f>
        <v>44950</v>
      </c>
      <c r="D9906" s="3" t="str">
        <f>YEAR(order_items[[#This Row],[Date]])&amp;"-"&amp;TEXT(MONTH(order_items[[#This Row],[Date]]),"00")</f>
        <v>2023-01</v>
      </c>
      <c r="E9906" s="1" t="str">
        <f>_xlfn.XLOOKUP(order_items[[#This Row],[product_id]],products!A:A,products!C:C)</f>
        <v>Electronics</v>
      </c>
      <c r="F9906" t="s">
        <v>1118</v>
      </c>
      <c r="G9906" t="s">
        <v>1119</v>
      </c>
      <c r="H9906">
        <v>12</v>
      </c>
      <c r="I9906">
        <v>65.510000000000005</v>
      </c>
      <c r="J9906" s="2">
        <v>0</v>
      </c>
    </row>
    <row r="9907" spans="1:10" x14ac:dyDescent="0.2">
      <c r="A9907" t="s">
        <v>16301</v>
      </c>
      <c r="B9907" t="s">
        <v>16299</v>
      </c>
      <c r="C9907" s="1">
        <f>_xlfn.XLOOKUP(order_items[[#This Row],[order_id]],orders!A:A,orders!C:C)</f>
        <v>44950</v>
      </c>
      <c r="D9907" s="3" t="str">
        <f>YEAR(order_items[[#This Row],[Date]])&amp;"-"&amp;TEXT(MONTH(order_items[[#This Row],[Date]]),"00")</f>
        <v>2023-01</v>
      </c>
      <c r="E9907" s="1" t="str">
        <f>_xlfn.XLOOKUP(order_items[[#This Row],[product_id]],products!A:A,products!C:C)</f>
        <v>Office Supplies</v>
      </c>
      <c r="F9907" t="s">
        <v>927</v>
      </c>
      <c r="G9907" t="s">
        <v>917</v>
      </c>
      <c r="H9907">
        <v>12</v>
      </c>
      <c r="I9907">
        <v>315.44</v>
      </c>
      <c r="J9907" s="2">
        <v>0.15</v>
      </c>
    </row>
    <row r="9908" spans="1:10" x14ac:dyDescent="0.2">
      <c r="A9908" t="s">
        <v>16302</v>
      </c>
      <c r="B9908" t="s">
        <v>16299</v>
      </c>
      <c r="C9908" s="1">
        <f>_xlfn.XLOOKUP(order_items[[#This Row],[order_id]],orders!A:A,orders!C:C)</f>
        <v>44950</v>
      </c>
      <c r="D9908" s="3" t="str">
        <f>YEAR(order_items[[#This Row],[Date]])&amp;"-"&amp;TEXT(MONTH(order_items[[#This Row],[Date]]),"00")</f>
        <v>2023-01</v>
      </c>
      <c r="E9908" s="1" t="str">
        <f>_xlfn.XLOOKUP(order_items[[#This Row],[product_id]],products!A:A,products!C:C)</f>
        <v>Office Supplies</v>
      </c>
      <c r="F9908" t="s">
        <v>932</v>
      </c>
      <c r="G9908" t="s">
        <v>1120</v>
      </c>
      <c r="H9908">
        <v>19</v>
      </c>
      <c r="I9908">
        <v>122.56</v>
      </c>
      <c r="J9908" s="2">
        <v>0</v>
      </c>
    </row>
    <row r="9909" spans="1:10" x14ac:dyDescent="0.2">
      <c r="A9909" t="s">
        <v>16303</v>
      </c>
      <c r="B9909" t="s">
        <v>16304</v>
      </c>
      <c r="C9909" s="1">
        <f>_xlfn.XLOOKUP(order_items[[#This Row],[order_id]],orders!A:A,orders!C:C)</f>
        <v>45256</v>
      </c>
      <c r="D9909" s="3" t="str">
        <f>YEAR(order_items[[#This Row],[Date]])&amp;"-"&amp;TEXT(MONTH(order_items[[#This Row],[Date]]),"00")</f>
        <v>2023-11</v>
      </c>
      <c r="E9909" s="1" t="str">
        <f>_xlfn.XLOOKUP(order_items[[#This Row],[product_id]],products!A:A,products!C:C)</f>
        <v>Home &amp; Kitchen</v>
      </c>
      <c r="F9909" t="s">
        <v>1117</v>
      </c>
      <c r="G9909" t="s">
        <v>1054</v>
      </c>
      <c r="H9909">
        <v>5</v>
      </c>
      <c r="I9909">
        <v>210.52</v>
      </c>
      <c r="J9909" s="2">
        <v>0</v>
      </c>
    </row>
    <row r="9910" spans="1:10" x14ac:dyDescent="0.2">
      <c r="A9910" t="s">
        <v>16305</v>
      </c>
      <c r="B9910" t="s">
        <v>16304</v>
      </c>
      <c r="C9910" s="1">
        <f>_xlfn.XLOOKUP(order_items[[#This Row],[order_id]],orders!A:A,orders!C:C)</f>
        <v>45256</v>
      </c>
      <c r="D9910" s="3" t="str">
        <f>YEAR(order_items[[#This Row],[Date]])&amp;"-"&amp;TEXT(MONTH(order_items[[#This Row],[Date]]),"00")</f>
        <v>2023-11</v>
      </c>
      <c r="E9910" s="1" t="str">
        <f>_xlfn.XLOOKUP(order_items[[#This Row],[product_id]],products!A:A,products!C:C)</f>
        <v>Outdoor &amp; Sports</v>
      </c>
      <c r="F9910" t="s">
        <v>1017</v>
      </c>
      <c r="G9910" t="s">
        <v>1054</v>
      </c>
      <c r="H9910">
        <v>-4</v>
      </c>
      <c r="I9910">
        <v>107.52</v>
      </c>
      <c r="J9910" s="2">
        <v>0.1</v>
      </c>
    </row>
    <row r="9911" spans="1:10" x14ac:dyDescent="0.2">
      <c r="A9911" t="s">
        <v>16306</v>
      </c>
      <c r="B9911" t="s">
        <v>16307</v>
      </c>
      <c r="C9911" s="1">
        <f>_xlfn.XLOOKUP(order_items[[#This Row],[order_id]],orders!A:A,orders!C:C)</f>
        <v>45350</v>
      </c>
      <c r="D9911" s="3" t="str">
        <f>YEAR(order_items[[#This Row],[Date]])&amp;"-"&amp;TEXT(MONTH(order_items[[#This Row],[Date]]),"00")</f>
        <v>2024-02</v>
      </c>
      <c r="E9911" s="1" t="str">
        <f>_xlfn.XLOOKUP(order_items[[#This Row],[product_id]],products!A:A,products!C:C)</f>
        <v>Outdoor &amp; Sports</v>
      </c>
      <c r="F9911" t="s">
        <v>1010</v>
      </c>
      <c r="G9911" t="s">
        <v>1122</v>
      </c>
      <c r="H9911">
        <v>17</v>
      </c>
      <c r="I9911">
        <v>224.38</v>
      </c>
      <c r="J9911" s="2">
        <v>0</v>
      </c>
    </row>
    <row r="9912" spans="1:10" x14ac:dyDescent="0.2">
      <c r="A9912" t="s">
        <v>16308</v>
      </c>
      <c r="B9912" t="s">
        <v>16307</v>
      </c>
      <c r="C9912" s="1">
        <f>_xlfn.XLOOKUP(order_items[[#This Row],[order_id]],orders!A:A,orders!C:C)</f>
        <v>45350</v>
      </c>
      <c r="D9912" s="3" t="str">
        <f>YEAR(order_items[[#This Row],[Date]])&amp;"-"&amp;TEXT(MONTH(order_items[[#This Row],[Date]]),"00")</f>
        <v>2024-02</v>
      </c>
      <c r="E9912" s="1" t="str">
        <f>_xlfn.XLOOKUP(order_items[[#This Row],[product_id]],products!A:A,products!C:C)</f>
        <v>Outdoor &amp; Sports</v>
      </c>
      <c r="F9912" t="s">
        <v>1006</v>
      </c>
      <c r="G9912" t="s">
        <v>1115</v>
      </c>
      <c r="H9912">
        <v>14</v>
      </c>
      <c r="I9912">
        <v>186.58</v>
      </c>
      <c r="J9912" s="2">
        <v>0</v>
      </c>
    </row>
    <row r="9913" spans="1:10" x14ac:dyDescent="0.2">
      <c r="A9913" t="s">
        <v>16309</v>
      </c>
      <c r="B9913" t="s">
        <v>16310</v>
      </c>
      <c r="C9913" s="1">
        <f>_xlfn.XLOOKUP(order_items[[#This Row],[order_id]],orders!A:A,orders!C:C)</f>
        <v>45532</v>
      </c>
      <c r="D9913" s="3" t="str">
        <f>YEAR(order_items[[#This Row],[Date]])&amp;"-"&amp;TEXT(MONTH(order_items[[#This Row],[Date]]),"00")</f>
        <v>2024-08</v>
      </c>
      <c r="E9913" s="1" t="str">
        <f>_xlfn.XLOOKUP(order_items[[#This Row],[product_id]],products!A:A,products!C:C)</f>
        <v>Home &amp; Kitchen</v>
      </c>
      <c r="F9913" t="s">
        <v>1020</v>
      </c>
      <c r="G9913" t="s">
        <v>1109</v>
      </c>
      <c r="H9913">
        <v>6</v>
      </c>
      <c r="I9913">
        <v>297.11</v>
      </c>
      <c r="J9913" s="2">
        <v>0</v>
      </c>
    </row>
    <row r="9914" spans="1:10" x14ac:dyDescent="0.2">
      <c r="A9914" t="s">
        <v>16311</v>
      </c>
      <c r="B9914" t="s">
        <v>16310</v>
      </c>
      <c r="C9914" s="1">
        <f>_xlfn.XLOOKUP(order_items[[#This Row],[order_id]],orders!A:A,orders!C:C)</f>
        <v>45532</v>
      </c>
      <c r="D9914" s="3" t="str">
        <f>YEAR(order_items[[#This Row],[Date]])&amp;"-"&amp;TEXT(MONTH(order_items[[#This Row],[Date]]),"00")</f>
        <v>2024-08</v>
      </c>
      <c r="E9914" s="1" t="str">
        <f>_xlfn.XLOOKUP(order_items[[#This Row],[product_id]],products!A:A,products!C:C)</f>
        <v>Office Supplies</v>
      </c>
      <c r="F9914" t="s">
        <v>1016</v>
      </c>
      <c r="G9914" t="s">
        <v>917</v>
      </c>
      <c r="H9914">
        <v>20</v>
      </c>
      <c r="I9914">
        <v>112.25</v>
      </c>
      <c r="J9914" s="2">
        <v>0</v>
      </c>
    </row>
    <row r="9915" spans="1:10" x14ac:dyDescent="0.2">
      <c r="A9915" t="s">
        <v>16312</v>
      </c>
      <c r="B9915" t="s">
        <v>16313</v>
      </c>
      <c r="C9915" s="1">
        <f>_xlfn.XLOOKUP(order_items[[#This Row],[order_id]],orders!A:A,orders!C:C)</f>
        <v>45285</v>
      </c>
      <c r="D9915" s="3" t="str">
        <f>YEAR(order_items[[#This Row],[Date]])&amp;"-"&amp;TEXT(MONTH(order_items[[#This Row],[Date]]),"00")</f>
        <v>2023-12</v>
      </c>
      <c r="E9915" s="1" t="str">
        <f>_xlfn.XLOOKUP(order_items[[#This Row],[product_id]],products!A:A,products!C:C)</f>
        <v>Outdoor &amp; Sports</v>
      </c>
      <c r="F9915" t="s">
        <v>963</v>
      </c>
      <c r="G9915" t="s">
        <v>1122</v>
      </c>
      <c r="H9915">
        <v>5</v>
      </c>
      <c r="I9915">
        <v>213.2</v>
      </c>
      <c r="J9915" s="2">
        <v>0</v>
      </c>
    </row>
    <row r="9916" spans="1:10" x14ac:dyDescent="0.2">
      <c r="A9916" t="s">
        <v>16314</v>
      </c>
      <c r="B9916" t="s">
        <v>16313</v>
      </c>
      <c r="C9916" s="1">
        <f>_xlfn.XLOOKUP(order_items[[#This Row],[order_id]],orders!A:A,orders!C:C)</f>
        <v>45285</v>
      </c>
      <c r="D9916" s="3" t="str">
        <f>YEAR(order_items[[#This Row],[Date]])&amp;"-"&amp;TEXT(MONTH(order_items[[#This Row],[Date]]),"00")</f>
        <v>2023-12</v>
      </c>
      <c r="E9916" s="1" t="str">
        <f>_xlfn.XLOOKUP(order_items[[#This Row],[product_id]],products!A:A,products!C:C)</f>
        <v>Health &amp; Beauty</v>
      </c>
      <c r="F9916" t="s">
        <v>929</v>
      </c>
      <c r="G9916" t="s">
        <v>1120</v>
      </c>
      <c r="H9916">
        <v>11</v>
      </c>
      <c r="I9916">
        <v>406.99</v>
      </c>
      <c r="J9916" s="2">
        <v>0.1</v>
      </c>
    </row>
    <row r="9917" spans="1:10" x14ac:dyDescent="0.2">
      <c r="A9917" t="s">
        <v>16315</v>
      </c>
      <c r="B9917" t="s">
        <v>16313</v>
      </c>
      <c r="C9917" s="1">
        <f>_xlfn.XLOOKUP(order_items[[#This Row],[order_id]],orders!A:A,orders!C:C)</f>
        <v>45285</v>
      </c>
      <c r="D9917" s="3" t="str">
        <f>YEAR(order_items[[#This Row],[Date]])&amp;"-"&amp;TEXT(MONTH(order_items[[#This Row],[Date]]),"00")</f>
        <v>2023-12</v>
      </c>
      <c r="E9917" s="1" t="str">
        <f>_xlfn.XLOOKUP(order_items[[#This Row],[product_id]],products!A:A,products!C:C)</f>
        <v>Office Supplies</v>
      </c>
      <c r="F9917" t="s">
        <v>939</v>
      </c>
      <c r="G9917" t="s">
        <v>1109</v>
      </c>
      <c r="H9917">
        <v>1</v>
      </c>
      <c r="I9917">
        <v>528.29999999999995</v>
      </c>
      <c r="J9917" s="2">
        <v>0</v>
      </c>
    </row>
    <row r="9918" spans="1:10" x14ac:dyDescent="0.2">
      <c r="A9918" t="s">
        <v>16316</v>
      </c>
      <c r="B9918" t="s">
        <v>16317</v>
      </c>
      <c r="C9918" s="1">
        <f>_xlfn.XLOOKUP(order_items[[#This Row],[order_id]],orders!A:A,orders!C:C)</f>
        <v>45137</v>
      </c>
      <c r="D9918" s="3" t="str">
        <f>YEAR(order_items[[#This Row],[Date]])&amp;"-"&amp;TEXT(MONTH(order_items[[#This Row],[Date]]),"00")</f>
        <v>2023-07</v>
      </c>
      <c r="E9918" s="1" t="str">
        <f>_xlfn.XLOOKUP(order_items[[#This Row],[product_id]],products!A:A,products!C:C)</f>
        <v>Office Supplies</v>
      </c>
      <c r="F9918" t="s">
        <v>944</v>
      </c>
      <c r="G9918" t="s">
        <v>1054</v>
      </c>
      <c r="H9918">
        <v>3</v>
      </c>
      <c r="I9918">
        <v>187.74</v>
      </c>
      <c r="J9918" s="2">
        <v>0</v>
      </c>
    </row>
    <row r="9919" spans="1:10" x14ac:dyDescent="0.2">
      <c r="A9919" t="s">
        <v>16318</v>
      </c>
      <c r="B9919" t="s">
        <v>16319</v>
      </c>
      <c r="C9919" s="1">
        <f>_xlfn.XLOOKUP(order_items[[#This Row],[order_id]],orders!A:A,orders!C:C)</f>
        <v>45001</v>
      </c>
      <c r="D9919" s="3" t="str">
        <f>YEAR(order_items[[#This Row],[Date]])&amp;"-"&amp;TEXT(MONTH(order_items[[#This Row],[Date]]),"00")</f>
        <v>2023-03</v>
      </c>
      <c r="E9919" s="1" t="str">
        <f>_xlfn.XLOOKUP(order_items[[#This Row],[product_id]],products!A:A,products!C:C)</f>
        <v>Outdoor &amp; Sports</v>
      </c>
      <c r="F9919" t="s">
        <v>946</v>
      </c>
      <c r="G9919" t="s">
        <v>917</v>
      </c>
      <c r="H9919">
        <v>1</v>
      </c>
      <c r="I9919">
        <v>16.95</v>
      </c>
      <c r="J9919" s="2">
        <v>0.1</v>
      </c>
    </row>
    <row r="9920" spans="1:10" x14ac:dyDescent="0.2">
      <c r="A9920" t="s">
        <v>16320</v>
      </c>
      <c r="B9920" t="s">
        <v>16319</v>
      </c>
      <c r="C9920" s="1">
        <f>_xlfn.XLOOKUP(order_items[[#This Row],[order_id]],orders!A:A,orders!C:C)</f>
        <v>45001</v>
      </c>
      <c r="D9920" s="3" t="str">
        <f>YEAR(order_items[[#This Row],[Date]])&amp;"-"&amp;TEXT(MONTH(order_items[[#This Row],[Date]]),"00")</f>
        <v>2023-03</v>
      </c>
      <c r="E9920" s="1" t="str">
        <f>_xlfn.XLOOKUP(order_items[[#This Row],[product_id]],products!A:A,products!C:C)</f>
        <v>Electronics</v>
      </c>
      <c r="F9920" t="s">
        <v>1072</v>
      </c>
      <c r="G9920" t="s">
        <v>1115</v>
      </c>
      <c r="H9920">
        <v>9</v>
      </c>
      <c r="I9920">
        <v>331.55</v>
      </c>
      <c r="J9920" s="2">
        <v>0</v>
      </c>
    </row>
    <row r="9921" spans="1:10" x14ac:dyDescent="0.2">
      <c r="A9921" t="s">
        <v>16321</v>
      </c>
      <c r="B9921" t="s">
        <v>16319</v>
      </c>
      <c r="C9921" s="1">
        <f>_xlfn.XLOOKUP(order_items[[#This Row],[order_id]],orders!A:A,orders!C:C)</f>
        <v>45001</v>
      </c>
      <c r="D9921" s="3" t="str">
        <f>YEAR(order_items[[#This Row],[Date]])&amp;"-"&amp;TEXT(MONTH(order_items[[#This Row],[Date]]),"00")</f>
        <v>2023-03</v>
      </c>
      <c r="E9921" s="1" t="str">
        <f>_xlfn.XLOOKUP(order_items[[#This Row],[product_id]],products!A:A,products!C:C)</f>
        <v>Office Supplies</v>
      </c>
      <c r="F9921" t="s">
        <v>969</v>
      </c>
      <c r="G9921" t="s">
        <v>1120</v>
      </c>
      <c r="H9921">
        <v>2</v>
      </c>
      <c r="I9921">
        <v>286.77</v>
      </c>
      <c r="J9921" s="2">
        <v>0.15</v>
      </c>
    </row>
    <row r="9922" spans="1:10" x14ac:dyDescent="0.2">
      <c r="A9922" t="s">
        <v>16322</v>
      </c>
      <c r="B9922" t="s">
        <v>16319</v>
      </c>
      <c r="C9922" s="1">
        <f>_xlfn.XLOOKUP(order_items[[#This Row],[order_id]],orders!A:A,orders!C:C)</f>
        <v>45001</v>
      </c>
      <c r="D9922" s="3" t="str">
        <f>YEAR(order_items[[#This Row],[Date]])&amp;"-"&amp;TEXT(MONTH(order_items[[#This Row],[Date]]),"00")</f>
        <v>2023-03</v>
      </c>
      <c r="E9922" s="1" t="str">
        <f>_xlfn.XLOOKUP(order_items[[#This Row],[product_id]],products!A:A,products!C:C)</f>
        <v>Office Supplies</v>
      </c>
      <c r="F9922" t="s">
        <v>1058</v>
      </c>
      <c r="G9922" t="s">
        <v>917</v>
      </c>
      <c r="H9922">
        <v>6</v>
      </c>
      <c r="I9922">
        <v>487.14</v>
      </c>
      <c r="J9922" s="2">
        <v>0.15</v>
      </c>
    </row>
    <row r="9923" spans="1:10" x14ac:dyDescent="0.2">
      <c r="A9923" t="s">
        <v>16323</v>
      </c>
      <c r="B9923" t="s">
        <v>16324</v>
      </c>
      <c r="C9923" s="1">
        <f>_xlfn.XLOOKUP(order_items[[#This Row],[order_id]],orders!A:A,orders!C:C)</f>
        <v>45019</v>
      </c>
      <c r="D9923" s="3" t="str">
        <f>YEAR(order_items[[#This Row],[Date]])&amp;"-"&amp;TEXT(MONTH(order_items[[#This Row],[Date]]),"00")</f>
        <v>2023-04</v>
      </c>
      <c r="E9923" s="1" t="str">
        <f>_xlfn.XLOOKUP(order_items[[#This Row],[product_id]],products!A:A,products!C:C)</f>
        <v>Electronics</v>
      </c>
      <c r="F9923" t="s">
        <v>1074</v>
      </c>
      <c r="G9923" t="s">
        <v>1009</v>
      </c>
      <c r="H9923">
        <v>20</v>
      </c>
      <c r="I9923">
        <v>37.479999999999997</v>
      </c>
      <c r="J9923" s="2">
        <v>0</v>
      </c>
    </row>
    <row r="9924" spans="1:10" x14ac:dyDescent="0.2">
      <c r="A9924" t="s">
        <v>16325</v>
      </c>
      <c r="B9924" t="s">
        <v>16326</v>
      </c>
      <c r="C9924" s="1">
        <f>_xlfn.XLOOKUP(order_items[[#This Row],[order_id]],orders!A:A,orders!C:C)</f>
        <v>44982</v>
      </c>
      <c r="D9924" s="3" t="str">
        <f>YEAR(order_items[[#This Row],[Date]])&amp;"-"&amp;TEXT(MONTH(order_items[[#This Row],[Date]]),"00")</f>
        <v>2023-02</v>
      </c>
      <c r="E9924" s="1" t="str">
        <f>_xlfn.XLOOKUP(order_items[[#This Row],[product_id]],products!A:A,products!C:C)</f>
        <v>Health &amp; Beauty</v>
      </c>
      <c r="F9924" t="s">
        <v>1004</v>
      </c>
      <c r="G9924" t="s">
        <v>1122</v>
      </c>
      <c r="H9924">
        <v>17</v>
      </c>
      <c r="I9924">
        <v>410.8</v>
      </c>
      <c r="J9924" s="2">
        <v>0.05</v>
      </c>
    </row>
    <row r="9925" spans="1:10" x14ac:dyDescent="0.2">
      <c r="A9925" t="s">
        <v>16327</v>
      </c>
      <c r="B9925" t="s">
        <v>16326</v>
      </c>
      <c r="C9925" s="1">
        <f>_xlfn.XLOOKUP(order_items[[#This Row],[order_id]],orders!A:A,orders!C:C)</f>
        <v>44982</v>
      </c>
      <c r="D9925" s="3" t="str">
        <f>YEAR(order_items[[#This Row],[Date]])&amp;"-"&amp;TEXT(MONTH(order_items[[#This Row],[Date]]),"00")</f>
        <v>2023-02</v>
      </c>
      <c r="E9925" s="1" t="str">
        <f>_xlfn.XLOOKUP(order_items[[#This Row],[product_id]],products!A:A,products!C:C)</f>
        <v>Outdoor &amp; Sports</v>
      </c>
      <c r="F9925" t="s">
        <v>1056</v>
      </c>
      <c r="G9925" t="s">
        <v>1120</v>
      </c>
      <c r="H9925">
        <v>19</v>
      </c>
      <c r="I9925">
        <v>111.6</v>
      </c>
      <c r="J9925" s="2">
        <v>0.15</v>
      </c>
    </row>
    <row r="9926" spans="1:10" x14ac:dyDescent="0.2">
      <c r="A9926" t="s">
        <v>16328</v>
      </c>
      <c r="B9926" t="s">
        <v>16329</v>
      </c>
      <c r="C9926" s="1">
        <f>_xlfn.XLOOKUP(order_items[[#This Row],[order_id]],orders!A:A,orders!C:C)</f>
        <v>44934</v>
      </c>
      <c r="D9926" s="3" t="str">
        <f>YEAR(order_items[[#This Row],[Date]])&amp;"-"&amp;TEXT(MONTH(order_items[[#This Row],[Date]]),"00")</f>
        <v>2023-01</v>
      </c>
      <c r="E9926" s="1" t="str">
        <f>_xlfn.XLOOKUP(order_items[[#This Row],[product_id]],products!A:A,products!C:C)</f>
        <v>Home &amp; Kitchen</v>
      </c>
      <c r="F9926" t="s">
        <v>1084</v>
      </c>
      <c r="G9926" t="s">
        <v>1122</v>
      </c>
      <c r="H9926">
        <v>6</v>
      </c>
      <c r="I9926">
        <v>54.31</v>
      </c>
      <c r="J9926" s="2">
        <v>0</v>
      </c>
    </row>
    <row r="9927" spans="1:10" x14ac:dyDescent="0.2">
      <c r="A9927" t="s">
        <v>16330</v>
      </c>
      <c r="B9927" t="s">
        <v>16331</v>
      </c>
      <c r="C9927" s="1">
        <f>_xlfn.XLOOKUP(order_items[[#This Row],[order_id]],orders!A:A,orders!C:C)</f>
        <v>45386</v>
      </c>
      <c r="D9927" s="3" t="str">
        <f>YEAR(order_items[[#This Row],[Date]])&amp;"-"&amp;TEXT(MONTH(order_items[[#This Row],[Date]]),"00")</f>
        <v>2024-04</v>
      </c>
      <c r="E9927" s="1" t="str">
        <f>_xlfn.XLOOKUP(order_items[[#This Row],[product_id]],products!A:A,products!C:C)</f>
        <v>Electronics</v>
      </c>
      <c r="F9927" t="s">
        <v>992</v>
      </c>
      <c r="G9927" t="s">
        <v>1080</v>
      </c>
      <c r="H9927">
        <v>12</v>
      </c>
      <c r="I9927">
        <v>233.95</v>
      </c>
      <c r="J9927" s="2">
        <v>0.15</v>
      </c>
    </row>
    <row r="9928" spans="1:10" x14ac:dyDescent="0.2">
      <c r="A9928" t="s">
        <v>16332</v>
      </c>
      <c r="B9928" t="s">
        <v>16333</v>
      </c>
      <c r="C9928" s="1">
        <f>_xlfn.XLOOKUP(order_items[[#This Row],[order_id]],orders!A:A,orders!C:C)</f>
        <v>45116</v>
      </c>
      <c r="D9928" s="3" t="str">
        <f>YEAR(order_items[[#This Row],[Date]])&amp;"-"&amp;TEXT(MONTH(order_items[[#This Row],[Date]]),"00")</f>
        <v>2023-07</v>
      </c>
      <c r="E9928" s="1" t="str">
        <f>_xlfn.XLOOKUP(order_items[[#This Row],[product_id]],products!A:A,products!C:C)</f>
        <v>Electronics</v>
      </c>
      <c r="F9928" t="s">
        <v>1102</v>
      </c>
      <c r="G9928" t="s">
        <v>1109</v>
      </c>
      <c r="H9928">
        <v>14</v>
      </c>
      <c r="I9928">
        <v>61.4</v>
      </c>
      <c r="J9928" s="2">
        <v>0</v>
      </c>
    </row>
    <row r="9929" spans="1:10" x14ac:dyDescent="0.2">
      <c r="A9929" t="s">
        <v>16334</v>
      </c>
      <c r="B9929" t="s">
        <v>16335</v>
      </c>
      <c r="C9929" s="1">
        <f>_xlfn.XLOOKUP(order_items[[#This Row],[order_id]],orders!A:A,orders!C:C)</f>
        <v>44981</v>
      </c>
      <c r="D9929" s="3" t="str">
        <f>YEAR(order_items[[#This Row],[Date]])&amp;"-"&amp;TEXT(MONTH(order_items[[#This Row],[Date]]),"00")</f>
        <v>2023-02</v>
      </c>
      <c r="E9929" s="1" t="str">
        <f>_xlfn.XLOOKUP(order_items[[#This Row],[product_id]],products!A:A,products!C:C)</f>
        <v>Outdoor &amp; Sports</v>
      </c>
      <c r="F9929" t="s">
        <v>1065</v>
      </c>
      <c r="G9929" t="s">
        <v>1119</v>
      </c>
      <c r="H9929">
        <v>7</v>
      </c>
      <c r="I9929">
        <v>323.27</v>
      </c>
      <c r="J9929" s="2">
        <v>0.15</v>
      </c>
    </row>
    <row r="9930" spans="1:10" x14ac:dyDescent="0.2">
      <c r="A9930" t="s">
        <v>16336</v>
      </c>
      <c r="B9930" t="s">
        <v>16337</v>
      </c>
      <c r="C9930" s="1">
        <f>_xlfn.XLOOKUP(order_items[[#This Row],[order_id]],orders!A:A,orders!C:C)</f>
        <v>45607</v>
      </c>
      <c r="D9930" s="3" t="str">
        <f>YEAR(order_items[[#This Row],[Date]])&amp;"-"&amp;TEXT(MONTH(order_items[[#This Row],[Date]]),"00")</f>
        <v>2024-11</v>
      </c>
      <c r="E9930" s="1" t="str">
        <f>_xlfn.XLOOKUP(order_items[[#This Row],[product_id]],products!A:A,products!C:C)</f>
        <v>Health &amp; Beauty</v>
      </c>
      <c r="F9930" t="s">
        <v>965</v>
      </c>
      <c r="G9930" t="s">
        <v>1009</v>
      </c>
      <c r="H9930">
        <v>25</v>
      </c>
      <c r="I9930">
        <v>382.04</v>
      </c>
      <c r="J9930" s="2">
        <v>0.15</v>
      </c>
    </row>
    <row r="9931" spans="1:10" x14ac:dyDescent="0.2">
      <c r="A9931" t="s">
        <v>16338</v>
      </c>
      <c r="B9931" t="s">
        <v>16339</v>
      </c>
      <c r="C9931" s="1">
        <f>_xlfn.XLOOKUP(order_items[[#This Row],[order_id]],orders!A:A,orders!C:C)</f>
        <v>45278</v>
      </c>
      <c r="D9931" s="3" t="str">
        <f>YEAR(order_items[[#This Row],[Date]])&amp;"-"&amp;TEXT(MONTH(order_items[[#This Row],[Date]]),"00")</f>
        <v>2023-12</v>
      </c>
      <c r="E9931" s="1" t="str">
        <f>_xlfn.XLOOKUP(order_items[[#This Row],[product_id]],products!A:A,products!C:C)</f>
        <v>Home &amp; Kitchen</v>
      </c>
      <c r="F9931" t="s">
        <v>950</v>
      </c>
      <c r="G9931" t="s">
        <v>1119</v>
      </c>
      <c r="H9931">
        <v>5</v>
      </c>
      <c r="I9931">
        <v>399.81</v>
      </c>
      <c r="J9931" s="2">
        <v>0.05</v>
      </c>
    </row>
    <row r="9932" spans="1:10" x14ac:dyDescent="0.2">
      <c r="A9932" t="s">
        <v>16340</v>
      </c>
      <c r="B9932" t="s">
        <v>16339</v>
      </c>
      <c r="C9932" s="1">
        <f>_xlfn.XLOOKUP(order_items[[#This Row],[order_id]],orders!A:A,orders!C:C)</f>
        <v>45278</v>
      </c>
      <c r="D9932" s="3" t="str">
        <f>YEAR(order_items[[#This Row],[Date]])&amp;"-"&amp;TEXT(MONTH(order_items[[#This Row],[Date]]),"00")</f>
        <v>2023-12</v>
      </c>
      <c r="E9932" s="1" t="str">
        <f>_xlfn.XLOOKUP(order_items[[#This Row],[product_id]],products!A:A,products!C:C)</f>
        <v>Outdoor &amp; Sports</v>
      </c>
      <c r="F9932" t="s">
        <v>1105</v>
      </c>
      <c r="G9932" t="s">
        <v>1101</v>
      </c>
      <c r="H9932">
        <v>15</v>
      </c>
      <c r="I9932">
        <v>126.03</v>
      </c>
      <c r="J9932" s="2">
        <v>0.1</v>
      </c>
    </row>
    <row r="9933" spans="1:10" x14ac:dyDescent="0.2">
      <c r="A9933" t="s">
        <v>16341</v>
      </c>
      <c r="B9933" t="s">
        <v>16342</v>
      </c>
      <c r="C9933" s="1">
        <f>_xlfn.XLOOKUP(order_items[[#This Row],[order_id]],orders!A:A,orders!C:C)</f>
        <v>45576</v>
      </c>
      <c r="D9933" s="3" t="str">
        <f>YEAR(order_items[[#This Row],[Date]])&amp;"-"&amp;TEXT(MONTH(order_items[[#This Row],[Date]]),"00")</f>
        <v>2024-10</v>
      </c>
      <c r="E9933" s="1" t="str">
        <f>_xlfn.XLOOKUP(order_items[[#This Row],[product_id]],products!A:A,products!C:C)</f>
        <v>Home &amp; Kitchen</v>
      </c>
      <c r="F9933" t="s">
        <v>955</v>
      </c>
      <c r="G9933" t="s">
        <v>1054</v>
      </c>
      <c r="H9933">
        <v>8</v>
      </c>
      <c r="I9933">
        <v>277.33999999999997</v>
      </c>
      <c r="J9933" s="2">
        <v>0</v>
      </c>
    </row>
    <row r="9934" spans="1:10" x14ac:dyDescent="0.2">
      <c r="A9934" t="s">
        <v>16343</v>
      </c>
      <c r="B9934" t="s">
        <v>16344</v>
      </c>
      <c r="C9934" s="1">
        <f>_xlfn.XLOOKUP(order_items[[#This Row],[order_id]],orders!A:A,orders!C:C)</f>
        <v>45015</v>
      </c>
      <c r="D9934" s="3" t="str">
        <f>YEAR(order_items[[#This Row],[Date]])&amp;"-"&amp;TEXT(MONTH(order_items[[#This Row],[Date]]),"00")</f>
        <v>2023-03</v>
      </c>
      <c r="E9934" s="1" t="str">
        <f>_xlfn.XLOOKUP(order_items[[#This Row],[product_id]],products!A:A,products!C:C)</f>
        <v>Office Supplies</v>
      </c>
      <c r="F9934" t="s">
        <v>1121</v>
      </c>
      <c r="G9934" t="s">
        <v>1101</v>
      </c>
      <c r="H9934">
        <v>20</v>
      </c>
      <c r="I9934">
        <v>490.76</v>
      </c>
      <c r="J9934" s="2">
        <v>0.1</v>
      </c>
    </row>
    <row r="9935" spans="1:10" x14ac:dyDescent="0.2">
      <c r="A9935" t="s">
        <v>16345</v>
      </c>
      <c r="B9935" t="s">
        <v>16346</v>
      </c>
      <c r="C9935" s="1">
        <f>_xlfn.XLOOKUP(order_items[[#This Row],[order_id]],orders!A:A,orders!C:C)</f>
        <v>45206</v>
      </c>
      <c r="D9935" s="3" t="str">
        <f>YEAR(order_items[[#This Row],[Date]])&amp;"-"&amp;TEXT(MONTH(order_items[[#This Row],[Date]]),"00")</f>
        <v>2023-10</v>
      </c>
      <c r="E9935" s="1" t="str">
        <f>_xlfn.XLOOKUP(order_items[[#This Row],[product_id]],products!A:A,products!C:C)</f>
        <v>Office Supplies</v>
      </c>
      <c r="F9935" t="s">
        <v>1104</v>
      </c>
      <c r="G9935" t="s">
        <v>1009</v>
      </c>
      <c r="H9935">
        <v>5</v>
      </c>
      <c r="I9935">
        <v>95.05</v>
      </c>
      <c r="J9935" s="2">
        <v>0.15</v>
      </c>
    </row>
    <row r="9936" spans="1:10" x14ac:dyDescent="0.2">
      <c r="A9936" t="s">
        <v>16347</v>
      </c>
      <c r="B9936" t="s">
        <v>16346</v>
      </c>
      <c r="C9936" s="1">
        <f>_xlfn.XLOOKUP(order_items[[#This Row],[order_id]],orders!A:A,orders!C:C)</f>
        <v>45206</v>
      </c>
      <c r="D9936" s="3" t="str">
        <f>YEAR(order_items[[#This Row],[Date]])&amp;"-"&amp;TEXT(MONTH(order_items[[#This Row],[Date]]),"00")</f>
        <v>2023-10</v>
      </c>
      <c r="E9936" s="1" t="str">
        <f>_xlfn.XLOOKUP(order_items[[#This Row],[product_id]],products!A:A,products!C:C)</f>
        <v>Outdoor &amp; Sports</v>
      </c>
      <c r="F9936" t="s">
        <v>1056</v>
      </c>
      <c r="G9936" t="s">
        <v>1080</v>
      </c>
      <c r="H9936">
        <v>3</v>
      </c>
      <c r="I9936">
        <v>111.6</v>
      </c>
      <c r="J9936" s="2">
        <v>0.05</v>
      </c>
    </row>
    <row r="9937" spans="1:10" x14ac:dyDescent="0.2">
      <c r="A9937" t="s">
        <v>16348</v>
      </c>
      <c r="B9937" t="s">
        <v>16349</v>
      </c>
      <c r="C9937" s="1">
        <f>_xlfn.XLOOKUP(order_items[[#This Row],[order_id]],orders!A:A,orders!C:C)</f>
        <v>45186</v>
      </c>
      <c r="D9937" s="3" t="str">
        <f>YEAR(order_items[[#This Row],[Date]])&amp;"-"&amp;TEXT(MONTH(order_items[[#This Row],[Date]]),"00")</f>
        <v>2023-09</v>
      </c>
      <c r="E9937" s="1" t="str">
        <f>_xlfn.XLOOKUP(order_items[[#This Row],[product_id]],products!A:A,products!C:C)</f>
        <v>Electronics</v>
      </c>
      <c r="F9937" t="s">
        <v>1063</v>
      </c>
      <c r="G9937" t="s">
        <v>1109</v>
      </c>
      <c r="H9937">
        <v>23</v>
      </c>
      <c r="I9937">
        <v>401.64</v>
      </c>
    </row>
    <row r="9938" spans="1:10" x14ac:dyDescent="0.2">
      <c r="A9938" t="s">
        <v>16350</v>
      </c>
      <c r="B9938" t="s">
        <v>16349</v>
      </c>
      <c r="C9938" s="1">
        <f>_xlfn.XLOOKUP(order_items[[#This Row],[order_id]],orders!A:A,orders!C:C)</f>
        <v>45186</v>
      </c>
      <c r="D9938" s="3" t="str">
        <f>YEAR(order_items[[#This Row],[Date]])&amp;"-"&amp;TEXT(MONTH(order_items[[#This Row],[Date]]),"00")</f>
        <v>2023-09</v>
      </c>
      <c r="E9938" s="1" t="str">
        <f>_xlfn.XLOOKUP(order_items[[#This Row],[product_id]],products!A:A,products!C:C)</f>
        <v>Home &amp; Kitchen</v>
      </c>
      <c r="F9938" t="s">
        <v>955</v>
      </c>
      <c r="G9938" t="s">
        <v>1080</v>
      </c>
      <c r="H9938">
        <v>9</v>
      </c>
      <c r="I9938">
        <v>277.33999999999997</v>
      </c>
      <c r="J9938" s="2">
        <v>0.1</v>
      </c>
    </row>
    <row r="9939" spans="1:10" x14ac:dyDescent="0.2">
      <c r="A9939" t="s">
        <v>16351</v>
      </c>
      <c r="B9939" t="s">
        <v>16352</v>
      </c>
      <c r="C9939" s="1">
        <f>_xlfn.XLOOKUP(order_items[[#This Row],[order_id]],orders!A:A,orders!C:C)</f>
        <v>44931</v>
      </c>
      <c r="D9939" s="3" t="str">
        <f>YEAR(order_items[[#This Row],[Date]])&amp;"-"&amp;TEXT(MONTH(order_items[[#This Row],[Date]]),"00")</f>
        <v>2023-01</v>
      </c>
      <c r="E9939" s="1" t="str">
        <f>_xlfn.XLOOKUP(order_items[[#This Row],[product_id]],products!A:A,products!C:C)</f>
        <v>Health &amp; Beauty</v>
      </c>
      <c r="F9939" t="s">
        <v>1103</v>
      </c>
      <c r="G9939" t="s">
        <v>1109</v>
      </c>
      <c r="H9939">
        <v>1</v>
      </c>
      <c r="I9939">
        <v>346.41</v>
      </c>
      <c r="J9939" s="2">
        <v>0</v>
      </c>
    </row>
    <row r="9940" spans="1:10" x14ac:dyDescent="0.2">
      <c r="A9940" t="s">
        <v>16353</v>
      </c>
      <c r="B9940" t="s">
        <v>16352</v>
      </c>
      <c r="C9940" s="1">
        <f>_xlfn.XLOOKUP(order_items[[#This Row],[order_id]],orders!A:A,orders!C:C)</f>
        <v>44931</v>
      </c>
      <c r="D9940" s="3" t="str">
        <f>YEAR(order_items[[#This Row],[Date]])&amp;"-"&amp;TEXT(MONTH(order_items[[#This Row],[Date]]),"00")</f>
        <v>2023-01</v>
      </c>
      <c r="E9940" s="1" t="str">
        <f>_xlfn.XLOOKUP(order_items[[#This Row],[product_id]],products!A:A,products!C:C)</f>
        <v>Office Supplies</v>
      </c>
      <c r="F9940" t="s">
        <v>983</v>
      </c>
      <c r="G9940" t="s">
        <v>1119</v>
      </c>
      <c r="H9940">
        <v>23</v>
      </c>
      <c r="I9940">
        <v>287.95999999999998</v>
      </c>
      <c r="J9940" s="2">
        <v>0.05</v>
      </c>
    </row>
    <row r="9941" spans="1:10" x14ac:dyDescent="0.2">
      <c r="A9941" t="s">
        <v>16354</v>
      </c>
      <c r="B9941" t="s">
        <v>16352</v>
      </c>
      <c r="C9941" s="1">
        <f>_xlfn.XLOOKUP(order_items[[#This Row],[order_id]],orders!A:A,orders!C:C)</f>
        <v>44931</v>
      </c>
      <c r="D9941" s="3" t="str">
        <f>YEAR(order_items[[#This Row],[Date]])&amp;"-"&amp;TEXT(MONTH(order_items[[#This Row],[Date]]),"00")</f>
        <v>2023-01</v>
      </c>
      <c r="E9941" s="1" t="str">
        <f>_xlfn.XLOOKUP(order_items[[#This Row],[product_id]],products!A:A,products!C:C)</f>
        <v>Office Supplies</v>
      </c>
      <c r="F9941" t="s">
        <v>1104</v>
      </c>
      <c r="G9941" t="s">
        <v>1115</v>
      </c>
      <c r="H9941">
        <v>21</v>
      </c>
      <c r="I9941">
        <v>95.05</v>
      </c>
      <c r="J9941" s="2">
        <v>0</v>
      </c>
    </row>
    <row r="9942" spans="1:10" x14ac:dyDescent="0.2">
      <c r="A9942" t="s">
        <v>16355</v>
      </c>
      <c r="B9942" t="s">
        <v>16352</v>
      </c>
      <c r="C9942" s="1">
        <f>_xlfn.XLOOKUP(order_items[[#This Row],[order_id]],orders!A:A,orders!C:C)</f>
        <v>44931</v>
      </c>
      <c r="D9942" s="3" t="str">
        <f>YEAR(order_items[[#This Row],[Date]])&amp;"-"&amp;TEXT(MONTH(order_items[[#This Row],[Date]]),"00")</f>
        <v>2023-01</v>
      </c>
      <c r="E9942" s="1" t="str">
        <f>_xlfn.XLOOKUP(order_items[[#This Row],[product_id]],products!A:A,products!C:C)</f>
        <v>Health &amp; Beauty</v>
      </c>
      <c r="F9942" t="s">
        <v>929</v>
      </c>
      <c r="G9942" t="s">
        <v>1119</v>
      </c>
      <c r="H9942">
        <v>13</v>
      </c>
      <c r="I9942">
        <v>406.99</v>
      </c>
      <c r="J9942" s="2">
        <v>0</v>
      </c>
    </row>
    <row r="9943" spans="1:10" x14ac:dyDescent="0.2">
      <c r="A9943" t="s">
        <v>16356</v>
      </c>
      <c r="B9943" t="s">
        <v>16357</v>
      </c>
      <c r="C9943" s="1">
        <f>_xlfn.XLOOKUP(order_items[[#This Row],[order_id]],orders!A:A,orders!C:C)</f>
        <v>45063</v>
      </c>
      <c r="D9943" s="3" t="str">
        <f>YEAR(order_items[[#This Row],[Date]])&amp;"-"&amp;TEXT(MONTH(order_items[[#This Row],[Date]]),"00")</f>
        <v>2023-05</v>
      </c>
      <c r="E9943" s="1" t="str">
        <f>_xlfn.XLOOKUP(order_items[[#This Row],[product_id]],products!A:A,products!C:C)</f>
        <v>Home &amp; Kitchen</v>
      </c>
      <c r="F9943" t="s">
        <v>925</v>
      </c>
      <c r="G9943" t="s">
        <v>1109</v>
      </c>
      <c r="H9943">
        <v>11</v>
      </c>
      <c r="I9943">
        <v>218.39</v>
      </c>
      <c r="J9943" s="2">
        <v>0</v>
      </c>
    </row>
    <row r="9944" spans="1:10" x14ac:dyDescent="0.2">
      <c r="A9944" t="s">
        <v>16358</v>
      </c>
      <c r="B9944" t="s">
        <v>16359</v>
      </c>
      <c r="C9944" s="1">
        <f>_xlfn.XLOOKUP(order_items[[#This Row],[order_id]],orders!A:A,orders!C:C)</f>
        <v>45552</v>
      </c>
      <c r="D9944" s="3" t="str">
        <f>YEAR(order_items[[#This Row],[Date]])&amp;"-"&amp;TEXT(MONTH(order_items[[#This Row],[Date]]),"00")</f>
        <v>2024-09</v>
      </c>
      <c r="E9944" s="1" t="str">
        <f>_xlfn.XLOOKUP(order_items[[#This Row],[product_id]],products!A:A,products!C:C)</f>
        <v>Health &amp; Beauty</v>
      </c>
      <c r="F9944" t="s">
        <v>1040</v>
      </c>
      <c r="G9944" t="s">
        <v>1101</v>
      </c>
      <c r="H9944">
        <v>19</v>
      </c>
      <c r="I9944">
        <v>316.45</v>
      </c>
      <c r="J9944" s="2">
        <v>0.15</v>
      </c>
    </row>
    <row r="9945" spans="1:10" x14ac:dyDescent="0.2">
      <c r="A9945" t="s">
        <v>16360</v>
      </c>
      <c r="B9945" t="s">
        <v>16359</v>
      </c>
      <c r="C9945" s="1">
        <f>_xlfn.XLOOKUP(order_items[[#This Row],[order_id]],orders!A:A,orders!C:C)</f>
        <v>45552</v>
      </c>
      <c r="D9945" s="3" t="str">
        <f>YEAR(order_items[[#This Row],[Date]])&amp;"-"&amp;TEXT(MONTH(order_items[[#This Row],[Date]]),"00")</f>
        <v>2024-09</v>
      </c>
      <c r="E9945" s="1" t="str">
        <f>_xlfn.XLOOKUP(order_items[[#This Row],[product_id]],products!A:A,products!C:C)</f>
        <v>Home &amp; Kitchen</v>
      </c>
      <c r="F9945" t="s">
        <v>1096</v>
      </c>
      <c r="G9945" t="s">
        <v>1122</v>
      </c>
      <c r="H9945">
        <v>19</v>
      </c>
      <c r="I9945">
        <v>279.18</v>
      </c>
      <c r="J9945" s="2">
        <v>0.1</v>
      </c>
    </row>
    <row r="9946" spans="1:10" x14ac:dyDescent="0.2">
      <c r="A9946" t="s">
        <v>16361</v>
      </c>
      <c r="B9946" t="s">
        <v>16359</v>
      </c>
      <c r="C9946" s="1">
        <f>_xlfn.XLOOKUP(order_items[[#This Row],[order_id]],orders!A:A,orders!C:C)</f>
        <v>45552</v>
      </c>
      <c r="D9946" s="3" t="str">
        <f>YEAR(order_items[[#This Row],[Date]])&amp;"-"&amp;TEXT(MONTH(order_items[[#This Row],[Date]]),"00")</f>
        <v>2024-09</v>
      </c>
      <c r="E9946" s="1" t="str">
        <f>_xlfn.XLOOKUP(order_items[[#This Row],[product_id]],products!A:A,products!C:C)</f>
        <v>Home &amp; Kitchen</v>
      </c>
      <c r="F9946" t="s">
        <v>1048</v>
      </c>
      <c r="G9946" t="s">
        <v>1115</v>
      </c>
      <c r="H9946">
        <v>22</v>
      </c>
      <c r="I9946">
        <v>515.64</v>
      </c>
      <c r="J9946" s="2">
        <v>0.15</v>
      </c>
    </row>
    <row r="9947" spans="1:10" x14ac:dyDescent="0.2">
      <c r="A9947" t="s">
        <v>16362</v>
      </c>
      <c r="B9947" t="s">
        <v>16359</v>
      </c>
      <c r="C9947" s="1">
        <f>_xlfn.XLOOKUP(order_items[[#This Row],[order_id]],orders!A:A,orders!C:C)</f>
        <v>45552</v>
      </c>
      <c r="D9947" s="3" t="str">
        <f>YEAR(order_items[[#This Row],[Date]])&amp;"-"&amp;TEXT(MONTH(order_items[[#This Row],[Date]]),"00")</f>
        <v>2024-09</v>
      </c>
      <c r="E9947" s="1" t="str">
        <f>_xlfn.XLOOKUP(order_items[[#This Row],[product_id]],products!A:A,products!C:C)</f>
        <v>Outdoor &amp; Sports</v>
      </c>
      <c r="F9947" t="s">
        <v>1113</v>
      </c>
      <c r="G9947" t="s">
        <v>1101</v>
      </c>
      <c r="H9947">
        <v>18</v>
      </c>
      <c r="I9947">
        <v>285.12</v>
      </c>
      <c r="J9947" s="2">
        <v>0.05</v>
      </c>
    </row>
    <row r="9948" spans="1:10" x14ac:dyDescent="0.2">
      <c r="A9948" t="s">
        <v>16363</v>
      </c>
      <c r="B9948" t="s">
        <v>16364</v>
      </c>
      <c r="C9948" s="1">
        <f>_xlfn.XLOOKUP(order_items[[#This Row],[order_id]],orders!A:A,orders!C:C)</f>
        <v>45503</v>
      </c>
      <c r="D9948" s="3" t="str">
        <f>YEAR(order_items[[#This Row],[Date]])&amp;"-"&amp;TEXT(MONTH(order_items[[#This Row],[Date]]),"00")</f>
        <v>2024-07</v>
      </c>
      <c r="E9948" s="1" t="str">
        <f>_xlfn.XLOOKUP(order_items[[#This Row],[product_id]],products!A:A,products!C:C)</f>
        <v>Office Supplies</v>
      </c>
      <c r="F9948" t="s">
        <v>968</v>
      </c>
      <c r="G9948" t="s">
        <v>1115</v>
      </c>
      <c r="H9948">
        <v>8</v>
      </c>
      <c r="I9948">
        <v>36.99</v>
      </c>
      <c r="J9948" s="2">
        <v>0.1</v>
      </c>
    </row>
    <row r="9949" spans="1:10" x14ac:dyDescent="0.2">
      <c r="A9949" t="s">
        <v>16365</v>
      </c>
      <c r="B9949" t="s">
        <v>16364</v>
      </c>
      <c r="C9949" s="1">
        <f>_xlfn.XLOOKUP(order_items[[#This Row],[order_id]],orders!A:A,orders!C:C)</f>
        <v>45503</v>
      </c>
      <c r="D9949" s="3" t="str">
        <f>YEAR(order_items[[#This Row],[Date]])&amp;"-"&amp;TEXT(MONTH(order_items[[#This Row],[Date]]),"00")</f>
        <v>2024-07</v>
      </c>
      <c r="E9949" s="1" t="str">
        <f>_xlfn.XLOOKUP(order_items[[#This Row],[product_id]],products!A:A,products!C:C)</f>
        <v>Outdoor &amp; Sports</v>
      </c>
      <c r="F9949" t="s">
        <v>1105</v>
      </c>
      <c r="G9949" t="s">
        <v>1122</v>
      </c>
      <c r="H9949">
        <v>17</v>
      </c>
      <c r="I9949">
        <v>126.03</v>
      </c>
      <c r="J9949" s="2">
        <v>0</v>
      </c>
    </row>
    <row r="9950" spans="1:10" x14ac:dyDescent="0.2">
      <c r="A9950" t="s">
        <v>16366</v>
      </c>
      <c r="B9950" t="s">
        <v>16364</v>
      </c>
      <c r="C9950" s="1">
        <f>_xlfn.XLOOKUP(order_items[[#This Row],[order_id]],orders!A:A,orders!C:C)</f>
        <v>45503</v>
      </c>
      <c r="D9950" s="3" t="str">
        <f>YEAR(order_items[[#This Row],[Date]])&amp;"-"&amp;TEXT(MONTH(order_items[[#This Row],[Date]]),"00")</f>
        <v>2024-07</v>
      </c>
      <c r="E9950" s="1" t="str">
        <f>_xlfn.XLOOKUP(order_items[[#This Row],[product_id]],products!A:A,products!C:C)</f>
        <v>Home &amp; Kitchen</v>
      </c>
      <c r="F9950" t="s">
        <v>1066</v>
      </c>
      <c r="G9950" t="s">
        <v>1109</v>
      </c>
      <c r="H9950">
        <v>24</v>
      </c>
      <c r="I9950">
        <v>255.1</v>
      </c>
      <c r="J9950" s="2">
        <v>0</v>
      </c>
    </row>
    <row r="9951" spans="1:10" x14ac:dyDescent="0.2">
      <c r="A9951" t="s">
        <v>16367</v>
      </c>
      <c r="B9951" t="s">
        <v>16368</v>
      </c>
      <c r="C9951" s="1">
        <f>_xlfn.XLOOKUP(order_items[[#This Row],[order_id]],orders!A:A,orders!C:C)</f>
        <v>45129</v>
      </c>
      <c r="D9951" s="3" t="str">
        <f>YEAR(order_items[[#This Row],[Date]])&amp;"-"&amp;TEXT(MONTH(order_items[[#This Row],[Date]]),"00")</f>
        <v>2023-07</v>
      </c>
      <c r="E9951" s="1" t="str">
        <f>_xlfn.XLOOKUP(order_items[[#This Row],[product_id]],products!A:A,products!C:C)</f>
        <v>Outdoor &amp; Sports</v>
      </c>
      <c r="F9951" t="s">
        <v>1046</v>
      </c>
      <c r="G9951" t="s">
        <v>1054</v>
      </c>
      <c r="H9951">
        <v>1</v>
      </c>
      <c r="I9951">
        <v>59.21</v>
      </c>
    </row>
    <row r="9952" spans="1:10" x14ac:dyDescent="0.2">
      <c r="A9952" t="s">
        <v>16369</v>
      </c>
      <c r="B9952" t="s">
        <v>16370</v>
      </c>
      <c r="C9952" s="1">
        <f>_xlfn.XLOOKUP(order_items[[#This Row],[order_id]],orders!A:A,orders!C:C)</f>
        <v>45072</v>
      </c>
      <c r="D9952" s="3" t="str">
        <f>YEAR(order_items[[#This Row],[Date]])&amp;"-"&amp;TEXT(MONTH(order_items[[#This Row],[Date]]),"00")</f>
        <v>2023-05</v>
      </c>
      <c r="E9952" s="1" t="str">
        <f>_xlfn.XLOOKUP(order_items[[#This Row],[product_id]],products!A:A,products!C:C)</f>
        <v>Office Supplies</v>
      </c>
      <c r="F9952" t="s">
        <v>932</v>
      </c>
      <c r="G9952" t="s">
        <v>1109</v>
      </c>
      <c r="H9952">
        <v>20</v>
      </c>
      <c r="I9952">
        <v>122.56</v>
      </c>
      <c r="J9952" s="2">
        <v>0</v>
      </c>
    </row>
    <row r="9953" spans="1:10" x14ac:dyDescent="0.2">
      <c r="A9953" t="s">
        <v>16371</v>
      </c>
      <c r="B9953" t="s">
        <v>16370</v>
      </c>
      <c r="C9953" s="1">
        <f>_xlfn.XLOOKUP(order_items[[#This Row],[order_id]],orders!A:A,orders!C:C)</f>
        <v>45072</v>
      </c>
      <c r="D9953" s="3" t="str">
        <f>YEAR(order_items[[#This Row],[Date]])&amp;"-"&amp;TEXT(MONTH(order_items[[#This Row],[Date]]),"00")</f>
        <v>2023-05</v>
      </c>
      <c r="E9953" s="1" t="str">
        <f>_xlfn.XLOOKUP(order_items[[#This Row],[product_id]],products!A:A,products!C:C)</f>
        <v>Office Supplies</v>
      </c>
      <c r="F9953" t="s">
        <v>1061</v>
      </c>
      <c r="G9953" t="s">
        <v>1101</v>
      </c>
      <c r="H9953">
        <v>23</v>
      </c>
      <c r="I9953">
        <v>50.53</v>
      </c>
      <c r="J9953" s="2">
        <v>0</v>
      </c>
    </row>
    <row r="9954" spans="1:10" x14ac:dyDescent="0.2">
      <c r="A9954" t="s">
        <v>16372</v>
      </c>
      <c r="B9954" t="s">
        <v>16370</v>
      </c>
      <c r="C9954" s="1">
        <f>_xlfn.XLOOKUP(order_items[[#This Row],[order_id]],orders!A:A,orders!C:C)</f>
        <v>45072</v>
      </c>
      <c r="D9954" s="3" t="str">
        <f>YEAR(order_items[[#This Row],[Date]])&amp;"-"&amp;TEXT(MONTH(order_items[[#This Row],[Date]]),"00")</f>
        <v>2023-05</v>
      </c>
      <c r="E9954" s="1" t="str">
        <f>_xlfn.XLOOKUP(order_items[[#This Row],[product_id]],products!A:A,products!C:C)</f>
        <v>Outdoor &amp; Sports</v>
      </c>
      <c r="F9954" t="s">
        <v>1037</v>
      </c>
      <c r="G9954" t="s">
        <v>917</v>
      </c>
      <c r="H9954">
        <v>8</v>
      </c>
      <c r="I9954">
        <v>443.86</v>
      </c>
      <c r="J9954" s="2">
        <v>0.15</v>
      </c>
    </row>
    <row r="9955" spans="1:10" x14ac:dyDescent="0.2">
      <c r="A9955" t="s">
        <v>16373</v>
      </c>
      <c r="B9955" t="s">
        <v>16374</v>
      </c>
      <c r="C9955" s="1">
        <f>_xlfn.XLOOKUP(order_items[[#This Row],[order_id]],orders!A:A,orders!C:C)</f>
        <v>45292</v>
      </c>
      <c r="D9955" s="3" t="str">
        <f>YEAR(order_items[[#This Row],[Date]])&amp;"-"&amp;TEXT(MONTH(order_items[[#This Row],[Date]]),"00")</f>
        <v>2024-01</v>
      </c>
      <c r="E9955" s="1" t="str">
        <f>_xlfn.XLOOKUP(order_items[[#This Row],[product_id]],products!A:A,products!C:C)</f>
        <v>Health &amp; Beauty</v>
      </c>
      <c r="F9955" t="s">
        <v>999</v>
      </c>
      <c r="G9955" t="s">
        <v>1122</v>
      </c>
      <c r="H9955">
        <v>8</v>
      </c>
      <c r="I9955">
        <v>321.41000000000003</v>
      </c>
      <c r="J9955" s="2">
        <v>0</v>
      </c>
    </row>
    <row r="9956" spans="1:10" x14ac:dyDescent="0.2">
      <c r="A9956" t="s">
        <v>16375</v>
      </c>
      <c r="B9956" t="s">
        <v>16376</v>
      </c>
      <c r="C9956" s="1">
        <f>_xlfn.XLOOKUP(order_items[[#This Row],[order_id]],orders!A:A,orders!C:C)</f>
        <v>45360</v>
      </c>
      <c r="D9956" s="3" t="str">
        <f>YEAR(order_items[[#This Row],[Date]])&amp;"-"&amp;TEXT(MONTH(order_items[[#This Row],[Date]]),"00")</f>
        <v>2024-03</v>
      </c>
      <c r="E9956" s="1" t="str">
        <f>_xlfn.XLOOKUP(order_items[[#This Row],[product_id]],products!A:A,products!C:C)</f>
        <v>Office Supplies</v>
      </c>
      <c r="F9956" t="s">
        <v>942</v>
      </c>
      <c r="G9956" t="s">
        <v>1109</v>
      </c>
      <c r="H9956">
        <v>12</v>
      </c>
      <c r="I9956">
        <v>84.97</v>
      </c>
      <c r="J9956" s="2">
        <v>0.1</v>
      </c>
    </row>
    <row r="9957" spans="1:10" x14ac:dyDescent="0.2">
      <c r="A9957" t="s">
        <v>16377</v>
      </c>
      <c r="B9957" t="s">
        <v>16376</v>
      </c>
      <c r="C9957" s="1">
        <f>_xlfn.XLOOKUP(order_items[[#This Row],[order_id]],orders!A:A,orders!C:C)</f>
        <v>45360</v>
      </c>
      <c r="D9957" s="3" t="str">
        <f>YEAR(order_items[[#This Row],[Date]])&amp;"-"&amp;TEXT(MONTH(order_items[[#This Row],[Date]]),"00")</f>
        <v>2024-03</v>
      </c>
      <c r="E9957" s="1" t="str">
        <f>_xlfn.XLOOKUP(order_items[[#This Row],[product_id]],products!A:A,products!C:C)</f>
        <v>Office Supplies</v>
      </c>
      <c r="F9957" t="s">
        <v>975</v>
      </c>
      <c r="G9957" t="s">
        <v>1009</v>
      </c>
      <c r="H9957">
        <v>5</v>
      </c>
      <c r="I9957">
        <v>436.43</v>
      </c>
      <c r="J9957" s="2">
        <v>0</v>
      </c>
    </row>
    <row r="9958" spans="1:10" x14ac:dyDescent="0.2">
      <c r="A9958" t="s">
        <v>16378</v>
      </c>
      <c r="B9958" t="s">
        <v>16376</v>
      </c>
      <c r="C9958" s="1">
        <f>_xlfn.XLOOKUP(order_items[[#This Row],[order_id]],orders!A:A,orders!C:C)</f>
        <v>45360</v>
      </c>
      <c r="D9958" s="3" t="str">
        <f>YEAR(order_items[[#This Row],[Date]])&amp;"-"&amp;TEXT(MONTH(order_items[[#This Row],[Date]]),"00")</f>
        <v>2024-03</v>
      </c>
      <c r="E9958" s="1" t="str">
        <f>_xlfn.XLOOKUP(order_items[[#This Row],[product_id]],products!A:A,products!C:C)</f>
        <v>Health &amp; Beauty</v>
      </c>
      <c r="F9958" t="s">
        <v>1028</v>
      </c>
      <c r="G9958" t="s">
        <v>1101</v>
      </c>
      <c r="H9958">
        <v>2</v>
      </c>
      <c r="I9958">
        <v>96.64</v>
      </c>
      <c r="J9958" s="2">
        <v>0</v>
      </c>
    </row>
    <row r="9959" spans="1:10" x14ac:dyDescent="0.2">
      <c r="A9959" t="s">
        <v>16379</v>
      </c>
      <c r="B9959" t="s">
        <v>16376</v>
      </c>
      <c r="C9959" s="1">
        <f>_xlfn.XLOOKUP(order_items[[#This Row],[order_id]],orders!A:A,orders!C:C)</f>
        <v>45360</v>
      </c>
      <c r="D9959" s="3" t="str">
        <f>YEAR(order_items[[#This Row],[Date]])&amp;"-"&amp;TEXT(MONTH(order_items[[#This Row],[Date]]),"00")</f>
        <v>2024-03</v>
      </c>
      <c r="E9959" s="1" t="str">
        <f>_xlfn.XLOOKUP(order_items[[#This Row],[product_id]],products!A:A,products!C:C)</f>
        <v>Electronics</v>
      </c>
      <c r="F9959" t="s">
        <v>995</v>
      </c>
      <c r="G9959" t="s">
        <v>1115</v>
      </c>
      <c r="H9959">
        <v>22</v>
      </c>
      <c r="I9959">
        <v>519.70000000000005</v>
      </c>
      <c r="J9959" s="2">
        <v>0</v>
      </c>
    </row>
    <row r="9960" spans="1:10" x14ac:dyDescent="0.2">
      <c r="A9960" t="s">
        <v>16380</v>
      </c>
      <c r="B9960" t="s">
        <v>16381</v>
      </c>
      <c r="C9960" s="1">
        <f>_xlfn.XLOOKUP(order_items[[#This Row],[order_id]],orders!A:A,orders!C:C)</f>
        <v>45511</v>
      </c>
      <c r="D9960" s="3" t="str">
        <f>YEAR(order_items[[#This Row],[Date]])&amp;"-"&amp;TEXT(MONTH(order_items[[#This Row],[Date]]),"00")</f>
        <v>2024-08</v>
      </c>
      <c r="E9960" s="1" t="str">
        <f>_xlfn.XLOOKUP(order_items[[#This Row],[product_id]],products!A:A,products!C:C)</f>
        <v>Outdoor &amp; Sports</v>
      </c>
      <c r="F9960" t="s">
        <v>1271</v>
      </c>
      <c r="G9960" t="s">
        <v>1120</v>
      </c>
      <c r="H9960">
        <v>10</v>
      </c>
      <c r="I9960">
        <v>358.43</v>
      </c>
      <c r="J9960" s="2">
        <v>0.05</v>
      </c>
    </row>
    <row r="9961" spans="1:10" x14ac:dyDescent="0.2">
      <c r="A9961" t="s">
        <v>16382</v>
      </c>
      <c r="B9961" t="s">
        <v>16381</v>
      </c>
      <c r="C9961" s="1">
        <f>_xlfn.XLOOKUP(order_items[[#This Row],[order_id]],orders!A:A,orders!C:C)</f>
        <v>45511</v>
      </c>
      <c r="D9961" s="3" t="str">
        <f>YEAR(order_items[[#This Row],[Date]])&amp;"-"&amp;TEXT(MONTH(order_items[[#This Row],[Date]]),"00")</f>
        <v>2024-08</v>
      </c>
      <c r="E9961" s="1" t="str">
        <f>_xlfn.XLOOKUP(order_items[[#This Row],[product_id]],products!A:A,products!C:C)</f>
        <v>Outdoor &amp; Sports</v>
      </c>
      <c r="F9961" t="s">
        <v>1003</v>
      </c>
      <c r="G9961" t="s">
        <v>1119</v>
      </c>
      <c r="H9961">
        <v>22</v>
      </c>
      <c r="I9961">
        <v>260.81</v>
      </c>
      <c r="J9961" s="2">
        <v>0</v>
      </c>
    </row>
    <row r="9962" spans="1:10" x14ac:dyDescent="0.2">
      <c r="A9962" t="s">
        <v>16383</v>
      </c>
      <c r="B9962" t="s">
        <v>16381</v>
      </c>
      <c r="C9962" s="1">
        <f>_xlfn.XLOOKUP(order_items[[#This Row],[order_id]],orders!A:A,orders!C:C)</f>
        <v>45511</v>
      </c>
      <c r="D9962" s="3" t="str">
        <f>YEAR(order_items[[#This Row],[Date]])&amp;"-"&amp;TEXT(MONTH(order_items[[#This Row],[Date]]),"00")</f>
        <v>2024-08</v>
      </c>
      <c r="E9962" s="1" t="str">
        <f>_xlfn.XLOOKUP(order_items[[#This Row],[product_id]],products!A:A,products!C:C)</f>
        <v>Home &amp; Kitchen</v>
      </c>
      <c r="F9962" t="s">
        <v>1031</v>
      </c>
      <c r="G9962" t="s">
        <v>1122</v>
      </c>
      <c r="H9962">
        <v>5</v>
      </c>
      <c r="I9962">
        <v>323.06</v>
      </c>
      <c r="J9962" s="2">
        <v>0.1</v>
      </c>
    </row>
    <row r="9963" spans="1:10" x14ac:dyDescent="0.2">
      <c r="A9963" t="s">
        <v>16384</v>
      </c>
      <c r="B9963" t="s">
        <v>16385</v>
      </c>
      <c r="C9963" s="1">
        <f>_xlfn.XLOOKUP(order_items[[#This Row],[order_id]],orders!A:A,orders!C:C)</f>
        <v>45296</v>
      </c>
      <c r="D9963" s="3" t="str">
        <f>YEAR(order_items[[#This Row],[Date]])&amp;"-"&amp;TEXT(MONTH(order_items[[#This Row],[Date]]),"00")</f>
        <v>2024-01</v>
      </c>
      <c r="E9963" s="1" t="str">
        <f>_xlfn.XLOOKUP(order_items[[#This Row],[product_id]],products!A:A,products!C:C)</f>
        <v>Outdoor &amp; Sports</v>
      </c>
      <c r="F9963" t="s">
        <v>1003</v>
      </c>
      <c r="G9963" t="s">
        <v>1122</v>
      </c>
      <c r="H9963">
        <v>7</v>
      </c>
      <c r="I9963">
        <v>260.81</v>
      </c>
      <c r="J9963" s="2">
        <v>0.15</v>
      </c>
    </row>
    <row r="9964" spans="1:10" x14ac:dyDescent="0.2">
      <c r="A9964" t="s">
        <v>16386</v>
      </c>
      <c r="B9964" t="s">
        <v>16387</v>
      </c>
      <c r="C9964" s="1">
        <f>_xlfn.XLOOKUP(order_items[[#This Row],[order_id]],orders!A:A,orders!C:C)</f>
        <v>45241</v>
      </c>
      <c r="D9964" s="3" t="str">
        <f>YEAR(order_items[[#This Row],[Date]])&amp;"-"&amp;TEXT(MONTH(order_items[[#This Row],[Date]]),"00")</f>
        <v>2023-11</v>
      </c>
      <c r="E9964" s="1" t="str">
        <f>_xlfn.XLOOKUP(order_items[[#This Row],[product_id]],products!A:A,products!C:C)</f>
        <v>Outdoor &amp; Sports</v>
      </c>
      <c r="F9964" t="s">
        <v>936</v>
      </c>
      <c r="G9964" t="s">
        <v>1120</v>
      </c>
      <c r="H9964">
        <v>16</v>
      </c>
      <c r="I9964">
        <v>417.24</v>
      </c>
      <c r="J9964" s="2">
        <v>0</v>
      </c>
    </row>
    <row r="9965" spans="1:10" x14ac:dyDescent="0.2">
      <c r="A9965" t="s">
        <v>16388</v>
      </c>
      <c r="B9965" t="s">
        <v>16387</v>
      </c>
      <c r="C9965" s="1">
        <f>_xlfn.XLOOKUP(order_items[[#This Row],[order_id]],orders!A:A,orders!C:C)</f>
        <v>45241</v>
      </c>
      <c r="D9965" s="3" t="str">
        <f>YEAR(order_items[[#This Row],[Date]])&amp;"-"&amp;TEXT(MONTH(order_items[[#This Row],[Date]]),"00")</f>
        <v>2023-11</v>
      </c>
      <c r="E9965" s="1" t="str">
        <f>_xlfn.XLOOKUP(order_items[[#This Row],[product_id]],products!A:A,products!C:C)</f>
        <v>Outdoor &amp; Sports</v>
      </c>
      <c r="F9965" t="s">
        <v>986</v>
      </c>
      <c r="G9965" t="s">
        <v>1119</v>
      </c>
      <c r="H9965">
        <v>22</v>
      </c>
      <c r="I9965">
        <v>118.75</v>
      </c>
      <c r="J9965" s="2">
        <v>0</v>
      </c>
    </row>
    <row r="9966" spans="1:10" x14ac:dyDescent="0.2">
      <c r="A9966" t="s">
        <v>16389</v>
      </c>
      <c r="B9966" t="s">
        <v>16390</v>
      </c>
      <c r="C9966" s="1">
        <f>_xlfn.XLOOKUP(order_items[[#This Row],[order_id]],orders!A:A,orders!C:C)</f>
        <v>45094</v>
      </c>
      <c r="D9966" s="3" t="str">
        <f>YEAR(order_items[[#This Row],[Date]])&amp;"-"&amp;TEXT(MONTH(order_items[[#This Row],[Date]]),"00")</f>
        <v>2023-06</v>
      </c>
      <c r="E9966" s="1" t="str">
        <f>_xlfn.XLOOKUP(order_items[[#This Row],[product_id]],products!A:A,products!C:C)</f>
        <v>Outdoor &amp; Sports</v>
      </c>
      <c r="F9966" t="s">
        <v>966</v>
      </c>
      <c r="G9966" t="s">
        <v>1122</v>
      </c>
      <c r="H9966">
        <v>10</v>
      </c>
      <c r="I9966">
        <v>206.31</v>
      </c>
      <c r="J9966" s="2">
        <v>0.15</v>
      </c>
    </row>
    <row r="9967" spans="1:10" x14ac:dyDescent="0.2">
      <c r="A9967" t="s">
        <v>16391</v>
      </c>
      <c r="B9967" t="s">
        <v>16390</v>
      </c>
      <c r="C9967" s="1">
        <f>_xlfn.XLOOKUP(order_items[[#This Row],[order_id]],orders!A:A,orders!C:C)</f>
        <v>45094</v>
      </c>
      <c r="D9967" s="3" t="str">
        <f>YEAR(order_items[[#This Row],[Date]])&amp;"-"&amp;TEXT(MONTH(order_items[[#This Row],[Date]]),"00")</f>
        <v>2023-06</v>
      </c>
      <c r="E9967" s="1" t="str">
        <f>_xlfn.XLOOKUP(order_items[[#This Row],[product_id]],products!A:A,products!C:C)</f>
        <v>Home &amp; Kitchen</v>
      </c>
      <c r="F9967" t="s">
        <v>950</v>
      </c>
      <c r="G9967" t="s">
        <v>1115</v>
      </c>
      <c r="H9967">
        <v>3</v>
      </c>
      <c r="I9967">
        <v>399.81</v>
      </c>
      <c r="J9967" s="2">
        <v>0</v>
      </c>
    </row>
    <row r="9968" spans="1:10" x14ac:dyDescent="0.2">
      <c r="A9968" t="s">
        <v>16392</v>
      </c>
      <c r="B9968" t="s">
        <v>16393</v>
      </c>
      <c r="C9968" s="1">
        <f>_xlfn.XLOOKUP(order_items[[#This Row],[order_id]],orders!A:A,orders!C:C)</f>
        <v>45026</v>
      </c>
      <c r="D9968" s="3" t="str">
        <f>YEAR(order_items[[#This Row],[Date]])&amp;"-"&amp;TEXT(MONTH(order_items[[#This Row],[Date]]),"00")</f>
        <v>2023-04</v>
      </c>
      <c r="E9968" s="1" t="str">
        <f>_xlfn.XLOOKUP(order_items[[#This Row],[product_id]],products!A:A,products!C:C)</f>
        <v>Home &amp; Kitchen</v>
      </c>
      <c r="F9968" t="s">
        <v>1075</v>
      </c>
      <c r="G9968" t="s">
        <v>917</v>
      </c>
      <c r="H9968">
        <v>14</v>
      </c>
      <c r="I9968">
        <v>168.52</v>
      </c>
      <c r="J9968" s="2">
        <v>0</v>
      </c>
    </row>
    <row r="9969" spans="1:10" x14ac:dyDescent="0.2">
      <c r="A9969" t="s">
        <v>16394</v>
      </c>
      <c r="B9969" t="s">
        <v>16395</v>
      </c>
      <c r="C9969" s="1">
        <f>_xlfn.XLOOKUP(order_items[[#This Row],[order_id]],orders!A:A,orders!C:C)</f>
        <v>45322</v>
      </c>
      <c r="D9969" s="3" t="str">
        <f>YEAR(order_items[[#This Row],[Date]])&amp;"-"&amp;TEXT(MONTH(order_items[[#This Row],[Date]]),"00")</f>
        <v>2024-01</v>
      </c>
      <c r="E9969" s="1" t="str">
        <f>_xlfn.XLOOKUP(order_items[[#This Row],[product_id]],products!A:A,products!C:C)</f>
        <v>Outdoor &amp; Sports</v>
      </c>
      <c r="F9969" t="s">
        <v>1271</v>
      </c>
      <c r="G9969" t="s">
        <v>1009</v>
      </c>
      <c r="H9969">
        <v>21</v>
      </c>
      <c r="I9969">
        <v>358.43</v>
      </c>
      <c r="J9969" s="2">
        <v>0.15</v>
      </c>
    </row>
    <row r="9970" spans="1:10" x14ac:dyDescent="0.2">
      <c r="A9970" t="s">
        <v>16396</v>
      </c>
      <c r="B9970" t="s">
        <v>16397</v>
      </c>
      <c r="C9970" s="1">
        <f>_xlfn.XLOOKUP(order_items[[#This Row],[order_id]],orders!A:A,orders!C:C)</f>
        <v>45504</v>
      </c>
      <c r="D9970" s="3" t="str">
        <f>YEAR(order_items[[#This Row],[Date]])&amp;"-"&amp;TEXT(MONTH(order_items[[#This Row],[Date]]),"00")</f>
        <v>2024-07</v>
      </c>
      <c r="E9970" s="1" t="str">
        <f>_xlfn.XLOOKUP(order_items[[#This Row],[product_id]],products!A:A,products!C:C)</f>
        <v>Outdoor &amp; Sports</v>
      </c>
      <c r="F9970" t="s">
        <v>1089</v>
      </c>
      <c r="G9970" t="s">
        <v>1009</v>
      </c>
      <c r="H9970">
        <v>4</v>
      </c>
      <c r="I9970">
        <v>229.27</v>
      </c>
      <c r="J9970" s="2">
        <v>0</v>
      </c>
    </row>
    <row r="9971" spans="1:10" x14ac:dyDescent="0.2">
      <c r="A9971" t="s">
        <v>16398</v>
      </c>
      <c r="B9971" t="s">
        <v>16399</v>
      </c>
      <c r="C9971" s="1">
        <f>_xlfn.XLOOKUP(order_items[[#This Row],[order_id]],orders!A:A,orders!C:C)</f>
        <v>45347</v>
      </c>
      <c r="D9971" s="3" t="str">
        <f>YEAR(order_items[[#This Row],[Date]])&amp;"-"&amp;TEXT(MONTH(order_items[[#This Row],[Date]]),"00")</f>
        <v>2024-02</v>
      </c>
      <c r="E9971" s="1" t="str">
        <f>_xlfn.XLOOKUP(order_items[[#This Row],[product_id]],products!A:A,products!C:C)</f>
        <v>Health &amp; Beauty</v>
      </c>
      <c r="F9971" t="s">
        <v>1125</v>
      </c>
      <c r="G9971" t="s">
        <v>1115</v>
      </c>
      <c r="H9971">
        <v>22</v>
      </c>
      <c r="I9971">
        <v>322.11</v>
      </c>
      <c r="J9971" s="2">
        <v>0.1</v>
      </c>
    </row>
    <row r="9972" spans="1:10" x14ac:dyDescent="0.2">
      <c r="A9972" t="s">
        <v>16400</v>
      </c>
      <c r="B9972" t="s">
        <v>16401</v>
      </c>
      <c r="C9972" s="1">
        <f>_xlfn.XLOOKUP(order_items[[#This Row],[order_id]],orders!A:A,orders!C:C)</f>
        <v>45540</v>
      </c>
      <c r="D9972" s="3" t="str">
        <f>YEAR(order_items[[#This Row],[Date]])&amp;"-"&amp;TEXT(MONTH(order_items[[#This Row],[Date]]),"00")</f>
        <v>2024-09</v>
      </c>
      <c r="E9972" s="1" t="str">
        <f>_xlfn.XLOOKUP(order_items[[#This Row],[product_id]],products!A:A,products!C:C)</f>
        <v>Office Supplies</v>
      </c>
      <c r="F9972" t="s">
        <v>994</v>
      </c>
      <c r="G9972" t="s">
        <v>1109</v>
      </c>
      <c r="H9972">
        <v>19</v>
      </c>
      <c r="I9972">
        <v>470.22</v>
      </c>
      <c r="J9972" s="2">
        <v>0</v>
      </c>
    </row>
    <row r="9973" spans="1:10" x14ac:dyDescent="0.2">
      <c r="A9973" t="s">
        <v>16402</v>
      </c>
      <c r="B9973" t="s">
        <v>16401</v>
      </c>
      <c r="C9973" s="1">
        <f>_xlfn.XLOOKUP(order_items[[#This Row],[order_id]],orders!A:A,orders!C:C)</f>
        <v>45540</v>
      </c>
      <c r="D9973" s="3" t="str">
        <f>YEAR(order_items[[#This Row],[Date]])&amp;"-"&amp;TEXT(MONTH(order_items[[#This Row],[Date]]),"00")</f>
        <v>2024-09</v>
      </c>
      <c r="E9973" s="1" t="str">
        <f>_xlfn.XLOOKUP(order_items[[#This Row],[product_id]],products!A:A,products!C:C)</f>
        <v>Electronics</v>
      </c>
      <c r="F9973" t="s">
        <v>943</v>
      </c>
      <c r="G9973" t="s">
        <v>1120</v>
      </c>
      <c r="H9973">
        <v>7</v>
      </c>
      <c r="I9973">
        <v>152.97999999999999</v>
      </c>
      <c r="J9973" s="2">
        <v>0.15</v>
      </c>
    </row>
    <row r="9974" spans="1:10" x14ac:dyDescent="0.2">
      <c r="A9974" t="s">
        <v>16403</v>
      </c>
      <c r="B9974" t="s">
        <v>16404</v>
      </c>
      <c r="C9974" s="1">
        <f>_xlfn.XLOOKUP(order_items[[#This Row],[order_id]],orders!A:A,orders!C:C)</f>
        <v>45023</v>
      </c>
      <c r="D9974" s="3" t="str">
        <f>YEAR(order_items[[#This Row],[Date]])&amp;"-"&amp;TEXT(MONTH(order_items[[#This Row],[Date]]),"00")</f>
        <v>2023-04</v>
      </c>
      <c r="E9974" s="1" t="str">
        <f>_xlfn.XLOOKUP(order_items[[#This Row],[product_id]],products!A:A,products!C:C)</f>
        <v>Home &amp; Kitchen</v>
      </c>
      <c r="F9974" t="s">
        <v>1066</v>
      </c>
      <c r="G9974" t="s">
        <v>1115</v>
      </c>
      <c r="H9974">
        <v>16</v>
      </c>
      <c r="I9974">
        <v>255.1</v>
      </c>
      <c r="J9974" s="2">
        <v>0</v>
      </c>
    </row>
    <row r="9975" spans="1:10" x14ac:dyDescent="0.2">
      <c r="A9975" t="s">
        <v>16405</v>
      </c>
      <c r="B9975" t="s">
        <v>16406</v>
      </c>
      <c r="C9975" s="1">
        <f>_xlfn.XLOOKUP(order_items[[#This Row],[order_id]],orders!A:A,orders!C:C)</f>
        <v>45158</v>
      </c>
      <c r="D9975" s="3" t="str">
        <f>YEAR(order_items[[#This Row],[Date]])&amp;"-"&amp;TEXT(MONTH(order_items[[#This Row],[Date]]),"00")</f>
        <v>2023-08</v>
      </c>
      <c r="E9975" s="1" t="str">
        <f>_xlfn.XLOOKUP(order_items[[#This Row],[product_id]],products!A:A,products!C:C)</f>
        <v>Office Supplies</v>
      </c>
      <c r="F9975" t="s">
        <v>954</v>
      </c>
      <c r="G9975" t="s">
        <v>1009</v>
      </c>
      <c r="H9975">
        <v>12</v>
      </c>
      <c r="I9975">
        <v>171.07</v>
      </c>
      <c r="J9975" s="2">
        <v>0.05</v>
      </c>
    </row>
    <row r="9976" spans="1:10" x14ac:dyDescent="0.2">
      <c r="A9976" t="s">
        <v>16407</v>
      </c>
      <c r="B9976" t="s">
        <v>16408</v>
      </c>
      <c r="C9976" s="1">
        <f>_xlfn.XLOOKUP(order_items[[#This Row],[order_id]],orders!A:A,orders!C:C)</f>
        <v>44981</v>
      </c>
      <c r="D9976" s="3" t="str">
        <f>YEAR(order_items[[#This Row],[Date]])&amp;"-"&amp;TEXT(MONTH(order_items[[#This Row],[Date]]),"00")</f>
        <v>2023-02</v>
      </c>
      <c r="E9976" s="1" t="str">
        <f>_xlfn.XLOOKUP(order_items[[#This Row],[product_id]],products!A:A,products!C:C)</f>
        <v>Outdoor &amp; Sports</v>
      </c>
      <c r="F9976" t="s">
        <v>986</v>
      </c>
      <c r="G9976" t="s">
        <v>1109</v>
      </c>
      <c r="H9976">
        <v>16</v>
      </c>
      <c r="I9976">
        <v>118.75</v>
      </c>
      <c r="J9976" s="2">
        <v>0.05</v>
      </c>
    </row>
    <row r="9977" spans="1:10" x14ac:dyDescent="0.2">
      <c r="A9977" t="s">
        <v>16409</v>
      </c>
      <c r="B9977" t="s">
        <v>16410</v>
      </c>
      <c r="C9977" s="1">
        <f>_xlfn.XLOOKUP(order_items[[#This Row],[order_id]],orders!A:A,orders!C:C)</f>
        <v>45441</v>
      </c>
      <c r="D9977" s="3" t="str">
        <f>YEAR(order_items[[#This Row],[Date]])&amp;"-"&amp;TEXT(MONTH(order_items[[#This Row],[Date]]),"00")</f>
        <v>2024-05</v>
      </c>
      <c r="E9977" s="1" t="str">
        <f>_xlfn.XLOOKUP(order_items[[#This Row],[product_id]],products!A:A,products!C:C)</f>
        <v>Home &amp; Kitchen</v>
      </c>
      <c r="F9977" t="s">
        <v>1079</v>
      </c>
      <c r="G9977" t="s">
        <v>1054</v>
      </c>
      <c r="H9977">
        <v>21</v>
      </c>
      <c r="I9977">
        <v>85.3</v>
      </c>
      <c r="J9977" s="2">
        <v>0.15</v>
      </c>
    </row>
    <row r="9978" spans="1:10" x14ac:dyDescent="0.2">
      <c r="A9978" t="s">
        <v>16411</v>
      </c>
      <c r="B9978" t="s">
        <v>16410</v>
      </c>
      <c r="C9978" s="1">
        <f>_xlfn.XLOOKUP(order_items[[#This Row],[order_id]],orders!A:A,orders!C:C)</f>
        <v>45441</v>
      </c>
      <c r="D9978" s="3" t="str">
        <f>YEAR(order_items[[#This Row],[Date]])&amp;"-"&amp;TEXT(MONTH(order_items[[#This Row],[Date]]),"00")</f>
        <v>2024-05</v>
      </c>
      <c r="E9978" s="1" t="str">
        <f>_xlfn.XLOOKUP(order_items[[#This Row],[product_id]],products!A:A,products!C:C)</f>
        <v>Outdoor &amp; Sports</v>
      </c>
      <c r="F9978" t="s">
        <v>946</v>
      </c>
      <c r="G9978" t="s">
        <v>1009</v>
      </c>
      <c r="H9978">
        <v>10</v>
      </c>
      <c r="I9978">
        <v>16.95</v>
      </c>
      <c r="J9978" s="2">
        <v>0.1</v>
      </c>
    </row>
    <row r="9979" spans="1:10" x14ac:dyDescent="0.2">
      <c r="A9979" t="s">
        <v>16412</v>
      </c>
      <c r="B9979" t="s">
        <v>16410</v>
      </c>
      <c r="C9979" s="1">
        <f>_xlfn.XLOOKUP(order_items[[#This Row],[order_id]],orders!A:A,orders!C:C)</f>
        <v>45441</v>
      </c>
      <c r="D9979" s="3" t="str">
        <f>YEAR(order_items[[#This Row],[Date]])&amp;"-"&amp;TEXT(MONTH(order_items[[#This Row],[Date]]),"00")</f>
        <v>2024-05</v>
      </c>
      <c r="E9979" s="1" t="str">
        <f>_xlfn.XLOOKUP(order_items[[#This Row],[product_id]],products!A:A,products!C:C)</f>
        <v>Office Supplies</v>
      </c>
      <c r="F9979" t="s">
        <v>989</v>
      </c>
      <c r="G9979" t="s">
        <v>1101</v>
      </c>
      <c r="H9979">
        <v>25</v>
      </c>
      <c r="I9979">
        <v>188.01</v>
      </c>
      <c r="J9979" s="2">
        <v>0.05</v>
      </c>
    </row>
    <row r="9980" spans="1:10" x14ac:dyDescent="0.2">
      <c r="A9980" t="s">
        <v>16413</v>
      </c>
      <c r="B9980" t="s">
        <v>16414</v>
      </c>
      <c r="C9980" s="1">
        <f>_xlfn.XLOOKUP(order_items[[#This Row],[order_id]],orders!A:A,orders!C:C)</f>
        <v>45576</v>
      </c>
      <c r="D9980" s="3" t="str">
        <f>YEAR(order_items[[#This Row],[Date]])&amp;"-"&amp;TEXT(MONTH(order_items[[#This Row],[Date]]),"00")</f>
        <v>2024-10</v>
      </c>
      <c r="E9980" s="1" t="str">
        <f>_xlfn.XLOOKUP(order_items[[#This Row],[product_id]],products!A:A,products!C:C)</f>
        <v>Office Supplies</v>
      </c>
      <c r="F9980" t="s">
        <v>1007</v>
      </c>
      <c r="G9980" t="s">
        <v>1119</v>
      </c>
      <c r="H9980">
        <v>5</v>
      </c>
      <c r="I9980">
        <v>51.68</v>
      </c>
      <c r="J9980" s="2">
        <v>0.1</v>
      </c>
    </row>
    <row r="9981" spans="1:10" x14ac:dyDescent="0.2">
      <c r="A9981" t="s">
        <v>16415</v>
      </c>
      <c r="B9981" t="s">
        <v>16414</v>
      </c>
      <c r="C9981" s="1">
        <f>_xlfn.XLOOKUP(order_items[[#This Row],[order_id]],orders!A:A,orders!C:C)</f>
        <v>45576</v>
      </c>
      <c r="D9981" s="3" t="str">
        <f>YEAR(order_items[[#This Row],[Date]])&amp;"-"&amp;TEXT(MONTH(order_items[[#This Row],[Date]]),"00")</f>
        <v>2024-10</v>
      </c>
      <c r="E9981" s="1" t="str">
        <f>_xlfn.XLOOKUP(order_items[[#This Row],[product_id]],products!A:A,products!C:C)</f>
        <v>Outdoor &amp; Sports</v>
      </c>
      <c r="F9981" t="s">
        <v>985</v>
      </c>
      <c r="G9981" t="s">
        <v>1120</v>
      </c>
      <c r="H9981">
        <v>9</v>
      </c>
      <c r="I9981">
        <v>283.81</v>
      </c>
      <c r="J9981" s="2">
        <v>0</v>
      </c>
    </row>
    <row r="9982" spans="1:10" x14ac:dyDescent="0.2">
      <c r="A9982" t="s">
        <v>16416</v>
      </c>
      <c r="B9982" t="s">
        <v>16414</v>
      </c>
      <c r="C9982" s="1">
        <f>_xlfn.XLOOKUP(order_items[[#This Row],[order_id]],orders!A:A,orders!C:C)</f>
        <v>45576</v>
      </c>
      <c r="D9982" s="3" t="str">
        <f>YEAR(order_items[[#This Row],[Date]])&amp;"-"&amp;TEXT(MONTH(order_items[[#This Row],[Date]]),"00")</f>
        <v>2024-10</v>
      </c>
      <c r="E9982" s="1" t="str">
        <f>_xlfn.XLOOKUP(order_items[[#This Row],[product_id]],products!A:A,products!C:C)</f>
        <v>Office Supplies</v>
      </c>
      <c r="F9982" t="s">
        <v>1058</v>
      </c>
      <c r="G9982" t="s">
        <v>1120</v>
      </c>
      <c r="H9982">
        <v>2</v>
      </c>
      <c r="I9982">
        <v>487.14</v>
      </c>
      <c r="J9982" s="2">
        <v>0</v>
      </c>
    </row>
    <row r="9983" spans="1:10" x14ac:dyDescent="0.2">
      <c r="A9983" t="s">
        <v>16417</v>
      </c>
      <c r="B9983" t="s">
        <v>16418</v>
      </c>
      <c r="C9983" s="1">
        <f>_xlfn.XLOOKUP(order_items[[#This Row],[order_id]],orders!A:A,orders!C:C)</f>
        <v>45582</v>
      </c>
      <c r="D9983" s="3" t="str">
        <f>YEAR(order_items[[#This Row],[Date]])&amp;"-"&amp;TEXT(MONTH(order_items[[#This Row],[Date]]),"00")</f>
        <v>2024-10</v>
      </c>
      <c r="E9983" s="1" t="str">
        <f>_xlfn.XLOOKUP(order_items[[#This Row],[product_id]],products!A:A,products!C:C)</f>
        <v>Office Supplies</v>
      </c>
      <c r="F9983" t="s">
        <v>1018</v>
      </c>
      <c r="G9983" t="s">
        <v>1054</v>
      </c>
      <c r="H9983">
        <v>5</v>
      </c>
      <c r="I9983">
        <v>72.400000000000006</v>
      </c>
      <c r="J9983" s="2">
        <v>0</v>
      </c>
    </row>
    <row r="9984" spans="1:10" x14ac:dyDescent="0.2">
      <c r="A9984" t="s">
        <v>16419</v>
      </c>
      <c r="B9984" t="s">
        <v>16418</v>
      </c>
      <c r="C9984" s="1">
        <f>_xlfn.XLOOKUP(order_items[[#This Row],[order_id]],orders!A:A,orders!C:C)</f>
        <v>45582</v>
      </c>
      <c r="D9984" s="3" t="str">
        <f>YEAR(order_items[[#This Row],[Date]])&amp;"-"&amp;TEXT(MONTH(order_items[[#This Row],[Date]]),"00")</f>
        <v>2024-10</v>
      </c>
      <c r="E9984" s="1" t="str">
        <f>_xlfn.XLOOKUP(order_items[[#This Row],[product_id]],products!A:A,products!C:C)</f>
        <v>Outdoor &amp; Sports</v>
      </c>
      <c r="F9984" t="s">
        <v>1077</v>
      </c>
      <c r="G9984" t="s">
        <v>1119</v>
      </c>
      <c r="H9984">
        <v>10</v>
      </c>
      <c r="I9984">
        <v>171.72</v>
      </c>
      <c r="J9984" s="2">
        <v>0.05</v>
      </c>
    </row>
    <row r="9985" spans="1:10" x14ac:dyDescent="0.2">
      <c r="A9985" t="s">
        <v>16420</v>
      </c>
      <c r="B9985" t="s">
        <v>16418</v>
      </c>
      <c r="C9985" s="1">
        <f>_xlfn.XLOOKUP(order_items[[#This Row],[order_id]],orders!A:A,orders!C:C)</f>
        <v>45582</v>
      </c>
      <c r="D9985" s="3" t="str">
        <f>YEAR(order_items[[#This Row],[Date]])&amp;"-"&amp;TEXT(MONTH(order_items[[#This Row],[Date]]),"00")</f>
        <v>2024-10</v>
      </c>
      <c r="E9985" s="1" t="str">
        <f>_xlfn.XLOOKUP(order_items[[#This Row],[product_id]],products!A:A,products!C:C)</f>
        <v>Home &amp; Kitchen</v>
      </c>
      <c r="F9985" t="s">
        <v>1117</v>
      </c>
      <c r="G9985" t="s">
        <v>1120</v>
      </c>
      <c r="H9985">
        <v>3</v>
      </c>
      <c r="I9985">
        <v>210.52</v>
      </c>
      <c r="J9985" s="2">
        <v>0.1</v>
      </c>
    </row>
    <row r="9986" spans="1:10" x14ac:dyDescent="0.2">
      <c r="A9986" t="s">
        <v>16421</v>
      </c>
      <c r="B9986" t="s">
        <v>16422</v>
      </c>
      <c r="C9986" s="1">
        <f>_xlfn.XLOOKUP(order_items[[#This Row],[order_id]],orders!A:A,orders!C:C)</f>
        <v>45355</v>
      </c>
      <c r="D9986" s="3" t="str">
        <f>YEAR(order_items[[#This Row],[Date]])&amp;"-"&amp;TEXT(MONTH(order_items[[#This Row],[Date]]),"00")</f>
        <v>2024-03</v>
      </c>
      <c r="E9986" s="1" t="str">
        <f>_xlfn.XLOOKUP(order_items[[#This Row],[product_id]],products!A:A,products!C:C)</f>
        <v>Outdoor &amp; Sports</v>
      </c>
      <c r="F9986" t="s">
        <v>941</v>
      </c>
      <c r="G9986" t="s">
        <v>917</v>
      </c>
      <c r="H9986">
        <v>1</v>
      </c>
      <c r="I9986">
        <v>260.70999999999998</v>
      </c>
      <c r="J9986" s="2">
        <v>0</v>
      </c>
    </row>
    <row r="9987" spans="1:10" x14ac:dyDescent="0.2">
      <c r="A9987" t="s">
        <v>16423</v>
      </c>
      <c r="B9987" t="s">
        <v>16424</v>
      </c>
      <c r="C9987" s="1">
        <f>_xlfn.XLOOKUP(order_items[[#This Row],[order_id]],orders!A:A,orders!C:C)</f>
        <v>45049</v>
      </c>
      <c r="D9987" s="3" t="str">
        <f>YEAR(order_items[[#This Row],[Date]])&amp;"-"&amp;TEXT(MONTH(order_items[[#This Row],[Date]]),"00")</f>
        <v>2023-05</v>
      </c>
      <c r="E9987" s="1" t="str">
        <f>_xlfn.XLOOKUP(order_items[[#This Row],[product_id]],products!A:A,products!C:C)</f>
        <v>Health &amp; Beauty</v>
      </c>
      <c r="F9987" t="s">
        <v>980</v>
      </c>
      <c r="G9987" t="s">
        <v>917</v>
      </c>
      <c r="H9987">
        <v>7</v>
      </c>
      <c r="I9987">
        <v>377.95</v>
      </c>
      <c r="J9987" s="2">
        <v>0</v>
      </c>
    </row>
    <row r="9988" spans="1:10" x14ac:dyDescent="0.2">
      <c r="A9988" t="s">
        <v>16425</v>
      </c>
      <c r="B9988" t="s">
        <v>16426</v>
      </c>
      <c r="C9988" s="1">
        <f>_xlfn.XLOOKUP(order_items[[#This Row],[order_id]],orders!A:A,orders!C:C)</f>
        <v>45413</v>
      </c>
      <c r="D9988" s="3" t="str">
        <f>YEAR(order_items[[#This Row],[Date]])&amp;"-"&amp;TEXT(MONTH(order_items[[#This Row],[Date]]),"00")</f>
        <v>2024-05</v>
      </c>
      <c r="E9988" s="1" t="str">
        <f>_xlfn.XLOOKUP(order_items[[#This Row],[product_id]],products!A:A,products!C:C)</f>
        <v>Home &amp; Kitchen</v>
      </c>
      <c r="F9988" t="s">
        <v>1079</v>
      </c>
      <c r="G9988" t="s">
        <v>1109</v>
      </c>
      <c r="H9988">
        <v>12</v>
      </c>
      <c r="I9988">
        <v>85.3</v>
      </c>
      <c r="J9988" s="2">
        <v>0.05</v>
      </c>
    </row>
    <row r="9989" spans="1:10" x14ac:dyDescent="0.2">
      <c r="A9989" t="s">
        <v>16427</v>
      </c>
      <c r="B9989" t="s">
        <v>16426</v>
      </c>
      <c r="C9989" s="1">
        <f>_xlfn.XLOOKUP(order_items[[#This Row],[order_id]],orders!A:A,orders!C:C)</f>
        <v>45413</v>
      </c>
      <c r="D9989" s="3" t="str">
        <f>YEAR(order_items[[#This Row],[Date]])&amp;"-"&amp;TEXT(MONTH(order_items[[#This Row],[Date]]),"00")</f>
        <v>2024-05</v>
      </c>
      <c r="E9989" s="1" t="str">
        <f>_xlfn.XLOOKUP(order_items[[#This Row],[product_id]],products!A:A,products!C:C)</f>
        <v>Outdoor &amp; Sports</v>
      </c>
      <c r="F9989" t="s">
        <v>1086</v>
      </c>
      <c r="G9989" t="s">
        <v>1009</v>
      </c>
      <c r="H9989">
        <v>6</v>
      </c>
      <c r="I9989">
        <v>316.57</v>
      </c>
      <c r="J9989" s="2">
        <v>0.05</v>
      </c>
    </row>
    <row r="9990" spans="1:10" x14ac:dyDescent="0.2">
      <c r="A9990" t="s">
        <v>16428</v>
      </c>
      <c r="B9990" t="s">
        <v>16429</v>
      </c>
      <c r="C9990" s="1">
        <f>_xlfn.XLOOKUP(order_items[[#This Row],[order_id]],orders!A:A,orders!C:C)</f>
        <v>45190</v>
      </c>
      <c r="D9990" s="3" t="str">
        <f>YEAR(order_items[[#This Row],[Date]])&amp;"-"&amp;TEXT(MONTH(order_items[[#This Row],[Date]]),"00")</f>
        <v>2023-09</v>
      </c>
      <c r="E9990" s="1" t="str">
        <f>_xlfn.XLOOKUP(order_items[[#This Row],[product_id]],products!A:A,products!C:C)</f>
        <v>Office Supplies</v>
      </c>
      <c r="F9990" t="s">
        <v>964</v>
      </c>
      <c r="G9990" t="s">
        <v>1080</v>
      </c>
      <c r="H9990">
        <v>25</v>
      </c>
      <c r="I9990">
        <v>171.7</v>
      </c>
      <c r="J9990" s="2">
        <v>0.15</v>
      </c>
    </row>
    <row r="9991" spans="1:10" x14ac:dyDescent="0.2">
      <c r="A9991" t="s">
        <v>16430</v>
      </c>
      <c r="B9991" t="s">
        <v>16429</v>
      </c>
      <c r="C9991" s="1">
        <f>_xlfn.XLOOKUP(order_items[[#This Row],[order_id]],orders!A:A,orders!C:C)</f>
        <v>45190</v>
      </c>
      <c r="D9991" s="3" t="str">
        <f>YEAR(order_items[[#This Row],[Date]])&amp;"-"&amp;TEXT(MONTH(order_items[[#This Row],[Date]]),"00")</f>
        <v>2023-09</v>
      </c>
      <c r="E9991" s="1" t="str">
        <f>_xlfn.XLOOKUP(order_items[[#This Row],[product_id]],products!A:A,products!C:C)</f>
        <v>Office Supplies</v>
      </c>
      <c r="F9991" t="s">
        <v>969</v>
      </c>
      <c r="G9991" t="s">
        <v>1119</v>
      </c>
      <c r="H9991">
        <v>23</v>
      </c>
      <c r="I9991">
        <v>286.77</v>
      </c>
      <c r="J9991" s="2">
        <v>0.05</v>
      </c>
    </row>
    <row r="9992" spans="1:10" x14ac:dyDescent="0.2">
      <c r="A9992" t="s">
        <v>16431</v>
      </c>
      <c r="B9992" t="s">
        <v>16429</v>
      </c>
      <c r="C9992" s="1">
        <f>_xlfn.XLOOKUP(order_items[[#This Row],[order_id]],orders!A:A,orders!C:C)</f>
        <v>45190</v>
      </c>
      <c r="D9992" s="3" t="str">
        <f>YEAR(order_items[[#This Row],[Date]])&amp;"-"&amp;TEXT(MONTH(order_items[[#This Row],[Date]]),"00")</f>
        <v>2023-09</v>
      </c>
      <c r="E9992" s="1" t="str">
        <f>_xlfn.XLOOKUP(order_items[[#This Row],[product_id]],products!A:A,products!C:C)</f>
        <v>Outdoor &amp; Sports</v>
      </c>
      <c r="F9992" t="s">
        <v>1098</v>
      </c>
      <c r="G9992" t="s">
        <v>1115</v>
      </c>
      <c r="H9992">
        <v>2</v>
      </c>
      <c r="I9992">
        <v>398.53</v>
      </c>
      <c r="J9992" s="2">
        <v>0</v>
      </c>
    </row>
    <row r="9993" spans="1:10" x14ac:dyDescent="0.2">
      <c r="A9993" t="s">
        <v>16432</v>
      </c>
      <c r="B9993" t="s">
        <v>16433</v>
      </c>
      <c r="C9993" s="1">
        <f>_xlfn.XLOOKUP(order_items[[#This Row],[order_id]],orders!A:A,orders!C:C)</f>
        <v>45462</v>
      </c>
      <c r="D9993" s="3" t="str">
        <f>YEAR(order_items[[#This Row],[Date]])&amp;"-"&amp;TEXT(MONTH(order_items[[#This Row],[Date]]),"00")</f>
        <v>2024-06</v>
      </c>
      <c r="E9993" s="1" t="str">
        <f>_xlfn.XLOOKUP(order_items[[#This Row],[product_id]],products!A:A,products!C:C)</f>
        <v>Home &amp; Kitchen</v>
      </c>
      <c r="F9993" t="s">
        <v>1026</v>
      </c>
      <c r="G9993" t="s">
        <v>1054</v>
      </c>
      <c r="H9993">
        <v>7</v>
      </c>
      <c r="I9993">
        <v>261.29000000000002</v>
      </c>
      <c r="J9993" s="2">
        <v>0</v>
      </c>
    </row>
    <row r="9994" spans="1:10" x14ac:dyDescent="0.2">
      <c r="A9994" t="s">
        <v>16434</v>
      </c>
      <c r="B9994" t="s">
        <v>16433</v>
      </c>
      <c r="C9994" s="1">
        <f>_xlfn.XLOOKUP(order_items[[#This Row],[order_id]],orders!A:A,orders!C:C)</f>
        <v>45462</v>
      </c>
      <c r="D9994" s="3" t="str">
        <f>YEAR(order_items[[#This Row],[Date]])&amp;"-"&amp;TEXT(MONTH(order_items[[#This Row],[Date]]),"00")</f>
        <v>2024-06</v>
      </c>
      <c r="E9994" s="1" t="str">
        <f>_xlfn.XLOOKUP(order_items[[#This Row],[product_id]],products!A:A,products!C:C)</f>
        <v>Outdoor &amp; Sports</v>
      </c>
      <c r="F9994" t="s">
        <v>1041</v>
      </c>
      <c r="G9994" t="s">
        <v>917</v>
      </c>
      <c r="H9994">
        <v>8</v>
      </c>
      <c r="I9994">
        <v>161.86000000000001</v>
      </c>
      <c r="J9994" s="2">
        <v>0</v>
      </c>
    </row>
    <row r="9995" spans="1:10" x14ac:dyDescent="0.2">
      <c r="A9995" t="s">
        <v>16435</v>
      </c>
      <c r="B9995" t="s">
        <v>16436</v>
      </c>
      <c r="C9995" s="1">
        <f>_xlfn.XLOOKUP(order_items[[#This Row],[order_id]],orders!A:A,orders!C:C)</f>
        <v>45234</v>
      </c>
      <c r="D9995" s="3" t="str">
        <f>YEAR(order_items[[#This Row],[Date]])&amp;"-"&amp;TEXT(MONTH(order_items[[#This Row],[Date]]),"00")</f>
        <v>2023-11</v>
      </c>
      <c r="E9995" s="1" t="str">
        <f>_xlfn.XLOOKUP(order_items[[#This Row],[product_id]],products!A:A,products!C:C)</f>
        <v>Office Supplies</v>
      </c>
      <c r="F9995" t="s">
        <v>976</v>
      </c>
      <c r="G9995" t="s">
        <v>1080</v>
      </c>
      <c r="H9995">
        <v>17</v>
      </c>
      <c r="I9995">
        <v>350.18</v>
      </c>
      <c r="J9995" s="2">
        <v>0.1</v>
      </c>
    </row>
    <row r="9996" spans="1:10" x14ac:dyDescent="0.2">
      <c r="A9996" t="s">
        <v>16437</v>
      </c>
      <c r="B9996" t="s">
        <v>16438</v>
      </c>
      <c r="C9996" s="1">
        <f>_xlfn.XLOOKUP(order_items[[#This Row],[order_id]],orders!A:A,orders!C:C)</f>
        <v>45167</v>
      </c>
      <c r="D9996" s="3" t="str">
        <f>YEAR(order_items[[#This Row],[Date]])&amp;"-"&amp;TEXT(MONTH(order_items[[#This Row],[Date]]),"00")</f>
        <v>2023-08</v>
      </c>
      <c r="E9996" s="1" t="str">
        <f>_xlfn.XLOOKUP(order_items[[#This Row],[product_id]],products!A:A,products!C:C)</f>
        <v>Health &amp; Beauty</v>
      </c>
      <c r="F9996" t="s">
        <v>1053</v>
      </c>
      <c r="G9996" t="s">
        <v>1009</v>
      </c>
      <c r="H9996">
        <v>-11</v>
      </c>
      <c r="I9996">
        <v>200.07</v>
      </c>
      <c r="J9996" s="2">
        <v>0</v>
      </c>
    </row>
    <row r="9997" spans="1:10" x14ac:dyDescent="0.2">
      <c r="A9997" t="s">
        <v>16439</v>
      </c>
      <c r="B9997" t="s">
        <v>16440</v>
      </c>
      <c r="C9997" s="1">
        <f>_xlfn.XLOOKUP(order_items[[#This Row],[order_id]],orders!A:A,orders!C:C)</f>
        <v>45481</v>
      </c>
      <c r="D9997" s="3" t="str">
        <f>YEAR(order_items[[#This Row],[Date]])&amp;"-"&amp;TEXT(MONTH(order_items[[#This Row],[Date]]),"00")</f>
        <v>2024-07</v>
      </c>
      <c r="E9997" s="1" t="str">
        <f>_xlfn.XLOOKUP(order_items[[#This Row],[product_id]],products!A:A,products!C:C)</f>
        <v>Outdoor &amp; Sports</v>
      </c>
      <c r="F9997" t="s">
        <v>951</v>
      </c>
      <c r="G9997" t="s">
        <v>1122</v>
      </c>
      <c r="H9997">
        <v>4</v>
      </c>
      <c r="I9997">
        <v>129.74</v>
      </c>
      <c r="J9997" s="2">
        <v>0.05</v>
      </c>
    </row>
    <row r="9998" spans="1:10" x14ac:dyDescent="0.2">
      <c r="A9998" t="s">
        <v>16441</v>
      </c>
      <c r="B9998" t="s">
        <v>16440</v>
      </c>
      <c r="C9998" s="1">
        <f>_xlfn.XLOOKUP(order_items[[#This Row],[order_id]],orders!A:A,orders!C:C)</f>
        <v>45481</v>
      </c>
      <c r="D9998" s="3" t="str">
        <f>YEAR(order_items[[#This Row],[Date]])&amp;"-"&amp;TEXT(MONTH(order_items[[#This Row],[Date]]),"00")</f>
        <v>2024-07</v>
      </c>
      <c r="E9998" s="1" t="str">
        <f>_xlfn.XLOOKUP(order_items[[#This Row],[product_id]],products!A:A,products!C:C)</f>
        <v>Outdoor &amp; Sports</v>
      </c>
      <c r="F9998" t="s">
        <v>952</v>
      </c>
      <c r="G9998" t="s">
        <v>1122</v>
      </c>
      <c r="H9998">
        <v>5</v>
      </c>
      <c r="I9998">
        <v>230.33</v>
      </c>
    </row>
    <row r="9999" spans="1:10" x14ac:dyDescent="0.2">
      <c r="A9999" t="s">
        <v>16442</v>
      </c>
      <c r="B9999" t="s">
        <v>16440</v>
      </c>
      <c r="C9999" s="1">
        <f>_xlfn.XLOOKUP(order_items[[#This Row],[order_id]],orders!A:A,orders!C:C)</f>
        <v>45481</v>
      </c>
      <c r="D9999" s="3" t="str">
        <f>YEAR(order_items[[#This Row],[Date]])&amp;"-"&amp;TEXT(MONTH(order_items[[#This Row],[Date]]),"00")</f>
        <v>2024-07</v>
      </c>
      <c r="E9999" s="1" t="str">
        <f>_xlfn.XLOOKUP(order_items[[#This Row],[product_id]],products!A:A,products!C:C)</f>
        <v>Electronics</v>
      </c>
      <c r="F9999" t="s">
        <v>1033</v>
      </c>
      <c r="G9999" t="s">
        <v>1080</v>
      </c>
      <c r="H9999">
        <v>1</v>
      </c>
      <c r="I9999">
        <v>163.53</v>
      </c>
      <c r="J9999" s="2">
        <v>0</v>
      </c>
    </row>
    <row r="10000" spans="1:10" x14ac:dyDescent="0.2">
      <c r="A10000" t="s">
        <v>16443</v>
      </c>
      <c r="B10000" t="s">
        <v>16444</v>
      </c>
      <c r="C10000" s="1">
        <f>_xlfn.XLOOKUP(order_items[[#This Row],[order_id]],orders!A:A,orders!C:C)</f>
        <v>45192</v>
      </c>
      <c r="D10000" s="3" t="str">
        <f>YEAR(order_items[[#This Row],[Date]])&amp;"-"&amp;TEXT(MONTH(order_items[[#This Row],[Date]]),"00")</f>
        <v>2023-09</v>
      </c>
      <c r="E10000" s="1" t="str">
        <f>_xlfn.XLOOKUP(order_items[[#This Row],[product_id]],products!A:A,products!C:C)</f>
        <v>Outdoor &amp; Sports</v>
      </c>
      <c r="F10000" t="s">
        <v>1039</v>
      </c>
      <c r="G10000" t="s">
        <v>1009</v>
      </c>
      <c r="H10000">
        <v>18</v>
      </c>
      <c r="I10000">
        <v>374.4</v>
      </c>
      <c r="J10000" s="2">
        <v>0</v>
      </c>
    </row>
    <row r="10001" spans="1:10" x14ac:dyDescent="0.2">
      <c r="A10001" t="s">
        <v>16445</v>
      </c>
      <c r="B10001" t="s">
        <v>16444</v>
      </c>
      <c r="C10001" s="1">
        <f>_xlfn.XLOOKUP(order_items[[#This Row],[order_id]],orders!A:A,orders!C:C)</f>
        <v>45192</v>
      </c>
      <c r="D10001" s="3" t="str">
        <f>YEAR(order_items[[#This Row],[Date]])&amp;"-"&amp;TEXT(MONTH(order_items[[#This Row],[Date]]),"00")</f>
        <v>2023-09</v>
      </c>
      <c r="E10001" s="1" t="str">
        <f>_xlfn.XLOOKUP(order_items[[#This Row],[product_id]],products!A:A,products!C:C)</f>
        <v>Electronics</v>
      </c>
      <c r="F10001" t="s">
        <v>978</v>
      </c>
      <c r="G10001" t="s">
        <v>1009</v>
      </c>
      <c r="H10001">
        <v>6</v>
      </c>
      <c r="I10001">
        <v>373.06</v>
      </c>
      <c r="J10001" s="2">
        <v>0.1</v>
      </c>
    </row>
    <row r="10002" spans="1:10" x14ac:dyDescent="0.2">
      <c r="A10002" t="s">
        <v>16446</v>
      </c>
      <c r="B10002" t="s">
        <v>16447</v>
      </c>
      <c r="C10002" s="1">
        <f>_xlfn.XLOOKUP(order_items[[#This Row],[order_id]],orders!A:A,orders!C:C)</f>
        <v>44982</v>
      </c>
      <c r="D10002" s="3" t="str">
        <f>YEAR(order_items[[#This Row],[Date]])&amp;"-"&amp;TEXT(MONTH(order_items[[#This Row],[Date]]),"00")</f>
        <v>2023-02</v>
      </c>
      <c r="E10002" s="1" t="str">
        <f>_xlfn.XLOOKUP(order_items[[#This Row],[product_id]],products!A:A,products!C:C)</f>
        <v>Outdoor &amp; Sports</v>
      </c>
      <c r="F10002" t="s">
        <v>952</v>
      </c>
      <c r="G10002" t="s">
        <v>1119</v>
      </c>
      <c r="H10002">
        <v>8</v>
      </c>
      <c r="I10002">
        <v>230.33</v>
      </c>
      <c r="J10002" s="2">
        <v>0.15</v>
      </c>
    </row>
    <row r="10003" spans="1:10" x14ac:dyDescent="0.2">
      <c r="A10003" t="s">
        <v>16448</v>
      </c>
      <c r="B10003" t="s">
        <v>16449</v>
      </c>
      <c r="C10003" s="1">
        <f>_xlfn.XLOOKUP(order_items[[#This Row],[order_id]],orders!A:A,orders!C:C)</f>
        <v>45208</v>
      </c>
      <c r="D10003" s="3" t="str">
        <f>YEAR(order_items[[#This Row],[Date]])&amp;"-"&amp;TEXT(MONTH(order_items[[#This Row],[Date]]),"00")</f>
        <v>2023-10</v>
      </c>
      <c r="E10003" s="1" t="str">
        <f>_xlfn.XLOOKUP(order_items[[#This Row],[product_id]],products!A:A,products!C:C)</f>
        <v>Home &amp; Kitchen</v>
      </c>
      <c r="F10003" t="s">
        <v>982</v>
      </c>
      <c r="G10003" t="s">
        <v>917</v>
      </c>
      <c r="H10003">
        <v>17</v>
      </c>
      <c r="I10003">
        <v>11.59</v>
      </c>
      <c r="J10003" s="2">
        <v>0</v>
      </c>
    </row>
    <row r="10004" spans="1:10" x14ac:dyDescent="0.2">
      <c r="A10004" t="s">
        <v>16450</v>
      </c>
      <c r="B10004" t="s">
        <v>16449</v>
      </c>
      <c r="C10004" s="1">
        <f>_xlfn.XLOOKUP(order_items[[#This Row],[order_id]],orders!A:A,orders!C:C)</f>
        <v>45208</v>
      </c>
      <c r="D10004" s="3" t="str">
        <f>YEAR(order_items[[#This Row],[Date]])&amp;"-"&amp;TEXT(MONTH(order_items[[#This Row],[Date]]),"00")</f>
        <v>2023-10</v>
      </c>
      <c r="E10004" s="1" t="str">
        <f>_xlfn.XLOOKUP(order_items[[#This Row],[product_id]],products!A:A,products!C:C)</f>
        <v>Health &amp; Beauty</v>
      </c>
      <c r="F10004" t="s">
        <v>956</v>
      </c>
      <c r="G10004" t="s">
        <v>1009</v>
      </c>
      <c r="H10004">
        <v>22</v>
      </c>
      <c r="I10004">
        <v>98.57</v>
      </c>
      <c r="J10004" s="2">
        <v>0.15</v>
      </c>
    </row>
    <row r="10005" spans="1:10" x14ac:dyDescent="0.2">
      <c r="A10005" t="s">
        <v>16451</v>
      </c>
      <c r="B10005" t="s">
        <v>16452</v>
      </c>
      <c r="C10005" s="1">
        <f>_xlfn.XLOOKUP(order_items[[#This Row],[order_id]],orders!A:A,orders!C:C)</f>
        <v>45532</v>
      </c>
      <c r="D10005" s="3" t="str">
        <f>YEAR(order_items[[#This Row],[Date]])&amp;"-"&amp;TEXT(MONTH(order_items[[#This Row],[Date]]),"00")</f>
        <v>2024-08</v>
      </c>
      <c r="E10005" s="1" t="str">
        <f>_xlfn.XLOOKUP(order_items[[#This Row],[product_id]],products!A:A,products!C:C)</f>
        <v>Home &amp; Kitchen</v>
      </c>
      <c r="F10005" t="s">
        <v>1031</v>
      </c>
      <c r="G10005" t="s">
        <v>1119</v>
      </c>
      <c r="H10005">
        <v>23</v>
      </c>
      <c r="I10005">
        <v>323.06</v>
      </c>
      <c r="J10005" s="2">
        <v>0</v>
      </c>
    </row>
    <row r="10006" spans="1:10" x14ac:dyDescent="0.2">
      <c r="A10006" t="s">
        <v>16453</v>
      </c>
      <c r="B10006" t="s">
        <v>16454</v>
      </c>
      <c r="C10006" s="1">
        <f>_xlfn.XLOOKUP(order_items[[#This Row],[order_id]],orders!A:A,orders!C:C)</f>
        <v>45187</v>
      </c>
      <c r="D10006" s="3" t="str">
        <f>YEAR(order_items[[#This Row],[Date]])&amp;"-"&amp;TEXT(MONTH(order_items[[#This Row],[Date]]),"00")</f>
        <v>2023-09</v>
      </c>
      <c r="E10006" s="1" t="str">
        <f>_xlfn.XLOOKUP(order_items[[#This Row],[product_id]],products!A:A,products!C:C)</f>
        <v>Office Supplies</v>
      </c>
      <c r="F10006" t="s">
        <v>944</v>
      </c>
      <c r="G10006" t="s">
        <v>1009</v>
      </c>
      <c r="H10006">
        <v>11</v>
      </c>
      <c r="I10006">
        <v>187.74</v>
      </c>
      <c r="J10006" s="2">
        <v>0.1</v>
      </c>
    </row>
    <row r="10007" spans="1:10" x14ac:dyDescent="0.2">
      <c r="A10007" t="s">
        <v>16455</v>
      </c>
      <c r="B10007" t="s">
        <v>16454</v>
      </c>
      <c r="C10007" s="1">
        <f>_xlfn.XLOOKUP(order_items[[#This Row],[order_id]],orders!A:A,orders!C:C)</f>
        <v>45187</v>
      </c>
      <c r="D10007" s="3" t="str">
        <f>YEAR(order_items[[#This Row],[Date]])&amp;"-"&amp;TEXT(MONTH(order_items[[#This Row],[Date]]),"00")</f>
        <v>2023-09</v>
      </c>
      <c r="E10007" s="1" t="str">
        <f>_xlfn.XLOOKUP(order_items[[#This Row],[product_id]],products!A:A,products!C:C)</f>
        <v>Outdoor &amp; Sports</v>
      </c>
      <c r="F10007" t="s">
        <v>986</v>
      </c>
      <c r="G10007" t="s">
        <v>1122</v>
      </c>
      <c r="H10007">
        <v>9</v>
      </c>
      <c r="I10007">
        <v>118.75</v>
      </c>
      <c r="J10007" s="2">
        <v>0.05</v>
      </c>
    </row>
    <row r="10008" spans="1:10" x14ac:dyDescent="0.2">
      <c r="A10008" t="s">
        <v>16456</v>
      </c>
      <c r="B10008" t="s">
        <v>16454</v>
      </c>
      <c r="C10008" s="1">
        <f>_xlfn.XLOOKUP(order_items[[#This Row],[order_id]],orders!A:A,orders!C:C)</f>
        <v>45187</v>
      </c>
      <c r="D10008" s="3" t="str">
        <f>YEAR(order_items[[#This Row],[Date]])&amp;"-"&amp;TEXT(MONTH(order_items[[#This Row],[Date]]),"00")</f>
        <v>2023-09</v>
      </c>
      <c r="E10008" s="1" t="str">
        <f>_xlfn.XLOOKUP(order_items[[#This Row],[product_id]],products!A:A,products!C:C)</f>
        <v>Health &amp; Beauty</v>
      </c>
      <c r="F10008" t="s">
        <v>1042</v>
      </c>
      <c r="G10008" t="s">
        <v>1009</v>
      </c>
      <c r="H10008">
        <v>3</v>
      </c>
      <c r="I10008">
        <v>272.76</v>
      </c>
      <c r="J10008" s="2">
        <v>0.05</v>
      </c>
    </row>
    <row r="10009" spans="1:10" x14ac:dyDescent="0.2">
      <c r="A10009" t="s">
        <v>16457</v>
      </c>
      <c r="B10009" t="s">
        <v>16458</v>
      </c>
      <c r="C10009" s="1">
        <f>_xlfn.XLOOKUP(order_items[[#This Row],[order_id]],orders!A:A,orders!C:C)</f>
        <v>44997</v>
      </c>
      <c r="D10009" s="3" t="str">
        <f>YEAR(order_items[[#This Row],[Date]])&amp;"-"&amp;TEXT(MONTH(order_items[[#This Row],[Date]]),"00")</f>
        <v>2023-03</v>
      </c>
      <c r="E10009" s="1" t="str">
        <f>_xlfn.XLOOKUP(order_items[[#This Row],[product_id]],products!A:A,products!C:C)</f>
        <v>Home &amp; Kitchen</v>
      </c>
      <c r="F10009" t="s">
        <v>950</v>
      </c>
      <c r="G10009" t="s">
        <v>1054</v>
      </c>
      <c r="H10009">
        <v>8</v>
      </c>
      <c r="I10009">
        <v>399.81</v>
      </c>
      <c r="J10009" s="2">
        <v>0</v>
      </c>
    </row>
    <row r="10010" spans="1:10" x14ac:dyDescent="0.2">
      <c r="A10010" t="s">
        <v>16459</v>
      </c>
      <c r="B10010" t="s">
        <v>16458</v>
      </c>
      <c r="C10010" s="1">
        <f>_xlfn.XLOOKUP(order_items[[#This Row],[order_id]],orders!A:A,orders!C:C)</f>
        <v>44997</v>
      </c>
      <c r="D10010" s="3" t="str">
        <f>YEAR(order_items[[#This Row],[Date]])&amp;"-"&amp;TEXT(MONTH(order_items[[#This Row],[Date]]),"00")</f>
        <v>2023-03</v>
      </c>
      <c r="E10010" s="1" t="str">
        <f>_xlfn.XLOOKUP(order_items[[#This Row],[product_id]],products!A:A,products!C:C)</f>
        <v>Office Supplies</v>
      </c>
      <c r="F10010" t="s">
        <v>1060</v>
      </c>
      <c r="G10010" t="s">
        <v>1115</v>
      </c>
      <c r="H10010">
        <v>10</v>
      </c>
      <c r="I10010">
        <v>222.24</v>
      </c>
      <c r="J10010" s="2">
        <v>0</v>
      </c>
    </row>
    <row r="10011" spans="1:10" x14ac:dyDescent="0.2">
      <c r="A10011" t="s">
        <v>16460</v>
      </c>
      <c r="B10011" t="s">
        <v>16458</v>
      </c>
      <c r="C10011" s="1">
        <f>_xlfn.XLOOKUP(order_items[[#This Row],[order_id]],orders!A:A,orders!C:C)</f>
        <v>44997</v>
      </c>
      <c r="D10011" s="3" t="str">
        <f>YEAR(order_items[[#This Row],[Date]])&amp;"-"&amp;TEXT(MONTH(order_items[[#This Row],[Date]]),"00")</f>
        <v>2023-03</v>
      </c>
      <c r="E10011" s="1" t="str">
        <f>_xlfn.XLOOKUP(order_items[[#This Row],[product_id]],products!A:A,products!C:C)</f>
        <v>Outdoor &amp; Sports</v>
      </c>
      <c r="F10011" t="s">
        <v>987</v>
      </c>
      <c r="G10011" t="s">
        <v>1122</v>
      </c>
      <c r="H10011">
        <v>17</v>
      </c>
      <c r="I10011">
        <v>440.43</v>
      </c>
      <c r="J10011" s="2">
        <v>0</v>
      </c>
    </row>
    <row r="10012" spans="1:10" x14ac:dyDescent="0.2">
      <c r="A10012" t="s">
        <v>16461</v>
      </c>
      <c r="B10012" t="s">
        <v>16462</v>
      </c>
      <c r="C10012" s="1">
        <f>_xlfn.XLOOKUP(order_items[[#This Row],[order_id]],orders!A:A,orders!C:C)</f>
        <v>45299</v>
      </c>
      <c r="D10012" s="3" t="str">
        <f>YEAR(order_items[[#This Row],[Date]])&amp;"-"&amp;TEXT(MONTH(order_items[[#This Row],[Date]]),"00")</f>
        <v>2024-01</v>
      </c>
      <c r="E10012" s="1" t="str">
        <f>_xlfn.XLOOKUP(order_items[[#This Row],[product_id]],products!A:A,products!C:C)</f>
        <v>Home &amp; Kitchen</v>
      </c>
      <c r="F10012" t="s">
        <v>1075</v>
      </c>
      <c r="G10012" t="s">
        <v>917</v>
      </c>
      <c r="H10012">
        <v>13</v>
      </c>
      <c r="I10012">
        <v>168.52</v>
      </c>
      <c r="J10012" s="2">
        <v>0</v>
      </c>
    </row>
    <row r="10013" spans="1:10" x14ac:dyDescent="0.2">
      <c r="A10013" t="s">
        <v>16463</v>
      </c>
      <c r="B10013" t="s">
        <v>16464</v>
      </c>
      <c r="C10013" s="1">
        <f>_xlfn.XLOOKUP(order_items[[#This Row],[order_id]],orders!A:A,orders!C:C)</f>
        <v>45503</v>
      </c>
      <c r="D10013" s="3" t="str">
        <f>YEAR(order_items[[#This Row],[Date]])&amp;"-"&amp;TEXT(MONTH(order_items[[#This Row],[Date]]),"00")</f>
        <v>2024-07</v>
      </c>
      <c r="E10013" s="1" t="str">
        <f>_xlfn.XLOOKUP(order_items[[#This Row],[product_id]],products!A:A,products!C:C)</f>
        <v>Health &amp; Beauty</v>
      </c>
      <c r="F10013" t="s">
        <v>1043</v>
      </c>
      <c r="G10013" t="s">
        <v>1120</v>
      </c>
      <c r="H10013">
        <v>6</v>
      </c>
      <c r="I10013">
        <v>306.07</v>
      </c>
      <c r="J10013" s="2">
        <v>0.1</v>
      </c>
    </row>
    <row r="10014" spans="1:10" x14ac:dyDescent="0.2">
      <c r="A10014" t="s">
        <v>16465</v>
      </c>
      <c r="B10014" t="s">
        <v>16466</v>
      </c>
      <c r="C10014" s="1">
        <f>_xlfn.XLOOKUP(order_items[[#This Row],[order_id]],orders!A:A,orders!C:C)</f>
        <v>45415</v>
      </c>
      <c r="D10014" s="3" t="str">
        <f>YEAR(order_items[[#This Row],[Date]])&amp;"-"&amp;TEXT(MONTH(order_items[[#This Row],[Date]]),"00")</f>
        <v>2024-05</v>
      </c>
      <c r="E10014" s="1" t="str">
        <f>_xlfn.XLOOKUP(order_items[[#This Row],[product_id]],products!A:A,products!C:C)</f>
        <v>Electronics</v>
      </c>
      <c r="F10014" t="s">
        <v>938</v>
      </c>
      <c r="G10014" t="s">
        <v>917</v>
      </c>
      <c r="H10014">
        <v>7</v>
      </c>
      <c r="I10014">
        <v>202.62</v>
      </c>
      <c r="J10014" s="2">
        <v>0</v>
      </c>
    </row>
    <row r="10015" spans="1:10" x14ac:dyDescent="0.2">
      <c r="A10015" t="s">
        <v>16467</v>
      </c>
      <c r="B10015" t="s">
        <v>16466</v>
      </c>
      <c r="C10015" s="1">
        <f>_xlfn.XLOOKUP(order_items[[#This Row],[order_id]],orders!A:A,orders!C:C)</f>
        <v>45415</v>
      </c>
      <c r="D10015" s="3" t="str">
        <f>YEAR(order_items[[#This Row],[Date]])&amp;"-"&amp;TEXT(MONTH(order_items[[#This Row],[Date]]),"00")</f>
        <v>2024-05</v>
      </c>
      <c r="E10015" s="1" t="str">
        <f>_xlfn.XLOOKUP(order_items[[#This Row],[product_id]],products!A:A,products!C:C)</f>
        <v>Outdoor &amp; Sports</v>
      </c>
      <c r="F10015" t="s">
        <v>1082</v>
      </c>
      <c r="G10015" t="s">
        <v>1054</v>
      </c>
      <c r="H10015">
        <v>11</v>
      </c>
      <c r="I10015">
        <v>292.56</v>
      </c>
      <c r="J10015" s="2">
        <v>0.1</v>
      </c>
    </row>
    <row r="10016" spans="1:10" x14ac:dyDescent="0.2">
      <c r="A10016" t="s">
        <v>16468</v>
      </c>
      <c r="B10016" t="s">
        <v>16466</v>
      </c>
      <c r="C10016" s="1">
        <f>_xlfn.XLOOKUP(order_items[[#This Row],[order_id]],orders!A:A,orders!C:C)</f>
        <v>45415</v>
      </c>
      <c r="D10016" s="3" t="str">
        <f>YEAR(order_items[[#This Row],[Date]])&amp;"-"&amp;TEXT(MONTH(order_items[[#This Row],[Date]]),"00")</f>
        <v>2024-05</v>
      </c>
      <c r="E10016" s="1" t="str">
        <f>_xlfn.XLOOKUP(order_items[[#This Row],[product_id]],products!A:A,products!C:C)</f>
        <v>Outdoor &amp; Sports</v>
      </c>
      <c r="F10016" t="s">
        <v>1049</v>
      </c>
      <c r="G10016" t="s">
        <v>1009</v>
      </c>
      <c r="H10016">
        <v>3</v>
      </c>
      <c r="I10016">
        <v>101.7</v>
      </c>
      <c r="J10016" s="2">
        <v>0.1</v>
      </c>
    </row>
    <row r="10017" spans="1:10" x14ac:dyDescent="0.2">
      <c r="A10017" t="s">
        <v>16469</v>
      </c>
      <c r="B10017" t="s">
        <v>16470</v>
      </c>
      <c r="C10017" s="1">
        <f>_xlfn.XLOOKUP(order_items[[#This Row],[order_id]],orders!A:A,orders!C:C)</f>
        <v>45035</v>
      </c>
      <c r="D10017" s="3" t="str">
        <f>YEAR(order_items[[#This Row],[Date]])&amp;"-"&amp;TEXT(MONTH(order_items[[#This Row],[Date]]),"00")</f>
        <v>2023-04</v>
      </c>
      <c r="E10017" s="1" t="str">
        <f>_xlfn.XLOOKUP(order_items[[#This Row],[product_id]],products!A:A,products!C:C)</f>
        <v>Electronics</v>
      </c>
      <c r="F10017" t="s">
        <v>1067</v>
      </c>
      <c r="G10017" t="s">
        <v>1109</v>
      </c>
      <c r="H10017">
        <v>16</v>
      </c>
      <c r="I10017">
        <v>299.43</v>
      </c>
      <c r="J10017" s="2">
        <v>0</v>
      </c>
    </row>
    <row r="10018" spans="1:10" x14ac:dyDescent="0.2">
      <c r="A10018" t="s">
        <v>16471</v>
      </c>
      <c r="B10018" t="s">
        <v>16470</v>
      </c>
      <c r="C10018" s="1">
        <f>_xlfn.XLOOKUP(order_items[[#This Row],[order_id]],orders!A:A,orders!C:C)</f>
        <v>45035</v>
      </c>
      <c r="D10018" s="3" t="str">
        <f>YEAR(order_items[[#This Row],[Date]])&amp;"-"&amp;TEXT(MONTH(order_items[[#This Row],[Date]]),"00")</f>
        <v>2023-04</v>
      </c>
      <c r="E10018" s="1" t="str">
        <f>_xlfn.XLOOKUP(order_items[[#This Row],[product_id]],products!A:A,products!C:C)</f>
        <v>Outdoor &amp; Sports</v>
      </c>
      <c r="F10018" t="s">
        <v>1013</v>
      </c>
      <c r="G10018" t="s">
        <v>1120</v>
      </c>
      <c r="H10018">
        <v>14</v>
      </c>
      <c r="I10018">
        <v>43.85</v>
      </c>
      <c r="J10018" s="2">
        <v>0</v>
      </c>
    </row>
    <row r="10019" spans="1:10" x14ac:dyDescent="0.2">
      <c r="A10019" t="s">
        <v>16472</v>
      </c>
      <c r="B10019" t="s">
        <v>16473</v>
      </c>
      <c r="C10019" s="1">
        <f>_xlfn.XLOOKUP(order_items[[#This Row],[order_id]],orders!A:A,orders!C:C)</f>
        <v>45212</v>
      </c>
      <c r="D10019" s="3" t="str">
        <f>YEAR(order_items[[#This Row],[Date]])&amp;"-"&amp;TEXT(MONTH(order_items[[#This Row],[Date]]),"00")</f>
        <v>2023-10</v>
      </c>
      <c r="E10019" s="1" t="str">
        <f>_xlfn.XLOOKUP(order_items[[#This Row],[product_id]],products!A:A,products!C:C)</f>
        <v>Electronics</v>
      </c>
      <c r="F10019" t="s">
        <v>995</v>
      </c>
      <c r="G10019" t="s">
        <v>1054</v>
      </c>
      <c r="H10019">
        <v>13</v>
      </c>
      <c r="I10019">
        <v>519.70000000000005</v>
      </c>
      <c r="J10019" s="2">
        <v>0</v>
      </c>
    </row>
    <row r="10020" spans="1:10" x14ac:dyDescent="0.2">
      <c r="A10020" t="s">
        <v>16474</v>
      </c>
      <c r="B10020" t="s">
        <v>16475</v>
      </c>
      <c r="C10020" s="1">
        <f>_xlfn.XLOOKUP(order_items[[#This Row],[order_id]],orders!A:A,orders!C:C)</f>
        <v>45518</v>
      </c>
      <c r="D10020" s="3" t="str">
        <f>YEAR(order_items[[#This Row],[Date]])&amp;"-"&amp;TEXT(MONTH(order_items[[#This Row],[Date]]),"00")</f>
        <v>2024-08</v>
      </c>
      <c r="E10020" s="1" t="str">
        <f>_xlfn.XLOOKUP(order_items[[#This Row],[product_id]],products!A:A,products!C:C)</f>
        <v>Electronics</v>
      </c>
      <c r="F10020" t="s">
        <v>943</v>
      </c>
      <c r="G10020" t="s">
        <v>1080</v>
      </c>
      <c r="H10020">
        <v>15</v>
      </c>
      <c r="I10020">
        <v>152.97999999999999</v>
      </c>
      <c r="J10020" s="2">
        <v>0.1</v>
      </c>
    </row>
    <row r="10021" spans="1:10" x14ac:dyDescent="0.2">
      <c r="A10021" t="s">
        <v>16476</v>
      </c>
      <c r="B10021" t="s">
        <v>16475</v>
      </c>
      <c r="C10021" s="1">
        <f>_xlfn.XLOOKUP(order_items[[#This Row],[order_id]],orders!A:A,orders!C:C)</f>
        <v>45518</v>
      </c>
      <c r="D10021" s="3" t="str">
        <f>YEAR(order_items[[#This Row],[Date]])&amp;"-"&amp;TEXT(MONTH(order_items[[#This Row],[Date]]),"00")</f>
        <v>2024-08</v>
      </c>
      <c r="E10021" s="1" t="str">
        <f>_xlfn.XLOOKUP(order_items[[#This Row],[product_id]],products!A:A,products!C:C)</f>
        <v>Outdoor &amp; Sports</v>
      </c>
      <c r="F10021" t="s">
        <v>1105</v>
      </c>
      <c r="G10021" t="s">
        <v>1080</v>
      </c>
      <c r="H10021">
        <v>24</v>
      </c>
      <c r="I10021">
        <v>126.03</v>
      </c>
      <c r="J10021" s="2">
        <v>0.15</v>
      </c>
    </row>
    <row r="10022" spans="1:10" x14ac:dyDescent="0.2">
      <c r="A10022" t="s">
        <v>16477</v>
      </c>
      <c r="B10022" t="s">
        <v>16478</v>
      </c>
      <c r="C10022" s="1">
        <f>_xlfn.XLOOKUP(order_items[[#This Row],[order_id]],orders!A:A,orders!C:C)</f>
        <v>44997</v>
      </c>
      <c r="D10022" s="3" t="str">
        <f>YEAR(order_items[[#This Row],[Date]])&amp;"-"&amp;TEXT(MONTH(order_items[[#This Row],[Date]]),"00")</f>
        <v>2023-03</v>
      </c>
      <c r="E10022" s="1" t="str">
        <f>_xlfn.XLOOKUP(order_items[[#This Row],[product_id]],products!A:A,products!C:C)</f>
        <v>Electronics</v>
      </c>
      <c r="F10022" t="s">
        <v>1118</v>
      </c>
      <c r="G10022" t="s">
        <v>1119</v>
      </c>
      <c r="H10022">
        <v>3</v>
      </c>
      <c r="I10022">
        <v>65.510000000000005</v>
      </c>
      <c r="J10022" s="2">
        <v>0.1</v>
      </c>
    </row>
    <row r="10023" spans="1:10" x14ac:dyDescent="0.2">
      <c r="A10023" t="s">
        <v>16479</v>
      </c>
      <c r="B10023" t="s">
        <v>16478</v>
      </c>
      <c r="C10023" s="1">
        <f>_xlfn.XLOOKUP(order_items[[#This Row],[order_id]],orders!A:A,orders!C:C)</f>
        <v>44997</v>
      </c>
      <c r="D10023" s="3" t="str">
        <f>YEAR(order_items[[#This Row],[Date]])&amp;"-"&amp;TEXT(MONTH(order_items[[#This Row],[Date]]),"00")</f>
        <v>2023-03</v>
      </c>
      <c r="E10023" s="1" t="str">
        <f>_xlfn.XLOOKUP(order_items[[#This Row],[product_id]],products!A:A,products!C:C)</f>
        <v>Outdoor &amp; Sports</v>
      </c>
      <c r="F10023" t="s">
        <v>1037</v>
      </c>
      <c r="G10023" t="s">
        <v>1054</v>
      </c>
      <c r="H10023">
        <v>15</v>
      </c>
      <c r="I10023">
        <v>443.86</v>
      </c>
      <c r="J10023" s="2">
        <v>0</v>
      </c>
    </row>
    <row r="10024" spans="1:10" x14ac:dyDescent="0.2">
      <c r="A10024" t="s">
        <v>16480</v>
      </c>
      <c r="B10024" t="s">
        <v>16481</v>
      </c>
      <c r="C10024" s="1">
        <f>_xlfn.XLOOKUP(order_items[[#This Row],[order_id]],orders!A:A,orders!C:C)</f>
        <v>44968</v>
      </c>
      <c r="D10024" s="3" t="str">
        <f>YEAR(order_items[[#This Row],[Date]])&amp;"-"&amp;TEXT(MONTH(order_items[[#This Row],[Date]]),"00")</f>
        <v>2023-02</v>
      </c>
      <c r="E10024" s="1" t="str">
        <f>_xlfn.XLOOKUP(order_items[[#This Row],[product_id]],products!A:A,products!C:C)</f>
        <v>Electronics</v>
      </c>
      <c r="F10024" t="s">
        <v>945</v>
      </c>
      <c r="G10024" t="s">
        <v>1119</v>
      </c>
      <c r="H10024">
        <v>18</v>
      </c>
      <c r="I10024">
        <v>158.65</v>
      </c>
      <c r="J10024" s="2">
        <v>0.15</v>
      </c>
    </row>
    <row r="10025" spans="1:10" x14ac:dyDescent="0.2">
      <c r="A10025" t="s">
        <v>16482</v>
      </c>
      <c r="B10025" t="s">
        <v>16481</v>
      </c>
      <c r="C10025" s="1">
        <f>_xlfn.XLOOKUP(order_items[[#This Row],[order_id]],orders!A:A,orders!C:C)</f>
        <v>44968</v>
      </c>
      <c r="D10025" s="3" t="str">
        <f>YEAR(order_items[[#This Row],[Date]])&amp;"-"&amp;TEXT(MONTH(order_items[[#This Row],[Date]]),"00")</f>
        <v>2023-02</v>
      </c>
      <c r="E10025" s="1" t="str">
        <f>_xlfn.XLOOKUP(order_items[[#This Row],[product_id]],products!A:A,products!C:C)</f>
        <v>Office Supplies</v>
      </c>
      <c r="F10025" t="s">
        <v>989</v>
      </c>
      <c r="G10025" t="s">
        <v>1080</v>
      </c>
      <c r="H10025">
        <v>10</v>
      </c>
      <c r="I10025">
        <v>188.01</v>
      </c>
      <c r="J10025" s="2">
        <v>0.15</v>
      </c>
    </row>
    <row r="10026" spans="1:10" x14ac:dyDescent="0.2">
      <c r="A10026" t="s">
        <v>16483</v>
      </c>
      <c r="B10026" t="s">
        <v>16484</v>
      </c>
      <c r="C10026" s="1">
        <f>_xlfn.XLOOKUP(order_items[[#This Row],[order_id]],orders!A:A,orders!C:C)</f>
        <v>45107</v>
      </c>
      <c r="D10026" s="3" t="str">
        <f>YEAR(order_items[[#This Row],[Date]])&amp;"-"&amp;TEXT(MONTH(order_items[[#This Row],[Date]]),"00")</f>
        <v>2023-06</v>
      </c>
      <c r="E10026" s="1" t="str">
        <f>_xlfn.XLOOKUP(order_items[[#This Row],[product_id]],products!A:A,products!C:C)</f>
        <v>Outdoor &amp; Sports</v>
      </c>
      <c r="F10026" t="s">
        <v>1099</v>
      </c>
      <c r="G10026" t="s">
        <v>1119</v>
      </c>
      <c r="H10026">
        <v>12</v>
      </c>
      <c r="I10026">
        <v>391.01</v>
      </c>
      <c r="J10026" s="2">
        <v>0</v>
      </c>
    </row>
    <row r="10027" spans="1:10" x14ac:dyDescent="0.2">
      <c r="A10027" t="s">
        <v>16485</v>
      </c>
      <c r="B10027" t="s">
        <v>16486</v>
      </c>
      <c r="C10027" s="1">
        <f>_xlfn.XLOOKUP(order_items[[#This Row],[order_id]],orders!A:A,orders!C:C)</f>
        <v>45387</v>
      </c>
      <c r="D10027" s="3" t="str">
        <f>YEAR(order_items[[#This Row],[Date]])&amp;"-"&amp;TEXT(MONTH(order_items[[#This Row],[Date]]),"00")</f>
        <v>2024-04</v>
      </c>
      <c r="E10027" s="1" t="str">
        <f>_xlfn.XLOOKUP(order_items[[#This Row],[product_id]],products!A:A,products!C:C)</f>
        <v>Outdoor &amp; Sports</v>
      </c>
      <c r="F10027" t="s">
        <v>987</v>
      </c>
      <c r="G10027" t="s">
        <v>1119</v>
      </c>
      <c r="H10027">
        <v>3</v>
      </c>
      <c r="I10027">
        <v>440.43</v>
      </c>
      <c r="J10027" s="2">
        <v>0.05</v>
      </c>
    </row>
    <row r="10028" spans="1:10" x14ac:dyDescent="0.2">
      <c r="A10028" t="s">
        <v>16487</v>
      </c>
      <c r="B10028" t="s">
        <v>16486</v>
      </c>
      <c r="C10028" s="1">
        <f>_xlfn.XLOOKUP(order_items[[#This Row],[order_id]],orders!A:A,orders!C:C)</f>
        <v>45387</v>
      </c>
      <c r="D10028" s="3" t="str">
        <f>YEAR(order_items[[#This Row],[Date]])&amp;"-"&amp;TEXT(MONTH(order_items[[#This Row],[Date]]),"00")</f>
        <v>2024-04</v>
      </c>
      <c r="E10028" s="1" t="str">
        <f>_xlfn.XLOOKUP(order_items[[#This Row],[product_id]],products!A:A,products!C:C)</f>
        <v>Outdoor &amp; Sports</v>
      </c>
      <c r="F10028" t="s">
        <v>1041</v>
      </c>
      <c r="G10028" t="s">
        <v>1054</v>
      </c>
      <c r="H10028">
        <v>12</v>
      </c>
      <c r="I10028">
        <v>161.86000000000001</v>
      </c>
      <c r="J10028" s="2">
        <v>0.1</v>
      </c>
    </row>
    <row r="10029" spans="1:10" x14ac:dyDescent="0.2">
      <c r="A10029" t="s">
        <v>16488</v>
      </c>
      <c r="B10029" t="s">
        <v>16489</v>
      </c>
      <c r="C10029" s="1">
        <f>_xlfn.XLOOKUP(order_items[[#This Row],[order_id]],orders!A:A,orders!C:C)</f>
        <v>45177</v>
      </c>
      <c r="D10029" s="3" t="str">
        <f>YEAR(order_items[[#This Row],[Date]])&amp;"-"&amp;TEXT(MONTH(order_items[[#This Row],[Date]]),"00")</f>
        <v>2023-09</v>
      </c>
      <c r="E10029" s="1" t="str">
        <f>_xlfn.XLOOKUP(order_items[[#This Row],[product_id]],products!A:A,products!C:C)</f>
        <v>Outdoor &amp; Sports</v>
      </c>
      <c r="F10029" t="s">
        <v>1013</v>
      </c>
      <c r="G10029" t="s">
        <v>1109</v>
      </c>
      <c r="H10029">
        <v>25</v>
      </c>
      <c r="I10029">
        <v>43.85</v>
      </c>
      <c r="J10029" s="2">
        <v>0</v>
      </c>
    </row>
    <row r="10030" spans="1:10" x14ac:dyDescent="0.2">
      <c r="A10030" t="s">
        <v>16490</v>
      </c>
      <c r="B10030" t="s">
        <v>16491</v>
      </c>
      <c r="C10030" s="1">
        <f>_xlfn.XLOOKUP(order_items[[#This Row],[order_id]],orders!A:A,orders!C:C)</f>
        <v>45160</v>
      </c>
      <c r="D10030" s="3" t="str">
        <f>YEAR(order_items[[#This Row],[Date]])&amp;"-"&amp;TEXT(MONTH(order_items[[#This Row],[Date]]),"00")</f>
        <v>2023-08</v>
      </c>
      <c r="E10030" s="1" t="str">
        <f>_xlfn.XLOOKUP(order_items[[#This Row],[product_id]],products!A:A,products!C:C)</f>
        <v>Electronics</v>
      </c>
      <c r="F10030" t="s">
        <v>1076</v>
      </c>
      <c r="G10030" t="s">
        <v>1115</v>
      </c>
      <c r="H10030">
        <v>6</v>
      </c>
      <c r="I10030">
        <v>76.56</v>
      </c>
      <c r="J10030" s="2">
        <v>0.1</v>
      </c>
    </row>
    <row r="10031" spans="1:10" x14ac:dyDescent="0.2">
      <c r="A10031" t="s">
        <v>16492</v>
      </c>
      <c r="B10031" t="s">
        <v>16493</v>
      </c>
      <c r="C10031" s="1">
        <f>_xlfn.XLOOKUP(order_items[[#This Row],[order_id]],orders!A:A,orders!C:C)</f>
        <v>45124</v>
      </c>
      <c r="D10031" s="3" t="str">
        <f>YEAR(order_items[[#This Row],[Date]])&amp;"-"&amp;TEXT(MONTH(order_items[[#This Row],[Date]]),"00")</f>
        <v>2023-07</v>
      </c>
      <c r="E10031" s="1" t="str">
        <f>_xlfn.XLOOKUP(order_items[[#This Row],[product_id]],products!A:A,products!C:C)</f>
        <v>Outdoor &amp; Sports</v>
      </c>
      <c r="F10031" t="s">
        <v>1039</v>
      </c>
      <c r="G10031" t="s">
        <v>1080</v>
      </c>
      <c r="H10031">
        <v>11</v>
      </c>
      <c r="I10031">
        <v>374.4</v>
      </c>
      <c r="J10031" s="2">
        <v>0</v>
      </c>
    </row>
    <row r="10032" spans="1:10" x14ac:dyDescent="0.2">
      <c r="A10032" t="s">
        <v>16494</v>
      </c>
      <c r="B10032" t="s">
        <v>16495</v>
      </c>
      <c r="C10032" s="1">
        <f>_xlfn.XLOOKUP(order_items[[#This Row],[order_id]],orders!A:A,orders!C:C)</f>
        <v>45156</v>
      </c>
      <c r="D10032" s="3" t="str">
        <f>YEAR(order_items[[#This Row],[Date]])&amp;"-"&amp;TEXT(MONTH(order_items[[#This Row],[Date]]),"00")</f>
        <v>2023-08</v>
      </c>
      <c r="E10032" s="1" t="str">
        <f>_xlfn.XLOOKUP(order_items[[#This Row],[product_id]],products!A:A,products!C:C)</f>
        <v>Electronics</v>
      </c>
      <c r="F10032" t="s">
        <v>1110</v>
      </c>
      <c r="G10032" t="s">
        <v>1009</v>
      </c>
      <c r="H10032">
        <v>6</v>
      </c>
      <c r="I10032">
        <v>237.19</v>
      </c>
      <c r="J10032" s="2">
        <v>0.15</v>
      </c>
    </row>
    <row r="10033" spans="1:10" x14ac:dyDescent="0.2">
      <c r="A10033" t="s">
        <v>16496</v>
      </c>
      <c r="B10033" t="s">
        <v>16495</v>
      </c>
      <c r="C10033" s="1">
        <f>_xlfn.XLOOKUP(order_items[[#This Row],[order_id]],orders!A:A,orders!C:C)</f>
        <v>45156</v>
      </c>
      <c r="D10033" s="3" t="str">
        <f>YEAR(order_items[[#This Row],[Date]])&amp;"-"&amp;TEXT(MONTH(order_items[[#This Row],[Date]]),"00")</f>
        <v>2023-08</v>
      </c>
      <c r="E10033" s="1" t="str">
        <f>_xlfn.XLOOKUP(order_items[[#This Row],[product_id]],products!A:A,products!C:C)</f>
        <v>Outdoor &amp; Sports</v>
      </c>
      <c r="F10033" t="s">
        <v>963</v>
      </c>
      <c r="G10033" t="s">
        <v>1101</v>
      </c>
      <c r="H10033">
        <v>21</v>
      </c>
      <c r="I10033">
        <v>213.2</v>
      </c>
      <c r="J10033" s="2">
        <v>0.1</v>
      </c>
    </row>
    <row r="10034" spans="1:10" x14ac:dyDescent="0.2">
      <c r="A10034" t="s">
        <v>16497</v>
      </c>
      <c r="B10034" t="s">
        <v>16498</v>
      </c>
      <c r="C10034" s="1">
        <f>_xlfn.XLOOKUP(order_items[[#This Row],[order_id]],orders!A:A,orders!C:C)</f>
        <v>44937</v>
      </c>
      <c r="D10034" s="3" t="str">
        <f>YEAR(order_items[[#This Row],[Date]])&amp;"-"&amp;TEXT(MONTH(order_items[[#This Row],[Date]]),"00")</f>
        <v>2023-01</v>
      </c>
      <c r="E10034" s="1" t="str">
        <f>_xlfn.XLOOKUP(order_items[[#This Row],[product_id]],products!A:A,products!C:C)</f>
        <v>Home &amp; Kitchen</v>
      </c>
      <c r="F10034" t="s">
        <v>1044</v>
      </c>
      <c r="G10034" t="s">
        <v>1101</v>
      </c>
      <c r="H10034">
        <v>5</v>
      </c>
      <c r="I10034">
        <v>290.33999999999997</v>
      </c>
    </row>
    <row r="10035" spans="1:10" x14ac:dyDescent="0.2">
      <c r="A10035" t="s">
        <v>16499</v>
      </c>
      <c r="B10035" t="s">
        <v>16500</v>
      </c>
      <c r="C10035" s="1">
        <f>_xlfn.XLOOKUP(order_items[[#This Row],[order_id]],orders!A:A,orders!C:C)</f>
        <v>45333</v>
      </c>
      <c r="D10035" s="3" t="str">
        <f>YEAR(order_items[[#This Row],[Date]])&amp;"-"&amp;TEXT(MONTH(order_items[[#This Row],[Date]]),"00")</f>
        <v>2024-02</v>
      </c>
      <c r="E10035" s="1" t="str">
        <f>_xlfn.XLOOKUP(order_items[[#This Row],[product_id]],products!A:A,products!C:C)</f>
        <v>Electronics</v>
      </c>
      <c r="F10035" t="s">
        <v>959</v>
      </c>
      <c r="G10035" t="s">
        <v>1101</v>
      </c>
      <c r="H10035">
        <v>5</v>
      </c>
      <c r="I10035">
        <v>494.93</v>
      </c>
      <c r="J10035" s="2">
        <v>0</v>
      </c>
    </row>
    <row r="10036" spans="1:10" x14ac:dyDescent="0.2">
      <c r="A10036" t="s">
        <v>16501</v>
      </c>
      <c r="B10036" t="s">
        <v>16500</v>
      </c>
      <c r="C10036" s="1">
        <f>_xlfn.XLOOKUP(order_items[[#This Row],[order_id]],orders!A:A,orders!C:C)</f>
        <v>45333</v>
      </c>
      <c r="D10036" s="3" t="str">
        <f>YEAR(order_items[[#This Row],[Date]])&amp;"-"&amp;TEXT(MONTH(order_items[[#This Row],[Date]]),"00")</f>
        <v>2024-02</v>
      </c>
      <c r="E10036" s="1" t="str">
        <f>_xlfn.XLOOKUP(order_items[[#This Row],[product_id]],products!A:A,products!C:C)</f>
        <v>Office Supplies</v>
      </c>
      <c r="F10036" t="s">
        <v>964</v>
      </c>
      <c r="G10036" t="s">
        <v>1101</v>
      </c>
      <c r="H10036">
        <v>19</v>
      </c>
      <c r="I10036">
        <v>171.7</v>
      </c>
      <c r="J10036" s="2">
        <v>0.15</v>
      </c>
    </row>
    <row r="10037" spans="1:10" x14ac:dyDescent="0.2">
      <c r="A10037" t="s">
        <v>16502</v>
      </c>
      <c r="B10037" t="s">
        <v>16503</v>
      </c>
      <c r="C10037" s="1">
        <f>_xlfn.XLOOKUP(order_items[[#This Row],[order_id]],orders!A:A,orders!C:C)</f>
        <v>45058</v>
      </c>
      <c r="D10037" s="3" t="str">
        <f>YEAR(order_items[[#This Row],[Date]])&amp;"-"&amp;TEXT(MONTH(order_items[[#This Row],[Date]]),"00")</f>
        <v>2023-05</v>
      </c>
      <c r="E10037" s="1" t="str">
        <f>_xlfn.XLOOKUP(order_items[[#This Row],[product_id]],products!A:A,products!C:C)</f>
        <v>Office Supplies</v>
      </c>
      <c r="F10037" t="s">
        <v>979</v>
      </c>
      <c r="G10037" t="s">
        <v>1120</v>
      </c>
      <c r="H10037">
        <v>24</v>
      </c>
      <c r="I10037">
        <v>82.36</v>
      </c>
      <c r="J10037" s="2">
        <v>0.1</v>
      </c>
    </row>
    <row r="10038" spans="1:10" x14ac:dyDescent="0.2">
      <c r="A10038" t="s">
        <v>16504</v>
      </c>
      <c r="B10038" t="s">
        <v>16505</v>
      </c>
      <c r="C10038" s="1">
        <f>_xlfn.XLOOKUP(order_items[[#This Row],[order_id]],orders!A:A,orders!C:C)</f>
        <v>45475</v>
      </c>
      <c r="D10038" s="3" t="str">
        <f>YEAR(order_items[[#This Row],[Date]])&amp;"-"&amp;TEXT(MONTH(order_items[[#This Row],[Date]]),"00")</f>
        <v>2024-07</v>
      </c>
      <c r="E10038" s="1" t="str">
        <f>_xlfn.XLOOKUP(order_items[[#This Row],[product_id]],products!A:A,products!C:C)</f>
        <v>Health &amp; Beauty</v>
      </c>
      <c r="F10038" t="s">
        <v>920</v>
      </c>
      <c r="G10038" t="s">
        <v>1009</v>
      </c>
      <c r="H10038">
        <v>1</v>
      </c>
      <c r="I10038">
        <v>188.62</v>
      </c>
      <c r="J10038" s="2">
        <v>0</v>
      </c>
    </row>
    <row r="10039" spans="1:10" x14ac:dyDescent="0.2">
      <c r="A10039" t="s">
        <v>16506</v>
      </c>
      <c r="B10039" t="s">
        <v>16505</v>
      </c>
      <c r="C10039" s="1">
        <f>_xlfn.XLOOKUP(order_items[[#This Row],[order_id]],orders!A:A,orders!C:C)</f>
        <v>45475</v>
      </c>
      <c r="D10039" s="3" t="str">
        <f>YEAR(order_items[[#This Row],[Date]])&amp;"-"&amp;TEXT(MONTH(order_items[[#This Row],[Date]]),"00")</f>
        <v>2024-07</v>
      </c>
      <c r="E10039" s="1" t="str">
        <f>_xlfn.XLOOKUP(order_items[[#This Row],[product_id]],products!A:A,products!C:C)</f>
        <v>Electronics</v>
      </c>
      <c r="F10039" t="s">
        <v>1112</v>
      </c>
      <c r="G10039" t="s">
        <v>1080</v>
      </c>
      <c r="H10039">
        <v>16</v>
      </c>
      <c r="I10039">
        <v>129.59</v>
      </c>
      <c r="J10039" s="2">
        <v>0</v>
      </c>
    </row>
    <row r="10040" spans="1:10" x14ac:dyDescent="0.2">
      <c r="A10040" t="s">
        <v>16507</v>
      </c>
      <c r="B10040" t="s">
        <v>16505</v>
      </c>
      <c r="C10040" s="1">
        <f>_xlfn.XLOOKUP(order_items[[#This Row],[order_id]],orders!A:A,orders!C:C)</f>
        <v>45475</v>
      </c>
      <c r="D10040" s="3" t="str">
        <f>YEAR(order_items[[#This Row],[Date]])&amp;"-"&amp;TEXT(MONTH(order_items[[#This Row],[Date]]),"00")</f>
        <v>2024-07</v>
      </c>
      <c r="E10040" s="1" t="str">
        <f>_xlfn.XLOOKUP(order_items[[#This Row],[product_id]],products!A:A,products!C:C)</f>
        <v>Health &amp; Beauty</v>
      </c>
      <c r="F10040" t="s">
        <v>1064</v>
      </c>
      <c r="G10040" t="s">
        <v>1101</v>
      </c>
      <c r="H10040">
        <v>13</v>
      </c>
      <c r="I10040">
        <v>470.3</v>
      </c>
    </row>
    <row r="10041" spans="1:10" x14ac:dyDescent="0.2">
      <c r="A10041" t="s">
        <v>16508</v>
      </c>
      <c r="B10041" t="s">
        <v>16509</v>
      </c>
      <c r="C10041" s="1">
        <f>_xlfn.XLOOKUP(order_items[[#This Row],[order_id]],orders!A:A,orders!C:C)</f>
        <v>45293</v>
      </c>
      <c r="D10041" s="3" t="str">
        <f>YEAR(order_items[[#This Row],[Date]])&amp;"-"&amp;TEXT(MONTH(order_items[[#This Row],[Date]]),"00")</f>
        <v>2024-01</v>
      </c>
      <c r="E10041" s="1" t="str">
        <f>_xlfn.XLOOKUP(order_items[[#This Row],[product_id]],products!A:A,products!C:C)</f>
        <v>Office Supplies</v>
      </c>
      <c r="F10041" t="s">
        <v>1100</v>
      </c>
      <c r="G10041" t="s">
        <v>1115</v>
      </c>
      <c r="H10041">
        <v>21</v>
      </c>
      <c r="I10041">
        <v>147.91</v>
      </c>
      <c r="J10041" s="2">
        <v>0.1</v>
      </c>
    </row>
    <row r="10042" spans="1:10" x14ac:dyDescent="0.2">
      <c r="A10042" t="s">
        <v>16510</v>
      </c>
      <c r="B10042" t="s">
        <v>16509</v>
      </c>
      <c r="C10042" s="1">
        <f>_xlfn.XLOOKUP(order_items[[#This Row],[order_id]],orders!A:A,orders!C:C)</f>
        <v>45293</v>
      </c>
      <c r="D10042" s="3" t="str">
        <f>YEAR(order_items[[#This Row],[Date]])&amp;"-"&amp;TEXT(MONTH(order_items[[#This Row],[Date]]),"00")</f>
        <v>2024-01</v>
      </c>
      <c r="E10042" s="1" t="str">
        <f>_xlfn.XLOOKUP(order_items[[#This Row],[product_id]],products!A:A,products!C:C)</f>
        <v>Outdoor &amp; Sports</v>
      </c>
      <c r="F10042" t="s">
        <v>952</v>
      </c>
      <c r="G10042" t="s">
        <v>1080</v>
      </c>
      <c r="H10042">
        <v>14</v>
      </c>
      <c r="I10042">
        <v>230.33</v>
      </c>
      <c r="J10042" s="2">
        <v>0.1</v>
      </c>
    </row>
    <row r="10043" spans="1:10" x14ac:dyDescent="0.2">
      <c r="A10043" t="s">
        <v>16511</v>
      </c>
      <c r="B10043" t="s">
        <v>16512</v>
      </c>
      <c r="C10043" s="1">
        <f>_xlfn.XLOOKUP(order_items[[#This Row],[order_id]],orders!A:A,orders!C:C)</f>
        <v>45029</v>
      </c>
      <c r="D10043" s="3" t="str">
        <f>YEAR(order_items[[#This Row],[Date]])&amp;"-"&amp;TEXT(MONTH(order_items[[#This Row],[Date]]),"00")</f>
        <v>2023-04</v>
      </c>
      <c r="E10043" s="1" t="str">
        <f>_xlfn.XLOOKUP(order_items[[#This Row],[product_id]],products!A:A,products!C:C)</f>
        <v>Outdoor &amp; Sports</v>
      </c>
      <c r="F10043" t="s">
        <v>941</v>
      </c>
      <c r="G10043" t="s">
        <v>917</v>
      </c>
      <c r="H10043">
        <v>14</v>
      </c>
      <c r="I10043">
        <v>260.70999999999998</v>
      </c>
      <c r="J10043" s="2">
        <v>0</v>
      </c>
    </row>
    <row r="10044" spans="1:10" x14ac:dyDescent="0.2">
      <c r="A10044" t="s">
        <v>16513</v>
      </c>
      <c r="B10044" t="s">
        <v>16512</v>
      </c>
      <c r="C10044" s="1">
        <f>_xlfn.XLOOKUP(order_items[[#This Row],[order_id]],orders!A:A,orders!C:C)</f>
        <v>45029</v>
      </c>
      <c r="D10044" s="3" t="str">
        <f>YEAR(order_items[[#This Row],[Date]])&amp;"-"&amp;TEXT(MONTH(order_items[[#This Row],[Date]]),"00")</f>
        <v>2023-04</v>
      </c>
      <c r="E10044" s="1" t="str">
        <f>_xlfn.XLOOKUP(order_items[[#This Row],[product_id]],products!A:A,products!C:C)</f>
        <v>Outdoor &amp; Sports</v>
      </c>
      <c r="F10044" t="s">
        <v>1108</v>
      </c>
      <c r="G10044" t="s">
        <v>1109</v>
      </c>
      <c r="H10044">
        <v>9</v>
      </c>
      <c r="I10044">
        <v>62.47</v>
      </c>
      <c r="J10044" s="2">
        <v>0.15</v>
      </c>
    </row>
    <row r="10045" spans="1:10" x14ac:dyDescent="0.2">
      <c r="A10045" t="s">
        <v>16514</v>
      </c>
      <c r="B10045" t="s">
        <v>16515</v>
      </c>
      <c r="C10045" s="1">
        <f>_xlfn.XLOOKUP(order_items[[#This Row],[order_id]],orders!A:A,orders!C:C)</f>
        <v>45078</v>
      </c>
      <c r="D10045" s="3" t="str">
        <f>YEAR(order_items[[#This Row],[Date]])&amp;"-"&amp;TEXT(MONTH(order_items[[#This Row],[Date]]),"00")</f>
        <v>2023-06</v>
      </c>
      <c r="E10045" s="1" t="str">
        <f>_xlfn.XLOOKUP(order_items[[#This Row],[product_id]],products!A:A,products!C:C)</f>
        <v>Electronics</v>
      </c>
      <c r="F10045" t="s">
        <v>919</v>
      </c>
      <c r="G10045" t="s">
        <v>1109</v>
      </c>
      <c r="H10045">
        <v>3</v>
      </c>
      <c r="I10045">
        <v>167.05</v>
      </c>
      <c r="J10045" s="2">
        <v>0</v>
      </c>
    </row>
    <row r="10046" spans="1:10" x14ac:dyDescent="0.2">
      <c r="A10046" t="s">
        <v>16516</v>
      </c>
      <c r="B10046" t="s">
        <v>16517</v>
      </c>
      <c r="C10046" s="1">
        <f>_xlfn.XLOOKUP(order_items[[#This Row],[order_id]],orders!A:A,orders!C:C)</f>
        <v>45547</v>
      </c>
      <c r="D10046" s="3" t="str">
        <f>YEAR(order_items[[#This Row],[Date]])&amp;"-"&amp;TEXT(MONTH(order_items[[#This Row],[Date]]),"00")</f>
        <v>2024-09</v>
      </c>
      <c r="E10046" s="1" t="str">
        <f>_xlfn.XLOOKUP(order_items[[#This Row],[product_id]],products!A:A,products!C:C)</f>
        <v>Office Supplies</v>
      </c>
      <c r="F10046" t="s">
        <v>1121</v>
      </c>
      <c r="G10046" t="s">
        <v>1080</v>
      </c>
      <c r="H10046">
        <v>18</v>
      </c>
      <c r="I10046">
        <v>490.76</v>
      </c>
      <c r="J10046" s="2">
        <v>0</v>
      </c>
    </row>
    <row r="10047" spans="1:10" x14ac:dyDescent="0.2">
      <c r="A10047" t="s">
        <v>16518</v>
      </c>
      <c r="B10047" t="s">
        <v>16517</v>
      </c>
      <c r="C10047" s="1">
        <f>_xlfn.XLOOKUP(order_items[[#This Row],[order_id]],orders!A:A,orders!C:C)</f>
        <v>45547</v>
      </c>
      <c r="D10047" s="3" t="str">
        <f>YEAR(order_items[[#This Row],[Date]])&amp;"-"&amp;TEXT(MONTH(order_items[[#This Row],[Date]]),"00")</f>
        <v>2024-09</v>
      </c>
      <c r="E10047" s="1" t="str">
        <f>_xlfn.XLOOKUP(order_items[[#This Row],[product_id]],products!A:A,products!C:C)</f>
        <v>Outdoor &amp; Sports</v>
      </c>
      <c r="F10047" t="s">
        <v>1094</v>
      </c>
      <c r="G10047" t="s">
        <v>1122</v>
      </c>
      <c r="H10047">
        <v>20</v>
      </c>
      <c r="I10047">
        <v>540.58000000000004</v>
      </c>
      <c r="J10047" s="2">
        <v>0</v>
      </c>
    </row>
    <row r="10048" spans="1:10" x14ac:dyDescent="0.2">
      <c r="A10048" t="s">
        <v>16519</v>
      </c>
      <c r="B10048" t="s">
        <v>16517</v>
      </c>
      <c r="C10048" s="1">
        <f>_xlfn.XLOOKUP(order_items[[#This Row],[order_id]],orders!A:A,orders!C:C)</f>
        <v>45547</v>
      </c>
      <c r="D10048" s="3" t="str">
        <f>YEAR(order_items[[#This Row],[Date]])&amp;"-"&amp;TEXT(MONTH(order_items[[#This Row],[Date]]),"00")</f>
        <v>2024-09</v>
      </c>
      <c r="E10048" s="1" t="str">
        <f>_xlfn.XLOOKUP(order_items[[#This Row],[product_id]],products!A:A,products!C:C)</f>
        <v>Health &amp; Beauty</v>
      </c>
      <c r="F10048" t="s">
        <v>1042</v>
      </c>
      <c r="G10048" t="s">
        <v>917</v>
      </c>
      <c r="H10048">
        <v>1</v>
      </c>
      <c r="I10048">
        <v>272.76</v>
      </c>
      <c r="J10048" s="2">
        <v>0</v>
      </c>
    </row>
    <row r="10049" spans="1:10" x14ac:dyDescent="0.2">
      <c r="A10049" t="s">
        <v>16520</v>
      </c>
      <c r="B10049" t="s">
        <v>16521</v>
      </c>
      <c r="C10049" s="1">
        <f>_xlfn.XLOOKUP(order_items[[#This Row],[order_id]],orders!A:A,orders!C:C)</f>
        <v>45265</v>
      </c>
      <c r="D10049" s="3" t="str">
        <f>YEAR(order_items[[#This Row],[Date]])&amp;"-"&amp;TEXT(MONTH(order_items[[#This Row],[Date]]),"00")</f>
        <v>2023-12</v>
      </c>
      <c r="E10049" s="1" t="str">
        <f>_xlfn.XLOOKUP(order_items[[#This Row],[product_id]],products!A:A,products!C:C)</f>
        <v>Outdoor &amp; Sports</v>
      </c>
      <c r="F10049" t="s">
        <v>1090</v>
      </c>
      <c r="G10049" t="s">
        <v>1109</v>
      </c>
      <c r="H10049">
        <v>9</v>
      </c>
      <c r="I10049">
        <v>225.63</v>
      </c>
    </row>
    <row r="10050" spans="1:10" x14ac:dyDescent="0.2">
      <c r="A10050" t="s">
        <v>16522</v>
      </c>
      <c r="B10050" t="s">
        <v>16523</v>
      </c>
      <c r="C10050" s="1">
        <f>_xlfn.XLOOKUP(order_items[[#This Row],[order_id]],orders!A:A,orders!C:C)</f>
        <v>45365</v>
      </c>
      <c r="D10050" s="3" t="str">
        <f>YEAR(order_items[[#This Row],[Date]])&amp;"-"&amp;TEXT(MONTH(order_items[[#This Row],[Date]]),"00")</f>
        <v>2024-03</v>
      </c>
      <c r="E10050" s="1" t="str">
        <f>_xlfn.XLOOKUP(order_items[[#This Row],[product_id]],products!A:A,products!C:C)</f>
        <v>Electronics</v>
      </c>
      <c r="F10050" t="s">
        <v>1076</v>
      </c>
      <c r="G10050" t="s">
        <v>1122</v>
      </c>
      <c r="H10050">
        <v>24</v>
      </c>
      <c r="I10050">
        <v>76.56</v>
      </c>
      <c r="J10050" s="2">
        <v>0.1</v>
      </c>
    </row>
    <row r="10051" spans="1:10" x14ac:dyDescent="0.2">
      <c r="A10051" t="s">
        <v>16524</v>
      </c>
      <c r="B10051" t="s">
        <v>16525</v>
      </c>
      <c r="C10051" s="1">
        <f>_xlfn.XLOOKUP(order_items[[#This Row],[order_id]],orders!A:A,orders!C:C)</f>
        <v>45191</v>
      </c>
      <c r="D10051" s="3" t="str">
        <f>YEAR(order_items[[#This Row],[Date]])&amp;"-"&amp;TEXT(MONTH(order_items[[#This Row],[Date]]),"00")</f>
        <v>2023-09</v>
      </c>
      <c r="E10051" s="1" t="str">
        <f>_xlfn.XLOOKUP(order_items[[#This Row],[product_id]],products!A:A,products!C:C)</f>
        <v>Office Supplies</v>
      </c>
      <c r="F10051" t="s">
        <v>1018</v>
      </c>
      <c r="G10051" t="s">
        <v>917</v>
      </c>
      <c r="H10051">
        <v>16</v>
      </c>
      <c r="I10051">
        <v>72.400000000000006</v>
      </c>
      <c r="J10051" s="2">
        <v>0</v>
      </c>
    </row>
    <row r="10052" spans="1:10" x14ac:dyDescent="0.2">
      <c r="A10052" t="s">
        <v>16526</v>
      </c>
      <c r="B10052" t="s">
        <v>16525</v>
      </c>
      <c r="C10052" s="1">
        <f>_xlfn.XLOOKUP(order_items[[#This Row],[order_id]],orders!A:A,orders!C:C)</f>
        <v>45191</v>
      </c>
      <c r="D10052" s="3" t="str">
        <f>YEAR(order_items[[#This Row],[Date]])&amp;"-"&amp;TEXT(MONTH(order_items[[#This Row],[Date]]),"00")</f>
        <v>2023-09</v>
      </c>
      <c r="E10052" s="1" t="str">
        <f>_xlfn.XLOOKUP(order_items[[#This Row],[product_id]],products!A:A,products!C:C)</f>
        <v>Outdoor &amp; Sports</v>
      </c>
      <c r="F10052" t="s">
        <v>1013</v>
      </c>
      <c r="G10052" t="s">
        <v>1115</v>
      </c>
      <c r="H10052">
        <v>8</v>
      </c>
      <c r="I10052">
        <v>43.85</v>
      </c>
      <c r="J10052" s="2">
        <v>0.1</v>
      </c>
    </row>
    <row r="10053" spans="1:10" x14ac:dyDescent="0.2">
      <c r="A10053" t="s">
        <v>16527</v>
      </c>
      <c r="B10053" t="s">
        <v>16528</v>
      </c>
      <c r="C10053" s="1">
        <f>_xlfn.XLOOKUP(order_items[[#This Row],[order_id]],orders!A:A,orders!C:C)</f>
        <v>45450</v>
      </c>
      <c r="D10053" s="3" t="str">
        <f>YEAR(order_items[[#This Row],[Date]])&amp;"-"&amp;TEXT(MONTH(order_items[[#This Row],[Date]]),"00")</f>
        <v>2024-06</v>
      </c>
      <c r="E10053" s="1" t="str">
        <f>_xlfn.XLOOKUP(order_items[[#This Row],[product_id]],products!A:A,products!C:C)</f>
        <v>Health &amp; Beauty</v>
      </c>
      <c r="F10053" t="s">
        <v>931</v>
      </c>
      <c r="G10053" t="s">
        <v>1115</v>
      </c>
      <c r="H10053">
        <v>9</v>
      </c>
      <c r="I10053">
        <v>246.7</v>
      </c>
      <c r="J10053" s="2">
        <v>0</v>
      </c>
    </row>
    <row r="10054" spans="1:10" x14ac:dyDescent="0.2">
      <c r="A10054" t="s">
        <v>16529</v>
      </c>
      <c r="B10054" t="s">
        <v>16528</v>
      </c>
      <c r="C10054" s="1">
        <f>_xlfn.XLOOKUP(order_items[[#This Row],[order_id]],orders!A:A,orders!C:C)</f>
        <v>45450</v>
      </c>
      <c r="D10054" s="3" t="str">
        <f>YEAR(order_items[[#This Row],[Date]])&amp;"-"&amp;TEXT(MONTH(order_items[[#This Row],[Date]]),"00")</f>
        <v>2024-06</v>
      </c>
      <c r="E10054" s="1" t="str">
        <f>_xlfn.XLOOKUP(order_items[[#This Row],[product_id]],products!A:A,products!C:C)</f>
        <v>Office Supplies</v>
      </c>
      <c r="F10054" t="s">
        <v>1007</v>
      </c>
      <c r="G10054" t="s">
        <v>1115</v>
      </c>
      <c r="H10054">
        <v>14</v>
      </c>
      <c r="I10054">
        <v>51.68</v>
      </c>
      <c r="J10054" s="2">
        <v>0.15</v>
      </c>
    </row>
    <row r="10055" spans="1:10" x14ac:dyDescent="0.2">
      <c r="A10055" t="s">
        <v>16530</v>
      </c>
      <c r="B10055" t="s">
        <v>16531</v>
      </c>
      <c r="C10055" s="1">
        <f>_xlfn.XLOOKUP(order_items[[#This Row],[order_id]],orders!A:A,orders!C:C)</f>
        <v>45588</v>
      </c>
      <c r="D10055" s="3" t="str">
        <f>YEAR(order_items[[#This Row],[Date]])&amp;"-"&amp;TEXT(MONTH(order_items[[#This Row],[Date]]),"00")</f>
        <v>2024-10</v>
      </c>
      <c r="E10055" s="1" t="str">
        <f>_xlfn.XLOOKUP(order_items[[#This Row],[product_id]],products!A:A,products!C:C)</f>
        <v>Electronics</v>
      </c>
      <c r="F10055" t="s">
        <v>1033</v>
      </c>
      <c r="G10055" t="s">
        <v>1119</v>
      </c>
      <c r="H10055">
        <v>24</v>
      </c>
      <c r="I10055">
        <v>163.53</v>
      </c>
      <c r="J10055" s="2">
        <v>0</v>
      </c>
    </row>
    <row r="10056" spans="1:10" x14ac:dyDescent="0.2">
      <c r="A10056" t="s">
        <v>16532</v>
      </c>
      <c r="B10056" t="s">
        <v>16533</v>
      </c>
      <c r="C10056" s="1">
        <f>_xlfn.XLOOKUP(order_items[[#This Row],[order_id]],orders!A:A,orders!C:C)</f>
        <v>45269</v>
      </c>
      <c r="D10056" s="3" t="str">
        <f>YEAR(order_items[[#This Row],[Date]])&amp;"-"&amp;TEXT(MONTH(order_items[[#This Row],[Date]]),"00")</f>
        <v>2023-12</v>
      </c>
      <c r="E10056" s="1" t="str">
        <f>_xlfn.XLOOKUP(order_items[[#This Row],[product_id]],products!A:A,products!C:C)</f>
        <v>Electronics</v>
      </c>
      <c r="F10056" t="s">
        <v>991</v>
      </c>
      <c r="G10056" t="s">
        <v>1009</v>
      </c>
      <c r="H10056">
        <v>14</v>
      </c>
      <c r="I10056">
        <v>474.56</v>
      </c>
    </row>
    <row r="10057" spans="1:10" x14ac:dyDescent="0.2">
      <c r="A10057" t="s">
        <v>16534</v>
      </c>
      <c r="B10057" t="s">
        <v>16533</v>
      </c>
      <c r="C10057" s="1">
        <f>_xlfn.XLOOKUP(order_items[[#This Row],[order_id]],orders!A:A,orders!C:C)</f>
        <v>45269</v>
      </c>
      <c r="D10057" s="3" t="str">
        <f>YEAR(order_items[[#This Row],[Date]])&amp;"-"&amp;TEXT(MONTH(order_items[[#This Row],[Date]]),"00")</f>
        <v>2023-12</v>
      </c>
      <c r="E10057" s="1" t="str">
        <f>_xlfn.XLOOKUP(order_items[[#This Row],[product_id]],products!A:A,products!C:C)</f>
        <v>Outdoor &amp; Sports</v>
      </c>
      <c r="F10057" t="s">
        <v>985</v>
      </c>
      <c r="G10057" t="s">
        <v>1080</v>
      </c>
      <c r="H10057">
        <v>20</v>
      </c>
      <c r="I10057">
        <v>283.81</v>
      </c>
      <c r="J10057" s="2">
        <v>0</v>
      </c>
    </row>
    <row r="10058" spans="1:10" x14ac:dyDescent="0.2">
      <c r="A10058" t="s">
        <v>16535</v>
      </c>
      <c r="B10058" t="s">
        <v>16533</v>
      </c>
      <c r="C10058" s="1">
        <f>_xlfn.XLOOKUP(order_items[[#This Row],[order_id]],orders!A:A,orders!C:C)</f>
        <v>45269</v>
      </c>
      <c r="D10058" s="3" t="str">
        <f>YEAR(order_items[[#This Row],[Date]])&amp;"-"&amp;TEXT(MONTH(order_items[[#This Row],[Date]]),"00")</f>
        <v>2023-12</v>
      </c>
      <c r="E10058" s="1" t="str">
        <f>_xlfn.XLOOKUP(order_items[[#This Row],[product_id]],products!A:A,products!C:C)</f>
        <v>Office Supplies</v>
      </c>
      <c r="F10058" t="s">
        <v>975</v>
      </c>
      <c r="G10058" t="s">
        <v>1122</v>
      </c>
      <c r="H10058">
        <v>6</v>
      </c>
      <c r="I10058">
        <v>436.43</v>
      </c>
      <c r="J10058" s="2">
        <v>0</v>
      </c>
    </row>
    <row r="10059" spans="1:10" x14ac:dyDescent="0.2">
      <c r="A10059" t="s">
        <v>16536</v>
      </c>
      <c r="B10059" t="s">
        <v>16537</v>
      </c>
      <c r="C10059" s="1">
        <f>_xlfn.XLOOKUP(order_items[[#This Row],[order_id]],orders!A:A,orders!C:C)</f>
        <v>45496</v>
      </c>
      <c r="D10059" s="3" t="str">
        <f>YEAR(order_items[[#This Row],[Date]])&amp;"-"&amp;TEXT(MONTH(order_items[[#This Row],[Date]]),"00")</f>
        <v>2024-07</v>
      </c>
      <c r="E10059" s="1" t="str">
        <f>_xlfn.XLOOKUP(order_items[[#This Row],[product_id]],products!A:A,products!C:C)</f>
        <v>Home &amp; Kitchen</v>
      </c>
      <c r="F10059" t="s">
        <v>950</v>
      </c>
      <c r="G10059" t="s">
        <v>1115</v>
      </c>
      <c r="H10059">
        <v>17</v>
      </c>
      <c r="I10059">
        <v>399.81</v>
      </c>
      <c r="J10059" s="2">
        <v>0.15</v>
      </c>
    </row>
    <row r="10060" spans="1:10" x14ac:dyDescent="0.2">
      <c r="A10060" t="s">
        <v>16538</v>
      </c>
      <c r="B10060" t="s">
        <v>16537</v>
      </c>
      <c r="C10060" s="1">
        <f>_xlfn.XLOOKUP(order_items[[#This Row],[order_id]],orders!A:A,orders!C:C)</f>
        <v>45496</v>
      </c>
      <c r="D10060" s="3" t="str">
        <f>YEAR(order_items[[#This Row],[Date]])&amp;"-"&amp;TEXT(MONTH(order_items[[#This Row],[Date]]),"00")</f>
        <v>2024-07</v>
      </c>
      <c r="E10060" s="1" t="str">
        <f>_xlfn.XLOOKUP(order_items[[#This Row],[product_id]],products!A:A,products!C:C)</f>
        <v>Office Supplies</v>
      </c>
      <c r="F10060" t="s">
        <v>1073</v>
      </c>
      <c r="G10060" t="s">
        <v>1122</v>
      </c>
      <c r="H10060">
        <v>20</v>
      </c>
      <c r="I10060">
        <v>207.47</v>
      </c>
      <c r="J10060" s="2">
        <v>0.05</v>
      </c>
    </row>
    <row r="10061" spans="1:10" x14ac:dyDescent="0.2">
      <c r="A10061" t="s">
        <v>16539</v>
      </c>
      <c r="B10061" t="s">
        <v>16540</v>
      </c>
      <c r="C10061" s="1">
        <f>_xlfn.XLOOKUP(order_items[[#This Row],[order_id]],orders!A:A,orders!C:C)</f>
        <v>45142</v>
      </c>
      <c r="D10061" s="3" t="str">
        <f>YEAR(order_items[[#This Row],[Date]])&amp;"-"&amp;TEXT(MONTH(order_items[[#This Row],[Date]]),"00")</f>
        <v>2023-08</v>
      </c>
      <c r="E10061" s="1" t="str">
        <f>_xlfn.XLOOKUP(order_items[[#This Row],[product_id]],products!A:A,products!C:C)</f>
        <v>Outdoor &amp; Sports</v>
      </c>
      <c r="F10061" t="s">
        <v>988</v>
      </c>
      <c r="G10061" t="s">
        <v>1080</v>
      </c>
      <c r="H10061">
        <v>18</v>
      </c>
      <c r="I10061">
        <v>388.93</v>
      </c>
      <c r="J10061" s="2">
        <v>0.05</v>
      </c>
    </row>
    <row r="10062" spans="1:10" x14ac:dyDescent="0.2">
      <c r="A10062" t="s">
        <v>16541</v>
      </c>
      <c r="B10062" t="s">
        <v>16540</v>
      </c>
      <c r="C10062" s="1">
        <f>_xlfn.XLOOKUP(order_items[[#This Row],[order_id]],orders!A:A,orders!C:C)</f>
        <v>45142</v>
      </c>
      <c r="D10062" s="3" t="str">
        <f>YEAR(order_items[[#This Row],[Date]])&amp;"-"&amp;TEXT(MONTH(order_items[[#This Row],[Date]]),"00")</f>
        <v>2023-08</v>
      </c>
      <c r="E10062" s="1" t="str">
        <f>_xlfn.XLOOKUP(order_items[[#This Row],[product_id]],products!A:A,products!C:C)</f>
        <v>Office Supplies</v>
      </c>
      <c r="F10062" t="s">
        <v>983</v>
      </c>
      <c r="G10062" t="s">
        <v>917</v>
      </c>
      <c r="H10062">
        <v>11</v>
      </c>
      <c r="I10062">
        <v>287.95999999999998</v>
      </c>
      <c r="J10062" s="2">
        <v>0.15</v>
      </c>
    </row>
    <row r="10063" spans="1:10" x14ac:dyDescent="0.2">
      <c r="A10063" t="s">
        <v>16542</v>
      </c>
      <c r="B10063" t="s">
        <v>16543</v>
      </c>
      <c r="C10063" s="1">
        <f>_xlfn.XLOOKUP(order_items[[#This Row],[order_id]],orders!A:A,orders!C:C)</f>
        <v>45346</v>
      </c>
      <c r="D10063" s="3" t="str">
        <f>YEAR(order_items[[#This Row],[Date]])&amp;"-"&amp;TEXT(MONTH(order_items[[#This Row],[Date]]),"00")</f>
        <v>2024-02</v>
      </c>
      <c r="E10063" s="1" t="str">
        <f>_xlfn.XLOOKUP(order_items[[#This Row],[product_id]],products!A:A,products!C:C)</f>
        <v>Office Supplies</v>
      </c>
      <c r="F10063" t="s">
        <v>968</v>
      </c>
      <c r="G10063" t="s">
        <v>1080</v>
      </c>
      <c r="H10063">
        <v>16</v>
      </c>
      <c r="I10063">
        <v>36.99</v>
      </c>
      <c r="J10063" s="2">
        <v>0</v>
      </c>
    </row>
    <row r="10064" spans="1:10" x14ac:dyDescent="0.2">
      <c r="A10064" t="s">
        <v>16544</v>
      </c>
      <c r="B10064" t="s">
        <v>16545</v>
      </c>
      <c r="C10064" s="1">
        <f>_xlfn.XLOOKUP(order_items[[#This Row],[order_id]],orders!A:A,orders!C:C)</f>
        <v>45135</v>
      </c>
      <c r="D10064" s="3" t="str">
        <f>YEAR(order_items[[#This Row],[Date]])&amp;"-"&amp;TEXT(MONTH(order_items[[#This Row],[Date]]),"00")</f>
        <v>2023-07</v>
      </c>
      <c r="E10064" s="1" t="str">
        <f>_xlfn.XLOOKUP(order_items[[#This Row],[product_id]],products!A:A,products!C:C)</f>
        <v>Office Supplies</v>
      </c>
      <c r="F10064" t="s">
        <v>972</v>
      </c>
      <c r="G10064" t="s">
        <v>917</v>
      </c>
      <c r="H10064">
        <v>7</v>
      </c>
      <c r="I10064">
        <v>321.87</v>
      </c>
      <c r="J10064" s="2">
        <v>0.05</v>
      </c>
    </row>
    <row r="10065" spans="1:10" x14ac:dyDescent="0.2">
      <c r="A10065" t="s">
        <v>16546</v>
      </c>
      <c r="B10065" t="s">
        <v>16547</v>
      </c>
      <c r="C10065" s="1">
        <f>_xlfn.XLOOKUP(order_items[[#This Row],[order_id]],orders!A:A,orders!C:C)</f>
        <v>45135</v>
      </c>
      <c r="D10065" s="3" t="str">
        <f>YEAR(order_items[[#This Row],[Date]])&amp;"-"&amp;TEXT(MONTH(order_items[[#This Row],[Date]]),"00")</f>
        <v>2023-07</v>
      </c>
      <c r="E10065" s="1" t="str">
        <f>_xlfn.XLOOKUP(order_items[[#This Row],[product_id]],products!A:A,products!C:C)</f>
        <v>Electronics</v>
      </c>
      <c r="F10065" t="s">
        <v>1000</v>
      </c>
      <c r="G10065" t="s">
        <v>1080</v>
      </c>
      <c r="H10065">
        <v>1</v>
      </c>
      <c r="I10065">
        <v>498.32</v>
      </c>
      <c r="J10065" s="2">
        <v>0.05</v>
      </c>
    </row>
    <row r="10066" spans="1:10" x14ac:dyDescent="0.2">
      <c r="A10066" t="s">
        <v>16548</v>
      </c>
      <c r="B10066" t="s">
        <v>16547</v>
      </c>
      <c r="C10066" s="1">
        <f>_xlfn.XLOOKUP(order_items[[#This Row],[order_id]],orders!A:A,orders!C:C)</f>
        <v>45135</v>
      </c>
      <c r="D10066" s="3" t="str">
        <f>YEAR(order_items[[#This Row],[Date]])&amp;"-"&amp;TEXT(MONTH(order_items[[#This Row],[Date]]),"00")</f>
        <v>2023-07</v>
      </c>
      <c r="E10066" s="1" t="str">
        <f>_xlfn.XLOOKUP(order_items[[#This Row],[product_id]],products!A:A,products!C:C)</f>
        <v>Health &amp; Beauty</v>
      </c>
      <c r="F10066" t="s">
        <v>929</v>
      </c>
      <c r="G10066" t="s">
        <v>1119</v>
      </c>
      <c r="H10066">
        <v>22</v>
      </c>
      <c r="I10066">
        <v>406.99</v>
      </c>
      <c r="J10066" s="2">
        <v>0.05</v>
      </c>
    </row>
    <row r="10067" spans="1:10" x14ac:dyDescent="0.2">
      <c r="A10067" t="s">
        <v>16549</v>
      </c>
      <c r="B10067" t="s">
        <v>16547</v>
      </c>
      <c r="C10067" s="1">
        <f>_xlfn.XLOOKUP(order_items[[#This Row],[order_id]],orders!A:A,orders!C:C)</f>
        <v>45135</v>
      </c>
      <c r="D10067" s="3" t="str">
        <f>YEAR(order_items[[#This Row],[Date]])&amp;"-"&amp;TEXT(MONTH(order_items[[#This Row],[Date]]),"00")</f>
        <v>2023-07</v>
      </c>
      <c r="E10067" s="1" t="str">
        <f>_xlfn.XLOOKUP(order_items[[#This Row],[product_id]],products!A:A,products!C:C)</f>
        <v>Health &amp; Beauty</v>
      </c>
      <c r="F10067" t="s">
        <v>1125</v>
      </c>
      <c r="G10067" t="s">
        <v>1109</v>
      </c>
      <c r="H10067">
        <v>16</v>
      </c>
      <c r="I10067">
        <v>322.11</v>
      </c>
      <c r="J10067" s="2">
        <v>0</v>
      </c>
    </row>
    <row r="10068" spans="1:10" x14ac:dyDescent="0.2">
      <c r="A10068" t="s">
        <v>16550</v>
      </c>
      <c r="B10068" t="s">
        <v>16551</v>
      </c>
      <c r="C10068" s="1">
        <f>_xlfn.XLOOKUP(order_items[[#This Row],[order_id]],orders!A:A,orders!C:C)</f>
        <v>45086</v>
      </c>
      <c r="D10068" s="3" t="str">
        <f>YEAR(order_items[[#This Row],[Date]])&amp;"-"&amp;TEXT(MONTH(order_items[[#This Row],[Date]]),"00")</f>
        <v>2023-06</v>
      </c>
      <c r="E10068" s="1" t="str">
        <f>_xlfn.XLOOKUP(order_items[[#This Row],[product_id]],products!A:A,products!C:C)</f>
        <v>Outdoor &amp; Sports</v>
      </c>
      <c r="F10068" t="s">
        <v>1108</v>
      </c>
      <c r="G10068" t="s">
        <v>1009</v>
      </c>
      <c r="H10068">
        <v>10</v>
      </c>
      <c r="I10068">
        <v>62.47</v>
      </c>
      <c r="J10068" s="2">
        <v>0</v>
      </c>
    </row>
    <row r="10069" spans="1:10" x14ac:dyDescent="0.2">
      <c r="A10069" t="s">
        <v>16552</v>
      </c>
      <c r="B10069" t="s">
        <v>16553</v>
      </c>
      <c r="C10069" s="1">
        <f>_xlfn.XLOOKUP(order_items[[#This Row],[order_id]],orders!A:A,orders!C:C)</f>
        <v>45273</v>
      </c>
      <c r="D10069" s="3" t="str">
        <f>YEAR(order_items[[#This Row],[Date]])&amp;"-"&amp;TEXT(MONTH(order_items[[#This Row],[Date]]),"00")</f>
        <v>2023-12</v>
      </c>
      <c r="E10069" s="1" t="str">
        <f>_xlfn.XLOOKUP(order_items[[#This Row],[product_id]],products!A:A,products!C:C)</f>
        <v>Home &amp; Kitchen</v>
      </c>
      <c r="F10069" t="s">
        <v>1024</v>
      </c>
      <c r="G10069" t="s">
        <v>917</v>
      </c>
      <c r="H10069">
        <v>13</v>
      </c>
      <c r="I10069">
        <v>237.18</v>
      </c>
      <c r="J10069" s="2">
        <v>0</v>
      </c>
    </row>
    <row r="10070" spans="1:10" x14ac:dyDescent="0.2">
      <c r="A10070" t="s">
        <v>16554</v>
      </c>
      <c r="B10070" t="s">
        <v>16553</v>
      </c>
      <c r="C10070" s="1">
        <f>_xlfn.XLOOKUP(order_items[[#This Row],[order_id]],orders!A:A,orders!C:C)</f>
        <v>45273</v>
      </c>
      <c r="D10070" s="3" t="str">
        <f>YEAR(order_items[[#This Row],[Date]])&amp;"-"&amp;TEXT(MONTH(order_items[[#This Row],[Date]]),"00")</f>
        <v>2023-12</v>
      </c>
      <c r="E10070" s="1" t="str">
        <f>_xlfn.XLOOKUP(order_items[[#This Row],[product_id]],products!A:A,products!C:C)</f>
        <v>Office Supplies</v>
      </c>
      <c r="F10070" t="s">
        <v>1036</v>
      </c>
      <c r="G10070" t="s">
        <v>1054</v>
      </c>
      <c r="H10070">
        <v>10</v>
      </c>
      <c r="I10070">
        <v>65.73</v>
      </c>
      <c r="J10070" s="2">
        <v>0</v>
      </c>
    </row>
    <row r="10071" spans="1:10" x14ac:dyDescent="0.2">
      <c r="A10071" t="s">
        <v>16555</v>
      </c>
      <c r="B10071" t="s">
        <v>16553</v>
      </c>
      <c r="C10071" s="1">
        <f>_xlfn.XLOOKUP(order_items[[#This Row],[order_id]],orders!A:A,orders!C:C)</f>
        <v>45273</v>
      </c>
      <c r="D10071" s="3" t="str">
        <f>YEAR(order_items[[#This Row],[Date]])&amp;"-"&amp;TEXT(MONTH(order_items[[#This Row],[Date]]),"00")</f>
        <v>2023-12</v>
      </c>
      <c r="E10071" s="1" t="str">
        <f>_xlfn.XLOOKUP(order_items[[#This Row],[product_id]],products!A:A,products!C:C)</f>
        <v>Health &amp; Beauty</v>
      </c>
      <c r="F10071" t="s">
        <v>940</v>
      </c>
      <c r="G10071" t="s">
        <v>1120</v>
      </c>
      <c r="H10071">
        <v>3</v>
      </c>
      <c r="I10071">
        <v>543.91</v>
      </c>
      <c r="J10071" s="2">
        <v>0.05</v>
      </c>
    </row>
    <row r="10072" spans="1:10" x14ac:dyDescent="0.2">
      <c r="A10072" t="s">
        <v>16556</v>
      </c>
      <c r="B10072" t="s">
        <v>16557</v>
      </c>
      <c r="C10072" s="1">
        <f>_xlfn.XLOOKUP(order_items[[#This Row],[order_id]],orders!A:A,orders!C:C)</f>
        <v>44933</v>
      </c>
      <c r="D10072" s="3" t="str">
        <f>YEAR(order_items[[#This Row],[Date]])&amp;"-"&amp;TEXT(MONTH(order_items[[#This Row],[Date]]),"00")</f>
        <v>2023-01</v>
      </c>
      <c r="E10072" s="1" t="str">
        <f>_xlfn.XLOOKUP(order_items[[#This Row],[product_id]],products!A:A,products!C:C)</f>
        <v>Outdoor &amp; Sports</v>
      </c>
      <c r="F10072" t="s">
        <v>1069</v>
      </c>
      <c r="G10072" t="s">
        <v>917</v>
      </c>
      <c r="H10072">
        <v>21</v>
      </c>
      <c r="I10072">
        <v>312.25</v>
      </c>
      <c r="J10072" s="2">
        <v>0.1</v>
      </c>
    </row>
    <row r="10073" spans="1:10" x14ac:dyDescent="0.2">
      <c r="A10073" t="s">
        <v>16558</v>
      </c>
      <c r="B10073" t="s">
        <v>16559</v>
      </c>
      <c r="C10073" s="1">
        <f>_xlfn.XLOOKUP(order_items[[#This Row],[order_id]],orders!A:A,orders!C:C)</f>
        <v>45590</v>
      </c>
      <c r="D10073" s="3" t="str">
        <f>YEAR(order_items[[#This Row],[Date]])&amp;"-"&amp;TEXT(MONTH(order_items[[#This Row],[Date]]),"00")</f>
        <v>2024-10</v>
      </c>
      <c r="E10073" s="1" t="str">
        <f>_xlfn.XLOOKUP(order_items[[#This Row],[product_id]],products!A:A,products!C:C)</f>
        <v>Electronics</v>
      </c>
      <c r="F10073" t="s">
        <v>935</v>
      </c>
      <c r="G10073" t="s">
        <v>1109</v>
      </c>
      <c r="H10073">
        <v>21</v>
      </c>
      <c r="I10073">
        <v>208.02</v>
      </c>
      <c r="J10073" s="2">
        <v>0</v>
      </c>
    </row>
    <row r="10074" spans="1:10" x14ac:dyDescent="0.2">
      <c r="A10074" t="s">
        <v>16560</v>
      </c>
      <c r="B10074" t="s">
        <v>16561</v>
      </c>
      <c r="C10074" s="1">
        <f>_xlfn.XLOOKUP(order_items[[#This Row],[order_id]],orders!A:A,orders!C:C)</f>
        <v>45284</v>
      </c>
      <c r="D10074" s="3" t="str">
        <f>YEAR(order_items[[#This Row],[Date]])&amp;"-"&amp;TEXT(MONTH(order_items[[#This Row],[Date]]),"00")</f>
        <v>2023-12</v>
      </c>
      <c r="E10074" s="1" t="str">
        <f>_xlfn.XLOOKUP(order_items[[#This Row],[product_id]],products!A:A,products!C:C)</f>
        <v>Office Supplies</v>
      </c>
      <c r="F10074" t="s">
        <v>1060</v>
      </c>
      <c r="G10074" t="s">
        <v>1109</v>
      </c>
      <c r="H10074">
        <v>25</v>
      </c>
      <c r="I10074">
        <v>222.24</v>
      </c>
      <c r="J10074" s="2">
        <v>0.15</v>
      </c>
    </row>
    <row r="10075" spans="1:10" x14ac:dyDescent="0.2">
      <c r="A10075" t="s">
        <v>16562</v>
      </c>
      <c r="B10075" t="s">
        <v>16563</v>
      </c>
      <c r="C10075" s="1">
        <f>_xlfn.XLOOKUP(order_items[[#This Row],[order_id]],orders!A:A,orders!C:C)</f>
        <v>45396</v>
      </c>
      <c r="D10075" s="3" t="str">
        <f>YEAR(order_items[[#This Row],[Date]])&amp;"-"&amp;TEXT(MONTH(order_items[[#This Row],[Date]]),"00")</f>
        <v>2024-04</v>
      </c>
      <c r="E10075" s="1" t="str">
        <f>_xlfn.XLOOKUP(order_items[[#This Row],[product_id]],products!A:A,products!C:C)</f>
        <v>Outdoor &amp; Sports</v>
      </c>
      <c r="F10075" t="s">
        <v>1017</v>
      </c>
      <c r="G10075" t="s">
        <v>1120</v>
      </c>
      <c r="H10075">
        <v>19</v>
      </c>
      <c r="I10075">
        <v>107.52</v>
      </c>
      <c r="J10075" s="2">
        <v>0.15</v>
      </c>
    </row>
    <row r="10076" spans="1:10" x14ac:dyDescent="0.2">
      <c r="A10076" t="s">
        <v>16564</v>
      </c>
      <c r="B10076" t="s">
        <v>16565</v>
      </c>
      <c r="C10076" s="1">
        <f>_xlfn.XLOOKUP(order_items[[#This Row],[order_id]],orders!A:A,orders!C:C)</f>
        <v>45416</v>
      </c>
      <c r="D10076" s="3" t="str">
        <f>YEAR(order_items[[#This Row],[Date]])&amp;"-"&amp;TEXT(MONTH(order_items[[#This Row],[Date]]),"00")</f>
        <v>2024-05</v>
      </c>
      <c r="E10076" s="1" t="str">
        <f>_xlfn.XLOOKUP(order_items[[#This Row],[product_id]],products!A:A,products!C:C)</f>
        <v>Home &amp; Kitchen</v>
      </c>
      <c r="F10076" t="s">
        <v>1038</v>
      </c>
      <c r="G10076" t="s">
        <v>1109</v>
      </c>
      <c r="H10076">
        <v>1</v>
      </c>
      <c r="I10076">
        <v>121.55</v>
      </c>
      <c r="J10076" s="2">
        <v>0</v>
      </c>
    </row>
    <row r="10077" spans="1:10" x14ac:dyDescent="0.2">
      <c r="A10077" t="s">
        <v>16566</v>
      </c>
      <c r="B10077" t="s">
        <v>16567</v>
      </c>
      <c r="C10077" s="1">
        <f>_xlfn.XLOOKUP(order_items[[#This Row],[order_id]],orders!A:A,orders!C:C)</f>
        <v>44946</v>
      </c>
      <c r="D10077" s="3" t="str">
        <f>YEAR(order_items[[#This Row],[Date]])&amp;"-"&amp;TEXT(MONTH(order_items[[#This Row],[Date]]),"00")</f>
        <v>2023-01</v>
      </c>
      <c r="E10077" s="1" t="str">
        <f>_xlfn.XLOOKUP(order_items[[#This Row],[product_id]],products!A:A,products!C:C)</f>
        <v>Home &amp; Kitchen</v>
      </c>
      <c r="F10077" t="s">
        <v>1062</v>
      </c>
      <c r="G10077" t="s">
        <v>1009</v>
      </c>
      <c r="H10077">
        <v>11</v>
      </c>
      <c r="I10077">
        <v>45.95</v>
      </c>
      <c r="J10077" s="2">
        <v>0.15</v>
      </c>
    </row>
    <row r="10078" spans="1:10" x14ac:dyDescent="0.2">
      <c r="A10078" t="s">
        <v>16568</v>
      </c>
      <c r="B10078" t="s">
        <v>16567</v>
      </c>
      <c r="C10078" s="1">
        <f>_xlfn.XLOOKUP(order_items[[#This Row],[order_id]],orders!A:A,orders!C:C)</f>
        <v>44946</v>
      </c>
      <c r="D10078" s="3" t="str">
        <f>YEAR(order_items[[#This Row],[Date]])&amp;"-"&amp;TEXT(MONTH(order_items[[#This Row],[Date]]),"00")</f>
        <v>2023-01</v>
      </c>
      <c r="E10078" s="1" t="str">
        <f>_xlfn.XLOOKUP(order_items[[#This Row],[product_id]],products!A:A,products!C:C)</f>
        <v>Electronics</v>
      </c>
      <c r="F10078" t="s">
        <v>1014</v>
      </c>
      <c r="G10078" t="s">
        <v>1120</v>
      </c>
      <c r="H10078">
        <v>4</v>
      </c>
      <c r="I10078">
        <v>13.62</v>
      </c>
      <c r="J10078" s="2">
        <v>0.1</v>
      </c>
    </row>
    <row r="10079" spans="1:10" x14ac:dyDescent="0.2">
      <c r="A10079" t="s">
        <v>16569</v>
      </c>
      <c r="B10079" t="s">
        <v>16570</v>
      </c>
      <c r="C10079" s="1">
        <f>_xlfn.XLOOKUP(order_items[[#This Row],[order_id]],orders!A:A,orders!C:C)</f>
        <v>45529</v>
      </c>
      <c r="D10079" s="3" t="str">
        <f>YEAR(order_items[[#This Row],[Date]])&amp;"-"&amp;TEXT(MONTH(order_items[[#This Row],[Date]]),"00")</f>
        <v>2024-08</v>
      </c>
      <c r="E10079" s="1" t="str">
        <f>_xlfn.XLOOKUP(order_items[[#This Row],[product_id]],products!A:A,products!C:C)</f>
        <v>Office Supplies</v>
      </c>
      <c r="F10079" t="s">
        <v>1036</v>
      </c>
      <c r="G10079" t="s">
        <v>1080</v>
      </c>
      <c r="H10079">
        <v>15</v>
      </c>
      <c r="I10079">
        <v>65.73</v>
      </c>
      <c r="J10079" s="2">
        <v>0</v>
      </c>
    </row>
    <row r="10080" spans="1:10" x14ac:dyDescent="0.2">
      <c r="A10080" t="s">
        <v>16571</v>
      </c>
      <c r="B10080" t="s">
        <v>16570</v>
      </c>
      <c r="C10080" s="1">
        <f>_xlfn.XLOOKUP(order_items[[#This Row],[order_id]],orders!A:A,orders!C:C)</f>
        <v>45529</v>
      </c>
      <c r="D10080" s="3" t="str">
        <f>YEAR(order_items[[#This Row],[Date]])&amp;"-"&amp;TEXT(MONTH(order_items[[#This Row],[Date]]),"00")</f>
        <v>2024-08</v>
      </c>
      <c r="E10080" s="1" t="str">
        <f>_xlfn.XLOOKUP(order_items[[#This Row],[product_id]],products!A:A,products!C:C)</f>
        <v>Health &amp; Beauty</v>
      </c>
      <c r="F10080" t="s">
        <v>1043</v>
      </c>
      <c r="G10080" t="s">
        <v>1080</v>
      </c>
      <c r="H10080">
        <v>23</v>
      </c>
      <c r="I10080">
        <v>306.07</v>
      </c>
      <c r="J10080" s="2">
        <v>0.15</v>
      </c>
    </row>
    <row r="10081" spans="1:10" x14ac:dyDescent="0.2">
      <c r="A10081" t="s">
        <v>16572</v>
      </c>
      <c r="B10081" t="s">
        <v>16573</v>
      </c>
      <c r="C10081" s="1">
        <f>_xlfn.XLOOKUP(order_items[[#This Row],[order_id]],orders!A:A,orders!C:C)</f>
        <v>45528</v>
      </c>
      <c r="D10081" s="3" t="str">
        <f>YEAR(order_items[[#This Row],[Date]])&amp;"-"&amp;TEXT(MONTH(order_items[[#This Row],[Date]]),"00")</f>
        <v>2024-08</v>
      </c>
      <c r="E10081" s="1" t="str">
        <f>_xlfn.XLOOKUP(order_items[[#This Row],[product_id]],products!A:A,products!C:C)</f>
        <v>Office Supplies</v>
      </c>
      <c r="F10081" t="s">
        <v>1058</v>
      </c>
      <c r="G10081" t="s">
        <v>1109</v>
      </c>
      <c r="H10081">
        <v>25</v>
      </c>
      <c r="I10081">
        <v>487.14</v>
      </c>
      <c r="J10081" s="2">
        <v>0.05</v>
      </c>
    </row>
    <row r="10082" spans="1:10" x14ac:dyDescent="0.2">
      <c r="A10082" t="s">
        <v>16574</v>
      </c>
      <c r="B10082" t="s">
        <v>16573</v>
      </c>
      <c r="C10082" s="1">
        <f>_xlfn.XLOOKUP(order_items[[#This Row],[order_id]],orders!A:A,orders!C:C)</f>
        <v>45528</v>
      </c>
      <c r="D10082" s="3" t="str">
        <f>YEAR(order_items[[#This Row],[Date]])&amp;"-"&amp;TEXT(MONTH(order_items[[#This Row],[Date]]),"00")</f>
        <v>2024-08</v>
      </c>
      <c r="E10082" s="1" t="str">
        <f>_xlfn.XLOOKUP(order_items[[#This Row],[product_id]],products!A:A,products!C:C)</f>
        <v>Home &amp; Kitchen</v>
      </c>
      <c r="F10082" t="s">
        <v>950</v>
      </c>
      <c r="G10082" t="s">
        <v>917</v>
      </c>
      <c r="H10082">
        <v>24</v>
      </c>
      <c r="I10082">
        <v>399.81</v>
      </c>
      <c r="J10082" s="2">
        <v>0</v>
      </c>
    </row>
    <row r="10083" spans="1:10" x14ac:dyDescent="0.2">
      <c r="A10083" t="s">
        <v>16575</v>
      </c>
      <c r="B10083" t="s">
        <v>16573</v>
      </c>
      <c r="C10083" s="1">
        <f>_xlfn.XLOOKUP(order_items[[#This Row],[order_id]],orders!A:A,orders!C:C)</f>
        <v>45528</v>
      </c>
      <c r="D10083" s="3" t="str">
        <f>YEAR(order_items[[#This Row],[Date]])&amp;"-"&amp;TEXT(MONTH(order_items[[#This Row],[Date]]),"00")</f>
        <v>2024-08</v>
      </c>
      <c r="E10083" s="1" t="str">
        <f>_xlfn.XLOOKUP(order_items[[#This Row],[product_id]],products!A:A,products!C:C)</f>
        <v>Home &amp; Kitchen</v>
      </c>
      <c r="F10083" t="s">
        <v>933</v>
      </c>
      <c r="G10083" t="s">
        <v>1119</v>
      </c>
      <c r="H10083">
        <v>9</v>
      </c>
      <c r="I10083">
        <v>279.05</v>
      </c>
      <c r="J10083" s="2">
        <v>0.15</v>
      </c>
    </row>
    <row r="10084" spans="1:10" x14ac:dyDescent="0.2">
      <c r="A10084" t="s">
        <v>16576</v>
      </c>
      <c r="B10084" t="s">
        <v>16577</v>
      </c>
      <c r="C10084" s="1">
        <f>_xlfn.XLOOKUP(order_items[[#This Row],[order_id]],orders!A:A,orders!C:C)</f>
        <v>45181</v>
      </c>
      <c r="D10084" s="3" t="str">
        <f>YEAR(order_items[[#This Row],[Date]])&amp;"-"&amp;TEXT(MONTH(order_items[[#This Row],[Date]]),"00")</f>
        <v>2023-09</v>
      </c>
      <c r="E10084" s="1" t="str">
        <f>_xlfn.XLOOKUP(order_items[[#This Row],[product_id]],products!A:A,products!C:C)</f>
        <v>Outdoor &amp; Sports</v>
      </c>
      <c r="F10084" t="s">
        <v>1050</v>
      </c>
      <c r="G10084" t="s">
        <v>1109</v>
      </c>
      <c r="H10084">
        <v>24</v>
      </c>
      <c r="I10084">
        <v>272.42</v>
      </c>
      <c r="J10084" s="2">
        <v>0</v>
      </c>
    </row>
    <row r="10085" spans="1:10" x14ac:dyDescent="0.2">
      <c r="A10085" t="s">
        <v>16578</v>
      </c>
      <c r="B10085" t="s">
        <v>16577</v>
      </c>
      <c r="C10085" s="1">
        <f>_xlfn.XLOOKUP(order_items[[#This Row],[order_id]],orders!A:A,orders!C:C)</f>
        <v>45181</v>
      </c>
      <c r="D10085" s="3" t="str">
        <f>YEAR(order_items[[#This Row],[Date]])&amp;"-"&amp;TEXT(MONTH(order_items[[#This Row],[Date]]),"00")</f>
        <v>2023-09</v>
      </c>
      <c r="E10085" s="1" t="str">
        <f>_xlfn.XLOOKUP(order_items[[#This Row],[product_id]],products!A:A,products!C:C)</f>
        <v>Home &amp; Kitchen</v>
      </c>
      <c r="F10085" t="s">
        <v>970</v>
      </c>
      <c r="G10085" t="s">
        <v>917</v>
      </c>
      <c r="H10085">
        <v>4</v>
      </c>
      <c r="I10085">
        <v>349.21</v>
      </c>
      <c r="J10085" s="2">
        <v>0</v>
      </c>
    </row>
    <row r="10086" spans="1:10" x14ac:dyDescent="0.2">
      <c r="A10086" t="s">
        <v>16579</v>
      </c>
      <c r="B10086" t="s">
        <v>16577</v>
      </c>
      <c r="C10086" s="1">
        <f>_xlfn.XLOOKUP(order_items[[#This Row],[order_id]],orders!A:A,orders!C:C)</f>
        <v>45181</v>
      </c>
      <c r="D10086" s="3" t="str">
        <f>YEAR(order_items[[#This Row],[Date]])&amp;"-"&amp;TEXT(MONTH(order_items[[#This Row],[Date]]),"00")</f>
        <v>2023-09</v>
      </c>
      <c r="E10086" s="1" t="str">
        <f>_xlfn.XLOOKUP(order_items[[#This Row],[product_id]],products!A:A,products!C:C)</f>
        <v>Home &amp; Kitchen</v>
      </c>
      <c r="F10086" t="s">
        <v>1015</v>
      </c>
      <c r="G10086" t="s">
        <v>1101</v>
      </c>
      <c r="H10086">
        <v>9</v>
      </c>
      <c r="I10086">
        <v>152.19999999999999</v>
      </c>
      <c r="J10086" s="2">
        <v>0</v>
      </c>
    </row>
    <row r="10087" spans="1:10" x14ac:dyDescent="0.2">
      <c r="A10087" t="s">
        <v>16580</v>
      </c>
      <c r="B10087" t="s">
        <v>16577</v>
      </c>
      <c r="C10087" s="1">
        <f>_xlfn.XLOOKUP(order_items[[#This Row],[order_id]],orders!A:A,orders!C:C)</f>
        <v>45181</v>
      </c>
      <c r="D10087" s="3" t="str">
        <f>YEAR(order_items[[#This Row],[Date]])&amp;"-"&amp;TEXT(MONTH(order_items[[#This Row],[Date]]),"00")</f>
        <v>2023-09</v>
      </c>
      <c r="E10087" s="1" t="str">
        <f>_xlfn.XLOOKUP(order_items[[#This Row],[product_id]],products!A:A,products!C:C)</f>
        <v>Outdoor &amp; Sports</v>
      </c>
      <c r="F10087" t="s">
        <v>921</v>
      </c>
      <c r="G10087" t="s">
        <v>917</v>
      </c>
      <c r="H10087">
        <v>14</v>
      </c>
      <c r="I10087">
        <v>455.48</v>
      </c>
      <c r="J10087" s="2">
        <v>0</v>
      </c>
    </row>
    <row r="10088" spans="1:10" x14ac:dyDescent="0.2">
      <c r="A10088" t="s">
        <v>16581</v>
      </c>
      <c r="B10088" t="s">
        <v>16582</v>
      </c>
      <c r="C10088" s="1">
        <f>_xlfn.XLOOKUP(order_items[[#This Row],[order_id]],orders!A:A,orders!C:C)</f>
        <v>45350</v>
      </c>
      <c r="D10088" s="3" t="str">
        <f>YEAR(order_items[[#This Row],[Date]])&amp;"-"&amp;TEXT(MONTH(order_items[[#This Row],[Date]]),"00")</f>
        <v>2024-02</v>
      </c>
      <c r="E10088" s="1" t="str">
        <f>_xlfn.XLOOKUP(order_items[[#This Row],[product_id]],products!A:A,products!C:C)</f>
        <v>Health &amp; Beauty</v>
      </c>
      <c r="F10088" t="s">
        <v>1042</v>
      </c>
      <c r="G10088" t="s">
        <v>1122</v>
      </c>
      <c r="H10088">
        <v>2</v>
      </c>
      <c r="I10088">
        <v>272.76</v>
      </c>
      <c r="J10088" s="2">
        <v>0.05</v>
      </c>
    </row>
    <row r="10089" spans="1:10" x14ac:dyDescent="0.2">
      <c r="A10089" t="s">
        <v>16583</v>
      </c>
      <c r="B10089" t="s">
        <v>16582</v>
      </c>
      <c r="C10089" s="1">
        <f>_xlfn.XLOOKUP(order_items[[#This Row],[order_id]],orders!A:A,orders!C:C)</f>
        <v>45350</v>
      </c>
      <c r="D10089" s="3" t="str">
        <f>YEAR(order_items[[#This Row],[Date]])&amp;"-"&amp;TEXT(MONTH(order_items[[#This Row],[Date]]),"00")</f>
        <v>2024-02</v>
      </c>
      <c r="E10089" s="1" t="str">
        <f>_xlfn.XLOOKUP(order_items[[#This Row],[product_id]],products!A:A,products!C:C)</f>
        <v>Outdoor &amp; Sports</v>
      </c>
      <c r="F10089" t="s">
        <v>984</v>
      </c>
      <c r="G10089" t="s">
        <v>1115</v>
      </c>
      <c r="H10089">
        <v>15</v>
      </c>
      <c r="I10089">
        <v>21.12</v>
      </c>
      <c r="J10089" s="2">
        <v>0</v>
      </c>
    </row>
    <row r="10090" spans="1:10" x14ac:dyDescent="0.2">
      <c r="A10090" t="s">
        <v>16584</v>
      </c>
      <c r="B10090" t="s">
        <v>16582</v>
      </c>
      <c r="C10090" s="1">
        <f>_xlfn.XLOOKUP(order_items[[#This Row],[order_id]],orders!A:A,orders!C:C)</f>
        <v>45350</v>
      </c>
      <c r="D10090" s="3" t="str">
        <f>YEAR(order_items[[#This Row],[Date]])&amp;"-"&amp;TEXT(MONTH(order_items[[#This Row],[Date]]),"00")</f>
        <v>2024-02</v>
      </c>
      <c r="E10090" s="1" t="str">
        <f>_xlfn.XLOOKUP(order_items[[#This Row],[product_id]],products!A:A,products!C:C)</f>
        <v>Health &amp; Beauty</v>
      </c>
      <c r="F10090" t="s">
        <v>996</v>
      </c>
      <c r="G10090" t="s">
        <v>1101</v>
      </c>
      <c r="H10090">
        <v>6</v>
      </c>
      <c r="I10090">
        <v>332.27</v>
      </c>
      <c r="J10090" s="2">
        <v>0</v>
      </c>
    </row>
    <row r="10091" spans="1:10" x14ac:dyDescent="0.2">
      <c r="A10091" t="s">
        <v>16585</v>
      </c>
      <c r="B10091" t="s">
        <v>16586</v>
      </c>
      <c r="C10091" s="1">
        <f>_xlfn.XLOOKUP(order_items[[#This Row],[order_id]],orders!A:A,orders!C:C)</f>
        <v>45202</v>
      </c>
      <c r="D10091" s="3" t="str">
        <f>YEAR(order_items[[#This Row],[Date]])&amp;"-"&amp;TEXT(MONTH(order_items[[#This Row],[Date]]),"00")</f>
        <v>2023-10</v>
      </c>
      <c r="E10091" s="1" t="str">
        <f>_xlfn.XLOOKUP(order_items[[#This Row],[product_id]],products!A:A,products!C:C)</f>
        <v>Office Supplies</v>
      </c>
      <c r="F10091" t="s">
        <v>1001</v>
      </c>
      <c r="G10091" t="s">
        <v>1101</v>
      </c>
      <c r="H10091">
        <v>12</v>
      </c>
      <c r="I10091">
        <v>459.57</v>
      </c>
      <c r="J10091" s="2">
        <v>0.15</v>
      </c>
    </row>
    <row r="10092" spans="1:10" x14ac:dyDescent="0.2">
      <c r="A10092" t="s">
        <v>16587</v>
      </c>
      <c r="B10092" t="s">
        <v>16586</v>
      </c>
      <c r="C10092" s="1">
        <f>_xlfn.XLOOKUP(order_items[[#This Row],[order_id]],orders!A:A,orders!C:C)</f>
        <v>45202</v>
      </c>
      <c r="D10092" s="3" t="str">
        <f>YEAR(order_items[[#This Row],[Date]])&amp;"-"&amp;TEXT(MONTH(order_items[[#This Row],[Date]]),"00")</f>
        <v>2023-10</v>
      </c>
      <c r="E10092" s="1" t="str">
        <f>_xlfn.XLOOKUP(order_items[[#This Row],[product_id]],products!A:A,products!C:C)</f>
        <v>Electronics</v>
      </c>
      <c r="F10092" t="s">
        <v>1118</v>
      </c>
      <c r="G10092" t="s">
        <v>1120</v>
      </c>
      <c r="H10092">
        <v>14</v>
      </c>
      <c r="I10092">
        <v>65.510000000000005</v>
      </c>
    </row>
    <row r="10093" spans="1:10" x14ac:dyDescent="0.2">
      <c r="A10093" t="s">
        <v>16588</v>
      </c>
      <c r="B10093" t="s">
        <v>16589</v>
      </c>
      <c r="C10093" s="1">
        <f>_xlfn.XLOOKUP(order_items[[#This Row],[order_id]],orders!A:A,orders!C:C)</f>
        <v>45271</v>
      </c>
      <c r="D10093" s="3" t="str">
        <f>YEAR(order_items[[#This Row],[Date]])&amp;"-"&amp;TEXT(MONTH(order_items[[#This Row],[Date]]),"00")</f>
        <v>2023-12</v>
      </c>
      <c r="E10093" s="1" t="str">
        <f>_xlfn.XLOOKUP(order_items[[#This Row],[product_id]],products!A:A,products!C:C)</f>
        <v>Office Supplies</v>
      </c>
      <c r="F10093" t="s">
        <v>1016</v>
      </c>
      <c r="G10093" t="s">
        <v>1109</v>
      </c>
      <c r="H10093">
        <v>12</v>
      </c>
      <c r="I10093">
        <v>112.25</v>
      </c>
      <c r="J10093" s="2">
        <v>0</v>
      </c>
    </row>
    <row r="10094" spans="1:10" x14ac:dyDescent="0.2">
      <c r="A10094" t="s">
        <v>16590</v>
      </c>
      <c r="B10094" t="s">
        <v>16589</v>
      </c>
      <c r="C10094" s="1">
        <f>_xlfn.XLOOKUP(order_items[[#This Row],[order_id]],orders!A:A,orders!C:C)</f>
        <v>45271</v>
      </c>
      <c r="D10094" s="3" t="str">
        <f>YEAR(order_items[[#This Row],[Date]])&amp;"-"&amp;TEXT(MONTH(order_items[[#This Row],[Date]]),"00")</f>
        <v>2023-12</v>
      </c>
      <c r="E10094" s="1" t="str">
        <f>_xlfn.XLOOKUP(order_items[[#This Row],[product_id]],products!A:A,products!C:C)</f>
        <v>Electronics</v>
      </c>
      <c r="F10094" t="s">
        <v>1033</v>
      </c>
      <c r="G10094" t="s">
        <v>1054</v>
      </c>
      <c r="H10094">
        <v>17</v>
      </c>
      <c r="I10094">
        <v>163.53</v>
      </c>
      <c r="J10094" s="2">
        <v>0</v>
      </c>
    </row>
    <row r="10095" spans="1:10" x14ac:dyDescent="0.2">
      <c r="A10095" t="s">
        <v>16591</v>
      </c>
      <c r="B10095" t="s">
        <v>16589</v>
      </c>
      <c r="C10095" s="1">
        <f>_xlfn.XLOOKUP(order_items[[#This Row],[order_id]],orders!A:A,orders!C:C)</f>
        <v>45271</v>
      </c>
      <c r="D10095" s="3" t="str">
        <f>YEAR(order_items[[#This Row],[Date]])&amp;"-"&amp;TEXT(MONTH(order_items[[#This Row],[Date]]),"00")</f>
        <v>2023-12</v>
      </c>
      <c r="E10095" s="1" t="str">
        <f>_xlfn.XLOOKUP(order_items[[#This Row],[product_id]],products!A:A,products!C:C)</f>
        <v>Electronics</v>
      </c>
      <c r="F10095" t="s">
        <v>1112</v>
      </c>
      <c r="G10095" t="s">
        <v>1054</v>
      </c>
      <c r="H10095">
        <v>16</v>
      </c>
      <c r="I10095">
        <v>129.59</v>
      </c>
    </row>
    <row r="10096" spans="1:10" x14ac:dyDescent="0.2">
      <c r="A10096" t="s">
        <v>16592</v>
      </c>
      <c r="B10096" t="s">
        <v>16593</v>
      </c>
      <c r="C10096" s="1">
        <f>_xlfn.XLOOKUP(order_items[[#This Row],[order_id]],orders!A:A,orders!C:C)</f>
        <v>45016</v>
      </c>
      <c r="D10096" s="3" t="str">
        <f>YEAR(order_items[[#This Row],[Date]])&amp;"-"&amp;TEXT(MONTH(order_items[[#This Row],[Date]]),"00")</f>
        <v>2023-03</v>
      </c>
      <c r="E10096" s="1" t="str">
        <f>_xlfn.XLOOKUP(order_items[[#This Row],[product_id]],products!A:A,products!C:C)</f>
        <v>Office Supplies</v>
      </c>
      <c r="F10096" t="s">
        <v>942</v>
      </c>
      <c r="G10096" t="s">
        <v>1119</v>
      </c>
      <c r="H10096">
        <v>5</v>
      </c>
      <c r="I10096">
        <v>84.97</v>
      </c>
      <c r="J10096" s="2">
        <v>0.15</v>
      </c>
    </row>
    <row r="10097" spans="1:10" x14ac:dyDescent="0.2">
      <c r="A10097" t="s">
        <v>16594</v>
      </c>
      <c r="B10097" t="s">
        <v>16593</v>
      </c>
      <c r="C10097" s="1">
        <f>_xlfn.XLOOKUP(order_items[[#This Row],[order_id]],orders!A:A,orders!C:C)</f>
        <v>45016</v>
      </c>
      <c r="D10097" s="3" t="str">
        <f>YEAR(order_items[[#This Row],[Date]])&amp;"-"&amp;TEXT(MONTH(order_items[[#This Row],[Date]]),"00")</f>
        <v>2023-03</v>
      </c>
      <c r="E10097" s="1" t="str">
        <f>_xlfn.XLOOKUP(order_items[[#This Row],[product_id]],products!A:A,products!C:C)</f>
        <v>Health &amp; Beauty</v>
      </c>
      <c r="F10097" t="s">
        <v>929</v>
      </c>
      <c r="G10097" t="s">
        <v>1115</v>
      </c>
      <c r="H10097">
        <v>21</v>
      </c>
      <c r="I10097">
        <v>406.99</v>
      </c>
      <c r="J10097" s="2">
        <v>0.05</v>
      </c>
    </row>
    <row r="10098" spans="1:10" x14ac:dyDescent="0.2">
      <c r="A10098" t="s">
        <v>16595</v>
      </c>
      <c r="B10098" t="s">
        <v>16593</v>
      </c>
      <c r="C10098" s="1">
        <f>_xlfn.XLOOKUP(order_items[[#This Row],[order_id]],orders!A:A,orders!C:C)</f>
        <v>45016</v>
      </c>
      <c r="D10098" s="3" t="str">
        <f>YEAR(order_items[[#This Row],[Date]])&amp;"-"&amp;TEXT(MONTH(order_items[[#This Row],[Date]]),"00")</f>
        <v>2023-03</v>
      </c>
      <c r="E10098" s="1" t="str">
        <f>_xlfn.XLOOKUP(order_items[[#This Row],[product_id]],products!A:A,products!C:C)</f>
        <v>Electronics</v>
      </c>
      <c r="F10098" t="s">
        <v>1087</v>
      </c>
      <c r="G10098" t="s">
        <v>1080</v>
      </c>
      <c r="H10098">
        <v>3</v>
      </c>
      <c r="I10098">
        <v>122.37</v>
      </c>
      <c r="J10098" s="2">
        <v>0.05</v>
      </c>
    </row>
    <row r="10099" spans="1:10" x14ac:dyDescent="0.2">
      <c r="A10099" t="s">
        <v>16596</v>
      </c>
      <c r="B10099" t="s">
        <v>16593</v>
      </c>
      <c r="C10099" s="1">
        <f>_xlfn.XLOOKUP(order_items[[#This Row],[order_id]],orders!A:A,orders!C:C)</f>
        <v>45016</v>
      </c>
      <c r="D10099" s="3" t="str">
        <f>YEAR(order_items[[#This Row],[Date]])&amp;"-"&amp;TEXT(MONTH(order_items[[#This Row],[Date]]),"00")</f>
        <v>2023-03</v>
      </c>
      <c r="E10099" s="1" t="str">
        <f>_xlfn.XLOOKUP(order_items[[#This Row],[product_id]],products!A:A,products!C:C)</f>
        <v>Health &amp; Beauty</v>
      </c>
      <c r="F10099" t="s">
        <v>965</v>
      </c>
      <c r="G10099" t="s">
        <v>1054</v>
      </c>
      <c r="H10099">
        <v>11</v>
      </c>
      <c r="I10099">
        <v>382.04</v>
      </c>
      <c r="J10099" s="2">
        <v>0</v>
      </c>
    </row>
    <row r="10100" spans="1:10" x14ac:dyDescent="0.2">
      <c r="A10100" t="s">
        <v>16597</v>
      </c>
      <c r="B10100" t="s">
        <v>16598</v>
      </c>
      <c r="C10100" s="1">
        <f>_xlfn.XLOOKUP(order_items[[#This Row],[order_id]],orders!A:A,orders!C:C)</f>
        <v>45227</v>
      </c>
      <c r="D10100" s="3" t="str">
        <f>YEAR(order_items[[#This Row],[Date]])&amp;"-"&amp;TEXT(MONTH(order_items[[#This Row],[Date]]),"00")</f>
        <v>2023-10</v>
      </c>
      <c r="E10100" s="1" t="str">
        <f>_xlfn.XLOOKUP(order_items[[#This Row],[product_id]],products!A:A,products!C:C)</f>
        <v>Home &amp; Kitchen</v>
      </c>
      <c r="F10100" t="s">
        <v>955</v>
      </c>
      <c r="G10100" t="s">
        <v>1101</v>
      </c>
      <c r="H10100">
        <v>4</v>
      </c>
      <c r="I10100">
        <v>277.33999999999997</v>
      </c>
      <c r="J10100" s="2">
        <v>0.1</v>
      </c>
    </row>
    <row r="10101" spans="1:10" x14ac:dyDescent="0.2">
      <c r="A10101" t="s">
        <v>16599</v>
      </c>
      <c r="B10101" t="s">
        <v>16598</v>
      </c>
      <c r="C10101" s="1">
        <f>_xlfn.XLOOKUP(order_items[[#This Row],[order_id]],orders!A:A,orders!C:C)</f>
        <v>45227</v>
      </c>
      <c r="D10101" s="3" t="str">
        <f>YEAR(order_items[[#This Row],[Date]])&amp;"-"&amp;TEXT(MONTH(order_items[[#This Row],[Date]]),"00")</f>
        <v>2023-10</v>
      </c>
      <c r="E10101" s="1" t="str">
        <f>_xlfn.XLOOKUP(order_items[[#This Row],[product_id]],products!A:A,products!C:C)</f>
        <v>Outdoor &amp; Sports</v>
      </c>
      <c r="F10101" t="s">
        <v>1012</v>
      </c>
      <c r="G10101" t="s">
        <v>1122</v>
      </c>
      <c r="H10101">
        <v>2</v>
      </c>
      <c r="I10101">
        <v>64.27</v>
      </c>
      <c r="J10101" s="2">
        <v>0</v>
      </c>
    </row>
    <row r="10102" spans="1:10" x14ac:dyDescent="0.2">
      <c r="A10102" t="s">
        <v>16600</v>
      </c>
      <c r="B10102" t="s">
        <v>16601</v>
      </c>
      <c r="C10102" s="1">
        <f>_xlfn.XLOOKUP(order_items[[#This Row],[order_id]],orders!A:A,orders!C:C)</f>
        <v>45568</v>
      </c>
      <c r="D10102" s="3" t="str">
        <f>YEAR(order_items[[#This Row],[Date]])&amp;"-"&amp;TEXT(MONTH(order_items[[#This Row],[Date]]),"00")</f>
        <v>2024-10</v>
      </c>
      <c r="E10102" s="1" t="str">
        <f>_xlfn.XLOOKUP(order_items[[#This Row],[product_id]],products!A:A,products!C:C)</f>
        <v>Electronics</v>
      </c>
      <c r="F10102" t="s">
        <v>1072</v>
      </c>
      <c r="G10102" t="s">
        <v>1119</v>
      </c>
      <c r="H10102">
        <v>11</v>
      </c>
      <c r="I10102">
        <v>331.55</v>
      </c>
      <c r="J10102" s="2">
        <v>0.15</v>
      </c>
    </row>
    <row r="10103" spans="1:10" x14ac:dyDescent="0.2">
      <c r="A10103" t="s">
        <v>16602</v>
      </c>
      <c r="B10103" t="s">
        <v>16601</v>
      </c>
      <c r="C10103" s="1">
        <f>_xlfn.XLOOKUP(order_items[[#This Row],[order_id]],orders!A:A,orders!C:C)</f>
        <v>45568</v>
      </c>
      <c r="D10103" s="3" t="str">
        <f>YEAR(order_items[[#This Row],[Date]])&amp;"-"&amp;TEXT(MONTH(order_items[[#This Row],[Date]]),"00")</f>
        <v>2024-10</v>
      </c>
      <c r="E10103" s="1" t="str">
        <f>_xlfn.XLOOKUP(order_items[[#This Row],[product_id]],products!A:A,products!C:C)</f>
        <v>Home &amp; Kitchen</v>
      </c>
      <c r="F10103" t="s">
        <v>1038</v>
      </c>
      <c r="G10103" t="s">
        <v>1115</v>
      </c>
      <c r="H10103">
        <v>23</v>
      </c>
      <c r="I10103">
        <v>121.55</v>
      </c>
      <c r="J10103" s="2">
        <v>0.1</v>
      </c>
    </row>
    <row r="10104" spans="1:10" x14ac:dyDescent="0.2">
      <c r="A10104" t="s">
        <v>16603</v>
      </c>
      <c r="B10104" t="s">
        <v>16604</v>
      </c>
      <c r="C10104" s="1">
        <f>_xlfn.XLOOKUP(order_items[[#This Row],[order_id]],orders!A:A,orders!C:C)</f>
        <v>45019</v>
      </c>
      <c r="D10104" s="3" t="str">
        <f>YEAR(order_items[[#This Row],[Date]])&amp;"-"&amp;TEXT(MONTH(order_items[[#This Row],[Date]]),"00")</f>
        <v>2023-04</v>
      </c>
      <c r="E10104" s="1" t="str">
        <f>_xlfn.XLOOKUP(order_items[[#This Row],[product_id]],products!A:A,products!C:C)</f>
        <v>Office Supplies</v>
      </c>
      <c r="F10104" t="s">
        <v>1051</v>
      </c>
      <c r="G10104" t="s">
        <v>1119</v>
      </c>
      <c r="H10104">
        <v>11</v>
      </c>
      <c r="I10104">
        <v>189.58</v>
      </c>
      <c r="J10104" s="2">
        <v>0.15</v>
      </c>
    </row>
    <row r="10105" spans="1:10" x14ac:dyDescent="0.2">
      <c r="A10105" t="s">
        <v>16605</v>
      </c>
      <c r="B10105" t="s">
        <v>16606</v>
      </c>
      <c r="C10105" s="1">
        <f>_xlfn.XLOOKUP(order_items[[#This Row],[order_id]],orders!A:A,orders!C:C)</f>
        <v>45180</v>
      </c>
      <c r="D10105" s="3" t="str">
        <f>YEAR(order_items[[#This Row],[Date]])&amp;"-"&amp;TEXT(MONTH(order_items[[#This Row],[Date]]),"00")</f>
        <v>2023-09</v>
      </c>
      <c r="E10105" s="1" t="str">
        <f>_xlfn.XLOOKUP(order_items[[#This Row],[product_id]],products!A:A,products!C:C)</f>
        <v>Electronics</v>
      </c>
      <c r="F10105" t="s">
        <v>973</v>
      </c>
      <c r="G10105" t="s">
        <v>1109</v>
      </c>
      <c r="H10105">
        <v>7</v>
      </c>
      <c r="I10105">
        <v>237.27</v>
      </c>
      <c r="J10105" s="2">
        <v>0</v>
      </c>
    </row>
    <row r="10106" spans="1:10" x14ac:dyDescent="0.2">
      <c r="A10106" t="s">
        <v>16607</v>
      </c>
      <c r="B10106" t="s">
        <v>16606</v>
      </c>
      <c r="C10106" s="1">
        <f>_xlfn.XLOOKUP(order_items[[#This Row],[order_id]],orders!A:A,orders!C:C)</f>
        <v>45180</v>
      </c>
      <c r="D10106" s="3" t="str">
        <f>YEAR(order_items[[#This Row],[Date]])&amp;"-"&amp;TEXT(MONTH(order_items[[#This Row],[Date]]),"00")</f>
        <v>2023-09</v>
      </c>
      <c r="E10106" s="1" t="str">
        <f>_xlfn.XLOOKUP(order_items[[#This Row],[product_id]],products!A:A,products!C:C)</f>
        <v>Outdoor &amp; Sports</v>
      </c>
      <c r="F10106" t="s">
        <v>987</v>
      </c>
      <c r="G10106" t="s">
        <v>1054</v>
      </c>
      <c r="H10106">
        <v>23</v>
      </c>
      <c r="I10106">
        <v>440.43</v>
      </c>
      <c r="J10106" s="2">
        <v>0</v>
      </c>
    </row>
    <row r="10107" spans="1:10" x14ac:dyDescent="0.2">
      <c r="A10107" t="s">
        <v>16608</v>
      </c>
      <c r="B10107" t="s">
        <v>16606</v>
      </c>
      <c r="C10107" s="1">
        <f>_xlfn.XLOOKUP(order_items[[#This Row],[order_id]],orders!A:A,orders!C:C)</f>
        <v>45180</v>
      </c>
      <c r="D10107" s="3" t="str">
        <f>YEAR(order_items[[#This Row],[Date]])&amp;"-"&amp;TEXT(MONTH(order_items[[#This Row],[Date]]),"00")</f>
        <v>2023-09</v>
      </c>
      <c r="E10107" s="1" t="str">
        <f>_xlfn.XLOOKUP(order_items[[#This Row],[product_id]],products!A:A,products!C:C)</f>
        <v>Outdoor &amp; Sports</v>
      </c>
      <c r="F10107" t="s">
        <v>941</v>
      </c>
      <c r="G10107" t="s">
        <v>1109</v>
      </c>
      <c r="H10107">
        <v>12</v>
      </c>
      <c r="I10107">
        <v>260.70999999999998</v>
      </c>
      <c r="J10107" s="2">
        <v>0.1</v>
      </c>
    </row>
    <row r="10108" spans="1:10" x14ac:dyDescent="0.2">
      <c r="A10108" t="s">
        <v>16609</v>
      </c>
      <c r="B10108" t="s">
        <v>16610</v>
      </c>
      <c r="C10108" s="1">
        <f>_xlfn.XLOOKUP(order_items[[#This Row],[order_id]],orders!A:A,orders!C:C)</f>
        <v>45402</v>
      </c>
      <c r="D10108" s="3" t="str">
        <f>YEAR(order_items[[#This Row],[Date]])&amp;"-"&amp;TEXT(MONTH(order_items[[#This Row],[Date]]),"00")</f>
        <v>2024-04</v>
      </c>
      <c r="E10108" s="1" t="str">
        <f>_xlfn.XLOOKUP(order_items[[#This Row],[product_id]],products!A:A,products!C:C)</f>
        <v>Outdoor &amp; Sports</v>
      </c>
      <c r="F10108" t="s">
        <v>1050</v>
      </c>
      <c r="G10108" t="s">
        <v>1119</v>
      </c>
      <c r="H10108">
        <v>6</v>
      </c>
      <c r="I10108">
        <v>272.42</v>
      </c>
      <c r="J10108" s="2">
        <v>0.15</v>
      </c>
    </row>
    <row r="10109" spans="1:10" x14ac:dyDescent="0.2">
      <c r="A10109" t="s">
        <v>16611</v>
      </c>
      <c r="B10109" t="s">
        <v>16610</v>
      </c>
      <c r="C10109" s="1">
        <f>_xlfn.XLOOKUP(order_items[[#This Row],[order_id]],orders!A:A,orders!C:C)</f>
        <v>45402</v>
      </c>
      <c r="D10109" s="3" t="str">
        <f>YEAR(order_items[[#This Row],[Date]])&amp;"-"&amp;TEXT(MONTH(order_items[[#This Row],[Date]]),"00")</f>
        <v>2024-04</v>
      </c>
      <c r="E10109" s="1" t="str">
        <f>_xlfn.XLOOKUP(order_items[[#This Row],[product_id]],products!A:A,products!C:C)</f>
        <v>Outdoor &amp; Sports</v>
      </c>
      <c r="F10109" t="s">
        <v>1090</v>
      </c>
      <c r="G10109" t="s">
        <v>1080</v>
      </c>
      <c r="H10109">
        <v>22</v>
      </c>
      <c r="I10109">
        <v>225.63</v>
      </c>
      <c r="J10109" s="2">
        <v>0.15</v>
      </c>
    </row>
    <row r="10110" spans="1:10" x14ac:dyDescent="0.2">
      <c r="A10110" t="s">
        <v>16612</v>
      </c>
      <c r="B10110" t="s">
        <v>16613</v>
      </c>
      <c r="C10110" s="1">
        <f>_xlfn.XLOOKUP(order_items[[#This Row],[order_id]],orders!A:A,orders!C:C)</f>
        <v>45383</v>
      </c>
      <c r="D10110" s="3" t="str">
        <f>YEAR(order_items[[#This Row],[Date]])&amp;"-"&amp;TEXT(MONTH(order_items[[#This Row],[Date]]),"00")</f>
        <v>2024-04</v>
      </c>
      <c r="E10110" s="1" t="str">
        <f>_xlfn.XLOOKUP(order_items[[#This Row],[product_id]],products!A:A,products!C:C)</f>
        <v>Home &amp; Kitchen</v>
      </c>
      <c r="F10110" t="s">
        <v>955</v>
      </c>
      <c r="G10110" t="s">
        <v>1115</v>
      </c>
      <c r="H10110">
        <v>16</v>
      </c>
      <c r="I10110">
        <v>277.33999999999997</v>
      </c>
      <c r="J10110" s="2">
        <v>0</v>
      </c>
    </row>
    <row r="10111" spans="1:10" x14ac:dyDescent="0.2">
      <c r="A10111" t="s">
        <v>16614</v>
      </c>
      <c r="B10111" t="s">
        <v>16615</v>
      </c>
      <c r="C10111" s="1">
        <f>_xlfn.XLOOKUP(order_items[[#This Row],[order_id]],orders!A:A,orders!C:C)</f>
        <v>45129</v>
      </c>
      <c r="D10111" s="3" t="str">
        <f>YEAR(order_items[[#This Row],[Date]])&amp;"-"&amp;TEXT(MONTH(order_items[[#This Row],[Date]]),"00")</f>
        <v>2023-07</v>
      </c>
      <c r="E10111" s="1" t="str">
        <f>_xlfn.XLOOKUP(order_items[[#This Row],[product_id]],products!A:A,products!C:C)</f>
        <v>Electronics</v>
      </c>
      <c r="F10111" t="s">
        <v>943</v>
      </c>
      <c r="G10111" t="s">
        <v>1120</v>
      </c>
      <c r="H10111">
        <v>22</v>
      </c>
      <c r="I10111">
        <v>152.97999999999999</v>
      </c>
      <c r="J10111" s="2">
        <v>0.05</v>
      </c>
    </row>
    <row r="10112" spans="1:10" x14ac:dyDescent="0.2">
      <c r="A10112" t="s">
        <v>16616</v>
      </c>
      <c r="B10112" t="s">
        <v>16617</v>
      </c>
      <c r="C10112" s="1">
        <f>_xlfn.XLOOKUP(order_items[[#This Row],[order_id]],orders!A:A,orders!C:C)</f>
        <v>45551</v>
      </c>
      <c r="D10112" s="3" t="str">
        <f>YEAR(order_items[[#This Row],[Date]])&amp;"-"&amp;TEXT(MONTH(order_items[[#This Row],[Date]]),"00")</f>
        <v>2024-09</v>
      </c>
      <c r="E10112" s="1" t="str">
        <f>_xlfn.XLOOKUP(order_items[[#This Row],[product_id]],products!A:A,products!C:C)</f>
        <v>Home &amp; Kitchen</v>
      </c>
      <c r="F10112" t="s">
        <v>925</v>
      </c>
      <c r="G10112" t="s">
        <v>1080</v>
      </c>
      <c r="H10112">
        <v>1</v>
      </c>
      <c r="I10112">
        <v>218.39</v>
      </c>
      <c r="J10112" s="2">
        <v>0</v>
      </c>
    </row>
    <row r="10113" spans="1:10" x14ac:dyDescent="0.2">
      <c r="A10113" t="s">
        <v>16618</v>
      </c>
      <c r="B10113" t="s">
        <v>16617</v>
      </c>
      <c r="C10113" s="1">
        <f>_xlfn.XLOOKUP(order_items[[#This Row],[order_id]],orders!A:A,orders!C:C)</f>
        <v>45551</v>
      </c>
      <c r="D10113" s="3" t="str">
        <f>YEAR(order_items[[#This Row],[Date]])&amp;"-"&amp;TEXT(MONTH(order_items[[#This Row],[Date]]),"00")</f>
        <v>2024-09</v>
      </c>
      <c r="E10113" s="1" t="str">
        <f>_xlfn.XLOOKUP(order_items[[#This Row],[product_id]],products!A:A,products!C:C)</f>
        <v>Electronics</v>
      </c>
      <c r="F10113" t="s">
        <v>991</v>
      </c>
      <c r="G10113" t="s">
        <v>1119</v>
      </c>
      <c r="H10113">
        <v>15</v>
      </c>
      <c r="I10113">
        <v>474.56</v>
      </c>
      <c r="J10113" s="2">
        <v>0</v>
      </c>
    </row>
    <row r="10114" spans="1:10" x14ac:dyDescent="0.2">
      <c r="A10114" t="s">
        <v>16619</v>
      </c>
      <c r="B10114" t="s">
        <v>16620</v>
      </c>
      <c r="C10114" s="1">
        <f>_xlfn.XLOOKUP(order_items[[#This Row],[order_id]],orders!A:A,orders!C:C)</f>
        <v>45277</v>
      </c>
      <c r="D10114" s="3" t="str">
        <f>YEAR(order_items[[#This Row],[Date]])&amp;"-"&amp;TEXT(MONTH(order_items[[#This Row],[Date]]),"00")</f>
        <v>2023-12</v>
      </c>
      <c r="E10114" s="1" t="str">
        <f>_xlfn.XLOOKUP(order_items[[#This Row],[product_id]],products!A:A,products!C:C)</f>
        <v>Electronics</v>
      </c>
      <c r="F10114" t="s">
        <v>924</v>
      </c>
      <c r="G10114" t="s">
        <v>1115</v>
      </c>
      <c r="H10114">
        <v>12</v>
      </c>
      <c r="I10114">
        <v>160.59</v>
      </c>
      <c r="J10114" s="2">
        <v>0</v>
      </c>
    </row>
    <row r="10115" spans="1:10" x14ac:dyDescent="0.2">
      <c r="A10115" t="s">
        <v>16621</v>
      </c>
      <c r="B10115" t="s">
        <v>16622</v>
      </c>
      <c r="C10115" s="1">
        <f>_xlfn.XLOOKUP(order_items[[#This Row],[order_id]],orders!A:A,orders!C:C)</f>
        <v>45610</v>
      </c>
      <c r="D10115" s="3" t="str">
        <f>YEAR(order_items[[#This Row],[Date]])&amp;"-"&amp;TEXT(MONTH(order_items[[#This Row],[Date]]),"00")</f>
        <v>2024-11</v>
      </c>
      <c r="E10115" s="1" t="str">
        <f>_xlfn.XLOOKUP(order_items[[#This Row],[product_id]],products!A:A,products!C:C)</f>
        <v>Office Supplies</v>
      </c>
      <c r="F10115" t="s">
        <v>1018</v>
      </c>
      <c r="G10115" t="s">
        <v>1120</v>
      </c>
      <c r="H10115">
        <v>22</v>
      </c>
      <c r="I10115">
        <v>72.400000000000006</v>
      </c>
      <c r="J10115" s="2">
        <v>0.15</v>
      </c>
    </row>
    <row r="10116" spans="1:10" x14ac:dyDescent="0.2">
      <c r="A10116" t="s">
        <v>16623</v>
      </c>
      <c r="B10116" t="s">
        <v>16622</v>
      </c>
      <c r="C10116" s="1">
        <f>_xlfn.XLOOKUP(order_items[[#This Row],[order_id]],orders!A:A,orders!C:C)</f>
        <v>45610</v>
      </c>
      <c r="D10116" s="3" t="str">
        <f>YEAR(order_items[[#This Row],[Date]])&amp;"-"&amp;TEXT(MONTH(order_items[[#This Row],[Date]]),"00")</f>
        <v>2024-11</v>
      </c>
      <c r="E10116" s="1" t="str">
        <f>_xlfn.XLOOKUP(order_items[[#This Row],[product_id]],products!A:A,products!C:C)</f>
        <v>Health &amp; Beauty</v>
      </c>
      <c r="F10116" t="s">
        <v>1023</v>
      </c>
      <c r="G10116" t="s">
        <v>1054</v>
      </c>
      <c r="H10116">
        <v>16</v>
      </c>
      <c r="I10116">
        <v>59</v>
      </c>
      <c r="J10116" s="2">
        <v>0.15</v>
      </c>
    </row>
    <row r="10117" spans="1:10" x14ac:dyDescent="0.2">
      <c r="A10117" t="s">
        <v>16624</v>
      </c>
      <c r="B10117" t="s">
        <v>16625</v>
      </c>
      <c r="C10117" s="1">
        <f>_xlfn.XLOOKUP(order_items[[#This Row],[order_id]],orders!A:A,orders!C:C)</f>
        <v>45248</v>
      </c>
      <c r="D10117" s="3" t="str">
        <f>YEAR(order_items[[#This Row],[Date]])&amp;"-"&amp;TEXT(MONTH(order_items[[#This Row],[Date]]),"00")</f>
        <v>2023-11</v>
      </c>
      <c r="E10117" s="1" t="str">
        <f>_xlfn.XLOOKUP(order_items[[#This Row],[product_id]],products!A:A,products!C:C)</f>
        <v>Outdoor &amp; Sports</v>
      </c>
      <c r="F10117" t="s">
        <v>1099</v>
      </c>
      <c r="G10117" t="s">
        <v>1122</v>
      </c>
      <c r="H10117">
        <v>4</v>
      </c>
      <c r="I10117">
        <v>391.01</v>
      </c>
      <c r="J10117" s="2">
        <v>0</v>
      </c>
    </row>
    <row r="10118" spans="1:10" x14ac:dyDescent="0.2">
      <c r="A10118" t="s">
        <v>16626</v>
      </c>
      <c r="B10118" t="s">
        <v>16627</v>
      </c>
      <c r="C10118" s="1">
        <f>_xlfn.XLOOKUP(order_items[[#This Row],[order_id]],orders!A:A,orders!C:C)</f>
        <v>45334</v>
      </c>
      <c r="D10118" s="3" t="str">
        <f>YEAR(order_items[[#This Row],[Date]])&amp;"-"&amp;TEXT(MONTH(order_items[[#This Row],[Date]]),"00")</f>
        <v>2024-02</v>
      </c>
      <c r="E10118" s="1" t="str">
        <f>_xlfn.XLOOKUP(order_items[[#This Row],[product_id]],products!A:A,products!C:C)</f>
        <v>Outdoor &amp; Sports</v>
      </c>
      <c r="F10118" t="s">
        <v>1099</v>
      </c>
      <c r="G10118" t="s">
        <v>1101</v>
      </c>
      <c r="H10118">
        <v>10</v>
      </c>
      <c r="I10118">
        <v>391.01</v>
      </c>
      <c r="J10118" s="2">
        <v>0.1</v>
      </c>
    </row>
    <row r="10119" spans="1:10" x14ac:dyDescent="0.2">
      <c r="A10119" t="s">
        <v>16628</v>
      </c>
      <c r="B10119" t="s">
        <v>16627</v>
      </c>
      <c r="C10119" s="1">
        <f>_xlfn.XLOOKUP(order_items[[#This Row],[order_id]],orders!A:A,orders!C:C)</f>
        <v>45334</v>
      </c>
      <c r="D10119" s="3" t="str">
        <f>YEAR(order_items[[#This Row],[Date]])&amp;"-"&amp;TEXT(MONTH(order_items[[#This Row],[Date]]),"00")</f>
        <v>2024-02</v>
      </c>
      <c r="E10119" s="1" t="str">
        <f>_xlfn.XLOOKUP(order_items[[#This Row],[product_id]],products!A:A,products!C:C)</f>
        <v>Electronics</v>
      </c>
      <c r="F10119" t="s">
        <v>935</v>
      </c>
      <c r="G10119" t="s">
        <v>1115</v>
      </c>
      <c r="H10119">
        <v>10</v>
      </c>
      <c r="I10119">
        <v>208.02</v>
      </c>
      <c r="J10119" s="2">
        <v>0.1</v>
      </c>
    </row>
    <row r="10120" spans="1:10" x14ac:dyDescent="0.2">
      <c r="A10120" t="s">
        <v>16629</v>
      </c>
      <c r="B10120" t="s">
        <v>16630</v>
      </c>
      <c r="C10120" s="1">
        <f>_xlfn.XLOOKUP(order_items[[#This Row],[order_id]],orders!A:A,orders!C:C)</f>
        <v>45105</v>
      </c>
      <c r="D10120" s="3" t="str">
        <f>YEAR(order_items[[#This Row],[Date]])&amp;"-"&amp;TEXT(MONTH(order_items[[#This Row],[Date]]),"00")</f>
        <v>2023-06</v>
      </c>
      <c r="E10120" s="1" t="str">
        <f>_xlfn.XLOOKUP(order_items[[#This Row],[product_id]],products!A:A,products!C:C)</f>
        <v>Outdoor &amp; Sports</v>
      </c>
      <c r="F10120" t="s">
        <v>986</v>
      </c>
      <c r="G10120" t="s">
        <v>1054</v>
      </c>
      <c r="H10120">
        <v>2</v>
      </c>
      <c r="I10120">
        <v>118.75</v>
      </c>
      <c r="J10120" s="2">
        <v>0.15</v>
      </c>
    </row>
    <row r="10121" spans="1:10" x14ac:dyDescent="0.2">
      <c r="A10121" t="s">
        <v>16631</v>
      </c>
      <c r="B10121" t="s">
        <v>16630</v>
      </c>
      <c r="C10121" s="1">
        <f>_xlfn.XLOOKUP(order_items[[#This Row],[order_id]],orders!A:A,orders!C:C)</f>
        <v>45105</v>
      </c>
      <c r="D10121" s="3" t="str">
        <f>YEAR(order_items[[#This Row],[Date]])&amp;"-"&amp;TEXT(MONTH(order_items[[#This Row],[Date]]),"00")</f>
        <v>2023-06</v>
      </c>
      <c r="E10121" s="1" t="str">
        <f>_xlfn.XLOOKUP(order_items[[#This Row],[product_id]],products!A:A,products!C:C)</f>
        <v>Office Supplies</v>
      </c>
      <c r="F10121" t="s">
        <v>1018</v>
      </c>
      <c r="G10121" t="s">
        <v>1119</v>
      </c>
      <c r="H10121">
        <v>1</v>
      </c>
      <c r="I10121">
        <v>72.400000000000006</v>
      </c>
      <c r="J10121" s="2">
        <v>0</v>
      </c>
    </row>
    <row r="10122" spans="1:10" x14ac:dyDescent="0.2">
      <c r="A10122" t="s">
        <v>16632</v>
      </c>
      <c r="B10122" t="s">
        <v>16633</v>
      </c>
      <c r="C10122" s="1">
        <f>_xlfn.XLOOKUP(order_items[[#This Row],[order_id]],orders!A:A,orders!C:C)</f>
        <v>45185</v>
      </c>
      <c r="D10122" s="3" t="str">
        <f>YEAR(order_items[[#This Row],[Date]])&amp;"-"&amp;TEXT(MONTH(order_items[[#This Row],[Date]]),"00")</f>
        <v>2023-09</v>
      </c>
      <c r="E10122" s="1" t="str">
        <f>_xlfn.XLOOKUP(order_items[[#This Row],[product_id]],products!A:A,products!C:C)</f>
        <v>Home &amp; Kitchen</v>
      </c>
      <c r="F10122" t="s">
        <v>1038</v>
      </c>
      <c r="G10122" t="s">
        <v>1120</v>
      </c>
      <c r="H10122">
        <v>5</v>
      </c>
      <c r="I10122">
        <v>121.55</v>
      </c>
      <c r="J10122" s="2">
        <v>0.05</v>
      </c>
    </row>
    <row r="10123" spans="1:10" x14ac:dyDescent="0.2">
      <c r="A10123" t="s">
        <v>16634</v>
      </c>
      <c r="B10123" t="s">
        <v>16635</v>
      </c>
      <c r="C10123" s="1">
        <f>_xlfn.XLOOKUP(order_items[[#This Row],[order_id]],orders!A:A,orders!C:C)</f>
        <v>45307</v>
      </c>
      <c r="D10123" s="3" t="str">
        <f>YEAR(order_items[[#This Row],[Date]])&amp;"-"&amp;TEXT(MONTH(order_items[[#This Row],[Date]]),"00")</f>
        <v>2024-01</v>
      </c>
      <c r="E10123" s="1" t="str">
        <f>_xlfn.XLOOKUP(order_items[[#This Row],[product_id]],products!A:A,products!C:C)</f>
        <v>Electronics</v>
      </c>
      <c r="F10123" t="s">
        <v>992</v>
      </c>
      <c r="G10123" t="s">
        <v>1122</v>
      </c>
      <c r="H10123">
        <v>2</v>
      </c>
      <c r="I10123">
        <v>233.95</v>
      </c>
      <c r="J10123" s="2">
        <v>0</v>
      </c>
    </row>
    <row r="10124" spans="1:10" x14ac:dyDescent="0.2">
      <c r="A10124" t="s">
        <v>16636</v>
      </c>
      <c r="B10124" t="s">
        <v>16635</v>
      </c>
      <c r="C10124" s="1">
        <f>_xlfn.XLOOKUP(order_items[[#This Row],[order_id]],orders!A:A,orders!C:C)</f>
        <v>45307</v>
      </c>
      <c r="D10124" s="3" t="str">
        <f>YEAR(order_items[[#This Row],[Date]])&amp;"-"&amp;TEXT(MONTH(order_items[[#This Row],[Date]]),"00")</f>
        <v>2024-01</v>
      </c>
      <c r="E10124" s="1" t="str">
        <f>_xlfn.XLOOKUP(order_items[[#This Row],[product_id]],products!A:A,products!C:C)</f>
        <v>Electronics</v>
      </c>
      <c r="F10124" t="s">
        <v>937</v>
      </c>
      <c r="G10124" t="s">
        <v>1101</v>
      </c>
      <c r="H10124">
        <v>19</v>
      </c>
      <c r="I10124">
        <v>282.42</v>
      </c>
      <c r="J10124" s="2">
        <v>0</v>
      </c>
    </row>
    <row r="10125" spans="1:10" x14ac:dyDescent="0.2">
      <c r="A10125" t="s">
        <v>16637</v>
      </c>
      <c r="B10125" t="s">
        <v>16635</v>
      </c>
      <c r="C10125" s="1">
        <f>_xlfn.XLOOKUP(order_items[[#This Row],[order_id]],orders!A:A,orders!C:C)</f>
        <v>45307</v>
      </c>
      <c r="D10125" s="3" t="str">
        <f>YEAR(order_items[[#This Row],[Date]])&amp;"-"&amp;TEXT(MONTH(order_items[[#This Row],[Date]]),"00")</f>
        <v>2024-01</v>
      </c>
      <c r="E10125" s="1" t="str">
        <f>_xlfn.XLOOKUP(order_items[[#This Row],[product_id]],products!A:A,products!C:C)</f>
        <v>Home &amp; Kitchen</v>
      </c>
      <c r="F10125" t="s">
        <v>982</v>
      </c>
      <c r="G10125" t="s">
        <v>1009</v>
      </c>
      <c r="H10125">
        <v>3</v>
      </c>
      <c r="I10125">
        <v>11.59</v>
      </c>
      <c r="J10125" s="2">
        <v>0</v>
      </c>
    </row>
    <row r="10126" spans="1:10" x14ac:dyDescent="0.2">
      <c r="A10126" t="s">
        <v>16638</v>
      </c>
      <c r="B10126" t="s">
        <v>16639</v>
      </c>
      <c r="C10126" s="1">
        <f>_xlfn.XLOOKUP(order_items[[#This Row],[order_id]],orders!A:A,orders!C:C)</f>
        <v>45386</v>
      </c>
      <c r="D10126" s="3" t="str">
        <f>YEAR(order_items[[#This Row],[Date]])&amp;"-"&amp;TEXT(MONTH(order_items[[#This Row],[Date]]),"00")</f>
        <v>2024-04</v>
      </c>
      <c r="E10126" s="1" t="str">
        <f>_xlfn.XLOOKUP(order_items[[#This Row],[product_id]],products!A:A,products!C:C)</f>
        <v>Home &amp; Kitchen</v>
      </c>
      <c r="F10126" t="s">
        <v>949</v>
      </c>
      <c r="G10126" t="s">
        <v>1080</v>
      </c>
      <c r="H10126">
        <v>21</v>
      </c>
      <c r="I10126">
        <v>505.56</v>
      </c>
      <c r="J10126" s="2">
        <v>0.05</v>
      </c>
    </row>
    <row r="10127" spans="1:10" x14ac:dyDescent="0.2">
      <c r="A10127" t="s">
        <v>16640</v>
      </c>
      <c r="B10127" t="s">
        <v>16641</v>
      </c>
      <c r="C10127" s="1">
        <f>_xlfn.XLOOKUP(order_items[[#This Row],[order_id]],orders!A:A,orders!C:C)</f>
        <v>45285</v>
      </c>
      <c r="D10127" s="3" t="str">
        <f>YEAR(order_items[[#This Row],[Date]])&amp;"-"&amp;TEXT(MONTH(order_items[[#This Row],[Date]]),"00")</f>
        <v>2023-12</v>
      </c>
      <c r="E10127" s="1" t="str">
        <f>_xlfn.XLOOKUP(order_items[[#This Row],[product_id]],products!A:A,products!C:C)</f>
        <v>Office Supplies</v>
      </c>
      <c r="F10127" t="s">
        <v>983</v>
      </c>
      <c r="G10127" t="s">
        <v>1115</v>
      </c>
      <c r="H10127">
        <v>3</v>
      </c>
      <c r="I10127">
        <v>287.95999999999998</v>
      </c>
      <c r="J10127" s="2">
        <v>0</v>
      </c>
    </row>
    <row r="10128" spans="1:10" x14ac:dyDescent="0.2">
      <c r="A10128" t="s">
        <v>16642</v>
      </c>
      <c r="B10128" t="s">
        <v>16641</v>
      </c>
      <c r="C10128" s="1">
        <f>_xlfn.XLOOKUP(order_items[[#This Row],[order_id]],orders!A:A,orders!C:C)</f>
        <v>45285</v>
      </c>
      <c r="D10128" s="3" t="str">
        <f>YEAR(order_items[[#This Row],[Date]])&amp;"-"&amp;TEXT(MONTH(order_items[[#This Row],[Date]]),"00")</f>
        <v>2023-12</v>
      </c>
      <c r="E10128" s="1" t="str">
        <f>_xlfn.XLOOKUP(order_items[[#This Row],[product_id]],products!A:A,products!C:C)</f>
        <v>Outdoor &amp; Sports</v>
      </c>
      <c r="F10128" t="s">
        <v>1010</v>
      </c>
      <c r="G10128" t="s">
        <v>1120</v>
      </c>
      <c r="H10128">
        <v>18</v>
      </c>
      <c r="I10128">
        <v>224.38</v>
      </c>
      <c r="J10128" s="2">
        <v>0.15</v>
      </c>
    </row>
    <row r="10129" spans="1:10" x14ac:dyDescent="0.2">
      <c r="A10129" t="s">
        <v>16643</v>
      </c>
      <c r="B10129" t="s">
        <v>16644</v>
      </c>
      <c r="C10129" s="1">
        <f>_xlfn.XLOOKUP(order_items[[#This Row],[order_id]],orders!A:A,orders!C:C)</f>
        <v>45570</v>
      </c>
      <c r="D10129" s="3" t="str">
        <f>YEAR(order_items[[#This Row],[Date]])&amp;"-"&amp;TEXT(MONTH(order_items[[#This Row],[Date]]),"00")</f>
        <v>2024-10</v>
      </c>
      <c r="E10129" s="1" t="str">
        <f>_xlfn.XLOOKUP(order_items[[#This Row],[product_id]],products!A:A,products!C:C)</f>
        <v>Health &amp; Beauty</v>
      </c>
      <c r="F10129" t="s">
        <v>1114</v>
      </c>
      <c r="G10129" t="s">
        <v>1101</v>
      </c>
      <c r="H10129">
        <v>15</v>
      </c>
      <c r="I10129">
        <v>333.68</v>
      </c>
      <c r="J10129" s="2">
        <v>0.15</v>
      </c>
    </row>
    <row r="10130" spans="1:10" x14ac:dyDescent="0.2">
      <c r="A10130" t="s">
        <v>16645</v>
      </c>
      <c r="B10130" t="s">
        <v>16644</v>
      </c>
      <c r="C10130" s="1">
        <f>_xlfn.XLOOKUP(order_items[[#This Row],[order_id]],orders!A:A,orders!C:C)</f>
        <v>45570</v>
      </c>
      <c r="D10130" s="3" t="str">
        <f>YEAR(order_items[[#This Row],[Date]])&amp;"-"&amp;TEXT(MONTH(order_items[[#This Row],[Date]]),"00")</f>
        <v>2024-10</v>
      </c>
      <c r="E10130" s="1" t="str">
        <f>_xlfn.XLOOKUP(order_items[[#This Row],[product_id]],products!A:A,products!C:C)</f>
        <v>Outdoor &amp; Sports</v>
      </c>
      <c r="F10130" t="s">
        <v>1099</v>
      </c>
      <c r="G10130" t="s">
        <v>917</v>
      </c>
      <c r="H10130">
        <v>8</v>
      </c>
      <c r="I10130">
        <v>391.01</v>
      </c>
      <c r="J10130" s="2">
        <v>0</v>
      </c>
    </row>
    <row r="10131" spans="1:10" x14ac:dyDescent="0.2">
      <c r="A10131" t="s">
        <v>16646</v>
      </c>
      <c r="B10131" t="s">
        <v>16647</v>
      </c>
      <c r="C10131" s="1">
        <f>_xlfn.XLOOKUP(order_items[[#This Row],[order_id]],orders!A:A,orders!C:C)</f>
        <v>45578</v>
      </c>
      <c r="D10131" s="3" t="str">
        <f>YEAR(order_items[[#This Row],[Date]])&amp;"-"&amp;TEXT(MONTH(order_items[[#This Row],[Date]]),"00")</f>
        <v>2024-10</v>
      </c>
      <c r="E10131" s="1" t="str">
        <f>_xlfn.XLOOKUP(order_items[[#This Row],[product_id]],products!A:A,products!C:C)</f>
        <v>Health &amp; Beauty</v>
      </c>
      <c r="F10131" t="s">
        <v>1005</v>
      </c>
      <c r="G10131" t="s">
        <v>1054</v>
      </c>
      <c r="H10131">
        <v>5</v>
      </c>
      <c r="I10131">
        <v>93.54</v>
      </c>
      <c r="J10131" s="2">
        <v>0</v>
      </c>
    </row>
    <row r="10132" spans="1:10" x14ac:dyDescent="0.2">
      <c r="A10132" t="s">
        <v>16648</v>
      </c>
      <c r="B10132" t="s">
        <v>16649</v>
      </c>
      <c r="C10132" s="1">
        <f>_xlfn.XLOOKUP(order_items[[#This Row],[order_id]],orders!A:A,orders!C:C)</f>
        <v>45428</v>
      </c>
      <c r="D10132" s="3" t="str">
        <f>YEAR(order_items[[#This Row],[Date]])&amp;"-"&amp;TEXT(MONTH(order_items[[#This Row],[Date]]),"00")</f>
        <v>2024-05</v>
      </c>
      <c r="E10132" s="1" t="str">
        <f>_xlfn.XLOOKUP(order_items[[#This Row],[product_id]],products!A:A,products!C:C)</f>
        <v>Outdoor &amp; Sports</v>
      </c>
      <c r="F10132" t="s">
        <v>1271</v>
      </c>
      <c r="G10132" t="s">
        <v>1009</v>
      </c>
      <c r="H10132">
        <v>-17</v>
      </c>
      <c r="I10132">
        <v>358.43</v>
      </c>
      <c r="J10132" s="2">
        <v>0</v>
      </c>
    </row>
    <row r="10133" spans="1:10" x14ac:dyDescent="0.2">
      <c r="A10133" t="s">
        <v>16650</v>
      </c>
      <c r="B10133" t="s">
        <v>16649</v>
      </c>
      <c r="C10133" s="1">
        <f>_xlfn.XLOOKUP(order_items[[#This Row],[order_id]],orders!A:A,orders!C:C)</f>
        <v>45428</v>
      </c>
      <c r="D10133" s="3" t="str">
        <f>YEAR(order_items[[#This Row],[Date]])&amp;"-"&amp;TEXT(MONTH(order_items[[#This Row],[Date]]),"00")</f>
        <v>2024-05</v>
      </c>
      <c r="E10133" s="1" t="str">
        <f>_xlfn.XLOOKUP(order_items[[#This Row],[product_id]],products!A:A,products!C:C)</f>
        <v>Outdoor &amp; Sports</v>
      </c>
      <c r="F10133" t="s">
        <v>1089</v>
      </c>
      <c r="G10133" t="s">
        <v>1080</v>
      </c>
      <c r="H10133">
        <v>11</v>
      </c>
      <c r="I10133">
        <v>229.27</v>
      </c>
      <c r="J10133" s="2">
        <v>0</v>
      </c>
    </row>
    <row r="10134" spans="1:10" x14ac:dyDescent="0.2">
      <c r="A10134" t="s">
        <v>16651</v>
      </c>
      <c r="B10134" t="s">
        <v>16649</v>
      </c>
      <c r="C10134" s="1">
        <f>_xlfn.XLOOKUP(order_items[[#This Row],[order_id]],orders!A:A,orders!C:C)</f>
        <v>45428</v>
      </c>
      <c r="D10134" s="3" t="str">
        <f>YEAR(order_items[[#This Row],[Date]])&amp;"-"&amp;TEXT(MONTH(order_items[[#This Row],[Date]]),"00")</f>
        <v>2024-05</v>
      </c>
      <c r="E10134" s="1" t="str">
        <f>_xlfn.XLOOKUP(order_items[[#This Row],[product_id]],products!A:A,products!C:C)</f>
        <v>Outdoor &amp; Sports</v>
      </c>
      <c r="F10134" t="s">
        <v>941</v>
      </c>
      <c r="G10134" t="s">
        <v>1054</v>
      </c>
      <c r="H10134">
        <v>6</v>
      </c>
      <c r="I10134">
        <v>260.70999999999998</v>
      </c>
      <c r="J10134" s="2">
        <v>0.05</v>
      </c>
    </row>
    <row r="10135" spans="1:10" x14ac:dyDescent="0.2">
      <c r="A10135" t="s">
        <v>16652</v>
      </c>
      <c r="B10135" t="s">
        <v>16653</v>
      </c>
      <c r="C10135" s="1">
        <f>_xlfn.XLOOKUP(order_items[[#This Row],[order_id]],orders!A:A,orders!C:C)</f>
        <v>45256</v>
      </c>
      <c r="D10135" s="3" t="str">
        <f>YEAR(order_items[[#This Row],[Date]])&amp;"-"&amp;TEXT(MONTH(order_items[[#This Row],[Date]]),"00")</f>
        <v>2023-11</v>
      </c>
      <c r="E10135" s="1" t="str">
        <f>_xlfn.XLOOKUP(order_items[[#This Row],[product_id]],products!A:A,products!C:C)</f>
        <v>Electronics</v>
      </c>
      <c r="F10135" t="s">
        <v>998</v>
      </c>
      <c r="G10135" t="s">
        <v>1080</v>
      </c>
      <c r="H10135">
        <v>12</v>
      </c>
      <c r="I10135">
        <v>46.81</v>
      </c>
      <c r="J10135" s="2">
        <v>0</v>
      </c>
    </row>
    <row r="10136" spans="1:10" x14ac:dyDescent="0.2">
      <c r="A10136" t="s">
        <v>16654</v>
      </c>
      <c r="B10136" t="s">
        <v>16655</v>
      </c>
      <c r="C10136" s="1">
        <f>_xlfn.XLOOKUP(order_items[[#This Row],[order_id]],orders!A:A,orders!C:C)</f>
        <v>45094</v>
      </c>
      <c r="D10136" s="3" t="str">
        <f>YEAR(order_items[[#This Row],[Date]])&amp;"-"&amp;TEXT(MONTH(order_items[[#This Row],[Date]]),"00")</f>
        <v>2023-06</v>
      </c>
      <c r="E10136" s="1" t="str">
        <f>_xlfn.XLOOKUP(order_items[[#This Row],[product_id]],products!A:A,products!C:C)</f>
        <v>Electronics</v>
      </c>
      <c r="F10136" t="s">
        <v>943</v>
      </c>
      <c r="G10136" t="s">
        <v>1109</v>
      </c>
      <c r="H10136">
        <v>25</v>
      </c>
      <c r="I10136">
        <v>152.97999999999999</v>
      </c>
      <c r="J10136" s="2">
        <v>0</v>
      </c>
    </row>
    <row r="10137" spans="1:10" x14ac:dyDescent="0.2">
      <c r="A10137" t="s">
        <v>16656</v>
      </c>
      <c r="B10137" t="s">
        <v>16657</v>
      </c>
      <c r="C10137" s="1">
        <f>_xlfn.XLOOKUP(order_items[[#This Row],[order_id]],orders!A:A,orders!C:C)</f>
        <v>45206</v>
      </c>
      <c r="D10137" s="3" t="str">
        <f>YEAR(order_items[[#This Row],[Date]])&amp;"-"&amp;TEXT(MONTH(order_items[[#This Row],[Date]]),"00")</f>
        <v>2023-10</v>
      </c>
      <c r="E10137" s="1" t="str">
        <f>_xlfn.XLOOKUP(order_items[[#This Row],[product_id]],products!A:A,products!C:C)</f>
        <v>Electronics</v>
      </c>
      <c r="F10137" t="s">
        <v>959</v>
      </c>
      <c r="G10137" t="s">
        <v>1080</v>
      </c>
      <c r="H10137">
        <v>25</v>
      </c>
      <c r="I10137">
        <v>494.93</v>
      </c>
      <c r="J10137" s="2">
        <v>0.05</v>
      </c>
    </row>
    <row r="10138" spans="1:10" x14ac:dyDescent="0.2">
      <c r="A10138" t="s">
        <v>16658</v>
      </c>
      <c r="B10138" t="s">
        <v>16657</v>
      </c>
      <c r="C10138" s="1">
        <f>_xlfn.XLOOKUP(order_items[[#This Row],[order_id]],orders!A:A,orders!C:C)</f>
        <v>45206</v>
      </c>
      <c r="D10138" s="3" t="str">
        <f>YEAR(order_items[[#This Row],[Date]])&amp;"-"&amp;TEXT(MONTH(order_items[[#This Row],[Date]]),"00")</f>
        <v>2023-10</v>
      </c>
      <c r="E10138" s="1" t="str">
        <f>_xlfn.XLOOKUP(order_items[[#This Row],[product_id]],products!A:A,products!C:C)</f>
        <v>Outdoor &amp; Sports</v>
      </c>
      <c r="F10138" t="s">
        <v>1052</v>
      </c>
      <c r="G10138" t="s">
        <v>917</v>
      </c>
      <c r="H10138">
        <v>19</v>
      </c>
      <c r="I10138">
        <v>118.24</v>
      </c>
      <c r="J10138" s="2">
        <v>0</v>
      </c>
    </row>
    <row r="10139" spans="1:10" x14ac:dyDescent="0.2">
      <c r="A10139" t="s">
        <v>16659</v>
      </c>
      <c r="B10139" t="s">
        <v>16657</v>
      </c>
      <c r="C10139" s="1">
        <f>_xlfn.XLOOKUP(order_items[[#This Row],[order_id]],orders!A:A,orders!C:C)</f>
        <v>45206</v>
      </c>
      <c r="D10139" s="3" t="str">
        <f>YEAR(order_items[[#This Row],[Date]])&amp;"-"&amp;TEXT(MONTH(order_items[[#This Row],[Date]]),"00")</f>
        <v>2023-10</v>
      </c>
      <c r="E10139" s="1" t="str">
        <f>_xlfn.XLOOKUP(order_items[[#This Row],[product_id]],products!A:A,products!C:C)</f>
        <v>Office Supplies</v>
      </c>
      <c r="F10139" t="s">
        <v>1100</v>
      </c>
      <c r="G10139" t="s">
        <v>1109</v>
      </c>
      <c r="H10139">
        <v>11</v>
      </c>
      <c r="I10139">
        <v>147.91</v>
      </c>
      <c r="J10139" s="2">
        <v>0.05</v>
      </c>
    </row>
    <row r="10140" spans="1:10" x14ac:dyDescent="0.2">
      <c r="A10140" t="s">
        <v>16660</v>
      </c>
      <c r="B10140" t="s">
        <v>16661</v>
      </c>
      <c r="C10140" s="1">
        <f>_xlfn.XLOOKUP(order_items[[#This Row],[order_id]],orders!A:A,orders!C:C)</f>
        <v>45043</v>
      </c>
      <c r="D10140" s="3" t="str">
        <f>YEAR(order_items[[#This Row],[Date]])&amp;"-"&amp;TEXT(MONTH(order_items[[#This Row],[Date]]),"00")</f>
        <v>2023-04</v>
      </c>
      <c r="E10140" s="1" t="str">
        <f>_xlfn.XLOOKUP(order_items[[#This Row],[product_id]],products!A:A,products!C:C)</f>
        <v>Health &amp; Beauty</v>
      </c>
      <c r="F10140" t="s">
        <v>920</v>
      </c>
      <c r="G10140" t="s">
        <v>917</v>
      </c>
      <c r="H10140">
        <v>17</v>
      </c>
      <c r="I10140">
        <v>188.62</v>
      </c>
      <c r="J10140" s="2">
        <v>0</v>
      </c>
    </row>
    <row r="10141" spans="1:10" x14ac:dyDescent="0.2">
      <c r="A10141" t="s">
        <v>16662</v>
      </c>
      <c r="B10141" t="s">
        <v>16661</v>
      </c>
      <c r="C10141" s="1">
        <f>_xlfn.XLOOKUP(order_items[[#This Row],[order_id]],orders!A:A,orders!C:C)</f>
        <v>45043</v>
      </c>
      <c r="D10141" s="3" t="str">
        <f>YEAR(order_items[[#This Row],[Date]])&amp;"-"&amp;TEXT(MONTH(order_items[[#This Row],[Date]]),"00")</f>
        <v>2023-04</v>
      </c>
      <c r="E10141" s="1" t="str">
        <f>_xlfn.XLOOKUP(order_items[[#This Row],[product_id]],products!A:A,products!C:C)</f>
        <v>Home &amp; Kitchen</v>
      </c>
      <c r="F10141" t="s">
        <v>1066</v>
      </c>
      <c r="G10141" t="s">
        <v>1119</v>
      </c>
      <c r="H10141">
        <v>10</v>
      </c>
      <c r="I10141">
        <v>255.1</v>
      </c>
      <c r="J10141" s="2">
        <v>0</v>
      </c>
    </row>
    <row r="10142" spans="1:10" x14ac:dyDescent="0.2">
      <c r="A10142" t="s">
        <v>16663</v>
      </c>
      <c r="B10142" t="s">
        <v>16661</v>
      </c>
      <c r="C10142" s="1">
        <f>_xlfn.XLOOKUP(order_items[[#This Row],[order_id]],orders!A:A,orders!C:C)</f>
        <v>45043</v>
      </c>
      <c r="D10142" s="3" t="str">
        <f>YEAR(order_items[[#This Row],[Date]])&amp;"-"&amp;TEXT(MONTH(order_items[[#This Row],[Date]]),"00")</f>
        <v>2023-04</v>
      </c>
      <c r="E10142" s="1" t="str">
        <f>_xlfn.XLOOKUP(order_items[[#This Row],[product_id]],products!A:A,products!C:C)</f>
        <v>Office Supplies</v>
      </c>
      <c r="F10142" t="s">
        <v>1083</v>
      </c>
      <c r="G10142" t="s">
        <v>1109</v>
      </c>
      <c r="H10142">
        <v>18</v>
      </c>
      <c r="I10142">
        <v>386.19</v>
      </c>
      <c r="J10142" s="2">
        <v>0</v>
      </c>
    </row>
    <row r="10143" spans="1:10" x14ac:dyDescent="0.2">
      <c r="A10143" t="s">
        <v>16664</v>
      </c>
      <c r="B10143" t="s">
        <v>16665</v>
      </c>
      <c r="C10143" s="1">
        <f>_xlfn.XLOOKUP(order_items[[#This Row],[order_id]],orders!A:A,orders!C:C)</f>
        <v>45256</v>
      </c>
      <c r="D10143" s="3" t="str">
        <f>YEAR(order_items[[#This Row],[Date]])&amp;"-"&amp;TEXT(MONTH(order_items[[#This Row],[Date]]),"00")</f>
        <v>2023-11</v>
      </c>
      <c r="E10143" s="1" t="str">
        <f>_xlfn.XLOOKUP(order_items[[#This Row],[product_id]],products!A:A,products!C:C)</f>
        <v>Electronics</v>
      </c>
      <c r="F10143" t="s">
        <v>938</v>
      </c>
      <c r="G10143" t="s">
        <v>1115</v>
      </c>
      <c r="H10143">
        <v>18</v>
      </c>
      <c r="I10143">
        <v>202.62</v>
      </c>
      <c r="J10143" s="2">
        <v>0.05</v>
      </c>
    </row>
    <row r="10144" spans="1:10" x14ac:dyDescent="0.2">
      <c r="A10144" t="s">
        <v>16666</v>
      </c>
      <c r="B10144" t="s">
        <v>16667</v>
      </c>
      <c r="C10144" s="1">
        <f>_xlfn.XLOOKUP(order_items[[#This Row],[order_id]],orders!A:A,orders!C:C)</f>
        <v>45414</v>
      </c>
      <c r="D10144" s="3" t="str">
        <f>YEAR(order_items[[#This Row],[Date]])&amp;"-"&amp;TEXT(MONTH(order_items[[#This Row],[Date]]),"00")</f>
        <v>2024-05</v>
      </c>
      <c r="E10144" s="1" t="str">
        <f>_xlfn.XLOOKUP(order_items[[#This Row],[product_id]],products!A:A,products!C:C)</f>
        <v>Home &amp; Kitchen</v>
      </c>
      <c r="F10144" t="s">
        <v>1015</v>
      </c>
      <c r="G10144" t="s">
        <v>1054</v>
      </c>
      <c r="H10144">
        <v>10</v>
      </c>
      <c r="I10144">
        <v>152.19999999999999</v>
      </c>
      <c r="J10144" s="2">
        <v>0</v>
      </c>
    </row>
    <row r="10145" spans="1:10" x14ac:dyDescent="0.2">
      <c r="A10145" t="s">
        <v>16668</v>
      </c>
      <c r="B10145" t="s">
        <v>16667</v>
      </c>
      <c r="C10145" s="1">
        <f>_xlfn.XLOOKUP(order_items[[#This Row],[order_id]],orders!A:A,orders!C:C)</f>
        <v>45414</v>
      </c>
      <c r="D10145" s="3" t="str">
        <f>YEAR(order_items[[#This Row],[Date]])&amp;"-"&amp;TEXT(MONTH(order_items[[#This Row],[Date]]),"00")</f>
        <v>2024-05</v>
      </c>
      <c r="E10145" s="1" t="str">
        <f>_xlfn.XLOOKUP(order_items[[#This Row],[product_id]],products!A:A,products!C:C)</f>
        <v>Office Supplies</v>
      </c>
      <c r="F10145" t="s">
        <v>954</v>
      </c>
      <c r="G10145" t="s">
        <v>1054</v>
      </c>
      <c r="H10145">
        <v>13</v>
      </c>
      <c r="I10145">
        <v>171.07</v>
      </c>
      <c r="J10145" s="2">
        <v>0.1</v>
      </c>
    </row>
    <row r="10146" spans="1:10" x14ac:dyDescent="0.2">
      <c r="A10146" t="s">
        <v>16669</v>
      </c>
      <c r="B10146" t="s">
        <v>16670</v>
      </c>
      <c r="C10146" s="1">
        <f>_xlfn.XLOOKUP(order_items[[#This Row],[order_id]],orders!A:A,orders!C:C)</f>
        <v>45341</v>
      </c>
      <c r="D10146" s="3" t="str">
        <f>YEAR(order_items[[#This Row],[Date]])&amp;"-"&amp;TEXT(MONTH(order_items[[#This Row],[Date]]),"00")</f>
        <v>2024-02</v>
      </c>
      <c r="E10146" s="1" t="str">
        <f>_xlfn.XLOOKUP(order_items[[#This Row],[product_id]],products!A:A,products!C:C)</f>
        <v>Home &amp; Kitchen</v>
      </c>
      <c r="F10146" t="s">
        <v>955</v>
      </c>
      <c r="G10146" t="s">
        <v>1120</v>
      </c>
      <c r="H10146">
        <v>15</v>
      </c>
      <c r="I10146">
        <v>277.33999999999997</v>
      </c>
      <c r="J10146" s="2">
        <v>0.15</v>
      </c>
    </row>
    <row r="10147" spans="1:10" x14ac:dyDescent="0.2">
      <c r="A10147" t="s">
        <v>16671</v>
      </c>
      <c r="B10147" t="s">
        <v>16672</v>
      </c>
      <c r="C10147" s="1">
        <f>_xlfn.XLOOKUP(order_items[[#This Row],[order_id]],orders!A:A,orders!C:C)</f>
        <v>45462</v>
      </c>
      <c r="D10147" s="3" t="str">
        <f>YEAR(order_items[[#This Row],[Date]])&amp;"-"&amp;TEXT(MONTH(order_items[[#This Row],[Date]]),"00")</f>
        <v>2024-06</v>
      </c>
      <c r="E10147" s="1" t="str">
        <f>_xlfn.XLOOKUP(order_items[[#This Row],[product_id]],products!A:A,products!C:C)</f>
        <v>Outdoor &amp; Sports</v>
      </c>
      <c r="F10147" t="s">
        <v>1046</v>
      </c>
      <c r="G10147" t="s">
        <v>1101</v>
      </c>
      <c r="H10147">
        <v>2</v>
      </c>
      <c r="I10147">
        <v>59.21</v>
      </c>
      <c r="J10147" s="2">
        <v>0.05</v>
      </c>
    </row>
    <row r="10148" spans="1:10" x14ac:dyDescent="0.2">
      <c r="A10148" t="s">
        <v>16673</v>
      </c>
      <c r="B10148" t="s">
        <v>16672</v>
      </c>
      <c r="C10148" s="1">
        <f>_xlfn.XLOOKUP(order_items[[#This Row],[order_id]],orders!A:A,orders!C:C)</f>
        <v>45462</v>
      </c>
      <c r="D10148" s="3" t="str">
        <f>YEAR(order_items[[#This Row],[Date]])&amp;"-"&amp;TEXT(MONTH(order_items[[#This Row],[Date]]),"00")</f>
        <v>2024-06</v>
      </c>
      <c r="E10148" s="1" t="str">
        <f>_xlfn.XLOOKUP(order_items[[#This Row],[product_id]],products!A:A,products!C:C)</f>
        <v>Outdoor &amp; Sports</v>
      </c>
      <c r="F10148" t="s">
        <v>1105</v>
      </c>
      <c r="G10148" t="s">
        <v>1122</v>
      </c>
      <c r="H10148">
        <v>17</v>
      </c>
      <c r="I10148">
        <v>126.03</v>
      </c>
      <c r="J10148" s="2">
        <v>0.1</v>
      </c>
    </row>
    <row r="10149" spans="1:10" x14ac:dyDescent="0.2">
      <c r="A10149" t="s">
        <v>16674</v>
      </c>
      <c r="B10149" t="s">
        <v>16672</v>
      </c>
      <c r="C10149" s="1">
        <f>_xlfn.XLOOKUP(order_items[[#This Row],[order_id]],orders!A:A,orders!C:C)</f>
        <v>45462</v>
      </c>
      <c r="D10149" s="3" t="str">
        <f>YEAR(order_items[[#This Row],[Date]])&amp;"-"&amp;TEXT(MONTH(order_items[[#This Row],[Date]]),"00")</f>
        <v>2024-06</v>
      </c>
      <c r="E10149" s="1" t="str">
        <f>_xlfn.XLOOKUP(order_items[[#This Row],[product_id]],products!A:A,products!C:C)</f>
        <v>Home &amp; Kitchen</v>
      </c>
      <c r="F10149" t="s">
        <v>1044</v>
      </c>
      <c r="G10149" t="s">
        <v>1119</v>
      </c>
      <c r="H10149">
        <v>19</v>
      </c>
      <c r="I10149">
        <v>290.33999999999997</v>
      </c>
      <c r="J10149" s="2">
        <v>0.15</v>
      </c>
    </row>
    <row r="10150" spans="1:10" x14ac:dyDescent="0.2">
      <c r="A10150" t="s">
        <v>16675</v>
      </c>
      <c r="B10150" t="s">
        <v>16672</v>
      </c>
      <c r="C10150" s="1">
        <f>_xlfn.XLOOKUP(order_items[[#This Row],[order_id]],orders!A:A,orders!C:C)</f>
        <v>45462</v>
      </c>
      <c r="D10150" s="3" t="str">
        <f>YEAR(order_items[[#This Row],[Date]])&amp;"-"&amp;TEXT(MONTH(order_items[[#This Row],[Date]]),"00")</f>
        <v>2024-06</v>
      </c>
      <c r="E10150" s="1" t="str">
        <f>_xlfn.XLOOKUP(order_items[[#This Row],[product_id]],products!A:A,products!C:C)</f>
        <v>Health &amp; Beauty</v>
      </c>
      <c r="F10150" t="s">
        <v>931</v>
      </c>
      <c r="G10150" t="s">
        <v>1009</v>
      </c>
      <c r="H10150">
        <v>15</v>
      </c>
      <c r="I10150">
        <v>246.7</v>
      </c>
      <c r="J10150" s="2">
        <v>0</v>
      </c>
    </row>
    <row r="10151" spans="1:10" x14ac:dyDescent="0.2">
      <c r="A10151" t="s">
        <v>16676</v>
      </c>
      <c r="B10151" t="s">
        <v>16677</v>
      </c>
      <c r="C10151" s="1">
        <f>_xlfn.XLOOKUP(order_items[[#This Row],[order_id]],orders!A:A,orders!C:C)</f>
        <v>45408</v>
      </c>
      <c r="D10151" s="3" t="str">
        <f>YEAR(order_items[[#This Row],[Date]])&amp;"-"&amp;TEXT(MONTH(order_items[[#This Row],[Date]]),"00")</f>
        <v>2024-04</v>
      </c>
      <c r="E10151" s="1" t="str">
        <f>_xlfn.XLOOKUP(order_items[[#This Row],[product_id]],products!A:A,products!C:C)</f>
        <v>Outdoor &amp; Sports</v>
      </c>
      <c r="F10151" t="s">
        <v>1039</v>
      </c>
      <c r="G10151" t="s">
        <v>1115</v>
      </c>
      <c r="H10151">
        <v>13</v>
      </c>
      <c r="I10151">
        <v>374.4</v>
      </c>
      <c r="J10151" s="2">
        <v>0.1</v>
      </c>
    </row>
    <row r="10152" spans="1:10" x14ac:dyDescent="0.2">
      <c r="A10152" t="s">
        <v>16678</v>
      </c>
      <c r="B10152" t="s">
        <v>16679</v>
      </c>
      <c r="C10152" s="1">
        <f>_xlfn.XLOOKUP(order_items[[#This Row],[order_id]],orders!A:A,orders!C:C)</f>
        <v>45077</v>
      </c>
      <c r="D10152" s="3" t="str">
        <f>YEAR(order_items[[#This Row],[Date]])&amp;"-"&amp;TEXT(MONTH(order_items[[#This Row],[Date]]),"00")</f>
        <v>2023-05</v>
      </c>
      <c r="E10152" s="1" t="str">
        <f>_xlfn.XLOOKUP(order_items[[#This Row],[product_id]],products!A:A,products!C:C)</f>
        <v>Health &amp; Beauty</v>
      </c>
      <c r="F10152" t="s">
        <v>940</v>
      </c>
      <c r="G10152" t="s">
        <v>1115</v>
      </c>
      <c r="H10152">
        <v>17</v>
      </c>
      <c r="I10152">
        <v>543.91</v>
      </c>
      <c r="J10152" s="2">
        <v>0.05</v>
      </c>
    </row>
    <row r="10153" spans="1:10" x14ac:dyDescent="0.2">
      <c r="A10153" t="s">
        <v>16680</v>
      </c>
      <c r="B10153" t="s">
        <v>16681</v>
      </c>
      <c r="C10153" s="1">
        <f>_xlfn.XLOOKUP(order_items[[#This Row],[order_id]],orders!A:A,orders!C:C)</f>
        <v>45313</v>
      </c>
      <c r="D10153" s="3" t="str">
        <f>YEAR(order_items[[#This Row],[Date]])&amp;"-"&amp;TEXT(MONTH(order_items[[#This Row],[Date]]),"00")</f>
        <v>2024-01</v>
      </c>
      <c r="E10153" s="1" t="str">
        <f>_xlfn.XLOOKUP(order_items[[#This Row],[product_id]],products!A:A,products!C:C)</f>
        <v>Outdoor &amp; Sports</v>
      </c>
      <c r="F10153" t="s">
        <v>921</v>
      </c>
      <c r="G10153" t="s">
        <v>1101</v>
      </c>
      <c r="H10153">
        <v>21</v>
      </c>
      <c r="I10153">
        <v>455.48</v>
      </c>
      <c r="J10153" s="2">
        <v>0</v>
      </c>
    </row>
    <row r="10154" spans="1:10" x14ac:dyDescent="0.2">
      <c r="A10154" t="s">
        <v>16682</v>
      </c>
      <c r="B10154" t="s">
        <v>16683</v>
      </c>
      <c r="C10154" s="1">
        <f>_xlfn.XLOOKUP(order_items[[#This Row],[order_id]],orders!A:A,orders!C:C)</f>
        <v>45605</v>
      </c>
      <c r="D10154" s="3" t="str">
        <f>YEAR(order_items[[#This Row],[Date]])&amp;"-"&amp;TEXT(MONTH(order_items[[#This Row],[Date]]),"00")</f>
        <v>2024-11</v>
      </c>
      <c r="E10154" s="1" t="str">
        <f>_xlfn.XLOOKUP(order_items[[#This Row],[product_id]],products!A:A,products!C:C)</f>
        <v>Health &amp; Beauty</v>
      </c>
      <c r="F10154" t="s">
        <v>997</v>
      </c>
      <c r="G10154" t="s">
        <v>1101</v>
      </c>
      <c r="H10154">
        <v>5</v>
      </c>
      <c r="I10154">
        <v>272.63</v>
      </c>
      <c r="J10154" s="2">
        <v>0.1</v>
      </c>
    </row>
    <row r="10155" spans="1:10" x14ac:dyDescent="0.2">
      <c r="A10155" t="s">
        <v>16684</v>
      </c>
      <c r="B10155" t="s">
        <v>16683</v>
      </c>
      <c r="C10155" s="1">
        <f>_xlfn.XLOOKUP(order_items[[#This Row],[order_id]],orders!A:A,orders!C:C)</f>
        <v>45605</v>
      </c>
      <c r="D10155" s="3" t="str">
        <f>YEAR(order_items[[#This Row],[Date]])&amp;"-"&amp;TEXT(MONTH(order_items[[#This Row],[Date]]),"00")</f>
        <v>2024-11</v>
      </c>
      <c r="E10155" s="1" t="str">
        <f>_xlfn.XLOOKUP(order_items[[#This Row],[product_id]],products!A:A,products!C:C)</f>
        <v>Health &amp; Beauty</v>
      </c>
      <c r="F10155" t="s">
        <v>1103</v>
      </c>
      <c r="G10155" t="s">
        <v>917</v>
      </c>
      <c r="H10155">
        <v>20</v>
      </c>
      <c r="I10155">
        <v>346.41</v>
      </c>
      <c r="J10155" s="2">
        <v>0.15</v>
      </c>
    </row>
    <row r="10156" spans="1:10" x14ac:dyDescent="0.2">
      <c r="A10156" t="s">
        <v>16685</v>
      </c>
      <c r="B10156" t="s">
        <v>16686</v>
      </c>
      <c r="C10156" s="1">
        <f>_xlfn.XLOOKUP(order_items[[#This Row],[order_id]],orders!A:A,orders!C:C)</f>
        <v>44927</v>
      </c>
      <c r="D10156" s="3" t="str">
        <f>YEAR(order_items[[#This Row],[Date]])&amp;"-"&amp;TEXT(MONTH(order_items[[#This Row],[Date]]),"00")</f>
        <v>2023-01</v>
      </c>
      <c r="E10156" s="1" t="str">
        <f>_xlfn.XLOOKUP(order_items[[#This Row],[product_id]],products!A:A,products!C:C)</f>
        <v>Outdoor &amp; Sports</v>
      </c>
      <c r="F10156" t="s">
        <v>1027</v>
      </c>
      <c r="G10156" t="s">
        <v>1119</v>
      </c>
      <c r="H10156">
        <v>13</v>
      </c>
      <c r="I10156">
        <v>184.18</v>
      </c>
      <c r="J10156" s="2">
        <v>0</v>
      </c>
    </row>
    <row r="10157" spans="1:10" x14ac:dyDescent="0.2">
      <c r="A10157" t="s">
        <v>16687</v>
      </c>
      <c r="B10157" t="s">
        <v>16688</v>
      </c>
      <c r="C10157" s="1">
        <f>_xlfn.XLOOKUP(order_items[[#This Row],[order_id]],orders!A:A,orders!C:C)</f>
        <v>45255</v>
      </c>
      <c r="D10157" s="3" t="str">
        <f>YEAR(order_items[[#This Row],[Date]])&amp;"-"&amp;TEXT(MONTH(order_items[[#This Row],[Date]]),"00")</f>
        <v>2023-11</v>
      </c>
      <c r="E10157" s="1" t="str">
        <f>_xlfn.XLOOKUP(order_items[[#This Row],[product_id]],products!A:A,products!C:C)</f>
        <v>Office Supplies</v>
      </c>
      <c r="F10157" t="s">
        <v>994</v>
      </c>
      <c r="G10157" t="s">
        <v>1009</v>
      </c>
      <c r="H10157">
        <v>6</v>
      </c>
      <c r="I10157">
        <v>470.22</v>
      </c>
      <c r="J10157" s="2">
        <v>0.15</v>
      </c>
    </row>
    <row r="10158" spans="1:10" x14ac:dyDescent="0.2">
      <c r="A10158" t="s">
        <v>16689</v>
      </c>
      <c r="B10158" t="s">
        <v>16688</v>
      </c>
      <c r="C10158" s="1">
        <f>_xlfn.XLOOKUP(order_items[[#This Row],[order_id]],orders!A:A,orders!C:C)</f>
        <v>45255</v>
      </c>
      <c r="D10158" s="3" t="str">
        <f>YEAR(order_items[[#This Row],[Date]])&amp;"-"&amp;TEXT(MONTH(order_items[[#This Row],[Date]]),"00")</f>
        <v>2023-11</v>
      </c>
      <c r="E10158" s="1" t="str">
        <f>_xlfn.XLOOKUP(order_items[[#This Row],[product_id]],products!A:A,products!C:C)</f>
        <v>Outdoor &amp; Sports</v>
      </c>
      <c r="F10158" t="s">
        <v>963</v>
      </c>
      <c r="G10158" t="s">
        <v>1115</v>
      </c>
      <c r="H10158">
        <v>18</v>
      </c>
      <c r="I10158">
        <v>213.2</v>
      </c>
      <c r="J10158" s="2">
        <v>0.05</v>
      </c>
    </row>
    <row r="10159" spans="1:10" x14ac:dyDescent="0.2">
      <c r="A10159" t="s">
        <v>16690</v>
      </c>
      <c r="B10159" t="s">
        <v>16691</v>
      </c>
      <c r="C10159" s="1">
        <f>_xlfn.XLOOKUP(order_items[[#This Row],[order_id]],orders!A:A,orders!C:C)</f>
        <v>45511</v>
      </c>
      <c r="D10159" s="3" t="str">
        <f>YEAR(order_items[[#This Row],[Date]])&amp;"-"&amp;TEXT(MONTH(order_items[[#This Row],[Date]]),"00")</f>
        <v>2024-08</v>
      </c>
      <c r="E10159" s="1" t="str">
        <f>_xlfn.XLOOKUP(order_items[[#This Row],[product_id]],products!A:A,products!C:C)</f>
        <v>Electronics</v>
      </c>
      <c r="F10159" t="s">
        <v>937</v>
      </c>
      <c r="G10159" t="s">
        <v>1080</v>
      </c>
      <c r="H10159">
        <v>14</v>
      </c>
      <c r="I10159">
        <v>282.42</v>
      </c>
      <c r="J10159" s="2">
        <v>0.15</v>
      </c>
    </row>
    <row r="10160" spans="1:10" x14ac:dyDescent="0.2">
      <c r="A10160" t="s">
        <v>16692</v>
      </c>
      <c r="B10160" t="s">
        <v>16691</v>
      </c>
      <c r="C10160" s="1">
        <f>_xlfn.XLOOKUP(order_items[[#This Row],[order_id]],orders!A:A,orders!C:C)</f>
        <v>45511</v>
      </c>
      <c r="D10160" s="3" t="str">
        <f>YEAR(order_items[[#This Row],[Date]])&amp;"-"&amp;TEXT(MONTH(order_items[[#This Row],[Date]]),"00")</f>
        <v>2024-08</v>
      </c>
      <c r="E10160" s="1" t="str">
        <f>_xlfn.XLOOKUP(order_items[[#This Row],[product_id]],products!A:A,products!C:C)</f>
        <v>Electronics</v>
      </c>
      <c r="F10160" t="s">
        <v>919</v>
      </c>
      <c r="G10160" t="s">
        <v>1080</v>
      </c>
      <c r="H10160">
        <v>2</v>
      </c>
      <c r="I10160">
        <v>167.05</v>
      </c>
      <c r="J10160" s="2">
        <v>0</v>
      </c>
    </row>
    <row r="10161" spans="1:10" x14ac:dyDescent="0.2">
      <c r="A10161" t="s">
        <v>16693</v>
      </c>
      <c r="B10161" t="s">
        <v>16694</v>
      </c>
      <c r="C10161" s="1">
        <f>_xlfn.XLOOKUP(order_items[[#This Row],[order_id]],orders!A:A,orders!C:C)</f>
        <v>45226</v>
      </c>
      <c r="D10161" s="3" t="str">
        <f>YEAR(order_items[[#This Row],[Date]])&amp;"-"&amp;TEXT(MONTH(order_items[[#This Row],[Date]]),"00")</f>
        <v>2023-10</v>
      </c>
      <c r="E10161" s="1" t="str">
        <f>_xlfn.XLOOKUP(order_items[[#This Row],[product_id]],products!A:A,products!C:C)</f>
        <v>Health &amp; Beauty</v>
      </c>
      <c r="F10161" t="s">
        <v>1030</v>
      </c>
      <c r="G10161" t="s">
        <v>1054</v>
      </c>
      <c r="H10161">
        <v>15</v>
      </c>
      <c r="I10161">
        <v>220.74</v>
      </c>
      <c r="J10161" s="2">
        <v>0</v>
      </c>
    </row>
    <row r="10162" spans="1:10" x14ac:dyDescent="0.2">
      <c r="A10162" t="s">
        <v>16695</v>
      </c>
      <c r="B10162" t="s">
        <v>16694</v>
      </c>
      <c r="C10162" s="1">
        <f>_xlfn.XLOOKUP(order_items[[#This Row],[order_id]],orders!A:A,orders!C:C)</f>
        <v>45226</v>
      </c>
      <c r="D10162" s="3" t="str">
        <f>YEAR(order_items[[#This Row],[Date]])&amp;"-"&amp;TEXT(MONTH(order_items[[#This Row],[Date]]),"00")</f>
        <v>2023-10</v>
      </c>
      <c r="E10162" s="1" t="str">
        <f>_xlfn.XLOOKUP(order_items[[#This Row],[product_id]],products!A:A,products!C:C)</f>
        <v>Health &amp; Beauty</v>
      </c>
      <c r="F10162" t="s">
        <v>956</v>
      </c>
      <c r="G10162" t="s">
        <v>1109</v>
      </c>
      <c r="H10162">
        <v>21</v>
      </c>
      <c r="I10162">
        <v>98.57</v>
      </c>
    </row>
    <row r="10163" spans="1:10" x14ac:dyDescent="0.2">
      <c r="A10163" t="s">
        <v>16696</v>
      </c>
      <c r="B10163" t="s">
        <v>16694</v>
      </c>
      <c r="C10163" s="1">
        <f>_xlfn.XLOOKUP(order_items[[#This Row],[order_id]],orders!A:A,orders!C:C)</f>
        <v>45226</v>
      </c>
      <c r="D10163" s="3" t="str">
        <f>YEAR(order_items[[#This Row],[Date]])&amp;"-"&amp;TEXT(MONTH(order_items[[#This Row],[Date]]),"00")</f>
        <v>2023-10</v>
      </c>
      <c r="E10163" s="1" t="str">
        <f>_xlfn.XLOOKUP(order_items[[#This Row],[product_id]],products!A:A,products!C:C)</f>
        <v>Home &amp; Kitchen</v>
      </c>
      <c r="F10163" t="s">
        <v>1093</v>
      </c>
      <c r="G10163" t="s">
        <v>1122</v>
      </c>
      <c r="H10163">
        <v>6</v>
      </c>
      <c r="I10163">
        <v>319.02</v>
      </c>
      <c r="J10163" s="2">
        <v>0.05</v>
      </c>
    </row>
    <row r="10164" spans="1:10" x14ac:dyDescent="0.2">
      <c r="A10164" t="s">
        <v>16697</v>
      </c>
      <c r="B10164" t="s">
        <v>16694</v>
      </c>
      <c r="C10164" s="1">
        <f>_xlfn.XLOOKUP(order_items[[#This Row],[order_id]],orders!A:A,orders!C:C)</f>
        <v>45226</v>
      </c>
      <c r="D10164" s="3" t="str">
        <f>YEAR(order_items[[#This Row],[Date]])&amp;"-"&amp;TEXT(MONTH(order_items[[#This Row],[Date]]),"00")</f>
        <v>2023-10</v>
      </c>
      <c r="E10164" s="1" t="str">
        <f>_xlfn.XLOOKUP(order_items[[#This Row],[product_id]],products!A:A,products!C:C)</f>
        <v>Office Supplies</v>
      </c>
      <c r="F10164" t="s">
        <v>930</v>
      </c>
      <c r="G10164" t="s">
        <v>1122</v>
      </c>
      <c r="H10164">
        <v>22</v>
      </c>
      <c r="I10164">
        <v>172.43</v>
      </c>
      <c r="J10164" s="2">
        <v>0.15</v>
      </c>
    </row>
    <row r="10165" spans="1:10" x14ac:dyDescent="0.2">
      <c r="A10165" t="s">
        <v>16698</v>
      </c>
      <c r="B10165" t="s">
        <v>16699</v>
      </c>
      <c r="C10165" s="1">
        <f>_xlfn.XLOOKUP(order_items[[#This Row],[order_id]],orders!A:A,orders!C:C)</f>
        <v>45604</v>
      </c>
      <c r="D10165" s="3" t="str">
        <f>YEAR(order_items[[#This Row],[Date]])&amp;"-"&amp;TEXT(MONTH(order_items[[#This Row],[Date]]),"00")</f>
        <v>2024-11</v>
      </c>
      <c r="E10165" s="1" t="str">
        <f>_xlfn.XLOOKUP(order_items[[#This Row],[product_id]],products!A:A,products!C:C)</f>
        <v>Outdoor &amp; Sports</v>
      </c>
      <c r="F10165" t="s">
        <v>952</v>
      </c>
      <c r="G10165" t="s">
        <v>1101</v>
      </c>
      <c r="H10165">
        <v>9</v>
      </c>
      <c r="I10165">
        <v>230.33</v>
      </c>
      <c r="J10165" s="2">
        <v>0.05</v>
      </c>
    </row>
    <row r="10166" spans="1:10" x14ac:dyDescent="0.2">
      <c r="A10166" t="s">
        <v>16700</v>
      </c>
      <c r="B10166" t="s">
        <v>16699</v>
      </c>
      <c r="C10166" s="1">
        <f>_xlfn.XLOOKUP(order_items[[#This Row],[order_id]],orders!A:A,orders!C:C)</f>
        <v>45604</v>
      </c>
      <c r="D10166" s="3" t="str">
        <f>YEAR(order_items[[#This Row],[Date]])&amp;"-"&amp;TEXT(MONTH(order_items[[#This Row],[Date]]),"00")</f>
        <v>2024-11</v>
      </c>
      <c r="E10166" s="1" t="str">
        <f>_xlfn.XLOOKUP(order_items[[#This Row],[product_id]],products!A:A,products!C:C)</f>
        <v>Outdoor &amp; Sports</v>
      </c>
      <c r="F10166" t="s">
        <v>1113</v>
      </c>
      <c r="G10166" t="s">
        <v>1054</v>
      </c>
      <c r="H10166">
        <v>7</v>
      </c>
      <c r="I10166">
        <v>285.12</v>
      </c>
      <c r="J10166" s="2">
        <v>0.15</v>
      </c>
    </row>
    <row r="10167" spans="1:10" x14ac:dyDescent="0.2">
      <c r="A10167" t="s">
        <v>16701</v>
      </c>
      <c r="B10167" t="s">
        <v>16699</v>
      </c>
      <c r="C10167" s="1">
        <f>_xlfn.XLOOKUP(order_items[[#This Row],[order_id]],orders!A:A,orders!C:C)</f>
        <v>45604</v>
      </c>
      <c r="D10167" s="3" t="str">
        <f>YEAR(order_items[[#This Row],[Date]])&amp;"-"&amp;TEXT(MONTH(order_items[[#This Row],[Date]]),"00")</f>
        <v>2024-11</v>
      </c>
      <c r="E10167" s="1" t="str">
        <f>_xlfn.XLOOKUP(order_items[[#This Row],[product_id]],products!A:A,products!C:C)</f>
        <v>Outdoor &amp; Sports</v>
      </c>
      <c r="F10167" t="s">
        <v>985</v>
      </c>
      <c r="G10167" t="s">
        <v>1122</v>
      </c>
      <c r="H10167">
        <v>9</v>
      </c>
      <c r="I10167">
        <v>283.81</v>
      </c>
      <c r="J10167" s="2">
        <v>0</v>
      </c>
    </row>
    <row r="10168" spans="1:10" x14ac:dyDescent="0.2">
      <c r="A10168" t="s">
        <v>16702</v>
      </c>
      <c r="B10168" t="s">
        <v>16703</v>
      </c>
      <c r="C10168" s="1">
        <f>_xlfn.XLOOKUP(order_items[[#This Row],[order_id]],orders!A:A,orders!C:C)</f>
        <v>45399</v>
      </c>
      <c r="D10168" s="3" t="str">
        <f>YEAR(order_items[[#This Row],[Date]])&amp;"-"&amp;TEXT(MONTH(order_items[[#This Row],[Date]]),"00")</f>
        <v>2024-04</v>
      </c>
      <c r="E10168" s="1" t="str">
        <f>_xlfn.XLOOKUP(order_items[[#This Row],[product_id]],products!A:A,products!C:C)</f>
        <v>Office Supplies</v>
      </c>
      <c r="F10168" t="s">
        <v>1104</v>
      </c>
      <c r="G10168" t="s">
        <v>1120</v>
      </c>
      <c r="H10168">
        <v>22</v>
      </c>
      <c r="I10168">
        <v>95.05</v>
      </c>
      <c r="J10168" s="2">
        <v>0.15</v>
      </c>
    </row>
    <row r="10169" spans="1:10" x14ac:dyDescent="0.2">
      <c r="A10169" t="s">
        <v>16704</v>
      </c>
      <c r="B10169" t="s">
        <v>16705</v>
      </c>
      <c r="C10169" s="1">
        <f>_xlfn.XLOOKUP(order_items[[#This Row],[order_id]],orders!A:A,orders!C:C)</f>
        <v>45567</v>
      </c>
      <c r="D10169" s="3" t="str">
        <f>YEAR(order_items[[#This Row],[Date]])&amp;"-"&amp;TEXT(MONTH(order_items[[#This Row],[Date]]),"00")</f>
        <v>2024-10</v>
      </c>
      <c r="E10169" s="1" t="str">
        <f>_xlfn.XLOOKUP(order_items[[#This Row],[product_id]],products!A:A,products!C:C)</f>
        <v>Office Supplies</v>
      </c>
      <c r="F10169" t="s">
        <v>1055</v>
      </c>
      <c r="G10169" t="s">
        <v>1109</v>
      </c>
      <c r="H10169">
        <v>23</v>
      </c>
      <c r="I10169">
        <v>203.36</v>
      </c>
      <c r="J10169" s="2">
        <v>0</v>
      </c>
    </row>
    <row r="10170" spans="1:10" x14ac:dyDescent="0.2">
      <c r="A10170" t="s">
        <v>16706</v>
      </c>
      <c r="B10170" t="s">
        <v>16707</v>
      </c>
      <c r="C10170" s="1">
        <f>_xlfn.XLOOKUP(order_items[[#This Row],[order_id]],orders!A:A,orders!C:C)</f>
        <v>45237</v>
      </c>
      <c r="D10170" s="3" t="str">
        <f>YEAR(order_items[[#This Row],[Date]])&amp;"-"&amp;TEXT(MONTH(order_items[[#This Row],[Date]]),"00")</f>
        <v>2023-11</v>
      </c>
      <c r="E10170" s="1" t="str">
        <f>_xlfn.XLOOKUP(order_items[[#This Row],[product_id]],products!A:A,products!C:C)</f>
        <v>Health &amp; Beauty</v>
      </c>
      <c r="F10170" t="s">
        <v>920</v>
      </c>
      <c r="G10170" t="s">
        <v>1101</v>
      </c>
      <c r="H10170">
        <v>3</v>
      </c>
      <c r="I10170">
        <v>188.62</v>
      </c>
      <c r="J10170" s="2">
        <v>0.05</v>
      </c>
    </row>
    <row r="10171" spans="1:10" x14ac:dyDescent="0.2">
      <c r="A10171" t="s">
        <v>16708</v>
      </c>
      <c r="B10171" t="s">
        <v>16709</v>
      </c>
      <c r="C10171" s="1">
        <f>_xlfn.XLOOKUP(order_items[[#This Row],[order_id]],orders!A:A,orders!C:C)</f>
        <v>45205</v>
      </c>
      <c r="D10171" s="3" t="str">
        <f>YEAR(order_items[[#This Row],[Date]])&amp;"-"&amp;TEXT(MONTH(order_items[[#This Row],[Date]]),"00")</f>
        <v>2023-10</v>
      </c>
      <c r="E10171" s="1" t="str">
        <f>_xlfn.XLOOKUP(order_items[[#This Row],[product_id]],products!A:A,products!C:C)</f>
        <v>Outdoor &amp; Sports</v>
      </c>
      <c r="F10171" t="s">
        <v>1046</v>
      </c>
      <c r="G10171" t="s">
        <v>1054</v>
      </c>
      <c r="H10171">
        <v>6</v>
      </c>
      <c r="I10171">
        <v>59.21</v>
      </c>
      <c r="J10171" s="2">
        <v>0</v>
      </c>
    </row>
    <row r="10172" spans="1:10" x14ac:dyDescent="0.2">
      <c r="A10172" t="s">
        <v>16710</v>
      </c>
      <c r="B10172" t="s">
        <v>16709</v>
      </c>
      <c r="C10172" s="1">
        <f>_xlfn.XLOOKUP(order_items[[#This Row],[order_id]],orders!A:A,orders!C:C)</f>
        <v>45205</v>
      </c>
      <c r="D10172" s="3" t="str">
        <f>YEAR(order_items[[#This Row],[Date]])&amp;"-"&amp;TEXT(MONTH(order_items[[#This Row],[Date]]),"00")</f>
        <v>2023-10</v>
      </c>
      <c r="E10172" s="1" t="str">
        <f>_xlfn.XLOOKUP(order_items[[#This Row],[product_id]],products!A:A,products!C:C)</f>
        <v>Outdoor &amp; Sports</v>
      </c>
      <c r="F10172" t="s">
        <v>1045</v>
      </c>
      <c r="G10172" t="s">
        <v>1119</v>
      </c>
      <c r="H10172">
        <v>22</v>
      </c>
      <c r="I10172">
        <v>269.57</v>
      </c>
      <c r="J10172" s="2">
        <v>0.1</v>
      </c>
    </row>
    <row r="10173" spans="1:10" x14ac:dyDescent="0.2">
      <c r="A10173" t="s">
        <v>16711</v>
      </c>
      <c r="B10173" t="s">
        <v>16709</v>
      </c>
      <c r="C10173" s="1">
        <f>_xlfn.XLOOKUP(order_items[[#This Row],[order_id]],orders!A:A,orders!C:C)</f>
        <v>45205</v>
      </c>
      <c r="D10173" s="3" t="str">
        <f>YEAR(order_items[[#This Row],[Date]])&amp;"-"&amp;TEXT(MONTH(order_items[[#This Row],[Date]]),"00")</f>
        <v>2023-10</v>
      </c>
      <c r="E10173" s="1" t="str">
        <f>_xlfn.XLOOKUP(order_items[[#This Row],[product_id]],products!A:A,products!C:C)</f>
        <v>Outdoor &amp; Sports</v>
      </c>
      <c r="F10173" t="s">
        <v>1106</v>
      </c>
      <c r="G10173" t="s">
        <v>1122</v>
      </c>
      <c r="H10173">
        <v>24</v>
      </c>
      <c r="I10173">
        <v>294.41000000000003</v>
      </c>
      <c r="J10173" s="2">
        <v>0.1</v>
      </c>
    </row>
    <row r="10174" spans="1:10" x14ac:dyDescent="0.2">
      <c r="A10174" t="s">
        <v>16712</v>
      </c>
      <c r="B10174" t="s">
        <v>16713</v>
      </c>
      <c r="C10174" s="1">
        <f>_xlfn.XLOOKUP(order_items[[#This Row],[order_id]],orders!A:A,orders!C:C)</f>
        <v>45368</v>
      </c>
      <c r="D10174" s="3" t="str">
        <f>YEAR(order_items[[#This Row],[Date]])&amp;"-"&amp;TEXT(MONTH(order_items[[#This Row],[Date]]),"00")</f>
        <v>2024-03</v>
      </c>
      <c r="E10174" s="1" t="str">
        <f>_xlfn.XLOOKUP(order_items[[#This Row],[product_id]],products!A:A,products!C:C)</f>
        <v>Office Supplies</v>
      </c>
      <c r="F10174" t="s">
        <v>930</v>
      </c>
      <c r="G10174" t="s">
        <v>1080</v>
      </c>
      <c r="H10174">
        <v>8</v>
      </c>
      <c r="I10174">
        <v>172.43</v>
      </c>
      <c r="J10174" s="2">
        <v>0</v>
      </c>
    </row>
    <row r="10175" spans="1:10" x14ac:dyDescent="0.2">
      <c r="A10175" t="s">
        <v>16714</v>
      </c>
      <c r="B10175" t="s">
        <v>16713</v>
      </c>
      <c r="C10175" s="1">
        <f>_xlfn.XLOOKUP(order_items[[#This Row],[order_id]],orders!A:A,orders!C:C)</f>
        <v>45368</v>
      </c>
      <c r="D10175" s="3" t="str">
        <f>YEAR(order_items[[#This Row],[Date]])&amp;"-"&amp;TEXT(MONTH(order_items[[#This Row],[Date]]),"00")</f>
        <v>2024-03</v>
      </c>
      <c r="E10175" s="1" t="str">
        <f>_xlfn.XLOOKUP(order_items[[#This Row],[product_id]],products!A:A,products!C:C)</f>
        <v>Office Supplies</v>
      </c>
      <c r="F10175" t="s">
        <v>944</v>
      </c>
      <c r="G10175" t="s">
        <v>1115</v>
      </c>
      <c r="H10175">
        <v>22</v>
      </c>
      <c r="I10175">
        <v>187.74</v>
      </c>
      <c r="J10175" s="2">
        <v>0.05</v>
      </c>
    </row>
    <row r="10176" spans="1:10" x14ac:dyDescent="0.2">
      <c r="A10176" t="s">
        <v>16715</v>
      </c>
      <c r="B10176" t="s">
        <v>16716</v>
      </c>
      <c r="C10176" s="1">
        <f>_xlfn.XLOOKUP(order_items[[#This Row],[order_id]],orders!A:A,orders!C:C)</f>
        <v>45022</v>
      </c>
      <c r="D10176" s="3" t="str">
        <f>YEAR(order_items[[#This Row],[Date]])&amp;"-"&amp;TEXT(MONTH(order_items[[#This Row],[Date]]),"00")</f>
        <v>2023-04</v>
      </c>
      <c r="E10176" s="1" t="str">
        <f>_xlfn.XLOOKUP(order_items[[#This Row],[product_id]],products!A:A,products!C:C)</f>
        <v>Outdoor &amp; Sports</v>
      </c>
      <c r="F10176" t="s">
        <v>1039</v>
      </c>
      <c r="G10176" t="s">
        <v>1009</v>
      </c>
      <c r="H10176">
        <v>1</v>
      </c>
      <c r="I10176">
        <v>374.4</v>
      </c>
      <c r="J10176" s="2">
        <v>0</v>
      </c>
    </row>
    <row r="10177" spans="1:10" x14ac:dyDescent="0.2">
      <c r="A10177" t="s">
        <v>16717</v>
      </c>
      <c r="B10177" t="s">
        <v>16716</v>
      </c>
      <c r="C10177" s="1">
        <f>_xlfn.XLOOKUP(order_items[[#This Row],[order_id]],orders!A:A,orders!C:C)</f>
        <v>45022</v>
      </c>
      <c r="D10177" s="3" t="str">
        <f>YEAR(order_items[[#This Row],[Date]])&amp;"-"&amp;TEXT(MONTH(order_items[[#This Row],[Date]]),"00")</f>
        <v>2023-04</v>
      </c>
      <c r="E10177" s="1" t="str">
        <f>_xlfn.XLOOKUP(order_items[[#This Row],[product_id]],products!A:A,products!C:C)</f>
        <v>Health &amp; Beauty</v>
      </c>
      <c r="F10177" t="s">
        <v>1034</v>
      </c>
      <c r="G10177" t="s">
        <v>1054</v>
      </c>
      <c r="H10177">
        <v>6</v>
      </c>
      <c r="I10177">
        <v>301.5</v>
      </c>
      <c r="J10177" s="2">
        <v>0.1</v>
      </c>
    </row>
    <row r="10178" spans="1:10" x14ac:dyDescent="0.2">
      <c r="A10178" t="s">
        <v>16718</v>
      </c>
      <c r="B10178" t="s">
        <v>16716</v>
      </c>
      <c r="C10178" s="1">
        <f>_xlfn.XLOOKUP(order_items[[#This Row],[order_id]],orders!A:A,orders!C:C)</f>
        <v>45022</v>
      </c>
      <c r="D10178" s="3" t="str">
        <f>YEAR(order_items[[#This Row],[Date]])&amp;"-"&amp;TEXT(MONTH(order_items[[#This Row],[Date]]),"00")</f>
        <v>2023-04</v>
      </c>
      <c r="E10178" s="1" t="str">
        <f>_xlfn.XLOOKUP(order_items[[#This Row],[product_id]],products!A:A,products!C:C)</f>
        <v>Health &amp; Beauty</v>
      </c>
      <c r="F10178" t="s">
        <v>1042</v>
      </c>
      <c r="G10178" t="s">
        <v>917</v>
      </c>
      <c r="H10178">
        <v>4</v>
      </c>
      <c r="I10178">
        <v>272.76</v>
      </c>
      <c r="J10178" s="2">
        <v>0.05</v>
      </c>
    </row>
    <row r="10179" spans="1:10" x14ac:dyDescent="0.2">
      <c r="A10179" t="s">
        <v>16719</v>
      </c>
      <c r="B10179" t="s">
        <v>16720</v>
      </c>
      <c r="C10179" s="1">
        <f>_xlfn.XLOOKUP(order_items[[#This Row],[order_id]],orders!A:A,orders!C:C)</f>
        <v>45151</v>
      </c>
      <c r="D10179" s="3" t="str">
        <f>YEAR(order_items[[#This Row],[Date]])&amp;"-"&amp;TEXT(MONTH(order_items[[#This Row],[Date]]),"00")</f>
        <v>2023-08</v>
      </c>
      <c r="E10179" s="1" t="str">
        <f>_xlfn.XLOOKUP(order_items[[#This Row],[product_id]],products!A:A,products!C:C)</f>
        <v>Health &amp; Beauty</v>
      </c>
      <c r="F10179" t="s">
        <v>997</v>
      </c>
      <c r="G10179" t="s">
        <v>1109</v>
      </c>
      <c r="H10179">
        <v>15</v>
      </c>
      <c r="I10179">
        <v>272.63</v>
      </c>
      <c r="J10179" s="2">
        <v>0.05</v>
      </c>
    </row>
    <row r="10180" spans="1:10" x14ac:dyDescent="0.2">
      <c r="A10180" t="s">
        <v>16721</v>
      </c>
      <c r="B10180" t="s">
        <v>16720</v>
      </c>
      <c r="C10180" s="1">
        <f>_xlfn.XLOOKUP(order_items[[#This Row],[order_id]],orders!A:A,orders!C:C)</f>
        <v>45151</v>
      </c>
      <c r="D10180" s="3" t="str">
        <f>YEAR(order_items[[#This Row],[Date]])&amp;"-"&amp;TEXT(MONTH(order_items[[#This Row],[Date]]),"00")</f>
        <v>2023-08</v>
      </c>
      <c r="E10180" s="1" t="str">
        <f>_xlfn.XLOOKUP(order_items[[#This Row],[product_id]],products!A:A,products!C:C)</f>
        <v>Health &amp; Beauty</v>
      </c>
      <c r="F10180" t="s">
        <v>957</v>
      </c>
      <c r="G10180" t="s">
        <v>917</v>
      </c>
      <c r="H10180">
        <v>22</v>
      </c>
      <c r="I10180">
        <v>191.24</v>
      </c>
      <c r="J10180" s="2">
        <v>0.05</v>
      </c>
    </row>
    <row r="10181" spans="1:10" x14ac:dyDescent="0.2">
      <c r="A10181" t="s">
        <v>16722</v>
      </c>
      <c r="B10181" t="s">
        <v>16720</v>
      </c>
      <c r="C10181" s="1">
        <f>_xlfn.XLOOKUP(order_items[[#This Row],[order_id]],orders!A:A,orders!C:C)</f>
        <v>45151</v>
      </c>
      <c r="D10181" s="3" t="str">
        <f>YEAR(order_items[[#This Row],[Date]])&amp;"-"&amp;TEXT(MONTH(order_items[[#This Row],[Date]]),"00")</f>
        <v>2023-08</v>
      </c>
      <c r="E10181" s="1" t="str">
        <f>_xlfn.XLOOKUP(order_items[[#This Row],[product_id]],products!A:A,products!C:C)</f>
        <v>Home &amp; Kitchen</v>
      </c>
      <c r="F10181" t="s">
        <v>1068</v>
      </c>
      <c r="G10181" t="s">
        <v>1119</v>
      </c>
      <c r="H10181">
        <v>20</v>
      </c>
      <c r="I10181">
        <v>475.7</v>
      </c>
      <c r="J10181" s="2">
        <v>0</v>
      </c>
    </row>
    <row r="10182" spans="1:10" x14ac:dyDescent="0.2">
      <c r="A10182" t="s">
        <v>16723</v>
      </c>
      <c r="B10182" t="s">
        <v>16720</v>
      </c>
      <c r="C10182" s="1">
        <f>_xlfn.XLOOKUP(order_items[[#This Row],[order_id]],orders!A:A,orders!C:C)</f>
        <v>45151</v>
      </c>
      <c r="D10182" s="3" t="str">
        <f>YEAR(order_items[[#This Row],[Date]])&amp;"-"&amp;TEXT(MONTH(order_items[[#This Row],[Date]]),"00")</f>
        <v>2023-08</v>
      </c>
      <c r="E10182" s="1" t="str">
        <f>_xlfn.XLOOKUP(order_items[[#This Row],[product_id]],products!A:A,products!C:C)</f>
        <v>Outdoor &amp; Sports</v>
      </c>
      <c r="F10182" t="s">
        <v>1041</v>
      </c>
      <c r="G10182" t="s">
        <v>1101</v>
      </c>
      <c r="H10182">
        <v>4</v>
      </c>
      <c r="I10182">
        <v>161.86000000000001</v>
      </c>
      <c r="J10182" s="2">
        <v>0</v>
      </c>
    </row>
    <row r="10183" spans="1:10" x14ac:dyDescent="0.2">
      <c r="A10183" t="s">
        <v>16724</v>
      </c>
      <c r="B10183" t="s">
        <v>16725</v>
      </c>
      <c r="C10183" s="1">
        <f>_xlfn.XLOOKUP(order_items[[#This Row],[order_id]],orders!A:A,orders!C:C)</f>
        <v>45533</v>
      </c>
      <c r="D10183" s="3" t="str">
        <f>YEAR(order_items[[#This Row],[Date]])&amp;"-"&amp;TEXT(MONTH(order_items[[#This Row],[Date]]),"00")</f>
        <v>2024-08</v>
      </c>
      <c r="E10183" s="1" t="str">
        <f>_xlfn.XLOOKUP(order_items[[#This Row],[product_id]],products!A:A,products!C:C)</f>
        <v>Electronics</v>
      </c>
      <c r="F10183" t="s">
        <v>1102</v>
      </c>
      <c r="G10183" t="s">
        <v>1119</v>
      </c>
      <c r="H10183">
        <v>19</v>
      </c>
      <c r="I10183">
        <v>61.4</v>
      </c>
      <c r="J10183" s="2">
        <v>0.15</v>
      </c>
    </row>
    <row r="10184" spans="1:10" x14ac:dyDescent="0.2">
      <c r="A10184" t="s">
        <v>16726</v>
      </c>
      <c r="B10184" t="s">
        <v>16727</v>
      </c>
      <c r="C10184" s="1">
        <f>_xlfn.XLOOKUP(order_items[[#This Row],[order_id]],orders!A:A,orders!C:C)</f>
        <v>45227</v>
      </c>
      <c r="D10184" s="3" t="str">
        <f>YEAR(order_items[[#This Row],[Date]])&amp;"-"&amp;TEXT(MONTH(order_items[[#This Row],[Date]]),"00")</f>
        <v>2023-10</v>
      </c>
      <c r="E10184" s="1" t="str">
        <f>_xlfn.XLOOKUP(order_items[[#This Row],[product_id]],products!A:A,products!C:C)</f>
        <v>Home &amp; Kitchen</v>
      </c>
      <c r="F10184" t="s">
        <v>1079</v>
      </c>
      <c r="G10184" t="s">
        <v>1115</v>
      </c>
      <c r="H10184">
        <v>1</v>
      </c>
      <c r="I10184">
        <v>85.3</v>
      </c>
    </row>
    <row r="10185" spans="1:10" x14ac:dyDescent="0.2">
      <c r="A10185" t="s">
        <v>16728</v>
      </c>
      <c r="B10185" t="s">
        <v>16727</v>
      </c>
      <c r="C10185" s="1">
        <f>_xlfn.XLOOKUP(order_items[[#This Row],[order_id]],orders!A:A,orders!C:C)</f>
        <v>45227</v>
      </c>
      <c r="D10185" s="3" t="str">
        <f>YEAR(order_items[[#This Row],[Date]])&amp;"-"&amp;TEXT(MONTH(order_items[[#This Row],[Date]]),"00")</f>
        <v>2023-10</v>
      </c>
      <c r="E10185" s="1" t="str">
        <f>_xlfn.XLOOKUP(order_items[[#This Row],[product_id]],products!A:A,products!C:C)</f>
        <v>Outdoor &amp; Sports</v>
      </c>
      <c r="F10185" t="s">
        <v>1052</v>
      </c>
      <c r="G10185" t="s">
        <v>1115</v>
      </c>
      <c r="H10185">
        <v>22</v>
      </c>
      <c r="I10185">
        <v>118.24</v>
      </c>
    </row>
    <row r="10186" spans="1:10" x14ac:dyDescent="0.2">
      <c r="A10186" t="s">
        <v>16729</v>
      </c>
      <c r="B10186" t="s">
        <v>16730</v>
      </c>
      <c r="C10186" s="1">
        <f>_xlfn.XLOOKUP(order_items[[#This Row],[order_id]],orders!A:A,orders!C:C)</f>
        <v>45196</v>
      </c>
      <c r="D10186" s="3" t="str">
        <f>YEAR(order_items[[#This Row],[Date]])&amp;"-"&amp;TEXT(MONTH(order_items[[#This Row],[Date]]),"00")</f>
        <v>2023-09</v>
      </c>
      <c r="E10186" s="1" t="str">
        <f>_xlfn.XLOOKUP(order_items[[#This Row],[product_id]],products!A:A,products!C:C)</f>
        <v>Electronics</v>
      </c>
      <c r="F10186" t="s">
        <v>1110</v>
      </c>
      <c r="G10186" t="s">
        <v>1109</v>
      </c>
      <c r="H10186">
        <v>20</v>
      </c>
      <c r="I10186">
        <v>237.19</v>
      </c>
      <c r="J10186" s="2">
        <v>0</v>
      </c>
    </row>
    <row r="10187" spans="1:10" x14ac:dyDescent="0.2">
      <c r="A10187" t="s">
        <v>16731</v>
      </c>
      <c r="B10187" t="s">
        <v>16732</v>
      </c>
      <c r="C10187" s="1">
        <f>_xlfn.XLOOKUP(order_items[[#This Row],[order_id]],orders!A:A,orders!C:C)</f>
        <v>45374</v>
      </c>
      <c r="D10187" s="3" t="str">
        <f>YEAR(order_items[[#This Row],[Date]])&amp;"-"&amp;TEXT(MONTH(order_items[[#This Row],[Date]]),"00")</f>
        <v>2024-03</v>
      </c>
      <c r="E10187" s="1" t="str">
        <f>_xlfn.XLOOKUP(order_items[[#This Row],[product_id]],products!A:A,products!C:C)</f>
        <v>Electronics</v>
      </c>
      <c r="F10187" t="s">
        <v>1116</v>
      </c>
      <c r="G10187" t="s">
        <v>1009</v>
      </c>
      <c r="H10187">
        <v>4</v>
      </c>
      <c r="I10187">
        <v>193.17</v>
      </c>
      <c r="J10187" s="2">
        <v>0</v>
      </c>
    </row>
    <row r="10188" spans="1:10" x14ac:dyDescent="0.2">
      <c r="A10188" t="s">
        <v>16733</v>
      </c>
      <c r="B10188" t="s">
        <v>16734</v>
      </c>
      <c r="C10188" s="1">
        <f>_xlfn.XLOOKUP(order_items[[#This Row],[order_id]],orders!A:A,orders!C:C)</f>
        <v>45602</v>
      </c>
      <c r="D10188" s="3" t="str">
        <f>YEAR(order_items[[#This Row],[Date]])&amp;"-"&amp;TEXT(MONTH(order_items[[#This Row],[Date]]),"00")</f>
        <v>2024-11</v>
      </c>
      <c r="E10188" s="1" t="str">
        <f>_xlfn.XLOOKUP(order_items[[#This Row],[product_id]],products!A:A,products!C:C)</f>
        <v>Health &amp; Beauty</v>
      </c>
      <c r="F10188" t="s">
        <v>1005</v>
      </c>
      <c r="G10188" t="s">
        <v>917</v>
      </c>
      <c r="H10188">
        <v>16</v>
      </c>
      <c r="I10188">
        <v>93.54</v>
      </c>
      <c r="J10188" s="2">
        <v>0.1</v>
      </c>
    </row>
    <row r="10189" spans="1:10" x14ac:dyDescent="0.2">
      <c r="A10189" t="s">
        <v>16735</v>
      </c>
      <c r="B10189" t="s">
        <v>16736</v>
      </c>
      <c r="C10189" s="1">
        <f>_xlfn.XLOOKUP(order_items[[#This Row],[order_id]],orders!A:A,orders!C:C)</f>
        <v>45009</v>
      </c>
      <c r="D10189" s="3" t="str">
        <f>YEAR(order_items[[#This Row],[Date]])&amp;"-"&amp;TEXT(MONTH(order_items[[#This Row],[Date]]),"00")</f>
        <v>2023-03</v>
      </c>
      <c r="E10189" s="1" t="str">
        <f>_xlfn.XLOOKUP(order_items[[#This Row],[product_id]],products!A:A,products!C:C)</f>
        <v>Office Supplies</v>
      </c>
      <c r="F10189" t="s">
        <v>918</v>
      </c>
      <c r="G10189" t="s">
        <v>1119</v>
      </c>
      <c r="H10189">
        <v>22</v>
      </c>
      <c r="I10189">
        <v>195.47</v>
      </c>
    </row>
    <row r="10190" spans="1:10" x14ac:dyDescent="0.2">
      <c r="A10190" t="s">
        <v>16737</v>
      </c>
      <c r="B10190" t="s">
        <v>16738</v>
      </c>
      <c r="C10190" s="1">
        <f>_xlfn.XLOOKUP(order_items[[#This Row],[order_id]],orders!A:A,orders!C:C)</f>
        <v>45146</v>
      </c>
      <c r="D10190" s="3" t="str">
        <f>YEAR(order_items[[#This Row],[Date]])&amp;"-"&amp;TEXT(MONTH(order_items[[#This Row],[Date]]),"00")</f>
        <v>2023-08</v>
      </c>
      <c r="E10190" s="1" t="str">
        <f>_xlfn.XLOOKUP(order_items[[#This Row],[product_id]],products!A:A,products!C:C)</f>
        <v>Outdoor &amp; Sports</v>
      </c>
      <c r="F10190" t="s">
        <v>986</v>
      </c>
      <c r="G10190" t="s">
        <v>1120</v>
      </c>
      <c r="H10190">
        <v>15</v>
      </c>
      <c r="I10190">
        <v>118.75</v>
      </c>
      <c r="J10190" s="2">
        <v>0</v>
      </c>
    </row>
    <row r="10191" spans="1:10" x14ac:dyDescent="0.2">
      <c r="A10191" t="s">
        <v>16739</v>
      </c>
      <c r="B10191" t="s">
        <v>16740</v>
      </c>
      <c r="C10191" s="1">
        <f>_xlfn.XLOOKUP(order_items[[#This Row],[order_id]],orders!A:A,orders!C:C)</f>
        <v>45269</v>
      </c>
      <c r="D10191" s="3" t="str">
        <f>YEAR(order_items[[#This Row],[Date]])&amp;"-"&amp;TEXT(MONTH(order_items[[#This Row],[Date]]),"00")</f>
        <v>2023-12</v>
      </c>
      <c r="E10191" s="1" t="str">
        <f>_xlfn.XLOOKUP(order_items[[#This Row],[product_id]],products!A:A,products!C:C)</f>
        <v>Outdoor &amp; Sports</v>
      </c>
      <c r="F10191" t="s">
        <v>1105</v>
      </c>
      <c r="G10191" t="s">
        <v>917</v>
      </c>
      <c r="H10191">
        <v>23</v>
      </c>
      <c r="I10191">
        <v>126.03</v>
      </c>
      <c r="J10191" s="2">
        <v>0.15</v>
      </c>
    </row>
    <row r="10192" spans="1:10" x14ac:dyDescent="0.2">
      <c r="A10192" t="s">
        <v>16741</v>
      </c>
      <c r="B10192" t="s">
        <v>16740</v>
      </c>
      <c r="C10192" s="1">
        <f>_xlfn.XLOOKUP(order_items[[#This Row],[order_id]],orders!A:A,orders!C:C)</f>
        <v>45269</v>
      </c>
      <c r="D10192" s="3" t="str">
        <f>YEAR(order_items[[#This Row],[Date]])&amp;"-"&amp;TEXT(MONTH(order_items[[#This Row],[Date]]),"00")</f>
        <v>2023-12</v>
      </c>
      <c r="E10192" s="1" t="str">
        <f>_xlfn.XLOOKUP(order_items[[#This Row],[product_id]],products!A:A,products!C:C)</f>
        <v>Health &amp; Beauty</v>
      </c>
      <c r="F10192" t="s">
        <v>1123</v>
      </c>
      <c r="G10192" t="s">
        <v>1122</v>
      </c>
      <c r="H10192">
        <v>12</v>
      </c>
      <c r="I10192">
        <v>198.42</v>
      </c>
      <c r="J10192" s="2">
        <v>0.05</v>
      </c>
    </row>
    <row r="10193" spans="1:10" x14ac:dyDescent="0.2">
      <c r="A10193" t="s">
        <v>16742</v>
      </c>
      <c r="B10193" t="s">
        <v>16743</v>
      </c>
      <c r="C10193" s="1">
        <f>_xlfn.XLOOKUP(order_items[[#This Row],[order_id]],orders!A:A,orders!C:C)</f>
        <v>45073</v>
      </c>
      <c r="D10193" s="3" t="str">
        <f>YEAR(order_items[[#This Row],[Date]])&amp;"-"&amp;TEXT(MONTH(order_items[[#This Row],[Date]]),"00")</f>
        <v>2023-05</v>
      </c>
      <c r="E10193" s="1" t="str">
        <f>_xlfn.XLOOKUP(order_items[[#This Row],[product_id]],products!A:A,products!C:C)</f>
        <v>Health &amp; Beauty</v>
      </c>
      <c r="F10193" t="s">
        <v>1042</v>
      </c>
      <c r="G10193" t="s">
        <v>1122</v>
      </c>
      <c r="H10193">
        <v>19</v>
      </c>
      <c r="I10193">
        <v>272.76</v>
      </c>
      <c r="J10193" s="2">
        <v>0.1</v>
      </c>
    </row>
    <row r="10194" spans="1:10" x14ac:dyDescent="0.2">
      <c r="A10194" t="s">
        <v>16744</v>
      </c>
      <c r="B10194" t="s">
        <v>16743</v>
      </c>
      <c r="C10194" s="1">
        <f>_xlfn.XLOOKUP(order_items[[#This Row],[order_id]],orders!A:A,orders!C:C)</f>
        <v>45073</v>
      </c>
      <c r="D10194" s="3" t="str">
        <f>YEAR(order_items[[#This Row],[Date]])&amp;"-"&amp;TEXT(MONTH(order_items[[#This Row],[Date]]),"00")</f>
        <v>2023-05</v>
      </c>
      <c r="E10194" s="1" t="str">
        <f>_xlfn.XLOOKUP(order_items[[#This Row],[product_id]],products!A:A,products!C:C)</f>
        <v>Office Supplies</v>
      </c>
      <c r="F10194" t="s">
        <v>1059</v>
      </c>
      <c r="G10194" t="s">
        <v>1080</v>
      </c>
      <c r="H10194">
        <v>8</v>
      </c>
      <c r="I10194">
        <v>267.27999999999997</v>
      </c>
      <c r="J10194" s="2">
        <v>0.15</v>
      </c>
    </row>
    <row r="10195" spans="1:10" x14ac:dyDescent="0.2">
      <c r="A10195" t="s">
        <v>16745</v>
      </c>
      <c r="B10195" t="s">
        <v>16743</v>
      </c>
      <c r="C10195" s="1">
        <f>_xlfn.XLOOKUP(order_items[[#This Row],[order_id]],orders!A:A,orders!C:C)</f>
        <v>45073</v>
      </c>
      <c r="D10195" s="3" t="str">
        <f>YEAR(order_items[[#This Row],[Date]])&amp;"-"&amp;TEXT(MONTH(order_items[[#This Row],[Date]]),"00")</f>
        <v>2023-05</v>
      </c>
      <c r="E10195" s="1" t="str">
        <f>_xlfn.XLOOKUP(order_items[[#This Row],[product_id]],products!A:A,products!C:C)</f>
        <v>Health &amp; Beauty</v>
      </c>
      <c r="F10195" t="s">
        <v>1095</v>
      </c>
      <c r="G10195" t="s">
        <v>1120</v>
      </c>
      <c r="H10195">
        <v>17</v>
      </c>
      <c r="I10195">
        <v>86.23</v>
      </c>
      <c r="J10195" s="2">
        <v>0</v>
      </c>
    </row>
    <row r="10196" spans="1:10" x14ac:dyDescent="0.2">
      <c r="A10196" t="s">
        <v>16746</v>
      </c>
      <c r="B10196" t="s">
        <v>16743</v>
      </c>
      <c r="C10196" s="1">
        <f>_xlfn.XLOOKUP(order_items[[#This Row],[order_id]],orders!A:A,orders!C:C)</f>
        <v>45073</v>
      </c>
      <c r="D10196" s="3" t="str">
        <f>YEAR(order_items[[#This Row],[Date]])&amp;"-"&amp;TEXT(MONTH(order_items[[#This Row],[Date]]),"00")</f>
        <v>2023-05</v>
      </c>
      <c r="E10196" s="1" t="str">
        <f>_xlfn.XLOOKUP(order_items[[#This Row],[product_id]],products!A:A,products!C:C)</f>
        <v>Outdoor &amp; Sports</v>
      </c>
      <c r="F10196" t="s">
        <v>985</v>
      </c>
      <c r="G10196" t="s">
        <v>1109</v>
      </c>
      <c r="H10196">
        <v>20</v>
      </c>
      <c r="I10196">
        <v>283.81</v>
      </c>
      <c r="J10196" s="2">
        <v>0</v>
      </c>
    </row>
    <row r="10197" spans="1:10" x14ac:dyDescent="0.2">
      <c r="A10197" t="s">
        <v>16747</v>
      </c>
      <c r="B10197" t="s">
        <v>16748</v>
      </c>
      <c r="C10197" s="1">
        <f>_xlfn.XLOOKUP(order_items[[#This Row],[order_id]],orders!A:A,orders!C:C)</f>
        <v>45229</v>
      </c>
      <c r="D10197" s="3" t="str">
        <f>YEAR(order_items[[#This Row],[Date]])&amp;"-"&amp;TEXT(MONTH(order_items[[#This Row],[Date]]),"00")</f>
        <v>2023-10</v>
      </c>
      <c r="E10197" s="1" t="str">
        <f>_xlfn.XLOOKUP(order_items[[#This Row],[product_id]],products!A:A,products!C:C)</f>
        <v>Office Supplies</v>
      </c>
      <c r="F10197" t="s">
        <v>954</v>
      </c>
      <c r="G10197" t="s">
        <v>1080</v>
      </c>
      <c r="H10197">
        <v>7</v>
      </c>
      <c r="I10197">
        <v>171.07</v>
      </c>
      <c r="J10197" s="2">
        <v>0.15</v>
      </c>
    </row>
    <row r="10198" spans="1:10" x14ac:dyDescent="0.2">
      <c r="A10198" t="s">
        <v>16749</v>
      </c>
      <c r="B10198" t="s">
        <v>16750</v>
      </c>
      <c r="C10198" s="1">
        <f>_xlfn.XLOOKUP(order_items[[#This Row],[order_id]],orders!A:A,orders!C:C)</f>
        <v>45546</v>
      </c>
      <c r="D10198" s="3" t="str">
        <f>YEAR(order_items[[#This Row],[Date]])&amp;"-"&amp;TEXT(MONTH(order_items[[#This Row],[Date]]),"00")</f>
        <v>2024-09</v>
      </c>
      <c r="E10198" s="1" t="str">
        <f>_xlfn.XLOOKUP(order_items[[#This Row],[product_id]],products!A:A,products!C:C)</f>
        <v>Home &amp; Kitchen</v>
      </c>
      <c r="F10198" t="s">
        <v>1031</v>
      </c>
      <c r="G10198" t="s">
        <v>1054</v>
      </c>
      <c r="H10198">
        <v>11</v>
      </c>
      <c r="I10198">
        <v>323.06</v>
      </c>
      <c r="J10198" s="2">
        <v>0.05</v>
      </c>
    </row>
    <row r="10199" spans="1:10" x14ac:dyDescent="0.2">
      <c r="A10199" t="s">
        <v>16751</v>
      </c>
      <c r="B10199" t="s">
        <v>16750</v>
      </c>
      <c r="C10199" s="1">
        <f>_xlfn.XLOOKUP(order_items[[#This Row],[order_id]],orders!A:A,orders!C:C)</f>
        <v>45546</v>
      </c>
      <c r="D10199" s="3" t="str">
        <f>YEAR(order_items[[#This Row],[Date]])&amp;"-"&amp;TEXT(MONTH(order_items[[#This Row],[Date]]),"00")</f>
        <v>2024-09</v>
      </c>
      <c r="E10199" s="1" t="str">
        <f>_xlfn.XLOOKUP(order_items[[#This Row],[product_id]],products!A:A,products!C:C)</f>
        <v>Office Supplies</v>
      </c>
      <c r="F10199" t="s">
        <v>1007</v>
      </c>
      <c r="G10199" t="s">
        <v>1122</v>
      </c>
      <c r="H10199">
        <v>20</v>
      </c>
      <c r="I10199">
        <v>51.68</v>
      </c>
      <c r="J10199" s="2">
        <v>0</v>
      </c>
    </row>
    <row r="10200" spans="1:10" x14ac:dyDescent="0.2">
      <c r="A10200" t="s">
        <v>16752</v>
      </c>
      <c r="B10200" t="s">
        <v>16753</v>
      </c>
      <c r="C10200" s="1">
        <f>_xlfn.XLOOKUP(order_items[[#This Row],[order_id]],orders!A:A,orders!C:C)</f>
        <v>45418</v>
      </c>
      <c r="D10200" s="3" t="str">
        <f>YEAR(order_items[[#This Row],[Date]])&amp;"-"&amp;TEXT(MONTH(order_items[[#This Row],[Date]]),"00")</f>
        <v>2024-05</v>
      </c>
      <c r="E10200" s="1" t="str">
        <f>_xlfn.XLOOKUP(order_items[[#This Row],[product_id]],products!A:A,products!C:C)</f>
        <v>Outdoor &amp; Sports</v>
      </c>
      <c r="F10200" t="s">
        <v>921</v>
      </c>
      <c r="G10200" t="s">
        <v>1115</v>
      </c>
      <c r="H10200">
        <v>20</v>
      </c>
      <c r="I10200">
        <v>455.48</v>
      </c>
      <c r="J10200" s="2">
        <v>0.15</v>
      </c>
    </row>
    <row r="10201" spans="1:10" x14ac:dyDescent="0.2">
      <c r="A10201" t="s">
        <v>16754</v>
      </c>
      <c r="B10201" t="s">
        <v>16753</v>
      </c>
      <c r="C10201" s="1">
        <f>_xlfn.XLOOKUP(order_items[[#This Row],[order_id]],orders!A:A,orders!C:C)</f>
        <v>45418</v>
      </c>
      <c r="D10201" s="3" t="str">
        <f>YEAR(order_items[[#This Row],[Date]])&amp;"-"&amp;TEXT(MONTH(order_items[[#This Row],[Date]]),"00")</f>
        <v>2024-05</v>
      </c>
      <c r="E10201" s="1" t="str">
        <f>_xlfn.XLOOKUP(order_items[[#This Row],[product_id]],products!A:A,products!C:C)</f>
        <v>Electronics</v>
      </c>
      <c r="F10201" t="s">
        <v>919</v>
      </c>
      <c r="G10201" t="s">
        <v>1080</v>
      </c>
      <c r="H10201">
        <v>24</v>
      </c>
      <c r="I10201">
        <v>167.05</v>
      </c>
      <c r="J10201" s="2">
        <v>0.05</v>
      </c>
    </row>
    <row r="10202" spans="1:10" x14ac:dyDescent="0.2">
      <c r="A10202" t="s">
        <v>16755</v>
      </c>
      <c r="B10202" t="s">
        <v>16753</v>
      </c>
      <c r="C10202" s="1">
        <f>_xlfn.XLOOKUP(order_items[[#This Row],[order_id]],orders!A:A,orders!C:C)</f>
        <v>45418</v>
      </c>
      <c r="D10202" s="3" t="str">
        <f>YEAR(order_items[[#This Row],[Date]])&amp;"-"&amp;TEXT(MONTH(order_items[[#This Row],[Date]]),"00")</f>
        <v>2024-05</v>
      </c>
      <c r="E10202" s="1" t="str">
        <f>_xlfn.XLOOKUP(order_items[[#This Row],[product_id]],products!A:A,products!C:C)</f>
        <v>Electronics</v>
      </c>
      <c r="F10202" t="s">
        <v>1008</v>
      </c>
      <c r="G10202" t="s">
        <v>1122</v>
      </c>
      <c r="H10202">
        <v>17</v>
      </c>
      <c r="I10202">
        <v>312.08</v>
      </c>
      <c r="J10202" s="2">
        <v>0.15</v>
      </c>
    </row>
    <row r="10203" spans="1:10" x14ac:dyDescent="0.2">
      <c r="A10203" t="s">
        <v>16756</v>
      </c>
      <c r="B10203" t="s">
        <v>16757</v>
      </c>
      <c r="C10203" s="1">
        <f>_xlfn.XLOOKUP(order_items[[#This Row],[order_id]],orders!A:A,orders!C:C)</f>
        <v>45301</v>
      </c>
      <c r="D10203" s="3" t="str">
        <f>YEAR(order_items[[#This Row],[Date]])&amp;"-"&amp;TEXT(MONTH(order_items[[#This Row],[Date]]),"00")</f>
        <v>2024-01</v>
      </c>
      <c r="E10203" s="1" t="str">
        <f>_xlfn.XLOOKUP(order_items[[#This Row],[product_id]],products!A:A,products!C:C)</f>
        <v>Office Supplies</v>
      </c>
      <c r="F10203" t="s">
        <v>927</v>
      </c>
      <c r="G10203" t="s">
        <v>1009</v>
      </c>
      <c r="H10203">
        <v>24</v>
      </c>
      <c r="I10203">
        <v>315.44</v>
      </c>
      <c r="J10203" s="2">
        <v>0</v>
      </c>
    </row>
    <row r="10204" spans="1:10" x14ac:dyDescent="0.2">
      <c r="A10204" t="s">
        <v>16758</v>
      </c>
      <c r="B10204" t="s">
        <v>16759</v>
      </c>
      <c r="C10204" s="1">
        <f>_xlfn.XLOOKUP(order_items[[#This Row],[order_id]],orders!A:A,orders!C:C)</f>
        <v>45415</v>
      </c>
      <c r="D10204" s="3" t="str">
        <f>YEAR(order_items[[#This Row],[Date]])&amp;"-"&amp;TEXT(MONTH(order_items[[#This Row],[Date]]),"00")</f>
        <v>2024-05</v>
      </c>
      <c r="E10204" s="1" t="str">
        <f>_xlfn.XLOOKUP(order_items[[#This Row],[product_id]],products!A:A,products!C:C)</f>
        <v>Office Supplies</v>
      </c>
      <c r="F10204" t="s">
        <v>1035</v>
      </c>
      <c r="G10204" t="s">
        <v>1122</v>
      </c>
      <c r="H10204">
        <v>18</v>
      </c>
      <c r="I10204">
        <v>147.47999999999999</v>
      </c>
      <c r="J10204" s="2">
        <v>0.05</v>
      </c>
    </row>
    <row r="10205" spans="1:10" x14ac:dyDescent="0.2">
      <c r="A10205" t="s">
        <v>16760</v>
      </c>
      <c r="B10205" t="s">
        <v>16761</v>
      </c>
      <c r="C10205" s="1">
        <f>_xlfn.XLOOKUP(order_items[[#This Row],[order_id]],orders!A:A,orders!C:C)</f>
        <v>45386</v>
      </c>
      <c r="D10205" s="3" t="str">
        <f>YEAR(order_items[[#This Row],[Date]])&amp;"-"&amp;TEXT(MONTH(order_items[[#This Row],[Date]]),"00")</f>
        <v>2024-04</v>
      </c>
      <c r="E10205" s="1" t="str">
        <f>_xlfn.XLOOKUP(order_items[[#This Row],[product_id]],products!A:A,products!C:C)</f>
        <v>Outdoor &amp; Sports</v>
      </c>
      <c r="F10205" t="s">
        <v>962</v>
      </c>
      <c r="G10205" t="s">
        <v>1109</v>
      </c>
      <c r="H10205">
        <v>9</v>
      </c>
      <c r="I10205">
        <v>383.09</v>
      </c>
    </row>
    <row r="10206" spans="1:10" x14ac:dyDescent="0.2">
      <c r="A10206" t="s">
        <v>16762</v>
      </c>
      <c r="B10206" t="s">
        <v>16763</v>
      </c>
      <c r="C10206" s="1">
        <f>_xlfn.XLOOKUP(order_items[[#This Row],[order_id]],orders!A:A,orders!C:C)</f>
        <v>45507</v>
      </c>
      <c r="D10206" s="3" t="str">
        <f>YEAR(order_items[[#This Row],[Date]])&amp;"-"&amp;TEXT(MONTH(order_items[[#This Row],[Date]]),"00")</f>
        <v>2024-08</v>
      </c>
      <c r="E10206" s="1" t="str">
        <f>_xlfn.XLOOKUP(order_items[[#This Row],[product_id]],products!A:A,products!C:C)</f>
        <v>Electronics</v>
      </c>
      <c r="F10206" t="s">
        <v>995</v>
      </c>
      <c r="G10206" t="s">
        <v>1115</v>
      </c>
      <c r="H10206">
        <v>22</v>
      </c>
      <c r="I10206">
        <v>519.70000000000005</v>
      </c>
      <c r="J10206" s="2">
        <v>0.05</v>
      </c>
    </row>
    <row r="10207" spans="1:10" x14ac:dyDescent="0.2">
      <c r="A10207" t="s">
        <v>16764</v>
      </c>
      <c r="B10207" t="s">
        <v>16763</v>
      </c>
      <c r="C10207" s="1">
        <f>_xlfn.XLOOKUP(order_items[[#This Row],[order_id]],orders!A:A,orders!C:C)</f>
        <v>45507</v>
      </c>
      <c r="D10207" s="3" t="str">
        <f>YEAR(order_items[[#This Row],[Date]])&amp;"-"&amp;TEXT(MONTH(order_items[[#This Row],[Date]]),"00")</f>
        <v>2024-08</v>
      </c>
      <c r="E10207" s="1" t="str">
        <f>_xlfn.XLOOKUP(order_items[[#This Row],[product_id]],products!A:A,products!C:C)</f>
        <v>Office Supplies</v>
      </c>
      <c r="F10207" t="s">
        <v>1036</v>
      </c>
      <c r="G10207" t="s">
        <v>1115</v>
      </c>
      <c r="H10207">
        <v>23</v>
      </c>
      <c r="I10207">
        <v>65.73</v>
      </c>
      <c r="J10207" s="2">
        <v>0.05</v>
      </c>
    </row>
    <row r="10208" spans="1:10" x14ac:dyDescent="0.2">
      <c r="A10208" t="s">
        <v>16765</v>
      </c>
      <c r="B10208" t="s">
        <v>16763</v>
      </c>
      <c r="C10208" s="1">
        <f>_xlfn.XLOOKUP(order_items[[#This Row],[order_id]],orders!A:A,orders!C:C)</f>
        <v>45507</v>
      </c>
      <c r="D10208" s="3" t="str">
        <f>YEAR(order_items[[#This Row],[Date]])&amp;"-"&amp;TEXT(MONTH(order_items[[#This Row],[Date]]),"00")</f>
        <v>2024-08</v>
      </c>
      <c r="E10208" s="1" t="str">
        <f>_xlfn.XLOOKUP(order_items[[#This Row],[product_id]],products!A:A,products!C:C)</f>
        <v>Home &amp; Kitchen</v>
      </c>
      <c r="F10208" t="s">
        <v>933</v>
      </c>
      <c r="G10208" t="s">
        <v>917</v>
      </c>
      <c r="H10208">
        <v>23</v>
      </c>
      <c r="I10208">
        <v>279.05</v>
      </c>
      <c r="J10208" s="2">
        <v>0</v>
      </c>
    </row>
    <row r="10209" spans="1:10" x14ac:dyDescent="0.2">
      <c r="A10209" t="s">
        <v>16766</v>
      </c>
      <c r="B10209" t="s">
        <v>16767</v>
      </c>
      <c r="C10209" s="1">
        <f>_xlfn.XLOOKUP(order_items[[#This Row],[order_id]],orders!A:A,orders!C:C)</f>
        <v>45530</v>
      </c>
      <c r="D10209" s="3" t="str">
        <f>YEAR(order_items[[#This Row],[Date]])&amp;"-"&amp;TEXT(MONTH(order_items[[#This Row],[Date]]),"00")</f>
        <v>2024-08</v>
      </c>
      <c r="E10209" s="1" t="str">
        <f>_xlfn.XLOOKUP(order_items[[#This Row],[product_id]],products!A:A,products!C:C)</f>
        <v>Home &amp; Kitchen</v>
      </c>
      <c r="F10209" t="s">
        <v>949</v>
      </c>
      <c r="G10209" t="s">
        <v>1101</v>
      </c>
      <c r="H10209">
        <v>13</v>
      </c>
      <c r="I10209">
        <v>505.56</v>
      </c>
      <c r="J10209" s="2">
        <v>0.05</v>
      </c>
    </row>
    <row r="10210" spans="1:10" x14ac:dyDescent="0.2">
      <c r="A10210" t="s">
        <v>16768</v>
      </c>
      <c r="B10210" t="s">
        <v>16769</v>
      </c>
      <c r="C10210" s="1">
        <f>_xlfn.XLOOKUP(order_items[[#This Row],[order_id]],orders!A:A,orders!C:C)</f>
        <v>45198</v>
      </c>
      <c r="D10210" s="3" t="str">
        <f>YEAR(order_items[[#This Row],[Date]])&amp;"-"&amp;TEXT(MONTH(order_items[[#This Row],[Date]]),"00")</f>
        <v>2023-09</v>
      </c>
      <c r="E10210" s="1" t="str">
        <f>_xlfn.XLOOKUP(order_items[[#This Row],[product_id]],products!A:A,products!C:C)</f>
        <v>Office Supplies</v>
      </c>
      <c r="F10210" t="s">
        <v>972</v>
      </c>
      <c r="G10210" t="s">
        <v>1115</v>
      </c>
      <c r="H10210">
        <v>14</v>
      </c>
      <c r="I10210">
        <v>321.87</v>
      </c>
      <c r="J10210" s="2">
        <v>0.05</v>
      </c>
    </row>
    <row r="10211" spans="1:10" x14ac:dyDescent="0.2">
      <c r="A10211" t="s">
        <v>16770</v>
      </c>
      <c r="B10211" t="s">
        <v>16771</v>
      </c>
      <c r="C10211" s="1">
        <f>_xlfn.XLOOKUP(order_items[[#This Row],[order_id]],orders!A:A,orders!C:C)</f>
        <v>44968</v>
      </c>
      <c r="D10211" s="3" t="str">
        <f>YEAR(order_items[[#This Row],[Date]])&amp;"-"&amp;TEXT(MONTH(order_items[[#This Row],[Date]]),"00")</f>
        <v>2023-02</v>
      </c>
      <c r="E10211" s="1" t="str">
        <f>_xlfn.XLOOKUP(order_items[[#This Row],[product_id]],products!A:A,products!C:C)</f>
        <v>Office Supplies</v>
      </c>
      <c r="F10211" t="s">
        <v>976</v>
      </c>
      <c r="G10211" t="s">
        <v>1120</v>
      </c>
      <c r="H10211">
        <v>6</v>
      </c>
      <c r="I10211">
        <v>350.18</v>
      </c>
      <c r="J10211" s="2">
        <v>0</v>
      </c>
    </row>
    <row r="10212" spans="1:10" x14ac:dyDescent="0.2">
      <c r="A10212" t="s">
        <v>16772</v>
      </c>
      <c r="B10212" t="s">
        <v>16773</v>
      </c>
      <c r="C10212" s="1">
        <f>_xlfn.XLOOKUP(order_items[[#This Row],[order_id]],orders!A:A,orders!C:C)</f>
        <v>45292</v>
      </c>
      <c r="D10212" s="3" t="str">
        <f>YEAR(order_items[[#This Row],[Date]])&amp;"-"&amp;TEXT(MONTH(order_items[[#This Row],[Date]]),"00")</f>
        <v>2024-01</v>
      </c>
      <c r="E10212" s="1" t="str">
        <f>_xlfn.XLOOKUP(order_items[[#This Row],[product_id]],products!A:A,products!C:C)</f>
        <v>Outdoor &amp; Sports</v>
      </c>
      <c r="F10212" t="s">
        <v>985</v>
      </c>
      <c r="G10212" t="s">
        <v>1009</v>
      </c>
      <c r="H10212">
        <v>23</v>
      </c>
      <c r="I10212">
        <v>283.81</v>
      </c>
      <c r="J10212" s="2">
        <v>0</v>
      </c>
    </row>
    <row r="10213" spans="1:10" x14ac:dyDescent="0.2">
      <c r="A10213" t="s">
        <v>16774</v>
      </c>
      <c r="B10213" t="s">
        <v>16773</v>
      </c>
      <c r="C10213" s="1">
        <f>_xlfn.XLOOKUP(order_items[[#This Row],[order_id]],orders!A:A,orders!C:C)</f>
        <v>45292</v>
      </c>
      <c r="D10213" s="3" t="str">
        <f>YEAR(order_items[[#This Row],[Date]])&amp;"-"&amp;TEXT(MONTH(order_items[[#This Row],[Date]]),"00")</f>
        <v>2024-01</v>
      </c>
      <c r="E10213" s="1" t="str">
        <f>_xlfn.XLOOKUP(order_items[[#This Row],[product_id]],products!A:A,products!C:C)</f>
        <v>Electronics</v>
      </c>
      <c r="F10213" t="s">
        <v>981</v>
      </c>
      <c r="G10213" t="s">
        <v>1109</v>
      </c>
      <c r="H10213">
        <v>7</v>
      </c>
      <c r="I10213">
        <v>472.52</v>
      </c>
      <c r="J10213" s="2">
        <v>0</v>
      </c>
    </row>
    <row r="10214" spans="1:10" x14ac:dyDescent="0.2">
      <c r="A10214" t="s">
        <v>16775</v>
      </c>
      <c r="B10214" t="s">
        <v>16773</v>
      </c>
      <c r="C10214" s="1">
        <f>_xlfn.XLOOKUP(order_items[[#This Row],[order_id]],orders!A:A,orders!C:C)</f>
        <v>45292</v>
      </c>
      <c r="D10214" s="3" t="str">
        <f>YEAR(order_items[[#This Row],[Date]])&amp;"-"&amp;TEXT(MONTH(order_items[[#This Row],[Date]]),"00")</f>
        <v>2024-01</v>
      </c>
      <c r="E10214" s="1" t="str">
        <f>_xlfn.XLOOKUP(order_items[[#This Row],[product_id]],products!A:A,products!C:C)</f>
        <v>Outdoor &amp; Sports</v>
      </c>
      <c r="F10214" t="s">
        <v>963</v>
      </c>
      <c r="G10214" t="s">
        <v>1120</v>
      </c>
      <c r="H10214">
        <v>9</v>
      </c>
      <c r="I10214">
        <v>213.2</v>
      </c>
      <c r="J10214" s="2">
        <v>0</v>
      </c>
    </row>
    <row r="10215" spans="1:10" x14ac:dyDescent="0.2">
      <c r="A10215" t="s">
        <v>16776</v>
      </c>
      <c r="B10215" t="s">
        <v>16773</v>
      </c>
      <c r="C10215" s="1">
        <f>_xlfn.XLOOKUP(order_items[[#This Row],[order_id]],orders!A:A,orders!C:C)</f>
        <v>45292</v>
      </c>
      <c r="D10215" s="3" t="str">
        <f>YEAR(order_items[[#This Row],[Date]])&amp;"-"&amp;TEXT(MONTH(order_items[[#This Row],[Date]]),"00")</f>
        <v>2024-01</v>
      </c>
      <c r="E10215" s="1" t="str">
        <f>_xlfn.XLOOKUP(order_items[[#This Row],[product_id]],products!A:A,products!C:C)</f>
        <v>Home &amp; Kitchen</v>
      </c>
      <c r="F10215" t="s">
        <v>1026</v>
      </c>
      <c r="G10215" t="s">
        <v>1080</v>
      </c>
      <c r="H10215">
        <v>22</v>
      </c>
      <c r="I10215">
        <v>261.29000000000002</v>
      </c>
      <c r="J10215" s="2">
        <v>0.05</v>
      </c>
    </row>
    <row r="10216" spans="1:10" x14ac:dyDescent="0.2">
      <c r="A10216" t="s">
        <v>16777</v>
      </c>
      <c r="B10216" t="s">
        <v>16778</v>
      </c>
      <c r="C10216" s="1">
        <f>_xlfn.XLOOKUP(order_items[[#This Row],[order_id]],orders!A:A,orders!C:C)</f>
        <v>45294</v>
      </c>
      <c r="D10216" s="3" t="str">
        <f>YEAR(order_items[[#This Row],[Date]])&amp;"-"&amp;TEXT(MONTH(order_items[[#This Row],[Date]]),"00")</f>
        <v>2024-01</v>
      </c>
      <c r="E10216" s="1" t="str">
        <f>_xlfn.XLOOKUP(order_items[[#This Row],[product_id]],products!A:A,products!C:C)</f>
        <v>Outdoor &amp; Sports</v>
      </c>
      <c r="F10216" t="s">
        <v>936</v>
      </c>
      <c r="G10216" t="s">
        <v>1109</v>
      </c>
      <c r="H10216">
        <v>18</v>
      </c>
      <c r="I10216">
        <v>417.24</v>
      </c>
      <c r="J10216" s="2">
        <v>0.05</v>
      </c>
    </row>
    <row r="10217" spans="1:10" x14ac:dyDescent="0.2">
      <c r="A10217" t="s">
        <v>16779</v>
      </c>
      <c r="B10217" t="s">
        <v>16778</v>
      </c>
      <c r="C10217" s="1">
        <f>_xlfn.XLOOKUP(order_items[[#This Row],[order_id]],orders!A:A,orders!C:C)</f>
        <v>45294</v>
      </c>
      <c r="D10217" s="3" t="str">
        <f>YEAR(order_items[[#This Row],[Date]])&amp;"-"&amp;TEXT(MONTH(order_items[[#This Row],[Date]]),"00")</f>
        <v>2024-01</v>
      </c>
      <c r="E10217" s="1" t="str">
        <f>_xlfn.XLOOKUP(order_items[[#This Row],[product_id]],products!A:A,products!C:C)</f>
        <v>Health &amp; Beauty</v>
      </c>
      <c r="F10217" t="s">
        <v>920</v>
      </c>
      <c r="G10217" t="s">
        <v>1080</v>
      </c>
      <c r="H10217">
        <v>1</v>
      </c>
      <c r="I10217">
        <v>188.62</v>
      </c>
      <c r="J10217" s="2">
        <v>0</v>
      </c>
    </row>
    <row r="10218" spans="1:10" x14ac:dyDescent="0.2">
      <c r="A10218" t="s">
        <v>16780</v>
      </c>
      <c r="B10218" t="s">
        <v>16778</v>
      </c>
      <c r="C10218" s="1">
        <f>_xlfn.XLOOKUP(order_items[[#This Row],[order_id]],orders!A:A,orders!C:C)</f>
        <v>45294</v>
      </c>
      <c r="D10218" s="3" t="str">
        <f>YEAR(order_items[[#This Row],[Date]])&amp;"-"&amp;TEXT(MONTH(order_items[[#This Row],[Date]]),"00")</f>
        <v>2024-01</v>
      </c>
      <c r="E10218" s="1" t="str">
        <f>_xlfn.XLOOKUP(order_items[[#This Row],[product_id]],products!A:A,products!C:C)</f>
        <v>Office Supplies</v>
      </c>
      <c r="F10218" t="s">
        <v>927</v>
      </c>
      <c r="G10218" t="s">
        <v>1054</v>
      </c>
      <c r="H10218">
        <v>23</v>
      </c>
      <c r="I10218">
        <v>315.44</v>
      </c>
      <c r="J10218" s="2">
        <v>0.1</v>
      </c>
    </row>
    <row r="10219" spans="1:10" x14ac:dyDescent="0.2">
      <c r="A10219" t="s">
        <v>16781</v>
      </c>
      <c r="B10219" t="s">
        <v>16778</v>
      </c>
      <c r="C10219" s="1">
        <f>_xlfn.XLOOKUP(order_items[[#This Row],[order_id]],orders!A:A,orders!C:C)</f>
        <v>45294</v>
      </c>
      <c r="D10219" s="3" t="str">
        <f>YEAR(order_items[[#This Row],[Date]])&amp;"-"&amp;TEXT(MONTH(order_items[[#This Row],[Date]]),"00")</f>
        <v>2024-01</v>
      </c>
      <c r="E10219" s="1" t="str">
        <f>_xlfn.XLOOKUP(order_items[[#This Row],[product_id]],products!A:A,products!C:C)</f>
        <v>Electronics</v>
      </c>
      <c r="F10219" t="s">
        <v>981</v>
      </c>
      <c r="G10219" t="s">
        <v>1109</v>
      </c>
      <c r="H10219">
        <v>14</v>
      </c>
      <c r="I10219">
        <v>472.52</v>
      </c>
      <c r="J10219" s="2">
        <v>0</v>
      </c>
    </row>
    <row r="10220" spans="1:10" x14ac:dyDescent="0.2">
      <c r="A10220" t="s">
        <v>16782</v>
      </c>
      <c r="B10220" t="s">
        <v>16783</v>
      </c>
      <c r="C10220" s="1">
        <f>_xlfn.XLOOKUP(order_items[[#This Row],[order_id]],orders!A:A,orders!C:C)</f>
        <v>45126</v>
      </c>
      <c r="D10220" s="3" t="str">
        <f>YEAR(order_items[[#This Row],[Date]])&amp;"-"&amp;TEXT(MONTH(order_items[[#This Row],[Date]]),"00")</f>
        <v>2023-07</v>
      </c>
      <c r="E10220" s="1" t="str">
        <f>_xlfn.XLOOKUP(order_items[[#This Row],[product_id]],products!A:A,products!C:C)</f>
        <v>Office Supplies</v>
      </c>
      <c r="F10220" t="s">
        <v>1059</v>
      </c>
      <c r="G10220" t="s">
        <v>1122</v>
      </c>
      <c r="H10220">
        <v>24</v>
      </c>
      <c r="I10220">
        <v>267.27999999999997</v>
      </c>
      <c r="J10220" s="2">
        <v>0</v>
      </c>
    </row>
    <row r="10221" spans="1:10" x14ac:dyDescent="0.2">
      <c r="A10221" t="s">
        <v>16784</v>
      </c>
      <c r="B10221" t="s">
        <v>16785</v>
      </c>
      <c r="C10221" s="1">
        <f>_xlfn.XLOOKUP(order_items[[#This Row],[order_id]],orders!A:A,orders!C:C)</f>
        <v>45267</v>
      </c>
      <c r="D10221" s="3" t="str">
        <f>YEAR(order_items[[#This Row],[Date]])&amp;"-"&amp;TEXT(MONTH(order_items[[#This Row],[Date]]),"00")</f>
        <v>2023-12</v>
      </c>
      <c r="E10221" s="1" t="str">
        <f>_xlfn.XLOOKUP(order_items[[#This Row],[product_id]],products!A:A,products!C:C)</f>
        <v>Outdoor &amp; Sports</v>
      </c>
      <c r="F10221" t="s">
        <v>1003</v>
      </c>
      <c r="G10221" t="s">
        <v>1009</v>
      </c>
      <c r="H10221">
        <v>18</v>
      </c>
      <c r="I10221">
        <v>260.81</v>
      </c>
      <c r="J10221" s="2">
        <v>0.15</v>
      </c>
    </row>
    <row r="10222" spans="1:10" x14ac:dyDescent="0.2">
      <c r="A10222" t="s">
        <v>16786</v>
      </c>
      <c r="B10222" t="s">
        <v>16787</v>
      </c>
      <c r="C10222" s="1">
        <f>_xlfn.XLOOKUP(order_items[[#This Row],[order_id]],orders!A:A,orders!C:C)</f>
        <v>45337</v>
      </c>
      <c r="D10222" s="3" t="str">
        <f>YEAR(order_items[[#This Row],[Date]])&amp;"-"&amp;TEXT(MONTH(order_items[[#This Row],[Date]]),"00")</f>
        <v>2024-02</v>
      </c>
      <c r="E10222" s="1" t="str">
        <f>_xlfn.XLOOKUP(order_items[[#This Row],[product_id]],products!A:A,products!C:C)</f>
        <v>Outdoor &amp; Sports</v>
      </c>
      <c r="F10222" t="s">
        <v>1057</v>
      </c>
      <c r="G10222" t="s">
        <v>1109</v>
      </c>
      <c r="H10222">
        <v>22</v>
      </c>
      <c r="I10222">
        <v>152.62</v>
      </c>
      <c r="J10222" s="2">
        <v>0</v>
      </c>
    </row>
    <row r="10223" spans="1:10" x14ac:dyDescent="0.2">
      <c r="A10223" t="s">
        <v>16788</v>
      </c>
      <c r="B10223" t="s">
        <v>16787</v>
      </c>
      <c r="C10223" s="1">
        <f>_xlfn.XLOOKUP(order_items[[#This Row],[order_id]],orders!A:A,orders!C:C)</f>
        <v>45337</v>
      </c>
      <c r="D10223" s="3" t="str">
        <f>YEAR(order_items[[#This Row],[Date]])&amp;"-"&amp;TEXT(MONTH(order_items[[#This Row],[Date]]),"00")</f>
        <v>2024-02</v>
      </c>
      <c r="E10223" s="1" t="str">
        <f>_xlfn.XLOOKUP(order_items[[#This Row],[product_id]],products!A:A,products!C:C)</f>
        <v>Outdoor &amp; Sports</v>
      </c>
      <c r="F10223" t="s">
        <v>1046</v>
      </c>
      <c r="G10223" t="s">
        <v>1115</v>
      </c>
      <c r="H10223">
        <v>7</v>
      </c>
      <c r="I10223">
        <v>59.21</v>
      </c>
      <c r="J10223" s="2">
        <v>0.15</v>
      </c>
    </row>
    <row r="10224" spans="1:10" x14ac:dyDescent="0.2">
      <c r="A10224" t="s">
        <v>16789</v>
      </c>
      <c r="B10224" t="s">
        <v>16787</v>
      </c>
      <c r="C10224" s="1">
        <f>_xlfn.XLOOKUP(order_items[[#This Row],[order_id]],orders!A:A,orders!C:C)</f>
        <v>45337</v>
      </c>
      <c r="D10224" s="3" t="str">
        <f>YEAR(order_items[[#This Row],[Date]])&amp;"-"&amp;TEXT(MONTH(order_items[[#This Row],[Date]]),"00")</f>
        <v>2024-02</v>
      </c>
      <c r="E10224" s="1" t="str">
        <f>_xlfn.XLOOKUP(order_items[[#This Row],[product_id]],products!A:A,products!C:C)</f>
        <v>Health &amp; Beauty</v>
      </c>
      <c r="F10224" t="s">
        <v>1023</v>
      </c>
      <c r="G10224" t="s">
        <v>1009</v>
      </c>
      <c r="H10224">
        <v>17</v>
      </c>
      <c r="I10224">
        <v>59</v>
      </c>
      <c r="J10224" s="2">
        <v>0</v>
      </c>
    </row>
    <row r="10225" spans="1:10" x14ac:dyDescent="0.2">
      <c r="A10225" t="s">
        <v>16790</v>
      </c>
      <c r="B10225" t="s">
        <v>16787</v>
      </c>
      <c r="C10225" s="1">
        <f>_xlfn.XLOOKUP(order_items[[#This Row],[order_id]],orders!A:A,orders!C:C)</f>
        <v>45337</v>
      </c>
      <c r="D10225" s="3" t="str">
        <f>YEAR(order_items[[#This Row],[Date]])&amp;"-"&amp;TEXT(MONTH(order_items[[#This Row],[Date]]),"00")</f>
        <v>2024-02</v>
      </c>
      <c r="E10225" s="1" t="str">
        <f>_xlfn.XLOOKUP(order_items[[#This Row],[product_id]],products!A:A,products!C:C)</f>
        <v>Office Supplies</v>
      </c>
      <c r="F10225" t="s">
        <v>983</v>
      </c>
      <c r="G10225" t="s">
        <v>1080</v>
      </c>
      <c r="H10225">
        <v>21</v>
      </c>
      <c r="I10225">
        <v>287.95999999999998</v>
      </c>
      <c r="J10225" s="2">
        <v>0</v>
      </c>
    </row>
    <row r="10226" spans="1:10" x14ac:dyDescent="0.2">
      <c r="A10226" t="s">
        <v>16791</v>
      </c>
      <c r="B10226" t="s">
        <v>16792</v>
      </c>
      <c r="C10226" s="1">
        <f>_xlfn.XLOOKUP(order_items[[#This Row],[order_id]],orders!A:A,orders!C:C)</f>
        <v>45553</v>
      </c>
      <c r="D10226" s="3" t="str">
        <f>YEAR(order_items[[#This Row],[Date]])&amp;"-"&amp;TEXT(MONTH(order_items[[#This Row],[Date]]),"00")</f>
        <v>2024-09</v>
      </c>
      <c r="E10226" s="1" t="str">
        <f>_xlfn.XLOOKUP(order_items[[#This Row],[product_id]],products!A:A,products!C:C)</f>
        <v>Home &amp; Kitchen</v>
      </c>
      <c r="F10226" t="s">
        <v>953</v>
      </c>
      <c r="G10226" t="s">
        <v>1101</v>
      </c>
      <c r="H10226">
        <v>-18</v>
      </c>
      <c r="I10226">
        <v>42.06</v>
      </c>
      <c r="J10226" s="2">
        <v>0.15</v>
      </c>
    </row>
    <row r="10227" spans="1:10" x14ac:dyDescent="0.2">
      <c r="A10227" t="s">
        <v>16793</v>
      </c>
      <c r="B10227" t="s">
        <v>16794</v>
      </c>
      <c r="C10227" s="1">
        <f>_xlfn.XLOOKUP(order_items[[#This Row],[order_id]],orders!A:A,orders!C:C)</f>
        <v>45245</v>
      </c>
      <c r="D10227" s="3" t="str">
        <f>YEAR(order_items[[#This Row],[Date]])&amp;"-"&amp;TEXT(MONTH(order_items[[#This Row],[Date]]),"00")</f>
        <v>2023-11</v>
      </c>
      <c r="E10227" s="1" t="str">
        <f>_xlfn.XLOOKUP(order_items[[#This Row],[product_id]],products!A:A,products!C:C)</f>
        <v>Outdoor &amp; Sports</v>
      </c>
      <c r="F10227" t="s">
        <v>1086</v>
      </c>
      <c r="G10227" t="s">
        <v>1101</v>
      </c>
      <c r="H10227">
        <v>25</v>
      </c>
      <c r="I10227">
        <v>316.57</v>
      </c>
      <c r="J10227" s="2">
        <v>0</v>
      </c>
    </row>
    <row r="10228" spans="1:10" x14ac:dyDescent="0.2">
      <c r="A10228" t="s">
        <v>16795</v>
      </c>
      <c r="B10228" t="s">
        <v>16794</v>
      </c>
      <c r="C10228" s="1">
        <f>_xlfn.XLOOKUP(order_items[[#This Row],[order_id]],orders!A:A,orders!C:C)</f>
        <v>45245</v>
      </c>
      <c r="D10228" s="3" t="str">
        <f>YEAR(order_items[[#This Row],[Date]])&amp;"-"&amp;TEXT(MONTH(order_items[[#This Row],[Date]]),"00")</f>
        <v>2023-11</v>
      </c>
      <c r="E10228" s="1" t="str">
        <f>_xlfn.XLOOKUP(order_items[[#This Row],[product_id]],products!A:A,products!C:C)</f>
        <v>Health &amp; Beauty</v>
      </c>
      <c r="F10228" t="s">
        <v>931</v>
      </c>
      <c r="G10228" t="s">
        <v>1109</v>
      </c>
      <c r="H10228">
        <v>15</v>
      </c>
      <c r="I10228">
        <v>246.7</v>
      </c>
      <c r="J10228" s="2">
        <v>0.15</v>
      </c>
    </row>
    <row r="10229" spans="1:10" x14ac:dyDescent="0.2">
      <c r="A10229" t="s">
        <v>16796</v>
      </c>
      <c r="B10229" t="s">
        <v>16794</v>
      </c>
      <c r="C10229" s="1">
        <f>_xlfn.XLOOKUP(order_items[[#This Row],[order_id]],orders!A:A,orders!C:C)</f>
        <v>45245</v>
      </c>
      <c r="D10229" s="3" t="str">
        <f>YEAR(order_items[[#This Row],[Date]])&amp;"-"&amp;TEXT(MONTH(order_items[[#This Row],[Date]]),"00")</f>
        <v>2023-11</v>
      </c>
      <c r="E10229" s="1" t="str">
        <f>_xlfn.XLOOKUP(order_items[[#This Row],[product_id]],products!A:A,products!C:C)</f>
        <v>Health &amp; Beauty</v>
      </c>
      <c r="F10229" t="s">
        <v>965</v>
      </c>
      <c r="G10229" t="s">
        <v>1120</v>
      </c>
      <c r="H10229">
        <v>13</v>
      </c>
      <c r="I10229">
        <v>382.04</v>
      </c>
      <c r="J10229" s="2">
        <v>0</v>
      </c>
    </row>
    <row r="10230" spans="1:10" x14ac:dyDescent="0.2">
      <c r="A10230" t="s">
        <v>16797</v>
      </c>
      <c r="B10230" t="s">
        <v>16794</v>
      </c>
      <c r="C10230" s="1">
        <f>_xlfn.XLOOKUP(order_items[[#This Row],[order_id]],orders!A:A,orders!C:C)</f>
        <v>45245</v>
      </c>
      <c r="D10230" s="3" t="str">
        <f>YEAR(order_items[[#This Row],[Date]])&amp;"-"&amp;TEXT(MONTH(order_items[[#This Row],[Date]]),"00")</f>
        <v>2023-11</v>
      </c>
      <c r="E10230" s="1" t="str">
        <f>_xlfn.XLOOKUP(order_items[[#This Row],[product_id]],products!A:A,products!C:C)</f>
        <v>Outdoor &amp; Sports</v>
      </c>
      <c r="F10230" t="s">
        <v>986</v>
      </c>
      <c r="G10230" t="s">
        <v>1120</v>
      </c>
      <c r="H10230">
        <v>-16</v>
      </c>
      <c r="I10230">
        <v>118.75</v>
      </c>
    </row>
    <row r="10231" spans="1:10" x14ac:dyDescent="0.2">
      <c r="A10231" t="s">
        <v>16798</v>
      </c>
      <c r="B10231" t="s">
        <v>16799</v>
      </c>
      <c r="C10231" s="1">
        <f>_xlfn.XLOOKUP(order_items[[#This Row],[order_id]],orders!A:A,orders!C:C)</f>
        <v>45407</v>
      </c>
      <c r="D10231" s="3" t="str">
        <f>YEAR(order_items[[#This Row],[Date]])&amp;"-"&amp;TEXT(MONTH(order_items[[#This Row],[Date]]),"00")</f>
        <v>2024-04</v>
      </c>
      <c r="E10231" s="1" t="str">
        <f>_xlfn.XLOOKUP(order_items[[#This Row],[product_id]],products!A:A,products!C:C)</f>
        <v>Health &amp; Beauty</v>
      </c>
      <c r="F10231" t="s">
        <v>1042</v>
      </c>
      <c r="G10231" t="s">
        <v>917</v>
      </c>
      <c r="H10231">
        <v>25</v>
      </c>
      <c r="I10231">
        <v>272.76</v>
      </c>
      <c r="J10231" s="2">
        <v>0.15</v>
      </c>
    </row>
    <row r="10232" spans="1:10" x14ac:dyDescent="0.2">
      <c r="A10232" t="s">
        <v>16800</v>
      </c>
      <c r="B10232" t="s">
        <v>16801</v>
      </c>
      <c r="C10232" s="1">
        <f>_xlfn.XLOOKUP(order_items[[#This Row],[order_id]],orders!A:A,orders!C:C)</f>
        <v>45618</v>
      </c>
      <c r="D10232" s="3" t="str">
        <f>YEAR(order_items[[#This Row],[Date]])&amp;"-"&amp;TEXT(MONTH(order_items[[#This Row],[Date]]),"00")</f>
        <v>2024-11</v>
      </c>
      <c r="E10232" s="1" t="str">
        <f>_xlfn.XLOOKUP(order_items[[#This Row],[product_id]],products!A:A,products!C:C)</f>
        <v>Office Supplies</v>
      </c>
      <c r="F10232" t="s">
        <v>1018</v>
      </c>
      <c r="G10232" t="s">
        <v>1115</v>
      </c>
      <c r="H10232">
        <v>11</v>
      </c>
      <c r="I10232">
        <v>72.400000000000006</v>
      </c>
      <c r="J10232" s="2">
        <v>0.15</v>
      </c>
    </row>
    <row r="10233" spans="1:10" x14ac:dyDescent="0.2">
      <c r="A10233" t="s">
        <v>16802</v>
      </c>
      <c r="B10233" t="s">
        <v>16803</v>
      </c>
      <c r="C10233" s="1">
        <f>_xlfn.XLOOKUP(order_items[[#This Row],[order_id]],orders!A:A,orders!C:C)</f>
        <v>45145</v>
      </c>
      <c r="D10233" s="3" t="str">
        <f>YEAR(order_items[[#This Row],[Date]])&amp;"-"&amp;TEXT(MONTH(order_items[[#This Row],[Date]]),"00")</f>
        <v>2023-08</v>
      </c>
      <c r="E10233" s="1" t="str">
        <f>_xlfn.XLOOKUP(order_items[[#This Row],[product_id]],products!A:A,products!C:C)</f>
        <v>Health &amp; Beauty</v>
      </c>
      <c r="F10233" t="s">
        <v>1005</v>
      </c>
      <c r="G10233" t="s">
        <v>1119</v>
      </c>
      <c r="H10233">
        <v>18</v>
      </c>
      <c r="I10233">
        <v>93.54</v>
      </c>
      <c r="J10233" s="2">
        <v>0.15</v>
      </c>
    </row>
    <row r="10234" spans="1:10" x14ac:dyDescent="0.2">
      <c r="A10234" t="s">
        <v>16804</v>
      </c>
      <c r="B10234" t="s">
        <v>16803</v>
      </c>
      <c r="C10234" s="1">
        <f>_xlfn.XLOOKUP(order_items[[#This Row],[order_id]],orders!A:A,orders!C:C)</f>
        <v>45145</v>
      </c>
      <c r="D10234" s="3" t="str">
        <f>YEAR(order_items[[#This Row],[Date]])&amp;"-"&amp;TEXT(MONTH(order_items[[#This Row],[Date]]),"00")</f>
        <v>2023-08</v>
      </c>
      <c r="E10234" s="1" t="str">
        <f>_xlfn.XLOOKUP(order_items[[#This Row],[product_id]],products!A:A,products!C:C)</f>
        <v>Outdoor &amp; Sports</v>
      </c>
      <c r="F10234" t="s">
        <v>1271</v>
      </c>
      <c r="G10234" t="s">
        <v>1115</v>
      </c>
      <c r="H10234">
        <v>17</v>
      </c>
      <c r="I10234">
        <v>358.43</v>
      </c>
      <c r="J10234" s="2">
        <v>0</v>
      </c>
    </row>
    <row r="10235" spans="1:10" x14ac:dyDescent="0.2">
      <c r="A10235" t="s">
        <v>16805</v>
      </c>
      <c r="B10235" t="s">
        <v>16803</v>
      </c>
      <c r="C10235" s="1">
        <f>_xlfn.XLOOKUP(order_items[[#This Row],[order_id]],orders!A:A,orders!C:C)</f>
        <v>45145</v>
      </c>
      <c r="D10235" s="3" t="str">
        <f>YEAR(order_items[[#This Row],[Date]])&amp;"-"&amp;TEXT(MONTH(order_items[[#This Row],[Date]]),"00")</f>
        <v>2023-08</v>
      </c>
      <c r="E10235" s="1" t="str">
        <f>_xlfn.XLOOKUP(order_items[[#This Row],[product_id]],products!A:A,products!C:C)</f>
        <v>Electronics</v>
      </c>
      <c r="F10235" t="s">
        <v>978</v>
      </c>
      <c r="G10235" t="s">
        <v>1009</v>
      </c>
      <c r="H10235">
        <v>4</v>
      </c>
      <c r="I10235">
        <v>373.06</v>
      </c>
      <c r="J10235" s="2">
        <v>0</v>
      </c>
    </row>
    <row r="10236" spans="1:10" x14ac:dyDescent="0.2">
      <c r="A10236" t="s">
        <v>16806</v>
      </c>
      <c r="B10236" t="s">
        <v>16803</v>
      </c>
      <c r="C10236" s="1">
        <f>_xlfn.XLOOKUP(order_items[[#This Row],[order_id]],orders!A:A,orders!C:C)</f>
        <v>45145</v>
      </c>
      <c r="D10236" s="3" t="str">
        <f>YEAR(order_items[[#This Row],[Date]])&amp;"-"&amp;TEXT(MONTH(order_items[[#This Row],[Date]]),"00")</f>
        <v>2023-08</v>
      </c>
      <c r="E10236" s="1" t="str">
        <f>_xlfn.XLOOKUP(order_items[[#This Row],[product_id]],products!A:A,products!C:C)</f>
        <v>Office Supplies</v>
      </c>
      <c r="F10236" t="s">
        <v>989</v>
      </c>
      <c r="G10236" t="s">
        <v>1122</v>
      </c>
      <c r="H10236">
        <v>15</v>
      </c>
      <c r="I10236">
        <v>188.01</v>
      </c>
      <c r="J10236" s="2">
        <v>0</v>
      </c>
    </row>
    <row r="10237" spans="1:10" x14ac:dyDescent="0.2">
      <c r="A10237" t="s">
        <v>16807</v>
      </c>
      <c r="B10237" t="s">
        <v>16808</v>
      </c>
      <c r="C10237" s="1">
        <f>_xlfn.XLOOKUP(order_items[[#This Row],[order_id]],orders!A:A,orders!C:C)</f>
        <v>45332</v>
      </c>
      <c r="D10237" s="3" t="str">
        <f>YEAR(order_items[[#This Row],[Date]])&amp;"-"&amp;TEXT(MONTH(order_items[[#This Row],[Date]]),"00")</f>
        <v>2024-02</v>
      </c>
      <c r="E10237" s="1" t="str">
        <f>_xlfn.XLOOKUP(order_items[[#This Row],[product_id]],products!A:A,products!C:C)</f>
        <v>Outdoor &amp; Sports</v>
      </c>
      <c r="F10237" t="s">
        <v>1032</v>
      </c>
      <c r="G10237" t="s">
        <v>1119</v>
      </c>
      <c r="H10237">
        <v>8</v>
      </c>
      <c r="I10237">
        <v>41.57</v>
      </c>
      <c r="J10237" s="2">
        <v>0.15</v>
      </c>
    </row>
    <row r="10238" spans="1:10" x14ac:dyDescent="0.2">
      <c r="A10238" t="s">
        <v>16809</v>
      </c>
      <c r="B10238" t="s">
        <v>16808</v>
      </c>
      <c r="C10238" s="1">
        <f>_xlfn.XLOOKUP(order_items[[#This Row],[order_id]],orders!A:A,orders!C:C)</f>
        <v>45332</v>
      </c>
      <c r="D10238" s="3" t="str">
        <f>YEAR(order_items[[#This Row],[Date]])&amp;"-"&amp;TEXT(MONTH(order_items[[#This Row],[Date]]),"00")</f>
        <v>2024-02</v>
      </c>
      <c r="E10238" s="1" t="str">
        <f>_xlfn.XLOOKUP(order_items[[#This Row],[product_id]],products!A:A,products!C:C)</f>
        <v>Home &amp; Kitchen</v>
      </c>
      <c r="F10238" t="s">
        <v>1092</v>
      </c>
      <c r="G10238" t="s">
        <v>1120</v>
      </c>
      <c r="H10238">
        <v>23</v>
      </c>
      <c r="I10238">
        <v>190.51</v>
      </c>
      <c r="J10238" s="2">
        <v>0</v>
      </c>
    </row>
    <row r="10239" spans="1:10" x14ac:dyDescent="0.2">
      <c r="A10239" t="s">
        <v>16810</v>
      </c>
      <c r="B10239" t="s">
        <v>16811</v>
      </c>
      <c r="C10239" s="1">
        <f>_xlfn.XLOOKUP(order_items[[#This Row],[order_id]],orders!A:A,orders!C:C)</f>
        <v>44985</v>
      </c>
      <c r="D10239" s="3" t="str">
        <f>YEAR(order_items[[#This Row],[Date]])&amp;"-"&amp;TEXT(MONTH(order_items[[#This Row],[Date]]),"00")</f>
        <v>2023-02</v>
      </c>
      <c r="E10239" s="1" t="str">
        <f>_xlfn.XLOOKUP(order_items[[#This Row],[product_id]],products!A:A,products!C:C)</f>
        <v>Outdoor &amp; Sports</v>
      </c>
      <c r="F10239" t="s">
        <v>1085</v>
      </c>
      <c r="G10239" t="s">
        <v>1009</v>
      </c>
      <c r="H10239">
        <v>3</v>
      </c>
      <c r="I10239">
        <v>191.31</v>
      </c>
      <c r="J10239" s="2">
        <v>0</v>
      </c>
    </row>
    <row r="10240" spans="1:10" x14ac:dyDescent="0.2">
      <c r="A10240" t="s">
        <v>16812</v>
      </c>
      <c r="B10240" t="s">
        <v>16811</v>
      </c>
      <c r="C10240" s="1">
        <f>_xlfn.XLOOKUP(order_items[[#This Row],[order_id]],orders!A:A,orders!C:C)</f>
        <v>44985</v>
      </c>
      <c r="D10240" s="3" t="str">
        <f>YEAR(order_items[[#This Row],[Date]])&amp;"-"&amp;TEXT(MONTH(order_items[[#This Row],[Date]]),"00")</f>
        <v>2023-02</v>
      </c>
      <c r="E10240" s="1" t="str">
        <f>_xlfn.XLOOKUP(order_items[[#This Row],[product_id]],products!A:A,products!C:C)</f>
        <v>Office Supplies</v>
      </c>
      <c r="F10240" t="s">
        <v>923</v>
      </c>
      <c r="G10240" t="s">
        <v>1122</v>
      </c>
      <c r="H10240">
        <v>21</v>
      </c>
      <c r="I10240">
        <v>157.91999999999999</v>
      </c>
      <c r="J10240" s="2">
        <v>0</v>
      </c>
    </row>
    <row r="10241" spans="1:10" x14ac:dyDescent="0.2">
      <c r="A10241" t="s">
        <v>16813</v>
      </c>
      <c r="B10241" t="s">
        <v>16814</v>
      </c>
      <c r="C10241" s="1">
        <f>_xlfn.XLOOKUP(order_items[[#This Row],[order_id]],orders!A:A,orders!C:C)</f>
        <v>45281</v>
      </c>
      <c r="D10241" s="3" t="str">
        <f>YEAR(order_items[[#This Row],[Date]])&amp;"-"&amp;TEXT(MONTH(order_items[[#This Row],[Date]]),"00")</f>
        <v>2023-12</v>
      </c>
      <c r="E10241" s="1" t="str">
        <f>_xlfn.XLOOKUP(order_items[[#This Row],[product_id]],products!A:A,products!C:C)</f>
        <v>Health &amp; Beauty</v>
      </c>
      <c r="F10241" t="s">
        <v>1028</v>
      </c>
      <c r="G10241" t="s">
        <v>1054</v>
      </c>
      <c r="H10241">
        <v>15</v>
      </c>
      <c r="I10241">
        <v>96.64</v>
      </c>
      <c r="J10241" s="2">
        <v>0</v>
      </c>
    </row>
    <row r="10242" spans="1:10" x14ac:dyDescent="0.2">
      <c r="A10242" t="s">
        <v>16815</v>
      </c>
      <c r="B10242" t="s">
        <v>16816</v>
      </c>
      <c r="C10242" s="1">
        <f>_xlfn.XLOOKUP(order_items[[#This Row],[order_id]],orders!A:A,orders!C:C)</f>
        <v>45524</v>
      </c>
      <c r="D10242" s="3" t="str">
        <f>YEAR(order_items[[#This Row],[Date]])&amp;"-"&amp;TEXT(MONTH(order_items[[#This Row],[Date]]),"00")</f>
        <v>2024-08</v>
      </c>
      <c r="E10242" s="1" t="str">
        <f>_xlfn.XLOOKUP(order_items[[#This Row],[product_id]],products!A:A,products!C:C)</f>
        <v>Outdoor &amp; Sports</v>
      </c>
      <c r="F10242" t="s">
        <v>1039</v>
      </c>
      <c r="G10242" t="s">
        <v>1120</v>
      </c>
      <c r="H10242">
        <v>25</v>
      </c>
      <c r="I10242">
        <v>374.4</v>
      </c>
      <c r="J10242" s="2">
        <v>0.15</v>
      </c>
    </row>
    <row r="10243" spans="1:10" x14ac:dyDescent="0.2">
      <c r="A10243" t="s">
        <v>16817</v>
      </c>
      <c r="B10243" t="s">
        <v>16818</v>
      </c>
      <c r="C10243" s="1">
        <f>_xlfn.XLOOKUP(order_items[[#This Row],[order_id]],orders!A:A,orders!C:C)</f>
        <v>44988</v>
      </c>
      <c r="D10243" s="3" t="str">
        <f>YEAR(order_items[[#This Row],[Date]])&amp;"-"&amp;TEXT(MONTH(order_items[[#This Row],[Date]]),"00")</f>
        <v>2023-03</v>
      </c>
      <c r="E10243" s="1" t="str">
        <f>_xlfn.XLOOKUP(order_items[[#This Row],[product_id]],products!A:A,products!C:C)</f>
        <v>Health &amp; Beauty</v>
      </c>
      <c r="F10243" t="s">
        <v>957</v>
      </c>
      <c r="G10243" t="s">
        <v>1109</v>
      </c>
      <c r="H10243">
        <v>6</v>
      </c>
      <c r="I10243">
        <v>191.24</v>
      </c>
      <c r="J10243" s="2">
        <v>0.05</v>
      </c>
    </row>
    <row r="10244" spans="1:10" x14ac:dyDescent="0.2">
      <c r="A10244" t="s">
        <v>16819</v>
      </c>
      <c r="B10244" t="s">
        <v>16820</v>
      </c>
      <c r="C10244" s="1">
        <f>_xlfn.XLOOKUP(order_items[[#This Row],[order_id]],orders!A:A,orders!C:C)</f>
        <v>45564</v>
      </c>
      <c r="D10244" s="3" t="str">
        <f>YEAR(order_items[[#This Row],[Date]])&amp;"-"&amp;TEXT(MONTH(order_items[[#This Row],[Date]]),"00")</f>
        <v>2024-09</v>
      </c>
      <c r="E10244" s="1" t="str">
        <f>_xlfn.XLOOKUP(order_items[[#This Row],[product_id]],products!A:A,products!C:C)</f>
        <v>Outdoor &amp; Sports</v>
      </c>
      <c r="F10244" t="s">
        <v>1082</v>
      </c>
      <c r="G10244" t="s">
        <v>1122</v>
      </c>
      <c r="H10244">
        <v>23</v>
      </c>
      <c r="I10244">
        <v>292.56</v>
      </c>
      <c r="J10244" s="2">
        <v>0.05</v>
      </c>
    </row>
    <row r="10245" spans="1:10" x14ac:dyDescent="0.2">
      <c r="A10245" t="s">
        <v>16821</v>
      </c>
      <c r="B10245" t="s">
        <v>16822</v>
      </c>
      <c r="C10245" s="1">
        <f>_xlfn.XLOOKUP(order_items[[#This Row],[order_id]],orders!A:A,orders!C:C)</f>
        <v>45043</v>
      </c>
      <c r="D10245" s="3" t="str">
        <f>YEAR(order_items[[#This Row],[Date]])&amp;"-"&amp;TEXT(MONTH(order_items[[#This Row],[Date]]),"00")</f>
        <v>2023-04</v>
      </c>
      <c r="E10245" s="1" t="str">
        <f>_xlfn.XLOOKUP(order_items[[#This Row],[product_id]],products!A:A,products!C:C)</f>
        <v>Health &amp; Beauty</v>
      </c>
      <c r="F10245" t="s">
        <v>1064</v>
      </c>
      <c r="G10245" t="s">
        <v>1009</v>
      </c>
      <c r="H10245">
        <v>10</v>
      </c>
      <c r="I10245">
        <v>470.3</v>
      </c>
      <c r="J10245" s="2">
        <v>0</v>
      </c>
    </row>
    <row r="10246" spans="1:10" x14ac:dyDescent="0.2">
      <c r="A10246" t="s">
        <v>16823</v>
      </c>
      <c r="B10246" t="s">
        <v>16824</v>
      </c>
      <c r="C10246" s="1">
        <f>_xlfn.XLOOKUP(order_items[[#This Row],[order_id]],orders!A:A,orders!C:C)</f>
        <v>45185</v>
      </c>
      <c r="D10246" s="3" t="str">
        <f>YEAR(order_items[[#This Row],[Date]])&amp;"-"&amp;TEXT(MONTH(order_items[[#This Row],[Date]]),"00")</f>
        <v>2023-09</v>
      </c>
      <c r="E10246" s="1" t="str">
        <f>_xlfn.XLOOKUP(order_items[[#This Row],[product_id]],products!A:A,products!C:C)</f>
        <v>Outdoor &amp; Sports</v>
      </c>
      <c r="F10246" t="s">
        <v>1091</v>
      </c>
      <c r="G10246" t="s">
        <v>1054</v>
      </c>
      <c r="H10246">
        <v>25</v>
      </c>
      <c r="I10246">
        <v>220.15</v>
      </c>
      <c r="J10246" s="2">
        <v>0</v>
      </c>
    </row>
    <row r="10247" spans="1:10" x14ac:dyDescent="0.2">
      <c r="A10247" t="s">
        <v>16825</v>
      </c>
      <c r="B10247" t="s">
        <v>16826</v>
      </c>
      <c r="C10247" s="1">
        <f>_xlfn.XLOOKUP(order_items[[#This Row],[order_id]],orders!A:A,orders!C:C)</f>
        <v>45212</v>
      </c>
      <c r="D10247" s="3" t="str">
        <f>YEAR(order_items[[#This Row],[Date]])&amp;"-"&amp;TEXT(MONTH(order_items[[#This Row],[Date]]),"00")</f>
        <v>2023-10</v>
      </c>
      <c r="E10247" s="1" t="str">
        <f>_xlfn.XLOOKUP(order_items[[#This Row],[product_id]],products!A:A,products!C:C)</f>
        <v>Health &amp; Beauty</v>
      </c>
      <c r="F10247" t="s">
        <v>977</v>
      </c>
      <c r="G10247" t="s">
        <v>1122</v>
      </c>
      <c r="H10247">
        <v>20</v>
      </c>
      <c r="I10247">
        <v>344.52</v>
      </c>
      <c r="J10247" s="2">
        <v>0.05</v>
      </c>
    </row>
    <row r="10248" spans="1:10" x14ac:dyDescent="0.2">
      <c r="A10248" t="s">
        <v>16827</v>
      </c>
      <c r="B10248" t="s">
        <v>16828</v>
      </c>
      <c r="C10248" s="1">
        <f>_xlfn.XLOOKUP(order_items[[#This Row],[order_id]],orders!A:A,orders!C:C)</f>
        <v>45268</v>
      </c>
      <c r="D10248" s="3" t="str">
        <f>YEAR(order_items[[#This Row],[Date]])&amp;"-"&amp;TEXT(MONTH(order_items[[#This Row],[Date]]),"00")</f>
        <v>2023-12</v>
      </c>
      <c r="E10248" s="1" t="str">
        <f>_xlfn.XLOOKUP(order_items[[#This Row],[product_id]],products!A:A,products!C:C)</f>
        <v>Outdoor &amp; Sports</v>
      </c>
      <c r="F10248" t="s">
        <v>1012</v>
      </c>
      <c r="G10248" t="s">
        <v>1101</v>
      </c>
      <c r="H10248">
        <v>23</v>
      </c>
      <c r="I10248">
        <v>64.27</v>
      </c>
      <c r="J10248" s="2">
        <v>0</v>
      </c>
    </row>
    <row r="10249" spans="1:10" x14ac:dyDescent="0.2">
      <c r="A10249" t="s">
        <v>16829</v>
      </c>
      <c r="B10249" t="s">
        <v>16828</v>
      </c>
      <c r="C10249" s="1">
        <f>_xlfn.XLOOKUP(order_items[[#This Row],[order_id]],orders!A:A,orders!C:C)</f>
        <v>45268</v>
      </c>
      <c r="D10249" s="3" t="str">
        <f>YEAR(order_items[[#This Row],[Date]])&amp;"-"&amp;TEXT(MONTH(order_items[[#This Row],[Date]]),"00")</f>
        <v>2023-12</v>
      </c>
      <c r="E10249" s="1" t="str">
        <f>_xlfn.XLOOKUP(order_items[[#This Row],[product_id]],products!A:A,products!C:C)</f>
        <v>Electronics</v>
      </c>
      <c r="F10249" t="s">
        <v>1002</v>
      </c>
      <c r="G10249" t="s">
        <v>1101</v>
      </c>
      <c r="H10249">
        <v>3</v>
      </c>
      <c r="I10249">
        <v>42.24</v>
      </c>
      <c r="J10249" s="2">
        <v>0</v>
      </c>
    </row>
    <row r="10250" spans="1:10" x14ac:dyDescent="0.2">
      <c r="A10250" t="s">
        <v>16830</v>
      </c>
      <c r="B10250" t="s">
        <v>16831</v>
      </c>
      <c r="C10250" s="1">
        <f>_xlfn.XLOOKUP(order_items[[#This Row],[order_id]],orders!A:A,orders!C:C)</f>
        <v>45093</v>
      </c>
      <c r="D10250" s="3" t="str">
        <f>YEAR(order_items[[#This Row],[Date]])&amp;"-"&amp;TEXT(MONTH(order_items[[#This Row],[Date]]),"00")</f>
        <v>2023-06</v>
      </c>
      <c r="E10250" s="1" t="str">
        <f>_xlfn.XLOOKUP(order_items[[#This Row],[product_id]],products!A:A,products!C:C)</f>
        <v>Outdoor &amp; Sports</v>
      </c>
      <c r="F10250" t="s">
        <v>1113</v>
      </c>
      <c r="G10250" t="s">
        <v>1080</v>
      </c>
      <c r="H10250">
        <v>3</v>
      </c>
      <c r="I10250">
        <v>285.12</v>
      </c>
      <c r="J10250" s="2">
        <v>0</v>
      </c>
    </row>
    <row r="10251" spans="1:10" x14ac:dyDescent="0.2">
      <c r="A10251" t="s">
        <v>16832</v>
      </c>
      <c r="B10251" t="s">
        <v>16831</v>
      </c>
      <c r="C10251" s="1">
        <f>_xlfn.XLOOKUP(order_items[[#This Row],[order_id]],orders!A:A,orders!C:C)</f>
        <v>45093</v>
      </c>
      <c r="D10251" s="3" t="str">
        <f>YEAR(order_items[[#This Row],[Date]])&amp;"-"&amp;TEXT(MONTH(order_items[[#This Row],[Date]]),"00")</f>
        <v>2023-06</v>
      </c>
      <c r="E10251" s="1" t="str">
        <f>_xlfn.XLOOKUP(order_items[[#This Row],[product_id]],products!A:A,products!C:C)</f>
        <v>Office Supplies</v>
      </c>
      <c r="F10251" t="s">
        <v>1058</v>
      </c>
      <c r="G10251" t="s">
        <v>1109</v>
      </c>
      <c r="H10251">
        <v>6</v>
      </c>
      <c r="I10251">
        <v>487.14</v>
      </c>
      <c r="J10251" s="2">
        <v>0</v>
      </c>
    </row>
    <row r="10252" spans="1:10" x14ac:dyDescent="0.2">
      <c r="A10252" t="s">
        <v>16833</v>
      </c>
      <c r="B10252" t="s">
        <v>16834</v>
      </c>
      <c r="C10252" s="1">
        <f>_xlfn.XLOOKUP(order_items[[#This Row],[order_id]],orders!A:A,orders!C:C)</f>
        <v>45302</v>
      </c>
      <c r="D10252" s="3" t="str">
        <f>YEAR(order_items[[#This Row],[Date]])&amp;"-"&amp;TEXT(MONTH(order_items[[#This Row],[Date]]),"00")</f>
        <v>2024-01</v>
      </c>
      <c r="E10252" s="1" t="str">
        <f>_xlfn.XLOOKUP(order_items[[#This Row],[product_id]],products!A:A,products!C:C)</f>
        <v>Home &amp; Kitchen</v>
      </c>
      <c r="F10252" t="s">
        <v>1026</v>
      </c>
      <c r="G10252" t="s">
        <v>1119</v>
      </c>
      <c r="H10252">
        <v>9</v>
      </c>
      <c r="I10252">
        <v>261.29000000000002</v>
      </c>
      <c r="J10252" s="2">
        <v>0</v>
      </c>
    </row>
    <row r="10253" spans="1:10" x14ac:dyDescent="0.2">
      <c r="A10253" t="s">
        <v>16835</v>
      </c>
      <c r="B10253" t="s">
        <v>16836</v>
      </c>
      <c r="C10253" s="1">
        <f>_xlfn.XLOOKUP(order_items[[#This Row],[order_id]],orders!A:A,orders!C:C)</f>
        <v>45003</v>
      </c>
      <c r="D10253" s="3" t="str">
        <f>YEAR(order_items[[#This Row],[Date]])&amp;"-"&amp;TEXT(MONTH(order_items[[#This Row],[Date]]),"00")</f>
        <v>2023-03</v>
      </c>
      <c r="E10253" s="1" t="str">
        <f>_xlfn.XLOOKUP(order_items[[#This Row],[product_id]],products!A:A,products!C:C)</f>
        <v>Health &amp; Beauty</v>
      </c>
      <c r="F10253" t="s">
        <v>997</v>
      </c>
      <c r="G10253" t="s">
        <v>1009</v>
      </c>
      <c r="H10253">
        <v>18</v>
      </c>
      <c r="I10253">
        <v>272.63</v>
      </c>
    </row>
    <row r="10254" spans="1:10" x14ac:dyDescent="0.2">
      <c r="A10254" t="s">
        <v>16837</v>
      </c>
      <c r="B10254" t="s">
        <v>16836</v>
      </c>
      <c r="C10254" s="1">
        <f>_xlfn.XLOOKUP(order_items[[#This Row],[order_id]],orders!A:A,orders!C:C)</f>
        <v>45003</v>
      </c>
      <c r="D10254" s="3" t="str">
        <f>YEAR(order_items[[#This Row],[Date]])&amp;"-"&amp;TEXT(MONTH(order_items[[#This Row],[Date]]),"00")</f>
        <v>2023-03</v>
      </c>
      <c r="E10254" s="1" t="str">
        <f>_xlfn.XLOOKUP(order_items[[#This Row],[product_id]],products!A:A,products!C:C)</f>
        <v>Office Supplies</v>
      </c>
      <c r="F10254" t="s">
        <v>944</v>
      </c>
      <c r="G10254" t="s">
        <v>1080</v>
      </c>
      <c r="H10254">
        <v>12</v>
      </c>
      <c r="I10254">
        <v>187.74</v>
      </c>
    </row>
    <row r="10255" spans="1:10" x14ac:dyDescent="0.2">
      <c r="A10255" t="s">
        <v>16838</v>
      </c>
      <c r="B10255" t="s">
        <v>16839</v>
      </c>
      <c r="C10255" s="1">
        <f>_xlfn.XLOOKUP(order_items[[#This Row],[order_id]],orders!A:A,orders!C:C)</f>
        <v>45560</v>
      </c>
      <c r="D10255" s="3" t="str">
        <f>YEAR(order_items[[#This Row],[Date]])&amp;"-"&amp;TEXT(MONTH(order_items[[#This Row],[Date]]),"00")</f>
        <v>2024-09</v>
      </c>
      <c r="E10255" s="1" t="str">
        <f>_xlfn.XLOOKUP(order_items[[#This Row],[product_id]],products!A:A,products!C:C)</f>
        <v>Office Supplies</v>
      </c>
      <c r="F10255" t="s">
        <v>1055</v>
      </c>
      <c r="G10255" t="s">
        <v>1101</v>
      </c>
      <c r="H10255">
        <v>18</v>
      </c>
      <c r="I10255">
        <v>203.36</v>
      </c>
      <c r="J10255" s="2">
        <v>0</v>
      </c>
    </row>
    <row r="10256" spans="1:10" x14ac:dyDescent="0.2">
      <c r="A10256" t="s">
        <v>16840</v>
      </c>
      <c r="B10256" t="s">
        <v>16839</v>
      </c>
      <c r="C10256" s="1">
        <f>_xlfn.XLOOKUP(order_items[[#This Row],[order_id]],orders!A:A,orders!C:C)</f>
        <v>45560</v>
      </c>
      <c r="D10256" s="3" t="str">
        <f>YEAR(order_items[[#This Row],[Date]])&amp;"-"&amp;TEXT(MONTH(order_items[[#This Row],[Date]]),"00")</f>
        <v>2024-09</v>
      </c>
      <c r="E10256" s="1" t="str">
        <f>_xlfn.XLOOKUP(order_items[[#This Row],[product_id]],products!A:A,products!C:C)</f>
        <v>Outdoor &amp; Sports</v>
      </c>
      <c r="F10256" t="s">
        <v>1090</v>
      </c>
      <c r="G10256" t="s">
        <v>1109</v>
      </c>
      <c r="H10256">
        <v>21</v>
      </c>
      <c r="I10256">
        <v>225.63</v>
      </c>
      <c r="J10256" s="2">
        <v>0</v>
      </c>
    </row>
    <row r="10257" spans="1:10" x14ac:dyDescent="0.2">
      <c r="A10257" t="s">
        <v>16841</v>
      </c>
      <c r="B10257" t="s">
        <v>16842</v>
      </c>
      <c r="C10257" s="1">
        <f>_xlfn.XLOOKUP(order_items[[#This Row],[order_id]],orders!A:A,orders!C:C)</f>
        <v>45564</v>
      </c>
      <c r="D10257" s="3" t="str">
        <f>YEAR(order_items[[#This Row],[Date]])&amp;"-"&amp;TEXT(MONTH(order_items[[#This Row],[Date]]),"00")</f>
        <v>2024-09</v>
      </c>
      <c r="E10257" s="1" t="str">
        <f>_xlfn.XLOOKUP(order_items[[#This Row],[product_id]],products!A:A,products!C:C)</f>
        <v>Outdoor &amp; Sports</v>
      </c>
      <c r="F10257" t="s">
        <v>1082</v>
      </c>
      <c r="G10257" t="s">
        <v>1101</v>
      </c>
      <c r="H10257">
        <v>15</v>
      </c>
      <c r="I10257">
        <v>292.56</v>
      </c>
      <c r="J10257" s="2">
        <v>0</v>
      </c>
    </row>
    <row r="10258" spans="1:10" x14ac:dyDescent="0.2">
      <c r="A10258" t="s">
        <v>16843</v>
      </c>
      <c r="B10258" t="s">
        <v>16844</v>
      </c>
      <c r="C10258" s="1">
        <f>_xlfn.XLOOKUP(order_items[[#This Row],[order_id]],orders!A:A,orders!C:C)</f>
        <v>45602</v>
      </c>
      <c r="D10258" s="3" t="str">
        <f>YEAR(order_items[[#This Row],[Date]])&amp;"-"&amp;TEXT(MONTH(order_items[[#This Row],[Date]]),"00")</f>
        <v>2024-11</v>
      </c>
      <c r="E10258" s="1" t="str">
        <f>_xlfn.XLOOKUP(order_items[[#This Row],[product_id]],products!A:A,products!C:C)</f>
        <v>Home &amp; Kitchen</v>
      </c>
      <c r="F10258" t="s">
        <v>1026</v>
      </c>
      <c r="G10258" t="s">
        <v>1119</v>
      </c>
      <c r="H10258">
        <v>21</v>
      </c>
      <c r="I10258">
        <v>261.29000000000002</v>
      </c>
      <c r="J10258" s="2">
        <v>0</v>
      </c>
    </row>
    <row r="10259" spans="1:10" x14ac:dyDescent="0.2">
      <c r="A10259" t="s">
        <v>16845</v>
      </c>
      <c r="B10259" t="s">
        <v>16846</v>
      </c>
      <c r="C10259" s="1">
        <f>_xlfn.XLOOKUP(order_items[[#This Row],[order_id]],orders!A:A,orders!C:C)</f>
        <v>45588</v>
      </c>
      <c r="D10259" s="3" t="str">
        <f>YEAR(order_items[[#This Row],[Date]])&amp;"-"&amp;TEXT(MONTH(order_items[[#This Row],[Date]]),"00")</f>
        <v>2024-10</v>
      </c>
      <c r="E10259" s="1" t="str">
        <f>_xlfn.XLOOKUP(order_items[[#This Row],[product_id]],products!A:A,products!C:C)</f>
        <v>Outdoor &amp; Sports</v>
      </c>
      <c r="F10259" t="s">
        <v>1032</v>
      </c>
      <c r="G10259" t="s">
        <v>1009</v>
      </c>
      <c r="H10259">
        <v>9</v>
      </c>
      <c r="I10259">
        <v>41.57</v>
      </c>
      <c r="J10259" s="2">
        <v>0.05</v>
      </c>
    </row>
    <row r="10260" spans="1:10" x14ac:dyDescent="0.2">
      <c r="A10260" t="s">
        <v>16847</v>
      </c>
      <c r="B10260" t="s">
        <v>16848</v>
      </c>
      <c r="C10260" s="1">
        <f>_xlfn.XLOOKUP(order_items[[#This Row],[order_id]],orders!A:A,orders!C:C)</f>
        <v>45114</v>
      </c>
      <c r="D10260" s="3" t="str">
        <f>YEAR(order_items[[#This Row],[Date]])&amp;"-"&amp;TEXT(MONTH(order_items[[#This Row],[Date]]),"00")</f>
        <v>2023-07</v>
      </c>
      <c r="E10260" s="1" t="str">
        <f>_xlfn.XLOOKUP(order_items[[#This Row],[product_id]],products!A:A,products!C:C)</f>
        <v>Home &amp; Kitchen</v>
      </c>
      <c r="F10260" t="s">
        <v>950</v>
      </c>
      <c r="G10260" t="s">
        <v>1122</v>
      </c>
      <c r="H10260">
        <v>1</v>
      </c>
      <c r="I10260">
        <v>399.81</v>
      </c>
      <c r="J10260" s="2">
        <v>0.05</v>
      </c>
    </row>
    <row r="10261" spans="1:10" x14ac:dyDescent="0.2">
      <c r="A10261" t="s">
        <v>16849</v>
      </c>
      <c r="B10261" t="s">
        <v>16850</v>
      </c>
      <c r="C10261" s="1">
        <f>_xlfn.XLOOKUP(order_items[[#This Row],[order_id]],orders!A:A,orders!C:C)</f>
        <v>44970</v>
      </c>
      <c r="D10261" s="3" t="str">
        <f>YEAR(order_items[[#This Row],[Date]])&amp;"-"&amp;TEXT(MONTH(order_items[[#This Row],[Date]]),"00")</f>
        <v>2023-02</v>
      </c>
      <c r="E10261" s="1" t="str">
        <f>_xlfn.XLOOKUP(order_items[[#This Row],[product_id]],products!A:A,products!C:C)</f>
        <v>Outdoor &amp; Sports</v>
      </c>
      <c r="F10261" t="s">
        <v>1113</v>
      </c>
      <c r="G10261" t="s">
        <v>1109</v>
      </c>
      <c r="H10261">
        <v>6</v>
      </c>
      <c r="I10261">
        <v>285.12</v>
      </c>
      <c r="J10261" s="2">
        <v>0.15</v>
      </c>
    </row>
    <row r="10262" spans="1:10" x14ac:dyDescent="0.2">
      <c r="A10262" t="s">
        <v>16851</v>
      </c>
      <c r="B10262" t="s">
        <v>16850</v>
      </c>
      <c r="C10262" s="1">
        <f>_xlfn.XLOOKUP(order_items[[#This Row],[order_id]],orders!A:A,orders!C:C)</f>
        <v>44970</v>
      </c>
      <c r="D10262" s="3" t="str">
        <f>YEAR(order_items[[#This Row],[Date]])&amp;"-"&amp;TEXT(MONTH(order_items[[#This Row],[Date]]),"00")</f>
        <v>2023-02</v>
      </c>
      <c r="E10262" s="1" t="str">
        <f>_xlfn.XLOOKUP(order_items[[#This Row],[product_id]],products!A:A,products!C:C)</f>
        <v>Outdoor &amp; Sports</v>
      </c>
      <c r="F10262" t="s">
        <v>1025</v>
      </c>
      <c r="G10262" t="s">
        <v>917</v>
      </c>
      <c r="H10262">
        <v>25</v>
      </c>
      <c r="I10262">
        <v>424.37</v>
      </c>
      <c r="J10262" s="2">
        <v>0.05</v>
      </c>
    </row>
    <row r="10263" spans="1:10" x14ac:dyDescent="0.2">
      <c r="A10263" t="s">
        <v>16852</v>
      </c>
      <c r="B10263" t="s">
        <v>16850</v>
      </c>
      <c r="C10263" s="1">
        <f>_xlfn.XLOOKUP(order_items[[#This Row],[order_id]],orders!A:A,orders!C:C)</f>
        <v>44970</v>
      </c>
      <c r="D10263" s="3" t="str">
        <f>YEAR(order_items[[#This Row],[Date]])&amp;"-"&amp;TEXT(MONTH(order_items[[#This Row],[Date]]),"00")</f>
        <v>2023-02</v>
      </c>
      <c r="E10263" s="1" t="str">
        <f>_xlfn.XLOOKUP(order_items[[#This Row],[product_id]],products!A:A,products!C:C)</f>
        <v>Health &amp; Beauty</v>
      </c>
      <c r="F10263" t="s">
        <v>1005</v>
      </c>
      <c r="G10263" t="s">
        <v>917</v>
      </c>
      <c r="H10263">
        <v>15</v>
      </c>
      <c r="I10263">
        <v>93.54</v>
      </c>
      <c r="J10263" s="2">
        <v>0.15</v>
      </c>
    </row>
    <row r="10264" spans="1:10" x14ac:dyDescent="0.2">
      <c r="A10264" t="s">
        <v>16853</v>
      </c>
      <c r="B10264" t="s">
        <v>16850</v>
      </c>
      <c r="C10264" s="1">
        <f>_xlfn.XLOOKUP(order_items[[#This Row],[order_id]],orders!A:A,orders!C:C)</f>
        <v>44970</v>
      </c>
      <c r="D10264" s="3" t="str">
        <f>YEAR(order_items[[#This Row],[Date]])&amp;"-"&amp;TEXT(MONTH(order_items[[#This Row],[Date]]),"00")</f>
        <v>2023-02</v>
      </c>
      <c r="E10264" s="1" t="str">
        <f>_xlfn.XLOOKUP(order_items[[#This Row],[product_id]],products!A:A,products!C:C)</f>
        <v>Office Supplies</v>
      </c>
      <c r="F10264" t="s">
        <v>1081</v>
      </c>
      <c r="G10264" t="s">
        <v>917</v>
      </c>
      <c r="H10264">
        <v>25</v>
      </c>
      <c r="I10264">
        <v>260.39</v>
      </c>
      <c r="J10264" s="2">
        <v>0.15</v>
      </c>
    </row>
    <row r="10265" spans="1:10" x14ac:dyDescent="0.2">
      <c r="A10265" t="s">
        <v>16854</v>
      </c>
      <c r="B10265" t="s">
        <v>16855</v>
      </c>
      <c r="C10265" s="1">
        <f>_xlfn.XLOOKUP(order_items[[#This Row],[order_id]],orders!A:A,orders!C:C)</f>
        <v>45420</v>
      </c>
      <c r="D10265" s="3" t="str">
        <f>YEAR(order_items[[#This Row],[Date]])&amp;"-"&amp;TEXT(MONTH(order_items[[#This Row],[Date]]),"00")</f>
        <v>2024-05</v>
      </c>
      <c r="E10265" s="1" t="str">
        <f>_xlfn.XLOOKUP(order_items[[#This Row],[product_id]],products!A:A,products!C:C)</f>
        <v>Electronics</v>
      </c>
      <c r="F10265" t="s">
        <v>1118</v>
      </c>
      <c r="G10265" t="s">
        <v>1054</v>
      </c>
      <c r="H10265">
        <v>23</v>
      </c>
      <c r="I10265">
        <v>65.510000000000005</v>
      </c>
      <c r="J10265" s="2">
        <v>0</v>
      </c>
    </row>
    <row r="10266" spans="1:10" x14ac:dyDescent="0.2">
      <c r="A10266" t="s">
        <v>16856</v>
      </c>
      <c r="B10266" t="s">
        <v>16857</v>
      </c>
      <c r="C10266" s="1">
        <f>_xlfn.XLOOKUP(order_items[[#This Row],[order_id]],orders!A:A,orders!C:C)</f>
        <v>45342</v>
      </c>
      <c r="D10266" s="3" t="str">
        <f>YEAR(order_items[[#This Row],[Date]])&amp;"-"&amp;TEXT(MONTH(order_items[[#This Row],[Date]]),"00")</f>
        <v>2024-02</v>
      </c>
      <c r="E10266" s="1" t="str">
        <f>_xlfn.XLOOKUP(order_items[[#This Row],[product_id]],products!A:A,products!C:C)</f>
        <v>Health &amp; Beauty</v>
      </c>
      <c r="F10266" t="s">
        <v>940</v>
      </c>
      <c r="G10266" t="s">
        <v>1101</v>
      </c>
      <c r="H10266">
        <v>25</v>
      </c>
      <c r="I10266">
        <v>543.91</v>
      </c>
    </row>
    <row r="10267" spans="1:10" x14ac:dyDescent="0.2">
      <c r="A10267" t="s">
        <v>16858</v>
      </c>
      <c r="B10267" t="s">
        <v>16857</v>
      </c>
      <c r="C10267" s="1">
        <f>_xlfn.XLOOKUP(order_items[[#This Row],[order_id]],orders!A:A,orders!C:C)</f>
        <v>45342</v>
      </c>
      <c r="D10267" s="3" t="str">
        <f>YEAR(order_items[[#This Row],[Date]])&amp;"-"&amp;TEXT(MONTH(order_items[[#This Row],[Date]]),"00")</f>
        <v>2024-02</v>
      </c>
      <c r="E10267" s="1" t="str">
        <f>_xlfn.XLOOKUP(order_items[[#This Row],[product_id]],products!A:A,products!C:C)</f>
        <v>Office Supplies</v>
      </c>
      <c r="F10267" t="s">
        <v>923</v>
      </c>
      <c r="G10267" t="s">
        <v>917</v>
      </c>
      <c r="H10267">
        <v>10</v>
      </c>
      <c r="I10267">
        <v>157.91999999999999</v>
      </c>
      <c r="J10267" s="2">
        <v>0.05</v>
      </c>
    </row>
    <row r="10268" spans="1:10" x14ac:dyDescent="0.2">
      <c r="A10268" t="s">
        <v>16859</v>
      </c>
      <c r="B10268" t="s">
        <v>16857</v>
      </c>
      <c r="C10268" s="1">
        <f>_xlfn.XLOOKUP(order_items[[#This Row],[order_id]],orders!A:A,orders!C:C)</f>
        <v>45342</v>
      </c>
      <c r="D10268" s="3" t="str">
        <f>YEAR(order_items[[#This Row],[Date]])&amp;"-"&amp;TEXT(MONTH(order_items[[#This Row],[Date]]),"00")</f>
        <v>2024-02</v>
      </c>
      <c r="E10268" s="1" t="str">
        <f>_xlfn.XLOOKUP(order_items[[#This Row],[product_id]],products!A:A,products!C:C)</f>
        <v>Electronics</v>
      </c>
      <c r="F10268" t="s">
        <v>1116</v>
      </c>
      <c r="G10268" t="s">
        <v>1115</v>
      </c>
      <c r="H10268">
        <v>22</v>
      </c>
      <c r="I10268">
        <v>193.17</v>
      </c>
      <c r="J10268" s="2">
        <v>0</v>
      </c>
    </row>
    <row r="10269" spans="1:10" x14ac:dyDescent="0.2">
      <c r="A10269" t="s">
        <v>16860</v>
      </c>
      <c r="B10269" t="s">
        <v>16861</v>
      </c>
      <c r="C10269" s="1">
        <f>_xlfn.XLOOKUP(order_items[[#This Row],[order_id]],orders!A:A,orders!C:C)</f>
        <v>45267</v>
      </c>
      <c r="D10269" s="3" t="str">
        <f>YEAR(order_items[[#This Row],[Date]])&amp;"-"&amp;TEXT(MONTH(order_items[[#This Row],[Date]]),"00")</f>
        <v>2023-12</v>
      </c>
      <c r="E10269" s="1" t="str">
        <f>_xlfn.XLOOKUP(order_items[[#This Row],[product_id]],products!A:A,products!C:C)</f>
        <v>Office Supplies</v>
      </c>
      <c r="F10269" t="s">
        <v>932</v>
      </c>
      <c r="G10269" t="s">
        <v>917</v>
      </c>
      <c r="H10269">
        <v>4</v>
      </c>
      <c r="I10269">
        <v>122.56</v>
      </c>
      <c r="J10269" s="2">
        <v>0.1</v>
      </c>
    </row>
    <row r="10270" spans="1:10" x14ac:dyDescent="0.2">
      <c r="A10270" t="s">
        <v>16862</v>
      </c>
      <c r="B10270" t="s">
        <v>16861</v>
      </c>
      <c r="C10270" s="1">
        <f>_xlfn.XLOOKUP(order_items[[#This Row],[order_id]],orders!A:A,orders!C:C)</f>
        <v>45267</v>
      </c>
      <c r="D10270" s="3" t="str">
        <f>YEAR(order_items[[#This Row],[Date]])&amp;"-"&amp;TEXT(MONTH(order_items[[#This Row],[Date]]),"00")</f>
        <v>2023-12</v>
      </c>
      <c r="E10270" s="1" t="str">
        <f>_xlfn.XLOOKUP(order_items[[#This Row],[product_id]],products!A:A,products!C:C)</f>
        <v>Health &amp; Beauty</v>
      </c>
      <c r="F10270" t="s">
        <v>1043</v>
      </c>
      <c r="G10270" t="s">
        <v>1122</v>
      </c>
      <c r="H10270">
        <v>5</v>
      </c>
      <c r="I10270">
        <v>306.07</v>
      </c>
      <c r="J10270" s="2">
        <v>0</v>
      </c>
    </row>
    <row r="10271" spans="1:10" x14ac:dyDescent="0.2">
      <c r="A10271" t="s">
        <v>16863</v>
      </c>
      <c r="B10271" t="s">
        <v>16864</v>
      </c>
      <c r="C10271" s="1">
        <f>_xlfn.XLOOKUP(order_items[[#This Row],[order_id]],orders!A:A,orders!C:C)</f>
        <v>45571</v>
      </c>
      <c r="D10271" s="3" t="str">
        <f>YEAR(order_items[[#This Row],[Date]])&amp;"-"&amp;TEXT(MONTH(order_items[[#This Row],[Date]]),"00")</f>
        <v>2024-10</v>
      </c>
      <c r="E10271" s="1" t="str">
        <f>_xlfn.XLOOKUP(order_items[[#This Row],[product_id]],products!A:A,products!C:C)</f>
        <v>Office Supplies</v>
      </c>
      <c r="F10271" t="s">
        <v>1016</v>
      </c>
      <c r="G10271" t="s">
        <v>917</v>
      </c>
      <c r="H10271">
        <v>17</v>
      </c>
      <c r="I10271">
        <v>112.25</v>
      </c>
      <c r="J10271" s="2">
        <v>0.05</v>
      </c>
    </row>
    <row r="10272" spans="1:10" x14ac:dyDescent="0.2">
      <c r="A10272" t="s">
        <v>16865</v>
      </c>
      <c r="B10272" t="s">
        <v>16866</v>
      </c>
      <c r="C10272" s="1">
        <f>_xlfn.XLOOKUP(order_items[[#This Row],[order_id]],orders!A:A,orders!C:C)</f>
        <v>45567</v>
      </c>
      <c r="D10272" s="3" t="str">
        <f>YEAR(order_items[[#This Row],[Date]])&amp;"-"&amp;TEXT(MONTH(order_items[[#This Row],[Date]]),"00")</f>
        <v>2024-10</v>
      </c>
      <c r="E10272" s="1" t="str">
        <f>_xlfn.XLOOKUP(order_items[[#This Row],[product_id]],products!A:A,products!C:C)</f>
        <v>Health &amp; Beauty</v>
      </c>
      <c r="F10272" t="s">
        <v>1107</v>
      </c>
      <c r="G10272" t="s">
        <v>1119</v>
      </c>
      <c r="H10272">
        <v>24</v>
      </c>
      <c r="I10272">
        <v>246.5</v>
      </c>
      <c r="J10272" s="2">
        <v>0.15</v>
      </c>
    </row>
    <row r="10273" spans="1:10" x14ac:dyDescent="0.2">
      <c r="A10273" t="s">
        <v>16867</v>
      </c>
      <c r="B10273" t="s">
        <v>16866</v>
      </c>
      <c r="C10273" s="1">
        <f>_xlfn.XLOOKUP(order_items[[#This Row],[order_id]],orders!A:A,orders!C:C)</f>
        <v>45567</v>
      </c>
      <c r="D10273" s="3" t="str">
        <f>YEAR(order_items[[#This Row],[Date]])&amp;"-"&amp;TEXT(MONTH(order_items[[#This Row],[Date]]),"00")</f>
        <v>2024-10</v>
      </c>
      <c r="E10273" s="1" t="str">
        <f>_xlfn.XLOOKUP(order_items[[#This Row],[product_id]],products!A:A,products!C:C)</f>
        <v>Electronics</v>
      </c>
      <c r="F10273" t="s">
        <v>1008</v>
      </c>
      <c r="G10273" t="s">
        <v>1009</v>
      </c>
      <c r="H10273">
        <v>21</v>
      </c>
      <c r="I10273">
        <v>312.08</v>
      </c>
      <c r="J10273" s="2">
        <v>0</v>
      </c>
    </row>
    <row r="10274" spans="1:10" x14ac:dyDescent="0.2">
      <c r="A10274" t="s">
        <v>16868</v>
      </c>
      <c r="B10274" t="s">
        <v>16866</v>
      </c>
      <c r="C10274" s="1">
        <f>_xlfn.XLOOKUP(order_items[[#This Row],[order_id]],orders!A:A,orders!C:C)</f>
        <v>45567</v>
      </c>
      <c r="D10274" s="3" t="str">
        <f>YEAR(order_items[[#This Row],[Date]])&amp;"-"&amp;TEXT(MONTH(order_items[[#This Row],[Date]]),"00")</f>
        <v>2024-10</v>
      </c>
      <c r="E10274" s="1" t="str">
        <f>_xlfn.XLOOKUP(order_items[[#This Row],[product_id]],products!A:A,products!C:C)</f>
        <v>Office Supplies</v>
      </c>
      <c r="F10274" t="s">
        <v>1001</v>
      </c>
      <c r="G10274" t="s">
        <v>1120</v>
      </c>
      <c r="H10274">
        <v>23</v>
      </c>
      <c r="I10274">
        <v>459.57</v>
      </c>
      <c r="J10274" s="2">
        <v>0</v>
      </c>
    </row>
    <row r="10275" spans="1:10" x14ac:dyDescent="0.2">
      <c r="A10275" t="s">
        <v>16869</v>
      </c>
      <c r="B10275" t="s">
        <v>16870</v>
      </c>
      <c r="C10275" s="1">
        <f>_xlfn.XLOOKUP(order_items[[#This Row],[order_id]],orders!A:A,orders!C:C)</f>
        <v>45041</v>
      </c>
      <c r="D10275" s="3" t="str">
        <f>YEAR(order_items[[#This Row],[Date]])&amp;"-"&amp;TEXT(MONTH(order_items[[#This Row],[Date]]),"00")</f>
        <v>2023-04</v>
      </c>
      <c r="E10275" s="1" t="str">
        <f>_xlfn.XLOOKUP(order_items[[#This Row],[product_id]],products!A:A,products!C:C)</f>
        <v>Health &amp; Beauty</v>
      </c>
      <c r="F10275" t="s">
        <v>1028</v>
      </c>
      <c r="G10275" t="s">
        <v>1115</v>
      </c>
      <c r="H10275">
        <v>20</v>
      </c>
      <c r="I10275">
        <v>96.64</v>
      </c>
      <c r="J10275" s="2">
        <v>0</v>
      </c>
    </row>
    <row r="10276" spans="1:10" x14ac:dyDescent="0.2">
      <c r="A10276" t="s">
        <v>16871</v>
      </c>
      <c r="B10276" t="s">
        <v>16872</v>
      </c>
      <c r="C10276" s="1">
        <f>_xlfn.XLOOKUP(order_items[[#This Row],[order_id]],orders!A:A,orders!C:C)</f>
        <v>45555</v>
      </c>
      <c r="D10276" s="3" t="str">
        <f>YEAR(order_items[[#This Row],[Date]])&amp;"-"&amp;TEXT(MONTH(order_items[[#This Row],[Date]]),"00")</f>
        <v>2024-09</v>
      </c>
      <c r="E10276" s="1" t="str">
        <f>_xlfn.XLOOKUP(order_items[[#This Row],[product_id]],products!A:A,products!C:C)</f>
        <v>Electronics</v>
      </c>
      <c r="F10276" t="s">
        <v>1074</v>
      </c>
      <c r="G10276" t="s">
        <v>1009</v>
      </c>
      <c r="H10276">
        <v>4</v>
      </c>
      <c r="I10276">
        <v>37.479999999999997</v>
      </c>
      <c r="J10276" s="2">
        <v>0.1</v>
      </c>
    </row>
    <row r="10277" spans="1:10" x14ac:dyDescent="0.2">
      <c r="A10277" t="s">
        <v>16873</v>
      </c>
      <c r="B10277" t="s">
        <v>16872</v>
      </c>
      <c r="C10277" s="1">
        <f>_xlfn.XLOOKUP(order_items[[#This Row],[order_id]],orders!A:A,orders!C:C)</f>
        <v>45555</v>
      </c>
      <c r="D10277" s="3" t="str">
        <f>YEAR(order_items[[#This Row],[Date]])&amp;"-"&amp;TEXT(MONTH(order_items[[#This Row],[Date]]),"00")</f>
        <v>2024-09</v>
      </c>
      <c r="E10277" s="1" t="str">
        <f>_xlfn.XLOOKUP(order_items[[#This Row],[product_id]],products!A:A,products!C:C)</f>
        <v>Health &amp; Beauty</v>
      </c>
      <c r="F10277" t="s">
        <v>999</v>
      </c>
      <c r="G10277" t="s">
        <v>1101</v>
      </c>
      <c r="H10277">
        <v>3</v>
      </c>
      <c r="I10277">
        <v>321.41000000000003</v>
      </c>
      <c r="J10277" s="2">
        <v>0.1</v>
      </c>
    </row>
    <row r="10278" spans="1:10" x14ac:dyDescent="0.2">
      <c r="A10278" t="s">
        <v>16874</v>
      </c>
      <c r="B10278" t="s">
        <v>16875</v>
      </c>
      <c r="C10278" s="1">
        <f>_xlfn.XLOOKUP(order_items[[#This Row],[order_id]],orders!A:A,orders!C:C)</f>
        <v>45112</v>
      </c>
      <c r="D10278" s="3" t="str">
        <f>YEAR(order_items[[#This Row],[Date]])&amp;"-"&amp;TEXT(MONTH(order_items[[#This Row],[Date]]),"00")</f>
        <v>2023-07</v>
      </c>
      <c r="E10278" s="1" t="str">
        <f>_xlfn.XLOOKUP(order_items[[#This Row],[product_id]],products!A:A,products!C:C)</f>
        <v>Electronics</v>
      </c>
      <c r="F10278" t="s">
        <v>1074</v>
      </c>
      <c r="G10278" t="s">
        <v>1109</v>
      </c>
      <c r="H10278">
        <v>1</v>
      </c>
      <c r="I10278">
        <v>37.479999999999997</v>
      </c>
      <c r="J10278" s="2">
        <v>0.05</v>
      </c>
    </row>
    <row r="10279" spans="1:10" x14ac:dyDescent="0.2">
      <c r="A10279" t="s">
        <v>16876</v>
      </c>
      <c r="B10279" t="s">
        <v>16875</v>
      </c>
      <c r="C10279" s="1">
        <f>_xlfn.XLOOKUP(order_items[[#This Row],[order_id]],orders!A:A,orders!C:C)</f>
        <v>45112</v>
      </c>
      <c r="D10279" s="3" t="str">
        <f>YEAR(order_items[[#This Row],[Date]])&amp;"-"&amp;TEXT(MONTH(order_items[[#This Row],[Date]]),"00")</f>
        <v>2023-07</v>
      </c>
      <c r="E10279" s="1" t="str">
        <f>_xlfn.XLOOKUP(order_items[[#This Row],[product_id]],products!A:A,products!C:C)</f>
        <v>Office Supplies</v>
      </c>
      <c r="F10279" t="s">
        <v>976</v>
      </c>
      <c r="G10279" t="s">
        <v>1122</v>
      </c>
      <c r="H10279">
        <v>22</v>
      </c>
      <c r="I10279">
        <v>350.18</v>
      </c>
      <c r="J10279" s="2">
        <v>0</v>
      </c>
    </row>
    <row r="10280" spans="1:10" x14ac:dyDescent="0.2">
      <c r="A10280" t="s">
        <v>16877</v>
      </c>
      <c r="B10280" t="s">
        <v>16875</v>
      </c>
      <c r="C10280" s="1">
        <f>_xlfn.XLOOKUP(order_items[[#This Row],[order_id]],orders!A:A,orders!C:C)</f>
        <v>45112</v>
      </c>
      <c r="D10280" s="3" t="str">
        <f>YEAR(order_items[[#This Row],[Date]])&amp;"-"&amp;TEXT(MONTH(order_items[[#This Row],[Date]]),"00")</f>
        <v>2023-07</v>
      </c>
      <c r="E10280" s="1" t="str">
        <f>_xlfn.XLOOKUP(order_items[[#This Row],[product_id]],products!A:A,products!C:C)</f>
        <v>Health &amp; Beauty</v>
      </c>
      <c r="F10280" t="s">
        <v>1030</v>
      </c>
      <c r="G10280" t="s">
        <v>1115</v>
      </c>
      <c r="H10280">
        <v>3</v>
      </c>
      <c r="I10280">
        <v>220.74</v>
      </c>
      <c r="J10280" s="2">
        <v>0.1</v>
      </c>
    </row>
    <row r="10281" spans="1:10" x14ac:dyDescent="0.2">
      <c r="A10281" t="s">
        <v>16878</v>
      </c>
      <c r="B10281" t="s">
        <v>16875</v>
      </c>
      <c r="C10281" s="1">
        <f>_xlfn.XLOOKUP(order_items[[#This Row],[order_id]],orders!A:A,orders!C:C)</f>
        <v>45112</v>
      </c>
      <c r="D10281" s="3" t="str">
        <f>YEAR(order_items[[#This Row],[Date]])&amp;"-"&amp;TEXT(MONTH(order_items[[#This Row],[Date]]),"00")</f>
        <v>2023-07</v>
      </c>
      <c r="E10281" s="1" t="str">
        <f>_xlfn.XLOOKUP(order_items[[#This Row],[product_id]],products!A:A,products!C:C)</f>
        <v>Outdoor &amp; Sports</v>
      </c>
      <c r="F10281" t="s">
        <v>1027</v>
      </c>
      <c r="G10281" t="s">
        <v>1009</v>
      </c>
      <c r="H10281">
        <v>5</v>
      </c>
      <c r="I10281">
        <v>184.18</v>
      </c>
      <c r="J10281" s="2">
        <v>0</v>
      </c>
    </row>
    <row r="10282" spans="1:10" x14ac:dyDescent="0.2">
      <c r="A10282" t="s">
        <v>16879</v>
      </c>
      <c r="B10282" t="s">
        <v>16880</v>
      </c>
      <c r="C10282" s="1">
        <f>_xlfn.XLOOKUP(order_items[[#This Row],[order_id]],orders!A:A,orders!C:C)</f>
        <v>45620</v>
      </c>
      <c r="D10282" s="3" t="str">
        <f>YEAR(order_items[[#This Row],[Date]])&amp;"-"&amp;TEXT(MONTH(order_items[[#This Row],[Date]]),"00")</f>
        <v>2024-11</v>
      </c>
      <c r="E10282" s="1" t="str">
        <f>_xlfn.XLOOKUP(order_items[[#This Row],[product_id]],products!A:A,products!C:C)</f>
        <v>Home &amp; Kitchen</v>
      </c>
      <c r="F10282" t="s">
        <v>1071</v>
      </c>
      <c r="G10282" t="s">
        <v>1080</v>
      </c>
      <c r="H10282">
        <v>23</v>
      </c>
      <c r="I10282">
        <v>58.88</v>
      </c>
      <c r="J10282" s="2">
        <v>0.15</v>
      </c>
    </row>
    <row r="10283" spans="1:10" x14ac:dyDescent="0.2">
      <c r="A10283" t="s">
        <v>16881</v>
      </c>
      <c r="B10283" t="s">
        <v>16880</v>
      </c>
      <c r="C10283" s="1">
        <f>_xlfn.XLOOKUP(order_items[[#This Row],[order_id]],orders!A:A,orders!C:C)</f>
        <v>45620</v>
      </c>
      <c r="D10283" s="3" t="str">
        <f>YEAR(order_items[[#This Row],[Date]])&amp;"-"&amp;TEXT(MONTH(order_items[[#This Row],[Date]]),"00")</f>
        <v>2024-11</v>
      </c>
      <c r="E10283" s="1" t="str">
        <f>_xlfn.XLOOKUP(order_items[[#This Row],[product_id]],products!A:A,products!C:C)</f>
        <v>Outdoor &amp; Sports</v>
      </c>
      <c r="F10283" t="s">
        <v>1012</v>
      </c>
      <c r="G10283" t="s">
        <v>917</v>
      </c>
      <c r="H10283">
        <v>1</v>
      </c>
      <c r="I10283">
        <v>64.27</v>
      </c>
      <c r="J10283" s="2">
        <v>0.05</v>
      </c>
    </row>
    <row r="10284" spans="1:10" x14ac:dyDescent="0.2">
      <c r="A10284" t="s">
        <v>16882</v>
      </c>
      <c r="B10284" t="s">
        <v>16880</v>
      </c>
      <c r="C10284" s="1">
        <f>_xlfn.XLOOKUP(order_items[[#This Row],[order_id]],orders!A:A,orders!C:C)</f>
        <v>45620</v>
      </c>
      <c r="D10284" s="3" t="str">
        <f>YEAR(order_items[[#This Row],[Date]])&amp;"-"&amp;TEXT(MONTH(order_items[[#This Row],[Date]]),"00")</f>
        <v>2024-11</v>
      </c>
      <c r="E10284" s="1" t="str">
        <f>_xlfn.XLOOKUP(order_items[[#This Row],[product_id]],products!A:A,products!C:C)</f>
        <v>Health &amp; Beauty</v>
      </c>
      <c r="F10284" t="s">
        <v>977</v>
      </c>
      <c r="G10284" t="s">
        <v>1122</v>
      </c>
      <c r="H10284">
        <v>14</v>
      </c>
      <c r="I10284">
        <v>344.52</v>
      </c>
      <c r="J10284" s="2">
        <v>0</v>
      </c>
    </row>
    <row r="10285" spans="1:10" x14ac:dyDescent="0.2">
      <c r="A10285" t="s">
        <v>16883</v>
      </c>
      <c r="B10285" t="s">
        <v>16884</v>
      </c>
      <c r="C10285" s="1">
        <f>_xlfn.XLOOKUP(order_items[[#This Row],[order_id]],orders!A:A,orders!C:C)</f>
        <v>45155</v>
      </c>
      <c r="D10285" s="3" t="str">
        <f>YEAR(order_items[[#This Row],[Date]])&amp;"-"&amp;TEXT(MONTH(order_items[[#This Row],[Date]]),"00")</f>
        <v>2023-08</v>
      </c>
      <c r="E10285" s="1" t="str">
        <f>_xlfn.XLOOKUP(order_items[[#This Row],[product_id]],products!A:A,products!C:C)</f>
        <v>Outdoor &amp; Sports</v>
      </c>
      <c r="F10285" t="s">
        <v>986</v>
      </c>
      <c r="G10285" t="s">
        <v>1054</v>
      </c>
      <c r="H10285">
        <v>23</v>
      </c>
      <c r="I10285">
        <v>118.75</v>
      </c>
      <c r="J10285" s="2">
        <v>0</v>
      </c>
    </row>
    <row r="10286" spans="1:10" x14ac:dyDescent="0.2">
      <c r="A10286" t="s">
        <v>16885</v>
      </c>
      <c r="B10286" t="s">
        <v>16884</v>
      </c>
      <c r="C10286" s="1">
        <f>_xlfn.XLOOKUP(order_items[[#This Row],[order_id]],orders!A:A,orders!C:C)</f>
        <v>45155</v>
      </c>
      <c r="D10286" s="3" t="str">
        <f>YEAR(order_items[[#This Row],[Date]])&amp;"-"&amp;TEXT(MONTH(order_items[[#This Row],[Date]]),"00")</f>
        <v>2023-08</v>
      </c>
      <c r="E10286" s="1" t="str">
        <f>_xlfn.XLOOKUP(order_items[[#This Row],[product_id]],products!A:A,products!C:C)</f>
        <v>Health &amp; Beauty</v>
      </c>
      <c r="F10286" t="s">
        <v>1042</v>
      </c>
      <c r="G10286" t="s">
        <v>1080</v>
      </c>
      <c r="H10286">
        <v>11</v>
      </c>
      <c r="I10286">
        <v>272.76</v>
      </c>
    </row>
    <row r="10287" spans="1:10" x14ac:dyDescent="0.2">
      <c r="A10287" t="s">
        <v>16886</v>
      </c>
      <c r="B10287" t="s">
        <v>16884</v>
      </c>
      <c r="C10287" s="1">
        <f>_xlfn.XLOOKUP(order_items[[#This Row],[order_id]],orders!A:A,orders!C:C)</f>
        <v>45155</v>
      </c>
      <c r="D10287" s="3" t="str">
        <f>YEAR(order_items[[#This Row],[Date]])&amp;"-"&amp;TEXT(MONTH(order_items[[#This Row],[Date]]),"00")</f>
        <v>2023-08</v>
      </c>
      <c r="E10287" s="1" t="str">
        <f>_xlfn.XLOOKUP(order_items[[#This Row],[product_id]],products!A:A,products!C:C)</f>
        <v>Office Supplies</v>
      </c>
      <c r="F10287" t="s">
        <v>930</v>
      </c>
      <c r="G10287" t="s">
        <v>1101</v>
      </c>
      <c r="H10287">
        <v>13</v>
      </c>
      <c r="I10287">
        <v>172.43</v>
      </c>
      <c r="J10287" s="2">
        <v>0</v>
      </c>
    </row>
    <row r="10288" spans="1:10" x14ac:dyDescent="0.2">
      <c r="A10288" t="s">
        <v>16887</v>
      </c>
      <c r="B10288" t="s">
        <v>16884</v>
      </c>
      <c r="C10288" s="1">
        <f>_xlfn.XLOOKUP(order_items[[#This Row],[order_id]],orders!A:A,orders!C:C)</f>
        <v>45155</v>
      </c>
      <c r="D10288" s="3" t="str">
        <f>YEAR(order_items[[#This Row],[Date]])&amp;"-"&amp;TEXT(MONTH(order_items[[#This Row],[Date]]),"00")</f>
        <v>2023-08</v>
      </c>
      <c r="E10288" s="1" t="str">
        <f>_xlfn.XLOOKUP(order_items[[#This Row],[product_id]],products!A:A,products!C:C)</f>
        <v>Health &amp; Beauty</v>
      </c>
      <c r="F10288" t="s">
        <v>956</v>
      </c>
      <c r="G10288" t="s">
        <v>1109</v>
      </c>
      <c r="H10288">
        <v>1</v>
      </c>
      <c r="I10288">
        <v>98.57</v>
      </c>
      <c r="J10288" s="2">
        <v>0.15</v>
      </c>
    </row>
    <row r="10289" spans="1:10" x14ac:dyDescent="0.2">
      <c r="A10289" t="s">
        <v>16888</v>
      </c>
      <c r="B10289" t="s">
        <v>16889</v>
      </c>
      <c r="C10289" s="1">
        <f>_xlfn.XLOOKUP(order_items[[#This Row],[order_id]],orders!A:A,orders!C:C)</f>
        <v>45477</v>
      </c>
      <c r="D10289" s="3" t="str">
        <f>YEAR(order_items[[#This Row],[Date]])&amp;"-"&amp;TEXT(MONTH(order_items[[#This Row],[Date]]),"00")</f>
        <v>2024-07</v>
      </c>
      <c r="E10289" s="1" t="str">
        <f>_xlfn.XLOOKUP(order_items[[#This Row],[product_id]],products!A:A,products!C:C)</f>
        <v>Electronics</v>
      </c>
      <c r="F10289" t="s">
        <v>992</v>
      </c>
      <c r="G10289" t="s">
        <v>917</v>
      </c>
      <c r="H10289">
        <v>23</v>
      </c>
      <c r="I10289">
        <v>233.95</v>
      </c>
      <c r="J10289" s="2">
        <v>0.1</v>
      </c>
    </row>
    <row r="10290" spans="1:10" x14ac:dyDescent="0.2">
      <c r="A10290" t="s">
        <v>16890</v>
      </c>
      <c r="B10290" t="s">
        <v>16889</v>
      </c>
      <c r="C10290" s="1">
        <f>_xlfn.XLOOKUP(order_items[[#This Row],[order_id]],orders!A:A,orders!C:C)</f>
        <v>45477</v>
      </c>
      <c r="D10290" s="3" t="str">
        <f>YEAR(order_items[[#This Row],[Date]])&amp;"-"&amp;TEXT(MONTH(order_items[[#This Row],[Date]]),"00")</f>
        <v>2024-07</v>
      </c>
      <c r="E10290" s="1" t="str">
        <f>_xlfn.XLOOKUP(order_items[[#This Row],[product_id]],products!A:A,products!C:C)</f>
        <v>Home &amp; Kitchen</v>
      </c>
      <c r="F10290" t="s">
        <v>1038</v>
      </c>
      <c r="G10290" t="s">
        <v>1080</v>
      </c>
      <c r="H10290">
        <v>19</v>
      </c>
      <c r="I10290">
        <v>121.55</v>
      </c>
      <c r="J10290" s="2">
        <v>0.15</v>
      </c>
    </row>
    <row r="10291" spans="1:10" x14ac:dyDescent="0.2">
      <c r="A10291" t="s">
        <v>16891</v>
      </c>
      <c r="B10291" t="s">
        <v>16892</v>
      </c>
      <c r="C10291" s="1">
        <f>_xlfn.XLOOKUP(order_items[[#This Row],[order_id]],orders!A:A,orders!C:C)</f>
        <v>45081</v>
      </c>
      <c r="D10291" s="3" t="str">
        <f>YEAR(order_items[[#This Row],[Date]])&amp;"-"&amp;TEXT(MONTH(order_items[[#This Row],[Date]]),"00")</f>
        <v>2023-06</v>
      </c>
      <c r="E10291" s="1" t="str">
        <f>_xlfn.XLOOKUP(order_items[[#This Row],[product_id]],products!A:A,products!C:C)</f>
        <v>Office Supplies</v>
      </c>
      <c r="F10291" t="s">
        <v>960</v>
      </c>
      <c r="G10291" t="s">
        <v>1109</v>
      </c>
      <c r="H10291">
        <v>4</v>
      </c>
      <c r="I10291">
        <v>175.54</v>
      </c>
      <c r="J10291" s="2">
        <v>0.05</v>
      </c>
    </row>
    <row r="10292" spans="1:10" x14ac:dyDescent="0.2">
      <c r="A10292" t="s">
        <v>16893</v>
      </c>
      <c r="B10292" t="s">
        <v>16892</v>
      </c>
      <c r="C10292" s="1">
        <f>_xlfn.XLOOKUP(order_items[[#This Row],[order_id]],orders!A:A,orders!C:C)</f>
        <v>45081</v>
      </c>
      <c r="D10292" s="3" t="str">
        <f>YEAR(order_items[[#This Row],[Date]])&amp;"-"&amp;TEXT(MONTH(order_items[[#This Row],[Date]]),"00")</f>
        <v>2023-06</v>
      </c>
      <c r="E10292" s="1" t="str">
        <f>_xlfn.XLOOKUP(order_items[[#This Row],[product_id]],products!A:A,products!C:C)</f>
        <v>Home &amp; Kitchen</v>
      </c>
      <c r="F10292" t="s">
        <v>970</v>
      </c>
      <c r="G10292" t="s">
        <v>1009</v>
      </c>
      <c r="H10292">
        <v>2</v>
      </c>
      <c r="I10292">
        <v>349.21</v>
      </c>
      <c r="J10292" s="2">
        <v>0.15</v>
      </c>
    </row>
    <row r="10293" spans="1:10" x14ac:dyDescent="0.2">
      <c r="A10293" t="s">
        <v>16894</v>
      </c>
      <c r="B10293" t="s">
        <v>16892</v>
      </c>
      <c r="C10293" s="1">
        <f>_xlfn.XLOOKUP(order_items[[#This Row],[order_id]],orders!A:A,orders!C:C)</f>
        <v>45081</v>
      </c>
      <c r="D10293" s="3" t="str">
        <f>YEAR(order_items[[#This Row],[Date]])&amp;"-"&amp;TEXT(MONTH(order_items[[#This Row],[Date]]),"00")</f>
        <v>2023-06</v>
      </c>
      <c r="E10293" s="1" t="str">
        <f>_xlfn.XLOOKUP(order_items[[#This Row],[product_id]],products!A:A,products!C:C)</f>
        <v>Health &amp; Beauty</v>
      </c>
      <c r="F10293" t="s">
        <v>1111</v>
      </c>
      <c r="G10293" t="s">
        <v>917</v>
      </c>
      <c r="H10293">
        <v>5</v>
      </c>
      <c r="I10293">
        <v>358.28</v>
      </c>
      <c r="J10293" s="2">
        <v>0.1</v>
      </c>
    </row>
    <row r="10294" spans="1:10" x14ac:dyDescent="0.2">
      <c r="A10294" t="s">
        <v>16895</v>
      </c>
      <c r="B10294" t="s">
        <v>16896</v>
      </c>
      <c r="C10294" s="1">
        <f>_xlfn.XLOOKUP(order_items[[#This Row],[order_id]],orders!A:A,orders!C:C)</f>
        <v>44936</v>
      </c>
      <c r="D10294" s="3" t="str">
        <f>YEAR(order_items[[#This Row],[Date]])&amp;"-"&amp;TEXT(MONTH(order_items[[#This Row],[Date]]),"00")</f>
        <v>2023-01</v>
      </c>
      <c r="E10294" s="1" t="str">
        <f>_xlfn.XLOOKUP(order_items[[#This Row],[product_id]],products!A:A,products!C:C)</f>
        <v>Health &amp; Beauty</v>
      </c>
      <c r="F10294" t="s">
        <v>1053</v>
      </c>
      <c r="G10294" t="s">
        <v>1109</v>
      </c>
      <c r="H10294">
        <v>6</v>
      </c>
      <c r="I10294">
        <v>200.07</v>
      </c>
      <c r="J10294" s="2">
        <v>0</v>
      </c>
    </row>
    <row r="10295" spans="1:10" x14ac:dyDescent="0.2">
      <c r="A10295" t="s">
        <v>16897</v>
      </c>
      <c r="B10295" t="s">
        <v>16896</v>
      </c>
      <c r="C10295" s="1">
        <f>_xlfn.XLOOKUP(order_items[[#This Row],[order_id]],orders!A:A,orders!C:C)</f>
        <v>44936</v>
      </c>
      <c r="D10295" s="3" t="str">
        <f>YEAR(order_items[[#This Row],[Date]])&amp;"-"&amp;TEXT(MONTH(order_items[[#This Row],[Date]]),"00")</f>
        <v>2023-01</v>
      </c>
      <c r="E10295" s="1" t="str">
        <f>_xlfn.XLOOKUP(order_items[[#This Row],[product_id]],products!A:A,products!C:C)</f>
        <v>Health &amp; Beauty</v>
      </c>
      <c r="F10295" t="s">
        <v>956</v>
      </c>
      <c r="G10295" t="s">
        <v>1120</v>
      </c>
      <c r="H10295">
        <v>22</v>
      </c>
      <c r="I10295">
        <v>98.57</v>
      </c>
      <c r="J10295" s="2">
        <v>0</v>
      </c>
    </row>
    <row r="10296" spans="1:10" x14ac:dyDescent="0.2">
      <c r="A10296" t="s">
        <v>16898</v>
      </c>
      <c r="B10296" t="s">
        <v>16896</v>
      </c>
      <c r="C10296" s="1">
        <f>_xlfn.XLOOKUP(order_items[[#This Row],[order_id]],orders!A:A,orders!C:C)</f>
        <v>44936</v>
      </c>
      <c r="D10296" s="3" t="str">
        <f>YEAR(order_items[[#This Row],[Date]])&amp;"-"&amp;TEXT(MONTH(order_items[[#This Row],[Date]]),"00")</f>
        <v>2023-01</v>
      </c>
      <c r="E10296" s="1" t="str">
        <f>_xlfn.XLOOKUP(order_items[[#This Row],[product_id]],products!A:A,products!C:C)</f>
        <v>Outdoor &amp; Sports</v>
      </c>
      <c r="F10296" t="s">
        <v>1271</v>
      </c>
      <c r="G10296" t="s">
        <v>1101</v>
      </c>
      <c r="H10296">
        <v>13</v>
      </c>
      <c r="I10296">
        <v>358.43</v>
      </c>
      <c r="J10296" s="2">
        <v>0</v>
      </c>
    </row>
    <row r="10297" spans="1:10" x14ac:dyDescent="0.2">
      <c r="A10297" t="s">
        <v>16899</v>
      </c>
      <c r="B10297" t="s">
        <v>16896</v>
      </c>
      <c r="C10297" s="1">
        <f>_xlfn.XLOOKUP(order_items[[#This Row],[order_id]],orders!A:A,orders!C:C)</f>
        <v>44936</v>
      </c>
      <c r="D10297" s="3" t="str">
        <f>YEAR(order_items[[#This Row],[Date]])&amp;"-"&amp;TEXT(MONTH(order_items[[#This Row],[Date]]),"00")</f>
        <v>2023-01</v>
      </c>
      <c r="E10297" s="1" t="str">
        <f>_xlfn.XLOOKUP(order_items[[#This Row],[product_id]],products!A:A,products!C:C)</f>
        <v>Outdoor &amp; Sports</v>
      </c>
      <c r="F10297" t="s">
        <v>1057</v>
      </c>
      <c r="G10297" t="s">
        <v>1101</v>
      </c>
      <c r="H10297">
        <v>14</v>
      </c>
      <c r="I10297">
        <v>152.62</v>
      </c>
      <c r="J10297" s="2">
        <v>0.05</v>
      </c>
    </row>
    <row r="10298" spans="1:10" x14ac:dyDescent="0.2">
      <c r="A10298" t="s">
        <v>16900</v>
      </c>
      <c r="B10298" t="s">
        <v>16901</v>
      </c>
      <c r="C10298" s="1">
        <f>_xlfn.XLOOKUP(order_items[[#This Row],[order_id]],orders!A:A,orders!C:C)</f>
        <v>45594</v>
      </c>
      <c r="D10298" s="3" t="str">
        <f>YEAR(order_items[[#This Row],[Date]])&amp;"-"&amp;TEXT(MONTH(order_items[[#This Row],[Date]]),"00")</f>
        <v>2024-10</v>
      </c>
      <c r="E10298" s="1" t="str">
        <f>_xlfn.XLOOKUP(order_items[[#This Row],[product_id]],products!A:A,products!C:C)</f>
        <v>Office Supplies</v>
      </c>
      <c r="F10298" t="s">
        <v>1060</v>
      </c>
      <c r="G10298" t="s">
        <v>1109</v>
      </c>
      <c r="H10298">
        <v>25</v>
      </c>
      <c r="I10298">
        <v>222.24</v>
      </c>
    </row>
    <row r="10299" spans="1:10" x14ac:dyDescent="0.2">
      <c r="A10299" t="s">
        <v>16902</v>
      </c>
      <c r="B10299" t="s">
        <v>16901</v>
      </c>
      <c r="C10299" s="1">
        <f>_xlfn.XLOOKUP(order_items[[#This Row],[order_id]],orders!A:A,orders!C:C)</f>
        <v>45594</v>
      </c>
      <c r="D10299" s="3" t="str">
        <f>YEAR(order_items[[#This Row],[Date]])&amp;"-"&amp;TEXT(MONTH(order_items[[#This Row],[Date]]),"00")</f>
        <v>2024-10</v>
      </c>
      <c r="E10299" s="1" t="str">
        <f>_xlfn.XLOOKUP(order_items[[#This Row],[product_id]],products!A:A,products!C:C)</f>
        <v>Office Supplies</v>
      </c>
      <c r="F10299" t="s">
        <v>923</v>
      </c>
      <c r="G10299" t="s">
        <v>1080</v>
      </c>
      <c r="H10299">
        <v>16</v>
      </c>
      <c r="I10299">
        <v>157.91999999999999</v>
      </c>
      <c r="J10299" s="2">
        <v>0</v>
      </c>
    </row>
    <row r="10300" spans="1:10" x14ac:dyDescent="0.2">
      <c r="A10300" t="s">
        <v>16903</v>
      </c>
      <c r="B10300" t="s">
        <v>16904</v>
      </c>
      <c r="C10300" s="1">
        <f>_xlfn.XLOOKUP(order_items[[#This Row],[order_id]],orders!A:A,orders!C:C)</f>
        <v>45298</v>
      </c>
      <c r="D10300" s="3" t="str">
        <f>YEAR(order_items[[#This Row],[Date]])&amp;"-"&amp;TEXT(MONTH(order_items[[#This Row],[Date]]),"00")</f>
        <v>2024-01</v>
      </c>
      <c r="E10300" s="1" t="str">
        <f>_xlfn.XLOOKUP(order_items[[#This Row],[product_id]],products!A:A,products!C:C)</f>
        <v>Electronics</v>
      </c>
      <c r="F10300" t="s">
        <v>1014</v>
      </c>
      <c r="G10300" t="s">
        <v>1120</v>
      </c>
      <c r="H10300">
        <v>22</v>
      </c>
      <c r="I10300">
        <v>13.62</v>
      </c>
      <c r="J10300" s="2">
        <v>0</v>
      </c>
    </row>
    <row r="10301" spans="1:10" x14ac:dyDescent="0.2">
      <c r="A10301" t="s">
        <v>16905</v>
      </c>
      <c r="B10301" t="s">
        <v>16904</v>
      </c>
      <c r="C10301" s="1">
        <f>_xlfn.XLOOKUP(order_items[[#This Row],[order_id]],orders!A:A,orders!C:C)</f>
        <v>45298</v>
      </c>
      <c r="D10301" s="3" t="str">
        <f>YEAR(order_items[[#This Row],[Date]])&amp;"-"&amp;TEXT(MONTH(order_items[[#This Row],[Date]]),"00")</f>
        <v>2024-01</v>
      </c>
      <c r="E10301" s="1" t="str">
        <f>_xlfn.XLOOKUP(order_items[[#This Row],[product_id]],products!A:A,products!C:C)</f>
        <v>Electronics</v>
      </c>
      <c r="F10301" t="s">
        <v>998</v>
      </c>
      <c r="G10301" t="s">
        <v>1122</v>
      </c>
      <c r="H10301">
        <v>21</v>
      </c>
      <c r="I10301">
        <v>46.81</v>
      </c>
      <c r="J10301" s="2">
        <v>0.15</v>
      </c>
    </row>
    <row r="10302" spans="1:10" x14ac:dyDescent="0.2">
      <c r="A10302" t="s">
        <v>16906</v>
      </c>
      <c r="B10302" t="s">
        <v>16904</v>
      </c>
      <c r="C10302" s="1">
        <f>_xlfn.XLOOKUP(order_items[[#This Row],[order_id]],orders!A:A,orders!C:C)</f>
        <v>45298</v>
      </c>
      <c r="D10302" s="3" t="str">
        <f>YEAR(order_items[[#This Row],[Date]])&amp;"-"&amp;TEXT(MONTH(order_items[[#This Row],[Date]]),"00")</f>
        <v>2024-01</v>
      </c>
      <c r="E10302" s="1" t="str">
        <f>_xlfn.XLOOKUP(order_items[[#This Row],[product_id]],products!A:A,products!C:C)</f>
        <v>Outdoor &amp; Sports</v>
      </c>
      <c r="F10302" t="s">
        <v>1025</v>
      </c>
      <c r="G10302" t="s">
        <v>1009</v>
      </c>
      <c r="H10302">
        <v>25</v>
      </c>
      <c r="I10302">
        <v>424.37</v>
      </c>
      <c r="J10302" s="2">
        <v>0.05</v>
      </c>
    </row>
    <row r="10303" spans="1:10" x14ac:dyDescent="0.2">
      <c r="A10303" t="s">
        <v>16907</v>
      </c>
      <c r="B10303" t="s">
        <v>16908</v>
      </c>
      <c r="C10303" s="1">
        <f>_xlfn.XLOOKUP(order_items[[#This Row],[order_id]],orders!A:A,orders!C:C)</f>
        <v>45442</v>
      </c>
      <c r="D10303" s="3" t="str">
        <f>YEAR(order_items[[#This Row],[Date]])&amp;"-"&amp;TEXT(MONTH(order_items[[#This Row],[Date]]),"00")</f>
        <v>2024-05</v>
      </c>
      <c r="E10303" s="1" t="str">
        <f>_xlfn.XLOOKUP(order_items[[#This Row],[product_id]],products!A:A,products!C:C)</f>
        <v>Health &amp; Beauty</v>
      </c>
      <c r="F10303" t="s">
        <v>1034</v>
      </c>
      <c r="G10303" t="s">
        <v>1009</v>
      </c>
      <c r="H10303">
        <v>20</v>
      </c>
      <c r="I10303">
        <v>301.5</v>
      </c>
      <c r="J10303" s="2">
        <v>0.1</v>
      </c>
    </row>
    <row r="10304" spans="1:10" x14ac:dyDescent="0.2">
      <c r="A10304" t="s">
        <v>16909</v>
      </c>
      <c r="B10304" t="s">
        <v>16910</v>
      </c>
      <c r="C10304" s="1">
        <f>_xlfn.XLOOKUP(order_items[[#This Row],[order_id]],orders!A:A,orders!C:C)</f>
        <v>45165</v>
      </c>
      <c r="D10304" s="3" t="str">
        <f>YEAR(order_items[[#This Row],[Date]])&amp;"-"&amp;TEXT(MONTH(order_items[[#This Row],[Date]]),"00")</f>
        <v>2023-08</v>
      </c>
      <c r="E10304" s="1" t="str">
        <f>_xlfn.XLOOKUP(order_items[[#This Row],[product_id]],products!A:A,products!C:C)</f>
        <v>Office Supplies</v>
      </c>
      <c r="F10304" t="s">
        <v>961</v>
      </c>
      <c r="G10304" t="s">
        <v>1120</v>
      </c>
      <c r="H10304">
        <v>8</v>
      </c>
      <c r="I10304">
        <v>202.31</v>
      </c>
      <c r="J10304" s="2">
        <v>0</v>
      </c>
    </row>
    <row r="10305" spans="1:10" x14ac:dyDescent="0.2">
      <c r="A10305" t="s">
        <v>16911</v>
      </c>
      <c r="B10305" t="s">
        <v>16912</v>
      </c>
      <c r="C10305" s="1">
        <f>_xlfn.XLOOKUP(order_items[[#This Row],[order_id]],orders!A:A,orders!C:C)</f>
        <v>45439</v>
      </c>
      <c r="D10305" s="3" t="str">
        <f>YEAR(order_items[[#This Row],[Date]])&amp;"-"&amp;TEXT(MONTH(order_items[[#This Row],[Date]]),"00")</f>
        <v>2024-05</v>
      </c>
      <c r="E10305" s="1" t="str">
        <f>_xlfn.XLOOKUP(order_items[[#This Row],[product_id]],products!A:A,products!C:C)</f>
        <v>Electronics</v>
      </c>
      <c r="F10305" t="s">
        <v>973</v>
      </c>
      <c r="G10305" t="s">
        <v>1115</v>
      </c>
      <c r="H10305">
        <v>1</v>
      </c>
      <c r="I10305">
        <v>237.27</v>
      </c>
      <c r="J10305" s="2">
        <v>0</v>
      </c>
    </row>
    <row r="10306" spans="1:10" x14ac:dyDescent="0.2">
      <c r="A10306" t="s">
        <v>16913</v>
      </c>
      <c r="B10306" t="s">
        <v>16912</v>
      </c>
      <c r="C10306" s="1">
        <f>_xlfn.XLOOKUP(order_items[[#This Row],[order_id]],orders!A:A,orders!C:C)</f>
        <v>45439</v>
      </c>
      <c r="D10306" s="3" t="str">
        <f>YEAR(order_items[[#This Row],[Date]])&amp;"-"&amp;TEXT(MONTH(order_items[[#This Row],[Date]]),"00")</f>
        <v>2024-05</v>
      </c>
      <c r="E10306" s="1" t="str">
        <f>_xlfn.XLOOKUP(order_items[[#This Row],[product_id]],products!A:A,products!C:C)</f>
        <v>Outdoor &amp; Sports</v>
      </c>
      <c r="F10306" t="s">
        <v>1045</v>
      </c>
      <c r="G10306" t="s">
        <v>1120</v>
      </c>
      <c r="H10306">
        <v>2</v>
      </c>
      <c r="I10306">
        <v>269.57</v>
      </c>
      <c r="J10306" s="2">
        <v>0</v>
      </c>
    </row>
    <row r="10307" spans="1:10" x14ac:dyDescent="0.2">
      <c r="A10307" t="s">
        <v>16914</v>
      </c>
      <c r="B10307" t="s">
        <v>16915</v>
      </c>
      <c r="C10307" s="1">
        <f>_xlfn.XLOOKUP(order_items[[#This Row],[order_id]],orders!A:A,orders!C:C)</f>
        <v>45466</v>
      </c>
      <c r="D10307" s="3" t="str">
        <f>YEAR(order_items[[#This Row],[Date]])&amp;"-"&amp;TEXT(MONTH(order_items[[#This Row],[Date]]),"00")</f>
        <v>2024-06</v>
      </c>
      <c r="E10307" s="1" t="str">
        <f>_xlfn.XLOOKUP(order_items[[#This Row],[product_id]],products!A:A,products!C:C)</f>
        <v>Health &amp; Beauty</v>
      </c>
      <c r="F10307" t="s">
        <v>1053</v>
      </c>
      <c r="G10307" t="s">
        <v>917</v>
      </c>
      <c r="H10307">
        <v>24</v>
      </c>
      <c r="I10307">
        <v>200.07</v>
      </c>
      <c r="J10307" s="2">
        <v>0</v>
      </c>
    </row>
    <row r="10308" spans="1:10" x14ac:dyDescent="0.2">
      <c r="A10308" t="s">
        <v>16916</v>
      </c>
      <c r="B10308" t="s">
        <v>16915</v>
      </c>
      <c r="C10308" s="1">
        <f>_xlfn.XLOOKUP(order_items[[#This Row],[order_id]],orders!A:A,orders!C:C)</f>
        <v>45466</v>
      </c>
      <c r="D10308" s="3" t="str">
        <f>YEAR(order_items[[#This Row],[Date]])&amp;"-"&amp;TEXT(MONTH(order_items[[#This Row],[Date]]),"00")</f>
        <v>2024-06</v>
      </c>
      <c r="E10308" s="1" t="str">
        <f>_xlfn.XLOOKUP(order_items[[#This Row],[product_id]],products!A:A,products!C:C)</f>
        <v>Outdoor &amp; Sports</v>
      </c>
      <c r="F10308" t="s">
        <v>1065</v>
      </c>
      <c r="G10308" t="s">
        <v>1120</v>
      </c>
      <c r="H10308">
        <v>13</v>
      </c>
      <c r="I10308">
        <v>323.27</v>
      </c>
      <c r="J10308" s="2">
        <v>0</v>
      </c>
    </row>
    <row r="10309" spans="1:10" x14ac:dyDescent="0.2">
      <c r="A10309" t="s">
        <v>16917</v>
      </c>
      <c r="B10309" t="s">
        <v>16915</v>
      </c>
      <c r="C10309" s="1">
        <f>_xlfn.XLOOKUP(order_items[[#This Row],[order_id]],orders!A:A,orders!C:C)</f>
        <v>45466</v>
      </c>
      <c r="D10309" s="3" t="str">
        <f>YEAR(order_items[[#This Row],[Date]])&amp;"-"&amp;TEXT(MONTH(order_items[[#This Row],[Date]]),"00")</f>
        <v>2024-06</v>
      </c>
      <c r="E10309" s="1" t="str">
        <f>_xlfn.XLOOKUP(order_items[[#This Row],[product_id]],products!A:A,products!C:C)</f>
        <v>Home &amp; Kitchen</v>
      </c>
      <c r="F10309" t="s">
        <v>1079</v>
      </c>
      <c r="G10309" t="s">
        <v>1054</v>
      </c>
      <c r="H10309">
        <v>3</v>
      </c>
      <c r="I10309">
        <v>85.3</v>
      </c>
      <c r="J10309" s="2">
        <v>0</v>
      </c>
    </row>
    <row r="10310" spans="1:10" x14ac:dyDescent="0.2">
      <c r="A10310" t="s">
        <v>16918</v>
      </c>
      <c r="B10310" t="s">
        <v>16919</v>
      </c>
      <c r="C10310" s="1">
        <f>_xlfn.XLOOKUP(order_items[[#This Row],[order_id]],orders!A:A,orders!C:C)</f>
        <v>45445</v>
      </c>
      <c r="D10310" s="3" t="str">
        <f>YEAR(order_items[[#This Row],[Date]])&amp;"-"&amp;TEXT(MONTH(order_items[[#This Row],[Date]]),"00")</f>
        <v>2024-06</v>
      </c>
      <c r="E10310" s="1" t="str">
        <f>_xlfn.XLOOKUP(order_items[[#This Row],[product_id]],products!A:A,products!C:C)</f>
        <v>Health &amp; Beauty</v>
      </c>
      <c r="F10310" t="s">
        <v>1114</v>
      </c>
      <c r="G10310" t="s">
        <v>1120</v>
      </c>
      <c r="H10310">
        <v>12</v>
      </c>
      <c r="I10310">
        <v>333.68</v>
      </c>
      <c r="J10310" s="2">
        <v>0.1</v>
      </c>
    </row>
    <row r="10311" spans="1:10" x14ac:dyDescent="0.2">
      <c r="A10311" t="s">
        <v>16920</v>
      </c>
      <c r="B10311" t="s">
        <v>16919</v>
      </c>
      <c r="C10311" s="1">
        <f>_xlfn.XLOOKUP(order_items[[#This Row],[order_id]],orders!A:A,orders!C:C)</f>
        <v>45445</v>
      </c>
      <c r="D10311" s="3" t="str">
        <f>YEAR(order_items[[#This Row],[Date]])&amp;"-"&amp;TEXT(MONTH(order_items[[#This Row],[Date]]),"00")</f>
        <v>2024-06</v>
      </c>
      <c r="E10311" s="1" t="str">
        <f>_xlfn.XLOOKUP(order_items[[#This Row],[product_id]],products!A:A,products!C:C)</f>
        <v>Outdoor &amp; Sports</v>
      </c>
      <c r="F10311" t="s">
        <v>1050</v>
      </c>
      <c r="G10311" t="s">
        <v>1109</v>
      </c>
      <c r="H10311">
        <v>1</v>
      </c>
      <c r="I10311">
        <v>272.42</v>
      </c>
      <c r="J10311" s="2">
        <v>0</v>
      </c>
    </row>
    <row r="10312" spans="1:10" x14ac:dyDescent="0.2">
      <c r="A10312" t="s">
        <v>16921</v>
      </c>
      <c r="B10312" t="s">
        <v>16922</v>
      </c>
      <c r="C10312" s="1">
        <f>_xlfn.XLOOKUP(order_items[[#This Row],[order_id]],orders!A:A,orders!C:C)</f>
        <v>45131</v>
      </c>
      <c r="D10312" s="3" t="str">
        <f>YEAR(order_items[[#This Row],[Date]])&amp;"-"&amp;TEXT(MONTH(order_items[[#This Row],[Date]]),"00")</f>
        <v>2023-07</v>
      </c>
      <c r="E10312" s="1" t="str">
        <f>_xlfn.XLOOKUP(order_items[[#This Row],[product_id]],products!A:A,products!C:C)</f>
        <v>Office Supplies</v>
      </c>
      <c r="F10312" t="s">
        <v>948</v>
      </c>
      <c r="G10312" t="s">
        <v>1009</v>
      </c>
      <c r="H10312">
        <v>21</v>
      </c>
      <c r="I10312">
        <v>46.82</v>
      </c>
      <c r="J10312" s="2">
        <v>0.15</v>
      </c>
    </row>
    <row r="10313" spans="1:10" x14ac:dyDescent="0.2">
      <c r="A10313" t="s">
        <v>16923</v>
      </c>
      <c r="B10313" t="s">
        <v>16924</v>
      </c>
      <c r="C10313" s="1">
        <f>_xlfn.XLOOKUP(order_items[[#This Row],[order_id]],orders!A:A,orders!C:C)</f>
        <v>45507</v>
      </c>
      <c r="D10313" s="3" t="str">
        <f>YEAR(order_items[[#This Row],[Date]])&amp;"-"&amp;TEXT(MONTH(order_items[[#This Row],[Date]]),"00")</f>
        <v>2024-08</v>
      </c>
      <c r="E10313" s="1" t="str">
        <f>_xlfn.XLOOKUP(order_items[[#This Row],[product_id]],products!A:A,products!C:C)</f>
        <v>Electronics</v>
      </c>
      <c r="F10313" t="s">
        <v>935</v>
      </c>
      <c r="G10313" t="s">
        <v>917</v>
      </c>
      <c r="H10313">
        <v>13</v>
      </c>
      <c r="I10313">
        <v>208.02</v>
      </c>
      <c r="J10313" s="2">
        <v>0</v>
      </c>
    </row>
    <row r="10314" spans="1:10" x14ac:dyDescent="0.2">
      <c r="A10314" t="s">
        <v>16925</v>
      </c>
      <c r="B10314" t="s">
        <v>16924</v>
      </c>
      <c r="C10314" s="1">
        <f>_xlfn.XLOOKUP(order_items[[#This Row],[order_id]],orders!A:A,orders!C:C)</f>
        <v>45507</v>
      </c>
      <c r="D10314" s="3" t="str">
        <f>YEAR(order_items[[#This Row],[Date]])&amp;"-"&amp;TEXT(MONTH(order_items[[#This Row],[Date]]),"00")</f>
        <v>2024-08</v>
      </c>
      <c r="E10314" s="1" t="str">
        <f>_xlfn.XLOOKUP(order_items[[#This Row],[product_id]],products!A:A,products!C:C)</f>
        <v>Office Supplies</v>
      </c>
      <c r="F10314" t="s">
        <v>1001</v>
      </c>
      <c r="G10314" t="s">
        <v>1115</v>
      </c>
      <c r="H10314">
        <v>9</v>
      </c>
      <c r="I10314">
        <v>459.57</v>
      </c>
      <c r="J10314" s="2">
        <v>0</v>
      </c>
    </row>
    <row r="10315" spans="1:10" x14ac:dyDescent="0.2">
      <c r="A10315" t="s">
        <v>16926</v>
      </c>
      <c r="B10315" t="s">
        <v>16927</v>
      </c>
      <c r="C10315" s="1">
        <f>_xlfn.XLOOKUP(order_items[[#This Row],[order_id]],orders!A:A,orders!C:C)</f>
        <v>45318</v>
      </c>
      <c r="D10315" s="3" t="str">
        <f>YEAR(order_items[[#This Row],[Date]])&amp;"-"&amp;TEXT(MONTH(order_items[[#This Row],[Date]]),"00")</f>
        <v>2024-01</v>
      </c>
      <c r="E10315" s="1" t="str">
        <f>_xlfn.XLOOKUP(order_items[[#This Row],[product_id]],products!A:A,products!C:C)</f>
        <v>Electronics</v>
      </c>
      <c r="F10315" t="s">
        <v>992</v>
      </c>
      <c r="G10315" t="s">
        <v>1109</v>
      </c>
      <c r="H10315">
        <v>22</v>
      </c>
      <c r="I10315">
        <v>233.95</v>
      </c>
      <c r="J10315" s="2">
        <v>0.1</v>
      </c>
    </row>
    <row r="10316" spans="1:10" x14ac:dyDescent="0.2">
      <c r="A10316" t="s">
        <v>16928</v>
      </c>
      <c r="B10316" t="s">
        <v>16927</v>
      </c>
      <c r="C10316" s="1">
        <f>_xlfn.XLOOKUP(order_items[[#This Row],[order_id]],orders!A:A,orders!C:C)</f>
        <v>45318</v>
      </c>
      <c r="D10316" s="3" t="str">
        <f>YEAR(order_items[[#This Row],[Date]])&amp;"-"&amp;TEXT(MONTH(order_items[[#This Row],[Date]]),"00")</f>
        <v>2024-01</v>
      </c>
      <c r="E10316" s="1" t="str">
        <f>_xlfn.XLOOKUP(order_items[[#This Row],[product_id]],products!A:A,products!C:C)</f>
        <v>Home &amp; Kitchen</v>
      </c>
      <c r="F10316" t="s">
        <v>953</v>
      </c>
      <c r="G10316" t="s">
        <v>1122</v>
      </c>
      <c r="H10316">
        <v>8</v>
      </c>
      <c r="I10316">
        <v>42.06</v>
      </c>
      <c r="J10316" s="2">
        <v>0</v>
      </c>
    </row>
    <row r="10317" spans="1:10" x14ac:dyDescent="0.2">
      <c r="A10317" t="s">
        <v>16929</v>
      </c>
      <c r="B10317" t="s">
        <v>16930</v>
      </c>
      <c r="C10317" s="1">
        <f>_xlfn.XLOOKUP(order_items[[#This Row],[order_id]],orders!A:A,orders!C:C)</f>
        <v>45534</v>
      </c>
      <c r="D10317" s="3" t="str">
        <f>YEAR(order_items[[#This Row],[Date]])&amp;"-"&amp;TEXT(MONTH(order_items[[#This Row],[Date]]),"00")</f>
        <v>2024-08</v>
      </c>
      <c r="E10317" s="1" t="str">
        <f>_xlfn.XLOOKUP(order_items[[#This Row],[product_id]],products!A:A,products!C:C)</f>
        <v>Health &amp; Beauty</v>
      </c>
      <c r="F10317" t="s">
        <v>920</v>
      </c>
      <c r="G10317" t="s">
        <v>917</v>
      </c>
      <c r="H10317">
        <v>2</v>
      </c>
      <c r="I10317">
        <v>188.62</v>
      </c>
      <c r="J10317" s="2">
        <v>0</v>
      </c>
    </row>
    <row r="10318" spans="1:10" x14ac:dyDescent="0.2">
      <c r="A10318" t="s">
        <v>16931</v>
      </c>
      <c r="B10318" t="s">
        <v>16930</v>
      </c>
      <c r="C10318" s="1">
        <f>_xlfn.XLOOKUP(order_items[[#This Row],[order_id]],orders!A:A,orders!C:C)</f>
        <v>45534</v>
      </c>
      <c r="D10318" s="3" t="str">
        <f>YEAR(order_items[[#This Row],[Date]])&amp;"-"&amp;TEXT(MONTH(order_items[[#This Row],[Date]]),"00")</f>
        <v>2024-08</v>
      </c>
      <c r="E10318" s="1" t="str">
        <f>_xlfn.XLOOKUP(order_items[[#This Row],[product_id]],products!A:A,products!C:C)</f>
        <v>Electronics</v>
      </c>
      <c r="F10318" t="s">
        <v>973</v>
      </c>
      <c r="G10318" t="s">
        <v>1115</v>
      </c>
      <c r="H10318">
        <v>7</v>
      </c>
      <c r="I10318">
        <v>237.27</v>
      </c>
      <c r="J10318" s="2">
        <v>0.05</v>
      </c>
    </row>
    <row r="10319" spans="1:10" x14ac:dyDescent="0.2">
      <c r="A10319" t="s">
        <v>16932</v>
      </c>
      <c r="B10319" t="s">
        <v>16933</v>
      </c>
      <c r="C10319" s="1">
        <f>_xlfn.XLOOKUP(order_items[[#This Row],[order_id]],orders!A:A,orders!C:C)</f>
        <v>44971</v>
      </c>
      <c r="D10319" s="3" t="str">
        <f>YEAR(order_items[[#This Row],[Date]])&amp;"-"&amp;TEXT(MONTH(order_items[[#This Row],[Date]]),"00")</f>
        <v>2023-02</v>
      </c>
      <c r="E10319" s="1" t="str">
        <f>_xlfn.XLOOKUP(order_items[[#This Row],[product_id]],products!A:A,products!C:C)</f>
        <v>Electronics</v>
      </c>
      <c r="F10319" t="s">
        <v>995</v>
      </c>
      <c r="G10319" t="s">
        <v>1109</v>
      </c>
      <c r="H10319">
        <v>21</v>
      </c>
      <c r="I10319">
        <v>519.70000000000005</v>
      </c>
    </row>
    <row r="10320" spans="1:10" x14ac:dyDescent="0.2">
      <c r="A10320" t="s">
        <v>16934</v>
      </c>
      <c r="B10320" t="s">
        <v>16935</v>
      </c>
      <c r="C10320" s="1">
        <f>_xlfn.XLOOKUP(order_items[[#This Row],[order_id]],orders!A:A,orders!C:C)</f>
        <v>45575</v>
      </c>
      <c r="D10320" s="3" t="str">
        <f>YEAR(order_items[[#This Row],[Date]])&amp;"-"&amp;TEXT(MONTH(order_items[[#This Row],[Date]]),"00")</f>
        <v>2024-10</v>
      </c>
      <c r="E10320" s="1" t="str">
        <f>_xlfn.XLOOKUP(order_items[[#This Row],[product_id]],products!A:A,products!C:C)</f>
        <v>Office Supplies</v>
      </c>
      <c r="F10320" t="s">
        <v>1081</v>
      </c>
      <c r="G10320" t="s">
        <v>1080</v>
      </c>
      <c r="H10320">
        <v>15</v>
      </c>
      <c r="I10320">
        <v>260.39</v>
      </c>
      <c r="J10320" s="2">
        <v>0.1</v>
      </c>
    </row>
    <row r="10321" spans="1:10" x14ac:dyDescent="0.2">
      <c r="A10321" t="s">
        <v>16936</v>
      </c>
      <c r="B10321" t="s">
        <v>16937</v>
      </c>
      <c r="C10321" s="1">
        <f>_xlfn.XLOOKUP(order_items[[#This Row],[order_id]],orders!A:A,orders!C:C)</f>
        <v>45514</v>
      </c>
      <c r="D10321" s="3" t="str">
        <f>YEAR(order_items[[#This Row],[Date]])&amp;"-"&amp;TEXT(MONTH(order_items[[#This Row],[Date]]),"00")</f>
        <v>2024-08</v>
      </c>
      <c r="E10321" s="1" t="str">
        <f>_xlfn.XLOOKUP(order_items[[#This Row],[product_id]],products!A:A,products!C:C)</f>
        <v>Electronics</v>
      </c>
      <c r="F10321" t="s">
        <v>998</v>
      </c>
      <c r="G10321" t="s">
        <v>1122</v>
      </c>
      <c r="H10321">
        <v>14</v>
      </c>
      <c r="I10321">
        <v>46.81</v>
      </c>
      <c r="J10321" s="2">
        <v>0</v>
      </c>
    </row>
    <row r="10322" spans="1:10" x14ac:dyDescent="0.2">
      <c r="A10322" t="s">
        <v>16938</v>
      </c>
      <c r="B10322" t="s">
        <v>16937</v>
      </c>
      <c r="C10322" s="1">
        <f>_xlfn.XLOOKUP(order_items[[#This Row],[order_id]],orders!A:A,orders!C:C)</f>
        <v>45514</v>
      </c>
      <c r="D10322" s="3" t="str">
        <f>YEAR(order_items[[#This Row],[Date]])&amp;"-"&amp;TEXT(MONTH(order_items[[#This Row],[Date]]),"00")</f>
        <v>2024-08</v>
      </c>
      <c r="E10322" s="1" t="str">
        <f>_xlfn.XLOOKUP(order_items[[#This Row],[product_id]],products!A:A,products!C:C)</f>
        <v>Home &amp; Kitchen</v>
      </c>
      <c r="F10322" t="s">
        <v>1020</v>
      </c>
      <c r="G10322" t="s">
        <v>917</v>
      </c>
      <c r="H10322">
        <v>16</v>
      </c>
      <c r="I10322">
        <v>297.11</v>
      </c>
      <c r="J10322" s="2">
        <v>0.1</v>
      </c>
    </row>
    <row r="10323" spans="1:10" x14ac:dyDescent="0.2">
      <c r="A10323" t="s">
        <v>16939</v>
      </c>
      <c r="B10323" t="s">
        <v>16940</v>
      </c>
      <c r="C10323" s="1">
        <f>_xlfn.XLOOKUP(order_items[[#This Row],[order_id]],orders!A:A,orders!C:C)</f>
        <v>45062</v>
      </c>
      <c r="D10323" s="3" t="str">
        <f>YEAR(order_items[[#This Row],[Date]])&amp;"-"&amp;TEXT(MONTH(order_items[[#This Row],[Date]]),"00")</f>
        <v>2023-05</v>
      </c>
      <c r="E10323" s="1" t="str">
        <f>_xlfn.XLOOKUP(order_items[[#This Row],[product_id]],products!A:A,products!C:C)</f>
        <v>Electronics</v>
      </c>
      <c r="F10323" t="s">
        <v>935</v>
      </c>
      <c r="G10323" t="s">
        <v>1122</v>
      </c>
      <c r="H10323">
        <v>7</v>
      </c>
      <c r="I10323">
        <v>208.02</v>
      </c>
      <c r="J10323" s="2">
        <v>0</v>
      </c>
    </row>
    <row r="10324" spans="1:10" x14ac:dyDescent="0.2">
      <c r="A10324" t="s">
        <v>16941</v>
      </c>
      <c r="B10324" t="s">
        <v>16942</v>
      </c>
      <c r="C10324" s="1">
        <f>_xlfn.XLOOKUP(order_items[[#This Row],[order_id]],orders!A:A,orders!C:C)</f>
        <v>45438</v>
      </c>
      <c r="D10324" s="3" t="str">
        <f>YEAR(order_items[[#This Row],[Date]])&amp;"-"&amp;TEXT(MONTH(order_items[[#This Row],[Date]]),"00")</f>
        <v>2024-05</v>
      </c>
      <c r="E10324" s="1" t="str">
        <f>_xlfn.XLOOKUP(order_items[[#This Row],[product_id]],products!A:A,products!C:C)</f>
        <v>Home &amp; Kitchen</v>
      </c>
      <c r="F10324" t="s">
        <v>953</v>
      </c>
      <c r="G10324" t="s">
        <v>1101</v>
      </c>
      <c r="H10324">
        <v>9</v>
      </c>
      <c r="I10324">
        <v>42.06</v>
      </c>
    </row>
    <row r="10325" spans="1:10" x14ac:dyDescent="0.2">
      <c r="A10325" t="s">
        <v>16943</v>
      </c>
      <c r="B10325" t="s">
        <v>16942</v>
      </c>
      <c r="C10325" s="1">
        <f>_xlfn.XLOOKUP(order_items[[#This Row],[order_id]],orders!A:A,orders!C:C)</f>
        <v>45438</v>
      </c>
      <c r="D10325" s="3" t="str">
        <f>YEAR(order_items[[#This Row],[Date]])&amp;"-"&amp;TEXT(MONTH(order_items[[#This Row],[Date]]),"00")</f>
        <v>2024-05</v>
      </c>
      <c r="E10325" s="1" t="str">
        <f>_xlfn.XLOOKUP(order_items[[#This Row],[product_id]],products!A:A,products!C:C)</f>
        <v>Health &amp; Beauty</v>
      </c>
      <c r="F10325" t="s">
        <v>1053</v>
      </c>
      <c r="G10325" t="s">
        <v>1115</v>
      </c>
      <c r="H10325">
        <v>17</v>
      </c>
      <c r="I10325">
        <v>200.07</v>
      </c>
      <c r="J10325" s="2">
        <v>0.05</v>
      </c>
    </row>
    <row r="10326" spans="1:10" x14ac:dyDescent="0.2">
      <c r="A10326" t="s">
        <v>16944</v>
      </c>
      <c r="B10326" t="s">
        <v>16945</v>
      </c>
      <c r="C10326" s="1">
        <f>_xlfn.XLOOKUP(order_items[[#This Row],[order_id]],orders!A:A,orders!C:C)</f>
        <v>44963</v>
      </c>
      <c r="D10326" s="3" t="str">
        <f>YEAR(order_items[[#This Row],[Date]])&amp;"-"&amp;TEXT(MONTH(order_items[[#This Row],[Date]]),"00")</f>
        <v>2023-02</v>
      </c>
      <c r="E10326" s="1" t="str">
        <f>_xlfn.XLOOKUP(order_items[[#This Row],[product_id]],products!A:A,products!C:C)</f>
        <v>Home &amp; Kitchen</v>
      </c>
      <c r="F10326" t="s">
        <v>926</v>
      </c>
      <c r="G10326" t="s">
        <v>1122</v>
      </c>
      <c r="H10326">
        <v>13</v>
      </c>
      <c r="I10326">
        <v>450.56</v>
      </c>
      <c r="J10326" s="2">
        <v>0</v>
      </c>
    </row>
    <row r="10327" spans="1:10" x14ac:dyDescent="0.2">
      <c r="A10327" t="s">
        <v>16946</v>
      </c>
      <c r="B10327" t="s">
        <v>16945</v>
      </c>
      <c r="C10327" s="1">
        <f>_xlfn.XLOOKUP(order_items[[#This Row],[order_id]],orders!A:A,orders!C:C)</f>
        <v>44963</v>
      </c>
      <c r="D10327" s="3" t="str">
        <f>YEAR(order_items[[#This Row],[Date]])&amp;"-"&amp;TEXT(MONTH(order_items[[#This Row],[Date]]),"00")</f>
        <v>2023-02</v>
      </c>
      <c r="E10327" s="1" t="str">
        <f>_xlfn.XLOOKUP(order_items[[#This Row],[product_id]],products!A:A,products!C:C)</f>
        <v>Office Supplies</v>
      </c>
      <c r="F10327" t="s">
        <v>1016</v>
      </c>
      <c r="G10327" t="s">
        <v>1054</v>
      </c>
      <c r="H10327">
        <v>3</v>
      </c>
      <c r="I10327">
        <v>112.25</v>
      </c>
      <c r="J10327" s="2">
        <v>0.05</v>
      </c>
    </row>
    <row r="10328" spans="1:10" x14ac:dyDescent="0.2">
      <c r="A10328" t="s">
        <v>16947</v>
      </c>
      <c r="B10328" t="s">
        <v>16945</v>
      </c>
      <c r="C10328" s="1">
        <f>_xlfn.XLOOKUP(order_items[[#This Row],[order_id]],orders!A:A,orders!C:C)</f>
        <v>44963</v>
      </c>
      <c r="D10328" s="3" t="str">
        <f>YEAR(order_items[[#This Row],[Date]])&amp;"-"&amp;TEXT(MONTH(order_items[[#This Row],[Date]]),"00")</f>
        <v>2023-02</v>
      </c>
      <c r="E10328" s="1" t="str">
        <f>_xlfn.XLOOKUP(order_items[[#This Row],[product_id]],products!A:A,products!C:C)</f>
        <v>Health &amp; Beauty</v>
      </c>
      <c r="F10328" t="s">
        <v>1103</v>
      </c>
      <c r="G10328" t="s">
        <v>1054</v>
      </c>
      <c r="H10328">
        <v>1</v>
      </c>
      <c r="I10328">
        <v>346.41</v>
      </c>
      <c r="J10328" s="2">
        <v>0</v>
      </c>
    </row>
    <row r="10329" spans="1:10" x14ac:dyDescent="0.2">
      <c r="A10329" t="s">
        <v>16948</v>
      </c>
      <c r="B10329" t="s">
        <v>16949</v>
      </c>
      <c r="C10329" s="1">
        <f>_xlfn.XLOOKUP(order_items[[#This Row],[order_id]],orders!A:A,orders!C:C)</f>
        <v>45400</v>
      </c>
      <c r="D10329" s="3" t="str">
        <f>YEAR(order_items[[#This Row],[Date]])&amp;"-"&amp;TEXT(MONTH(order_items[[#This Row],[Date]]),"00")</f>
        <v>2024-04</v>
      </c>
      <c r="E10329" s="1" t="str">
        <f>_xlfn.XLOOKUP(order_items[[#This Row],[product_id]],products!A:A,products!C:C)</f>
        <v>Outdoor &amp; Sports</v>
      </c>
      <c r="F10329" t="s">
        <v>1021</v>
      </c>
      <c r="G10329" t="s">
        <v>1109</v>
      </c>
      <c r="H10329">
        <v>20</v>
      </c>
      <c r="I10329">
        <v>143.55000000000001</v>
      </c>
      <c r="J10329" s="2">
        <v>0.1</v>
      </c>
    </row>
    <row r="10330" spans="1:10" x14ac:dyDescent="0.2">
      <c r="A10330" t="s">
        <v>16950</v>
      </c>
      <c r="B10330" t="s">
        <v>16949</v>
      </c>
      <c r="C10330" s="1">
        <f>_xlfn.XLOOKUP(order_items[[#This Row],[order_id]],orders!A:A,orders!C:C)</f>
        <v>45400</v>
      </c>
      <c r="D10330" s="3" t="str">
        <f>YEAR(order_items[[#This Row],[Date]])&amp;"-"&amp;TEXT(MONTH(order_items[[#This Row],[Date]]),"00")</f>
        <v>2024-04</v>
      </c>
      <c r="E10330" s="1" t="str">
        <f>_xlfn.XLOOKUP(order_items[[#This Row],[product_id]],products!A:A,products!C:C)</f>
        <v>Office Supplies</v>
      </c>
      <c r="F10330" t="s">
        <v>1016</v>
      </c>
      <c r="G10330" t="s">
        <v>917</v>
      </c>
      <c r="H10330">
        <v>14</v>
      </c>
      <c r="I10330">
        <v>112.25</v>
      </c>
      <c r="J10330" s="2">
        <v>0</v>
      </c>
    </row>
    <row r="10331" spans="1:10" x14ac:dyDescent="0.2">
      <c r="A10331" t="s">
        <v>16951</v>
      </c>
      <c r="B10331" t="s">
        <v>16949</v>
      </c>
      <c r="C10331" s="1">
        <f>_xlfn.XLOOKUP(order_items[[#This Row],[order_id]],orders!A:A,orders!C:C)</f>
        <v>45400</v>
      </c>
      <c r="D10331" s="3" t="str">
        <f>YEAR(order_items[[#This Row],[Date]])&amp;"-"&amp;TEXT(MONTH(order_items[[#This Row],[Date]]),"00")</f>
        <v>2024-04</v>
      </c>
      <c r="E10331" s="1" t="str">
        <f>_xlfn.XLOOKUP(order_items[[#This Row],[product_id]],products!A:A,products!C:C)</f>
        <v>Health &amp; Beauty</v>
      </c>
      <c r="F10331" t="s">
        <v>931</v>
      </c>
      <c r="G10331" t="s">
        <v>1120</v>
      </c>
      <c r="H10331">
        <v>14</v>
      </c>
      <c r="I10331">
        <v>246.7</v>
      </c>
      <c r="J10331" s="2">
        <v>0</v>
      </c>
    </row>
    <row r="10332" spans="1:10" x14ac:dyDescent="0.2">
      <c r="A10332" t="s">
        <v>16952</v>
      </c>
      <c r="B10332" t="s">
        <v>16953</v>
      </c>
      <c r="C10332" s="1">
        <f>_xlfn.XLOOKUP(order_items[[#This Row],[order_id]],orders!A:A,orders!C:C)</f>
        <v>45183</v>
      </c>
      <c r="D10332" s="3" t="str">
        <f>YEAR(order_items[[#This Row],[Date]])&amp;"-"&amp;TEXT(MONTH(order_items[[#This Row],[Date]]),"00")</f>
        <v>2023-09</v>
      </c>
      <c r="E10332" s="1" t="str">
        <f>_xlfn.XLOOKUP(order_items[[#This Row],[product_id]],products!A:A,products!C:C)</f>
        <v>Office Supplies</v>
      </c>
      <c r="F10332" t="s">
        <v>994</v>
      </c>
      <c r="G10332" t="s">
        <v>1009</v>
      </c>
      <c r="H10332">
        <v>4</v>
      </c>
      <c r="I10332">
        <v>470.22</v>
      </c>
      <c r="J10332" s="2">
        <v>0.15</v>
      </c>
    </row>
    <row r="10333" spans="1:10" x14ac:dyDescent="0.2">
      <c r="A10333" t="s">
        <v>16954</v>
      </c>
      <c r="B10333" t="s">
        <v>16955</v>
      </c>
      <c r="C10333" s="1">
        <f>_xlfn.XLOOKUP(order_items[[#This Row],[order_id]],orders!A:A,orders!C:C)</f>
        <v>45082</v>
      </c>
      <c r="D10333" s="3" t="str">
        <f>YEAR(order_items[[#This Row],[Date]])&amp;"-"&amp;TEXT(MONTH(order_items[[#This Row],[Date]]),"00")</f>
        <v>2023-06</v>
      </c>
      <c r="E10333" s="1" t="str">
        <f>_xlfn.XLOOKUP(order_items[[#This Row],[product_id]],products!A:A,products!C:C)</f>
        <v>Outdoor &amp; Sports</v>
      </c>
      <c r="F10333" t="s">
        <v>921</v>
      </c>
      <c r="G10333" t="s">
        <v>917</v>
      </c>
      <c r="H10333">
        <v>12</v>
      </c>
      <c r="I10333">
        <v>455.48</v>
      </c>
      <c r="J10333" s="2">
        <v>0.15</v>
      </c>
    </row>
    <row r="10334" spans="1:10" x14ac:dyDescent="0.2">
      <c r="A10334" t="s">
        <v>16956</v>
      </c>
      <c r="B10334" t="s">
        <v>16957</v>
      </c>
      <c r="C10334" s="1">
        <f>_xlfn.XLOOKUP(order_items[[#This Row],[order_id]],orders!A:A,orders!C:C)</f>
        <v>44935</v>
      </c>
      <c r="D10334" s="3" t="str">
        <f>YEAR(order_items[[#This Row],[Date]])&amp;"-"&amp;TEXT(MONTH(order_items[[#This Row],[Date]]),"00")</f>
        <v>2023-01</v>
      </c>
      <c r="E10334" s="1" t="str">
        <f>_xlfn.XLOOKUP(order_items[[#This Row],[product_id]],products!A:A,products!C:C)</f>
        <v>Electronics</v>
      </c>
      <c r="F10334" t="s">
        <v>1008</v>
      </c>
      <c r="G10334" t="s">
        <v>1054</v>
      </c>
      <c r="H10334">
        <v>15</v>
      </c>
      <c r="I10334">
        <v>312.08</v>
      </c>
      <c r="J10334" s="2">
        <v>0</v>
      </c>
    </row>
    <row r="10335" spans="1:10" x14ac:dyDescent="0.2">
      <c r="A10335" t="s">
        <v>16958</v>
      </c>
      <c r="B10335" t="s">
        <v>16959</v>
      </c>
      <c r="C10335" s="1">
        <f>_xlfn.XLOOKUP(order_items[[#This Row],[order_id]],orders!A:A,orders!C:C)</f>
        <v>45370</v>
      </c>
      <c r="D10335" s="3" t="str">
        <f>YEAR(order_items[[#This Row],[Date]])&amp;"-"&amp;TEXT(MONTH(order_items[[#This Row],[Date]]),"00")</f>
        <v>2024-03</v>
      </c>
      <c r="E10335" s="1" t="str">
        <f>_xlfn.XLOOKUP(order_items[[#This Row],[product_id]],products!A:A,products!C:C)</f>
        <v>Outdoor &amp; Sports</v>
      </c>
      <c r="F10335" t="s">
        <v>1039</v>
      </c>
      <c r="G10335" t="s">
        <v>1119</v>
      </c>
      <c r="H10335">
        <v>15</v>
      </c>
      <c r="I10335">
        <v>374.4</v>
      </c>
      <c r="J10335" s="2">
        <v>0.15</v>
      </c>
    </row>
    <row r="10336" spans="1:10" x14ac:dyDescent="0.2">
      <c r="A10336" t="s">
        <v>16960</v>
      </c>
      <c r="B10336" t="s">
        <v>16959</v>
      </c>
      <c r="C10336" s="1">
        <f>_xlfn.XLOOKUP(order_items[[#This Row],[order_id]],orders!A:A,orders!C:C)</f>
        <v>45370</v>
      </c>
      <c r="D10336" s="3" t="str">
        <f>YEAR(order_items[[#This Row],[Date]])&amp;"-"&amp;TEXT(MONTH(order_items[[#This Row],[Date]]),"00")</f>
        <v>2024-03</v>
      </c>
      <c r="E10336" s="1" t="str">
        <f>_xlfn.XLOOKUP(order_items[[#This Row],[product_id]],products!A:A,products!C:C)</f>
        <v>Office Supplies</v>
      </c>
      <c r="F10336" t="s">
        <v>1060</v>
      </c>
      <c r="G10336" t="s">
        <v>1101</v>
      </c>
      <c r="H10336">
        <v>4</v>
      </c>
      <c r="I10336">
        <v>222.24</v>
      </c>
      <c r="J10336" s="2">
        <v>0.1</v>
      </c>
    </row>
    <row r="10337" spans="1:10" x14ac:dyDescent="0.2">
      <c r="A10337" t="s">
        <v>16961</v>
      </c>
      <c r="B10337" t="s">
        <v>16959</v>
      </c>
      <c r="C10337" s="1">
        <f>_xlfn.XLOOKUP(order_items[[#This Row],[order_id]],orders!A:A,orders!C:C)</f>
        <v>45370</v>
      </c>
      <c r="D10337" s="3" t="str">
        <f>YEAR(order_items[[#This Row],[Date]])&amp;"-"&amp;TEXT(MONTH(order_items[[#This Row],[Date]]),"00")</f>
        <v>2024-03</v>
      </c>
      <c r="E10337" s="1" t="str">
        <f>_xlfn.XLOOKUP(order_items[[#This Row],[product_id]],products!A:A,products!C:C)</f>
        <v>Office Supplies</v>
      </c>
      <c r="F10337" t="s">
        <v>1061</v>
      </c>
      <c r="G10337" t="s">
        <v>917</v>
      </c>
      <c r="H10337">
        <v>5</v>
      </c>
      <c r="I10337">
        <v>50.53</v>
      </c>
      <c r="J10337" s="2">
        <v>0.15</v>
      </c>
    </row>
    <row r="10338" spans="1:10" x14ac:dyDescent="0.2">
      <c r="A10338" t="s">
        <v>16962</v>
      </c>
      <c r="B10338" t="s">
        <v>16959</v>
      </c>
      <c r="C10338" s="1">
        <f>_xlfn.XLOOKUP(order_items[[#This Row],[order_id]],orders!A:A,orders!C:C)</f>
        <v>45370</v>
      </c>
      <c r="D10338" s="3" t="str">
        <f>YEAR(order_items[[#This Row],[Date]])&amp;"-"&amp;TEXT(MONTH(order_items[[#This Row],[Date]]),"00")</f>
        <v>2024-03</v>
      </c>
      <c r="E10338" s="1" t="str">
        <f>_xlfn.XLOOKUP(order_items[[#This Row],[product_id]],products!A:A,products!C:C)</f>
        <v>Outdoor &amp; Sports</v>
      </c>
      <c r="F10338" t="s">
        <v>1082</v>
      </c>
      <c r="G10338" t="s">
        <v>1009</v>
      </c>
      <c r="H10338">
        <v>22</v>
      </c>
      <c r="I10338">
        <v>292.56</v>
      </c>
      <c r="J10338" s="2">
        <v>0.15</v>
      </c>
    </row>
    <row r="10339" spans="1:10" x14ac:dyDescent="0.2">
      <c r="A10339" t="s">
        <v>16963</v>
      </c>
      <c r="B10339" t="s">
        <v>16964</v>
      </c>
      <c r="C10339" s="1">
        <f>_xlfn.XLOOKUP(order_items[[#This Row],[order_id]],orders!A:A,orders!C:C)</f>
        <v>45570</v>
      </c>
      <c r="D10339" s="3" t="str">
        <f>YEAR(order_items[[#This Row],[Date]])&amp;"-"&amp;TEXT(MONTH(order_items[[#This Row],[Date]]),"00")</f>
        <v>2024-10</v>
      </c>
      <c r="E10339" s="1" t="str">
        <f>_xlfn.XLOOKUP(order_items[[#This Row],[product_id]],products!A:A,products!C:C)</f>
        <v>Office Supplies</v>
      </c>
      <c r="F10339" t="s">
        <v>983</v>
      </c>
      <c r="G10339" t="s">
        <v>1122</v>
      </c>
      <c r="H10339">
        <v>21</v>
      </c>
      <c r="I10339">
        <v>287.95999999999998</v>
      </c>
      <c r="J10339" s="2">
        <v>0</v>
      </c>
    </row>
    <row r="10340" spans="1:10" x14ac:dyDescent="0.2">
      <c r="A10340" t="s">
        <v>16965</v>
      </c>
      <c r="B10340" t="s">
        <v>16966</v>
      </c>
      <c r="C10340" s="1">
        <f>_xlfn.XLOOKUP(order_items[[#This Row],[order_id]],orders!A:A,orders!C:C)</f>
        <v>45348</v>
      </c>
      <c r="D10340" s="3" t="str">
        <f>YEAR(order_items[[#This Row],[Date]])&amp;"-"&amp;TEXT(MONTH(order_items[[#This Row],[Date]]),"00")</f>
        <v>2024-02</v>
      </c>
      <c r="E10340" s="1" t="str">
        <f>_xlfn.XLOOKUP(order_items[[#This Row],[product_id]],products!A:A,products!C:C)</f>
        <v>Home &amp; Kitchen</v>
      </c>
      <c r="F10340" t="s">
        <v>1084</v>
      </c>
      <c r="G10340" t="s">
        <v>1101</v>
      </c>
      <c r="H10340">
        <v>13</v>
      </c>
      <c r="I10340">
        <v>54.31</v>
      </c>
      <c r="J10340" s="2">
        <v>0.05</v>
      </c>
    </row>
    <row r="10341" spans="1:10" x14ac:dyDescent="0.2">
      <c r="A10341" t="s">
        <v>16967</v>
      </c>
      <c r="B10341" t="s">
        <v>16966</v>
      </c>
      <c r="C10341" s="1">
        <f>_xlfn.XLOOKUP(order_items[[#This Row],[order_id]],orders!A:A,orders!C:C)</f>
        <v>45348</v>
      </c>
      <c r="D10341" s="3" t="str">
        <f>YEAR(order_items[[#This Row],[Date]])&amp;"-"&amp;TEXT(MONTH(order_items[[#This Row],[Date]]),"00")</f>
        <v>2024-02</v>
      </c>
      <c r="E10341" s="1" t="str">
        <f>_xlfn.XLOOKUP(order_items[[#This Row],[product_id]],products!A:A,products!C:C)</f>
        <v>Outdoor &amp; Sports</v>
      </c>
      <c r="F10341" t="s">
        <v>1006</v>
      </c>
      <c r="G10341" t="s">
        <v>1119</v>
      </c>
      <c r="H10341">
        <v>20</v>
      </c>
      <c r="I10341">
        <v>186.58</v>
      </c>
      <c r="J10341" s="2">
        <v>0</v>
      </c>
    </row>
    <row r="10342" spans="1:10" x14ac:dyDescent="0.2">
      <c r="A10342" t="s">
        <v>16968</v>
      </c>
      <c r="B10342" t="s">
        <v>16966</v>
      </c>
      <c r="C10342" s="1">
        <f>_xlfn.XLOOKUP(order_items[[#This Row],[order_id]],orders!A:A,orders!C:C)</f>
        <v>45348</v>
      </c>
      <c r="D10342" s="3" t="str">
        <f>YEAR(order_items[[#This Row],[Date]])&amp;"-"&amp;TEXT(MONTH(order_items[[#This Row],[Date]]),"00")</f>
        <v>2024-02</v>
      </c>
      <c r="E10342" s="1" t="str">
        <f>_xlfn.XLOOKUP(order_items[[#This Row],[product_id]],products!A:A,products!C:C)</f>
        <v>Home &amp; Kitchen</v>
      </c>
      <c r="F10342" t="s">
        <v>1092</v>
      </c>
      <c r="G10342" t="s">
        <v>1115</v>
      </c>
      <c r="H10342">
        <v>3</v>
      </c>
      <c r="I10342">
        <v>190.51</v>
      </c>
      <c r="J10342" s="2">
        <v>0</v>
      </c>
    </row>
    <row r="10343" spans="1:10" x14ac:dyDescent="0.2">
      <c r="A10343" t="s">
        <v>16969</v>
      </c>
      <c r="B10343" t="s">
        <v>16970</v>
      </c>
      <c r="C10343" s="1">
        <f>_xlfn.XLOOKUP(order_items[[#This Row],[order_id]],orders!A:A,orders!C:C)</f>
        <v>45581</v>
      </c>
      <c r="D10343" s="3" t="str">
        <f>YEAR(order_items[[#This Row],[Date]])&amp;"-"&amp;TEXT(MONTH(order_items[[#This Row],[Date]]),"00")</f>
        <v>2024-10</v>
      </c>
      <c r="E10343" s="1" t="str">
        <f>_xlfn.XLOOKUP(order_items[[#This Row],[product_id]],products!A:A,products!C:C)</f>
        <v>Electronics</v>
      </c>
      <c r="F10343" t="s">
        <v>919</v>
      </c>
      <c r="G10343" t="s">
        <v>1080</v>
      </c>
      <c r="H10343">
        <v>15</v>
      </c>
      <c r="I10343">
        <v>167.05</v>
      </c>
      <c r="J10343" s="2">
        <v>0.1</v>
      </c>
    </row>
    <row r="10344" spans="1:10" x14ac:dyDescent="0.2">
      <c r="A10344" t="s">
        <v>16971</v>
      </c>
      <c r="B10344" t="s">
        <v>16972</v>
      </c>
      <c r="C10344" s="1">
        <f>_xlfn.XLOOKUP(order_items[[#This Row],[order_id]],orders!A:A,orders!C:C)</f>
        <v>45109</v>
      </c>
      <c r="D10344" s="3" t="str">
        <f>YEAR(order_items[[#This Row],[Date]])&amp;"-"&amp;TEXT(MONTH(order_items[[#This Row],[Date]]),"00")</f>
        <v>2023-07</v>
      </c>
      <c r="E10344" s="1" t="str">
        <f>_xlfn.XLOOKUP(order_items[[#This Row],[product_id]],products!A:A,products!C:C)</f>
        <v>Outdoor &amp; Sports</v>
      </c>
      <c r="F10344" t="s">
        <v>1086</v>
      </c>
      <c r="G10344" t="s">
        <v>1101</v>
      </c>
      <c r="H10344">
        <v>13</v>
      </c>
      <c r="I10344">
        <v>316.57</v>
      </c>
      <c r="J10344" s="2">
        <v>0.05</v>
      </c>
    </row>
    <row r="10345" spans="1:10" x14ac:dyDescent="0.2">
      <c r="A10345" t="s">
        <v>16973</v>
      </c>
      <c r="B10345" t="s">
        <v>16972</v>
      </c>
      <c r="C10345" s="1">
        <f>_xlfn.XLOOKUP(order_items[[#This Row],[order_id]],orders!A:A,orders!C:C)</f>
        <v>45109</v>
      </c>
      <c r="D10345" s="3" t="str">
        <f>YEAR(order_items[[#This Row],[Date]])&amp;"-"&amp;TEXT(MONTH(order_items[[#This Row],[Date]]),"00")</f>
        <v>2023-07</v>
      </c>
      <c r="E10345" s="1" t="str">
        <f>_xlfn.XLOOKUP(order_items[[#This Row],[product_id]],products!A:A,products!C:C)</f>
        <v>Office Supplies</v>
      </c>
      <c r="F10345" t="s">
        <v>1055</v>
      </c>
      <c r="G10345" t="s">
        <v>917</v>
      </c>
      <c r="H10345">
        <v>17</v>
      </c>
      <c r="I10345">
        <v>203.36</v>
      </c>
      <c r="J10345" s="2">
        <v>0.1</v>
      </c>
    </row>
    <row r="10346" spans="1:10" x14ac:dyDescent="0.2">
      <c r="A10346" t="s">
        <v>16974</v>
      </c>
      <c r="B10346" t="s">
        <v>16975</v>
      </c>
      <c r="C10346" s="1">
        <f>_xlfn.XLOOKUP(order_items[[#This Row],[order_id]],orders!A:A,orders!C:C)</f>
        <v>45517</v>
      </c>
      <c r="D10346" s="3" t="str">
        <f>YEAR(order_items[[#This Row],[Date]])&amp;"-"&amp;TEXT(MONTH(order_items[[#This Row],[Date]]),"00")</f>
        <v>2024-08</v>
      </c>
      <c r="E10346" s="1" t="str">
        <f>_xlfn.XLOOKUP(order_items[[#This Row],[product_id]],products!A:A,products!C:C)</f>
        <v>Health &amp; Beauty</v>
      </c>
      <c r="F10346" t="s">
        <v>997</v>
      </c>
      <c r="G10346" t="s">
        <v>1115</v>
      </c>
      <c r="H10346">
        <v>4</v>
      </c>
      <c r="I10346">
        <v>272.63</v>
      </c>
      <c r="J10346" s="2">
        <v>0.05</v>
      </c>
    </row>
    <row r="10347" spans="1:10" x14ac:dyDescent="0.2">
      <c r="A10347" t="s">
        <v>16976</v>
      </c>
      <c r="B10347" t="s">
        <v>16977</v>
      </c>
      <c r="C10347" s="1">
        <f>_xlfn.XLOOKUP(order_items[[#This Row],[order_id]],orders!A:A,orders!C:C)</f>
        <v>45320</v>
      </c>
      <c r="D10347" s="3" t="str">
        <f>YEAR(order_items[[#This Row],[Date]])&amp;"-"&amp;TEXT(MONTH(order_items[[#This Row],[Date]]),"00")</f>
        <v>2024-01</v>
      </c>
      <c r="E10347" s="1" t="str">
        <f>_xlfn.XLOOKUP(order_items[[#This Row],[product_id]],products!A:A,products!C:C)</f>
        <v>Health &amp; Beauty</v>
      </c>
      <c r="F10347" t="s">
        <v>1034</v>
      </c>
      <c r="G10347" t="s">
        <v>1009</v>
      </c>
      <c r="H10347">
        <v>23</v>
      </c>
      <c r="I10347">
        <v>301.5</v>
      </c>
      <c r="J10347" s="2">
        <v>0.1</v>
      </c>
    </row>
    <row r="10348" spans="1:10" x14ac:dyDescent="0.2">
      <c r="A10348" t="s">
        <v>16978</v>
      </c>
      <c r="B10348" t="s">
        <v>16979</v>
      </c>
      <c r="C10348" s="1">
        <f>_xlfn.XLOOKUP(order_items[[#This Row],[order_id]],orders!A:A,orders!C:C)</f>
        <v>45299</v>
      </c>
      <c r="D10348" s="3" t="str">
        <f>YEAR(order_items[[#This Row],[Date]])&amp;"-"&amp;TEXT(MONTH(order_items[[#This Row],[Date]]),"00")</f>
        <v>2024-01</v>
      </c>
      <c r="E10348" s="1" t="str">
        <f>_xlfn.XLOOKUP(order_items[[#This Row],[product_id]],products!A:A,products!C:C)</f>
        <v>Office Supplies</v>
      </c>
      <c r="F10348" t="s">
        <v>958</v>
      </c>
      <c r="G10348" t="s">
        <v>1080</v>
      </c>
      <c r="H10348">
        <v>23</v>
      </c>
      <c r="I10348">
        <v>469.16</v>
      </c>
      <c r="J10348" s="2">
        <v>0</v>
      </c>
    </row>
    <row r="10349" spans="1:10" x14ac:dyDescent="0.2">
      <c r="A10349" t="s">
        <v>16980</v>
      </c>
      <c r="B10349" t="s">
        <v>16981</v>
      </c>
      <c r="C10349" s="1">
        <f>_xlfn.XLOOKUP(order_items[[#This Row],[order_id]],orders!A:A,orders!C:C)</f>
        <v>45108</v>
      </c>
      <c r="D10349" s="3" t="str">
        <f>YEAR(order_items[[#This Row],[Date]])&amp;"-"&amp;TEXT(MONTH(order_items[[#This Row],[Date]]),"00")</f>
        <v>2023-07</v>
      </c>
      <c r="E10349" s="1" t="str">
        <f>_xlfn.XLOOKUP(order_items[[#This Row],[product_id]],products!A:A,products!C:C)</f>
        <v>Home &amp; Kitchen</v>
      </c>
      <c r="F10349" t="s">
        <v>1117</v>
      </c>
      <c r="G10349" t="s">
        <v>1119</v>
      </c>
      <c r="H10349">
        <v>24</v>
      </c>
      <c r="I10349">
        <v>210.52</v>
      </c>
      <c r="J10349" s="2">
        <v>0.1</v>
      </c>
    </row>
    <row r="10350" spans="1:10" x14ac:dyDescent="0.2">
      <c r="A10350" t="s">
        <v>16982</v>
      </c>
      <c r="B10350" t="s">
        <v>16981</v>
      </c>
      <c r="C10350" s="1">
        <f>_xlfn.XLOOKUP(order_items[[#This Row],[order_id]],orders!A:A,orders!C:C)</f>
        <v>45108</v>
      </c>
      <c r="D10350" s="3" t="str">
        <f>YEAR(order_items[[#This Row],[Date]])&amp;"-"&amp;TEXT(MONTH(order_items[[#This Row],[Date]]),"00")</f>
        <v>2023-07</v>
      </c>
      <c r="E10350" s="1" t="str">
        <f>_xlfn.XLOOKUP(order_items[[#This Row],[product_id]],products!A:A,products!C:C)</f>
        <v>Office Supplies</v>
      </c>
      <c r="F10350" t="s">
        <v>1060</v>
      </c>
      <c r="G10350" t="s">
        <v>1122</v>
      </c>
      <c r="H10350">
        <v>12</v>
      </c>
      <c r="I10350">
        <v>222.24</v>
      </c>
      <c r="J10350" s="2">
        <v>0.05</v>
      </c>
    </row>
    <row r="10351" spans="1:10" x14ac:dyDescent="0.2">
      <c r="A10351" t="s">
        <v>16983</v>
      </c>
      <c r="B10351" t="s">
        <v>16984</v>
      </c>
      <c r="C10351" s="1">
        <f>_xlfn.XLOOKUP(order_items[[#This Row],[order_id]],orders!A:A,orders!C:C)</f>
        <v>45083</v>
      </c>
      <c r="D10351" s="3" t="str">
        <f>YEAR(order_items[[#This Row],[Date]])&amp;"-"&amp;TEXT(MONTH(order_items[[#This Row],[Date]]),"00")</f>
        <v>2023-06</v>
      </c>
      <c r="E10351" s="1" t="str">
        <f>_xlfn.XLOOKUP(order_items[[#This Row],[product_id]],products!A:A,products!C:C)</f>
        <v>Outdoor &amp; Sports</v>
      </c>
      <c r="F10351" t="s">
        <v>1065</v>
      </c>
      <c r="G10351" t="s">
        <v>1054</v>
      </c>
      <c r="H10351">
        <v>18</v>
      </c>
      <c r="I10351">
        <v>323.27</v>
      </c>
      <c r="J10351" s="2">
        <v>0</v>
      </c>
    </row>
    <row r="10352" spans="1:10" x14ac:dyDescent="0.2">
      <c r="A10352" t="s">
        <v>16985</v>
      </c>
      <c r="B10352" t="s">
        <v>16986</v>
      </c>
      <c r="C10352" s="1">
        <f>_xlfn.XLOOKUP(order_items[[#This Row],[order_id]],orders!A:A,orders!C:C)</f>
        <v>45324</v>
      </c>
      <c r="D10352" s="3" t="str">
        <f>YEAR(order_items[[#This Row],[Date]])&amp;"-"&amp;TEXT(MONTH(order_items[[#This Row],[Date]]),"00")</f>
        <v>2024-02</v>
      </c>
      <c r="E10352" s="1" t="str">
        <f>_xlfn.XLOOKUP(order_items[[#This Row],[product_id]],products!A:A,products!C:C)</f>
        <v>Home &amp; Kitchen</v>
      </c>
      <c r="F10352" t="s">
        <v>926</v>
      </c>
      <c r="G10352" t="s">
        <v>1054</v>
      </c>
      <c r="H10352">
        <v>14</v>
      </c>
      <c r="I10352">
        <v>450.56</v>
      </c>
      <c r="J10352" s="2">
        <v>0.05</v>
      </c>
    </row>
    <row r="10353" spans="1:10" x14ac:dyDescent="0.2">
      <c r="A10353" t="s">
        <v>16987</v>
      </c>
      <c r="B10353" t="s">
        <v>16986</v>
      </c>
      <c r="C10353" s="1">
        <f>_xlfn.XLOOKUP(order_items[[#This Row],[order_id]],orders!A:A,orders!C:C)</f>
        <v>45324</v>
      </c>
      <c r="D10353" s="3" t="str">
        <f>YEAR(order_items[[#This Row],[Date]])&amp;"-"&amp;TEXT(MONTH(order_items[[#This Row],[Date]]),"00")</f>
        <v>2024-02</v>
      </c>
      <c r="E10353" s="1" t="str">
        <f>_xlfn.XLOOKUP(order_items[[#This Row],[product_id]],products!A:A,products!C:C)</f>
        <v>Electronics</v>
      </c>
      <c r="F10353" t="s">
        <v>935</v>
      </c>
      <c r="G10353" t="s">
        <v>1009</v>
      </c>
      <c r="H10353">
        <v>5</v>
      </c>
      <c r="I10353">
        <v>208.02</v>
      </c>
      <c r="J10353" s="2">
        <v>0.05</v>
      </c>
    </row>
    <row r="10354" spans="1:10" x14ac:dyDescent="0.2">
      <c r="A10354" t="s">
        <v>16988</v>
      </c>
      <c r="B10354" t="s">
        <v>16986</v>
      </c>
      <c r="C10354" s="1">
        <f>_xlfn.XLOOKUP(order_items[[#This Row],[order_id]],orders!A:A,orders!C:C)</f>
        <v>45324</v>
      </c>
      <c r="D10354" s="3" t="str">
        <f>YEAR(order_items[[#This Row],[Date]])&amp;"-"&amp;TEXT(MONTH(order_items[[#This Row],[Date]]),"00")</f>
        <v>2024-02</v>
      </c>
      <c r="E10354" s="1" t="str">
        <f>_xlfn.XLOOKUP(order_items[[#This Row],[product_id]],products!A:A,products!C:C)</f>
        <v>Electronics</v>
      </c>
      <c r="F10354" t="s">
        <v>1033</v>
      </c>
      <c r="G10354" t="s">
        <v>1115</v>
      </c>
      <c r="H10354">
        <v>14</v>
      </c>
      <c r="I10354">
        <v>163.53</v>
      </c>
      <c r="J10354" s="2">
        <v>0</v>
      </c>
    </row>
    <row r="10355" spans="1:10" x14ac:dyDescent="0.2">
      <c r="A10355" t="s">
        <v>16989</v>
      </c>
      <c r="B10355" t="s">
        <v>16986</v>
      </c>
      <c r="C10355" s="1">
        <f>_xlfn.XLOOKUP(order_items[[#This Row],[order_id]],orders!A:A,orders!C:C)</f>
        <v>45324</v>
      </c>
      <c r="D10355" s="3" t="str">
        <f>YEAR(order_items[[#This Row],[Date]])&amp;"-"&amp;TEXT(MONTH(order_items[[#This Row],[Date]]),"00")</f>
        <v>2024-02</v>
      </c>
      <c r="E10355" s="1" t="str">
        <f>_xlfn.XLOOKUP(order_items[[#This Row],[product_id]],products!A:A,products!C:C)</f>
        <v>Health &amp; Beauty</v>
      </c>
      <c r="F10355" t="s">
        <v>920</v>
      </c>
      <c r="G10355" t="s">
        <v>917</v>
      </c>
      <c r="H10355">
        <v>20</v>
      </c>
      <c r="I10355">
        <v>188.62</v>
      </c>
      <c r="J10355" s="2">
        <v>0</v>
      </c>
    </row>
    <row r="10356" spans="1:10" x14ac:dyDescent="0.2">
      <c r="A10356" t="s">
        <v>16990</v>
      </c>
      <c r="B10356" t="s">
        <v>16991</v>
      </c>
      <c r="C10356" s="1">
        <f>_xlfn.XLOOKUP(order_items[[#This Row],[order_id]],orders!A:A,orders!C:C)</f>
        <v>45449</v>
      </c>
      <c r="D10356" s="3" t="str">
        <f>YEAR(order_items[[#This Row],[Date]])&amp;"-"&amp;TEXT(MONTH(order_items[[#This Row],[Date]]),"00")</f>
        <v>2024-06</v>
      </c>
      <c r="E10356" s="1" t="str">
        <f>_xlfn.XLOOKUP(order_items[[#This Row],[product_id]],products!A:A,products!C:C)</f>
        <v>Home &amp; Kitchen</v>
      </c>
      <c r="F10356" t="s">
        <v>1096</v>
      </c>
      <c r="G10356" t="s">
        <v>1120</v>
      </c>
      <c r="H10356">
        <v>-25</v>
      </c>
      <c r="I10356">
        <v>279.18</v>
      </c>
      <c r="J10356" s="2">
        <v>0.1</v>
      </c>
    </row>
    <row r="10357" spans="1:10" x14ac:dyDescent="0.2">
      <c r="A10357" t="s">
        <v>16992</v>
      </c>
      <c r="B10357" t="s">
        <v>16993</v>
      </c>
      <c r="C10357" s="1">
        <f>_xlfn.XLOOKUP(order_items[[#This Row],[order_id]],orders!A:A,orders!C:C)</f>
        <v>45079</v>
      </c>
      <c r="D10357" s="3" t="str">
        <f>YEAR(order_items[[#This Row],[Date]])&amp;"-"&amp;TEXT(MONTH(order_items[[#This Row],[Date]]),"00")</f>
        <v>2023-06</v>
      </c>
      <c r="E10357" s="1" t="str">
        <f>_xlfn.XLOOKUP(order_items[[#This Row],[product_id]],products!A:A,products!C:C)</f>
        <v>Health &amp; Beauty</v>
      </c>
      <c r="F10357" t="s">
        <v>1064</v>
      </c>
      <c r="G10357" t="s">
        <v>1119</v>
      </c>
      <c r="H10357">
        <v>18</v>
      </c>
      <c r="I10357">
        <v>470.3</v>
      </c>
      <c r="J10357" s="2">
        <v>0</v>
      </c>
    </row>
    <row r="10358" spans="1:10" x14ac:dyDescent="0.2">
      <c r="A10358" t="s">
        <v>16994</v>
      </c>
      <c r="B10358" t="s">
        <v>16995</v>
      </c>
      <c r="C10358" s="1">
        <f>_xlfn.XLOOKUP(order_items[[#This Row],[order_id]],orders!A:A,orders!C:C)</f>
        <v>45032</v>
      </c>
      <c r="D10358" s="3" t="str">
        <f>YEAR(order_items[[#This Row],[Date]])&amp;"-"&amp;TEXT(MONTH(order_items[[#This Row],[Date]]),"00")</f>
        <v>2023-04</v>
      </c>
      <c r="E10358" s="1" t="str">
        <f>_xlfn.XLOOKUP(order_items[[#This Row],[product_id]],products!A:A,products!C:C)</f>
        <v>Outdoor &amp; Sports</v>
      </c>
      <c r="F10358" t="s">
        <v>1099</v>
      </c>
      <c r="G10358" t="s">
        <v>1009</v>
      </c>
      <c r="H10358">
        <v>7</v>
      </c>
      <c r="I10358">
        <v>391.01</v>
      </c>
      <c r="J10358" s="2">
        <v>0.05</v>
      </c>
    </row>
    <row r="10359" spans="1:10" x14ac:dyDescent="0.2">
      <c r="A10359" t="s">
        <v>16996</v>
      </c>
      <c r="B10359" t="s">
        <v>16997</v>
      </c>
      <c r="C10359" s="1">
        <f>_xlfn.XLOOKUP(order_items[[#This Row],[order_id]],orders!A:A,orders!C:C)</f>
        <v>45014</v>
      </c>
      <c r="D10359" s="3" t="str">
        <f>YEAR(order_items[[#This Row],[Date]])&amp;"-"&amp;TEXT(MONTH(order_items[[#This Row],[Date]]),"00")</f>
        <v>2023-03</v>
      </c>
      <c r="E10359" s="1" t="str">
        <f>_xlfn.XLOOKUP(order_items[[#This Row],[product_id]],products!A:A,products!C:C)</f>
        <v>Health &amp; Beauty</v>
      </c>
      <c r="F10359" t="s">
        <v>931</v>
      </c>
      <c r="G10359" t="s">
        <v>1101</v>
      </c>
      <c r="H10359">
        <v>15</v>
      </c>
      <c r="I10359">
        <v>246.7</v>
      </c>
      <c r="J10359" s="2">
        <v>0</v>
      </c>
    </row>
    <row r="10360" spans="1:10" x14ac:dyDescent="0.2">
      <c r="A10360" t="s">
        <v>16998</v>
      </c>
      <c r="B10360" t="s">
        <v>16997</v>
      </c>
      <c r="C10360" s="1">
        <f>_xlfn.XLOOKUP(order_items[[#This Row],[order_id]],orders!A:A,orders!C:C)</f>
        <v>45014</v>
      </c>
      <c r="D10360" s="3" t="str">
        <f>YEAR(order_items[[#This Row],[Date]])&amp;"-"&amp;TEXT(MONTH(order_items[[#This Row],[Date]]),"00")</f>
        <v>2023-03</v>
      </c>
      <c r="E10360" s="1" t="str">
        <f>_xlfn.XLOOKUP(order_items[[#This Row],[product_id]],products!A:A,products!C:C)</f>
        <v>Office Supplies</v>
      </c>
      <c r="F10360" t="s">
        <v>1007</v>
      </c>
      <c r="G10360" t="s">
        <v>1054</v>
      </c>
      <c r="H10360">
        <v>14</v>
      </c>
      <c r="I10360">
        <v>51.68</v>
      </c>
      <c r="J10360" s="2">
        <v>0</v>
      </c>
    </row>
    <row r="10361" spans="1:10" x14ac:dyDescent="0.2">
      <c r="A10361" t="s">
        <v>16999</v>
      </c>
      <c r="B10361" t="s">
        <v>17000</v>
      </c>
      <c r="C10361" s="1">
        <f>_xlfn.XLOOKUP(order_items[[#This Row],[order_id]],orders!A:A,orders!C:C)</f>
        <v>45291</v>
      </c>
      <c r="D10361" s="3" t="str">
        <f>YEAR(order_items[[#This Row],[Date]])&amp;"-"&amp;TEXT(MONTH(order_items[[#This Row],[Date]]),"00")</f>
        <v>2023-12</v>
      </c>
      <c r="E10361" s="1" t="str">
        <f>_xlfn.XLOOKUP(order_items[[#This Row],[product_id]],products!A:A,products!C:C)</f>
        <v>Outdoor &amp; Sports</v>
      </c>
      <c r="F10361" t="s">
        <v>1091</v>
      </c>
      <c r="G10361" t="s">
        <v>1009</v>
      </c>
      <c r="H10361">
        <v>22</v>
      </c>
      <c r="I10361">
        <v>220.15</v>
      </c>
      <c r="J10361" s="2">
        <v>0.05</v>
      </c>
    </row>
    <row r="10362" spans="1:10" x14ac:dyDescent="0.2">
      <c r="A10362" t="s">
        <v>17001</v>
      </c>
      <c r="B10362" t="s">
        <v>17002</v>
      </c>
      <c r="C10362" s="1">
        <f>_xlfn.XLOOKUP(order_items[[#This Row],[order_id]],orders!A:A,orders!C:C)</f>
        <v>45425</v>
      </c>
      <c r="D10362" s="3" t="str">
        <f>YEAR(order_items[[#This Row],[Date]])&amp;"-"&amp;TEXT(MONTH(order_items[[#This Row],[Date]]),"00")</f>
        <v>2024-05</v>
      </c>
      <c r="E10362" s="1" t="str">
        <f>_xlfn.XLOOKUP(order_items[[#This Row],[product_id]],products!A:A,products!C:C)</f>
        <v>Office Supplies</v>
      </c>
      <c r="F10362" t="s">
        <v>1104</v>
      </c>
      <c r="G10362" t="s">
        <v>1109</v>
      </c>
      <c r="H10362">
        <v>14</v>
      </c>
      <c r="I10362">
        <v>95.05</v>
      </c>
      <c r="J10362" s="2">
        <v>0.1</v>
      </c>
    </row>
    <row r="10363" spans="1:10" x14ac:dyDescent="0.2">
      <c r="A10363" t="s">
        <v>17003</v>
      </c>
      <c r="B10363" t="s">
        <v>17002</v>
      </c>
      <c r="C10363" s="1">
        <f>_xlfn.XLOOKUP(order_items[[#This Row],[order_id]],orders!A:A,orders!C:C)</f>
        <v>45425</v>
      </c>
      <c r="D10363" s="3" t="str">
        <f>YEAR(order_items[[#This Row],[Date]])&amp;"-"&amp;TEXT(MONTH(order_items[[#This Row],[Date]]),"00")</f>
        <v>2024-05</v>
      </c>
      <c r="E10363" s="1" t="str">
        <f>_xlfn.XLOOKUP(order_items[[#This Row],[product_id]],products!A:A,products!C:C)</f>
        <v>Outdoor &amp; Sports</v>
      </c>
      <c r="F10363" t="s">
        <v>1021</v>
      </c>
      <c r="G10363" t="s">
        <v>1115</v>
      </c>
      <c r="H10363">
        <v>3</v>
      </c>
      <c r="I10363">
        <v>143.55000000000001</v>
      </c>
      <c r="J10363" s="2">
        <v>0</v>
      </c>
    </row>
    <row r="10364" spans="1:10" x14ac:dyDescent="0.2">
      <c r="A10364" t="s">
        <v>17004</v>
      </c>
      <c r="B10364" t="s">
        <v>17002</v>
      </c>
      <c r="C10364" s="1">
        <f>_xlfn.XLOOKUP(order_items[[#This Row],[order_id]],orders!A:A,orders!C:C)</f>
        <v>45425</v>
      </c>
      <c r="D10364" s="3" t="str">
        <f>YEAR(order_items[[#This Row],[Date]])&amp;"-"&amp;TEXT(MONTH(order_items[[#This Row],[Date]]),"00")</f>
        <v>2024-05</v>
      </c>
      <c r="E10364" s="1" t="str">
        <f>_xlfn.XLOOKUP(order_items[[#This Row],[product_id]],products!A:A,products!C:C)</f>
        <v>Outdoor &amp; Sports</v>
      </c>
      <c r="F10364" t="s">
        <v>946</v>
      </c>
      <c r="G10364" t="s">
        <v>1119</v>
      </c>
      <c r="H10364">
        <v>7</v>
      </c>
      <c r="I10364">
        <v>16.95</v>
      </c>
      <c r="J10364" s="2">
        <v>0</v>
      </c>
    </row>
    <row r="10365" spans="1:10" x14ac:dyDescent="0.2">
      <c r="A10365" t="s">
        <v>17005</v>
      </c>
      <c r="B10365" t="s">
        <v>17002</v>
      </c>
      <c r="C10365" s="1">
        <f>_xlfn.XLOOKUP(order_items[[#This Row],[order_id]],orders!A:A,orders!C:C)</f>
        <v>45425</v>
      </c>
      <c r="D10365" s="3" t="str">
        <f>YEAR(order_items[[#This Row],[Date]])&amp;"-"&amp;TEXT(MONTH(order_items[[#This Row],[Date]]),"00")</f>
        <v>2024-05</v>
      </c>
      <c r="E10365" s="1" t="str">
        <f>_xlfn.XLOOKUP(order_items[[#This Row],[product_id]],products!A:A,products!C:C)</f>
        <v>Home &amp; Kitchen</v>
      </c>
      <c r="F10365" t="s">
        <v>1026</v>
      </c>
      <c r="G10365" t="s">
        <v>917</v>
      </c>
      <c r="H10365">
        <v>10</v>
      </c>
      <c r="I10365">
        <v>261.29000000000002</v>
      </c>
      <c r="J10365" s="2">
        <v>0.15</v>
      </c>
    </row>
    <row r="10366" spans="1:10" x14ac:dyDescent="0.2">
      <c r="A10366" t="s">
        <v>17006</v>
      </c>
      <c r="B10366" t="s">
        <v>17007</v>
      </c>
      <c r="C10366" s="1">
        <f>_xlfn.XLOOKUP(order_items[[#This Row],[order_id]],orders!A:A,orders!C:C)</f>
        <v>45039</v>
      </c>
      <c r="D10366" s="3" t="str">
        <f>YEAR(order_items[[#This Row],[Date]])&amp;"-"&amp;TEXT(MONTH(order_items[[#This Row],[Date]]),"00")</f>
        <v>2023-04</v>
      </c>
      <c r="E10366" s="1" t="str">
        <f>_xlfn.XLOOKUP(order_items[[#This Row],[product_id]],products!A:A,products!C:C)</f>
        <v>Electronics</v>
      </c>
      <c r="F10366" t="s">
        <v>1118</v>
      </c>
      <c r="G10366" t="s">
        <v>1119</v>
      </c>
      <c r="H10366">
        <v>22</v>
      </c>
      <c r="I10366">
        <v>65.510000000000005</v>
      </c>
      <c r="J10366" s="2">
        <v>0.1</v>
      </c>
    </row>
    <row r="10367" spans="1:10" x14ac:dyDescent="0.2">
      <c r="A10367" t="s">
        <v>17008</v>
      </c>
      <c r="B10367" t="s">
        <v>17009</v>
      </c>
      <c r="C10367" s="1">
        <f>_xlfn.XLOOKUP(order_items[[#This Row],[order_id]],orders!A:A,orders!C:C)</f>
        <v>45475</v>
      </c>
      <c r="D10367" s="3" t="str">
        <f>YEAR(order_items[[#This Row],[Date]])&amp;"-"&amp;TEXT(MONTH(order_items[[#This Row],[Date]]),"00")</f>
        <v>2024-07</v>
      </c>
      <c r="E10367" s="1" t="str">
        <f>_xlfn.XLOOKUP(order_items[[#This Row],[product_id]],products!A:A,products!C:C)</f>
        <v>Health &amp; Beauty</v>
      </c>
      <c r="F10367" t="s">
        <v>1019</v>
      </c>
      <c r="G10367" t="s">
        <v>1080</v>
      </c>
      <c r="H10367">
        <v>23</v>
      </c>
      <c r="I10367">
        <v>47.49</v>
      </c>
    </row>
    <row r="10368" spans="1:10" x14ac:dyDescent="0.2">
      <c r="A10368" t="s">
        <v>17010</v>
      </c>
      <c r="B10368" t="s">
        <v>17011</v>
      </c>
      <c r="C10368" s="1">
        <f>_xlfn.XLOOKUP(order_items[[#This Row],[order_id]],orders!A:A,orders!C:C)</f>
        <v>45441</v>
      </c>
      <c r="D10368" s="3" t="str">
        <f>YEAR(order_items[[#This Row],[Date]])&amp;"-"&amp;TEXT(MONTH(order_items[[#This Row],[Date]]),"00")</f>
        <v>2024-05</v>
      </c>
      <c r="E10368" s="1" t="str">
        <f>_xlfn.XLOOKUP(order_items[[#This Row],[product_id]],products!A:A,products!C:C)</f>
        <v>Home &amp; Kitchen</v>
      </c>
      <c r="F10368" t="s">
        <v>1062</v>
      </c>
      <c r="G10368" t="s">
        <v>1009</v>
      </c>
      <c r="H10368">
        <v>13</v>
      </c>
      <c r="I10368">
        <v>45.95</v>
      </c>
      <c r="J10368" s="2">
        <v>0</v>
      </c>
    </row>
    <row r="10369" spans="1:10" x14ac:dyDescent="0.2">
      <c r="A10369" t="s">
        <v>17012</v>
      </c>
      <c r="B10369" t="s">
        <v>17011</v>
      </c>
      <c r="C10369" s="1">
        <f>_xlfn.XLOOKUP(order_items[[#This Row],[order_id]],orders!A:A,orders!C:C)</f>
        <v>45441</v>
      </c>
      <c r="D10369" s="3" t="str">
        <f>YEAR(order_items[[#This Row],[Date]])&amp;"-"&amp;TEXT(MONTH(order_items[[#This Row],[Date]]),"00")</f>
        <v>2024-05</v>
      </c>
      <c r="E10369" s="1" t="str">
        <f>_xlfn.XLOOKUP(order_items[[#This Row],[product_id]],products!A:A,products!C:C)</f>
        <v>Health &amp; Beauty</v>
      </c>
      <c r="F10369" t="s">
        <v>990</v>
      </c>
      <c r="G10369" t="s">
        <v>1119</v>
      </c>
      <c r="H10369">
        <v>5</v>
      </c>
      <c r="I10369">
        <v>175.38</v>
      </c>
      <c r="J10369" s="2">
        <v>0</v>
      </c>
    </row>
    <row r="10370" spans="1:10" x14ac:dyDescent="0.2">
      <c r="A10370" t="s">
        <v>17013</v>
      </c>
      <c r="B10370" t="s">
        <v>17014</v>
      </c>
      <c r="C10370" s="1">
        <f>_xlfn.XLOOKUP(order_items[[#This Row],[order_id]],orders!A:A,orders!C:C)</f>
        <v>45531</v>
      </c>
      <c r="D10370" s="3" t="str">
        <f>YEAR(order_items[[#This Row],[Date]])&amp;"-"&amp;TEXT(MONTH(order_items[[#This Row],[Date]]),"00")</f>
        <v>2024-08</v>
      </c>
      <c r="E10370" s="1" t="str">
        <f>_xlfn.XLOOKUP(order_items[[#This Row],[product_id]],products!A:A,products!C:C)</f>
        <v>Electronics</v>
      </c>
      <c r="F10370" t="s">
        <v>1074</v>
      </c>
      <c r="G10370" t="s">
        <v>1101</v>
      </c>
      <c r="H10370">
        <v>18</v>
      </c>
      <c r="I10370">
        <v>37.479999999999997</v>
      </c>
      <c r="J10370" s="2">
        <v>0.1</v>
      </c>
    </row>
    <row r="10371" spans="1:10" x14ac:dyDescent="0.2">
      <c r="A10371" t="s">
        <v>17015</v>
      </c>
      <c r="B10371" t="s">
        <v>17016</v>
      </c>
      <c r="C10371" s="1">
        <f>_xlfn.XLOOKUP(order_items[[#This Row],[order_id]],orders!A:A,orders!C:C)</f>
        <v>45173</v>
      </c>
      <c r="D10371" s="3" t="str">
        <f>YEAR(order_items[[#This Row],[Date]])&amp;"-"&amp;TEXT(MONTH(order_items[[#This Row],[Date]]),"00")</f>
        <v>2023-09</v>
      </c>
      <c r="E10371" s="1" t="str">
        <f>_xlfn.XLOOKUP(order_items[[#This Row],[product_id]],products!A:A,products!C:C)</f>
        <v>Office Supplies</v>
      </c>
      <c r="F10371" t="s">
        <v>954</v>
      </c>
      <c r="G10371" t="s">
        <v>1115</v>
      </c>
      <c r="H10371">
        <v>16</v>
      </c>
      <c r="I10371">
        <v>171.07</v>
      </c>
      <c r="J10371" s="2">
        <v>0</v>
      </c>
    </row>
    <row r="10372" spans="1:10" x14ac:dyDescent="0.2">
      <c r="A10372" t="s">
        <v>17017</v>
      </c>
      <c r="B10372" t="s">
        <v>17016</v>
      </c>
      <c r="C10372" s="1">
        <f>_xlfn.XLOOKUP(order_items[[#This Row],[order_id]],orders!A:A,orders!C:C)</f>
        <v>45173</v>
      </c>
      <c r="D10372" s="3" t="str">
        <f>YEAR(order_items[[#This Row],[Date]])&amp;"-"&amp;TEXT(MONTH(order_items[[#This Row],[Date]]),"00")</f>
        <v>2023-09</v>
      </c>
      <c r="E10372" s="1" t="str">
        <f>_xlfn.XLOOKUP(order_items[[#This Row],[product_id]],products!A:A,products!C:C)</f>
        <v>Office Supplies</v>
      </c>
      <c r="F10372" t="s">
        <v>923</v>
      </c>
      <c r="G10372" t="s">
        <v>1119</v>
      </c>
      <c r="H10372">
        <v>20</v>
      </c>
      <c r="I10372">
        <v>157.91999999999999</v>
      </c>
      <c r="J10372" s="2">
        <v>0</v>
      </c>
    </row>
    <row r="10373" spans="1:10" x14ac:dyDescent="0.2">
      <c r="A10373" t="s">
        <v>17018</v>
      </c>
      <c r="B10373" t="s">
        <v>17016</v>
      </c>
      <c r="C10373" s="1">
        <f>_xlfn.XLOOKUP(order_items[[#This Row],[order_id]],orders!A:A,orders!C:C)</f>
        <v>45173</v>
      </c>
      <c r="D10373" s="3" t="str">
        <f>YEAR(order_items[[#This Row],[Date]])&amp;"-"&amp;TEXT(MONTH(order_items[[#This Row],[Date]]),"00")</f>
        <v>2023-09</v>
      </c>
      <c r="E10373" s="1" t="str">
        <f>_xlfn.XLOOKUP(order_items[[#This Row],[product_id]],products!A:A,products!C:C)</f>
        <v>Home &amp; Kitchen</v>
      </c>
      <c r="F10373" t="s">
        <v>982</v>
      </c>
      <c r="G10373" t="s">
        <v>1009</v>
      </c>
      <c r="H10373">
        <v>24</v>
      </c>
      <c r="I10373">
        <v>11.59</v>
      </c>
      <c r="J10373" s="2">
        <v>0.1</v>
      </c>
    </row>
    <row r="10374" spans="1:10" x14ac:dyDescent="0.2">
      <c r="A10374" t="s">
        <v>17019</v>
      </c>
      <c r="B10374" t="s">
        <v>17020</v>
      </c>
      <c r="C10374" s="1">
        <f>_xlfn.XLOOKUP(order_items[[#This Row],[order_id]],orders!A:A,orders!C:C)</f>
        <v>45551</v>
      </c>
      <c r="D10374" s="3" t="str">
        <f>YEAR(order_items[[#This Row],[Date]])&amp;"-"&amp;TEXT(MONTH(order_items[[#This Row],[Date]]),"00")</f>
        <v>2024-09</v>
      </c>
      <c r="E10374" s="1" t="str">
        <f>_xlfn.XLOOKUP(order_items[[#This Row],[product_id]],products!A:A,products!C:C)</f>
        <v>Outdoor &amp; Sports</v>
      </c>
      <c r="F10374" t="s">
        <v>1037</v>
      </c>
      <c r="G10374" t="s">
        <v>1122</v>
      </c>
      <c r="H10374">
        <v>16</v>
      </c>
      <c r="I10374">
        <v>443.86</v>
      </c>
      <c r="J10374" s="2">
        <v>0.1</v>
      </c>
    </row>
    <row r="10375" spans="1:10" x14ac:dyDescent="0.2">
      <c r="A10375" t="s">
        <v>17021</v>
      </c>
      <c r="B10375" t="s">
        <v>17020</v>
      </c>
      <c r="C10375" s="1">
        <f>_xlfn.XLOOKUP(order_items[[#This Row],[order_id]],orders!A:A,orders!C:C)</f>
        <v>45551</v>
      </c>
      <c r="D10375" s="3" t="str">
        <f>YEAR(order_items[[#This Row],[Date]])&amp;"-"&amp;TEXT(MONTH(order_items[[#This Row],[Date]]),"00")</f>
        <v>2024-09</v>
      </c>
      <c r="E10375" s="1" t="str">
        <f>_xlfn.XLOOKUP(order_items[[#This Row],[product_id]],products!A:A,products!C:C)</f>
        <v>Home &amp; Kitchen</v>
      </c>
      <c r="F10375" t="s">
        <v>1038</v>
      </c>
      <c r="G10375" t="s">
        <v>1101</v>
      </c>
      <c r="H10375">
        <v>11</v>
      </c>
      <c r="I10375">
        <v>121.55</v>
      </c>
    </row>
    <row r="10376" spans="1:10" x14ac:dyDescent="0.2">
      <c r="A10376" t="s">
        <v>17022</v>
      </c>
      <c r="B10376" t="s">
        <v>17023</v>
      </c>
      <c r="C10376" s="1">
        <f>_xlfn.XLOOKUP(order_items[[#This Row],[order_id]],orders!A:A,orders!C:C)</f>
        <v>45614</v>
      </c>
      <c r="D10376" s="3" t="str">
        <f>YEAR(order_items[[#This Row],[Date]])&amp;"-"&amp;TEXT(MONTH(order_items[[#This Row],[Date]]),"00")</f>
        <v>2024-11</v>
      </c>
      <c r="E10376" s="1" t="str">
        <f>_xlfn.XLOOKUP(order_items[[#This Row],[product_id]],products!A:A,products!C:C)</f>
        <v>Health &amp; Beauty</v>
      </c>
      <c r="F10376" t="s">
        <v>931</v>
      </c>
      <c r="G10376" t="s">
        <v>1054</v>
      </c>
      <c r="H10376">
        <v>-16</v>
      </c>
      <c r="I10376">
        <v>246.7</v>
      </c>
      <c r="J10376" s="2">
        <v>0.15</v>
      </c>
    </row>
    <row r="10377" spans="1:10" x14ac:dyDescent="0.2">
      <c r="A10377" t="s">
        <v>17024</v>
      </c>
      <c r="B10377" t="s">
        <v>17023</v>
      </c>
      <c r="C10377" s="1">
        <f>_xlfn.XLOOKUP(order_items[[#This Row],[order_id]],orders!A:A,orders!C:C)</f>
        <v>45614</v>
      </c>
      <c r="D10377" s="3" t="str">
        <f>YEAR(order_items[[#This Row],[Date]])&amp;"-"&amp;TEXT(MONTH(order_items[[#This Row],[Date]]),"00")</f>
        <v>2024-11</v>
      </c>
      <c r="E10377" s="1" t="str">
        <f>_xlfn.XLOOKUP(order_items[[#This Row],[product_id]],products!A:A,products!C:C)</f>
        <v>Office Supplies</v>
      </c>
      <c r="F10377" t="s">
        <v>954</v>
      </c>
      <c r="G10377" t="s">
        <v>1080</v>
      </c>
      <c r="H10377">
        <v>13</v>
      </c>
      <c r="I10377">
        <v>171.07</v>
      </c>
      <c r="J10377" s="2">
        <v>0</v>
      </c>
    </row>
    <row r="10378" spans="1:10" x14ac:dyDescent="0.2">
      <c r="A10378" t="s">
        <v>17025</v>
      </c>
      <c r="B10378" t="s">
        <v>17023</v>
      </c>
      <c r="C10378" s="1">
        <f>_xlfn.XLOOKUP(order_items[[#This Row],[order_id]],orders!A:A,orders!C:C)</f>
        <v>45614</v>
      </c>
      <c r="D10378" s="3" t="str">
        <f>YEAR(order_items[[#This Row],[Date]])&amp;"-"&amp;TEXT(MONTH(order_items[[#This Row],[Date]]),"00")</f>
        <v>2024-11</v>
      </c>
      <c r="E10378" s="1" t="str">
        <f>_xlfn.XLOOKUP(order_items[[#This Row],[product_id]],products!A:A,products!C:C)</f>
        <v>Outdoor &amp; Sports</v>
      </c>
      <c r="F10378" t="s">
        <v>1085</v>
      </c>
      <c r="G10378" t="s">
        <v>1115</v>
      </c>
      <c r="H10378">
        <v>4</v>
      </c>
      <c r="I10378">
        <v>191.31</v>
      </c>
      <c r="J10378" s="2">
        <v>0.15</v>
      </c>
    </row>
    <row r="10379" spans="1:10" x14ac:dyDescent="0.2">
      <c r="A10379" t="s">
        <v>17026</v>
      </c>
      <c r="B10379" t="s">
        <v>17023</v>
      </c>
      <c r="C10379" s="1">
        <f>_xlfn.XLOOKUP(order_items[[#This Row],[order_id]],orders!A:A,orders!C:C)</f>
        <v>45614</v>
      </c>
      <c r="D10379" s="3" t="str">
        <f>YEAR(order_items[[#This Row],[Date]])&amp;"-"&amp;TEXT(MONTH(order_items[[#This Row],[Date]]),"00")</f>
        <v>2024-11</v>
      </c>
      <c r="E10379" s="1" t="str">
        <f>_xlfn.XLOOKUP(order_items[[#This Row],[product_id]],products!A:A,products!C:C)</f>
        <v>Home &amp; Kitchen</v>
      </c>
      <c r="F10379" t="s">
        <v>971</v>
      </c>
      <c r="G10379" t="s">
        <v>1109</v>
      </c>
      <c r="H10379">
        <v>17</v>
      </c>
      <c r="I10379">
        <v>253.72</v>
      </c>
      <c r="J10379" s="2">
        <v>0</v>
      </c>
    </row>
    <row r="10380" spans="1:10" x14ac:dyDescent="0.2">
      <c r="A10380" t="s">
        <v>17027</v>
      </c>
      <c r="B10380" t="s">
        <v>17028</v>
      </c>
      <c r="C10380" s="1">
        <f>_xlfn.XLOOKUP(order_items[[#This Row],[order_id]],orders!A:A,orders!C:C)</f>
        <v>44954</v>
      </c>
      <c r="D10380" s="3" t="str">
        <f>YEAR(order_items[[#This Row],[Date]])&amp;"-"&amp;TEXT(MONTH(order_items[[#This Row],[Date]]),"00")</f>
        <v>2023-01</v>
      </c>
      <c r="E10380" s="1" t="str">
        <f>_xlfn.XLOOKUP(order_items[[#This Row],[product_id]],products!A:A,products!C:C)</f>
        <v>Electronics</v>
      </c>
      <c r="F10380" t="s">
        <v>1102</v>
      </c>
      <c r="G10380" t="s">
        <v>1080</v>
      </c>
      <c r="H10380">
        <v>3</v>
      </c>
      <c r="I10380">
        <v>61.4</v>
      </c>
    </row>
    <row r="10381" spans="1:10" x14ac:dyDescent="0.2">
      <c r="A10381" t="s">
        <v>17029</v>
      </c>
      <c r="B10381" t="s">
        <v>17028</v>
      </c>
      <c r="C10381" s="1">
        <f>_xlfn.XLOOKUP(order_items[[#This Row],[order_id]],orders!A:A,orders!C:C)</f>
        <v>44954</v>
      </c>
      <c r="D10381" s="3" t="str">
        <f>YEAR(order_items[[#This Row],[Date]])&amp;"-"&amp;TEXT(MONTH(order_items[[#This Row],[Date]]),"00")</f>
        <v>2023-01</v>
      </c>
      <c r="E10381" s="1" t="str">
        <f>_xlfn.XLOOKUP(order_items[[#This Row],[product_id]],products!A:A,products!C:C)</f>
        <v>Health &amp; Beauty</v>
      </c>
      <c r="F10381" t="s">
        <v>997</v>
      </c>
      <c r="G10381" t="s">
        <v>1101</v>
      </c>
      <c r="H10381">
        <v>-14</v>
      </c>
      <c r="I10381">
        <v>272.63</v>
      </c>
      <c r="J10381" s="2">
        <v>0.05</v>
      </c>
    </row>
    <row r="10382" spans="1:10" x14ac:dyDescent="0.2">
      <c r="A10382" t="s">
        <v>17030</v>
      </c>
      <c r="B10382" t="s">
        <v>17031</v>
      </c>
      <c r="C10382" s="1">
        <f>_xlfn.XLOOKUP(order_items[[#This Row],[order_id]],orders!A:A,orders!C:C)</f>
        <v>45110</v>
      </c>
      <c r="D10382" s="3" t="str">
        <f>YEAR(order_items[[#This Row],[Date]])&amp;"-"&amp;TEXT(MONTH(order_items[[#This Row],[Date]]),"00")</f>
        <v>2023-07</v>
      </c>
      <c r="E10382" s="1" t="str">
        <f>_xlfn.XLOOKUP(order_items[[#This Row],[product_id]],products!A:A,products!C:C)</f>
        <v>Outdoor &amp; Sports</v>
      </c>
      <c r="F10382" t="s">
        <v>1106</v>
      </c>
      <c r="G10382" t="s">
        <v>1119</v>
      </c>
      <c r="H10382">
        <v>4</v>
      </c>
      <c r="I10382">
        <v>294.41000000000003</v>
      </c>
      <c r="J10382" s="2">
        <v>0.05</v>
      </c>
    </row>
    <row r="10383" spans="1:10" x14ac:dyDescent="0.2">
      <c r="A10383" t="s">
        <v>17032</v>
      </c>
      <c r="B10383" t="s">
        <v>17031</v>
      </c>
      <c r="C10383" s="1">
        <f>_xlfn.XLOOKUP(order_items[[#This Row],[order_id]],orders!A:A,orders!C:C)</f>
        <v>45110</v>
      </c>
      <c r="D10383" s="3" t="str">
        <f>YEAR(order_items[[#This Row],[Date]])&amp;"-"&amp;TEXT(MONTH(order_items[[#This Row],[Date]]),"00")</f>
        <v>2023-07</v>
      </c>
      <c r="E10383" s="1" t="str">
        <f>_xlfn.XLOOKUP(order_items[[#This Row],[product_id]],products!A:A,products!C:C)</f>
        <v>Outdoor &amp; Sports</v>
      </c>
      <c r="F10383" t="s">
        <v>984</v>
      </c>
      <c r="G10383" t="s">
        <v>1101</v>
      </c>
      <c r="H10383">
        <v>1</v>
      </c>
      <c r="I10383">
        <v>21.12</v>
      </c>
      <c r="J10383" s="2">
        <v>0</v>
      </c>
    </row>
    <row r="10384" spans="1:10" x14ac:dyDescent="0.2">
      <c r="A10384" t="s">
        <v>17033</v>
      </c>
      <c r="B10384" t="s">
        <v>17034</v>
      </c>
      <c r="C10384" s="1">
        <f>_xlfn.XLOOKUP(order_items[[#This Row],[order_id]],orders!A:A,orders!C:C)</f>
        <v>45210</v>
      </c>
      <c r="D10384" s="3" t="str">
        <f>YEAR(order_items[[#This Row],[Date]])&amp;"-"&amp;TEXT(MONTH(order_items[[#This Row],[Date]]),"00")</f>
        <v>2023-10</v>
      </c>
      <c r="E10384" s="1" t="str">
        <f>_xlfn.XLOOKUP(order_items[[#This Row],[product_id]],products!A:A,products!C:C)</f>
        <v>Outdoor &amp; Sports</v>
      </c>
      <c r="F10384" t="s">
        <v>951</v>
      </c>
      <c r="G10384" t="s">
        <v>1054</v>
      </c>
      <c r="H10384">
        <v>9</v>
      </c>
      <c r="I10384">
        <v>129.74</v>
      </c>
      <c r="J10384" s="2">
        <v>0.05</v>
      </c>
    </row>
    <row r="10385" spans="1:10" x14ac:dyDescent="0.2">
      <c r="A10385" t="s">
        <v>17035</v>
      </c>
      <c r="B10385" t="s">
        <v>17036</v>
      </c>
      <c r="C10385" s="1">
        <f>_xlfn.XLOOKUP(order_items[[#This Row],[order_id]],orders!A:A,orders!C:C)</f>
        <v>45108</v>
      </c>
      <c r="D10385" s="3" t="str">
        <f>YEAR(order_items[[#This Row],[Date]])&amp;"-"&amp;TEXT(MONTH(order_items[[#This Row],[Date]]),"00")</f>
        <v>2023-07</v>
      </c>
      <c r="E10385" s="1" t="str">
        <f>_xlfn.XLOOKUP(order_items[[#This Row],[product_id]],products!A:A,products!C:C)</f>
        <v>Home &amp; Kitchen</v>
      </c>
      <c r="F10385" t="s">
        <v>955</v>
      </c>
      <c r="G10385" t="s">
        <v>1119</v>
      </c>
      <c r="H10385">
        <v>8</v>
      </c>
      <c r="I10385">
        <v>277.33999999999997</v>
      </c>
      <c r="J10385" s="2">
        <v>0.05</v>
      </c>
    </row>
    <row r="10386" spans="1:10" x14ac:dyDescent="0.2">
      <c r="A10386" t="s">
        <v>17037</v>
      </c>
      <c r="B10386" t="s">
        <v>17036</v>
      </c>
      <c r="C10386" s="1">
        <f>_xlfn.XLOOKUP(order_items[[#This Row],[order_id]],orders!A:A,orders!C:C)</f>
        <v>45108</v>
      </c>
      <c r="D10386" s="3" t="str">
        <f>YEAR(order_items[[#This Row],[Date]])&amp;"-"&amp;TEXT(MONTH(order_items[[#This Row],[Date]]),"00")</f>
        <v>2023-07</v>
      </c>
      <c r="E10386" s="1" t="str">
        <f>_xlfn.XLOOKUP(order_items[[#This Row],[product_id]],products!A:A,products!C:C)</f>
        <v>Outdoor &amp; Sports</v>
      </c>
      <c r="F10386" t="s">
        <v>1105</v>
      </c>
      <c r="G10386" t="s">
        <v>1109</v>
      </c>
      <c r="H10386">
        <v>8</v>
      </c>
      <c r="I10386">
        <v>126.03</v>
      </c>
      <c r="J10386" s="2">
        <v>0.05</v>
      </c>
    </row>
    <row r="10387" spans="1:10" x14ac:dyDescent="0.2">
      <c r="A10387" t="s">
        <v>17038</v>
      </c>
      <c r="B10387" t="s">
        <v>17039</v>
      </c>
      <c r="C10387" s="1">
        <f>_xlfn.XLOOKUP(order_items[[#This Row],[order_id]],orders!A:A,orders!C:C)</f>
        <v>45462</v>
      </c>
      <c r="D10387" s="3" t="str">
        <f>YEAR(order_items[[#This Row],[Date]])&amp;"-"&amp;TEXT(MONTH(order_items[[#This Row],[Date]]),"00")</f>
        <v>2024-06</v>
      </c>
      <c r="E10387" s="1" t="str">
        <f>_xlfn.XLOOKUP(order_items[[#This Row],[product_id]],products!A:A,products!C:C)</f>
        <v>Outdoor &amp; Sports</v>
      </c>
      <c r="F10387" t="s">
        <v>984</v>
      </c>
      <c r="G10387" t="s">
        <v>1080</v>
      </c>
      <c r="H10387">
        <v>17</v>
      </c>
      <c r="I10387">
        <v>21.12</v>
      </c>
      <c r="J10387" s="2">
        <v>0</v>
      </c>
    </row>
    <row r="10388" spans="1:10" x14ac:dyDescent="0.2">
      <c r="A10388" t="s">
        <v>17040</v>
      </c>
      <c r="B10388" t="s">
        <v>17039</v>
      </c>
      <c r="C10388" s="1">
        <f>_xlfn.XLOOKUP(order_items[[#This Row],[order_id]],orders!A:A,orders!C:C)</f>
        <v>45462</v>
      </c>
      <c r="D10388" s="3" t="str">
        <f>YEAR(order_items[[#This Row],[Date]])&amp;"-"&amp;TEXT(MONTH(order_items[[#This Row],[Date]]),"00")</f>
        <v>2024-06</v>
      </c>
      <c r="E10388" s="1" t="str">
        <f>_xlfn.XLOOKUP(order_items[[#This Row],[product_id]],products!A:A,products!C:C)</f>
        <v>Electronics</v>
      </c>
      <c r="F10388" t="s">
        <v>991</v>
      </c>
      <c r="G10388" t="s">
        <v>1101</v>
      </c>
      <c r="H10388">
        <v>18</v>
      </c>
      <c r="I10388">
        <v>474.56</v>
      </c>
      <c r="J10388" s="2">
        <v>0</v>
      </c>
    </row>
    <row r="10389" spans="1:10" x14ac:dyDescent="0.2">
      <c r="A10389" t="s">
        <v>17041</v>
      </c>
      <c r="B10389" t="s">
        <v>17042</v>
      </c>
      <c r="C10389" s="1">
        <f>_xlfn.XLOOKUP(order_items[[#This Row],[order_id]],orders!A:A,orders!C:C)</f>
        <v>45203</v>
      </c>
      <c r="D10389" s="3" t="str">
        <f>YEAR(order_items[[#This Row],[Date]])&amp;"-"&amp;TEXT(MONTH(order_items[[#This Row],[Date]]),"00")</f>
        <v>2023-10</v>
      </c>
      <c r="E10389" s="1" t="str">
        <f>_xlfn.XLOOKUP(order_items[[#This Row],[product_id]],products!A:A,products!C:C)</f>
        <v>Home &amp; Kitchen</v>
      </c>
      <c r="F10389" t="s">
        <v>1071</v>
      </c>
      <c r="G10389" t="s">
        <v>917</v>
      </c>
      <c r="H10389">
        <v>3</v>
      </c>
      <c r="I10389">
        <v>58.88</v>
      </c>
      <c r="J10389" s="2">
        <v>0</v>
      </c>
    </row>
    <row r="10390" spans="1:10" x14ac:dyDescent="0.2">
      <c r="A10390" t="s">
        <v>17043</v>
      </c>
      <c r="B10390" t="s">
        <v>17042</v>
      </c>
      <c r="C10390" s="1">
        <f>_xlfn.XLOOKUP(order_items[[#This Row],[order_id]],orders!A:A,orders!C:C)</f>
        <v>45203</v>
      </c>
      <c r="D10390" s="3" t="str">
        <f>YEAR(order_items[[#This Row],[Date]])&amp;"-"&amp;TEXT(MONTH(order_items[[#This Row],[Date]]),"00")</f>
        <v>2023-10</v>
      </c>
      <c r="E10390" s="1" t="str">
        <f>_xlfn.XLOOKUP(order_items[[#This Row],[product_id]],products!A:A,products!C:C)</f>
        <v>Office Supplies</v>
      </c>
      <c r="F10390" t="s">
        <v>976</v>
      </c>
      <c r="G10390" t="s">
        <v>1115</v>
      </c>
      <c r="H10390">
        <v>8</v>
      </c>
      <c r="I10390">
        <v>350.18</v>
      </c>
      <c r="J10390" s="2">
        <v>0.1</v>
      </c>
    </row>
    <row r="10391" spans="1:10" x14ac:dyDescent="0.2">
      <c r="A10391" t="s">
        <v>17044</v>
      </c>
      <c r="B10391" t="s">
        <v>17045</v>
      </c>
      <c r="C10391" s="1">
        <f>_xlfn.XLOOKUP(order_items[[#This Row],[order_id]],orders!A:A,orders!C:C)</f>
        <v>45227</v>
      </c>
      <c r="D10391" s="3" t="str">
        <f>YEAR(order_items[[#This Row],[Date]])&amp;"-"&amp;TEXT(MONTH(order_items[[#This Row],[Date]]),"00")</f>
        <v>2023-10</v>
      </c>
      <c r="E10391" s="1" t="str">
        <f>_xlfn.XLOOKUP(order_items[[#This Row],[product_id]],products!A:A,products!C:C)</f>
        <v>Health &amp; Beauty</v>
      </c>
      <c r="F10391" t="s">
        <v>1043</v>
      </c>
      <c r="G10391" t="s">
        <v>1109</v>
      </c>
      <c r="H10391">
        <v>24</v>
      </c>
      <c r="I10391">
        <v>306.07</v>
      </c>
      <c r="J10391" s="2">
        <v>0</v>
      </c>
    </row>
    <row r="10392" spans="1:10" x14ac:dyDescent="0.2">
      <c r="A10392" t="s">
        <v>17046</v>
      </c>
      <c r="B10392" t="s">
        <v>17045</v>
      </c>
      <c r="C10392" s="1">
        <f>_xlfn.XLOOKUP(order_items[[#This Row],[order_id]],orders!A:A,orders!C:C)</f>
        <v>45227</v>
      </c>
      <c r="D10392" s="3" t="str">
        <f>YEAR(order_items[[#This Row],[Date]])&amp;"-"&amp;TEXT(MONTH(order_items[[#This Row],[Date]]),"00")</f>
        <v>2023-10</v>
      </c>
      <c r="E10392" s="1" t="str">
        <f>_xlfn.XLOOKUP(order_items[[#This Row],[product_id]],products!A:A,products!C:C)</f>
        <v>Office Supplies</v>
      </c>
      <c r="F10392" t="s">
        <v>989</v>
      </c>
      <c r="G10392" t="s">
        <v>1101</v>
      </c>
      <c r="H10392">
        <v>9</v>
      </c>
      <c r="I10392">
        <v>188.01</v>
      </c>
      <c r="J10392" s="2">
        <v>0.05</v>
      </c>
    </row>
    <row r="10393" spans="1:10" x14ac:dyDescent="0.2">
      <c r="A10393" t="s">
        <v>17047</v>
      </c>
      <c r="B10393" t="s">
        <v>17048</v>
      </c>
      <c r="C10393" s="1">
        <f>_xlfn.XLOOKUP(order_items[[#This Row],[order_id]],orders!A:A,orders!C:C)</f>
        <v>45480</v>
      </c>
      <c r="D10393" s="3" t="str">
        <f>YEAR(order_items[[#This Row],[Date]])&amp;"-"&amp;TEXT(MONTH(order_items[[#This Row],[Date]]),"00")</f>
        <v>2024-07</v>
      </c>
      <c r="E10393" s="1" t="str">
        <f>_xlfn.XLOOKUP(order_items[[#This Row],[product_id]],products!A:A,products!C:C)</f>
        <v>Outdoor &amp; Sports</v>
      </c>
      <c r="F10393" t="s">
        <v>1032</v>
      </c>
      <c r="G10393" t="s">
        <v>1054</v>
      </c>
      <c r="H10393">
        <v>10</v>
      </c>
      <c r="I10393">
        <v>41.57</v>
      </c>
      <c r="J10393" s="2">
        <v>0</v>
      </c>
    </row>
    <row r="10394" spans="1:10" x14ac:dyDescent="0.2">
      <c r="A10394" t="s">
        <v>17049</v>
      </c>
      <c r="B10394" t="s">
        <v>17048</v>
      </c>
      <c r="C10394" s="1">
        <f>_xlfn.XLOOKUP(order_items[[#This Row],[order_id]],orders!A:A,orders!C:C)</f>
        <v>45480</v>
      </c>
      <c r="D10394" s="3" t="str">
        <f>YEAR(order_items[[#This Row],[Date]])&amp;"-"&amp;TEXT(MONTH(order_items[[#This Row],[Date]]),"00")</f>
        <v>2024-07</v>
      </c>
      <c r="E10394" s="1" t="str">
        <f>_xlfn.XLOOKUP(order_items[[#This Row],[product_id]],products!A:A,products!C:C)</f>
        <v>Office Supplies</v>
      </c>
      <c r="F10394" t="s">
        <v>1073</v>
      </c>
      <c r="G10394" t="s">
        <v>1120</v>
      </c>
      <c r="H10394">
        <v>25</v>
      </c>
      <c r="I10394">
        <v>207.47</v>
      </c>
      <c r="J10394" s="2">
        <v>0</v>
      </c>
    </row>
    <row r="10395" spans="1:10" x14ac:dyDescent="0.2">
      <c r="A10395" t="s">
        <v>17050</v>
      </c>
      <c r="B10395" t="s">
        <v>17051</v>
      </c>
      <c r="C10395" s="1">
        <f>_xlfn.XLOOKUP(order_items[[#This Row],[order_id]],orders!A:A,orders!C:C)</f>
        <v>45066</v>
      </c>
      <c r="D10395" s="3" t="str">
        <f>YEAR(order_items[[#This Row],[Date]])&amp;"-"&amp;TEXT(MONTH(order_items[[#This Row],[Date]]),"00")</f>
        <v>2023-05</v>
      </c>
      <c r="E10395" s="1" t="str">
        <f>_xlfn.XLOOKUP(order_items[[#This Row],[product_id]],products!A:A,products!C:C)</f>
        <v>Health &amp; Beauty</v>
      </c>
      <c r="F10395" t="s">
        <v>1114</v>
      </c>
      <c r="G10395" t="s">
        <v>1122</v>
      </c>
      <c r="H10395">
        <v>10</v>
      </c>
      <c r="I10395">
        <v>333.68</v>
      </c>
      <c r="J10395" s="2">
        <v>0</v>
      </c>
    </row>
    <row r="10396" spans="1:10" x14ac:dyDescent="0.2">
      <c r="A10396" t="s">
        <v>17052</v>
      </c>
      <c r="B10396" t="s">
        <v>17053</v>
      </c>
      <c r="C10396" s="1">
        <f>_xlfn.XLOOKUP(order_items[[#This Row],[order_id]],orders!A:A,orders!C:C)</f>
        <v>45234</v>
      </c>
      <c r="D10396" s="3" t="str">
        <f>YEAR(order_items[[#This Row],[Date]])&amp;"-"&amp;TEXT(MONTH(order_items[[#This Row],[Date]]),"00")</f>
        <v>2023-11</v>
      </c>
      <c r="E10396" s="1" t="str">
        <f>_xlfn.XLOOKUP(order_items[[#This Row],[product_id]],products!A:A,products!C:C)</f>
        <v>Health &amp; Beauty</v>
      </c>
      <c r="F10396" t="s">
        <v>1030</v>
      </c>
      <c r="G10396" t="s">
        <v>1080</v>
      </c>
      <c r="H10396">
        <v>7</v>
      </c>
      <c r="I10396">
        <v>220.74</v>
      </c>
      <c r="J10396" s="2">
        <v>0</v>
      </c>
    </row>
    <row r="10397" spans="1:10" x14ac:dyDescent="0.2">
      <c r="A10397" t="s">
        <v>17054</v>
      </c>
      <c r="B10397" t="s">
        <v>17053</v>
      </c>
      <c r="C10397" s="1">
        <f>_xlfn.XLOOKUP(order_items[[#This Row],[order_id]],orders!A:A,orders!C:C)</f>
        <v>45234</v>
      </c>
      <c r="D10397" s="3" t="str">
        <f>YEAR(order_items[[#This Row],[Date]])&amp;"-"&amp;TEXT(MONTH(order_items[[#This Row],[Date]]),"00")</f>
        <v>2023-11</v>
      </c>
      <c r="E10397" s="1" t="str">
        <f>_xlfn.XLOOKUP(order_items[[#This Row],[product_id]],products!A:A,products!C:C)</f>
        <v>Office Supplies</v>
      </c>
      <c r="F10397" t="s">
        <v>1073</v>
      </c>
      <c r="G10397" t="s">
        <v>1054</v>
      </c>
      <c r="H10397">
        <v>6</v>
      </c>
      <c r="I10397">
        <v>207.47</v>
      </c>
    </row>
    <row r="10398" spans="1:10" x14ac:dyDescent="0.2">
      <c r="A10398" t="s">
        <v>17055</v>
      </c>
      <c r="B10398" t="s">
        <v>17056</v>
      </c>
      <c r="C10398" s="1">
        <f>_xlfn.XLOOKUP(order_items[[#This Row],[order_id]],orders!A:A,orders!C:C)</f>
        <v>45415</v>
      </c>
      <c r="D10398" s="3" t="str">
        <f>YEAR(order_items[[#This Row],[Date]])&amp;"-"&amp;TEXT(MONTH(order_items[[#This Row],[Date]]),"00")</f>
        <v>2024-05</v>
      </c>
      <c r="E10398" s="1" t="str">
        <f>_xlfn.XLOOKUP(order_items[[#This Row],[product_id]],products!A:A,products!C:C)</f>
        <v>Outdoor &amp; Sports</v>
      </c>
      <c r="F10398" t="s">
        <v>1091</v>
      </c>
      <c r="G10398" t="s">
        <v>1009</v>
      </c>
      <c r="H10398">
        <v>25</v>
      </c>
      <c r="I10398">
        <v>220.15</v>
      </c>
      <c r="J10398" s="2">
        <v>0.1</v>
      </c>
    </row>
    <row r="10399" spans="1:10" x14ac:dyDescent="0.2">
      <c r="A10399" t="s">
        <v>17057</v>
      </c>
      <c r="B10399" t="s">
        <v>17056</v>
      </c>
      <c r="C10399" s="1">
        <f>_xlfn.XLOOKUP(order_items[[#This Row],[order_id]],orders!A:A,orders!C:C)</f>
        <v>45415</v>
      </c>
      <c r="D10399" s="3" t="str">
        <f>YEAR(order_items[[#This Row],[Date]])&amp;"-"&amp;TEXT(MONTH(order_items[[#This Row],[Date]]),"00")</f>
        <v>2024-05</v>
      </c>
      <c r="E10399" s="1" t="str">
        <f>_xlfn.XLOOKUP(order_items[[#This Row],[product_id]],products!A:A,products!C:C)</f>
        <v>Outdoor &amp; Sports</v>
      </c>
      <c r="F10399" t="s">
        <v>1045</v>
      </c>
      <c r="G10399" t="s">
        <v>1119</v>
      </c>
      <c r="H10399">
        <v>20</v>
      </c>
      <c r="I10399">
        <v>269.57</v>
      </c>
    </row>
    <row r="10400" spans="1:10" x14ac:dyDescent="0.2">
      <c r="A10400" t="s">
        <v>17058</v>
      </c>
      <c r="B10400" t="s">
        <v>17059</v>
      </c>
      <c r="C10400" s="1">
        <f>_xlfn.XLOOKUP(order_items[[#This Row],[order_id]],orders!A:A,orders!C:C)</f>
        <v>45253</v>
      </c>
      <c r="D10400" s="3" t="str">
        <f>YEAR(order_items[[#This Row],[Date]])&amp;"-"&amp;TEXT(MONTH(order_items[[#This Row],[Date]]),"00")</f>
        <v>2023-11</v>
      </c>
      <c r="E10400" s="1" t="str">
        <f>_xlfn.XLOOKUP(order_items[[#This Row],[product_id]],products!A:A,products!C:C)</f>
        <v>Outdoor &amp; Sports</v>
      </c>
      <c r="F10400" t="s">
        <v>993</v>
      </c>
      <c r="G10400" t="s">
        <v>1120</v>
      </c>
      <c r="H10400">
        <v>12</v>
      </c>
      <c r="I10400">
        <v>219.99</v>
      </c>
      <c r="J10400" s="2">
        <v>0</v>
      </c>
    </row>
    <row r="10401" spans="1:10" x14ac:dyDescent="0.2">
      <c r="A10401" t="s">
        <v>17060</v>
      </c>
      <c r="B10401" t="s">
        <v>17059</v>
      </c>
      <c r="C10401" s="1">
        <f>_xlfn.XLOOKUP(order_items[[#This Row],[order_id]],orders!A:A,orders!C:C)</f>
        <v>45253</v>
      </c>
      <c r="D10401" s="3" t="str">
        <f>YEAR(order_items[[#This Row],[Date]])&amp;"-"&amp;TEXT(MONTH(order_items[[#This Row],[Date]]),"00")</f>
        <v>2023-11</v>
      </c>
      <c r="E10401" s="1" t="str">
        <f>_xlfn.XLOOKUP(order_items[[#This Row],[product_id]],products!A:A,products!C:C)</f>
        <v>Office Supplies</v>
      </c>
      <c r="F10401" t="s">
        <v>928</v>
      </c>
      <c r="G10401" t="s">
        <v>1122</v>
      </c>
      <c r="H10401">
        <v>17</v>
      </c>
      <c r="I10401">
        <v>532.79</v>
      </c>
      <c r="J10401" s="2">
        <v>0.1</v>
      </c>
    </row>
    <row r="10402" spans="1:10" x14ac:dyDescent="0.2">
      <c r="A10402" t="s">
        <v>17061</v>
      </c>
      <c r="B10402" t="s">
        <v>17062</v>
      </c>
      <c r="C10402" s="1">
        <f>_xlfn.XLOOKUP(order_items[[#This Row],[order_id]],orders!A:A,orders!C:C)</f>
        <v>45063</v>
      </c>
      <c r="D10402" s="3" t="str">
        <f>YEAR(order_items[[#This Row],[Date]])&amp;"-"&amp;TEXT(MONTH(order_items[[#This Row],[Date]]),"00")</f>
        <v>2023-05</v>
      </c>
      <c r="E10402" s="1" t="str">
        <f>_xlfn.XLOOKUP(order_items[[#This Row],[product_id]],products!A:A,products!C:C)</f>
        <v>Outdoor &amp; Sports</v>
      </c>
      <c r="F10402" t="s">
        <v>921</v>
      </c>
      <c r="G10402" t="s">
        <v>917</v>
      </c>
      <c r="H10402">
        <v>4</v>
      </c>
      <c r="I10402">
        <v>455.48</v>
      </c>
      <c r="J10402" s="2">
        <v>0</v>
      </c>
    </row>
    <row r="10403" spans="1:10" x14ac:dyDescent="0.2">
      <c r="A10403" t="s">
        <v>17063</v>
      </c>
      <c r="B10403" t="s">
        <v>17062</v>
      </c>
      <c r="C10403" s="1">
        <f>_xlfn.XLOOKUP(order_items[[#This Row],[order_id]],orders!A:A,orders!C:C)</f>
        <v>45063</v>
      </c>
      <c r="D10403" s="3" t="str">
        <f>YEAR(order_items[[#This Row],[Date]])&amp;"-"&amp;TEXT(MONTH(order_items[[#This Row],[Date]]),"00")</f>
        <v>2023-05</v>
      </c>
      <c r="E10403" s="1" t="str">
        <f>_xlfn.XLOOKUP(order_items[[#This Row],[product_id]],products!A:A,products!C:C)</f>
        <v>Health &amp; Beauty</v>
      </c>
      <c r="F10403" t="s">
        <v>929</v>
      </c>
      <c r="G10403" t="s">
        <v>1120</v>
      </c>
      <c r="H10403">
        <v>3</v>
      </c>
      <c r="I10403">
        <v>406.99</v>
      </c>
      <c r="J10403" s="2">
        <v>0.15</v>
      </c>
    </row>
    <row r="10404" spans="1:10" x14ac:dyDescent="0.2">
      <c r="A10404" t="s">
        <v>17064</v>
      </c>
      <c r="B10404" t="s">
        <v>17062</v>
      </c>
      <c r="C10404" s="1">
        <f>_xlfn.XLOOKUP(order_items[[#This Row],[order_id]],orders!A:A,orders!C:C)</f>
        <v>45063</v>
      </c>
      <c r="D10404" s="3" t="str">
        <f>YEAR(order_items[[#This Row],[Date]])&amp;"-"&amp;TEXT(MONTH(order_items[[#This Row],[Date]]),"00")</f>
        <v>2023-05</v>
      </c>
      <c r="E10404" s="1" t="str">
        <f>_xlfn.XLOOKUP(order_items[[#This Row],[product_id]],products!A:A,products!C:C)</f>
        <v>Outdoor &amp; Sports</v>
      </c>
      <c r="F10404" t="s">
        <v>985</v>
      </c>
      <c r="G10404" t="s">
        <v>1009</v>
      </c>
      <c r="H10404">
        <v>24</v>
      </c>
      <c r="I10404">
        <v>283.81</v>
      </c>
    </row>
    <row r="10405" spans="1:10" x14ac:dyDescent="0.2">
      <c r="A10405" t="s">
        <v>17065</v>
      </c>
      <c r="B10405" t="s">
        <v>17066</v>
      </c>
      <c r="C10405" s="1">
        <f>_xlfn.XLOOKUP(order_items[[#This Row],[order_id]],orders!A:A,orders!C:C)</f>
        <v>45160</v>
      </c>
      <c r="D10405" s="3" t="str">
        <f>YEAR(order_items[[#This Row],[Date]])&amp;"-"&amp;TEXT(MONTH(order_items[[#This Row],[Date]]),"00")</f>
        <v>2023-08</v>
      </c>
      <c r="E10405" s="1" t="str">
        <f>_xlfn.XLOOKUP(order_items[[#This Row],[product_id]],products!A:A,products!C:C)</f>
        <v>Home &amp; Kitchen</v>
      </c>
      <c r="F10405" t="s">
        <v>1024</v>
      </c>
      <c r="G10405" t="s">
        <v>1122</v>
      </c>
      <c r="H10405">
        <v>5</v>
      </c>
      <c r="I10405">
        <v>237.18</v>
      </c>
      <c r="J10405" s="2">
        <v>0.15</v>
      </c>
    </row>
    <row r="10406" spans="1:10" x14ac:dyDescent="0.2">
      <c r="A10406" t="s">
        <v>17067</v>
      </c>
      <c r="B10406" t="s">
        <v>17068</v>
      </c>
      <c r="C10406" s="1">
        <f>_xlfn.XLOOKUP(order_items[[#This Row],[order_id]],orders!A:A,orders!C:C)</f>
        <v>45372</v>
      </c>
      <c r="D10406" s="3" t="str">
        <f>YEAR(order_items[[#This Row],[Date]])&amp;"-"&amp;TEXT(MONTH(order_items[[#This Row],[Date]]),"00")</f>
        <v>2024-03</v>
      </c>
      <c r="E10406" s="1" t="str">
        <f>_xlfn.XLOOKUP(order_items[[#This Row],[product_id]],products!A:A,products!C:C)</f>
        <v>Health &amp; Beauty</v>
      </c>
      <c r="F10406" t="s">
        <v>1053</v>
      </c>
      <c r="G10406" t="s">
        <v>1119</v>
      </c>
      <c r="H10406">
        <v>8</v>
      </c>
      <c r="I10406">
        <v>200.07</v>
      </c>
      <c r="J10406" s="2">
        <v>0.15</v>
      </c>
    </row>
    <row r="10407" spans="1:10" x14ac:dyDescent="0.2">
      <c r="A10407" t="s">
        <v>17069</v>
      </c>
      <c r="B10407" t="s">
        <v>17068</v>
      </c>
      <c r="C10407" s="1">
        <f>_xlfn.XLOOKUP(order_items[[#This Row],[order_id]],orders!A:A,orders!C:C)</f>
        <v>45372</v>
      </c>
      <c r="D10407" s="3" t="str">
        <f>YEAR(order_items[[#This Row],[Date]])&amp;"-"&amp;TEXT(MONTH(order_items[[#This Row],[Date]]),"00")</f>
        <v>2024-03</v>
      </c>
      <c r="E10407" s="1" t="str">
        <f>_xlfn.XLOOKUP(order_items[[#This Row],[product_id]],products!A:A,products!C:C)</f>
        <v>Electronics</v>
      </c>
      <c r="F10407" t="s">
        <v>938</v>
      </c>
      <c r="G10407" t="s">
        <v>1122</v>
      </c>
      <c r="H10407">
        <v>16</v>
      </c>
      <c r="I10407">
        <v>202.62</v>
      </c>
      <c r="J10407" s="2">
        <v>0</v>
      </c>
    </row>
    <row r="10408" spans="1:10" x14ac:dyDescent="0.2">
      <c r="A10408" t="s">
        <v>17070</v>
      </c>
      <c r="B10408" t="s">
        <v>17071</v>
      </c>
      <c r="C10408" s="1">
        <f>_xlfn.XLOOKUP(order_items[[#This Row],[order_id]],orders!A:A,orders!C:C)</f>
        <v>45529</v>
      </c>
      <c r="D10408" s="3" t="str">
        <f>YEAR(order_items[[#This Row],[Date]])&amp;"-"&amp;TEXT(MONTH(order_items[[#This Row],[Date]]),"00")</f>
        <v>2024-08</v>
      </c>
      <c r="E10408" s="1" t="str">
        <f>_xlfn.XLOOKUP(order_items[[#This Row],[product_id]],products!A:A,products!C:C)</f>
        <v>Outdoor &amp; Sports</v>
      </c>
      <c r="F10408" t="s">
        <v>1025</v>
      </c>
      <c r="G10408" t="s">
        <v>1122</v>
      </c>
      <c r="H10408">
        <v>22</v>
      </c>
      <c r="I10408">
        <v>424.37</v>
      </c>
      <c r="J10408" s="2">
        <v>0.05</v>
      </c>
    </row>
    <row r="10409" spans="1:10" x14ac:dyDescent="0.2">
      <c r="A10409" t="s">
        <v>17072</v>
      </c>
      <c r="B10409" t="s">
        <v>17073</v>
      </c>
      <c r="C10409" s="1">
        <f>_xlfn.XLOOKUP(order_items[[#This Row],[order_id]],orders!A:A,orders!C:C)</f>
        <v>45101</v>
      </c>
      <c r="D10409" s="3" t="str">
        <f>YEAR(order_items[[#This Row],[Date]])&amp;"-"&amp;TEXT(MONTH(order_items[[#This Row],[Date]]),"00")</f>
        <v>2023-06</v>
      </c>
      <c r="E10409" s="1" t="str">
        <f>_xlfn.XLOOKUP(order_items[[#This Row],[product_id]],products!A:A,products!C:C)</f>
        <v>Health &amp; Beauty</v>
      </c>
      <c r="F10409" t="s">
        <v>1040</v>
      </c>
      <c r="G10409" t="s">
        <v>917</v>
      </c>
      <c r="H10409">
        <v>25</v>
      </c>
      <c r="I10409">
        <v>316.45</v>
      </c>
      <c r="J10409" s="2">
        <v>0.05</v>
      </c>
    </row>
    <row r="10410" spans="1:10" x14ac:dyDescent="0.2">
      <c r="A10410" t="s">
        <v>17074</v>
      </c>
      <c r="B10410" t="s">
        <v>17073</v>
      </c>
      <c r="C10410" s="1">
        <f>_xlfn.XLOOKUP(order_items[[#This Row],[order_id]],orders!A:A,orders!C:C)</f>
        <v>45101</v>
      </c>
      <c r="D10410" s="3" t="str">
        <f>YEAR(order_items[[#This Row],[Date]])&amp;"-"&amp;TEXT(MONTH(order_items[[#This Row],[Date]]),"00")</f>
        <v>2023-06</v>
      </c>
      <c r="E10410" s="1" t="str">
        <f>_xlfn.XLOOKUP(order_items[[#This Row],[product_id]],products!A:A,products!C:C)</f>
        <v>Outdoor &amp; Sports</v>
      </c>
      <c r="F10410" t="s">
        <v>988</v>
      </c>
      <c r="G10410" t="s">
        <v>1101</v>
      </c>
      <c r="H10410">
        <v>24</v>
      </c>
      <c r="I10410">
        <v>388.93</v>
      </c>
      <c r="J10410" s="2">
        <v>0</v>
      </c>
    </row>
    <row r="10411" spans="1:10" x14ac:dyDescent="0.2">
      <c r="A10411" t="s">
        <v>17075</v>
      </c>
      <c r="B10411" t="s">
        <v>17073</v>
      </c>
      <c r="C10411" s="1">
        <f>_xlfn.XLOOKUP(order_items[[#This Row],[order_id]],orders!A:A,orders!C:C)</f>
        <v>45101</v>
      </c>
      <c r="D10411" s="3" t="str">
        <f>YEAR(order_items[[#This Row],[Date]])&amp;"-"&amp;TEXT(MONTH(order_items[[#This Row],[Date]]),"00")</f>
        <v>2023-06</v>
      </c>
      <c r="E10411" s="1" t="str">
        <f>_xlfn.XLOOKUP(order_items[[#This Row],[product_id]],products!A:A,products!C:C)</f>
        <v>Home &amp; Kitchen</v>
      </c>
      <c r="F10411" t="s">
        <v>1047</v>
      </c>
      <c r="G10411" t="s">
        <v>1009</v>
      </c>
      <c r="H10411">
        <v>24</v>
      </c>
      <c r="I10411">
        <v>336.63</v>
      </c>
      <c r="J10411" s="2">
        <v>0</v>
      </c>
    </row>
    <row r="10412" spans="1:10" x14ac:dyDescent="0.2">
      <c r="A10412" t="s">
        <v>17076</v>
      </c>
      <c r="B10412" t="s">
        <v>17077</v>
      </c>
      <c r="C10412" s="1">
        <f>_xlfn.XLOOKUP(order_items[[#This Row],[order_id]],orders!A:A,orders!C:C)</f>
        <v>45532</v>
      </c>
      <c r="D10412" s="3" t="str">
        <f>YEAR(order_items[[#This Row],[Date]])&amp;"-"&amp;TEXT(MONTH(order_items[[#This Row],[Date]]),"00")</f>
        <v>2024-08</v>
      </c>
      <c r="E10412" s="1" t="str">
        <f>_xlfn.XLOOKUP(order_items[[#This Row],[product_id]],products!A:A,products!C:C)</f>
        <v>Home &amp; Kitchen</v>
      </c>
      <c r="F10412" t="s">
        <v>1117</v>
      </c>
      <c r="G10412" t="s">
        <v>1080</v>
      </c>
      <c r="H10412">
        <v>17</v>
      </c>
      <c r="I10412">
        <v>210.52</v>
      </c>
      <c r="J10412" s="2">
        <v>0</v>
      </c>
    </row>
    <row r="10413" spans="1:10" x14ac:dyDescent="0.2">
      <c r="A10413" t="s">
        <v>17078</v>
      </c>
      <c r="B10413" t="s">
        <v>17077</v>
      </c>
      <c r="C10413" s="1">
        <f>_xlfn.XLOOKUP(order_items[[#This Row],[order_id]],orders!A:A,orders!C:C)</f>
        <v>45532</v>
      </c>
      <c r="D10413" s="3" t="str">
        <f>YEAR(order_items[[#This Row],[Date]])&amp;"-"&amp;TEXT(MONTH(order_items[[#This Row],[Date]]),"00")</f>
        <v>2024-08</v>
      </c>
      <c r="E10413" s="1" t="str">
        <f>_xlfn.XLOOKUP(order_items[[#This Row],[product_id]],products!A:A,products!C:C)</f>
        <v>Health &amp; Beauty</v>
      </c>
      <c r="F10413" t="s">
        <v>956</v>
      </c>
      <c r="G10413" t="s">
        <v>1054</v>
      </c>
      <c r="H10413">
        <v>11</v>
      </c>
      <c r="I10413">
        <v>98.57</v>
      </c>
      <c r="J10413" s="2">
        <v>0</v>
      </c>
    </row>
    <row r="10414" spans="1:10" x14ac:dyDescent="0.2">
      <c r="A10414" t="s">
        <v>17079</v>
      </c>
      <c r="B10414" t="s">
        <v>17080</v>
      </c>
      <c r="C10414" s="1">
        <f>_xlfn.XLOOKUP(order_items[[#This Row],[order_id]],orders!A:A,orders!C:C)</f>
        <v>45179</v>
      </c>
      <c r="D10414" s="3" t="str">
        <f>YEAR(order_items[[#This Row],[Date]])&amp;"-"&amp;TEXT(MONTH(order_items[[#This Row],[Date]]),"00")</f>
        <v>2023-09</v>
      </c>
      <c r="E10414" s="1" t="str">
        <f>_xlfn.XLOOKUP(order_items[[#This Row],[product_id]],products!A:A,products!C:C)</f>
        <v>Home &amp; Kitchen</v>
      </c>
      <c r="F10414" t="s">
        <v>925</v>
      </c>
      <c r="G10414" t="s">
        <v>1109</v>
      </c>
      <c r="H10414">
        <v>3</v>
      </c>
      <c r="I10414">
        <v>218.39</v>
      </c>
      <c r="J10414" s="2">
        <v>0.1</v>
      </c>
    </row>
    <row r="10415" spans="1:10" x14ac:dyDescent="0.2">
      <c r="A10415" t="s">
        <v>17081</v>
      </c>
      <c r="B10415" t="s">
        <v>17080</v>
      </c>
      <c r="C10415" s="1">
        <f>_xlfn.XLOOKUP(order_items[[#This Row],[order_id]],orders!A:A,orders!C:C)</f>
        <v>45179</v>
      </c>
      <c r="D10415" s="3" t="str">
        <f>YEAR(order_items[[#This Row],[Date]])&amp;"-"&amp;TEXT(MONTH(order_items[[#This Row],[Date]]),"00")</f>
        <v>2023-09</v>
      </c>
      <c r="E10415" s="1" t="str">
        <f>_xlfn.XLOOKUP(order_items[[#This Row],[product_id]],products!A:A,products!C:C)</f>
        <v>Outdoor &amp; Sports</v>
      </c>
      <c r="F10415" t="s">
        <v>985</v>
      </c>
      <c r="G10415" t="s">
        <v>1120</v>
      </c>
      <c r="H10415">
        <v>8</v>
      </c>
      <c r="I10415">
        <v>283.81</v>
      </c>
      <c r="J10415" s="2">
        <v>0</v>
      </c>
    </row>
    <row r="10416" spans="1:10" x14ac:dyDescent="0.2">
      <c r="A10416" t="s">
        <v>17082</v>
      </c>
      <c r="B10416" t="s">
        <v>17080</v>
      </c>
      <c r="C10416" s="1">
        <f>_xlfn.XLOOKUP(order_items[[#This Row],[order_id]],orders!A:A,orders!C:C)</f>
        <v>45179</v>
      </c>
      <c r="D10416" s="3" t="str">
        <f>YEAR(order_items[[#This Row],[Date]])&amp;"-"&amp;TEXT(MONTH(order_items[[#This Row],[Date]]),"00")</f>
        <v>2023-09</v>
      </c>
      <c r="E10416" s="1" t="str">
        <f>_xlfn.XLOOKUP(order_items[[#This Row],[product_id]],products!A:A,products!C:C)</f>
        <v>Electronics</v>
      </c>
      <c r="F10416" t="s">
        <v>943</v>
      </c>
      <c r="G10416" t="s">
        <v>1080</v>
      </c>
      <c r="H10416">
        <v>17</v>
      </c>
      <c r="I10416">
        <v>152.97999999999999</v>
      </c>
      <c r="J10416" s="2">
        <v>0.15</v>
      </c>
    </row>
    <row r="10417" spans="1:10" x14ac:dyDescent="0.2">
      <c r="A10417" t="s">
        <v>17083</v>
      </c>
      <c r="B10417" t="s">
        <v>17084</v>
      </c>
      <c r="C10417" s="1">
        <f>_xlfn.XLOOKUP(order_items[[#This Row],[order_id]],orders!A:A,orders!C:C)</f>
        <v>45415</v>
      </c>
      <c r="D10417" s="3" t="str">
        <f>YEAR(order_items[[#This Row],[Date]])&amp;"-"&amp;TEXT(MONTH(order_items[[#This Row],[Date]]),"00")</f>
        <v>2024-05</v>
      </c>
      <c r="E10417" s="1" t="str">
        <f>_xlfn.XLOOKUP(order_items[[#This Row],[product_id]],products!A:A,products!C:C)</f>
        <v>Health &amp; Beauty</v>
      </c>
      <c r="F10417" t="s">
        <v>1028</v>
      </c>
      <c r="G10417" t="s">
        <v>1054</v>
      </c>
      <c r="H10417">
        <v>6</v>
      </c>
      <c r="I10417">
        <v>96.64</v>
      </c>
      <c r="J10417" s="2">
        <v>0</v>
      </c>
    </row>
    <row r="10418" spans="1:10" x14ac:dyDescent="0.2">
      <c r="A10418" t="s">
        <v>17085</v>
      </c>
      <c r="B10418" t="s">
        <v>17086</v>
      </c>
      <c r="C10418" s="1">
        <f>_xlfn.XLOOKUP(order_items[[#This Row],[order_id]],orders!A:A,orders!C:C)</f>
        <v>45418</v>
      </c>
      <c r="D10418" s="3" t="str">
        <f>YEAR(order_items[[#This Row],[Date]])&amp;"-"&amp;TEXT(MONTH(order_items[[#This Row],[Date]]),"00")</f>
        <v>2024-05</v>
      </c>
      <c r="E10418" s="1" t="str">
        <f>_xlfn.XLOOKUP(order_items[[#This Row],[product_id]],products!A:A,products!C:C)</f>
        <v>Electronics</v>
      </c>
      <c r="F10418" t="s">
        <v>1000</v>
      </c>
      <c r="G10418" t="s">
        <v>1119</v>
      </c>
      <c r="H10418">
        <v>10</v>
      </c>
      <c r="I10418">
        <v>498.32</v>
      </c>
      <c r="J10418" s="2">
        <v>0.15</v>
      </c>
    </row>
    <row r="10419" spans="1:10" x14ac:dyDescent="0.2">
      <c r="A10419" t="s">
        <v>17087</v>
      </c>
      <c r="B10419" t="s">
        <v>17088</v>
      </c>
      <c r="C10419" s="1">
        <f>_xlfn.XLOOKUP(order_items[[#This Row],[order_id]],orders!A:A,orders!C:C)</f>
        <v>45460</v>
      </c>
      <c r="D10419" s="3" t="str">
        <f>YEAR(order_items[[#This Row],[Date]])&amp;"-"&amp;TEXT(MONTH(order_items[[#This Row],[Date]]),"00")</f>
        <v>2024-06</v>
      </c>
      <c r="E10419" s="1" t="str">
        <f>_xlfn.XLOOKUP(order_items[[#This Row],[product_id]],products!A:A,products!C:C)</f>
        <v>Outdoor &amp; Sports</v>
      </c>
      <c r="F10419" t="s">
        <v>951</v>
      </c>
      <c r="G10419" t="s">
        <v>1080</v>
      </c>
      <c r="H10419">
        <v>15</v>
      </c>
      <c r="I10419">
        <v>129.74</v>
      </c>
      <c r="J10419" s="2">
        <v>0</v>
      </c>
    </row>
    <row r="10420" spans="1:10" x14ac:dyDescent="0.2">
      <c r="A10420" t="s">
        <v>17089</v>
      </c>
      <c r="B10420" t="s">
        <v>17088</v>
      </c>
      <c r="C10420" s="1">
        <f>_xlfn.XLOOKUP(order_items[[#This Row],[order_id]],orders!A:A,orders!C:C)</f>
        <v>45460</v>
      </c>
      <c r="D10420" s="3" t="str">
        <f>YEAR(order_items[[#This Row],[Date]])&amp;"-"&amp;TEXT(MONTH(order_items[[#This Row],[Date]]),"00")</f>
        <v>2024-06</v>
      </c>
      <c r="E10420" s="1" t="str">
        <f>_xlfn.XLOOKUP(order_items[[#This Row],[product_id]],products!A:A,products!C:C)</f>
        <v>Health &amp; Beauty</v>
      </c>
      <c r="F10420" t="s">
        <v>977</v>
      </c>
      <c r="G10420" t="s">
        <v>917</v>
      </c>
      <c r="H10420">
        <v>18</v>
      </c>
      <c r="I10420">
        <v>344.52</v>
      </c>
      <c r="J10420" s="2">
        <v>0</v>
      </c>
    </row>
    <row r="10421" spans="1:10" x14ac:dyDescent="0.2">
      <c r="A10421" t="s">
        <v>17090</v>
      </c>
      <c r="B10421" t="s">
        <v>17091</v>
      </c>
      <c r="C10421" s="1">
        <f>_xlfn.XLOOKUP(order_items[[#This Row],[order_id]],orders!A:A,orders!C:C)</f>
        <v>45531</v>
      </c>
      <c r="D10421" s="3" t="str">
        <f>YEAR(order_items[[#This Row],[Date]])&amp;"-"&amp;TEXT(MONTH(order_items[[#This Row],[Date]]),"00")</f>
        <v>2024-08</v>
      </c>
      <c r="E10421" s="1" t="str">
        <f>_xlfn.XLOOKUP(order_items[[#This Row],[product_id]],products!A:A,products!C:C)</f>
        <v>Home &amp; Kitchen</v>
      </c>
      <c r="F10421" t="s">
        <v>1026</v>
      </c>
      <c r="G10421" t="s">
        <v>1054</v>
      </c>
      <c r="H10421">
        <v>3</v>
      </c>
      <c r="I10421">
        <v>261.29000000000002</v>
      </c>
      <c r="J10421" s="2">
        <v>0</v>
      </c>
    </row>
    <row r="10422" spans="1:10" x14ac:dyDescent="0.2">
      <c r="A10422" t="s">
        <v>17092</v>
      </c>
      <c r="B10422" t="s">
        <v>17091</v>
      </c>
      <c r="C10422" s="1">
        <f>_xlfn.XLOOKUP(order_items[[#This Row],[order_id]],orders!A:A,orders!C:C)</f>
        <v>45531</v>
      </c>
      <c r="D10422" s="3" t="str">
        <f>YEAR(order_items[[#This Row],[Date]])&amp;"-"&amp;TEXT(MONTH(order_items[[#This Row],[Date]]),"00")</f>
        <v>2024-08</v>
      </c>
      <c r="E10422" s="1" t="str">
        <f>_xlfn.XLOOKUP(order_items[[#This Row],[product_id]],products!A:A,products!C:C)</f>
        <v>Outdoor &amp; Sports</v>
      </c>
      <c r="F10422" t="s">
        <v>963</v>
      </c>
      <c r="G10422" t="s">
        <v>1120</v>
      </c>
      <c r="H10422">
        <v>1</v>
      </c>
      <c r="I10422">
        <v>213.2</v>
      </c>
      <c r="J10422" s="2">
        <v>0</v>
      </c>
    </row>
    <row r="10423" spans="1:10" x14ac:dyDescent="0.2">
      <c r="A10423" t="s">
        <v>17093</v>
      </c>
      <c r="B10423" t="s">
        <v>17091</v>
      </c>
      <c r="C10423" s="1">
        <f>_xlfn.XLOOKUP(order_items[[#This Row],[order_id]],orders!A:A,orders!C:C)</f>
        <v>45531</v>
      </c>
      <c r="D10423" s="3" t="str">
        <f>YEAR(order_items[[#This Row],[Date]])&amp;"-"&amp;TEXT(MONTH(order_items[[#This Row],[Date]]),"00")</f>
        <v>2024-08</v>
      </c>
      <c r="E10423" s="1" t="str">
        <f>_xlfn.XLOOKUP(order_items[[#This Row],[product_id]],products!A:A,products!C:C)</f>
        <v>Office Supplies</v>
      </c>
      <c r="F10423" t="s">
        <v>1055</v>
      </c>
      <c r="G10423" t="s">
        <v>917</v>
      </c>
      <c r="H10423">
        <v>16</v>
      </c>
      <c r="I10423">
        <v>203.36</v>
      </c>
      <c r="J10423" s="2">
        <v>0.15</v>
      </c>
    </row>
    <row r="10424" spans="1:10" x14ac:dyDescent="0.2">
      <c r="A10424" t="s">
        <v>17094</v>
      </c>
      <c r="B10424" t="s">
        <v>17095</v>
      </c>
      <c r="C10424" s="1">
        <f>_xlfn.XLOOKUP(order_items[[#This Row],[order_id]],orders!A:A,orders!C:C)</f>
        <v>45201</v>
      </c>
      <c r="D10424" s="3" t="str">
        <f>YEAR(order_items[[#This Row],[Date]])&amp;"-"&amp;TEXT(MONTH(order_items[[#This Row],[Date]]),"00")</f>
        <v>2023-10</v>
      </c>
      <c r="E10424" s="1" t="str">
        <f>_xlfn.XLOOKUP(order_items[[#This Row],[product_id]],products!A:A,products!C:C)</f>
        <v>Health &amp; Beauty</v>
      </c>
      <c r="F10424" t="s">
        <v>1028</v>
      </c>
      <c r="G10424" t="s">
        <v>1080</v>
      </c>
      <c r="H10424">
        <v>2</v>
      </c>
      <c r="I10424">
        <v>96.64</v>
      </c>
      <c r="J10424" s="2">
        <v>0</v>
      </c>
    </row>
    <row r="10425" spans="1:10" x14ac:dyDescent="0.2">
      <c r="A10425" t="s">
        <v>17096</v>
      </c>
      <c r="B10425" t="s">
        <v>17097</v>
      </c>
      <c r="C10425" s="1">
        <f>_xlfn.XLOOKUP(order_items[[#This Row],[order_id]],orders!A:A,orders!C:C)</f>
        <v>45056</v>
      </c>
      <c r="D10425" s="3" t="str">
        <f>YEAR(order_items[[#This Row],[Date]])&amp;"-"&amp;TEXT(MONTH(order_items[[#This Row],[Date]]),"00")</f>
        <v>2023-05</v>
      </c>
      <c r="E10425" s="1" t="str">
        <f>_xlfn.XLOOKUP(order_items[[#This Row],[product_id]],products!A:A,products!C:C)</f>
        <v>Health &amp; Beauty</v>
      </c>
      <c r="F10425" t="s">
        <v>1043</v>
      </c>
      <c r="G10425" t="s">
        <v>917</v>
      </c>
      <c r="H10425">
        <v>13</v>
      </c>
      <c r="I10425">
        <v>306.07</v>
      </c>
      <c r="J10425" s="2">
        <v>0</v>
      </c>
    </row>
    <row r="10426" spans="1:10" x14ac:dyDescent="0.2">
      <c r="A10426" t="s">
        <v>17098</v>
      </c>
      <c r="B10426" t="s">
        <v>17097</v>
      </c>
      <c r="C10426" s="1">
        <f>_xlfn.XLOOKUP(order_items[[#This Row],[order_id]],orders!A:A,orders!C:C)</f>
        <v>45056</v>
      </c>
      <c r="D10426" s="3" t="str">
        <f>YEAR(order_items[[#This Row],[Date]])&amp;"-"&amp;TEXT(MONTH(order_items[[#This Row],[Date]]),"00")</f>
        <v>2023-05</v>
      </c>
      <c r="E10426" s="1" t="str">
        <f>_xlfn.XLOOKUP(order_items[[#This Row],[product_id]],products!A:A,products!C:C)</f>
        <v>Electronics</v>
      </c>
      <c r="F10426" t="s">
        <v>1116</v>
      </c>
      <c r="G10426" t="s">
        <v>1115</v>
      </c>
      <c r="H10426">
        <v>22</v>
      </c>
      <c r="I10426">
        <v>193.17</v>
      </c>
      <c r="J10426" s="2">
        <v>0.1</v>
      </c>
    </row>
    <row r="10427" spans="1:10" x14ac:dyDescent="0.2">
      <c r="A10427" t="s">
        <v>17099</v>
      </c>
      <c r="B10427" t="s">
        <v>17100</v>
      </c>
      <c r="C10427" s="1">
        <f>_xlfn.XLOOKUP(order_items[[#This Row],[order_id]],orders!A:A,orders!C:C)</f>
        <v>45579</v>
      </c>
      <c r="D10427" s="3" t="str">
        <f>YEAR(order_items[[#This Row],[Date]])&amp;"-"&amp;TEXT(MONTH(order_items[[#This Row],[Date]]),"00")</f>
        <v>2024-10</v>
      </c>
      <c r="E10427" s="1" t="str">
        <f>_xlfn.XLOOKUP(order_items[[#This Row],[product_id]],products!A:A,products!C:C)</f>
        <v>Health &amp; Beauty</v>
      </c>
      <c r="F10427" t="s">
        <v>977</v>
      </c>
      <c r="G10427" t="s">
        <v>1122</v>
      </c>
      <c r="H10427">
        <v>11</v>
      </c>
      <c r="I10427">
        <v>344.52</v>
      </c>
      <c r="J10427" s="2">
        <v>0.1</v>
      </c>
    </row>
    <row r="10428" spans="1:10" x14ac:dyDescent="0.2">
      <c r="A10428" t="s">
        <v>17101</v>
      </c>
      <c r="B10428" t="s">
        <v>17100</v>
      </c>
      <c r="C10428" s="1">
        <f>_xlfn.XLOOKUP(order_items[[#This Row],[order_id]],orders!A:A,orders!C:C)</f>
        <v>45579</v>
      </c>
      <c r="D10428" s="3" t="str">
        <f>YEAR(order_items[[#This Row],[Date]])&amp;"-"&amp;TEXT(MONTH(order_items[[#This Row],[Date]]),"00")</f>
        <v>2024-10</v>
      </c>
      <c r="E10428" s="1" t="str">
        <f>_xlfn.XLOOKUP(order_items[[#This Row],[product_id]],products!A:A,products!C:C)</f>
        <v>Outdoor &amp; Sports</v>
      </c>
      <c r="F10428" t="s">
        <v>1037</v>
      </c>
      <c r="G10428" t="s">
        <v>1054</v>
      </c>
      <c r="H10428">
        <v>18</v>
      </c>
      <c r="I10428">
        <v>443.86</v>
      </c>
      <c r="J10428" s="2">
        <v>0.05</v>
      </c>
    </row>
    <row r="10429" spans="1:10" x14ac:dyDescent="0.2">
      <c r="A10429" t="s">
        <v>17102</v>
      </c>
      <c r="B10429" t="s">
        <v>17100</v>
      </c>
      <c r="C10429" s="1">
        <f>_xlfn.XLOOKUP(order_items[[#This Row],[order_id]],orders!A:A,orders!C:C)</f>
        <v>45579</v>
      </c>
      <c r="D10429" s="3" t="str">
        <f>YEAR(order_items[[#This Row],[Date]])&amp;"-"&amp;TEXT(MONTH(order_items[[#This Row],[Date]]),"00")</f>
        <v>2024-10</v>
      </c>
      <c r="E10429" s="1" t="str">
        <f>_xlfn.XLOOKUP(order_items[[#This Row],[product_id]],products!A:A,products!C:C)</f>
        <v>Outdoor &amp; Sports</v>
      </c>
      <c r="F10429" t="s">
        <v>1094</v>
      </c>
      <c r="G10429" t="s">
        <v>917</v>
      </c>
      <c r="H10429">
        <v>16</v>
      </c>
      <c r="I10429">
        <v>540.58000000000004</v>
      </c>
      <c r="J10429" s="2">
        <v>0.05</v>
      </c>
    </row>
    <row r="10430" spans="1:10" x14ac:dyDescent="0.2">
      <c r="A10430" t="s">
        <v>17103</v>
      </c>
      <c r="B10430" t="s">
        <v>17104</v>
      </c>
      <c r="C10430" s="1">
        <f>_xlfn.XLOOKUP(order_items[[#This Row],[order_id]],orders!A:A,orders!C:C)</f>
        <v>44986</v>
      </c>
      <c r="D10430" s="3" t="str">
        <f>YEAR(order_items[[#This Row],[Date]])&amp;"-"&amp;TEXT(MONTH(order_items[[#This Row],[Date]]),"00")</f>
        <v>2023-03</v>
      </c>
      <c r="E10430" s="1" t="str">
        <f>_xlfn.XLOOKUP(order_items[[#This Row],[product_id]],products!A:A,products!C:C)</f>
        <v>Outdoor &amp; Sports</v>
      </c>
      <c r="F10430" t="s">
        <v>952</v>
      </c>
      <c r="G10430" t="s">
        <v>1101</v>
      </c>
      <c r="H10430">
        <v>16</v>
      </c>
      <c r="I10430">
        <v>230.33</v>
      </c>
      <c r="J10430" s="2">
        <v>0</v>
      </c>
    </row>
    <row r="10431" spans="1:10" x14ac:dyDescent="0.2">
      <c r="A10431" t="s">
        <v>17105</v>
      </c>
      <c r="B10431" t="s">
        <v>17104</v>
      </c>
      <c r="C10431" s="1">
        <f>_xlfn.XLOOKUP(order_items[[#This Row],[order_id]],orders!A:A,orders!C:C)</f>
        <v>44986</v>
      </c>
      <c r="D10431" s="3" t="str">
        <f>YEAR(order_items[[#This Row],[Date]])&amp;"-"&amp;TEXT(MONTH(order_items[[#This Row],[Date]]),"00")</f>
        <v>2023-03</v>
      </c>
      <c r="E10431" s="1" t="str">
        <f>_xlfn.XLOOKUP(order_items[[#This Row],[product_id]],products!A:A,products!C:C)</f>
        <v>Health &amp; Beauty</v>
      </c>
      <c r="F10431" t="s">
        <v>1053</v>
      </c>
      <c r="G10431" t="s">
        <v>1080</v>
      </c>
      <c r="H10431">
        <v>17</v>
      </c>
      <c r="I10431">
        <v>200.07</v>
      </c>
      <c r="J10431" s="2">
        <v>0</v>
      </c>
    </row>
    <row r="10432" spans="1:10" x14ac:dyDescent="0.2">
      <c r="A10432" t="s">
        <v>17106</v>
      </c>
      <c r="B10432" t="s">
        <v>17107</v>
      </c>
      <c r="C10432" s="1">
        <f>_xlfn.XLOOKUP(order_items[[#This Row],[order_id]],orders!A:A,orders!C:C)</f>
        <v>45487</v>
      </c>
      <c r="D10432" s="3" t="str">
        <f>YEAR(order_items[[#This Row],[Date]])&amp;"-"&amp;TEXT(MONTH(order_items[[#This Row],[Date]]),"00")</f>
        <v>2024-07</v>
      </c>
      <c r="E10432" s="1" t="str">
        <f>_xlfn.XLOOKUP(order_items[[#This Row],[product_id]],products!A:A,products!C:C)</f>
        <v>Outdoor &amp; Sports</v>
      </c>
      <c r="F10432" t="s">
        <v>1089</v>
      </c>
      <c r="G10432" t="s">
        <v>1009</v>
      </c>
      <c r="H10432">
        <v>18</v>
      </c>
      <c r="I10432">
        <v>229.27</v>
      </c>
      <c r="J10432" s="2">
        <v>0</v>
      </c>
    </row>
    <row r="10433" spans="1:10" x14ac:dyDescent="0.2">
      <c r="A10433" t="s">
        <v>17108</v>
      </c>
      <c r="B10433" t="s">
        <v>17109</v>
      </c>
      <c r="C10433" s="1">
        <f>_xlfn.XLOOKUP(order_items[[#This Row],[order_id]],orders!A:A,orders!C:C)</f>
        <v>45584</v>
      </c>
      <c r="D10433" s="3" t="str">
        <f>YEAR(order_items[[#This Row],[Date]])&amp;"-"&amp;TEXT(MONTH(order_items[[#This Row],[Date]]),"00")</f>
        <v>2024-10</v>
      </c>
      <c r="E10433" s="1" t="str">
        <f>_xlfn.XLOOKUP(order_items[[#This Row],[product_id]],products!A:A,products!C:C)</f>
        <v>Outdoor &amp; Sports</v>
      </c>
      <c r="F10433" t="s">
        <v>1106</v>
      </c>
      <c r="G10433" t="s">
        <v>1120</v>
      </c>
      <c r="H10433">
        <v>7</v>
      </c>
      <c r="I10433">
        <v>294.41000000000003</v>
      </c>
      <c r="J10433" s="2">
        <v>0</v>
      </c>
    </row>
    <row r="10434" spans="1:10" x14ac:dyDescent="0.2">
      <c r="A10434" t="s">
        <v>17110</v>
      </c>
      <c r="B10434" t="s">
        <v>17111</v>
      </c>
      <c r="C10434" s="1">
        <f>_xlfn.XLOOKUP(order_items[[#This Row],[order_id]],orders!A:A,orders!C:C)</f>
        <v>44980</v>
      </c>
      <c r="D10434" s="3" t="str">
        <f>YEAR(order_items[[#This Row],[Date]])&amp;"-"&amp;TEXT(MONTH(order_items[[#This Row],[Date]]),"00")</f>
        <v>2023-02</v>
      </c>
      <c r="E10434" s="1" t="str">
        <f>_xlfn.XLOOKUP(order_items[[#This Row],[product_id]],products!A:A,products!C:C)</f>
        <v>Office Supplies</v>
      </c>
      <c r="F10434" t="s">
        <v>928</v>
      </c>
      <c r="G10434" t="s">
        <v>1080</v>
      </c>
      <c r="H10434">
        <v>19</v>
      </c>
      <c r="I10434">
        <v>532.79</v>
      </c>
      <c r="J10434" s="2">
        <v>0</v>
      </c>
    </row>
    <row r="10435" spans="1:10" x14ac:dyDescent="0.2">
      <c r="A10435" t="s">
        <v>17112</v>
      </c>
      <c r="B10435" t="s">
        <v>17111</v>
      </c>
      <c r="C10435" s="1">
        <f>_xlfn.XLOOKUP(order_items[[#This Row],[order_id]],orders!A:A,orders!C:C)</f>
        <v>44980</v>
      </c>
      <c r="D10435" s="3" t="str">
        <f>YEAR(order_items[[#This Row],[Date]])&amp;"-"&amp;TEXT(MONTH(order_items[[#This Row],[Date]]),"00")</f>
        <v>2023-02</v>
      </c>
      <c r="E10435" s="1" t="str">
        <f>_xlfn.XLOOKUP(order_items[[#This Row],[product_id]],products!A:A,products!C:C)</f>
        <v>Home &amp; Kitchen</v>
      </c>
      <c r="F10435" t="s">
        <v>1048</v>
      </c>
      <c r="G10435" t="s">
        <v>1119</v>
      </c>
      <c r="H10435">
        <v>21</v>
      </c>
      <c r="I10435">
        <v>515.64</v>
      </c>
      <c r="J10435" s="2">
        <v>0.05</v>
      </c>
    </row>
    <row r="10436" spans="1:10" x14ac:dyDescent="0.2">
      <c r="A10436" t="s">
        <v>17113</v>
      </c>
      <c r="B10436" t="s">
        <v>17114</v>
      </c>
      <c r="C10436" s="1">
        <f>_xlfn.XLOOKUP(order_items[[#This Row],[order_id]],orders!A:A,orders!C:C)</f>
        <v>45200</v>
      </c>
      <c r="D10436" s="3" t="str">
        <f>YEAR(order_items[[#This Row],[Date]])&amp;"-"&amp;TEXT(MONTH(order_items[[#This Row],[Date]]),"00")</f>
        <v>2023-10</v>
      </c>
      <c r="E10436" s="1" t="str">
        <f>_xlfn.XLOOKUP(order_items[[#This Row],[product_id]],products!A:A,products!C:C)</f>
        <v>Office Supplies</v>
      </c>
      <c r="F10436" t="s">
        <v>976</v>
      </c>
      <c r="G10436" t="s">
        <v>1119</v>
      </c>
      <c r="H10436">
        <v>15</v>
      </c>
      <c r="I10436">
        <v>350.18</v>
      </c>
      <c r="J10436" s="2">
        <v>0</v>
      </c>
    </row>
    <row r="10437" spans="1:10" x14ac:dyDescent="0.2">
      <c r="A10437" t="s">
        <v>17115</v>
      </c>
      <c r="B10437" t="s">
        <v>17116</v>
      </c>
      <c r="C10437" s="1">
        <f>_xlfn.XLOOKUP(order_items[[#This Row],[order_id]],orders!A:A,orders!C:C)</f>
        <v>45147</v>
      </c>
      <c r="D10437" s="3" t="str">
        <f>YEAR(order_items[[#This Row],[Date]])&amp;"-"&amp;TEXT(MONTH(order_items[[#This Row],[Date]]),"00")</f>
        <v>2023-08</v>
      </c>
      <c r="E10437" s="1" t="str">
        <f>_xlfn.XLOOKUP(order_items[[#This Row],[product_id]],products!A:A,products!C:C)</f>
        <v>Home &amp; Kitchen</v>
      </c>
      <c r="F10437" t="s">
        <v>1092</v>
      </c>
      <c r="G10437" t="s">
        <v>1054</v>
      </c>
      <c r="H10437">
        <v>9</v>
      </c>
      <c r="I10437">
        <v>190.51</v>
      </c>
      <c r="J10437" s="2">
        <v>0</v>
      </c>
    </row>
    <row r="10438" spans="1:10" x14ac:dyDescent="0.2">
      <c r="A10438" t="s">
        <v>17117</v>
      </c>
      <c r="B10438" t="s">
        <v>17116</v>
      </c>
      <c r="C10438" s="1">
        <f>_xlfn.XLOOKUP(order_items[[#This Row],[order_id]],orders!A:A,orders!C:C)</f>
        <v>45147</v>
      </c>
      <c r="D10438" s="3" t="str">
        <f>YEAR(order_items[[#This Row],[Date]])&amp;"-"&amp;TEXT(MONTH(order_items[[#This Row],[Date]]),"00")</f>
        <v>2023-08</v>
      </c>
      <c r="E10438" s="1" t="str">
        <f>_xlfn.XLOOKUP(order_items[[#This Row],[product_id]],products!A:A,products!C:C)</f>
        <v>Outdoor &amp; Sports</v>
      </c>
      <c r="F10438" t="s">
        <v>1056</v>
      </c>
      <c r="G10438" t="s">
        <v>1054</v>
      </c>
      <c r="H10438">
        <v>11</v>
      </c>
      <c r="I10438">
        <v>111.6</v>
      </c>
      <c r="J10438" s="2">
        <v>0.1</v>
      </c>
    </row>
    <row r="10439" spans="1:10" x14ac:dyDescent="0.2">
      <c r="A10439" t="s">
        <v>17118</v>
      </c>
      <c r="B10439" t="s">
        <v>17116</v>
      </c>
      <c r="C10439" s="1">
        <f>_xlfn.XLOOKUP(order_items[[#This Row],[order_id]],orders!A:A,orders!C:C)</f>
        <v>45147</v>
      </c>
      <c r="D10439" s="3" t="str">
        <f>YEAR(order_items[[#This Row],[Date]])&amp;"-"&amp;TEXT(MONTH(order_items[[#This Row],[Date]]),"00")</f>
        <v>2023-08</v>
      </c>
      <c r="E10439" s="1" t="str">
        <f>_xlfn.XLOOKUP(order_items[[#This Row],[product_id]],products!A:A,products!C:C)</f>
        <v>Electronics</v>
      </c>
      <c r="F10439" t="s">
        <v>991</v>
      </c>
      <c r="G10439" t="s">
        <v>1101</v>
      </c>
      <c r="H10439">
        <v>9</v>
      </c>
      <c r="I10439">
        <v>474.56</v>
      </c>
      <c r="J10439" s="2">
        <v>0.05</v>
      </c>
    </row>
    <row r="10440" spans="1:10" x14ac:dyDescent="0.2">
      <c r="A10440" t="s">
        <v>17119</v>
      </c>
      <c r="B10440" t="s">
        <v>17120</v>
      </c>
      <c r="C10440" s="1">
        <f>_xlfn.XLOOKUP(order_items[[#This Row],[order_id]],orders!A:A,orders!C:C)</f>
        <v>45410</v>
      </c>
      <c r="D10440" s="3" t="str">
        <f>YEAR(order_items[[#This Row],[Date]])&amp;"-"&amp;TEXT(MONTH(order_items[[#This Row],[Date]]),"00")</f>
        <v>2024-04</v>
      </c>
      <c r="E10440" s="1" t="str">
        <f>_xlfn.XLOOKUP(order_items[[#This Row],[product_id]],products!A:A,products!C:C)</f>
        <v>Electronics</v>
      </c>
      <c r="F10440" t="s">
        <v>1118</v>
      </c>
      <c r="G10440" t="s">
        <v>1120</v>
      </c>
      <c r="H10440">
        <v>6</v>
      </c>
      <c r="I10440">
        <v>65.510000000000005</v>
      </c>
      <c r="J10440" s="2">
        <v>0</v>
      </c>
    </row>
    <row r="10441" spans="1:10" x14ac:dyDescent="0.2">
      <c r="A10441" t="s">
        <v>17121</v>
      </c>
      <c r="B10441" t="s">
        <v>17120</v>
      </c>
      <c r="C10441" s="1">
        <f>_xlfn.XLOOKUP(order_items[[#This Row],[order_id]],orders!A:A,orders!C:C)</f>
        <v>45410</v>
      </c>
      <c r="D10441" s="3" t="str">
        <f>YEAR(order_items[[#This Row],[Date]])&amp;"-"&amp;TEXT(MONTH(order_items[[#This Row],[Date]]),"00")</f>
        <v>2024-04</v>
      </c>
      <c r="E10441" s="1" t="str">
        <f>_xlfn.XLOOKUP(order_items[[#This Row],[product_id]],products!A:A,products!C:C)</f>
        <v>Office Supplies</v>
      </c>
      <c r="F10441" t="s">
        <v>1036</v>
      </c>
      <c r="G10441" t="s">
        <v>1119</v>
      </c>
      <c r="H10441">
        <v>4</v>
      </c>
      <c r="I10441">
        <v>65.73</v>
      </c>
      <c r="J10441" s="2">
        <v>0.05</v>
      </c>
    </row>
    <row r="10442" spans="1:10" x14ac:dyDescent="0.2">
      <c r="A10442" t="s">
        <v>17122</v>
      </c>
      <c r="B10442" t="s">
        <v>17123</v>
      </c>
      <c r="C10442" s="1">
        <f>_xlfn.XLOOKUP(order_items[[#This Row],[order_id]],orders!A:A,orders!C:C)</f>
        <v>45040</v>
      </c>
      <c r="D10442" s="3" t="str">
        <f>YEAR(order_items[[#This Row],[Date]])&amp;"-"&amp;TEXT(MONTH(order_items[[#This Row],[Date]]),"00")</f>
        <v>2023-04</v>
      </c>
      <c r="E10442" s="1" t="str">
        <f>_xlfn.XLOOKUP(order_items[[#This Row],[product_id]],products!A:A,products!C:C)</f>
        <v>Outdoor &amp; Sports</v>
      </c>
      <c r="F10442" t="s">
        <v>966</v>
      </c>
      <c r="G10442" t="s">
        <v>1009</v>
      </c>
      <c r="H10442">
        <v>24</v>
      </c>
      <c r="I10442">
        <v>206.31</v>
      </c>
      <c r="J10442" s="2">
        <v>0.05</v>
      </c>
    </row>
    <row r="10443" spans="1:10" x14ac:dyDescent="0.2">
      <c r="A10443" t="s">
        <v>17124</v>
      </c>
      <c r="B10443" t="s">
        <v>17125</v>
      </c>
      <c r="C10443" s="1">
        <f>_xlfn.XLOOKUP(order_items[[#This Row],[order_id]],orders!A:A,orders!C:C)</f>
        <v>44939</v>
      </c>
      <c r="D10443" s="3" t="str">
        <f>YEAR(order_items[[#This Row],[Date]])&amp;"-"&amp;TEXT(MONTH(order_items[[#This Row],[Date]]),"00")</f>
        <v>2023-01</v>
      </c>
      <c r="E10443" s="1" t="str">
        <f>_xlfn.XLOOKUP(order_items[[#This Row],[product_id]],products!A:A,products!C:C)</f>
        <v>Outdoor &amp; Sports</v>
      </c>
      <c r="F10443" t="s">
        <v>952</v>
      </c>
      <c r="G10443" t="s">
        <v>1115</v>
      </c>
      <c r="H10443">
        <v>7</v>
      </c>
      <c r="I10443">
        <v>230.33</v>
      </c>
      <c r="J10443" s="2">
        <v>0</v>
      </c>
    </row>
    <row r="10444" spans="1:10" x14ac:dyDescent="0.2">
      <c r="A10444" t="s">
        <v>17126</v>
      </c>
      <c r="B10444" t="s">
        <v>17125</v>
      </c>
      <c r="C10444" s="1">
        <f>_xlfn.XLOOKUP(order_items[[#This Row],[order_id]],orders!A:A,orders!C:C)</f>
        <v>44939</v>
      </c>
      <c r="D10444" s="3" t="str">
        <f>YEAR(order_items[[#This Row],[Date]])&amp;"-"&amp;TEXT(MONTH(order_items[[#This Row],[Date]]),"00")</f>
        <v>2023-01</v>
      </c>
      <c r="E10444" s="1" t="str">
        <f>_xlfn.XLOOKUP(order_items[[#This Row],[product_id]],products!A:A,products!C:C)</f>
        <v>Home &amp; Kitchen</v>
      </c>
      <c r="F10444" t="s">
        <v>1066</v>
      </c>
      <c r="G10444" t="s">
        <v>1054</v>
      </c>
      <c r="H10444">
        <v>18</v>
      </c>
      <c r="I10444">
        <v>255.1</v>
      </c>
      <c r="J10444" s="2">
        <v>0</v>
      </c>
    </row>
    <row r="10445" spans="1:10" x14ac:dyDescent="0.2">
      <c r="A10445" t="s">
        <v>17127</v>
      </c>
      <c r="B10445" t="s">
        <v>17128</v>
      </c>
      <c r="C10445" s="1">
        <f>_xlfn.XLOOKUP(order_items[[#This Row],[order_id]],orders!A:A,orders!C:C)</f>
        <v>45428</v>
      </c>
      <c r="D10445" s="3" t="str">
        <f>YEAR(order_items[[#This Row],[Date]])&amp;"-"&amp;TEXT(MONTH(order_items[[#This Row],[Date]]),"00")</f>
        <v>2024-05</v>
      </c>
      <c r="E10445" s="1" t="str">
        <f>_xlfn.XLOOKUP(order_items[[#This Row],[product_id]],products!A:A,products!C:C)</f>
        <v>Office Supplies</v>
      </c>
      <c r="F10445" t="s">
        <v>964</v>
      </c>
      <c r="G10445" t="s">
        <v>1122</v>
      </c>
      <c r="H10445">
        <v>8</v>
      </c>
      <c r="I10445">
        <v>171.7</v>
      </c>
      <c r="J10445" s="2">
        <v>0.05</v>
      </c>
    </row>
    <row r="10446" spans="1:10" x14ac:dyDescent="0.2">
      <c r="A10446" t="s">
        <v>17129</v>
      </c>
      <c r="B10446" t="s">
        <v>17130</v>
      </c>
      <c r="C10446" s="1">
        <f>_xlfn.XLOOKUP(order_items[[#This Row],[order_id]],orders!A:A,orders!C:C)</f>
        <v>45182</v>
      </c>
      <c r="D10446" s="3" t="str">
        <f>YEAR(order_items[[#This Row],[Date]])&amp;"-"&amp;TEXT(MONTH(order_items[[#This Row],[Date]]),"00")</f>
        <v>2023-09</v>
      </c>
      <c r="E10446" s="1" t="str">
        <f>_xlfn.XLOOKUP(order_items[[#This Row],[product_id]],products!A:A,products!C:C)</f>
        <v>Office Supplies</v>
      </c>
      <c r="F10446" t="s">
        <v>1097</v>
      </c>
      <c r="G10446" t="s">
        <v>1054</v>
      </c>
      <c r="H10446">
        <v>18</v>
      </c>
      <c r="I10446">
        <v>398.25</v>
      </c>
      <c r="J10446" s="2">
        <v>0.05</v>
      </c>
    </row>
    <row r="10447" spans="1:10" x14ac:dyDescent="0.2">
      <c r="A10447" t="s">
        <v>17131</v>
      </c>
      <c r="B10447" t="s">
        <v>17132</v>
      </c>
      <c r="C10447" s="1">
        <f>_xlfn.XLOOKUP(order_items[[#This Row],[order_id]],orders!A:A,orders!C:C)</f>
        <v>45335</v>
      </c>
      <c r="D10447" s="3" t="str">
        <f>YEAR(order_items[[#This Row],[Date]])&amp;"-"&amp;TEXT(MONTH(order_items[[#This Row],[Date]]),"00")</f>
        <v>2024-02</v>
      </c>
      <c r="E10447" s="1" t="str">
        <f>_xlfn.XLOOKUP(order_items[[#This Row],[product_id]],products!A:A,products!C:C)</f>
        <v>Electronics</v>
      </c>
      <c r="F10447" t="s">
        <v>1116</v>
      </c>
      <c r="G10447" t="s">
        <v>1115</v>
      </c>
      <c r="H10447">
        <v>25</v>
      </c>
      <c r="I10447">
        <v>193.17</v>
      </c>
      <c r="J10447" s="2">
        <v>0</v>
      </c>
    </row>
    <row r="10448" spans="1:10" x14ac:dyDescent="0.2">
      <c r="A10448" t="s">
        <v>17133</v>
      </c>
      <c r="B10448" t="s">
        <v>17132</v>
      </c>
      <c r="C10448" s="1">
        <f>_xlfn.XLOOKUP(order_items[[#This Row],[order_id]],orders!A:A,orders!C:C)</f>
        <v>45335</v>
      </c>
      <c r="D10448" s="3" t="str">
        <f>YEAR(order_items[[#This Row],[Date]])&amp;"-"&amp;TEXT(MONTH(order_items[[#This Row],[Date]]),"00")</f>
        <v>2024-02</v>
      </c>
      <c r="E10448" s="1" t="str">
        <f>_xlfn.XLOOKUP(order_items[[#This Row],[product_id]],products!A:A,products!C:C)</f>
        <v>Electronics</v>
      </c>
      <c r="F10448" t="s">
        <v>1078</v>
      </c>
      <c r="G10448" t="s">
        <v>1122</v>
      </c>
      <c r="H10448">
        <v>9</v>
      </c>
      <c r="I10448">
        <v>341.57</v>
      </c>
      <c r="J10448" s="2">
        <v>0</v>
      </c>
    </row>
    <row r="10449" spans="1:10" x14ac:dyDescent="0.2">
      <c r="A10449" t="s">
        <v>17134</v>
      </c>
      <c r="B10449" t="s">
        <v>17135</v>
      </c>
      <c r="C10449" s="1">
        <f>_xlfn.XLOOKUP(order_items[[#This Row],[order_id]],orders!A:A,orders!C:C)</f>
        <v>45018</v>
      </c>
      <c r="D10449" s="3" t="str">
        <f>YEAR(order_items[[#This Row],[Date]])&amp;"-"&amp;TEXT(MONTH(order_items[[#This Row],[Date]]),"00")</f>
        <v>2023-04</v>
      </c>
      <c r="E10449" s="1" t="str">
        <f>_xlfn.XLOOKUP(order_items[[#This Row],[product_id]],products!A:A,products!C:C)</f>
        <v>Home &amp; Kitchen</v>
      </c>
      <c r="F10449" t="s">
        <v>971</v>
      </c>
      <c r="G10449" t="s">
        <v>1009</v>
      </c>
      <c r="H10449">
        <v>24</v>
      </c>
      <c r="I10449">
        <v>253.72</v>
      </c>
      <c r="J10449" s="2">
        <v>0.1</v>
      </c>
    </row>
    <row r="10450" spans="1:10" x14ac:dyDescent="0.2">
      <c r="A10450" t="s">
        <v>17136</v>
      </c>
      <c r="B10450" t="s">
        <v>17135</v>
      </c>
      <c r="C10450" s="1">
        <f>_xlfn.XLOOKUP(order_items[[#This Row],[order_id]],orders!A:A,orders!C:C)</f>
        <v>45018</v>
      </c>
      <c r="D10450" s="3" t="str">
        <f>YEAR(order_items[[#This Row],[Date]])&amp;"-"&amp;TEXT(MONTH(order_items[[#This Row],[Date]]),"00")</f>
        <v>2023-04</v>
      </c>
      <c r="E10450" s="1" t="str">
        <f>_xlfn.XLOOKUP(order_items[[#This Row],[product_id]],products!A:A,products!C:C)</f>
        <v>Office Supplies</v>
      </c>
      <c r="F10450" t="s">
        <v>927</v>
      </c>
      <c r="G10450" t="s">
        <v>917</v>
      </c>
      <c r="H10450">
        <v>11</v>
      </c>
      <c r="I10450">
        <v>315.44</v>
      </c>
      <c r="J10450" s="2">
        <v>0</v>
      </c>
    </row>
    <row r="10451" spans="1:10" x14ac:dyDescent="0.2">
      <c r="A10451" t="s">
        <v>17137</v>
      </c>
      <c r="B10451" t="s">
        <v>17138</v>
      </c>
      <c r="C10451" s="1">
        <f>_xlfn.XLOOKUP(order_items[[#This Row],[order_id]],orders!A:A,orders!C:C)</f>
        <v>45412</v>
      </c>
      <c r="D10451" s="3" t="str">
        <f>YEAR(order_items[[#This Row],[Date]])&amp;"-"&amp;TEXT(MONTH(order_items[[#This Row],[Date]]),"00")</f>
        <v>2024-04</v>
      </c>
      <c r="E10451" s="1" t="str">
        <f>_xlfn.XLOOKUP(order_items[[#This Row],[product_id]],products!A:A,products!C:C)</f>
        <v>Home &amp; Kitchen</v>
      </c>
      <c r="F10451" t="s">
        <v>1062</v>
      </c>
      <c r="G10451" t="s">
        <v>1080</v>
      </c>
      <c r="H10451">
        <v>22</v>
      </c>
      <c r="I10451">
        <v>45.95</v>
      </c>
      <c r="J10451" s="2">
        <v>0.15</v>
      </c>
    </row>
    <row r="10452" spans="1:10" x14ac:dyDescent="0.2">
      <c r="A10452" t="s">
        <v>17139</v>
      </c>
      <c r="B10452" t="s">
        <v>17140</v>
      </c>
      <c r="C10452" s="1">
        <f>_xlfn.XLOOKUP(order_items[[#This Row],[order_id]],orders!A:A,orders!C:C)</f>
        <v>45594</v>
      </c>
      <c r="D10452" s="3" t="str">
        <f>YEAR(order_items[[#This Row],[Date]])&amp;"-"&amp;TEXT(MONTH(order_items[[#This Row],[Date]]),"00")</f>
        <v>2024-10</v>
      </c>
      <c r="E10452" s="1" t="str">
        <f>_xlfn.XLOOKUP(order_items[[#This Row],[product_id]],products!A:A,products!C:C)</f>
        <v>Office Supplies</v>
      </c>
      <c r="F10452" t="s">
        <v>1061</v>
      </c>
      <c r="G10452" t="s">
        <v>1119</v>
      </c>
      <c r="H10452">
        <v>12</v>
      </c>
      <c r="I10452">
        <v>50.53</v>
      </c>
      <c r="J10452" s="2">
        <v>0</v>
      </c>
    </row>
    <row r="10453" spans="1:10" x14ac:dyDescent="0.2">
      <c r="A10453" t="s">
        <v>17141</v>
      </c>
      <c r="B10453" t="s">
        <v>17140</v>
      </c>
      <c r="C10453" s="1">
        <f>_xlfn.XLOOKUP(order_items[[#This Row],[order_id]],orders!A:A,orders!C:C)</f>
        <v>45594</v>
      </c>
      <c r="D10453" s="3" t="str">
        <f>YEAR(order_items[[#This Row],[Date]])&amp;"-"&amp;TEXT(MONTH(order_items[[#This Row],[Date]]),"00")</f>
        <v>2024-10</v>
      </c>
      <c r="E10453" s="1" t="str">
        <f>_xlfn.XLOOKUP(order_items[[#This Row],[product_id]],products!A:A,products!C:C)</f>
        <v>Health &amp; Beauty</v>
      </c>
      <c r="F10453" t="s">
        <v>977</v>
      </c>
      <c r="G10453" t="s">
        <v>1122</v>
      </c>
      <c r="H10453">
        <v>-10</v>
      </c>
      <c r="I10453">
        <v>344.52</v>
      </c>
      <c r="J10453" s="2">
        <v>0</v>
      </c>
    </row>
    <row r="10454" spans="1:10" x14ac:dyDescent="0.2">
      <c r="A10454" t="s">
        <v>17142</v>
      </c>
      <c r="B10454" t="s">
        <v>17140</v>
      </c>
      <c r="C10454" s="1">
        <f>_xlfn.XLOOKUP(order_items[[#This Row],[order_id]],orders!A:A,orders!C:C)</f>
        <v>45594</v>
      </c>
      <c r="D10454" s="3" t="str">
        <f>YEAR(order_items[[#This Row],[Date]])&amp;"-"&amp;TEXT(MONTH(order_items[[#This Row],[Date]]),"00")</f>
        <v>2024-10</v>
      </c>
      <c r="E10454" s="1" t="str">
        <f>_xlfn.XLOOKUP(order_items[[#This Row],[product_id]],products!A:A,products!C:C)</f>
        <v>Outdoor &amp; Sports</v>
      </c>
      <c r="F10454" t="s">
        <v>941</v>
      </c>
      <c r="G10454" t="s">
        <v>1115</v>
      </c>
      <c r="H10454">
        <v>23</v>
      </c>
      <c r="I10454">
        <v>260.70999999999998</v>
      </c>
    </row>
    <row r="10455" spans="1:10" x14ac:dyDescent="0.2">
      <c r="A10455" t="s">
        <v>17143</v>
      </c>
      <c r="B10455" t="s">
        <v>17144</v>
      </c>
      <c r="C10455" s="1">
        <f>_xlfn.XLOOKUP(order_items[[#This Row],[order_id]],orders!A:A,orders!C:C)</f>
        <v>44969</v>
      </c>
      <c r="D10455" s="3" t="str">
        <f>YEAR(order_items[[#This Row],[Date]])&amp;"-"&amp;TEXT(MONTH(order_items[[#This Row],[Date]]),"00")</f>
        <v>2023-02</v>
      </c>
      <c r="E10455" s="1" t="str">
        <f>_xlfn.XLOOKUP(order_items[[#This Row],[product_id]],products!A:A,products!C:C)</f>
        <v>Home &amp; Kitchen</v>
      </c>
      <c r="F10455" t="s">
        <v>933</v>
      </c>
      <c r="G10455" t="s">
        <v>1101</v>
      </c>
      <c r="H10455">
        <v>13</v>
      </c>
      <c r="I10455">
        <v>279.05</v>
      </c>
      <c r="J10455" s="2">
        <v>0.05</v>
      </c>
    </row>
    <row r="10456" spans="1:10" x14ac:dyDescent="0.2">
      <c r="A10456" t="s">
        <v>17145</v>
      </c>
      <c r="B10456" t="s">
        <v>17146</v>
      </c>
      <c r="C10456" s="1">
        <f>_xlfn.XLOOKUP(order_items[[#This Row],[order_id]],orders!A:A,orders!C:C)</f>
        <v>45392</v>
      </c>
      <c r="D10456" s="3" t="str">
        <f>YEAR(order_items[[#This Row],[Date]])&amp;"-"&amp;TEXT(MONTH(order_items[[#This Row],[Date]]),"00")</f>
        <v>2024-04</v>
      </c>
      <c r="E10456" s="1" t="str">
        <f>_xlfn.XLOOKUP(order_items[[#This Row],[product_id]],products!A:A,products!C:C)</f>
        <v>Home &amp; Kitchen</v>
      </c>
      <c r="F10456" t="s">
        <v>970</v>
      </c>
      <c r="G10456" t="s">
        <v>1120</v>
      </c>
      <c r="H10456">
        <v>14</v>
      </c>
      <c r="I10456">
        <v>349.21</v>
      </c>
      <c r="J10456" s="2">
        <v>0</v>
      </c>
    </row>
    <row r="10457" spans="1:10" x14ac:dyDescent="0.2">
      <c r="A10457" t="s">
        <v>17147</v>
      </c>
      <c r="B10457" t="s">
        <v>17146</v>
      </c>
      <c r="C10457" s="1">
        <f>_xlfn.XLOOKUP(order_items[[#This Row],[order_id]],orders!A:A,orders!C:C)</f>
        <v>45392</v>
      </c>
      <c r="D10457" s="3" t="str">
        <f>YEAR(order_items[[#This Row],[Date]])&amp;"-"&amp;TEXT(MONTH(order_items[[#This Row],[Date]]),"00")</f>
        <v>2024-04</v>
      </c>
      <c r="E10457" s="1" t="str">
        <f>_xlfn.XLOOKUP(order_items[[#This Row],[product_id]],products!A:A,products!C:C)</f>
        <v>Health &amp; Beauty</v>
      </c>
      <c r="F10457" t="s">
        <v>929</v>
      </c>
      <c r="G10457" t="s">
        <v>1120</v>
      </c>
      <c r="H10457">
        <v>3</v>
      </c>
      <c r="I10457">
        <v>406.99</v>
      </c>
      <c r="J10457" s="2">
        <v>0</v>
      </c>
    </row>
    <row r="10458" spans="1:10" x14ac:dyDescent="0.2">
      <c r="A10458" t="s">
        <v>17148</v>
      </c>
      <c r="B10458" t="s">
        <v>17146</v>
      </c>
      <c r="C10458" s="1">
        <f>_xlfn.XLOOKUP(order_items[[#This Row],[order_id]],orders!A:A,orders!C:C)</f>
        <v>45392</v>
      </c>
      <c r="D10458" s="3" t="str">
        <f>YEAR(order_items[[#This Row],[Date]])&amp;"-"&amp;TEXT(MONTH(order_items[[#This Row],[Date]]),"00")</f>
        <v>2024-04</v>
      </c>
      <c r="E10458" s="1" t="str">
        <f>_xlfn.XLOOKUP(order_items[[#This Row],[product_id]],products!A:A,products!C:C)</f>
        <v>Health &amp; Beauty</v>
      </c>
      <c r="F10458" t="s">
        <v>977</v>
      </c>
      <c r="G10458" t="s">
        <v>1054</v>
      </c>
      <c r="H10458">
        <v>18</v>
      </c>
      <c r="I10458">
        <v>344.52</v>
      </c>
      <c r="J10458" s="2">
        <v>0</v>
      </c>
    </row>
    <row r="10459" spans="1:10" x14ac:dyDescent="0.2">
      <c r="A10459" t="s">
        <v>17149</v>
      </c>
      <c r="B10459" t="s">
        <v>17146</v>
      </c>
      <c r="C10459" s="1">
        <f>_xlfn.XLOOKUP(order_items[[#This Row],[order_id]],orders!A:A,orders!C:C)</f>
        <v>45392</v>
      </c>
      <c r="D10459" s="3" t="str">
        <f>YEAR(order_items[[#This Row],[Date]])&amp;"-"&amp;TEXT(MONTH(order_items[[#This Row],[Date]]),"00")</f>
        <v>2024-04</v>
      </c>
      <c r="E10459" s="1" t="str">
        <f>_xlfn.XLOOKUP(order_items[[#This Row],[product_id]],products!A:A,products!C:C)</f>
        <v>Electronics</v>
      </c>
      <c r="F10459" t="s">
        <v>1008</v>
      </c>
      <c r="G10459" t="s">
        <v>1120</v>
      </c>
      <c r="H10459">
        <v>19</v>
      </c>
      <c r="I10459">
        <v>312.08</v>
      </c>
      <c r="J10459" s="2">
        <v>0.05</v>
      </c>
    </row>
    <row r="10460" spans="1:10" x14ac:dyDescent="0.2">
      <c r="A10460" t="s">
        <v>17150</v>
      </c>
      <c r="B10460" t="s">
        <v>17151</v>
      </c>
      <c r="C10460" s="1">
        <f>_xlfn.XLOOKUP(order_items[[#This Row],[order_id]],orders!A:A,orders!C:C)</f>
        <v>44944</v>
      </c>
      <c r="D10460" s="3" t="str">
        <f>YEAR(order_items[[#This Row],[Date]])&amp;"-"&amp;TEXT(MONTH(order_items[[#This Row],[Date]]),"00")</f>
        <v>2023-01</v>
      </c>
      <c r="E10460" s="1" t="str">
        <f>_xlfn.XLOOKUP(order_items[[#This Row],[product_id]],products!A:A,products!C:C)</f>
        <v>Electronics</v>
      </c>
      <c r="F10460" t="s">
        <v>1102</v>
      </c>
      <c r="G10460" t="s">
        <v>1054</v>
      </c>
      <c r="H10460">
        <v>20</v>
      </c>
      <c r="I10460">
        <v>61.4</v>
      </c>
      <c r="J10460" s="2">
        <v>0.15</v>
      </c>
    </row>
    <row r="10461" spans="1:10" x14ac:dyDescent="0.2">
      <c r="A10461" t="s">
        <v>17152</v>
      </c>
      <c r="B10461" t="s">
        <v>17151</v>
      </c>
      <c r="C10461" s="1">
        <f>_xlfn.XLOOKUP(order_items[[#This Row],[order_id]],orders!A:A,orders!C:C)</f>
        <v>44944</v>
      </c>
      <c r="D10461" s="3" t="str">
        <f>YEAR(order_items[[#This Row],[Date]])&amp;"-"&amp;TEXT(MONTH(order_items[[#This Row],[Date]]),"00")</f>
        <v>2023-01</v>
      </c>
      <c r="E10461" s="1" t="str">
        <f>_xlfn.XLOOKUP(order_items[[#This Row],[product_id]],products!A:A,products!C:C)</f>
        <v>Health &amp; Beauty</v>
      </c>
      <c r="F10461" t="s">
        <v>1028</v>
      </c>
      <c r="G10461" t="s">
        <v>1009</v>
      </c>
      <c r="H10461">
        <v>20</v>
      </c>
      <c r="I10461">
        <v>96.64</v>
      </c>
      <c r="J10461" s="2">
        <v>0</v>
      </c>
    </row>
    <row r="10462" spans="1:10" x14ac:dyDescent="0.2">
      <c r="A10462" t="s">
        <v>17153</v>
      </c>
      <c r="B10462" t="s">
        <v>17151</v>
      </c>
      <c r="C10462" s="1">
        <f>_xlfn.XLOOKUP(order_items[[#This Row],[order_id]],orders!A:A,orders!C:C)</f>
        <v>44944</v>
      </c>
      <c r="D10462" s="3" t="str">
        <f>YEAR(order_items[[#This Row],[Date]])&amp;"-"&amp;TEXT(MONTH(order_items[[#This Row],[Date]]),"00")</f>
        <v>2023-01</v>
      </c>
      <c r="E10462" s="1" t="str">
        <f>_xlfn.XLOOKUP(order_items[[#This Row],[product_id]],products!A:A,products!C:C)</f>
        <v>Health &amp; Beauty</v>
      </c>
      <c r="F10462" t="s">
        <v>999</v>
      </c>
      <c r="G10462" t="s">
        <v>1054</v>
      </c>
      <c r="H10462">
        <v>5</v>
      </c>
      <c r="I10462">
        <v>321.41000000000003</v>
      </c>
      <c r="J10462" s="2">
        <v>0.15</v>
      </c>
    </row>
    <row r="10463" spans="1:10" x14ac:dyDescent="0.2">
      <c r="A10463" t="s">
        <v>17154</v>
      </c>
      <c r="B10463" t="s">
        <v>17155</v>
      </c>
      <c r="C10463" s="1">
        <f>_xlfn.XLOOKUP(order_items[[#This Row],[order_id]],orders!A:A,orders!C:C)</f>
        <v>45190</v>
      </c>
      <c r="D10463" s="3" t="str">
        <f>YEAR(order_items[[#This Row],[Date]])&amp;"-"&amp;TEXT(MONTH(order_items[[#This Row],[Date]]),"00")</f>
        <v>2023-09</v>
      </c>
      <c r="E10463" s="1" t="str">
        <f>_xlfn.XLOOKUP(order_items[[#This Row],[product_id]],products!A:A,products!C:C)</f>
        <v>Health &amp; Beauty</v>
      </c>
      <c r="F10463" t="s">
        <v>931</v>
      </c>
      <c r="G10463" t="s">
        <v>1120</v>
      </c>
      <c r="H10463">
        <v>3</v>
      </c>
      <c r="I10463">
        <v>246.7</v>
      </c>
      <c r="J10463" s="2">
        <v>0</v>
      </c>
    </row>
    <row r="10464" spans="1:10" x14ac:dyDescent="0.2">
      <c r="A10464" t="s">
        <v>17156</v>
      </c>
      <c r="B10464" t="s">
        <v>17155</v>
      </c>
      <c r="C10464" s="1">
        <f>_xlfn.XLOOKUP(order_items[[#This Row],[order_id]],orders!A:A,orders!C:C)</f>
        <v>45190</v>
      </c>
      <c r="D10464" s="3" t="str">
        <f>YEAR(order_items[[#This Row],[Date]])&amp;"-"&amp;TEXT(MONTH(order_items[[#This Row],[Date]]),"00")</f>
        <v>2023-09</v>
      </c>
      <c r="E10464" s="1" t="str">
        <f>_xlfn.XLOOKUP(order_items[[#This Row],[product_id]],products!A:A,products!C:C)</f>
        <v>Outdoor &amp; Sports</v>
      </c>
      <c r="F10464" t="s">
        <v>1077</v>
      </c>
      <c r="G10464" t="s">
        <v>1080</v>
      </c>
      <c r="H10464">
        <v>10</v>
      </c>
      <c r="I10464">
        <v>171.72</v>
      </c>
      <c r="J10464" s="2">
        <v>0</v>
      </c>
    </row>
    <row r="10465" spans="1:10" x14ac:dyDescent="0.2">
      <c r="A10465" t="s">
        <v>17157</v>
      </c>
      <c r="B10465" t="s">
        <v>17158</v>
      </c>
      <c r="C10465" s="1">
        <f>_xlfn.XLOOKUP(order_items[[#This Row],[order_id]],orders!A:A,orders!C:C)</f>
        <v>45441</v>
      </c>
      <c r="D10465" s="3" t="str">
        <f>YEAR(order_items[[#This Row],[Date]])&amp;"-"&amp;TEXT(MONTH(order_items[[#This Row],[Date]]),"00")</f>
        <v>2024-05</v>
      </c>
      <c r="E10465" s="1" t="str">
        <f>_xlfn.XLOOKUP(order_items[[#This Row],[product_id]],products!A:A,products!C:C)</f>
        <v>Office Supplies</v>
      </c>
      <c r="F10465" t="s">
        <v>1061</v>
      </c>
      <c r="G10465" t="s">
        <v>1122</v>
      </c>
      <c r="H10465">
        <v>12</v>
      </c>
      <c r="I10465">
        <v>50.53</v>
      </c>
      <c r="J10465" s="2">
        <v>0.15</v>
      </c>
    </row>
    <row r="10466" spans="1:10" x14ac:dyDescent="0.2">
      <c r="A10466" t="s">
        <v>17159</v>
      </c>
      <c r="B10466" t="s">
        <v>17158</v>
      </c>
      <c r="C10466" s="1">
        <f>_xlfn.XLOOKUP(order_items[[#This Row],[order_id]],orders!A:A,orders!C:C)</f>
        <v>45441</v>
      </c>
      <c r="D10466" s="3" t="str">
        <f>YEAR(order_items[[#This Row],[Date]])&amp;"-"&amp;TEXT(MONTH(order_items[[#This Row],[Date]]),"00")</f>
        <v>2024-05</v>
      </c>
      <c r="E10466" s="1" t="str">
        <f>_xlfn.XLOOKUP(order_items[[#This Row],[product_id]],products!A:A,products!C:C)</f>
        <v>Office Supplies</v>
      </c>
      <c r="F10466" t="s">
        <v>1055</v>
      </c>
      <c r="G10466" t="s">
        <v>1101</v>
      </c>
      <c r="H10466">
        <v>17</v>
      </c>
      <c r="I10466">
        <v>203.36</v>
      </c>
      <c r="J10466" s="2">
        <v>0.15</v>
      </c>
    </row>
    <row r="10467" spans="1:10" x14ac:dyDescent="0.2">
      <c r="A10467" t="s">
        <v>17160</v>
      </c>
      <c r="B10467" t="s">
        <v>17161</v>
      </c>
      <c r="C10467" s="1">
        <f>_xlfn.XLOOKUP(order_items[[#This Row],[order_id]],orders!A:A,orders!C:C)</f>
        <v>45461</v>
      </c>
      <c r="D10467" s="3" t="str">
        <f>YEAR(order_items[[#This Row],[Date]])&amp;"-"&amp;TEXT(MONTH(order_items[[#This Row],[Date]]),"00")</f>
        <v>2024-06</v>
      </c>
      <c r="E10467" s="1" t="str">
        <f>_xlfn.XLOOKUP(order_items[[#This Row],[product_id]],products!A:A,products!C:C)</f>
        <v>Health &amp; Beauty</v>
      </c>
      <c r="F10467" t="s">
        <v>940</v>
      </c>
      <c r="G10467" t="s">
        <v>1119</v>
      </c>
      <c r="H10467">
        <v>11</v>
      </c>
      <c r="I10467">
        <v>543.91</v>
      </c>
      <c r="J10467" s="2">
        <v>0.1</v>
      </c>
    </row>
    <row r="10468" spans="1:10" x14ac:dyDescent="0.2">
      <c r="A10468" t="s">
        <v>17162</v>
      </c>
      <c r="B10468" t="s">
        <v>17163</v>
      </c>
      <c r="C10468" s="1">
        <f>_xlfn.XLOOKUP(order_items[[#This Row],[order_id]],orders!A:A,orders!C:C)</f>
        <v>45547</v>
      </c>
      <c r="D10468" s="3" t="str">
        <f>YEAR(order_items[[#This Row],[Date]])&amp;"-"&amp;TEXT(MONTH(order_items[[#This Row],[Date]]),"00")</f>
        <v>2024-09</v>
      </c>
      <c r="E10468" s="1" t="str">
        <f>_xlfn.XLOOKUP(order_items[[#This Row],[product_id]],products!A:A,products!C:C)</f>
        <v>Outdoor &amp; Sports</v>
      </c>
      <c r="F10468" t="s">
        <v>1089</v>
      </c>
      <c r="G10468" t="s">
        <v>1054</v>
      </c>
      <c r="H10468">
        <v>5</v>
      </c>
      <c r="I10468">
        <v>229.27</v>
      </c>
      <c r="J10468" s="2">
        <v>0</v>
      </c>
    </row>
    <row r="10469" spans="1:10" x14ac:dyDescent="0.2">
      <c r="A10469" t="s">
        <v>17164</v>
      </c>
      <c r="B10469" t="s">
        <v>17163</v>
      </c>
      <c r="C10469" s="1">
        <f>_xlfn.XLOOKUP(order_items[[#This Row],[order_id]],orders!A:A,orders!C:C)</f>
        <v>45547</v>
      </c>
      <c r="D10469" s="3" t="str">
        <f>YEAR(order_items[[#This Row],[Date]])&amp;"-"&amp;TEXT(MONTH(order_items[[#This Row],[Date]]),"00")</f>
        <v>2024-09</v>
      </c>
      <c r="E10469" s="1" t="str">
        <f>_xlfn.XLOOKUP(order_items[[#This Row],[product_id]],products!A:A,products!C:C)</f>
        <v>Electronics</v>
      </c>
      <c r="F10469" t="s">
        <v>998</v>
      </c>
      <c r="G10469" t="s">
        <v>1115</v>
      </c>
      <c r="H10469">
        <v>20</v>
      </c>
      <c r="I10469">
        <v>46.81</v>
      </c>
      <c r="J10469" s="2">
        <v>0</v>
      </c>
    </row>
    <row r="10470" spans="1:10" x14ac:dyDescent="0.2">
      <c r="A10470" t="s">
        <v>17165</v>
      </c>
      <c r="B10470" t="s">
        <v>17163</v>
      </c>
      <c r="C10470" s="1">
        <f>_xlfn.XLOOKUP(order_items[[#This Row],[order_id]],orders!A:A,orders!C:C)</f>
        <v>45547</v>
      </c>
      <c r="D10470" s="3" t="str">
        <f>YEAR(order_items[[#This Row],[Date]])&amp;"-"&amp;TEXT(MONTH(order_items[[#This Row],[Date]]),"00")</f>
        <v>2024-09</v>
      </c>
      <c r="E10470" s="1" t="str">
        <f>_xlfn.XLOOKUP(order_items[[#This Row],[product_id]],products!A:A,products!C:C)</f>
        <v>Office Supplies</v>
      </c>
      <c r="F10470" t="s">
        <v>1104</v>
      </c>
      <c r="G10470" t="s">
        <v>1120</v>
      </c>
      <c r="H10470">
        <v>14</v>
      </c>
      <c r="I10470">
        <v>95.05</v>
      </c>
      <c r="J10470" s="2">
        <v>0.05</v>
      </c>
    </row>
    <row r="10471" spans="1:10" x14ac:dyDescent="0.2">
      <c r="A10471" t="s">
        <v>17166</v>
      </c>
      <c r="B10471" t="s">
        <v>17167</v>
      </c>
      <c r="C10471" s="1">
        <f>_xlfn.XLOOKUP(order_items[[#This Row],[order_id]],orders!A:A,orders!C:C)</f>
        <v>45481</v>
      </c>
      <c r="D10471" s="3" t="str">
        <f>YEAR(order_items[[#This Row],[Date]])&amp;"-"&amp;TEXT(MONTH(order_items[[#This Row],[Date]]),"00")</f>
        <v>2024-07</v>
      </c>
      <c r="E10471" s="1" t="str">
        <f>_xlfn.XLOOKUP(order_items[[#This Row],[product_id]],products!A:A,products!C:C)</f>
        <v>Health &amp; Beauty</v>
      </c>
      <c r="F10471" t="s">
        <v>1103</v>
      </c>
      <c r="G10471" t="s">
        <v>1101</v>
      </c>
      <c r="H10471">
        <v>12</v>
      </c>
      <c r="I10471">
        <v>346.41</v>
      </c>
      <c r="J10471" s="2">
        <v>0.15</v>
      </c>
    </row>
    <row r="10472" spans="1:10" x14ac:dyDescent="0.2">
      <c r="A10472" t="s">
        <v>17168</v>
      </c>
      <c r="B10472" t="s">
        <v>17169</v>
      </c>
      <c r="C10472" s="1">
        <f>_xlfn.XLOOKUP(order_items[[#This Row],[order_id]],orders!A:A,orders!C:C)</f>
        <v>45285</v>
      </c>
      <c r="D10472" s="3" t="str">
        <f>YEAR(order_items[[#This Row],[Date]])&amp;"-"&amp;TEXT(MONTH(order_items[[#This Row],[Date]]),"00")</f>
        <v>2023-12</v>
      </c>
      <c r="E10472" s="1" t="str">
        <f>_xlfn.XLOOKUP(order_items[[#This Row],[product_id]],products!A:A,products!C:C)</f>
        <v>Health &amp; Beauty</v>
      </c>
      <c r="F10472" t="s">
        <v>1123</v>
      </c>
      <c r="G10472" t="s">
        <v>1119</v>
      </c>
      <c r="H10472">
        <v>12</v>
      </c>
      <c r="I10472">
        <v>198.42</v>
      </c>
      <c r="J10472" s="2">
        <v>0</v>
      </c>
    </row>
    <row r="10473" spans="1:10" x14ac:dyDescent="0.2">
      <c r="A10473" t="s">
        <v>17170</v>
      </c>
      <c r="B10473" t="s">
        <v>17169</v>
      </c>
      <c r="C10473" s="1">
        <f>_xlfn.XLOOKUP(order_items[[#This Row],[order_id]],orders!A:A,orders!C:C)</f>
        <v>45285</v>
      </c>
      <c r="D10473" s="3" t="str">
        <f>YEAR(order_items[[#This Row],[Date]])&amp;"-"&amp;TEXT(MONTH(order_items[[#This Row],[Date]]),"00")</f>
        <v>2023-12</v>
      </c>
      <c r="E10473" s="1" t="str">
        <f>_xlfn.XLOOKUP(order_items[[#This Row],[product_id]],products!A:A,products!C:C)</f>
        <v>Office Supplies</v>
      </c>
      <c r="F10473" t="s">
        <v>927</v>
      </c>
      <c r="G10473" t="s">
        <v>1115</v>
      </c>
      <c r="H10473">
        <v>5</v>
      </c>
      <c r="I10473">
        <v>315.44</v>
      </c>
      <c r="J10473" s="2">
        <v>0.05</v>
      </c>
    </row>
    <row r="10474" spans="1:10" x14ac:dyDescent="0.2">
      <c r="A10474" t="s">
        <v>17171</v>
      </c>
      <c r="B10474" t="s">
        <v>17172</v>
      </c>
      <c r="C10474" s="1">
        <f>_xlfn.XLOOKUP(order_items[[#This Row],[order_id]],orders!A:A,orders!C:C)</f>
        <v>45207</v>
      </c>
      <c r="D10474" s="3" t="str">
        <f>YEAR(order_items[[#This Row],[Date]])&amp;"-"&amp;TEXT(MONTH(order_items[[#This Row],[Date]]),"00")</f>
        <v>2023-10</v>
      </c>
      <c r="E10474" s="1" t="str">
        <f>_xlfn.XLOOKUP(order_items[[#This Row],[product_id]],products!A:A,products!C:C)</f>
        <v>Outdoor &amp; Sports</v>
      </c>
      <c r="F10474" t="s">
        <v>951</v>
      </c>
      <c r="G10474" t="s">
        <v>1101</v>
      </c>
      <c r="H10474">
        <v>19</v>
      </c>
      <c r="I10474">
        <v>129.74</v>
      </c>
      <c r="J10474" s="2">
        <v>0.15</v>
      </c>
    </row>
    <row r="10475" spans="1:10" x14ac:dyDescent="0.2">
      <c r="A10475" t="s">
        <v>17173</v>
      </c>
      <c r="B10475" t="s">
        <v>17172</v>
      </c>
      <c r="C10475" s="1">
        <f>_xlfn.XLOOKUP(order_items[[#This Row],[order_id]],orders!A:A,orders!C:C)</f>
        <v>45207</v>
      </c>
      <c r="D10475" s="3" t="str">
        <f>YEAR(order_items[[#This Row],[Date]])&amp;"-"&amp;TEXT(MONTH(order_items[[#This Row],[Date]]),"00")</f>
        <v>2023-10</v>
      </c>
      <c r="E10475" s="1" t="str">
        <f>_xlfn.XLOOKUP(order_items[[#This Row],[product_id]],products!A:A,products!C:C)</f>
        <v>Office Supplies</v>
      </c>
      <c r="F10475" t="s">
        <v>934</v>
      </c>
      <c r="G10475" t="s">
        <v>917</v>
      </c>
      <c r="H10475">
        <v>9</v>
      </c>
      <c r="I10475">
        <v>379.14</v>
      </c>
      <c r="J10475" s="2">
        <v>0.05</v>
      </c>
    </row>
    <row r="10476" spans="1:10" x14ac:dyDescent="0.2">
      <c r="A10476" t="s">
        <v>17174</v>
      </c>
      <c r="B10476" t="s">
        <v>17172</v>
      </c>
      <c r="C10476" s="1">
        <f>_xlfn.XLOOKUP(order_items[[#This Row],[order_id]],orders!A:A,orders!C:C)</f>
        <v>45207</v>
      </c>
      <c r="D10476" s="3" t="str">
        <f>YEAR(order_items[[#This Row],[Date]])&amp;"-"&amp;TEXT(MONTH(order_items[[#This Row],[Date]]),"00")</f>
        <v>2023-10</v>
      </c>
      <c r="E10476" s="1" t="str">
        <f>_xlfn.XLOOKUP(order_items[[#This Row],[product_id]],products!A:A,products!C:C)</f>
        <v>Outdoor &amp; Sports</v>
      </c>
      <c r="F10476" t="s">
        <v>946</v>
      </c>
      <c r="G10476" t="s">
        <v>1101</v>
      </c>
      <c r="H10476">
        <v>14</v>
      </c>
      <c r="I10476">
        <v>16.95</v>
      </c>
    </row>
    <row r="10477" spans="1:10" x14ac:dyDescent="0.2">
      <c r="A10477" t="s">
        <v>17175</v>
      </c>
      <c r="B10477" t="s">
        <v>17176</v>
      </c>
      <c r="C10477" s="1">
        <f>_xlfn.XLOOKUP(order_items[[#This Row],[order_id]],orders!A:A,orders!C:C)</f>
        <v>44967</v>
      </c>
      <c r="D10477" s="3" t="str">
        <f>YEAR(order_items[[#This Row],[Date]])&amp;"-"&amp;TEXT(MONTH(order_items[[#This Row],[Date]]),"00")</f>
        <v>2023-02</v>
      </c>
      <c r="E10477" s="1" t="str">
        <f>_xlfn.XLOOKUP(order_items[[#This Row],[product_id]],products!A:A,products!C:C)</f>
        <v>Health &amp; Beauty</v>
      </c>
      <c r="F10477" t="s">
        <v>1030</v>
      </c>
      <c r="G10477" t="s">
        <v>1054</v>
      </c>
      <c r="H10477">
        <v>16</v>
      </c>
      <c r="I10477">
        <v>220.74</v>
      </c>
      <c r="J10477" s="2">
        <v>0</v>
      </c>
    </row>
    <row r="10478" spans="1:10" x14ac:dyDescent="0.2">
      <c r="A10478" t="s">
        <v>17177</v>
      </c>
      <c r="B10478" t="s">
        <v>17176</v>
      </c>
      <c r="C10478" s="1">
        <f>_xlfn.XLOOKUP(order_items[[#This Row],[order_id]],orders!A:A,orders!C:C)</f>
        <v>44967</v>
      </c>
      <c r="D10478" s="3" t="str">
        <f>YEAR(order_items[[#This Row],[Date]])&amp;"-"&amp;TEXT(MONTH(order_items[[#This Row],[Date]]),"00")</f>
        <v>2023-02</v>
      </c>
      <c r="E10478" s="1" t="str">
        <f>_xlfn.XLOOKUP(order_items[[#This Row],[product_id]],products!A:A,products!C:C)</f>
        <v>Office Supplies</v>
      </c>
      <c r="F10478" t="s">
        <v>928</v>
      </c>
      <c r="G10478" t="s">
        <v>917</v>
      </c>
      <c r="H10478">
        <v>3</v>
      </c>
      <c r="I10478">
        <v>532.79</v>
      </c>
      <c r="J10478" s="2">
        <v>0.05</v>
      </c>
    </row>
    <row r="10479" spans="1:10" x14ac:dyDescent="0.2">
      <c r="A10479" t="s">
        <v>17178</v>
      </c>
      <c r="B10479" t="s">
        <v>17176</v>
      </c>
      <c r="C10479" s="1">
        <f>_xlfn.XLOOKUP(order_items[[#This Row],[order_id]],orders!A:A,orders!C:C)</f>
        <v>44967</v>
      </c>
      <c r="D10479" s="3" t="str">
        <f>YEAR(order_items[[#This Row],[Date]])&amp;"-"&amp;TEXT(MONTH(order_items[[#This Row],[Date]]),"00")</f>
        <v>2023-02</v>
      </c>
      <c r="E10479" s="1" t="str">
        <f>_xlfn.XLOOKUP(order_items[[#This Row],[product_id]],products!A:A,products!C:C)</f>
        <v>Electronics</v>
      </c>
      <c r="F10479" t="s">
        <v>995</v>
      </c>
      <c r="G10479" t="s">
        <v>1109</v>
      </c>
      <c r="H10479">
        <v>15</v>
      </c>
      <c r="I10479">
        <v>519.70000000000005</v>
      </c>
      <c r="J10479" s="2">
        <v>0</v>
      </c>
    </row>
    <row r="10480" spans="1:10" x14ac:dyDescent="0.2">
      <c r="A10480" t="s">
        <v>17179</v>
      </c>
      <c r="B10480" t="s">
        <v>17180</v>
      </c>
      <c r="C10480" s="1">
        <f>_xlfn.XLOOKUP(order_items[[#This Row],[order_id]],orders!A:A,orders!C:C)</f>
        <v>45015</v>
      </c>
      <c r="D10480" s="3" t="str">
        <f>YEAR(order_items[[#This Row],[Date]])&amp;"-"&amp;TEXT(MONTH(order_items[[#This Row],[Date]]),"00")</f>
        <v>2023-03</v>
      </c>
      <c r="E10480" s="1" t="str">
        <f>_xlfn.XLOOKUP(order_items[[#This Row],[product_id]],products!A:A,products!C:C)</f>
        <v>Office Supplies</v>
      </c>
      <c r="F10480" t="s">
        <v>1051</v>
      </c>
      <c r="G10480" t="s">
        <v>1115</v>
      </c>
      <c r="H10480">
        <v>10</v>
      </c>
      <c r="I10480">
        <v>189.58</v>
      </c>
    </row>
    <row r="10481" spans="1:10" x14ac:dyDescent="0.2">
      <c r="A10481" t="s">
        <v>17181</v>
      </c>
      <c r="B10481" t="s">
        <v>17180</v>
      </c>
      <c r="C10481" s="1">
        <f>_xlfn.XLOOKUP(order_items[[#This Row],[order_id]],orders!A:A,orders!C:C)</f>
        <v>45015</v>
      </c>
      <c r="D10481" s="3" t="str">
        <f>YEAR(order_items[[#This Row],[Date]])&amp;"-"&amp;TEXT(MONTH(order_items[[#This Row],[Date]]),"00")</f>
        <v>2023-03</v>
      </c>
      <c r="E10481" s="1" t="str">
        <f>_xlfn.XLOOKUP(order_items[[#This Row],[product_id]],products!A:A,products!C:C)</f>
        <v>Office Supplies</v>
      </c>
      <c r="F10481" t="s">
        <v>1060</v>
      </c>
      <c r="G10481" t="s">
        <v>1080</v>
      </c>
      <c r="H10481">
        <v>16</v>
      </c>
      <c r="I10481">
        <v>222.24</v>
      </c>
      <c r="J10481" s="2">
        <v>0.15</v>
      </c>
    </row>
    <row r="10482" spans="1:10" x14ac:dyDescent="0.2">
      <c r="A10482" t="s">
        <v>17182</v>
      </c>
      <c r="B10482" t="s">
        <v>17180</v>
      </c>
      <c r="C10482" s="1">
        <f>_xlfn.XLOOKUP(order_items[[#This Row],[order_id]],orders!A:A,orders!C:C)</f>
        <v>45015</v>
      </c>
      <c r="D10482" s="3" t="str">
        <f>YEAR(order_items[[#This Row],[Date]])&amp;"-"&amp;TEXT(MONTH(order_items[[#This Row],[Date]]),"00")</f>
        <v>2023-03</v>
      </c>
      <c r="E10482" s="1" t="str">
        <f>_xlfn.XLOOKUP(order_items[[#This Row],[product_id]],products!A:A,products!C:C)</f>
        <v>Electronics</v>
      </c>
      <c r="F10482" t="s">
        <v>995</v>
      </c>
      <c r="G10482" t="s">
        <v>1122</v>
      </c>
      <c r="H10482">
        <v>13</v>
      </c>
      <c r="I10482">
        <v>519.70000000000005</v>
      </c>
    </row>
    <row r="10483" spans="1:10" x14ac:dyDescent="0.2">
      <c r="A10483" t="s">
        <v>17183</v>
      </c>
      <c r="B10483" t="s">
        <v>17180</v>
      </c>
      <c r="C10483" s="1">
        <f>_xlfn.XLOOKUP(order_items[[#This Row],[order_id]],orders!A:A,orders!C:C)</f>
        <v>45015</v>
      </c>
      <c r="D10483" s="3" t="str">
        <f>YEAR(order_items[[#This Row],[Date]])&amp;"-"&amp;TEXT(MONTH(order_items[[#This Row],[Date]]),"00")</f>
        <v>2023-03</v>
      </c>
      <c r="E10483" s="1" t="str">
        <f>_xlfn.XLOOKUP(order_items[[#This Row],[product_id]],products!A:A,products!C:C)</f>
        <v>Home &amp; Kitchen</v>
      </c>
      <c r="F10483" t="s">
        <v>970</v>
      </c>
      <c r="G10483" t="s">
        <v>1120</v>
      </c>
      <c r="H10483">
        <v>11</v>
      </c>
      <c r="I10483">
        <v>349.21</v>
      </c>
      <c r="J10483" s="2">
        <v>0</v>
      </c>
    </row>
    <row r="10484" spans="1:10" x14ac:dyDescent="0.2">
      <c r="A10484" t="s">
        <v>17184</v>
      </c>
      <c r="B10484" t="s">
        <v>17185</v>
      </c>
      <c r="C10484" s="1">
        <f>_xlfn.XLOOKUP(order_items[[#This Row],[order_id]],orders!A:A,orders!C:C)</f>
        <v>45154</v>
      </c>
      <c r="D10484" s="3" t="str">
        <f>YEAR(order_items[[#This Row],[Date]])&amp;"-"&amp;TEXT(MONTH(order_items[[#This Row],[Date]]),"00")</f>
        <v>2023-08</v>
      </c>
      <c r="E10484" s="1" t="str">
        <f>_xlfn.XLOOKUP(order_items[[#This Row],[product_id]],products!A:A,products!C:C)</f>
        <v>Electronics</v>
      </c>
      <c r="F10484" t="s">
        <v>991</v>
      </c>
      <c r="G10484" t="s">
        <v>1080</v>
      </c>
      <c r="H10484">
        <v>7</v>
      </c>
      <c r="I10484">
        <v>474.56</v>
      </c>
      <c r="J10484" s="2">
        <v>0.1</v>
      </c>
    </row>
    <row r="10485" spans="1:10" x14ac:dyDescent="0.2">
      <c r="A10485" t="s">
        <v>17186</v>
      </c>
      <c r="B10485" t="s">
        <v>17187</v>
      </c>
      <c r="C10485" s="1">
        <f>_xlfn.XLOOKUP(order_items[[#This Row],[order_id]],orders!A:A,orders!C:C)</f>
        <v>44994</v>
      </c>
      <c r="D10485" s="3" t="str">
        <f>YEAR(order_items[[#This Row],[Date]])&amp;"-"&amp;TEXT(MONTH(order_items[[#This Row],[Date]]),"00")</f>
        <v>2023-03</v>
      </c>
      <c r="E10485" s="1" t="str">
        <f>_xlfn.XLOOKUP(order_items[[#This Row],[product_id]],products!A:A,products!C:C)</f>
        <v>Office Supplies</v>
      </c>
      <c r="F10485" t="s">
        <v>1051</v>
      </c>
      <c r="G10485" t="s">
        <v>1115</v>
      </c>
      <c r="H10485">
        <v>22</v>
      </c>
      <c r="I10485">
        <v>189.58</v>
      </c>
      <c r="J10485" s="2">
        <v>0.05</v>
      </c>
    </row>
    <row r="10486" spans="1:10" x14ac:dyDescent="0.2">
      <c r="A10486" t="s">
        <v>17188</v>
      </c>
      <c r="B10486" t="s">
        <v>17187</v>
      </c>
      <c r="C10486" s="1">
        <f>_xlfn.XLOOKUP(order_items[[#This Row],[order_id]],orders!A:A,orders!C:C)</f>
        <v>44994</v>
      </c>
      <c r="D10486" s="3" t="str">
        <f>YEAR(order_items[[#This Row],[Date]])&amp;"-"&amp;TEXT(MONTH(order_items[[#This Row],[Date]]),"00")</f>
        <v>2023-03</v>
      </c>
      <c r="E10486" s="1" t="str">
        <f>_xlfn.XLOOKUP(order_items[[#This Row],[product_id]],products!A:A,products!C:C)</f>
        <v>Office Supplies</v>
      </c>
      <c r="F10486" t="s">
        <v>1058</v>
      </c>
      <c r="G10486" t="s">
        <v>1054</v>
      </c>
      <c r="H10486">
        <v>16</v>
      </c>
      <c r="I10486">
        <v>487.14</v>
      </c>
      <c r="J10486" s="2">
        <v>0.05</v>
      </c>
    </row>
    <row r="10487" spans="1:10" x14ac:dyDescent="0.2">
      <c r="A10487" t="s">
        <v>17189</v>
      </c>
      <c r="B10487" t="s">
        <v>17190</v>
      </c>
      <c r="C10487" s="1">
        <f>_xlfn.XLOOKUP(order_items[[#This Row],[order_id]],orders!A:A,orders!C:C)</f>
        <v>45266</v>
      </c>
      <c r="D10487" s="3" t="str">
        <f>YEAR(order_items[[#This Row],[Date]])&amp;"-"&amp;TEXT(MONTH(order_items[[#This Row],[Date]]),"00")</f>
        <v>2023-12</v>
      </c>
      <c r="E10487" s="1" t="str">
        <f>_xlfn.XLOOKUP(order_items[[#This Row],[product_id]],products!A:A,products!C:C)</f>
        <v>Electronics</v>
      </c>
      <c r="F10487" t="s">
        <v>1063</v>
      </c>
      <c r="G10487" t="s">
        <v>1122</v>
      </c>
      <c r="H10487">
        <v>12</v>
      </c>
      <c r="I10487">
        <v>401.64</v>
      </c>
      <c r="J10487" s="2">
        <v>0</v>
      </c>
    </row>
    <row r="10488" spans="1:10" x14ac:dyDescent="0.2">
      <c r="A10488" t="s">
        <v>17191</v>
      </c>
      <c r="B10488" t="s">
        <v>17190</v>
      </c>
      <c r="C10488" s="1">
        <f>_xlfn.XLOOKUP(order_items[[#This Row],[order_id]],orders!A:A,orders!C:C)</f>
        <v>45266</v>
      </c>
      <c r="D10488" s="3" t="str">
        <f>YEAR(order_items[[#This Row],[Date]])&amp;"-"&amp;TEXT(MONTH(order_items[[#This Row],[Date]]),"00")</f>
        <v>2023-12</v>
      </c>
      <c r="E10488" s="1" t="str">
        <f>_xlfn.XLOOKUP(order_items[[#This Row],[product_id]],products!A:A,products!C:C)</f>
        <v>Health &amp; Beauty</v>
      </c>
      <c r="F10488" t="s">
        <v>996</v>
      </c>
      <c r="G10488" t="s">
        <v>1101</v>
      </c>
      <c r="H10488">
        <v>10</v>
      </c>
      <c r="I10488">
        <v>332.27</v>
      </c>
      <c r="J10488" s="2">
        <v>0</v>
      </c>
    </row>
    <row r="10489" spans="1:10" x14ac:dyDescent="0.2">
      <c r="A10489" t="s">
        <v>17192</v>
      </c>
      <c r="B10489" t="s">
        <v>17190</v>
      </c>
      <c r="C10489" s="1">
        <f>_xlfn.XLOOKUP(order_items[[#This Row],[order_id]],orders!A:A,orders!C:C)</f>
        <v>45266</v>
      </c>
      <c r="D10489" s="3" t="str">
        <f>YEAR(order_items[[#This Row],[Date]])&amp;"-"&amp;TEXT(MONTH(order_items[[#This Row],[Date]]),"00")</f>
        <v>2023-12</v>
      </c>
      <c r="E10489" s="1" t="str">
        <f>_xlfn.XLOOKUP(order_items[[#This Row],[product_id]],products!A:A,products!C:C)</f>
        <v>Outdoor &amp; Sports</v>
      </c>
      <c r="F10489" t="s">
        <v>951</v>
      </c>
      <c r="G10489" t="s">
        <v>1122</v>
      </c>
      <c r="H10489">
        <v>1</v>
      </c>
      <c r="I10489">
        <v>129.74</v>
      </c>
      <c r="J10489" s="2">
        <v>0</v>
      </c>
    </row>
    <row r="10490" spans="1:10" x14ac:dyDescent="0.2">
      <c r="A10490" t="s">
        <v>17193</v>
      </c>
      <c r="B10490" t="s">
        <v>17194</v>
      </c>
      <c r="C10490" s="1">
        <f>_xlfn.XLOOKUP(order_items[[#This Row],[order_id]],orders!A:A,orders!C:C)</f>
        <v>45231</v>
      </c>
      <c r="D10490" s="3" t="str">
        <f>YEAR(order_items[[#This Row],[Date]])&amp;"-"&amp;TEXT(MONTH(order_items[[#This Row],[Date]]),"00")</f>
        <v>2023-11</v>
      </c>
      <c r="E10490" s="1" t="str">
        <f>_xlfn.XLOOKUP(order_items[[#This Row],[product_id]],products!A:A,products!C:C)</f>
        <v>Health &amp; Beauty</v>
      </c>
      <c r="F10490" t="s">
        <v>1004</v>
      </c>
      <c r="G10490" t="s">
        <v>917</v>
      </c>
      <c r="H10490">
        <v>17</v>
      </c>
      <c r="I10490">
        <v>410.8</v>
      </c>
      <c r="J10490" s="2">
        <v>0.05</v>
      </c>
    </row>
    <row r="10491" spans="1:10" x14ac:dyDescent="0.2">
      <c r="A10491" t="s">
        <v>17195</v>
      </c>
      <c r="B10491" t="s">
        <v>17194</v>
      </c>
      <c r="C10491" s="1">
        <f>_xlfn.XLOOKUP(order_items[[#This Row],[order_id]],orders!A:A,orders!C:C)</f>
        <v>45231</v>
      </c>
      <c r="D10491" s="3" t="str">
        <f>YEAR(order_items[[#This Row],[Date]])&amp;"-"&amp;TEXT(MONTH(order_items[[#This Row],[Date]]),"00")</f>
        <v>2023-11</v>
      </c>
      <c r="E10491" s="1" t="str">
        <f>_xlfn.XLOOKUP(order_items[[#This Row],[product_id]],products!A:A,products!C:C)</f>
        <v>Outdoor &amp; Sports</v>
      </c>
      <c r="F10491" t="s">
        <v>1090</v>
      </c>
      <c r="G10491" t="s">
        <v>1120</v>
      </c>
      <c r="H10491">
        <v>18</v>
      </c>
      <c r="I10491">
        <v>225.63</v>
      </c>
      <c r="J10491" s="2">
        <v>0.05</v>
      </c>
    </row>
    <row r="10492" spans="1:10" x14ac:dyDescent="0.2">
      <c r="A10492" t="s">
        <v>17196</v>
      </c>
      <c r="B10492" t="s">
        <v>17197</v>
      </c>
      <c r="C10492" s="1">
        <f>_xlfn.XLOOKUP(order_items[[#This Row],[order_id]],orders!A:A,orders!C:C)</f>
        <v>45506</v>
      </c>
      <c r="D10492" s="3" t="str">
        <f>YEAR(order_items[[#This Row],[Date]])&amp;"-"&amp;TEXT(MONTH(order_items[[#This Row],[Date]]),"00")</f>
        <v>2024-08</v>
      </c>
      <c r="E10492" s="1" t="str">
        <f>_xlfn.XLOOKUP(order_items[[#This Row],[product_id]],products!A:A,products!C:C)</f>
        <v>Outdoor &amp; Sports</v>
      </c>
      <c r="F10492" t="s">
        <v>1094</v>
      </c>
      <c r="G10492" t="s">
        <v>1054</v>
      </c>
      <c r="H10492">
        <v>20</v>
      </c>
      <c r="I10492">
        <v>540.58000000000004</v>
      </c>
      <c r="J10492" s="2">
        <v>0</v>
      </c>
    </row>
    <row r="10493" spans="1:10" x14ac:dyDescent="0.2">
      <c r="A10493" t="s">
        <v>17198</v>
      </c>
      <c r="B10493" t="s">
        <v>17199</v>
      </c>
      <c r="C10493" s="1">
        <f>_xlfn.XLOOKUP(order_items[[#This Row],[order_id]],orders!A:A,orders!C:C)</f>
        <v>45620</v>
      </c>
      <c r="D10493" s="3" t="str">
        <f>YEAR(order_items[[#This Row],[Date]])&amp;"-"&amp;TEXT(MONTH(order_items[[#This Row],[Date]]),"00")</f>
        <v>2024-11</v>
      </c>
      <c r="E10493" s="1" t="str">
        <f>_xlfn.XLOOKUP(order_items[[#This Row],[product_id]],products!A:A,products!C:C)</f>
        <v>Outdoor &amp; Sports</v>
      </c>
      <c r="F10493" t="s">
        <v>1046</v>
      </c>
      <c r="G10493" t="s">
        <v>1119</v>
      </c>
      <c r="H10493">
        <v>22</v>
      </c>
      <c r="I10493">
        <v>59.21</v>
      </c>
    </row>
    <row r="10494" spans="1:10" x14ac:dyDescent="0.2">
      <c r="A10494" t="s">
        <v>17200</v>
      </c>
      <c r="B10494" t="s">
        <v>17199</v>
      </c>
      <c r="C10494" s="1">
        <f>_xlfn.XLOOKUP(order_items[[#This Row],[order_id]],orders!A:A,orders!C:C)</f>
        <v>45620</v>
      </c>
      <c r="D10494" s="3" t="str">
        <f>YEAR(order_items[[#This Row],[Date]])&amp;"-"&amp;TEXT(MONTH(order_items[[#This Row],[Date]]),"00")</f>
        <v>2024-11</v>
      </c>
      <c r="E10494" s="1" t="str">
        <f>_xlfn.XLOOKUP(order_items[[#This Row],[product_id]],products!A:A,products!C:C)</f>
        <v>Outdoor &amp; Sports</v>
      </c>
      <c r="F10494" t="s">
        <v>1037</v>
      </c>
      <c r="G10494" t="s">
        <v>1009</v>
      </c>
      <c r="H10494">
        <v>15</v>
      </c>
      <c r="I10494">
        <v>443.86</v>
      </c>
      <c r="J10494" s="2">
        <v>0.1</v>
      </c>
    </row>
    <row r="10495" spans="1:10" x14ac:dyDescent="0.2">
      <c r="A10495" t="s">
        <v>17201</v>
      </c>
      <c r="B10495" t="s">
        <v>17202</v>
      </c>
      <c r="C10495" s="1">
        <f>_xlfn.XLOOKUP(order_items[[#This Row],[order_id]],orders!A:A,orders!C:C)</f>
        <v>45480</v>
      </c>
      <c r="D10495" s="3" t="str">
        <f>YEAR(order_items[[#This Row],[Date]])&amp;"-"&amp;TEXT(MONTH(order_items[[#This Row],[Date]]),"00")</f>
        <v>2024-07</v>
      </c>
      <c r="E10495" s="1" t="str">
        <f>_xlfn.XLOOKUP(order_items[[#This Row],[product_id]],products!A:A,products!C:C)</f>
        <v>Outdoor &amp; Sports</v>
      </c>
      <c r="F10495" t="s">
        <v>987</v>
      </c>
      <c r="G10495" t="s">
        <v>1115</v>
      </c>
      <c r="H10495">
        <v>9</v>
      </c>
      <c r="I10495">
        <v>440.43</v>
      </c>
      <c r="J10495" s="2">
        <v>0.15</v>
      </c>
    </row>
    <row r="10496" spans="1:10" x14ac:dyDescent="0.2">
      <c r="A10496" t="s">
        <v>17203</v>
      </c>
      <c r="B10496" t="s">
        <v>17204</v>
      </c>
      <c r="C10496" s="1">
        <f>_xlfn.XLOOKUP(order_items[[#This Row],[order_id]],orders!A:A,orders!C:C)</f>
        <v>45308</v>
      </c>
      <c r="D10496" s="3" t="str">
        <f>YEAR(order_items[[#This Row],[Date]])&amp;"-"&amp;TEXT(MONTH(order_items[[#This Row],[Date]]),"00")</f>
        <v>2024-01</v>
      </c>
      <c r="E10496" s="1" t="str">
        <f>_xlfn.XLOOKUP(order_items[[#This Row],[product_id]],products!A:A,products!C:C)</f>
        <v>Electronics</v>
      </c>
      <c r="F10496" t="s">
        <v>1112</v>
      </c>
      <c r="G10496" t="s">
        <v>1101</v>
      </c>
      <c r="H10496">
        <v>20</v>
      </c>
      <c r="I10496">
        <v>129.59</v>
      </c>
      <c r="J10496" s="2">
        <v>0</v>
      </c>
    </row>
    <row r="10497" spans="1:10" x14ac:dyDescent="0.2">
      <c r="A10497" t="s">
        <v>17205</v>
      </c>
      <c r="B10497" t="s">
        <v>17204</v>
      </c>
      <c r="C10497" s="1">
        <f>_xlfn.XLOOKUP(order_items[[#This Row],[order_id]],orders!A:A,orders!C:C)</f>
        <v>45308</v>
      </c>
      <c r="D10497" s="3" t="str">
        <f>YEAR(order_items[[#This Row],[Date]])&amp;"-"&amp;TEXT(MONTH(order_items[[#This Row],[Date]]),"00")</f>
        <v>2024-01</v>
      </c>
      <c r="E10497" s="1" t="str">
        <f>_xlfn.XLOOKUP(order_items[[#This Row],[product_id]],products!A:A,products!C:C)</f>
        <v>Health &amp; Beauty</v>
      </c>
      <c r="F10497" t="s">
        <v>980</v>
      </c>
      <c r="G10497" t="s">
        <v>1080</v>
      </c>
      <c r="H10497">
        <v>2</v>
      </c>
      <c r="I10497">
        <v>377.95</v>
      </c>
      <c r="J10497" s="2">
        <v>0.1</v>
      </c>
    </row>
    <row r="10498" spans="1:10" x14ac:dyDescent="0.2">
      <c r="A10498" t="s">
        <v>17206</v>
      </c>
      <c r="B10498" t="s">
        <v>17207</v>
      </c>
      <c r="C10498" s="1">
        <f>_xlfn.XLOOKUP(order_items[[#This Row],[order_id]],orders!A:A,orders!C:C)</f>
        <v>45624</v>
      </c>
      <c r="D10498" s="3" t="str">
        <f>YEAR(order_items[[#This Row],[Date]])&amp;"-"&amp;TEXT(MONTH(order_items[[#This Row],[Date]]),"00")</f>
        <v>2024-11</v>
      </c>
      <c r="E10498" s="1" t="str">
        <f>_xlfn.XLOOKUP(order_items[[#This Row],[product_id]],products!A:A,products!C:C)</f>
        <v>Outdoor &amp; Sports</v>
      </c>
      <c r="F10498" t="s">
        <v>941</v>
      </c>
      <c r="G10498" t="s">
        <v>1101</v>
      </c>
      <c r="H10498">
        <v>3</v>
      </c>
      <c r="I10498">
        <v>260.70999999999998</v>
      </c>
      <c r="J10498" s="2">
        <v>0</v>
      </c>
    </row>
    <row r="10499" spans="1:10" x14ac:dyDescent="0.2">
      <c r="A10499" t="s">
        <v>17208</v>
      </c>
      <c r="B10499" t="s">
        <v>17209</v>
      </c>
      <c r="C10499" s="1">
        <f>_xlfn.XLOOKUP(order_items[[#This Row],[order_id]],orders!A:A,orders!C:C)</f>
        <v>45081</v>
      </c>
      <c r="D10499" s="3" t="str">
        <f>YEAR(order_items[[#This Row],[Date]])&amp;"-"&amp;TEXT(MONTH(order_items[[#This Row],[Date]]),"00")</f>
        <v>2023-06</v>
      </c>
      <c r="E10499" s="1" t="str">
        <f>_xlfn.XLOOKUP(order_items[[#This Row],[product_id]],products!A:A,products!C:C)</f>
        <v>Office Supplies</v>
      </c>
      <c r="F10499" t="s">
        <v>930</v>
      </c>
      <c r="G10499" t="s">
        <v>1009</v>
      </c>
      <c r="H10499">
        <v>17</v>
      </c>
      <c r="I10499">
        <v>172.43</v>
      </c>
      <c r="J10499" s="2">
        <v>0.05</v>
      </c>
    </row>
    <row r="10500" spans="1:10" x14ac:dyDescent="0.2">
      <c r="A10500" t="s">
        <v>17210</v>
      </c>
      <c r="B10500" t="s">
        <v>17211</v>
      </c>
      <c r="C10500" s="1">
        <f>_xlfn.XLOOKUP(order_items[[#This Row],[order_id]],orders!A:A,orders!C:C)</f>
        <v>45260</v>
      </c>
      <c r="D10500" s="3" t="str">
        <f>YEAR(order_items[[#This Row],[Date]])&amp;"-"&amp;TEXT(MONTH(order_items[[#This Row],[Date]]),"00")</f>
        <v>2023-11</v>
      </c>
      <c r="E10500" s="1" t="str">
        <f>_xlfn.XLOOKUP(order_items[[#This Row],[product_id]],products!A:A,products!C:C)</f>
        <v>Office Supplies</v>
      </c>
      <c r="F10500" t="s">
        <v>930</v>
      </c>
      <c r="G10500" t="s">
        <v>1054</v>
      </c>
      <c r="H10500">
        <v>13</v>
      </c>
      <c r="I10500">
        <v>172.43</v>
      </c>
      <c r="J10500" s="2">
        <v>0.1</v>
      </c>
    </row>
    <row r="10501" spans="1:10" x14ac:dyDescent="0.2">
      <c r="A10501" t="s">
        <v>17212</v>
      </c>
      <c r="B10501" t="s">
        <v>17211</v>
      </c>
      <c r="C10501" s="1">
        <f>_xlfn.XLOOKUP(order_items[[#This Row],[order_id]],orders!A:A,orders!C:C)</f>
        <v>45260</v>
      </c>
      <c r="D10501" s="3" t="str">
        <f>YEAR(order_items[[#This Row],[Date]])&amp;"-"&amp;TEXT(MONTH(order_items[[#This Row],[Date]]),"00")</f>
        <v>2023-11</v>
      </c>
      <c r="E10501" s="1" t="str">
        <f>_xlfn.XLOOKUP(order_items[[#This Row],[product_id]],products!A:A,products!C:C)</f>
        <v>Office Supplies</v>
      </c>
      <c r="F10501" t="s">
        <v>1007</v>
      </c>
      <c r="G10501" t="s">
        <v>1054</v>
      </c>
      <c r="H10501">
        <v>3</v>
      </c>
      <c r="I10501">
        <v>51.68</v>
      </c>
      <c r="J10501" s="2">
        <v>0</v>
      </c>
    </row>
    <row r="10502" spans="1:10" x14ac:dyDescent="0.2">
      <c r="A10502" t="s">
        <v>17213</v>
      </c>
      <c r="B10502" t="s">
        <v>17211</v>
      </c>
      <c r="C10502" s="1">
        <f>_xlfn.XLOOKUP(order_items[[#This Row],[order_id]],orders!A:A,orders!C:C)</f>
        <v>45260</v>
      </c>
      <c r="D10502" s="3" t="str">
        <f>YEAR(order_items[[#This Row],[Date]])&amp;"-"&amp;TEXT(MONTH(order_items[[#This Row],[Date]]),"00")</f>
        <v>2023-11</v>
      </c>
      <c r="E10502" s="1" t="str">
        <f>_xlfn.XLOOKUP(order_items[[#This Row],[product_id]],products!A:A,products!C:C)</f>
        <v>Office Supplies</v>
      </c>
      <c r="F10502" t="s">
        <v>994</v>
      </c>
      <c r="G10502" t="s">
        <v>1054</v>
      </c>
      <c r="H10502">
        <v>19</v>
      </c>
      <c r="I10502">
        <v>470.22</v>
      </c>
      <c r="J10502" s="2">
        <v>0</v>
      </c>
    </row>
    <row r="10503" spans="1:10" x14ac:dyDescent="0.2">
      <c r="A10503" t="s">
        <v>17214</v>
      </c>
      <c r="B10503" t="s">
        <v>17215</v>
      </c>
      <c r="C10503" s="1">
        <f>_xlfn.XLOOKUP(order_items[[#This Row],[order_id]],orders!A:A,orders!C:C)</f>
        <v>44945</v>
      </c>
      <c r="D10503" s="3" t="str">
        <f>YEAR(order_items[[#This Row],[Date]])&amp;"-"&amp;TEXT(MONTH(order_items[[#This Row],[Date]]),"00")</f>
        <v>2023-01</v>
      </c>
      <c r="E10503" s="1" t="str">
        <f>_xlfn.XLOOKUP(order_items[[#This Row],[product_id]],products!A:A,products!C:C)</f>
        <v>Office Supplies</v>
      </c>
      <c r="F10503" t="s">
        <v>932</v>
      </c>
      <c r="G10503" t="s">
        <v>1120</v>
      </c>
      <c r="H10503">
        <v>2</v>
      </c>
      <c r="I10503">
        <v>122.56</v>
      </c>
      <c r="J10503" s="2">
        <v>0.05</v>
      </c>
    </row>
    <row r="10504" spans="1:10" x14ac:dyDescent="0.2">
      <c r="A10504" t="s">
        <v>17216</v>
      </c>
      <c r="B10504" t="s">
        <v>17215</v>
      </c>
      <c r="C10504" s="1">
        <f>_xlfn.XLOOKUP(order_items[[#This Row],[order_id]],orders!A:A,orders!C:C)</f>
        <v>44945</v>
      </c>
      <c r="D10504" s="3" t="str">
        <f>YEAR(order_items[[#This Row],[Date]])&amp;"-"&amp;TEXT(MONTH(order_items[[#This Row],[Date]]),"00")</f>
        <v>2023-01</v>
      </c>
      <c r="E10504" s="1" t="str">
        <f>_xlfn.XLOOKUP(order_items[[#This Row],[product_id]],products!A:A,products!C:C)</f>
        <v>Office Supplies</v>
      </c>
      <c r="F10504" t="s">
        <v>969</v>
      </c>
      <c r="G10504" t="s">
        <v>917</v>
      </c>
      <c r="H10504">
        <v>20</v>
      </c>
      <c r="I10504">
        <v>286.77</v>
      </c>
      <c r="J10504" s="2">
        <v>0</v>
      </c>
    </row>
    <row r="10505" spans="1:10" x14ac:dyDescent="0.2">
      <c r="A10505" t="s">
        <v>17217</v>
      </c>
      <c r="B10505" t="s">
        <v>17218</v>
      </c>
      <c r="C10505" s="1">
        <f>_xlfn.XLOOKUP(order_items[[#This Row],[order_id]],orders!A:A,orders!C:C)</f>
        <v>45325</v>
      </c>
      <c r="D10505" s="3" t="str">
        <f>YEAR(order_items[[#This Row],[Date]])&amp;"-"&amp;TEXT(MONTH(order_items[[#This Row],[Date]]),"00")</f>
        <v>2024-02</v>
      </c>
      <c r="E10505" s="1" t="str">
        <f>_xlfn.XLOOKUP(order_items[[#This Row],[product_id]],products!A:A,products!C:C)</f>
        <v>Home &amp; Kitchen</v>
      </c>
      <c r="F10505" t="s">
        <v>950</v>
      </c>
      <c r="G10505" t="s">
        <v>1115</v>
      </c>
      <c r="H10505">
        <v>6</v>
      </c>
      <c r="I10505">
        <v>399.81</v>
      </c>
      <c r="J10505" s="2">
        <v>0</v>
      </c>
    </row>
    <row r="10506" spans="1:10" x14ac:dyDescent="0.2">
      <c r="A10506" t="s">
        <v>17219</v>
      </c>
      <c r="B10506" t="s">
        <v>17218</v>
      </c>
      <c r="C10506" s="1">
        <f>_xlfn.XLOOKUP(order_items[[#This Row],[order_id]],orders!A:A,orders!C:C)</f>
        <v>45325</v>
      </c>
      <c r="D10506" s="3" t="str">
        <f>YEAR(order_items[[#This Row],[Date]])&amp;"-"&amp;TEXT(MONTH(order_items[[#This Row],[Date]]),"00")</f>
        <v>2024-02</v>
      </c>
      <c r="E10506" s="1" t="str">
        <f>_xlfn.XLOOKUP(order_items[[#This Row],[product_id]],products!A:A,products!C:C)</f>
        <v>Office Supplies</v>
      </c>
      <c r="F10506" t="s">
        <v>976</v>
      </c>
      <c r="G10506" t="s">
        <v>1115</v>
      </c>
      <c r="H10506">
        <v>24</v>
      </c>
      <c r="I10506">
        <v>350.18</v>
      </c>
    </row>
    <row r="10507" spans="1:10" x14ac:dyDescent="0.2">
      <c r="A10507" t="s">
        <v>17220</v>
      </c>
      <c r="B10507" t="s">
        <v>17218</v>
      </c>
      <c r="C10507" s="1">
        <f>_xlfn.XLOOKUP(order_items[[#This Row],[order_id]],orders!A:A,orders!C:C)</f>
        <v>45325</v>
      </c>
      <c r="D10507" s="3" t="str">
        <f>YEAR(order_items[[#This Row],[Date]])&amp;"-"&amp;TEXT(MONTH(order_items[[#This Row],[Date]]),"00")</f>
        <v>2024-02</v>
      </c>
      <c r="E10507" s="1" t="str">
        <f>_xlfn.XLOOKUP(order_items[[#This Row],[product_id]],products!A:A,products!C:C)</f>
        <v>Outdoor &amp; Sports</v>
      </c>
      <c r="F10507" t="s">
        <v>1003</v>
      </c>
      <c r="G10507" t="s">
        <v>1120</v>
      </c>
      <c r="H10507">
        <v>20</v>
      </c>
      <c r="I10507">
        <v>260.81</v>
      </c>
      <c r="J10507" s="2">
        <v>0.05</v>
      </c>
    </row>
    <row r="10508" spans="1:10" x14ac:dyDescent="0.2">
      <c r="A10508" t="s">
        <v>17221</v>
      </c>
      <c r="B10508" t="s">
        <v>17222</v>
      </c>
      <c r="C10508" s="1">
        <f>_xlfn.XLOOKUP(order_items[[#This Row],[order_id]],orders!A:A,orders!C:C)</f>
        <v>45001</v>
      </c>
      <c r="D10508" s="3" t="str">
        <f>YEAR(order_items[[#This Row],[Date]])&amp;"-"&amp;TEXT(MONTH(order_items[[#This Row],[Date]]),"00")</f>
        <v>2023-03</v>
      </c>
      <c r="E10508" s="1" t="str">
        <f>_xlfn.XLOOKUP(order_items[[#This Row],[product_id]],products!A:A,products!C:C)</f>
        <v>Electronics</v>
      </c>
      <c r="F10508" t="s">
        <v>1110</v>
      </c>
      <c r="G10508" t="s">
        <v>1101</v>
      </c>
      <c r="H10508">
        <v>22</v>
      </c>
      <c r="I10508">
        <v>237.19</v>
      </c>
      <c r="J10508" s="2">
        <v>0.1</v>
      </c>
    </row>
    <row r="10509" spans="1:10" x14ac:dyDescent="0.2">
      <c r="A10509" t="s">
        <v>17223</v>
      </c>
      <c r="B10509" t="s">
        <v>17222</v>
      </c>
      <c r="C10509" s="1">
        <f>_xlfn.XLOOKUP(order_items[[#This Row],[order_id]],orders!A:A,orders!C:C)</f>
        <v>45001</v>
      </c>
      <c r="D10509" s="3" t="str">
        <f>YEAR(order_items[[#This Row],[Date]])&amp;"-"&amp;TEXT(MONTH(order_items[[#This Row],[Date]]),"00")</f>
        <v>2023-03</v>
      </c>
      <c r="E10509" s="1" t="str">
        <f>_xlfn.XLOOKUP(order_items[[#This Row],[product_id]],products!A:A,products!C:C)</f>
        <v>Electronics</v>
      </c>
      <c r="F10509" t="s">
        <v>959</v>
      </c>
      <c r="G10509" t="s">
        <v>1101</v>
      </c>
      <c r="H10509">
        <v>8</v>
      </c>
      <c r="I10509">
        <v>494.93</v>
      </c>
      <c r="J10509" s="2">
        <v>0</v>
      </c>
    </row>
    <row r="10510" spans="1:10" x14ac:dyDescent="0.2">
      <c r="A10510" t="s">
        <v>17224</v>
      </c>
      <c r="B10510" t="s">
        <v>17222</v>
      </c>
      <c r="C10510" s="1">
        <f>_xlfn.XLOOKUP(order_items[[#This Row],[order_id]],orders!A:A,orders!C:C)</f>
        <v>45001</v>
      </c>
      <c r="D10510" s="3" t="str">
        <f>YEAR(order_items[[#This Row],[Date]])&amp;"-"&amp;TEXT(MONTH(order_items[[#This Row],[Date]]),"00")</f>
        <v>2023-03</v>
      </c>
      <c r="E10510" s="1" t="str">
        <f>_xlfn.XLOOKUP(order_items[[#This Row],[product_id]],products!A:A,products!C:C)</f>
        <v>Office Supplies</v>
      </c>
      <c r="F10510" t="s">
        <v>1058</v>
      </c>
      <c r="G10510" t="s">
        <v>1120</v>
      </c>
      <c r="H10510">
        <v>15</v>
      </c>
      <c r="I10510">
        <v>487.14</v>
      </c>
      <c r="J10510" s="2">
        <v>0</v>
      </c>
    </row>
    <row r="10511" spans="1:10" x14ac:dyDescent="0.2">
      <c r="A10511" t="s">
        <v>17225</v>
      </c>
      <c r="B10511" t="s">
        <v>17226</v>
      </c>
      <c r="C10511" s="1">
        <f>_xlfn.XLOOKUP(order_items[[#This Row],[order_id]],orders!A:A,orders!C:C)</f>
        <v>45173</v>
      </c>
      <c r="D10511" s="3" t="str">
        <f>YEAR(order_items[[#This Row],[Date]])&amp;"-"&amp;TEXT(MONTH(order_items[[#This Row],[Date]]),"00")</f>
        <v>2023-09</v>
      </c>
      <c r="E10511" s="1" t="str">
        <f>_xlfn.XLOOKUP(order_items[[#This Row],[product_id]],products!A:A,products!C:C)</f>
        <v>Health &amp; Beauty</v>
      </c>
      <c r="F10511" t="s">
        <v>965</v>
      </c>
      <c r="G10511" t="s">
        <v>1115</v>
      </c>
      <c r="H10511">
        <v>5</v>
      </c>
      <c r="I10511">
        <v>382.04</v>
      </c>
      <c r="J10511" s="2">
        <v>0</v>
      </c>
    </row>
    <row r="10512" spans="1:10" x14ac:dyDescent="0.2">
      <c r="A10512" t="s">
        <v>17227</v>
      </c>
      <c r="B10512" t="s">
        <v>17228</v>
      </c>
      <c r="C10512" s="1">
        <f>_xlfn.XLOOKUP(order_items[[#This Row],[order_id]],orders!A:A,orders!C:C)</f>
        <v>45164</v>
      </c>
      <c r="D10512" s="3" t="str">
        <f>YEAR(order_items[[#This Row],[Date]])&amp;"-"&amp;TEXT(MONTH(order_items[[#This Row],[Date]]),"00")</f>
        <v>2023-08</v>
      </c>
      <c r="E10512" s="1" t="str">
        <f>_xlfn.XLOOKUP(order_items[[#This Row],[product_id]],products!A:A,products!C:C)</f>
        <v>Health &amp; Beauty</v>
      </c>
      <c r="F10512" t="s">
        <v>996</v>
      </c>
      <c r="G10512" t="s">
        <v>917</v>
      </c>
      <c r="H10512">
        <v>13</v>
      </c>
      <c r="I10512">
        <v>332.27</v>
      </c>
      <c r="J10512" s="2">
        <v>0</v>
      </c>
    </row>
    <row r="10513" spans="1:10" x14ac:dyDescent="0.2">
      <c r="A10513" t="s">
        <v>17229</v>
      </c>
      <c r="B10513" t="s">
        <v>17228</v>
      </c>
      <c r="C10513" s="1">
        <f>_xlfn.XLOOKUP(order_items[[#This Row],[order_id]],orders!A:A,orders!C:C)</f>
        <v>45164</v>
      </c>
      <c r="D10513" s="3" t="str">
        <f>YEAR(order_items[[#This Row],[Date]])&amp;"-"&amp;TEXT(MONTH(order_items[[#This Row],[Date]]),"00")</f>
        <v>2023-08</v>
      </c>
      <c r="E10513" s="1" t="str">
        <f>_xlfn.XLOOKUP(order_items[[#This Row],[product_id]],products!A:A,products!C:C)</f>
        <v>Electronics</v>
      </c>
      <c r="F10513" t="s">
        <v>995</v>
      </c>
      <c r="G10513" t="s">
        <v>1109</v>
      </c>
      <c r="H10513">
        <v>8</v>
      </c>
      <c r="I10513">
        <v>519.70000000000005</v>
      </c>
      <c r="J10513" s="2">
        <v>0.1</v>
      </c>
    </row>
    <row r="10514" spans="1:10" x14ac:dyDescent="0.2">
      <c r="A10514" t="s">
        <v>17230</v>
      </c>
      <c r="B10514" t="s">
        <v>17231</v>
      </c>
      <c r="C10514" s="1">
        <f>_xlfn.XLOOKUP(order_items[[#This Row],[order_id]],orders!A:A,orders!C:C)</f>
        <v>44991</v>
      </c>
      <c r="D10514" s="3" t="str">
        <f>YEAR(order_items[[#This Row],[Date]])&amp;"-"&amp;TEXT(MONTH(order_items[[#This Row],[Date]]),"00")</f>
        <v>2023-03</v>
      </c>
      <c r="E10514" s="1" t="str">
        <f>_xlfn.XLOOKUP(order_items[[#This Row],[product_id]],products!A:A,products!C:C)</f>
        <v>Health &amp; Beauty</v>
      </c>
      <c r="F10514" t="s">
        <v>1103</v>
      </c>
      <c r="G10514" t="s">
        <v>1054</v>
      </c>
      <c r="H10514">
        <v>12</v>
      </c>
      <c r="I10514">
        <v>346.41</v>
      </c>
      <c r="J10514" s="2">
        <v>0.1</v>
      </c>
    </row>
    <row r="10515" spans="1:10" x14ac:dyDescent="0.2">
      <c r="A10515" t="s">
        <v>17232</v>
      </c>
      <c r="B10515" t="s">
        <v>17231</v>
      </c>
      <c r="C10515" s="1">
        <f>_xlfn.XLOOKUP(order_items[[#This Row],[order_id]],orders!A:A,orders!C:C)</f>
        <v>44991</v>
      </c>
      <c r="D10515" s="3" t="str">
        <f>YEAR(order_items[[#This Row],[Date]])&amp;"-"&amp;TEXT(MONTH(order_items[[#This Row],[Date]]),"00")</f>
        <v>2023-03</v>
      </c>
      <c r="E10515" s="1" t="str">
        <f>_xlfn.XLOOKUP(order_items[[#This Row],[product_id]],products!A:A,products!C:C)</f>
        <v>Office Supplies</v>
      </c>
      <c r="F10515" t="s">
        <v>1007</v>
      </c>
      <c r="G10515" t="s">
        <v>1080</v>
      </c>
      <c r="H10515">
        <v>5</v>
      </c>
      <c r="I10515">
        <v>51.68</v>
      </c>
      <c r="J10515" s="2">
        <v>0.1</v>
      </c>
    </row>
    <row r="10516" spans="1:10" x14ac:dyDescent="0.2">
      <c r="A10516" t="s">
        <v>17233</v>
      </c>
      <c r="B10516" t="s">
        <v>17231</v>
      </c>
      <c r="C10516" s="1">
        <f>_xlfn.XLOOKUP(order_items[[#This Row],[order_id]],orders!A:A,orders!C:C)</f>
        <v>44991</v>
      </c>
      <c r="D10516" s="3" t="str">
        <f>YEAR(order_items[[#This Row],[Date]])&amp;"-"&amp;TEXT(MONTH(order_items[[#This Row],[Date]]),"00")</f>
        <v>2023-03</v>
      </c>
      <c r="E10516" s="1" t="str">
        <f>_xlfn.XLOOKUP(order_items[[#This Row],[product_id]],products!A:A,products!C:C)</f>
        <v>Health &amp; Beauty</v>
      </c>
      <c r="F10516" t="s">
        <v>990</v>
      </c>
      <c r="G10516" t="s">
        <v>1122</v>
      </c>
      <c r="H10516">
        <v>5</v>
      </c>
      <c r="I10516">
        <v>175.38</v>
      </c>
      <c r="J10516" s="2">
        <v>0.1</v>
      </c>
    </row>
    <row r="10517" spans="1:10" x14ac:dyDescent="0.2">
      <c r="A10517" t="s">
        <v>17234</v>
      </c>
      <c r="B10517" t="s">
        <v>17235</v>
      </c>
      <c r="C10517" s="1">
        <f>_xlfn.XLOOKUP(order_items[[#This Row],[order_id]],orders!A:A,orders!C:C)</f>
        <v>45295</v>
      </c>
      <c r="D10517" s="3" t="str">
        <f>YEAR(order_items[[#This Row],[Date]])&amp;"-"&amp;TEXT(MONTH(order_items[[#This Row],[Date]]),"00")</f>
        <v>2024-01</v>
      </c>
      <c r="E10517" s="1" t="str">
        <f>_xlfn.XLOOKUP(order_items[[#This Row],[product_id]],products!A:A,products!C:C)</f>
        <v>Health &amp; Beauty</v>
      </c>
      <c r="F10517" t="s">
        <v>1107</v>
      </c>
      <c r="G10517" t="s">
        <v>1054</v>
      </c>
      <c r="H10517">
        <v>10</v>
      </c>
      <c r="I10517">
        <v>246.5</v>
      </c>
      <c r="J10517" s="2">
        <v>0</v>
      </c>
    </row>
    <row r="10518" spans="1:10" x14ac:dyDescent="0.2">
      <c r="A10518" t="s">
        <v>17236</v>
      </c>
      <c r="B10518" t="s">
        <v>17237</v>
      </c>
      <c r="C10518" s="1">
        <f>_xlfn.XLOOKUP(order_items[[#This Row],[order_id]],orders!A:A,orders!C:C)</f>
        <v>45622</v>
      </c>
      <c r="D10518" s="3" t="str">
        <f>YEAR(order_items[[#This Row],[Date]])&amp;"-"&amp;TEXT(MONTH(order_items[[#This Row],[Date]]),"00")</f>
        <v>2024-11</v>
      </c>
      <c r="E10518" s="1" t="str">
        <f>_xlfn.XLOOKUP(order_items[[#This Row],[product_id]],products!A:A,products!C:C)</f>
        <v>Office Supplies</v>
      </c>
      <c r="F10518" t="s">
        <v>927</v>
      </c>
      <c r="G10518" t="s">
        <v>1009</v>
      </c>
      <c r="H10518">
        <v>25</v>
      </c>
      <c r="I10518">
        <v>315.44</v>
      </c>
      <c r="J10518" s="2">
        <v>0</v>
      </c>
    </row>
    <row r="10519" spans="1:10" x14ac:dyDescent="0.2">
      <c r="A10519" t="s">
        <v>17238</v>
      </c>
      <c r="B10519" t="s">
        <v>17237</v>
      </c>
      <c r="C10519" s="1">
        <f>_xlfn.XLOOKUP(order_items[[#This Row],[order_id]],orders!A:A,orders!C:C)</f>
        <v>45622</v>
      </c>
      <c r="D10519" s="3" t="str">
        <f>YEAR(order_items[[#This Row],[Date]])&amp;"-"&amp;TEXT(MONTH(order_items[[#This Row],[Date]]),"00")</f>
        <v>2024-11</v>
      </c>
      <c r="E10519" s="1" t="str">
        <f>_xlfn.XLOOKUP(order_items[[#This Row],[product_id]],products!A:A,products!C:C)</f>
        <v>Outdoor &amp; Sports</v>
      </c>
      <c r="F10519" t="s">
        <v>1025</v>
      </c>
      <c r="G10519" t="s">
        <v>1009</v>
      </c>
      <c r="H10519">
        <v>9</v>
      </c>
      <c r="I10519">
        <v>424.37</v>
      </c>
      <c r="J10519" s="2">
        <v>0</v>
      </c>
    </row>
    <row r="10520" spans="1:10" x14ac:dyDescent="0.2">
      <c r="A10520" t="s">
        <v>17239</v>
      </c>
      <c r="B10520" t="s">
        <v>17240</v>
      </c>
      <c r="C10520" s="1">
        <f>_xlfn.XLOOKUP(order_items[[#This Row],[order_id]],orders!A:A,orders!C:C)</f>
        <v>45328</v>
      </c>
      <c r="D10520" s="3" t="str">
        <f>YEAR(order_items[[#This Row],[Date]])&amp;"-"&amp;TEXT(MONTH(order_items[[#This Row],[Date]]),"00")</f>
        <v>2024-02</v>
      </c>
      <c r="E10520" s="1" t="str">
        <f>_xlfn.XLOOKUP(order_items[[#This Row],[product_id]],products!A:A,products!C:C)</f>
        <v>Home &amp; Kitchen</v>
      </c>
      <c r="F10520" t="s">
        <v>1048</v>
      </c>
      <c r="G10520" t="s">
        <v>1009</v>
      </c>
      <c r="H10520">
        <v>19</v>
      </c>
      <c r="I10520">
        <v>515.64</v>
      </c>
      <c r="J10520" s="2">
        <v>0</v>
      </c>
    </row>
    <row r="10521" spans="1:10" x14ac:dyDescent="0.2">
      <c r="A10521" t="s">
        <v>17241</v>
      </c>
      <c r="B10521" t="s">
        <v>17242</v>
      </c>
      <c r="C10521" s="1">
        <f>_xlfn.XLOOKUP(order_items[[#This Row],[order_id]],orders!A:A,orders!C:C)</f>
        <v>45099</v>
      </c>
      <c r="D10521" s="3" t="str">
        <f>YEAR(order_items[[#This Row],[Date]])&amp;"-"&amp;TEXT(MONTH(order_items[[#This Row],[Date]]),"00")</f>
        <v>2023-06</v>
      </c>
      <c r="E10521" s="1" t="str">
        <f>_xlfn.XLOOKUP(order_items[[#This Row],[product_id]],products!A:A,products!C:C)</f>
        <v>Health &amp; Beauty</v>
      </c>
      <c r="F10521" t="s">
        <v>1111</v>
      </c>
      <c r="G10521" t="s">
        <v>917</v>
      </c>
      <c r="H10521">
        <v>14</v>
      </c>
      <c r="I10521">
        <v>358.28</v>
      </c>
      <c r="J10521" s="2">
        <v>0.05</v>
      </c>
    </row>
    <row r="10522" spans="1:10" x14ac:dyDescent="0.2">
      <c r="A10522" t="s">
        <v>17243</v>
      </c>
      <c r="B10522" t="s">
        <v>17244</v>
      </c>
      <c r="C10522" s="1">
        <f>_xlfn.XLOOKUP(order_items[[#This Row],[order_id]],orders!A:A,orders!C:C)</f>
        <v>45192</v>
      </c>
      <c r="D10522" s="3" t="str">
        <f>YEAR(order_items[[#This Row],[Date]])&amp;"-"&amp;TEXT(MONTH(order_items[[#This Row],[Date]]),"00")</f>
        <v>2023-09</v>
      </c>
      <c r="E10522" s="1" t="str">
        <f>_xlfn.XLOOKUP(order_items[[#This Row],[product_id]],products!A:A,products!C:C)</f>
        <v>Health &amp; Beauty</v>
      </c>
      <c r="F10522" t="s">
        <v>1029</v>
      </c>
      <c r="G10522" t="s">
        <v>917</v>
      </c>
      <c r="H10522">
        <v>5</v>
      </c>
      <c r="I10522">
        <v>280.77999999999997</v>
      </c>
      <c r="J10522" s="2">
        <v>0</v>
      </c>
    </row>
    <row r="10523" spans="1:10" x14ac:dyDescent="0.2">
      <c r="A10523" t="s">
        <v>17245</v>
      </c>
      <c r="B10523" t="s">
        <v>17244</v>
      </c>
      <c r="C10523" s="1">
        <f>_xlfn.XLOOKUP(order_items[[#This Row],[order_id]],orders!A:A,orders!C:C)</f>
        <v>45192</v>
      </c>
      <c r="D10523" s="3" t="str">
        <f>YEAR(order_items[[#This Row],[Date]])&amp;"-"&amp;TEXT(MONTH(order_items[[#This Row],[Date]]),"00")</f>
        <v>2023-09</v>
      </c>
      <c r="E10523" s="1" t="str">
        <f>_xlfn.XLOOKUP(order_items[[#This Row],[product_id]],products!A:A,products!C:C)</f>
        <v>Electronics</v>
      </c>
      <c r="F10523" t="s">
        <v>937</v>
      </c>
      <c r="G10523" t="s">
        <v>1080</v>
      </c>
      <c r="H10523">
        <v>24</v>
      </c>
      <c r="I10523">
        <v>282.42</v>
      </c>
      <c r="J10523" s="2">
        <v>0</v>
      </c>
    </row>
    <row r="10524" spans="1:10" x14ac:dyDescent="0.2">
      <c r="A10524" t="s">
        <v>17246</v>
      </c>
      <c r="B10524" t="s">
        <v>17244</v>
      </c>
      <c r="C10524" s="1">
        <f>_xlfn.XLOOKUP(order_items[[#This Row],[order_id]],orders!A:A,orders!C:C)</f>
        <v>45192</v>
      </c>
      <c r="D10524" s="3" t="str">
        <f>YEAR(order_items[[#This Row],[Date]])&amp;"-"&amp;TEXT(MONTH(order_items[[#This Row],[Date]]),"00")</f>
        <v>2023-09</v>
      </c>
      <c r="E10524" s="1" t="str">
        <f>_xlfn.XLOOKUP(order_items[[#This Row],[product_id]],products!A:A,products!C:C)</f>
        <v>Home &amp; Kitchen</v>
      </c>
      <c r="F10524" t="s">
        <v>1015</v>
      </c>
      <c r="G10524" t="s">
        <v>1120</v>
      </c>
      <c r="H10524">
        <v>24</v>
      </c>
      <c r="I10524">
        <v>152.19999999999999</v>
      </c>
      <c r="J10524" s="2">
        <v>0.05</v>
      </c>
    </row>
    <row r="10525" spans="1:10" x14ac:dyDescent="0.2">
      <c r="A10525" t="s">
        <v>17247</v>
      </c>
      <c r="B10525" t="s">
        <v>17248</v>
      </c>
      <c r="C10525" s="1">
        <f>_xlfn.XLOOKUP(order_items[[#This Row],[order_id]],orders!A:A,orders!C:C)</f>
        <v>45324</v>
      </c>
      <c r="D10525" s="3" t="str">
        <f>YEAR(order_items[[#This Row],[Date]])&amp;"-"&amp;TEXT(MONTH(order_items[[#This Row],[Date]]),"00")</f>
        <v>2024-02</v>
      </c>
      <c r="E10525" s="1" t="str">
        <f>_xlfn.XLOOKUP(order_items[[#This Row],[product_id]],products!A:A,products!C:C)</f>
        <v>Health &amp; Beauty</v>
      </c>
      <c r="F10525" t="s">
        <v>940</v>
      </c>
      <c r="G10525" t="s">
        <v>1054</v>
      </c>
      <c r="H10525">
        <v>7</v>
      </c>
      <c r="I10525">
        <v>543.91</v>
      </c>
      <c r="J10525" s="2">
        <v>0</v>
      </c>
    </row>
    <row r="10526" spans="1:10" x14ac:dyDescent="0.2">
      <c r="A10526" t="s">
        <v>17249</v>
      </c>
      <c r="B10526" t="s">
        <v>17250</v>
      </c>
      <c r="C10526" s="1">
        <f>_xlfn.XLOOKUP(order_items[[#This Row],[order_id]],orders!A:A,orders!C:C)</f>
        <v>45492</v>
      </c>
      <c r="D10526" s="3" t="str">
        <f>YEAR(order_items[[#This Row],[Date]])&amp;"-"&amp;TEXT(MONTH(order_items[[#This Row],[Date]]),"00")</f>
        <v>2024-07</v>
      </c>
      <c r="E10526" s="1" t="str">
        <f>_xlfn.XLOOKUP(order_items[[#This Row],[product_id]],products!A:A,products!C:C)</f>
        <v>Office Supplies</v>
      </c>
      <c r="F10526" t="s">
        <v>1035</v>
      </c>
      <c r="G10526" t="s">
        <v>1009</v>
      </c>
      <c r="H10526">
        <v>23</v>
      </c>
      <c r="I10526">
        <v>147.47999999999999</v>
      </c>
      <c r="J10526" s="2">
        <v>0.15</v>
      </c>
    </row>
    <row r="10527" spans="1:10" x14ac:dyDescent="0.2">
      <c r="A10527" t="s">
        <v>17251</v>
      </c>
      <c r="B10527" t="s">
        <v>17250</v>
      </c>
      <c r="C10527" s="1">
        <f>_xlfn.XLOOKUP(order_items[[#This Row],[order_id]],orders!A:A,orders!C:C)</f>
        <v>45492</v>
      </c>
      <c r="D10527" s="3" t="str">
        <f>YEAR(order_items[[#This Row],[Date]])&amp;"-"&amp;TEXT(MONTH(order_items[[#This Row],[Date]]),"00")</f>
        <v>2024-07</v>
      </c>
      <c r="E10527" s="1" t="str">
        <f>_xlfn.XLOOKUP(order_items[[#This Row],[product_id]],products!A:A,products!C:C)</f>
        <v>Electronics</v>
      </c>
      <c r="F10527" t="s">
        <v>998</v>
      </c>
      <c r="G10527" t="s">
        <v>1080</v>
      </c>
      <c r="H10527">
        <v>7</v>
      </c>
      <c r="I10527">
        <v>46.81</v>
      </c>
      <c r="J10527" s="2">
        <v>0</v>
      </c>
    </row>
    <row r="10528" spans="1:10" x14ac:dyDescent="0.2">
      <c r="A10528" t="s">
        <v>17252</v>
      </c>
      <c r="B10528" t="s">
        <v>17250</v>
      </c>
      <c r="C10528" s="1">
        <f>_xlfn.XLOOKUP(order_items[[#This Row],[order_id]],orders!A:A,orders!C:C)</f>
        <v>45492</v>
      </c>
      <c r="D10528" s="3" t="str">
        <f>YEAR(order_items[[#This Row],[Date]])&amp;"-"&amp;TEXT(MONTH(order_items[[#This Row],[Date]]),"00")</f>
        <v>2024-07</v>
      </c>
      <c r="E10528" s="1" t="str">
        <f>_xlfn.XLOOKUP(order_items[[#This Row],[product_id]],products!A:A,products!C:C)</f>
        <v>Home &amp; Kitchen</v>
      </c>
      <c r="F10528" t="s">
        <v>1079</v>
      </c>
      <c r="G10528" t="s">
        <v>917</v>
      </c>
      <c r="H10528">
        <v>13</v>
      </c>
      <c r="I10528">
        <v>85.3</v>
      </c>
      <c r="J10528" s="2">
        <v>0</v>
      </c>
    </row>
    <row r="10529" spans="1:10" x14ac:dyDescent="0.2">
      <c r="A10529" t="s">
        <v>17253</v>
      </c>
      <c r="B10529" t="s">
        <v>17254</v>
      </c>
      <c r="C10529" s="1">
        <f>_xlfn.XLOOKUP(order_items[[#This Row],[order_id]],orders!A:A,orders!C:C)</f>
        <v>45428</v>
      </c>
      <c r="D10529" s="3" t="str">
        <f>YEAR(order_items[[#This Row],[Date]])&amp;"-"&amp;TEXT(MONTH(order_items[[#This Row],[Date]]),"00")</f>
        <v>2024-05</v>
      </c>
      <c r="E10529" s="1" t="str">
        <f>_xlfn.XLOOKUP(order_items[[#This Row],[product_id]],products!A:A,products!C:C)</f>
        <v>Home &amp; Kitchen</v>
      </c>
      <c r="F10529" t="s">
        <v>971</v>
      </c>
      <c r="G10529" t="s">
        <v>1101</v>
      </c>
      <c r="H10529">
        <v>15</v>
      </c>
      <c r="I10529">
        <v>253.72</v>
      </c>
      <c r="J10529" s="2">
        <v>0</v>
      </c>
    </row>
    <row r="10530" spans="1:10" x14ac:dyDescent="0.2">
      <c r="A10530" t="s">
        <v>17255</v>
      </c>
      <c r="B10530" t="s">
        <v>17254</v>
      </c>
      <c r="C10530" s="1">
        <f>_xlfn.XLOOKUP(order_items[[#This Row],[order_id]],orders!A:A,orders!C:C)</f>
        <v>45428</v>
      </c>
      <c r="D10530" s="3" t="str">
        <f>YEAR(order_items[[#This Row],[Date]])&amp;"-"&amp;TEXT(MONTH(order_items[[#This Row],[Date]]),"00")</f>
        <v>2024-05</v>
      </c>
      <c r="E10530" s="1" t="str">
        <f>_xlfn.XLOOKUP(order_items[[#This Row],[product_id]],products!A:A,products!C:C)</f>
        <v>Outdoor &amp; Sports</v>
      </c>
      <c r="F10530" t="s">
        <v>1094</v>
      </c>
      <c r="G10530" t="s">
        <v>1120</v>
      </c>
      <c r="H10530">
        <v>15</v>
      </c>
      <c r="I10530">
        <v>540.58000000000004</v>
      </c>
      <c r="J10530" s="2">
        <v>0</v>
      </c>
    </row>
    <row r="10531" spans="1:10" x14ac:dyDescent="0.2">
      <c r="A10531" t="s">
        <v>17256</v>
      </c>
      <c r="B10531" t="s">
        <v>17257</v>
      </c>
      <c r="C10531" s="1">
        <f>_xlfn.XLOOKUP(order_items[[#This Row],[order_id]],orders!A:A,orders!C:C)</f>
        <v>45365</v>
      </c>
      <c r="D10531" s="3" t="str">
        <f>YEAR(order_items[[#This Row],[Date]])&amp;"-"&amp;TEXT(MONTH(order_items[[#This Row],[Date]]),"00")</f>
        <v>2024-03</v>
      </c>
      <c r="E10531" s="1" t="str">
        <f>_xlfn.XLOOKUP(order_items[[#This Row],[product_id]],products!A:A,products!C:C)</f>
        <v>Office Supplies</v>
      </c>
      <c r="F10531" t="s">
        <v>923</v>
      </c>
      <c r="G10531" t="s">
        <v>1054</v>
      </c>
      <c r="H10531">
        <v>18</v>
      </c>
      <c r="I10531">
        <v>157.91999999999999</v>
      </c>
      <c r="J10531" s="2">
        <v>0</v>
      </c>
    </row>
    <row r="10532" spans="1:10" x14ac:dyDescent="0.2">
      <c r="A10532" t="s">
        <v>17258</v>
      </c>
      <c r="B10532" t="s">
        <v>17259</v>
      </c>
      <c r="C10532" s="1">
        <f>_xlfn.XLOOKUP(order_items[[#This Row],[order_id]],orders!A:A,orders!C:C)</f>
        <v>45112</v>
      </c>
      <c r="D10532" s="3" t="str">
        <f>YEAR(order_items[[#This Row],[Date]])&amp;"-"&amp;TEXT(MONTH(order_items[[#This Row],[Date]]),"00")</f>
        <v>2023-07</v>
      </c>
      <c r="E10532" s="1" t="str">
        <f>_xlfn.XLOOKUP(order_items[[#This Row],[product_id]],products!A:A,products!C:C)</f>
        <v>Office Supplies</v>
      </c>
      <c r="F10532" t="s">
        <v>954</v>
      </c>
      <c r="G10532" t="s">
        <v>1109</v>
      </c>
      <c r="H10532">
        <v>25</v>
      </c>
      <c r="I10532">
        <v>171.07</v>
      </c>
      <c r="J10532" s="2">
        <v>0.1</v>
      </c>
    </row>
    <row r="10533" spans="1:10" x14ac:dyDescent="0.2">
      <c r="A10533" t="s">
        <v>17260</v>
      </c>
      <c r="B10533" t="s">
        <v>17259</v>
      </c>
      <c r="C10533" s="1">
        <f>_xlfn.XLOOKUP(order_items[[#This Row],[order_id]],orders!A:A,orders!C:C)</f>
        <v>45112</v>
      </c>
      <c r="D10533" s="3" t="str">
        <f>YEAR(order_items[[#This Row],[Date]])&amp;"-"&amp;TEXT(MONTH(order_items[[#This Row],[Date]]),"00")</f>
        <v>2023-07</v>
      </c>
      <c r="E10533" s="1" t="str">
        <f>_xlfn.XLOOKUP(order_items[[#This Row],[product_id]],products!A:A,products!C:C)</f>
        <v>Health &amp; Beauty</v>
      </c>
      <c r="F10533" t="s">
        <v>929</v>
      </c>
      <c r="G10533" t="s">
        <v>917</v>
      </c>
      <c r="H10533">
        <v>24</v>
      </c>
      <c r="I10533">
        <v>406.99</v>
      </c>
      <c r="J10533" s="2">
        <v>0</v>
      </c>
    </row>
    <row r="10534" spans="1:10" x14ac:dyDescent="0.2">
      <c r="A10534" t="s">
        <v>17261</v>
      </c>
      <c r="B10534" t="s">
        <v>17262</v>
      </c>
      <c r="C10534" s="1">
        <f>_xlfn.XLOOKUP(order_items[[#This Row],[order_id]],orders!A:A,orders!C:C)</f>
        <v>45033</v>
      </c>
      <c r="D10534" s="3" t="str">
        <f>YEAR(order_items[[#This Row],[Date]])&amp;"-"&amp;TEXT(MONTH(order_items[[#This Row],[Date]]),"00")</f>
        <v>2023-04</v>
      </c>
      <c r="E10534" s="1" t="str">
        <f>_xlfn.XLOOKUP(order_items[[#This Row],[product_id]],products!A:A,products!C:C)</f>
        <v>Home &amp; Kitchen</v>
      </c>
      <c r="F10534" t="s">
        <v>1031</v>
      </c>
      <c r="G10534" t="s">
        <v>1101</v>
      </c>
      <c r="H10534">
        <v>17</v>
      </c>
      <c r="I10534">
        <v>323.06</v>
      </c>
    </row>
    <row r="10535" spans="1:10" x14ac:dyDescent="0.2">
      <c r="A10535" t="s">
        <v>17263</v>
      </c>
      <c r="B10535" t="s">
        <v>17264</v>
      </c>
      <c r="C10535" s="1">
        <f>_xlfn.XLOOKUP(order_items[[#This Row],[order_id]],orders!A:A,orders!C:C)</f>
        <v>45511</v>
      </c>
      <c r="D10535" s="3" t="str">
        <f>YEAR(order_items[[#This Row],[Date]])&amp;"-"&amp;TEXT(MONTH(order_items[[#This Row],[Date]]),"00")</f>
        <v>2024-08</v>
      </c>
      <c r="E10535" s="1" t="str">
        <f>_xlfn.XLOOKUP(order_items[[#This Row],[product_id]],products!A:A,products!C:C)</f>
        <v>Outdoor &amp; Sports</v>
      </c>
      <c r="F10535" t="s">
        <v>1094</v>
      </c>
      <c r="G10535" t="s">
        <v>1120</v>
      </c>
      <c r="H10535">
        <v>23</v>
      </c>
      <c r="I10535">
        <v>540.58000000000004</v>
      </c>
      <c r="J10535" s="2">
        <v>0.05</v>
      </c>
    </row>
    <row r="10536" spans="1:10" x14ac:dyDescent="0.2">
      <c r="A10536" t="s">
        <v>17265</v>
      </c>
      <c r="B10536" t="s">
        <v>17266</v>
      </c>
      <c r="C10536" s="1">
        <f>_xlfn.XLOOKUP(order_items[[#This Row],[order_id]],orders!A:A,orders!C:C)</f>
        <v>45298</v>
      </c>
      <c r="D10536" s="3" t="str">
        <f>YEAR(order_items[[#This Row],[Date]])&amp;"-"&amp;TEXT(MONTH(order_items[[#This Row],[Date]]),"00")</f>
        <v>2024-01</v>
      </c>
      <c r="E10536" s="1" t="str">
        <f>_xlfn.XLOOKUP(order_items[[#This Row],[product_id]],products!A:A,products!C:C)</f>
        <v>Electronics</v>
      </c>
      <c r="F10536" t="s">
        <v>992</v>
      </c>
      <c r="G10536" t="s">
        <v>917</v>
      </c>
      <c r="H10536">
        <v>1</v>
      </c>
      <c r="I10536">
        <v>233.95</v>
      </c>
      <c r="J10536" s="2">
        <v>0.15</v>
      </c>
    </row>
    <row r="10537" spans="1:10" x14ac:dyDescent="0.2">
      <c r="A10537" t="s">
        <v>17267</v>
      </c>
      <c r="B10537" t="s">
        <v>17266</v>
      </c>
      <c r="C10537" s="1">
        <f>_xlfn.XLOOKUP(order_items[[#This Row],[order_id]],orders!A:A,orders!C:C)</f>
        <v>45298</v>
      </c>
      <c r="D10537" s="3" t="str">
        <f>YEAR(order_items[[#This Row],[Date]])&amp;"-"&amp;TEXT(MONTH(order_items[[#This Row],[Date]]),"00")</f>
        <v>2024-01</v>
      </c>
      <c r="E10537" s="1" t="str">
        <f>_xlfn.XLOOKUP(order_items[[#This Row],[product_id]],products!A:A,products!C:C)</f>
        <v>Outdoor &amp; Sports</v>
      </c>
      <c r="F10537" t="s">
        <v>993</v>
      </c>
      <c r="G10537" t="s">
        <v>1054</v>
      </c>
      <c r="H10537">
        <v>9</v>
      </c>
      <c r="I10537">
        <v>219.99</v>
      </c>
      <c r="J10537" s="2">
        <v>0</v>
      </c>
    </row>
    <row r="10538" spans="1:10" x14ac:dyDescent="0.2">
      <c r="A10538" t="s">
        <v>17268</v>
      </c>
      <c r="B10538" t="s">
        <v>17269</v>
      </c>
      <c r="C10538" s="1">
        <f>_xlfn.XLOOKUP(order_items[[#This Row],[order_id]],orders!A:A,orders!C:C)</f>
        <v>45187</v>
      </c>
      <c r="D10538" s="3" t="str">
        <f>YEAR(order_items[[#This Row],[Date]])&amp;"-"&amp;TEXT(MONTH(order_items[[#This Row],[Date]]),"00")</f>
        <v>2023-09</v>
      </c>
      <c r="E10538" s="1" t="str">
        <f>_xlfn.XLOOKUP(order_items[[#This Row],[product_id]],products!A:A,products!C:C)</f>
        <v>Office Supplies</v>
      </c>
      <c r="F10538" t="s">
        <v>939</v>
      </c>
      <c r="G10538" t="s">
        <v>1054</v>
      </c>
      <c r="H10538">
        <v>11</v>
      </c>
      <c r="I10538">
        <v>528.29999999999995</v>
      </c>
      <c r="J10538" s="2">
        <v>0</v>
      </c>
    </row>
    <row r="10539" spans="1:10" x14ac:dyDescent="0.2">
      <c r="A10539" t="s">
        <v>17270</v>
      </c>
      <c r="B10539" t="s">
        <v>17271</v>
      </c>
      <c r="C10539" s="1">
        <f>_xlfn.XLOOKUP(order_items[[#This Row],[order_id]],orders!A:A,orders!C:C)</f>
        <v>45145</v>
      </c>
      <c r="D10539" s="3" t="str">
        <f>YEAR(order_items[[#This Row],[Date]])&amp;"-"&amp;TEXT(MONTH(order_items[[#This Row],[Date]]),"00")</f>
        <v>2023-08</v>
      </c>
      <c r="E10539" s="1" t="str">
        <f>_xlfn.XLOOKUP(order_items[[#This Row],[product_id]],products!A:A,products!C:C)</f>
        <v>Home &amp; Kitchen</v>
      </c>
      <c r="F10539" t="s">
        <v>1117</v>
      </c>
      <c r="G10539" t="s">
        <v>1009</v>
      </c>
      <c r="H10539">
        <v>17</v>
      </c>
      <c r="I10539">
        <v>210.52</v>
      </c>
      <c r="J10539" s="2">
        <v>0</v>
      </c>
    </row>
    <row r="10540" spans="1:10" x14ac:dyDescent="0.2">
      <c r="A10540" t="s">
        <v>17272</v>
      </c>
      <c r="B10540" t="s">
        <v>17271</v>
      </c>
      <c r="C10540" s="1">
        <f>_xlfn.XLOOKUP(order_items[[#This Row],[order_id]],orders!A:A,orders!C:C)</f>
        <v>45145</v>
      </c>
      <c r="D10540" s="3" t="str">
        <f>YEAR(order_items[[#This Row],[Date]])&amp;"-"&amp;TEXT(MONTH(order_items[[#This Row],[Date]]),"00")</f>
        <v>2023-08</v>
      </c>
      <c r="E10540" s="1" t="str">
        <f>_xlfn.XLOOKUP(order_items[[#This Row],[product_id]],products!A:A,products!C:C)</f>
        <v>Electronics</v>
      </c>
      <c r="F10540" t="s">
        <v>1063</v>
      </c>
      <c r="G10540" t="s">
        <v>1054</v>
      </c>
      <c r="H10540">
        <v>22</v>
      </c>
      <c r="I10540">
        <v>401.64</v>
      </c>
      <c r="J10540" s="2">
        <v>0</v>
      </c>
    </row>
    <row r="10541" spans="1:10" x14ac:dyDescent="0.2">
      <c r="A10541" t="s">
        <v>17273</v>
      </c>
      <c r="B10541" t="s">
        <v>17271</v>
      </c>
      <c r="C10541" s="1">
        <f>_xlfn.XLOOKUP(order_items[[#This Row],[order_id]],orders!A:A,orders!C:C)</f>
        <v>45145</v>
      </c>
      <c r="D10541" s="3" t="str">
        <f>YEAR(order_items[[#This Row],[Date]])&amp;"-"&amp;TEXT(MONTH(order_items[[#This Row],[Date]]),"00")</f>
        <v>2023-08</v>
      </c>
      <c r="E10541" s="1" t="str">
        <f>_xlfn.XLOOKUP(order_items[[#This Row],[product_id]],products!A:A,products!C:C)</f>
        <v>Health &amp; Beauty</v>
      </c>
      <c r="F10541" t="s">
        <v>956</v>
      </c>
      <c r="G10541" t="s">
        <v>1009</v>
      </c>
      <c r="H10541">
        <v>23</v>
      </c>
      <c r="I10541">
        <v>98.57</v>
      </c>
      <c r="J10541" s="2">
        <v>0.1</v>
      </c>
    </row>
    <row r="10542" spans="1:10" x14ac:dyDescent="0.2">
      <c r="A10542" t="s">
        <v>17274</v>
      </c>
      <c r="B10542" t="s">
        <v>17271</v>
      </c>
      <c r="C10542" s="1">
        <f>_xlfn.XLOOKUP(order_items[[#This Row],[order_id]],orders!A:A,orders!C:C)</f>
        <v>45145</v>
      </c>
      <c r="D10542" s="3" t="str">
        <f>YEAR(order_items[[#This Row],[Date]])&amp;"-"&amp;TEXT(MONTH(order_items[[#This Row],[Date]]),"00")</f>
        <v>2023-08</v>
      </c>
      <c r="E10542" s="1" t="str">
        <f>_xlfn.XLOOKUP(order_items[[#This Row],[product_id]],products!A:A,products!C:C)</f>
        <v>Outdoor &amp; Sports</v>
      </c>
      <c r="F10542" t="s">
        <v>1086</v>
      </c>
      <c r="G10542" t="s">
        <v>917</v>
      </c>
      <c r="H10542">
        <v>14</v>
      </c>
      <c r="I10542">
        <v>316.57</v>
      </c>
      <c r="J10542" s="2">
        <v>0.15</v>
      </c>
    </row>
    <row r="10543" spans="1:10" x14ac:dyDescent="0.2">
      <c r="A10543" t="s">
        <v>17275</v>
      </c>
      <c r="B10543" t="s">
        <v>17276</v>
      </c>
      <c r="C10543" s="1">
        <f>_xlfn.XLOOKUP(order_items[[#This Row],[order_id]],orders!A:A,orders!C:C)</f>
        <v>45471</v>
      </c>
      <c r="D10543" s="3" t="str">
        <f>YEAR(order_items[[#This Row],[Date]])&amp;"-"&amp;TEXT(MONTH(order_items[[#This Row],[Date]]),"00")</f>
        <v>2024-06</v>
      </c>
      <c r="E10543" s="1" t="str">
        <f>_xlfn.XLOOKUP(order_items[[#This Row],[product_id]],products!A:A,products!C:C)</f>
        <v>Outdoor &amp; Sports</v>
      </c>
      <c r="F10543" t="s">
        <v>1010</v>
      </c>
      <c r="G10543" t="s">
        <v>1009</v>
      </c>
      <c r="H10543">
        <v>14</v>
      </c>
      <c r="I10543">
        <v>224.38</v>
      </c>
      <c r="J10543" s="2">
        <v>0</v>
      </c>
    </row>
    <row r="10544" spans="1:10" x14ac:dyDescent="0.2">
      <c r="A10544" t="s">
        <v>17277</v>
      </c>
      <c r="B10544" t="s">
        <v>17276</v>
      </c>
      <c r="C10544" s="1">
        <f>_xlfn.XLOOKUP(order_items[[#This Row],[order_id]],orders!A:A,orders!C:C)</f>
        <v>45471</v>
      </c>
      <c r="D10544" s="3" t="str">
        <f>YEAR(order_items[[#This Row],[Date]])&amp;"-"&amp;TEXT(MONTH(order_items[[#This Row],[Date]]),"00")</f>
        <v>2024-06</v>
      </c>
      <c r="E10544" s="1" t="str">
        <f>_xlfn.XLOOKUP(order_items[[#This Row],[product_id]],products!A:A,products!C:C)</f>
        <v>Electronics</v>
      </c>
      <c r="F10544" t="s">
        <v>937</v>
      </c>
      <c r="G10544" t="s">
        <v>1115</v>
      </c>
      <c r="H10544">
        <v>22</v>
      </c>
      <c r="I10544">
        <v>282.42</v>
      </c>
      <c r="J10544" s="2">
        <v>0</v>
      </c>
    </row>
    <row r="10545" spans="1:10" x14ac:dyDescent="0.2">
      <c r="A10545" t="s">
        <v>17278</v>
      </c>
      <c r="B10545" t="s">
        <v>17276</v>
      </c>
      <c r="C10545" s="1">
        <f>_xlfn.XLOOKUP(order_items[[#This Row],[order_id]],orders!A:A,orders!C:C)</f>
        <v>45471</v>
      </c>
      <c r="D10545" s="3" t="str">
        <f>YEAR(order_items[[#This Row],[Date]])&amp;"-"&amp;TEXT(MONTH(order_items[[#This Row],[Date]]),"00")</f>
        <v>2024-06</v>
      </c>
      <c r="E10545" s="1" t="str">
        <f>_xlfn.XLOOKUP(order_items[[#This Row],[product_id]],products!A:A,products!C:C)</f>
        <v>Home &amp; Kitchen</v>
      </c>
      <c r="F10545" t="s">
        <v>1066</v>
      </c>
      <c r="G10545" t="s">
        <v>1119</v>
      </c>
      <c r="H10545">
        <v>18</v>
      </c>
      <c r="I10545">
        <v>255.1</v>
      </c>
      <c r="J10545" s="2">
        <v>0.1</v>
      </c>
    </row>
    <row r="10546" spans="1:10" x14ac:dyDescent="0.2">
      <c r="A10546" t="s">
        <v>17279</v>
      </c>
      <c r="B10546" t="s">
        <v>17280</v>
      </c>
      <c r="C10546" s="1">
        <f>_xlfn.XLOOKUP(order_items[[#This Row],[order_id]],orders!A:A,orders!C:C)</f>
        <v>45142</v>
      </c>
      <c r="D10546" s="3" t="str">
        <f>YEAR(order_items[[#This Row],[Date]])&amp;"-"&amp;TEXT(MONTH(order_items[[#This Row],[Date]]),"00")</f>
        <v>2023-08</v>
      </c>
      <c r="E10546" s="1" t="str">
        <f>_xlfn.XLOOKUP(order_items[[#This Row],[product_id]],products!A:A,products!C:C)</f>
        <v>Home &amp; Kitchen</v>
      </c>
      <c r="F10546" t="s">
        <v>1031</v>
      </c>
      <c r="G10546" t="s">
        <v>1115</v>
      </c>
      <c r="H10546">
        <v>8</v>
      </c>
      <c r="I10546">
        <v>323.06</v>
      </c>
      <c r="J10546" s="2">
        <v>0.05</v>
      </c>
    </row>
    <row r="10547" spans="1:10" x14ac:dyDescent="0.2">
      <c r="A10547" t="s">
        <v>17281</v>
      </c>
      <c r="B10547" t="s">
        <v>17282</v>
      </c>
      <c r="C10547" s="1">
        <f>_xlfn.XLOOKUP(order_items[[#This Row],[order_id]],orders!A:A,orders!C:C)</f>
        <v>45166</v>
      </c>
      <c r="D10547" s="3" t="str">
        <f>YEAR(order_items[[#This Row],[Date]])&amp;"-"&amp;TEXT(MONTH(order_items[[#This Row],[Date]]),"00")</f>
        <v>2023-08</v>
      </c>
      <c r="E10547" s="1" t="str">
        <f>_xlfn.XLOOKUP(order_items[[#This Row],[product_id]],products!A:A,products!C:C)</f>
        <v>Office Supplies</v>
      </c>
      <c r="F10547" t="s">
        <v>1059</v>
      </c>
      <c r="G10547" t="s">
        <v>1119</v>
      </c>
      <c r="H10547">
        <v>2</v>
      </c>
      <c r="I10547">
        <v>267.27999999999997</v>
      </c>
      <c r="J10547" s="2">
        <v>0.05</v>
      </c>
    </row>
    <row r="10548" spans="1:10" x14ac:dyDescent="0.2">
      <c r="A10548" t="s">
        <v>17283</v>
      </c>
      <c r="B10548" t="s">
        <v>17282</v>
      </c>
      <c r="C10548" s="1">
        <f>_xlfn.XLOOKUP(order_items[[#This Row],[order_id]],orders!A:A,orders!C:C)</f>
        <v>45166</v>
      </c>
      <c r="D10548" s="3" t="str">
        <f>YEAR(order_items[[#This Row],[Date]])&amp;"-"&amp;TEXT(MONTH(order_items[[#This Row],[Date]]),"00")</f>
        <v>2023-08</v>
      </c>
      <c r="E10548" s="1" t="str">
        <f>_xlfn.XLOOKUP(order_items[[#This Row],[product_id]],products!A:A,products!C:C)</f>
        <v>Home &amp; Kitchen</v>
      </c>
      <c r="F10548" t="s">
        <v>1020</v>
      </c>
      <c r="G10548" t="s">
        <v>1009</v>
      </c>
      <c r="H10548">
        <v>8</v>
      </c>
      <c r="I10548">
        <v>297.11</v>
      </c>
      <c r="J10548" s="2">
        <v>0.05</v>
      </c>
    </row>
    <row r="10549" spans="1:10" x14ac:dyDescent="0.2">
      <c r="A10549" t="s">
        <v>17284</v>
      </c>
      <c r="B10549" t="s">
        <v>17282</v>
      </c>
      <c r="C10549" s="1">
        <f>_xlfn.XLOOKUP(order_items[[#This Row],[order_id]],orders!A:A,orders!C:C)</f>
        <v>45166</v>
      </c>
      <c r="D10549" s="3" t="str">
        <f>YEAR(order_items[[#This Row],[Date]])&amp;"-"&amp;TEXT(MONTH(order_items[[#This Row],[Date]]),"00")</f>
        <v>2023-08</v>
      </c>
      <c r="E10549" s="1" t="str">
        <f>_xlfn.XLOOKUP(order_items[[#This Row],[product_id]],products!A:A,products!C:C)</f>
        <v>Outdoor &amp; Sports</v>
      </c>
      <c r="F10549" t="s">
        <v>1089</v>
      </c>
      <c r="G10549" t="s">
        <v>1009</v>
      </c>
      <c r="H10549">
        <v>13</v>
      </c>
      <c r="I10549">
        <v>229.27</v>
      </c>
      <c r="J10549" s="2">
        <v>0.15</v>
      </c>
    </row>
    <row r="10550" spans="1:10" x14ac:dyDescent="0.2">
      <c r="A10550" t="s">
        <v>17285</v>
      </c>
      <c r="B10550" t="s">
        <v>17282</v>
      </c>
      <c r="C10550" s="1">
        <f>_xlfn.XLOOKUP(order_items[[#This Row],[order_id]],orders!A:A,orders!C:C)</f>
        <v>45166</v>
      </c>
      <c r="D10550" s="3" t="str">
        <f>YEAR(order_items[[#This Row],[Date]])&amp;"-"&amp;TEXT(MONTH(order_items[[#This Row],[Date]]),"00")</f>
        <v>2023-08</v>
      </c>
      <c r="E10550" s="1" t="str">
        <f>_xlfn.XLOOKUP(order_items[[#This Row],[product_id]],products!A:A,products!C:C)</f>
        <v>Office Supplies</v>
      </c>
      <c r="F10550" t="s">
        <v>1060</v>
      </c>
      <c r="G10550" t="s">
        <v>1119</v>
      </c>
      <c r="H10550">
        <v>4</v>
      </c>
      <c r="I10550">
        <v>222.24</v>
      </c>
      <c r="J10550" s="2">
        <v>0.1</v>
      </c>
    </row>
    <row r="10551" spans="1:10" x14ac:dyDescent="0.2">
      <c r="A10551" t="s">
        <v>17286</v>
      </c>
      <c r="B10551" t="s">
        <v>17287</v>
      </c>
      <c r="C10551" s="1">
        <f>_xlfn.XLOOKUP(order_items[[#This Row],[order_id]],orders!A:A,orders!C:C)</f>
        <v>45055</v>
      </c>
      <c r="D10551" s="3" t="str">
        <f>YEAR(order_items[[#This Row],[Date]])&amp;"-"&amp;TEXT(MONTH(order_items[[#This Row],[Date]]),"00")</f>
        <v>2023-05</v>
      </c>
      <c r="E10551" s="1" t="str">
        <f>_xlfn.XLOOKUP(order_items[[#This Row],[product_id]],products!A:A,products!C:C)</f>
        <v>Electronics</v>
      </c>
      <c r="F10551" t="s">
        <v>1087</v>
      </c>
      <c r="G10551" t="s">
        <v>1115</v>
      </c>
      <c r="H10551">
        <v>24</v>
      </c>
      <c r="I10551">
        <v>122.37</v>
      </c>
      <c r="J10551" s="2">
        <v>0</v>
      </c>
    </row>
    <row r="10552" spans="1:10" x14ac:dyDescent="0.2">
      <c r="A10552" t="s">
        <v>17288</v>
      </c>
      <c r="B10552" t="s">
        <v>17289</v>
      </c>
      <c r="C10552" s="1">
        <f>_xlfn.XLOOKUP(order_items[[#This Row],[order_id]],orders!A:A,orders!C:C)</f>
        <v>45578</v>
      </c>
      <c r="D10552" s="3" t="str">
        <f>YEAR(order_items[[#This Row],[Date]])&amp;"-"&amp;TEXT(MONTH(order_items[[#This Row],[Date]]),"00")</f>
        <v>2024-10</v>
      </c>
      <c r="E10552" s="1" t="str">
        <f>_xlfn.XLOOKUP(order_items[[#This Row],[product_id]],products!A:A,products!C:C)</f>
        <v>Office Supplies</v>
      </c>
      <c r="F10552" t="s">
        <v>1073</v>
      </c>
      <c r="G10552" t="s">
        <v>1080</v>
      </c>
      <c r="H10552">
        <v>17</v>
      </c>
      <c r="I10552">
        <v>207.47</v>
      </c>
      <c r="J10552" s="2">
        <v>0</v>
      </c>
    </row>
    <row r="10553" spans="1:10" x14ac:dyDescent="0.2">
      <c r="A10553" t="s">
        <v>17290</v>
      </c>
      <c r="B10553" t="s">
        <v>17291</v>
      </c>
      <c r="C10553" s="1">
        <f>_xlfn.XLOOKUP(order_items[[#This Row],[order_id]],orders!A:A,orders!C:C)</f>
        <v>45495</v>
      </c>
      <c r="D10553" s="3" t="str">
        <f>YEAR(order_items[[#This Row],[Date]])&amp;"-"&amp;TEXT(MONTH(order_items[[#This Row],[Date]]),"00")</f>
        <v>2024-07</v>
      </c>
      <c r="E10553" s="1" t="str">
        <f>_xlfn.XLOOKUP(order_items[[#This Row],[product_id]],products!A:A,products!C:C)</f>
        <v>Electronics</v>
      </c>
      <c r="F10553" t="s">
        <v>959</v>
      </c>
      <c r="G10553" t="s">
        <v>1080</v>
      </c>
      <c r="H10553">
        <v>18</v>
      </c>
      <c r="I10553">
        <v>494.93</v>
      </c>
    </row>
    <row r="10554" spans="1:10" x14ac:dyDescent="0.2">
      <c r="A10554" t="s">
        <v>17292</v>
      </c>
      <c r="B10554" t="s">
        <v>17293</v>
      </c>
      <c r="C10554" s="1">
        <f>_xlfn.XLOOKUP(order_items[[#This Row],[order_id]],orders!A:A,orders!C:C)</f>
        <v>45356</v>
      </c>
      <c r="D10554" s="3" t="str">
        <f>YEAR(order_items[[#This Row],[Date]])&amp;"-"&amp;TEXT(MONTH(order_items[[#This Row],[Date]]),"00")</f>
        <v>2024-03</v>
      </c>
      <c r="E10554" s="1" t="str">
        <f>_xlfn.XLOOKUP(order_items[[#This Row],[product_id]],products!A:A,products!C:C)</f>
        <v>Office Supplies</v>
      </c>
      <c r="F10554" t="s">
        <v>1083</v>
      </c>
      <c r="G10554" t="s">
        <v>1080</v>
      </c>
      <c r="H10554">
        <v>1</v>
      </c>
      <c r="I10554">
        <v>386.19</v>
      </c>
      <c r="J10554" s="2">
        <v>0.1</v>
      </c>
    </row>
    <row r="10555" spans="1:10" x14ac:dyDescent="0.2">
      <c r="A10555" t="s">
        <v>17294</v>
      </c>
      <c r="B10555" t="s">
        <v>17295</v>
      </c>
      <c r="C10555" s="1">
        <f>_xlfn.XLOOKUP(order_items[[#This Row],[order_id]],orders!A:A,orders!C:C)</f>
        <v>45620</v>
      </c>
      <c r="D10555" s="3" t="str">
        <f>YEAR(order_items[[#This Row],[Date]])&amp;"-"&amp;TEXT(MONTH(order_items[[#This Row],[Date]]),"00")</f>
        <v>2024-11</v>
      </c>
      <c r="E10555" s="1" t="str">
        <f>_xlfn.XLOOKUP(order_items[[#This Row],[product_id]],products!A:A,products!C:C)</f>
        <v>Office Supplies</v>
      </c>
      <c r="F10555" t="s">
        <v>1018</v>
      </c>
      <c r="G10555" t="s">
        <v>1109</v>
      </c>
      <c r="H10555">
        <v>13</v>
      </c>
      <c r="I10555">
        <v>72.400000000000006</v>
      </c>
      <c r="J10555" s="2">
        <v>0</v>
      </c>
    </row>
    <row r="10556" spans="1:10" x14ac:dyDescent="0.2">
      <c r="A10556" t="s">
        <v>17296</v>
      </c>
      <c r="B10556" t="s">
        <v>17295</v>
      </c>
      <c r="C10556" s="1">
        <f>_xlfn.XLOOKUP(order_items[[#This Row],[order_id]],orders!A:A,orders!C:C)</f>
        <v>45620</v>
      </c>
      <c r="D10556" s="3" t="str">
        <f>YEAR(order_items[[#This Row],[Date]])&amp;"-"&amp;TEXT(MONTH(order_items[[#This Row],[Date]]),"00")</f>
        <v>2024-11</v>
      </c>
      <c r="E10556" s="1" t="str">
        <f>_xlfn.XLOOKUP(order_items[[#This Row],[product_id]],products!A:A,products!C:C)</f>
        <v>Health &amp; Beauty</v>
      </c>
      <c r="F10556" t="s">
        <v>997</v>
      </c>
      <c r="G10556" t="s">
        <v>1115</v>
      </c>
      <c r="H10556">
        <v>23</v>
      </c>
      <c r="I10556">
        <v>272.63</v>
      </c>
      <c r="J10556" s="2">
        <v>0</v>
      </c>
    </row>
    <row r="10557" spans="1:10" x14ac:dyDescent="0.2">
      <c r="A10557" t="s">
        <v>17297</v>
      </c>
      <c r="B10557" t="s">
        <v>17295</v>
      </c>
      <c r="C10557" s="1">
        <f>_xlfn.XLOOKUP(order_items[[#This Row],[order_id]],orders!A:A,orders!C:C)</f>
        <v>45620</v>
      </c>
      <c r="D10557" s="3" t="str">
        <f>YEAR(order_items[[#This Row],[Date]])&amp;"-"&amp;TEXT(MONTH(order_items[[#This Row],[Date]]),"00")</f>
        <v>2024-11</v>
      </c>
      <c r="E10557" s="1" t="str">
        <f>_xlfn.XLOOKUP(order_items[[#This Row],[product_id]],products!A:A,products!C:C)</f>
        <v>Outdoor &amp; Sports</v>
      </c>
      <c r="F10557" t="s">
        <v>963</v>
      </c>
      <c r="G10557" t="s">
        <v>1101</v>
      </c>
      <c r="H10557">
        <v>19</v>
      </c>
      <c r="I10557">
        <v>213.2</v>
      </c>
      <c r="J10557" s="2">
        <v>0</v>
      </c>
    </row>
    <row r="10558" spans="1:10" x14ac:dyDescent="0.2">
      <c r="A10558" t="s">
        <v>17298</v>
      </c>
      <c r="B10558" t="s">
        <v>17299</v>
      </c>
      <c r="C10558" s="1">
        <f>_xlfn.XLOOKUP(order_items[[#This Row],[order_id]],orders!A:A,orders!C:C)</f>
        <v>44957</v>
      </c>
      <c r="D10558" s="3" t="str">
        <f>YEAR(order_items[[#This Row],[Date]])&amp;"-"&amp;TEXT(MONTH(order_items[[#This Row],[Date]]),"00")</f>
        <v>2023-01</v>
      </c>
      <c r="E10558" s="1" t="str">
        <f>_xlfn.XLOOKUP(order_items[[#This Row],[product_id]],products!A:A,products!C:C)</f>
        <v>Office Supplies</v>
      </c>
      <c r="F10558" t="s">
        <v>972</v>
      </c>
      <c r="G10558" t="s">
        <v>1054</v>
      </c>
      <c r="H10558">
        <v>5</v>
      </c>
      <c r="I10558">
        <v>321.87</v>
      </c>
      <c r="J10558" s="2">
        <v>0.05</v>
      </c>
    </row>
    <row r="10559" spans="1:10" x14ac:dyDescent="0.2">
      <c r="A10559" t="s">
        <v>17300</v>
      </c>
      <c r="B10559" t="s">
        <v>17299</v>
      </c>
      <c r="C10559" s="1">
        <f>_xlfn.XLOOKUP(order_items[[#This Row],[order_id]],orders!A:A,orders!C:C)</f>
        <v>44957</v>
      </c>
      <c r="D10559" s="3" t="str">
        <f>YEAR(order_items[[#This Row],[Date]])&amp;"-"&amp;TEXT(MONTH(order_items[[#This Row],[Date]]),"00")</f>
        <v>2023-01</v>
      </c>
      <c r="E10559" s="1" t="str">
        <f>_xlfn.XLOOKUP(order_items[[#This Row],[product_id]],products!A:A,products!C:C)</f>
        <v>Health &amp; Beauty</v>
      </c>
      <c r="F10559" t="s">
        <v>956</v>
      </c>
      <c r="G10559" t="s">
        <v>1122</v>
      </c>
      <c r="H10559">
        <v>23</v>
      </c>
      <c r="I10559">
        <v>98.57</v>
      </c>
      <c r="J10559" s="2">
        <v>0</v>
      </c>
    </row>
    <row r="10560" spans="1:10" x14ac:dyDescent="0.2">
      <c r="A10560" t="s">
        <v>17301</v>
      </c>
      <c r="B10560" t="s">
        <v>17302</v>
      </c>
      <c r="C10560" s="1">
        <f>_xlfn.XLOOKUP(order_items[[#This Row],[order_id]],orders!A:A,orders!C:C)</f>
        <v>45563</v>
      </c>
      <c r="D10560" s="3" t="str">
        <f>YEAR(order_items[[#This Row],[Date]])&amp;"-"&amp;TEXT(MONTH(order_items[[#This Row],[Date]]),"00")</f>
        <v>2024-09</v>
      </c>
      <c r="E10560" s="1" t="str">
        <f>_xlfn.XLOOKUP(order_items[[#This Row],[product_id]],products!A:A,products!C:C)</f>
        <v>Office Supplies</v>
      </c>
      <c r="F10560" t="s">
        <v>1121</v>
      </c>
      <c r="G10560" t="s">
        <v>1109</v>
      </c>
      <c r="H10560">
        <v>2</v>
      </c>
      <c r="I10560">
        <v>490.76</v>
      </c>
      <c r="J10560" s="2">
        <v>0</v>
      </c>
    </row>
    <row r="10561" spans="1:10" x14ac:dyDescent="0.2">
      <c r="A10561" t="s">
        <v>17303</v>
      </c>
      <c r="B10561" t="s">
        <v>17302</v>
      </c>
      <c r="C10561" s="1">
        <f>_xlfn.XLOOKUP(order_items[[#This Row],[order_id]],orders!A:A,orders!C:C)</f>
        <v>45563</v>
      </c>
      <c r="D10561" s="3" t="str">
        <f>YEAR(order_items[[#This Row],[Date]])&amp;"-"&amp;TEXT(MONTH(order_items[[#This Row],[Date]]),"00")</f>
        <v>2024-09</v>
      </c>
      <c r="E10561" s="1" t="str">
        <f>_xlfn.XLOOKUP(order_items[[#This Row],[product_id]],products!A:A,products!C:C)</f>
        <v>Electronics</v>
      </c>
      <c r="F10561" t="s">
        <v>1000</v>
      </c>
      <c r="G10561" t="s">
        <v>1115</v>
      </c>
      <c r="H10561">
        <v>11</v>
      </c>
      <c r="I10561">
        <v>498.32</v>
      </c>
      <c r="J10561" s="2">
        <v>0.1</v>
      </c>
    </row>
    <row r="10562" spans="1:10" x14ac:dyDescent="0.2">
      <c r="A10562" t="s">
        <v>17304</v>
      </c>
      <c r="B10562" t="s">
        <v>17305</v>
      </c>
      <c r="C10562" s="1">
        <f>_xlfn.XLOOKUP(order_items[[#This Row],[order_id]],orders!A:A,orders!C:C)</f>
        <v>45592</v>
      </c>
      <c r="D10562" s="3" t="str">
        <f>YEAR(order_items[[#This Row],[Date]])&amp;"-"&amp;TEXT(MONTH(order_items[[#This Row],[Date]]),"00")</f>
        <v>2024-10</v>
      </c>
      <c r="E10562" s="1" t="str">
        <f>_xlfn.XLOOKUP(order_items[[#This Row],[product_id]],products!A:A,products!C:C)</f>
        <v>Home &amp; Kitchen</v>
      </c>
      <c r="F10562" t="s">
        <v>1124</v>
      </c>
      <c r="G10562" t="s">
        <v>1119</v>
      </c>
      <c r="H10562">
        <v>20</v>
      </c>
      <c r="I10562">
        <v>353.63</v>
      </c>
      <c r="J10562" s="2">
        <v>0.05</v>
      </c>
    </row>
    <row r="10563" spans="1:10" x14ac:dyDescent="0.2">
      <c r="A10563" t="s">
        <v>17306</v>
      </c>
      <c r="B10563" t="s">
        <v>17307</v>
      </c>
      <c r="C10563" s="1">
        <f>_xlfn.XLOOKUP(order_items[[#This Row],[order_id]],orders!A:A,orders!C:C)</f>
        <v>45612</v>
      </c>
      <c r="D10563" s="3" t="str">
        <f>YEAR(order_items[[#This Row],[Date]])&amp;"-"&amp;TEXT(MONTH(order_items[[#This Row],[Date]]),"00")</f>
        <v>2024-11</v>
      </c>
      <c r="E10563" s="1" t="str">
        <f>_xlfn.XLOOKUP(order_items[[#This Row],[product_id]],products!A:A,products!C:C)</f>
        <v>Electronics</v>
      </c>
      <c r="F10563" t="s">
        <v>1118</v>
      </c>
      <c r="G10563" t="s">
        <v>1054</v>
      </c>
      <c r="H10563">
        <v>17</v>
      </c>
      <c r="I10563">
        <v>65.510000000000005</v>
      </c>
      <c r="J10563" s="2">
        <v>0.1</v>
      </c>
    </row>
    <row r="10564" spans="1:10" x14ac:dyDescent="0.2">
      <c r="A10564" t="s">
        <v>17308</v>
      </c>
      <c r="B10564" t="s">
        <v>17307</v>
      </c>
      <c r="C10564" s="1">
        <f>_xlfn.XLOOKUP(order_items[[#This Row],[order_id]],orders!A:A,orders!C:C)</f>
        <v>45612</v>
      </c>
      <c r="D10564" s="3" t="str">
        <f>YEAR(order_items[[#This Row],[Date]])&amp;"-"&amp;TEXT(MONTH(order_items[[#This Row],[Date]]),"00")</f>
        <v>2024-11</v>
      </c>
      <c r="E10564" s="1" t="str">
        <f>_xlfn.XLOOKUP(order_items[[#This Row],[product_id]],products!A:A,products!C:C)</f>
        <v>Outdoor &amp; Sports</v>
      </c>
      <c r="F10564" t="s">
        <v>1057</v>
      </c>
      <c r="G10564" t="s">
        <v>1101</v>
      </c>
      <c r="H10564">
        <v>8</v>
      </c>
      <c r="I10564">
        <v>152.62</v>
      </c>
      <c r="J10564" s="2">
        <v>0.05</v>
      </c>
    </row>
    <row r="10565" spans="1:10" x14ac:dyDescent="0.2">
      <c r="A10565" t="s">
        <v>17309</v>
      </c>
      <c r="B10565" t="s">
        <v>17310</v>
      </c>
      <c r="C10565" s="1">
        <f>_xlfn.XLOOKUP(order_items[[#This Row],[order_id]],orders!A:A,orders!C:C)</f>
        <v>45015</v>
      </c>
      <c r="D10565" s="3" t="str">
        <f>YEAR(order_items[[#This Row],[Date]])&amp;"-"&amp;TEXT(MONTH(order_items[[#This Row],[Date]]),"00")</f>
        <v>2023-03</v>
      </c>
      <c r="E10565" s="1" t="str">
        <f>_xlfn.XLOOKUP(order_items[[#This Row],[product_id]],products!A:A,products!C:C)</f>
        <v>Electronics</v>
      </c>
      <c r="F10565" t="s">
        <v>919</v>
      </c>
      <c r="G10565" t="s">
        <v>1115</v>
      </c>
      <c r="H10565">
        <v>7</v>
      </c>
      <c r="I10565">
        <v>167.05</v>
      </c>
      <c r="J10565" s="2">
        <v>0.15</v>
      </c>
    </row>
    <row r="10566" spans="1:10" x14ac:dyDescent="0.2">
      <c r="A10566" t="s">
        <v>17311</v>
      </c>
      <c r="B10566" t="s">
        <v>17310</v>
      </c>
      <c r="C10566" s="1">
        <f>_xlfn.XLOOKUP(order_items[[#This Row],[order_id]],orders!A:A,orders!C:C)</f>
        <v>45015</v>
      </c>
      <c r="D10566" s="3" t="str">
        <f>YEAR(order_items[[#This Row],[Date]])&amp;"-"&amp;TEXT(MONTH(order_items[[#This Row],[Date]]),"00")</f>
        <v>2023-03</v>
      </c>
      <c r="E10566" s="1" t="str">
        <f>_xlfn.XLOOKUP(order_items[[#This Row],[product_id]],products!A:A,products!C:C)</f>
        <v>Electronics</v>
      </c>
      <c r="F10566" t="s">
        <v>1102</v>
      </c>
      <c r="G10566" t="s">
        <v>1109</v>
      </c>
      <c r="H10566">
        <v>14</v>
      </c>
      <c r="I10566">
        <v>61.4</v>
      </c>
      <c r="J10566" s="2">
        <v>0.1</v>
      </c>
    </row>
    <row r="10567" spans="1:10" x14ac:dyDescent="0.2">
      <c r="A10567" t="s">
        <v>17312</v>
      </c>
      <c r="B10567" t="s">
        <v>17313</v>
      </c>
      <c r="C10567" s="1">
        <f>_xlfn.XLOOKUP(order_items[[#This Row],[order_id]],orders!A:A,orders!C:C)</f>
        <v>44940</v>
      </c>
      <c r="D10567" s="3" t="str">
        <f>YEAR(order_items[[#This Row],[Date]])&amp;"-"&amp;TEXT(MONTH(order_items[[#This Row],[Date]]),"00")</f>
        <v>2023-01</v>
      </c>
      <c r="E10567" s="1" t="str">
        <f>_xlfn.XLOOKUP(order_items[[#This Row],[product_id]],products!A:A,products!C:C)</f>
        <v>Office Supplies</v>
      </c>
      <c r="F10567" t="s">
        <v>1061</v>
      </c>
      <c r="G10567" t="s">
        <v>917</v>
      </c>
      <c r="H10567">
        <v>2</v>
      </c>
      <c r="I10567">
        <v>50.53</v>
      </c>
      <c r="J10567" s="2">
        <v>0</v>
      </c>
    </row>
    <row r="10568" spans="1:10" x14ac:dyDescent="0.2">
      <c r="A10568" t="s">
        <v>17314</v>
      </c>
      <c r="B10568" t="s">
        <v>17313</v>
      </c>
      <c r="C10568" s="1">
        <f>_xlfn.XLOOKUP(order_items[[#This Row],[order_id]],orders!A:A,orders!C:C)</f>
        <v>44940</v>
      </c>
      <c r="D10568" s="3" t="str">
        <f>YEAR(order_items[[#This Row],[Date]])&amp;"-"&amp;TEXT(MONTH(order_items[[#This Row],[Date]]),"00")</f>
        <v>2023-01</v>
      </c>
      <c r="E10568" s="1" t="str">
        <f>_xlfn.XLOOKUP(order_items[[#This Row],[product_id]],products!A:A,products!C:C)</f>
        <v>Outdoor &amp; Sports</v>
      </c>
      <c r="F10568" t="s">
        <v>1049</v>
      </c>
      <c r="G10568" t="s">
        <v>1080</v>
      </c>
      <c r="H10568">
        <v>16</v>
      </c>
      <c r="I10568">
        <v>101.7</v>
      </c>
      <c r="J10568" s="2">
        <v>0</v>
      </c>
    </row>
    <row r="10569" spans="1:10" x14ac:dyDescent="0.2">
      <c r="A10569" t="s">
        <v>17315</v>
      </c>
      <c r="B10569" t="s">
        <v>17316</v>
      </c>
      <c r="C10569" s="1">
        <f>_xlfn.XLOOKUP(order_items[[#This Row],[order_id]],orders!A:A,orders!C:C)</f>
        <v>45151</v>
      </c>
      <c r="D10569" s="3" t="str">
        <f>YEAR(order_items[[#This Row],[Date]])&amp;"-"&amp;TEXT(MONTH(order_items[[#This Row],[Date]]),"00")</f>
        <v>2023-08</v>
      </c>
      <c r="E10569" s="1" t="str">
        <f>_xlfn.XLOOKUP(order_items[[#This Row],[product_id]],products!A:A,products!C:C)</f>
        <v>Home &amp; Kitchen</v>
      </c>
      <c r="F10569" t="s">
        <v>1096</v>
      </c>
      <c r="G10569" t="s">
        <v>1119</v>
      </c>
      <c r="H10569">
        <v>12</v>
      </c>
      <c r="I10569">
        <v>279.18</v>
      </c>
      <c r="J10569" s="2">
        <v>0</v>
      </c>
    </row>
    <row r="10570" spans="1:10" x14ac:dyDescent="0.2">
      <c r="A10570" t="s">
        <v>17317</v>
      </c>
      <c r="B10570" t="s">
        <v>17318</v>
      </c>
      <c r="C10570" s="1">
        <f>_xlfn.XLOOKUP(order_items[[#This Row],[order_id]],orders!A:A,orders!C:C)</f>
        <v>45184</v>
      </c>
      <c r="D10570" s="3" t="str">
        <f>YEAR(order_items[[#This Row],[Date]])&amp;"-"&amp;TEXT(MONTH(order_items[[#This Row],[Date]]),"00")</f>
        <v>2023-09</v>
      </c>
      <c r="E10570" s="1" t="str">
        <f>_xlfn.XLOOKUP(order_items[[#This Row],[product_id]],products!A:A,products!C:C)</f>
        <v>Health &amp; Beauty</v>
      </c>
      <c r="F10570" t="s">
        <v>1029</v>
      </c>
      <c r="G10570" t="s">
        <v>1101</v>
      </c>
      <c r="H10570">
        <v>16</v>
      </c>
      <c r="I10570">
        <v>280.77999999999997</v>
      </c>
      <c r="J10570" s="2">
        <v>0.05</v>
      </c>
    </row>
    <row r="10571" spans="1:10" x14ac:dyDescent="0.2">
      <c r="A10571" t="s">
        <v>17319</v>
      </c>
      <c r="B10571" t="s">
        <v>17318</v>
      </c>
      <c r="C10571" s="1">
        <f>_xlfn.XLOOKUP(order_items[[#This Row],[order_id]],orders!A:A,orders!C:C)</f>
        <v>45184</v>
      </c>
      <c r="D10571" s="3" t="str">
        <f>YEAR(order_items[[#This Row],[Date]])&amp;"-"&amp;TEXT(MONTH(order_items[[#This Row],[Date]]),"00")</f>
        <v>2023-09</v>
      </c>
      <c r="E10571" s="1" t="str">
        <f>_xlfn.XLOOKUP(order_items[[#This Row],[product_id]],products!A:A,products!C:C)</f>
        <v>Outdoor &amp; Sports</v>
      </c>
      <c r="F10571" t="s">
        <v>1049</v>
      </c>
      <c r="G10571" t="s">
        <v>1122</v>
      </c>
      <c r="H10571">
        <v>6</v>
      </c>
      <c r="I10571">
        <v>101.7</v>
      </c>
      <c r="J10571" s="2">
        <v>0</v>
      </c>
    </row>
    <row r="10572" spans="1:10" x14ac:dyDescent="0.2">
      <c r="A10572" t="s">
        <v>17320</v>
      </c>
      <c r="B10572" t="s">
        <v>17321</v>
      </c>
      <c r="C10572" s="1">
        <f>_xlfn.XLOOKUP(order_items[[#This Row],[order_id]],orders!A:A,orders!C:C)</f>
        <v>45118</v>
      </c>
      <c r="D10572" s="3" t="str">
        <f>YEAR(order_items[[#This Row],[Date]])&amp;"-"&amp;TEXT(MONTH(order_items[[#This Row],[Date]]),"00")</f>
        <v>2023-07</v>
      </c>
      <c r="E10572" s="1" t="str">
        <f>_xlfn.XLOOKUP(order_items[[#This Row],[product_id]],products!A:A,products!C:C)</f>
        <v>Health &amp; Beauty</v>
      </c>
      <c r="F10572" t="s">
        <v>996</v>
      </c>
      <c r="G10572" t="s">
        <v>1101</v>
      </c>
      <c r="H10572">
        <v>9</v>
      </c>
      <c r="I10572">
        <v>332.27</v>
      </c>
      <c r="J10572" s="2">
        <v>0.15</v>
      </c>
    </row>
    <row r="10573" spans="1:10" x14ac:dyDescent="0.2">
      <c r="A10573" t="s">
        <v>17322</v>
      </c>
      <c r="B10573" t="s">
        <v>17323</v>
      </c>
      <c r="C10573" s="1">
        <f>_xlfn.XLOOKUP(order_items[[#This Row],[order_id]],orders!A:A,orders!C:C)</f>
        <v>45556</v>
      </c>
      <c r="D10573" s="3" t="str">
        <f>YEAR(order_items[[#This Row],[Date]])&amp;"-"&amp;TEXT(MONTH(order_items[[#This Row],[Date]]),"00")</f>
        <v>2024-09</v>
      </c>
      <c r="E10573" s="1" t="str">
        <f>_xlfn.XLOOKUP(order_items[[#This Row],[product_id]],products!A:A,products!C:C)</f>
        <v>Office Supplies</v>
      </c>
      <c r="F10573" t="s">
        <v>934</v>
      </c>
      <c r="G10573" t="s">
        <v>917</v>
      </c>
      <c r="H10573">
        <v>3</v>
      </c>
      <c r="I10573">
        <v>379.14</v>
      </c>
      <c r="J10573" s="2">
        <v>0</v>
      </c>
    </row>
    <row r="10574" spans="1:10" x14ac:dyDescent="0.2">
      <c r="A10574" t="s">
        <v>17324</v>
      </c>
      <c r="B10574" t="s">
        <v>17323</v>
      </c>
      <c r="C10574" s="1">
        <f>_xlfn.XLOOKUP(order_items[[#This Row],[order_id]],orders!A:A,orders!C:C)</f>
        <v>45556</v>
      </c>
      <c r="D10574" s="3" t="str">
        <f>YEAR(order_items[[#This Row],[Date]])&amp;"-"&amp;TEXT(MONTH(order_items[[#This Row],[Date]]),"00")</f>
        <v>2024-09</v>
      </c>
      <c r="E10574" s="1" t="str">
        <f>_xlfn.XLOOKUP(order_items[[#This Row],[product_id]],products!A:A,products!C:C)</f>
        <v>Outdoor &amp; Sports</v>
      </c>
      <c r="F10574" t="s">
        <v>1012</v>
      </c>
      <c r="G10574" t="s">
        <v>1109</v>
      </c>
      <c r="H10574">
        <v>12</v>
      </c>
      <c r="I10574">
        <v>64.27</v>
      </c>
      <c r="J10574" s="2">
        <v>0.05</v>
      </c>
    </row>
    <row r="10575" spans="1:10" x14ac:dyDescent="0.2">
      <c r="A10575" t="s">
        <v>17325</v>
      </c>
      <c r="B10575" t="s">
        <v>17323</v>
      </c>
      <c r="C10575" s="1">
        <f>_xlfn.XLOOKUP(order_items[[#This Row],[order_id]],orders!A:A,orders!C:C)</f>
        <v>45556</v>
      </c>
      <c r="D10575" s="3" t="str">
        <f>YEAR(order_items[[#This Row],[Date]])&amp;"-"&amp;TEXT(MONTH(order_items[[#This Row],[Date]]),"00")</f>
        <v>2024-09</v>
      </c>
      <c r="E10575" s="1" t="str">
        <f>_xlfn.XLOOKUP(order_items[[#This Row],[product_id]],products!A:A,products!C:C)</f>
        <v>Outdoor &amp; Sports</v>
      </c>
      <c r="F10575" t="s">
        <v>1039</v>
      </c>
      <c r="G10575" t="s">
        <v>1119</v>
      </c>
      <c r="H10575">
        <v>-5</v>
      </c>
      <c r="I10575">
        <v>374.4</v>
      </c>
      <c r="J10575" s="2">
        <v>0</v>
      </c>
    </row>
    <row r="10576" spans="1:10" x14ac:dyDescent="0.2">
      <c r="A10576" t="s">
        <v>17326</v>
      </c>
      <c r="B10576" t="s">
        <v>17327</v>
      </c>
      <c r="C10576" s="1">
        <f>_xlfn.XLOOKUP(order_items[[#This Row],[order_id]],orders!A:A,orders!C:C)</f>
        <v>44962</v>
      </c>
      <c r="D10576" s="3" t="str">
        <f>YEAR(order_items[[#This Row],[Date]])&amp;"-"&amp;TEXT(MONTH(order_items[[#This Row],[Date]]),"00")</f>
        <v>2023-02</v>
      </c>
      <c r="E10576" s="1" t="str">
        <f>_xlfn.XLOOKUP(order_items[[#This Row],[product_id]],products!A:A,products!C:C)</f>
        <v>Health &amp; Beauty</v>
      </c>
      <c r="F10576" t="s">
        <v>1123</v>
      </c>
      <c r="G10576" t="s">
        <v>1054</v>
      </c>
      <c r="H10576">
        <v>17</v>
      </c>
      <c r="I10576">
        <v>198.42</v>
      </c>
      <c r="J10576" s="2">
        <v>0.15</v>
      </c>
    </row>
    <row r="10577" spans="1:10" x14ac:dyDescent="0.2">
      <c r="A10577" t="s">
        <v>17328</v>
      </c>
      <c r="B10577" t="s">
        <v>17327</v>
      </c>
      <c r="C10577" s="1">
        <f>_xlfn.XLOOKUP(order_items[[#This Row],[order_id]],orders!A:A,orders!C:C)</f>
        <v>44962</v>
      </c>
      <c r="D10577" s="3" t="str">
        <f>YEAR(order_items[[#This Row],[Date]])&amp;"-"&amp;TEXT(MONTH(order_items[[#This Row],[Date]]),"00")</f>
        <v>2023-02</v>
      </c>
      <c r="E10577" s="1" t="str">
        <f>_xlfn.XLOOKUP(order_items[[#This Row],[product_id]],products!A:A,products!C:C)</f>
        <v>Office Supplies</v>
      </c>
      <c r="F10577" t="s">
        <v>989</v>
      </c>
      <c r="G10577" t="s">
        <v>1080</v>
      </c>
      <c r="H10577">
        <v>22</v>
      </c>
      <c r="I10577">
        <v>188.01</v>
      </c>
      <c r="J10577" s="2">
        <v>0</v>
      </c>
    </row>
    <row r="10578" spans="1:10" x14ac:dyDescent="0.2">
      <c r="A10578" t="s">
        <v>17329</v>
      </c>
      <c r="B10578" t="s">
        <v>17327</v>
      </c>
      <c r="C10578" s="1">
        <f>_xlfn.XLOOKUP(order_items[[#This Row],[order_id]],orders!A:A,orders!C:C)</f>
        <v>44962</v>
      </c>
      <c r="D10578" s="3" t="str">
        <f>YEAR(order_items[[#This Row],[Date]])&amp;"-"&amp;TEXT(MONTH(order_items[[#This Row],[Date]]),"00")</f>
        <v>2023-02</v>
      </c>
      <c r="E10578" s="1" t="str">
        <f>_xlfn.XLOOKUP(order_items[[#This Row],[product_id]],products!A:A,products!C:C)</f>
        <v>Health &amp; Beauty</v>
      </c>
      <c r="F10578" t="s">
        <v>1107</v>
      </c>
      <c r="G10578" t="s">
        <v>917</v>
      </c>
      <c r="H10578">
        <v>25</v>
      </c>
      <c r="I10578">
        <v>246.5</v>
      </c>
    </row>
    <row r="10579" spans="1:10" x14ac:dyDescent="0.2">
      <c r="A10579" t="s">
        <v>17330</v>
      </c>
      <c r="B10579" t="s">
        <v>17331</v>
      </c>
      <c r="C10579" s="1">
        <f>_xlfn.XLOOKUP(order_items[[#This Row],[order_id]],orders!A:A,orders!C:C)</f>
        <v>45281</v>
      </c>
      <c r="D10579" s="3" t="str">
        <f>YEAR(order_items[[#This Row],[Date]])&amp;"-"&amp;TEXT(MONTH(order_items[[#This Row],[Date]]),"00")</f>
        <v>2023-12</v>
      </c>
      <c r="E10579" s="1" t="str">
        <f>_xlfn.XLOOKUP(order_items[[#This Row],[product_id]],products!A:A,products!C:C)</f>
        <v>Health &amp; Beauty</v>
      </c>
      <c r="F10579" t="s">
        <v>1040</v>
      </c>
      <c r="G10579" t="s">
        <v>1119</v>
      </c>
      <c r="H10579">
        <v>6</v>
      </c>
      <c r="I10579">
        <v>316.45</v>
      </c>
      <c r="J10579" s="2">
        <v>0.15</v>
      </c>
    </row>
    <row r="10580" spans="1:10" x14ac:dyDescent="0.2">
      <c r="A10580" t="s">
        <v>17332</v>
      </c>
      <c r="B10580" t="s">
        <v>17333</v>
      </c>
      <c r="C10580" s="1">
        <f>_xlfn.XLOOKUP(order_items[[#This Row],[order_id]],orders!A:A,orders!C:C)</f>
        <v>45043</v>
      </c>
      <c r="D10580" s="3" t="str">
        <f>YEAR(order_items[[#This Row],[Date]])&amp;"-"&amp;TEXT(MONTH(order_items[[#This Row],[Date]]),"00")</f>
        <v>2023-04</v>
      </c>
      <c r="E10580" s="1" t="str">
        <f>_xlfn.XLOOKUP(order_items[[#This Row],[product_id]],products!A:A,products!C:C)</f>
        <v>Outdoor &amp; Sports</v>
      </c>
      <c r="F10580" t="s">
        <v>1037</v>
      </c>
      <c r="G10580" t="s">
        <v>1115</v>
      </c>
      <c r="H10580">
        <v>5</v>
      </c>
      <c r="I10580">
        <v>443.86</v>
      </c>
      <c r="J10580" s="2">
        <v>0</v>
      </c>
    </row>
    <row r="10581" spans="1:10" x14ac:dyDescent="0.2">
      <c r="A10581" t="s">
        <v>17334</v>
      </c>
      <c r="B10581" t="s">
        <v>17335</v>
      </c>
      <c r="C10581" s="1">
        <f>_xlfn.XLOOKUP(order_items[[#This Row],[order_id]],orders!A:A,orders!C:C)</f>
        <v>45602</v>
      </c>
      <c r="D10581" s="3" t="str">
        <f>YEAR(order_items[[#This Row],[Date]])&amp;"-"&amp;TEXT(MONTH(order_items[[#This Row],[Date]]),"00")</f>
        <v>2024-11</v>
      </c>
      <c r="E10581" s="1" t="str">
        <f>_xlfn.XLOOKUP(order_items[[#This Row],[product_id]],products!A:A,products!C:C)</f>
        <v>Health &amp; Beauty</v>
      </c>
      <c r="F10581" t="s">
        <v>1028</v>
      </c>
      <c r="G10581" t="s">
        <v>1119</v>
      </c>
      <c r="H10581">
        <v>17</v>
      </c>
      <c r="I10581">
        <v>96.64</v>
      </c>
      <c r="J10581" s="2">
        <v>0.15</v>
      </c>
    </row>
    <row r="10582" spans="1:10" x14ac:dyDescent="0.2">
      <c r="A10582" t="s">
        <v>17336</v>
      </c>
      <c r="B10582" t="s">
        <v>17337</v>
      </c>
      <c r="C10582" s="1">
        <f>_xlfn.XLOOKUP(order_items[[#This Row],[order_id]],orders!A:A,orders!C:C)</f>
        <v>45575</v>
      </c>
      <c r="D10582" s="3" t="str">
        <f>YEAR(order_items[[#This Row],[Date]])&amp;"-"&amp;TEXT(MONTH(order_items[[#This Row],[Date]]),"00")</f>
        <v>2024-10</v>
      </c>
      <c r="E10582" s="1" t="str">
        <f>_xlfn.XLOOKUP(order_items[[#This Row],[product_id]],products!A:A,products!C:C)</f>
        <v>Outdoor &amp; Sports</v>
      </c>
      <c r="F10582" t="s">
        <v>936</v>
      </c>
      <c r="G10582" t="s">
        <v>917</v>
      </c>
      <c r="H10582">
        <v>21</v>
      </c>
      <c r="I10582">
        <v>417.24</v>
      </c>
      <c r="J10582" s="2">
        <v>0.05</v>
      </c>
    </row>
    <row r="10583" spans="1:10" x14ac:dyDescent="0.2">
      <c r="A10583" t="s">
        <v>17338</v>
      </c>
      <c r="B10583" t="s">
        <v>17337</v>
      </c>
      <c r="C10583" s="1">
        <f>_xlfn.XLOOKUP(order_items[[#This Row],[order_id]],orders!A:A,orders!C:C)</f>
        <v>45575</v>
      </c>
      <c r="D10583" s="3" t="str">
        <f>YEAR(order_items[[#This Row],[Date]])&amp;"-"&amp;TEXT(MONTH(order_items[[#This Row],[Date]]),"00")</f>
        <v>2024-10</v>
      </c>
      <c r="E10583" s="1" t="str">
        <f>_xlfn.XLOOKUP(order_items[[#This Row],[product_id]],products!A:A,products!C:C)</f>
        <v>Electronics</v>
      </c>
      <c r="F10583" t="s">
        <v>945</v>
      </c>
      <c r="G10583" t="s">
        <v>1080</v>
      </c>
      <c r="H10583">
        <v>15</v>
      </c>
      <c r="I10583">
        <v>158.65</v>
      </c>
      <c r="J10583" s="2">
        <v>0.1</v>
      </c>
    </row>
    <row r="10584" spans="1:10" x14ac:dyDescent="0.2">
      <c r="A10584" t="s">
        <v>17339</v>
      </c>
      <c r="B10584" t="s">
        <v>17340</v>
      </c>
      <c r="C10584" s="1">
        <f>_xlfn.XLOOKUP(order_items[[#This Row],[order_id]],orders!A:A,orders!C:C)</f>
        <v>45575</v>
      </c>
      <c r="D10584" s="3" t="str">
        <f>YEAR(order_items[[#This Row],[Date]])&amp;"-"&amp;TEXT(MONTH(order_items[[#This Row],[Date]]),"00")</f>
        <v>2024-10</v>
      </c>
      <c r="E10584" s="1" t="str">
        <f>_xlfn.XLOOKUP(order_items[[#This Row],[product_id]],products!A:A,products!C:C)</f>
        <v>Home &amp; Kitchen</v>
      </c>
      <c r="F10584" t="s">
        <v>1044</v>
      </c>
      <c r="G10584" t="s">
        <v>1080</v>
      </c>
      <c r="H10584">
        <v>4</v>
      </c>
      <c r="I10584">
        <v>290.33999999999997</v>
      </c>
      <c r="J10584" s="2">
        <v>0</v>
      </c>
    </row>
    <row r="10585" spans="1:10" x14ac:dyDescent="0.2">
      <c r="A10585" t="s">
        <v>17341</v>
      </c>
      <c r="B10585" t="s">
        <v>17340</v>
      </c>
      <c r="C10585" s="1">
        <f>_xlfn.XLOOKUP(order_items[[#This Row],[order_id]],orders!A:A,orders!C:C)</f>
        <v>45575</v>
      </c>
      <c r="D10585" s="3" t="str">
        <f>YEAR(order_items[[#This Row],[Date]])&amp;"-"&amp;TEXT(MONTH(order_items[[#This Row],[Date]]),"00")</f>
        <v>2024-10</v>
      </c>
      <c r="E10585" s="1" t="str">
        <f>_xlfn.XLOOKUP(order_items[[#This Row],[product_id]],products!A:A,products!C:C)</f>
        <v>Office Supplies</v>
      </c>
      <c r="F10585" t="s">
        <v>958</v>
      </c>
      <c r="G10585" t="s">
        <v>1119</v>
      </c>
      <c r="H10585">
        <v>6</v>
      </c>
      <c r="I10585">
        <v>469.16</v>
      </c>
      <c r="J10585" s="2">
        <v>0</v>
      </c>
    </row>
    <row r="10586" spans="1:10" x14ac:dyDescent="0.2">
      <c r="A10586" t="s">
        <v>17342</v>
      </c>
      <c r="B10586" t="s">
        <v>17343</v>
      </c>
      <c r="C10586" s="1">
        <f>_xlfn.XLOOKUP(order_items[[#This Row],[order_id]],orders!A:A,orders!C:C)</f>
        <v>45216</v>
      </c>
      <c r="D10586" s="3" t="str">
        <f>YEAR(order_items[[#This Row],[Date]])&amp;"-"&amp;TEXT(MONTH(order_items[[#This Row],[Date]]),"00")</f>
        <v>2023-10</v>
      </c>
      <c r="E10586" s="1" t="str">
        <f>_xlfn.XLOOKUP(order_items[[#This Row],[product_id]],products!A:A,products!C:C)</f>
        <v>Health &amp; Beauty</v>
      </c>
      <c r="F10586" t="s">
        <v>974</v>
      </c>
      <c r="G10586" t="s">
        <v>1009</v>
      </c>
      <c r="H10586">
        <v>9</v>
      </c>
      <c r="I10586">
        <v>289.44</v>
      </c>
      <c r="J10586" s="2">
        <v>0.05</v>
      </c>
    </row>
    <row r="10587" spans="1:10" x14ac:dyDescent="0.2">
      <c r="A10587" t="s">
        <v>17344</v>
      </c>
      <c r="B10587" t="s">
        <v>17343</v>
      </c>
      <c r="C10587" s="1">
        <f>_xlfn.XLOOKUP(order_items[[#This Row],[order_id]],orders!A:A,orders!C:C)</f>
        <v>45216</v>
      </c>
      <c r="D10587" s="3" t="str">
        <f>YEAR(order_items[[#This Row],[Date]])&amp;"-"&amp;TEXT(MONTH(order_items[[#This Row],[Date]]),"00")</f>
        <v>2023-10</v>
      </c>
      <c r="E10587" s="1" t="str">
        <f>_xlfn.XLOOKUP(order_items[[#This Row],[product_id]],products!A:A,products!C:C)</f>
        <v>Outdoor &amp; Sports</v>
      </c>
      <c r="F10587" t="s">
        <v>1098</v>
      </c>
      <c r="G10587" t="s">
        <v>1054</v>
      </c>
      <c r="H10587">
        <v>23</v>
      </c>
      <c r="I10587">
        <v>398.53</v>
      </c>
      <c r="J10587" s="2">
        <v>0</v>
      </c>
    </row>
    <row r="10588" spans="1:10" x14ac:dyDescent="0.2">
      <c r="A10588" t="s">
        <v>17345</v>
      </c>
      <c r="B10588" t="s">
        <v>17343</v>
      </c>
      <c r="C10588" s="1">
        <f>_xlfn.XLOOKUP(order_items[[#This Row],[order_id]],orders!A:A,orders!C:C)</f>
        <v>45216</v>
      </c>
      <c r="D10588" s="3" t="str">
        <f>YEAR(order_items[[#This Row],[Date]])&amp;"-"&amp;TEXT(MONTH(order_items[[#This Row],[Date]]),"00")</f>
        <v>2023-10</v>
      </c>
      <c r="E10588" s="1" t="str">
        <f>_xlfn.XLOOKUP(order_items[[#This Row],[product_id]],products!A:A,products!C:C)</f>
        <v>Electronics</v>
      </c>
      <c r="F10588" t="s">
        <v>1063</v>
      </c>
      <c r="G10588" t="s">
        <v>1009</v>
      </c>
      <c r="H10588">
        <v>6</v>
      </c>
      <c r="I10588">
        <v>401.64</v>
      </c>
    </row>
    <row r="10589" spans="1:10" x14ac:dyDescent="0.2">
      <c r="A10589" t="s">
        <v>17346</v>
      </c>
      <c r="B10589" t="s">
        <v>17347</v>
      </c>
      <c r="C10589" s="1">
        <f>_xlfn.XLOOKUP(order_items[[#This Row],[order_id]],orders!A:A,orders!C:C)</f>
        <v>45202</v>
      </c>
      <c r="D10589" s="3" t="str">
        <f>YEAR(order_items[[#This Row],[Date]])&amp;"-"&amp;TEXT(MONTH(order_items[[#This Row],[Date]]),"00")</f>
        <v>2023-10</v>
      </c>
      <c r="E10589" s="1" t="str">
        <f>_xlfn.XLOOKUP(order_items[[#This Row],[product_id]],products!A:A,products!C:C)</f>
        <v>Electronics</v>
      </c>
      <c r="F10589" t="s">
        <v>1116</v>
      </c>
      <c r="G10589" t="s">
        <v>1080</v>
      </c>
      <c r="H10589">
        <v>13</v>
      </c>
      <c r="I10589">
        <v>193.17</v>
      </c>
      <c r="J10589" s="2">
        <v>0</v>
      </c>
    </row>
    <row r="10590" spans="1:10" x14ac:dyDescent="0.2">
      <c r="A10590" t="s">
        <v>17348</v>
      </c>
      <c r="B10590" t="s">
        <v>17347</v>
      </c>
      <c r="C10590" s="1">
        <f>_xlfn.XLOOKUP(order_items[[#This Row],[order_id]],orders!A:A,orders!C:C)</f>
        <v>45202</v>
      </c>
      <c r="D10590" s="3" t="str">
        <f>YEAR(order_items[[#This Row],[Date]])&amp;"-"&amp;TEXT(MONTH(order_items[[#This Row],[Date]]),"00")</f>
        <v>2023-10</v>
      </c>
      <c r="E10590" s="1" t="str">
        <f>_xlfn.XLOOKUP(order_items[[#This Row],[product_id]],products!A:A,products!C:C)</f>
        <v>Electronics</v>
      </c>
      <c r="F10590" t="s">
        <v>1070</v>
      </c>
      <c r="G10590" t="s">
        <v>1054</v>
      </c>
      <c r="H10590">
        <v>15</v>
      </c>
      <c r="I10590">
        <v>358.06</v>
      </c>
      <c r="J10590" s="2">
        <v>0.05</v>
      </c>
    </row>
    <row r="10591" spans="1:10" x14ac:dyDescent="0.2">
      <c r="A10591" t="s">
        <v>17349</v>
      </c>
      <c r="B10591" t="s">
        <v>17350</v>
      </c>
      <c r="C10591" s="1">
        <f>_xlfn.XLOOKUP(order_items[[#This Row],[order_id]],orders!A:A,orders!C:C)</f>
        <v>45098</v>
      </c>
      <c r="D10591" s="3" t="str">
        <f>YEAR(order_items[[#This Row],[Date]])&amp;"-"&amp;TEXT(MONTH(order_items[[#This Row],[Date]]),"00")</f>
        <v>2023-06</v>
      </c>
      <c r="E10591" s="1" t="str">
        <f>_xlfn.XLOOKUP(order_items[[#This Row],[product_id]],products!A:A,products!C:C)</f>
        <v>Health &amp; Beauty</v>
      </c>
      <c r="F10591" t="s">
        <v>1034</v>
      </c>
      <c r="G10591" t="s">
        <v>917</v>
      </c>
      <c r="H10591">
        <v>4</v>
      </c>
      <c r="I10591">
        <v>301.5</v>
      </c>
      <c r="J10591" s="2">
        <v>0</v>
      </c>
    </row>
    <row r="10592" spans="1:10" x14ac:dyDescent="0.2">
      <c r="A10592" t="s">
        <v>17351</v>
      </c>
      <c r="B10592" t="s">
        <v>17350</v>
      </c>
      <c r="C10592" s="1">
        <f>_xlfn.XLOOKUP(order_items[[#This Row],[order_id]],orders!A:A,orders!C:C)</f>
        <v>45098</v>
      </c>
      <c r="D10592" s="3" t="str">
        <f>YEAR(order_items[[#This Row],[Date]])&amp;"-"&amp;TEXT(MONTH(order_items[[#This Row],[Date]]),"00")</f>
        <v>2023-06</v>
      </c>
      <c r="E10592" s="1" t="str">
        <f>_xlfn.XLOOKUP(order_items[[#This Row],[product_id]],products!A:A,products!C:C)</f>
        <v>Electronics</v>
      </c>
      <c r="F10592" t="s">
        <v>922</v>
      </c>
      <c r="G10592" t="s">
        <v>1054</v>
      </c>
      <c r="H10592">
        <v>13</v>
      </c>
      <c r="I10592">
        <v>4.7</v>
      </c>
      <c r="J10592" s="2">
        <v>0</v>
      </c>
    </row>
    <row r="10593" spans="1:10" x14ac:dyDescent="0.2">
      <c r="A10593" t="s">
        <v>17352</v>
      </c>
      <c r="B10593" t="s">
        <v>17353</v>
      </c>
      <c r="C10593" s="1">
        <f>_xlfn.XLOOKUP(order_items[[#This Row],[order_id]],orders!A:A,orders!C:C)</f>
        <v>45111</v>
      </c>
      <c r="D10593" s="3" t="str">
        <f>YEAR(order_items[[#This Row],[Date]])&amp;"-"&amp;TEXT(MONTH(order_items[[#This Row],[Date]]),"00")</f>
        <v>2023-07</v>
      </c>
      <c r="E10593" s="1" t="str">
        <f>_xlfn.XLOOKUP(order_items[[#This Row],[product_id]],products!A:A,products!C:C)</f>
        <v>Electronics</v>
      </c>
      <c r="F10593" t="s">
        <v>1067</v>
      </c>
      <c r="G10593" t="s">
        <v>1119</v>
      </c>
      <c r="H10593">
        <v>8</v>
      </c>
      <c r="I10593">
        <v>299.43</v>
      </c>
      <c r="J10593" s="2">
        <v>0</v>
      </c>
    </row>
    <row r="10594" spans="1:10" x14ac:dyDescent="0.2">
      <c r="A10594" t="s">
        <v>17354</v>
      </c>
      <c r="B10594" t="s">
        <v>17355</v>
      </c>
      <c r="C10594" s="1">
        <f>_xlfn.XLOOKUP(order_items[[#This Row],[order_id]],orders!A:A,orders!C:C)</f>
        <v>45031</v>
      </c>
      <c r="D10594" s="3" t="str">
        <f>YEAR(order_items[[#This Row],[Date]])&amp;"-"&amp;TEXT(MONTH(order_items[[#This Row],[Date]]),"00")</f>
        <v>2023-04</v>
      </c>
      <c r="E10594" s="1" t="str">
        <f>_xlfn.XLOOKUP(order_items[[#This Row],[product_id]],products!A:A,products!C:C)</f>
        <v>Home &amp; Kitchen</v>
      </c>
      <c r="F10594" t="s">
        <v>1124</v>
      </c>
      <c r="G10594" t="s">
        <v>1119</v>
      </c>
      <c r="H10594">
        <v>23</v>
      </c>
      <c r="I10594">
        <v>353.63</v>
      </c>
      <c r="J10594" s="2">
        <v>0.15</v>
      </c>
    </row>
    <row r="10595" spans="1:10" x14ac:dyDescent="0.2">
      <c r="A10595" t="s">
        <v>17356</v>
      </c>
      <c r="B10595" t="s">
        <v>17355</v>
      </c>
      <c r="C10595" s="1">
        <f>_xlfn.XLOOKUP(order_items[[#This Row],[order_id]],orders!A:A,orders!C:C)</f>
        <v>45031</v>
      </c>
      <c r="D10595" s="3" t="str">
        <f>YEAR(order_items[[#This Row],[Date]])&amp;"-"&amp;TEXT(MONTH(order_items[[#This Row],[Date]]),"00")</f>
        <v>2023-04</v>
      </c>
      <c r="E10595" s="1" t="str">
        <f>_xlfn.XLOOKUP(order_items[[#This Row],[product_id]],products!A:A,products!C:C)</f>
        <v>Home &amp; Kitchen</v>
      </c>
      <c r="F10595" t="s">
        <v>1093</v>
      </c>
      <c r="G10595" t="s">
        <v>1109</v>
      </c>
      <c r="H10595">
        <v>16</v>
      </c>
      <c r="I10595">
        <v>319.02</v>
      </c>
      <c r="J10595" s="2">
        <v>0.15</v>
      </c>
    </row>
    <row r="10596" spans="1:10" x14ac:dyDescent="0.2">
      <c r="A10596" t="s">
        <v>17357</v>
      </c>
      <c r="B10596" t="s">
        <v>17358</v>
      </c>
      <c r="C10596" s="1">
        <f>_xlfn.XLOOKUP(order_items[[#This Row],[order_id]],orders!A:A,orders!C:C)</f>
        <v>45174</v>
      </c>
      <c r="D10596" s="3" t="str">
        <f>YEAR(order_items[[#This Row],[Date]])&amp;"-"&amp;TEXT(MONTH(order_items[[#This Row],[Date]]),"00")</f>
        <v>2023-09</v>
      </c>
      <c r="E10596" s="1" t="str">
        <f>_xlfn.XLOOKUP(order_items[[#This Row],[product_id]],products!A:A,products!C:C)</f>
        <v>Outdoor &amp; Sports</v>
      </c>
      <c r="F10596" t="s">
        <v>986</v>
      </c>
      <c r="G10596" t="s">
        <v>1115</v>
      </c>
      <c r="H10596">
        <v>22</v>
      </c>
      <c r="I10596">
        <v>118.75</v>
      </c>
      <c r="J10596" s="2">
        <v>0.1</v>
      </c>
    </row>
    <row r="10597" spans="1:10" x14ac:dyDescent="0.2">
      <c r="A10597" t="s">
        <v>17359</v>
      </c>
      <c r="B10597" t="s">
        <v>17360</v>
      </c>
      <c r="C10597" s="1">
        <f>_xlfn.XLOOKUP(order_items[[#This Row],[order_id]],orders!A:A,orders!C:C)</f>
        <v>45024</v>
      </c>
      <c r="D10597" s="3" t="str">
        <f>YEAR(order_items[[#This Row],[Date]])&amp;"-"&amp;TEXT(MONTH(order_items[[#This Row],[Date]]),"00")</f>
        <v>2023-04</v>
      </c>
      <c r="E10597" s="1" t="str">
        <f>_xlfn.XLOOKUP(order_items[[#This Row],[product_id]],products!A:A,products!C:C)</f>
        <v>Health &amp; Beauty</v>
      </c>
      <c r="F10597" t="s">
        <v>977</v>
      </c>
      <c r="G10597" t="s">
        <v>1080</v>
      </c>
      <c r="H10597">
        <v>8</v>
      </c>
      <c r="I10597">
        <v>344.52</v>
      </c>
      <c r="J10597" s="2">
        <v>0.15</v>
      </c>
    </row>
    <row r="10598" spans="1:10" x14ac:dyDescent="0.2">
      <c r="A10598" t="s">
        <v>17361</v>
      </c>
      <c r="B10598" t="s">
        <v>17362</v>
      </c>
      <c r="C10598" s="1">
        <f>_xlfn.XLOOKUP(order_items[[#This Row],[order_id]],orders!A:A,orders!C:C)</f>
        <v>45326</v>
      </c>
      <c r="D10598" s="3" t="str">
        <f>YEAR(order_items[[#This Row],[Date]])&amp;"-"&amp;TEXT(MONTH(order_items[[#This Row],[Date]]),"00")</f>
        <v>2024-02</v>
      </c>
      <c r="E10598" s="1" t="str">
        <f>_xlfn.XLOOKUP(order_items[[#This Row],[product_id]],products!A:A,products!C:C)</f>
        <v>Home &amp; Kitchen</v>
      </c>
      <c r="F10598" t="s">
        <v>1015</v>
      </c>
      <c r="G10598" t="s">
        <v>1080</v>
      </c>
      <c r="H10598">
        <v>12</v>
      </c>
      <c r="I10598">
        <v>152.19999999999999</v>
      </c>
      <c r="J10598" s="2">
        <v>0</v>
      </c>
    </row>
    <row r="10599" spans="1:10" x14ac:dyDescent="0.2">
      <c r="A10599" t="s">
        <v>17363</v>
      </c>
      <c r="B10599" t="s">
        <v>17364</v>
      </c>
      <c r="C10599" s="1">
        <f>_xlfn.XLOOKUP(order_items[[#This Row],[order_id]],orders!A:A,orders!C:C)</f>
        <v>45414</v>
      </c>
      <c r="D10599" s="3" t="str">
        <f>YEAR(order_items[[#This Row],[Date]])&amp;"-"&amp;TEXT(MONTH(order_items[[#This Row],[Date]]),"00")</f>
        <v>2024-05</v>
      </c>
      <c r="E10599" s="1" t="str">
        <f>_xlfn.XLOOKUP(order_items[[#This Row],[product_id]],products!A:A,products!C:C)</f>
        <v>Outdoor &amp; Sports</v>
      </c>
      <c r="F10599" t="s">
        <v>1037</v>
      </c>
      <c r="G10599" t="s">
        <v>1101</v>
      </c>
      <c r="H10599">
        <v>11</v>
      </c>
      <c r="I10599">
        <v>443.86</v>
      </c>
      <c r="J10599" s="2">
        <v>0</v>
      </c>
    </row>
    <row r="10600" spans="1:10" x14ac:dyDescent="0.2">
      <c r="A10600" t="s">
        <v>17365</v>
      </c>
      <c r="B10600" t="s">
        <v>17364</v>
      </c>
      <c r="C10600" s="1">
        <f>_xlfn.XLOOKUP(order_items[[#This Row],[order_id]],orders!A:A,orders!C:C)</f>
        <v>45414</v>
      </c>
      <c r="D10600" s="3" t="str">
        <f>YEAR(order_items[[#This Row],[Date]])&amp;"-"&amp;TEXT(MONTH(order_items[[#This Row],[Date]]),"00")</f>
        <v>2024-05</v>
      </c>
      <c r="E10600" s="1" t="str">
        <f>_xlfn.XLOOKUP(order_items[[#This Row],[product_id]],products!A:A,products!C:C)</f>
        <v>Health &amp; Beauty</v>
      </c>
      <c r="F10600" t="s">
        <v>931</v>
      </c>
      <c r="G10600" t="s">
        <v>1120</v>
      </c>
      <c r="H10600">
        <v>20</v>
      </c>
      <c r="I10600">
        <v>246.7</v>
      </c>
      <c r="J10600" s="2">
        <v>0.15</v>
      </c>
    </row>
    <row r="10601" spans="1:10" x14ac:dyDescent="0.2">
      <c r="A10601" t="s">
        <v>17366</v>
      </c>
      <c r="B10601" t="s">
        <v>17367</v>
      </c>
      <c r="C10601" s="1">
        <f>_xlfn.XLOOKUP(order_items[[#This Row],[order_id]],orders!A:A,orders!C:C)</f>
        <v>45034</v>
      </c>
      <c r="D10601" s="3" t="str">
        <f>YEAR(order_items[[#This Row],[Date]])&amp;"-"&amp;TEXT(MONTH(order_items[[#This Row],[Date]]),"00")</f>
        <v>2023-04</v>
      </c>
      <c r="E10601" s="1" t="str">
        <f>_xlfn.XLOOKUP(order_items[[#This Row],[product_id]],products!A:A,products!C:C)</f>
        <v>Outdoor &amp; Sports</v>
      </c>
      <c r="F10601" t="s">
        <v>1271</v>
      </c>
      <c r="G10601" t="s">
        <v>917</v>
      </c>
      <c r="H10601">
        <v>19</v>
      </c>
      <c r="I10601">
        <v>358.43</v>
      </c>
      <c r="J10601" s="2">
        <v>0.15</v>
      </c>
    </row>
    <row r="10602" spans="1:10" x14ac:dyDescent="0.2">
      <c r="A10602" t="s">
        <v>17368</v>
      </c>
      <c r="B10602" t="s">
        <v>17369</v>
      </c>
      <c r="C10602" s="1">
        <f>_xlfn.XLOOKUP(order_items[[#This Row],[order_id]],orders!A:A,orders!C:C)</f>
        <v>44934</v>
      </c>
      <c r="D10602" s="3" t="str">
        <f>YEAR(order_items[[#This Row],[Date]])&amp;"-"&amp;TEXT(MONTH(order_items[[#This Row],[Date]]),"00")</f>
        <v>2023-01</v>
      </c>
      <c r="E10602" s="1" t="str">
        <f>_xlfn.XLOOKUP(order_items[[#This Row],[product_id]],products!A:A,products!C:C)</f>
        <v>Office Supplies</v>
      </c>
      <c r="F10602" t="s">
        <v>961</v>
      </c>
      <c r="G10602" t="s">
        <v>1080</v>
      </c>
      <c r="H10602">
        <v>1</v>
      </c>
      <c r="I10602">
        <v>202.31</v>
      </c>
      <c r="J10602" s="2">
        <v>0.15</v>
      </c>
    </row>
    <row r="10603" spans="1:10" x14ac:dyDescent="0.2">
      <c r="A10603" t="s">
        <v>17370</v>
      </c>
      <c r="B10603" t="s">
        <v>17369</v>
      </c>
      <c r="C10603" s="1">
        <f>_xlfn.XLOOKUP(order_items[[#This Row],[order_id]],orders!A:A,orders!C:C)</f>
        <v>44934</v>
      </c>
      <c r="D10603" s="3" t="str">
        <f>YEAR(order_items[[#This Row],[Date]])&amp;"-"&amp;TEXT(MONTH(order_items[[#This Row],[Date]]),"00")</f>
        <v>2023-01</v>
      </c>
      <c r="E10603" s="1" t="str">
        <f>_xlfn.XLOOKUP(order_items[[#This Row],[product_id]],products!A:A,products!C:C)</f>
        <v>Outdoor &amp; Sports</v>
      </c>
      <c r="F10603" t="s">
        <v>1025</v>
      </c>
      <c r="G10603" t="s">
        <v>1119</v>
      </c>
      <c r="H10603">
        <v>8</v>
      </c>
      <c r="I10603">
        <v>424.37</v>
      </c>
      <c r="J10603" s="2">
        <v>0.15</v>
      </c>
    </row>
    <row r="10604" spans="1:10" x14ac:dyDescent="0.2">
      <c r="A10604" t="s">
        <v>17371</v>
      </c>
      <c r="B10604" t="s">
        <v>17369</v>
      </c>
      <c r="C10604" s="1">
        <f>_xlfn.XLOOKUP(order_items[[#This Row],[order_id]],orders!A:A,orders!C:C)</f>
        <v>44934</v>
      </c>
      <c r="D10604" s="3" t="str">
        <f>YEAR(order_items[[#This Row],[Date]])&amp;"-"&amp;TEXT(MONTH(order_items[[#This Row],[Date]]),"00")</f>
        <v>2023-01</v>
      </c>
      <c r="E10604" s="1" t="str">
        <f>_xlfn.XLOOKUP(order_items[[#This Row],[product_id]],products!A:A,products!C:C)</f>
        <v>Health &amp; Beauty</v>
      </c>
      <c r="F10604" t="s">
        <v>1107</v>
      </c>
      <c r="G10604" t="s">
        <v>1109</v>
      </c>
      <c r="H10604">
        <v>13</v>
      </c>
      <c r="I10604">
        <v>246.5</v>
      </c>
      <c r="J10604" s="2">
        <v>0.05</v>
      </c>
    </row>
    <row r="10605" spans="1:10" x14ac:dyDescent="0.2">
      <c r="A10605" t="s">
        <v>17372</v>
      </c>
      <c r="B10605" t="s">
        <v>17369</v>
      </c>
      <c r="C10605" s="1">
        <f>_xlfn.XLOOKUP(order_items[[#This Row],[order_id]],orders!A:A,orders!C:C)</f>
        <v>44934</v>
      </c>
      <c r="D10605" s="3" t="str">
        <f>YEAR(order_items[[#This Row],[Date]])&amp;"-"&amp;TEXT(MONTH(order_items[[#This Row],[Date]]),"00")</f>
        <v>2023-01</v>
      </c>
      <c r="E10605" s="1" t="str">
        <f>_xlfn.XLOOKUP(order_items[[#This Row],[product_id]],products!A:A,products!C:C)</f>
        <v>Electronics</v>
      </c>
      <c r="F10605" t="s">
        <v>1102</v>
      </c>
      <c r="G10605" t="s">
        <v>1122</v>
      </c>
      <c r="H10605">
        <v>11</v>
      </c>
      <c r="I10605">
        <v>61.4</v>
      </c>
      <c r="J10605" s="2">
        <v>0</v>
      </c>
    </row>
    <row r="10606" spans="1:10" x14ac:dyDescent="0.2">
      <c r="A10606" t="s">
        <v>17373</v>
      </c>
      <c r="B10606" t="s">
        <v>17374</v>
      </c>
      <c r="C10606" s="1">
        <f>_xlfn.XLOOKUP(order_items[[#This Row],[order_id]],orders!A:A,orders!C:C)</f>
        <v>45444</v>
      </c>
      <c r="D10606" s="3" t="str">
        <f>YEAR(order_items[[#This Row],[Date]])&amp;"-"&amp;TEXT(MONTH(order_items[[#This Row],[Date]]),"00")</f>
        <v>2024-06</v>
      </c>
      <c r="E10606" s="1" t="str">
        <f>_xlfn.XLOOKUP(order_items[[#This Row],[product_id]],products!A:A,products!C:C)</f>
        <v>Health &amp; Beauty</v>
      </c>
      <c r="F10606" t="s">
        <v>1103</v>
      </c>
      <c r="G10606" t="s">
        <v>1115</v>
      </c>
      <c r="H10606">
        <v>20</v>
      </c>
      <c r="I10606">
        <v>346.41</v>
      </c>
      <c r="J10606" s="2">
        <v>0.1</v>
      </c>
    </row>
    <row r="10607" spans="1:10" x14ac:dyDescent="0.2">
      <c r="A10607" t="s">
        <v>17375</v>
      </c>
      <c r="B10607" t="s">
        <v>17376</v>
      </c>
      <c r="C10607" s="1">
        <f>_xlfn.XLOOKUP(order_items[[#This Row],[order_id]],orders!A:A,orders!C:C)</f>
        <v>45340</v>
      </c>
      <c r="D10607" s="3" t="str">
        <f>YEAR(order_items[[#This Row],[Date]])&amp;"-"&amp;TEXT(MONTH(order_items[[#This Row],[Date]]),"00")</f>
        <v>2024-02</v>
      </c>
      <c r="E10607" s="1" t="str">
        <f>_xlfn.XLOOKUP(order_items[[#This Row],[product_id]],products!A:A,products!C:C)</f>
        <v>Health &amp; Beauty</v>
      </c>
      <c r="F10607" t="s">
        <v>997</v>
      </c>
      <c r="G10607" t="s">
        <v>1101</v>
      </c>
      <c r="H10607">
        <v>1</v>
      </c>
      <c r="I10607">
        <v>272.63</v>
      </c>
      <c r="J10607" s="2">
        <v>0.15</v>
      </c>
    </row>
    <row r="10608" spans="1:10" x14ac:dyDescent="0.2">
      <c r="A10608" t="s">
        <v>17377</v>
      </c>
      <c r="B10608" t="s">
        <v>17378</v>
      </c>
      <c r="C10608" s="1">
        <f>_xlfn.XLOOKUP(order_items[[#This Row],[order_id]],orders!A:A,orders!C:C)</f>
        <v>44973</v>
      </c>
      <c r="D10608" s="3" t="str">
        <f>YEAR(order_items[[#This Row],[Date]])&amp;"-"&amp;TEXT(MONTH(order_items[[#This Row],[Date]]),"00")</f>
        <v>2023-02</v>
      </c>
      <c r="E10608" s="1" t="str">
        <f>_xlfn.XLOOKUP(order_items[[#This Row],[product_id]],products!A:A,products!C:C)</f>
        <v>Electronics</v>
      </c>
      <c r="F10608" t="s">
        <v>922</v>
      </c>
      <c r="G10608" t="s">
        <v>1115</v>
      </c>
      <c r="H10608">
        <v>10</v>
      </c>
      <c r="I10608">
        <v>4.7</v>
      </c>
      <c r="J10608" s="2">
        <v>0.05</v>
      </c>
    </row>
    <row r="10609" spans="1:10" x14ac:dyDescent="0.2">
      <c r="A10609" t="s">
        <v>17379</v>
      </c>
      <c r="B10609" t="s">
        <v>17378</v>
      </c>
      <c r="C10609" s="1">
        <f>_xlfn.XLOOKUP(order_items[[#This Row],[order_id]],orders!A:A,orders!C:C)</f>
        <v>44973</v>
      </c>
      <c r="D10609" s="3" t="str">
        <f>YEAR(order_items[[#This Row],[Date]])&amp;"-"&amp;TEXT(MONTH(order_items[[#This Row],[Date]]),"00")</f>
        <v>2023-02</v>
      </c>
      <c r="E10609" s="1" t="str">
        <f>_xlfn.XLOOKUP(order_items[[#This Row],[product_id]],products!A:A,products!C:C)</f>
        <v>Health &amp; Beauty</v>
      </c>
      <c r="F10609" t="s">
        <v>1005</v>
      </c>
      <c r="G10609" t="s">
        <v>1122</v>
      </c>
      <c r="H10609">
        <v>10</v>
      </c>
      <c r="I10609">
        <v>93.54</v>
      </c>
    </row>
    <row r="10610" spans="1:10" x14ac:dyDescent="0.2">
      <c r="A10610" t="s">
        <v>17380</v>
      </c>
      <c r="B10610" t="s">
        <v>17378</v>
      </c>
      <c r="C10610" s="1">
        <f>_xlfn.XLOOKUP(order_items[[#This Row],[order_id]],orders!A:A,orders!C:C)</f>
        <v>44973</v>
      </c>
      <c r="D10610" s="3" t="str">
        <f>YEAR(order_items[[#This Row],[Date]])&amp;"-"&amp;TEXT(MONTH(order_items[[#This Row],[Date]]),"00")</f>
        <v>2023-02</v>
      </c>
      <c r="E10610" s="1" t="str">
        <f>_xlfn.XLOOKUP(order_items[[#This Row],[product_id]],products!A:A,products!C:C)</f>
        <v>Office Supplies</v>
      </c>
      <c r="F10610" t="s">
        <v>958</v>
      </c>
      <c r="G10610" t="s">
        <v>1080</v>
      </c>
      <c r="H10610">
        <v>2</v>
      </c>
      <c r="I10610">
        <v>469.16</v>
      </c>
      <c r="J10610" s="2">
        <v>0</v>
      </c>
    </row>
    <row r="10611" spans="1:10" x14ac:dyDescent="0.2">
      <c r="A10611" t="s">
        <v>17381</v>
      </c>
      <c r="B10611" t="s">
        <v>17382</v>
      </c>
      <c r="C10611" s="1">
        <f>_xlfn.XLOOKUP(order_items[[#This Row],[order_id]],orders!A:A,orders!C:C)</f>
        <v>45071</v>
      </c>
      <c r="D10611" s="3" t="str">
        <f>YEAR(order_items[[#This Row],[Date]])&amp;"-"&amp;TEXT(MONTH(order_items[[#This Row],[Date]]),"00")</f>
        <v>2023-05</v>
      </c>
      <c r="E10611" s="1" t="str">
        <f>_xlfn.XLOOKUP(order_items[[#This Row],[product_id]],products!A:A,products!C:C)</f>
        <v>Health &amp; Beauty</v>
      </c>
      <c r="F10611" t="s">
        <v>1019</v>
      </c>
      <c r="G10611" t="s">
        <v>1080</v>
      </c>
      <c r="H10611">
        <v>15</v>
      </c>
      <c r="I10611">
        <v>47.49</v>
      </c>
      <c r="J10611" s="2">
        <v>0</v>
      </c>
    </row>
    <row r="10612" spans="1:10" x14ac:dyDescent="0.2">
      <c r="A10612" t="s">
        <v>17383</v>
      </c>
      <c r="B10612" t="s">
        <v>17384</v>
      </c>
      <c r="C10612" s="1">
        <f>_xlfn.XLOOKUP(order_items[[#This Row],[order_id]],orders!A:A,orders!C:C)</f>
        <v>45073</v>
      </c>
      <c r="D10612" s="3" t="str">
        <f>YEAR(order_items[[#This Row],[Date]])&amp;"-"&amp;TEXT(MONTH(order_items[[#This Row],[Date]]),"00")</f>
        <v>2023-05</v>
      </c>
      <c r="E10612" s="1" t="str">
        <f>_xlfn.XLOOKUP(order_items[[#This Row],[product_id]],products!A:A,products!C:C)</f>
        <v>Electronics</v>
      </c>
      <c r="F10612" t="s">
        <v>938</v>
      </c>
      <c r="G10612" t="s">
        <v>1115</v>
      </c>
      <c r="H10612">
        <v>24</v>
      </c>
      <c r="I10612">
        <v>202.62</v>
      </c>
      <c r="J10612" s="2">
        <v>0.05</v>
      </c>
    </row>
    <row r="10613" spans="1:10" x14ac:dyDescent="0.2">
      <c r="A10613" t="s">
        <v>17385</v>
      </c>
      <c r="B10613" t="s">
        <v>17386</v>
      </c>
      <c r="C10613" s="1">
        <f>_xlfn.XLOOKUP(order_items[[#This Row],[order_id]],orders!A:A,orders!C:C)</f>
        <v>45401</v>
      </c>
      <c r="D10613" s="3" t="str">
        <f>YEAR(order_items[[#This Row],[Date]])&amp;"-"&amp;TEXT(MONTH(order_items[[#This Row],[Date]]),"00")</f>
        <v>2024-04</v>
      </c>
      <c r="E10613" s="1" t="str">
        <f>_xlfn.XLOOKUP(order_items[[#This Row],[product_id]],products!A:A,products!C:C)</f>
        <v>Home &amp; Kitchen</v>
      </c>
      <c r="F10613" t="s">
        <v>953</v>
      </c>
      <c r="G10613" t="s">
        <v>1101</v>
      </c>
      <c r="H10613">
        <v>20</v>
      </c>
      <c r="I10613">
        <v>42.06</v>
      </c>
      <c r="J10613" s="2">
        <v>0</v>
      </c>
    </row>
    <row r="10614" spans="1:10" x14ac:dyDescent="0.2">
      <c r="A10614" t="s">
        <v>17387</v>
      </c>
      <c r="B10614" t="s">
        <v>17386</v>
      </c>
      <c r="C10614" s="1">
        <f>_xlfn.XLOOKUP(order_items[[#This Row],[order_id]],orders!A:A,orders!C:C)</f>
        <v>45401</v>
      </c>
      <c r="D10614" s="3" t="str">
        <f>YEAR(order_items[[#This Row],[Date]])&amp;"-"&amp;TEXT(MONTH(order_items[[#This Row],[Date]]),"00")</f>
        <v>2024-04</v>
      </c>
      <c r="E10614" s="1" t="str">
        <f>_xlfn.XLOOKUP(order_items[[#This Row],[product_id]],products!A:A,products!C:C)</f>
        <v>Home &amp; Kitchen</v>
      </c>
      <c r="F10614" t="s">
        <v>1038</v>
      </c>
      <c r="G10614" t="s">
        <v>917</v>
      </c>
      <c r="H10614">
        <v>12</v>
      </c>
      <c r="I10614">
        <v>121.55</v>
      </c>
      <c r="J10614" s="2">
        <v>0.1</v>
      </c>
    </row>
    <row r="10615" spans="1:10" x14ac:dyDescent="0.2">
      <c r="A10615" t="s">
        <v>17388</v>
      </c>
      <c r="B10615" t="s">
        <v>17386</v>
      </c>
      <c r="C10615" s="1">
        <f>_xlfn.XLOOKUP(order_items[[#This Row],[order_id]],orders!A:A,orders!C:C)</f>
        <v>45401</v>
      </c>
      <c r="D10615" s="3" t="str">
        <f>YEAR(order_items[[#This Row],[Date]])&amp;"-"&amp;TEXT(MONTH(order_items[[#This Row],[Date]]),"00")</f>
        <v>2024-04</v>
      </c>
      <c r="E10615" s="1" t="str">
        <f>_xlfn.XLOOKUP(order_items[[#This Row],[product_id]],products!A:A,products!C:C)</f>
        <v>Home &amp; Kitchen</v>
      </c>
      <c r="F10615" t="s">
        <v>1084</v>
      </c>
      <c r="G10615" t="s">
        <v>917</v>
      </c>
      <c r="H10615">
        <v>2</v>
      </c>
      <c r="I10615">
        <v>54.31</v>
      </c>
      <c r="J10615" s="2">
        <v>0</v>
      </c>
    </row>
    <row r="10616" spans="1:10" x14ac:dyDescent="0.2">
      <c r="A10616" t="s">
        <v>17389</v>
      </c>
      <c r="B10616" t="s">
        <v>17390</v>
      </c>
      <c r="C10616" s="1">
        <f>_xlfn.XLOOKUP(order_items[[#This Row],[order_id]],orders!A:A,orders!C:C)</f>
        <v>45029</v>
      </c>
      <c r="D10616" s="3" t="str">
        <f>YEAR(order_items[[#This Row],[Date]])&amp;"-"&amp;TEXT(MONTH(order_items[[#This Row],[Date]]),"00")</f>
        <v>2023-04</v>
      </c>
      <c r="E10616" s="1" t="str">
        <f>_xlfn.XLOOKUP(order_items[[#This Row],[product_id]],products!A:A,products!C:C)</f>
        <v>Outdoor &amp; Sports</v>
      </c>
      <c r="F10616" t="s">
        <v>1106</v>
      </c>
      <c r="G10616" t="s">
        <v>1115</v>
      </c>
      <c r="H10616">
        <v>10</v>
      </c>
      <c r="I10616">
        <v>294.41000000000003</v>
      </c>
      <c r="J10616" s="2">
        <v>0.15</v>
      </c>
    </row>
    <row r="10617" spans="1:10" x14ac:dyDescent="0.2">
      <c r="A10617" t="s">
        <v>17391</v>
      </c>
      <c r="B10617" t="s">
        <v>17390</v>
      </c>
      <c r="C10617" s="1">
        <f>_xlfn.XLOOKUP(order_items[[#This Row],[order_id]],orders!A:A,orders!C:C)</f>
        <v>45029</v>
      </c>
      <c r="D10617" s="3" t="str">
        <f>YEAR(order_items[[#This Row],[Date]])&amp;"-"&amp;TEXT(MONTH(order_items[[#This Row],[Date]]),"00")</f>
        <v>2023-04</v>
      </c>
      <c r="E10617" s="1" t="str">
        <f>_xlfn.XLOOKUP(order_items[[#This Row],[product_id]],products!A:A,products!C:C)</f>
        <v>Electronics</v>
      </c>
      <c r="F10617" t="s">
        <v>978</v>
      </c>
      <c r="G10617" t="s">
        <v>1109</v>
      </c>
      <c r="H10617">
        <v>22</v>
      </c>
      <c r="I10617">
        <v>373.06</v>
      </c>
      <c r="J10617" s="2">
        <v>0</v>
      </c>
    </row>
    <row r="10618" spans="1:10" x14ac:dyDescent="0.2">
      <c r="A10618" t="s">
        <v>17392</v>
      </c>
      <c r="B10618" t="s">
        <v>17393</v>
      </c>
      <c r="C10618" s="1">
        <f>_xlfn.XLOOKUP(order_items[[#This Row],[order_id]],orders!A:A,orders!C:C)</f>
        <v>45087</v>
      </c>
      <c r="D10618" s="3" t="str">
        <f>YEAR(order_items[[#This Row],[Date]])&amp;"-"&amp;TEXT(MONTH(order_items[[#This Row],[Date]]),"00")</f>
        <v>2023-06</v>
      </c>
      <c r="E10618" s="1" t="str">
        <f>_xlfn.XLOOKUP(order_items[[#This Row],[product_id]],products!A:A,products!C:C)</f>
        <v>Office Supplies</v>
      </c>
      <c r="F10618" t="s">
        <v>923</v>
      </c>
      <c r="G10618" t="s">
        <v>1122</v>
      </c>
      <c r="H10618">
        <v>19</v>
      </c>
      <c r="I10618">
        <v>157.91999999999999</v>
      </c>
      <c r="J10618" s="2">
        <v>0.15</v>
      </c>
    </row>
    <row r="10619" spans="1:10" x14ac:dyDescent="0.2">
      <c r="A10619" t="s">
        <v>17394</v>
      </c>
      <c r="B10619" t="s">
        <v>17393</v>
      </c>
      <c r="C10619" s="1">
        <f>_xlfn.XLOOKUP(order_items[[#This Row],[order_id]],orders!A:A,orders!C:C)</f>
        <v>45087</v>
      </c>
      <c r="D10619" s="3" t="str">
        <f>YEAR(order_items[[#This Row],[Date]])&amp;"-"&amp;TEXT(MONTH(order_items[[#This Row],[Date]]),"00")</f>
        <v>2023-06</v>
      </c>
      <c r="E10619" s="1" t="str">
        <f>_xlfn.XLOOKUP(order_items[[#This Row],[product_id]],products!A:A,products!C:C)</f>
        <v>Office Supplies</v>
      </c>
      <c r="F10619" t="s">
        <v>1055</v>
      </c>
      <c r="G10619" t="s">
        <v>1120</v>
      </c>
      <c r="H10619">
        <v>1</v>
      </c>
      <c r="I10619">
        <v>203.36</v>
      </c>
    </row>
    <row r="10620" spans="1:10" x14ac:dyDescent="0.2">
      <c r="A10620" t="s">
        <v>17395</v>
      </c>
      <c r="B10620" t="s">
        <v>17393</v>
      </c>
      <c r="C10620" s="1">
        <f>_xlfn.XLOOKUP(order_items[[#This Row],[order_id]],orders!A:A,orders!C:C)</f>
        <v>45087</v>
      </c>
      <c r="D10620" s="3" t="str">
        <f>YEAR(order_items[[#This Row],[Date]])&amp;"-"&amp;TEXT(MONTH(order_items[[#This Row],[Date]]),"00")</f>
        <v>2023-06</v>
      </c>
      <c r="E10620" s="1" t="str">
        <f>_xlfn.XLOOKUP(order_items[[#This Row],[product_id]],products!A:A,products!C:C)</f>
        <v>Outdoor &amp; Sports</v>
      </c>
      <c r="F10620" t="s">
        <v>985</v>
      </c>
      <c r="G10620" t="s">
        <v>1054</v>
      </c>
      <c r="H10620">
        <v>9</v>
      </c>
      <c r="I10620">
        <v>283.81</v>
      </c>
      <c r="J10620" s="2">
        <v>0</v>
      </c>
    </row>
    <row r="10621" spans="1:10" x14ac:dyDescent="0.2">
      <c r="A10621" t="s">
        <v>17396</v>
      </c>
      <c r="B10621" t="s">
        <v>17397</v>
      </c>
      <c r="C10621" s="1">
        <f>_xlfn.XLOOKUP(order_items[[#This Row],[order_id]],orders!A:A,orders!C:C)</f>
        <v>45509</v>
      </c>
      <c r="D10621" s="3" t="str">
        <f>YEAR(order_items[[#This Row],[Date]])&amp;"-"&amp;TEXT(MONTH(order_items[[#This Row],[Date]]),"00")</f>
        <v>2024-08</v>
      </c>
      <c r="E10621" s="1" t="str">
        <f>_xlfn.XLOOKUP(order_items[[#This Row],[product_id]],products!A:A,products!C:C)</f>
        <v>Outdoor &amp; Sports</v>
      </c>
      <c r="F10621" t="s">
        <v>1065</v>
      </c>
      <c r="G10621" t="s">
        <v>917</v>
      </c>
      <c r="H10621">
        <v>4</v>
      </c>
      <c r="I10621">
        <v>323.27</v>
      </c>
      <c r="J10621" s="2">
        <v>0</v>
      </c>
    </row>
    <row r="10622" spans="1:10" x14ac:dyDescent="0.2">
      <c r="A10622" t="s">
        <v>17398</v>
      </c>
      <c r="B10622" t="s">
        <v>17399</v>
      </c>
      <c r="C10622" s="1">
        <f>_xlfn.XLOOKUP(order_items[[#This Row],[order_id]],orders!A:A,orders!C:C)</f>
        <v>45266</v>
      </c>
      <c r="D10622" s="3" t="str">
        <f>YEAR(order_items[[#This Row],[Date]])&amp;"-"&amp;TEXT(MONTH(order_items[[#This Row],[Date]]),"00")</f>
        <v>2023-12</v>
      </c>
      <c r="E10622" s="1" t="str">
        <f>_xlfn.XLOOKUP(order_items[[#This Row],[product_id]],products!A:A,products!C:C)</f>
        <v>Home &amp; Kitchen</v>
      </c>
      <c r="F10622" t="s">
        <v>933</v>
      </c>
      <c r="G10622" t="s">
        <v>1109</v>
      </c>
      <c r="H10622">
        <v>3</v>
      </c>
      <c r="I10622">
        <v>279.05</v>
      </c>
      <c r="J10622" s="2">
        <v>0.15</v>
      </c>
    </row>
    <row r="10623" spans="1:10" x14ac:dyDescent="0.2">
      <c r="A10623" t="s">
        <v>17400</v>
      </c>
      <c r="B10623" t="s">
        <v>17401</v>
      </c>
      <c r="C10623" s="1">
        <f>_xlfn.XLOOKUP(order_items[[#This Row],[order_id]],orders!A:A,orders!C:C)</f>
        <v>44964</v>
      </c>
      <c r="D10623" s="3" t="str">
        <f>YEAR(order_items[[#This Row],[Date]])&amp;"-"&amp;TEXT(MONTH(order_items[[#This Row],[Date]]),"00")</f>
        <v>2023-02</v>
      </c>
      <c r="E10623" s="1" t="str">
        <f>_xlfn.XLOOKUP(order_items[[#This Row],[product_id]],products!A:A,products!C:C)</f>
        <v>Electronics</v>
      </c>
      <c r="F10623" t="s">
        <v>959</v>
      </c>
      <c r="G10623" t="s">
        <v>1009</v>
      </c>
      <c r="H10623">
        <v>5</v>
      </c>
      <c r="I10623">
        <v>494.93</v>
      </c>
      <c r="J10623" s="2">
        <v>0.15</v>
      </c>
    </row>
    <row r="10624" spans="1:10" x14ac:dyDescent="0.2">
      <c r="A10624" t="s">
        <v>17402</v>
      </c>
      <c r="B10624" t="s">
        <v>17401</v>
      </c>
      <c r="C10624" s="1">
        <f>_xlfn.XLOOKUP(order_items[[#This Row],[order_id]],orders!A:A,orders!C:C)</f>
        <v>44964</v>
      </c>
      <c r="D10624" s="3" t="str">
        <f>YEAR(order_items[[#This Row],[Date]])&amp;"-"&amp;TEXT(MONTH(order_items[[#This Row],[Date]]),"00")</f>
        <v>2023-02</v>
      </c>
      <c r="E10624" s="1" t="str">
        <f>_xlfn.XLOOKUP(order_items[[#This Row],[product_id]],products!A:A,products!C:C)</f>
        <v>Outdoor &amp; Sports</v>
      </c>
      <c r="F10624" t="s">
        <v>1056</v>
      </c>
      <c r="G10624" t="s">
        <v>1009</v>
      </c>
      <c r="H10624">
        <v>18</v>
      </c>
      <c r="I10624">
        <v>111.6</v>
      </c>
      <c r="J10624" s="2">
        <v>0</v>
      </c>
    </row>
    <row r="10625" spans="1:10" x14ac:dyDescent="0.2">
      <c r="A10625" t="s">
        <v>17403</v>
      </c>
      <c r="B10625" t="s">
        <v>17404</v>
      </c>
      <c r="C10625" s="1">
        <f>_xlfn.XLOOKUP(order_items[[#This Row],[order_id]],orders!A:A,orders!C:C)</f>
        <v>45346</v>
      </c>
      <c r="D10625" s="3" t="str">
        <f>YEAR(order_items[[#This Row],[Date]])&amp;"-"&amp;TEXT(MONTH(order_items[[#This Row],[Date]]),"00")</f>
        <v>2024-02</v>
      </c>
      <c r="E10625" s="1" t="str">
        <f>_xlfn.XLOOKUP(order_items[[#This Row],[product_id]],products!A:A,products!C:C)</f>
        <v>Electronics</v>
      </c>
      <c r="F10625" t="s">
        <v>959</v>
      </c>
      <c r="G10625" t="s">
        <v>917</v>
      </c>
      <c r="H10625">
        <v>25</v>
      </c>
      <c r="I10625">
        <v>494.93</v>
      </c>
      <c r="J10625" s="2">
        <v>0.05</v>
      </c>
    </row>
    <row r="10626" spans="1:10" x14ac:dyDescent="0.2">
      <c r="A10626" t="s">
        <v>17405</v>
      </c>
      <c r="B10626" t="s">
        <v>17406</v>
      </c>
      <c r="C10626" s="1">
        <f>_xlfn.XLOOKUP(order_items[[#This Row],[order_id]],orders!A:A,orders!C:C)</f>
        <v>45477</v>
      </c>
      <c r="D10626" s="3" t="str">
        <f>YEAR(order_items[[#This Row],[Date]])&amp;"-"&amp;TEXT(MONTH(order_items[[#This Row],[Date]]),"00")</f>
        <v>2024-07</v>
      </c>
      <c r="E10626" s="1" t="str">
        <f>_xlfn.XLOOKUP(order_items[[#This Row],[product_id]],products!A:A,products!C:C)</f>
        <v>Electronics</v>
      </c>
      <c r="F10626" t="s">
        <v>1074</v>
      </c>
      <c r="G10626" t="s">
        <v>1101</v>
      </c>
      <c r="H10626">
        <v>10</v>
      </c>
      <c r="I10626">
        <v>37.479999999999997</v>
      </c>
      <c r="J10626" s="2">
        <v>0.15</v>
      </c>
    </row>
    <row r="10627" spans="1:10" x14ac:dyDescent="0.2">
      <c r="A10627" t="s">
        <v>17407</v>
      </c>
      <c r="B10627" t="s">
        <v>17406</v>
      </c>
      <c r="C10627" s="1">
        <f>_xlfn.XLOOKUP(order_items[[#This Row],[order_id]],orders!A:A,orders!C:C)</f>
        <v>45477</v>
      </c>
      <c r="D10627" s="3" t="str">
        <f>YEAR(order_items[[#This Row],[Date]])&amp;"-"&amp;TEXT(MONTH(order_items[[#This Row],[Date]]),"00")</f>
        <v>2024-07</v>
      </c>
      <c r="E10627" s="1" t="str">
        <f>_xlfn.XLOOKUP(order_items[[#This Row],[product_id]],products!A:A,products!C:C)</f>
        <v>Office Supplies</v>
      </c>
      <c r="F10627" t="s">
        <v>1055</v>
      </c>
      <c r="G10627" t="s">
        <v>1119</v>
      </c>
      <c r="H10627">
        <v>7</v>
      </c>
      <c r="I10627">
        <v>203.36</v>
      </c>
    </row>
    <row r="10628" spans="1:10" x14ac:dyDescent="0.2">
      <c r="A10628" t="s">
        <v>17408</v>
      </c>
      <c r="B10628" t="s">
        <v>17409</v>
      </c>
      <c r="C10628" s="1">
        <f>_xlfn.XLOOKUP(order_items[[#This Row],[order_id]],orders!A:A,orders!C:C)</f>
        <v>45032</v>
      </c>
      <c r="D10628" s="3" t="str">
        <f>YEAR(order_items[[#This Row],[Date]])&amp;"-"&amp;TEXT(MONTH(order_items[[#This Row],[Date]]),"00")</f>
        <v>2023-04</v>
      </c>
      <c r="E10628" s="1" t="str">
        <f>_xlfn.XLOOKUP(order_items[[#This Row],[product_id]],products!A:A,products!C:C)</f>
        <v>Electronics</v>
      </c>
      <c r="F10628" t="s">
        <v>1087</v>
      </c>
      <c r="G10628" t="s">
        <v>1009</v>
      </c>
      <c r="H10628">
        <v>4</v>
      </c>
      <c r="I10628">
        <v>122.37</v>
      </c>
      <c r="J10628" s="2">
        <v>0</v>
      </c>
    </row>
    <row r="10629" spans="1:10" x14ac:dyDescent="0.2">
      <c r="A10629" t="s">
        <v>17410</v>
      </c>
      <c r="B10629" t="s">
        <v>17409</v>
      </c>
      <c r="C10629" s="1">
        <f>_xlfn.XLOOKUP(order_items[[#This Row],[order_id]],orders!A:A,orders!C:C)</f>
        <v>45032</v>
      </c>
      <c r="D10629" s="3" t="str">
        <f>YEAR(order_items[[#This Row],[Date]])&amp;"-"&amp;TEXT(MONTH(order_items[[#This Row],[Date]]),"00")</f>
        <v>2023-04</v>
      </c>
      <c r="E10629" s="1" t="str">
        <f>_xlfn.XLOOKUP(order_items[[#This Row],[product_id]],products!A:A,products!C:C)</f>
        <v>Outdoor &amp; Sports</v>
      </c>
      <c r="F10629" t="s">
        <v>936</v>
      </c>
      <c r="G10629" t="s">
        <v>1080</v>
      </c>
      <c r="H10629">
        <v>16</v>
      </c>
      <c r="I10629">
        <v>417.24</v>
      </c>
      <c r="J10629" s="2">
        <v>0.05</v>
      </c>
    </row>
    <row r="10630" spans="1:10" x14ac:dyDescent="0.2">
      <c r="A10630" t="s">
        <v>17411</v>
      </c>
      <c r="B10630" t="s">
        <v>17409</v>
      </c>
      <c r="C10630" s="1">
        <f>_xlfn.XLOOKUP(order_items[[#This Row],[order_id]],orders!A:A,orders!C:C)</f>
        <v>45032</v>
      </c>
      <c r="D10630" s="3" t="str">
        <f>YEAR(order_items[[#This Row],[Date]])&amp;"-"&amp;TEXT(MONTH(order_items[[#This Row],[Date]]),"00")</f>
        <v>2023-04</v>
      </c>
      <c r="E10630" s="1" t="str">
        <f>_xlfn.XLOOKUP(order_items[[#This Row],[product_id]],products!A:A,products!C:C)</f>
        <v>Office Supplies</v>
      </c>
      <c r="F10630" t="s">
        <v>927</v>
      </c>
      <c r="G10630" t="s">
        <v>1054</v>
      </c>
      <c r="H10630">
        <v>7</v>
      </c>
      <c r="I10630">
        <v>315.44</v>
      </c>
      <c r="J10630" s="2">
        <v>0.1</v>
      </c>
    </row>
    <row r="10631" spans="1:10" x14ac:dyDescent="0.2">
      <c r="A10631" t="s">
        <v>17412</v>
      </c>
      <c r="B10631" t="s">
        <v>17413</v>
      </c>
      <c r="C10631" s="1">
        <f>_xlfn.XLOOKUP(order_items[[#This Row],[order_id]],orders!A:A,orders!C:C)</f>
        <v>45260</v>
      </c>
      <c r="D10631" s="3" t="str">
        <f>YEAR(order_items[[#This Row],[Date]])&amp;"-"&amp;TEXT(MONTH(order_items[[#This Row],[Date]]),"00")</f>
        <v>2023-11</v>
      </c>
      <c r="E10631" s="1" t="str">
        <f>_xlfn.XLOOKUP(order_items[[#This Row],[product_id]],products!A:A,products!C:C)</f>
        <v>Electronics</v>
      </c>
      <c r="F10631" t="s">
        <v>992</v>
      </c>
      <c r="G10631" t="s">
        <v>1115</v>
      </c>
      <c r="H10631">
        <v>8</v>
      </c>
      <c r="I10631">
        <v>233.95</v>
      </c>
      <c r="J10631" s="2">
        <v>0.05</v>
      </c>
    </row>
    <row r="10632" spans="1:10" x14ac:dyDescent="0.2">
      <c r="A10632" t="s">
        <v>17414</v>
      </c>
      <c r="B10632" t="s">
        <v>17413</v>
      </c>
      <c r="C10632" s="1">
        <f>_xlfn.XLOOKUP(order_items[[#This Row],[order_id]],orders!A:A,orders!C:C)</f>
        <v>45260</v>
      </c>
      <c r="D10632" s="3" t="str">
        <f>YEAR(order_items[[#This Row],[Date]])&amp;"-"&amp;TEXT(MONTH(order_items[[#This Row],[Date]]),"00")</f>
        <v>2023-11</v>
      </c>
      <c r="E10632" s="1" t="str">
        <f>_xlfn.XLOOKUP(order_items[[#This Row],[product_id]],products!A:A,products!C:C)</f>
        <v>Outdoor &amp; Sports</v>
      </c>
      <c r="F10632" t="s">
        <v>993</v>
      </c>
      <c r="G10632" t="s">
        <v>1120</v>
      </c>
      <c r="H10632">
        <v>19</v>
      </c>
      <c r="I10632">
        <v>219.99</v>
      </c>
      <c r="J10632" s="2">
        <v>0.15</v>
      </c>
    </row>
    <row r="10633" spans="1:10" x14ac:dyDescent="0.2">
      <c r="A10633" t="s">
        <v>17415</v>
      </c>
      <c r="B10633" t="s">
        <v>17416</v>
      </c>
      <c r="C10633" s="1">
        <f>_xlfn.XLOOKUP(order_items[[#This Row],[order_id]],orders!A:A,orders!C:C)</f>
        <v>45070</v>
      </c>
      <c r="D10633" s="3" t="str">
        <f>YEAR(order_items[[#This Row],[Date]])&amp;"-"&amp;TEXT(MONTH(order_items[[#This Row],[Date]]),"00")</f>
        <v>2023-05</v>
      </c>
      <c r="E10633" s="1" t="str">
        <f>_xlfn.XLOOKUP(order_items[[#This Row],[product_id]],products!A:A,products!C:C)</f>
        <v>Home &amp; Kitchen</v>
      </c>
      <c r="F10633" t="s">
        <v>949</v>
      </c>
      <c r="G10633" t="s">
        <v>1080</v>
      </c>
      <c r="H10633">
        <v>19</v>
      </c>
      <c r="I10633">
        <v>505.56</v>
      </c>
      <c r="J10633" s="2">
        <v>0</v>
      </c>
    </row>
    <row r="10634" spans="1:10" x14ac:dyDescent="0.2">
      <c r="A10634" t="s">
        <v>17417</v>
      </c>
      <c r="B10634" t="s">
        <v>17416</v>
      </c>
      <c r="C10634" s="1">
        <f>_xlfn.XLOOKUP(order_items[[#This Row],[order_id]],orders!A:A,orders!C:C)</f>
        <v>45070</v>
      </c>
      <c r="D10634" s="3" t="str">
        <f>YEAR(order_items[[#This Row],[Date]])&amp;"-"&amp;TEXT(MONTH(order_items[[#This Row],[Date]]),"00")</f>
        <v>2023-05</v>
      </c>
      <c r="E10634" s="1" t="str">
        <f>_xlfn.XLOOKUP(order_items[[#This Row],[product_id]],products!A:A,products!C:C)</f>
        <v>Office Supplies</v>
      </c>
      <c r="F10634" t="s">
        <v>930</v>
      </c>
      <c r="G10634" t="s">
        <v>1080</v>
      </c>
      <c r="H10634">
        <v>23</v>
      </c>
      <c r="I10634">
        <v>172.43</v>
      </c>
      <c r="J10634" s="2">
        <v>0</v>
      </c>
    </row>
    <row r="10635" spans="1:10" x14ac:dyDescent="0.2">
      <c r="A10635" t="s">
        <v>17418</v>
      </c>
      <c r="B10635" t="s">
        <v>17416</v>
      </c>
      <c r="C10635" s="1">
        <f>_xlfn.XLOOKUP(order_items[[#This Row],[order_id]],orders!A:A,orders!C:C)</f>
        <v>45070</v>
      </c>
      <c r="D10635" s="3" t="str">
        <f>YEAR(order_items[[#This Row],[Date]])&amp;"-"&amp;TEXT(MONTH(order_items[[#This Row],[Date]]),"00")</f>
        <v>2023-05</v>
      </c>
      <c r="E10635" s="1" t="str">
        <f>_xlfn.XLOOKUP(order_items[[#This Row],[product_id]],products!A:A,products!C:C)</f>
        <v>Office Supplies</v>
      </c>
      <c r="F10635" t="s">
        <v>972</v>
      </c>
      <c r="G10635" t="s">
        <v>1122</v>
      </c>
      <c r="H10635">
        <v>10</v>
      </c>
      <c r="I10635">
        <v>321.87</v>
      </c>
      <c r="J10635" s="2">
        <v>0</v>
      </c>
    </row>
    <row r="10636" spans="1:10" x14ac:dyDescent="0.2">
      <c r="A10636" t="s">
        <v>17419</v>
      </c>
      <c r="B10636" t="s">
        <v>17420</v>
      </c>
      <c r="C10636" s="1">
        <f>_xlfn.XLOOKUP(order_items[[#This Row],[order_id]],orders!A:A,orders!C:C)</f>
        <v>44977</v>
      </c>
      <c r="D10636" s="3" t="str">
        <f>YEAR(order_items[[#This Row],[Date]])&amp;"-"&amp;TEXT(MONTH(order_items[[#This Row],[Date]]),"00")</f>
        <v>2023-02</v>
      </c>
      <c r="E10636" s="1" t="str">
        <f>_xlfn.XLOOKUP(order_items[[#This Row],[product_id]],products!A:A,products!C:C)</f>
        <v>Outdoor &amp; Sports</v>
      </c>
      <c r="F10636" t="s">
        <v>1065</v>
      </c>
      <c r="G10636" t="s">
        <v>1115</v>
      </c>
      <c r="H10636">
        <v>3</v>
      </c>
      <c r="I10636">
        <v>323.27</v>
      </c>
      <c r="J10636" s="2">
        <v>0.05</v>
      </c>
    </row>
    <row r="10637" spans="1:10" x14ac:dyDescent="0.2">
      <c r="A10637" t="s">
        <v>17421</v>
      </c>
      <c r="B10637" t="s">
        <v>17420</v>
      </c>
      <c r="C10637" s="1">
        <f>_xlfn.XLOOKUP(order_items[[#This Row],[order_id]],orders!A:A,orders!C:C)</f>
        <v>44977</v>
      </c>
      <c r="D10637" s="3" t="str">
        <f>YEAR(order_items[[#This Row],[Date]])&amp;"-"&amp;TEXT(MONTH(order_items[[#This Row],[Date]]),"00")</f>
        <v>2023-02</v>
      </c>
      <c r="E10637" s="1" t="str">
        <f>_xlfn.XLOOKUP(order_items[[#This Row],[product_id]],products!A:A,products!C:C)</f>
        <v>Outdoor &amp; Sports</v>
      </c>
      <c r="F10637" t="s">
        <v>1052</v>
      </c>
      <c r="G10637" t="s">
        <v>917</v>
      </c>
      <c r="H10637">
        <v>12</v>
      </c>
      <c r="I10637">
        <v>118.24</v>
      </c>
      <c r="J10637" s="2">
        <v>0</v>
      </c>
    </row>
    <row r="10638" spans="1:10" x14ac:dyDescent="0.2">
      <c r="A10638" t="s">
        <v>17422</v>
      </c>
      <c r="B10638" t="s">
        <v>17420</v>
      </c>
      <c r="C10638" s="1">
        <f>_xlfn.XLOOKUP(order_items[[#This Row],[order_id]],orders!A:A,orders!C:C)</f>
        <v>44977</v>
      </c>
      <c r="D10638" s="3" t="str">
        <f>YEAR(order_items[[#This Row],[Date]])&amp;"-"&amp;TEXT(MONTH(order_items[[#This Row],[Date]]),"00")</f>
        <v>2023-02</v>
      </c>
      <c r="E10638" s="1" t="str">
        <f>_xlfn.XLOOKUP(order_items[[#This Row],[product_id]],products!A:A,products!C:C)</f>
        <v>Health &amp; Beauty</v>
      </c>
      <c r="F10638" t="s">
        <v>1111</v>
      </c>
      <c r="G10638" t="s">
        <v>1101</v>
      </c>
      <c r="H10638">
        <v>1</v>
      </c>
      <c r="I10638">
        <v>358.28</v>
      </c>
      <c r="J10638" s="2">
        <v>0</v>
      </c>
    </row>
    <row r="10639" spans="1:10" x14ac:dyDescent="0.2">
      <c r="A10639" t="s">
        <v>17423</v>
      </c>
      <c r="B10639" t="s">
        <v>17424</v>
      </c>
      <c r="C10639" s="1">
        <f>_xlfn.XLOOKUP(order_items[[#This Row],[order_id]],orders!A:A,orders!C:C)</f>
        <v>45035</v>
      </c>
      <c r="D10639" s="3" t="str">
        <f>YEAR(order_items[[#This Row],[Date]])&amp;"-"&amp;TEXT(MONTH(order_items[[#This Row],[Date]]),"00")</f>
        <v>2023-04</v>
      </c>
      <c r="E10639" s="1" t="str">
        <f>_xlfn.XLOOKUP(order_items[[#This Row],[product_id]],products!A:A,products!C:C)</f>
        <v>Home &amp; Kitchen</v>
      </c>
      <c r="F10639" t="s">
        <v>1079</v>
      </c>
      <c r="G10639" t="s">
        <v>1122</v>
      </c>
      <c r="H10639">
        <v>17</v>
      </c>
      <c r="I10639">
        <v>85.3</v>
      </c>
      <c r="J10639" s="2">
        <v>0</v>
      </c>
    </row>
    <row r="10640" spans="1:10" x14ac:dyDescent="0.2">
      <c r="A10640" t="s">
        <v>17425</v>
      </c>
      <c r="B10640" t="s">
        <v>17426</v>
      </c>
      <c r="C10640" s="1">
        <f>_xlfn.XLOOKUP(order_items[[#This Row],[order_id]],orders!A:A,orders!C:C)</f>
        <v>45540</v>
      </c>
      <c r="D10640" s="3" t="str">
        <f>YEAR(order_items[[#This Row],[Date]])&amp;"-"&amp;TEXT(MONTH(order_items[[#This Row],[Date]]),"00")</f>
        <v>2024-09</v>
      </c>
      <c r="E10640" s="1" t="str">
        <f>_xlfn.XLOOKUP(order_items[[#This Row],[product_id]],products!A:A,products!C:C)</f>
        <v>Health &amp; Beauty</v>
      </c>
      <c r="F10640" t="s">
        <v>956</v>
      </c>
      <c r="G10640" t="s">
        <v>1119</v>
      </c>
      <c r="H10640">
        <v>25</v>
      </c>
      <c r="I10640">
        <v>98.57</v>
      </c>
      <c r="J10640" s="2">
        <v>0.05</v>
      </c>
    </row>
    <row r="10641" spans="1:10" x14ac:dyDescent="0.2">
      <c r="A10641" t="s">
        <v>17427</v>
      </c>
      <c r="B10641" t="s">
        <v>17428</v>
      </c>
      <c r="C10641" s="1">
        <f>_xlfn.XLOOKUP(order_items[[#This Row],[order_id]],orders!A:A,orders!C:C)</f>
        <v>45386</v>
      </c>
      <c r="D10641" s="3" t="str">
        <f>YEAR(order_items[[#This Row],[Date]])&amp;"-"&amp;TEXT(MONTH(order_items[[#This Row],[Date]]),"00")</f>
        <v>2024-04</v>
      </c>
      <c r="E10641" s="1" t="str">
        <f>_xlfn.XLOOKUP(order_items[[#This Row],[product_id]],products!A:A,products!C:C)</f>
        <v>Office Supplies</v>
      </c>
      <c r="F10641" t="s">
        <v>961</v>
      </c>
      <c r="G10641" t="s">
        <v>1080</v>
      </c>
      <c r="H10641">
        <v>19</v>
      </c>
      <c r="I10641">
        <v>202.31</v>
      </c>
      <c r="J10641" s="2">
        <v>0.15</v>
      </c>
    </row>
    <row r="10642" spans="1:10" x14ac:dyDescent="0.2">
      <c r="A10642" t="s">
        <v>17429</v>
      </c>
      <c r="B10642" t="s">
        <v>17430</v>
      </c>
      <c r="C10642" s="1">
        <f>_xlfn.XLOOKUP(order_items[[#This Row],[order_id]],orders!A:A,orders!C:C)</f>
        <v>45417</v>
      </c>
      <c r="D10642" s="3" t="str">
        <f>YEAR(order_items[[#This Row],[Date]])&amp;"-"&amp;TEXT(MONTH(order_items[[#This Row],[Date]]),"00")</f>
        <v>2024-05</v>
      </c>
      <c r="E10642" s="1" t="str">
        <f>_xlfn.XLOOKUP(order_items[[#This Row],[product_id]],products!A:A,products!C:C)</f>
        <v>Office Supplies</v>
      </c>
      <c r="F10642" t="s">
        <v>976</v>
      </c>
      <c r="G10642" t="s">
        <v>1122</v>
      </c>
      <c r="H10642">
        <v>14</v>
      </c>
      <c r="I10642">
        <v>350.18</v>
      </c>
      <c r="J10642" s="2">
        <v>0.05</v>
      </c>
    </row>
    <row r="10643" spans="1:10" x14ac:dyDescent="0.2">
      <c r="A10643" t="s">
        <v>17431</v>
      </c>
      <c r="B10643" t="s">
        <v>17432</v>
      </c>
      <c r="C10643" s="1">
        <f>_xlfn.XLOOKUP(order_items[[#This Row],[order_id]],orders!A:A,orders!C:C)</f>
        <v>45008</v>
      </c>
      <c r="D10643" s="3" t="str">
        <f>YEAR(order_items[[#This Row],[Date]])&amp;"-"&amp;TEXT(MONTH(order_items[[#This Row],[Date]]),"00")</f>
        <v>2023-03</v>
      </c>
      <c r="E10643" s="1" t="str">
        <f>_xlfn.XLOOKUP(order_items[[#This Row],[product_id]],products!A:A,products!C:C)</f>
        <v>Electronics</v>
      </c>
      <c r="F10643" t="s">
        <v>1008</v>
      </c>
      <c r="G10643" t="s">
        <v>1109</v>
      </c>
      <c r="H10643">
        <v>25</v>
      </c>
      <c r="I10643">
        <v>312.08</v>
      </c>
      <c r="J10643" s="2">
        <v>0.05</v>
      </c>
    </row>
    <row r="10644" spans="1:10" x14ac:dyDescent="0.2">
      <c r="A10644" t="s">
        <v>17433</v>
      </c>
      <c r="B10644" t="s">
        <v>17434</v>
      </c>
      <c r="C10644" s="1">
        <f>_xlfn.XLOOKUP(order_items[[#This Row],[order_id]],orders!A:A,orders!C:C)</f>
        <v>45324</v>
      </c>
      <c r="D10644" s="3" t="str">
        <f>YEAR(order_items[[#This Row],[Date]])&amp;"-"&amp;TEXT(MONTH(order_items[[#This Row],[Date]]),"00")</f>
        <v>2024-02</v>
      </c>
      <c r="E10644" s="1" t="str">
        <f>_xlfn.XLOOKUP(order_items[[#This Row],[product_id]],products!A:A,products!C:C)</f>
        <v>Office Supplies</v>
      </c>
      <c r="F10644" t="s">
        <v>1035</v>
      </c>
      <c r="G10644" t="s">
        <v>1080</v>
      </c>
      <c r="H10644">
        <v>12</v>
      </c>
      <c r="I10644">
        <v>147.47999999999999</v>
      </c>
      <c r="J10644" s="2">
        <v>0.1</v>
      </c>
    </row>
    <row r="10645" spans="1:10" x14ac:dyDescent="0.2">
      <c r="A10645" t="s">
        <v>17435</v>
      </c>
      <c r="B10645" t="s">
        <v>17436</v>
      </c>
      <c r="C10645" s="1">
        <f>_xlfn.XLOOKUP(order_items[[#This Row],[order_id]],orders!A:A,orders!C:C)</f>
        <v>45439</v>
      </c>
      <c r="D10645" s="3" t="str">
        <f>YEAR(order_items[[#This Row],[Date]])&amp;"-"&amp;TEXT(MONTH(order_items[[#This Row],[Date]]),"00")</f>
        <v>2024-05</v>
      </c>
      <c r="E10645" s="1" t="str">
        <f>_xlfn.XLOOKUP(order_items[[#This Row],[product_id]],products!A:A,products!C:C)</f>
        <v>Home &amp; Kitchen</v>
      </c>
      <c r="F10645" t="s">
        <v>971</v>
      </c>
      <c r="G10645" t="s">
        <v>1120</v>
      </c>
      <c r="H10645">
        <v>13</v>
      </c>
      <c r="I10645">
        <v>253.72</v>
      </c>
      <c r="J10645" s="2">
        <v>0.1</v>
      </c>
    </row>
    <row r="10646" spans="1:10" x14ac:dyDescent="0.2">
      <c r="A10646" t="s">
        <v>17437</v>
      </c>
      <c r="B10646" t="s">
        <v>17438</v>
      </c>
      <c r="C10646" s="1">
        <f>_xlfn.XLOOKUP(order_items[[#This Row],[order_id]],orders!A:A,orders!C:C)</f>
        <v>45293</v>
      </c>
      <c r="D10646" s="3" t="str">
        <f>YEAR(order_items[[#This Row],[Date]])&amp;"-"&amp;TEXT(MONTH(order_items[[#This Row],[Date]]),"00")</f>
        <v>2024-01</v>
      </c>
      <c r="E10646" s="1" t="str">
        <f>_xlfn.XLOOKUP(order_items[[#This Row],[product_id]],products!A:A,products!C:C)</f>
        <v>Office Supplies</v>
      </c>
      <c r="F10646" t="s">
        <v>975</v>
      </c>
      <c r="G10646" t="s">
        <v>1109</v>
      </c>
      <c r="H10646">
        <v>22</v>
      </c>
      <c r="I10646">
        <v>436.43</v>
      </c>
      <c r="J10646" s="2">
        <v>0</v>
      </c>
    </row>
    <row r="10647" spans="1:10" x14ac:dyDescent="0.2">
      <c r="A10647" t="s">
        <v>17439</v>
      </c>
      <c r="B10647" t="s">
        <v>17440</v>
      </c>
      <c r="C10647" s="1">
        <f>_xlfn.XLOOKUP(order_items[[#This Row],[order_id]],orders!A:A,orders!C:C)</f>
        <v>45224</v>
      </c>
      <c r="D10647" s="3" t="str">
        <f>YEAR(order_items[[#This Row],[Date]])&amp;"-"&amp;TEXT(MONTH(order_items[[#This Row],[Date]]),"00")</f>
        <v>2023-10</v>
      </c>
      <c r="E10647" s="1" t="str">
        <f>_xlfn.XLOOKUP(order_items[[#This Row],[product_id]],products!A:A,products!C:C)</f>
        <v>Electronics</v>
      </c>
      <c r="F10647" t="s">
        <v>1072</v>
      </c>
      <c r="G10647" t="s">
        <v>1120</v>
      </c>
      <c r="H10647">
        <v>7</v>
      </c>
      <c r="I10647">
        <v>331.55</v>
      </c>
      <c r="J10647" s="2">
        <v>0</v>
      </c>
    </row>
    <row r="10648" spans="1:10" x14ac:dyDescent="0.2">
      <c r="A10648" t="s">
        <v>17441</v>
      </c>
      <c r="B10648" t="s">
        <v>17440</v>
      </c>
      <c r="C10648" s="1">
        <f>_xlfn.XLOOKUP(order_items[[#This Row],[order_id]],orders!A:A,orders!C:C)</f>
        <v>45224</v>
      </c>
      <c r="D10648" s="3" t="str">
        <f>YEAR(order_items[[#This Row],[Date]])&amp;"-"&amp;TEXT(MONTH(order_items[[#This Row],[Date]]),"00")</f>
        <v>2023-10</v>
      </c>
      <c r="E10648" s="1" t="str">
        <f>_xlfn.XLOOKUP(order_items[[#This Row],[product_id]],products!A:A,products!C:C)</f>
        <v>Home &amp; Kitchen</v>
      </c>
      <c r="F10648" t="s">
        <v>1062</v>
      </c>
      <c r="G10648" t="s">
        <v>1119</v>
      </c>
      <c r="H10648">
        <v>4</v>
      </c>
      <c r="I10648">
        <v>45.95</v>
      </c>
      <c r="J10648" s="2">
        <v>0</v>
      </c>
    </row>
    <row r="10649" spans="1:10" x14ac:dyDescent="0.2">
      <c r="A10649" t="s">
        <v>17442</v>
      </c>
      <c r="B10649" t="s">
        <v>17443</v>
      </c>
      <c r="C10649" s="1">
        <f>_xlfn.XLOOKUP(order_items[[#This Row],[order_id]],orders!A:A,orders!C:C)</f>
        <v>45039</v>
      </c>
      <c r="D10649" s="3" t="str">
        <f>YEAR(order_items[[#This Row],[Date]])&amp;"-"&amp;TEXT(MONTH(order_items[[#This Row],[Date]]),"00")</f>
        <v>2023-04</v>
      </c>
      <c r="E10649" s="1" t="str">
        <f>_xlfn.XLOOKUP(order_items[[#This Row],[product_id]],products!A:A,products!C:C)</f>
        <v>Health &amp; Beauty</v>
      </c>
      <c r="F10649" t="s">
        <v>1103</v>
      </c>
      <c r="G10649" t="s">
        <v>1120</v>
      </c>
      <c r="H10649">
        <v>25</v>
      </c>
      <c r="I10649">
        <v>346.41</v>
      </c>
      <c r="J10649" s="2">
        <v>0.1</v>
      </c>
    </row>
    <row r="10650" spans="1:10" x14ac:dyDescent="0.2">
      <c r="A10650" t="s">
        <v>17444</v>
      </c>
      <c r="B10650" t="s">
        <v>17443</v>
      </c>
      <c r="C10650" s="1">
        <f>_xlfn.XLOOKUP(order_items[[#This Row],[order_id]],orders!A:A,orders!C:C)</f>
        <v>45039</v>
      </c>
      <c r="D10650" s="3" t="str">
        <f>YEAR(order_items[[#This Row],[Date]])&amp;"-"&amp;TEXT(MONTH(order_items[[#This Row],[Date]]),"00")</f>
        <v>2023-04</v>
      </c>
      <c r="E10650" s="1" t="str">
        <f>_xlfn.XLOOKUP(order_items[[#This Row],[product_id]],products!A:A,products!C:C)</f>
        <v>Office Supplies</v>
      </c>
      <c r="F10650" t="s">
        <v>1059</v>
      </c>
      <c r="G10650" t="s">
        <v>1115</v>
      </c>
      <c r="H10650">
        <v>12</v>
      </c>
      <c r="I10650">
        <v>267.27999999999997</v>
      </c>
      <c r="J10650" s="2">
        <v>0.15</v>
      </c>
    </row>
    <row r="10651" spans="1:10" x14ac:dyDescent="0.2">
      <c r="A10651" t="s">
        <v>17445</v>
      </c>
      <c r="B10651" t="s">
        <v>17443</v>
      </c>
      <c r="C10651" s="1">
        <f>_xlfn.XLOOKUP(order_items[[#This Row],[order_id]],orders!A:A,orders!C:C)</f>
        <v>45039</v>
      </c>
      <c r="D10651" s="3" t="str">
        <f>YEAR(order_items[[#This Row],[Date]])&amp;"-"&amp;TEXT(MONTH(order_items[[#This Row],[Date]]),"00")</f>
        <v>2023-04</v>
      </c>
      <c r="E10651" s="1" t="str">
        <f>_xlfn.XLOOKUP(order_items[[#This Row],[product_id]],products!A:A,products!C:C)</f>
        <v>Outdoor &amp; Sports</v>
      </c>
      <c r="F10651" t="s">
        <v>1027</v>
      </c>
      <c r="G10651" t="s">
        <v>1122</v>
      </c>
      <c r="H10651">
        <v>22</v>
      </c>
      <c r="I10651">
        <v>184.18</v>
      </c>
      <c r="J10651" s="2">
        <v>0.05</v>
      </c>
    </row>
    <row r="10652" spans="1:10" x14ac:dyDescent="0.2">
      <c r="A10652" t="s">
        <v>17446</v>
      </c>
      <c r="B10652" t="s">
        <v>17443</v>
      </c>
      <c r="C10652" s="1">
        <f>_xlfn.XLOOKUP(order_items[[#This Row],[order_id]],orders!A:A,orders!C:C)</f>
        <v>45039</v>
      </c>
      <c r="D10652" s="3" t="str">
        <f>YEAR(order_items[[#This Row],[Date]])&amp;"-"&amp;TEXT(MONTH(order_items[[#This Row],[Date]]),"00")</f>
        <v>2023-04</v>
      </c>
      <c r="E10652" s="1" t="str">
        <f>_xlfn.XLOOKUP(order_items[[#This Row],[product_id]],products!A:A,products!C:C)</f>
        <v>Health &amp; Beauty</v>
      </c>
      <c r="F10652" t="s">
        <v>1053</v>
      </c>
      <c r="G10652" t="s">
        <v>1122</v>
      </c>
      <c r="H10652">
        <v>9</v>
      </c>
      <c r="I10652">
        <v>200.07</v>
      </c>
      <c r="J10652" s="2">
        <v>0</v>
      </c>
    </row>
    <row r="10653" spans="1:10" x14ac:dyDescent="0.2">
      <c r="A10653" t="s">
        <v>17447</v>
      </c>
      <c r="B10653" t="s">
        <v>17448</v>
      </c>
      <c r="C10653" s="1">
        <f>_xlfn.XLOOKUP(order_items[[#This Row],[order_id]],orders!A:A,orders!C:C)</f>
        <v>45442</v>
      </c>
      <c r="D10653" s="3" t="str">
        <f>YEAR(order_items[[#This Row],[Date]])&amp;"-"&amp;TEXT(MONTH(order_items[[#This Row],[Date]]),"00")</f>
        <v>2024-05</v>
      </c>
      <c r="E10653" s="1" t="str">
        <f>_xlfn.XLOOKUP(order_items[[#This Row],[product_id]],products!A:A,products!C:C)</f>
        <v>Home &amp; Kitchen</v>
      </c>
      <c r="F10653" t="s">
        <v>1096</v>
      </c>
      <c r="G10653" t="s">
        <v>917</v>
      </c>
      <c r="H10653">
        <v>15</v>
      </c>
      <c r="I10653">
        <v>279.18</v>
      </c>
      <c r="J10653" s="2">
        <v>0.1</v>
      </c>
    </row>
    <row r="10654" spans="1:10" x14ac:dyDescent="0.2">
      <c r="A10654" t="s">
        <v>17449</v>
      </c>
      <c r="B10654" t="s">
        <v>17448</v>
      </c>
      <c r="C10654" s="1">
        <f>_xlfn.XLOOKUP(order_items[[#This Row],[order_id]],orders!A:A,orders!C:C)</f>
        <v>45442</v>
      </c>
      <c r="D10654" s="3" t="str">
        <f>YEAR(order_items[[#This Row],[Date]])&amp;"-"&amp;TEXT(MONTH(order_items[[#This Row],[Date]]),"00")</f>
        <v>2024-05</v>
      </c>
      <c r="E10654" s="1" t="str">
        <f>_xlfn.XLOOKUP(order_items[[#This Row],[product_id]],products!A:A,products!C:C)</f>
        <v>Home &amp; Kitchen</v>
      </c>
      <c r="F10654" t="s">
        <v>1024</v>
      </c>
      <c r="G10654" t="s">
        <v>1115</v>
      </c>
      <c r="H10654">
        <v>4</v>
      </c>
      <c r="I10654">
        <v>237.18</v>
      </c>
    </row>
    <row r="10655" spans="1:10" x14ac:dyDescent="0.2">
      <c r="A10655" t="s">
        <v>17450</v>
      </c>
      <c r="B10655" t="s">
        <v>17451</v>
      </c>
      <c r="C10655" s="1">
        <f>_xlfn.XLOOKUP(order_items[[#This Row],[order_id]],orders!A:A,orders!C:C)</f>
        <v>45169</v>
      </c>
      <c r="D10655" s="3" t="str">
        <f>YEAR(order_items[[#This Row],[Date]])&amp;"-"&amp;TEXT(MONTH(order_items[[#This Row],[Date]]),"00")</f>
        <v>2023-08</v>
      </c>
      <c r="E10655" s="1" t="str">
        <f>_xlfn.XLOOKUP(order_items[[#This Row],[product_id]],products!A:A,products!C:C)</f>
        <v>Health &amp; Beauty</v>
      </c>
      <c r="F10655" t="s">
        <v>957</v>
      </c>
      <c r="G10655" t="s">
        <v>1115</v>
      </c>
      <c r="H10655">
        <v>1</v>
      </c>
      <c r="I10655">
        <v>191.24</v>
      </c>
      <c r="J10655" s="2">
        <v>0.05</v>
      </c>
    </row>
    <row r="10656" spans="1:10" x14ac:dyDescent="0.2">
      <c r="A10656" t="s">
        <v>17452</v>
      </c>
      <c r="B10656" t="s">
        <v>17451</v>
      </c>
      <c r="C10656" s="1">
        <f>_xlfn.XLOOKUP(order_items[[#This Row],[order_id]],orders!A:A,orders!C:C)</f>
        <v>45169</v>
      </c>
      <c r="D10656" s="3" t="str">
        <f>YEAR(order_items[[#This Row],[Date]])&amp;"-"&amp;TEXT(MONTH(order_items[[#This Row],[Date]]),"00")</f>
        <v>2023-08</v>
      </c>
      <c r="E10656" s="1" t="str">
        <f>_xlfn.XLOOKUP(order_items[[#This Row],[product_id]],products!A:A,products!C:C)</f>
        <v>Office Supplies</v>
      </c>
      <c r="F10656" t="s">
        <v>1104</v>
      </c>
      <c r="G10656" t="s">
        <v>1119</v>
      </c>
      <c r="H10656">
        <v>3</v>
      </c>
      <c r="I10656">
        <v>95.05</v>
      </c>
      <c r="J10656" s="2">
        <v>0</v>
      </c>
    </row>
    <row r="10657" spans="1:10" x14ac:dyDescent="0.2">
      <c r="A10657" t="s">
        <v>17453</v>
      </c>
      <c r="B10657" t="s">
        <v>17451</v>
      </c>
      <c r="C10657" s="1">
        <f>_xlfn.XLOOKUP(order_items[[#This Row],[order_id]],orders!A:A,orders!C:C)</f>
        <v>45169</v>
      </c>
      <c r="D10657" s="3" t="str">
        <f>YEAR(order_items[[#This Row],[Date]])&amp;"-"&amp;TEXT(MONTH(order_items[[#This Row],[Date]]),"00")</f>
        <v>2023-08</v>
      </c>
      <c r="E10657" s="1" t="str">
        <f>_xlfn.XLOOKUP(order_items[[#This Row],[product_id]],products!A:A,products!C:C)</f>
        <v>Office Supplies</v>
      </c>
      <c r="F10657" t="s">
        <v>934</v>
      </c>
      <c r="G10657" t="s">
        <v>1009</v>
      </c>
      <c r="H10657">
        <v>4</v>
      </c>
      <c r="I10657">
        <v>379.14</v>
      </c>
      <c r="J10657" s="2">
        <v>0</v>
      </c>
    </row>
    <row r="10658" spans="1:10" x14ac:dyDescent="0.2">
      <c r="A10658" t="s">
        <v>17454</v>
      </c>
      <c r="B10658" t="s">
        <v>17455</v>
      </c>
      <c r="C10658" s="1">
        <f>_xlfn.XLOOKUP(order_items[[#This Row],[order_id]],orders!A:A,orders!C:C)</f>
        <v>45560</v>
      </c>
      <c r="D10658" s="3" t="str">
        <f>YEAR(order_items[[#This Row],[Date]])&amp;"-"&amp;TEXT(MONTH(order_items[[#This Row],[Date]]),"00")</f>
        <v>2024-09</v>
      </c>
      <c r="E10658" s="1" t="str">
        <f>_xlfn.XLOOKUP(order_items[[#This Row],[product_id]],products!A:A,products!C:C)</f>
        <v>Office Supplies</v>
      </c>
      <c r="F10658" t="s">
        <v>934</v>
      </c>
      <c r="G10658" t="s">
        <v>1120</v>
      </c>
      <c r="H10658">
        <v>22</v>
      </c>
      <c r="I10658">
        <v>379.14</v>
      </c>
      <c r="J10658" s="2">
        <v>0.1</v>
      </c>
    </row>
    <row r="10659" spans="1:10" x14ac:dyDescent="0.2">
      <c r="A10659" t="s">
        <v>17456</v>
      </c>
      <c r="B10659" t="s">
        <v>17455</v>
      </c>
      <c r="C10659" s="1">
        <f>_xlfn.XLOOKUP(order_items[[#This Row],[order_id]],orders!A:A,orders!C:C)</f>
        <v>45560</v>
      </c>
      <c r="D10659" s="3" t="str">
        <f>YEAR(order_items[[#This Row],[Date]])&amp;"-"&amp;TEXT(MONTH(order_items[[#This Row],[Date]]),"00")</f>
        <v>2024-09</v>
      </c>
      <c r="E10659" s="1" t="str">
        <f>_xlfn.XLOOKUP(order_items[[#This Row],[product_id]],products!A:A,products!C:C)</f>
        <v>Home &amp; Kitchen</v>
      </c>
      <c r="F10659" t="s">
        <v>970</v>
      </c>
      <c r="G10659" t="s">
        <v>917</v>
      </c>
      <c r="H10659">
        <v>9</v>
      </c>
      <c r="I10659">
        <v>349.21</v>
      </c>
      <c r="J10659" s="2">
        <v>0.1</v>
      </c>
    </row>
    <row r="10660" spans="1:10" x14ac:dyDescent="0.2">
      <c r="A10660" t="s">
        <v>17457</v>
      </c>
      <c r="B10660" t="s">
        <v>17455</v>
      </c>
      <c r="C10660" s="1">
        <f>_xlfn.XLOOKUP(order_items[[#This Row],[order_id]],orders!A:A,orders!C:C)</f>
        <v>45560</v>
      </c>
      <c r="D10660" s="3" t="str">
        <f>YEAR(order_items[[#This Row],[Date]])&amp;"-"&amp;TEXT(MONTH(order_items[[#This Row],[Date]]),"00")</f>
        <v>2024-09</v>
      </c>
      <c r="E10660" s="1" t="str">
        <f>_xlfn.XLOOKUP(order_items[[#This Row],[product_id]],products!A:A,products!C:C)</f>
        <v>Office Supplies</v>
      </c>
      <c r="F10660" t="s">
        <v>983</v>
      </c>
      <c r="G10660" t="s">
        <v>917</v>
      </c>
      <c r="H10660">
        <v>1</v>
      </c>
      <c r="I10660">
        <v>287.95999999999998</v>
      </c>
      <c r="J10660" s="2">
        <v>0</v>
      </c>
    </row>
    <row r="10661" spans="1:10" x14ac:dyDescent="0.2">
      <c r="A10661" t="s">
        <v>17458</v>
      </c>
      <c r="B10661" t="s">
        <v>17459</v>
      </c>
      <c r="C10661" s="1">
        <f>_xlfn.XLOOKUP(order_items[[#This Row],[order_id]],orders!A:A,orders!C:C)</f>
        <v>44995</v>
      </c>
      <c r="D10661" s="3" t="str">
        <f>YEAR(order_items[[#This Row],[Date]])&amp;"-"&amp;TEXT(MONTH(order_items[[#This Row],[Date]]),"00")</f>
        <v>2023-03</v>
      </c>
      <c r="E10661" s="1" t="str">
        <f>_xlfn.XLOOKUP(order_items[[#This Row],[product_id]],products!A:A,products!C:C)</f>
        <v>Electronics</v>
      </c>
      <c r="F10661" t="s">
        <v>1118</v>
      </c>
      <c r="G10661" t="s">
        <v>1122</v>
      </c>
      <c r="H10661">
        <v>13</v>
      </c>
      <c r="I10661">
        <v>65.510000000000005</v>
      </c>
      <c r="J10661" s="2">
        <v>0.05</v>
      </c>
    </row>
    <row r="10662" spans="1:10" x14ac:dyDescent="0.2">
      <c r="A10662" t="s">
        <v>17460</v>
      </c>
      <c r="B10662" t="s">
        <v>17461</v>
      </c>
      <c r="C10662" s="1">
        <f>_xlfn.XLOOKUP(order_items[[#This Row],[order_id]],orders!A:A,orders!C:C)</f>
        <v>45085</v>
      </c>
      <c r="D10662" s="3" t="str">
        <f>YEAR(order_items[[#This Row],[Date]])&amp;"-"&amp;TEXT(MONTH(order_items[[#This Row],[Date]]),"00")</f>
        <v>2023-06</v>
      </c>
      <c r="E10662" s="1" t="str">
        <f>_xlfn.XLOOKUP(order_items[[#This Row],[product_id]],products!A:A,products!C:C)</f>
        <v>Home &amp; Kitchen</v>
      </c>
      <c r="F10662" t="s">
        <v>1062</v>
      </c>
      <c r="G10662" t="s">
        <v>1080</v>
      </c>
      <c r="H10662">
        <v>19</v>
      </c>
      <c r="I10662">
        <v>45.95</v>
      </c>
      <c r="J10662" s="2">
        <v>0.1</v>
      </c>
    </row>
    <row r="10663" spans="1:10" x14ac:dyDescent="0.2">
      <c r="A10663" t="s">
        <v>17462</v>
      </c>
      <c r="B10663" t="s">
        <v>17461</v>
      </c>
      <c r="C10663" s="1">
        <f>_xlfn.XLOOKUP(order_items[[#This Row],[order_id]],orders!A:A,orders!C:C)</f>
        <v>45085</v>
      </c>
      <c r="D10663" s="3" t="str">
        <f>YEAR(order_items[[#This Row],[Date]])&amp;"-"&amp;TEXT(MONTH(order_items[[#This Row],[Date]]),"00")</f>
        <v>2023-06</v>
      </c>
      <c r="E10663" s="1" t="str">
        <f>_xlfn.XLOOKUP(order_items[[#This Row],[product_id]],products!A:A,products!C:C)</f>
        <v>Home &amp; Kitchen</v>
      </c>
      <c r="F10663" t="s">
        <v>926</v>
      </c>
      <c r="G10663" t="s">
        <v>917</v>
      </c>
      <c r="H10663">
        <v>1</v>
      </c>
      <c r="I10663">
        <v>450.56</v>
      </c>
      <c r="J10663" s="2">
        <v>0.1</v>
      </c>
    </row>
    <row r="10664" spans="1:10" x14ac:dyDescent="0.2">
      <c r="A10664" t="s">
        <v>17463</v>
      </c>
      <c r="B10664" t="s">
        <v>17464</v>
      </c>
      <c r="C10664" s="1">
        <f>_xlfn.XLOOKUP(order_items[[#This Row],[order_id]],orders!A:A,orders!C:C)</f>
        <v>45273</v>
      </c>
      <c r="D10664" s="3" t="str">
        <f>YEAR(order_items[[#This Row],[Date]])&amp;"-"&amp;TEXT(MONTH(order_items[[#This Row],[Date]]),"00")</f>
        <v>2023-12</v>
      </c>
      <c r="E10664" s="1" t="str">
        <f>_xlfn.XLOOKUP(order_items[[#This Row],[product_id]],products!A:A,products!C:C)</f>
        <v>Home &amp; Kitchen</v>
      </c>
      <c r="F10664" t="s">
        <v>1062</v>
      </c>
      <c r="G10664" t="s">
        <v>1054</v>
      </c>
      <c r="H10664">
        <v>15</v>
      </c>
      <c r="I10664">
        <v>45.95</v>
      </c>
      <c r="J10664" s="2">
        <v>0</v>
      </c>
    </row>
    <row r="10665" spans="1:10" x14ac:dyDescent="0.2">
      <c r="A10665" t="s">
        <v>17465</v>
      </c>
      <c r="B10665" t="s">
        <v>17464</v>
      </c>
      <c r="C10665" s="1">
        <f>_xlfn.XLOOKUP(order_items[[#This Row],[order_id]],orders!A:A,orders!C:C)</f>
        <v>45273</v>
      </c>
      <c r="D10665" s="3" t="str">
        <f>YEAR(order_items[[#This Row],[Date]])&amp;"-"&amp;TEXT(MONTH(order_items[[#This Row],[Date]]),"00")</f>
        <v>2023-12</v>
      </c>
      <c r="E10665" s="1" t="str">
        <f>_xlfn.XLOOKUP(order_items[[#This Row],[product_id]],products!A:A,products!C:C)</f>
        <v>Health &amp; Beauty</v>
      </c>
      <c r="F10665" t="s">
        <v>1040</v>
      </c>
      <c r="G10665" t="s">
        <v>1115</v>
      </c>
      <c r="H10665">
        <v>-13</v>
      </c>
      <c r="I10665">
        <v>316.45</v>
      </c>
      <c r="J10665" s="2">
        <v>0.15</v>
      </c>
    </row>
    <row r="10666" spans="1:10" x14ac:dyDescent="0.2">
      <c r="A10666" t="s">
        <v>17466</v>
      </c>
      <c r="B10666" t="s">
        <v>17464</v>
      </c>
      <c r="C10666" s="1">
        <f>_xlfn.XLOOKUP(order_items[[#This Row],[order_id]],orders!A:A,orders!C:C)</f>
        <v>45273</v>
      </c>
      <c r="D10666" s="3" t="str">
        <f>YEAR(order_items[[#This Row],[Date]])&amp;"-"&amp;TEXT(MONTH(order_items[[#This Row],[Date]]),"00")</f>
        <v>2023-12</v>
      </c>
      <c r="E10666" s="1" t="str">
        <f>_xlfn.XLOOKUP(order_items[[#This Row],[product_id]],products!A:A,products!C:C)</f>
        <v>Outdoor &amp; Sports</v>
      </c>
      <c r="F10666" t="s">
        <v>984</v>
      </c>
      <c r="G10666" t="s">
        <v>1080</v>
      </c>
      <c r="H10666">
        <v>22</v>
      </c>
      <c r="I10666">
        <v>21.12</v>
      </c>
      <c r="J10666" s="2">
        <v>0</v>
      </c>
    </row>
    <row r="10667" spans="1:10" x14ac:dyDescent="0.2">
      <c r="A10667" t="s">
        <v>17467</v>
      </c>
      <c r="B10667" t="s">
        <v>17468</v>
      </c>
      <c r="C10667" s="1">
        <f>_xlfn.XLOOKUP(order_items[[#This Row],[order_id]],orders!A:A,orders!C:C)</f>
        <v>44946</v>
      </c>
      <c r="D10667" s="3" t="str">
        <f>YEAR(order_items[[#This Row],[Date]])&amp;"-"&amp;TEXT(MONTH(order_items[[#This Row],[Date]]),"00")</f>
        <v>2023-01</v>
      </c>
      <c r="E10667" s="1" t="str">
        <f>_xlfn.XLOOKUP(order_items[[#This Row],[product_id]],products!A:A,products!C:C)</f>
        <v>Office Supplies</v>
      </c>
      <c r="F10667" t="s">
        <v>1060</v>
      </c>
      <c r="G10667" t="s">
        <v>1080</v>
      </c>
      <c r="H10667">
        <v>3</v>
      </c>
      <c r="I10667">
        <v>222.24</v>
      </c>
      <c r="J10667" s="2">
        <v>0.1</v>
      </c>
    </row>
    <row r="10668" spans="1:10" x14ac:dyDescent="0.2">
      <c r="A10668" t="s">
        <v>17469</v>
      </c>
      <c r="B10668" t="s">
        <v>17468</v>
      </c>
      <c r="C10668" s="1">
        <f>_xlfn.XLOOKUP(order_items[[#This Row],[order_id]],orders!A:A,orders!C:C)</f>
        <v>44946</v>
      </c>
      <c r="D10668" s="3" t="str">
        <f>YEAR(order_items[[#This Row],[Date]])&amp;"-"&amp;TEXT(MONTH(order_items[[#This Row],[Date]]),"00")</f>
        <v>2023-01</v>
      </c>
      <c r="E10668" s="1" t="str">
        <f>_xlfn.XLOOKUP(order_items[[#This Row],[product_id]],products!A:A,products!C:C)</f>
        <v>Home &amp; Kitchen</v>
      </c>
      <c r="F10668" t="s">
        <v>1044</v>
      </c>
      <c r="G10668" t="s">
        <v>1109</v>
      </c>
      <c r="H10668">
        <v>3</v>
      </c>
      <c r="I10668">
        <v>290.33999999999997</v>
      </c>
      <c r="J10668" s="2">
        <v>0.05</v>
      </c>
    </row>
    <row r="10669" spans="1:10" x14ac:dyDescent="0.2">
      <c r="A10669" t="s">
        <v>17470</v>
      </c>
      <c r="B10669" t="s">
        <v>17468</v>
      </c>
      <c r="C10669" s="1">
        <f>_xlfn.XLOOKUP(order_items[[#This Row],[order_id]],orders!A:A,orders!C:C)</f>
        <v>44946</v>
      </c>
      <c r="D10669" s="3" t="str">
        <f>YEAR(order_items[[#This Row],[Date]])&amp;"-"&amp;TEXT(MONTH(order_items[[#This Row],[Date]]),"00")</f>
        <v>2023-01</v>
      </c>
      <c r="E10669" s="1" t="str">
        <f>_xlfn.XLOOKUP(order_items[[#This Row],[product_id]],products!A:A,products!C:C)</f>
        <v>Home &amp; Kitchen</v>
      </c>
      <c r="F10669" t="s">
        <v>1079</v>
      </c>
      <c r="G10669" t="s">
        <v>1119</v>
      </c>
      <c r="H10669">
        <v>23</v>
      </c>
      <c r="I10669">
        <v>85.3</v>
      </c>
      <c r="J10669" s="2">
        <v>0</v>
      </c>
    </row>
    <row r="10670" spans="1:10" x14ac:dyDescent="0.2">
      <c r="A10670" t="s">
        <v>17471</v>
      </c>
      <c r="B10670" t="s">
        <v>17472</v>
      </c>
      <c r="C10670" s="1">
        <f>_xlfn.XLOOKUP(order_items[[#This Row],[order_id]],orders!A:A,orders!C:C)</f>
        <v>45468</v>
      </c>
      <c r="D10670" s="3" t="str">
        <f>YEAR(order_items[[#This Row],[Date]])&amp;"-"&amp;TEXT(MONTH(order_items[[#This Row],[Date]]),"00")</f>
        <v>2024-06</v>
      </c>
      <c r="E10670" s="1" t="str">
        <f>_xlfn.XLOOKUP(order_items[[#This Row],[product_id]],products!A:A,products!C:C)</f>
        <v>Health &amp; Beauty</v>
      </c>
      <c r="F10670" t="s">
        <v>999</v>
      </c>
      <c r="G10670" t="s">
        <v>1119</v>
      </c>
      <c r="H10670">
        <v>12</v>
      </c>
      <c r="I10670">
        <v>321.41000000000003</v>
      </c>
      <c r="J10670" s="2">
        <v>0</v>
      </c>
    </row>
    <row r="10671" spans="1:10" x14ac:dyDescent="0.2">
      <c r="A10671" t="s">
        <v>17473</v>
      </c>
      <c r="B10671" t="s">
        <v>17474</v>
      </c>
      <c r="C10671" s="1">
        <f>_xlfn.XLOOKUP(order_items[[#This Row],[order_id]],orders!A:A,orders!C:C)</f>
        <v>45423</v>
      </c>
      <c r="D10671" s="3" t="str">
        <f>YEAR(order_items[[#This Row],[Date]])&amp;"-"&amp;TEXT(MONTH(order_items[[#This Row],[Date]]),"00")</f>
        <v>2024-05</v>
      </c>
      <c r="E10671" s="1" t="str">
        <f>_xlfn.XLOOKUP(order_items[[#This Row],[product_id]],products!A:A,products!C:C)</f>
        <v>Health &amp; Beauty</v>
      </c>
      <c r="F10671" t="s">
        <v>957</v>
      </c>
      <c r="G10671" t="s">
        <v>1120</v>
      </c>
      <c r="H10671">
        <v>24</v>
      </c>
      <c r="I10671">
        <v>191.24</v>
      </c>
      <c r="J10671" s="2">
        <v>0.05</v>
      </c>
    </row>
    <row r="10672" spans="1:10" x14ac:dyDescent="0.2">
      <c r="A10672" t="s">
        <v>17475</v>
      </c>
      <c r="B10672" t="s">
        <v>17476</v>
      </c>
      <c r="C10672" s="1">
        <f>_xlfn.XLOOKUP(order_items[[#This Row],[order_id]],orders!A:A,orders!C:C)</f>
        <v>45451</v>
      </c>
      <c r="D10672" s="3" t="str">
        <f>YEAR(order_items[[#This Row],[Date]])&amp;"-"&amp;TEXT(MONTH(order_items[[#This Row],[Date]]),"00")</f>
        <v>2024-06</v>
      </c>
      <c r="E10672" s="1" t="str">
        <f>_xlfn.XLOOKUP(order_items[[#This Row],[product_id]],products!A:A,products!C:C)</f>
        <v>Electronics</v>
      </c>
      <c r="F10672" t="s">
        <v>998</v>
      </c>
      <c r="G10672" t="s">
        <v>1054</v>
      </c>
      <c r="H10672">
        <v>6</v>
      </c>
      <c r="I10672">
        <v>46.81</v>
      </c>
      <c r="J10672" s="2">
        <v>0</v>
      </c>
    </row>
    <row r="10673" spans="1:10" x14ac:dyDescent="0.2">
      <c r="A10673" t="s">
        <v>17477</v>
      </c>
      <c r="B10673" t="s">
        <v>17476</v>
      </c>
      <c r="C10673" s="1">
        <f>_xlfn.XLOOKUP(order_items[[#This Row],[order_id]],orders!A:A,orders!C:C)</f>
        <v>45451</v>
      </c>
      <c r="D10673" s="3" t="str">
        <f>YEAR(order_items[[#This Row],[Date]])&amp;"-"&amp;TEXT(MONTH(order_items[[#This Row],[Date]]),"00")</f>
        <v>2024-06</v>
      </c>
      <c r="E10673" s="1" t="str">
        <f>_xlfn.XLOOKUP(order_items[[#This Row],[product_id]],products!A:A,products!C:C)</f>
        <v>Home &amp; Kitchen</v>
      </c>
      <c r="F10673" t="s">
        <v>953</v>
      </c>
      <c r="G10673" t="s">
        <v>1115</v>
      </c>
      <c r="H10673">
        <v>16</v>
      </c>
      <c r="I10673">
        <v>42.06</v>
      </c>
      <c r="J10673" s="2">
        <v>0</v>
      </c>
    </row>
    <row r="10674" spans="1:10" x14ac:dyDescent="0.2">
      <c r="A10674" t="s">
        <v>17478</v>
      </c>
      <c r="B10674" t="s">
        <v>17479</v>
      </c>
      <c r="C10674" s="1">
        <f>_xlfn.XLOOKUP(order_items[[#This Row],[order_id]],orders!A:A,orders!C:C)</f>
        <v>45430</v>
      </c>
      <c r="D10674" s="3" t="str">
        <f>YEAR(order_items[[#This Row],[Date]])&amp;"-"&amp;TEXT(MONTH(order_items[[#This Row],[Date]]),"00")</f>
        <v>2024-05</v>
      </c>
      <c r="E10674" s="1" t="str">
        <f>_xlfn.XLOOKUP(order_items[[#This Row],[product_id]],products!A:A,products!C:C)</f>
        <v>Home &amp; Kitchen</v>
      </c>
      <c r="F10674" t="s">
        <v>1048</v>
      </c>
      <c r="G10674" t="s">
        <v>917</v>
      </c>
      <c r="H10674">
        <v>7</v>
      </c>
      <c r="I10674">
        <v>515.64</v>
      </c>
      <c r="J10674" s="2">
        <v>0.1</v>
      </c>
    </row>
    <row r="10675" spans="1:10" x14ac:dyDescent="0.2">
      <c r="A10675" t="s">
        <v>17480</v>
      </c>
      <c r="B10675" t="s">
        <v>17481</v>
      </c>
      <c r="C10675" s="1">
        <f>_xlfn.XLOOKUP(order_items[[#This Row],[order_id]],orders!A:A,orders!C:C)</f>
        <v>44953</v>
      </c>
      <c r="D10675" s="3" t="str">
        <f>YEAR(order_items[[#This Row],[Date]])&amp;"-"&amp;TEXT(MONTH(order_items[[#This Row],[Date]]),"00")</f>
        <v>2023-01</v>
      </c>
      <c r="E10675" s="1" t="str">
        <f>_xlfn.XLOOKUP(order_items[[#This Row],[product_id]],products!A:A,products!C:C)</f>
        <v>Outdoor &amp; Sports</v>
      </c>
      <c r="F10675" t="s">
        <v>986</v>
      </c>
      <c r="G10675" t="s">
        <v>1101</v>
      </c>
      <c r="H10675">
        <v>24</v>
      </c>
      <c r="I10675">
        <v>118.75</v>
      </c>
      <c r="J10675" s="2">
        <v>0.05</v>
      </c>
    </row>
    <row r="10676" spans="1:10" x14ac:dyDescent="0.2">
      <c r="A10676" t="s">
        <v>17482</v>
      </c>
      <c r="B10676" t="s">
        <v>17483</v>
      </c>
      <c r="C10676" s="1">
        <f>_xlfn.XLOOKUP(order_items[[#This Row],[order_id]],orders!A:A,orders!C:C)</f>
        <v>44941</v>
      </c>
      <c r="D10676" s="3" t="str">
        <f>YEAR(order_items[[#This Row],[Date]])&amp;"-"&amp;TEXT(MONTH(order_items[[#This Row],[Date]]),"00")</f>
        <v>2023-01</v>
      </c>
      <c r="E10676" s="1" t="str">
        <f>_xlfn.XLOOKUP(order_items[[#This Row],[product_id]],products!A:A,products!C:C)</f>
        <v>Health &amp; Beauty</v>
      </c>
      <c r="F10676" t="s">
        <v>957</v>
      </c>
      <c r="G10676" t="s">
        <v>1115</v>
      </c>
      <c r="H10676">
        <v>3</v>
      </c>
      <c r="I10676">
        <v>191.24</v>
      </c>
      <c r="J10676" s="2">
        <v>0</v>
      </c>
    </row>
    <row r="10677" spans="1:10" x14ac:dyDescent="0.2">
      <c r="A10677" t="s">
        <v>17484</v>
      </c>
      <c r="B10677" t="s">
        <v>17485</v>
      </c>
      <c r="C10677" s="1">
        <f>_xlfn.XLOOKUP(order_items[[#This Row],[order_id]],orders!A:A,orders!C:C)</f>
        <v>45493</v>
      </c>
      <c r="D10677" s="3" t="str">
        <f>YEAR(order_items[[#This Row],[Date]])&amp;"-"&amp;TEXT(MONTH(order_items[[#This Row],[Date]]),"00")</f>
        <v>2024-07</v>
      </c>
      <c r="E10677" s="1" t="str">
        <f>_xlfn.XLOOKUP(order_items[[#This Row],[product_id]],products!A:A,products!C:C)</f>
        <v>Office Supplies</v>
      </c>
      <c r="F10677" t="s">
        <v>1001</v>
      </c>
      <c r="G10677" t="s">
        <v>1115</v>
      </c>
      <c r="H10677">
        <v>17</v>
      </c>
      <c r="I10677">
        <v>459.57</v>
      </c>
      <c r="J10677" s="2">
        <v>0</v>
      </c>
    </row>
    <row r="10678" spans="1:10" x14ac:dyDescent="0.2">
      <c r="A10678" t="s">
        <v>17486</v>
      </c>
      <c r="B10678" t="s">
        <v>17487</v>
      </c>
      <c r="C10678" s="1">
        <f>_xlfn.XLOOKUP(order_items[[#This Row],[order_id]],orders!A:A,orders!C:C)</f>
        <v>45404</v>
      </c>
      <c r="D10678" s="3" t="str">
        <f>YEAR(order_items[[#This Row],[Date]])&amp;"-"&amp;TEXT(MONTH(order_items[[#This Row],[Date]]),"00")</f>
        <v>2024-04</v>
      </c>
      <c r="E10678" s="1" t="str">
        <f>_xlfn.XLOOKUP(order_items[[#This Row],[product_id]],products!A:A,products!C:C)</f>
        <v>Office Supplies</v>
      </c>
      <c r="F10678" t="s">
        <v>961</v>
      </c>
      <c r="G10678" t="s">
        <v>1119</v>
      </c>
      <c r="H10678">
        <v>20</v>
      </c>
      <c r="I10678">
        <v>202.31</v>
      </c>
      <c r="J10678" s="2">
        <v>0.1</v>
      </c>
    </row>
    <row r="10679" spans="1:10" x14ac:dyDescent="0.2">
      <c r="A10679" t="s">
        <v>17488</v>
      </c>
      <c r="B10679" t="s">
        <v>17487</v>
      </c>
      <c r="C10679" s="1">
        <f>_xlfn.XLOOKUP(order_items[[#This Row],[order_id]],orders!A:A,orders!C:C)</f>
        <v>45404</v>
      </c>
      <c r="D10679" s="3" t="str">
        <f>YEAR(order_items[[#This Row],[Date]])&amp;"-"&amp;TEXT(MONTH(order_items[[#This Row],[Date]]),"00")</f>
        <v>2024-04</v>
      </c>
      <c r="E10679" s="1" t="str">
        <f>_xlfn.XLOOKUP(order_items[[#This Row],[product_id]],products!A:A,products!C:C)</f>
        <v>Outdoor &amp; Sports</v>
      </c>
      <c r="F10679" t="s">
        <v>1017</v>
      </c>
      <c r="G10679" t="s">
        <v>917</v>
      </c>
      <c r="H10679">
        <v>20</v>
      </c>
      <c r="I10679">
        <v>107.52</v>
      </c>
      <c r="J10679" s="2">
        <v>0</v>
      </c>
    </row>
    <row r="10680" spans="1:10" x14ac:dyDescent="0.2">
      <c r="A10680" t="s">
        <v>17489</v>
      </c>
      <c r="B10680" t="s">
        <v>17490</v>
      </c>
      <c r="C10680" s="1">
        <f>_xlfn.XLOOKUP(order_items[[#This Row],[order_id]],orders!A:A,orders!C:C)</f>
        <v>45012</v>
      </c>
      <c r="D10680" s="3" t="str">
        <f>YEAR(order_items[[#This Row],[Date]])&amp;"-"&amp;TEXT(MONTH(order_items[[#This Row],[Date]]),"00")</f>
        <v>2023-03</v>
      </c>
      <c r="E10680" s="1" t="str">
        <f>_xlfn.XLOOKUP(order_items[[#This Row],[product_id]],products!A:A,products!C:C)</f>
        <v>Health &amp; Beauty</v>
      </c>
      <c r="F10680" t="s">
        <v>996</v>
      </c>
      <c r="G10680" t="s">
        <v>1009</v>
      </c>
      <c r="H10680">
        <v>16</v>
      </c>
      <c r="I10680">
        <v>332.27</v>
      </c>
      <c r="J10680" s="2">
        <v>0</v>
      </c>
    </row>
    <row r="10681" spans="1:10" x14ac:dyDescent="0.2">
      <c r="A10681" t="s">
        <v>17491</v>
      </c>
      <c r="B10681" t="s">
        <v>17492</v>
      </c>
      <c r="C10681" s="1">
        <f>_xlfn.XLOOKUP(order_items[[#This Row],[order_id]],orders!A:A,orders!C:C)</f>
        <v>45436</v>
      </c>
      <c r="D10681" s="3" t="str">
        <f>YEAR(order_items[[#This Row],[Date]])&amp;"-"&amp;TEXT(MONTH(order_items[[#This Row],[Date]]),"00")</f>
        <v>2024-05</v>
      </c>
      <c r="E10681" s="1" t="str">
        <f>_xlfn.XLOOKUP(order_items[[#This Row],[product_id]],products!A:A,products!C:C)</f>
        <v>Office Supplies</v>
      </c>
      <c r="F10681" t="s">
        <v>927</v>
      </c>
      <c r="G10681" t="s">
        <v>1080</v>
      </c>
      <c r="H10681">
        <v>25</v>
      </c>
      <c r="I10681">
        <v>315.44</v>
      </c>
      <c r="J10681" s="2">
        <v>0.1</v>
      </c>
    </row>
    <row r="10682" spans="1:10" x14ac:dyDescent="0.2">
      <c r="A10682" t="s">
        <v>17493</v>
      </c>
      <c r="B10682" t="s">
        <v>17494</v>
      </c>
      <c r="C10682" s="1">
        <f>_xlfn.XLOOKUP(order_items[[#This Row],[order_id]],orders!A:A,orders!C:C)</f>
        <v>45291</v>
      </c>
      <c r="D10682" s="3" t="str">
        <f>YEAR(order_items[[#This Row],[Date]])&amp;"-"&amp;TEXT(MONTH(order_items[[#This Row],[Date]]),"00")</f>
        <v>2023-12</v>
      </c>
      <c r="E10682" s="1" t="str">
        <f>_xlfn.XLOOKUP(order_items[[#This Row],[product_id]],products!A:A,products!C:C)</f>
        <v>Electronics</v>
      </c>
      <c r="F10682" t="s">
        <v>1110</v>
      </c>
      <c r="G10682" t="s">
        <v>1119</v>
      </c>
      <c r="H10682">
        <v>22</v>
      </c>
      <c r="I10682">
        <v>237.19</v>
      </c>
      <c r="J10682" s="2">
        <v>0.1</v>
      </c>
    </row>
    <row r="10683" spans="1:10" x14ac:dyDescent="0.2">
      <c r="A10683" t="s">
        <v>17495</v>
      </c>
      <c r="B10683" t="s">
        <v>17494</v>
      </c>
      <c r="C10683" s="1">
        <f>_xlfn.XLOOKUP(order_items[[#This Row],[order_id]],orders!A:A,orders!C:C)</f>
        <v>45291</v>
      </c>
      <c r="D10683" s="3" t="str">
        <f>YEAR(order_items[[#This Row],[Date]])&amp;"-"&amp;TEXT(MONTH(order_items[[#This Row],[Date]]),"00")</f>
        <v>2023-12</v>
      </c>
      <c r="E10683" s="1" t="str">
        <f>_xlfn.XLOOKUP(order_items[[#This Row],[product_id]],products!A:A,products!C:C)</f>
        <v>Outdoor &amp; Sports</v>
      </c>
      <c r="F10683" t="s">
        <v>1099</v>
      </c>
      <c r="G10683" t="s">
        <v>1115</v>
      </c>
      <c r="H10683">
        <v>2</v>
      </c>
      <c r="I10683">
        <v>391.01</v>
      </c>
      <c r="J10683" s="2">
        <v>0.15</v>
      </c>
    </row>
    <row r="10684" spans="1:10" x14ac:dyDescent="0.2">
      <c r="A10684" t="s">
        <v>17496</v>
      </c>
      <c r="B10684" t="s">
        <v>17497</v>
      </c>
      <c r="C10684" s="1">
        <f>_xlfn.XLOOKUP(order_items[[#This Row],[order_id]],orders!A:A,orders!C:C)</f>
        <v>44928</v>
      </c>
      <c r="D10684" s="3" t="str">
        <f>YEAR(order_items[[#This Row],[Date]])&amp;"-"&amp;TEXT(MONTH(order_items[[#This Row],[Date]]),"00")</f>
        <v>2023-01</v>
      </c>
      <c r="E10684" s="1" t="str">
        <f>_xlfn.XLOOKUP(order_items[[#This Row],[product_id]],products!A:A,products!C:C)</f>
        <v>Home &amp; Kitchen</v>
      </c>
      <c r="F10684" t="s">
        <v>1020</v>
      </c>
      <c r="G10684" t="s">
        <v>1101</v>
      </c>
      <c r="H10684">
        <v>6</v>
      </c>
      <c r="I10684">
        <v>297.11</v>
      </c>
      <c r="J10684" s="2">
        <v>0</v>
      </c>
    </row>
    <row r="10685" spans="1:10" x14ac:dyDescent="0.2">
      <c r="A10685" t="s">
        <v>17498</v>
      </c>
      <c r="B10685" t="s">
        <v>17497</v>
      </c>
      <c r="C10685" s="1">
        <f>_xlfn.XLOOKUP(order_items[[#This Row],[order_id]],orders!A:A,orders!C:C)</f>
        <v>44928</v>
      </c>
      <c r="D10685" s="3" t="str">
        <f>YEAR(order_items[[#This Row],[Date]])&amp;"-"&amp;TEXT(MONTH(order_items[[#This Row],[Date]]),"00")</f>
        <v>2023-01</v>
      </c>
      <c r="E10685" s="1" t="str">
        <f>_xlfn.XLOOKUP(order_items[[#This Row],[product_id]],products!A:A,products!C:C)</f>
        <v>Outdoor &amp; Sports</v>
      </c>
      <c r="F10685" t="s">
        <v>1012</v>
      </c>
      <c r="G10685" t="s">
        <v>1119</v>
      </c>
      <c r="H10685">
        <v>15</v>
      </c>
      <c r="I10685">
        <v>64.27</v>
      </c>
      <c r="J10685" s="2">
        <v>0.1</v>
      </c>
    </row>
    <row r="10686" spans="1:10" x14ac:dyDescent="0.2">
      <c r="A10686" t="s">
        <v>17499</v>
      </c>
      <c r="B10686" t="s">
        <v>17500</v>
      </c>
      <c r="C10686" s="1">
        <f>_xlfn.XLOOKUP(order_items[[#This Row],[order_id]],orders!A:A,orders!C:C)</f>
        <v>45293</v>
      </c>
      <c r="D10686" s="3" t="str">
        <f>YEAR(order_items[[#This Row],[Date]])&amp;"-"&amp;TEXT(MONTH(order_items[[#This Row],[Date]]),"00")</f>
        <v>2024-01</v>
      </c>
      <c r="E10686" s="1" t="str">
        <f>_xlfn.XLOOKUP(order_items[[#This Row],[product_id]],products!A:A,products!C:C)</f>
        <v>Outdoor &amp; Sports</v>
      </c>
      <c r="F10686" t="s">
        <v>1003</v>
      </c>
      <c r="G10686" t="s">
        <v>1119</v>
      </c>
      <c r="H10686">
        <v>25</v>
      </c>
      <c r="I10686">
        <v>260.81</v>
      </c>
      <c r="J10686" s="2">
        <v>0.1</v>
      </c>
    </row>
    <row r="10687" spans="1:10" x14ac:dyDescent="0.2">
      <c r="A10687" t="s">
        <v>17501</v>
      </c>
      <c r="B10687" t="s">
        <v>17502</v>
      </c>
      <c r="C10687" s="1">
        <f>_xlfn.XLOOKUP(order_items[[#This Row],[order_id]],orders!A:A,orders!C:C)</f>
        <v>45130</v>
      </c>
      <c r="D10687" s="3" t="str">
        <f>YEAR(order_items[[#This Row],[Date]])&amp;"-"&amp;TEXT(MONTH(order_items[[#This Row],[Date]]),"00")</f>
        <v>2023-07</v>
      </c>
      <c r="E10687" s="1" t="str">
        <f>_xlfn.XLOOKUP(order_items[[#This Row],[product_id]],products!A:A,products!C:C)</f>
        <v>Home &amp; Kitchen</v>
      </c>
      <c r="F10687" t="s">
        <v>950</v>
      </c>
      <c r="G10687" t="s">
        <v>1109</v>
      </c>
      <c r="H10687">
        <v>4</v>
      </c>
      <c r="I10687">
        <v>399.81</v>
      </c>
      <c r="J10687" s="2">
        <v>0.05</v>
      </c>
    </row>
    <row r="10688" spans="1:10" x14ac:dyDescent="0.2">
      <c r="A10688" t="s">
        <v>17503</v>
      </c>
      <c r="B10688" t="s">
        <v>17502</v>
      </c>
      <c r="C10688" s="1">
        <f>_xlfn.XLOOKUP(order_items[[#This Row],[order_id]],orders!A:A,orders!C:C)</f>
        <v>45130</v>
      </c>
      <c r="D10688" s="3" t="str">
        <f>YEAR(order_items[[#This Row],[Date]])&amp;"-"&amp;TEXT(MONTH(order_items[[#This Row],[Date]]),"00")</f>
        <v>2023-07</v>
      </c>
      <c r="E10688" s="1" t="str">
        <f>_xlfn.XLOOKUP(order_items[[#This Row],[product_id]],products!A:A,products!C:C)</f>
        <v>Electronics</v>
      </c>
      <c r="F10688" t="s">
        <v>992</v>
      </c>
      <c r="G10688" t="s">
        <v>917</v>
      </c>
      <c r="H10688">
        <v>25</v>
      </c>
      <c r="I10688">
        <v>233.95</v>
      </c>
      <c r="J10688" s="2">
        <v>0.05</v>
      </c>
    </row>
    <row r="10689" spans="1:10" x14ac:dyDescent="0.2">
      <c r="A10689" t="s">
        <v>17504</v>
      </c>
      <c r="B10689" t="s">
        <v>17505</v>
      </c>
      <c r="C10689" s="1">
        <f>_xlfn.XLOOKUP(order_items[[#This Row],[order_id]],orders!A:A,orders!C:C)</f>
        <v>45568</v>
      </c>
      <c r="D10689" s="3" t="str">
        <f>YEAR(order_items[[#This Row],[Date]])&amp;"-"&amp;TEXT(MONTH(order_items[[#This Row],[Date]]),"00")</f>
        <v>2024-10</v>
      </c>
      <c r="E10689" s="1" t="str">
        <f>_xlfn.XLOOKUP(order_items[[#This Row],[product_id]],products!A:A,products!C:C)</f>
        <v>Office Supplies</v>
      </c>
      <c r="F10689" t="s">
        <v>1104</v>
      </c>
      <c r="G10689" t="s">
        <v>1122</v>
      </c>
      <c r="H10689">
        <v>8</v>
      </c>
      <c r="I10689">
        <v>95.05</v>
      </c>
      <c r="J10689" s="2">
        <v>0.1</v>
      </c>
    </row>
    <row r="10690" spans="1:10" x14ac:dyDescent="0.2">
      <c r="A10690" t="s">
        <v>17506</v>
      </c>
      <c r="B10690" t="s">
        <v>17507</v>
      </c>
      <c r="C10690" s="1">
        <f>_xlfn.XLOOKUP(order_items[[#This Row],[order_id]],orders!A:A,orders!C:C)</f>
        <v>45212</v>
      </c>
      <c r="D10690" s="3" t="str">
        <f>YEAR(order_items[[#This Row],[Date]])&amp;"-"&amp;TEXT(MONTH(order_items[[#This Row],[Date]]),"00")</f>
        <v>2023-10</v>
      </c>
      <c r="E10690" s="1" t="str">
        <f>_xlfn.XLOOKUP(order_items[[#This Row],[product_id]],products!A:A,products!C:C)</f>
        <v>Outdoor &amp; Sports</v>
      </c>
      <c r="F10690" t="s">
        <v>1089</v>
      </c>
      <c r="G10690" t="s">
        <v>1080</v>
      </c>
      <c r="H10690">
        <v>19</v>
      </c>
      <c r="I10690">
        <v>229.27</v>
      </c>
    </row>
    <row r="10691" spans="1:10" x14ac:dyDescent="0.2">
      <c r="A10691" t="s">
        <v>17508</v>
      </c>
      <c r="B10691" t="s">
        <v>17509</v>
      </c>
      <c r="C10691" s="1">
        <f>_xlfn.XLOOKUP(order_items[[#This Row],[order_id]],orders!A:A,orders!C:C)</f>
        <v>45547</v>
      </c>
      <c r="D10691" s="3" t="str">
        <f>YEAR(order_items[[#This Row],[Date]])&amp;"-"&amp;TEXT(MONTH(order_items[[#This Row],[Date]]),"00")</f>
        <v>2024-09</v>
      </c>
      <c r="E10691" s="1" t="str">
        <f>_xlfn.XLOOKUP(order_items[[#This Row],[product_id]],products!A:A,products!C:C)</f>
        <v>Outdoor &amp; Sports</v>
      </c>
      <c r="F10691" t="s">
        <v>1094</v>
      </c>
      <c r="G10691" t="s">
        <v>1054</v>
      </c>
      <c r="H10691">
        <v>23</v>
      </c>
      <c r="I10691">
        <v>540.58000000000004</v>
      </c>
      <c r="J10691" s="2">
        <v>0.05</v>
      </c>
    </row>
    <row r="10692" spans="1:10" x14ac:dyDescent="0.2">
      <c r="A10692" t="s">
        <v>17510</v>
      </c>
      <c r="B10692" t="s">
        <v>17511</v>
      </c>
      <c r="C10692" s="1">
        <f>_xlfn.XLOOKUP(order_items[[#This Row],[order_id]],orders!A:A,orders!C:C)</f>
        <v>45219</v>
      </c>
      <c r="D10692" s="3" t="str">
        <f>YEAR(order_items[[#This Row],[Date]])&amp;"-"&amp;TEXT(MONTH(order_items[[#This Row],[Date]]),"00")</f>
        <v>2023-10</v>
      </c>
      <c r="E10692" s="1" t="str">
        <f>_xlfn.XLOOKUP(order_items[[#This Row],[product_id]],products!A:A,products!C:C)</f>
        <v>Electronics</v>
      </c>
      <c r="F10692" t="s">
        <v>935</v>
      </c>
      <c r="G10692" t="s">
        <v>1101</v>
      </c>
      <c r="H10692">
        <v>25</v>
      </c>
      <c r="I10692">
        <v>208.02</v>
      </c>
      <c r="J10692" s="2">
        <v>0</v>
      </c>
    </row>
    <row r="10693" spans="1:10" x14ac:dyDescent="0.2">
      <c r="A10693" t="s">
        <v>17512</v>
      </c>
      <c r="B10693" t="s">
        <v>17513</v>
      </c>
      <c r="C10693" s="1">
        <f>_xlfn.XLOOKUP(order_items[[#This Row],[order_id]],orders!A:A,orders!C:C)</f>
        <v>45375</v>
      </c>
      <c r="D10693" s="3" t="str">
        <f>YEAR(order_items[[#This Row],[Date]])&amp;"-"&amp;TEXT(MONTH(order_items[[#This Row],[Date]]),"00")</f>
        <v>2024-03</v>
      </c>
      <c r="E10693" s="1" t="str">
        <f>_xlfn.XLOOKUP(order_items[[#This Row],[product_id]],products!A:A,products!C:C)</f>
        <v>Outdoor &amp; Sports</v>
      </c>
      <c r="F10693" t="s">
        <v>936</v>
      </c>
      <c r="G10693" t="s">
        <v>1120</v>
      </c>
      <c r="H10693">
        <v>8</v>
      </c>
      <c r="I10693">
        <v>417.24</v>
      </c>
      <c r="J10693" s="2">
        <v>0</v>
      </c>
    </row>
    <row r="10694" spans="1:10" x14ac:dyDescent="0.2">
      <c r="A10694" t="s">
        <v>17514</v>
      </c>
      <c r="B10694" t="s">
        <v>17513</v>
      </c>
      <c r="C10694" s="1">
        <f>_xlfn.XLOOKUP(order_items[[#This Row],[order_id]],orders!A:A,orders!C:C)</f>
        <v>45375</v>
      </c>
      <c r="D10694" s="3" t="str">
        <f>YEAR(order_items[[#This Row],[Date]])&amp;"-"&amp;TEXT(MONTH(order_items[[#This Row],[Date]]),"00")</f>
        <v>2024-03</v>
      </c>
      <c r="E10694" s="1" t="str">
        <f>_xlfn.XLOOKUP(order_items[[#This Row],[product_id]],products!A:A,products!C:C)</f>
        <v>Outdoor &amp; Sports</v>
      </c>
      <c r="F10694" t="s">
        <v>985</v>
      </c>
      <c r="G10694" t="s">
        <v>1120</v>
      </c>
      <c r="H10694">
        <v>18</v>
      </c>
      <c r="I10694">
        <v>283.81</v>
      </c>
      <c r="J10694" s="2">
        <v>0.1</v>
      </c>
    </row>
    <row r="10695" spans="1:10" x14ac:dyDescent="0.2">
      <c r="A10695" t="s">
        <v>17515</v>
      </c>
      <c r="B10695" t="s">
        <v>17513</v>
      </c>
      <c r="C10695" s="1">
        <f>_xlfn.XLOOKUP(order_items[[#This Row],[order_id]],orders!A:A,orders!C:C)</f>
        <v>45375</v>
      </c>
      <c r="D10695" s="3" t="str">
        <f>YEAR(order_items[[#This Row],[Date]])&amp;"-"&amp;TEXT(MONTH(order_items[[#This Row],[Date]]),"00")</f>
        <v>2024-03</v>
      </c>
      <c r="E10695" s="1" t="str">
        <f>_xlfn.XLOOKUP(order_items[[#This Row],[product_id]],products!A:A,products!C:C)</f>
        <v>Electronics</v>
      </c>
      <c r="F10695" t="s">
        <v>1078</v>
      </c>
      <c r="G10695" t="s">
        <v>1119</v>
      </c>
      <c r="H10695">
        <v>25</v>
      </c>
      <c r="I10695">
        <v>341.57</v>
      </c>
      <c r="J10695" s="2">
        <v>0.15</v>
      </c>
    </row>
    <row r="10696" spans="1:10" x14ac:dyDescent="0.2">
      <c r="A10696" t="s">
        <v>17516</v>
      </c>
      <c r="B10696" t="s">
        <v>17513</v>
      </c>
      <c r="C10696" s="1">
        <f>_xlfn.XLOOKUP(order_items[[#This Row],[order_id]],orders!A:A,orders!C:C)</f>
        <v>45375</v>
      </c>
      <c r="D10696" s="3" t="str">
        <f>YEAR(order_items[[#This Row],[Date]])&amp;"-"&amp;TEXT(MONTH(order_items[[#This Row],[Date]]),"00")</f>
        <v>2024-03</v>
      </c>
      <c r="E10696" s="1" t="str">
        <f>_xlfn.XLOOKUP(order_items[[#This Row],[product_id]],products!A:A,products!C:C)</f>
        <v>Outdoor &amp; Sports</v>
      </c>
      <c r="F10696" t="s">
        <v>1108</v>
      </c>
      <c r="G10696" t="s">
        <v>1101</v>
      </c>
      <c r="H10696">
        <v>2</v>
      </c>
      <c r="I10696">
        <v>62.47</v>
      </c>
      <c r="J10696" s="2">
        <v>0</v>
      </c>
    </row>
    <row r="10697" spans="1:10" x14ac:dyDescent="0.2">
      <c r="A10697" t="s">
        <v>17517</v>
      </c>
      <c r="B10697" t="s">
        <v>17518</v>
      </c>
      <c r="C10697" s="1">
        <f>_xlfn.XLOOKUP(order_items[[#This Row],[order_id]],orders!A:A,orders!C:C)</f>
        <v>44934</v>
      </c>
      <c r="D10697" s="3" t="str">
        <f>YEAR(order_items[[#This Row],[Date]])&amp;"-"&amp;TEXT(MONTH(order_items[[#This Row],[Date]]),"00")</f>
        <v>2023-01</v>
      </c>
      <c r="E10697" s="1" t="str">
        <f>_xlfn.XLOOKUP(order_items[[#This Row],[product_id]],products!A:A,products!C:C)</f>
        <v>Home &amp; Kitchen</v>
      </c>
      <c r="F10697" t="s">
        <v>955</v>
      </c>
      <c r="G10697" t="s">
        <v>1119</v>
      </c>
      <c r="H10697">
        <v>2</v>
      </c>
      <c r="I10697">
        <v>277.33999999999997</v>
      </c>
      <c r="J10697" s="2">
        <v>0.1</v>
      </c>
    </row>
    <row r="10698" spans="1:10" x14ac:dyDescent="0.2">
      <c r="A10698" t="s">
        <v>17519</v>
      </c>
      <c r="B10698" t="s">
        <v>17518</v>
      </c>
      <c r="C10698" s="1">
        <f>_xlfn.XLOOKUP(order_items[[#This Row],[order_id]],orders!A:A,orders!C:C)</f>
        <v>44934</v>
      </c>
      <c r="D10698" s="3" t="str">
        <f>YEAR(order_items[[#This Row],[Date]])&amp;"-"&amp;TEXT(MONTH(order_items[[#This Row],[Date]]),"00")</f>
        <v>2023-01</v>
      </c>
      <c r="E10698" s="1" t="str">
        <f>_xlfn.XLOOKUP(order_items[[#This Row],[product_id]],products!A:A,products!C:C)</f>
        <v>Outdoor &amp; Sports</v>
      </c>
      <c r="F10698" t="s">
        <v>1013</v>
      </c>
      <c r="G10698" t="s">
        <v>1054</v>
      </c>
      <c r="H10698">
        <v>10</v>
      </c>
      <c r="I10698">
        <v>43.85</v>
      </c>
      <c r="J10698" s="2">
        <v>0</v>
      </c>
    </row>
    <row r="10699" spans="1:10" x14ac:dyDescent="0.2">
      <c r="A10699" t="s">
        <v>17520</v>
      </c>
      <c r="B10699" t="s">
        <v>17518</v>
      </c>
      <c r="C10699" s="1">
        <f>_xlfn.XLOOKUP(order_items[[#This Row],[order_id]],orders!A:A,orders!C:C)</f>
        <v>44934</v>
      </c>
      <c r="D10699" s="3" t="str">
        <f>YEAR(order_items[[#This Row],[Date]])&amp;"-"&amp;TEXT(MONTH(order_items[[#This Row],[Date]]),"00")</f>
        <v>2023-01</v>
      </c>
      <c r="E10699" s="1" t="str">
        <f>_xlfn.XLOOKUP(order_items[[#This Row],[product_id]],products!A:A,products!C:C)</f>
        <v>Outdoor &amp; Sports</v>
      </c>
      <c r="F10699" t="s">
        <v>1105</v>
      </c>
      <c r="G10699" t="s">
        <v>1101</v>
      </c>
      <c r="H10699">
        <v>-10</v>
      </c>
      <c r="I10699">
        <v>126.03</v>
      </c>
      <c r="J10699" s="2">
        <v>0</v>
      </c>
    </row>
    <row r="10700" spans="1:10" x14ac:dyDescent="0.2">
      <c r="A10700" t="s">
        <v>17521</v>
      </c>
      <c r="B10700" t="s">
        <v>17522</v>
      </c>
      <c r="C10700" s="1">
        <f>_xlfn.XLOOKUP(order_items[[#This Row],[order_id]],orders!A:A,orders!C:C)</f>
        <v>44953</v>
      </c>
      <c r="D10700" s="3" t="str">
        <f>YEAR(order_items[[#This Row],[Date]])&amp;"-"&amp;TEXT(MONTH(order_items[[#This Row],[Date]]),"00")</f>
        <v>2023-01</v>
      </c>
      <c r="E10700" s="1" t="str">
        <f>_xlfn.XLOOKUP(order_items[[#This Row],[product_id]],products!A:A,products!C:C)</f>
        <v>Electronics</v>
      </c>
      <c r="F10700" t="s">
        <v>945</v>
      </c>
      <c r="G10700" t="s">
        <v>1054</v>
      </c>
      <c r="H10700">
        <v>21</v>
      </c>
      <c r="I10700">
        <v>158.65</v>
      </c>
      <c r="J10700" s="2">
        <v>0.05</v>
      </c>
    </row>
    <row r="10701" spans="1:10" x14ac:dyDescent="0.2">
      <c r="A10701" t="s">
        <v>17523</v>
      </c>
      <c r="B10701" t="s">
        <v>17522</v>
      </c>
      <c r="C10701" s="1">
        <f>_xlfn.XLOOKUP(order_items[[#This Row],[order_id]],orders!A:A,orders!C:C)</f>
        <v>44953</v>
      </c>
      <c r="D10701" s="3" t="str">
        <f>YEAR(order_items[[#This Row],[Date]])&amp;"-"&amp;TEXT(MONTH(order_items[[#This Row],[Date]]),"00")</f>
        <v>2023-01</v>
      </c>
      <c r="E10701" s="1" t="str">
        <f>_xlfn.XLOOKUP(order_items[[#This Row],[product_id]],products!A:A,products!C:C)</f>
        <v>Outdoor &amp; Sports</v>
      </c>
      <c r="F10701" t="s">
        <v>1039</v>
      </c>
      <c r="G10701" t="s">
        <v>1054</v>
      </c>
      <c r="H10701">
        <v>7</v>
      </c>
      <c r="I10701">
        <v>374.4</v>
      </c>
      <c r="J10701" s="2">
        <v>0</v>
      </c>
    </row>
    <row r="10702" spans="1:10" x14ac:dyDescent="0.2">
      <c r="A10702" t="s">
        <v>17524</v>
      </c>
      <c r="B10702" t="s">
        <v>17525</v>
      </c>
      <c r="C10702" s="1">
        <f>_xlfn.XLOOKUP(order_items[[#This Row],[order_id]],orders!A:A,orders!C:C)</f>
        <v>45029</v>
      </c>
      <c r="D10702" s="3" t="str">
        <f>YEAR(order_items[[#This Row],[Date]])&amp;"-"&amp;TEXT(MONTH(order_items[[#This Row],[Date]]),"00")</f>
        <v>2023-04</v>
      </c>
      <c r="E10702" s="1" t="str">
        <f>_xlfn.XLOOKUP(order_items[[#This Row],[product_id]],products!A:A,products!C:C)</f>
        <v>Office Supplies</v>
      </c>
      <c r="F10702" t="s">
        <v>1061</v>
      </c>
      <c r="G10702" t="s">
        <v>1122</v>
      </c>
      <c r="H10702">
        <v>11</v>
      </c>
      <c r="I10702">
        <v>50.53</v>
      </c>
      <c r="J10702" s="2">
        <v>0.05</v>
      </c>
    </row>
    <row r="10703" spans="1:10" x14ac:dyDescent="0.2">
      <c r="A10703" t="s">
        <v>17526</v>
      </c>
      <c r="B10703" t="s">
        <v>17525</v>
      </c>
      <c r="C10703" s="1">
        <f>_xlfn.XLOOKUP(order_items[[#This Row],[order_id]],orders!A:A,orders!C:C)</f>
        <v>45029</v>
      </c>
      <c r="D10703" s="3" t="str">
        <f>YEAR(order_items[[#This Row],[Date]])&amp;"-"&amp;TEXT(MONTH(order_items[[#This Row],[Date]]),"00")</f>
        <v>2023-04</v>
      </c>
      <c r="E10703" s="1" t="str">
        <f>_xlfn.XLOOKUP(order_items[[#This Row],[product_id]],products!A:A,products!C:C)</f>
        <v>Electronics</v>
      </c>
      <c r="F10703" t="s">
        <v>937</v>
      </c>
      <c r="G10703" t="s">
        <v>1115</v>
      </c>
      <c r="H10703">
        <v>9</v>
      </c>
      <c r="I10703">
        <v>282.42</v>
      </c>
      <c r="J10703" s="2">
        <v>0</v>
      </c>
    </row>
    <row r="10704" spans="1:10" x14ac:dyDescent="0.2">
      <c r="A10704" t="s">
        <v>17527</v>
      </c>
      <c r="B10704" t="s">
        <v>17528</v>
      </c>
      <c r="C10704" s="1">
        <f>_xlfn.XLOOKUP(order_items[[#This Row],[order_id]],orders!A:A,orders!C:C)</f>
        <v>45597</v>
      </c>
      <c r="D10704" s="3" t="str">
        <f>YEAR(order_items[[#This Row],[Date]])&amp;"-"&amp;TEXT(MONTH(order_items[[#This Row],[Date]]),"00")</f>
        <v>2024-11</v>
      </c>
      <c r="E10704" s="1" t="str">
        <f>_xlfn.XLOOKUP(order_items[[#This Row],[product_id]],products!A:A,products!C:C)</f>
        <v>Outdoor &amp; Sports</v>
      </c>
      <c r="F10704" t="s">
        <v>1098</v>
      </c>
      <c r="G10704" t="s">
        <v>1109</v>
      </c>
      <c r="H10704">
        <v>16</v>
      </c>
      <c r="I10704">
        <v>398.53</v>
      </c>
      <c r="J10704" s="2">
        <v>0.15</v>
      </c>
    </row>
    <row r="10705" spans="1:10" x14ac:dyDescent="0.2">
      <c r="A10705" t="s">
        <v>17529</v>
      </c>
      <c r="B10705" t="s">
        <v>17530</v>
      </c>
      <c r="C10705" s="1">
        <f>_xlfn.XLOOKUP(order_items[[#This Row],[order_id]],orders!A:A,orders!C:C)</f>
        <v>45062</v>
      </c>
      <c r="D10705" s="3" t="str">
        <f>YEAR(order_items[[#This Row],[Date]])&amp;"-"&amp;TEXT(MONTH(order_items[[#This Row],[Date]]),"00")</f>
        <v>2023-05</v>
      </c>
      <c r="E10705" s="1" t="str">
        <f>_xlfn.XLOOKUP(order_items[[#This Row],[product_id]],products!A:A,products!C:C)</f>
        <v>Outdoor &amp; Sports</v>
      </c>
      <c r="F10705" t="s">
        <v>1077</v>
      </c>
      <c r="G10705" t="s">
        <v>1009</v>
      </c>
      <c r="H10705">
        <v>4</v>
      </c>
      <c r="I10705">
        <v>171.72</v>
      </c>
      <c r="J10705" s="2">
        <v>0.15</v>
      </c>
    </row>
    <row r="10706" spans="1:10" x14ac:dyDescent="0.2">
      <c r="A10706" t="s">
        <v>17531</v>
      </c>
      <c r="B10706" t="s">
        <v>17530</v>
      </c>
      <c r="C10706" s="1">
        <f>_xlfn.XLOOKUP(order_items[[#This Row],[order_id]],orders!A:A,orders!C:C)</f>
        <v>45062</v>
      </c>
      <c r="D10706" s="3" t="str">
        <f>YEAR(order_items[[#This Row],[Date]])&amp;"-"&amp;TEXT(MONTH(order_items[[#This Row],[Date]]),"00")</f>
        <v>2023-05</v>
      </c>
      <c r="E10706" s="1" t="str">
        <f>_xlfn.XLOOKUP(order_items[[#This Row],[product_id]],products!A:A,products!C:C)</f>
        <v>Office Supplies</v>
      </c>
      <c r="F10706" t="s">
        <v>1073</v>
      </c>
      <c r="G10706" t="s">
        <v>1120</v>
      </c>
      <c r="H10706">
        <v>13</v>
      </c>
      <c r="I10706">
        <v>207.47</v>
      </c>
    </row>
    <row r="10707" spans="1:10" x14ac:dyDescent="0.2">
      <c r="A10707" t="s">
        <v>17532</v>
      </c>
      <c r="B10707" t="s">
        <v>17530</v>
      </c>
      <c r="C10707" s="1">
        <f>_xlfn.XLOOKUP(order_items[[#This Row],[order_id]],orders!A:A,orders!C:C)</f>
        <v>45062</v>
      </c>
      <c r="D10707" s="3" t="str">
        <f>YEAR(order_items[[#This Row],[Date]])&amp;"-"&amp;TEXT(MONTH(order_items[[#This Row],[Date]]),"00")</f>
        <v>2023-05</v>
      </c>
      <c r="E10707" s="1" t="str">
        <f>_xlfn.XLOOKUP(order_items[[#This Row],[product_id]],products!A:A,products!C:C)</f>
        <v>Outdoor &amp; Sports</v>
      </c>
      <c r="F10707" t="s">
        <v>1086</v>
      </c>
      <c r="G10707" t="s">
        <v>917</v>
      </c>
      <c r="H10707">
        <v>17</v>
      </c>
      <c r="I10707">
        <v>316.57</v>
      </c>
      <c r="J10707" s="2">
        <v>0.05</v>
      </c>
    </row>
    <row r="10708" spans="1:10" x14ac:dyDescent="0.2">
      <c r="A10708" t="s">
        <v>17533</v>
      </c>
      <c r="B10708" t="s">
        <v>17534</v>
      </c>
      <c r="C10708" s="1">
        <f>_xlfn.XLOOKUP(order_items[[#This Row],[order_id]],orders!A:A,orders!C:C)</f>
        <v>45387</v>
      </c>
      <c r="D10708" s="3" t="str">
        <f>YEAR(order_items[[#This Row],[Date]])&amp;"-"&amp;TEXT(MONTH(order_items[[#This Row],[Date]]),"00")</f>
        <v>2024-04</v>
      </c>
      <c r="E10708" s="1" t="str">
        <f>_xlfn.XLOOKUP(order_items[[#This Row],[product_id]],products!A:A,products!C:C)</f>
        <v>Office Supplies</v>
      </c>
      <c r="F10708" t="s">
        <v>964</v>
      </c>
      <c r="G10708" t="s">
        <v>1115</v>
      </c>
      <c r="H10708">
        <v>8</v>
      </c>
      <c r="I10708">
        <v>171.7</v>
      </c>
      <c r="J10708" s="2">
        <v>0</v>
      </c>
    </row>
    <row r="10709" spans="1:10" x14ac:dyDescent="0.2">
      <c r="A10709" t="s">
        <v>17535</v>
      </c>
      <c r="B10709" t="s">
        <v>17536</v>
      </c>
      <c r="C10709" s="1">
        <f>_xlfn.XLOOKUP(order_items[[#This Row],[order_id]],orders!A:A,orders!C:C)</f>
        <v>45602</v>
      </c>
      <c r="D10709" s="3" t="str">
        <f>YEAR(order_items[[#This Row],[Date]])&amp;"-"&amp;TEXT(MONTH(order_items[[#This Row],[Date]]),"00")</f>
        <v>2024-11</v>
      </c>
      <c r="E10709" s="1" t="str">
        <f>_xlfn.XLOOKUP(order_items[[#This Row],[product_id]],products!A:A,products!C:C)</f>
        <v>Home &amp; Kitchen</v>
      </c>
      <c r="F10709" t="s">
        <v>1071</v>
      </c>
      <c r="G10709" t="s">
        <v>1120</v>
      </c>
      <c r="H10709">
        <v>6</v>
      </c>
      <c r="I10709">
        <v>58.88</v>
      </c>
      <c r="J10709" s="2">
        <v>0.05</v>
      </c>
    </row>
    <row r="10710" spans="1:10" x14ac:dyDescent="0.2">
      <c r="A10710" t="s">
        <v>17537</v>
      </c>
      <c r="B10710" t="s">
        <v>17536</v>
      </c>
      <c r="C10710" s="1">
        <f>_xlfn.XLOOKUP(order_items[[#This Row],[order_id]],orders!A:A,orders!C:C)</f>
        <v>45602</v>
      </c>
      <c r="D10710" s="3" t="str">
        <f>YEAR(order_items[[#This Row],[Date]])&amp;"-"&amp;TEXT(MONTH(order_items[[#This Row],[Date]]),"00")</f>
        <v>2024-11</v>
      </c>
      <c r="E10710" s="1" t="str">
        <f>_xlfn.XLOOKUP(order_items[[#This Row],[product_id]],products!A:A,products!C:C)</f>
        <v>Office Supplies</v>
      </c>
      <c r="F10710" t="s">
        <v>948</v>
      </c>
      <c r="G10710" t="s">
        <v>1009</v>
      </c>
      <c r="H10710">
        <v>10</v>
      </c>
      <c r="I10710">
        <v>46.82</v>
      </c>
      <c r="J10710" s="2">
        <v>0.05</v>
      </c>
    </row>
    <row r="10711" spans="1:10" x14ac:dyDescent="0.2">
      <c r="A10711" t="s">
        <v>17538</v>
      </c>
      <c r="B10711" t="s">
        <v>17539</v>
      </c>
      <c r="C10711" s="1">
        <f>_xlfn.XLOOKUP(order_items[[#This Row],[order_id]],orders!A:A,orders!C:C)</f>
        <v>45357</v>
      </c>
      <c r="D10711" s="3" t="str">
        <f>YEAR(order_items[[#This Row],[Date]])&amp;"-"&amp;TEXT(MONTH(order_items[[#This Row],[Date]]),"00")</f>
        <v>2024-03</v>
      </c>
      <c r="E10711" s="1" t="str">
        <f>_xlfn.XLOOKUP(order_items[[#This Row],[product_id]],products!A:A,products!C:C)</f>
        <v>Outdoor &amp; Sports</v>
      </c>
      <c r="F10711" t="s">
        <v>1046</v>
      </c>
      <c r="G10711" t="s">
        <v>1109</v>
      </c>
      <c r="H10711">
        <v>19</v>
      </c>
      <c r="I10711">
        <v>59.21</v>
      </c>
      <c r="J10711" s="2">
        <v>0</v>
      </c>
    </row>
    <row r="10712" spans="1:10" x14ac:dyDescent="0.2">
      <c r="A10712" t="s">
        <v>17540</v>
      </c>
      <c r="B10712" t="s">
        <v>17541</v>
      </c>
      <c r="C10712" s="1">
        <f>_xlfn.XLOOKUP(order_items[[#This Row],[order_id]],orders!A:A,orders!C:C)</f>
        <v>45496</v>
      </c>
      <c r="D10712" s="3" t="str">
        <f>YEAR(order_items[[#This Row],[Date]])&amp;"-"&amp;TEXT(MONTH(order_items[[#This Row],[Date]]),"00")</f>
        <v>2024-07</v>
      </c>
      <c r="E10712" s="1" t="str">
        <f>_xlfn.XLOOKUP(order_items[[#This Row],[product_id]],products!A:A,products!C:C)</f>
        <v>Electronics</v>
      </c>
      <c r="F10712" t="s">
        <v>991</v>
      </c>
      <c r="G10712" t="s">
        <v>1080</v>
      </c>
      <c r="H10712">
        <v>10</v>
      </c>
      <c r="I10712">
        <v>474.56</v>
      </c>
      <c r="J10712" s="2">
        <v>0</v>
      </c>
    </row>
    <row r="10713" spans="1:10" x14ac:dyDescent="0.2">
      <c r="A10713" t="s">
        <v>17542</v>
      </c>
      <c r="B10713" t="s">
        <v>17543</v>
      </c>
      <c r="C10713" s="1">
        <f>_xlfn.XLOOKUP(order_items[[#This Row],[order_id]],orders!A:A,orders!C:C)</f>
        <v>45047</v>
      </c>
      <c r="D10713" s="3" t="str">
        <f>YEAR(order_items[[#This Row],[Date]])&amp;"-"&amp;TEXT(MONTH(order_items[[#This Row],[Date]]),"00")</f>
        <v>2023-05</v>
      </c>
      <c r="E10713" s="1" t="str">
        <f>_xlfn.XLOOKUP(order_items[[#This Row],[product_id]],products!A:A,products!C:C)</f>
        <v>Electronics</v>
      </c>
      <c r="F10713" t="s">
        <v>973</v>
      </c>
      <c r="G10713" t="s">
        <v>917</v>
      </c>
      <c r="H10713">
        <v>7</v>
      </c>
      <c r="I10713">
        <v>237.27</v>
      </c>
      <c r="J10713" s="2">
        <v>0</v>
      </c>
    </row>
    <row r="10714" spans="1:10" x14ac:dyDescent="0.2">
      <c r="A10714" t="s">
        <v>17544</v>
      </c>
      <c r="B10714" t="s">
        <v>17545</v>
      </c>
      <c r="C10714" s="1">
        <f>_xlfn.XLOOKUP(order_items[[#This Row],[order_id]],orders!A:A,orders!C:C)</f>
        <v>45091</v>
      </c>
      <c r="D10714" s="3" t="str">
        <f>YEAR(order_items[[#This Row],[Date]])&amp;"-"&amp;TEXT(MONTH(order_items[[#This Row],[Date]]),"00")</f>
        <v>2023-06</v>
      </c>
      <c r="E10714" s="1" t="str">
        <f>_xlfn.XLOOKUP(order_items[[#This Row],[product_id]],products!A:A,products!C:C)</f>
        <v>Electronics</v>
      </c>
      <c r="F10714" t="s">
        <v>1074</v>
      </c>
      <c r="G10714" t="s">
        <v>1101</v>
      </c>
      <c r="H10714">
        <v>22</v>
      </c>
      <c r="I10714">
        <v>37.479999999999997</v>
      </c>
      <c r="J10714" s="2">
        <v>0</v>
      </c>
    </row>
    <row r="10715" spans="1:10" x14ac:dyDescent="0.2">
      <c r="A10715" t="s">
        <v>17546</v>
      </c>
      <c r="B10715" t="s">
        <v>17547</v>
      </c>
      <c r="C10715" s="1">
        <f>_xlfn.XLOOKUP(order_items[[#This Row],[order_id]],orders!A:A,orders!C:C)</f>
        <v>45268</v>
      </c>
      <c r="D10715" s="3" t="str">
        <f>YEAR(order_items[[#This Row],[Date]])&amp;"-"&amp;TEXT(MONTH(order_items[[#This Row],[Date]]),"00")</f>
        <v>2023-12</v>
      </c>
      <c r="E10715" s="1" t="str">
        <f>_xlfn.XLOOKUP(order_items[[#This Row],[product_id]],products!A:A,products!C:C)</f>
        <v>Outdoor &amp; Sports</v>
      </c>
      <c r="F10715" t="s">
        <v>1017</v>
      </c>
      <c r="G10715" t="s">
        <v>1009</v>
      </c>
      <c r="H10715">
        <v>3</v>
      </c>
      <c r="I10715">
        <v>107.52</v>
      </c>
      <c r="J10715" s="2">
        <v>0.05</v>
      </c>
    </row>
    <row r="10716" spans="1:10" x14ac:dyDescent="0.2">
      <c r="A10716" t="s">
        <v>17548</v>
      </c>
      <c r="B10716" t="s">
        <v>17549</v>
      </c>
      <c r="C10716" s="1">
        <f>_xlfn.XLOOKUP(order_items[[#This Row],[order_id]],orders!A:A,orders!C:C)</f>
        <v>45320</v>
      </c>
      <c r="D10716" s="3" t="str">
        <f>YEAR(order_items[[#This Row],[Date]])&amp;"-"&amp;TEXT(MONTH(order_items[[#This Row],[Date]]),"00")</f>
        <v>2024-01</v>
      </c>
      <c r="E10716" s="1" t="str">
        <f>_xlfn.XLOOKUP(order_items[[#This Row],[product_id]],products!A:A,products!C:C)</f>
        <v>Office Supplies</v>
      </c>
      <c r="F10716" t="s">
        <v>948</v>
      </c>
      <c r="G10716" t="s">
        <v>1054</v>
      </c>
      <c r="H10716">
        <v>23</v>
      </c>
      <c r="I10716">
        <v>46.82</v>
      </c>
      <c r="J10716" s="2">
        <v>0</v>
      </c>
    </row>
    <row r="10717" spans="1:10" x14ac:dyDescent="0.2">
      <c r="A10717" t="s">
        <v>17550</v>
      </c>
      <c r="B10717" t="s">
        <v>17549</v>
      </c>
      <c r="C10717" s="1">
        <f>_xlfn.XLOOKUP(order_items[[#This Row],[order_id]],orders!A:A,orders!C:C)</f>
        <v>45320</v>
      </c>
      <c r="D10717" s="3" t="str">
        <f>YEAR(order_items[[#This Row],[Date]])&amp;"-"&amp;TEXT(MONTH(order_items[[#This Row],[Date]]),"00")</f>
        <v>2024-01</v>
      </c>
      <c r="E10717" s="1" t="str">
        <f>_xlfn.XLOOKUP(order_items[[#This Row],[product_id]],products!A:A,products!C:C)</f>
        <v>Electronics</v>
      </c>
      <c r="F10717" t="s">
        <v>1112</v>
      </c>
      <c r="G10717" t="s">
        <v>1009</v>
      </c>
      <c r="H10717">
        <v>19</v>
      </c>
      <c r="I10717">
        <v>129.59</v>
      </c>
      <c r="J10717" s="2">
        <v>0.05</v>
      </c>
    </row>
    <row r="10718" spans="1:10" x14ac:dyDescent="0.2">
      <c r="A10718" t="s">
        <v>17551</v>
      </c>
      <c r="B10718" t="s">
        <v>17552</v>
      </c>
      <c r="C10718" s="1">
        <f>_xlfn.XLOOKUP(order_items[[#This Row],[order_id]],orders!A:A,orders!C:C)</f>
        <v>45146</v>
      </c>
      <c r="D10718" s="3" t="str">
        <f>YEAR(order_items[[#This Row],[Date]])&amp;"-"&amp;TEXT(MONTH(order_items[[#This Row],[Date]]),"00")</f>
        <v>2023-08</v>
      </c>
      <c r="E10718" s="1" t="str">
        <f>_xlfn.XLOOKUP(order_items[[#This Row],[product_id]],products!A:A,products!C:C)</f>
        <v>Outdoor &amp; Sports</v>
      </c>
      <c r="F10718" t="s">
        <v>993</v>
      </c>
      <c r="G10718" t="s">
        <v>1119</v>
      </c>
      <c r="H10718">
        <v>22</v>
      </c>
      <c r="I10718">
        <v>219.99</v>
      </c>
      <c r="J10718" s="2">
        <v>0</v>
      </c>
    </row>
    <row r="10719" spans="1:10" x14ac:dyDescent="0.2">
      <c r="A10719" t="s">
        <v>17553</v>
      </c>
      <c r="B10719" t="s">
        <v>17552</v>
      </c>
      <c r="C10719" s="1">
        <f>_xlfn.XLOOKUP(order_items[[#This Row],[order_id]],orders!A:A,orders!C:C)</f>
        <v>45146</v>
      </c>
      <c r="D10719" s="3" t="str">
        <f>YEAR(order_items[[#This Row],[Date]])&amp;"-"&amp;TEXT(MONTH(order_items[[#This Row],[Date]]),"00")</f>
        <v>2023-08</v>
      </c>
      <c r="E10719" s="1" t="str">
        <f>_xlfn.XLOOKUP(order_items[[#This Row],[product_id]],products!A:A,products!C:C)</f>
        <v>Outdoor &amp; Sports</v>
      </c>
      <c r="F10719" t="s">
        <v>1039</v>
      </c>
      <c r="G10719" t="s">
        <v>1080</v>
      </c>
      <c r="H10719">
        <v>11</v>
      </c>
      <c r="I10719">
        <v>374.4</v>
      </c>
      <c r="J10719" s="2">
        <v>0.05</v>
      </c>
    </row>
    <row r="10720" spans="1:10" x14ac:dyDescent="0.2">
      <c r="A10720" t="s">
        <v>17554</v>
      </c>
      <c r="B10720" t="s">
        <v>17552</v>
      </c>
      <c r="C10720" s="1">
        <f>_xlfn.XLOOKUP(order_items[[#This Row],[order_id]],orders!A:A,orders!C:C)</f>
        <v>45146</v>
      </c>
      <c r="D10720" s="3" t="str">
        <f>YEAR(order_items[[#This Row],[Date]])&amp;"-"&amp;TEXT(MONTH(order_items[[#This Row],[Date]]),"00")</f>
        <v>2023-08</v>
      </c>
      <c r="E10720" s="1" t="str">
        <f>_xlfn.XLOOKUP(order_items[[#This Row],[product_id]],products!A:A,products!C:C)</f>
        <v>Electronics</v>
      </c>
      <c r="F10720" t="s">
        <v>1072</v>
      </c>
      <c r="G10720" t="s">
        <v>1122</v>
      </c>
      <c r="H10720">
        <v>4</v>
      </c>
      <c r="I10720">
        <v>331.55</v>
      </c>
      <c r="J10720" s="2">
        <v>0.05</v>
      </c>
    </row>
    <row r="10721" spans="1:10" x14ac:dyDescent="0.2">
      <c r="A10721" t="s">
        <v>17555</v>
      </c>
      <c r="B10721" t="s">
        <v>17552</v>
      </c>
      <c r="C10721" s="1">
        <f>_xlfn.XLOOKUP(order_items[[#This Row],[order_id]],orders!A:A,orders!C:C)</f>
        <v>45146</v>
      </c>
      <c r="D10721" s="3" t="str">
        <f>YEAR(order_items[[#This Row],[Date]])&amp;"-"&amp;TEXT(MONTH(order_items[[#This Row],[Date]]),"00")</f>
        <v>2023-08</v>
      </c>
      <c r="E10721" s="1" t="str">
        <f>_xlfn.XLOOKUP(order_items[[#This Row],[product_id]],products!A:A,products!C:C)</f>
        <v>Home &amp; Kitchen</v>
      </c>
      <c r="F10721" t="s">
        <v>1075</v>
      </c>
      <c r="G10721" t="s">
        <v>1109</v>
      </c>
      <c r="H10721">
        <v>16</v>
      </c>
      <c r="I10721">
        <v>168.52</v>
      </c>
      <c r="J10721" s="2">
        <v>0.05</v>
      </c>
    </row>
    <row r="10722" spans="1:10" x14ac:dyDescent="0.2">
      <c r="A10722" t="s">
        <v>17556</v>
      </c>
      <c r="B10722" t="s">
        <v>17557</v>
      </c>
      <c r="C10722" s="1">
        <f>_xlfn.XLOOKUP(order_items[[#This Row],[order_id]],orders!A:A,orders!C:C)</f>
        <v>45263</v>
      </c>
      <c r="D10722" s="3" t="str">
        <f>YEAR(order_items[[#This Row],[Date]])&amp;"-"&amp;TEXT(MONTH(order_items[[#This Row],[Date]]),"00")</f>
        <v>2023-12</v>
      </c>
      <c r="E10722" s="1" t="str">
        <f>_xlfn.XLOOKUP(order_items[[#This Row],[product_id]],products!A:A,products!C:C)</f>
        <v>Outdoor &amp; Sports</v>
      </c>
      <c r="F10722" t="s">
        <v>952</v>
      </c>
      <c r="G10722" t="s">
        <v>1120</v>
      </c>
      <c r="H10722">
        <v>16</v>
      </c>
      <c r="I10722">
        <v>230.33</v>
      </c>
      <c r="J10722" s="2">
        <v>0</v>
      </c>
    </row>
    <row r="10723" spans="1:10" x14ac:dyDescent="0.2">
      <c r="A10723" t="s">
        <v>17558</v>
      </c>
      <c r="B10723" t="s">
        <v>17557</v>
      </c>
      <c r="C10723" s="1">
        <f>_xlfn.XLOOKUP(order_items[[#This Row],[order_id]],orders!A:A,orders!C:C)</f>
        <v>45263</v>
      </c>
      <c r="D10723" s="3" t="str">
        <f>YEAR(order_items[[#This Row],[Date]])&amp;"-"&amp;TEXT(MONTH(order_items[[#This Row],[Date]]),"00")</f>
        <v>2023-12</v>
      </c>
      <c r="E10723" s="1" t="str">
        <f>_xlfn.XLOOKUP(order_items[[#This Row],[product_id]],products!A:A,products!C:C)</f>
        <v>Health &amp; Beauty</v>
      </c>
      <c r="F10723" t="s">
        <v>1095</v>
      </c>
      <c r="G10723" t="s">
        <v>1119</v>
      </c>
      <c r="H10723">
        <v>22</v>
      </c>
      <c r="I10723">
        <v>86.23</v>
      </c>
      <c r="J10723" s="2">
        <v>0</v>
      </c>
    </row>
    <row r="10724" spans="1:10" x14ac:dyDescent="0.2">
      <c r="A10724" t="s">
        <v>17559</v>
      </c>
      <c r="B10724" t="s">
        <v>17557</v>
      </c>
      <c r="C10724" s="1">
        <f>_xlfn.XLOOKUP(order_items[[#This Row],[order_id]],orders!A:A,orders!C:C)</f>
        <v>45263</v>
      </c>
      <c r="D10724" s="3" t="str">
        <f>YEAR(order_items[[#This Row],[Date]])&amp;"-"&amp;TEXT(MONTH(order_items[[#This Row],[Date]]),"00")</f>
        <v>2023-12</v>
      </c>
      <c r="E10724" s="1" t="str">
        <f>_xlfn.XLOOKUP(order_items[[#This Row],[product_id]],products!A:A,products!C:C)</f>
        <v>Home &amp; Kitchen</v>
      </c>
      <c r="F10724" t="s">
        <v>1031</v>
      </c>
      <c r="G10724" t="s">
        <v>1115</v>
      </c>
      <c r="H10724">
        <v>7</v>
      </c>
      <c r="I10724">
        <v>323.06</v>
      </c>
      <c r="J10724" s="2">
        <v>0.1</v>
      </c>
    </row>
    <row r="10725" spans="1:10" x14ac:dyDescent="0.2">
      <c r="A10725" t="s">
        <v>17560</v>
      </c>
      <c r="B10725" t="s">
        <v>17557</v>
      </c>
      <c r="C10725" s="1">
        <f>_xlfn.XLOOKUP(order_items[[#This Row],[order_id]],orders!A:A,orders!C:C)</f>
        <v>45263</v>
      </c>
      <c r="D10725" s="3" t="str">
        <f>YEAR(order_items[[#This Row],[Date]])&amp;"-"&amp;TEXT(MONTH(order_items[[#This Row],[Date]]),"00")</f>
        <v>2023-12</v>
      </c>
      <c r="E10725" s="1" t="str">
        <f>_xlfn.XLOOKUP(order_items[[#This Row],[product_id]],products!A:A,products!C:C)</f>
        <v>Office Supplies</v>
      </c>
      <c r="F10725" t="s">
        <v>930</v>
      </c>
      <c r="G10725" t="s">
        <v>1120</v>
      </c>
      <c r="H10725">
        <v>10</v>
      </c>
      <c r="I10725">
        <v>172.43</v>
      </c>
      <c r="J10725" s="2">
        <v>0</v>
      </c>
    </row>
    <row r="10726" spans="1:10" x14ac:dyDescent="0.2">
      <c r="A10726" t="s">
        <v>17561</v>
      </c>
      <c r="B10726" t="s">
        <v>17562</v>
      </c>
      <c r="C10726" s="1">
        <f>_xlfn.XLOOKUP(order_items[[#This Row],[order_id]],orders!A:A,orders!C:C)</f>
        <v>45544</v>
      </c>
      <c r="D10726" s="3" t="str">
        <f>YEAR(order_items[[#This Row],[Date]])&amp;"-"&amp;TEXT(MONTH(order_items[[#This Row],[Date]]),"00")</f>
        <v>2024-09</v>
      </c>
      <c r="E10726" s="1" t="str">
        <f>_xlfn.XLOOKUP(order_items[[#This Row],[product_id]],products!A:A,products!C:C)</f>
        <v>Office Supplies</v>
      </c>
      <c r="F10726" t="s">
        <v>968</v>
      </c>
      <c r="G10726" t="s">
        <v>1080</v>
      </c>
      <c r="H10726">
        <v>12</v>
      </c>
      <c r="I10726">
        <v>36.99</v>
      </c>
      <c r="J10726" s="2">
        <v>0</v>
      </c>
    </row>
    <row r="10727" spans="1:10" x14ac:dyDescent="0.2">
      <c r="A10727" t="s">
        <v>17563</v>
      </c>
      <c r="B10727" t="s">
        <v>17562</v>
      </c>
      <c r="C10727" s="1">
        <f>_xlfn.XLOOKUP(order_items[[#This Row],[order_id]],orders!A:A,orders!C:C)</f>
        <v>45544</v>
      </c>
      <c r="D10727" s="3" t="str">
        <f>YEAR(order_items[[#This Row],[Date]])&amp;"-"&amp;TEXT(MONTH(order_items[[#This Row],[Date]]),"00")</f>
        <v>2024-09</v>
      </c>
      <c r="E10727" s="1" t="str">
        <f>_xlfn.XLOOKUP(order_items[[#This Row],[product_id]],products!A:A,products!C:C)</f>
        <v>Home &amp; Kitchen</v>
      </c>
      <c r="F10727" t="s">
        <v>1066</v>
      </c>
      <c r="G10727" t="s">
        <v>1119</v>
      </c>
      <c r="H10727">
        <v>12</v>
      </c>
      <c r="I10727">
        <v>255.1</v>
      </c>
      <c r="J10727" s="2">
        <v>0</v>
      </c>
    </row>
    <row r="10728" spans="1:10" x14ac:dyDescent="0.2">
      <c r="A10728" t="s">
        <v>17564</v>
      </c>
      <c r="B10728" t="s">
        <v>17562</v>
      </c>
      <c r="C10728" s="1">
        <f>_xlfn.XLOOKUP(order_items[[#This Row],[order_id]],orders!A:A,orders!C:C)</f>
        <v>45544</v>
      </c>
      <c r="D10728" s="3" t="str">
        <f>YEAR(order_items[[#This Row],[Date]])&amp;"-"&amp;TEXT(MONTH(order_items[[#This Row],[Date]]),"00")</f>
        <v>2024-09</v>
      </c>
      <c r="E10728" s="1" t="str">
        <f>_xlfn.XLOOKUP(order_items[[#This Row],[product_id]],products!A:A,products!C:C)</f>
        <v>Office Supplies</v>
      </c>
      <c r="F10728" t="s">
        <v>958</v>
      </c>
      <c r="G10728" t="s">
        <v>1109</v>
      </c>
      <c r="H10728">
        <v>4</v>
      </c>
      <c r="I10728">
        <v>469.16</v>
      </c>
      <c r="J10728" s="2">
        <v>0.05</v>
      </c>
    </row>
    <row r="10729" spans="1:10" x14ac:dyDescent="0.2">
      <c r="A10729" t="s">
        <v>17565</v>
      </c>
      <c r="B10729" t="s">
        <v>17566</v>
      </c>
      <c r="C10729" s="1">
        <f>_xlfn.XLOOKUP(order_items[[#This Row],[order_id]],orders!A:A,orders!C:C)</f>
        <v>45258</v>
      </c>
      <c r="D10729" s="3" t="str">
        <f>YEAR(order_items[[#This Row],[Date]])&amp;"-"&amp;TEXT(MONTH(order_items[[#This Row],[Date]]),"00")</f>
        <v>2023-11</v>
      </c>
      <c r="E10729" s="1" t="str">
        <f>_xlfn.XLOOKUP(order_items[[#This Row],[product_id]],products!A:A,products!C:C)</f>
        <v>Home &amp; Kitchen</v>
      </c>
      <c r="F10729" t="s">
        <v>1092</v>
      </c>
      <c r="G10729" t="s">
        <v>1122</v>
      </c>
      <c r="H10729">
        <v>8</v>
      </c>
      <c r="I10729">
        <v>190.51</v>
      </c>
      <c r="J10729" s="2">
        <v>0.15</v>
      </c>
    </row>
    <row r="10730" spans="1:10" x14ac:dyDescent="0.2">
      <c r="A10730" t="s">
        <v>17567</v>
      </c>
      <c r="B10730" t="s">
        <v>17566</v>
      </c>
      <c r="C10730" s="1">
        <f>_xlfn.XLOOKUP(order_items[[#This Row],[order_id]],orders!A:A,orders!C:C)</f>
        <v>45258</v>
      </c>
      <c r="D10730" s="3" t="str">
        <f>YEAR(order_items[[#This Row],[Date]])&amp;"-"&amp;TEXT(MONTH(order_items[[#This Row],[Date]]),"00")</f>
        <v>2023-11</v>
      </c>
      <c r="E10730" s="1" t="str">
        <f>_xlfn.XLOOKUP(order_items[[#This Row],[product_id]],products!A:A,products!C:C)</f>
        <v>Outdoor &amp; Sports</v>
      </c>
      <c r="F10730" t="s">
        <v>988</v>
      </c>
      <c r="G10730" t="s">
        <v>1115</v>
      </c>
      <c r="H10730">
        <v>23</v>
      </c>
      <c r="I10730">
        <v>388.93</v>
      </c>
      <c r="J10730" s="2">
        <v>0</v>
      </c>
    </row>
    <row r="10731" spans="1:10" x14ac:dyDescent="0.2">
      <c r="A10731" t="s">
        <v>17568</v>
      </c>
      <c r="B10731" t="s">
        <v>17566</v>
      </c>
      <c r="C10731" s="1">
        <f>_xlfn.XLOOKUP(order_items[[#This Row],[order_id]],orders!A:A,orders!C:C)</f>
        <v>45258</v>
      </c>
      <c r="D10731" s="3" t="str">
        <f>YEAR(order_items[[#This Row],[Date]])&amp;"-"&amp;TEXT(MONTH(order_items[[#This Row],[Date]]),"00")</f>
        <v>2023-11</v>
      </c>
      <c r="E10731" s="1" t="str">
        <f>_xlfn.XLOOKUP(order_items[[#This Row],[product_id]],products!A:A,products!C:C)</f>
        <v>Office Supplies</v>
      </c>
      <c r="F10731" t="s">
        <v>944</v>
      </c>
      <c r="G10731" t="s">
        <v>1122</v>
      </c>
      <c r="H10731">
        <v>1</v>
      </c>
      <c r="I10731">
        <v>187.74</v>
      </c>
      <c r="J10731" s="2">
        <v>0.1</v>
      </c>
    </row>
    <row r="10732" spans="1:10" x14ac:dyDescent="0.2">
      <c r="A10732" t="s">
        <v>17569</v>
      </c>
      <c r="B10732" t="s">
        <v>17570</v>
      </c>
      <c r="C10732" s="1">
        <f>_xlfn.XLOOKUP(order_items[[#This Row],[order_id]],orders!A:A,orders!C:C)</f>
        <v>44976</v>
      </c>
      <c r="D10732" s="3" t="str">
        <f>YEAR(order_items[[#This Row],[Date]])&amp;"-"&amp;TEXT(MONTH(order_items[[#This Row],[Date]]),"00")</f>
        <v>2023-02</v>
      </c>
      <c r="E10732" s="1" t="str">
        <f>_xlfn.XLOOKUP(order_items[[#This Row],[product_id]],products!A:A,products!C:C)</f>
        <v>Outdoor &amp; Sports</v>
      </c>
      <c r="F10732" t="s">
        <v>1021</v>
      </c>
      <c r="G10732" t="s">
        <v>1009</v>
      </c>
      <c r="H10732">
        <v>14</v>
      </c>
      <c r="I10732">
        <v>143.55000000000001</v>
      </c>
      <c r="J10732" s="2">
        <v>0</v>
      </c>
    </row>
    <row r="10733" spans="1:10" x14ac:dyDescent="0.2">
      <c r="A10733" t="s">
        <v>17571</v>
      </c>
      <c r="B10733" t="s">
        <v>17572</v>
      </c>
      <c r="C10733" s="1">
        <f>_xlfn.XLOOKUP(order_items[[#This Row],[order_id]],orders!A:A,orders!C:C)</f>
        <v>45456</v>
      </c>
      <c r="D10733" s="3" t="str">
        <f>YEAR(order_items[[#This Row],[Date]])&amp;"-"&amp;TEXT(MONTH(order_items[[#This Row],[Date]]),"00")</f>
        <v>2024-06</v>
      </c>
      <c r="E10733" s="1" t="str">
        <f>_xlfn.XLOOKUP(order_items[[#This Row],[product_id]],products!A:A,products!C:C)</f>
        <v>Outdoor &amp; Sports</v>
      </c>
      <c r="F10733" t="s">
        <v>946</v>
      </c>
      <c r="G10733" t="s">
        <v>1120</v>
      </c>
      <c r="H10733">
        <v>14</v>
      </c>
      <c r="I10733">
        <v>16.95</v>
      </c>
      <c r="J10733" s="2">
        <v>0.1</v>
      </c>
    </row>
    <row r="10734" spans="1:10" x14ac:dyDescent="0.2">
      <c r="A10734" t="s">
        <v>17573</v>
      </c>
      <c r="B10734" t="s">
        <v>17572</v>
      </c>
      <c r="C10734" s="1">
        <f>_xlfn.XLOOKUP(order_items[[#This Row],[order_id]],orders!A:A,orders!C:C)</f>
        <v>45456</v>
      </c>
      <c r="D10734" s="3" t="str">
        <f>YEAR(order_items[[#This Row],[Date]])&amp;"-"&amp;TEXT(MONTH(order_items[[#This Row],[Date]]),"00")</f>
        <v>2024-06</v>
      </c>
      <c r="E10734" s="1" t="str">
        <f>_xlfn.XLOOKUP(order_items[[#This Row],[product_id]],products!A:A,products!C:C)</f>
        <v>Outdoor &amp; Sports</v>
      </c>
      <c r="F10734" t="s">
        <v>1006</v>
      </c>
      <c r="G10734" t="s">
        <v>1009</v>
      </c>
      <c r="H10734">
        <v>22</v>
      </c>
      <c r="I10734">
        <v>186.58</v>
      </c>
      <c r="J10734" s="2">
        <v>0.15</v>
      </c>
    </row>
    <row r="10735" spans="1:10" x14ac:dyDescent="0.2">
      <c r="A10735" t="s">
        <v>17574</v>
      </c>
      <c r="B10735" t="s">
        <v>17575</v>
      </c>
      <c r="C10735" s="1">
        <f>_xlfn.XLOOKUP(order_items[[#This Row],[order_id]],orders!A:A,orders!C:C)</f>
        <v>44929</v>
      </c>
      <c r="D10735" s="3" t="str">
        <f>YEAR(order_items[[#This Row],[Date]])&amp;"-"&amp;TEXT(MONTH(order_items[[#This Row],[Date]]),"00")</f>
        <v>2023-01</v>
      </c>
      <c r="E10735" s="1" t="str">
        <f>_xlfn.XLOOKUP(order_items[[#This Row],[product_id]],products!A:A,products!C:C)</f>
        <v>Electronics</v>
      </c>
      <c r="F10735" t="s">
        <v>945</v>
      </c>
      <c r="G10735" t="s">
        <v>1080</v>
      </c>
      <c r="H10735">
        <v>16</v>
      </c>
      <c r="I10735">
        <v>158.65</v>
      </c>
      <c r="J10735" s="2">
        <v>0.05</v>
      </c>
    </row>
    <row r="10736" spans="1:10" x14ac:dyDescent="0.2">
      <c r="A10736" t="s">
        <v>17576</v>
      </c>
      <c r="B10736" t="s">
        <v>17575</v>
      </c>
      <c r="C10736" s="1">
        <f>_xlfn.XLOOKUP(order_items[[#This Row],[order_id]],orders!A:A,orders!C:C)</f>
        <v>44929</v>
      </c>
      <c r="D10736" s="3" t="str">
        <f>YEAR(order_items[[#This Row],[Date]])&amp;"-"&amp;TEXT(MONTH(order_items[[#This Row],[Date]]),"00")</f>
        <v>2023-01</v>
      </c>
      <c r="E10736" s="1" t="str">
        <f>_xlfn.XLOOKUP(order_items[[#This Row],[product_id]],products!A:A,products!C:C)</f>
        <v>Health &amp; Beauty</v>
      </c>
      <c r="F10736" t="s">
        <v>947</v>
      </c>
      <c r="G10736" t="s">
        <v>1009</v>
      </c>
      <c r="H10736">
        <v>19</v>
      </c>
      <c r="I10736">
        <v>323.72000000000003</v>
      </c>
      <c r="J10736" s="2">
        <v>0</v>
      </c>
    </row>
    <row r="10737" spans="1:10" x14ac:dyDescent="0.2">
      <c r="A10737" t="s">
        <v>17577</v>
      </c>
      <c r="B10737" t="s">
        <v>17575</v>
      </c>
      <c r="C10737" s="1">
        <f>_xlfn.XLOOKUP(order_items[[#This Row],[order_id]],orders!A:A,orders!C:C)</f>
        <v>44929</v>
      </c>
      <c r="D10737" s="3" t="str">
        <f>YEAR(order_items[[#This Row],[Date]])&amp;"-"&amp;TEXT(MONTH(order_items[[#This Row],[Date]]),"00")</f>
        <v>2023-01</v>
      </c>
      <c r="E10737" s="1" t="str">
        <f>_xlfn.XLOOKUP(order_items[[#This Row],[product_id]],products!A:A,products!C:C)</f>
        <v>Office Supplies</v>
      </c>
      <c r="F10737" t="s">
        <v>1097</v>
      </c>
      <c r="G10737" t="s">
        <v>1080</v>
      </c>
      <c r="H10737">
        <v>8</v>
      </c>
      <c r="I10737">
        <v>398.25</v>
      </c>
    </row>
    <row r="10738" spans="1:10" x14ac:dyDescent="0.2">
      <c r="A10738" t="s">
        <v>17578</v>
      </c>
      <c r="B10738" t="s">
        <v>17579</v>
      </c>
      <c r="C10738" s="1">
        <f>_xlfn.XLOOKUP(order_items[[#This Row],[order_id]],orders!A:A,orders!C:C)</f>
        <v>45028</v>
      </c>
      <c r="D10738" s="3" t="str">
        <f>YEAR(order_items[[#This Row],[Date]])&amp;"-"&amp;TEXT(MONTH(order_items[[#This Row],[Date]]),"00")</f>
        <v>2023-04</v>
      </c>
      <c r="E10738" s="1" t="str">
        <f>_xlfn.XLOOKUP(order_items[[#This Row],[product_id]],products!A:A,products!C:C)</f>
        <v>Health &amp; Beauty</v>
      </c>
      <c r="F10738" t="s">
        <v>1028</v>
      </c>
      <c r="G10738" t="s">
        <v>1122</v>
      </c>
      <c r="H10738">
        <v>23</v>
      </c>
      <c r="I10738">
        <v>96.64</v>
      </c>
      <c r="J10738" s="2">
        <v>0</v>
      </c>
    </row>
    <row r="10739" spans="1:10" x14ac:dyDescent="0.2">
      <c r="A10739" t="s">
        <v>17580</v>
      </c>
      <c r="B10739" t="s">
        <v>17579</v>
      </c>
      <c r="C10739" s="1">
        <f>_xlfn.XLOOKUP(order_items[[#This Row],[order_id]],orders!A:A,orders!C:C)</f>
        <v>45028</v>
      </c>
      <c r="D10739" s="3" t="str">
        <f>YEAR(order_items[[#This Row],[Date]])&amp;"-"&amp;TEXT(MONTH(order_items[[#This Row],[Date]]),"00")</f>
        <v>2023-04</v>
      </c>
      <c r="E10739" s="1" t="str">
        <f>_xlfn.XLOOKUP(order_items[[#This Row],[product_id]],products!A:A,products!C:C)</f>
        <v>Home &amp; Kitchen</v>
      </c>
      <c r="F10739" t="s">
        <v>950</v>
      </c>
      <c r="G10739" t="s">
        <v>1120</v>
      </c>
      <c r="H10739">
        <v>23</v>
      </c>
      <c r="I10739">
        <v>399.81</v>
      </c>
      <c r="J10739" s="2">
        <v>0.15</v>
      </c>
    </row>
    <row r="10740" spans="1:10" x14ac:dyDescent="0.2">
      <c r="A10740" t="s">
        <v>17581</v>
      </c>
      <c r="B10740" t="s">
        <v>17579</v>
      </c>
      <c r="C10740" s="1">
        <f>_xlfn.XLOOKUP(order_items[[#This Row],[order_id]],orders!A:A,orders!C:C)</f>
        <v>45028</v>
      </c>
      <c r="D10740" s="3" t="str">
        <f>YEAR(order_items[[#This Row],[Date]])&amp;"-"&amp;TEXT(MONTH(order_items[[#This Row],[Date]]),"00")</f>
        <v>2023-04</v>
      </c>
      <c r="E10740" s="1" t="str">
        <f>_xlfn.XLOOKUP(order_items[[#This Row],[product_id]],products!A:A,products!C:C)</f>
        <v>Outdoor &amp; Sports</v>
      </c>
      <c r="F10740" t="s">
        <v>986</v>
      </c>
      <c r="G10740" t="s">
        <v>1109</v>
      </c>
      <c r="H10740">
        <v>15</v>
      </c>
      <c r="I10740">
        <v>118.75</v>
      </c>
      <c r="J10740" s="2">
        <v>0.15</v>
      </c>
    </row>
    <row r="10741" spans="1:10" x14ac:dyDescent="0.2">
      <c r="A10741" t="s">
        <v>17582</v>
      </c>
      <c r="B10741" t="s">
        <v>17583</v>
      </c>
      <c r="C10741" s="1">
        <f>_xlfn.XLOOKUP(order_items[[#This Row],[order_id]],orders!A:A,orders!C:C)</f>
        <v>45321</v>
      </c>
      <c r="D10741" s="3" t="str">
        <f>YEAR(order_items[[#This Row],[Date]])&amp;"-"&amp;TEXT(MONTH(order_items[[#This Row],[Date]]),"00")</f>
        <v>2024-01</v>
      </c>
      <c r="E10741" s="1" t="str">
        <f>_xlfn.XLOOKUP(order_items[[#This Row],[product_id]],products!A:A,products!C:C)</f>
        <v>Home &amp; Kitchen</v>
      </c>
      <c r="F10741" t="s">
        <v>949</v>
      </c>
      <c r="G10741" t="s">
        <v>1122</v>
      </c>
      <c r="H10741">
        <v>6</v>
      </c>
      <c r="I10741">
        <v>505.56</v>
      </c>
      <c r="J10741" s="2">
        <v>0.05</v>
      </c>
    </row>
    <row r="10742" spans="1:10" x14ac:dyDescent="0.2">
      <c r="A10742" t="s">
        <v>17584</v>
      </c>
      <c r="B10742" t="s">
        <v>17583</v>
      </c>
      <c r="C10742" s="1">
        <f>_xlfn.XLOOKUP(order_items[[#This Row],[order_id]],orders!A:A,orders!C:C)</f>
        <v>45321</v>
      </c>
      <c r="D10742" s="3" t="str">
        <f>YEAR(order_items[[#This Row],[Date]])&amp;"-"&amp;TEXT(MONTH(order_items[[#This Row],[Date]]),"00")</f>
        <v>2024-01</v>
      </c>
      <c r="E10742" s="1" t="str">
        <f>_xlfn.XLOOKUP(order_items[[#This Row],[product_id]],products!A:A,products!C:C)</f>
        <v>Health &amp; Beauty</v>
      </c>
      <c r="F10742" t="s">
        <v>1022</v>
      </c>
      <c r="G10742" t="s">
        <v>1120</v>
      </c>
      <c r="H10742">
        <v>1</v>
      </c>
      <c r="I10742">
        <v>462.13</v>
      </c>
      <c r="J10742" s="2">
        <v>0</v>
      </c>
    </row>
    <row r="10743" spans="1:10" x14ac:dyDescent="0.2">
      <c r="A10743" t="s">
        <v>17585</v>
      </c>
      <c r="B10743" t="s">
        <v>17586</v>
      </c>
      <c r="C10743" s="1">
        <f>_xlfn.XLOOKUP(order_items[[#This Row],[order_id]],orders!A:A,orders!C:C)</f>
        <v>45513</v>
      </c>
      <c r="D10743" s="3" t="str">
        <f>YEAR(order_items[[#This Row],[Date]])&amp;"-"&amp;TEXT(MONTH(order_items[[#This Row],[Date]]),"00")</f>
        <v>2024-08</v>
      </c>
      <c r="E10743" s="1" t="str">
        <f>_xlfn.XLOOKUP(order_items[[#This Row],[product_id]],products!A:A,products!C:C)</f>
        <v>Health &amp; Beauty</v>
      </c>
      <c r="F10743" t="s">
        <v>999</v>
      </c>
      <c r="G10743" t="s">
        <v>1109</v>
      </c>
      <c r="H10743">
        <v>6</v>
      </c>
      <c r="I10743">
        <v>321.41000000000003</v>
      </c>
      <c r="J10743" s="2">
        <v>0</v>
      </c>
    </row>
    <row r="10744" spans="1:10" x14ac:dyDescent="0.2">
      <c r="A10744" t="s">
        <v>17587</v>
      </c>
      <c r="B10744" t="s">
        <v>17586</v>
      </c>
      <c r="C10744" s="1">
        <f>_xlfn.XLOOKUP(order_items[[#This Row],[order_id]],orders!A:A,orders!C:C)</f>
        <v>45513</v>
      </c>
      <c r="D10744" s="3" t="str">
        <f>YEAR(order_items[[#This Row],[Date]])&amp;"-"&amp;TEXT(MONTH(order_items[[#This Row],[Date]]),"00")</f>
        <v>2024-08</v>
      </c>
      <c r="E10744" s="1" t="str">
        <f>_xlfn.XLOOKUP(order_items[[#This Row],[product_id]],products!A:A,products!C:C)</f>
        <v>Outdoor &amp; Sports</v>
      </c>
      <c r="F10744" t="s">
        <v>1085</v>
      </c>
      <c r="G10744" t="s">
        <v>1120</v>
      </c>
      <c r="H10744">
        <v>12</v>
      </c>
      <c r="I10744">
        <v>191.31</v>
      </c>
      <c r="J10744" s="2">
        <v>0.05</v>
      </c>
    </row>
    <row r="10745" spans="1:10" x14ac:dyDescent="0.2">
      <c r="A10745" t="s">
        <v>17588</v>
      </c>
      <c r="B10745" t="s">
        <v>17589</v>
      </c>
      <c r="C10745" s="1">
        <f>_xlfn.XLOOKUP(order_items[[#This Row],[order_id]],orders!A:A,orders!C:C)</f>
        <v>45073</v>
      </c>
      <c r="D10745" s="3" t="str">
        <f>YEAR(order_items[[#This Row],[Date]])&amp;"-"&amp;TEXT(MONTH(order_items[[#This Row],[Date]]),"00")</f>
        <v>2023-05</v>
      </c>
      <c r="E10745" s="1" t="str">
        <f>_xlfn.XLOOKUP(order_items[[#This Row],[product_id]],products!A:A,products!C:C)</f>
        <v>Office Supplies</v>
      </c>
      <c r="F10745" t="s">
        <v>968</v>
      </c>
      <c r="G10745" t="s">
        <v>1101</v>
      </c>
      <c r="H10745">
        <v>19</v>
      </c>
      <c r="I10745">
        <v>36.99</v>
      </c>
      <c r="J10745" s="2">
        <v>0.05</v>
      </c>
    </row>
    <row r="10746" spans="1:10" x14ac:dyDescent="0.2">
      <c r="A10746" t="s">
        <v>17590</v>
      </c>
      <c r="B10746" t="s">
        <v>17591</v>
      </c>
      <c r="C10746" s="1">
        <f>_xlfn.XLOOKUP(order_items[[#This Row],[order_id]],orders!A:A,orders!C:C)</f>
        <v>45109</v>
      </c>
      <c r="D10746" s="3" t="str">
        <f>YEAR(order_items[[#This Row],[Date]])&amp;"-"&amp;TEXT(MONTH(order_items[[#This Row],[Date]]),"00")</f>
        <v>2023-07</v>
      </c>
      <c r="E10746" s="1" t="str">
        <f>_xlfn.XLOOKUP(order_items[[#This Row],[product_id]],products!A:A,products!C:C)</f>
        <v>Home &amp; Kitchen</v>
      </c>
      <c r="F10746" t="s">
        <v>950</v>
      </c>
      <c r="G10746" t="s">
        <v>1109</v>
      </c>
      <c r="H10746">
        <v>21</v>
      </c>
      <c r="I10746">
        <v>399.81</v>
      </c>
      <c r="J10746" s="2">
        <v>0</v>
      </c>
    </row>
    <row r="10747" spans="1:10" x14ac:dyDescent="0.2">
      <c r="A10747" t="s">
        <v>17592</v>
      </c>
      <c r="B10747" t="s">
        <v>17593</v>
      </c>
      <c r="C10747" s="1">
        <f>_xlfn.XLOOKUP(order_items[[#This Row],[order_id]],orders!A:A,orders!C:C)</f>
        <v>45485</v>
      </c>
      <c r="D10747" s="3" t="str">
        <f>YEAR(order_items[[#This Row],[Date]])&amp;"-"&amp;TEXT(MONTH(order_items[[#This Row],[Date]]),"00")</f>
        <v>2024-07</v>
      </c>
      <c r="E10747" s="1" t="str">
        <f>_xlfn.XLOOKUP(order_items[[#This Row],[product_id]],products!A:A,products!C:C)</f>
        <v>Outdoor &amp; Sports</v>
      </c>
      <c r="F10747" t="s">
        <v>1050</v>
      </c>
      <c r="G10747" t="s">
        <v>917</v>
      </c>
      <c r="H10747">
        <v>21</v>
      </c>
      <c r="I10747">
        <v>272.42</v>
      </c>
      <c r="J10747" s="2">
        <v>0</v>
      </c>
    </row>
    <row r="10748" spans="1:10" x14ac:dyDescent="0.2">
      <c r="A10748" t="s">
        <v>17594</v>
      </c>
      <c r="B10748" t="s">
        <v>17593</v>
      </c>
      <c r="C10748" s="1">
        <f>_xlfn.XLOOKUP(order_items[[#This Row],[order_id]],orders!A:A,orders!C:C)</f>
        <v>45485</v>
      </c>
      <c r="D10748" s="3" t="str">
        <f>YEAR(order_items[[#This Row],[Date]])&amp;"-"&amp;TEXT(MONTH(order_items[[#This Row],[Date]]),"00")</f>
        <v>2024-07</v>
      </c>
      <c r="E10748" s="1" t="str">
        <f>_xlfn.XLOOKUP(order_items[[#This Row],[product_id]],products!A:A,products!C:C)</f>
        <v>Office Supplies</v>
      </c>
      <c r="F10748" t="s">
        <v>1018</v>
      </c>
      <c r="G10748" t="s">
        <v>1101</v>
      </c>
      <c r="H10748">
        <v>17</v>
      </c>
      <c r="I10748">
        <v>72.400000000000006</v>
      </c>
      <c r="J10748" s="2">
        <v>0.05</v>
      </c>
    </row>
    <row r="10749" spans="1:10" x14ac:dyDescent="0.2">
      <c r="A10749" t="s">
        <v>17595</v>
      </c>
      <c r="B10749" t="s">
        <v>17596</v>
      </c>
      <c r="C10749" s="1">
        <f>_xlfn.XLOOKUP(order_items[[#This Row],[order_id]],orders!A:A,orders!C:C)</f>
        <v>45295</v>
      </c>
      <c r="D10749" s="3" t="str">
        <f>YEAR(order_items[[#This Row],[Date]])&amp;"-"&amp;TEXT(MONTH(order_items[[#This Row],[Date]]),"00")</f>
        <v>2024-01</v>
      </c>
      <c r="E10749" s="1" t="str">
        <f>_xlfn.XLOOKUP(order_items[[#This Row],[product_id]],products!A:A,products!C:C)</f>
        <v>Health &amp; Beauty</v>
      </c>
      <c r="F10749" t="s">
        <v>1053</v>
      </c>
      <c r="G10749" t="s">
        <v>1115</v>
      </c>
      <c r="H10749">
        <v>24</v>
      </c>
      <c r="I10749">
        <v>200.07</v>
      </c>
      <c r="J10749" s="2">
        <v>0</v>
      </c>
    </row>
    <row r="10750" spans="1:10" x14ac:dyDescent="0.2">
      <c r="A10750" t="s">
        <v>17597</v>
      </c>
      <c r="B10750" t="s">
        <v>17598</v>
      </c>
      <c r="C10750" s="1">
        <f>_xlfn.XLOOKUP(order_items[[#This Row],[order_id]],orders!A:A,orders!C:C)</f>
        <v>45370</v>
      </c>
      <c r="D10750" s="3" t="str">
        <f>YEAR(order_items[[#This Row],[Date]])&amp;"-"&amp;TEXT(MONTH(order_items[[#This Row],[Date]]),"00")</f>
        <v>2024-03</v>
      </c>
      <c r="E10750" s="1" t="str">
        <f>_xlfn.XLOOKUP(order_items[[#This Row],[product_id]],products!A:A,products!C:C)</f>
        <v>Electronics</v>
      </c>
      <c r="F10750" t="s">
        <v>1000</v>
      </c>
      <c r="G10750" t="s">
        <v>1109</v>
      </c>
      <c r="H10750">
        <v>10</v>
      </c>
      <c r="I10750">
        <v>498.32</v>
      </c>
      <c r="J10750" s="2">
        <v>0.15</v>
      </c>
    </row>
    <row r="10751" spans="1:10" x14ac:dyDescent="0.2">
      <c r="A10751" t="s">
        <v>17599</v>
      </c>
      <c r="B10751" t="s">
        <v>17600</v>
      </c>
      <c r="C10751" s="1">
        <f>_xlfn.XLOOKUP(order_items[[#This Row],[order_id]],orders!A:A,orders!C:C)</f>
        <v>44973</v>
      </c>
      <c r="D10751" s="3" t="str">
        <f>YEAR(order_items[[#This Row],[Date]])&amp;"-"&amp;TEXT(MONTH(order_items[[#This Row],[Date]]),"00")</f>
        <v>2023-02</v>
      </c>
      <c r="E10751" s="1" t="str">
        <f>_xlfn.XLOOKUP(order_items[[#This Row],[product_id]],products!A:A,products!C:C)</f>
        <v>Office Supplies</v>
      </c>
      <c r="F10751" t="s">
        <v>1081</v>
      </c>
      <c r="G10751" t="s">
        <v>1054</v>
      </c>
      <c r="H10751">
        <v>15</v>
      </c>
      <c r="I10751">
        <v>260.39</v>
      </c>
      <c r="J10751" s="2">
        <v>0.05</v>
      </c>
    </row>
    <row r="10752" spans="1:10" x14ac:dyDescent="0.2">
      <c r="A10752" t="s">
        <v>17601</v>
      </c>
      <c r="B10752" t="s">
        <v>17602</v>
      </c>
      <c r="C10752" s="1">
        <f>_xlfn.XLOOKUP(order_items[[#This Row],[order_id]],orders!A:A,orders!C:C)</f>
        <v>45111</v>
      </c>
      <c r="D10752" s="3" t="str">
        <f>YEAR(order_items[[#This Row],[Date]])&amp;"-"&amp;TEXT(MONTH(order_items[[#This Row],[Date]]),"00")</f>
        <v>2023-07</v>
      </c>
      <c r="E10752" s="1" t="str">
        <f>_xlfn.XLOOKUP(order_items[[#This Row],[product_id]],products!A:A,products!C:C)</f>
        <v>Office Supplies</v>
      </c>
      <c r="F10752" t="s">
        <v>1100</v>
      </c>
      <c r="G10752" t="s">
        <v>1080</v>
      </c>
      <c r="H10752">
        <v>18</v>
      </c>
      <c r="I10752">
        <v>147.91</v>
      </c>
      <c r="J10752" s="2">
        <v>0</v>
      </c>
    </row>
    <row r="10753" spans="1:10" x14ac:dyDescent="0.2">
      <c r="A10753" t="s">
        <v>17603</v>
      </c>
      <c r="B10753" t="s">
        <v>17604</v>
      </c>
      <c r="C10753" s="1">
        <f>_xlfn.XLOOKUP(order_items[[#This Row],[order_id]],orders!A:A,orders!C:C)</f>
        <v>45511</v>
      </c>
      <c r="D10753" s="3" t="str">
        <f>YEAR(order_items[[#This Row],[Date]])&amp;"-"&amp;TEXT(MONTH(order_items[[#This Row],[Date]]),"00")</f>
        <v>2024-08</v>
      </c>
      <c r="E10753" s="1" t="str">
        <f>_xlfn.XLOOKUP(order_items[[#This Row],[product_id]],products!A:A,products!C:C)</f>
        <v>Office Supplies</v>
      </c>
      <c r="F10753" t="s">
        <v>1097</v>
      </c>
      <c r="G10753" t="s">
        <v>1101</v>
      </c>
      <c r="H10753">
        <v>1</v>
      </c>
      <c r="I10753">
        <v>398.25</v>
      </c>
      <c r="J10753" s="2">
        <v>0</v>
      </c>
    </row>
    <row r="10754" spans="1:10" x14ac:dyDescent="0.2">
      <c r="A10754" t="s">
        <v>17605</v>
      </c>
      <c r="B10754" t="s">
        <v>17606</v>
      </c>
      <c r="C10754" s="1">
        <f>_xlfn.XLOOKUP(order_items[[#This Row],[order_id]],orders!A:A,orders!C:C)</f>
        <v>45528</v>
      </c>
      <c r="D10754" s="3" t="str">
        <f>YEAR(order_items[[#This Row],[Date]])&amp;"-"&amp;TEXT(MONTH(order_items[[#This Row],[Date]]),"00")</f>
        <v>2024-08</v>
      </c>
      <c r="E10754" s="1" t="str">
        <f>_xlfn.XLOOKUP(order_items[[#This Row],[product_id]],products!A:A,products!C:C)</f>
        <v>Outdoor &amp; Sports</v>
      </c>
      <c r="F10754" t="s">
        <v>1094</v>
      </c>
      <c r="G10754" t="s">
        <v>917</v>
      </c>
      <c r="H10754">
        <v>15</v>
      </c>
      <c r="I10754">
        <v>540.58000000000004</v>
      </c>
      <c r="J10754" s="2">
        <v>0</v>
      </c>
    </row>
    <row r="10755" spans="1:10" x14ac:dyDescent="0.2">
      <c r="A10755" t="s">
        <v>17607</v>
      </c>
      <c r="B10755" t="s">
        <v>17608</v>
      </c>
      <c r="C10755" s="1">
        <f>_xlfn.XLOOKUP(order_items[[#This Row],[order_id]],orders!A:A,orders!C:C)</f>
        <v>45567</v>
      </c>
      <c r="D10755" s="3" t="str">
        <f>YEAR(order_items[[#This Row],[Date]])&amp;"-"&amp;TEXT(MONTH(order_items[[#This Row],[Date]]),"00")</f>
        <v>2024-10</v>
      </c>
      <c r="E10755" s="1" t="str">
        <f>_xlfn.XLOOKUP(order_items[[#This Row],[product_id]],products!A:A,products!C:C)</f>
        <v>Home &amp; Kitchen</v>
      </c>
      <c r="F10755" t="s">
        <v>982</v>
      </c>
      <c r="G10755" t="s">
        <v>1115</v>
      </c>
      <c r="H10755">
        <v>20</v>
      </c>
      <c r="I10755">
        <v>11.59</v>
      </c>
      <c r="J10755" s="2">
        <v>0.1</v>
      </c>
    </row>
    <row r="10756" spans="1:10" x14ac:dyDescent="0.2">
      <c r="A10756" t="s">
        <v>17609</v>
      </c>
      <c r="B10756" t="s">
        <v>17608</v>
      </c>
      <c r="C10756" s="1">
        <f>_xlfn.XLOOKUP(order_items[[#This Row],[order_id]],orders!A:A,orders!C:C)</f>
        <v>45567</v>
      </c>
      <c r="D10756" s="3" t="str">
        <f>YEAR(order_items[[#This Row],[Date]])&amp;"-"&amp;TEXT(MONTH(order_items[[#This Row],[Date]]),"00")</f>
        <v>2024-10</v>
      </c>
      <c r="E10756" s="1" t="str">
        <f>_xlfn.XLOOKUP(order_items[[#This Row],[product_id]],products!A:A,products!C:C)</f>
        <v>Outdoor &amp; Sports</v>
      </c>
      <c r="F10756" t="s">
        <v>1106</v>
      </c>
      <c r="G10756" t="s">
        <v>1119</v>
      </c>
      <c r="H10756">
        <v>12</v>
      </c>
      <c r="I10756">
        <v>294.41000000000003</v>
      </c>
      <c r="J10756" s="2">
        <v>0.15</v>
      </c>
    </row>
    <row r="10757" spans="1:10" x14ac:dyDescent="0.2">
      <c r="A10757" t="s">
        <v>17610</v>
      </c>
      <c r="B10757" t="s">
        <v>17608</v>
      </c>
      <c r="C10757" s="1">
        <f>_xlfn.XLOOKUP(order_items[[#This Row],[order_id]],orders!A:A,orders!C:C)</f>
        <v>45567</v>
      </c>
      <c r="D10757" s="3" t="str">
        <f>YEAR(order_items[[#This Row],[Date]])&amp;"-"&amp;TEXT(MONTH(order_items[[#This Row],[Date]]),"00")</f>
        <v>2024-10</v>
      </c>
      <c r="E10757" s="1" t="str">
        <f>_xlfn.XLOOKUP(order_items[[#This Row],[product_id]],products!A:A,products!C:C)</f>
        <v>Outdoor &amp; Sports</v>
      </c>
      <c r="F10757" t="s">
        <v>952</v>
      </c>
      <c r="G10757" t="s">
        <v>1109</v>
      </c>
      <c r="H10757">
        <v>24</v>
      </c>
      <c r="I10757">
        <v>230.33</v>
      </c>
      <c r="J10757" s="2">
        <v>0.1</v>
      </c>
    </row>
    <row r="10758" spans="1:10" x14ac:dyDescent="0.2">
      <c r="A10758" t="s">
        <v>17611</v>
      </c>
      <c r="B10758" t="s">
        <v>17612</v>
      </c>
      <c r="C10758" s="1">
        <f>_xlfn.XLOOKUP(order_items[[#This Row],[order_id]],orders!A:A,orders!C:C)</f>
        <v>45216</v>
      </c>
      <c r="D10758" s="3" t="str">
        <f>YEAR(order_items[[#This Row],[Date]])&amp;"-"&amp;TEXT(MONTH(order_items[[#This Row],[Date]]),"00")</f>
        <v>2023-10</v>
      </c>
      <c r="E10758" s="1" t="str">
        <f>_xlfn.XLOOKUP(order_items[[#This Row],[product_id]],products!A:A,products!C:C)</f>
        <v>Office Supplies</v>
      </c>
      <c r="F10758" t="s">
        <v>1018</v>
      </c>
      <c r="G10758" t="s">
        <v>1115</v>
      </c>
      <c r="H10758">
        <v>3</v>
      </c>
      <c r="I10758">
        <v>72.400000000000006</v>
      </c>
      <c r="J10758" s="2">
        <v>0</v>
      </c>
    </row>
    <row r="10759" spans="1:10" x14ac:dyDescent="0.2">
      <c r="A10759" t="s">
        <v>17613</v>
      </c>
      <c r="B10759" t="s">
        <v>17614</v>
      </c>
      <c r="C10759" s="1">
        <f>_xlfn.XLOOKUP(order_items[[#This Row],[order_id]],orders!A:A,orders!C:C)</f>
        <v>45395</v>
      </c>
      <c r="D10759" s="3" t="str">
        <f>YEAR(order_items[[#This Row],[Date]])&amp;"-"&amp;TEXT(MONTH(order_items[[#This Row],[Date]]),"00")</f>
        <v>2024-04</v>
      </c>
      <c r="E10759" s="1" t="str">
        <f>_xlfn.XLOOKUP(order_items[[#This Row],[product_id]],products!A:A,products!C:C)</f>
        <v>Outdoor &amp; Sports</v>
      </c>
      <c r="F10759" t="s">
        <v>1099</v>
      </c>
      <c r="G10759" t="s">
        <v>1109</v>
      </c>
      <c r="H10759">
        <v>21</v>
      </c>
      <c r="I10759">
        <v>391.01</v>
      </c>
    </row>
    <row r="10760" spans="1:10" x14ac:dyDescent="0.2">
      <c r="A10760" t="s">
        <v>17615</v>
      </c>
      <c r="B10760" t="s">
        <v>17614</v>
      </c>
      <c r="C10760" s="1">
        <f>_xlfn.XLOOKUP(order_items[[#This Row],[order_id]],orders!A:A,orders!C:C)</f>
        <v>45395</v>
      </c>
      <c r="D10760" s="3" t="str">
        <f>YEAR(order_items[[#This Row],[Date]])&amp;"-"&amp;TEXT(MONTH(order_items[[#This Row],[Date]]),"00")</f>
        <v>2024-04</v>
      </c>
      <c r="E10760" s="1" t="str">
        <f>_xlfn.XLOOKUP(order_items[[#This Row],[product_id]],products!A:A,products!C:C)</f>
        <v>Office Supplies</v>
      </c>
      <c r="F10760" t="s">
        <v>1097</v>
      </c>
      <c r="G10760" t="s">
        <v>917</v>
      </c>
      <c r="H10760">
        <v>6</v>
      </c>
      <c r="I10760">
        <v>398.25</v>
      </c>
      <c r="J10760" s="2">
        <v>0</v>
      </c>
    </row>
    <row r="10761" spans="1:10" x14ac:dyDescent="0.2">
      <c r="A10761" t="s">
        <v>17616</v>
      </c>
      <c r="B10761" t="s">
        <v>17617</v>
      </c>
      <c r="C10761" s="1">
        <f>_xlfn.XLOOKUP(order_items[[#This Row],[order_id]],orders!A:A,orders!C:C)</f>
        <v>45210</v>
      </c>
      <c r="D10761" s="3" t="str">
        <f>YEAR(order_items[[#This Row],[Date]])&amp;"-"&amp;TEXT(MONTH(order_items[[#This Row],[Date]]),"00")</f>
        <v>2023-10</v>
      </c>
      <c r="E10761" s="1" t="str">
        <f>_xlfn.XLOOKUP(order_items[[#This Row],[product_id]],products!A:A,products!C:C)</f>
        <v>Health &amp; Beauty</v>
      </c>
      <c r="F10761" t="s">
        <v>1029</v>
      </c>
      <c r="G10761" t="s">
        <v>1080</v>
      </c>
      <c r="H10761">
        <v>23</v>
      </c>
      <c r="I10761">
        <v>280.77999999999997</v>
      </c>
      <c r="J10761" s="2">
        <v>0</v>
      </c>
    </row>
    <row r="10762" spans="1:10" x14ac:dyDescent="0.2">
      <c r="A10762" t="s">
        <v>17618</v>
      </c>
      <c r="B10762" t="s">
        <v>17617</v>
      </c>
      <c r="C10762" s="1">
        <f>_xlfn.XLOOKUP(order_items[[#This Row],[order_id]],orders!A:A,orders!C:C)</f>
        <v>45210</v>
      </c>
      <c r="D10762" s="3" t="str">
        <f>YEAR(order_items[[#This Row],[Date]])&amp;"-"&amp;TEXT(MONTH(order_items[[#This Row],[Date]]),"00")</f>
        <v>2023-10</v>
      </c>
      <c r="E10762" s="1" t="str">
        <f>_xlfn.XLOOKUP(order_items[[#This Row],[product_id]],products!A:A,products!C:C)</f>
        <v>Office Supplies</v>
      </c>
      <c r="F10762" t="s">
        <v>1055</v>
      </c>
      <c r="G10762" t="s">
        <v>1115</v>
      </c>
      <c r="H10762">
        <v>23</v>
      </c>
      <c r="I10762">
        <v>203.36</v>
      </c>
      <c r="J10762" s="2">
        <v>0.1</v>
      </c>
    </row>
    <row r="10763" spans="1:10" x14ac:dyDescent="0.2">
      <c r="A10763" t="s">
        <v>17619</v>
      </c>
      <c r="B10763" t="s">
        <v>17620</v>
      </c>
      <c r="C10763" s="1">
        <f>_xlfn.XLOOKUP(order_items[[#This Row],[order_id]],orders!A:A,orders!C:C)</f>
        <v>45402</v>
      </c>
      <c r="D10763" s="3" t="str">
        <f>YEAR(order_items[[#This Row],[Date]])&amp;"-"&amp;TEXT(MONTH(order_items[[#This Row],[Date]]),"00")</f>
        <v>2024-04</v>
      </c>
      <c r="E10763" s="1" t="str">
        <f>_xlfn.XLOOKUP(order_items[[#This Row],[product_id]],products!A:A,products!C:C)</f>
        <v>Outdoor &amp; Sports</v>
      </c>
      <c r="F10763" t="s">
        <v>1039</v>
      </c>
      <c r="G10763" t="s">
        <v>1119</v>
      </c>
      <c r="H10763">
        <v>22</v>
      </c>
      <c r="I10763">
        <v>374.4</v>
      </c>
      <c r="J10763" s="2">
        <v>0</v>
      </c>
    </row>
    <row r="10764" spans="1:10" x14ac:dyDescent="0.2">
      <c r="A10764" t="s">
        <v>17621</v>
      </c>
      <c r="B10764" t="s">
        <v>17620</v>
      </c>
      <c r="C10764" s="1">
        <f>_xlfn.XLOOKUP(order_items[[#This Row],[order_id]],orders!A:A,orders!C:C)</f>
        <v>45402</v>
      </c>
      <c r="D10764" s="3" t="str">
        <f>YEAR(order_items[[#This Row],[Date]])&amp;"-"&amp;TEXT(MONTH(order_items[[#This Row],[Date]]),"00")</f>
        <v>2024-04</v>
      </c>
      <c r="E10764" s="1" t="str">
        <f>_xlfn.XLOOKUP(order_items[[#This Row],[product_id]],products!A:A,products!C:C)</f>
        <v>Office Supplies</v>
      </c>
      <c r="F10764" t="s">
        <v>976</v>
      </c>
      <c r="G10764" t="s">
        <v>1080</v>
      </c>
      <c r="H10764">
        <v>7</v>
      </c>
      <c r="I10764">
        <v>350.18</v>
      </c>
      <c r="J10764" s="2">
        <v>0.1</v>
      </c>
    </row>
    <row r="10765" spans="1:10" x14ac:dyDescent="0.2">
      <c r="A10765" t="s">
        <v>17622</v>
      </c>
      <c r="B10765" t="s">
        <v>17620</v>
      </c>
      <c r="C10765" s="1">
        <f>_xlfn.XLOOKUP(order_items[[#This Row],[order_id]],orders!A:A,orders!C:C)</f>
        <v>45402</v>
      </c>
      <c r="D10765" s="3" t="str">
        <f>YEAR(order_items[[#This Row],[Date]])&amp;"-"&amp;TEXT(MONTH(order_items[[#This Row],[Date]]),"00")</f>
        <v>2024-04</v>
      </c>
      <c r="E10765" s="1" t="str">
        <f>_xlfn.XLOOKUP(order_items[[#This Row],[product_id]],products!A:A,products!C:C)</f>
        <v>Office Supplies</v>
      </c>
      <c r="F10765" t="s">
        <v>1016</v>
      </c>
      <c r="G10765" t="s">
        <v>1009</v>
      </c>
      <c r="H10765">
        <v>21</v>
      </c>
      <c r="I10765">
        <v>112.25</v>
      </c>
      <c r="J10765" s="2">
        <v>0</v>
      </c>
    </row>
    <row r="10766" spans="1:10" x14ac:dyDescent="0.2">
      <c r="A10766" t="s">
        <v>17623</v>
      </c>
      <c r="B10766" t="s">
        <v>17624</v>
      </c>
      <c r="C10766" s="1">
        <f>_xlfn.XLOOKUP(order_items[[#This Row],[order_id]],orders!A:A,orders!C:C)</f>
        <v>45031</v>
      </c>
      <c r="D10766" s="3" t="str">
        <f>YEAR(order_items[[#This Row],[Date]])&amp;"-"&amp;TEXT(MONTH(order_items[[#This Row],[Date]]),"00")</f>
        <v>2023-04</v>
      </c>
      <c r="E10766" s="1" t="str">
        <f>_xlfn.XLOOKUP(order_items[[#This Row],[product_id]],products!A:A,products!C:C)</f>
        <v>Office Supplies</v>
      </c>
      <c r="F10766" t="s">
        <v>939</v>
      </c>
      <c r="G10766" t="s">
        <v>1122</v>
      </c>
      <c r="H10766">
        <v>25</v>
      </c>
      <c r="I10766">
        <v>528.29999999999995</v>
      </c>
    </row>
    <row r="10767" spans="1:10" x14ac:dyDescent="0.2">
      <c r="A10767" t="s">
        <v>17625</v>
      </c>
      <c r="B10767" t="s">
        <v>17626</v>
      </c>
      <c r="C10767" s="1">
        <f>_xlfn.XLOOKUP(order_items[[#This Row],[order_id]],orders!A:A,orders!C:C)</f>
        <v>45236</v>
      </c>
      <c r="D10767" s="3" t="str">
        <f>YEAR(order_items[[#This Row],[Date]])&amp;"-"&amp;TEXT(MONTH(order_items[[#This Row],[Date]]),"00")</f>
        <v>2023-11</v>
      </c>
      <c r="E10767" s="1" t="str">
        <f>_xlfn.XLOOKUP(order_items[[#This Row],[product_id]],products!A:A,products!C:C)</f>
        <v>Outdoor &amp; Sports</v>
      </c>
      <c r="F10767" t="s">
        <v>985</v>
      </c>
      <c r="G10767" t="s">
        <v>1119</v>
      </c>
      <c r="H10767">
        <v>15</v>
      </c>
      <c r="I10767">
        <v>283.81</v>
      </c>
      <c r="J10767" s="2">
        <v>0</v>
      </c>
    </row>
    <row r="10768" spans="1:10" x14ac:dyDescent="0.2">
      <c r="A10768" t="s">
        <v>17627</v>
      </c>
      <c r="B10768" t="s">
        <v>17628</v>
      </c>
      <c r="C10768" s="1">
        <f>_xlfn.XLOOKUP(order_items[[#This Row],[order_id]],orders!A:A,orders!C:C)</f>
        <v>45574</v>
      </c>
      <c r="D10768" s="3" t="str">
        <f>YEAR(order_items[[#This Row],[Date]])&amp;"-"&amp;TEXT(MONTH(order_items[[#This Row],[Date]]),"00")</f>
        <v>2024-10</v>
      </c>
      <c r="E10768" s="1" t="str">
        <f>_xlfn.XLOOKUP(order_items[[#This Row],[product_id]],products!A:A,products!C:C)</f>
        <v>Electronics</v>
      </c>
      <c r="F10768" t="s">
        <v>1074</v>
      </c>
      <c r="G10768" t="s">
        <v>1119</v>
      </c>
      <c r="H10768">
        <v>14</v>
      </c>
      <c r="I10768">
        <v>37.479999999999997</v>
      </c>
      <c r="J10768" s="2">
        <v>0.15</v>
      </c>
    </row>
    <row r="10769" spans="1:10" x14ac:dyDescent="0.2">
      <c r="A10769" t="s">
        <v>17629</v>
      </c>
      <c r="B10769" t="s">
        <v>17628</v>
      </c>
      <c r="C10769" s="1">
        <f>_xlfn.XLOOKUP(order_items[[#This Row],[order_id]],orders!A:A,orders!C:C)</f>
        <v>45574</v>
      </c>
      <c r="D10769" s="3" t="str">
        <f>YEAR(order_items[[#This Row],[Date]])&amp;"-"&amp;TEXT(MONTH(order_items[[#This Row],[Date]]),"00")</f>
        <v>2024-10</v>
      </c>
      <c r="E10769" s="1" t="str">
        <f>_xlfn.XLOOKUP(order_items[[#This Row],[product_id]],products!A:A,products!C:C)</f>
        <v>Electronics</v>
      </c>
      <c r="F10769" t="s">
        <v>1116</v>
      </c>
      <c r="G10769" t="s">
        <v>1120</v>
      </c>
      <c r="H10769">
        <v>16</v>
      </c>
      <c r="I10769">
        <v>193.17</v>
      </c>
      <c r="J10769" s="2">
        <v>0</v>
      </c>
    </row>
    <row r="10770" spans="1:10" x14ac:dyDescent="0.2">
      <c r="A10770" t="s">
        <v>17630</v>
      </c>
      <c r="B10770" t="s">
        <v>17631</v>
      </c>
      <c r="C10770" s="1">
        <f>_xlfn.XLOOKUP(order_items[[#This Row],[order_id]],orders!A:A,orders!C:C)</f>
        <v>45073</v>
      </c>
      <c r="D10770" s="3" t="str">
        <f>YEAR(order_items[[#This Row],[Date]])&amp;"-"&amp;TEXT(MONTH(order_items[[#This Row],[Date]]),"00")</f>
        <v>2023-05</v>
      </c>
      <c r="E10770" s="1" t="str">
        <f>_xlfn.XLOOKUP(order_items[[#This Row],[product_id]],products!A:A,products!C:C)</f>
        <v>Office Supplies</v>
      </c>
      <c r="F10770" t="s">
        <v>942</v>
      </c>
      <c r="G10770" t="s">
        <v>1054</v>
      </c>
      <c r="H10770">
        <v>24</v>
      </c>
      <c r="I10770">
        <v>84.97</v>
      </c>
      <c r="J10770" s="2">
        <v>0</v>
      </c>
    </row>
    <row r="10771" spans="1:10" x14ac:dyDescent="0.2">
      <c r="A10771" t="s">
        <v>17632</v>
      </c>
      <c r="B10771" t="s">
        <v>17631</v>
      </c>
      <c r="C10771" s="1">
        <f>_xlfn.XLOOKUP(order_items[[#This Row],[order_id]],orders!A:A,orders!C:C)</f>
        <v>45073</v>
      </c>
      <c r="D10771" s="3" t="str">
        <f>YEAR(order_items[[#This Row],[Date]])&amp;"-"&amp;TEXT(MONTH(order_items[[#This Row],[Date]]),"00")</f>
        <v>2023-05</v>
      </c>
      <c r="E10771" s="1" t="str">
        <f>_xlfn.XLOOKUP(order_items[[#This Row],[product_id]],products!A:A,products!C:C)</f>
        <v>Outdoor &amp; Sports</v>
      </c>
      <c r="F10771" t="s">
        <v>1012</v>
      </c>
      <c r="G10771" t="s">
        <v>1054</v>
      </c>
      <c r="H10771">
        <v>1</v>
      </c>
      <c r="I10771">
        <v>64.27</v>
      </c>
      <c r="J10771" s="2">
        <v>0</v>
      </c>
    </row>
    <row r="10772" spans="1:10" x14ac:dyDescent="0.2">
      <c r="A10772" t="s">
        <v>17633</v>
      </c>
      <c r="B10772" t="s">
        <v>17634</v>
      </c>
      <c r="C10772" s="1">
        <f>_xlfn.XLOOKUP(order_items[[#This Row],[order_id]],orders!A:A,orders!C:C)</f>
        <v>45537</v>
      </c>
      <c r="D10772" s="3" t="str">
        <f>YEAR(order_items[[#This Row],[Date]])&amp;"-"&amp;TEXT(MONTH(order_items[[#This Row],[Date]]),"00")</f>
        <v>2024-09</v>
      </c>
      <c r="E10772" s="1" t="str">
        <f>_xlfn.XLOOKUP(order_items[[#This Row],[product_id]],products!A:A,products!C:C)</f>
        <v>Health &amp; Beauty</v>
      </c>
      <c r="F10772" t="s">
        <v>940</v>
      </c>
      <c r="G10772" t="s">
        <v>1122</v>
      </c>
      <c r="H10772">
        <v>12</v>
      </c>
      <c r="I10772">
        <v>543.91</v>
      </c>
      <c r="J10772" s="2">
        <v>0</v>
      </c>
    </row>
    <row r="10773" spans="1:10" x14ac:dyDescent="0.2">
      <c r="A10773" t="s">
        <v>17635</v>
      </c>
      <c r="B10773" t="s">
        <v>17636</v>
      </c>
      <c r="C10773" s="1">
        <f>_xlfn.XLOOKUP(order_items[[#This Row],[order_id]],orders!A:A,orders!C:C)</f>
        <v>44999</v>
      </c>
      <c r="D10773" s="3" t="str">
        <f>YEAR(order_items[[#This Row],[Date]])&amp;"-"&amp;TEXT(MONTH(order_items[[#This Row],[Date]]),"00")</f>
        <v>2023-03</v>
      </c>
      <c r="E10773" s="1" t="str">
        <f>_xlfn.XLOOKUP(order_items[[#This Row],[product_id]],products!A:A,products!C:C)</f>
        <v>Home &amp; Kitchen</v>
      </c>
      <c r="F10773" t="s">
        <v>1096</v>
      </c>
      <c r="G10773" t="s">
        <v>1119</v>
      </c>
      <c r="H10773">
        <v>13</v>
      </c>
      <c r="I10773">
        <v>279.18</v>
      </c>
      <c r="J10773" s="2">
        <v>0</v>
      </c>
    </row>
    <row r="10774" spans="1:10" x14ac:dyDescent="0.2">
      <c r="A10774" t="s">
        <v>17637</v>
      </c>
      <c r="B10774" t="s">
        <v>17636</v>
      </c>
      <c r="C10774" s="1">
        <f>_xlfn.XLOOKUP(order_items[[#This Row],[order_id]],orders!A:A,orders!C:C)</f>
        <v>44999</v>
      </c>
      <c r="D10774" s="3" t="str">
        <f>YEAR(order_items[[#This Row],[Date]])&amp;"-"&amp;TEXT(MONTH(order_items[[#This Row],[Date]]),"00")</f>
        <v>2023-03</v>
      </c>
      <c r="E10774" s="1" t="str">
        <f>_xlfn.XLOOKUP(order_items[[#This Row],[product_id]],products!A:A,products!C:C)</f>
        <v>Office Supplies</v>
      </c>
      <c r="F10774" t="s">
        <v>1060</v>
      </c>
      <c r="G10774" t="s">
        <v>1109</v>
      </c>
      <c r="H10774">
        <v>6</v>
      </c>
      <c r="I10774">
        <v>222.24</v>
      </c>
      <c r="J10774" s="2">
        <v>0</v>
      </c>
    </row>
    <row r="10775" spans="1:10" x14ac:dyDescent="0.2">
      <c r="A10775" t="s">
        <v>17638</v>
      </c>
      <c r="B10775" t="s">
        <v>17639</v>
      </c>
      <c r="C10775" s="1">
        <f>_xlfn.XLOOKUP(order_items[[#This Row],[order_id]],orders!A:A,orders!C:C)</f>
        <v>45531</v>
      </c>
      <c r="D10775" s="3" t="str">
        <f>YEAR(order_items[[#This Row],[Date]])&amp;"-"&amp;TEXT(MONTH(order_items[[#This Row],[Date]]),"00")</f>
        <v>2024-08</v>
      </c>
      <c r="E10775" s="1" t="str">
        <f>_xlfn.XLOOKUP(order_items[[#This Row],[product_id]],products!A:A,products!C:C)</f>
        <v>Home &amp; Kitchen</v>
      </c>
      <c r="F10775" t="s">
        <v>967</v>
      </c>
      <c r="G10775" t="s">
        <v>1120</v>
      </c>
      <c r="H10775">
        <v>23</v>
      </c>
      <c r="I10775">
        <v>36.29</v>
      </c>
      <c r="J10775" s="2">
        <v>0</v>
      </c>
    </row>
    <row r="10776" spans="1:10" x14ac:dyDescent="0.2">
      <c r="A10776" t="s">
        <v>17640</v>
      </c>
      <c r="B10776" t="s">
        <v>17641</v>
      </c>
      <c r="C10776" s="1">
        <f>_xlfn.XLOOKUP(order_items[[#This Row],[order_id]],orders!A:A,orders!C:C)</f>
        <v>45201</v>
      </c>
      <c r="D10776" s="3" t="str">
        <f>YEAR(order_items[[#This Row],[Date]])&amp;"-"&amp;TEXT(MONTH(order_items[[#This Row],[Date]]),"00")</f>
        <v>2023-10</v>
      </c>
      <c r="E10776" s="1" t="str">
        <f>_xlfn.XLOOKUP(order_items[[#This Row],[product_id]],products!A:A,products!C:C)</f>
        <v>Electronics</v>
      </c>
      <c r="F10776" t="s">
        <v>1000</v>
      </c>
      <c r="G10776" t="s">
        <v>1109</v>
      </c>
      <c r="H10776">
        <v>20</v>
      </c>
      <c r="I10776">
        <v>498.32</v>
      </c>
      <c r="J10776" s="2">
        <v>0.1</v>
      </c>
    </row>
    <row r="10777" spans="1:10" x14ac:dyDescent="0.2">
      <c r="A10777" t="s">
        <v>17642</v>
      </c>
      <c r="B10777" t="s">
        <v>17641</v>
      </c>
      <c r="C10777" s="1">
        <f>_xlfn.XLOOKUP(order_items[[#This Row],[order_id]],orders!A:A,orders!C:C)</f>
        <v>45201</v>
      </c>
      <c r="D10777" s="3" t="str">
        <f>YEAR(order_items[[#This Row],[Date]])&amp;"-"&amp;TEXT(MONTH(order_items[[#This Row],[Date]]),"00")</f>
        <v>2023-10</v>
      </c>
      <c r="E10777" s="1" t="str">
        <f>_xlfn.XLOOKUP(order_items[[#This Row],[product_id]],products!A:A,products!C:C)</f>
        <v>Health &amp; Beauty</v>
      </c>
      <c r="F10777" t="s">
        <v>947</v>
      </c>
      <c r="G10777" t="s">
        <v>1009</v>
      </c>
      <c r="H10777">
        <v>18</v>
      </c>
      <c r="I10777">
        <v>323.72000000000003</v>
      </c>
      <c r="J10777" s="2">
        <v>0</v>
      </c>
    </row>
    <row r="10778" spans="1:10" x14ac:dyDescent="0.2">
      <c r="A10778" t="s">
        <v>17643</v>
      </c>
      <c r="B10778" t="s">
        <v>17644</v>
      </c>
      <c r="C10778" s="1">
        <f>_xlfn.XLOOKUP(order_items[[#This Row],[order_id]],orders!A:A,orders!C:C)</f>
        <v>45096</v>
      </c>
      <c r="D10778" s="3" t="str">
        <f>YEAR(order_items[[#This Row],[Date]])&amp;"-"&amp;TEXT(MONTH(order_items[[#This Row],[Date]]),"00")</f>
        <v>2023-06</v>
      </c>
      <c r="E10778" s="1" t="str">
        <f>_xlfn.XLOOKUP(order_items[[#This Row],[product_id]],products!A:A,products!C:C)</f>
        <v>Electronics</v>
      </c>
      <c r="F10778" t="s">
        <v>1074</v>
      </c>
      <c r="G10778" t="s">
        <v>1009</v>
      </c>
      <c r="H10778">
        <v>16</v>
      </c>
      <c r="I10778">
        <v>37.479999999999997</v>
      </c>
      <c r="J10778" s="2">
        <v>0</v>
      </c>
    </row>
    <row r="10779" spans="1:10" x14ac:dyDescent="0.2">
      <c r="A10779" t="s">
        <v>17645</v>
      </c>
      <c r="B10779" t="s">
        <v>17646</v>
      </c>
      <c r="C10779" s="1">
        <f>_xlfn.XLOOKUP(order_items[[#This Row],[order_id]],orders!A:A,orders!C:C)</f>
        <v>45447</v>
      </c>
      <c r="D10779" s="3" t="str">
        <f>YEAR(order_items[[#This Row],[Date]])&amp;"-"&amp;TEXT(MONTH(order_items[[#This Row],[Date]]),"00")</f>
        <v>2024-06</v>
      </c>
      <c r="E10779" s="1" t="str">
        <f>_xlfn.XLOOKUP(order_items[[#This Row],[product_id]],products!A:A,products!C:C)</f>
        <v>Outdoor &amp; Sports</v>
      </c>
      <c r="F10779" t="s">
        <v>1006</v>
      </c>
      <c r="G10779" t="s">
        <v>1120</v>
      </c>
      <c r="H10779">
        <v>20</v>
      </c>
      <c r="I10779">
        <v>186.58</v>
      </c>
      <c r="J10779" s="2">
        <v>0.1</v>
      </c>
    </row>
    <row r="10780" spans="1:10" x14ac:dyDescent="0.2">
      <c r="A10780" t="s">
        <v>17647</v>
      </c>
      <c r="B10780" t="s">
        <v>17646</v>
      </c>
      <c r="C10780" s="1">
        <f>_xlfn.XLOOKUP(order_items[[#This Row],[order_id]],orders!A:A,orders!C:C)</f>
        <v>45447</v>
      </c>
      <c r="D10780" s="3" t="str">
        <f>YEAR(order_items[[#This Row],[Date]])&amp;"-"&amp;TEXT(MONTH(order_items[[#This Row],[Date]]),"00")</f>
        <v>2024-06</v>
      </c>
      <c r="E10780" s="1" t="str">
        <f>_xlfn.XLOOKUP(order_items[[#This Row],[product_id]],products!A:A,products!C:C)</f>
        <v>Health &amp; Beauty</v>
      </c>
      <c r="F10780" t="s">
        <v>1064</v>
      </c>
      <c r="G10780" t="s">
        <v>1119</v>
      </c>
      <c r="H10780">
        <v>7</v>
      </c>
      <c r="I10780">
        <v>470.3</v>
      </c>
      <c r="J10780" s="2">
        <v>0</v>
      </c>
    </row>
    <row r="10781" spans="1:10" x14ac:dyDescent="0.2">
      <c r="A10781" t="s">
        <v>17648</v>
      </c>
      <c r="B10781" t="s">
        <v>17646</v>
      </c>
      <c r="C10781" s="1">
        <f>_xlfn.XLOOKUP(order_items[[#This Row],[order_id]],orders!A:A,orders!C:C)</f>
        <v>45447</v>
      </c>
      <c r="D10781" s="3" t="str">
        <f>YEAR(order_items[[#This Row],[Date]])&amp;"-"&amp;TEXT(MONTH(order_items[[#This Row],[Date]]),"00")</f>
        <v>2024-06</v>
      </c>
      <c r="E10781" s="1" t="str">
        <f>_xlfn.XLOOKUP(order_items[[#This Row],[product_id]],products!A:A,products!C:C)</f>
        <v>Health &amp; Beauty</v>
      </c>
      <c r="F10781" t="s">
        <v>956</v>
      </c>
      <c r="G10781" t="s">
        <v>1009</v>
      </c>
      <c r="H10781">
        <v>5</v>
      </c>
      <c r="I10781">
        <v>98.57</v>
      </c>
      <c r="J10781" s="2">
        <v>0.05</v>
      </c>
    </row>
    <row r="10782" spans="1:10" x14ac:dyDescent="0.2">
      <c r="A10782" t="s">
        <v>17649</v>
      </c>
      <c r="B10782" t="s">
        <v>17650</v>
      </c>
      <c r="C10782" s="1">
        <f>_xlfn.XLOOKUP(order_items[[#This Row],[order_id]],orders!A:A,orders!C:C)</f>
        <v>45605</v>
      </c>
      <c r="D10782" s="3" t="str">
        <f>YEAR(order_items[[#This Row],[Date]])&amp;"-"&amp;TEXT(MONTH(order_items[[#This Row],[Date]]),"00")</f>
        <v>2024-11</v>
      </c>
      <c r="E10782" s="1" t="str">
        <f>_xlfn.XLOOKUP(order_items[[#This Row],[product_id]],products!A:A,products!C:C)</f>
        <v>Outdoor &amp; Sports</v>
      </c>
      <c r="F10782" t="s">
        <v>1006</v>
      </c>
      <c r="G10782" t="s">
        <v>1101</v>
      </c>
      <c r="H10782">
        <v>4</v>
      </c>
      <c r="I10782">
        <v>186.58</v>
      </c>
      <c r="J10782" s="2">
        <v>0</v>
      </c>
    </row>
    <row r="10783" spans="1:10" x14ac:dyDescent="0.2">
      <c r="A10783" t="s">
        <v>17651</v>
      </c>
      <c r="B10783" t="s">
        <v>17650</v>
      </c>
      <c r="C10783" s="1">
        <f>_xlfn.XLOOKUP(order_items[[#This Row],[order_id]],orders!A:A,orders!C:C)</f>
        <v>45605</v>
      </c>
      <c r="D10783" s="3" t="str">
        <f>YEAR(order_items[[#This Row],[Date]])&amp;"-"&amp;TEXT(MONTH(order_items[[#This Row],[Date]]),"00")</f>
        <v>2024-11</v>
      </c>
      <c r="E10783" s="1" t="str">
        <f>_xlfn.XLOOKUP(order_items[[#This Row],[product_id]],products!A:A,products!C:C)</f>
        <v>Electronics</v>
      </c>
      <c r="F10783" t="s">
        <v>1000</v>
      </c>
      <c r="G10783" t="s">
        <v>917</v>
      </c>
      <c r="H10783">
        <v>9</v>
      </c>
      <c r="I10783">
        <v>498.32</v>
      </c>
    </row>
    <row r="10784" spans="1:10" x14ac:dyDescent="0.2">
      <c r="A10784" t="s">
        <v>17652</v>
      </c>
      <c r="B10784" t="s">
        <v>17650</v>
      </c>
      <c r="C10784" s="1">
        <f>_xlfn.XLOOKUP(order_items[[#This Row],[order_id]],orders!A:A,orders!C:C)</f>
        <v>45605</v>
      </c>
      <c r="D10784" s="3" t="str">
        <f>YEAR(order_items[[#This Row],[Date]])&amp;"-"&amp;TEXT(MONTH(order_items[[#This Row],[Date]]),"00")</f>
        <v>2024-11</v>
      </c>
      <c r="E10784" s="1" t="str">
        <f>_xlfn.XLOOKUP(order_items[[#This Row],[product_id]],products!A:A,products!C:C)</f>
        <v>Outdoor &amp; Sports</v>
      </c>
      <c r="F10784" t="s">
        <v>1012</v>
      </c>
      <c r="G10784" t="s">
        <v>1119</v>
      </c>
      <c r="H10784">
        <v>10</v>
      </c>
      <c r="I10784">
        <v>64.27</v>
      </c>
      <c r="J10784" s="2">
        <v>0.05</v>
      </c>
    </row>
    <row r="10785" spans="1:10" x14ac:dyDescent="0.2">
      <c r="A10785" t="s">
        <v>17653</v>
      </c>
      <c r="B10785" t="s">
        <v>17654</v>
      </c>
      <c r="C10785" s="1">
        <f>_xlfn.XLOOKUP(order_items[[#This Row],[order_id]],orders!A:A,orders!C:C)</f>
        <v>45270</v>
      </c>
      <c r="D10785" s="3" t="str">
        <f>YEAR(order_items[[#This Row],[Date]])&amp;"-"&amp;TEXT(MONTH(order_items[[#This Row],[Date]]),"00")</f>
        <v>2023-12</v>
      </c>
      <c r="E10785" s="1" t="str">
        <f>_xlfn.XLOOKUP(order_items[[#This Row],[product_id]],products!A:A,products!C:C)</f>
        <v>Office Supplies</v>
      </c>
      <c r="F10785" t="s">
        <v>930</v>
      </c>
      <c r="G10785" t="s">
        <v>1054</v>
      </c>
      <c r="H10785">
        <v>12</v>
      </c>
      <c r="I10785">
        <v>172.43</v>
      </c>
      <c r="J10785" s="2">
        <v>0</v>
      </c>
    </row>
    <row r="10786" spans="1:10" x14ac:dyDescent="0.2">
      <c r="A10786" t="s">
        <v>17655</v>
      </c>
      <c r="B10786" t="s">
        <v>17656</v>
      </c>
      <c r="C10786" s="1">
        <f>_xlfn.XLOOKUP(order_items[[#This Row],[order_id]],orders!A:A,orders!C:C)</f>
        <v>44929</v>
      </c>
      <c r="D10786" s="3" t="str">
        <f>YEAR(order_items[[#This Row],[Date]])&amp;"-"&amp;TEXT(MONTH(order_items[[#This Row],[Date]]),"00")</f>
        <v>2023-01</v>
      </c>
      <c r="E10786" s="1" t="str">
        <f>_xlfn.XLOOKUP(order_items[[#This Row],[product_id]],products!A:A,products!C:C)</f>
        <v>Outdoor &amp; Sports</v>
      </c>
      <c r="F10786" t="s">
        <v>1082</v>
      </c>
      <c r="G10786" t="s">
        <v>1009</v>
      </c>
      <c r="H10786">
        <v>3</v>
      </c>
      <c r="I10786">
        <v>292.56</v>
      </c>
      <c r="J10786" s="2">
        <v>0</v>
      </c>
    </row>
    <row r="10787" spans="1:10" x14ac:dyDescent="0.2">
      <c r="A10787" t="s">
        <v>17657</v>
      </c>
      <c r="B10787" t="s">
        <v>17658</v>
      </c>
      <c r="C10787" s="1">
        <f>_xlfn.XLOOKUP(order_items[[#This Row],[order_id]],orders!A:A,orders!C:C)</f>
        <v>45398</v>
      </c>
      <c r="D10787" s="3" t="str">
        <f>YEAR(order_items[[#This Row],[Date]])&amp;"-"&amp;TEXT(MONTH(order_items[[#This Row],[Date]]),"00")</f>
        <v>2024-04</v>
      </c>
      <c r="E10787" s="1" t="str">
        <f>_xlfn.XLOOKUP(order_items[[#This Row],[product_id]],products!A:A,products!C:C)</f>
        <v>Home &amp; Kitchen</v>
      </c>
      <c r="F10787" t="s">
        <v>1066</v>
      </c>
      <c r="G10787" t="s">
        <v>1080</v>
      </c>
      <c r="H10787">
        <v>15</v>
      </c>
      <c r="I10787">
        <v>255.1</v>
      </c>
      <c r="J10787" s="2">
        <v>0</v>
      </c>
    </row>
    <row r="10788" spans="1:10" x14ac:dyDescent="0.2">
      <c r="A10788" t="s">
        <v>17659</v>
      </c>
      <c r="B10788" t="s">
        <v>17658</v>
      </c>
      <c r="C10788" s="1">
        <f>_xlfn.XLOOKUP(order_items[[#This Row],[order_id]],orders!A:A,orders!C:C)</f>
        <v>45398</v>
      </c>
      <c r="D10788" s="3" t="str">
        <f>YEAR(order_items[[#This Row],[Date]])&amp;"-"&amp;TEXT(MONTH(order_items[[#This Row],[Date]]),"00")</f>
        <v>2024-04</v>
      </c>
      <c r="E10788" s="1" t="str">
        <f>_xlfn.XLOOKUP(order_items[[#This Row],[product_id]],products!A:A,products!C:C)</f>
        <v>Office Supplies</v>
      </c>
      <c r="F10788" t="s">
        <v>1036</v>
      </c>
      <c r="G10788" t="s">
        <v>1115</v>
      </c>
      <c r="H10788">
        <v>4</v>
      </c>
      <c r="I10788">
        <v>65.73</v>
      </c>
      <c r="J10788" s="2">
        <v>0</v>
      </c>
    </row>
    <row r="10789" spans="1:10" x14ac:dyDescent="0.2">
      <c r="A10789" t="s">
        <v>17660</v>
      </c>
      <c r="B10789" t="s">
        <v>17661</v>
      </c>
      <c r="C10789" s="1">
        <f>_xlfn.XLOOKUP(order_items[[#This Row],[order_id]],orders!A:A,orders!C:C)</f>
        <v>44987</v>
      </c>
      <c r="D10789" s="3" t="str">
        <f>YEAR(order_items[[#This Row],[Date]])&amp;"-"&amp;TEXT(MONTH(order_items[[#This Row],[Date]]),"00")</f>
        <v>2023-03</v>
      </c>
      <c r="E10789" s="1" t="str">
        <f>_xlfn.XLOOKUP(order_items[[#This Row],[product_id]],products!A:A,products!C:C)</f>
        <v>Outdoor &amp; Sports</v>
      </c>
      <c r="F10789" t="s">
        <v>1012</v>
      </c>
      <c r="G10789" t="s">
        <v>1009</v>
      </c>
      <c r="H10789">
        <v>4</v>
      </c>
      <c r="I10789">
        <v>64.27</v>
      </c>
      <c r="J10789" s="2">
        <v>0.1</v>
      </c>
    </row>
    <row r="10790" spans="1:10" x14ac:dyDescent="0.2">
      <c r="A10790" t="s">
        <v>17662</v>
      </c>
      <c r="B10790" t="s">
        <v>17661</v>
      </c>
      <c r="C10790" s="1">
        <f>_xlfn.XLOOKUP(order_items[[#This Row],[order_id]],orders!A:A,orders!C:C)</f>
        <v>44987</v>
      </c>
      <c r="D10790" s="3" t="str">
        <f>YEAR(order_items[[#This Row],[Date]])&amp;"-"&amp;TEXT(MONTH(order_items[[#This Row],[Date]]),"00")</f>
        <v>2023-03</v>
      </c>
      <c r="E10790" s="1" t="str">
        <f>_xlfn.XLOOKUP(order_items[[#This Row],[product_id]],products!A:A,products!C:C)</f>
        <v>Outdoor &amp; Sports</v>
      </c>
      <c r="F10790" t="s">
        <v>1089</v>
      </c>
      <c r="G10790" t="s">
        <v>1119</v>
      </c>
      <c r="H10790">
        <v>6</v>
      </c>
      <c r="I10790">
        <v>229.27</v>
      </c>
      <c r="J10790" s="2">
        <v>0.1</v>
      </c>
    </row>
    <row r="10791" spans="1:10" x14ac:dyDescent="0.2">
      <c r="A10791" t="s">
        <v>17663</v>
      </c>
      <c r="B10791" t="s">
        <v>17661</v>
      </c>
      <c r="C10791" s="1">
        <f>_xlfn.XLOOKUP(order_items[[#This Row],[order_id]],orders!A:A,orders!C:C)</f>
        <v>44987</v>
      </c>
      <c r="D10791" s="3" t="str">
        <f>YEAR(order_items[[#This Row],[Date]])&amp;"-"&amp;TEXT(MONTH(order_items[[#This Row],[Date]]),"00")</f>
        <v>2023-03</v>
      </c>
      <c r="E10791" s="1" t="str">
        <f>_xlfn.XLOOKUP(order_items[[#This Row],[product_id]],products!A:A,products!C:C)</f>
        <v>Outdoor &amp; Sports</v>
      </c>
      <c r="F10791" t="s">
        <v>1098</v>
      </c>
      <c r="G10791" t="s">
        <v>1101</v>
      </c>
      <c r="H10791">
        <v>19</v>
      </c>
      <c r="I10791">
        <v>398.53</v>
      </c>
      <c r="J10791" s="2">
        <v>0</v>
      </c>
    </row>
    <row r="10792" spans="1:10" x14ac:dyDescent="0.2">
      <c r="A10792" t="s">
        <v>17664</v>
      </c>
      <c r="B10792" t="s">
        <v>17665</v>
      </c>
      <c r="C10792" s="1">
        <f>_xlfn.XLOOKUP(order_items[[#This Row],[order_id]],orders!A:A,orders!C:C)</f>
        <v>45463</v>
      </c>
      <c r="D10792" s="3" t="str">
        <f>YEAR(order_items[[#This Row],[Date]])&amp;"-"&amp;TEXT(MONTH(order_items[[#This Row],[Date]]),"00")</f>
        <v>2024-06</v>
      </c>
      <c r="E10792" s="1" t="str">
        <f>_xlfn.XLOOKUP(order_items[[#This Row],[product_id]],products!A:A,products!C:C)</f>
        <v>Health &amp; Beauty</v>
      </c>
      <c r="F10792" t="s">
        <v>1103</v>
      </c>
      <c r="G10792" t="s">
        <v>1120</v>
      </c>
      <c r="H10792">
        <v>2</v>
      </c>
      <c r="I10792">
        <v>346.41</v>
      </c>
      <c r="J10792" s="2">
        <v>0.05</v>
      </c>
    </row>
    <row r="10793" spans="1:10" x14ac:dyDescent="0.2">
      <c r="A10793" t="s">
        <v>17666</v>
      </c>
      <c r="B10793" t="s">
        <v>17667</v>
      </c>
      <c r="C10793" s="1">
        <f>_xlfn.XLOOKUP(order_items[[#This Row],[order_id]],orders!A:A,orders!C:C)</f>
        <v>45218</v>
      </c>
      <c r="D10793" s="3" t="str">
        <f>YEAR(order_items[[#This Row],[Date]])&amp;"-"&amp;TEXT(MONTH(order_items[[#This Row],[Date]]),"00")</f>
        <v>2023-10</v>
      </c>
      <c r="E10793" s="1" t="str">
        <f>_xlfn.XLOOKUP(order_items[[#This Row],[product_id]],products!A:A,products!C:C)</f>
        <v>Home &amp; Kitchen</v>
      </c>
      <c r="F10793" t="s">
        <v>1075</v>
      </c>
      <c r="G10793" t="s">
        <v>1115</v>
      </c>
      <c r="H10793">
        <v>12</v>
      </c>
      <c r="I10793">
        <v>168.52</v>
      </c>
      <c r="J10793" s="2">
        <v>0</v>
      </c>
    </row>
    <row r="10794" spans="1:10" x14ac:dyDescent="0.2">
      <c r="A10794" t="s">
        <v>17668</v>
      </c>
      <c r="B10794" t="s">
        <v>17669</v>
      </c>
      <c r="C10794" s="1">
        <f>_xlfn.XLOOKUP(order_items[[#This Row],[order_id]],orders!A:A,orders!C:C)</f>
        <v>45533</v>
      </c>
      <c r="D10794" s="3" t="str">
        <f>YEAR(order_items[[#This Row],[Date]])&amp;"-"&amp;TEXT(MONTH(order_items[[#This Row],[Date]]),"00")</f>
        <v>2024-08</v>
      </c>
      <c r="E10794" s="1" t="str">
        <f>_xlfn.XLOOKUP(order_items[[#This Row],[product_id]],products!A:A,products!C:C)</f>
        <v>Electronics</v>
      </c>
      <c r="F10794" t="s">
        <v>1074</v>
      </c>
      <c r="G10794" t="s">
        <v>1120</v>
      </c>
      <c r="H10794">
        <v>3</v>
      </c>
      <c r="I10794">
        <v>37.479999999999997</v>
      </c>
      <c r="J10794" s="2">
        <v>0</v>
      </c>
    </row>
    <row r="10795" spans="1:10" x14ac:dyDescent="0.2">
      <c r="A10795" t="s">
        <v>17670</v>
      </c>
      <c r="B10795" t="s">
        <v>17669</v>
      </c>
      <c r="C10795" s="1">
        <f>_xlfn.XLOOKUP(order_items[[#This Row],[order_id]],orders!A:A,orders!C:C)</f>
        <v>45533</v>
      </c>
      <c r="D10795" s="3" t="str">
        <f>YEAR(order_items[[#This Row],[Date]])&amp;"-"&amp;TEXT(MONTH(order_items[[#This Row],[Date]]),"00")</f>
        <v>2024-08</v>
      </c>
      <c r="E10795" s="1" t="str">
        <f>_xlfn.XLOOKUP(order_items[[#This Row],[product_id]],products!A:A,products!C:C)</f>
        <v>Health &amp; Beauty</v>
      </c>
      <c r="F10795" t="s">
        <v>1111</v>
      </c>
      <c r="G10795" t="s">
        <v>917</v>
      </c>
      <c r="H10795">
        <v>24</v>
      </c>
      <c r="I10795">
        <v>358.28</v>
      </c>
      <c r="J10795" s="2">
        <v>0</v>
      </c>
    </row>
    <row r="10796" spans="1:10" x14ac:dyDescent="0.2">
      <c r="A10796" t="s">
        <v>17671</v>
      </c>
      <c r="B10796" t="s">
        <v>17669</v>
      </c>
      <c r="C10796" s="1">
        <f>_xlfn.XLOOKUP(order_items[[#This Row],[order_id]],orders!A:A,orders!C:C)</f>
        <v>45533</v>
      </c>
      <c r="D10796" s="3" t="str">
        <f>YEAR(order_items[[#This Row],[Date]])&amp;"-"&amp;TEXT(MONTH(order_items[[#This Row],[Date]]),"00")</f>
        <v>2024-08</v>
      </c>
      <c r="E10796" s="1" t="str">
        <f>_xlfn.XLOOKUP(order_items[[#This Row],[product_id]],products!A:A,products!C:C)</f>
        <v>Office Supplies</v>
      </c>
      <c r="F10796" t="s">
        <v>1081</v>
      </c>
      <c r="G10796" t="s">
        <v>1120</v>
      </c>
      <c r="H10796">
        <v>15</v>
      </c>
      <c r="I10796">
        <v>260.39</v>
      </c>
      <c r="J10796" s="2">
        <v>0.05</v>
      </c>
    </row>
    <row r="10797" spans="1:10" x14ac:dyDescent="0.2">
      <c r="A10797" t="s">
        <v>17672</v>
      </c>
      <c r="B10797" t="s">
        <v>17673</v>
      </c>
      <c r="C10797" s="1">
        <f>_xlfn.XLOOKUP(order_items[[#This Row],[order_id]],orders!A:A,orders!C:C)</f>
        <v>45395</v>
      </c>
      <c r="D10797" s="3" t="str">
        <f>YEAR(order_items[[#This Row],[Date]])&amp;"-"&amp;TEXT(MONTH(order_items[[#This Row],[Date]]),"00")</f>
        <v>2024-04</v>
      </c>
      <c r="E10797" s="1" t="str">
        <f>_xlfn.XLOOKUP(order_items[[#This Row],[product_id]],products!A:A,products!C:C)</f>
        <v>Outdoor &amp; Sports</v>
      </c>
      <c r="F10797" t="s">
        <v>1094</v>
      </c>
      <c r="G10797" t="s">
        <v>1109</v>
      </c>
      <c r="H10797">
        <v>16</v>
      </c>
      <c r="I10797">
        <v>540.58000000000004</v>
      </c>
      <c r="J10797" s="2">
        <v>0</v>
      </c>
    </row>
    <row r="10798" spans="1:10" x14ac:dyDescent="0.2">
      <c r="A10798" t="s">
        <v>17674</v>
      </c>
      <c r="B10798" t="s">
        <v>17675</v>
      </c>
      <c r="C10798" s="1">
        <f>_xlfn.XLOOKUP(order_items[[#This Row],[order_id]],orders!A:A,orders!C:C)</f>
        <v>45025</v>
      </c>
      <c r="D10798" s="3" t="str">
        <f>YEAR(order_items[[#This Row],[Date]])&amp;"-"&amp;TEXT(MONTH(order_items[[#This Row],[Date]]),"00")</f>
        <v>2023-04</v>
      </c>
      <c r="E10798" s="1" t="str">
        <f>_xlfn.XLOOKUP(order_items[[#This Row],[product_id]],products!A:A,products!C:C)</f>
        <v>Home &amp; Kitchen</v>
      </c>
      <c r="F10798" t="s">
        <v>970</v>
      </c>
      <c r="G10798" t="s">
        <v>1101</v>
      </c>
      <c r="H10798">
        <v>13</v>
      </c>
      <c r="I10798">
        <v>349.21</v>
      </c>
      <c r="J10798" s="2">
        <v>0.15</v>
      </c>
    </row>
    <row r="10799" spans="1:10" x14ac:dyDescent="0.2">
      <c r="A10799" t="s">
        <v>17676</v>
      </c>
      <c r="B10799" t="s">
        <v>17675</v>
      </c>
      <c r="C10799" s="1">
        <f>_xlfn.XLOOKUP(order_items[[#This Row],[order_id]],orders!A:A,orders!C:C)</f>
        <v>45025</v>
      </c>
      <c r="D10799" s="3" t="str">
        <f>YEAR(order_items[[#This Row],[Date]])&amp;"-"&amp;TEXT(MONTH(order_items[[#This Row],[Date]]),"00")</f>
        <v>2023-04</v>
      </c>
      <c r="E10799" s="1" t="str">
        <f>_xlfn.XLOOKUP(order_items[[#This Row],[product_id]],products!A:A,products!C:C)</f>
        <v>Outdoor &amp; Sports</v>
      </c>
      <c r="F10799" t="s">
        <v>1010</v>
      </c>
      <c r="G10799" t="s">
        <v>1115</v>
      </c>
      <c r="H10799">
        <v>5</v>
      </c>
      <c r="I10799">
        <v>224.38</v>
      </c>
      <c r="J10799" s="2">
        <v>0.05</v>
      </c>
    </row>
    <row r="10800" spans="1:10" x14ac:dyDescent="0.2">
      <c r="A10800" t="s">
        <v>17677</v>
      </c>
      <c r="B10800" t="s">
        <v>17678</v>
      </c>
      <c r="C10800" s="1">
        <f>_xlfn.XLOOKUP(order_items[[#This Row],[order_id]],orders!A:A,orders!C:C)</f>
        <v>45329</v>
      </c>
      <c r="D10800" s="3" t="str">
        <f>YEAR(order_items[[#This Row],[Date]])&amp;"-"&amp;TEXT(MONTH(order_items[[#This Row],[Date]]),"00")</f>
        <v>2024-02</v>
      </c>
      <c r="E10800" s="1" t="str">
        <f>_xlfn.XLOOKUP(order_items[[#This Row],[product_id]],products!A:A,products!C:C)</f>
        <v>Electronics</v>
      </c>
      <c r="F10800" t="s">
        <v>1067</v>
      </c>
      <c r="G10800" t="s">
        <v>1009</v>
      </c>
      <c r="H10800">
        <v>20</v>
      </c>
      <c r="I10800">
        <v>299.43</v>
      </c>
      <c r="J10800" s="2">
        <v>0.15</v>
      </c>
    </row>
    <row r="10801" spans="1:10" x14ac:dyDescent="0.2">
      <c r="A10801" t="s">
        <v>17679</v>
      </c>
      <c r="B10801" t="s">
        <v>17678</v>
      </c>
      <c r="C10801" s="1">
        <f>_xlfn.XLOOKUP(order_items[[#This Row],[order_id]],orders!A:A,orders!C:C)</f>
        <v>45329</v>
      </c>
      <c r="D10801" s="3" t="str">
        <f>YEAR(order_items[[#This Row],[Date]])&amp;"-"&amp;TEXT(MONTH(order_items[[#This Row],[Date]]),"00")</f>
        <v>2024-02</v>
      </c>
      <c r="E10801" s="1" t="str">
        <f>_xlfn.XLOOKUP(order_items[[#This Row],[product_id]],products!A:A,products!C:C)</f>
        <v>Home &amp; Kitchen</v>
      </c>
      <c r="F10801" t="s">
        <v>1084</v>
      </c>
      <c r="G10801" t="s">
        <v>1080</v>
      </c>
      <c r="H10801">
        <v>15</v>
      </c>
      <c r="I10801">
        <v>54.31</v>
      </c>
      <c r="J10801" s="2">
        <v>0.05</v>
      </c>
    </row>
    <row r="10802" spans="1:10" x14ac:dyDescent="0.2">
      <c r="A10802" t="s">
        <v>17680</v>
      </c>
      <c r="B10802" t="s">
        <v>17678</v>
      </c>
      <c r="C10802" s="1">
        <f>_xlfn.XLOOKUP(order_items[[#This Row],[order_id]],orders!A:A,orders!C:C)</f>
        <v>45329</v>
      </c>
      <c r="D10802" s="3" t="str">
        <f>YEAR(order_items[[#This Row],[Date]])&amp;"-"&amp;TEXT(MONTH(order_items[[#This Row],[Date]]),"00")</f>
        <v>2024-02</v>
      </c>
      <c r="E10802" s="1" t="str">
        <f>_xlfn.XLOOKUP(order_items[[#This Row],[product_id]],products!A:A,products!C:C)</f>
        <v>Outdoor &amp; Sports</v>
      </c>
      <c r="F10802" t="s">
        <v>921</v>
      </c>
      <c r="G10802" t="s">
        <v>1115</v>
      </c>
      <c r="H10802">
        <v>12</v>
      </c>
      <c r="I10802">
        <v>455.48</v>
      </c>
      <c r="J10802" s="2">
        <v>0.1</v>
      </c>
    </row>
    <row r="10803" spans="1:10" x14ac:dyDescent="0.2">
      <c r="A10803" t="s">
        <v>17681</v>
      </c>
      <c r="B10803" t="s">
        <v>17682</v>
      </c>
      <c r="C10803" s="1">
        <f>_xlfn.XLOOKUP(order_items[[#This Row],[order_id]],orders!A:A,orders!C:C)</f>
        <v>45361</v>
      </c>
      <c r="D10803" s="3" t="str">
        <f>YEAR(order_items[[#This Row],[Date]])&amp;"-"&amp;TEXT(MONTH(order_items[[#This Row],[Date]]),"00")</f>
        <v>2024-03</v>
      </c>
      <c r="E10803" s="1" t="str">
        <f>_xlfn.XLOOKUP(order_items[[#This Row],[product_id]],products!A:A,products!C:C)</f>
        <v>Outdoor &amp; Sports</v>
      </c>
      <c r="F10803" t="s">
        <v>951</v>
      </c>
      <c r="G10803" t="s">
        <v>1115</v>
      </c>
      <c r="H10803">
        <v>7</v>
      </c>
      <c r="I10803">
        <v>129.74</v>
      </c>
      <c r="J10803" s="2">
        <v>0.15</v>
      </c>
    </row>
    <row r="10804" spans="1:10" x14ac:dyDescent="0.2">
      <c r="A10804" t="s">
        <v>17683</v>
      </c>
      <c r="B10804" t="s">
        <v>17684</v>
      </c>
      <c r="C10804" s="1">
        <f>_xlfn.XLOOKUP(order_items[[#This Row],[order_id]],orders!A:A,orders!C:C)</f>
        <v>44972</v>
      </c>
      <c r="D10804" s="3" t="str">
        <f>YEAR(order_items[[#This Row],[Date]])&amp;"-"&amp;TEXT(MONTH(order_items[[#This Row],[Date]]),"00")</f>
        <v>2023-02</v>
      </c>
      <c r="E10804" s="1" t="str">
        <f>_xlfn.XLOOKUP(order_items[[#This Row],[product_id]],products!A:A,products!C:C)</f>
        <v>Health &amp; Beauty</v>
      </c>
      <c r="F10804" t="s">
        <v>1043</v>
      </c>
      <c r="G10804" t="s">
        <v>1120</v>
      </c>
      <c r="H10804">
        <v>25</v>
      </c>
      <c r="I10804">
        <v>306.07</v>
      </c>
    </row>
    <row r="10805" spans="1:10" x14ac:dyDescent="0.2">
      <c r="A10805" t="s">
        <v>17685</v>
      </c>
      <c r="B10805" t="s">
        <v>17684</v>
      </c>
      <c r="C10805" s="1">
        <f>_xlfn.XLOOKUP(order_items[[#This Row],[order_id]],orders!A:A,orders!C:C)</f>
        <v>44972</v>
      </c>
      <c r="D10805" s="3" t="str">
        <f>YEAR(order_items[[#This Row],[Date]])&amp;"-"&amp;TEXT(MONTH(order_items[[#This Row],[Date]]),"00")</f>
        <v>2023-02</v>
      </c>
      <c r="E10805" s="1" t="str">
        <f>_xlfn.XLOOKUP(order_items[[#This Row],[product_id]],products!A:A,products!C:C)</f>
        <v>Health &amp; Beauty</v>
      </c>
      <c r="F10805" t="s">
        <v>1123</v>
      </c>
      <c r="G10805" t="s">
        <v>1115</v>
      </c>
      <c r="H10805">
        <v>21</v>
      </c>
      <c r="I10805">
        <v>198.42</v>
      </c>
      <c r="J10805" s="2">
        <v>0</v>
      </c>
    </row>
    <row r="10806" spans="1:10" x14ac:dyDescent="0.2">
      <c r="A10806" t="s">
        <v>17686</v>
      </c>
      <c r="B10806" t="s">
        <v>17684</v>
      </c>
      <c r="C10806" s="1">
        <f>_xlfn.XLOOKUP(order_items[[#This Row],[order_id]],orders!A:A,orders!C:C)</f>
        <v>44972</v>
      </c>
      <c r="D10806" s="3" t="str">
        <f>YEAR(order_items[[#This Row],[Date]])&amp;"-"&amp;TEXT(MONTH(order_items[[#This Row],[Date]]),"00")</f>
        <v>2023-02</v>
      </c>
      <c r="E10806" s="1" t="str">
        <f>_xlfn.XLOOKUP(order_items[[#This Row],[product_id]],products!A:A,products!C:C)</f>
        <v>Home &amp; Kitchen</v>
      </c>
      <c r="F10806" t="s">
        <v>1084</v>
      </c>
      <c r="G10806" t="s">
        <v>1115</v>
      </c>
      <c r="H10806">
        <v>16</v>
      </c>
      <c r="I10806">
        <v>54.31</v>
      </c>
      <c r="J10806" s="2">
        <v>0</v>
      </c>
    </row>
    <row r="10807" spans="1:10" x14ac:dyDescent="0.2">
      <c r="A10807" t="s">
        <v>17687</v>
      </c>
      <c r="B10807" t="s">
        <v>17688</v>
      </c>
      <c r="C10807" s="1">
        <f>_xlfn.XLOOKUP(order_items[[#This Row],[order_id]],orders!A:A,orders!C:C)</f>
        <v>45317</v>
      </c>
      <c r="D10807" s="3" t="str">
        <f>YEAR(order_items[[#This Row],[Date]])&amp;"-"&amp;TEXT(MONTH(order_items[[#This Row],[Date]]),"00")</f>
        <v>2024-01</v>
      </c>
      <c r="E10807" s="1" t="str">
        <f>_xlfn.XLOOKUP(order_items[[#This Row],[product_id]],products!A:A,products!C:C)</f>
        <v>Electronics</v>
      </c>
      <c r="F10807" t="s">
        <v>1000</v>
      </c>
      <c r="G10807" t="s">
        <v>1009</v>
      </c>
      <c r="H10807">
        <v>15</v>
      </c>
      <c r="I10807">
        <v>498.32</v>
      </c>
      <c r="J10807" s="2">
        <v>0</v>
      </c>
    </row>
    <row r="10808" spans="1:10" x14ac:dyDescent="0.2">
      <c r="A10808" t="s">
        <v>17689</v>
      </c>
      <c r="B10808" t="s">
        <v>17690</v>
      </c>
      <c r="C10808" s="1">
        <f>_xlfn.XLOOKUP(order_items[[#This Row],[order_id]],orders!A:A,orders!C:C)</f>
        <v>45391</v>
      </c>
      <c r="D10808" s="3" t="str">
        <f>YEAR(order_items[[#This Row],[Date]])&amp;"-"&amp;TEXT(MONTH(order_items[[#This Row],[Date]]),"00")</f>
        <v>2024-04</v>
      </c>
      <c r="E10808" s="1" t="str">
        <f>_xlfn.XLOOKUP(order_items[[#This Row],[product_id]],products!A:A,products!C:C)</f>
        <v>Health &amp; Beauty</v>
      </c>
      <c r="F10808" t="s">
        <v>999</v>
      </c>
      <c r="G10808" t="s">
        <v>1080</v>
      </c>
      <c r="H10808">
        <v>14</v>
      </c>
      <c r="I10808">
        <v>321.41000000000003</v>
      </c>
      <c r="J10808" s="2">
        <v>0.1</v>
      </c>
    </row>
    <row r="10809" spans="1:10" x14ac:dyDescent="0.2">
      <c r="A10809" t="s">
        <v>17691</v>
      </c>
      <c r="B10809" t="s">
        <v>17692</v>
      </c>
      <c r="C10809" s="1">
        <f>_xlfn.XLOOKUP(order_items[[#This Row],[order_id]],orders!A:A,orders!C:C)</f>
        <v>45125</v>
      </c>
      <c r="D10809" s="3" t="str">
        <f>YEAR(order_items[[#This Row],[Date]])&amp;"-"&amp;TEXT(MONTH(order_items[[#This Row],[Date]]),"00")</f>
        <v>2023-07</v>
      </c>
      <c r="E10809" s="1" t="str">
        <f>_xlfn.XLOOKUP(order_items[[#This Row],[product_id]],products!A:A,products!C:C)</f>
        <v>Home &amp; Kitchen</v>
      </c>
      <c r="F10809" t="s">
        <v>1038</v>
      </c>
      <c r="G10809" t="s">
        <v>1080</v>
      </c>
      <c r="H10809">
        <v>4</v>
      </c>
      <c r="I10809">
        <v>121.55</v>
      </c>
      <c r="J10809" s="2">
        <v>0</v>
      </c>
    </row>
    <row r="10810" spans="1:10" x14ac:dyDescent="0.2">
      <c r="A10810" t="s">
        <v>17693</v>
      </c>
      <c r="B10810" t="s">
        <v>17692</v>
      </c>
      <c r="C10810" s="1">
        <f>_xlfn.XLOOKUP(order_items[[#This Row],[order_id]],orders!A:A,orders!C:C)</f>
        <v>45125</v>
      </c>
      <c r="D10810" s="3" t="str">
        <f>YEAR(order_items[[#This Row],[Date]])&amp;"-"&amp;TEXT(MONTH(order_items[[#This Row],[Date]]),"00")</f>
        <v>2023-07</v>
      </c>
      <c r="E10810" s="1" t="str">
        <f>_xlfn.XLOOKUP(order_items[[#This Row],[product_id]],products!A:A,products!C:C)</f>
        <v>Electronics</v>
      </c>
      <c r="F10810" t="s">
        <v>1076</v>
      </c>
      <c r="G10810" t="s">
        <v>917</v>
      </c>
      <c r="H10810">
        <v>3</v>
      </c>
      <c r="I10810">
        <v>76.56</v>
      </c>
      <c r="J10810" s="2">
        <v>0.05</v>
      </c>
    </row>
    <row r="10811" spans="1:10" x14ac:dyDescent="0.2">
      <c r="A10811" t="s">
        <v>17694</v>
      </c>
      <c r="B10811" t="s">
        <v>17692</v>
      </c>
      <c r="C10811" s="1">
        <f>_xlfn.XLOOKUP(order_items[[#This Row],[order_id]],orders!A:A,orders!C:C)</f>
        <v>45125</v>
      </c>
      <c r="D10811" s="3" t="str">
        <f>YEAR(order_items[[#This Row],[Date]])&amp;"-"&amp;TEXT(MONTH(order_items[[#This Row],[Date]]),"00")</f>
        <v>2023-07</v>
      </c>
      <c r="E10811" s="1" t="str">
        <f>_xlfn.XLOOKUP(order_items[[#This Row],[product_id]],products!A:A,products!C:C)</f>
        <v>Electronics</v>
      </c>
      <c r="F10811" t="s">
        <v>991</v>
      </c>
      <c r="G10811" t="s">
        <v>1109</v>
      </c>
      <c r="H10811">
        <v>6</v>
      </c>
      <c r="I10811">
        <v>474.56</v>
      </c>
      <c r="J10811" s="2">
        <v>0.1</v>
      </c>
    </row>
    <row r="10812" spans="1:10" x14ac:dyDescent="0.2">
      <c r="A10812" t="s">
        <v>17695</v>
      </c>
      <c r="B10812" t="s">
        <v>17696</v>
      </c>
      <c r="C10812" s="1">
        <f>_xlfn.XLOOKUP(order_items[[#This Row],[order_id]],orders!A:A,orders!C:C)</f>
        <v>45340</v>
      </c>
      <c r="D10812" s="3" t="str">
        <f>YEAR(order_items[[#This Row],[Date]])&amp;"-"&amp;TEXT(MONTH(order_items[[#This Row],[Date]]),"00")</f>
        <v>2024-02</v>
      </c>
      <c r="E10812" s="1" t="str">
        <f>_xlfn.XLOOKUP(order_items[[#This Row],[product_id]],products!A:A,products!C:C)</f>
        <v>Outdoor &amp; Sports</v>
      </c>
      <c r="F10812" t="s">
        <v>952</v>
      </c>
      <c r="G10812" t="s">
        <v>1119</v>
      </c>
      <c r="H10812">
        <v>8</v>
      </c>
      <c r="I10812">
        <v>230.33</v>
      </c>
      <c r="J10812" s="2">
        <v>0.15</v>
      </c>
    </row>
    <row r="10813" spans="1:10" x14ac:dyDescent="0.2">
      <c r="A10813" t="s">
        <v>17697</v>
      </c>
      <c r="B10813" t="s">
        <v>17696</v>
      </c>
      <c r="C10813" s="1">
        <f>_xlfn.XLOOKUP(order_items[[#This Row],[order_id]],orders!A:A,orders!C:C)</f>
        <v>45340</v>
      </c>
      <c r="D10813" s="3" t="str">
        <f>YEAR(order_items[[#This Row],[Date]])&amp;"-"&amp;TEXT(MONTH(order_items[[#This Row],[Date]]),"00")</f>
        <v>2024-02</v>
      </c>
      <c r="E10813" s="1" t="str">
        <f>_xlfn.XLOOKUP(order_items[[#This Row],[product_id]],products!A:A,products!C:C)</f>
        <v>Outdoor &amp; Sports</v>
      </c>
      <c r="F10813" t="s">
        <v>1025</v>
      </c>
      <c r="G10813" t="s">
        <v>1115</v>
      </c>
      <c r="H10813">
        <v>11</v>
      </c>
      <c r="I10813">
        <v>424.37</v>
      </c>
      <c r="J10813" s="2">
        <v>0.15</v>
      </c>
    </row>
    <row r="10814" spans="1:10" x14ac:dyDescent="0.2">
      <c r="A10814" t="s">
        <v>17698</v>
      </c>
      <c r="B10814" t="s">
        <v>17696</v>
      </c>
      <c r="C10814" s="1">
        <f>_xlfn.XLOOKUP(order_items[[#This Row],[order_id]],orders!A:A,orders!C:C)</f>
        <v>45340</v>
      </c>
      <c r="D10814" s="3" t="str">
        <f>YEAR(order_items[[#This Row],[Date]])&amp;"-"&amp;TEXT(MONTH(order_items[[#This Row],[Date]]),"00")</f>
        <v>2024-02</v>
      </c>
      <c r="E10814" s="1" t="str">
        <f>_xlfn.XLOOKUP(order_items[[#This Row],[product_id]],products!A:A,products!C:C)</f>
        <v>Electronics</v>
      </c>
      <c r="F10814" t="s">
        <v>935</v>
      </c>
      <c r="G10814" t="s">
        <v>1109</v>
      </c>
      <c r="H10814">
        <v>3</v>
      </c>
      <c r="I10814">
        <v>208.02</v>
      </c>
      <c r="J10814" s="2">
        <v>0</v>
      </c>
    </row>
    <row r="10815" spans="1:10" x14ac:dyDescent="0.2">
      <c r="A10815" t="s">
        <v>17699</v>
      </c>
      <c r="B10815" t="s">
        <v>17696</v>
      </c>
      <c r="C10815" s="1">
        <f>_xlfn.XLOOKUP(order_items[[#This Row],[order_id]],orders!A:A,orders!C:C)</f>
        <v>45340</v>
      </c>
      <c r="D10815" s="3" t="str">
        <f>YEAR(order_items[[#This Row],[Date]])&amp;"-"&amp;TEXT(MONTH(order_items[[#This Row],[Date]]),"00")</f>
        <v>2024-02</v>
      </c>
      <c r="E10815" s="1" t="str">
        <f>_xlfn.XLOOKUP(order_items[[#This Row],[product_id]],products!A:A,products!C:C)</f>
        <v>Office Supplies</v>
      </c>
      <c r="F10815" t="s">
        <v>1061</v>
      </c>
      <c r="G10815" t="s">
        <v>917</v>
      </c>
      <c r="H10815">
        <v>13</v>
      </c>
      <c r="I10815">
        <v>50.53</v>
      </c>
      <c r="J10815" s="2">
        <v>0.1</v>
      </c>
    </row>
    <row r="10816" spans="1:10" x14ac:dyDescent="0.2">
      <c r="A10816" t="s">
        <v>17700</v>
      </c>
      <c r="B10816" t="s">
        <v>17701</v>
      </c>
      <c r="C10816" s="1">
        <f>_xlfn.XLOOKUP(order_items[[#This Row],[order_id]],orders!A:A,orders!C:C)</f>
        <v>44939</v>
      </c>
      <c r="D10816" s="3" t="str">
        <f>YEAR(order_items[[#This Row],[Date]])&amp;"-"&amp;TEXT(MONTH(order_items[[#This Row],[Date]]),"00")</f>
        <v>2023-01</v>
      </c>
      <c r="E10816" s="1" t="str">
        <f>_xlfn.XLOOKUP(order_items[[#This Row],[product_id]],products!A:A,products!C:C)</f>
        <v>Outdoor &amp; Sports</v>
      </c>
      <c r="F10816" t="s">
        <v>1011</v>
      </c>
      <c r="G10816" t="s">
        <v>1009</v>
      </c>
      <c r="H10816">
        <v>17</v>
      </c>
      <c r="I10816">
        <v>485.61</v>
      </c>
      <c r="J10816" s="2">
        <v>0.15</v>
      </c>
    </row>
    <row r="10817" spans="1:10" x14ac:dyDescent="0.2">
      <c r="A10817" t="s">
        <v>17702</v>
      </c>
      <c r="B10817" t="s">
        <v>17703</v>
      </c>
      <c r="C10817" s="1">
        <f>_xlfn.XLOOKUP(order_items[[#This Row],[order_id]],orders!A:A,orders!C:C)</f>
        <v>45372</v>
      </c>
      <c r="D10817" s="3" t="str">
        <f>YEAR(order_items[[#This Row],[Date]])&amp;"-"&amp;TEXT(MONTH(order_items[[#This Row],[Date]]),"00")</f>
        <v>2024-03</v>
      </c>
      <c r="E10817" s="1" t="str">
        <f>_xlfn.XLOOKUP(order_items[[#This Row],[product_id]],products!A:A,products!C:C)</f>
        <v>Health &amp; Beauty</v>
      </c>
      <c r="F10817" t="s">
        <v>996</v>
      </c>
      <c r="G10817" t="s">
        <v>1119</v>
      </c>
      <c r="H10817">
        <v>6</v>
      </c>
      <c r="I10817">
        <v>332.27</v>
      </c>
      <c r="J10817" s="2">
        <v>0</v>
      </c>
    </row>
    <row r="10818" spans="1:10" x14ac:dyDescent="0.2">
      <c r="A10818" t="s">
        <v>17704</v>
      </c>
      <c r="B10818" t="s">
        <v>17703</v>
      </c>
      <c r="C10818" s="1">
        <f>_xlfn.XLOOKUP(order_items[[#This Row],[order_id]],orders!A:A,orders!C:C)</f>
        <v>45372</v>
      </c>
      <c r="D10818" s="3" t="str">
        <f>YEAR(order_items[[#This Row],[Date]])&amp;"-"&amp;TEXT(MONTH(order_items[[#This Row],[Date]]),"00")</f>
        <v>2024-03</v>
      </c>
      <c r="E10818" s="1" t="str">
        <f>_xlfn.XLOOKUP(order_items[[#This Row],[product_id]],products!A:A,products!C:C)</f>
        <v>Office Supplies</v>
      </c>
      <c r="F10818" t="s">
        <v>958</v>
      </c>
      <c r="G10818" t="s">
        <v>1119</v>
      </c>
      <c r="H10818">
        <v>1</v>
      </c>
      <c r="I10818">
        <v>469.16</v>
      </c>
      <c r="J10818" s="2">
        <v>0</v>
      </c>
    </row>
    <row r="10819" spans="1:10" x14ac:dyDescent="0.2">
      <c r="A10819" t="s">
        <v>17705</v>
      </c>
      <c r="B10819" t="s">
        <v>17706</v>
      </c>
      <c r="C10819" s="1">
        <f>_xlfn.XLOOKUP(order_items[[#This Row],[order_id]],orders!A:A,orders!C:C)</f>
        <v>45321</v>
      </c>
      <c r="D10819" s="3" t="str">
        <f>YEAR(order_items[[#This Row],[Date]])&amp;"-"&amp;TEXT(MONTH(order_items[[#This Row],[Date]]),"00")</f>
        <v>2024-01</v>
      </c>
      <c r="E10819" s="1" t="str">
        <f>_xlfn.XLOOKUP(order_items[[#This Row],[product_id]],products!A:A,products!C:C)</f>
        <v>Office Supplies</v>
      </c>
      <c r="F10819" t="s">
        <v>1081</v>
      </c>
      <c r="G10819" t="s">
        <v>1101</v>
      </c>
      <c r="H10819">
        <v>14</v>
      </c>
      <c r="I10819">
        <v>260.39</v>
      </c>
      <c r="J10819" s="2">
        <v>0.15</v>
      </c>
    </row>
    <row r="10820" spans="1:10" x14ac:dyDescent="0.2">
      <c r="A10820" t="s">
        <v>17707</v>
      </c>
      <c r="B10820" t="s">
        <v>17706</v>
      </c>
      <c r="C10820" s="1">
        <f>_xlfn.XLOOKUP(order_items[[#This Row],[order_id]],orders!A:A,orders!C:C)</f>
        <v>45321</v>
      </c>
      <c r="D10820" s="3" t="str">
        <f>YEAR(order_items[[#This Row],[Date]])&amp;"-"&amp;TEXT(MONTH(order_items[[#This Row],[Date]]),"00")</f>
        <v>2024-01</v>
      </c>
      <c r="E10820" s="1" t="str">
        <f>_xlfn.XLOOKUP(order_items[[#This Row],[product_id]],products!A:A,products!C:C)</f>
        <v>Electronics</v>
      </c>
      <c r="F10820" t="s">
        <v>945</v>
      </c>
      <c r="G10820" t="s">
        <v>917</v>
      </c>
      <c r="H10820">
        <v>4</v>
      </c>
      <c r="I10820">
        <v>158.65</v>
      </c>
      <c r="J10820" s="2">
        <v>0</v>
      </c>
    </row>
    <row r="10821" spans="1:10" x14ac:dyDescent="0.2">
      <c r="A10821" t="s">
        <v>17708</v>
      </c>
      <c r="B10821" t="s">
        <v>17709</v>
      </c>
      <c r="C10821" s="1">
        <f>_xlfn.XLOOKUP(order_items[[#This Row],[order_id]],orders!A:A,orders!C:C)</f>
        <v>44967</v>
      </c>
      <c r="D10821" s="3" t="str">
        <f>YEAR(order_items[[#This Row],[Date]])&amp;"-"&amp;TEXT(MONTH(order_items[[#This Row],[Date]]),"00")</f>
        <v>2023-02</v>
      </c>
      <c r="E10821" s="1" t="str">
        <f>_xlfn.XLOOKUP(order_items[[#This Row],[product_id]],products!A:A,products!C:C)</f>
        <v>Home &amp; Kitchen</v>
      </c>
      <c r="F10821" t="s">
        <v>933</v>
      </c>
      <c r="G10821" t="s">
        <v>1119</v>
      </c>
      <c r="H10821">
        <v>1</v>
      </c>
      <c r="I10821">
        <v>279.05</v>
      </c>
      <c r="J10821" s="2">
        <v>0.1</v>
      </c>
    </row>
    <row r="10822" spans="1:10" x14ac:dyDescent="0.2">
      <c r="A10822" t="s">
        <v>17710</v>
      </c>
      <c r="B10822" t="s">
        <v>17711</v>
      </c>
      <c r="C10822" s="1">
        <f>_xlfn.XLOOKUP(order_items[[#This Row],[order_id]],orders!A:A,orders!C:C)</f>
        <v>45055</v>
      </c>
      <c r="D10822" s="3" t="str">
        <f>YEAR(order_items[[#This Row],[Date]])&amp;"-"&amp;TEXT(MONTH(order_items[[#This Row],[Date]]),"00")</f>
        <v>2023-05</v>
      </c>
      <c r="E10822" s="1" t="str">
        <f>_xlfn.XLOOKUP(order_items[[#This Row],[product_id]],products!A:A,products!C:C)</f>
        <v>Home &amp; Kitchen</v>
      </c>
      <c r="F10822" t="s">
        <v>1020</v>
      </c>
      <c r="G10822" t="s">
        <v>1080</v>
      </c>
      <c r="H10822">
        <v>19</v>
      </c>
      <c r="I10822">
        <v>297.11</v>
      </c>
      <c r="J10822" s="2">
        <v>0</v>
      </c>
    </row>
    <row r="10823" spans="1:10" x14ac:dyDescent="0.2">
      <c r="A10823" t="s">
        <v>17712</v>
      </c>
      <c r="B10823" t="s">
        <v>17711</v>
      </c>
      <c r="C10823" s="1">
        <f>_xlfn.XLOOKUP(order_items[[#This Row],[order_id]],orders!A:A,orders!C:C)</f>
        <v>45055</v>
      </c>
      <c r="D10823" s="3" t="str">
        <f>YEAR(order_items[[#This Row],[Date]])&amp;"-"&amp;TEXT(MONTH(order_items[[#This Row],[Date]]),"00")</f>
        <v>2023-05</v>
      </c>
      <c r="E10823" s="1" t="str">
        <f>_xlfn.XLOOKUP(order_items[[#This Row],[product_id]],products!A:A,products!C:C)</f>
        <v>Outdoor &amp; Sports</v>
      </c>
      <c r="F10823" t="s">
        <v>986</v>
      </c>
      <c r="G10823" t="s">
        <v>1115</v>
      </c>
      <c r="H10823">
        <v>2</v>
      </c>
      <c r="I10823">
        <v>118.75</v>
      </c>
      <c r="J10823" s="2">
        <v>0</v>
      </c>
    </row>
    <row r="10824" spans="1:10" x14ac:dyDescent="0.2">
      <c r="A10824" t="s">
        <v>17713</v>
      </c>
      <c r="B10824" t="s">
        <v>17714</v>
      </c>
      <c r="C10824" s="1">
        <f>_xlfn.XLOOKUP(order_items[[#This Row],[order_id]],orders!A:A,orders!C:C)</f>
        <v>45545</v>
      </c>
      <c r="D10824" s="3" t="str">
        <f>YEAR(order_items[[#This Row],[Date]])&amp;"-"&amp;TEXT(MONTH(order_items[[#This Row],[Date]]),"00")</f>
        <v>2024-09</v>
      </c>
      <c r="E10824" s="1" t="str">
        <f>_xlfn.XLOOKUP(order_items[[#This Row],[product_id]],products!A:A,products!C:C)</f>
        <v>Outdoor &amp; Sports</v>
      </c>
      <c r="F10824" t="s">
        <v>936</v>
      </c>
      <c r="G10824" t="s">
        <v>1101</v>
      </c>
      <c r="H10824">
        <v>2</v>
      </c>
      <c r="I10824">
        <v>417.24</v>
      </c>
      <c r="J10824" s="2">
        <v>0.15</v>
      </c>
    </row>
    <row r="10825" spans="1:10" x14ac:dyDescent="0.2">
      <c r="A10825" t="s">
        <v>17715</v>
      </c>
      <c r="B10825" t="s">
        <v>17714</v>
      </c>
      <c r="C10825" s="1">
        <f>_xlfn.XLOOKUP(order_items[[#This Row],[order_id]],orders!A:A,orders!C:C)</f>
        <v>45545</v>
      </c>
      <c r="D10825" s="3" t="str">
        <f>YEAR(order_items[[#This Row],[Date]])&amp;"-"&amp;TEXT(MONTH(order_items[[#This Row],[Date]]),"00")</f>
        <v>2024-09</v>
      </c>
      <c r="E10825" s="1" t="str">
        <f>_xlfn.XLOOKUP(order_items[[#This Row],[product_id]],products!A:A,products!C:C)</f>
        <v>Electronics</v>
      </c>
      <c r="F10825" t="s">
        <v>981</v>
      </c>
      <c r="G10825" t="s">
        <v>1080</v>
      </c>
      <c r="H10825">
        <v>16</v>
      </c>
      <c r="I10825">
        <v>472.52</v>
      </c>
      <c r="J10825" s="2">
        <v>0.05</v>
      </c>
    </row>
    <row r="10826" spans="1:10" x14ac:dyDescent="0.2">
      <c r="A10826" t="s">
        <v>17716</v>
      </c>
      <c r="B10826" t="s">
        <v>17717</v>
      </c>
      <c r="C10826" s="1">
        <f>_xlfn.XLOOKUP(order_items[[#This Row],[order_id]],orders!A:A,orders!C:C)</f>
        <v>45029</v>
      </c>
      <c r="D10826" s="3" t="str">
        <f>YEAR(order_items[[#This Row],[Date]])&amp;"-"&amp;TEXT(MONTH(order_items[[#This Row],[Date]]),"00")</f>
        <v>2023-04</v>
      </c>
      <c r="E10826" s="1" t="str">
        <f>_xlfn.XLOOKUP(order_items[[#This Row],[product_id]],products!A:A,products!C:C)</f>
        <v>Health &amp; Beauty</v>
      </c>
      <c r="F10826" t="s">
        <v>931</v>
      </c>
      <c r="G10826" t="s">
        <v>1119</v>
      </c>
      <c r="H10826">
        <v>13</v>
      </c>
      <c r="I10826">
        <v>246.7</v>
      </c>
      <c r="J10826" s="2">
        <v>0.05</v>
      </c>
    </row>
    <row r="10827" spans="1:10" x14ac:dyDescent="0.2">
      <c r="A10827" t="s">
        <v>17718</v>
      </c>
      <c r="B10827" t="s">
        <v>17719</v>
      </c>
      <c r="C10827" s="1">
        <f>_xlfn.XLOOKUP(order_items[[#This Row],[order_id]],orders!A:A,orders!C:C)</f>
        <v>45174</v>
      </c>
      <c r="D10827" s="3" t="str">
        <f>YEAR(order_items[[#This Row],[Date]])&amp;"-"&amp;TEXT(MONTH(order_items[[#This Row],[Date]]),"00")</f>
        <v>2023-09</v>
      </c>
      <c r="E10827" s="1" t="str">
        <f>_xlfn.XLOOKUP(order_items[[#This Row],[product_id]],products!A:A,products!C:C)</f>
        <v>Electronics</v>
      </c>
      <c r="F10827" t="s">
        <v>1102</v>
      </c>
      <c r="G10827" t="s">
        <v>1120</v>
      </c>
      <c r="H10827">
        <v>7</v>
      </c>
      <c r="I10827">
        <v>61.4</v>
      </c>
      <c r="J10827" s="2">
        <v>0.05</v>
      </c>
    </row>
    <row r="10828" spans="1:10" x14ac:dyDescent="0.2">
      <c r="A10828" t="s">
        <v>17720</v>
      </c>
      <c r="B10828" t="s">
        <v>17721</v>
      </c>
      <c r="C10828" s="1">
        <f>_xlfn.XLOOKUP(order_items[[#This Row],[order_id]],orders!A:A,orders!C:C)</f>
        <v>45386</v>
      </c>
      <c r="D10828" s="3" t="str">
        <f>YEAR(order_items[[#This Row],[Date]])&amp;"-"&amp;TEXT(MONTH(order_items[[#This Row],[Date]]),"00")</f>
        <v>2024-04</v>
      </c>
      <c r="E10828" s="1" t="str">
        <f>_xlfn.XLOOKUP(order_items[[#This Row],[product_id]],products!A:A,products!C:C)</f>
        <v>Outdoor &amp; Sports</v>
      </c>
      <c r="F10828" t="s">
        <v>1091</v>
      </c>
      <c r="G10828" t="s">
        <v>1115</v>
      </c>
      <c r="H10828">
        <v>16</v>
      </c>
      <c r="I10828">
        <v>220.15</v>
      </c>
      <c r="J10828" s="2">
        <v>0</v>
      </c>
    </row>
    <row r="10829" spans="1:10" x14ac:dyDescent="0.2">
      <c r="A10829" t="s">
        <v>17722</v>
      </c>
      <c r="B10829" t="s">
        <v>17723</v>
      </c>
      <c r="C10829" s="1">
        <f>_xlfn.XLOOKUP(order_items[[#This Row],[order_id]],orders!A:A,orders!C:C)</f>
        <v>45558</v>
      </c>
      <c r="D10829" s="3" t="str">
        <f>YEAR(order_items[[#This Row],[Date]])&amp;"-"&amp;TEXT(MONTH(order_items[[#This Row],[Date]]),"00")</f>
        <v>2024-09</v>
      </c>
      <c r="E10829" s="1" t="str">
        <f>_xlfn.XLOOKUP(order_items[[#This Row],[product_id]],products!A:A,products!C:C)</f>
        <v>Outdoor &amp; Sports</v>
      </c>
      <c r="F10829" t="s">
        <v>1098</v>
      </c>
      <c r="G10829" t="s">
        <v>1122</v>
      </c>
      <c r="H10829">
        <v>11</v>
      </c>
      <c r="I10829">
        <v>398.53</v>
      </c>
      <c r="J10829" s="2">
        <v>0.15</v>
      </c>
    </row>
    <row r="10830" spans="1:10" x14ac:dyDescent="0.2">
      <c r="A10830" t="s">
        <v>17724</v>
      </c>
      <c r="B10830" t="s">
        <v>17725</v>
      </c>
      <c r="C10830" s="1">
        <f>_xlfn.XLOOKUP(order_items[[#This Row],[order_id]],orders!A:A,orders!C:C)</f>
        <v>45207</v>
      </c>
      <c r="D10830" s="3" t="str">
        <f>YEAR(order_items[[#This Row],[Date]])&amp;"-"&amp;TEXT(MONTH(order_items[[#This Row],[Date]]),"00")</f>
        <v>2023-10</v>
      </c>
      <c r="E10830" s="1" t="str">
        <f>_xlfn.XLOOKUP(order_items[[#This Row],[product_id]],products!A:A,products!C:C)</f>
        <v>Office Supplies</v>
      </c>
      <c r="F10830" t="s">
        <v>923</v>
      </c>
      <c r="G10830" t="s">
        <v>1054</v>
      </c>
      <c r="H10830">
        <v>9</v>
      </c>
      <c r="I10830">
        <v>157.91999999999999</v>
      </c>
      <c r="J10830" s="2">
        <v>0.05</v>
      </c>
    </row>
    <row r="10831" spans="1:10" x14ac:dyDescent="0.2">
      <c r="A10831" t="s">
        <v>17726</v>
      </c>
      <c r="B10831" t="s">
        <v>17725</v>
      </c>
      <c r="C10831" s="1">
        <f>_xlfn.XLOOKUP(order_items[[#This Row],[order_id]],orders!A:A,orders!C:C)</f>
        <v>45207</v>
      </c>
      <c r="D10831" s="3" t="str">
        <f>YEAR(order_items[[#This Row],[Date]])&amp;"-"&amp;TEXT(MONTH(order_items[[#This Row],[Date]]),"00")</f>
        <v>2023-10</v>
      </c>
      <c r="E10831" s="1" t="str">
        <f>_xlfn.XLOOKUP(order_items[[#This Row],[product_id]],products!A:A,products!C:C)</f>
        <v>Home &amp; Kitchen</v>
      </c>
      <c r="F10831" t="s">
        <v>1068</v>
      </c>
      <c r="G10831" t="s">
        <v>1109</v>
      </c>
      <c r="H10831">
        <v>13</v>
      </c>
      <c r="I10831">
        <v>475.7</v>
      </c>
      <c r="J10831" s="2">
        <v>0</v>
      </c>
    </row>
    <row r="10832" spans="1:10" x14ac:dyDescent="0.2">
      <c r="A10832" t="s">
        <v>17727</v>
      </c>
      <c r="B10832" t="s">
        <v>17725</v>
      </c>
      <c r="C10832" s="1">
        <f>_xlfn.XLOOKUP(order_items[[#This Row],[order_id]],orders!A:A,orders!C:C)</f>
        <v>45207</v>
      </c>
      <c r="D10832" s="3" t="str">
        <f>YEAR(order_items[[#This Row],[Date]])&amp;"-"&amp;TEXT(MONTH(order_items[[#This Row],[Date]]),"00")</f>
        <v>2023-10</v>
      </c>
      <c r="E10832" s="1" t="str">
        <f>_xlfn.XLOOKUP(order_items[[#This Row],[product_id]],products!A:A,products!C:C)</f>
        <v>Office Supplies</v>
      </c>
      <c r="F10832" t="s">
        <v>930</v>
      </c>
      <c r="G10832" t="s">
        <v>1054</v>
      </c>
      <c r="H10832">
        <v>11</v>
      </c>
      <c r="I10832">
        <v>172.43</v>
      </c>
      <c r="J10832" s="2">
        <v>0.15</v>
      </c>
    </row>
    <row r="10833" spans="1:10" x14ac:dyDescent="0.2">
      <c r="A10833" t="s">
        <v>17728</v>
      </c>
      <c r="B10833" t="s">
        <v>17729</v>
      </c>
      <c r="C10833" s="1">
        <f>_xlfn.XLOOKUP(order_items[[#This Row],[order_id]],orders!A:A,orders!C:C)</f>
        <v>44999</v>
      </c>
      <c r="D10833" s="3" t="str">
        <f>YEAR(order_items[[#This Row],[Date]])&amp;"-"&amp;TEXT(MONTH(order_items[[#This Row],[Date]]),"00")</f>
        <v>2023-03</v>
      </c>
      <c r="E10833" s="1" t="str">
        <f>_xlfn.XLOOKUP(order_items[[#This Row],[product_id]],products!A:A,products!C:C)</f>
        <v>Office Supplies</v>
      </c>
      <c r="F10833" t="s">
        <v>1036</v>
      </c>
      <c r="G10833" t="s">
        <v>1120</v>
      </c>
      <c r="H10833">
        <v>10</v>
      </c>
      <c r="I10833">
        <v>65.73</v>
      </c>
      <c r="J10833" s="2">
        <v>0.05</v>
      </c>
    </row>
    <row r="10834" spans="1:10" x14ac:dyDescent="0.2">
      <c r="A10834" t="s">
        <v>17730</v>
      </c>
      <c r="B10834" t="s">
        <v>17729</v>
      </c>
      <c r="C10834" s="1">
        <f>_xlfn.XLOOKUP(order_items[[#This Row],[order_id]],orders!A:A,orders!C:C)</f>
        <v>44999</v>
      </c>
      <c r="D10834" s="3" t="str">
        <f>YEAR(order_items[[#This Row],[Date]])&amp;"-"&amp;TEXT(MONTH(order_items[[#This Row],[Date]]),"00")</f>
        <v>2023-03</v>
      </c>
      <c r="E10834" s="1" t="str">
        <f>_xlfn.XLOOKUP(order_items[[#This Row],[product_id]],products!A:A,products!C:C)</f>
        <v>Office Supplies</v>
      </c>
      <c r="F10834" t="s">
        <v>989</v>
      </c>
      <c r="G10834" t="s">
        <v>1054</v>
      </c>
      <c r="H10834">
        <v>-15</v>
      </c>
      <c r="I10834">
        <v>188.01</v>
      </c>
      <c r="J10834" s="2">
        <v>0.05</v>
      </c>
    </row>
    <row r="10835" spans="1:10" x14ac:dyDescent="0.2">
      <c r="A10835" t="s">
        <v>17731</v>
      </c>
      <c r="B10835" t="s">
        <v>17732</v>
      </c>
      <c r="C10835" s="1">
        <f>_xlfn.XLOOKUP(order_items[[#This Row],[order_id]],orders!A:A,orders!C:C)</f>
        <v>45211</v>
      </c>
      <c r="D10835" s="3" t="str">
        <f>YEAR(order_items[[#This Row],[Date]])&amp;"-"&amp;TEXT(MONTH(order_items[[#This Row],[Date]]),"00")</f>
        <v>2023-10</v>
      </c>
      <c r="E10835" s="1" t="str">
        <f>_xlfn.XLOOKUP(order_items[[#This Row],[product_id]],products!A:A,products!C:C)</f>
        <v>Outdoor &amp; Sports</v>
      </c>
      <c r="F10835" t="s">
        <v>1069</v>
      </c>
      <c r="G10835" t="s">
        <v>1101</v>
      </c>
      <c r="H10835">
        <v>12</v>
      </c>
      <c r="I10835">
        <v>312.25</v>
      </c>
      <c r="J10835" s="2">
        <v>0.05</v>
      </c>
    </row>
    <row r="10836" spans="1:10" x14ac:dyDescent="0.2">
      <c r="A10836" t="s">
        <v>17733</v>
      </c>
      <c r="B10836" t="s">
        <v>17732</v>
      </c>
      <c r="C10836" s="1">
        <f>_xlfn.XLOOKUP(order_items[[#This Row],[order_id]],orders!A:A,orders!C:C)</f>
        <v>45211</v>
      </c>
      <c r="D10836" s="3" t="str">
        <f>YEAR(order_items[[#This Row],[Date]])&amp;"-"&amp;TEXT(MONTH(order_items[[#This Row],[Date]]),"00")</f>
        <v>2023-10</v>
      </c>
      <c r="E10836" s="1" t="str">
        <f>_xlfn.XLOOKUP(order_items[[#This Row],[product_id]],products!A:A,products!C:C)</f>
        <v>Office Supplies</v>
      </c>
      <c r="F10836" t="s">
        <v>928</v>
      </c>
      <c r="G10836" t="s">
        <v>1122</v>
      </c>
      <c r="H10836">
        <v>1</v>
      </c>
      <c r="I10836">
        <v>532.79</v>
      </c>
      <c r="J10836" s="2">
        <v>0.15</v>
      </c>
    </row>
    <row r="10837" spans="1:10" x14ac:dyDescent="0.2">
      <c r="A10837" t="s">
        <v>17734</v>
      </c>
      <c r="B10837" t="s">
        <v>17735</v>
      </c>
      <c r="C10837" s="1">
        <f>_xlfn.XLOOKUP(order_items[[#This Row],[order_id]],orders!A:A,orders!C:C)</f>
        <v>45071</v>
      </c>
      <c r="D10837" s="3" t="str">
        <f>YEAR(order_items[[#This Row],[Date]])&amp;"-"&amp;TEXT(MONTH(order_items[[#This Row],[Date]]),"00")</f>
        <v>2023-05</v>
      </c>
      <c r="E10837" s="1" t="str">
        <f>_xlfn.XLOOKUP(order_items[[#This Row],[product_id]],products!A:A,products!C:C)</f>
        <v>Office Supplies</v>
      </c>
      <c r="F10837" t="s">
        <v>975</v>
      </c>
      <c r="G10837" t="s">
        <v>1119</v>
      </c>
      <c r="H10837">
        <v>2</v>
      </c>
      <c r="I10837">
        <v>436.43</v>
      </c>
      <c r="J10837" s="2">
        <v>0</v>
      </c>
    </row>
    <row r="10838" spans="1:10" x14ac:dyDescent="0.2">
      <c r="A10838" t="s">
        <v>17736</v>
      </c>
      <c r="B10838" t="s">
        <v>17737</v>
      </c>
      <c r="C10838" s="1">
        <f>_xlfn.XLOOKUP(order_items[[#This Row],[order_id]],orders!A:A,orders!C:C)</f>
        <v>45045</v>
      </c>
      <c r="D10838" s="3" t="str">
        <f>YEAR(order_items[[#This Row],[Date]])&amp;"-"&amp;TEXT(MONTH(order_items[[#This Row],[Date]]),"00")</f>
        <v>2023-04</v>
      </c>
      <c r="E10838" s="1" t="str">
        <f>_xlfn.XLOOKUP(order_items[[#This Row],[product_id]],products!A:A,products!C:C)</f>
        <v>Outdoor &amp; Sports</v>
      </c>
      <c r="F10838" t="s">
        <v>1046</v>
      </c>
      <c r="G10838" t="s">
        <v>1122</v>
      </c>
      <c r="H10838">
        <v>2</v>
      </c>
      <c r="I10838">
        <v>59.21</v>
      </c>
      <c r="J10838" s="2">
        <v>0.05</v>
      </c>
    </row>
    <row r="10839" spans="1:10" x14ac:dyDescent="0.2">
      <c r="A10839" t="s">
        <v>17738</v>
      </c>
      <c r="B10839" t="s">
        <v>17737</v>
      </c>
      <c r="C10839" s="1">
        <f>_xlfn.XLOOKUP(order_items[[#This Row],[order_id]],orders!A:A,orders!C:C)</f>
        <v>45045</v>
      </c>
      <c r="D10839" s="3" t="str">
        <f>YEAR(order_items[[#This Row],[Date]])&amp;"-"&amp;TEXT(MONTH(order_items[[#This Row],[Date]]),"00")</f>
        <v>2023-04</v>
      </c>
      <c r="E10839" s="1" t="str">
        <f>_xlfn.XLOOKUP(order_items[[#This Row],[product_id]],products!A:A,products!C:C)</f>
        <v>Home &amp; Kitchen</v>
      </c>
      <c r="F10839" t="s">
        <v>1117</v>
      </c>
      <c r="G10839" t="s">
        <v>1115</v>
      </c>
      <c r="H10839">
        <v>21</v>
      </c>
      <c r="I10839">
        <v>210.52</v>
      </c>
      <c r="J10839" s="2">
        <v>0.15</v>
      </c>
    </row>
    <row r="10840" spans="1:10" x14ac:dyDescent="0.2">
      <c r="A10840" t="s">
        <v>17739</v>
      </c>
      <c r="B10840" t="s">
        <v>17737</v>
      </c>
      <c r="C10840" s="1">
        <f>_xlfn.XLOOKUP(order_items[[#This Row],[order_id]],orders!A:A,orders!C:C)</f>
        <v>45045</v>
      </c>
      <c r="D10840" s="3" t="str">
        <f>YEAR(order_items[[#This Row],[Date]])&amp;"-"&amp;TEXT(MONTH(order_items[[#This Row],[Date]]),"00")</f>
        <v>2023-04</v>
      </c>
      <c r="E10840" s="1" t="str">
        <f>_xlfn.XLOOKUP(order_items[[#This Row],[product_id]],products!A:A,products!C:C)</f>
        <v>Office Supplies</v>
      </c>
      <c r="F10840" t="s">
        <v>1035</v>
      </c>
      <c r="G10840" t="s">
        <v>1101</v>
      </c>
      <c r="H10840">
        <v>21</v>
      </c>
      <c r="I10840">
        <v>147.47999999999999</v>
      </c>
      <c r="J10840" s="2">
        <v>0</v>
      </c>
    </row>
    <row r="10841" spans="1:10" x14ac:dyDescent="0.2">
      <c r="A10841" t="s">
        <v>17740</v>
      </c>
      <c r="B10841" t="s">
        <v>17737</v>
      </c>
      <c r="C10841" s="1">
        <f>_xlfn.XLOOKUP(order_items[[#This Row],[order_id]],orders!A:A,orders!C:C)</f>
        <v>45045</v>
      </c>
      <c r="D10841" s="3" t="str">
        <f>YEAR(order_items[[#This Row],[Date]])&amp;"-"&amp;TEXT(MONTH(order_items[[#This Row],[Date]]),"00")</f>
        <v>2023-04</v>
      </c>
      <c r="E10841" s="1" t="str">
        <f>_xlfn.XLOOKUP(order_items[[#This Row],[product_id]],products!A:A,products!C:C)</f>
        <v>Outdoor &amp; Sports</v>
      </c>
      <c r="F10841" t="s">
        <v>1105</v>
      </c>
      <c r="G10841" t="s">
        <v>1101</v>
      </c>
      <c r="H10841">
        <v>12</v>
      </c>
      <c r="I10841">
        <v>126.03</v>
      </c>
      <c r="J10841" s="2">
        <v>0</v>
      </c>
    </row>
    <row r="10842" spans="1:10" x14ac:dyDescent="0.2">
      <c r="A10842" t="s">
        <v>17741</v>
      </c>
      <c r="B10842" t="s">
        <v>17742</v>
      </c>
      <c r="C10842" s="1">
        <f>_xlfn.XLOOKUP(order_items[[#This Row],[order_id]],orders!A:A,orders!C:C)</f>
        <v>45115</v>
      </c>
      <c r="D10842" s="3" t="str">
        <f>YEAR(order_items[[#This Row],[Date]])&amp;"-"&amp;TEXT(MONTH(order_items[[#This Row],[Date]]),"00")</f>
        <v>2023-07</v>
      </c>
      <c r="E10842" s="1" t="str">
        <f>_xlfn.XLOOKUP(order_items[[#This Row],[product_id]],products!A:A,products!C:C)</f>
        <v>Electronics</v>
      </c>
      <c r="F10842" t="s">
        <v>998</v>
      </c>
      <c r="G10842" t="s">
        <v>917</v>
      </c>
      <c r="H10842">
        <v>16</v>
      </c>
      <c r="I10842">
        <v>46.81</v>
      </c>
      <c r="J10842" s="2">
        <v>0.1</v>
      </c>
    </row>
    <row r="10843" spans="1:10" x14ac:dyDescent="0.2">
      <c r="A10843" t="s">
        <v>17743</v>
      </c>
      <c r="B10843" t="s">
        <v>17742</v>
      </c>
      <c r="C10843" s="1">
        <f>_xlfn.XLOOKUP(order_items[[#This Row],[order_id]],orders!A:A,orders!C:C)</f>
        <v>45115</v>
      </c>
      <c r="D10843" s="3" t="str">
        <f>YEAR(order_items[[#This Row],[Date]])&amp;"-"&amp;TEXT(MONTH(order_items[[#This Row],[Date]]),"00")</f>
        <v>2023-07</v>
      </c>
      <c r="E10843" s="1" t="str">
        <f>_xlfn.XLOOKUP(order_items[[#This Row],[product_id]],products!A:A,products!C:C)</f>
        <v>Outdoor &amp; Sports</v>
      </c>
      <c r="F10843" t="s">
        <v>1003</v>
      </c>
      <c r="G10843" t="s">
        <v>1122</v>
      </c>
      <c r="H10843">
        <v>19</v>
      </c>
      <c r="I10843">
        <v>260.81</v>
      </c>
      <c r="J10843" s="2">
        <v>0</v>
      </c>
    </row>
    <row r="10844" spans="1:10" x14ac:dyDescent="0.2">
      <c r="A10844" t="s">
        <v>17744</v>
      </c>
      <c r="B10844" t="s">
        <v>17745</v>
      </c>
      <c r="C10844" s="1">
        <f>_xlfn.XLOOKUP(order_items[[#This Row],[order_id]],orders!A:A,orders!C:C)</f>
        <v>45061</v>
      </c>
      <c r="D10844" s="3" t="str">
        <f>YEAR(order_items[[#This Row],[Date]])&amp;"-"&amp;TEXT(MONTH(order_items[[#This Row],[Date]]),"00")</f>
        <v>2023-05</v>
      </c>
      <c r="E10844" s="1" t="str">
        <f>_xlfn.XLOOKUP(order_items[[#This Row],[product_id]],products!A:A,products!C:C)</f>
        <v>Office Supplies</v>
      </c>
      <c r="F10844" t="s">
        <v>1036</v>
      </c>
      <c r="G10844" t="s">
        <v>1119</v>
      </c>
      <c r="H10844">
        <v>20</v>
      </c>
      <c r="I10844">
        <v>65.73</v>
      </c>
      <c r="J10844" s="2">
        <v>0.05</v>
      </c>
    </row>
    <row r="10845" spans="1:10" x14ac:dyDescent="0.2">
      <c r="A10845" t="s">
        <v>17746</v>
      </c>
      <c r="B10845" t="s">
        <v>17745</v>
      </c>
      <c r="C10845" s="1">
        <f>_xlfn.XLOOKUP(order_items[[#This Row],[order_id]],orders!A:A,orders!C:C)</f>
        <v>45061</v>
      </c>
      <c r="D10845" s="3" t="str">
        <f>YEAR(order_items[[#This Row],[Date]])&amp;"-"&amp;TEXT(MONTH(order_items[[#This Row],[Date]]),"00")</f>
        <v>2023-05</v>
      </c>
      <c r="E10845" s="1" t="str">
        <f>_xlfn.XLOOKUP(order_items[[#This Row],[product_id]],products!A:A,products!C:C)</f>
        <v>Health &amp; Beauty</v>
      </c>
      <c r="F10845" t="s">
        <v>974</v>
      </c>
      <c r="G10845" t="s">
        <v>1119</v>
      </c>
      <c r="H10845">
        <v>22</v>
      </c>
      <c r="I10845">
        <v>289.44</v>
      </c>
      <c r="J10845" s="2">
        <v>0</v>
      </c>
    </row>
    <row r="10846" spans="1:10" x14ac:dyDescent="0.2">
      <c r="A10846" t="s">
        <v>17747</v>
      </c>
      <c r="B10846" t="s">
        <v>17748</v>
      </c>
      <c r="C10846" s="1">
        <f>_xlfn.XLOOKUP(order_items[[#This Row],[order_id]],orders!A:A,orders!C:C)</f>
        <v>45569</v>
      </c>
      <c r="D10846" s="3" t="str">
        <f>YEAR(order_items[[#This Row],[Date]])&amp;"-"&amp;TEXT(MONTH(order_items[[#This Row],[Date]]),"00")</f>
        <v>2024-10</v>
      </c>
      <c r="E10846" s="1" t="str">
        <f>_xlfn.XLOOKUP(order_items[[#This Row],[product_id]],products!A:A,products!C:C)</f>
        <v>Electronics</v>
      </c>
      <c r="F10846" t="s">
        <v>1014</v>
      </c>
      <c r="G10846" t="s">
        <v>1109</v>
      </c>
      <c r="H10846">
        <v>20</v>
      </c>
      <c r="I10846">
        <v>13.62</v>
      </c>
      <c r="J10846" s="2">
        <v>0.05</v>
      </c>
    </row>
    <row r="10847" spans="1:10" x14ac:dyDescent="0.2">
      <c r="A10847" t="s">
        <v>17749</v>
      </c>
      <c r="B10847" t="s">
        <v>17750</v>
      </c>
      <c r="C10847" s="1">
        <f>_xlfn.XLOOKUP(order_items[[#This Row],[order_id]],orders!A:A,orders!C:C)</f>
        <v>44985</v>
      </c>
      <c r="D10847" s="3" t="str">
        <f>YEAR(order_items[[#This Row],[Date]])&amp;"-"&amp;TEXT(MONTH(order_items[[#This Row],[Date]]),"00")</f>
        <v>2023-02</v>
      </c>
      <c r="E10847" s="1" t="str">
        <f>_xlfn.XLOOKUP(order_items[[#This Row],[product_id]],products!A:A,products!C:C)</f>
        <v>Health &amp; Beauty</v>
      </c>
      <c r="F10847" t="s">
        <v>996</v>
      </c>
      <c r="G10847" t="s">
        <v>1101</v>
      </c>
      <c r="H10847">
        <v>25</v>
      </c>
      <c r="I10847">
        <v>332.27</v>
      </c>
      <c r="J10847" s="2">
        <v>0.1</v>
      </c>
    </row>
    <row r="10848" spans="1:10" x14ac:dyDescent="0.2">
      <c r="A10848" t="s">
        <v>17751</v>
      </c>
      <c r="B10848" t="s">
        <v>17750</v>
      </c>
      <c r="C10848" s="1">
        <f>_xlfn.XLOOKUP(order_items[[#This Row],[order_id]],orders!A:A,orders!C:C)</f>
        <v>44985</v>
      </c>
      <c r="D10848" s="3" t="str">
        <f>YEAR(order_items[[#This Row],[Date]])&amp;"-"&amp;TEXT(MONTH(order_items[[#This Row],[Date]]),"00")</f>
        <v>2023-02</v>
      </c>
      <c r="E10848" s="1" t="str">
        <f>_xlfn.XLOOKUP(order_items[[#This Row],[product_id]],products!A:A,products!C:C)</f>
        <v>Health &amp; Beauty</v>
      </c>
      <c r="F10848" t="s">
        <v>965</v>
      </c>
      <c r="G10848" t="s">
        <v>1120</v>
      </c>
      <c r="H10848">
        <v>8</v>
      </c>
      <c r="I10848">
        <v>382.04</v>
      </c>
      <c r="J10848" s="2">
        <v>0.05</v>
      </c>
    </row>
    <row r="10849" spans="1:10" x14ac:dyDescent="0.2">
      <c r="A10849" t="s">
        <v>17752</v>
      </c>
      <c r="B10849" t="s">
        <v>17753</v>
      </c>
      <c r="C10849" s="1">
        <f>_xlfn.XLOOKUP(order_items[[#This Row],[order_id]],orders!A:A,orders!C:C)</f>
        <v>45401</v>
      </c>
      <c r="D10849" s="3" t="str">
        <f>YEAR(order_items[[#This Row],[Date]])&amp;"-"&amp;TEXT(MONTH(order_items[[#This Row],[Date]]),"00")</f>
        <v>2024-04</v>
      </c>
      <c r="E10849" s="1" t="str">
        <f>_xlfn.XLOOKUP(order_items[[#This Row],[product_id]],products!A:A,products!C:C)</f>
        <v>Outdoor &amp; Sports</v>
      </c>
      <c r="F10849" t="s">
        <v>1041</v>
      </c>
      <c r="G10849" t="s">
        <v>1120</v>
      </c>
      <c r="H10849">
        <v>6</v>
      </c>
      <c r="I10849">
        <v>161.86000000000001</v>
      </c>
      <c r="J10849" s="2">
        <v>0</v>
      </c>
    </row>
    <row r="10850" spans="1:10" x14ac:dyDescent="0.2">
      <c r="A10850" t="s">
        <v>17754</v>
      </c>
      <c r="B10850" t="s">
        <v>17753</v>
      </c>
      <c r="C10850" s="1">
        <f>_xlfn.XLOOKUP(order_items[[#This Row],[order_id]],orders!A:A,orders!C:C)</f>
        <v>45401</v>
      </c>
      <c r="D10850" s="3" t="str">
        <f>YEAR(order_items[[#This Row],[Date]])&amp;"-"&amp;TEXT(MONTH(order_items[[#This Row],[Date]]),"00")</f>
        <v>2024-04</v>
      </c>
      <c r="E10850" s="1" t="str">
        <f>_xlfn.XLOOKUP(order_items[[#This Row],[product_id]],products!A:A,products!C:C)</f>
        <v>Outdoor &amp; Sports</v>
      </c>
      <c r="F10850" t="s">
        <v>946</v>
      </c>
      <c r="G10850" t="s">
        <v>1101</v>
      </c>
      <c r="H10850">
        <v>19</v>
      </c>
      <c r="I10850">
        <v>16.95</v>
      </c>
      <c r="J10850" s="2">
        <v>0.05</v>
      </c>
    </row>
    <row r="10851" spans="1:10" x14ac:dyDescent="0.2">
      <c r="A10851" t="s">
        <v>17755</v>
      </c>
      <c r="B10851" t="s">
        <v>17753</v>
      </c>
      <c r="C10851" s="1">
        <f>_xlfn.XLOOKUP(order_items[[#This Row],[order_id]],orders!A:A,orders!C:C)</f>
        <v>45401</v>
      </c>
      <c r="D10851" s="3" t="str">
        <f>YEAR(order_items[[#This Row],[Date]])&amp;"-"&amp;TEXT(MONTH(order_items[[#This Row],[Date]]),"00")</f>
        <v>2024-04</v>
      </c>
      <c r="E10851" s="1" t="str">
        <f>_xlfn.XLOOKUP(order_items[[#This Row],[product_id]],products!A:A,products!C:C)</f>
        <v>Electronics</v>
      </c>
      <c r="F10851" t="s">
        <v>959</v>
      </c>
      <c r="G10851" t="s">
        <v>1120</v>
      </c>
      <c r="H10851">
        <v>15</v>
      </c>
      <c r="I10851">
        <v>494.93</v>
      </c>
      <c r="J10851" s="2">
        <v>0.1</v>
      </c>
    </row>
    <row r="10852" spans="1:10" x14ac:dyDescent="0.2">
      <c r="A10852" t="s">
        <v>17756</v>
      </c>
      <c r="B10852" t="s">
        <v>17757</v>
      </c>
      <c r="C10852" s="1">
        <f>_xlfn.XLOOKUP(order_items[[#This Row],[order_id]],orders!A:A,orders!C:C)</f>
        <v>45256</v>
      </c>
      <c r="D10852" s="3" t="str">
        <f>YEAR(order_items[[#This Row],[Date]])&amp;"-"&amp;TEXT(MONTH(order_items[[#This Row],[Date]]),"00")</f>
        <v>2023-11</v>
      </c>
      <c r="E10852" s="1" t="str">
        <f>_xlfn.XLOOKUP(order_items[[#This Row],[product_id]],products!A:A,products!C:C)</f>
        <v>Outdoor &amp; Sports</v>
      </c>
      <c r="F10852" t="s">
        <v>1065</v>
      </c>
      <c r="G10852" t="s">
        <v>1115</v>
      </c>
      <c r="H10852">
        <v>3</v>
      </c>
      <c r="I10852">
        <v>323.27</v>
      </c>
      <c r="J10852" s="2">
        <v>0.05</v>
      </c>
    </row>
    <row r="10853" spans="1:10" x14ac:dyDescent="0.2">
      <c r="A10853" t="s">
        <v>17758</v>
      </c>
      <c r="B10853" t="s">
        <v>17759</v>
      </c>
      <c r="C10853" s="1">
        <f>_xlfn.XLOOKUP(order_items[[#This Row],[order_id]],orders!A:A,orders!C:C)</f>
        <v>45575</v>
      </c>
      <c r="D10853" s="3" t="str">
        <f>YEAR(order_items[[#This Row],[Date]])&amp;"-"&amp;TEXT(MONTH(order_items[[#This Row],[Date]]),"00")</f>
        <v>2024-10</v>
      </c>
      <c r="E10853" s="1" t="str">
        <f>_xlfn.XLOOKUP(order_items[[#This Row],[product_id]],products!A:A,products!C:C)</f>
        <v>Health &amp; Beauty</v>
      </c>
      <c r="F10853" t="s">
        <v>931</v>
      </c>
      <c r="G10853" t="s">
        <v>1101</v>
      </c>
      <c r="H10853">
        <v>3</v>
      </c>
      <c r="I10853">
        <v>246.7</v>
      </c>
      <c r="J10853" s="2">
        <v>0.1</v>
      </c>
    </row>
    <row r="10854" spans="1:10" x14ac:dyDescent="0.2">
      <c r="A10854" t="s">
        <v>17760</v>
      </c>
      <c r="B10854" t="s">
        <v>17759</v>
      </c>
      <c r="C10854" s="1">
        <f>_xlfn.XLOOKUP(order_items[[#This Row],[order_id]],orders!A:A,orders!C:C)</f>
        <v>45575</v>
      </c>
      <c r="D10854" s="3" t="str">
        <f>YEAR(order_items[[#This Row],[Date]])&amp;"-"&amp;TEXT(MONTH(order_items[[#This Row],[Date]]),"00")</f>
        <v>2024-10</v>
      </c>
      <c r="E10854" s="1" t="str">
        <f>_xlfn.XLOOKUP(order_items[[#This Row],[product_id]],products!A:A,products!C:C)</f>
        <v>Health &amp; Beauty</v>
      </c>
      <c r="F10854" t="s">
        <v>996</v>
      </c>
      <c r="G10854" t="s">
        <v>1115</v>
      </c>
      <c r="H10854">
        <v>19</v>
      </c>
      <c r="I10854">
        <v>332.27</v>
      </c>
      <c r="J10854" s="2">
        <v>0</v>
      </c>
    </row>
    <row r="10855" spans="1:10" x14ac:dyDescent="0.2">
      <c r="A10855" t="s">
        <v>17761</v>
      </c>
      <c r="B10855" t="s">
        <v>17762</v>
      </c>
      <c r="C10855" s="1">
        <f>_xlfn.XLOOKUP(order_items[[#This Row],[order_id]],orders!A:A,orders!C:C)</f>
        <v>45223</v>
      </c>
      <c r="D10855" s="3" t="str">
        <f>YEAR(order_items[[#This Row],[Date]])&amp;"-"&amp;TEXT(MONTH(order_items[[#This Row],[Date]]),"00")</f>
        <v>2023-10</v>
      </c>
      <c r="E10855" s="1" t="str">
        <f>_xlfn.XLOOKUP(order_items[[#This Row],[product_id]],products!A:A,products!C:C)</f>
        <v>Outdoor &amp; Sports</v>
      </c>
      <c r="F10855" t="s">
        <v>1050</v>
      </c>
      <c r="G10855" t="s">
        <v>1122</v>
      </c>
      <c r="H10855">
        <v>8</v>
      </c>
      <c r="I10855">
        <v>272.42</v>
      </c>
      <c r="J10855" s="2">
        <v>0</v>
      </c>
    </row>
    <row r="10856" spans="1:10" x14ac:dyDescent="0.2">
      <c r="A10856" t="s">
        <v>17763</v>
      </c>
      <c r="B10856" t="s">
        <v>17762</v>
      </c>
      <c r="C10856" s="1">
        <f>_xlfn.XLOOKUP(order_items[[#This Row],[order_id]],orders!A:A,orders!C:C)</f>
        <v>45223</v>
      </c>
      <c r="D10856" s="3" t="str">
        <f>YEAR(order_items[[#This Row],[Date]])&amp;"-"&amp;TEXT(MONTH(order_items[[#This Row],[Date]]),"00")</f>
        <v>2023-10</v>
      </c>
      <c r="E10856" s="1" t="str">
        <f>_xlfn.XLOOKUP(order_items[[#This Row],[product_id]],products!A:A,products!C:C)</f>
        <v>Office Supplies</v>
      </c>
      <c r="F10856" t="s">
        <v>1018</v>
      </c>
      <c r="G10856" t="s">
        <v>1115</v>
      </c>
      <c r="H10856">
        <v>16</v>
      </c>
      <c r="I10856">
        <v>72.400000000000006</v>
      </c>
      <c r="J10856" s="2">
        <v>0</v>
      </c>
    </row>
    <row r="10857" spans="1:10" x14ac:dyDescent="0.2">
      <c r="A10857" t="s">
        <v>17764</v>
      </c>
      <c r="B10857" t="s">
        <v>17762</v>
      </c>
      <c r="C10857" s="1">
        <f>_xlfn.XLOOKUP(order_items[[#This Row],[order_id]],orders!A:A,orders!C:C)</f>
        <v>45223</v>
      </c>
      <c r="D10857" s="3" t="str">
        <f>YEAR(order_items[[#This Row],[Date]])&amp;"-"&amp;TEXT(MONTH(order_items[[#This Row],[Date]]),"00")</f>
        <v>2023-10</v>
      </c>
      <c r="E10857" s="1" t="str">
        <f>_xlfn.XLOOKUP(order_items[[#This Row],[product_id]],products!A:A,products!C:C)</f>
        <v>Electronics</v>
      </c>
      <c r="F10857" t="s">
        <v>1078</v>
      </c>
      <c r="G10857" t="s">
        <v>1119</v>
      </c>
      <c r="H10857">
        <v>8</v>
      </c>
      <c r="I10857">
        <v>341.57</v>
      </c>
      <c r="J10857" s="2">
        <v>0</v>
      </c>
    </row>
    <row r="10858" spans="1:10" x14ac:dyDescent="0.2">
      <c r="A10858" t="s">
        <v>17765</v>
      </c>
      <c r="B10858" t="s">
        <v>17766</v>
      </c>
      <c r="C10858" s="1">
        <f>_xlfn.XLOOKUP(order_items[[#This Row],[order_id]],orders!A:A,orders!C:C)</f>
        <v>45353</v>
      </c>
      <c r="D10858" s="3" t="str">
        <f>YEAR(order_items[[#This Row],[Date]])&amp;"-"&amp;TEXT(MONTH(order_items[[#This Row],[Date]]),"00")</f>
        <v>2024-03</v>
      </c>
      <c r="E10858" s="1" t="str">
        <f>_xlfn.XLOOKUP(order_items[[#This Row],[product_id]],products!A:A,products!C:C)</f>
        <v>Outdoor &amp; Sports</v>
      </c>
      <c r="F10858" t="s">
        <v>1045</v>
      </c>
      <c r="G10858" t="s">
        <v>1119</v>
      </c>
      <c r="H10858">
        <v>5</v>
      </c>
      <c r="I10858">
        <v>269.57</v>
      </c>
      <c r="J10858" s="2">
        <v>0</v>
      </c>
    </row>
    <row r="10859" spans="1:10" x14ac:dyDescent="0.2">
      <c r="A10859" t="s">
        <v>17767</v>
      </c>
      <c r="B10859" t="s">
        <v>17766</v>
      </c>
      <c r="C10859" s="1">
        <f>_xlfn.XLOOKUP(order_items[[#This Row],[order_id]],orders!A:A,orders!C:C)</f>
        <v>45353</v>
      </c>
      <c r="D10859" s="3" t="str">
        <f>YEAR(order_items[[#This Row],[Date]])&amp;"-"&amp;TEXT(MONTH(order_items[[#This Row],[Date]]),"00")</f>
        <v>2024-03</v>
      </c>
      <c r="E10859" s="1" t="str">
        <f>_xlfn.XLOOKUP(order_items[[#This Row],[product_id]],products!A:A,products!C:C)</f>
        <v>Electronics</v>
      </c>
      <c r="F10859" t="s">
        <v>992</v>
      </c>
      <c r="G10859" t="s">
        <v>1109</v>
      </c>
      <c r="H10859">
        <v>13</v>
      </c>
      <c r="I10859">
        <v>233.95</v>
      </c>
      <c r="J10859" s="2">
        <v>0</v>
      </c>
    </row>
    <row r="10860" spans="1:10" x14ac:dyDescent="0.2">
      <c r="A10860" t="s">
        <v>17768</v>
      </c>
      <c r="B10860" t="s">
        <v>17766</v>
      </c>
      <c r="C10860" s="1">
        <f>_xlfn.XLOOKUP(order_items[[#This Row],[order_id]],orders!A:A,orders!C:C)</f>
        <v>45353</v>
      </c>
      <c r="D10860" s="3" t="str">
        <f>YEAR(order_items[[#This Row],[Date]])&amp;"-"&amp;TEXT(MONTH(order_items[[#This Row],[Date]]),"00")</f>
        <v>2024-03</v>
      </c>
      <c r="E10860" s="1" t="str">
        <f>_xlfn.XLOOKUP(order_items[[#This Row],[product_id]],products!A:A,products!C:C)</f>
        <v>Outdoor &amp; Sports</v>
      </c>
      <c r="F10860" t="s">
        <v>993</v>
      </c>
      <c r="G10860" t="s">
        <v>917</v>
      </c>
      <c r="H10860">
        <v>13</v>
      </c>
      <c r="I10860">
        <v>219.99</v>
      </c>
      <c r="J10860" s="2">
        <v>0</v>
      </c>
    </row>
    <row r="10861" spans="1:10" x14ac:dyDescent="0.2">
      <c r="A10861" t="s">
        <v>17769</v>
      </c>
      <c r="B10861" t="s">
        <v>17766</v>
      </c>
      <c r="C10861" s="1">
        <f>_xlfn.XLOOKUP(order_items[[#This Row],[order_id]],orders!A:A,orders!C:C)</f>
        <v>45353</v>
      </c>
      <c r="D10861" s="3" t="str">
        <f>YEAR(order_items[[#This Row],[Date]])&amp;"-"&amp;TEXT(MONTH(order_items[[#This Row],[Date]]),"00")</f>
        <v>2024-03</v>
      </c>
      <c r="E10861" s="1" t="str">
        <f>_xlfn.XLOOKUP(order_items[[#This Row],[product_id]],products!A:A,products!C:C)</f>
        <v>Health &amp; Beauty</v>
      </c>
      <c r="F10861" t="s">
        <v>1111</v>
      </c>
      <c r="G10861" t="s">
        <v>1080</v>
      </c>
      <c r="H10861">
        <v>18</v>
      </c>
      <c r="I10861">
        <v>358.28</v>
      </c>
      <c r="J10861" s="2">
        <v>0.15</v>
      </c>
    </row>
    <row r="10862" spans="1:10" x14ac:dyDescent="0.2">
      <c r="A10862" t="s">
        <v>17770</v>
      </c>
      <c r="B10862" t="s">
        <v>17771</v>
      </c>
      <c r="C10862" s="1">
        <f>_xlfn.XLOOKUP(order_items[[#This Row],[order_id]],orders!A:A,orders!C:C)</f>
        <v>45054</v>
      </c>
      <c r="D10862" s="3" t="str">
        <f>YEAR(order_items[[#This Row],[Date]])&amp;"-"&amp;TEXT(MONTH(order_items[[#This Row],[Date]]),"00")</f>
        <v>2023-05</v>
      </c>
      <c r="E10862" s="1" t="str">
        <f>_xlfn.XLOOKUP(order_items[[#This Row],[product_id]],products!A:A,products!C:C)</f>
        <v>Outdoor &amp; Sports</v>
      </c>
      <c r="F10862" t="s">
        <v>1091</v>
      </c>
      <c r="G10862" t="s">
        <v>1109</v>
      </c>
      <c r="H10862">
        <v>22</v>
      </c>
      <c r="I10862">
        <v>220.15</v>
      </c>
      <c r="J10862" s="2">
        <v>0.05</v>
      </c>
    </row>
    <row r="10863" spans="1:10" x14ac:dyDescent="0.2">
      <c r="A10863" t="s">
        <v>17772</v>
      </c>
      <c r="B10863" t="s">
        <v>17771</v>
      </c>
      <c r="C10863" s="1">
        <f>_xlfn.XLOOKUP(order_items[[#This Row],[order_id]],orders!A:A,orders!C:C)</f>
        <v>45054</v>
      </c>
      <c r="D10863" s="3" t="str">
        <f>YEAR(order_items[[#This Row],[Date]])&amp;"-"&amp;TEXT(MONTH(order_items[[#This Row],[Date]]),"00")</f>
        <v>2023-05</v>
      </c>
      <c r="E10863" s="1" t="str">
        <f>_xlfn.XLOOKUP(order_items[[#This Row],[product_id]],products!A:A,products!C:C)</f>
        <v>Electronics</v>
      </c>
      <c r="F10863" t="s">
        <v>1067</v>
      </c>
      <c r="G10863" t="s">
        <v>1009</v>
      </c>
      <c r="H10863">
        <v>5</v>
      </c>
      <c r="I10863">
        <v>299.43</v>
      </c>
      <c r="J10863" s="2">
        <v>0.1</v>
      </c>
    </row>
    <row r="10864" spans="1:10" x14ac:dyDescent="0.2">
      <c r="A10864" t="s">
        <v>17773</v>
      </c>
      <c r="B10864" t="s">
        <v>17771</v>
      </c>
      <c r="C10864" s="1">
        <f>_xlfn.XLOOKUP(order_items[[#This Row],[order_id]],orders!A:A,orders!C:C)</f>
        <v>45054</v>
      </c>
      <c r="D10864" s="3" t="str">
        <f>YEAR(order_items[[#This Row],[Date]])&amp;"-"&amp;TEXT(MONTH(order_items[[#This Row],[Date]]),"00")</f>
        <v>2023-05</v>
      </c>
      <c r="E10864" s="1" t="str">
        <f>_xlfn.XLOOKUP(order_items[[#This Row],[product_id]],products!A:A,products!C:C)</f>
        <v>Health &amp; Beauty</v>
      </c>
      <c r="F10864" t="s">
        <v>977</v>
      </c>
      <c r="G10864" t="s">
        <v>1009</v>
      </c>
      <c r="H10864">
        <v>2</v>
      </c>
      <c r="I10864">
        <v>344.52</v>
      </c>
      <c r="J10864" s="2">
        <v>0</v>
      </c>
    </row>
    <row r="10865" spans="1:10" x14ac:dyDescent="0.2">
      <c r="A10865" t="s">
        <v>17774</v>
      </c>
      <c r="B10865" t="s">
        <v>17771</v>
      </c>
      <c r="C10865" s="1">
        <f>_xlfn.XLOOKUP(order_items[[#This Row],[order_id]],orders!A:A,orders!C:C)</f>
        <v>45054</v>
      </c>
      <c r="D10865" s="3" t="str">
        <f>YEAR(order_items[[#This Row],[Date]])&amp;"-"&amp;TEXT(MONTH(order_items[[#This Row],[Date]]),"00")</f>
        <v>2023-05</v>
      </c>
      <c r="E10865" s="1" t="str">
        <f>_xlfn.XLOOKUP(order_items[[#This Row],[product_id]],products!A:A,products!C:C)</f>
        <v>Health &amp; Beauty</v>
      </c>
      <c r="F10865" t="s">
        <v>1123</v>
      </c>
      <c r="G10865" t="s">
        <v>917</v>
      </c>
      <c r="H10865">
        <v>24</v>
      </c>
      <c r="I10865">
        <v>198.42</v>
      </c>
      <c r="J10865" s="2">
        <v>0</v>
      </c>
    </row>
    <row r="10866" spans="1:10" x14ac:dyDescent="0.2">
      <c r="A10866" t="s">
        <v>17775</v>
      </c>
      <c r="B10866" t="s">
        <v>17776</v>
      </c>
      <c r="C10866" s="1">
        <f>_xlfn.XLOOKUP(order_items[[#This Row],[order_id]],orders!A:A,orders!C:C)</f>
        <v>45364</v>
      </c>
      <c r="D10866" s="3" t="str">
        <f>YEAR(order_items[[#This Row],[Date]])&amp;"-"&amp;TEXT(MONTH(order_items[[#This Row],[Date]]),"00")</f>
        <v>2024-03</v>
      </c>
      <c r="E10866" s="1" t="str">
        <f>_xlfn.XLOOKUP(order_items[[#This Row],[product_id]],products!A:A,products!C:C)</f>
        <v>Outdoor &amp; Sports</v>
      </c>
      <c r="F10866" t="s">
        <v>1077</v>
      </c>
      <c r="G10866" t="s">
        <v>917</v>
      </c>
      <c r="H10866">
        <v>5</v>
      </c>
      <c r="I10866">
        <v>171.72</v>
      </c>
      <c r="J10866" s="2">
        <v>0.15</v>
      </c>
    </row>
    <row r="10867" spans="1:10" x14ac:dyDescent="0.2">
      <c r="A10867" t="s">
        <v>17777</v>
      </c>
      <c r="B10867" t="s">
        <v>17778</v>
      </c>
      <c r="C10867" s="1">
        <f>_xlfn.XLOOKUP(order_items[[#This Row],[order_id]],orders!A:A,orders!C:C)</f>
        <v>45528</v>
      </c>
      <c r="D10867" s="3" t="str">
        <f>YEAR(order_items[[#This Row],[Date]])&amp;"-"&amp;TEXT(MONTH(order_items[[#This Row],[Date]]),"00")</f>
        <v>2024-08</v>
      </c>
      <c r="E10867" s="1" t="str">
        <f>_xlfn.XLOOKUP(order_items[[#This Row],[product_id]],products!A:A,products!C:C)</f>
        <v>Home &amp; Kitchen</v>
      </c>
      <c r="F10867" t="s">
        <v>949</v>
      </c>
      <c r="G10867" t="s">
        <v>1009</v>
      </c>
      <c r="H10867">
        <v>2</v>
      </c>
      <c r="I10867">
        <v>505.56</v>
      </c>
      <c r="J10867" s="2">
        <v>0</v>
      </c>
    </row>
    <row r="10868" spans="1:10" x14ac:dyDescent="0.2">
      <c r="A10868" t="s">
        <v>17779</v>
      </c>
      <c r="B10868" t="s">
        <v>17780</v>
      </c>
      <c r="C10868" s="1">
        <f>_xlfn.XLOOKUP(order_items[[#This Row],[order_id]],orders!A:A,orders!C:C)</f>
        <v>45400</v>
      </c>
      <c r="D10868" s="3" t="str">
        <f>YEAR(order_items[[#This Row],[Date]])&amp;"-"&amp;TEXT(MONTH(order_items[[#This Row],[Date]]),"00")</f>
        <v>2024-04</v>
      </c>
      <c r="E10868" s="1" t="str">
        <f>_xlfn.XLOOKUP(order_items[[#This Row],[product_id]],products!A:A,products!C:C)</f>
        <v>Outdoor &amp; Sports</v>
      </c>
      <c r="F10868" t="s">
        <v>1057</v>
      </c>
      <c r="G10868" t="s">
        <v>1120</v>
      </c>
      <c r="H10868">
        <v>23</v>
      </c>
      <c r="I10868">
        <v>152.62</v>
      </c>
      <c r="J10868" s="2">
        <v>0</v>
      </c>
    </row>
    <row r="10869" spans="1:10" x14ac:dyDescent="0.2">
      <c r="A10869" t="s">
        <v>17781</v>
      </c>
      <c r="B10869" t="s">
        <v>17782</v>
      </c>
      <c r="C10869" s="1">
        <f>_xlfn.XLOOKUP(order_items[[#This Row],[order_id]],orders!A:A,orders!C:C)</f>
        <v>45620</v>
      </c>
      <c r="D10869" s="3" t="str">
        <f>YEAR(order_items[[#This Row],[Date]])&amp;"-"&amp;TEXT(MONTH(order_items[[#This Row],[Date]]),"00")</f>
        <v>2024-11</v>
      </c>
      <c r="E10869" s="1" t="str">
        <f>_xlfn.XLOOKUP(order_items[[#This Row],[product_id]],products!A:A,products!C:C)</f>
        <v>Health &amp; Beauty</v>
      </c>
      <c r="F10869" t="s">
        <v>920</v>
      </c>
      <c r="G10869" t="s">
        <v>1120</v>
      </c>
      <c r="H10869">
        <v>14</v>
      </c>
      <c r="I10869">
        <v>188.62</v>
      </c>
      <c r="J10869" s="2">
        <v>0.05</v>
      </c>
    </row>
    <row r="10870" spans="1:10" x14ac:dyDescent="0.2">
      <c r="A10870" t="s">
        <v>17783</v>
      </c>
      <c r="B10870" t="s">
        <v>17784</v>
      </c>
      <c r="C10870" s="1">
        <f>_xlfn.XLOOKUP(order_items[[#This Row],[order_id]],orders!A:A,orders!C:C)</f>
        <v>44937</v>
      </c>
      <c r="D10870" s="3" t="str">
        <f>YEAR(order_items[[#This Row],[Date]])&amp;"-"&amp;TEXT(MONTH(order_items[[#This Row],[Date]]),"00")</f>
        <v>2023-01</v>
      </c>
      <c r="E10870" s="1" t="str">
        <f>_xlfn.XLOOKUP(order_items[[#This Row],[product_id]],products!A:A,products!C:C)</f>
        <v>Health &amp; Beauty</v>
      </c>
      <c r="F10870" t="s">
        <v>1114</v>
      </c>
      <c r="G10870" t="s">
        <v>1122</v>
      </c>
      <c r="H10870">
        <v>17</v>
      </c>
      <c r="I10870">
        <v>333.68</v>
      </c>
      <c r="J10870" s="2">
        <v>0.05</v>
      </c>
    </row>
    <row r="10871" spans="1:10" x14ac:dyDescent="0.2">
      <c r="A10871" t="s">
        <v>17785</v>
      </c>
      <c r="B10871" t="s">
        <v>17786</v>
      </c>
      <c r="C10871" s="1">
        <f>_xlfn.XLOOKUP(order_items[[#This Row],[order_id]],orders!A:A,orders!C:C)</f>
        <v>45181</v>
      </c>
      <c r="D10871" s="3" t="str">
        <f>YEAR(order_items[[#This Row],[Date]])&amp;"-"&amp;TEXT(MONTH(order_items[[#This Row],[Date]]),"00")</f>
        <v>2023-09</v>
      </c>
      <c r="E10871" s="1" t="str">
        <f>_xlfn.XLOOKUP(order_items[[#This Row],[product_id]],products!A:A,products!C:C)</f>
        <v>Outdoor &amp; Sports</v>
      </c>
      <c r="F10871" t="s">
        <v>1027</v>
      </c>
      <c r="G10871" t="s">
        <v>1122</v>
      </c>
      <c r="H10871">
        <v>18</v>
      </c>
      <c r="I10871">
        <v>184.18</v>
      </c>
      <c r="J10871" s="2">
        <v>0</v>
      </c>
    </row>
    <row r="10872" spans="1:10" x14ac:dyDescent="0.2">
      <c r="A10872" t="s">
        <v>17787</v>
      </c>
      <c r="B10872" t="s">
        <v>17786</v>
      </c>
      <c r="C10872" s="1">
        <f>_xlfn.XLOOKUP(order_items[[#This Row],[order_id]],orders!A:A,orders!C:C)</f>
        <v>45181</v>
      </c>
      <c r="D10872" s="3" t="str">
        <f>YEAR(order_items[[#This Row],[Date]])&amp;"-"&amp;TEXT(MONTH(order_items[[#This Row],[Date]]),"00")</f>
        <v>2023-09</v>
      </c>
      <c r="E10872" s="1" t="str">
        <f>_xlfn.XLOOKUP(order_items[[#This Row],[product_id]],products!A:A,products!C:C)</f>
        <v>Office Supplies</v>
      </c>
      <c r="F10872" t="s">
        <v>1073</v>
      </c>
      <c r="G10872" t="s">
        <v>1101</v>
      </c>
      <c r="H10872">
        <v>6</v>
      </c>
      <c r="I10872">
        <v>207.47</v>
      </c>
      <c r="J10872" s="2">
        <v>0</v>
      </c>
    </row>
    <row r="10873" spans="1:10" x14ac:dyDescent="0.2">
      <c r="A10873" t="s">
        <v>17788</v>
      </c>
      <c r="B10873" t="s">
        <v>17786</v>
      </c>
      <c r="C10873" s="1">
        <f>_xlfn.XLOOKUP(order_items[[#This Row],[order_id]],orders!A:A,orders!C:C)</f>
        <v>45181</v>
      </c>
      <c r="D10873" s="3" t="str">
        <f>YEAR(order_items[[#This Row],[Date]])&amp;"-"&amp;TEXT(MONTH(order_items[[#This Row],[Date]]),"00")</f>
        <v>2023-09</v>
      </c>
      <c r="E10873" s="1" t="str">
        <f>_xlfn.XLOOKUP(order_items[[#This Row],[product_id]],products!A:A,products!C:C)</f>
        <v>Health &amp; Beauty</v>
      </c>
      <c r="F10873" t="s">
        <v>956</v>
      </c>
      <c r="G10873" t="s">
        <v>1119</v>
      </c>
      <c r="H10873">
        <v>18</v>
      </c>
      <c r="I10873">
        <v>98.57</v>
      </c>
      <c r="J10873" s="2">
        <v>0</v>
      </c>
    </row>
    <row r="10874" spans="1:10" x14ac:dyDescent="0.2">
      <c r="A10874" t="s">
        <v>17789</v>
      </c>
      <c r="B10874" t="s">
        <v>17786</v>
      </c>
      <c r="C10874" s="1">
        <f>_xlfn.XLOOKUP(order_items[[#This Row],[order_id]],orders!A:A,orders!C:C)</f>
        <v>45181</v>
      </c>
      <c r="D10874" s="3" t="str">
        <f>YEAR(order_items[[#This Row],[Date]])&amp;"-"&amp;TEXT(MONTH(order_items[[#This Row],[Date]]),"00")</f>
        <v>2023-09</v>
      </c>
      <c r="E10874" s="1" t="str">
        <f>_xlfn.XLOOKUP(order_items[[#This Row],[product_id]],products!A:A,products!C:C)</f>
        <v>Health &amp; Beauty</v>
      </c>
      <c r="F10874" t="s">
        <v>931</v>
      </c>
      <c r="G10874" t="s">
        <v>1115</v>
      </c>
      <c r="H10874">
        <v>7</v>
      </c>
      <c r="I10874">
        <v>246.7</v>
      </c>
      <c r="J10874" s="2">
        <v>0</v>
      </c>
    </row>
    <row r="10875" spans="1:10" x14ac:dyDescent="0.2">
      <c r="A10875" t="s">
        <v>17790</v>
      </c>
      <c r="B10875" t="s">
        <v>17791</v>
      </c>
      <c r="C10875" s="1">
        <f>_xlfn.XLOOKUP(order_items[[#This Row],[order_id]],orders!A:A,orders!C:C)</f>
        <v>45291</v>
      </c>
      <c r="D10875" s="3" t="str">
        <f>YEAR(order_items[[#This Row],[Date]])&amp;"-"&amp;TEXT(MONTH(order_items[[#This Row],[Date]]),"00")</f>
        <v>2023-12</v>
      </c>
      <c r="E10875" s="1" t="str">
        <f>_xlfn.XLOOKUP(order_items[[#This Row],[product_id]],products!A:A,products!C:C)</f>
        <v>Home &amp; Kitchen</v>
      </c>
      <c r="F10875" t="s">
        <v>1124</v>
      </c>
      <c r="G10875" t="s">
        <v>1054</v>
      </c>
      <c r="H10875">
        <v>14</v>
      </c>
      <c r="I10875">
        <v>353.63</v>
      </c>
      <c r="J10875" s="2">
        <v>0</v>
      </c>
    </row>
    <row r="10876" spans="1:10" x14ac:dyDescent="0.2">
      <c r="A10876" t="s">
        <v>17792</v>
      </c>
      <c r="B10876" t="s">
        <v>17791</v>
      </c>
      <c r="C10876" s="1">
        <f>_xlfn.XLOOKUP(order_items[[#This Row],[order_id]],orders!A:A,orders!C:C)</f>
        <v>45291</v>
      </c>
      <c r="D10876" s="3" t="str">
        <f>YEAR(order_items[[#This Row],[Date]])&amp;"-"&amp;TEXT(MONTH(order_items[[#This Row],[Date]]),"00")</f>
        <v>2023-12</v>
      </c>
      <c r="E10876" s="1" t="str">
        <f>_xlfn.XLOOKUP(order_items[[#This Row],[product_id]],products!A:A,products!C:C)</f>
        <v>Outdoor &amp; Sports</v>
      </c>
      <c r="F10876" t="s">
        <v>1039</v>
      </c>
      <c r="G10876" t="s">
        <v>1101</v>
      </c>
      <c r="H10876">
        <v>20</v>
      </c>
      <c r="I10876">
        <v>374.4</v>
      </c>
      <c r="J10876" s="2">
        <v>0</v>
      </c>
    </row>
    <row r="10877" spans="1:10" x14ac:dyDescent="0.2">
      <c r="A10877" t="s">
        <v>17793</v>
      </c>
      <c r="B10877" t="s">
        <v>17794</v>
      </c>
      <c r="C10877" s="1">
        <f>_xlfn.XLOOKUP(order_items[[#This Row],[order_id]],orders!A:A,orders!C:C)</f>
        <v>45068</v>
      </c>
      <c r="D10877" s="3" t="str">
        <f>YEAR(order_items[[#This Row],[Date]])&amp;"-"&amp;TEXT(MONTH(order_items[[#This Row],[Date]]),"00")</f>
        <v>2023-05</v>
      </c>
      <c r="E10877" s="1" t="str">
        <f>_xlfn.XLOOKUP(order_items[[#This Row],[product_id]],products!A:A,products!C:C)</f>
        <v>Outdoor &amp; Sports</v>
      </c>
      <c r="F10877" t="s">
        <v>987</v>
      </c>
      <c r="G10877" t="s">
        <v>1009</v>
      </c>
      <c r="H10877">
        <v>13</v>
      </c>
      <c r="I10877">
        <v>440.43</v>
      </c>
      <c r="J10877" s="2">
        <v>0</v>
      </c>
    </row>
    <row r="10878" spans="1:10" x14ac:dyDescent="0.2">
      <c r="A10878" t="s">
        <v>17795</v>
      </c>
      <c r="B10878" t="s">
        <v>17796</v>
      </c>
      <c r="C10878" s="1">
        <f>_xlfn.XLOOKUP(order_items[[#This Row],[order_id]],orders!A:A,orders!C:C)</f>
        <v>45271</v>
      </c>
      <c r="D10878" s="3" t="str">
        <f>YEAR(order_items[[#This Row],[Date]])&amp;"-"&amp;TEXT(MONTH(order_items[[#This Row],[Date]]),"00")</f>
        <v>2023-12</v>
      </c>
      <c r="E10878" s="1" t="str">
        <f>_xlfn.XLOOKUP(order_items[[#This Row],[product_id]],products!A:A,products!C:C)</f>
        <v>Health &amp; Beauty</v>
      </c>
      <c r="F10878" t="s">
        <v>1103</v>
      </c>
      <c r="G10878" t="s">
        <v>917</v>
      </c>
      <c r="H10878">
        <v>19</v>
      </c>
      <c r="I10878">
        <v>346.41</v>
      </c>
      <c r="J10878" s="2">
        <v>0</v>
      </c>
    </row>
    <row r="10879" spans="1:10" x14ac:dyDescent="0.2">
      <c r="A10879" t="s">
        <v>17797</v>
      </c>
      <c r="B10879" t="s">
        <v>17796</v>
      </c>
      <c r="C10879" s="1">
        <f>_xlfn.XLOOKUP(order_items[[#This Row],[order_id]],orders!A:A,orders!C:C)</f>
        <v>45271</v>
      </c>
      <c r="D10879" s="3" t="str">
        <f>YEAR(order_items[[#This Row],[Date]])&amp;"-"&amp;TEXT(MONTH(order_items[[#This Row],[Date]]),"00")</f>
        <v>2023-12</v>
      </c>
      <c r="E10879" s="1" t="str">
        <f>_xlfn.XLOOKUP(order_items[[#This Row],[product_id]],products!A:A,products!C:C)</f>
        <v>Home &amp; Kitchen</v>
      </c>
      <c r="F10879" t="s">
        <v>1044</v>
      </c>
      <c r="G10879" t="s">
        <v>1009</v>
      </c>
      <c r="H10879">
        <v>1</v>
      </c>
      <c r="I10879">
        <v>290.33999999999997</v>
      </c>
      <c r="J10879" s="2">
        <v>0.1</v>
      </c>
    </row>
    <row r="10880" spans="1:10" x14ac:dyDescent="0.2">
      <c r="A10880" t="s">
        <v>17798</v>
      </c>
      <c r="B10880" t="s">
        <v>17796</v>
      </c>
      <c r="C10880" s="1">
        <f>_xlfn.XLOOKUP(order_items[[#This Row],[order_id]],orders!A:A,orders!C:C)</f>
        <v>45271</v>
      </c>
      <c r="D10880" s="3" t="str">
        <f>YEAR(order_items[[#This Row],[Date]])&amp;"-"&amp;TEXT(MONTH(order_items[[#This Row],[Date]]),"00")</f>
        <v>2023-12</v>
      </c>
      <c r="E10880" s="1" t="str">
        <f>_xlfn.XLOOKUP(order_items[[#This Row],[product_id]],products!A:A,products!C:C)</f>
        <v>Outdoor &amp; Sports</v>
      </c>
      <c r="F10880" t="s">
        <v>1032</v>
      </c>
      <c r="G10880" t="s">
        <v>1119</v>
      </c>
      <c r="H10880">
        <v>25</v>
      </c>
      <c r="I10880">
        <v>41.57</v>
      </c>
      <c r="J10880" s="2">
        <v>0.15</v>
      </c>
    </row>
    <row r="10881" spans="1:10" x14ac:dyDescent="0.2">
      <c r="A10881" t="s">
        <v>17799</v>
      </c>
      <c r="B10881" t="s">
        <v>17800</v>
      </c>
      <c r="C10881" s="1">
        <f>_xlfn.XLOOKUP(order_items[[#This Row],[order_id]],orders!A:A,orders!C:C)</f>
        <v>45384</v>
      </c>
      <c r="D10881" s="3" t="str">
        <f>YEAR(order_items[[#This Row],[Date]])&amp;"-"&amp;TEXT(MONTH(order_items[[#This Row],[Date]]),"00")</f>
        <v>2024-04</v>
      </c>
      <c r="E10881" s="1" t="str">
        <f>_xlfn.XLOOKUP(order_items[[#This Row],[product_id]],products!A:A,products!C:C)</f>
        <v>Health &amp; Beauty</v>
      </c>
      <c r="F10881" t="s">
        <v>1034</v>
      </c>
      <c r="G10881" t="s">
        <v>1080</v>
      </c>
      <c r="H10881">
        <v>24</v>
      </c>
      <c r="I10881">
        <v>301.5</v>
      </c>
      <c r="J10881" s="2">
        <v>0.1</v>
      </c>
    </row>
    <row r="10882" spans="1:10" x14ac:dyDescent="0.2">
      <c r="A10882" t="s">
        <v>17801</v>
      </c>
      <c r="B10882" t="s">
        <v>17800</v>
      </c>
      <c r="C10882" s="1">
        <f>_xlfn.XLOOKUP(order_items[[#This Row],[order_id]],orders!A:A,orders!C:C)</f>
        <v>45384</v>
      </c>
      <c r="D10882" s="3" t="str">
        <f>YEAR(order_items[[#This Row],[Date]])&amp;"-"&amp;TEXT(MONTH(order_items[[#This Row],[Date]]),"00")</f>
        <v>2024-04</v>
      </c>
      <c r="E10882" s="1" t="str">
        <f>_xlfn.XLOOKUP(order_items[[#This Row],[product_id]],products!A:A,products!C:C)</f>
        <v>Health &amp; Beauty</v>
      </c>
      <c r="F10882" t="s">
        <v>990</v>
      </c>
      <c r="G10882" t="s">
        <v>1120</v>
      </c>
      <c r="H10882">
        <v>14</v>
      </c>
      <c r="I10882">
        <v>175.38</v>
      </c>
      <c r="J10882" s="2">
        <v>0.1</v>
      </c>
    </row>
    <row r="10883" spans="1:10" x14ac:dyDescent="0.2">
      <c r="A10883" t="s">
        <v>17802</v>
      </c>
      <c r="B10883" t="s">
        <v>17800</v>
      </c>
      <c r="C10883" s="1">
        <f>_xlfn.XLOOKUP(order_items[[#This Row],[order_id]],orders!A:A,orders!C:C)</f>
        <v>45384</v>
      </c>
      <c r="D10883" s="3" t="str">
        <f>YEAR(order_items[[#This Row],[Date]])&amp;"-"&amp;TEXT(MONTH(order_items[[#This Row],[Date]]),"00")</f>
        <v>2024-04</v>
      </c>
      <c r="E10883" s="1" t="str">
        <f>_xlfn.XLOOKUP(order_items[[#This Row],[product_id]],products!A:A,products!C:C)</f>
        <v>Home &amp; Kitchen</v>
      </c>
      <c r="F10883" t="s">
        <v>1117</v>
      </c>
      <c r="G10883" t="s">
        <v>1080</v>
      </c>
      <c r="H10883">
        <v>7</v>
      </c>
      <c r="I10883">
        <v>210.52</v>
      </c>
      <c r="J10883" s="2">
        <v>0</v>
      </c>
    </row>
    <row r="10884" spans="1:10" x14ac:dyDescent="0.2">
      <c r="A10884" t="s">
        <v>17803</v>
      </c>
      <c r="B10884" t="s">
        <v>17804</v>
      </c>
      <c r="C10884" s="1">
        <f>_xlfn.XLOOKUP(order_items[[#This Row],[order_id]],orders!A:A,orders!C:C)</f>
        <v>45261</v>
      </c>
      <c r="D10884" s="3" t="str">
        <f>YEAR(order_items[[#This Row],[Date]])&amp;"-"&amp;TEXT(MONTH(order_items[[#This Row],[Date]]),"00")</f>
        <v>2023-12</v>
      </c>
      <c r="E10884" s="1" t="str">
        <f>_xlfn.XLOOKUP(order_items[[#This Row],[product_id]],products!A:A,products!C:C)</f>
        <v>Office Supplies</v>
      </c>
      <c r="F10884" t="s">
        <v>1018</v>
      </c>
      <c r="G10884" t="s">
        <v>1122</v>
      </c>
      <c r="H10884">
        <v>25</v>
      </c>
      <c r="I10884">
        <v>72.400000000000006</v>
      </c>
      <c r="J10884" s="2">
        <v>0.1</v>
      </c>
    </row>
    <row r="10885" spans="1:10" x14ac:dyDescent="0.2">
      <c r="A10885" t="s">
        <v>17805</v>
      </c>
      <c r="B10885" t="s">
        <v>17806</v>
      </c>
      <c r="C10885" s="1">
        <f>_xlfn.XLOOKUP(order_items[[#This Row],[order_id]],orders!A:A,orders!C:C)</f>
        <v>45341</v>
      </c>
      <c r="D10885" s="3" t="str">
        <f>YEAR(order_items[[#This Row],[Date]])&amp;"-"&amp;TEXT(MONTH(order_items[[#This Row],[Date]]),"00")</f>
        <v>2024-02</v>
      </c>
      <c r="E10885" s="1" t="str">
        <f>_xlfn.XLOOKUP(order_items[[#This Row],[product_id]],products!A:A,products!C:C)</f>
        <v>Health &amp; Beauty</v>
      </c>
      <c r="F10885" t="s">
        <v>997</v>
      </c>
      <c r="G10885" t="s">
        <v>1009</v>
      </c>
      <c r="H10885">
        <v>5</v>
      </c>
      <c r="I10885">
        <v>272.63</v>
      </c>
      <c r="J10885" s="2">
        <v>0.15</v>
      </c>
    </row>
    <row r="10886" spans="1:10" x14ac:dyDescent="0.2">
      <c r="A10886" t="s">
        <v>17807</v>
      </c>
      <c r="B10886" t="s">
        <v>17806</v>
      </c>
      <c r="C10886" s="1">
        <f>_xlfn.XLOOKUP(order_items[[#This Row],[order_id]],orders!A:A,orders!C:C)</f>
        <v>45341</v>
      </c>
      <c r="D10886" s="3" t="str">
        <f>YEAR(order_items[[#This Row],[Date]])&amp;"-"&amp;TEXT(MONTH(order_items[[#This Row],[Date]]),"00")</f>
        <v>2024-02</v>
      </c>
      <c r="E10886" s="1" t="str">
        <f>_xlfn.XLOOKUP(order_items[[#This Row],[product_id]],products!A:A,products!C:C)</f>
        <v>Home &amp; Kitchen</v>
      </c>
      <c r="F10886" t="s">
        <v>1117</v>
      </c>
      <c r="G10886" t="s">
        <v>1122</v>
      </c>
      <c r="H10886">
        <v>1</v>
      </c>
      <c r="I10886">
        <v>210.52</v>
      </c>
      <c r="J10886" s="2">
        <v>0</v>
      </c>
    </row>
    <row r="10887" spans="1:10" x14ac:dyDescent="0.2">
      <c r="A10887" t="s">
        <v>17808</v>
      </c>
      <c r="B10887" t="s">
        <v>17809</v>
      </c>
      <c r="C10887" s="1">
        <f>_xlfn.XLOOKUP(order_items[[#This Row],[order_id]],orders!A:A,orders!C:C)</f>
        <v>45156</v>
      </c>
      <c r="D10887" s="3" t="str">
        <f>YEAR(order_items[[#This Row],[Date]])&amp;"-"&amp;TEXT(MONTH(order_items[[#This Row],[Date]]),"00")</f>
        <v>2023-08</v>
      </c>
      <c r="E10887" s="1" t="str">
        <f>_xlfn.XLOOKUP(order_items[[#This Row],[product_id]],products!A:A,products!C:C)</f>
        <v>Office Supplies</v>
      </c>
      <c r="F10887" t="s">
        <v>1100</v>
      </c>
      <c r="G10887" t="s">
        <v>1101</v>
      </c>
      <c r="H10887">
        <v>18</v>
      </c>
      <c r="I10887">
        <v>147.91</v>
      </c>
      <c r="J10887" s="2">
        <v>0</v>
      </c>
    </row>
    <row r="10888" spans="1:10" x14ac:dyDescent="0.2">
      <c r="A10888" t="s">
        <v>17810</v>
      </c>
      <c r="B10888" t="s">
        <v>17811</v>
      </c>
      <c r="C10888" s="1">
        <f>_xlfn.XLOOKUP(order_items[[#This Row],[order_id]],orders!A:A,orders!C:C)</f>
        <v>45336</v>
      </c>
      <c r="D10888" s="3" t="str">
        <f>YEAR(order_items[[#This Row],[Date]])&amp;"-"&amp;TEXT(MONTH(order_items[[#This Row],[Date]]),"00")</f>
        <v>2024-02</v>
      </c>
      <c r="E10888" s="1" t="str">
        <f>_xlfn.XLOOKUP(order_items[[#This Row],[product_id]],products!A:A,products!C:C)</f>
        <v>Outdoor &amp; Sports</v>
      </c>
      <c r="F10888" t="s">
        <v>1089</v>
      </c>
      <c r="G10888" t="s">
        <v>1120</v>
      </c>
      <c r="H10888">
        <v>8</v>
      </c>
      <c r="I10888">
        <v>229.27</v>
      </c>
      <c r="J10888" s="2">
        <v>0.05</v>
      </c>
    </row>
    <row r="10889" spans="1:10" x14ac:dyDescent="0.2">
      <c r="A10889" t="s">
        <v>17812</v>
      </c>
      <c r="B10889" t="s">
        <v>17813</v>
      </c>
      <c r="C10889" s="1">
        <f>_xlfn.XLOOKUP(order_items[[#This Row],[order_id]],orders!A:A,orders!C:C)</f>
        <v>44969</v>
      </c>
      <c r="D10889" s="3" t="str">
        <f>YEAR(order_items[[#This Row],[Date]])&amp;"-"&amp;TEXT(MONTH(order_items[[#This Row],[Date]]),"00")</f>
        <v>2023-02</v>
      </c>
      <c r="E10889" s="1" t="str">
        <f>_xlfn.XLOOKUP(order_items[[#This Row],[product_id]],products!A:A,products!C:C)</f>
        <v>Outdoor &amp; Sports</v>
      </c>
      <c r="F10889" t="s">
        <v>1045</v>
      </c>
      <c r="G10889" t="s">
        <v>1109</v>
      </c>
      <c r="H10889">
        <v>21</v>
      </c>
      <c r="I10889">
        <v>269.57</v>
      </c>
      <c r="J10889" s="2">
        <v>0</v>
      </c>
    </row>
    <row r="10890" spans="1:10" x14ac:dyDescent="0.2">
      <c r="A10890" t="s">
        <v>17814</v>
      </c>
      <c r="B10890" t="s">
        <v>17815</v>
      </c>
      <c r="C10890" s="1">
        <f>_xlfn.XLOOKUP(order_items[[#This Row],[order_id]],orders!A:A,orders!C:C)</f>
        <v>45601</v>
      </c>
      <c r="D10890" s="3" t="str">
        <f>YEAR(order_items[[#This Row],[Date]])&amp;"-"&amp;TEXT(MONTH(order_items[[#This Row],[Date]]),"00")</f>
        <v>2024-11</v>
      </c>
      <c r="E10890" s="1" t="str">
        <f>_xlfn.XLOOKUP(order_items[[#This Row],[product_id]],products!A:A,products!C:C)</f>
        <v>Outdoor &amp; Sports</v>
      </c>
      <c r="F10890" t="s">
        <v>952</v>
      </c>
      <c r="G10890" t="s">
        <v>1080</v>
      </c>
      <c r="H10890">
        <v>25</v>
      </c>
      <c r="I10890">
        <v>230.33</v>
      </c>
      <c r="J10890" s="2">
        <v>0</v>
      </c>
    </row>
    <row r="10891" spans="1:10" x14ac:dyDescent="0.2">
      <c r="A10891" t="s">
        <v>17816</v>
      </c>
      <c r="B10891" t="s">
        <v>17815</v>
      </c>
      <c r="C10891" s="1">
        <f>_xlfn.XLOOKUP(order_items[[#This Row],[order_id]],orders!A:A,orders!C:C)</f>
        <v>45601</v>
      </c>
      <c r="D10891" s="3" t="str">
        <f>YEAR(order_items[[#This Row],[Date]])&amp;"-"&amp;TEXT(MONTH(order_items[[#This Row],[Date]]),"00")</f>
        <v>2024-11</v>
      </c>
      <c r="E10891" s="1" t="str">
        <f>_xlfn.XLOOKUP(order_items[[#This Row],[product_id]],products!A:A,products!C:C)</f>
        <v>Home &amp; Kitchen</v>
      </c>
      <c r="F10891" t="s">
        <v>955</v>
      </c>
      <c r="G10891" t="s">
        <v>1120</v>
      </c>
      <c r="H10891">
        <v>19</v>
      </c>
      <c r="I10891">
        <v>277.33999999999997</v>
      </c>
      <c r="J10891" s="2">
        <v>0</v>
      </c>
    </row>
    <row r="10892" spans="1:10" x14ac:dyDescent="0.2">
      <c r="A10892" t="s">
        <v>17817</v>
      </c>
      <c r="B10892" t="s">
        <v>17815</v>
      </c>
      <c r="C10892" s="1">
        <f>_xlfn.XLOOKUP(order_items[[#This Row],[order_id]],orders!A:A,orders!C:C)</f>
        <v>45601</v>
      </c>
      <c r="D10892" s="3" t="str">
        <f>YEAR(order_items[[#This Row],[Date]])&amp;"-"&amp;TEXT(MONTH(order_items[[#This Row],[Date]]),"00")</f>
        <v>2024-11</v>
      </c>
      <c r="E10892" s="1" t="str">
        <f>_xlfn.XLOOKUP(order_items[[#This Row],[product_id]],products!A:A,products!C:C)</f>
        <v>Health &amp; Beauty</v>
      </c>
      <c r="F10892" t="s">
        <v>1034</v>
      </c>
      <c r="G10892" t="s">
        <v>1101</v>
      </c>
      <c r="H10892">
        <v>14</v>
      </c>
      <c r="I10892">
        <v>301.5</v>
      </c>
      <c r="J10892" s="2">
        <v>0.15</v>
      </c>
    </row>
    <row r="10893" spans="1:10" x14ac:dyDescent="0.2">
      <c r="A10893" t="s">
        <v>17818</v>
      </c>
      <c r="B10893" t="s">
        <v>17815</v>
      </c>
      <c r="C10893" s="1">
        <f>_xlfn.XLOOKUP(order_items[[#This Row],[order_id]],orders!A:A,orders!C:C)</f>
        <v>45601</v>
      </c>
      <c r="D10893" s="3" t="str">
        <f>YEAR(order_items[[#This Row],[Date]])&amp;"-"&amp;TEXT(MONTH(order_items[[#This Row],[Date]]),"00")</f>
        <v>2024-11</v>
      </c>
      <c r="E10893" s="1" t="str">
        <f>_xlfn.XLOOKUP(order_items[[#This Row],[product_id]],products!A:A,products!C:C)</f>
        <v>Electronics</v>
      </c>
      <c r="F10893" t="s">
        <v>938</v>
      </c>
      <c r="G10893" t="s">
        <v>1120</v>
      </c>
      <c r="H10893">
        <v>3</v>
      </c>
      <c r="I10893">
        <v>202.62</v>
      </c>
      <c r="J10893" s="2">
        <v>0.1</v>
      </c>
    </row>
    <row r="10894" spans="1:10" x14ac:dyDescent="0.2">
      <c r="A10894" t="s">
        <v>17819</v>
      </c>
      <c r="B10894" t="s">
        <v>17820</v>
      </c>
      <c r="C10894" s="1">
        <f>_xlfn.XLOOKUP(order_items[[#This Row],[order_id]],orders!A:A,orders!C:C)</f>
        <v>45550</v>
      </c>
      <c r="D10894" s="3" t="str">
        <f>YEAR(order_items[[#This Row],[Date]])&amp;"-"&amp;TEXT(MONTH(order_items[[#This Row],[Date]]),"00")</f>
        <v>2024-09</v>
      </c>
      <c r="E10894" s="1" t="str">
        <f>_xlfn.XLOOKUP(order_items[[#This Row],[product_id]],products!A:A,products!C:C)</f>
        <v>Office Supplies</v>
      </c>
      <c r="F10894" t="s">
        <v>1059</v>
      </c>
      <c r="G10894" t="s">
        <v>1119</v>
      </c>
      <c r="H10894">
        <v>3</v>
      </c>
      <c r="I10894">
        <v>267.27999999999997</v>
      </c>
      <c r="J10894" s="2">
        <v>0.05</v>
      </c>
    </row>
    <row r="10895" spans="1:10" x14ac:dyDescent="0.2">
      <c r="A10895" t="s">
        <v>17821</v>
      </c>
      <c r="B10895" t="s">
        <v>17820</v>
      </c>
      <c r="C10895" s="1">
        <f>_xlfn.XLOOKUP(order_items[[#This Row],[order_id]],orders!A:A,orders!C:C)</f>
        <v>45550</v>
      </c>
      <c r="D10895" s="3" t="str">
        <f>YEAR(order_items[[#This Row],[Date]])&amp;"-"&amp;TEXT(MONTH(order_items[[#This Row],[Date]]),"00")</f>
        <v>2024-09</v>
      </c>
      <c r="E10895" s="1" t="str">
        <f>_xlfn.XLOOKUP(order_items[[#This Row],[product_id]],products!A:A,products!C:C)</f>
        <v>Health &amp; Beauty</v>
      </c>
      <c r="F10895" t="s">
        <v>929</v>
      </c>
      <c r="G10895" t="s">
        <v>1122</v>
      </c>
      <c r="H10895">
        <v>20</v>
      </c>
      <c r="I10895">
        <v>406.99</v>
      </c>
      <c r="J10895" s="2">
        <v>0</v>
      </c>
    </row>
    <row r="10896" spans="1:10" x14ac:dyDescent="0.2">
      <c r="A10896" t="s">
        <v>17822</v>
      </c>
      <c r="B10896" t="s">
        <v>17820</v>
      </c>
      <c r="C10896" s="1">
        <f>_xlfn.XLOOKUP(order_items[[#This Row],[order_id]],orders!A:A,orders!C:C)</f>
        <v>45550</v>
      </c>
      <c r="D10896" s="3" t="str">
        <f>YEAR(order_items[[#This Row],[Date]])&amp;"-"&amp;TEXT(MONTH(order_items[[#This Row],[Date]]),"00")</f>
        <v>2024-09</v>
      </c>
      <c r="E10896" s="1" t="str">
        <f>_xlfn.XLOOKUP(order_items[[#This Row],[product_id]],products!A:A,products!C:C)</f>
        <v>Office Supplies</v>
      </c>
      <c r="F10896" t="s">
        <v>1100</v>
      </c>
      <c r="G10896" t="s">
        <v>1109</v>
      </c>
      <c r="H10896">
        <v>10</v>
      </c>
      <c r="I10896">
        <v>147.91</v>
      </c>
      <c r="J10896" s="2">
        <v>0</v>
      </c>
    </row>
    <row r="10897" spans="1:10" x14ac:dyDescent="0.2">
      <c r="A10897" t="s">
        <v>17823</v>
      </c>
      <c r="B10897" t="s">
        <v>17820</v>
      </c>
      <c r="C10897" s="1">
        <f>_xlfn.XLOOKUP(order_items[[#This Row],[order_id]],orders!A:A,orders!C:C)</f>
        <v>45550</v>
      </c>
      <c r="D10897" s="3" t="str">
        <f>YEAR(order_items[[#This Row],[Date]])&amp;"-"&amp;TEXT(MONTH(order_items[[#This Row],[Date]]),"00")</f>
        <v>2024-09</v>
      </c>
      <c r="E10897" s="1" t="str">
        <f>_xlfn.XLOOKUP(order_items[[#This Row],[product_id]],products!A:A,products!C:C)</f>
        <v>Electronics</v>
      </c>
      <c r="F10897" t="s">
        <v>981</v>
      </c>
      <c r="G10897" t="s">
        <v>1109</v>
      </c>
      <c r="H10897">
        <v>14</v>
      </c>
      <c r="I10897">
        <v>472.52</v>
      </c>
      <c r="J10897" s="2">
        <v>0</v>
      </c>
    </row>
    <row r="10898" spans="1:10" x14ac:dyDescent="0.2">
      <c r="A10898" t="s">
        <v>17824</v>
      </c>
      <c r="B10898" t="s">
        <v>17825</v>
      </c>
      <c r="C10898" s="1">
        <f>_xlfn.XLOOKUP(order_items[[#This Row],[order_id]],orders!A:A,orders!C:C)</f>
        <v>45613</v>
      </c>
      <c r="D10898" s="3" t="str">
        <f>YEAR(order_items[[#This Row],[Date]])&amp;"-"&amp;TEXT(MONTH(order_items[[#This Row],[Date]]),"00")</f>
        <v>2024-11</v>
      </c>
      <c r="E10898" s="1" t="str">
        <f>_xlfn.XLOOKUP(order_items[[#This Row],[product_id]],products!A:A,products!C:C)</f>
        <v>Outdoor &amp; Sports</v>
      </c>
      <c r="F10898" t="s">
        <v>1085</v>
      </c>
      <c r="G10898" t="s">
        <v>1120</v>
      </c>
      <c r="H10898">
        <v>10</v>
      </c>
      <c r="I10898">
        <v>191.31</v>
      </c>
      <c r="J10898" s="2">
        <v>0.1</v>
      </c>
    </row>
    <row r="10899" spans="1:10" x14ac:dyDescent="0.2">
      <c r="A10899" t="s">
        <v>17826</v>
      </c>
      <c r="B10899" t="s">
        <v>17827</v>
      </c>
      <c r="C10899" s="1">
        <f>_xlfn.XLOOKUP(order_items[[#This Row],[order_id]],orders!A:A,orders!C:C)</f>
        <v>45257</v>
      </c>
      <c r="D10899" s="3" t="str">
        <f>YEAR(order_items[[#This Row],[Date]])&amp;"-"&amp;TEXT(MONTH(order_items[[#This Row],[Date]]),"00")</f>
        <v>2023-11</v>
      </c>
      <c r="E10899" s="1" t="str">
        <f>_xlfn.XLOOKUP(order_items[[#This Row],[product_id]],products!A:A,products!C:C)</f>
        <v>Home &amp; Kitchen</v>
      </c>
      <c r="F10899" t="s">
        <v>970</v>
      </c>
      <c r="G10899" t="s">
        <v>1080</v>
      </c>
      <c r="H10899">
        <v>24</v>
      </c>
      <c r="I10899">
        <v>349.21</v>
      </c>
      <c r="J10899" s="2">
        <v>0</v>
      </c>
    </row>
    <row r="10900" spans="1:10" x14ac:dyDescent="0.2">
      <c r="A10900" t="s">
        <v>17828</v>
      </c>
      <c r="B10900" t="s">
        <v>17827</v>
      </c>
      <c r="C10900" s="1">
        <f>_xlfn.XLOOKUP(order_items[[#This Row],[order_id]],orders!A:A,orders!C:C)</f>
        <v>45257</v>
      </c>
      <c r="D10900" s="3" t="str">
        <f>YEAR(order_items[[#This Row],[Date]])&amp;"-"&amp;TEXT(MONTH(order_items[[#This Row],[Date]]),"00")</f>
        <v>2023-11</v>
      </c>
      <c r="E10900" s="1" t="str">
        <f>_xlfn.XLOOKUP(order_items[[#This Row],[product_id]],products!A:A,products!C:C)</f>
        <v>Health &amp; Beauty</v>
      </c>
      <c r="F10900" t="s">
        <v>1042</v>
      </c>
      <c r="G10900" t="s">
        <v>1119</v>
      </c>
      <c r="H10900">
        <v>9</v>
      </c>
      <c r="I10900">
        <v>272.76</v>
      </c>
      <c r="J10900" s="2">
        <v>0</v>
      </c>
    </row>
    <row r="10901" spans="1:10" x14ac:dyDescent="0.2">
      <c r="A10901" t="s">
        <v>17829</v>
      </c>
      <c r="B10901" t="s">
        <v>17830</v>
      </c>
      <c r="C10901" s="1">
        <f>_xlfn.XLOOKUP(order_items[[#This Row],[order_id]],orders!A:A,orders!C:C)</f>
        <v>45342</v>
      </c>
      <c r="D10901" s="3" t="str">
        <f>YEAR(order_items[[#This Row],[Date]])&amp;"-"&amp;TEXT(MONTH(order_items[[#This Row],[Date]]),"00")</f>
        <v>2024-02</v>
      </c>
      <c r="E10901" s="1" t="str">
        <f>_xlfn.XLOOKUP(order_items[[#This Row],[product_id]],products!A:A,products!C:C)</f>
        <v>Health &amp; Beauty</v>
      </c>
      <c r="F10901" t="s">
        <v>980</v>
      </c>
      <c r="G10901" t="s">
        <v>1120</v>
      </c>
      <c r="H10901">
        <v>15</v>
      </c>
      <c r="I10901">
        <v>377.95</v>
      </c>
      <c r="J10901" s="2">
        <v>0</v>
      </c>
    </row>
    <row r="10902" spans="1:10" x14ac:dyDescent="0.2">
      <c r="A10902" t="s">
        <v>17831</v>
      </c>
      <c r="B10902" t="s">
        <v>17832</v>
      </c>
      <c r="C10902" s="1">
        <f>_xlfn.XLOOKUP(order_items[[#This Row],[order_id]],orders!A:A,orders!C:C)</f>
        <v>45497</v>
      </c>
      <c r="D10902" s="3" t="str">
        <f>YEAR(order_items[[#This Row],[Date]])&amp;"-"&amp;TEXT(MONTH(order_items[[#This Row],[Date]]),"00")</f>
        <v>2024-07</v>
      </c>
      <c r="E10902" s="1" t="str">
        <f>_xlfn.XLOOKUP(order_items[[#This Row],[product_id]],products!A:A,products!C:C)</f>
        <v>Outdoor &amp; Sports</v>
      </c>
      <c r="F10902" t="s">
        <v>1006</v>
      </c>
      <c r="G10902" t="s">
        <v>1109</v>
      </c>
      <c r="H10902">
        <v>23</v>
      </c>
      <c r="I10902">
        <v>186.58</v>
      </c>
      <c r="J10902" s="2">
        <v>0</v>
      </c>
    </row>
    <row r="10903" spans="1:10" x14ac:dyDescent="0.2">
      <c r="A10903" t="s">
        <v>17833</v>
      </c>
      <c r="B10903" t="s">
        <v>17834</v>
      </c>
      <c r="C10903" s="1">
        <f>_xlfn.XLOOKUP(order_items[[#This Row],[order_id]],orders!A:A,orders!C:C)</f>
        <v>45259</v>
      </c>
      <c r="D10903" s="3" t="str">
        <f>YEAR(order_items[[#This Row],[Date]])&amp;"-"&amp;TEXT(MONTH(order_items[[#This Row],[Date]]),"00")</f>
        <v>2023-11</v>
      </c>
      <c r="E10903" s="1" t="str">
        <f>_xlfn.XLOOKUP(order_items[[#This Row],[product_id]],products!A:A,products!C:C)</f>
        <v>Office Supplies</v>
      </c>
      <c r="F10903" t="s">
        <v>1104</v>
      </c>
      <c r="G10903" t="s">
        <v>1101</v>
      </c>
      <c r="H10903">
        <v>10</v>
      </c>
      <c r="I10903">
        <v>95.05</v>
      </c>
      <c r="J10903" s="2">
        <v>0.1</v>
      </c>
    </row>
    <row r="10904" spans="1:10" x14ac:dyDescent="0.2">
      <c r="A10904" t="s">
        <v>17835</v>
      </c>
      <c r="B10904" t="s">
        <v>17834</v>
      </c>
      <c r="C10904" s="1">
        <f>_xlfn.XLOOKUP(order_items[[#This Row],[order_id]],orders!A:A,orders!C:C)</f>
        <v>45259</v>
      </c>
      <c r="D10904" s="3" t="str">
        <f>YEAR(order_items[[#This Row],[Date]])&amp;"-"&amp;TEXT(MONTH(order_items[[#This Row],[Date]]),"00")</f>
        <v>2023-11</v>
      </c>
      <c r="E10904" s="1" t="str">
        <f>_xlfn.XLOOKUP(order_items[[#This Row],[product_id]],products!A:A,products!C:C)</f>
        <v>Office Supplies</v>
      </c>
      <c r="F10904" t="s">
        <v>930</v>
      </c>
      <c r="G10904" t="s">
        <v>1120</v>
      </c>
      <c r="H10904">
        <v>9</v>
      </c>
      <c r="I10904">
        <v>172.43</v>
      </c>
      <c r="J10904" s="2">
        <v>0</v>
      </c>
    </row>
    <row r="10905" spans="1:10" x14ac:dyDescent="0.2">
      <c r="A10905" t="s">
        <v>17836</v>
      </c>
      <c r="B10905" t="s">
        <v>17837</v>
      </c>
      <c r="C10905" s="1">
        <f>_xlfn.XLOOKUP(order_items[[#This Row],[order_id]],orders!A:A,orders!C:C)</f>
        <v>45600</v>
      </c>
      <c r="D10905" s="3" t="str">
        <f>YEAR(order_items[[#This Row],[Date]])&amp;"-"&amp;TEXT(MONTH(order_items[[#This Row],[Date]]),"00")</f>
        <v>2024-11</v>
      </c>
      <c r="E10905" s="1" t="str">
        <f>_xlfn.XLOOKUP(order_items[[#This Row],[product_id]],products!A:A,products!C:C)</f>
        <v>Outdoor &amp; Sports</v>
      </c>
      <c r="F10905" t="s">
        <v>1050</v>
      </c>
      <c r="G10905" t="s">
        <v>1115</v>
      </c>
      <c r="H10905">
        <v>5</v>
      </c>
      <c r="I10905">
        <v>272.42</v>
      </c>
      <c r="J10905" s="2">
        <v>0</v>
      </c>
    </row>
    <row r="10906" spans="1:10" x14ac:dyDescent="0.2">
      <c r="A10906" t="s">
        <v>17838</v>
      </c>
      <c r="B10906" t="s">
        <v>17839</v>
      </c>
      <c r="C10906" s="1">
        <f>_xlfn.XLOOKUP(order_items[[#This Row],[order_id]],orders!A:A,orders!C:C)</f>
        <v>45440</v>
      </c>
      <c r="D10906" s="3" t="str">
        <f>YEAR(order_items[[#This Row],[Date]])&amp;"-"&amp;TEXT(MONTH(order_items[[#This Row],[Date]]),"00")</f>
        <v>2024-05</v>
      </c>
      <c r="E10906" s="1" t="str">
        <f>_xlfn.XLOOKUP(order_items[[#This Row],[product_id]],products!A:A,products!C:C)</f>
        <v>Outdoor &amp; Sports</v>
      </c>
      <c r="F10906" t="s">
        <v>1010</v>
      </c>
      <c r="G10906" t="s">
        <v>1009</v>
      </c>
      <c r="H10906">
        <v>5</v>
      </c>
      <c r="I10906">
        <v>224.38</v>
      </c>
      <c r="J10906" s="2">
        <v>0</v>
      </c>
    </row>
    <row r="10907" spans="1:10" x14ac:dyDescent="0.2">
      <c r="A10907" t="s">
        <v>17840</v>
      </c>
      <c r="B10907" t="s">
        <v>17841</v>
      </c>
      <c r="C10907" s="1">
        <f>_xlfn.XLOOKUP(order_items[[#This Row],[order_id]],orders!A:A,orders!C:C)</f>
        <v>45040</v>
      </c>
      <c r="D10907" s="3" t="str">
        <f>YEAR(order_items[[#This Row],[Date]])&amp;"-"&amp;TEXT(MONTH(order_items[[#This Row],[Date]]),"00")</f>
        <v>2023-04</v>
      </c>
      <c r="E10907" s="1" t="str">
        <f>_xlfn.XLOOKUP(order_items[[#This Row],[product_id]],products!A:A,products!C:C)</f>
        <v>Home &amp; Kitchen</v>
      </c>
      <c r="F10907" t="s">
        <v>926</v>
      </c>
      <c r="G10907" t="s">
        <v>1120</v>
      </c>
      <c r="H10907">
        <v>4</v>
      </c>
      <c r="I10907">
        <v>450.56</v>
      </c>
      <c r="J10907" s="2">
        <v>0.15</v>
      </c>
    </row>
    <row r="10908" spans="1:10" x14ac:dyDescent="0.2">
      <c r="A10908" t="s">
        <v>17842</v>
      </c>
      <c r="B10908" t="s">
        <v>17841</v>
      </c>
      <c r="C10908" s="1">
        <f>_xlfn.XLOOKUP(order_items[[#This Row],[order_id]],orders!A:A,orders!C:C)</f>
        <v>45040</v>
      </c>
      <c r="D10908" s="3" t="str">
        <f>YEAR(order_items[[#This Row],[Date]])&amp;"-"&amp;TEXT(MONTH(order_items[[#This Row],[Date]]),"00")</f>
        <v>2023-04</v>
      </c>
      <c r="E10908" s="1" t="str">
        <f>_xlfn.XLOOKUP(order_items[[#This Row],[product_id]],products!A:A,products!C:C)</f>
        <v>Outdoor &amp; Sports</v>
      </c>
      <c r="F10908" t="s">
        <v>1105</v>
      </c>
      <c r="G10908" t="s">
        <v>1109</v>
      </c>
      <c r="H10908">
        <v>21</v>
      </c>
      <c r="I10908">
        <v>126.03</v>
      </c>
      <c r="J10908" s="2">
        <v>0.1</v>
      </c>
    </row>
    <row r="10909" spans="1:10" x14ac:dyDescent="0.2">
      <c r="A10909" t="s">
        <v>17843</v>
      </c>
      <c r="B10909" t="s">
        <v>17844</v>
      </c>
      <c r="C10909" s="1">
        <f>_xlfn.XLOOKUP(order_items[[#This Row],[order_id]],orders!A:A,orders!C:C)</f>
        <v>45584</v>
      </c>
      <c r="D10909" s="3" t="str">
        <f>YEAR(order_items[[#This Row],[Date]])&amp;"-"&amp;TEXT(MONTH(order_items[[#This Row],[Date]]),"00")</f>
        <v>2024-10</v>
      </c>
      <c r="E10909" s="1" t="str">
        <f>_xlfn.XLOOKUP(order_items[[#This Row],[product_id]],products!A:A,products!C:C)</f>
        <v>Home &amp; Kitchen</v>
      </c>
      <c r="F10909" t="s">
        <v>1024</v>
      </c>
      <c r="G10909" t="s">
        <v>917</v>
      </c>
      <c r="H10909">
        <v>-5</v>
      </c>
      <c r="I10909">
        <v>237.18</v>
      </c>
      <c r="J10909" s="2">
        <v>0.05</v>
      </c>
    </row>
    <row r="10910" spans="1:10" x14ac:dyDescent="0.2">
      <c r="A10910" t="s">
        <v>17845</v>
      </c>
      <c r="B10910" t="s">
        <v>17846</v>
      </c>
      <c r="C10910" s="1">
        <f>_xlfn.XLOOKUP(order_items[[#This Row],[order_id]],orders!A:A,orders!C:C)</f>
        <v>45418</v>
      </c>
      <c r="D10910" s="3" t="str">
        <f>YEAR(order_items[[#This Row],[Date]])&amp;"-"&amp;TEXT(MONTH(order_items[[#This Row],[Date]]),"00")</f>
        <v>2024-05</v>
      </c>
      <c r="E10910" s="1" t="str">
        <f>_xlfn.XLOOKUP(order_items[[#This Row],[product_id]],products!A:A,products!C:C)</f>
        <v>Outdoor &amp; Sports</v>
      </c>
      <c r="F10910" t="s">
        <v>1006</v>
      </c>
      <c r="G10910" t="s">
        <v>1054</v>
      </c>
      <c r="H10910">
        <v>13</v>
      </c>
      <c r="I10910">
        <v>186.58</v>
      </c>
      <c r="J10910" s="2">
        <v>0</v>
      </c>
    </row>
    <row r="10911" spans="1:10" x14ac:dyDescent="0.2">
      <c r="A10911" t="s">
        <v>17847</v>
      </c>
      <c r="B10911" t="s">
        <v>17846</v>
      </c>
      <c r="C10911" s="1">
        <f>_xlfn.XLOOKUP(order_items[[#This Row],[order_id]],orders!A:A,orders!C:C)</f>
        <v>45418</v>
      </c>
      <c r="D10911" s="3" t="str">
        <f>YEAR(order_items[[#This Row],[Date]])&amp;"-"&amp;TEXT(MONTH(order_items[[#This Row],[Date]]),"00")</f>
        <v>2024-05</v>
      </c>
      <c r="E10911" s="1" t="str">
        <f>_xlfn.XLOOKUP(order_items[[#This Row],[product_id]],products!A:A,products!C:C)</f>
        <v>Electronics</v>
      </c>
      <c r="F10911" t="s">
        <v>1070</v>
      </c>
      <c r="G10911" t="s">
        <v>1122</v>
      </c>
      <c r="H10911">
        <v>17</v>
      </c>
      <c r="I10911">
        <v>358.06</v>
      </c>
      <c r="J10911" s="2">
        <v>0</v>
      </c>
    </row>
    <row r="10912" spans="1:10" x14ac:dyDescent="0.2">
      <c r="A10912" t="s">
        <v>17848</v>
      </c>
      <c r="B10912" t="s">
        <v>17849</v>
      </c>
      <c r="C10912" s="1">
        <f>_xlfn.XLOOKUP(order_items[[#This Row],[order_id]],orders!A:A,orders!C:C)</f>
        <v>45221</v>
      </c>
      <c r="D10912" s="3" t="str">
        <f>YEAR(order_items[[#This Row],[Date]])&amp;"-"&amp;TEXT(MONTH(order_items[[#This Row],[Date]]),"00")</f>
        <v>2023-10</v>
      </c>
      <c r="E10912" s="1" t="str">
        <f>_xlfn.XLOOKUP(order_items[[#This Row],[product_id]],products!A:A,products!C:C)</f>
        <v>Office Supplies</v>
      </c>
      <c r="F10912" t="s">
        <v>964</v>
      </c>
      <c r="G10912" t="s">
        <v>1101</v>
      </c>
      <c r="H10912">
        <v>3</v>
      </c>
      <c r="I10912">
        <v>171.7</v>
      </c>
      <c r="J10912" s="2">
        <v>0.15</v>
      </c>
    </row>
    <row r="10913" spans="1:10" x14ac:dyDescent="0.2">
      <c r="A10913" t="s">
        <v>17850</v>
      </c>
      <c r="B10913" t="s">
        <v>17849</v>
      </c>
      <c r="C10913" s="1">
        <f>_xlfn.XLOOKUP(order_items[[#This Row],[order_id]],orders!A:A,orders!C:C)</f>
        <v>45221</v>
      </c>
      <c r="D10913" s="3" t="str">
        <f>YEAR(order_items[[#This Row],[Date]])&amp;"-"&amp;TEXT(MONTH(order_items[[#This Row],[Date]]),"00")</f>
        <v>2023-10</v>
      </c>
      <c r="E10913" s="1" t="str">
        <f>_xlfn.XLOOKUP(order_items[[#This Row],[product_id]],products!A:A,products!C:C)</f>
        <v>Outdoor &amp; Sports</v>
      </c>
      <c r="F10913" t="s">
        <v>1056</v>
      </c>
      <c r="G10913" t="s">
        <v>1115</v>
      </c>
      <c r="H10913">
        <v>10</v>
      </c>
      <c r="I10913">
        <v>111.6</v>
      </c>
      <c r="J10913" s="2">
        <v>0</v>
      </c>
    </row>
    <row r="10914" spans="1:10" x14ac:dyDescent="0.2">
      <c r="A10914" t="s">
        <v>17851</v>
      </c>
      <c r="B10914" t="s">
        <v>17849</v>
      </c>
      <c r="C10914" s="1">
        <f>_xlfn.XLOOKUP(order_items[[#This Row],[order_id]],orders!A:A,orders!C:C)</f>
        <v>45221</v>
      </c>
      <c r="D10914" s="3" t="str">
        <f>YEAR(order_items[[#This Row],[Date]])&amp;"-"&amp;TEXT(MONTH(order_items[[#This Row],[Date]]),"00")</f>
        <v>2023-10</v>
      </c>
      <c r="E10914" s="1" t="str">
        <f>_xlfn.XLOOKUP(order_items[[#This Row],[product_id]],products!A:A,products!C:C)</f>
        <v>Office Supplies</v>
      </c>
      <c r="F10914" t="s">
        <v>969</v>
      </c>
      <c r="G10914" t="s">
        <v>1122</v>
      </c>
      <c r="H10914">
        <v>2</v>
      </c>
      <c r="I10914">
        <v>286.77</v>
      </c>
      <c r="J10914" s="2">
        <v>0.15</v>
      </c>
    </row>
    <row r="10915" spans="1:10" x14ac:dyDescent="0.2">
      <c r="A10915" t="s">
        <v>17852</v>
      </c>
      <c r="B10915" t="s">
        <v>17849</v>
      </c>
      <c r="C10915" s="1">
        <f>_xlfn.XLOOKUP(order_items[[#This Row],[order_id]],orders!A:A,orders!C:C)</f>
        <v>45221</v>
      </c>
      <c r="D10915" s="3" t="str">
        <f>YEAR(order_items[[#This Row],[Date]])&amp;"-"&amp;TEXT(MONTH(order_items[[#This Row],[Date]]),"00")</f>
        <v>2023-10</v>
      </c>
      <c r="E10915" s="1" t="str">
        <f>_xlfn.XLOOKUP(order_items[[#This Row],[product_id]],products!A:A,products!C:C)</f>
        <v>Office Supplies</v>
      </c>
      <c r="F10915" t="s">
        <v>968</v>
      </c>
      <c r="G10915" t="s">
        <v>1080</v>
      </c>
      <c r="H10915">
        <v>13</v>
      </c>
      <c r="I10915">
        <v>36.99</v>
      </c>
      <c r="J10915" s="2">
        <v>0.1</v>
      </c>
    </row>
    <row r="10916" spans="1:10" x14ac:dyDescent="0.2">
      <c r="A10916" t="s">
        <v>17853</v>
      </c>
      <c r="B10916" t="s">
        <v>17854</v>
      </c>
      <c r="C10916" s="1">
        <f>_xlfn.XLOOKUP(order_items[[#This Row],[order_id]],orders!A:A,orders!C:C)</f>
        <v>44961</v>
      </c>
      <c r="D10916" s="3" t="str">
        <f>YEAR(order_items[[#This Row],[Date]])&amp;"-"&amp;TEXT(MONTH(order_items[[#This Row],[Date]]),"00")</f>
        <v>2023-02</v>
      </c>
      <c r="E10916" s="1" t="str">
        <f>_xlfn.XLOOKUP(order_items[[#This Row],[product_id]],products!A:A,products!C:C)</f>
        <v>Electronics</v>
      </c>
      <c r="F10916" t="s">
        <v>998</v>
      </c>
      <c r="G10916" t="s">
        <v>917</v>
      </c>
      <c r="H10916">
        <v>21</v>
      </c>
      <c r="I10916">
        <v>46.81</v>
      </c>
      <c r="J10916" s="2">
        <v>0</v>
      </c>
    </row>
    <row r="10917" spans="1:10" x14ac:dyDescent="0.2">
      <c r="A10917" t="s">
        <v>17855</v>
      </c>
      <c r="B10917" t="s">
        <v>17854</v>
      </c>
      <c r="C10917" s="1">
        <f>_xlfn.XLOOKUP(order_items[[#This Row],[order_id]],orders!A:A,orders!C:C)</f>
        <v>44961</v>
      </c>
      <c r="D10917" s="3" t="str">
        <f>YEAR(order_items[[#This Row],[Date]])&amp;"-"&amp;TEXT(MONTH(order_items[[#This Row],[Date]]),"00")</f>
        <v>2023-02</v>
      </c>
      <c r="E10917" s="1" t="str">
        <f>_xlfn.XLOOKUP(order_items[[#This Row],[product_id]],products!A:A,products!C:C)</f>
        <v>Health &amp; Beauty</v>
      </c>
      <c r="F10917" t="s">
        <v>1019</v>
      </c>
      <c r="G10917" t="s">
        <v>1120</v>
      </c>
      <c r="H10917">
        <v>4</v>
      </c>
      <c r="I10917">
        <v>47.49</v>
      </c>
      <c r="J10917" s="2">
        <v>0.1</v>
      </c>
    </row>
    <row r="10918" spans="1:10" x14ac:dyDescent="0.2">
      <c r="A10918" t="s">
        <v>17856</v>
      </c>
      <c r="B10918" t="s">
        <v>17854</v>
      </c>
      <c r="C10918" s="1">
        <f>_xlfn.XLOOKUP(order_items[[#This Row],[order_id]],orders!A:A,orders!C:C)</f>
        <v>44961</v>
      </c>
      <c r="D10918" s="3" t="str">
        <f>YEAR(order_items[[#This Row],[Date]])&amp;"-"&amp;TEXT(MONTH(order_items[[#This Row],[Date]]),"00")</f>
        <v>2023-02</v>
      </c>
      <c r="E10918" s="1" t="str">
        <f>_xlfn.XLOOKUP(order_items[[#This Row],[product_id]],products!A:A,products!C:C)</f>
        <v>Health &amp; Beauty</v>
      </c>
      <c r="F10918" t="s">
        <v>1034</v>
      </c>
      <c r="G10918" t="s">
        <v>1080</v>
      </c>
      <c r="H10918">
        <v>9</v>
      </c>
      <c r="I10918">
        <v>301.5</v>
      </c>
      <c r="J10918" s="2">
        <v>0.1</v>
      </c>
    </row>
    <row r="10919" spans="1:10" x14ac:dyDescent="0.2">
      <c r="A10919" t="s">
        <v>17857</v>
      </c>
      <c r="B10919" t="s">
        <v>17858</v>
      </c>
      <c r="C10919" s="1">
        <f>_xlfn.XLOOKUP(order_items[[#This Row],[order_id]],orders!A:A,orders!C:C)</f>
        <v>45333</v>
      </c>
      <c r="D10919" s="3" t="str">
        <f>YEAR(order_items[[#This Row],[Date]])&amp;"-"&amp;TEXT(MONTH(order_items[[#This Row],[Date]]),"00")</f>
        <v>2024-02</v>
      </c>
      <c r="E10919" s="1" t="str">
        <f>_xlfn.XLOOKUP(order_items[[#This Row],[product_id]],products!A:A,products!C:C)</f>
        <v>Home &amp; Kitchen</v>
      </c>
      <c r="F10919" t="s">
        <v>949</v>
      </c>
      <c r="G10919" t="s">
        <v>917</v>
      </c>
      <c r="H10919">
        <v>18</v>
      </c>
      <c r="I10919">
        <v>505.56</v>
      </c>
      <c r="J10919" s="2">
        <v>0.05</v>
      </c>
    </row>
    <row r="10920" spans="1:10" x14ac:dyDescent="0.2">
      <c r="A10920" t="s">
        <v>17859</v>
      </c>
      <c r="B10920" t="s">
        <v>17860</v>
      </c>
      <c r="C10920" s="1">
        <f>_xlfn.XLOOKUP(order_items[[#This Row],[order_id]],orders!A:A,orders!C:C)</f>
        <v>45025</v>
      </c>
      <c r="D10920" s="3" t="str">
        <f>YEAR(order_items[[#This Row],[Date]])&amp;"-"&amp;TEXT(MONTH(order_items[[#This Row],[Date]]),"00")</f>
        <v>2023-04</v>
      </c>
      <c r="E10920" s="1" t="str">
        <f>_xlfn.XLOOKUP(order_items[[#This Row],[product_id]],products!A:A,products!C:C)</f>
        <v>Health &amp; Beauty</v>
      </c>
      <c r="F10920" t="s">
        <v>1019</v>
      </c>
      <c r="G10920" t="s">
        <v>1115</v>
      </c>
      <c r="H10920">
        <v>5</v>
      </c>
      <c r="I10920">
        <v>47.49</v>
      </c>
      <c r="J10920" s="2">
        <v>0</v>
      </c>
    </row>
    <row r="10921" spans="1:10" x14ac:dyDescent="0.2">
      <c r="A10921" t="s">
        <v>17861</v>
      </c>
      <c r="B10921" t="s">
        <v>17862</v>
      </c>
      <c r="C10921" s="1">
        <f>_xlfn.XLOOKUP(order_items[[#This Row],[order_id]],orders!A:A,orders!C:C)</f>
        <v>45217</v>
      </c>
      <c r="D10921" s="3" t="str">
        <f>YEAR(order_items[[#This Row],[Date]])&amp;"-"&amp;TEXT(MONTH(order_items[[#This Row],[Date]]),"00")</f>
        <v>2023-10</v>
      </c>
      <c r="E10921" s="1" t="str">
        <f>_xlfn.XLOOKUP(order_items[[#This Row],[product_id]],products!A:A,products!C:C)</f>
        <v>Outdoor &amp; Sports</v>
      </c>
      <c r="F10921" t="s">
        <v>1012</v>
      </c>
      <c r="G10921" t="s">
        <v>1101</v>
      </c>
      <c r="H10921">
        <v>2</v>
      </c>
      <c r="I10921">
        <v>64.27</v>
      </c>
      <c r="J10921" s="2">
        <v>0.1</v>
      </c>
    </row>
    <row r="10922" spans="1:10" x14ac:dyDescent="0.2">
      <c r="A10922" t="s">
        <v>17863</v>
      </c>
      <c r="B10922" t="s">
        <v>17862</v>
      </c>
      <c r="C10922" s="1">
        <f>_xlfn.XLOOKUP(order_items[[#This Row],[order_id]],orders!A:A,orders!C:C)</f>
        <v>45217</v>
      </c>
      <c r="D10922" s="3" t="str">
        <f>YEAR(order_items[[#This Row],[Date]])&amp;"-"&amp;TEXT(MONTH(order_items[[#This Row],[Date]]),"00")</f>
        <v>2023-10</v>
      </c>
      <c r="E10922" s="1" t="str">
        <f>_xlfn.XLOOKUP(order_items[[#This Row],[product_id]],products!A:A,products!C:C)</f>
        <v>Office Supplies</v>
      </c>
      <c r="F10922" t="s">
        <v>983</v>
      </c>
      <c r="G10922" t="s">
        <v>1119</v>
      </c>
      <c r="H10922">
        <v>19</v>
      </c>
      <c r="I10922">
        <v>287.95999999999998</v>
      </c>
      <c r="J10922" s="2">
        <v>0</v>
      </c>
    </row>
    <row r="10923" spans="1:10" x14ac:dyDescent="0.2">
      <c r="A10923" t="s">
        <v>17864</v>
      </c>
      <c r="B10923" t="s">
        <v>17865</v>
      </c>
      <c r="C10923" s="1">
        <f>_xlfn.XLOOKUP(order_items[[#This Row],[order_id]],orders!A:A,orders!C:C)</f>
        <v>45022</v>
      </c>
      <c r="D10923" s="3" t="str">
        <f>YEAR(order_items[[#This Row],[Date]])&amp;"-"&amp;TEXT(MONTH(order_items[[#This Row],[Date]]),"00")</f>
        <v>2023-04</v>
      </c>
      <c r="E10923" s="1" t="str">
        <f>_xlfn.XLOOKUP(order_items[[#This Row],[product_id]],products!A:A,products!C:C)</f>
        <v>Electronics</v>
      </c>
      <c r="F10923" t="s">
        <v>1072</v>
      </c>
      <c r="G10923" t="s">
        <v>917</v>
      </c>
      <c r="H10923">
        <v>6</v>
      </c>
      <c r="I10923">
        <v>331.55</v>
      </c>
      <c r="J10923" s="2">
        <v>0</v>
      </c>
    </row>
    <row r="10924" spans="1:10" x14ac:dyDescent="0.2">
      <c r="A10924" t="s">
        <v>17866</v>
      </c>
      <c r="B10924" t="s">
        <v>17867</v>
      </c>
      <c r="C10924" s="1">
        <f>_xlfn.XLOOKUP(order_items[[#This Row],[order_id]],orders!A:A,orders!C:C)</f>
        <v>45441</v>
      </c>
      <c r="D10924" s="3" t="str">
        <f>YEAR(order_items[[#This Row],[Date]])&amp;"-"&amp;TEXT(MONTH(order_items[[#This Row],[Date]]),"00")</f>
        <v>2024-05</v>
      </c>
      <c r="E10924" s="1" t="str">
        <f>_xlfn.XLOOKUP(order_items[[#This Row],[product_id]],products!A:A,products!C:C)</f>
        <v>Outdoor &amp; Sports</v>
      </c>
      <c r="F10924" t="s">
        <v>985</v>
      </c>
      <c r="G10924" t="s">
        <v>1115</v>
      </c>
      <c r="H10924">
        <v>17</v>
      </c>
      <c r="I10924">
        <v>283.81</v>
      </c>
      <c r="J10924" s="2">
        <v>0.05</v>
      </c>
    </row>
    <row r="10925" spans="1:10" x14ac:dyDescent="0.2">
      <c r="A10925" t="s">
        <v>17868</v>
      </c>
      <c r="B10925" t="s">
        <v>17869</v>
      </c>
      <c r="C10925" s="1">
        <f>_xlfn.XLOOKUP(order_items[[#This Row],[order_id]],orders!A:A,orders!C:C)</f>
        <v>45282</v>
      </c>
      <c r="D10925" s="3" t="str">
        <f>YEAR(order_items[[#This Row],[Date]])&amp;"-"&amp;TEXT(MONTH(order_items[[#This Row],[Date]]),"00")</f>
        <v>2023-12</v>
      </c>
      <c r="E10925" s="1" t="str">
        <f>_xlfn.XLOOKUP(order_items[[#This Row],[product_id]],products!A:A,products!C:C)</f>
        <v>Health &amp; Beauty</v>
      </c>
      <c r="F10925" t="s">
        <v>1111</v>
      </c>
      <c r="G10925" t="s">
        <v>1054</v>
      </c>
      <c r="H10925">
        <v>17</v>
      </c>
      <c r="I10925">
        <v>358.28</v>
      </c>
      <c r="J10925" s="2">
        <v>0.05</v>
      </c>
    </row>
    <row r="10926" spans="1:10" x14ac:dyDescent="0.2">
      <c r="A10926" t="s">
        <v>17870</v>
      </c>
      <c r="B10926" t="s">
        <v>17869</v>
      </c>
      <c r="C10926" s="1">
        <f>_xlfn.XLOOKUP(order_items[[#This Row],[order_id]],orders!A:A,orders!C:C)</f>
        <v>45282</v>
      </c>
      <c r="D10926" s="3" t="str">
        <f>YEAR(order_items[[#This Row],[Date]])&amp;"-"&amp;TEXT(MONTH(order_items[[#This Row],[Date]]),"00")</f>
        <v>2023-12</v>
      </c>
      <c r="E10926" s="1" t="str">
        <f>_xlfn.XLOOKUP(order_items[[#This Row],[product_id]],products!A:A,products!C:C)</f>
        <v>Outdoor &amp; Sports</v>
      </c>
      <c r="F10926" t="s">
        <v>1098</v>
      </c>
      <c r="G10926" t="s">
        <v>1101</v>
      </c>
      <c r="H10926">
        <v>18</v>
      </c>
      <c r="I10926">
        <v>398.53</v>
      </c>
      <c r="J10926" s="2">
        <v>0.05</v>
      </c>
    </row>
    <row r="10927" spans="1:10" x14ac:dyDescent="0.2">
      <c r="A10927" t="s">
        <v>17871</v>
      </c>
      <c r="B10927" t="s">
        <v>17869</v>
      </c>
      <c r="C10927" s="1">
        <f>_xlfn.XLOOKUP(order_items[[#This Row],[order_id]],orders!A:A,orders!C:C)</f>
        <v>45282</v>
      </c>
      <c r="D10927" s="3" t="str">
        <f>YEAR(order_items[[#This Row],[Date]])&amp;"-"&amp;TEXT(MONTH(order_items[[#This Row],[Date]]),"00")</f>
        <v>2023-12</v>
      </c>
      <c r="E10927" s="1" t="str">
        <f>_xlfn.XLOOKUP(order_items[[#This Row],[product_id]],products!A:A,products!C:C)</f>
        <v>Outdoor &amp; Sports</v>
      </c>
      <c r="F10927" t="s">
        <v>1082</v>
      </c>
      <c r="G10927" t="s">
        <v>1115</v>
      </c>
      <c r="H10927">
        <v>7</v>
      </c>
      <c r="I10927">
        <v>292.56</v>
      </c>
      <c r="J10927" s="2">
        <v>0</v>
      </c>
    </row>
    <row r="10928" spans="1:10" x14ac:dyDescent="0.2">
      <c r="A10928" t="s">
        <v>17872</v>
      </c>
      <c r="B10928" t="s">
        <v>17873</v>
      </c>
      <c r="C10928" s="1">
        <f>_xlfn.XLOOKUP(order_items[[#This Row],[order_id]],orders!A:A,orders!C:C)</f>
        <v>45467</v>
      </c>
      <c r="D10928" s="3" t="str">
        <f>YEAR(order_items[[#This Row],[Date]])&amp;"-"&amp;TEXT(MONTH(order_items[[#This Row],[Date]]),"00")</f>
        <v>2024-06</v>
      </c>
      <c r="E10928" s="1" t="str">
        <f>_xlfn.XLOOKUP(order_items[[#This Row],[product_id]],products!A:A,products!C:C)</f>
        <v>Health &amp; Beauty</v>
      </c>
      <c r="F10928" t="s">
        <v>929</v>
      </c>
      <c r="G10928" t="s">
        <v>1101</v>
      </c>
      <c r="H10928">
        <v>7</v>
      </c>
      <c r="I10928">
        <v>406.99</v>
      </c>
      <c r="J10928" s="2">
        <v>0.15</v>
      </c>
    </row>
    <row r="10929" spans="1:10" x14ac:dyDescent="0.2">
      <c r="A10929" t="s">
        <v>17874</v>
      </c>
      <c r="B10929" t="s">
        <v>17873</v>
      </c>
      <c r="C10929" s="1">
        <f>_xlfn.XLOOKUP(order_items[[#This Row],[order_id]],orders!A:A,orders!C:C)</f>
        <v>45467</v>
      </c>
      <c r="D10929" s="3" t="str">
        <f>YEAR(order_items[[#This Row],[Date]])&amp;"-"&amp;TEXT(MONTH(order_items[[#This Row],[Date]]),"00")</f>
        <v>2024-06</v>
      </c>
      <c r="E10929" s="1" t="str">
        <f>_xlfn.XLOOKUP(order_items[[#This Row],[product_id]],products!A:A,products!C:C)</f>
        <v>Outdoor &amp; Sports</v>
      </c>
      <c r="F10929" t="s">
        <v>946</v>
      </c>
      <c r="G10929" t="s">
        <v>1101</v>
      </c>
      <c r="H10929">
        <v>19</v>
      </c>
      <c r="I10929">
        <v>16.95</v>
      </c>
      <c r="J10929" s="2">
        <v>0</v>
      </c>
    </row>
    <row r="10930" spans="1:10" x14ac:dyDescent="0.2">
      <c r="A10930" t="s">
        <v>17875</v>
      </c>
      <c r="B10930" t="s">
        <v>17873</v>
      </c>
      <c r="C10930" s="1">
        <f>_xlfn.XLOOKUP(order_items[[#This Row],[order_id]],orders!A:A,orders!C:C)</f>
        <v>45467</v>
      </c>
      <c r="D10930" s="3" t="str">
        <f>YEAR(order_items[[#This Row],[Date]])&amp;"-"&amp;TEXT(MONTH(order_items[[#This Row],[Date]]),"00")</f>
        <v>2024-06</v>
      </c>
      <c r="E10930" s="1" t="str">
        <f>_xlfn.XLOOKUP(order_items[[#This Row],[product_id]],products!A:A,products!C:C)</f>
        <v>Electronics</v>
      </c>
      <c r="F10930" t="s">
        <v>935</v>
      </c>
      <c r="G10930" t="s">
        <v>1109</v>
      </c>
      <c r="H10930">
        <v>10</v>
      </c>
      <c r="I10930">
        <v>208.02</v>
      </c>
      <c r="J10930" s="2">
        <v>0</v>
      </c>
    </row>
    <row r="10931" spans="1:10" x14ac:dyDescent="0.2">
      <c r="A10931" t="s">
        <v>17876</v>
      </c>
      <c r="B10931" t="s">
        <v>17873</v>
      </c>
      <c r="C10931" s="1">
        <f>_xlfn.XLOOKUP(order_items[[#This Row],[order_id]],orders!A:A,orders!C:C)</f>
        <v>45467</v>
      </c>
      <c r="D10931" s="3" t="str">
        <f>YEAR(order_items[[#This Row],[Date]])&amp;"-"&amp;TEXT(MONTH(order_items[[#This Row],[Date]]),"00")</f>
        <v>2024-06</v>
      </c>
      <c r="E10931" s="1" t="str">
        <f>_xlfn.XLOOKUP(order_items[[#This Row],[product_id]],products!A:A,products!C:C)</f>
        <v>Outdoor &amp; Sports</v>
      </c>
      <c r="F10931" t="s">
        <v>1039</v>
      </c>
      <c r="G10931" t="s">
        <v>1054</v>
      </c>
      <c r="H10931">
        <v>10</v>
      </c>
      <c r="I10931">
        <v>374.4</v>
      </c>
      <c r="J10931" s="2">
        <v>0</v>
      </c>
    </row>
    <row r="10932" spans="1:10" x14ac:dyDescent="0.2">
      <c r="A10932" t="s">
        <v>17877</v>
      </c>
      <c r="B10932" t="s">
        <v>17878</v>
      </c>
      <c r="C10932" s="1">
        <f>_xlfn.XLOOKUP(order_items[[#This Row],[order_id]],orders!A:A,orders!C:C)</f>
        <v>44958</v>
      </c>
      <c r="D10932" s="3" t="str">
        <f>YEAR(order_items[[#This Row],[Date]])&amp;"-"&amp;TEXT(MONTH(order_items[[#This Row],[Date]]),"00")</f>
        <v>2023-02</v>
      </c>
      <c r="E10932" s="1" t="str">
        <f>_xlfn.XLOOKUP(order_items[[#This Row],[product_id]],products!A:A,products!C:C)</f>
        <v>Outdoor &amp; Sports</v>
      </c>
      <c r="F10932" t="s">
        <v>1003</v>
      </c>
      <c r="G10932" t="s">
        <v>917</v>
      </c>
      <c r="H10932">
        <v>3</v>
      </c>
      <c r="I10932">
        <v>260.81</v>
      </c>
      <c r="J10932" s="2">
        <v>0.05</v>
      </c>
    </row>
    <row r="10933" spans="1:10" x14ac:dyDescent="0.2">
      <c r="A10933" t="s">
        <v>17879</v>
      </c>
      <c r="B10933" t="s">
        <v>17880</v>
      </c>
      <c r="C10933" s="1">
        <f>_xlfn.XLOOKUP(order_items[[#This Row],[order_id]],orders!A:A,orders!C:C)</f>
        <v>45205</v>
      </c>
      <c r="D10933" s="3" t="str">
        <f>YEAR(order_items[[#This Row],[Date]])&amp;"-"&amp;TEXT(MONTH(order_items[[#This Row],[Date]]),"00")</f>
        <v>2023-10</v>
      </c>
      <c r="E10933" s="1" t="str">
        <f>_xlfn.XLOOKUP(order_items[[#This Row],[product_id]],products!A:A,products!C:C)</f>
        <v>Health &amp; Beauty</v>
      </c>
      <c r="F10933" t="s">
        <v>1111</v>
      </c>
      <c r="G10933" t="s">
        <v>1120</v>
      </c>
      <c r="H10933">
        <v>22</v>
      </c>
      <c r="I10933">
        <v>358.28</v>
      </c>
      <c r="J10933" s="2">
        <v>0</v>
      </c>
    </row>
    <row r="10934" spans="1:10" x14ac:dyDescent="0.2">
      <c r="A10934" t="s">
        <v>17881</v>
      </c>
      <c r="B10934" t="s">
        <v>17880</v>
      </c>
      <c r="C10934" s="1">
        <f>_xlfn.XLOOKUP(order_items[[#This Row],[order_id]],orders!A:A,orders!C:C)</f>
        <v>45205</v>
      </c>
      <c r="D10934" s="3" t="str">
        <f>YEAR(order_items[[#This Row],[Date]])&amp;"-"&amp;TEXT(MONTH(order_items[[#This Row],[Date]]),"00")</f>
        <v>2023-10</v>
      </c>
      <c r="E10934" s="1" t="str">
        <f>_xlfn.XLOOKUP(order_items[[#This Row],[product_id]],products!A:A,products!C:C)</f>
        <v>Electronics</v>
      </c>
      <c r="F10934" t="s">
        <v>1070</v>
      </c>
      <c r="G10934" t="s">
        <v>1119</v>
      </c>
      <c r="H10934">
        <v>18</v>
      </c>
      <c r="I10934">
        <v>358.06</v>
      </c>
      <c r="J10934" s="2">
        <v>0</v>
      </c>
    </row>
    <row r="10935" spans="1:10" x14ac:dyDescent="0.2">
      <c r="A10935" t="s">
        <v>17882</v>
      </c>
      <c r="B10935" t="s">
        <v>17883</v>
      </c>
      <c r="C10935" s="1">
        <f>_xlfn.XLOOKUP(order_items[[#This Row],[order_id]],orders!A:A,orders!C:C)</f>
        <v>45032</v>
      </c>
      <c r="D10935" s="3" t="str">
        <f>YEAR(order_items[[#This Row],[Date]])&amp;"-"&amp;TEXT(MONTH(order_items[[#This Row],[Date]]),"00")</f>
        <v>2023-04</v>
      </c>
      <c r="E10935" s="1" t="str">
        <f>_xlfn.XLOOKUP(order_items[[#This Row],[product_id]],products!A:A,products!C:C)</f>
        <v>Electronics</v>
      </c>
      <c r="F10935" t="s">
        <v>1074</v>
      </c>
      <c r="G10935" t="s">
        <v>1054</v>
      </c>
      <c r="H10935">
        <v>20</v>
      </c>
      <c r="I10935">
        <v>37.479999999999997</v>
      </c>
      <c r="J10935" s="2">
        <v>0.15</v>
      </c>
    </row>
    <row r="10936" spans="1:10" x14ac:dyDescent="0.2">
      <c r="A10936" t="s">
        <v>17884</v>
      </c>
      <c r="B10936" t="s">
        <v>17883</v>
      </c>
      <c r="C10936" s="1">
        <f>_xlfn.XLOOKUP(order_items[[#This Row],[order_id]],orders!A:A,orders!C:C)</f>
        <v>45032</v>
      </c>
      <c r="D10936" s="3" t="str">
        <f>YEAR(order_items[[#This Row],[Date]])&amp;"-"&amp;TEXT(MONTH(order_items[[#This Row],[Date]]),"00")</f>
        <v>2023-04</v>
      </c>
      <c r="E10936" s="1" t="str">
        <f>_xlfn.XLOOKUP(order_items[[#This Row],[product_id]],products!A:A,products!C:C)</f>
        <v>Home &amp; Kitchen</v>
      </c>
      <c r="F10936" t="s">
        <v>1084</v>
      </c>
      <c r="G10936" t="s">
        <v>1119</v>
      </c>
      <c r="H10936">
        <v>2</v>
      </c>
      <c r="I10936">
        <v>54.31</v>
      </c>
      <c r="J10936" s="2">
        <v>0</v>
      </c>
    </row>
    <row r="10937" spans="1:10" x14ac:dyDescent="0.2">
      <c r="A10937" t="s">
        <v>17885</v>
      </c>
      <c r="B10937" t="s">
        <v>17886</v>
      </c>
      <c r="C10937" s="1">
        <f>_xlfn.XLOOKUP(order_items[[#This Row],[order_id]],orders!A:A,orders!C:C)</f>
        <v>45312</v>
      </c>
      <c r="D10937" s="3" t="str">
        <f>YEAR(order_items[[#This Row],[Date]])&amp;"-"&amp;TEXT(MONTH(order_items[[#This Row],[Date]]),"00")</f>
        <v>2024-01</v>
      </c>
      <c r="E10937" s="1" t="str">
        <f>_xlfn.XLOOKUP(order_items[[#This Row],[product_id]],products!A:A,products!C:C)</f>
        <v>Health &amp; Beauty</v>
      </c>
      <c r="F10937" t="s">
        <v>1030</v>
      </c>
      <c r="G10937" t="s">
        <v>1109</v>
      </c>
      <c r="H10937">
        <v>17</v>
      </c>
      <c r="I10937">
        <v>220.74</v>
      </c>
      <c r="J10937" s="2">
        <v>0</v>
      </c>
    </row>
    <row r="10938" spans="1:10" x14ac:dyDescent="0.2">
      <c r="A10938" t="s">
        <v>17887</v>
      </c>
      <c r="B10938" t="s">
        <v>17888</v>
      </c>
      <c r="C10938" s="1">
        <f>_xlfn.XLOOKUP(order_items[[#This Row],[order_id]],orders!A:A,orders!C:C)</f>
        <v>45516</v>
      </c>
      <c r="D10938" s="3" t="str">
        <f>YEAR(order_items[[#This Row],[Date]])&amp;"-"&amp;TEXT(MONTH(order_items[[#This Row],[Date]]),"00")</f>
        <v>2024-08</v>
      </c>
      <c r="E10938" s="1" t="str">
        <f>_xlfn.XLOOKUP(order_items[[#This Row],[product_id]],products!A:A,products!C:C)</f>
        <v>Electronics</v>
      </c>
      <c r="F10938" t="s">
        <v>943</v>
      </c>
      <c r="G10938" t="s">
        <v>1101</v>
      </c>
      <c r="H10938">
        <v>7</v>
      </c>
      <c r="I10938">
        <v>152.97999999999999</v>
      </c>
      <c r="J10938" s="2">
        <v>0</v>
      </c>
    </row>
    <row r="10939" spans="1:10" x14ac:dyDescent="0.2">
      <c r="A10939" t="s">
        <v>17889</v>
      </c>
      <c r="B10939" t="s">
        <v>17888</v>
      </c>
      <c r="C10939" s="1">
        <f>_xlfn.XLOOKUP(order_items[[#This Row],[order_id]],orders!A:A,orders!C:C)</f>
        <v>45516</v>
      </c>
      <c r="D10939" s="3" t="str">
        <f>YEAR(order_items[[#This Row],[Date]])&amp;"-"&amp;TEXT(MONTH(order_items[[#This Row],[Date]]),"00")</f>
        <v>2024-08</v>
      </c>
      <c r="E10939" s="1" t="str">
        <f>_xlfn.XLOOKUP(order_items[[#This Row],[product_id]],products!A:A,products!C:C)</f>
        <v>Office Supplies</v>
      </c>
      <c r="F10939" t="s">
        <v>1081</v>
      </c>
      <c r="G10939" t="s">
        <v>1119</v>
      </c>
      <c r="H10939">
        <v>4</v>
      </c>
      <c r="I10939">
        <v>260.39</v>
      </c>
      <c r="J10939" s="2">
        <v>0.05</v>
      </c>
    </row>
    <row r="10940" spans="1:10" x14ac:dyDescent="0.2">
      <c r="A10940" t="s">
        <v>17890</v>
      </c>
      <c r="B10940" t="s">
        <v>17891</v>
      </c>
      <c r="C10940" s="1">
        <f>_xlfn.XLOOKUP(order_items[[#This Row],[order_id]],orders!A:A,orders!C:C)</f>
        <v>45223</v>
      </c>
      <c r="D10940" s="3" t="str">
        <f>YEAR(order_items[[#This Row],[Date]])&amp;"-"&amp;TEXT(MONTH(order_items[[#This Row],[Date]]),"00")</f>
        <v>2023-10</v>
      </c>
      <c r="E10940" s="1" t="str">
        <f>_xlfn.XLOOKUP(order_items[[#This Row],[product_id]],products!A:A,products!C:C)</f>
        <v>Office Supplies</v>
      </c>
      <c r="F10940" t="s">
        <v>961</v>
      </c>
      <c r="G10940" t="s">
        <v>1080</v>
      </c>
      <c r="H10940">
        <v>14</v>
      </c>
      <c r="I10940">
        <v>202.31</v>
      </c>
    </row>
    <row r="10941" spans="1:10" x14ac:dyDescent="0.2">
      <c r="A10941" t="s">
        <v>17892</v>
      </c>
      <c r="B10941" t="s">
        <v>17893</v>
      </c>
      <c r="C10941" s="1">
        <f>_xlfn.XLOOKUP(order_items[[#This Row],[order_id]],orders!A:A,orders!C:C)</f>
        <v>45227</v>
      </c>
      <c r="D10941" s="3" t="str">
        <f>YEAR(order_items[[#This Row],[Date]])&amp;"-"&amp;TEXT(MONTH(order_items[[#This Row],[Date]]),"00")</f>
        <v>2023-10</v>
      </c>
      <c r="E10941" s="1" t="str">
        <f>_xlfn.XLOOKUP(order_items[[#This Row],[product_id]],products!A:A,products!C:C)</f>
        <v>Office Supplies</v>
      </c>
      <c r="F10941" t="s">
        <v>1018</v>
      </c>
      <c r="G10941" t="s">
        <v>1119</v>
      </c>
      <c r="H10941">
        <v>23</v>
      </c>
      <c r="I10941">
        <v>72.400000000000006</v>
      </c>
      <c r="J10941" s="2">
        <v>0</v>
      </c>
    </row>
    <row r="10942" spans="1:10" x14ac:dyDescent="0.2">
      <c r="A10942" t="s">
        <v>17894</v>
      </c>
      <c r="B10942" t="s">
        <v>17895</v>
      </c>
      <c r="C10942" s="1">
        <f>_xlfn.XLOOKUP(order_items[[#This Row],[order_id]],orders!A:A,orders!C:C)</f>
        <v>45367</v>
      </c>
      <c r="D10942" s="3" t="str">
        <f>YEAR(order_items[[#This Row],[Date]])&amp;"-"&amp;TEXT(MONTH(order_items[[#This Row],[Date]]),"00")</f>
        <v>2024-03</v>
      </c>
      <c r="E10942" s="1" t="str">
        <f>_xlfn.XLOOKUP(order_items[[#This Row],[product_id]],products!A:A,products!C:C)</f>
        <v>Electronics</v>
      </c>
      <c r="F10942" t="s">
        <v>1088</v>
      </c>
      <c r="G10942" t="s">
        <v>1119</v>
      </c>
      <c r="H10942">
        <v>3</v>
      </c>
      <c r="I10942">
        <v>197.22</v>
      </c>
      <c r="J10942" s="2">
        <v>0</v>
      </c>
    </row>
    <row r="10943" spans="1:10" x14ac:dyDescent="0.2">
      <c r="A10943" t="s">
        <v>17896</v>
      </c>
      <c r="B10943" t="s">
        <v>17897</v>
      </c>
      <c r="C10943" s="1">
        <f>_xlfn.XLOOKUP(order_items[[#This Row],[order_id]],orders!A:A,orders!C:C)</f>
        <v>45154</v>
      </c>
      <c r="D10943" s="3" t="str">
        <f>YEAR(order_items[[#This Row],[Date]])&amp;"-"&amp;TEXT(MONTH(order_items[[#This Row],[Date]]),"00")</f>
        <v>2023-08</v>
      </c>
      <c r="E10943" s="1" t="str">
        <f>_xlfn.XLOOKUP(order_items[[#This Row],[product_id]],products!A:A,products!C:C)</f>
        <v>Office Supplies</v>
      </c>
      <c r="F10943" t="s">
        <v>954</v>
      </c>
      <c r="G10943" t="s">
        <v>1080</v>
      </c>
      <c r="H10943">
        <v>3</v>
      </c>
      <c r="I10943">
        <v>171.07</v>
      </c>
      <c r="J10943" s="2">
        <v>0</v>
      </c>
    </row>
    <row r="10944" spans="1:10" x14ac:dyDescent="0.2">
      <c r="A10944" t="s">
        <v>17898</v>
      </c>
      <c r="B10944" t="s">
        <v>17897</v>
      </c>
      <c r="C10944" s="1">
        <f>_xlfn.XLOOKUP(order_items[[#This Row],[order_id]],orders!A:A,orders!C:C)</f>
        <v>45154</v>
      </c>
      <c r="D10944" s="3" t="str">
        <f>YEAR(order_items[[#This Row],[Date]])&amp;"-"&amp;TEXT(MONTH(order_items[[#This Row],[Date]]),"00")</f>
        <v>2023-08</v>
      </c>
      <c r="E10944" s="1" t="str">
        <f>_xlfn.XLOOKUP(order_items[[#This Row],[product_id]],products!A:A,products!C:C)</f>
        <v>Electronics</v>
      </c>
      <c r="F10944" t="s">
        <v>1008</v>
      </c>
      <c r="G10944" t="s">
        <v>1109</v>
      </c>
      <c r="H10944">
        <v>22</v>
      </c>
      <c r="I10944">
        <v>312.08</v>
      </c>
      <c r="J10944" s="2">
        <v>0.05</v>
      </c>
    </row>
    <row r="10945" spans="1:10" x14ac:dyDescent="0.2">
      <c r="A10945" t="s">
        <v>17899</v>
      </c>
      <c r="B10945" t="s">
        <v>17900</v>
      </c>
      <c r="C10945" s="1">
        <f>_xlfn.XLOOKUP(order_items[[#This Row],[order_id]],orders!A:A,orders!C:C)</f>
        <v>45256</v>
      </c>
      <c r="D10945" s="3" t="str">
        <f>YEAR(order_items[[#This Row],[Date]])&amp;"-"&amp;TEXT(MONTH(order_items[[#This Row],[Date]]),"00")</f>
        <v>2023-11</v>
      </c>
      <c r="E10945" s="1" t="str">
        <f>_xlfn.XLOOKUP(order_items[[#This Row],[product_id]],products!A:A,products!C:C)</f>
        <v>Outdoor &amp; Sports</v>
      </c>
      <c r="F10945" t="s">
        <v>1050</v>
      </c>
      <c r="G10945" t="s">
        <v>1119</v>
      </c>
      <c r="H10945">
        <v>21</v>
      </c>
      <c r="I10945">
        <v>272.42</v>
      </c>
      <c r="J10945" s="2">
        <v>0.1</v>
      </c>
    </row>
    <row r="10946" spans="1:10" x14ac:dyDescent="0.2">
      <c r="A10946" t="s">
        <v>17901</v>
      </c>
      <c r="B10946" t="s">
        <v>17900</v>
      </c>
      <c r="C10946" s="1">
        <f>_xlfn.XLOOKUP(order_items[[#This Row],[order_id]],orders!A:A,orders!C:C)</f>
        <v>45256</v>
      </c>
      <c r="D10946" s="3" t="str">
        <f>YEAR(order_items[[#This Row],[Date]])&amp;"-"&amp;TEXT(MONTH(order_items[[#This Row],[Date]]),"00")</f>
        <v>2023-11</v>
      </c>
      <c r="E10946" s="1" t="str">
        <f>_xlfn.XLOOKUP(order_items[[#This Row],[product_id]],products!A:A,products!C:C)</f>
        <v>Health &amp; Beauty</v>
      </c>
      <c r="F10946" t="s">
        <v>1034</v>
      </c>
      <c r="G10946" t="s">
        <v>1080</v>
      </c>
      <c r="H10946">
        <v>24</v>
      </c>
      <c r="I10946">
        <v>301.5</v>
      </c>
      <c r="J10946" s="2">
        <v>0</v>
      </c>
    </row>
    <row r="10947" spans="1:10" x14ac:dyDescent="0.2">
      <c r="A10947" t="s">
        <v>17902</v>
      </c>
      <c r="B10947" t="s">
        <v>17900</v>
      </c>
      <c r="C10947" s="1">
        <f>_xlfn.XLOOKUP(order_items[[#This Row],[order_id]],orders!A:A,orders!C:C)</f>
        <v>45256</v>
      </c>
      <c r="D10947" s="3" t="str">
        <f>YEAR(order_items[[#This Row],[Date]])&amp;"-"&amp;TEXT(MONTH(order_items[[#This Row],[Date]]),"00")</f>
        <v>2023-11</v>
      </c>
      <c r="E10947" s="1" t="str">
        <f>_xlfn.XLOOKUP(order_items[[#This Row],[product_id]],products!A:A,products!C:C)</f>
        <v>Office Supplies</v>
      </c>
      <c r="F10947" t="s">
        <v>1036</v>
      </c>
      <c r="G10947" t="s">
        <v>1080</v>
      </c>
      <c r="H10947">
        <v>22</v>
      </c>
      <c r="I10947">
        <v>65.73</v>
      </c>
      <c r="J10947" s="2">
        <v>0.15</v>
      </c>
    </row>
    <row r="10948" spans="1:10" x14ac:dyDescent="0.2">
      <c r="A10948" t="s">
        <v>17903</v>
      </c>
      <c r="B10948" t="s">
        <v>17900</v>
      </c>
      <c r="C10948" s="1">
        <f>_xlfn.XLOOKUP(order_items[[#This Row],[order_id]],orders!A:A,orders!C:C)</f>
        <v>45256</v>
      </c>
      <c r="D10948" s="3" t="str">
        <f>YEAR(order_items[[#This Row],[Date]])&amp;"-"&amp;TEXT(MONTH(order_items[[#This Row],[Date]]),"00")</f>
        <v>2023-11</v>
      </c>
      <c r="E10948" s="1" t="str">
        <f>_xlfn.XLOOKUP(order_items[[#This Row],[product_id]],products!A:A,products!C:C)</f>
        <v>Electronics</v>
      </c>
      <c r="F10948" t="s">
        <v>1014</v>
      </c>
      <c r="G10948" t="s">
        <v>1009</v>
      </c>
      <c r="H10948">
        <v>11</v>
      </c>
      <c r="I10948">
        <v>13.62</v>
      </c>
      <c r="J10948" s="2">
        <v>0.05</v>
      </c>
    </row>
    <row r="10949" spans="1:10" x14ac:dyDescent="0.2">
      <c r="A10949" t="s">
        <v>17904</v>
      </c>
      <c r="B10949" t="s">
        <v>17905</v>
      </c>
      <c r="C10949" s="1">
        <f>_xlfn.XLOOKUP(order_items[[#This Row],[order_id]],orders!A:A,orders!C:C)</f>
        <v>45061</v>
      </c>
      <c r="D10949" s="3" t="str">
        <f>YEAR(order_items[[#This Row],[Date]])&amp;"-"&amp;TEXT(MONTH(order_items[[#This Row],[Date]]),"00")</f>
        <v>2023-05</v>
      </c>
      <c r="E10949" s="1" t="str">
        <f>_xlfn.XLOOKUP(order_items[[#This Row],[product_id]],products!A:A,products!C:C)</f>
        <v>Health &amp; Beauty</v>
      </c>
      <c r="F10949" t="s">
        <v>977</v>
      </c>
      <c r="G10949" t="s">
        <v>1115</v>
      </c>
      <c r="H10949">
        <v>15</v>
      </c>
      <c r="I10949">
        <v>344.52</v>
      </c>
      <c r="J10949" s="2">
        <v>0</v>
      </c>
    </row>
    <row r="10950" spans="1:10" x14ac:dyDescent="0.2">
      <c r="A10950" t="s">
        <v>17906</v>
      </c>
      <c r="B10950" t="s">
        <v>17905</v>
      </c>
      <c r="C10950" s="1">
        <f>_xlfn.XLOOKUP(order_items[[#This Row],[order_id]],orders!A:A,orders!C:C)</f>
        <v>45061</v>
      </c>
      <c r="D10950" s="3" t="str">
        <f>YEAR(order_items[[#This Row],[Date]])&amp;"-"&amp;TEXT(MONTH(order_items[[#This Row],[Date]]),"00")</f>
        <v>2023-05</v>
      </c>
      <c r="E10950" s="1" t="str">
        <f>_xlfn.XLOOKUP(order_items[[#This Row],[product_id]],products!A:A,products!C:C)</f>
        <v>Electronics</v>
      </c>
      <c r="F10950" t="s">
        <v>1033</v>
      </c>
      <c r="G10950" t="s">
        <v>1119</v>
      </c>
      <c r="H10950">
        <v>1</v>
      </c>
      <c r="I10950">
        <v>163.53</v>
      </c>
      <c r="J10950" s="2">
        <v>0</v>
      </c>
    </row>
    <row r="10951" spans="1:10" x14ac:dyDescent="0.2">
      <c r="A10951" t="s">
        <v>17907</v>
      </c>
      <c r="B10951" t="s">
        <v>17905</v>
      </c>
      <c r="C10951" s="1">
        <f>_xlfn.XLOOKUP(order_items[[#This Row],[order_id]],orders!A:A,orders!C:C)</f>
        <v>45061</v>
      </c>
      <c r="D10951" s="3" t="str">
        <f>YEAR(order_items[[#This Row],[Date]])&amp;"-"&amp;TEXT(MONTH(order_items[[#This Row],[Date]]),"00")</f>
        <v>2023-05</v>
      </c>
      <c r="E10951" s="1" t="str">
        <f>_xlfn.XLOOKUP(order_items[[#This Row],[product_id]],products!A:A,products!C:C)</f>
        <v>Health &amp; Beauty</v>
      </c>
      <c r="F10951" t="s">
        <v>990</v>
      </c>
      <c r="G10951" t="s">
        <v>1054</v>
      </c>
      <c r="H10951">
        <v>11</v>
      </c>
      <c r="I10951">
        <v>175.38</v>
      </c>
      <c r="J10951" s="2">
        <v>0.15</v>
      </c>
    </row>
    <row r="10952" spans="1:10" x14ac:dyDescent="0.2">
      <c r="A10952" t="s">
        <v>17908</v>
      </c>
      <c r="B10952" t="s">
        <v>17905</v>
      </c>
      <c r="C10952" s="1">
        <f>_xlfn.XLOOKUP(order_items[[#This Row],[order_id]],orders!A:A,orders!C:C)</f>
        <v>45061</v>
      </c>
      <c r="D10952" s="3" t="str">
        <f>YEAR(order_items[[#This Row],[Date]])&amp;"-"&amp;TEXT(MONTH(order_items[[#This Row],[Date]]),"00")</f>
        <v>2023-05</v>
      </c>
      <c r="E10952" s="1" t="str">
        <f>_xlfn.XLOOKUP(order_items[[#This Row],[product_id]],products!A:A,products!C:C)</f>
        <v>Office Supplies</v>
      </c>
      <c r="F10952" t="s">
        <v>948</v>
      </c>
      <c r="G10952" t="s">
        <v>1109</v>
      </c>
      <c r="H10952">
        <v>14</v>
      </c>
      <c r="I10952">
        <v>46.82</v>
      </c>
      <c r="J10952" s="2">
        <v>0.05</v>
      </c>
    </row>
    <row r="10953" spans="1:10" x14ac:dyDescent="0.2">
      <c r="A10953" t="s">
        <v>17909</v>
      </c>
      <c r="B10953" t="s">
        <v>17910</v>
      </c>
      <c r="C10953" s="1">
        <f>_xlfn.XLOOKUP(order_items[[#This Row],[order_id]],orders!A:A,orders!C:C)</f>
        <v>45541</v>
      </c>
      <c r="D10953" s="3" t="str">
        <f>YEAR(order_items[[#This Row],[Date]])&amp;"-"&amp;TEXT(MONTH(order_items[[#This Row],[Date]]),"00")</f>
        <v>2024-09</v>
      </c>
      <c r="E10953" s="1" t="str">
        <f>_xlfn.XLOOKUP(order_items[[#This Row],[product_id]],products!A:A,products!C:C)</f>
        <v>Home &amp; Kitchen</v>
      </c>
      <c r="F10953" t="s">
        <v>1062</v>
      </c>
      <c r="G10953" t="s">
        <v>1109</v>
      </c>
      <c r="H10953">
        <v>15</v>
      </c>
      <c r="I10953">
        <v>45.95</v>
      </c>
      <c r="J10953" s="2">
        <v>0</v>
      </c>
    </row>
    <row r="10954" spans="1:10" x14ac:dyDescent="0.2">
      <c r="A10954" t="s">
        <v>17911</v>
      </c>
      <c r="B10954" t="s">
        <v>17910</v>
      </c>
      <c r="C10954" s="1">
        <f>_xlfn.XLOOKUP(order_items[[#This Row],[order_id]],orders!A:A,orders!C:C)</f>
        <v>45541</v>
      </c>
      <c r="D10954" s="3" t="str">
        <f>YEAR(order_items[[#This Row],[Date]])&amp;"-"&amp;TEXT(MONTH(order_items[[#This Row],[Date]]),"00")</f>
        <v>2024-09</v>
      </c>
      <c r="E10954" s="1" t="str">
        <f>_xlfn.XLOOKUP(order_items[[#This Row],[product_id]],products!A:A,products!C:C)</f>
        <v>Outdoor &amp; Sports</v>
      </c>
      <c r="F10954" t="s">
        <v>941</v>
      </c>
      <c r="G10954" t="s">
        <v>1115</v>
      </c>
      <c r="H10954">
        <v>9</v>
      </c>
      <c r="I10954">
        <v>260.70999999999998</v>
      </c>
      <c r="J10954" s="2">
        <v>0</v>
      </c>
    </row>
    <row r="10955" spans="1:10" x14ac:dyDescent="0.2">
      <c r="A10955" t="s">
        <v>17912</v>
      </c>
      <c r="B10955" t="s">
        <v>17913</v>
      </c>
      <c r="C10955" s="1">
        <f>_xlfn.XLOOKUP(order_items[[#This Row],[order_id]],orders!A:A,orders!C:C)</f>
        <v>45548</v>
      </c>
      <c r="D10955" s="3" t="str">
        <f>YEAR(order_items[[#This Row],[Date]])&amp;"-"&amp;TEXT(MONTH(order_items[[#This Row],[Date]]),"00")</f>
        <v>2024-09</v>
      </c>
      <c r="E10955" s="1" t="str">
        <f>_xlfn.XLOOKUP(order_items[[#This Row],[product_id]],products!A:A,products!C:C)</f>
        <v>Health &amp; Beauty</v>
      </c>
      <c r="F10955" t="s">
        <v>977</v>
      </c>
      <c r="G10955" t="s">
        <v>1080</v>
      </c>
      <c r="H10955">
        <v>10</v>
      </c>
      <c r="I10955">
        <v>344.52</v>
      </c>
      <c r="J10955" s="2">
        <v>0.1</v>
      </c>
    </row>
    <row r="10956" spans="1:10" x14ac:dyDescent="0.2">
      <c r="A10956" t="s">
        <v>17914</v>
      </c>
      <c r="B10956" t="s">
        <v>17915</v>
      </c>
      <c r="C10956" s="1">
        <f>_xlfn.XLOOKUP(order_items[[#This Row],[order_id]],orders!A:A,orders!C:C)</f>
        <v>45554</v>
      </c>
      <c r="D10956" s="3" t="str">
        <f>YEAR(order_items[[#This Row],[Date]])&amp;"-"&amp;TEXT(MONTH(order_items[[#This Row],[Date]]),"00")</f>
        <v>2024-09</v>
      </c>
      <c r="E10956" s="1" t="str">
        <f>_xlfn.XLOOKUP(order_items[[#This Row],[product_id]],products!A:A,products!C:C)</f>
        <v>Health &amp; Beauty</v>
      </c>
      <c r="F10956" t="s">
        <v>980</v>
      </c>
      <c r="G10956" t="s">
        <v>1109</v>
      </c>
      <c r="H10956">
        <v>5</v>
      </c>
      <c r="I10956">
        <v>377.95</v>
      </c>
      <c r="J10956" s="2">
        <v>0.1</v>
      </c>
    </row>
    <row r="10957" spans="1:10" x14ac:dyDescent="0.2">
      <c r="A10957" t="s">
        <v>17916</v>
      </c>
      <c r="B10957" t="s">
        <v>17915</v>
      </c>
      <c r="C10957" s="1">
        <f>_xlfn.XLOOKUP(order_items[[#This Row],[order_id]],orders!A:A,orders!C:C)</f>
        <v>45554</v>
      </c>
      <c r="D10957" s="3" t="str">
        <f>YEAR(order_items[[#This Row],[Date]])&amp;"-"&amp;TEXT(MONTH(order_items[[#This Row],[Date]]),"00")</f>
        <v>2024-09</v>
      </c>
      <c r="E10957" s="1" t="str">
        <f>_xlfn.XLOOKUP(order_items[[#This Row],[product_id]],products!A:A,products!C:C)</f>
        <v>Outdoor &amp; Sports</v>
      </c>
      <c r="F10957" t="s">
        <v>966</v>
      </c>
      <c r="G10957" t="s">
        <v>1119</v>
      </c>
      <c r="H10957">
        <v>7</v>
      </c>
      <c r="I10957">
        <v>206.31</v>
      </c>
      <c r="J10957" s="2">
        <v>0</v>
      </c>
    </row>
    <row r="10958" spans="1:10" x14ac:dyDescent="0.2">
      <c r="A10958" t="s">
        <v>17917</v>
      </c>
      <c r="B10958" t="s">
        <v>17918</v>
      </c>
      <c r="C10958" s="1">
        <f>_xlfn.XLOOKUP(order_items[[#This Row],[order_id]],orders!A:A,orders!C:C)</f>
        <v>45424</v>
      </c>
      <c r="D10958" s="3" t="str">
        <f>YEAR(order_items[[#This Row],[Date]])&amp;"-"&amp;TEXT(MONTH(order_items[[#This Row],[Date]]),"00")</f>
        <v>2024-05</v>
      </c>
      <c r="E10958" s="1" t="str">
        <f>_xlfn.XLOOKUP(order_items[[#This Row],[product_id]],products!A:A,products!C:C)</f>
        <v>Electronics</v>
      </c>
      <c r="F10958" t="s">
        <v>1074</v>
      </c>
      <c r="G10958" t="s">
        <v>1009</v>
      </c>
      <c r="H10958">
        <v>13</v>
      </c>
      <c r="I10958">
        <v>37.479999999999997</v>
      </c>
      <c r="J10958" s="2">
        <v>0</v>
      </c>
    </row>
    <row r="10959" spans="1:10" x14ac:dyDescent="0.2">
      <c r="A10959" t="s">
        <v>17919</v>
      </c>
      <c r="B10959" t="s">
        <v>17920</v>
      </c>
      <c r="C10959" s="1">
        <f>_xlfn.XLOOKUP(order_items[[#This Row],[order_id]],orders!A:A,orders!C:C)</f>
        <v>45469</v>
      </c>
      <c r="D10959" s="3" t="str">
        <f>YEAR(order_items[[#This Row],[Date]])&amp;"-"&amp;TEXT(MONTH(order_items[[#This Row],[Date]]),"00")</f>
        <v>2024-06</v>
      </c>
      <c r="E10959" s="1" t="str">
        <f>_xlfn.XLOOKUP(order_items[[#This Row],[product_id]],products!A:A,products!C:C)</f>
        <v>Office Supplies</v>
      </c>
      <c r="F10959" t="s">
        <v>1081</v>
      </c>
      <c r="G10959" t="s">
        <v>1119</v>
      </c>
      <c r="H10959">
        <v>23</v>
      </c>
      <c r="I10959">
        <v>260.39</v>
      </c>
      <c r="J10959" s="2">
        <v>0.05</v>
      </c>
    </row>
    <row r="10960" spans="1:10" x14ac:dyDescent="0.2">
      <c r="A10960" t="s">
        <v>17921</v>
      </c>
      <c r="B10960" t="s">
        <v>17920</v>
      </c>
      <c r="C10960" s="1">
        <f>_xlfn.XLOOKUP(order_items[[#This Row],[order_id]],orders!A:A,orders!C:C)</f>
        <v>45469</v>
      </c>
      <c r="D10960" s="3" t="str">
        <f>YEAR(order_items[[#This Row],[Date]])&amp;"-"&amp;TEXT(MONTH(order_items[[#This Row],[Date]]),"00")</f>
        <v>2024-06</v>
      </c>
      <c r="E10960" s="1" t="str">
        <f>_xlfn.XLOOKUP(order_items[[#This Row],[product_id]],products!A:A,products!C:C)</f>
        <v>Home &amp; Kitchen</v>
      </c>
      <c r="F10960" t="s">
        <v>926</v>
      </c>
      <c r="G10960" t="s">
        <v>1101</v>
      </c>
      <c r="H10960">
        <v>2</v>
      </c>
      <c r="I10960">
        <v>450.56</v>
      </c>
      <c r="J10960" s="2">
        <v>0</v>
      </c>
    </row>
    <row r="10961" spans="1:10" x14ac:dyDescent="0.2">
      <c r="A10961" t="s">
        <v>17922</v>
      </c>
      <c r="B10961" t="s">
        <v>17920</v>
      </c>
      <c r="C10961" s="1">
        <f>_xlfn.XLOOKUP(order_items[[#This Row],[order_id]],orders!A:A,orders!C:C)</f>
        <v>45469</v>
      </c>
      <c r="D10961" s="3" t="str">
        <f>YEAR(order_items[[#This Row],[Date]])&amp;"-"&amp;TEXT(MONTH(order_items[[#This Row],[Date]]),"00")</f>
        <v>2024-06</v>
      </c>
      <c r="E10961" s="1" t="str">
        <f>_xlfn.XLOOKUP(order_items[[#This Row],[product_id]],products!A:A,products!C:C)</f>
        <v>Health &amp; Beauty</v>
      </c>
      <c r="F10961" t="s">
        <v>1028</v>
      </c>
      <c r="G10961" t="s">
        <v>1054</v>
      </c>
      <c r="H10961">
        <v>1</v>
      </c>
      <c r="I10961">
        <v>96.64</v>
      </c>
      <c r="J10961" s="2">
        <v>0.05</v>
      </c>
    </row>
    <row r="10962" spans="1:10" x14ac:dyDescent="0.2">
      <c r="A10962" t="s">
        <v>17923</v>
      </c>
      <c r="B10962" t="s">
        <v>17920</v>
      </c>
      <c r="C10962" s="1">
        <f>_xlfn.XLOOKUP(order_items[[#This Row],[order_id]],orders!A:A,orders!C:C)</f>
        <v>45469</v>
      </c>
      <c r="D10962" s="3" t="str">
        <f>YEAR(order_items[[#This Row],[Date]])&amp;"-"&amp;TEXT(MONTH(order_items[[#This Row],[Date]]),"00")</f>
        <v>2024-06</v>
      </c>
      <c r="E10962" s="1" t="str">
        <f>_xlfn.XLOOKUP(order_items[[#This Row],[product_id]],products!A:A,products!C:C)</f>
        <v>Electronics</v>
      </c>
      <c r="F10962" t="s">
        <v>959</v>
      </c>
      <c r="G10962" t="s">
        <v>1054</v>
      </c>
      <c r="H10962">
        <v>3</v>
      </c>
      <c r="I10962">
        <v>494.93</v>
      </c>
      <c r="J10962" s="2">
        <v>0</v>
      </c>
    </row>
    <row r="10963" spans="1:10" x14ac:dyDescent="0.2">
      <c r="A10963" t="s">
        <v>17924</v>
      </c>
      <c r="B10963" t="s">
        <v>17925</v>
      </c>
      <c r="C10963" s="1">
        <f>_xlfn.XLOOKUP(order_items[[#This Row],[order_id]],orders!A:A,orders!C:C)</f>
        <v>45577</v>
      </c>
      <c r="D10963" s="3" t="str">
        <f>YEAR(order_items[[#This Row],[Date]])&amp;"-"&amp;TEXT(MONTH(order_items[[#This Row],[Date]]),"00")</f>
        <v>2024-10</v>
      </c>
      <c r="E10963" s="1" t="str">
        <f>_xlfn.XLOOKUP(order_items[[#This Row],[product_id]],products!A:A,products!C:C)</f>
        <v>Electronics</v>
      </c>
      <c r="F10963" t="s">
        <v>992</v>
      </c>
      <c r="G10963" t="s">
        <v>1054</v>
      </c>
      <c r="H10963">
        <v>17</v>
      </c>
      <c r="I10963">
        <v>233.95</v>
      </c>
      <c r="J10963" s="2">
        <v>0</v>
      </c>
    </row>
    <row r="10964" spans="1:10" x14ac:dyDescent="0.2">
      <c r="A10964" t="s">
        <v>17926</v>
      </c>
      <c r="B10964" t="s">
        <v>17925</v>
      </c>
      <c r="C10964" s="1">
        <f>_xlfn.XLOOKUP(order_items[[#This Row],[order_id]],orders!A:A,orders!C:C)</f>
        <v>45577</v>
      </c>
      <c r="D10964" s="3" t="str">
        <f>YEAR(order_items[[#This Row],[Date]])&amp;"-"&amp;TEXT(MONTH(order_items[[#This Row],[Date]]),"00")</f>
        <v>2024-10</v>
      </c>
      <c r="E10964" s="1" t="str">
        <f>_xlfn.XLOOKUP(order_items[[#This Row],[product_id]],products!A:A,products!C:C)</f>
        <v>Outdoor &amp; Sports</v>
      </c>
      <c r="F10964" t="s">
        <v>1089</v>
      </c>
      <c r="G10964" t="s">
        <v>1101</v>
      </c>
      <c r="H10964">
        <v>17</v>
      </c>
      <c r="I10964">
        <v>229.27</v>
      </c>
      <c r="J10964" s="2">
        <v>0.1</v>
      </c>
    </row>
    <row r="10965" spans="1:10" x14ac:dyDescent="0.2">
      <c r="A10965" t="s">
        <v>17927</v>
      </c>
      <c r="B10965" t="s">
        <v>17925</v>
      </c>
      <c r="C10965" s="1">
        <f>_xlfn.XLOOKUP(order_items[[#This Row],[order_id]],orders!A:A,orders!C:C)</f>
        <v>45577</v>
      </c>
      <c r="D10965" s="3" t="str">
        <f>YEAR(order_items[[#This Row],[Date]])&amp;"-"&amp;TEXT(MONTH(order_items[[#This Row],[Date]]),"00")</f>
        <v>2024-10</v>
      </c>
      <c r="E10965" s="1" t="str">
        <f>_xlfn.XLOOKUP(order_items[[#This Row],[product_id]],products!A:A,products!C:C)</f>
        <v>Office Supplies</v>
      </c>
      <c r="F10965" t="s">
        <v>1104</v>
      </c>
      <c r="G10965" t="s">
        <v>1115</v>
      </c>
      <c r="H10965">
        <v>8</v>
      </c>
      <c r="I10965">
        <v>95.05</v>
      </c>
      <c r="J10965" s="2">
        <v>0</v>
      </c>
    </row>
    <row r="10966" spans="1:10" x14ac:dyDescent="0.2">
      <c r="A10966" t="s">
        <v>17928</v>
      </c>
      <c r="B10966" t="s">
        <v>17929</v>
      </c>
      <c r="C10966" s="1">
        <f>_xlfn.XLOOKUP(order_items[[#This Row],[order_id]],orders!A:A,orders!C:C)</f>
        <v>45203</v>
      </c>
      <c r="D10966" s="3" t="str">
        <f>YEAR(order_items[[#This Row],[Date]])&amp;"-"&amp;TEXT(MONTH(order_items[[#This Row],[Date]]),"00")</f>
        <v>2023-10</v>
      </c>
      <c r="E10966" s="1" t="str">
        <f>_xlfn.XLOOKUP(order_items[[#This Row],[product_id]],products!A:A,products!C:C)</f>
        <v>Office Supplies</v>
      </c>
      <c r="F10966" t="s">
        <v>1001</v>
      </c>
      <c r="G10966" t="s">
        <v>1080</v>
      </c>
      <c r="H10966">
        <v>22</v>
      </c>
      <c r="I10966">
        <v>459.57</v>
      </c>
      <c r="J10966" s="2">
        <v>0.1</v>
      </c>
    </row>
    <row r="10967" spans="1:10" x14ac:dyDescent="0.2">
      <c r="A10967" t="s">
        <v>17930</v>
      </c>
      <c r="B10967" t="s">
        <v>17929</v>
      </c>
      <c r="C10967" s="1">
        <f>_xlfn.XLOOKUP(order_items[[#This Row],[order_id]],orders!A:A,orders!C:C)</f>
        <v>45203</v>
      </c>
      <c r="D10967" s="3" t="str">
        <f>YEAR(order_items[[#This Row],[Date]])&amp;"-"&amp;TEXT(MONTH(order_items[[#This Row],[Date]]),"00")</f>
        <v>2023-10</v>
      </c>
      <c r="E10967" s="1" t="str">
        <f>_xlfn.XLOOKUP(order_items[[#This Row],[product_id]],products!A:A,products!C:C)</f>
        <v>Outdoor &amp; Sports</v>
      </c>
      <c r="F10967" t="s">
        <v>1091</v>
      </c>
      <c r="G10967" t="s">
        <v>1109</v>
      </c>
      <c r="H10967">
        <v>18</v>
      </c>
      <c r="I10967">
        <v>220.15</v>
      </c>
      <c r="J10967" s="2">
        <v>0</v>
      </c>
    </row>
    <row r="10968" spans="1:10" x14ac:dyDescent="0.2">
      <c r="A10968" t="s">
        <v>17931</v>
      </c>
      <c r="B10968" t="s">
        <v>17932</v>
      </c>
      <c r="C10968" s="1">
        <f>_xlfn.XLOOKUP(order_items[[#This Row],[order_id]],orders!A:A,orders!C:C)</f>
        <v>45019</v>
      </c>
      <c r="D10968" s="3" t="str">
        <f>YEAR(order_items[[#This Row],[Date]])&amp;"-"&amp;TEXT(MONTH(order_items[[#This Row],[Date]]),"00")</f>
        <v>2023-04</v>
      </c>
      <c r="E10968" s="1" t="str">
        <f>_xlfn.XLOOKUP(order_items[[#This Row],[product_id]],products!A:A,products!C:C)</f>
        <v>Outdoor &amp; Sports</v>
      </c>
      <c r="F10968" t="s">
        <v>1065</v>
      </c>
      <c r="G10968" t="s">
        <v>1054</v>
      </c>
      <c r="H10968">
        <v>3</v>
      </c>
      <c r="I10968">
        <v>323.27</v>
      </c>
      <c r="J10968" s="2">
        <v>0.1</v>
      </c>
    </row>
    <row r="10969" spans="1:10" x14ac:dyDescent="0.2">
      <c r="A10969" t="s">
        <v>17933</v>
      </c>
      <c r="B10969" t="s">
        <v>17934</v>
      </c>
      <c r="C10969" s="1">
        <f>_xlfn.XLOOKUP(order_items[[#This Row],[order_id]],orders!A:A,orders!C:C)</f>
        <v>45352</v>
      </c>
      <c r="D10969" s="3" t="str">
        <f>YEAR(order_items[[#This Row],[Date]])&amp;"-"&amp;TEXT(MONTH(order_items[[#This Row],[Date]]),"00")</f>
        <v>2024-03</v>
      </c>
      <c r="E10969" s="1" t="str">
        <f>_xlfn.XLOOKUP(order_items[[#This Row],[product_id]],products!A:A,products!C:C)</f>
        <v>Home &amp; Kitchen</v>
      </c>
      <c r="F10969" t="s">
        <v>1048</v>
      </c>
      <c r="G10969" t="s">
        <v>1120</v>
      </c>
      <c r="H10969">
        <v>3</v>
      </c>
      <c r="I10969">
        <v>515.64</v>
      </c>
      <c r="J10969" s="2">
        <v>0</v>
      </c>
    </row>
    <row r="10970" spans="1:10" x14ac:dyDescent="0.2">
      <c r="A10970" t="s">
        <v>17935</v>
      </c>
      <c r="B10970" t="s">
        <v>17934</v>
      </c>
      <c r="C10970" s="1">
        <f>_xlfn.XLOOKUP(order_items[[#This Row],[order_id]],orders!A:A,orders!C:C)</f>
        <v>45352</v>
      </c>
      <c r="D10970" s="3" t="str">
        <f>YEAR(order_items[[#This Row],[Date]])&amp;"-"&amp;TEXT(MONTH(order_items[[#This Row],[Date]]),"00")</f>
        <v>2024-03</v>
      </c>
      <c r="E10970" s="1" t="str">
        <f>_xlfn.XLOOKUP(order_items[[#This Row],[product_id]],products!A:A,products!C:C)</f>
        <v>Health &amp; Beauty</v>
      </c>
      <c r="F10970" t="s">
        <v>1053</v>
      </c>
      <c r="G10970" t="s">
        <v>1080</v>
      </c>
      <c r="H10970">
        <v>23</v>
      </c>
      <c r="I10970">
        <v>200.07</v>
      </c>
      <c r="J10970" s="2">
        <v>0.1</v>
      </c>
    </row>
    <row r="10971" spans="1:10" x14ac:dyDescent="0.2">
      <c r="A10971" t="s">
        <v>17936</v>
      </c>
      <c r="B10971" t="s">
        <v>17937</v>
      </c>
      <c r="C10971" s="1">
        <f>_xlfn.XLOOKUP(order_items[[#This Row],[order_id]],orders!A:A,orders!C:C)</f>
        <v>45178</v>
      </c>
      <c r="D10971" s="3" t="str">
        <f>YEAR(order_items[[#This Row],[Date]])&amp;"-"&amp;TEXT(MONTH(order_items[[#This Row],[Date]]),"00")</f>
        <v>2023-09</v>
      </c>
      <c r="E10971" s="1" t="str">
        <f>_xlfn.XLOOKUP(order_items[[#This Row],[product_id]],products!A:A,products!C:C)</f>
        <v>Office Supplies</v>
      </c>
      <c r="F10971" t="s">
        <v>1100</v>
      </c>
      <c r="G10971" t="s">
        <v>1109</v>
      </c>
      <c r="H10971">
        <v>7</v>
      </c>
      <c r="I10971">
        <v>147.91</v>
      </c>
    </row>
    <row r="10972" spans="1:10" x14ac:dyDescent="0.2">
      <c r="A10972" t="s">
        <v>17938</v>
      </c>
      <c r="B10972" t="s">
        <v>17937</v>
      </c>
      <c r="C10972" s="1">
        <f>_xlfn.XLOOKUP(order_items[[#This Row],[order_id]],orders!A:A,orders!C:C)</f>
        <v>45178</v>
      </c>
      <c r="D10972" s="3" t="str">
        <f>YEAR(order_items[[#This Row],[Date]])&amp;"-"&amp;TEXT(MONTH(order_items[[#This Row],[Date]]),"00")</f>
        <v>2023-09</v>
      </c>
      <c r="E10972" s="1" t="str">
        <f>_xlfn.XLOOKUP(order_items[[#This Row],[product_id]],products!A:A,products!C:C)</f>
        <v>Office Supplies</v>
      </c>
      <c r="F10972" t="s">
        <v>928</v>
      </c>
      <c r="G10972" t="s">
        <v>1054</v>
      </c>
      <c r="H10972">
        <v>6</v>
      </c>
      <c r="I10972">
        <v>532.79</v>
      </c>
      <c r="J10972" s="2">
        <v>0</v>
      </c>
    </row>
    <row r="10973" spans="1:10" x14ac:dyDescent="0.2">
      <c r="A10973" t="s">
        <v>17939</v>
      </c>
      <c r="B10973" t="s">
        <v>17940</v>
      </c>
      <c r="C10973" s="1">
        <f>_xlfn.XLOOKUP(order_items[[#This Row],[order_id]],orders!A:A,orders!C:C)</f>
        <v>45271</v>
      </c>
      <c r="D10973" s="3" t="str">
        <f>YEAR(order_items[[#This Row],[Date]])&amp;"-"&amp;TEXT(MONTH(order_items[[#This Row],[Date]]),"00")</f>
        <v>2023-12</v>
      </c>
      <c r="E10973" s="1" t="str">
        <f>_xlfn.XLOOKUP(order_items[[#This Row],[product_id]],products!A:A,products!C:C)</f>
        <v>Outdoor &amp; Sports</v>
      </c>
      <c r="F10973" t="s">
        <v>1069</v>
      </c>
      <c r="G10973" t="s">
        <v>1120</v>
      </c>
      <c r="H10973">
        <v>20</v>
      </c>
      <c r="I10973">
        <v>312.25</v>
      </c>
      <c r="J10973" s="2">
        <v>0.15</v>
      </c>
    </row>
    <row r="10974" spans="1:10" x14ac:dyDescent="0.2">
      <c r="A10974" t="s">
        <v>17941</v>
      </c>
      <c r="B10974" t="s">
        <v>17942</v>
      </c>
      <c r="C10974" s="1">
        <f>_xlfn.XLOOKUP(order_items[[#This Row],[order_id]],orders!A:A,orders!C:C)</f>
        <v>45150</v>
      </c>
      <c r="D10974" s="3" t="str">
        <f>YEAR(order_items[[#This Row],[Date]])&amp;"-"&amp;TEXT(MONTH(order_items[[#This Row],[Date]]),"00")</f>
        <v>2023-08</v>
      </c>
      <c r="E10974" s="1" t="str">
        <f>_xlfn.XLOOKUP(order_items[[#This Row],[product_id]],products!A:A,products!C:C)</f>
        <v>Outdoor &amp; Sports</v>
      </c>
      <c r="F10974" t="s">
        <v>1017</v>
      </c>
      <c r="G10974" t="s">
        <v>1101</v>
      </c>
      <c r="H10974">
        <v>22</v>
      </c>
      <c r="I10974">
        <v>107.52</v>
      </c>
      <c r="J10974" s="2">
        <v>0.15</v>
      </c>
    </row>
    <row r="10975" spans="1:10" x14ac:dyDescent="0.2">
      <c r="A10975" t="s">
        <v>17943</v>
      </c>
      <c r="B10975" t="s">
        <v>17944</v>
      </c>
      <c r="C10975" s="1">
        <f>_xlfn.XLOOKUP(order_items[[#This Row],[order_id]],orders!A:A,orders!C:C)</f>
        <v>45281</v>
      </c>
      <c r="D10975" s="3" t="str">
        <f>YEAR(order_items[[#This Row],[Date]])&amp;"-"&amp;TEXT(MONTH(order_items[[#This Row],[Date]]),"00")</f>
        <v>2023-12</v>
      </c>
      <c r="E10975" s="1" t="str">
        <f>_xlfn.XLOOKUP(order_items[[#This Row],[product_id]],products!A:A,products!C:C)</f>
        <v>Outdoor &amp; Sports</v>
      </c>
      <c r="F10975" t="s">
        <v>987</v>
      </c>
      <c r="G10975" t="s">
        <v>1080</v>
      </c>
      <c r="H10975">
        <v>14</v>
      </c>
      <c r="I10975">
        <v>440.43</v>
      </c>
      <c r="J10975" s="2">
        <v>0</v>
      </c>
    </row>
    <row r="10976" spans="1:10" x14ac:dyDescent="0.2">
      <c r="A10976" t="s">
        <v>17945</v>
      </c>
      <c r="B10976" t="s">
        <v>17944</v>
      </c>
      <c r="C10976" s="1">
        <f>_xlfn.XLOOKUP(order_items[[#This Row],[order_id]],orders!A:A,orders!C:C)</f>
        <v>45281</v>
      </c>
      <c r="D10976" s="3" t="str">
        <f>YEAR(order_items[[#This Row],[Date]])&amp;"-"&amp;TEXT(MONTH(order_items[[#This Row],[Date]]),"00")</f>
        <v>2023-12</v>
      </c>
      <c r="E10976" s="1" t="str">
        <f>_xlfn.XLOOKUP(order_items[[#This Row],[product_id]],products!A:A,products!C:C)</f>
        <v>Home &amp; Kitchen</v>
      </c>
      <c r="F10976" t="s">
        <v>1084</v>
      </c>
      <c r="G10976" t="s">
        <v>1115</v>
      </c>
      <c r="H10976">
        <v>4</v>
      </c>
      <c r="I10976">
        <v>54.31</v>
      </c>
      <c r="J10976" s="2">
        <v>0.15</v>
      </c>
    </row>
    <row r="10977" spans="1:10" x14ac:dyDescent="0.2">
      <c r="A10977" t="s">
        <v>17946</v>
      </c>
      <c r="B10977" t="s">
        <v>17944</v>
      </c>
      <c r="C10977" s="1">
        <f>_xlfn.XLOOKUP(order_items[[#This Row],[order_id]],orders!A:A,orders!C:C)</f>
        <v>45281</v>
      </c>
      <c r="D10977" s="3" t="str">
        <f>YEAR(order_items[[#This Row],[Date]])&amp;"-"&amp;TEXT(MONTH(order_items[[#This Row],[Date]]),"00")</f>
        <v>2023-12</v>
      </c>
      <c r="E10977" s="1" t="str">
        <f>_xlfn.XLOOKUP(order_items[[#This Row],[product_id]],products!A:A,products!C:C)</f>
        <v>Home &amp; Kitchen</v>
      </c>
      <c r="F10977" t="s">
        <v>1026</v>
      </c>
      <c r="G10977" t="s">
        <v>1009</v>
      </c>
      <c r="H10977">
        <v>21</v>
      </c>
      <c r="I10977">
        <v>261.29000000000002</v>
      </c>
      <c r="J10977" s="2">
        <v>0.1</v>
      </c>
    </row>
    <row r="10978" spans="1:10" x14ac:dyDescent="0.2">
      <c r="A10978" t="s">
        <v>17947</v>
      </c>
      <c r="B10978" t="s">
        <v>17944</v>
      </c>
      <c r="C10978" s="1">
        <f>_xlfn.XLOOKUP(order_items[[#This Row],[order_id]],orders!A:A,orders!C:C)</f>
        <v>45281</v>
      </c>
      <c r="D10978" s="3" t="str">
        <f>YEAR(order_items[[#This Row],[Date]])&amp;"-"&amp;TEXT(MONTH(order_items[[#This Row],[Date]]),"00")</f>
        <v>2023-12</v>
      </c>
      <c r="E10978" s="1" t="str">
        <f>_xlfn.XLOOKUP(order_items[[#This Row],[product_id]],products!A:A,products!C:C)</f>
        <v>Outdoor &amp; Sports</v>
      </c>
      <c r="F10978" t="s">
        <v>986</v>
      </c>
      <c r="G10978" t="s">
        <v>1109</v>
      </c>
      <c r="H10978">
        <v>11</v>
      </c>
      <c r="I10978">
        <v>118.75</v>
      </c>
      <c r="J10978" s="2">
        <v>0.05</v>
      </c>
    </row>
    <row r="10979" spans="1:10" x14ac:dyDescent="0.2">
      <c r="A10979" t="s">
        <v>17948</v>
      </c>
      <c r="B10979" t="s">
        <v>17949</v>
      </c>
      <c r="C10979" s="1">
        <f>_xlfn.XLOOKUP(order_items[[#This Row],[order_id]],orders!A:A,orders!C:C)</f>
        <v>44947</v>
      </c>
      <c r="D10979" s="3" t="str">
        <f>YEAR(order_items[[#This Row],[Date]])&amp;"-"&amp;TEXT(MONTH(order_items[[#This Row],[Date]]),"00")</f>
        <v>2023-01</v>
      </c>
      <c r="E10979" s="1" t="str">
        <f>_xlfn.XLOOKUP(order_items[[#This Row],[product_id]],products!A:A,products!C:C)</f>
        <v>Office Supplies</v>
      </c>
      <c r="F10979" t="s">
        <v>972</v>
      </c>
      <c r="G10979" t="s">
        <v>1122</v>
      </c>
      <c r="H10979">
        <v>25</v>
      </c>
      <c r="I10979">
        <v>321.87</v>
      </c>
      <c r="J10979" s="2">
        <v>0.1</v>
      </c>
    </row>
    <row r="10980" spans="1:10" x14ac:dyDescent="0.2">
      <c r="A10980" t="s">
        <v>17950</v>
      </c>
      <c r="B10980" t="s">
        <v>17949</v>
      </c>
      <c r="C10980" s="1">
        <f>_xlfn.XLOOKUP(order_items[[#This Row],[order_id]],orders!A:A,orders!C:C)</f>
        <v>44947</v>
      </c>
      <c r="D10980" s="3" t="str">
        <f>YEAR(order_items[[#This Row],[Date]])&amp;"-"&amp;TEXT(MONTH(order_items[[#This Row],[Date]]),"00")</f>
        <v>2023-01</v>
      </c>
      <c r="E10980" s="1" t="str">
        <f>_xlfn.XLOOKUP(order_items[[#This Row],[product_id]],products!A:A,products!C:C)</f>
        <v>Health &amp; Beauty</v>
      </c>
      <c r="F10980" t="s">
        <v>929</v>
      </c>
      <c r="G10980" t="s">
        <v>1054</v>
      </c>
      <c r="H10980">
        <v>8</v>
      </c>
      <c r="I10980">
        <v>406.99</v>
      </c>
      <c r="J10980" s="2">
        <v>0.1</v>
      </c>
    </row>
    <row r="10981" spans="1:10" x14ac:dyDescent="0.2">
      <c r="A10981" t="s">
        <v>17951</v>
      </c>
      <c r="B10981" t="s">
        <v>17949</v>
      </c>
      <c r="C10981" s="1">
        <f>_xlfn.XLOOKUP(order_items[[#This Row],[order_id]],orders!A:A,orders!C:C)</f>
        <v>44947</v>
      </c>
      <c r="D10981" s="3" t="str">
        <f>YEAR(order_items[[#This Row],[Date]])&amp;"-"&amp;TEXT(MONTH(order_items[[#This Row],[Date]]),"00")</f>
        <v>2023-01</v>
      </c>
      <c r="E10981" s="1" t="str">
        <f>_xlfn.XLOOKUP(order_items[[#This Row],[product_id]],products!A:A,products!C:C)</f>
        <v>Outdoor &amp; Sports</v>
      </c>
      <c r="F10981" t="s">
        <v>1090</v>
      </c>
      <c r="G10981" t="s">
        <v>1101</v>
      </c>
      <c r="H10981">
        <v>1</v>
      </c>
      <c r="I10981">
        <v>225.63</v>
      </c>
      <c r="J10981" s="2">
        <v>0</v>
      </c>
    </row>
    <row r="10982" spans="1:10" x14ac:dyDescent="0.2">
      <c r="A10982" t="s">
        <v>17952</v>
      </c>
      <c r="B10982" t="s">
        <v>17949</v>
      </c>
      <c r="C10982" s="1">
        <f>_xlfn.XLOOKUP(order_items[[#This Row],[order_id]],orders!A:A,orders!C:C)</f>
        <v>44947</v>
      </c>
      <c r="D10982" s="3" t="str">
        <f>YEAR(order_items[[#This Row],[Date]])&amp;"-"&amp;TEXT(MONTH(order_items[[#This Row],[Date]]),"00")</f>
        <v>2023-01</v>
      </c>
      <c r="E10982" s="1" t="str">
        <f>_xlfn.XLOOKUP(order_items[[#This Row],[product_id]],products!A:A,products!C:C)</f>
        <v>Health &amp; Beauty</v>
      </c>
      <c r="F10982" t="s">
        <v>1053</v>
      </c>
      <c r="G10982" t="s">
        <v>1080</v>
      </c>
      <c r="H10982">
        <v>21</v>
      </c>
      <c r="I10982">
        <v>200.07</v>
      </c>
      <c r="J10982" s="2">
        <v>0</v>
      </c>
    </row>
    <row r="10983" spans="1:10" x14ac:dyDescent="0.2">
      <c r="A10983" t="s">
        <v>17953</v>
      </c>
      <c r="B10983" t="s">
        <v>17954</v>
      </c>
      <c r="C10983" s="1">
        <f>_xlfn.XLOOKUP(order_items[[#This Row],[order_id]],orders!A:A,orders!C:C)</f>
        <v>45434</v>
      </c>
      <c r="D10983" s="3" t="str">
        <f>YEAR(order_items[[#This Row],[Date]])&amp;"-"&amp;TEXT(MONTH(order_items[[#This Row],[Date]]),"00")</f>
        <v>2024-05</v>
      </c>
      <c r="E10983" s="1" t="str">
        <f>_xlfn.XLOOKUP(order_items[[#This Row],[product_id]],products!A:A,products!C:C)</f>
        <v>Office Supplies</v>
      </c>
      <c r="F10983" t="s">
        <v>979</v>
      </c>
      <c r="G10983" t="s">
        <v>917</v>
      </c>
      <c r="H10983">
        <v>13</v>
      </c>
      <c r="I10983">
        <v>82.36</v>
      </c>
      <c r="J10983" s="2">
        <v>0.1</v>
      </c>
    </row>
    <row r="10984" spans="1:10" x14ac:dyDescent="0.2">
      <c r="A10984" t="s">
        <v>17955</v>
      </c>
      <c r="B10984" t="s">
        <v>17956</v>
      </c>
      <c r="C10984" s="1">
        <f>_xlfn.XLOOKUP(order_items[[#This Row],[order_id]],orders!A:A,orders!C:C)</f>
        <v>45548</v>
      </c>
      <c r="D10984" s="3" t="str">
        <f>YEAR(order_items[[#This Row],[Date]])&amp;"-"&amp;TEXT(MONTH(order_items[[#This Row],[Date]]),"00")</f>
        <v>2024-09</v>
      </c>
      <c r="E10984" s="1" t="str">
        <f>_xlfn.XLOOKUP(order_items[[#This Row],[product_id]],products!A:A,products!C:C)</f>
        <v>Home &amp; Kitchen</v>
      </c>
      <c r="F10984" t="s">
        <v>1124</v>
      </c>
      <c r="G10984" t="s">
        <v>917</v>
      </c>
      <c r="H10984">
        <v>8</v>
      </c>
      <c r="I10984">
        <v>353.63</v>
      </c>
      <c r="J10984" s="2">
        <v>0.05</v>
      </c>
    </row>
    <row r="10985" spans="1:10" x14ac:dyDescent="0.2">
      <c r="A10985" t="s">
        <v>17957</v>
      </c>
      <c r="B10985" t="s">
        <v>17956</v>
      </c>
      <c r="C10985" s="1">
        <f>_xlfn.XLOOKUP(order_items[[#This Row],[order_id]],orders!A:A,orders!C:C)</f>
        <v>45548</v>
      </c>
      <c r="D10985" s="3" t="str">
        <f>YEAR(order_items[[#This Row],[Date]])&amp;"-"&amp;TEXT(MONTH(order_items[[#This Row],[Date]]),"00")</f>
        <v>2024-09</v>
      </c>
      <c r="E10985" s="1" t="str">
        <f>_xlfn.XLOOKUP(order_items[[#This Row],[product_id]],products!A:A,products!C:C)</f>
        <v>Health &amp; Beauty</v>
      </c>
      <c r="F10985" t="s">
        <v>956</v>
      </c>
      <c r="G10985" t="s">
        <v>1109</v>
      </c>
      <c r="H10985">
        <v>8</v>
      </c>
      <c r="I10985">
        <v>98.57</v>
      </c>
      <c r="J10985" s="2">
        <v>0.1</v>
      </c>
    </row>
    <row r="10986" spans="1:10" x14ac:dyDescent="0.2">
      <c r="A10986" t="s">
        <v>17958</v>
      </c>
      <c r="B10986" t="s">
        <v>17959</v>
      </c>
      <c r="C10986" s="1">
        <f>_xlfn.XLOOKUP(order_items[[#This Row],[order_id]],orders!A:A,orders!C:C)</f>
        <v>45018</v>
      </c>
      <c r="D10986" s="3" t="str">
        <f>YEAR(order_items[[#This Row],[Date]])&amp;"-"&amp;TEXT(MONTH(order_items[[#This Row],[Date]]),"00")</f>
        <v>2023-04</v>
      </c>
      <c r="E10986" s="1" t="str">
        <f>_xlfn.XLOOKUP(order_items[[#This Row],[product_id]],products!A:A,products!C:C)</f>
        <v>Health &amp; Beauty</v>
      </c>
      <c r="F10986" t="s">
        <v>957</v>
      </c>
      <c r="G10986" t="s">
        <v>1120</v>
      </c>
      <c r="H10986">
        <v>9</v>
      </c>
      <c r="I10986">
        <v>191.24</v>
      </c>
      <c r="J10986" s="2">
        <v>0.1</v>
      </c>
    </row>
    <row r="10987" spans="1:10" x14ac:dyDescent="0.2">
      <c r="A10987" t="s">
        <v>17960</v>
      </c>
      <c r="B10987" t="s">
        <v>17959</v>
      </c>
      <c r="C10987" s="1">
        <f>_xlfn.XLOOKUP(order_items[[#This Row],[order_id]],orders!A:A,orders!C:C)</f>
        <v>45018</v>
      </c>
      <c r="D10987" s="3" t="str">
        <f>YEAR(order_items[[#This Row],[Date]])&amp;"-"&amp;TEXT(MONTH(order_items[[#This Row],[Date]]),"00")</f>
        <v>2023-04</v>
      </c>
      <c r="E10987" s="1" t="str">
        <f>_xlfn.XLOOKUP(order_items[[#This Row],[product_id]],products!A:A,products!C:C)</f>
        <v>Home &amp; Kitchen</v>
      </c>
      <c r="F10987" t="s">
        <v>1096</v>
      </c>
      <c r="G10987" t="s">
        <v>1119</v>
      </c>
      <c r="H10987">
        <v>7</v>
      </c>
      <c r="I10987">
        <v>279.18</v>
      </c>
      <c r="J10987" s="2">
        <v>0</v>
      </c>
    </row>
    <row r="10988" spans="1:10" x14ac:dyDescent="0.2">
      <c r="A10988" t="s">
        <v>17961</v>
      </c>
      <c r="B10988" t="s">
        <v>17962</v>
      </c>
      <c r="C10988" s="1">
        <f>_xlfn.XLOOKUP(order_items[[#This Row],[order_id]],orders!A:A,orders!C:C)</f>
        <v>45353</v>
      </c>
      <c r="D10988" s="3" t="str">
        <f>YEAR(order_items[[#This Row],[Date]])&amp;"-"&amp;TEXT(MONTH(order_items[[#This Row],[Date]]),"00")</f>
        <v>2024-03</v>
      </c>
      <c r="E10988" s="1" t="str">
        <f>_xlfn.XLOOKUP(order_items[[#This Row],[product_id]],products!A:A,products!C:C)</f>
        <v>Health &amp; Beauty</v>
      </c>
      <c r="F10988" t="s">
        <v>940</v>
      </c>
      <c r="G10988" t="s">
        <v>1115</v>
      </c>
      <c r="H10988">
        <v>2</v>
      </c>
      <c r="I10988">
        <v>543.91</v>
      </c>
      <c r="J10988" s="2">
        <v>0</v>
      </c>
    </row>
    <row r="10989" spans="1:10" x14ac:dyDescent="0.2">
      <c r="A10989" t="s">
        <v>17963</v>
      </c>
      <c r="B10989" t="s">
        <v>17962</v>
      </c>
      <c r="C10989" s="1">
        <f>_xlfn.XLOOKUP(order_items[[#This Row],[order_id]],orders!A:A,orders!C:C)</f>
        <v>45353</v>
      </c>
      <c r="D10989" s="3" t="str">
        <f>YEAR(order_items[[#This Row],[Date]])&amp;"-"&amp;TEXT(MONTH(order_items[[#This Row],[Date]]),"00")</f>
        <v>2024-03</v>
      </c>
      <c r="E10989" s="1" t="str">
        <f>_xlfn.XLOOKUP(order_items[[#This Row],[product_id]],products!A:A,products!C:C)</f>
        <v>Office Supplies</v>
      </c>
      <c r="F10989" t="s">
        <v>939</v>
      </c>
      <c r="G10989" t="s">
        <v>1054</v>
      </c>
      <c r="H10989">
        <v>25</v>
      </c>
      <c r="I10989">
        <v>528.29999999999995</v>
      </c>
      <c r="J10989" s="2">
        <v>0</v>
      </c>
    </row>
    <row r="10990" spans="1:10" x14ac:dyDescent="0.2">
      <c r="A10990" t="s">
        <v>17964</v>
      </c>
      <c r="B10990" t="s">
        <v>17965</v>
      </c>
      <c r="C10990" s="1">
        <f>_xlfn.XLOOKUP(order_items[[#This Row],[order_id]],orders!A:A,orders!C:C)</f>
        <v>44945</v>
      </c>
      <c r="D10990" s="3" t="str">
        <f>YEAR(order_items[[#This Row],[Date]])&amp;"-"&amp;TEXT(MONTH(order_items[[#This Row],[Date]]),"00")</f>
        <v>2023-01</v>
      </c>
      <c r="E10990" s="1" t="str">
        <f>_xlfn.XLOOKUP(order_items[[#This Row],[product_id]],products!A:A,products!C:C)</f>
        <v>Office Supplies</v>
      </c>
      <c r="F10990" t="s">
        <v>994</v>
      </c>
      <c r="G10990" t="s">
        <v>1009</v>
      </c>
      <c r="H10990">
        <v>25</v>
      </c>
      <c r="I10990">
        <v>470.22</v>
      </c>
      <c r="J10990" s="2">
        <v>0.05</v>
      </c>
    </row>
    <row r="10991" spans="1:10" x14ac:dyDescent="0.2">
      <c r="A10991" t="s">
        <v>17966</v>
      </c>
      <c r="B10991" t="s">
        <v>17965</v>
      </c>
      <c r="C10991" s="1">
        <f>_xlfn.XLOOKUP(order_items[[#This Row],[order_id]],orders!A:A,orders!C:C)</f>
        <v>44945</v>
      </c>
      <c r="D10991" s="3" t="str">
        <f>YEAR(order_items[[#This Row],[Date]])&amp;"-"&amp;TEXT(MONTH(order_items[[#This Row],[Date]]),"00")</f>
        <v>2023-01</v>
      </c>
      <c r="E10991" s="1" t="str">
        <f>_xlfn.XLOOKUP(order_items[[#This Row],[product_id]],products!A:A,products!C:C)</f>
        <v>Outdoor &amp; Sports</v>
      </c>
      <c r="F10991" t="s">
        <v>1106</v>
      </c>
      <c r="G10991" t="s">
        <v>1109</v>
      </c>
      <c r="H10991">
        <v>3</v>
      </c>
      <c r="I10991">
        <v>294.41000000000003</v>
      </c>
      <c r="J10991" s="2">
        <v>0.15</v>
      </c>
    </row>
    <row r="10992" spans="1:10" x14ac:dyDescent="0.2">
      <c r="A10992" t="s">
        <v>17967</v>
      </c>
      <c r="B10992" t="s">
        <v>17965</v>
      </c>
      <c r="C10992" s="1">
        <f>_xlfn.XLOOKUP(order_items[[#This Row],[order_id]],orders!A:A,orders!C:C)</f>
        <v>44945</v>
      </c>
      <c r="D10992" s="3" t="str">
        <f>YEAR(order_items[[#This Row],[Date]])&amp;"-"&amp;TEXT(MONTH(order_items[[#This Row],[Date]]),"00")</f>
        <v>2023-01</v>
      </c>
      <c r="E10992" s="1" t="str">
        <f>_xlfn.XLOOKUP(order_items[[#This Row],[product_id]],products!A:A,products!C:C)</f>
        <v>Office Supplies</v>
      </c>
      <c r="F10992" t="s">
        <v>1059</v>
      </c>
      <c r="G10992" t="s">
        <v>1119</v>
      </c>
      <c r="H10992">
        <v>23</v>
      </c>
      <c r="I10992">
        <v>267.27999999999997</v>
      </c>
      <c r="J10992" s="2">
        <v>0</v>
      </c>
    </row>
    <row r="10993" spans="1:10" x14ac:dyDescent="0.2">
      <c r="A10993" t="s">
        <v>17968</v>
      </c>
      <c r="B10993" t="s">
        <v>17969</v>
      </c>
      <c r="C10993" s="1">
        <f>_xlfn.XLOOKUP(order_items[[#This Row],[order_id]],orders!A:A,orders!C:C)</f>
        <v>45183</v>
      </c>
      <c r="D10993" s="3" t="str">
        <f>YEAR(order_items[[#This Row],[Date]])&amp;"-"&amp;TEXT(MONTH(order_items[[#This Row],[Date]]),"00")</f>
        <v>2023-09</v>
      </c>
      <c r="E10993" s="1" t="str">
        <f>_xlfn.XLOOKUP(order_items[[#This Row],[product_id]],products!A:A,products!C:C)</f>
        <v>Health &amp; Beauty</v>
      </c>
      <c r="F10993" t="s">
        <v>1103</v>
      </c>
      <c r="G10993" t="s">
        <v>1080</v>
      </c>
      <c r="H10993">
        <v>8</v>
      </c>
      <c r="I10993">
        <v>346.41</v>
      </c>
      <c r="J10993" s="2">
        <v>0.15</v>
      </c>
    </row>
    <row r="10994" spans="1:10" x14ac:dyDescent="0.2">
      <c r="A10994" t="s">
        <v>17970</v>
      </c>
      <c r="B10994" t="s">
        <v>17971</v>
      </c>
      <c r="C10994" s="1">
        <f>_xlfn.XLOOKUP(order_items[[#This Row],[order_id]],orders!A:A,orders!C:C)</f>
        <v>45465</v>
      </c>
      <c r="D10994" s="3" t="str">
        <f>YEAR(order_items[[#This Row],[Date]])&amp;"-"&amp;TEXT(MONTH(order_items[[#This Row],[Date]]),"00")</f>
        <v>2024-06</v>
      </c>
      <c r="E10994" s="1" t="str">
        <f>_xlfn.XLOOKUP(order_items[[#This Row],[product_id]],products!A:A,products!C:C)</f>
        <v>Outdoor &amp; Sports</v>
      </c>
      <c r="F10994" t="s">
        <v>963</v>
      </c>
      <c r="G10994" t="s">
        <v>1122</v>
      </c>
      <c r="H10994">
        <v>7</v>
      </c>
      <c r="I10994">
        <v>213.2</v>
      </c>
      <c r="J10994" s="2">
        <v>0</v>
      </c>
    </row>
    <row r="10995" spans="1:10" x14ac:dyDescent="0.2">
      <c r="A10995" t="s">
        <v>17972</v>
      </c>
      <c r="B10995" t="s">
        <v>17971</v>
      </c>
      <c r="C10995" s="1">
        <f>_xlfn.XLOOKUP(order_items[[#This Row],[order_id]],orders!A:A,orders!C:C)</f>
        <v>45465</v>
      </c>
      <c r="D10995" s="3" t="str">
        <f>YEAR(order_items[[#This Row],[Date]])&amp;"-"&amp;TEXT(MONTH(order_items[[#This Row],[Date]]),"00")</f>
        <v>2024-06</v>
      </c>
      <c r="E10995" s="1" t="str">
        <f>_xlfn.XLOOKUP(order_items[[#This Row],[product_id]],products!A:A,products!C:C)</f>
        <v>Health &amp; Beauty</v>
      </c>
      <c r="F10995" t="s">
        <v>1019</v>
      </c>
      <c r="G10995" t="s">
        <v>1054</v>
      </c>
      <c r="H10995">
        <v>17</v>
      </c>
      <c r="I10995">
        <v>47.49</v>
      </c>
      <c r="J10995" s="2">
        <v>0.05</v>
      </c>
    </row>
    <row r="10996" spans="1:10" x14ac:dyDescent="0.2">
      <c r="A10996" t="s">
        <v>17973</v>
      </c>
      <c r="B10996" t="s">
        <v>17974</v>
      </c>
      <c r="C10996" s="1">
        <f>_xlfn.XLOOKUP(order_items[[#This Row],[order_id]],orders!A:A,orders!C:C)</f>
        <v>45079</v>
      </c>
      <c r="D10996" s="3" t="str">
        <f>YEAR(order_items[[#This Row],[Date]])&amp;"-"&amp;TEXT(MONTH(order_items[[#This Row],[Date]]),"00")</f>
        <v>2023-06</v>
      </c>
      <c r="E10996" s="1" t="str">
        <f>_xlfn.XLOOKUP(order_items[[#This Row],[product_id]],products!A:A,products!C:C)</f>
        <v>Outdoor &amp; Sports</v>
      </c>
      <c r="F10996" t="s">
        <v>1090</v>
      </c>
      <c r="G10996" t="s">
        <v>1009</v>
      </c>
      <c r="H10996">
        <v>13</v>
      </c>
      <c r="I10996">
        <v>225.63</v>
      </c>
      <c r="J10996" s="2">
        <v>0.1</v>
      </c>
    </row>
    <row r="10997" spans="1:10" x14ac:dyDescent="0.2">
      <c r="A10997" t="s">
        <v>17975</v>
      </c>
      <c r="B10997" t="s">
        <v>17974</v>
      </c>
      <c r="C10997" s="1">
        <f>_xlfn.XLOOKUP(order_items[[#This Row],[order_id]],orders!A:A,orders!C:C)</f>
        <v>45079</v>
      </c>
      <c r="D10997" s="3" t="str">
        <f>YEAR(order_items[[#This Row],[Date]])&amp;"-"&amp;TEXT(MONTH(order_items[[#This Row],[Date]]),"00")</f>
        <v>2023-06</v>
      </c>
      <c r="E10997" s="1" t="str">
        <f>_xlfn.XLOOKUP(order_items[[#This Row],[product_id]],products!A:A,products!C:C)</f>
        <v>Outdoor &amp; Sports</v>
      </c>
      <c r="F10997" t="s">
        <v>1025</v>
      </c>
      <c r="G10997" t="s">
        <v>1122</v>
      </c>
      <c r="H10997">
        <v>15</v>
      </c>
      <c r="I10997">
        <v>424.37</v>
      </c>
      <c r="J10997" s="2">
        <v>0.1</v>
      </c>
    </row>
    <row r="10998" spans="1:10" x14ac:dyDescent="0.2">
      <c r="A10998" t="s">
        <v>17976</v>
      </c>
      <c r="B10998" t="s">
        <v>17974</v>
      </c>
      <c r="C10998" s="1">
        <f>_xlfn.XLOOKUP(order_items[[#This Row],[order_id]],orders!A:A,orders!C:C)</f>
        <v>45079</v>
      </c>
      <c r="D10998" s="3" t="str">
        <f>YEAR(order_items[[#This Row],[Date]])&amp;"-"&amp;TEXT(MONTH(order_items[[#This Row],[Date]]),"00")</f>
        <v>2023-06</v>
      </c>
      <c r="E10998" s="1" t="str">
        <f>_xlfn.XLOOKUP(order_items[[#This Row],[product_id]],products!A:A,products!C:C)</f>
        <v>Home &amp; Kitchen</v>
      </c>
      <c r="F10998" t="s">
        <v>1062</v>
      </c>
      <c r="G10998" t="s">
        <v>1115</v>
      </c>
      <c r="H10998">
        <v>5</v>
      </c>
      <c r="I10998">
        <v>45.95</v>
      </c>
      <c r="J10998" s="2">
        <v>0.15</v>
      </c>
    </row>
    <row r="10999" spans="1:10" x14ac:dyDescent="0.2">
      <c r="A10999" t="s">
        <v>17977</v>
      </c>
      <c r="B10999" t="s">
        <v>17974</v>
      </c>
      <c r="C10999" s="1">
        <f>_xlfn.XLOOKUP(order_items[[#This Row],[order_id]],orders!A:A,orders!C:C)</f>
        <v>45079</v>
      </c>
      <c r="D10999" s="3" t="str">
        <f>YEAR(order_items[[#This Row],[Date]])&amp;"-"&amp;TEXT(MONTH(order_items[[#This Row],[Date]]),"00")</f>
        <v>2023-06</v>
      </c>
      <c r="E10999" s="1" t="str">
        <f>_xlfn.XLOOKUP(order_items[[#This Row],[product_id]],products!A:A,products!C:C)</f>
        <v>Home &amp; Kitchen</v>
      </c>
      <c r="F10999" t="s">
        <v>1044</v>
      </c>
      <c r="G10999" t="s">
        <v>1054</v>
      </c>
      <c r="H10999">
        <v>21</v>
      </c>
      <c r="I10999">
        <v>290.33999999999997</v>
      </c>
      <c r="J10999" s="2">
        <v>0.15</v>
      </c>
    </row>
    <row r="11000" spans="1:10" x14ac:dyDescent="0.2">
      <c r="A11000" t="s">
        <v>17978</v>
      </c>
      <c r="B11000" t="s">
        <v>17979</v>
      </c>
      <c r="C11000" s="1">
        <f>_xlfn.XLOOKUP(order_items[[#This Row],[order_id]],orders!A:A,orders!C:C)</f>
        <v>45294</v>
      </c>
      <c r="D11000" s="3" t="str">
        <f>YEAR(order_items[[#This Row],[Date]])&amp;"-"&amp;TEXT(MONTH(order_items[[#This Row],[Date]]),"00")</f>
        <v>2024-01</v>
      </c>
      <c r="E11000" s="1" t="str">
        <f>_xlfn.XLOOKUP(order_items[[#This Row],[product_id]],products!A:A,products!C:C)</f>
        <v>Office Supplies</v>
      </c>
      <c r="F11000" t="s">
        <v>969</v>
      </c>
      <c r="G11000" t="s">
        <v>1009</v>
      </c>
      <c r="H11000">
        <v>18</v>
      </c>
      <c r="I11000">
        <v>286.77</v>
      </c>
      <c r="J11000" s="2">
        <v>0.15</v>
      </c>
    </row>
    <row r="11001" spans="1:10" x14ac:dyDescent="0.2">
      <c r="A11001" t="s">
        <v>17980</v>
      </c>
      <c r="B11001" t="s">
        <v>17979</v>
      </c>
      <c r="C11001" s="1">
        <f>_xlfn.XLOOKUP(order_items[[#This Row],[order_id]],orders!A:A,orders!C:C)</f>
        <v>45294</v>
      </c>
      <c r="D11001" s="3" t="str">
        <f>YEAR(order_items[[#This Row],[Date]])&amp;"-"&amp;TEXT(MONTH(order_items[[#This Row],[Date]]),"00")</f>
        <v>2024-01</v>
      </c>
      <c r="E11001" s="1" t="str">
        <f>_xlfn.XLOOKUP(order_items[[#This Row],[product_id]],products!A:A,products!C:C)</f>
        <v>Health &amp; Beauty</v>
      </c>
      <c r="F11001" t="s">
        <v>1030</v>
      </c>
      <c r="G11001" t="s">
        <v>1122</v>
      </c>
      <c r="H11001">
        <v>23</v>
      </c>
      <c r="I11001">
        <v>220.74</v>
      </c>
      <c r="J11001" s="2">
        <v>0.05</v>
      </c>
    </row>
    <row r="11002" spans="1:10" x14ac:dyDescent="0.2">
      <c r="A11002" t="s">
        <v>17981</v>
      </c>
      <c r="B11002" t="s">
        <v>17982</v>
      </c>
      <c r="C11002" s="1">
        <f>_xlfn.XLOOKUP(order_items[[#This Row],[order_id]],orders!A:A,orders!C:C)</f>
        <v>45341</v>
      </c>
      <c r="D11002" s="3" t="str">
        <f>YEAR(order_items[[#This Row],[Date]])&amp;"-"&amp;TEXT(MONTH(order_items[[#This Row],[Date]]),"00")</f>
        <v>2024-02</v>
      </c>
      <c r="E11002" s="1" t="str">
        <f>_xlfn.XLOOKUP(order_items[[#This Row],[product_id]],products!A:A,products!C:C)</f>
        <v>Outdoor &amp; Sports</v>
      </c>
      <c r="F11002" t="s">
        <v>1045</v>
      </c>
      <c r="G11002" t="s">
        <v>1054</v>
      </c>
      <c r="H11002">
        <v>3</v>
      </c>
      <c r="I11002">
        <v>269.57</v>
      </c>
      <c r="J11002" s="2">
        <v>0</v>
      </c>
    </row>
    <row r="11003" spans="1:10" x14ac:dyDescent="0.2">
      <c r="A11003" t="s">
        <v>17983</v>
      </c>
      <c r="B11003" t="s">
        <v>17982</v>
      </c>
      <c r="C11003" s="1">
        <f>_xlfn.XLOOKUP(order_items[[#This Row],[order_id]],orders!A:A,orders!C:C)</f>
        <v>45341</v>
      </c>
      <c r="D11003" s="3" t="str">
        <f>YEAR(order_items[[#This Row],[Date]])&amp;"-"&amp;TEXT(MONTH(order_items[[#This Row],[Date]]),"00")</f>
        <v>2024-02</v>
      </c>
      <c r="E11003" s="1" t="str">
        <f>_xlfn.XLOOKUP(order_items[[#This Row],[product_id]],products!A:A,products!C:C)</f>
        <v>Outdoor &amp; Sports</v>
      </c>
      <c r="F11003" t="s">
        <v>993</v>
      </c>
      <c r="G11003" t="s">
        <v>1109</v>
      </c>
      <c r="H11003">
        <v>21</v>
      </c>
      <c r="I11003">
        <v>219.99</v>
      </c>
      <c r="J11003" s="2">
        <v>0.1</v>
      </c>
    </row>
    <row r="11004" spans="1:10" x14ac:dyDescent="0.2">
      <c r="A11004" t="s">
        <v>17984</v>
      </c>
      <c r="B11004" t="s">
        <v>17982</v>
      </c>
      <c r="C11004" s="1">
        <f>_xlfn.XLOOKUP(order_items[[#This Row],[order_id]],orders!A:A,orders!C:C)</f>
        <v>45341</v>
      </c>
      <c r="D11004" s="3" t="str">
        <f>YEAR(order_items[[#This Row],[Date]])&amp;"-"&amp;TEXT(MONTH(order_items[[#This Row],[Date]]),"00")</f>
        <v>2024-02</v>
      </c>
      <c r="E11004" s="1" t="str">
        <f>_xlfn.XLOOKUP(order_items[[#This Row],[product_id]],products!A:A,products!C:C)</f>
        <v>Home &amp; Kitchen</v>
      </c>
      <c r="F11004" t="s">
        <v>1071</v>
      </c>
      <c r="G11004" t="s">
        <v>1119</v>
      </c>
      <c r="H11004">
        <v>17</v>
      </c>
      <c r="I11004">
        <v>58.88</v>
      </c>
      <c r="J11004" s="2">
        <v>0.15</v>
      </c>
    </row>
    <row r="11005" spans="1:10" x14ac:dyDescent="0.2">
      <c r="A11005" t="s">
        <v>17985</v>
      </c>
      <c r="B11005" t="s">
        <v>17982</v>
      </c>
      <c r="C11005" s="1">
        <f>_xlfn.XLOOKUP(order_items[[#This Row],[order_id]],orders!A:A,orders!C:C)</f>
        <v>45341</v>
      </c>
      <c r="D11005" s="3" t="str">
        <f>YEAR(order_items[[#This Row],[Date]])&amp;"-"&amp;TEXT(MONTH(order_items[[#This Row],[Date]]),"00")</f>
        <v>2024-02</v>
      </c>
      <c r="E11005" s="1" t="str">
        <f>_xlfn.XLOOKUP(order_items[[#This Row],[product_id]],products!A:A,products!C:C)</f>
        <v>Electronics</v>
      </c>
      <c r="F11005" t="s">
        <v>943</v>
      </c>
      <c r="G11005" t="s">
        <v>1122</v>
      </c>
      <c r="H11005">
        <v>5</v>
      </c>
      <c r="I11005">
        <v>152.97999999999999</v>
      </c>
      <c r="J11005" s="2">
        <v>0.05</v>
      </c>
    </row>
    <row r="11006" spans="1:10" x14ac:dyDescent="0.2">
      <c r="A11006" t="s">
        <v>17986</v>
      </c>
      <c r="B11006" t="s">
        <v>17987</v>
      </c>
      <c r="C11006" s="1">
        <f>_xlfn.XLOOKUP(order_items[[#This Row],[order_id]],orders!A:A,orders!C:C)</f>
        <v>45259</v>
      </c>
      <c r="D11006" s="3" t="str">
        <f>YEAR(order_items[[#This Row],[Date]])&amp;"-"&amp;TEXT(MONTH(order_items[[#This Row],[Date]]),"00")</f>
        <v>2023-11</v>
      </c>
      <c r="E11006" s="1" t="str">
        <f>_xlfn.XLOOKUP(order_items[[#This Row],[product_id]],products!A:A,products!C:C)</f>
        <v>Office Supplies</v>
      </c>
      <c r="F11006" t="s">
        <v>1018</v>
      </c>
      <c r="G11006" t="s">
        <v>1009</v>
      </c>
      <c r="H11006">
        <v>17</v>
      </c>
      <c r="I11006">
        <v>72.400000000000006</v>
      </c>
      <c r="J11006" s="2">
        <v>0.15</v>
      </c>
    </row>
    <row r="11007" spans="1:10" x14ac:dyDescent="0.2">
      <c r="A11007" t="s">
        <v>17988</v>
      </c>
      <c r="B11007" t="s">
        <v>17989</v>
      </c>
      <c r="C11007" s="1">
        <f>_xlfn.XLOOKUP(order_items[[#This Row],[order_id]],orders!A:A,orders!C:C)</f>
        <v>45461</v>
      </c>
      <c r="D11007" s="3" t="str">
        <f>YEAR(order_items[[#This Row],[Date]])&amp;"-"&amp;TEXT(MONTH(order_items[[#This Row],[Date]]),"00")</f>
        <v>2024-06</v>
      </c>
      <c r="E11007" s="1" t="str">
        <f>_xlfn.XLOOKUP(order_items[[#This Row],[product_id]],products!A:A,products!C:C)</f>
        <v>Outdoor &amp; Sports</v>
      </c>
      <c r="F11007" t="s">
        <v>1065</v>
      </c>
      <c r="G11007" t="s">
        <v>917</v>
      </c>
      <c r="H11007">
        <v>13</v>
      </c>
      <c r="I11007">
        <v>323.27</v>
      </c>
      <c r="J11007" s="2">
        <v>0.05</v>
      </c>
    </row>
    <row r="11008" spans="1:10" x14ac:dyDescent="0.2">
      <c r="A11008" t="s">
        <v>17990</v>
      </c>
      <c r="B11008" t="s">
        <v>17989</v>
      </c>
      <c r="C11008" s="1">
        <f>_xlfn.XLOOKUP(order_items[[#This Row],[order_id]],orders!A:A,orders!C:C)</f>
        <v>45461</v>
      </c>
      <c r="D11008" s="3" t="str">
        <f>YEAR(order_items[[#This Row],[Date]])&amp;"-"&amp;TEXT(MONTH(order_items[[#This Row],[Date]]),"00")</f>
        <v>2024-06</v>
      </c>
      <c r="E11008" s="1" t="str">
        <f>_xlfn.XLOOKUP(order_items[[#This Row],[product_id]],products!A:A,products!C:C)</f>
        <v>Health &amp; Beauty</v>
      </c>
      <c r="F11008" t="s">
        <v>947</v>
      </c>
      <c r="G11008" t="s">
        <v>917</v>
      </c>
      <c r="H11008">
        <v>20</v>
      </c>
      <c r="I11008">
        <v>323.72000000000003</v>
      </c>
      <c r="J11008" s="2">
        <v>0</v>
      </c>
    </row>
    <row r="11009" spans="1:10" x14ac:dyDescent="0.2">
      <c r="A11009" t="s">
        <v>17991</v>
      </c>
      <c r="B11009" t="s">
        <v>17992</v>
      </c>
      <c r="C11009" s="1">
        <f>_xlfn.XLOOKUP(order_items[[#This Row],[order_id]],orders!A:A,orders!C:C)</f>
        <v>45173</v>
      </c>
      <c r="D11009" s="3" t="str">
        <f>YEAR(order_items[[#This Row],[Date]])&amp;"-"&amp;TEXT(MONTH(order_items[[#This Row],[Date]]),"00")</f>
        <v>2023-09</v>
      </c>
      <c r="E11009" s="1" t="str">
        <f>_xlfn.XLOOKUP(order_items[[#This Row],[product_id]],products!A:A,products!C:C)</f>
        <v>Outdoor &amp; Sports</v>
      </c>
      <c r="F11009" t="s">
        <v>1049</v>
      </c>
      <c r="G11009" t="s">
        <v>1119</v>
      </c>
      <c r="H11009">
        <v>15</v>
      </c>
      <c r="I11009">
        <v>101.7</v>
      </c>
      <c r="J11009" s="2">
        <v>0.05</v>
      </c>
    </row>
    <row r="11010" spans="1:10" x14ac:dyDescent="0.2">
      <c r="A11010" t="s">
        <v>17993</v>
      </c>
      <c r="B11010" t="s">
        <v>17992</v>
      </c>
      <c r="C11010" s="1">
        <f>_xlfn.XLOOKUP(order_items[[#This Row],[order_id]],orders!A:A,orders!C:C)</f>
        <v>45173</v>
      </c>
      <c r="D11010" s="3" t="str">
        <f>YEAR(order_items[[#This Row],[Date]])&amp;"-"&amp;TEXT(MONTH(order_items[[#This Row],[Date]]),"00")</f>
        <v>2023-09</v>
      </c>
      <c r="E11010" s="1" t="str">
        <f>_xlfn.XLOOKUP(order_items[[#This Row],[product_id]],products!A:A,products!C:C)</f>
        <v>Home &amp; Kitchen</v>
      </c>
      <c r="F11010" t="s">
        <v>1096</v>
      </c>
      <c r="G11010" t="s">
        <v>1115</v>
      </c>
      <c r="H11010">
        <v>14</v>
      </c>
      <c r="I11010">
        <v>279.18</v>
      </c>
      <c r="J11010" s="2">
        <v>0</v>
      </c>
    </row>
    <row r="11011" spans="1:10" x14ac:dyDescent="0.2">
      <c r="A11011" t="s">
        <v>17994</v>
      </c>
      <c r="B11011" t="s">
        <v>17995</v>
      </c>
      <c r="C11011" s="1">
        <f>_xlfn.XLOOKUP(order_items[[#This Row],[order_id]],orders!A:A,orders!C:C)</f>
        <v>45302</v>
      </c>
      <c r="D11011" s="3" t="str">
        <f>YEAR(order_items[[#This Row],[Date]])&amp;"-"&amp;TEXT(MONTH(order_items[[#This Row],[Date]]),"00")</f>
        <v>2024-01</v>
      </c>
      <c r="E11011" s="1" t="str">
        <f>_xlfn.XLOOKUP(order_items[[#This Row],[product_id]],products!A:A,products!C:C)</f>
        <v>Outdoor &amp; Sports</v>
      </c>
      <c r="F11011" t="s">
        <v>1065</v>
      </c>
      <c r="G11011" t="s">
        <v>917</v>
      </c>
      <c r="H11011">
        <v>1</v>
      </c>
      <c r="I11011">
        <v>323.27</v>
      </c>
      <c r="J11011" s="2">
        <v>0.05</v>
      </c>
    </row>
    <row r="11012" spans="1:10" x14ac:dyDescent="0.2">
      <c r="A11012" t="s">
        <v>17996</v>
      </c>
      <c r="B11012" t="s">
        <v>17995</v>
      </c>
      <c r="C11012" s="1">
        <f>_xlfn.XLOOKUP(order_items[[#This Row],[order_id]],orders!A:A,orders!C:C)</f>
        <v>45302</v>
      </c>
      <c r="D11012" s="3" t="str">
        <f>YEAR(order_items[[#This Row],[Date]])&amp;"-"&amp;TEXT(MONTH(order_items[[#This Row],[Date]]),"00")</f>
        <v>2024-01</v>
      </c>
      <c r="E11012" s="1" t="str">
        <f>_xlfn.XLOOKUP(order_items[[#This Row],[product_id]],products!A:A,products!C:C)</f>
        <v>Outdoor &amp; Sports</v>
      </c>
      <c r="F11012" t="s">
        <v>962</v>
      </c>
      <c r="G11012" t="s">
        <v>1080</v>
      </c>
      <c r="H11012">
        <v>25</v>
      </c>
      <c r="I11012">
        <v>383.09</v>
      </c>
      <c r="J11012" s="2">
        <v>0</v>
      </c>
    </row>
    <row r="11013" spans="1:10" x14ac:dyDescent="0.2">
      <c r="A11013" t="s">
        <v>17997</v>
      </c>
      <c r="B11013" t="s">
        <v>17995</v>
      </c>
      <c r="C11013" s="1">
        <f>_xlfn.XLOOKUP(order_items[[#This Row],[order_id]],orders!A:A,orders!C:C)</f>
        <v>45302</v>
      </c>
      <c r="D11013" s="3" t="str">
        <f>YEAR(order_items[[#This Row],[Date]])&amp;"-"&amp;TEXT(MONTH(order_items[[#This Row],[Date]]),"00")</f>
        <v>2024-01</v>
      </c>
      <c r="E11013" s="1" t="str">
        <f>_xlfn.XLOOKUP(order_items[[#This Row],[product_id]],products!A:A,products!C:C)</f>
        <v>Home &amp; Kitchen</v>
      </c>
      <c r="F11013" t="s">
        <v>1048</v>
      </c>
      <c r="G11013" t="s">
        <v>1080</v>
      </c>
      <c r="H11013">
        <v>7</v>
      </c>
      <c r="I11013">
        <v>515.64</v>
      </c>
      <c r="J11013" s="2">
        <v>0</v>
      </c>
    </row>
    <row r="11014" spans="1:10" x14ac:dyDescent="0.2">
      <c r="A11014" t="s">
        <v>17998</v>
      </c>
      <c r="B11014" t="s">
        <v>17999</v>
      </c>
      <c r="C11014" s="1">
        <f>_xlfn.XLOOKUP(order_items[[#This Row],[order_id]],orders!A:A,orders!C:C)</f>
        <v>45521</v>
      </c>
      <c r="D11014" s="3" t="str">
        <f>YEAR(order_items[[#This Row],[Date]])&amp;"-"&amp;TEXT(MONTH(order_items[[#This Row],[Date]]),"00")</f>
        <v>2024-08</v>
      </c>
      <c r="E11014" s="1" t="str">
        <f>_xlfn.XLOOKUP(order_items[[#This Row],[product_id]],products!A:A,products!C:C)</f>
        <v>Office Supplies</v>
      </c>
      <c r="F11014" t="s">
        <v>930</v>
      </c>
      <c r="G11014" t="s">
        <v>1122</v>
      </c>
      <c r="H11014">
        <v>14</v>
      </c>
      <c r="I11014">
        <v>172.43</v>
      </c>
      <c r="J11014" s="2">
        <v>0</v>
      </c>
    </row>
    <row r="11015" spans="1:10" x14ac:dyDescent="0.2">
      <c r="A11015" t="s">
        <v>18000</v>
      </c>
      <c r="B11015" t="s">
        <v>18001</v>
      </c>
      <c r="C11015" s="1">
        <f>_xlfn.XLOOKUP(order_items[[#This Row],[order_id]],orders!A:A,orders!C:C)</f>
        <v>45044</v>
      </c>
      <c r="D11015" s="3" t="str">
        <f>YEAR(order_items[[#This Row],[Date]])&amp;"-"&amp;TEXT(MONTH(order_items[[#This Row],[Date]]),"00")</f>
        <v>2023-04</v>
      </c>
      <c r="E11015" s="1" t="str">
        <f>_xlfn.XLOOKUP(order_items[[#This Row],[product_id]],products!A:A,products!C:C)</f>
        <v>Health &amp; Beauty</v>
      </c>
      <c r="F11015" t="s">
        <v>1042</v>
      </c>
      <c r="G11015" t="s">
        <v>1115</v>
      </c>
      <c r="H11015">
        <v>14</v>
      </c>
      <c r="I11015">
        <v>272.76</v>
      </c>
      <c r="J11015" s="2">
        <v>0</v>
      </c>
    </row>
    <row r="11016" spans="1:10" x14ac:dyDescent="0.2">
      <c r="A11016" t="s">
        <v>18002</v>
      </c>
      <c r="B11016" t="s">
        <v>18003</v>
      </c>
      <c r="C11016" s="1">
        <f>_xlfn.XLOOKUP(order_items[[#This Row],[order_id]],orders!A:A,orders!C:C)</f>
        <v>45138</v>
      </c>
      <c r="D11016" s="3" t="str">
        <f>YEAR(order_items[[#This Row],[Date]])&amp;"-"&amp;TEXT(MONTH(order_items[[#This Row],[Date]]),"00")</f>
        <v>2023-07</v>
      </c>
      <c r="E11016" s="1" t="str">
        <f>_xlfn.XLOOKUP(order_items[[#This Row],[product_id]],products!A:A,products!C:C)</f>
        <v>Outdoor &amp; Sports</v>
      </c>
      <c r="F11016" t="s">
        <v>962</v>
      </c>
      <c r="G11016" t="s">
        <v>917</v>
      </c>
      <c r="H11016">
        <v>25</v>
      </c>
      <c r="I11016">
        <v>383.09</v>
      </c>
      <c r="J11016" s="2">
        <v>0</v>
      </c>
    </row>
    <row r="11017" spans="1:10" x14ac:dyDescent="0.2">
      <c r="A11017" t="s">
        <v>18004</v>
      </c>
      <c r="B11017" t="s">
        <v>18003</v>
      </c>
      <c r="C11017" s="1">
        <f>_xlfn.XLOOKUP(order_items[[#This Row],[order_id]],orders!A:A,orders!C:C)</f>
        <v>45138</v>
      </c>
      <c r="D11017" s="3" t="str">
        <f>YEAR(order_items[[#This Row],[Date]])&amp;"-"&amp;TEXT(MONTH(order_items[[#This Row],[Date]]),"00")</f>
        <v>2023-07</v>
      </c>
      <c r="E11017" s="1" t="str">
        <f>_xlfn.XLOOKUP(order_items[[#This Row],[product_id]],products!A:A,products!C:C)</f>
        <v>Home &amp; Kitchen</v>
      </c>
      <c r="F11017" t="s">
        <v>1048</v>
      </c>
      <c r="G11017" t="s">
        <v>1119</v>
      </c>
      <c r="H11017">
        <v>1</v>
      </c>
      <c r="I11017">
        <v>515.64</v>
      </c>
      <c r="J11017" s="2">
        <v>0</v>
      </c>
    </row>
    <row r="11018" spans="1:10" x14ac:dyDescent="0.2">
      <c r="A11018" t="s">
        <v>18005</v>
      </c>
      <c r="B11018" t="s">
        <v>18006</v>
      </c>
      <c r="C11018" s="1">
        <f>_xlfn.XLOOKUP(order_items[[#This Row],[order_id]],orders!A:A,orders!C:C)</f>
        <v>45096</v>
      </c>
      <c r="D11018" s="3" t="str">
        <f>YEAR(order_items[[#This Row],[Date]])&amp;"-"&amp;TEXT(MONTH(order_items[[#This Row],[Date]]),"00")</f>
        <v>2023-06</v>
      </c>
      <c r="E11018" s="1" t="str">
        <f>_xlfn.XLOOKUP(order_items[[#This Row],[product_id]],products!A:A,products!C:C)</f>
        <v>Office Supplies</v>
      </c>
      <c r="F11018" t="s">
        <v>1097</v>
      </c>
      <c r="G11018" t="s">
        <v>1080</v>
      </c>
      <c r="H11018">
        <v>2</v>
      </c>
      <c r="I11018">
        <v>398.25</v>
      </c>
      <c r="J11018" s="2">
        <v>0.1</v>
      </c>
    </row>
    <row r="11019" spans="1:10" x14ac:dyDescent="0.2">
      <c r="A11019" t="s">
        <v>18007</v>
      </c>
      <c r="B11019" t="s">
        <v>18008</v>
      </c>
      <c r="C11019" s="1">
        <f>_xlfn.XLOOKUP(order_items[[#This Row],[order_id]],orders!A:A,orders!C:C)</f>
        <v>45565</v>
      </c>
      <c r="D11019" s="3" t="str">
        <f>YEAR(order_items[[#This Row],[Date]])&amp;"-"&amp;TEXT(MONTH(order_items[[#This Row],[Date]]),"00")</f>
        <v>2024-09</v>
      </c>
      <c r="E11019" s="1" t="str">
        <f>_xlfn.XLOOKUP(order_items[[#This Row],[product_id]],products!A:A,products!C:C)</f>
        <v>Office Supplies</v>
      </c>
      <c r="F11019" t="s">
        <v>961</v>
      </c>
      <c r="G11019" t="s">
        <v>1115</v>
      </c>
      <c r="H11019">
        <v>13</v>
      </c>
      <c r="I11019">
        <v>202.31</v>
      </c>
      <c r="J11019" s="2">
        <v>0.1</v>
      </c>
    </row>
    <row r="11020" spans="1:10" x14ac:dyDescent="0.2">
      <c r="A11020" t="s">
        <v>18009</v>
      </c>
      <c r="B11020" t="s">
        <v>18010</v>
      </c>
      <c r="C11020" s="1">
        <f>_xlfn.XLOOKUP(order_items[[#This Row],[order_id]],orders!A:A,orders!C:C)</f>
        <v>45178</v>
      </c>
      <c r="D11020" s="3" t="str">
        <f>YEAR(order_items[[#This Row],[Date]])&amp;"-"&amp;TEXT(MONTH(order_items[[#This Row],[Date]]),"00")</f>
        <v>2023-09</v>
      </c>
      <c r="E11020" s="1" t="str">
        <f>_xlfn.XLOOKUP(order_items[[#This Row],[product_id]],products!A:A,products!C:C)</f>
        <v>Outdoor &amp; Sports</v>
      </c>
      <c r="F11020" t="s">
        <v>1032</v>
      </c>
      <c r="G11020" t="s">
        <v>1109</v>
      </c>
      <c r="H11020">
        <v>12</v>
      </c>
      <c r="I11020">
        <v>41.57</v>
      </c>
      <c r="J11020" s="2">
        <v>0.15</v>
      </c>
    </row>
    <row r="11021" spans="1:10" x14ac:dyDescent="0.2">
      <c r="A11021" t="s">
        <v>18011</v>
      </c>
      <c r="B11021" t="s">
        <v>18012</v>
      </c>
      <c r="C11021" s="1">
        <f>_xlfn.XLOOKUP(order_items[[#This Row],[order_id]],orders!A:A,orders!C:C)</f>
        <v>45097</v>
      </c>
      <c r="D11021" s="3" t="str">
        <f>YEAR(order_items[[#This Row],[Date]])&amp;"-"&amp;TEXT(MONTH(order_items[[#This Row],[Date]]),"00")</f>
        <v>2023-06</v>
      </c>
      <c r="E11021" s="1" t="str">
        <f>_xlfn.XLOOKUP(order_items[[#This Row],[product_id]],products!A:A,products!C:C)</f>
        <v>Electronics</v>
      </c>
      <c r="F11021" t="s">
        <v>981</v>
      </c>
      <c r="G11021" t="s">
        <v>1054</v>
      </c>
      <c r="H11021">
        <v>8</v>
      </c>
      <c r="I11021">
        <v>472.52</v>
      </c>
      <c r="J11021" s="2">
        <v>0</v>
      </c>
    </row>
    <row r="11022" spans="1:10" x14ac:dyDescent="0.2">
      <c r="A11022" t="s">
        <v>18013</v>
      </c>
      <c r="B11022" t="s">
        <v>18012</v>
      </c>
      <c r="C11022" s="1">
        <f>_xlfn.XLOOKUP(order_items[[#This Row],[order_id]],orders!A:A,orders!C:C)</f>
        <v>45097</v>
      </c>
      <c r="D11022" s="3" t="str">
        <f>YEAR(order_items[[#This Row],[Date]])&amp;"-"&amp;TEXT(MONTH(order_items[[#This Row],[Date]]),"00")</f>
        <v>2023-06</v>
      </c>
      <c r="E11022" s="1" t="str">
        <f>_xlfn.XLOOKUP(order_items[[#This Row],[product_id]],products!A:A,products!C:C)</f>
        <v>Office Supplies</v>
      </c>
      <c r="F11022" t="s">
        <v>1059</v>
      </c>
      <c r="G11022" t="s">
        <v>1009</v>
      </c>
      <c r="H11022">
        <v>8</v>
      </c>
      <c r="I11022">
        <v>267.27999999999997</v>
      </c>
      <c r="J11022" s="2">
        <v>0</v>
      </c>
    </row>
    <row r="11023" spans="1:10" x14ac:dyDescent="0.2">
      <c r="A11023" t="s">
        <v>18014</v>
      </c>
      <c r="B11023" t="s">
        <v>18012</v>
      </c>
      <c r="C11023" s="1">
        <f>_xlfn.XLOOKUP(order_items[[#This Row],[order_id]],orders!A:A,orders!C:C)</f>
        <v>45097</v>
      </c>
      <c r="D11023" s="3" t="str">
        <f>YEAR(order_items[[#This Row],[Date]])&amp;"-"&amp;TEXT(MONTH(order_items[[#This Row],[Date]]),"00")</f>
        <v>2023-06</v>
      </c>
      <c r="E11023" s="1" t="str">
        <f>_xlfn.XLOOKUP(order_items[[#This Row],[product_id]],products!A:A,products!C:C)</f>
        <v>Home &amp; Kitchen</v>
      </c>
      <c r="F11023" t="s">
        <v>950</v>
      </c>
      <c r="G11023" t="s">
        <v>917</v>
      </c>
      <c r="H11023">
        <v>5</v>
      </c>
      <c r="I11023">
        <v>399.81</v>
      </c>
      <c r="J11023" s="2">
        <v>0</v>
      </c>
    </row>
    <row r="11024" spans="1:10" x14ac:dyDescent="0.2">
      <c r="A11024" t="s">
        <v>18015</v>
      </c>
      <c r="B11024" t="s">
        <v>18012</v>
      </c>
      <c r="C11024" s="1">
        <f>_xlfn.XLOOKUP(order_items[[#This Row],[order_id]],orders!A:A,orders!C:C)</f>
        <v>45097</v>
      </c>
      <c r="D11024" s="3" t="str">
        <f>YEAR(order_items[[#This Row],[Date]])&amp;"-"&amp;TEXT(MONTH(order_items[[#This Row],[Date]]),"00")</f>
        <v>2023-06</v>
      </c>
      <c r="E11024" s="1" t="str">
        <f>_xlfn.XLOOKUP(order_items[[#This Row],[product_id]],products!A:A,products!C:C)</f>
        <v>Health &amp; Beauty</v>
      </c>
      <c r="F11024" t="s">
        <v>1114</v>
      </c>
      <c r="G11024" t="s">
        <v>1122</v>
      </c>
      <c r="H11024">
        <v>14</v>
      </c>
      <c r="I11024">
        <v>333.68</v>
      </c>
      <c r="J11024" s="2">
        <v>0</v>
      </c>
    </row>
    <row r="11025" spans="1:10" x14ac:dyDescent="0.2">
      <c r="A11025" t="s">
        <v>18016</v>
      </c>
      <c r="B11025" t="s">
        <v>18017</v>
      </c>
      <c r="C11025" s="1">
        <f>_xlfn.XLOOKUP(order_items[[#This Row],[order_id]],orders!A:A,orders!C:C)</f>
        <v>44952</v>
      </c>
      <c r="D11025" s="3" t="str">
        <f>YEAR(order_items[[#This Row],[Date]])&amp;"-"&amp;TEXT(MONTH(order_items[[#This Row],[Date]]),"00")</f>
        <v>2023-01</v>
      </c>
      <c r="E11025" s="1" t="str">
        <f>_xlfn.XLOOKUP(order_items[[#This Row],[product_id]],products!A:A,products!C:C)</f>
        <v>Health &amp; Beauty</v>
      </c>
      <c r="F11025" t="s">
        <v>1123</v>
      </c>
      <c r="G11025" t="s">
        <v>1054</v>
      </c>
      <c r="H11025">
        <v>21</v>
      </c>
      <c r="I11025">
        <v>198.42</v>
      </c>
      <c r="J11025" s="2">
        <v>0</v>
      </c>
    </row>
    <row r="11026" spans="1:10" x14ac:dyDescent="0.2">
      <c r="A11026" t="s">
        <v>18018</v>
      </c>
      <c r="B11026" t="s">
        <v>18017</v>
      </c>
      <c r="C11026" s="1">
        <f>_xlfn.XLOOKUP(order_items[[#This Row],[order_id]],orders!A:A,orders!C:C)</f>
        <v>44952</v>
      </c>
      <c r="D11026" s="3" t="str">
        <f>YEAR(order_items[[#This Row],[Date]])&amp;"-"&amp;TEXT(MONTH(order_items[[#This Row],[Date]]),"00")</f>
        <v>2023-01</v>
      </c>
      <c r="E11026" s="1" t="str">
        <f>_xlfn.XLOOKUP(order_items[[#This Row],[product_id]],products!A:A,products!C:C)</f>
        <v>Home &amp; Kitchen</v>
      </c>
      <c r="F11026" t="s">
        <v>950</v>
      </c>
      <c r="G11026" t="s">
        <v>1080</v>
      </c>
      <c r="H11026">
        <v>3</v>
      </c>
      <c r="I11026">
        <v>399.81</v>
      </c>
      <c r="J11026" s="2">
        <v>0.15</v>
      </c>
    </row>
    <row r="11027" spans="1:10" x14ac:dyDescent="0.2">
      <c r="A11027" t="s">
        <v>18019</v>
      </c>
      <c r="B11027" t="s">
        <v>18017</v>
      </c>
      <c r="C11027" s="1">
        <f>_xlfn.XLOOKUP(order_items[[#This Row],[order_id]],orders!A:A,orders!C:C)</f>
        <v>44952</v>
      </c>
      <c r="D11027" s="3" t="str">
        <f>YEAR(order_items[[#This Row],[Date]])&amp;"-"&amp;TEXT(MONTH(order_items[[#This Row],[Date]]),"00")</f>
        <v>2023-01</v>
      </c>
      <c r="E11027" s="1" t="str">
        <f>_xlfn.XLOOKUP(order_items[[#This Row],[product_id]],products!A:A,products!C:C)</f>
        <v>Home &amp; Kitchen</v>
      </c>
      <c r="F11027" t="s">
        <v>955</v>
      </c>
      <c r="G11027" t="s">
        <v>1115</v>
      </c>
      <c r="H11027">
        <v>5</v>
      </c>
      <c r="I11027">
        <v>277.33999999999997</v>
      </c>
      <c r="J11027" s="2">
        <v>0.15</v>
      </c>
    </row>
    <row r="11028" spans="1:10" x14ac:dyDescent="0.2">
      <c r="A11028" t="s">
        <v>18020</v>
      </c>
      <c r="B11028" t="s">
        <v>18021</v>
      </c>
      <c r="C11028" s="1">
        <f>_xlfn.XLOOKUP(order_items[[#This Row],[order_id]],orders!A:A,orders!C:C)</f>
        <v>45292</v>
      </c>
      <c r="D11028" s="3" t="str">
        <f>YEAR(order_items[[#This Row],[Date]])&amp;"-"&amp;TEXT(MONTH(order_items[[#This Row],[Date]]),"00")</f>
        <v>2024-01</v>
      </c>
      <c r="E11028" s="1" t="str">
        <f>_xlfn.XLOOKUP(order_items[[#This Row],[product_id]],products!A:A,products!C:C)</f>
        <v>Outdoor &amp; Sports</v>
      </c>
      <c r="F11028" t="s">
        <v>1010</v>
      </c>
      <c r="G11028" t="s">
        <v>1101</v>
      </c>
      <c r="H11028">
        <v>3</v>
      </c>
      <c r="I11028">
        <v>224.38</v>
      </c>
      <c r="J11028" s="2">
        <v>0</v>
      </c>
    </row>
    <row r="11029" spans="1:10" x14ac:dyDescent="0.2">
      <c r="A11029" t="s">
        <v>18022</v>
      </c>
      <c r="B11029" t="s">
        <v>18023</v>
      </c>
      <c r="C11029" s="1">
        <f>_xlfn.XLOOKUP(order_items[[#This Row],[order_id]],orders!A:A,orders!C:C)</f>
        <v>45291</v>
      </c>
      <c r="D11029" s="3" t="str">
        <f>YEAR(order_items[[#This Row],[Date]])&amp;"-"&amp;TEXT(MONTH(order_items[[#This Row],[Date]]),"00")</f>
        <v>2023-12</v>
      </c>
      <c r="E11029" s="1" t="str">
        <f>_xlfn.XLOOKUP(order_items[[#This Row],[product_id]],products!A:A,products!C:C)</f>
        <v>Health &amp; Beauty</v>
      </c>
      <c r="F11029" t="s">
        <v>957</v>
      </c>
      <c r="G11029" t="s">
        <v>1120</v>
      </c>
      <c r="H11029">
        <v>2</v>
      </c>
      <c r="I11029">
        <v>191.24</v>
      </c>
      <c r="J11029" s="2">
        <v>0.15</v>
      </c>
    </row>
    <row r="11030" spans="1:10" x14ac:dyDescent="0.2">
      <c r="A11030" t="s">
        <v>18024</v>
      </c>
      <c r="B11030" t="s">
        <v>18025</v>
      </c>
      <c r="C11030" s="1">
        <f>_xlfn.XLOOKUP(order_items[[#This Row],[order_id]],orders!A:A,orders!C:C)</f>
        <v>45329</v>
      </c>
      <c r="D11030" s="3" t="str">
        <f>YEAR(order_items[[#This Row],[Date]])&amp;"-"&amp;TEXT(MONTH(order_items[[#This Row],[Date]]),"00")</f>
        <v>2024-02</v>
      </c>
      <c r="E11030" s="1" t="str">
        <f>_xlfn.XLOOKUP(order_items[[#This Row],[product_id]],products!A:A,products!C:C)</f>
        <v>Electronics</v>
      </c>
      <c r="F11030" t="s">
        <v>1076</v>
      </c>
      <c r="G11030" t="s">
        <v>1120</v>
      </c>
      <c r="H11030">
        <v>21</v>
      </c>
      <c r="I11030">
        <v>76.56</v>
      </c>
      <c r="J11030" s="2">
        <v>0.1</v>
      </c>
    </row>
    <row r="11031" spans="1:10" x14ac:dyDescent="0.2">
      <c r="A11031" t="s">
        <v>18026</v>
      </c>
      <c r="B11031" t="s">
        <v>18025</v>
      </c>
      <c r="C11031" s="1">
        <f>_xlfn.XLOOKUP(order_items[[#This Row],[order_id]],orders!A:A,orders!C:C)</f>
        <v>45329</v>
      </c>
      <c r="D11031" s="3" t="str">
        <f>YEAR(order_items[[#This Row],[Date]])&amp;"-"&amp;TEXT(MONTH(order_items[[#This Row],[Date]]),"00")</f>
        <v>2024-02</v>
      </c>
      <c r="E11031" s="1" t="str">
        <f>_xlfn.XLOOKUP(order_items[[#This Row],[product_id]],products!A:A,products!C:C)</f>
        <v>Office Supplies</v>
      </c>
      <c r="F11031" t="s">
        <v>1016</v>
      </c>
      <c r="G11031" t="s">
        <v>1115</v>
      </c>
      <c r="H11031">
        <v>8</v>
      </c>
      <c r="I11031">
        <v>112.25</v>
      </c>
      <c r="J11031" s="2">
        <v>0</v>
      </c>
    </row>
    <row r="11032" spans="1:10" x14ac:dyDescent="0.2">
      <c r="A11032" t="s">
        <v>18027</v>
      </c>
      <c r="B11032" t="s">
        <v>18028</v>
      </c>
      <c r="C11032" s="1">
        <f>_xlfn.XLOOKUP(order_items[[#This Row],[order_id]],orders!A:A,orders!C:C)</f>
        <v>45089</v>
      </c>
      <c r="D11032" s="3" t="str">
        <f>YEAR(order_items[[#This Row],[Date]])&amp;"-"&amp;TEXT(MONTH(order_items[[#This Row],[Date]]),"00")</f>
        <v>2023-06</v>
      </c>
      <c r="E11032" s="1" t="str">
        <f>_xlfn.XLOOKUP(order_items[[#This Row],[product_id]],products!A:A,products!C:C)</f>
        <v>Electronics</v>
      </c>
      <c r="F11032" t="s">
        <v>922</v>
      </c>
      <c r="G11032" t="s">
        <v>1119</v>
      </c>
      <c r="H11032">
        <v>11</v>
      </c>
      <c r="I11032">
        <v>4.7</v>
      </c>
      <c r="J11032" s="2">
        <v>0.05</v>
      </c>
    </row>
    <row r="11033" spans="1:10" x14ac:dyDescent="0.2">
      <c r="A11033" t="s">
        <v>18029</v>
      </c>
      <c r="B11033" t="s">
        <v>18030</v>
      </c>
      <c r="C11033" s="1">
        <f>_xlfn.XLOOKUP(order_items[[#This Row],[order_id]],orders!A:A,orders!C:C)</f>
        <v>44993</v>
      </c>
      <c r="D11033" s="3" t="str">
        <f>YEAR(order_items[[#This Row],[Date]])&amp;"-"&amp;TEXT(MONTH(order_items[[#This Row],[Date]]),"00")</f>
        <v>2023-03</v>
      </c>
      <c r="E11033" s="1" t="str">
        <f>_xlfn.XLOOKUP(order_items[[#This Row],[product_id]],products!A:A,products!C:C)</f>
        <v>Home &amp; Kitchen</v>
      </c>
      <c r="F11033" t="s">
        <v>1084</v>
      </c>
      <c r="G11033" t="s">
        <v>1122</v>
      </c>
      <c r="H11033">
        <v>25</v>
      </c>
      <c r="I11033">
        <v>54.31</v>
      </c>
      <c r="J11033" s="2">
        <v>0.15</v>
      </c>
    </row>
    <row r="11034" spans="1:10" x14ac:dyDescent="0.2">
      <c r="A11034" t="s">
        <v>18031</v>
      </c>
      <c r="B11034" t="s">
        <v>18032</v>
      </c>
      <c r="C11034" s="1">
        <f>_xlfn.XLOOKUP(order_items[[#This Row],[order_id]],orders!A:A,orders!C:C)</f>
        <v>45619</v>
      </c>
      <c r="D11034" s="3" t="str">
        <f>YEAR(order_items[[#This Row],[Date]])&amp;"-"&amp;TEXT(MONTH(order_items[[#This Row],[Date]]),"00")</f>
        <v>2024-11</v>
      </c>
      <c r="E11034" s="1" t="str">
        <f>_xlfn.XLOOKUP(order_items[[#This Row],[product_id]],products!A:A,products!C:C)</f>
        <v>Office Supplies</v>
      </c>
      <c r="F11034" t="s">
        <v>1036</v>
      </c>
      <c r="G11034" t="s">
        <v>917</v>
      </c>
      <c r="H11034">
        <v>14</v>
      </c>
      <c r="I11034">
        <v>65.73</v>
      </c>
      <c r="J11034" s="2">
        <v>0.1</v>
      </c>
    </row>
    <row r="11035" spans="1:10" x14ac:dyDescent="0.2">
      <c r="A11035" t="s">
        <v>18033</v>
      </c>
      <c r="B11035" t="s">
        <v>18034</v>
      </c>
      <c r="C11035" s="1">
        <f>_xlfn.XLOOKUP(order_items[[#This Row],[order_id]],orders!A:A,orders!C:C)</f>
        <v>45310</v>
      </c>
      <c r="D11035" s="3" t="str">
        <f>YEAR(order_items[[#This Row],[Date]])&amp;"-"&amp;TEXT(MONTH(order_items[[#This Row],[Date]]),"00")</f>
        <v>2024-01</v>
      </c>
      <c r="E11035" s="1" t="str">
        <f>_xlfn.XLOOKUP(order_items[[#This Row],[product_id]],products!A:A,products!C:C)</f>
        <v>Health &amp; Beauty</v>
      </c>
      <c r="F11035" t="s">
        <v>1125</v>
      </c>
      <c r="G11035" t="s">
        <v>1109</v>
      </c>
      <c r="H11035">
        <v>15</v>
      </c>
      <c r="I11035">
        <v>322.11</v>
      </c>
      <c r="J11035" s="2">
        <v>0</v>
      </c>
    </row>
    <row r="11036" spans="1:10" x14ac:dyDescent="0.2">
      <c r="A11036" t="s">
        <v>18035</v>
      </c>
      <c r="B11036" t="s">
        <v>18034</v>
      </c>
      <c r="C11036" s="1">
        <f>_xlfn.XLOOKUP(order_items[[#This Row],[order_id]],orders!A:A,orders!C:C)</f>
        <v>45310</v>
      </c>
      <c r="D11036" s="3" t="str">
        <f>YEAR(order_items[[#This Row],[Date]])&amp;"-"&amp;TEXT(MONTH(order_items[[#This Row],[Date]]),"00")</f>
        <v>2024-01</v>
      </c>
      <c r="E11036" s="1" t="str">
        <f>_xlfn.XLOOKUP(order_items[[#This Row],[product_id]],products!A:A,products!C:C)</f>
        <v>Office Supplies</v>
      </c>
      <c r="F11036" t="s">
        <v>954</v>
      </c>
      <c r="G11036" t="s">
        <v>1115</v>
      </c>
      <c r="H11036">
        <v>15</v>
      </c>
      <c r="I11036">
        <v>171.07</v>
      </c>
      <c r="J11036" s="2">
        <v>0</v>
      </c>
    </row>
    <row r="11037" spans="1:10" x14ac:dyDescent="0.2">
      <c r="A11037" t="s">
        <v>18036</v>
      </c>
      <c r="B11037" t="s">
        <v>18034</v>
      </c>
      <c r="C11037" s="1">
        <f>_xlfn.XLOOKUP(order_items[[#This Row],[order_id]],orders!A:A,orders!C:C)</f>
        <v>45310</v>
      </c>
      <c r="D11037" s="3" t="str">
        <f>YEAR(order_items[[#This Row],[Date]])&amp;"-"&amp;TEXT(MONTH(order_items[[#This Row],[Date]]),"00")</f>
        <v>2024-01</v>
      </c>
      <c r="E11037" s="1" t="str">
        <f>_xlfn.XLOOKUP(order_items[[#This Row],[product_id]],products!A:A,products!C:C)</f>
        <v>Outdoor &amp; Sports</v>
      </c>
      <c r="F11037" t="s">
        <v>952</v>
      </c>
      <c r="G11037" t="s">
        <v>1120</v>
      </c>
      <c r="H11037">
        <v>3</v>
      </c>
      <c r="I11037">
        <v>230.33</v>
      </c>
      <c r="J11037" s="2">
        <v>0.05</v>
      </c>
    </row>
    <row r="11038" spans="1:10" x14ac:dyDescent="0.2">
      <c r="A11038" t="s">
        <v>18037</v>
      </c>
      <c r="B11038" t="s">
        <v>18038</v>
      </c>
      <c r="C11038" s="1">
        <f>_xlfn.XLOOKUP(order_items[[#This Row],[order_id]],orders!A:A,orders!C:C)</f>
        <v>44992</v>
      </c>
      <c r="D11038" s="3" t="str">
        <f>YEAR(order_items[[#This Row],[Date]])&amp;"-"&amp;TEXT(MONTH(order_items[[#This Row],[Date]]),"00")</f>
        <v>2023-03</v>
      </c>
      <c r="E11038" s="1" t="str">
        <f>_xlfn.XLOOKUP(order_items[[#This Row],[product_id]],products!A:A,products!C:C)</f>
        <v>Office Supplies</v>
      </c>
      <c r="F11038" t="s">
        <v>972</v>
      </c>
      <c r="G11038" t="s">
        <v>1122</v>
      </c>
      <c r="H11038">
        <v>4</v>
      </c>
      <c r="I11038">
        <v>321.87</v>
      </c>
      <c r="J11038" s="2">
        <v>0</v>
      </c>
    </row>
    <row r="11039" spans="1:10" x14ac:dyDescent="0.2">
      <c r="A11039" t="s">
        <v>18039</v>
      </c>
      <c r="B11039" t="s">
        <v>18040</v>
      </c>
      <c r="C11039" s="1">
        <f>_xlfn.XLOOKUP(order_items[[#This Row],[order_id]],orders!A:A,orders!C:C)</f>
        <v>45236</v>
      </c>
      <c r="D11039" s="3" t="str">
        <f>YEAR(order_items[[#This Row],[Date]])&amp;"-"&amp;TEXT(MONTH(order_items[[#This Row],[Date]]),"00")</f>
        <v>2023-11</v>
      </c>
      <c r="E11039" s="1" t="str">
        <f>_xlfn.XLOOKUP(order_items[[#This Row],[product_id]],products!A:A,products!C:C)</f>
        <v>Health &amp; Beauty</v>
      </c>
      <c r="F11039" t="s">
        <v>996</v>
      </c>
      <c r="G11039" t="s">
        <v>1119</v>
      </c>
      <c r="H11039">
        <v>7</v>
      </c>
      <c r="I11039">
        <v>332.27</v>
      </c>
      <c r="J11039" s="2">
        <v>0.1</v>
      </c>
    </row>
    <row r="11040" spans="1:10" x14ac:dyDescent="0.2">
      <c r="A11040" t="s">
        <v>18041</v>
      </c>
      <c r="B11040" t="s">
        <v>18042</v>
      </c>
      <c r="C11040" s="1">
        <f>_xlfn.XLOOKUP(order_items[[#This Row],[order_id]],orders!A:A,orders!C:C)</f>
        <v>45044</v>
      </c>
      <c r="D11040" s="3" t="str">
        <f>YEAR(order_items[[#This Row],[Date]])&amp;"-"&amp;TEXT(MONTH(order_items[[#This Row],[Date]]),"00")</f>
        <v>2023-04</v>
      </c>
      <c r="E11040" s="1" t="str">
        <f>_xlfn.XLOOKUP(order_items[[#This Row],[product_id]],products!A:A,products!C:C)</f>
        <v>Health &amp; Beauty</v>
      </c>
      <c r="F11040" t="s">
        <v>996</v>
      </c>
      <c r="G11040" t="s">
        <v>1120</v>
      </c>
      <c r="H11040">
        <v>23</v>
      </c>
      <c r="I11040">
        <v>332.27</v>
      </c>
      <c r="J11040" s="2">
        <v>0</v>
      </c>
    </row>
    <row r="11041" spans="1:10" x14ac:dyDescent="0.2">
      <c r="A11041" t="s">
        <v>18043</v>
      </c>
      <c r="B11041" t="s">
        <v>18042</v>
      </c>
      <c r="C11041" s="1">
        <f>_xlfn.XLOOKUP(order_items[[#This Row],[order_id]],orders!A:A,orders!C:C)</f>
        <v>45044</v>
      </c>
      <c r="D11041" s="3" t="str">
        <f>YEAR(order_items[[#This Row],[Date]])&amp;"-"&amp;TEXT(MONTH(order_items[[#This Row],[Date]]),"00")</f>
        <v>2023-04</v>
      </c>
      <c r="E11041" s="1" t="str">
        <f>_xlfn.XLOOKUP(order_items[[#This Row],[product_id]],products!A:A,products!C:C)</f>
        <v>Electronics</v>
      </c>
      <c r="F11041" t="s">
        <v>1067</v>
      </c>
      <c r="G11041" t="s">
        <v>1054</v>
      </c>
      <c r="H11041">
        <v>21</v>
      </c>
      <c r="I11041">
        <v>299.43</v>
      </c>
      <c r="J11041" s="2">
        <v>0.15</v>
      </c>
    </row>
    <row r="11042" spans="1:10" x14ac:dyDescent="0.2">
      <c r="A11042" t="s">
        <v>18044</v>
      </c>
      <c r="B11042" t="s">
        <v>18042</v>
      </c>
      <c r="C11042" s="1">
        <f>_xlfn.XLOOKUP(order_items[[#This Row],[order_id]],orders!A:A,orders!C:C)</f>
        <v>45044</v>
      </c>
      <c r="D11042" s="3" t="str">
        <f>YEAR(order_items[[#This Row],[Date]])&amp;"-"&amp;TEXT(MONTH(order_items[[#This Row],[Date]]),"00")</f>
        <v>2023-04</v>
      </c>
      <c r="E11042" s="1" t="str">
        <f>_xlfn.XLOOKUP(order_items[[#This Row],[product_id]],products!A:A,products!C:C)</f>
        <v>Home &amp; Kitchen</v>
      </c>
      <c r="F11042" t="s">
        <v>1062</v>
      </c>
      <c r="G11042" t="s">
        <v>1054</v>
      </c>
      <c r="H11042">
        <v>18</v>
      </c>
      <c r="I11042">
        <v>45.95</v>
      </c>
      <c r="J11042" s="2">
        <v>0</v>
      </c>
    </row>
    <row r="11043" spans="1:10" x14ac:dyDescent="0.2">
      <c r="A11043" t="s">
        <v>18045</v>
      </c>
      <c r="B11043" t="s">
        <v>18046</v>
      </c>
      <c r="C11043" s="1">
        <f>_xlfn.XLOOKUP(order_items[[#This Row],[order_id]],orders!A:A,orders!C:C)</f>
        <v>45306</v>
      </c>
      <c r="D11043" s="3" t="str">
        <f>YEAR(order_items[[#This Row],[Date]])&amp;"-"&amp;TEXT(MONTH(order_items[[#This Row],[Date]]),"00")</f>
        <v>2024-01</v>
      </c>
      <c r="E11043" s="1" t="str">
        <f>_xlfn.XLOOKUP(order_items[[#This Row],[product_id]],products!A:A,products!C:C)</f>
        <v>Office Supplies</v>
      </c>
      <c r="F11043" t="s">
        <v>1097</v>
      </c>
      <c r="G11043" t="s">
        <v>1109</v>
      </c>
      <c r="H11043">
        <v>21</v>
      </c>
      <c r="I11043">
        <v>398.25</v>
      </c>
      <c r="J11043" s="2">
        <v>0.1</v>
      </c>
    </row>
    <row r="11044" spans="1:10" x14ac:dyDescent="0.2">
      <c r="A11044" t="s">
        <v>18047</v>
      </c>
      <c r="B11044" t="s">
        <v>18046</v>
      </c>
      <c r="C11044" s="1">
        <f>_xlfn.XLOOKUP(order_items[[#This Row],[order_id]],orders!A:A,orders!C:C)</f>
        <v>45306</v>
      </c>
      <c r="D11044" s="3" t="str">
        <f>YEAR(order_items[[#This Row],[Date]])&amp;"-"&amp;TEXT(MONTH(order_items[[#This Row],[Date]]),"00")</f>
        <v>2024-01</v>
      </c>
      <c r="E11044" s="1" t="str">
        <f>_xlfn.XLOOKUP(order_items[[#This Row],[product_id]],products!A:A,products!C:C)</f>
        <v>Health &amp; Beauty</v>
      </c>
      <c r="F11044" t="s">
        <v>931</v>
      </c>
      <c r="G11044" t="s">
        <v>1120</v>
      </c>
      <c r="H11044">
        <v>8</v>
      </c>
      <c r="I11044">
        <v>246.7</v>
      </c>
      <c r="J11044" s="2">
        <v>0</v>
      </c>
    </row>
    <row r="11045" spans="1:10" x14ac:dyDescent="0.2">
      <c r="A11045" t="s">
        <v>18048</v>
      </c>
      <c r="B11045" t="s">
        <v>18049</v>
      </c>
      <c r="C11045" s="1">
        <f>_xlfn.XLOOKUP(order_items[[#This Row],[order_id]],orders!A:A,orders!C:C)</f>
        <v>45534</v>
      </c>
      <c r="D11045" s="3" t="str">
        <f>YEAR(order_items[[#This Row],[Date]])&amp;"-"&amp;TEXT(MONTH(order_items[[#This Row],[Date]]),"00")</f>
        <v>2024-08</v>
      </c>
      <c r="E11045" s="1" t="str">
        <f>_xlfn.XLOOKUP(order_items[[#This Row],[product_id]],products!A:A,products!C:C)</f>
        <v>Electronics</v>
      </c>
      <c r="F11045" t="s">
        <v>1074</v>
      </c>
      <c r="G11045" t="s">
        <v>1120</v>
      </c>
      <c r="H11045">
        <v>9</v>
      </c>
      <c r="I11045">
        <v>37.479999999999997</v>
      </c>
      <c r="J11045" s="2">
        <v>0.05</v>
      </c>
    </row>
    <row r="11046" spans="1:10" x14ac:dyDescent="0.2">
      <c r="A11046" t="s">
        <v>18050</v>
      </c>
      <c r="B11046" t="s">
        <v>18051</v>
      </c>
      <c r="C11046" s="1">
        <f>_xlfn.XLOOKUP(order_items[[#This Row],[order_id]],orders!A:A,orders!C:C)</f>
        <v>45613</v>
      </c>
      <c r="D11046" s="3" t="str">
        <f>YEAR(order_items[[#This Row],[Date]])&amp;"-"&amp;TEXT(MONTH(order_items[[#This Row],[Date]]),"00")</f>
        <v>2024-11</v>
      </c>
      <c r="E11046" s="1" t="str">
        <f>_xlfn.XLOOKUP(order_items[[#This Row],[product_id]],products!A:A,products!C:C)</f>
        <v>Home &amp; Kitchen</v>
      </c>
      <c r="F11046" t="s">
        <v>1096</v>
      </c>
      <c r="G11046" t="s">
        <v>1122</v>
      </c>
      <c r="H11046">
        <v>3</v>
      </c>
      <c r="I11046">
        <v>279.18</v>
      </c>
      <c r="J11046" s="2">
        <v>0</v>
      </c>
    </row>
    <row r="11047" spans="1:10" x14ac:dyDescent="0.2">
      <c r="A11047" t="s">
        <v>18052</v>
      </c>
      <c r="B11047" t="s">
        <v>18051</v>
      </c>
      <c r="C11047" s="1">
        <f>_xlfn.XLOOKUP(order_items[[#This Row],[order_id]],orders!A:A,orders!C:C)</f>
        <v>45613</v>
      </c>
      <c r="D11047" s="3" t="str">
        <f>YEAR(order_items[[#This Row],[Date]])&amp;"-"&amp;TEXT(MONTH(order_items[[#This Row],[Date]]),"00")</f>
        <v>2024-11</v>
      </c>
      <c r="E11047" s="1" t="str">
        <f>_xlfn.XLOOKUP(order_items[[#This Row],[product_id]],products!A:A,products!C:C)</f>
        <v>Office Supplies</v>
      </c>
      <c r="F11047" t="s">
        <v>989</v>
      </c>
      <c r="G11047" t="s">
        <v>1009</v>
      </c>
      <c r="H11047">
        <v>23</v>
      </c>
      <c r="I11047">
        <v>188.01</v>
      </c>
      <c r="J11047" s="2">
        <v>0</v>
      </c>
    </row>
    <row r="11048" spans="1:10" x14ac:dyDescent="0.2">
      <c r="A11048" t="s">
        <v>18053</v>
      </c>
      <c r="B11048" t="s">
        <v>18054</v>
      </c>
      <c r="C11048" s="1">
        <f>_xlfn.XLOOKUP(order_items[[#This Row],[order_id]],orders!A:A,orders!C:C)</f>
        <v>45438</v>
      </c>
      <c r="D11048" s="3" t="str">
        <f>YEAR(order_items[[#This Row],[Date]])&amp;"-"&amp;TEXT(MONTH(order_items[[#This Row],[Date]]),"00")</f>
        <v>2024-05</v>
      </c>
      <c r="E11048" s="1" t="str">
        <f>_xlfn.XLOOKUP(order_items[[#This Row],[product_id]],products!A:A,products!C:C)</f>
        <v>Home &amp; Kitchen</v>
      </c>
      <c r="F11048" t="s">
        <v>1015</v>
      </c>
      <c r="G11048" t="s">
        <v>917</v>
      </c>
      <c r="H11048">
        <v>24</v>
      </c>
      <c r="I11048">
        <v>152.19999999999999</v>
      </c>
      <c r="J11048" s="2">
        <v>0.15</v>
      </c>
    </row>
    <row r="11049" spans="1:10" x14ac:dyDescent="0.2">
      <c r="A11049" t="s">
        <v>18055</v>
      </c>
      <c r="B11049" t="s">
        <v>18056</v>
      </c>
      <c r="C11049" s="1">
        <f>_xlfn.XLOOKUP(order_items[[#This Row],[order_id]],orders!A:A,orders!C:C)</f>
        <v>45439</v>
      </c>
      <c r="D11049" s="3" t="str">
        <f>YEAR(order_items[[#This Row],[Date]])&amp;"-"&amp;TEXT(MONTH(order_items[[#This Row],[Date]]),"00")</f>
        <v>2024-05</v>
      </c>
      <c r="E11049" s="1" t="str">
        <f>_xlfn.XLOOKUP(order_items[[#This Row],[product_id]],products!A:A,products!C:C)</f>
        <v>Outdoor &amp; Sports</v>
      </c>
      <c r="F11049" t="s">
        <v>1056</v>
      </c>
      <c r="G11049" t="s">
        <v>917</v>
      </c>
      <c r="H11049">
        <v>10</v>
      </c>
      <c r="I11049">
        <v>111.6</v>
      </c>
      <c r="J11049" s="2">
        <v>0</v>
      </c>
    </row>
    <row r="11050" spans="1:10" x14ac:dyDescent="0.2">
      <c r="A11050" t="s">
        <v>18057</v>
      </c>
      <c r="B11050" t="s">
        <v>18058</v>
      </c>
      <c r="C11050" s="1">
        <f>_xlfn.XLOOKUP(order_items[[#This Row],[order_id]],orders!A:A,orders!C:C)</f>
        <v>45592</v>
      </c>
      <c r="D11050" s="3" t="str">
        <f>YEAR(order_items[[#This Row],[Date]])&amp;"-"&amp;TEXT(MONTH(order_items[[#This Row],[Date]]),"00")</f>
        <v>2024-10</v>
      </c>
      <c r="E11050" s="1" t="str">
        <f>_xlfn.XLOOKUP(order_items[[#This Row],[product_id]],products!A:A,products!C:C)</f>
        <v>Office Supplies</v>
      </c>
      <c r="F11050" t="s">
        <v>1007</v>
      </c>
      <c r="G11050" t="s">
        <v>1009</v>
      </c>
      <c r="H11050">
        <v>13</v>
      </c>
      <c r="I11050">
        <v>51.68</v>
      </c>
      <c r="J11050" s="2">
        <v>0.15</v>
      </c>
    </row>
    <row r="11051" spans="1:10" x14ac:dyDescent="0.2">
      <c r="A11051" t="s">
        <v>18059</v>
      </c>
      <c r="B11051" t="s">
        <v>18060</v>
      </c>
      <c r="C11051" s="1">
        <f>_xlfn.XLOOKUP(order_items[[#This Row],[order_id]],orders!A:A,orders!C:C)</f>
        <v>45153</v>
      </c>
      <c r="D11051" s="3" t="str">
        <f>YEAR(order_items[[#This Row],[Date]])&amp;"-"&amp;TEXT(MONTH(order_items[[#This Row],[Date]]),"00")</f>
        <v>2023-08</v>
      </c>
      <c r="E11051" s="1" t="str">
        <f>_xlfn.XLOOKUP(order_items[[#This Row],[product_id]],products!A:A,products!C:C)</f>
        <v>Outdoor &amp; Sports</v>
      </c>
      <c r="F11051" t="s">
        <v>1057</v>
      </c>
      <c r="G11051" t="s">
        <v>1109</v>
      </c>
      <c r="H11051">
        <v>12</v>
      </c>
      <c r="I11051">
        <v>152.62</v>
      </c>
      <c r="J11051" s="2">
        <v>0.1</v>
      </c>
    </row>
    <row r="11052" spans="1:10" x14ac:dyDescent="0.2">
      <c r="A11052" t="s">
        <v>18061</v>
      </c>
      <c r="B11052" t="s">
        <v>18062</v>
      </c>
      <c r="C11052" s="1">
        <f>_xlfn.XLOOKUP(order_items[[#This Row],[order_id]],orders!A:A,orders!C:C)</f>
        <v>45575</v>
      </c>
      <c r="D11052" s="3" t="str">
        <f>YEAR(order_items[[#This Row],[Date]])&amp;"-"&amp;TEXT(MONTH(order_items[[#This Row],[Date]]),"00")</f>
        <v>2024-10</v>
      </c>
      <c r="E11052" s="1" t="str">
        <f>_xlfn.XLOOKUP(order_items[[#This Row],[product_id]],products!A:A,products!C:C)</f>
        <v>Office Supplies</v>
      </c>
      <c r="F11052" t="s">
        <v>979</v>
      </c>
      <c r="G11052" t="s">
        <v>1122</v>
      </c>
      <c r="H11052">
        <v>18</v>
      </c>
      <c r="I11052">
        <v>82.36</v>
      </c>
      <c r="J11052" s="2">
        <v>0.1</v>
      </c>
    </row>
    <row r="11053" spans="1:10" x14ac:dyDescent="0.2">
      <c r="A11053" t="s">
        <v>18063</v>
      </c>
      <c r="B11053" t="s">
        <v>18064</v>
      </c>
      <c r="C11053" s="1">
        <f>_xlfn.XLOOKUP(order_items[[#This Row],[order_id]],orders!A:A,orders!C:C)</f>
        <v>45137</v>
      </c>
      <c r="D11053" s="3" t="str">
        <f>YEAR(order_items[[#This Row],[Date]])&amp;"-"&amp;TEXT(MONTH(order_items[[#This Row],[Date]]),"00")</f>
        <v>2023-07</v>
      </c>
      <c r="E11053" s="1" t="str">
        <f>_xlfn.XLOOKUP(order_items[[#This Row],[product_id]],products!A:A,products!C:C)</f>
        <v>Outdoor &amp; Sports</v>
      </c>
      <c r="F11053" t="s">
        <v>1017</v>
      </c>
      <c r="G11053" t="s">
        <v>917</v>
      </c>
      <c r="H11053">
        <v>9</v>
      </c>
      <c r="I11053">
        <v>107.52</v>
      </c>
      <c r="J11053" s="2">
        <v>0.05</v>
      </c>
    </row>
    <row r="11054" spans="1:10" x14ac:dyDescent="0.2">
      <c r="A11054" t="s">
        <v>18065</v>
      </c>
      <c r="B11054" t="s">
        <v>18064</v>
      </c>
      <c r="C11054" s="1">
        <f>_xlfn.XLOOKUP(order_items[[#This Row],[order_id]],orders!A:A,orders!C:C)</f>
        <v>45137</v>
      </c>
      <c r="D11054" s="3" t="str">
        <f>YEAR(order_items[[#This Row],[Date]])&amp;"-"&amp;TEXT(MONTH(order_items[[#This Row],[Date]]),"00")</f>
        <v>2023-07</v>
      </c>
      <c r="E11054" s="1" t="str">
        <f>_xlfn.XLOOKUP(order_items[[#This Row],[product_id]],products!A:A,products!C:C)</f>
        <v>Electronics</v>
      </c>
      <c r="F11054" t="s">
        <v>998</v>
      </c>
      <c r="G11054" t="s">
        <v>1101</v>
      </c>
      <c r="H11054">
        <v>11</v>
      </c>
      <c r="I11054">
        <v>46.81</v>
      </c>
      <c r="J11054" s="2">
        <v>0.05</v>
      </c>
    </row>
    <row r="11055" spans="1:10" x14ac:dyDescent="0.2">
      <c r="A11055" t="s">
        <v>18066</v>
      </c>
      <c r="B11055" t="s">
        <v>18067</v>
      </c>
      <c r="C11055" s="1">
        <f>_xlfn.XLOOKUP(order_items[[#This Row],[order_id]],orders!A:A,orders!C:C)</f>
        <v>45154</v>
      </c>
      <c r="D11055" s="3" t="str">
        <f>YEAR(order_items[[#This Row],[Date]])&amp;"-"&amp;TEXT(MONTH(order_items[[#This Row],[Date]]),"00")</f>
        <v>2023-08</v>
      </c>
      <c r="E11055" s="1" t="str">
        <f>_xlfn.XLOOKUP(order_items[[#This Row],[product_id]],products!A:A,products!C:C)</f>
        <v>Outdoor &amp; Sports</v>
      </c>
      <c r="F11055" t="s">
        <v>985</v>
      </c>
      <c r="G11055" t="s">
        <v>1115</v>
      </c>
      <c r="H11055">
        <v>22</v>
      </c>
      <c r="I11055">
        <v>283.81</v>
      </c>
      <c r="J11055" s="2">
        <v>0.15</v>
      </c>
    </row>
    <row r="11056" spans="1:10" x14ac:dyDescent="0.2">
      <c r="A11056" t="s">
        <v>18068</v>
      </c>
      <c r="B11056" t="s">
        <v>18067</v>
      </c>
      <c r="C11056" s="1">
        <f>_xlfn.XLOOKUP(order_items[[#This Row],[order_id]],orders!A:A,orders!C:C)</f>
        <v>45154</v>
      </c>
      <c r="D11056" s="3" t="str">
        <f>YEAR(order_items[[#This Row],[Date]])&amp;"-"&amp;TEXT(MONTH(order_items[[#This Row],[Date]]),"00")</f>
        <v>2023-08</v>
      </c>
      <c r="E11056" s="1" t="str">
        <f>_xlfn.XLOOKUP(order_items[[#This Row],[product_id]],products!A:A,products!C:C)</f>
        <v>Home &amp; Kitchen</v>
      </c>
      <c r="F11056" t="s">
        <v>1124</v>
      </c>
      <c r="G11056" t="s">
        <v>1115</v>
      </c>
      <c r="H11056">
        <v>21</v>
      </c>
      <c r="I11056">
        <v>353.63</v>
      </c>
      <c r="J11056" s="2">
        <v>0.05</v>
      </c>
    </row>
    <row r="11057" spans="1:10" x14ac:dyDescent="0.2">
      <c r="A11057" t="s">
        <v>18069</v>
      </c>
      <c r="B11057" t="s">
        <v>18070</v>
      </c>
      <c r="C11057" s="1">
        <f>_xlfn.XLOOKUP(order_items[[#This Row],[order_id]],orders!A:A,orders!C:C)</f>
        <v>45335</v>
      </c>
      <c r="D11057" s="3" t="str">
        <f>YEAR(order_items[[#This Row],[Date]])&amp;"-"&amp;TEXT(MONTH(order_items[[#This Row],[Date]]),"00")</f>
        <v>2024-02</v>
      </c>
      <c r="E11057" s="1" t="str">
        <f>_xlfn.XLOOKUP(order_items[[#This Row],[product_id]],products!A:A,products!C:C)</f>
        <v>Electronics</v>
      </c>
      <c r="F11057" t="s">
        <v>973</v>
      </c>
      <c r="G11057" t="s">
        <v>1109</v>
      </c>
      <c r="H11057">
        <v>18</v>
      </c>
      <c r="I11057">
        <v>237.27</v>
      </c>
      <c r="J11057" s="2">
        <v>0</v>
      </c>
    </row>
    <row r="11058" spans="1:10" x14ac:dyDescent="0.2">
      <c r="A11058" t="s">
        <v>18071</v>
      </c>
      <c r="B11058" t="s">
        <v>18070</v>
      </c>
      <c r="C11058" s="1">
        <f>_xlfn.XLOOKUP(order_items[[#This Row],[order_id]],orders!A:A,orders!C:C)</f>
        <v>45335</v>
      </c>
      <c r="D11058" s="3" t="str">
        <f>YEAR(order_items[[#This Row],[Date]])&amp;"-"&amp;TEXT(MONTH(order_items[[#This Row],[Date]]),"00")</f>
        <v>2024-02</v>
      </c>
      <c r="E11058" s="1" t="str">
        <f>_xlfn.XLOOKUP(order_items[[#This Row],[product_id]],products!A:A,products!C:C)</f>
        <v>Office Supplies</v>
      </c>
      <c r="F11058" t="s">
        <v>1104</v>
      </c>
      <c r="G11058" t="s">
        <v>917</v>
      </c>
      <c r="H11058">
        <v>1</v>
      </c>
      <c r="I11058">
        <v>95.05</v>
      </c>
      <c r="J11058" s="2">
        <v>0</v>
      </c>
    </row>
    <row r="11059" spans="1:10" x14ac:dyDescent="0.2">
      <c r="A11059" t="s">
        <v>18072</v>
      </c>
      <c r="B11059" t="s">
        <v>18073</v>
      </c>
      <c r="C11059" s="1">
        <f>_xlfn.XLOOKUP(order_items[[#This Row],[order_id]],orders!A:A,orders!C:C)</f>
        <v>45581</v>
      </c>
      <c r="D11059" s="3" t="str">
        <f>YEAR(order_items[[#This Row],[Date]])&amp;"-"&amp;TEXT(MONTH(order_items[[#This Row],[Date]]),"00")</f>
        <v>2024-10</v>
      </c>
      <c r="E11059" s="1" t="str">
        <f>_xlfn.XLOOKUP(order_items[[#This Row],[product_id]],products!A:A,products!C:C)</f>
        <v>Outdoor &amp; Sports</v>
      </c>
      <c r="F11059" t="s">
        <v>1091</v>
      </c>
      <c r="G11059" t="s">
        <v>917</v>
      </c>
      <c r="H11059">
        <v>14</v>
      </c>
      <c r="I11059">
        <v>220.15</v>
      </c>
      <c r="J11059" s="2">
        <v>0</v>
      </c>
    </row>
    <row r="11060" spans="1:10" x14ac:dyDescent="0.2">
      <c r="A11060" t="s">
        <v>18074</v>
      </c>
      <c r="B11060" t="s">
        <v>18073</v>
      </c>
      <c r="C11060" s="1">
        <f>_xlfn.XLOOKUP(order_items[[#This Row],[order_id]],orders!A:A,orders!C:C)</f>
        <v>45581</v>
      </c>
      <c r="D11060" s="3" t="str">
        <f>YEAR(order_items[[#This Row],[Date]])&amp;"-"&amp;TEXT(MONTH(order_items[[#This Row],[Date]]),"00")</f>
        <v>2024-10</v>
      </c>
      <c r="E11060" s="1" t="str">
        <f>_xlfn.XLOOKUP(order_items[[#This Row],[product_id]],products!A:A,products!C:C)</f>
        <v>Electronics</v>
      </c>
      <c r="F11060" t="s">
        <v>981</v>
      </c>
      <c r="G11060" t="s">
        <v>1009</v>
      </c>
      <c r="H11060">
        <v>17</v>
      </c>
      <c r="I11060">
        <v>472.52</v>
      </c>
      <c r="J11060" s="2">
        <v>0</v>
      </c>
    </row>
    <row r="11061" spans="1:10" x14ac:dyDescent="0.2">
      <c r="A11061" t="s">
        <v>18075</v>
      </c>
      <c r="B11061" t="s">
        <v>18073</v>
      </c>
      <c r="C11061" s="1">
        <f>_xlfn.XLOOKUP(order_items[[#This Row],[order_id]],orders!A:A,orders!C:C)</f>
        <v>45581</v>
      </c>
      <c r="D11061" s="3" t="str">
        <f>YEAR(order_items[[#This Row],[Date]])&amp;"-"&amp;TEXT(MONTH(order_items[[#This Row],[Date]]),"00")</f>
        <v>2024-10</v>
      </c>
      <c r="E11061" s="1" t="str">
        <f>_xlfn.XLOOKUP(order_items[[#This Row],[product_id]],products!A:A,products!C:C)</f>
        <v>Health &amp; Beauty</v>
      </c>
      <c r="F11061" t="s">
        <v>1123</v>
      </c>
      <c r="G11061" t="s">
        <v>1101</v>
      </c>
      <c r="H11061">
        <v>11</v>
      </c>
      <c r="I11061">
        <v>198.42</v>
      </c>
      <c r="J11061" s="2">
        <v>0.05</v>
      </c>
    </row>
    <row r="11062" spans="1:10" x14ac:dyDescent="0.2">
      <c r="A11062" t="s">
        <v>18076</v>
      </c>
      <c r="B11062" t="s">
        <v>18077</v>
      </c>
      <c r="C11062" s="1">
        <f>_xlfn.XLOOKUP(order_items[[#This Row],[order_id]],orders!A:A,orders!C:C)</f>
        <v>45491</v>
      </c>
      <c r="D11062" s="3" t="str">
        <f>YEAR(order_items[[#This Row],[Date]])&amp;"-"&amp;TEXT(MONTH(order_items[[#This Row],[Date]]),"00")</f>
        <v>2024-07</v>
      </c>
      <c r="E11062" s="1" t="str">
        <f>_xlfn.XLOOKUP(order_items[[#This Row],[product_id]],products!A:A,products!C:C)</f>
        <v>Office Supplies</v>
      </c>
      <c r="F11062" t="s">
        <v>1081</v>
      </c>
      <c r="G11062" t="s">
        <v>1115</v>
      </c>
      <c r="H11062">
        <v>10</v>
      </c>
      <c r="I11062">
        <v>260.39</v>
      </c>
      <c r="J11062" s="2">
        <v>0</v>
      </c>
    </row>
    <row r="11063" spans="1:10" x14ac:dyDescent="0.2">
      <c r="A11063" t="s">
        <v>18078</v>
      </c>
      <c r="B11063" t="s">
        <v>18077</v>
      </c>
      <c r="C11063" s="1">
        <f>_xlfn.XLOOKUP(order_items[[#This Row],[order_id]],orders!A:A,orders!C:C)</f>
        <v>45491</v>
      </c>
      <c r="D11063" s="3" t="str">
        <f>YEAR(order_items[[#This Row],[Date]])&amp;"-"&amp;TEXT(MONTH(order_items[[#This Row],[Date]]),"00")</f>
        <v>2024-07</v>
      </c>
      <c r="E11063" s="1" t="str">
        <f>_xlfn.XLOOKUP(order_items[[#This Row],[product_id]],products!A:A,products!C:C)</f>
        <v>Health &amp; Beauty</v>
      </c>
      <c r="F11063" t="s">
        <v>956</v>
      </c>
      <c r="G11063" t="s">
        <v>1080</v>
      </c>
      <c r="H11063">
        <v>11</v>
      </c>
      <c r="I11063">
        <v>98.57</v>
      </c>
    </row>
    <row r="11064" spans="1:10" x14ac:dyDescent="0.2">
      <c r="A11064" t="s">
        <v>18079</v>
      </c>
      <c r="B11064" t="s">
        <v>18080</v>
      </c>
      <c r="C11064" s="1">
        <f>_xlfn.XLOOKUP(order_items[[#This Row],[order_id]],orders!A:A,orders!C:C)</f>
        <v>45563</v>
      </c>
      <c r="D11064" s="3" t="str">
        <f>YEAR(order_items[[#This Row],[Date]])&amp;"-"&amp;TEXT(MONTH(order_items[[#This Row],[Date]]),"00")</f>
        <v>2024-09</v>
      </c>
      <c r="E11064" s="1" t="str">
        <f>_xlfn.XLOOKUP(order_items[[#This Row],[product_id]],products!A:A,products!C:C)</f>
        <v>Health &amp; Beauty</v>
      </c>
      <c r="F11064" t="s">
        <v>1043</v>
      </c>
      <c r="G11064" t="s">
        <v>1122</v>
      </c>
      <c r="H11064">
        <v>18</v>
      </c>
      <c r="I11064">
        <v>306.07</v>
      </c>
      <c r="J11064" s="2">
        <v>0.05</v>
      </c>
    </row>
    <row r="11065" spans="1:10" x14ac:dyDescent="0.2">
      <c r="A11065" t="s">
        <v>18081</v>
      </c>
      <c r="B11065" t="s">
        <v>18080</v>
      </c>
      <c r="C11065" s="1">
        <f>_xlfn.XLOOKUP(order_items[[#This Row],[order_id]],orders!A:A,orders!C:C)</f>
        <v>45563</v>
      </c>
      <c r="D11065" s="3" t="str">
        <f>YEAR(order_items[[#This Row],[Date]])&amp;"-"&amp;TEXT(MONTH(order_items[[#This Row],[Date]]),"00")</f>
        <v>2024-09</v>
      </c>
      <c r="E11065" s="1" t="str">
        <f>_xlfn.XLOOKUP(order_items[[#This Row],[product_id]],products!A:A,products!C:C)</f>
        <v>Health &amp; Beauty</v>
      </c>
      <c r="F11065" t="s">
        <v>997</v>
      </c>
      <c r="G11065" t="s">
        <v>1080</v>
      </c>
      <c r="H11065">
        <v>15</v>
      </c>
      <c r="I11065">
        <v>272.63</v>
      </c>
    </row>
    <row r="11066" spans="1:10" x14ac:dyDescent="0.2">
      <c r="A11066" t="s">
        <v>18082</v>
      </c>
      <c r="B11066" t="s">
        <v>18080</v>
      </c>
      <c r="C11066" s="1">
        <f>_xlfn.XLOOKUP(order_items[[#This Row],[order_id]],orders!A:A,orders!C:C)</f>
        <v>45563</v>
      </c>
      <c r="D11066" s="3" t="str">
        <f>YEAR(order_items[[#This Row],[Date]])&amp;"-"&amp;TEXT(MONTH(order_items[[#This Row],[Date]]),"00")</f>
        <v>2024-09</v>
      </c>
      <c r="E11066" s="1" t="str">
        <f>_xlfn.XLOOKUP(order_items[[#This Row],[product_id]],products!A:A,products!C:C)</f>
        <v>Office Supplies</v>
      </c>
      <c r="F11066" t="s">
        <v>918</v>
      </c>
      <c r="G11066" t="s">
        <v>1122</v>
      </c>
      <c r="H11066">
        <v>11</v>
      </c>
      <c r="I11066">
        <v>195.47</v>
      </c>
      <c r="J11066" s="2">
        <v>0</v>
      </c>
    </row>
    <row r="11067" spans="1:10" x14ac:dyDescent="0.2">
      <c r="A11067" t="s">
        <v>18083</v>
      </c>
      <c r="B11067" t="s">
        <v>18084</v>
      </c>
      <c r="C11067" s="1">
        <f>_xlfn.XLOOKUP(order_items[[#This Row],[order_id]],orders!A:A,orders!C:C)</f>
        <v>44944</v>
      </c>
      <c r="D11067" s="3" t="str">
        <f>YEAR(order_items[[#This Row],[Date]])&amp;"-"&amp;TEXT(MONTH(order_items[[#This Row],[Date]]),"00")</f>
        <v>2023-01</v>
      </c>
      <c r="E11067" s="1" t="str">
        <f>_xlfn.XLOOKUP(order_items[[#This Row],[product_id]],products!A:A,products!C:C)</f>
        <v>Home &amp; Kitchen</v>
      </c>
      <c r="F11067" t="s">
        <v>1024</v>
      </c>
      <c r="G11067" t="s">
        <v>1109</v>
      </c>
      <c r="H11067">
        <v>24</v>
      </c>
      <c r="I11067">
        <v>237.18</v>
      </c>
      <c r="J11067" s="2">
        <v>0</v>
      </c>
    </row>
    <row r="11068" spans="1:10" x14ac:dyDescent="0.2">
      <c r="A11068" t="s">
        <v>18085</v>
      </c>
      <c r="B11068" t="s">
        <v>18084</v>
      </c>
      <c r="C11068" s="1">
        <f>_xlfn.XLOOKUP(order_items[[#This Row],[order_id]],orders!A:A,orders!C:C)</f>
        <v>44944</v>
      </c>
      <c r="D11068" s="3" t="str">
        <f>YEAR(order_items[[#This Row],[Date]])&amp;"-"&amp;TEXT(MONTH(order_items[[#This Row],[Date]]),"00")</f>
        <v>2023-01</v>
      </c>
      <c r="E11068" s="1" t="str">
        <f>_xlfn.XLOOKUP(order_items[[#This Row],[product_id]],products!A:A,products!C:C)</f>
        <v>Outdoor &amp; Sports</v>
      </c>
      <c r="F11068" t="s">
        <v>1003</v>
      </c>
      <c r="G11068" t="s">
        <v>1109</v>
      </c>
      <c r="H11068">
        <v>7</v>
      </c>
      <c r="I11068">
        <v>260.81</v>
      </c>
      <c r="J11068" s="2">
        <v>0</v>
      </c>
    </row>
    <row r="11069" spans="1:10" x14ac:dyDescent="0.2">
      <c r="A11069" t="s">
        <v>18086</v>
      </c>
      <c r="B11069" t="s">
        <v>18087</v>
      </c>
      <c r="C11069" s="1">
        <f>_xlfn.XLOOKUP(order_items[[#This Row],[order_id]],orders!A:A,orders!C:C)</f>
        <v>44985</v>
      </c>
      <c r="D11069" s="3" t="str">
        <f>YEAR(order_items[[#This Row],[Date]])&amp;"-"&amp;TEXT(MONTH(order_items[[#This Row],[Date]]),"00")</f>
        <v>2023-02</v>
      </c>
      <c r="E11069" s="1" t="str">
        <f>_xlfn.XLOOKUP(order_items[[#This Row],[product_id]],products!A:A,products!C:C)</f>
        <v>Electronics</v>
      </c>
      <c r="F11069" t="s">
        <v>1088</v>
      </c>
      <c r="G11069" t="s">
        <v>1120</v>
      </c>
      <c r="H11069">
        <v>11</v>
      </c>
      <c r="I11069">
        <v>197.22</v>
      </c>
      <c r="J11069" s="2">
        <v>0.1</v>
      </c>
    </row>
    <row r="11070" spans="1:10" x14ac:dyDescent="0.2">
      <c r="A11070" t="s">
        <v>18088</v>
      </c>
      <c r="B11070" t="s">
        <v>18087</v>
      </c>
      <c r="C11070" s="1">
        <f>_xlfn.XLOOKUP(order_items[[#This Row],[order_id]],orders!A:A,orders!C:C)</f>
        <v>44985</v>
      </c>
      <c r="D11070" s="3" t="str">
        <f>YEAR(order_items[[#This Row],[Date]])&amp;"-"&amp;TEXT(MONTH(order_items[[#This Row],[Date]]),"00")</f>
        <v>2023-02</v>
      </c>
      <c r="E11070" s="1" t="str">
        <f>_xlfn.XLOOKUP(order_items[[#This Row],[product_id]],products!A:A,products!C:C)</f>
        <v>Health &amp; Beauty</v>
      </c>
      <c r="F11070" t="s">
        <v>947</v>
      </c>
      <c r="G11070" t="s">
        <v>1122</v>
      </c>
      <c r="H11070">
        <v>9</v>
      </c>
      <c r="I11070">
        <v>323.72000000000003</v>
      </c>
    </row>
    <row r="11071" spans="1:10" x14ac:dyDescent="0.2">
      <c r="A11071" t="s">
        <v>18089</v>
      </c>
      <c r="B11071" t="s">
        <v>18090</v>
      </c>
      <c r="C11071" s="1">
        <f>_xlfn.XLOOKUP(order_items[[#This Row],[order_id]],orders!A:A,orders!C:C)</f>
        <v>45472</v>
      </c>
      <c r="D11071" s="3" t="str">
        <f>YEAR(order_items[[#This Row],[Date]])&amp;"-"&amp;TEXT(MONTH(order_items[[#This Row],[Date]]),"00")</f>
        <v>2024-06</v>
      </c>
      <c r="E11071" s="1" t="str">
        <f>_xlfn.XLOOKUP(order_items[[#This Row],[product_id]],products!A:A,products!C:C)</f>
        <v>Outdoor &amp; Sports</v>
      </c>
      <c r="F11071" t="s">
        <v>1032</v>
      </c>
      <c r="G11071" t="s">
        <v>1115</v>
      </c>
      <c r="H11071">
        <v>23</v>
      </c>
      <c r="I11071">
        <v>41.57</v>
      </c>
      <c r="J11071" s="2">
        <v>0.15</v>
      </c>
    </row>
    <row r="11072" spans="1:10" x14ac:dyDescent="0.2">
      <c r="A11072" t="s">
        <v>18091</v>
      </c>
      <c r="B11072" t="s">
        <v>18090</v>
      </c>
      <c r="C11072" s="1">
        <f>_xlfn.XLOOKUP(order_items[[#This Row],[order_id]],orders!A:A,orders!C:C)</f>
        <v>45472</v>
      </c>
      <c r="D11072" s="3" t="str">
        <f>YEAR(order_items[[#This Row],[Date]])&amp;"-"&amp;TEXT(MONTH(order_items[[#This Row],[Date]]),"00")</f>
        <v>2024-06</v>
      </c>
      <c r="E11072" s="1" t="str">
        <f>_xlfn.XLOOKUP(order_items[[#This Row],[product_id]],products!A:A,products!C:C)</f>
        <v>Home &amp; Kitchen</v>
      </c>
      <c r="F11072" t="s">
        <v>1026</v>
      </c>
      <c r="G11072" t="s">
        <v>917</v>
      </c>
      <c r="H11072">
        <v>20</v>
      </c>
      <c r="I11072">
        <v>261.29000000000002</v>
      </c>
      <c r="J11072" s="2">
        <v>0</v>
      </c>
    </row>
    <row r="11073" spans="1:10" x14ac:dyDescent="0.2">
      <c r="A11073" t="s">
        <v>18092</v>
      </c>
      <c r="B11073" t="s">
        <v>18090</v>
      </c>
      <c r="C11073" s="1">
        <f>_xlfn.XLOOKUP(order_items[[#This Row],[order_id]],orders!A:A,orders!C:C)</f>
        <v>45472</v>
      </c>
      <c r="D11073" s="3" t="str">
        <f>YEAR(order_items[[#This Row],[Date]])&amp;"-"&amp;TEXT(MONTH(order_items[[#This Row],[Date]]),"00")</f>
        <v>2024-06</v>
      </c>
      <c r="E11073" s="1" t="str">
        <f>_xlfn.XLOOKUP(order_items[[#This Row],[product_id]],products!A:A,products!C:C)</f>
        <v>Outdoor &amp; Sports</v>
      </c>
      <c r="F11073" t="s">
        <v>952</v>
      </c>
      <c r="G11073" t="s">
        <v>1080</v>
      </c>
      <c r="H11073">
        <v>13</v>
      </c>
      <c r="I11073">
        <v>230.33</v>
      </c>
      <c r="J11073" s="2">
        <v>0</v>
      </c>
    </row>
    <row r="11074" spans="1:10" x14ac:dyDescent="0.2">
      <c r="A11074" t="s">
        <v>18093</v>
      </c>
      <c r="B11074" t="s">
        <v>18094</v>
      </c>
      <c r="C11074" s="1">
        <f>_xlfn.XLOOKUP(order_items[[#This Row],[order_id]],orders!A:A,orders!C:C)</f>
        <v>45015</v>
      </c>
      <c r="D11074" s="3" t="str">
        <f>YEAR(order_items[[#This Row],[Date]])&amp;"-"&amp;TEXT(MONTH(order_items[[#This Row],[Date]]),"00")</f>
        <v>2023-03</v>
      </c>
      <c r="E11074" s="1" t="str">
        <f>_xlfn.XLOOKUP(order_items[[#This Row],[product_id]],products!A:A,products!C:C)</f>
        <v>Electronics</v>
      </c>
      <c r="F11074" t="s">
        <v>992</v>
      </c>
      <c r="G11074" t="s">
        <v>1080</v>
      </c>
      <c r="H11074">
        <v>11</v>
      </c>
      <c r="I11074">
        <v>233.95</v>
      </c>
      <c r="J11074" s="2">
        <v>0.15</v>
      </c>
    </row>
    <row r="11075" spans="1:10" x14ac:dyDescent="0.2">
      <c r="A11075" t="s">
        <v>18095</v>
      </c>
      <c r="B11075" t="s">
        <v>18094</v>
      </c>
      <c r="C11075" s="1">
        <f>_xlfn.XLOOKUP(order_items[[#This Row],[order_id]],orders!A:A,orders!C:C)</f>
        <v>45015</v>
      </c>
      <c r="D11075" s="3" t="str">
        <f>YEAR(order_items[[#This Row],[Date]])&amp;"-"&amp;TEXT(MONTH(order_items[[#This Row],[Date]]),"00")</f>
        <v>2023-03</v>
      </c>
      <c r="E11075" s="1" t="str">
        <f>_xlfn.XLOOKUP(order_items[[#This Row],[product_id]],products!A:A,products!C:C)</f>
        <v>Home &amp; Kitchen</v>
      </c>
      <c r="F11075" t="s">
        <v>950</v>
      </c>
      <c r="G11075" t="s">
        <v>1120</v>
      </c>
      <c r="H11075">
        <v>16</v>
      </c>
      <c r="I11075">
        <v>399.81</v>
      </c>
      <c r="J11075" s="2">
        <v>0</v>
      </c>
    </row>
    <row r="11076" spans="1:10" x14ac:dyDescent="0.2">
      <c r="A11076" t="s">
        <v>18096</v>
      </c>
      <c r="B11076" t="s">
        <v>18097</v>
      </c>
      <c r="C11076" s="1">
        <f>_xlfn.XLOOKUP(order_items[[#This Row],[order_id]],orders!A:A,orders!C:C)</f>
        <v>45278</v>
      </c>
      <c r="D11076" s="3" t="str">
        <f>YEAR(order_items[[#This Row],[Date]])&amp;"-"&amp;TEXT(MONTH(order_items[[#This Row],[Date]]),"00")</f>
        <v>2023-12</v>
      </c>
      <c r="E11076" s="1" t="str">
        <f>_xlfn.XLOOKUP(order_items[[#This Row],[product_id]],products!A:A,products!C:C)</f>
        <v>Office Supplies</v>
      </c>
      <c r="F11076" t="s">
        <v>1073</v>
      </c>
      <c r="G11076" t="s">
        <v>1101</v>
      </c>
      <c r="H11076">
        <v>15</v>
      </c>
      <c r="I11076">
        <v>207.47</v>
      </c>
      <c r="J11076" s="2">
        <v>0.1</v>
      </c>
    </row>
    <row r="11077" spans="1:10" x14ac:dyDescent="0.2">
      <c r="A11077" t="s">
        <v>18098</v>
      </c>
      <c r="B11077" t="s">
        <v>18099</v>
      </c>
      <c r="C11077" s="1">
        <f>_xlfn.XLOOKUP(order_items[[#This Row],[order_id]],orders!A:A,orders!C:C)</f>
        <v>45499</v>
      </c>
      <c r="D11077" s="3" t="str">
        <f>YEAR(order_items[[#This Row],[Date]])&amp;"-"&amp;TEXT(MONTH(order_items[[#This Row],[Date]]),"00")</f>
        <v>2024-07</v>
      </c>
      <c r="E11077" s="1" t="str">
        <f>_xlfn.XLOOKUP(order_items[[#This Row],[product_id]],products!A:A,products!C:C)</f>
        <v>Health &amp; Beauty</v>
      </c>
      <c r="F11077" t="s">
        <v>980</v>
      </c>
      <c r="G11077" t="s">
        <v>1080</v>
      </c>
      <c r="H11077">
        <v>14</v>
      </c>
      <c r="I11077">
        <v>377.95</v>
      </c>
      <c r="J11077" s="2">
        <v>0</v>
      </c>
    </row>
    <row r="11078" spans="1:10" x14ac:dyDescent="0.2">
      <c r="A11078" t="s">
        <v>18100</v>
      </c>
      <c r="B11078" t="s">
        <v>18099</v>
      </c>
      <c r="C11078" s="1">
        <f>_xlfn.XLOOKUP(order_items[[#This Row],[order_id]],orders!A:A,orders!C:C)</f>
        <v>45499</v>
      </c>
      <c r="D11078" s="3" t="str">
        <f>YEAR(order_items[[#This Row],[Date]])&amp;"-"&amp;TEXT(MONTH(order_items[[#This Row],[Date]]),"00")</f>
        <v>2024-07</v>
      </c>
      <c r="E11078" s="1" t="str">
        <f>_xlfn.XLOOKUP(order_items[[#This Row],[product_id]],products!A:A,products!C:C)</f>
        <v>Office Supplies</v>
      </c>
      <c r="F11078" t="s">
        <v>994</v>
      </c>
      <c r="G11078" t="s">
        <v>1080</v>
      </c>
      <c r="H11078">
        <v>22</v>
      </c>
      <c r="I11078">
        <v>470.22</v>
      </c>
      <c r="J11078" s="2">
        <v>0</v>
      </c>
    </row>
    <row r="11079" spans="1:10" x14ac:dyDescent="0.2">
      <c r="A11079" t="s">
        <v>18101</v>
      </c>
      <c r="B11079" t="s">
        <v>18102</v>
      </c>
      <c r="C11079" s="1">
        <f>_xlfn.XLOOKUP(order_items[[#This Row],[order_id]],orders!A:A,orders!C:C)</f>
        <v>45181</v>
      </c>
      <c r="D11079" s="3" t="str">
        <f>YEAR(order_items[[#This Row],[Date]])&amp;"-"&amp;TEXT(MONTH(order_items[[#This Row],[Date]]),"00")</f>
        <v>2023-09</v>
      </c>
      <c r="E11079" s="1" t="str">
        <f>_xlfn.XLOOKUP(order_items[[#This Row],[product_id]],products!A:A,products!C:C)</f>
        <v>Outdoor &amp; Sports</v>
      </c>
      <c r="F11079" t="s">
        <v>1010</v>
      </c>
      <c r="G11079" t="s">
        <v>1054</v>
      </c>
      <c r="H11079">
        <v>5</v>
      </c>
      <c r="I11079">
        <v>224.38</v>
      </c>
      <c r="J11079" s="2">
        <v>0</v>
      </c>
    </row>
    <row r="11080" spans="1:10" x14ac:dyDescent="0.2">
      <c r="A11080" t="s">
        <v>18103</v>
      </c>
      <c r="B11080" t="s">
        <v>18104</v>
      </c>
      <c r="C11080" s="1">
        <f>_xlfn.XLOOKUP(order_items[[#This Row],[order_id]],orders!A:A,orders!C:C)</f>
        <v>45418</v>
      </c>
      <c r="D11080" s="3" t="str">
        <f>YEAR(order_items[[#This Row],[Date]])&amp;"-"&amp;TEXT(MONTH(order_items[[#This Row],[Date]]),"00")</f>
        <v>2024-05</v>
      </c>
      <c r="E11080" s="1" t="str">
        <f>_xlfn.XLOOKUP(order_items[[#This Row],[product_id]],products!A:A,products!C:C)</f>
        <v>Health &amp; Beauty</v>
      </c>
      <c r="F11080" t="s">
        <v>1034</v>
      </c>
      <c r="G11080" t="s">
        <v>1120</v>
      </c>
      <c r="H11080">
        <v>12</v>
      </c>
      <c r="I11080">
        <v>301.5</v>
      </c>
      <c r="J11080" s="2">
        <v>0.15</v>
      </c>
    </row>
    <row r="11081" spans="1:10" x14ac:dyDescent="0.2">
      <c r="A11081" t="s">
        <v>18105</v>
      </c>
      <c r="B11081" t="s">
        <v>18104</v>
      </c>
      <c r="C11081" s="1">
        <f>_xlfn.XLOOKUP(order_items[[#This Row],[order_id]],orders!A:A,orders!C:C)</f>
        <v>45418</v>
      </c>
      <c r="D11081" s="3" t="str">
        <f>YEAR(order_items[[#This Row],[Date]])&amp;"-"&amp;TEXT(MONTH(order_items[[#This Row],[Date]]),"00")</f>
        <v>2024-05</v>
      </c>
      <c r="E11081" s="1" t="str">
        <f>_xlfn.XLOOKUP(order_items[[#This Row],[product_id]],products!A:A,products!C:C)</f>
        <v>Outdoor &amp; Sports</v>
      </c>
      <c r="F11081" t="s">
        <v>941</v>
      </c>
      <c r="G11081" t="s">
        <v>1054</v>
      </c>
      <c r="H11081">
        <v>25</v>
      </c>
      <c r="I11081">
        <v>260.70999999999998</v>
      </c>
      <c r="J11081" s="2">
        <v>0</v>
      </c>
    </row>
    <row r="11082" spans="1:10" x14ac:dyDescent="0.2">
      <c r="A11082" t="s">
        <v>18106</v>
      </c>
      <c r="B11082" t="s">
        <v>18107</v>
      </c>
      <c r="C11082" s="1">
        <f>_xlfn.XLOOKUP(order_items[[#This Row],[order_id]],orders!A:A,orders!C:C)</f>
        <v>45581</v>
      </c>
      <c r="D11082" s="3" t="str">
        <f>YEAR(order_items[[#This Row],[Date]])&amp;"-"&amp;TEXT(MONTH(order_items[[#This Row],[Date]]),"00")</f>
        <v>2024-10</v>
      </c>
      <c r="E11082" s="1" t="str">
        <f>_xlfn.XLOOKUP(order_items[[#This Row],[product_id]],products!A:A,products!C:C)</f>
        <v>Office Supplies</v>
      </c>
      <c r="F11082" t="s">
        <v>1097</v>
      </c>
      <c r="G11082" t="s">
        <v>1109</v>
      </c>
      <c r="H11082">
        <v>16</v>
      </c>
      <c r="I11082">
        <v>398.25</v>
      </c>
      <c r="J11082" s="2">
        <v>0</v>
      </c>
    </row>
    <row r="11083" spans="1:10" x14ac:dyDescent="0.2">
      <c r="A11083" t="s">
        <v>18108</v>
      </c>
      <c r="B11083" t="s">
        <v>18109</v>
      </c>
      <c r="C11083" s="1">
        <f>_xlfn.XLOOKUP(order_items[[#This Row],[order_id]],orders!A:A,orders!C:C)</f>
        <v>45513</v>
      </c>
      <c r="D11083" s="3" t="str">
        <f>YEAR(order_items[[#This Row],[Date]])&amp;"-"&amp;TEXT(MONTH(order_items[[#This Row],[Date]]),"00")</f>
        <v>2024-08</v>
      </c>
      <c r="E11083" s="1" t="str">
        <f>_xlfn.XLOOKUP(order_items[[#This Row],[product_id]],products!A:A,products!C:C)</f>
        <v>Outdoor &amp; Sports</v>
      </c>
      <c r="F11083" t="s">
        <v>1098</v>
      </c>
      <c r="G11083" t="s">
        <v>1054</v>
      </c>
      <c r="H11083">
        <v>19</v>
      </c>
      <c r="I11083">
        <v>398.53</v>
      </c>
      <c r="J11083" s="2">
        <v>0.1</v>
      </c>
    </row>
    <row r="11084" spans="1:10" x14ac:dyDescent="0.2">
      <c r="A11084" t="s">
        <v>18110</v>
      </c>
      <c r="B11084" t="s">
        <v>18109</v>
      </c>
      <c r="C11084" s="1">
        <f>_xlfn.XLOOKUP(order_items[[#This Row],[order_id]],orders!A:A,orders!C:C)</f>
        <v>45513</v>
      </c>
      <c r="D11084" s="3" t="str">
        <f>YEAR(order_items[[#This Row],[Date]])&amp;"-"&amp;TEXT(MONTH(order_items[[#This Row],[Date]]),"00")</f>
        <v>2024-08</v>
      </c>
      <c r="E11084" s="1" t="str">
        <f>_xlfn.XLOOKUP(order_items[[#This Row],[product_id]],products!A:A,products!C:C)</f>
        <v>Outdoor &amp; Sports</v>
      </c>
      <c r="F11084" t="s">
        <v>1049</v>
      </c>
      <c r="G11084" t="s">
        <v>1122</v>
      </c>
      <c r="H11084">
        <v>6</v>
      </c>
      <c r="I11084">
        <v>101.7</v>
      </c>
      <c r="J11084" s="2">
        <v>0.15</v>
      </c>
    </row>
    <row r="11085" spans="1:10" x14ac:dyDescent="0.2">
      <c r="A11085" t="s">
        <v>18111</v>
      </c>
      <c r="B11085" t="s">
        <v>18109</v>
      </c>
      <c r="C11085" s="1">
        <f>_xlfn.XLOOKUP(order_items[[#This Row],[order_id]],orders!A:A,orders!C:C)</f>
        <v>45513</v>
      </c>
      <c r="D11085" s="3" t="str">
        <f>YEAR(order_items[[#This Row],[Date]])&amp;"-"&amp;TEXT(MONTH(order_items[[#This Row],[Date]]),"00")</f>
        <v>2024-08</v>
      </c>
      <c r="E11085" s="1" t="str">
        <f>_xlfn.XLOOKUP(order_items[[#This Row],[product_id]],products!A:A,products!C:C)</f>
        <v>Home &amp; Kitchen</v>
      </c>
      <c r="F11085" t="s">
        <v>925</v>
      </c>
      <c r="G11085" t="s">
        <v>1122</v>
      </c>
      <c r="H11085">
        <v>25</v>
      </c>
      <c r="I11085">
        <v>218.39</v>
      </c>
      <c r="J11085" s="2">
        <v>0.05</v>
      </c>
    </row>
    <row r="11086" spans="1:10" x14ac:dyDescent="0.2">
      <c r="A11086" t="s">
        <v>18112</v>
      </c>
      <c r="B11086" t="s">
        <v>18109</v>
      </c>
      <c r="C11086" s="1">
        <f>_xlfn.XLOOKUP(order_items[[#This Row],[order_id]],orders!A:A,orders!C:C)</f>
        <v>45513</v>
      </c>
      <c r="D11086" s="3" t="str">
        <f>YEAR(order_items[[#This Row],[Date]])&amp;"-"&amp;TEXT(MONTH(order_items[[#This Row],[Date]]),"00")</f>
        <v>2024-08</v>
      </c>
      <c r="E11086" s="1" t="str">
        <f>_xlfn.XLOOKUP(order_items[[#This Row],[product_id]],products!A:A,products!C:C)</f>
        <v>Office Supplies</v>
      </c>
      <c r="F11086" t="s">
        <v>975</v>
      </c>
      <c r="G11086" t="s">
        <v>917</v>
      </c>
      <c r="H11086">
        <v>2</v>
      </c>
      <c r="I11086">
        <v>436.43</v>
      </c>
      <c r="J11086" s="2">
        <v>0</v>
      </c>
    </row>
    <row r="11087" spans="1:10" x14ac:dyDescent="0.2">
      <c r="A11087" t="s">
        <v>18113</v>
      </c>
      <c r="B11087" t="s">
        <v>18114</v>
      </c>
      <c r="C11087" s="1">
        <f>_xlfn.XLOOKUP(order_items[[#This Row],[order_id]],orders!A:A,orders!C:C)</f>
        <v>45154</v>
      </c>
      <c r="D11087" s="3" t="str">
        <f>YEAR(order_items[[#This Row],[Date]])&amp;"-"&amp;TEXT(MONTH(order_items[[#This Row],[Date]]),"00")</f>
        <v>2023-08</v>
      </c>
      <c r="E11087" s="1" t="str">
        <f>_xlfn.XLOOKUP(order_items[[#This Row],[product_id]],products!A:A,products!C:C)</f>
        <v>Office Supplies</v>
      </c>
      <c r="F11087" t="s">
        <v>983</v>
      </c>
      <c r="G11087" t="s">
        <v>1101</v>
      </c>
      <c r="H11087">
        <v>10</v>
      </c>
      <c r="I11087">
        <v>287.95999999999998</v>
      </c>
      <c r="J11087" s="2">
        <v>0</v>
      </c>
    </row>
    <row r="11088" spans="1:10" x14ac:dyDescent="0.2">
      <c r="A11088" t="s">
        <v>18115</v>
      </c>
      <c r="B11088" t="s">
        <v>18114</v>
      </c>
      <c r="C11088" s="1">
        <f>_xlfn.XLOOKUP(order_items[[#This Row],[order_id]],orders!A:A,orders!C:C)</f>
        <v>45154</v>
      </c>
      <c r="D11088" s="3" t="str">
        <f>YEAR(order_items[[#This Row],[Date]])&amp;"-"&amp;TEXT(MONTH(order_items[[#This Row],[Date]]),"00")</f>
        <v>2023-08</v>
      </c>
      <c r="E11088" s="1" t="str">
        <f>_xlfn.XLOOKUP(order_items[[#This Row],[product_id]],products!A:A,products!C:C)</f>
        <v>Home &amp; Kitchen</v>
      </c>
      <c r="F11088" t="s">
        <v>1117</v>
      </c>
      <c r="G11088" t="s">
        <v>1120</v>
      </c>
      <c r="H11088">
        <v>22</v>
      </c>
      <c r="I11088">
        <v>210.52</v>
      </c>
      <c r="J11088" s="2">
        <v>0.1</v>
      </c>
    </row>
    <row r="11089" spans="1:10" x14ac:dyDescent="0.2">
      <c r="A11089" t="s">
        <v>18116</v>
      </c>
      <c r="B11089" t="s">
        <v>18117</v>
      </c>
      <c r="C11089" s="1">
        <f>_xlfn.XLOOKUP(order_items[[#This Row],[order_id]],orders!A:A,orders!C:C)</f>
        <v>45596</v>
      </c>
      <c r="D11089" s="3" t="str">
        <f>YEAR(order_items[[#This Row],[Date]])&amp;"-"&amp;TEXT(MONTH(order_items[[#This Row],[Date]]),"00")</f>
        <v>2024-10</v>
      </c>
      <c r="E11089" s="1" t="str">
        <f>_xlfn.XLOOKUP(order_items[[#This Row],[product_id]],products!A:A,products!C:C)</f>
        <v>Electronics</v>
      </c>
      <c r="F11089" t="s">
        <v>1033</v>
      </c>
      <c r="G11089" t="s">
        <v>1009</v>
      </c>
      <c r="H11089">
        <v>17</v>
      </c>
      <c r="I11089">
        <v>163.53</v>
      </c>
      <c r="J11089" s="2">
        <v>0.05</v>
      </c>
    </row>
    <row r="11090" spans="1:10" x14ac:dyDescent="0.2">
      <c r="A11090" t="s">
        <v>18118</v>
      </c>
      <c r="B11090" t="s">
        <v>18117</v>
      </c>
      <c r="C11090" s="1">
        <f>_xlfn.XLOOKUP(order_items[[#This Row],[order_id]],orders!A:A,orders!C:C)</f>
        <v>45596</v>
      </c>
      <c r="D11090" s="3" t="str">
        <f>YEAR(order_items[[#This Row],[Date]])&amp;"-"&amp;TEXT(MONTH(order_items[[#This Row],[Date]]),"00")</f>
        <v>2024-10</v>
      </c>
      <c r="E11090" s="1" t="str">
        <f>_xlfn.XLOOKUP(order_items[[#This Row],[product_id]],products!A:A,products!C:C)</f>
        <v>Office Supplies</v>
      </c>
      <c r="F11090" t="s">
        <v>964</v>
      </c>
      <c r="G11090" t="s">
        <v>1054</v>
      </c>
      <c r="H11090">
        <v>2</v>
      </c>
      <c r="I11090">
        <v>171.7</v>
      </c>
      <c r="J11090" s="2">
        <v>0.05</v>
      </c>
    </row>
    <row r="11091" spans="1:10" x14ac:dyDescent="0.2">
      <c r="A11091" t="s">
        <v>18119</v>
      </c>
      <c r="B11091" t="s">
        <v>18117</v>
      </c>
      <c r="C11091" s="1">
        <f>_xlfn.XLOOKUP(order_items[[#This Row],[order_id]],orders!A:A,orders!C:C)</f>
        <v>45596</v>
      </c>
      <c r="D11091" s="3" t="str">
        <f>YEAR(order_items[[#This Row],[Date]])&amp;"-"&amp;TEXT(MONTH(order_items[[#This Row],[Date]]),"00")</f>
        <v>2024-10</v>
      </c>
      <c r="E11091" s="1" t="str">
        <f>_xlfn.XLOOKUP(order_items[[#This Row],[product_id]],products!A:A,products!C:C)</f>
        <v>Home &amp; Kitchen</v>
      </c>
      <c r="F11091" t="s">
        <v>1075</v>
      </c>
      <c r="G11091" t="s">
        <v>1115</v>
      </c>
      <c r="H11091">
        <v>22</v>
      </c>
      <c r="I11091">
        <v>168.52</v>
      </c>
      <c r="J11091" s="2">
        <v>0.1</v>
      </c>
    </row>
    <row r="11092" spans="1:10" x14ac:dyDescent="0.2">
      <c r="A11092" t="s">
        <v>18120</v>
      </c>
      <c r="B11092" t="s">
        <v>18117</v>
      </c>
      <c r="C11092" s="1">
        <f>_xlfn.XLOOKUP(order_items[[#This Row],[order_id]],orders!A:A,orders!C:C)</f>
        <v>45596</v>
      </c>
      <c r="D11092" s="3" t="str">
        <f>YEAR(order_items[[#This Row],[Date]])&amp;"-"&amp;TEXT(MONTH(order_items[[#This Row],[Date]]),"00")</f>
        <v>2024-10</v>
      </c>
      <c r="E11092" s="1" t="str">
        <f>_xlfn.XLOOKUP(order_items[[#This Row],[product_id]],products!A:A,products!C:C)</f>
        <v>Health &amp; Beauty</v>
      </c>
      <c r="F11092" t="s">
        <v>1040</v>
      </c>
      <c r="G11092" t="s">
        <v>1122</v>
      </c>
      <c r="H11092">
        <v>21</v>
      </c>
      <c r="I11092">
        <v>316.45</v>
      </c>
      <c r="J11092" s="2">
        <v>0</v>
      </c>
    </row>
    <row r="11093" spans="1:10" x14ac:dyDescent="0.2">
      <c r="A11093" t="s">
        <v>18121</v>
      </c>
      <c r="B11093" t="s">
        <v>18122</v>
      </c>
      <c r="C11093" s="1">
        <f>_xlfn.XLOOKUP(order_items[[#This Row],[order_id]],orders!A:A,orders!C:C)</f>
        <v>45450</v>
      </c>
      <c r="D11093" s="3" t="str">
        <f>YEAR(order_items[[#This Row],[Date]])&amp;"-"&amp;TEXT(MONTH(order_items[[#This Row],[Date]]),"00")</f>
        <v>2024-06</v>
      </c>
      <c r="E11093" s="1" t="str">
        <f>_xlfn.XLOOKUP(order_items[[#This Row],[product_id]],products!A:A,products!C:C)</f>
        <v>Office Supplies</v>
      </c>
      <c r="F11093" t="s">
        <v>1121</v>
      </c>
      <c r="G11093" t="s">
        <v>1080</v>
      </c>
      <c r="H11093">
        <v>16</v>
      </c>
      <c r="I11093">
        <v>490.76</v>
      </c>
      <c r="J11093" s="2">
        <v>0.05</v>
      </c>
    </row>
    <row r="11094" spans="1:10" x14ac:dyDescent="0.2">
      <c r="A11094" t="s">
        <v>18123</v>
      </c>
      <c r="B11094" t="s">
        <v>18122</v>
      </c>
      <c r="C11094" s="1">
        <f>_xlfn.XLOOKUP(order_items[[#This Row],[order_id]],orders!A:A,orders!C:C)</f>
        <v>45450</v>
      </c>
      <c r="D11094" s="3" t="str">
        <f>YEAR(order_items[[#This Row],[Date]])&amp;"-"&amp;TEXT(MONTH(order_items[[#This Row],[Date]]),"00")</f>
        <v>2024-06</v>
      </c>
      <c r="E11094" s="1" t="str">
        <f>_xlfn.XLOOKUP(order_items[[#This Row],[product_id]],products!A:A,products!C:C)</f>
        <v>Home &amp; Kitchen</v>
      </c>
      <c r="F11094" t="s">
        <v>925</v>
      </c>
      <c r="G11094" t="s">
        <v>1080</v>
      </c>
      <c r="H11094">
        <v>7</v>
      </c>
      <c r="I11094">
        <v>218.39</v>
      </c>
      <c r="J11094" s="2">
        <v>0.05</v>
      </c>
    </row>
    <row r="11095" spans="1:10" x14ac:dyDescent="0.2">
      <c r="A11095" t="s">
        <v>18124</v>
      </c>
      <c r="B11095" t="s">
        <v>18122</v>
      </c>
      <c r="C11095" s="1">
        <f>_xlfn.XLOOKUP(order_items[[#This Row],[order_id]],orders!A:A,orders!C:C)</f>
        <v>45450</v>
      </c>
      <c r="D11095" s="3" t="str">
        <f>YEAR(order_items[[#This Row],[Date]])&amp;"-"&amp;TEXT(MONTH(order_items[[#This Row],[Date]]),"00")</f>
        <v>2024-06</v>
      </c>
      <c r="E11095" s="1" t="str">
        <f>_xlfn.XLOOKUP(order_items[[#This Row],[product_id]],products!A:A,products!C:C)</f>
        <v>Outdoor &amp; Sports</v>
      </c>
      <c r="F11095" t="s">
        <v>1069</v>
      </c>
      <c r="G11095" t="s">
        <v>1115</v>
      </c>
      <c r="H11095">
        <v>10</v>
      </c>
      <c r="I11095">
        <v>312.25</v>
      </c>
      <c r="J11095" s="2">
        <v>0.05</v>
      </c>
    </row>
    <row r="11096" spans="1:10" x14ac:dyDescent="0.2">
      <c r="A11096" t="s">
        <v>18125</v>
      </c>
      <c r="B11096" t="s">
        <v>18126</v>
      </c>
      <c r="C11096" s="1">
        <f>_xlfn.XLOOKUP(order_items[[#This Row],[order_id]],orders!A:A,orders!C:C)</f>
        <v>45084</v>
      </c>
      <c r="D11096" s="3" t="str">
        <f>YEAR(order_items[[#This Row],[Date]])&amp;"-"&amp;TEXT(MONTH(order_items[[#This Row],[Date]]),"00")</f>
        <v>2023-06</v>
      </c>
      <c r="E11096" s="1" t="str">
        <f>_xlfn.XLOOKUP(order_items[[#This Row],[product_id]],products!A:A,products!C:C)</f>
        <v>Health &amp; Beauty</v>
      </c>
      <c r="F11096" t="s">
        <v>1125</v>
      </c>
      <c r="G11096" t="s">
        <v>1109</v>
      </c>
      <c r="H11096">
        <v>10</v>
      </c>
      <c r="I11096">
        <v>322.11</v>
      </c>
      <c r="J11096" s="2">
        <v>0.05</v>
      </c>
    </row>
    <row r="11097" spans="1:10" x14ac:dyDescent="0.2">
      <c r="A11097" t="s">
        <v>18127</v>
      </c>
      <c r="B11097" t="s">
        <v>18128</v>
      </c>
      <c r="C11097" s="1">
        <f>_xlfn.XLOOKUP(order_items[[#This Row],[order_id]],orders!A:A,orders!C:C)</f>
        <v>45315</v>
      </c>
      <c r="D11097" s="3" t="str">
        <f>YEAR(order_items[[#This Row],[Date]])&amp;"-"&amp;TEXT(MONTH(order_items[[#This Row],[Date]]),"00")</f>
        <v>2024-01</v>
      </c>
      <c r="E11097" s="1" t="str">
        <f>_xlfn.XLOOKUP(order_items[[#This Row],[product_id]],products!A:A,products!C:C)</f>
        <v>Health &amp; Beauty</v>
      </c>
      <c r="F11097" t="s">
        <v>920</v>
      </c>
      <c r="G11097" t="s">
        <v>1122</v>
      </c>
      <c r="H11097">
        <v>18</v>
      </c>
      <c r="I11097">
        <v>188.62</v>
      </c>
      <c r="J11097" s="2">
        <v>0</v>
      </c>
    </row>
    <row r="11098" spans="1:10" x14ac:dyDescent="0.2">
      <c r="A11098" t="s">
        <v>18129</v>
      </c>
      <c r="B11098" t="s">
        <v>18128</v>
      </c>
      <c r="C11098" s="1">
        <f>_xlfn.XLOOKUP(order_items[[#This Row],[order_id]],orders!A:A,orders!C:C)</f>
        <v>45315</v>
      </c>
      <c r="D11098" s="3" t="str">
        <f>YEAR(order_items[[#This Row],[Date]])&amp;"-"&amp;TEXT(MONTH(order_items[[#This Row],[Date]]),"00")</f>
        <v>2024-01</v>
      </c>
      <c r="E11098" s="1" t="str">
        <f>_xlfn.XLOOKUP(order_items[[#This Row],[product_id]],products!A:A,products!C:C)</f>
        <v>Outdoor &amp; Sports</v>
      </c>
      <c r="F11098" t="s">
        <v>1086</v>
      </c>
      <c r="G11098" t="s">
        <v>1122</v>
      </c>
      <c r="H11098">
        <v>24</v>
      </c>
      <c r="I11098">
        <v>316.57</v>
      </c>
      <c r="J11098" s="2">
        <v>0</v>
      </c>
    </row>
    <row r="11099" spans="1:10" x14ac:dyDescent="0.2">
      <c r="A11099" t="s">
        <v>18130</v>
      </c>
      <c r="B11099" t="s">
        <v>18128</v>
      </c>
      <c r="C11099" s="1">
        <f>_xlfn.XLOOKUP(order_items[[#This Row],[order_id]],orders!A:A,orders!C:C)</f>
        <v>45315</v>
      </c>
      <c r="D11099" s="3" t="str">
        <f>YEAR(order_items[[#This Row],[Date]])&amp;"-"&amp;TEXT(MONTH(order_items[[#This Row],[Date]]),"00")</f>
        <v>2024-01</v>
      </c>
      <c r="E11099" s="1" t="str">
        <f>_xlfn.XLOOKUP(order_items[[#This Row],[product_id]],products!A:A,products!C:C)</f>
        <v>Office Supplies</v>
      </c>
      <c r="F11099" t="s">
        <v>1035</v>
      </c>
      <c r="G11099" t="s">
        <v>1109</v>
      </c>
      <c r="H11099">
        <v>3</v>
      </c>
      <c r="I11099">
        <v>147.47999999999999</v>
      </c>
      <c r="J11099" s="2">
        <v>0</v>
      </c>
    </row>
    <row r="11100" spans="1:10" x14ac:dyDescent="0.2">
      <c r="A11100" t="s">
        <v>18131</v>
      </c>
      <c r="B11100" t="s">
        <v>18128</v>
      </c>
      <c r="C11100" s="1">
        <f>_xlfn.XLOOKUP(order_items[[#This Row],[order_id]],orders!A:A,orders!C:C)</f>
        <v>45315</v>
      </c>
      <c r="D11100" s="3" t="str">
        <f>YEAR(order_items[[#This Row],[Date]])&amp;"-"&amp;TEXT(MONTH(order_items[[#This Row],[Date]]),"00")</f>
        <v>2024-01</v>
      </c>
      <c r="E11100" s="1" t="str">
        <f>_xlfn.XLOOKUP(order_items[[#This Row],[product_id]],products!A:A,products!C:C)</f>
        <v>Office Supplies</v>
      </c>
      <c r="F11100" t="s">
        <v>960</v>
      </c>
      <c r="G11100" t="s">
        <v>1122</v>
      </c>
      <c r="H11100">
        <v>1</v>
      </c>
      <c r="I11100">
        <v>175.54</v>
      </c>
      <c r="J11100" s="2">
        <v>0.05</v>
      </c>
    </row>
    <row r="11101" spans="1:10" x14ac:dyDescent="0.2">
      <c r="A11101" t="s">
        <v>18132</v>
      </c>
      <c r="B11101" t="s">
        <v>18133</v>
      </c>
      <c r="C11101" s="1">
        <f>_xlfn.XLOOKUP(order_items[[#This Row],[order_id]],orders!A:A,orders!C:C)</f>
        <v>44983</v>
      </c>
      <c r="D11101" s="3" t="str">
        <f>YEAR(order_items[[#This Row],[Date]])&amp;"-"&amp;TEXT(MONTH(order_items[[#This Row],[Date]]),"00")</f>
        <v>2023-02</v>
      </c>
      <c r="E11101" s="1" t="str">
        <f>_xlfn.XLOOKUP(order_items[[#This Row],[product_id]],products!A:A,products!C:C)</f>
        <v>Home &amp; Kitchen</v>
      </c>
      <c r="F11101" t="s">
        <v>971</v>
      </c>
      <c r="G11101" t="s">
        <v>917</v>
      </c>
      <c r="H11101">
        <v>12</v>
      </c>
      <c r="I11101">
        <v>253.72</v>
      </c>
      <c r="J11101" s="2">
        <v>0.05</v>
      </c>
    </row>
    <row r="11102" spans="1:10" x14ac:dyDescent="0.2">
      <c r="A11102" t="s">
        <v>18134</v>
      </c>
      <c r="B11102" t="s">
        <v>18133</v>
      </c>
      <c r="C11102" s="1">
        <f>_xlfn.XLOOKUP(order_items[[#This Row],[order_id]],orders!A:A,orders!C:C)</f>
        <v>44983</v>
      </c>
      <c r="D11102" s="3" t="str">
        <f>YEAR(order_items[[#This Row],[Date]])&amp;"-"&amp;TEXT(MONTH(order_items[[#This Row],[Date]]),"00")</f>
        <v>2023-02</v>
      </c>
      <c r="E11102" s="1" t="str">
        <f>_xlfn.XLOOKUP(order_items[[#This Row],[product_id]],products!A:A,products!C:C)</f>
        <v>Office Supplies</v>
      </c>
      <c r="F11102" t="s">
        <v>1081</v>
      </c>
      <c r="G11102" t="s">
        <v>1109</v>
      </c>
      <c r="H11102">
        <v>6</v>
      </c>
      <c r="I11102">
        <v>260.39</v>
      </c>
      <c r="J11102" s="2">
        <v>0.1</v>
      </c>
    </row>
    <row r="11103" spans="1:10" x14ac:dyDescent="0.2">
      <c r="A11103" t="s">
        <v>18135</v>
      </c>
      <c r="B11103" t="s">
        <v>18136</v>
      </c>
      <c r="C11103" s="1">
        <f>_xlfn.XLOOKUP(order_items[[#This Row],[order_id]],orders!A:A,orders!C:C)</f>
        <v>45455</v>
      </c>
      <c r="D11103" s="3" t="str">
        <f>YEAR(order_items[[#This Row],[Date]])&amp;"-"&amp;TEXT(MONTH(order_items[[#This Row],[Date]]),"00")</f>
        <v>2024-06</v>
      </c>
      <c r="E11103" s="1" t="str">
        <f>_xlfn.XLOOKUP(order_items[[#This Row],[product_id]],products!A:A,products!C:C)</f>
        <v>Outdoor &amp; Sports</v>
      </c>
      <c r="F11103" t="s">
        <v>1271</v>
      </c>
      <c r="G11103" t="s">
        <v>1120</v>
      </c>
      <c r="H11103">
        <v>5</v>
      </c>
      <c r="I11103">
        <v>358.43</v>
      </c>
      <c r="J11103" s="2">
        <v>0.05</v>
      </c>
    </row>
    <row r="11104" spans="1:10" x14ac:dyDescent="0.2">
      <c r="A11104" t="s">
        <v>18137</v>
      </c>
      <c r="B11104" t="s">
        <v>18138</v>
      </c>
      <c r="C11104" s="1">
        <f>_xlfn.XLOOKUP(order_items[[#This Row],[order_id]],orders!A:A,orders!C:C)</f>
        <v>44965</v>
      </c>
      <c r="D11104" s="3" t="str">
        <f>YEAR(order_items[[#This Row],[Date]])&amp;"-"&amp;TEXT(MONTH(order_items[[#This Row],[Date]]),"00")</f>
        <v>2023-02</v>
      </c>
      <c r="E11104" s="1" t="str">
        <f>_xlfn.XLOOKUP(order_items[[#This Row],[product_id]],products!A:A,products!C:C)</f>
        <v>Office Supplies</v>
      </c>
      <c r="F11104" t="s">
        <v>1083</v>
      </c>
      <c r="G11104" t="s">
        <v>1101</v>
      </c>
      <c r="H11104">
        <v>1</v>
      </c>
      <c r="I11104">
        <v>386.19</v>
      </c>
      <c r="J11104" s="2">
        <v>0.15</v>
      </c>
    </row>
    <row r="11105" spans="1:10" x14ac:dyDescent="0.2">
      <c r="A11105" t="s">
        <v>18139</v>
      </c>
      <c r="B11105" t="s">
        <v>18140</v>
      </c>
      <c r="C11105" s="1">
        <f>_xlfn.XLOOKUP(order_items[[#This Row],[order_id]],orders!A:A,orders!C:C)</f>
        <v>45378</v>
      </c>
      <c r="D11105" s="3" t="str">
        <f>YEAR(order_items[[#This Row],[Date]])&amp;"-"&amp;TEXT(MONTH(order_items[[#This Row],[Date]]),"00")</f>
        <v>2024-03</v>
      </c>
      <c r="E11105" s="1" t="str">
        <f>_xlfn.XLOOKUP(order_items[[#This Row],[product_id]],products!A:A,products!C:C)</f>
        <v>Outdoor &amp; Sports</v>
      </c>
      <c r="F11105" t="s">
        <v>1046</v>
      </c>
      <c r="G11105" t="s">
        <v>1115</v>
      </c>
      <c r="H11105">
        <v>2</v>
      </c>
      <c r="I11105">
        <v>59.21</v>
      </c>
      <c r="J11105" s="2">
        <v>0</v>
      </c>
    </row>
    <row r="11106" spans="1:10" x14ac:dyDescent="0.2">
      <c r="A11106" t="s">
        <v>18141</v>
      </c>
      <c r="B11106" t="s">
        <v>18142</v>
      </c>
      <c r="C11106" s="1">
        <f>_xlfn.XLOOKUP(order_items[[#This Row],[order_id]],orders!A:A,orders!C:C)</f>
        <v>45552</v>
      </c>
      <c r="D11106" s="3" t="str">
        <f>YEAR(order_items[[#This Row],[Date]])&amp;"-"&amp;TEXT(MONTH(order_items[[#This Row],[Date]]),"00")</f>
        <v>2024-09</v>
      </c>
      <c r="E11106" s="1" t="str">
        <f>_xlfn.XLOOKUP(order_items[[#This Row],[product_id]],products!A:A,products!C:C)</f>
        <v>Electronics</v>
      </c>
      <c r="F11106" t="s">
        <v>1087</v>
      </c>
      <c r="G11106" t="s">
        <v>1119</v>
      </c>
      <c r="H11106">
        <v>7</v>
      </c>
      <c r="I11106">
        <v>122.37</v>
      </c>
      <c r="J11106" s="2">
        <v>0</v>
      </c>
    </row>
    <row r="11107" spans="1:10" x14ac:dyDescent="0.2">
      <c r="A11107" t="s">
        <v>18143</v>
      </c>
      <c r="B11107" t="s">
        <v>18142</v>
      </c>
      <c r="C11107" s="1">
        <f>_xlfn.XLOOKUP(order_items[[#This Row],[order_id]],orders!A:A,orders!C:C)</f>
        <v>45552</v>
      </c>
      <c r="D11107" s="3" t="str">
        <f>YEAR(order_items[[#This Row],[Date]])&amp;"-"&amp;TEXT(MONTH(order_items[[#This Row],[Date]]),"00")</f>
        <v>2024-09</v>
      </c>
      <c r="E11107" s="1" t="str">
        <f>_xlfn.XLOOKUP(order_items[[#This Row],[product_id]],products!A:A,products!C:C)</f>
        <v>Home &amp; Kitchen</v>
      </c>
      <c r="F11107" t="s">
        <v>1092</v>
      </c>
      <c r="G11107" t="s">
        <v>1101</v>
      </c>
      <c r="H11107">
        <v>17</v>
      </c>
      <c r="I11107">
        <v>190.51</v>
      </c>
      <c r="J11107" s="2">
        <v>0.05</v>
      </c>
    </row>
    <row r="11108" spans="1:10" x14ac:dyDescent="0.2">
      <c r="A11108" t="s">
        <v>18144</v>
      </c>
      <c r="B11108" t="s">
        <v>18145</v>
      </c>
      <c r="C11108" s="1">
        <f>_xlfn.XLOOKUP(order_items[[#This Row],[order_id]],orders!A:A,orders!C:C)</f>
        <v>45218</v>
      </c>
      <c r="D11108" s="3" t="str">
        <f>YEAR(order_items[[#This Row],[Date]])&amp;"-"&amp;TEXT(MONTH(order_items[[#This Row],[Date]]),"00")</f>
        <v>2023-10</v>
      </c>
      <c r="E11108" s="1" t="str">
        <f>_xlfn.XLOOKUP(order_items[[#This Row],[product_id]],products!A:A,products!C:C)</f>
        <v>Home &amp; Kitchen</v>
      </c>
      <c r="F11108" t="s">
        <v>1047</v>
      </c>
      <c r="G11108" t="s">
        <v>1009</v>
      </c>
      <c r="H11108">
        <v>3</v>
      </c>
      <c r="I11108">
        <v>336.63</v>
      </c>
      <c r="J11108" s="2">
        <v>0</v>
      </c>
    </row>
    <row r="11109" spans="1:10" x14ac:dyDescent="0.2">
      <c r="A11109" t="s">
        <v>18146</v>
      </c>
      <c r="B11109" t="s">
        <v>18145</v>
      </c>
      <c r="C11109" s="1">
        <f>_xlfn.XLOOKUP(order_items[[#This Row],[order_id]],orders!A:A,orders!C:C)</f>
        <v>45218</v>
      </c>
      <c r="D11109" s="3" t="str">
        <f>YEAR(order_items[[#This Row],[Date]])&amp;"-"&amp;TEXT(MONTH(order_items[[#This Row],[Date]]),"00")</f>
        <v>2023-10</v>
      </c>
      <c r="E11109" s="1" t="str">
        <f>_xlfn.XLOOKUP(order_items[[#This Row],[product_id]],products!A:A,products!C:C)</f>
        <v>Outdoor &amp; Sports</v>
      </c>
      <c r="F11109" t="s">
        <v>936</v>
      </c>
      <c r="G11109" t="s">
        <v>1080</v>
      </c>
      <c r="H11109">
        <v>11</v>
      </c>
      <c r="I11109">
        <v>417.24</v>
      </c>
      <c r="J11109" s="2">
        <v>0</v>
      </c>
    </row>
    <row r="11110" spans="1:10" x14ac:dyDescent="0.2">
      <c r="A11110" t="s">
        <v>18147</v>
      </c>
      <c r="B11110" t="s">
        <v>18148</v>
      </c>
      <c r="C11110" s="1">
        <f>_xlfn.XLOOKUP(order_items[[#This Row],[order_id]],orders!A:A,orders!C:C)</f>
        <v>45199</v>
      </c>
      <c r="D11110" s="3" t="str">
        <f>YEAR(order_items[[#This Row],[Date]])&amp;"-"&amp;TEXT(MONTH(order_items[[#This Row],[Date]]),"00")</f>
        <v>2023-09</v>
      </c>
      <c r="E11110" s="1" t="str">
        <f>_xlfn.XLOOKUP(order_items[[#This Row],[product_id]],products!A:A,products!C:C)</f>
        <v>Home &amp; Kitchen</v>
      </c>
      <c r="F11110" t="s">
        <v>1038</v>
      </c>
      <c r="G11110" t="s">
        <v>917</v>
      </c>
      <c r="H11110">
        <v>13</v>
      </c>
      <c r="I11110">
        <v>121.55</v>
      </c>
      <c r="J11110" s="2">
        <v>0</v>
      </c>
    </row>
    <row r="11111" spans="1:10" x14ac:dyDescent="0.2">
      <c r="A11111" t="s">
        <v>18149</v>
      </c>
      <c r="B11111" t="s">
        <v>18150</v>
      </c>
      <c r="C11111" s="1">
        <f>_xlfn.XLOOKUP(order_items[[#This Row],[order_id]],orders!A:A,orders!C:C)</f>
        <v>45333</v>
      </c>
      <c r="D11111" s="3" t="str">
        <f>YEAR(order_items[[#This Row],[Date]])&amp;"-"&amp;TEXT(MONTH(order_items[[#This Row],[Date]]),"00")</f>
        <v>2024-02</v>
      </c>
      <c r="E11111" s="1" t="str">
        <f>_xlfn.XLOOKUP(order_items[[#This Row],[product_id]],products!A:A,products!C:C)</f>
        <v>Outdoor &amp; Sports</v>
      </c>
      <c r="F11111" t="s">
        <v>966</v>
      </c>
      <c r="G11111" t="s">
        <v>1119</v>
      </c>
      <c r="H11111">
        <v>18</v>
      </c>
      <c r="I11111">
        <v>206.31</v>
      </c>
      <c r="J11111" s="2">
        <v>0.15</v>
      </c>
    </row>
    <row r="11112" spans="1:10" x14ac:dyDescent="0.2">
      <c r="A11112" t="s">
        <v>18151</v>
      </c>
      <c r="B11112" t="s">
        <v>18152</v>
      </c>
      <c r="C11112" s="1">
        <f>_xlfn.XLOOKUP(order_items[[#This Row],[order_id]],orders!A:A,orders!C:C)</f>
        <v>45082</v>
      </c>
      <c r="D11112" s="3" t="str">
        <f>YEAR(order_items[[#This Row],[Date]])&amp;"-"&amp;TEXT(MONTH(order_items[[#This Row],[Date]]),"00")</f>
        <v>2023-06</v>
      </c>
      <c r="E11112" s="1" t="str">
        <f>_xlfn.XLOOKUP(order_items[[#This Row],[product_id]],products!A:A,products!C:C)</f>
        <v>Office Supplies</v>
      </c>
      <c r="F11112" t="s">
        <v>954</v>
      </c>
      <c r="G11112" t="s">
        <v>1080</v>
      </c>
      <c r="H11112">
        <v>12</v>
      </c>
      <c r="I11112">
        <v>171.07</v>
      </c>
      <c r="J11112" s="2">
        <v>0</v>
      </c>
    </row>
    <row r="11113" spans="1:10" x14ac:dyDescent="0.2">
      <c r="A11113" t="s">
        <v>18153</v>
      </c>
      <c r="B11113" t="s">
        <v>18152</v>
      </c>
      <c r="C11113" s="1">
        <f>_xlfn.XLOOKUP(order_items[[#This Row],[order_id]],orders!A:A,orders!C:C)</f>
        <v>45082</v>
      </c>
      <c r="D11113" s="3" t="str">
        <f>YEAR(order_items[[#This Row],[Date]])&amp;"-"&amp;TEXT(MONTH(order_items[[#This Row],[Date]]),"00")</f>
        <v>2023-06</v>
      </c>
      <c r="E11113" s="1" t="str">
        <f>_xlfn.XLOOKUP(order_items[[#This Row],[product_id]],products!A:A,products!C:C)</f>
        <v>Office Supplies</v>
      </c>
      <c r="F11113" t="s">
        <v>918</v>
      </c>
      <c r="G11113" t="s">
        <v>1115</v>
      </c>
      <c r="H11113">
        <v>13</v>
      </c>
      <c r="I11113">
        <v>195.47</v>
      </c>
      <c r="J11113" s="2">
        <v>0</v>
      </c>
    </row>
    <row r="11114" spans="1:10" x14ac:dyDescent="0.2">
      <c r="A11114" t="s">
        <v>18154</v>
      </c>
      <c r="B11114" t="s">
        <v>18155</v>
      </c>
      <c r="C11114" s="1">
        <f>_xlfn.XLOOKUP(order_items[[#This Row],[order_id]],orders!A:A,orders!C:C)</f>
        <v>45030</v>
      </c>
      <c r="D11114" s="3" t="str">
        <f>YEAR(order_items[[#This Row],[Date]])&amp;"-"&amp;TEXT(MONTH(order_items[[#This Row],[Date]]),"00")</f>
        <v>2023-04</v>
      </c>
      <c r="E11114" s="1" t="str">
        <f>_xlfn.XLOOKUP(order_items[[#This Row],[product_id]],products!A:A,products!C:C)</f>
        <v>Office Supplies</v>
      </c>
      <c r="F11114" t="s">
        <v>961</v>
      </c>
      <c r="G11114" t="s">
        <v>1119</v>
      </c>
      <c r="H11114">
        <v>5</v>
      </c>
      <c r="I11114">
        <v>202.31</v>
      </c>
      <c r="J11114" s="2">
        <v>0</v>
      </c>
    </row>
    <row r="11115" spans="1:10" x14ac:dyDescent="0.2">
      <c r="A11115" t="s">
        <v>18156</v>
      </c>
      <c r="B11115" t="s">
        <v>18157</v>
      </c>
      <c r="C11115" s="1">
        <f>_xlfn.XLOOKUP(order_items[[#This Row],[order_id]],orders!A:A,orders!C:C)</f>
        <v>45022</v>
      </c>
      <c r="D11115" s="3" t="str">
        <f>YEAR(order_items[[#This Row],[Date]])&amp;"-"&amp;TEXT(MONTH(order_items[[#This Row],[Date]]),"00")</f>
        <v>2023-04</v>
      </c>
      <c r="E11115" s="1" t="str">
        <f>_xlfn.XLOOKUP(order_items[[#This Row],[product_id]],products!A:A,products!C:C)</f>
        <v>Home &amp; Kitchen</v>
      </c>
      <c r="F11115" t="s">
        <v>953</v>
      </c>
      <c r="G11115" t="s">
        <v>1109</v>
      </c>
      <c r="H11115">
        <v>13</v>
      </c>
      <c r="I11115">
        <v>42.06</v>
      </c>
      <c r="J11115" s="2">
        <v>0.1</v>
      </c>
    </row>
    <row r="11116" spans="1:10" x14ac:dyDescent="0.2">
      <c r="A11116" t="s">
        <v>18158</v>
      </c>
      <c r="B11116" t="s">
        <v>18159</v>
      </c>
      <c r="C11116" s="1">
        <f>_xlfn.XLOOKUP(order_items[[#This Row],[order_id]],orders!A:A,orders!C:C)</f>
        <v>45584</v>
      </c>
      <c r="D11116" s="3" t="str">
        <f>YEAR(order_items[[#This Row],[Date]])&amp;"-"&amp;TEXT(MONTH(order_items[[#This Row],[Date]]),"00")</f>
        <v>2024-10</v>
      </c>
      <c r="E11116" s="1" t="str">
        <f>_xlfn.XLOOKUP(order_items[[#This Row],[product_id]],products!A:A,products!C:C)</f>
        <v>Health &amp; Beauty</v>
      </c>
      <c r="F11116" t="s">
        <v>1023</v>
      </c>
      <c r="G11116" t="s">
        <v>917</v>
      </c>
      <c r="H11116">
        <v>23</v>
      </c>
      <c r="I11116">
        <v>59</v>
      </c>
      <c r="J11116" s="2">
        <v>0.15</v>
      </c>
    </row>
    <row r="11117" spans="1:10" x14ac:dyDescent="0.2">
      <c r="A11117" t="s">
        <v>18160</v>
      </c>
      <c r="B11117" t="s">
        <v>18159</v>
      </c>
      <c r="C11117" s="1">
        <f>_xlfn.XLOOKUP(order_items[[#This Row],[order_id]],orders!A:A,orders!C:C)</f>
        <v>45584</v>
      </c>
      <c r="D11117" s="3" t="str">
        <f>YEAR(order_items[[#This Row],[Date]])&amp;"-"&amp;TEXT(MONTH(order_items[[#This Row],[Date]]),"00")</f>
        <v>2024-10</v>
      </c>
      <c r="E11117" s="1" t="str">
        <f>_xlfn.XLOOKUP(order_items[[#This Row],[product_id]],products!A:A,products!C:C)</f>
        <v>Home &amp; Kitchen</v>
      </c>
      <c r="F11117" t="s">
        <v>1026</v>
      </c>
      <c r="G11117" t="s">
        <v>1120</v>
      </c>
      <c r="H11117">
        <v>10</v>
      </c>
      <c r="I11117">
        <v>261.29000000000002</v>
      </c>
      <c r="J11117" s="2">
        <v>0.15</v>
      </c>
    </row>
    <row r="11118" spans="1:10" x14ac:dyDescent="0.2">
      <c r="A11118" t="s">
        <v>18161</v>
      </c>
      <c r="B11118" t="s">
        <v>18162</v>
      </c>
      <c r="C11118" s="1">
        <f>_xlfn.XLOOKUP(order_items[[#This Row],[order_id]],orders!A:A,orders!C:C)</f>
        <v>45602</v>
      </c>
      <c r="D11118" s="3" t="str">
        <f>YEAR(order_items[[#This Row],[Date]])&amp;"-"&amp;TEXT(MONTH(order_items[[#This Row],[Date]]),"00")</f>
        <v>2024-11</v>
      </c>
      <c r="E11118" s="1" t="str">
        <f>_xlfn.XLOOKUP(order_items[[#This Row],[product_id]],products!A:A,products!C:C)</f>
        <v>Office Supplies</v>
      </c>
      <c r="F11118" t="s">
        <v>932</v>
      </c>
      <c r="G11118" t="s">
        <v>1101</v>
      </c>
      <c r="H11118">
        <v>15</v>
      </c>
      <c r="I11118">
        <v>122.56</v>
      </c>
      <c r="J11118" s="2">
        <v>0</v>
      </c>
    </row>
    <row r="11119" spans="1:10" x14ac:dyDescent="0.2">
      <c r="A11119" t="s">
        <v>18163</v>
      </c>
      <c r="B11119" t="s">
        <v>18164</v>
      </c>
      <c r="C11119" s="1">
        <f>_xlfn.XLOOKUP(order_items[[#This Row],[order_id]],orders!A:A,orders!C:C)</f>
        <v>45025</v>
      </c>
      <c r="D11119" s="3" t="str">
        <f>YEAR(order_items[[#This Row],[Date]])&amp;"-"&amp;TEXT(MONTH(order_items[[#This Row],[Date]]),"00")</f>
        <v>2023-04</v>
      </c>
      <c r="E11119" s="1" t="str">
        <f>_xlfn.XLOOKUP(order_items[[#This Row],[product_id]],products!A:A,products!C:C)</f>
        <v>Office Supplies</v>
      </c>
      <c r="F11119" t="s">
        <v>1081</v>
      </c>
      <c r="G11119" t="s">
        <v>1009</v>
      </c>
      <c r="H11119">
        <v>21</v>
      </c>
      <c r="I11119">
        <v>260.39</v>
      </c>
      <c r="J11119" s="2">
        <v>0</v>
      </c>
    </row>
    <row r="11120" spans="1:10" x14ac:dyDescent="0.2">
      <c r="A11120" t="s">
        <v>18165</v>
      </c>
      <c r="B11120" t="s">
        <v>18164</v>
      </c>
      <c r="C11120" s="1">
        <f>_xlfn.XLOOKUP(order_items[[#This Row],[order_id]],orders!A:A,orders!C:C)</f>
        <v>45025</v>
      </c>
      <c r="D11120" s="3" t="str">
        <f>YEAR(order_items[[#This Row],[Date]])&amp;"-"&amp;TEXT(MONTH(order_items[[#This Row],[Date]]),"00")</f>
        <v>2023-04</v>
      </c>
      <c r="E11120" s="1" t="str">
        <f>_xlfn.XLOOKUP(order_items[[#This Row],[product_id]],products!A:A,products!C:C)</f>
        <v>Health &amp; Beauty</v>
      </c>
      <c r="F11120" t="s">
        <v>1114</v>
      </c>
      <c r="G11120" t="s">
        <v>1080</v>
      </c>
      <c r="H11120">
        <v>9</v>
      </c>
      <c r="I11120">
        <v>333.68</v>
      </c>
      <c r="J11120" s="2">
        <v>0.05</v>
      </c>
    </row>
    <row r="11121" spans="1:10" x14ac:dyDescent="0.2">
      <c r="A11121" t="s">
        <v>18166</v>
      </c>
      <c r="B11121" t="s">
        <v>18164</v>
      </c>
      <c r="C11121" s="1">
        <f>_xlfn.XLOOKUP(order_items[[#This Row],[order_id]],orders!A:A,orders!C:C)</f>
        <v>45025</v>
      </c>
      <c r="D11121" s="3" t="str">
        <f>YEAR(order_items[[#This Row],[Date]])&amp;"-"&amp;TEXT(MONTH(order_items[[#This Row],[Date]]),"00")</f>
        <v>2023-04</v>
      </c>
      <c r="E11121" s="1" t="str">
        <f>_xlfn.XLOOKUP(order_items[[#This Row],[product_id]],products!A:A,products!C:C)</f>
        <v>Electronics</v>
      </c>
      <c r="F11121" t="s">
        <v>922</v>
      </c>
      <c r="G11121" t="s">
        <v>1080</v>
      </c>
      <c r="H11121">
        <v>13</v>
      </c>
      <c r="I11121">
        <v>4.7</v>
      </c>
      <c r="J11121" s="2">
        <v>0</v>
      </c>
    </row>
    <row r="11122" spans="1:10" x14ac:dyDescent="0.2">
      <c r="A11122" t="s">
        <v>18167</v>
      </c>
      <c r="B11122" t="s">
        <v>18168</v>
      </c>
      <c r="C11122" s="1">
        <f>_xlfn.XLOOKUP(order_items[[#This Row],[order_id]],orders!A:A,orders!C:C)</f>
        <v>45504</v>
      </c>
      <c r="D11122" s="3" t="str">
        <f>YEAR(order_items[[#This Row],[Date]])&amp;"-"&amp;TEXT(MONTH(order_items[[#This Row],[Date]]),"00")</f>
        <v>2024-07</v>
      </c>
      <c r="E11122" s="1" t="str">
        <f>_xlfn.XLOOKUP(order_items[[#This Row],[product_id]],products!A:A,products!C:C)</f>
        <v>Outdoor &amp; Sports</v>
      </c>
      <c r="F11122" t="s">
        <v>1037</v>
      </c>
      <c r="G11122" t="s">
        <v>1054</v>
      </c>
      <c r="H11122">
        <v>24</v>
      </c>
      <c r="I11122">
        <v>443.86</v>
      </c>
      <c r="J11122" s="2">
        <v>0</v>
      </c>
    </row>
    <row r="11123" spans="1:10" x14ac:dyDescent="0.2">
      <c r="A11123" t="s">
        <v>18169</v>
      </c>
      <c r="B11123" t="s">
        <v>18168</v>
      </c>
      <c r="C11123" s="1">
        <f>_xlfn.XLOOKUP(order_items[[#This Row],[order_id]],orders!A:A,orders!C:C)</f>
        <v>45504</v>
      </c>
      <c r="D11123" s="3" t="str">
        <f>YEAR(order_items[[#This Row],[Date]])&amp;"-"&amp;TEXT(MONTH(order_items[[#This Row],[Date]]),"00")</f>
        <v>2024-07</v>
      </c>
      <c r="E11123" s="1" t="str">
        <f>_xlfn.XLOOKUP(order_items[[#This Row],[product_id]],products!A:A,products!C:C)</f>
        <v>Health &amp; Beauty</v>
      </c>
      <c r="F11123" t="s">
        <v>1053</v>
      </c>
      <c r="G11123" t="s">
        <v>1122</v>
      </c>
      <c r="H11123">
        <v>3</v>
      </c>
      <c r="I11123">
        <v>200.07</v>
      </c>
      <c r="J11123" s="2">
        <v>0</v>
      </c>
    </row>
    <row r="11124" spans="1:10" x14ac:dyDescent="0.2">
      <c r="A11124" t="s">
        <v>18170</v>
      </c>
      <c r="B11124" t="s">
        <v>18168</v>
      </c>
      <c r="C11124" s="1">
        <f>_xlfn.XLOOKUP(order_items[[#This Row],[order_id]],orders!A:A,orders!C:C)</f>
        <v>45504</v>
      </c>
      <c r="D11124" s="3" t="str">
        <f>YEAR(order_items[[#This Row],[Date]])&amp;"-"&amp;TEXT(MONTH(order_items[[#This Row],[Date]]),"00")</f>
        <v>2024-07</v>
      </c>
      <c r="E11124" s="1" t="str">
        <f>_xlfn.XLOOKUP(order_items[[#This Row],[product_id]],products!A:A,products!C:C)</f>
        <v>Outdoor &amp; Sports</v>
      </c>
      <c r="F11124" t="s">
        <v>1065</v>
      </c>
      <c r="G11124" t="s">
        <v>917</v>
      </c>
      <c r="H11124">
        <v>1</v>
      </c>
      <c r="I11124">
        <v>323.27</v>
      </c>
    </row>
    <row r="11125" spans="1:10" x14ac:dyDescent="0.2">
      <c r="A11125" t="s">
        <v>18171</v>
      </c>
      <c r="B11125" t="s">
        <v>18172</v>
      </c>
      <c r="C11125" s="1">
        <f>_xlfn.XLOOKUP(order_items[[#This Row],[order_id]],orders!A:A,orders!C:C)</f>
        <v>45572</v>
      </c>
      <c r="D11125" s="3" t="str">
        <f>YEAR(order_items[[#This Row],[Date]])&amp;"-"&amp;TEXT(MONTH(order_items[[#This Row],[Date]]),"00")</f>
        <v>2024-10</v>
      </c>
      <c r="E11125" s="1" t="str">
        <f>_xlfn.XLOOKUP(order_items[[#This Row],[product_id]],products!A:A,products!C:C)</f>
        <v>Electronics</v>
      </c>
      <c r="F11125" t="s">
        <v>1000</v>
      </c>
      <c r="G11125" t="s">
        <v>1054</v>
      </c>
      <c r="H11125">
        <v>15</v>
      </c>
      <c r="I11125">
        <v>498.32</v>
      </c>
      <c r="J11125" s="2">
        <v>0.15</v>
      </c>
    </row>
    <row r="11126" spans="1:10" x14ac:dyDescent="0.2">
      <c r="A11126" t="s">
        <v>18173</v>
      </c>
      <c r="B11126" t="s">
        <v>18172</v>
      </c>
      <c r="C11126" s="1">
        <f>_xlfn.XLOOKUP(order_items[[#This Row],[order_id]],orders!A:A,orders!C:C)</f>
        <v>45572</v>
      </c>
      <c r="D11126" s="3" t="str">
        <f>YEAR(order_items[[#This Row],[Date]])&amp;"-"&amp;TEXT(MONTH(order_items[[#This Row],[Date]]),"00")</f>
        <v>2024-10</v>
      </c>
      <c r="E11126" s="1" t="str">
        <f>_xlfn.XLOOKUP(order_items[[#This Row],[product_id]],products!A:A,products!C:C)</f>
        <v>Office Supplies</v>
      </c>
      <c r="F11126" t="s">
        <v>927</v>
      </c>
      <c r="G11126" t="s">
        <v>1109</v>
      </c>
      <c r="H11126">
        <v>25</v>
      </c>
      <c r="I11126">
        <v>315.44</v>
      </c>
      <c r="J11126" s="2">
        <v>0</v>
      </c>
    </row>
    <row r="11127" spans="1:10" x14ac:dyDescent="0.2">
      <c r="A11127" t="s">
        <v>18174</v>
      </c>
      <c r="B11127" t="s">
        <v>18175</v>
      </c>
      <c r="C11127" s="1">
        <f>_xlfn.XLOOKUP(order_items[[#This Row],[order_id]],orders!A:A,orders!C:C)</f>
        <v>45547</v>
      </c>
      <c r="D11127" s="3" t="str">
        <f>YEAR(order_items[[#This Row],[Date]])&amp;"-"&amp;TEXT(MONTH(order_items[[#This Row],[Date]]),"00")</f>
        <v>2024-09</v>
      </c>
      <c r="E11127" s="1" t="str">
        <f>_xlfn.XLOOKUP(order_items[[#This Row],[product_id]],products!A:A,products!C:C)</f>
        <v>Outdoor &amp; Sports</v>
      </c>
      <c r="F11127" t="s">
        <v>941</v>
      </c>
      <c r="G11127" t="s">
        <v>1009</v>
      </c>
      <c r="H11127">
        <v>23</v>
      </c>
      <c r="I11127">
        <v>260.70999999999998</v>
      </c>
      <c r="J11127" s="2">
        <v>0</v>
      </c>
    </row>
    <row r="11128" spans="1:10" x14ac:dyDescent="0.2">
      <c r="A11128" t="s">
        <v>18176</v>
      </c>
      <c r="B11128" t="s">
        <v>18177</v>
      </c>
      <c r="C11128" s="1">
        <f>_xlfn.XLOOKUP(order_items[[#This Row],[order_id]],orders!A:A,orders!C:C)</f>
        <v>45547</v>
      </c>
      <c r="D11128" s="3" t="str">
        <f>YEAR(order_items[[#This Row],[Date]])&amp;"-"&amp;TEXT(MONTH(order_items[[#This Row],[Date]]),"00")</f>
        <v>2024-09</v>
      </c>
      <c r="E11128" s="1" t="str">
        <f>_xlfn.XLOOKUP(order_items[[#This Row],[product_id]],products!A:A,products!C:C)</f>
        <v>Electronics</v>
      </c>
      <c r="F11128" t="s">
        <v>1002</v>
      </c>
      <c r="G11128" t="s">
        <v>1054</v>
      </c>
      <c r="H11128">
        <v>18</v>
      </c>
      <c r="I11128">
        <v>42.24</v>
      </c>
      <c r="J11128" s="2">
        <v>0</v>
      </c>
    </row>
    <row r="11129" spans="1:10" x14ac:dyDescent="0.2">
      <c r="A11129" t="s">
        <v>18178</v>
      </c>
      <c r="B11129" t="s">
        <v>18179</v>
      </c>
      <c r="C11129" s="1">
        <f>_xlfn.XLOOKUP(order_items[[#This Row],[order_id]],orders!A:A,orders!C:C)</f>
        <v>45098</v>
      </c>
      <c r="D11129" s="3" t="str">
        <f>YEAR(order_items[[#This Row],[Date]])&amp;"-"&amp;TEXT(MONTH(order_items[[#This Row],[Date]]),"00")</f>
        <v>2023-06</v>
      </c>
      <c r="E11129" s="1" t="str">
        <f>_xlfn.XLOOKUP(order_items[[#This Row],[product_id]],products!A:A,products!C:C)</f>
        <v>Office Supplies</v>
      </c>
      <c r="F11129" t="s">
        <v>954</v>
      </c>
      <c r="G11129" t="s">
        <v>1122</v>
      </c>
      <c r="H11129">
        <v>12</v>
      </c>
      <c r="I11129">
        <v>171.07</v>
      </c>
    </row>
    <row r="11130" spans="1:10" x14ac:dyDescent="0.2">
      <c r="A11130" t="s">
        <v>18180</v>
      </c>
      <c r="B11130" t="s">
        <v>18181</v>
      </c>
      <c r="C11130" s="1">
        <f>_xlfn.XLOOKUP(order_items[[#This Row],[order_id]],orders!A:A,orders!C:C)</f>
        <v>44999</v>
      </c>
      <c r="D11130" s="3" t="str">
        <f>YEAR(order_items[[#This Row],[Date]])&amp;"-"&amp;TEXT(MONTH(order_items[[#This Row],[Date]]),"00")</f>
        <v>2023-03</v>
      </c>
      <c r="E11130" s="1" t="str">
        <f>_xlfn.XLOOKUP(order_items[[#This Row],[product_id]],products!A:A,products!C:C)</f>
        <v>Health &amp; Beauty</v>
      </c>
      <c r="F11130" t="s">
        <v>1125</v>
      </c>
      <c r="G11130" t="s">
        <v>1009</v>
      </c>
      <c r="H11130">
        <v>21</v>
      </c>
      <c r="I11130">
        <v>322.11</v>
      </c>
      <c r="J11130" s="2">
        <v>0.1</v>
      </c>
    </row>
    <row r="11131" spans="1:10" x14ac:dyDescent="0.2">
      <c r="A11131" t="s">
        <v>18182</v>
      </c>
      <c r="B11131" t="s">
        <v>18183</v>
      </c>
      <c r="C11131" s="1">
        <f>_xlfn.XLOOKUP(order_items[[#This Row],[order_id]],orders!A:A,orders!C:C)</f>
        <v>45254</v>
      </c>
      <c r="D11131" s="3" t="str">
        <f>YEAR(order_items[[#This Row],[Date]])&amp;"-"&amp;TEXT(MONTH(order_items[[#This Row],[Date]]),"00")</f>
        <v>2023-11</v>
      </c>
      <c r="E11131" s="1" t="str">
        <f>_xlfn.XLOOKUP(order_items[[#This Row],[product_id]],products!A:A,products!C:C)</f>
        <v>Electronics</v>
      </c>
      <c r="F11131" t="s">
        <v>978</v>
      </c>
      <c r="G11131" t="s">
        <v>1119</v>
      </c>
      <c r="H11131">
        <v>15</v>
      </c>
      <c r="I11131">
        <v>373.06</v>
      </c>
      <c r="J11131" s="2">
        <v>0</v>
      </c>
    </row>
    <row r="11132" spans="1:10" x14ac:dyDescent="0.2">
      <c r="A11132" t="s">
        <v>18184</v>
      </c>
      <c r="B11132" t="s">
        <v>18183</v>
      </c>
      <c r="C11132" s="1">
        <f>_xlfn.XLOOKUP(order_items[[#This Row],[order_id]],orders!A:A,orders!C:C)</f>
        <v>45254</v>
      </c>
      <c r="D11132" s="3" t="str">
        <f>YEAR(order_items[[#This Row],[Date]])&amp;"-"&amp;TEXT(MONTH(order_items[[#This Row],[Date]]),"00")</f>
        <v>2023-11</v>
      </c>
      <c r="E11132" s="1" t="str">
        <f>_xlfn.XLOOKUP(order_items[[#This Row],[product_id]],products!A:A,products!C:C)</f>
        <v>Outdoor &amp; Sports</v>
      </c>
      <c r="F11132" t="s">
        <v>941</v>
      </c>
      <c r="G11132" t="s">
        <v>1080</v>
      </c>
      <c r="H11132">
        <v>19</v>
      </c>
      <c r="I11132">
        <v>260.70999999999998</v>
      </c>
      <c r="J11132" s="2">
        <v>0.05</v>
      </c>
    </row>
    <row r="11133" spans="1:10" x14ac:dyDescent="0.2">
      <c r="A11133" t="s">
        <v>18185</v>
      </c>
      <c r="B11133" t="s">
        <v>18186</v>
      </c>
      <c r="C11133" s="1">
        <f>_xlfn.XLOOKUP(order_items[[#This Row],[order_id]],orders!A:A,orders!C:C)</f>
        <v>45128</v>
      </c>
      <c r="D11133" s="3" t="str">
        <f>YEAR(order_items[[#This Row],[Date]])&amp;"-"&amp;TEXT(MONTH(order_items[[#This Row],[Date]]),"00")</f>
        <v>2023-07</v>
      </c>
      <c r="E11133" s="1" t="str">
        <f>_xlfn.XLOOKUP(order_items[[#This Row],[product_id]],products!A:A,products!C:C)</f>
        <v>Electronics</v>
      </c>
      <c r="F11133" t="s">
        <v>937</v>
      </c>
      <c r="G11133" t="s">
        <v>1119</v>
      </c>
      <c r="H11133">
        <v>25</v>
      </c>
      <c r="I11133">
        <v>282.42</v>
      </c>
      <c r="J11133" s="2">
        <v>0</v>
      </c>
    </row>
    <row r="11134" spans="1:10" x14ac:dyDescent="0.2">
      <c r="A11134" t="s">
        <v>18187</v>
      </c>
      <c r="B11134" t="s">
        <v>18188</v>
      </c>
      <c r="C11134" s="1">
        <f>_xlfn.XLOOKUP(order_items[[#This Row],[order_id]],orders!A:A,orders!C:C)</f>
        <v>45179</v>
      </c>
      <c r="D11134" s="3" t="str">
        <f>YEAR(order_items[[#This Row],[Date]])&amp;"-"&amp;TEXT(MONTH(order_items[[#This Row],[Date]]),"00")</f>
        <v>2023-09</v>
      </c>
      <c r="E11134" s="1" t="str">
        <f>_xlfn.XLOOKUP(order_items[[#This Row],[product_id]],products!A:A,products!C:C)</f>
        <v>Outdoor &amp; Sports</v>
      </c>
      <c r="F11134" t="s">
        <v>1041</v>
      </c>
      <c r="G11134" t="s">
        <v>1115</v>
      </c>
      <c r="H11134">
        <v>15</v>
      </c>
      <c r="I11134">
        <v>161.86000000000001</v>
      </c>
      <c r="J11134" s="2">
        <v>0</v>
      </c>
    </row>
    <row r="11135" spans="1:10" x14ac:dyDescent="0.2">
      <c r="A11135" t="s">
        <v>18189</v>
      </c>
      <c r="B11135" t="s">
        <v>18188</v>
      </c>
      <c r="C11135" s="1">
        <f>_xlfn.XLOOKUP(order_items[[#This Row],[order_id]],orders!A:A,orders!C:C)</f>
        <v>45179</v>
      </c>
      <c r="D11135" s="3" t="str">
        <f>YEAR(order_items[[#This Row],[Date]])&amp;"-"&amp;TEXT(MONTH(order_items[[#This Row],[Date]]),"00")</f>
        <v>2023-09</v>
      </c>
      <c r="E11135" s="1" t="str">
        <f>_xlfn.XLOOKUP(order_items[[#This Row],[product_id]],products!A:A,products!C:C)</f>
        <v>Home &amp; Kitchen</v>
      </c>
      <c r="F11135" t="s">
        <v>950</v>
      </c>
      <c r="G11135" t="s">
        <v>917</v>
      </c>
      <c r="H11135">
        <v>6</v>
      </c>
      <c r="I11135">
        <v>399.81</v>
      </c>
      <c r="J11135" s="2">
        <v>0.05</v>
      </c>
    </row>
    <row r="11136" spans="1:10" x14ac:dyDescent="0.2">
      <c r="A11136" t="s">
        <v>18190</v>
      </c>
      <c r="B11136" t="s">
        <v>18191</v>
      </c>
      <c r="C11136" s="1">
        <f>_xlfn.XLOOKUP(order_items[[#This Row],[order_id]],orders!A:A,orders!C:C)</f>
        <v>45616</v>
      </c>
      <c r="D11136" s="3" t="str">
        <f>YEAR(order_items[[#This Row],[Date]])&amp;"-"&amp;TEXT(MONTH(order_items[[#This Row],[Date]]),"00")</f>
        <v>2024-11</v>
      </c>
      <c r="E11136" s="1" t="str">
        <f>_xlfn.XLOOKUP(order_items[[#This Row],[product_id]],products!A:A,products!C:C)</f>
        <v>Outdoor &amp; Sports</v>
      </c>
      <c r="F11136" t="s">
        <v>1106</v>
      </c>
      <c r="G11136" t="s">
        <v>917</v>
      </c>
      <c r="H11136">
        <v>13</v>
      </c>
      <c r="I11136">
        <v>294.41000000000003</v>
      </c>
      <c r="J11136" s="2">
        <v>0</v>
      </c>
    </row>
    <row r="11137" spans="1:10" x14ac:dyDescent="0.2">
      <c r="A11137" t="s">
        <v>18192</v>
      </c>
      <c r="B11137" t="s">
        <v>18193</v>
      </c>
      <c r="C11137" s="1">
        <f>_xlfn.XLOOKUP(order_items[[#This Row],[order_id]],orders!A:A,orders!C:C)</f>
        <v>45262</v>
      </c>
      <c r="D11137" s="3" t="str">
        <f>YEAR(order_items[[#This Row],[Date]])&amp;"-"&amp;TEXT(MONTH(order_items[[#This Row],[Date]]),"00")</f>
        <v>2023-12</v>
      </c>
      <c r="E11137" s="1" t="str">
        <f>_xlfn.XLOOKUP(order_items[[#This Row],[product_id]],products!A:A,products!C:C)</f>
        <v>Electronics</v>
      </c>
      <c r="F11137" t="s">
        <v>1014</v>
      </c>
      <c r="G11137" t="s">
        <v>1119</v>
      </c>
      <c r="H11137">
        <v>8</v>
      </c>
      <c r="I11137">
        <v>13.62</v>
      </c>
      <c r="J11137" s="2">
        <v>0.05</v>
      </c>
    </row>
    <row r="11138" spans="1:10" x14ac:dyDescent="0.2">
      <c r="A11138" t="s">
        <v>18194</v>
      </c>
      <c r="B11138" t="s">
        <v>18195</v>
      </c>
      <c r="C11138" s="1">
        <f>_xlfn.XLOOKUP(order_items[[#This Row],[order_id]],orders!A:A,orders!C:C)</f>
        <v>44944</v>
      </c>
      <c r="D11138" s="3" t="str">
        <f>YEAR(order_items[[#This Row],[Date]])&amp;"-"&amp;TEXT(MONTH(order_items[[#This Row],[Date]]),"00")</f>
        <v>2023-01</v>
      </c>
      <c r="E11138" s="1" t="str">
        <f>_xlfn.XLOOKUP(order_items[[#This Row],[product_id]],products!A:A,products!C:C)</f>
        <v>Office Supplies</v>
      </c>
      <c r="F11138" t="s">
        <v>954</v>
      </c>
      <c r="G11138" t="s">
        <v>1115</v>
      </c>
      <c r="H11138">
        <v>19</v>
      </c>
      <c r="I11138">
        <v>171.07</v>
      </c>
      <c r="J11138" s="2">
        <v>0</v>
      </c>
    </row>
    <row r="11139" spans="1:10" x14ac:dyDescent="0.2">
      <c r="A11139" t="s">
        <v>18196</v>
      </c>
      <c r="B11139" t="s">
        <v>18197</v>
      </c>
      <c r="C11139" s="1">
        <f>_xlfn.XLOOKUP(order_items[[#This Row],[order_id]],orders!A:A,orders!C:C)</f>
        <v>45281</v>
      </c>
      <c r="D11139" s="3" t="str">
        <f>YEAR(order_items[[#This Row],[Date]])&amp;"-"&amp;TEXT(MONTH(order_items[[#This Row],[Date]]),"00")</f>
        <v>2023-12</v>
      </c>
      <c r="E11139" s="1" t="str">
        <f>_xlfn.XLOOKUP(order_items[[#This Row],[product_id]],products!A:A,products!C:C)</f>
        <v>Outdoor &amp; Sports</v>
      </c>
      <c r="F11139" t="s">
        <v>1013</v>
      </c>
      <c r="G11139" t="s">
        <v>1119</v>
      </c>
      <c r="H11139">
        <v>18</v>
      </c>
      <c r="I11139">
        <v>43.85</v>
      </c>
      <c r="J11139" s="2">
        <v>0.05</v>
      </c>
    </row>
    <row r="11140" spans="1:10" x14ac:dyDescent="0.2">
      <c r="A11140" t="s">
        <v>18198</v>
      </c>
      <c r="B11140" t="s">
        <v>18197</v>
      </c>
      <c r="C11140" s="1">
        <f>_xlfn.XLOOKUP(order_items[[#This Row],[order_id]],orders!A:A,orders!C:C)</f>
        <v>45281</v>
      </c>
      <c r="D11140" s="3" t="str">
        <f>YEAR(order_items[[#This Row],[Date]])&amp;"-"&amp;TEXT(MONTH(order_items[[#This Row],[Date]]),"00")</f>
        <v>2023-12</v>
      </c>
      <c r="E11140" s="1" t="str">
        <f>_xlfn.XLOOKUP(order_items[[#This Row],[product_id]],products!A:A,products!C:C)</f>
        <v>Outdoor &amp; Sports</v>
      </c>
      <c r="F11140" t="s">
        <v>946</v>
      </c>
      <c r="G11140" t="s">
        <v>1080</v>
      </c>
      <c r="H11140">
        <v>13</v>
      </c>
      <c r="I11140">
        <v>16.95</v>
      </c>
      <c r="J11140" s="2">
        <v>0</v>
      </c>
    </row>
    <row r="11141" spans="1:10" x14ac:dyDescent="0.2">
      <c r="A11141" t="s">
        <v>18199</v>
      </c>
      <c r="B11141" t="s">
        <v>18200</v>
      </c>
      <c r="C11141" s="1">
        <f>_xlfn.XLOOKUP(order_items[[#This Row],[order_id]],orders!A:A,orders!C:C)</f>
        <v>45031</v>
      </c>
      <c r="D11141" s="3" t="str">
        <f>YEAR(order_items[[#This Row],[Date]])&amp;"-"&amp;TEXT(MONTH(order_items[[#This Row],[Date]]),"00")</f>
        <v>2023-04</v>
      </c>
      <c r="E11141" s="1" t="str">
        <f>_xlfn.XLOOKUP(order_items[[#This Row],[product_id]],products!A:A,products!C:C)</f>
        <v>Home &amp; Kitchen</v>
      </c>
      <c r="F11141" t="s">
        <v>933</v>
      </c>
      <c r="G11141" t="s">
        <v>1054</v>
      </c>
      <c r="H11141">
        <v>3</v>
      </c>
      <c r="I11141">
        <v>279.05</v>
      </c>
      <c r="J11141" s="2">
        <v>0.15</v>
      </c>
    </row>
    <row r="11142" spans="1:10" x14ac:dyDescent="0.2">
      <c r="A11142" t="s">
        <v>18201</v>
      </c>
      <c r="B11142" t="s">
        <v>18200</v>
      </c>
      <c r="C11142" s="1">
        <f>_xlfn.XLOOKUP(order_items[[#This Row],[order_id]],orders!A:A,orders!C:C)</f>
        <v>45031</v>
      </c>
      <c r="D11142" s="3" t="str">
        <f>YEAR(order_items[[#This Row],[Date]])&amp;"-"&amp;TEXT(MONTH(order_items[[#This Row],[Date]]),"00")</f>
        <v>2023-04</v>
      </c>
      <c r="E11142" s="1" t="str">
        <f>_xlfn.XLOOKUP(order_items[[#This Row],[product_id]],products!A:A,products!C:C)</f>
        <v>Office Supplies</v>
      </c>
      <c r="F11142" t="s">
        <v>1104</v>
      </c>
      <c r="G11142" t="s">
        <v>917</v>
      </c>
      <c r="H11142">
        <v>4</v>
      </c>
      <c r="I11142">
        <v>95.05</v>
      </c>
      <c r="J11142" s="2">
        <v>0</v>
      </c>
    </row>
    <row r="11143" spans="1:10" x14ac:dyDescent="0.2">
      <c r="A11143" t="s">
        <v>18202</v>
      </c>
      <c r="B11143" t="s">
        <v>18200</v>
      </c>
      <c r="C11143" s="1">
        <f>_xlfn.XLOOKUP(order_items[[#This Row],[order_id]],orders!A:A,orders!C:C)</f>
        <v>45031</v>
      </c>
      <c r="D11143" s="3" t="str">
        <f>YEAR(order_items[[#This Row],[Date]])&amp;"-"&amp;TEXT(MONTH(order_items[[#This Row],[Date]]),"00")</f>
        <v>2023-04</v>
      </c>
      <c r="E11143" s="1" t="str">
        <f>_xlfn.XLOOKUP(order_items[[#This Row],[product_id]],products!A:A,products!C:C)</f>
        <v>Home &amp; Kitchen</v>
      </c>
      <c r="F11143" t="s">
        <v>1117</v>
      </c>
      <c r="G11143" t="s">
        <v>1101</v>
      </c>
      <c r="H11143">
        <v>13</v>
      </c>
      <c r="I11143">
        <v>210.52</v>
      </c>
      <c r="J11143" s="2">
        <v>0.05</v>
      </c>
    </row>
    <row r="11144" spans="1:10" x14ac:dyDescent="0.2">
      <c r="A11144" t="s">
        <v>18203</v>
      </c>
      <c r="B11144" t="s">
        <v>18204</v>
      </c>
      <c r="C11144" s="1">
        <f>_xlfn.XLOOKUP(order_items[[#This Row],[order_id]],orders!A:A,orders!C:C)</f>
        <v>45172</v>
      </c>
      <c r="D11144" s="3" t="str">
        <f>YEAR(order_items[[#This Row],[Date]])&amp;"-"&amp;TEXT(MONTH(order_items[[#This Row],[Date]]),"00")</f>
        <v>2023-09</v>
      </c>
      <c r="E11144" s="1" t="str">
        <f>_xlfn.XLOOKUP(order_items[[#This Row],[product_id]],products!A:A,products!C:C)</f>
        <v>Health &amp; Beauty</v>
      </c>
      <c r="F11144" t="s">
        <v>920</v>
      </c>
      <c r="G11144" t="s">
        <v>1109</v>
      </c>
      <c r="H11144">
        <v>15</v>
      </c>
      <c r="I11144">
        <v>188.62</v>
      </c>
      <c r="J11144" s="2">
        <v>0.1</v>
      </c>
    </row>
    <row r="11145" spans="1:10" x14ac:dyDescent="0.2">
      <c r="A11145" t="s">
        <v>18205</v>
      </c>
      <c r="B11145" t="s">
        <v>18206</v>
      </c>
      <c r="C11145" s="1">
        <f>_xlfn.XLOOKUP(order_items[[#This Row],[order_id]],orders!A:A,orders!C:C)</f>
        <v>45525</v>
      </c>
      <c r="D11145" s="3" t="str">
        <f>YEAR(order_items[[#This Row],[Date]])&amp;"-"&amp;TEXT(MONTH(order_items[[#This Row],[Date]]),"00")</f>
        <v>2024-08</v>
      </c>
      <c r="E11145" s="1" t="str">
        <f>_xlfn.XLOOKUP(order_items[[#This Row],[product_id]],products!A:A,products!C:C)</f>
        <v>Electronics</v>
      </c>
      <c r="F11145" t="s">
        <v>998</v>
      </c>
      <c r="G11145" t="s">
        <v>1054</v>
      </c>
      <c r="H11145">
        <v>20</v>
      </c>
      <c r="I11145">
        <v>46.81</v>
      </c>
      <c r="J11145" s="2">
        <v>0</v>
      </c>
    </row>
    <row r="11146" spans="1:10" x14ac:dyDescent="0.2">
      <c r="A11146" t="s">
        <v>18207</v>
      </c>
      <c r="B11146" t="s">
        <v>18206</v>
      </c>
      <c r="C11146" s="1">
        <f>_xlfn.XLOOKUP(order_items[[#This Row],[order_id]],orders!A:A,orders!C:C)</f>
        <v>45525</v>
      </c>
      <c r="D11146" s="3" t="str">
        <f>YEAR(order_items[[#This Row],[Date]])&amp;"-"&amp;TEXT(MONTH(order_items[[#This Row],[Date]]),"00")</f>
        <v>2024-08</v>
      </c>
      <c r="E11146" s="1" t="str">
        <f>_xlfn.XLOOKUP(order_items[[#This Row],[product_id]],products!A:A,products!C:C)</f>
        <v>Health &amp; Beauty</v>
      </c>
      <c r="F11146" t="s">
        <v>1034</v>
      </c>
      <c r="G11146" t="s">
        <v>1115</v>
      </c>
      <c r="H11146">
        <v>-24</v>
      </c>
      <c r="I11146">
        <v>301.5</v>
      </c>
      <c r="J11146" s="2">
        <v>0</v>
      </c>
    </row>
    <row r="11147" spans="1:10" x14ac:dyDescent="0.2">
      <c r="A11147" t="s">
        <v>18208</v>
      </c>
      <c r="B11147" t="s">
        <v>18206</v>
      </c>
      <c r="C11147" s="1">
        <f>_xlfn.XLOOKUP(order_items[[#This Row],[order_id]],orders!A:A,orders!C:C)</f>
        <v>45525</v>
      </c>
      <c r="D11147" s="3" t="str">
        <f>YEAR(order_items[[#This Row],[Date]])&amp;"-"&amp;TEXT(MONTH(order_items[[#This Row],[Date]]),"00")</f>
        <v>2024-08</v>
      </c>
      <c r="E11147" s="1" t="str">
        <f>_xlfn.XLOOKUP(order_items[[#This Row],[product_id]],products!A:A,products!C:C)</f>
        <v>Office Supplies</v>
      </c>
      <c r="F11147" t="s">
        <v>1036</v>
      </c>
      <c r="G11147" t="s">
        <v>1101</v>
      </c>
      <c r="H11147">
        <v>8</v>
      </c>
      <c r="I11147">
        <v>65.73</v>
      </c>
      <c r="J11147" s="2">
        <v>0</v>
      </c>
    </row>
    <row r="11148" spans="1:10" x14ac:dyDescent="0.2">
      <c r="A11148" t="s">
        <v>18209</v>
      </c>
      <c r="B11148" t="s">
        <v>18206</v>
      </c>
      <c r="C11148" s="1">
        <f>_xlfn.XLOOKUP(order_items[[#This Row],[order_id]],orders!A:A,orders!C:C)</f>
        <v>45525</v>
      </c>
      <c r="D11148" s="3" t="str">
        <f>YEAR(order_items[[#This Row],[Date]])&amp;"-"&amp;TEXT(MONTH(order_items[[#This Row],[Date]]),"00")</f>
        <v>2024-08</v>
      </c>
      <c r="E11148" s="1" t="str">
        <f>_xlfn.XLOOKUP(order_items[[#This Row],[product_id]],products!A:A,products!C:C)</f>
        <v>Home &amp; Kitchen</v>
      </c>
      <c r="F11148" t="s">
        <v>1084</v>
      </c>
      <c r="G11148" t="s">
        <v>1119</v>
      </c>
      <c r="H11148">
        <v>10</v>
      </c>
      <c r="I11148">
        <v>54.31</v>
      </c>
      <c r="J11148" s="2">
        <v>0.15</v>
      </c>
    </row>
    <row r="11149" spans="1:10" x14ac:dyDescent="0.2">
      <c r="A11149" t="s">
        <v>18210</v>
      </c>
      <c r="B11149" t="s">
        <v>18211</v>
      </c>
      <c r="C11149" s="1">
        <f>_xlfn.XLOOKUP(order_items[[#This Row],[order_id]],orders!A:A,orders!C:C)</f>
        <v>45123</v>
      </c>
      <c r="D11149" s="3" t="str">
        <f>YEAR(order_items[[#This Row],[Date]])&amp;"-"&amp;TEXT(MONTH(order_items[[#This Row],[Date]]),"00")</f>
        <v>2023-07</v>
      </c>
      <c r="E11149" s="1" t="str">
        <f>_xlfn.XLOOKUP(order_items[[#This Row],[product_id]],products!A:A,products!C:C)</f>
        <v>Electronics</v>
      </c>
      <c r="F11149" t="s">
        <v>978</v>
      </c>
      <c r="G11149" t="s">
        <v>1101</v>
      </c>
      <c r="H11149">
        <v>12</v>
      </c>
      <c r="I11149">
        <v>373.06</v>
      </c>
      <c r="J11149" s="2">
        <v>0</v>
      </c>
    </row>
    <row r="11150" spans="1:10" x14ac:dyDescent="0.2">
      <c r="A11150" t="s">
        <v>18212</v>
      </c>
      <c r="B11150" t="s">
        <v>18211</v>
      </c>
      <c r="C11150" s="1">
        <f>_xlfn.XLOOKUP(order_items[[#This Row],[order_id]],orders!A:A,orders!C:C)</f>
        <v>45123</v>
      </c>
      <c r="D11150" s="3" t="str">
        <f>YEAR(order_items[[#This Row],[Date]])&amp;"-"&amp;TEXT(MONTH(order_items[[#This Row],[Date]]),"00")</f>
        <v>2023-07</v>
      </c>
      <c r="E11150" s="1" t="str">
        <f>_xlfn.XLOOKUP(order_items[[#This Row],[product_id]],products!A:A,products!C:C)</f>
        <v>Electronics</v>
      </c>
      <c r="F11150" t="s">
        <v>1002</v>
      </c>
      <c r="G11150" t="s">
        <v>1122</v>
      </c>
      <c r="H11150">
        <v>15</v>
      </c>
      <c r="I11150">
        <v>42.24</v>
      </c>
      <c r="J11150" s="2">
        <v>0.05</v>
      </c>
    </row>
    <row r="11151" spans="1:10" x14ac:dyDescent="0.2">
      <c r="A11151" t="s">
        <v>18213</v>
      </c>
      <c r="B11151" t="s">
        <v>18211</v>
      </c>
      <c r="C11151" s="1">
        <f>_xlfn.XLOOKUP(order_items[[#This Row],[order_id]],orders!A:A,orders!C:C)</f>
        <v>45123</v>
      </c>
      <c r="D11151" s="3" t="str">
        <f>YEAR(order_items[[#This Row],[Date]])&amp;"-"&amp;TEXT(MONTH(order_items[[#This Row],[Date]]),"00")</f>
        <v>2023-07</v>
      </c>
      <c r="E11151" s="1" t="str">
        <f>_xlfn.XLOOKUP(order_items[[#This Row],[product_id]],products!A:A,products!C:C)</f>
        <v>Outdoor &amp; Sports</v>
      </c>
      <c r="F11151" t="s">
        <v>987</v>
      </c>
      <c r="G11151" t="s">
        <v>1009</v>
      </c>
      <c r="H11151">
        <v>10</v>
      </c>
      <c r="I11151">
        <v>440.43</v>
      </c>
      <c r="J11151" s="2">
        <v>0</v>
      </c>
    </row>
    <row r="11152" spans="1:10" x14ac:dyDescent="0.2">
      <c r="A11152" t="s">
        <v>18214</v>
      </c>
      <c r="B11152" t="s">
        <v>18215</v>
      </c>
      <c r="C11152" s="1">
        <f>_xlfn.XLOOKUP(order_items[[#This Row],[order_id]],orders!A:A,orders!C:C)</f>
        <v>45493</v>
      </c>
      <c r="D11152" s="3" t="str">
        <f>YEAR(order_items[[#This Row],[Date]])&amp;"-"&amp;TEXT(MONTH(order_items[[#This Row],[Date]]),"00")</f>
        <v>2024-07</v>
      </c>
      <c r="E11152" s="1" t="str">
        <f>_xlfn.XLOOKUP(order_items[[#This Row],[product_id]],products!A:A,products!C:C)</f>
        <v>Health &amp; Beauty</v>
      </c>
      <c r="F11152" t="s">
        <v>1030</v>
      </c>
      <c r="G11152" t="s">
        <v>1109</v>
      </c>
      <c r="H11152">
        <v>11</v>
      </c>
      <c r="I11152">
        <v>220.74</v>
      </c>
      <c r="J11152" s="2">
        <v>0.05</v>
      </c>
    </row>
    <row r="11153" spans="1:10" x14ac:dyDescent="0.2">
      <c r="A11153" t="s">
        <v>18216</v>
      </c>
      <c r="B11153" t="s">
        <v>18215</v>
      </c>
      <c r="C11153" s="1">
        <f>_xlfn.XLOOKUP(order_items[[#This Row],[order_id]],orders!A:A,orders!C:C)</f>
        <v>45493</v>
      </c>
      <c r="D11153" s="3" t="str">
        <f>YEAR(order_items[[#This Row],[Date]])&amp;"-"&amp;TEXT(MONTH(order_items[[#This Row],[Date]]),"00")</f>
        <v>2024-07</v>
      </c>
      <c r="E11153" s="1" t="str">
        <f>_xlfn.XLOOKUP(order_items[[#This Row],[product_id]],products!A:A,products!C:C)</f>
        <v>Office Supplies</v>
      </c>
      <c r="F11153" t="s">
        <v>989</v>
      </c>
      <c r="G11153" t="s">
        <v>1080</v>
      </c>
      <c r="H11153">
        <v>23</v>
      </c>
      <c r="I11153">
        <v>188.01</v>
      </c>
      <c r="J11153" s="2">
        <v>0</v>
      </c>
    </row>
    <row r="11154" spans="1:10" x14ac:dyDescent="0.2">
      <c r="A11154" t="s">
        <v>18217</v>
      </c>
      <c r="B11154" t="s">
        <v>18218</v>
      </c>
      <c r="C11154" s="1">
        <f>_xlfn.XLOOKUP(order_items[[#This Row],[order_id]],orders!A:A,orders!C:C)</f>
        <v>45573</v>
      </c>
      <c r="D11154" s="3" t="str">
        <f>YEAR(order_items[[#This Row],[Date]])&amp;"-"&amp;TEXT(MONTH(order_items[[#This Row],[Date]]),"00")</f>
        <v>2024-10</v>
      </c>
      <c r="E11154" s="1" t="str">
        <f>_xlfn.XLOOKUP(order_items[[#This Row],[product_id]],products!A:A,products!C:C)</f>
        <v>Office Supplies</v>
      </c>
      <c r="F11154" t="s">
        <v>994</v>
      </c>
      <c r="G11154" t="s">
        <v>1115</v>
      </c>
      <c r="H11154">
        <v>9</v>
      </c>
      <c r="I11154">
        <v>470.22</v>
      </c>
      <c r="J11154" s="2">
        <v>0.1</v>
      </c>
    </row>
    <row r="11155" spans="1:10" x14ac:dyDescent="0.2">
      <c r="A11155" t="s">
        <v>18219</v>
      </c>
      <c r="B11155" t="s">
        <v>18218</v>
      </c>
      <c r="C11155" s="1">
        <f>_xlfn.XLOOKUP(order_items[[#This Row],[order_id]],orders!A:A,orders!C:C)</f>
        <v>45573</v>
      </c>
      <c r="D11155" s="3" t="str">
        <f>YEAR(order_items[[#This Row],[Date]])&amp;"-"&amp;TEXT(MONTH(order_items[[#This Row],[Date]]),"00")</f>
        <v>2024-10</v>
      </c>
      <c r="E11155" s="1" t="str">
        <f>_xlfn.XLOOKUP(order_items[[#This Row],[product_id]],products!A:A,products!C:C)</f>
        <v>Home &amp; Kitchen</v>
      </c>
      <c r="F11155" t="s">
        <v>1047</v>
      </c>
      <c r="G11155" t="s">
        <v>1009</v>
      </c>
      <c r="H11155">
        <v>14</v>
      </c>
      <c r="I11155">
        <v>336.63</v>
      </c>
      <c r="J11155" s="2">
        <v>0.1</v>
      </c>
    </row>
    <row r="11156" spans="1:10" x14ac:dyDescent="0.2">
      <c r="A11156" t="s">
        <v>18220</v>
      </c>
      <c r="B11156" t="s">
        <v>18218</v>
      </c>
      <c r="C11156" s="1">
        <f>_xlfn.XLOOKUP(order_items[[#This Row],[order_id]],orders!A:A,orders!C:C)</f>
        <v>45573</v>
      </c>
      <c r="D11156" s="3" t="str">
        <f>YEAR(order_items[[#This Row],[Date]])&amp;"-"&amp;TEXT(MONTH(order_items[[#This Row],[Date]]),"00")</f>
        <v>2024-10</v>
      </c>
      <c r="E11156" s="1" t="str">
        <f>_xlfn.XLOOKUP(order_items[[#This Row],[product_id]],products!A:A,products!C:C)</f>
        <v>Home &amp; Kitchen</v>
      </c>
      <c r="F11156" t="s">
        <v>955</v>
      </c>
      <c r="G11156" t="s">
        <v>917</v>
      </c>
      <c r="H11156">
        <v>14</v>
      </c>
      <c r="I11156">
        <v>277.33999999999997</v>
      </c>
      <c r="J11156" s="2">
        <v>0</v>
      </c>
    </row>
    <row r="11157" spans="1:10" x14ac:dyDescent="0.2">
      <c r="A11157" t="s">
        <v>18221</v>
      </c>
      <c r="B11157" t="s">
        <v>18218</v>
      </c>
      <c r="C11157" s="1">
        <f>_xlfn.XLOOKUP(order_items[[#This Row],[order_id]],orders!A:A,orders!C:C)</f>
        <v>45573</v>
      </c>
      <c r="D11157" s="3" t="str">
        <f>YEAR(order_items[[#This Row],[Date]])&amp;"-"&amp;TEXT(MONTH(order_items[[#This Row],[Date]]),"00")</f>
        <v>2024-10</v>
      </c>
      <c r="E11157" s="1" t="str">
        <f>_xlfn.XLOOKUP(order_items[[#This Row],[product_id]],products!A:A,products!C:C)</f>
        <v>Home &amp; Kitchen</v>
      </c>
      <c r="F11157" t="s">
        <v>1124</v>
      </c>
      <c r="G11157" t="s">
        <v>1109</v>
      </c>
      <c r="H11157">
        <v>15</v>
      </c>
      <c r="I11157">
        <v>353.63</v>
      </c>
      <c r="J11157" s="2">
        <v>0.15</v>
      </c>
    </row>
    <row r="11158" spans="1:10" x14ac:dyDescent="0.2">
      <c r="A11158" t="s">
        <v>18222</v>
      </c>
      <c r="B11158" t="s">
        <v>18223</v>
      </c>
      <c r="C11158" s="1">
        <f>_xlfn.XLOOKUP(order_items[[#This Row],[order_id]],orders!A:A,orders!C:C)</f>
        <v>45160</v>
      </c>
      <c r="D11158" s="3" t="str">
        <f>YEAR(order_items[[#This Row],[Date]])&amp;"-"&amp;TEXT(MONTH(order_items[[#This Row],[Date]]),"00")</f>
        <v>2023-08</v>
      </c>
      <c r="E11158" s="1" t="str">
        <f>_xlfn.XLOOKUP(order_items[[#This Row],[product_id]],products!A:A,products!C:C)</f>
        <v>Outdoor &amp; Sports</v>
      </c>
      <c r="F11158" t="s">
        <v>1021</v>
      </c>
      <c r="G11158" t="s">
        <v>1115</v>
      </c>
      <c r="H11158">
        <v>5</v>
      </c>
      <c r="I11158">
        <v>143.55000000000001</v>
      </c>
      <c r="J11158" s="2">
        <v>0</v>
      </c>
    </row>
    <row r="11159" spans="1:10" x14ac:dyDescent="0.2">
      <c r="A11159" t="s">
        <v>18224</v>
      </c>
      <c r="B11159" t="s">
        <v>18225</v>
      </c>
      <c r="C11159" s="1">
        <f>_xlfn.XLOOKUP(order_items[[#This Row],[order_id]],orders!A:A,orders!C:C)</f>
        <v>45394</v>
      </c>
      <c r="D11159" s="3" t="str">
        <f>YEAR(order_items[[#This Row],[Date]])&amp;"-"&amp;TEXT(MONTH(order_items[[#This Row],[Date]]),"00")</f>
        <v>2024-04</v>
      </c>
      <c r="E11159" s="1" t="str">
        <f>_xlfn.XLOOKUP(order_items[[#This Row],[product_id]],products!A:A,products!C:C)</f>
        <v>Electronics</v>
      </c>
      <c r="F11159" t="s">
        <v>992</v>
      </c>
      <c r="G11159" t="s">
        <v>1054</v>
      </c>
      <c r="H11159">
        <v>12</v>
      </c>
      <c r="I11159">
        <v>233.95</v>
      </c>
      <c r="J11159" s="2">
        <v>0.1</v>
      </c>
    </row>
    <row r="11160" spans="1:10" x14ac:dyDescent="0.2">
      <c r="A11160" t="s">
        <v>18226</v>
      </c>
      <c r="B11160" t="s">
        <v>18225</v>
      </c>
      <c r="C11160" s="1">
        <f>_xlfn.XLOOKUP(order_items[[#This Row],[order_id]],orders!A:A,orders!C:C)</f>
        <v>45394</v>
      </c>
      <c r="D11160" s="3" t="str">
        <f>YEAR(order_items[[#This Row],[Date]])&amp;"-"&amp;TEXT(MONTH(order_items[[#This Row],[Date]]),"00")</f>
        <v>2024-04</v>
      </c>
      <c r="E11160" s="1" t="str">
        <f>_xlfn.XLOOKUP(order_items[[#This Row],[product_id]],products!A:A,products!C:C)</f>
        <v>Office Supplies</v>
      </c>
      <c r="F11160" t="s">
        <v>979</v>
      </c>
      <c r="G11160" t="s">
        <v>917</v>
      </c>
      <c r="H11160">
        <v>11</v>
      </c>
      <c r="I11160">
        <v>82.36</v>
      </c>
      <c r="J11160" s="2">
        <v>0.05</v>
      </c>
    </row>
    <row r="11161" spans="1:10" x14ac:dyDescent="0.2">
      <c r="A11161" t="s">
        <v>18227</v>
      </c>
      <c r="B11161" t="s">
        <v>18228</v>
      </c>
      <c r="C11161" s="1">
        <f>_xlfn.XLOOKUP(order_items[[#This Row],[order_id]],orders!A:A,orders!C:C)</f>
        <v>44983</v>
      </c>
      <c r="D11161" s="3" t="str">
        <f>YEAR(order_items[[#This Row],[Date]])&amp;"-"&amp;TEXT(MONTH(order_items[[#This Row],[Date]]),"00")</f>
        <v>2023-02</v>
      </c>
      <c r="E11161" s="1" t="str">
        <f>_xlfn.XLOOKUP(order_items[[#This Row],[product_id]],products!A:A,products!C:C)</f>
        <v>Office Supplies</v>
      </c>
      <c r="F11161" t="s">
        <v>983</v>
      </c>
      <c r="G11161" t="s">
        <v>1120</v>
      </c>
      <c r="H11161">
        <v>10</v>
      </c>
      <c r="I11161">
        <v>287.95999999999998</v>
      </c>
      <c r="J11161" s="2">
        <v>0.1</v>
      </c>
    </row>
    <row r="11162" spans="1:10" x14ac:dyDescent="0.2">
      <c r="A11162" t="s">
        <v>18229</v>
      </c>
      <c r="B11162" t="s">
        <v>18230</v>
      </c>
      <c r="C11162" s="1">
        <f>_xlfn.XLOOKUP(order_items[[#This Row],[order_id]],orders!A:A,orders!C:C)</f>
        <v>45160</v>
      </c>
      <c r="D11162" s="3" t="str">
        <f>YEAR(order_items[[#This Row],[Date]])&amp;"-"&amp;TEXT(MONTH(order_items[[#This Row],[Date]]),"00")</f>
        <v>2023-08</v>
      </c>
      <c r="E11162" s="1" t="str">
        <f>_xlfn.XLOOKUP(order_items[[#This Row],[product_id]],products!A:A,products!C:C)</f>
        <v>Outdoor &amp; Sports</v>
      </c>
      <c r="F11162" t="s">
        <v>986</v>
      </c>
      <c r="G11162" t="s">
        <v>1115</v>
      </c>
      <c r="H11162">
        <v>23</v>
      </c>
      <c r="I11162">
        <v>118.75</v>
      </c>
      <c r="J11162" s="2">
        <v>0.15</v>
      </c>
    </row>
    <row r="11163" spans="1:10" x14ac:dyDescent="0.2">
      <c r="A11163" t="s">
        <v>18231</v>
      </c>
      <c r="B11163" t="s">
        <v>18232</v>
      </c>
      <c r="C11163" s="1">
        <f>_xlfn.XLOOKUP(order_items[[#This Row],[order_id]],orders!A:A,orders!C:C)</f>
        <v>45435</v>
      </c>
      <c r="D11163" s="3" t="str">
        <f>YEAR(order_items[[#This Row],[Date]])&amp;"-"&amp;TEXT(MONTH(order_items[[#This Row],[Date]]),"00")</f>
        <v>2024-05</v>
      </c>
      <c r="E11163" s="1" t="str">
        <f>_xlfn.XLOOKUP(order_items[[#This Row],[product_id]],products!A:A,products!C:C)</f>
        <v>Office Supplies</v>
      </c>
      <c r="F11163" t="s">
        <v>1100</v>
      </c>
      <c r="G11163" t="s">
        <v>917</v>
      </c>
      <c r="H11163">
        <v>25</v>
      </c>
      <c r="I11163">
        <v>147.91</v>
      </c>
    </row>
    <row r="11164" spans="1:10" x14ac:dyDescent="0.2">
      <c r="A11164" t="s">
        <v>18233</v>
      </c>
      <c r="B11164" t="s">
        <v>18232</v>
      </c>
      <c r="C11164" s="1">
        <f>_xlfn.XLOOKUP(order_items[[#This Row],[order_id]],orders!A:A,orders!C:C)</f>
        <v>45435</v>
      </c>
      <c r="D11164" s="3" t="str">
        <f>YEAR(order_items[[#This Row],[Date]])&amp;"-"&amp;TEXT(MONTH(order_items[[#This Row],[Date]]),"00")</f>
        <v>2024-05</v>
      </c>
      <c r="E11164" s="1" t="str">
        <f>_xlfn.XLOOKUP(order_items[[#This Row],[product_id]],products!A:A,products!C:C)</f>
        <v>Office Supplies</v>
      </c>
      <c r="F11164" t="s">
        <v>954</v>
      </c>
      <c r="G11164" t="s">
        <v>1120</v>
      </c>
      <c r="H11164">
        <v>-14</v>
      </c>
      <c r="I11164">
        <v>171.07</v>
      </c>
      <c r="J11164" s="2">
        <v>0.1</v>
      </c>
    </row>
    <row r="11165" spans="1:10" x14ac:dyDescent="0.2">
      <c r="A11165" t="s">
        <v>18234</v>
      </c>
      <c r="B11165" t="s">
        <v>18235</v>
      </c>
      <c r="C11165" s="1">
        <f>_xlfn.XLOOKUP(order_items[[#This Row],[order_id]],orders!A:A,orders!C:C)</f>
        <v>45219</v>
      </c>
      <c r="D11165" s="3" t="str">
        <f>YEAR(order_items[[#This Row],[Date]])&amp;"-"&amp;TEXT(MONTH(order_items[[#This Row],[Date]]),"00")</f>
        <v>2023-10</v>
      </c>
      <c r="E11165" s="1" t="str">
        <f>_xlfn.XLOOKUP(order_items[[#This Row],[product_id]],products!A:A,products!C:C)</f>
        <v>Health &amp; Beauty</v>
      </c>
      <c r="F11165" t="s">
        <v>1040</v>
      </c>
      <c r="G11165" t="s">
        <v>1119</v>
      </c>
      <c r="H11165">
        <v>22</v>
      </c>
      <c r="I11165">
        <v>316.45</v>
      </c>
      <c r="J11165" s="2">
        <v>0</v>
      </c>
    </row>
    <row r="11166" spans="1:10" x14ac:dyDescent="0.2">
      <c r="A11166" t="s">
        <v>18236</v>
      </c>
      <c r="B11166" t="s">
        <v>18235</v>
      </c>
      <c r="C11166" s="1">
        <f>_xlfn.XLOOKUP(order_items[[#This Row],[order_id]],orders!A:A,orders!C:C)</f>
        <v>45219</v>
      </c>
      <c r="D11166" s="3" t="str">
        <f>YEAR(order_items[[#This Row],[Date]])&amp;"-"&amp;TEXT(MONTH(order_items[[#This Row],[Date]]),"00")</f>
        <v>2023-10</v>
      </c>
      <c r="E11166" s="1" t="str">
        <f>_xlfn.XLOOKUP(order_items[[#This Row],[product_id]],products!A:A,products!C:C)</f>
        <v>Home &amp; Kitchen</v>
      </c>
      <c r="F11166" t="s">
        <v>925</v>
      </c>
      <c r="G11166" t="s">
        <v>1054</v>
      </c>
      <c r="H11166">
        <v>10</v>
      </c>
      <c r="I11166">
        <v>218.39</v>
      </c>
      <c r="J11166" s="2">
        <v>0</v>
      </c>
    </row>
    <row r="11167" spans="1:10" x14ac:dyDescent="0.2">
      <c r="A11167" t="s">
        <v>18237</v>
      </c>
      <c r="B11167" t="s">
        <v>18238</v>
      </c>
      <c r="C11167" s="1">
        <f>_xlfn.XLOOKUP(order_items[[#This Row],[order_id]],orders!A:A,orders!C:C)</f>
        <v>45238</v>
      </c>
      <c r="D11167" s="3" t="str">
        <f>YEAR(order_items[[#This Row],[Date]])&amp;"-"&amp;TEXT(MONTH(order_items[[#This Row],[Date]]),"00")</f>
        <v>2023-11</v>
      </c>
      <c r="E11167" s="1" t="str">
        <f>_xlfn.XLOOKUP(order_items[[#This Row],[product_id]],products!A:A,products!C:C)</f>
        <v>Electronics</v>
      </c>
      <c r="F11167" t="s">
        <v>1118</v>
      </c>
      <c r="G11167" t="s">
        <v>1109</v>
      </c>
      <c r="H11167">
        <v>4</v>
      </c>
      <c r="I11167">
        <v>65.510000000000005</v>
      </c>
      <c r="J11167" s="2">
        <v>0.05</v>
      </c>
    </row>
    <row r="11168" spans="1:10" x14ac:dyDescent="0.2">
      <c r="A11168" t="s">
        <v>18239</v>
      </c>
      <c r="B11168" t="s">
        <v>18240</v>
      </c>
      <c r="C11168" s="1">
        <f>_xlfn.XLOOKUP(order_items[[#This Row],[order_id]],orders!A:A,orders!C:C)</f>
        <v>45174</v>
      </c>
      <c r="D11168" s="3" t="str">
        <f>YEAR(order_items[[#This Row],[Date]])&amp;"-"&amp;TEXT(MONTH(order_items[[#This Row],[Date]]),"00")</f>
        <v>2023-09</v>
      </c>
      <c r="E11168" s="1" t="str">
        <f>_xlfn.XLOOKUP(order_items[[#This Row],[product_id]],products!A:A,products!C:C)</f>
        <v>Outdoor &amp; Sports</v>
      </c>
      <c r="F11168" t="s">
        <v>1049</v>
      </c>
      <c r="G11168" t="s">
        <v>1101</v>
      </c>
      <c r="H11168">
        <v>21</v>
      </c>
      <c r="I11168">
        <v>101.7</v>
      </c>
      <c r="J11168" s="2">
        <v>0</v>
      </c>
    </row>
    <row r="11169" spans="1:10" x14ac:dyDescent="0.2">
      <c r="A11169" t="s">
        <v>18241</v>
      </c>
      <c r="B11169" t="s">
        <v>18242</v>
      </c>
      <c r="C11169" s="1">
        <f>_xlfn.XLOOKUP(order_items[[#This Row],[order_id]],orders!A:A,orders!C:C)</f>
        <v>45431</v>
      </c>
      <c r="D11169" s="3" t="str">
        <f>YEAR(order_items[[#This Row],[Date]])&amp;"-"&amp;TEXT(MONTH(order_items[[#This Row],[Date]]),"00")</f>
        <v>2024-05</v>
      </c>
      <c r="E11169" s="1" t="str">
        <f>_xlfn.XLOOKUP(order_items[[#This Row],[product_id]],products!A:A,products!C:C)</f>
        <v>Outdoor &amp; Sports</v>
      </c>
      <c r="F11169" t="s">
        <v>1105</v>
      </c>
      <c r="G11169" t="s">
        <v>1119</v>
      </c>
      <c r="H11169">
        <v>1</v>
      </c>
      <c r="I11169">
        <v>126.03</v>
      </c>
      <c r="J11169" s="2">
        <v>0</v>
      </c>
    </row>
    <row r="11170" spans="1:10" x14ac:dyDescent="0.2">
      <c r="A11170" t="s">
        <v>18243</v>
      </c>
      <c r="B11170" t="s">
        <v>18242</v>
      </c>
      <c r="C11170" s="1">
        <f>_xlfn.XLOOKUP(order_items[[#This Row],[order_id]],orders!A:A,orders!C:C)</f>
        <v>45431</v>
      </c>
      <c r="D11170" s="3" t="str">
        <f>YEAR(order_items[[#This Row],[Date]])&amp;"-"&amp;TEXT(MONTH(order_items[[#This Row],[Date]]),"00")</f>
        <v>2024-05</v>
      </c>
      <c r="E11170" s="1" t="str">
        <f>_xlfn.XLOOKUP(order_items[[#This Row],[product_id]],products!A:A,products!C:C)</f>
        <v>Outdoor &amp; Sports</v>
      </c>
      <c r="F11170" t="s">
        <v>1039</v>
      </c>
      <c r="G11170" t="s">
        <v>1101</v>
      </c>
      <c r="H11170">
        <v>14</v>
      </c>
      <c r="I11170">
        <v>374.4</v>
      </c>
      <c r="J11170" s="2">
        <v>0</v>
      </c>
    </row>
    <row r="11171" spans="1:10" x14ac:dyDescent="0.2">
      <c r="A11171" t="s">
        <v>18244</v>
      </c>
      <c r="B11171" t="s">
        <v>18242</v>
      </c>
      <c r="C11171" s="1">
        <f>_xlfn.XLOOKUP(order_items[[#This Row],[order_id]],orders!A:A,orders!C:C)</f>
        <v>45431</v>
      </c>
      <c r="D11171" s="3" t="str">
        <f>YEAR(order_items[[#This Row],[Date]])&amp;"-"&amp;TEXT(MONTH(order_items[[#This Row],[Date]]),"00")</f>
        <v>2024-05</v>
      </c>
      <c r="E11171" s="1" t="str">
        <f>_xlfn.XLOOKUP(order_items[[#This Row],[product_id]],products!A:A,products!C:C)</f>
        <v>Office Supplies</v>
      </c>
      <c r="F11171" t="s">
        <v>1081</v>
      </c>
      <c r="G11171" t="s">
        <v>1120</v>
      </c>
      <c r="H11171">
        <v>11</v>
      </c>
      <c r="I11171">
        <v>260.39</v>
      </c>
      <c r="J11171" s="2">
        <v>0.1</v>
      </c>
    </row>
    <row r="11172" spans="1:10" x14ac:dyDescent="0.2">
      <c r="A11172" t="s">
        <v>18245</v>
      </c>
      <c r="B11172" t="s">
        <v>18246</v>
      </c>
      <c r="C11172" s="1">
        <f>_xlfn.XLOOKUP(order_items[[#This Row],[order_id]],orders!A:A,orders!C:C)</f>
        <v>45080</v>
      </c>
      <c r="D11172" s="3" t="str">
        <f>YEAR(order_items[[#This Row],[Date]])&amp;"-"&amp;TEXT(MONTH(order_items[[#This Row],[Date]]),"00")</f>
        <v>2023-06</v>
      </c>
      <c r="E11172" s="1" t="str">
        <f>_xlfn.XLOOKUP(order_items[[#This Row],[product_id]],products!A:A,products!C:C)</f>
        <v>Office Supplies</v>
      </c>
      <c r="F11172" t="s">
        <v>930</v>
      </c>
      <c r="G11172" t="s">
        <v>1080</v>
      </c>
      <c r="H11172">
        <v>12</v>
      </c>
      <c r="I11172">
        <v>172.43</v>
      </c>
      <c r="J11172" s="2">
        <v>0</v>
      </c>
    </row>
    <row r="11173" spans="1:10" x14ac:dyDescent="0.2">
      <c r="A11173" t="s">
        <v>18247</v>
      </c>
      <c r="B11173" t="s">
        <v>18246</v>
      </c>
      <c r="C11173" s="1">
        <f>_xlfn.XLOOKUP(order_items[[#This Row],[order_id]],orders!A:A,orders!C:C)</f>
        <v>45080</v>
      </c>
      <c r="D11173" s="3" t="str">
        <f>YEAR(order_items[[#This Row],[Date]])&amp;"-"&amp;TEXT(MONTH(order_items[[#This Row],[Date]]),"00")</f>
        <v>2023-06</v>
      </c>
      <c r="E11173" s="1" t="str">
        <f>_xlfn.XLOOKUP(order_items[[#This Row],[product_id]],products!A:A,products!C:C)</f>
        <v>Electronics</v>
      </c>
      <c r="F11173" t="s">
        <v>1014</v>
      </c>
      <c r="G11173" t="s">
        <v>1119</v>
      </c>
      <c r="H11173">
        <v>17</v>
      </c>
      <c r="I11173">
        <v>13.62</v>
      </c>
      <c r="J11173" s="2">
        <v>0</v>
      </c>
    </row>
    <row r="11174" spans="1:10" x14ac:dyDescent="0.2">
      <c r="A11174" t="s">
        <v>18248</v>
      </c>
      <c r="B11174" t="s">
        <v>18249</v>
      </c>
      <c r="C11174" s="1">
        <f>_xlfn.XLOOKUP(order_items[[#This Row],[order_id]],orders!A:A,orders!C:C)</f>
        <v>45108</v>
      </c>
      <c r="D11174" s="3" t="str">
        <f>YEAR(order_items[[#This Row],[Date]])&amp;"-"&amp;TEXT(MONTH(order_items[[#This Row],[Date]]),"00")</f>
        <v>2023-07</v>
      </c>
      <c r="E11174" s="1" t="str">
        <f>_xlfn.XLOOKUP(order_items[[#This Row],[product_id]],products!A:A,products!C:C)</f>
        <v>Outdoor &amp; Sports</v>
      </c>
      <c r="F11174" t="s">
        <v>1106</v>
      </c>
      <c r="G11174" t="s">
        <v>1115</v>
      </c>
      <c r="H11174">
        <v>23</v>
      </c>
      <c r="I11174">
        <v>294.41000000000003</v>
      </c>
      <c r="J11174" s="2">
        <v>0</v>
      </c>
    </row>
    <row r="11175" spans="1:10" x14ac:dyDescent="0.2">
      <c r="A11175" t="s">
        <v>18250</v>
      </c>
      <c r="B11175" t="s">
        <v>18249</v>
      </c>
      <c r="C11175" s="1">
        <f>_xlfn.XLOOKUP(order_items[[#This Row],[order_id]],orders!A:A,orders!C:C)</f>
        <v>45108</v>
      </c>
      <c r="D11175" s="3" t="str">
        <f>YEAR(order_items[[#This Row],[Date]])&amp;"-"&amp;TEXT(MONTH(order_items[[#This Row],[Date]]),"00")</f>
        <v>2023-07</v>
      </c>
      <c r="E11175" s="1" t="str">
        <f>_xlfn.XLOOKUP(order_items[[#This Row],[product_id]],products!A:A,products!C:C)</f>
        <v>Home &amp; Kitchen</v>
      </c>
      <c r="F11175" t="s">
        <v>1096</v>
      </c>
      <c r="G11175" t="s">
        <v>917</v>
      </c>
      <c r="H11175">
        <v>21</v>
      </c>
      <c r="I11175">
        <v>279.18</v>
      </c>
      <c r="J11175" s="2">
        <v>0</v>
      </c>
    </row>
    <row r="11176" spans="1:10" x14ac:dyDescent="0.2">
      <c r="A11176" t="s">
        <v>18251</v>
      </c>
      <c r="B11176" t="s">
        <v>18249</v>
      </c>
      <c r="C11176" s="1">
        <f>_xlfn.XLOOKUP(order_items[[#This Row],[order_id]],orders!A:A,orders!C:C)</f>
        <v>45108</v>
      </c>
      <c r="D11176" s="3" t="str">
        <f>YEAR(order_items[[#This Row],[Date]])&amp;"-"&amp;TEXT(MONTH(order_items[[#This Row],[Date]]),"00")</f>
        <v>2023-07</v>
      </c>
      <c r="E11176" s="1" t="str">
        <f>_xlfn.XLOOKUP(order_items[[#This Row],[product_id]],products!A:A,products!C:C)</f>
        <v>Health &amp; Beauty</v>
      </c>
      <c r="F11176" t="s">
        <v>1043</v>
      </c>
      <c r="G11176" t="s">
        <v>1054</v>
      </c>
      <c r="H11176">
        <v>3</v>
      </c>
      <c r="I11176">
        <v>306.07</v>
      </c>
      <c r="J11176" s="2">
        <v>0</v>
      </c>
    </row>
    <row r="11177" spans="1:10" x14ac:dyDescent="0.2">
      <c r="A11177" t="s">
        <v>18252</v>
      </c>
      <c r="B11177" t="s">
        <v>18253</v>
      </c>
      <c r="C11177" s="1">
        <f>_xlfn.XLOOKUP(order_items[[#This Row],[order_id]],orders!A:A,orders!C:C)</f>
        <v>45233</v>
      </c>
      <c r="D11177" s="3" t="str">
        <f>YEAR(order_items[[#This Row],[Date]])&amp;"-"&amp;TEXT(MONTH(order_items[[#This Row],[Date]]),"00")</f>
        <v>2023-11</v>
      </c>
      <c r="E11177" s="1" t="str">
        <f>_xlfn.XLOOKUP(order_items[[#This Row],[product_id]],products!A:A,products!C:C)</f>
        <v>Home &amp; Kitchen</v>
      </c>
      <c r="F11177" t="s">
        <v>1079</v>
      </c>
      <c r="G11177" t="s">
        <v>1080</v>
      </c>
      <c r="H11177">
        <v>18</v>
      </c>
      <c r="I11177">
        <v>85.3</v>
      </c>
      <c r="J11177" s="2">
        <v>0.15</v>
      </c>
    </row>
    <row r="11178" spans="1:10" x14ac:dyDescent="0.2">
      <c r="A11178" t="s">
        <v>18254</v>
      </c>
      <c r="B11178" t="s">
        <v>18255</v>
      </c>
      <c r="C11178" s="1">
        <f>_xlfn.XLOOKUP(order_items[[#This Row],[order_id]],orders!A:A,orders!C:C)</f>
        <v>45451</v>
      </c>
      <c r="D11178" s="3" t="str">
        <f>YEAR(order_items[[#This Row],[Date]])&amp;"-"&amp;TEXT(MONTH(order_items[[#This Row],[Date]]),"00")</f>
        <v>2024-06</v>
      </c>
      <c r="E11178" s="1" t="str">
        <f>_xlfn.XLOOKUP(order_items[[#This Row],[product_id]],products!A:A,products!C:C)</f>
        <v>Outdoor &amp; Sports</v>
      </c>
      <c r="F11178" t="s">
        <v>1057</v>
      </c>
      <c r="G11178" t="s">
        <v>1054</v>
      </c>
      <c r="H11178">
        <v>14</v>
      </c>
      <c r="I11178">
        <v>152.62</v>
      </c>
      <c r="J11178" s="2">
        <v>0.15</v>
      </c>
    </row>
    <row r="11179" spans="1:10" x14ac:dyDescent="0.2">
      <c r="A11179" t="s">
        <v>18256</v>
      </c>
      <c r="B11179" t="s">
        <v>18255</v>
      </c>
      <c r="C11179" s="1">
        <f>_xlfn.XLOOKUP(order_items[[#This Row],[order_id]],orders!A:A,orders!C:C)</f>
        <v>45451</v>
      </c>
      <c r="D11179" s="3" t="str">
        <f>YEAR(order_items[[#This Row],[Date]])&amp;"-"&amp;TEXT(MONTH(order_items[[#This Row],[Date]]),"00")</f>
        <v>2024-06</v>
      </c>
      <c r="E11179" s="1" t="str">
        <f>_xlfn.XLOOKUP(order_items[[#This Row],[product_id]],products!A:A,products!C:C)</f>
        <v>Home &amp; Kitchen</v>
      </c>
      <c r="F11179" t="s">
        <v>1093</v>
      </c>
      <c r="G11179" t="s">
        <v>917</v>
      </c>
      <c r="H11179">
        <v>7</v>
      </c>
      <c r="I11179">
        <v>319.02</v>
      </c>
      <c r="J11179" s="2">
        <v>0</v>
      </c>
    </row>
    <row r="11180" spans="1:10" x14ac:dyDescent="0.2">
      <c r="A11180" t="s">
        <v>18257</v>
      </c>
      <c r="B11180" t="s">
        <v>18258</v>
      </c>
      <c r="C11180" s="1">
        <f>_xlfn.XLOOKUP(order_items[[#This Row],[order_id]],orders!A:A,orders!C:C)</f>
        <v>44978</v>
      </c>
      <c r="D11180" s="3" t="str">
        <f>YEAR(order_items[[#This Row],[Date]])&amp;"-"&amp;TEXT(MONTH(order_items[[#This Row],[Date]]),"00")</f>
        <v>2023-02</v>
      </c>
      <c r="E11180" s="1" t="str">
        <f>_xlfn.XLOOKUP(order_items[[#This Row],[product_id]],products!A:A,products!C:C)</f>
        <v>Home &amp; Kitchen</v>
      </c>
      <c r="F11180" t="s">
        <v>933</v>
      </c>
      <c r="G11180" t="s">
        <v>1122</v>
      </c>
      <c r="H11180">
        <v>1</v>
      </c>
      <c r="I11180">
        <v>279.05</v>
      </c>
      <c r="J11180" s="2">
        <v>0</v>
      </c>
    </row>
    <row r="11181" spans="1:10" x14ac:dyDescent="0.2">
      <c r="A11181" t="s">
        <v>18259</v>
      </c>
      <c r="B11181" t="s">
        <v>18258</v>
      </c>
      <c r="C11181" s="1">
        <f>_xlfn.XLOOKUP(order_items[[#This Row],[order_id]],orders!A:A,orders!C:C)</f>
        <v>44978</v>
      </c>
      <c r="D11181" s="3" t="str">
        <f>YEAR(order_items[[#This Row],[Date]])&amp;"-"&amp;TEXT(MONTH(order_items[[#This Row],[Date]]),"00")</f>
        <v>2023-02</v>
      </c>
      <c r="E11181" s="1" t="str">
        <f>_xlfn.XLOOKUP(order_items[[#This Row],[product_id]],products!A:A,products!C:C)</f>
        <v>Electronics</v>
      </c>
      <c r="F11181" t="s">
        <v>991</v>
      </c>
      <c r="G11181" t="s">
        <v>1119</v>
      </c>
      <c r="H11181">
        <v>6</v>
      </c>
      <c r="I11181">
        <v>474.56</v>
      </c>
      <c r="J11181" s="2">
        <v>0</v>
      </c>
    </row>
    <row r="11182" spans="1:10" x14ac:dyDescent="0.2">
      <c r="A11182" t="s">
        <v>18260</v>
      </c>
      <c r="B11182" t="s">
        <v>18261</v>
      </c>
      <c r="C11182" s="1">
        <f>_xlfn.XLOOKUP(order_items[[#This Row],[order_id]],orders!A:A,orders!C:C)</f>
        <v>45182</v>
      </c>
      <c r="D11182" s="3" t="str">
        <f>YEAR(order_items[[#This Row],[Date]])&amp;"-"&amp;TEXT(MONTH(order_items[[#This Row],[Date]]),"00")</f>
        <v>2023-09</v>
      </c>
      <c r="E11182" s="1" t="str">
        <f>_xlfn.XLOOKUP(order_items[[#This Row],[product_id]],products!A:A,products!C:C)</f>
        <v>Electronics</v>
      </c>
      <c r="F11182" t="s">
        <v>978</v>
      </c>
      <c r="G11182" t="s">
        <v>1120</v>
      </c>
      <c r="H11182">
        <v>15</v>
      </c>
      <c r="I11182">
        <v>373.06</v>
      </c>
      <c r="J11182" s="2">
        <v>0</v>
      </c>
    </row>
    <row r="11183" spans="1:10" x14ac:dyDescent="0.2">
      <c r="A11183" t="s">
        <v>18262</v>
      </c>
      <c r="B11183" t="s">
        <v>18263</v>
      </c>
      <c r="C11183" s="1">
        <f>_xlfn.XLOOKUP(order_items[[#This Row],[order_id]],orders!A:A,orders!C:C)</f>
        <v>45311</v>
      </c>
      <c r="D11183" s="3" t="str">
        <f>YEAR(order_items[[#This Row],[Date]])&amp;"-"&amp;TEXT(MONTH(order_items[[#This Row],[Date]]),"00")</f>
        <v>2024-01</v>
      </c>
      <c r="E11183" s="1" t="str">
        <f>_xlfn.XLOOKUP(order_items[[#This Row],[product_id]],products!A:A,products!C:C)</f>
        <v>Office Supplies</v>
      </c>
      <c r="F11183" t="s">
        <v>976</v>
      </c>
      <c r="G11183" t="s">
        <v>1122</v>
      </c>
      <c r="H11183">
        <v>5</v>
      </c>
      <c r="I11183">
        <v>350.18</v>
      </c>
      <c r="J11183" s="2">
        <v>0.15</v>
      </c>
    </row>
    <row r="11184" spans="1:10" x14ac:dyDescent="0.2">
      <c r="A11184" t="s">
        <v>18264</v>
      </c>
      <c r="B11184" t="s">
        <v>18263</v>
      </c>
      <c r="C11184" s="1">
        <f>_xlfn.XLOOKUP(order_items[[#This Row],[order_id]],orders!A:A,orders!C:C)</f>
        <v>45311</v>
      </c>
      <c r="D11184" s="3" t="str">
        <f>YEAR(order_items[[#This Row],[Date]])&amp;"-"&amp;TEXT(MONTH(order_items[[#This Row],[Date]]),"00")</f>
        <v>2024-01</v>
      </c>
      <c r="E11184" s="1" t="str">
        <f>_xlfn.XLOOKUP(order_items[[#This Row],[product_id]],products!A:A,products!C:C)</f>
        <v>Office Supplies</v>
      </c>
      <c r="F11184" t="s">
        <v>972</v>
      </c>
      <c r="G11184" t="s">
        <v>1122</v>
      </c>
      <c r="H11184">
        <v>6</v>
      </c>
      <c r="I11184">
        <v>321.87</v>
      </c>
      <c r="J11184" s="2">
        <v>0.1</v>
      </c>
    </row>
    <row r="11185" spans="1:10" x14ac:dyDescent="0.2">
      <c r="A11185" t="s">
        <v>18265</v>
      </c>
      <c r="B11185" t="s">
        <v>18266</v>
      </c>
      <c r="C11185" s="1">
        <f>_xlfn.XLOOKUP(order_items[[#This Row],[order_id]],orders!A:A,orders!C:C)</f>
        <v>45519</v>
      </c>
      <c r="D11185" s="3" t="str">
        <f>YEAR(order_items[[#This Row],[Date]])&amp;"-"&amp;TEXT(MONTH(order_items[[#This Row],[Date]]),"00")</f>
        <v>2024-08</v>
      </c>
      <c r="E11185" s="1" t="str">
        <f>_xlfn.XLOOKUP(order_items[[#This Row],[product_id]],products!A:A,products!C:C)</f>
        <v>Electronics</v>
      </c>
      <c r="F11185" t="s">
        <v>938</v>
      </c>
      <c r="G11185" t="s">
        <v>1009</v>
      </c>
      <c r="H11185">
        <v>3</v>
      </c>
      <c r="I11185">
        <v>202.62</v>
      </c>
      <c r="J11185" s="2">
        <v>0.15</v>
      </c>
    </row>
    <row r="11186" spans="1:10" x14ac:dyDescent="0.2">
      <c r="A11186" t="s">
        <v>18267</v>
      </c>
      <c r="B11186" t="s">
        <v>18268</v>
      </c>
      <c r="C11186" s="1">
        <f>_xlfn.XLOOKUP(order_items[[#This Row],[order_id]],orders!A:A,orders!C:C)</f>
        <v>45394</v>
      </c>
      <c r="D11186" s="3" t="str">
        <f>YEAR(order_items[[#This Row],[Date]])&amp;"-"&amp;TEXT(MONTH(order_items[[#This Row],[Date]]),"00")</f>
        <v>2024-04</v>
      </c>
      <c r="E11186" s="1" t="str">
        <f>_xlfn.XLOOKUP(order_items[[#This Row],[product_id]],products!A:A,products!C:C)</f>
        <v>Health &amp; Beauty</v>
      </c>
      <c r="F11186" t="s">
        <v>1123</v>
      </c>
      <c r="G11186" t="s">
        <v>1122</v>
      </c>
      <c r="H11186">
        <v>21</v>
      </c>
      <c r="I11186">
        <v>198.42</v>
      </c>
      <c r="J11186" s="2">
        <v>0</v>
      </c>
    </row>
    <row r="11187" spans="1:10" x14ac:dyDescent="0.2">
      <c r="A11187" t="s">
        <v>18269</v>
      </c>
      <c r="B11187" t="s">
        <v>18268</v>
      </c>
      <c r="C11187" s="1">
        <f>_xlfn.XLOOKUP(order_items[[#This Row],[order_id]],orders!A:A,orders!C:C)</f>
        <v>45394</v>
      </c>
      <c r="D11187" s="3" t="str">
        <f>YEAR(order_items[[#This Row],[Date]])&amp;"-"&amp;TEXT(MONTH(order_items[[#This Row],[Date]]),"00")</f>
        <v>2024-04</v>
      </c>
      <c r="E11187" s="1" t="str">
        <f>_xlfn.XLOOKUP(order_items[[#This Row],[product_id]],products!A:A,products!C:C)</f>
        <v>Outdoor &amp; Sports</v>
      </c>
      <c r="F11187" t="s">
        <v>1085</v>
      </c>
      <c r="G11187" t="s">
        <v>1120</v>
      </c>
      <c r="H11187">
        <v>4</v>
      </c>
      <c r="I11187">
        <v>191.31</v>
      </c>
      <c r="J11187" s="2">
        <v>0</v>
      </c>
    </row>
    <row r="11188" spans="1:10" x14ac:dyDescent="0.2">
      <c r="A11188" t="s">
        <v>18270</v>
      </c>
      <c r="B11188" t="s">
        <v>18271</v>
      </c>
      <c r="C11188" s="1">
        <f>_xlfn.XLOOKUP(order_items[[#This Row],[order_id]],orders!A:A,orders!C:C)</f>
        <v>45476</v>
      </c>
      <c r="D11188" s="3" t="str">
        <f>YEAR(order_items[[#This Row],[Date]])&amp;"-"&amp;TEXT(MONTH(order_items[[#This Row],[Date]]),"00")</f>
        <v>2024-07</v>
      </c>
      <c r="E11188" s="1" t="str">
        <f>_xlfn.XLOOKUP(order_items[[#This Row],[product_id]],products!A:A,products!C:C)</f>
        <v>Outdoor &amp; Sports</v>
      </c>
      <c r="F11188" t="s">
        <v>1108</v>
      </c>
      <c r="G11188" t="s">
        <v>1054</v>
      </c>
      <c r="H11188">
        <v>10</v>
      </c>
      <c r="I11188">
        <v>62.47</v>
      </c>
      <c r="J11188" s="2">
        <v>0</v>
      </c>
    </row>
    <row r="11189" spans="1:10" x14ac:dyDescent="0.2">
      <c r="A11189" t="s">
        <v>18272</v>
      </c>
      <c r="B11189" t="s">
        <v>18273</v>
      </c>
      <c r="C11189" s="1">
        <f>_xlfn.XLOOKUP(order_items[[#This Row],[order_id]],orders!A:A,orders!C:C)</f>
        <v>45588</v>
      </c>
      <c r="D11189" s="3" t="str">
        <f>YEAR(order_items[[#This Row],[Date]])&amp;"-"&amp;TEXT(MONTH(order_items[[#This Row],[Date]]),"00")</f>
        <v>2024-10</v>
      </c>
      <c r="E11189" s="1" t="str">
        <f>_xlfn.XLOOKUP(order_items[[#This Row],[product_id]],products!A:A,products!C:C)</f>
        <v>Outdoor &amp; Sports</v>
      </c>
      <c r="F11189" t="s">
        <v>1011</v>
      </c>
      <c r="G11189" t="s">
        <v>1122</v>
      </c>
      <c r="H11189">
        <v>19</v>
      </c>
      <c r="I11189">
        <v>485.61</v>
      </c>
      <c r="J11189" s="2">
        <v>0.1</v>
      </c>
    </row>
    <row r="11190" spans="1:10" x14ac:dyDescent="0.2">
      <c r="A11190" t="s">
        <v>18274</v>
      </c>
      <c r="B11190" t="s">
        <v>18275</v>
      </c>
      <c r="C11190" s="1">
        <f>_xlfn.XLOOKUP(order_items[[#This Row],[order_id]],orders!A:A,orders!C:C)</f>
        <v>45177</v>
      </c>
      <c r="D11190" s="3" t="str">
        <f>YEAR(order_items[[#This Row],[Date]])&amp;"-"&amp;TEXT(MONTH(order_items[[#This Row],[Date]]),"00")</f>
        <v>2023-09</v>
      </c>
      <c r="E11190" s="1" t="str">
        <f>_xlfn.XLOOKUP(order_items[[#This Row],[product_id]],products!A:A,products!C:C)</f>
        <v>Health &amp; Beauty</v>
      </c>
      <c r="F11190" t="s">
        <v>1107</v>
      </c>
      <c r="G11190" t="s">
        <v>1120</v>
      </c>
      <c r="H11190">
        <v>9</v>
      </c>
      <c r="I11190">
        <v>246.5</v>
      </c>
      <c r="J11190" s="2">
        <v>0.05</v>
      </c>
    </row>
    <row r="11191" spans="1:10" x14ac:dyDescent="0.2">
      <c r="A11191" t="s">
        <v>18276</v>
      </c>
      <c r="B11191" t="s">
        <v>18275</v>
      </c>
      <c r="C11191" s="1">
        <f>_xlfn.XLOOKUP(order_items[[#This Row],[order_id]],orders!A:A,orders!C:C)</f>
        <v>45177</v>
      </c>
      <c r="D11191" s="3" t="str">
        <f>YEAR(order_items[[#This Row],[Date]])&amp;"-"&amp;TEXT(MONTH(order_items[[#This Row],[Date]]),"00")</f>
        <v>2023-09</v>
      </c>
      <c r="E11191" s="1" t="str">
        <f>_xlfn.XLOOKUP(order_items[[#This Row],[product_id]],products!A:A,products!C:C)</f>
        <v>Outdoor &amp; Sports</v>
      </c>
      <c r="F11191" t="s">
        <v>1113</v>
      </c>
      <c r="G11191" t="s">
        <v>1054</v>
      </c>
      <c r="H11191">
        <v>6</v>
      </c>
      <c r="I11191">
        <v>285.12</v>
      </c>
      <c r="J11191" s="2">
        <v>0.05</v>
      </c>
    </row>
    <row r="11192" spans="1:10" x14ac:dyDescent="0.2">
      <c r="A11192" t="s">
        <v>18277</v>
      </c>
      <c r="B11192" t="s">
        <v>18278</v>
      </c>
      <c r="C11192" s="1">
        <f>_xlfn.XLOOKUP(order_items[[#This Row],[order_id]],orders!A:A,orders!C:C)</f>
        <v>45150</v>
      </c>
      <c r="D11192" s="3" t="str">
        <f>YEAR(order_items[[#This Row],[Date]])&amp;"-"&amp;TEXT(MONTH(order_items[[#This Row],[Date]]),"00")</f>
        <v>2023-08</v>
      </c>
      <c r="E11192" s="1" t="str">
        <f>_xlfn.XLOOKUP(order_items[[#This Row],[product_id]],products!A:A,products!C:C)</f>
        <v>Home &amp; Kitchen</v>
      </c>
      <c r="F11192" t="s">
        <v>1092</v>
      </c>
      <c r="G11192" t="s">
        <v>1080</v>
      </c>
      <c r="H11192">
        <v>15</v>
      </c>
      <c r="I11192">
        <v>190.51</v>
      </c>
      <c r="J11192" s="2">
        <v>0.15</v>
      </c>
    </row>
    <row r="11193" spans="1:10" x14ac:dyDescent="0.2">
      <c r="A11193" t="s">
        <v>18279</v>
      </c>
      <c r="B11193" t="s">
        <v>18278</v>
      </c>
      <c r="C11193" s="1">
        <f>_xlfn.XLOOKUP(order_items[[#This Row],[order_id]],orders!A:A,orders!C:C)</f>
        <v>45150</v>
      </c>
      <c r="D11193" s="3" t="str">
        <f>YEAR(order_items[[#This Row],[Date]])&amp;"-"&amp;TEXT(MONTH(order_items[[#This Row],[Date]]),"00")</f>
        <v>2023-08</v>
      </c>
      <c r="E11193" s="1" t="str">
        <f>_xlfn.XLOOKUP(order_items[[#This Row],[product_id]],products!A:A,products!C:C)</f>
        <v>Outdoor &amp; Sports</v>
      </c>
      <c r="F11193" t="s">
        <v>941</v>
      </c>
      <c r="G11193" t="s">
        <v>1115</v>
      </c>
      <c r="H11193">
        <v>15</v>
      </c>
      <c r="I11193">
        <v>260.70999999999998</v>
      </c>
      <c r="J11193" s="2">
        <v>0</v>
      </c>
    </row>
    <row r="11194" spans="1:10" x14ac:dyDescent="0.2">
      <c r="A11194" t="s">
        <v>18280</v>
      </c>
      <c r="B11194" t="s">
        <v>18281</v>
      </c>
      <c r="C11194" s="1">
        <f>_xlfn.XLOOKUP(order_items[[#This Row],[order_id]],orders!A:A,orders!C:C)</f>
        <v>44981</v>
      </c>
      <c r="D11194" s="3" t="str">
        <f>YEAR(order_items[[#This Row],[Date]])&amp;"-"&amp;TEXT(MONTH(order_items[[#This Row],[Date]]),"00")</f>
        <v>2023-02</v>
      </c>
      <c r="E11194" s="1" t="str">
        <f>_xlfn.XLOOKUP(order_items[[#This Row],[product_id]],products!A:A,products!C:C)</f>
        <v>Electronics</v>
      </c>
      <c r="F11194" t="s">
        <v>945</v>
      </c>
      <c r="G11194" t="s">
        <v>1120</v>
      </c>
      <c r="H11194">
        <v>22</v>
      </c>
      <c r="I11194">
        <v>158.65</v>
      </c>
      <c r="J11194" s="2">
        <v>0</v>
      </c>
    </row>
    <row r="11195" spans="1:10" x14ac:dyDescent="0.2">
      <c r="A11195" t="s">
        <v>18282</v>
      </c>
      <c r="B11195" t="s">
        <v>18281</v>
      </c>
      <c r="C11195" s="1">
        <f>_xlfn.XLOOKUP(order_items[[#This Row],[order_id]],orders!A:A,orders!C:C)</f>
        <v>44981</v>
      </c>
      <c r="D11195" s="3" t="str">
        <f>YEAR(order_items[[#This Row],[Date]])&amp;"-"&amp;TEXT(MONTH(order_items[[#This Row],[Date]]),"00")</f>
        <v>2023-02</v>
      </c>
      <c r="E11195" s="1" t="str">
        <f>_xlfn.XLOOKUP(order_items[[#This Row],[product_id]],products!A:A,products!C:C)</f>
        <v>Office Supplies</v>
      </c>
      <c r="F11195" t="s">
        <v>975</v>
      </c>
      <c r="G11195" t="s">
        <v>1009</v>
      </c>
      <c r="H11195">
        <v>2</v>
      </c>
      <c r="I11195">
        <v>436.43</v>
      </c>
      <c r="J11195" s="2">
        <v>0</v>
      </c>
    </row>
    <row r="11196" spans="1:10" x14ac:dyDescent="0.2">
      <c r="A11196" t="s">
        <v>18283</v>
      </c>
      <c r="B11196" t="s">
        <v>18281</v>
      </c>
      <c r="C11196" s="1">
        <f>_xlfn.XLOOKUP(order_items[[#This Row],[order_id]],orders!A:A,orders!C:C)</f>
        <v>44981</v>
      </c>
      <c r="D11196" s="3" t="str">
        <f>YEAR(order_items[[#This Row],[Date]])&amp;"-"&amp;TEXT(MONTH(order_items[[#This Row],[Date]]),"00")</f>
        <v>2023-02</v>
      </c>
      <c r="E11196" s="1" t="str">
        <f>_xlfn.XLOOKUP(order_items[[#This Row],[product_id]],products!A:A,products!C:C)</f>
        <v>Home &amp; Kitchen</v>
      </c>
      <c r="F11196" t="s">
        <v>1075</v>
      </c>
      <c r="G11196" t="s">
        <v>1119</v>
      </c>
      <c r="H11196">
        <v>6</v>
      </c>
      <c r="I11196">
        <v>168.52</v>
      </c>
      <c r="J11196" s="2">
        <v>0.05</v>
      </c>
    </row>
    <row r="11197" spans="1:10" x14ac:dyDescent="0.2">
      <c r="A11197" t="s">
        <v>18284</v>
      </c>
      <c r="B11197" t="s">
        <v>18285</v>
      </c>
      <c r="C11197" s="1">
        <f>_xlfn.XLOOKUP(order_items[[#This Row],[order_id]],orders!A:A,orders!C:C)</f>
        <v>45374</v>
      </c>
      <c r="D11197" s="3" t="str">
        <f>YEAR(order_items[[#This Row],[Date]])&amp;"-"&amp;TEXT(MONTH(order_items[[#This Row],[Date]]),"00")</f>
        <v>2024-03</v>
      </c>
      <c r="E11197" s="1" t="str">
        <f>_xlfn.XLOOKUP(order_items[[#This Row],[product_id]],products!A:A,products!C:C)</f>
        <v>Electronics</v>
      </c>
      <c r="F11197" t="s">
        <v>1008</v>
      </c>
      <c r="G11197" t="s">
        <v>1054</v>
      </c>
      <c r="H11197">
        <v>7</v>
      </c>
      <c r="I11197">
        <v>312.08</v>
      </c>
    </row>
    <row r="11198" spans="1:10" x14ac:dyDescent="0.2">
      <c r="A11198" t="s">
        <v>18286</v>
      </c>
      <c r="B11198" t="s">
        <v>18287</v>
      </c>
      <c r="C11198" s="1">
        <f>_xlfn.XLOOKUP(order_items[[#This Row],[order_id]],orders!A:A,orders!C:C)</f>
        <v>45051</v>
      </c>
      <c r="D11198" s="3" t="str">
        <f>YEAR(order_items[[#This Row],[Date]])&amp;"-"&amp;TEXT(MONTH(order_items[[#This Row],[Date]]),"00")</f>
        <v>2023-05</v>
      </c>
      <c r="E11198" s="1" t="str">
        <f>_xlfn.XLOOKUP(order_items[[#This Row],[product_id]],products!A:A,products!C:C)</f>
        <v>Home &amp; Kitchen</v>
      </c>
      <c r="F11198" t="s">
        <v>1020</v>
      </c>
      <c r="G11198" t="s">
        <v>1109</v>
      </c>
      <c r="H11198">
        <v>14</v>
      </c>
      <c r="I11198">
        <v>297.11</v>
      </c>
      <c r="J11198" s="2">
        <v>0.05</v>
      </c>
    </row>
    <row r="11199" spans="1:10" x14ac:dyDescent="0.2">
      <c r="A11199" t="s">
        <v>18288</v>
      </c>
      <c r="B11199" t="s">
        <v>18287</v>
      </c>
      <c r="C11199" s="1">
        <f>_xlfn.XLOOKUP(order_items[[#This Row],[order_id]],orders!A:A,orders!C:C)</f>
        <v>45051</v>
      </c>
      <c r="D11199" s="3" t="str">
        <f>YEAR(order_items[[#This Row],[Date]])&amp;"-"&amp;TEXT(MONTH(order_items[[#This Row],[Date]]),"00")</f>
        <v>2023-05</v>
      </c>
      <c r="E11199" s="1" t="str">
        <f>_xlfn.XLOOKUP(order_items[[#This Row],[product_id]],products!A:A,products!C:C)</f>
        <v>Outdoor &amp; Sports</v>
      </c>
      <c r="F11199" t="s">
        <v>1037</v>
      </c>
      <c r="G11199" t="s">
        <v>917</v>
      </c>
      <c r="H11199">
        <v>5</v>
      </c>
      <c r="I11199">
        <v>443.86</v>
      </c>
      <c r="J11199" s="2">
        <v>0.1</v>
      </c>
    </row>
    <row r="11200" spans="1:10" x14ac:dyDescent="0.2">
      <c r="A11200" t="s">
        <v>18289</v>
      </c>
      <c r="B11200" t="s">
        <v>18287</v>
      </c>
      <c r="C11200" s="1">
        <f>_xlfn.XLOOKUP(order_items[[#This Row],[order_id]],orders!A:A,orders!C:C)</f>
        <v>45051</v>
      </c>
      <c r="D11200" s="3" t="str">
        <f>YEAR(order_items[[#This Row],[Date]])&amp;"-"&amp;TEXT(MONTH(order_items[[#This Row],[Date]]),"00")</f>
        <v>2023-05</v>
      </c>
      <c r="E11200" s="1" t="str">
        <f>_xlfn.XLOOKUP(order_items[[#This Row],[product_id]],products!A:A,products!C:C)</f>
        <v>Office Supplies</v>
      </c>
      <c r="F11200" t="s">
        <v>1051</v>
      </c>
      <c r="G11200" t="s">
        <v>1122</v>
      </c>
      <c r="H11200">
        <v>5</v>
      </c>
      <c r="I11200">
        <v>189.58</v>
      </c>
    </row>
    <row r="11201" spans="1:10" x14ac:dyDescent="0.2">
      <c r="A11201" t="s">
        <v>18290</v>
      </c>
      <c r="B11201" t="s">
        <v>18291</v>
      </c>
      <c r="C11201" s="1">
        <f>_xlfn.XLOOKUP(order_items[[#This Row],[order_id]],orders!A:A,orders!C:C)</f>
        <v>45386</v>
      </c>
      <c r="D11201" s="3" t="str">
        <f>YEAR(order_items[[#This Row],[Date]])&amp;"-"&amp;TEXT(MONTH(order_items[[#This Row],[Date]]),"00")</f>
        <v>2024-04</v>
      </c>
      <c r="E11201" s="1" t="str">
        <f>_xlfn.XLOOKUP(order_items[[#This Row],[product_id]],products!A:A,products!C:C)</f>
        <v>Office Supplies</v>
      </c>
      <c r="F11201" t="s">
        <v>961</v>
      </c>
      <c r="G11201" t="s">
        <v>1080</v>
      </c>
      <c r="H11201">
        <v>23</v>
      </c>
      <c r="I11201">
        <v>202.31</v>
      </c>
      <c r="J11201" s="2">
        <v>0.15</v>
      </c>
    </row>
    <row r="11202" spans="1:10" x14ac:dyDescent="0.2">
      <c r="A11202" t="s">
        <v>18292</v>
      </c>
      <c r="B11202" t="s">
        <v>18291</v>
      </c>
      <c r="C11202" s="1">
        <f>_xlfn.XLOOKUP(order_items[[#This Row],[order_id]],orders!A:A,orders!C:C)</f>
        <v>45386</v>
      </c>
      <c r="D11202" s="3" t="str">
        <f>YEAR(order_items[[#This Row],[Date]])&amp;"-"&amp;TEXT(MONTH(order_items[[#This Row],[Date]]),"00")</f>
        <v>2024-04</v>
      </c>
      <c r="E11202" s="1" t="str">
        <f>_xlfn.XLOOKUP(order_items[[#This Row],[product_id]],products!A:A,products!C:C)</f>
        <v>Electronics</v>
      </c>
      <c r="F11202" t="s">
        <v>1072</v>
      </c>
      <c r="G11202" t="s">
        <v>1115</v>
      </c>
      <c r="H11202">
        <v>3</v>
      </c>
      <c r="I11202">
        <v>331.55</v>
      </c>
    </row>
    <row r="11203" spans="1:10" x14ac:dyDescent="0.2">
      <c r="A11203" t="s">
        <v>18293</v>
      </c>
      <c r="B11203" t="s">
        <v>18294</v>
      </c>
      <c r="C11203" s="1">
        <f>_xlfn.XLOOKUP(order_items[[#This Row],[order_id]],orders!A:A,orders!C:C)</f>
        <v>45346</v>
      </c>
      <c r="D11203" s="3" t="str">
        <f>YEAR(order_items[[#This Row],[Date]])&amp;"-"&amp;TEXT(MONTH(order_items[[#This Row],[Date]]),"00")</f>
        <v>2024-02</v>
      </c>
      <c r="E11203" s="1" t="str">
        <f>_xlfn.XLOOKUP(order_items[[#This Row],[product_id]],products!A:A,products!C:C)</f>
        <v>Home &amp; Kitchen</v>
      </c>
      <c r="F11203" t="s">
        <v>925</v>
      </c>
      <c r="G11203" t="s">
        <v>1119</v>
      </c>
      <c r="H11203">
        <v>16</v>
      </c>
      <c r="I11203">
        <v>218.39</v>
      </c>
      <c r="J11203" s="2">
        <v>0</v>
      </c>
    </row>
    <row r="11204" spans="1:10" x14ac:dyDescent="0.2">
      <c r="A11204" t="s">
        <v>18295</v>
      </c>
      <c r="B11204" t="s">
        <v>18296</v>
      </c>
      <c r="C11204" s="1">
        <f>_xlfn.XLOOKUP(order_items[[#This Row],[order_id]],orders!A:A,orders!C:C)</f>
        <v>45583</v>
      </c>
      <c r="D11204" s="3" t="str">
        <f>YEAR(order_items[[#This Row],[Date]])&amp;"-"&amp;TEXT(MONTH(order_items[[#This Row],[Date]]),"00")</f>
        <v>2024-10</v>
      </c>
      <c r="E11204" s="1" t="str">
        <f>_xlfn.XLOOKUP(order_items[[#This Row],[product_id]],products!A:A,products!C:C)</f>
        <v>Home &amp; Kitchen</v>
      </c>
      <c r="F11204" t="s">
        <v>1047</v>
      </c>
      <c r="G11204" t="s">
        <v>1122</v>
      </c>
      <c r="H11204">
        <v>8</v>
      </c>
      <c r="I11204">
        <v>336.63</v>
      </c>
      <c r="J11204" s="2">
        <v>0</v>
      </c>
    </row>
    <row r="11205" spans="1:10" x14ac:dyDescent="0.2">
      <c r="A11205" t="s">
        <v>18297</v>
      </c>
      <c r="B11205" t="s">
        <v>18296</v>
      </c>
      <c r="C11205" s="1">
        <f>_xlfn.XLOOKUP(order_items[[#This Row],[order_id]],orders!A:A,orders!C:C)</f>
        <v>45583</v>
      </c>
      <c r="D11205" s="3" t="str">
        <f>YEAR(order_items[[#This Row],[Date]])&amp;"-"&amp;TEXT(MONTH(order_items[[#This Row],[Date]]),"00")</f>
        <v>2024-10</v>
      </c>
      <c r="E11205" s="1" t="str">
        <f>_xlfn.XLOOKUP(order_items[[#This Row],[product_id]],products!A:A,products!C:C)</f>
        <v>Home &amp; Kitchen</v>
      </c>
      <c r="F11205" t="s">
        <v>967</v>
      </c>
      <c r="G11205" t="s">
        <v>1009</v>
      </c>
      <c r="H11205">
        <v>4</v>
      </c>
      <c r="I11205">
        <v>36.29</v>
      </c>
      <c r="J11205" s="2">
        <v>0</v>
      </c>
    </row>
    <row r="11206" spans="1:10" x14ac:dyDescent="0.2">
      <c r="A11206" t="s">
        <v>18298</v>
      </c>
      <c r="B11206" t="s">
        <v>18299</v>
      </c>
      <c r="C11206" s="1">
        <f>_xlfn.XLOOKUP(order_items[[#This Row],[order_id]],orders!A:A,orders!C:C)</f>
        <v>45359</v>
      </c>
      <c r="D11206" s="3" t="str">
        <f>YEAR(order_items[[#This Row],[Date]])&amp;"-"&amp;TEXT(MONTH(order_items[[#This Row],[Date]]),"00")</f>
        <v>2024-03</v>
      </c>
      <c r="E11206" s="1" t="str">
        <f>_xlfn.XLOOKUP(order_items[[#This Row],[product_id]],products!A:A,products!C:C)</f>
        <v>Electronics</v>
      </c>
      <c r="F11206" t="s">
        <v>1087</v>
      </c>
      <c r="G11206" t="s">
        <v>1115</v>
      </c>
      <c r="H11206">
        <v>2</v>
      </c>
      <c r="I11206">
        <v>122.37</v>
      </c>
      <c r="J11206" s="2">
        <v>0.15</v>
      </c>
    </row>
    <row r="11207" spans="1:10" x14ac:dyDescent="0.2">
      <c r="A11207" t="s">
        <v>18300</v>
      </c>
      <c r="B11207" t="s">
        <v>18299</v>
      </c>
      <c r="C11207" s="1">
        <f>_xlfn.XLOOKUP(order_items[[#This Row],[order_id]],orders!A:A,orders!C:C)</f>
        <v>45359</v>
      </c>
      <c r="D11207" s="3" t="str">
        <f>YEAR(order_items[[#This Row],[Date]])&amp;"-"&amp;TEXT(MONTH(order_items[[#This Row],[Date]]),"00")</f>
        <v>2024-03</v>
      </c>
      <c r="E11207" s="1" t="str">
        <f>_xlfn.XLOOKUP(order_items[[#This Row],[product_id]],products!A:A,products!C:C)</f>
        <v>Electronics</v>
      </c>
      <c r="F11207" t="s">
        <v>1112</v>
      </c>
      <c r="G11207" t="s">
        <v>1054</v>
      </c>
      <c r="H11207">
        <v>19</v>
      </c>
      <c r="I11207">
        <v>129.59</v>
      </c>
      <c r="J11207" s="2">
        <v>0.15</v>
      </c>
    </row>
    <row r="11208" spans="1:10" x14ac:dyDescent="0.2">
      <c r="A11208" t="s">
        <v>18301</v>
      </c>
      <c r="B11208" t="s">
        <v>18302</v>
      </c>
      <c r="C11208" s="1">
        <f>_xlfn.XLOOKUP(order_items[[#This Row],[order_id]],orders!A:A,orders!C:C)</f>
        <v>45112</v>
      </c>
      <c r="D11208" s="3" t="str">
        <f>YEAR(order_items[[#This Row],[Date]])&amp;"-"&amp;TEXT(MONTH(order_items[[#This Row],[Date]]),"00")</f>
        <v>2023-07</v>
      </c>
      <c r="E11208" s="1" t="str">
        <f>_xlfn.XLOOKUP(order_items[[#This Row],[product_id]],products!A:A,products!C:C)</f>
        <v>Health &amp; Beauty</v>
      </c>
      <c r="F11208" t="s">
        <v>999</v>
      </c>
      <c r="G11208" t="s">
        <v>1109</v>
      </c>
      <c r="H11208">
        <v>11</v>
      </c>
      <c r="I11208">
        <v>321.41000000000003</v>
      </c>
      <c r="J11208" s="2">
        <v>0</v>
      </c>
    </row>
    <row r="11209" spans="1:10" x14ac:dyDescent="0.2">
      <c r="A11209" t="s">
        <v>18303</v>
      </c>
      <c r="B11209" t="s">
        <v>18302</v>
      </c>
      <c r="C11209" s="1">
        <f>_xlfn.XLOOKUP(order_items[[#This Row],[order_id]],orders!A:A,orders!C:C)</f>
        <v>45112</v>
      </c>
      <c r="D11209" s="3" t="str">
        <f>YEAR(order_items[[#This Row],[Date]])&amp;"-"&amp;TEXT(MONTH(order_items[[#This Row],[Date]]),"00")</f>
        <v>2023-07</v>
      </c>
      <c r="E11209" s="1" t="str">
        <f>_xlfn.XLOOKUP(order_items[[#This Row],[product_id]],products!A:A,products!C:C)</f>
        <v>Home &amp; Kitchen</v>
      </c>
      <c r="F11209" t="s">
        <v>1068</v>
      </c>
      <c r="G11209" t="s">
        <v>1109</v>
      </c>
      <c r="H11209">
        <v>17</v>
      </c>
      <c r="I11209">
        <v>475.7</v>
      </c>
      <c r="J11209" s="2">
        <v>0</v>
      </c>
    </row>
    <row r="11210" spans="1:10" x14ac:dyDescent="0.2">
      <c r="A11210" t="s">
        <v>18304</v>
      </c>
      <c r="B11210" t="s">
        <v>18305</v>
      </c>
      <c r="C11210" s="1">
        <f>_xlfn.XLOOKUP(order_items[[#This Row],[order_id]],orders!A:A,orders!C:C)</f>
        <v>45368</v>
      </c>
      <c r="D11210" s="3" t="str">
        <f>YEAR(order_items[[#This Row],[Date]])&amp;"-"&amp;TEXT(MONTH(order_items[[#This Row],[Date]]),"00")</f>
        <v>2024-03</v>
      </c>
      <c r="E11210" s="1" t="str">
        <f>_xlfn.XLOOKUP(order_items[[#This Row],[product_id]],products!A:A,products!C:C)</f>
        <v>Office Supplies</v>
      </c>
      <c r="F11210" t="s">
        <v>976</v>
      </c>
      <c r="G11210" t="s">
        <v>1109</v>
      </c>
      <c r="H11210">
        <v>16</v>
      </c>
      <c r="I11210">
        <v>350.18</v>
      </c>
      <c r="J11210" s="2">
        <v>0</v>
      </c>
    </row>
    <row r="11211" spans="1:10" x14ac:dyDescent="0.2">
      <c r="A11211" t="s">
        <v>18306</v>
      </c>
      <c r="B11211" t="s">
        <v>18307</v>
      </c>
      <c r="C11211" s="1">
        <f>_xlfn.XLOOKUP(order_items[[#This Row],[order_id]],orders!A:A,orders!C:C)</f>
        <v>44975</v>
      </c>
      <c r="D11211" s="3" t="str">
        <f>YEAR(order_items[[#This Row],[Date]])&amp;"-"&amp;TEXT(MONTH(order_items[[#This Row],[Date]]),"00")</f>
        <v>2023-02</v>
      </c>
      <c r="E11211" s="1" t="str">
        <f>_xlfn.XLOOKUP(order_items[[#This Row],[product_id]],products!A:A,products!C:C)</f>
        <v>Electronics</v>
      </c>
      <c r="F11211" t="s">
        <v>995</v>
      </c>
      <c r="G11211" t="s">
        <v>1054</v>
      </c>
      <c r="H11211">
        <v>5</v>
      </c>
      <c r="I11211">
        <v>519.70000000000005</v>
      </c>
      <c r="J11211" s="2">
        <v>0</v>
      </c>
    </row>
    <row r="11212" spans="1:10" x14ac:dyDescent="0.2">
      <c r="A11212" t="s">
        <v>18308</v>
      </c>
      <c r="B11212" t="s">
        <v>18307</v>
      </c>
      <c r="C11212" s="1">
        <f>_xlfn.XLOOKUP(order_items[[#This Row],[order_id]],orders!A:A,orders!C:C)</f>
        <v>44975</v>
      </c>
      <c r="D11212" s="3" t="str">
        <f>YEAR(order_items[[#This Row],[Date]])&amp;"-"&amp;TEXT(MONTH(order_items[[#This Row],[Date]]),"00")</f>
        <v>2023-02</v>
      </c>
      <c r="E11212" s="1" t="str">
        <f>_xlfn.XLOOKUP(order_items[[#This Row],[product_id]],products!A:A,products!C:C)</f>
        <v>Outdoor &amp; Sports</v>
      </c>
      <c r="F11212" t="s">
        <v>1091</v>
      </c>
      <c r="G11212" t="s">
        <v>1119</v>
      </c>
      <c r="H11212">
        <v>16</v>
      </c>
      <c r="I11212">
        <v>220.15</v>
      </c>
      <c r="J11212" s="2">
        <v>0.05</v>
      </c>
    </row>
    <row r="11213" spans="1:10" x14ac:dyDescent="0.2">
      <c r="A11213" t="s">
        <v>18309</v>
      </c>
      <c r="B11213" t="s">
        <v>18310</v>
      </c>
      <c r="C11213" s="1">
        <f>_xlfn.XLOOKUP(order_items[[#This Row],[order_id]],orders!A:A,orders!C:C)</f>
        <v>44972</v>
      </c>
      <c r="D11213" s="3" t="str">
        <f>YEAR(order_items[[#This Row],[Date]])&amp;"-"&amp;TEXT(MONTH(order_items[[#This Row],[Date]]),"00")</f>
        <v>2023-02</v>
      </c>
      <c r="E11213" s="1" t="str">
        <f>_xlfn.XLOOKUP(order_items[[#This Row],[product_id]],products!A:A,products!C:C)</f>
        <v>Health &amp; Beauty</v>
      </c>
      <c r="F11213" t="s">
        <v>1123</v>
      </c>
      <c r="G11213" t="s">
        <v>1115</v>
      </c>
      <c r="H11213">
        <v>20</v>
      </c>
      <c r="I11213">
        <v>198.42</v>
      </c>
      <c r="J11213" s="2">
        <v>0</v>
      </c>
    </row>
    <row r="11214" spans="1:10" x14ac:dyDescent="0.2">
      <c r="A11214" t="s">
        <v>18311</v>
      </c>
      <c r="B11214" t="s">
        <v>18312</v>
      </c>
      <c r="C11214" s="1">
        <f>_xlfn.XLOOKUP(order_items[[#This Row],[order_id]],orders!A:A,orders!C:C)</f>
        <v>45613</v>
      </c>
      <c r="D11214" s="3" t="str">
        <f>YEAR(order_items[[#This Row],[Date]])&amp;"-"&amp;TEXT(MONTH(order_items[[#This Row],[Date]]),"00")</f>
        <v>2024-11</v>
      </c>
      <c r="E11214" s="1" t="str">
        <f>_xlfn.XLOOKUP(order_items[[#This Row],[product_id]],products!A:A,products!C:C)</f>
        <v>Office Supplies</v>
      </c>
      <c r="F11214" t="s">
        <v>964</v>
      </c>
      <c r="G11214" t="s">
        <v>1101</v>
      </c>
      <c r="H11214">
        <v>9</v>
      </c>
      <c r="I11214">
        <v>171.7</v>
      </c>
      <c r="J11214" s="2">
        <v>0</v>
      </c>
    </row>
    <row r="11215" spans="1:10" x14ac:dyDescent="0.2">
      <c r="A11215" t="s">
        <v>18313</v>
      </c>
      <c r="B11215" t="s">
        <v>18314</v>
      </c>
      <c r="C11215" s="1">
        <f>_xlfn.XLOOKUP(order_items[[#This Row],[order_id]],orders!A:A,orders!C:C)</f>
        <v>45325</v>
      </c>
      <c r="D11215" s="3" t="str">
        <f>YEAR(order_items[[#This Row],[Date]])&amp;"-"&amp;TEXT(MONTH(order_items[[#This Row],[Date]]),"00")</f>
        <v>2024-02</v>
      </c>
      <c r="E11215" s="1" t="str">
        <f>_xlfn.XLOOKUP(order_items[[#This Row],[product_id]],products!A:A,products!C:C)</f>
        <v>Office Supplies</v>
      </c>
      <c r="F11215" t="s">
        <v>964</v>
      </c>
      <c r="G11215" t="s">
        <v>1122</v>
      </c>
      <c r="H11215">
        <v>3</v>
      </c>
      <c r="I11215">
        <v>171.7</v>
      </c>
      <c r="J11215" s="2">
        <v>0.1</v>
      </c>
    </row>
    <row r="11216" spans="1:10" x14ac:dyDescent="0.2">
      <c r="A11216" t="s">
        <v>18315</v>
      </c>
      <c r="B11216" t="s">
        <v>18314</v>
      </c>
      <c r="C11216" s="1">
        <f>_xlfn.XLOOKUP(order_items[[#This Row],[order_id]],orders!A:A,orders!C:C)</f>
        <v>45325</v>
      </c>
      <c r="D11216" s="3" t="str">
        <f>YEAR(order_items[[#This Row],[Date]])&amp;"-"&amp;TEXT(MONTH(order_items[[#This Row],[Date]]),"00")</f>
        <v>2024-02</v>
      </c>
      <c r="E11216" s="1" t="str">
        <f>_xlfn.XLOOKUP(order_items[[#This Row],[product_id]],products!A:A,products!C:C)</f>
        <v>Office Supplies</v>
      </c>
      <c r="F11216" t="s">
        <v>1121</v>
      </c>
      <c r="G11216" t="s">
        <v>1122</v>
      </c>
      <c r="H11216">
        <v>13</v>
      </c>
      <c r="I11216">
        <v>490.76</v>
      </c>
      <c r="J11216" s="2">
        <v>0.1</v>
      </c>
    </row>
    <row r="11217" spans="1:10" x14ac:dyDescent="0.2">
      <c r="A11217" t="s">
        <v>18316</v>
      </c>
      <c r="B11217" t="s">
        <v>18314</v>
      </c>
      <c r="C11217" s="1">
        <f>_xlfn.XLOOKUP(order_items[[#This Row],[order_id]],orders!A:A,orders!C:C)</f>
        <v>45325</v>
      </c>
      <c r="D11217" s="3" t="str">
        <f>YEAR(order_items[[#This Row],[Date]])&amp;"-"&amp;TEXT(MONTH(order_items[[#This Row],[Date]]),"00")</f>
        <v>2024-02</v>
      </c>
      <c r="E11217" s="1" t="str">
        <f>_xlfn.XLOOKUP(order_items[[#This Row],[product_id]],products!A:A,products!C:C)</f>
        <v>Electronics</v>
      </c>
      <c r="F11217" t="s">
        <v>1087</v>
      </c>
      <c r="G11217" t="s">
        <v>1080</v>
      </c>
      <c r="H11217">
        <v>21</v>
      </c>
      <c r="I11217">
        <v>122.37</v>
      </c>
      <c r="J11217" s="2">
        <v>0.05</v>
      </c>
    </row>
    <row r="11218" spans="1:10" x14ac:dyDescent="0.2">
      <c r="A11218" t="s">
        <v>18317</v>
      </c>
      <c r="B11218" t="s">
        <v>18318</v>
      </c>
      <c r="C11218" s="1">
        <f>_xlfn.XLOOKUP(order_items[[#This Row],[order_id]],orders!A:A,orders!C:C)</f>
        <v>45363</v>
      </c>
      <c r="D11218" s="3" t="str">
        <f>YEAR(order_items[[#This Row],[Date]])&amp;"-"&amp;TEXT(MONTH(order_items[[#This Row],[Date]]),"00")</f>
        <v>2024-03</v>
      </c>
      <c r="E11218" s="1" t="str">
        <f>_xlfn.XLOOKUP(order_items[[#This Row],[product_id]],products!A:A,products!C:C)</f>
        <v>Home &amp; Kitchen</v>
      </c>
      <c r="F11218" t="s">
        <v>926</v>
      </c>
      <c r="G11218" t="s">
        <v>1120</v>
      </c>
      <c r="H11218">
        <v>22</v>
      </c>
      <c r="I11218">
        <v>450.56</v>
      </c>
      <c r="J11218" s="2">
        <v>0</v>
      </c>
    </row>
    <row r="11219" spans="1:10" x14ac:dyDescent="0.2">
      <c r="A11219" t="s">
        <v>18319</v>
      </c>
      <c r="B11219" t="s">
        <v>18318</v>
      </c>
      <c r="C11219" s="1">
        <f>_xlfn.XLOOKUP(order_items[[#This Row],[order_id]],orders!A:A,orders!C:C)</f>
        <v>45363</v>
      </c>
      <c r="D11219" s="3" t="str">
        <f>YEAR(order_items[[#This Row],[Date]])&amp;"-"&amp;TEXT(MONTH(order_items[[#This Row],[Date]]),"00")</f>
        <v>2024-03</v>
      </c>
      <c r="E11219" s="1" t="str">
        <f>_xlfn.XLOOKUP(order_items[[#This Row],[product_id]],products!A:A,products!C:C)</f>
        <v>Outdoor &amp; Sports</v>
      </c>
      <c r="F11219" t="s">
        <v>985</v>
      </c>
      <c r="G11219" t="s">
        <v>1122</v>
      </c>
      <c r="H11219">
        <v>5</v>
      </c>
      <c r="I11219">
        <v>283.81</v>
      </c>
      <c r="J11219" s="2">
        <v>0.15</v>
      </c>
    </row>
    <row r="11220" spans="1:10" x14ac:dyDescent="0.2">
      <c r="A11220" t="s">
        <v>18320</v>
      </c>
      <c r="B11220" t="s">
        <v>18321</v>
      </c>
      <c r="C11220" s="1">
        <f>_xlfn.XLOOKUP(order_items[[#This Row],[order_id]],orders!A:A,orders!C:C)</f>
        <v>45470</v>
      </c>
      <c r="D11220" s="3" t="str">
        <f>YEAR(order_items[[#This Row],[Date]])&amp;"-"&amp;TEXT(MONTH(order_items[[#This Row],[Date]]),"00")</f>
        <v>2024-06</v>
      </c>
      <c r="E11220" s="1" t="str">
        <f>_xlfn.XLOOKUP(order_items[[#This Row],[product_id]],products!A:A,products!C:C)</f>
        <v>Health &amp; Beauty</v>
      </c>
      <c r="F11220" t="s">
        <v>1053</v>
      </c>
      <c r="G11220" t="s">
        <v>1119</v>
      </c>
      <c r="H11220">
        <v>25</v>
      </c>
      <c r="I11220">
        <v>200.07</v>
      </c>
      <c r="J11220" s="2">
        <v>0</v>
      </c>
    </row>
    <row r="11221" spans="1:10" x14ac:dyDescent="0.2">
      <c r="A11221" t="s">
        <v>18322</v>
      </c>
      <c r="B11221" t="s">
        <v>18323</v>
      </c>
      <c r="C11221" s="1">
        <f>_xlfn.XLOOKUP(order_items[[#This Row],[order_id]],orders!A:A,orders!C:C)</f>
        <v>45443</v>
      </c>
      <c r="D11221" s="3" t="str">
        <f>YEAR(order_items[[#This Row],[Date]])&amp;"-"&amp;TEXT(MONTH(order_items[[#This Row],[Date]]),"00")</f>
        <v>2024-05</v>
      </c>
      <c r="E11221" s="1" t="str">
        <f>_xlfn.XLOOKUP(order_items[[#This Row],[product_id]],products!A:A,products!C:C)</f>
        <v>Health &amp; Beauty</v>
      </c>
      <c r="F11221" t="s">
        <v>956</v>
      </c>
      <c r="G11221" t="s">
        <v>1080</v>
      </c>
      <c r="H11221">
        <v>24</v>
      </c>
      <c r="I11221">
        <v>98.57</v>
      </c>
      <c r="J11221" s="2">
        <v>0</v>
      </c>
    </row>
    <row r="11222" spans="1:10" x14ac:dyDescent="0.2">
      <c r="A11222" t="s">
        <v>18324</v>
      </c>
      <c r="B11222" t="s">
        <v>18325</v>
      </c>
      <c r="C11222" s="1">
        <f>_xlfn.XLOOKUP(order_items[[#This Row],[order_id]],orders!A:A,orders!C:C)</f>
        <v>45079</v>
      </c>
      <c r="D11222" s="3" t="str">
        <f>YEAR(order_items[[#This Row],[Date]])&amp;"-"&amp;TEXT(MONTH(order_items[[#This Row],[Date]]),"00")</f>
        <v>2023-06</v>
      </c>
      <c r="E11222" s="1" t="str">
        <f>_xlfn.XLOOKUP(order_items[[#This Row],[product_id]],products!A:A,products!C:C)</f>
        <v>Office Supplies</v>
      </c>
      <c r="F11222" t="s">
        <v>923</v>
      </c>
      <c r="G11222" t="s">
        <v>1115</v>
      </c>
      <c r="H11222">
        <v>8</v>
      </c>
      <c r="I11222">
        <v>157.91999999999999</v>
      </c>
      <c r="J11222" s="2">
        <v>0</v>
      </c>
    </row>
    <row r="11223" spans="1:10" x14ac:dyDescent="0.2">
      <c r="A11223" t="s">
        <v>18326</v>
      </c>
      <c r="B11223" t="s">
        <v>18325</v>
      </c>
      <c r="C11223" s="1">
        <f>_xlfn.XLOOKUP(order_items[[#This Row],[order_id]],orders!A:A,orders!C:C)</f>
        <v>45079</v>
      </c>
      <c r="D11223" s="3" t="str">
        <f>YEAR(order_items[[#This Row],[Date]])&amp;"-"&amp;TEXT(MONTH(order_items[[#This Row],[Date]]),"00")</f>
        <v>2023-06</v>
      </c>
      <c r="E11223" s="1" t="str">
        <f>_xlfn.XLOOKUP(order_items[[#This Row],[product_id]],products!A:A,products!C:C)</f>
        <v>Home &amp; Kitchen</v>
      </c>
      <c r="F11223" t="s">
        <v>1084</v>
      </c>
      <c r="G11223" t="s">
        <v>1009</v>
      </c>
      <c r="H11223">
        <v>17</v>
      </c>
      <c r="I11223">
        <v>54.31</v>
      </c>
      <c r="J11223" s="2">
        <v>0.1</v>
      </c>
    </row>
    <row r="11224" spans="1:10" x14ac:dyDescent="0.2">
      <c r="A11224" t="s">
        <v>18327</v>
      </c>
      <c r="B11224" t="s">
        <v>18328</v>
      </c>
      <c r="C11224" s="1">
        <f>_xlfn.XLOOKUP(order_items[[#This Row],[order_id]],orders!A:A,orders!C:C)</f>
        <v>45018</v>
      </c>
      <c r="D11224" s="3" t="str">
        <f>YEAR(order_items[[#This Row],[Date]])&amp;"-"&amp;TEXT(MONTH(order_items[[#This Row],[Date]]),"00")</f>
        <v>2023-04</v>
      </c>
      <c r="E11224" s="1" t="str">
        <f>_xlfn.XLOOKUP(order_items[[#This Row],[product_id]],products!A:A,products!C:C)</f>
        <v>Outdoor &amp; Sports</v>
      </c>
      <c r="F11224" t="s">
        <v>1085</v>
      </c>
      <c r="G11224" t="s">
        <v>1054</v>
      </c>
      <c r="H11224">
        <v>20</v>
      </c>
      <c r="I11224">
        <v>191.31</v>
      </c>
      <c r="J11224" s="2">
        <v>0</v>
      </c>
    </row>
    <row r="11225" spans="1:10" x14ac:dyDescent="0.2">
      <c r="A11225" t="s">
        <v>18329</v>
      </c>
      <c r="B11225" t="s">
        <v>18328</v>
      </c>
      <c r="C11225" s="1">
        <f>_xlfn.XLOOKUP(order_items[[#This Row],[order_id]],orders!A:A,orders!C:C)</f>
        <v>45018</v>
      </c>
      <c r="D11225" s="3" t="str">
        <f>YEAR(order_items[[#This Row],[Date]])&amp;"-"&amp;TEXT(MONTH(order_items[[#This Row],[Date]]),"00")</f>
        <v>2023-04</v>
      </c>
      <c r="E11225" s="1" t="str">
        <f>_xlfn.XLOOKUP(order_items[[#This Row],[product_id]],products!A:A,products!C:C)</f>
        <v>Office Supplies</v>
      </c>
      <c r="F11225" t="s">
        <v>1121</v>
      </c>
      <c r="G11225" t="s">
        <v>1120</v>
      </c>
      <c r="H11225">
        <v>18</v>
      </c>
      <c r="I11225">
        <v>490.76</v>
      </c>
      <c r="J11225" s="2">
        <v>0</v>
      </c>
    </row>
    <row r="11226" spans="1:10" x14ac:dyDescent="0.2">
      <c r="A11226" t="s">
        <v>18330</v>
      </c>
      <c r="B11226" t="s">
        <v>18328</v>
      </c>
      <c r="C11226" s="1">
        <f>_xlfn.XLOOKUP(order_items[[#This Row],[order_id]],orders!A:A,orders!C:C)</f>
        <v>45018</v>
      </c>
      <c r="D11226" s="3" t="str">
        <f>YEAR(order_items[[#This Row],[Date]])&amp;"-"&amp;TEXT(MONTH(order_items[[#This Row],[Date]]),"00")</f>
        <v>2023-04</v>
      </c>
      <c r="E11226" s="1" t="str">
        <f>_xlfn.XLOOKUP(order_items[[#This Row],[product_id]],products!A:A,products!C:C)</f>
        <v>Office Supplies</v>
      </c>
      <c r="F11226" t="s">
        <v>934</v>
      </c>
      <c r="G11226" t="s">
        <v>1122</v>
      </c>
      <c r="H11226">
        <v>17</v>
      </c>
      <c r="I11226">
        <v>379.14</v>
      </c>
      <c r="J11226" s="2">
        <v>0</v>
      </c>
    </row>
    <row r="11227" spans="1:10" x14ac:dyDescent="0.2">
      <c r="A11227" t="s">
        <v>18331</v>
      </c>
      <c r="B11227" t="s">
        <v>18332</v>
      </c>
      <c r="C11227" s="1">
        <f>_xlfn.XLOOKUP(order_items[[#This Row],[order_id]],orders!A:A,orders!C:C)</f>
        <v>45157</v>
      </c>
      <c r="D11227" s="3" t="str">
        <f>YEAR(order_items[[#This Row],[Date]])&amp;"-"&amp;TEXT(MONTH(order_items[[#This Row],[Date]]),"00")</f>
        <v>2023-08</v>
      </c>
      <c r="E11227" s="1" t="str">
        <f>_xlfn.XLOOKUP(order_items[[#This Row],[product_id]],products!A:A,products!C:C)</f>
        <v>Office Supplies</v>
      </c>
      <c r="F11227" t="s">
        <v>934</v>
      </c>
      <c r="G11227" t="s">
        <v>1115</v>
      </c>
      <c r="H11227">
        <v>15</v>
      </c>
      <c r="I11227">
        <v>379.14</v>
      </c>
      <c r="J11227" s="2">
        <v>0</v>
      </c>
    </row>
    <row r="11228" spans="1:10" x14ac:dyDescent="0.2">
      <c r="A11228" t="s">
        <v>18333</v>
      </c>
      <c r="B11228" t="s">
        <v>18334</v>
      </c>
      <c r="C11228" s="1">
        <f>_xlfn.XLOOKUP(order_items[[#This Row],[order_id]],orders!A:A,orders!C:C)</f>
        <v>45392</v>
      </c>
      <c r="D11228" s="3" t="str">
        <f>YEAR(order_items[[#This Row],[Date]])&amp;"-"&amp;TEXT(MONTH(order_items[[#This Row],[Date]]),"00")</f>
        <v>2024-04</v>
      </c>
      <c r="E11228" s="1" t="str">
        <f>_xlfn.XLOOKUP(order_items[[#This Row],[product_id]],products!A:A,products!C:C)</f>
        <v>Health &amp; Beauty</v>
      </c>
      <c r="F11228" t="s">
        <v>1042</v>
      </c>
      <c r="G11228" t="s">
        <v>1109</v>
      </c>
      <c r="H11228">
        <v>19</v>
      </c>
      <c r="I11228">
        <v>272.76</v>
      </c>
      <c r="J11228" s="2">
        <v>0.1</v>
      </c>
    </row>
    <row r="11229" spans="1:10" x14ac:dyDescent="0.2">
      <c r="A11229" t="s">
        <v>18335</v>
      </c>
      <c r="B11229" t="s">
        <v>18334</v>
      </c>
      <c r="C11229" s="1">
        <f>_xlfn.XLOOKUP(order_items[[#This Row],[order_id]],orders!A:A,orders!C:C)</f>
        <v>45392</v>
      </c>
      <c r="D11229" s="3" t="str">
        <f>YEAR(order_items[[#This Row],[Date]])&amp;"-"&amp;TEXT(MONTH(order_items[[#This Row],[Date]]),"00")</f>
        <v>2024-04</v>
      </c>
      <c r="E11229" s="1" t="str">
        <f>_xlfn.XLOOKUP(order_items[[#This Row],[product_id]],products!A:A,products!C:C)</f>
        <v>Outdoor &amp; Sports</v>
      </c>
      <c r="F11229" t="s">
        <v>1106</v>
      </c>
      <c r="G11229" t="s">
        <v>1115</v>
      </c>
      <c r="H11229">
        <v>1</v>
      </c>
      <c r="I11229">
        <v>294.41000000000003</v>
      </c>
      <c r="J11229" s="2">
        <v>0</v>
      </c>
    </row>
    <row r="11230" spans="1:10" x14ac:dyDescent="0.2">
      <c r="A11230" t="s">
        <v>18336</v>
      </c>
      <c r="B11230" t="s">
        <v>18334</v>
      </c>
      <c r="C11230" s="1">
        <f>_xlfn.XLOOKUP(order_items[[#This Row],[order_id]],orders!A:A,orders!C:C)</f>
        <v>45392</v>
      </c>
      <c r="D11230" s="3" t="str">
        <f>YEAR(order_items[[#This Row],[Date]])&amp;"-"&amp;TEXT(MONTH(order_items[[#This Row],[Date]]),"00")</f>
        <v>2024-04</v>
      </c>
      <c r="E11230" s="1" t="str">
        <f>_xlfn.XLOOKUP(order_items[[#This Row],[product_id]],products!A:A,products!C:C)</f>
        <v>Office Supplies</v>
      </c>
      <c r="F11230" t="s">
        <v>1104</v>
      </c>
      <c r="G11230" t="s">
        <v>1119</v>
      </c>
      <c r="H11230">
        <v>3</v>
      </c>
      <c r="I11230">
        <v>95.05</v>
      </c>
    </row>
    <row r="11231" spans="1:10" x14ac:dyDescent="0.2">
      <c r="A11231" t="s">
        <v>18337</v>
      </c>
      <c r="B11231" t="s">
        <v>18338</v>
      </c>
      <c r="C11231" s="1">
        <f>_xlfn.XLOOKUP(order_items[[#This Row],[order_id]],orders!A:A,orders!C:C)</f>
        <v>45127</v>
      </c>
      <c r="D11231" s="3" t="str">
        <f>YEAR(order_items[[#This Row],[Date]])&amp;"-"&amp;TEXT(MONTH(order_items[[#This Row],[Date]]),"00")</f>
        <v>2023-07</v>
      </c>
      <c r="E11231" s="1" t="str">
        <f>_xlfn.XLOOKUP(order_items[[#This Row],[product_id]],products!A:A,products!C:C)</f>
        <v>Home &amp; Kitchen</v>
      </c>
      <c r="F11231" t="s">
        <v>925</v>
      </c>
      <c r="G11231" t="s">
        <v>1109</v>
      </c>
      <c r="H11231">
        <v>11</v>
      </c>
      <c r="I11231">
        <v>218.39</v>
      </c>
      <c r="J11231" s="2">
        <v>0.15</v>
      </c>
    </row>
    <row r="11232" spans="1:10" x14ac:dyDescent="0.2">
      <c r="A11232" t="s">
        <v>18339</v>
      </c>
      <c r="B11232" t="s">
        <v>18340</v>
      </c>
      <c r="C11232" s="1">
        <f>_xlfn.XLOOKUP(order_items[[#This Row],[order_id]],orders!A:A,orders!C:C)</f>
        <v>44957</v>
      </c>
      <c r="D11232" s="3" t="str">
        <f>YEAR(order_items[[#This Row],[Date]])&amp;"-"&amp;TEXT(MONTH(order_items[[#This Row],[Date]]),"00")</f>
        <v>2023-01</v>
      </c>
      <c r="E11232" s="1" t="str">
        <f>_xlfn.XLOOKUP(order_items[[#This Row],[product_id]],products!A:A,products!C:C)</f>
        <v>Office Supplies</v>
      </c>
      <c r="F11232" t="s">
        <v>1001</v>
      </c>
      <c r="G11232" t="s">
        <v>1054</v>
      </c>
      <c r="H11232">
        <v>14</v>
      </c>
      <c r="I11232">
        <v>459.57</v>
      </c>
      <c r="J11232" s="2">
        <v>0.15</v>
      </c>
    </row>
    <row r="11233" spans="1:10" x14ac:dyDescent="0.2">
      <c r="A11233" t="s">
        <v>18341</v>
      </c>
      <c r="B11233" t="s">
        <v>18342</v>
      </c>
      <c r="C11233" s="1">
        <f>_xlfn.XLOOKUP(order_items[[#This Row],[order_id]],orders!A:A,orders!C:C)</f>
        <v>45438</v>
      </c>
      <c r="D11233" s="3" t="str">
        <f>YEAR(order_items[[#This Row],[Date]])&amp;"-"&amp;TEXT(MONTH(order_items[[#This Row],[Date]]),"00")</f>
        <v>2024-05</v>
      </c>
      <c r="E11233" s="1" t="str">
        <f>_xlfn.XLOOKUP(order_items[[#This Row],[product_id]],products!A:A,products!C:C)</f>
        <v>Office Supplies</v>
      </c>
      <c r="F11233" t="s">
        <v>934</v>
      </c>
      <c r="G11233" t="s">
        <v>1115</v>
      </c>
      <c r="H11233">
        <v>20</v>
      </c>
      <c r="I11233">
        <v>379.14</v>
      </c>
      <c r="J11233" s="2">
        <v>0.05</v>
      </c>
    </row>
    <row r="11234" spans="1:10" x14ac:dyDescent="0.2">
      <c r="A11234" t="s">
        <v>18343</v>
      </c>
      <c r="B11234" t="s">
        <v>18344</v>
      </c>
      <c r="C11234" s="1">
        <f>_xlfn.XLOOKUP(order_items[[#This Row],[order_id]],orders!A:A,orders!C:C)</f>
        <v>45260</v>
      </c>
      <c r="D11234" s="3" t="str">
        <f>YEAR(order_items[[#This Row],[Date]])&amp;"-"&amp;TEXT(MONTH(order_items[[#This Row],[Date]]),"00")</f>
        <v>2023-11</v>
      </c>
      <c r="E11234" s="1" t="str">
        <f>_xlfn.XLOOKUP(order_items[[#This Row],[product_id]],products!A:A,products!C:C)</f>
        <v>Health &amp; Beauty</v>
      </c>
      <c r="F11234" t="s">
        <v>920</v>
      </c>
      <c r="G11234" t="s">
        <v>1109</v>
      </c>
      <c r="H11234">
        <v>9</v>
      </c>
      <c r="I11234">
        <v>188.62</v>
      </c>
      <c r="J11234" s="2">
        <v>0.15</v>
      </c>
    </row>
    <row r="11235" spans="1:10" x14ac:dyDescent="0.2">
      <c r="A11235" t="s">
        <v>18345</v>
      </c>
      <c r="B11235" t="s">
        <v>18344</v>
      </c>
      <c r="C11235" s="1">
        <f>_xlfn.XLOOKUP(order_items[[#This Row],[order_id]],orders!A:A,orders!C:C)</f>
        <v>45260</v>
      </c>
      <c r="D11235" s="3" t="str">
        <f>YEAR(order_items[[#This Row],[Date]])&amp;"-"&amp;TEXT(MONTH(order_items[[#This Row],[Date]]),"00")</f>
        <v>2023-11</v>
      </c>
      <c r="E11235" s="1" t="str">
        <f>_xlfn.XLOOKUP(order_items[[#This Row],[product_id]],products!A:A,products!C:C)</f>
        <v>Outdoor &amp; Sports</v>
      </c>
      <c r="F11235" t="s">
        <v>1013</v>
      </c>
      <c r="G11235" t="s">
        <v>1080</v>
      </c>
      <c r="H11235">
        <v>2</v>
      </c>
      <c r="I11235">
        <v>43.85</v>
      </c>
      <c r="J11235" s="2">
        <v>0</v>
      </c>
    </row>
    <row r="11236" spans="1:10" x14ac:dyDescent="0.2">
      <c r="A11236" t="s">
        <v>18346</v>
      </c>
      <c r="B11236" t="s">
        <v>18347</v>
      </c>
      <c r="C11236" s="1">
        <f>_xlfn.XLOOKUP(order_items[[#This Row],[order_id]],orders!A:A,orders!C:C)</f>
        <v>45569</v>
      </c>
      <c r="D11236" s="3" t="str">
        <f>YEAR(order_items[[#This Row],[Date]])&amp;"-"&amp;TEXT(MONTH(order_items[[#This Row],[Date]]),"00")</f>
        <v>2024-10</v>
      </c>
      <c r="E11236" s="1" t="str">
        <f>_xlfn.XLOOKUP(order_items[[#This Row],[product_id]],products!A:A,products!C:C)</f>
        <v>Outdoor &amp; Sports</v>
      </c>
      <c r="F11236" t="s">
        <v>1271</v>
      </c>
      <c r="G11236" t="s">
        <v>1119</v>
      </c>
      <c r="H11236">
        <v>18</v>
      </c>
      <c r="I11236">
        <v>358.43</v>
      </c>
      <c r="J11236" s="2">
        <v>0.05</v>
      </c>
    </row>
    <row r="11237" spans="1:10" x14ac:dyDescent="0.2">
      <c r="A11237" t="s">
        <v>18348</v>
      </c>
      <c r="B11237" t="s">
        <v>18349</v>
      </c>
      <c r="C11237" s="1">
        <f>_xlfn.XLOOKUP(order_items[[#This Row],[order_id]],orders!A:A,orders!C:C)</f>
        <v>45013</v>
      </c>
      <c r="D11237" s="3" t="str">
        <f>YEAR(order_items[[#This Row],[Date]])&amp;"-"&amp;TEXT(MONTH(order_items[[#This Row],[Date]]),"00")</f>
        <v>2023-03</v>
      </c>
      <c r="E11237" s="1" t="str">
        <f>_xlfn.XLOOKUP(order_items[[#This Row],[product_id]],products!A:A,products!C:C)</f>
        <v>Outdoor &amp; Sports</v>
      </c>
      <c r="F11237" t="s">
        <v>1041</v>
      </c>
      <c r="G11237" t="s">
        <v>1119</v>
      </c>
      <c r="H11237">
        <v>14</v>
      </c>
      <c r="I11237">
        <v>161.86000000000001</v>
      </c>
      <c r="J11237" s="2">
        <v>0</v>
      </c>
    </row>
    <row r="11238" spans="1:10" x14ac:dyDescent="0.2">
      <c r="A11238" t="s">
        <v>18350</v>
      </c>
      <c r="B11238" t="s">
        <v>18351</v>
      </c>
      <c r="C11238" s="1">
        <f>_xlfn.XLOOKUP(order_items[[#This Row],[order_id]],orders!A:A,orders!C:C)</f>
        <v>45442</v>
      </c>
      <c r="D11238" s="3" t="str">
        <f>YEAR(order_items[[#This Row],[Date]])&amp;"-"&amp;TEXT(MONTH(order_items[[#This Row],[Date]]),"00")</f>
        <v>2024-05</v>
      </c>
      <c r="E11238" s="1" t="str">
        <f>_xlfn.XLOOKUP(order_items[[#This Row],[product_id]],products!A:A,products!C:C)</f>
        <v>Home &amp; Kitchen</v>
      </c>
      <c r="F11238" t="s">
        <v>1038</v>
      </c>
      <c r="G11238" t="s">
        <v>1109</v>
      </c>
      <c r="H11238">
        <v>25</v>
      </c>
      <c r="I11238">
        <v>121.55</v>
      </c>
      <c r="J11238" s="2">
        <v>0.15</v>
      </c>
    </row>
    <row r="11239" spans="1:10" x14ac:dyDescent="0.2">
      <c r="A11239" t="s">
        <v>18352</v>
      </c>
      <c r="B11239" t="s">
        <v>18353</v>
      </c>
      <c r="C11239" s="1">
        <f>_xlfn.XLOOKUP(order_items[[#This Row],[order_id]],orders!A:A,orders!C:C)</f>
        <v>45550</v>
      </c>
      <c r="D11239" s="3" t="str">
        <f>YEAR(order_items[[#This Row],[Date]])&amp;"-"&amp;TEXT(MONTH(order_items[[#This Row],[Date]]),"00")</f>
        <v>2024-09</v>
      </c>
      <c r="E11239" s="1" t="str">
        <f>_xlfn.XLOOKUP(order_items[[#This Row],[product_id]],products!A:A,products!C:C)</f>
        <v>Health &amp; Beauty</v>
      </c>
      <c r="F11239" t="s">
        <v>1005</v>
      </c>
      <c r="G11239" t="s">
        <v>1080</v>
      </c>
      <c r="H11239">
        <v>3</v>
      </c>
      <c r="I11239">
        <v>93.54</v>
      </c>
      <c r="J11239" s="2">
        <v>0</v>
      </c>
    </row>
    <row r="11240" spans="1:10" x14ac:dyDescent="0.2">
      <c r="A11240" t="s">
        <v>18354</v>
      </c>
      <c r="B11240" t="s">
        <v>18353</v>
      </c>
      <c r="C11240" s="1">
        <f>_xlfn.XLOOKUP(order_items[[#This Row],[order_id]],orders!A:A,orders!C:C)</f>
        <v>45550</v>
      </c>
      <c r="D11240" s="3" t="str">
        <f>YEAR(order_items[[#This Row],[Date]])&amp;"-"&amp;TEXT(MONTH(order_items[[#This Row],[Date]]),"00")</f>
        <v>2024-09</v>
      </c>
      <c r="E11240" s="1" t="str">
        <f>_xlfn.XLOOKUP(order_items[[#This Row],[product_id]],products!A:A,products!C:C)</f>
        <v>Health &amp; Beauty</v>
      </c>
      <c r="F11240" t="s">
        <v>1030</v>
      </c>
      <c r="G11240" t="s">
        <v>1080</v>
      </c>
      <c r="H11240">
        <v>14</v>
      </c>
      <c r="I11240">
        <v>220.74</v>
      </c>
      <c r="J11240" s="2">
        <v>0</v>
      </c>
    </row>
    <row r="11241" spans="1:10" x14ac:dyDescent="0.2">
      <c r="A11241" t="s">
        <v>18355</v>
      </c>
      <c r="B11241" t="s">
        <v>18356</v>
      </c>
      <c r="C11241" s="1">
        <f>_xlfn.XLOOKUP(order_items[[#This Row],[order_id]],orders!A:A,orders!C:C)</f>
        <v>45385</v>
      </c>
      <c r="D11241" s="3" t="str">
        <f>YEAR(order_items[[#This Row],[Date]])&amp;"-"&amp;TEXT(MONTH(order_items[[#This Row],[Date]]),"00")</f>
        <v>2024-04</v>
      </c>
      <c r="E11241" s="1" t="str">
        <f>_xlfn.XLOOKUP(order_items[[#This Row],[product_id]],products!A:A,products!C:C)</f>
        <v>Health &amp; Beauty</v>
      </c>
      <c r="F11241" t="s">
        <v>957</v>
      </c>
      <c r="G11241" t="s">
        <v>1101</v>
      </c>
      <c r="H11241">
        <v>16</v>
      </c>
      <c r="I11241">
        <v>191.24</v>
      </c>
      <c r="J11241" s="2">
        <v>0</v>
      </c>
    </row>
    <row r="11242" spans="1:10" x14ac:dyDescent="0.2">
      <c r="A11242" t="s">
        <v>18357</v>
      </c>
      <c r="B11242" t="s">
        <v>18356</v>
      </c>
      <c r="C11242" s="1">
        <f>_xlfn.XLOOKUP(order_items[[#This Row],[order_id]],orders!A:A,orders!C:C)</f>
        <v>45385</v>
      </c>
      <c r="D11242" s="3" t="str">
        <f>YEAR(order_items[[#This Row],[Date]])&amp;"-"&amp;TEXT(MONTH(order_items[[#This Row],[Date]]),"00")</f>
        <v>2024-04</v>
      </c>
      <c r="E11242" s="1" t="str">
        <f>_xlfn.XLOOKUP(order_items[[#This Row],[product_id]],products!A:A,products!C:C)</f>
        <v>Electronics</v>
      </c>
      <c r="F11242" t="s">
        <v>1063</v>
      </c>
      <c r="G11242" t="s">
        <v>917</v>
      </c>
      <c r="H11242">
        <v>18</v>
      </c>
      <c r="I11242">
        <v>401.64</v>
      </c>
      <c r="J11242" s="2">
        <v>0</v>
      </c>
    </row>
    <row r="11243" spans="1:10" x14ac:dyDescent="0.2">
      <c r="A11243" t="s">
        <v>18358</v>
      </c>
      <c r="B11243" t="s">
        <v>18359</v>
      </c>
      <c r="C11243" s="1">
        <f>_xlfn.XLOOKUP(order_items[[#This Row],[order_id]],orders!A:A,orders!C:C)</f>
        <v>45541</v>
      </c>
      <c r="D11243" s="3" t="str">
        <f>YEAR(order_items[[#This Row],[Date]])&amp;"-"&amp;TEXT(MONTH(order_items[[#This Row],[Date]]),"00")</f>
        <v>2024-09</v>
      </c>
      <c r="E11243" s="1" t="str">
        <f>_xlfn.XLOOKUP(order_items[[#This Row],[product_id]],products!A:A,products!C:C)</f>
        <v>Health &amp; Beauty</v>
      </c>
      <c r="F11243" t="s">
        <v>1030</v>
      </c>
      <c r="G11243" t="s">
        <v>1119</v>
      </c>
      <c r="H11243">
        <v>11</v>
      </c>
      <c r="I11243">
        <v>220.74</v>
      </c>
      <c r="J11243" s="2">
        <v>0.15</v>
      </c>
    </row>
    <row r="11244" spans="1:10" x14ac:dyDescent="0.2">
      <c r="A11244" t="s">
        <v>18360</v>
      </c>
      <c r="B11244" t="s">
        <v>18361</v>
      </c>
      <c r="C11244" s="1">
        <f>_xlfn.XLOOKUP(order_items[[#This Row],[order_id]],orders!A:A,orders!C:C)</f>
        <v>45254</v>
      </c>
      <c r="D11244" s="3" t="str">
        <f>YEAR(order_items[[#This Row],[Date]])&amp;"-"&amp;TEXT(MONTH(order_items[[#This Row],[Date]]),"00")</f>
        <v>2023-11</v>
      </c>
      <c r="E11244" s="1" t="str">
        <f>_xlfn.XLOOKUP(order_items[[#This Row],[product_id]],products!A:A,products!C:C)</f>
        <v>Electronics</v>
      </c>
      <c r="F11244" t="s">
        <v>1074</v>
      </c>
      <c r="G11244" t="s">
        <v>1122</v>
      </c>
      <c r="H11244">
        <v>8</v>
      </c>
      <c r="I11244">
        <v>37.479999999999997</v>
      </c>
      <c r="J11244" s="2">
        <v>0</v>
      </c>
    </row>
    <row r="11245" spans="1:10" x14ac:dyDescent="0.2">
      <c r="A11245" t="s">
        <v>18362</v>
      </c>
      <c r="B11245" t="s">
        <v>18361</v>
      </c>
      <c r="C11245" s="1">
        <f>_xlfn.XLOOKUP(order_items[[#This Row],[order_id]],orders!A:A,orders!C:C)</f>
        <v>45254</v>
      </c>
      <c r="D11245" s="3" t="str">
        <f>YEAR(order_items[[#This Row],[Date]])&amp;"-"&amp;TEXT(MONTH(order_items[[#This Row],[Date]]),"00")</f>
        <v>2023-11</v>
      </c>
      <c r="E11245" s="1" t="str">
        <f>_xlfn.XLOOKUP(order_items[[#This Row],[product_id]],products!A:A,products!C:C)</f>
        <v>Home &amp; Kitchen</v>
      </c>
      <c r="F11245" t="s">
        <v>1062</v>
      </c>
      <c r="G11245" t="s">
        <v>917</v>
      </c>
      <c r="H11245">
        <v>22</v>
      </c>
      <c r="I11245">
        <v>45.95</v>
      </c>
      <c r="J11245" s="2">
        <v>0</v>
      </c>
    </row>
    <row r="11246" spans="1:10" x14ac:dyDescent="0.2">
      <c r="A11246" t="s">
        <v>18363</v>
      </c>
      <c r="B11246" t="s">
        <v>18364</v>
      </c>
      <c r="C11246" s="1">
        <f>_xlfn.XLOOKUP(order_items[[#This Row],[order_id]],orders!A:A,orders!C:C)</f>
        <v>45578</v>
      </c>
      <c r="D11246" s="3" t="str">
        <f>YEAR(order_items[[#This Row],[Date]])&amp;"-"&amp;TEXT(MONTH(order_items[[#This Row],[Date]]),"00")</f>
        <v>2024-10</v>
      </c>
      <c r="E11246" s="1" t="str">
        <f>_xlfn.XLOOKUP(order_items[[#This Row],[product_id]],products!A:A,products!C:C)</f>
        <v>Health &amp; Beauty</v>
      </c>
      <c r="F11246" t="s">
        <v>1064</v>
      </c>
      <c r="G11246" t="s">
        <v>1009</v>
      </c>
      <c r="H11246">
        <v>6</v>
      </c>
      <c r="I11246">
        <v>470.3</v>
      </c>
      <c r="J11246" s="2">
        <v>0.15</v>
      </c>
    </row>
    <row r="11247" spans="1:10" x14ac:dyDescent="0.2">
      <c r="A11247" t="s">
        <v>18365</v>
      </c>
      <c r="B11247" t="s">
        <v>18364</v>
      </c>
      <c r="C11247" s="1">
        <f>_xlfn.XLOOKUP(order_items[[#This Row],[order_id]],orders!A:A,orders!C:C)</f>
        <v>45578</v>
      </c>
      <c r="D11247" s="3" t="str">
        <f>YEAR(order_items[[#This Row],[Date]])&amp;"-"&amp;TEXT(MONTH(order_items[[#This Row],[Date]]),"00")</f>
        <v>2024-10</v>
      </c>
      <c r="E11247" s="1" t="str">
        <f>_xlfn.XLOOKUP(order_items[[#This Row],[product_id]],products!A:A,products!C:C)</f>
        <v>Health &amp; Beauty</v>
      </c>
      <c r="F11247" t="s">
        <v>1103</v>
      </c>
      <c r="G11247" t="s">
        <v>1009</v>
      </c>
      <c r="H11247">
        <v>22</v>
      </c>
      <c r="I11247">
        <v>346.41</v>
      </c>
      <c r="J11247" s="2">
        <v>0</v>
      </c>
    </row>
    <row r="11248" spans="1:10" x14ac:dyDescent="0.2">
      <c r="A11248" t="s">
        <v>18366</v>
      </c>
      <c r="B11248" t="s">
        <v>18364</v>
      </c>
      <c r="C11248" s="1">
        <f>_xlfn.XLOOKUP(order_items[[#This Row],[order_id]],orders!A:A,orders!C:C)</f>
        <v>45578</v>
      </c>
      <c r="D11248" s="3" t="str">
        <f>YEAR(order_items[[#This Row],[Date]])&amp;"-"&amp;TEXT(MONTH(order_items[[#This Row],[Date]]),"00")</f>
        <v>2024-10</v>
      </c>
      <c r="E11248" s="1" t="str">
        <f>_xlfn.XLOOKUP(order_items[[#This Row],[product_id]],products!A:A,products!C:C)</f>
        <v>Health &amp; Beauty</v>
      </c>
      <c r="F11248" t="s">
        <v>920</v>
      </c>
      <c r="G11248" t="s">
        <v>1109</v>
      </c>
      <c r="H11248">
        <v>23</v>
      </c>
      <c r="I11248">
        <v>188.62</v>
      </c>
      <c r="J11248" s="2">
        <v>0.1</v>
      </c>
    </row>
    <row r="11249" spans="1:10" x14ac:dyDescent="0.2">
      <c r="A11249" t="s">
        <v>18367</v>
      </c>
      <c r="B11249" t="s">
        <v>18364</v>
      </c>
      <c r="C11249" s="1">
        <f>_xlfn.XLOOKUP(order_items[[#This Row],[order_id]],orders!A:A,orders!C:C)</f>
        <v>45578</v>
      </c>
      <c r="D11249" s="3" t="str">
        <f>YEAR(order_items[[#This Row],[Date]])&amp;"-"&amp;TEXT(MONTH(order_items[[#This Row],[Date]]),"00")</f>
        <v>2024-10</v>
      </c>
      <c r="E11249" s="1" t="str">
        <f>_xlfn.XLOOKUP(order_items[[#This Row],[product_id]],products!A:A,products!C:C)</f>
        <v>Home &amp; Kitchen</v>
      </c>
      <c r="F11249" t="s">
        <v>1048</v>
      </c>
      <c r="G11249" t="s">
        <v>1122</v>
      </c>
      <c r="H11249">
        <v>4</v>
      </c>
      <c r="I11249">
        <v>515.64</v>
      </c>
      <c r="J11249" s="2">
        <v>0.15</v>
      </c>
    </row>
    <row r="11250" spans="1:10" x14ac:dyDescent="0.2">
      <c r="A11250" t="s">
        <v>18368</v>
      </c>
      <c r="B11250" t="s">
        <v>18369</v>
      </c>
      <c r="C11250" s="1">
        <f>_xlfn.XLOOKUP(order_items[[#This Row],[order_id]],orders!A:A,orders!C:C)</f>
        <v>45458</v>
      </c>
      <c r="D11250" s="3" t="str">
        <f>YEAR(order_items[[#This Row],[Date]])&amp;"-"&amp;TEXT(MONTH(order_items[[#This Row],[Date]]),"00")</f>
        <v>2024-06</v>
      </c>
      <c r="E11250" s="1" t="str">
        <f>_xlfn.XLOOKUP(order_items[[#This Row],[product_id]],products!A:A,products!C:C)</f>
        <v>Health &amp; Beauty</v>
      </c>
      <c r="F11250" t="s">
        <v>1019</v>
      </c>
      <c r="G11250" t="s">
        <v>1054</v>
      </c>
      <c r="H11250">
        <v>23</v>
      </c>
      <c r="I11250">
        <v>47.49</v>
      </c>
      <c r="J11250" s="2">
        <v>0.05</v>
      </c>
    </row>
    <row r="11251" spans="1:10" x14ac:dyDescent="0.2">
      <c r="A11251" t="s">
        <v>18370</v>
      </c>
      <c r="B11251" t="s">
        <v>18369</v>
      </c>
      <c r="C11251" s="1">
        <f>_xlfn.XLOOKUP(order_items[[#This Row],[order_id]],orders!A:A,orders!C:C)</f>
        <v>45458</v>
      </c>
      <c r="D11251" s="3" t="str">
        <f>YEAR(order_items[[#This Row],[Date]])&amp;"-"&amp;TEXT(MONTH(order_items[[#This Row],[Date]]),"00")</f>
        <v>2024-06</v>
      </c>
      <c r="E11251" s="1" t="str">
        <f>_xlfn.XLOOKUP(order_items[[#This Row],[product_id]],products!A:A,products!C:C)</f>
        <v>Home &amp; Kitchen</v>
      </c>
      <c r="F11251" t="s">
        <v>1031</v>
      </c>
      <c r="G11251" t="s">
        <v>1119</v>
      </c>
      <c r="H11251">
        <v>4</v>
      </c>
      <c r="I11251">
        <v>323.06</v>
      </c>
      <c r="J11251" s="2">
        <v>0.1</v>
      </c>
    </row>
    <row r="11252" spans="1:10" x14ac:dyDescent="0.2">
      <c r="A11252" t="s">
        <v>18371</v>
      </c>
      <c r="B11252" t="s">
        <v>18372</v>
      </c>
      <c r="C11252" s="1">
        <f>_xlfn.XLOOKUP(order_items[[#This Row],[order_id]],orders!A:A,orders!C:C)</f>
        <v>44995</v>
      </c>
      <c r="D11252" s="3" t="str">
        <f>YEAR(order_items[[#This Row],[Date]])&amp;"-"&amp;TEXT(MONTH(order_items[[#This Row],[Date]]),"00")</f>
        <v>2023-03</v>
      </c>
      <c r="E11252" s="1" t="str">
        <f>_xlfn.XLOOKUP(order_items[[#This Row],[product_id]],products!A:A,products!C:C)</f>
        <v>Outdoor &amp; Sports</v>
      </c>
      <c r="F11252" t="s">
        <v>1010</v>
      </c>
      <c r="G11252" t="s">
        <v>1054</v>
      </c>
      <c r="H11252">
        <v>25</v>
      </c>
      <c r="I11252">
        <v>224.38</v>
      </c>
      <c r="J11252" s="2">
        <v>0.05</v>
      </c>
    </row>
    <row r="11253" spans="1:10" x14ac:dyDescent="0.2">
      <c r="A11253" t="s">
        <v>18373</v>
      </c>
      <c r="B11253" t="s">
        <v>18374</v>
      </c>
      <c r="C11253" s="1">
        <f>_xlfn.XLOOKUP(order_items[[#This Row],[order_id]],orders!A:A,orders!C:C)</f>
        <v>45266</v>
      </c>
      <c r="D11253" s="3" t="str">
        <f>YEAR(order_items[[#This Row],[Date]])&amp;"-"&amp;TEXT(MONTH(order_items[[#This Row],[Date]]),"00")</f>
        <v>2023-12</v>
      </c>
      <c r="E11253" s="1" t="str">
        <f>_xlfn.XLOOKUP(order_items[[#This Row],[product_id]],products!A:A,products!C:C)</f>
        <v>Outdoor &amp; Sports</v>
      </c>
      <c r="F11253" t="s">
        <v>1003</v>
      </c>
      <c r="G11253" t="s">
        <v>1101</v>
      </c>
      <c r="H11253">
        <v>9</v>
      </c>
      <c r="I11253">
        <v>260.81</v>
      </c>
      <c r="J11253" s="2">
        <v>0.1</v>
      </c>
    </row>
    <row r="11254" spans="1:10" x14ac:dyDescent="0.2">
      <c r="A11254" t="s">
        <v>18375</v>
      </c>
      <c r="B11254" t="s">
        <v>18376</v>
      </c>
      <c r="C11254" s="1">
        <f>_xlfn.XLOOKUP(order_items[[#This Row],[order_id]],orders!A:A,orders!C:C)</f>
        <v>45248</v>
      </c>
      <c r="D11254" s="3" t="str">
        <f>YEAR(order_items[[#This Row],[Date]])&amp;"-"&amp;TEXT(MONTH(order_items[[#This Row],[Date]]),"00")</f>
        <v>2023-11</v>
      </c>
      <c r="E11254" s="1" t="str">
        <f>_xlfn.XLOOKUP(order_items[[#This Row],[product_id]],products!A:A,products!C:C)</f>
        <v>Outdoor &amp; Sports</v>
      </c>
      <c r="F11254" t="s">
        <v>1056</v>
      </c>
      <c r="G11254" t="s">
        <v>1080</v>
      </c>
      <c r="H11254">
        <v>16</v>
      </c>
      <c r="I11254">
        <v>111.6</v>
      </c>
      <c r="J11254" s="2">
        <v>0.15</v>
      </c>
    </row>
    <row r="11255" spans="1:10" x14ac:dyDescent="0.2">
      <c r="A11255" t="s">
        <v>18377</v>
      </c>
      <c r="B11255" t="s">
        <v>18376</v>
      </c>
      <c r="C11255" s="1">
        <f>_xlfn.XLOOKUP(order_items[[#This Row],[order_id]],orders!A:A,orders!C:C)</f>
        <v>45248</v>
      </c>
      <c r="D11255" s="3" t="str">
        <f>YEAR(order_items[[#This Row],[Date]])&amp;"-"&amp;TEXT(MONTH(order_items[[#This Row],[Date]]),"00")</f>
        <v>2023-11</v>
      </c>
      <c r="E11255" s="1" t="str">
        <f>_xlfn.XLOOKUP(order_items[[#This Row],[product_id]],products!A:A,products!C:C)</f>
        <v>Health &amp; Beauty</v>
      </c>
      <c r="F11255" t="s">
        <v>1111</v>
      </c>
      <c r="G11255" t="s">
        <v>1054</v>
      </c>
      <c r="H11255">
        <v>6</v>
      </c>
      <c r="I11255">
        <v>358.28</v>
      </c>
      <c r="J11255" s="2">
        <v>0.1</v>
      </c>
    </row>
    <row r="11256" spans="1:10" x14ac:dyDescent="0.2">
      <c r="A11256" t="s">
        <v>18378</v>
      </c>
      <c r="B11256" t="s">
        <v>18379</v>
      </c>
      <c r="C11256" s="1">
        <f>_xlfn.XLOOKUP(order_items[[#This Row],[order_id]],orders!A:A,orders!C:C)</f>
        <v>45105</v>
      </c>
      <c r="D11256" s="3" t="str">
        <f>YEAR(order_items[[#This Row],[Date]])&amp;"-"&amp;TEXT(MONTH(order_items[[#This Row],[Date]]),"00")</f>
        <v>2023-06</v>
      </c>
      <c r="E11256" s="1" t="str">
        <f>_xlfn.XLOOKUP(order_items[[#This Row],[product_id]],products!A:A,products!C:C)</f>
        <v>Outdoor &amp; Sports</v>
      </c>
      <c r="F11256" t="s">
        <v>1091</v>
      </c>
      <c r="G11256" t="s">
        <v>1054</v>
      </c>
      <c r="H11256">
        <v>23</v>
      </c>
      <c r="I11256">
        <v>220.15</v>
      </c>
      <c r="J11256" s="2">
        <v>0.15</v>
      </c>
    </row>
    <row r="11257" spans="1:10" x14ac:dyDescent="0.2">
      <c r="A11257" t="s">
        <v>18380</v>
      </c>
      <c r="B11257" t="s">
        <v>18379</v>
      </c>
      <c r="C11257" s="1">
        <f>_xlfn.XLOOKUP(order_items[[#This Row],[order_id]],orders!A:A,orders!C:C)</f>
        <v>45105</v>
      </c>
      <c r="D11257" s="3" t="str">
        <f>YEAR(order_items[[#This Row],[Date]])&amp;"-"&amp;TEXT(MONTH(order_items[[#This Row],[Date]]),"00")</f>
        <v>2023-06</v>
      </c>
      <c r="E11257" s="1" t="str">
        <f>_xlfn.XLOOKUP(order_items[[#This Row],[product_id]],products!A:A,products!C:C)</f>
        <v>Outdoor &amp; Sports</v>
      </c>
      <c r="F11257" t="s">
        <v>986</v>
      </c>
      <c r="G11257" t="s">
        <v>1080</v>
      </c>
      <c r="H11257">
        <v>7</v>
      </c>
      <c r="I11257">
        <v>118.75</v>
      </c>
      <c r="J11257" s="2">
        <v>0</v>
      </c>
    </row>
    <row r="11258" spans="1:10" x14ac:dyDescent="0.2">
      <c r="A11258" t="s">
        <v>18381</v>
      </c>
      <c r="B11258" t="s">
        <v>18382</v>
      </c>
      <c r="C11258" s="1">
        <f>_xlfn.XLOOKUP(order_items[[#This Row],[order_id]],orders!A:A,orders!C:C)</f>
        <v>45110</v>
      </c>
      <c r="D11258" s="3" t="str">
        <f>YEAR(order_items[[#This Row],[Date]])&amp;"-"&amp;TEXT(MONTH(order_items[[#This Row],[Date]]),"00")</f>
        <v>2023-07</v>
      </c>
      <c r="E11258" s="1" t="str">
        <f>_xlfn.XLOOKUP(order_items[[#This Row],[product_id]],products!A:A,products!C:C)</f>
        <v>Electronics</v>
      </c>
      <c r="F11258" t="s">
        <v>1076</v>
      </c>
      <c r="G11258" t="s">
        <v>1054</v>
      </c>
      <c r="H11258">
        <v>25</v>
      </c>
      <c r="I11258">
        <v>76.56</v>
      </c>
      <c r="J11258" s="2">
        <v>0</v>
      </c>
    </row>
    <row r="11259" spans="1:10" x14ac:dyDescent="0.2">
      <c r="A11259" t="s">
        <v>18383</v>
      </c>
      <c r="B11259" t="s">
        <v>18384</v>
      </c>
      <c r="C11259" s="1">
        <f>_xlfn.XLOOKUP(order_items[[#This Row],[order_id]],orders!A:A,orders!C:C)</f>
        <v>45024</v>
      </c>
      <c r="D11259" s="3" t="str">
        <f>YEAR(order_items[[#This Row],[Date]])&amp;"-"&amp;TEXT(MONTH(order_items[[#This Row],[Date]]),"00")</f>
        <v>2023-04</v>
      </c>
      <c r="E11259" s="1" t="str">
        <f>_xlfn.XLOOKUP(order_items[[#This Row],[product_id]],products!A:A,products!C:C)</f>
        <v>Office Supplies</v>
      </c>
      <c r="F11259" t="s">
        <v>964</v>
      </c>
      <c r="G11259" t="s">
        <v>1080</v>
      </c>
      <c r="H11259">
        <v>9</v>
      </c>
      <c r="I11259">
        <v>171.7</v>
      </c>
      <c r="J11259" s="2">
        <v>0</v>
      </c>
    </row>
    <row r="11260" spans="1:10" x14ac:dyDescent="0.2">
      <c r="A11260" t="s">
        <v>18385</v>
      </c>
      <c r="B11260" t="s">
        <v>18386</v>
      </c>
      <c r="C11260" s="1">
        <f>_xlfn.XLOOKUP(order_items[[#This Row],[order_id]],orders!A:A,orders!C:C)</f>
        <v>45477</v>
      </c>
      <c r="D11260" s="3" t="str">
        <f>YEAR(order_items[[#This Row],[Date]])&amp;"-"&amp;TEXT(MONTH(order_items[[#This Row],[Date]]),"00")</f>
        <v>2024-07</v>
      </c>
      <c r="E11260" s="1" t="str">
        <f>_xlfn.XLOOKUP(order_items[[#This Row],[product_id]],products!A:A,products!C:C)</f>
        <v>Home &amp; Kitchen</v>
      </c>
      <c r="F11260" t="s">
        <v>1026</v>
      </c>
      <c r="G11260" t="s">
        <v>1120</v>
      </c>
      <c r="H11260">
        <v>12</v>
      </c>
      <c r="I11260">
        <v>261.29000000000002</v>
      </c>
      <c r="J11260" s="2">
        <v>0</v>
      </c>
    </row>
    <row r="11261" spans="1:10" x14ac:dyDescent="0.2">
      <c r="A11261" t="s">
        <v>18387</v>
      </c>
      <c r="B11261" t="s">
        <v>18388</v>
      </c>
      <c r="C11261" s="1">
        <f>_xlfn.XLOOKUP(order_items[[#This Row],[order_id]],orders!A:A,orders!C:C)</f>
        <v>44982</v>
      </c>
      <c r="D11261" s="3" t="str">
        <f>YEAR(order_items[[#This Row],[Date]])&amp;"-"&amp;TEXT(MONTH(order_items[[#This Row],[Date]]),"00")</f>
        <v>2023-02</v>
      </c>
      <c r="E11261" s="1" t="str">
        <f>_xlfn.XLOOKUP(order_items[[#This Row],[product_id]],products!A:A,products!C:C)</f>
        <v>Outdoor &amp; Sports</v>
      </c>
      <c r="F11261" t="s">
        <v>1027</v>
      </c>
      <c r="G11261" t="s">
        <v>1054</v>
      </c>
      <c r="H11261">
        <v>24</v>
      </c>
      <c r="I11261">
        <v>184.18</v>
      </c>
      <c r="J11261" s="2">
        <v>0.05</v>
      </c>
    </row>
    <row r="11262" spans="1:10" x14ac:dyDescent="0.2">
      <c r="A11262" t="s">
        <v>18389</v>
      </c>
      <c r="B11262" t="s">
        <v>18388</v>
      </c>
      <c r="C11262" s="1">
        <f>_xlfn.XLOOKUP(order_items[[#This Row],[order_id]],orders!A:A,orders!C:C)</f>
        <v>44982</v>
      </c>
      <c r="D11262" s="3" t="str">
        <f>YEAR(order_items[[#This Row],[Date]])&amp;"-"&amp;TEXT(MONTH(order_items[[#This Row],[Date]]),"00")</f>
        <v>2023-02</v>
      </c>
      <c r="E11262" s="1" t="str">
        <f>_xlfn.XLOOKUP(order_items[[#This Row],[product_id]],products!A:A,products!C:C)</f>
        <v>Electronics</v>
      </c>
      <c r="F11262" t="s">
        <v>959</v>
      </c>
      <c r="G11262" t="s">
        <v>1120</v>
      </c>
      <c r="H11262">
        <v>15</v>
      </c>
      <c r="I11262">
        <v>494.93</v>
      </c>
      <c r="J11262" s="2">
        <v>0</v>
      </c>
    </row>
    <row r="11263" spans="1:10" x14ac:dyDescent="0.2">
      <c r="A11263" t="s">
        <v>18390</v>
      </c>
      <c r="B11263" t="s">
        <v>18388</v>
      </c>
      <c r="C11263" s="1">
        <f>_xlfn.XLOOKUP(order_items[[#This Row],[order_id]],orders!A:A,orders!C:C)</f>
        <v>44982</v>
      </c>
      <c r="D11263" s="3" t="str">
        <f>YEAR(order_items[[#This Row],[Date]])&amp;"-"&amp;TEXT(MONTH(order_items[[#This Row],[Date]]),"00")</f>
        <v>2023-02</v>
      </c>
      <c r="E11263" s="1" t="str">
        <f>_xlfn.XLOOKUP(order_items[[#This Row],[product_id]],products!A:A,products!C:C)</f>
        <v>Health &amp; Beauty</v>
      </c>
      <c r="F11263" t="s">
        <v>957</v>
      </c>
      <c r="G11263" t="s">
        <v>1122</v>
      </c>
      <c r="H11263">
        <v>1</v>
      </c>
      <c r="I11263">
        <v>191.24</v>
      </c>
      <c r="J11263" s="2">
        <v>0.05</v>
      </c>
    </row>
    <row r="11264" spans="1:10" x14ac:dyDescent="0.2">
      <c r="A11264" t="s">
        <v>18391</v>
      </c>
      <c r="B11264" t="s">
        <v>18388</v>
      </c>
      <c r="C11264" s="1">
        <f>_xlfn.XLOOKUP(order_items[[#This Row],[order_id]],orders!A:A,orders!C:C)</f>
        <v>44982</v>
      </c>
      <c r="D11264" s="3" t="str">
        <f>YEAR(order_items[[#This Row],[Date]])&amp;"-"&amp;TEXT(MONTH(order_items[[#This Row],[Date]]),"00")</f>
        <v>2023-02</v>
      </c>
      <c r="E11264" s="1" t="str">
        <f>_xlfn.XLOOKUP(order_items[[#This Row],[product_id]],products!A:A,products!C:C)</f>
        <v>Office Supplies</v>
      </c>
      <c r="F11264" t="s">
        <v>1097</v>
      </c>
      <c r="G11264" t="s">
        <v>1101</v>
      </c>
      <c r="H11264">
        <v>11</v>
      </c>
      <c r="I11264">
        <v>398.25</v>
      </c>
      <c r="J11264" s="2">
        <v>0.05</v>
      </c>
    </row>
    <row r="11265" spans="1:10" x14ac:dyDescent="0.2">
      <c r="A11265" t="s">
        <v>18392</v>
      </c>
      <c r="B11265" t="s">
        <v>18393</v>
      </c>
      <c r="C11265" s="1">
        <f>_xlfn.XLOOKUP(order_items[[#This Row],[order_id]],orders!A:A,orders!C:C)</f>
        <v>45053</v>
      </c>
      <c r="D11265" s="3" t="str">
        <f>YEAR(order_items[[#This Row],[Date]])&amp;"-"&amp;TEXT(MONTH(order_items[[#This Row],[Date]]),"00")</f>
        <v>2023-05</v>
      </c>
      <c r="E11265" s="1" t="str">
        <f>_xlfn.XLOOKUP(order_items[[#This Row],[product_id]],products!A:A,products!C:C)</f>
        <v>Outdoor &amp; Sports</v>
      </c>
      <c r="F11265" t="s">
        <v>1046</v>
      </c>
      <c r="G11265" t="s">
        <v>1009</v>
      </c>
      <c r="H11265">
        <v>9</v>
      </c>
      <c r="I11265">
        <v>59.21</v>
      </c>
      <c r="J11265" s="2">
        <v>0</v>
      </c>
    </row>
    <row r="11266" spans="1:10" x14ac:dyDescent="0.2">
      <c r="A11266" t="s">
        <v>18394</v>
      </c>
      <c r="B11266" t="s">
        <v>18395</v>
      </c>
      <c r="C11266" s="1">
        <f>_xlfn.XLOOKUP(order_items[[#This Row],[order_id]],orders!A:A,orders!C:C)</f>
        <v>45389</v>
      </c>
      <c r="D11266" s="3" t="str">
        <f>YEAR(order_items[[#This Row],[Date]])&amp;"-"&amp;TEXT(MONTH(order_items[[#This Row],[Date]]),"00")</f>
        <v>2024-04</v>
      </c>
      <c r="E11266" s="1" t="str">
        <f>_xlfn.XLOOKUP(order_items[[#This Row],[product_id]],products!A:A,products!C:C)</f>
        <v>Office Supplies</v>
      </c>
      <c r="F11266" t="s">
        <v>1058</v>
      </c>
      <c r="G11266" t="s">
        <v>1101</v>
      </c>
      <c r="H11266">
        <v>11</v>
      </c>
      <c r="I11266">
        <v>487.14</v>
      </c>
      <c r="J11266" s="2">
        <v>0.1</v>
      </c>
    </row>
    <row r="11267" spans="1:10" x14ac:dyDescent="0.2">
      <c r="A11267" t="s">
        <v>18396</v>
      </c>
      <c r="B11267" t="s">
        <v>18397</v>
      </c>
      <c r="C11267" s="1">
        <f>_xlfn.XLOOKUP(order_items[[#This Row],[order_id]],orders!A:A,orders!C:C)</f>
        <v>45242</v>
      </c>
      <c r="D11267" s="3" t="str">
        <f>YEAR(order_items[[#This Row],[Date]])&amp;"-"&amp;TEXT(MONTH(order_items[[#This Row],[Date]]),"00")</f>
        <v>2023-11</v>
      </c>
      <c r="E11267" s="1" t="str">
        <f>_xlfn.XLOOKUP(order_items[[#This Row],[product_id]],products!A:A,products!C:C)</f>
        <v>Office Supplies</v>
      </c>
      <c r="F11267" t="s">
        <v>1036</v>
      </c>
      <c r="G11267" t="s">
        <v>1009</v>
      </c>
      <c r="H11267">
        <v>23</v>
      </c>
      <c r="I11267">
        <v>65.73</v>
      </c>
      <c r="J11267" s="2">
        <v>0</v>
      </c>
    </row>
  </sheetData>
  <mergeCells count="6">
    <mergeCell ref="T102:V102"/>
    <mergeCell ref="AJ43:AL43"/>
    <mergeCell ref="AJ73:AL73"/>
    <mergeCell ref="T73:V73"/>
    <mergeCell ref="T43:V43"/>
    <mergeCell ref="S16:V16"/>
  </mergeCells>
  <pageMargins left="0.7" right="0.7" top="0.75" bottom="0.75" header="0.3" footer="0.3"/>
  <pageSetup paperSize="9" orientation="portrait" horizontalDpi="0" verticalDpi="0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8774-9B85-5B43-8D0E-F96221F2AFF3}">
  <dimension ref="A2:AM92"/>
  <sheetViews>
    <sheetView tabSelected="1" topLeftCell="A2" zoomScale="50" zoomScaleNormal="50" workbookViewId="0">
      <selection activeCell="V2" sqref="V2"/>
    </sheetView>
  </sheetViews>
  <sheetFormatPr baseColWidth="10" defaultRowHeight="16" x14ac:dyDescent="0.2"/>
  <cols>
    <col min="1" max="1" width="14.83203125" customWidth="1"/>
    <col min="2" max="2" width="16.1640625" bestFit="1" customWidth="1"/>
    <col min="3" max="3" width="20.1640625" bestFit="1" customWidth="1"/>
    <col min="5" max="5" width="22.83203125" bestFit="1" customWidth="1"/>
    <col min="6" max="6" width="17" bestFit="1" customWidth="1"/>
    <col min="7" max="7" width="27.6640625" bestFit="1" customWidth="1"/>
    <col min="8" max="8" width="17" bestFit="1" customWidth="1"/>
    <col min="9" max="9" width="28" bestFit="1" customWidth="1"/>
    <col min="10" max="10" width="17" bestFit="1" customWidth="1"/>
    <col min="11" max="11" width="15.5" customWidth="1"/>
    <col min="12" max="12" width="33.1640625" bestFit="1" customWidth="1"/>
    <col min="13" max="13" width="11.5" bestFit="1" customWidth="1"/>
    <col min="14" max="14" width="31.1640625" bestFit="1" customWidth="1"/>
    <col min="15" max="15" width="14" customWidth="1"/>
    <col min="16" max="16" width="31.83203125" bestFit="1" customWidth="1"/>
    <col min="17" max="17" width="11.5" bestFit="1" customWidth="1"/>
    <col min="19" max="19" width="13.5" bestFit="1" customWidth="1"/>
    <col min="20" max="20" width="14.1640625" bestFit="1" customWidth="1"/>
    <col min="21" max="21" width="16.1640625" bestFit="1" customWidth="1"/>
    <col min="22" max="22" width="18.6640625" bestFit="1" customWidth="1"/>
    <col min="23" max="23" width="23.33203125" bestFit="1" customWidth="1"/>
    <col min="24" max="24" width="16.83203125" bestFit="1" customWidth="1"/>
    <col min="25" max="25" width="29.6640625" bestFit="1" customWidth="1"/>
    <col min="26" max="26" width="16.83203125" bestFit="1" customWidth="1"/>
    <col min="27" max="27" width="28.6640625" bestFit="1" customWidth="1"/>
    <col min="28" max="28" width="16.83203125" bestFit="1" customWidth="1"/>
    <col min="29" max="29" width="15.5" customWidth="1"/>
    <col min="30" max="30" width="33.1640625" bestFit="1" customWidth="1"/>
    <col min="31" max="31" width="11.5" bestFit="1" customWidth="1"/>
    <col min="32" max="32" width="35.6640625" bestFit="1" customWidth="1"/>
    <col min="33" max="33" width="11.5" bestFit="1" customWidth="1"/>
    <col min="34" max="34" width="31.83203125" bestFit="1" customWidth="1"/>
    <col min="35" max="35" width="11.5" bestFit="1" customWidth="1"/>
    <col min="36" max="36" width="15" bestFit="1" customWidth="1"/>
    <col min="37" max="37" width="16.6640625" customWidth="1"/>
    <col min="38" max="38" width="27.33203125" bestFit="1" customWidth="1"/>
    <col min="39" max="39" width="14.33203125" customWidth="1"/>
  </cols>
  <sheetData>
    <row r="2" spans="1:39" ht="24" x14ac:dyDescent="0.3">
      <c r="C2" s="40" t="s">
        <v>25195</v>
      </c>
      <c r="D2" s="40"/>
      <c r="E2" s="40"/>
      <c r="F2" s="40"/>
    </row>
    <row r="6" spans="1:39" ht="17" thickBot="1" x14ac:dyDescent="0.25"/>
    <row r="7" spans="1:39" ht="17" thickBot="1" x14ac:dyDescent="0.25">
      <c r="A7" s="45"/>
      <c r="B7" s="53"/>
      <c r="C7" s="53"/>
      <c r="D7" s="53"/>
      <c r="E7" s="56" t="s">
        <v>25196</v>
      </c>
      <c r="F7" s="57">
        <f>0.1</f>
        <v>0.1</v>
      </c>
      <c r="G7" s="53"/>
      <c r="H7" s="53"/>
      <c r="I7" s="53"/>
      <c r="J7" s="54"/>
      <c r="S7" s="45"/>
      <c r="T7" s="53"/>
      <c r="U7" s="53"/>
      <c r="V7" s="53"/>
      <c r="W7" s="62" t="s">
        <v>25196</v>
      </c>
      <c r="X7" s="63">
        <v>0.28000000000000003</v>
      </c>
      <c r="Y7" s="53"/>
      <c r="Z7" s="53"/>
      <c r="AA7" s="53"/>
      <c r="AB7" s="54"/>
      <c r="AK7" s="55" t="s">
        <v>25159</v>
      </c>
      <c r="AL7" s="55" t="s">
        <v>25225</v>
      </c>
      <c r="AM7" s="11" t="s">
        <v>25191</v>
      </c>
    </row>
    <row r="8" spans="1:39" s="11" customFormat="1" ht="17" thickBot="1" x14ac:dyDescent="0.25">
      <c r="A8" s="71" t="s">
        <v>25160</v>
      </c>
      <c r="B8" s="72" t="s">
        <v>25159</v>
      </c>
      <c r="C8" s="72" t="s">
        <v>25228</v>
      </c>
      <c r="D8" s="72" t="s">
        <v>25189</v>
      </c>
      <c r="E8" s="73" t="s">
        <v>25194</v>
      </c>
      <c r="F8" s="73" t="s">
        <v>25192</v>
      </c>
      <c r="G8" s="74" t="s">
        <v>25199</v>
      </c>
      <c r="H8" s="74" t="s">
        <v>25192</v>
      </c>
      <c r="I8" s="75" t="s">
        <v>25208</v>
      </c>
      <c r="J8" s="76" t="s">
        <v>25192</v>
      </c>
      <c r="S8" s="71" t="s">
        <v>25160</v>
      </c>
      <c r="T8" s="72" t="s">
        <v>25159</v>
      </c>
      <c r="U8" s="72" t="s">
        <v>25228</v>
      </c>
      <c r="V8" s="72" t="s">
        <v>25189</v>
      </c>
      <c r="W8" s="73" t="s">
        <v>25194</v>
      </c>
      <c r="X8" s="73" t="s">
        <v>25192</v>
      </c>
      <c r="Y8" s="74" t="s">
        <v>25199</v>
      </c>
      <c r="Z8" s="74" t="s">
        <v>25192</v>
      </c>
      <c r="AA8" s="98" t="s">
        <v>25208</v>
      </c>
      <c r="AB8" s="99" t="s">
        <v>25192</v>
      </c>
      <c r="AJ8" s="55"/>
      <c r="AK8" s="68" t="s">
        <v>18474</v>
      </c>
      <c r="AL8" s="30" t="s">
        <v>25194</v>
      </c>
      <c r="AM8" s="69">
        <f>O72</f>
        <v>0.18109327263946426</v>
      </c>
    </row>
    <row r="9" spans="1:39" x14ac:dyDescent="0.2">
      <c r="A9" s="51">
        <v>44927</v>
      </c>
      <c r="B9" s="100" t="s">
        <v>18454</v>
      </c>
      <c r="C9" s="30">
        <v>1357</v>
      </c>
      <c r="D9" s="30" t="s">
        <v>25190</v>
      </c>
      <c r="E9" s="30"/>
      <c r="F9" s="30"/>
      <c r="G9" s="30">
        <v>1357</v>
      </c>
      <c r="H9" s="30"/>
      <c r="I9" s="30"/>
      <c r="J9" s="31"/>
      <c r="L9" s="23" t="s">
        <v>25197</v>
      </c>
      <c r="M9" s="24" t="s">
        <v>25191</v>
      </c>
      <c r="S9" s="51">
        <v>44927</v>
      </c>
      <c r="T9" s="107" t="s">
        <v>18470</v>
      </c>
      <c r="U9" s="30">
        <v>1114</v>
      </c>
      <c r="V9" s="30" t="s">
        <v>25190</v>
      </c>
      <c r="W9" s="30"/>
      <c r="X9" s="30"/>
      <c r="Y9" s="30">
        <v>1114</v>
      </c>
      <c r="Z9" s="30"/>
      <c r="AA9" s="30"/>
      <c r="AB9" s="31"/>
      <c r="AD9" s="23" t="s">
        <v>25197</v>
      </c>
      <c r="AE9" s="24" t="s">
        <v>25191</v>
      </c>
      <c r="AJ9" s="55"/>
      <c r="AK9" s="68" t="s">
        <v>18474</v>
      </c>
      <c r="AL9" s="30" t="s">
        <v>25199</v>
      </c>
      <c r="AM9" s="32">
        <f>O73</f>
        <v>0.17084664048206932</v>
      </c>
    </row>
    <row r="10" spans="1:39" x14ac:dyDescent="0.2">
      <c r="A10" s="51">
        <v>44958</v>
      </c>
      <c r="B10" s="100" t="s">
        <v>18454</v>
      </c>
      <c r="C10" s="30">
        <v>1710</v>
      </c>
      <c r="D10" s="30" t="s">
        <v>25190</v>
      </c>
      <c r="E10" s="30"/>
      <c r="F10" s="30"/>
      <c r="G10" s="30">
        <v>1357</v>
      </c>
      <c r="H10" s="30"/>
      <c r="I10" s="30"/>
      <c r="J10" s="31"/>
      <c r="L10" s="25" t="s">
        <v>25198</v>
      </c>
      <c r="M10" s="26">
        <v>0.16091558144592602</v>
      </c>
      <c r="S10" s="51">
        <v>44958</v>
      </c>
      <c r="T10" s="107" t="s">
        <v>18470</v>
      </c>
      <c r="U10" s="30">
        <v>1255</v>
      </c>
      <c r="V10" s="30" t="s">
        <v>25190</v>
      </c>
      <c r="W10" s="30"/>
      <c r="X10" s="30"/>
      <c r="Y10" s="30">
        <v>1114</v>
      </c>
      <c r="Z10" s="30"/>
      <c r="AA10" s="30"/>
      <c r="AB10" s="31"/>
      <c r="AD10" s="25" t="s">
        <v>25198</v>
      </c>
      <c r="AE10" s="26">
        <v>9.4064970897409547E-2</v>
      </c>
      <c r="AJ10" s="55"/>
      <c r="AK10" s="68" t="s">
        <v>18474</v>
      </c>
      <c r="AL10" s="30" t="s">
        <v>25208</v>
      </c>
      <c r="AM10" s="32">
        <f>O74</f>
        <v>0.15808820571761004</v>
      </c>
    </row>
    <row r="11" spans="1:39" x14ac:dyDescent="0.2">
      <c r="A11" s="51">
        <v>44986</v>
      </c>
      <c r="B11" s="100" t="s">
        <v>18454</v>
      </c>
      <c r="C11" s="30">
        <v>1578</v>
      </c>
      <c r="D11" s="30" t="s">
        <v>25190</v>
      </c>
      <c r="E11" s="30"/>
      <c r="F11" s="30"/>
      <c r="G11" s="30">
        <v>1392.3</v>
      </c>
      <c r="H11" s="30"/>
      <c r="I11" s="30"/>
      <c r="J11" s="31"/>
      <c r="L11" s="25" t="s">
        <v>25201</v>
      </c>
      <c r="M11" s="26">
        <v>0.14669116773124327</v>
      </c>
      <c r="S11" s="51">
        <v>44986</v>
      </c>
      <c r="T11" s="107" t="s">
        <v>18470</v>
      </c>
      <c r="U11" s="30">
        <v>1295</v>
      </c>
      <c r="V11" s="30" t="s">
        <v>25190</v>
      </c>
      <c r="W11" s="30"/>
      <c r="X11" s="30"/>
      <c r="Y11" s="30">
        <v>1153.5</v>
      </c>
      <c r="Z11" s="30"/>
      <c r="AA11" s="30"/>
      <c r="AB11" s="31"/>
      <c r="AD11" s="25" t="s">
        <v>25206</v>
      </c>
      <c r="AE11" s="26">
        <v>8.6360838585017516E-2</v>
      </c>
      <c r="AJ11" s="55"/>
      <c r="AK11" s="68" t="s">
        <v>18470</v>
      </c>
      <c r="AL11" s="30" t="s">
        <v>25194</v>
      </c>
      <c r="AM11" s="32">
        <f>AG17</f>
        <v>9.4064970897409547E-2</v>
      </c>
    </row>
    <row r="12" spans="1:39" x14ac:dyDescent="0.2">
      <c r="A12" s="51">
        <v>45017</v>
      </c>
      <c r="B12" s="100" t="s">
        <v>18454</v>
      </c>
      <c r="C12" s="30">
        <v>1679</v>
      </c>
      <c r="D12" s="30" t="s">
        <v>25190</v>
      </c>
      <c r="E12" s="30"/>
      <c r="F12" s="30"/>
      <c r="G12" s="30">
        <v>1410.9</v>
      </c>
      <c r="H12" s="30"/>
      <c r="I12" s="30"/>
      <c r="J12" s="31"/>
      <c r="L12" s="25" t="s">
        <v>25202</v>
      </c>
      <c r="M12" s="26">
        <v>0.1336</v>
      </c>
      <c r="S12" s="51">
        <v>45017</v>
      </c>
      <c r="T12" s="107" t="s">
        <v>18470</v>
      </c>
      <c r="U12" s="30">
        <v>1114</v>
      </c>
      <c r="V12" s="30" t="s">
        <v>25190</v>
      </c>
      <c r="W12" s="30"/>
      <c r="X12" s="30"/>
      <c r="Y12" s="30">
        <v>1193.0999999999999</v>
      </c>
      <c r="Z12" s="30"/>
      <c r="AA12" s="30"/>
      <c r="AB12" s="31"/>
      <c r="AD12" s="25" t="s">
        <v>25211</v>
      </c>
      <c r="AE12" s="26">
        <v>8.6236090573007462E-2</v>
      </c>
      <c r="AJ12" s="55"/>
      <c r="AK12" s="68" t="s">
        <v>18470</v>
      </c>
      <c r="AL12" s="30" t="s">
        <v>25199</v>
      </c>
      <c r="AM12" s="32">
        <f>AG18</f>
        <v>8.6236090573007462E-2</v>
      </c>
    </row>
    <row r="13" spans="1:39" x14ac:dyDescent="0.2">
      <c r="A13" s="51">
        <v>45047</v>
      </c>
      <c r="B13" s="100" t="s">
        <v>18454</v>
      </c>
      <c r="C13" s="30">
        <v>1672</v>
      </c>
      <c r="D13" s="30" t="s">
        <v>25190</v>
      </c>
      <c r="E13" s="30"/>
      <c r="F13" s="30"/>
      <c r="G13" s="30">
        <v>1437.7</v>
      </c>
      <c r="H13" s="30"/>
      <c r="I13" s="30"/>
      <c r="J13" s="31"/>
      <c r="L13" s="25" t="s">
        <v>25203</v>
      </c>
      <c r="M13" s="26">
        <v>0.1336</v>
      </c>
      <c r="S13" s="51">
        <v>45047</v>
      </c>
      <c r="T13" s="107" t="s">
        <v>18470</v>
      </c>
      <c r="U13" s="30">
        <v>1391</v>
      </c>
      <c r="V13" s="30" t="s">
        <v>25190</v>
      </c>
      <c r="W13" s="30"/>
      <c r="X13" s="30"/>
      <c r="Y13" s="30">
        <v>1171</v>
      </c>
      <c r="Z13" s="30"/>
      <c r="AA13" s="30"/>
      <c r="AB13" s="31"/>
      <c r="AD13" s="25" t="s">
        <v>25207</v>
      </c>
      <c r="AE13" s="26">
        <v>8.8523077445047949E-2</v>
      </c>
      <c r="AJ13" s="30"/>
      <c r="AK13" s="68" t="s">
        <v>18470</v>
      </c>
      <c r="AL13" s="30" t="s">
        <v>25208</v>
      </c>
      <c r="AM13" s="32">
        <f>AG19</f>
        <v>0.10727702400887813</v>
      </c>
    </row>
    <row r="14" spans="1:39" x14ac:dyDescent="0.2">
      <c r="A14" s="51">
        <v>45078</v>
      </c>
      <c r="B14" s="100" t="s">
        <v>18454</v>
      </c>
      <c r="C14" s="30">
        <v>1372</v>
      </c>
      <c r="D14" s="30" t="s">
        <v>25190</v>
      </c>
      <c r="E14" s="30"/>
      <c r="F14" s="30"/>
      <c r="G14" s="30">
        <v>1461.1</v>
      </c>
      <c r="H14" s="30"/>
      <c r="I14" s="30"/>
      <c r="J14" s="31"/>
      <c r="L14" s="25" t="s">
        <v>25204</v>
      </c>
      <c r="M14" s="26">
        <v>0.12859999999999999</v>
      </c>
      <c r="S14" s="51">
        <v>45078</v>
      </c>
      <c r="T14" s="107" t="s">
        <v>18470</v>
      </c>
      <c r="U14" s="30">
        <v>804</v>
      </c>
      <c r="V14" s="30" t="s">
        <v>25190</v>
      </c>
      <c r="W14" s="30"/>
      <c r="X14" s="30"/>
      <c r="Y14" s="30">
        <v>1232.5999999999999</v>
      </c>
      <c r="Z14" s="30"/>
      <c r="AA14" s="30"/>
      <c r="AB14" s="31"/>
      <c r="AD14" s="25" t="s">
        <v>25204</v>
      </c>
      <c r="AE14" s="26">
        <v>8.7951775618724526E-2</v>
      </c>
      <c r="AJ14" s="30"/>
      <c r="AK14" s="68" t="s">
        <v>18458</v>
      </c>
      <c r="AL14" s="30" t="s">
        <v>25194</v>
      </c>
      <c r="AM14" s="32">
        <v>0.19659204426781296</v>
      </c>
    </row>
    <row r="15" spans="1:39" ht="17" thickBot="1" x14ac:dyDescent="0.25">
      <c r="A15" s="51">
        <v>45108</v>
      </c>
      <c r="B15" s="100" t="s">
        <v>18454</v>
      </c>
      <c r="C15" s="30">
        <v>1402</v>
      </c>
      <c r="D15" s="30" t="s">
        <v>25190</v>
      </c>
      <c r="E15" s="30"/>
      <c r="F15" s="30"/>
      <c r="G15" s="30">
        <v>1452.2</v>
      </c>
      <c r="H15" s="30"/>
      <c r="I15" s="30"/>
      <c r="J15" s="31"/>
      <c r="L15" s="25" t="s">
        <v>25200</v>
      </c>
      <c r="M15" s="26">
        <v>0.1242</v>
      </c>
      <c r="S15" s="51">
        <v>45108</v>
      </c>
      <c r="T15" s="107" t="s">
        <v>18470</v>
      </c>
      <c r="U15" s="30">
        <v>876</v>
      </c>
      <c r="V15" s="30" t="s">
        <v>25190</v>
      </c>
      <c r="W15" s="30"/>
      <c r="X15" s="30"/>
      <c r="Y15" s="30">
        <v>1112.5999999999999</v>
      </c>
      <c r="Z15" s="30"/>
      <c r="AA15" s="30"/>
      <c r="AB15" s="31"/>
      <c r="AD15" s="25" t="s">
        <v>25200</v>
      </c>
      <c r="AE15" s="26">
        <v>8.9360882929137339E-2</v>
      </c>
      <c r="AJ15" s="30"/>
      <c r="AK15" s="68" t="s">
        <v>18458</v>
      </c>
      <c r="AL15" s="30" t="s">
        <v>25199</v>
      </c>
      <c r="AM15" s="32">
        <v>0.16217633753973545</v>
      </c>
    </row>
    <row r="16" spans="1:39" ht="17" thickBot="1" x14ac:dyDescent="0.25">
      <c r="A16" s="51">
        <v>45139</v>
      </c>
      <c r="B16" s="100" t="s">
        <v>18454</v>
      </c>
      <c r="C16" s="30">
        <v>1727</v>
      </c>
      <c r="D16" s="30" t="s">
        <v>25190</v>
      </c>
      <c r="E16" s="30"/>
      <c r="F16" s="30"/>
      <c r="G16" s="30">
        <v>1447.2</v>
      </c>
      <c r="H16" s="30"/>
      <c r="I16" s="30"/>
      <c r="J16" s="31"/>
      <c r="L16" s="27" t="s">
        <v>25205</v>
      </c>
      <c r="M16" s="77">
        <v>0.12867091374721865</v>
      </c>
      <c r="N16" s="20" t="s">
        <v>25225</v>
      </c>
      <c r="O16" s="21" t="s">
        <v>25191</v>
      </c>
      <c r="P16" s="22" t="s">
        <v>25226</v>
      </c>
      <c r="S16" s="51">
        <v>45139</v>
      </c>
      <c r="T16" s="107" t="s">
        <v>18470</v>
      </c>
      <c r="U16" s="30">
        <v>1214</v>
      </c>
      <c r="V16" s="30" t="s">
        <v>25190</v>
      </c>
      <c r="W16" s="30"/>
      <c r="X16" s="30"/>
      <c r="Y16" s="30">
        <v>1046.4000000000001</v>
      </c>
      <c r="Z16" s="30"/>
      <c r="AA16" s="30"/>
      <c r="AB16" s="31"/>
      <c r="AD16" s="27" t="s">
        <v>25210</v>
      </c>
      <c r="AE16" s="77">
        <v>8.7922527056109825E-2</v>
      </c>
      <c r="AF16" s="20" t="s">
        <v>25225</v>
      </c>
      <c r="AG16" s="21" t="s">
        <v>25191</v>
      </c>
      <c r="AH16" s="22" t="s">
        <v>25226</v>
      </c>
      <c r="AJ16" s="55"/>
      <c r="AK16" s="68" t="s">
        <v>18458</v>
      </c>
      <c r="AL16" s="30" t="s">
        <v>25208</v>
      </c>
      <c r="AM16" s="32">
        <v>0.24810034055532823</v>
      </c>
    </row>
    <row r="17" spans="1:39" ht="17" thickBot="1" x14ac:dyDescent="0.25">
      <c r="A17" s="51">
        <v>45170</v>
      </c>
      <c r="B17" s="100" t="s">
        <v>18454</v>
      </c>
      <c r="C17" s="30">
        <v>1499</v>
      </c>
      <c r="D17" s="30" t="s">
        <v>25190</v>
      </c>
      <c r="E17" s="30"/>
      <c r="F17" s="30"/>
      <c r="G17" s="30">
        <v>1475.2</v>
      </c>
      <c r="H17" s="30"/>
      <c r="I17" s="30"/>
      <c r="J17" s="31"/>
      <c r="N17" s="84" t="s">
        <v>25194</v>
      </c>
      <c r="O17" s="85">
        <v>0.16091558144592602</v>
      </c>
      <c r="P17" s="86">
        <v>98106.299630143389</v>
      </c>
      <c r="S17" s="51">
        <v>45170</v>
      </c>
      <c r="T17" s="107" t="s">
        <v>18470</v>
      </c>
      <c r="U17" s="30">
        <v>1050</v>
      </c>
      <c r="V17" s="30" t="s">
        <v>25190</v>
      </c>
      <c r="W17" s="30"/>
      <c r="X17" s="30"/>
      <c r="Y17" s="30">
        <v>1093.3</v>
      </c>
      <c r="Z17" s="30"/>
      <c r="AA17" s="30"/>
      <c r="AB17" s="31"/>
      <c r="AF17" s="84" t="s">
        <v>25194</v>
      </c>
      <c r="AG17" s="85">
        <v>9.4064970897409547E-2</v>
      </c>
      <c r="AH17" s="86">
        <v>32390.602966883016</v>
      </c>
      <c r="AJ17" s="30"/>
      <c r="AK17" s="68" t="s">
        <v>18478</v>
      </c>
      <c r="AL17" s="30" t="s">
        <v>25194</v>
      </c>
      <c r="AM17" s="32">
        <f>AG47</f>
        <v>0.17927731478599651</v>
      </c>
    </row>
    <row r="18" spans="1:39" x14ac:dyDescent="0.2">
      <c r="A18" s="51">
        <v>45200</v>
      </c>
      <c r="B18" s="100" t="s">
        <v>18454</v>
      </c>
      <c r="C18" s="30">
        <v>1709</v>
      </c>
      <c r="D18" s="30" t="s">
        <v>25190</v>
      </c>
      <c r="E18" s="30"/>
      <c r="F18" s="30"/>
      <c r="G18" s="30">
        <v>1477.6</v>
      </c>
      <c r="H18" s="30"/>
      <c r="I18" s="30"/>
      <c r="J18" s="31"/>
      <c r="L18" s="78" t="s">
        <v>25215</v>
      </c>
      <c r="M18" s="79">
        <v>112.43245283018868</v>
      </c>
      <c r="N18" s="87" t="s">
        <v>25199</v>
      </c>
      <c r="O18" s="85">
        <v>0.12422295709066712</v>
      </c>
      <c r="P18" s="86">
        <v>126226.27941915471</v>
      </c>
      <c r="S18" s="51">
        <v>45200</v>
      </c>
      <c r="T18" s="107" t="s">
        <v>18470</v>
      </c>
      <c r="U18" s="30">
        <v>1150</v>
      </c>
      <c r="V18" s="30" t="s">
        <v>25190</v>
      </c>
      <c r="W18" s="30"/>
      <c r="X18" s="30"/>
      <c r="Y18" s="30">
        <v>1081.2</v>
      </c>
      <c r="Z18" s="30"/>
      <c r="AA18" s="30"/>
      <c r="AB18" s="31"/>
      <c r="AD18" s="78" t="s">
        <v>25215</v>
      </c>
      <c r="AE18" s="79">
        <v>122.76361111111117</v>
      </c>
      <c r="AF18" s="87" t="s">
        <v>25199</v>
      </c>
      <c r="AG18" s="85">
        <v>8.6236090573007462E-2</v>
      </c>
      <c r="AH18" s="86">
        <v>20917.378449992462</v>
      </c>
      <c r="AJ18" s="30"/>
      <c r="AK18" s="68" t="s">
        <v>18478</v>
      </c>
      <c r="AL18" s="30" t="s">
        <v>25199</v>
      </c>
      <c r="AM18" s="32">
        <f>AG48</f>
        <v>0.14429349302712643</v>
      </c>
    </row>
    <row r="19" spans="1:39" ht="17" thickBot="1" x14ac:dyDescent="0.25">
      <c r="A19" s="51">
        <v>45231</v>
      </c>
      <c r="B19" s="100" t="s">
        <v>18454</v>
      </c>
      <c r="C19" s="30">
        <v>1687</v>
      </c>
      <c r="D19" s="30" t="s">
        <v>25190</v>
      </c>
      <c r="E19" s="30"/>
      <c r="F19" s="30"/>
      <c r="G19" s="30">
        <v>1500.7</v>
      </c>
      <c r="H19" s="30"/>
      <c r="I19" s="30"/>
      <c r="J19" s="31"/>
      <c r="L19" s="80" t="s">
        <v>25218</v>
      </c>
      <c r="M19" s="81">
        <v>1.67E-2</v>
      </c>
      <c r="N19" s="88" t="s">
        <v>25208</v>
      </c>
      <c r="O19" s="89">
        <v>0.1469482242007242</v>
      </c>
      <c r="P19" s="90">
        <v>97314.993307850091</v>
      </c>
      <c r="S19" s="51">
        <v>45231</v>
      </c>
      <c r="T19" s="107" t="s">
        <v>18470</v>
      </c>
      <c r="U19" s="30">
        <v>1200</v>
      </c>
      <c r="V19" s="30" t="s">
        <v>25190</v>
      </c>
      <c r="W19" s="30"/>
      <c r="X19" s="30"/>
      <c r="Y19" s="30">
        <v>1100.5</v>
      </c>
      <c r="Z19" s="30"/>
      <c r="AA19" s="30"/>
      <c r="AB19" s="31"/>
      <c r="AD19" s="80" t="s">
        <v>25218</v>
      </c>
      <c r="AE19" s="97">
        <v>1.67E-2</v>
      </c>
      <c r="AF19" s="88" t="s">
        <v>25208</v>
      </c>
      <c r="AG19" s="89">
        <v>0.10727702400887813</v>
      </c>
      <c r="AH19" s="90">
        <v>22383.557500220657</v>
      </c>
      <c r="AJ19" s="30"/>
      <c r="AK19" s="68" t="s">
        <v>18478</v>
      </c>
      <c r="AL19" s="30" t="s">
        <v>25208</v>
      </c>
      <c r="AM19" s="32">
        <f>AG49</f>
        <v>0.12898637077928266</v>
      </c>
    </row>
    <row r="20" spans="1:39" ht="17" thickBot="1" x14ac:dyDescent="0.25">
      <c r="A20" s="51">
        <v>45261</v>
      </c>
      <c r="B20" s="100" t="s">
        <v>18454</v>
      </c>
      <c r="C20" s="30">
        <v>2011</v>
      </c>
      <c r="D20" s="30" t="s">
        <v>25190</v>
      </c>
      <c r="E20" s="30"/>
      <c r="F20" s="30"/>
      <c r="G20" s="30">
        <v>1519.3</v>
      </c>
      <c r="H20" s="30"/>
      <c r="I20" s="30"/>
      <c r="J20" s="31"/>
      <c r="L20" s="82" t="s">
        <v>25219</v>
      </c>
      <c r="M20" s="83">
        <v>128.27622641509433</v>
      </c>
      <c r="S20" s="51">
        <v>45261</v>
      </c>
      <c r="T20" s="107" t="s">
        <v>18470</v>
      </c>
      <c r="U20" s="30">
        <v>1190</v>
      </c>
      <c r="V20" s="30" t="s">
        <v>25190</v>
      </c>
      <c r="W20" s="30"/>
      <c r="X20" s="30"/>
      <c r="Y20" s="30">
        <v>1128.4000000000001</v>
      </c>
      <c r="Z20" s="30"/>
      <c r="AA20" s="30"/>
      <c r="AB20" s="31"/>
      <c r="AD20" s="82" t="s">
        <v>25219</v>
      </c>
      <c r="AE20" s="83">
        <v>152.93888888888887</v>
      </c>
      <c r="AJ20" s="30"/>
      <c r="AK20" s="68" t="s">
        <v>18454</v>
      </c>
      <c r="AL20" s="30" t="s">
        <v>25194</v>
      </c>
      <c r="AM20" s="32">
        <f>O17</f>
        <v>0.16091558144592602</v>
      </c>
    </row>
    <row r="21" spans="1:39" ht="17" thickBot="1" x14ac:dyDescent="0.25">
      <c r="A21" s="51">
        <v>45292</v>
      </c>
      <c r="B21" s="100" t="s">
        <v>18454</v>
      </c>
      <c r="C21" s="30">
        <v>1773</v>
      </c>
      <c r="D21" s="30" t="s">
        <v>25190</v>
      </c>
      <c r="E21" s="30"/>
      <c r="F21" s="30"/>
      <c r="G21" s="30">
        <v>1568.5</v>
      </c>
      <c r="H21" s="30"/>
      <c r="I21" s="30"/>
      <c r="J21" s="31"/>
      <c r="S21" s="51">
        <v>45292</v>
      </c>
      <c r="T21" s="107" t="s">
        <v>18470</v>
      </c>
      <c r="U21" s="30">
        <v>1348</v>
      </c>
      <c r="V21" s="30" t="s">
        <v>25190</v>
      </c>
      <c r="W21" s="30"/>
      <c r="X21" s="30"/>
      <c r="Y21" s="30">
        <v>1145.5999999999999</v>
      </c>
      <c r="Z21" s="30"/>
      <c r="AA21" s="30"/>
      <c r="AB21" s="31"/>
      <c r="AJ21" s="30"/>
      <c r="AK21" s="68" t="s">
        <v>18454</v>
      </c>
      <c r="AL21" s="30" t="s">
        <v>25199</v>
      </c>
      <c r="AM21" s="32">
        <f>O18</f>
        <v>0.12422295709066712</v>
      </c>
    </row>
    <row r="22" spans="1:39" x14ac:dyDescent="0.2">
      <c r="A22" s="51">
        <v>45323</v>
      </c>
      <c r="B22" s="100" t="s">
        <v>18454</v>
      </c>
      <c r="C22" s="30">
        <v>1398</v>
      </c>
      <c r="D22" s="30" t="s">
        <v>25190</v>
      </c>
      <c r="E22" s="30"/>
      <c r="F22" s="30"/>
      <c r="G22" s="30">
        <v>1589</v>
      </c>
      <c r="H22" s="30"/>
      <c r="I22" s="30"/>
      <c r="J22" s="31"/>
      <c r="L22" s="91" t="s">
        <v>25221</v>
      </c>
      <c r="M22" s="92" t="s">
        <v>25220</v>
      </c>
      <c r="N22" s="92" t="s">
        <v>25222</v>
      </c>
      <c r="O22" s="92" t="s">
        <v>25220</v>
      </c>
      <c r="P22" s="92" t="s">
        <v>25223</v>
      </c>
      <c r="Q22" s="93" t="s">
        <v>25220</v>
      </c>
      <c r="S22" s="51">
        <v>45323</v>
      </c>
      <c r="T22" s="107" t="s">
        <v>18470</v>
      </c>
      <c r="U22" s="30">
        <v>1285</v>
      </c>
      <c r="V22" s="30" t="s">
        <v>25190</v>
      </c>
      <c r="W22" s="30"/>
      <c r="X22" s="30"/>
      <c r="Y22" s="30">
        <v>1202.3</v>
      </c>
      <c r="Z22" s="30"/>
      <c r="AA22" s="30"/>
      <c r="AB22" s="31"/>
      <c r="AD22" s="91" t="s">
        <v>25221</v>
      </c>
      <c r="AE22" s="92" t="s">
        <v>25220</v>
      </c>
      <c r="AF22" s="92" t="s">
        <v>25222</v>
      </c>
      <c r="AG22" s="92" t="s">
        <v>25220</v>
      </c>
      <c r="AH22" s="92" t="s">
        <v>25223</v>
      </c>
      <c r="AI22" s="92" t="s">
        <v>25220</v>
      </c>
      <c r="AJ22" s="30"/>
      <c r="AK22" s="68" t="s">
        <v>18454</v>
      </c>
      <c r="AL22" s="30" t="s">
        <v>25208</v>
      </c>
      <c r="AM22" s="32">
        <f>O19</f>
        <v>0.1469482242007242</v>
      </c>
    </row>
    <row r="23" spans="1:39" x14ac:dyDescent="0.2">
      <c r="A23" s="51">
        <v>45352</v>
      </c>
      <c r="B23" s="100" t="s">
        <v>18454</v>
      </c>
      <c r="C23" s="30">
        <v>1398</v>
      </c>
      <c r="D23" s="30" t="s">
        <v>25190</v>
      </c>
      <c r="E23" s="30"/>
      <c r="F23" s="30"/>
      <c r="G23" s="30">
        <v>1569.9</v>
      </c>
      <c r="H23" s="30"/>
      <c r="I23" s="30"/>
      <c r="J23" s="31"/>
      <c r="L23" s="14" t="s">
        <v>25227</v>
      </c>
      <c r="M23" s="94">
        <v>20766.274037735853</v>
      </c>
      <c r="N23" s="29" t="s">
        <v>25227</v>
      </c>
      <c r="O23" s="94">
        <v>19293.408905660366</v>
      </c>
      <c r="P23" s="29" t="s">
        <v>25227</v>
      </c>
      <c r="Q23" s="15">
        <v>11893.931377842051</v>
      </c>
      <c r="S23" s="51">
        <v>45352</v>
      </c>
      <c r="T23" s="107" t="s">
        <v>18470</v>
      </c>
      <c r="U23" s="30">
        <v>980</v>
      </c>
      <c r="V23" s="30" t="s">
        <v>25190</v>
      </c>
      <c r="W23" s="30"/>
      <c r="X23" s="30"/>
      <c r="Y23" s="30">
        <v>1225.5</v>
      </c>
      <c r="Z23" s="30"/>
      <c r="AA23" s="30"/>
      <c r="AB23" s="31"/>
      <c r="AD23" s="14" t="s">
        <v>25227</v>
      </c>
      <c r="AE23" s="94">
        <v>19979.246867924532</v>
      </c>
      <c r="AF23" s="29" t="s">
        <v>25227</v>
      </c>
      <c r="AG23" s="94">
        <v>11164.542566037731</v>
      </c>
      <c r="AH23" s="29" t="s">
        <v>25227</v>
      </c>
      <c r="AI23" s="15">
        <v>14558.215985467292</v>
      </c>
    </row>
    <row r="24" spans="1:39" x14ac:dyDescent="0.2">
      <c r="A24" s="51">
        <v>45383</v>
      </c>
      <c r="B24" s="105" t="s">
        <v>18454</v>
      </c>
      <c r="C24" s="30">
        <v>1540</v>
      </c>
      <c r="D24" s="30" t="s">
        <v>25190</v>
      </c>
      <c r="E24" s="30"/>
      <c r="F24" s="30"/>
      <c r="G24" s="30">
        <v>1552.7</v>
      </c>
      <c r="H24" s="30"/>
      <c r="I24" s="30"/>
      <c r="J24" s="31"/>
      <c r="L24" s="14" t="s">
        <v>25217</v>
      </c>
      <c r="M24" s="94">
        <v>157.88109670943405</v>
      </c>
      <c r="N24" s="29" t="s">
        <v>25227</v>
      </c>
      <c r="O24" s="94">
        <v>1169.2975094339724</v>
      </c>
      <c r="P24" s="29" t="s">
        <v>25217</v>
      </c>
      <c r="Q24" s="15">
        <v>138.93300618607412</v>
      </c>
      <c r="S24" s="51">
        <v>45383</v>
      </c>
      <c r="T24" s="107" t="s">
        <v>18470</v>
      </c>
      <c r="U24" s="30">
        <v>1035</v>
      </c>
      <c r="V24" s="30" t="s">
        <v>25190</v>
      </c>
      <c r="W24" s="30"/>
      <c r="X24" s="30"/>
      <c r="Y24" s="30">
        <v>1156.8</v>
      </c>
      <c r="Z24" s="30"/>
      <c r="AA24" s="30"/>
      <c r="AB24" s="31"/>
      <c r="AD24" s="14" t="s">
        <v>25217</v>
      </c>
      <c r="AE24" s="94">
        <v>371.24550963018856</v>
      </c>
      <c r="AF24" s="29" t="s">
        <v>25217</v>
      </c>
      <c r="AG24" s="94">
        <v>431.65591569811312</v>
      </c>
      <c r="AH24" s="29" t="s">
        <v>25217</v>
      </c>
      <c r="AI24" s="15">
        <v>412.85278088329943</v>
      </c>
    </row>
    <row r="25" spans="1:39" x14ac:dyDescent="0.2">
      <c r="A25" s="51">
        <v>45413</v>
      </c>
      <c r="B25" s="100" t="s">
        <v>18454</v>
      </c>
      <c r="C25" s="30">
        <v>1731</v>
      </c>
      <c r="D25" s="30" t="s">
        <v>25190</v>
      </c>
      <c r="E25" s="30"/>
      <c r="F25" s="30"/>
      <c r="G25" s="30">
        <v>1551.4</v>
      </c>
      <c r="H25" s="30"/>
      <c r="I25" s="30"/>
      <c r="J25" s="31"/>
      <c r="L25" s="14" t="s">
        <v>25227</v>
      </c>
      <c r="M25" s="94">
        <v>39834.818037735844</v>
      </c>
      <c r="N25" s="29" t="s">
        <v>25227</v>
      </c>
      <c r="O25" s="94">
        <v>51314.171471698122</v>
      </c>
      <c r="P25" s="29" t="s">
        <v>25227</v>
      </c>
      <c r="Q25" s="15">
        <v>44595.648923358327</v>
      </c>
      <c r="S25" s="51">
        <v>45413</v>
      </c>
      <c r="T25" s="107" t="s">
        <v>18470</v>
      </c>
      <c r="U25" s="30">
        <v>1094</v>
      </c>
      <c r="V25" s="30" t="s">
        <v>25190</v>
      </c>
      <c r="W25" s="30"/>
      <c r="X25" s="30"/>
      <c r="Y25" s="30">
        <v>1122.7</v>
      </c>
      <c r="Z25" s="30"/>
      <c r="AA25" s="30"/>
      <c r="AB25" s="31"/>
      <c r="AD25" s="14" t="s">
        <v>25227</v>
      </c>
      <c r="AE25" s="94">
        <v>9331.8935849056597</v>
      </c>
      <c r="AF25" s="29" t="s">
        <v>25227</v>
      </c>
      <c r="AG25" s="94">
        <v>8983.3529811320859</v>
      </c>
      <c r="AH25" s="29" t="s">
        <v>25227</v>
      </c>
      <c r="AI25" s="15">
        <v>6833.8169555042496</v>
      </c>
    </row>
    <row r="26" spans="1:39" x14ac:dyDescent="0.2">
      <c r="A26" s="51">
        <v>45444</v>
      </c>
      <c r="B26" s="100" t="s">
        <v>18454</v>
      </c>
      <c r="C26" s="30">
        <v>1741</v>
      </c>
      <c r="D26" s="30" t="s">
        <v>25188</v>
      </c>
      <c r="E26" s="30">
        <v>1556.3</v>
      </c>
      <c r="F26" s="32">
        <v>0.10608845491097073</v>
      </c>
      <c r="G26" s="30">
        <v>1569.4</v>
      </c>
      <c r="H26" s="32">
        <v>9.8564043653072891E-2</v>
      </c>
      <c r="I26" s="33">
        <v>1635.2126487642679</v>
      </c>
      <c r="J26" s="34">
        <v>6.076240737262039E-2</v>
      </c>
      <c r="K26" s="2"/>
      <c r="L26" s="14" t="s">
        <v>25227</v>
      </c>
      <c r="M26" s="94">
        <v>35753.519999999997</v>
      </c>
      <c r="N26" s="29" t="s">
        <v>25227</v>
      </c>
      <c r="O26" s="94">
        <v>53832.658415094338</v>
      </c>
      <c r="P26" s="29" t="s">
        <v>25227</v>
      </c>
      <c r="Q26" s="15">
        <v>39319.289674320076</v>
      </c>
      <c r="S26" s="51">
        <v>45444</v>
      </c>
      <c r="T26" s="107" t="s">
        <v>18470</v>
      </c>
      <c r="U26" s="30">
        <v>1214</v>
      </c>
      <c r="V26" s="30" t="s">
        <v>25188</v>
      </c>
      <c r="W26" s="30">
        <v>1036.3</v>
      </c>
      <c r="X26" s="32">
        <v>0.14637561779242178</v>
      </c>
      <c r="Y26" s="30">
        <v>1114.7</v>
      </c>
      <c r="Z26" s="32">
        <v>8.179571663920919E-2</v>
      </c>
      <c r="AA26" s="33">
        <v>1074.356671419391</v>
      </c>
      <c r="AB26" s="34">
        <v>0.11502745352603709</v>
      </c>
      <c r="AC26" s="2"/>
      <c r="AD26" s="14" t="s">
        <v>25217</v>
      </c>
      <c r="AE26" s="94">
        <v>132.81720483018867</v>
      </c>
      <c r="AF26" s="29" t="s">
        <v>25217</v>
      </c>
      <c r="AG26" s="94">
        <v>136.03052430188677</v>
      </c>
      <c r="AH26" s="29" t="s">
        <v>25217</v>
      </c>
      <c r="AI26" s="15">
        <v>437.52274158113374</v>
      </c>
      <c r="AK26" s="55" t="s">
        <v>25159</v>
      </c>
      <c r="AL26" s="55" t="s">
        <v>25225</v>
      </c>
      <c r="AM26" s="11" t="s">
        <v>25229</v>
      </c>
    </row>
    <row r="27" spans="1:39" x14ac:dyDescent="0.2">
      <c r="A27" s="51">
        <v>45474</v>
      </c>
      <c r="B27" s="100" t="s">
        <v>18454</v>
      </c>
      <c r="C27" s="30">
        <v>1597</v>
      </c>
      <c r="D27" s="30" t="s">
        <v>25188</v>
      </c>
      <c r="E27" s="30">
        <v>1670.7</v>
      </c>
      <c r="F27" s="32">
        <v>4.6149029430181621E-2</v>
      </c>
      <c r="G27" s="30">
        <v>1586.6</v>
      </c>
      <c r="H27" s="32">
        <v>6.5122103944897248E-3</v>
      </c>
      <c r="I27" s="33">
        <v>1661.8548988404755</v>
      </c>
      <c r="J27" s="34">
        <v>4.0610456381011566E-2</v>
      </c>
      <c r="K27" s="2"/>
      <c r="L27" s="14" t="s">
        <v>25217</v>
      </c>
      <c r="M27" s="94">
        <v>920.50891799245289</v>
      </c>
      <c r="N27" s="29" t="s">
        <v>25217</v>
      </c>
      <c r="O27" s="94">
        <v>413.66132665660353</v>
      </c>
      <c r="P27" s="29" t="s">
        <v>25217</v>
      </c>
      <c r="Q27" s="15">
        <v>846.9384709335626</v>
      </c>
      <c r="S27" s="51">
        <v>45474</v>
      </c>
      <c r="T27" s="107" t="s">
        <v>18470</v>
      </c>
      <c r="U27" s="30">
        <v>941</v>
      </c>
      <c r="V27" s="30" t="s">
        <v>25188</v>
      </c>
      <c r="W27" s="30">
        <v>1114.3</v>
      </c>
      <c r="X27" s="32">
        <v>0.18416578108395321</v>
      </c>
      <c r="Y27" s="30">
        <v>1142.5</v>
      </c>
      <c r="Z27" s="32">
        <v>0.21413390010626993</v>
      </c>
      <c r="AA27" s="33">
        <v>1136.6049198976596</v>
      </c>
      <c r="AB27" s="34">
        <v>0.2078692028668008</v>
      </c>
      <c r="AC27" s="2"/>
      <c r="AD27" s="14" t="s">
        <v>25227</v>
      </c>
      <c r="AE27" s="94">
        <v>2394.8112452830137</v>
      </c>
      <c r="AF27" s="29" t="s">
        <v>25217</v>
      </c>
      <c r="AG27" s="94">
        <v>40.059382747169906</v>
      </c>
      <c r="AH27" s="29" t="s">
        <v>25217</v>
      </c>
      <c r="AI27" s="15">
        <v>1.1842384456821728</v>
      </c>
      <c r="AK27" s="68" t="s">
        <v>18474</v>
      </c>
      <c r="AL27" s="30" t="s">
        <v>25194</v>
      </c>
      <c r="AM27" s="46">
        <v>50700.988463511429</v>
      </c>
    </row>
    <row r="28" spans="1:39" x14ac:dyDescent="0.2">
      <c r="A28" s="51">
        <v>45505</v>
      </c>
      <c r="B28" s="100" t="s">
        <v>18454</v>
      </c>
      <c r="C28" s="30">
        <v>2044</v>
      </c>
      <c r="D28" s="30" t="s">
        <v>25188</v>
      </c>
      <c r="E28" s="30">
        <v>1689.7</v>
      </c>
      <c r="F28" s="32">
        <v>0.17333659491193734</v>
      </c>
      <c r="G28" s="30">
        <v>1587.6</v>
      </c>
      <c r="H28" s="32">
        <v>0.22328767123287677</v>
      </c>
      <c r="I28" s="33">
        <v>1647.3560791321261</v>
      </c>
      <c r="J28" s="34">
        <v>0.19405279885903812</v>
      </c>
      <c r="K28" s="2"/>
      <c r="L28" s="14" t="s">
        <v>25217</v>
      </c>
      <c r="M28" s="94">
        <v>673.29753996981117</v>
      </c>
      <c r="N28" s="29" t="s">
        <v>25217</v>
      </c>
      <c r="O28" s="94">
        <v>203.08179061132063</v>
      </c>
      <c r="P28" s="29" t="s">
        <v>25217</v>
      </c>
      <c r="Q28" s="15">
        <v>520.25185520999423</v>
      </c>
      <c r="S28" s="51">
        <v>45505</v>
      </c>
      <c r="T28" s="107" t="s">
        <v>18470</v>
      </c>
      <c r="U28" s="30">
        <v>1166</v>
      </c>
      <c r="V28" s="30" t="s">
        <v>25188</v>
      </c>
      <c r="W28" s="30">
        <v>1083</v>
      </c>
      <c r="X28" s="32">
        <v>7.1183533447684397E-2</v>
      </c>
      <c r="Y28" s="30">
        <v>1086.0999999999999</v>
      </c>
      <c r="Z28" s="32">
        <v>6.8524871355060107E-2</v>
      </c>
      <c r="AA28" s="33">
        <v>1100.4495955047073</v>
      </c>
      <c r="AB28" s="34">
        <v>5.6218185673492876E-2</v>
      </c>
      <c r="AC28" s="2"/>
      <c r="AD28" s="14" t="s">
        <v>25217</v>
      </c>
      <c r="AE28" s="94">
        <v>180.58855430943385</v>
      </c>
      <c r="AF28" s="29" t="s">
        <v>25217</v>
      </c>
      <c r="AG28" s="94">
        <v>161.73708007547168</v>
      </c>
      <c r="AH28" s="29" t="s">
        <v>25217</v>
      </c>
      <c r="AI28" s="15">
        <v>139.96479833899699</v>
      </c>
      <c r="AK28" s="68" t="s">
        <v>18474</v>
      </c>
      <c r="AL28" s="30" t="s">
        <v>25199</v>
      </c>
      <c r="AM28" s="46">
        <v>56754.254170077162</v>
      </c>
    </row>
    <row r="29" spans="1:39" ht="17" thickBot="1" x14ac:dyDescent="0.25">
      <c r="A29" s="51">
        <v>45536</v>
      </c>
      <c r="B29" s="100" t="s">
        <v>18454</v>
      </c>
      <c r="C29" s="30">
        <v>2112</v>
      </c>
      <c r="D29" s="30" t="s">
        <v>25188</v>
      </c>
      <c r="E29" s="30">
        <v>1794</v>
      </c>
      <c r="F29" s="32">
        <v>0.15056818181818182</v>
      </c>
      <c r="G29" s="30">
        <v>1633.2</v>
      </c>
      <c r="H29" s="32">
        <v>0.22670454545454544</v>
      </c>
      <c r="I29" s="33">
        <v>1762.285227400441</v>
      </c>
      <c r="J29" s="34">
        <v>0.16558464611721541</v>
      </c>
      <c r="K29" s="2"/>
      <c r="L29" s="47" t="s">
        <v>25224</v>
      </c>
      <c r="M29" s="48">
        <v>98106.299630143389</v>
      </c>
      <c r="N29" s="49"/>
      <c r="O29" s="48">
        <v>126226.27941915471</v>
      </c>
      <c r="P29" s="49"/>
      <c r="Q29" s="50">
        <v>97314.993307850091</v>
      </c>
      <c r="S29" s="51">
        <v>45536</v>
      </c>
      <c r="T29" s="107" t="s">
        <v>18470</v>
      </c>
      <c r="U29" s="30">
        <v>1045</v>
      </c>
      <c r="V29" s="30" t="s">
        <v>25188</v>
      </c>
      <c r="W29" s="30">
        <v>1107</v>
      </c>
      <c r="X29" s="32">
        <v>5.9330143540669858E-2</v>
      </c>
      <c r="Y29" s="30">
        <v>1108.5</v>
      </c>
      <c r="Z29" s="32">
        <v>6.0765550239234453E-2</v>
      </c>
      <c r="AA29" s="33">
        <v>1252.2932647741407</v>
      </c>
      <c r="AB29" s="34">
        <v>0.1983667605494169</v>
      </c>
      <c r="AC29" s="2"/>
      <c r="AD29" s="58" t="s">
        <v>25224</v>
      </c>
      <c r="AE29" s="59">
        <v>32390.602966883016</v>
      </c>
      <c r="AF29" s="60"/>
      <c r="AG29" s="59">
        <v>20917.378449992462</v>
      </c>
      <c r="AH29" s="60"/>
      <c r="AI29" s="61">
        <v>22383.557500220657</v>
      </c>
      <c r="AK29" s="68" t="s">
        <v>18474</v>
      </c>
      <c r="AL29" s="30" t="s">
        <v>25208</v>
      </c>
      <c r="AM29" s="46">
        <v>39185.01288000647</v>
      </c>
    </row>
    <row r="30" spans="1:39" x14ac:dyDescent="0.2">
      <c r="A30" s="51">
        <v>45566</v>
      </c>
      <c r="B30" s="100" t="s">
        <v>18454</v>
      </c>
      <c r="C30" s="30">
        <v>1488</v>
      </c>
      <c r="D30" s="30" t="s">
        <v>25188</v>
      </c>
      <c r="E30" s="30">
        <v>1917.7</v>
      </c>
      <c r="F30" s="32">
        <v>0.28877688172043015</v>
      </c>
      <c r="G30" s="30">
        <v>1681.1</v>
      </c>
      <c r="H30" s="32">
        <v>0.12977150537634402</v>
      </c>
      <c r="I30" s="33">
        <v>1883.3568008377902</v>
      </c>
      <c r="J30" s="34">
        <v>0.26569677475657943</v>
      </c>
      <c r="K30" s="2"/>
      <c r="M30" s="13"/>
      <c r="S30" s="51">
        <v>45566</v>
      </c>
      <c r="T30" s="107" t="s">
        <v>18470</v>
      </c>
      <c r="U30" s="30">
        <v>1072</v>
      </c>
      <c r="V30" s="30" t="s">
        <v>25188</v>
      </c>
      <c r="W30" s="30">
        <v>1050.7</v>
      </c>
      <c r="X30" s="32">
        <v>1.9869402985074586E-2</v>
      </c>
      <c r="Y30" s="30">
        <v>1090.7</v>
      </c>
      <c r="Z30" s="32">
        <v>1.744402985074631E-2</v>
      </c>
      <c r="AA30" s="33">
        <v>1072.561078614541</v>
      </c>
      <c r="AB30" s="34">
        <v>5.2339422998225259E-4</v>
      </c>
      <c r="AC30" s="2"/>
      <c r="AK30" s="68" t="s">
        <v>18470</v>
      </c>
      <c r="AL30" s="30" t="s">
        <v>25194</v>
      </c>
      <c r="AM30" s="46">
        <v>32390.602966883016</v>
      </c>
    </row>
    <row r="31" spans="1:39" x14ac:dyDescent="0.2">
      <c r="A31" s="51">
        <v>45597</v>
      </c>
      <c r="B31" s="100" t="s">
        <v>18454</v>
      </c>
      <c r="C31" s="30">
        <v>1567</v>
      </c>
      <c r="D31" s="30" t="s">
        <v>25188</v>
      </c>
      <c r="E31" s="30">
        <v>1881.3</v>
      </c>
      <c r="F31" s="32">
        <v>0.20057434588385448</v>
      </c>
      <c r="G31" s="30">
        <v>1661.8</v>
      </c>
      <c r="H31" s="32">
        <v>6.049776643267387E-2</v>
      </c>
      <c r="I31" s="33">
        <v>1809.8572041119187</v>
      </c>
      <c r="J31" s="34">
        <v>0.15498226171788046</v>
      </c>
      <c r="K31" s="2"/>
      <c r="M31" s="13"/>
      <c r="N31" s="13"/>
      <c r="O31" s="13"/>
      <c r="P31" s="13"/>
      <c r="Q31" s="13"/>
      <c r="S31" s="51">
        <v>45597</v>
      </c>
      <c r="T31" s="107" t="s">
        <v>18470</v>
      </c>
      <c r="U31" s="30">
        <v>1010</v>
      </c>
      <c r="V31" s="30" t="s">
        <v>25188</v>
      </c>
      <c r="W31" s="30">
        <v>1094.3</v>
      </c>
      <c r="X31" s="32">
        <v>8.3465346534653415E-2</v>
      </c>
      <c r="Y31" s="30">
        <v>1085.5</v>
      </c>
      <c r="Z31" s="32">
        <v>7.4752475247524749E-2</v>
      </c>
      <c r="AA31" s="33">
        <v>1076.3137186796143</v>
      </c>
      <c r="AB31" s="34">
        <v>6.5657147207538943E-2</v>
      </c>
      <c r="AC31" s="2"/>
      <c r="AK31" s="68" t="s">
        <v>18470</v>
      </c>
      <c r="AL31" s="30" t="s">
        <v>25199</v>
      </c>
      <c r="AM31" s="46">
        <v>20917.378449992462</v>
      </c>
    </row>
    <row r="32" spans="1:39" x14ac:dyDescent="0.2">
      <c r="A32" s="35"/>
      <c r="B32" s="30"/>
      <c r="C32" s="30"/>
      <c r="D32" s="30"/>
      <c r="E32" s="30"/>
      <c r="F32" s="30"/>
      <c r="G32" s="30"/>
      <c r="H32" s="30"/>
      <c r="I32" s="30"/>
      <c r="J32" s="31"/>
      <c r="M32" s="13"/>
      <c r="N32" s="13"/>
      <c r="O32" s="13"/>
      <c r="P32" s="13"/>
      <c r="Q32" s="13"/>
      <c r="S32" s="35"/>
      <c r="T32" s="30"/>
      <c r="U32" s="30"/>
      <c r="V32" s="30"/>
      <c r="W32" s="30"/>
      <c r="X32" s="30"/>
      <c r="Y32" s="30"/>
      <c r="Z32" s="30"/>
      <c r="AA32" s="30"/>
      <c r="AB32" s="31"/>
      <c r="AK32" s="68" t="s">
        <v>18470</v>
      </c>
      <c r="AL32" s="30" t="s">
        <v>25208</v>
      </c>
      <c r="AM32" s="46">
        <v>22383.557500220657</v>
      </c>
    </row>
    <row r="33" spans="1:39" s="11" customFormat="1" ht="17" thickBot="1" x14ac:dyDescent="0.25">
      <c r="A33" s="36" t="s">
        <v>25193</v>
      </c>
      <c r="B33" s="37"/>
      <c r="C33" s="37"/>
      <c r="D33" s="37"/>
      <c r="E33" s="52" t="s">
        <v>25191</v>
      </c>
      <c r="F33" s="38">
        <v>0.16091558144592602</v>
      </c>
      <c r="G33" s="38"/>
      <c r="H33" s="38">
        <v>0.12422295709066712</v>
      </c>
      <c r="I33" s="38"/>
      <c r="J33" s="39">
        <v>0.1469482242007242</v>
      </c>
      <c r="K33" s="10"/>
      <c r="M33" s="16"/>
      <c r="S33" s="36" t="s">
        <v>25193</v>
      </c>
      <c r="T33" s="37"/>
      <c r="U33" s="37"/>
      <c r="V33" s="37"/>
      <c r="W33" s="52" t="s">
        <v>25191</v>
      </c>
      <c r="X33" s="38">
        <v>9.4064970897409547E-2</v>
      </c>
      <c r="Y33" s="38"/>
      <c r="Z33" s="38">
        <v>8.6236090573007462E-2</v>
      </c>
      <c r="AA33" s="38"/>
      <c r="AB33" s="39">
        <v>0.10727702400887813</v>
      </c>
      <c r="AC33" s="10"/>
      <c r="AK33" s="68" t="s">
        <v>18458</v>
      </c>
      <c r="AL33" s="30" t="s">
        <v>25194</v>
      </c>
      <c r="AM33" s="46">
        <v>49063.848810375042</v>
      </c>
    </row>
    <row r="34" spans="1:39" x14ac:dyDescent="0.2">
      <c r="AK34" s="68" t="s">
        <v>18458</v>
      </c>
      <c r="AL34" s="30" t="s">
        <v>25199</v>
      </c>
      <c r="AM34" s="46">
        <v>63105.896238125046</v>
      </c>
    </row>
    <row r="35" spans="1:39" x14ac:dyDescent="0.2">
      <c r="AK35" s="68" t="s">
        <v>18458</v>
      </c>
      <c r="AL35" s="30" t="s">
        <v>25208</v>
      </c>
      <c r="AM35" s="46">
        <v>72368.511469898309</v>
      </c>
    </row>
    <row r="36" spans="1:39" ht="17" thickBot="1" x14ac:dyDescent="0.25">
      <c r="AK36" s="68" t="s">
        <v>18478</v>
      </c>
      <c r="AL36" s="30" t="s">
        <v>25194</v>
      </c>
      <c r="AM36" s="46">
        <v>83309.305256750042</v>
      </c>
    </row>
    <row r="37" spans="1:39" ht="17" thickBot="1" x14ac:dyDescent="0.25">
      <c r="A37" s="45"/>
      <c r="B37" s="53"/>
      <c r="C37" s="53"/>
      <c r="D37" s="53"/>
      <c r="E37" s="56" t="s">
        <v>25196</v>
      </c>
      <c r="F37" s="57">
        <v>0.01</v>
      </c>
      <c r="G37" s="53"/>
      <c r="H37" s="53"/>
      <c r="I37" s="53"/>
      <c r="J37" s="54"/>
      <c r="S37" s="45"/>
      <c r="T37" s="53"/>
      <c r="U37" s="53"/>
      <c r="V37" s="53"/>
      <c r="W37" s="64" t="s">
        <v>25196</v>
      </c>
      <c r="X37" s="65">
        <v>7.0000000000000007E-2</v>
      </c>
      <c r="Y37" s="53"/>
      <c r="Z37" s="53"/>
      <c r="AA37" s="53"/>
      <c r="AB37" s="54"/>
      <c r="AK37" s="68" t="s">
        <v>18478</v>
      </c>
      <c r="AL37" s="30" t="s">
        <v>25199</v>
      </c>
      <c r="AM37" s="46">
        <v>86281.091687125052</v>
      </c>
    </row>
    <row r="38" spans="1:39" s="11" customFormat="1" ht="17" thickBot="1" x14ac:dyDescent="0.25">
      <c r="A38" s="71" t="s">
        <v>25160</v>
      </c>
      <c r="B38" s="72" t="s">
        <v>25159</v>
      </c>
      <c r="C38" s="72" t="s">
        <v>25228</v>
      </c>
      <c r="D38" s="72" t="s">
        <v>25189</v>
      </c>
      <c r="E38" s="73" t="s">
        <v>25194</v>
      </c>
      <c r="F38" s="73" t="s">
        <v>25192</v>
      </c>
      <c r="G38" s="74" t="s">
        <v>25199</v>
      </c>
      <c r="H38" s="74" t="s">
        <v>25192</v>
      </c>
      <c r="I38" s="98" t="s">
        <v>25208</v>
      </c>
      <c r="J38" s="99" t="s">
        <v>25192</v>
      </c>
      <c r="S38" s="71" t="s">
        <v>25160</v>
      </c>
      <c r="T38" s="72" t="s">
        <v>25159</v>
      </c>
      <c r="U38" s="72" t="s">
        <v>25228</v>
      </c>
      <c r="V38" s="72" t="s">
        <v>25189</v>
      </c>
      <c r="W38" s="73" t="s">
        <v>25194</v>
      </c>
      <c r="X38" s="73" t="s">
        <v>25192</v>
      </c>
      <c r="Y38" s="74" t="s">
        <v>25199</v>
      </c>
      <c r="Z38" s="74" t="s">
        <v>25192</v>
      </c>
      <c r="AA38" s="98" t="s">
        <v>25208</v>
      </c>
      <c r="AB38" s="99" t="s">
        <v>25192</v>
      </c>
      <c r="AK38" s="68" t="s">
        <v>18478</v>
      </c>
      <c r="AL38" s="30" t="s">
        <v>25208</v>
      </c>
      <c r="AM38" s="70">
        <v>88690.39</v>
      </c>
    </row>
    <row r="39" spans="1:39" x14ac:dyDescent="0.2">
      <c r="A39" s="51">
        <v>44927</v>
      </c>
      <c r="B39" s="101" t="s">
        <v>18458</v>
      </c>
      <c r="C39" s="30">
        <v>945</v>
      </c>
      <c r="D39" s="30" t="s">
        <v>25190</v>
      </c>
      <c r="E39" s="30"/>
      <c r="F39" s="30"/>
      <c r="G39" s="30">
        <v>945</v>
      </c>
      <c r="H39" s="30"/>
      <c r="I39" s="30"/>
      <c r="J39" s="31"/>
      <c r="L39" s="23" t="s">
        <v>25197</v>
      </c>
      <c r="M39" s="24" t="s">
        <v>25191</v>
      </c>
      <c r="S39" s="51">
        <v>44927</v>
      </c>
      <c r="T39" s="109" t="s">
        <v>18478</v>
      </c>
      <c r="U39" s="30">
        <v>1536</v>
      </c>
      <c r="V39" s="30" t="s">
        <v>25190</v>
      </c>
      <c r="W39" s="30"/>
      <c r="X39" s="30"/>
      <c r="Y39" s="30">
        <v>1536</v>
      </c>
      <c r="Z39" s="30"/>
      <c r="AA39" s="30"/>
      <c r="AB39" s="31"/>
      <c r="AD39" s="23" t="s">
        <v>25197</v>
      </c>
      <c r="AE39" s="24" t="s">
        <v>25191</v>
      </c>
      <c r="AK39" s="68" t="s">
        <v>18454</v>
      </c>
      <c r="AL39" s="30" t="s">
        <v>25194</v>
      </c>
      <c r="AM39" s="46">
        <v>98106.299630143389</v>
      </c>
    </row>
    <row r="40" spans="1:39" x14ac:dyDescent="0.2">
      <c r="A40" s="51">
        <v>44958</v>
      </c>
      <c r="B40" s="101" t="s">
        <v>18458</v>
      </c>
      <c r="C40" s="30">
        <v>1183</v>
      </c>
      <c r="D40" s="30" t="s">
        <v>25190</v>
      </c>
      <c r="E40" s="30"/>
      <c r="F40" s="30"/>
      <c r="G40" s="30">
        <v>945</v>
      </c>
      <c r="H40" s="30"/>
      <c r="I40" s="30"/>
      <c r="J40" s="31"/>
      <c r="L40" s="25" t="s">
        <v>25198</v>
      </c>
      <c r="M40" s="26">
        <v>0.19659204426781296</v>
      </c>
      <c r="S40" s="51">
        <v>44958</v>
      </c>
      <c r="T40" s="109" t="s">
        <v>18478</v>
      </c>
      <c r="U40" s="30">
        <v>1339</v>
      </c>
      <c r="V40" s="30" t="s">
        <v>25190</v>
      </c>
      <c r="W40" s="30"/>
      <c r="X40" s="30"/>
      <c r="Y40" s="30">
        <v>1536</v>
      </c>
      <c r="Z40" s="30"/>
      <c r="AA40" s="30"/>
      <c r="AB40" s="31"/>
      <c r="AD40" s="25" t="s">
        <v>25198</v>
      </c>
      <c r="AE40" s="26">
        <v>0.17927731478599651</v>
      </c>
      <c r="AK40" s="68" t="s">
        <v>18454</v>
      </c>
      <c r="AL40" s="30" t="s">
        <v>25199</v>
      </c>
      <c r="AM40" s="46">
        <v>126226.27941915471</v>
      </c>
    </row>
    <row r="41" spans="1:39" x14ac:dyDescent="0.2">
      <c r="A41" s="51">
        <v>44986</v>
      </c>
      <c r="B41" s="101" t="s">
        <v>18458</v>
      </c>
      <c r="C41" s="30">
        <v>1085</v>
      </c>
      <c r="D41" s="30" t="s">
        <v>25190</v>
      </c>
      <c r="E41" s="30"/>
      <c r="F41" s="30"/>
      <c r="G41" s="30">
        <v>947.4</v>
      </c>
      <c r="H41" s="30"/>
      <c r="I41" s="30"/>
      <c r="J41" s="31"/>
      <c r="L41" s="25" t="s">
        <v>25206</v>
      </c>
      <c r="M41" s="26">
        <v>0.19669050840905322</v>
      </c>
      <c r="S41" s="51">
        <v>44986</v>
      </c>
      <c r="T41" s="109" t="s">
        <v>18478</v>
      </c>
      <c r="U41" s="30">
        <v>1430</v>
      </c>
      <c r="V41" s="30" t="s">
        <v>25190</v>
      </c>
      <c r="W41" s="30"/>
      <c r="X41" s="30"/>
      <c r="Y41" s="30">
        <v>1522.2</v>
      </c>
      <c r="Z41" s="30"/>
      <c r="AA41" s="30"/>
      <c r="AB41" s="31"/>
      <c r="AD41" s="25" t="s">
        <v>25206</v>
      </c>
      <c r="AE41" s="26">
        <v>0.15896170498143317</v>
      </c>
      <c r="AK41" s="68" t="s">
        <v>18454</v>
      </c>
      <c r="AL41" s="30" t="s">
        <v>25208</v>
      </c>
      <c r="AM41" s="46">
        <v>97314.993307850091</v>
      </c>
    </row>
    <row r="42" spans="1:39" x14ac:dyDescent="0.2">
      <c r="A42" s="51">
        <v>45017</v>
      </c>
      <c r="B42" s="101" t="s">
        <v>18458</v>
      </c>
      <c r="C42" s="30">
        <v>997</v>
      </c>
      <c r="D42" s="30" t="s">
        <v>25190</v>
      </c>
      <c r="E42" s="30"/>
      <c r="F42" s="30"/>
      <c r="G42" s="30">
        <v>948.8</v>
      </c>
      <c r="H42" s="30"/>
      <c r="I42" s="30"/>
      <c r="J42" s="31"/>
      <c r="L42" s="25" t="s">
        <v>25203</v>
      </c>
      <c r="M42" s="26">
        <v>0.18700905082412522</v>
      </c>
      <c r="S42" s="51">
        <v>45017</v>
      </c>
      <c r="T42" s="109" t="s">
        <v>18478</v>
      </c>
      <c r="U42" s="30">
        <v>1486</v>
      </c>
      <c r="V42" s="30" t="s">
        <v>25190</v>
      </c>
      <c r="W42" s="30"/>
      <c r="X42" s="30"/>
      <c r="Y42" s="30">
        <v>1515.7</v>
      </c>
      <c r="Z42" s="30"/>
      <c r="AA42" s="30"/>
      <c r="AB42" s="31"/>
      <c r="AD42" s="25" t="s">
        <v>25203</v>
      </c>
      <c r="AE42" s="26">
        <v>0.1519787084438704</v>
      </c>
      <c r="AM42" s="32"/>
    </row>
    <row r="43" spans="1:39" x14ac:dyDescent="0.2">
      <c r="A43" s="51">
        <v>45047</v>
      </c>
      <c r="B43" s="101" t="s">
        <v>18458</v>
      </c>
      <c r="C43" s="30">
        <v>866</v>
      </c>
      <c r="D43" s="30" t="s">
        <v>25190</v>
      </c>
      <c r="E43" s="30"/>
      <c r="F43" s="30"/>
      <c r="G43" s="30">
        <v>949.3</v>
      </c>
      <c r="H43" s="30"/>
      <c r="I43" s="30"/>
      <c r="J43" s="31"/>
      <c r="L43" s="25" t="s">
        <v>25207</v>
      </c>
      <c r="M43" s="26">
        <v>0.20658459677707031</v>
      </c>
      <c r="S43" s="51">
        <v>45047</v>
      </c>
      <c r="T43" s="109" t="s">
        <v>18478</v>
      </c>
      <c r="U43" s="30">
        <v>1261</v>
      </c>
      <c r="V43" s="30" t="s">
        <v>25190</v>
      </c>
      <c r="W43" s="30"/>
      <c r="X43" s="30"/>
      <c r="Y43" s="30">
        <v>1513.6</v>
      </c>
      <c r="Z43" s="30"/>
      <c r="AA43" s="30"/>
      <c r="AB43" s="31"/>
      <c r="AD43" s="25" t="s">
        <v>25207</v>
      </c>
      <c r="AE43" s="26">
        <v>0.16456156429672159</v>
      </c>
    </row>
    <row r="44" spans="1:39" x14ac:dyDescent="0.2">
      <c r="A44" s="51">
        <v>45078</v>
      </c>
      <c r="B44" s="101" t="s">
        <v>18458</v>
      </c>
      <c r="C44" s="30">
        <v>623</v>
      </c>
      <c r="D44" s="30" t="s">
        <v>25190</v>
      </c>
      <c r="E44" s="30"/>
      <c r="F44" s="30"/>
      <c r="G44" s="30">
        <v>948.5</v>
      </c>
      <c r="H44" s="30"/>
      <c r="I44" s="30"/>
      <c r="J44" s="31"/>
      <c r="L44" s="25" t="s">
        <v>25204</v>
      </c>
      <c r="M44" s="26">
        <v>0.18229444873417755</v>
      </c>
      <c r="S44" s="51">
        <v>45078</v>
      </c>
      <c r="T44" s="109" t="s">
        <v>18478</v>
      </c>
      <c r="U44" s="30">
        <v>1060</v>
      </c>
      <c r="V44" s="30" t="s">
        <v>25190</v>
      </c>
      <c r="W44" s="30"/>
      <c r="X44" s="30"/>
      <c r="Y44" s="30">
        <v>1495.9</v>
      </c>
      <c r="Z44" s="30"/>
      <c r="AA44" s="30"/>
      <c r="AB44" s="31"/>
      <c r="AD44" s="25" t="s">
        <v>25204</v>
      </c>
      <c r="AE44" s="26">
        <v>0.14823588430446763</v>
      </c>
    </row>
    <row r="45" spans="1:39" ht="17" thickBot="1" x14ac:dyDescent="0.25">
      <c r="A45" s="51">
        <v>45108</v>
      </c>
      <c r="B45" s="101" t="s">
        <v>18458</v>
      </c>
      <c r="C45" s="30">
        <v>1014</v>
      </c>
      <c r="D45" s="30" t="s">
        <v>25190</v>
      </c>
      <c r="E45" s="30"/>
      <c r="F45" s="30"/>
      <c r="G45" s="30">
        <v>945.2</v>
      </c>
      <c r="H45" s="30"/>
      <c r="I45" s="30"/>
      <c r="J45" s="31"/>
      <c r="L45" s="25" t="s">
        <v>25200</v>
      </c>
      <c r="M45" s="26">
        <v>0.17764338625320367</v>
      </c>
      <c r="S45" s="51">
        <v>45108</v>
      </c>
      <c r="T45" s="109" t="s">
        <v>18478</v>
      </c>
      <c r="U45" s="30">
        <v>1301</v>
      </c>
      <c r="V45" s="30" t="s">
        <v>25190</v>
      </c>
      <c r="W45" s="30"/>
      <c r="X45" s="30"/>
      <c r="Y45" s="30">
        <v>1465.4</v>
      </c>
      <c r="Z45" s="30"/>
      <c r="AA45" s="30"/>
      <c r="AB45" s="31"/>
      <c r="AD45" s="25" t="s">
        <v>25200</v>
      </c>
      <c r="AE45" s="26">
        <v>0.1450948033557832</v>
      </c>
    </row>
    <row r="46" spans="1:39" ht="17" thickBot="1" x14ac:dyDescent="0.25">
      <c r="A46" s="51">
        <v>45139</v>
      </c>
      <c r="B46" s="101" t="s">
        <v>18458</v>
      </c>
      <c r="C46" s="30">
        <v>964</v>
      </c>
      <c r="D46" s="30" t="s">
        <v>25190</v>
      </c>
      <c r="E46" s="30"/>
      <c r="F46" s="30"/>
      <c r="G46" s="30">
        <v>945.9</v>
      </c>
      <c r="H46" s="30"/>
      <c r="I46" s="30"/>
      <c r="J46" s="31"/>
      <c r="L46" s="27" t="s">
        <v>25210</v>
      </c>
      <c r="M46" s="77">
        <v>0.16217633753973545</v>
      </c>
      <c r="N46" s="20" t="s">
        <v>25225</v>
      </c>
      <c r="O46" s="21" t="s">
        <v>25191</v>
      </c>
      <c r="P46" s="22" t="s">
        <v>25226</v>
      </c>
      <c r="S46" s="51">
        <v>45139</v>
      </c>
      <c r="T46" s="109" t="s">
        <v>18478</v>
      </c>
      <c r="U46" s="30">
        <v>1101</v>
      </c>
      <c r="V46" s="30" t="s">
        <v>25190</v>
      </c>
      <c r="W46" s="30"/>
      <c r="X46" s="30"/>
      <c r="Y46" s="30">
        <v>1453.9</v>
      </c>
      <c r="Z46" s="30"/>
      <c r="AA46" s="30"/>
      <c r="AB46" s="31"/>
      <c r="AD46" s="27" t="s">
        <v>25212</v>
      </c>
      <c r="AE46" s="77">
        <v>0.14429349302712643</v>
      </c>
      <c r="AF46" s="20" t="s">
        <v>25225</v>
      </c>
      <c r="AG46" s="21" t="s">
        <v>25191</v>
      </c>
      <c r="AH46" s="22" t="s">
        <v>25226</v>
      </c>
    </row>
    <row r="47" spans="1:39" ht="17" thickBot="1" x14ac:dyDescent="0.25">
      <c r="A47" s="51">
        <v>45170</v>
      </c>
      <c r="B47" s="101" t="s">
        <v>18458</v>
      </c>
      <c r="C47" s="30">
        <v>1056</v>
      </c>
      <c r="D47" s="30" t="s">
        <v>25190</v>
      </c>
      <c r="E47" s="30"/>
      <c r="F47" s="30"/>
      <c r="G47" s="30">
        <v>946.1</v>
      </c>
      <c r="H47" s="30"/>
      <c r="I47" s="30"/>
      <c r="J47" s="31"/>
      <c r="N47" s="84" t="s">
        <v>25194</v>
      </c>
      <c r="O47" s="85">
        <v>0.19659204426781296</v>
      </c>
      <c r="P47" s="86">
        <v>49063.848810375042</v>
      </c>
      <c r="S47" s="51">
        <v>45170</v>
      </c>
      <c r="T47" s="109" t="s">
        <v>18478</v>
      </c>
      <c r="U47" s="30">
        <v>1297</v>
      </c>
      <c r="V47" s="30" t="s">
        <v>25190</v>
      </c>
      <c r="W47" s="30"/>
      <c r="X47" s="30"/>
      <c r="Y47" s="30">
        <v>1429.2</v>
      </c>
      <c r="Z47" s="30"/>
      <c r="AA47" s="30"/>
      <c r="AB47" s="31"/>
      <c r="AF47" s="84" t="s">
        <v>25194</v>
      </c>
      <c r="AG47" s="85">
        <v>0.17927731478599651</v>
      </c>
      <c r="AH47" s="86">
        <v>83309.305256750042</v>
      </c>
    </row>
    <row r="48" spans="1:39" x14ac:dyDescent="0.2">
      <c r="A48" s="51">
        <v>45200</v>
      </c>
      <c r="B48" s="101" t="s">
        <v>18458</v>
      </c>
      <c r="C48" s="30">
        <v>884</v>
      </c>
      <c r="D48" s="30" t="s">
        <v>25190</v>
      </c>
      <c r="E48" s="30"/>
      <c r="F48" s="30"/>
      <c r="G48" s="30">
        <v>947.2</v>
      </c>
      <c r="H48" s="30"/>
      <c r="I48" s="30"/>
      <c r="J48" s="31"/>
      <c r="L48" s="78" t="s">
        <v>25215</v>
      </c>
      <c r="M48" s="79">
        <v>112.51250000000007</v>
      </c>
      <c r="N48" s="87" t="s">
        <v>25199</v>
      </c>
      <c r="O48" s="85">
        <v>0.16217633753973545</v>
      </c>
      <c r="P48" s="86">
        <v>63105.896238125046</v>
      </c>
      <c r="S48" s="51">
        <v>45200</v>
      </c>
      <c r="T48" s="109" t="s">
        <v>18478</v>
      </c>
      <c r="U48" s="30">
        <v>1477</v>
      </c>
      <c r="V48" s="30" t="s">
        <v>25190</v>
      </c>
      <c r="W48" s="30"/>
      <c r="X48" s="30"/>
      <c r="Y48" s="30">
        <v>1419.9</v>
      </c>
      <c r="Z48" s="30"/>
      <c r="AA48" s="30"/>
      <c r="AB48" s="31"/>
      <c r="AD48" s="78" t="s">
        <v>25215</v>
      </c>
      <c r="AE48" s="79">
        <v>111.35659090909104</v>
      </c>
      <c r="AF48" s="87" t="s">
        <v>25199</v>
      </c>
      <c r="AG48" s="85">
        <v>0.14429349302712643</v>
      </c>
      <c r="AH48" s="86">
        <v>86281.091687125052</v>
      </c>
    </row>
    <row r="49" spans="1:35" ht="17" thickBot="1" x14ac:dyDescent="0.25">
      <c r="A49" s="51">
        <v>45231</v>
      </c>
      <c r="B49" s="101" t="s">
        <v>18458</v>
      </c>
      <c r="C49" s="30">
        <v>946</v>
      </c>
      <c r="D49" s="30" t="s">
        <v>25190</v>
      </c>
      <c r="E49" s="30"/>
      <c r="F49" s="30"/>
      <c r="G49" s="30">
        <v>946.6</v>
      </c>
      <c r="H49" s="30"/>
      <c r="I49" s="30"/>
      <c r="J49" s="31"/>
      <c r="L49" s="80" t="s">
        <v>25218</v>
      </c>
      <c r="M49" s="97">
        <v>1.67E-2</v>
      </c>
      <c r="N49" s="88" t="s">
        <v>25208</v>
      </c>
      <c r="O49" s="89">
        <v>0.24810034055532823</v>
      </c>
      <c r="P49" s="90">
        <v>72368.511469898309</v>
      </c>
      <c r="S49" s="51">
        <v>45231</v>
      </c>
      <c r="T49" s="109" t="s">
        <v>18478</v>
      </c>
      <c r="U49" s="30">
        <v>1017</v>
      </c>
      <c r="V49" s="30" t="s">
        <v>25190</v>
      </c>
      <c r="W49" s="30"/>
      <c r="X49" s="30"/>
      <c r="Y49" s="30">
        <v>1423.9</v>
      </c>
      <c r="Z49" s="30"/>
      <c r="AA49" s="30"/>
      <c r="AB49" s="31"/>
      <c r="AD49" s="80" t="s">
        <v>25218</v>
      </c>
      <c r="AE49" s="97">
        <v>1.67E-2</v>
      </c>
      <c r="AF49" s="88" t="s">
        <v>25208</v>
      </c>
      <c r="AG49" s="89">
        <v>0.12898637077928266</v>
      </c>
      <c r="AH49" s="96">
        <v>88690.39</v>
      </c>
    </row>
    <row r="50" spans="1:35" ht="17" thickBot="1" x14ac:dyDescent="0.25">
      <c r="A50" s="51">
        <v>45261</v>
      </c>
      <c r="B50" s="101" t="s">
        <v>18458</v>
      </c>
      <c r="C50" s="30">
        <v>1076</v>
      </c>
      <c r="D50" s="30" t="s">
        <v>25190</v>
      </c>
      <c r="E50" s="30"/>
      <c r="F50" s="30"/>
      <c r="G50" s="30">
        <v>946.6</v>
      </c>
      <c r="H50" s="30"/>
      <c r="I50" s="30"/>
      <c r="J50" s="31"/>
      <c r="L50" s="82" t="s">
        <v>25219</v>
      </c>
      <c r="M50" s="83">
        <v>132.96250000000001</v>
      </c>
      <c r="S50" s="51">
        <v>45261</v>
      </c>
      <c r="T50" s="109" t="s">
        <v>18478</v>
      </c>
      <c r="U50" s="30">
        <v>1392</v>
      </c>
      <c r="V50" s="30" t="s">
        <v>25190</v>
      </c>
      <c r="W50" s="30"/>
      <c r="X50" s="30"/>
      <c r="Y50" s="30">
        <v>1395.4</v>
      </c>
      <c r="Z50" s="30"/>
      <c r="AA50" s="30"/>
      <c r="AB50" s="31"/>
      <c r="AD50" s="82" t="s">
        <v>25219</v>
      </c>
      <c r="AE50" s="83">
        <v>131.58454545454541</v>
      </c>
    </row>
    <row r="51" spans="1:35" ht="17" thickBot="1" x14ac:dyDescent="0.25">
      <c r="A51" s="51">
        <v>45292</v>
      </c>
      <c r="B51" s="101" t="s">
        <v>18458</v>
      </c>
      <c r="C51" s="30">
        <v>931</v>
      </c>
      <c r="D51" s="30" t="s">
        <v>25190</v>
      </c>
      <c r="E51" s="30"/>
      <c r="F51" s="30"/>
      <c r="G51" s="30">
        <v>947.9</v>
      </c>
      <c r="H51" s="30"/>
      <c r="I51" s="30"/>
      <c r="J51" s="31"/>
      <c r="S51" s="51">
        <v>45292</v>
      </c>
      <c r="T51" s="109" t="s">
        <v>18478</v>
      </c>
      <c r="U51" s="30">
        <v>1601</v>
      </c>
      <c r="V51" s="30" t="s">
        <v>25190</v>
      </c>
      <c r="W51" s="30"/>
      <c r="X51" s="30"/>
      <c r="Y51" s="30">
        <v>1395.2</v>
      </c>
      <c r="Z51" s="30"/>
      <c r="AA51" s="30"/>
      <c r="AB51" s="31"/>
    </row>
    <row r="52" spans="1:35" x14ac:dyDescent="0.2">
      <c r="A52" s="51">
        <v>45323</v>
      </c>
      <c r="B52" s="101" t="s">
        <v>18458</v>
      </c>
      <c r="C52" s="30">
        <v>840</v>
      </c>
      <c r="D52" s="30" t="s">
        <v>25190</v>
      </c>
      <c r="E52" s="30"/>
      <c r="F52" s="30"/>
      <c r="G52" s="30">
        <v>947.7</v>
      </c>
      <c r="H52" s="30"/>
      <c r="I52" s="30"/>
      <c r="J52" s="31"/>
      <c r="L52" s="91" t="s">
        <v>25221</v>
      </c>
      <c r="M52" s="92" t="s">
        <v>25220</v>
      </c>
      <c r="N52" s="92" t="s">
        <v>25222</v>
      </c>
      <c r="O52" s="92" t="s">
        <v>25220</v>
      </c>
      <c r="P52" s="92" t="s">
        <v>25223</v>
      </c>
      <c r="Q52" s="93" t="s">
        <v>25220</v>
      </c>
      <c r="S52" s="51">
        <v>45323</v>
      </c>
      <c r="T52" s="109" t="s">
        <v>18478</v>
      </c>
      <c r="U52" s="30">
        <v>1067</v>
      </c>
      <c r="V52" s="30" t="s">
        <v>25190</v>
      </c>
      <c r="W52" s="30"/>
      <c r="X52" s="30"/>
      <c r="Y52" s="30">
        <v>1409.6</v>
      </c>
      <c r="Z52" s="30"/>
      <c r="AA52" s="30"/>
      <c r="AB52" s="31"/>
      <c r="AD52" s="91" t="s">
        <v>25221</v>
      </c>
      <c r="AE52" s="92" t="s">
        <v>25220</v>
      </c>
      <c r="AF52" s="92" t="s">
        <v>25222</v>
      </c>
      <c r="AG52" s="92" t="s">
        <v>25220</v>
      </c>
      <c r="AH52" s="92" t="s">
        <v>25223</v>
      </c>
      <c r="AI52" s="93" t="s">
        <v>25220</v>
      </c>
    </row>
    <row r="53" spans="1:35" x14ac:dyDescent="0.2">
      <c r="A53" s="51">
        <v>45352</v>
      </c>
      <c r="B53" s="101" t="s">
        <v>18458</v>
      </c>
      <c r="C53" s="30">
        <v>1021</v>
      </c>
      <c r="D53" s="30" t="s">
        <v>25190</v>
      </c>
      <c r="E53" s="30"/>
      <c r="F53" s="30"/>
      <c r="G53" s="30">
        <v>946.6</v>
      </c>
      <c r="H53" s="30"/>
      <c r="I53" s="30"/>
      <c r="J53" s="31"/>
      <c r="L53" s="14" t="s">
        <v>25227</v>
      </c>
      <c r="M53" s="94">
        <v>9529.8087500000111</v>
      </c>
      <c r="N53" s="29" t="s">
        <v>25227</v>
      </c>
      <c r="O53" s="94">
        <v>14739.13750000001</v>
      </c>
      <c r="P53" s="29" t="s">
        <v>25227</v>
      </c>
      <c r="Q53" s="15">
        <v>18040.057566051928</v>
      </c>
      <c r="S53" s="51">
        <v>45352</v>
      </c>
      <c r="T53" s="109" t="s">
        <v>18478</v>
      </c>
      <c r="U53" s="30">
        <v>1438</v>
      </c>
      <c r="V53" s="30" t="s">
        <v>25190</v>
      </c>
      <c r="W53" s="30"/>
      <c r="X53" s="30"/>
      <c r="Y53" s="30">
        <v>1385.6</v>
      </c>
      <c r="Z53" s="30"/>
      <c r="AA53" s="30"/>
      <c r="AB53" s="31"/>
      <c r="AD53" s="14" t="s">
        <v>25217</v>
      </c>
      <c r="AE53" s="94">
        <v>291.5482033749999</v>
      </c>
      <c r="AF53" s="29" t="s">
        <v>25217</v>
      </c>
      <c r="AG53" s="94">
        <v>335.06948887500022</v>
      </c>
      <c r="AH53" s="29" t="s">
        <v>25217</v>
      </c>
      <c r="AI53" s="15">
        <v>97.313790206223743</v>
      </c>
    </row>
    <row r="54" spans="1:35" x14ac:dyDescent="0.2">
      <c r="A54" s="51">
        <v>45383</v>
      </c>
      <c r="B54" s="101" t="s">
        <v>18458</v>
      </c>
      <c r="C54" s="30">
        <v>868</v>
      </c>
      <c r="D54" s="30" t="s">
        <v>25190</v>
      </c>
      <c r="E54" s="30"/>
      <c r="F54" s="30"/>
      <c r="G54" s="30">
        <v>947.3</v>
      </c>
      <c r="H54" s="30"/>
      <c r="I54" s="30"/>
      <c r="J54" s="31"/>
      <c r="L54" s="14" t="s">
        <v>25217</v>
      </c>
      <c r="M54" s="94">
        <v>339.06634162500012</v>
      </c>
      <c r="N54" s="29" t="s">
        <v>25217</v>
      </c>
      <c r="O54" s="94">
        <v>196.06783212499991</v>
      </c>
      <c r="P54" s="29" t="s">
        <v>25217</v>
      </c>
      <c r="Q54" s="15">
        <v>399.7446043802816</v>
      </c>
      <c r="S54" s="51">
        <v>45383</v>
      </c>
      <c r="T54" s="109" t="s">
        <v>18478</v>
      </c>
      <c r="U54" s="30">
        <v>1374</v>
      </c>
      <c r="V54" s="30" t="s">
        <v>25190</v>
      </c>
      <c r="W54" s="30"/>
      <c r="X54" s="30"/>
      <c r="Y54" s="30">
        <v>1389.3</v>
      </c>
      <c r="Z54" s="30"/>
      <c r="AA54" s="30"/>
      <c r="AB54" s="31"/>
      <c r="AD54" s="14" t="s">
        <v>25227</v>
      </c>
      <c r="AE54" s="94">
        <v>36262.778750000019</v>
      </c>
      <c r="AF54" s="29" t="s">
        <v>25227</v>
      </c>
      <c r="AG54" s="94">
        <v>27419.296250000025</v>
      </c>
      <c r="AH54" s="29" t="s">
        <v>25227</v>
      </c>
      <c r="AI54" s="15">
        <v>23469.586991998676</v>
      </c>
    </row>
    <row r="55" spans="1:35" x14ac:dyDescent="0.2">
      <c r="A55" s="51">
        <v>45413</v>
      </c>
      <c r="B55" s="101" t="s">
        <v>18458</v>
      </c>
      <c r="C55" s="30">
        <v>1094</v>
      </c>
      <c r="D55" s="30" t="s">
        <v>25190</v>
      </c>
      <c r="E55" s="30"/>
      <c r="F55" s="30"/>
      <c r="G55" s="30">
        <v>946.5</v>
      </c>
      <c r="H55" s="30"/>
      <c r="I55" s="30"/>
      <c r="J55" s="31"/>
      <c r="L55" s="14" t="s">
        <v>25227</v>
      </c>
      <c r="M55" s="94">
        <v>36645.32125000003</v>
      </c>
      <c r="N55" s="29" t="s">
        <v>25227</v>
      </c>
      <c r="O55" s="94">
        <v>43722.357500000035</v>
      </c>
      <c r="P55" s="29" t="s">
        <v>25227</v>
      </c>
      <c r="Q55" s="15">
        <v>40921.744702077667</v>
      </c>
      <c r="S55" s="51">
        <v>45413</v>
      </c>
      <c r="T55" s="109" t="s">
        <v>18478</v>
      </c>
      <c r="U55" s="30">
        <v>1269</v>
      </c>
      <c r="V55" s="30" t="s">
        <v>25190</v>
      </c>
      <c r="W55" s="30"/>
      <c r="X55" s="30"/>
      <c r="Y55" s="30">
        <v>1388.2</v>
      </c>
      <c r="Z55" s="30"/>
      <c r="AA55" s="30"/>
      <c r="AB55" s="31"/>
      <c r="AD55" s="14" t="s">
        <v>25227</v>
      </c>
      <c r="AE55" s="94">
        <v>45308.783750000031</v>
      </c>
      <c r="AF55" s="29" t="s">
        <v>25227</v>
      </c>
      <c r="AG55" s="94">
        <v>43497.332500000019</v>
      </c>
      <c r="AH55" s="29" t="s">
        <v>25227</v>
      </c>
      <c r="AI55" s="15">
        <v>63776.729445692661</v>
      </c>
    </row>
    <row r="56" spans="1:35" x14ac:dyDescent="0.2">
      <c r="A56" s="51">
        <v>45444</v>
      </c>
      <c r="B56" s="101" t="s">
        <v>18458</v>
      </c>
      <c r="C56" s="30">
        <v>1079</v>
      </c>
      <c r="D56" s="30" t="s">
        <v>25188</v>
      </c>
      <c r="E56" s="30">
        <v>994.3</v>
      </c>
      <c r="F56" s="32">
        <v>7.8498609823911075E-2</v>
      </c>
      <c r="G56" s="30">
        <v>948</v>
      </c>
      <c r="H56" s="32">
        <v>0.12140871177015755</v>
      </c>
      <c r="I56" s="33">
        <v>918.66174810752659</v>
      </c>
      <c r="J56" s="34">
        <v>0.14859893595224596</v>
      </c>
      <c r="K56" s="2"/>
      <c r="L56" s="14" t="s">
        <v>25217</v>
      </c>
      <c r="M56" s="94">
        <v>613.5168971249999</v>
      </c>
      <c r="N56" s="29" t="s">
        <v>25217</v>
      </c>
      <c r="O56" s="94">
        <v>302.65057212499994</v>
      </c>
      <c r="P56" s="29" t="s">
        <v>25217</v>
      </c>
      <c r="Q56" s="15">
        <v>670.68148556181393</v>
      </c>
      <c r="S56" s="51">
        <v>45444</v>
      </c>
      <c r="T56" s="109" t="s">
        <v>18478</v>
      </c>
      <c r="U56" s="30">
        <v>1229</v>
      </c>
      <c r="V56" s="30" t="s">
        <v>25188</v>
      </c>
      <c r="W56" s="30">
        <v>1360.3</v>
      </c>
      <c r="X56" s="32">
        <v>0.10683482506102519</v>
      </c>
      <c r="Y56" s="30">
        <v>1379.9</v>
      </c>
      <c r="Z56" s="32">
        <v>0.12278275020341749</v>
      </c>
      <c r="AA56" s="33">
        <v>1272.8256881920913</v>
      </c>
      <c r="AB56" s="34">
        <v>3.5659632377617025E-2</v>
      </c>
      <c r="AC56" s="2"/>
      <c r="AD56" s="14" t="s">
        <v>25217</v>
      </c>
      <c r="AE56" s="94">
        <v>355.94194212499991</v>
      </c>
      <c r="AF56" s="29" t="s">
        <v>25217</v>
      </c>
      <c r="AG56" s="94">
        <v>78.826818124999988</v>
      </c>
      <c r="AH56" s="29" t="s">
        <v>25217</v>
      </c>
      <c r="AI56" s="15">
        <v>356.41665142693239</v>
      </c>
    </row>
    <row r="57" spans="1:35" x14ac:dyDescent="0.2">
      <c r="A57" s="51">
        <v>45474</v>
      </c>
      <c r="B57" s="101" t="s">
        <v>18458</v>
      </c>
      <c r="C57" s="30">
        <v>861</v>
      </c>
      <c r="D57" s="30" t="s">
        <v>25188</v>
      </c>
      <c r="E57" s="30">
        <v>1013.7</v>
      </c>
      <c r="F57" s="32">
        <v>0.17735191637630668</v>
      </c>
      <c r="G57" s="30">
        <v>949.3</v>
      </c>
      <c r="H57" s="32">
        <v>0.10255516840882689</v>
      </c>
      <c r="I57" s="33">
        <v>1041.026719244162</v>
      </c>
      <c r="J57" s="34">
        <v>0.20909026625338212</v>
      </c>
      <c r="K57" s="2"/>
      <c r="L57" s="14" t="s">
        <v>25217</v>
      </c>
      <c r="M57" s="94">
        <v>552.23182162500007</v>
      </c>
      <c r="N57" s="29" t="s">
        <v>25217</v>
      </c>
      <c r="O57" s="94">
        <v>432.77033387499995</v>
      </c>
      <c r="P57" s="29" t="s">
        <v>25217</v>
      </c>
      <c r="Q57" s="15">
        <v>642.75117715662486</v>
      </c>
      <c r="S57" s="51">
        <v>45474</v>
      </c>
      <c r="T57" s="109" t="s">
        <v>18478</v>
      </c>
      <c r="U57" s="30">
        <v>1613</v>
      </c>
      <c r="V57" s="30" t="s">
        <v>25188</v>
      </c>
      <c r="W57" s="30">
        <v>1290.7</v>
      </c>
      <c r="X57" s="32">
        <v>0.19981401115933042</v>
      </c>
      <c r="Y57" s="30">
        <v>1369.3</v>
      </c>
      <c r="Z57" s="32">
        <v>0.15108493490390579</v>
      </c>
      <c r="AA57" s="33">
        <v>1404.4046262237648</v>
      </c>
      <c r="AB57" s="34">
        <v>0.12932137245891828</v>
      </c>
      <c r="AC57" s="2"/>
      <c r="AD57" s="14" t="s">
        <v>25217</v>
      </c>
      <c r="AE57" s="94">
        <v>111.02368749999999</v>
      </c>
      <c r="AF57" s="29" t="s">
        <v>25227</v>
      </c>
      <c r="AG57" s="94">
        <v>14289.087500000009</v>
      </c>
      <c r="AH57" s="29" t="s">
        <v>25227</v>
      </c>
      <c r="AI57" s="15">
        <v>568.14824513283213</v>
      </c>
    </row>
    <row r="58" spans="1:35" x14ac:dyDescent="0.2">
      <c r="A58" s="51">
        <v>45505</v>
      </c>
      <c r="B58" s="101" t="s">
        <v>18458</v>
      </c>
      <c r="C58" s="30">
        <v>1337</v>
      </c>
      <c r="D58" s="30" t="s">
        <v>25188</v>
      </c>
      <c r="E58" s="30">
        <v>1011.3</v>
      </c>
      <c r="F58" s="32">
        <v>0.24360508601346301</v>
      </c>
      <c r="G58" s="30">
        <v>948.4</v>
      </c>
      <c r="H58" s="32">
        <v>0.2906507105459985</v>
      </c>
      <c r="I58" s="33">
        <v>973.29157025150414</v>
      </c>
      <c r="J58" s="34">
        <v>0.27203323092632448</v>
      </c>
      <c r="K58" s="2"/>
      <c r="L58" s="14" t="s">
        <v>25227</v>
      </c>
      <c r="M58" s="94">
        <v>1383.9037499999959</v>
      </c>
      <c r="N58" s="29" t="s">
        <v>25227</v>
      </c>
      <c r="O58" s="94">
        <v>3712.9125000000026</v>
      </c>
      <c r="P58" s="29" t="s">
        <v>25227</v>
      </c>
      <c r="Q58" s="15">
        <v>11693.531934669985</v>
      </c>
      <c r="S58" s="51">
        <v>45505</v>
      </c>
      <c r="T58" s="109" t="s">
        <v>18478</v>
      </c>
      <c r="U58" s="30">
        <v>1773</v>
      </c>
      <c r="V58" s="30" t="s">
        <v>25188</v>
      </c>
      <c r="W58" s="30">
        <v>1370.3</v>
      </c>
      <c r="X58" s="32">
        <v>0.22712915961646929</v>
      </c>
      <c r="Y58" s="30">
        <v>1386.4</v>
      </c>
      <c r="Z58" s="32">
        <v>0.21804850535814999</v>
      </c>
      <c r="AA58" s="33">
        <v>1206.1587206248851</v>
      </c>
      <c r="AB58" s="34">
        <v>0.31970743337569935</v>
      </c>
      <c r="AC58" s="2"/>
      <c r="AD58" s="14" t="s">
        <v>25217</v>
      </c>
      <c r="AE58" s="94">
        <v>979.22892375000004</v>
      </c>
      <c r="AF58" s="29" t="s">
        <v>25217</v>
      </c>
      <c r="AG58" s="94">
        <v>661.47913012500021</v>
      </c>
      <c r="AH58" s="29" t="s">
        <v>25217</v>
      </c>
      <c r="AI58" s="15">
        <v>422.19623584826002</v>
      </c>
    </row>
    <row r="59" spans="1:35" ht="17" thickBot="1" x14ac:dyDescent="0.25">
      <c r="A59" s="51">
        <v>45536</v>
      </c>
      <c r="B59" s="101" t="s">
        <v>18458</v>
      </c>
      <c r="C59" s="30">
        <v>816</v>
      </c>
      <c r="D59" s="30" t="s">
        <v>25188</v>
      </c>
      <c r="E59" s="30">
        <v>1092.3</v>
      </c>
      <c r="F59" s="32">
        <v>0.33860294117647055</v>
      </c>
      <c r="G59" s="30">
        <v>952.3</v>
      </c>
      <c r="H59" s="32">
        <v>0.16703431372549013</v>
      </c>
      <c r="I59" s="33">
        <v>1118.0443207499363</v>
      </c>
      <c r="J59" s="34">
        <v>0.37015235386021611</v>
      </c>
      <c r="K59" s="2"/>
      <c r="L59" s="58" t="s">
        <v>25224</v>
      </c>
      <c r="M59" s="59">
        <v>49063.848810375042</v>
      </c>
      <c r="N59" s="60"/>
      <c r="O59" s="59">
        <v>63105.896238125046</v>
      </c>
      <c r="P59" s="60"/>
      <c r="Q59" s="61">
        <v>72368.511469898309</v>
      </c>
      <c r="S59" s="51">
        <v>45536</v>
      </c>
      <c r="T59" s="109" t="s">
        <v>18478</v>
      </c>
      <c r="U59" s="30">
        <v>1378</v>
      </c>
      <c r="V59" s="30" t="s">
        <v>25188</v>
      </c>
      <c r="W59" s="30">
        <v>1538.3</v>
      </c>
      <c r="X59" s="32">
        <v>0.11632801161103044</v>
      </c>
      <c r="Y59" s="30">
        <v>1413.5</v>
      </c>
      <c r="Z59" s="32">
        <v>2.5761973875181421E-2</v>
      </c>
      <c r="AA59" s="33">
        <v>1538.5137873964654</v>
      </c>
      <c r="AB59" s="34">
        <v>0.11648315485955402</v>
      </c>
      <c r="AC59" s="2"/>
      <c r="AD59" s="58" t="s">
        <v>25224</v>
      </c>
      <c r="AE59" s="59">
        <v>83309.305256750042</v>
      </c>
      <c r="AF59" s="60"/>
      <c r="AG59" s="59">
        <v>86281.091687125052</v>
      </c>
      <c r="AH59" s="60"/>
      <c r="AI59" s="61">
        <v>88690.391360305584</v>
      </c>
    </row>
    <row r="60" spans="1:35" x14ac:dyDescent="0.2">
      <c r="A60" s="51">
        <v>45566</v>
      </c>
      <c r="B60" s="101" t="s">
        <v>18458</v>
      </c>
      <c r="C60" s="30">
        <v>756</v>
      </c>
      <c r="D60" s="30" t="s">
        <v>25188</v>
      </c>
      <c r="E60" s="30">
        <v>1004.7</v>
      </c>
      <c r="F60" s="32">
        <v>0.32896825396825402</v>
      </c>
      <c r="G60" s="30">
        <v>950.9</v>
      </c>
      <c r="H60" s="32">
        <v>0.25780423280423276</v>
      </c>
      <c r="I60" s="33">
        <v>1045.465785018456</v>
      </c>
      <c r="J60" s="34">
        <v>0.38289125002441271</v>
      </c>
      <c r="K60" s="2"/>
      <c r="S60" s="51">
        <v>45566</v>
      </c>
      <c r="T60" s="109" t="s">
        <v>18478</v>
      </c>
      <c r="U60" s="30">
        <v>1538</v>
      </c>
      <c r="V60" s="30" t="s">
        <v>25188</v>
      </c>
      <c r="W60" s="30">
        <v>1588</v>
      </c>
      <c r="X60" s="32">
        <v>3.2509752925877766E-2</v>
      </c>
      <c r="Y60" s="30">
        <v>1411</v>
      </c>
      <c r="Z60" s="32">
        <v>8.2574772431729518E-2</v>
      </c>
      <c r="AA60" s="33">
        <v>1532.950354448325</v>
      </c>
      <c r="AB60" s="34">
        <v>3.2832545849642292E-3</v>
      </c>
      <c r="AC60" s="2"/>
    </row>
    <row r="61" spans="1:35" x14ac:dyDescent="0.2">
      <c r="A61" s="51">
        <v>45597</v>
      </c>
      <c r="B61" s="101" t="s">
        <v>18458</v>
      </c>
      <c r="C61" s="30">
        <v>982</v>
      </c>
      <c r="D61" s="30" t="s">
        <v>25188</v>
      </c>
      <c r="E61" s="30">
        <v>969.7</v>
      </c>
      <c r="F61" s="32">
        <v>1.2525458248472459E-2</v>
      </c>
      <c r="G61" s="30">
        <v>949</v>
      </c>
      <c r="H61" s="32">
        <v>3.360488798370672E-2</v>
      </c>
      <c r="I61" s="33">
        <v>878.06904179828928</v>
      </c>
      <c r="J61" s="34">
        <v>0.1058360063153877</v>
      </c>
      <c r="K61" s="2"/>
      <c r="S61" s="51">
        <v>45597</v>
      </c>
      <c r="T61" s="109" t="s">
        <v>18478</v>
      </c>
      <c r="U61" s="30">
        <v>1122</v>
      </c>
      <c r="V61" s="30" t="s">
        <v>25188</v>
      </c>
      <c r="W61" s="30">
        <v>1563</v>
      </c>
      <c r="X61" s="32">
        <v>0.39304812834224601</v>
      </c>
      <c r="Y61" s="30">
        <v>1419.9</v>
      </c>
      <c r="Z61" s="32">
        <v>0.26550802139037444</v>
      </c>
      <c r="AA61" s="33">
        <v>1312.1379090152541</v>
      </c>
      <c r="AB61" s="34">
        <v>0.16946337701894304</v>
      </c>
      <c r="AC61" s="2"/>
    </row>
    <row r="62" spans="1:35" x14ac:dyDescent="0.2">
      <c r="A62" s="35"/>
      <c r="B62" s="30"/>
      <c r="C62" s="30"/>
      <c r="D62" s="30"/>
      <c r="E62" s="30"/>
      <c r="F62" s="30"/>
      <c r="G62" s="30"/>
      <c r="H62" s="30"/>
      <c r="I62" s="30"/>
      <c r="J62" s="31"/>
      <c r="S62" s="35"/>
      <c r="T62" s="30"/>
      <c r="U62" s="30"/>
      <c r="V62" s="30"/>
      <c r="W62" s="30"/>
      <c r="X62" s="30"/>
      <c r="Y62" s="30"/>
      <c r="Z62" s="30"/>
      <c r="AA62" s="30"/>
      <c r="AB62" s="31"/>
    </row>
    <row r="63" spans="1:35" s="11" customFormat="1" ht="17" thickBot="1" x14ac:dyDescent="0.25">
      <c r="A63" s="36" t="s">
        <v>25193</v>
      </c>
      <c r="B63" s="37"/>
      <c r="C63" s="37"/>
      <c r="D63" s="37"/>
      <c r="E63" s="52" t="s">
        <v>25191</v>
      </c>
      <c r="F63" s="38">
        <v>0.19659204426781296</v>
      </c>
      <c r="G63" s="38"/>
      <c r="H63" s="38">
        <v>0.16217633753973545</v>
      </c>
      <c r="I63" s="38"/>
      <c r="J63" s="39">
        <v>0.24810034055532823</v>
      </c>
      <c r="K63" s="10"/>
      <c r="S63" s="36" t="s">
        <v>25193</v>
      </c>
      <c r="T63" s="37"/>
      <c r="U63" s="37"/>
      <c r="V63" s="37"/>
      <c r="W63" s="52" t="s">
        <v>25191</v>
      </c>
      <c r="X63" s="38">
        <v>0.17927731478599651</v>
      </c>
      <c r="Y63" s="38"/>
      <c r="Z63" s="38">
        <v>0.14429349302712643</v>
      </c>
      <c r="AA63" s="38"/>
      <c r="AB63" s="39">
        <v>0.12898637077928266</v>
      </c>
      <c r="AC63" s="10"/>
    </row>
    <row r="65" spans="1:25" ht="17" thickBot="1" x14ac:dyDescent="0.25"/>
    <row r="66" spans="1:25" ht="17" thickBot="1" x14ac:dyDescent="0.25">
      <c r="A66" s="45"/>
      <c r="B66" s="53"/>
      <c r="C66" s="53"/>
      <c r="D66" s="53"/>
      <c r="E66" s="56" t="s">
        <v>25196</v>
      </c>
      <c r="F66" s="57">
        <v>0.2</v>
      </c>
      <c r="G66" s="53"/>
      <c r="H66" s="53"/>
      <c r="I66" s="53"/>
      <c r="J66" s="54"/>
    </row>
    <row r="67" spans="1:25" s="11" customFormat="1" ht="17" thickBot="1" x14ac:dyDescent="0.25">
      <c r="A67" s="71" t="s">
        <v>25160</v>
      </c>
      <c r="B67" s="72" t="s">
        <v>25159</v>
      </c>
      <c r="C67" s="72" t="s">
        <v>25228</v>
      </c>
      <c r="D67" s="72" t="s">
        <v>25189</v>
      </c>
      <c r="E67" s="73" t="s">
        <v>25194</v>
      </c>
      <c r="F67" s="73" t="s">
        <v>25192</v>
      </c>
      <c r="G67" s="74" t="s">
        <v>25199</v>
      </c>
      <c r="H67" s="74" t="s">
        <v>25192</v>
      </c>
      <c r="I67" s="98" t="s">
        <v>25208</v>
      </c>
      <c r="J67" s="99" t="s">
        <v>25192</v>
      </c>
    </row>
    <row r="68" spans="1:25" x14ac:dyDescent="0.2">
      <c r="A68" s="51">
        <v>44927</v>
      </c>
      <c r="B68" s="102" t="s">
        <v>18474</v>
      </c>
      <c r="C68" s="30">
        <v>893</v>
      </c>
      <c r="D68" s="30" t="s">
        <v>25190</v>
      </c>
      <c r="E68" s="30"/>
      <c r="F68" s="30"/>
      <c r="G68" s="30">
        <v>893</v>
      </c>
      <c r="H68" s="30"/>
      <c r="I68" s="30"/>
      <c r="J68" s="31"/>
      <c r="L68" s="23" t="s">
        <v>25197</v>
      </c>
      <c r="M68" s="24" t="s">
        <v>25191</v>
      </c>
    </row>
    <row r="69" spans="1:25" x14ac:dyDescent="0.2">
      <c r="A69" s="51">
        <v>44958</v>
      </c>
      <c r="B69" s="102" t="s">
        <v>18474</v>
      </c>
      <c r="C69" s="30">
        <v>883</v>
      </c>
      <c r="D69" s="30" t="s">
        <v>25190</v>
      </c>
      <c r="E69" s="30"/>
      <c r="F69" s="30"/>
      <c r="G69" s="30">
        <v>893</v>
      </c>
      <c r="H69" s="30"/>
      <c r="I69" s="30"/>
      <c r="J69" s="31"/>
      <c r="L69" s="25" t="s">
        <v>25198</v>
      </c>
      <c r="M69" s="26">
        <v>0.18109327263946426</v>
      </c>
    </row>
    <row r="70" spans="1:25" ht="17" thickBot="1" x14ac:dyDescent="0.25">
      <c r="A70" s="51">
        <v>44986</v>
      </c>
      <c r="B70" s="102" t="s">
        <v>18474</v>
      </c>
      <c r="C70" s="30">
        <v>1120</v>
      </c>
      <c r="D70" s="30" t="s">
        <v>25190</v>
      </c>
      <c r="E70" s="30"/>
      <c r="F70" s="30"/>
      <c r="G70" s="30">
        <v>891</v>
      </c>
      <c r="H70" s="30"/>
      <c r="I70" s="30"/>
      <c r="J70" s="31"/>
      <c r="L70" s="25" t="s">
        <v>25206</v>
      </c>
      <c r="M70" s="26">
        <v>0.17312877648836586</v>
      </c>
    </row>
    <row r="71" spans="1:25" x14ac:dyDescent="0.2">
      <c r="A71" s="51">
        <v>45017</v>
      </c>
      <c r="B71" s="102" t="s">
        <v>18474</v>
      </c>
      <c r="C71" s="30">
        <v>1077</v>
      </c>
      <c r="D71" s="30" t="s">
        <v>25190</v>
      </c>
      <c r="E71" s="30"/>
      <c r="F71" s="30"/>
      <c r="G71" s="30">
        <v>936.8</v>
      </c>
      <c r="H71" s="30"/>
      <c r="I71" s="30"/>
      <c r="J71" s="31"/>
      <c r="L71" s="25" t="s">
        <v>25203</v>
      </c>
      <c r="M71" s="26">
        <v>0.17084664048206932</v>
      </c>
      <c r="N71" s="17" t="s">
        <v>25225</v>
      </c>
      <c r="O71" s="18" t="s">
        <v>25191</v>
      </c>
      <c r="P71" s="19" t="s">
        <v>25226</v>
      </c>
    </row>
    <row r="72" spans="1:25" x14ac:dyDescent="0.2">
      <c r="A72" s="51">
        <v>45047</v>
      </c>
      <c r="B72" s="102" t="s">
        <v>18474</v>
      </c>
      <c r="C72" s="30">
        <v>1105</v>
      </c>
      <c r="D72" s="30" t="s">
        <v>25190</v>
      </c>
      <c r="E72" s="30"/>
      <c r="F72" s="30"/>
      <c r="G72" s="30">
        <v>964.8</v>
      </c>
      <c r="H72" s="30"/>
      <c r="I72" s="30"/>
      <c r="J72" s="31"/>
      <c r="L72" s="25" t="s">
        <v>25207</v>
      </c>
      <c r="M72" s="26">
        <v>0.17610001749648951</v>
      </c>
      <c r="N72" s="84" t="s">
        <v>25194</v>
      </c>
      <c r="O72" s="85">
        <v>0.18109327263946426</v>
      </c>
      <c r="P72" s="86">
        <v>50700.988463511429</v>
      </c>
    </row>
    <row r="73" spans="1:25" x14ac:dyDescent="0.2">
      <c r="A73" s="51">
        <v>45078</v>
      </c>
      <c r="B73" s="102" t="s">
        <v>18474</v>
      </c>
      <c r="C73" s="30">
        <v>1172</v>
      </c>
      <c r="D73" s="30" t="s">
        <v>25190</v>
      </c>
      <c r="E73" s="30"/>
      <c r="F73" s="30"/>
      <c r="G73" s="30">
        <v>992.8</v>
      </c>
      <c r="H73" s="30"/>
      <c r="I73" s="30"/>
      <c r="J73" s="31"/>
      <c r="L73" s="25" t="s">
        <v>25204</v>
      </c>
      <c r="M73" s="26">
        <v>0.17097800193804927</v>
      </c>
      <c r="N73" s="84" t="s">
        <v>25199</v>
      </c>
      <c r="O73" s="85">
        <v>0.17084664048206932</v>
      </c>
      <c r="P73" s="86">
        <v>56754.254170077162</v>
      </c>
    </row>
    <row r="74" spans="1:25" ht="17" thickBot="1" x14ac:dyDescent="0.25">
      <c r="A74" s="51">
        <v>45108</v>
      </c>
      <c r="B74" s="102" t="s">
        <v>18474</v>
      </c>
      <c r="C74" s="30">
        <v>1044</v>
      </c>
      <c r="D74" s="30" t="s">
        <v>25190</v>
      </c>
      <c r="E74" s="30"/>
      <c r="F74" s="30"/>
      <c r="G74" s="30">
        <v>1028.5999999999999</v>
      </c>
      <c r="H74" s="30"/>
      <c r="I74" s="30"/>
      <c r="J74" s="31"/>
      <c r="L74" s="25" t="s">
        <v>25200</v>
      </c>
      <c r="M74" s="26">
        <v>0.17331403051844693</v>
      </c>
      <c r="N74" s="95" t="s">
        <v>25208</v>
      </c>
      <c r="O74" s="89">
        <v>0.15808820571761004</v>
      </c>
      <c r="P74" s="90">
        <v>39185.01288000647</v>
      </c>
    </row>
    <row r="75" spans="1:25" ht="17" thickBot="1" x14ac:dyDescent="0.25">
      <c r="A75" s="51">
        <v>45139</v>
      </c>
      <c r="B75" s="102" t="s">
        <v>18474</v>
      </c>
      <c r="C75" s="30">
        <v>1065</v>
      </c>
      <c r="D75" s="30" t="s">
        <v>25190</v>
      </c>
      <c r="E75" s="30"/>
      <c r="F75" s="30"/>
      <c r="G75" s="30">
        <v>1031.7</v>
      </c>
      <c r="H75" s="30"/>
      <c r="I75" s="30"/>
      <c r="J75" s="31"/>
      <c r="L75" s="27" t="s">
        <v>25210</v>
      </c>
      <c r="M75" s="28">
        <v>0.20477150850138423</v>
      </c>
    </row>
    <row r="76" spans="1:25" ht="17" thickBot="1" x14ac:dyDescent="0.25">
      <c r="A76" s="51">
        <v>45170</v>
      </c>
      <c r="B76" s="102" t="s">
        <v>18474</v>
      </c>
      <c r="C76" s="30">
        <v>984</v>
      </c>
      <c r="D76" s="30" t="s">
        <v>25190</v>
      </c>
      <c r="E76" s="30"/>
      <c r="F76" s="30"/>
      <c r="G76" s="30">
        <v>1038.4000000000001</v>
      </c>
      <c r="H76" s="30"/>
      <c r="I76" s="30"/>
      <c r="J76" s="31"/>
      <c r="U76" s="41" t="s">
        <v>25161</v>
      </c>
      <c r="V76" s="43" t="s">
        <v>25214</v>
      </c>
      <c r="W76" s="43" t="s">
        <v>25213</v>
      </c>
      <c r="X76" s="43" t="s">
        <v>25215</v>
      </c>
      <c r="Y76" s="42" t="s">
        <v>25216</v>
      </c>
    </row>
    <row r="77" spans="1:25" x14ac:dyDescent="0.2">
      <c r="A77" s="51">
        <v>45200</v>
      </c>
      <c r="B77" s="102" t="s">
        <v>18474</v>
      </c>
      <c r="C77" s="30">
        <v>1097</v>
      </c>
      <c r="D77" s="30" t="s">
        <v>25190</v>
      </c>
      <c r="E77" s="30"/>
      <c r="F77" s="30"/>
      <c r="G77" s="30">
        <v>1027.5</v>
      </c>
      <c r="H77" s="30"/>
      <c r="I77" s="30"/>
      <c r="J77" s="31"/>
      <c r="L77" s="78" t="s">
        <v>25215</v>
      </c>
      <c r="M77" s="79">
        <v>104.25285714285714</v>
      </c>
      <c r="U77" s="103" t="s">
        <v>18474</v>
      </c>
      <c r="V77" s="30">
        <v>126.38599999999998</v>
      </c>
      <c r="W77" s="30">
        <v>230.63885714285712</v>
      </c>
      <c r="X77" s="30">
        <v>104.25285714285714</v>
      </c>
      <c r="Y77" s="44"/>
    </row>
    <row r="78" spans="1:25" x14ac:dyDescent="0.2">
      <c r="A78" s="51">
        <v>45231</v>
      </c>
      <c r="B78" s="102" t="s">
        <v>18474</v>
      </c>
      <c r="C78" s="30">
        <v>1167</v>
      </c>
      <c r="D78" s="30" t="s">
        <v>25190</v>
      </c>
      <c r="E78" s="30"/>
      <c r="F78" s="30"/>
      <c r="G78" s="30">
        <v>1041.4000000000001</v>
      </c>
      <c r="H78" s="30"/>
      <c r="I78" s="30"/>
      <c r="J78" s="31"/>
      <c r="L78" s="80" t="s">
        <v>25218</v>
      </c>
      <c r="M78" s="97">
        <v>1.67E-2</v>
      </c>
      <c r="U78" s="108" t="s">
        <v>18470</v>
      </c>
      <c r="V78" s="30">
        <v>152.93888888888887</v>
      </c>
      <c r="W78" s="30">
        <v>275.70250000000004</v>
      </c>
      <c r="X78" s="30">
        <v>122.76361111111117</v>
      </c>
      <c r="Y78" s="44"/>
    </row>
    <row r="79" spans="1:25" ht="17" thickBot="1" x14ac:dyDescent="0.25">
      <c r="A79" s="51">
        <v>45261</v>
      </c>
      <c r="B79" s="102" t="s">
        <v>18474</v>
      </c>
      <c r="C79" s="30">
        <v>1125</v>
      </c>
      <c r="D79" s="30" t="s">
        <v>25190</v>
      </c>
      <c r="E79" s="30"/>
      <c r="F79" s="30"/>
      <c r="G79" s="30">
        <v>1066.5</v>
      </c>
      <c r="H79" s="30"/>
      <c r="I79" s="30"/>
      <c r="J79" s="31"/>
      <c r="L79" s="82" t="s">
        <v>25219</v>
      </c>
      <c r="M79" s="83">
        <v>126.38599999999998</v>
      </c>
      <c r="U79" s="106" t="s">
        <v>18458</v>
      </c>
      <c r="V79" s="30">
        <v>132.96250000000001</v>
      </c>
      <c r="W79" s="30">
        <v>245.47500000000008</v>
      </c>
      <c r="X79" s="30">
        <v>112.51250000000007</v>
      </c>
      <c r="Y79" s="44"/>
    </row>
    <row r="80" spans="1:25" ht="17" thickBot="1" x14ac:dyDescent="0.25">
      <c r="A80" s="51">
        <v>45292</v>
      </c>
      <c r="B80" s="102" t="s">
        <v>18474</v>
      </c>
      <c r="C80" s="30">
        <v>1185</v>
      </c>
      <c r="D80" s="30" t="s">
        <v>25190</v>
      </c>
      <c r="E80" s="30"/>
      <c r="F80" s="30"/>
      <c r="G80" s="30">
        <v>1078.2</v>
      </c>
      <c r="H80" s="30"/>
      <c r="I80" s="30"/>
      <c r="J80" s="31"/>
      <c r="U80" s="110" t="s">
        <v>18478</v>
      </c>
      <c r="V80" s="30">
        <v>131.58454545454541</v>
      </c>
      <c r="W80" s="30">
        <v>242.94113636363645</v>
      </c>
      <c r="X80" s="30">
        <v>111.35659090909104</v>
      </c>
      <c r="Y80" s="44"/>
    </row>
    <row r="81" spans="1:25" x14ac:dyDescent="0.2">
      <c r="A81" s="51">
        <v>45323</v>
      </c>
      <c r="B81" s="102" t="s">
        <v>18474</v>
      </c>
      <c r="C81" s="30">
        <v>1055</v>
      </c>
      <c r="D81" s="30" t="s">
        <v>25190</v>
      </c>
      <c r="E81" s="30"/>
      <c r="F81" s="30"/>
      <c r="G81" s="30">
        <v>1099.5999999999999</v>
      </c>
      <c r="H81" s="30"/>
      <c r="I81" s="30"/>
      <c r="J81" s="31"/>
      <c r="L81" s="91" t="s">
        <v>25221</v>
      </c>
      <c r="M81" s="92" t="s">
        <v>25220</v>
      </c>
      <c r="N81" s="92" t="s">
        <v>25222</v>
      </c>
      <c r="O81" s="92" t="s">
        <v>25220</v>
      </c>
      <c r="P81" s="92" t="s">
        <v>25223</v>
      </c>
      <c r="Q81" s="93" t="s">
        <v>25220</v>
      </c>
      <c r="U81" s="104" t="s">
        <v>18454</v>
      </c>
      <c r="V81" s="30">
        <v>128.27622641509433</v>
      </c>
      <c r="W81" s="30">
        <v>240.70867924528301</v>
      </c>
      <c r="X81" s="30">
        <v>112.43245283018868</v>
      </c>
      <c r="Y81" s="44">
        <v>19293.408905660366</v>
      </c>
    </row>
    <row r="82" spans="1:25" ht="17" thickBot="1" x14ac:dyDescent="0.25">
      <c r="A82" s="51">
        <v>45352</v>
      </c>
      <c r="B82" s="102" t="s">
        <v>18474</v>
      </c>
      <c r="C82" s="30">
        <v>1261</v>
      </c>
      <c r="D82" s="30" t="s">
        <v>25190</v>
      </c>
      <c r="E82" s="30"/>
      <c r="F82" s="30"/>
      <c r="G82" s="30">
        <v>1090.7</v>
      </c>
      <c r="H82" s="30"/>
      <c r="I82" s="30"/>
      <c r="J82" s="31"/>
      <c r="L82" s="14" t="s">
        <v>25227</v>
      </c>
      <c r="M82" s="94">
        <v>17201.721428571429</v>
      </c>
      <c r="N82" s="29" t="s">
        <v>25227</v>
      </c>
      <c r="O82" s="94">
        <v>17556.181142857153</v>
      </c>
      <c r="P82" s="29" t="s">
        <v>25227</v>
      </c>
      <c r="Q82" s="15">
        <v>16172.95482274013</v>
      </c>
      <c r="U82" s="66" t="s">
        <v>25185</v>
      </c>
      <c r="V82" s="60">
        <v>133.86235000000005</v>
      </c>
      <c r="W82" s="60">
        <v>246.49909999999997</v>
      </c>
      <c r="X82" s="60"/>
      <c r="Y82" s="67"/>
    </row>
    <row r="83" spans="1:25" x14ac:dyDescent="0.2">
      <c r="A83" s="51">
        <v>45383</v>
      </c>
      <c r="B83" s="102" t="s">
        <v>18474</v>
      </c>
      <c r="C83" s="30">
        <v>865</v>
      </c>
      <c r="D83" s="30" t="s">
        <v>25190</v>
      </c>
      <c r="E83" s="30"/>
      <c r="F83" s="30"/>
      <c r="G83" s="30">
        <v>1124.8</v>
      </c>
      <c r="H83" s="30"/>
      <c r="I83" s="30"/>
      <c r="J83" s="31"/>
      <c r="L83" s="14" t="s">
        <v>25227</v>
      </c>
      <c r="M83" s="94">
        <v>11332.285571428576</v>
      </c>
      <c r="N83" s="29" t="s">
        <v>25227</v>
      </c>
      <c r="O83" s="94">
        <v>7996.1941428571472</v>
      </c>
      <c r="P83" s="29" t="s">
        <v>25217</v>
      </c>
      <c r="Q83" s="15">
        <v>15.316343689700419</v>
      </c>
    </row>
    <row r="84" spans="1:25" x14ac:dyDescent="0.2">
      <c r="A84" s="51">
        <v>45413</v>
      </c>
      <c r="B84" s="102" t="s">
        <v>18474</v>
      </c>
      <c r="C84" s="30">
        <v>1147</v>
      </c>
      <c r="D84" s="30" t="s">
        <v>25190</v>
      </c>
      <c r="E84" s="30"/>
      <c r="F84" s="30"/>
      <c r="G84" s="30">
        <v>1072.8</v>
      </c>
      <c r="H84" s="30"/>
      <c r="I84" s="30"/>
      <c r="J84" s="31"/>
      <c r="L84" s="14" t="s">
        <v>25227</v>
      </c>
      <c r="M84" s="94">
        <v>8621.7112857142893</v>
      </c>
      <c r="N84" s="29" t="s">
        <v>25227</v>
      </c>
      <c r="O84" s="94">
        <v>15262.618285714294</v>
      </c>
      <c r="P84" s="29" t="s">
        <v>25227</v>
      </c>
      <c r="Q84" s="15">
        <v>12051.713590445832</v>
      </c>
    </row>
    <row r="85" spans="1:25" x14ac:dyDescent="0.2">
      <c r="A85" s="51">
        <v>45444</v>
      </c>
      <c r="B85" s="102" t="s">
        <v>18474</v>
      </c>
      <c r="C85" s="30">
        <v>1256</v>
      </c>
      <c r="D85" s="30" t="s">
        <v>25188</v>
      </c>
      <c r="E85" s="30">
        <v>1091</v>
      </c>
      <c r="F85" s="32">
        <v>0.13136942675159236</v>
      </c>
      <c r="G85" s="30">
        <v>1087.5999999999999</v>
      </c>
      <c r="H85" s="32">
        <v>0.13407643312101919</v>
      </c>
      <c r="I85" s="33">
        <v>1100.867994355508</v>
      </c>
      <c r="J85" s="34">
        <v>0.12351274334752546</v>
      </c>
      <c r="K85" s="2"/>
      <c r="L85" s="14" t="s">
        <v>25217</v>
      </c>
      <c r="M85" s="94">
        <v>560.79869534000011</v>
      </c>
      <c r="N85" s="29" t="s">
        <v>25217</v>
      </c>
      <c r="O85" s="94">
        <v>392.36912858000011</v>
      </c>
      <c r="P85" s="29" t="s">
        <v>25217</v>
      </c>
      <c r="Q85" s="15">
        <v>463.62673435753089</v>
      </c>
    </row>
    <row r="86" spans="1:25" x14ac:dyDescent="0.2">
      <c r="A86" s="51">
        <v>45474</v>
      </c>
      <c r="B86" s="102" t="s">
        <v>18474</v>
      </c>
      <c r="C86" s="30">
        <v>1198</v>
      </c>
      <c r="D86" s="30" t="s">
        <v>25188</v>
      </c>
      <c r="E86" s="30">
        <v>1089.3</v>
      </c>
      <c r="F86" s="32">
        <v>9.0734557595993359E-2</v>
      </c>
      <c r="G86" s="30">
        <v>1121.3</v>
      </c>
      <c r="H86" s="32">
        <v>6.4023372287145275E-2</v>
      </c>
      <c r="I86" s="33">
        <v>1205.2567082487346</v>
      </c>
      <c r="J86" s="34">
        <v>6.0573524613811687E-3</v>
      </c>
      <c r="K86" s="2"/>
      <c r="L86" s="14" t="s">
        <v>25227</v>
      </c>
      <c r="M86" s="94">
        <v>12228.860142857138</v>
      </c>
      <c r="N86" s="29" t="s">
        <v>25227</v>
      </c>
      <c r="O86" s="94">
        <v>14835.181571428566</v>
      </c>
      <c r="P86" s="29" t="s">
        <v>25227</v>
      </c>
      <c r="Q86" s="15">
        <v>9735.0339844823484</v>
      </c>
    </row>
    <row r="87" spans="1:25" x14ac:dyDescent="0.2">
      <c r="A87" s="51">
        <v>45505</v>
      </c>
      <c r="B87" s="102" t="s">
        <v>18474</v>
      </c>
      <c r="C87" s="30">
        <v>1283</v>
      </c>
      <c r="D87" s="30" t="s">
        <v>25188</v>
      </c>
      <c r="E87" s="30">
        <v>1200.3</v>
      </c>
      <c r="F87" s="32">
        <v>6.4458300857365591E-2</v>
      </c>
      <c r="G87" s="30">
        <v>1136.5999999999999</v>
      </c>
      <c r="H87" s="32">
        <v>0.11410756040530015</v>
      </c>
      <c r="I87" s="33">
        <v>1167.3992009357457</v>
      </c>
      <c r="J87" s="34">
        <v>9.0101947828725062E-2</v>
      </c>
      <c r="K87" s="2"/>
      <c r="L87" s="14" t="s">
        <v>25217</v>
      </c>
      <c r="M87" s="94">
        <v>755.61133959999984</v>
      </c>
      <c r="N87" s="29" t="s">
        <v>25217</v>
      </c>
      <c r="O87" s="94">
        <v>711.70989864000001</v>
      </c>
      <c r="P87" s="29" t="s">
        <v>25217</v>
      </c>
      <c r="Q87" s="15">
        <v>746.36740429092799</v>
      </c>
    </row>
    <row r="88" spans="1:25" ht="17" thickBot="1" x14ac:dyDescent="0.25">
      <c r="A88" s="51">
        <v>45536</v>
      </c>
      <c r="B88" s="102" t="s">
        <v>18474</v>
      </c>
      <c r="C88" s="30">
        <v>980</v>
      </c>
      <c r="D88" s="30" t="s">
        <v>25188</v>
      </c>
      <c r="E88" s="30">
        <v>1245.7</v>
      </c>
      <c r="F88" s="32">
        <v>0.27112244897959187</v>
      </c>
      <c r="G88" s="30">
        <v>1165.9000000000001</v>
      </c>
      <c r="H88" s="32">
        <v>0.18969387755102049</v>
      </c>
      <c r="I88" s="33">
        <v>1199.6610376279696</v>
      </c>
      <c r="J88" s="34">
        <v>0.22414391594690772</v>
      </c>
      <c r="K88" s="2"/>
      <c r="L88" s="58" t="s">
        <v>25224</v>
      </c>
      <c r="M88" s="59">
        <v>50700.988463511429</v>
      </c>
      <c r="N88" s="60"/>
      <c r="O88" s="59">
        <v>56754.254170077162</v>
      </c>
      <c r="P88" s="60"/>
      <c r="Q88" s="61">
        <v>39185.01288000647</v>
      </c>
    </row>
    <row r="89" spans="1:25" x14ac:dyDescent="0.2">
      <c r="A89" s="51">
        <v>45566</v>
      </c>
      <c r="B89" s="102" t="s">
        <v>18474</v>
      </c>
      <c r="C89" s="30">
        <v>1271</v>
      </c>
      <c r="D89" s="30" t="s">
        <v>25188</v>
      </c>
      <c r="E89" s="30">
        <v>1153.7</v>
      </c>
      <c r="F89" s="32">
        <v>9.2289535798583761E-2</v>
      </c>
      <c r="G89" s="30">
        <v>1128.7</v>
      </c>
      <c r="H89" s="32">
        <v>0.11195908733280878</v>
      </c>
      <c r="I89" s="33">
        <v>1177.6209382526324</v>
      </c>
      <c r="J89" s="34">
        <v>7.3468970690297078E-2</v>
      </c>
      <c r="K89" s="2"/>
    </row>
    <row r="90" spans="1:25" x14ac:dyDescent="0.2">
      <c r="A90" s="51">
        <v>45597</v>
      </c>
      <c r="B90" s="102" t="s">
        <v>18474</v>
      </c>
      <c r="C90" s="30">
        <v>820</v>
      </c>
      <c r="D90" s="30" t="s">
        <v>25188</v>
      </c>
      <c r="E90" s="30">
        <v>1178</v>
      </c>
      <c r="F90" s="32">
        <v>0.43658536585365854</v>
      </c>
      <c r="G90" s="30">
        <v>1157.2</v>
      </c>
      <c r="H90" s="32">
        <v>0.41121951219512198</v>
      </c>
      <c r="I90" s="33">
        <v>1173.6203293052754</v>
      </c>
      <c r="J90" s="34">
        <v>0.43124430403082364</v>
      </c>
      <c r="K90" s="2"/>
    </row>
    <row r="91" spans="1:25" x14ac:dyDescent="0.2">
      <c r="A91" s="35"/>
      <c r="B91" s="30"/>
      <c r="C91" s="30"/>
      <c r="D91" s="30"/>
      <c r="E91" s="30"/>
      <c r="F91" s="30"/>
      <c r="G91" s="30"/>
      <c r="H91" s="30"/>
      <c r="I91" s="30"/>
      <c r="J91" s="31"/>
    </row>
    <row r="92" spans="1:25" s="11" customFormat="1" ht="17" thickBot="1" x14ac:dyDescent="0.25">
      <c r="A92" s="36" t="s">
        <v>25193</v>
      </c>
      <c r="B92" s="37"/>
      <c r="C92" s="37"/>
      <c r="D92" s="37"/>
      <c r="E92" s="52" t="s">
        <v>25191</v>
      </c>
      <c r="F92" s="38">
        <v>0.18109327263946426</v>
      </c>
      <c r="G92" s="38"/>
      <c r="H92" s="38">
        <v>0.17084664048206932</v>
      </c>
      <c r="I92" s="38"/>
      <c r="J92" s="39">
        <v>0.15808820571761004</v>
      </c>
      <c r="K92" s="10"/>
    </row>
  </sheetData>
  <mergeCells count="6">
    <mergeCell ref="A63:D63"/>
    <mergeCell ref="A33:D33"/>
    <mergeCell ref="A92:D92"/>
    <mergeCell ref="S33:V33"/>
    <mergeCell ref="S63:V63"/>
    <mergeCell ref="C2:F2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30625-027C-DB42-9DD8-B5D6B01625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inventory_snapshots</vt:lpstr>
      <vt:lpstr>orders</vt:lpstr>
      <vt:lpstr>products</vt:lpstr>
      <vt:lpstr>Sup data</vt:lpstr>
      <vt:lpstr>suppliers</vt:lpstr>
      <vt:lpstr>warehouses</vt:lpstr>
      <vt:lpstr>order_items</vt:lpstr>
      <vt:lpstr>Demand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Bankole Abdulazeez</dc:creator>
  <cp:lastModifiedBy>Bankole Abdulazeez</cp:lastModifiedBy>
  <dcterms:created xsi:type="dcterms:W3CDTF">2026-09-09T18:53:45Z</dcterms:created>
  <dcterms:modified xsi:type="dcterms:W3CDTF">2026-09-19T09:28:37Z</dcterms:modified>
</cp:coreProperties>
</file>